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O:\Сотрудники\Отдел медицинской статистики\ДЛЯ ОТДЕЛА\ЗАБОЛЕВАЕМОСТЬ\Заболеваемость 2023\"/>
    </mc:Choice>
  </mc:AlternateContent>
  <workbookProtection lockStructure="1"/>
  <bookViews>
    <workbookView xWindow="0" yWindow="0" windowWidth="14370" windowHeight="7305" tabRatio="685" activeTab="2"/>
  </bookViews>
  <sheets>
    <sheet name="Город2022" sheetId="44" r:id="rId1"/>
    <sheet name="Районы2022" sheetId="42" r:id="rId2"/>
    <sheet name="Бурятия" sheetId="40" r:id="rId3"/>
    <sheet name="Барг" sheetId="32" r:id="rId4"/>
    <sheet name="Баунт" sheetId="2" r:id="rId5"/>
    <sheet name="Бичур" sheetId="3" r:id="rId6"/>
    <sheet name="Джид" sheetId="4" r:id="rId7"/>
    <sheet name="Еравн" sheetId="5" r:id="rId8"/>
    <sheet name="Заиграев" sheetId="6" r:id="rId9"/>
    <sheet name="Закаменск" sheetId="7" r:id="rId10"/>
    <sheet name="Иволг" sheetId="20" r:id="rId11"/>
    <sheet name="Кабанск" sheetId="8" r:id="rId12"/>
    <sheet name="Кижинг" sheetId="9" r:id="rId13"/>
    <sheet name="Курумкан" sheetId="10" r:id="rId14"/>
    <sheet name="Кяхта" sheetId="11" r:id="rId15"/>
    <sheet name="Муйский" sheetId="21" r:id="rId16"/>
    <sheet name="Мухоршибирь" sheetId="12" r:id="rId17"/>
    <sheet name="Окинский" sheetId="13" r:id="rId18"/>
    <sheet name="Прибайкальский" sheetId="14" r:id="rId19"/>
    <sheet name="Северобайк" sheetId="15" r:id="rId20"/>
    <sheet name="Селенгинский" sheetId="16" r:id="rId21"/>
    <sheet name="Тарбагат" sheetId="18" r:id="rId22"/>
    <sheet name="Тунк" sheetId="17" r:id="rId23"/>
    <sheet name="Хоринск" sheetId="19" r:id="rId24"/>
    <sheet name="ГП1" sheetId="23" r:id="rId25"/>
    <sheet name="ГП2" sheetId="24" r:id="rId26"/>
    <sheet name="ГП3" sheetId="31" r:id="rId27"/>
    <sheet name="ГБ4" sheetId="26" r:id="rId28"/>
    <sheet name="ГБ5" sheetId="27" r:id="rId29"/>
    <sheet name="ГП6" sheetId="28" r:id="rId30"/>
  </sheets>
  <definedNames>
    <definedName name="_xlnm._FilterDatabase" localSheetId="2" hidden="1">Бурятия!$A$4:$AK$4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0" i="44" l="1"/>
  <c r="AT48" i="40" l="1"/>
  <c r="AS10" i="42" l="1"/>
  <c r="AS10" i="44"/>
  <c r="AS195" i="42"/>
  <c r="AS195" i="44"/>
  <c r="AH6" i="44" l="1"/>
  <c r="AJ6" i="44"/>
  <c r="AL6" i="44"/>
  <c r="AH7" i="44"/>
  <c r="AJ7" i="44"/>
  <c r="AK7" i="44" s="1"/>
  <c r="AL7" i="44"/>
  <c r="AH8" i="44"/>
  <c r="AI8" i="44" s="1"/>
  <c r="AJ8" i="44"/>
  <c r="AK8" i="44" s="1"/>
  <c r="AL8" i="44"/>
  <c r="AH9" i="44"/>
  <c r="AI9" i="44" s="1"/>
  <c r="AJ9" i="44"/>
  <c r="AL9" i="44"/>
  <c r="AH10" i="44"/>
  <c r="AJ10" i="44"/>
  <c r="AL10" i="44"/>
  <c r="AH11" i="44"/>
  <c r="AJ11" i="44"/>
  <c r="AL11" i="44"/>
  <c r="AH12" i="44"/>
  <c r="AI12" i="44" s="1"/>
  <c r="AJ12" i="44"/>
  <c r="AK12" i="44" s="1"/>
  <c r="AL12" i="44"/>
  <c r="AH13" i="44"/>
  <c r="AI13" i="44" s="1"/>
  <c r="AJ13" i="44"/>
  <c r="AL13" i="44"/>
  <c r="AH14" i="44"/>
  <c r="AI14" i="44" s="1"/>
  <c r="AH15" i="44"/>
  <c r="AJ15" i="44"/>
  <c r="AL15" i="44"/>
  <c r="AH16" i="44"/>
  <c r="AJ16" i="44"/>
  <c r="AK16" i="44" s="1"/>
  <c r="AL16" i="44"/>
  <c r="AH17" i="44"/>
  <c r="AJ17" i="44"/>
  <c r="AK17" i="44" s="1"/>
  <c r="AL17" i="44"/>
  <c r="AH18" i="44"/>
  <c r="AJ18" i="44"/>
  <c r="AK18" i="44" s="1"/>
  <c r="AL18" i="44"/>
  <c r="AH19" i="44"/>
  <c r="AJ19" i="44"/>
  <c r="AK19" i="44" s="1"/>
  <c r="AL19" i="44"/>
  <c r="AH20" i="44"/>
  <c r="AI20" i="44" s="1"/>
  <c r="AJ20" i="44"/>
  <c r="AK20" i="44" s="1"/>
  <c r="AL20" i="44"/>
  <c r="AH21" i="44"/>
  <c r="AI21" i="44" s="1"/>
  <c r="AJ21" i="44"/>
  <c r="AL21" i="44"/>
  <c r="AH22" i="44"/>
  <c r="AJ22" i="44"/>
  <c r="AL22" i="44"/>
  <c r="AH23" i="44"/>
  <c r="AJ23" i="44"/>
  <c r="AL23" i="44"/>
  <c r="AH24" i="44"/>
  <c r="AI24" i="44" s="1"/>
  <c r="AJ24" i="44"/>
  <c r="AK24" i="44" s="1"/>
  <c r="AL24" i="44"/>
  <c r="AH25" i="44"/>
  <c r="AI25" i="44" s="1"/>
  <c r="AJ25" i="44"/>
  <c r="AL25" i="44"/>
  <c r="AH26" i="44"/>
  <c r="AI26" i="44" s="1"/>
  <c r="AJ26" i="44"/>
  <c r="AL26" i="44"/>
  <c r="AH27" i="44"/>
  <c r="AJ27" i="44"/>
  <c r="AL27" i="44"/>
  <c r="AH28" i="44"/>
  <c r="AJ28" i="44"/>
  <c r="AK28" i="44" s="1"/>
  <c r="AL28" i="44"/>
  <c r="AH29" i="44"/>
  <c r="AJ29" i="44"/>
  <c r="AK29" i="44" s="1"/>
  <c r="AL29" i="44"/>
  <c r="AH30" i="44"/>
  <c r="AJ30" i="44"/>
  <c r="AK30" i="44" s="1"/>
  <c r="AL30" i="44"/>
  <c r="AH31" i="44"/>
  <c r="AJ31" i="44"/>
  <c r="AK31" i="44" s="1"/>
  <c r="AL31" i="44"/>
  <c r="AH32" i="44"/>
  <c r="AI32" i="44" s="1"/>
  <c r="AJ32" i="44"/>
  <c r="AK32" i="44" s="1"/>
  <c r="AL32" i="44"/>
  <c r="AH33" i="44"/>
  <c r="AI33" i="44" s="1"/>
  <c r="AJ33" i="44"/>
  <c r="AL33" i="44"/>
  <c r="AH34" i="44"/>
  <c r="AJ34" i="44"/>
  <c r="AL34" i="44"/>
  <c r="AH35" i="44"/>
  <c r="AJ35" i="44"/>
  <c r="AL35" i="44"/>
  <c r="AH36" i="44"/>
  <c r="AI36" i="44" s="1"/>
  <c r="AJ36" i="44"/>
  <c r="AK36" i="44" s="1"/>
  <c r="AL36" i="44"/>
  <c r="AH37" i="44"/>
  <c r="AI37" i="44" s="1"/>
  <c r="AJ37" i="44"/>
  <c r="AL37" i="44"/>
  <c r="AH38" i="44"/>
  <c r="AI38" i="44" s="1"/>
  <c r="AJ38" i="44"/>
  <c r="AL38" i="44"/>
  <c r="AH39" i="44"/>
  <c r="AJ39" i="44"/>
  <c r="AL39" i="44"/>
  <c r="AH40" i="44"/>
  <c r="AJ40" i="44"/>
  <c r="AK40" i="44" s="1"/>
  <c r="AL40" i="44"/>
  <c r="AH41" i="44"/>
  <c r="AJ41" i="44"/>
  <c r="AK41" i="44" s="1"/>
  <c r="AL41" i="44"/>
  <c r="AH42" i="44"/>
  <c r="AJ42" i="44"/>
  <c r="AK42" i="44" s="1"/>
  <c r="AL42" i="44"/>
  <c r="AH43" i="44"/>
  <c r="AJ43" i="44"/>
  <c r="AK43" i="44" s="1"/>
  <c r="AL43" i="44"/>
  <c r="AH44" i="44"/>
  <c r="AI44" i="44" s="1"/>
  <c r="AJ44" i="44"/>
  <c r="AK44" i="44" s="1"/>
  <c r="AL44" i="44"/>
  <c r="AH45" i="44"/>
  <c r="AI45" i="44" s="1"/>
  <c r="AJ45" i="44"/>
  <c r="AL45" i="44"/>
  <c r="AH46" i="44"/>
  <c r="AJ46" i="44"/>
  <c r="AL46" i="44"/>
  <c r="AH47" i="44"/>
  <c r="AJ47" i="44"/>
  <c r="AL47" i="44"/>
  <c r="AH48" i="44"/>
  <c r="AI48" i="44" s="1"/>
  <c r="AJ48" i="44"/>
  <c r="AK48" i="44" s="1"/>
  <c r="AL48" i="44"/>
  <c r="AH49" i="44"/>
  <c r="AI49" i="44" s="1"/>
  <c r="AJ49" i="44"/>
  <c r="AL49" i="44"/>
  <c r="AH50" i="44"/>
  <c r="AI50" i="44" s="1"/>
  <c r="AJ50" i="44"/>
  <c r="AL50" i="44"/>
  <c r="AH51" i="44"/>
  <c r="AJ51" i="44"/>
  <c r="AL51" i="44"/>
  <c r="AH52" i="44"/>
  <c r="AJ52" i="44"/>
  <c r="AK52" i="44" s="1"/>
  <c r="AL52" i="44"/>
  <c r="AH53" i="44"/>
  <c r="AJ53" i="44"/>
  <c r="AK53" i="44" s="1"/>
  <c r="AL53" i="44"/>
  <c r="AH54" i="44"/>
  <c r="AJ54" i="44"/>
  <c r="AK54" i="44" s="1"/>
  <c r="AL54" i="44"/>
  <c r="AH55" i="44"/>
  <c r="AJ55" i="44"/>
  <c r="AK55" i="44" s="1"/>
  <c r="AL55" i="44"/>
  <c r="AH56" i="44"/>
  <c r="AI56" i="44" s="1"/>
  <c r="AJ56" i="44"/>
  <c r="AK56" i="44" s="1"/>
  <c r="AL56" i="44"/>
  <c r="AH57" i="44"/>
  <c r="AI57" i="44" s="1"/>
  <c r="AJ57" i="44"/>
  <c r="AL57" i="44"/>
  <c r="AH58" i="44"/>
  <c r="AJ58" i="44"/>
  <c r="AL58" i="44"/>
  <c r="AH59" i="44"/>
  <c r="AJ59" i="44"/>
  <c r="AL59" i="44"/>
  <c r="AH60" i="44"/>
  <c r="AI60" i="44" s="1"/>
  <c r="AJ60" i="44"/>
  <c r="AK60" i="44" s="1"/>
  <c r="AL60" i="44"/>
  <c r="AH61" i="44"/>
  <c r="AI61" i="44" s="1"/>
  <c r="AJ61" i="44"/>
  <c r="AL61" i="44"/>
  <c r="AH62" i="44"/>
  <c r="AI62" i="44" s="1"/>
  <c r="AJ62" i="44"/>
  <c r="AL62" i="44"/>
  <c r="AH63" i="44"/>
  <c r="AJ63" i="44"/>
  <c r="AL63" i="44"/>
  <c r="AH64" i="44"/>
  <c r="AJ64" i="44"/>
  <c r="AK64" i="44" s="1"/>
  <c r="AL64" i="44"/>
  <c r="AH65" i="44"/>
  <c r="AJ65" i="44"/>
  <c r="AK65" i="44" s="1"/>
  <c r="AL65" i="44"/>
  <c r="AH66" i="44"/>
  <c r="AJ66" i="44"/>
  <c r="AK66" i="44" s="1"/>
  <c r="AL66" i="44"/>
  <c r="AH67" i="44"/>
  <c r="AJ67" i="44"/>
  <c r="AK67" i="44" s="1"/>
  <c r="AL67" i="44"/>
  <c r="AH68" i="44"/>
  <c r="AI68" i="44" s="1"/>
  <c r="AJ68" i="44"/>
  <c r="AK68" i="44" s="1"/>
  <c r="AL68" i="44"/>
  <c r="AH69" i="44"/>
  <c r="AI69" i="44" s="1"/>
  <c r="AJ69" i="44"/>
  <c r="AL69" i="44"/>
  <c r="AH70" i="44"/>
  <c r="AJ70" i="44"/>
  <c r="AL70" i="44"/>
  <c r="AH71" i="44"/>
  <c r="AJ71" i="44"/>
  <c r="AL71" i="44"/>
  <c r="AH72" i="44"/>
  <c r="AI72" i="44" s="1"/>
  <c r="AJ72" i="44"/>
  <c r="AK72" i="44" s="1"/>
  <c r="AL72" i="44"/>
  <c r="AH73" i="44"/>
  <c r="AI73" i="44" s="1"/>
  <c r="AJ73" i="44"/>
  <c r="AL73" i="44"/>
  <c r="AH74" i="44"/>
  <c r="AI74" i="44" s="1"/>
  <c r="AJ74" i="44"/>
  <c r="AL74" i="44"/>
  <c r="AH75" i="44"/>
  <c r="AJ75" i="44"/>
  <c r="AL75" i="44"/>
  <c r="AH76" i="44"/>
  <c r="AJ76" i="44"/>
  <c r="AK76" i="44" s="1"/>
  <c r="AL76" i="44"/>
  <c r="AH77" i="44"/>
  <c r="AJ77" i="44"/>
  <c r="AK77" i="44" s="1"/>
  <c r="AL77" i="44"/>
  <c r="AH78" i="44"/>
  <c r="AJ78" i="44"/>
  <c r="AK78" i="44" s="1"/>
  <c r="AL78" i="44"/>
  <c r="AH79" i="44"/>
  <c r="AJ79" i="44"/>
  <c r="AK79" i="44" s="1"/>
  <c r="AL79" i="44"/>
  <c r="AH80" i="44"/>
  <c r="AI80" i="44" s="1"/>
  <c r="AJ80" i="44"/>
  <c r="AK80" i="44" s="1"/>
  <c r="AL80" i="44"/>
  <c r="AH81" i="44"/>
  <c r="AI81" i="44" s="1"/>
  <c r="AJ81" i="44"/>
  <c r="AL81" i="44"/>
  <c r="AH82" i="44"/>
  <c r="AJ82" i="44"/>
  <c r="AL82" i="44"/>
  <c r="AH83" i="44"/>
  <c r="AJ83" i="44"/>
  <c r="AL83" i="44"/>
  <c r="AH84" i="44"/>
  <c r="AI84" i="44" s="1"/>
  <c r="AJ84" i="44"/>
  <c r="AK84" i="44" s="1"/>
  <c r="AL84" i="44"/>
  <c r="AH85" i="44"/>
  <c r="AI85" i="44" s="1"/>
  <c r="AJ85" i="44"/>
  <c r="AL85" i="44"/>
  <c r="AH86" i="44"/>
  <c r="AI86" i="44" s="1"/>
  <c r="AJ86" i="44"/>
  <c r="AL86" i="44"/>
  <c r="AH87" i="44"/>
  <c r="AJ87" i="44"/>
  <c r="AL87" i="44"/>
  <c r="AH88" i="44"/>
  <c r="AJ88" i="44"/>
  <c r="AK88" i="44" s="1"/>
  <c r="AL88" i="44"/>
  <c r="AH89" i="44"/>
  <c r="AJ89" i="44"/>
  <c r="AK89" i="44" s="1"/>
  <c r="AL89" i="44"/>
  <c r="AH90" i="44"/>
  <c r="AJ90" i="44"/>
  <c r="AK90" i="44" s="1"/>
  <c r="AL90" i="44"/>
  <c r="AH91" i="44"/>
  <c r="AJ91" i="44"/>
  <c r="AK91" i="44" s="1"/>
  <c r="AL91" i="44"/>
  <c r="AH92" i="44"/>
  <c r="AI92" i="44" s="1"/>
  <c r="AJ92" i="44"/>
  <c r="AK92" i="44" s="1"/>
  <c r="AL92" i="44"/>
  <c r="AH93" i="44"/>
  <c r="AI93" i="44" s="1"/>
  <c r="AJ93" i="44"/>
  <c r="AL93" i="44"/>
  <c r="AH94" i="44"/>
  <c r="AJ94" i="44"/>
  <c r="AL94" i="44"/>
  <c r="AH95" i="44"/>
  <c r="AJ95" i="44"/>
  <c r="AL95" i="44"/>
  <c r="AH96" i="44"/>
  <c r="AI96" i="44" s="1"/>
  <c r="AJ96" i="44"/>
  <c r="AK96" i="44" s="1"/>
  <c r="AL96" i="44"/>
  <c r="AH97" i="44"/>
  <c r="AI97" i="44" s="1"/>
  <c r="AJ97" i="44"/>
  <c r="AL97" i="44"/>
  <c r="AH98" i="44"/>
  <c r="AI98" i="44" s="1"/>
  <c r="AJ98" i="44"/>
  <c r="AL98" i="44"/>
  <c r="AH99" i="44"/>
  <c r="AJ99" i="44"/>
  <c r="AL99" i="44"/>
  <c r="AH100" i="44"/>
  <c r="AJ100" i="44"/>
  <c r="AK100" i="44" s="1"/>
  <c r="AL100" i="44"/>
  <c r="AH101" i="44"/>
  <c r="AJ101" i="44"/>
  <c r="AK101" i="44" s="1"/>
  <c r="AL101" i="44"/>
  <c r="AH102" i="44"/>
  <c r="AJ102" i="44"/>
  <c r="AK102" i="44" s="1"/>
  <c r="AL102" i="44"/>
  <c r="AH103" i="44"/>
  <c r="AJ103" i="44"/>
  <c r="AK103" i="44" s="1"/>
  <c r="AL103" i="44"/>
  <c r="AH104" i="44"/>
  <c r="AI104" i="44" s="1"/>
  <c r="AJ104" i="44"/>
  <c r="AK104" i="44" s="1"/>
  <c r="AL104" i="44"/>
  <c r="AH105" i="44"/>
  <c r="AI105" i="44" s="1"/>
  <c r="AJ105" i="44"/>
  <c r="AL105" i="44"/>
  <c r="AH106" i="44"/>
  <c r="AJ106" i="44"/>
  <c r="AL106" i="44"/>
  <c r="AH107" i="44"/>
  <c r="AJ107" i="44"/>
  <c r="AL107" i="44"/>
  <c r="AH108" i="44"/>
  <c r="AI108" i="44" s="1"/>
  <c r="AJ108" i="44"/>
  <c r="AK108" i="44" s="1"/>
  <c r="AL108" i="44"/>
  <c r="AH109" i="44"/>
  <c r="AI109" i="44" s="1"/>
  <c r="AJ109" i="44"/>
  <c r="AL109" i="44"/>
  <c r="AH110" i="44"/>
  <c r="AI110" i="44" s="1"/>
  <c r="AJ110" i="44"/>
  <c r="AL110" i="44"/>
  <c r="AH111" i="44"/>
  <c r="AJ111" i="44"/>
  <c r="AL111" i="44"/>
  <c r="AH112" i="44"/>
  <c r="AJ112" i="44"/>
  <c r="AK112" i="44" s="1"/>
  <c r="AL112" i="44"/>
  <c r="AH113" i="44"/>
  <c r="AJ113" i="44"/>
  <c r="AK113" i="44" s="1"/>
  <c r="AL113" i="44"/>
  <c r="AH114" i="44"/>
  <c r="AJ114" i="44"/>
  <c r="AK114" i="44" s="1"/>
  <c r="AL114" i="44"/>
  <c r="AH115" i="44"/>
  <c r="AJ115" i="44"/>
  <c r="AK115" i="44" s="1"/>
  <c r="AL115" i="44"/>
  <c r="AH116" i="44"/>
  <c r="AI116" i="44" s="1"/>
  <c r="AJ116" i="44"/>
  <c r="AK116" i="44" s="1"/>
  <c r="AL116" i="44"/>
  <c r="AH117" i="44"/>
  <c r="AI117" i="44" s="1"/>
  <c r="AJ117" i="44"/>
  <c r="AL117" i="44"/>
  <c r="AH118" i="44"/>
  <c r="AJ118" i="44"/>
  <c r="AL118" i="44"/>
  <c r="AH119" i="44"/>
  <c r="AJ119" i="44"/>
  <c r="AL119" i="44"/>
  <c r="AH120" i="44"/>
  <c r="AI120" i="44" s="1"/>
  <c r="AJ120" i="44"/>
  <c r="AK120" i="44" s="1"/>
  <c r="AL120" i="44"/>
  <c r="AH121" i="44"/>
  <c r="AI121" i="44" s="1"/>
  <c r="AJ121" i="44"/>
  <c r="AL121" i="44"/>
  <c r="AH122" i="44"/>
  <c r="AI122" i="44" s="1"/>
  <c r="AJ122" i="44"/>
  <c r="AL122" i="44"/>
  <c r="AH123" i="44"/>
  <c r="AJ123" i="44"/>
  <c r="AL123" i="44"/>
  <c r="AH124" i="44"/>
  <c r="AJ124" i="44"/>
  <c r="AK124" i="44" s="1"/>
  <c r="AL124" i="44"/>
  <c r="AH125" i="44"/>
  <c r="AJ125" i="44"/>
  <c r="AK125" i="44" s="1"/>
  <c r="AL125" i="44"/>
  <c r="AH126" i="44"/>
  <c r="AJ126" i="44"/>
  <c r="AK126" i="44" s="1"/>
  <c r="AL126" i="44"/>
  <c r="AH127" i="44"/>
  <c r="AJ127" i="44"/>
  <c r="AK127" i="44" s="1"/>
  <c r="AL127" i="44"/>
  <c r="AH128" i="44"/>
  <c r="AI128" i="44" s="1"/>
  <c r="AJ128" i="44"/>
  <c r="AK128" i="44" s="1"/>
  <c r="AL128" i="44"/>
  <c r="AH129" i="44"/>
  <c r="AI129" i="44" s="1"/>
  <c r="AJ129" i="44"/>
  <c r="AL129" i="44"/>
  <c r="AH130" i="44"/>
  <c r="AJ130" i="44"/>
  <c r="AL130" i="44"/>
  <c r="AH131" i="44"/>
  <c r="AJ131" i="44"/>
  <c r="AL131" i="44"/>
  <c r="AH132" i="44"/>
  <c r="AI132" i="44" s="1"/>
  <c r="AJ132" i="44"/>
  <c r="AK132" i="44" s="1"/>
  <c r="AL132" i="44"/>
  <c r="AH133" i="44"/>
  <c r="AI133" i="44" s="1"/>
  <c r="AJ133" i="44"/>
  <c r="AL133" i="44"/>
  <c r="AH134" i="44"/>
  <c r="AI134" i="44" s="1"/>
  <c r="AJ134" i="44"/>
  <c r="AL134" i="44"/>
  <c r="AH135" i="44"/>
  <c r="AJ135" i="44"/>
  <c r="AL135" i="44"/>
  <c r="AH136" i="44"/>
  <c r="AJ136" i="44"/>
  <c r="AK136" i="44" s="1"/>
  <c r="AL136" i="44"/>
  <c r="AH137" i="44"/>
  <c r="AJ137" i="44"/>
  <c r="AK137" i="44" s="1"/>
  <c r="AL137" i="44"/>
  <c r="AH138" i="44"/>
  <c r="AJ138" i="44"/>
  <c r="AK138" i="44" s="1"/>
  <c r="AL138" i="44"/>
  <c r="AH139" i="44"/>
  <c r="AJ139" i="44"/>
  <c r="AK139" i="44" s="1"/>
  <c r="AL139" i="44"/>
  <c r="AH140" i="44"/>
  <c r="AI140" i="44" s="1"/>
  <c r="AJ140" i="44"/>
  <c r="AK140" i="44" s="1"/>
  <c r="AL140" i="44"/>
  <c r="AH141" i="44"/>
  <c r="AI141" i="44" s="1"/>
  <c r="AJ141" i="44"/>
  <c r="AL141" i="44"/>
  <c r="AH142" i="44"/>
  <c r="AJ142" i="44"/>
  <c r="AL142" i="44"/>
  <c r="AH143" i="44"/>
  <c r="AJ143" i="44"/>
  <c r="AL143" i="44"/>
  <c r="AH144" i="44"/>
  <c r="AI144" i="44" s="1"/>
  <c r="AJ144" i="44"/>
  <c r="AK144" i="44" s="1"/>
  <c r="AL144" i="44"/>
  <c r="AH145" i="44"/>
  <c r="AI145" i="44" s="1"/>
  <c r="AJ145" i="44"/>
  <c r="AL145" i="44"/>
  <c r="AH146" i="44"/>
  <c r="AI146" i="44" s="1"/>
  <c r="AJ146" i="44"/>
  <c r="AL146" i="44"/>
  <c r="AH147" i="44"/>
  <c r="AJ147" i="44"/>
  <c r="AL147" i="44"/>
  <c r="AH148" i="44"/>
  <c r="AJ148" i="44"/>
  <c r="AK148" i="44" s="1"/>
  <c r="AL148" i="44"/>
  <c r="AH149" i="44"/>
  <c r="AJ149" i="44"/>
  <c r="AK149" i="44" s="1"/>
  <c r="AL149" i="44"/>
  <c r="AH150" i="44"/>
  <c r="AJ150" i="44"/>
  <c r="AK150" i="44" s="1"/>
  <c r="AL150" i="44"/>
  <c r="AH151" i="44"/>
  <c r="AJ151" i="44"/>
  <c r="AK151" i="44" s="1"/>
  <c r="AL151" i="44"/>
  <c r="AH152" i="44"/>
  <c r="AI152" i="44" s="1"/>
  <c r="AJ152" i="44"/>
  <c r="AK152" i="44" s="1"/>
  <c r="AL152" i="44"/>
  <c r="AH153" i="44"/>
  <c r="AI153" i="44" s="1"/>
  <c r="AJ153" i="44"/>
  <c r="AL153" i="44"/>
  <c r="AH154" i="44"/>
  <c r="AJ154" i="44"/>
  <c r="AL154" i="44"/>
  <c r="AH155" i="44"/>
  <c r="AJ155" i="44"/>
  <c r="AL155" i="44"/>
  <c r="AH156" i="44"/>
  <c r="AI156" i="44" s="1"/>
  <c r="AJ156" i="44"/>
  <c r="AK156" i="44" s="1"/>
  <c r="AL156" i="44"/>
  <c r="AH157" i="44"/>
  <c r="AI157" i="44" s="1"/>
  <c r="AJ157" i="44"/>
  <c r="AL157" i="44"/>
  <c r="AH158" i="44"/>
  <c r="AI158" i="44" s="1"/>
  <c r="AJ158" i="44"/>
  <c r="AL158" i="44"/>
  <c r="AH159" i="44"/>
  <c r="AJ159" i="44"/>
  <c r="AL159" i="44"/>
  <c r="AH160" i="44"/>
  <c r="AJ160" i="44"/>
  <c r="AK160" i="44" s="1"/>
  <c r="AL160" i="44"/>
  <c r="AH161" i="44"/>
  <c r="AJ161" i="44"/>
  <c r="AK161" i="44" s="1"/>
  <c r="AL161" i="44"/>
  <c r="AH162" i="44"/>
  <c r="AJ162" i="44"/>
  <c r="AK162" i="44" s="1"/>
  <c r="AL162" i="44"/>
  <c r="AH163" i="44"/>
  <c r="AJ163" i="44"/>
  <c r="AK163" i="44" s="1"/>
  <c r="AL163" i="44"/>
  <c r="AH164" i="44"/>
  <c r="AI164" i="44" s="1"/>
  <c r="AJ164" i="44"/>
  <c r="AK164" i="44" s="1"/>
  <c r="AL164" i="44"/>
  <c r="AH165" i="44"/>
  <c r="AI165" i="44" s="1"/>
  <c r="AJ165" i="44"/>
  <c r="AL165" i="44"/>
  <c r="AH166" i="44"/>
  <c r="AJ166" i="44"/>
  <c r="AL166" i="44"/>
  <c r="AH167" i="44"/>
  <c r="AJ167" i="44"/>
  <c r="AL167" i="44"/>
  <c r="AH168" i="44"/>
  <c r="AI168" i="44" s="1"/>
  <c r="AJ168" i="44"/>
  <c r="AK168" i="44" s="1"/>
  <c r="AL168" i="44"/>
  <c r="AH169" i="44"/>
  <c r="AI169" i="44" s="1"/>
  <c r="AJ169" i="44"/>
  <c r="AL169" i="44"/>
  <c r="AH170" i="44"/>
  <c r="AI170" i="44" s="1"/>
  <c r="AJ170" i="44"/>
  <c r="AL170" i="44"/>
  <c r="AH171" i="44"/>
  <c r="AJ171" i="44"/>
  <c r="AL171" i="44"/>
  <c r="AH172" i="44"/>
  <c r="AJ172" i="44"/>
  <c r="AK172" i="44" s="1"/>
  <c r="AL172" i="44"/>
  <c r="AH173" i="44"/>
  <c r="AJ173" i="44"/>
  <c r="AK173" i="44" s="1"/>
  <c r="AL173" i="44"/>
  <c r="AH174" i="44"/>
  <c r="AJ174" i="44"/>
  <c r="AK174" i="44" s="1"/>
  <c r="AL174" i="44"/>
  <c r="AH175" i="44"/>
  <c r="AJ175" i="44"/>
  <c r="AK175" i="44" s="1"/>
  <c r="AL175" i="44"/>
  <c r="AH176" i="44"/>
  <c r="AI176" i="44" s="1"/>
  <c r="AJ176" i="44"/>
  <c r="AK176" i="44" s="1"/>
  <c r="AL176" i="44"/>
  <c r="AH177" i="44"/>
  <c r="AI177" i="44" s="1"/>
  <c r="AJ177" i="44"/>
  <c r="AL177" i="44"/>
  <c r="AH178" i="44"/>
  <c r="AJ178" i="44"/>
  <c r="AL178" i="44"/>
  <c r="AH179" i="44"/>
  <c r="AJ179" i="44"/>
  <c r="AL179" i="44"/>
  <c r="AH180" i="44"/>
  <c r="AI180" i="44" s="1"/>
  <c r="AJ180" i="44"/>
  <c r="AK180" i="44" s="1"/>
  <c r="AL180" i="44"/>
  <c r="AH181" i="44"/>
  <c r="AI181" i="44" s="1"/>
  <c r="AJ181" i="44"/>
  <c r="AL181" i="44"/>
  <c r="AH182" i="44"/>
  <c r="AI182" i="44" s="1"/>
  <c r="AJ182" i="44"/>
  <c r="AL182" i="44"/>
  <c r="AH183" i="44"/>
  <c r="AJ183" i="44"/>
  <c r="AL183" i="44"/>
  <c r="AH184" i="44"/>
  <c r="AJ184" i="44"/>
  <c r="AK184" i="44" s="1"/>
  <c r="AL184" i="44"/>
  <c r="AH185" i="44"/>
  <c r="AJ185" i="44"/>
  <c r="AK185" i="44" s="1"/>
  <c r="AL185" i="44"/>
  <c r="AH186" i="44"/>
  <c r="AJ186" i="44"/>
  <c r="AK186" i="44" s="1"/>
  <c r="AL186" i="44"/>
  <c r="AH187" i="44"/>
  <c r="AJ187" i="44"/>
  <c r="AK187" i="44" s="1"/>
  <c r="AL187" i="44"/>
  <c r="AH188" i="44"/>
  <c r="AI188" i="44" s="1"/>
  <c r="AJ188" i="44"/>
  <c r="AK188" i="44" s="1"/>
  <c r="AL188" i="44"/>
  <c r="AH189" i="44"/>
  <c r="AI189" i="44" s="1"/>
  <c r="AJ189" i="44"/>
  <c r="AL189" i="44"/>
  <c r="AH190" i="44"/>
  <c r="AJ190" i="44"/>
  <c r="AL190" i="44"/>
  <c r="AH191" i="44"/>
  <c r="AJ191" i="44"/>
  <c r="AL191" i="44"/>
  <c r="AH192" i="44"/>
  <c r="AI192" i="44" s="1"/>
  <c r="AJ192" i="44"/>
  <c r="AK192" i="44" s="1"/>
  <c r="AL192" i="44"/>
  <c r="AH193" i="44"/>
  <c r="AI193" i="44" s="1"/>
  <c r="AJ193" i="44"/>
  <c r="AL193" i="44"/>
  <c r="AH194" i="44"/>
  <c r="AI194" i="44" s="1"/>
  <c r="AJ194" i="44"/>
  <c r="AL194" i="44"/>
  <c r="AH195" i="44"/>
  <c r="AJ195" i="44"/>
  <c r="AL195" i="44"/>
  <c r="AH196" i="44"/>
  <c r="AJ196" i="44"/>
  <c r="AL196" i="44"/>
  <c r="AH197" i="44"/>
  <c r="AJ197" i="44"/>
  <c r="AK197" i="44" s="1"/>
  <c r="AL197" i="44"/>
  <c r="AH198" i="44"/>
  <c r="AJ198" i="44"/>
  <c r="AK198" i="44" s="1"/>
  <c r="AL198" i="44"/>
  <c r="AH199" i="44"/>
  <c r="AJ199" i="44"/>
  <c r="AK199" i="44" s="1"/>
  <c r="AL199" i="44"/>
  <c r="AH200" i="44"/>
  <c r="AI200" i="44" s="1"/>
  <c r="AJ200" i="44"/>
  <c r="AL200" i="44"/>
  <c r="AH201" i="44"/>
  <c r="AJ201" i="44"/>
  <c r="AL201" i="44"/>
  <c r="AH202" i="44"/>
  <c r="AJ202" i="44"/>
  <c r="AL202" i="44"/>
  <c r="AH203" i="44"/>
  <c r="AJ203" i="44"/>
  <c r="AL203" i="44"/>
  <c r="AH204" i="44"/>
  <c r="AJ204" i="44"/>
  <c r="AL204" i="44"/>
  <c r="AH205" i="44"/>
  <c r="AJ205" i="44"/>
  <c r="AL205" i="44"/>
  <c r="AH206" i="44"/>
  <c r="AJ206" i="44"/>
  <c r="AL206" i="44"/>
  <c r="AH207" i="44"/>
  <c r="AJ207" i="44"/>
  <c r="AL207" i="44"/>
  <c r="AH208" i="44"/>
  <c r="AJ208" i="44"/>
  <c r="AL208" i="44"/>
  <c r="AH209" i="44"/>
  <c r="AJ209" i="44"/>
  <c r="AL209" i="44"/>
  <c r="AH210" i="44"/>
  <c r="AJ210" i="44"/>
  <c r="AL210" i="44"/>
  <c r="AH211" i="44"/>
  <c r="AJ211" i="44"/>
  <c r="AK211" i="44" s="1"/>
  <c r="AL211" i="44"/>
  <c r="AH212" i="44"/>
  <c r="AJ212" i="44"/>
  <c r="AL212" i="44"/>
  <c r="AH213" i="44"/>
  <c r="AJ213" i="44"/>
  <c r="AL213" i="44"/>
  <c r="AH214" i="44"/>
  <c r="AJ214" i="44"/>
  <c r="AL214" i="44"/>
  <c r="AH215" i="44"/>
  <c r="AJ215" i="44"/>
  <c r="AL215" i="44"/>
  <c r="AH216" i="44"/>
  <c r="AJ216" i="44"/>
  <c r="AL216" i="44"/>
  <c r="AH217" i="44"/>
  <c r="AI217" i="44" s="1"/>
  <c r="AJ217" i="44"/>
  <c r="AL217" i="44"/>
  <c r="AH218" i="44"/>
  <c r="AJ218" i="44"/>
  <c r="AL218" i="44"/>
  <c r="AH219" i="44"/>
  <c r="AJ219" i="44"/>
  <c r="AL219" i="44"/>
  <c r="AH220" i="44"/>
  <c r="AJ220" i="44"/>
  <c r="AL220" i="44"/>
  <c r="AH221" i="44"/>
  <c r="AJ221" i="44"/>
  <c r="AL221" i="44"/>
  <c r="AH222" i="44"/>
  <c r="AJ222" i="44"/>
  <c r="AL222" i="44"/>
  <c r="AH223" i="44"/>
  <c r="AJ223" i="44"/>
  <c r="AK223" i="44" s="1"/>
  <c r="AL223" i="44"/>
  <c r="AH224" i="44"/>
  <c r="AJ224" i="44"/>
  <c r="AL224" i="44"/>
  <c r="AH225" i="44"/>
  <c r="AJ225" i="44"/>
  <c r="AL225" i="44"/>
  <c r="AJ5" i="44"/>
  <c r="AK5" i="44" s="1"/>
  <c r="AL5" i="44"/>
  <c r="AH5" i="44"/>
  <c r="AI5" i="44" s="1"/>
  <c r="V6" i="44"/>
  <c r="X6" i="44"/>
  <c r="Z6" i="44"/>
  <c r="V7" i="44"/>
  <c r="X7" i="44"/>
  <c r="Z7" i="44"/>
  <c r="V8" i="44"/>
  <c r="W8" i="44" s="1"/>
  <c r="X8" i="44"/>
  <c r="Y8" i="44" s="1"/>
  <c r="Z8" i="44"/>
  <c r="V9" i="44"/>
  <c r="W9" i="44" s="1"/>
  <c r="X9" i="44"/>
  <c r="Y9" i="44" s="1"/>
  <c r="Z9" i="44"/>
  <c r="V10" i="44"/>
  <c r="W10" i="44" s="1"/>
  <c r="X10" i="44"/>
  <c r="Y10" i="44" s="1"/>
  <c r="Z10" i="44"/>
  <c r="V11" i="44"/>
  <c r="X11" i="44"/>
  <c r="Z11" i="44"/>
  <c r="V12" i="44"/>
  <c r="X12" i="44"/>
  <c r="Y12" i="44" s="1"/>
  <c r="Z12" i="44"/>
  <c r="V13" i="44"/>
  <c r="W13" i="44" s="1"/>
  <c r="X13" i="44"/>
  <c r="Y13" i="44" s="1"/>
  <c r="Z13" i="44"/>
  <c r="V14" i="44"/>
  <c r="W14" i="44" s="1"/>
  <c r="X14" i="44"/>
  <c r="Y14" i="44" s="1"/>
  <c r="Z14" i="44"/>
  <c r="V15" i="44"/>
  <c r="W15" i="44" s="1"/>
  <c r="X15" i="44"/>
  <c r="Y15" i="44" s="1"/>
  <c r="Z15" i="44"/>
  <c r="V16" i="44"/>
  <c r="W16" i="44" s="1"/>
  <c r="X16" i="44"/>
  <c r="Y16" i="44" s="1"/>
  <c r="Z16" i="44"/>
  <c r="V17" i="44"/>
  <c r="X17" i="44"/>
  <c r="Y17" i="44" s="1"/>
  <c r="Z17" i="44"/>
  <c r="V18" i="44"/>
  <c r="X18" i="44"/>
  <c r="Z18" i="44"/>
  <c r="V19" i="44"/>
  <c r="X19" i="44"/>
  <c r="Z19" i="44"/>
  <c r="V20" i="44"/>
  <c r="W20" i="44" s="1"/>
  <c r="X20" i="44"/>
  <c r="Y20" i="44" s="1"/>
  <c r="Z20" i="44"/>
  <c r="V21" i="44"/>
  <c r="W21" i="44" s="1"/>
  <c r="X21" i="44"/>
  <c r="Y21" i="44" s="1"/>
  <c r="Z21" i="44"/>
  <c r="V22" i="44"/>
  <c r="W22" i="44" s="1"/>
  <c r="X22" i="44"/>
  <c r="Y22" i="44" s="1"/>
  <c r="Z22" i="44"/>
  <c r="V23" i="44"/>
  <c r="X23" i="44"/>
  <c r="Z23" i="44"/>
  <c r="V24" i="44"/>
  <c r="X24" i="44"/>
  <c r="Y24" i="44" s="1"/>
  <c r="Z24" i="44"/>
  <c r="V25" i="44"/>
  <c r="W25" i="44" s="1"/>
  <c r="X25" i="44"/>
  <c r="Y25" i="44" s="1"/>
  <c r="Z25" i="44"/>
  <c r="V26" i="44"/>
  <c r="W26" i="44" s="1"/>
  <c r="X26" i="44"/>
  <c r="Y26" i="44" s="1"/>
  <c r="Z26" i="44"/>
  <c r="V27" i="44"/>
  <c r="W27" i="44" s="1"/>
  <c r="X27" i="44"/>
  <c r="Y27" i="44" s="1"/>
  <c r="Z27" i="44"/>
  <c r="V28" i="44"/>
  <c r="X28" i="44"/>
  <c r="Y28" i="44" s="1"/>
  <c r="Z28" i="44"/>
  <c r="V29" i="44"/>
  <c r="X29" i="44"/>
  <c r="Y29" i="44" s="1"/>
  <c r="Z29" i="44"/>
  <c r="V30" i="44"/>
  <c r="X30" i="44"/>
  <c r="Z30" i="44"/>
  <c r="V31" i="44"/>
  <c r="X31" i="44"/>
  <c r="Z31" i="44"/>
  <c r="V32" i="44"/>
  <c r="W32" i="44" s="1"/>
  <c r="X32" i="44"/>
  <c r="Y32" i="44" s="1"/>
  <c r="Z32" i="44"/>
  <c r="V33" i="44"/>
  <c r="W33" i="44" s="1"/>
  <c r="X33" i="44"/>
  <c r="Y33" i="44" s="1"/>
  <c r="Z33" i="44"/>
  <c r="V34" i="44"/>
  <c r="W34" i="44" s="1"/>
  <c r="X34" i="44"/>
  <c r="Y34" i="44" s="1"/>
  <c r="Z34" i="44"/>
  <c r="V35" i="44"/>
  <c r="X35" i="44"/>
  <c r="Z35" i="44"/>
  <c r="V36" i="44"/>
  <c r="X36" i="44"/>
  <c r="Y36" i="44" s="1"/>
  <c r="Z36" i="44"/>
  <c r="V37" i="44"/>
  <c r="W37" i="44" s="1"/>
  <c r="X37" i="44"/>
  <c r="Y37" i="44" s="1"/>
  <c r="Z37" i="44"/>
  <c r="V38" i="44"/>
  <c r="W38" i="44" s="1"/>
  <c r="X38" i="44"/>
  <c r="Y38" i="44" s="1"/>
  <c r="Z38" i="44"/>
  <c r="V39" i="44"/>
  <c r="W39" i="44" s="1"/>
  <c r="X39" i="44"/>
  <c r="Y39" i="44" s="1"/>
  <c r="Z39" i="44"/>
  <c r="V40" i="44"/>
  <c r="X40" i="44"/>
  <c r="Y40" i="44" s="1"/>
  <c r="Z40" i="44"/>
  <c r="V41" i="44"/>
  <c r="X41" i="44"/>
  <c r="Y41" i="44" s="1"/>
  <c r="Z41" i="44"/>
  <c r="V42" i="44"/>
  <c r="X42" i="44"/>
  <c r="Z42" i="44"/>
  <c r="V43" i="44"/>
  <c r="X43" i="44"/>
  <c r="Z43" i="44"/>
  <c r="V44" i="44"/>
  <c r="W44" i="44" s="1"/>
  <c r="X44" i="44"/>
  <c r="Y44" i="44" s="1"/>
  <c r="Z44" i="44"/>
  <c r="V45" i="44"/>
  <c r="X45" i="44"/>
  <c r="Y45" i="44" s="1"/>
  <c r="Z45" i="44"/>
  <c r="V46" i="44"/>
  <c r="W46" i="44" s="1"/>
  <c r="X46" i="44"/>
  <c r="Y46" i="44" s="1"/>
  <c r="Z46" i="44"/>
  <c r="V47" i="44"/>
  <c r="X47" i="44"/>
  <c r="Z47" i="44"/>
  <c r="V48" i="44"/>
  <c r="X48" i="44"/>
  <c r="Y48" i="44" s="1"/>
  <c r="Z48" i="44"/>
  <c r="V49" i="44"/>
  <c r="W49" i="44" s="1"/>
  <c r="X49" i="44"/>
  <c r="Y49" i="44" s="1"/>
  <c r="Z49" i="44"/>
  <c r="V50" i="44"/>
  <c r="W50" i="44" s="1"/>
  <c r="X50" i="44"/>
  <c r="Y50" i="44" s="1"/>
  <c r="Z50" i="44"/>
  <c r="V51" i="44"/>
  <c r="W51" i="44" s="1"/>
  <c r="X51" i="44"/>
  <c r="Y51" i="44" s="1"/>
  <c r="Z51" i="44"/>
  <c r="V52" i="44"/>
  <c r="X52" i="44"/>
  <c r="Y52" i="44" s="1"/>
  <c r="Z52" i="44"/>
  <c r="V53" i="44"/>
  <c r="X53" i="44"/>
  <c r="Z53" i="44"/>
  <c r="V54" i="44"/>
  <c r="X54" i="44"/>
  <c r="Z54" i="44"/>
  <c r="V55" i="44"/>
  <c r="X55" i="44"/>
  <c r="Z55" i="44"/>
  <c r="V56" i="44"/>
  <c r="W56" i="44" s="1"/>
  <c r="X56" i="44"/>
  <c r="Y56" i="44" s="1"/>
  <c r="Z56" i="44"/>
  <c r="V57" i="44"/>
  <c r="X57" i="44"/>
  <c r="Y57" i="44" s="1"/>
  <c r="Z57" i="44"/>
  <c r="V58" i="44"/>
  <c r="W58" i="44" s="1"/>
  <c r="X58" i="44"/>
  <c r="Y58" i="44" s="1"/>
  <c r="Z58" i="44"/>
  <c r="V59" i="44"/>
  <c r="X59" i="44"/>
  <c r="Z59" i="44"/>
  <c r="V60" i="44"/>
  <c r="X60" i="44"/>
  <c r="Y60" i="44" s="1"/>
  <c r="Z60" i="44"/>
  <c r="V61" i="44"/>
  <c r="W61" i="44" s="1"/>
  <c r="X61" i="44"/>
  <c r="Y61" i="44" s="1"/>
  <c r="Z61" i="44"/>
  <c r="V62" i="44"/>
  <c r="W62" i="44" s="1"/>
  <c r="X62" i="44"/>
  <c r="Y62" i="44" s="1"/>
  <c r="Z62" i="44"/>
  <c r="V63" i="44"/>
  <c r="W63" i="44" s="1"/>
  <c r="X63" i="44"/>
  <c r="Y63" i="44" s="1"/>
  <c r="Z63" i="44"/>
  <c r="V64" i="44"/>
  <c r="X64" i="44"/>
  <c r="Y64" i="44" s="1"/>
  <c r="Z64" i="44"/>
  <c r="V65" i="44"/>
  <c r="X65" i="44"/>
  <c r="Z65" i="44"/>
  <c r="V66" i="44"/>
  <c r="X66" i="44"/>
  <c r="Z66" i="44"/>
  <c r="V67" i="44"/>
  <c r="X67" i="44"/>
  <c r="Z67" i="44"/>
  <c r="V68" i="44"/>
  <c r="W68" i="44" s="1"/>
  <c r="X68" i="44"/>
  <c r="Y68" i="44" s="1"/>
  <c r="Z68" i="44"/>
  <c r="V69" i="44"/>
  <c r="X69" i="44"/>
  <c r="Y69" i="44" s="1"/>
  <c r="Z69" i="44"/>
  <c r="V70" i="44"/>
  <c r="W70" i="44" s="1"/>
  <c r="X70" i="44"/>
  <c r="Y70" i="44" s="1"/>
  <c r="Z70" i="44"/>
  <c r="V71" i="44"/>
  <c r="X71" i="44"/>
  <c r="Z71" i="44"/>
  <c r="V72" i="44"/>
  <c r="X72" i="44"/>
  <c r="Y72" i="44" s="1"/>
  <c r="Z72" i="44"/>
  <c r="V73" i="44"/>
  <c r="X73" i="44"/>
  <c r="Y73" i="44" s="1"/>
  <c r="Z73" i="44"/>
  <c r="V74" i="44"/>
  <c r="W74" i="44" s="1"/>
  <c r="X74" i="44"/>
  <c r="Y74" i="44" s="1"/>
  <c r="Z74" i="44"/>
  <c r="V75" i="44"/>
  <c r="X75" i="44"/>
  <c r="Y75" i="44" s="1"/>
  <c r="Z75" i="44"/>
  <c r="V76" i="44"/>
  <c r="X76" i="44"/>
  <c r="Y76" i="44" s="1"/>
  <c r="Z76" i="44"/>
  <c r="V77" i="44"/>
  <c r="X77" i="44"/>
  <c r="Z77" i="44"/>
  <c r="V78" i="44"/>
  <c r="X78" i="44"/>
  <c r="Z78" i="44"/>
  <c r="V79" i="44"/>
  <c r="X79" i="44"/>
  <c r="Z79" i="44"/>
  <c r="V80" i="44"/>
  <c r="W80" i="44" s="1"/>
  <c r="X80" i="44"/>
  <c r="Y80" i="44" s="1"/>
  <c r="Z80" i="44"/>
  <c r="V81" i="44"/>
  <c r="X81" i="44"/>
  <c r="Y81" i="44" s="1"/>
  <c r="Z81" i="44"/>
  <c r="V82" i="44"/>
  <c r="W82" i="44" s="1"/>
  <c r="X82" i="44"/>
  <c r="Y82" i="44" s="1"/>
  <c r="Z82" i="44"/>
  <c r="V83" i="44"/>
  <c r="X83" i="44"/>
  <c r="Z83" i="44"/>
  <c r="V84" i="44"/>
  <c r="X84" i="44"/>
  <c r="Y84" i="44" s="1"/>
  <c r="Z84" i="44"/>
  <c r="V85" i="44"/>
  <c r="W85" i="44" s="1"/>
  <c r="X85" i="44"/>
  <c r="Y85" i="44" s="1"/>
  <c r="Z85" i="44"/>
  <c r="V86" i="44"/>
  <c r="W86" i="44" s="1"/>
  <c r="X86" i="44"/>
  <c r="Y86" i="44" s="1"/>
  <c r="Z86" i="44"/>
  <c r="V87" i="44"/>
  <c r="X87" i="44"/>
  <c r="Y87" i="44" s="1"/>
  <c r="Z87" i="44"/>
  <c r="V88" i="44"/>
  <c r="X88" i="44"/>
  <c r="Y88" i="44" s="1"/>
  <c r="Z88" i="44"/>
  <c r="V89" i="44"/>
  <c r="X89" i="44"/>
  <c r="Z89" i="44"/>
  <c r="V90" i="44"/>
  <c r="X90" i="44"/>
  <c r="Z90" i="44"/>
  <c r="V91" i="44"/>
  <c r="X91" i="44"/>
  <c r="Z91" i="44"/>
  <c r="V92" i="44"/>
  <c r="W92" i="44" s="1"/>
  <c r="X92" i="44"/>
  <c r="Y92" i="44" s="1"/>
  <c r="Z92" i="44"/>
  <c r="V93" i="44"/>
  <c r="X93" i="44"/>
  <c r="Y93" i="44" s="1"/>
  <c r="Z93" i="44"/>
  <c r="V94" i="44"/>
  <c r="W94" i="44" s="1"/>
  <c r="X94" i="44"/>
  <c r="Z94" i="44"/>
  <c r="V95" i="44"/>
  <c r="X95" i="44"/>
  <c r="Z95" i="44"/>
  <c r="V96" i="44"/>
  <c r="X96" i="44"/>
  <c r="Y96" i="44" s="1"/>
  <c r="Z96" i="44"/>
  <c r="V97" i="44"/>
  <c r="W97" i="44" s="1"/>
  <c r="X97" i="44"/>
  <c r="Y97" i="44" s="1"/>
  <c r="Z97" i="44"/>
  <c r="V98" i="44"/>
  <c r="W98" i="44" s="1"/>
  <c r="X98" i="44"/>
  <c r="Y98" i="44" s="1"/>
  <c r="Z98" i="44"/>
  <c r="V99" i="44"/>
  <c r="X99" i="44"/>
  <c r="Y99" i="44" s="1"/>
  <c r="Z99" i="44"/>
  <c r="V100" i="44"/>
  <c r="X100" i="44"/>
  <c r="Y100" i="44" s="1"/>
  <c r="Z100" i="44"/>
  <c r="V101" i="44"/>
  <c r="X101" i="44"/>
  <c r="Z101" i="44"/>
  <c r="V102" i="44"/>
  <c r="X102" i="44"/>
  <c r="Z102" i="44"/>
  <c r="V103" i="44"/>
  <c r="X103" i="44"/>
  <c r="Z103" i="44"/>
  <c r="V104" i="44"/>
  <c r="W104" i="44" s="1"/>
  <c r="X104" i="44"/>
  <c r="Y104" i="44" s="1"/>
  <c r="Z104" i="44"/>
  <c r="V105" i="44"/>
  <c r="X105" i="44"/>
  <c r="Y105" i="44" s="1"/>
  <c r="Z105" i="44"/>
  <c r="V106" i="44"/>
  <c r="W106" i="44" s="1"/>
  <c r="X106" i="44"/>
  <c r="Z106" i="44"/>
  <c r="V107" i="44"/>
  <c r="X107" i="44"/>
  <c r="Z107" i="44"/>
  <c r="V108" i="44"/>
  <c r="X108" i="44"/>
  <c r="Y108" i="44" s="1"/>
  <c r="Z108" i="44"/>
  <c r="V109" i="44"/>
  <c r="W109" i="44" s="1"/>
  <c r="X109" i="44"/>
  <c r="Y109" i="44" s="1"/>
  <c r="Z109" i="44"/>
  <c r="V110" i="44"/>
  <c r="W110" i="44" s="1"/>
  <c r="X110" i="44"/>
  <c r="Y110" i="44" s="1"/>
  <c r="Z110" i="44"/>
  <c r="V111" i="44"/>
  <c r="X111" i="44"/>
  <c r="Y111" i="44" s="1"/>
  <c r="Z111" i="44"/>
  <c r="V112" i="44"/>
  <c r="X112" i="44"/>
  <c r="Y112" i="44" s="1"/>
  <c r="Z112" i="44"/>
  <c r="V113" i="44"/>
  <c r="X113" i="44"/>
  <c r="Z113" i="44"/>
  <c r="V114" i="44"/>
  <c r="X114" i="44"/>
  <c r="Z114" i="44"/>
  <c r="V115" i="44"/>
  <c r="X115" i="44"/>
  <c r="Z115" i="44"/>
  <c r="V116" i="44"/>
  <c r="X116" i="44"/>
  <c r="Y116" i="44" s="1"/>
  <c r="Z116" i="44"/>
  <c r="V117" i="44"/>
  <c r="X117" i="44"/>
  <c r="Y117" i="44" s="1"/>
  <c r="Z117" i="44"/>
  <c r="V118" i="44"/>
  <c r="W118" i="44" s="1"/>
  <c r="X118" i="44"/>
  <c r="Z118" i="44"/>
  <c r="V119" i="44"/>
  <c r="X119" i="44"/>
  <c r="Z119" i="44"/>
  <c r="V120" i="44"/>
  <c r="X120" i="44"/>
  <c r="Y120" i="44" s="1"/>
  <c r="Z120" i="44"/>
  <c r="V121" i="44"/>
  <c r="W121" i="44" s="1"/>
  <c r="X121" i="44"/>
  <c r="Y121" i="44" s="1"/>
  <c r="Z121" i="44"/>
  <c r="V122" i="44"/>
  <c r="W122" i="44" s="1"/>
  <c r="X122" i="44"/>
  <c r="Y122" i="44" s="1"/>
  <c r="Z122" i="44"/>
  <c r="V123" i="44"/>
  <c r="X123" i="44"/>
  <c r="Y123" i="44" s="1"/>
  <c r="Z123" i="44"/>
  <c r="V124" i="44"/>
  <c r="X124" i="44"/>
  <c r="Y124" i="44" s="1"/>
  <c r="Z124" i="44"/>
  <c r="V125" i="44"/>
  <c r="X125" i="44"/>
  <c r="Z125" i="44"/>
  <c r="V126" i="44"/>
  <c r="X126" i="44"/>
  <c r="Z126" i="44"/>
  <c r="V127" i="44"/>
  <c r="X127" i="44"/>
  <c r="Z127" i="44"/>
  <c r="V128" i="44"/>
  <c r="X128" i="44"/>
  <c r="Y128" i="44" s="1"/>
  <c r="Z128" i="44"/>
  <c r="V129" i="44"/>
  <c r="X129" i="44"/>
  <c r="Y129" i="44" s="1"/>
  <c r="Z129" i="44"/>
  <c r="V130" i="44"/>
  <c r="W130" i="44" s="1"/>
  <c r="X130" i="44"/>
  <c r="Z130" i="44"/>
  <c r="V131" i="44"/>
  <c r="X131" i="44"/>
  <c r="Z131" i="44"/>
  <c r="V132" i="44"/>
  <c r="X132" i="44"/>
  <c r="Y132" i="44" s="1"/>
  <c r="Z132" i="44"/>
  <c r="V133" i="44"/>
  <c r="W133" i="44" s="1"/>
  <c r="X133" i="44"/>
  <c r="Y133" i="44" s="1"/>
  <c r="Z133" i="44"/>
  <c r="V134" i="44"/>
  <c r="W134" i="44" s="1"/>
  <c r="X134" i="44"/>
  <c r="Y134" i="44" s="1"/>
  <c r="Z134" i="44"/>
  <c r="V135" i="44"/>
  <c r="X135" i="44"/>
  <c r="Y135" i="44" s="1"/>
  <c r="Z135" i="44"/>
  <c r="V136" i="44"/>
  <c r="X136" i="44"/>
  <c r="Y136" i="44" s="1"/>
  <c r="Z136" i="44"/>
  <c r="V137" i="44"/>
  <c r="X137" i="44"/>
  <c r="Z137" i="44"/>
  <c r="V138" i="44"/>
  <c r="X138" i="44"/>
  <c r="Z138" i="44"/>
  <c r="V139" i="44"/>
  <c r="X139" i="44"/>
  <c r="Z139" i="44"/>
  <c r="V140" i="44"/>
  <c r="X140" i="44"/>
  <c r="Y140" i="44" s="1"/>
  <c r="Z140" i="44"/>
  <c r="V141" i="44"/>
  <c r="X141" i="44"/>
  <c r="Y141" i="44" s="1"/>
  <c r="Z141" i="44"/>
  <c r="V142" i="44"/>
  <c r="W142" i="44" s="1"/>
  <c r="X142" i="44"/>
  <c r="Z142" i="44"/>
  <c r="V143" i="44"/>
  <c r="X143" i="44"/>
  <c r="Z143" i="44"/>
  <c r="V144" i="44"/>
  <c r="X144" i="44"/>
  <c r="Y144" i="44" s="1"/>
  <c r="Z144" i="44"/>
  <c r="V145" i="44"/>
  <c r="W145" i="44" s="1"/>
  <c r="X145" i="44"/>
  <c r="Y145" i="44" s="1"/>
  <c r="Z145" i="44"/>
  <c r="V146" i="44"/>
  <c r="W146" i="44" s="1"/>
  <c r="X146" i="44"/>
  <c r="Y146" i="44" s="1"/>
  <c r="Z146" i="44"/>
  <c r="V147" i="44"/>
  <c r="X147" i="44"/>
  <c r="Y147" i="44" s="1"/>
  <c r="Z147" i="44"/>
  <c r="V148" i="44"/>
  <c r="X148" i="44"/>
  <c r="Y148" i="44" s="1"/>
  <c r="Z148" i="44"/>
  <c r="V149" i="44"/>
  <c r="X149" i="44"/>
  <c r="Z149" i="44"/>
  <c r="V150" i="44"/>
  <c r="X150" i="44"/>
  <c r="Z150" i="44"/>
  <c r="V151" i="44"/>
  <c r="X151" i="44"/>
  <c r="Z151" i="44"/>
  <c r="V152" i="44"/>
  <c r="X152" i="44"/>
  <c r="Y152" i="44" s="1"/>
  <c r="Z152" i="44"/>
  <c r="V153" i="44"/>
  <c r="X153" i="44"/>
  <c r="Y153" i="44" s="1"/>
  <c r="Z153" i="44"/>
  <c r="V154" i="44"/>
  <c r="W154" i="44" s="1"/>
  <c r="X154" i="44"/>
  <c r="Z154" i="44"/>
  <c r="V155" i="44"/>
  <c r="X155" i="44"/>
  <c r="Z155" i="44"/>
  <c r="V156" i="44"/>
  <c r="X156" i="44"/>
  <c r="Y156" i="44" s="1"/>
  <c r="Z156" i="44"/>
  <c r="V157" i="44"/>
  <c r="W157" i="44" s="1"/>
  <c r="X157" i="44"/>
  <c r="Y157" i="44" s="1"/>
  <c r="Z157" i="44"/>
  <c r="V158" i="44"/>
  <c r="W158" i="44" s="1"/>
  <c r="X158" i="44"/>
  <c r="Y158" i="44" s="1"/>
  <c r="Z158" i="44"/>
  <c r="V159" i="44"/>
  <c r="X159" i="44"/>
  <c r="Y159" i="44" s="1"/>
  <c r="Z159" i="44"/>
  <c r="V160" i="44"/>
  <c r="X160" i="44"/>
  <c r="Y160" i="44" s="1"/>
  <c r="Z160" i="44"/>
  <c r="V161" i="44"/>
  <c r="X161" i="44"/>
  <c r="Z161" i="44"/>
  <c r="V162" i="44"/>
  <c r="X162" i="44"/>
  <c r="Z162" i="44"/>
  <c r="V163" i="44"/>
  <c r="X163" i="44"/>
  <c r="Z163" i="44"/>
  <c r="V164" i="44"/>
  <c r="X164" i="44"/>
  <c r="Y164" i="44" s="1"/>
  <c r="Z164" i="44"/>
  <c r="V165" i="44"/>
  <c r="X165" i="44"/>
  <c r="Y165" i="44" s="1"/>
  <c r="Z165" i="44"/>
  <c r="V166" i="44"/>
  <c r="W166" i="44" s="1"/>
  <c r="X166" i="44"/>
  <c r="Z166" i="44"/>
  <c r="V167" i="44"/>
  <c r="X167" i="44"/>
  <c r="Z167" i="44"/>
  <c r="V168" i="44"/>
  <c r="X168" i="44"/>
  <c r="Y168" i="44" s="1"/>
  <c r="Z168" i="44"/>
  <c r="V169" i="44"/>
  <c r="X169" i="44"/>
  <c r="Y169" i="44" s="1"/>
  <c r="Z169" i="44"/>
  <c r="V170" i="44"/>
  <c r="W170" i="44" s="1"/>
  <c r="X170" i="44"/>
  <c r="Y170" i="44" s="1"/>
  <c r="Z170" i="44"/>
  <c r="V171" i="44"/>
  <c r="X171" i="44"/>
  <c r="Y171" i="44" s="1"/>
  <c r="Z171" i="44"/>
  <c r="V172" i="44"/>
  <c r="X172" i="44"/>
  <c r="Y172" i="44" s="1"/>
  <c r="Z172" i="44"/>
  <c r="V173" i="44"/>
  <c r="X173" i="44"/>
  <c r="Z173" i="44"/>
  <c r="V174" i="44"/>
  <c r="X174" i="44"/>
  <c r="Z174" i="44"/>
  <c r="V175" i="44"/>
  <c r="X175" i="44"/>
  <c r="Z175" i="44"/>
  <c r="V176" i="44"/>
  <c r="X176" i="44"/>
  <c r="Y176" i="44" s="1"/>
  <c r="Z176" i="44"/>
  <c r="V177" i="44"/>
  <c r="X177" i="44"/>
  <c r="Y177" i="44" s="1"/>
  <c r="Z177" i="44"/>
  <c r="V178" i="44"/>
  <c r="W178" i="44" s="1"/>
  <c r="X178" i="44"/>
  <c r="Z178" i="44"/>
  <c r="V179" i="44"/>
  <c r="X179" i="44"/>
  <c r="Z179" i="44"/>
  <c r="V180" i="44"/>
  <c r="X180" i="44"/>
  <c r="Y180" i="44" s="1"/>
  <c r="Z180" i="44"/>
  <c r="V181" i="44"/>
  <c r="X181" i="44"/>
  <c r="Y181" i="44" s="1"/>
  <c r="Z181" i="44"/>
  <c r="V182" i="44"/>
  <c r="W182" i="44" s="1"/>
  <c r="X182" i="44"/>
  <c r="Y182" i="44" s="1"/>
  <c r="Z182" i="44"/>
  <c r="V183" i="44"/>
  <c r="X183" i="44"/>
  <c r="Y183" i="44" s="1"/>
  <c r="Z183" i="44"/>
  <c r="V184" i="44"/>
  <c r="X184" i="44"/>
  <c r="Y184" i="44" s="1"/>
  <c r="Z184" i="44"/>
  <c r="V185" i="44"/>
  <c r="X185" i="44"/>
  <c r="Z185" i="44"/>
  <c r="V186" i="44"/>
  <c r="X186" i="44"/>
  <c r="Z186" i="44"/>
  <c r="V187" i="44"/>
  <c r="X187" i="44"/>
  <c r="Z187" i="44"/>
  <c r="V188" i="44"/>
  <c r="X188" i="44"/>
  <c r="Y188" i="44" s="1"/>
  <c r="Z188" i="44"/>
  <c r="V189" i="44"/>
  <c r="X189" i="44"/>
  <c r="Y189" i="44" s="1"/>
  <c r="Z189" i="44"/>
  <c r="V190" i="44"/>
  <c r="W190" i="44" s="1"/>
  <c r="X190" i="44"/>
  <c r="Z190" i="44"/>
  <c r="V191" i="44"/>
  <c r="X191" i="44"/>
  <c r="Z191" i="44"/>
  <c r="V192" i="44"/>
  <c r="X192" i="44"/>
  <c r="Y192" i="44" s="1"/>
  <c r="Z192" i="44"/>
  <c r="V193" i="44"/>
  <c r="X193" i="44"/>
  <c r="Y193" i="44" s="1"/>
  <c r="Z193" i="44"/>
  <c r="V194" i="44"/>
  <c r="W194" i="44" s="1"/>
  <c r="X194" i="44"/>
  <c r="Y194" i="44" s="1"/>
  <c r="Z194" i="44"/>
  <c r="V195" i="44"/>
  <c r="X195" i="44"/>
  <c r="Y195" i="44" s="1"/>
  <c r="Z195" i="44"/>
  <c r="V196" i="44"/>
  <c r="X196" i="44"/>
  <c r="Y196" i="44" s="1"/>
  <c r="Z196" i="44"/>
  <c r="V197" i="44"/>
  <c r="X197" i="44"/>
  <c r="Z197" i="44"/>
  <c r="V198" i="44"/>
  <c r="X198" i="44"/>
  <c r="Z198" i="44"/>
  <c r="V199" i="44"/>
  <c r="X199" i="44"/>
  <c r="Z199" i="44"/>
  <c r="V200" i="44"/>
  <c r="X200" i="44"/>
  <c r="Y200" i="44" s="1"/>
  <c r="Z200" i="44"/>
  <c r="V201" i="44"/>
  <c r="X201" i="44"/>
  <c r="Y201" i="44" s="1"/>
  <c r="Z201" i="44"/>
  <c r="V202" i="44"/>
  <c r="X202" i="44"/>
  <c r="Z202" i="44"/>
  <c r="V203" i="44"/>
  <c r="X203" i="44"/>
  <c r="Z203" i="44"/>
  <c r="V204" i="44"/>
  <c r="X204" i="44"/>
  <c r="Y204" i="44" s="1"/>
  <c r="Z204" i="44"/>
  <c r="V205" i="44"/>
  <c r="X205" i="44"/>
  <c r="Y205" i="44" s="1"/>
  <c r="Z205" i="44"/>
  <c r="V206" i="44"/>
  <c r="W206" i="44" s="1"/>
  <c r="X206" i="44"/>
  <c r="Y206" i="44" s="1"/>
  <c r="Z206" i="44"/>
  <c r="V207" i="44"/>
  <c r="W207" i="44" s="1"/>
  <c r="X207" i="44"/>
  <c r="Z207" i="44"/>
  <c r="V208" i="44"/>
  <c r="X208" i="44"/>
  <c r="Y208" i="44" s="1"/>
  <c r="Z208" i="44"/>
  <c r="V209" i="44"/>
  <c r="X209" i="44"/>
  <c r="Z209" i="44"/>
  <c r="V210" i="44"/>
  <c r="X210" i="44"/>
  <c r="Y210" i="44" s="1"/>
  <c r="Z210" i="44"/>
  <c r="V211" i="44"/>
  <c r="X211" i="44"/>
  <c r="Z211" i="44"/>
  <c r="V212" i="44"/>
  <c r="X212" i="44"/>
  <c r="Y212" i="44" s="1"/>
  <c r="Z212" i="44"/>
  <c r="V213" i="44"/>
  <c r="X213" i="44"/>
  <c r="Z213" i="44"/>
  <c r="V214" i="44"/>
  <c r="X214" i="44"/>
  <c r="Z214" i="44"/>
  <c r="V215" i="44"/>
  <c r="X215" i="44"/>
  <c r="Z215" i="44"/>
  <c r="V216" i="44"/>
  <c r="X216" i="44"/>
  <c r="Y216" i="44" s="1"/>
  <c r="Z216" i="44"/>
  <c r="V217" i="44"/>
  <c r="X217" i="44"/>
  <c r="Y217" i="44" s="1"/>
  <c r="Z217" i="44"/>
  <c r="V218" i="44"/>
  <c r="W218" i="44" s="1"/>
  <c r="X218" i="44"/>
  <c r="Y218" i="44" s="1"/>
  <c r="Z218" i="44"/>
  <c r="V219" i="44"/>
  <c r="W219" i="44" s="1"/>
  <c r="X219" i="44"/>
  <c r="Z219" i="44"/>
  <c r="V220" i="44"/>
  <c r="X220" i="44"/>
  <c r="Y220" i="44" s="1"/>
  <c r="Z220" i="44"/>
  <c r="V221" i="44"/>
  <c r="X221" i="44"/>
  <c r="Y221" i="44" s="1"/>
  <c r="Z221" i="44"/>
  <c r="V222" i="44"/>
  <c r="X222" i="44"/>
  <c r="Y222" i="44" s="1"/>
  <c r="Z222" i="44"/>
  <c r="V223" i="44"/>
  <c r="X223" i="44"/>
  <c r="Z223" i="44"/>
  <c r="V224" i="44"/>
  <c r="X224" i="44"/>
  <c r="Y224" i="44" s="1"/>
  <c r="Z224" i="44"/>
  <c r="V225" i="44"/>
  <c r="X225" i="44"/>
  <c r="Z225" i="44"/>
  <c r="X5" i="44"/>
  <c r="Z5" i="44"/>
  <c r="V5" i="44"/>
  <c r="J6" i="44"/>
  <c r="L6" i="44"/>
  <c r="N6" i="44"/>
  <c r="J7" i="44"/>
  <c r="L7" i="44"/>
  <c r="N7" i="44"/>
  <c r="J8" i="44"/>
  <c r="L8" i="44"/>
  <c r="N8" i="44"/>
  <c r="J9" i="44"/>
  <c r="L9" i="44"/>
  <c r="N9" i="44"/>
  <c r="J10" i="44"/>
  <c r="K10" i="44" s="1"/>
  <c r="L10" i="44"/>
  <c r="N10" i="44"/>
  <c r="J11" i="44"/>
  <c r="L11" i="44"/>
  <c r="N11" i="44"/>
  <c r="J12" i="44"/>
  <c r="L12" i="44"/>
  <c r="M12" i="44" s="1"/>
  <c r="N12" i="44"/>
  <c r="J13" i="44"/>
  <c r="L13" i="44"/>
  <c r="N13" i="44"/>
  <c r="J14" i="44"/>
  <c r="L14" i="44"/>
  <c r="J15" i="44"/>
  <c r="L15" i="44"/>
  <c r="N15" i="44"/>
  <c r="J16" i="44"/>
  <c r="L16" i="44"/>
  <c r="N16" i="44"/>
  <c r="J17" i="44"/>
  <c r="L17" i="44"/>
  <c r="N17" i="44"/>
  <c r="J18" i="44"/>
  <c r="K18" i="44" s="1"/>
  <c r="L18" i="44"/>
  <c r="N18" i="44"/>
  <c r="J19" i="44"/>
  <c r="L19" i="44"/>
  <c r="N19" i="44"/>
  <c r="J20" i="44"/>
  <c r="L20" i="44"/>
  <c r="M20" i="44" s="1"/>
  <c r="N20" i="44"/>
  <c r="J21" i="44"/>
  <c r="L21" i="44"/>
  <c r="N21" i="44"/>
  <c r="J22" i="44"/>
  <c r="K22" i="44" s="1"/>
  <c r="L22" i="44"/>
  <c r="N22" i="44"/>
  <c r="J23" i="44"/>
  <c r="L23" i="44"/>
  <c r="N23" i="44"/>
  <c r="J24" i="44"/>
  <c r="L24" i="44"/>
  <c r="M24" i="44" s="1"/>
  <c r="N24" i="44"/>
  <c r="J25" i="44"/>
  <c r="L25" i="44"/>
  <c r="N25" i="44"/>
  <c r="J26" i="44"/>
  <c r="L26" i="44"/>
  <c r="N26" i="44"/>
  <c r="J27" i="44"/>
  <c r="L27" i="44"/>
  <c r="N27" i="44"/>
  <c r="J28" i="44"/>
  <c r="L28" i="44"/>
  <c r="N28" i="44"/>
  <c r="J29" i="44"/>
  <c r="L29" i="44"/>
  <c r="N29" i="44"/>
  <c r="J30" i="44"/>
  <c r="K30" i="44" s="1"/>
  <c r="L30" i="44"/>
  <c r="N30" i="44"/>
  <c r="J31" i="44"/>
  <c r="L31" i="44"/>
  <c r="N31" i="44"/>
  <c r="J32" i="44"/>
  <c r="L32" i="44"/>
  <c r="M32" i="44" s="1"/>
  <c r="N32" i="44"/>
  <c r="J33" i="44"/>
  <c r="L33" i="44"/>
  <c r="N33" i="44"/>
  <c r="J34" i="44"/>
  <c r="K34" i="44" s="1"/>
  <c r="L34" i="44"/>
  <c r="N34" i="44"/>
  <c r="J35" i="44"/>
  <c r="L35" i="44"/>
  <c r="N35" i="44"/>
  <c r="J36" i="44"/>
  <c r="L36" i="44"/>
  <c r="N36" i="44"/>
  <c r="J37" i="44"/>
  <c r="L37" i="44"/>
  <c r="N37" i="44"/>
  <c r="J38" i="44"/>
  <c r="K38" i="44" s="1"/>
  <c r="L38" i="44"/>
  <c r="N38" i="44"/>
  <c r="J39" i="44"/>
  <c r="K39" i="44" s="1"/>
  <c r="L39" i="44"/>
  <c r="N39" i="44"/>
  <c r="J40" i="44"/>
  <c r="K40" i="44" s="1"/>
  <c r="L40" i="44"/>
  <c r="N40" i="44"/>
  <c r="J41" i="44"/>
  <c r="L41" i="44"/>
  <c r="N41" i="44"/>
  <c r="J42" i="44"/>
  <c r="K42" i="44" s="1"/>
  <c r="L42" i="44"/>
  <c r="N42" i="44"/>
  <c r="J43" i="44"/>
  <c r="K43" i="44" s="1"/>
  <c r="L43" i="44"/>
  <c r="N43" i="44"/>
  <c r="J44" i="44"/>
  <c r="L44" i="44"/>
  <c r="M44" i="44" s="1"/>
  <c r="N44" i="44"/>
  <c r="J45" i="44"/>
  <c r="L45" i="44"/>
  <c r="N45" i="44"/>
  <c r="J46" i="44"/>
  <c r="K46" i="44" s="1"/>
  <c r="L46" i="44"/>
  <c r="N46" i="44"/>
  <c r="J47" i="44"/>
  <c r="L47" i="44"/>
  <c r="N47" i="44"/>
  <c r="J48" i="44"/>
  <c r="L48" i="44"/>
  <c r="N48" i="44"/>
  <c r="J49" i="44"/>
  <c r="L49" i="44"/>
  <c r="N49" i="44"/>
  <c r="J50" i="44"/>
  <c r="K50" i="44" s="1"/>
  <c r="L50" i="44"/>
  <c r="N50" i="44"/>
  <c r="J51" i="44"/>
  <c r="K51" i="44" s="1"/>
  <c r="L51" i="44"/>
  <c r="N51" i="44"/>
  <c r="J52" i="44"/>
  <c r="K52" i="44" s="1"/>
  <c r="L52" i="44"/>
  <c r="N52" i="44"/>
  <c r="J53" i="44"/>
  <c r="K53" i="44" s="1"/>
  <c r="L53" i="44"/>
  <c r="N53" i="44"/>
  <c r="J54" i="44"/>
  <c r="K54" i="44" s="1"/>
  <c r="L54" i="44"/>
  <c r="N54" i="44"/>
  <c r="J55" i="44"/>
  <c r="L55" i="44"/>
  <c r="N55" i="44"/>
  <c r="J56" i="44"/>
  <c r="L56" i="44"/>
  <c r="N56" i="44"/>
  <c r="J57" i="44"/>
  <c r="L57" i="44"/>
  <c r="N57" i="44"/>
  <c r="J58" i="44"/>
  <c r="K58" i="44" s="1"/>
  <c r="L58" i="44"/>
  <c r="N58" i="44"/>
  <c r="J59" i="44"/>
  <c r="L59" i="44"/>
  <c r="N59" i="44"/>
  <c r="J60" i="44"/>
  <c r="L60" i="44"/>
  <c r="N60" i="44"/>
  <c r="J61" i="44"/>
  <c r="L61" i="44"/>
  <c r="N61" i="44"/>
  <c r="J62" i="44"/>
  <c r="K62" i="44" s="1"/>
  <c r="L62" i="44"/>
  <c r="N62" i="44"/>
  <c r="J63" i="44"/>
  <c r="K63" i="44" s="1"/>
  <c r="L63" i="44"/>
  <c r="N63" i="44"/>
  <c r="J64" i="44"/>
  <c r="K64" i="44" s="1"/>
  <c r="L64" i="44"/>
  <c r="N64" i="44"/>
  <c r="J65" i="44"/>
  <c r="K65" i="44" s="1"/>
  <c r="L65" i="44"/>
  <c r="N65" i="44"/>
  <c r="J66" i="44"/>
  <c r="K66" i="44" s="1"/>
  <c r="L66" i="44"/>
  <c r="N66" i="44"/>
  <c r="J67" i="44"/>
  <c r="L67" i="44"/>
  <c r="N67" i="44"/>
  <c r="J68" i="44"/>
  <c r="L68" i="44"/>
  <c r="N68" i="44"/>
  <c r="J69" i="44"/>
  <c r="L69" i="44"/>
  <c r="N69" i="44"/>
  <c r="J70" i="44"/>
  <c r="K70" i="44" s="1"/>
  <c r="L70" i="44"/>
  <c r="N70" i="44"/>
  <c r="J71" i="44"/>
  <c r="L71" i="44"/>
  <c r="N71" i="44"/>
  <c r="J72" i="44"/>
  <c r="L72" i="44"/>
  <c r="N72" i="44"/>
  <c r="J73" i="44"/>
  <c r="L73" i="44"/>
  <c r="N73" i="44"/>
  <c r="J74" i="44"/>
  <c r="K74" i="44" s="1"/>
  <c r="L74" i="44"/>
  <c r="N74" i="44"/>
  <c r="J75" i="44"/>
  <c r="K75" i="44" s="1"/>
  <c r="L75" i="44"/>
  <c r="N75" i="44"/>
  <c r="J76" i="44"/>
  <c r="K76" i="44" s="1"/>
  <c r="L76" i="44"/>
  <c r="N76" i="44"/>
  <c r="J77" i="44"/>
  <c r="K77" i="44" s="1"/>
  <c r="L77" i="44"/>
  <c r="N77" i="44"/>
  <c r="J78" i="44"/>
  <c r="K78" i="44" s="1"/>
  <c r="L78" i="44"/>
  <c r="N78" i="44"/>
  <c r="J79" i="44"/>
  <c r="L79" i="44"/>
  <c r="N79" i="44"/>
  <c r="J80" i="44"/>
  <c r="L80" i="44"/>
  <c r="N80" i="44"/>
  <c r="J81" i="44"/>
  <c r="L81" i="44"/>
  <c r="N81" i="44"/>
  <c r="J82" i="44"/>
  <c r="K82" i="44" s="1"/>
  <c r="L82" i="44"/>
  <c r="N82" i="44"/>
  <c r="J83" i="44"/>
  <c r="L83" i="44"/>
  <c r="N83" i="44"/>
  <c r="J84" i="44"/>
  <c r="L84" i="44"/>
  <c r="M84" i="44" s="1"/>
  <c r="N84" i="44"/>
  <c r="J85" i="44"/>
  <c r="L85" i="44"/>
  <c r="N85" i="44"/>
  <c r="J86" i="44"/>
  <c r="K86" i="44" s="1"/>
  <c r="L86" i="44"/>
  <c r="N86" i="44"/>
  <c r="J87" i="44"/>
  <c r="K87" i="44" s="1"/>
  <c r="L87" i="44"/>
  <c r="N87" i="44"/>
  <c r="J88" i="44"/>
  <c r="K88" i="44" s="1"/>
  <c r="L88" i="44"/>
  <c r="N88" i="44"/>
  <c r="J89" i="44"/>
  <c r="K89" i="44" s="1"/>
  <c r="L89" i="44"/>
  <c r="N89" i="44"/>
  <c r="J90" i="44"/>
  <c r="K90" i="44" s="1"/>
  <c r="L90" i="44"/>
  <c r="N90" i="44"/>
  <c r="J91" i="44"/>
  <c r="L91" i="44"/>
  <c r="N91" i="44"/>
  <c r="J92" i="44"/>
  <c r="L92" i="44"/>
  <c r="M92" i="44" s="1"/>
  <c r="N92" i="44"/>
  <c r="J93" i="44"/>
  <c r="L93" i="44"/>
  <c r="N93" i="44"/>
  <c r="J94" i="44"/>
  <c r="K94" i="44" s="1"/>
  <c r="L94" i="44"/>
  <c r="N94" i="44"/>
  <c r="J95" i="44"/>
  <c r="L95" i="44"/>
  <c r="N95" i="44"/>
  <c r="J96" i="44"/>
  <c r="L96" i="44"/>
  <c r="M96" i="44" s="1"/>
  <c r="N96" i="44"/>
  <c r="J97" i="44"/>
  <c r="L97" i="44"/>
  <c r="N97" i="44"/>
  <c r="J98" i="44"/>
  <c r="K98" i="44" s="1"/>
  <c r="L98" i="44"/>
  <c r="N98" i="44"/>
  <c r="J99" i="44"/>
  <c r="K99" i="44" s="1"/>
  <c r="L99" i="44"/>
  <c r="N99" i="44"/>
  <c r="J100" i="44"/>
  <c r="K100" i="44" s="1"/>
  <c r="L100" i="44"/>
  <c r="N100" i="44"/>
  <c r="J101" i="44"/>
  <c r="K101" i="44" s="1"/>
  <c r="L101" i="44"/>
  <c r="N101" i="44"/>
  <c r="J102" i="44"/>
  <c r="K102" i="44" s="1"/>
  <c r="L102" i="44"/>
  <c r="N102" i="44"/>
  <c r="J103" i="44"/>
  <c r="L103" i="44"/>
  <c r="N103" i="44"/>
  <c r="J104" i="44"/>
  <c r="L104" i="44"/>
  <c r="N104" i="44"/>
  <c r="J105" i="44"/>
  <c r="L105" i="44"/>
  <c r="N105" i="44"/>
  <c r="J106" i="44"/>
  <c r="K106" i="44" s="1"/>
  <c r="L106" i="44"/>
  <c r="N106" i="44"/>
  <c r="J107" i="44"/>
  <c r="L107" i="44"/>
  <c r="N107" i="44"/>
  <c r="J108" i="44"/>
  <c r="L108" i="44"/>
  <c r="N108" i="44"/>
  <c r="J109" i="44"/>
  <c r="L109" i="44"/>
  <c r="N109" i="44"/>
  <c r="J110" i="44"/>
  <c r="K110" i="44" s="1"/>
  <c r="L110" i="44"/>
  <c r="N110" i="44"/>
  <c r="J111" i="44"/>
  <c r="K111" i="44" s="1"/>
  <c r="L111" i="44"/>
  <c r="N111" i="44"/>
  <c r="J112" i="44"/>
  <c r="K112" i="44" s="1"/>
  <c r="L112" i="44"/>
  <c r="N112" i="44"/>
  <c r="J113" i="44"/>
  <c r="L113" i="44"/>
  <c r="N113" i="44"/>
  <c r="J114" i="44"/>
  <c r="K114" i="44" s="1"/>
  <c r="L114" i="44"/>
  <c r="N114" i="44"/>
  <c r="J115" i="44"/>
  <c r="L115" i="44"/>
  <c r="N115" i="44"/>
  <c r="J116" i="44"/>
  <c r="L116" i="44"/>
  <c r="M116" i="44" s="1"/>
  <c r="N116" i="44"/>
  <c r="J117" i="44"/>
  <c r="L117" i="44"/>
  <c r="N117" i="44"/>
  <c r="J118" i="44"/>
  <c r="K118" i="44" s="1"/>
  <c r="L118" i="44"/>
  <c r="N118" i="44"/>
  <c r="J119" i="44"/>
  <c r="L119" i="44"/>
  <c r="N119" i="44"/>
  <c r="J120" i="44"/>
  <c r="L120" i="44"/>
  <c r="N120" i="44"/>
  <c r="J121" i="44"/>
  <c r="L121" i="44"/>
  <c r="N121" i="44"/>
  <c r="J122" i="44"/>
  <c r="K122" i="44" s="1"/>
  <c r="L122" i="44"/>
  <c r="N122" i="44"/>
  <c r="J123" i="44"/>
  <c r="K123" i="44" s="1"/>
  <c r="L123" i="44"/>
  <c r="N123" i="44"/>
  <c r="J124" i="44"/>
  <c r="K124" i="44" s="1"/>
  <c r="L124" i="44"/>
  <c r="N124" i="44"/>
  <c r="J125" i="44"/>
  <c r="L125" i="44"/>
  <c r="N125" i="44"/>
  <c r="J126" i="44"/>
  <c r="K126" i="44" s="1"/>
  <c r="L126" i="44"/>
  <c r="N126" i="44"/>
  <c r="J127" i="44"/>
  <c r="L127" i="44"/>
  <c r="N127" i="44"/>
  <c r="J128" i="44"/>
  <c r="L128" i="44"/>
  <c r="N128" i="44"/>
  <c r="J129" i="44"/>
  <c r="L129" i="44"/>
  <c r="N129" i="44"/>
  <c r="J130" i="44"/>
  <c r="K130" i="44" s="1"/>
  <c r="L130" i="44"/>
  <c r="N130" i="44"/>
  <c r="J131" i="44"/>
  <c r="L131" i="44"/>
  <c r="N131" i="44"/>
  <c r="J132" i="44"/>
  <c r="L132" i="44"/>
  <c r="N132" i="44"/>
  <c r="J133" i="44"/>
  <c r="L133" i="44"/>
  <c r="N133" i="44"/>
  <c r="J134" i="44"/>
  <c r="K134" i="44" s="1"/>
  <c r="L134" i="44"/>
  <c r="N134" i="44"/>
  <c r="J135" i="44"/>
  <c r="K135" i="44" s="1"/>
  <c r="L135" i="44"/>
  <c r="N135" i="44"/>
  <c r="J136" i="44"/>
  <c r="K136" i="44" s="1"/>
  <c r="L136" i="44"/>
  <c r="N136" i="44"/>
  <c r="J137" i="44"/>
  <c r="L137" i="44"/>
  <c r="N137" i="44"/>
  <c r="J138" i="44"/>
  <c r="K138" i="44" s="1"/>
  <c r="L138" i="44"/>
  <c r="N138" i="44"/>
  <c r="J139" i="44"/>
  <c r="L139" i="44"/>
  <c r="N139" i="44"/>
  <c r="J140" i="44"/>
  <c r="L140" i="44"/>
  <c r="N140" i="44"/>
  <c r="J141" i="44"/>
  <c r="L141" i="44"/>
  <c r="N141" i="44"/>
  <c r="J142" i="44"/>
  <c r="K142" i="44" s="1"/>
  <c r="L142" i="44"/>
  <c r="N142" i="44"/>
  <c r="J143" i="44"/>
  <c r="L143" i="44"/>
  <c r="N143" i="44"/>
  <c r="J144" i="44"/>
  <c r="L144" i="44"/>
  <c r="N144" i="44"/>
  <c r="J145" i="44"/>
  <c r="L145" i="44"/>
  <c r="N145" i="44"/>
  <c r="J146" i="44"/>
  <c r="K146" i="44" s="1"/>
  <c r="L146" i="44"/>
  <c r="N146" i="44"/>
  <c r="J147" i="44"/>
  <c r="K147" i="44" s="1"/>
  <c r="L147" i="44"/>
  <c r="N147" i="44"/>
  <c r="J148" i="44"/>
  <c r="K148" i="44" s="1"/>
  <c r="L148" i="44"/>
  <c r="N148" i="44"/>
  <c r="J149" i="44"/>
  <c r="L149" i="44"/>
  <c r="N149" i="44"/>
  <c r="J150" i="44"/>
  <c r="K150" i="44" s="1"/>
  <c r="L150" i="44"/>
  <c r="N150" i="44"/>
  <c r="J151" i="44"/>
  <c r="L151" i="44"/>
  <c r="N151" i="44"/>
  <c r="J152" i="44"/>
  <c r="L152" i="44"/>
  <c r="N152" i="44"/>
  <c r="J153" i="44"/>
  <c r="L153" i="44"/>
  <c r="N153" i="44"/>
  <c r="J154" i="44"/>
  <c r="K154" i="44" s="1"/>
  <c r="L154" i="44"/>
  <c r="N154" i="44"/>
  <c r="J155" i="44"/>
  <c r="L155" i="44"/>
  <c r="N155" i="44"/>
  <c r="J156" i="44"/>
  <c r="L156" i="44"/>
  <c r="M156" i="44" s="1"/>
  <c r="N156" i="44"/>
  <c r="J157" i="44"/>
  <c r="L157" i="44"/>
  <c r="N157" i="44"/>
  <c r="J158" i="44"/>
  <c r="K158" i="44" s="1"/>
  <c r="L158" i="44"/>
  <c r="N158" i="44"/>
  <c r="J159" i="44"/>
  <c r="K159" i="44" s="1"/>
  <c r="L159" i="44"/>
  <c r="N159" i="44"/>
  <c r="J160" i="44"/>
  <c r="K160" i="44" s="1"/>
  <c r="L160" i="44"/>
  <c r="N160" i="44"/>
  <c r="J161" i="44"/>
  <c r="L161" i="44"/>
  <c r="N161" i="44"/>
  <c r="J162" i="44"/>
  <c r="K162" i="44" s="1"/>
  <c r="L162" i="44"/>
  <c r="N162" i="44"/>
  <c r="J163" i="44"/>
  <c r="L163" i="44"/>
  <c r="N163" i="44"/>
  <c r="J164" i="44"/>
  <c r="L164" i="44"/>
  <c r="M164" i="44" s="1"/>
  <c r="N164" i="44"/>
  <c r="J165" i="44"/>
  <c r="L165" i="44"/>
  <c r="N165" i="44"/>
  <c r="J166" i="44"/>
  <c r="K166" i="44" s="1"/>
  <c r="L166" i="44"/>
  <c r="N166" i="44"/>
  <c r="J167" i="44"/>
  <c r="L167" i="44"/>
  <c r="N167" i="44"/>
  <c r="J168" i="44"/>
  <c r="L168" i="44"/>
  <c r="M168" i="44" s="1"/>
  <c r="N168" i="44"/>
  <c r="J169" i="44"/>
  <c r="L169" i="44"/>
  <c r="N169" i="44"/>
  <c r="J170" i="44"/>
  <c r="K170" i="44" s="1"/>
  <c r="L170" i="44"/>
  <c r="N170" i="44"/>
  <c r="J171" i="44"/>
  <c r="K171" i="44" s="1"/>
  <c r="L171" i="44"/>
  <c r="N171" i="44"/>
  <c r="J172" i="44"/>
  <c r="K172" i="44" s="1"/>
  <c r="L172" i="44"/>
  <c r="N172" i="44"/>
  <c r="J173" i="44"/>
  <c r="L173" i="44"/>
  <c r="N173" i="44"/>
  <c r="J174" i="44"/>
  <c r="K174" i="44" s="1"/>
  <c r="L174" i="44"/>
  <c r="N174" i="44"/>
  <c r="J175" i="44"/>
  <c r="L175" i="44"/>
  <c r="N175" i="44"/>
  <c r="J176" i="44"/>
  <c r="L176" i="44"/>
  <c r="N176" i="44"/>
  <c r="J177" i="44"/>
  <c r="L177" i="44"/>
  <c r="N177" i="44"/>
  <c r="J178" i="44"/>
  <c r="K178" i="44" s="1"/>
  <c r="L178" i="44"/>
  <c r="N178" i="44"/>
  <c r="J179" i="44"/>
  <c r="L179" i="44"/>
  <c r="N179" i="44"/>
  <c r="J180" i="44"/>
  <c r="L180" i="44"/>
  <c r="N180" i="44"/>
  <c r="J181" i="44"/>
  <c r="L181" i="44"/>
  <c r="N181" i="44"/>
  <c r="J182" i="44"/>
  <c r="K182" i="44" s="1"/>
  <c r="L182" i="44"/>
  <c r="N182" i="44"/>
  <c r="J183" i="44"/>
  <c r="K183" i="44" s="1"/>
  <c r="L183" i="44"/>
  <c r="N183" i="44"/>
  <c r="J184" i="44"/>
  <c r="K184" i="44" s="1"/>
  <c r="L184" i="44"/>
  <c r="N184" i="44"/>
  <c r="J185" i="44"/>
  <c r="L185" i="44"/>
  <c r="N185" i="44"/>
  <c r="J186" i="44"/>
  <c r="K186" i="44" s="1"/>
  <c r="L186" i="44"/>
  <c r="N186" i="44"/>
  <c r="J187" i="44"/>
  <c r="L187" i="44"/>
  <c r="N187" i="44"/>
  <c r="J188" i="44"/>
  <c r="L188" i="44"/>
  <c r="N188" i="44"/>
  <c r="J189" i="44"/>
  <c r="L189" i="44"/>
  <c r="N189" i="44"/>
  <c r="J190" i="44"/>
  <c r="K190" i="44" s="1"/>
  <c r="L190" i="44"/>
  <c r="N190" i="44"/>
  <c r="J191" i="44"/>
  <c r="L191" i="44"/>
  <c r="N191" i="44"/>
  <c r="J192" i="44"/>
  <c r="L192" i="44"/>
  <c r="N192" i="44"/>
  <c r="J193" i="44"/>
  <c r="L193" i="44"/>
  <c r="N193" i="44"/>
  <c r="J194" i="44"/>
  <c r="K194" i="44" s="1"/>
  <c r="L194" i="44"/>
  <c r="N194" i="44"/>
  <c r="J195" i="44"/>
  <c r="K195" i="44" s="1"/>
  <c r="L195" i="44"/>
  <c r="N195" i="44"/>
  <c r="J196" i="44"/>
  <c r="K196" i="44" s="1"/>
  <c r="L196" i="44"/>
  <c r="N196" i="44"/>
  <c r="J197" i="44"/>
  <c r="K197" i="44" s="1"/>
  <c r="L197" i="44"/>
  <c r="N197" i="44"/>
  <c r="J198" i="44"/>
  <c r="K198" i="44" s="1"/>
  <c r="L198" i="44"/>
  <c r="N198" i="44"/>
  <c r="J199" i="44"/>
  <c r="L199" i="44"/>
  <c r="N199" i="44"/>
  <c r="J200" i="44"/>
  <c r="L200" i="44"/>
  <c r="N200" i="44"/>
  <c r="J201" i="44"/>
  <c r="L201" i="44"/>
  <c r="N201" i="44"/>
  <c r="J202" i="44"/>
  <c r="L202" i="44"/>
  <c r="N202" i="44"/>
  <c r="J203" i="44"/>
  <c r="L203" i="44"/>
  <c r="N203" i="44"/>
  <c r="J204" i="44"/>
  <c r="L204" i="44"/>
  <c r="N204" i="44"/>
  <c r="J205" i="44"/>
  <c r="L205" i="44"/>
  <c r="N205" i="44"/>
  <c r="J206" i="44"/>
  <c r="K206" i="44" s="1"/>
  <c r="L206" i="44"/>
  <c r="N206" i="44"/>
  <c r="J207" i="44"/>
  <c r="K207" i="44" s="1"/>
  <c r="L207" i="44"/>
  <c r="N207" i="44"/>
  <c r="J208" i="44"/>
  <c r="K208" i="44" s="1"/>
  <c r="L208" i="44"/>
  <c r="N208" i="44"/>
  <c r="J209" i="44"/>
  <c r="L209" i="44"/>
  <c r="N209" i="44"/>
  <c r="J210" i="44"/>
  <c r="K210" i="44" s="1"/>
  <c r="L210" i="44"/>
  <c r="N210" i="44"/>
  <c r="J211" i="44"/>
  <c r="K211" i="44" s="1"/>
  <c r="L211" i="44"/>
  <c r="N211" i="44"/>
  <c r="J212" i="44"/>
  <c r="K212" i="44" s="1"/>
  <c r="L212" i="44"/>
  <c r="N212" i="44"/>
  <c r="J213" i="44"/>
  <c r="L213" i="44"/>
  <c r="N213" i="44"/>
  <c r="J214" i="44"/>
  <c r="L214" i="44"/>
  <c r="M214" i="44" s="1"/>
  <c r="N214" i="44"/>
  <c r="J215" i="44"/>
  <c r="L215" i="44"/>
  <c r="N215" i="44"/>
  <c r="J216" i="44"/>
  <c r="L216" i="44"/>
  <c r="N216" i="44"/>
  <c r="J217" i="44"/>
  <c r="L217" i="44"/>
  <c r="N217" i="44"/>
  <c r="J218" i="44"/>
  <c r="K218" i="44" s="1"/>
  <c r="L218" i="44"/>
  <c r="M218" i="44" s="1"/>
  <c r="N218" i="44"/>
  <c r="J219" i="44"/>
  <c r="K219" i="44" s="1"/>
  <c r="L219" i="44"/>
  <c r="N219" i="44"/>
  <c r="J220" i="44"/>
  <c r="L220" i="44"/>
  <c r="N220" i="44"/>
  <c r="J221" i="44"/>
  <c r="L221" i="44"/>
  <c r="N221" i="44"/>
  <c r="J222" i="44"/>
  <c r="K222" i="44" s="1"/>
  <c r="L222" i="44"/>
  <c r="N222" i="44"/>
  <c r="J223" i="44"/>
  <c r="K223" i="44" s="1"/>
  <c r="L223" i="44"/>
  <c r="N223" i="44"/>
  <c r="J224" i="44"/>
  <c r="K224" i="44" s="1"/>
  <c r="L224" i="44"/>
  <c r="N224" i="44"/>
  <c r="J225" i="44"/>
  <c r="L225" i="44"/>
  <c r="N225" i="44"/>
  <c r="L5" i="44"/>
  <c r="N5" i="44"/>
  <c r="O5" i="44"/>
  <c r="P5" i="44"/>
  <c r="R5" i="44"/>
  <c r="T5" i="44"/>
  <c r="J5" i="44"/>
  <c r="AH6" i="42"/>
  <c r="AJ6" i="42"/>
  <c r="AL6" i="42"/>
  <c r="AH7" i="42"/>
  <c r="AI7" i="42" s="1"/>
  <c r="AJ7" i="42"/>
  <c r="AK7" i="42" s="1"/>
  <c r="AL7" i="42"/>
  <c r="AH8" i="42"/>
  <c r="AI8" i="42" s="1"/>
  <c r="AJ8" i="42"/>
  <c r="AK8" i="42" s="1"/>
  <c r="AL8" i="42"/>
  <c r="AH9" i="42"/>
  <c r="AI9" i="42" s="1"/>
  <c r="AJ9" i="42"/>
  <c r="AK9" i="42" s="1"/>
  <c r="AL9" i="42"/>
  <c r="AH10" i="42"/>
  <c r="AI10" i="42" s="1"/>
  <c r="AJ10" i="42"/>
  <c r="AK10" i="42" s="1"/>
  <c r="AL10" i="42"/>
  <c r="AH11" i="42"/>
  <c r="AI11" i="42" s="1"/>
  <c r="AJ11" i="42"/>
  <c r="AK11" i="42" s="1"/>
  <c r="AL11" i="42"/>
  <c r="AH12" i="42"/>
  <c r="AI12" i="42" s="1"/>
  <c r="AJ12" i="42"/>
  <c r="AK12" i="42" s="1"/>
  <c r="AL12" i="42"/>
  <c r="AH13" i="42"/>
  <c r="AI13" i="42" s="1"/>
  <c r="AJ13" i="42"/>
  <c r="AK13" i="42" s="1"/>
  <c r="AL13" i="42"/>
  <c r="AH14" i="42"/>
  <c r="AI14" i="42" s="1"/>
  <c r="AH15" i="42"/>
  <c r="AI15" i="42" s="1"/>
  <c r="AJ15" i="42"/>
  <c r="AK15" i="42" s="1"/>
  <c r="AL15" i="42"/>
  <c r="AH16" i="42"/>
  <c r="AI16" i="42" s="1"/>
  <c r="AJ16" i="42"/>
  <c r="AK16" i="42" s="1"/>
  <c r="AL16" i="42"/>
  <c r="AH17" i="42"/>
  <c r="AI17" i="42" s="1"/>
  <c r="AJ17" i="42"/>
  <c r="AK17" i="42" s="1"/>
  <c r="AL17" i="42"/>
  <c r="AH18" i="42"/>
  <c r="AI18" i="42" s="1"/>
  <c r="AJ18" i="42"/>
  <c r="AK18" i="42" s="1"/>
  <c r="AL18" i="42"/>
  <c r="AH19" i="42"/>
  <c r="AI19" i="42" s="1"/>
  <c r="AJ19" i="42"/>
  <c r="AK19" i="42" s="1"/>
  <c r="AL19" i="42"/>
  <c r="AH20" i="42"/>
  <c r="AI20" i="42" s="1"/>
  <c r="AJ20" i="42"/>
  <c r="AK20" i="42" s="1"/>
  <c r="AL20" i="42"/>
  <c r="AH21" i="42"/>
  <c r="AI21" i="42" s="1"/>
  <c r="AJ21" i="42"/>
  <c r="AK21" i="42" s="1"/>
  <c r="AL21" i="42"/>
  <c r="AH22" i="42"/>
  <c r="AI22" i="42" s="1"/>
  <c r="AJ22" i="42"/>
  <c r="AK22" i="42" s="1"/>
  <c r="AL22" i="42"/>
  <c r="AH23" i="42"/>
  <c r="AI23" i="42" s="1"/>
  <c r="AJ23" i="42"/>
  <c r="AK23" i="42" s="1"/>
  <c r="AL23" i="42"/>
  <c r="AH24" i="42"/>
  <c r="AI24" i="42" s="1"/>
  <c r="AJ24" i="42"/>
  <c r="AK24" i="42" s="1"/>
  <c r="AL24" i="42"/>
  <c r="AH25" i="42"/>
  <c r="AI25" i="42" s="1"/>
  <c r="AJ25" i="42"/>
  <c r="AK25" i="42" s="1"/>
  <c r="AL25" i="42"/>
  <c r="AH26" i="42"/>
  <c r="AI26" i="42" s="1"/>
  <c r="AJ26" i="42"/>
  <c r="AK26" i="42" s="1"/>
  <c r="AL26" i="42"/>
  <c r="AH27" i="42"/>
  <c r="AI27" i="42" s="1"/>
  <c r="AJ27" i="42"/>
  <c r="AK27" i="42" s="1"/>
  <c r="AL27" i="42"/>
  <c r="AH28" i="42"/>
  <c r="AI28" i="42" s="1"/>
  <c r="AJ28" i="42"/>
  <c r="AK28" i="42" s="1"/>
  <c r="AL28" i="42"/>
  <c r="AH29" i="42"/>
  <c r="AI29" i="42" s="1"/>
  <c r="AJ29" i="42"/>
  <c r="AK29" i="42" s="1"/>
  <c r="AL29" i="42"/>
  <c r="AH30" i="42"/>
  <c r="AI30" i="42" s="1"/>
  <c r="AJ30" i="42"/>
  <c r="AK30" i="42" s="1"/>
  <c r="AL30" i="42"/>
  <c r="AH31" i="42"/>
  <c r="AI31" i="42" s="1"/>
  <c r="AJ31" i="42"/>
  <c r="AK31" i="42" s="1"/>
  <c r="AL31" i="42"/>
  <c r="AH32" i="42"/>
  <c r="AI32" i="42" s="1"/>
  <c r="AJ32" i="42"/>
  <c r="AK32" i="42" s="1"/>
  <c r="AL32" i="42"/>
  <c r="AH33" i="42"/>
  <c r="AI33" i="42" s="1"/>
  <c r="AJ33" i="42"/>
  <c r="AK33" i="42" s="1"/>
  <c r="AL33" i="42"/>
  <c r="AH34" i="42"/>
  <c r="AI34" i="42" s="1"/>
  <c r="AJ34" i="42"/>
  <c r="AK34" i="42" s="1"/>
  <c r="AL34" i="42"/>
  <c r="AH35" i="42"/>
  <c r="AI35" i="42" s="1"/>
  <c r="AJ35" i="42"/>
  <c r="AK35" i="42" s="1"/>
  <c r="AL35" i="42"/>
  <c r="AH36" i="42"/>
  <c r="AI36" i="42" s="1"/>
  <c r="AJ36" i="42"/>
  <c r="AK36" i="42" s="1"/>
  <c r="AL36" i="42"/>
  <c r="AH37" i="42"/>
  <c r="AI37" i="42" s="1"/>
  <c r="AJ37" i="42"/>
  <c r="AK37" i="42" s="1"/>
  <c r="AL37" i="42"/>
  <c r="AH38" i="42"/>
  <c r="AI38" i="42" s="1"/>
  <c r="AJ38" i="42"/>
  <c r="AK38" i="42" s="1"/>
  <c r="AL38" i="42"/>
  <c r="AH39" i="42"/>
  <c r="AI39" i="42" s="1"/>
  <c r="AJ39" i="42"/>
  <c r="AK39" i="42" s="1"/>
  <c r="AL39" i="42"/>
  <c r="AH40" i="42"/>
  <c r="AI40" i="42" s="1"/>
  <c r="AJ40" i="42"/>
  <c r="AK40" i="42" s="1"/>
  <c r="AL40" i="42"/>
  <c r="AH41" i="42"/>
  <c r="AI41" i="42" s="1"/>
  <c r="AJ41" i="42"/>
  <c r="AK41" i="42" s="1"/>
  <c r="AL41" i="42"/>
  <c r="AH42" i="42"/>
  <c r="AI42" i="42" s="1"/>
  <c r="AJ42" i="42"/>
  <c r="AK42" i="42" s="1"/>
  <c r="AL42" i="42"/>
  <c r="AH43" i="42"/>
  <c r="AI43" i="42" s="1"/>
  <c r="AJ43" i="42"/>
  <c r="AK43" i="42" s="1"/>
  <c r="AL43" i="42"/>
  <c r="AH44" i="42"/>
  <c r="AI44" i="42" s="1"/>
  <c r="AJ44" i="42"/>
  <c r="AK44" i="42" s="1"/>
  <c r="AL44" i="42"/>
  <c r="AH45" i="42"/>
  <c r="AI45" i="42" s="1"/>
  <c r="AJ45" i="42"/>
  <c r="AK45" i="42" s="1"/>
  <c r="AL45" i="42"/>
  <c r="AH46" i="42"/>
  <c r="AI46" i="42" s="1"/>
  <c r="AJ46" i="42"/>
  <c r="AK46" i="42" s="1"/>
  <c r="AL46" i="42"/>
  <c r="AH47" i="42"/>
  <c r="AI47" i="42" s="1"/>
  <c r="AJ47" i="42"/>
  <c r="AK47" i="42" s="1"/>
  <c r="AL47" i="42"/>
  <c r="AH48" i="42"/>
  <c r="AI48" i="42" s="1"/>
  <c r="AJ48" i="42"/>
  <c r="AK48" i="42" s="1"/>
  <c r="AL48" i="42"/>
  <c r="AH49" i="42"/>
  <c r="AI49" i="42" s="1"/>
  <c r="AJ49" i="42"/>
  <c r="AK49" i="42" s="1"/>
  <c r="AL49" i="42"/>
  <c r="AH50" i="42"/>
  <c r="AI50" i="42" s="1"/>
  <c r="AJ50" i="42"/>
  <c r="AK50" i="42" s="1"/>
  <c r="AL50" i="42"/>
  <c r="AH51" i="42"/>
  <c r="AI51" i="42" s="1"/>
  <c r="AJ51" i="42"/>
  <c r="AK51" i="42" s="1"/>
  <c r="AL51" i="42"/>
  <c r="AH52" i="42"/>
  <c r="AI52" i="42" s="1"/>
  <c r="AJ52" i="42"/>
  <c r="AK52" i="42" s="1"/>
  <c r="AL52" i="42"/>
  <c r="AH53" i="42"/>
  <c r="AI53" i="42" s="1"/>
  <c r="AJ53" i="42"/>
  <c r="AK53" i="42" s="1"/>
  <c r="AL53" i="42"/>
  <c r="AH54" i="42"/>
  <c r="AI54" i="42" s="1"/>
  <c r="AJ54" i="42"/>
  <c r="AK54" i="42" s="1"/>
  <c r="AL54" i="42"/>
  <c r="AH55" i="42"/>
  <c r="AI55" i="42" s="1"/>
  <c r="AJ55" i="42"/>
  <c r="AK55" i="42" s="1"/>
  <c r="AL55" i="42"/>
  <c r="AH56" i="42"/>
  <c r="AI56" i="42" s="1"/>
  <c r="AJ56" i="42"/>
  <c r="AK56" i="42" s="1"/>
  <c r="AL56" i="42"/>
  <c r="AH57" i="42"/>
  <c r="AI57" i="42" s="1"/>
  <c r="AJ57" i="42"/>
  <c r="AK57" i="42" s="1"/>
  <c r="AL57" i="42"/>
  <c r="AH58" i="42"/>
  <c r="AI58" i="42" s="1"/>
  <c r="AJ58" i="42"/>
  <c r="AK58" i="42" s="1"/>
  <c r="AL58" i="42"/>
  <c r="AH59" i="42"/>
  <c r="AI59" i="42" s="1"/>
  <c r="AJ59" i="42"/>
  <c r="AK59" i="42" s="1"/>
  <c r="AL59" i="42"/>
  <c r="AH60" i="42"/>
  <c r="AI60" i="42" s="1"/>
  <c r="AJ60" i="42"/>
  <c r="AK60" i="42" s="1"/>
  <c r="AL60" i="42"/>
  <c r="AH61" i="42"/>
  <c r="AI61" i="42" s="1"/>
  <c r="AJ61" i="42"/>
  <c r="AK61" i="42" s="1"/>
  <c r="AL61" i="42"/>
  <c r="AH62" i="42"/>
  <c r="AI62" i="42" s="1"/>
  <c r="AJ62" i="42"/>
  <c r="AK62" i="42" s="1"/>
  <c r="AL62" i="42"/>
  <c r="AH63" i="42"/>
  <c r="AI63" i="42" s="1"/>
  <c r="AJ63" i="42"/>
  <c r="AK63" i="42" s="1"/>
  <c r="AL63" i="42"/>
  <c r="AH64" i="42"/>
  <c r="AI64" i="42" s="1"/>
  <c r="AJ64" i="42"/>
  <c r="AK64" i="42" s="1"/>
  <c r="AL64" i="42"/>
  <c r="AH65" i="42"/>
  <c r="AI65" i="42" s="1"/>
  <c r="AJ65" i="42"/>
  <c r="AK65" i="42" s="1"/>
  <c r="AL65" i="42"/>
  <c r="AH66" i="42"/>
  <c r="AI66" i="42" s="1"/>
  <c r="AJ66" i="42"/>
  <c r="AK66" i="42" s="1"/>
  <c r="AL66" i="42"/>
  <c r="AH67" i="42"/>
  <c r="AI67" i="42" s="1"/>
  <c r="AJ67" i="42"/>
  <c r="AK67" i="42" s="1"/>
  <c r="AL67" i="42"/>
  <c r="AH68" i="42"/>
  <c r="AI68" i="42" s="1"/>
  <c r="AJ68" i="42"/>
  <c r="AK68" i="42" s="1"/>
  <c r="AL68" i="42"/>
  <c r="AH69" i="42"/>
  <c r="AI69" i="42" s="1"/>
  <c r="AJ69" i="42"/>
  <c r="AK69" i="42" s="1"/>
  <c r="AL69" i="42"/>
  <c r="AH70" i="42"/>
  <c r="AI70" i="42" s="1"/>
  <c r="AJ70" i="42"/>
  <c r="AK70" i="42" s="1"/>
  <c r="AL70" i="42"/>
  <c r="AH71" i="42"/>
  <c r="AI71" i="42" s="1"/>
  <c r="AJ71" i="42"/>
  <c r="AK71" i="42" s="1"/>
  <c r="AL71" i="42"/>
  <c r="AH72" i="42"/>
  <c r="AI72" i="42" s="1"/>
  <c r="AJ72" i="42"/>
  <c r="AK72" i="42" s="1"/>
  <c r="AL72" i="42"/>
  <c r="AH73" i="42"/>
  <c r="AI73" i="42" s="1"/>
  <c r="AJ73" i="42"/>
  <c r="AK73" i="42" s="1"/>
  <c r="AL73" i="42"/>
  <c r="AH74" i="42"/>
  <c r="AI74" i="42" s="1"/>
  <c r="AJ74" i="42"/>
  <c r="AK74" i="42" s="1"/>
  <c r="AL74" i="42"/>
  <c r="AH75" i="42"/>
  <c r="AI75" i="42" s="1"/>
  <c r="AJ75" i="42"/>
  <c r="AK75" i="42" s="1"/>
  <c r="AL75" i="42"/>
  <c r="AH76" i="42"/>
  <c r="AI76" i="42" s="1"/>
  <c r="AJ76" i="42"/>
  <c r="AK76" i="42" s="1"/>
  <c r="AL76" i="42"/>
  <c r="AH77" i="42"/>
  <c r="AI77" i="42" s="1"/>
  <c r="AJ77" i="42"/>
  <c r="AK77" i="42" s="1"/>
  <c r="AL77" i="42"/>
  <c r="AH78" i="42"/>
  <c r="AI78" i="42" s="1"/>
  <c r="AJ78" i="42"/>
  <c r="AK78" i="42" s="1"/>
  <c r="AL78" i="42"/>
  <c r="AH79" i="42"/>
  <c r="AI79" i="42" s="1"/>
  <c r="AJ79" i="42"/>
  <c r="AK79" i="42" s="1"/>
  <c r="AL79" i="42"/>
  <c r="AH80" i="42"/>
  <c r="AI80" i="42" s="1"/>
  <c r="AJ80" i="42"/>
  <c r="AK80" i="42" s="1"/>
  <c r="AL80" i="42"/>
  <c r="AH81" i="42"/>
  <c r="AI81" i="42" s="1"/>
  <c r="AJ81" i="42"/>
  <c r="AK81" i="42" s="1"/>
  <c r="AL81" i="42"/>
  <c r="AH82" i="42"/>
  <c r="AI82" i="42" s="1"/>
  <c r="AJ82" i="42"/>
  <c r="AK82" i="42" s="1"/>
  <c r="AL82" i="42"/>
  <c r="AH83" i="42"/>
  <c r="AI83" i="42" s="1"/>
  <c r="AJ83" i="42"/>
  <c r="AK83" i="42" s="1"/>
  <c r="AL83" i="42"/>
  <c r="AH84" i="42"/>
  <c r="AI84" i="42" s="1"/>
  <c r="AJ84" i="42"/>
  <c r="AK84" i="42" s="1"/>
  <c r="AL84" i="42"/>
  <c r="AH85" i="42"/>
  <c r="AI85" i="42" s="1"/>
  <c r="AJ85" i="42"/>
  <c r="AK85" i="42" s="1"/>
  <c r="AL85" i="42"/>
  <c r="AH86" i="42"/>
  <c r="AI86" i="42" s="1"/>
  <c r="AJ86" i="42"/>
  <c r="AK86" i="42" s="1"/>
  <c r="AL86" i="42"/>
  <c r="AH87" i="42"/>
  <c r="AI87" i="42" s="1"/>
  <c r="AJ87" i="42"/>
  <c r="AK87" i="42" s="1"/>
  <c r="AL87" i="42"/>
  <c r="AH88" i="42"/>
  <c r="AI88" i="42" s="1"/>
  <c r="AJ88" i="42"/>
  <c r="AK88" i="42" s="1"/>
  <c r="AL88" i="42"/>
  <c r="AH89" i="42"/>
  <c r="AI89" i="42" s="1"/>
  <c r="AJ89" i="42"/>
  <c r="AK89" i="42" s="1"/>
  <c r="AL89" i="42"/>
  <c r="AH90" i="42"/>
  <c r="AI90" i="42" s="1"/>
  <c r="AJ90" i="42"/>
  <c r="AK90" i="42" s="1"/>
  <c r="AL90" i="42"/>
  <c r="AH91" i="42"/>
  <c r="AI91" i="42" s="1"/>
  <c r="AJ91" i="42"/>
  <c r="AK91" i="42" s="1"/>
  <c r="AL91" i="42"/>
  <c r="AH92" i="42"/>
  <c r="AI92" i="42" s="1"/>
  <c r="AJ92" i="42"/>
  <c r="AK92" i="42" s="1"/>
  <c r="AL92" i="42"/>
  <c r="AH93" i="42"/>
  <c r="AI93" i="42" s="1"/>
  <c r="AJ93" i="42"/>
  <c r="AK93" i="42" s="1"/>
  <c r="AL93" i="42"/>
  <c r="AH94" i="42"/>
  <c r="AI94" i="42" s="1"/>
  <c r="AJ94" i="42"/>
  <c r="AK94" i="42" s="1"/>
  <c r="AL94" i="42"/>
  <c r="AH95" i="42"/>
  <c r="AI95" i="42" s="1"/>
  <c r="AJ95" i="42"/>
  <c r="AK95" i="42" s="1"/>
  <c r="AL95" i="42"/>
  <c r="AH96" i="42"/>
  <c r="AI96" i="42" s="1"/>
  <c r="AJ96" i="42"/>
  <c r="AK96" i="42" s="1"/>
  <c r="AL96" i="42"/>
  <c r="AH97" i="42"/>
  <c r="AI97" i="42" s="1"/>
  <c r="AJ97" i="42"/>
  <c r="AK97" i="42" s="1"/>
  <c r="AL97" i="42"/>
  <c r="AH98" i="42"/>
  <c r="AI98" i="42" s="1"/>
  <c r="AJ98" i="42"/>
  <c r="AK98" i="42" s="1"/>
  <c r="AL98" i="42"/>
  <c r="AH99" i="42"/>
  <c r="AI99" i="42" s="1"/>
  <c r="AJ99" i="42"/>
  <c r="AK99" i="42" s="1"/>
  <c r="AL99" i="42"/>
  <c r="AH100" i="42"/>
  <c r="AI100" i="42" s="1"/>
  <c r="AJ100" i="42"/>
  <c r="AK100" i="42" s="1"/>
  <c r="AL100" i="42"/>
  <c r="AH101" i="42"/>
  <c r="AI101" i="42" s="1"/>
  <c r="AJ101" i="42"/>
  <c r="AK101" i="42" s="1"/>
  <c r="AL101" i="42"/>
  <c r="AH102" i="42"/>
  <c r="AI102" i="42" s="1"/>
  <c r="AJ102" i="42"/>
  <c r="AK102" i="42" s="1"/>
  <c r="AL102" i="42"/>
  <c r="AH103" i="42"/>
  <c r="AI103" i="42" s="1"/>
  <c r="AJ103" i="42"/>
  <c r="AK103" i="42" s="1"/>
  <c r="AL103" i="42"/>
  <c r="AH104" i="42"/>
  <c r="AI104" i="42" s="1"/>
  <c r="AJ104" i="42"/>
  <c r="AK104" i="42" s="1"/>
  <c r="AL104" i="42"/>
  <c r="AH105" i="42"/>
  <c r="AI105" i="42" s="1"/>
  <c r="AJ105" i="42"/>
  <c r="AK105" i="42" s="1"/>
  <c r="AL105" i="42"/>
  <c r="AH106" i="42"/>
  <c r="AI106" i="42" s="1"/>
  <c r="AJ106" i="42"/>
  <c r="AK106" i="42" s="1"/>
  <c r="AL106" i="42"/>
  <c r="AH107" i="42"/>
  <c r="AI107" i="42" s="1"/>
  <c r="AJ107" i="42"/>
  <c r="AK107" i="42" s="1"/>
  <c r="AL107" i="42"/>
  <c r="AH108" i="42"/>
  <c r="AI108" i="42" s="1"/>
  <c r="AJ108" i="42"/>
  <c r="AK108" i="42" s="1"/>
  <c r="AL108" i="42"/>
  <c r="AH109" i="42"/>
  <c r="AI109" i="42" s="1"/>
  <c r="AJ109" i="42"/>
  <c r="AK109" i="42" s="1"/>
  <c r="AL109" i="42"/>
  <c r="AH110" i="42"/>
  <c r="AI110" i="42" s="1"/>
  <c r="AJ110" i="42"/>
  <c r="AK110" i="42" s="1"/>
  <c r="AL110" i="42"/>
  <c r="AH111" i="42"/>
  <c r="AI111" i="42" s="1"/>
  <c r="AJ111" i="42"/>
  <c r="AK111" i="42" s="1"/>
  <c r="AL111" i="42"/>
  <c r="AH112" i="42"/>
  <c r="AI112" i="42" s="1"/>
  <c r="AJ112" i="42"/>
  <c r="AK112" i="42" s="1"/>
  <c r="AL112" i="42"/>
  <c r="AH113" i="42"/>
  <c r="AI113" i="42" s="1"/>
  <c r="AJ113" i="42"/>
  <c r="AK113" i="42" s="1"/>
  <c r="AL113" i="42"/>
  <c r="AH114" i="42"/>
  <c r="AI114" i="42" s="1"/>
  <c r="AJ114" i="42"/>
  <c r="AK114" i="42" s="1"/>
  <c r="AL114" i="42"/>
  <c r="AH115" i="42"/>
  <c r="AI115" i="42" s="1"/>
  <c r="AJ115" i="42"/>
  <c r="AK115" i="42" s="1"/>
  <c r="AL115" i="42"/>
  <c r="AH116" i="42"/>
  <c r="AI116" i="42" s="1"/>
  <c r="AJ116" i="42"/>
  <c r="AK116" i="42" s="1"/>
  <c r="AL116" i="42"/>
  <c r="AH117" i="42"/>
  <c r="AI117" i="42" s="1"/>
  <c r="AJ117" i="42"/>
  <c r="AK117" i="42" s="1"/>
  <c r="AL117" i="42"/>
  <c r="AH118" i="42"/>
  <c r="AI118" i="42" s="1"/>
  <c r="AJ118" i="42"/>
  <c r="AK118" i="42" s="1"/>
  <c r="AL118" i="42"/>
  <c r="AH119" i="42"/>
  <c r="AI119" i="42" s="1"/>
  <c r="AJ119" i="42"/>
  <c r="AK119" i="42" s="1"/>
  <c r="AL119" i="42"/>
  <c r="AH120" i="42"/>
  <c r="AI120" i="42" s="1"/>
  <c r="AJ120" i="42"/>
  <c r="AK120" i="42" s="1"/>
  <c r="AL120" i="42"/>
  <c r="AH121" i="42"/>
  <c r="AI121" i="42" s="1"/>
  <c r="AJ121" i="42"/>
  <c r="AK121" i="42" s="1"/>
  <c r="AL121" i="42"/>
  <c r="AH122" i="42"/>
  <c r="AI122" i="42" s="1"/>
  <c r="AJ122" i="42"/>
  <c r="AK122" i="42" s="1"/>
  <c r="AL122" i="42"/>
  <c r="AH123" i="42"/>
  <c r="AI123" i="42" s="1"/>
  <c r="AJ123" i="42"/>
  <c r="AK123" i="42" s="1"/>
  <c r="AL123" i="42"/>
  <c r="AH124" i="42"/>
  <c r="AI124" i="42" s="1"/>
  <c r="AJ124" i="42"/>
  <c r="AK124" i="42" s="1"/>
  <c r="AL124" i="42"/>
  <c r="AH125" i="42"/>
  <c r="AI125" i="42" s="1"/>
  <c r="AJ125" i="42"/>
  <c r="AK125" i="42" s="1"/>
  <c r="AL125" i="42"/>
  <c r="AH126" i="42"/>
  <c r="AI126" i="42" s="1"/>
  <c r="AJ126" i="42"/>
  <c r="AK126" i="42" s="1"/>
  <c r="AL126" i="42"/>
  <c r="AH127" i="42"/>
  <c r="AI127" i="42" s="1"/>
  <c r="AJ127" i="42"/>
  <c r="AK127" i="42" s="1"/>
  <c r="AL127" i="42"/>
  <c r="AH128" i="42"/>
  <c r="AI128" i="42" s="1"/>
  <c r="AJ128" i="42"/>
  <c r="AK128" i="42" s="1"/>
  <c r="AL128" i="42"/>
  <c r="AH129" i="42"/>
  <c r="AI129" i="42" s="1"/>
  <c r="AJ129" i="42"/>
  <c r="AK129" i="42" s="1"/>
  <c r="AL129" i="42"/>
  <c r="AH130" i="42"/>
  <c r="AI130" i="42" s="1"/>
  <c r="AJ130" i="42"/>
  <c r="AK130" i="42" s="1"/>
  <c r="AL130" i="42"/>
  <c r="AH131" i="42"/>
  <c r="AI131" i="42" s="1"/>
  <c r="AJ131" i="42"/>
  <c r="AK131" i="42" s="1"/>
  <c r="AL131" i="42"/>
  <c r="AH132" i="42"/>
  <c r="AI132" i="42" s="1"/>
  <c r="AJ132" i="42"/>
  <c r="AK132" i="42" s="1"/>
  <c r="AL132" i="42"/>
  <c r="AH133" i="42"/>
  <c r="AI133" i="42" s="1"/>
  <c r="AJ133" i="42"/>
  <c r="AK133" i="42" s="1"/>
  <c r="AL133" i="42"/>
  <c r="AH134" i="42"/>
  <c r="AI134" i="42" s="1"/>
  <c r="AJ134" i="42"/>
  <c r="AK134" i="42" s="1"/>
  <c r="AL134" i="42"/>
  <c r="AH135" i="42"/>
  <c r="AI135" i="42" s="1"/>
  <c r="AJ135" i="42"/>
  <c r="AK135" i="42" s="1"/>
  <c r="AL135" i="42"/>
  <c r="AH136" i="42"/>
  <c r="AI136" i="42" s="1"/>
  <c r="AJ136" i="42"/>
  <c r="AK136" i="42" s="1"/>
  <c r="AL136" i="42"/>
  <c r="AH137" i="42"/>
  <c r="AI137" i="42" s="1"/>
  <c r="AJ137" i="42"/>
  <c r="AK137" i="42" s="1"/>
  <c r="AL137" i="42"/>
  <c r="AH138" i="42"/>
  <c r="AI138" i="42" s="1"/>
  <c r="AJ138" i="42"/>
  <c r="AK138" i="42" s="1"/>
  <c r="AL138" i="42"/>
  <c r="AH139" i="42"/>
  <c r="AI139" i="42" s="1"/>
  <c r="AJ139" i="42"/>
  <c r="AK139" i="42" s="1"/>
  <c r="AL139" i="42"/>
  <c r="AH140" i="42"/>
  <c r="AI140" i="42" s="1"/>
  <c r="AJ140" i="42"/>
  <c r="AK140" i="42" s="1"/>
  <c r="AL140" i="42"/>
  <c r="AH141" i="42"/>
  <c r="AI141" i="42" s="1"/>
  <c r="AJ141" i="42"/>
  <c r="AK141" i="42" s="1"/>
  <c r="AL141" i="42"/>
  <c r="AH142" i="42"/>
  <c r="AI142" i="42" s="1"/>
  <c r="AJ142" i="42"/>
  <c r="AK142" i="42" s="1"/>
  <c r="AL142" i="42"/>
  <c r="AH143" i="42"/>
  <c r="AI143" i="42" s="1"/>
  <c r="AJ143" i="42"/>
  <c r="AK143" i="42" s="1"/>
  <c r="AL143" i="42"/>
  <c r="AH144" i="42"/>
  <c r="AI144" i="42" s="1"/>
  <c r="AJ144" i="42"/>
  <c r="AK144" i="42" s="1"/>
  <c r="AL144" i="42"/>
  <c r="AH145" i="42"/>
  <c r="AI145" i="42" s="1"/>
  <c r="AJ145" i="42"/>
  <c r="AK145" i="42" s="1"/>
  <c r="AL145" i="42"/>
  <c r="AH146" i="42"/>
  <c r="AI146" i="42" s="1"/>
  <c r="AJ146" i="42"/>
  <c r="AK146" i="42" s="1"/>
  <c r="AL146" i="42"/>
  <c r="AH147" i="42"/>
  <c r="AI147" i="42" s="1"/>
  <c r="AJ147" i="42"/>
  <c r="AK147" i="42" s="1"/>
  <c r="AL147" i="42"/>
  <c r="AH148" i="42"/>
  <c r="AI148" i="42" s="1"/>
  <c r="AJ148" i="42"/>
  <c r="AK148" i="42" s="1"/>
  <c r="AL148" i="42"/>
  <c r="AH149" i="42"/>
  <c r="AI149" i="42" s="1"/>
  <c r="AJ149" i="42"/>
  <c r="AK149" i="42" s="1"/>
  <c r="AL149" i="42"/>
  <c r="AH150" i="42"/>
  <c r="AI150" i="42" s="1"/>
  <c r="AJ150" i="42"/>
  <c r="AK150" i="42" s="1"/>
  <c r="AL150" i="42"/>
  <c r="AH151" i="42"/>
  <c r="AI151" i="42" s="1"/>
  <c r="AJ151" i="42"/>
  <c r="AK151" i="42" s="1"/>
  <c r="AL151" i="42"/>
  <c r="AH152" i="42"/>
  <c r="AI152" i="42" s="1"/>
  <c r="AJ152" i="42"/>
  <c r="AK152" i="42" s="1"/>
  <c r="AL152" i="42"/>
  <c r="AH153" i="42"/>
  <c r="AI153" i="42" s="1"/>
  <c r="AJ153" i="42"/>
  <c r="AK153" i="42" s="1"/>
  <c r="AL153" i="42"/>
  <c r="AH154" i="42"/>
  <c r="AI154" i="42" s="1"/>
  <c r="AJ154" i="42"/>
  <c r="AK154" i="42" s="1"/>
  <c r="AL154" i="42"/>
  <c r="AH155" i="42"/>
  <c r="AI155" i="42" s="1"/>
  <c r="AJ155" i="42"/>
  <c r="AK155" i="42" s="1"/>
  <c r="AL155" i="42"/>
  <c r="AH156" i="42"/>
  <c r="AI156" i="42" s="1"/>
  <c r="AJ156" i="42"/>
  <c r="AK156" i="42" s="1"/>
  <c r="AL156" i="42"/>
  <c r="AH157" i="42"/>
  <c r="AI157" i="42" s="1"/>
  <c r="AJ157" i="42"/>
  <c r="AK157" i="42" s="1"/>
  <c r="AL157" i="42"/>
  <c r="AH158" i="42"/>
  <c r="AI158" i="42" s="1"/>
  <c r="AJ158" i="42"/>
  <c r="AK158" i="42" s="1"/>
  <c r="AL158" i="42"/>
  <c r="AH159" i="42"/>
  <c r="AI159" i="42" s="1"/>
  <c r="AJ159" i="42"/>
  <c r="AK159" i="42" s="1"/>
  <c r="AL159" i="42"/>
  <c r="AH160" i="42"/>
  <c r="AI160" i="42" s="1"/>
  <c r="AJ160" i="42"/>
  <c r="AK160" i="42" s="1"/>
  <c r="AL160" i="42"/>
  <c r="AH161" i="42"/>
  <c r="AI161" i="42" s="1"/>
  <c r="AJ161" i="42"/>
  <c r="AK161" i="42" s="1"/>
  <c r="AL161" i="42"/>
  <c r="AH162" i="42"/>
  <c r="AI162" i="42" s="1"/>
  <c r="AJ162" i="42"/>
  <c r="AK162" i="42" s="1"/>
  <c r="AL162" i="42"/>
  <c r="AH163" i="42"/>
  <c r="AI163" i="42" s="1"/>
  <c r="AJ163" i="42"/>
  <c r="AK163" i="42" s="1"/>
  <c r="AL163" i="42"/>
  <c r="AH164" i="42"/>
  <c r="AI164" i="42" s="1"/>
  <c r="AJ164" i="42"/>
  <c r="AK164" i="42" s="1"/>
  <c r="AL164" i="42"/>
  <c r="AH165" i="42"/>
  <c r="AI165" i="42" s="1"/>
  <c r="AJ165" i="42"/>
  <c r="AK165" i="42" s="1"/>
  <c r="AL165" i="42"/>
  <c r="AH166" i="42"/>
  <c r="AI166" i="42" s="1"/>
  <c r="AJ166" i="42"/>
  <c r="AK166" i="42" s="1"/>
  <c r="AL166" i="42"/>
  <c r="AH167" i="42"/>
  <c r="AI167" i="42" s="1"/>
  <c r="AJ167" i="42"/>
  <c r="AK167" i="42" s="1"/>
  <c r="AL167" i="42"/>
  <c r="AH168" i="42"/>
  <c r="AI168" i="42" s="1"/>
  <c r="AJ168" i="42"/>
  <c r="AK168" i="42" s="1"/>
  <c r="AL168" i="42"/>
  <c r="AH169" i="42"/>
  <c r="AI169" i="42" s="1"/>
  <c r="AJ169" i="42"/>
  <c r="AK169" i="42" s="1"/>
  <c r="AL169" i="42"/>
  <c r="AH170" i="42"/>
  <c r="AI170" i="42" s="1"/>
  <c r="AJ170" i="42"/>
  <c r="AK170" i="42" s="1"/>
  <c r="AL170" i="42"/>
  <c r="AH171" i="42"/>
  <c r="AI171" i="42" s="1"/>
  <c r="AJ171" i="42"/>
  <c r="AK171" i="42" s="1"/>
  <c r="AL171" i="42"/>
  <c r="AH172" i="42"/>
  <c r="AI172" i="42" s="1"/>
  <c r="AJ172" i="42"/>
  <c r="AK172" i="42" s="1"/>
  <c r="AL172" i="42"/>
  <c r="AH173" i="42"/>
  <c r="AI173" i="42" s="1"/>
  <c r="AJ173" i="42"/>
  <c r="AK173" i="42" s="1"/>
  <c r="AL173" i="42"/>
  <c r="AH174" i="42"/>
  <c r="AI174" i="42" s="1"/>
  <c r="AJ174" i="42"/>
  <c r="AK174" i="42" s="1"/>
  <c r="AL174" i="42"/>
  <c r="AH175" i="42"/>
  <c r="AI175" i="42" s="1"/>
  <c r="AJ175" i="42"/>
  <c r="AK175" i="42" s="1"/>
  <c r="AL175" i="42"/>
  <c r="AH176" i="42"/>
  <c r="AI176" i="42" s="1"/>
  <c r="AJ176" i="42"/>
  <c r="AK176" i="42" s="1"/>
  <c r="AL176" i="42"/>
  <c r="AH177" i="42"/>
  <c r="AI177" i="42" s="1"/>
  <c r="AJ177" i="42"/>
  <c r="AK177" i="42" s="1"/>
  <c r="AL177" i="42"/>
  <c r="AH178" i="42"/>
  <c r="AI178" i="42" s="1"/>
  <c r="AJ178" i="42"/>
  <c r="AK178" i="42" s="1"/>
  <c r="AL178" i="42"/>
  <c r="AH179" i="42"/>
  <c r="AI179" i="42" s="1"/>
  <c r="AJ179" i="42"/>
  <c r="AK179" i="42" s="1"/>
  <c r="AL179" i="42"/>
  <c r="AH180" i="42"/>
  <c r="AI180" i="42" s="1"/>
  <c r="AJ180" i="42"/>
  <c r="AK180" i="42" s="1"/>
  <c r="AL180" i="42"/>
  <c r="AH181" i="42"/>
  <c r="AI181" i="42" s="1"/>
  <c r="AJ181" i="42"/>
  <c r="AK181" i="42" s="1"/>
  <c r="AL181" i="42"/>
  <c r="AH182" i="42"/>
  <c r="AI182" i="42" s="1"/>
  <c r="AJ182" i="42"/>
  <c r="AK182" i="42" s="1"/>
  <c r="AL182" i="42"/>
  <c r="AH183" i="42"/>
  <c r="AI183" i="42" s="1"/>
  <c r="AJ183" i="42"/>
  <c r="AK183" i="42" s="1"/>
  <c r="AL183" i="42"/>
  <c r="AH184" i="42"/>
  <c r="AI184" i="42" s="1"/>
  <c r="AJ184" i="42"/>
  <c r="AK184" i="42" s="1"/>
  <c r="AL184" i="42"/>
  <c r="AH185" i="42"/>
  <c r="AI185" i="42" s="1"/>
  <c r="AJ185" i="42"/>
  <c r="AK185" i="42" s="1"/>
  <c r="AL185" i="42"/>
  <c r="AH186" i="42"/>
  <c r="AI186" i="42" s="1"/>
  <c r="AJ186" i="42"/>
  <c r="AK186" i="42" s="1"/>
  <c r="AL186" i="42"/>
  <c r="AH187" i="42"/>
  <c r="AI187" i="42" s="1"/>
  <c r="AJ187" i="42"/>
  <c r="AK187" i="42" s="1"/>
  <c r="AL187" i="42"/>
  <c r="AH188" i="42"/>
  <c r="AI188" i="42" s="1"/>
  <c r="AJ188" i="42"/>
  <c r="AK188" i="42" s="1"/>
  <c r="AL188" i="42"/>
  <c r="AH189" i="42"/>
  <c r="AI189" i="42" s="1"/>
  <c r="AJ189" i="42"/>
  <c r="AK189" i="42" s="1"/>
  <c r="AL189" i="42"/>
  <c r="AH190" i="42"/>
  <c r="AI190" i="42" s="1"/>
  <c r="AJ190" i="42"/>
  <c r="AK190" i="42" s="1"/>
  <c r="AL190" i="42"/>
  <c r="AH191" i="42"/>
  <c r="AI191" i="42" s="1"/>
  <c r="AJ191" i="42"/>
  <c r="AK191" i="42" s="1"/>
  <c r="AL191" i="42"/>
  <c r="AH192" i="42"/>
  <c r="AI192" i="42" s="1"/>
  <c r="AJ192" i="42"/>
  <c r="AK192" i="42" s="1"/>
  <c r="AL192" i="42"/>
  <c r="AH193" i="42"/>
  <c r="AI193" i="42" s="1"/>
  <c r="AJ193" i="42"/>
  <c r="AK193" i="42" s="1"/>
  <c r="AL193" i="42"/>
  <c r="AH194" i="42"/>
  <c r="AI194" i="42" s="1"/>
  <c r="AJ194" i="42"/>
  <c r="AK194" i="42" s="1"/>
  <c r="AL194" i="42"/>
  <c r="AH195" i="42"/>
  <c r="AI195" i="42" s="1"/>
  <c r="AJ195" i="42"/>
  <c r="AK195" i="42" s="1"/>
  <c r="AL195" i="42"/>
  <c r="AH196" i="42"/>
  <c r="AI196" i="42" s="1"/>
  <c r="AJ196" i="42"/>
  <c r="AK196" i="42" s="1"/>
  <c r="AL196" i="42"/>
  <c r="AH197" i="42"/>
  <c r="AI197" i="42" s="1"/>
  <c r="AJ197" i="42"/>
  <c r="AK197" i="42" s="1"/>
  <c r="AL197" i="42"/>
  <c r="AH198" i="42"/>
  <c r="AI198" i="42" s="1"/>
  <c r="AJ198" i="42"/>
  <c r="AK198" i="42" s="1"/>
  <c r="AL198" i="42"/>
  <c r="AH199" i="42"/>
  <c r="AI199" i="42" s="1"/>
  <c r="AJ199" i="42"/>
  <c r="AK199" i="42" s="1"/>
  <c r="AL199" i="42"/>
  <c r="AH200" i="42"/>
  <c r="AI200" i="42" s="1"/>
  <c r="AJ200" i="42"/>
  <c r="AK200" i="42" s="1"/>
  <c r="AL200" i="42"/>
  <c r="AH201" i="42"/>
  <c r="AI201" i="42" s="1"/>
  <c r="AJ201" i="42"/>
  <c r="AK201" i="42" s="1"/>
  <c r="AL201" i="42"/>
  <c r="AH202" i="42"/>
  <c r="AI202" i="42" s="1"/>
  <c r="AJ202" i="42"/>
  <c r="AK202" i="42" s="1"/>
  <c r="AL202" i="42"/>
  <c r="AH203" i="42"/>
  <c r="AI203" i="42" s="1"/>
  <c r="AJ203" i="42"/>
  <c r="AK203" i="42" s="1"/>
  <c r="AL203" i="42"/>
  <c r="AH204" i="42"/>
  <c r="AI204" i="42" s="1"/>
  <c r="AJ204" i="42"/>
  <c r="AK204" i="42" s="1"/>
  <c r="AL204" i="42"/>
  <c r="AH205" i="42"/>
  <c r="AI205" i="42" s="1"/>
  <c r="AJ205" i="42"/>
  <c r="AK205" i="42" s="1"/>
  <c r="AL205" i="42"/>
  <c r="AH206" i="42"/>
  <c r="AI206" i="42" s="1"/>
  <c r="AJ206" i="42"/>
  <c r="AK206" i="42" s="1"/>
  <c r="AL206" i="42"/>
  <c r="AH207" i="42"/>
  <c r="AI207" i="42" s="1"/>
  <c r="AJ207" i="42"/>
  <c r="AK207" i="42" s="1"/>
  <c r="AL207" i="42"/>
  <c r="AH208" i="42"/>
  <c r="AI208" i="42" s="1"/>
  <c r="AJ208" i="42"/>
  <c r="AK208" i="42" s="1"/>
  <c r="AL208" i="42"/>
  <c r="AH209" i="42"/>
  <c r="AI209" i="42" s="1"/>
  <c r="AJ209" i="42"/>
  <c r="AK209" i="42" s="1"/>
  <c r="AL209" i="42"/>
  <c r="AH210" i="42"/>
  <c r="AI210" i="42" s="1"/>
  <c r="AJ210" i="42"/>
  <c r="AK210" i="42" s="1"/>
  <c r="AL210" i="42"/>
  <c r="AH211" i="42"/>
  <c r="AI211" i="42" s="1"/>
  <c r="AJ211" i="42"/>
  <c r="AK211" i="42" s="1"/>
  <c r="AL211" i="42"/>
  <c r="AH212" i="42"/>
  <c r="AI212" i="42" s="1"/>
  <c r="AJ212" i="42"/>
  <c r="AK212" i="42" s="1"/>
  <c r="AL212" i="42"/>
  <c r="AH213" i="42"/>
  <c r="AI213" i="42" s="1"/>
  <c r="AJ213" i="42"/>
  <c r="AK213" i="42" s="1"/>
  <c r="AL213" i="42"/>
  <c r="AH214" i="42"/>
  <c r="AI214" i="42" s="1"/>
  <c r="AJ214" i="42"/>
  <c r="AK214" i="42" s="1"/>
  <c r="AL214" i="42"/>
  <c r="AH215" i="42"/>
  <c r="AI215" i="42" s="1"/>
  <c r="AJ215" i="42"/>
  <c r="AK215" i="42" s="1"/>
  <c r="AL215" i="42"/>
  <c r="AH216" i="42"/>
  <c r="AI216" i="42" s="1"/>
  <c r="AJ216" i="42"/>
  <c r="AK216" i="42" s="1"/>
  <c r="AL216" i="42"/>
  <c r="AH217" i="42"/>
  <c r="AI217" i="42" s="1"/>
  <c r="AJ217" i="42"/>
  <c r="AK217" i="42" s="1"/>
  <c r="AL217" i="42"/>
  <c r="AH218" i="42"/>
  <c r="AI218" i="42" s="1"/>
  <c r="AJ218" i="42"/>
  <c r="AK218" i="42" s="1"/>
  <c r="AL218" i="42"/>
  <c r="AH219" i="42"/>
  <c r="AI219" i="42" s="1"/>
  <c r="AJ219" i="42"/>
  <c r="AK219" i="42" s="1"/>
  <c r="AL219" i="42"/>
  <c r="AH220" i="42"/>
  <c r="AI220" i="42" s="1"/>
  <c r="AJ220" i="42"/>
  <c r="AK220" i="42" s="1"/>
  <c r="AL220" i="42"/>
  <c r="AH221" i="42"/>
  <c r="AI221" i="42" s="1"/>
  <c r="AJ221" i="42"/>
  <c r="AK221" i="42" s="1"/>
  <c r="AL221" i="42"/>
  <c r="AH222" i="42"/>
  <c r="AI222" i="42" s="1"/>
  <c r="AJ222" i="42"/>
  <c r="AK222" i="42" s="1"/>
  <c r="AL222" i="42"/>
  <c r="AH223" i="42"/>
  <c r="AI223" i="42" s="1"/>
  <c r="AJ223" i="42"/>
  <c r="AK223" i="42" s="1"/>
  <c r="AL223" i="42"/>
  <c r="AH224" i="42"/>
  <c r="AI224" i="42" s="1"/>
  <c r="AJ224" i="42"/>
  <c r="AK224" i="42" s="1"/>
  <c r="AL224" i="42"/>
  <c r="AH225" i="42"/>
  <c r="AI225" i="42" s="1"/>
  <c r="AJ225" i="42"/>
  <c r="AK225" i="42" s="1"/>
  <c r="AL225" i="42"/>
  <c r="AJ5" i="42"/>
  <c r="AL5" i="42"/>
  <c r="AH5" i="42"/>
  <c r="V6" i="42"/>
  <c r="X6" i="42"/>
  <c r="Z6" i="42"/>
  <c r="V7" i="42"/>
  <c r="W7" i="42" s="1"/>
  <c r="X7" i="42"/>
  <c r="Y7" i="42" s="1"/>
  <c r="Z7" i="42"/>
  <c r="V8" i="42"/>
  <c r="W8" i="42" s="1"/>
  <c r="X8" i="42"/>
  <c r="Y8" i="42" s="1"/>
  <c r="Z8" i="42"/>
  <c r="V9" i="42"/>
  <c r="W9" i="42" s="1"/>
  <c r="X9" i="42"/>
  <c r="Y9" i="42" s="1"/>
  <c r="Z9" i="42"/>
  <c r="V10" i="42"/>
  <c r="W10" i="42" s="1"/>
  <c r="X10" i="42"/>
  <c r="Y10" i="42" s="1"/>
  <c r="Z10" i="42"/>
  <c r="V11" i="42"/>
  <c r="W11" i="42" s="1"/>
  <c r="X11" i="42"/>
  <c r="Y11" i="42" s="1"/>
  <c r="Z11" i="42"/>
  <c r="V12" i="42"/>
  <c r="W12" i="42" s="1"/>
  <c r="X12" i="42"/>
  <c r="Y12" i="42" s="1"/>
  <c r="Z12" i="42"/>
  <c r="V13" i="42"/>
  <c r="W13" i="42" s="1"/>
  <c r="X13" i="42"/>
  <c r="Y13" i="42" s="1"/>
  <c r="Z13" i="42"/>
  <c r="V14" i="42"/>
  <c r="W14" i="42" s="1"/>
  <c r="X14" i="42"/>
  <c r="Y14" i="42" s="1"/>
  <c r="Z14" i="42"/>
  <c r="V15" i="42"/>
  <c r="W15" i="42" s="1"/>
  <c r="X15" i="42"/>
  <c r="Y15" i="42" s="1"/>
  <c r="Z15" i="42"/>
  <c r="V16" i="42"/>
  <c r="W16" i="42" s="1"/>
  <c r="X16" i="42"/>
  <c r="Y16" i="42" s="1"/>
  <c r="Z16" i="42"/>
  <c r="V17" i="42"/>
  <c r="W17" i="42" s="1"/>
  <c r="X17" i="42"/>
  <c r="Y17" i="42" s="1"/>
  <c r="Z17" i="42"/>
  <c r="V18" i="42"/>
  <c r="W18" i="42" s="1"/>
  <c r="X18" i="42"/>
  <c r="Y18" i="42" s="1"/>
  <c r="Z18" i="42"/>
  <c r="V19" i="42"/>
  <c r="W19" i="42" s="1"/>
  <c r="X19" i="42"/>
  <c r="Y19" i="42" s="1"/>
  <c r="Z19" i="42"/>
  <c r="V20" i="42"/>
  <c r="W20" i="42" s="1"/>
  <c r="X20" i="42"/>
  <c r="Y20" i="42" s="1"/>
  <c r="Z20" i="42"/>
  <c r="V21" i="42"/>
  <c r="W21" i="42" s="1"/>
  <c r="X21" i="42"/>
  <c r="Y21" i="42" s="1"/>
  <c r="Z21" i="42"/>
  <c r="V22" i="42"/>
  <c r="W22" i="42" s="1"/>
  <c r="X22" i="42"/>
  <c r="Y22" i="42" s="1"/>
  <c r="Z22" i="42"/>
  <c r="V23" i="42"/>
  <c r="W23" i="42" s="1"/>
  <c r="X23" i="42"/>
  <c r="Y23" i="42" s="1"/>
  <c r="Z23" i="42"/>
  <c r="V24" i="42"/>
  <c r="W24" i="42" s="1"/>
  <c r="X24" i="42"/>
  <c r="Y24" i="42" s="1"/>
  <c r="Z24" i="42"/>
  <c r="V25" i="42"/>
  <c r="W25" i="42" s="1"/>
  <c r="X25" i="42"/>
  <c r="Y25" i="42" s="1"/>
  <c r="Z25" i="42"/>
  <c r="V26" i="42"/>
  <c r="W26" i="42" s="1"/>
  <c r="X26" i="42"/>
  <c r="Y26" i="42" s="1"/>
  <c r="Z26" i="42"/>
  <c r="V27" i="42"/>
  <c r="W27" i="42" s="1"/>
  <c r="X27" i="42"/>
  <c r="Y27" i="42" s="1"/>
  <c r="Z27" i="42"/>
  <c r="V28" i="42"/>
  <c r="W28" i="42" s="1"/>
  <c r="X28" i="42"/>
  <c r="Y28" i="42" s="1"/>
  <c r="Z28" i="42"/>
  <c r="V29" i="42"/>
  <c r="W29" i="42" s="1"/>
  <c r="X29" i="42"/>
  <c r="Y29" i="42" s="1"/>
  <c r="Z29" i="42"/>
  <c r="V30" i="42"/>
  <c r="W30" i="42" s="1"/>
  <c r="X30" i="42"/>
  <c r="Y30" i="42" s="1"/>
  <c r="Z30" i="42"/>
  <c r="V31" i="42"/>
  <c r="W31" i="42" s="1"/>
  <c r="X31" i="42"/>
  <c r="Y31" i="42" s="1"/>
  <c r="Z31" i="42"/>
  <c r="V32" i="42"/>
  <c r="W32" i="42" s="1"/>
  <c r="X32" i="42"/>
  <c r="Y32" i="42" s="1"/>
  <c r="Z32" i="42"/>
  <c r="V33" i="42"/>
  <c r="W33" i="42" s="1"/>
  <c r="X33" i="42"/>
  <c r="Y33" i="42" s="1"/>
  <c r="Z33" i="42"/>
  <c r="V34" i="42"/>
  <c r="W34" i="42" s="1"/>
  <c r="X34" i="42"/>
  <c r="Y34" i="42" s="1"/>
  <c r="Z34" i="42"/>
  <c r="V35" i="42"/>
  <c r="W35" i="42" s="1"/>
  <c r="X35" i="42"/>
  <c r="Y35" i="42" s="1"/>
  <c r="Z35" i="42"/>
  <c r="V36" i="42"/>
  <c r="W36" i="42" s="1"/>
  <c r="X36" i="42"/>
  <c r="Y36" i="42" s="1"/>
  <c r="Z36" i="42"/>
  <c r="V37" i="42"/>
  <c r="W37" i="42" s="1"/>
  <c r="X37" i="42"/>
  <c r="Y37" i="42" s="1"/>
  <c r="Z37" i="42"/>
  <c r="V38" i="42"/>
  <c r="W38" i="42" s="1"/>
  <c r="X38" i="42"/>
  <c r="Y38" i="42" s="1"/>
  <c r="Z38" i="42"/>
  <c r="V39" i="42"/>
  <c r="W39" i="42" s="1"/>
  <c r="X39" i="42"/>
  <c r="Y39" i="42" s="1"/>
  <c r="Z39" i="42"/>
  <c r="V40" i="42"/>
  <c r="W40" i="42" s="1"/>
  <c r="X40" i="42"/>
  <c r="Y40" i="42" s="1"/>
  <c r="Z40" i="42"/>
  <c r="V41" i="42"/>
  <c r="W41" i="42" s="1"/>
  <c r="X41" i="42"/>
  <c r="Y41" i="42" s="1"/>
  <c r="Z41" i="42"/>
  <c r="V42" i="42"/>
  <c r="W42" i="42" s="1"/>
  <c r="X42" i="42"/>
  <c r="Y42" i="42" s="1"/>
  <c r="Z42" i="42"/>
  <c r="V43" i="42"/>
  <c r="W43" i="42" s="1"/>
  <c r="X43" i="42"/>
  <c r="Y43" i="42" s="1"/>
  <c r="Z43" i="42"/>
  <c r="V44" i="42"/>
  <c r="W44" i="42" s="1"/>
  <c r="X44" i="42"/>
  <c r="Y44" i="42" s="1"/>
  <c r="Z44" i="42"/>
  <c r="V45" i="42"/>
  <c r="W45" i="42" s="1"/>
  <c r="X45" i="42"/>
  <c r="Y45" i="42" s="1"/>
  <c r="Z45" i="42"/>
  <c r="V46" i="42"/>
  <c r="W46" i="42" s="1"/>
  <c r="X46" i="42"/>
  <c r="Y46" i="42" s="1"/>
  <c r="Z46" i="42"/>
  <c r="V47" i="42"/>
  <c r="W47" i="42" s="1"/>
  <c r="X47" i="42"/>
  <c r="Y47" i="42" s="1"/>
  <c r="Z47" i="42"/>
  <c r="V48" i="42"/>
  <c r="W48" i="42" s="1"/>
  <c r="X48" i="42"/>
  <c r="Y48" i="42" s="1"/>
  <c r="Z48" i="42"/>
  <c r="V49" i="42"/>
  <c r="W49" i="42" s="1"/>
  <c r="X49" i="42"/>
  <c r="Y49" i="42" s="1"/>
  <c r="Z49" i="42"/>
  <c r="V50" i="42"/>
  <c r="W50" i="42" s="1"/>
  <c r="X50" i="42"/>
  <c r="Y50" i="42" s="1"/>
  <c r="Z50" i="42"/>
  <c r="V51" i="42"/>
  <c r="W51" i="42" s="1"/>
  <c r="X51" i="42"/>
  <c r="Y51" i="42" s="1"/>
  <c r="Z51" i="42"/>
  <c r="V52" i="42"/>
  <c r="W52" i="42" s="1"/>
  <c r="X52" i="42"/>
  <c r="Y52" i="42" s="1"/>
  <c r="Z52" i="42"/>
  <c r="V53" i="42"/>
  <c r="W53" i="42" s="1"/>
  <c r="X53" i="42"/>
  <c r="Y53" i="42" s="1"/>
  <c r="Z53" i="42"/>
  <c r="V54" i="42"/>
  <c r="W54" i="42" s="1"/>
  <c r="X54" i="42"/>
  <c r="Y54" i="42" s="1"/>
  <c r="Z54" i="42"/>
  <c r="V55" i="42"/>
  <c r="W55" i="42" s="1"/>
  <c r="X55" i="42"/>
  <c r="Y55" i="42" s="1"/>
  <c r="Z55" i="42"/>
  <c r="V56" i="42"/>
  <c r="W56" i="42" s="1"/>
  <c r="X56" i="42"/>
  <c r="Y56" i="42" s="1"/>
  <c r="Z56" i="42"/>
  <c r="V57" i="42"/>
  <c r="W57" i="42" s="1"/>
  <c r="X57" i="42"/>
  <c r="Y57" i="42" s="1"/>
  <c r="Z57" i="42"/>
  <c r="V58" i="42"/>
  <c r="W58" i="42" s="1"/>
  <c r="X58" i="42"/>
  <c r="Y58" i="42" s="1"/>
  <c r="Z58" i="42"/>
  <c r="V59" i="42"/>
  <c r="W59" i="42" s="1"/>
  <c r="X59" i="42"/>
  <c r="Y59" i="42" s="1"/>
  <c r="Z59" i="42"/>
  <c r="V60" i="42"/>
  <c r="W60" i="42" s="1"/>
  <c r="X60" i="42"/>
  <c r="Y60" i="42" s="1"/>
  <c r="Z60" i="42"/>
  <c r="V61" i="42"/>
  <c r="W61" i="42" s="1"/>
  <c r="X61" i="42"/>
  <c r="Y61" i="42" s="1"/>
  <c r="Z61" i="42"/>
  <c r="V62" i="42"/>
  <c r="W62" i="42" s="1"/>
  <c r="X62" i="42"/>
  <c r="Y62" i="42" s="1"/>
  <c r="Z62" i="42"/>
  <c r="V63" i="42"/>
  <c r="W63" i="42" s="1"/>
  <c r="X63" i="42"/>
  <c r="Y63" i="42" s="1"/>
  <c r="Z63" i="42"/>
  <c r="V64" i="42"/>
  <c r="W64" i="42" s="1"/>
  <c r="X64" i="42"/>
  <c r="Y64" i="42" s="1"/>
  <c r="Z64" i="42"/>
  <c r="V65" i="42"/>
  <c r="W65" i="42" s="1"/>
  <c r="X65" i="42"/>
  <c r="Y65" i="42" s="1"/>
  <c r="Z65" i="42"/>
  <c r="V66" i="42"/>
  <c r="W66" i="42" s="1"/>
  <c r="X66" i="42"/>
  <c r="Y66" i="42" s="1"/>
  <c r="Z66" i="42"/>
  <c r="V67" i="42"/>
  <c r="W67" i="42" s="1"/>
  <c r="X67" i="42"/>
  <c r="Y67" i="42" s="1"/>
  <c r="Z67" i="42"/>
  <c r="V68" i="42"/>
  <c r="W68" i="42" s="1"/>
  <c r="X68" i="42"/>
  <c r="Y68" i="42" s="1"/>
  <c r="Z68" i="42"/>
  <c r="V69" i="42"/>
  <c r="W69" i="42" s="1"/>
  <c r="X69" i="42"/>
  <c r="Y69" i="42" s="1"/>
  <c r="Z69" i="42"/>
  <c r="V70" i="42"/>
  <c r="W70" i="42" s="1"/>
  <c r="X70" i="42"/>
  <c r="Y70" i="42" s="1"/>
  <c r="Z70" i="42"/>
  <c r="V71" i="42"/>
  <c r="W71" i="42" s="1"/>
  <c r="X71" i="42"/>
  <c r="Y71" i="42" s="1"/>
  <c r="Z71" i="42"/>
  <c r="V72" i="42"/>
  <c r="W72" i="42" s="1"/>
  <c r="X72" i="42"/>
  <c r="Y72" i="42" s="1"/>
  <c r="Z72" i="42"/>
  <c r="V73" i="42"/>
  <c r="W73" i="42" s="1"/>
  <c r="X73" i="42"/>
  <c r="Y73" i="42" s="1"/>
  <c r="Z73" i="42"/>
  <c r="V74" i="42"/>
  <c r="W74" i="42" s="1"/>
  <c r="X74" i="42"/>
  <c r="Y74" i="42" s="1"/>
  <c r="Z74" i="42"/>
  <c r="V75" i="42"/>
  <c r="W75" i="42" s="1"/>
  <c r="X75" i="42"/>
  <c r="Y75" i="42" s="1"/>
  <c r="Z75" i="42"/>
  <c r="V76" i="42"/>
  <c r="W76" i="42" s="1"/>
  <c r="X76" i="42"/>
  <c r="Y76" i="42" s="1"/>
  <c r="Z76" i="42"/>
  <c r="V77" i="42"/>
  <c r="W77" i="42" s="1"/>
  <c r="X77" i="42"/>
  <c r="Y77" i="42" s="1"/>
  <c r="Z77" i="42"/>
  <c r="V78" i="42"/>
  <c r="W78" i="42" s="1"/>
  <c r="X78" i="42"/>
  <c r="Y78" i="42" s="1"/>
  <c r="Z78" i="42"/>
  <c r="V79" i="42"/>
  <c r="W79" i="42" s="1"/>
  <c r="X79" i="42"/>
  <c r="Y79" i="42" s="1"/>
  <c r="Z79" i="42"/>
  <c r="V80" i="42"/>
  <c r="W80" i="42" s="1"/>
  <c r="X80" i="42"/>
  <c r="Y80" i="42" s="1"/>
  <c r="Z80" i="42"/>
  <c r="V81" i="42"/>
  <c r="W81" i="42" s="1"/>
  <c r="X81" i="42"/>
  <c r="Y81" i="42" s="1"/>
  <c r="Z81" i="42"/>
  <c r="V82" i="42"/>
  <c r="W82" i="42" s="1"/>
  <c r="X82" i="42"/>
  <c r="Y82" i="42" s="1"/>
  <c r="Z82" i="42"/>
  <c r="V83" i="42"/>
  <c r="W83" i="42" s="1"/>
  <c r="X83" i="42"/>
  <c r="Y83" i="42" s="1"/>
  <c r="Z83" i="42"/>
  <c r="V84" i="42"/>
  <c r="W84" i="42" s="1"/>
  <c r="X84" i="42"/>
  <c r="Y84" i="42" s="1"/>
  <c r="Z84" i="42"/>
  <c r="V85" i="42"/>
  <c r="W85" i="42" s="1"/>
  <c r="X85" i="42"/>
  <c r="Y85" i="42" s="1"/>
  <c r="Z85" i="42"/>
  <c r="V86" i="42"/>
  <c r="W86" i="42" s="1"/>
  <c r="X86" i="42"/>
  <c r="Y86" i="42" s="1"/>
  <c r="Z86" i="42"/>
  <c r="V87" i="42"/>
  <c r="W87" i="42" s="1"/>
  <c r="X87" i="42"/>
  <c r="Y87" i="42" s="1"/>
  <c r="Z87" i="42"/>
  <c r="V88" i="42"/>
  <c r="W88" i="42" s="1"/>
  <c r="X88" i="42"/>
  <c r="Y88" i="42" s="1"/>
  <c r="Z88" i="42"/>
  <c r="V89" i="42"/>
  <c r="W89" i="42" s="1"/>
  <c r="X89" i="42"/>
  <c r="Y89" i="42" s="1"/>
  <c r="Z89" i="42"/>
  <c r="V90" i="42"/>
  <c r="W90" i="42" s="1"/>
  <c r="X90" i="42"/>
  <c r="Y90" i="42" s="1"/>
  <c r="Z90" i="42"/>
  <c r="V91" i="42"/>
  <c r="W91" i="42" s="1"/>
  <c r="X91" i="42"/>
  <c r="Y91" i="42" s="1"/>
  <c r="Z91" i="42"/>
  <c r="V92" i="42"/>
  <c r="W92" i="42" s="1"/>
  <c r="X92" i="42"/>
  <c r="Y92" i="42" s="1"/>
  <c r="Z92" i="42"/>
  <c r="V93" i="42"/>
  <c r="W93" i="42" s="1"/>
  <c r="X93" i="42"/>
  <c r="Y93" i="42" s="1"/>
  <c r="Z93" i="42"/>
  <c r="V94" i="42"/>
  <c r="W94" i="42" s="1"/>
  <c r="X94" i="42"/>
  <c r="Y94" i="42" s="1"/>
  <c r="Z94" i="42"/>
  <c r="V95" i="42"/>
  <c r="W95" i="42" s="1"/>
  <c r="X95" i="42"/>
  <c r="Y95" i="42" s="1"/>
  <c r="Z95" i="42"/>
  <c r="V96" i="42"/>
  <c r="W96" i="42" s="1"/>
  <c r="X96" i="42"/>
  <c r="Y96" i="42" s="1"/>
  <c r="Z96" i="42"/>
  <c r="V97" i="42"/>
  <c r="W97" i="42" s="1"/>
  <c r="X97" i="42"/>
  <c r="Y97" i="42" s="1"/>
  <c r="Z97" i="42"/>
  <c r="V98" i="42"/>
  <c r="W98" i="42" s="1"/>
  <c r="X98" i="42"/>
  <c r="Y98" i="42" s="1"/>
  <c r="Z98" i="42"/>
  <c r="V99" i="42"/>
  <c r="W99" i="42" s="1"/>
  <c r="X99" i="42"/>
  <c r="Y99" i="42" s="1"/>
  <c r="Z99" i="42"/>
  <c r="V100" i="42"/>
  <c r="W100" i="42" s="1"/>
  <c r="X100" i="42"/>
  <c r="Y100" i="42" s="1"/>
  <c r="Z100" i="42"/>
  <c r="V101" i="42"/>
  <c r="W101" i="42" s="1"/>
  <c r="X101" i="42"/>
  <c r="Y101" i="42" s="1"/>
  <c r="Z101" i="42"/>
  <c r="V102" i="42"/>
  <c r="W102" i="42" s="1"/>
  <c r="X102" i="42"/>
  <c r="Y102" i="42" s="1"/>
  <c r="Z102" i="42"/>
  <c r="V103" i="42"/>
  <c r="W103" i="42" s="1"/>
  <c r="X103" i="42"/>
  <c r="Y103" i="42" s="1"/>
  <c r="Z103" i="42"/>
  <c r="V104" i="42"/>
  <c r="W104" i="42" s="1"/>
  <c r="X104" i="42"/>
  <c r="Y104" i="42" s="1"/>
  <c r="Z104" i="42"/>
  <c r="V105" i="42"/>
  <c r="W105" i="42" s="1"/>
  <c r="X105" i="42"/>
  <c r="Y105" i="42" s="1"/>
  <c r="Z105" i="42"/>
  <c r="V106" i="42"/>
  <c r="W106" i="42" s="1"/>
  <c r="X106" i="42"/>
  <c r="Y106" i="42" s="1"/>
  <c r="Z106" i="42"/>
  <c r="V107" i="42"/>
  <c r="W107" i="42" s="1"/>
  <c r="X107" i="42"/>
  <c r="Y107" i="42" s="1"/>
  <c r="Z107" i="42"/>
  <c r="V108" i="42"/>
  <c r="W108" i="42" s="1"/>
  <c r="X108" i="42"/>
  <c r="Y108" i="42" s="1"/>
  <c r="Z108" i="42"/>
  <c r="V109" i="42"/>
  <c r="W109" i="42" s="1"/>
  <c r="X109" i="42"/>
  <c r="Y109" i="42" s="1"/>
  <c r="Z109" i="42"/>
  <c r="V110" i="42"/>
  <c r="W110" i="42" s="1"/>
  <c r="X110" i="42"/>
  <c r="Y110" i="42" s="1"/>
  <c r="Z110" i="42"/>
  <c r="V111" i="42"/>
  <c r="W111" i="42" s="1"/>
  <c r="X111" i="42"/>
  <c r="Y111" i="42" s="1"/>
  <c r="Z111" i="42"/>
  <c r="V112" i="42"/>
  <c r="W112" i="42" s="1"/>
  <c r="X112" i="42"/>
  <c r="Y112" i="42" s="1"/>
  <c r="Z112" i="42"/>
  <c r="V113" i="42"/>
  <c r="W113" i="42" s="1"/>
  <c r="X113" i="42"/>
  <c r="Y113" i="42" s="1"/>
  <c r="Z113" i="42"/>
  <c r="V114" i="42"/>
  <c r="W114" i="42" s="1"/>
  <c r="X114" i="42"/>
  <c r="Y114" i="42" s="1"/>
  <c r="Z114" i="42"/>
  <c r="V115" i="42"/>
  <c r="W115" i="42" s="1"/>
  <c r="X115" i="42"/>
  <c r="Y115" i="42" s="1"/>
  <c r="Z115" i="42"/>
  <c r="V116" i="42"/>
  <c r="W116" i="42" s="1"/>
  <c r="X116" i="42"/>
  <c r="Y116" i="42" s="1"/>
  <c r="Z116" i="42"/>
  <c r="V117" i="42"/>
  <c r="W117" i="42" s="1"/>
  <c r="X117" i="42"/>
  <c r="Y117" i="42" s="1"/>
  <c r="Z117" i="42"/>
  <c r="V118" i="42"/>
  <c r="W118" i="42" s="1"/>
  <c r="X118" i="42"/>
  <c r="Y118" i="42" s="1"/>
  <c r="Z118" i="42"/>
  <c r="V119" i="42"/>
  <c r="W119" i="42" s="1"/>
  <c r="X119" i="42"/>
  <c r="Y119" i="42" s="1"/>
  <c r="Z119" i="42"/>
  <c r="V120" i="42"/>
  <c r="W120" i="42" s="1"/>
  <c r="X120" i="42"/>
  <c r="Y120" i="42" s="1"/>
  <c r="Z120" i="42"/>
  <c r="V121" i="42"/>
  <c r="W121" i="42" s="1"/>
  <c r="X121" i="42"/>
  <c r="Y121" i="42" s="1"/>
  <c r="Z121" i="42"/>
  <c r="V122" i="42"/>
  <c r="W122" i="42" s="1"/>
  <c r="X122" i="42"/>
  <c r="Y122" i="42" s="1"/>
  <c r="Z122" i="42"/>
  <c r="V123" i="42"/>
  <c r="W123" i="42" s="1"/>
  <c r="X123" i="42"/>
  <c r="Y123" i="42" s="1"/>
  <c r="Z123" i="42"/>
  <c r="V124" i="42"/>
  <c r="W124" i="42" s="1"/>
  <c r="X124" i="42"/>
  <c r="Y124" i="42" s="1"/>
  <c r="Z124" i="42"/>
  <c r="V125" i="42"/>
  <c r="W125" i="42" s="1"/>
  <c r="X125" i="42"/>
  <c r="Y125" i="42" s="1"/>
  <c r="Z125" i="42"/>
  <c r="V126" i="42"/>
  <c r="W126" i="42" s="1"/>
  <c r="X126" i="42"/>
  <c r="Y126" i="42" s="1"/>
  <c r="Z126" i="42"/>
  <c r="V127" i="42"/>
  <c r="W127" i="42" s="1"/>
  <c r="X127" i="42"/>
  <c r="Y127" i="42" s="1"/>
  <c r="Z127" i="42"/>
  <c r="V128" i="42"/>
  <c r="W128" i="42" s="1"/>
  <c r="X128" i="42"/>
  <c r="Y128" i="42" s="1"/>
  <c r="Z128" i="42"/>
  <c r="V129" i="42"/>
  <c r="W129" i="42" s="1"/>
  <c r="X129" i="42"/>
  <c r="Y129" i="42" s="1"/>
  <c r="Z129" i="42"/>
  <c r="V130" i="42"/>
  <c r="W130" i="42" s="1"/>
  <c r="X130" i="42"/>
  <c r="Y130" i="42" s="1"/>
  <c r="Z130" i="42"/>
  <c r="V131" i="42"/>
  <c r="W131" i="42" s="1"/>
  <c r="X131" i="42"/>
  <c r="Y131" i="42" s="1"/>
  <c r="Z131" i="42"/>
  <c r="V132" i="42"/>
  <c r="W132" i="42" s="1"/>
  <c r="X132" i="42"/>
  <c r="Y132" i="42" s="1"/>
  <c r="Z132" i="42"/>
  <c r="V133" i="42"/>
  <c r="W133" i="42" s="1"/>
  <c r="X133" i="42"/>
  <c r="Y133" i="42" s="1"/>
  <c r="Z133" i="42"/>
  <c r="V134" i="42"/>
  <c r="W134" i="42" s="1"/>
  <c r="X134" i="42"/>
  <c r="Y134" i="42" s="1"/>
  <c r="Z134" i="42"/>
  <c r="V135" i="42"/>
  <c r="W135" i="42" s="1"/>
  <c r="X135" i="42"/>
  <c r="Y135" i="42" s="1"/>
  <c r="Z135" i="42"/>
  <c r="V136" i="42"/>
  <c r="W136" i="42" s="1"/>
  <c r="X136" i="42"/>
  <c r="Y136" i="42" s="1"/>
  <c r="Z136" i="42"/>
  <c r="V137" i="42"/>
  <c r="W137" i="42" s="1"/>
  <c r="X137" i="42"/>
  <c r="Y137" i="42" s="1"/>
  <c r="Z137" i="42"/>
  <c r="V138" i="42"/>
  <c r="W138" i="42" s="1"/>
  <c r="X138" i="42"/>
  <c r="Y138" i="42" s="1"/>
  <c r="Z138" i="42"/>
  <c r="V139" i="42"/>
  <c r="W139" i="42" s="1"/>
  <c r="X139" i="42"/>
  <c r="Y139" i="42" s="1"/>
  <c r="Z139" i="42"/>
  <c r="V140" i="42"/>
  <c r="W140" i="42" s="1"/>
  <c r="X140" i="42"/>
  <c r="Y140" i="42" s="1"/>
  <c r="Z140" i="42"/>
  <c r="V141" i="42"/>
  <c r="W141" i="42" s="1"/>
  <c r="X141" i="42"/>
  <c r="Y141" i="42" s="1"/>
  <c r="Z141" i="42"/>
  <c r="V142" i="42"/>
  <c r="W142" i="42" s="1"/>
  <c r="X142" i="42"/>
  <c r="Y142" i="42" s="1"/>
  <c r="Z142" i="42"/>
  <c r="V143" i="42"/>
  <c r="W143" i="42" s="1"/>
  <c r="X143" i="42"/>
  <c r="Y143" i="42" s="1"/>
  <c r="Z143" i="42"/>
  <c r="V144" i="42"/>
  <c r="W144" i="42" s="1"/>
  <c r="X144" i="42"/>
  <c r="Y144" i="42" s="1"/>
  <c r="Z144" i="42"/>
  <c r="V145" i="42"/>
  <c r="W145" i="42" s="1"/>
  <c r="X145" i="42"/>
  <c r="Y145" i="42" s="1"/>
  <c r="Z145" i="42"/>
  <c r="V146" i="42"/>
  <c r="W146" i="42" s="1"/>
  <c r="X146" i="42"/>
  <c r="Y146" i="42" s="1"/>
  <c r="Z146" i="42"/>
  <c r="V147" i="42"/>
  <c r="W147" i="42" s="1"/>
  <c r="X147" i="42"/>
  <c r="Y147" i="42" s="1"/>
  <c r="Z147" i="42"/>
  <c r="V148" i="42"/>
  <c r="W148" i="42" s="1"/>
  <c r="X148" i="42"/>
  <c r="Y148" i="42" s="1"/>
  <c r="Z148" i="42"/>
  <c r="V149" i="42"/>
  <c r="W149" i="42" s="1"/>
  <c r="X149" i="42"/>
  <c r="Y149" i="42" s="1"/>
  <c r="Z149" i="42"/>
  <c r="V150" i="42"/>
  <c r="W150" i="42" s="1"/>
  <c r="X150" i="42"/>
  <c r="Y150" i="42" s="1"/>
  <c r="Z150" i="42"/>
  <c r="V151" i="42"/>
  <c r="W151" i="42" s="1"/>
  <c r="X151" i="42"/>
  <c r="Y151" i="42" s="1"/>
  <c r="Z151" i="42"/>
  <c r="V152" i="42"/>
  <c r="W152" i="42" s="1"/>
  <c r="X152" i="42"/>
  <c r="Y152" i="42" s="1"/>
  <c r="Z152" i="42"/>
  <c r="V153" i="42"/>
  <c r="W153" i="42" s="1"/>
  <c r="X153" i="42"/>
  <c r="Y153" i="42" s="1"/>
  <c r="Z153" i="42"/>
  <c r="V154" i="42"/>
  <c r="W154" i="42" s="1"/>
  <c r="X154" i="42"/>
  <c r="Y154" i="42" s="1"/>
  <c r="Z154" i="42"/>
  <c r="V155" i="42"/>
  <c r="W155" i="42" s="1"/>
  <c r="X155" i="42"/>
  <c r="Y155" i="42" s="1"/>
  <c r="Z155" i="42"/>
  <c r="V156" i="42"/>
  <c r="W156" i="42" s="1"/>
  <c r="X156" i="42"/>
  <c r="Y156" i="42" s="1"/>
  <c r="Z156" i="42"/>
  <c r="V157" i="42"/>
  <c r="W157" i="42" s="1"/>
  <c r="X157" i="42"/>
  <c r="Y157" i="42" s="1"/>
  <c r="Z157" i="42"/>
  <c r="V158" i="42"/>
  <c r="W158" i="42" s="1"/>
  <c r="X158" i="42"/>
  <c r="Y158" i="42" s="1"/>
  <c r="Z158" i="42"/>
  <c r="V159" i="42"/>
  <c r="W159" i="42" s="1"/>
  <c r="X159" i="42"/>
  <c r="Y159" i="42" s="1"/>
  <c r="Z159" i="42"/>
  <c r="V160" i="42"/>
  <c r="W160" i="42" s="1"/>
  <c r="X160" i="42"/>
  <c r="Y160" i="42" s="1"/>
  <c r="Z160" i="42"/>
  <c r="V161" i="42"/>
  <c r="W161" i="42" s="1"/>
  <c r="X161" i="42"/>
  <c r="Y161" i="42" s="1"/>
  <c r="Z161" i="42"/>
  <c r="V162" i="42"/>
  <c r="W162" i="42" s="1"/>
  <c r="X162" i="42"/>
  <c r="Y162" i="42" s="1"/>
  <c r="Z162" i="42"/>
  <c r="V163" i="42"/>
  <c r="W163" i="42" s="1"/>
  <c r="X163" i="42"/>
  <c r="Y163" i="42" s="1"/>
  <c r="Z163" i="42"/>
  <c r="V164" i="42"/>
  <c r="W164" i="42" s="1"/>
  <c r="X164" i="42"/>
  <c r="Y164" i="42" s="1"/>
  <c r="Z164" i="42"/>
  <c r="V165" i="42"/>
  <c r="W165" i="42" s="1"/>
  <c r="X165" i="42"/>
  <c r="Y165" i="42" s="1"/>
  <c r="Z165" i="42"/>
  <c r="V166" i="42"/>
  <c r="W166" i="42" s="1"/>
  <c r="X166" i="42"/>
  <c r="Y166" i="42" s="1"/>
  <c r="Z166" i="42"/>
  <c r="V167" i="42"/>
  <c r="W167" i="42" s="1"/>
  <c r="X167" i="42"/>
  <c r="Y167" i="42" s="1"/>
  <c r="Z167" i="42"/>
  <c r="V168" i="42"/>
  <c r="W168" i="42" s="1"/>
  <c r="X168" i="42"/>
  <c r="Y168" i="42" s="1"/>
  <c r="Z168" i="42"/>
  <c r="V169" i="42"/>
  <c r="W169" i="42" s="1"/>
  <c r="X169" i="42"/>
  <c r="Y169" i="42" s="1"/>
  <c r="Z169" i="42"/>
  <c r="V170" i="42"/>
  <c r="W170" i="42" s="1"/>
  <c r="X170" i="42"/>
  <c r="Y170" i="42" s="1"/>
  <c r="Z170" i="42"/>
  <c r="V171" i="42"/>
  <c r="W171" i="42" s="1"/>
  <c r="X171" i="42"/>
  <c r="Y171" i="42" s="1"/>
  <c r="Z171" i="42"/>
  <c r="V172" i="42"/>
  <c r="W172" i="42" s="1"/>
  <c r="X172" i="42"/>
  <c r="Y172" i="42" s="1"/>
  <c r="Z172" i="42"/>
  <c r="V173" i="42"/>
  <c r="W173" i="42" s="1"/>
  <c r="X173" i="42"/>
  <c r="Y173" i="42" s="1"/>
  <c r="Z173" i="42"/>
  <c r="V174" i="42"/>
  <c r="W174" i="42" s="1"/>
  <c r="X174" i="42"/>
  <c r="Y174" i="42" s="1"/>
  <c r="Z174" i="42"/>
  <c r="V175" i="42"/>
  <c r="W175" i="42" s="1"/>
  <c r="X175" i="42"/>
  <c r="Y175" i="42" s="1"/>
  <c r="Z175" i="42"/>
  <c r="V176" i="42"/>
  <c r="W176" i="42" s="1"/>
  <c r="X176" i="42"/>
  <c r="Y176" i="42" s="1"/>
  <c r="Z176" i="42"/>
  <c r="V177" i="42"/>
  <c r="W177" i="42" s="1"/>
  <c r="X177" i="42"/>
  <c r="Y177" i="42" s="1"/>
  <c r="Z177" i="42"/>
  <c r="V178" i="42"/>
  <c r="W178" i="42" s="1"/>
  <c r="X178" i="42"/>
  <c r="Y178" i="42" s="1"/>
  <c r="Z178" i="42"/>
  <c r="V179" i="42"/>
  <c r="W179" i="42" s="1"/>
  <c r="X179" i="42"/>
  <c r="Y179" i="42" s="1"/>
  <c r="Z179" i="42"/>
  <c r="V180" i="42"/>
  <c r="W180" i="42" s="1"/>
  <c r="X180" i="42"/>
  <c r="Y180" i="42" s="1"/>
  <c r="Z180" i="42"/>
  <c r="V181" i="42"/>
  <c r="W181" i="42" s="1"/>
  <c r="X181" i="42"/>
  <c r="Y181" i="42" s="1"/>
  <c r="Z181" i="42"/>
  <c r="V182" i="42"/>
  <c r="W182" i="42" s="1"/>
  <c r="X182" i="42"/>
  <c r="Y182" i="42" s="1"/>
  <c r="Z182" i="42"/>
  <c r="V183" i="42"/>
  <c r="W183" i="42" s="1"/>
  <c r="X183" i="42"/>
  <c r="Y183" i="42" s="1"/>
  <c r="Z183" i="42"/>
  <c r="V184" i="42"/>
  <c r="W184" i="42" s="1"/>
  <c r="X184" i="42"/>
  <c r="Y184" i="42" s="1"/>
  <c r="Z184" i="42"/>
  <c r="V185" i="42"/>
  <c r="W185" i="42" s="1"/>
  <c r="X185" i="42"/>
  <c r="Y185" i="42" s="1"/>
  <c r="Z185" i="42"/>
  <c r="V186" i="42"/>
  <c r="W186" i="42" s="1"/>
  <c r="X186" i="42"/>
  <c r="Y186" i="42" s="1"/>
  <c r="Z186" i="42"/>
  <c r="V187" i="42"/>
  <c r="W187" i="42" s="1"/>
  <c r="X187" i="42"/>
  <c r="Y187" i="42" s="1"/>
  <c r="Z187" i="42"/>
  <c r="V188" i="42"/>
  <c r="W188" i="42" s="1"/>
  <c r="X188" i="42"/>
  <c r="Y188" i="42" s="1"/>
  <c r="Z188" i="42"/>
  <c r="V189" i="42"/>
  <c r="W189" i="42" s="1"/>
  <c r="X189" i="42"/>
  <c r="Y189" i="42" s="1"/>
  <c r="Z189" i="42"/>
  <c r="V190" i="42"/>
  <c r="W190" i="42" s="1"/>
  <c r="X190" i="42"/>
  <c r="Y190" i="42" s="1"/>
  <c r="Z190" i="42"/>
  <c r="V191" i="42"/>
  <c r="W191" i="42" s="1"/>
  <c r="X191" i="42"/>
  <c r="Y191" i="42" s="1"/>
  <c r="Z191" i="42"/>
  <c r="V192" i="42"/>
  <c r="W192" i="42" s="1"/>
  <c r="X192" i="42"/>
  <c r="Y192" i="42" s="1"/>
  <c r="Z192" i="42"/>
  <c r="V193" i="42"/>
  <c r="W193" i="42" s="1"/>
  <c r="X193" i="42"/>
  <c r="Y193" i="42" s="1"/>
  <c r="Z193" i="42"/>
  <c r="V194" i="42"/>
  <c r="W194" i="42" s="1"/>
  <c r="X194" i="42"/>
  <c r="Y194" i="42" s="1"/>
  <c r="Z194" i="42"/>
  <c r="V195" i="42"/>
  <c r="W195" i="42" s="1"/>
  <c r="X195" i="42"/>
  <c r="Y195" i="42" s="1"/>
  <c r="Z195" i="42"/>
  <c r="V196" i="42"/>
  <c r="W196" i="42" s="1"/>
  <c r="X196" i="42"/>
  <c r="Y196" i="42" s="1"/>
  <c r="Z196" i="42"/>
  <c r="V197" i="42"/>
  <c r="W197" i="42" s="1"/>
  <c r="X197" i="42"/>
  <c r="Y197" i="42" s="1"/>
  <c r="Z197" i="42"/>
  <c r="V198" i="42"/>
  <c r="W198" i="42" s="1"/>
  <c r="X198" i="42"/>
  <c r="Y198" i="42" s="1"/>
  <c r="Z198" i="42"/>
  <c r="V199" i="42"/>
  <c r="W199" i="42" s="1"/>
  <c r="X199" i="42"/>
  <c r="Y199" i="42" s="1"/>
  <c r="Z199" i="42"/>
  <c r="V200" i="42"/>
  <c r="W200" i="42" s="1"/>
  <c r="X200" i="42"/>
  <c r="Y200" i="42" s="1"/>
  <c r="Z200" i="42"/>
  <c r="V201" i="42"/>
  <c r="W201" i="42" s="1"/>
  <c r="X201" i="42"/>
  <c r="Y201" i="42" s="1"/>
  <c r="Z201" i="42"/>
  <c r="V202" i="42"/>
  <c r="X202" i="42"/>
  <c r="Z202" i="42"/>
  <c r="V203" i="42"/>
  <c r="W203" i="42" s="1"/>
  <c r="X203" i="42"/>
  <c r="Y203" i="42" s="1"/>
  <c r="Z203" i="42"/>
  <c r="V204" i="42"/>
  <c r="W204" i="42" s="1"/>
  <c r="X204" i="42"/>
  <c r="Y204" i="42" s="1"/>
  <c r="Z204" i="42"/>
  <c r="V205" i="42"/>
  <c r="W205" i="42" s="1"/>
  <c r="X205" i="42"/>
  <c r="Y205" i="42" s="1"/>
  <c r="Z205" i="42"/>
  <c r="V206" i="42"/>
  <c r="W206" i="42" s="1"/>
  <c r="X206" i="42"/>
  <c r="Y206" i="42" s="1"/>
  <c r="Z206" i="42"/>
  <c r="V207" i="42"/>
  <c r="W207" i="42" s="1"/>
  <c r="X207" i="42"/>
  <c r="Y207" i="42" s="1"/>
  <c r="Z207" i="42"/>
  <c r="V208" i="42"/>
  <c r="W208" i="42" s="1"/>
  <c r="X208" i="42"/>
  <c r="Y208" i="42" s="1"/>
  <c r="Z208" i="42"/>
  <c r="V209" i="42"/>
  <c r="X209" i="42"/>
  <c r="Z209" i="42"/>
  <c r="V210" i="42"/>
  <c r="W210" i="42" s="1"/>
  <c r="X210" i="42"/>
  <c r="Y210" i="42" s="1"/>
  <c r="Z210" i="42"/>
  <c r="V211" i="42"/>
  <c r="W211" i="42" s="1"/>
  <c r="X211" i="42"/>
  <c r="Y211" i="42" s="1"/>
  <c r="Z211" i="42"/>
  <c r="V212" i="42"/>
  <c r="W212" i="42" s="1"/>
  <c r="X212" i="42"/>
  <c r="Y212" i="42" s="1"/>
  <c r="Z212" i="42"/>
  <c r="V213" i="42"/>
  <c r="W213" i="42" s="1"/>
  <c r="X213" i="42"/>
  <c r="Y213" i="42" s="1"/>
  <c r="Z213" i="42"/>
  <c r="V214" i="42"/>
  <c r="W214" i="42" s="1"/>
  <c r="X214" i="42"/>
  <c r="Y214" i="42" s="1"/>
  <c r="Z214" i="42"/>
  <c r="V215" i="42"/>
  <c r="W215" i="42" s="1"/>
  <c r="X215" i="42"/>
  <c r="Y215" i="42" s="1"/>
  <c r="Z215" i="42"/>
  <c r="V216" i="42"/>
  <c r="W216" i="42" s="1"/>
  <c r="X216" i="42"/>
  <c r="Y216" i="42" s="1"/>
  <c r="Z216" i="42"/>
  <c r="V217" i="42"/>
  <c r="W217" i="42" s="1"/>
  <c r="X217" i="42"/>
  <c r="Y217" i="42" s="1"/>
  <c r="Z217" i="42"/>
  <c r="V218" i="42"/>
  <c r="W218" i="42" s="1"/>
  <c r="X218" i="42"/>
  <c r="Y218" i="42" s="1"/>
  <c r="Z218" i="42"/>
  <c r="V219" i="42"/>
  <c r="W219" i="42" s="1"/>
  <c r="X219" i="42"/>
  <c r="Y219" i="42" s="1"/>
  <c r="Z219" i="42"/>
  <c r="V220" i="42"/>
  <c r="W220" i="42" s="1"/>
  <c r="X220" i="42"/>
  <c r="Y220" i="42" s="1"/>
  <c r="Z220" i="42"/>
  <c r="V221" i="42"/>
  <c r="W221" i="42" s="1"/>
  <c r="X221" i="42"/>
  <c r="Y221" i="42" s="1"/>
  <c r="Z221" i="42"/>
  <c r="V222" i="42"/>
  <c r="W222" i="42" s="1"/>
  <c r="X222" i="42"/>
  <c r="Y222" i="42" s="1"/>
  <c r="Z222" i="42"/>
  <c r="V223" i="42"/>
  <c r="W223" i="42" s="1"/>
  <c r="X223" i="42"/>
  <c r="Y223" i="42" s="1"/>
  <c r="Z223" i="42"/>
  <c r="V224" i="42"/>
  <c r="W224" i="42" s="1"/>
  <c r="X224" i="42"/>
  <c r="Y224" i="42" s="1"/>
  <c r="Z224" i="42"/>
  <c r="V225" i="42"/>
  <c r="W225" i="42" s="1"/>
  <c r="X225" i="42"/>
  <c r="Y225" i="42" s="1"/>
  <c r="Z225" i="42"/>
  <c r="X5" i="42"/>
  <c r="Z5" i="42"/>
  <c r="V5" i="42"/>
  <c r="AK6" i="42" l="1"/>
  <c r="AI6" i="42"/>
  <c r="Y5" i="44"/>
  <c r="AK6" i="44"/>
  <c r="W5" i="44"/>
  <c r="Y6" i="44"/>
  <c r="Y6" i="42"/>
  <c r="W6" i="42"/>
  <c r="K5" i="44"/>
  <c r="M5" i="44"/>
  <c r="K6" i="44"/>
  <c r="K13" i="44"/>
  <c r="K9" i="44"/>
  <c r="K225" i="44"/>
  <c r="K221" i="44"/>
  <c r="K217" i="44"/>
  <c r="K213" i="44"/>
  <c r="K205" i="44"/>
  <c r="K201" i="44"/>
  <c r="K193" i="44"/>
  <c r="K189" i="44"/>
  <c r="K181" i="44"/>
  <c r="K177" i="44"/>
  <c r="K169" i="44"/>
  <c r="K165" i="44"/>
  <c r="K157" i="44"/>
  <c r="K153" i="44"/>
  <c r="K145" i="44"/>
  <c r="K141" i="44"/>
  <c r="K133" i="44"/>
  <c r="K129" i="44"/>
  <c r="K121" i="44"/>
  <c r="K117" i="44"/>
  <c r="K109" i="44"/>
  <c r="K105" i="44"/>
  <c r="K97" i="44"/>
  <c r="K93" i="44"/>
  <c r="K85" i="44"/>
  <c r="K81" i="44"/>
  <c r="K73" i="44"/>
  <c r="K69" i="44"/>
  <c r="K61" i="44"/>
  <c r="K57" i="44"/>
  <c r="K49" i="44"/>
  <c r="K45" i="44"/>
  <c r="K37" i="44"/>
  <c r="K33" i="44"/>
  <c r="K29" i="44"/>
  <c r="K25" i="44"/>
  <c r="K21" i="44"/>
  <c r="K17" i="44"/>
  <c r="K185" i="44"/>
  <c r="K173" i="44"/>
  <c r="K41" i="44"/>
  <c r="K161" i="44"/>
  <c r="K149" i="44"/>
  <c r="K137" i="44"/>
  <c r="K125" i="44"/>
  <c r="K113" i="44"/>
  <c r="M225" i="44"/>
  <c r="M221" i="44"/>
  <c r="M217" i="44"/>
  <c r="M213" i="44"/>
  <c r="M201" i="44"/>
  <c r="M197" i="44"/>
  <c r="M193" i="44"/>
  <c r="M189" i="44"/>
  <c r="M185" i="44"/>
  <c r="M181" i="44"/>
  <c r="M177" i="44"/>
  <c r="M173" i="44"/>
  <c r="M169" i="44"/>
  <c r="M165" i="44"/>
  <c r="M161" i="44"/>
  <c r="M157" i="44"/>
  <c r="M153" i="44"/>
  <c r="M149" i="44"/>
  <c r="M145" i="44"/>
  <c r="M141" i="44"/>
  <c r="M137" i="44"/>
  <c r="M133" i="44"/>
  <c r="M129" i="44"/>
  <c r="M125" i="44"/>
  <c r="M121" i="44"/>
  <c r="M117" i="44"/>
  <c r="M113" i="44"/>
  <c r="M109" i="44"/>
  <c r="M105" i="44"/>
  <c r="M101" i="44"/>
  <c r="M97" i="44"/>
  <c r="M93" i="44"/>
  <c r="M89" i="44"/>
  <c r="M85" i="44"/>
  <c r="M81" i="44"/>
  <c r="M77" i="44"/>
  <c r="M73" i="44"/>
  <c r="M69" i="44"/>
  <c r="M65" i="44"/>
  <c r="M61" i="44"/>
  <c r="M57" i="44"/>
  <c r="M53" i="44"/>
  <c r="M49" i="44"/>
  <c r="M45" i="44"/>
  <c r="M41" i="44"/>
  <c r="M37" i="44"/>
  <c r="M33" i="44"/>
  <c r="M29" i="44"/>
  <c r="M25" i="44"/>
  <c r="M21" i="44"/>
  <c r="M17" i="44"/>
  <c r="M13" i="44"/>
  <c r="M9" i="44"/>
  <c r="M224" i="44"/>
  <c r="M220" i="44"/>
  <c r="M216" i="44"/>
  <c r="M212" i="44"/>
  <c r="M208" i="44"/>
  <c r="M204" i="44"/>
  <c r="M196" i="44"/>
  <c r="M184" i="44"/>
  <c r="M172" i="44"/>
  <c r="M160" i="44"/>
  <c r="M148" i="44"/>
  <c r="M136" i="44"/>
  <c r="M124" i="44"/>
  <c r="M112" i="44"/>
  <c r="M100" i="44"/>
  <c r="M88" i="44"/>
  <c r="M76" i="44"/>
  <c r="M64" i="44"/>
  <c r="M52" i="44"/>
  <c r="M40" i="44"/>
  <c r="M28" i="44"/>
  <c r="M16" i="44"/>
  <c r="M152" i="44"/>
  <c r="M80" i="44"/>
  <c r="M8" i="44"/>
  <c r="K28" i="44"/>
  <c r="K24" i="44"/>
  <c r="K20" i="44"/>
  <c r="K16" i="44"/>
  <c r="K12" i="44"/>
  <c r="AT8" i="44"/>
  <c r="K8" i="44"/>
  <c r="K220" i="44"/>
  <c r="M144" i="44"/>
  <c r="M72" i="44"/>
  <c r="AX195" i="44"/>
  <c r="M140" i="44"/>
  <c r="M68" i="44"/>
  <c r="M223" i="44"/>
  <c r="M219" i="44"/>
  <c r="M215" i="44"/>
  <c r="M211" i="44"/>
  <c r="M207" i="44"/>
  <c r="M203" i="44"/>
  <c r="M199" i="44"/>
  <c r="AV195" i="44"/>
  <c r="M195" i="44"/>
  <c r="M191" i="44"/>
  <c r="M187" i="44"/>
  <c r="M183" i="44"/>
  <c r="M179" i="44"/>
  <c r="M175" i="44"/>
  <c r="M171" i="44"/>
  <c r="M167" i="44"/>
  <c r="M163" i="44"/>
  <c r="M159" i="44"/>
  <c r="M155" i="44"/>
  <c r="M151" i="44"/>
  <c r="M147" i="44"/>
  <c r="M143" i="44"/>
  <c r="M139" i="44"/>
  <c r="M135" i="44"/>
  <c r="M131" i="44"/>
  <c r="M127" i="44"/>
  <c r="M123" i="44"/>
  <c r="M119" i="44"/>
  <c r="M115" i="44"/>
  <c r="M111" i="44"/>
  <c r="M107" i="44"/>
  <c r="M103" i="44"/>
  <c r="M99" i="44"/>
  <c r="M95" i="44"/>
  <c r="M91" i="44"/>
  <c r="M87" i="44"/>
  <c r="M83" i="44"/>
  <c r="M79" i="44"/>
  <c r="M75" i="44"/>
  <c r="M71" i="44"/>
  <c r="M67" i="44"/>
  <c r="M63" i="44"/>
  <c r="M59" i="44"/>
  <c r="M55" i="44"/>
  <c r="M51" i="44"/>
  <c r="M47" i="44"/>
  <c r="M43" i="44"/>
  <c r="M39" i="44"/>
  <c r="M35" i="44"/>
  <c r="M31" i="44"/>
  <c r="M27" i="44"/>
  <c r="M23" i="44"/>
  <c r="M19" i="44"/>
  <c r="M15" i="44"/>
  <c r="M11" i="44"/>
  <c r="M7" i="44"/>
  <c r="K192" i="44"/>
  <c r="K180" i="44"/>
  <c r="K168" i="44"/>
  <c r="K156" i="44"/>
  <c r="K144" i="44"/>
  <c r="K132" i="44"/>
  <c r="K120" i="44"/>
  <c r="K108" i="44"/>
  <c r="K96" i="44"/>
  <c r="K84" i="44"/>
  <c r="K72" i="44"/>
  <c r="K60" i="44"/>
  <c r="K48" i="44"/>
  <c r="K36" i="44"/>
  <c r="M205" i="44"/>
  <c r="M132" i="44"/>
  <c r="M60" i="44"/>
  <c r="AT195" i="44"/>
  <c r="K31" i="44"/>
  <c r="K27" i="44"/>
  <c r="K23" i="44"/>
  <c r="K19" i="44"/>
  <c r="K15" i="44"/>
  <c r="K11" i="44"/>
  <c r="K7" i="44"/>
  <c r="K204" i="44"/>
  <c r="K191" i="44"/>
  <c r="K179" i="44"/>
  <c r="K167" i="44"/>
  <c r="K155" i="44"/>
  <c r="K143" i="44"/>
  <c r="K131" i="44"/>
  <c r="K119" i="44"/>
  <c r="K107" i="44"/>
  <c r="K95" i="44"/>
  <c r="K83" i="44"/>
  <c r="K71" i="44"/>
  <c r="K59" i="44"/>
  <c r="K47" i="44"/>
  <c r="K35" i="44"/>
  <c r="M200" i="44"/>
  <c r="M128" i="44"/>
  <c r="M56" i="44"/>
  <c r="AX10" i="44"/>
  <c r="K216" i="44"/>
  <c r="K203" i="44"/>
  <c r="M192" i="44"/>
  <c r="M120" i="44"/>
  <c r="M48" i="44"/>
  <c r="M222" i="44"/>
  <c r="M210" i="44"/>
  <c r="M206" i="44"/>
  <c r="M198" i="44"/>
  <c r="M194" i="44"/>
  <c r="M190" i="44"/>
  <c r="M186" i="44"/>
  <c r="M182" i="44"/>
  <c r="M178" i="44"/>
  <c r="M174" i="44"/>
  <c r="M170" i="44"/>
  <c r="M166" i="44"/>
  <c r="M162" i="44"/>
  <c r="M158" i="44"/>
  <c r="M154" i="44"/>
  <c r="M150" i="44"/>
  <c r="M146" i="44"/>
  <c r="M142" i="44"/>
  <c r="M138" i="44"/>
  <c r="M134" i="44"/>
  <c r="M130" i="44"/>
  <c r="M126" i="44"/>
  <c r="M122" i="44"/>
  <c r="M118" i="44"/>
  <c r="M114" i="44"/>
  <c r="M110" i="44"/>
  <c r="M106" i="44"/>
  <c r="M102" i="44"/>
  <c r="M98" i="44"/>
  <c r="M94" i="44"/>
  <c r="M90" i="44"/>
  <c r="M86" i="44"/>
  <c r="M82" i="44"/>
  <c r="M78" i="44"/>
  <c r="M74" i="44"/>
  <c r="M70" i="44"/>
  <c r="M66" i="44"/>
  <c r="M62" i="44"/>
  <c r="M58" i="44"/>
  <c r="M54" i="44"/>
  <c r="M50" i="44"/>
  <c r="M46" i="44"/>
  <c r="M42" i="44"/>
  <c r="M38" i="44"/>
  <c r="M34" i="44"/>
  <c r="M30" i="44"/>
  <c r="M26" i="44"/>
  <c r="M22" i="44"/>
  <c r="M18" i="44"/>
  <c r="M14" i="44"/>
  <c r="AV10" i="44"/>
  <c r="M10" i="44"/>
  <c r="M6" i="44"/>
  <c r="K215" i="44"/>
  <c r="M188" i="44"/>
  <c r="W225" i="44"/>
  <c r="W221" i="44"/>
  <c r="W217" i="44"/>
  <c r="W213" i="44"/>
  <c r="W205" i="44"/>
  <c r="W201" i="44"/>
  <c r="W197" i="44"/>
  <c r="W189" i="44"/>
  <c r="W185" i="44"/>
  <c r="W177" i="44"/>
  <c r="W173" i="44"/>
  <c r="W165" i="44"/>
  <c r="W161" i="44"/>
  <c r="W153" i="44"/>
  <c r="W149" i="44"/>
  <c r="W141" i="44"/>
  <c r="W137" i="44"/>
  <c r="W129" i="44"/>
  <c r="W125" i="44"/>
  <c r="W117" i="44"/>
  <c r="W113" i="44"/>
  <c r="W105" i="44"/>
  <c r="W101" i="44"/>
  <c r="W93" i="44"/>
  <c r="W89" i="44"/>
  <c r="W81" i="44"/>
  <c r="W77" i="44"/>
  <c r="W69" i="44"/>
  <c r="W65" i="44"/>
  <c r="W57" i="44"/>
  <c r="W53" i="44"/>
  <c r="W45" i="44"/>
  <c r="W193" i="44"/>
  <c r="K26" i="44"/>
  <c r="K14" i="44"/>
  <c r="AT10" i="44"/>
  <c r="K214" i="44"/>
  <c r="K200" i="44"/>
  <c r="K188" i="44"/>
  <c r="K176" i="44"/>
  <c r="K164" i="44"/>
  <c r="K152" i="44"/>
  <c r="K140" i="44"/>
  <c r="K128" i="44"/>
  <c r="K116" i="44"/>
  <c r="K104" i="44"/>
  <c r="K92" i="44"/>
  <c r="K80" i="44"/>
  <c r="K68" i="44"/>
  <c r="K56" i="44"/>
  <c r="K44" i="44"/>
  <c r="K32" i="44"/>
  <c r="M180" i="44"/>
  <c r="M108" i="44"/>
  <c r="M36" i="44"/>
  <c r="W181" i="44"/>
  <c r="W73" i="44"/>
  <c r="K199" i="44"/>
  <c r="K187" i="44"/>
  <c r="K175" i="44"/>
  <c r="K163" i="44"/>
  <c r="K151" i="44"/>
  <c r="K139" i="44"/>
  <c r="K127" i="44"/>
  <c r="K115" i="44"/>
  <c r="K103" i="44"/>
  <c r="K91" i="44"/>
  <c r="K79" i="44"/>
  <c r="K67" i="44"/>
  <c r="K55" i="44"/>
  <c r="M176" i="44"/>
  <c r="M104" i="44"/>
  <c r="W169" i="44"/>
  <c r="AI222" i="44"/>
  <c r="AI218" i="44"/>
  <c r="W220" i="44"/>
  <c r="AK218" i="44"/>
  <c r="AK214" i="44"/>
  <c r="AK206" i="44"/>
  <c r="AI214" i="44"/>
  <c r="AI210" i="44"/>
  <c r="AI202" i="44"/>
  <c r="W192" i="44"/>
  <c r="W180" i="44"/>
  <c r="W168" i="44"/>
  <c r="W156" i="44"/>
  <c r="W144" i="44"/>
  <c r="W132" i="44"/>
  <c r="W120" i="44"/>
  <c r="W108" i="44"/>
  <c r="W96" i="44"/>
  <c r="W84" i="44"/>
  <c r="W72" i="44"/>
  <c r="W60" i="44"/>
  <c r="W48" i="44"/>
  <c r="W36" i="44"/>
  <c r="W24" i="44"/>
  <c r="W12" i="44"/>
  <c r="Y207" i="44"/>
  <c r="AK222" i="44"/>
  <c r="W204" i="44"/>
  <c r="W191" i="44"/>
  <c r="W179" i="44"/>
  <c r="W167" i="44"/>
  <c r="W155" i="44"/>
  <c r="W143" i="44"/>
  <c r="W131" i="44"/>
  <c r="W119" i="44"/>
  <c r="W107" i="44"/>
  <c r="W95" i="44"/>
  <c r="W83" i="44"/>
  <c r="W71" i="44"/>
  <c r="W59" i="44"/>
  <c r="W47" i="44"/>
  <c r="W35" i="44"/>
  <c r="W23" i="44"/>
  <c r="W11" i="44"/>
  <c r="Y219" i="44"/>
  <c r="AK225" i="44"/>
  <c r="AK221" i="44"/>
  <c r="AK217" i="44"/>
  <c r="AK213" i="44"/>
  <c r="AK209" i="44"/>
  <c r="AK205" i="44"/>
  <c r="AI206" i="44"/>
  <c r="W216" i="44"/>
  <c r="W203" i="44"/>
  <c r="AI225" i="44"/>
  <c r="AI221" i="44"/>
  <c r="AI213" i="44"/>
  <c r="AI209" i="44"/>
  <c r="AI205" i="44"/>
  <c r="AK210" i="44"/>
  <c r="W215" i="44"/>
  <c r="Y191" i="44"/>
  <c r="Y179" i="44"/>
  <c r="Y167" i="44"/>
  <c r="Y155" i="44"/>
  <c r="Y143" i="44"/>
  <c r="Y131" i="44"/>
  <c r="Y119" i="44"/>
  <c r="Y107" i="44"/>
  <c r="Y95" i="44"/>
  <c r="Y83" i="44"/>
  <c r="Y71" i="44"/>
  <c r="Y59" i="44"/>
  <c r="Y47" i="44"/>
  <c r="Y35" i="44"/>
  <c r="Y23" i="44"/>
  <c r="Y11" i="44"/>
  <c r="W214" i="44"/>
  <c r="W200" i="44"/>
  <c r="W188" i="44"/>
  <c r="W176" i="44"/>
  <c r="W164" i="44"/>
  <c r="W152" i="44"/>
  <c r="W140" i="44"/>
  <c r="W128" i="44"/>
  <c r="W116" i="44"/>
  <c r="Y203" i="44"/>
  <c r="Y190" i="44"/>
  <c r="Y178" i="44"/>
  <c r="Y166" i="44"/>
  <c r="Y154" i="44"/>
  <c r="Y142" i="44"/>
  <c r="Y130" i="44"/>
  <c r="Y118" i="44"/>
  <c r="Y106" i="44"/>
  <c r="Y94" i="44"/>
  <c r="AK224" i="44"/>
  <c r="AK220" i="44"/>
  <c r="AK216" i="44"/>
  <c r="AK212" i="44"/>
  <c r="AK208" i="44"/>
  <c r="AK204" i="44"/>
  <c r="AK200" i="44"/>
  <c r="W199" i="44"/>
  <c r="W187" i="44"/>
  <c r="W175" i="44"/>
  <c r="W163" i="44"/>
  <c r="W151" i="44"/>
  <c r="W139" i="44"/>
  <c r="W127" i="44"/>
  <c r="W115" i="44"/>
  <c r="W103" i="44"/>
  <c r="W91" i="44"/>
  <c r="W79" i="44"/>
  <c r="W67" i="44"/>
  <c r="W55" i="44"/>
  <c r="W43" i="44"/>
  <c r="W31" i="44"/>
  <c r="W19" i="44"/>
  <c r="W7" i="44"/>
  <c r="Y215" i="44"/>
  <c r="AI224" i="44"/>
  <c r="AI220" i="44"/>
  <c r="AI216" i="44"/>
  <c r="AI212" i="44"/>
  <c r="AI208" i="44"/>
  <c r="W224" i="44"/>
  <c r="W212" i="44"/>
  <c r="W198" i="44"/>
  <c r="W186" i="44"/>
  <c r="W174" i="44"/>
  <c r="W162" i="44"/>
  <c r="W150" i="44"/>
  <c r="W138" i="44"/>
  <c r="W126" i="44"/>
  <c r="W114" i="44"/>
  <c r="W102" i="44"/>
  <c r="W90" i="44"/>
  <c r="W78" i="44"/>
  <c r="W66" i="44"/>
  <c r="W54" i="44"/>
  <c r="W42" i="44"/>
  <c r="W30" i="44"/>
  <c r="W18" i="44"/>
  <c r="W6" i="44"/>
  <c r="Y214" i="44"/>
  <c r="W223" i="44"/>
  <c r="W211" i="44"/>
  <c r="W41" i="44"/>
  <c r="W29" i="44"/>
  <c r="W17" i="44"/>
  <c r="Y225" i="44"/>
  <c r="Y213" i="44"/>
  <c r="Y199" i="44"/>
  <c r="Y187" i="44"/>
  <c r="Y175" i="44"/>
  <c r="Y163" i="44"/>
  <c r="Y151" i="44"/>
  <c r="Y139" i="44"/>
  <c r="Y127" i="44"/>
  <c r="Y115" i="44"/>
  <c r="Y103" i="44"/>
  <c r="Y91" i="44"/>
  <c r="Y79" i="44"/>
  <c r="Y67" i="44"/>
  <c r="Y55" i="44"/>
  <c r="Y43" i="44"/>
  <c r="Y31" i="44"/>
  <c r="Y19" i="44"/>
  <c r="Y7" i="44"/>
  <c r="AK219" i="44"/>
  <c r="AK215" i="44"/>
  <c r="AK207" i="44"/>
  <c r="AK203" i="44"/>
  <c r="AK195" i="44"/>
  <c r="AK191" i="44"/>
  <c r="AK183" i="44"/>
  <c r="AI11" i="44"/>
  <c r="AI7" i="44"/>
  <c r="W222" i="44"/>
  <c r="W210" i="44"/>
  <c r="W196" i="44"/>
  <c r="W184" i="44"/>
  <c r="W172" i="44"/>
  <c r="W160" i="44"/>
  <c r="W148" i="44"/>
  <c r="W136" i="44"/>
  <c r="W124" i="44"/>
  <c r="W112" i="44"/>
  <c r="W100" i="44"/>
  <c r="W88" i="44"/>
  <c r="W76" i="44"/>
  <c r="W64" i="44"/>
  <c r="W52" i="44"/>
  <c r="W40" i="44"/>
  <c r="W28" i="44"/>
  <c r="Y198" i="44"/>
  <c r="Y186" i="44"/>
  <c r="Y174" i="44"/>
  <c r="Y162" i="44"/>
  <c r="Y150" i="44"/>
  <c r="Y138" i="44"/>
  <c r="Y126" i="44"/>
  <c r="Y114" i="44"/>
  <c r="Y102" i="44"/>
  <c r="Y90" i="44"/>
  <c r="Y78" i="44"/>
  <c r="Y66" i="44"/>
  <c r="Y54" i="44"/>
  <c r="Y42" i="44"/>
  <c r="Y30" i="44"/>
  <c r="Y18" i="44"/>
  <c r="AI223" i="44"/>
  <c r="AI219" i="44"/>
  <c r="AI215" i="44"/>
  <c r="AI211" i="44"/>
  <c r="AI207" i="44"/>
  <c r="AI203" i="44"/>
  <c r="AI199" i="44"/>
  <c r="AI195" i="44"/>
  <c r="AI191" i="44"/>
  <c r="AI187" i="44"/>
  <c r="AI183" i="44"/>
  <c r="AI179" i="44"/>
  <c r="AI175" i="44"/>
  <c r="AI171" i="44"/>
  <c r="AI167" i="44"/>
  <c r="AI163" i="44"/>
  <c r="AI159" i="44"/>
  <c r="AI155" i="44"/>
  <c r="AI151" i="44"/>
  <c r="AI147" i="44"/>
  <c r="AI143" i="44"/>
  <c r="AI139" i="44"/>
  <c r="AI135" i="44"/>
  <c r="AI131" i="44"/>
  <c r="AI127" i="44"/>
  <c r="AI123" i="44"/>
  <c r="AI119" i="44"/>
  <c r="AI115" i="44"/>
  <c r="AI111" i="44"/>
  <c r="AI107" i="44"/>
  <c r="AI103" i="44"/>
  <c r="AI99" i="44"/>
  <c r="AI95" i="44"/>
  <c r="AI91" i="44"/>
  <c r="AI87" i="44"/>
  <c r="AI83" i="44"/>
  <c r="AI79" i="44"/>
  <c r="AI75" i="44"/>
  <c r="AI71" i="44"/>
  <c r="AI67" i="44"/>
  <c r="AI63" i="44"/>
  <c r="AI59" i="44"/>
  <c r="AI55" i="44"/>
  <c r="AI51" i="44"/>
  <c r="AI47" i="44"/>
  <c r="AI43" i="44"/>
  <c r="AI39" i="44"/>
  <c r="AI35" i="44"/>
  <c r="AI31" i="44"/>
  <c r="AI27" i="44"/>
  <c r="AI23" i="44"/>
  <c r="AI19" i="44"/>
  <c r="AI15" i="44"/>
  <c r="W208" i="44"/>
  <c r="W195" i="44"/>
  <c r="W183" i="44"/>
  <c r="W171" i="44"/>
  <c r="W159" i="44"/>
  <c r="W147" i="44"/>
  <c r="W135" i="44"/>
  <c r="W123" i="44"/>
  <c r="W111" i="44"/>
  <c r="W99" i="44"/>
  <c r="W87" i="44"/>
  <c r="W75" i="44"/>
  <c r="Y223" i="44"/>
  <c r="Y211" i="44"/>
  <c r="Y197" i="44"/>
  <c r="Y185" i="44"/>
  <c r="Y173" i="44"/>
  <c r="Y161" i="44"/>
  <c r="Y149" i="44"/>
  <c r="Y137" i="44"/>
  <c r="Y125" i="44"/>
  <c r="Y113" i="44"/>
  <c r="Y101" i="44"/>
  <c r="Y89" i="44"/>
  <c r="Y77" i="44"/>
  <c r="Y65" i="44"/>
  <c r="Y53" i="44"/>
  <c r="AI204" i="44"/>
  <c r="AK196" i="44"/>
  <c r="AI190" i="44"/>
  <c r="AI178" i="44"/>
  <c r="AI166" i="44"/>
  <c r="AI154" i="44"/>
  <c r="AI142" i="44"/>
  <c r="AI130" i="44"/>
  <c r="AI118" i="44"/>
  <c r="AI106" i="44"/>
  <c r="AI94" i="44"/>
  <c r="AI82" i="44"/>
  <c r="AI70" i="44"/>
  <c r="AI58" i="44"/>
  <c r="AI46" i="44"/>
  <c r="AI34" i="44"/>
  <c r="AI22" i="44"/>
  <c r="AI10" i="44"/>
  <c r="AK171" i="44"/>
  <c r="AK159" i="44"/>
  <c r="AK147" i="44"/>
  <c r="AK135" i="44"/>
  <c r="AK123" i="44"/>
  <c r="AK111" i="44"/>
  <c r="AK99" i="44"/>
  <c r="AK87" i="44"/>
  <c r="AK75" i="44"/>
  <c r="AK63" i="44"/>
  <c r="AK51" i="44"/>
  <c r="AK39" i="44"/>
  <c r="AK27" i="44"/>
  <c r="AK15" i="44"/>
  <c r="AI201" i="44"/>
  <c r="AK194" i="44"/>
  <c r="AK182" i="44"/>
  <c r="AK170" i="44"/>
  <c r="AK158" i="44"/>
  <c r="AK146" i="44"/>
  <c r="AK134" i="44"/>
  <c r="AK122" i="44"/>
  <c r="AK110" i="44"/>
  <c r="AK98" i="44"/>
  <c r="AK86" i="44"/>
  <c r="AK74" i="44"/>
  <c r="AK62" i="44"/>
  <c r="AK50" i="44"/>
  <c r="AK38" i="44"/>
  <c r="AK26" i="44"/>
  <c r="AK193" i="44"/>
  <c r="AK181" i="44"/>
  <c r="AK169" i="44"/>
  <c r="AK157" i="44"/>
  <c r="AK145" i="44"/>
  <c r="AK133" i="44"/>
  <c r="AK121" i="44"/>
  <c r="AK109" i="44"/>
  <c r="AK97" i="44"/>
  <c r="AK85" i="44"/>
  <c r="AK73" i="44"/>
  <c r="AK61" i="44"/>
  <c r="AK49" i="44"/>
  <c r="AK37" i="44"/>
  <c r="AK25" i="44"/>
  <c r="AK13" i="44"/>
  <c r="AI198" i="44"/>
  <c r="AI186" i="44"/>
  <c r="AI174" i="44"/>
  <c r="AI162" i="44"/>
  <c r="AI150" i="44"/>
  <c r="AI138" i="44"/>
  <c r="AI126" i="44"/>
  <c r="AI114" i="44"/>
  <c r="AI102" i="44"/>
  <c r="AI90" i="44"/>
  <c r="AI78" i="44"/>
  <c r="AI66" i="44"/>
  <c r="AI54" i="44"/>
  <c r="AI42" i="44"/>
  <c r="AI30" i="44"/>
  <c r="AI18" i="44"/>
  <c r="AI6" i="44"/>
  <c r="AK179" i="44"/>
  <c r="AK167" i="44"/>
  <c r="AK155" i="44"/>
  <c r="AK143" i="44"/>
  <c r="AK131" i="44"/>
  <c r="AK119" i="44"/>
  <c r="AK107" i="44"/>
  <c r="AK95" i="44"/>
  <c r="AK83" i="44"/>
  <c r="AK71" i="44"/>
  <c r="AK59" i="44"/>
  <c r="AK47" i="44"/>
  <c r="AK35" i="44"/>
  <c r="AK23" i="44"/>
  <c r="AK11" i="44"/>
  <c r="AI197" i="44"/>
  <c r="AI185" i="44"/>
  <c r="AI173" i="44"/>
  <c r="AI161" i="44"/>
  <c r="AI149" i="44"/>
  <c r="AI137" i="44"/>
  <c r="AI125" i="44"/>
  <c r="AI113" i="44"/>
  <c r="AI101" i="44"/>
  <c r="AI89" i="44"/>
  <c r="AI77" i="44"/>
  <c r="AI65" i="44"/>
  <c r="AI53" i="44"/>
  <c r="AI41" i="44"/>
  <c r="AI29" i="44"/>
  <c r="AI17" i="44"/>
  <c r="AK202" i="44"/>
  <c r="AK190" i="44"/>
  <c r="AK178" i="44"/>
  <c r="AK166" i="44"/>
  <c r="AK154" i="44"/>
  <c r="AK142" i="44"/>
  <c r="AK130" i="44"/>
  <c r="AK118" i="44"/>
  <c r="AK106" i="44"/>
  <c r="AK94" i="44"/>
  <c r="AK82" i="44"/>
  <c r="AK70" i="44"/>
  <c r="AK58" i="44"/>
  <c r="AK46" i="44"/>
  <c r="AK34" i="44"/>
  <c r="AK22" i="44"/>
  <c r="AK10" i="44"/>
  <c r="AI196" i="44"/>
  <c r="AI184" i="44"/>
  <c r="AI172" i="44"/>
  <c r="AI160" i="44"/>
  <c r="AI148" i="44"/>
  <c r="AI136" i="44"/>
  <c r="AI124" i="44"/>
  <c r="AI112" i="44"/>
  <c r="AI100" i="44"/>
  <c r="AI88" i="44"/>
  <c r="AI76" i="44"/>
  <c r="AI64" i="44"/>
  <c r="AI52" i="44"/>
  <c r="AI40" i="44"/>
  <c r="AI28" i="44"/>
  <c r="AI16" i="44"/>
  <c r="AK201" i="44"/>
  <c r="AK189" i="44"/>
  <c r="AK177" i="44"/>
  <c r="AK165" i="44"/>
  <c r="AK153" i="44"/>
  <c r="AK141" i="44"/>
  <c r="AK129" i="44"/>
  <c r="AK117" i="44"/>
  <c r="AK105" i="44"/>
  <c r="AK93" i="44"/>
  <c r="AK81" i="44"/>
  <c r="AK69" i="44"/>
  <c r="AK57" i="44"/>
  <c r="AK45" i="44"/>
  <c r="AK33" i="44"/>
  <c r="AK21" i="44"/>
  <c r="AK9" i="44"/>
  <c r="Y5" i="42"/>
  <c r="W5" i="42"/>
  <c r="AK5" i="42"/>
  <c r="AI5" i="42"/>
  <c r="J6" i="42"/>
  <c r="L6" i="42"/>
  <c r="N6" i="42"/>
  <c r="J7" i="42"/>
  <c r="L7" i="42"/>
  <c r="M7" i="42" s="1"/>
  <c r="N7" i="42"/>
  <c r="J8" i="42"/>
  <c r="L8" i="42"/>
  <c r="M8" i="42" s="1"/>
  <c r="N8" i="42"/>
  <c r="J9" i="42"/>
  <c r="K9" i="42" s="1"/>
  <c r="L9" i="42"/>
  <c r="N9" i="42"/>
  <c r="J10" i="42"/>
  <c r="K10" i="42" s="1"/>
  <c r="L10" i="42"/>
  <c r="N10" i="42"/>
  <c r="J11" i="42"/>
  <c r="L11" i="42"/>
  <c r="N11" i="42"/>
  <c r="J12" i="42"/>
  <c r="K12" i="42" s="1"/>
  <c r="L12" i="42"/>
  <c r="N12" i="42"/>
  <c r="J13" i="42"/>
  <c r="L13" i="42"/>
  <c r="N13" i="42"/>
  <c r="J14" i="42"/>
  <c r="K14" i="42" s="1"/>
  <c r="L14" i="42"/>
  <c r="M14" i="42" s="1"/>
  <c r="J15" i="42"/>
  <c r="K15" i="42" s="1"/>
  <c r="L15" i="42"/>
  <c r="M15" i="42" s="1"/>
  <c r="N15" i="42"/>
  <c r="J16" i="42"/>
  <c r="K16" i="42" s="1"/>
  <c r="L16" i="42"/>
  <c r="N16" i="42"/>
  <c r="J17" i="42"/>
  <c r="L17" i="42"/>
  <c r="N17" i="42"/>
  <c r="J18" i="42"/>
  <c r="K18" i="42" s="1"/>
  <c r="L18" i="42"/>
  <c r="M18" i="42" s="1"/>
  <c r="N18" i="42"/>
  <c r="J19" i="42"/>
  <c r="L19" i="42"/>
  <c r="M19" i="42" s="1"/>
  <c r="N19" i="42"/>
  <c r="J20" i="42"/>
  <c r="L20" i="42"/>
  <c r="M20" i="42" s="1"/>
  <c r="N20" i="42"/>
  <c r="J21" i="42"/>
  <c r="K21" i="42" s="1"/>
  <c r="L21" i="42"/>
  <c r="N21" i="42"/>
  <c r="J22" i="42"/>
  <c r="K22" i="42" s="1"/>
  <c r="L22" i="42"/>
  <c r="N22" i="42"/>
  <c r="J23" i="42"/>
  <c r="L23" i="42"/>
  <c r="N23" i="42"/>
  <c r="J24" i="42"/>
  <c r="L24" i="42"/>
  <c r="N24" i="42"/>
  <c r="J25" i="42"/>
  <c r="L25" i="42"/>
  <c r="N25" i="42"/>
  <c r="J26" i="42"/>
  <c r="K26" i="42" s="1"/>
  <c r="L26" i="42"/>
  <c r="M26" i="42" s="1"/>
  <c r="N26" i="42"/>
  <c r="J27" i="42"/>
  <c r="K27" i="42" s="1"/>
  <c r="L27" i="42"/>
  <c r="M27" i="42" s="1"/>
  <c r="N27" i="42"/>
  <c r="J28" i="42"/>
  <c r="K28" i="42" s="1"/>
  <c r="L28" i="42"/>
  <c r="N28" i="42"/>
  <c r="J29" i="42"/>
  <c r="L29" i="42"/>
  <c r="N29" i="42"/>
  <c r="J30" i="42"/>
  <c r="K30" i="42" s="1"/>
  <c r="L30" i="42"/>
  <c r="M30" i="42" s="1"/>
  <c r="N30" i="42"/>
  <c r="J31" i="42"/>
  <c r="L31" i="42"/>
  <c r="M31" i="42" s="1"/>
  <c r="N31" i="42"/>
  <c r="J32" i="42"/>
  <c r="L32" i="42"/>
  <c r="M32" i="42" s="1"/>
  <c r="N32" i="42"/>
  <c r="J33" i="42"/>
  <c r="L33" i="42"/>
  <c r="N33" i="42"/>
  <c r="J34" i="42"/>
  <c r="K34" i="42" s="1"/>
  <c r="L34" i="42"/>
  <c r="N34" i="42"/>
  <c r="J35" i="42"/>
  <c r="L35" i="42"/>
  <c r="N35" i="42"/>
  <c r="J36" i="42"/>
  <c r="L36" i="42"/>
  <c r="N36" i="42"/>
  <c r="J37" i="42"/>
  <c r="L37" i="42"/>
  <c r="N37" i="42"/>
  <c r="J38" i="42"/>
  <c r="K38" i="42" s="1"/>
  <c r="L38" i="42"/>
  <c r="M38" i="42" s="1"/>
  <c r="N38" i="42"/>
  <c r="J39" i="42"/>
  <c r="K39" i="42" s="1"/>
  <c r="L39" i="42"/>
  <c r="M39" i="42" s="1"/>
  <c r="N39" i="42"/>
  <c r="J40" i="42"/>
  <c r="K40" i="42" s="1"/>
  <c r="L40" i="42"/>
  <c r="N40" i="42"/>
  <c r="J41" i="42"/>
  <c r="L41" i="42"/>
  <c r="N41" i="42"/>
  <c r="J42" i="42"/>
  <c r="K42" i="42" s="1"/>
  <c r="L42" i="42"/>
  <c r="M42" i="42" s="1"/>
  <c r="N42" i="42"/>
  <c r="J43" i="42"/>
  <c r="L43" i="42"/>
  <c r="M43" i="42" s="1"/>
  <c r="N43" i="42"/>
  <c r="J44" i="42"/>
  <c r="L44" i="42"/>
  <c r="M44" i="42" s="1"/>
  <c r="N44" i="42"/>
  <c r="J45" i="42"/>
  <c r="L45" i="42"/>
  <c r="N45" i="42"/>
  <c r="J46" i="42"/>
  <c r="K46" i="42" s="1"/>
  <c r="L46" i="42"/>
  <c r="N46" i="42"/>
  <c r="J47" i="42"/>
  <c r="L47" i="42"/>
  <c r="N47" i="42"/>
  <c r="J48" i="42"/>
  <c r="L48" i="42"/>
  <c r="N48" i="42"/>
  <c r="J49" i="42"/>
  <c r="L49" i="42"/>
  <c r="N49" i="42"/>
  <c r="J50" i="42"/>
  <c r="L50" i="42"/>
  <c r="M50" i="42" s="1"/>
  <c r="N50" i="42"/>
  <c r="J51" i="42"/>
  <c r="K51" i="42" s="1"/>
  <c r="L51" i="42"/>
  <c r="M51" i="42" s="1"/>
  <c r="N51" i="42"/>
  <c r="J52" i="42"/>
  <c r="K52" i="42" s="1"/>
  <c r="L52" i="42"/>
  <c r="N52" i="42"/>
  <c r="J53" i="42"/>
  <c r="L53" i="42"/>
  <c r="N53" i="42"/>
  <c r="J54" i="42"/>
  <c r="K54" i="42" s="1"/>
  <c r="L54" i="42"/>
  <c r="M54" i="42" s="1"/>
  <c r="N54" i="42"/>
  <c r="J55" i="42"/>
  <c r="K55" i="42" s="1"/>
  <c r="L55" i="42"/>
  <c r="M55" i="42" s="1"/>
  <c r="N55" i="42"/>
  <c r="J56" i="42"/>
  <c r="L56" i="42"/>
  <c r="M56" i="42" s="1"/>
  <c r="N56" i="42"/>
  <c r="J57" i="42"/>
  <c r="L57" i="42"/>
  <c r="N57" i="42"/>
  <c r="J58" i="42"/>
  <c r="K58" i="42" s="1"/>
  <c r="L58" i="42"/>
  <c r="N58" i="42"/>
  <c r="J59" i="42"/>
  <c r="L59" i="42"/>
  <c r="N59" i="42"/>
  <c r="J60" i="42"/>
  <c r="L60" i="42"/>
  <c r="N60" i="42"/>
  <c r="J61" i="42"/>
  <c r="L61" i="42"/>
  <c r="N61" i="42"/>
  <c r="J62" i="42"/>
  <c r="K62" i="42" s="1"/>
  <c r="L62" i="42"/>
  <c r="M62" i="42" s="1"/>
  <c r="N62" i="42"/>
  <c r="J63" i="42"/>
  <c r="K63" i="42" s="1"/>
  <c r="L63" i="42"/>
  <c r="M63" i="42" s="1"/>
  <c r="N63" i="42"/>
  <c r="J64" i="42"/>
  <c r="K64" i="42" s="1"/>
  <c r="L64" i="42"/>
  <c r="N64" i="42"/>
  <c r="J65" i="42"/>
  <c r="L65" i="42"/>
  <c r="N65" i="42"/>
  <c r="J66" i="42"/>
  <c r="K66" i="42" s="1"/>
  <c r="L66" i="42"/>
  <c r="M66" i="42" s="1"/>
  <c r="N66" i="42"/>
  <c r="J67" i="42"/>
  <c r="L67" i="42"/>
  <c r="M67" i="42" s="1"/>
  <c r="N67" i="42"/>
  <c r="J68" i="42"/>
  <c r="L68" i="42"/>
  <c r="M68" i="42" s="1"/>
  <c r="N68" i="42"/>
  <c r="J69" i="42"/>
  <c r="L69" i="42"/>
  <c r="N69" i="42"/>
  <c r="J70" i="42"/>
  <c r="K70" i="42" s="1"/>
  <c r="L70" i="42"/>
  <c r="N70" i="42"/>
  <c r="J71" i="42"/>
  <c r="L71" i="42"/>
  <c r="N71" i="42"/>
  <c r="J72" i="42"/>
  <c r="L72" i="42"/>
  <c r="N72" i="42"/>
  <c r="J73" i="42"/>
  <c r="L73" i="42"/>
  <c r="N73" i="42"/>
  <c r="J74" i="42"/>
  <c r="K74" i="42" s="1"/>
  <c r="L74" i="42"/>
  <c r="M74" i="42" s="1"/>
  <c r="N74" i="42"/>
  <c r="J75" i="42"/>
  <c r="K75" i="42" s="1"/>
  <c r="L75" i="42"/>
  <c r="M75" i="42" s="1"/>
  <c r="N75" i="42"/>
  <c r="J76" i="42"/>
  <c r="K76" i="42" s="1"/>
  <c r="L76" i="42"/>
  <c r="N76" i="42"/>
  <c r="J77" i="42"/>
  <c r="L77" i="42"/>
  <c r="N77" i="42"/>
  <c r="J78" i="42"/>
  <c r="K78" i="42" s="1"/>
  <c r="L78" i="42"/>
  <c r="M78" i="42" s="1"/>
  <c r="N78" i="42"/>
  <c r="J79" i="42"/>
  <c r="L79" i="42"/>
  <c r="M79" i="42" s="1"/>
  <c r="N79" i="42"/>
  <c r="J80" i="42"/>
  <c r="L80" i="42"/>
  <c r="M80" i="42" s="1"/>
  <c r="N80" i="42"/>
  <c r="J81" i="42"/>
  <c r="L81" i="42"/>
  <c r="N81" i="42"/>
  <c r="J82" i="42"/>
  <c r="K82" i="42" s="1"/>
  <c r="L82" i="42"/>
  <c r="N82" i="42"/>
  <c r="J83" i="42"/>
  <c r="L83" i="42"/>
  <c r="N83" i="42"/>
  <c r="J84" i="42"/>
  <c r="L84" i="42"/>
  <c r="N84" i="42"/>
  <c r="J85" i="42"/>
  <c r="L85" i="42"/>
  <c r="N85" i="42"/>
  <c r="J86" i="42"/>
  <c r="K86" i="42" s="1"/>
  <c r="L86" i="42"/>
  <c r="M86" i="42" s="1"/>
  <c r="N86" i="42"/>
  <c r="J87" i="42"/>
  <c r="K87" i="42" s="1"/>
  <c r="L87" i="42"/>
  <c r="M87" i="42" s="1"/>
  <c r="N87" i="42"/>
  <c r="J88" i="42"/>
  <c r="K88" i="42" s="1"/>
  <c r="L88" i="42"/>
  <c r="N88" i="42"/>
  <c r="J89" i="42"/>
  <c r="L89" i="42"/>
  <c r="N89" i="42"/>
  <c r="J90" i="42"/>
  <c r="K90" i="42" s="1"/>
  <c r="L90" i="42"/>
  <c r="M90" i="42" s="1"/>
  <c r="N90" i="42"/>
  <c r="J91" i="42"/>
  <c r="L91" i="42"/>
  <c r="M91" i="42" s="1"/>
  <c r="N91" i="42"/>
  <c r="J92" i="42"/>
  <c r="L92" i="42"/>
  <c r="M92" i="42" s="1"/>
  <c r="N92" i="42"/>
  <c r="J93" i="42"/>
  <c r="L93" i="42"/>
  <c r="N93" i="42"/>
  <c r="J94" i="42"/>
  <c r="K94" i="42" s="1"/>
  <c r="L94" i="42"/>
  <c r="N94" i="42"/>
  <c r="J95" i="42"/>
  <c r="L95" i="42"/>
  <c r="N95" i="42"/>
  <c r="J96" i="42"/>
  <c r="L96" i="42"/>
  <c r="N96" i="42"/>
  <c r="J97" i="42"/>
  <c r="L97" i="42"/>
  <c r="N97" i="42"/>
  <c r="J98" i="42"/>
  <c r="L98" i="42"/>
  <c r="M98" i="42" s="1"/>
  <c r="N98" i="42"/>
  <c r="J99" i="42"/>
  <c r="K99" i="42" s="1"/>
  <c r="L99" i="42"/>
  <c r="M99" i="42" s="1"/>
  <c r="N99" i="42"/>
  <c r="J100" i="42"/>
  <c r="K100" i="42" s="1"/>
  <c r="L100" i="42"/>
  <c r="N100" i="42"/>
  <c r="J101" i="42"/>
  <c r="L101" i="42"/>
  <c r="N101" i="42"/>
  <c r="J102" i="42"/>
  <c r="K102" i="42" s="1"/>
  <c r="L102" i="42"/>
  <c r="M102" i="42" s="1"/>
  <c r="N102" i="42"/>
  <c r="J103" i="42"/>
  <c r="L103" i="42"/>
  <c r="M103" i="42" s="1"/>
  <c r="N103" i="42"/>
  <c r="J104" i="42"/>
  <c r="L104" i="42"/>
  <c r="M104" i="42" s="1"/>
  <c r="N104" i="42"/>
  <c r="J105" i="42"/>
  <c r="L105" i="42"/>
  <c r="N105" i="42"/>
  <c r="J106" i="42"/>
  <c r="K106" i="42" s="1"/>
  <c r="L106" i="42"/>
  <c r="N106" i="42"/>
  <c r="J107" i="42"/>
  <c r="L107" i="42"/>
  <c r="N107" i="42"/>
  <c r="J108" i="42"/>
  <c r="L108" i="42"/>
  <c r="N108" i="42"/>
  <c r="J109" i="42"/>
  <c r="L109" i="42"/>
  <c r="N109" i="42"/>
  <c r="J110" i="42"/>
  <c r="K110" i="42" s="1"/>
  <c r="L110" i="42"/>
  <c r="M110" i="42" s="1"/>
  <c r="N110" i="42"/>
  <c r="J111" i="42"/>
  <c r="K111" i="42" s="1"/>
  <c r="L111" i="42"/>
  <c r="M111" i="42" s="1"/>
  <c r="N111" i="42"/>
  <c r="J112" i="42"/>
  <c r="K112" i="42" s="1"/>
  <c r="L112" i="42"/>
  <c r="N112" i="42"/>
  <c r="J113" i="42"/>
  <c r="L113" i="42"/>
  <c r="N113" i="42"/>
  <c r="J114" i="42"/>
  <c r="K114" i="42" s="1"/>
  <c r="L114" i="42"/>
  <c r="M114" i="42" s="1"/>
  <c r="N114" i="42"/>
  <c r="J115" i="42"/>
  <c r="L115" i="42"/>
  <c r="M115" i="42" s="1"/>
  <c r="N115" i="42"/>
  <c r="J116" i="42"/>
  <c r="L116" i="42"/>
  <c r="M116" i="42" s="1"/>
  <c r="N116" i="42"/>
  <c r="J117" i="42"/>
  <c r="L117" i="42"/>
  <c r="N117" i="42"/>
  <c r="J118" i="42"/>
  <c r="K118" i="42" s="1"/>
  <c r="L118" i="42"/>
  <c r="N118" i="42"/>
  <c r="J119" i="42"/>
  <c r="L119" i="42"/>
  <c r="N119" i="42"/>
  <c r="J120" i="42"/>
  <c r="L120" i="42"/>
  <c r="N120" i="42"/>
  <c r="J121" i="42"/>
  <c r="L121" i="42"/>
  <c r="N121" i="42"/>
  <c r="J122" i="42"/>
  <c r="K122" i="42" s="1"/>
  <c r="L122" i="42"/>
  <c r="M122" i="42" s="1"/>
  <c r="N122" i="42"/>
  <c r="J123" i="42"/>
  <c r="K123" i="42" s="1"/>
  <c r="L123" i="42"/>
  <c r="M123" i="42" s="1"/>
  <c r="N123" i="42"/>
  <c r="J124" i="42"/>
  <c r="K124" i="42" s="1"/>
  <c r="L124" i="42"/>
  <c r="N124" i="42"/>
  <c r="J125" i="42"/>
  <c r="L125" i="42"/>
  <c r="N125" i="42"/>
  <c r="J126" i="42"/>
  <c r="K126" i="42" s="1"/>
  <c r="L126" i="42"/>
  <c r="M126" i="42" s="1"/>
  <c r="N126" i="42"/>
  <c r="J127" i="42"/>
  <c r="L127" i="42"/>
  <c r="M127" i="42" s="1"/>
  <c r="N127" i="42"/>
  <c r="J128" i="42"/>
  <c r="L128" i="42"/>
  <c r="M128" i="42" s="1"/>
  <c r="N128" i="42"/>
  <c r="J129" i="42"/>
  <c r="L129" i="42"/>
  <c r="N129" i="42"/>
  <c r="J130" i="42"/>
  <c r="K130" i="42" s="1"/>
  <c r="L130" i="42"/>
  <c r="N130" i="42"/>
  <c r="J131" i="42"/>
  <c r="K131" i="42" s="1"/>
  <c r="L131" i="42"/>
  <c r="N131" i="42"/>
  <c r="J132" i="42"/>
  <c r="L132" i="42"/>
  <c r="N132" i="42"/>
  <c r="J133" i="42"/>
  <c r="L133" i="42"/>
  <c r="N133" i="42"/>
  <c r="J134" i="42"/>
  <c r="K134" i="42" s="1"/>
  <c r="L134" i="42"/>
  <c r="M134" i="42" s="1"/>
  <c r="N134" i="42"/>
  <c r="J135" i="42"/>
  <c r="K135" i="42" s="1"/>
  <c r="L135" i="42"/>
  <c r="M135" i="42" s="1"/>
  <c r="N135" i="42"/>
  <c r="J136" i="42"/>
  <c r="K136" i="42" s="1"/>
  <c r="L136" i="42"/>
  <c r="N136" i="42"/>
  <c r="J137" i="42"/>
  <c r="L137" i="42"/>
  <c r="N137" i="42"/>
  <c r="J138" i="42"/>
  <c r="K138" i="42" s="1"/>
  <c r="L138" i="42"/>
  <c r="M138" i="42" s="1"/>
  <c r="N138" i="42"/>
  <c r="J139" i="42"/>
  <c r="L139" i="42"/>
  <c r="M139" i="42" s="1"/>
  <c r="N139" i="42"/>
  <c r="J140" i="42"/>
  <c r="L140" i="42"/>
  <c r="M140" i="42" s="1"/>
  <c r="N140" i="42"/>
  <c r="J141" i="42"/>
  <c r="L141" i="42"/>
  <c r="N141" i="42"/>
  <c r="J142" i="42"/>
  <c r="K142" i="42" s="1"/>
  <c r="L142" i="42"/>
  <c r="N142" i="42"/>
  <c r="J143" i="42"/>
  <c r="L143" i="42"/>
  <c r="N143" i="42"/>
  <c r="J144" i="42"/>
  <c r="L144" i="42"/>
  <c r="N144" i="42"/>
  <c r="J145" i="42"/>
  <c r="L145" i="42"/>
  <c r="N145" i="42"/>
  <c r="J146" i="42"/>
  <c r="K146" i="42" s="1"/>
  <c r="L146" i="42"/>
  <c r="M146" i="42" s="1"/>
  <c r="N146" i="42"/>
  <c r="J147" i="42"/>
  <c r="K147" i="42" s="1"/>
  <c r="L147" i="42"/>
  <c r="M147" i="42" s="1"/>
  <c r="N147" i="42"/>
  <c r="J148" i="42"/>
  <c r="K148" i="42" s="1"/>
  <c r="L148" i="42"/>
  <c r="N148" i="42"/>
  <c r="J149" i="42"/>
  <c r="L149" i="42"/>
  <c r="N149" i="42"/>
  <c r="J150" i="42"/>
  <c r="K150" i="42" s="1"/>
  <c r="L150" i="42"/>
  <c r="M150" i="42" s="1"/>
  <c r="N150" i="42"/>
  <c r="J151" i="42"/>
  <c r="L151" i="42"/>
  <c r="M151" i="42" s="1"/>
  <c r="N151" i="42"/>
  <c r="J152" i="42"/>
  <c r="L152" i="42"/>
  <c r="M152" i="42" s="1"/>
  <c r="N152" i="42"/>
  <c r="J153" i="42"/>
  <c r="L153" i="42"/>
  <c r="N153" i="42"/>
  <c r="J154" i="42"/>
  <c r="K154" i="42" s="1"/>
  <c r="L154" i="42"/>
  <c r="N154" i="42"/>
  <c r="J155" i="42"/>
  <c r="L155" i="42"/>
  <c r="N155" i="42"/>
  <c r="J156" i="42"/>
  <c r="L156" i="42"/>
  <c r="N156" i="42"/>
  <c r="J157" i="42"/>
  <c r="L157" i="42"/>
  <c r="N157" i="42"/>
  <c r="J158" i="42"/>
  <c r="K158" i="42" s="1"/>
  <c r="L158" i="42"/>
  <c r="M158" i="42" s="1"/>
  <c r="N158" i="42"/>
  <c r="J159" i="42"/>
  <c r="K159" i="42" s="1"/>
  <c r="L159" i="42"/>
  <c r="M159" i="42" s="1"/>
  <c r="N159" i="42"/>
  <c r="J160" i="42"/>
  <c r="K160" i="42" s="1"/>
  <c r="L160" i="42"/>
  <c r="N160" i="42"/>
  <c r="J161" i="42"/>
  <c r="L161" i="42"/>
  <c r="N161" i="42"/>
  <c r="J162" i="42"/>
  <c r="K162" i="42" s="1"/>
  <c r="L162" i="42"/>
  <c r="M162" i="42" s="1"/>
  <c r="N162" i="42"/>
  <c r="J163" i="42"/>
  <c r="L163" i="42"/>
  <c r="M163" i="42" s="1"/>
  <c r="N163" i="42"/>
  <c r="J164" i="42"/>
  <c r="L164" i="42"/>
  <c r="M164" i="42" s="1"/>
  <c r="N164" i="42"/>
  <c r="J165" i="42"/>
  <c r="L165" i="42"/>
  <c r="N165" i="42"/>
  <c r="J166" i="42"/>
  <c r="K166" i="42" s="1"/>
  <c r="L166" i="42"/>
  <c r="N166" i="42"/>
  <c r="J167" i="42"/>
  <c r="L167" i="42"/>
  <c r="N167" i="42"/>
  <c r="J168" i="42"/>
  <c r="L168" i="42"/>
  <c r="N168" i="42"/>
  <c r="J169" i="42"/>
  <c r="L169" i="42"/>
  <c r="N169" i="42"/>
  <c r="J170" i="42"/>
  <c r="K170" i="42" s="1"/>
  <c r="L170" i="42"/>
  <c r="M170" i="42" s="1"/>
  <c r="N170" i="42"/>
  <c r="J171" i="42"/>
  <c r="K171" i="42" s="1"/>
  <c r="L171" i="42"/>
  <c r="M171" i="42" s="1"/>
  <c r="N171" i="42"/>
  <c r="J172" i="42"/>
  <c r="K172" i="42" s="1"/>
  <c r="L172" i="42"/>
  <c r="N172" i="42"/>
  <c r="J173" i="42"/>
  <c r="L173" i="42"/>
  <c r="N173" i="42"/>
  <c r="J174" i="42"/>
  <c r="K174" i="42" s="1"/>
  <c r="L174" i="42"/>
  <c r="M174" i="42" s="1"/>
  <c r="N174" i="42"/>
  <c r="J175" i="42"/>
  <c r="L175" i="42"/>
  <c r="M175" i="42" s="1"/>
  <c r="N175" i="42"/>
  <c r="J176" i="42"/>
  <c r="L176" i="42"/>
  <c r="M176" i="42" s="1"/>
  <c r="N176" i="42"/>
  <c r="J177" i="42"/>
  <c r="L177" i="42"/>
  <c r="N177" i="42"/>
  <c r="J178" i="42"/>
  <c r="K178" i="42" s="1"/>
  <c r="L178" i="42"/>
  <c r="N178" i="42"/>
  <c r="J179" i="42"/>
  <c r="L179" i="42"/>
  <c r="N179" i="42"/>
  <c r="J180" i="42"/>
  <c r="L180" i="42"/>
  <c r="N180" i="42"/>
  <c r="J181" i="42"/>
  <c r="L181" i="42"/>
  <c r="N181" i="42"/>
  <c r="J182" i="42"/>
  <c r="K182" i="42" s="1"/>
  <c r="L182" i="42"/>
  <c r="M182" i="42" s="1"/>
  <c r="N182" i="42"/>
  <c r="J183" i="42"/>
  <c r="K183" i="42" s="1"/>
  <c r="L183" i="42"/>
  <c r="M183" i="42" s="1"/>
  <c r="N183" i="42"/>
  <c r="J184" i="42"/>
  <c r="K184" i="42" s="1"/>
  <c r="L184" i="42"/>
  <c r="N184" i="42"/>
  <c r="J185" i="42"/>
  <c r="L185" i="42"/>
  <c r="N185" i="42"/>
  <c r="J186" i="42"/>
  <c r="K186" i="42" s="1"/>
  <c r="L186" i="42"/>
  <c r="M186" i="42" s="1"/>
  <c r="N186" i="42"/>
  <c r="J187" i="42"/>
  <c r="L187" i="42"/>
  <c r="M187" i="42" s="1"/>
  <c r="N187" i="42"/>
  <c r="J188" i="42"/>
  <c r="L188" i="42"/>
  <c r="M188" i="42" s="1"/>
  <c r="N188" i="42"/>
  <c r="J189" i="42"/>
  <c r="L189" i="42"/>
  <c r="N189" i="42"/>
  <c r="J190" i="42"/>
  <c r="K190" i="42" s="1"/>
  <c r="L190" i="42"/>
  <c r="N190" i="42"/>
  <c r="J191" i="42"/>
  <c r="L191" i="42"/>
  <c r="N191" i="42"/>
  <c r="J192" i="42"/>
  <c r="L192" i="42"/>
  <c r="N192" i="42"/>
  <c r="J193" i="42"/>
  <c r="L193" i="42"/>
  <c r="N193" i="42"/>
  <c r="J194" i="42"/>
  <c r="K194" i="42" s="1"/>
  <c r="L194" i="42"/>
  <c r="M194" i="42" s="1"/>
  <c r="N194" i="42"/>
  <c r="J195" i="42"/>
  <c r="K195" i="42" s="1"/>
  <c r="L195" i="42"/>
  <c r="M195" i="42" s="1"/>
  <c r="N195" i="42"/>
  <c r="J196" i="42"/>
  <c r="K196" i="42" s="1"/>
  <c r="L196" i="42"/>
  <c r="N196" i="42"/>
  <c r="J197" i="42"/>
  <c r="L197" i="42"/>
  <c r="N197" i="42"/>
  <c r="J198" i="42"/>
  <c r="K198" i="42" s="1"/>
  <c r="L198" i="42"/>
  <c r="M198" i="42" s="1"/>
  <c r="N198" i="42"/>
  <c r="J199" i="42"/>
  <c r="L199" i="42"/>
  <c r="M199" i="42" s="1"/>
  <c r="N199" i="42"/>
  <c r="J200" i="42"/>
  <c r="L200" i="42"/>
  <c r="M200" i="42" s="1"/>
  <c r="N200" i="42"/>
  <c r="J201" i="42"/>
  <c r="L201" i="42"/>
  <c r="N201" i="42"/>
  <c r="J202" i="42"/>
  <c r="L202" i="42"/>
  <c r="N202" i="42"/>
  <c r="J203" i="42"/>
  <c r="L203" i="42"/>
  <c r="N203" i="42"/>
  <c r="J204" i="42"/>
  <c r="L204" i="42"/>
  <c r="N204" i="42"/>
  <c r="J205" i="42"/>
  <c r="L205" i="42"/>
  <c r="N205" i="42"/>
  <c r="J206" i="42"/>
  <c r="K206" i="42" s="1"/>
  <c r="L206" i="42"/>
  <c r="M206" i="42" s="1"/>
  <c r="N206" i="42"/>
  <c r="J207" i="42"/>
  <c r="K207" i="42" s="1"/>
  <c r="L207" i="42"/>
  <c r="N207" i="42"/>
  <c r="J208" i="42"/>
  <c r="K208" i="42" s="1"/>
  <c r="L208" i="42"/>
  <c r="N208" i="42"/>
  <c r="J209" i="42"/>
  <c r="L209" i="42"/>
  <c r="N209" i="42"/>
  <c r="J210" i="42"/>
  <c r="K210" i="42" s="1"/>
  <c r="L210" i="42"/>
  <c r="M210" i="42" s="1"/>
  <c r="N210" i="42"/>
  <c r="J211" i="42"/>
  <c r="L211" i="42"/>
  <c r="M211" i="42" s="1"/>
  <c r="N211" i="42"/>
  <c r="J212" i="42"/>
  <c r="K212" i="42" s="1"/>
  <c r="L212" i="42"/>
  <c r="M212" i="42" s="1"/>
  <c r="N212" i="42"/>
  <c r="J213" i="42"/>
  <c r="L213" i="42"/>
  <c r="N213" i="42"/>
  <c r="J214" i="42"/>
  <c r="K214" i="42" s="1"/>
  <c r="L214" i="42"/>
  <c r="M214" i="42" s="1"/>
  <c r="N214" i="42"/>
  <c r="J215" i="42"/>
  <c r="L215" i="42"/>
  <c r="N215" i="42"/>
  <c r="J216" i="42"/>
  <c r="L216" i="42"/>
  <c r="N216" i="42"/>
  <c r="J217" i="42"/>
  <c r="L217" i="42"/>
  <c r="N217" i="42"/>
  <c r="J218" i="42"/>
  <c r="K218" i="42" s="1"/>
  <c r="L218" i="42"/>
  <c r="M218" i="42" s="1"/>
  <c r="N218" i="42"/>
  <c r="J219" i="42"/>
  <c r="K219" i="42" s="1"/>
  <c r="L219" i="42"/>
  <c r="N219" i="42"/>
  <c r="J220" i="42"/>
  <c r="K220" i="42" s="1"/>
  <c r="L220" i="42"/>
  <c r="N220" i="42"/>
  <c r="J221" i="42"/>
  <c r="L221" i="42"/>
  <c r="N221" i="42"/>
  <c r="J222" i="42"/>
  <c r="K222" i="42" s="1"/>
  <c r="L222" i="42"/>
  <c r="M222" i="42" s="1"/>
  <c r="N222" i="42"/>
  <c r="J223" i="42"/>
  <c r="K223" i="42" s="1"/>
  <c r="L223" i="42"/>
  <c r="M223" i="42" s="1"/>
  <c r="N223" i="42"/>
  <c r="J224" i="42"/>
  <c r="K224" i="42" s="1"/>
  <c r="L224" i="42"/>
  <c r="M224" i="42" s="1"/>
  <c r="N224" i="42"/>
  <c r="J225" i="42"/>
  <c r="L225" i="42"/>
  <c r="N225" i="42"/>
  <c r="L5" i="42"/>
  <c r="N5" i="42"/>
  <c r="J5" i="42"/>
  <c r="M6" i="42" l="1"/>
  <c r="K6" i="42"/>
  <c r="M217" i="42"/>
  <c r="M181" i="42"/>
  <c r="M149" i="42"/>
  <c r="M113" i="42"/>
  <c r="M77" i="42"/>
  <c r="M73" i="42"/>
  <c r="M69" i="42"/>
  <c r="M65" i="42"/>
  <c r="M61" i="42"/>
  <c r="M57" i="42"/>
  <c r="M53" i="42"/>
  <c r="M49" i="42"/>
  <c r="M45" i="42"/>
  <c r="M41" i="42"/>
  <c r="M37" i="42"/>
  <c r="M33" i="42"/>
  <c r="M29" i="42"/>
  <c r="M25" i="42"/>
  <c r="M21" i="42"/>
  <c r="M17" i="42"/>
  <c r="M225" i="42"/>
  <c r="M189" i="42"/>
  <c r="M133" i="42"/>
  <c r="M81" i="42"/>
  <c r="M201" i="42"/>
  <c r="M157" i="42"/>
  <c r="M105" i="42"/>
  <c r="M173" i="42"/>
  <c r="M117" i="42"/>
  <c r="M169" i="42"/>
  <c r="M125" i="42"/>
  <c r="M97" i="42"/>
  <c r="M193" i="42"/>
  <c r="M141" i="42"/>
  <c r="M85" i="42"/>
  <c r="M221" i="42"/>
  <c r="M177" i="42"/>
  <c r="M153" i="42"/>
  <c r="M109" i="42"/>
  <c r="M197" i="42"/>
  <c r="M145" i="42"/>
  <c r="M89" i="42"/>
  <c r="M205" i="42"/>
  <c r="M161" i="42"/>
  <c r="M121" i="42"/>
  <c r="M185" i="42"/>
  <c r="M137" i="42"/>
  <c r="M93" i="42"/>
  <c r="M213" i="42"/>
  <c r="M165" i="42"/>
  <c r="M129" i="42"/>
  <c r="M101" i="42"/>
  <c r="M13" i="42"/>
  <c r="M9" i="42"/>
  <c r="K211" i="42"/>
  <c r="K197" i="42"/>
  <c r="K185" i="42"/>
  <c r="K173" i="42"/>
  <c r="K161" i="42"/>
  <c r="K149" i="42"/>
  <c r="K137" i="42"/>
  <c r="K125" i="42"/>
  <c r="K113" i="42"/>
  <c r="K101" i="42"/>
  <c r="K89" i="42"/>
  <c r="K77" i="42"/>
  <c r="K65" i="42"/>
  <c r="K53" i="42"/>
  <c r="K41" i="42"/>
  <c r="K29" i="42"/>
  <c r="K17" i="42"/>
  <c r="K221" i="42"/>
  <c r="K98" i="42"/>
  <c r="K50" i="42"/>
  <c r="M196" i="42"/>
  <c r="M184" i="42"/>
  <c r="M172" i="42"/>
  <c r="M160" i="42"/>
  <c r="M148" i="42"/>
  <c r="M136" i="42"/>
  <c r="M124" i="42"/>
  <c r="M112" i="42"/>
  <c r="M100" i="42"/>
  <c r="M88" i="42"/>
  <c r="M76" i="42"/>
  <c r="M64" i="42"/>
  <c r="M52" i="42"/>
  <c r="M40" i="42"/>
  <c r="M28" i="42"/>
  <c r="M16" i="42"/>
  <c r="AX195" i="42"/>
  <c r="K193" i="42"/>
  <c r="K181" i="42"/>
  <c r="K169" i="42"/>
  <c r="K157" i="42"/>
  <c r="K145" i="42"/>
  <c r="K133" i="42"/>
  <c r="K121" i="42"/>
  <c r="K109" i="42"/>
  <c r="K97" i="42"/>
  <c r="K85" i="42"/>
  <c r="K73" i="42"/>
  <c r="K61" i="42"/>
  <c r="K49" i="42"/>
  <c r="K37" i="42"/>
  <c r="K25" i="42"/>
  <c r="K13" i="42"/>
  <c r="M208" i="42"/>
  <c r="AV195" i="42"/>
  <c r="AW195" i="42" s="1"/>
  <c r="K205" i="42"/>
  <c r="K192" i="42"/>
  <c r="K180" i="42"/>
  <c r="K168" i="42"/>
  <c r="K156" i="42"/>
  <c r="K144" i="42"/>
  <c r="K132" i="42"/>
  <c r="K120" i="42"/>
  <c r="K108" i="42"/>
  <c r="K96" i="42"/>
  <c r="K84" i="42"/>
  <c r="K72" i="42"/>
  <c r="K60" i="42"/>
  <c r="K48" i="42"/>
  <c r="K36" i="42"/>
  <c r="K24" i="42"/>
  <c r="M220" i="42"/>
  <c r="M207" i="42"/>
  <c r="AT195" i="42"/>
  <c r="AU195" i="42" s="1"/>
  <c r="K217" i="42"/>
  <c r="K204" i="42"/>
  <c r="K191" i="42"/>
  <c r="K179" i="42"/>
  <c r="K167" i="42"/>
  <c r="K155" i="42"/>
  <c r="K143" i="42"/>
  <c r="K119" i="42"/>
  <c r="K107" i="42"/>
  <c r="K95" i="42"/>
  <c r="K83" i="42"/>
  <c r="K71" i="42"/>
  <c r="K59" i="42"/>
  <c r="K47" i="42"/>
  <c r="K35" i="42"/>
  <c r="K23" i="42"/>
  <c r="K11" i="42"/>
  <c r="M219" i="42"/>
  <c r="AU10" i="44"/>
  <c r="AX10" i="42"/>
  <c r="K216" i="42"/>
  <c r="K203" i="42"/>
  <c r="M192" i="42"/>
  <c r="M180" i="42"/>
  <c r="M168" i="42"/>
  <c r="M156" i="42"/>
  <c r="M144" i="42"/>
  <c r="M132" i="42"/>
  <c r="M120" i="42"/>
  <c r="M108" i="42"/>
  <c r="M96" i="42"/>
  <c r="M84" i="42"/>
  <c r="M72" i="42"/>
  <c r="M60" i="42"/>
  <c r="M48" i="42"/>
  <c r="M36" i="42"/>
  <c r="M24" i="42"/>
  <c r="M12" i="42"/>
  <c r="AV10" i="42"/>
  <c r="AW10" i="42" s="1"/>
  <c r="K215" i="42"/>
  <c r="K201" i="42"/>
  <c r="K189" i="42"/>
  <c r="K177" i="42"/>
  <c r="K165" i="42"/>
  <c r="K153" i="42"/>
  <c r="K141" i="42"/>
  <c r="K129" i="42"/>
  <c r="K117" i="42"/>
  <c r="K105" i="42"/>
  <c r="K93" i="42"/>
  <c r="K81" i="42"/>
  <c r="K69" i="42"/>
  <c r="K57" i="42"/>
  <c r="K45" i="42"/>
  <c r="K33" i="42"/>
  <c r="M204" i="42"/>
  <c r="M191" i="42"/>
  <c r="M179" i="42"/>
  <c r="M167" i="42"/>
  <c r="M155" i="42"/>
  <c r="M143" i="42"/>
  <c r="M131" i="42"/>
  <c r="M119" i="42"/>
  <c r="M107" i="42"/>
  <c r="M95" i="42"/>
  <c r="M83" i="42"/>
  <c r="M71" i="42"/>
  <c r="M59" i="42"/>
  <c r="M47" i="42"/>
  <c r="M35" i="42"/>
  <c r="M23" i="42"/>
  <c r="M11" i="42"/>
  <c r="AT10" i="42"/>
  <c r="AU10" i="42" s="1"/>
  <c r="K200" i="42"/>
  <c r="K188" i="42"/>
  <c r="K176" i="42"/>
  <c r="K164" i="42"/>
  <c r="K152" i="42"/>
  <c r="K140" i="42"/>
  <c r="K128" i="42"/>
  <c r="K116" i="42"/>
  <c r="K104" i="42"/>
  <c r="K92" i="42"/>
  <c r="K80" i="42"/>
  <c r="K68" i="42"/>
  <c r="K56" i="42"/>
  <c r="K44" i="42"/>
  <c r="K32" i="42"/>
  <c r="K20" i="42"/>
  <c r="K8" i="42"/>
  <c r="M216" i="42"/>
  <c r="M203" i="42"/>
  <c r="M190" i="42"/>
  <c r="M178" i="42"/>
  <c r="M166" i="42"/>
  <c r="M154" i="42"/>
  <c r="M142" i="42"/>
  <c r="M130" i="42"/>
  <c r="M118" i="42"/>
  <c r="M106" i="42"/>
  <c r="M94" i="42"/>
  <c r="M82" i="42"/>
  <c r="M70" i="42"/>
  <c r="M58" i="42"/>
  <c r="M46" i="42"/>
  <c r="M34" i="42"/>
  <c r="M22" i="42"/>
  <c r="M10" i="42"/>
  <c r="K225" i="42"/>
  <c r="K213" i="42"/>
  <c r="K199" i="42"/>
  <c r="K187" i="42"/>
  <c r="K175" i="42"/>
  <c r="K163" i="42"/>
  <c r="K151" i="42"/>
  <c r="K139" i="42"/>
  <c r="K127" i="42"/>
  <c r="K115" i="42"/>
  <c r="K103" i="42"/>
  <c r="K91" i="42"/>
  <c r="K79" i="42"/>
  <c r="K67" i="42"/>
  <c r="K43" i="42"/>
  <c r="K31" i="42"/>
  <c r="K19" i="42"/>
  <c r="K7" i="42"/>
  <c r="M215" i="42"/>
  <c r="AW10" i="44"/>
  <c r="AW195" i="44"/>
  <c r="AU195" i="44"/>
  <c r="M5" i="42"/>
  <c r="K5" i="42"/>
  <c r="J12" i="40" l="1"/>
  <c r="AL121" i="40" l="1"/>
  <c r="J14" i="40" l="1"/>
  <c r="N14" i="2"/>
  <c r="N14" i="3"/>
  <c r="N14" i="4"/>
  <c r="N14" i="5"/>
  <c r="N14" i="6"/>
  <c r="N14" i="7"/>
  <c r="N14" i="20"/>
  <c r="N14" i="9"/>
  <c r="N14" i="10"/>
  <c r="N14" i="21"/>
  <c r="N14" i="12"/>
  <c r="N14" i="13"/>
  <c r="N14" i="14"/>
  <c r="N14" i="15"/>
  <c r="N14" i="18"/>
  <c r="N14" i="17"/>
  <c r="N14" i="19"/>
  <c r="N14" i="23"/>
  <c r="N14" i="24"/>
  <c r="N14" i="31"/>
  <c r="N14" i="27"/>
  <c r="N14" i="32"/>
  <c r="AX225" i="44"/>
  <c r="AV225" i="44"/>
  <c r="AT225" i="44"/>
  <c r="AS225" i="44"/>
  <c r="AR225" i="44"/>
  <c r="AP225" i="44"/>
  <c r="AN225" i="44"/>
  <c r="AM225" i="44"/>
  <c r="AE225" i="44"/>
  <c r="AC225" i="44"/>
  <c r="S225" i="44"/>
  <c r="Q225" i="44"/>
  <c r="G225" i="44"/>
  <c r="E225" i="44"/>
  <c r="AX224" i="44"/>
  <c r="AV224" i="44"/>
  <c r="AT224" i="44"/>
  <c r="AS224" i="44"/>
  <c r="AR224" i="44"/>
  <c r="AP224" i="44"/>
  <c r="AN224" i="44"/>
  <c r="AM224" i="44"/>
  <c r="AE224" i="44"/>
  <c r="AC224" i="44"/>
  <c r="S224" i="44"/>
  <c r="Q224" i="44"/>
  <c r="G224" i="44"/>
  <c r="E224" i="44"/>
  <c r="AX223" i="44"/>
  <c r="AV223" i="44"/>
  <c r="AT223" i="44"/>
  <c r="AS223" i="44"/>
  <c r="AR223" i="44"/>
  <c r="AP223" i="44"/>
  <c r="AN223" i="44"/>
  <c r="AM223" i="44"/>
  <c r="AE223" i="44"/>
  <c r="AC223" i="44"/>
  <c r="S223" i="44"/>
  <c r="Q223" i="44"/>
  <c r="G223" i="44"/>
  <c r="E223" i="44"/>
  <c r="AX222" i="44"/>
  <c r="AV222" i="44"/>
  <c r="AT222" i="44"/>
  <c r="AS222" i="44"/>
  <c r="AR222" i="44"/>
  <c r="AP222" i="44"/>
  <c r="AN222" i="44"/>
  <c r="AM222" i="44"/>
  <c r="AE222" i="44"/>
  <c r="AC222" i="44"/>
  <c r="S222" i="44"/>
  <c r="Q222" i="44"/>
  <c r="G222" i="44"/>
  <c r="E222" i="44"/>
  <c r="AX221" i="44"/>
  <c r="AV221" i="44"/>
  <c r="AT221" i="44"/>
  <c r="AS221" i="44"/>
  <c r="AR221" i="44"/>
  <c r="AP221" i="44"/>
  <c r="AN221" i="44"/>
  <c r="AM221" i="44"/>
  <c r="AE221" i="44"/>
  <c r="AC221" i="44"/>
  <c r="S221" i="44"/>
  <c r="Q221" i="44"/>
  <c r="G221" i="44"/>
  <c r="E221" i="44"/>
  <c r="AX220" i="44"/>
  <c r="AV220" i="44"/>
  <c r="AT220" i="44"/>
  <c r="AS220" i="44"/>
  <c r="AR220" i="44"/>
  <c r="AP220" i="44"/>
  <c r="AN220" i="44"/>
  <c r="AM220" i="44"/>
  <c r="AE220" i="44"/>
  <c r="AC220" i="44"/>
  <c r="S220" i="44"/>
  <c r="Q220" i="44"/>
  <c r="G220" i="44"/>
  <c r="E220" i="44"/>
  <c r="AX219" i="44"/>
  <c r="AV219" i="44"/>
  <c r="AT219" i="44"/>
  <c r="AS219" i="44"/>
  <c r="AR219" i="44"/>
  <c r="AP219" i="44"/>
  <c r="AN219" i="44"/>
  <c r="AM219" i="44"/>
  <c r="AE219" i="44"/>
  <c r="AC219" i="44"/>
  <c r="S219" i="44"/>
  <c r="Q219" i="44"/>
  <c r="G219" i="44"/>
  <c r="E219" i="44"/>
  <c r="AX218" i="44"/>
  <c r="AV218" i="44"/>
  <c r="AT218" i="44"/>
  <c r="AS218" i="44"/>
  <c r="AR218" i="44"/>
  <c r="AP218" i="44"/>
  <c r="AN218" i="44"/>
  <c r="AM218" i="44"/>
  <c r="AE218" i="44"/>
  <c r="AC218" i="44"/>
  <c r="S218" i="44"/>
  <c r="Q218" i="44"/>
  <c r="G218" i="44"/>
  <c r="E218" i="44"/>
  <c r="AX217" i="44"/>
  <c r="AV217" i="44"/>
  <c r="AT217" i="44"/>
  <c r="AS217" i="44"/>
  <c r="AR217" i="44"/>
  <c r="AP217" i="44"/>
  <c r="AN217" i="44"/>
  <c r="AM217" i="44"/>
  <c r="AE217" i="44"/>
  <c r="AC217" i="44"/>
  <c r="S217" i="44"/>
  <c r="Q217" i="44"/>
  <c r="G217" i="44"/>
  <c r="E217" i="44"/>
  <c r="AX216" i="44"/>
  <c r="AV216" i="44"/>
  <c r="AT216" i="44"/>
  <c r="AS216" i="44"/>
  <c r="AR216" i="44"/>
  <c r="AP216" i="44"/>
  <c r="AN216" i="44"/>
  <c r="AM216" i="44"/>
  <c r="AE216" i="44"/>
  <c r="AC216" i="44"/>
  <c r="S216" i="44"/>
  <c r="Q216" i="44"/>
  <c r="G216" i="44"/>
  <c r="E216" i="44"/>
  <c r="AX215" i="44"/>
  <c r="AV215" i="44"/>
  <c r="AT215" i="44"/>
  <c r="AS215" i="44"/>
  <c r="AR215" i="44"/>
  <c r="AP215" i="44"/>
  <c r="AN215" i="44"/>
  <c r="AM215" i="44"/>
  <c r="AE215" i="44"/>
  <c r="AC215" i="44"/>
  <c r="S215" i="44"/>
  <c r="Q215" i="44"/>
  <c r="G215" i="44"/>
  <c r="E215" i="44"/>
  <c r="AX214" i="44"/>
  <c r="AV214" i="44"/>
  <c r="AT214" i="44"/>
  <c r="AS214" i="44"/>
  <c r="AR214" i="44"/>
  <c r="AP214" i="44"/>
  <c r="AN214" i="44"/>
  <c r="AM214" i="44"/>
  <c r="AE214" i="44"/>
  <c r="AC214" i="44"/>
  <c r="S214" i="44"/>
  <c r="Q214" i="44"/>
  <c r="G214" i="44"/>
  <c r="E214" i="44"/>
  <c r="AX213" i="44"/>
  <c r="AV213" i="44"/>
  <c r="AT213" i="44"/>
  <c r="AS213" i="44"/>
  <c r="AR213" i="44"/>
  <c r="AP213" i="44"/>
  <c r="AN213" i="44"/>
  <c r="AM213" i="44"/>
  <c r="AE213" i="44"/>
  <c r="AC213" i="44"/>
  <c r="S213" i="44"/>
  <c r="Q213" i="44"/>
  <c r="G213" i="44"/>
  <c r="E213" i="44"/>
  <c r="AX212" i="44"/>
  <c r="AV212" i="44"/>
  <c r="AT212" i="44"/>
  <c r="AS212" i="44"/>
  <c r="AR212" i="44"/>
  <c r="AP212" i="44"/>
  <c r="AN212" i="44"/>
  <c r="AM212" i="44"/>
  <c r="AE212" i="44"/>
  <c r="AC212" i="44"/>
  <c r="S212" i="44"/>
  <c r="Q212" i="44"/>
  <c r="G212" i="44"/>
  <c r="E212" i="44"/>
  <c r="AX211" i="44"/>
  <c r="AV211" i="44"/>
  <c r="AT211" i="44"/>
  <c r="AS211" i="44"/>
  <c r="AR211" i="44"/>
  <c r="AP211" i="44"/>
  <c r="AN211" i="44"/>
  <c r="AM211" i="44"/>
  <c r="AE211" i="44"/>
  <c r="AC211" i="44"/>
  <c r="S211" i="44"/>
  <c r="Q211" i="44"/>
  <c r="G211" i="44"/>
  <c r="E211" i="44"/>
  <c r="AX210" i="44"/>
  <c r="AV210" i="44"/>
  <c r="AT210" i="44"/>
  <c r="AS210" i="44"/>
  <c r="AR210" i="44"/>
  <c r="AP210" i="44"/>
  <c r="AN210" i="44"/>
  <c r="AM210" i="44"/>
  <c r="AE210" i="44"/>
  <c r="AC210" i="44"/>
  <c r="S210" i="44"/>
  <c r="Q210" i="44"/>
  <c r="G210" i="44"/>
  <c r="E210" i="44"/>
  <c r="AX209" i="44"/>
  <c r="AV209" i="44"/>
  <c r="AT209" i="44"/>
  <c r="AS209" i="44"/>
  <c r="AR209" i="44"/>
  <c r="AP209" i="44"/>
  <c r="AN209" i="44"/>
  <c r="AM209" i="44"/>
  <c r="AE209" i="44"/>
  <c r="AC209" i="44"/>
  <c r="S209" i="44"/>
  <c r="Q209" i="44"/>
  <c r="AX208" i="44"/>
  <c r="AV208" i="44"/>
  <c r="AT208" i="44"/>
  <c r="AS208" i="44"/>
  <c r="AR208" i="44"/>
  <c r="AP208" i="44"/>
  <c r="AN208" i="44"/>
  <c r="AM208" i="44"/>
  <c r="AE208" i="44"/>
  <c r="AC208" i="44"/>
  <c r="S208" i="44"/>
  <c r="Q208" i="44"/>
  <c r="G208" i="44"/>
  <c r="E208" i="44"/>
  <c r="AX207" i="44"/>
  <c r="AV207" i="44"/>
  <c r="AT207" i="44"/>
  <c r="AS207" i="44"/>
  <c r="AR207" i="44"/>
  <c r="AP207" i="44"/>
  <c r="AN207" i="44"/>
  <c r="AM207" i="44"/>
  <c r="AE207" i="44"/>
  <c r="AC207" i="44"/>
  <c r="S207" i="44"/>
  <c r="Q207" i="44"/>
  <c r="G207" i="44"/>
  <c r="E207" i="44"/>
  <c r="AX206" i="44"/>
  <c r="AV206" i="44"/>
  <c r="AT206" i="44"/>
  <c r="AS206" i="44"/>
  <c r="AR206" i="44"/>
  <c r="AP206" i="44"/>
  <c r="AN206" i="44"/>
  <c r="AM206" i="44"/>
  <c r="AE206" i="44"/>
  <c r="AC206" i="44"/>
  <c r="S206" i="44"/>
  <c r="Q206" i="44"/>
  <c r="G206" i="44"/>
  <c r="E206" i="44"/>
  <c r="AX205" i="44"/>
  <c r="AV205" i="44"/>
  <c r="AT205" i="44"/>
  <c r="AS205" i="44"/>
  <c r="AR205" i="44"/>
  <c r="AP205" i="44"/>
  <c r="AN205" i="44"/>
  <c r="AM205" i="44"/>
  <c r="AE205" i="44"/>
  <c r="AC205" i="44"/>
  <c r="S205" i="44"/>
  <c r="Q205" i="44"/>
  <c r="G205" i="44"/>
  <c r="E205" i="44"/>
  <c r="AX204" i="44"/>
  <c r="AV204" i="44"/>
  <c r="AT204" i="44"/>
  <c r="AS204" i="44"/>
  <c r="AR204" i="44"/>
  <c r="AP204" i="44"/>
  <c r="AN204" i="44"/>
  <c r="AM204" i="44"/>
  <c r="AE204" i="44"/>
  <c r="AC204" i="44"/>
  <c r="S204" i="44"/>
  <c r="Q204" i="44"/>
  <c r="G204" i="44"/>
  <c r="E204" i="44"/>
  <c r="AX203" i="44"/>
  <c r="AV203" i="44"/>
  <c r="AT203" i="44"/>
  <c r="AS203" i="44"/>
  <c r="AR203" i="44"/>
  <c r="AP203" i="44"/>
  <c r="AN203" i="44"/>
  <c r="AM203" i="44"/>
  <c r="AE203" i="44"/>
  <c r="AC203" i="44"/>
  <c r="S203" i="44"/>
  <c r="Q203" i="44"/>
  <c r="G203" i="44"/>
  <c r="E203" i="44"/>
  <c r="AX202" i="44"/>
  <c r="AV202" i="44"/>
  <c r="AT202" i="44"/>
  <c r="AS202" i="44"/>
  <c r="AR202" i="44"/>
  <c r="AP202" i="44"/>
  <c r="AN202" i="44"/>
  <c r="AM202" i="44"/>
  <c r="AE202" i="44"/>
  <c r="AC202" i="44"/>
  <c r="AX201" i="44"/>
  <c r="AV201" i="44"/>
  <c r="AT201" i="44"/>
  <c r="AS201" i="44"/>
  <c r="AR201" i="44"/>
  <c r="AP201" i="44"/>
  <c r="AN201" i="44"/>
  <c r="AM201" i="44"/>
  <c r="AE201" i="44"/>
  <c r="AC201" i="44"/>
  <c r="S201" i="44"/>
  <c r="Q201" i="44"/>
  <c r="G201" i="44"/>
  <c r="E201" i="44"/>
  <c r="AX200" i="44"/>
  <c r="AV200" i="44"/>
  <c r="AT200" i="44"/>
  <c r="AS200" i="44"/>
  <c r="AR200" i="44"/>
  <c r="AP200" i="44"/>
  <c r="AN200" i="44"/>
  <c r="AM200" i="44"/>
  <c r="AE200" i="44"/>
  <c r="AC200" i="44"/>
  <c r="S200" i="44"/>
  <c r="Q200" i="44"/>
  <c r="G200" i="44"/>
  <c r="E200" i="44"/>
  <c r="AX199" i="44"/>
  <c r="AV199" i="44"/>
  <c r="AT199" i="44"/>
  <c r="AS199" i="44"/>
  <c r="AR199" i="44"/>
  <c r="AP199" i="44"/>
  <c r="AN199" i="44"/>
  <c r="AM199" i="44"/>
  <c r="AE199" i="44"/>
  <c r="AC199" i="44"/>
  <c r="S199" i="44"/>
  <c r="Q199" i="44"/>
  <c r="G199" i="44"/>
  <c r="E199" i="44"/>
  <c r="AX198" i="44"/>
  <c r="AV198" i="44"/>
  <c r="AT198" i="44"/>
  <c r="AS198" i="44"/>
  <c r="AR198" i="44"/>
  <c r="AP198" i="44"/>
  <c r="AN198" i="44"/>
  <c r="AM198" i="44"/>
  <c r="AE198" i="44"/>
  <c r="AC198" i="44"/>
  <c r="S198" i="44"/>
  <c r="Q198" i="44"/>
  <c r="G198" i="44"/>
  <c r="E198" i="44"/>
  <c r="AX197" i="44"/>
  <c r="AV197" i="44"/>
  <c r="AT197" i="44"/>
  <c r="AS197" i="44"/>
  <c r="AR197" i="44"/>
  <c r="AP197" i="44"/>
  <c r="AN197" i="44"/>
  <c r="AM197" i="44"/>
  <c r="AE197" i="44"/>
  <c r="AC197" i="44"/>
  <c r="S197" i="44"/>
  <c r="Q197" i="44"/>
  <c r="G197" i="44"/>
  <c r="E197" i="44"/>
  <c r="AX196" i="44"/>
  <c r="AV196" i="44"/>
  <c r="AT196" i="44"/>
  <c r="AS196" i="44"/>
  <c r="AR196" i="44"/>
  <c r="AP196" i="44"/>
  <c r="AN196" i="44"/>
  <c r="AM196" i="44"/>
  <c r="AE196" i="44"/>
  <c r="AC196" i="44"/>
  <c r="S196" i="44"/>
  <c r="Q196" i="44"/>
  <c r="G196" i="44"/>
  <c r="E196" i="44"/>
  <c r="AX194" i="44"/>
  <c r="AV194" i="44"/>
  <c r="AT194" i="44"/>
  <c r="AS194" i="44"/>
  <c r="AR194" i="44"/>
  <c r="AP194" i="44"/>
  <c r="AN194" i="44"/>
  <c r="AM194" i="44"/>
  <c r="AE194" i="44"/>
  <c r="AC194" i="44"/>
  <c r="S194" i="44"/>
  <c r="Q194" i="44"/>
  <c r="G194" i="44"/>
  <c r="E194" i="44"/>
  <c r="AX193" i="44"/>
  <c r="AV193" i="44"/>
  <c r="AT193" i="44"/>
  <c r="AS193" i="44"/>
  <c r="AR193" i="44"/>
  <c r="AP193" i="44"/>
  <c r="AN193" i="44"/>
  <c r="AM193" i="44"/>
  <c r="AE193" i="44"/>
  <c r="AC193" i="44"/>
  <c r="S193" i="44"/>
  <c r="Q193" i="44"/>
  <c r="G193" i="44"/>
  <c r="E193" i="44"/>
  <c r="AX192" i="44"/>
  <c r="AV192" i="44"/>
  <c r="AT192" i="44"/>
  <c r="AS192" i="44"/>
  <c r="AR192" i="44"/>
  <c r="AP192" i="44"/>
  <c r="AN192" i="44"/>
  <c r="AM192" i="44"/>
  <c r="AE192" i="44"/>
  <c r="AC192" i="44"/>
  <c r="S192" i="44"/>
  <c r="Q192" i="44"/>
  <c r="G192" i="44"/>
  <c r="E192" i="44"/>
  <c r="AX191" i="44"/>
  <c r="AV191" i="44"/>
  <c r="AT191" i="44"/>
  <c r="AS191" i="44"/>
  <c r="AR191" i="44"/>
  <c r="AP191" i="44"/>
  <c r="AN191" i="44"/>
  <c r="AM191" i="44"/>
  <c r="AE191" i="44"/>
  <c r="AC191" i="44"/>
  <c r="S191" i="44"/>
  <c r="Q191" i="44"/>
  <c r="G191" i="44"/>
  <c r="E191" i="44"/>
  <c r="AX190" i="44"/>
  <c r="AV190" i="44"/>
  <c r="AT190" i="44"/>
  <c r="AS190" i="44"/>
  <c r="AR190" i="44"/>
  <c r="AP190" i="44"/>
  <c r="AN190" i="44"/>
  <c r="AM190" i="44"/>
  <c r="AE190" i="44"/>
  <c r="AC190" i="44"/>
  <c r="S190" i="44"/>
  <c r="Q190" i="44"/>
  <c r="G190" i="44"/>
  <c r="E190" i="44"/>
  <c r="AX189" i="44"/>
  <c r="AV189" i="44"/>
  <c r="AT189" i="44"/>
  <c r="AS189" i="44"/>
  <c r="AR189" i="44"/>
  <c r="AP189" i="44"/>
  <c r="AN189" i="44"/>
  <c r="AM189" i="44"/>
  <c r="AE189" i="44"/>
  <c r="AC189" i="44"/>
  <c r="S189" i="44"/>
  <c r="Q189" i="44"/>
  <c r="G189" i="44"/>
  <c r="E189" i="44"/>
  <c r="AX188" i="44"/>
  <c r="AV188" i="44"/>
  <c r="AT188" i="44"/>
  <c r="AS188" i="44"/>
  <c r="AR188" i="44"/>
  <c r="AP188" i="44"/>
  <c r="AN188" i="44"/>
  <c r="AM188" i="44"/>
  <c r="AE188" i="44"/>
  <c r="AC188" i="44"/>
  <c r="S188" i="44"/>
  <c r="Q188" i="44"/>
  <c r="G188" i="44"/>
  <c r="E188" i="44"/>
  <c r="AX187" i="44"/>
  <c r="AV187" i="44"/>
  <c r="AT187" i="44"/>
  <c r="AS187" i="44"/>
  <c r="AR187" i="44"/>
  <c r="AP187" i="44"/>
  <c r="AN187" i="44"/>
  <c r="AM187" i="44"/>
  <c r="AE187" i="44"/>
  <c r="AC187" i="44"/>
  <c r="S187" i="44"/>
  <c r="Q187" i="44"/>
  <c r="G187" i="44"/>
  <c r="E187" i="44"/>
  <c r="AX186" i="44"/>
  <c r="AV186" i="44"/>
  <c r="AT186" i="44"/>
  <c r="AS186" i="44"/>
  <c r="AR186" i="44"/>
  <c r="AP186" i="44"/>
  <c r="AN186" i="44"/>
  <c r="AM186" i="44"/>
  <c r="AE186" i="44"/>
  <c r="AC186" i="44"/>
  <c r="S186" i="44"/>
  <c r="Q186" i="44"/>
  <c r="G186" i="44"/>
  <c r="E186" i="44"/>
  <c r="AX185" i="44"/>
  <c r="AV185" i="44"/>
  <c r="AT185" i="44"/>
  <c r="AS185" i="44"/>
  <c r="AR185" i="44"/>
  <c r="AP185" i="44"/>
  <c r="AN185" i="44"/>
  <c r="AM185" i="44"/>
  <c r="AE185" i="44"/>
  <c r="AC185" i="44"/>
  <c r="S185" i="44"/>
  <c r="Q185" i="44"/>
  <c r="G185" i="44"/>
  <c r="E185" i="44"/>
  <c r="AX184" i="44"/>
  <c r="AV184" i="44"/>
  <c r="AT184" i="44"/>
  <c r="AS184" i="44"/>
  <c r="AR184" i="44"/>
  <c r="AP184" i="44"/>
  <c r="AN184" i="44"/>
  <c r="AM184" i="44"/>
  <c r="AE184" i="44"/>
  <c r="AC184" i="44"/>
  <c r="S184" i="44"/>
  <c r="Q184" i="44"/>
  <c r="G184" i="44"/>
  <c r="E184" i="44"/>
  <c r="AX183" i="44"/>
  <c r="AV183" i="44"/>
  <c r="AT183" i="44"/>
  <c r="AS183" i="44"/>
  <c r="AR183" i="44"/>
  <c r="AP183" i="44"/>
  <c r="AN183" i="44"/>
  <c r="AM183" i="44"/>
  <c r="AE183" i="44"/>
  <c r="AC183" i="44"/>
  <c r="S183" i="44"/>
  <c r="Q183" i="44"/>
  <c r="G183" i="44"/>
  <c r="E183" i="44"/>
  <c r="AX182" i="44"/>
  <c r="AV182" i="44"/>
  <c r="AT182" i="44"/>
  <c r="AS182" i="44"/>
  <c r="AR182" i="44"/>
  <c r="AP182" i="44"/>
  <c r="AN182" i="44"/>
  <c r="AM182" i="44"/>
  <c r="AE182" i="44"/>
  <c r="AC182" i="44"/>
  <c r="S182" i="44"/>
  <c r="Q182" i="44"/>
  <c r="G182" i="44"/>
  <c r="E182" i="44"/>
  <c r="AX181" i="44"/>
  <c r="AV181" i="44"/>
  <c r="AT181" i="44"/>
  <c r="AS181" i="44"/>
  <c r="AR181" i="44"/>
  <c r="AP181" i="44"/>
  <c r="AN181" i="44"/>
  <c r="AM181" i="44"/>
  <c r="AE181" i="44"/>
  <c r="AC181" i="44"/>
  <c r="S181" i="44"/>
  <c r="Q181" i="44"/>
  <c r="G181" i="44"/>
  <c r="E181" i="44"/>
  <c r="AX180" i="44"/>
  <c r="AV180" i="44"/>
  <c r="AT180" i="44"/>
  <c r="AS180" i="44"/>
  <c r="AR180" i="44"/>
  <c r="AP180" i="44"/>
  <c r="AN180" i="44"/>
  <c r="AM180" i="44"/>
  <c r="AE180" i="44"/>
  <c r="AC180" i="44"/>
  <c r="S180" i="44"/>
  <c r="Q180" i="44"/>
  <c r="G180" i="44"/>
  <c r="E180" i="44"/>
  <c r="AX179" i="44"/>
  <c r="AV179" i="44"/>
  <c r="AT179" i="44"/>
  <c r="AS179" i="44"/>
  <c r="AR179" i="44"/>
  <c r="AP179" i="44"/>
  <c r="AN179" i="44"/>
  <c r="AM179" i="44"/>
  <c r="AE179" i="44"/>
  <c r="AC179" i="44"/>
  <c r="S179" i="44"/>
  <c r="Q179" i="44"/>
  <c r="G179" i="44"/>
  <c r="E179" i="44"/>
  <c r="AX178" i="44"/>
  <c r="AV178" i="44"/>
  <c r="AT178" i="44"/>
  <c r="AS178" i="44"/>
  <c r="AR178" i="44"/>
  <c r="AP178" i="44"/>
  <c r="AN178" i="44"/>
  <c r="AM178" i="44"/>
  <c r="AE178" i="44"/>
  <c r="AC178" i="44"/>
  <c r="S178" i="44"/>
  <c r="Q178" i="44"/>
  <c r="G178" i="44"/>
  <c r="E178" i="44"/>
  <c r="AX177" i="44"/>
  <c r="AV177" i="44"/>
  <c r="AT177" i="44"/>
  <c r="AS177" i="44"/>
  <c r="AR177" i="44"/>
  <c r="AP177" i="44"/>
  <c r="AN177" i="44"/>
  <c r="AM177" i="44"/>
  <c r="AE177" i="44"/>
  <c r="AC177" i="44"/>
  <c r="S177" i="44"/>
  <c r="Q177" i="44"/>
  <c r="G177" i="44"/>
  <c r="E177" i="44"/>
  <c r="AX176" i="44"/>
  <c r="AV176" i="44"/>
  <c r="AT176" i="44"/>
  <c r="AS176" i="44"/>
  <c r="AR176" i="44"/>
  <c r="AP176" i="44"/>
  <c r="AN176" i="44"/>
  <c r="AM176" i="44"/>
  <c r="AE176" i="44"/>
  <c r="AC176" i="44"/>
  <c r="S176" i="44"/>
  <c r="Q176" i="44"/>
  <c r="G176" i="44"/>
  <c r="E176" i="44"/>
  <c r="AX175" i="44"/>
  <c r="AV175" i="44"/>
  <c r="AT175" i="44"/>
  <c r="AS175" i="44"/>
  <c r="AR175" i="44"/>
  <c r="AP175" i="44"/>
  <c r="AN175" i="44"/>
  <c r="AM175" i="44"/>
  <c r="AE175" i="44"/>
  <c r="AC175" i="44"/>
  <c r="S175" i="44"/>
  <c r="Q175" i="44"/>
  <c r="G175" i="44"/>
  <c r="E175" i="44"/>
  <c r="AX174" i="44"/>
  <c r="AV174" i="44"/>
  <c r="AT174" i="44"/>
  <c r="AS174" i="44"/>
  <c r="AR174" i="44"/>
  <c r="AP174" i="44"/>
  <c r="AN174" i="44"/>
  <c r="AM174" i="44"/>
  <c r="AE174" i="44"/>
  <c r="AC174" i="44"/>
  <c r="S174" i="44"/>
  <c r="Q174" i="44"/>
  <c r="G174" i="44"/>
  <c r="E174" i="44"/>
  <c r="AX173" i="44"/>
  <c r="AV173" i="44"/>
  <c r="AT173" i="44"/>
  <c r="AS173" i="44"/>
  <c r="AR173" i="44"/>
  <c r="AP173" i="44"/>
  <c r="AN173" i="44"/>
  <c r="AM173" i="44"/>
  <c r="AE173" i="44"/>
  <c r="AC173" i="44"/>
  <c r="S173" i="44"/>
  <c r="Q173" i="44"/>
  <c r="G173" i="44"/>
  <c r="E173" i="44"/>
  <c r="AX172" i="44"/>
  <c r="AV172" i="44"/>
  <c r="AT172" i="44"/>
  <c r="AS172" i="44"/>
  <c r="AR172" i="44"/>
  <c r="AP172" i="44"/>
  <c r="AN172" i="44"/>
  <c r="AM172" i="44"/>
  <c r="AE172" i="44"/>
  <c r="AC172" i="44"/>
  <c r="S172" i="44"/>
  <c r="Q172" i="44"/>
  <c r="G172" i="44"/>
  <c r="E172" i="44"/>
  <c r="AX171" i="44"/>
  <c r="AV171" i="44"/>
  <c r="AT171" i="44"/>
  <c r="AS171" i="44"/>
  <c r="AR171" i="44"/>
  <c r="AP171" i="44"/>
  <c r="AN171" i="44"/>
  <c r="AM171" i="44"/>
  <c r="AE171" i="44"/>
  <c r="AC171" i="44"/>
  <c r="S171" i="44"/>
  <c r="Q171" i="44"/>
  <c r="G171" i="44"/>
  <c r="E171" i="44"/>
  <c r="AX170" i="44"/>
  <c r="AV170" i="44"/>
  <c r="AT170" i="44"/>
  <c r="AS170" i="44"/>
  <c r="AR170" i="44"/>
  <c r="AP170" i="44"/>
  <c r="AN170" i="44"/>
  <c r="AM170" i="44"/>
  <c r="AE170" i="44"/>
  <c r="AC170" i="44"/>
  <c r="S170" i="44"/>
  <c r="Q170" i="44"/>
  <c r="G170" i="44"/>
  <c r="E170" i="44"/>
  <c r="AX169" i="44"/>
  <c r="AV169" i="44"/>
  <c r="AT169" i="44"/>
  <c r="AS169" i="44"/>
  <c r="AR169" i="44"/>
  <c r="AP169" i="44"/>
  <c r="AN169" i="44"/>
  <c r="AM169" i="44"/>
  <c r="AE169" i="44"/>
  <c r="AC169" i="44"/>
  <c r="S169" i="44"/>
  <c r="Q169" i="44"/>
  <c r="G169" i="44"/>
  <c r="E169" i="44"/>
  <c r="AX168" i="44"/>
  <c r="AV168" i="44"/>
  <c r="AT168" i="44"/>
  <c r="AS168" i="44"/>
  <c r="AR168" i="44"/>
  <c r="AP168" i="44"/>
  <c r="AN168" i="44"/>
  <c r="AM168" i="44"/>
  <c r="AE168" i="44"/>
  <c r="AC168" i="44"/>
  <c r="S168" i="44"/>
  <c r="Q168" i="44"/>
  <c r="G168" i="44"/>
  <c r="E168" i="44"/>
  <c r="AX167" i="44"/>
  <c r="AV167" i="44"/>
  <c r="AT167" i="44"/>
  <c r="AS167" i="44"/>
  <c r="AR167" i="44"/>
  <c r="AP167" i="44"/>
  <c r="AN167" i="44"/>
  <c r="AM167" i="44"/>
  <c r="AE167" i="44"/>
  <c r="AC167" i="44"/>
  <c r="S167" i="44"/>
  <c r="Q167" i="44"/>
  <c r="G167" i="44"/>
  <c r="E167" i="44"/>
  <c r="AX166" i="44"/>
  <c r="AV166" i="44"/>
  <c r="AT166" i="44"/>
  <c r="AS166" i="44"/>
  <c r="AR166" i="44"/>
  <c r="AP166" i="44"/>
  <c r="AN166" i="44"/>
  <c r="AM166" i="44"/>
  <c r="AE166" i="44"/>
  <c r="AC166" i="44"/>
  <c r="S166" i="44"/>
  <c r="Q166" i="44"/>
  <c r="G166" i="44"/>
  <c r="E166" i="44"/>
  <c r="AX165" i="44"/>
  <c r="AV165" i="44"/>
  <c r="AT165" i="44"/>
  <c r="AS165" i="44"/>
  <c r="AR165" i="44"/>
  <c r="AP165" i="44"/>
  <c r="AN165" i="44"/>
  <c r="AM165" i="44"/>
  <c r="AE165" i="44"/>
  <c r="AC165" i="44"/>
  <c r="S165" i="44"/>
  <c r="Q165" i="44"/>
  <c r="G165" i="44"/>
  <c r="E165" i="44"/>
  <c r="AX164" i="44"/>
  <c r="AV164" i="44"/>
  <c r="AT164" i="44"/>
  <c r="AS164" i="44"/>
  <c r="AR164" i="44"/>
  <c r="AP164" i="44"/>
  <c r="AN164" i="44"/>
  <c r="AM164" i="44"/>
  <c r="AE164" i="44"/>
  <c r="AC164" i="44"/>
  <c r="S164" i="44"/>
  <c r="Q164" i="44"/>
  <c r="G164" i="44"/>
  <c r="E164" i="44"/>
  <c r="AX163" i="44"/>
  <c r="AV163" i="44"/>
  <c r="AT163" i="44"/>
  <c r="AS163" i="44"/>
  <c r="AR163" i="44"/>
  <c r="AP163" i="44"/>
  <c r="AN163" i="44"/>
  <c r="AM163" i="44"/>
  <c r="AE163" i="44"/>
  <c r="AC163" i="44"/>
  <c r="S163" i="44"/>
  <c r="Q163" i="44"/>
  <c r="G163" i="44"/>
  <c r="E163" i="44"/>
  <c r="AX162" i="44"/>
  <c r="AV162" i="44"/>
  <c r="AT162" i="44"/>
  <c r="AS162" i="44"/>
  <c r="AR162" i="44"/>
  <c r="AP162" i="44"/>
  <c r="AN162" i="44"/>
  <c r="AM162" i="44"/>
  <c r="AE162" i="44"/>
  <c r="AC162" i="44"/>
  <c r="S162" i="44"/>
  <c r="Q162" i="44"/>
  <c r="G162" i="44"/>
  <c r="E162" i="44"/>
  <c r="AX161" i="44"/>
  <c r="AV161" i="44"/>
  <c r="AT161" i="44"/>
  <c r="AS161" i="44"/>
  <c r="AR161" i="44"/>
  <c r="AP161" i="44"/>
  <c r="AN161" i="44"/>
  <c r="AM161" i="44"/>
  <c r="AE161" i="44"/>
  <c r="AC161" i="44"/>
  <c r="S161" i="44"/>
  <c r="Q161" i="44"/>
  <c r="G161" i="44"/>
  <c r="E161" i="44"/>
  <c r="AX160" i="44"/>
  <c r="AV160" i="44"/>
  <c r="AT160" i="44"/>
  <c r="AS160" i="44"/>
  <c r="AR160" i="44"/>
  <c r="AP160" i="44"/>
  <c r="AN160" i="44"/>
  <c r="AM160" i="44"/>
  <c r="AE160" i="44"/>
  <c r="AC160" i="44"/>
  <c r="S160" i="44"/>
  <c r="Q160" i="44"/>
  <c r="G160" i="44"/>
  <c r="E160" i="44"/>
  <c r="AX159" i="44"/>
  <c r="AV159" i="44"/>
  <c r="AT159" i="44"/>
  <c r="AS159" i="44"/>
  <c r="AR159" i="44"/>
  <c r="AP159" i="44"/>
  <c r="AN159" i="44"/>
  <c r="AM159" i="44"/>
  <c r="AE159" i="44"/>
  <c r="AC159" i="44"/>
  <c r="S159" i="44"/>
  <c r="Q159" i="44"/>
  <c r="G159" i="44"/>
  <c r="E159" i="44"/>
  <c r="AX158" i="44"/>
  <c r="AV158" i="44"/>
  <c r="AT158" i="44"/>
  <c r="AS158" i="44"/>
  <c r="AR158" i="44"/>
  <c r="AP158" i="44"/>
  <c r="AN158" i="44"/>
  <c r="AM158" i="44"/>
  <c r="AE158" i="44"/>
  <c r="AC158" i="44"/>
  <c r="S158" i="44"/>
  <c r="Q158" i="44"/>
  <c r="G158" i="44"/>
  <c r="E158" i="44"/>
  <c r="AX157" i="44"/>
  <c r="AV157" i="44"/>
  <c r="AT157" i="44"/>
  <c r="AS157" i="44"/>
  <c r="AR157" i="44"/>
  <c r="AP157" i="44"/>
  <c r="AN157" i="44"/>
  <c r="AM157" i="44"/>
  <c r="AE157" i="44"/>
  <c r="AC157" i="44"/>
  <c r="S157" i="44"/>
  <c r="Q157" i="44"/>
  <c r="G157" i="44"/>
  <c r="E157" i="44"/>
  <c r="AX156" i="44"/>
  <c r="AV156" i="44"/>
  <c r="AT156" i="44"/>
  <c r="AS156" i="44"/>
  <c r="AR156" i="44"/>
  <c r="AP156" i="44"/>
  <c r="AN156" i="44"/>
  <c r="AM156" i="44"/>
  <c r="AE156" i="44"/>
  <c r="AC156" i="44"/>
  <c r="S156" i="44"/>
  <c r="Q156" i="44"/>
  <c r="G156" i="44"/>
  <c r="E156" i="44"/>
  <c r="AX155" i="44"/>
  <c r="AV155" i="44"/>
  <c r="AT155" i="44"/>
  <c r="AS155" i="44"/>
  <c r="AR155" i="44"/>
  <c r="AP155" i="44"/>
  <c r="AN155" i="44"/>
  <c r="AM155" i="44"/>
  <c r="AE155" i="44"/>
  <c r="AC155" i="44"/>
  <c r="S155" i="44"/>
  <c r="Q155" i="44"/>
  <c r="G155" i="44"/>
  <c r="E155" i="44"/>
  <c r="AX154" i="44"/>
  <c r="AV154" i="44"/>
  <c r="AT154" i="44"/>
  <c r="AS154" i="44"/>
  <c r="AR154" i="44"/>
  <c r="AP154" i="44"/>
  <c r="AN154" i="44"/>
  <c r="AM154" i="44"/>
  <c r="AE154" i="44"/>
  <c r="AC154" i="44"/>
  <c r="S154" i="44"/>
  <c r="Q154" i="44"/>
  <c r="G154" i="44"/>
  <c r="E154" i="44"/>
  <c r="AX153" i="44"/>
  <c r="AV153" i="44"/>
  <c r="AT153" i="44"/>
  <c r="AS153" i="44"/>
  <c r="AR153" i="44"/>
  <c r="AP153" i="44"/>
  <c r="AN153" i="44"/>
  <c r="AM153" i="44"/>
  <c r="AE153" i="44"/>
  <c r="AC153" i="44"/>
  <c r="S153" i="44"/>
  <c r="Q153" i="44"/>
  <c r="G153" i="44"/>
  <c r="E153" i="44"/>
  <c r="AX152" i="44"/>
  <c r="AV152" i="44"/>
  <c r="AT152" i="44"/>
  <c r="AS152" i="44"/>
  <c r="AR152" i="44"/>
  <c r="AP152" i="44"/>
  <c r="AN152" i="44"/>
  <c r="AM152" i="44"/>
  <c r="AE152" i="44"/>
  <c r="AC152" i="44"/>
  <c r="S152" i="44"/>
  <c r="Q152" i="44"/>
  <c r="G152" i="44"/>
  <c r="E152" i="44"/>
  <c r="AX151" i="44"/>
  <c r="AV151" i="44"/>
  <c r="AT151" i="44"/>
  <c r="AS151" i="44"/>
  <c r="AR151" i="44"/>
  <c r="AP151" i="44"/>
  <c r="AN151" i="44"/>
  <c r="AM151" i="44"/>
  <c r="AE151" i="44"/>
  <c r="AC151" i="44"/>
  <c r="S151" i="44"/>
  <c r="Q151" i="44"/>
  <c r="G151" i="44"/>
  <c r="E151" i="44"/>
  <c r="AX150" i="44"/>
  <c r="AV150" i="44"/>
  <c r="AT150" i="44"/>
  <c r="AS150" i="44"/>
  <c r="AR150" i="44"/>
  <c r="AP150" i="44"/>
  <c r="AN150" i="44"/>
  <c r="AM150" i="44"/>
  <c r="AE150" i="44"/>
  <c r="AC150" i="44"/>
  <c r="S150" i="44"/>
  <c r="Q150" i="44"/>
  <c r="G150" i="44"/>
  <c r="E150" i="44"/>
  <c r="AX149" i="44"/>
  <c r="AV149" i="44"/>
  <c r="AT149" i="44"/>
  <c r="AS149" i="44"/>
  <c r="AR149" i="44"/>
  <c r="AP149" i="44"/>
  <c r="AN149" i="44"/>
  <c r="AM149" i="44"/>
  <c r="AE149" i="44"/>
  <c r="AC149" i="44"/>
  <c r="S149" i="44"/>
  <c r="Q149" i="44"/>
  <c r="G149" i="44"/>
  <c r="E149" i="44"/>
  <c r="AX148" i="44"/>
  <c r="AV148" i="44"/>
  <c r="AT148" i="44"/>
  <c r="AS148" i="44"/>
  <c r="AR148" i="44"/>
  <c r="AP148" i="44"/>
  <c r="AN148" i="44"/>
  <c r="AM148" i="44"/>
  <c r="AE148" i="44"/>
  <c r="AC148" i="44"/>
  <c r="S148" i="44"/>
  <c r="Q148" i="44"/>
  <c r="G148" i="44"/>
  <c r="E148" i="44"/>
  <c r="AX147" i="44"/>
  <c r="AV147" i="44"/>
  <c r="AT147" i="44"/>
  <c r="AS147" i="44"/>
  <c r="AR147" i="44"/>
  <c r="AP147" i="44"/>
  <c r="AN147" i="44"/>
  <c r="AM147" i="44"/>
  <c r="AE147" i="44"/>
  <c r="AC147" i="44"/>
  <c r="S147" i="44"/>
  <c r="Q147" i="44"/>
  <c r="G147" i="44"/>
  <c r="E147" i="44"/>
  <c r="AX146" i="44"/>
  <c r="AV146" i="44"/>
  <c r="AT146" i="44"/>
  <c r="AS146" i="44"/>
  <c r="AR146" i="44"/>
  <c r="AP146" i="44"/>
  <c r="AN146" i="44"/>
  <c r="AM146" i="44"/>
  <c r="AE146" i="44"/>
  <c r="AC146" i="44"/>
  <c r="S146" i="44"/>
  <c r="Q146" i="44"/>
  <c r="G146" i="44"/>
  <c r="E146" i="44"/>
  <c r="AX145" i="44"/>
  <c r="AV145" i="44"/>
  <c r="AT145" i="44"/>
  <c r="AS145" i="44"/>
  <c r="AR145" i="44"/>
  <c r="AP145" i="44"/>
  <c r="AN145" i="44"/>
  <c r="AM145" i="44"/>
  <c r="AE145" i="44"/>
  <c r="AC145" i="44"/>
  <c r="S145" i="44"/>
  <c r="Q145" i="44"/>
  <c r="G145" i="44"/>
  <c r="E145" i="44"/>
  <c r="AX144" i="44"/>
  <c r="AV144" i="44"/>
  <c r="AT144" i="44"/>
  <c r="AS144" i="44"/>
  <c r="AR144" i="44"/>
  <c r="AP144" i="44"/>
  <c r="AN144" i="44"/>
  <c r="AM144" i="44"/>
  <c r="AE144" i="44"/>
  <c r="AC144" i="44"/>
  <c r="S144" i="44"/>
  <c r="Q144" i="44"/>
  <c r="G144" i="44"/>
  <c r="E144" i="44"/>
  <c r="AX143" i="44"/>
  <c r="AV143" i="44"/>
  <c r="AT143" i="44"/>
  <c r="AS143" i="44"/>
  <c r="AR143" i="44"/>
  <c r="AP143" i="44"/>
  <c r="AN143" i="44"/>
  <c r="AM143" i="44"/>
  <c r="AE143" i="44"/>
  <c r="AC143" i="44"/>
  <c r="S143" i="44"/>
  <c r="Q143" i="44"/>
  <c r="G143" i="44"/>
  <c r="E143" i="44"/>
  <c r="AX142" i="44"/>
  <c r="AV142" i="44"/>
  <c r="AT142" i="44"/>
  <c r="AS142" i="44"/>
  <c r="AR142" i="44"/>
  <c r="AP142" i="44"/>
  <c r="AN142" i="44"/>
  <c r="AM142" i="44"/>
  <c r="AE142" i="44"/>
  <c r="AC142" i="44"/>
  <c r="S142" i="44"/>
  <c r="Q142" i="44"/>
  <c r="G142" i="44"/>
  <c r="E142" i="44"/>
  <c r="AX141" i="44"/>
  <c r="AV141" i="44"/>
  <c r="AT141" i="44"/>
  <c r="AS141" i="44"/>
  <c r="AR141" i="44"/>
  <c r="AP141" i="44"/>
  <c r="AN141" i="44"/>
  <c r="AM141" i="44"/>
  <c r="AE141" i="44"/>
  <c r="AC141" i="44"/>
  <c r="S141" i="44"/>
  <c r="Q141" i="44"/>
  <c r="G141" i="44"/>
  <c r="E141" i="44"/>
  <c r="AX140" i="44"/>
  <c r="AV140" i="44"/>
  <c r="AT140" i="44"/>
  <c r="AS140" i="44"/>
  <c r="AR140" i="44"/>
  <c r="AP140" i="44"/>
  <c r="AN140" i="44"/>
  <c r="AM140" i="44"/>
  <c r="AE140" i="44"/>
  <c r="AC140" i="44"/>
  <c r="S140" i="44"/>
  <c r="Q140" i="44"/>
  <c r="G140" i="44"/>
  <c r="E140" i="44"/>
  <c r="AX139" i="44"/>
  <c r="AV139" i="44"/>
  <c r="AT139" i="44"/>
  <c r="AS139" i="44"/>
  <c r="AR139" i="44"/>
  <c r="AP139" i="44"/>
  <c r="AN139" i="44"/>
  <c r="AM139" i="44"/>
  <c r="AE139" i="44"/>
  <c r="AC139" i="44"/>
  <c r="S139" i="44"/>
  <c r="Q139" i="44"/>
  <c r="G139" i="44"/>
  <c r="E139" i="44"/>
  <c r="AX138" i="44"/>
  <c r="AV138" i="44"/>
  <c r="AT138" i="44"/>
  <c r="AS138" i="44"/>
  <c r="AR138" i="44"/>
  <c r="AP138" i="44"/>
  <c r="AN138" i="44"/>
  <c r="AM138" i="44"/>
  <c r="AE138" i="44"/>
  <c r="AC138" i="44"/>
  <c r="S138" i="44"/>
  <c r="Q138" i="44"/>
  <c r="G138" i="44"/>
  <c r="E138" i="44"/>
  <c r="AX137" i="44"/>
  <c r="AV137" i="44"/>
  <c r="AT137" i="44"/>
  <c r="AS137" i="44"/>
  <c r="AR137" i="44"/>
  <c r="AP137" i="44"/>
  <c r="AN137" i="44"/>
  <c r="AM137" i="44"/>
  <c r="AE137" i="44"/>
  <c r="AC137" i="44"/>
  <c r="S137" i="44"/>
  <c r="Q137" i="44"/>
  <c r="G137" i="44"/>
  <c r="E137" i="44"/>
  <c r="AX136" i="44"/>
  <c r="AV136" i="44"/>
  <c r="AT136" i="44"/>
  <c r="AS136" i="44"/>
  <c r="AR136" i="44"/>
  <c r="AP136" i="44"/>
  <c r="AN136" i="44"/>
  <c r="AM136" i="44"/>
  <c r="AE136" i="44"/>
  <c r="AC136" i="44"/>
  <c r="S136" i="44"/>
  <c r="Q136" i="44"/>
  <c r="G136" i="44"/>
  <c r="E136" i="44"/>
  <c r="AX135" i="44"/>
  <c r="AV135" i="44"/>
  <c r="AT135" i="44"/>
  <c r="AS135" i="44"/>
  <c r="AR135" i="44"/>
  <c r="AP135" i="44"/>
  <c r="AN135" i="44"/>
  <c r="AM135" i="44"/>
  <c r="AE135" i="44"/>
  <c r="AC135" i="44"/>
  <c r="S135" i="44"/>
  <c r="Q135" i="44"/>
  <c r="G135" i="44"/>
  <c r="E135" i="44"/>
  <c r="AX134" i="44"/>
  <c r="AV134" i="44"/>
  <c r="AT134" i="44"/>
  <c r="AS134" i="44"/>
  <c r="AR134" i="44"/>
  <c r="AP134" i="44"/>
  <c r="AN134" i="44"/>
  <c r="AM134" i="44"/>
  <c r="AE134" i="44"/>
  <c r="AC134" i="44"/>
  <c r="S134" i="44"/>
  <c r="Q134" i="44"/>
  <c r="G134" i="44"/>
  <c r="E134" i="44"/>
  <c r="AX133" i="44"/>
  <c r="AV133" i="44"/>
  <c r="AT133" i="44"/>
  <c r="AS133" i="44"/>
  <c r="AR133" i="44"/>
  <c r="AP133" i="44"/>
  <c r="AN133" i="44"/>
  <c r="AM133" i="44"/>
  <c r="AE133" i="44"/>
  <c r="AC133" i="44"/>
  <c r="S133" i="44"/>
  <c r="Q133" i="44"/>
  <c r="G133" i="44"/>
  <c r="E133" i="44"/>
  <c r="AX132" i="44"/>
  <c r="AV132" i="44"/>
  <c r="AT132" i="44"/>
  <c r="AS132" i="44"/>
  <c r="AR132" i="44"/>
  <c r="AP132" i="44"/>
  <c r="AN132" i="44"/>
  <c r="AM132" i="44"/>
  <c r="AE132" i="44"/>
  <c r="AC132" i="44"/>
  <c r="S132" i="44"/>
  <c r="Q132" i="44"/>
  <c r="G132" i="44"/>
  <c r="E132" i="44"/>
  <c r="AX131" i="44"/>
  <c r="AV131" i="44"/>
  <c r="AT131" i="44"/>
  <c r="AS131" i="44"/>
  <c r="AR131" i="44"/>
  <c r="AP131" i="44"/>
  <c r="AN131" i="44"/>
  <c r="AM131" i="44"/>
  <c r="AE131" i="44"/>
  <c r="AC131" i="44"/>
  <c r="S131" i="44"/>
  <c r="Q131" i="44"/>
  <c r="G131" i="44"/>
  <c r="E131" i="44"/>
  <c r="AX130" i="44"/>
  <c r="AV130" i="44"/>
  <c r="AT130" i="44"/>
  <c r="AS130" i="44"/>
  <c r="AR130" i="44"/>
  <c r="AP130" i="44"/>
  <c r="AN130" i="44"/>
  <c r="AM130" i="44"/>
  <c r="AE130" i="44"/>
  <c r="AC130" i="44"/>
  <c r="S130" i="44"/>
  <c r="Q130" i="44"/>
  <c r="G130" i="44"/>
  <c r="E130" i="44"/>
  <c r="AX129" i="44"/>
  <c r="AV129" i="44"/>
  <c r="AT129" i="44"/>
  <c r="AS129" i="44"/>
  <c r="AR129" i="44"/>
  <c r="AP129" i="44"/>
  <c r="AN129" i="44"/>
  <c r="AM129" i="44"/>
  <c r="AE129" i="44"/>
  <c r="AC129" i="44"/>
  <c r="S129" i="44"/>
  <c r="Q129" i="44"/>
  <c r="G129" i="44"/>
  <c r="E129" i="44"/>
  <c r="AX128" i="44"/>
  <c r="AV128" i="44"/>
  <c r="AT128" i="44"/>
  <c r="AS128" i="44"/>
  <c r="AR128" i="44"/>
  <c r="AP128" i="44"/>
  <c r="AN128" i="44"/>
  <c r="AM128" i="44"/>
  <c r="AE128" i="44"/>
  <c r="AC128" i="44"/>
  <c r="S128" i="44"/>
  <c r="Q128" i="44"/>
  <c r="G128" i="44"/>
  <c r="E128" i="44"/>
  <c r="AX127" i="44"/>
  <c r="AV127" i="44"/>
  <c r="AT127" i="44"/>
  <c r="AS127" i="44"/>
  <c r="AR127" i="44"/>
  <c r="AP127" i="44"/>
  <c r="AN127" i="44"/>
  <c r="AM127" i="44"/>
  <c r="AE127" i="44"/>
  <c r="AC127" i="44"/>
  <c r="S127" i="44"/>
  <c r="Q127" i="44"/>
  <c r="G127" i="44"/>
  <c r="E127" i="44"/>
  <c r="AX126" i="44"/>
  <c r="AV126" i="44"/>
  <c r="AT126" i="44"/>
  <c r="AS126" i="44"/>
  <c r="AR126" i="44"/>
  <c r="AP126" i="44"/>
  <c r="AN126" i="44"/>
  <c r="AM126" i="44"/>
  <c r="AE126" i="44"/>
  <c r="AC126" i="44"/>
  <c r="S126" i="44"/>
  <c r="Q126" i="44"/>
  <c r="G126" i="44"/>
  <c r="E126" i="44"/>
  <c r="AX125" i="44"/>
  <c r="AV125" i="44"/>
  <c r="AT125" i="44"/>
  <c r="AS125" i="44"/>
  <c r="AR125" i="44"/>
  <c r="AP125" i="44"/>
  <c r="AN125" i="44"/>
  <c r="AM125" i="44"/>
  <c r="AE125" i="44"/>
  <c r="AC125" i="44"/>
  <c r="S125" i="44"/>
  <c r="Q125" i="44"/>
  <c r="G125" i="44"/>
  <c r="E125" i="44"/>
  <c r="AX124" i="44"/>
  <c r="AV124" i="44"/>
  <c r="AT124" i="44"/>
  <c r="AS124" i="44"/>
  <c r="AR124" i="44"/>
  <c r="AP124" i="44"/>
  <c r="AN124" i="44"/>
  <c r="AM124" i="44"/>
  <c r="AE124" i="44"/>
  <c r="AC124" i="44"/>
  <c r="S124" i="44"/>
  <c r="Q124" i="44"/>
  <c r="G124" i="44"/>
  <c r="E124" i="44"/>
  <c r="AX123" i="44"/>
  <c r="AV123" i="44"/>
  <c r="AT123" i="44"/>
  <c r="AS123" i="44"/>
  <c r="AR123" i="44"/>
  <c r="AP123" i="44"/>
  <c r="AN123" i="44"/>
  <c r="AM123" i="44"/>
  <c r="AE123" i="44"/>
  <c r="AC123" i="44"/>
  <c r="S123" i="44"/>
  <c r="Q123" i="44"/>
  <c r="G123" i="44"/>
  <c r="E123" i="44"/>
  <c r="AX122" i="44"/>
  <c r="AV122" i="44"/>
  <c r="AT122" i="44"/>
  <c r="AS122" i="44"/>
  <c r="AR122" i="44"/>
  <c r="AP122" i="44"/>
  <c r="AN122" i="44"/>
  <c r="AM122" i="44"/>
  <c r="AE122" i="44"/>
  <c r="AC122" i="44"/>
  <c r="S122" i="44"/>
  <c r="Q122" i="44"/>
  <c r="G122" i="44"/>
  <c r="E122" i="44"/>
  <c r="AX121" i="44"/>
  <c r="AV121" i="44"/>
  <c r="AT121" i="44"/>
  <c r="AS121" i="44"/>
  <c r="AR121" i="44"/>
  <c r="AP121" i="44"/>
  <c r="AN121" i="44"/>
  <c r="AM121" i="44"/>
  <c r="AE121" i="44"/>
  <c r="AC121" i="44"/>
  <c r="S121" i="44"/>
  <c r="Q121" i="44"/>
  <c r="G121" i="44"/>
  <c r="E121" i="44"/>
  <c r="AX120" i="44"/>
  <c r="AV120" i="44"/>
  <c r="AT120" i="44"/>
  <c r="AS120" i="44"/>
  <c r="AR120" i="44"/>
  <c r="AP120" i="44"/>
  <c r="AN120" i="44"/>
  <c r="AM120" i="44"/>
  <c r="AE120" i="44"/>
  <c r="AC120" i="44"/>
  <c r="S120" i="44"/>
  <c r="Q120" i="44"/>
  <c r="G120" i="44"/>
  <c r="E120" i="44"/>
  <c r="AX119" i="44"/>
  <c r="AV119" i="44"/>
  <c r="AT119" i="44"/>
  <c r="AS119" i="44"/>
  <c r="AR119" i="44"/>
  <c r="AP119" i="44"/>
  <c r="AN119" i="44"/>
  <c r="AM119" i="44"/>
  <c r="AE119" i="44"/>
  <c r="AC119" i="44"/>
  <c r="S119" i="44"/>
  <c r="Q119" i="44"/>
  <c r="G119" i="44"/>
  <c r="E119" i="44"/>
  <c r="AX118" i="44"/>
  <c r="AV118" i="44"/>
  <c r="AT118" i="44"/>
  <c r="AS118" i="44"/>
  <c r="AR118" i="44"/>
  <c r="AP118" i="44"/>
  <c r="AN118" i="44"/>
  <c r="AM118" i="44"/>
  <c r="AE118" i="44"/>
  <c r="AC118" i="44"/>
  <c r="S118" i="44"/>
  <c r="Q118" i="44"/>
  <c r="G118" i="44"/>
  <c r="E118" i="44"/>
  <c r="AX117" i="44"/>
  <c r="AV117" i="44"/>
  <c r="AT117" i="44"/>
  <c r="AS117" i="44"/>
  <c r="AR117" i="44"/>
  <c r="AP117" i="44"/>
  <c r="AN117" i="44"/>
  <c r="AM117" i="44"/>
  <c r="AE117" i="44"/>
  <c r="AC117" i="44"/>
  <c r="S117" i="44"/>
  <c r="Q117" i="44"/>
  <c r="G117" i="44"/>
  <c r="E117" i="44"/>
  <c r="AX116" i="44"/>
  <c r="AV116" i="44"/>
  <c r="AT116" i="44"/>
  <c r="AS116" i="44"/>
  <c r="AR116" i="44"/>
  <c r="AP116" i="44"/>
  <c r="AN116" i="44"/>
  <c r="AM116" i="44"/>
  <c r="AE116" i="44"/>
  <c r="AC116" i="44"/>
  <c r="S116" i="44"/>
  <c r="Q116" i="44"/>
  <c r="G116" i="44"/>
  <c r="E116" i="44"/>
  <c r="AX115" i="44"/>
  <c r="AV115" i="44"/>
  <c r="AT115" i="44"/>
  <c r="AS115" i="44"/>
  <c r="AR115" i="44"/>
  <c r="AP115" i="44"/>
  <c r="AN115" i="44"/>
  <c r="AM115" i="44"/>
  <c r="AE115" i="44"/>
  <c r="AC115" i="44"/>
  <c r="S115" i="44"/>
  <c r="Q115" i="44"/>
  <c r="G115" i="44"/>
  <c r="E115" i="44"/>
  <c r="AX114" i="44"/>
  <c r="AV114" i="44"/>
  <c r="AT114" i="44"/>
  <c r="AS114" i="44"/>
  <c r="AR114" i="44"/>
  <c r="AP114" i="44"/>
  <c r="AN114" i="44"/>
  <c r="AM114" i="44"/>
  <c r="AE114" i="44"/>
  <c r="AC114" i="44"/>
  <c r="S114" i="44"/>
  <c r="Q114" i="44"/>
  <c r="G114" i="44"/>
  <c r="E114" i="44"/>
  <c r="AX113" i="44"/>
  <c r="AV113" i="44"/>
  <c r="AT113" i="44"/>
  <c r="AS113" i="44"/>
  <c r="AR113" i="44"/>
  <c r="AP113" i="44"/>
  <c r="AN113" i="44"/>
  <c r="AM113" i="44"/>
  <c r="AE113" i="44"/>
  <c r="AC113" i="44"/>
  <c r="S113" i="44"/>
  <c r="Q113" i="44"/>
  <c r="G113" i="44"/>
  <c r="E113" i="44"/>
  <c r="AX112" i="44"/>
  <c r="AV112" i="44"/>
  <c r="AT112" i="44"/>
  <c r="AS112" i="44"/>
  <c r="AR112" i="44"/>
  <c r="AP112" i="44"/>
  <c r="AN112" i="44"/>
  <c r="AM112" i="44"/>
  <c r="AE112" i="44"/>
  <c r="AC112" i="44"/>
  <c r="S112" i="44"/>
  <c r="Q112" i="44"/>
  <c r="G112" i="44"/>
  <c r="E112" i="44"/>
  <c r="AX111" i="44"/>
  <c r="AV111" i="44"/>
  <c r="AT111" i="44"/>
  <c r="AS111" i="44"/>
  <c r="AR111" i="44"/>
  <c r="AP111" i="44"/>
  <c r="AN111" i="44"/>
  <c r="AM111" i="44"/>
  <c r="AE111" i="44"/>
  <c r="AC111" i="44"/>
  <c r="S111" i="44"/>
  <c r="Q111" i="44"/>
  <c r="G111" i="44"/>
  <c r="E111" i="44"/>
  <c r="AX110" i="44"/>
  <c r="AV110" i="44"/>
  <c r="AT110" i="44"/>
  <c r="AS110" i="44"/>
  <c r="AR110" i="44"/>
  <c r="AP110" i="44"/>
  <c r="AN110" i="44"/>
  <c r="AM110" i="44"/>
  <c r="AE110" i="44"/>
  <c r="AC110" i="44"/>
  <c r="S110" i="44"/>
  <c r="Q110" i="44"/>
  <c r="G110" i="44"/>
  <c r="E110" i="44"/>
  <c r="AX109" i="44"/>
  <c r="AV109" i="44"/>
  <c r="AT109" i="44"/>
  <c r="AS109" i="44"/>
  <c r="AR109" i="44"/>
  <c r="AP109" i="44"/>
  <c r="AN109" i="44"/>
  <c r="AM109" i="44"/>
  <c r="AE109" i="44"/>
  <c r="AC109" i="44"/>
  <c r="S109" i="44"/>
  <c r="Q109" i="44"/>
  <c r="G109" i="44"/>
  <c r="E109" i="44"/>
  <c r="AX108" i="44"/>
  <c r="AV108" i="44"/>
  <c r="AT108" i="44"/>
  <c r="AS108" i="44"/>
  <c r="AR108" i="44"/>
  <c r="AP108" i="44"/>
  <c r="AN108" i="44"/>
  <c r="AM108" i="44"/>
  <c r="AE108" i="44"/>
  <c r="AC108" i="44"/>
  <c r="S108" i="44"/>
  <c r="Q108" i="44"/>
  <c r="G108" i="44"/>
  <c r="E108" i="44"/>
  <c r="AX107" i="44"/>
  <c r="AV107" i="44"/>
  <c r="AT107" i="44"/>
  <c r="AS107" i="44"/>
  <c r="AR107" i="44"/>
  <c r="AP107" i="44"/>
  <c r="AN107" i="44"/>
  <c r="AM107" i="44"/>
  <c r="AE107" i="44"/>
  <c r="AC107" i="44"/>
  <c r="S107" i="44"/>
  <c r="Q107" i="44"/>
  <c r="G107" i="44"/>
  <c r="E107" i="44"/>
  <c r="AX106" i="44"/>
  <c r="AV106" i="44"/>
  <c r="AT106" i="44"/>
  <c r="AS106" i="44"/>
  <c r="AR106" i="44"/>
  <c r="AP106" i="44"/>
  <c r="AN106" i="44"/>
  <c r="AM106" i="44"/>
  <c r="AE106" i="44"/>
  <c r="AC106" i="44"/>
  <c r="S106" i="44"/>
  <c r="Q106" i="44"/>
  <c r="G106" i="44"/>
  <c r="E106" i="44"/>
  <c r="AX105" i="44"/>
  <c r="AV105" i="44"/>
  <c r="AT105" i="44"/>
  <c r="AS105" i="44"/>
  <c r="AR105" i="44"/>
  <c r="AP105" i="44"/>
  <c r="AN105" i="44"/>
  <c r="AM105" i="44"/>
  <c r="AE105" i="44"/>
  <c r="AC105" i="44"/>
  <c r="S105" i="44"/>
  <c r="Q105" i="44"/>
  <c r="G105" i="44"/>
  <c r="E105" i="44"/>
  <c r="AX104" i="44"/>
  <c r="AV104" i="44"/>
  <c r="AT104" i="44"/>
  <c r="AS104" i="44"/>
  <c r="AR104" i="44"/>
  <c r="AP104" i="44"/>
  <c r="AN104" i="44"/>
  <c r="AM104" i="44"/>
  <c r="AE104" i="44"/>
  <c r="AC104" i="44"/>
  <c r="S104" i="44"/>
  <c r="Q104" i="44"/>
  <c r="G104" i="44"/>
  <c r="E104" i="44"/>
  <c r="AX103" i="44"/>
  <c r="AV103" i="44"/>
  <c r="AT103" i="44"/>
  <c r="AS103" i="44"/>
  <c r="AR103" i="44"/>
  <c r="AP103" i="44"/>
  <c r="AN103" i="44"/>
  <c r="AM103" i="44"/>
  <c r="AE103" i="44"/>
  <c r="AC103" i="44"/>
  <c r="S103" i="44"/>
  <c r="Q103" i="44"/>
  <c r="G103" i="44"/>
  <c r="E103" i="44"/>
  <c r="AX102" i="44"/>
  <c r="AV102" i="44"/>
  <c r="AT102" i="44"/>
  <c r="AS102" i="44"/>
  <c r="AR102" i="44"/>
  <c r="AP102" i="44"/>
  <c r="AN102" i="44"/>
  <c r="AM102" i="44"/>
  <c r="AE102" i="44"/>
  <c r="AC102" i="44"/>
  <c r="S102" i="44"/>
  <c r="Q102" i="44"/>
  <c r="G102" i="44"/>
  <c r="E102" i="44"/>
  <c r="AX101" i="44"/>
  <c r="AV101" i="44"/>
  <c r="AT101" i="44"/>
  <c r="AS101" i="44"/>
  <c r="AR101" i="44"/>
  <c r="AP101" i="44"/>
  <c r="AN101" i="44"/>
  <c r="AM101" i="44"/>
  <c r="AE101" i="44"/>
  <c r="AC101" i="44"/>
  <c r="S101" i="44"/>
  <c r="Q101" i="44"/>
  <c r="G101" i="44"/>
  <c r="E101" i="44"/>
  <c r="AX100" i="44"/>
  <c r="AV100" i="44"/>
  <c r="AT100" i="44"/>
  <c r="AS100" i="44"/>
  <c r="AR100" i="44"/>
  <c r="AP100" i="44"/>
  <c r="AN100" i="44"/>
  <c r="AM100" i="44"/>
  <c r="AE100" i="44"/>
  <c r="AC100" i="44"/>
  <c r="S100" i="44"/>
  <c r="Q100" i="44"/>
  <c r="G100" i="44"/>
  <c r="E100" i="44"/>
  <c r="AX99" i="44"/>
  <c r="AV99" i="44"/>
  <c r="AT99" i="44"/>
  <c r="AS99" i="44"/>
  <c r="AR99" i="44"/>
  <c r="AP99" i="44"/>
  <c r="AN99" i="44"/>
  <c r="AM99" i="44"/>
  <c r="AE99" i="44"/>
  <c r="AC99" i="44"/>
  <c r="S99" i="44"/>
  <c r="Q99" i="44"/>
  <c r="G99" i="44"/>
  <c r="E99" i="44"/>
  <c r="AX98" i="44"/>
  <c r="AV98" i="44"/>
  <c r="AT98" i="44"/>
  <c r="AS98" i="44"/>
  <c r="AR98" i="44"/>
  <c r="AP98" i="44"/>
  <c r="AN98" i="44"/>
  <c r="AM98" i="44"/>
  <c r="AE98" i="44"/>
  <c r="AC98" i="44"/>
  <c r="S98" i="44"/>
  <c r="Q98" i="44"/>
  <c r="G98" i="44"/>
  <c r="E98" i="44"/>
  <c r="AX97" i="44"/>
  <c r="AV97" i="44"/>
  <c r="AT97" i="44"/>
  <c r="AS97" i="44"/>
  <c r="AR97" i="44"/>
  <c r="AP97" i="44"/>
  <c r="AN97" i="44"/>
  <c r="AM97" i="44"/>
  <c r="AE97" i="44"/>
  <c r="AC97" i="44"/>
  <c r="S97" i="44"/>
  <c r="Q97" i="44"/>
  <c r="G97" i="44"/>
  <c r="E97" i="44"/>
  <c r="AX96" i="44"/>
  <c r="AV96" i="44"/>
  <c r="AT96" i="44"/>
  <c r="AS96" i="44"/>
  <c r="AR96" i="44"/>
  <c r="AP96" i="44"/>
  <c r="AN96" i="44"/>
  <c r="AM96" i="44"/>
  <c r="AE96" i="44"/>
  <c r="AC96" i="44"/>
  <c r="S96" i="44"/>
  <c r="Q96" i="44"/>
  <c r="G96" i="44"/>
  <c r="E96" i="44"/>
  <c r="AX95" i="44"/>
  <c r="AV95" i="44"/>
  <c r="AT95" i="44"/>
  <c r="AS95" i="44"/>
  <c r="AR95" i="44"/>
  <c r="AP95" i="44"/>
  <c r="AN95" i="44"/>
  <c r="AM95" i="44"/>
  <c r="AE95" i="44"/>
  <c r="AC95" i="44"/>
  <c r="S95" i="44"/>
  <c r="Q95" i="44"/>
  <c r="G95" i="44"/>
  <c r="E95" i="44"/>
  <c r="AX94" i="44"/>
  <c r="AV94" i="44"/>
  <c r="AT94" i="44"/>
  <c r="AS94" i="44"/>
  <c r="AR94" i="44"/>
  <c r="AP94" i="44"/>
  <c r="AN94" i="44"/>
  <c r="AM94" i="44"/>
  <c r="AE94" i="44"/>
  <c r="AC94" i="44"/>
  <c r="S94" i="44"/>
  <c r="Q94" i="44"/>
  <c r="G94" i="44"/>
  <c r="E94" i="44"/>
  <c r="AX93" i="44"/>
  <c r="AV93" i="44"/>
  <c r="AT93" i="44"/>
  <c r="AS93" i="44"/>
  <c r="AR93" i="44"/>
  <c r="AP93" i="44"/>
  <c r="AN93" i="44"/>
  <c r="AM93" i="44"/>
  <c r="AE93" i="44"/>
  <c r="AC93" i="44"/>
  <c r="S93" i="44"/>
  <c r="Q93" i="44"/>
  <c r="G93" i="44"/>
  <c r="E93" i="44"/>
  <c r="AX92" i="44"/>
  <c r="AV92" i="44"/>
  <c r="AT92" i="44"/>
  <c r="AS92" i="44"/>
  <c r="AR92" i="44"/>
  <c r="AP92" i="44"/>
  <c r="AN92" i="44"/>
  <c r="AM92" i="44"/>
  <c r="AE92" i="44"/>
  <c r="AC92" i="44"/>
  <c r="S92" i="44"/>
  <c r="Q92" i="44"/>
  <c r="G92" i="44"/>
  <c r="E92" i="44"/>
  <c r="AX91" i="44"/>
  <c r="AV91" i="44"/>
  <c r="AT91" i="44"/>
  <c r="AS91" i="44"/>
  <c r="AR91" i="44"/>
  <c r="AP91" i="44"/>
  <c r="AN91" i="44"/>
  <c r="AM91" i="44"/>
  <c r="AE91" i="44"/>
  <c r="AC91" i="44"/>
  <c r="S91" i="44"/>
  <c r="Q91" i="44"/>
  <c r="G91" i="44"/>
  <c r="E91" i="44"/>
  <c r="AX90" i="44"/>
  <c r="AV90" i="44"/>
  <c r="AT90" i="44"/>
  <c r="AS90" i="44"/>
  <c r="AR90" i="44"/>
  <c r="AP90" i="44"/>
  <c r="AN90" i="44"/>
  <c r="AM90" i="44"/>
  <c r="AE90" i="44"/>
  <c r="AC90" i="44"/>
  <c r="S90" i="44"/>
  <c r="Q90" i="44"/>
  <c r="G90" i="44"/>
  <c r="E90" i="44"/>
  <c r="AX89" i="44"/>
  <c r="AV89" i="44"/>
  <c r="AT89" i="44"/>
  <c r="AS89" i="44"/>
  <c r="AR89" i="44"/>
  <c r="AP89" i="44"/>
  <c r="AN89" i="44"/>
  <c r="AM89" i="44"/>
  <c r="AE89" i="44"/>
  <c r="AC89" i="44"/>
  <c r="S89" i="44"/>
  <c r="Q89" i="44"/>
  <c r="G89" i="44"/>
  <c r="E89" i="44"/>
  <c r="AX88" i="44"/>
  <c r="AV88" i="44"/>
  <c r="AT88" i="44"/>
  <c r="AS88" i="44"/>
  <c r="AR88" i="44"/>
  <c r="AP88" i="44"/>
  <c r="AN88" i="44"/>
  <c r="AM88" i="44"/>
  <c r="AE88" i="44"/>
  <c r="AC88" i="44"/>
  <c r="S88" i="44"/>
  <c r="Q88" i="44"/>
  <c r="G88" i="44"/>
  <c r="E88" i="44"/>
  <c r="AX87" i="44"/>
  <c r="AV87" i="44"/>
  <c r="AT87" i="44"/>
  <c r="AS87" i="44"/>
  <c r="AR87" i="44"/>
  <c r="AP87" i="44"/>
  <c r="AN87" i="44"/>
  <c r="AM87" i="44"/>
  <c r="AE87" i="44"/>
  <c r="AC87" i="44"/>
  <c r="S87" i="44"/>
  <c r="Q87" i="44"/>
  <c r="G87" i="44"/>
  <c r="E87" i="44"/>
  <c r="AX86" i="44"/>
  <c r="AV86" i="44"/>
  <c r="AT86" i="44"/>
  <c r="AS86" i="44"/>
  <c r="AR86" i="44"/>
  <c r="AP86" i="44"/>
  <c r="AN86" i="44"/>
  <c r="AM86" i="44"/>
  <c r="AE86" i="44"/>
  <c r="AC86" i="44"/>
  <c r="S86" i="44"/>
  <c r="Q86" i="44"/>
  <c r="G86" i="44"/>
  <c r="E86" i="44"/>
  <c r="AX85" i="44"/>
  <c r="AV85" i="44"/>
  <c r="AT85" i="44"/>
  <c r="AS85" i="44"/>
  <c r="AR85" i="44"/>
  <c r="AP85" i="44"/>
  <c r="AN85" i="44"/>
  <c r="AM85" i="44"/>
  <c r="AE85" i="44"/>
  <c r="AC85" i="44"/>
  <c r="S85" i="44"/>
  <c r="Q85" i="44"/>
  <c r="G85" i="44"/>
  <c r="E85" i="44"/>
  <c r="AX84" i="44"/>
  <c r="AV84" i="44"/>
  <c r="AT84" i="44"/>
  <c r="AS84" i="44"/>
  <c r="AR84" i="44"/>
  <c r="AP84" i="44"/>
  <c r="AN84" i="44"/>
  <c r="AM84" i="44"/>
  <c r="AE84" i="44"/>
  <c r="AC84" i="44"/>
  <c r="S84" i="44"/>
  <c r="Q84" i="44"/>
  <c r="G84" i="44"/>
  <c r="E84" i="44"/>
  <c r="AX83" i="44"/>
  <c r="AV83" i="44"/>
  <c r="AT83" i="44"/>
  <c r="AS83" i="44"/>
  <c r="AR83" i="44"/>
  <c r="AP83" i="44"/>
  <c r="AN83" i="44"/>
  <c r="AM83" i="44"/>
  <c r="AE83" i="44"/>
  <c r="AC83" i="44"/>
  <c r="S83" i="44"/>
  <c r="Q83" i="44"/>
  <c r="G83" i="44"/>
  <c r="E83" i="44"/>
  <c r="AX82" i="44"/>
  <c r="AV82" i="44"/>
  <c r="AT82" i="44"/>
  <c r="AS82" i="44"/>
  <c r="AR82" i="44"/>
  <c r="AP82" i="44"/>
  <c r="AN82" i="44"/>
  <c r="AM82" i="44"/>
  <c r="AE82" i="44"/>
  <c r="AC82" i="44"/>
  <c r="S82" i="44"/>
  <c r="Q82" i="44"/>
  <c r="G82" i="44"/>
  <c r="E82" i="44"/>
  <c r="AX81" i="44"/>
  <c r="AV81" i="44"/>
  <c r="AT81" i="44"/>
  <c r="AS81" i="44"/>
  <c r="AR81" i="44"/>
  <c r="AP81" i="44"/>
  <c r="AN81" i="44"/>
  <c r="AM81" i="44"/>
  <c r="AE81" i="44"/>
  <c r="AC81" i="44"/>
  <c r="S81" i="44"/>
  <c r="Q81" i="44"/>
  <c r="G81" i="44"/>
  <c r="E81" i="44"/>
  <c r="AX80" i="44"/>
  <c r="AV80" i="44"/>
  <c r="AT80" i="44"/>
  <c r="AS80" i="44"/>
  <c r="AR80" i="44"/>
  <c r="AP80" i="44"/>
  <c r="AN80" i="44"/>
  <c r="AM80" i="44"/>
  <c r="AE80" i="44"/>
  <c r="AC80" i="44"/>
  <c r="S80" i="44"/>
  <c r="Q80" i="44"/>
  <c r="G80" i="44"/>
  <c r="E80" i="44"/>
  <c r="AX79" i="44"/>
  <c r="AV79" i="44"/>
  <c r="AT79" i="44"/>
  <c r="AS79" i="44"/>
  <c r="AR79" i="44"/>
  <c r="AP79" i="44"/>
  <c r="AN79" i="44"/>
  <c r="AM79" i="44"/>
  <c r="AE79" i="44"/>
  <c r="AC79" i="44"/>
  <c r="S79" i="44"/>
  <c r="Q79" i="44"/>
  <c r="G79" i="44"/>
  <c r="E79" i="44"/>
  <c r="AX78" i="44"/>
  <c r="AV78" i="44"/>
  <c r="AT78" i="44"/>
  <c r="AS78" i="44"/>
  <c r="AR78" i="44"/>
  <c r="AP78" i="44"/>
  <c r="AN78" i="44"/>
  <c r="AM78" i="44"/>
  <c r="AE78" i="44"/>
  <c r="AC78" i="44"/>
  <c r="S78" i="44"/>
  <c r="Q78" i="44"/>
  <c r="G78" i="44"/>
  <c r="E78" i="44"/>
  <c r="AX77" i="44"/>
  <c r="AV77" i="44"/>
  <c r="AT77" i="44"/>
  <c r="AS77" i="44"/>
  <c r="AR77" i="44"/>
  <c r="AP77" i="44"/>
  <c r="AN77" i="44"/>
  <c r="AM77" i="44"/>
  <c r="AE77" i="44"/>
  <c r="AC77" i="44"/>
  <c r="S77" i="44"/>
  <c r="Q77" i="44"/>
  <c r="G77" i="44"/>
  <c r="E77" i="44"/>
  <c r="AX76" i="44"/>
  <c r="AV76" i="44"/>
  <c r="AT76" i="44"/>
  <c r="AS76" i="44"/>
  <c r="AR76" i="44"/>
  <c r="AP76" i="44"/>
  <c r="AN76" i="44"/>
  <c r="AM76" i="44"/>
  <c r="AE76" i="44"/>
  <c r="AC76" i="44"/>
  <c r="S76" i="44"/>
  <c r="Q76" i="44"/>
  <c r="G76" i="44"/>
  <c r="E76" i="44"/>
  <c r="AX75" i="44"/>
  <c r="AV75" i="44"/>
  <c r="AT75" i="44"/>
  <c r="AS75" i="44"/>
  <c r="AR75" i="44"/>
  <c r="AP75" i="44"/>
  <c r="AN75" i="44"/>
  <c r="AM75" i="44"/>
  <c r="AE75" i="44"/>
  <c r="AC75" i="44"/>
  <c r="S75" i="44"/>
  <c r="Q75" i="44"/>
  <c r="G75" i="44"/>
  <c r="E75" i="44"/>
  <c r="AX74" i="44"/>
  <c r="AV74" i="44"/>
  <c r="AT74" i="44"/>
  <c r="AS74" i="44"/>
  <c r="AR74" i="44"/>
  <c r="AP74" i="44"/>
  <c r="AN74" i="44"/>
  <c r="AM74" i="44"/>
  <c r="AE74" i="44"/>
  <c r="AC74" i="44"/>
  <c r="S74" i="44"/>
  <c r="Q74" i="44"/>
  <c r="G74" i="44"/>
  <c r="E74" i="44"/>
  <c r="AX73" i="44"/>
  <c r="AV73" i="44"/>
  <c r="AT73" i="44"/>
  <c r="AS73" i="44"/>
  <c r="AR73" i="44"/>
  <c r="AP73" i="44"/>
  <c r="AN73" i="44"/>
  <c r="AM73" i="44"/>
  <c r="AE73" i="44"/>
  <c r="AC73" i="44"/>
  <c r="S73" i="44"/>
  <c r="Q73" i="44"/>
  <c r="G73" i="44"/>
  <c r="E73" i="44"/>
  <c r="AX72" i="44"/>
  <c r="AV72" i="44"/>
  <c r="AT72" i="44"/>
  <c r="AS72" i="44"/>
  <c r="AR72" i="44"/>
  <c r="AP72" i="44"/>
  <c r="AN72" i="44"/>
  <c r="AM72" i="44"/>
  <c r="AE72" i="44"/>
  <c r="AC72" i="44"/>
  <c r="S72" i="44"/>
  <c r="Q72" i="44"/>
  <c r="G72" i="44"/>
  <c r="E72" i="44"/>
  <c r="AX71" i="44"/>
  <c r="AV71" i="44"/>
  <c r="AT71" i="44"/>
  <c r="AS71" i="44"/>
  <c r="AR71" i="44"/>
  <c r="AP71" i="44"/>
  <c r="AN71" i="44"/>
  <c r="AM71" i="44"/>
  <c r="AE71" i="44"/>
  <c r="AC71" i="44"/>
  <c r="S71" i="44"/>
  <c r="Q71" i="44"/>
  <c r="G71" i="44"/>
  <c r="E71" i="44"/>
  <c r="AX70" i="44"/>
  <c r="AV70" i="44"/>
  <c r="AT70" i="44"/>
  <c r="AS70" i="44"/>
  <c r="AR70" i="44"/>
  <c r="AP70" i="44"/>
  <c r="AN70" i="44"/>
  <c r="AM70" i="44"/>
  <c r="AE70" i="44"/>
  <c r="AC70" i="44"/>
  <c r="S70" i="44"/>
  <c r="Q70" i="44"/>
  <c r="G70" i="44"/>
  <c r="E70" i="44"/>
  <c r="AX69" i="44"/>
  <c r="AV69" i="44"/>
  <c r="AT69" i="44"/>
  <c r="AS69" i="44"/>
  <c r="AR69" i="44"/>
  <c r="AP69" i="44"/>
  <c r="AN69" i="44"/>
  <c r="AM69" i="44"/>
  <c r="AE69" i="44"/>
  <c r="AC69" i="44"/>
  <c r="S69" i="44"/>
  <c r="Q69" i="44"/>
  <c r="G69" i="44"/>
  <c r="E69" i="44"/>
  <c r="AX68" i="44"/>
  <c r="AV68" i="44"/>
  <c r="AT68" i="44"/>
  <c r="AS68" i="44"/>
  <c r="AR68" i="44"/>
  <c r="AP68" i="44"/>
  <c r="AN68" i="44"/>
  <c r="AM68" i="44"/>
  <c r="AE68" i="44"/>
  <c r="AC68" i="44"/>
  <c r="S68" i="44"/>
  <c r="Q68" i="44"/>
  <c r="G68" i="44"/>
  <c r="E68" i="44"/>
  <c r="AX67" i="44"/>
  <c r="AV67" i="44"/>
  <c r="AT67" i="44"/>
  <c r="AS67" i="44"/>
  <c r="AR67" i="44"/>
  <c r="AP67" i="44"/>
  <c r="AN67" i="44"/>
  <c r="AM67" i="44"/>
  <c r="AE67" i="44"/>
  <c r="AC67" i="44"/>
  <c r="S67" i="44"/>
  <c r="Q67" i="44"/>
  <c r="G67" i="44"/>
  <c r="E67" i="44"/>
  <c r="AX66" i="44"/>
  <c r="AV66" i="44"/>
  <c r="AT66" i="44"/>
  <c r="AS66" i="44"/>
  <c r="AR66" i="44"/>
  <c r="AP66" i="44"/>
  <c r="AN66" i="44"/>
  <c r="AM66" i="44"/>
  <c r="AE66" i="44"/>
  <c r="AC66" i="44"/>
  <c r="S66" i="44"/>
  <c r="Q66" i="44"/>
  <c r="G66" i="44"/>
  <c r="E66" i="44"/>
  <c r="AX65" i="44"/>
  <c r="AV65" i="44"/>
  <c r="AT65" i="44"/>
  <c r="AS65" i="44"/>
  <c r="AR65" i="44"/>
  <c r="AP65" i="44"/>
  <c r="AN65" i="44"/>
  <c r="AM65" i="44"/>
  <c r="AE65" i="44"/>
  <c r="AC65" i="44"/>
  <c r="S65" i="44"/>
  <c r="Q65" i="44"/>
  <c r="G65" i="44"/>
  <c r="E65" i="44"/>
  <c r="AX64" i="44"/>
  <c r="AV64" i="44"/>
  <c r="AT64" i="44"/>
  <c r="AS64" i="44"/>
  <c r="AR64" i="44"/>
  <c r="AP64" i="44"/>
  <c r="AN64" i="44"/>
  <c r="AM64" i="44"/>
  <c r="AE64" i="44"/>
  <c r="AC64" i="44"/>
  <c r="S64" i="44"/>
  <c r="Q64" i="44"/>
  <c r="G64" i="44"/>
  <c r="E64" i="44"/>
  <c r="AX63" i="44"/>
  <c r="AV63" i="44"/>
  <c r="AT63" i="44"/>
  <c r="AS63" i="44"/>
  <c r="AR63" i="44"/>
  <c r="AP63" i="44"/>
  <c r="AN63" i="44"/>
  <c r="AM63" i="44"/>
  <c r="AE63" i="44"/>
  <c r="AC63" i="44"/>
  <c r="S63" i="44"/>
  <c r="Q63" i="44"/>
  <c r="G63" i="44"/>
  <c r="E63" i="44"/>
  <c r="AX62" i="44"/>
  <c r="AV62" i="44"/>
  <c r="AT62" i="44"/>
  <c r="AS62" i="44"/>
  <c r="AR62" i="44"/>
  <c r="AP62" i="44"/>
  <c r="AN62" i="44"/>
  <c r="AM62" i="44"/>
  <c r="AE62" i="44"/>
  <c r="AC62" i="44"/>
  <c r="S62" i="44"/>
  <c r="Q62" i="44"/>
  <c r="G62" i="44"/>
  <c r="E62" i="44"/>
  <c r="AX61" i="44"/>
  <c r="AV61" i="44"/>
  <c r="AT61" i="44"/>
  <c r="AS61" i="44"/>
  <c r="AR61" i="44"/>
  <c r="AP61" i="44"/>
  <c r="AN61" i="44"/>
  <c r="AM61" i="44"/>
  <c r="AE61" i="44"/>
  <c r="AC61" i="44"/>
  <c r="S61" i="44"/>
  <c r="Q61" i="44"/>
  <c r="G61" i="44"/>
  <c r="E61" i="44"/>
  <c r="AX60" i="44"/>
  <c r="AV60" i="44"/>
  <c r="AT60" i="44"/>
  <c r="AS60" i="44"/>
  <c r="AR60" i="44"/>
  <c r="AP60" i="44"/>
  <c r="AN60" i="44"/>
  <c r="AM60" i="44"/>
  <c r="AE60" i="44"/>
  <c r="AC60" i="44"/>
  <c r="S60" i="44"/>
  <c r="Q60" i="44"/>
  <c r="G60" i="44"/>
  <c r="E60" i="44"/>
  <c r="AX59" i="44"/>
  <c r="AV59" i="44"/>
  <c r="AT59" i="44"/>
  <c r="AS59" i="44"/>
  <c r="AR59" i="44"/>
  <c r="AP59" i="44"/>
  <c r="AN59" i="44"/>
  <c r="AM59" i="44"/>
  <c r="AE59" i="44"/>
  <c r="AC59" i="44"/>
  <c r="S59" i="44"/>
  <c r="Q59" i="44"/>
  <c r="G59" i="44"/>
  <c r="E59" i="44"/>
  <c r="AX58" i="44"/>
  <c r="AV58" i="44"/>
  <c r="AT58" i="44"/>
  <c r="AS58" i="44"/>
  <c r="AR58" i="44"/>
  <c r="AP58" i="44"/>
  <c r="AN58" i="44"/>
  <c r="AM58" i="44"/>
  <c r="AE58" i="44"/>
  <c r="AC58" i="44"/>
  <c r="S58" i="44"/>
  <c r="Q58" i="44"/>
  <c r="G58" i="44"/>
  <c r="E58" i="44"/>
  <c r="AX57" i="44"/>
  <c r="AV57" i="44"/>
  <c r="AT57" i="44"/>
  <c r="AS57" i="44"/>
  <c r="AR57" i="44"/>
  <c r="AP57" i="44"/>
  <c r="AN57" i="44"/>
  <c r="AM57" i="44"/>
  <c r="AE57" i="44"/>
  <c r="AC57" i="44"/>
  <c r="S57" i="44"/>
  <c r="Q57" i="44"/>
  <c r="G57" i="44"/>
  <c r="E57" i="44"/>
  <c r="AX56" i="44"/>
  <c r="AV56" i="44"/>
  <c r="AT56" i="44"/>
  <c r="AS56" i="44"/>
  <c r="AR56" i="44"/>
  <c r="AP56" i="44"/>
  <c r="AN56" i="44"/>
  <c r="AM56" i="44"/>
  <c r="AE56" i="44"/>
  <c r="AC56" i="44"/>
  <c r="S56" i="44"/>
  <c r="Q56" i="44"/>
  <c r="G56" i="44"/>
  <c r="E56" i="44"/>
  <c r="AX55" i="44"/>
  <c r="AV55" i="44"/>
  <c r="AT55" i="44"/>
  <c r="AS55" i="44"/>
  <c r="AR55" i="44"/>
  <c r="AP55" i="44"/>
  <c r="AN55" i="44"/>
  <c r="AM55" i="44"/>
  <c r="AE55" i="44"/>
  <c r="AC55" i="44"/>
  <c r="S55" i="44"/>
  <c r="Q55" i="44"/>
  <c r="G55" i="44"/>
  <c r="E55" i="44"/>
  <c r="AX54" i="44"/>
  <c r="AV54" i="44"/>
  <c r="AT54" i="44"/>
  <c r="AS54" i="44"/>
  <c r="AR54" i="44"/>
  <c r="AP54" i="44"/>
  <c r="AN54" i="44"/>
  <c r="AM54" i="44"/>
  <c r="AE54" i="44"/>
  <c r="AC54" i="44"/>
  <c r="S54" i="44"/>
  <c r="Q54" i="44"/>
  <c r="G54" i="44"/>
  <c r="E54" i="44"/>
  <c r="AX53" i="44"/>
  <c r="AV53" i="44"/>
  <c r="AT53" i="44"/>
  <c r="AS53" i="44"/>
  <c r="AR53" i="44"/>
  <c r="AP53" i="44"/>
  <c r="AN53" i="44"/>
  <c r="AM53" i="44"/>
  <c r="AE53" i="44"/>
  <c r="AC53" i="44"/>
  <c r="S53" i="44"/>
  <c r="Q53" i="44"/>
  <c r="G53" i="44"/>
  <c r="E53" i="44"/>
  <c r="AX52" i="44"/>
  <c r="AV52" i="44"/>
  <c r="AT52" i="44"/>
  <c r="AS52" i="44"/>
  <c r="AR52" i="44"/>
  <c r="AP52" i="44"/>
  <c r="AN52" i="44"/>
  <c r="AM52" i="44"/>
  <c r="AE52" i="44"/>
  <c r="AC52" i="44"/>
  <c r="S52" i="44"/>
  <c r="Q52" i="44"/>
  <c r="G52" i="44"/>
  <c r="E52" i="44"/>
  <c r="AX51" i="44"/>
  <c r="AV51" i="44"/>
  <c r="AT51" i="44"/>
  <c r="AS51" i="44"/>
  <c r="AR51" i="44"/>
  <c r="AP51" i="44"/>
  <c r="AN51" i="44"/>
  <c r="AM51" i="44"/>
  <c r="AE51" i="44"/>
  <c r="AC51" i="44"/>
  <c r="S51" i="44"/>
  <c r="Q51" i="44"/>
  <c r="G51" i="44"/>
  <c r="E51" i="44"/>
  <c r="AX50" i="44"/>
  <c r="AV50" i="44"/>
  <c r="AT50" i="44"/>
  <c r="AS50" i="44"/>
  <c r="AR50" i="44"/>
  <c r="AP50" i="44"/>
  <c r="AN50" i="44"/>
  <c r="AM50" i="44"/>
  <c r="AE50" i="44"/>
  <c r="AC50" i="44"/>
  <c r="S50" i="44"/>
  <c r="Q50" i="44"/>
  <c r="G50" i="44"/>
  <c r="E50" i="44"/>
  <c r="AX49" i="44"/>
  <c r="AV49" i="44"/>
  <c r="AT49" i="44"/>
  <c r="AS49" i="44"/>
  <c r="AR49" i="44"/>
  <c r="AP49" i="44"/>
  <c r="AN49" i="44"/>
  <c r="AM49" i="44"/>
  <c r="AE49" i="44"/>
  <c r="AC49" i="44"/>
  <c r="S49" i="44"/>
  <c r="Q49" i="44"/>
  <c r="G49" i="44"/>
  <c r="E49" i="44"/>
  <c r="AX48" i="44"/>
  <c r="AV48" i="44"/>
  <c r="AT48" i="44"/>
  <c r="AS48" i="44"/>
  <c r="AR48" i="44"/>
  <c r="AP48" i="44"/>
  <c r="AN48" i="44"/>
  <c r="AM48" i="44"/>
  <c r="AE48" i="44"/>
  <c r="AC48" i="44"/>
  <c r="S48" i="44"/>
  <c r="Q48" i="44"/>
  <c r="G48" i="44"/>
  <c r="E48" i="44"/>
  <c r="AX47" i="44"/>
  <c r="AV47" i="44"/>
  <c r="AT47" i="44"/>
  <c r="AS47" i="44"/>
  <c r="AR47" i="44"/>
  <c r="AP47" i="44"/>
  <c r="AN47" i="44"/>
  <c r="AM47" i="44"/>
  <c r="AE47" i="44"/>
  <c r="AC47" i="44"/>
  <c r="S47" i="44"/>
  <c r="Q47" i="44"/>
  <c r="G47" i="44"/>
  <c r="E47" i="44"/>
  <c r="AX46" i="44"/>
  <c r="AV46" i="44"/>
  <c r="AT46" i="44"/>
  <c r="AS46" i="44"/>
  <c r="AR46" i="44"/>
  <c r="AP46" i="44"/>
  <c r="AN46" i="44"/>
  <c r="AM46" i="44"/>
  <c r="AE46" i="44"/>
  <c r="AC46" i="44"/>
  <c r="S46" i="44"/>
  <c r="Q46" i="44"/>
  <c r="G46" i="44"/>
  <c r="E46" i="44"/>
  <c r="AX45" i="44"/>
  <c r="AV45" i="44"/>
  <c r="AT45" i="44"/>
  <c r="AS45" i="44"/>
  <c r="AR45" i="44"/>
  <c r="AP45" i="44"/>
  <c r="AN45" i="44"/>
  <c r="AM45" i="44"/>
  <c r="AE45" i="44"/>
  <c r="AC45" i="44"/>
  <c r="S45" i="44"/>
  <c r="Q45" i="44"/>
  <c r="G45" i="44"/>
  <c r="E45" i="44"/>
  <c r="AX44" i="44"/>
  <c r="AV44" i="44"/>
  <c r="AT44" i="44"/>
  <c r="AS44" i="44"/>
  <c r="AR44" i="44"/>
  <c r="AP44" i="44"/>
  <c r="AN44" i="44"/>
  <c r="AM44" i="44"/>
  <c r="AE44" i="44"/>
  <c r="AC44" i="44"/>
  <c r="S44" i="44"/>
  <c r="Q44" i="44"/>
  <c r="G44" i="44"/>
  <c r="E44" i="44"/>
  <c r="AX43" i="44"/>
  <c r="AV43" i="44"/>
  <c r="AT43" i="44"/>
  <c r="AS43" i="44"/>
  <c r="AR43" i="44"/>
  <c r="AP43" i="44"/>
  <c r="AN43" i="44"/>
  <c r="AM43" i="44"/>
  <c r="AE43" i="44"/>
  <c r="AC43" i="44"/>
  <c r="S43" i="44"/>
  <c r="Q43" i="44"/>
  <c r="G43" i="44"/>
  <c r="E43" i="44"/>
  <c r="AX42" i="44"/>
  <c r="AV42" i="44"/>
  <c r="AT42" i="44"/>
  <c r="AS42" i="44"/>
  <c r="AR42" i="44"/>
  <c r="AP42" i="44"/>
  <c r="AN42" i="44"/>
  <c r="AM42" i="44"/>
  <c r="AE42" i="44"/>
  <c r="AC42" i="44"/>
  <c r="S42" i="44"/>
  <c r="Q42" i="44"/>
  <c r="G42" i="44"/>
  <c r="E42" i="44"/>
  <c r="AX41" i="44"/>
  <c r="AV41" i="44"/>
  <c r="AT41" i="44"/>
  <c r="AS41" i="44"/>
  <c r="AR41" i="44"/>
  <c r="AP41" i="44"/>
  <c r="AN41" i="44"/>
  <c r="AM41" i="44"/>
  <c r="AE41" i="44"/>
  <c r="AC41" i="44"/>
  <c r="S41" i="44"/>
  <c r="Q41" i="44"/>
  <c r="G41" i="44"/>
  <c r="E41" i="44"/>
  <c r="AX40" i="44"/>
  <c r="AV40" i="44"/>
  <c r="AT40" i="44"/>
  <c r="AS40" i="44"/>
  <c r="AR40" i="44"/>
  <c r="AP40" i="44"/>
  <c r="AN40" i="44"/>
  <c r="AM40" i="44"/>
  <c r="AE40" i="44"/>
  <c r="AC40" i="44"/>
  <c r="S40" i="44"/>
  <c r="Q40" i="44"/>
  <c r="G40" i="44"/>
  <c r="E40" i="44"/>
  <c r="AX39" i="44"/>
  <c r="AV39" i="44"/>
  <c r="AT39" i="44"/>
  <c r="AS39" i="44"/>
  <c r="AR39" i="44"/>
  <c r="AP39" i="44"/>
  <c r="AN39" i="44"/>
  <c r="AM39" i="44"/>
  <c r="AE39" i="44"/>
  <c r="AC39" i="44"/>
  <c r="S39" i="44"/>
  <c r="Q39" i="44"/>
  <c r="G39" i="44"/>
  <c r="E39" i="44"/>
  <c r="AX38" i="44"/>
  <c r="AV38" i="44"/>
  <c r="AT38" i="44"/>
  <c r="AS38" i="44"/>
  <c r="AR38" i="44"/>
  <c r="AP38" i="44"/>
  <c r="AN38" i="44"/>
  <c r="AM38" i="44"/>
  <c r="AE38" i="44"/>
  <c r="AC38" i="44"/>
  <c r="S38" i="44"/>
  <c r="Q38" i="44"/>
  <c r="G38" i="44"/>
  <c r="E38" i="44"/>
  <c r="AX37" i="44"/>
  <c r="AV37" i="44"/>
  <c r="AT37" i="44"/>
  <c r="AS37" i="44"/>
  <c r="AR37" i="44"/>
  <c r="AP37" i="44"/>
  <c r="AN37" i="44"/>
  <c r="AM37" i="44"/>
  <c r="AE37" i="44"/>
  <c r="AC37" i="44"/>
  <c r="S37" i="44"/>
  <c r="Q37" i="44"/>
  <c r="G37" i="44"/>
  <c r="E37" i="44"/>
  <c r="AX36" i="44"/>
  <c r="AV36" i="44"/>
  <c r="AT36" i="44"/>
  <c r="AS36" i="44"/>
  <c r="AR36" i="44"/>
  <c r="AP36" i="44"/>
  <c r="AN36" i="44"/>
  <c r="AM36" i="44"/>
  <c r="AE36" i="44"/>
  <c r="AC36" i="44"/>
  <c r="S36" i="44"/>
  <c r="Q36" i="44"/>
  <c r="G36" i="44"/>
  <c r="E36" i="44"/>
  <c r="AX35" i="44"/>
  <c r="AV35" i="44"/>
  <c r="AT35" i="44"/>
  <c r="AS35" i="44"/>
  <c r="AR35" i="44"/>
  <c r="AP35" i="44"/>
  <c r="AN35" i="44"/>
  <c r="AM35" i="44"/>
  <c r="AE35" i="44"/>
  <c r="AC35" i="44"/>
  <c r="S35" i="44"/>
  <c r="Q35" i="44"/>
  <c r="G35" i="44"/>
  <c r="E35" i="44"/>
  <c r="AX34" i="44"/>
  <c r="AV34" i="44"/>
  <c r="AT34" i="44"/>
  <c r="AS34" i="44"/>
  <c r="AR34" i="44"/>
  <c r="AP34" i="44"/>
  <c r="AN34" i="44"/>
  <c r="AM34" i="44"/>
  <c r="AE34" i="44"/>
  <c r="AC34" i="44"/>
  <c r="S34" i="44"/>
  <c r="Q34" i="44"/>
  <c r="G34" i="44"/>
  <c r="E34" i="44"/>
  <c r="AX33" i="44"/>
  <c r="AV33" i="44"/>
  <c r="AT33" i="44"/>
  <c r="AS33" i="44"/>
  <c r="AR33" i="44"/>
  <c r="AP33" i="44"/>
  <c r="AN33" i="44"/>
  <c r="AM33" i="44"/>
  <c r="AE33" i="44"/>
  <c r="AC33" i="44"/>
  <c r="S33" i="44"/>
  <c r="Q33" i="44"/>
  <c r="G33" i="44"/>
  <c r="E33" i="44"/>
  <c r="AX32" i="44"/>
  <c r="AV32" i="44"/>
  <c r="AT32" i="44"/>
  <c r="AS32" i="44"/>
  <c r="AR32" i="44"/>
  <c r="AP32" i="44"/>
  <c r="AN32" i="44"/>
  <c r="AM32" i="44"/>
  <c r="AE32" i="44"/>
  <c r="AC32" i="44"/>
  <c r="S32" i="44"/>
  <c r="Q32" i="44"/>
  <c r="G32" i="44"/>
  <c r="E32" i="44"/>
  <c r="AX31" i="44"/>
  <c r="AV31" i="44"/>
  <c r="AT31" i="44"/>
  <c r="AS31" i="44"/>
  <c r="AR31" i="44"/>
  <c r="AP31" i="44"/>
  <c r="AN31" i="44"/>
  <c r="AM31" i="44"/>
  <c r="AE31" i="44"/>
  <c r="AC31" i="44"/>
  <c r="S31" i="44"/>
  <c r="Q31" i="44"/>
  <c r="G31" i="44"/>
  <c r="E31" i="44"/>
  <c r="AX30" i="44"/>
  <c r="AV30" i="44"/>
  <c r="AT30" i="44"/>
  <c r="AS30" i="44"/>
  <c r="AR30" i="44"/>
  <c r="AP30" i="44"/>
  <c r="AN30" i="44"/>
  <c r="AM30" i="44"/>
  <c r="AE30" i="44"/>
  <c r="AC30" i="44"/>
  <c r="S30" i="44"/>
  <c r="Q30" i="44"/>
  <c r="G30" i="44"/>
  <c r="AX29" i="44"/>
  <c r="AV29" i="44"/>
  <c r="AT29" i="44"/>
  <c r="AS29" i="44"/>
  <c r="AR29" i="44"/>
  <c r="AP29" i="44"/>
  <c r="AN29" i="44"/>
  <c r="AM29" i="44"/>
  <c r="AE29" i="44"/>
  <c r="AC29" i="44"/>
  <c r="S29" i="44"/>
  <c r="Q29" i="44"/>
  <c r="G29" i="44"/>
  <c r="E29" i="44"/>
  <c r="AX28" i="44"/>
  <c r="AV28" i="44"/>
  <c r="AT28" i="44"/>
  <c r="AS28" i="44"/>
  <c r="AR28" i="44"/>
  <c r="AP28" i="44"/>
  <c r="AN28" i="44"/>
  <c r="AM28" i="44"/>
  <c r="AE28" i="44"/>
  <c r="AC28" i="44"/>
  <c r="S28" i="44"/>
  <c r="Q28" i="44"/>
  <c r="G28" i="44"/>
  <c r="E28" i="44"/>
  <c r="AX27" i="44"/>
  <c r="AV27" i="44"/>
  <c r="AT27" i="44"/>
  <c r="AS27" i="44"/>
  <c r="AR27" i="44"/>
  <c r="AP27" i="44"/>
  <c r="AN27" i="44"/>
  <c r="AM27" i="44"/>
  <c r="AE27" i="44"/>
  <c r="AC27" i="44"/>
  <c r="S27" i="44"/>
  <c r="Q27" i="44"/>
  <c r="G27" i="44"/>
  <c r="E27" i="44"/>
  <c r="AX26" i="44"/>
  <c r="AV26" i="44"/>
  <c r="AT26" i="44"/>
  <c r="AS26" i="44"/>
  <c r="AR26" i="44"/>
  <c r="AP26" i="44"/>
  <c r="AN26" i="44"/>
  <c r="AM26" i="44"/>
  <c r="AE26" i="44"/>
  <c r="AC26" i="44"/>
  <c r="S26" i="44"/>
  <c r="Q26" i="44"/>
  <c r="G26" i="44"/>
  <c r="E26" i="44"/>
  <c r="AX25" i="44"/>
  <c r="AV25" i="44"/>
  <c r="AT25" i="44"/>
  <c r="AS25" i="44"/>
  <c r="AR25" i="44"/>
  <c r="AP25" i="44"/>
  <c r="AN25" i="44"/>
  <c r="AM25" i="44"/>
  <c r="AE25" i="44"/>
  <c r="AC25" i="44"/>
  <c r="S25" i="44"/>
  <c r="Q25" i="44"/>
  <c r="G25" i="44"/>
  <c r="E25" i="44"/>
  <c r="AX24" i="44"/>
  <c r="AV24" i="44"/>
  <c r="AT24" i="44"/>
  <c r="AS24" i="44"/>
  <c r="AR24" i="44"/>
  <c r="AP24" i="44"/>
  <c r="AN24" i="44"/>
  <c r="AM24" i="44"/>
  <c r="AE24" i="44"/>
  <c r="AC24" i="44"/>
  <c r="S24" i="44"/>
  <c r="Q24" i="44"/>
  <c r="G24" i="44"/>
  <c r="E24" i="44"/>
  <c r="AX23" i="44"/>
  <c r="AV23" i="44"/>
  <c r="AT23" i="44"/>
  <c r="AS23" i="44"/>
  <c r="AR23" i="44"/>
  <c r="AP23" i="44"/>
  <c r="AN23" i="44"/>
  <c r="AM23" i="44"/>
  <c r="AE23" i="44"/>
  <c r="AC23" i="44"/>
  <c r="S23" i="44"/>
  <c r="Q23" i="44"/>
  <c r="G23" i="44"/>
  <c r="E23" i="44"/>
  <c r="AX22" i="44"/>
  <c r="AV22" i="44"/>
  <c r="AT22" i="44"/>
  <c r="AS22" i="44"/>
  <c r="AR22" i="44"/>
  <c r="AP22" i="44"/>
  <c r="AN22" i="44"/>
  <c r="AM22" i="44"/>
  <c r="AE22" i="44"/>
  <c r="AC22" i="44"/>
  <c r="S22" i="44"/>
  <c r="Q22" i="44"/>
  <c r="G22" i="44"/>
  <c r="E22" i="44"/>
  <c r="AX21" i="44"/>
  <c r="AV21" i="44"/>
  <c r="AT21" i="44"/>
  <c r="AS21" i="44"/>
  <c r="AR21" i="44"/>
  <c r="AP21" i="44"/>
  <c r="AN21" i="44"/>
  <c r="AM21" i="44"/>
  <c r="AE21" i="44"/>
  <c r="AC21" i="44"/>
  <c r="S21" i="44"/>
  <c r="Q21" i="44"/>
  <c r="G21" i="44"/>
  <c r="E21" i="44"/>
  <c r="AX20" i="44"/>
  <c r="AV20" i="44"/>
  <c r="AT20" i="44"/>
  <c r="AS20" i="44"/>
  <c r="AR20" i="44"/>
  <c r="AP20" i="44"/>
  <c r="AN20" i="44"/>
  <c r="AM20" i="44"/>
  <c r="AE20" i="44"/>
  <c r="AC20" i="44"/>
  <c r="S20" i="44"/>
  <c r="Q20" i="44"/>
  <c r="G20" i="44"/>
  <c r="E20" i="44"/>
  <c r="AX19" i="44"/>
  <c r="AV19" i="44"/>
  <c r="AT19" i="44"/>
  <c r="AS19" i="44"/>
  <c r="AR19" i="44"/>
  <c r="AP19" i="44"/>
  <c r="AN19" i="44"/>
  <c r="AM19" i="44"/>
  <c r="AE19" i="44"/>
  <c r="AC19" i="44"/>
  <c r="S19" i="44"/>
  <c r="Q19" i="44"/>
  <c r="G19" i="44"/>
  <c r="E19" i="44"/>
  <c r="AX18" i="44"/>
  <c r="AV18" i="44"/>
  <c r="AT18" i="44"/>
  <c r="AS18" i="44"/>
  <c r="AR18" i="44"/>
  <c r="AP18" i="44"/>
  <c r="AN18" i="44"/>
  <c r="AM18" i="44"/>
  <c r="AE18" i="44"/>
  <c r="AC18" i="44"/>
  <c r="S18" i="44"/>
  <c r="Q18" i="44"/>
  <c r="G18" i="44"/>
  <c r="E18" i="44"/>
  <c r="AX17" i="44"/>
  <c r="AV17" i="44"/>
  <c r="AT17" i="44"/>
  <c r="AS17" i="44"/>
  <c r="AR17" i="44"/>
  <c r="AP17" i="44"/>
  <c r="AN17" i="44"/>
  <c r="AM17" i="44"/>
  <c r="AE17" i="44"/>
  <c r="AC17" i="44"/>
  <c r="S17" i="44"/>
  <c r="Q17" i="44"/>
  <c r="G17" i="44"/>
  <c r="E17" i="44"/>
  <c r="AX16" i="44"/>
  <c r="AV16" i="44"/>
  <c r="AT16" i="44"/>
  <c r="AS16" i="44"/>
  <c r="AR16" i="44"/>
  <c r="AP16" i="44"/>
  <c r="AN16" i="44"/>
  <c r="AM16" i="44"/>
  <c r="AE16" i="44"/>
  <c r="AC16" i="44"/>
  <c r="S16" i="44"/>
  <c r="Q16" i="44"/>
  <c r="G16" i="44"/>
  <c r="E16" i="44"/>
  <c r="AX15" i="44"/>
  <c r="AV15" i="44"/>
  <c r="AT15" i="44"/>
  <c r="AS15" i="44"/>
  <c r="AR15" i="44"/>
  <c r="AP15" i="44"/>
  <c r="AN15" i="44"/>
  <c r="AM15" i="44"/>
  <c r="AE15" i="44"/>
  <c r="AC15" i="44"/>
  <c r="S15" i="44"/>
  <c r="Q15" i="44"/>
  <c r="G15" i="44"/>
  <c r="E15" i="44"/>
  <c r="AT14" i="44"/>
  <c r="AS14" i="44"/>
  <c r="AR14" i="44"/>
  <c r="AP14" i="44"/>
  <c r="AN14" i="44"/>
  <c r="AM14" i="44"/>
  <c r="AE14" i="44"/>
  <c r="AC14" i="44"/>
  <c r="S14" i="44"/>
  <c r="Q14" i="44"/>
  <c r="G14" i="44"/>
  <c r="E14" i="44"/>
  <c r="AX13" i="44"/>
  <c r="AV13" i="44"/>
  <c r="AT13" i="44"/>
  <c r="AS13" i="44"/>
  <c r="AR13" i="44"/>
  <c r="AP13" i="44"/>
  <c r="AN13" i="44"/>
  <c r="AM13" i="44"/>
  <c r="AE13" i="44"/>
  <c r="AC13" i="44"/>
  <c r="S13" i="44"/>
  <c r="Q13" i="44"/>
  <c r="G13" i="44"/>
  <c r="E13" i="44"/>
  <c r="AX12" i="44"/>
  <c r="AV12" i="44"/>
  <c r="AT12" i="44"/>
  <c r="AS12" i="44"/>
  <c r="AR12" i="44"/>
  <c r="AP12" i="44"/>
  <c r="AN12" i="44"/>
  <c r="AM12" i="44"/>
  <c r="AE12" i="44"/>
  <c r="AC12" i="44"/>
  <c r="S12" i="44"/>
  <c r="Q12" i="44"/>
  <c r="G12" i="44"/>
  <c r="E12" i="44"/>
  <c r="AX11" i="44"/>
  <c r="AV11" i="44"/>
  <c r="AT11" i="44"/>
  <c r="AS11" i="44"/>
  <c r="AR11" i="44"/>
  <c r="AP11" i="44"/>
  <c r="AN11" i="44"/>
  <c r="AM11" i="44"/>
  <c r="AE11" i="44"/>
  <c r="AC11" i="44"/>
  <c r="S11" i="44"/>
  <c r="Q11" i="44"/>
  <c r="G11" i="44"/>
  <c r="E11" i="44"/>
  <c r="AX9" i="44"/>
  <c r="AV9" i="44"/>
  <c r="AT9" i="44"/>
  <c r="AS9" i="44"/>
  <c r="AR9" i="44"/>
  <c r="AP9" i="44"/>
  <c r="AN9" i="44"/>
  <c r="AM9" i="44"/>
  <c r="AE9" i="44"/>
  <c r="AC9" i="44"/>
  <c r="S9" i="44"/>
  <c r="Q9" i="44"/>
  <c r="G9" i="44"/>
  <c r="E9" i="44"/>
  <c r="AX8" i="44"/>
  <c r="AV8" i="44"/>
  <c r="AS8" i="44"/>
  <c r="AR8" i="44"/>
  <c r="AP8" i="44"/>
  <c r="AN8" i="44"/>
  <c r="AM8" i="44"/>
  <c r="AE8" i="44"/>
  <c r="AC8" i="44"/>
  <c r="S8" i="44"/>
  <c r="Q8" i="44"/>
  <c r="G8" i="44"/>
  <c r="E8" i="44"/>
  <c r="AX7" i="44"/>
  <c r="AV7" i="44"/>
  <c r="AT7" i="44"/>
  <c r="AS7" i="44"/>
  <c r="AR7" i="44"/>
  <c r="AP7" i="44"/>
  <c r="AN7" i="44"/>
  <c r="AM7" i="44"/>
  <c r="AE7" i="44"/>
  <c r="AC7" i="44"/>
  <c r="S7" i="44"/>
  <c r="Q7" i="44"/>
  <c r="G7" i="44"/>
  <c r="E7" i="44"/>
  <c r="AX6" i="44"/>
  <c r="AV6" i="44"/>
  <c r="AT6" i="44"/>
  <c r="AS6" i="44"/>
  <c r="AR6" i="44"/>
  <c r="AP6" i="44"/>
  <c r="AN6" i="44"/>
  <c r="AM6" i="44"/>
  <c r="AE6" i="44"/>
  <c r="AC6" i="44"/>
  <c r="S6" i="44"/>
  <c r="Q6" i="44"/>
  <c r="G6" i="44"/>
  <c r="E6" i="44"/>
  <c r="AX5" i="44"/>
  <c r="AV5" i="44"/>
  <c r="AT5" i="44"/>
  <c r="AS5" i="44"/>
  <c r="AR5" i="44"/>
  <c r="AP5" i="44"/>
  <c r="AN5" i="44"/>
  <c r="AM5" i="44"/>
  <c r="AE5" i="44"/>
  <c r="AC5" i="44"/>
  <c r="G5" i="44"/>
  <c r="E5" i="44"/>
  <c r="AX225" i="42"/>
  <c r="AV225" i="42"/>
  <c r="AT225" i="42"/>
  <c r="AS225" i="42"/>
  <c r="AR225" i="42"/>
  <c r="AP225" i="42"/>
  <c r="AN225" i="42"/>
  <c r="AM225" i="42"/>
  <c r="AE225" i="42"/>
  <c r="AC225" i="42"/>
  <c r="S225" i="42"/>
  <c r="Q225" i="42"/>
  <c r="G225" i="42"/>
  <c r="E225" i="42"/>
  <c r="AX224" i="42"/>
  <c r="AV224" i="42"/>
  <c r="AT224" i="42"/>
  <c r="AS224" i="42"/>
  <c r="AR224" i="42"/>
  <c r="AP224" i="42"/>
  <c r="AN224" i="42"/>
  <c r="AM224" i="42"/>
  <c r="AE224" i="42"/>
  <c r="AC224" i="42"/>
  <c r="S224" i="42"/>
  <c r="Q224" i="42"/>
  <c r="G224" i="42"/>
  <c r="E224" i="42"/>
  <c r="AX223" i="42"/>
  <c r="AV223" i="42"/>
  <c r="AT223" i="42"/>
  <c r="AS223" i="42"/>
  <c r="AR223" i="42"/>
  <c r="AP223" i="42"/>
  <c r="AN223" i="42"/>
  <c r="AM223" i="42"/>
  <c r="AE223" i="42"/>
  <c r="AC223" i="42"/>
  <c r="S223" i="42"/>
  <c r="Q223" i="42"/>
  <c r="G223" i="42"/>
  <c r="E223" i="42"/>
  <c r="AX222" i="42"/>
  <c r="AV222" i="42"/>
  <c r="AT222" i="42"/>
  <c r="AS222" i="42"/>
  <c r="AR222" i="42"/>
  <c r="AP222" i="42"/>
  <c r="AN222" i="42"/>
  <c r="AM222" i="42"/>
  <c r="AE222" i="42"/>
  <c r="AC222" i="42"/>
  <c r="S222" i="42"/>
  <c r="Q222" i="42"/>
  <c r="G222" i="42"/>
  <c r="E222" i="42"/>
  <c r="AX221" i="42"/>
  <c r="AV221" i="42"/>
  <c r="AT221" i="42"/>
  <c r="AS221" i="42"/>
  <c r="AR221" i="42"/>
  <c r="AP221" i="42"/>
  <c r="AN221" i="42"/>
  <c r="AM221" i="42"/>
  <c r="AE221" i="42"/>
  <c r="AC221" i="42"/>
  <c r="S221" i="42"/>
  <c r="Q221" i="42"/>
  <c r="G221" i="42"/>
  <c r="E221" i="42"/>
  <c r="AX220" i="42"/>
  <c r="AV220" i="42"/>
  <c r="AT220" i="42"/>
  <c r="AS220" i="42"/>
  <c r="AR220" i="42"/>
  <c r="AP220" i="42"/>
  <c r="AN220" i="42"/>
  <c r="AM220" i="42"/>
  <c r="AE220" i="42"/>
  <c r="AC220" i="42"/>
  <c r="S220" i="42"/>
  <c r="Q220" i="42"/>
  <c r="G220" i="42"/>
  <c r="E220" i="42"/>
  <c r="AX219" i="42"/>
  <c r="AV219" i="42"/>
  <c r="AT219" i="42"/>
  <c r="AS219" i="42"/>
  <c r="AR219" i="42"/>
  <c r="AP219" i="42"/>
  <c r="AN219" i="42"/>
  <c r="AM219" i="42"/>
  <c r="AE219" i="42"/>
  <c r="AC219" i="42"/>
  <c r="S219" i="42"/>
  <c r="Q219" i="42"/>
  <c r="G219" i="42"/>
  <c r="E219" i="42"/>
  <c r="AX218" i="42"/>
  <c r="AV218" i="42"/>
  <c r="AT218" i="42"/>
  <c r="AS218" i="42"/>
  <c r="AR218" i="42"/>
  <c r="AP218" i="42"/>
  <c r="AN218" i="42"/>
  <c r="AM218" i="42"/>
  <c r="AE218" i="42"/>
  <c r="AC218" i="42"/>
  <c r="S218" i="42"/>
  <c r="Q218" i="42"/>
  <c r="G218" i="42"/>
  <c r="E218" i="42"/>
  <c r="AX217" i="42"/>
  <c r="AV217" i="42"/>
  <c r="AT217" i="42"/>
  <c r="AS217" i="42"/>
  <c r="AR217" i="42"/>
  <c r="AP217" i="42"/>
  <c r="AN217" i="42"/>
  <c r="AM217" i="42"/>
  <c r="AE217" i="42"/>
  <c r="AC217" i="42"/>
  <c r="S217" i="42"/>
  <c r="Q217" i="42"/>
  <c r="G217" i="42"/>
  <c r="E217" i="42"/>
  <c r="AX216" i="42"/>
  <c r="AV216" i="42"/>
  <c r="AT216" i="42"/>
  <c r="AS216" i="42"/>
  <c r="AR216" i="42"/>
  <c r="AP216" i="42"/>
  <c r="AN216" i="42"/>
  <c r="AM216" i="42"/>
  <c r="AE216" i="42"/>
  <c r="AC216" i="42"/>
  <c r="S216" i="42"/>
  <c r="Q216" i="42"/>
  <c r="G216" i="42"/>
  <c r="E216" i="42"/>
  <c r="AX215" i="42"/>
  <c r="AV215" i="42"/>
  <c r="AT215" i="42"/>
  <c r="AS215" i="42"/>
  <c r="AR215" i="42"/>
  <c r="AP215" i="42"/>
  <c r="AN215" i="42"/>
  <c r="AM215" i="42"/>
  <c r="AE215" i="42"/>
  <c r="AC215" i="42"/>
  <c r="S215" i="42"/>
  <c r="Q215" i="42"/>
  <c r="G215" i="42"/>
  <c r="E215" i="42"/>
  <c r="AX214" i="42"/>
  <c r="AV214" i="42"/>
  <c r="AT214" i="42"/>
  <c r="AS214" i="42"/>
  <c r="AR214" i="42"/>
  <c r="AP214" i="42"/>
  <c r="AN214" i="42"/>
  <c r="AM214" i="42"/>
  <c r="AE214" i="42"/>
  <c r="AC214" i="42"/>
  <c r="S214" i="42"/>
  <c r="Q214" i="42"/>
  <c r="G214" i="42"/>
  <c r="E214" i="42"/>
  <c r="AX213" i="42"/>
  <c r="AV213" i="42"/>
  <c r="AT213" i="42"/>
  <c r="AS213" i="42"/>
  <c r="AR213" i="42"/>
  <c r="AP213" i="42"/>
  <c r="AN213" i="42"/>
  <c r="AM213" i="42"/>
  <c r="AE213" i="42"/>
  <c r="AC213" i="42"/>
  <c r="S213" i="42"/>
  <c r="Q213" i="42"/>
  <c r="G213" i="42"/>
  <c r="E213" i="42"/>
  <c r="AX212" i="42"/>
  <c r="AV212" i="42"/>
  <c r="AT212" i="42"/>
  <c r="AS212" i="42"/>
  <c r="AR212" i="42"/>
  <c r="AP212" i="42"/>
  <c r="AN212" i="42"/>
  <c r="AM212" i="42"/>
  <c r="AE212" i="42"/>
  <c r="AC212" i="42"/>
  <c r="S212" i="42"/>
  <c r="Q212" i="42"/>
  <c r="G212" i="42"/>
  <c r="E212" i="42"/>
  <c r="AX211" i="42"/>
  <c r="AV211" i="42"/>
  <c r="AT211" i="42"/>
  <c r="AS211" i="42"/>
  <c r="AR211" i="42"/>
  <c r="AP211" i="42"/>
  <c r="AN211" i="42"/>
  <c r="AM211" i="42"/>
  <c r="AE211" i="42"/>
  <c r="AC211" i="42"/>
  <c r="S211" i="42"/>
  <c r="Q211" i="42"/>
  <c r="G211" i="42"/>
  <c r="E211" i="42"/>
  <c r="AX210" i="42"/>
  <c r="AV210" i="42"/>
  <c r="AT210" i="42"/>
  <c r="AS210" i="42"/>
  <c r="AR210" i="42"/>
  <c r="AP210" i="42"/>
  <c r="AN210" i="42"/>
  <c r="AM210" i="42"/>
  <c r="AE210" i="42"/>
  <c r="AC210" i="42"/>
  <c r="S210" i="42"/>
  <c r="Q210" i="42"/>
  <c r="G210" i="42"/>
  <c r="E210" i="42"/>
  <c r="AX209" i="42"/>
  <c r="AV209" i="42"/>
  <c r="AT209" i="42"/>
  <c r="AS209" i="42"/>
  <c r="AR209" i="42"/>
  <c r="AP209" i="42"/>
  <c r="AN209" i="42"/>
  <c r="AM209" i="42"/>
  <c r="AE209" i="42"/>
  <c r="AC209" i="42"/>
  <c r="S209" i="42"/>
  <c r="Q209" i="42"/>
  <c r="AX208" i="42"/>
  <c r="AV208" i="42"/>
  <c r="AT208" i="42"/>
  <c r="AS208" i="42"/>
  <c r="AR208" i="42"/>
  <c r="AP208" i="42"/>
  <c r="AN208" i="42"/>
  <c r="AM208" i="42"/>
  <c r="AE208" i="42"/>
  <c r="AC208" i="42"/>
  <c r="S208" i="42"/>
  <c r="Q208" i="42"/>
  <c r="G208" i="42"/>
  <c r="E208" i="42"/>
  <c r="AX207" i="42"/>
  <c r="AV207" i="42"/>
  <c r="AT207" i="42"/>
  <c r="AS207" i="42"/>
  <c r="AR207" i="42"/>
  <c r="AP207" i="42"/>
  <c r="AN207" i="42"/>
  <c r="AM207" i="42"/>
  <c r="AE207" i="42"/>
  <c r="AC207" i="42"/>
  <c r="S207" i="42"/>
  <c r="Q207" i="42"/>
  <c r="G207" i="42"/>
  <c r="E207" i="42"/>
  <c r="AX206" i="42"/>
  <c r="AV206" i="42"/>
  <c r="AT206" i="42"/>
  <c r="AS206" i="42"/>
  <c r="AR206" i="42"/>
  <c r="AP206" i="42"/>
  <c r="AN206" i="42"/>
  <c r="AM206" i="42"/>
  <c r="AE206" i="42"/>
  <c r="AC206" i="42"/>
  <c r="S206" i="42"/>
  <c r="Q206" i="42"/>
  <c r="G206" i="42"/>
  <c r="E206" i="42"/>
  <c r="AX205" i="42"/>
  <c r="AV205" i="42"/>
  <c r="AT205" i="42"/>
  <c r="AS205" i="42"/>
  <c r="AR205" i="42"/>
  <c r="AP205" i="42"/>
  <c r="AN205" i="42"/>
  <c r="AM205" i="42"/>
  <c r="AE205" i="42"/>
  <c r="AC205" i="42"/>
  <c r="S205" i="42"/>
  <c r="Q205" i="42"/>
  <c r="G205" i="42"/>
  <c r="E205" i="42"/>
  <c r="AX204" i="42"/>
  <c r="AV204" i="42"/>
  <c r="AT204" i="42"/>
  <c r="AS204" i="42"/>
  <c r="AR204" i="42"/>
  <c r="AP204" i="42"/>
  <c r="AN204" i="42"/>
  <c r="AM204" i="42"/>
  <c r="AE204" i="42"/>
  <c r="AC204" i="42"/>
  <c r="S204" i="42"/>
  <c r="Q204" i="42"/>
  <c r="G204" i="42"/>
  <c r="E204" i="42"/>
  <c r="AX203" i="42"/>
  <c r="AV203" i="42"/>
  <c r="AT203" i="42"/>
  <c r="AS203" i="42"/>
  <c r="AR203" i="42"/>
  <c r="AP203" i="42"/>
  <c r="AN203" i="42"/>
  <c r="AM203" i="42"/>
  <c r="AE203" i="42"/>
  <c r="AC203" i="42"/>
  <c r="S203" i="42"/>
  <c r="Q203" i="42"/>
  <c r="G203" i="42"/>
  <c r="E203" i="42"/>
  <c r="AX202" i="42"/>
  <c r="AV202" i="42"/>
  <c r="AT202" i="42"/>
  <c r="AS202" i="42"/>
  <c r="AR202" i="42"/>
  <c r="AP202" i="42"/>
  <c r="AN202" i="42"/>
  <c r="AM202" i="42"/>
  <c r="AE202" i="42"/>
  <c r="AC202" i="42"/>
  <c r="AX201" i="42"/>
  <c r="AV201" i="42"/>
  <c r="AT201" i="42"/>
  <c r="AS201" i="42"/>
  <c r="AR201" i="42"/>
  <c r="AP201" i="42"/>
  <c r="AN201" i="42"/>
  <c r="AM201" i="42"/>
  <c r="AE201" i="42"/>
  <c r="AC201" i="42"/>
  <c r="S201" i="42"/>
  <c r="Q201" i="42"/>
  <c r="G201" i="42"/>
  <c r="E201" i="42"/>
  <c r="AX200" i="42"/>
  <c r="AV200" i="42"/>
  <c r="AT200" i="42"/>
  <c r="AS200" i="42"/>
  <c r="AR200" i="42"/>
  <c r="AP200" i="42"/>
  <c r="AN200" i="42"/>
  <c r="AM200" i="42"/>
  <c r="AE200" i="42"/>
  <c r="AC200" i="42"/>
  <c r="S200" i="42"/>
  <c r="Q200" i="42"/>
  <c r="G200" i="42"/>
  <c r="E200" i="42"/>
  <c r="AX199" i="42"/>
  <c r="AV199" i="42"/>
  <c r="AT199" i="42"/>
  <c r="AS199" i="42"/>
  <c r="AR199" i="42"/>
  <c r="AP199" i="42"/>
  <c r="AN199" i="42"/>
  <c r="AM199" i="42"/>
  <c r="AE199" i="42"/>
  <c r="AC199" i="42"/>
  <c r="S199" i="42"/>
  <c r="Q199" i="42"/>
  <c r="G199" i="42"/>
  <c r="E199" i="42"/>
  <c r="AX198" i="42"/>
  <c r="AV198" i="42"/>
  <c r="AT198" i="42"/>
  <c r="AS198" i="42"/>
  <c r="AR198" i="42"/>
  <c r="AP198" i="42"/>
  <c r="AN198" i="42"/>
  <c r="AM198" i="42"/>
  <c r="AE198" i="42"/>
  <c r="AC198" i="42"/>
  <c r="S198" i="42"/>
  <c r="Q198" i="42"/>
  <c r="G198" i="42"/>
  <c r="E198" i="42"/>
  <c r="AX197" i="42"/>
  <c r="AV197" i="42"/>
  <c r="AT197" i="42"/>
  <c r="AS197" i="42"/>
  <c r="AR197" i="42"/>
  <c r="AP197" i="42"/>
  <c r="AN197" i="42"/>
  <c r="AM197" i="42"/>
  <c r="AE197" i="42"/>
  <c r="AC197" i="42"/>
  <c r="S197" i="42"/>
  <c r="Q197" i="42"/>
  <c r="G197" i="42"/>
  <c r="E197" i="42"/>
  <c r="AX196" i="42"/>
  <c r="AV196" i="42"/>
  <c r="AT196" i="42"/>
  <c r="AS196" i="42"/>
  <c r="AR196" i="42"/>
  <c r="AP196" i="42"/>
  <c r="AN196" i="42"/>
  <c r="AM196" i="42"/>
  <c r="AE196" i="42"/>
  <c r="AC196" i="42"/>
  <c r="S196" i="42"/>
  <c r="Q196" i="42"/>
  <c r="G196" i="42"/>
  <c r="E196" i="42"/>
  <c r="AX194" i="42"/>
  <c r="AV194" i="42"/>
  <c r="AT194" i="42"/>
  <c r="AS194" i="42"/>
  <c r="AR194" i="42"/>
  <c r="AP194" i="42"/>
  <c r="AN194" i="42"/>
  <c r="AM194" i="42"/>
  <c r="AE194" i="42"/>
  <c r="AC194" i="42"/>
  <c r="S194" i="42"/>
  <c r="Q194" i="42"/>
  <c r="G194" i="42"/>
  <c r="E194" i="42"/>
  <c r="AX193" i="42"/>
  <c r="AV193" i="42"/>
  <c r="AT193" i="42"/>
  <c r="AS193" i="42"/>
  <c r="AR193" i="42"/>
  <c r="AP193" i="42"/>
  <c r="AN193" i="42"/>
  <c r="AM193" i="42"/>
  <c r="AE193" i="42"/>
  <c r="AC193" i="42"/>
  <c r="S193" i="42"/>
  <c r="Q193" i="42"/>
  <c r="G193" i="42"/>
  <c r="E193" i="42"/>
  <c r="AX192" i="42"/>
  <c r="AV192" i="42"/>
  <c r="AT192" i="42"/>
  <c r="AS192" i="42"/>
  <c r="AR192" i="42"/>
  <c r="AP192" i="42"/>
  <c r="AN192" i="42"/>
  <c r="AM192" i="42"/>
  <c r="AE192" i="42"/>
  <c r="AC192" i="42"/>
  <c r="S192" i="42"/>
  <c r="Q192" i="42"/>
  <c r="G192" i="42"/>
  <c r="E192" i="42"/>
  <c r="AX191" i="42"/>
  <c r="AV191" i="42"/>
  <c r="AT191" i="42"/>
  <c r="AS191" i="42"/>
  <c r="AR191" i="42"/>
  <c r="AP191" i="42"/>
  <c r="AN191" i="42"/>
  <c r="AM191" i="42"/>
  <c r="AE191" i="42"/>
  <c r="AC191" i="42"/>
  <c r="S191" i="42"/>
  <c r="Q191" i="42"/>
  <c r="G191" i="42"/>
  <c r="E191" i="42"/>
  <c r="AX190" i="42"/>
  <c r="AV190" i="42"/>
  <c r="AT190" i="42"/>
  <c r="AS190" i="42"/>
  <c r="AR190" i="42"/>
  <c r="AP190" i="42"/>
  <c r="AN190" i="42"/>
  <c r="AM190" i="42"/>
  <c r="AE190" i="42"/>
  <c r="AC190" i="42"/>
  <c r="S190" i="42"/>
  <c r="Q190" i="42"/>
  <c r="G190" i="42"/>
  <c r="E190" i="42"/>
  <c r="AX189" i="42"/>
  <c r="AV189" i="42"/>
  <c r="AT189" i="42"/>
  <c r="AS189" i="42"/>
  <c r="AR189" i="42"/>
  <c r="AP189" i="42"/>
  <c r="AN189" i="42"/>
  <c r="AM189" i="42"/>
  <c r="AE189" i="42"/>
  <c r="AC189" i="42"/>
  <c r="S189" i="42"/>
  <c r="Q189" i="42"/>
  <c r="G189" i="42"/>
  <c r="E189" i="42"/>
  <c r="AX188" i="42"/>
  <c r="AV188" i="42"/>
  <c r="AT188" i="42"/>
  <c r="AS188" i="42"/>
  <c r="AR188" i="42"/>
  <c r="AP188" i="42"/>
  <c r="AN188" i="42"/>
  <c r="AM188" i="42"/>
  <c r="AE188" i="42"/>
  <c r="AC188" i="42"/>
  <c r="S188" i="42"/>
  <c r="Q188" i="42"/>
  <c r="G188" i="42"/>
  <c r="E188" i="42"/>
  <c r="AX187" i="42"/>
  <c r="AV187" i="42"/>
  <c r="AT187" i="42"/>
  <c r="AS187" i="42"/>
  <c r="AR187" i="42"/>
  <c r="AP187" i="42"/>
  <c r="AN187" i="42"/>
  <c r="AM187" i="42"/>
  <c r="AE187" i="42"/>
  <c r="AC187" i="42"/>
  <c r="S187" i="42"/>
  <c r="Q187" i="42"/>
  <c r="G187" i="42"/>
  <c r="E187" i="42"/>
  <c r="AX186" i="42"/>
  <c r="AV186" i="42"/>
  <c r="AT186" i="42"/>
  <c r="AS186" i="42"/>
  <c r="AR186" i="42"/>
  <c r="AP186" i="42"/>
  <c r="AN186" i="42"/>
  <c r="AM186" i="42"/>
  <c r="AE186" i="42"/>
  <c r="AC186" i="42"/>
  <c r="S186" i="42"/>
  <c r="Q186" i="42"/>
  <c r="G186" i="42"/>
  <c r="E186" i="42"/>
  <c r="AX185" i="42"/>
  <c r="AV185" i="42"/>
  <c r="AT185" i="42"/>
  <c r="AS185" i="42"/>
  <c r="AR185" i="42"/>
  <c r="AP185" i="42"/>
  <c r="AN185" i="42"/>
  <c r="AM185" i="42"/>
  <c r="AE185" i="42"/>
  <c r="AC185" i="42"/>
  <c r="S185" i="42"/>
  <c r="Q185" i="42"/>
  <c r="G185" i="42"/>
  <c r="E185" i="42"/>
  <c r="AX184" i="42"/>
  <c r="AV184" i="42"/>
  <c r="AT184" i="42"/>
  <c r="AS184" i="42"/>
  <c r="AR184" i="42"/>
  <c r="AP184" i="42"/>
  <c r="AN184" i="42"/>
  <c r="AM184" i="42"/>
  <c r="AE184" i="42"/>
  <c r="AC184" i="42"/>
  <c r="S184" i="42"/>
  <c r="Q184" i="42"/>
  <c r="G184" i="42"/>
  <c r="E184" i="42"/>
  <c r="AX183" i="42"/>
  <c r="AV183" i="42"/>
  <c r="AT183" i="42"/>
  <c r="AS183" i="42"/>
  <c r="AR183" i="42"/>
  <c r="AP183" i="42"/>
  <c r="AN183" i="42"/>
  <c r="AM183" i="42"/>
  <c r="AE183" i="42"/>
  <c r="AC183" i="42"/>
  <c r="S183" i="42"/>
  <c r="Q183" i="42"/>
  <c r="G183" i="42"/>
  <c r="E183" i="42"/>
  <c r="AX182" i="42"/>
  <c r="AV182" i="42"/>
  <c r="AT182" i="42"/>
  <c r="AS182" i="42"/>
  <c r="AR182" i="42"/>
  <c r="AP182" i="42"/>
  <c r="AN182" i="42"/>
  <c r="AM182" i="42"/>
  <c r="AE182" i="42"/>
  <c r="AC182" i="42"/>
  <c r="S182" i="42"/>
  <c r="Q182" i="42"/>
  <c r="G182" i="42"/>
  <c r="E182" i="42"/>
  <c r="AX181" i="42"/>
  <c r="AV181" i="42"/>
  <c r="AT181" i="42"/>
  <c r="AS181" i="42"/>
  <c r="AR181" i="42"/>
  <c r="AP181" i="42"/>
  <c r="AN181" i="42"/>
  <c r="AM181" i="42"/>
  <c r="AE181" i="42"/>
  <c r="AC181" i="42"/>
  <c r="S181" i="42"/>
  <c r="Q181" i="42"/>
  <c r="G181" i="42"/>
  <c r="E181" i="42"/>
  <c r="AX180" i="42"/>
  <c r="AV180" i="42"/>
  <c r="AT180" i="42"/>
  <c r="AS180" i="42"/>
  <c r="AR180" i="42"/>
  <c r="AP180" i="42"/>
  <c r="AN180" i="42"/>
  <c r="AM180" i="42"/>
  <c r="AE180" i="42"/>
  <c r="AC180" i="42"/>
  <c r="S180" i="42"/>
  <c r="Q180" i="42"/>
  <c r="G180" i="42"/>
  <c r="E180" i="42"/>
  <c r="AX179" i="42"/>
  <c r="AV179" i="42"/>
  <c r="AT179" i="42"/>
  <c r="AS179" i="42"/>
  <c r="AR179" i="42"/>
  <c r="AP179" i="42"/>
  <c r="AN179" i="42"/>
  <c r="AM179" i="42"/>
  <c r="AE179" i="42"/>
  <c r="AC179" i="42"/>
  <c r="S179" i="42"/>
  <c r="Q179" i="42"/>
  <c r="G179" i="42"/>
  <c r="E179" i="42"/>
  <c r="AX178" i="42"/>
  <c r="AV178" i="42"/>
  <c r="AT178" i="42"/>
  <c r="AS178" i="42"/>
  <c r="AR178" i="42"/>
  <c r="AP178" i="42"/>
  <c r="AN178" i="42"/>
  <c r="AM178" i="42"/>
  <c r="AE178" i="42"/>
  <c r="AC178" i="42"/>
  <c r="S178" i="42"/>
  <c r="Q178" i="42"/>
  <c r="G178" i="42"/>
  <c r="E178" i="42"/>
  <c r="AX177" i="42"/>
  <c r="AV177" i="42"/>
  <c r="AT177" i="42"/>
  <c r="AS177" i="42"/>
  <c r="AR177" i="42"/>
  <c r="AP177" i="42"/>
  <c r="AN177" i="42"/>
  <c r="AM177" i="42"/>
  <c r="AE177" i="42"/>
  <c r="AC177" i="42"/>
  <c r="S177" i="42"/>
  <c r="Q177" i="42"/>
  <c r="G177" i="42"/>
  <c r="E177" i="42"/>
  <c r="AX176" i="42"/>
  <c r="AV176" i="42"/>
  <c r="AT176" i="42"/>
  <c r="AS176" i="42"/>
  <c r="AR176" i="42"/>
  <c r="AP176" i="42"/>
  <c r="AN176" i="42"/>
  <c r="AM176" i="42"/>
  <c r="AE176" i="42"/>
  <c r="AC176" i="42"/>
  <c r="S176" i="42"/>
  <c r="Q176" i="42"/>
  <c r="G176" i="42"/>
  <c r="E176" i="42"/>
  <c r="AX175" i="42"/>
  <c r="AV175" i="42"/>
  <c r="AT175" i="42"/>
  <c r="AS175" i="42"/>
  <c r="AR175" i="42"/>
  <c r="AP175" i="42"/>
  <c r="AN175" i="42"/>
  <c r="AM175" i="42"/>
  <c r="AE175" i="42"/>
  <c r="AC175" i="42"/>
  <c r="S175" i="42"/>
  <c r="Q175" i="42"/>
  <c r="G175" i="42"/>
  <c r="E175" i="42"/>
  <c r="AX174" i="42"/>
  <c r="AV174" i="42"/>
  <c r="AT174" i="42"/>
  <c r="AS174" i="42"/>
  <c r="AR174" i="42"/>
  <c r="AP174" i="42"/>
  <c r="AN174" i="42"/>
  <c r="AM174" i="42"/>
  <c r="AE174" i="42"/>
  <c r="AC174" i="42"/>
  <c r="S174" i="42"/>
  <c r="Q174" i="42"/>
  <c r="G174" i="42"/>
  <c r="E174" i="42"/>
  <c r="AX173" i="42"/>
  <c r="AV173" i="42"/>
  <c r="AT173" i="42"/>
  <c r="AS173" i="42"/>
  <c r="AR173" i="42"/>
  <c r="AP173" i="42"/>
  <c r="AN173" i="42"/>
  <c r="AM173" i="42"/>
  <c r="AE173" i="42"/>
  <c r="AC173" i="42"/>
  <c r="S173" i="42"/>
  <c r="Q173" i="42"/>
  <c r="G173" i="42"/>
  <c r="E173" i="42"/>
  <c r="AX172" i="42"/>
  <c r="AV172" i="42"/>
  <c r="AT172" i="42"/>
  <c r="AS172" i="42"/>
  <c r="AR172" i="42"/>
  <c r="AP172" i="42"/>
  <c r="AN172" i="42"/>
  <c r="AM172" i="42"/>
  <c r="AE172" i="42"/>
  <c r="AC172" i="42"/>
  <c r="S172" i="42"/>
  <c r="Q172" i="42"/>
  <c r="G172" i="42"/>
  <c r="E172" i="42"/>
  <c r="AX171" i="42"/>
  <c r="AV171" i="42"/>
  <c r="AT171" i="42"/>
  <c r="AS171" i="42"/>
  <c r="AR171" i="42"/>
  <c r="AP171" i="42"/>
  <c r="AN171" i="42"/>
  <c r="AM171" i="42"/>
  <c r="AE171" i="42"/>
  <c r="AC171" i="42"/>
  <c r="S171" i="42"/>
  <c r="Q171" i="42"/>
  <c r="G171" i="42"/>
  <c r="E171" i="42"/>
  <c r="AX170" i="42"/>
  <c r="AV170" i="42"/>
  <c r="AT170" i="42"/>
  <c r="AS170" i="42"/>
  <c r="AR170" i="42"/>
  <c r="AP170" i="42"/>
  <c r="AN170" i="42"/>
  <c r="AM170" i="42"/>
  <c r="AE170" i="42"/>
  <c r="AC170" i="42"/>
  <c r="S170" i="42"/>
  <c r="Q170" i="42"/>
  <c r="G170" i="42"/>
  <c r="E170" i="42"/>
  <c r="AX169" i="42"/>
  <c r="AV169" i="42"/>
  <c r="AT169" i="42"/>
  <c r="AS169" i="42"/>
  <c r="AR169" i="42"/>
  <c r="AP169" i="42"/>
  <c r="AN169" i="42"/>
  <c r="AM169" i="42"/>
  <c r="AE169" i="42"/>
  <c r="AC169" i="42"/>
  <c r="S169" i="42"/>
  <c r="Q169" i="42"/>
  <c r="G169" i="42"/>
  <c r="E169" i="42"/>
  <c r="AX168" i="42"/>
  <c r="AV168" i="42"/>
  <c r="AT168" i="42"/>
  <c r="AS168" i="42"/>
  <c r="AR168" i="42"/>
  <c r="AP168" i="42"/>
  <c r="AN168" i="42"/>
  <c r="AM168" i="42"/>
  <c r="AE168" i="42"/>
  <c r="AC168" i="42"/>
  <c r="S168" i="42"/>
  <c r="Q168" i="42"/>
  <c r="G168" i="42"/>
  <c r="E168" i="42"/>
  <c r="AX167" i="42"/>
  <c r="AV167" i="42"/>
  <c r="AT167" i="42"/>
  <c r="AS167" i="42"/>
  <c r="AR167" i="42"/>
  <c r="AP167" i="42"/>
  <c r="AN167" i="42"/>
  <c r="AM167" i="42"/>
  <c r="AE167" i="42"/>
  <c r="AC167" i="42"/>
  <c r="S167" i="42"/>
  <c r="Q167" i="42"/>
  <c r="G167" i="42"/>
  <c r="E167" i="42"/>
  <c r="AX166" i="42"/>
  <c r="AV166" i="42"/>
  <c r="AT166" i="42"/>
  <c r="AS166" i="42"/>
  <c r="AR166" i="42"/>
  <c r="AP166" i="42"/>
  <c r="AN166" i="42"/>
  <c r="AM166" i="42"/>
  <c r="AE166" i="42"/>
  <c r="AC166" i="42"/>
  <c r="S166" i="42"/>
  <c r="Q166" i="42"/>
  <c r="G166" i="42"/>
  <c r="E166" i="42"/>
  <c r="AX165" i="42"/>
  <c r="AV165" i="42"/>
  <c r="AT165" i="42"/>
  <c r="AS165" i="42"/>
  <c r="AR165" i="42"/>
  <c r="AP165" i="42"/>
  <c r="AN165" i="42"/>
  <c r="AM165" i="42"/>
  <c r="AE165" i="42"/>
  <c r="AC165" i="42"/>
  <c r="S165" i="42"/>
  <c r="Q165" i="42"/>
  <c r="G165" i="42"/>
  <c r="E165" i="42"/>
  <c r="AX164" i="42"/>
  <c r="AV164" i="42"/>
  <c r="AT164" i="42"/>
  <c r="AS164" i="42"/>
  <c r="AR164" i="42"/>
  <c r="AP164" i="42"/>
  <c r="AN164" i="42"/>
  <c r="AM164" i="42"/>
  <c r="AE164" i="42"/>
  <c r="AC164" i="42"/>
  <c r="S164" i="42"/>
  <c r="Q164" i="42"/>
  <c r="G164" i="42"/>
  <c r="E164" i="42"/>
  <c r="AX163" i="42"/>
  <c r="AV163" i="42"/>
  <c r="AT163" i="42"/>
  <c r="AS163" i="42"/>
  <c r="AR163" i="42"/>
  <c r="AP163" i="42"/>
  <c r="AN163" i="42"/>
  <c r="AM163" i="42"/>
  <c r="AE163" i="42"/>
  <c r="AC163" i="42"/>
  <c r="S163" i="42"/>
  <c r="Q163" i="42"/>
  <c r="G163" i="42"/>
  <c r="E163" i="42"/>
  <c r="AX162" i="42"/>
  <c r="AV162" i="42"/>
  <c r="AT162" i="42"/>
  <c r="AS162" i="42"/>
  <c r="AR162" i="42"/>
  <c r="AP162" i="42"/>
  <c r="AN162" i="42"/>
  <c r="AM162" i="42"/>
  <c r="AE162" i="42"/>
  <c r="AC162" i="42"/>
  <c r="S162" i="42"/>
  <c r="Q162" i="42"/>
  <c r="G162" i="42"/>
  <c r="E162" i="42"/>
  <c r="AX161" i="42"/>
  <c r="AV161" i="42"/>
  <c r="AT161" i="42"/>
  <c r="AS161" i="42"/>
  <c r="AR161" i="42"/>
  <c r="AP161" i="42"/>
  <c r="AN161" i="42"/>
  <c r="AM161" i="42"/>
  <c r="AE161" i="42"/>
  <c r="AC161" i="42"/>
  <c r="S161" i="42"/>
  <c r="Q161" i="42"/>
  <c r="G161" i="42"/>
  <c r="E161" i="42"/>
  <c r="AX160" i="42"/>
  <c r="AV160" i="42"/>
  <c r="AT160" i="42"/>
  <c r="AS160" i="42"/>
  <c r="AR160" i="42"/>
  <c r="AP160" i="42"/>
  <c r="AN160" i="42"/>
  <c r="AM160" i="42"/>
  <c r="AE160" i="42"/>
  <c r="AC160" i="42"/>
  <c r="S160" i="42"/>
  <c r="Q160" i="42"/>
  <c r="G160" i="42"/>
  <c r="E160" i="42"/>
  <c r="AX159" i="42"/>
  <c r="AV159" i="42"/>
  <c r="AT159" i="42"/>
  <c r="AS159" i="42"/>
  <c r="AR159" i="42"/>
  <c r="AP159" i="42"/>
  <c r="AN159" i="42"/>
  <c r="AM159" i="42"/>
  <c r="AE159" i="42"/>
  <c r="AC159" i="42"/>
  <c r="S159" i="42"/>
  <c r="Q159" i="42"/>
  <c r="G159" i="42"/>
  <c r="E159" i="42"/>
  <c r="AX158" i="42"/>
  <c r="AV158" i="42"/>
  <c r="AT158" i="42"/>
  <c r="AS158" i="42"/>
  <c r="AR158" i="42"/>
  <c r="AP158" i="42"/>
  <c r="AN158" i="42"/>
  <c r="AM158" i="42"/>
  <c r="AE158" i="42"/>
  <c r="AC158" i="42"/>
  <c r="S158" i="42"/>
  <c r="Q158" i="42"/>
  <c r="G158" i="42"/>
  <c r="E158" i="42"/>
  <c r="AX157" i="42"/>
  <c r="AV157" i="42"/>
  <c r="AT157" i="42"/>
  <c r="AS157" i="42"/>
  <c r="AR157" i="42"/>
  <c r="AP157" i="42"/>
  <c r="AN157" i="42"/>
  <c r="AM157" i="42"/>
  <c r="AE157" i="42"/>
  <c r="AC157" i="42"/>
  <c r="S157" i="42"/>
  <c r="Q157" i="42"/>
  <c r="G157" i="42"/>
  <c r="E157" i="42"/>
  <c r="AX156" i="42"/>
  <c r="AV156" i="42"/>
  <c r="AT156" i="42"/>
  <c r="AS156" i="42"/>
  <c r="AR156" i="42"/>
  <c r="AP156" i="42"/>
  <c r="AN156" i="42"/>
  <c r="AM156" i="42"/>
  <c r="AE156" i="42"/>
  <c r="AC156" i="42"/>
  <c r="S156" i="42"/>
  <c r="Q156" i="42"/>
  <c r="G156" i="42"/>
  <c r="E156" i="42"/>
  <c r="AX155" i="42"/>
  <c r="AV155" i="42"/>
  <c r="AT155" i="42"/>
  <c r="AS155" i="42"/>
  <c r="AR155" i="42"/>
  <c r="AP155" i="42"/>
  <c r="AN155" i="42"/>
  <c r="AM155" i="42"/>
  <c r="AE155" i="42"/>
  <c r="AC155" i="42"/>
  <c r="S155" i="42"/>
  <c r="Q155" i="42"/>
  <c r="G155" i="42"/>
  <c r="E155" i="42"/>
  <c r="AX154" i="42"/>
  <c r="AV154" i="42"/>
  <c r="AT154" i="42"/>
  <c r="AS154" i="42"/>
  <c r="AR154" i="42"/>
  <c r="AP154" i="42"/>
  <c r="AN154" i="42"/>
  <c r="AM154" i="42"/>
  <c r="AE154" i="42"/>
  <c r="AC154" i="42"/>
  <c r="S154" i="42"/>
  <c r="Q154" i="42"/>
  <c r="G154" i="42"/>
  <c r="E154" i="42"/>
  <c r="AX153" i="42"/>
  <c r="AV153" i="42"/>
  <c r="AT153" i="42"/>
  <c r="AS153" i="42"/>
  <c r="AR153" i="42"/>
  <c r="AP153" i="42"/>
  <c r="AN153" i="42"/>
  <c r="AM153" i="42"/>
  <c r="AE153" i="42"/>
  <c r="AC153" i="42"/>
  <c r="S153" i="42"/>
  <c r="Q153" i="42"/>
  <c r="G153" i="42"/>
  <c r="E153" i="42"/>
  <c r="AX152" i="42"/>
  <c r="AV152" i="42"/>
  <c r="AT152" i="42"/>
  <c r="AS152" i="42"/>
  <c r="AR152" i="42"/>
  <c r="AP152" i="42"/>
  <c r="AN152" i="42"/>
  <c r="AM152" i="42"/>
  <c r="AE152" i="42"/>
  <c r="AC152" i="42"/>
  <c r="S152" i="42"/>
  <c r="Q152" i="42"/>
  <c r="G152" i="42"/>
  <c r="E152" i="42"/>
  <c r="AX151" i="42"/>
  <c r="AV151" i="42"/>
  <c r="AT151" i="42"/>
  <c r="AS151" i="42"/>
  <c r="AR151" i="42"/>
  <c r="AP151" i="42"/>
  <c r="AN151" i="42"/>
  <c r="AM151" i="42"/>
  <c r="AE151" i="42"/>
  <c r="AC151" i="42"/>
  <c r="S151" i="42"/>
  <c r="Q151" i="42"/>
  <c r="G151" i="42"/>
  <c r="E151" i="42"/>
  <c r="AX150" i="42"/>
  <c r="AV150" i="42"/>
  <c r="AT150" i="42"/>
  <c r="AS150" i="42"/>
  <c r="AR150" i="42"/>
  <c r="AP150" i="42"/>
  <c r="AN150" i="42"/>
  <c r="AM150" i="42"/>
  <c r="AE150" i="42"/>
  <c r="AC150" i="42"/>
  <c r="S150" i="42"/>
  <c r="Q150" i="42"/>
  <c r="G150" i="42"/>
  <c r="E150" i="42"/>
  <c r="AX149" i="42"/>
  <c r="AV149" i="42"/>
  <c r="AT149" i="42"/>
  <c r="AS149" i="42"/>
  <c r="AR149" i="42"/>
  <c r="AP149" i="42"/>
  <c r="AN149" i="42"/>
  <c r="AM149" i="42"/>
  <c r="AE149" i="42"/>
  <c r="AC149" i="42"/>
  <c r="S149" i="42"/>
  <c r="Q149" i="42"/>
  <c r="G149" i="42"/>
  <c r="E149" i="42"/>
  <c r="AX148" i="42"/>
  <c r="AV148" i="42"/>
  <c r="AT148" i="42"/>
  <c r="AS148" i="42"/>
  <c r="AR148" i="42"/>
  <c r="AP148" i="42"/>
  <c r="AN148" i="42"/>
  <c r="AM148" i="42"/>
  <c r="AE148" i="42"/>
  <c r="AC148" i="42"/>
  <c r="S148" i="42"/>
  <c r="Q148" i="42"/>
  <c r="G148" i="42"/>
  <c r="E148" i="42"/>
  <c r="AX147" i="42"/>
  <c r="AV147" i="42"/>
  <c r="AT147" i="42"/>
  <c r="AS147" i="42"/>
  <c r="AR147" i="42"/>
  <c r="AP147" i="42"/>
  <c r="AN147" i="42"/>
  <c r="AM147" i="42"/>
  <c r="AE147" i="42"/>
  <c r="AC147" i="42"/>
  <c r="S147" i="42"/>
  <c r="Q147" i="42"/>
  <c r="G147" i="42"/>
  <c r="E147" i="42"/>
  <c r="AX146" i="42"/>
  <c r="AV146" i="42"/>
  <c r="AT146" i="42"/>
  <c r="AS146" i="42"/>
  <c r="AR146" i="42"/>
  <c r="AP146" i="42"/>
  <c r="AN146" i="42"/>
  <c r="AM146" i="42"/>
  <c r="AE146" i="42"/>
  <c r="AC146" i="42"/>
  <c r="S146" i="42"/>
  <c r="Q146" i="42"/>
  <c r="G146" i="42"/>
  <c r="E146" i="42"/>
  <c r="AX145" i="42"/>
  <c r="AV145" i="42"/>
  <c r="AT145" i="42"/>
  <c r="AS145" i="42"/>
  <c r="AR145" i="42"/>
  <c r="AP145" i="42"/>
  <c r="AN145" i="42"/>
  <c r="AM145" i="42"/>
  <c r="AE145" i="42"/>
  <c r="AC145" i="42"/>
  <c r="S145" i="42"/>
  <c r="Q145" i="42"/>
  <c r="G145" i="42"/>
  <c r="E145" i="42"/>
  <c r="AX144" i="42"/>
  <c r="AV144" i="42"/>
  <c r="AT144" i="42"/>
  <c r="AS144" i="42"/>
  <c r="AR144" i="42"/>
  <c r="AP144" i="42"/>
  <c r="AN144" i="42"/>
  <c r="AM144" i="42"/>
  <c r="AE144" i="42"/>
  <c r="AC144" i="42"/>
  <c r="S144" i="42"/>
  <c r="Q144" i="42"/>
  <c r="G144" i="42"/>
  <c r="E144" i="42"/>
  <c r="AX143" i="42"/>
  <c r="AV143" i="42"/>
  <c r="AT143" i="42"/>
  <c r="AS143" i="42"/>
  <c r="AR143" i="42"/>
  <c r="AP143" i="42"/>
  <c r="AN143" i="42"/>
  <c r="AM143" i="42"/>
  <c r="AE143" i="42"/>
  <c r="AC143" i="42"/>
  <c r="S143" i="42"/>
  <c r="Q143" i="42"/>
  <c r="G143" i="42"/>
  <c r="E143" i="42"/>
  <c r="AX142" i="42"/>
  <c r="AV142" i="42"/>
  <c r="AT142" i="42"/>
  <c r="AS142" i="42"/>
  <c r="AR142" i="42"/>
  <c r="AP142" i="42"/>
  <c r="AN142" i="42"/>
  <c r="AM142" i="42"/>
  <c r="AE142" i="42"/>
  <c r="AC142" i="42"/>
  <c r="S142" i="42"/>
  <c r="Q142" i="42"/>
  <c r="G142" i="42"/>
  <c r="E142" i="42"/>
  <c r="AX141" i="42"/>
  <c r="AV141" i="42"/>
  <c r="AT141" i="42"/>
  <c r="AS141" i="42"/>
  <c r="AR141" i="42"/>
  <c r="AP141" i="42"/>
  <c r="AN141" i="42"/>
  <c r="AM141" i="42"/>
  <c r="AE141" i="42"/>
  <c r="AC141" i="42"/>
  <c r="S141" i="42"/>
  <c r="Q141" i="42"/>
  <c r="G141" i="42"/>
  <c r="E141" i="42"/>
  <c r="AX140" i="42"/>
  <c r="AV140" i="42"/>
  <c r="AT140" i="42"/>
  <c r="AS140" i="42"/>
  <c r="AR140" i="42"/>
  <c r="AP140" i="42"/>
  <c r="AN140" i="42"/>
  <c r="AM140" i="42"/>
  <c r="AE140" i="42"/>
  <c r="AC140" i="42"/>
  <c r="S140" i="42"/>
  <c r="Q140" i="42"/>
  <c r="G140" i="42"/>
  <c r="E140" i="42"/>
  <c r="AX139" i="42"/>
  <c r="AV139" i="42"/>
  <c r="AT139" i="42"/>
  <c r="AS139" i="42"/>
  <c r="AR139" i="42"/>
  <c r="AP139" i="42"/>
  <c r="AN139" i="42"/>
  <c r="AM139" i="42"/>
  <c r="AE139" i="42"/>
  <c r="AC139" i="42"/>
  <c r="S139" i="42"/>
  <c r="Q139" i="42"/>
  <c r="G139" i="42"/>
  <c r="E139" i="42"/>
  <c r="AX138" i="42"/>
  <c r="AV138" i="42"/>
  <c r="AT138" i="42"/>
  <c r="AS138" i="42"/>
  <c r="AR138" i="42"/>
  <c r="AP138" i="42"/>
  <c r="AN138" i="42"/>
  <c r="AM138" i="42"/>
  <c r="AE138" i="42"/>
  <c r="AC138" i="42"/>
  <c r="S138" i="42"/>
  <c r="Q138" i="42"/>
  <c r="G138" i="42"/>
  <c r="E138" i="42"/>
  <c r="AX137" i="42"/>
  <c r="AV137" i="42"/>
  <c r="AT137" i="42"/>
  <c r="AS137" i="42"/>
  <c r="AR137" i="42"/>
  <c r="AP137" i="42"/>
  <c r="AN137" i="42"/>
  <c r="AM137" i="42"/>
  <c r="AE137" i="42"/>
  <c r="AC137" i="42"/>
  <c r="S137" i="42"/>
  <c r="Q137" i="42"/>
  <c r="G137" i="42"/>
  <c r="E137" i="42"/>
  <c r="AX136" i="42"/>
  <c r="AV136" i="42"/>
  <c r="AT136" i="42"/>
  <c r="AS136" i="42"/>
  <c r="AR136" i="42"/>
  <c r="AP136" i="42"/>
  <c r="AN136" i="42"/>
  <c r="AM136" i="42"/>
  <c r="AE136" i="42"/>
  <c r="AC136" i="42"/>
  <c r="S136" i="42"/>
  <c r="Q136" i="42"/>
  <c r="G136" i="42"/>
  <c r="E136" i="42"/>
  <c r="AX135" i="42"/>
  <c r="AV135" i="42"/>
  <c r="AT135" i="42"/>
  <c r="AS135" i="42"/>
  <c r="AR135" i="42"/>
  <c r="AP135" i="42"/>
  <c r="AN135" i="42"/>
  <c r="AM135" i="42"/>
  <c r="AE135" i="42"/>
  <c r="AC135" i="42"/>
  <c r="S135" i="42"/>
  <c r="Q135" i="42"/>
  <c r="G135" i="42"/>
  <c r="E135" i="42"/>
  <c r="AX134" i="42"/>
  <c r="AV134" i="42"/>
  <c r="AT134" i="42"/>
  <c r="AS134" i="42"/>
  <c r="AR134" i="42"/>
  <c r="AP134" i="42"/>
  <c r="AN134" i="42"/>
  <c r="AM134" i="42"/>
  <c r="AE134" i="42"/>
  <c r="AC134" i="42"/>
  <c r="S134" i="42"/>
  <c r="Q134" i="42"/>
  <c r="G134" i="42"/>
  <c r="E134" i="42"/>
  <c r="AX133" i="42"/>
  <c r="AV133" i="42"/>
  <c r="AT133" i="42"/>
  <c r="AS133" i="42"/>
  <c r="AR133" i="42"/>
  <c r="AP133" i="42"/>
  <c r="AN133" i="42"/>
  <c r="AM133" i="42"/>
  <c r="AE133" i="42"/>
  <c r="AC133" i="42"/>
  <c r="S133" i="42"/>
  <c r="Q133" i="42"/>
  <c r="G133" i="42"/>
  <c r="E133" i="42"/>
  <c r="AX132" i="42"/>
  <c r="AV132" i="42"/>
  <c r="AT132" i="42"/>
  <c r="AS132" i="42"/>
  <c r="AR132" i="42"/>
  <c r="AP132" i="42"/>
  <c r="AN132" i="42"/>
  <c r="AM132" i="42"/>
  <c r="AE132" i="42"/>
  <c r="AC132" i="42"/>
  <c r="S132" i="42"/>
  <c r="Q132" i="42"/>
  <c r="G132" i="42"/>
  <c r="E132" i="42"/>
  <c r="AX131" i="42"/>
  <c r="AV131" i="42"/>
  <c r="AT131" i="42"/>
  <c r="AS131" i="42"/>
  <c r="AR131" i="42"/>
  <c r="AP131" i="42"/>
  <c r="AN131" i="42"/>
  <c r="AM131" i="42"/>
  <c r="AE131" i="42"/>
  <c r="AC131" i="42"/>
  <c r="S131" i="42"/>
  <c r="Q131" i="42"/>
  <c r="G131" i="42"/>
  <c r="E131" i="42"/>
  <c r="AX130" i="42"/>
  <c r="AV130" i="42"/>
  <c r="AT130" i="42"/>
  <c r="AS130" i="42"/>
  <c r="AR130" i="42"/>
  <c r="AP130" i="42"/>
  <c r="AN130" i="42"/>
  <c r="AM130" i="42"/>
  <c r="AE130" i="42"/>
  <c r="AC130" i="42"/>
  <c r="S130" i="42"/>
  <c r="Q130" i="42"/>
  <c r="G130" i="42"/>
  <c r="E130" i="42"/>
  <c r="AX129" i="42"/>
  <c r="AV129" i="42"/>
  <c r="AT129" i="42"/>
  <c r="AS129" i="42"/>
  <c r="AR129" i="42"/>
  <c r="AP129" i="42"/>
  <c r="AN129" i="42"/>
  <c r="AM129" i="42"/>
  <c r="AE129" i="42"/>
  <c r="AC129" i="42"/>
  <c r="S129" i="42"/>
  <c r="Q129" i="42"/>
  <c r="G129" i="42"/>
  <c r="E129" i="42"/>
  <c r="AX128" i="42"/>
  <c r="AV128" i="42"/>
  <c r="AT128" i="42"/>
  <c r="AS128" i="42"/>
  <c r="AR128" i="42"/>
  <c r="AP128" i="42"/>
  <c r="AN128" i="42"/>
  <c r="AM128" i="42"/>
  <c r="AE128" i="42"/>
  <c r="AC128" i="42"/>
  <c r="S128" i="42"/>
  <c r="Q128" i="42"/>
  <c r="G128" i="42"/>
  <c r="E128" i="42"/>
  <c r="AX127" i="42"/>
  <c r="AV127" i="42"/>
  <c r="AT127" i="42"/>
  <c r="AS127" i="42"/>
  <c r="AR127" i="42"/>
  <c r="AP127" i="42"/>
  <c r="AN127" i="42"/>
  <c r="AM127" i="42"/>
  <c r="AE127" i="42"/>
  <c r="AC127" i="42"/>
  <c r="S127" i="42"/>
  <c r="Q127" i="42"/>
  <c r="G127" i="42"/>
  <c r="E127" i="42"/>
  <c r="AX126" i="42"/>
  <c r="AV126" i="42"/>
  <c r="AT126" i="42"/>
  <c r="AS126" i="42"/>
  <c r="AR126" i="42"/>
  <c r="AP126" i="42"/>
  <c r="AN126" i="42"/>
  <c r="AM126" i="42"/>
  <c r="AE126" i="42"/>
  <c r="AC126" i="42"/>
  <c r="S126" i="42"/>
  <c r="Q126" i="42"/>
  <c r="G126" i="42"/>
  <c r="E126" i="42"/>
  <c r="AX125" i="42"/>
  <c r="AV125" i="42"/>
  <c r="AT125" i="42"/>
  <c r="AS125" i="42"/>
  <c r="AR125" i="42"/>
  <c r="AP125" i="42"/>
  <c r="AN125" i="42"/>
  <c r="AM125" i="42"/>
  <c r="AE125" i="42"/>
  <c r="AC125" i="42"/>
  <c r="S125" i="42"/>
  <c r="Q125" i="42"/>
  <c r="G125" i="42"/>
  <c r="E125" i="42"/>
  <c r="AX124" i="42"/>
  <c r="AV124" i="42"/>
  <c r="AT124" i="42"/>
  <c r="AS124" i="42"/>
  <c r="AR124" i="42"/>
  <c r="AP124" i="42"/>
  <c r="AN124" i="42"/>
  <c r="AM124" i="42"/>
  <c r="AE124" i="42"/>
  <c r="AC124" i="42"/>
  <c r="S124" i="42"/>
  <c r="Q124" i="42"/>
  <c r="G124" i="42"/>
  <c r="E124" i="42"/>
  <c r="AX123" i="42"/>
  <c r="AV123" i="42"/>
  <c r="AT123" i="42"/>
  <c r="AS123" i="42"/>
  <c r="AR123" i="42"/>
  <c r="AP123" i="42"/>
  <c r="AN123" i="42"/>
  <c r="AM123" i="42"/>
  <c r="AE123" i="42"/>
  <c r="AC123" i="42"/>
  <c r="S123" i="42"/>
  <c r="Q123" i="42"/>
  <c r="G123" i="42"/>
  <c r="E123" i="42"/>
  <c r="AX122" i="42"/>
  <c r="AV122" i="42"/>
  <c r="AT122" i="42"/>
  <c r="AS122" i="42"/>
  <c r="AR122" i="42"/>
  <c r="AP122" i="42"/>
  <c r="AN122" i="42"/>
  <c r="AM122" i="42"/>
  <c r="AE122" i="42"/>
  <c r="AC122" i="42"/>
  <c r="S122" i="42"/>
  <c r="Q122" i="42"/>
  <c r="G122" i="42"/>
  <c r="E122" i="42"/>
  <c r="AX121" i="42"/>
  <c r="AV121" i="42"/>
  <c r="AT121" i="42"/>
  <c r="AS121" i="42"/>
  <c r="AR121" i="42"/>
  <c r="AP121" i="42"/>
  <c r="AN121" i="42"/>
  <c r="AM121" i="42"/>
  <c r="AE121" i="42"/>
  <c r="AC121" i="42"/>
  <c r="S121" i="42"/>
  <c r="Q121" i="42"/>
  <c r="G121" i="42"/>
  <c r="E121" i="42"/>
  <c r="AX120" i="42"/>
  <c r="AV120" i="42"/>
  <c r="AT120" i="42"/>
  <c r="AS120" i="42"/>
  <c r="AR120" i="42"/>
  <c r="AP120" i="42"/>
  <c r="AN120" i="42"/>
  <c r="AM120" i="42"/>
  <c r="AE120" i="42"/>
  <c r="AC120" i="42"/>
  <c r="S120" i="42"/>
  <c r="Q120" i="42"/>
  <c r="G120" i="42"/>
  <c r="E120" i="42"/>
  <c r="AX119" i="42"/>
  <c r="AV119" i="42"/>
  <c r="AT119" i="42"/>
  <c r="AS119" i="42"/>
  <c r="AR119" i="42"/>
  <c r="AP119" i="42"/>
  <c r="AN119" i="42"/>
  <c r="AM119" i="42"/>
  <c r="AE119" i="42"/>
  <c r="AC119" i="42"/>
  <c r="S119" i="42"/>
  <c r="Q119" i="42"/>
  <c r="G119" i="42"/>
  <c r="E119" i="42"/>
  <c r="AX118" i="42"/>
  <c r="AV118" i="42"/>
  <c r="AT118" i="42"/>
  <c r="AS118" i="42"/>
  <c r="AR118" i="42"/>
  <c r="AP118" i="42"/>
  <c r="AN118" i="42"/>
  <c r="AM118" i="42"/>
  <c r="AE118" i="42"/>
  <c r="AC118" i="42"/>
  <c r="S118" i="42"/>
  <c r="Q118" i="42"/>
  <c r="G118" i="42"/>
  <c r="E118" i="42"/>
  <c r="AX117" i="42"/>
  <c r="AV117" i="42"/>
  <c r="AT117" i="42"/>
  <c r="AS117" i="42"/>
  <c r="AR117" i="42"/>
  <c r="AP117" i="42"/>
  <c r="AN117" i="42"/>
  <c r="AM117" i="42"/>
  <c r="AE117" i="42"/>
  <c r="AC117" i="42"/>
  <c r="S117" i="42"/>
  <c r="Q117" i="42"/>
  <c r="G117" i="42"/>
  <c r="E117" i="42"/>
  <c r="AX116" i="42"/>
  <c r="AV116" i="42"/>
  <c r="AT116" i="42"/>
  <c r="AS116" i="42"/>
  <c r="AR116" i="42"/>
  <c r="AP116" i="42"/>
  <c r="AN116" i="42"/>
  <c r="AM116" i="42"/>
  <c r="AE116" i="42"/>
  <c r="AC116" i="42"/>
  <c r="S116" i="42"/>
  <c r="Q116" i="42"/>
  <c r="G116" i="42"/>
  <c r="E116" i="42"/>
  <c r="AX115" i="42"/>
  <c r="AV115" i="42"/>
  <c r="AT115" i="42"/>
  <c r="AS115" i="42"/>
  <c r="AR115" i="42"/>
  <c r="AP115" i="42"/>
  <c r="AN115" i="42"/>
  <c r="AM115" i="42"/>
  <c r="AE115" i="42"/>
  <c r="AC115" i="42"/>
  <c r="S115" i="42"/>
  <c r="Q115" i="42"/>
  <c r="G115" i="42"/>
  <c r="E115" i="42"/>
  <c r="AX114" i="42"/>
  <c r="AV114" i="42"/>
  <c r="AT114" i="42"/>
  <c r="AS114" i="42"/>
  <c r="AR114" i="42"/>
  <c r="AP114" i="42"/>
  <c r="AN114" i="42"/>
  <c r="AM114" i="42"/>
  <c r="AE114" i="42"/>
  <c r="AC114" i="42"/>
  <c r="S114" i="42"/>
  <c r="Q114" i="42"/>
  <c r="G114" i="42"/>
  <c r="E114" i="42"/>
  <c r="AX113" i="42"/>
  <c r="AV113" i="42"/>
  <c r="AT113" i="42"/>
  <c r="AS113" i="42"/>
  <c r="AR113" i="42"/>
  <c r="AP113" i="42"/>
  <c r="AN113" i="42"/>
  <c r="AM113" i="42"/>
  <c r="AE113" i="42"/>
  <c r="AC113" i="42"/>
  <c r="S113" i="42"/>
  <c r="Q113" i="42"/>
  <c r="G113" i="42"/>
  <c r="E113" i="42"/>
  <c r="AX112" i="42"/>
  <c r="AV112" i="42"/>
  <c r="AT112" i="42"/>
  <c r="AS112" i="42"/>
  <c r="AR112" i="42"/>
  <c r="AP112" i="42"/>
  <c r="AN112" i="42"/>
  <c r="AM112" i="42"/>
  <c r="AE112" i="42"/>
  <c r="AC112" i="42"/>
  <c r="S112" i="42"/>
  <c r="Q112" i="42"/>
  <c r="G112" i="42"/>
  <c r="E112" i="42"/>
  <c r="AX111" i="42"/>
  <c r="AV111" i="42"/>
  <c r="AT111" i="42"/>
  <c r="AS111" i="42"/>
  <c r="AR111" i="42"/>
  <c r="AP111" i="42"/>
  <c r="AN111" i="42"/>
  <c r="AM111" i="42"/>
  <c r="AE111" i="42"/>
  <c r="AC111" i="42"/>
  <c r="S111" i="42"/>
  <c r="Q111" i="42"/>
  <c r="G111" i="42"/>
  <c r="E111" i="42"/>
  <c r="AX110" i="42"/>
  <c r="AV110" i="42"/>
  <c r="AT110" i="42"/>
  <c r="AS110" i="42"/>
  <c r="AR110" i="42"/>
  <c r="AP110" i="42"/>
  <c r="AN110" i="42"/>
  <c r="AM110" i="42"/>
  <c r="AE110" i="42"/>
  <c r="AC110" i="42"/>
  <c r="S110" i="42"/>
  <c r="Q110" i="42"/>
  <c r="G110" i="42"/>
  <c r="E110" i="42"/>
  <c r="AX109" i="42"/>
  <c r="AV109" i="42"/>
  <c r="AT109" i="42"/>
  <c r="AS109" i="42"/>
  <c r="AR109" i="42"/>
  <c r="AP109" i="42"/>
  <c r="AN109" i="42"/>
  <c r="AM109" i="42"/>
  <c r="AE109" i="42"/>
  <c r="AC109" i="42"/>
  <c r="S109" i="42"/>
  <c r="Q109" i="42"/>
  <c r="G109" i="42"/>
  <c r="E109" i="42"/>
  <c r="AX108" i="42"/>
  <c r="AV108" i="42"/>
  <c r="AT108" i="42"/>
  <c r="AS108" i="42"/>
  <c r="AR108" i="42"/>
  <c r="AP108" i="42"/>
  <c r="AN108" i="42"/>
  <c r="AM108" i="42"/>
  <c r="AE108" i="42"/>
  <c r="AC108" i="42"/>
  <c r="S108" i="42"/>
  <c r="Q108" i="42"/>
  <c r="G108" i="42"/>
  <c r="E108" i="42"/>
  <c r="AX107" i="42"/>
  <c r="AV107" i="42"/>
  <c r="AT107" i="42"/>
  <c r="AS107" i="42"/>
  <c r="AR107" i="42"/>
  <c r="AP107" i="42"/>
  <c r="AN107" i="42"/>
  <c r="AM107" i="42"/>
  <c r="AE107" i="42"/>
  <c r="AC107" i="42"/>
  <c r="S107" i="42"/>
  <c r="Q107" i="42"/>
  <c r="G107" i="42"/>
  <c r="E107" i="42"/>
  <c r="AX106" i="42"/>
  <c r="AV106" i="42"/>
  <c r="AT106" i="42"/>
  <c r="AS106" i="42"/>
  <c r="AR106" i="42"/>
  <c r="AP106" i="42"/>
  <c r="AN106" i="42"/>
  <c r="AM106" i="42"/>
  <c r="AE106" i="42"/>
  <c r="AC106" i="42"/>
  <c r="S106" i="42"/>
  <c r="Q106" i="42"/>
  <c r="G106" i="42"/>
  <c r="E106" i="42"/>
  <c r="AX105" i="42"/>
  <c r="AV105" i="42"/>
  <c r="AT105" i="42"/>
  <c r="AS105" i="42"/>
  <c r="AR105" i="42"/>
  <c r="AP105" i="42"/>
  <c r="AN105" i="42"/>
  <c r="AM105" i="42"/>
  <c r="AE105" i="42"/>
  <c r="AC105" i="42"/>
  <c r="S105" i="42"/>
  <c r="Q105" i="42"/>
  <c r="G105" i="42"/>
  <c r="E105" i="42"/>
  <c r="AX104" i="42"/>
  <c r="AV104" i="42"/>
  <c r="AT104" i="42"/>
  <c r="AS104" i="42"/>
  <c r="AR104" i="42"/>
  <c r="AP104" i="42"/>
  <c r="AN104" i="42"/>
  <c r="AM104" i="42"/>
  <c r="AE104" i="42"/>
  <c r="AC104" i="42"/>
  <c r="S104" i="42"/>
  <c r="Q104" i="42"/>
  <c r="G104" i="42"/>
  <c r="E104" i="42"/>
  <c r="AX103" i="42"/>
  <c r="AV103" i="42"/>
  <c r="AT103" i="42"/>
  <c r="AS103" i="42"/>
  <c r="AR103" i="42"/>
  <c r="AP103" i="42"/>
  <c r="AN103" i="42"/>
  <c r="AM103" i="42"/>
  <c r="AE103" i="42"/>
  <c r="AC103" i="42"/>
  <c r="S103" i="42"/>
  <c r="Q103" i="42"/>
  <c r="G103" i="42"/>
  <c r="E103" i="42"/>
  <c r="AX102" i="42"/>
  <c r="AV102" i="42"/>
  <c r="AT102" i="42"/>
  <c r="AS102" i="42"/>
  <c r="AR102" i="42"/>
  <c r="AP102" i="42"/>
  <c r="AN102" i="42"/>
  <c r="AM102" i="42"/>
  <c r="AE102" i="42"/>
  <c r="AC102" i="42"/>
  <c r="S102" i="42"/>
  <c r="Q102" i="42"/>
  <c r="G102" i="42"/>
  <c r="E102" i="42"/>
  <c r="AX101" i="42"/>
  <c r="AV101" i="42"/>
  <c r="AT101" i="42"/>
  <c r="AS101" i="42"/>
  <c r="AR101" i="42"/>
  <c r="AP101" i="42"/>
  <c r="AN101" i="42"/>
  <c r="AM101" i="42"/>
  <c r="AE101" i="42"/>
  <c r="AC101" i="42"/>
  <c r="S101" i="42"/>
  <c r="Q101" i="42"/>
  <c r="G101" i="42"/>
  <c r="E101" i="42"/>
  <c r="AX100" i="42"/>
  <c r="AV100" i="42"/>
  <c r="AT100" i="42"/>
  <c r="AS100" i="42"/>
  <c r="AR100" i="42"/>
  <c r="AP100" i="42"/>
  <c r="AN100" i="42"/>
  <c r="AM100" i="42"/>
  <c r="AE100" i="42"/>
  <c r="AC100" i="42"/>
  <c r="S100" i="42"/>
  <c r="Q100" i="42"/>
  <c r="G100" i="42"/>
  <c r="E100" i="42"/>
  <c r="AX99" i="42"/>
  <c r="AV99" i="42"/>
  <c r="AT99" i="42"/>
  <c r="AS99" i="42"/>
  <c r="AR99" i="42"/>
  <c r="AP99" i="42"/>
  <c r="AN99" i="42"/>
  <c r="AM99" i="42"/>
  <c r="AE99" i="42"/>
  <c r="AC99" i="42"/>
  <c r="S99" i="42"/>
  <c r="Q99" i="42"/>
  <c r="G99" i="42"/>
  <c r="E99" i="42"/>
  <c r="AX98" i="42"/>
  <c r="AV98" i="42"/>
  <c r="AT98" i="42"/>
  <c r="AS98" i="42"/>
  <c r="AR98" i="42"/>
  <c r="AP98" i="42"/>
  <c r="AN98" i="42"/>
  <c r="AM98" i="42"/>
  <c r="AE98" i="42"/>
  <c r="AC98" i="42"/>
  <c r="S98" i="42"/>
  <c r="Q98" i="42"/>
  <c r="G98" i="42"/>
  <c r="E98" i="42"/>
  <c r="AX97" i="42"/>
  <c r="AV97" i="42"/>
  <c r="AT97" i="42"/>
  <c r="AS97" i="42"/>
  <c r="AR97" i="42"/>
  <c r="AP97" i="42"/>
  <c r="AN97" i="42"/>
  <c r="AM97" i="42"/>
  <c r="AE97" i="42"/>
  <c r="AC97" i="42"/>
  <c r="S97" i="42"/>
  <c r="Q97" i="42"/>
  <c r="G97" i="42"/>
  <c r="E97" i="42"/>
  <c r="AX96" i="42"/>
  <c r="AV96" i="42"/>
  <c r="AT96" i="42"/>
  <c r="AS96" i="42"/>
  <c r="AR96" i="42"/>
  <c r="AP96" i="42"/>
  <c r="AN96" i="42"/>
  <c r="AM96" i="42"/>
  <c r="AE96" i="42"/>
  <c r="AC96" i="42"/>
  <c r="S96" i="42"/>
  <c r="Q96" i="42"/>
  <c r="G96" i="42"/>
  <c r="E96" i="42"/>
  <c r="AX95" i="42"/>
  <c r="AV95" i="42"/>
  <c r="AT95" i="42"/>
  <c r="AS95" i="42"/>
  <c r="AR95" i="42"/>
  <c r="AP95" i="42"/>
  <c r="AN95" i="42"/>
  <c r="AM95" i="42"/>
  <c r="AE95" i="42"/>
  <c r="AC95" i="42"/>
  <c r="S95" i="42"/>
  <c r="Q95" i="42"/>
  <c r="G95" i="42"/>
  <c r="E95" i="42"/>
  <c r="AX94" i="42"/>
  <c r="AV94" i="42"/>
  <c r="AT94" i="42"/>
  <c r="AS94" i="42"/>
  <c r="AR94" i="42"/>
  <c r="AP94" i="42"/>
  <c r="AN94" i="42"/>
  <c r="AM94" i="42"/>
  <c r="AE94" i="42"/>
  <c r="AC94" i="42"/>
  <c r="S94" i="42"/>
  <c r="Q94" i="42"/>
  <c r="G94" i="42"/>
  <c r="E94" i="42"/>
  <c r="AX93" i="42"/>
  <c r="AV93" i="42"/>
  <c r="AT93" i="42"/>
  <c r="AS93" i="42"/>
  <c r="AR93" i="42"/>
  <c r="AP93" i="42"/>
  <c r="AN93" i="42"/>
  <c r="AM93" i="42"/>
  <c r="AE93" i="42"/>
  <c r="AC93" i="42"/>
  <c r="S93" i="42"/>
  <c r="Q93" i="42"/>
  <c r="G93" i="42"/>
  <c r="E93" i="42"/>
  <c r="AX92" i="42"/>
  <c r="AV92" i="42"/>
  <c r="AT92" i="42"/>
  <c r="AS92" i="42"/>
  <c r="AR92" i="42"/>
  <c r="AP92" i="42"/>
  <c r="AN92" i="42"/>
  <c r="AM92" i="42"/>
  <c r="AE92" i="42"/>
  <c r="AC92" i="42"/>
  <c r="S92" i="42"/>
  <c r="Q92" i="42"/>
  <c r="G92" i="42"/>
  <c r="E92" i="42"/>
  <c r="AX91" i="42"/>
  <c r="AV91" i="42"/>
  <c r="AT91" i="42"/>
  <c r="AS91" i="42"/>
  <c r="AR91" i="42"/>
  <c r="AP91" i="42"/>
  <c r="AN91" i="42"/>
  <c r="AM91" i="42"/>
  <c r="AE91" i="42"/>
  <c r="AC91" i="42"/>
  <c r="S91" i="42"/>
  <c r="Q91" i="42"/>
  <c r="G91" i="42"/>
  <c r="E91" i="42"/>
  <c r="AX90" i="42"/>
  <c r="AV90" i="42"/>
  <c r="AT90" i="42"/>
  <c r="AS90" i="42"/>
  <c r="AR90" i="42"/>
  <c r="AP90" i="42"/>
  <c r="AN90" i="42"/>
  <c r="AM90" i="42"/>
  <c r="AE90" i="42"/>
  <c r="AC90" i="42"/>
  <c r="S90" i="42"/>
  <c r="Q90" i="42"/>
  <c r="G90" i="42"/>
  <c r="E90" i="42"/>
  <c r="AX89" i="42"/>
  <c r="AV89" i="42"/>
  <c r="AT89" i="42"/>
  <c r="AS89" i="42"/>
  <c r="AR89" i="42"/>
  <c r="AP89" i="42"/>
  <c r="AN89" i="42"/>
  <c r="AM89" i="42"/>
  <c r="AE89" i="42"/>
  <c r="AC89" i="42"/>
  <c r="S89" i="42"/>
  <c r="Q89" i="42"/>
  <c r="G89" i="42"/>
  <c r="E89" i="42"/>
  <c r="AX88" i="42"/>
  <c r="AV88" i="42"/>
  <c r="AT88" i="42"/>
  <c r="AS88" i="42"/>
  <c r="AR88" i="42"/>
  <c r="AP88" i="42"/>
  <c r="AN88" i="42"/>
  <c r="AM88" i="42"/>
  <c r="AE88" i="42"/>
  <c r="AC88" i="42"/>
  <c r="S88" i="42"/>
  <c r="Q88" i="42"/>
  <c r="G88" i="42"/>
  <c r="E88" i="42"/>
  <c r="AX87" i="42"/>
  <c r="AV87" i="42"/>
  <c r="AT87" i="42"/>
  <c r="AS87" i="42"/>
  <c r="AR87" i="42"/>
  <c r="AP87" i="42"/>
  <c r="AN87" i="42"/>
  <c r="AM87" i="42"/>
  <c r="AE87" i="42"/>
  <c r="AC87" i="42"/>
  <c r="S87" i="42"/>
  <c r="Q87" i="42"/>
  <c r="G87" i="42"/>
  <c r="E87" i="42"/>
  <c r="AX86" i="42"/>
  <c r="AV86" i="42"/>
  <c r="AT86" i="42"/>
  <c r="AS86" i="42"/>
  <c r="AR86" i="42"/>
  <c r="AP86" i="42"/>
  <c r="AN86" i="42"/>
  <c r="AM86" i="42"/>
  <c r="AE86" i="42"/>
  <c r="AC86" i="42"/>
  <c r="S86" i="42"/>
  <c r="Q86" i="42"/>
  <c r="G86" i="42"/>
  <c r="E86" i="42"/>
  <c r="AX85" i="42"/>
  <c r="AV85" i="42"/>
  <c r="AT85" i="42"/>
  <c r="AS85" i="42"/>
  <c r="AR85" i="42"/>
  <c r="AP85" i="42"/>
  <c r="AN85" i="42"/>
  <c r="AM85" i="42"/>
  <c r="AE85" i="42"/>
  <c r="AC85" i="42"/>
  <c r="S85" i="42"/>
  <c r="Q85" i="42"/>
  <c r="G85" i="42"/>
  <c r="E85" i="42"/>
  <c r="AX84" i="42"/>
  <c r="AV84" i="42"/>
  <c r="AT84" i="42"/>
  <c r="AS84" i="42"/>
  <c r="AR84" i="42"/>
  <c r="AP84" i="42"/>
  <c r="AN84" i="42"/>
  <c r="AM84" i="42"/>
  <c r="AE84" i="42"/>
  <c r="AC84" i="42"/>
  <c r="S84" i="42"/>
  <c r="Q84" i="42"/>
  <c r="G84" i="42"/>
  <c r="E84" i="42"/>
  <c r="AX83" i="42"/>
  <c r="AV83" i="42"/>
  <c r="AT83" i="42"/>
  <c r="AS83" i="42"/>
  <c r="AR83" i="42"/>
  <c r="AP83" i="42"/>
  <c r="AN83" i="42"/>
  <c r="AM83" i="42"/>
  <c r="AE83" i="42"/>
  <c r="AC83" i="42"/>
  <c r="S83" i="42"/>
  <c r="Q83" i="42"/>
  <c r="G83" i="42"/>
  <c r="E83" i="42"/>
  <c r="AX82" i="42"/>
  <c r="AV82" i="42"/>
  <c r="AT82" i="42"/>
  <c r="AS82" i="42"/>
  <c r="AR82" i="42"/>
  <c r="AP82" i="42"/>
  <c r="AN82" i="42"/>
  <c r="AM82" i="42"/>
  <c r="AE82" i="42"/>
  <c r="AC82" i="42"/>
  <c r="S82" i="42"/>
  <c r="Q82" i="42"/>
  <c r="G82" i="42"/>
  <c r="E82" i="42"/>
  <c r="AX81" i="42"/>
  <c r="AV81" i="42"/>
  <c r="AT81" i="42"/>
  <c r="AS81" i="42"/>
  <c r="AR81" i="42"/>
  <c r="AP81" i="42"/>
  <c r="AN81" i="42"/>
  <c r="AM81" i="42"/>
  <c r="AE81" i="42"/>
  <c r="AC81" i="42"/>
  <c r="S81" i="42"/>
  <c r="Q81" i="42"/>
  <c r="G81" i="42"/>
  <c r="E81" i="42"/>
  <c r="AX80" i="42"/>
  <c r="AV80" i="42"/>
  <c r="AT80" i="42"/>
  <c r="AS80" i="42"/>
  <c r="AR80" i="42"/>
  <c r="AP80" i="42"/>
  <c r="AN80" i="42"/>
  <c r="AM80" i="42"/>
  <c r="AE80" i="42"/>
  <c r="AC80" i="42"/>
  <c r="S80" i="42"/>
  <c r="Q80" i="42"/>
  <c r="G80" i="42"/>
  <c r="E80" i="42"/>
  <c r="AX79" i="42"/>
  <c r="AV79" i="42"/>
  <c r="AT79" i="42"/>
  <c r="AS79" i="42"/>
  <c r="AR79" i="42"/>
  <c r="AP79" i="42"/>
  <c r="AN79" i="42"/>
  <c r="AM79" i="42"/>
  <c r="AE79" i="42"/>
  <c r="AC79" i="42"/>
  <c r="S79" i="42"/>
  <c r="Q79" i="42"/>
  <c r="G79" i="42"/>
  <c r="E79" i="42"/>
  <c r="AX78" i="42"/>
  <c r="AV78" i="42"/>
  <c r="AT78" i="42"/>
  <c r="AS78" i="42"/>
  <c r="AR78" i="42"/>
  <c r="AP78" i="42"/>
  <c r="AN78" i="42"/>
  <c r="AM78" i="42"/>
  <c r="AE78" i="42"/>
  <c r="AC78" i="42"/>
  <c r="S78" i="42"/>
  <c r="Q78" i="42"/>
  <c r="G78" i="42"/>
  <c r="E78" i="42"/>
  <c r="AX77" i="42"/>
  <c r="AV77" i="42"/>
  <c r="AT77" i="42"/>
  <c r="AS77" i="42"/>
  <c r="AR77" i="42"/>
  <c r="AP77" i="42"/>
  <c r="AN77" i="42"/>
  <c r="AM77" i="42"/>
  <c r="AE77" i="42"/>
  <c r="AC77" i="42"/>
  <c r="S77" i="42"/>
  <c r="Q77" i="42"/>
  <c r="G77" i="42"/>
  <c r="E77" i="42"/>
  <c r="AX76" i="42"/>
  <c r="AV76" i="42"/>
  <c r="AT76" i="42"/>
  <c r="AS76" i="42"/>
  <c r="AR76" i="42"/>
  <c r="AP76" i="42"/>
  <c r="AN76" i="42"/>
  <c r="AM76" i="42"/>
  <c r="AE76" i="42"/>
  <c r="AC76" i="42"/>
  <c r="S76" i="42"/>
  <c r="Q76" i="42"/>
  <c r="G76" i="42"/>
  <c r="E76" i="42"/>
  <c r="AX75" i="42"/>
  <c r="AV75" i="42"/>
  <c r="AT75" i="42"/>
  <c r="AS75" i="42"/>
  <c r="AR75" i="42"/>
  <c r="AP75" i="42"/>
  <c r="AN75" i="42"/>
  <c r="AM75" i="42"/>
  <c r="AE75" i="42"/>
  <c r="AC75" i="42"/>
  <c r="S75" i="42"/>
  <c r="Q75" i="42"/>
  <c r="G75" i="42"/>
  <c r="E75" i="42"/>
  <c r="AX74" i="42"/>
  <c r="AV74" i="42"/>
  <c r="AT74" i="42"/>
  <c r="AS74" i="42"/>
  <c r="AR74" i="42"/>
  <c r="AP74" i="42"/>
  <c r="AN74" i="42"/>
  <c r="AM74" i="42"/>
  <c r="AE74" i="42"/>
  <c r="AC74" i="42"/>
  <c r="S74" i="42"/>
  <c r="Q74" i="42"/>
  <c r="G74" i="42"/>
  <c r="E74" i="42"/>
  <c r="AX73" i="42"/>
  <c r="AV73" i="42"/>
  <c r="AT73" i="42"/>
  <c r="AS73" i="42"/>
  <c r="AR73" i="42"/>
  <c r="AP73" i="42"/>
  <c r="AN73" i="42"/>
  <c r="AM73" i="42"/>
  <c r="AE73" i="42"/>
  <c r="AC73" i="42"/>
  <c r="S73" i="42"/>
  <c r="Q73" i="42"/>
  <c r="G73" i="42"/>
  <c r="E73" i="42"/>
  <c r="AX72" i="42"/>
  <c r="AV72" i="42"/>
  <c r="AT72" i="42"/>
  <c r="AS72" i="42"/>
  <c r="AR72" i="42"/>
  <c r="AP72" i="42"/>
  <c r="AN72" i="42"/>
  <c r="AM72" i="42"/>
  <c r="AE72" i="42"/>
  <c r="AC72" i="42"/>
  <c r="S72" i="42"/>
  <c r="Q72" i="42"/>
  <c r="G72" i="42"/>
  <c r="E72" i="42"/>
  <c r="AX71" i="42"/>
  <c r="AV71" i="42"/>
  <c r="AT71" i="42"/>
  <c r="AS71" i="42"/>
  <c r="AR71" i="42"/>
  <c r="AP71" i="42"/>
  <c r="AN71" i="42"/>
  <c r="AM71" i="42"/>
  <c r="AE71" i="42"/>
  <c r="AC71" i="42"/>
  <c r="S71" i="42"/>
  <c r="Q71" i="42"/>
  <c r="G71" i="42"/>
  <c r="E71" i="42"/>
  <c r="AX70" i="42"/>
  <c r="AV70" i="42"/>
  <c r="AT70" i="42"/>
  <c r="AS70" i="42"/>
  <c r="AR70" i="42"/>
  <c r="AP70" i="42"/>
  <c r="AN70" i="42"/>
  <c r="AM70" i="42"/>
  <c r="AE70" i="42"/>
  <c r="AC70" i="42"/>
  <c r="S70" i="42"/>
  <c r="Q70" i="42"/>
  <c r="G70" i="42"/>
  <c r="E70" i="42"/>
  <c r="AX69" i="42"/>
  <c r="AV69" i="42"/>
  <c r="AT69" i="42"/>
  <c r="AS69" i="42"/>
  <c r="AR69" i="42"/>
  <c r="AP69" i="42"/>
  <c r="AN69" i="42"/>
  <c r="AM69" i="42"/>
  <c r="AE69" i="42"/>
  <c r="AC69" i="42"/>
  <c r="S69" i="42"/>
  <c r="Q69" i="42"/>
  <c r="G69" i="42"/>
  <c r="E69" i="42"/>
  <c r="AX68" i="42"/>
  <c r="AV68" i="42"/>
  <c r="AT68" i="42"/>
  <c r="AS68" i="42"/>
  <c r="AR68" i="42"/>
  <c r="AP68" i="42"/>
  <c r="AN68" i="42"/>
  <c r="AM68" i="42"/>
  <c r="AE68" i="42"/>
  <c r="AC68" i="42"/>
  <c r="S68" i="42"/>
  <c r="Q68" i="42"/>
  <c r="G68" i="42"/>
  <c r="E68" i="42"/>
  <c r="AX67" i="42"/>
  <c r="AV67" i="42"/>
  <c r="AT67" i="42"/>
  <c r="AS67" i="42"/>
  <c r="AR67" i="42"/>
  <c r="AP67" i="42"/>
  <c r="AN67" i="42"/>
  <c r="AM67" i="42"/>
  <c r="AE67" i="42"/>
  <c r="AC67" i="42"/>
  <c r="S67" i="42"/>
  <c r="Q67" i="42"/>
  <c r="G67" i="42"/>
  <c r="E67" i="42"/>
  <c r="AX66" i="42"/>
  <c r="AV66" i="42"/>
  <c r="AT66" i="42"/>
  <c r="AS66" i="42"/>
  <c r="AR66" i="42"/>
  <c r="AP66" i="42"/>
  <c r="AN66" i="42"/>
  <c r="AM66" i="42"/>
  <c r="AE66" i="42"/>
  <c r="AC66" i="42"/>
  <c r="S66" i="42"/>
  <c r="Q66" i="42"/>
  <c r="G66" i="42"/>
  <c r="E66" i="42"/>
  <c r="AX65" i="42"/>
  <c r="AV65" i="42"/>
  <c r="AT65" i="42"/>
  <c r="AS65" i="42"/>
  <c r="AR65" i="42"/>
  <c r="AP65" i="42"/>
  <c r="AN65" i="42"/>
  <c r="AM65" i="42"/>
  <c r="AE65" i="42"/>
  <c r="AC65" i="42"/>
  <c r="S65" i="42"/>
  <c r="Q65" i="42"/>
  <c r="G65" i="42"/>
  <c r="E65" i="42"/>
  <c r="AX64" i="42"/>
  <c r="AV64" i="42"/>
  <c r="AT64" i="42"/>
  <c r="AS64" i="42"/>
  <c r="AR64" i="42"/>
  <c r="AP64" i="42"/>
  <c r="AN64" i="42"/>
  <c r="AM64" i="42"/>
  <c r="AE64" i="42"/>
  <c r="AC64" i="42"/>
  <c r="S64" i="42"/>
  <c r="Q64" i="42"/>
  <c r="G64" i="42"/>
  <c r="E64" i="42"/>
  <c r="AX63" i="42"/>
  <c r="AV63" i="42"/>
  <c r="AT63" i="42"/>
  <c r="AS63" i="42"/>
  <c r="AR63" i="42"/>
  <c r="AP63" i="42"/>
  <c r="AN63" i="42"/>
  <c r="AM63" i="42"/>
  <c r="AE63" i="42"/>
  <c r="AC63" i="42"/>
  <c r="S63" i="42"/>
  <c r="Q63" i="42"/>
  <c r="G63" i="42"/>
  <c r="E63" i="42"/>
  <c r="AX62" i="42"/>
  <c r="AV62" i="42"/>
  <c r="AT62" i="42"/>
  <c r="AS62" i="42"/>
  <c r="AR62" i="42"/>
  <c r="AP62" i="42"/>
  <c r="AN62" i="42"/>
  <c r="AM62" i="42"/>
  <c r="AE62" i="42"/>
  <c r="AC62" i="42"/>
  <c r="S62" i="42"/>
  <c r="Q62" i="42"/>
  <c r="G62" i="42"/>
  <c r="E62" i="42"/>
  <c r="AX61" i="42"/>
  <c r="AV61" i="42"/>
  <c r="AT61" i="42"/>
  <c r="AS61" i="42"/>
  <c r="AR61" i="42"/>
  <c r="AP61" i="42"/>
  <c r="AN61" i="42"/>
  <c r="AM61" i="42"/>
  <c r="AE61" i="42"/>
  <c r="AC61" i="42"/>
  <c r="S61" i="42"/>
  <c r="Q61" i="42"/>
  <c r="G61" i="42"/>
  <c r="E61" i="42"/>
  <c r="AX60" i="42"/>
  <c r="AV60" i="42"/>
  <c r="AT60" i="42"/>
  <c r="AS60" i="42"/>
  <c r="AR60" i="42"/>
  <c r="AP60" i="42"/>
  <c r="AN60" i="42"/>
  <c r="AM60" i="42"/>
  <c r="AE60" i="42"/>
  <c r="AC60" i="42"/>
  <c r="S60" i="42"/>
  <c r="Q60" i="42"/>
  <c r="G60" i="42"/>
  <c r="E60" i="42"/>
  <c r="AX59" i="42"/>
  <c r="AV59" i="42"/>
  <c r="AT59" i="42"/>
  <c r="AS59" i="42"/>
  <c r="AR59" i="42"/>
  <c r="AP59" i="42"/>
  <c r="AN59" i="42"/>
  <c r="AM59" i="42"/>
  <c r="AE59" i="42"/>
  <c r="AC59" i="42"/>
  <c r="S59" i="42"/>
  <c r="Q59" i="42"/>
  <c r="G59" i="42"/>
  <c r="E59" i="42"/>
  <c r="AX58" i="42"/>
  <c r="AV58" i="42"/>
  <c r="AT58" i="42"/>
  <c r="AS58" i="42"/>
  <c r="AR58" i="42"/>
  <c r="AP58" i="42"/>
  <c r="AN58" i="42"/>
  <c r="AM58" i="42"/>
  <c r="AE58" i="42"/>
  <c r="AC58" i="42"/>
  <c r="S58" i="42"/>
  <c r="Q58" i="42"/>
  <c r="G58" i="42"/>
  <c r="E58" i="42"/>
  <c r="AX57" i="42"/>
  <c r="AV57" i="42"/>
  <c r="AT57" i="42"/>
  <c r="AS57" i="42"/>
  <c r="AR57" i="42"/>
  <c r="AP57" i="42"/>
  <c r="AN57" i="42"/>
  <c r="AM57" i="42"/>
  <c r="AE57" i="42"/>
  <c r="AC57" i="42"/>
  <c r="S57" i="42"/>
  <c r="Q57" i="42"/>
  <c r="G57" i="42"/>
  <c r="E57" i="42"/>
  <c r="AX56" i="42"/>
  <c r="AV56" i="42"/>
  <c r="AT56" i="42"/>
  <c r="AS56" i="42"/>
  <c r="AR56" i="42"/>
  <c r="AP56" i="42"/>
  <c r="AN56" i="42"/>
  <c r="AM56" i="42"/>
  <c r="AE56" i="42"/>
  <c r="AC56" i="42"/>
  <c r="S56" i="42"/>
  <c r="Q56" i="42"/>
  <c r="G56" i="42"/>
  <c r="E56" i="42"/>
  <c r="AX55" i="42"/>
  <c r="AV55" i="42"/>
  <c r="AT55" i="42"/>
  <c r="AS55" i="42"/>
  <c r="AR55" i="42"/>
  <c r="AP55" i="42"/>
  <c r="AN55" i="42"/>
  <c r="AM55" i="42"/>
  <c r="AE55" i="42"/>
  <c r="AC55" i="42"/>
  <c r="S55" i="42"/>
  <c r="Q55" i="42"/>
  <c r="G55" i="42"/>
  <c r="E55" i="42"/>
  <c r="AX54" i="42"/>
  <c r="AV54" i="42"/>
  <c r="AT54" i="42"/>
  <c r="AS54" i="42"/>
  <c r="AR54" i="42"/>
  <c r="AP54" i="42"/>
  <c r="AN54" i="42"/>
  <c r="AM54" i="42"/>
  <c r="AE54" i="42"/>
  <c r="AC54" i="42"/>
  <c r="S54" i="42"/>
  <c r="Q54" i="42"/>
  <c r="G54" i="42"/>
  <c r="E54" i="42"/>
  <c r="AX53" i="42"/>
  <c r="AV53" i="42"/>
  <c r="AT53" i="42"/>
  <c r="AS53" i="42"/>
  <c r="AR53" i="42"/>
  <c r="AP53" i="42"/>
  <c r="AN53" i="42"/>
  <c r="AM53" i="42"/>
  <c r="AE53" i="42"/>
  <c r="AC53" i="42"/>
  <c r="S53" i="42"/>
  <c r="Q53" i="42"/>
  <c r="G53" i="42"/>
  <c r="E53" i="42"/>
  <c r="AX52" i="42"/>
  <c r="AV52" i="42"/>
  <c r="AT52" i="42"/>
  <c r="AS52" i="42"/>
  <c r="AR52" i="42"/>
  <c r="AP52" i="42"/>
  <c r="AN52" i="42"/>
  <c r="AM52" i="42"/>
  <c r="AE52" i="42"/>
  <c r="AC52" i="42"/>
  <c r="S52" i="42"/>
  <c r="Q52" i="42"/>
  <c r="G52" i="42"/>
  <c r="E52" i="42"/>
  <c r="AX51" i="42"/>
  <c r="AV51" i="42"/>
  <c r="AT51" i="42"/>
  <c r="AS51" i="42"/>
  <c r="AR51" i="42"/>
  <c r="AP51" i="42"/>
  <c r="AN51" i="42"/>
  <c r="AM51" i="42"/>
  <c r="AE51" i="42"/>
  <c r="AC51" i="42"/>
  <c r="S51" i="42"/>
  <c r="Q51" i="42"/>
  <c r="G51" i="42"/>
  <c r="E51" i="42"/>
  <c r="AX50" i="42"/>
  <c r="AV50" i="42"/>
  <c r="AT50" i="42"/>
  <c r="AS50" i="42"/>
  <c r="AR50" i="42"/>
  <c r="AP50" i="42"/>
  <c r="AN50" i="42"/>
  <c r="AM50" i="42"/>
  <c r="AE50" i="42"/>
  <c r="AC50" i="42"/>
  <c r="S50" i="42"/>
  <c r="Q50" i="42"/>
  <c r="G50" i="42"/>
  <c r="E50" i="42"/>
  <c r="AX49" i="42"/>
  <c r="AV49" i="42"/>
  <c r="AT49" i="42"/>
  <c r="AS49" i="42"/>
  <c r="AR49" i="42"/>
  <c r="AP49" i="42"/>
  <c r="AN49" i="42"/>
  <c r="AM49" i="42"/>
  <c r="AE49" i="42"/>
  <c r="AC49" i="42"/>
  <c r="S49" i="42"/>
  <c r="Q49" i="42"/>
  <c r="G49" i="42"/>
  <c r="E49" i="42"/>
  <c r="AX48" i="42"/>
  <c r="AV48" i="42"/>
  <c r="AT48" i="42"/>
  <c r="AS48" i="42"/>
  <c r="AR48" i="42"/>
  <c r="AP48" i="42"/>
  <c r="AN48" i="42"/>
  <c r="AM48" i="42"/>
  <c r="AE48" i="42"/>
  <c r="AC48" i="42"/>
  <c r="S48" i="42"/>
  <c r="Q48" i="42"/>
  <c r="G48" i="42"/>
  <c r="E48" i="42"/>
  <c r="AX47" i="42"/>
  <c r="AV47" i="42"/>
  <c r="AT47" i="42"/>
  <c r="AS47" i="42"/>
  <c r="AR47" i="42"/>
  <c r="AP47" i="42"/>
  <c r="AN47" i="42"/>
  <c r="AM47" i="42"/>
  <c r="AE47" i="42"/>
  <c r="AC47" i="42"/>
  <c r="S47" i="42"/>
  <c r="Q47" i="42"/>
  <c r="G47" i="42"/>
  <c r="E47" i="42"/>
  <c r="AX46" i="42"/>
  <c r="AV46" i="42"/>
  <c r="AT46" i="42"/>
  <c r="AS46" i="42"/>
  <c r="AR46" i="42"/>
  <c r="AP46" i="42"/>
  <c r="AN46" i="42"/>
  <c r="AM46" i="42"/>
  <c r="AE46" i="42"/>
  <c r="AC46" i="42"/>
  <c r="S46" i="42"/>
  <c r="Q46" i="42"/>
  <c r="G46" i="42"/>
  <c r="E46" i="42"/>
  <c r="AX45" i="42"/>
  <c r="AV45" i="42"/>
  <c r="AT45" i="42"/>
  <c r="AS45" i="42"/>
  <c r="AR45" i="42"/>
  <c r="AP45" i="42"/>
  <c r="AN45" i="42"/>
  <c r="AM45" i="42"/>
  <c r="AE45" i="42"/>
  <c r="AC45" i="42"/>
  <c r="S45" i="42"/>
  <c r="Q45" i="42"/>
  <c r="G45" i="42"/>
  <c r="E45" i="42"/>
  <c r="AX44" i="42"/>
  <c r="AV44" i="42"/>
  <c r="AT44" i="42"/>
  <c r="AS44" i="42"/>
  <c r="AR44" i="42"/>
  <c r="AP44" i="42"/>
  <c r="AN44" i="42"/>
  <c r="AM44" i="42"/>
  <c r="AE44" i="42"/>
  <c r="AC44" i="42"/>
  <c r="S44" i="42"/>
  <c r="Q44" i="42"/>
  <c r="G44" i="42"/>
  <c r="E44" i="42"/>
  <c r="AX43" i="42"/>
  <c r="AV43" i="42"/>
  <c r="AT43" i="42"/>
  <c r="AS43" i="42"/>
  <c r="AR43" i="42"/>
  <c r="AP43" i="42"/>
  <c r="AN43" i="42"/>
  <c r="AM43" i="42"/>
  <c r="AE43" i="42"/>
  <c r="AC43" i="42"/>
  <c r="S43" i="42"/>
  <c r="Q43" i="42"/>
  <c r="G43" i="42"/>
  <c r="E43" i="42"/>
  <c r="AX42" i="42"/>
  <c r="AV42" i="42"/>
  <c r="AT42" i="42"/>
  <c r="AS42" i="42"/>
  <c r="AR42" i="42"/>
  <c r="AP42" i="42"/>
  <c r="AN42" i="42"/>
  <c r="AM42" i="42"/>
  <c r="AE42" i="42"/>
  <c r="AC42" i="42"/>
  <c r="S42" i="42"/>
  <c r="Q42" i="42"/>
  <c r="G42" i="42"/>
  <c r="E42" i="42"/>
  <c r="AX41" i="42"/>
  <c r="AV41" i="42"/>
  <c r="AT41" i="42"/>
  <c r="AS41" i="42"/>
  <c r="AR41" i="42"/>
  <c r="AP41" i="42"/>
  <c r="AN41" i="42"/>
  <c r="AM41" i="42"/>
  <c r="AE41" i="42"/>
  <c r="AC41" i="42"/>
  <c r="S41" i="42"/>
  <c r="Q41" i="42"/>
  <c r="G41" i="42"/>
  <c r="E41" i="42"/>
  <c r="AX40" i="42"/>
  <c r="AV40" i="42"/>
  <c r="AT40" i="42"/>
  <c r="AS40" i="42"/>
  <c r="AR40" i="42"/>
  <c r="AP40" i="42"/>
  <c r="AN40" i="42"/>
  <c r="AM40" i="42"/>
  <c r="AE40" i="42"/>
  <c r="AC40" i="42"/>
  <c r="S40" i="42"/>
  <c r="Q40" i="42"/>
  <c r="G40" i="42"/>
  <c r="E40" i="42"/>
  <c r="AX39" i="42"/>
  <c r="AV39" i="42"/>
  <c r="AT39" i="42"/>
  <c r="AS39" i="42"/>
  <c r="AR39" i="42"/>
  <c r="AP39" i="42"/>
  <c r="AN39" i="42"/>
  <c r="AM39" i="42"/>
  <c r="AE39" i="42"/>
  <c r="AC39" i="42"/>
  <c r="S39" i="42"/>
  <c r="Q39" i="42"/>
  <c r="G39" i="42"/>
  <c r="E39" i="42"/>
  <c r="AX38" i="42"/>
  <c r="AV38" i="42"/>
  <c r="AT38" i="42"/>
  <c r="AS38" i="42"/>
  <c r="AR38" i="42"/>
  <c r="AP38" i="42"/>
  <c r="AN38" i="42"/>
  <c r="AM38" i="42"/>
  <c r="AE38" i="42"/>
  <c r="AC38" i="42"/>
  <c r="S38" i="42"/>
  <c r="Q38" i="42"/>
  <c r="G38" i="42"/>
  <c r="E38" i="42"/>
  <c r="AX37" i="42"/>
  <c r="AV37" i="42"/>
  <c r="AT37" i="42"/>
  <c r="AS37" i="42"/>
  <c r="AR37" i="42"/>
  <c r="AP37" i="42"/>
  <c r="AN37" i="42"/>
  <c r="AM37" i="42"/>
  <c r="AE37" i="42"/>
  <c r="AC37" i="42"/>
  <c r="S37" i="42"/>
  <c r="Q37" i="42"/>
  <c r="G37" i="42"/>
  <c r="E37" i="42"/>
  <c r="AX36" i="42"/>
  <c r="AV36" i="42"/>
  <c r="AT36" i="42"/>
  <c r="AS36" i="42"/>
  <c r="AR36" i="42"/>
  <c r="AP36" i="42"/>
  <c r="AN36" i="42"/>
  <c r="AM36" i="42"/>
  <c r="AE36" i="42"/>
  <c r="AC36" i="42"/>
  <c r="S36" i="42"/>
  <c r="Q36" i="42"/>
  <c r="G36" i="42"/>
  <c r="E36" i="42"/>
  <c r="AX35" i="42"/>
  <c r="AV35" i="42"/>
  <c r="AT35" i="42"/>
  <c r="AS35" i="42"/>
  <c r="AR35" i="42"/>
  <c r="AP35" i="42"/>
  <c r="AN35" i="42"/>
  <c r="AM35" i="42"/>
  <c r="AE35" i="42"/>
  <c r="AC35" i="42"/>
  <c r="S35" i="42"/>
  <c r="Q35" i="42"/>
  <c r="G35" i="42"/>
  <c r="E35" i="42"/>
  <c r="AX34" i="42"/>
  <c r="AV34" i="42"/>
  <c r="AT34" i="42"/>
  <c r="AS34" i="42"/>
  <c r="AR34" i="42"/>
  <c r="AP34" i="42"/>
  <c r="AN34" i="42"/>
  <c r="AM34" i="42"/>
  <c r="AE34" i="42"/>
  <c r="AC34" i="42"/>
  <c r="S34" i="42"/>
  <c r="Q34" i="42"/>
  <c r="G34" i="42"/>
  <c r="E34" i="42"/>
  <c r="AX33" i="42"/>
  <c r="AV33" i="42"/>
  <c r="AT33" i="42"/>
  <c r="AS33" i="42"/>
  <c r="AR33" i="42"/>
  <c r="AP33" i="42"/>
  <c r="AN33" i="42"/>
  <c r="AM33" i="42"/>
  <c r="AE33" i="42"/>
  <c r="AC33" i="42"/>
  <c r="S33" i="42"/>
  <c r="Q33" i="42"/>
  <c r="G33" i="42"/>
  <c r="E33" i="42"/>
  <c r="AX32" i="42"/>
  <c r="AV32" i="42"/>
  <c r="AT32" i="42"/>
  <c r="AS32" i="42"/>
  <c r="AR32" i="42"/>
  <c r="AP32" i="42"/>
  <c r="AN32" i="42"/>
  <c r="AM32" i="42"/>
  <c r="AE32" i="42"/>
  <c r="AC32" i="42"/>
  <c r="S32" i="42"/>
  <c r="Q32" i="42"/>
  <c r="G32" i="42"/>
  <c r="E32" i="42"/>
  <c r="AX31" i="42"/>
  <c r="AV31" i="42"/>
  <c r="AT31" i="42"/>
  <c r="AS31" i="42"/>
  <c r="AR31" i="42"/>
  <c r="AP31" i="42"/>
  <c r="AN31" i="42"/>
  <c r="AM31" i="42"/>
  <c r="AE31" i="42"/>
  <c r="AC31" i="42"/>
  <c r="S31" i="42"/>
  <c r="Q31" i="42"/>
  <c r="G31" i="42"/>
  <c r="E31" i="42"/>
  <c r="AX30" i="42"/>
  <c r="AV30" i="42"/>
  <c r="AT30" i="42"/>
  <c r="AS30" i="42"/>
  <c r="AR30" i="42"/>
  <c r="AP30" i="42"/>
  <c r="AN30" i="42"/>
  <c r="AM30" i="42"/>
  <c r="AE30" i="42"/>
  <c r="AC30" i="42"/>
  <c r="S30" i="42"/>
  <c r="Q30" i="42"/>
  <c r="G30" i="42"/>
  <c r="E30" i="42"/>
  <c r="AX29" i="42"/>
  <c r="AV29" i="42"/>
  <c r="AT29" i="42"/>
  <c r="AS29" i="42"/>
  <c r="AR29" i="42"/>
  <c r="AP29" i="42"/>
  <c r="AN29" i="42"/>
  <c r="AM29" i="42"/>
  <c r="AE29" i="42"/>
  <c r="AC29" i="42"/>
  <c r="S29" i="42"/>
  <c r="Q29" i="42"/>
  <c r="G29" i="42"/>
  <c r="E29" i="42"/>
  <c r="AX28" i="42"/>
  <c r="AV28" i="42"/>
  <c r="AT28" i="42"/>
  <c r="AS28" i="42"/>
  <c r="AR28" i="42"/>
  <c r="AP28" i="42"/>
  <c r="AN28" i="42"/>
  <c r="AM28" i="42"/>
  <c r="AE28" i="42"/>
  <c r="AC28" i="42"/>
  <c r="S28" i="42"/>
  <c r="Q28" i="42"/>
  <c r="G28" i="42"/>
  <c r="E28" i="42"/>
  <c r="AX27" i="42"/>
  <c r="AV27" i="42"/>
  <c r="AT27" i="42"/>
  <c r="AS27" i="42"/>
  <c r="AR27" i="42"/>
  <c r="AP27" i="42"/>
  <c r="AN27" i="42"/>
  <c r="AM27" i="42"/>
  <c r="AE27" i="42"/>
  <c r="AC27" i="42"/>
  <c r="S27" i="42"/>
  <c r="Q27" i="42"/>
  <c r="G27" i="42"/>
  <c r="E27" i="42"/>
  <c r="AX26" i="42"/>
  <c r="AV26" i="42"/>
  <c r="AT26" i="42"/>
  <c r="AS26" i="42"/>
  <c r="AR26" i="42"/>
  <c r="AP26" i="42"/>
  <c r="AN26" i="42"/>
  <c r="AM26" i="42"/>
  <c r="AE26" i="42"/>
  <c r="AC26" i="42"/>
  <c r="S26" i="42"/>
  <c r="Q26" i="42"/>
  <c r="G26" i="42"/>
  <c r="E26" i="42"/>
  <c r="AX25" i="42"/>
  <c r="AV25" i="42"/>
  <c r="AT25" i="42"/>
  <c r="AS25" i="42"/>
  <c r="AR25" i="42"/>
  <c r="AP25" i="42"/>
  <c r="AN25" i="42"/>
  <c r="AM25" i="42"/>
  <c r="AE25" i="42"/>
  <c r="AC25" i="42"/>
  <c r="S25" i="42"/>
  <c r="Q25" i="42"/>
  <c r="G25" i="42"/>
  <c r="E25" i="42"/>
  <c r="AX24" i="42"/>
  <c r="AV24" i="42"/>
  <c r="AT24" i="42"/>
  <c r="AS24" i="42"/>
  <c r="AR24" i="42"/>
  <c r="AP24" i="42"/>
  <c r="AN24" i="42"/>
  <c r="AM24" i="42"/>
  <c r="AE24" i="42"/>
  <c r="AC24" i="42"/>
  <c r="S24" i="42"/>
  <c r="Q24" i="42"/>
  <c r="G24" i="42"/>
  <c r="E24" i="42"/>
  <c r="AX23" i="42"/>
  <c r="AV23" i="42"/>
  <c r="AT23" i="42"/>
  <c r="AS23" i="42"/>
  <c r="AR23" i="42"/>
  <c r="AP23" i="42"/>
  <c r="AN23" i="42"/>
  <c r="AM23" i="42"/>
  <c r="AE23" i="42"/>
  <c r="AC23" i="42"/>
  <c r="S23" i="42"/>
  <c r="Q23" i="42"/>
  <c r="G23" i="42"/>
  <c r="E23" i="42"/>
  <c r="AX22" i="42"/>
  <c r="AV22" i="42"/>
  <c r="AT22" i="42"/>
  <c r="AS22" i="42"/>
  <c r="AR22" i="42"/>
  <c r="AP22" i="42"/>
  <c r="AN22" i="42"/>
  <c r="AM22" i="42"/>
  <c r="AE22" i="42"/>
  <c r="AC22" i="42"/>
  <c r="S22" i="42"/>
  <c r="Q22" i="42"/>
  <c r="G22" i="42"/>
  <c r="E22" i="42"/>
  <c r="AX21" i="42"/>
  <c r="AV21" i="42"/>
  <c r="AT21" i="42"/>
  <c r="AS21" i="42"/>
  <c r="AR21" i="42"/>
  <c r="AP21" i="42"/>
  <c r="AN21" i="42"/>
  <c r="AM21" i="42"/>
  <c r="AE21" i="42"/>
  <c r="AC21" i="42"/>
  <c r="S21" i="42"/>
  <c r="Q21" i="42"/>
  <c r="G21" i="42"/>
  <c r="E21" i="42"/>
  <c r="AX20" i="42"/>
  <c r="AV20" i="42"/>
  <c r="AT20" i="42"/>
  <c r="AS20" i="42"/>
  <c r="AR20" i="42"/>
  <c r="AP20" i="42"/>
  <c r="AN20" i="42"/>
  <c r="AM20" i="42"/>
  <c r="AE20" i="42"/>
  <c r="AC20" i="42"/>
  <c r="S20" i="42"/>
  <c r="Q20" i="42"/>
  <c r="G20" i="42"/>
  <c r="E20" i="42"/>
  <c r="AX19" i="42"/>
  <c r="AV19" i="42"/>
  <c r="AT19" i="42"/>
  <c r="AS19" i="42"/>
  <c r="AR19" i="42"/>
  <c r="AP19" i="42"/>
  <c r="AN19" i="42"/>
  <c r="AM19" i="42"/>
  <c r="AE19" i="42"/>
  <c r="AC19" i="42"/>
  <c r="S19" i="42"/>
  <c r="Q19" i="42"/>
  <c r="G19" i="42"/>
  <c r="E19" i="42"/>
  <c r="AX18" i="42"/>
  <c r="AV18" i="42"/>
  <c r="AT18" i="42"/>
  <c r="AS18" i="42"/>
  <c r="AR18" i="42"/>
  <c r="AP18" i="42"/>
  <c r="AN18" i="42"/>
  <c r="AM18" i="42"/>
  <c r="AE18" i="42"/>
  <c r="AC18" i="42"/>
  <c r="S18" i="42"/>
  <c r="Q18" i="42"/>
  <c r="G18" i="42"/>
  <c r="E18" i="42"/>
  <c r="AX17" i="42"/>
  <c r="AV17" i="42"/>
  <c r="AT17" i="42"/>
  <c r="AS17" i="42"/>
  <c r="AR17" i="42"/>
  <c r="AP17" i="42"/>
  <c r="AN17" i="42"/>
  <c r="AM17" i="42"/>
  <c r="AE17" i="42"/>
  <c r="AC17" i="42"/>
  <c r="S17" i="42"/>
  <c r="Q17" i="42"/>
  <c r="G17" i="42"/>
  <c r="E17" i="42"/>
  <c r="AX16" i="42"/>
  <c r="AV16" i="42"/>
  <c r="AT16" i="42"/>
  <c r="AS16" i="42"/>
  <c r="AR16" i="42"/>
  <c r="AP16" i="42"/>
  <c r="AN16" i="42"/>
  <c r="AM16" i="42"/>
  <c r="AE16" i="42"/>
  <c r="AC16" i="42"/>
  <c r="S16" i="42"/>
  <c r="Q16" i="42"/>
  <c r="G16" i="42"/>
  <c r="E16" i="42"/>
  <c r="AX15" i="42"/>
  <c r="AV15" i="42"/>
  <c r="AT15" i="42"/>
  <c r="AS15" i="42"/>
  <c r="AR15" i="42"/>
  <c r="AP15" i="42"/>
  <c r="AN15" i="42"/>
  <c r="AM15" i="42"/>
  <c r="AE15" i="42"/>
  <c r="AC15" i="42"/>
  <c r="S15" i="42"/>
  <c r="Q15" i="42"/>
  <c r="G15" i="42"/>
  <c r="E15" i="42"/>
  <c r="AT14" i="42"/>
  <c r="AS14" i="42"/>
  <c r="AR14" i="42"/>
  <c r="AP14" i="42"/>
  <c r="AN14" i="42"/>
  <c r="AM14" i="42"/>
  <c r="AE14" i="42"/>
  <c r="AC14" i="42"/>
  <c r="S14" i="42"/>
  <c r="Q14" i="42"/>
  <c r="G14" i="42"/>
  <c r="E14" i="42"/>
  <c r="AX13" i="42"/>
  <c r="AV13" i="42"/>
  <c r="AT13" i="42"/>
  <c r="AS13" i="42"/>
  <c r="AR13" i="42"/>
  <c r="AP13" i="42"/>
  <c r="AN13" i="42"/>
  <c r="AM13" i="42"/>
  <c r="AE13" i="42"/>
  <c r="AC13" i="42"/>
  <c r="S13" i="42"/>
  <c r="Q13" i="42"/>
  <c r="G13" i="42"/>
  <c r="E13" i="42"/>
  <c r="AX12" i="42"/>
  <c r="AV12" i="42"/>
  <c r="AT12" i="42"/>
  <c r="AS12" i="42"/>
  <c r="AR12" i="42"/>
  <c r="AP12" i="42"/>
  <c r="AN12" i="42"/>
  <c r="AM12" i="42"/>
  <c r="AE12" i="42"/>
  <c r="AC12" i="42"/>
  <c r="S12" i="42"/>
  <c r="Q12" i="42"/>
  <c r="G12" i="42"/>
  <c r="E12" i="42"/>
  <c r="AX11" i="42"/>
  <c r="AV11" i="42"/>
  <c r="AT11" i="42"/>
  <c r="AS11" i="42"/>
  <c r="AR11" i="42"/>
  <c r="AP11" i="42"/>
  <c r="AN11" i="42"/>
  <c r="AM11" i="42"/>
  <c r="AE11" i="42"/>
  <c r="AC11" i="42"/>
  <c r="S11" i="42"/>
  <c r="Q11" i="42"/>
  <c r="G11" i="42"/>
  <c r="E11" i="42"/>
  <c r="AX9" i="42"/>
  <c r="AV9" i="42"/>
  <c r="AT9" i="42"/>
  <c r="AS9" i="42"/>
  <c r="AR9" i="42"/>
  <c r="AP9" i="42"/>
  <c r="AN9" i="42"/>
  <c r="AM9" i="42"/>
  <c r="AE9" i="42"/>
  <c r="AC9" i="42"/>
  <c r="S9" i="42"/>
  <c r="Q9" i="42"/>
  <c r="G9" i="42"/>
  <c r="E9" i="42"/>
  <c r="AX8" i="42"/>
  <c r="AV8" i="42"/>
  <c r="AT8" i="42"/>
  <c r="AS8" i="42"/>
  <c r="AR8" i="42"/>
  <c r="AP8" i="42"/>
  <c r="AN8" i="42"/>
  <c r="AM8" i="42"/>
  <c r="AE8" i="42"/>
  <c r="AC8" i="42"/>
  <c r="S8" i="42"/>
  <c r="Q8" i="42"/>
  <c r="G8" i="42"/>
  <c r="E8" i="42"/>
  <c r="AX7" i="42"/>
  <c r="AV7" i="42"/>
  <c r="AT7" i="42"/>
  <c r="AS7" i="42"/>
  <c r="AR7" i="42"/>
  <c r="AP7" i="42"/>
  <c r="AN7" i="42"/>
  <c r="AM7" i="42"/>
  <c r="AE7" i="42"/>
  <c r="AC7" i="42"/>
  <c r="S7" i="42"/>
  <c r="Q7" i="42"/>
  <c r="G7" i="42"/>
  <c r="E7" i="42"/>
  <c r="AX6" i="42"/>
  <c r="AV6" i="42"/>
  <c r="AT6" i="42"/>
  <c r="AS6" i="42"/>
  <c r="AR6" i="42"/>
  <c r="AP6" i="42"/>
  <c r="AN6" i="42"/>
  <c r="AM6" i="42"/>
  <c r="AE6" i="42"/>
  <c r="AC6" i="42"/>
  <c r="S6" i="42"/>
  <c r="Q6" i="42"/>
  <c r="G6" i="42"/>
  <c r="E6" i="42"/>
  <c r="AX5" i="42"/>
  <c r="AV5" i="42"/>
  <c r="AT5" i="42"/>
  <c r="AS5" i="42"/>
  <c r="AR5" i="42"/>
  <c r="AP5" i="42"/>
  <c r="AN5" i="42"/>
  <c r="AM5" i="42"/>
  <c r="AE5" i="42"/>
  <c r="AC5" i="42"/>
  <c r="S5" i="42"/>
  <c r="Q5" i="42"/>
  <c r="G5" i="42"/>
  <c r="E5" i="42"/>
  <c r="AO138" i="44" l="1"/>
  <c r="AO216" i="44"/>
  <c r="AO55" i="44"/>
  <c r="AQ177" i="44"/>
  <c r="AQ189" i="44"/>
  <c r="AQ32" i="42"/>
  <c r="AQ38" i="42"/>
  <c r="AO35" i="42"/>
  <c r="AQ35" i="42"/>
  <c r="AO7" i="44"/>
  <c r="AO34" i="44"/>
  <c r="AO41" i="44"/>
  <c r="AO28" i="42"/>
  <c r="AO36" i="44"/>
  <c r="AU63" i="42"/>
  <c r="AQ29" i="42"/>
  <c r="AQ65" i="42"/>
  <c r="AQ71" i="42"/>
  <c r="AQ77" i="42"/>
  <c r="AQ83" i="42"/>
  <c r="AQ213" i="42"/>
  <c r="AQ225" i="42"/>
  <c r="AO53" i="44"/>
  <c r="AO142" i="42"/>
  <c r="AO148" i="42"/>
  <c r="AO25" i="44"/>
  <c r="AO6" i="44"/>
  <c r="AO31" i="42"/>
  <c r="AO222" i="44"/>
  <c r="AO60" i="42"/>
  <c r="AO186" i="42"/>
  <c r="AO192" i="42"/>
  <c r="AQ36" i="42"/>
  <c r="AQ42" i="42"/>
  <c r="AQ48" i="42"/>
  <c r="AQ54" i="42"/>
  <c r="AQ60" i="42"/>
  <c r="AQ186" i="42"/>
  <c r="AQ192" i="42"/>
  <c r="AQ199" i="42"/>
  <c r="AU18" i="42"/>
  <c r="AO20" i="42"/>
  <c r="AU24" i="42"/>
  <c r="AO26" i="42"/>
  <c r="AU30" i="42"/>
  <c r="AO32" i="42"/>
  <c r="AO38" i="42"/>
  <c r="AO7" i="42"/>
  <c r="AO14" i="42"/>
  <c r="AU12" i="42"/>
  <c r="AW12" i="42"/>
  <c r="AO34" i="42"/>
  <c r="AQ57" i="42"/>
  <c r="AO154" i="42"/>
  <c r="AO205" i="42"/>
  <c r="AO17" i="44"/>
  <c r="AO12" i="44"/>
  <c r="AO64" i="44"/>
  <c r="AO142" i="44"/>
  <c r="AQ148" i="44"/>
  <c r="AQ154" i="44"/>
  <c r="AQ160" i="44"/>
  <c r="AQ165" i="44"/>
  <c r="AQ78" i="42"/>
  <c r="AQ84" i="42"/>
  <c r="AQ96" i="42"/>
  <c r="AQ102" i="42"/>
  <c r="AQ108" i="42"/>
  <c r="AQ114" i="42"/>
  <c r="AQ120" i="42"/>
  <c r="AQ126" i="42"/>
  <c r="AQ132" i="42"/>
  <c r="AQ138" i="42"/>
  <c r="AQ144" i="42"/>
  <c r="AO150" i="42"/>
  <c r="AO156" i="42"/>
  <c r="AO207" i="42"/>
  <c r="AO39" i="44"/>
  <c r="AO44" i="44"/>
  <c r="AO48" i="44"/>
  <c r="AQ125" i="44"/>
  <c r="AQ131" i="44"/>
  <c r="AQ136" i="44"/>
  <c r="AQ223" i="44"/>
  <c r="N14" i="40"/>
  <c r="N14" i="42"/>
  <c r="AO13" i="44"/>
  <c r="AO18" i="44"/>
  <c r="AO24" i="44"/>
  <c r="AO29" i="44"/>
  <c r="AO49" i="44"/>
  <c r="AO54" i="44"/>
  <c r="AO65" i="44"/>
  <c r="AO45" i="44"/>
  <c r="AO96" i="44"/>
  <c r="AO102" i="44"/>
  <c r="AO28" i="44"/>
  <c r="AO97" i="42"/>
  <c r="AU101" i="42"/>
  <c r="AO103" i="42"/>
  <c r="AO109" i="42"/>
  <c r="AO115" i="42"/>
  <c r="AO121" i="42"/>
  <c r="AO127" i="42"/>
  <c r="AU131" i="42"/>
  <c r="AO133" i="42"/>
  <c r="AU137" i="42"/>
  <c r="AU143" i="42"/>
  <c r="AU149" i="42"/>
  <c r="AU155" i="42"/>
  <c r="AU161" i="42"/>
  <c r="AO14" i="44"/>
  <c r="AO19" i="44"/>
  <c r="AW27" i="44"/>
  <c r="AO30" i="44"/>
  <c r="AO50" i="44"/>
  <c r="AO60" i="44"/>
  <c r="AQ86" i="42"/>
  <c r="AW143" i="42"/>
  <c r="AQ175" i="42"/>
  <c r="AQ187" i="42"/>
  <c r="AQ200" i="42"/>
  <c r="AQ202" i="42"/>
  <c r="AO203" i="42"/>
  <c r="AW206" i="42"/>
  <c r="AQ208" i="42"/>
  <c r="AW225" i="42"/>
  <c r="AO35" i="44"/>
  <c r="AO40" i="44"/>
  <c r="AQ45" i="44"/>
  <c r="AQ219" i="44"/>
  <c r="AO15" i="44"/>
  <c r="AW17" i="44"/>
  <c r="AO20" i="44"/>
  <c r="AO31" i="44"/>
  <c r="AO51" i="44"/>
  <c r="AW204" i="44"/>
  <c r="AQ207" i="44"/>
  <c r="AO23" i="44"/>
  <c r="AQ75" i="42"/>
  <c r="AQ123" i="42"/>
  <c r="AQ129" i="42"/>
  <c r="AQ135" i="42"/>
  <c r="AO141" i="42"/>
  <c r="AO147" i="42"/>
  <c r="AO153" i="42"/>
  <c r="AO159" i="42"/>
  <c r="AQ165" i="42"/>
  <c r="AQ177" i="42"/>
  <c r="AQ189" i="42"/>
  <c r="AO204" i="42"/>
  <c r="AZ5" i="44"/>
  <c r="AZ7" i="44" s="1"/>
  <c r="AO8" i="44"/>
  <c r="AU24" i="44"/>
  <c r="AO46" i="44"/>
  <c r="AQ55" i="44"/>
  <c r="AO56" i="44"/>
  <c r="AQ110" i="44"/>
  <c r="AQ116" i="44"/>
  <c r="BB5" i="44"/>
  <c r="BB7" i="44" s="1"/>
  <c r="AO9" i="44"/>
  <c r="AO21" i="44"/>
  <c r="AO32" i="44"/>
  <c r="AQ46" i="44"/>
  <c r="AO62" i="44"/>
  <c r="AO80" i="44"/>
  <c r="AQ193" i="44"/>
  <c r="AQ200" i="44"/>
  <c r="AO200" i="44"/>
  <c r="BD5" i="44"/>
  <c r="BD7" i="44" s="1"/>
  <c r="AO26" i="44"/>
  <c r="AU35" i="44"/>
  <c r="AO37" i="44"/>
  <c r="AU40" i="44"/>
  <c r="AO42" i="44"/>
  <c r="AW45" i="44"/>
  <c r="AO57" i="44"/>
  <c r="AW60" i="44"/>
  <c r="AW66" i="44"/>
  <c r="AO111" i="44"/>
  <c r="AO117" i="44"/>
  <c r="AQ182" i="44"/>
  <c r="AQ188" i="44"/>
  <c r="AO40" i="42"/>
  <c r="AO76" i="42"/>
  <c r="AU164" i="42"/>
  <c r="AO166" i="42"/>
  <c r="AO172" i="42"/>
  <c r="AO178" i="42"/>
  <c r="AO184" i="42"/>
  <c r="AO190" i="42"/>
  <c r="AU7" i="44"/>
  <c r="AO11" i="44"/>
  <c r="AO16" i="44"/>
  <c r="AO22" i="44"/>
  <c r="AO27" i="44"/>
  <c r="AO33" i="44"/>
  <c r="AO47" i="44"/>
  <c r="AO52" i="44"/>
  <c r="AW164" i="42"/>
  <c r="AQ166" i="42"/>
  <c r="AQ172" i="42"/>
  <c r="AQ178" i="42"/>
  <c r="AQ184" i="42"/>
  <c r="AQ185" i="42"/>
  <c r="AQ190" i="42"/>
  <c r="AQ197" i="42"/>
  <c r="AQ205" i="42"/>
  <c r="AQ16" i="44"/>
  <c r="AO38" i="44"/>
  <c r="AO43" i="44"/>
  <c r="AO89" i="44"/>
  <c r="AQ107" i="44"/>
  <c r="AQ113" i="44"/>
  <c r="AQ119" i="44"/>
  <c r="AQ171" i="44"/>
  <c r="AO177" i="44"/>
  <c r="AU204" i="44"/>
  <c r="AQ213" i="44"/>
  <c r="AO84" i="44"/>
  <c r="AO108" i="44"/>
  <c r="AO114" i="44"/>
  <c r="AO120" i="44"/>
  <c r="AQ137" i="44"/>
  <c r="AQ166" i="44"/>
  <c r="AQ172" i="44"/>
  <c r="AQ202" i="44"/>
  <c r="AQ214" i="44"/>
  <c r="AQ97" i="44"/>
  <c r="AQ103" i="44"/>
  <c r="AQ126" i="44"/>
  <c r="AQ132" i="44"/>
  <c r="AQ143" i="44"/>
  <c r="AQ149" i="44"/>
  <c r="AQ155" i="44"/>
  <c r="AQ161" i="44"/>
  <c r="AQ178" i="44"/>
  <c r="AQ183" i="44"/>
  <c r="AO189" i="44"/>
  <c r="AQ194" i="44"/>
  <c r="AQ208" i="44"/>
  <c r="AQ209" i="44"/>
  <c r="AQ224" i="44"/>
  <c r="AQ109" i="44"/>
  <c r="AQ115" i="44"/>
  <c r="AQ138" i="44"/>
  <c r="AQ167" i="44"/>
  <c r="AW170" i="44"/>
  <c r="AQ173" i="44"/>
  <c r="AQ201" i="44"/>
  <c r="AQ203" i="44"/>
  <c r="AQ215" i="44"/>
  <c r="AQ98" i="44"/>
  <c r="AQ104" i="44"/>
  <c r="AQ120" i="44"/>
  <c r="AQ121" i="44"/>
  <c r="AQ127" i="44"/>
  <c r="AQ133" i="44"/>
  <c r="AQ144" i="44"/>
  <c r="AQ150" i="44"/>
  <c r="AQ156" i="44"/>
  <c r="AO167" i="44"/>
  <c r="AO178" i="44"/>
  <c r="AQ184" i="44"/>
  <c r="AO196" i="44"/>
  <c r="AW206" i="44"/>
  <c r="AQ210" i="44"/>
  <c r="AO220" i="44"/>
  <c r="AQ225" i="44"/>
  <c r="N14" i="44"/>
  <c r="AQ168" i="44"/>
  <c r="AQ174" i="44"/>
  <c r="AQ179" i="44"/>
  <c r="AQ190" i="44"/>
  <c r="AQ204" i="44"/>
  <c r="AU207" i="44"/>
  <c r="AQ216" i="44"/>
  <c r="AW90" i="44"/>
  <c r="AO93" i="44"/>
  <c r="AW96" i="44"/>
  <c r="AO99" i="44"/>
  <c r="AO105" i="44"/>
  <c r="AU114" i="44"/>
  <c r="AQ122" i="44"/>
  <c r="AQ128" i="44"/>
  <c r="AW131" i="44"/>
  <c r="AQ134" i="44"/>
  <c r="AU137" i="44"/>
  <c r="AO139" i="44"/>
  <c r="AQ145" i="44"/>
  <c r="AQ151" i="44"/>
  <c r="AQ157" i="44"/>
  <c r="AQ185" i="44"/>
  <c r="AQ197" i="44"/>
  <c r="AW207" i="44"/>
  <c r="AQ211" i="44"/>
  <c r="AQ220" i="44"/>
  <c r="AQ221" i="44"/>
  <c r="AQ169" i="44"/>
  <c r="AQ175" i="44"/>
  <c r="AO180" i="44"/>
  <c r="AO190" i="44"/>
  <c r="AO204" i="44"/>
  <c r="AU208" i="44"/>
  <c r="AQ94" i="44"/>
  <c r="AQ100" i="44"/>
  <c r="AO123" i="44"/>
  <c r="AQ129" i="44"/>
  <c r="AQ135" i="44"/>
  <c r="AO140" i="44"/>
  <c r="AQ146" i="44"/>
  <c r="AQ152" i="44"/>
  <c r="AQ158" i="44"/>
  <c r="AQ164" i="44"/>
  <c r="AO186" i="44"/>
  <c r="AQ191" i="44"/>
  <c r="AQ198" i="44"/>
  <c r="AQ205" i="44"/>
  <c r="AW208" i="44"/>
  <c r="AQ212" i="44"/>
  <c r="AQ217" i="44"/>
  <c r="AO221" i="44"/>
  <c r="AO82" i="44"/>
  <c r="AQ105" i="44"/>
  <c r="AQ106" i="44"/>
  <c r="AQ112" i="44"/>
  <c r="AQ118" i="44"/>
  <c r="AQ170" i="44"/>
  <c r="AQ176" i="44"/>
  <c r="AU210" i="44"/>
  <c r="AQ222" i="44"/>
  <c r="AQ95" i="44"/>
  <c r="AQ101" i="44"/>
  <c r="AQ124" i="44"/>
  <c r="AQ130" i="44"/>
  <c r="AO136" i="44"/>
  <c r="AQ147" i="44"/>
  <c r="AQ153" i="44"/>
  <c r="AQ159" i="44"/>
  <c r="AQ180" i="44"/>
  <c r="AQ181" i="44"/>
  <c r="AQ187" i="44"/>
  <c r="AO192" i="44"/>
  <c r="AO199" i="44"/>
  <c r="AQ206" i="44"/>
  <c r="AO212" i="44"/>
  <c r="AQ218" i="44"/>
  <c r="AW5" i="42"/>
  <c r="AU5" i="42"/>
  <c r="AU164" i="44"/>
  <c r="AU142" i="44"/>
  <c r="AO5" i="44"/>
  <c r="AU209" i="42"/>
  <c r="AU215" i="42"/>
  <c r="AU219" i="42"/>
  <c r="AU225" i="42"/>
  <c r="AU175" i="42"/>
  <c r="AU193" i="42"/>
  <c r="AU221" i="42"/>
  <c r="AU216" i="42"/>
  <c r="AU222" i="42"/>
  <c r="AU212" i="42"/>
  <c r="AU224" i="42"/>
  <c r="AO92" i="42"/>
  <c r="AO8" i="42"/>
  <c r="AO15" i="42"/>
  <c r="AO27" i="42"/>
  <c r="AO80" i="42"/>
  <c r="AQ8" i="42"/>
  <c r="AQ15" i="42"/>
  <c r="AQ21" i="42"/>
  <c r="AQ33" i="42"/>
  <c r="AQ39" i="42"/>
  <c r="AQ74" i="42"/>
  <c r="AQ92" i="42"/>
  <c r="AO21" i="42"/>
  <c r="AO33" i="42"/>
  <c r="AO51" i="42"/>
  <c r="AO46" i="42"/>
  <c r="AO52" i="42"/>
  <c r="AO63" i="42"/>
  <c r="AU91" i="42"/>
  <c r="AO171" i="42"/>
  <c r="AO183" i="42"/>
  <c r="AO45" i="42"/>
  <c r="AQ40" i="42"/>
  <c r="AQ46" i="42"/>
  <c r="AQ52" i="42"/>
  <c r="AO58" i="42"/>
  <c r="AQ63" i="42"/>
  <c r="AQ183" i="42"/>
  <c r="AQ196" i="42"/>
  <c r="AU210" i="42"/>
  <c r="AO68" i="42"/>
  <c r="AQ173" i="42"/>
  <c r="AO5" i="42"/>
  <c r="AO12" i="42"/>
  <c r="AO18" i="42"/>
  <c r="AO24" i="42"/>
  <c r="AO30" i="42"/>
  <c r="AO65" i="42"/>
  <c r="AU69" i="42"/>
  <c r="AQ219" i="42"/>
  <c r="AO37" i="42"/>
  <c r="AO66" i="42"/>
  <c r="AO168" i="42"/>
  <c r="AO174" i="42"/>
  <c r="AO180" i="42"/>
  <c r="AQ37" i="42"/>
  <c r="AQ43" i="42"/>
  <c r="AQ49" i="42"/>
  <c r="AQ55" i="42"/>
  <c r="AQ66" i="42"/>
  <c r="AQ73" i="42"/>
  <c r="AQ168" i="42"/>
  <c r="AW172" i="42"/>
  <c r="AQ174" i="42"/>
  <c r="AU179" i="42"/>
  <c r="AQ180" i="42"/>
  <c r="AO202" i="42"/>
  <c r="AO208" i="42"/>
  <c r="AU213" i="42"/>
  <c r="AO175" i="42"/>
  <c r="AO187" i="42"/>
  <c r="AO200" i="42"/>
  <c r="AW9" i="42"/>
  <c r="AQ18" i="42"/>
  <c r="AW22" i="42"/>
  <c r="AQ24" i="42"/>
  <c r="AQ30" i="42"/>
  <c r="AO36" i="42"/>
  <c r="AO41" i="42"/>
  <c r="AO47" i="42"/>
  <c r="AU51" i="42"/>
  <c r="AO53" i="42"/>
  <c r="AQ58" i="42"/>
  <c r="AU73" i="42"/>
  <c r="AQ80" i="42"/>
  <c r="AU120" i="42"/>
  <c r="AO134" i="42"/>
  <c r="AO140" i="42"/>
  <c r="AU162" i="42"/>
  <c r="AO164" i="42"/>
  <c r="AO170" i="42"/>
  <c r="AO176" i="42"/>
  <c r="AO182" i="42"/>
  <c r="AO188" i="42"/>
  <c r="AO194" i="42"/>
  <c r="AO201" i="42"/>
  <c r="AO6" i="42"/>
  <c r="AO13" i="42"/>
  <c r="AO19" i="42"/>
  <c r="AO25" i="42"/>
  <c r="AQ41" i="42"/>
  <c r="AQ47" i="42"/>
  <c r="AQ53" i="42"/>
  <c r="AO59" i="42"/>
  <c r="AO64" i="42"/>
  <c r="AQ70" i="42"/>
  <c r="AW73" i="42"/>
  <c r="AQ93" i="42"/>
  <c r="AQ99" i="42"/>
  <c r="AQ105" i="42"/>
  <c r="AQ111" i="42"/>
  <c r="AQ117" i="42"/>
  <c r="AW120" i="42"/>
  <c r="AQ140" i="42"/>
  <c r="AQ146" i="42"/>
  <c r="AQ152" i="42"/>
  <c r="AQ158" i="42"/>
  <c r="AW162" i="42"/>
  <c r="AQ164" i="42"/>
  <c r="AQ170" i="42"/>
  <c r="AQ176" i="42"/>
  <c r="AQ182" i="42"/>
  <c r="AQ188" i="42"/>
  <c r="AQ194" i="42"/>
  <c r="AQ201" i="42"/>
  <c r="AQ5" i="42"/>
  <c r="AQ12" i="42"/>
  <c r="AQ6" i="42"/>
  <c r="AQ7" i="42"/>
  <c r="AQ13" i="42"/>
  <c r="AQ14" i="42"/>
  <c r="AQ19" i="42"/>
  <c r="AQ20" i="42"/>
  <c r="AQ25" i="42"/>
  <c r="AQ26" i="42"/>
  <c r="AQ31" i="42"/>
  <c r="AO42" i="42"/>
  <c r="AO48" i="42"/>
  <c r="AO54" i="42"/>
  <c r="AQ59" i="42"/>
  <c r="AQ64" i="42"/>
  <c r="AQ88" i="42"/>
  <c r="AW91" i="42"/>
  <c r="AO196" i="42"/>
  <c r="AQ94" i="42"/>
  <c r="AQ100" i="42"/>
  <c r="AQ106" i="42"/>
  <c r="AQ112" i="42"/>
  <c r="AQ118" i="42"/>
  <c r="AQ124" i="42"/>
  <c r="AQ130" i="42"/>
  <c r="AQ136" i="42"/>
  <c r="AO160" i="42"/>
  <c r="AQ171" i="42"/>
  <c r="AQ27" i="42"/>
  <c r="AO43" i="42"/>
  <c r="AO49" i="42"/>
  <c r="AO55" i="42"/>
  <c r="AQ89" i="42"/>
  <c r="AO197" i="42"/>
  <c r="AO206" i="42"/>
  <c r="AU42" i="42"/>
  <c r="AO44" i="42"/>
  <c r="AO50" i="42"/>
  <c r="AO56" i="42"/>
  <c r="AO61" i="42"/>
  <c r="AO95" i="42"/>
  <c r="AO101" i="42"/>
  <c r="AO107" i="42"/>
  <c r="AO113" i="42"/>
  <c r="AO119" i="42"/>
  <c r="AO125" i="42"/>
  <c r="AO131" i="42"/>
  <c r="AO137" i="42"/>
  <c r="AO179" i="42"/>
  <c r="AO191" i="42"/>
  <c r="AO9" i="42"/>
  <c r="AO16" i="42"/>
  <c r="AO22" i="42"/>
  <c r="AO39" i="42"/>
  <c r="AQ44" i="42"/>
  <c r="AW48" i="42"/>
  <c r="AQ50" i="42"/>
  <c r="AQ56" i="42"/>
  <c r="AQ61" i="42"/>
  <c r="AW70" i="42"/>
  <c r="AQ95" i="42"/>
  <c r="AQ167" i="42"/>
  <c r="AQ179" i="42"/>
  <c r="AQ191" i="42"/>
  <c r="AQ198" i="42"/>
  <c r="AW217" i="42"/>
  <c r="AQ11" i="42"/>
  <c r="AQ16" i="42"/>
  <c r="AQ17" i="42"/>
  <c r="AQ22" i="42"/>
  <c r="AQ23" i="42"/>
  <c r="AQ28" i="42"/>
  <c r="AO57" i="42"/>
  <c r="AU60" i="42"/>
  <c r="AO62" i="42"/>
  <c r="AO67" i="42"/>
  <c r="AQ79" i="42"/>
  <c r="AQ91" i="42"/>
  <c r="AO199" i="42"/>
  <c r="AQ9" i="42"/>
  <c r="AU8" i="42"/>
  <c r="AO11" i="42"/>
  <c r="AU15" i="42"/>
  <c r="AO17" i="42"/>
  <c r="AU21" i="42"/>
  <c r="AO23" i="42"/>
  <c r="AO29" i="42"/>
  <c r="AQ34" i="42"/>
  <c r="AQ45" i="42"/>
  <c r="AQ51" i="42"/>
  <c r="AU56" i="42"/>
  <c r="AQ62" i="42"/>
  <c r="AQ67" i="42"/>
  <c r="AQ97" i="42"/>
  <c r="AQ103" i="42"/>
  <c r="AQ109" i="42"/>
  <c r="AQ115" i="42"/>
  <c r="AQ121" i="42"/>
  <c r="AQ127" i="42"/>
  <c r="AQ133" i="42"/>
  <c r="AQ169" i="42"/>
  <c r="AQ181" i="42"/>
  <c r="AW185" i="42"/>
  <c r="AQ193" i="42"/>
  <c r="AO70" i="42"/>
  <c r="AU36" i="42"/>
  <c r="AU48" i="42"/>
  <c r="AU70" i="42"/>
  <c r="AQ72" i="42"/>
  <c r="AU75" i="42"/>
  <c r="AO82" i="42"/>
  <c r="AW85" i="42"/>
  <c r="AW95" i="42"/>
  <c r="AQ98" i="42"/>
  <c r="AQ104" i="42"/>
  <c r="AQ110" i="42"/>
  <c r="AW114" i="42"/>
  <c r="AQ116" i="42"/>
  <c r="AQ122" i="42"/>
  <c r="AQ128" i="42"/>
  <c r="AW131" i="42"/>
  <c r="AQ134" i="42"/>
  <c r="AW137" i="42"/>
  <c r="AO146" i="42"/>
  <c r="AW149" i="42"/>
  <c r="AO152" i="42"/>
  <c r="AW155" i="42"/>
  <c r="AO158" i="42"/>
  <c r="AW161" i="42"/>
  <c r="AU166" i="42"/>
  <c r="AU86" i="42"/>
  <c r="AO88" i="42"/>
  <c r="AW76" i="42"/>
  <c r="AW81" i="42"/>
  <c r="AW86" i="42"/>
  <c r="AO99" i="42"/>
  <c r="AU103" i="42"/>
  <c r="AO105" i="42"/>
  <c r="AO111" i="42"/>
  <c r="AO117" i="42"/>
  <c r="AO123" i="42"/>
  <c r="AO129" i="42"/>
  <c r="AO135" i="42"/>
  <c r="AU139" i="42"/>
  <c r="AQ203" i="42"/>
  <c r="AQ210" i="42"/>
  <c r="AQ216" i="42"/>
  <c r="AQ222" i="42"/>
  <c r="AU82" i="42"/>
  <c r="AO89" i="42"/>
  <c r="AO94" i="42"/>
  <c r="AW103" i="42"/>
  <c r="AW115" i="42"/>
  <c r="AW127" i="42"/>
  <c r="AW133" i="42"/>
  <c r="AW139" i="42"/>
  <c r="AO165" i="42"/>
  <c r="AO169" i="42"/>
  <c r="AO173" i="42"/>
  <c r="AW175" i="42"/>
  <c r="AO177" i="42"/>
  <c r="AO181" i="42"/>
  <c r="AW183" i="42"/>
  <c r="AO185" i="42"/>
  <c r="AW187" i="42"/>
  <c r="AO189" i="42"/>
  <c r="AO193" i="42"/>
  <c r="AO198" i="42"/>
  <c r="AO211" i="42"/>
  <c r="AO217" i="42"/>
  <c r="AO223" i="42"/>
  <c r="AU9" i="42"/>
  <c r="AU13" i="42"/>
  <c r="AU16" i="42"/>
  <c r="AU22" i="42"/>
  <c r="AU25" i="42"/>
  <c r="AU28" i="42"/>
  <c r="AU31" i="42"/>
  <c r="AU34" i="42"/>
  <c r="AU40" i="42"/>
  <c r="AU46" i="42"/>
  <c r="AU49" i="42"/>
  <c r="AU52" i="42"/>
  <c r="AU58" i="42"/>
  <c r="AU61" i="42"/>
  <c r="AQ68" i="42"/>
  <c r="AQ69" i="42"/>
  <c r="AO74" i="42"/>
  <c r="AW82" i="42"/>
  <c r="AU98" i="42"/>
  <c r="AU104" i="42"/>
  <c r="AU116" i="42"/>
  <c r="AO136" i="42"/>
  <c r="AQ204" i="42"/>
  <c r="AW208" i="42"/>
  <c r="AW28" i="42"/>
  <c r="AW46" i="42"/>
  <c r="AQ85" i="42"/>
  <c r="AQ90" i="42"/>
  <c r="AW98" i="42"/>
  <c r="AQ101" i="42"/>
  <c r="AW105" i="42"/>
  <c r="AQ107" i="42"/>
  <c r="AW111" i="42"/>
  <c r="AQ113" i="42"/>
  <c r="AQ119" i="42"/>
  <c r="AQ125" i="42"/>
  <c r="AQ131" i="42"/>
  <c r="AQ137" i="42"/>
  <c r="AQ142" i="42"/>
  <c r="AO143" i="42"/>
  <c r="AQ148" i="42"/>
  <c r="AO149" i="42"/>
  <c r="AQ154" i="42"/>
  <c r="AO155" i="42"/>
  <c r="AQ160" i="42"/>
  <c r="AO161" i="42"/>
  <c r="AU7" i="42"/>
  <c r="AU14" i="42"/>
  <c r="AU20" i="42"/>
  <c r="AU26" i="42"/>
  <c r="AU29" i="42"/>
  <c r="AU32" i="42"/>
  <c r="AU35" i="42"/>
  <c r="AU38" i="42"/>
  <c r="AU41" i="42"/>
  <c r="AU47" i="42"/>
  <c r="AU59" i="42"/>
  <c r="AQ76" i="42"/>
  <c r="AQ81" i="42"/>
  <c r="AU84" i="42"/>
  <c r="AO86" i="42"/>
  <c r="AU89" i="42"/>
  <c r="AU124" i="42"/>
  <c r="AO138" i="42"/>
  <c r="AU165" i="42"/>
  <c r="AU173" i="42"/>
  <c r="AQ206" i="42"/>
  <c r="AU218" i="42"/>
  <c r="AW26" i="42"/>
  <c r="AW84" i="42"/>
  <c r="AW89" i="42"/>
  <c r="AW100" i="42"/>
  <c r="AW112" i="42"/>
  <c r="AO139" i="42"/>
  <c r="AO145" i="42"/>
  <c r="AQ150" i="42"/>
  <c r="AO151" i="42"/>
  <c r="AQ156" i="42"/>
  <c r="AO157" i="42"/>
  <c r="AO167" i="42"/>
  <c r="AW198" i="42"/>
  <c r="AO214" i="42"/>
  <c r="AO220" i="42"/>
  <c r="AW80" i="42"/>
  <c r="AQ82" i="42"/>
  <c r="AQ87" i="42"/>
  <c r="AQ207" i="42"/>
  <c r="AU134" i="44"/>
  <c r="AW134" i="44"/>
  <c r="AU220" i="44"/>
  <c r="AW166" i="44"/>
  <c r="AW111" i="44"/>
  <c r="AW175" i="44"/>
  <c r="AW18" i="44"/>
  <c r="AU224" i="44"/>
  <c r="AU225" i="44"/>
  <c r="AU216" i="44"/>
  <c r="AU218" i="44"/>
  <c r="AU222" i="44"/>
  <c r="AU213" i="44"/>
  <c r="AU223" i="44"/>
  <c r="AW7" i="44"/>
  <c r="AW30" i="44"/>
  <c r="AW35" i="44"/>
  <c r="AW40" i="44"/>
  <c r="AW114" i="44"/>
  <c r="AU126" i="44"/>
  <c r="AU132" i="44"/>
  <c r="AU143" i="44"/>
  <c r="AU149" i="44"/>
  <c r="AU155" i="44"/>
  <c r="AU161" i="44"/>
  <c r="AW132" i="44"/>
  <c r="AW143" i="44"/>
  <c r="AW149" i="44"/>
  <c r="AW155" i="44"/>
  <c r="AW161" i="44"/>
  <c r="AU41" i="44"/>
  <c r="AU56" i="44"/>
  <c r="AU68" i="44"/>
  <c r="AU80" i="44"/>
  <c r="AU86" i="44"/>
  <c r="AU121" i="44"/>
  <c r="AU133" i="44"/>
  <c r="AU144" i="44"/>
  <c r="AU9" i="44"/>
  <c r="AU21" i="44"/>
  <c r="AU26" i="44"/>
  <c r="AU32" i="44"/>
  <c r="AW41" i="44"/>
  <c r="AW56" i="44"/>
  <c r="AW68" i="44"/>
  <c r="AU110" i="44"/>
  <c r="AW133" i="44"/>
  <c r="AW144" i="44"/>
  <c r="AW9" i="44"/>
  <c r="AW21" i="44"/>
  <c r="AW26" i="44"/>
  <c r="AW32" i="44"/>
  <c r="AU37" i="44"/>
  <c r="AU52" i="44"/>
  <c r="AU122" i="44"/>
  <c r="AU128" i="44"/>
  <c r="AU139" i="44"/>
  <c r="AU145" i="44"/>
  <c r="AU151" i="44"/>
  <c r="AU157" i="44"/>
  <c r="AW168" i="44"/>
  <c r="AU11" i="44"/>
  <c r="AU27" i="44"/>
  <c r="AW37" i="44"/>
  <c r="AW52" i="44"/>
  <c r="AU117" i="44"/>
  <c r="AW122" i="44"/>
  <c r="AW128" i="44"/>
  <c r="AW139" i="44"/>
  <c r="AW145" i="44"/>
  <c r="AW151" i="44"/>
  <c r="AW157" i="44"/>
  <c r="AU38" i="44"/>
  <c r="AU43" i="44"/>
  <c r="AU123" i="44"/>
  <c r="AU129" i="44"/>
  <c r="AU140" i="44"/>
  <c r="AU146" i="44"/>
  <c r="AU12" i="44"/>
  <c r="AU17" i="44"/>
  <c r="AU28" i="44"/>
  <c r="AW43" i="44"/>
  <c r="AU53" i="44"/>
  <c r="AW123" i="44"/>
  <c r="AW129" i="44"/>
  <c r="AW140" i="44"/>
  <c r="AW146" i="44"/>
  <c r="AW12" i="44"/>
  <c r="AW28" i="44"/>
  <c r="AW53" i="44"/>
  <c r="AU124" i="44"/>
  <c r="AU130" i="44"/>
  <c r="AU159" i="44"/>
  <c r="AW176" i="44"/>
  <c r="AW6" i="44"/>
  <c r="AU13" i="44"/>
  <c r="AU18" i="44"/>
  <c r="AU29" i="44"/>
  <c r="AU49" i="44"/>
  <c r="AU54" i="44"/>
  <c r="AU119" i="44"/>
  <c r="AW130" i="44"/>
  <c r="AW153" i="44"/>
  <c r="AW29" i="44"/>
  <c r="AW49" i="44"/>
  <c r="AW54" i="44"/>
  <c r="AU60" i="44"/>
  <c r="AU66" i="44"/>
  <c r="AU72" i="44"/>
  <c r="AU78" i="44"/>
  <c r="AU90" i="44"/>
  <c r="AU96" i="44"/>
  <c r="AU125" i="44"/>
  <c r="AU131" i="44"/>
  <c r="AU5" i="44"/>
  <c r="AW5" i="44"/>
  <c r="AW72" i="44"/>
  <c r="AW125" i="44"/>
  <c r="AU8" i="44"/>
  <c r="AU15" i="44"/>
  <c r="AU20" i="44"/>
  <c r="AU31" i="44"/>
  <c r="AU51" i="44"/>
  <c r="AW126" i="44"/>
  <c r="AU203" i="44"/>
  <c r="AW8" i="44"/>
  <c r="AW15" i="44"/>
  <c r="AW51" i="44"/>
  <c r="AU92" i="44"/>
  <c r="AW110" i="44"/>
  <c r="AW16" i="44"/>
  <c r="AU111" i="44"/>
  <c r="AU135" i="44"/>
  <c r="AU205" i="44"/>
  <c r="AU217" i="44"/>
  <c r="AW135" i="44"/>
  <c r="AU6" i="44"/>
  <c r="AW13" i="44"/>
  <c r="AW19" i="44"/>
  <c r="AW22" i="44"/>
  <c r="AU36" i="44"/>
  <c r="AU39" i="44"/>
  <c r="AU47" i="44"/>
  <c r="AU70" i="44"/>
  <c r="AU76" i="44"/>
  <c r="AU94" i="44"/>
  <c r="AU138" i="44"/>
  <c r="AU141" i="44"/>
  <c r="AW162" i="44"/>
  <c r="AU202" i="44"/>
  <c r="AU14" i="44"/>
  <c r="AW36" i="44"/>
  <c r="AW39" i="44"/>
  <c r="AW47" i="44"/>
  <c r="AW58" i="44"/>
  <c r="AW64" i="44"/>
  <c r="AW70" i="44"/>
  <c r="AU109" i="44"/>
  <c r="AU112" i="44"/>
  <c r="AU118" i="44"/>
  <c r="AW138" i="44"/>
  <c r="AW141" i="44"/>
  <c r="AU147" i="44"/>
  <c r="AU153" i="44"/>
  <c r="AW202" i="44"/>
  <c r="AU22" i="44"/>
  <c r="AU162" i="44"/>
  <c r="AW11" i="44"/>
  <c r="AW31" i="44"/>
  <c r="AU34" i="44"/>
  <c r="AW109" i="44"/>
  <c r="AW112" i="44"/>
  <c r="AW118" i="44"/>
  <c r="AW147" i="44"/>
  <c r="AW159" i="44"/>
  <c r="AU23" i="44"/>
  <c r="AW34" i="44"/>
  <c r="AW124" i="44"/>
  <c r="AU136" i="44"/>
  <c r="AU209" i="44"/>
  <c r="AW20" i="44"/>
  <c r="AW23" i="44"/>
  <c r="AU62" i="44"/>
  <c r="AU74" i="44"/>
  <c r="AW136" i="44"/>
  <c r="AW62" i="44"/>
  <c r="AW119" i="44"/>
  <c r="AW142" i="44"/>
  <c r="AW221" i="44"/>
  <c r="AU211" i="44"/>
  <c r="AW24" i="44"/>
  <c r="AW137" i="44"/>
  <c r="AU19" i="44"/>
  <c r="AW38" i="44"/>
  <c r="AU173" i="44"/>
  <c r="AU25" i="44"/>
  <c r="AU42" i="44"/>
  <c r="AU44" i="44"/>
  <c r="AU55" i="44"/>
  <c r="AU61" i="44"/>
  <c r="AU63" i="44"/>
  <c r="AU65" i="44"/>
  <c r="AU67" i="44"/>
  <c r="AU69" i="44"/>
  <c r="AU71" i="44"/>
  <c r="AU73" i="44"/>
  <c r="AU75" i="44"/>
  <c r="AU77" i="44"/>
  <c r="AU79" i="44"/>
  <c r="AU81" i="44"/>
  <c r="AU83" i="44"/>
  <c r="AU85" i="44"/>
  <c r="AU87" i="44"/>
  <c r="AU89" i="44"/>
  <c r="AU91" i="44"/>
  <c r="AU93" i="44"/>
  <c r="AU95" i="44"/>
  <c r="AU97" i="44"/>
  <c r="AU99" i="44"/>
  <c r="AU101" i="44"/>
  <c r="AU103" i="44"/>
  <c r="AU148" i="44"/>
  <c r="AU150" i="44"/>
  <c r="AU152" i="44"/>
  <c r="AU154" i="44"/>
  <c r="AU156" i="44"/>
  <c r="AU158" i="44"/>
  <c r="AU160" i="44"/>
  <c r="AW171" i="44"/>
  <c r="AW173" i="44"/>
  <c r="AU212" i="44"/>
  <c r="AU214" i="44"/>
  <c r="AU221" i="44"/>
  <c r="AW25" i="44"/>
  <c r="AU33" i="44"/>
  <c r="AW42" i="44"/>
  <c r="AW44" i="44"/>
  <c r="AU46" i="44"/>
  <c r="AW55" i="44"/>
  <c r="AW57" i="44"/>
  <c r="AW59" i="44"/>
  <c r="AW61" i="44"/>
  <c r="AW63" i="44"/>
  <c r="AW65" i="44"/>
  <c r="AW67" i="44"/>
  <c r="AW69" i="44"/>
  <c r="AW71" i="44"/>
  <c r="AW73" i="44"/>
  <c r="AW75" i="44"/>
  <c r="AW77" i="44"/>
  <c r="AW79" i="44"/>
  <c r="AW81" i="44"/>
  <c r="AW83" i="44"/>
  <c r="AW85" i="44"/>
  <c r="AW87" i="44"/>
  <c r="AW89" i="44"/>
  <c r="AW91" i="44"/>
  <c r="AW93" i="44"/>
  <c r="AW95" i="44"/>
  <c r="AW97" i="44"/>
  <c r="AW99" i="44"/>
  <c r="AW101" i="44"/>
  <c r="AW103" i="44"/>
  <c r="AU105" i="44"/>
  <c r="AU107" i="44"/>
  <c r="AU113" i="44"/>
  <c r="AU115" i="44"/>
  <c r="AW148" i="44"/>
  <c r="AW150" i="44"/>
  <c r="AW152" i="44"/>
  <c r="AW154" i="44"/>
  <c r="AW156" i="44"/>
  <c r="AW158" i="44"/>
  <c r="AW160" i="44"/>
  <c r="AW33" i="44"/>
  <c r="AW46" i="44"/>
  <c r="AW105" i="44"/>
  <c r="AW107" i="44"/>
  <c r="AW113" i="44"/>
  <c r="AW115" i="44"/>
  <c r="AW117" i="44"/>
  <c r="AU127" i="44"/>
  <c r="AU206" i="44"/>
  <c r="AU48" i="44"/>
  <c r="AU50" i="44"/>
  <c r="AW121" i="44"/>
  <c r="AW127" i="44"/>
  <c r="AU16" i="44"/>
  <c r="AW48" i="44"/>
  <c r="AW50" i="44"/>
  <c r="AW164" i="44"/>
  <c r="AU45" i="44"/>
  <c r="AU64" i="44"/>
  <c r="AU82" i="44"/>
  <c r="AU84" i="44"/>
  <c r="AU88" i="44"/>
  <c r="AU98" i="44"/>
  <c r="AU100" i="44"/>
  <c r="AU102" i="44"/>
  <c r="AU104" i="44"/>
  <c r="AU215" i="44"/>
  <c r="AU30" i="44"/>
  <c r="AW74" i="44"/>
  <c r="AW76" i="44"/>
  <c r="AW78" i="44"/>
  <c r="AW80" i="44"/>
  <c r="AW82" i="44"/>
  <c r="AW84" i="44"/>
  <c r="AW86" i="44"/>
  <c r="AW88" i="44"/>
  <c r="AW92" i="44"/>
  <c r="AW94" i="44"/>
  <c r="AW98" i="44"/>
  <c r="AW100" i="44"/>
  <c r="AW102" i="44"/>
  <c r="AW104" i="44"/>
  <c r="AU106" i="44"/>
  <c r="AU108" i="44"/>
  <c r="AU116" i="44"/>
  <c r="AW203" i="44"/>
  <c r="AW106" i="44"/>
  <c r="AW108" i="44"/>
  <c r="AW116" i="44"/>
  <c r="AU120" i="44"/>
  <c r="AU219" i="44"/>
  <c r="AW120" i="44"/>
  <c r="AW205" i="44"/>
  <c r="AQ36" i="44"/>
  <c r="AQ48" i="44"/>
  <c r="AQ65" i="44"/>
  <c r="AQ89" i="44"/>
  <c r="AQ108" i="44"/>
  <c r="AQ123" i="44"/>
  <c r="AQ199" i="44"/>
  <c r="AO217" i="44"/>
  <c r="AQ93" i="44"/>
  <c r="AO112" i="44"/>
  <c r="AO134" i="44"/>
  <c r="AO151" i="44"/>
  <c r="AO202" i="44"/>
  <c r="AO205" i="44"/>
  <c r="AO214" i="44"/>
  <c r="AW223" i="44"/>
  <c r="AO184" i="44"/>
  <c r="AO193" i="44"/>
  <c r="AQ99" i="44"/>
  <c r="AQ114" i="44"/>
  <c r="AU171" i="44"/>
  <c r="AO175" i="44"/>
  <c r="AW209" i="44"/>
  <c r="AW217" i="44"/>
  <c r="AW225" i="44"/>
  <c r="AO166" i="44"/>
  <c r="AQ186" i="44"/>
  <c r="AQ196" i="44"/>
  <c r="AO131" i="44"/>
  <c r="AO168" i="44"/>
  <c r="AO224" i="44"/>
  <c r="AQ19" i="44"/>
  <c r="AQ60" i="44"/>
  <c r="AQ62" i="44"/>
  <c r="AQ64" i="44"/>
  <c r="AQ66" i="44"/>
  <c r="AQ68" i="44"/>
  <c r="AQ70" i="44"/>
  <c r="AQ72" i="44"/>
  <c r="AQ74" i="44"/>
  <c r="AQ76" i="44"/>
  <c r="AQ78" i="44"/>
  <c r="AQ80" i="44"/>
  <c r="AQ82" i="44"/>
  <c r="AQ84" i="44"/>
  <c r="AQ86" i="44"/>
  <c r="AQ88" i="44"/>
  <c r="AQ90" i="44"/>
  <c r="AQ92" i="44"/>
  <c r="AO126" i="44"/>
  <c r="AW211" i="44"/>
  <c r="AW219" i="44"/>
  <c r="AQ111" i="44"/>
  <c r="AO128" i="44"/>
  <c r="AO172" i="44"/>
  <c r="AU177" i="44"/>
  <c r="AO181" i="44"/>
  <c r="AO210" i="44"/>
  <c r="AO218" i="44"/>
  <c r="AQ96" i="44"/>
  <c r="AU166" i="44"/>
  <c r="AQ192" i="44"/>
  <c r="AO206" i="44"/>
  <c r="AO160" i="44"/>
  <c r="AU170" i="44"/>
  <c r="AO203" i="44"/>
  <c r="AW213" i="44"/>
  <c r="AQ102" i="44"/>
  <c r="AQ117" i="44"/>
  <c r="AO130" i="44"/>
  <c r="AO187" i="44"/>
  <c r="AO197" i="44"/>
  <c r="AU163" i="44"/>
  <c r="AU176" i="44"/>
  <c r="AQ7" i="44"/>
  <c r="AQ11" i="44"/>
  <c r="AQ14" i="44"/>
  <c r="AQ17" i="44"/>
  <c r="AQ20" i="44"/>
  <c r="AQ23" i="44"/>
  <c r="AQ26" i="44"/>
  <c r="AQ29" i="44"/>
  <c r="AQ32" i="44"/>
  <c r="AQ35" i="44"/>
  <c r="AQ38" i="44"/>
  <c r="AQ41" i="44"/>
  <c r="AQ44" i="44"/>
  <c r="AQ47" i="44"/>
  <c r="AQ50" i="44"/>
  <c r="AQ53" i="44"/>
  <c r="AQ56" i="44"/>
  <c r="AO161" i="44"/>
  <c r="AU165" i="44"/>
  <c r="AO169" i="44"/>
  <c r="AO95" i="44"/>
  <c r="AO98" i="44"/>
  <c r="AO101" i="44"/>
  <c r="AO104" i="44"/>
  <c r="AO107" i="44"/>
  <c r="AO110" i="44"/>
  <c r="AO113" i="44"/>
  <c r="AO116" i="44"/>
  <c r="AO119" i="44"/>
  <c r="AO122" i="44"/>
  <c r="AO125" i="44"/>
  <c r="AO129" i="44"/>
  <c r="AO133" i="44"/>
  <c r="AO137" i="44"/>
  <c r="AO148" i="44"/>
  <c r="AO153" i="44"/>
  <c r="AO164" i="44"/>
  <c r="AO211" i="44"/>
  <c r="AO215" i="44"/>
  <c r="AO219" i="44"/>
  <c r="AO223" i="44"/>
  <c r="AO66" i="44"/>
  <c r="AO68" i="44"/>
  <c r="AO70" i="44"/>
  <c r="AO72" i="44"/>
  <c r="AO74" i="44"/>
  <c r="AO76" i="44"/>
  <c r="AO78" i="44"/>
  <c r="AO86" i="44"/>
  <c r="AO88" i="44"/>
  <c r="AO90" i="44"/>
  <c r="AO92" i="44"/>
  <c r="AO158" i="44"/>
  <c r="AU167" i="44"/>
  <c r="AO174" i="44"/>
  <c r="AU175" i="44"/>
  <c r="AO183" i="44"/>
  <c r="AO208" i="44"/>
  <c r="AW212" i="44"/>
  <c r="AW216" i="44"/>
  <c r="AW220" i="44"/>
  <c r="AW224" i="44"/>
  <c r="AO145" i="44"/>
  <c r="AO171" i="44"/>
  <c r="AU172" i="44"/>
  <c r="AQ6" i="44"/>
  <c r="AQ9" i="44"/>
  <c r="AQ13" i="44"/>
  <c r="AQ22" i="44"/>
  <c r="AQ25" i="44"/>
  <c r="AQ28" i="44"/>
  <c r="AQ31" i="44"/>
  <c r="AQ34" i="44"/>
  <c r="AQ37" i="44"/>
  <c r="AQ40" i="44"/>
  <c r="AQ43" i="44"/>
  <c r="AQ49" i="44"/>
  <c r="AQ52" i="44"/>
  <c r="AO132" i="44"/>
  <c r="AU169" i="44"/>
  <c r="AO94" i="44"/>
  <c r="AO97" i="44"/>
  <c r="AO100" i="44"/>
  <c r="AO103" i="44"/>
  <c r="AO106" i="44"/>
  <c r="AO109" i="44"/>
  <c r="AO115" i="44"/>
  <c r="AO118" i="44"/>
  <c r="AO121" i="44"/>
  <c r="AO124" i="44"/>
  <c r="AO147" i="44"/>
  <c r="AO207" i="44"/>
  <c r="AW215" i="44"/>
  <c r="AQ142" i="44"/>
  <c r="AU174" i="44"/>
  <c r="AO176" i="44"/>
  <c r="AO179" i="44"/>
  <c r="AO182" i="44"/>
  <c r="AO185" i="44"/>
  <c r="AO188" i="44"/>
  <c r="AO191" i="44"/>
  <c r="AO194" i="44"/>
  <c r="AO198" i="44"/>
  <c r="AO201" i="44"/>
  <c r="AO127" i="44"/>
  <c r="AO135" i="44"/>
  <c r="AO157" i="44"/>
  <c r="AO170" i="44"/>
  <c r="AO173" i="44"/>
  <c r="AO209" i="44"/>
  <c r="AO213" i="44"/>
  <c r="AO225" i="44"/>
  <c r="AQ5" i="44"/>
  <c r="AQ8" i="44"/>
  <c r="AQ12" i="44"/>
  <c r="AQ15" i="44"/>
  <c r="AQ18" i="44"/>
  <c r="AQ21" i="44"/>
  <c r="AQ24" i="44"/>
  <c r="AQ27" i="44"/>
  <c r="AQ30" i="44"/>
  <c r="AQ33" i="44"/>
  <c r="AQ39" i="44"/>
  <c r="AQ42" i="44"/>
  <c r="AQ51" i="44"/>
  <c r="AQ54" i="44"/>
  <c r="AQ57" i="44"/>
  <c r="AO59" i="44"/>
  <c r="AO61" i="44"/>
  <c r="AO63" i="44"/>
  <c r="AO67" i="44"/>
  <c r="AO69" i="44"/>
  <c r="AO71" i="44"/>
  <c r="AO73" i="44"/>
  <c r="AO75" i="44"/>
  <c r="AO77" i="44"/>
  <c r="AO79" i="44"/>
  <c r="AO81" i="44"/>
  <c r="AO83" i="44"/>
  <c r="AO85" i="44"/>
  <c r="AO87" i="44"/>
  <c r="AO91" i="44"/>
  <c r="AQ139" i="44"/>
  <c r="AO165" i="44"/>
  <c r="AW210" i="44"/>
  <c r="AW214" i="44"/>
  <c r="AW218" i="44"/>
  <c r="AW222" i="44"/>
  <c r="AQ61" i="44"/>
  <c r="AQ63" i="44"/>
  <c r="AQ67" i="44"/>
  <c r="AQ69" i="44"/>
  <c r="AQ71" i="44"/>
  <c r="AQ73" i="44"/>
  <c r="AQ75" i="44"/>
  <c r="AQ77" i="44"/>
  <c r="AQ79" i="44"/>
  <c r="AQ81" i="44"/>
  <c r="AQ83" i="44"/>
  <c r="AQ85" i="44"/>
  <c r="AQ87" i="44"/>
  <c r="AQ91" i="44"/>
  <c r="AO141" i="44"/>
  <c r="AO154" i="44"/>
  <c r="AO159" i="44"/>
  <c r="AU168" i="44"/>
  <c r="AU58" i="44"/>
  <c r="AU57" i="44"/>
  <c r="AQ59" i="44"/>
  <c r="AO58" i="44"/>
  <c r="AQ58" i="44"/>
  <c r="AU59" i="44"/>
  <c r="AU181" i="44"/>
  <c r="AW181" i="44"/>
  <c r="AU187" i="44"/>
  <c r="AW187" i="44"/>
  <c r="AU193" i="44"/>
  <c r="AW193" i="44"/>
  <c r="AU200" i="44"/>
  <c r="AW200" i="44"/>
  <c r="AU180" i="44"/>
  <c r="AW180" i="44"/>
  <c r="AU186" i="44"/>
  <c r="AW186" i="44"/>
  <c r="AU192" i="44"/>
  <c r="AW192" i="44"/>
  <c r="AU199" i="44"/>
  <c r="AW199" i="44"/>
  <c r="AQ141" i="44"/>
  <c r="AO146" i="44"/>
  <c r="AO152" i="44"/>
  <c r="AW165" i="44"/>
  <c r="AW169" i="44"/>
  <c r="AW174" i="44"/>
  <c r="AU179" i="44"/>
  <c r="AW179" i="44"/>
  <c r="AU185" i="44"/>
  <c r="AW185" i="44"/>
  <c r="AU191" i="44"/>
  <c r="AW191" i="44"/>
  <c r="AU198" i="44"/>
  <c r="AW198" i="44"/>
  <c r="AQ140" i="44"/>
  <c r="AU178" i="44"/>
  <c r="AW178" i="44"/>
  <c r="AU184" i="44"/>
  <c r="AW184" i="44"/>
  <c r="AU190" i="44"/>
  <c r="AW190" i="44"/>
  <c r="AU197" i="44"/>
  <c r="AW197" i="44"/>
  <c r="AO144" i="44"/>
  <c r="AO150" i="44"/>
  <c r="AO156" i="44"/>
  <c r="AU183" i="44"/>
  <c r="AW183" i="44"/>
  <c r="AU189" i="44"/>
  <c r="AW189" i="44"/>
  <c r="AU196" i="44"/>
  <c r="AW196" i="44"/>
  <c r="AW172" i="44"/>
  <c r="AO143" i="44"/>
  <c r="AO149" i="44"/>
  <c r="AO155" i="44"/>
  <c r="AW163" i="44"/>
  <c r="AW167" i="44"/>
  <c r="AW177" i="44"/>
  <c r="AU182" i="44"/>
  <c r="AW182" i="44"/>
  <c r="AU188" i="44"/>
  <c r="AW188" i="44"/>
  <c r="AU194" i="44"/>
  <c r="AW194" i="44"/>
  <c r="AU201" i="44"/>
  <c r="AW201" i="44"/>
  <c r="AU184" i="42"/>
  <c r="AW38" i="42"/>
  <c r="AU83" i="42"/>
  <c r="AU99" i="42"/>
  <c r="AU123" i="42"/>
  <c r="AU141" i="42"/>
  <c r="AU147" i="42"/>
  <c r="AU153" i="42"/>
  <c r="AU159" i="42"/>
  <c r="AW180" i="42"/>
  <c r="AW83" i="42"/>
  <c r="AW99" i="42"/>
  <c r="AW117" i="42"/>
  <c r="AW123" i="42"/>
  <c r="AW129" i="42"/>
  <c r="AW141" i="42"/>
  <c r="AW147" i="42"/>
  <c r="AW153" i="42"/>
  <c r="AW203" i="42"/>
  <c r="AW56" i="42"/>
  <c r="AW18" i="42"/>
  <c r="AW106" i="42"/>
  <c r="AW173" i="42"/>
  <c r="AW170" i="42"/>
  <c r="AU182" i="42"/>
  <c r="AW132" i="42"/>
  <c r="AW205" i="42"/>
  <c r="AU199" i="42"/>
  <c r="AW16" i="42"/>
  <c r="AW96" i="42"/>
  <c r="AU64" i="42"/>
  <c r="AW67" i="42"/>
  <c r="AW72" i="42"/>
  <c r="AU127" i="42"/>
  <c r="AU145" i="42"/>
  <c r="AU151" i="42"/>
  <c r="AU157" i="42"/>
  <c r="AU171" i="42"/>
  <c r="AW134" i="42"/>
  <c r="AW145" i="42"/>
  <c r="AW151" i="42"/>
  <c r="AW157" i="42"/>
  <c r="AW191" i="42"/>
  <c r="AU62" i="42"/>
  <c r="AU68" i="42"/>
  <c r="AW104" i="42"/>
  <c r="AW110" i="42"/>
  <c r="AW113" i="42"/>
  <c r="AW116" i="42"/>
  <c r="AU119" i="42"/>
  <c r="AU122" i="42"/>
  <c r="AU125" i="42"/>
  <c r="AU128" i="42"/>
  <c r="AW169" i="42"/>
  <c r="AW201" i="42"/>
  <c r="AW68" i="42"/>
  <c r="AW79" i="42"/>
  <c r="AW90" i="42"/>
  <c r="AW119" i="42"/>
  <c r="AW122" i="42"/>
  <c r="AW125" i="42"/>
  <c r="AW128" i="42"/>
  <c r="AW181" i="42"/>
  <c r="AU186" i="42"/>
  <c r="AU17" i="42"/>
  <c r="AW64" i="42"/>
  <c r="AW71" i="42"/>
  <c r="AW186" i="42"/>
  <c r="AW202" i="42"/>
  <c r="AU117" i="42"/>
  <c r="AU177" i="42"/>
  <c r="AW88" i="42"/>
  <c r="AW184" i="42"/>
  <c r="AW199" i="42"/>
  <c r="AW215" i="42"/>
  <c r="AW197" i="42"/>
  <c r="AW159" i="42"/>
  <c r="AU112" i="42"/>
  <c r="AU115" i="42"/>
  <c r="AW194" i="42"/>
  <c r="AU44" i="42"/>
  <c r="AW171" i="42"/>
  <c r="AU192" i="42"/>
  <c r="AW213" i="42"/>
  <c r="AW118" i="42"/>
  <c r="AW124" i="42"/>
  <c r="AU169" i="42"/>
  <c r="AU176" i="42"/>
  <c r="AW178" i="42"/>
  <c r="AU188" i="42"/>
  <c r="AU211" i="42"/>
  <c r="AU214" i="42"/>
  <c r="AU217" i="42"/>
  <c r="AU220" i="42"/>
  <c r="AU223" i="42"/>
  <c r="AW78" i="42"/>
  <c r="AU106" i="42"/>
  <c r="AU110" i="42"/>
  <c r="AU181" i="42"/>
  <c r="AU11" i="42"/>
  <c r="AU27" i="42"/>
  <c r="AU54" i="42"/>
  <c r="AW69" i="42"/>
  <c r="AU80" i="42"/>
  <c r="AU93" i="42"/>
  <c r="AW97" i="42"/>
  <c r="AW166" i="42"/>
  <c r="AW7" i="42"/>
  <c r="AW24" i="42"/>
  <c r="AW34" i="42"/>
  <c r="AU37" i="42"/>
  <c r="AU57" i="42"/>
  <c r="AW93" i="42"/>
  <c r="AU95" i="42"/>
  <c r="AW101" i="42"/>
  <c r="AW126" i="42"/>
  <c r="AW176" i="42"/>
  <c r="AU178" i="42"/>
  <c r="AW193" i="42"/>
  <c r="AW44" i="42"/>
  <c r="AU6" i="42"/>
  <c r="AU23" i="42"/>
  <c r="AW30" i="42"/>
  <c r="AU33" i="42"/>
  <c r="AU50" i="42"/>
  <c r="AW60" i="42"/>
  <c r="AU66" i="42"/>
  <c r="AU130" i="42"/>
  <c r="AU134" i="42"/>
  <c r="AU136" i="42"/>
  <c r="AW163" i="42"/>
  <c r="AW190" i="42"/>
  <c r="AU201" i="42"/>
  <c r="AW20" i="42"/>
  <c r="AW40" i="42"/>
  <c r="AU43" i="42"/>
  <c r="AU53" i="42"/>
  <c r="AW77" i="42"/>
  <c r="AU107" i="42"/>
  <c r="AW130" i="42"/>
  <c r="AW136" i="42"/>
  <c r="AW196" i="42"/>
  <c r="AU198" i="42"/>
  <c r="AW107" i="42"/>
  <c r="AW109" i="42"/>
  <c r="AU113" i="42"/>
  <c r="AU19" i="42"/>
  <c r="AW36" i="42"/>
  <c r="AU39" i="42"/>
  <c r="AU94" i="42"/>
  <c r="AU167" i="42"/>
  <c r="AW192" i="42"/>
  <c r="AU65" i="42"/>
  <c r="AW92" i="42"/>
  <c r="AW94" i="42"/>
  <c r="AW102" i="42"/>
  <c r="AW121" i="42"/>
  <c r="AW167" i="42"/>
  <c r="AU189" i="42"/>
  <c r="AW221" i="42"/>
  <c r="AW32" i="42"/>
  <c r="AU55" i="42"/>
  <c r="AW65" i="42"/>
  <c r="AU100" i="42"/>
  <c r="AW135" i="42"/>
  <c r="AW189" i="42"/>
  <c r="AU200" i="42"/>
  <c r="AW42" i="42"/>
  <c r="AU45" i="42"/>
  <c r="AW52" i="42"/>
  <c r="AW74" i="42"/>
  <c r="AW87" i="42"/>
  <c r="AW108" i="42"/>
  <c r="AW200" i="42"/>
  <c r="AU102" i="42"/>
  <c r="AU90" i="42"/>
  <c r="AU180" i="42"/>
  <c r="AU183" i="42"/>
  <c r="AU196" i="42"/>
  <c r="AU114" i="42"/>
  <c r="AU79" i="42"/>
  <c r="AU92" i="42"/>
  <c r="AU97" i="42"/>
  <c r="AU109" i="42"/>
  <c r="AU121" i="42"/>
  <c r="AU133" i="42"/>
  <c r="AW210" i="42"/>
  <c r="AW212" i="42"/>
  <c r="AW214" i="42"/>
  <c r="AW216" i="42"/>
  <c r="AW218" i="42"/>
  <c r="AW220" i="42"/>
  <c r="AW222" i="42"/>
  <c r="AW224" i="42"/>
  <c r="AW6" i="42"/>
  <c r="AW11" i="42"/>
  <c r="AW15" i="42"/>
  <c r="AW19" i="42"/>
  <c r="AW23" i="42"/>
  <c r="AW27" i="42"/>
  <c r="AW31" i="42"/>
  <c r="AW35" i="42"/>
  <c r="AW39" i="42"/>
  <c r="AW43" i="42"/>
  <c r="AW47" i="42"/>
  <c r="AW51" i="42"/>
  <c r="AW55" i="42"/>
  <c r="AW59" i="42"/>
  <c r="AW63" i="42"/>
  <c r="AU74" i="42"/>
  <c r="AU111" i="42"/>
  <c r="AU135" i="42"/>
  <c r="AW165" i="42"/>
  <c r="AU185" i="42"/>
  <c r="AU191" i="42"/>
  <c r="AU194" i="42"/>
  <c r="AU76" i="42"/>
  <c r="AU81" i="42"/>
  <c r="AU118" i="42"/>
  <c r="AW179" i="42"/>
  <c r="AW182" i="42"/>
  <c r="AW188" i="42"/>
  <c r="AU126" i="42"/>
  <c r="AU163" i="42"/>
  <c r="AW50" i="42"/>
  <c r="AW54" i="42"/>
  <c r="AW58" i="42"/>
  <c r="AW62" i="42"/>
  <c r="AW66" i="42"/>
  <c r="AU71" i="42"/>
  <c r="AU96" i="42"/>
  <c r="AU108" i="42"/>
  <c r="AU132" i="42"/>
  <c r="AU170" i="42"/>
  <c r="AU197" i="42"/>
  <c r="AU88" i="42"/>
  <c r="AU187" i="42"/>
  <c r="AU190" i="42"/>
  <c r="AW209" i="42"/>
  <c r="AW211" i="42"/>
  <c r="AW219" i="42"/>
  <c r="AW223" i="42"/>
  <c r="AU87" i="42"/>
  <c r="AW8" i="42"/>
  <c r="AW13" i="42"/>
  <c r="AW17" i="42"/>
  <c r="AW21" i="42"/>
  <c r="AW25" i="42"/>
  <c r="AW29" i="42"/>
  <c r="AW33" i="42"/>
  <c r="AW37" i="42"/>
  <c r="AW41" i="42"/>
  <c r="AW45" i="42"/>
  <c r="AW49" i="42"/>
  <c r="AW53" i="42"/>
  <c r="AW57" i="42"/>
  <c r="AW61" i="42"/>
  <c r="AW75" i="42"/>
  <c r="AU85" i="42"/>
  <c r="AU105" i="42"/>
  <c r="AU129" i="42"/>
  <c r="AU172" i="42"/>
  <c r="AU72" i="42"/>
  <c r="AU78" i="42"/>
  <c r="AO69" i="42"/>
  <c r="AO75" i="42"/>
  <c r="AO81" i="42"/>
  <c r="AO87" i="42"/>
  <c r="AO93" i="42"/>
  <c r="AO98" i="42"/>
  <c r="AO102" i="42"/>
  <c r="AO106" i="42"/>
  <c r="AO110" i="42"/>
  <c r="AO114" i="42"/>
  <c r="AO118" i="42"/>
  <c r="AO122" i="42"/>
  <c r="AO126" i="42"/>
  <c r="AO130" i="42"/>
  <c r="AU174" i="42"/>
  <c r="AW174" i="42"/>
  <c r="AU77" i="42"/>
  <c r="AU168" i="42"/>
  <c r="AW168" i="42"/>
  <c r="AO73" i="42"/>
  <c r="AO79" i="42"/>
  <c r="AO85" i="42"/>
  <c r="AO91" i="42"/>
  <c r="AO72" i="42"/>
  <c r="AO78" i="42"/>
  <c r="AO84" i="42"/>
  <c r="AO90" i="42"/>
  <c r="AO96" i="42"/>
  <c r="AO100" i="42"/>
  <c r="AO104" i="42"/>
  <c r="AO108" i="42"/>
  <c r="AO112" i="42"/>
  <c r="AO116" i="42"/>
  <c r="AO120" i="42"/>
  <c r="AO124" i="42"/>
  <c r="AO128" i="42"/>
  <c r="AO132" i="42"/>
  <c r="AU67" i="42"/>
  <c r="AO71" i="42"/>
  <c r="AO77" i="42"/>
  <c r="AO83" i="42"/>
  <c r="AQ211" i="42"/>
  <c r="AQ214" i="42"/>
  <c r="AQ217" i="42"/>
  <c r="AQ220" i="42"/>
  <c r="AQ223" i="42"/>
  <c r="AU138" i="42"/>
  <c r="AQ141" i="42"/>
  <c r="AU142" i="42"/>
  <c r="AQ145" i="42"/>
  <c r="AU146" i="42"/>
  <c r="AQ149" i="42"/>
  <c r="AU150" i="42"/>
  <c r="AQ153" i="42"/>
  <c r="AU154" i="42"/>
  <c r="AQ157" i="42"/>
  <c r="AU158" i="42"/>
  <c r="AQ161" i="42"/>
  <c r="AU204" i="42"/>
  <c r="AU207" i="42"/>
  <c r="AW138" i="42"/>
  <c r="AW142" i="42"/>
  <c r="AW146" i="42"/>
  <c r="AW150" i="42"/>
  <c r="AW154" i="42"/>
  <c r="AW158" i="42"/>
  <c r="AW204" i="42"/>
  <c r="AW207" i="42"/>
  <c r="AO144" i="42"/>
  <c r="AO210" i="42"/>
  <c r="AO213" i="42"/>
  <c r="AO216" i="42"/>
  <c r="AO219" i="42"/>
  <c r="AO222" i="42"/>
  <c r="AO225" i="42"/>
  <c r="AU203" i="42"/>
  <c r="AU206" i="42"/>
  <c r="AQ139" i="42"/>
  <c r="AU140" i="42"/>
  <c r="AQ143" i="42"/>
  <c r="AU144" i="42"/>
  <c r="AQ147" i="42"/>
  <c r="AU148" i="42"/>
  <c r="AQ151" i="42"/>
  <c r="AU152" i="42"/>
  <c r="AQ155" i="42"/>
  <c r="AU156" i="42"/>
  <c r="AQ159" i="42"/>
  <c r="AU160" i="42"/>
  <c r="AO209" i="42"/>
  <c r="AO212" i="42"/>
  <c r="AO215" i="42"/>
  <c r="AO218" i="42"/>
  <c r="AO221" i="42"/>
  <c r="AO224" i="42"/>
  <c r="AW140" i="42"/>
  <c r="AW144" i="42"/>
  <c r="AW148" i="42"/>
  <c r="AW152" i="42"/>
  <c r="AW156" i="42"/>
  <c r="AW160" i="42"/>
  <c r="AW177" i="42"/>
  <c r="AQ209" i="42"/>
  <c r="AQ212" i="42"/>
  <c r="AQ215" i="42"/>
  <c r="AQ218" i="42"/>
  <c r="AQ221" i="42"/>
  <c r="AQ224" i="42"/>
  <c r="AU202" i="42"/>
  <c r="AU205" i="42"/>
  <c r="AU208" i="42"/>
  <c r="AL14" i="3"/>
  <c r="AL14" i="6"/>
  <c r="AL14" i="8"/>
  <c r="AL14" i="9"/>
  <c r="AL14" i="10"/>
  <c r="AL14" i="11"/>
  <c r="AL14" i="12"/>
  <c r="AL14" i="13"/>
  <c r="AL14" i="14"/>
  <c r="AL14" i="19"/>
  <c r="AL14" i="23"/>
  <c r="AL14" i="31"/>
  <c r="AL14" i="27"/>
  <c r="AL14" i="32"/>
  <c r="AJ14" i="2"/>
  <c r="AJ14" i="3"/>
  <c r="AJ14" i="4"/>
  <c r="AJ14" i="5"/>
  <c r="AJ14" i="6"/>
  <c r="AJ14" i="7"/>
  <c r="AJ14" i="20"/>
  <c r="AJ14" i="8"/>
  <c r="AJ14" i="9"/>
  <c r="AJ14" i="10"/>
  <c r="AJ14" i="11"/>
  <c r="AJ14" i="21"/>
  <c r="AJ14" i="12"/>
  <c r="AJ14" i="13"/>
  <c r="AJ14" i="14"/>
  <c r="AJ14" i="15"/>
  <c r="AJ14" i="16"/>
  <c r="AJ14" i="18"/>
  <c r="AJ14" i="17"/>
  <c r="AJ14" i="19"/>
  <c r="AJ14" i="23"/>
  <c r="AJ14" i="24"/>
  <c r="AJ14" i="31"/>
  <c r="AJ14" i="26"/>
  <c r="AJ14" i="27"/>
  <c r="AJ14" i="28"/>
  <c r="AJ14" i="32"/>
  <c r="AJ14" i="42" l="1"/>
  <c r="AL14" i="42"/>
  <c r="AX14" i="42" s="1"/>
  <c r="AJ14" i="44"/>
  <c r="AL14" i="44"/>
  <c r="AS210" i="40"/>
  <c r="AS209" i="40"/>
  <c r="AS208" i="40"/>
  <c r="AS204" i="40"/>
  <c r="AS205" i="40"/>
  <c r="AS206" i="40"/>
  <c r="AS207" i="40"/>
  <c r="AS202" i="40"/>
  <c r="AS203" i="40"/>
  <c r="AS201" i="40"/>
  <c r="AK14" i="44" l="1"/>
  <c r="AV14" i="44"/>
  <c r="AX14" i="44"/>
  <c r="AK14" i="42"/>
  <c r="AV14" i="42"/>
  <c r="AW14" i="42" s="1"/>
  <c r="AM5" i="40"/>
  <c r="AW14" i="44" l="1"/>
  <c r="AR10" i="40"/>
  <c r="AL6" i="40" l="1"/>
  <c r="AL7" i="40"/>
  <c r="AL8" i="40"/>
  <c r="AL9" i="40"/>
  <c r="AL10" i="40"/>
  <c r="AL11" i="40"/>
  <c r="AL13" i="40"/>
  <c r="AL16" i="40"/>
  <c r="AL17" i="40"/>
  <c r="AL18" i="40"/>
  <c r="AL19" i="40"/>
  <c r="AL20" i="40"/>
  <c r="AL21" i="40"/>
  <c r="AL22" i="40"/>
  <c r="AL23" i="40"/>
  <c r="AL24" i="40"/>
  <c r="AL25" i="40"/>
  <c r="AL26" i="40"/>
  <c r="AL27" i="40"/>
  <c r="AL28" i="40"/>
  <c r="AL29" i="40"/>
  <c r="AL30" i="40"/>
  <c r="AL31" i="40"/>
  <c r="AL32" i="40"/>
  <c r="AL33" i="40"/>
  <c r="AL34" i="40"/>
  <c r="AL35" i="40"/>
  <c r="AL36" i="40"/>
  <c r="AL37" i="40"/>
  <c r="AL38" i="40"/>
  <c r="AL39" i="40"/>
  <c r="AL40" i="40"/>
  <c r="AL41" i="40"/>
  <c r="AL42" i="40"/>
  <c r="AL43" i="40"/>
  <c r="AL44" i="40"/>
  <c r="AL45" i="40"/>
  <c r="AL46" i="40"/>
  <c r="AL47" i="40"/>
  <c r="AL50" i="40"/>
  <c r="AL51" i="40"/>
  <c r="AL52" i="40"/>
  <c r="AL53" i="40"/>
  <c r="AL54" i="40"/>
  <c r="AL55" i="40"/>
  <c r="AL56" i="40"/>
  <c r="AL57" i="40"/>
  <c r="AL58" i="40"/>
  <c r="AL59" i="40"/>
  <c r="AL60" i="40"/>
  <c r="AL61" i="40"/>
  <c r="AL62" i="40"/>
  <c r="AL63" i="40"/>
  <c r="AL64" i="40"/>
  <c r="AL65" i="40"/>
  <c r="AL66" i="40"/>
  <c r="AL67" i="40"/>
  <c r="AL68" i="40"/>
  <c r="AL69" i="40"/>
  <c r="AL70" i="40"/>
  <c r="AL71" i="40"/>
  <c r="AL72" i="40"/>
  <c r="AL73" i="40"/>
  <c r="AL74" i="40"/>
  <c r="AL75" i="40"/>
  <c r="AL76" i="40"/>
  <c r="AL77" i="40"/>
  <c r="AL78" i="40"/>
  <c r="AL79" i="40"/>
  <c r="AL80" i="40"/>
  <c r="AL81" i="40"/>
  <c r="AL82" i="40"/>
  <c r="AL83" i="40"/>
  <c r="AL84" i="40"/>
  <c r="AL85" i="40"/>
  <c r="AL86" i="40"/>
  <c r="AL87" i="40"/>
  <c r="AL88" i="40"/>
  <c r="AL89" i="40"/>
  <c r="AL90" i="40"/>
  <c r="AL91" i="40"/>
  <c r="AL92" i="40"/>
  <c r="AL93" i="40"/>
  <c r="AL94" i="40"/>
  <c r="AL95" i="40"/>
  <c r="AL96" i="40"/>
  <c r="AL97" i="40"/>
  <c r="AL98" i="40"/>
  <c r="AL99" i="40"/>
  <c r="AL100" i="40"/>
  <c r="AL101" i="40"/>
  <c r="AL102" i="40"/>
  <c r="AL103" i="40"/>
  <c r="AL104" i="40"/>
  <c r="AL105" i="40"/>
  <c r="AL106" i="40"/>
  <c r="AL107" i="40"/>
  <c r="AL108" i="40"/>
  <c r="AL109" i="40"/>
  <c r="AL110" i="40"/>
  <c r="AL111" i="40"/>
  <c r="AL112" i="40"/>
  <c r="AL113" i="40"/>
  <c r="AL114" i="40"/>
  <c r="AL115" i="40"/>
  <c r="AL116" i="40"/>
  <c r="AL117" i="40"/>
  <c r="AL118" i="40"/>
  <c r="AL119" i="40"/>
  <c r="AL120" i="40"/>
  <c r="AL122" i="40"/>
  <c r="AL123" i="40"/>
  <c r="AL124" i="40"/>
  <c r="AL125" i="40"/>
  <c r="AL126" i="40"/>
  <c r="AL127" i="40"/>
  <c r="AL128" i="40"/>
  <c r="AL129" i="40"/>
  <c r="AL130" i="40"/>
  <c r="AL131" i="40"/>
  <c r="AL132" i="40"/>
  <c r="AL133" i="40"/>
  <c r="AL134" i="40"/>
  <c r="AL135" i="40"/>
  <c r="AL136" i="40"/>
  <c r="AL137" i="40"/>
  <c r="AL138" i="40"/>
  <c r="AL139" i="40"/>
  <c r="AL140" i="40"/>
  <c r="AL141" i="40"/>
  <c r="AL142" i="40"/>
  <c r="AL143" i="40"/>
  <c r="AL144" i="40"/>
  <c r="AL145" i="40"/>
  <c r="AL146" i="40"/>
  <c r="AL147" i="40"/>
  <c r="AL148" i="40"/>
  <c r="AL149" i="40"/>
  <c r="AL150" i="40"/>
  <c r="AL151" i="40"/>
  <c r="AL152" i="40"/>
  <c r="AL153" i="40"/>
  <c r="AL154" i="40"/>
  <c r="AL155" i="40"/>
  <c r="AL156" i="40"/>
  <c r="AL157" i="40"/>
  <c r="AL158" i="40"/>
  <c r="AL159" i="40"/>
  <c r="AL160" i="40"/>
  <c r="AL161" i="40"/>
  <c r="AL162" i="40"/>
  <c r="AL163" i="40"/>
  <c r="AL164" i="40"/>
  <c r="AL165" i="40"/>
  <c r="AL166" i="40"/>
  <c r="AL167" i="40"/>
  <c r="AL168" i="40"/>
  <c r="AL169" i="40"/>
  <c r="AL170" i="40"/>
  <c r="AL171" i="40"/>
  <c r="AL172" i="40"/>
  <c r="AL173" i="40"/>
  <c r="AL174" i="40"/>
  <c r="AL175" i="40"/>
  <c r="AL176" i="40"/>
  <c r="AL177" i="40"/>
  <c r="AL178" i="40"/>
  <c r="AL179" i="40"/>
  <c r="AL180" i="40"/>
  <c r="AL181" i="40"/>
  <c r="AL182" i="40"/>
  <c r="AL183" i="40"/>
  <c r="AL184" i="40"/>
  <c r="AL185" i="40"/>
  <c r="AL186" i="40"/>
  <c r="AL187" i="40"/>
  <c r="AL188" i="40"/>
  <c r="AL189" i="40"/>
  <c r="AL190" i="40"/>
  <c r="AL191" i="40"/>
  <c r="AL192" i="40"/>
  <c r="AL193" i="40"/>
  <c r="AL194" i="40"/>
  <c r="AL195" i="40"/>
  <c r="AL196" i="40"/>
  <c r="AL197" i="40"/>
  <c r="AL198" i="40"/>
  <c r="AL199" i="40"/>
  <c r="AL200" i="40"/>
  <c r="AL201" i="40"/>
  <c r="AL202" i="40"/>
  <c r="AL203" i="40"/>
  <c r="AL204" i="40"/>
  <c r="AL205" i="40"/>
  <c r="AL206" i="40"/>
  <c r="AL207" i="40"/>
  <c r="AL208" i="40"/>
  <c r="AL209" i="40"/>
  <c r="AL210" i="40"/>
  <c r="AL211" i="40"/>
  <c r="AL212" i="40"/>
  <c r="AL213" i="40"/>
  <c r="AL214" i="40"/>
  <c r="AL215" i="40"/>
  <c r="AL216" i="40"/>
  <c r="AL217" i="40"/>
  <c r="AL218" i="40"/>
  <c r="AL219" i="40"/>
  <c r="AL220" i="40"/>
  <c r="AL221" i="40"/>
  <c r="AL222" i="40"/>
  <c r="AL223" i="40"/>
  <c r="AL224" i="40"/>
  <c r="AL225" i="40"/>
  <c r="AJ6" i="40"/>
  <c r="AJ7" i="40"/>
  <c r="AJ8" i="40"/>
  <c r="AJ9" i="40"/>
  <c r="AJ10" i="40"/>
  <c r="AJ11" i="40"/>
  <c r="AJ12" i="40"/>
  <c r="AJ13" i="40"/>
  <c r="AJ14" i="40"/>
  <c r="AJ15" i="40"/>
  <c r="AJ16" i="40"/>
  <c r="AJ17" i="40"/>
  <c r="AJ18" i="40"/>
  <c r="AJ19" i="40"/>
  <c r="AJ20" i="40"/>
  <c r="AJ21" i="40"/>
  <c r="AJ22" i="40"/>
  <c r="AJ23" i="40"/>
  <c r="AJ24" i="40"/>
  <c r="AJ25" i="40"/>
  <c r="AJ26" i="40"/>
  <c r="AJ27" i="40"/>
  <c r="AJ28" i="40"/>
  <c r="AJ29" i="40"/>
  <c r="AJ30" i="40"/>
  <c r="AJ31" i="40"/>
  <c r="AJ32" i="40"/>
  <c r="AJ33" i="40"/>
  <c r="AJ34" i="40"/>
  <c r="AJ35" i="40"/>
  <c r="AJ36" i="40"/>
  <c r="AJ37" i="40"/>
  <c r="AJ38" i="40"/>
  <c r="AJ39" i="40"/>
  <c r="AJ40" i="40"/>
  <c r="AJ41" i="40"/>
  <c r="AJ42" i="40"/>
  <c r="AJ43" i="40"/>
  <c r="AJ44" i="40"/>
  <c r="AJ45" i="40"/>
  <c r="AJ46" i="40"/>
  <c r="AJ47" i="40"/>
  <c r="AJ50" i="40"/>
  <c r="AJ51" i="40"/>
  <c r="AJ52" i="40"/>
  <c r="AJ53" i="40"/>
  <c r="AJ54" i="40"/>
  <c r="AJ55" i="40"/>
  <c r="AJ56" i="40"/>
  <c r="AJ57" i="40"/>
  <c r="AJ58" i="40"/>
  <c r="AJ59" i="40"/>
  <c r="AJ60" i="40"/>
  <c r="AJ61" i="40"/>
  <c r="AJ62" i="40"/>
  <c r="AJ63" i="40"/>
  <c r="AJ64" i="40"/>
  <c r="AJ65" i="40"/>
  <c r="AJ66" i="40"/>
  <c r="AJ67" i="40"/>
  <c r="AJ68" i="40"/>
  <c r="AJ69" i="40"/>
  <c r="AJ70" i="40"/>
  <c r="AJ71" i="40"/>
  <c r="AJ72" i="40"/>
  <c r="AJ73" i="40"/>
  <c r="AJ74" i="40"/>
  <c r="AJ75" i="40"/>
  <c r="AJ76" i="40"/>
  <c r="AJ77" i="40"/>
  <c r="AJ78" i="40"/>
  <c r="AJ79" i="40"/>
  <c r="AJ80" i="40"/>
  <c r="AJ81" i="40"/>
  <c r="AJ82" i="40"/>
  <c r="AJ83" i="40"/>
  <c r="AJ84" i="40"/>
  <c r="AJ85" i="40"/>
  <c r="AJ86" i="40"/>
  <c r="AJ87" i="40"/>
  <c r="AJ88" i="40"/>
  <c r="AJ89" i="40"/>
  <c r="AJ90" i="40"/>
  <c r="AJ91" i="40"/>
  <c r="AJ92" i="40"/>
  <c r="AJ93" i="40"/>
  <c r="AJ94" i="40"/>
  <c r="AJ95" i="40"/>
  <c r="AJ96" i="40"/>
  <c r="AJ97" i="40"/>
  <c r="AJ98" i="40"/>
  <c r="AJ99" i="40"/>
  <c r="AJ100" i="40"/>
  <c r="AJ101" i="40"/>
  <c r="AJ102" i="40"/>
  <c r="AJ103" i="40"/>
  <c r="AJ104" i="40"/>
  <c r="AJ105" i="40"/>
  <c r="AJ106" i="40"/>
  <c r="AJ107" i="40"/>
  <c r="AJ108" i="40"/>
  <c r="AJ109" i="40"/>
  <c r="AJ110" i="40"/>
  <c r="AJ111" i="40"/>
  <c r="AJ112" i="40"/>
  <c r="AJ113" i="40"/>
  <c r="AJ114" i="40"/>
  <c r="AJ115" i="40"/>
  <c r="AJ116" i="40"/>
  <c r="AJ117" i="40"/>
  <c r="AJ118" i="40"/>
  <c r="AJ119" i="40"/>
  <c r="AJ120" i="40"/>
  <c r="AJ121" i="40"/>
  <c r="AJ122" i="40"/>
  <c r="AJ123" i="40"/>
  <c r="AJ124" i="40"/>
  <c r="AJ125" i="40"/>
  <c r="AJ126" i="40"/>
  <c r="AJ127" i="40"/>
  <c r="AJ128" i="40"/>
  <c r="AJ129" i="40"/>
  <c r="AJ130" i="40"/>
  <c r="AJ131" i="40"/>
  <c r="AJ132" i="40"/>
  <c r="AJ133" i="40"/>
  <c r="AJ134" i="40"/>
  <c r="AJ135" i="40"/>
  <c r="AJ136" i="40"/>
  <c r="AJ137" i="40"/>
  <c r="AJ138" i="40"/>
  <c r="AJ139" i="40"/>
  <c r="AJ140" i="40"/>
  <c r="AJ141" i="40"/>
  <c r="AJ142" i="40"/>
  <c r="AJ143" i="40"/>
  <c r="AJ144" i="40"/>
  <c r="AJ145" i="40"/>
  <c r="AJ146" i="40"/>
  <c r="AJ147" i="40"/>
  <c r="AJ148" i="40"/>
  <c r="AJ149" i="40"/>
  <c r="AJ150" i="40"/>
  <c r="AJ151" i="40"/>
  <c r="AJ152" i="40"/>
  <c r="AJ153" i="40"/>
  <c r="AJ154" i="40"/>
  <c r="AJ155" i="40"/>
  <c r="AJ156" i="40"/>
  <c r="AJ157" i="40"/>
  <c r="AJ158" i="40"/>
  <c r="AJ159" i="40"/>
  <c r="AJ160" i="40"/>
  <c r="AJ161" i="40"/>
  <c r="AJ162" i="40"/>
  <c r="AJ163" i="40"/>
  <c r="AJ164" i="40"/>
  <c r="AJ165" i="40"/>
  <c r="AJ166" i="40"/>
  <c r="AJ167" i="40"/>
  <c r="AJ168" i="40"/>
  <c r="AJ169" i="40"/>
  <c r="AJ170" i="40"/>
  <c r="AJ171" i="40"/>
  <c r="AJ172" i="40"/>
  <c r="AJ173" i="40"/>
  <c r="AJ174" i="40"/>
  <c r="AJ175" i="40"/>
  <c r="AJ176" i="40"/>
  <c r="AJ177" i="40"/>
  <c r="AJ178" i="40"/>
  <c r="AJ179" i="40"/>
  <c r="AJ180" i="40"/>
  <c r="AJ181" i="40"/>
  <c r="AJ182" i="40"/>
  <c r="AJ183" i="40"/>
  <c r="AJ184" i="40"/>
  <c r="AJ185" i="40"/>
  <c r="AJ186" i="40"/>
  <c r="AJ187" i="40"/>
  <c r="AJ188" i="40"/>
  <c r="AJ189" i="40"/>
  <c r="AJ190" i="40"/>
  <c r="AJ191" i="40"/>
  <c r="AJ192" i="40"/>
  <c r="AJ193" i="40"/>
  <c r="AJ194" i="40"/>
  <c r="AJ195" i="40"/>
  <c r="AJ196" i="40"/>
  <c r="AJ197" i="40"/>
  <c r="AJ198" i="40"/>
  <c r="AJ199" i="40"/>
  <c r="AJ200" i="40"/>
  <c r="AJ201" i="40"/>
  <c r="AJ202" i="40"/>
  <c r="AJ203" i="40"/>
  <c r="AJ204" i="40"/>
  <c r="AJ205" i="40"/>
  <c r="AJ206" i="40"/>
  <c r="AJ207" i="40"/>
  <c r="AJ208" i="40"/>
  <c r="AJ209" i="40"/>
  <c r="AJ210" i="40"/>
  <c r="AJ211" i="40"/>
  <c r="AJ212" i="40"/>
  <c r="AJ213" i="40"/>
  <c r="AJ214" i="40"/>
  <c r="AJ215" i="40"/>
  <c r="AJ216" i="40"/>
  <c r="AJ217" i="40"/>
  <c r="AJ218" i="40"/>
  <c r="AJ219" i="40"/>
  <c r="AJ220" i="40"/>
  <c r="AJ221" i="40"/>
  <c r="AJ222" i="40"/>
  <c r="AJ223" i="40"/>
  <c r="AJ224" i="40"/>
  <c r="AJ225" i="40"/>
  <c r="AH6" i="40"/>
  <c r="AH7" i="40"/>
  <c r="AH8" i="40"/>
  <c r="AH9" i="40"/>
  <c r="AH10" i="40"/>
  <c r="AH11" i="40"/>
  <c r="AH12" i="40"/>
  <c r="AH13" i="40"/>
  <c r="AH14" i="40"/>
  <c r="AH15" i="40"/>
  <c r="AH16" i="40"/>
  <c r="AH17" i="40"/>
  <c r="AH18" i="40"/>
  <c r="AH19" i="40"/>
  <c r="AH20" i="40"/>
  <c r="AH21" i="40"/>
  <c r="AH22" i="40"/>
  <c r="AH23" i="40"/>
  <c r="AH24" i="40"/>
  <c r="AH25" i="40"/>
  <c r="AH26" i="40"/>
  <c r="AH27" i="40"/>
  <c r="AH28" i="40"/>
  <c r="AH29" i="40"/>
  <c r="AH30" i="40"/>
  <c r="AH31" i="40"/>
  <c r="AH32" i="40"/>
  <c r="AH33" i="40"/>
  <c r="AH34" i="40"/>
  <c r="AH35" i="40"/>
  <c r="AH36" i="40"/>
  <c r="AH37" i="40"/>
  <c r="AH38" i="40"/>
  <c r="AH39" i="40"/>
  <c r="AH40" i="40"/>
  <c r="AH41" i="40"/>
  <c r="AH42" i="40"/>
  <c r="AH43" i="40"/>
  <c r="AH44" i="40"/>
  <c r="AH45" i="40"/>
  <c r="AH46" i="40"/>
  <c r="AH47" i="40"/>
  <c r="AH50" i="40"/>
  <c r="AH51" i="40"/>
  <c r="AH52" i="40"/>
  <c r="AH53" i="40"/>
  <c r="AH54" i="40"/>
  <c r="AH55" i="40"/>
  <c r="AH56" i="40"/>
  <c r="AH57" i="40"/>
  <c r="AH58" i="40"/>
  <c r="AH59" i="40"/>
  <c r="AH60" i="40"/>
  <c r="AH61" i="40"/>
  <c r="AH62" i="40"/>
  <c r="AH63" i="40"/>
  <c r="AH64" i="40"/>
  <c r="AH65" i="40"/>
  <c r="AH66" i="40"/>
  <c r="AH67" i="40"/>
  <c r="AH68" i="40"/>
  <c r="AH69" i="40"/>
  <c r="AH70" i="40"/>
  <c r="AH71" i="40"/>
  <c r="AH72" i="40"/>
  <c r="AH73" i="40"/>
  <c r="AH74" i="40"/>
  <c r="AH75" i="40"/>
  <c r="AH76" i="40"/>
  <c r="AH77" i="40"/>
  <c r="AH78" i="40"/>
  <c r="AH79" i="40"/>
  <c r="AH80" i="40"/>
  <c r="AH81" i="40"/>
  <c r="AH82" i="40"/>
  <c r="AH83" i="40"/>
  <c r="AH84" i="40"/>
  <c r="AH85" i="40"/>
  <c r="AH86" i="40"/>
  <c r="AH87" i="40"/>
  <c r="AH88" i="40"/>
  <c r="AH89" i="40"/>
  <c r="AH90" i="40"/>
  <c r="AH91" i="40"/>
  <c r="AH92" i="40"/>
  <c r="AH93" i="40"/>
  <c r="AH94" i="40"/>
  <c r="AH95" i="40"/>
  <c r="AH96" i="40"/>
  <c r="AH97" i="40"/>
  <c r="AH98" i="40"/>
  <c r="AH99" i="40"/>
  <c r="AH100" i="40"/>
  <c r="AH101" i="40"/>
  <c r="AH102" i="40"/>
  <c r="AH103" i="40"/>
  <c r="AH104" i="40"/>
  <c r="AH105" i="40"/>
  <c r="AH106" i="40"/>
  <c r="AH107" i="40"/>
  <c r="AH108" i="40"/>
  <c r="AH109" i="40"/>
  <c r="AH110" i="40"/>
  <c r="AH111" i="40"/>
  <c r="AH112" i="40"/>
  <c r="AH113" i="40"/>
  <c r="AH114" i="40"/>
  <c r="AH115" i="40"/>
  <c r="AH116" i="40"/>
  <c r="AH117" i="40"/>
  <c r="AH118" i="40"/>
  <c r="AH119" i="40"/>
  <c r="AH120" i="40"/>
  <c r="AH121" i="40"/>
  <c r="AH122" i="40"/>
  <c r="AH123" i="40"/>
  <c r="AH124" i="40"/>
  <c r="AH125" i="40"/>
  <c r="AH126" i="40"/>
  <c r="AH127" i="40"/>
  <c r="AH128" i="40"/>
  <c r="AH129" i="40"/>
  <c r="AH130" i="40"/>
  <c r="AH131" i="40"/>
  <c r="AH132" i="40"/>
  <c r="AH133" i="40"/>
  <c r="AH134" i="40"/>
  <c r="AH135" i="40"/>
  <c r="AH136" i="40"/>
  <c r="AH137" i="40"/>
  <c r="AH138" i="40"/>
  <c r="AH139" i="40"/>
  <c r="AH140" i="40"/>
  <c r="AH141" i="40"/>
  <c r="AH142" i="40"/>
  <c r="AH143" i="40"/>
  <c r="AH144" i="40"/>
  <c r="AH145" i="40"/>
  <c r="AH146" i="40"/>
  <c r="AH147" i="40"/>
  <c r="AH148" i="40"/>
  <c r="AH149" i="40"/>
  <c r="AH150" i="40"/>
  <c r="AH151" i="40"/>
  <c r="AH152" i="40"/>
  <c r="AH153" i="40"/>
  <c r="AH154" i="40"/>
  <c r="AH155" i="40"/>
  <c r="AH156" i="40"/>
  <c r="AH157" i="40"/>
  <c r="AH158" i="40"/>
  <c r="AH159" i="40"/>
  <c r="AH160" i="40"/>
  <c r="AH161" i="40"/>
  <c r="AH162" i="40"/>
  <c r="AH163" i="40"/>
  <c r="AH164" i="40"/>
  <c r="AH165" i="40"/>
  <c r="AH166" i="40"/>
  <c r="AH167" i="40"/>
  <c r="AH168" i="40"/>
  <c r="AH169" i="40"/>
  <c r="AH170" i="40"/>
  <c r="AH171" i="40"/>
  <c r="AH172" i="40"/>
  <c r="AH173" i="40"/>
  <c r="AH174" i="40"/>
  <c r="AH175" i="40"/>
  <c r="AH176" i="40"/>
  <c r="AH177" i="40"/>
  <c r="AH178" i="40"/>
  <c r="AH179" i="40"/>
  <c r="AH180" i="40"/>
  <c r="AH181" i="40"/>
  <c r="AH182" i="40"/>
  <c r="AH183" i="40"/>
  <c r="AH184" i="40"/>
  <c r="AH185" i="40"/>
  <c r="AH186" i="40"/>
  <c r="AH187" i="40"/>
  <c r="AH188" i="40"/>
  <c r="AH189" i="40"/>
  <c r="AH190" i="40"/>
  <c r="AH191" i="40"/>
  <c r="AH192" i="40"/>
  <c r="AH193" i="40"/>
  <c r="AH194" i="40"/>
  <c r="AH195" i="40"/>
  <c r="AH196" i="40"/>
  <c r="AH197" i="40"/>
  <c r="AH198" i="40"/>
  <c r="AH199" i="40"/>
  <c r="AH200" i="40"/>
  <c r="AH201" i="40"/>
  <c r="AH202" i="40"/>
  <c r="AH203" i="40"/>
  <c r="AH204" i="40"/>
  <c r="AH205" i="40"/>
  <c r="AH206" i="40"/>
  <c r="AH207" i="40"/>
  <c r="AH208" i="40"/>
  <c r="AH209" i="40"/>
  <c r="AH210" i="40"/>
  <c r="AH211" i="40"/>
  <c r="AH212" i="40"/>
  <c r="AH213" i="40"/>
  <c r="AH214" i="40"/>
  <c r="AH215" i="40"/>
  <c r="AH216" i="40"/>
  <c r="AH217" i="40"/>
  <c r="AH218" i="40"/>
  <c r="AH219" i="40"/>
  <c r="AH220" i="40"/>
  <c r="AH221" i="40"/>
  <c r="AH222" i="40"/>
  <c r="AH223" i="40"/>
  <c r="AH224" i="40"/>
  <c r="AH225" i="40"/>
  <c r="AJ5" i="40" l="1"/>
  <c r="AH5" i="40"/>
  <c r="AL5" i="40"/>
  <c r="Z6" i="40"/>
  <c r="Z7" i="40"/>
  <c r="Z8" i="40"/>
  <c r="Z9" i="40"/>
  <c r="Z10" i="40"/>
  <c r="Z11" i="40"/>
  <c r="Z12" i="40"/>
  <c r="Z13" i="40"/>
  <c r="Z14" i="40"/>
  <c r="Z15" i="40"/>
  <c r="Z16" i="40"/>
  <c r="Z17" i="40"/>
  <c r="Z18" i="40"/>
  <c r="Z19" i="40"/>
  <c r="Z20" i="40"/>
  <c r="Z21" i="40"/>
  <c r="Z22" i="40"/>
  <c r="Z23" i="40"/>
  <c r="Z24" i="40"/>
  <c r="Z25" i="40"/>
  <c r="Z26" i="40"/>
  <c r="Z27" i="40"/>
  <c r="Z28" i="40"/>
  <c r="Z29" i="40"/>
  <c r="Z30" i="40"/>
  <c r="Z31" i="40"/>
  <c r="Z32" i="40"/>
  <c r="Z33" i="40"/>
  <c r="Z34" i="40"/>
  <c r="Z35" i="40"/>
  <c r="Z36" i="40"/>
  <c r="Z37" i="40"/>
  <c r="Z38" i="40"/>
  <c r="Z39" i="40"/>
  <c r="Z40" i="40"/>
  <c r="Z41" i="40"/>
  <c r="Z42" i="40"/>
  <c r="Z43" i="40"/>
  <c r="Z44" i="40"/>
  <c r="Z45" i="40"/>
  <c r="Z46" i="40"/>
  <c r="Z47" i="40"/>
  <c r="Z51" i="40"/>
  <c r="Z52" i="40"/>
  <c r="Z53" i="40"/>
  <c r="Z54" i="40"/>
  <c r="Z55" i="40"/>
  <c r="Z56" i="40"/>
  <c r="Z57" i="40"/>
  <c r="Z58" i="40"/>
  <c r="Z59" i="40"/>
  <c r="Z60" i="40"/>
  <c r="Z61" i="40"/>
  <c r="Z62" i="40"/>
  <c r="Z63" i="40"/>
  <c r="Z64" i="40"/>
  <c r="Z65" i="40"/>
  <c r="Z66" i="40"/>
  <c r="Z67" i="40"/>
  <c r="Z68" i="40"/>
  <c r="Z69" i="40"/>
  <c r="Z70" i="40"/>
  <c r="Z71" i="40"/>
  <c r="Z72" i="40"/>
  <c r="Z73" i="40"/>
  <c r="Z74" i="40"/>
  <c r="Z75" i="40"/>
  <c r="Z76" i="40"/>
  <c r="Z77" i="40"/>
  <c r="Z78" i="40"/>
  <c r="Z79" i="40"/>
  <c r="Z80" i="40"/>
  <c r="Z81" i="40"/>
  <c r="Z82" i="40"/>
  <c r="Z83" i="40"/>
  <c r="Z84" i="40"/>
  <c r="Z85" i="40"/>
  <c r="Z86" i="40"/>
  <c r="Z87" i="40"/>
  <c r="Z88" i="40"/>
  <c r="Z89" i="40"/>
  <c r="Z90" i="40"/>
  <c r="Z91" i="40"/>
  <c r="Z92" i="40"/>
  <c r="Z93" i="40"/>
  <c r="Z94" i="40"/>
  <c r="Z95" i="40"/>
  <c r="Z96" i="40"/>
  <c r="Z97" i="40"/>
  <c r="Z98" i="40"/>
  <c r="Z99" i="40"/>
  <c r="Z100" i="40"/>
  <c r="Z101" i="40"/>
  <c r="Z102" i="40"/>
  <c r="Z103" i="40"/>
  <c r="Z104" i="40"/>
  <c r="Z105" i="40"/>
  <c r="Z106" i="40"/>
  <c r="Z107" i="40"/>
  <c r="Z108" i="40"/>
  <c r="Z109" i="40"/>
  <c r="Z110" i="40"/>
  <c r="Z111" i="40"/>
  <c r="Z112" i="40"/>
  <c r="Z113" i="40"/>
  <c r="Z114" i="40"/>
  <c r="Z115" i="40"/>
  <c r="Z116" i="40"/>
  <c r="Z117" i="40"/>
  <c r="Z118" i="40"/>
  <c r="Z119" i="40"/>
  <c r="Z120" i="40"/>
  <c r="Z121" i="40"/>
  <c r="Z122" i="40"/>
  <c r="Z123" i="40"/>
  <c r="Z124" i="40"/>
  <c r="Z125" i="40"/>
  <c r="Z126" i="40"/>
  <c r="Z127" i="40"/>
  <c r="Z128" i="40"/>
  <c r="Z129" i="40"/>
  <c r="Z130" i="40"/>
  <c r="Z131" i="40"/>
  <c r="Z132" i="40"/>
  <c r="Z133" i="40"/>
  <c r="Z134" i="40"/>
  <c r="Z135" i="40"/>
  <c r="Z136" i="40"/>
  <c r="Z137" i="40"/>
  <c r="Z138" i="40"/>
  <c r="Z139" i="40"/>
  <c r="Z140" i="40"/>
  <c r="Z141" i="40"/>
  <c r="Z142" i="40"/>
  <c r="Z143" i="40"/>
  <c r="Z144" i="40"/>
  <c r="Z145" i="40"/>
  <c r="Z146" i="40"/>
  <c r="Z147" i="40"/>
  <c r="Z148" i="40"/>
  <c r="Z149" i="40"/>
  <c r="Z150" i="40"/>
  <c r="Z151" i="40"/>
  <c r="Z152" i="40"/>
  <c r="Z153" i="40"/>
  <c r="Z154" i="40"/>
  <c r="Z155" i="40"/>
  <c r="Z156" i="40"/>
  <c r="Z157" i="40"/>
  <c r="Z158" i="40"/>
  <c r="Z159" i="40"/>
  <c r="Z160" i="40"/>
  <c r="Z161" i="40"/>
  <c r="Z162" i="40"/>
  <c r="Z163" i="40"/>
  <c r="Z164" i="40"/>
  <c r="Z165" i="40"/>
  <c r="Z166" i="40"/>
  <c r="Z167" i="40"/>
  <c r="Z168" i="40"/>
  <c r="Z169" i="40"/>
  <c r="Z170" i="40"/>
  <c r="Z171" i="40"/>
  <c r="Z172" i="40"/>
  <c r="Z173" i="40"/>
  <c r="Z174" i="40"/>
  <c r="Z175" i="40"/>
  <c r="Z176" i="40"/>
  <c r="Z177" i="40"/>
  <c r="Z178" i="40"/>
  <c r="Z179" i="40"/>
  <c r="Z180" i="40"/>
  <c r="Z181" i="40"/>
  <c r="Z182" i="40"/>
  <c r="Z183" i="40"/>
  <c r="Z184" i="40"/>
  <c r="Z185" i="40"/>
  <c r="Z186" i="40"/>
  <c r="Z187" i="40"/>
  <c r="Z188" i="40"/>
  <c r="Z189" i="40"/>
  <c r="Z190" i="40"/>
  <c r="Z191" i="40"/>
  <c r="Z192" i="40"/>
  <c r="Z193" i="40"/>
  <c r="Z194" i="40"/>
  <c r="Z195" i="40"/>
  <c r="Z196" i="40"/>
  <c r="Z197" i="40"/>
  <c r="Z198" i="40"/>
  <c r="Z199" i="40"/>
  <c r="Z200" i="40"/>
  <c r="Z201" i="40"/>
  <c r="Z202" i="40"/>
  <c r="Z203" i="40"/>
  <c r="Z204" i="40"/>
  <c r="Z205" i="40"/>
  <c r="Z206" i="40"/>
  <c r="Z207" i="40"/>
  <c r="Z208" i="40"/>
  <c r="Z209" i="40"/>
  <c r="Z210" i="40"/>
  <c r="Z211" i="40"/>
  <c r="Z212" i="40"/>
  <c r="Z213" i="40"/>
  <c r="Z214" i="40"/>
  <c r="Z215" i="40"/>
  <c r="Z216" i="40"/>
  <c r="Z217" i="40"/>
  <c r="Z218" i="40"/>
  <c r="Z219" i="40"/>
  <c r="Z220" i="40"/>
  <c r="Z221" i="40"/>
  <c r="Z222" i="40"/>
  <c r="Z223" i="40"/>
  <c r="Z224" i="40"/>
  <c r="Z225" i="40"/>
  <c r="X6" i="40"/>
  <c r="X7" i="40"/>
  <c r="X8" i="40"/>
  <c r="X9" i="40"/>
  <c r="X10" i="40"/>
  <c r="X11" i="40"/>
  <c r="X12" i="40"/>
  <c r="X13" i="40"/>
  <c r="X14" i="40"/>
  <c r="X15" i="40"/>
  <c r="X16" i="40"/>
  <c r="X17" i="40"/>
  <c r="X18" i="40"/>
  <c r="X19" i="40"/>
  <c r="X20" i="40"/>
  <c r="X21" i="40"/>
  <c r="X22" i="40"/>
  <c r="X23" i="40"/>
  <c r="X24" i="40"/>
  <c r="X25" i="40"/>
  <c r="X26" i="40"/>
  <c r="X27" i="40"/>
  <c r="X28" i="40"/>
  <c r="X29" i="40"/>
  <c r="X30" i="40"/>
  <c r="X31" i="40"/>
  <c r="X32" i="40"/>
  <c r="X33" i="40"/>
  <c r="X34" i="40"/>
  <c r="X35" i="40"/>
  <c r="X36" i="40"/>
  <c r="X37" i="40"/>
  <c r="X38" i="40"/>
  <c r="X39" i="40"/>
  <c r="X40" i="40"/>
  <c r="X41" i="40"/>
  <c r="X42" i="40"/>
  <c r="X43" i="40"/>
  <c r="X44" i="40"/>
  <c r="X45" i="40"/>
  <c r="X46" i="40"/>
  <c r="X47" i="40"/>
  <c r="X50" i="40"/>
  <c r="X51" i="40"/>
  <c r="X52" i="40"/>
  <c r="X53" i="40"/>
  <c r="X54" i="40"/>
  <c r="X55" i="40"/>
  <c r="X56" i="40"/>
  <c r="X57" i="40"/>
  <c r="X58" i="40"/>
  <c r="X59" i="40"/>
  <c r="X60" i="40"/>
  <c r="X61" i="40"/>
  <c r="X62" i="40"/>
  <c r="X63" i="40"/>
  <c r="X64" i="40"/>
  <c r="X65" i="40"/>
  <c r="X66" i="40"/>
  <c r="X67" i="40"/>
  <c r="X68" i="40"/>
  <c r="X69" i="40"/>
  <c r="X70" i="40"/>
  <c r="X71" i="40"/>
  <c r="X72" i="40"/>
  <c r="X73" i="40"/>
  <c r="X74" i="40"/>
  <c r="X75" i="40"/>
  <c r="X76" i="40"/>
  <c r="X77" i="40"/>
  <c r="X78" i="40"/>
  <c r="X79" i="40"/>
  <c r="X80" i="40"/>
  <c r="X81" i="40"/>
  <c r="X82" i="40"/>
  <c r="X83" i="40"/>
  <c r="X84" i="40"/>
  <c r="X85" i="40"/>
  <c r="X86" i="40"/>
  <c r="X87" i="40"/>
  <c r="X88" i="40"/>
  <c r="X89" i="40"/>
  <c r="X90" i="40"/>
  <c r="X91" i="40"/>
  <c r="X92" i="40"/>
  <c r="X93" i="40"/>
  <c r="X94" i="40"/>
  <c r="X95" i="40"/>
  <c r="X96" i="40"/>
  <c r="X97" i="40"/>
  <c r="X98" i="40"/>
  <c r="X99" i="40"/>
  <c r="X100" i="40"/>
  <c r="X101" i="40"/>
  <c r="X102" i="40"/>
  <c r="X103" i="40"/>
  <c r="X104" i="40"/>
  <c r="X105" i="40"/>
  <c r="X106" i="40"/>
  <c r="X107" i="40"/>
  <c r="X108" i="40"/>
  <c r="X109" i="40"/>
  <c r="X110" i="40"/>
  <c r="X111" i="40"/>
  <c r="X112" i="40"/>
  <c r="X113" i="40"/>
  <c r="X114" i="40"/>
  <c r="X115" i="40"/>
  <c r="X116" i="40"/>
  <c r="X117" i="40"/>
  <c r="X118" i="40"/>
  <c r="X119" i="40"/>
  <c r="X120" i="40"/>
  <c r="X121" i="40"/>
  <c r="X122" i="40"/>
  <c r="X123" i="40"/>
  <c r="X124" i="40"/>
  <c r="X125" i="40"/>
  <c r="X126" i="40"/>
  <c r="X127" i="40"/>
  <c r="X128" i="40"/>
  <c r="X129" i="40"/>
  <c r="X130" i="40"/>
  <c r="X131" i="40"/>
  <c r="X132" i="40"/>
  <c r="X133" i="40"/>
  <c r="X134" i="40"/>
  <c r="X135" i="40"/>
  <c r="X136" i="40"/>
  <c r="X137" i="40"/>
  <c r="X138" i="40"/>
  <c r="X139" i="40"/>
  <c r="X140" i="40"/>
  <c r="X141" i="40"/>
  <c r="X142" i="40"/>
  <c r="X143" i="40"/>
  <c r="X144" i="40"/>
  <c r="X145" i="40"/>
  <c r="X146" i="40"/>
  <c r="X147" i="40"/>
  <c r="X148" i="40"/>
  <c r="X149" i="40"/>
  <c r="X150" i="40"/>
  <c r="X151" i="40"/>
  <c r="X152" i="40"/>
  <c r="X153" i="40"/>
  <c r="X154" i="40"/>
  <c r="X155" i="40"/>
  <c r="X156" i="40"/>
  <c r="X157" i="40"/>
  <c r="X158" i="40"/>
  <c r="X159" i="40"/>
  <c r="X160" i="40"/>
  <c r="X161" i="40"/>
  <c r="X162" i="40"/>
  <c r="X163" i="40"/>
  <c r="X164" i="40"/>
  <c r="X165" i="40"/>
  <c r="X166" i="40"/>
  <c r="X167" i="40"/>
  <c r="X168" i="40"/>
  <c r="X169" i="40"/>
  <c r="X170" i="40"/>
  <c r="X171" i="40"/>
  <c r="X172" i="40"/>
  <c r="X173" i="40"/>
  <c r="X174" i="40"/>
  <c r="X175" i="40"/>
  <c r="X176" i="40"/>
  <c r="X177" i="40"/>
  <c r="X178" i="40"/>
  <c r="X179" i="40"/>
  <c r="X180" i="40"/>
  <c r="X181" i="40"/>
  <c r="X182" i="40"/>
  <c r="X183" i="40"/>
  <c r="X184" i="40"/>
  <c r="X185" i="40"/>
  <c r="X186" i="40"/>
  <c r="X187" i="40"/>
  <c r="X188" i="40"/>
  <c r="X189" i="40"/>
  <c r="X190" i="40"/>
  <c r="X191" i="40"/>
  <c r="X192" i="40"/>
  <c r="X193" i="40"/>
  <c r="X194" i="40"/>
  <c r="X195" i="40"/>
  <c r="X196" i="40"/>
  <c r="X197" i="40"/>
  <c r="X198" i="40"/>
  <c r="X199" i="40"/>
  <c r="X200" i="40"/>
  <c r="X201" i="40"/>
  <c r="X202" i="40"/>
  <c r="X203" i="40"/>
  <c r="X204" i="40"/>
  <c r="X205" i="40"/>
  <c r="X206" i="40"/>
  <c r="X207" i="40"/>
  <c r="X208" i="40"/>
  <c r="X209" i="40"/>
  <c r="X210" i="40"/>
  <c r="X211" i="40"/>
  <c r="X212" i="40"/>
  <c r="X213" i="40"/>
  <c r="X214" i="40"/>
  <c r="X215" i="40"/>
  <c r="X216" i="40"/>
  <c r="X217" i="40"/>
  <c r="X218" i="40"/>
  <c r="X219" i="40"/>
  <c r="X220" i="40"/>
  <c r="X221" i="40"/>
  <c r="X222" i="40"/>
  <c r="X223" i="40"/>
  <c r="X224" i="40"/>
  <c r="X225" i="40"/>
  <c r="X5" i="40" l="1"/>
  <c r="Z5" i="40"/>
  <c r="AX14" i="40"/>
  <c r="AI5" i="40"/>
  <c r="AX12" i="40"/>
  <c r="AK5" i="40"/>
  <c r="V6" i="40"/>
  <c r="V7" i="40"/>
  <c r="V8" i="40"/>
  <c r="V9" i="40"/>
  <c r="V10" i="40"/>
  <c r="V11" i="40"/>
  <c r="V12" i="40"/>
  <c r="V13" i="40"/>
  <c r="V14" i="40"/>
  <c r="V15" i="40"/>
  <c r="V16" i="40"/>
  <c r="V17" i="40"/>
  <c r="V18" i="40"/>
  <c r="V19" i="40"/>
  <c r="V20" i="40"/>
  <c r="V21" i="40"/>
  <c r="V22" i="40"/>
  <c r="V23" i="40"/>
  <c r="V24" i="40"/>
  <c r="V25" i="40"/>
  <c r="V26" i="40"/>
  <c r="V27" i="40"/>
  <c r="V28" i="40"/>
  <c r="V29" i="40"/>
  <c r="V30" i="40"/>
  <c r="V31" i="40"/>
  <c r="V32" i="40"/>
  <c r="V33" i="40"/>
  <c r="V34" i="40"/>
  <c r="V35" i="40"/>
  <c r="V36" i="40"/>
  <c r="V37" i="40"/>
  <c r="V38" i="40"/>
  <c r="V39" i="40"/>
  <c r="V40" i="40"/>
  <c r="V41" i="40"/>
  <c r="V42" i="40"/>
  <c r="V43" i="40"/>
  <c r="V44" i="40"/>
  <c r="V45" i="40"/>
  <c r="V46" i="40"/>
  <c r="V47" i="40"/>
  <c r="V51" i="40"/>
  <c r="V52" i="40"/>
  <c r="V53" i="40"/>
  <c r="V54" i="40"/>
  <c r="V55" i="40"/>
  <c r="V56" i="40"/>
  <c r="V57" i="40"/>
  <c r="V58" i="40"/>
  <c r="V59" i="40"/>
  <c r="V60" i="40"/>
  <c r="V61" i="40"/>
  <c r="V62" i="40"/>
  <c r="V63" i="40"/>
  <c r="V64" i="40"/>
  <c r="V65" i="40"/>
  <c r="V66" i="40"/>
  <c r="V67" i="40"/>
  <c r="V68" i="40"/>
  <c r="V69" i="40"/>
  <c r="V70" i="40"/>
  <c r="V71" i="40"/>
  <c r="V72" i="40"/>
  <c r="V73" i="40"/>
  <c r="V74" i="40"/>
  <c r="V75" i="40"/>
  <c r="V76" i="40"/>
  <c r="V77" i="40"/>
  <c r="V78" i="40"/>
  <c r="V79" i="40"/>
  <c r="V80" i="40"/>
  <c r="V81" i="40"/>
  <c r="V82" i="40"/>
  <c r="V83" i="40"/>
  <c r="V84" i="40"/>
  <c r="V85" i="40"/>
  <c r="V86" i="40"/>
  <c r="V87" i="40"/>
  <c r="V88" i="40"/>
  <c r="V89" i="40"/>
  <c r="V90" i="40"/>
  <c r="V91" i="40"/>
  <c r="V92" i="40"/>
  <c r="V93" i="40"/>
  <c r="V94" i="40"/>
  <c r="V95" i="40"/>
  <c r="V96" i="40"/>
  <c r="V97" i="40"/>
  <c r="V98" i="40"/>
  <c r="V99" i="40"/>
  <c r="V100" i="40"/>
  <c r="V101" i="40"/>
  <c r="V102" i="40"/>
  <c r="V103" i="40"/>
  <c r="V104" i="40"/>
  <c r="V105" i="40"/>
  <c r="V106" i="40"/>
  <c r="V107" i="40"/>
  <c r="V108" i="40"/>
  <c r="V109" i="40"/>
  <c r="V110" i="40"/>
  <c r="V111" i="40"/>
  <c r="V112" i="40"/>
  <c r="V113" i="40"/>
  <c r="V114" i="40"/>
  <c r="V115" i="40"/>
  <c r="V116" i="40"/>
  <c r="V117" i="40"/>
  <c r="V118" i="40"/>
  <c r="V119" i="40"/>
  <c r="V120" i="40"/>
  <c r="V121" i="40"/>
  <c r="V122" i="40"/>
  <c r="V123" i="40"/>
  <c r="V124" i="40"/>
  <c r="V125" i="40"/>
  <c r="V126" i="40"/>
  <c r="V127" i="40"/>
  <c r="V128" i="40"/>
  <c r="V129" i="40"/>
  <c r="V130" i="40"/>
  <c r="V131" i="40"/>
  <c r="V132" i="40"/>
  <c r="V133" i="40"/>
  <c r="V134" i="40"/>
  <c r="V135" i="40"/>
  <c r="V136" i="40"/>
  <c r="V137" i="40"/>
  <c r="V138" i="40"/>
  <c r="V139" i="40"/>
  <c r="V140" i="40"/>
  <c r="V141" i="40"/>
  <c r="V142" i="40"/>
  <c r="V143" i="40"/>
  <c r="V144" i="40"/>
  <c r="V145" i="40"/>
  <c r="V146" i="40"/>
  <c r="V147" i="40"/>
  <c r="V148" i="40"/>
  <c r="V149" i="40"/>
  <c r="V150" i="40"/>
  <c r="V151" i="40"/>
  <c r="V152" i="40"/>
  <c r="V153" i="40"/>
  <c r="V154" i="40"/>
  <c r="V155" i="40"/>
  <c r="V156" i="40"/>
  <c r="V157" i="40"/>
  <c r="V158" i="40"/>
  <c r="V159" i="40"/>
  <c r="V160" i="40"/>
  <c r="V161" i="40"/>
  <c r="V162" i="40"/>
  <c r="V163" i="40"/>
  <c r="V164" i="40"/>
  <c r="V165" i="40"/>
  <c r="V166" i="40"/>
  <c r="V167" i="40"/>
  <c r="V168" i="40"/>
  <c r="V169" i="40"/>
  <c r="V170" i="40"/>
  <c r="V171" i="40"/>
  <c r="V172" i="40"/>
  <c r="V173" i="40"/>
  <c r="V174" i="40"/>
  <c r="V175" i="40"/>
  <c r="V176" i="40"/>
  <c r="V177" i="40"/>
  <c r="V178" i="40"/>
  <c r="V179" i="40"/>
  <c r="V180" i="40"/>
  <c r="V181" i="40"/>
  <c r="V182" i="40"/>
  <c r="V183" i="40"/>
  <c r="V184" i="40"/>
  <c r="V185" i="40"/>
  <c r="V186" i="40"/>
  <c r="V187" i="40"/>
  <c r="V188" i="40"/>
  <c r="V189" i="40"/>
  <c r="V190" i="40"/>
  <c r="V191" i="40"/>
  <c r="V192" i="40"/>
  <c r="V193" i="40"/>
  <c r="V194" i="40"/>
  <c r="V195" i="40"/>
  <c r="V196" i="40"/>
  <c r="V197" i="40"/>
  <c r="V198" i="40"/>
  <c r="V199" i="40"/>
  <c r="V200" i="40"/>
  <c r="V201" i="40"/>
  <c r="V202" i="40"/>
  <c r="V203" i="40"/>
  <c r="V204" i="40"/>
  <c r="V205" i="40"/>
  <c r="V206" i="40"/>
  <c r="V207" i="40"/>
  <c r="V208" i="40"/>
  <c r="V209" i="40"/>
  <c r="V210" i="40"/>
  <c r="V211" i="40"/>
  <c r="V212" i="40"/>
  <c r="V213" i="40"/>
  <c r="V214" i="40"/>
  <c r="V215" i="40"/>
  <c r="V216" i="40"/>
  <c r="V217" i="40"/>
  <c r="V218" i="40"/>
  <c r="V219" i="40"/>
  <c r="V220" i="40"/>
  <c r="V221" i="40"/>
  <c r="V222" i="40"/>
  <c r="V223" i="40"/>
  <c r="V224" i="40"/>
  <c r="V225" i="40"/>
  <c r="AT12" i="40" l="1"/>
  <c r="V5" i="40"/>
  <c r="Y5" i="40"/>
  <c r="N6" i="40"/>
  <c r="N7" i="40"/>
  <c r="N8" i="40"/>
  <c r="N9" i="40"/>
  <c r="N10" i="40"/>
  <c r="N11" i="40"/>
  <c r="N13" i="40"/>
  <c r="N15" i="40"/>
  <c r="N16" i="40"/>
  <c r="N17" i="40"/>
  <c r="N18" i="40"/>
  <c r="N19" i="40"/>
  <c r="N20" i="40"/>
  <c r="N21" i="40"/>
  <c r="N22" i="40"/>
  <c r="N23" i="40"/>
  <c r="N24" i="40"/>
  <c r="N25" i="40"/>
  <c r="N26" i="40"/>
  <c r="N27" i="40"/>
  <c r="N28" i="40"/>
  <c r="N29" i="40"/>
  <c r="N30" i="40"/>
  <c r="N31" i="40"/>
  <c r="N32" i="40"/>
  <c r="N33" i="40"/>
  <c r="N34" i="40"/>
  <c r="N35" i="40"/>
  <c r="N36" i="40"/>
  <c r="N37" i="40"/>
  <c r="N38" i="40"/>
  <c r="N39" i="40"/>
  <c r="N40" i="40"/>
  <c r="N41" i="40"/>
  <c r="N42" i="40"/>
  <c r="N43" i="40"/>
  <c r="N44" i="40"/>
  <c r="N45" i="40"/>
  <c r="N46" i="40"/>
  <c r="N47" i="40"/>
  <c r="N51" i="40"/>
  <c r="N52" i="40"/>
  <c r="N53" i="40"/>
  <c r="N54" i="40"/>
  <c r="N55" i="40"/>
  <c r="N56" i="40"/>
  <c r="N57" i="40"/>
  <c r="N58" i="40"/>
  <c r="N59" i="40"/>
  <c r="N60" i="40"/>
  <c r="N61" i="40"/>
  <c r="N62" i="40"/>
  <c r="N63" i="40"/>
  <c r="N64" i="40"/>
  <c r="N65" i="40"/>
  <c r="N66" i="40"/>
  <c r="N67" i="40"/>
  <c r="N68" i="40"/>
  <c r="N69" i="40"/>
  <c r="N70" i="40"/>
  <c r="N71" i="40"/>
  <c r="N72" i="40"/>
  <c r="N73" i="40"/>
  <c r="N74" i="40"/>
  <c r="N75" i="40"/>
  <c r="N76" i="40"/>
  <c r="N77" i="40"/>
  <c r="N78" i="40"/>
  <c r="N79" i="40"/>
  <c r="N80" i="40"/>
  <c r="N81" i="40"/>
  <c r="N82" i="40"/>
  <c r="N83" i="40"/>
  <c r="N84" i="40"/>
  <c r="N85" i="40"/>
  <c r="N86" i="40"/>
  <c r="N87" i="40"/>
  <c r="N88" i="40"/>
  <c r="N89" i="40"/>
  <c r="N90" i="40"/>
  <c r="N91" i="40"/>
  <c r="N92" i="40"/>
  <c r="N93" i="40"/>
  <c r="N94" i="40"/>
  <c r="N95" i="40"/>
  <c r="N96" i="40"/>
  <c r="N97" i="40"/>
  <c r="N98" i="40"/>
  <c r="N99" i="40"/>
  <c r="N100" i="40"/>
  <c r="N101" i="40"/>
  <c r="N102" i="40"/>
  <c r="N103" i="40"/>
  <c r="N104" i="40"/>
  <c r="N105" i="40"/>
  <c r="N106" i="40"/>
  <c r="N107" i="40"/>
  <c r="N108" i="40"/>
  <c r="N109" i="40"/>
  <c r="N110" i="40"/>
  <c r="N111" i="40"/>
  <c r="N112" i="40"/>
  <c r="N113" i="40"/>
  <c r="N114" i="40"/>
  <c r="N115" i="40"/>
  <c r="N116" i="40"/>
  <c r="N117" i="40"/>
  <c r="N118" i="40"/>
  <c r="N119" i="40"/>
  <c r="N120" i="40"/>
  <c r="N121" i="40"/>
  <c r="N122" i="40"/>
  <c r="N123" i="40"/>
  <c r="N124" i="40"/>
  <c r="N125" i="40"/>
  <c r="N126" i="40"/>
  <c r="N127" i="40"/>
  <c r="N128" i="40"/>
  <c r="N129" i="40"/>
  <c r="N130" i="40"/>
  <c r="N131" i="40"/>
  <c r="N132" i="40"/>
  <c r="N133" i="40"/>
  <c r="N134" i="40"/>
  <c r="N135" i="40"/>
  <c r="N136" i="40"/>
  <c r="N137" i="40"/>
  <c r="N138" i="40"/>
  <c r="N139" i="40"/>
  <c r="N140" i="40"/>
  <c r="N141" i="40"/>
  <c r="N142" i="40"/>
  <c r="N143" i="40"/>
  <c r="N144" i="40"/>
  <c r="N145" i="40"/>
  <c r="N146" i="40"/>
  <c r="N147" i="40"/>
  <c r="N148" i="40"/>
  <c r="N149" i="40"/>
  <c r="N150" i="40"/>
  <c r="N151" i="40"/>
  <c r="N152" i="40"/>
  <c r="N153" i="40"/>
  <c r="N154" i="40"/>
  <c r="N155" i="40"/>
  <c r="N156" i="40"/>
  <c r="N157" i="40"/>
  <c r="N158" i="40"/>
  <c r="N159" i="40"/>
  <c r="N160" i="40"/>
  <c r="N161" i="40"/>
  <c r="N162" i="40"/>
  <c r="N163" i="40"/>
  <c r="N164" i="40"/>
  <c r="N165" i="40"/>
  <c r="N166" i="40"/>
  <c r="N167" i="40"/>
  <c r="N168" i="40"/>
  <c r="N169" i="40"/>
  <c r="N170" i="40"/>
  <c r="N171" i="40"/>
  <c r="N172" i="40"/>
  <c r="N173" i="40"/>
  <c r="N174" i="40"/>
  <c r="N175" i="40"/>
  <c r="N176" i="40"/>
  <c r="N177" i="40"/>
  <c r="N178" i="40"/>
  <c r="N179" i="40"/>
  <c r="N180" i="40"/>
  <c r="N181" i="40"/>
  <c r="N182" i="40"/>
  <c r="N183" i="40"/>
  <c r="N184" i="40"/>
  <c r="N185" i="40"/>
  <c r="N186" i="40"/>
  <c r="N187" i="40"/>
  <c r="N188" i="40"/>
  <c r="N189" i="40"/>
  <c r="N190" i="40"/>
  <c r="N191" i="40"/>
  <c r="N192" i="40"/>
  <c r="N193" i="40"/>
  <c r="N194" i="40"/>
  <c r="N195" i="40"/>
  <c r="N196" i="40"/>
  <c r="N197" i="40"/>
  <c r="N198" i="40"/>
  <c r="N199" i="40"/>
  <c r="N200" i="40"/>
  <c r="N201" i="40"/>
  <c r="N202" i="40"/>
  <c r="N203" i="40"/>
  <c r="N204" i="40"/>
  <c r="N205" i="40"/>
  <c r="N206" i="40"/>
  <c r="N207" i="40"/>
  <c r="N208" i="40"/>
  <c r="N209" i="40"/>
  <c r="N210" i="40"/>
  <c r="N211" i="40"/>
  <c r="N212" i="40"/>
  <c r="N213" i="40"/>
  <c r="N214" i="40"/>
  <c r="N215" i="40"/>
  <c r="N216" i="40"/>
  <c r="N217" i="40"/>
  <c r="N218" i="40"/>
  <c r="N219" i="40"/>
  <c r="N220" i="40"/>
  <c r="N221" i="40"/>
  <c r="N222" i="40"/>
  <c r="N223" i="40"/>
  <c r="N224" i="40"/>
  <c r="N225" i="40"/>
  <c r="L6" i="40"/>
  <c r="L7" i="40"/>
  <c r="L8" i="40"/>
  <c r="L9" i="40"/>
  <c r="L10" i="40"/>
  <c r="L11" i="40"/>
  <c r="L12" i="40"/>
  <c r="L13" i="40"/>
  <c r="L14" i="40"/>
  <c r="L15" i="40"/>
  <c r="L16" i="40"/>
  <c r="L17" i="40"/>
  <c r="L18" i="40"/>
  <c r="L19" i="40"/>
  <c r="L20" i="40"/>
  <c r="L21" i="40"/>
  <c r="L22" i="40"/>
  <c r="L23" i="40"/>
  <c r="L24" i="40"/>
  <c r="L25" i="40"/>
  <c r="L26" i="40"/>
  <c r="L27" i="40"/>
  <c r="L28" i="40"/>
  <c r="L29" i="40"/>
  <c r="L30" i="40"/>
  <c r="L31" i="40"/>
  <c r="L32" i="40"/>
  <c r="L33" i="40"/>
  <c r="L34" i="40"/>
  <c r="L35" i="40"/>
  <c r="L36" i="40"/>
  <c r="L37" i="40"/>
  <c r="L38" i="40"/>
  <c r="L39" i="40"/>
  <c r="L40" i="40"/>
  <c r="L41" i="40"/>
  <c r="L42" i="40"/>
  <c r="L43" i="40"/>
  <c r="L44" i="40"/>
  <c r="L45" i="40"/>
  <c r="L46" i="40"/>
  <c r="L47" i="40"/>
  <c r="L50" i="40"/>
  <c r="L51" i="40"/>
  <c r="L52" i="40"/>
  <c r="L53" i="40"/>
  <c r="L54" i="40"/>
  <c r="L55" i="40"/>
  <c r="L56" i="40"/>
  <c r="L57" i="40"/>
  <c r="L58" i="40"/>
  <c r="L59" i="40"/>
  <c r="L60" i="40"/>
  <c r="L61" i="40"/>
  <c r="L62" i="40"/>
  <c r="L63" i="40"/>
  <c r="L64" i="40"/>
  <c r="L65" i="40"/>
  <c r="L66" i="40"/>
  <c r="L67" i="40"/>
  <c r="L68" i="40"/>
  <c r="L69" i="40"/>
  <c r="L70" i="40"/>
  <c r="L71" i="40"/>
  <c r="L72" i="40"/>
  <c r="L73" i="40"/>
  <c r="L74" i="40"/>
  <c r="L75" i="40"/>
  <c r="L76" i="40"/>
  <c r="L77" i="40"/>
  <c r="L78" i="40"/>
  <c r="L79" i="40"/>
  <c r="L80" i="40"/>
  <c r="L81" i="40"/>
  <c r="L82" i="40"/>
  <c r="L83" i="40"/>
  <c r="L84" i="40"/>
  <c r="L85" i="40"/>
  <c r="L86" i="40"/>
  <c r="L87" i="40"/>
  <c r="L88" i="40"/>
  <c r="L89" i="40"/>
  <c r="L90" i="40"/>
  <c r="L91" i="40"/>
  <c r="L92" i="40"/>
  <c r="L93" i="40"/>
  <c r="L94" i="40"/>
  <c r="L95" i="40"/>
  <c r="L96" i="40"/>
  <c r="L97" i="40"/>
  <c r="L98" i="40"/>
  <c r="L99" i="40"/>
  <c r="L100" i="40"/>
  <c r="L101" i="40"/>
  <c r="L102" i="40"/>
  <c r="L103" i="40"/>
  <c r="L104" i="40"/>
  <c r="L105" i="40"/>
  <c r="L106" i="40"/>
  <c r="L107" i="40"/>
  <c r="L108" i="40"/>
  <c r="L109" i="40"/>
  <c r="L110" i="40"/>
  <c r="L111" i="40"/>
  <c r="L112" i="40"/>
  <c r="L113" i="40"/>
  <c r="L114" i="40"/>
  <c r="L115" i="40"/>
  <c r="L116" i="40"/>
  <c r="L117" i="40"/>
  <c r="L118" i="40"/>
  <c r="L119" i="40"/>
  <c r="L120" i="40"/>
  <c r="L121" i="40"/>
  <c r="L122" i="40"/>
  <c r="L123" i="40"/>
  <c r="L124" i="40"/>
  <c r="L125" i="40"/>
  <c r="L126" i="40"/>
  <c r="L127" i="40"/>
  <c r="L128" i="40"/>
  <c r="L129" i="40"/>
  <c r="L130" i="40"/>
  <c r="L131" i="40"/>
  <c r="L132" i="40"/>
  <c r="L133" i="40"/>
  <c r="L134" i="40"/>
  <c r="L135" i="40"/>
  <c r="L136" i="40"/>
  <c r="L137" i="40"/>
  <c r="L138" i="40"/>
  <c r="L139" i="40"/>
  <c r="L140" i="40"/>
  <c r="L141" i="40"/>
  <c r="L142" i="40"/>
  <c r="L143" i="40"/>
  <c r="L144" i="40"/>
  <c r="L145" i="40"/>
  <c r="L146" i="40"/>
  <c r="L147" i="40"/>
  <c r="L148" i="40"/>
  <c r="L149" i="40"/>
  <c r="L150" i="40"/>
  <c r="L151" i="40"/>
  <c r="L152" i="40"/>
  <c r="L153" i="40"/>
  <c r="L154" i="40"/>
  <c r="L155" i="40"/>
  <c r="L156" i="40"/>
  <c r="L157" i="40"/>
  <c r="L158" i="40"/>
  <c r="L159" i="40"/>
  <c r="L160" i="40"/>
  <c r="L161" i="40"/>
  <c r="L162" i="40"/>
  <c r="L163" i="40"/>
  <c r="L164" i="40"/>
  <c r="L165" i="40"/>
  <c r="L166" i="40"/>
  <c r="L167" i="40"/>
  <c r="L168" i="40"/>
  <c r="L169" i="40"/>
  <c r="L170" i="40"/>
  <c r="L171" i="40"/>
  <c r="L172" i="40"/>
  <c r="L173" i="40"/>
  <c r="L174" i="40"/>
  <c r="L175" i="40"/>
  <c r="L176" i="40"/>
  <c r="L177" i="40"/>
  <c r="L178" i="40"/>
  <c r="L179" i="40"/>
  <c r="L180" i="40"/>
  <c r="L181" i="40"/>
  <c r="L182" i="40"/>
  <c r="L183" i="40"/>
  <c r="L184" i="40"/>
  <c r="L185" i="40"/>
  <c r="L186" i="40"/>
  <c r="L187" i="40"/>
  <c r="L188" i="40"/>
  <c r="L189" i="40"/>
  <c r="L190" i="40"/>
  <c r="L191" i="40"/>
  <c r="L192" i="40"/>
  <c r="L193" i="40"/>
  <c r="L194" i="40"/>
  <c r="L195" i="40"/>
  <c r="L196" i="40"/>
  <c r="L197" i="40"/>
  <c r="L198" i="40"/>
  <c r="L199" i="40"/>
  <c r="L200" i="40"/>
  <c r="L201" i="40"/>
  <c r="L202" i="40"/>
  <c r="L203" i="40"/>
  <c r="L204" i="40"/>
  <c r="L205" i="40"/>
  <c r="L206" i="40"/>
  <c r="L207" i="40"/>
  <c r="L208" i="40"/>
  <c r="L209" i="40"/>
  <c r="L210" i="40"/>
  <c r="L211" i="40"/>
  <c r="L212" i="40"/>
  <c r="L213" i="40"/>
  <c r="L214" i="40"/>
  <c r="L215" i="40"/>
  <c r="L216" i="40"/>
  <c r="L217" i="40"/>
  <c r="L218" i="40"/>
  <c r="L219" i="40"/>
  <c r="L220" i="40"/>
  <c r="L221" i="40"/>
  <c r="L222" i="40"/>
  <c r="L223" i="40"/>
  <c r="L224" i="40"/>
  <c r="L225" i="40"/>
  <c r="AV194" i="40" l="1"/>
  <c r="AV10" i="40"/>
  <c r="AX194" i="40"/>
  <c r="AV193" i="40"/>
  <c r="AX193" i="40"/>
  <c r="N5" i="40"/>
  <c r="AX6" i="40"/>
  <c r="AX195" i="40"/>
  <c r="L5" i="40"/>
  <c r="AX10" i="40"/>
  <c r="W5" i="40"/>
  <c r="AV195" i="40"/>
  <c r="J6" i="40"/>
  <c r="K6" i="40" s="1"/>
  <c r="J7" i="40"/>
  <c r="M8" i="40"/>
  <c r="J8" i="40"/>
  <c r="J9" i="40"/>
  <c r="J10" i="40"/>
  <c r="J11" i="40"/>
  <c r="J13" i="40"/>
  <c r="M14" i="40"/>
  <c r="J15" i="40"/>
  <c r="M16" i="40"/>
  <c r="J16" i="40"/>
  <c r="M17" i="40"/>
  <c r="J17" i="40"/>
  <c r="J18" i="40"/>
  <c r="J19" i="40"/>
  <c r="K19" i="40" s="1"/>
  <c r="M20" i="40"/>
  <c r="J20" i="40"/>
  <c r="J21" i="40"/>
  <c r="J22" i="40"/>
  <c r="J23" i="40"/>
  <c r="J24" i="40"/>
  <c r="J25" i="40"/>
  <c r="M26" i="40"/>
  <c r="J26" i="40"/>
  <c r="J27" i="40"/>
  <c r="J28" i="40"/>
  <c r="J29" i="40"/>
  <c r="J30" i="40"/>
  <c r="J31" i="40"/>
  <c r="AT31" i="40" s="1"/>
  <c r="M32" i="40"/>
  <c r="J32" i="40"/>
  <c r="J33" i="40"/>
  <c r="M34" i="40"/>
  <c r="J34" i="40"/>
  <c r="J35" i="40"/>
  <c r="J36" i="40"/>
  <c r="J37" i="40"/>
  <c r="M38" i="40"/>
  <c r="J38" i="40"/>
  <c r="J39" i="40"/>
  <c r="M40" i="40"/>
  <c r="J40" i="40"/>
  <c r="J41" i="40"/>
  <c r="J42" i="40"/>
  <c r="J43" i="40"/>
  <c r="M44" i="40"/>
  <c r="J44" i="40"/>
  <c r="J45" i="40"/>
  <c r="M46" i="40"/>
  <c r="J46" i="40"/>
  <c r="J47" i="40"/>
  <c r="AT49" i="40"/>
  <c r="K50" i="40"/>
  <c r="J51" i="40"/>
  <c r="J52" i="40"/>
  <c r="M53" i="40"/>
  <c r="J53" i="40"/>
  <c r="J54" i="40"/>
  <c r="J55" i="40"/>
  <c r="M56" i="40"/>
  <c r="J56" i="40"/>
  <c r="J57" i="40"/>
  <c r="M58" i="40"/>
  <c r="J58" i="40"/>
  <c r="J59" i="40"/>
  <c r="J60" i="40"/>
  <c r="J61" i="40"/>
  <c r="M62" i="40"/>
  <c r="J62" i="40"/>
  <c r="J63" i="40"/>
  <c r="M64" i="40"/>
  <c r="J64" i="40"/>
  <c r="J65" i="40"/>
  <c r="J66" i="40"/>
  <c r="J67" i="40"/>
  <c r="M68" i="40"/>
  <c r="J68" i="40"/>
  <c r="J69" i="40"/>
  <c r="AT69" i="40" s="1"/>
  <c r="M70" i="40"/>
  <c r="J70" i="40"/>
  <c r="M71" i="40"/>
  <c r="J71" i="40"/>
  <c r="J72" i="40"/>
  <c r="J73" i="40"/>
  <c r="M74" i="40"/>
  <c r="J74" i="40"/>
  <c r="M75" i="40"/>
  <c r="J75" i="40"/>
  <c r="M76" i="40"/>
  <c r="J76" i="40"/>
  <c r="J77" i="40"/>
  <c r="J78" i="40"/>
  <c r="J79" i="40"/>
  <c r="M80" i="40"/>
  <c r="J80" i="40"/>
  <c r="M81" i="40"/>
  <c r="J81" i="40"/>
  <c r="M82" i="40"/>
  <c r="J82" i="40"/>
  <c r="J83" i="40"/>
  <c r="J84" i="40"/>
  <c r="J85" i="40"/>
  <c r="M86" i="40"/>
  <c r="J86" i="40"/>
  <c r="M87" i="40"/>
  <c r="J87" i="40"/>
  <c r="M88" i="40"/>
  <c r="J88" i="40"/>
  <c r="J89" i="40"/>
  <c r="J90" i="40"/>
  <c r="J91" i="40"/>
  <c r="M92" i="40"/>
  <c r="J92" i="40"/>
  <c r="M93" i="40"/>
  <c r="J93" i="40"/>
  <c r="M94" i="40"/>
  <c r="J94" i="40"/>
  <c r="J95" i="40"/>
  <c r="J96" i="40"/>
  <c r="J97" i="40"/>
  <c r="J98" i="40"/>
  <c r="M99" i="40"/>
  <c r="J99" i="40"/>
  <c r="J100" i="40"/>
  <c r="J101" i="40"/>
  <c r="J102" i="40"/>
  <c r="J103" i="40"/>
  <c r="J104" i="40"/>
  <c r="M105" i="40"/>
  <c r="J105" i="40"/>
  <c r="M106" i="40"/>
  <c r="J106" i="40"/>
  <c r="J107" i="40"/>
  <c r="J108" i="40"/>
  <c r="M109" i="40"/>
  <c r="J109" i="40"/>
  <c r="M110" i="40"/>
  <c r="J110" i="40"/>
  <c r="M111" i="40"/>
  <c r="J111" i="40"/>
  <c r="M112" i="40"/>
  <c r="J112" i="40"/>
  <c r="J113" i="40"/>
  <c r="J114" i="40"/>
  <c r="M115" i="40"/>
  <c r="J115" i="40"/>
  <c r="J116" i="40"/>
  <c r="M117" i="40"/>
  <c r="J117" i="40"/>
  <c r="M118" i="40"/>
  <c r="J118" i="40"/>
  <c r="J119" i="40"/>
  <c r="J120" i="40"/>
  <c r="M121" i="40"/>
  <c r="J121" i="40"/>
  <c r="M122" i="40"/>
  <c r="J122" i="40"/>
  <c r="M123" i="40"/>
  <c r="J123" i="40"/>
  <c r="M124" i="40"/>
  <c r="J124" i="40"/>
  <c r="M125" i="40"/>
  <c r="J125" i="40"/>
  <c r="J126" i="40"/>
  <c r="M127" i="40"/>
  <c r="J127" i="40"/>
  <c r="J128" i="40"/>
  <c r="J129" i="40"/>
  <c r="J130" i="40"/>
  <c r="M131" i="40"/>
  <c r="J131" i="40"/>
  <c r="J132" i="40"/>
  <c r="M133" i="40"/>
  <c r="J133" i="40"/>
  <c r="M134" i="40"/>
  <c r="J134" i="40"/>
  <c r="J135" i="40"/>
  <c r="M136" i="40"/>
  <c r="J136" i="40"/>
  <c r="J137" i="40"/>
  <c r="J138" i="40"/>
  <c r="M139" i="40"/>
  <c r="J139" i="40"/>
  <c r="J140" i="40"/>
  <c r="J141" i="40"/>
  <c r="J142" i="40"/>
  <c r="J143" i="40"/>
  <c r="J144" i="40"/>
  <c r="M145" i="40"/>
  <c r="J145" i="40"/>
  <c r="M146" i="40"/>
  <c r="J146" i="40"/>
  <c r="M147" i="40"/>
  <c r="J147" i="40"/>
  <c r="M148" i="40"/>
  <c r="J148" i="40"/>
  <c r="J149" i="40"/>
  <c r="J150" i="40"/>
  <c r="M151" i="40"/>
  <c r="J151" i="40"/>
  <c r="M152" i="40"/>
  <c r="J152" i="40"/>
  <c r="J153" i="40"/>
  <c r="M154" i="40"/>
  <c r="J154" i="40"/>
  <c r="J155" i="40"/>
  <c r="J156" i="40"/>
  <c r="M157" i="40"/>
  <c r="J157" i="40"/>
  <c r="J158" i="40"/>
  <c r="M159" i="40"/>
  <c r="J159" i="40"/>
  <c r="M160" i="40"/>
  <c r="J160" i="40"/>
  <c r="J161" i="40"/>
  <c r="J162" i="40"/>
  <c r="J163" i="40"/>
  <c r="J164" i="40"/>
  <c r="M165" i="40"/>
  <c r="J165" i="40"/>
  <c r="M166" i="40"/>
  <c r="J166" i="40"/>
  <c r="J167" i="40"/>
  <c r="M168" i="40"/>
  <c r="J168" i="40"/>
  <c r="M169" i="40"/>
  <c r="J169" i="40"/>
  <c r="M170" i="40"/>
  <c r="J170" i="40"/>
  <c r="J171" i="40"/>
  <c r="AT171" i="40" s="1"/>
  <c r="J172" i="40"/>
  <c r="J173" i="40"/>
  <c r="M174" i="40"/>
  <c r="J174" i="40"/>
  <c r="M175" i="40"/>
  <c r="J175" i="40"/>
  <c r="M176" i="40"/>
  <c r="J176" i="40"/>
  <c r="M177" i="40"/>
  <c r="J177" i="40"/>
  <c r="M178" i="40"/>
  <c r="J178" i="40"/>
  <c r="J179" i="40"/>
  <c r="M180" i="40"/>
  <c r="J180" i="40"/>
  <c r="M181" i="40"/>
  <c r="J181" i="40"/>
  <c r="M182" i="40"/>
  <c r="J182" i="40"/>
  <c r="M183" i="40"/>
  <c r="J183" i="40"/>
  <c r="M184" i="40"/>
  <c r="J184" i="40"/>
  <c r="J185" i="40"/>
  <c r="M186" i="40"/>
  <c r="J186" i="40"/>
  <c r="M187" i="40"/>
  <c r="J187" i="40"/>
  <c r="M188" i="40"/>
  <c r="J188" i="40"/>
  <c r="M189" i="40"/>
  <c r="J189" i="40"/>
  <c r="M190" i="40"/>
  <c r="J190" i="40"/>
  <c r="J191" i="40"/>
  <c r="M192" i="40"/>
  <c r="J192" i="40"/>
  <c r="M193" i="40"/>
  <c r="J193" i="40"/>
  <c r="M194" i="40"/>
  <c r="J194" i="40"/>
  <c r="J195" i="40"/>
  <c r="M196" i="40"/>
  <c r="J196" i="40"/>
  <c r="J197" i="40"/>
  <c r="J198" i="40"/>
  <c r="J199" i="40"/>
  <c r="J200" i="40"/>
  <c r="M201" i="40"/>
  <c r="J201" i="40"/>
  <c r="J202" i="40"/>
  <c r="J203" i="40"/>
  <c r="M204" i="40"/>
  <c r="J204" i="40"/>
  <c r="J205" i="40"/>
  <c r="J206" i="40"/>
  <c r="J207" i="40"/>
  <c r="J208" i="40"/>
  <c r="J209" i="40"/>
  <c r="J210" i="40"/>
  <c r="J211" i="40"/>
  <c r="J212" i="40"/>
  <c r="J213" i="40"/>
  <c r="J214" i="40"/>
  <c r="J215" i="40"/>
  <c r="J216" i="40"/>
  <c r="J217" i="40"/>
  <c r="J218" i="40"/>
  <c r="J219" i="40"/>
  <c r="J220" i="40"/>
  <c r="J221" i="40"/>
  <c r="J222" i="40"/>
  <c r="J223" i="40"/>
  <c r="J224" i="40"/>
  <c r="J225" i="40"/>
  <c r="AX225" i="40"/>
  <c r="AV225" i="40"/>
  <c r="AR225" i="40"/>
  <c r="AP225" i="40"/>
  <c r="AN225" i="40"/>
  <c r="AM225" i="40"/>
  <c r="AK225" i="40"/>
  <c r="AI225" i="40"/>
  <c r="AE225" i="40"/>
  <c r="AC225" i="40"/>
  <c r="Y225" i="40"/>
  <c r="W225" i="40"/>
  <c r="S225" i="40"/>
  <c r="Q225" i="40"/>
  <c r="G225" i="40"/>
  <c r="E225" i="40"/>
  <c r="AX224" i="40"/>
  <c r="AV224" i="40"/>
  <c r="AR224" i="40"/>
  <c r="AP224" i="40"/>
  <c r="AN224" i="40"/>
  <c r="AM224" i="40"/>
  <c r="AK224" i="40"/>
  <c r="AI224" i="40"/>
  <c r="AE224" i="40"/>
  <c r="AC224" i="40"/>
  <c r="Y224" i="40"/>
  <c r="W224" i="40"/>
  <c r="S224" i="40"/>
  <c r="Q224" i="40"/>
  <c r="G224" i="40"/>
  <c r="E224" i="40"/>
  <c r="AX223" i="40"/>
  <c r="AV223" i="40"/>
  <c r="AR223" i="40"/>
  <c r="AP223" i="40"/>
  <c r="AN223" i="40"/>
  <c r="AM223" i="40"/>
  <c r="AK223" i="40"/>
  <c r="AI223" i="40"/>
  <c r="AE223" i="40"/>
  <c r="AC223" i="40"/>
  <c r="Y223" i="40"/>
  <c r="W223" i="40"/>
  <c r="S223" i="40"/>
  <c r="Q223" i="40"/>
  <c r="G223" i="40"/>
  <c r="E223" i="40"/>
  <c r="AX222" i="40"/>
  <c r="AV222" i="40"/>
  <c r="AR222" i="40"/>
  <c r="AP222" i="40"/>
  <c r="AN222" i="40"/>
  <c r="AM222" i="40"/>
  <c r="AK222" i="40"/>
  <c r="AI222" i="40"/>
  <c r="AE222" i="40"/>
  <c r="AC222" i="40"/>
  <c r="Y222" i="40"/>
  <c r="W222" i="40"/>
  <c r="S222" i="40"/>
  <c r="Q222" i="40"/>
  <c r="G222" i="40"/>
  <c r="E222" i="40"/>
  <c r="AX221" i="40"/>
  <c r="AV221" i="40"/>
  <c r="AR221" i="40"/>
  <c r="AP221" i="40"/>
  <c r="AN221" i="40"/>
  <c r="AM221" i="40"/>
  <c r="AK221" i="40"/>
  <c r="AI221" i="40"/>
  <c r="AE221" i="40"/>
  <c r="AC221" i="40"/>
  <c r="Y221" i="40"/>
  <c r="W221" i="40"/>
  <c r="S221" i="40"/>
  <c r="Q221" i="40"/>
  <c r="G221" i="40"/>
  <c r="E221" i="40"/>
  <c r="AX220" i="40"/>
  <c r="AV220" i="40"/>
  <c r="AR220" i="40"/>
  <c r="AP220" i="40"/>
  <c r="AN220" i="40"/>
  <c r="AM220" i="40"/>
  <c r="AK220" i="40"/>
  <c r="AI220" i="40"/>
  <c r="AE220" i="40"/>
  <c r="AC220" i="40"/>
  <c r="Y220" i="40"/>
  <c r="W220" i="40"/>
  <c r="S220" i="40"/>
  <c r="Q220" i="40"/>
  <c r="G220" i="40"/>
  <c r="E220" i="40"/>
  <c r="AX219" i="40"/>
  <c r="AV219" i="40"/>
  <c r="AR219" i="40"/>
  <c r="AP219" i="40"/>
  <c r="AN219" i="40"/>
  <c r="AM219" i="40"/>
  <c r="AK219" i="40"/>
  <c r="AI219" i="40"/>
  <c r="AE219" i="40"/>
  <c r="AC219" i="40"/>
  <c r="Y219" i="40"/>
  <c r="W219" i="40"/>
  <c r="S219" i="40"/>
  <c r="Q219" i="40"/>
  <c r="G219" i="40"/>
  <c r="E219" i="40"/>
  <c r="AX218" i="40"/>
  <c r="AV218" i="40"/>
  <c r="AR218" i="40"/>
  <c r="AP218" i="40"/>
  <c r="AN218" i="40"/>
  <c r="AM218" i="40"/>
  <c r="AK218" i="40"/>
  <c r="AI218" i="40"/>
  <c r="AE218" i="40"/>
  <c r="AC218" i="40"/>
  <c r="Y218" i="40"/>
  <c r="W218" i="40"/>
  <c r="S218" i="40"/>
  <c r="Q218" i="40"/>
  <c r="G218" i="40"/>
  <c r="E218" i="40"/>
  <c r="AX217" i="40"/>
  <c r="AV217" i="40"/>
  <c r="AR217" i="40"/>
  <c r="AP217" i="40"/>
  <c r="AN217" i="40"/>
  <c r="AM217" i="40"/>
  <c r="AK217" i="40"/>
  <c r="AI217" i="40"/>
  <c r="AE217" i="40"/>
  <c r="AC217" i="40"/>
  <c r="Y217" i="40"/>
  <c r="W217" i="40"/>
  <c r="S217" i="40"/>
  <c r="Q217" i="40"/>
  <c r="G217" i="40"/>
  <c r="E217" i="40"/>
  <c r="AX216" i="40"/>
  <c r="AV216" i="40"/>
  <c r="AR216" i="40"/>
  <c r="AP216" i="40"/>
  <c r="AN216" i="40"/>
  <c r="AM216" i="40"/>
  <c r="AK216" i="40"/>
  <c r="AI216" i="40"/>
  <c r="AE216" i="40"/>
  <c r="AC216" i="40"/>
  <c r="Y216" i="40"/>
  <c r="W216" i="40"/>
  <c r="S216" i="40"/>
  <c r="Q216" i="40"/>
  <c r="G216" i="40"/>
  <c r="E216" i="40"/>
  <c r="AX215" i="40"/>
  <c r="AV215" i="40"/>
  <c r="AR215" i="40"/>
  <c r="AP215" i="40"/>
  <c r="AN215" i="40"/>
  <c r="AM215" i="40"/>
  <c r="AK215" i="40"/>
  <c r="AI215" i="40"/>
  <c r="AE215" i="40"/>
  <c r="AC215" i="40"/>
  <c r="Y215" i="40"/>
  <c r="W215" i="40"/>
  <c r="S215" i="40"/>
  <c r="Q215" i="40"/>
  <c r="G215" i="40"/>
  <c r="E215" i="40"/>
  <c r="AX214" i="40"/>
  <c r="AV214" i="40"/>
  <c r="AR214" i="40"/>
  <c r="AP214" i="40"/>
  <c r="AN214" i="40"/>
  <c r="AM214" i="40"/>
  <c r="AK214" i="40"/>
  <c r="AI214" i="40"/>
  <c r="AE214" i="40"/>
  <c r="AC214" i="40"/>
  <c r="Y214" i="40"/>
  <c r="W214" i="40"/>
  <c r="S214" i="40"/>
  <c r="Q214" i="40"/>
  <c r="G214" i="40"/>
  <c r="E214" i="40"/>
  <c r="AX213" i="40"/>
  <c r="AV213" i="40"/>
  <c r="AR213" i="40"/>
  <c r="AP213" i="40"/>
  <c r="AN213" i="40"/>
  <c r="AM213" i="40"/>
  <c r="AK213" i="40"/>
  <c r="AI213" i="40"/>
  <c r="AE213" i="40"/>
  <c r="AC213" i="40"/>
  <c r="Y213" i="40"/>
  <c r="W213" i="40"/>
  <c r="S213" i="40"/>
  <c r="Q213" i="40"/>
  <c r="G213" i="40"/>
  <c r="E213" i="40"/>
  <c r="AX212" i="40"/>
  <c r="AV212" i="40"/>
  <c r="AR212" i="40"/>
  <c r="AP212" i="40"/>
  <c r="AN212" i="40"/>
  <c r="AM212" i="40"/>
  <c r="AK212" i="40"/>
  <c r="AI212" i="40"/>
  <c r="AE212" i="40"/>
  <c r="AC212" i="40"/>
  <c r="Y212" i="40"/>
  <c r="W212" i="40"/>
  <c r="S212" i="40"/>
  <c r="Q212" i="40"/>
  <c r="G212" i="40"/>
  <c r="E212" i="40"/>
  <c r="AX211" i="40"/>
  <c r="AV211" i="40"/>
  <c r="AR211" i="40"/>
  <c r="AP211" i="40"/>
  <c r="AN211" i="40"/>
  <c r="AM211" i="40"/>
  <c r="AK211" i="40"/>
  <c r="AI211" i="40"/>
  <c r="AE211" i="40"/>
  <c r="AC211" i="40"/>
  <c r="Y211" i="40"/>
  <c r="W211" i="40"/>
  <c r="S211" i="40"/>
  <c r="Q211" i="40"/>
  <c r="G211" i="40"/>
  <c r="E211" i="40"/>
  <c r="AX210" i="40"/>
  <c r="AV210" i="40"/>
  <c r="AR210" i="40"/>
  <c r="AP210" i="40"/>
  <c r="AN210" i="40"/>
  <c r="AM210" i="40"/>
  <c r="AK210" i="40"/>
  <c r="AI210" i="40"/>
  <c r="AE210" i="40"/>
  <c r="AC210" i="40"/>
  <c r="Y210" i="40"/>
  <c r="W210" i="40"/>
  <c r="S210" i="40"/>
  <c r="Q210" i="40"/>
  <c r="G210" i="40"/>
  <c r="E210" i="40"/>
  <c r="AX209" i="40"/>
  <c r="AV209" i="40"/>
  <c r="AR209" i="40"/>
  <c r="AP209" i="40"/>
  <c r="AN209" i="40"/>
  <c r="AM209" i="40"/>
  <c r="AK209" i="40"/>
  <c r="AI209" i="40"/>
  <c r="AE209" i="40"/>
  <c r="AC209" i="40"/>
  <c r="AX208" i="40"/>
  <c r="AV208" i="40"/>
  <c r="AR208" i="40"/>
  <c r="AP208" i="40"/>
  <c r="AN208" i="40"/>
  <c r="AM208" i="40"/>
  <c r="AK208" i="40"/>
  <c r="AI208" i="40"/>
  <c r="AE208" i="40"/>
  <c r="AC208" i="40"/>
  <c r="Y208" i="40"/>
  <c r="W208" i="40"/>
  <c r="S208" i="40"/>
  <c r="Q208" i="40"/>
  <c r="G208" i="40"/>
  <c r="E208" i="40"/>
  <c r="AX207" i="40"/>
  <c r="AV207" i="40"/>
  <c r="AR207" i="40"/>
  <c r="AP207" i="40"/>
  <c r="AN207" i="40"/>
  <c r="AM207" i="40"/>
  <c r="AK207" i="40"/>
  <c r="AI207" i="40"/>
  <c r="AE207" i="40"/>
  <c r="AC207" i="40"/>
  <c r="Y207" i="40"/>
  <c r="W207" i="40"/>
  <c r="S207" i="40"/>
  <c r="Q207" i="40"/>
  <c r="G207" i="40"/>
  <c r="E207" i="40"/>
  <c r="AX206" i="40"/>
  <c r="AV206" i="40"/>
  <c r="AR206" i="40"/>
  <c r="AP206" i="40"/>
  <c r="AN206" i="40"/>
  <c r="AM206" i="40"/>
  <c r="AK206" i="40"/>
  <c r="AI206" i="40"/>
  <c r="AE206" i="40"/>
  <c r="AC206" i="40"/>
  <c r="Y206" i="40"/>
  <c r="W206" i="40"/>
  <c r="S206" i="40"/>
  <c r="Q206" i="40"/>
  <c r="G206" i="40"/>
  <c r="E206" i="40"/>
  <c r="AX205" i="40"/>
  <c r="AV205" i="40"/>
  <c r="AR205" i="40"/>
  <c r="AP205" i="40"/>
  <c r="AN205" i="40"/>
  <c r="AM205" i="40"/>
  <c r="AK205" i="40"/>
  <c r="AI205" i="40"/>
  <c r="AE205" i="40"/>
  <c r="AC205" i="40"/>
  <c r="Y205" i="40"/>
  <c r="W205" i="40"/>
  <c r="S205" i="40"/>
  <c r="Q205" i="40"/>
  <c r="G205" i="40"/>
  <c r="E205" i="40"/>
  <c r="AX204" i="40"/>
  <c r="AV204" i="40"/>
  <c r="AR204" i="40"/>
  <c r="AP204" i="40"/>
  <c r="AN204" i="40"/>
  <c r="AM204" i="40"/>
  <c r="AK204" i="40"/>
  <c r="AI204" i="40"/>
  <c r="AE204" i="40"/>
  <c r="AC204" i="40"/>
  <c r="Y204" i="40"/>
  <c r="W204" i="40"/>
  <c r="S204" i="40"/>
  <c r="Q204" i="40"/>
  <c r="G204" i="40"/>
  <c r="E204" i="40"/>
  <c r="AX203" i="40"/>
  <c r="AV203" i="40"/>
  <c r="AR203" i="40"/>
  <c r="AP203" i="40"/>
  <c r="AN203" i="40"/>
  <c r="AM203" i="40"/>
  <c r="AK203" i="40"/>
  <c r="AI203" i="40"/>
  <c r="AE203" i="40"/>
  <c r="AC203" i="40"/>
  <c r="Y203" i="40"/>
  <c r="W203" i="40"/>
  <c r="S203" i="40"/>
  <c r="Q203" i="40"/>
  <c r="G203" i="40"/>
  <c r="E203" i="40"/>
  <c r="AX202" i="40"/>
  <c r="AV202" i="40"/>
  <c r="AR202" i="40"/>
  <c r="AP202" i="40"/>
  <c r="AN202" i="40"/>
  <c r="AM202" i="40"/>
  <c r="AK202" i="40"/>
  <c r="AI202" i="40"/>
  <c r="AE202" i="40"/>
  <c r="AC202" i="40"/>
  <c r="AX201" i="40"/>
  <c r="AV201" i="40"/>
  <c r="AR201" i="40"/>
  <c r="AP201" i="40"/>
  <c r="AN201" i="40"/>
  <c r="AM201" i="40"/>
  <c r="AK201" i="40"/>
  <c r="AI201" i="40"/>
  <c r="AE201" i="40"/>
  <c r="AC201" i="40"/>
  <c r="Y201" i="40"/>
  <c r="W201" i="40"/>
  <c r="S201" i="40"/>
  <c r="Q201" i="40"/>
  <c r="G201" i="40"/>
  <c r="E201" i="40"/>
  <c r="AX200" i="40"/>
  <c r="AV200" i="40"/>
  <c r="AR200" i="40"/>
  <c r="AP200" i="40"/>
  <c r="AN200" i="40"/>
  <c r="AM200" i="40"/>
  <c r="AK200" i="40"/>
  <c r="AI200" i="40"/>
  <c r="AE200" i="40"/>
  <c r="AC200" i="40"/>
  <c r="Y200" i="40"/>
  <c r="W200" i="40"/>
  <c r="S200" i="40"/>
  <c r="Q200" i="40"/>
  <c r="G200" i="40"/>
  <c r="E200" i="40"/>
  <c r="AX199" i="40"/>
  <c r="AV199" i="40"/>
  <c r="AT199" i="40"/>
  <c r="AR199" i="40"/>
  <c r="AP199" i="40"/>
  <c r="AN199" i="40"/>
  <c r="AM199" i="40"/>
  <c r="AK199" i="40"/>
  <c r="AI199" i="40"/>
  <c r="AE199" i="40"/>
  <c r="AC199" i="40"/>
  <c r="Y199" i="40"/>
  <c r="W199" i="40"/>
  <c r="S199" i="40"/>
  <c r="Q199" i="40"/>
  <c r="G199" i="40"/>
  <c r="E199" i="40"/>
  <c r="AX198" i="40"/>
  <c r="AV198" i="40"/>
  <c r="AR198" i="40"/>
  <c r="AP198" i="40"/>
  <c r="AN198" i="40"/>
  <c r="AM198" i="40"/>
  <c r="AK198" i="40"/>
  <c r="AI198" i="40"/>
  <c r="AE198" i="40"/>
  <c r="AC198" i="40"/>
  <c r="Y198" i="40"/>
  <c r="W198" i="40"/>
  <c r="S198" i="40"/>
  <c r="Q198" i="40"/>
  <c r="G198" i="40"/>
  <c r="E198" i="40"/>
  <c r="AX197" i="40"/>
  <c r="AV197" i="40"/>
  <c r="AR197" i="40"/>
  <c r="AP197" i="40"/>
  <c r="AN197" i="40"/>
  <c r="AM197" i="40"/>
  <c r="AK197" i="40"/>
  <c r="AI197" i="40"/>
  <c r="AE197" i="40"/>
  <c r="AC197" i="40"/>
  <c r="Y197" i="40"/>
  <c r="W197" i="40"/>
  <c r="S197" i="40"/>
  <c r="Q197" i="40"/>
  <c r="G197" i="40"/>
  <c r="E197" i="40"/>
  <c r="AX196" i="40"/>
  <c r="AV196" i="40"/>
  <c r="AT196" i="40"/>
  <c r="AR196" i="40"/>
  <c r="AP196" i="40"/>
  <c r="AN196" i="40"/>
  <c r="AM196" i="40"/>
  <c r="AK196" i="40"/>
  <c r="AI196" i="40"/>
  <c r="AE196" i="40"/>
  <c r="AC196" i="40"/>
  <c r="Y196" i="40"/>
  <c r="W196" i="40"/>
  <c r="S196" i="40"/>
  <c r="Q196" i="40"/>
  <c r="G196" i="40"/>
  <c r="E196" i="40"/>
  <c r="AR194" i="40"/>
  <c r="AP194" i="40"/>
  <c r="AN194" i="40"/>
  <c r="AM194" i="40"/>
  <c r="AK194" i="40"/>
  <c r="AI194" i="40"/>
  <c r="AE194" i="40"/>
  <c r="AC194" i="40"/>
  <c r="Y194" i="40"/>
  <c r="W194" i="40"/>
  <c r="S194" i="40"/>
  <c r="Q194" i="40"/>
  <c r="G194" i="40"/>
  <c r="E194" i="40"/>
  <c r="BH193" i="40"/>
  <c r="AR193" i="40"/>
  <c r="AP193" i="40"/>
  <c r="AN193" i="40"/>
  <c r="AM193" i="40"/>
  <c r="AK193" i="40"/>
  <c r="AI193" i="40"/>
  <c r="AE193" i="40"/>
  <c r="AC193" i="40"/>
  <c r="Y193" i="40"/>
  <c r="W193" i="40"/>
  <c r="S193" i="40"/>
  <c r="Q193" i="40"/>
  <c r="G193" i="40"/>
  <c r="E193" i="40"/>
  <c r="AX192" i="40"/>
  <c r="AV192" i="40"/>
  <c r="AR192" i="40"/>
  <c r="AP192" i="40"/>
  <c r="AN192" i="40"/>
  <c r="AM192" i="40"/>
  <c r="AK192" i="40"/>
  <c r="AI192" i="40"/>
  <c r="AE192" i="40"/>
  <c r="AC192" i="40"/>
  <c r="Y192" i="40"/>
  <c r="W192" i="40"/>
  <c r="S192" i="40"/>
  <c r="Q192" i="40"/>
  <c r="G192" i="40"/>
  <c r="E192" i="40"/>
  <c r="AX191" i="40"/>
  <c r="AV191" i="40"/>
  <c r="AT191" i="40"/>
  <c r="AR191" i="40"/>
  <c r="AP191" i="40"/>
  <c r="AN191" i="40"/>
  <c r="AM191" i="40"/>
  <c r="AK191" i="40"/>
  <c r="AI191" i="40"/>
  <c r="AE191" i="40"/>
  <c r="AC191" i="40"/>
  <c r="Y191" i="40"/>
  <c r="W191" i="40"/>
  <c r="S191" i="40"/>
  <c r="Q191" i="40"/>
  <c r="G191" i="40"/>
  <c r="E191" i="40"/>
  <c r="AX190" i="40"/>
  <c r="AV190" i="40"/>
  <c r="AR190" i="40"/>
  <c r="AP190" i="40"/>
  <c r="AN190" i="40"/>
  <c r="AM190" i="40"/>
  <c r="AK190" i="40"/>
  <c r="AI190" i="40"/>
  <c r="AE190" i="40"/>
  <c r="AC190" i="40"/>
  <c r="Y190" i="40"/>
  <c r="W190" i="40"/>
  <c r="S190" i="40"/>
  <c r="Q190" i="40"/>
  <c r="G190" i="40"/>
  <c r="E190" i="40"/>
  <c r="AX189" i="40"/>
  <c r="AV189" i="40"/>
  <c r="AR189" i="40"/>
  <c r="AP189" i="40"/>
  <c r="AN189" i="40"/>
  <c r="AM189" i="40"/>
  <c r="AK189" i="40"/>
  <c r="AI189" i="40"/>
  <c r="AE189" i="40"/>
  <c r="AC189" i="40"/>
  <c r="Y189" i="40"/>
  <c r="W189" i="40"/>
  <c r="S189" i="40"/>
  <c r="Q189" i="40"/>
  <c r="G189" i="40"/>
  <c r="E189" i="40"/>
  <c r="AX188" i="40"/>
  <c r="AV188" i="40"/>
  <c r="AR188" i="40"/>
  <c r="AP188" i="40"/>
  <c r="AN188" i="40"/>
  <c r="AM188" i="40"/>
  <c r="AK188" i="40"/>
  <c r="AI188" i="40"/>
  <c r="AE188" i="40"/>
  <c r="AC188" i="40"/>
  <c r="Y188" i="40"/>
  <c r="W188" i="40"/>
  <c r="S188" i="40"/>
  <c r="Q188" i="40"/>
  <c r="G188" i="40"/>
  <c r="E188" i="40"/>
  <c r="AX187" i="40"/>
  <c r="AV187" i="40"/>
  <c r="AR187" i="40"/>
  <c r="AP187" i="40"/>
  <c r="AN187" i="40"/>
  <c r="AM187" i="40"/>
  <c r="AK187" i="40"/>
  <c r="AI187" i="40"/>
  <c r="AE187" i="40"/>
  <c r="AC187" i="40"/>
  <c r="Y187" i="40"/>
  <c r="W187" i="40"/>
  <c r="S187" i="40"/>
  <c r="Q187" i="40"/>
  <c r="G187" i="40"/>
  <c r="E187" i="40"/>
  <c r="AX186" i="40"/>
  <c r="AV186" i="40"/>
  <c r="AR186" i="40"/>
  <c r="AP186" i="40"/>
  <c r="AN186" i="40"/>
  <c r="AM186" i="40"/>
  <c r="AK186" i="40"/>
  <c r="AI186" i="40"/>
  <c r="AE186" i="40"/>
  <c r="AC186" i="40"/>
  <c r="Y186" i="40"/>
  <c r="W186" i="40"/>
  <c r="S186" i="40"/>
  <c r="Q186" i="40"/>
  <c r="G186" i="40"/>
  <c r="E186" i="40"/>
  <c r="AX185" i="40"/>
  <c r="AV185" i="40"/>
  <c r="AR185" i="40"/>
  <c r="AP185" i="40"/>
  <c r="AN185" i="40"/>
  <c r="AM185" i="40"/>
  <c r="AK185" i="40"/>
  <c r="AI185" i="40"/>
  <c r="AE185" i="40"/>
  <c r="AC185" i="40"/>
  <c r="Y185" i="40"/>
  <c r="W185" i="40"/>
  <c r="S185" i="40"/>
  <c r="Q185" i="40"/>
  <c r="G185" i="40"/>
  <c r="E185" i="40"/>
  <c r="AX184" i="40"/>
  <c r="AV184" i="40"/>
  <c r="AT184" i="40"/>
  <c r="AR184" i="40"/>
  <c r="AP184" i="40"/>
  <c r="AN184" i="40"/>
  <c r="AM184" i="40"/>
  <c r="AK184" i="40"/>
  <c r="AI184" i="40"/>
  <c r="AE184" i="40"/>
  <c r="AC184" i="40"/>
  <c r="Y184" i="40"/>
  <c r="W184" i="40"/>
  <c r="S184" i="40"/>
  <c r="Q184" i="40"/>
  <c r="G184" i="40"/>
  <c r="E184" i="40"/>
  <c r="AX183" i="40"/>
  <c r="AV183" i="40"/>
  <c r="AR183" i="40"/>
  <c r="AP183" i="40"/>
  <c r="AN183" i="40"/>
  <c r="AM183" i="40"/>
  <c r="AK183" i="40"/>
  <c r="AI183" i="40"/>
  <c r="AE183" i="40"/>
  <c r="AC183" i="40"/>
  <c r="Y183" i="40"/>
  <c r="W183" i="40"/>
  <c r="S183" i="40"/>
  <c r="Q183" i="40"/>
  <c r="G183" i="40"/>
  <c r="E183" i="40"/>
  <c r="AX182" i="40"/>
  <c r="AV182" i="40"/>
  <c r="AR182" i="40"/>
  <c r="AP182" i="40"/>
  <c r="AN182" i="40"/>
  <c r="AM182" i="40"/>
  <c r="AK182" i="40"/>
  <c r="AI182" i="40"/>
  <c r="AE182" i="40"/>
  <c r="AC182" i="40"/>
  <c r="Y182" i="40"/>
  <c r="W182" i="40"/>
  <c r="S182" i="40"/>
  <c r="Q182" i="40"/>
  <c r="G182" i="40"/>
  <c r="E182" i="40"/>
  <c r="AX181" i="40"/>
  <c r="AV181" i="40"/>
  <c r="AR181" i="40"/>
  <c r="AP181" i="40"/>
  <c r="AN181" i="40"/>
  <c r="AM181" i="40"/>
  <c r="AK181" i="40"/>
  <c r="AI181" i="40"/>
  <c r="AE181" i="40"/>
  <c r="AC181" i="40"/>
  <c r="Y181" i="40"/>
  <c r="W181" i="40"/>
  <c r="S181" i="40"/>
  <c r="Q181" i="40"/>
  <c r="G181" i="40"/>
  <c r="E181" i="40"/>
  <c r="AX180" i="40"/>
  <c r="AV180" i="40"/>
  <c r="AR180" i="40"/>
  <c r="AP180" i="40"/>
  <c r="AN180" i="40"/>
  <c r="AM180" i="40"/>
  <c r="AK180" i="40"/>
  <c r="AI180" i="40"/>
  <c r="AE180" i="40"/>
  <c r="AC180" i="40"/>
  <c r="Y180" i="40"/>
  <c r="W180" i="40"/>
  <c r="S180" i="40"/>
  <c r="Q180" i="40"/>
  <c r="G180" i="40"/>
  <c r="E180" i="40"/>
  <c r="AX179" i="40"/>
  <c r="AV179" i="40"/>
  <c r="AR179" i="40"/>
  <c r="AP179" i="40"/>
  <c r="AN179" i="40"/>
  <c r="AM179" i="40"/>
  <c r="AK179" i="40"/>
  <c r="AI179" i="40"/>
  <c r="AE179" i="40"/>
  <c r="AC179" i="40"/>
  <c r="Y179" i="40"/>
  <c r="W179" i="40"/>
  <c r="S179" i="40"/>
  <c r="Q179" i="40"/>
  <c r="G179" i="40"/>
  <c r="E179" i="40"/>
  <c r="AX178" i="40"/>
  <c r="AV178" i="40"/>
  <c r="AR178" i="40"/>
  <c r="AP178" i="40"/>
  <c r="AN178" i="40"/>
  <c r="AM178" i="40"/>
  <c r="AK178" i="40"/>
  <c r="AI178" i="40"/>
  <c r="AE178" i="40"/>
  <c r="AC178" i="40"/>
  <c r="Y178" i="40"/>
  <c r="W178" i="40"/>
  <c r="S178" i="40"/>
  <c r="Q178" i="40"/>
  <c r="G178" i="40"/>
  <c r="E178" i="40"/>
  <c r="AX177" i="40"/>
  <c r="AV177" i="40"/>
  <c r="AR177" i="40"/>
  <c r="AP177" i="40"/>
  <c r="AN177" i="40"/>
  <c r="AM177" i="40"/>
  <c r="AK177" i="40"/>
  <c r="AI177" i="40"/>
  <c r="AE177" i="40"/>
  <c r="AC177" i="40"/>
  <c r="Y177" i="40"/>
  <c r="W177" i="40"/>
  <c r="S177" i="40"/>
  <c r="Q177" i="40"/>
  <c r="G177" i="40"/>
  <c r="E177" i="40"/>
  <c r="AX176" i="40"/>
  <c r="AV176" i="40"/>
  <c r="AR176" i="40"/>
  <c r="AP176" i="40"/>
  <c r="AN176" i="40"/>
  <c r="AM176" i="40"/>
  <c r="AK176" i="40"/>
  <c r="AI176" i="40"/>
  <c r="AE176" i="40"/>
  <c r="AC176" i="40"/>
  <c r="Y176" i="40"/>
  <c r="W176" i="40"/>
  <c r="S176" i="40"/>
  <c r="Q176" i="40"/>
  <c r="G176" i="40"/>
  <c r="E176" i="40"/>
  <c r="AX175" i="40"/>
  <c r="AV175" i="40"/>
  <c r="AT175" i="40"/>
  <c r="AR175" i="40"/>
  <c r="AP175" i="40"/>
  <c r="AN175" i="40"/>
  <c r="AM175" i="40"/>
  <c r="AK175" i="40"/>
  <c r="AI175" i="40"/>
  <c r="AE175" i="40"/>
  <c r="AC175" i="40"/>
  <c r="Y175" i="40"/>
  <c r="W175" i="40"/>
  <c r="S175" i="40"/>
  <c r="Q175" i="40"/>
  <c r="G175" i="40"/>
  <c r="E175" i="40"/>
  <c r="AX174" i="40"/>
  <c r="AV174" i="40"/>
  <c r="AR174" i="40"/>
  <c r="AP174" i="40"/>
  <c r="AN174" i="40"/>
  <c r="AM174" i="40"/>
  <c r="AK174" i="40"/>
  <c r="AI174" i="40"/>
  <c r="AE174" i="40"/>
  <c r="AC174" i="40"/>
  <c r="Y174" i="40"/>
  <c r="W174" i="40"/>
  <c r="S174" i="40"/>
  <c r="Q174" i="40"/>
  <c r="G174" i="40"/>
  <c r="E174" i="40"/>
  <c r="AX173" i="40"/>
  <c r="AV173" i="40"/>
  <c r="AR173" i="40"/>
  <c r="AP173" i="40"/>
  <c r="AN173" i="40"/>
  <c r="AM173" i="40"/>
  <c r="AK173" i="40"/>
  <c r="AI173" i="40"/>
  <c r="AE173" i="40"/>
  <c r="AC173" i="40"/>
  <c r="Y173" i="40"/>
  <c r="W173" i="40"/>
  <c r="S173" i="40"/>
  <c r="Q173" i="40"/>
  <c r="G173" i="40"/>
  <c r="E173" i="40"/>
  <c r="AX172" i="40"/>
  <c r="AV172" i="40"/>
  <c r="AT172" i="40"/>
  <c r="AR172" i="40"/>
  <c r="AP172" i="40"/>
  <c r="AN172" i="40"/>
  <c r="AM172" i="40"/>
  <c r="AK172" i="40"/>
  <c r="AI172" i="40"/>
  <c r="AE172" i="40"/>
  <c r="AC172" i="40"/>
  <c r="Y172" i="40"/>
  <c r="W172" i="40"/>
  <c r="S172" i="40"/>
  <c r="Q172" i="40"/>
  <c r="M172" i="40"/>
  <c r="G172" i="40"/>
  <c r="E172" i="40"/>
  <c r="AX171" i="40"/>
  <c r="AV171" i="40"/>
  <c r="AR171" i="40"/>
  <c r="AP171" i="40"/>
  <c r="AN171" i="40"/>
  <c r="AM171" i="40"/>
  <c r="AK171" i="40"/>
  <c r="AI171" i="40"/>
  <c r="AE171" i="40"/>
  <c r="AC171" i="40"/>
  <c r="Y171" i="40"/>
  <c r="W171" i="40"/>
  <c r="S171" i="40"/>
  <c r="Q171" i="40"/>
  <c r="M171" i="40"/>
  <c r="G171" i="40"/>
  <c r="E171" i="40"/>
  <c r="AX170" i="40"/>
  <c r="AV170" i="40"/>
  <c r="AR170" i="40"/>
  <c r="AP170" i="40"/>
  <c r="AN170" i="40"/>
  <c r="AM170" i="40"/>
  <c r="AK170" i="40"/>
  <c r="AI170" i="40"/>
  <c r="AE170" i="40"/>
  <c r="AC170" i="40"/>
  <c r="Y170" i="40"/>
  <c r="W170" i="40"/>
  <c r="S170" i="40"/>
  <c r="Q170" i="40"/>
  <c r="G170" i="40"/>
  <c r="E170" i="40"/>
  <c r="AX169" i="40"/>
  <c r="AV169" i="40"/>
  <c r="AT169" i="40"/>
  <c r="AR169" i="40"/>
  <c r="AP169" i="40"/>
  <c r="AN169" i="40"/>
  <c r="AM169" i="40"/>
  <c r="AK169" i="40"/>
  <c r="AI169" i="40"/>
  <c r="AE169" i="40"/>
  <c r="AC169" i="40"/>
  <c r="Y169" i="40"/>
  <c r="W169" i="40"/>
  <c r="S169" i="40"/>
  <c r="Q169" i="40"/>
  <c r="G169" i="40"/>
  <c r="E169" i="40"/>
  <c r="AX168" i="40"/>
  <c r="AV168" i="40"/>
  <c r="AR168" i="40"/>
  <c r="AP168" i="40"/>
  <c r="AN168" i="40"/>
  <c r="AM168" i="40"/>
  <c r="AK168" i="40"/>
  <c r="AI168" i="40"/>
  <c r="AE168" i="40"/>
  <c r="AC168" i="40"/>
  <c r="Y168" i="40"/>
  <c r="W168" i="40"/>
  <c r="S168" i="40"/>
  <c r="Q168" i="40"/>
  <c r="G168" i="40"/>
  <c r="E168" i="40"/>
  <c r="AX167" i="40"/>
  <c r="AV167" i="40"/>
  <c r="AT167" i="40"/>
  <c r="AR167" i="40"/>
  <c r="AP167" i="40"/>
  <c r="AN167" i="40"/>
  <c r="AM167" i="40"/>
  <c r="AK167" i="40"/>
  <c r="AI167" i="40"/>
  <c r="AE167" i="40"/>
  <c r="AC167" i="40"/>
  <c r="Y167" i="40"/>
  <c r="W167" i="40"/>
  <c r="S167" i="40"/>
  <c r="Q167" i="40"/>
  <c r="G167" i="40"/>
  <c r="E167" i="40"/>
  <c r="AX166" i="40"/>
  <c r="AV166" i="40"/>
  <c r="AR166" i="40"/>
  <c r="AP166" i="40"/>
  <c r="AN166" i="40"/>
  <c r="AM166" i="40"/>
  <c r="AK166" i="40"/>
  <c r="AI166" i="40"/>
  <c r="AE166" i="40"/>
  <c r="AC166" i="40"/>
  <c r="Y166" i="40"/>
  <c r="W166" i="40"/>
  <c r="S166" i="40"/>
  <c r="Q166" i="40"/>
  <c r="G166" i="40"/>
  <c r="E166" i="40"/>
  <c r="AX165" i="40"/>
  <c r="AV165" i="40"/>
  <c r="AT165" i="40"/>
  <c r="AR165" i="40"/>
  <c r="AP165" i="40"/>
  <c r="AN165" i="40"/>
  <c r="AM165" i="40"/>
  <c r="AK165" i="40"/>
  <c r="AI165" i="40"/>
  <c r="AE165" i="40"/>
  <c r="AC165" i="40"/>
  <c r="Y165" i="40"/>
  <c r="W165" i="40"/>
  <c r="S165" i="40"/>
  <c r="Q165" i="40"/>
  <c r="G165" i="40"/>
  <c r="E165" i="40"/>
  <c r="AX164" i="40"/>
  <c r="AV164" i="40"/>
  <c r="AR164" i="40"/>
  <c r="AP164" i="40"/>
  <c r="AN164" i="40"/>
  <c r="AM164" i="40"/>
  <c r="AK164" i="40"/>
  <c r="AI164" i="40"/>
  <c r="AE164" i="40"/>
  <c r="AC164" i="40"/>
  <c r="Y164" i="40"/>
  <c r="W164" i="40"/>
  <c r="S164" i="40"/>
  <c r="Q164" i="40"/>
  <c r="G164" i="40"/>
  <c r="E164" i="40"/>
  <c r="AX163" i="40"/>
  <c r="AV163" i="40"/>
  <c r="AT163" i="40"/>
  <c r="AR163" i="40"/>
  <c r="AP163" i="40"/>
  <c r="AN163" i="40"/>
  <c r="AM163" i="40"/>
  <c r="AE163" i="40"/>
  <c r="AC163" i="40"/>
  <c r="S163" i="40"/>
  <c r="Q163" i="40"/>
  <c r="G163" i="40"/>
  <c r="E163" i="40"/>
  <c r="AX162" i="40"/>
  <c r="AV162" i="40"/>
  <c r="AR162" i="40"/>
  <c r="AP162" i="40"/>
  <c r="AN162" i="40"/>
  <c r="AM162" i="40"/>
  <c r="AE162" i="40"/>
  <c r="AC162" i="40"/>
  <c r="S162" i="40"/>
  <c r="Q162" i="40"/>
  <c r="G162" i="40"/>
  <c r="E162" i="40"/>
  <c r="AX161" i="40"/>
  <c r="AV161" i="40"/>
  <c r="AR161" i="40"/>
  <c r="AP161" i="40"/>
  <c r="AN161" i="40"/>
  <c r="AM161" i="40"/>
  <c r="AK161" i="40"/>
  <c r="AI161" i="40"/>
  <c r="AE161" i="40"/>
  <c r="AC161" i="40"/>
  <c r="Y161" i="40"/>
  <c r="W161" i="40"/>
  <c r="S161" i="40"/>
  <c r="Q161" i="40"/>
  <c r="G161" i="40"/>
  <c r="E161" i="40"/>
  <c r="AX160" i="40"/>
  <c r="AV160" i="40"/>
  <c r="AT160" i="40"/>
  <c r="AR160" i="40"/>
  <c r="AP160" i="40"/>
  <c r="AN160" i="40"/>
  <c r="AM160" i="40"/>
  <c r="AK160" i="40"/>
  <c r="AI160" i="40"/>
  <c r="AE160" i="40"/>
  <c r="AC160" i="40"/>
  <c r="Y160" i="40"/>
  <c r="W160" i="40"/>
  <c r="S160" i="40"/>
  <c r="Q160" i="40"/>
  <c r="G160" i="40"/>
  <c r="E160" i="40"/>
  <c r="AX159" i="40"/>
  <c r="AV159" i="40"/>
  <c r="AT159" i="40"/>
  <c r="AR159" i="40"/>
  <c r="AP159" i="40"/>
  <c r="AN159" i="40"/>
  <c r="AM159" i="40"/>
  <c r="AK159" i="40"/>
  <c r="AI159" i="40"/>
  <c r="AE159" i="40"/>
  <c r="AC159" i="40"/>
  <c r="Y159" i="40"/>
  <c r="W159" i="40"/>
  <c r="S159" i="40"/>
  <c r="Q159" i="40"/>
  <c r="G159" i="40"/>
  <c r="E159" i="40"/>
  <c r="AX158" i="40"/>
  <c r="AV158" i="40"/>
  <c r="AR158" i="40"/>
  <c r="AP158" i="40"/>
  <c r="AN158" i="40"/>
  <c r="AM158" i="40"/>
  <c r="AK158" i="40"/>
  <c r="AI158" i="40"/>
  <c r="AE158" i="40"/>
  <c r="AC158" i="40"/>
  <c r="Y158" i="40"/>
  <c r="W158" i="40"/>
  <c r="S158" i="40"/>
  <c r="Q158" i="40"/>
  <c r="G158" i="40"/>
  <c r="E158" i="40"/>
  <c r="AX157" i="40"/>
  <c r="AV157" i="40"/>
  <c r="AR157" i="40"/>
  <c r="AP157" i="40"/>
  <c r="AN157" i="40"/>
  <c r="AM157" i="40"/>
  <c r="AK157" i="40"/>
  <c r="AI157" i="40"/>
  <c r="AE157" i="40"/>
  <c r="AC157" i="40"/>
  <c r="Y157" i="40"/>
  <c r="W157" i="40"/>
  <c r="S157" i="40"/>
  <c r="Q157" i="40"/>
  <c r="G157" i="40"/>
  <c r="E157" i="40"/>
  <c r="AX156" i="40"/>
  <c r="AV156" i="40"/>
  <c r="AT156" i="40"/>
  <c r="AR156" i="40"/>
  <c r="AP156" i="40"/>
  <c r="AN156" i="40"/>
  <c r="AM156" i="40"/>
  <c r="AK156" i="40"/>
  <c r="AI156" i="40"/>
  <c r="AE156" i="40"/>
  <c r="AC156" i="40"/>
  <c r="Y156" i="40"/>
  <c r="W156" i="40"/>
  <c r="S156" i="40"/>
  <c r="Q156" i="40"/>
  <c r="M156" i="40"/>
  <c r="K156" i="40"/>
  <c r="G156" i="40"/>
  <c r="E156" i="40"/>
  <c r="AX155" i="40"/>
  <c r="AV155" i="40"/>
  <c r="AR155" i="40"/>
  <c r="AP155" i="40"/>
  <c r="AN155" i="40"/>
  <c r="AM155" i="40"/>
  <c r="AK155" i="40"/>
  <c r="AI155" i="40"/>
  <c r="AE155" i="40"/>
  <c r="AC155" i="40"/>
  <c r="Y155" i="40"/>
  <c r="W155" i="40"/>
  <c r="S155" i="40"/>
  <c r="Q155" i="40"/>
  <c r="G155" i="40"/>
  <c r="E155" i="40"/>
  <c r="AX154" i="40"/>
  <c r="AV154" i="40"/>
  <c r="AT154" i="40"/>
  <c r="AR154" i="40"/>
  <c r="AP154" i="40"/>
  <c r="AN154" i="40"/>
  <c r="AM154" i="40"/>
  <c r="AK154" i="40"/>
  <c r="AI154" i="40"/>
  <c r="AE154" i="40"/>
  <c r="AC154" i="40"/>
  <c r="Y154" i="40"/>
  <c r="W154" i="40"/>
  <c r="S154" i="40"/>
  <c r="Q154" i="40"/>
  <c r="G154" i="40"/>
  <c r="E154" i="40"/>
  <c r="AX153" i="40"/>
  <c r="AV153" i="40"/>
  <c r="AT153" i="40"/>
  <c r="AR153" i="40"/>
  <c r="AP153" i="40"/>
  <c r="AN153" i="40"/>
  <c r="AM153" i="40"/>
  <c r="AK153" i="40"/>
  <c r="AI153" i="40"/>
  <c r="AE153" i="40"/>
  <c r="AC153" i="40"/>
  <c r="Y153" i="40"/>
  <c r="W153" i="40"/>
  <c r="S153" i="40"/>
  <c r="Q153" i="40"/>
  <c r="G153" i="40"/>
  <c r="E153" i="40"/>
  <c r="AX152" i="40"/>
  <c r="AV152" i="40"/>
  <c r="AT152" i="40"/>
  <c r="AR152" i="40"/>
  <c r="AP152" i="40"/>
  <c r="AN152" i="40"/>
  <c r="AM152" i="40"/>
  <c r="AK152" i="40"/>
  <c r="AI152" i="40"/>
  <c r="AE152" i="40"/>
  <c r="AC152" i="40"/>
  <c r="Y152" i="40"/>
  <c r="W152" i="40"/>
  <c r="S152" i="40"/>
  <c r="Q152" i="40"/>
  <c r="G152" i="40"/>
  <c r="E152" i="40"/>
  <c r="AX151" i="40"/>
  <c r="AV151" i="40"/>
  <c r="AT151" i="40"/>
  <c r="AR151" i="40"/>
  <c r="AP151" i="40"/>
  <c r="AN151" i="40"/>
  <c r="AM151" i="40"/>
  <c r="AK151" i="40"/>
  <c r="AI151" i="40"/>
  <c r="AE151" i="40"/>
  <c r="AC151" i="40"/>
  <c r="Y151" i="40"/>
  <c r="W151" i="40"/>
  <c r="S151" i="40"/>
  <c r="Q151" i="40"/>
  <c r="G151" i="40"/>
  <c r="E151" i="40"/>
  <c r="AX150" i="40"/>
  <c r="AV150" i="40"/>
  <c r="AR150" i="40"/>
  <c r="AP150" i="40"/>
  <c r="AN150" i="40"/>
  <c r="AM150" i="40"/>
  <c r="AK150" i="40"/>
  <c r="AI150" i="40"/>
  <c r="AE150" i="40"/>
  <c r="AC150" i="40"/>
  <c r="Y150" i="40"/>
  <c r="W150" i="40"/>
  <c r="S150" i="40"/>
  <c r="Q150" i="40"/>
  <c r="M150" i="40"/>
  <c r="G150" i="40"/>
  <c r="E150" i="40"/>
  <c r="AX149" i="40"/>
  <c r="AV149" i="40"/>
  <c r="AR149" i="40"/>
  <c r="AP149" i="40"/>
  <c r="AN149" i="40"/>
  <c r="AM149" i="40"/>
  <c r="AK149" i="40"/>
  <c r="AI149" i="40"/>
  <c r="AE149" i="40"/>
  <c r="AC149" i="40"/>
  <c r="Y149" i="40"/>
  <c r="W149" i="40"/>
  <c r="S149" i="40"/>
  <c r="Q149" i="40"/>
  <c r="G149" i="40"/>
  <c r="E149" i="40"/>
  <c r="AX148" i="40"/>
  <c r="AV148" i="40"/>
  <c r="AT148" i="40"/>
  <c r="AR148" i="40"/>
  <c r="AP148" i="40"/>
  <c r="AN148" i="40"/>
  <c r="AM148" i="40"/>
  <c r="AK148" i="40"/>
  <c r="AI148" i="40"/>
  <c r="AE148" i="40"/>
  <c r="AC148" i="40"/>
  <c r="Y148" i="40"/>
  <c r="W148" i="40"/>
  <c r="S148" i="40"/>
  <c r="Q148" i="40"/>
  <c r="K148" i="40"/>
  <c r="G148" i="40"/>
  <c r="E148" i="40"/>
  <c r="AX147" i="40"/>
  <c r="AV147" i="40"/>
  <c r="AR147" i="40"/>
  <c r="AP147" i="40"/>
  <c r="AN147" i="40"/>
  <c r="AM147" i="40"/>
  <c r="AK147" i="40"/>
  <c r="AI147" i="40"/>
  <c r="AE147" i="40"/>
  <c r="AC147" i="40"/>
  <c r="Y147" i="40"/>
  <c r="W147" i="40"/>
  <c r="S147" i="40"/>
  <c r="Q147" i="40"/>
  <c r="G147" i="40"/>
  <c r="E147" i="40"/>
  <c r="AX146" i="40"/>
  <c r="AV146" i="40"/>
  <c r="AR146" i="40"/>
  <c r="AP146" i="40"/>
  <c r="AN146" i="40"/>
  <c r="AM146" i="40"/>
  <c r="AK146" i="40"/>
  <c r="AI146" i="40"/>
  <c r="AE146" i="40"/>
  <c r="AC146" i="40"/>
  <c r="Y146" i="40"/>
  <c r="W146" i="40"/>
  <c r="S146" i="40"/>
  <c r="Q146" i="40"/>
  <c r="G146" i="40"/>
  <c r="E146" i="40"/>
  <c r="AX145" i="40"/>
  <c r="AV145" i="40"/>
  <c r="AT145" i="40"/>
  <c r="AR145" i="40"/>
  <c r="AP145" i="40"/>
  <c r="AN145" i="40"/>
  <c r="AM145" i="40"/>
  <c r="AK145" i="40"/>
  <c r="AI145" i="40"/>
  <c r="AE145" i="40"/>
  <c r="AC145" i="40"/>
  <c r="Y145" i="40"/>
  <c r="W145" i="40"/>
  <c r="S145" i="40"/>
  <c r="Q145" i="40"/>
  <c r="G145" i="40"/>
  <c r="E145" i="40"/>
  <c r="AX144" i="40"/>
  <c r="AV144" i="40"/>
  <c r="AT144" i="40"/>
  <c r="AR144" i="40"/>
  <c r="AP144" i="40"/>
  <c r="AN144" i="40"/>
  <c r="AM144" i="40"/>
  <c r="AK144" i="40"/>
  <c r="AI144" i="40"/>
  <c r="AE144" i="40"/>
  <c r="AC144" i="40"/>
  <c r="Y144" i="40"/>
  <c r="W144" i="40"/>
  <c r="S144" i="40"/>
  <c r="Q144" i="40"/>
  <c r="M144" i="40"/>
  <c r="K144" i="40"/>
  <c r="G144" i="40"/>
  <c r="E144" i="40"/>
  <c r="AX143" i="40"/>
  <c r="AV143" i="40"/>
  <c r="AR143" i="40"/>
  <c r="AP143" i="40"/>
  <c r="AN143" i="40"/>
  <c r="AM143" i="40"/>
  <c r="AK143" i="40"/>
  <c r="AI143" i="40"/>
  <c r="AE143" i="40"/>
  <c r="AC143" i="40"/>
  <c r="Y143" i="40"/>
  <c r="W143" i="40"/>
  <c r="S143" i="40"/>
  <c r="Q143" i="40"/>
  <c r="G143" i="40"/>
  <c r="E143" i="40"/>
  <c r="AX142" i="40"/>
  <c r="AV142" i="40"/>
  <c r="AR142" i="40"/>
  <c r="AP142" i="40"/>
  <c r="AN142" i="40"/>
  <c r="AM142" i="40"/>
  <c r="AK142" i="40"/>
  <c r="AI142" i="40"/>
  <c r="AE142" i="40"/>
  <c r="AC142" i="40"/>
  <c r="Y142" i="40"/>
  <c r="W142" i="40"/>
  <c r="S142" i="40"/>
  <c r="Q142" i="40"/>
  <c r="M142" i="40"/>
  <c r="G142" i="40"/>
  <c r="E142" i="40"/>
  <c r="AX141" i="40"/>
  <c r="AV141" i="40"/>
  <c r="AR141" i="40"/>
  <c r="AP141" i="40"/>
  <c r="AN141" i="40"/>
  <c r="AM141" i="40"/>
  <c r="AK141" i="40"/>
  <c r="AI141" i="40"/>
  <c r="AE141" i="40"/>
  <c r="AC141" i="40"/>
  <c r="Y141" i="40"/>
  <c r="W141" i="40"/>
  <c r="S141" i="40"/>
  <c r="Q141" i="40"/>
  <c r="M141" i="40"/>
  <c r="G141" i="40"/>
  <c r="E141" i="40"/>
  <c r="AX140" i="40"/>
  <c r="AV140" i="40"/>
  <c r="AR140" i="40"/>
  <c r="AP140" i="40"/>
  <c r="AN140" i="40"/>
  <c r="AM140" i="40"/>
  <c r="AK140" i="40"/>
  <c r="AI140" i="40"/>
  <c r="AE140" i="40"/>
  <c r="AC140" i="40"/>
  <c r="Y140" i="40"/>
  <c r="W140" i="40"/>
  <c r="S140" i="40"/>
  <c r="Q140" i="40"/>
  <c r="G140" i="40"/>
  <c r="E140" i="40"/>
  <c r="AX139" i="40"/>
  <c r="AV139" i="40"/>
  <c r="AR139" i="40"/>
  <c r="AP139" i="40"/>
  <c r="AN139" i="40"/>
  <c r="AM139" i="40"/>
  <c r="AK139" i="40"/>
  <c r="AI139" i="40"/>
  <c r="AE139" i="40"/>
  <c r="AC139" i="40"/>
  <c r="Y139" i="40"/>
  <c r="W139" i="40"/>
  <c r="S139" i="40"/>
  <c r="Q139" i="40"/>
  <c r="G139" i="40"/>
  <c r="E139" i="40"/>
  <c r="AX138" i="40"/>
  <c r="AV138" i="40"/>
  <c r="AT138" i="40"/>
  <c r="AR138" i="40"/>
  <c r="AP138" i="40"/>
  <c r="AN138" i="40"/>
  <c r="AM138" i="40"/>
  <c r="AK138" i="40"/>
  <c r="AI138" i="40"/>
  <c r="AE138" i="40"/>
  <c r="AC138" i="40"/>
  <c r="Y138" i="40"/>
  <c r="W138" i="40"/>
  <c r="S138" i="40"/>
  <c r="Q138" i="40"/>
  <c r="M138" i="40"/>
  <c r="K138" i="40"/>
  <c r="G138" i="40"/>
  <c r="E138" i="40"/>
  <c r="AX137" i="40"/>
  <c r="AV137" i="40"/>
  <c r="AR137" i="40"/>
  <c r="AP137" i="40"/>
  <c r="AN137" i="40"/>
  <c r="AM137" i="40"/>
  <c r="AK137" i="40"/>
  <c r="AI137" i="40"/>
  <c r="AE137" i="40"/>
  <c r="AC137" i="40"/>
  <c r="Y137" i="40"/>
  <c r="W137" i="40"/>
  <c r="S137" i="40"/>
  <c r="Q137" i="40"/>
  <c r="G137" i="40"/>
  <c r="E137" i="40"/>
  <c r="AX136" i="40"/>
  <c r="AV136" i="40"/>
  <c r="AT136" i="40"/>
  <c r="AR136" i="40"/>
  <c r="AP136" i="40"/>
  <c r="AN136" i="40"/>
  <c r="AM136" i="40"/>
  <c r="AK136" i="40"/>
  <c r="AI136" i="40"/>
  <c r="AE136" i="40"/>
  <c r="AC136" i="40"/>
  <c r="Y136" i="40"/>
  <c r="W136" i="40"/>
  <c r="S136" i="40"/>
  <c r="Q136" i="40"/>
  <c r="G136" i="40"/>
  <c r="E136" i="40"/>
  <c r="AX135" i="40"/>
  <c r="AV135" i="40"/>
  <c r="AT135" i="40"/>
  <c r="AR135" i="40"/>
  <c r="AP135" i="40"/>
  <c r="AN135" i="40"/>
  <c r="AM135" i="40"/>
  <c r="AK135" i="40"/>
  <c r="AI135" i="40"/>
  <c r="AE135" i="40"/>
  <c r="AC135" i="40"/>
  <c r="Y135" i="40"/>
  <c r="W135" i="40"/>
  <c r="S135" i="40"/>
  <c r="Q135" i="40"/>
  <c r="G135" i="40"/>
  <c r="E135" i="40"/>
  <c r="AX134" i="40"/>
  <c r="AV134" i="40"/>
  <c r="AR134" i="40"/>
  <c r="AP134" i="40"/>
  <c r="AN134" i="40"/>
  <c r="AM134" i="40"/>
  <c r="AK134" i="40"/>
  <c r="AI134" i="40"/>
  <c r="AE134" i="40"/>
  <c r="AC134" i="40"/>
  <c r="Y134" i="40"/>
  <c r="W134" i="40"/>
  <c r="S134" i="40"/>
  <c r="Q134" i="40"/>
  <c r="G134" i="40"/>
  <c r="E134" i="40"/>
  <c r="AX133" i="40"/>
  <c r="AV133" i="40"/>
  <c r="AR133" i="40"/>
  <c r="AP133" i="40"/>
  <c r="AN133" i="40"/>
  <c r="AM133" i="40"/>
  <c r="AK133" i="40"/>
  <c r="AI133" i="40"/>
  <c r="AE133" i="40"/>
  <c r="AC133" i="40"/>
  <c r="Y133" i="40"/>
  <c r="W133" i="40"/>
  <c r="S133" i="40"/>
  <c r="Q133" i="40"/>
  <c r="G133" i="40"/>
  <c r="E133" i="40"/>
  <c r="AX132" i="40"/>
  <c r="AV132" i="40"/>
  <c r="AT132" i="40"/>
  <c r="AR132" i="40"/>
  <c r="AP132" i="40"/>
  <c r="AN132" i="40"/>
  <c r="AM132" i="40"/>
  <c r="AK132" i="40"/>
  <c r="AI132" i="40"/>
  <c r="AE132" i="40"/>
  <c r="AC132" i="40"/>
  <c r="Y132" i="40"/>
  <c r="W132" i="40"/>
  <c r="S132" i="40"/>
  <c r="Q132" i="40"/>
  <c r="M132" i="40"/>
  <c r="K132" i="40"/>
  <c r="G132" i="40"/>
  <c r="E132" i="40"/>
  <c r="AX131" i="40"/>
  <c r="AV131" i="40"/>
  <c r="AR131" i="40"/>
  <c r="AP131" i="40"/>
  <c r="AN131" i="40"/>
  <c r="AM131" i="40"/>
  <c r="AK131" i="40"/>
  <c r="AI131" i="40"/>
  <c r="AE131" i="40"/>
  <c r="AC131" i="40"/>
  <c r="Y131" i="40"/>
  <c r="W131" i="40"/>
  <c r="S131" i="40"/>
  <c r="Q131" i="40"/>
  <c r="G131" i="40"/>
  <c r="E131" i="40"/>
  <c r="AX130" i="40"/>
  <c r="AV130" i="40"/>
  <c r="AT130" i="40"/>
  <c r="AR130" i="40"/>
  <c r="AP130" i="40"/>
  <c r="AN130" i="40"/>
  <c r="AM130" i="40"/>
  <c r="AK130" i="40"/>
  <c r="AI130" i="40"/>
  <c r="AE130" i="40"/>
  <c r="AC130" i="40"/>
  <c r="Y130" i="40"/>
  <c r="W130" i="40"/>
  <c r="S130" i="40"/>
  <c r="Q130" i="40"/>
  <c r="M130" i="40"/>
  <c r="G130" i="40"/>
  <c r="E130" i="40"/>
  <c r="AX129" i="40"/>
  <c r="AV129" i="40"/>
  <c r="AR129" i="40"/>
  <c r="AP129" i="40"/>
  <c r="AN129" i="40"/>
  <c r="AM129" i="40"/>
  <c r="AK129" i="40"/>
  <c r="AI129" i="40"/>
  <c r="AE129" i="40"/>
  <c r="AC129" i="40"/>
  <c r="Y129" i="40"/>
  <c r="W129" i="40"/>
  <c r="S129" i="40"/>
  <c r="Q129" i="40"/>
  <c r="G129" i="40"/>
  <c r="E129" i="40"/>
  <c r="AX128" i="40"/>
  <c r="AV128" i="40"/>
  <c r="AR128" i="40"/>
  <c r="AP128" i="40"/>
  <c r="AN128" i="40"/>
  <c r="AM128" i="40"/>
  <c r="AK128" i="40"/>
  <c r="AI128" i="40"/>
  <c r="AE128" i="40"/>
  <c r="AC128" i="40"/>
  <c r="Y128" i="40"/>
  <c r="W128" i="40"/>
  <c r="S128" i="40"/>
  <c r="Q128" i="40"/>
  <c r="G128" i="40"/>
  <c r="E128" i="40"/>
  <c r="AX127" i="40"/>
  <c r="AV127" i="40"/>
  <c r="AT127" i="40"/>
  <c r="AR127" i="40"/>
  <c r="AP127" i="40"/>
  <c r="AN127" i="40"/>
  <c r="AM127" i="40"/>
  <c r="AK127" i="40"/>
  <c r="AI127" i="40"/>
  <c r="AE127" i="40"/>
  <c r="AC127" i="40"/>
  <c r="Y127" i="40"/>
  <c r="W127" i="40"/>
  <c r="S127" i="40"/>
  <c r="Q127" i="40"/>
  <c r="G127" i="40"/>
  <c r="E127" i="40"/>
  <c r="AX126" i="40"/>
  <c r="AV126" i="40"/>
  <c r="AT126" i="40"/>
  <c r="AR126" i="40"/>
  <c r="AP126" i="40"/>
  <c r="AN126" i="40"/>
  <c r="AM126" i="40"/>
  <c r="AK126" i="40"/>
  <c r="AI126" i="40"/>
  <c r="AE126" i="40"/>
  <c r="AC126" i="40"/>
  <c r="Y126" i="40"/>
  <c r="W126" i="40"/>
  <c r="S126" i="40"/>
  <c r="Q126" i="40"/>
  <c r="M126" i="40"/>
  <c r="K126" i="40"/>
  <c r="G126" i="40"/>
  <c r="E126" i="40"/>
  <c r="AX125" i="40"/>
  <c r="AV125" i="40"/>
  <c r="AR125" i="40"/>
  <c r="AP125" i="40"/>
  <c r="AN125" i="40"/>
  <c r="AM125" i="40"/>
  <c r="AK125" i="40"/>
  <c r="AI125" i="40"/>
  <c r="AE125" i="40"/>
  <c r="AC125" i="40"/>
  <c r="Y125" i="40"/>
  <c r="W125" i="40"/>
  <c r="S125" i="40"/>
  <c r="Q125" i="40"/>
  <c r="G125" i="40"/>
  <c r="E125" i="40"/>
  <c r="AX124" i="40"/>
  <c r="AV124" i="40"/>
  <c r="AR124" i="40"/>
  <c r="AP124" i="40"/>
  <c r="AN124" i="40"/>
  <c r="AM124" i="40"/>
  <c r="AK124" i="40"/>
  <c r="AI124" i="40"/>
  <c r="AE124" i="40"/>
  <c r="AC124" i="40"/>
  <c r="Y124" i="40"/>
  <c r="W124" i="40"/>
  <c r="S124" i="40"/>
  <c r="Q124" i="40"/>
  <c r="G124" i="40"/>
  <c r="E124" i="40"/>
  <c r="AX123" i="40"/>
  <c r="AV123" i="40"/>
  <c r="AR123" i="40"/>
  <c r="AP123" i="40"/>
  <c r="AN123" i="40"/>
  <c r="AM123" i="40"/>
  <c r="AK123" i="40"/>
  <c r="AI123" i="40"/>
  <c r="AE123" i="40"/>
  <c r="AC123" i="40"/>
  <c r="Y123" i="40"/>
  <c r="W123" i="40"/>
  <c r="S123" i="40"/>
  <c r="Q123" i="40"/>
  <c r="G123" i="40"/>
  <c r="E123" i="40"/>
  <c r="AX122" i="40"/>
  <c r="AV122" i="40"/>
  <c r="AR122" i="40"/>
  <c r="AP122" i="40"/>
  <c r="AN122" i="40"/>
  <c r="AM122" i="40"/>
  <c r="AK122" i="40"/>
  <c r="AI122" i="40"/>
  <c r="AE122" i="40"/>
  <c r="AC122" i="40"/>
  <c r="Y122" i="40"/>
  <c r="W122" i="40"/>
  <c r="S122" i="40"/>
  <c r="Q122" i="40"/>
  <c r="G122" i="40"/>
  <c r="E122" i="40"/>
  <c r="AX121" i="40"/>
  <c r="AV121" i="40"/>
  <c r="AT121" i="40"/>
  <c r="AR121" i="40"/>
  <c r="AP121" i="40"/>
  <c r="AN121" i="40"/>
  <c r="AM121" i="40"/>
  <c r="AK121" i="40"/>
  <c r="AI121" i="40"/>
  <c r="AE121" i="40"/>
  <c r="AC121" i="40"/>
  <c r="Y121" i="40"/>
  <c r="W121" i="40"/>
  <c r="S121" i="40"/>
  <c r="Q121" i="40"/>
  <c r="K121" i="40"/>
  <c r="G121" i="40"/>
  <c r="E121" i="40"/>
  <c r="AX120" i="40"/>
  <c r="AV120" i="40"/>
  <c r="AR120" i="40"/>
  <c r="AP120" i="40"/>
  <c r="AN120" i="40"/>
  <c r="AM120" i="40"/>
  <c r="AK120" i="40"/>
  <c r="AI120" i="40"/>
  <c r="AE120" i="40"/>
  <c r="AC120" i="40"/>
  <c r="Y120" i="40"/>
  <c r="W120" i="40"/>
  <c r="S120" i="40"/>
  <c r="Q120" i="40"/>
  <c r="M120" i="40"/>
  <c r="G120" i="40"/>
  <c r="E120" i="40"/>
  <c r="AX119" i="40"/>
  <c r="AV119" i="40"/>
  <c r="AR119" i="40"/>
  <c r="AP119" i="40"/>
  <c r="AN119" i="40"/>
  <c r="AM119" i="40"/>
  <c r="AK119" i="40"/>
  <c r="AI119" i="40"/>
  <c r="AE119" i="40"/>
  <c r="AC119" i="40"/>
  <c r="Y119" i="40"/>
  <c r="W119" i="40"/>
  <c r="S119" i="40"/>
  <c r="Q119" i="40"/>
  <c r="G119" i="40"/>
  <c r="E119" i="40"/>
  <c r="AX118" i="40"/>
  <c r="AV118" i="40"/>
  <c r="AR118" i="40"/>
  <c r="AP118" i="40"/>
  <c r="AN118" i="40"/>
  <c r="AM118" i="40"/>
  <c r="AK118" i="40"/>
  <c r="AI118" i="40"/>
  <c r="AE118" i="40"/>
  <c r="AC118" i="40"/>
  <c r="Y118" i="40"/>
  <c r="W118" i="40"/>
  <c r="S118" i="40"/>
  <c r="Q118" i="40"/>
  <c r="G118" i="40"/>
  <c r="E118" i="40"/>
  <c r="AX117" i="40"/>
  <c r="AV117" i="40"/>
  <c r="AR117" i="40"/>
  <c r="AP117" i="40"/>
  <c r="AN117" i="40"/>
  <c r="AM117" i="40"/>
  <c r="AK117" i="40"/>
  <c r="AI117" i="40"/>
  <c r="AE117" i="40"/>
  <c r="AC117" i="40"/>
  <c r="Y117" i="40"/>
  <c r="W117" i="40"/>
  <c r="S117" i="40"/>
  <c r="Q117" i="40"/>
  <c r="G117" i="40"/>
  <c r="E117" i="40"/>
  <c r="AX116" i="40"/>
  <c r="AV116" i="40"/>
  <c r="AR116" i="40"/>
  <c r="AP116" i="40"/>
  <c r="AN116" i="40"/>
  <c r="AM116" i="40"/>
  <c r="AK116" i="40"/>
  <c r="AI116" i="40"/>
  <c r="AE116" i="40"/>
  <c r="AC116" i="40"/>
  <c r="Y116" i="40"/>
  <c r="W116" i="40"/>
  <c r="S116" i="40"/>
  <c r="Q116" i="40"/>
  <c r="G116" i="40"/>
  <c r="E116" i="40"/>
  <c r="AX115" i="40"/>
  <c r="AV115" i="40"/>
  <c r="AT115" i="40"/>
  <c r="AR115" i="40"/>
  <c r="AP115" i="40"/>
  <c r="AN115" i="40"/>
  <c r="AM115" i="40"/>
  <c r="AK115" i="40"/>
  <c r="AI115" i="40"/>
  <c r="AE115" i="40"/>
  <c r="AC115" i="40"/>
  <c r="Y115" i="40"/>
  <c r="W115" i="40"/>
  <c r="S115" i="40"/>
  <c r="Q115" i="40"/>
  <c r="G115" i="40"/>
  <c r="E115" i="40"/>
  <c r="AX114" i="40"/>
  <c r="AV114" i="40"/>
  <c r="AR114" i="40"/>
  <c r="AP114" i="40"/>
  <c r="AN114" i="40"/>
  <c r="AM114" i="40"/>
  <c r="AK114" i="40"/>
  <c r="AI114" i="40"/>
  <c r="AE114" i="40"/>
  <c r="AC114" i="40"/>
  <c r="Y114" i="40"/>
  <c r="W114" i="40"/>
  <c r="S114" i="40"/>
  <c r="Q114" i="40"/>
  <c r="M114" i="40"/>
  <c r="K114" i="40"/>
  <c r="G114" i="40"/>
  <c r="E114" i="40"/>
  <c r="AX113" i="40"/>
  <c r="AV113" i="40"/>
  <c r="AR113" i="40"/>
  <c r="AP113" i="40"/>
  <c r="AN113" i="40"/>
  <c r="AM113" i="40"/>
  <c r="AK113" i="40"/>
  <c r="AI113" i="40"/>
  <c r="AE113" i="40"/>
  <c r="AC113" i="40"/>
  <c r="Y113" i="40"/>
  <c r="W113" i="40"/>
  <c r="S113" i="40"/>
  <c r="Q113" i="40"/>
  <c r="G113" i="40"/>
  <c r="E113" i="40"/>
  <c r="AX112" i="40"/>
  <c r="AV112" i="40"/>
  <c r="AT112" i="40"/>
  <c r="AR112" i="40"/>
  <c r="AP112" i="40"/>
  <c r="AN112" i="40"/>
  <c r="AM112" i="40"/>
  <c r="AK112" i="40"/>
  <c r="AI112" i="40"/>
  <c r="AE112" i="40"/>
  <c r="AC112" i="40"/>
  <c r="Y112" i="40"/>
  <c r="W112" i="40"/>
  <c r="S112" i="40"/>
  <c r="Q112" i="40"/>
  <c r="G112" i="40"/>
  <c r="E112" i="40"/>
  <c r="AX111" i="40"/>
  <c r="AV111" i="40"/>
  <c r="AT111" i="40"/>
  <c r="AR111" i="40"/>
  <c r="AP111" i="40"/>
  <c r="AN111" i="40"/>
  <c r="AM111" i="40"/>
  <c r="AK111" i="40"/>
  <c r="AI111" i="40"/>
  <c r="AE111" i="40"/>
  <c r="AC111" i="40"/>
  <c r="Y111" i="40"/>
  <c r="W111" i="40"/>
  <c r="S111" i="40"/>
  <c r="Q111" i="40"/>
  <c r="G111" i="40"/>
  <c r="E111" i="40"/>
  <c r="AX110" i="40"/>
  <c r="AV110" i="40"/>
  <c r="AR110" i="40"/>
  <c r="AP110" i="40"/>
  <c r="AN110" i="40"/>
  <c r="AM110" i="40"/>
  <c r="AK110" i="40"/>
  <c r="AI110" i="40"/>
  <c r="AE110" i="40"/>
  <c r="AC110" i="40"/>
  <c r="Y110" i="40"/>
  <c r="W110" i="40"/>
  <c r="S110" i="40"/>
  <c r="Q110" i="40"/>
  <c r="G110" i="40"/>
  <c r="E110" i="40"/>
  <c r="AX109" i="40"/>
  <c r="AV109" i="40"/>
  <c r="AT109" i="40"/>
  <c r="AR109" i="40"/>
  <c r="AP109" i="40"/>
  <c r="AN109" i="40"/>
  <c r="AM109" i="40"/>
  <c r="AK109" i="40"/>
  <c r="AI109" i="40"/>
  <c r="AE109" i="40"/>
  <c r="AC109" i="40"/>
  <c r="Y109" i="40"/>
  <c r="W109" i="40"/>
  <c r="S109" i="40"/>
  <c r="Q109" i="40"/>
  <c r="K109" i="40"/>
  <c r="G109" i="40"/>
  <c r="E109" i="40"/>
  <c r="AX108" i="40"/>
  <c r="AV108" i="40"/>
  <c r="AT108" i="40"/>
  <c r="AR108" i="40"/>
  <c r="AP108" i="40"/>
  <c r="AN108" i="40"/>
  <c r="AM108" i="40"/>
  <c r="AK108" i="40"/>
  <c r="AI108" i="40"/>
  <c r="AE108" i="40"/>
  <c r="AC108" i="40"/>
  <c r="Y108" i="40"/>
  <c r="W108" i="40"/>
  <c r="S108" i="40"/>
  <c r="Q108" i="40"/>
  <c r="M108" i="40"/>
  <c r="K108" i="40"/>
  <c r="G108" i="40"/>
  <c r="E108" i="40"/>
  <c r="AX107" i="40"/>
  <c r="AV107" i="40"/>
  <c r="AT107" i="40"/>
  <c r="AR107" i="40"/>
  <c r="AP107" i="40"/>
  <c r="AN107" i="40"/>
  <c r="AM107" i="40"/>
  <c r="AK107" i="40"/>
  <c r="AI107" i="40"/>
  <c r="AE107" i="40"/>
  <c r="AC107" i="40"/>
  <c r="Y107" i="40"/>
  <c r="W107" i="40"/>
  <c r="S107" i="40"/>
  <c r="Q107" i="40"/>
  <c r="G107" i="40"/>
  <c r="E107" i="40"/>
  <c r="AX106" i="40"/>
  <c r="AV106" i="40"/>
  <c r="AR106" i="40"/>
  <c r="AP106" i="40"/>
  <c r="AN106" i="40"/>
  <c r="AM106" i="40"/>
  <c r="AK106" i="40"/>
  <c r="AI106" i="40"/>
  <c r="AE106" i="40"/>
  <c r="AC106" i="40"/>
  <c r="Y106" i="40"/>
  <c r="W106" i="40"/>
  <c r="S106" i="40"/>
  <c r="Q106" i="40"/>
  <c r="G106" i="40"/>
  <c r="E106" i="40"/>
  <c r="AX105" i="40"/>
  <c r="AV105" i="40"/>
  <c r="AT105" i="40"/>
  <c r="AR105" i="40"/>
  <c r="AP105" i="40"/>
  <c r="AN105" i="40"/>
  <c r="AM105" i="40"/>
  <c r="AK105" i="40"/>
  <c r="AI105" i="40"/>
  <c r="AE105" i="40"/>
  <c r="AC105" i="40"/>
  <c r="Y105" i="40"/>
  <c r="W105" i="40"/>
  <c r="S105" i="40"/>
  <c r="Q105" i="40"/>
  <c r="G105" i="40"/>
  <c r="E105" i="40"/>
  <c r="AX104" i="40"/>
  <c r="AV104" i="40"/>
  <c r="AR104" i="40"/>
  <c r="AP104" i="40"/>
  <c r="AN104" i="40"/>
  <c r="AM104" i="40"/>
  <c r="AK104" i="40"/>
  <c r="AI104" i="40"/>
  <c r="AE104" i="40"/>
  <c r="AC104" i="40"/>
  <c r="Y104" i="40"/>
  <c r="W104" i="40"/>
  <c r="S104" i="40"/>
  <c r="Q104" i="40"/>
  <c r="G104" i="40"/>
  <c r="E104" i="40"/>
  <c r="AX103" i="40"/>
  <c r="AV103" i="40"/>
  <c r="AR103" i="40"/>
  <c r="AP103" i="40"/>
  <c r="AN103" i="40"/>
  <c r="AM103" i="40"/>
  <c r="AK103" i="40"/>
  <c r="AI103" i="40"/>
  <c r="AE103" i="40"/>
  <c r="AC103" i="40"/>
  <c r="Y103" i="40"/>
  <c r="W103" i="40"/>
  <c r="S103" i="40"/>
  <c r="Q103" i="40"/>
  <c r="G103" i="40"/>
  <c r="E103" i="40"/>
  <c r="AX102" i="40"/>
  <c r="AV102" i="40"/>
  <c r="AR102" i="40"/>
  <c r="AP102" i="40"/>
  <c r="AN102" i="40"/>
  <c r="AM102" i="40"/>
  <c r="AK102" i="40"/>
  <c r="AI102" i="40"/>
  <c r="AE102" i="40"/>
  <c r="AC102" i="40"/>
  <c r="Y102" i="40"/>
  <c r="W102" i="40"/>
  <c r="S102" i="40"/>
  <c r="Q102" i="40"/>
  <c r="M102" i="40"/>
  <c r="G102" i="40"/>
  <c r="E102" i="40"/>
  <c r="AX101" i="40"/>
  <c r="AV101" i="40"/>
  <c r="AR101" i="40"/>
  <c r="AP101" i="40"/>
  <c r="AN101" i="40"/>
  <c r="AM101" i="40"/>
  <c r="AK101" i="40"/>
  <c r="AI101" i="40"/>
  <c r="AE101" i="40"/>
  <c r="AC101" i="40"/>
  <c r="Y101" i="40"/>
  <c r="W101" i="40"/>
  <c r="S101" i="40"/>
  <c r="Q101" i="40"/>
  <c r="G101" i="40"/>
  <c r="E101" i="40"/>
  <c r="AX100" i="40"/>
  <c r="AV100" i="40"/>
  <c r="AT100" i="40"/>
  <c r="AR100" i="40"/>
  <c r="AP100" i="40"/>
  <c r="AN100" i="40"/>
  <c r="AM100" i="40"/>
  <c r="AK100" i="40"/>
  <c r="AI100" i="40"/>
  <c r="AE100" i="40"/>
  <c r="AC100" i="40"/>
  <c r="Y100" i="40"/>
  <c r="W100" i="40"/>
  <c r="S100" i="40"/>
  <c r="Q100" i="40"/>
  <c r="M100" i="40"/>
  <c r="G100" i="40"/>
  <c r="E100" i="40"/>
  <c r="AX99" i="40"/>
  <c r="AV99" i="40"/>
  <c r="AR99" i="40"/>
  <c r="AP99" i="40"/>
  <c r="AN99" i="40"/>
  <c r="AM99" i="40"/>
  <c r="AK99" i="40"/>
  <c r="AI99" i="40"/>
  <c r="AE99" i="40"/>
  <c r="AC99" i="40"/>
  <c r="Y99" i="40"/>
  <c r="W99" i="40"/>
  <c r="S99" i="40"/>
  <c r="Q99" i="40"/>
  <c r="G99" i="40"/>
  <c r="E99" i="40"/>
  <c r="AX98" i="40"/>
  <c r="AV98" i="40"/>
  <c r="AR98" i="40"/>
  <c r="AP98" i="40"/>
  <c r="AN98" i="40"/>
  <c r="AM98" i="40"/>
  <c r="AK98" i="40"/>
  <c r="AI98" i="40"/>
  <c r="AE98" i="40"/>
  <c r="AC98" i="40"/>
  <c r="Y98" i="40"/>
  <c r="W98" i="40"/>
  <c r="S98" i="40"/>
  <c r="Q98" i="40"/>
  <c r="G98" i="40"/>
  <c r="E98" i="40"/>
  <c r="AX97" i="40"/>
  <c r="AV97" i="40"/>
  <c r="AR97" i="40"/>
  <c r="AP97" i="40"/>
  <c r="AN97" i="40"/>
  <c r="AM97" i="40"/>
  <c r="AK97" i="40"/>
  <c r="AI97" i="40"/>
  <c r="AE97" i="40"/>
  <c r="AC97" i="40"/>
  <c r="Y97" i="40"/>
  <c r="W97" i="40"/>
  <c r="S97" i="40"/>
  <c r="Q97" i="40"/>
  <c r="M97" i="40"/>
  <c r="G97" i="40"/>
  <c r="E97" i="40"/>
  <c r="AX96" i="40"/>
  <c r="AV96" i="40"/>
  <c r="AT96" i="40"/>
  <c r="AR96" i="40"/>
  <c r="AP96" i="40"/>
  <c r="AN96" i="40"/>
  <c r="AM96" i="40"/>
  <c r="AK96" i="40"/>
  <c r="AI96" i="40"/>
  <c r="AE96" i="40"/>
  <c r="AC96" i="40"/>
  <c r="Y96" i="40"/>
  <c r="W96" i="40"/>
  <c r="S96" i="40"/>
  <c r="Q96" i="40"/>
  <c r="M96" i="40"/>
  <c r="K96" i="40"/>
  <c r="G96" i="40"/>
  <c r="E96" i="40"/>
  <c r="AX95" i="40"/>
  <c r="AV95" i="40"/>
  <c r="AR95" i="40"/>
  <c r="AP95" i="40"/>
  <c r="AN95" i="40"/>
  <c r="AM95" i="40"/>
  <c r="AK95" i="40"/>
  <c r="AI95" i="40"/>
  <c r="AE95" i="40"/>
  <c r="AC95" i="40"/>
  <c r="Y95" i="40"/>
  <c r="W95" i="40"/>
  <c r="S95" i="40"/>
  <c r="Q95" i="40"/>
  <c r="G95" i="40"/>
  <c r="E95" i="40"/>
  <c r="AX94" i="40"/>
  <c r="AV94" i="40"/>
  <c r="AT94" i="40"/>
  <c r="AR94" i="40"/>
  <c r="AP94" i="40"/>
  <c r="AN94" i="40"/>
  <c r="AM94" i="40"/>
  <c r="AK94" i="40"/>
  <c r="AI94" i="40"/>
  <c r="AE94" i="40"/>
  <c r="AC94" i="40"/>
  <c r="Y94" i="40"/>
  <c r="W94" i="40"/>
  <c r="S94" i="40"/>
  <c r="Q94" i="40"/>
  <c r="G94" i="40"/>
  <c r="E94" i="40"/>
  <c r="AX93" i="40"/>
  <c r="AV93" i="40"/>
  <c r="AR93" i="40"/>
  <c r="AP93" i="40"/>
  <c r="AN93" i="40"/>
  <c r="AM93" i="40"/>
  <c r="AK93" i="40"/>
  <c r="AI93" i="40"/>
  <c r="AE93" i="40"/>
  <c r="AC93" i="40"/>
  <c r="Y93" i="40"/>
  <c r="W93" i="40"/>
  <c r="S93" i="40"/>
  <c r="Q93" i="40"/>
  <c r="G93" i="40"/>
  <c r="E93" i="40"/>
  <c r="AX92" i="40"/>
  <c r="AV92" i="40"/>
  <c r="AR92" i="40"/>
  <c r="AP92" i="40"/>
  <c r="AN92" i="40"/>
  <c r="AM92" i="40"/>
  <c r="AK92" i="40"/>
  <c r="AI92" i="40"/>
  <c r="AE92" i="40"/>
  <c r="AC92" i="40"/>
  <c r="Y92" i="40"/>
  <c r="W92" i="40"/>
  <c r="S92" i="40"/>
  <c r="Q92" i="40"/>
  <c r="G92" i="40"/>
  <c r="E92" i="40"/>
  <c r="AX91" i="40"/>
  <c r="AV91" i="40"/>
  <c r="AR91" i="40"/>
  <c r="AP91" i="40"/>
  <c r="AN91" i="40"/>
  <c r="AM91" i="40"/>
  <c r="AK91" i="40"/>
  <c r="AI91" i="40"/>
  <c r="AE91" i="40"/>
  <c r="AC91" i="40"/>
  <c r="Y91" i="40"/>
  <c r="W91" i="40"/>
  <c r="S91" i="40"/>
  <c r="Q91" i="40"/>
  <c r="M91" i="40"/>
  <c r="G91" i="40"/>
  <c r="E91" i="40"/>
  <c r="AX90" i="40"/>
  <c r="AV90" i="40"/>
  <c r="AT90" i="40"/>
  <c r="AR90" i="40"/>
  <c r="AP90" i="40"/>
  <c r="AN90" i="40"/>
  <c r="AM90" i="40"/>
  <c r="AK90" i="40"/>
  <c r="AI90" i="40"/>
  <c r="AE90" i="40"/>
  <c r="AC90" i="40"/>
  <c r="Y90" i="40"/>
  <c r="W90" i="40"/>
  <c r="S90" i="40"/>
  <c r="Q90" i="40"/>
  <c r="M90" i="40"/>
  <c r="K90" i="40"/>
  <c r="G90" i="40"/>
  <c r="E90" i="40"/>
  <c r="AX89" i="40"/>
  <c r="AV89" i="40"/>
  <c r="AR89" i="40"/>
  <c r="AP89" i="40"/>
  <c r="AN89" i="40"/>
  <c r="AM89" i="40"/>
  <c r="AK89" i="40"/>
  <c r="AI89" i="40"/>
  <c r="AE89" i="40"/>
  <c r="AC89" i="40"/>
  <c r="Y89" i="40"/>
  <c r="W89" i="40"/>
  <c r="S89" i="40"/>
  <c r="Q89" i="40"/>
  <c r="G89" i="40"/>
  <c r="E89" i="40"/>
  <c r="AX88" i="40"/>
  <c r="AV88" i="40"/>
  <c r="AR88" i="40"/>
  <c r="AP88" i="40"/>
  <c r="AN88" i="40"/>
  <c r="AM88" i="40"/>
  <c r="AK88" i="40"/>
  <c r="AI88" i="40"/>
  <c r="AE88" i="40"/>
  <c r="AC88" i="40"/>
  <c r="Y88" i="40"/>
  <c r="W88" i="40"/>
  <c r="S88" i="40"/>
  <c r="Q88" i="40"/>
  <c r="G88" i="40"/>
  <c r="E88" i="40"/>
  <c r="AX87" i="40"/>
  <c r="AV87" i="40"/>
  <c r="AT87" i="40"/>
  <c r="AR87" i="40"/>
  <c r="AP87" i="40"/>
  <c r="AN87" i="40"/>
  <c r="AM87" i="40"/>
  <c r="AK87" i="40"/>
  <c r="AI87" i="40"/>
  <c r="AE87" i="40"/>
  <c r="AC87" i="40"/>
  <c r="Y87" i="40"/>
  <c r="W87" i="40"/>
  <c r="S87" i="40"/>
  <c r="Q87" i="40"/>
  <c r="K87" i="40"/>
  <c r="G87" i="40"/>
  <c r="E87" i="40"/>
  <c r="AX86" i="40"/>
  <c r="AV86" i="40"/>
  <c r="AR86" i="40"/>
  <c r="AP86" i="40"/>
  <c r="AN86" i="40"/>
  <c r="AM86" i="40"/>
  <c r="AK86" i="40"/>
  <c r="AI86" i="40"/>
  <c r="AE86" i="40"/>
  <c r="AC86" i="40"/>
  <c r="Y86" i="40"/>
  <c r="W86" i="40"/>
  <c r="S86" i="40"/>
  <c r="Q86" i="40"/>
  <c r="G86" i="40"/>
  <c r="E86" i="40"/>
  <c r="AX85" i="40"/>
  <c r="AV85" i="40"/>
  <c r="AR85" i="40"/>
  <c r="AP85" i="40"/>
  <c r="AN85" i="40"/>
  <c r="AM85" i="40"/>
  <c r="AK85" i="40"/>
  <c r="AI85" i="40"/>
  <c r="AE85" i="40"/>
  <c r="AC85" i="40"/>
  <c r="Y85" i="40"/>
  <c r="W85" i="40"/>
  <c r="S85" i="40"/>
  <c r="Q85" i="40"/>
  <c r="M85" i="40"/>
  <c r="G85" i="40"/>
  <c r="E85" i="40"/>
  <c r="AX84" i="40"/>
  <c r="AV84" i="40"/>
  <c r="AR84" i="40"/>
  <c r="AP84" i="40"/>
  <c r="AN84" i="40"/>
  <c r="AM84" i="40"/>
  <c r="AK84" i="40"/>
  <c r="AI84" i="40"/>
  <c r="AE84" i="40"/>
  <c r="AC84" i="40"/>
  <c r="Y84" i="40"/>
  <c r="W84" i="40"/>
  <c r="S84" i="40"/>
  <c r="Q84" i="40"/>
  <c r="M84" i="40"/>
  <c r="G84" i="40"/>
  <c r="E84" i="40"/>
  <c r="AX83" i="40"/>
  <c r="AV83" i="40"/>
  <c r="AR83" i="40"/>
  <c r="AP83" i="40"/>
  <c r="AN83" i="40"/>
  <c r="AM83" i="40"/>
  <c r="AK83" i="40"/>
  <c r="AI83" i="40"/>
  <c r="AE83" i="40"/>
  <c r="AC83" i="40"/>
  <c r="Y83" i="40"/>
  <c r="W83" i="40"/>
  <c r="S83" i="40"/>
  <c r="Q83" i="40"/>
  <c r="G83" i="40"/>
  <c r="E83" i="40"/>
  <c r="AX82" i="40"/>
  <c r="AV82" i="40"/>
  <c r="AR82" i="40"/>
  <c r="AP82" i="40"/>
  <c r="AN82" i="40"/>
  <c r="AM82" i="40"/>
  <c r="AK82" i="40"/>
  <c r="AI82" i="40"/>
  <c r="AE82" i="40"/>
  <c r="AC82" i="40"/>
  <c r="Y82" i="40"/>
  <c r="W82" i="40"/>
  <c r="S82" i="40"/>
  <c r="Q82" i="40"/>
  <c r="G82" i="40"/>
  <c r="E82" i="40"/>
  <c r="AX81" i="40"/>
  <c r="AV81" i="40"/>
  <c r="AT81" i="40"/>
  <c r="AR81" i="40"/>
  <c r="AP81" i="40"/>
  <c r="AN81" i="40"/>
  <c r="AM81" i="40"/>
  <c r="AK81" i="40"/>
  <c r="AI81" i="40"/>
  <c r="AE81" i="40"/>
  <c r="AC81" i="40"/>
  <c r="Y81" i="40"/>
  <c r="W81" i="40"/>
  <c r="S81" i="40"/>
  <c r="Q81" i="40"/>
  <c r="G81" i="40"/>
  <c r="E81" i="40"/>
  <c r="AX80" i="40"/>
  <c r="AV80" i="40"/>
  <c r="AR80" i="40"/>
  <c r="AP80" i="40"/>
  <c r="AN80" i="40"/>
  <c r="AM80" i="40"/>
  <c r="AK80" i="40"/>
  <c r="AI80" i="40"/>
  <c r="AE80" i="40"/>
  <c r="AC80" i="40"/>
  <c r="Y80" i="40"/>
  <c r="W80" i="40"/>
  <c r="S80" i="40"/>
  <c r="Q80" i="40"/>
  <c r="G80" i="40"/>
  <c r="E80" i="40"/>
  <c r="AX79" i="40"/>
  <c r="AV79" i="40"/>
  <c r="AT79" i="40"/>
  <c r="AR79" i="40"/>
  <c r="AP79" i="40"/>
  <c r="AN79" i="40"/>
  <c r="AM79" i="40"/>
  <c r="AK79" i="40"/>
  <c r="AI79" i="40"/>
  <c r="AE79" i="40"/>
  <c r="AC79" i="40"/>
  <c r="Y79" i="40"/>
  <c r="W79" i="40"/>
  <c r="S79" i="40"/>
  <c r="Q79" i="40"/>
  <c r="M79" i="40"/>
  <c r="G79" i="40"/>
  <c r="E79" i="40"/>
  <c r="AX78" i="40"/>
  <c r="AV78" i="40"/>
  <c r="AT78" i="40"/>
  <c r="AR78" i="40"/>
  <c r="AP78" i="40"/>
  <c r="AN78" i="40"/>
  <c r="AM78" i="40"/>
  <c r="AK78" i="40"/>
  <c r="AI78" i="40"/>
  <c r="AE78" i="40"/>
  <c r="AC78" i="40"/>
  <c r="Y78" i="40"/>
  <c r="W78" i="40"/>
  <c r="S78" i="40"/>
  <c r="Q78" i="40"/>
  <c r="M78" i="40"/>
  <c r="K78" i="40"/>
  <c r="G78" i="40"/>
  <c r="E78" i="40"/>
  <c r="AX77" i="40"/>
  <c r="AV77" i="40"/>
  <c r="AR77" i="40"/>
  <c r="AP77" i="40"/>
  <c r="AN77" i="40"/>
  <c r="AM77" i="40"/>
  <c r="AK77" i="40"/>
  <c r="AI77" i="40"/>
  <c r="AE77" i="40"/>
  <c r="AC77" i="40"/>
  <c r="Y77" i="40"/>
  <c r="W77" i="40"/>
  <c r="S77" i="40"/>
  <c r="Q77" i="40"/>
  <c r="G77" i="40"/>
  <c r="E77" i="40"/>
  <c r="AX76" i="40"/>
  <c r="AV76" i="40"/>
  <c r="AR76" i="40"/>
  <c r="AP76" i="40"/>
  <c r="AN76" i="40"/>
  <c r="AM76" i="40"/>
  <c r="AK76" i="40"/>
  <c r="AI76" i="40"/>
  <c r="AE76" i="40"/>
  <c r="AC76" i="40"/>
  <c r="Y76" i="40"/>
  <c r="W76" i="40"/>
  <c r="S76" i="40"/>
  <c r="Q76" i="40"/>
  <c r="G76" i="40"/>
  <c r="E76" i="40"/>
  <c r="AX75" i="40"/>
  <c r="AV75" i="40"/>
  <c r="AT75" i="40"/>
  <c r="AR75" i="40"/>
  <c r="AP75" i="40"/>
  <c r="AN75" i="40"/>
  <c r="AM75" i="40"/>
  <c r="AK75" i="40"/>
  <c r="AI75" i="40"/>
  <c r="AE75" i="40"/>
  <c r="AC75" i="40"/>
  <c r="Y75" i="40"/>
  <c r="W75" i="40"/>
  <c r="S75" i="40"/>
  <c r="Q75" i="40"/>
  <c r="G75" i="40"/>
  <c r="E75" i="40"/>
  <c r="AX74" i="40"/>
  <c r="AV74" i="40"/>
  <c r="AR74" i="40"/>
  <c r="AP74" i="40"/>
  <c r="AN74" i="40"/>
  <c r="AM74" i="40"/>
  <c r="AK74" i="40"/>
  <c r="AI74" i="40"/>
  <c r="AE74" i="40"/>
  <c r="AC74" i="40"/>
  <c r="Y74" i="40"/>
  <c r="W74" i="40"/>
  <c r="S74" i="40"/>
  <c r="Q74" i="40"/>
  <c r="G74" i="40"/>
  <c r="E74" i="40"/>
  <c r="AX73" i="40"/>
  <c r="AV73" i="40"/>
  <c r="AR73" i="40"/>
  <c r="AP73" i="40"/>
  <c r="AN73" i="40"/>
  <c r="AM73" i="40"/>
  <c r="AK73" i="40"/>
  <c r="AI73" i="40"/>
  <c r="AE73" i="40"/>
  <c r="AC73" i="40"/>
  <c r="Y73" i="40"/>
  <c r="W73" i="40"/>
  <c r="S73" i="40"/>
  <c r="Q73" i="40"/>
  <c r="M73" i="40"/>
  <c r="K73" i="40"/>
  <c r="G73" i="40"/>
  <c r="E73" i="40"/>
  <c r="AX72" i="40"/>
  <c r="AV72" i="40"/>
  <c r="AT72" i="40"/>
  <c r="AR72" i="40"/>
  <c r="AP72" i="40"/>
  <c r="AN72" i="40"/>
  <c r="AM72" i="40"/>
  <c r="AK72" i="40"/>
  <c r="AI72" i="40"/>
  <c r="AE72" i="40"/>
  <c r="AC72" i="40"/>
  <c r="Y72" i="40"/>
  <c r="W72" i="40"/>
  <c r="S72" i="40"/>
  <c r="Q72" i="40"/>
  <c r="M72" i="40"/>
  <c r="K72" i="40"/>
  <c r="G72" i="40"/>
  <c r="E72" i="40"/>
  <c r="AX71" i="40"/>
  <c r="AV71" i="40"/>
  <c r="AR71" i="40"/>
  <c r="AP71" i="40"/>
  <c r="AN71" i="40"/>
  <c r="AM71" i="40"/>
  <c r="AK71" i="40"/>
  <c r="AI71" i="40"/>
  <c r="AE71" i="40"/>
  <c r="AC71" i="40"/>
  <c r="Y71" i="40"/>
  <c r="W71" i="40"/>
  <c r="S71" i="40"/>
  <c r="Q71" i="40"/>
  <c r="G71" i="40"/>
  <c r="E71" i="40"/>
  <c r="AX70" i="40"/>
  <c r="AV70" i="40"/>
  <c r="AT70" i="40"/>
  <c r="AR70" i="40"/>
  <c r="AP70" i="40"/>
  <c r="AN70" i="40"/>
  <c r="AM70" i="40"/>
  <c r="AK70" i="40"/>
  <c r="AI70" i="40"/>
  <c r="AE70" i="40"/>
  <c r="AC70" i="40"/>
  <c r="Y70" i="40"/>
  <c r="W70" i="40"/>
  <c r="S70" i="40"/>
  <c r="Q70" i="40"/>
  <c r="G70" i="40"/>
  <c r="E70" i="40"/>
  <c r="AX69" i="40"/>
  <c r="AV69" i="40"/>
  <c r="AR69" i="40"/>
  <c r="AP69" i="40"/>
  <c r="AN69" i="40"/>
  <c r="AM69" i="40"/>
  <c r="AK69" i="40"/>
  <c r="AI69" i="40"/>
  <c r="AE69" i="40"/>
  <c r="AC69" i="40"/>
  <c r="Y69" i="40"/>
  <c r="W69" i="40"/>
  <c r="S69" i="40"/>
  <c r="Q69" i="40"/>
  <c r="M69" i="40"/>
  <c r="G69" i="40"/>
  <c r="E69" i="40"/>
  <c r="AX68" i="40"/>
  <c r="AV68" i="40"/>
  <c r="AR68" i="40"/>
  <c r="AP68" i="40"/>
  <c r="AN68" i="40"/>
  <c r="AM68" i="40"/>
  <c r="AK68" i="40"/>
  <c r="AI68" i="40"/>
  <c r="AE68" i="40"/>
  <c r="AC68" i="40"/>
  <c r="Y68" i="40"/>
  <c r="W68" i="40"/>
  <c r="S68" i="40"/>
  <c r="Q68" i="40"/>
  <c r="G68" i="40"/>
  <c r="E68" i="40"/>
  <c r="AX67" i="40"/>
  <c r="AV67" i="40"/>
  <c r="AR67" i="40"/>
  <c r="AP67" i="40"/>
  <c r="AN67" i="40"/>
  <c r="AM67" i="40"/>
  <c r="AK67" i="40"/>
  <c r="AI67" i="40"/>
  <c r="AE67" i="40"/>
  <c r="AC67" i="40"/>
  <c r="Y67" i="40"/>
  <c r="W67" i="40"/>
  <c r="S67" i="40"/>
  <c r="Q67" i="40"/>
  <c r="M67" i="40"/>
  <c r="G67" i="40"/>
  <c r="E67" i="40"/>
  <c r="AX66" i="40"/>
  <c r="AV66" i="40"/>
  <c r="AT66" i="40"/>
  <c r="AR66" i="40"/>
  <c r="AP66" i="40"/>
  <c r="AN66" i="40"/>
  <c r="AM66" i="40"/>
  <c r="AK66" i="40"/>
  <c r="AI66" i="40"/>
  <c r="AE66" i="40"/>
  <c r="AC66" i="40"/>
  <c r="Y66" i="40"/>
  <c r="W66" i="40"/>
  <c r="S66" i="40"/>
  <c r="Q66" i="40"/>
  <c r="M66" i="40"/>
  <c r="K66" i="40"/>
  <c r="G66" i="40"/>
  <c r="E66" i="40"/>
  <c r="AX65" i="40"/>
  <c r="AV65" i="40"/>
  <c r="AT65" i="40"/>
  <c r="AR65" i="40"/>
  <c r="AP65" i="40"/>
  <c r="AN65" i="40"/>
  <c r="AM65" i="40"/>
  <c r="AK65" i="40"/>
  <c r="AI65" i="40"/>
  <c r="AE65" i="40"/>
  <c r="AC65" i="40"/>
  <c r="Y65" i="40"/>
  <c r="W65" i="40"/>
  <c r="S65" i="40"/>
  <c r="Q65" i="40"/>
  <c r="G65" i="40"/>
  <c r="E65" i="40"/>
  <c r="AX64" i="40"/>
  <c r="AV64" i="40"/>
  <c r="AR64" i="40"/>
  <c r="AP64" i="40"/>
  <c r="AN64" i="40"/>
  <c r="AM64" i="40"/>
  <c r="AK64" i="40"/>
  <c r="AI64" i="40"/>
  <c r="AE64" i="40"/>
  <c r="AC64" i="40"/>
  <c r="Y64" i="40"/>
  <c r="W64" i="40"/>
  <c r="S64" i="40"/>
  <c r="Q64" i="40"/>
  <c r="G64" i="40"/>
  <c r="E64" i="40"/>
  <c r="AX63" i="40"/>
  <c r="AV63" i="40"/>
  <c r="AT63" i="40"/>
  <c r="AR63" i="40"/>
  <c r="AP63" i="40"/>
  <c r="AN63" i="40"/>
  <c r="AM63" i="40"/>
  <c r="AK63" i="40"/>
  <c r="AI63" i="40"/>
  <c r="AE63" i="40"/>
  <c r="AC63" i="40"/>
  <c r="Y63" i="40"/>
  <c r="W63" i="40"/>
  <c r="S63" i="40"/>
  <c r="Q63" i="40"/>
  <c r="M63" i="40"/>
  <c r="K63" i="40"/>
  <c r="G63" i="40"/>
  <c r="E63" i="40"/>
  <c r="AX62" i="40"/>
  <c r="AV62" i="40"/>
  <c r="AR62" i="40"/>
  <c r="AP62" i="40"/>
  <c r="AN62" i="40"/>
  <c r="AM62" i="40"/>
  <c r="AK62" i="40"/>
  <c r="AI62" i="40"/>
  <c r="AE62" i="40"/>
  <c r="AC62" i="40"/>
  <c r="Y62" i="40"/>
  <c r="W62" i="40"/>
  <c r="S62" i="40"/>
  <c r="Q62" i="40"/>
  <c r="G62" i="40"/>
  <c r="E62" i="40"/>
  <c r="AX61" i="40"/>
  <c r="AV61" i="40"/>
  <c r="AR61" i="40"/>
  <c r="AP61" i="40"/>
  <c r="AN61" i="40"/>
  <c r="AM61" i="40"/>
  <c r="AK61" i="40"/>
  <c r="AI61" i="40"/>
  <c r="AE61" i="40"/>
  <c r="AC61" i="40"/>
  <c r="Y61" i="40"/>
  <c r="W61" i="40"/>
  <c r="S61" i="40"/>
  <c r="Q61" i="40"/>
  <c r="M61" i="40"/>
  <c r="G61" i="40"/>
  <c r="E61" i="40"/>
  <c r="AX60" i="40"/>
  <c r="AV60" i="40"/>
  <c r="AR60" i="40"/>
  <c r="AP60" i="40"/>
  <c r="AN60" i="40"/>
  <c r="AM60" i="40"/>
  <c r="AK60" i="40"/>
  <c r="AI60" i="40"/>
  <c r="AE60" i="40"/>
  <c r="AC60" i="40"/>
  <c r="Y60" i="40"/>
  <c r="W60" i="40"/>
  <c r="S60" i="40"/>
  <c r="Q60" i="40"/>
  <c r="M60" i="40"/>
  <c r="G60" i="40"/>
  <c r="E60" i="40"/>
  <c r="AX59" i="40"/>
  <c r="AV59" i="40"/>
  <c r="AR59" i="40"/>
  <c r="AP59" i="40"/>
  <c r="AN59" i="40"/>
  <c r="AM59" i="40"/>
  <c r="AK59" i="40"/>
  <c r="AI59" i="40"/>
  <c r="AE59" i="40"/>
  <c r="AC59" i="40"/>
  <c r="Y59" i="40"/>
  <c r="W59" i="40"/>
  <c r="S59" i="40"/>
  <c r="Q59" i="40"/>
  <c r="G59" i="40"/>
  <c r="E59" i="40"/>
  <c r="AX58" i="40"/>
  <c r="AV58" i="40"/>
  <c r="AT58" i="40"/>
  <c r="AR58" i="40"/>
  <c r="AP58" i="40"/>
  <c r="AN58" i="40"/>
  <c r="AM58" i="40"/>
  <c r="AK58" i="40"/>
  <c r="AI58" i="40"/>
  <c r="AE58" i="40"/>
  <c r="AC58" i="40"/>
  <c r="Y58" i="40"/>
  <c r="W58" i="40"/>
  <c r="S58" i="40"/>
  <c r="Q58" i="40"/>
  <c r="G58" i="40"/>
  <c r="E58" i="40"/>
  <c r="AX57" i="40"/>
  <c r="AV57" i="40"/>
  <c r="AT57" i="40"/>
  <c r="AR57" i="40"/>
  <c r="AP57" i="40"/>
  <c r="AN57" i="40"/>
  <c r="AM57" i="40"/>
  <c r="AK57" i="40"/>
  <c r="AI57" i="40"/>
  <c r="AE57" i="40"/>
  <c r="AC57" i="40"/>
  <c r="Y57" i="40"/>
  <c r="W57" i="40"/>
  <c r="S57" i="40"/>
  <c r="Q57" i="40"/>
  <c r="M57" i="40"/>
  <c r="K57" i="40"/>
  <c r="G57" i="40"/>
  <c r="E57" i="40"/>
  <c r="AX56" i="40"/>
  <c r="AV56" i="40"/>
  <c r="AR56" i="40"/>
  <c r="AP56" i="40"/>
  <c r="AN56" i="40"/>
  <c r="AM56" i="40"/>
  <c r="AK56" i="40"/>
  <c r="AI56" i="40"/>
  <c r="AE56" i="40"/>
  <c r="AC56" i="40"/>
  <c r="Y56" i="40"/>
  <c r="W56" i="40"/>
  <c r="S56" i="40"/>
  <c r="Q56" i="40"/>
  <c r="G56" i="40"/>
  <c r="E56" i="40"/>
  <c r="AX55" i="40"/>
  <c r="AV55" i="40"/>
  <c r="AT55" i="40"/>
  <c r="AR55" i="40"/>
  <c r="AP55" i="40"/>
  <c r="AN55" i="40"/>
  <c r="AM55" i="40"/>
  <c r="AK55" i="40"/>
  <c r="AI55" i="40"/>
  <c r="AE55" i="40"/>
  <c r="AC55" i="40"/>
  <c r="Y55" i="40"/>
  <c r="W55" i="40"/>
  <c r="S55" i="40"/>
  <c r="Q55" i="40"/>
  <c r="M55" i="40"/>
  <c r="K55" i="40"/>
  <c r="G55" i="40"/>
  <c r="E55" i="40"/>
  <c r="AX54" i="40"/>
  <c r="AV54" i="40"/>
  <c r="AT54" i="40"/>
  <c r="AR54" i="40"/>
  <c r="AP54" i="40"/>
  <c r="AN54" i="40"/>
  <c r="AM54" i="40"/>
  <c r="AK54" i="40"/>
  <c r="AI54" i="40"/>
  <c r="AE54" i="40"/>
  <c r="AC54" i="40"/>
  <c r="Y54" i="40"/>
  <c r="W54" i="40"/>
  <c r="S54" i="40"/>
  <c r="Q54" i="40"/>
  <c r="M54" i="40"/>
  <c r="K54" i="40"/>
  <c r="G54" i="40"/>
  <c r="E54" i="40"/>
  <c r="AX53" i="40"/>
  <c r="AV53" i="40"/>
  <c r="AR53" i="40"/>
  <c r="AP53" i="40"/>
  <c r="AN53" i="40"/>
  <c r="AM53" i="40"/>
  <c r="AK53" i="40"/>
  <c r="AI53" i="40"/>
  <c r="AE53" i="40"/>
  <c r="AC53" i="40"/>
  <c r="Y53" i="40"/>
  <c r="W53" i="40"/>
  <c r="S53" i="40"/>
  <c r="Q53" i="40"/>
  <c r="G53" i="40"/>
  <c r="E53" i="40"/>
  <c r="AX52" i="40"/>
  <c r="AV52" i="40"/>
  <c r="AR52" i="40"/>
  <c r="AP52" i="40"/>
  <c r="AN52" i="40"/>
  <c r="AM52" i="40"/>
  <c r="AK52" i="40"/>
  <c r="AI52" i="40"/>
  <c r="AE52" i="40"/>
  <c r="AC52" i="40"/>
  <c r="Y52" i="40"/>
  <c r="W52" i="40"/>
  <c r="S52" i="40"/>
  <c r="Q52" i="40"/>
  <c r="M52" i="40"/>
  <c r="G52" i="40"/>
  <c r="E52" i="40"/>
  <c r="AX51" i="40"/>
  <c r="AV51" i="40"/>
  <c r="AR51" i="40"/>
  <c r="AP51" i="40"/>
  <c r="AN51" i="40"/>
  <c r="AM51" i="40"/>
  <c r="AK51" i="40"/>
  <c r="AI51" i="40"/>
  <c r="AE51" i="40"/>
  <c r="AC51" i="40"/>
  <c r="Y51" i="40"/>
  <c r="W51" i="40"/>
  <c r="S51" i="40"/>
  <c r="Q51" i="40"/>
  <c r="M51" i="40"/>
  <c r="G51" i="40"/>
  <c r="E51" i="40"/>
  <c r="AX50" i="40"/>
  <c r="AV50" i="40"/>
  <c r="AT50" i="40"/>
  <c r="AR50" i="40"/>
  <c r="AP50" i="40"/>
  <c r="AN50" i="40"/>
  <c r="AM50" i="40"/>
  <c r="AK50" i="40"/>
  <c r="AI50" i="40"/>
  <c r="AE50" i="40"/>
  <c r="AC50" i="40"/>
  <c r="Y50" i="40"/>
  <c r="W50" i="40"/>
  <c r="S50" i="40"/>
  <c r="Q50" i="40"/>
  <c r="G50" i="40"/>
  <c r="E50" i="40"/>
  <c r="AX49" i="40"/>
  <c r="AV49" i="40"/>
  <c r="AR49" i="40"/>
  <c r="AP49" i="40"/>
  <c r="AN49" i="40"/>
  <c r="AM49" i="40"/>
  <c r="AK49" i="40"/>
  <c r="AI49" i="40"/>
  <c r="AE49" i="40"/>
  <c r="AC49" i="40"/>
  <c r="Y49" i="40"/>
  <c r="W49" i="40"/>
  <c r="S49" i="40"/>
  <c r="Q49" i="40"/>
  <c r="M49" i="40"/>
  <c r="G49" i="40"/>
  <c r="E49" i="40"/>
  <c r="AX48" i="40"/>
  <c r="AV48" i="40"/>
  <c r="AR48" i="40"/>
  <c r="AP48" i="40"/>
  <c r="AN48" i="40"/>
  <c r="AM48" i="40"/>
  <c r="AK48" i="40"/>
  <c r="AI48" i="40"/>
  <c r="AE48" i="40"/>
  <c r="AC48" i="40"/>
  <c r="Y48" i="40"/>
  <c r="W48" i="40"/>
  <c r="S48" i="40"/>
  <c r="Q48" i="40"/>
  <c r="M48" i="40"/>
  <c r="K48" i="40"/>
  <c r="G48" i="40"/>
  <c r="E48" i="40"/>
  <c r="AX47" i="40"/>
  <c r="AV47" i="40"/>
  <c r="AR47" i="40"/>
  <c r="AP47" i="40"/>
  <c r="AN47" i="40"/>
  <c r="AM47" i="40"/>
  <c r="AK47" i="40"/>
  <c r="AI47" i="40"/>
  <c r="AE47" i="40"/>
  <c r="AC47" i="40"/>
  <c r="Y47" i="40"/>
  <c r="W47" i="40"/>
  <c r="S47" i="40"/>
  <c r="Q47" i="40"/>
  <c r="G47" i="40"/>
  <c r="E47" i="40"/>
  <c r="AX46" i="40"/>
  <c r="AV46" i="40"/>
  <c r="AT46" i="40"/>
  <c r="AR46" i="40"/>
  <c r="AP46" i="40"/>
  <c r="AN46" i="40"/>
  <c r="AM46" i="40"/>
  <c r="AK46" i="40"/>
  <c r="AI46" i="40"/>
  <c r="AE46" i="40"/>
  <c r="AC46" i="40"/>
  <c r="Y46" i="40"/>
  <c r="W46" i="40"/>
  <c r="S46" i="40"/>
  <c r="Q46" i="40"/>
  <c r="K46" i="40"/>
  <c r="G46" i="40"/>
  <c r="E46" i="40"/>
  <c r="AX45" i="40"/>
  <c r="AV45" i="40"/>
  <c r="AR45" i="40"/>
  <c r="AP45" i="40"/>
  <c r="AN45" i="40"/>
  <c r="AM45" i="40"/>
  <c r="AK45" i="40"/>
  <c r="AI45" i="40"/>
  <c r="AE45" i="40"/>
  <c r="AC45" i="40"/>
  <c r="Y45" i="40"/>
  <c r="W45" i="40"/>
  <c r="S45" i="40"/>
  <c r="Q45" i="40"/>
  <c r="M45" i="40"/>
  <c r="G45" i="40"/>
  <c r="E45" i="40"/>
  <c r="AX44" i="40"/>
  <c r="AV44" i="40"/>
  <c r="AT44" i="40"/>
  <c r="AR44" i="40"/>
  <c r="AP44" i="40"/>
  <c r="AN44" i="40"/>
  <c r="AM44" i="40"/>
  <c r="AK44" i="40"/>
  <c r="AI44" i="40"/>
  <c r="AE44" i="40"/>
  <c r="AC44" i="40"/>
  <c r="Y44" i="40"/>
  <c r="W44" i="40"/>
  <c r="S44" i="40"/>
  <c r="Q44" i="40"/>
  <c r="G44" i="40"/>
  <c r="E44" i="40"/>
  <c r="AX43" i="40"/>
  <c r="AV43" i="40"/>
  <c r="AR43" i="40"/>
  <c r="AP43" i="40"/>
  <c r="AN43" i="40"/>
  <c r="AM43" i="40"/>
  <c r="AK43" i="40"/>
  <c r="AI43" i="40"/>
  <c r="AE43" i="40"/>
  <c r="AC43" i="40"/>
  <c r="Y43" i="40"/>
  <c r="W43" i="40"/>
  <c r="S43" i="40"/>
  <c r="Q43" i="40"/>
  <c r="M43" i="40"/>
  <c r="G43" i="40"/>
  <c r="E43" i="40"/>
  <c r="AX42" i="40"/>
  <c r="AV42" i="40"/>
  <c r="AT42" i="40"/>
  <c r="AR42" i="40"/>
  <c r="AP42" i="40"/>
  <c r="AN42" i="40"/>
  <c r="AM42" i="40"/>
  <c r="AK42" i="40"/>
  <c r="AI42" i="40"/>
  <c r="AE42" i="40"/>
  <c r="AC42" i="40"/>
  <c r="Y42" i="40"/>
  <c r="W42" i="40"/>
  <c r="S42" i="40"/>
  <c r="Q42" i="40"/>
  <c r="M42" i="40"/>
  <c r="K42" i="40"/>
  <c r="G42" i="40"/>
  <c r="E42" i="40"/>
  <c r="AX41" i="40"/>
  <c r="AV41" i="40"/>
  <c r="AR41" i="40"/>
  <c r="AP41" i="40"/>
  <c r="AN41" i="40"/>
  <c r="AM41" i="40"/>
  <c r="AK41" i="40"/>
  <c r="AI41" i="40"/>
  <c r="AE41" i="40"/>
  <c r="AC41" i="40"/>
  <c r="Y41" i="40"/>
  <c r="W41" i="40"/>
  <c r="S41" i="40"/>
  <c r="Q41" i="40"/>
  <c r="G41" i="40"/>
  <c r="E41" i="40"/>
  <c r="AX40" i="40"/>
  <c r="AV40" i="40"/>
  <c r="AR40" i="40"/>
  <c r="AP40" i="40"/>
  <c r="AN40" i="40"/>
  <c r="AM40" i="40"/>
  <c r="AK40" i="40"/>
  <c r="AI40" i="40"/>
  <c r="AE40" i="40"/>
  <c r="AC40" i="40"/>
  <c r="Y40" i="40"/>
  <c r="W40" i="40"/>
  <c r="S40" i="40"/>
  <c r="Q40" i="40"/>
  <c r="G40" i="40"/>
  <c r="E40" i="40"/>
  <c r="AX39" i="40"/>
  <c r="AV39" i="40"/>
  <c r="AT39" i="40"/>
  <c r="AR39" i="40"/>
  <c r="AP39" i="40"/>
  <c r="AN39" i="40"/>
  <c r="AM39" i="40"/>
  <c r="AK39" i="40"/>
  <c r="AI39" i="40"/>
  <c r="AE39" i="40"/>
  <c r="AC39" i="40"/>
  <c r="Y39" i="40"/>
  <c r="W39" i="40"/>
  <c r="S39" i="40"/>
  <c r="Q39" i="40"/>
  <c r="M39" i="40"/>
  <c r="K39" i="40"/>
  <c r="G39" i="40"/>
  <c r="E39" i="40"/>
  <c r="AX38" i="40"/>
  <c r="AV38" i="40"/>
  <c r="AR38" i="40"/>
  <c r="AP38" i="40"/>
  <c r="AN38" i="40"/>
  <c r="AM38" i="40"/>
  <c r="AK38" i="40"/>
  <c r="AI38" i="40"/>
  <c r="AE38" i="40"/>
  <c r="AC38" i="40"/>
  <c r="Y38" i="40"/>
  <c r="W38" i="40"/>
  <c r="S38" i="40"/>
  <c r="Q38" i="40"/>
  <c r="G38" i="40"/>
  <c r="E38" i="40"/>
  <c r="AX37" i="40"/>
  <c r="AV37" i="40"/>
  <c r="AT37" i="40"/>
  <c r="AR37" i="40"/>
  <c r="AP37" i="40"/>
  <c r="AN37" i="40"/>
  <c r="AM37" i="40"/>
  <c r="AK37" i="40"/>
  <c r="AI37" i="40"/>
  <c r="AE37" i="40"/>
  <c r="AC37" i="40"/>
  <c r="Y37" i="40"/>
  <c r="W37" i="40"/>
  <c r="S37" i="40"/>
  <c r="Q37" i="40"/>
  <c r="M37" i="40"/>
  <c r="G37" i="40"/>
  <c r="E37" i="40"/>
  <c r="AX36" i="40"/>
  <c r="AV36" i="40"/>
  <c r="AR36" i="40"/>
  <c r="AP36" i="40"/>
  <c r="AN36" i="40"/>
  <c r="AM36" i="40"/>
  <c r="AK36" i="40"/>
  <c r="AI36" i="40"/>
  <c r="AE36" i="40"/>
  <c r="AC36" i="40"/>
  <c r="Y36" i="40"/>
  <c r="W36" i="40"/>
  <c r="S36" i="40"/>
  <c r="Q36" i="40"/>
  <c r="M36" i="40"/>
  <c r="G36" i="40"/>
  <c r="E36" i="40"/>
  <c r="AX35" i="40"/>
  <c r="AV35" i="40"/>
  <c r="AR35" i="40"/>
  <c r="AP35" i="40"/>
  <c r="AN35" i="40"/>
  <c r="AM35" i="40"/>
  <c r="AK35" i="40"/>
  <c r="AI35" i="40"/>
  <c r="AE35" i="40"/>
  <c r="AC35" i="40"/>
  <c r="Y35" i="40"/>
  <c r="W35" i="40"/>
  <c r="S35" i="40"/>
  <c r="Q35" i="40"/>
  <c r="G35" i="40"/>
  <c r="E35" i="40"/>
  <c r="AX34" i="40"/>
  <c r="AV34" i="40"/>
  <c r="AT34" i="40"/>
  <c r="AR34" i="40"/>
  <c r="AP34" i="40"/>
  <c r="AN34" i="40"/>
  <c r="AM34" i="40"/>
  <c r="AK34" i="40"/>
  <c r="AI34" i="40"/>
  <c r="AE34" i="40"/>
  <c r="AC34" i="40"/>
  <c r="Y34" i="40"/>
  <c r="W34" i="40"/>
  <c r="S34" i="40"/>
  <c r="Q34" i="40"/>
  <c r="G34" i="40"/>
  <c r="E34" i="40"/>
  <c r="AX33" i="40"/>
  <c r="AV33" i="40"/>
  <c r="AT33" i="40"/>
  <c r="AR33" i="40"/>
  <c r="AP33" i="40"/>
  <c r="AN33" i="40"/>
  <c r="AM33" i="40"/>
  <c r="AK33" i="40"/>
  <c r="AI33" i="40"/>
  <c r="AE33" i="40"/>
  <c r="AC33" i="40"/>
  <c r="Y33" i="40"/>
  <c r="W33" i="40"/>
  <c r="S33" i="40"/>
  <c r="Q33" i="40"/>
  <c r="M33" i="40"/>
  <c r="K33" i="40"/>
  <c r="G33" i="40"/>
  <c r="E33" i="40"/>
  <c r="AX32" i="40"/>
  <c r="AV32" i="40"/>
  <c r="AR32" i="40"/>
  <c r="AP32" i="40"/>
  <c r="AN32" i="40"/>
  <c r="AM32" i="40"/>
  <c r="AK32" i="40"/>
  <c r="AI32" i="40"/>
  <c r="AE32" i="40"/>
  <c r="AC32" i="40"/>
  <c r="Y32" i="40"/>
  <c r="W32" i="40"/>
  <c r="S32" i="40"/>
  <c r="Q32" i="40"/>
  <c r="G32" i="40"/>
  <c r="E32" i="40"/>
  <c r="AX31" i="40"/>
  <c r="AV31" i="40"/>
  <c r="AR31" i="40"/>
  <c r="AP31" i="40"/>
  <c r="AN31" i="40"/>
  <c r="AM31" i="40"/>
  <c r="AK31" i="40"/>
  <c r="AI31" i="40"/>
  <c r="AE31" i="40"/>
  <c r="AC31" i="40"/>
  <c r="Y31" i="40"/>
  <c r="W31" i="40"/>
  <c r="S31" i="40"/>
  <c r="Q31" i="40"/>
  <c r="M31" i="40"/>
  <c r="G31" i="40"/>
  <c r="E31" i="40"/>
  <c r="AX30" i="40"/>
  <c r="AV30" i="40"/>
  <c r="AT30" i="40"/>
  <c r="AR30" i="40"/>
  <c r="AP30" i="40"/>
  <c r="AN30" i="40"/>
  <c r="AM30" i="40"/>
  <c r="AK30" i="40"/>
  <c r="AI30" i="40"/>
  <c r="AE30" i="40"/>
  <c r="AC30" i="40"/>
  <c r="Y30" i="40"/>
  <c r="W30" i="40"/>
  <c r="S30" i="40"/>
  <c r="Q30" i="40"/>
  <c r="M30" i="40"/>
  <c r="K30" i="40"/>
  <c r="G30" i="40"/>
  <c r="E30" i="40"/>
  <c r="AX29" i="40"/>
  <c r="AV29" i="40"/>
  <c r="AR29" i="40"/>
  <c r="AP29" i="40"/>
  <c r="AN29" i="40"/>
  <c r="AM29" i="40"/>
  <c r="AK29" i="40"/>
  <c r="AI29" i="40"/>
  <c r="AE29" i="40"/>
  <c r="AC29" i="40"/>
  <c r="Y29" i="40"/>
  <c r="W29" i="40"/>
  <c r="S29" i="40"/>
  <c r="Q29" i="40"/>
  <c r="G29" i="40"/>
  <c r="E29" i="40"/>
  <c r="AX28" i="40"/>
  <c r="AV28" i="40"/>
  <c r="AT28" i="40"/>
  <c r="AR28" i="40"/>
  <c r="AP28" i="40"/>
  <c r="AN28" i="40"/>
  <c r="AM28" i="40"/>
  <c r="AK28" i="40"/>
  <c r="AI28" i="40"/>
  <c r="AE28" i="40"/>
  <c r="AC28" i="40"/>
  <c r="Y28" i="40"/>
  <c r="W28" i="40"/>
  <c r="S28" i="40"/>
  <c r="Q28" i="40"/>
  <c r="G28" i="40"/>
  <c r="E28" i="40"/>
  <c r="AX27" i="40"/>
  <c r="AV27" i="40"/>
  <c r="AT27" i="40"/>
  <c r="AR27" i="40"/>
  <c r="AP27" i="40"/>
  <c r="AN27" i="40"/>
  <c r="AM27" i="40"/>
  <c r="AK27" i="40"/>
  <c r="AI27" i="40"/>
  <c r="AE27" i="40"/>
  <c r="AC27" i="40"/>
  <c r="Y27" i="40"/>
  <c r="W27" i="40"/>
  <c r="S27" i="40"/>
  <c r="Q27" i="40"/>
  <c r="M27" i="40"/>
  <c r="K27" i="40"/>
  <c r="G27" i="40"/>
  <c r="E27" i="40"/>
  <c r="AX26" i="40"/>
  <c r="AV26" i="40"/>
  <c r="AR26" i="40"/>
  <c r="AP26" i="40"/>
  <c r="AN26" i="40"/>
  <c r="AM26" i="40"/>
  <c r="AK26" i="40"/>
  <c r="AI26" i="40"/>
  <c r="AE26" i="40"/>
  <c r="AC26" i="40"/>
  <c r="Y26" i="40"/>
  <c r="W26" i="40"/>
  <c r="S26" i="40"/>
  <c r="Q26" i="40"/>
  <c r="G26" i="40"/>
  <c r="E26" i="40"/>
  <c r="AX25" i="40"/>
  <c r="AV25" i="40"/>
  <c r="AR25" i="40"/>
  <c r="AP25" i="40"/>
  <c r="AN25" i="40"/>
  <c r="AM25" i="40"/>
  <c r="AK25" i="40"/>
  <c r="AI25" i="40"/>
  <c r="AE25" i="40"/>
  <c r="AC25" i="40"/>
  <c r="Y25" i="40"/>
  <c r="W25" i="40"/>
  <c r="S25" i="40"/>
  <c r="Q25" i="40"/>
  <c r="M25" i="40"/>
  <c r="K25" i="40"/>
  <c r="G25" i="40"/>
  <c r="E25" i="40"/>
  <c r="AX24" i="40"/>
  <c r="AV24" i="40"/>
  <c r="AR24" i="40"/>
  <c r="AP24" i="40"/>
  <c r="AN24" i="40"/>
  <c r="AM24" i="40"/>
  <c r="AK24" i="40"/>
  <c r="AI24" i="40"/>
  <c r="AE24" i="40"/>
  <c r="AC24" i="40"/>
  <c r="Y24" i="40"/>
  <c r="W24" i="40"/>
  <c r="S24" i="40"/>
  <c r="Q24" i="40"/>
  <c r="M24" i="40"/>
  <c r="G24" i="40"/>
  <c r="E24" i="40"/>
  <c r="AX23" i="40"/>
  <c r="AV23" i="40"/>
  <c r="AR23" i="40"/>
  <c r="AP23" i="40"/>
  <c r="AN23" i="40"/>
  <c r="AM23" i="40"/>
  <c r="AK23" i="40"/>
  <c r="AI23" i="40"/>
  <c r="AE23" i="40"/>
  <c r="AC23" i="40"/>
  <c r="Y23" i="40"/>
  <c r="W23" i="40"/>
  <c r="S23" i="40"/>
  <c r="Q23" i="40"/>
  <c r="G23" i="40"/>
  <c r="E23" i="40"/>
  <c r="AX22" i="40"/>
  <c r="AV22" i="40"/>
  <c r="AR22" i="40"/>
  <c r="AP22" i="40"/>
  <c r="AN22" i="40"/>
  <c r="AM22" i="40"/>
  <c r="AK22" i="40"/>
  <c r="AI22" i="40"/>
  <c r="AE22" i="40"/>
  <c r="AC22" i="40"/>
  <c r="Y22" i="40"/>
  <c r="W22" i="40"/>
  <c r="S22" i="40"/>
  <c r="Q22" i="40"/>
  <c r="G22" i="40"/>
  <c r="E22" i="40"/>
  <c r="AX21" i="40"/>
  <c r="AV21" i="40"/>
  <c r="AR21" i="40"/>
  <c r="AP21" i="40"/>
  <c r="AN21" i="40"/>
  <c r="AM21" i="40"/>
  <c r="AK21" i="40"/>
  <c r="AI21" i="40"/>
  <c r="AE21" i="40"/>
  <c r="AC21" i="40"/>
  <c r="Y21" i="40"/>
  <c r="W21" i="40"/>
  <c r="S21" i="40"/>
  <c r="Q21" i="40"/>
  <c r="M21" i="40"/>
  <c r="G21" i="40"/>
  <c r="E21" i="40"/>
  <c r="AX20" i="40"/>
  <c r="AV20" i="40"/>
  <c r="AR20" i="40"/>
  <c r="AP20" i="40"/>
  <c r="AN20" i="40"/>
  <c r="AM20" i="40"/>
  <c r="AK20" i="40"/>
  <c r="AI20" i="40"/>
  <c r="AE20" i="40"/>
  <c r="AC20" i="40"/>
  <c r="Y20" i="40"/>
  <c r="W20" i="40"/>
  <c r="S20" i="40"/>
  <c r="Q20" i="40"/>
  <c r="G20" i="40"/>
  <c r="E20" i="40"/>
  <c r="AX19" i="40"/>
  <c r="AV19" i="40"/>
  <c r="AR19" i="40"/>
  <c r="AP19" i="40"/>
  <c r="AN19" i="40"/>
  <c r="AM19" i="40"/>
  <c r="AK19" i="40"/>
  <c r="AI19" i="40"/>
  <c r="AE19" i="40"/>
  <c r="AC19" i="40"/>
  <c r="Y19" i="40"/>
  <c r="W19" i="40"/>
  <c r="S19" i="40"/>
  <c r="Q19" i="40"/>
  <c r="M19" i="40"/>
  <c r="G19" i="40"/>
  <c r="E19" i="40"/>
  <c r="AX18" i="40"/>
  <c r="AV18" i="40"/>
  <c r="AT18" i="40"/>
  <c r="AR18" i="40"/>
  <c r="AP18" i="40"/>
  <c r="AN18" i="40"/>
  <c r="AM18" i="40"/>
  <c r="AK18" i="40"/>
  <c r="AI18" i="40"/>
  <c r="AE18" i="40"/>
  <c r="AC18" i="40"/>
  <c r="Y18" i="40"/>
  <c r="W18" i="40"/>
  <c r="S18" i="40"/>
  <c r="Q18" i="40"/>
  <c r="M18" i="40"/>
  <c r="K18" i="40"/>
  <c r="G18" i="40"/>
  <c r="E18" i="40"/>
  <c r="AX17" i="40"/>
  <c r="AV17" i="40"/>
  <c r="AR17" i="40"/>
  <c r="AP17" i="40"/>
  <c r="AN17" i="40"/>
  <c r="AM17" i="40"/>
  <c r="AK17" i="40"/>
  <c r="AI17" i="40"/>
  <c r="AE17" i="40"/>
  <c r="AC17" i="40"/>
  <c r="Y17" i="40"/>
  <c r="W17" i="40"/>
  <c r="S17" i="40"/>
  <c r="Q17" i="40"/>
  <c r="G17" i="40"/>
  <c r="E17" i="40"/>
  <c r="AX16" i="40"/>
  <c r="AV16" i="40"/>
  <c r="AT16" i="40"/>
  <c r="AR16" i="40"/>
  <c r="AP16" i="40"/>
  <c r="AN16" i="40"/>
  <c r="AM16" i="40"/>
  <c r="AK16" i="40"/>
  <c r="AI16" i="40"/>
  <c r="AE16" i="40"/>
  <c r="AC16" i="40"/>
  <c r="Y16" i="40"/>
  <c r="W16" i="40"/>
  <c r="S16" i="40"/>
  <c r="Q16" i="40"/>
  <c r="G16" i="40"/>
  <c r="E16" i="40"/>
  <c r="AX15" i="40"/>
  <c r="AV15" i="40"/>
  <c r="AR15" i="40"/>
  <c r="AP15" i="40"/>
  <c r="AN15" i="40"/>
  <c r="AM15" i="40"/>
  <c r="AK15" i="40"/>
  <c r="AI15" i="40"/>
  <c r="AE15" i="40"/>
  <c r="AC15" i="40"/>
  <c r="Y15" i="40"/>
  <c r="W15" i="40"/>
  <c r="S15" i="40"/>
  <c r="Q15" i="40"/>
  <c r="M15" i="40"/>
  <c r="G15" i="40"/>
  <c r="E15" i="40"/>
  <c r="BI14" i="40"/>
  <c r="AV14" i="40"/>
  <c r="AT14" i="40"/>
  <c r="AR14" i="40"/>
  <c r="AP14" i="40"/>
  <c r="AN14" i="40"/>
  <c r="AM14" i="40"/>
  <c r="AK14" i="40"/>
  <c r="AI14" i="40"/>
  <c r="AE14" i="40"/>
  <c r="AC14" i="40"/>
  <c r="Y14" i="40"/>
  <c r="W14" i="40"/>
  <c r="S14" i="40"/>
  <c r="Q14" i="40"/>
  <c r="G14" i="40"/>
  <c r="E14" i="40"/>
  <c r="AX13" i="40"/>
  <c r="AV13" i="40"/>
  <c r="AR13" i="40"/>
  <c r="AP13" i="40"/>
  <c r="AN13" i="40"/>
  <c r="AM13" i="40"/>
  <c r="AK13" i="40"/>
  <c r="AI13" i="40"/>
  <c r="AE13" i="40"/>
  <c r="AC13" i="40"/>
  <c r="Y13" i="40"/>
  <c r="W13" i="40"/>
  <c r="S13" i="40"/>
  <c r="Q13" i="40"/>
  <c r="M13" i="40"/>
  <c r="G13" i="40"/>
  <c r="E13" i="40"/>
  <c r="BI12" i="40"/>
  <c r="AV12" i="40"/>
  <c r="BG12" i="40"/>
  <c r="AR12" i="40"/>
  <c r="AP12" i="40"/>
  <c r="AN12" i="40"/>
  <c r="AM12" i="40"/>
  <c r="AK12" i="40"/>
  <c r="AI12" i="40"/>
  <c r="AE12" i="40"/>
  <c r="AC12" i="40"/>
  <c r="Y12" i="40"/>
  <c r="W12" i="40"/>
  <c r="S12" i="40"/>
  <c r="Q12" i="40"/>
  <c r="M12" i="40"/>
  <c r="K12" i="40"/>
  <c r="G12" i="40"/>
  <c r="E12" i="40"/>
  <c r="AX11" i="40"/>
  <c r="AV11" i="40"/>
  <c r="AR11" i="40"/>
  <c r="AP11" i="40"/>
  <c r="AN11" i="40"/>
  <c r="AM11" i="40"/>
  <c r="AK11" i="40"/>
  <c r="AI11" i="40"/>
  <c r="AE11" i="40"/>
  <c r="AC11" i="40"/>
  <c r="Y11" i="40"/>
  <c r="W11" i="40"/>
  <c r="S11" i="40"/>
  <c r="Q11" i="40"/>
  <c r="G11" i="40"/>
  <c r="E11" i="40"/>
  <c r="AX9" i="40"/>
  <c r="AV9" i="40"/>
  <c r="AT9" i="40"/>
  <c r="AR9" i="40"/>
  <c r="AP9" i="40"/>
  <c r="AN9" i="40"/>
  <c r="AM9" i="40"/>
  <c r="AK9" i="40"/>
  <c r="AI9" i="40"/>
  <c r="AE9" i="40"/>
  <c r="AC9" i="40"/>
  <c r="Y9" i="40"/>
  <c r="W9" i="40"/>
  <c r="S9" i="40"/>
  <c r="Q9" i="40"/>
  <c r="M9" i="40"/>
  <c r="K9" i="40"/>
  <c r="G9" i="40"/>
  <c r="E9" i="40"/>
  <c r="AX8" i="40"/>
  <c r="AV8" i="40"/>
  <c r="AR8" i="40"/>
  <c r="AP8" i="40"/>
  <c r="AN8" i="40"/>
  <c r="AM8" i="40"/>
  <c r="AK8" i="40"/>
  <c r="AI8" i="40"/>
  <c r="AE8" i="40"/>
  <c r="AC8" i="40"/>
  <c r="Y8" i="40"/>
  <c r="W8" i="40"/>
  <c r="S8" i="40"/>
  <c r="Q8" i="40"/>
  <c r="G8" i="40"/>
  <c r="E8" i="40"/>
  <c r="AX7" i="40"/>
  <c r="AV7" i="40"/>
  <c r="AR7" i="40"/>
  <c r="AP7" i="40"/>
  <c r="AN7" i="40"/>
  <c r="AM7" i="40"/>
  <c r="AK7" i="40"/>
  <c r="AI7" i="40"/>
  <c r="AE7" i="40"/>
  <c r="AC7" i="40"/>
  <c r="Y7" i="40"/>
  <c r="W7" i="40"/>
  <c r="S7" i="40"/>
  <c r="Q7" i="40"/>
  <c r="M7" i="40"/>
  <c r="G7" i="40"/>
  <c r="E7" i="40"/>
  <c r="AV6" i="40"/>
  <c r="AR6" i="40"/>
  <c r="AP6" i="40"/>
  <c r="AN6" i="40"/>
  <c r="AM6" i="40"/>
  <c r="AK6" i="40"/>
  <c r="AI6" i="40"/>
  <c r="AE6" i="40"/>
  <c r="AC6" i="40"/>
  <c r="Y6" i="40"/>
  <c r="W6" i="40"/>
  <c r="S6" i="40"/>
  <c r="Q6" i="40"/>
  <c r="M6" i="40"/>
  <c r="G6" i="40"/>
  <c r="E6" i="40"/>
  <c r="AR5" i="40"/>
  <c r="AP5" i="40"/>
  <c r="AN5" i="40"/>
  <c r="AE5" i="40"/>
  <c r="AC5" i="40"/>
  <c r="S5" i="40"/>
  <c r="Q5" i="40"/>
  <c r="G5" i="40"/>
  <c r="E5" i="40"/>
  <c r="AT26" i="40" l="1"/>
  <c r="AT64" i="40"/>
  <c r="AT97" i="40"/>
  <c r="AT162" i="40"/>
  <c r="AT73" i="40"/>
  <c r="AT88" i="40"/>
  <c r="AT114" i="40"/>
  <c r="AT137" i="40"/>
  <c r="AT198" i="40"/>
  <c r="K36" i="40"/>
  <c r="K106" i="40"/>
  <c r="AT177" i="40"/>
  <c r="K45" i="40"/>
  <c r="AT106" i="40"/>
  <c r="AT36" i="40"/>
  <c r="AT45" i="40"/>
  <c r="K97" i="40"/>
  <c r="AT129" i="40"/>
  <c r="K94" i="40"/>
  <c r="AT120" i="40"/>
  <c r="AT205" i="40"/>
  <c r="K24" i="40"/>
  <c r="AT24" i="40"/>
  <c r="AU24" i="40" s="1"/>
  <c r="K15" i="40"/>
  <c r="AT15" i="40"/>
  <c r="AT168" i="40"/>
  <c r="K120" i="40"/>
  <c r="K79" i="40"/>
  <c r="AW10" i="40"/>
  <c r="AT93" i="40"/>
  <c r="AT32" i="40"/>
  <c r="AT52" i="40"/>
  <c r="K61" i="40"/>
  <c r="AT181" i="40"/>
  <c r="AT103" i="40"/>
  <c r="BG103" i="40" s="1"/>
  <c r="AT61" i="40"/>
  <c r="BG61" i="40" s="1"/>
  <c r="AT22" i="40"/>
  <c r="AU22" i="40" s="1"/>
  <c r="AT118" i="40"/>
  <c r="AU118" i="40" s="1"/>
  <c r="BH10" i="40"/>
  <c r="AT85" i="40"/>
  <c r="BH194" i="40"/>
  <c r="K76" i="40"/>
  <c r="AT76" i="40"/>
  <c r="BG76" i="40" s="1"/>
  <c r="K102" i="40"/>
  <c r="AT142" i="40"/>
  <c r="AU142" i="40" s="1"/>
  <c r="K51" i="40"/>
  <c r="AT187" i="40"/>
  <c r="BG187" i="40" s="1"/>
  <c r="AT40" i="40"/>
  <c r="AU40" i="40" s="1"/>
  <c r="AT102" i="40"/>
  <c r="AT166" i="40"/>
  <c r="AU166" i="40" s="1"/>
  <c r="K21" i="40"/>
  <c r="AT51" i="40"/>
  <c r="AT133" i="40"/>
  <c r="BG133" i="40" s="1"/>
  <c r="K150" i="40"/>
  <c r="K60" i="40"/>
  <c r="AT21" i="40"/>
  <c r="AT150" i="40"/>
  <c r="AT60" i="40"/>
  <c r="BG60" i="40" s="1"/>
  <c r="K85" i="40"/>
  <c r="AT192" i="40"/>
  <c r="AT124" i="40"/>
  <c r="BG124" i="40" s="1"/>
  <c r="AT211" i="40"/>
  <c r="AT20" i="40"/>
  <c r="AT117" i="40"/>
  <c r="AT157" i="40"/>
  <c r="AT141" i="40"/>
  <c r="BG141" i="40" s="1"/>
  <c r="AT180" i="40"/>
  <c r="BG180" i="40" s="1"/>
  <c r="K84" i="40"/>
  <c r="AW194" i="40"/>
  <c r="AT84" i="40"/>
  <c r="BG84" i="40" s="1"/>
  <c r="BG171" i="40"/>
  <c r="BI52" i="40"/>
  <c r="BI132" i="40"/>
  <c r="BI182" i="40"/>
  <c r="BI223" i="40"/>
  <c r="AV5" i="40"/>
  <c r="BG14" i="40"/>
  <c r="BG16" i="40"/>
  <c r="BH18" i="40"/>
  <c r="BI20" i="40"/>
  <c r="BI22" i="40"/>
  <c r="BI35" i="40"/>
  <c r="BH37" i="40"/>
  <c r="BH39" i="40"/>
  <c r="BI50" i="40"/>
  <c r="BH52" i="40"/>
  <c r="BI54" i="40"/>
  <c r="BG65" i="40"/>
  <c r="K67" i="40"/>
  <c r="BG69" i="40"/>
  <c r="BH73" i="40"/>
  <c r="BI82" i="40"/>
  <c r="BH89" i="40"/>
  <c r="AT91" i="40"/>
  <c r="BG100" i="40"/>
  <c r="BH102" i="40"/>
  <c r="BG107" i="40"/>
  <c r="BI111" i="40"/>
  <c r="BH116" i="40"/>
  <c r="BH123" i="40"/>
  <c r="BH130" i="40"/>
  <c r="BH132" i="40"/>
  <c r="BH137" i="40"/>
  <c r="BH139" i="40"/>
  <c r="BH146" i="40"/>
  <c r="BI148" i="40"/>
  <c r="BG153" i="40"/>
  <c r="BH160" i="40"/>
  <c r="BG167" i="40"/>
  <c r="BI169" i="40"/>
  <c r="BI174" i="40"/>
  <c r="BG177" i="40"/>
  <c r="BH182" i="40"/>
  <c r="BI197" i="40"/>
  <c r="BI204" i="40"/>
  <c r="BH207" i="40"/>
  <c r="BI211" i="40"/>
  <c r="BI214" i="40"/>
  <c r="BI217" i="40"/>
  <c r="BI220" i="40"/>
  <c r="BH223" i="40"/>
  <c r="AT179" i="40"/>
  <c r="AT140" i="40"/>
  <c r="BG49" i="40"/>
  <c r="BI18" i="40"/>
  <c r="BH65" i="40"/>
  <c r="BI73" i="40"/>
  <c r="AT200" i="40"/>
  <c r="BI16" i="40"/>
  <c r="BI29" i="40"/>
  <c r="BH31" i="40"/>
  <c r="BH33" i="40"/>
  <c r="BH44" i="40"/>
  <c r="BG46" i="40"/>
  <c r="BI48" i="40"/>
  <c r="BH59" i="40"/>
  <c r="BG63" i="40"/>
  <c r="BI65" i="40"/>
  <c r="AT67" i="40"/>
  <c r="BI69" i="40"/>
  <c r="BH78" i="40"/>
  <c r="BI80" i="40"/>
  <c r="BG87" i="40"/>
  <c r="BI91" i="40"/>
  <c r="BG96" i="40"/>
  <c r="BH98" i="40"/>
  <c r="BI100" i="40"/>
  <c r="BH105" i="40"/>
  <c r="BI107" i="40"/>
  <c r="BH109" i="40"/>
  <c r="BG114" i="40"/>
  <c r="BH119" i="40"/>
  <c r="BG121" i="40"/>
  <c r="BI128" i="40"/>
  <c r="BH135" i="40"/>
  <c r="BG144" i="40"/>
  <c r="BG151" i="40"/>
  <c r="BI153" i="40"/>
  <c r="BH158" i="40"/>
  <c r="BG165" i="40"/>
  <c r="BI167" i="40"/>
  <c r="BG172" i="40"/>
  <c r="BI177" i="40"/>
  <c r="BI185" i="40"/>
  <c r="BH188" i="40"/>
  <c r="BG191" i="40"/>
  <c r="BI200" i="40"/>
  <c r="BH209" i="40"/>
  <c r="AT170" i="40"/>
  <c r="AT74" i="40"/>
  <c r="BI37" i="40"/>
  <c r="BI89" i="40"/>
  <c r="BI130" i="40"/>
  <c r="BG135" i="40"/>
  <c r="BH177" i="40"/>
  <c r="AT185" i="40"/>
  <c r="AT116" i="40"/>
  <c r="AU116" i="40" s="1"/>
  <c r="BH12" i="40"/>
  <c r="BH23" i="40"/>
  <c r="BG27" i="40"/>
  <c r="BI31" i="40"/>
  <c r="BI33" i="40"/>
  <c r="BG42" i="40"/>
  <c r="BI44" i="40"/>
  <c r="BH46" i="40"/>
  <c r="BI59" i="40"/>
  <c r="BH63" i="40"/>
  <c r="BH67" i="40"/>
  <c r="BH76" i="40"/>
  <c r="BI78" i="40"/>
  <c r="BH83" i="40"/>
  <c r="BH87" i="40"/>
  <c r="BH96" i="40"/>
  <c r="BI98" i="40"/>
  <c r="BI105" i="40"/>
  <c r="BI109" i="40"/>
  <c r="BG112" i="40"/>
  <c r="BH114" i="40"/>
  <c r="BI119" i="40"/>
  <c r="BH121" i="40"/>
  <c r="BG126" i="40"/>
  <c r="BI135" i="40"/>
  <c r="BH144" i="40"/>
  <c r="BH149" i="40"/>
  <c r="BH151" i="40"/>
  <c r="BI158" i="40"/>
  <c r="BH165" i="40"/>
  <c r="BH170" i="40"/>
  <c r="BH172" i="40"/>
  <c r="BG175" i="40"/>
  <c r="BH180" i="40"/>
  <c r="BI188" i="40"/>
  <c r="BH191" i="40"/>
  <c r="BG198" i="40"/>
  <c r="BH202" i="40"/>
  <c r="BI209" i="40"/>
  <c r="BH212" i="40"/>
  <c r="BH215" i="40"/>
  <c r="BH218" i="40"/>
  <c r="BH221" i="40"/>
  <c r="AT220" i="40"/>
  <c r="AU220" i="40" s="1"/>
  <c r="AT208" i="40"/>
  <c r="AU208" i="40" s="1"/>
  <c r="AT190" i="40"/>
  <c r="AT146" i="40"/>
  <c r="AT122" i="40"/>
  <c r="AT98" i="40"/>
  <c r="AT89" i="40"/>
  <c r="AU89" i="40" s="1"/>
  <c r="AT56" i="40"/>
  <c r="AU56" i="40" s="1"/>
  <c r="K37" i="40"/>
  <c r="AT17" i="40"/>
  <c r="AT7" i="40"/>
  <c r="BI193" i="40"/>
  <c r="BH48" i="40"/>
  <c r="BI146" i="40"/>
  <c r="BH200" i="40"/>
  <c r="BH7" i="40"/>
  <c r="BI23" i="40"/>
  <c r="BH25" i="40"/>
  <c r="BH27" i="40"/>
  <c r="AT38" i="40"/>
  <c r="AU38" i="40" s="1"/>
  <c r="BG40" i="40"/>
  <c r="BH42" i="40"/>
  <c r="BI46" i="40"/>
  <c r="BH53" i="40"/>
  <c r="BG57" i="40"/>
  <c r="BH61" i="40"/>
  <c r="BI63" i="40"/>
  <c r="BI67" i="40"/>
  <c r="BG72" i="40"/>
  <c r="BH74" i="40"/>
  <c r="BI76" i="40"/>
  <c r="BI83" i="40"/>
  <c r="BG85" i="40"/>
  <c r="BI87" i="40"/>
  <c r="BH94" i="40"/>
  <c r="BI96" i="40"/>
  <c r="BH112" i="40"/>
  <c r="BI114" i="40"/>
  <c r="BG117" i="40"/>
  <c r="BI121" i="40"/>
  <c r="BH126" i="40"/>
  <c r="AT131" i="40"/>
  <c r="AU131" i="40" s="1"/>
  <c r="BH140" i="40"/>
  <c r="BH142" i="40"/>
  <c r="BI144" i="40"/>
  <c r="AT147" i="40"/>
  <c r="AU147" i="40" s="1"/>
  <c r="BI149" i="40"/>
  <c r="BI151" i="40"/>
  <c r="BG156" i="40"/>
  <c r="BH161" i="40"/>
  <c r="BG162" i="40"/>
  <c r="BI165" i="40"/>
  <c r="BI170" i="40"/>
  <c r="BI172" i="40"/>
  <c r="BH175" i="40"/>
  <c r="BI180" i="40"/>
  <c r="BH183" i="40"/>
  <c r="BI191" i="40"/>
  <c r="BH198" i="40"/>
  <c r="BI202" i="40"/>
  <c r="BH205" i="40"/>
  <c r="BH208" i="40"/>
  <c r="BI212" i="40"/>
  <c r="BI215" i="40"/>
  <c r="BI218" i="40"/>
  <c r="BI221" i="40"/>
  <c r="BH224" i="40"/>
  <c r="AT219" i="40"/>
  <c r="AU219" i="40" s="1"/>
  <c r="AT207" i="40"/>
  <c r="AU207" i="40" s="1"/>
  <c r="AT197" i="40"/>
  <c r="AT183" i="40"/>
  <c r="AT161" i="40"/>
  <c r="AU161" i="40" s="1"/>
  <c r="K153" i="40"/>
  <c r="J5" i="40"/>
  <c r="AT6" i="40"/>
  <c r="AU6" i="40" s="1"/>
  <c r="BI10" i="40"/>
  <c r="BH14" i="40"/>
  <c r="BI137" i="40"/>
  <c r="BG21" i="40"/>
  <c r="BI25" i="40"/>
  <c r="BI27" i="40"/>
  <c r="BG36" i="40"/>
  <c r="BH38" i="40"/>
  <c r="BH40" i="40"/>
  <c r="BI42" i="40"/>
  <c r="BG51" i="40"/>
  <c r="BI53" i="40"/>
  <c r="BG55" i="40"/>
  <c r="BH57" i="40"/>
  <c r="BI61" i="40"/>
  <c r="BG70" i="40"/>
  <c r="BH72" i="40"/>
  <c r="BI74" i="40"/>
  <c r="BG81" i="40"/>
  <c r="BH85" i="40"/>
  <c r="BH92" i="40"/>
  <c r="BI94" i="40"/>
  <c r="BH101" i="40"/>
  <c r="BH103" i="40"/>
  <c r="BI112" i="40"/>
  <c r="BH117" i="40"/>
  <c r="BH124" i="40"/>
  <c r="BI126" i="40"/>
  <c r="BG129" i="40"/>
  <c r="BH131" i="40"/>
  <c r="BH133" i="40"/>
  <c r="BI140" i="40"/>
  <c r="BI142" i="40"/>
  <c r="BH147" i="40"/>
  <c r="BG154" i="40"/>
  <c r="BH156" i="40"/>
  <c r="BI161" i="40"/>
  <c r="BH162" i="40"/>
  <c r="BG163" i="40"/>
  <c r="BG168" i="40"/>
  <c r="BI175" i="40"/>
  <c r="AT178" i="40"/>
  <c r="AU178" i="40" s="1"/>
  <c r="BI183" i="40"/>
  <c r="BH186" i="40"/>
  <c r="BI198" i="40"/>
  <c r="BH201" i="40"/>
  <c r="BI205" i="40"/>
  <c r="BI208" i="40"/>
  <c r="BI224" i="40"/>
  <c r="AT218" i="40"/>
  <c r="AU218" i="40" s="1"/>
  <c r="AT206" i="40"/>
  <c r="AU206" i="40" s="1"/>
  <c r="AT189" i="40"/>
  <c r="AT176" i="40"/>
  <c r="AU176" i="40" s="1"/>
  <c r="AT128" i="40"/>
  <c r="AT113" i="40"/>
  <c r="AT80" i="40"/>
  <c r="AU80" i="40" s="1"/>
  <c r="AT35" i="40"/>
  <c r="AU35" i="40" s="1"/>
  <c r="BG78" i="40"/>
  <c r="BG109" i="40"/>
  <c r="BI116" i="40"/>
  <c r="BI207" i="40"/>
  <c r="AT164" i="40"/>
  <c r="AU164" i="40" s="1"/>
  <c r="AT47" i="40"/>
  <c r="BH9" i="40"/>
  <c r="BI7" i="40"/>
  <c r="BI9" i="40"/>
  <c r="BH17" i="40"/>
  <c r="BI17" i="40"/>
  <c r="BH19" i="40"/>
  <c r="BH21" i="40"/>
  <c r="BG32" i="40"/>
  <c r="BG34" i="40"/>
  <c r="BH36" i="40"/>
  <c r="BI38" i="40"/>
  <c r="BI40" i="40"/>
  <c r="BH49" i="40"/>
  <c r="BH51" i="40"/>
  <c r="BH55" i="40"/>
  <c r="BI57" i="40"/>
  <c r="BH70" i="40"/>
  <c r="BI72" i="40"/>
  <c r="BH81" i="40"/>
  <c r="BI85" i="40"/>
  <c r="BG90" i="40"/>
  <c r="BI92" i="40"/>
  <c r="AT99" i="40"/>
  <c r="AU99" i="40" s="1"/>
  <c r="BI101" i="40"/>
  <c r="BI103" i="40"/>
  <c r="BH110" i="40"/>
  <c r="BI117" i="40"/>
  <c r="BI124" i="40"/>
  <c r="BH129" i="40"/>
  <c r="BI131" i="40"/>
  <c r="BI133" i="40"/>
  <c r="BG136" i="40"/>
  <c r="BG138" i="40"/>
  <c r="BI147" i="40"/>
  <c r="AO150" i="40"/>
  <c r="BH154" i="40"/>
  <c r="BI156" i="40"/>
  <c r="BG159" i="40"/>
  <c r="BI162" i="40"/>
  <c r="BH163" i="40"/>
  <c r="BH168" i="40"/>
  <c r="BH178" i="40"/>
  <c r="BI186" i="40"/>
  <c r="BH189" i="40"/>
  <c r="BG196" i="40"/>
  <c r="BI201" i="40"/>
  <c r="BH210" i="40"/>
  <c r="AT217" i="40"/>
  <c r="AT182" i="40"/>
  <c r="AU182" i="40" s="1"/>
  <c r="AT95" i="40"/>
  <c r="AU95" i="40" s="1"/>
  <c r="AT71" i="40"/>
  <c r="AU71" i="40" s="1"/>
  <c r="AT25" i="40"/>
  <c r="AU25" i="40" s="1"/>
  <c r="M5" i="40"/>
  <c r="BG44" i="40"/>
  <c r="BI139" i="40"/>
  <c r="BG15" i="40"/>
  <c r="BI19" i="40"/>
  <c r="BG30" i="40"/>
  <c r="BH32" i="40"/>
  <c r="BH34" i="40"/>
  <c r="BI36" i="40"/>
  <c r="BH47" i="40"/>
  <c r="BI49" i="40"/>
  <c r="BI51" i="40"/>
  <c r="BI55" i="40"/>
  <c r="BG64" i="40"/>
  <c r="BG66" i="40"/>
  <c r="BH68" i="40"/>
  <c r="BI70" i="40"/>
  <c r="BH77" i="40"/>
  <c r="BI81" i="40"/>
  <c r="BG88" i="40"/>
  <c r="BH90" i="40"/>
  <c r="BH99" i="40"/>
  <c r="BG106" i="40"/>
  <c r="BI110" i="40"/>
  <c r="BG115" i="40"/>
  <c r="BH122" i="40"/>
  <c r="BI129" i="40"/>
  <c r="BH136" i="40"/>
  <c r="BH138" i="40"/>
  <c r="BG145" i="40"/>
  <c r="BG152" i="40"/>
  <c r="BI154" i="40"/>
  <c r="BH159" i="40"/>
  <c r="BI163" i="40"/>
  <c r="BI168" i="40"/>
  <c r="BH173" i="40"/>
  <c r="BI178" i="40"/>
  <c r="AO179" i="40"/>
  <c r="BG181" i="40"/>
  <c r="BI189" i="40"/>
  <c r="BG192" i="40"/>
  <c r="BH196" i="40"/>
  <c r="BH203" i="40"/>
  <c r="BI210" i="40"/>
  <c r="BH213" i="40"/>
  <c r="BH216" i="40"/>
  <c r="BH219" i="40"/>
  <c r="AT222" i="40"/>
  <c r="AT216" i="40"/>
  <c r="AT204" i="40"/>
  <c r="AT195" i="40"/>
  <c r="AT188" i="40"/>
  <c r="K135" i="40"/>
  <c r="AT62" i="40"/>
  <c r="AU62" i="40" s="1"/>
  <c r="AT53" i="40"/>
  <c r="K43" i="40"/>
  <c r="BI194" i="40"/>
  <c r="BH69" i="40"/>
  <c r="BI123" i="40"/>
  <c r="AT155" i="40"/>
  <c r="AU155" i="40" s="1"/>
  <c r="AT29" i="40"/>
  <c r="BI21" i="40"/>
  <c r="AT8" i="40"/>
  <c r="BH11" i="40"/>
  <c r="BH13" i="40"/>
  <c r="BH15" i="40"/>
  <c r="BG26" i="40"/>
  <c r="BG28" i="40"/>
  <c r="BH30" i="40"/>
  <c r="BI32" i="40"/>
  <c r="BI34" i="40"/>
  <c r="BG45" i="40"/>
  <c r="BI47" i="40"/>
  <c r="BH62" i="40"/>
  <c r="BH64" i="40"/>
  <c r="BH66" i="40"/>
  <c r="BI68" i="40"/>
  <c r="BG75" i="40"/>
  <c r="BI77" i="40"/>
  <c r="BG79" i="40"/>
  <c r="BH88" i="40"/>
  <c r="BI90" i="40"/>
  <c r="BH95" i="40"/>
  <c r="BI99" i="40"/>
  <c r="BH106" i="40"/>
  <c r="BH108" i="40"/>
  <c r="BH113" i="40"/>
  <c r="BH115" i="40"/>
  <c r="BG120" i="40"/>
  <c r="BI122" i="40"/>
  <c r="BG127" i="40"/>
  <c r="BI136" i="40"/>
  <c r="BI138" i="40"/>
  <c r="BH143" i="40"/>
  <c r="BH145" i="40"/>
  <c r="BH152" i="40"/>
  <c r="BI159" i="40"/>
  <c r="BH166" i="40"/>
  <c r="BI173" i="40"/>
  <c r="BH176" i="40"/>
  <c r="BH181" i="40"/>
  <c r="BG184" i="40"/>
  <c r="BH192" i="40"/>
  <c r="BI196" i="40"/>
  <c r="BG199" i="40"/>
  <c r="BI203" i="40"/>
  <c r="BH206" i="40"/>
  <c r="BI213" i="40"/>
  <c r="BI216" i="40"/>
  <c r="BI219" i="40"/>
  <c r="BH222" i="40"/>
  <c r="BH225" i="40"/>
  <c r="AT194" i="40"/>
  <c r="AT143" i="40"/>
  <c r="AT134" i="40"/>
  <c r="AT119" i="40"/>
  <c r="AU119" i="40" s="1"/>
  <c r="AT104" i="40"/>
  <c r="AU104" i="40" s="1"/>
  <c r="AT86" i="40"/>
  <c r="AT23" i="40"/>
  <c r="AU23" i="40" s="1"/>
  <c r="BI39" i="40"/>
  <c r="BI102" i="40"/>
  <c r="BH128" i="40"/>
  <c r="BI160" i="40"/>
  <c r="AT210" i="40"/>
  <c r="BH8" i="40"/>
  <c r="BI11" i="40"/>
  <c r="BI13" i="40"/>
  <c r="BI15" i="40"/>
  <c r="BH26" i="40"/>
  <c r="BH28" i="40"/>
  <c r="BI30" i="40"/>
  <c r="BH41" i="40"/>
  <c r="BH43" i="40"/>
  <c r="BH45" i="40"/>
  <c r="BG58" i="40"/>
  <c r="BH60" i="40"/>
  <c r="BI62" i="40"/>
  <c r="BI64" i="40"/>
  <c r="BI66" i="40"/>
  <c r="BH75" i="40"/>
  <c r="BH79" i="40"/>
  <c r="BH86" i="40"/>
  <c r="BI88" i="40"/>
  <c r="BG93" i="40"/>
  <c r="BI95" i="40"/>
  <c r="BG97" i="40"/>
  <c r="BH104" i="40"/>
  <c r="BI106" i="40"/>
  <c r="BI108" i="40"/>
  <c r="BI113" i="40"/>
  <c r="BI115" i="40"/>
  <c r="BH120" i="40"/>
  <c r="BH125" i="40"/>
  <c r="BH127" i="40"/>
  <c r="BH134" i="40"/>
  <c r="BI143" i="40"/>
  <c r="BI145" i="40"/>
  <c r="BG150" i="40"/>
  <c r="BI152" i="40"/>
  <c r="BG157" i="40"/>
  <c r="BI166" i="40"/>
  <c r="BH171" i="40"/>
  <c r="BI176" i="40"/>
  <c r="BI181" i="40"/>
  <c r="BH184" i="40"/>
  <c r="BI192" i="40"/>
  <c r="BH199" i="40"/>
  <c r="BI206" i="40"/>
  <c r="BI222" i="40"/>
  <c r="BI225" i="40"/>
  <c r="AT214" i="40"/>
  <c r="AU214" i="40" s="1"/>
  <c r="AT203" i="40"/>
  <c r="AT174" i="40"/>
  <c r="AT158" i="40"/>
  <c r="AT77" i="40"/>
  <c r="AU77" i="40" s="1"/>
  <c r="AT41" i="40"/>
  <c r="AT13" i="40"/>
  <c r="AU13" i="40" s="1"/>
  <c r="AW195" i="40"/>
  <c r="BI195" i="40"/>
  <c r="BH16" i="40"/>
  <c r="BH29" i="40"/>
  <c r="BG33" i="40"/>
  <c r="BH91" i="40"/>
  <c r="BG105" i="40"/>
  <c r="BH153" i="40"/>
  <c r="BH185" i="40"/>
  <c r="K171" i="40"/>
  <c r="AT19" i="40"/>
  <c r="AU19" i="40" s="1"/>
  <c r="BI8" i="40"/>
  <c r="BG20" i="40"/>
  <c r="BH24" i="40"/>
  <c r="BI26" i="40"/>
  <c r="BI28" i="40"/>
  <c r="BI41" i="40"/>
  <c r="BI43" i="40"/>
  <c r="BI45" i="40"/>
  <c r="BG50" i="40"/>
  <c r="BG54" i="40"/>
  <c r="BH56" i="40"/>
  <c r="BH58" i="40"/>
  <c r="BI60" i="40"/>
  <c r="BH71" i="40"/>
  <c r="BI75" i="40"/>
  <c r="BI79" i="40"/>
  <c r="AT82" i="40"/>
  <c r="BH84" i="40"/>
  <c r="BI86" i="40"/>
  <c r="BH93" i="40"/>
  <c r="BH97" i="40"/>
  <c r="BI104" i="40"/>
  <c r="BG111" i="40"/>
  <c r="BH118" i="40"/>
  <c r="BI120" i="40"/>
  <c r="BI125" i="40"/>
  <c r="BI127" i="40"/>
  <c r="BI134" i="40"/>
  <c r="BH141" i="40"/>
  <c r="BG148" i="40"/>
  <c r="BH150" i="40"/>
  <c r="BH155" i="40"/>
  <c r="BH157" i="40"/>
  <c r="AO158" i="40"/>
  <c r="BH164" i="40"/>
  <c r="BG169" i="40"/>
  <c r="BI171" i="40"/>
  <c r="BH179" i="40"/>
  <c r="BI184" i="40"/>
  <c r="BH187" i="40"/>
  <c r="BH190" i="40"/>
  <c r="BI199" i="40"/>
  <c r="BG211" i="40"/>
  <c r="AT225" i="40"/>
  <c r="AU225" i="40" s="1"/>
  <c r="AT213" i="40"/>
  <c r="AU213" i="40" s="1"/>
  <c r="AT202" i="40"/>
  <c r="AT193" i="40"/>
  <c r="AU193" i="40" s="1"/>
  <c r="AT110" i="40"/>
  <c r="K69" i="40"/>
  <c r="AT11" i="40"/>
  <c r="AU11" i="40" s="1"/>
  <c r="BH195" i="40"/>
  <c r="BG31" i="40"/>
  <c r="BH80" i="40"/>
  <c r="BH100" i="40"/>
  <c r="BH107" i="40"/>
  <c r="BH167" i="40"/>
  <c r="BG18" i="40"/>
  <c r="BH20" i="40"/>
  <c r="BH22" i="40"/>
  <c r="BI24" i="40"/>
  <c r="BH35" i="40"/>
  <c r="BG37" i="40"/>
  <c r="BG39" i="40"/>
  <c r="BH50" i="40"/>
  <c r="BG52" i="40"/>
  <c r="BH54" i="40"/>
  <c r="BI56" i="40"/>
  <c r="BI58" i="40"/>
  <c r="BI71" i="40"/>
  <c r="BG73" i="40"/>
  <c r="BH82" i="40"/>
  <c r="BI84" i="40"/>
  <c r="BI93" i="40"/>
  <c r="BI97" i="40"/>
  <c r="BG102" i="40"/>
  <c r="BH111" i="40"/>
  <c r="BI118" i="40"/>
  <c r="AT123" i="40"/>
  <c r="AU123" i="40" s="1"/>
  <c r="BG130" i="40"/>
  <c r="BG132" i="40"/>
  <c r="BG137" i="40"/>
  <c r="AT139" i="40"/>
  <c r="AU139" i="40" s="1"/>
  <c r="BI141" i="40"/>
  <c r="BH148" i="40"/>
  <c r="BI150" i="40"/>
  <c r="BI155" i="40"/>
  <c r="BI157" i="40"/>
  <c r="BG160" i="40"/>
  <c r="BI164" i="40"/>
  <c r="BH169" i="40"/>
  <c r="BH174" i="40"/>
  <c r="BI179" i="40"/>
  <c r="BI187" i="40"/>
  <c r="BI190" i="40"/>
  <c r="BH197" i="40"/>
  <c r="BH204" i="40"/>
  <c r="BH211" i="40"/>
  <c r="BH214" i="40"/>
  <c r="BH217" i="40"/>
  <c r="BH220" i="40"/>
  <c r="AT224" i="40"/>
  <c r="AT212" i="40"/>
  <c r="AU212" i="40" s="1"/>
  <c r="AT201" i="40"/>
  <c r="AU201" i="40" s="1"/>
  <c r="AT186" i="40"/>
  <c r="AU186" i="40" s="1"/>
  <c r="K141" i="40"/>
  <c r="AT92" i="40"/>
  <c r="AU92" i="40" s="1"/>
  <c r="AT68" i="40"/>
  <c r="AU68" i="40" s="1"/>
  <c r="AT59" i="40"/>
  <c r="K31" i="40"/>
  <c r="AT10" i="40"/>
  <c r="AX5" i="40"/>
  <c r="K207" i="40"/>
  <c r="BH6" i="40"/>
  <c r="BI6" i="40"/>
  <c r="BG48" i="40"/>
  <c r="K128" i="40"/>
  <c r="AT43" i="40"/>
  <c r="AU43" i="40" s="1"/>
  <c r="K129" i="40"/>
  <c r="K224" i="40"/>
  <c r="K140" i="40"/>
  <c r="K206" i="40"/>
  <c r="K164" i="40"/>
  <c r="K116" i="40"/>
  <c r="K13" i="40"/>
  <c r="M50" i="40"/>
  <c r="K183" i="40"/>
  <c r="K146" i="40"/>
  <c r="K98" i="40"/>
  <c r="M140" i="40"/>
  <c r="M164" i="40"/>
  <c r="M116" i="40"/>
  <c r="K152" i="40"/>
  <c r="K122" i="40"/>
  <c r="K158" i="40"/>
  <c r="K7" i="40"/>
  <c r="K134" i="40"/>
  <c r="K49" i="40"/>
  <c r="K110" i="40"/>
  <c r="K123" i="40"/>
  <c r="K117" i="40"/>
  <c r="K105" i="40"/>
  <c r="K104" i="40"/>
  <c r="K111" i="40"/>
  <c r="K159" i="40"/>
  <c r="K165" i="40"/>
  <c r="K93" i="40"/>
  <c r="K99" i="40"/>
  <c r="K189" i="40"/>
  <c r="K75" i="40"/>
  <c r="K81" i="40"/>
  <c r="K147" i="40"/>
  <c r="M153" i="40"/>
  <c r="K201" i="40"/>
  <c r="M129" i="40"/>
  <c r="M135" i="40"/>
  <c r="K177" i="40"/>
  <c r="M98" i="40"/>
  <c r="M104" i="40"/>
  <c r="M128" i="40"/>
  <c r="M158" i="40"/>
  <c r="K56" i="40"/>
  <c r="K62" i="40"/>
  <c r="K14" i="40"/>
  <c r="K68" i="40"/>
  <c r="K20" i="40"/>
  <c r="K74" i="40"/>
  <c r="K26" i="40"/>
  <c r="K176" i="40"/>
  <c r="K32" i="40"/>
  <c r="K80" i="40"/>
  <c r="K8" i="40"/>
  <c r="K38" i="40"/>
  <c r="K86" i="40"/>
  <c r="K92" i="40"/>
  <c r="K44" i="40"/>
  <c r="K170" i="40"/>
  <c r="K172" i="40"/>
  <c r="K142" i="40"/>
  <c r="K130" i="40"/>
  <c r="K100" i="40"/>
  <c r="K52" i="40"/>
  <c r="K28" i="40"/>
  <c r="BG195" i="40"/>
  <c r="AU195" i="40"/>
  <c r="M28" i="40"/>
  <c r="M198" i="40"/>
  <c r="K196" i="40"/>
  <c r="AU10" i="40"/>
  <c r="BG10" i="40"/>
  <c r="K154" i="40"/>
  <c r="AO208" i="40"/>
  <c r="K22" i="40"/>
  <c r="K34" i="40"/>
  <c r="K58" i="40"/>
  <c r="AQ84" i="40"/>
  <c r="AU108" i="40"/>
  <c r="BG108" i="40"/>
  <c r="AQ116" i="40"/>
  <c r="AQ135" i="40"/>
  <c r="AO143" i="40"/>
  <c r="K160" i="40"/>
  <c r="K186" i="40"/>
  <c r="AQ208" i="40"/>
  <c r="M22" i="40"/>
  <c r="K82" i="40"/>
  <c r="K112" i="40"/>
  <c r="K184" i="40"/>
  <c r="K118" i="40"/>
  <c r="K40" i="40"/>
  <c r="K64" i="40"/>
  <c r="K166" i="40"/>
  <c r="K168" i="40"/>
  <c r="K180" i="40"/>
  <c r="AO187" i="40"/>
  <c r="K16" i="40"/>
  <c r="K88" i="40"/>
  <c r="K124" i="40"/>
  <c r="K174" i="40"/>
  <c r="K178" i="40"/>
  <c r="K103" i="40"/>
  <c r="K91" i="40"/>
  <c r="M210" i="40"/>
  <c r="K210" i="40"/>
  <c r="K192" i="40"/>
  <c r="K70" i="40"/>
  <c r="AQ98" i="40"/>
  <c r="AQ117" i="40"/>
  <c r="AQ119" i="40"/>
  <c r="K136" i="40"/>
  <c r="AQ138" i="40"/>
  <c r="AO175" i="40"/>
  <c r="AU94" i="40"/>
  <c r="BG94" i="40"/>
  <c r="K198" i="40"/>
  <c r="AQ31" i="40"/>
  <c r="AQ55" i="40"/>
  <c r="AQ64" i="40"/>
  <c r="AQ75" i="40"/>
  <c r="AQ77" i="40"/>
  <c r="AQ90" i="40"/>
  <c r="AQ105" i="40"/>
  <c r="AO109" i="40"/>
  <c r="AO124" i="40"/>
  <c r="AQ128" i="40"/>
  <c r="AQ132" i="40"/>
  <c r="AQ147" i="40"/>
  <c r="K204" i="40"/>
  <c r="AQ124" i="40"/>
  <c r="M213" i="40"/>
  <c r="AQ207" i="40"/>
  <c r="AO76" i="40"/>
  <c r="AO108" i="40"/>
  <c r="M207" i="40"/>
  <c r="AQ67" i="40"/>
  <c r="AQ106" i="40"/>
  <c r="AQ131" i="40"/>
  <c r="M219" i="40"/>
  <c r="AO194" i="40"/>
  <c r="AQ210" i="40"/>
  <c r="AO11" i="40"/>
  <c r="AO29" i="40"/>
  <c r="AO53" i="40"/>
  <c r="AO147" i="40"/>
  <c r="AO178" i="40"/>
  <c r="AO78" i="40"/>
  <c r="AO100" i="40"/>
  <c r="AO169" i="40"/>
  <c r="AO193" i="40"/>
  <c r="AQ89" i="40"/>
  <c r="AQ108" i="40"/>
  <c r="AO148" i="40"/>
  <c r="AO199" i="40"/>
  <c r="AQ78" i="40"/>
  <c r="AQ148" i="40"/>
  <c r="AQ181" i="40"/>
  <c r="AQ183" i="40"/>
  <c r="AQ185" i="40"/>
  <c r="AQ199" i="40"/>
  <c r="AQ82" i="40"/>
  <c r="AO118" i="40"/>
  <c r="K188" i="40"/>
  <c r="AQ11" i="40"/>
  <c r="AQ53" i="40"/>
  <c r="AO77" i="40"/>
  <c r="AQ101" i="40"/>
  <c r="K139" i="40"/>
  <c r="K205" i="40"/>
  <c r="K193" i="40"/>
  <c r="AO115" i="40"/>
  <c r="AO37" i="40"/>
  <c r="AO46" i="40"/>
  <c r="AQ115" i="40"/>
  <c r="AO172" i="40"/>
  <c r="AQ186" i="40"/>
  <c r="AO202" i="40"/>
  <c r="AQ169" i="40"/>
  <c r="AO42" i="40"/>
  <c r="AO51" i="40"/>
  <c r="AQ129" i="40"/>
  <c r="AQ209" i="40"/>
  <c r="AQ42" i="40"/>
  <c r="AQ51" i="40"/>
  <c r="AO13" i="40"/>
  <c r="AO16" i="40"/>
  <c r="AQ40" i="40"/>
  <c r="AQ179" i="40"/>
  <c r="AO61" i="40"/>
  <c r="AO88" i="40"/>
  <c r="AO149" i="40"/>
  <c r="AO170" i="40"/>
  <c r="K199" i="40"/>
  <c r="AO12" i="40"/>
  <c r="AQ149" i="40"/>
  <c r="AQ12" i="40"/>
  <c r="AQ102" i="40"/>
  <c r="AO102" i="40"/>
  <c r="AQ6" i="40"/>
  <c r="AQ9" i="40"/>
  <c r="AQ15" i="40"/>
  <c r="AQ20" i="40"/>
  <c r="AQ25" i="40"/>
  <c r="AQ28" i="40"/>
  <c r="AQ30" i="40"/>
  <c r="AQ39" i="40"/>
  <c r="AQ41" i="40"/>
  <c r="AQ54" i="40"/>
  <c r="AQ63" i="40"/>
  <c r="AQ65" i="40"/>
  <c r="AQ83" i="40"/>
  <c r="AQ96" i="40"/>
  <c r="M103" i="40"/>
  <c r="AQ120" i="40"/>
  <c r="K127" i="40"/>
  <c r="K145" i="40"/>
  <c r="AO186" i="40"/>
  <c r="AW196" i="40"/>
  <c r="M205" i="40"/>
  <c r="AO207" i="40"/>
  <c r="AQ213" i="40"/>
  <c r="K169" i="40"/>
  <c r="AO5" i="40"/>
  <c r="AO14" i="40"/>
  <c r="AO22" i="40"/>
  <c r="K211" i="40"/>
  <c r="AO221" i="40"/>
  <c r="K151" i="40"/>
  <c r="AO71" i="40"/>
  <c r="AO126" i="40"/>
  <c r="AO153" i="40"/>
  <c r="K175" i="40"/>
  <c r="AQ175" i="40"/>
  <c r="K190" i="40"/>
  <c r="AO206" i="40"/>
  <c r="K219" i="40"/>
  <c r="K213" i="40"/>
  <c r="AQ38" i="40"/>
  <c r="AQ66" i="40"/>
  <c r="AQ69" i="40"/>
  <c r="AQ71" i="40"/>
  <c r="AQ126" i="40"/>
  <c r="K133" i="40"/>
  <c r="AQ29" i="40"/>
  <c r="AO40" i="40"/>
  <c r="AO64" i="40"/>
  <c r="AQ95" i="40"/>
  <c r="K115" i="40"/>
  <c r="AO135" i="40"/>
  <c r="AO137" i="40"/>
  <c r="K157" i="40"/>
  <c r="AO181" i="40"/>
  <c r="AO183" i="40"/>
  <c r="AO185" i="40"/>
  <c r="AO210" i="40"/>
  <c r="AO217" i="40"/>
  <c r="AO174" i="40"/>
  <c r="K181" i="40"/>
  <c r="AO189" i="40"/>
  <c r="M199" i="40"/>
  <c r="K187" i="40"/>
  <c r="AO198" i="40"/>
  <c r="AQ37" i="40"/>
  <c r="AQ46" i="40"/>
  <c r="AQ61" i="40"/>
  <c r="AO103" i="40"/>
  <c r="AQ110" i="40"/>
  <c r="AO141" i="40"/>
  <c r="AO156" i="40"/>
  <c r="AO176" i="40"/>
  <c r="AO15" i="40"/>
  <c r="AO25" i="40"/>
  <c r="AO28" i="40"/>
  <c r="AO30" i="40"/>
  <c r="AQ114" i="40"/>
  <c r="AO127" i="40"/>
  <c r="AO134" i="40"/>
  <c r="AQ156" i="40"/>
  <c r="AQ176" i="40"/>
  <c r="AO182" i="40"/>
  <c r="AQ205" i="40"/>
  <c r="AO213" i="40"/>
  <c r="AO17" i="40"/>
  <c r="AO32" i="40"/>
  <c r="AO36" i="40"/>
  <c r="AQ43" i="40"/>
  <c r="AQ52" i="40"/>
  <c r="AO56" i="40"/>
  <c r="AO70" i="40"/>
  <c r="AQ72" i="40"/>
  <c r="AO83" i="40"/>
  <c r="AQ88" i="40"/>
  <c r="AO111" i="40"/>
  <c r="AO113" i="40"/>
  <c r="AO154" i="40"/>
  <c r="AO165" i="40"/>
  <c r="AO167" i="40"/>
  <c r="AQ172" i="40"/>
  <c r="AQ174" i="40"/>
  <c r="AQ187" i="40"/>
  <c r="M211" i="40"/>
  <c r="AQ217" i="40"/>
  <c r="AQ223" i="40"/>
  <c r="AQ17" i="40"/>
  <c r="AQ32" i="40"/>
  <c r="AQ81" i="40"/>
  <c r="AQ92" i="40"/>
  <c r="AO97" i="40"/>
  <c r="AQ111" i="40"/>
  <c r="AQ113" i="40"/>
  <c r="AO122" i="40"/>
  <c r="AQ154" i="40"/>
  <c r="AQ167" i="40"/>
  <c r="AQ191" i="40"/>
  <c r="AO203" i="40"/>
  <c r="M217" i="40"/>
  <c r="M223" i="40"/>
  <c r="AQ104" i="40"/>
  <c r="AQ122" i="40"/>
  <c r="K208" i="40"/>
  <c r="AQ80" i="40"/>
  <c r="AO142" i="40"/>
  <c r="AO160" i="40"/>
  <c r="AO171" i="40"/>
  <c r="AO173" i="40"/>
  <c r="AO184" i="40"/>
  <c r="AO212" i="40"/>
  <c r="AO216" i="40"/>
  <c r="AO155" i="40"/>
  <c r="AQ160" i="40"/>
  <c r="AQ184" i="40"/>
  <c r="AO188" i="40"/>
  <c r="AQ212" i="40"/>
  <c r="K216" i="40"/>
  <c r="AQ216" i="40"/>
  <c r="AO224" i="40"/>
  <c r="AO18" i="40"/>
  <c r="AO26" i="40"/>
  <c r="AO44" i="40"/>
  <c r="AO66" i="40"/>
  <c r="AO73" i="40"/>
  <c r="AO114" i="40"/>
  <c r="AO121" i="40"/>
  <c r="AO146" i="40"/>
  <c r="AQ153" i="40"/>
  <c r="AQ155" i="40"/>
  <c r="AQ164" i="40"/>
  <c r="AO214" i="40"/>
  <c r="M216" i="40"/>
  <c r="AQ218" i="40"/>
  <c r="AO220" i="40"/>
  <c r="M222" i="40"/>
  <c r="AQ224" i="40"/>
  <c r="AQ73" i="40"/>
  <c r="AO82" i="40"/>
  <c r="AO91" i="40"/>
  <c r="AO112" i="40"/>
  <c r="AO139" i="40"/>
  <c r="AQ146" i="40"/>
  <c r="AO157" i="40"/>
  <c r="AO166" i="40"/>
  <c r="AO177" i="40"/>
  <c r="AO190" i="40"/>
  <c r="AQ214" i="40"/>
  <c r="AQ220" i="40"/>
  <c r="AQ86" i="40"/>
  <c r="AQ112" i="40"/>
  <c r="AO123" i="40"/>
  <c r="AO125" i="40"/>
  <c r="AO130" i="40"/>
  <c r="AQ139" i="40"/>
  <c r="AQ157" i="40"/>
  <c r="AQ192" i="40"/>
  <c r="K214" i="40"/>
  <c r="K223" i="40"/>
  <c r="K217" i="40"/>
  <c r="AO20" i="40"/>
  <c r="AQ107" i="40"/>
  <c r="AQ123" i="40"/>
  <c r="AQ125" i="40"/>
  <c r="AO152" i="40"/>
  <c r="AO211" i="40"/>
  <c r="AQ225" i="40"/>
  <c r="K222" i="40"/>
  <c r="AO43" i="40"/>
  <c r="AO52" i="40"/>
  <c r="AO72" i="40"/>
  <c r="AQ100" i="40"/>
  <c r="AO120" i="40"/>
  <c r="AQ127" i="40"/>
  <c r="AQ134" i="40"/>
  <c r="AO145" i="40"/>
  <c r="AQ215" i="40"/>
  <c r="AO7" i="40"/>
  <c r="AO21" i="40"/>
  <c r="AO55" i="40"/>
  <c r="AO117" i="40"/>
  <c r="AO119" i="40"/>
  <c r="AO129" i="40"/>
  <c r="AO131" i="40"/>
  <c r="AO164" i="40"/>
  <c r="AO219" i="40"/>
  <c r="AQ221" i="40"/>
  <c r="AQ219" i="40"/>
  <c r="AQ13" i="40"/>
  <c r="AQ16" i="40"/>
  <c r="AQ18" i="40"/>
  <c r="AQ21" i="40"/>
  <c r="AO23" i="40"/>
  <c r="AQ26" i="40"/>
  <c r="AO33" i="40"/>
  <c r="AO35" i="40"/>
  <c r="AQ44" i="40"/>
  <c r="AO48" i="40"/>
  <c r="AO57" i="40"/>
  <c r="AO59" i="40"/>
  <c r="AQ76" i="40"/>
  <c r="AO85" i="40"/>
  <c r="AQ97" i="40"/>
  <c r="AO104" i="40"/>
  <c r="AO136" i="40"/>
  <c r="AO138" i="40"/>
  <c r="AQ141" i="40"/>
  <c r="AQ150" i="40"/>
  <c r="AQ188" i="40"/>
  <c r="AQ193" i="40"/>
  <c r="AO196" i="40"/>
  <c r="AQ202" i="40"/>
  <c r="AO204" i="40"/>
  <c r="AQ33" i="40"/>
  <c r="AQ35" i="40"/>
  <c r="AQ48" i="40"/>
  <c r="AQ57" i="40"/>
  <c r="AQ59" i="40"/>
  <c r="AQ85" i="40"/>
  <c r="AQ136" i="40"/>
  <c r="AQ143" i="40"/>
  <c r="AQ196" i="40"/>
  <c r="AQ204" i="40"/>
  <c r="AO6" i="40"/>
  <c r="AO9" i="40"/>
  <c r="AQ23" i="40"/>
  <c r="AO50" i="40"/>
  <c r="AQ68" i="40"/>
  <c r="AO89" i="40"/>
  <c r="AO94" i="40"/>
  <c r="AO99" i="40"/>
  <c r="AO101" i="40"/>
  <c r="AQ109" i="40"/>
  <c r="AO116" i="40"/>
  <c r="AQ121" i="40"/>
  <c r="AO128" i="40"/>
  <c r="AO133" i="40"/>
  <c r="AO159" i="40"/>
  <c r="AO161" i="40"/>
  <c r="AO168" i="40"/>
  <c r="AQ171" i="40"/>
  <c r="AO180" i="40"/>
  <c r="AQ198" i="40"/>
  <c r="AO201" i="40"/>
  <c r="K212" i="40"/>
  <c r="AO222" i="40"/>
  <c r="AO39" i="40"/>
  <c r="AO41" i="40"/>
  <c r="AQ50" i="40"/>
  <c r="AO54" i="40"/>
  <c r="AO65" i="40"/>
  <c r="AQ87" i="40"/>
  <c r="AQ94" i="40"/>
  <c r="AQ99" i="40"/>
  <c r="AO106" i="40"/>
  <c r="AQ133" i="40"/>
  <c r="AO140" i="40"/>
  <c r="AQ145" i="40"/>
  <c r="AQ152" i="40"/>
  <c r="AQ159" i="40"/>
  <c r="AQ161" i="40"/>
  <c r="AQ166" i="40"/>
  <c r="AQ168" i="40"/>
  <c r="AQ173" i="40"/>
  <c r="AQ180" i="40"/>
  <c r="AO192" i="40"/>
  <c r="AQ201" i="40"/>
  <c r="AO209" i="40"/>
  <c r="M212" i="40"/>
  <c r="AO218" i="40"/>
  <c r="AQ222" i="40"/>
  <c r="AQ7" i="40"/>
  <c r="AQ178" i="40"/>
  <c r="AQ190" i="40"/>
  <c r="K218" i="40"/>
  <c r="AO45" i="40"/>
  <c r="AO47" i="40"/>
  <c r="AQ56" i="40"/>
  <c r="AO60" i="40"/>
  <c r="AQ70" i="40"/>
  <c r="AQ91" i="40"/>
  <c r="AO98" i="40"/>
  <c r="AQ103" i="40"/>
  <c r="AQ118" i="40"/>
  <c r="AQ130" i="40"/>
  <c r="AO132" i="40"/>
  <c r="AQ137" i="40"/>
  <c r="AO144" i="40"/>
  <c r="AO151" i="40"/>
  <c r="K182" i="40"/>
  <c r="AO197" i="40"/>
  <c r="AO200" i="40"/>
  <c r="M206" i="40"/>
  <c r="AQ206" i="40"/>
  <c r="AQ211" i="40"/>
  <c r="AO8" i="40"/>
  <c r="AO19" i="40"/>
  <c r="AO24" i="40"/>
  <c r="AO27" i="40"/>
  <c r="AO34" i="40"/>
  <c r="AQ36" i="40"/>
  <c r="AQ45" i="40"/>
  <c r="AQ47" i="40"/>
  <c r="AO49" i="40"/>
  <c r="AO58" i="40"/>
  <c r="AQ60" i="40"/>
  <c r="AQ62" i="40"/>
  <c r="AO67" i="40"/>
  <c r="AO79" i="40"/>
  <c r="AQ144" i="40"/>
  <c r="AQ151" i="40"/>
  <c r="AQ165" i="40"/>
  <c r="AQ170" i="40"/>
  <c r="AQ182" i="40"/>
  <c r="K194" i="40"/>
  <c r="AQ197" i="40"/>
  <c r="K200" i="40"/>
  <c r="AQ200" i="40"/>
  <c r="AQ203" i="40"/>
  <c r="AO225" i="40"/>
  <c r="AQ5" i="40"/>
  <c r="AQ8" i="40"/>
  <c r="AQ14" i="40"/>
  <c r="AQ19" i="40"/>
  <c r="AQ22" i="40"/>
  <c r="AQ24" i="40"/>
  <c r="AQ27" i="40"/>
  <c r="AQ34" i="40"/>
  <c r="AO38" i="40"/>
  <c r="AQ49" i="40"/>
  <c r="AQ58" i="40"/>
  <c r="AQ74" i="40"/>
  <c r="AQ79" i="40"/>
  <c r="AQ93" i="40"/>
  <c r="AO95" i="40"/>
  <c r="AO105" i="40"/>
  <c r="AO107" i="40"/>
  <c r="AO110" i="40"/>
  <c r="AQ142" i="40"/>
  <c r="AQ158" i="40"/>
  <c r="AQ177" i="40"/>
  <c r="AQ189" i="40"/>
  <c r="AO191" i="40"/>
  <c r="AQ194" i="40"/>
  <c r="M200" i="40"/>
  <c r="AO205" i="40"/>
  <c r="AO215" i="40"/>
  <c r="AO31" i="40"/>
  <c r="AO223" i="40"/>
  <c r="AU103" i="40"/>
  <c r="AW116" i="40"/>
  <c r="AU30" i="40"/>
  <c r="AU33" i="40"/>
  <c r="AU70" i="40"/>
  <c r="AW73" i="40"/>
  <c r="AU98" i="40"/>
  <c r="AW133" i="40"/>
  <c r="AW30" i="40"/>
  <c r="AW33" i="40"/>
  <c r="AU75" i="40"/>
  <c r="AU112" i="40"/>
  <c r="AU73" i="40"/>
  <c r="AU133" i="40"/>
  <c r="AW137" i="40"/>
  <c r="AU184" i="40"/>
  <c r="AU217" i="40"/>
  <c r="AW142" i="40"/>
  <c r="AW81" i="40"/>
  <c r="AU97" i="40"/>
  <c r="AU55" i="40"/>
  <c r="AU58" i="40"/>
  <c r="AU120" i="40"/>
  <c r="AU129" i="40"/>
  <c r="AW166" i="40"/>
  <c r="K220" i="40"/>
  <c r="AW206" i="40"/>
  <c r="AU109" i="40"/>
  <c r="AT223" i="40"/>
  <c r="AW109" i="40"/>
  <c r="AU183" i="40"/>
  <c r="AW134" i="40"/>
  <c r="AU93" i="40"/>
  <c r="AW148" i="40"/>
  <c r="AW7" i="40"/>
  <c r="AU34" i="40"/>
  <c r="AU44" i="40"/>
  <c r="AU49" i="40"/>
  <c r="AU52" i="40"/>
  <c r="AU79" i="40"/>
  <c r="AU117" i="40"/>
  <c r="AU146" i="40"/>
  <c r="AW183" i="40"/>
  <c r="AW146" i="40"/>
  <c r="AU165" i="40"/>
  <c r="AU17" i="40"/>
  <c r="M218" i="40"/>
  <c r="AU53" i="40"/>
  <c r="AU78" i="40"/>
  <c r="M95" i="40"/>
  <c r="M197" i="40"/>
  <c r="M89" i="40"/>
  <c r="M83" i="40"/>
  <c r="AU224" i="40"/>
  <c r="AU27" i="40"/>
  <c r="AU42" i="40"/>
  <c r="AU45" i="40"/>
  <c r="AW127" i="40"/>
  <c r="AW24" i="40"/>
  <c r="AW27" i="40"/>
  <c r="AU124" i="40"/>
  <c r="AW138" i="40"/>
  <c r="AU169" i="40"/>
  <c r="AU16" i="40"/>
  <c r="AU138" i="40"/>
  <c r="AW23" i="40"/>
  <c r="AW59" i="40"/>
  <c r="M77" i="40"/>
  <c r="AU135" i="40"/>
  <c r="K221" i="40"/>
  <c r="K191" i="40"/>
  <c r="K173" i="40"/>
  <c r="K167" i="40"/>
  <c r="K149" i="40"/>
  <c r="K137" i="40"/>
  <c r="K131" i="40"/>
  <c r="K125" i="40"/>
  <c r="K107" i="40"/>
  <c r="K101" i="40"/>
  <c r="K83" i="40"/>
  <c r="K65" i="40"/>
  <c r="AW8" i="40"/>
  <c r="M11" i="40"/>
  <c r="AW20" i="40"/>
  <c r="AW42" i="40"/>
  <c r="AW45" i="40"/>
  <c r="M47" i="40"/>
  <c r="AW56" i="40"/>
  <c r="AU115" i="40"/>
  <c r="AU128" i="40"/>
  <c r="M137" i="40"/>
  <c r="AW178" i="40"/>
  <c r="M203" i="40"/>
  <c r="AW99" i="40"/>
  <c r="M101" i="40"/>
  <c r="AU121" i="40"/>
  <c r="AW128" i="40"/>
  <c r="M149" i="40"/>
  <c r="M155" i="40"/>
  <c r="AW159" i="40"/>
  <c r="M161" i="40"/>
  <c r="M167" i="40"/>
  <c r="AU171" i="40"/>
  <c r="AU174" i="40"/>
  <c r="AU190" i="40"/>
  <c r="AW218" i="40"/>
  <c r="M41" i="40"/>
  <c r="AU67" i="40"/>
  <c r="AU86" i="40"/>
  <c r="AW89" i="40"/>
  <c r="M107" i="40"/>
  <c r="AW118" i="40"/>
  <c r="M143" i="40"/>
  <c r="AW171" i="40"/>
  <c r="M173" i="40"/>
  <c r="AW190" i="40"/>
  <c r="AW193" i="40"/>
  <c r="M220" i="40"/>
  <c r="AU111" i="40"/>
  <c r="AW155" i="40"/>
  <c r="AW164" i="40"/>
  <c r="AU167" i="40"/>
  <c r="AW200" i="40"/>
  <c r="M35" i="40"/>
  <c r="AW101" i="40"/>
  <c r="M179" i="40"/>
  <c r="M185" i="40"/>
  <c r="AU107" i="40"/>
  <c r="M113" i="40"/>
  <c r="M29" i="40"/>
  <c r="AW35" i="40"/>
  <c r="AW38" i="40"/>
  <c r="AW60" i="40"/>
  <c r="M65" i="40"/>
  <c r="AU85" i="40"/>
  <c r="AU88" i="40"/>
  <c r="AU91" i="40"/>
  <c r="M119" i="40"/>
  <c r="AW136" i="40"/>
  <c r="AU163" i="40"/>
  <c r="M191" i="40"/>
  <c r="AU199" i="40"/>
  <c r="AU205" i="40"/>
  <c r="M214" i="40"/>
  <c r="AW222" i="40"/>
  <c r="AU69" i="40"/>
  <c r="AW85" i="40"/>
  <c r="AU126" i="40"/>
  <c r="M208" i="40"/>
  <c r="M23" i="40"/>
  <c r="AW29" i="40"/>
  <c r="M59" i="40"/>
  <c r="AW72" i="40"/>
  <c r="AW113" i="40"/>
  <c r="AW123" i="40"/>
  <c r="AU191" i="40"/>
  <c r="AU65" i="40"/>
  <c r="AU81" i="40"/>
  <c r="AU90" i="40"/>
  <c r="AU96" i="40"/>
  <c r="AU122" i="40"/>
  <c r="AW169" i="40"/>
  <c r="AU198" i="40"/>
  <c r="AW214" i="40"/>
  <c r="K215" i="40"/>
  <c r="AU203" i="40"/>
  <c r="AU197" i="40"/>
  <c r="AU185" i="40"/>
  <c r="AU179" i="40"/>
  <c r="AU143" i="40"/>
  <c r="AU113" i="40"/>
  <c r="AU59" i="40"/>
  <c r="AU41" i="40"/>
  <c r="AU29" i="40"/>
  <c r="AU28" i="40"/>
  <c r="AU36" i="40"/>
  <c r="AU39" i="40"/>
  <c r="AU61" i="40"/>
  <c r="AU105" i="40"/>
  <c r="AU136" i="40"/>
  <c r="AU152" i="40"/>
  <c r="AU162" i="40"/>
  <c r="AU192" i="40"/>
  <c r="AW11" i="40"/>
  <c r="AW14" i="40"/>
  <c r="AW36" i="40"/>
  <c r="AW39" i="40"/>
  <c r="AW47" i="40"/>
  <c r="AW50" i="40"/>
  <c r="AU64" i="40"/>
  <c r="AU132" i="40"/>
  <c r="AW152" i="40"/>
  <c r="AW173" i="40"/>
  <c r="AW68" i="40"/>
  <c r="AW108" i="40"/>
  <c r="AW132" i="40"/>
  <c r="AW176" i="40"/>
  <c r="AW223" i="40"/>
  <c r="AW41" i="40"/>
  <c r="AW44" i="40"/>
  <c r="AU74" i="40"/>
  <c r="AU87" i="40"/>
  <c r="AW94" i="40"/>
  <c r="AU114" i="40"/>
  <c r="AW125" i="40"/>
  <c r="AW139" i="40"/>
  <c r="AU148" i="40"/>
  <c r="AW185" i="40"/>
  <c r="AU188" i="40"/>
  <c r="AW87" i="40"/>
  <c r="AW114" i="40"/>
  <c r="AW157" i="40"/>
  <c r="AU222" i="40"/>
  <c r="AU63" i="40"/>
  <c r="AW104" i="40"/>
  <c r="AW135" i="40"/>
  <c r="AU9" i="40"/>
  <c r="AU18" i="40"/>
  <c r="AU21" i="40"/>
  <c r="AU32" i="40"/>
  <c r="AU46" i="40"/>
  <c r="AU54" i="40"/>
  <c r="AU57" i="40"/>
  <c r="AW63" i="40"/>
  <c r="AU66" i="40"/>
  <c r="AU100" i="40"/>
  <c r="AU110" i="40"/>
  <c r="AU134" i="40"/>
  <c r="AU144" i="40"/>
  <c r="AU181" i="40"/>
  <c r="AW198" i="40"/>
  <c r="AW18" i="40"/>
  <c r="AW21" i="40"/>
  <c r="AW32" i="40"/>
  <c r="AW54" i="40"/>
  <c r="AW66" i="40"/>
  <c r="AW80" i="40"/>
  <c r="AW103" i="40"/>
  <c r="AU127" i="40"/>
  <c r="AW144" i="40"/>
  <c r="AW181" i="40"/>
  <c r="AW201" i="40"/>
  <c r="M221" i="40"/>
  <c r="AU12" i="40"/>
  <c r="AU15" i="40"/>
  <c r="AU26" i="40"/>
  <c r="AU37" i="40"/>
  <c r="AU48" i="40"/>
  <c r="AU51" i="40"/>
  <c r="AU106" i="40"/>
  <c r="AU130" i="40"/>
  <c r="AU137" i="40"/>
  <c r="AW150" i="40"/>
  <c r="AW156" i="40"/>
  <c r="AU159" i="40"/>
  <c r="AW12" i="40"/>
  <c r="AW15" i="40"/>
  <c r="AW26" i="40"/>
  <c r="AU102" i="40"/>
  <c r="AW130" i="40"/>
  <c r="M215" i="40"/>
  <c r="AU8" i="40"/>
  <c r="AU31" i="40"/>
  <c r="AU72" i="40"/>
  <c r="AU140" i="40"/>
  <c r="AW221" i="40"/>
  <c r="AW153" i="40"/>
  <c r="AW140" i="40"/>
  <c r="AW149" i="40"/>
  <c r="AW161" i="40"/>
  <c r="AW145" i="40"/>
  <c r="AW6" i="40"/>
  <c r="AW9" i="40"/>
  <c r="AW13" i="40"/>
  <c r="AW16" i="40"/>
  <c r="AW19" i="40"/>
  <c r="AW22" i="40"/>
  <c r="AW25" i="40"/>
  <c r="AW28" i="40"/>
  <c r="AW31" i="40"/>
  <c r="AW34" i="40"/>
  <c r="AW37" i="40"/>
  <c r="AW40" i="40"/>
  <c r="AW43" i="40"/>
  <c r="AW46" i="40"/>
  <c r="AW49" i="40"/>
  <c r="AW52" i="40"/>
  <c r="AW55" i="40"/>
  <c r="AW58" i="40"/>
  <c r="AW61" i="40"/>
  <c r="AW70" i="40"/>
  <c r="AW75" i="40"/>
  <c r="AW93" i="40"/>
  <c r="AW98" i="40"/>
  <c r="AW112" i="40"/>
  <c r="AW117" i="40"/>
  <c r="AW122" i="40"/>
  <c r="AU145" i="40"/>
  <c r="AT149" i="40"/>
  <c r="AU160" i="40"/>
  <c r="AW162" i="40"/>
  <c r="AW167" i="40"/>
  <c r="AW174" i="40"/>
  <c r="AU177" i="40"/>
  <c r="AW184" i="40"/>
  <c r="AW191" i="40"/>
  <c r="AW199" i="40"/>
  <c r="AU202" i="40"/>
  <c r="M224" i="40"/>
  <c r="AW65" i="40"/>
  <c r="K77" i="40"/>
  <c r="AT83" i="40"/>
  <c r="AW84" i="40"/>
  <c r="AW88" i="40"/>
  <c r="K95" i="40"/>
  <c r="AW107" i="40"/>
  <c r="K119" i="40"/>
  <c r="AW131" i="40"/>
  <c r="K155" i="40"/>
  <c r="AW160" i="40"/>
  <c r="AU170" i="40"/>
  <c r="AW177" i="40"/>
  <c r="AW202" i="40"/>
  <c r="AT209" i="40"/>
  <c r="AT215" i="40"/>
  <c r="AW79" i="40"/>
  <c r="AW97" i="40"/>
  <c r="AT101" i="40"/>
  <c r="AW102" i="40"/>
  <c r="AW121" i="40"/>
  <c r="AT125" i="40"/>
  <c r="AW126" i="40"/>
  <c r="AW141" i="40"/>
  <c r="AW163" i="40"/>
  <c r="AW170" i="40"/>
  <c r="AT173" i="40"/>
  <c r="K179" i="40"/>
  <c r="AW180" i="40"/>
  <c r="AW187" i="40"/>
  <c r="K197" i="40"/>
  <c r="AW205" i="40"/>
  <c r="AW209" i="40"/>
  <c r="AW212" i="40"/>
  <c r="AW215" i="40"/>
  <c r="AT221" i="40"/>
  <c r="AW64" i="40"/>
  <c r="AW69" i="40"/>
  <c r="AW74" i="40"/>
  <c r="AW83" i="40"/>
  <c r="AW92" i="40"/>
  <c r="AW106" i="40"/>
  <c r="AW111" i="40"/>
  <c r="K143" i="40"/>
  <c r="AW224" i="40"/>
  <c r="K11" i="40"/>
  <c r="K17" i="40"/>
  <c r="K23" i="40"/>
  <c r="K29" i="40"/>
  <c r="K35" i="40"/>
  <c r="K41" i="40"/>
  <c r="K47" i="40"/>
  <c r="AW48" i="40"/>
  <c r="AW51" i="40"/>
  <c r="K53" i="40"/>
  <c r="AW57" i="40"/>
  <c r="K59" i="40"/>
  <c r="K71" i="40"/>
  <c r="K113" i="40"/>
  <c r="K185" i="40"/>
  <c r="AW78" i="40"/>
  <c r="AW82" i="40"/>
  <c r="K89" i="40"/>
  <c r="AW96" i="40"/>
  <c r="AW115" i="40"/>
  <c r="AW120" i="40"/>
  <c r="K161" i="40"/>
  <c r="AU172" i="40"/>
  <c r="K203" i="40"/>
  <c r="AU211" i="40"/>
  <c r="AW91" i="40"/>
  <c r="AW100" i="40"/>
  <c r="AW105" i="40"/>
  <c r="AW110" i="40"/>
  <c r="AW124" i="40"/>
  <c r="AW129" i="40"/>
  <c r="AW172" i="40"/>
  <c r="AW179" i="40"/>
  <c r="AW186" i="40"/>
  <c r="AU189" i="40"/>
  <c r="AW197" i="40"/>
  <c r="AW204" i="40"/>
  <c r="AW208" i="40"/>
  <c r="AW211" i="40"/>
  <c r="AW217" i="40"/>
  <c r="AW220" i="40"/>
  <c r="AU7" i="40"/>
  <c r="AU14" i="40"/>
  <c r="AU20" i="40"/>
  <c r="AU50" i="40"/>
  <c r="AW77" i="40"/>
  <c r="AW86" i="40"/>
  <c r="AW95" i="40"/>
  <c r="AW119" i="40"/>
  <c r="AW151" i="40"/>
  <c r="AU158" i="40"/>
  <c r="AW165" i="40"/>
  <c r="AU168" i="40"/>
  <c r="AU175" i="40"/>
  <c r="AW189" i="40"/>
  <c r="AU200" i="40"/>
  <c r="K225" i="40"/>
  <c r="AW143" i="40"/>
  <c r="AW147" i="40"/>
  <c r="AU154" i="40"/>
  <c r="AW158" i="40"/>
  <c r="AW168" i="40"/>
  <c r="AW175" i="40"/>
  <c r="AW182" i="40"/>
  <c r="AW192" i="40"/>
  <c r="M225" i="40"/>
  <c r="AW225" i="40"/>
  <c r="AW62" i="40"/>
  <c r="AW67" i="40"/>
  <c r="AW76" i="40"/>
  <c r="AW90" i="40"/>
  <c r="AW154" i="40"/>
  <c r="AW207" i="40"/>
  <c r="AU210" i="40"/>
  <c r="AU216" i="40"/>
  <c r="AW71" i="40"/>
  <c r="AW188" i="40"/>
  <c r="AW203" i="40"/>
  <c r="AW210" i="40"/>
  <c r="AW213" i="40"/>
  <c r="AW216" i="40"/>
  <c r="AW219" i="40"/>
  <c r="AO63" i="40"/>
  <c r="AO69" i="40"/>
  <c r="AO75" i="40"/>
  <c r="AO81" i="40"/>
  <c r="AO87" i="40"/>
  <c r="AO93" i="40"/>
  <c r="AO62" i="40"/>
  <c r="AO68" i="40"/>
  <c r="AO74" i="40"/>
  <c r="AO80" i="40"/>
  <c r="AO86" i="40"/>
  <c r="AO92" i="40"/>
  <c r="AO84" i="40"/>
  <c r="AO90" i="40"/>
  <c r="AO96" i="40"/>
  <c r="AU151" i="40"/>
  <c r="AU157" i="40"/>
  <c r="AU150" i="40"/>
  <c r="AU156" i="40"/>
  <c r="AU153" i="40"/>
  <c r="AQ140" i="40"/>
  <c r="AU141" i="40" l="1"/>
  <c r="AU76" i="40"/>
  <c r="BG24" i="40"/>
  <c r="BG205" i="40"/>
  <c r="AU180" i="40"/>
  <c r="BG142" i="40"/>
  <c r="BG22" i="40"/>
  <c r="BG118" i="40"/>
  <c r="AU60" i="40"/>
  <c r="AU187" i="40"/>
  <c r="BG194" i="40"/>
  <c r="BG166" i="40"/>
  <c r="AU194" i="40"/>
  <c r="AU84" i="40"/>
  <c r="BG43" i="40"/>
  <c r="BG193" i="40"/>
  <c r="BG41" i="40"/>
  <c r="BG134" i="40"/>
  <c r="BG217" i="40"/>
  <c r="BG89" i="40"/>
  <c r="BG220" i="40"/>
  <c r="BG116" i="40"/>
  <c r="BG91" i="40"/>
  <c r="BG212" i="40"/>
  <c r="BG19" i="40"/>
  <c r="BG29" i="40"/>
  <c r="BG53" i="40"/>
  <c r="BG216" i="40"/>
  <c r="BG99" i="40"/>
  <c r="BG164" i="40"/>
  <c r="BG80" i="40"/>
  <c r="BG218" i="40"/>
  <c r="BG183" i="40"/>
  <c r="BG82" i="40"/>
  <c r="BG59" i="40"/>
  <c r="BG202" i="40"/>
  <c r="BG77" i="40"/>
  <c r="BG143" i="40"/>
  <c r="BG222" i="40"/>
  <c r="BG147" i="40"/>
  <c r="BG98" i="40"/>
  <c r="BG185" i="40"/>
  <c r="BG74" i="40"/>
  <c r="BG9" i="40"/>
  <c r="BG47" i="40"/>
  <c r="AU82" i="40"/>
  <c r="BG224" i="40"/>
  <c r="BG155" i="40"/>
  <c r="BG62" i="40"/>
  <c r="BG113" i="40"/>
  <c r="BG197" i="40"/>
  <c r="BG140" i="40"/>
  <c r="BG131" i="40"/>
  <c r="BG68" i="40"/>
  <c r="BG139" i="40"/>
  <c r="BG213" i="40"/>
  <c r="BG158" i="40"/>
  <c r="BG23" i="40"/>
  <c r="BG25" i="40"/>
  <c r="BG178" i="40"/>
  <c r="AT5" i="40"/>
  <c r="AU5" i="40" s="1"/>
  <c r="BG6" i="40"/>
  <c r="BG7" i="40"/>
  <c r="BG122" i="40"/>
  <c r="BG170" i="40"/>
  <c r="BG123" i="40"/>
  <c r="BG35" i="40"/>
  <c r="BG161" i="40"/>
  <c r="AU47" i="40"/>
  <c r="BG128" i="40"/>
  <c r="BG207" i="40"/>
  <c r="BG200" i="40"/>
  <c r="BG179" i="40"/>
  <c r="BG204" i="40"/>
  <c r="BG92" i="40"/>
  <c r="BG11" i="40"/>
  <c r="BG225" i="40"/>
  <c r="BG174" i="40"/>
  <c r="BG210" i="40"/>
  <c r="BG86" i="40"/>
  <c r="BG71" i="40"/>
  <c r="K5" i="40"/>
  <c r="BG17" i="40"/>
  <c r="BG146" i="40"/>
  <c r="BG188" i="40"/>
  <c r="BG176" i="40"/>
  <c r="BG219" i="40"/>
  <c r="BG67" i="40"/>
  <c r="BG203" i="40"/>
  <c r="BG104" i="40"/>
  <c r="BG95" i="40"/>
  <c r="BG190" i="40"/>
  <c r="BG201" i="40"/>
  <c r="BG206" i="40"/>
  <c r="BG186" i="40"/>
  <c r="BG8" i="40"/>
  <c r="BG189" i="40"/>
  <c r="AU204" i="40"/>
  <c r="BG110" i="40"/>
  <c r="BG13" i="40"/>
  <c r="BG214" i="40"/>
  <c r="BG119" i="40"/>
  <c r="BG182" i="40"/>
  <c r="BG38" i="40"/>
  <c r="BG56" i="40"/>
  <c r="BG208" i="40"/>
  <c r="BI5" i="40"/>
  <c r="AW5" i="40"/>
  <c r="BH5" i="40"/>
  <c r="AU101" i="40"/>
  <c r="BG101" i="40"/>
  <c r="AU125" i="40"/>
  <c r="BG125" i="40"/>
  <c r="AU215" i="40"/>
  <c r="BG215" i="40"/>
  <c r="AU173" i="40"/>
  <c r="BG173" i="40"/>
  <c r="AU209" i="40"/>
  <c r="BG209" i="40"/>
  <c r="AU83" i="40"/>
  <c r="BG83" i="40"/>
  <c r="AU149" i="40"/>
  <c r="BG149" i="40"/>
  <c r="AU221" i="40"/>
  <c r="BG221" i="40"/>
  <c r="AU223" i="40"/>
  <c r="BG223" i="40"/>
  <c r="AU196" i="40"/>
  <c r="AW17" i="40"/>
  <c r="AW53" i="40"/>
  <c r="K5" i="32"/>
  <c r="K6" i="32"/>
  <c r="K7" i="32"/>
  <c r="M5" i="32"/>
  <c r="Q5" i="32"/>
  <c r="M6" i="32"/>
  <c r="Q6" i="32"/>
  <c r="M7" i="32"/>
  <c r="Q7" i="32"/>
  <c r="K8" i="32"/>
  <c r="K9" i="32"/>
  <c r="K11" i="32"/>
  <c r="K12" i="32"/>
  <c r="K13" i="32"/>
  <c r="BG5" i="40" l="1"/>
  <c r="AX6" i="2"/>
  <c r="AX7" i="2"/>
  <c r="AX8" i="2"/>
  <c r="AX9" i="2"/>
  <c r="AX11" i="2"/>
  <c r="AX12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X54" i="2"/>
  <c r="AX55" i="2"/>
  <c r="AX56" i="2"/>
  <c r="AX57" i="2"/>
  <c r="AX58" i="2"/>
  <c r="AX59" i="2"/>
  <c r="AX60" i="2"/>
  <c r="AX61" i="2"/>
  <c r="AX62" i="2"/>
  <c r="AX63" i="2"/>
  <c r="AX64" i="2"/>
  <c r="AX65" i="2"/>
  <c r="AX66" i="2"/>
  <c r="AX67" i="2"/>
  <c r="AX68" i="2"/>
  <c r="AX69" i="2"/>
  <c r="AX70" i="2"/>
  <c r="AX71" i="2"/>
  <c r="AX72" i="2"/>
  <c r="AX73" i="2"/>
  <c r="AX74" i="2"/>
  <c r="AX75" i="2"/>
  <c r="AX76" i="2"/>
  <c r="AX77" i="2"/>
  <c r="AX78" i="2"/>
  <c r="AX79" i="2"/>
  <c r="AX80" i="2"/>
  <c r="AX81" i="2"/>
  <c r="AX82" i="2"/>
  <c r="AX83" i="2"/>
  <c r="AX84" i="2"/>
  <c r="AX85" i="2"/>
  <c r="AX86" i="2"/>
  <c r="AX87" i="2"/>
  <c r="AX88" i="2"/>
  <c r="AX89" i="2"/>
  <c r="AX90" i="2"/>
  <c r="AX91" i="2"/>
  <c r="AX92" i="2"/>
  <c r="AX93" i="2"/>
  <c r="AX94" i="2"/>
  <c r="AX95" i="2"/>
  <c r="AX96" i="2"/>
  <c r="AX97" i="2"/>
  <c r="AX98" i="2"/>
  <c r="AX99" i="2"/>
  <c r="AX100" i="2"/>
  <c r="AX101" i="2"/>
  <c r="AX102" i="2"/>
  <c r="AX103" i="2"/>
  <c r="AX104" i="2"/>
  <c r="AX105" i="2"/>
  <c r="AX106" i="2"/>
  <c r="AX107" i="2"/>
  <c r="AX108" i="2"/>
  <c r="AX109" i="2"/>
  <c r="AX110" i="2"/>
  <c r="AX111" i="2"/>
  <c r="AX112" i="2"/>
  <c r="AX113" i="2"/>
  <c r="AX114" i="2"/>
  <c r="AX115" i="2"/>
  <c r="AX116" i="2"/>
  <c r="AX117" i="2"/>
  <c r="AX118" i="2"/>
  <c r="AX119" i="2"/>
  <c r="AX120" i="2"/>
  <c r="AX121" i="2"/>
  <c r="AX122" i="2"/>
  <c r="AX123" i="2"/>
  <c r="AX124" i="2"/>
  <c r="AX125" i="2"/>
  <c r="AX126" i="2"/>
  <c r="AX127" i="2"/>
  <c r="AX128" i="2"/>
  <c r="AX129" i="2"/>
  <c r="AX130" i="2"/>
  <c r="AX131" i="2"/>
  <c r="AX132" i="2"/>
  <c r="AX133" i="2"/>
  <c r="AX134" i="2"/>
  <c r="AX135" i="2"/>
  <c r="AX136" i="2"/>
  <c r="AX137" i="2"/>
  <c r="AX138" i="2"/>
  <c r="AX139" i="2"/>
  <c r="AX140" i="2"/>
  <c r="AX141" i="2"/>
  <c r="AX142" i="2"/>
  <c r="AX143" i="2"/>
  <c r="AX144" i="2"/>
  <c r="AX145" i="2"/>
  <c r="AX146" i="2"/>
  <c r="AX147" i="2"/>
  <c r="AX148" i="2"/>
  <c r="AX149" i="2"/>
  <c r="AX150" i="2"/>
  <c r="AX151" i="2"/>
  <c r="AX152" i="2"/>
  <c r="AX153" i="2"/>
  <c r="AX154" i="2"/>
  <c r="AX155" i="2"/>
  <c r="AX156" i="2"/>
  <c r="AX157" i="2"/>
  <c r="AX158" i="2"/>
  <c r="AX159" i="2"/>
  <c r="AX160" i="2"/>
  <c r="AX161" i="2"/>
  <c r="AX162" i="2"/>
  <c r="AX163" i="2"/>
  <c r="AX164" i="2"/>
  <c r="AX165" i="2"/>
  <c r="AX166" i="2"/>
  <c r="AX167" i="2"/>
  <c r="AX168" i="2"/>
  <c r="AX169" i="2"/>
  <c r="AX170" i="2"/>
  <c r="AX171" i="2"/>
  <c r="AX172" i="2"/>
  <c r="AX173" i="2"/>
  <c r="AX174" i="2"/>
  <c r="AX175" i="2"/>
  <c r="AX176" i="2"/>
  <c r="AX177" i="2"/>
  <c r="AX178" i="2"/>
  <c r="AX179" i="2"/>
  <c r="AX180" i="2"/>
  <c r="AX181" i="2"/>
  <c r="AX182" i="2"/>
  <c r="AX183" i="2"/>
  <c r="AX184" i="2"/>
  <c r="AX185" i="2"/>
  <c r="AX186" i="2"/>
  <c r="AX187" i="2"/>
  <c r="AX188" i="2"/>
  <c r="AX189" i="2"/>
  <c r="AX190" i="2"/>
  <c r="AX191" i="2"/>
  <c r="AX192" i="2"/>
  <c r="AX193" i="2"/>
  <c r="AX194" i="2"/>
  <c r="AX196" i="2"/>
  <c r="AX197" i="2"/>
  <c r="AX198" i="2"/>
  <c r="AX199" i="2"/>
  <c r="AX200" i="2"/>
  <c r="AX201" i="2"/>
  <c r="AX202" i="2"/>
  <c r="AX203" i="2"/>
  <c r="AX204" i="2"/>
  <c r="AX205" i="2"/>
  <c r="AX206" i="2"/>
  <c r="AX207" i="2"/>
  <c r="AX208" i="2"/>
  <c r="AX209" i="2"/>
  <c r="AX210" i="2"/>
  <c r="AX211" i="2"/>
  <c r="AX212" i="2"/>
  <c r="AX213" i="2"/>
  <c r="AX214" i="2"/>
  <c r="AX215" i="2"/>
  <c r="AX216" i="2"/>
  <c r="AX217" i="2"/>
  <c r="AX218" i="2"/>
  <c r="AX219" i="2"/>
  <c r="AX220" i="2"/>
  <c r="AX221" i="2"/>
  <c r="AX222" i="2"/>
  <c r="AX223" i="2"/>
  <c r="AX224" i="2"/>
  <c r="AX225" i="2"/>
  <c r="AX6" i="3"/>
  <c r="AX7" i="3"/>
  <c r="AX8" i="3"/>
  <c r="AX9" i="3"/>
  <c r="AX11" i="3"/>
  <c r="AX12" i="3"/>
  <c r="AX13" i="3"/>
  <c r="AX14" i="3"/>
  <c r="AX15" i="3"/>
  <c r="AX16" i="3"/>
  <c r="AX17" i="3"/>
  <c r="AX18" i="3"/>
  <c r="AX19" i="3"/>
  <c r="AX20" i="3"/>
  <c r="AX21" i="3"/>
  <c r="AX22" i="3"/>
  <c r="AX23" i="3"/>
  <c r="AX24" i="3"/>
  <c r="AX25" i="3"/>
  <c r="AX26" i="3"/>
  <c r="AX27" i="3"/>
  <c r="AX28" i="3"/>
  <c r="AX29" i="3"/>
  <c r="AX30" i="3"/>
  <c r="AX31" i="3"/>
  <c r="AX32" i="3"/>
  <c r="AX33" i="3"/>
  <c r="AX34" i="3"/>
  <c r="AX35" i="3"/>
  <c r="AX36" i="3"/>
  <c r="AX37" i="3"/>
  <c r="AX38" i="3"/>
  <c r="AX39" i="3"/>
  <c r="AX40" i="3"/>
  <c r="AX41" i="3"/>
  <c r="AX42" i="3"/>
  <c r="AX43" i="3"/>
  <c r="AX44" i="3"/>
  <c r="AX45" i="3"/>
  <c r="AX46" i="3"/>
  <c r="AX47" i="3"/>
  <c r="AX48" i="3"/>
  <c r="AX49" i="3"/>
  <c r="AX50" i="3"/>
  <c r="AX51" i="3"/>
  <c r="AX52" i="3"/>
  <c r="AX53" i="3"/>
  <c r="AX54" i="3"/>
  <c r="AX55" i="3"/>
  <c r="AX56" i="3"/>
  <c r="AX57" i="3"/>
  <c r="AX58" i="3"/>
  <c r="AX59" i="3"/>
  <c r="AX60" i="3"/>
  <c r="AX61" i="3"/>
  <c r="AX62" i="3"/>
  <c r="AX63" i="3"/>
  <c r="AX64" i="3"/>
  <c r="AX65" i="3"/>
  <c r="AX66" i="3"/>
  <c r="AX67" i="3"/>
  <c r="AX68" i="3"/>
  <c r="AX69" i="3"/>
  <c r="AX70" i="3"/>
  <c r="AX71" i="3"/>
  <c r="AX72" i="3"/>
  <c r="AX73" i="3"/>
  <c r="AX74" i="3"/>
  <c r="AX75" i="3"/>
  <c r="AX76" i="3"/>
  <c r="AX77" i="3"/>
  <c r="AX78" i="3"/>
  <c r="AX79" i="3"/>
  <c r="AX80" i="3"/>
  <c r="AX81" i="3"/>
  <c r="AX82" i="3"/>
  <c r="AX83" i="3"/>
  <c r="AX84" i="3"/>
  <c r="AX85" i="3"/>
  <c r="AX86" i="3"/>
  <c r="AX87" i="3"/>
  <c r="AX88" i="3"/>
  <c r="AX89" i="3"/>
  <c r="AX90" i="3"/>
  <c r="AX91" i="3"/>
  <c r="AX92" i="3"/>
  <c r="AX93" i="3"/>
  <c r="AX94" i="3"/>
  <c r="AX95" i="3"/>
  <c r="AX96" i="3"/>
  <c r="AX97" i="3"/>
  <c r="AX98" i="3"/>
  <c r="AX99" i="3"/>
  <c r="AX100" i="3"/>
  <c r="AX101" i="3"/>
  <c r="AX102" i="3"/>
  <c r="AX103" i="3"/>
  <c r="AX104" i="3"/>
  <c r="AX105" i="3"/>
  <c r="AX106" i="3"/>
  <c r="AX107" i="3"/>
  <c r="AX108" i="3"/>
  <c r="AX109" i="3"/>
  <c r="AX110" i="3"/>
  <c r="AX111" i="3"/>
  <c r="AX112" i="3"/>
  <c r="AX113" i="3"/>
  <c r="AX114" i="3"/>
  <c r="AX115" i="3"/>
  <c r="AX116" i="3"/>
  <c r="AX117" i="3"/>
  <c r="AX118" i="3"/>
  <c r="AX119" i="3"/>
  <c r="AX120" i="3"/>
  <c r="AX121" i="3"/>
  <c r="AX122" i="3"/>
  <c r="AX123" i="3"/>
  <c r="AX124" i="3"/>
  <c r="AX125" i="3"/>
  <c r="AX126" i="3"/>
  <c r="AX127" i="3"/>
  <c r="AX128" i="3"/>
  <c r="AX129" i="3"/>
  <c r="AX130" i="3"/>
  <c r="AX131" i="3"/>
  <c r="AX132" i="3"/>
  <c r="AX133" i="3"/>
  <c r="AX134" i="3"/>
  <c r="AX135" i="3"/>
  <c r="AX136" i="3"/>
  <c r="AX137" i="3"/>
  <c r="AX138" i="3"/>
  <c r="AX139" i="3"/>
  <c r="AX140" i="3"/>
  <c r="AX141" i="3"/>
  <c r="AX142" i="3"/>
  <c r="AX143" i="3"/>
  <c r="AX144" i="3"/>
  <c r="AX145" i="3"/>
  <c r="AX146" i="3"/>
  <c r="AX147" i="3"/>
  <c r="AX148" i="3"/>
  <c r="AX149" i="3"/>
  <c r="AX150" i="3"/>
  <c r="AX151" i="3"/>
  <c r="AX152" i="3"/>
  <c r="AX153" i="3"/>
  <c r="AX154" i="3"/>
  <c r="AX155" i="3"/>
  <c r="AX156" i="3"/>
  <c r="AX157" i="3"/>
  <c r="AX158" i="3"/>
  <c r="AX159" i="3"/>
  <c r="AX160" i="3"/>
  <c r="AX161" i="3"/>
  <c r="AX162" i="3"/>
  <c r="AX163" i="3"/>
  <c r="AX164" i="3"/>
  <c r="AX165" i="3"/>
  <c r="AX166" i="3"/>
  <c r="AX167" i="3"/>
  <c r="AX168" i="3"/>
  <c r="AX169" i="3"/>
  <c r="AX170" i="3"/>
  <c r="AX171" i="3"/>
  <c r="AX172" i="3"/>
  <c r="AX173" i="3"/>
  <c r="AX174" i="3"/>
  <c r="AX175" i="3"/>
  <c r="AX176" i="3"/>
  <c r="AX177" i="3"/>
  <c r="AX178" i="3"/>
  <c r="AX179" i="3"/>
  <c r="AX180" i="3"/>
  <c r="AX181" i="3"/>
  <c r="AX182" i="3"/>
  <c r="AX183" i="3"/>
  <c r="AX184" i="3"/>
  <c r="AX185" i="3"/>
  <c r="AX186" i="3"/>
  <c r="AX187" i="3"/>
  <c r="AX188" i="3"/>
  <c r="AX189" i="3"/>
  <c r="AX190" i="3"/>
  <c r="AX191" i="3"/>
  <c r="AX192" i="3"/>
  <c r="AX193" i="3"/>
  <c r="AX194" i="3"/>
  <c r="AX196" i="3"/>
  <c r="AX197" i="3"/>
  <c r="AX198" i="3"/>
  <c r="AX199" i="3"/>
  <c r="AX200" i="3"/>
  <c r="AX201" i="3"/>
  <c r="AX202" i="3"/>
  <c r="AX203" i="3"/>
  <c r="AX204" i="3"/>
  <c r="AX205" i="3"/>
  <c r="AX206" i="3"/>
  <c r="AX207" i="3"/>
  <c r="AX208" i="3"/>
  <c r="AX209" i="3"/>
  <c r="AX210" i="3"/>
  <c r="AX211" i="3"/>
  <c r="AX212" i="3"/>
  <c r="AX213" i="3"/>
  <c r="AX214" i="3"/>
  <c r="AX215" i="3"/>
  <c r="AX216" i="3"/>
  <c r="AX217" i="3"/>
  <c r="AX218" i="3"/>
  <c r="AX219" i="3"/>
  <c r="AX220" i="3"/>
  <c r="AX221" i="3"/>
  <c r="AX222" i="3"/>
  <c r="AX223" i="3"/>
  <c r="AX224" i="3"/>
  <c r="AX225" i="3"/>
  <c r="AX6" i="4"/>
  <c r="AX7" i="4"/>
  <c r="AX8" i="4"/>
  <c r="AX9" i="4"/>
  <c r="AX11" i="4"/>
  <c r="AX12" i="4"/>
  <c r="AX13" i="4"/>
  <c r="AX14" i="4"/>
  <c r="AX15" i="4"/>
  <c r="AX16" i="4"/>
  <c r="AX17" i="4"/>
  <c r="AX18" i="4"/>
  <c r="AX19" i="4"/>
  <c r="AX20" i="4"/>
  <c r="AX21" i="4"/>
  <c r="AX22" i="4"/>
  <c r="AX23" i="4"/>
  <c r="AX24" i="4"/>
  <c r="AX25" i="4"/>
  <c r="AX26" i="4"/>
  <c r="AX27" i="4"/>
  <c r="AX28" i="4"/>
  <c r="AX29" i="4"/>
  <c r="AX30" i="4"/>
  <c r="AX31" i="4"/>
  <c r="AX32" i="4"/>
  <c r="AX33" i="4"/>
  <c r="AX34" i="4"/>
  <c r="AX35" i="4"/>
  <c r="AX36" i="4"/>
  <c r="AX37" i="4"/>
  <c r="AX38" i="4"/>
  <c r="AX39" i="4"/>
  <c r="AX40" i="4"/>
  <c r="AX41" i="4"/>
  <c r="AX42" i="4"/>
  <c r="AX43" i="4"/>
  <c r="AX44" i="4"/>
  <c r="AX45" i="4"/>
  <c r="AX46" i="4"/>
  <c r="AX47" i="4"/>
  <c r="AX48" i="4"/>
  <c r="AX49" i="4"/>
  <c r="AX50" i="4"/>
  <c r="AX51" i="4"/>
  <c r="AX52" i="4"/>
  <c r="AX53" i="4"/>
  <c r="AX54" i="4"/>
  <c r="AX55" i="4"/>
  <c r="AX56" i="4"/>
  <c r="AX57" i="4"/>
  <c r="AX58" i="4"/>
  <c r="AX59" i="4"/>
  <c r="AX60" i="4"/>
  <c r="AX61" i="4"/>
  <c r="AX62" i="4"/>
  <c r="AX63" i="4"/>
  <c r="AX64" i="4"/>
  <c r="AX65" i="4"/>
  <c r="AX66" i="4"/>
  <c r="AX67" i="4"/>
  <c r="AX68" i="4"/>
  <c r="AX69" i="4"/>
  <c r="AX70" i="4"/>
  <c r="AX71" i="4"/>
  <c r="AX72" i="4"/>
  <c r="AX73" i="4"/>
  <c r="AX74" i="4"/>
  <c r="AX75" i="4"/>
  <c r="AX76" i="4"/>
  <c r="AX77" i="4"/>
  <c r="AX78" i="4"/>
  <c r="AX79" i="4"/>
  <c r="AX80" i="4"/>
  <c r="AX81" i="4"/>
  <c r="AX82" i="4"/>
  <c r="AX83" i="4"/>
  <c r="AX84" i="4"/>
  <c r="AX85" i="4"/>
  <c r="AX86" i="4"/>
  <c r="AX87" i="4"/>
  <c r="AX88" i="4"/>
  <c r="AX89" i="4"/>
  <c r="AX90" i="4"/>
  <c r="AX91" i="4"/>
  <c r="AX92" i="4"/>
  <c r="AX93" i="4"/>
  <c r="AX94" i="4"/>
  <c r="AX95" i="4"/>
  <c r="AX96" i="4"/>
  <c r="AX97" i="4"/>
  <c r="AX98" i="4"/>
  <c r="AX99" i="4"/>
  <c r="AX100" i="4"/>
  <c r="AX101" i="4"/>
  <c r="AX102" i="4"/>
  <c r="AX103" i="4"/>
  <c r="AX104" i="4"/>
  <c r="AX105" i="4"/>
  <c r="AX106" i="4"/>
  <c r="AX107" i="4"/>
  <c r="AX108" i="4"/>
  <c r="AX109" i="4"/>
  <c r="AX110" i="4"/>
  <c r="AX111" i="4"/>
  <c r="AX112" i="4"/>
  <c r="AX113" i="4"/>
  <c r="AX114" i="4"/>
  <c r="AX115" i="4"/>
  <c r="AX116" i="4"/>
  <c r="AX117" i="4"/>
  <c r="AX118" i="4"/>
  <c r="AX119" i="4"/>
  <c r="AX120" i="4"/>
  <c r="AX121" i="4"/>
  <c r="AX122" i="4"/>
  <c r="AX123" i="4"/>
  <c r="AX124" i="4"/>
  <c r="AX125" i="4"/>
  <c r="AX126" i="4"/>
  <c r="AX127" i="4"/>
  <c r="AX128" i="4"/>
  <c r="AX129" i="4"/>
  <c r="AX130" i="4"/>
  <c r="AX131" i="4"/>
  <c r="AX132" i="4"/>
  <c r="AX133" i="4"/>
  <c r="AX134" i="4"/>
  <c r="AX135" i="4"/>
  <c r="AX136" i="4"/>
  <c r="AX137" i="4"/>
  <c r="AX138" i="4"/>
  <c r="AX139" i="4"/>
  <c r="AX140" i="4"/>
  <c r="AX141" i="4"/>
  <c r="AX142" i="4"/>
  <c r="AX143" i="4"/>
  <c r="AX144" i="4"/>
  <c r="AX145" i="4"/>
  <c r="AX146" i="4"/>
  <c r="AX147" i="4"/>
  <c r="AX148" i="4"/>
  <c r="AX149" i="4"/>
  <c r="AX150" i="4"/>
  <c r="AX151" i="4"/>
  <c r="AX152" i="4"/>
  <c r="AX153" i="4"/>
  <c r="AX154" i="4"/>
  <c r="AX155" i="4"/>
  <c r="AX156" i="4"/>
  <c r="AX157" i="4"/>
  <c r="AX158" i="4"/>
  <c r="AX159" i="4"/>
  <c r="AX160" i="4"/>
  <c r="AX161" i="4"/>
  <c r="AX162" i="4"/>
  <c r="AX163" i="4"/>
  <c r="AX164" i="4"/>
  <c r="AX165" i="4"/>
  <c r="AX166" i="4"/>
  <c r="AX167" i="4"/>
  <c r="AX168" i="4"/>
  <c r="AX169" i="4"/>
  <c r="AX170" i="4"/>
  <c r="AX171" i="4"/>
  <c r="AX172" i="4"/>
  <c r="AX173" i="4"/>
  <c r="AX174" i="4"/>
  <c r="AX175" i="4"/>
  <c r="AX176" i="4"/>
  <c r="AX177" i="4"/>
  <c r="AX178" i="4"/>
  <c r="AX179" i="4"/>
  <c r="AX180" i="4"/>
  <c r="AX181" i="4"/>
  <c r="AX182" i="4"/>
  <c r="AX183" i="4"/>
  <c r="AX184" i="4"/>
  <c r="AX185" i="4"/>
  <c r="AX186" i="4"/>
  <c r="AX187" i="4"/>
  <c r="AX188" i="4"/>
  <c r="AX189" i="4"/>
  <c r="AX190" i="4"/>
  <c r="AX191" i="4"/>
  <c r="AX192" i="4"/>
  <c r="AX193" i="4"/>
  <c r="AX194" i="4"/>
  <c r="AX196" i="4"/>
  <c r="AX197" i="4"/>
  <c r="AX198" i="4"/>
  <c r="AX199" i="4"/>
  <c r="AX200" i="4"/>
  <c r="AX201" i="4"/>
  <c r="AX202" i="4"/>
  <c r="AX203" i="4"/>
  <c r="AX204" i="4"/>
  <c r="AX205" i="4"/>
  <c r="AX206" i="4"/>
  <c r="AX207" i="4"/>
  <c r="AX208" i="4"/>
  <c r="AX209" i="4"/>
  <c r="AX210" i="4"/>
  <c r="AX211" i="4"/>
  <c r="AX212" i="4"/>
  <c r="AX213" i="4"/>
  <c r="AX214" i="4"/>
  <c r="AX215" i="4"/>
  <c r="AX216" i="4"/>
  <c r="AX217" i="4"/>
  <c r="AX218" i="4"/>
  <c r="AX219" i="4"/>
  <c r="AX220" i="4"/>
  <c r="AX221" i="4"/>
  <c r="AX222" i="4"/>
  <c r="AX223" i="4"/>
  <c r="AX224" i="4"/>
  <c r="AX225" i="4"/>
  <c r="AX6" i="5"/>
  <c r="AX7" i="5"/>
  <c r="AX8" i="5"/>
  <c r="AX9" i="5"/>
  <c r="AX11" i="5"/>
  <c r="AX12" i="5"/>
  <c r="AX13" i="5"/>
  <c r="AX14" i="5"/>
  <c r="AX15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28" i="5"/>
  <c r="AX29" i="5"/>
  <c r="AX30" i="5"/>
  <c r="AX31" i="5"/>
  <c r="AX32" i="5"/>
  <c r="AX33" i="5"/>
  <c r="AX34" i="5"/>
  <c r="AX35" i="5"/>
  <c r="AX36" i="5"/>
  <c r="AX37" i="5"/>
  <c r="AX38" i="5"/>
  <c r="AX39" i="5"/>
  <c r="AX40" i="5"/>
  <c r="AX41" i="5"/>
  <c r="AX42" i="5"/>
  <c r="AX43" i="5"/>
  <c r="AX44" i="5"/>
  <c r="AX45" i="5"/>
  <c r="AX46" i="5"/>
  <c r="AX47" i="5"/>
  <c r="AX48" i="5"/>
  <c r="AX49" i="5"/>
  <c r="AX50" i="5"/>
  <c r="AX51" i="5"/>
  <c r="AX52" i="5"/>
  <c r="AX53" i="5"/>
  <c r="AX54" i="5"/>
  <c r="AX55" i="5"/>
  <c r="AX56" i="5"/>
  <c r="AX57" i="5"/>
  <c r="AX58" i="5"/>
  <c r="AX59" i="5"/>
  <c r="AX60" i="5"/>
  <c r="AX61" i="5"/>
  <c r="AX62" i="5"/>
  <c r="AX63" i="5"/>
  <c r="AX64" i="5"/>
  <c r="AX65" i="5"/>
  <c r="AX66" i="5"/>
  <c r="AX67" i="5"/>
  <c r="AX68" i="5"/>
  <c r="AX69" i="5"/>
  <c r="AX70" i="5"/>
  <c r="AX71" i="5"/>
  <c r="AX72" i="5"/>
  <c r="AX73" i="5"/>
  <c r="AX74" i="5"/>
  <c r="AX75" i="5"/>
  <c r="AX76" i="5"/>
  <c r="AX77" i="5"/>
  <c r="AX78" i="5"/>
  <c r="AX79" i="5"/>
  <c r="AX80" i="5"/>
  <c r="AX81" i="5"/>
  <c r="AX82" i="5"/>
  <c r="AX83" i="5"/>
  <c r="AX84" i="5"/>
  <c r="AX85" i="5"/>
  <c r="AX86" i="5"/>
  <c r="AX87" i="5"/>
  <c r="AX88" i="5"/>
  <c r="AX89" i="5"/>
  <c r="AX90" i="5"/>
  <c r="AX91" i="5"/>
  <c r="AX92" i="5"/>
  <c r="AX93" i="5"/>
  <c r="AX94" i="5"/>
  <c r="AX95" i="5"/>
  <c r="AX96" i="5"/>
  <c r="AX97" i="5"/>
  <c r="AX98" i="5"/>
  <c r="AX99" i="5"/>
  <c r="AX100" i="5"/>
  <c r="AX101" i="5"/>
  <c r="AX102" i="5"/>
  <c r="AX103" i="5"/>
  <c r="AX104" i="5"/>
  <c r="AX105" i="5"/>
  <c r="AX106" i="5"/>
  <c r="AX107" i="5"/>
  <c r="AX108" i="5"/>
  <c r="AX109" i="5"/>
  <c r="AX110" i="5"/>
  <c r="AX111" i="5"/>
  <c r="AX112" i="5"/>
  <c r="AX113" i="5"/>
  <c r="AX114" i="5"/>
  <c r="AX115" i="5"/>
  <c r="AX116" i="5"/>
  <c r="AX117" i="5"/>
  <c r="AX118" i="5"/>
  <c r="AX119" i="5"/>
  <c r="AX120" i="5"/>
  <c r="AX121" i="5"/>
  <c r="AX122" i="5"/>
  <c r="AX123" i="5"/>
  <c r="AX124" i="5"/>
  <c r="AX125" i="5"/>
  <c r="AX126" i="5"/>
  <c r="AX127" i="5"/>
  <c r="AX128" i="5"/>
  <c r="AX129" i="5"/>
  <c r="AX130" i="5"/>
  <c r="AX131" i="5"/>
  <c r="AX132" i="5"/>
  <c r="AX133" i="5"/>
  <c r="AX134" i="5"/>
  <c r="AX135" i="5"/>
  <c r="AX136" i="5"/>
  <c r="AX137" i="5"/>
  <c r="AX138" i="5"/>
  <c r="AX139" i="5"/>
  <c r="AX140" i="5"/>
  <c r="AX141" i="5"/>
  <c r="AX142" i="5"/>
  <c r="AX143" i="5"/>
  <c r="AX144" i="5"/>
  <c r="AX145" i="5"/>
  <c r="AX146" i="5"/>
  <c r="AX147" i="5"/>
  <c r="AX148" i="5"/>
  <c r="AX149" i="5"/>
  <c r="AX150" i="5"/>
  <c r="AX151" i="5"/>
  <c r="AX152" i="5"/>
  <c r="AX153" i="5"/>
  <c r="AX154" i="5"/>
  <c r="AX155" i="5"/>
  <c r="AX156" i="5"/>
  <c r="AX157" i="5"/>
  <c r="AX158" i="5"/>
  <c r="AX159" i="5"/>
  <c r="AX160" i="5"/>
  <c r="AX161" i="5"/>
  <c r="AX162" i="5"/>
  <c r="AX163" i="5"/>
  <c r="AX164" i="5"/>
  <c r="AX165" i="5"/>
  <c r="AX166" i="5"/>
  <c r="AX167" i="5"/>
  <c r="AX168" i="5"/>
  <c r="AX169" i="5"/>
  <c r="AX170" i="5"/>
  <c r="AX171" i="5"/>
  <c r="AX172" i="5"/>
  <c r="AX173" i="5"/>
  <c r="AX174" i="5"/>
  <c r="AX175" i="5"/>
  <c r="AX176" i="5"/>
  <c r="AX177" i="5"/>
  <c r="AX178" i="5"/>
  <c r="AX179" i="5"/>
  <c r="AX180" i="5"/>
  <c r="AX181" i="5"/>
  <c r="AX182" i="5"/>
  <c r="AX183" i="5"/>
  <c r="AX184" i="5"/>
  <c r="AX185" i="5"/>
  <c r="AX186" i="5"/>
  <c r="AX187" i="5"/>
  <c r="AX188" i="5"/>
  <c r="AX189" i="5"/>
  <c r="AX190" i="5"/>
  <c r="AX191" i="5"/>
  <c r="AX192" i="5"/>
  <c r="AX193" i="5"/>
  <c r="AX194" i="5"/>
  <c r="AX196" i="5"/>
  <c r="AX197" i="5"/>
  <c r="AX198" i="5"/>
  <c r="AX199" i="5"/>
  <c r="AX200" i="5"/>
  <c r="AX201" i="5"/>
  <c r="AX202" i="5"/>
  <c r="AX203" i="5"/>
  <c r="AX204" i="5"/>
  <c r="AX205" i="5"/>
  <c r="AX206" i="5"/>
  <c r="AX207" i="5"/>
  <c r="AX208" i="5"/>
  <c r="AX209" i="5"/>
  <c r="AX210" i="5"/>
  <c r="AX211" i="5"/>
  <c r="AX212" i="5"/>
  <c r="AX213" i="5"/>
  <c r="AX214" i="5"/>
  <c r="AX215" i="5"/>
  <c r="AX216" i="5"/>
  <c r="AX217" i="5"/>
  <c r="AX218" i="5"/>
  <c r="AX219" i="5"/>
  <c r="AX220" i="5"/>
  <c r="AX221" i="5"/>
  <c r="AX222" i="5"/>
  <c r="AX223" i="5"/>
  <c r="AX224" i="5"/>
  <c r="AX225" i="5"/>
  <c r="AX6" i="6"/>
  <c r="AX7" i="6"/>
  <c r="AX8" i="6"/>
  <c r="AX9" i="6"/>
  <c r="AX11" i="6"/>
  <c r="AX12" i="6"/>
  <c r="AX13" i="6"/>
  <c r="AX14" i="6"/>
  <c r="AX15" i="6"/>
  <c r="AX16" i="6"/>
  <c r="AX17" i="6"/>
  <c r="AX18" i="6"/>
  <c r="AX19" i="6"/>
  <c r="AX20" i="6"/>
  <c r="AX21" i="6"/>
  <c r="AX22" i="6"/>
  <c r="AX23" i="6"/>
  <c r="AX24" i="6"/>
  <c r="AX25" i="6"/>
  <c r="AX26" i="6"/>
  <c r="AX27" i="6"/>
  <c r="AX28" i="6"/>
  <c r="AX29" i="6"/>
  <c r="AX30" i="6"/>
  <c r="AX31" i="6"/>
  <c r="AX32" i="6"/>
  <c r="AX33" i="6"/>
  <c r="AX34" i="6"/>
  <c r="AX35" i="6"/>
  <c r="AX36" i="6"/>
  <c r="AX37" i="6"/>
  <c r="AX38" i="6"/>
  <c r="AX39" i="6"/>
  <c r="AX40" i="6"/>
  <c r="AX41" i="6"/>
  <c r="AX42" i="6"/>
  <c r="AX43" i="6"/>
  <c r="AX44" i="6"/>
  <c r="AX45" i="6"/>
  <c r="AX46" i="6"/>
  <c r="AX47" i="6"/>
  <c r="AX48" i="6"/>
  <c r="AX49" i="6"/>
  <c r="AX50" i="6"/>
  <c r="AX51" i="6"/>
  <c r="AX52" i="6"/>
  <c r="AX53" i="6"/>
  <c r="AX54" i="6"/>
  <c r="AX55" i="6"/>
  <c r="AX56" i="6"/>
  <c r="AX57" i="6"/>
  <c r="AX58" i="6"/>
  <c r="AX59" i="6"/>
  <c r="AX60" i="6"/>
  <c r="AX61" i="6"/>
  <c r="AX62" i="6"/>
  <c r="AX63" i="6"/>
  <c r="AX64" i="6"/>
  <c r="AX65" i="6"/>
  <c r="AX66" i="6"/>
  <c r="AX67" i="6"/>
  <c r="AX68" i="6"/>
  <c r="AX69" i="6"/>
  <c r="AX70" i="6"/>
  <c r="AX71" i="6"/>
  <c r="AX72" i="6"/>
  <c r="AX73" i="6"/>
  <c r="AX74" i="6"/>
  <c r="AX75" i="6"/>
  <c r="AX76" i="6"/>
  <c r="AX77" i="6"/>
  <c r="AX78" i="6"/>
  <c r="AX79" i="6"/>
  <c r="AX80" i="6"/>
  <c r="AX81" i="6"/>
  <c r="AX82" i="6"/>
  <c r="AX83" i="6"/>
  <c r="AX84" i="6"/>
  <c r="AX85" i="6"/>
  <c r="AX86" i="6"/>
  <c r="AX87" i="6"/>
  <c r="AX88" i="6"/>
  <c r="AX89" i="6"/>
  <c r="AX90" i="6"/>
  <c r="AX91" i="6"/>
  <c r="AX92" i="6"/>
  <c r="AX93" i="6"/>
  <c r="AX94" i="6"/>
  <c r="AX95" i="6"/>
  <c r="AX96" i="6"/>
  <c r="AX97" i="6"/>
  <c r="AX98" i="6"/>
  <c r="AX99" i="6"/>
  <c r="AX100" i="6"/>
  <c r="AX101" i="6"/>
  <c r="AX102" i="6"/>
  <c r="AX103" i="6"/>
  <c r="AX104" i="6"/>
  <c r="AX105" i="6"/>
  <c r="AX106" i="6"/>
  <c r="AX107" i="6"/>
  <c r="AX108" i="6"/>
  <c r="AX109" i="6"/>
  <c r="AX110" i="6"/>
  <c r="AX111" i="6"/>
  <c r="AX112" i="6"/>
  <c r="AX113" i="6"/>
  <c r="AX114" i="6"/>
  <c r="AX115" i="6"/>
  <c r="AX116" i="6"/>
  <c r="AX117" i="6"/>
  <c r="AX118" i="6"/>
  <c r="AX119" i="6"/>
  <c r="AX120" i="6"/>
  <c r="AX121" i="6"/>
  <c r="AX122" i="6"/>
  <c r="AX123" i="6"/>
  <c r="AX124" i="6"/>
  <c r="AX125" i="6"/>
  <c r="AX126" i="6"/>
  <c r="AX127" i="6"/>
  <c r="AX128" i="6"/>
  <c r="AX129" i="6"/>
  <c r="AX130" i="6"/>
  <c r="AX131" i="6"/>
  <c r="AX132" i="6"/>
  <c r="AX133" i="6"/>
  <c r="AX134" i="6"/>
  <c r="AX135" i="6"/>
  <c r="AX136" i="6"/>
  <c r="AX137" i="6"/>
  <c r="AX138" i="6"/>
  <c r="AX139" i="6"/>
  <c r="AX140" i="6"/>
  <c r="AX141" i="6"/>
  <c r="AX142" i="6"/>
  <c r="AX143" i="6"/>
  <c r="AX144" i="6"/>
  <c r="AX145" i="6"/>
  <c r="AX146" i="6"/>
  <c r="AX147" i="6"/>
  <c r="AX148" i="6"/>
  <c r="AX149" i="6"/>
  <c r="AX150" i="6"/>
  <c r="AX151" i="6"/>
  <c r="AX152" i="6"/>
  <c r="AX153" i="6"/>
  <c r="AX154" i="6"/>
  <c r="AX155" i="6"/>
  <c r="AX156" i="6"/>
  <c r="AX157" i="6"/>
  <c r="AX158" i="6"/>
  <c r="AX159" i="6"/>
  <c r="AX160" i="6"/>
  <c r="AX161" i="6"/>
  <c r="AX162" i="6"/>
  <c r="AX163" i="6"/>
  <c r="AX164" i="6"/>
  <c r="AX165" i="6"/>
  <c r="AX166" i="6"/>
  <c r="AX167" i="6"/>
  <c r="AX168" i="6"/>
  <c r="AX169" i="6"/>
  <c r="AX170" i="6"/>
  <c r="AX171" i="6"/>
  <c r="AX172" i="6"/>
  <c r="AX173" i="6"/>
  <c r="AX174" i="6"/>
  <c r="AX175" i="6"/>
  <c r="AX176" i="6"/>
  <c r="AX177" i="6"/>
  <c r="AX178" i="6"/>
  <c r="AX179" i="6"/>
  <c r="AX180" i="6"/>
  <c r="AX181" i="6"/>
  <c r="AX182" i="6"/>
  <c r="AX183" i="6"/>
  <c r="AX184" i="6"/>
  <c r="AX185" i="6"/>
  <c r="AX186" i="6"/>
  <c r="AX187" i="6"/>
  <c r="AX188" i="6"/>
  <c r="AX189" i="6"/>
  <c r="AX190" i="6"/>
  <c r="AX191" i="6"/>
  <c r="AX192" i="6"/>
  <c r="AX193" i="6"/>
  <c r="AX194" i="6"/>
  <c r="AX196" i="6"/>
  <c r="AX197" i="6"/>
  <c r="AX198" i="6"/>
  <c r="AX199" i="6"/>
  <c r="AX200" i="6"/>
  <c r="AX201" i="6"/>
  <c r="AX202" i="6"/>
  <c r="AX203" i="6"/>
  <c r="AX204" i="6"/>
  <c r="AX205" i="6"/>
  <c r="AX206" i="6"/>
  <c r="AX207" i="6"/>
  <c r="AX208" i="6"/>
  <c r="AX209" i="6"/>
  <c r="AX210" i="6"/>
  <c r="AX211" i="6"/>
  <c r="AX212" i="6"/>
  <c r="AX213" i="6"/>
  <c r="AX214" i="6"/>
  <c r="AX215" i="6"/>
  <c r="AX216" i="6"/>
  <c r="AX217" i="6"/>
  <c r="AX218" i="6"/>
  <c r="AX219" i="6"/>
  <c r="AX220" i="6"/>
  <c r="AX221" i="6"/>
  <c r="AX222" i="6"/>
  <c r="AX223" i="6"/>
  <c r="AX224" i="6"/>
  <c r="AX225" i="6"/>
  <c r="AX6" i="7"/>
  <c r="AX7" i="7"/>
  <c r="AX8" i="7"/>
  <c r="AX9" i="7"/>
  <c r="AX11" i="7"/>
  <c r="AX12" i="7"/>
  <c r="AX13" i="7"/>
  <c r="AX14" i="7"/>
  <c r="AX15" i="7"/>
  <c r="AX16" i="7"/>
  <c r="AX17" i="7"/>
  <c r="AX18" i="7"/>
  <c r="AX19" i="7"/>
  <c r="AX20" i="7"/>
  <c r="AX21" i="7"/>
  <c r="AX22" i="7"/>
  <c r="AX23" i="7"/>
  <c r="AX24" i="7"/>
  <c r="AX25" i="7"/>
  <c r="AX26" i="7"/>
  <c r="AX27" i="7"/>
  <c r="AX28" i="7"/>
  <c r="AX29" i="7"/>
  <c r="AX30" i="7"/>
  <c r="AX31" i="7"/>
  <c r="AX32" i="7"/>
  <c r="AX33" i="7"/>
  <c r="AX34" i="7"/>
  <c r="AX35" i="7"/>
  <c r="AX36" i="7"/>
  <c r="AX37" i="7"/>
  <c r="AX38" i="7"/>
  <c r="AX39" i="7"/>
  <c r="AX40" i="7"/>
  <c r="AX41" i="7"/>
  <c r="AX42" i="7"/>
  <c r="AX43" i="7"/>
  <c r="AX44" i="7"/>
  <c r="AX45" i="7"/>
  <c r="AX46" i="7"/>
  <c r="AX47" i="7"/>
  <c r="AX48" i="7"/>
  <c r="AX49" i="7"/>
  <c r="AX50" i="7"/>
  <c r="AX51" i="7"/>
  <c r="AX52" i="7"/>
  <c r="AX53" i="7"/>
  <c r="AX54" i="7"/>
  <c r="AX55" i="7"/>
  <c r="AX56" i="7"/>
  <c r="AX57" i="7"/>
  <c r="AX58" i="7"/>
  <c r="AX59" i="7"/>
  <c r="AX60" i="7"/>
  <c r="AX61" i="7"/>
  <c r="AX62" i="7"/>
  <c r="AX63" i="7"/>
  <c r="AX64" i="7"/>
  <c r="AX65" i="7"/>
  <c r="AX66" i="7"/>
  <c r="AX67" i="7"/>
  <c r="AX68" i="7"/>
  <c r="AX69" i="7"/>
  <c r="AX70" i="7"/>
  <c r="AX71" i="7"/>
  <c r="AX72" i="7"/>
  <c r="AX73" i="7"/>
  <c r="AX74" i="7"/>
  <c r="AX75" i="7"/>
  <c r="AX76" i="7"/>
  <c r="AX77" i="7"/>
  <c r="AX78" i="7"/>
  <c r="AX79" i="7"/>
  <c r="AX80" i="7"/>
  <c r="AX81" i="7"/>
  <c r="AX82" i="7"/>
  <c r="AX83" i="7"/>
  <c r="AX84" i="7"/>
  <c r="AX85" i="7"/>
  <c r="AX86" i="7"/>
  <c r="AX87" i="7"/>
  <c r="AX88" i="7"/>
  <c r="AX89" i="7"/>
  <c r="AX90" i="7"/>
  <c r="AX91" i="7"/>
  <c r="AX92" i="7"/>
  <c r="AX93" i="7"/>
  <c r="AX94" i="7"/>
  <c r="AX95" i="7"/>
  <c r="AX96" i="7"/>
  <c r="AX97" i="7"/>
  <c r="AX98" i="7"/>
  <c r="AX99" i="7"/>
  <c r="AX100" i="7"/>
  <c r="AX101" i="7"/>
  <c r="AX102" i="7"/>
  <c r="AX103" i="7"/>
  <c r="AX104" i="7"/>
  <c r="AX105" i="7"/>
  <c r="AX106" i="7"/>
  <c r="AX107" i="7"/>
  <c r="AX108" i="7"/>
  <c r="AX109" i="7"/>
  <c r="AX110" i="7"/>
  <c r="AX111" i="7"/>
  <c r="AX112" i="7"/>
  <c r="AX113" i="7"/>
  <c r="AX114" i="7"/>
  <c r="AX115" i="7"/>
  <c r="AX116" i="7"/>
  <c r="AX117" i="7"/>
  <c r="AX118" i="7"/>
  <c r="AX119" i="7"/>
  <c r="AX120" i="7"/>
  <c r="AX121" i="7"/>
  <c r="AX122" i="7"/>
  <c r="AX123" i="7"/>
  <c r="AX124" i="7"/>
  <c r="AX125" i="7"/>
  <c r="AX126" i="7"/>
  <c r="AX127" i="7"/>
  <c r="AX128" i="7"/>
  <c r="AX129" i="7"/>
  <c r="AX130" i="7"/>
  <c r="AX131" i="7"/>
  <c r="AX132" i="7"/>
  <c r="AX133" i="7"/>
  <c r="AX134" i="7"/>
  <c r="AX135" i="7"/>
  <c r="AX136" i="7"/>
  <c r="AX137" i="7"/>
  <c r="AX138" i="7"/>
  <c r="AX139" i="7"/>
  <c r="AX140" i="7"/>
  <c r="AX141" i="7"/>
  <c r="AX142" i="7"/>
  <c r="AX143" i="7"/>
  <c r="AX144" i="7"/>
  <c r="AX145" i="7"/>
  <c r="AX146" i="7"/>
  <c r="AX147" i="7"/>
  <c r="AX148" i="7"/>
  <c r="AX149" i="7"/>
  <c r="AX150" i="7"/>
  <c r="AX151" i="7"/>
  <c r="AX152" i="7"/>
  <c r="AX153" i="7"/>
  <c r="AX154" i="7"/>
  <c r="AX155" i="7"/>
  <c r="AX156" i="7"/>
  <c r="AX157" i="7"/>
  <c r="AX158" i="7"/>
  <c r="AX159" i="7"/>
  <c r="AX160" i="7"/>
  <c r="AX161" i="7"/>
  <c r="AX162" i="7"/>
  <c r="AX163" i="7"/>
  <c r="AX164" i="7"/>
  <c r="AX165" i="7"/>
  <c r="AX166" i="7"/>
  <c r="AX167" i="7"/>
  <c r="AX168" i="7"/>
  <c r="AX169" i="7"/>
  <c r="AX170" i="7"/>
  <c r="AX171" i="7"/>
  <c r="AX172" i="7"/>
  <c r="AX173" i="7"/>
  <c r="AX174" i="7"/>
  <c r="AX175" i="7"/>
  <c r="AX176" i="7"/>
  <c r="AX177" i="7"/>
  <c r="AX178" i="7"/>
  <c r="AX179" i="7"/>
  <c r="AX180" i="7"/>
  <c r="AX181" i="7"/>
  <c r="AX182" i="7"/>
  <c r="AX183" i="7"/>
  <c r="AX184" i="7"/>
  <c r="AX185" i="7"/>
  <c r="AX186" i="7"/>
  <c r="AX187" i="7"/>
  <c r="AX188" i="7"/>
  <c r="AX189" i="7"/>
  <c r="AX190" i="7"/>
  <c r="AX191" i="7"/>
  <c r="AX192" i="7"/>
  <c r="AX193" i="7"/>
  <c r="AX194" i="7"/>
  <c r="AX196" i="7"/>
  <c r="AX197" i="7"/>
  <c r="AX198" i="7"/>
  <c r="AX199" i="7"/>
  <c r="AX200" i="7"/>
  <c r="AX201" i="7"/>
  <c r="AX202" i="7"/>
  <c r="AX203" i="7"/>
  <c r="AX204" i="7"/>
  <c r="AX205" i="7"/>
  <c r="AX206" i="7"/>
  <c r="AX207" i="7"/>
  <c r="AX208" i="7"/>
  <c r="AX209" i="7"/>
  <c r="AX210" i="7"/>
  <c r="AX211" i="7"/>
  <c r="AX212" i="7"/>
  <c r="AX213" i="7"/>
  <c r="AX214" i="7"/>
  <c r="AX215" i="7"/>
  <c r="AX216" i="7"/>
  <c r="AX217" i="7"/>
  <c r="AX218" i="7"/>
  <c r="AX219" i="7"/>
  <c r="AX220" i="7"/>
  <c r="AX221" i="7"/>
  <c r="AX222" i="7"/>
  <c r="AX223" i="7"/>
  <c r="AX224" i="7"/>
  <c r="AX225" i="7"/>
  <c r="AX6" i="20"/>
  <c r="AX7" i="20"/>
  <c r="AX8" i="20"/>
  <c r="AX9" i="20"/>
  <c r="AX11" i="20"/>
  <c r="AX12" i="20"/>
  <c r="AX13" i="20"/>
  <c r="AX14" i="20"/>
  <c r="AX15" i="20"/>
  <c r="AX16" i="20"/>
  <c r="AX17" i="20"/>
  <c r="AX18" i="20"/>
  <c r="AX19" i="20"/>
  <c r="AX20" i="20"/>
  <c r="AX21" i="20"/>
  <c r="AX22" i="20"/>
  <c r="AX23" i="20"/>
  <c r="AX24" i="20"/>
  <c r="AX25" i="20"/>
  <c r="AX26" i="20"/>
  <c r="AX27" i="20"/>
  <c r="AX28" i="20"/>
  <c r="AX29" i="20"/>
  <c r="AX30" i="20"/>
  <c r="AX31" i="20"/>
  <c r="AX32" i="20"/>
  <c r="AX33" i="20"/>
  <c r="AX34" i="20"/>
  <c r="AX35" i="20"/>
  <c r="AX36" i="20"/>
  <c r="AX37" i="20"/>
  <c r="AX38" i="20"/>
  <c r="AX39" i="20"/>
  <c r="AX40" i="20"/>
  <c r="AX41" i="20"/>
  <c r="AX42" i="20"/>
  <c r="AX43" i="20"/>
  <c r="AX44" i="20"/>
  <c r="AX45" i="20"/>
  <c r="AX46" i="20"/>
  <c r="AX47" i="20"/>
  <c r="AX48" i="20"/>
  <c r="AX49" i="20"/>
  <c r="AX50" i="20"/>
  <c r="AX51" i="20"/>
  <c r="AX52" i="20"/>
  <c r="AX53" i="20"/>
  <c r="AX54" i="20"/>
  <c r="AX55" i="20"/>
  <c r="AX56" i="20"/>
  <c r="AX57" i="20"/>
  <c r="AX58" i="20"/>
  <c r="AX59" i="20"/>
  <c r="AX60" i="20"/>
  <c r="AX61" i="20"/>
  <c r="AX62" i="20"/>
  <c r="AX63" i="20"/>
  <c r="AX64" i="20"/>
  <c r="AX65" i="20"/>
  <c r="AX66" i="20"/>
  <c r="AX67" i="20"/>
  <c r="AX68" i="20"/>
  <c r="AX69" i="20"/>
  <c r="AX70" i="20"/>
  <c r="AX71" i="20"/>
  <c r="AX72" i="20"/>
  <c r="AX73" i="20"/>
  <c r="AX74" i="20"/>
  <c r="AX75" i="20"/>
  <c r="AX76" i="20"/>
  <c r="AX77" i="20"/>
  <c r="AX78" i="20"/>
  <c r="AX79" i="20"/>
  <c r="AX80" i="20"/>
  <c r="AX81" i="20"/>
  <c r="AX82" i="20"/>
  <c r="AX83" i="20"/>
  <c r="AX84" i="20"/>
  <c r="AX85" i="20"/>
  <c r="AX86" i="20"/>
  <c r="AX87" i="20"/>
  <c r="AX88" i="20"/>
  <c r="AX89" i="20"/>
  <c r="AX90" i="20"/>
  <c r="AX91" i="20"/>
  <c r="AX92" i="20"/>
  <c r="AX93" i="20"/>
  <c r="AX94" i="20"/>
  <c r="AX95" i="20"/>
  <c r="AX96" i="20"/>
  <c r="AX97" i="20"/>
  <c r="AX98" i="20"/>
  <c r="AX99" i="20"/>
  <c r="AX100" i="20"/>
  <c r="AX101" i="20"/>
  <c r="AX102" i="20"/>
  <c r="AX103" i="20"/>
  <c r="AX104" i="20"/>
  <c r="AX105" i="20"/>
  <c r="AX106" i="20"/>
  <c r="AX107" i="20"/>
  <c r="AX108" i="20"/>
  <c r="AX109" i="20"/>
  <c r="AX110" i="20"/>
  <c r="AX111" i="20"/>
  <c r="AX112" i="20"/>
  <c r="AX113" i="20"/>
  <c r="AX114" i="20"/>
  <c r="AX115" i="20"/>
  <c r="AX116" i="20"/>
  <c r="AX117" i="20"/>
  <c r="AX118" i="20"/>
  <c r="AX119" i="20"/>
  <c r="AX120" i="20"/>
  <c r="AX121" i="20"/>
  <c r="AX122" i="20"/>
  <c r="AX123" i="20"/>
  <c r="AX124" i="20"/>
  <c r="AX125" i="20"/>
  <c r="AX126" i="20"/>
  <c r="AX127" i="20"/>
  <c r="AX128" i="20"/>
  <c r="AX129" i="20"/>
  <c r="AX130" i="20"/>
  <c r="AX131" i="20"/>
  <c r="AX132" i="20"/>
  <c r="AX133" i="20"/>
  <c r="AX134" i="20"/>
  <c r="AX135" i="20"/>
  <c r="AX136" i="20"/>
  <c r="AX137" i="20"/>
  <c r="AX138" i="20"/>
  <c r="AX139" i="20"/>
  <c r="AX140" i="20"/>
  <c r="AX141" i="20"/>
  <c r="AX142" i="20"/>
  <c r="AX143" i="20"/>
  <c r="AX144" i="20"/>
  <c r="AX145" i="20"/>
  <c r="AX146" i="20"/>
  <c r="AX147" i="20"/>
  <c r="AX148" i="20"/>
  <c r="AX149" i="20"/>
  <c r="AX150" i="20"/>
  <c r="AX151" i="20"/>
  <c r="AX152" i="20"/>
  <c r="AX153" i="20"/>
  <c r="AX154" i="20"/>
  <c r="AX155" i="20"/>
  <c r="AX156" i="20"/>
  <c r="AX157" i="20"/>
  <c r="AX158" i="20"/>
  <c r="AX159" i="20"/>
  <c r="AX160" i="20"/>
  <c r="AX161" i="20"/>
  <c r="AX162" i="20"/>
  <c r="AX163" i="20"/>
  <c r="AX164" i="20"/>
  <c r="AX165" i="20"/>
  <c r="AX166" i="20"/>
  <c r="AX167" i="20"/>
  <c r="AX168" i="20"/>
  <c r="AX169" i="20"/>
  <c r="AX170" i="20"/>
  <c r="AX171" i="20"/>
  <c r="AX172" i="20"/>
  <c r="AX173" i="20"/>
  <c r="AX174" i="20"/>
  <c r="AX175" i="20"/>
  <c r="AX176" i="20"/>
  <c r="AX177" i="20"/>
  <c r="AX178" i="20"/>
  <c r="AX179" i="20"/>
  <c r="AX180" i="20"/>
  <c r="AX181" i="20"/>
  <c r="AX182" i="20"/>
  <c r="AX183" i="20"/>
  <c r="AX184" i="20"/>
  <c r="AX185" i="20"/>
  <c r="AX186" i="20"/>
  <c r="AX187" i="20"/>
  <c r="AX188" i="20"/>
  <c r="AX189" i="20"/>
  <c r="AX190" i="20"/>
  <c r="AX191" i="20"/>
  <c r="AX192" i="20"/>
  <c r="AX193" i="20"/>
  <c r="AX194" i="20"/>
  <c r="AX196" i="20"/>
  <c r="AX197" i="20"/>
  <c r="AX198" i="20"/>
  <c r="AX199" i="20"/>
  <c r="AX200" i="20"/>
  <c r="AX201" i="20"/>
  <c r="AX202" i="20"/>
  <c r="AX203" i="20"/>
  <c r="AX204" i="20"/>
  <c r="AX205" i="20"/>
  <c r="AX206" i="20"/>
  <c r="AX207" i="20"/>
  <c r="AX208" i="20"/>
  <c r="AX209" i="20"/>
  <c r="AX210" i="20"/>
  <c r="AX211" i="20"/>
  <c r="AX212" i="20"/>
  <c r="AX213" i="20"/>
  <c r="AX214" i="20"/>
  <c r="AX215" i="20"/>
  <c r="AX216" i="20"/>
  <c r="AX217" i="20"/>
  <c r="AX218" i="20"/>
  <c r="AX219" i="20"/>
  <c r="AX220" i="20"/>
  <c r="AX221" i="20"/>
  <c r="AX222" i="20"/>
  <c r="AX223" i="20"/>
  <c r="AX224" i="20"/>
  <c r="AX225" i="20"/>
  <c r="AX6" i="8"/>
  <c r="AX7" i="8"/>
  <c r="AX8" i="8"/>
  <c r="AX9" i="8"/>
  <c r="AX11" i="8"/>
  <c r="AX12" i="8"/>
  <c r="AX13" i="8"/>
  <c r="AX14" i="8"/>
  <c r="AX15" i="8"/>
  <c r="AX16" i="8"/>
  <c r="AX17" i="8"/>
  <c r="AX18" i="8"/>
  <c r="AX19" i="8"/>
  <c r="AX20" i="8"/>
  <c r="AX21" i="8"/>
  <c r="AX22" i="8"/>
  <c r="AX23" i="8"/>
  <c r="AX24" i="8"/>
  <c r="AX25" i="8"/>
  <c r="AX26" i="8"/>
  <c r="AX27" i="8"/>
  <c r="AX28" i="8"/>
  <c r="AX29" i="8"/>
  <c r="AX30" i="8"/>
  <c r="AX31" i="8"/>
  <c r="AX32" i="8"/>
  <c r="AX33" i="8"/>
  <c r="AX34" i="8"/>
  <c r="AX35" i="8"/>
  <c r="AX36" i="8"/>
  <c r="AX37" i="8"/>
  <c r="AX38" i="8"/>
  <c r="AX39" i="8"/>
  <c r="AX40" i="8"/>
  <c r="AX41" i="8"/>
  <c r="AX42" i="8"/>
  <c r="AX43" i="8"/>
  <c r="AX44" i="8"/>
  <c r="AX45" i="8"/>
  <c r="AX46" i="8"/>
  <c r="AX47" i="8"/>
  <c r="AX48" i="8"/>
  <c r="AX49" i="8"/>
  <c r="AX50" i="8"/>
  <c r="AX51" i="8"/>
  <c r="AX52" i="8"/>
  <c r="AX53" i="8"/>
  <c r="AX54" i="8"/>
  <c r="AX55" i="8"/>
  <c r="AX56" i="8"/>
  <c r="AX57" i="8"/>
  <c r="AX58" i="8"/>
  <c r="AX59" i="8"/>
  <c r="AX60" i="8"/>
  <c r="AX61" i="8"/>
  <c r="AX62" i="8"/>
  <c r="AX63" i="8"/>
  <c r="AX64" i="8"/>
  <c r="AX65" i="8"/>
  <c r="AX66" i="8"/>
  <c r="AX67" i="8"/>
  <c r="AX68" i="8"/>
  <c r="AX69" i="8"/>
  <c r="AX70" i="8"/>
  <c r="AX71" i="8"/>
  <c r="AX72" i="8"/>
  <c r="AX73" i="8"/>
  <c r="AX74" i="8"/>
  <c r="AX75" i="8"/>
  <c r="AX76" i="8"/>
  <c r="AX77" i="8"/>
  <c r="AX78" i="8"/>
  <c r="AX79" i="8"/>
  <c r="AX80" i="8"/>
  <c r="AX81" i="8"/>
  <c r="AX82" i="8"/>
  <c r="AX83" i="8"/>
  <c r="AX84" i="8"/>
  <c r="AX85" i="8"/>
  <c r="AX86" i="8"/>
  <c r="AX87" i="8"/>
  <c r="AX88" i="8"/>
  <c r="AX89" i="8"/>
  <c r="AX90" i="8"/>
  <c r="AX91" i="8"/>
  <c r="AX92" i="8"/>
  <c r="AX93" i="8"/>
  <c r="AX94" i="8"/>
  <c r="AX95" i="8"/>
  <c r="AX96" i="8"/>
  <c r="AX97" i="8"/>
  <c r="AX98" i="8"/>
  <c r="AX99" i="8"/>
  <c r="AX100" i="8"/>
  <c r="AX101" i="8"/>
  <c r="AX102" i="8"/>
  <c r="AX103" i="8"/>
  <c r="AX104" i="8"/>
  <c r="AX105" i="8"/>
  <c r="AX106" i="8"/>
  <c r="AX107" i="8"/>
  <c r="AX108" i="8"/>
  <c r="AX109" i="8"/>
  <c r="AX110" i="8"/>
  <c r="AX111" i="8"/>
  <c r="AX112" i="8"/>
  <c r="AX113" i="8"/>
  <c r="AX114" i="8"/>
  <c r="AX115" i="8"/>
  <c r="AX116" i="8"/>
  <c r="AX117" i="8"/>
  <c r="AX118" i="8"/>
  <c r="AX119" i="8"/>
  <c r="AX120" i="8"/>
  <c r="AX121" i="8"/>
  <c r="AX122" i="8"/>
  <c r="AX123" i="8"/>
  <c r="AX124" i="8"/>
  <c r="AX125" i="8"/>
  <c r="AX126" i="8"/>
  <c r="AX127" i="8"/>
  <c r="AX128" i="8"/>
  <c r="AX129" i="8"/>
  <c r="AX130" i="8"/>
  <c r="AX131" i="8"/>
  <c r="AX132" i="8"/>
  <c r="AX133" i="8"/>
  <c r="AX134" i="8"/>
  <c r="AX135" i="8"/>
  <c r="AX136" i="8"/>
  <c r="AX137" i="8"/>
  <c r="AX138" i="8"/>
  <c r="AX139" i="8"/>
  <c r="AX140" i="8"/>
  <c r="AX141" i="8"/>
  <c r="AX142" i="8"/>
  <c r="AX143" i="8"/>
  <c r="AX144" i="8"/>
  <c r="AX145" i="8"/>
  <c r="AX146" i="8"/>
  <c r="AX147" i="8"/>
  <c r="AX148" i="8"/>
  <c r="AX149" i="8"/>
  <c r="AX150" i="8"/>
  <c r="AX151" i="8"/>
  <c r="AX152" i="8"/>
  <c r="AX153" i="8"/>
  <c r="AX154" i="8"/>
  <c r="AX155" i="8"/>
  <c r="AX156" i="8"/>
  <c r="AX157" i="8"/>
  <c r="AX158" i="8"/>
  <c r="AX159" i="8"/>
  <c r="AX160" i="8"/>
  <c r="AX161" i="8"/>
  <c r="AX162" i="8"/>
  <c r="AX163" i="8"/>
  <c r="AX164" i="8"/>
  <c r="AX165" i="8"/>
  <c r="AX166" i="8"/>
  <c r="AX167" i="8"/>
  <c r="AX168" i="8"/>
  <c r="AX169" i="8"/>
  <c r="AX170" i="8"/>
  <c r="AX171" i="8"/>
  <c r="AX172" i="8"/>
  <c r="AX173" i="8"/>
  <c r="AX174" i="8"/>
  <c r="AX175" i="8"/>
  <c r="AX176" i="8"/>
  <c r="AX177" i="8"/>
  <c r="AX178" i="8"/>
  <c r="AX179" i="8"/>
  <c r="AX180" i="8"/>
  <c r="AX181" i="8"/>
  <c r="AX182" i="8"/>
  <c r="AX183" i="8"/>
  <c r="AX184" i="8"/>
  <c r="AX185" i="8"/>
  <c r="AX186" i="8"/>
  <c r="AX187" i="8"/>
  <c r="AX188" i="8"/>
  <c r="AX189" i="8"/>
  <c r="AX190" i="8"/>
  <c r="AX191" i="8"/>
  <c r="AX192" i="8"/>
  <c r="AX193" i="8"/>
  <c r="AX194" i="8"/>
  <c r="AX196" i="8"/>
  <c r="AX197" i="8"/>
  <c r="AX198" i="8"/>
  <c r="AX199" i="8"/>
  <c r="AX200" i="8"/>
  <c r="AX201" i="8"/>
  <c r="AX202" i="8"/>
  <c r="AX203" i="8"/>
  <c r="AX204" i="8"/>
  <c r="AX205" i="8"/>
  <c r="AX206" i="8"/>
  <c r="AX207" i="8"/>
  <c r="AX208" i="8"/>
  <c r="AX209" i="8"/>
  <c r="AX210" i="8"/>
  <c r="AX211" i="8"/>
  <c r="AX212" i="8"/>
  <c r="AX213" i="8"/>
  <c r="AX214" i="8"/>
  <c r="AX215" i="8"/>
  <c r="AX216" i="8"/>
  <c r="AX217" i="8"/>
  <c r="AX218" i="8"/>
  <c r="AX219" i="8"/>
  <c r="AX220" i="8"/>
  <c r="AX221" i="8"/>
  <c r="AX222" i="8"/>
  <c r="AX223" i="8"/>
  <c r="AX224" i="8"/>
  <c r="AX225" i="8"/>
  <c r="AX6" i="9"/>
  <c r="AX7" i="9"/>
  <c r="AX8" i="9"/>
  <c r="AX9" i="9"/>
  <c r="AX11" i="9"/>
  <c r="AX12" i="9"/>
  <c r="AX13" i="9"/>
  <c r="AX14" i="9"/>
  <c r="AX15" i="9"/>
  <c r="AX16" i="9"/>
  <c r="AX17" i="9"/>
  <c r="AX18" i="9"/>
  <c r="AX19" i="9"/>
  <c r="AX20" i="9"/>
  <c r="AX21" i="9"/>
  <c r="AX22" i="9"/>
  <c r="AX23" i="9"/>
  <c r="AX24" i="9"/>
  <c r="AX25" i="9"/>
  <c r="AX26" i="9"/>
  <c r="AX27" i="9"/>
  <c r="AX28" i="9"/>
  <c r="AX29" i="9"/>
  <c r="AX30" i="9"/>
  <c r="AX31" i="9"/>
  <c r="AX32" i="9"/>
  <c r="AX33" i="9"/>
  <c r="AX34" i="9"/>
  <c r="AX35" i="9"/>
  <c r="AX36" i="9"/>
  <c r="AX37" i="9"/>
  <c r="AX38" i="9"/>
  <c r="AX39" i="9"/>
  <c r="AX40" i="9"/>
  <c r="AX41" i="9"/>
  <c r="AX42" i="9"/>
  <c r="AX43" i="9"/>
  <c r="AX44" i="9"/>
  <c r="AX45" i="9"/>
  <c r="AX46" i="9"/>
  <c r="AX47" i="9"/>
  <c r="AX48" i="9"/>
  <c r="AX49" i="9"/>
  <c r="AX50" i="9"/>
  <c r="AX51" i="9"/>
  <c r="AX52" i="9"/>
  <c r="AX53" i="9"/>
  <c r="AX54" i="9"/>
  <c r="AX55" i="9"/>
  <c r="AX56" i="9"/>
  <c r="AX57" i="9"/>
  <c r="AX58" i="9"/>
  <c r="AX59" i="9"/>
  <c r="AX60" i="9"/>
  <c r="AX61" i="9"/>
  <c r="AX62" i="9"/>
  <c r="AX63" i="9"/>
  <c r="AX64" i="9"/>
  <c r="AX65" i="9"/>
  <c r="AX66" i="9"/>
  <c r="AX67" i="9"/>
  <c r="AX68" i="9"/>
  <c r="AX69" i="9"/>
  <c r="AX70" i="9"/>
  <c r="AX71" i="9"/>
  <c r="AX72" i="9"/>
  <c r="AX73" i="9"/>
  <c r="AX74" i="9"/>
  <c r="AX75" i="9"/>
  <c r="AX76" i="9"/>
  <c r="AX77" i="9"/>
  <c r="AX78" i="9"/>
  <c r="AX79" i="9"/>
  <c r="AX80" i="9"/>
  <c r="AX81" i="9"/>
  <c r="AX82" i="9"/>
  <c r="AX83" i="9"/>
  <c r="AX84" i="9"/>
  <c r="AX85" i="9"/>
  <c r="AX86" i="9"/>
  <c r="AX87" i="9"/>
  <c r="AX88" i="9"/>
  <c r="AX89" i="9"/>
  <c r="AX90" i="9"/>
  <c r="AX91" i="9"/>
  <c r="AX92" i="9"/>
  <c r="AX93" i="9"/>
  <c r="AX94" i="9"/>
  <c r="AX95" i="9"/>
  <c r="AX96" i="9"/>
  <c r="AX97" i="9"/>
  <c r="AX98" i="9"/>
  <c r="AX99" i="9"/>
  <c r="AX100" i="9"/>
  <c r="AX101" i="9"/>
  <c r="AX102" i="9"/>
  <c r="AX103" i="9"/>
  <c r="AX104" i="9"/>
  <c r="AX105" i="9"/>
  <c r="AX106" i="9"/>
  <c r="AX107" i="9"/>
  <c r="AX108" i="9"/>
  <c r="AX109" i="9"/>
  <c r="AX110" i="9"/>
  <c r="AX111" i="9"/>
  <c r="AX112" i="9"/>
  <c r="AX113" i="9"/>
  <c r="AX114" i="9"/>
  <c r="AX115" i="9"/>
  <c r="AX116" i="9"/>
  <c r="AX117" i="9"/>
  <c r="AX118" i="9"/>
  <c r="AX119" i="9"/>
  <c r="AX120" i="9"/>
  <c r="AX121" i="9"/>
  <c r="AX122" i="9"/>
  <c r="AX123" i="9"/>
  <c r="AX124" i="9"/>
  <c r="AX125" i="9"/>
  <c r="AX126" i="9"/>
  <c r="AX127" i="9"/>
  <c r="AX128" i="9"/>
  <c r="AX129" i="9"/>
  <c r="AX130" i="9"/>
  <c r="AX131" i="9"/>
  <c r="AX132" i="9"/>
  <c r="AX133" i="9"/>
  <c r="AX134" i="9"/>
  <c r="AX135" i="9"/>
  <c r="AX136" i="9"/>
  <c r="AX137" i="9"/>
  <c r="AX138" i="9"/>
  <c r="AX139" i="9"/>
  <c r="AX140" i="9"/>
  <c r="AX141" i="9"/>
  <c r="AX142" i="9"/>
  <c r="AX143" i="9"/>
  <c r="AX144" i="9"/>
  <c r="AX145" i="9"/>
  <c r="AX146" i="9"/>
  <c r="AX147" i="9"/>
  <c r="AX148" i="9"/>
  <c r="AX149" i="9"/>
  <c r="AX150" i="9"/>
  <c r="AX151" i="9"/>
  <c r="AX152" i="9"/>
  <c r="AX153" i="9"/>
  <c r="AX154" i="9"/>
  <c r="AX155" i="9"/>
  <c r="AX156" i="9"/>
  <c r="AX157" i="9"/>
  <c r="AX158" i="9"/>
  <c r="AX159" i="9"/>
  <c r="AX160" i="9"/>
  <c r="AX161" i="9"/>
  <c r="AX162" i="9"/>
  <c r="AX163" i="9"/>
  <c r="AX164" i="9"/>
  <c r="AX165" i="9"/>
  <c r="AX166" i="9"/>
  <c r="AX167" i="9"/>
  <c r="AX168" i="9"/>
  <c r="AX169" i="9"/>
  <c r="AX170" i="9"/>
  <c r="AX171" i="9"/>
  <c r="AX172" i="9"/>
  <c r="AX173" i="9"/>
  <c r="AX174" i="9"/>
  <c r="AX175" i="9"/>
  <c r="AX176" i="9"/>
  <c r="AX177" i="9"/>
  <c r="AX178" i="9"/>
  <c r="AX179" i="9"/>
  <c r="AX180" i="9"/>
  <c r="AX181" i="9"/>
  <c r="AX182" i="9"/>
  <c r="AX183" i="9"/>
  <c r="AX184" i="9"/>
  <c r="AX185" i="9"/>
  <c r="AX186" i="9"/>
  <c r="AX187" i="9"/>
  <c r="AX188" i="9"/>
  <c r="AX189" i="9"/>
  <c r="AX190" i="9"/>
  <c r="AX191" i="9"/>
  <c r="AX192" i="9"/>
  <c r="AX193" i="9"/>
  <c r="AX194" i="9"/>
  <c r="AX196" i="9"/>
  <c r="AX197" i="9"/>
  <c r="AX198" i="9"/>
  <c r="AX199" i="9"/>
  <c r="AX200" i="9"/>
  <c r="AX201" i="9"/>
  <c r="AX202" i="9"/>
  <c r="AX203" i="9"/>
  <c r="AX204" i="9"/>
  <c r="AX205" i="9"/>
  <c r="AX206" i="9"/>
  <c r="AX207" i="9"/>
  <c r="AX208" i="9"/>
  <c r="AX209" i="9"/>
  <c r="AX210" i="9"/>
  <c r="AX211" i="9"/>
  <c r="AX212" i="9"/>
  <c r="AX213" i="9"/>
  <c r="AX214" i="9"/>
  <c r="AX215" i="9"/>
  <c r="AX216" i="9"/>
  <c r="AX217" i="9"/>
  <c r="AX218" i="9"/>
  <c r="AX219" i="9"/>
  <c r="AX220" i="9"/>
  <c r="AX221" i="9"/>
  <c r="AX222" i="9"/>
  <c r="AX223" i="9"/>
  <c r="AX224" i="9"/>
  <c r="AX225" i="9"/>
  <c r="AX6" i="10"/>
  <c r="AX7" i="10"/>
  <c r="AX8" i="10"/>
  <c r="AX9" i="10"/>
  <c r="AX11" i="10"/>
  <c r="AX12" i="10"/>
  <c r="AX13" i="10"/>
  <c r="AX14" i="10"/>
  <c r="AX15" i="10"/>
  <c r="AX16" i="10"/>
  <c r="AX17" i="10"/>
  <c r="AX18" i="10"/>
  <c r="AX19" i="10"/>
  <c r="AX20" i="10"/>
  <c r="AX21" i="10"/>
  <c r="AX22" i="10"/>
  <c r="AX23" i="10"/>
  <c r="AX24" i="10"/>
  <c r="AX25" i="10"/>
  <c r="AX26" i="10"/>
  <c r="AX27" i="10"/>
  <c r="AX28" i="10"/>
  <c r="AX29" i="10"/>
  <c r="AX30" i="10"/>
  <c r="AX31" i="10"/>
  <c r="AX32" i="10"/>
  <c r="AX33" i="10"/>
  <c r="AX34" i="10"/>
  <c r="AX35" i="10"/>
  <c r="AX36" i="10"/>
  <c r="AX37" i="10"/>
  <c r="AX38" i="10"/>
  <c r="AX39" i="10"/>
  <c r="AX40" i="10"/>
  <c r="AX41" i="10"/>
  <c r="AX42" i="10"/>
  <c r="AX43" i="10"/>
  <c r="AX44" i="10"/>
  <c r="AX45" i="10"/>
  <c r="AX46" i="10"/>
  <c r="AX47" i="10"/>
  <c r="AX48" i="10"/>
  <c r="AX49" i="10"/>
  <c r="AX50" i="10"/>
  <c r="AX51" i="10"/>
  <c r="AX52" i="10"/>
  <c r="AX53" i="10"/>
  <c r="AX54" i="10"/>
  <c r="AX55" i="10"/>
  <c r="AX56" i="10"/>
  <c r="AX57" i="10"/>
  <c r="AX58" i="10"/>
  <c r="AX59" i="10"/>
  <c r="AX60" i="10"/>
  <c r="AX61" i="10"/>
  <c r="AX62" i="10"/>
  <c r="AX63" i="10"/>
  <c r="AX64" i="10"/>
  <c r="AX65" i="10"/>
  <c r="AX66" i="10"/>
  <c r="AX67" i="10"/>
  <c r="AX68" i="10"/>
  <c r="AX69" i="10"/>
  <c r="AX70" i="10"/>
  <c r="AX71" i="10"/>
  <c r="AX72" i="10"/>
  <c r="AX73" i="10"/>
  <c r="AX74" i="10"/>
  <c r="AX75" i="10"/>
  <c r="AX76" i="10"/>
  <c r="AX77" i="10"/>
  <c r="AX78" i="10"/>
  <c r="AX79" i="10"/>
  <c r="AX80" i="10"/>
  <c r="AX81" i="10"/>
  <c r="AX82" i="10"/>
  <c r="AX83" i="10"/>
  <c r="AX84" i="10"/>
  <c r="AX85" i="10"/>
  <c r="AX86" i="10"/>
  <c r="AX87" i="10"/>
  <c r="AX88" i="10"/>
  <c r="AX89" i="10"/>
  <c r="AX90" i="10"/>
  <c r="AX91" i="10"/>
  <c r="AX92" i="10"/>
  <c r="AX93" i="10"/>
  <c r="AX94" i="10"/>
  <c r="AX95" i="10"/>
  <c r="AX96" i="10"/>
  <c r="AX97" i="10"/>
  <c r="AX98" i="10"/>
  <c r="AX99" i="10"/>
  <c r="AX100" i="10"/>
  <c r="AX101" i="10"/>
  <c r="AX102" i="10"/>
  <c r="AX103" i="10"/>
  <c r="AX104" i="10"/>
  <c r="AX105" i="10"/>
  <c r="AX106" i="10"/>
  <c r="AX107" i="10"/>
  <c r="AX108" i="10"/>
  <c r="AX109" i="10"/>
  <c r="AX110" i="10"/>
  <c r="AX111" i="10"/>
  <c r="AX112" i="10"/>
  <c r="AX113" i="10"/>
  <c r="AX114" i="10"/>
  <c r="AX115" i="10"/>
  <c r="AX116" i="10"/>
  <c r="AX117" i="10"/>
  <c r="AX118" i="10"/>
  <c r="AX119" i="10"/>
  <c r="AX120" i="10"/>
  <c r="AX121" i="10"/>
  <c r="AX122" i="10"/>
  <c r="AX123" i="10"/>
  <c r="AX124" i="10"/>
  <c r="AX125" i="10"/>
  <c r="AX126" i="10"/>
  <c r="AX127" i="10"/>
  <c r="AX128" i="10"/>
  <c r="AX129" i="10"/>
  <c r="AX130" i="10"/>
  <c r="AX131" i="10"/>
  <c r="AX132" i="10"/>
  <c r="AX133" i="10"/>
  <c r="AX134" i="10"/>
  <c r="AX135" i="10"/>
  <c r="AX136" i="10"/>
  <c r="AX137" i="10"/>
  <c r="AX138" i="10"/>
  <c r="AX139" i="10"/>
  <c r="AX140" i="10"/>
  <c r="AX141" i="10"/>
  <c r="AX142" i="10"/>
  <c r="AX143" i="10"/>
  <c r="AX144" i="10"/>
  <c r="AX145" i="10"/>
  <c r="AX146" i="10"/>
  <c r="AX147" i="10"/>
  <c r="AX148" i="10"/>
  <c r="AX149" i="10"/>
  <c r="AX150" i="10"/>
  <c r="AX151" i="10"/>
  <c r="AX152" i="10"/>
  <c r="AX153" i="10"/>
  <c r="AX154" i="10"/>
  <c r="AX155" i="10"/>
  <c r="AX156" i="10"/>
  <c r="AX157" i="10"/>
  <c r="AX158" i="10"/>
  <c r="AX159" i="10"/>
  <c r="AX160" i="10"/>
  <c r="AX161" i="10"/>
  <c r="AX162" i="10"/>
  <c r="AX163" i="10"/>
  <c r="AX164" i="10"/>
  <c r="AX165" i="10"/>
  <c r="AX166" i="10"/>
  <c r="AX167" i="10"/>
  <c r="AX168" i="10"/>
  <c r="AX169" i="10"/>
  <c r="AX170" i="10"/>
  <c r="AX171" i="10"/>
  <c r="AX172" i="10"/>
  <c r="AX173" i="10"/>
  <c r="AX174" i="10"/>
  <c r="AX175" i="10"/>
  <c r="AX176" i="10"/>
  <c r="AX177" i="10"/>
  <c r="AX178" i="10"/>
  <c r="AX179" i="10"/>
  <c r="AX180" i="10"/>
  <c r="AX181" i="10"/>
  <c r="AX182" i="10"/>
  <c r="AX183" i="10"/>
  <c r="AX184" i="10"/>
  <c r="AX185" i="10"/>
  <c r="AX186" i="10"/>
  <c r="AX187" i="10"/>
  <c r="AX188" i="10"/>
  <c r="AX189" i="10"/>
  <c r="AX190" i="10"/>
  <c r="AX191" i="10"/>
  <c r="AX192" i="10"/>
  <c r="AX193" i="10"/>
  <c r="AX194" i="10"/>
  <c r="AX196" i="10"/>
  <c r="AX197" i="10"/>
  <c r="AX198" i="10"/>
  <c r="AX199" i="10"/>
  <c r="AX200" i="10"/>
  <c r="AX201" i="10"/>
  <c r="AX202" i="10"/>
  <c r="AX203" i="10"/>
  <c r="AX204" i="10"/>
  <c r="AX205" i="10"/>
  <c r="AX206" i="10"/>
  <c r="AX207" i="10"/>
  <c r="AX208" i="10"/>
  <c r="AX209" i="10"/>
  <c r="AX210" i="10"/>
  <c r="AX211" i="10"/>
  <c r="AX212" i="10"/>
  <c r="AX213" i="10"/>
  <c r="AX214" i="10"/>
  <c r="AX215" i="10"/>
  <c r="AX216" i="10"/>
  <c r="AX217" i="10"/>
  <c r="AX218" i="10"/>
  <c r="AX219" i="10"/>
  <c r="AX220" i="10"/>
  <c r="AX221" i="10"/>
  <c r="AX222" i="10"/>
  <c r="AX223" i="10"/>
  <c r="AX224" i="10"/>
  <c r="AX225" i="10"/>
  <c r="AX6" i="11"/>
  <c r="AX7" i="11"/>
  <c r="AX8" i="11"/>
  <c r="AX9" i="11"/>
  <c r="AX11" i="11"/>
  <c r="AX12" i="11"/>
  <c r="AX13" i="11"/>
  <c r="AX14" i="11"/>
  <c r="AX15" i="11"/>
  <c r="AX16" i="11"/>
  <c r="AX17" i="11"/>
  <c r="AX18" i="11"/>
  <c r="AX19" i="11"/>
  <c r="AX20" i="11"/>
  <c r="AX21" i="11"/>
  <c r="AX22" i="11"/>
  <c r="AX23" i="11"/>
  <c r="AX24" i="11"/>
  <c r="AX25" i="11"/>
  <c r="AX26" i="11"/>
  <c r="AX27" i="11"/>
  <c r="AX28" i="11"/>
  <c r="AX29" i="11"/>
  <c r="AX30" i="11"/>
  <c r="AX31" i="11"/>
  <c r="AX32" i="11"/>
  <c r="AX33" i="11"/>
  <c r="AX34" i="11"/>
  <c r="AX35" i="11"/>
  <c r="AX36" i="11"/>
  <c r="AX37" i="11"/>
  <c r="AX38" i="11"/>
  <c r="AX39" i="11"/>
  <c r="AX40" i="11"/>
  <c r="AX41" i="11"/>
  <c r="AX42" i="11"/>
  <c r="AX43" i="11"/>
  <c r="AX44" i="11"/>
  <c r="AX45" i="11"/>
  <c r="AX46" i="11"/>
  <c r="AX47" i="11"/>
  <c r="AX48" i="11"/>
  <c r="AX49" i="11"/>
  <c r="AX50" i="11"/>
  <c r="AX51" i="11"/>
  <c r="AX52" i="11"/>
  <c r="AX53" i="11"/>
  <c r="AX54" i="11"/>
  <c r="AX55" i="11"/>
  <c r="AX56" i="11"/>
  <c r="AX57" i="11"/>
  <c r="AX58" i="11"/>
  <c r="AX59" i="11"/>
  <c r="AX60" i="11"/>
  <c r="AX61" i="11"/>
  <c r="AX62" i="11"/>
  <c r="AX63" i="11"/>
  <c r="AX64" i="11"/>
  <c r="AX65" i="11"/>
  <c r="AX66" i="11"/>
  <c r="AX67" i="11"/>
  <c r="AX68" i="11"/>
  <c r="AX69" i="11"/>
  <c r="AX70" i="11"/>
  <c r="AX71" i="11"/>
  <c r="AX72" i="11"/>
  <c r="AX73" i="11"/>
  <c r="AX74" i="11"/>
  <c r="AX75" i="11"/>
  <c r="AX76" i="11"/>
  <c r="AX77" i="11"/>
  <c r="AX78" i="11"/>
  <c r="AX79" i="11"/>
  <c r="AX80" i="11"/>
  <c r="AX81" i="11"/>
  <c r="AX82" i="11"/>
  <c r="AX83" i="11"/>
  <c r="AX84" i="11"/>
  <c r="AX85" i="11"/>
  <c r="AX86" i="11"/>
  <c r="AX87" i="11"/>
  <c r="AX88" i="11"/>
  <c r="AX89" i="11"/>
  <c r="AX90" i="11"/>
  <c r="AX91" i="11"/>
  <c r="AX92" i="11"/>
  <c r="AX93" i="11"/>
  <c r="AX94" i="11"/>
  <c r="AX95" i="11"/>
  <c r="AX96" i="11"/>
  <c r="AX97" i="11"/>
  <c r="AX98" i="11"/>
  <c r="AX99" i="11"/>
  <c r="AX100" i="11"/>
  <c r="AX101" i="11"/>
  <c r="AX102" i="11"/>
  <c r="AX103" i="11"/>
  <c r="AX104" i="11"/>
  <c r="AX105" i="11"/>
  <c r="AX106" i="11"/>
  <c r="AX107" i="11"/>
  <c r="AX108" i="11"/>
  <c r="AX109" i="11"/>
  <c r="AX110" i="11"/>
  <c r="AX111" i="11"/>
  <c r="AX112" i="11"/>
  <c r="AX113" i="11"/>
  <c r="AX114" i="11"/>
  <c r="AX115" i="11"/>
  <c r="AX116" i="11"/>
  <c r="AX117" i="11"/>
  <c r="AX118" i="11"/>
  <c r="AX119" i="11"/>
  <c r="AX120" i="11"/>
  <c r="AX121" i="11"/>
  <c r="AX122" i="11"/>
  <c r="AX123" i="11"/>
  <c r="AX124" i="11"/>
  <c r="AX125" i="11"/>
  <c r="AX126" i="11"/>
  <c r="AX127" i="11"/>
  <c r="AX128" i="11"/>
  <c r="AX129" i="11"/>
  <c r="AX130" i="11"/>
  <c r="AX131" i="11"/>
  <c r="AX132" i="11"/>
  <c r="AX133" i="11"/>
  <c r="AX134" i="11"/>
  <c r="AX135" i="11"/>
  <c r="AX136" i="11"/>
  <c r="AX137" i="11"/>
  <c r="AX138" i="11"/>
  <c r="AX139" i="11"/>
  <c r="AX140" i="11"/>
  <c r="AX141" i="11"/>
  <c r="AX142" i="11"/>
  <c r="AX143" i="11"/>
  <c r="AX144" i="11"/>
  <c r="AX145" i="11"/>
  <c r="AX146" i="11"/>
  <c r="AX147" i="11"/>
  <c r="AX148" i="11"/>
  <c r="AX149" i="11"/>
  <c r="AX150" i="11"/>
  <c r="AX151" i="11"/>
  <c r="AX152" i="11"/>
  <c r="AX153" i="11"/>
  <c r="AX154" i="11"/>
  <c r="AX155" i="11"/>
  <c r="AX156" i="11"/>
  <c r="AX157" i="11"/>
  <c r="AX158" i="11"/>
  <c r="AX159" i="11"/>
  <c r="AX160" i="11"/>
  <c r="AX161" i="11"/>
  <c r="AX162" i="11"/>
  <c r="AX163" i="11"/>
  <c r="AX164" i="11"/>
  <c r="AX165" i="11"/>
  <c r="AX166" i="11"/>
  <c r="AX167" i="11"/>
  <c r="AX168" i="11"/>
  <c r="AX169" i="11"/>
  <c r="AX170" i="11"/>
  <c r="AX171" i="11"/>
  <c r="AX172" i="11"/>
  <c r="AX173" i="11"/>
  <c r="AX174" i="11"/>
  <c r="AX175" i="11"/>
  <c r="AX176" i="11"/>
  <c r="AX177" i="11"/>
  <c r="AX178" i="11"/>
  <c r="AX179" i="11"/>
  <c r="AX180" i="11"/>
  <c r="AX181" i="11"/>
  <c r="AX182" i="11"/>
  <c r="AX183" i="11"/>
  <c r="AX184" i="11"/>
  <c r="AX185" i="11"/>
  <c r="AX186" i="11"/>
  <c r="AX187" i="11"/>
  <c r="AX188" i="11"/>
  <c r="AX189" i="11"/>
  <c r="AX190" i="11"/>
  <c r="AX191" i="11"/>
  <c r="AX192" i="11"/>
  <c r="AX193" i="11"/>
  <c r="AX194" i="11"/>
  <c r="AX196" i="11"/>
  <c r="AX197" i="11"/>
  <c r="AX198" i="11"/>
  <c r="AX199" i="11"/>
  <c r="AX200" i="11"/>
  <c r="AX201" i="11"/>
  <c r="AX202" i="11"/>
  <c r="AX203" i="11"/>
  <c r="AX204" i="11"/>
  <c r="AX205" i="11"/>
  <c r="AX206" i="11"/>
  <c r="AX207" i="11"/>
  <c r="AX208" i="11"/>
  <c r="AX209" i="11"/>
  <c r="AX210" i="11"/>
  <c r="AX211" i="11"/>
  <c r="AX212" i="11"/>
  <c r="AX213" i="11"/>
  <c r="AX214" i="11"/>
  <c r="AX215" i="11"/>
  <c r="AX216" i="11"/>
  <c r="AX217" i="11"/>
  <c r="AX218" i="11"/>
  <c r="AX219" i="11"/>
  <c r="AX220" i="11"/>
  <c r="AX221" i="11"/>
  <c r="AX222" i="11"/>
  <c r="AX223" i="11"/>
  <c r="AX224" i="11"/>
  <c r="AX225" i="11"/>
  <c r="AX6" i="21"/>
  <c r="AX7" i="21"/>
  <c r="AX8" i="21"/>
  <c r="AX9" i="21"/>
  <c r="AX11" i="21"/>
  <c r="AX12" i="21"/>
  <c r="AX13" i="21"/>
  <c r="AX14" i="21"/>
  <c r="AX15" i="21"/>
  <c r="AX16" i="21"/>
  <c r="AX17" i="21"/>
  <c r="AX18" i="21"/>
  <c r="AX19" i="21"/>
  <c r="AX20" i="21"/>
  <c r="AX21" i="21"/>
  <c r="AX22" i="21"/>
  <c r="AX23" i="21"/>
  <c r="AX24" i="21"/>
  <c r="AX25" i="21"/>
  <c r="AX26" i="21"/>
  <c r="AX27" i="21"/>
  <c r="AX28" i="21"/>
  <c r="AX29" i="21"/>
  <c r="AX30" i="21"/>
  <c r="AX31" i="21"/>
  <c r="AX32" i="21"/>
  <c r="AX33" i="21"/>
  <c r="AX34" i="21"/>
  <c r="AX35" i="21"/>
  <c r="AX36" i="21"/>
  <c r="AX37" i="21"/>
  <c r="AX38" i="21"/>
  <c r="AX39" i="21"/>
  <c r="AX40" i="21"/>
  <c r="AX41" i="21"/>
  <c r="AX42" i="21"/>
  <c r="AX43" i="21"/>
  <c r="AX44" i="21"/>
  <c r="AX45" i="21"/>
  <c r="AX46" i="21"/>
  <c r="AX47" i="21"/>
  <c r="AX48" i="21"/>
  <c r="AX49" i="21"/>
  <c r="AX50" i="21"/>
  <c r="AX51" i="21"/>
  <c r="AX52" i="21"/>
  <c r="AX53" i="21"/>
  <c r="AX54" i="21"/>
  <c r="AX55" i="21"/>
  <c r="AX56" i="21"/>
  <c r="AX57" i="21"/>
  <c r="AX58" i="21"/>
  <c r="AX59" i="21"/>
  <c r="AX60" i="21"/>
  <c r="AX61" i="21"/>
  <c r="AX62" i="21"/>
  <c r="AX63" i="21"/>
  <c r="AX64" i="21"/>
  <c r="AX65" i="21"/>
  <c r="AX66" i="21"/>
  <c r="AX67" i="21"/>
  <c r="AX68" i="21"/>
  <c r="AX69" i="21"/>
  <c r="AX70" i="21"/>
  <c r="AX71" i="21"/>
  <c r="AX72" i="21"/>
  <c r="AX73" i="21"/>
  <c r="AX74" i="21"/>
  <c r="AX75" i="21"/>
  <c r="AX76" i="21"/>
  <c r="AX77" i="21"/>
  <c r="AX78" i="21"/>
  <c r="AX79" i="21"/>
  <c r="AX80" i="21"/>
  <c r="AX81" i="21"/>
  <c r="AX82" i="21"/>
  <c r="AX83" i="21"/>
  <c r="AX84" i="21"/>
  <c r="AX85" i="21"/>
  <c r="AX86" i="21"/>
  <c r="AX87" i="21"/>
  <c r="AX88" i="21"/>
  <c r="AX89" i="21"/>
  <c r="AX90" i="21"/>
  <c r="AX91" i="21"/>
  <c r="AX92" i="21"/>
  <c r="AX93" i="21"/>
  <c r="AX94" i="21"/>
  <c r="AX95" i="21"/>
  <c r="AX96" i="21"/>
  <c r="AX97" i="21"/>
  <c r="AX98" i="21"/>
  <c r="AX99" i="21"/>
  <c r="AX100" i="21"/>
  <c r="AX101" i="21"/>
  <c r="AX102" i="21"/>
  <c r="AX103" i="21"/>
  <c r="AX104" i="21"/>
  <c r="AX105" i="21"/>
  <c r="AX106" i="21"/>
  <c r="AX107" i="21"/>
  <c r="AX108" i="21"/>
  <c r="AX109" i="21"/>
  <c r="AX110" i="21"/>
  <c r="AX111" i="21"/>
  <c r="AX112" i="21"/>
  <c r="AX113" i="21"/>
  <c r="AX114" i="21"/>
  <c r="AX115" i="21"/>
  <c r="AX116" i="21"/>
  <c r="AX117" i="21"/>
  <c r="AX118" i="21"/>
  <c r="AX119" i="21"/>
  <c r="AX120" i="21"/>
  <c r="AX121" i="21"/>
  <c r="AX122" i="21"/>
  <c r="AX123" i="21"/>
  <c r="AX124" i="21"/>
  <c r="AX125" i="21"/>
  <c r="AX126" i="21"/>
  <c r="AX127" i="21"/>
  <c r="AX128" i="21"/>
  <c r="AX129" i="21"/>
  <c r="AX130" i="21"/>
  <c r="AX131" i="21"/>
  <c r="AX132" i="21"/>
  <c r="AX133" i="21"/>
  <c r="AX134" i="21"/>
  <c r="AX135" i="21"/>
  <c r="AX136" i="21"/>
  <c r="AX137" i="21"/>
  <c r="AX138" i="21"/>
  <c r="AX139" i="21"/>
  <c r="AX140" i="21"/>
  <c r="AX141" i="21"/>
  <c r="AX142" i="21"/>
  <c r="AX143" i="21"/>
  <c r="AX144" i="21"/>
  <c r="AX145" i="21"/>
  <c r="AX146" i="21"/>
  <c r="AX147" i="21"/>
  <c r="AX148" i="21"/>
  <c r="AX149" i="21"/>
  <c r="AX150" i="21"/>
  <c r="AX151" i="21"/>
  <c r="AX152" i="21"/>
  <c r="AX153" i="21"/>
  <c r="AX154" i="21"/>
  <c r="AX155" i="21"/>
  <c r="AX156" i="21"/>
  <c r="AX157" i="21"/>
  <c r="AX158" i="21"/>
  <c r="AX159" i="21"/>
  <c r="AX160" i="21"/>
  <c r="AX161" i="21"/>
  <c r="AX162" i="21"/>
  <c r="AX163" i="21"/>
  <c r="AX164" i="21"/>
  <c r="AX165" i="21"/>
  <c r="AX166" i="21"/>
  <c r="AX167" i="21"/>
  <c r="AX168" i="21"/>
  <c r="AX169" i="21"/>
  <c r="AX170" i="21"/>
  <c r="AX171" i="21"/>
  <c r="AX172" i="21"/>
  <c r="AX173" i="21"/>
  <c r="AX174" i="21"/>
  <c r="AX175" i="21"/>
  <c r="AX176" i="21"/>
  <c r="AX177" i="21"/>
  <c r="AX178" i="21"/>
  <c r="AX179" i="21"/>
  <c r="AX180" i="21"/>
  <c r="AX181" i="21"/>
  <c r="AX182" i="21"/>
  <c r="AX183" i="21"/>
  <c r="AX184" i="21"/>
  <c r="AX185" i="21"/>
  <c r="AX186" i="21"/>
  <c r="AX187" i="21"/>
  <c r="AX188" i="21"/>
  <c r="AX189" i="21"/>
  <c r="AX190" i="21"/>
  <c r="AX191" i="21"/>
  <c r="AX192" i="21"/>
  <c r="AX193" i="21"/>
  <c r="AX194" i="21"/>
  <c r="AX196" i="21"/>
  <c r="AX197" i="21"/>
  <c r="AX198" i="21"/>
  <c r="AX199" i="21"/>
  <c r="AX200" i="21"/>
  <c r="AX201" i="21"/>
  <c r="AX202" i="21"/>
  <c r="AX203" i="21"/>
  <c r="AX204" i="21"/>
  <c r="AX205" i="21"/>
  <c r="AX206" i="21"/>
  <c r="AX207" i="21"/>
  <c r="AX208" i="21"/>
  <c r="AX209" i="21"/>
  <c r="AX210" i="21"/>
  <c r="AX211" i="21"/>
  <c r="AX212" i="21"/>
  <c r="AX213" i="21"/>
  <c r="AX214" i="21"/>
  <c r="AX215" i="21"/>
  <c r="AX216" i="21"/>
  <c r="AX217" i="21"/>
  <c r="AX218" i="21"/>
  <c r="AX219" i="21"/>
  <c r="AX220" i="21"/>
  <c r="AX221" i="21"/>
  <c r="AX222" i="21"/>
  <c r="AX223" i="21"/>
  <c r="AX224" i="21"/>
  <c r="AX225" i="21"/>
  <c r="AX6" i="12"/>
  <c r="AX7" i="12"/>
  <c r="AX8" i="12"/>
  <c r="AX9" i="12"/>
  <c r="AX11" i="12"/>
  <c r="AX12" i="12"/>
  <c r="AX13" i="12"/>
  <c r="AX14" i="12"/>
  <c r="AX15" i="12"/>
  <c r="AX16" i="12"/>
  <c r="AX17" i="12"/>
  <c r="AX18" i="12"/>
  <c r="AX19" i="12"/>
  <c r="AX20" i="12"/>
  <c r="AX21" i="12"/>
  <c r="AX22" i="12"/>
  <c r="AX23" i="12"/>
  <c r="AX24" i="12"/>
  <c r="AX25" i="12"/>
  <c r="AX26" i="12"/>
  <c r="AX27" i="12"/>
  <c r="AX28" i="12"/>
  <c r="AX29" i="12"/>
  <c r="AX30" i="12"/>
  <c r="AX31" i="12"/>
  <c r="AX32" i="12"/>
  <c r="AX33" i="12"/>
  <c r="AX34" i="12"/>
  <c r="AX35" i="12"/>
  <c r="AX36" i="12"/>
  <c r="AX37" i="12"/>
  <c r="AX38" i="12"/>
  <c r="AX39" i="12"/>
  <c r="AX40" i="12"/>
  <c r="AX41" i="12"/>
  <c r="AX42" i="12"/>
  <c r="AX43" i="12"/>
  <c r="AX44" i="12"/>
  <c r="AX45" i="12"/>
  <c r="AX46" i="12"/>
  <c r="AX47" i="12"/>
  <c r="AX48" i="12"/>
  <c r="AX49" i="12"/>
  <c r="AX50" i="12"/>
  <c r="AX51" i="12"/>
  <c r="AX52" i="12"/>
  <c r="AX53" i="12"/>
  <c r="AX54" i="12"/>
  <c r="AX55" i="12"/>
  <c r="AX56" i="12"/>
  <c r="AX57" i="12"/>
  <c r="AX58" i="12"/>
  <c r="AX59" i="12"/>
  <c r="AX60" i="12"/>
  <c r="AX61" i="12"/>
  <c r="AX62" i="12"/>
  <c r="AX63" i="12"/>
  <c r="AX64" i="12"/>
  <c r="AX65" i="12"/>
  <c r="AX66" i="12"/>
  <c r="AX67" i="12"/>
  <c r="AX68" i="12"/>
  <c r="AX69" i="12"/>
  <c r="AX70" i="12"/>
  <c r="AX71" i="12"/>
  <c r="AX72" i="12"/>
  <c r="AX73" i="12"/>
  <c r="AX74" i="12"/>
  <c r="AX75" i="12"/>
  <c r="AX76" i="12"/>
  <c r="AX77" i="12"/>
  <c r="AX78" i="12"/>
  <c r="AX79" i="12"/>
  <c r="AX80" i="12"/>
  <c r="AX81" i="12"/>
  <c r="AX82" i="12"/>
  <c r="AX83" i="12"/>
  <c r="AX84" i="12"/>
  <c r="AX85" i="12"/>
  <c r="AX86" i="12"/>
  <c r="AX87" i="12"/>
  <c r="AX88" i="12"/>
  <c r="AX89" i="12"/>
  <c r="AX90" i="12"/>
  <c r="AX91" i="12"/>
  <c r="AX92" i="12"/>
  <c r="AX93" i="12"/>
  <c r="AX94" i="12"/>
  <c r="AX95" i="12"/>
  <c r="AX96" i="12"/>
  <c r="AX97" i="12"/>
  <c r="AX98" i="12"/>
  <c r="AX99" i="12"/>
  <c r="AX100" i="12"/>
  <c r="AX101" i="12"/>
  <c r="AX102" i="12"/>
  <c r="AX103" i="12"/>
  <c r="AX104" i="12"/>
  <c r="AX105" i="12"/>
  <c r="AX106" i="12"/>
  <c r="AX107" i="12"/>
  <c r="AX108" i="12"/>
  <c r="AX109" i="12"/>
  <c r="AX110" i="12"/>
  <c r="AX111" i="12"/>
  <c r="AX112" i="12"/>
  <c r="AX113" i="12"/>
  <c r="AX114" i="12"/>
  <c r="AX115" i="12"/>
  <c r="AX116" i="12"/>
  <c r="AX117" i="12"/>
  <c r="AX118" i="12"/>
  <c r="AX119" i="12"/>
  <c r="AX120" i="12"/>
  <c r="AX121" i="12"/>
  <c r="AX122" i="12"/>
  <c r="AX123" i="12"/>
  <c r="AX124" i="12"/>
  <c r="AX125" i="12"/>
  <c r="AX126" i="12"/>
  <c r="AX127" i="12"/>
  <c r="AX128" i="12"/>
  <c r="AX129" i="12"/>
  <c r="AX130" i="12"/>
  <c r="AX131" i="12"/>
  <c r="AX132" i="12"/>
  <c r="AX133" i="12"/>
  <c r="AX134" i="12"/>
  <c r="AX135" i="12"/>
  <c r="AX136" i="12"/>
  <c r="AX137" i="12"/>
  <c r="AX138" i="12"/>
  <c r="AX139" i="12"/>
  <c r="AX140" i="12"/>
  <c r="AX141" i="12"/>
  <c r="AX142" i="12"/>
  <c r="AX143" i="12"/>
  <c r="AX144" i="12"/>
  <c r="AX145" i="12"/>
  <c r="AX146" i="12"/>
  <c r="AX147" i="12"/>
  <c r="AX148" i="12"/>
  <c r="AX149" i="12"/>
  <c r="AX150" i="12"/>
  <c r="AX151" i="12"/>
  <c r="AX152" i="12"/>
  <c r="AX153" i="12"/>
  <c r="AX154" i="12"/>
  <c r="AX155" i="12"/>
  <c r="AX156" i="12"/>
  <c r="AX157" i="12"/>
  <c r="AX158" i="12"/>
  <c r="AX159" i="12"/>
  <c r="AX160" i="12"/>
  <c r="AX161" i="12"/>
  <c r="AX162" i="12"/>
  <c r="AX163" i="12"/>
  <c r="AX164" i="12"/>
  <c r="AX165" i="12"/>
  <c r="AX166" i="12"/>
  <c r="AX167" i="12"/>
  <c r="AX168" i="12"/>
  <c r="AX169" i="12"/>
  <c r="AX170" i="12"/>
  <c r="AX171" i="12"/>
  <c r="AX172" i="12"/>
  <c r="AX173" i="12"/>
  <c r="AX174" i="12"/>
  <c r="AX175" i="12"/>
  <c r="AX176" i="12"/>
  <c r="AX177" i="12"/>
  <c r="AX178" i="12"/>
  <c r="AX179" i="12"/>
  <c r="AX180" i="12"/>
  <c r="AX181" i="12"/>
  <c r="AX182" i="12"/>
  <c r="AX183" i="12"/>
  <c r="AX184" i="12"/>
  <c r="AX185" i="12"/>
  <c r="AX186" i="12"/>
  <c r="AX187" i="12"/>
  <c r="AX188" i="12"/>
  <c r="AX189" i="12"/>
  <c r="AX190" i="12"/>
  <c r="AX191" i="12"/>
  <c r="AX192" i="12"/>
  <c r="AX193" i="12"/>
  <c r="AX194" i="12"/>
  <c r="AX196" i="12"/>
  <c r="AX197" i="12"/>
  <c r="AX198" i="12"/>
  <c r="AX199" i="12"/>
  <c r="AX200" i="12"/>
  <c r="AX201" i="12"/>
  <c r="AX202" i="12"/>
  <c r="AX203" i="12"/>
  <c r="AX204" i="12"/>
  <c r="AX205" i="12"/>
  <c r="AX206" i="12"/>
  <c r="AX207" i="12"/>
  <c r="AX208" i="12"/>
  <c r="AX209" i="12"/>
  <c r="AX210" i="12"/>
  <c r="AX211" i="12"/>
  <c r="AX212" i="12"/>
  <c r="AX213" i="12"/>
  <c r="AX214" i="12"/>
  <c r="AX215" i="12"/>
  <c r="AX216" i="12"/>
  <c r="AX217" i="12"/>
  <c r="AX218" i="12"/>
  <c r="AX219" i="12"/>
  <c r="AX220" i="12"/>
  <c r="AX221" i="12"/>
  <c r="AX222" i="12"/>
  <c r="AX223" i="12"/>
  <c r="AX224" i="12"/>
  <c r="AX225" i="12"/>
  <c r="AX6" i="13"/>
  <c r="AX7" i="13"/>
  <c r="AX8" i="13"/>
  <c r="AX9" i="13"/>
  <c r="AX11" i="13"/>
  <c r="AX12" i="13"/>
  <c r="AX13" i="13"/>
  <c r="AX14" i="13"/>
  <c r="AX15" i="13"/>
  <c r="AX16" i="13"/>
  <c r="AX17" i="13"/>
  <c r="AX18" i="13"/>
  <c r="AX19" i="13"/>
  <c r="AX20" i="13"/>
  <c r="AX21" i="13"/>
  <c r="AX22" i="13"/>
  <c r="AX23" i="13"/>
  <c r="AX24" i="13"/>
  <c r="AX25" i="13"/>
  <c r="AX26" i="13"/>
  <c r="AX27" i="13"/>
  <c r="AX28" i="13"/>
  <c r="AX29" i="13"/>
  <c r="AX30" i="13"/>
  <c r="AX31" i="13"/>
  <c r="AX32" i="13"/>
  <c r="AX33" i="13"/>
  <c r="AX34" i="13"/>
  <c r="AX35" i="13"/>
  <c r="AX36" i="13"/>
  <c r="AX37" i="13"/>
  <c r="AX38" i="13"/>
  <c r="AX39" i="13"/>
  <c r="AX40" i="13"/>
  <c r="AX41" i="13"/>
  <c r="AX42" i="13"/>
  <c r="AX43" i="13"/>
  <c r="AX44" i="13"/>
  <c r="AX45" i="13"/>
  <c r="AX46" i="13"/>
  <c r="AX47" i="13"/>
  <c r="AX48" i="13"/>
  <c r="AX49" i="13"/>
  <c r="AX50" i="13"/>
  <c r="AX51" i="13"/>
  <c r="AX52" i="13"/>
  <c r="AX53" i="13"/>
  <c r="AX54" i="13"/>
  <c r="AX55" i="13"/>
  <c r="AX56" i="13"/>
  <c r="AX57" i="13"/>
  <c r="AX58" i="13"/>
  <c r="AX59" i="13"/>
  <c r="AX60" i="13"/>
  <c r="AX61" i="13"/>
  <c r="AX62" i="13"/>
  <c r="AX63" i="13"/>
  <c r="AX64" i="13"/>
  <c r="AX65" i="13"/>
  <c r="AX66" i="13"/>
  <c r="AX67" i="13"/>
  <c r="AX68" i="13"/>
  <c r="AX69" i="13"/>
  <c r="AX70" i="13"/>
  <c r="AX71" i="13"/>
  <c r="AX72" i="13"/>
  <c r="AX73" i="13"/>
  <c r="AX74" i="13"/>
  <c r="AX75" i="13"/>
  <c r="AX76" i="13"/>
  <c r="AX77" i="13"/>
  <c r="AX78" i="13"/>
  <c r="AX79" i="13"/>
  <c r="AX80" i="13"/>
  <c r="AX81" i="13"/>
  <c r="AX82" i="13"/>
  <c r="AX83" i="13"/>
  <c r="AX84" i="13"/>
  <c r="AX85" i="13"/>
  <c r="AX86" i="13"/>
  <c r="AX87" i="13"/>
  <c r="AX88" i="13"/>
  <c r="AX89" i="13"/>
  <c r="AX90" i="13"/>
  <c r="AX91" i="13"/>
  <c r="AX92" i="13"/>
  <c r="AX93" i="13"/>
  <c r="AX94" i="13"/>
  <c r="AX95" i="13"/>
  <c r="AX96" i="13"/>
  <c r="AX97" i="13"/>
  <c r="AX98" i="13"/>
  <c r="AX99" i="13"/>
  <c r="AX100" i="13"/>
  <c r="AX101" i="13"/>
  <c r="AX102" i="13"/>
  <c r="AX103" i="13"/>
  <c r="AX104" i="13"/>
  <c r="AX105" i="13"/>
  <c r="AX106" i="13"/>
  <c r="AX107" i="13"/>
  <c r="AX108" i="13"/>
  <c r="AX109" i="13"/>
  <c r="AX110" i="13"/>
  <c r="AX111" i="13"/>
  <c r="AX112" i="13"/>
  <c r="AX113" i="13"/>
  <c r="AX114" i="13"/>
  <c r="AX115" i="13"/>
  <c r="AX116" i="13"/>
  <c r="AX117" i="13"/>
  <c r="AX118" i="13"/>
  <c r="AX119" i="13"/>
  <c r="AX120" i="13"/>
  <c r="AX121" i="13"/>
  <c r="AX122" i="13"/>
  <c r="AX123" i="13"/>
  <c r="AX124" i="13"/>
  <c r="AX125" i="13"/>
  <c r="AX126" i="13"/>
  <c r="AX127" i="13"/>
  <c r="AX128" i="13"/>
  <c r="AX129" i="13"/>
  <c r="AX130" i="13"/>
  <c r="AX131" i="13"/>
  <c r="AX132" i="13"/>
  <c r="AX133" i="13"/>
  <c r="AX134" i="13"/>
  <c r="AX135" i="13"/>
  <c r="AX136" i="13"/>
  <c r="AX137" i="13"/>
  <c r="AX138" i="13"/>
  <c r="AX139" i="13"/>
  <c r="AX140" i="13"/>
  <c r="AX141" i="13"/>
  <c r="AX142" i="13"/>
  <c r="AX143" i="13"/>
  <c r="AX144" i="13"/>
  <c r="AX145" i="13"/>
  <c r="AX146" i="13"/>
  <c r="AX147" i="13"/>
  <c r="AX148" i="13"/>
  <c r="AX149" i="13"/>
  <c r="AX150" i="13"/>
  <c r="AX151" i="13"/>
  <c r="AX152" i="13"/>
  <c r="AX153" i="13"/>
  <c r="AX154" i="13"/>
  <c r="AX155" i="13"/>
  <c r="AX156" i="13"/>
  <c r="AX157" i="13"/>
  <c r="AX158" i="13"/>
  <c r="AX159" i="13"/>
  <c r="AX160" i="13"/>
  <c r="AX161" i="13"/>
  <c r="AX162" i="13"/>
  <c r="AX163" i="13"/>
  <c r="AX164" i="13"/>
  <c r="AX165" i="13"/>
  <c r="AX166" i="13"/>
  <c r="AX167" i="13"/>
  <c r="AX168" i="13"/>
  <c r="AX169" i="13"/>
  <c r="AX170" i="13"/>
  <c r="AX171" i="13"/>
  <c r="AX172" i="13"/>
  <c r="AX173" i="13"/>
  <c r="AX174" i="13"/>
  <c r="AX175" i="13"/>
  <c r="AX176" i="13"/>
  <c r="AX177" i="13"/>
  <c r="AX178" i="13"/>
  <c r="AX179" i="13"/>
  <c r="AX180" i="13"/>
  <c r="AX181" i="13"/>
  <c r="AX182" i="13"/>
  <c r="AX183" i="13"/>
  <c r="AX184" i="13"/>
  <c r="AX185" i="13"/>
  <c r="AX186" i="13"/>
  <c r="AX187" i="13"/>
  <c r="AX188" i="13"/>
  <c r="AX189" i="13"/>
  <c r="AX190" i="13"/>
  <c r="AX191" i="13"/>
  <c r="AX192" i="13"/>
  <c r="AX193" i="13"/>
  <c r="AX194" i="13"/>
  <c r="AX196" i="13"/>
  <c r="AX197" i="13"/>
  <c r="AX198" i="13"/>
  <c r="AX199" i="13"/>
  <c r="AX200" i="13"/>
  <c r="AX201" i="13"/>
  <c r="AX202" i="13"/>
  <c r="AX203" i="13"/>
  <c r="AX204" i="13"/>
  <c r="AX205" i="13"/>
  <c r="AX206" i="13"/>
  <c r="AX207" i="13"/>
  <c r="AX208" i="13"/>
  <c r="AX209" i="13"/>
  <c r="AX210" i="13"/>
  <c r="AX211" i="13"/>
  <c r="AX212" i="13"/>
  <c r="AX213" i="13"/>
  <c r="AX214" i="13"/>
  <c r="AX215" i="13"/>
  <c r="AX216" i="13"/>
  <c r="AX217" i="13"/>
  <c r="AX218" i="13"/>
  <c r="AX219" i="13"/>
  <c r="AX220" i="13"/>
  <c r="AX221" i="13"/>
  <c r="AX222" i="13"/>
  <c r="AX223" i="13"/>
  <c r="AX224" i="13"/>
  <c r="AX225" i="13"/>
  <c r="AX6" i="14"/>
  <c r="AX7" i="14"/>
  <c r="AX8" i="14"/>
  <c r="AX9" i="14"/>
  <c r="AX11" i="14"/>
  <c r="AX12" i="14"/>
  <c r="AX13" i="14"/>
  <c r="AX14" i="14"/>
  <c r="AX15" i="14"/>
  <c r="AX16" i="14"/>
  <c r="AX17" i="14"/>
  <c r="AX18" i="14"/>
  <c r="AX19" i="14"/>
  <c r="AX20" i="14"/>
  <c r="AX21" i="14"/>
  <c r="AX22" i="14"/>
  <c r="AX23" i="14"/>
  <c r="AX24" i="14"/>
  <c r="AX25" i="14"/>
  <c r="AX26" i="14"/>
  <c r="AX27" i="14"/>
  <c r="AX28" i="14"/>
  <c r="AX29" i="14"/>
  <c r="AX30" i="14"/>
  <c r="AX31" i="14"/>
  <c r="AX32" i="14"/>
  <c r="AX33" i="14"/>
  <c r="AX34" i="14"/>
  <c r="AX35" i="14"/>
  <c r="AX36" i="14"/>
  <c r="AX37" i="14"/>
  <c r="AX38" i="14"/>
  <c r="AX39" i="14"/>
  <c r="AX40" i="14"/>
  <c r="AX41" i="14"/>
  <c r="AX42" i="14"/>
  <c r="AX43" i="14"/>
  <c r="AX44" i="14"/>
  <c r="AX45" i="14"/>
  <c r="AX46" i="14"/>
  <c r="AX47" i="14"/>
  <c r="AX48" i="14"/>
  <c r="AX49" i="14"/>
  <c r="AX50" i="14"/>
  <c r="AX51" i="14"/>
  <c r="AX52" i="14"/>
  <c r="AX53" i="14"/>
  <c r="AX54" i="14"/>
  <c r="AX55" i="14"/>
  <c r="AX56" i="14"/>
  <c r="AX57" i="14"/>
  <c r="AX58" i="14"/>
  <c r="AX59" i="14"/>
  <c r="AX60" i="14"/>
  <c r="AX61" i="14"/>
  <c r="AX62" i="14"/>
  <c r="AX63" i="14"/>
  <c r="AX64" i="14"/>
  <c r="AX65" i="14"/>
  <c r="AX66" i="14"/>
  <c r="AX67" i="14"/>
  <c r="AX68" i="14"/>
  <c r="AX69" i="14"/>
  <c r="AX70" i="14"/>
  <c r="AX71" i="14"/>
  <c r="AX72" i="14"/>
  <c r="AX73" i="14"/>
  <c r="AX74" i="14"/>
  <c r="AX75" i="14"/>
  <c r="AX76" i="14"/>
  <c r="AX77" i="14"/>
  <c r="AX78" i="14"/>
  <c r="AX79" i="14"/>
  <c r="AX80" i="14"/>
  <c r="AX81" i="14"/>
  <c r="AX82" i="14"/>
  <c r="AX83" i="14"/>
  <c r="AX84" i="14"/>
  <c r="AX85" i="14"/>
  <c r="AX86" i="14"/>
  <c r="AX87" i="14"/>
  <c r="AX88" i="14"/>
  <c r="AX89" i="14"/>
  <c r="AX90" i="14"/>
  <c r="AX91" i="14"/>
  <c r="AX92" i="14"/>
  <c r="AX93" i="14"/>
  <c r="AX94" i="14"/>
  <c r="AX95" i="14"/>
  <c r="AX96" i="14"/>
  <c r="AX97" i="14"/>
  <c r="AX98" i="14"/>
  <c r="AX99" i="14"/>
  <c r="AX100" i="14"/>
  <c r="AX101" i="14"/>
  <c r="AX102" i="14"/>
  <c r="AX103" i="14"/>
  <c r="AX104" i="14"/>
  <c r="AX105" i="14"/>
  <c r="AX106" i="14"/>
  <c r="AX107" i="14"/>
  <c r="AX108" i="14"/>
  <c r="AX109" i="14"/>
  <c r="AX110" i="14"/>
  <c r="AX111" i="14"/>
  <c r="AX112" i="14"/>
  <c r="AX113" i="14"/>
  <c r="AX114" i="14"/>
  <c r="AX115" i="14"/>
  <c r="AX116" i="14"/>
  <c r="AX117" i="14"/>
  <c r="AX118" i="14"/>
  <c r="AX119" i="14"/>
  <c r="AX120" i="14"/>
  <c r="AX121" i="14"/>
  <c r="AX122" i="14"/>
  <c r="AX123" i="14"/>
  <c r="AX124" i="14"/>
  <c r="AX125" i="14"/>
  <c r="AX126" i="14"/>
  <c r="AX127" i="14"/>
  <c r="AX128" i="14"/>
  <c r="AX129" i="14"/>
  <c r="AX130" i="14"/>
  <c r="AX131" i="14"/>
  <c r="AX132" i="14"/>
  <c r="AX133" i="14"/>
  <c r="AX134" i="14"/>
  <c r="AX135" i="14"/>
  <c r="AX136" i="14"/>
  <c r="AX137" i="14"/>
  <c r="AX138" i="14"/>
  <c r="AX139" i="14"/>
  <c r="AX140" i="14"/>
  <c r="AX141" i="14"/>
  <c r="AX142" i="14"/>
  <c r="AX143" i="14"/>
  <c r="AX144" i="14"/>
  <c r="AX145" i="14"/>
  <c r="AX146" i="14"/>
  <c r="AX147" i="14"/>
  <c r="AX148" i="14"/>
  <c r="AX149" i="14"/>
  <c r="AX150" i="14"/>
  <c r="AX151" i="14"/>
  <c r="AX152" i="14"/>
  <c r="AX153" i="14"/>
  <c r="AX154" i="14"/>
  <c r="AX155" i="14"/>
  <c r="AX156" i="14"/>
  <c r="AX157" i="14"/>
  <c r="AX158" i="14"/>
  <c r="AX159" i="14"/>
  <c r="AX160" i="14"/>
  <c r="AX161" i="14"/>
  <c r="AX162" i="14"/>
  <c r="AX163" i="14"/>
  <c r="AX164" i="14"/>
  <c r="AX165" i="14"/>
  <c r="AX166" i="14"/>
  <c r="AX167" i="14"/>
  <c r="AX168" i="14"/>
  <c r="AX169" i="14"/>
  <c r="AX170" i="14"/>
  <c r="AX171" i="14"/>
  <c r="AX172" i="14"/>
  <c r="AX173" i="14"/>
  <c r="AX174" i="14"/>
  <c r="AX175" i="14"/>
  <c r="AX176" i="14"/>
  <c r="AX177" i="14"/>
  <c r="AX178" i="14"/>
  <c r="AX179" i="14"/>
  <c r="AX180" i="14"/>
  <c r="AX181" i="14"/>
  <c r="AX182" i="14"/>
  <c r="AX183" i="14"/>
  <c r="AX184" i="14"/>
  <c r="AX185" i="14"/>
  <c r="AX186" i="14"/>
  <c r="AX187" i="14"/>
  <c r="AX188" i="14"/>
  <c r="AX189" i="14"/>
  <c r="AX190" i="14"/>
  <c r="AX191" i="14"/>
  <c r="AX192" i="14"/>
  <c r="AX193" i="14"/>
  <c r="AX194" i="14"/>
  <c r="AX196" i="14"/>
  <c r="AX197" i="14"/>
  <c r="AX198" i="14"/>
  <c r="AX199" i="14"/>
  <c r="AX200" i="14"/>
  <c r="AX201" i="14"/>
  <c r="AX202" i="14"/>
  <c r="AX203" i="14"/>
  <c r="AX204" i="14"/>
  <c r="AX205" i="14"/>
  <c r="AX206" i="14"/>
  <c r="AX207" i="14"/>
  <c r="AX208" i="14"/>
  <c r="AX209" i="14"/>
  <c r="AX210" i="14"/>
  <c r="AX211" i="14"/>
  <c r="AX212" i="14"/>
  <c r="AX213" i="14"/>
  <c r="AX214" i="14"/>
  <c r="AX215" i="14"/>
  <c r="AX216" i="14"/>
  <c r="AX217" i="14"/>
  <c r="AX218" i="14"/>
  <c r="AX219" i="14"/>
  <c r="AX220" i="14"/>
  <c r="AX221" i="14"/>
  <c r="AX222" i="14"/>
  <c r="AX223" i="14"/>
  <c r="AX224" i="14"/>
  <c r="AX225" i="14"/>
  <c r="AX6" i="15"/>
  <c r="AX7" i="15"/>
  <c r="AX8" i="15"/>
  <c r="AX9" i="15"/>
  <c r="AX11" i="15"/>
  <c r="AX12" i="15"/>
  <c r="AX13" i="15"/>
  <c r="AX14" i="15"/>
  <c r="AX15" i="15"/>
  <c r="AX16" i="15"/>
  <c r="AX17" i="15"/>
  <c r="AX18" i="15"/>
  <c r="AX19" i="15"/>
  <c r="AX20" i="15"/>
  <c r="AX21" i="15"/>
  <c r="AX22" i="15"/>
  <c r="AX23" i="15"/>
  <c r="AX24" i="15"/>
  <c r="AX25" i="15"/>
  <c r="AX26" i="15"/>
  <c r="AX27" i="15"/>
  <c r="AX28" i="15"/>
  <c r="AX29" i="15"/>
  <c r="AX30" i="15"/>
  <c r="AX31" i="15"/>
  <c r="AX32" i="15"/>
  <c r="AX33" i="15"/>
  <c r="AX34" i="15"/>
  <c r="AX35" i="15"/>
  <c r="AX36" i="15"/>
  <c r="AX37" i="15"/>
  <c r="AX38" i="15"/>
  <c r="AX39" i="15"/>
  <c r="AX40" i="15"/>
  <c r="AX41" i="15"/>
  <c r="AX42" i="15"/>
  <c r="AX43" i="15"/>
  <c r="AX44" i="15"/>
  <c r="AX45" i="15"/>
  <c r="AX46" i="15"/>
  <c r="AX47" i="15"/>
  <c r="AX48" i="15"/>
  <c r="AX49" i="15"/>
  <c r="AX50" i="15"/>
  <c r="AX51" i="15"/>
  <c r="AX52" i="15"/>
  <c r="AX53" i="15"/>
  <c r="AX54" i="15"/>
  <c r="AX55" i="15"/>
  <c r="AX56" i="15"/>
  <c r="AX57" i="15"/>
  <c r="AX58" i="15"/>
  <c r="AX59" i="15"/>
  <c r="AX60" i="15"/>
  <c r="AX61" i="15"/>
  <c r="AX62" i="15"/>
  <c r="AX63" i="15"/>
  <c r="AX64" i="15"/>
  <c r="AX65" i="15"/>
  <c r="AX66" i="15"/>
  <c r="AX67" i="15"/>
  <c r="AX68" i="15"/>
  <c r="AX69" i="15"/>
  <c r="AX70" i="15"/>
  <c r="AX71" i="15"/>
  <c r="AX72" i="15"/>
  <c r="AX73" i="15"/>
  <c r="AX74" i="15"/>
  <c r="AX75" i="15"/>
  <c r="AX76" i="15"/>
  <c r="AX77" i="15"/>
  <c r="AX78" i="15"/>
  <c r="AX79" i="15"/>
  <c r="AX80" i="15"/>
  <c r="AX81" i="15"/>
  <c r="AX82" i="15"/>
  <c r="AX83" i="15"/>
  <c r="AX84" i="15"/>
  <c r="AX85" i="15"/>
  <c r="AX86" i="15"/>
  <c r="AX87" i="15"/>
  <c r="AX88" i="15"/>
  <c r="AX89" i="15"/>
  <c r="AX90" i="15"/>
  <c r="AX91" i="15"/>
  <c r="AX92" i="15"/>
  <c r="AX93" i="15"/>
  <c r="AX94" i="15"/>
  <c r="AX95" i="15"/>
  <c r="AX96" i="15"/>
  <c r="AX97" i="15"/>
  <c r="AX98" i="15"/>
  <c r="AX99" i="15"/>
  <c r="AX100" i="15"/>
  <c r="AX101" i="15"/>
  <c r="AX102" i="15"/>
  <c r="AX103" i="15"/>
  <c r="AX104" i="15"/>
  <c r="AX105" i="15"/>
  <c r="AX106" i="15"/>
  <c r="AX107" i="15"/>
  <c r="AX108" i="15"/>
  <c r="AX109" i="15"/>
  <c r="AX110" i="15"/>
  <c r="AX111" i="15"/>
  <c r="AX112" i="15"/>
  <c r="AX113" i="15"/>
  <c r="AX114" i="15"/>
  <c r="AX115" i="15"/>
  <c r="AX116" i="15"/>
  <c r="AX117" i="15"/>
  <c r="AX118" i="15"/>
  <c r="AX119" i="15"/>
  <c r="AX120" i="15"/>
  <c r="AX121" i="15"/>
  <c r="AX122" i="15"/>
  <c r="AX123" i="15"/>
  <c r="AX124" i="15"/>
  <c r="AX125" i="15"/>
  <c r="AX126" i="15"/>
  <c r="AX127" i="15"/>
  <c r="AX128" i="15"/>
  <c r="AX129" i="15"/>
  <c r="AX130" i="15"/>
  <c r="AX131" i="15"/>
  <c r="AX132" i="15"/>
  <c r="AX133" i="15"/>
  <c r="AX134" i="15"/>
  <c r="AX135" i="15"/>
  <c r="AX136" i="15"/>
  <c r="AX137" i="15"/>
  <c r="AX138" i="15"/>
  <c r="AX139" i="15"/>
  <c r="AX140" i="15"/>
  <c r="AX141" i="15"/>
  <c r="AX142" i="15"/>
  <c r="AX143" i="15"/>
  <c r="AX144" i="15"/>
  <c r="AX145" i="15"/>
  <c r="AX146" i="15"/>
  <c r="AX147" i="15"/>
  <c r="AX148" i="15"/>
  <c r="AX149" i="15"/>
  <c r="AX150" i="15"/>
  <c r="AX151" i="15"/>
  <c r="AX152" i="15"/>
  <c r="AX153" i="15"/>
  <c r="AX154" i="15"/>
  <c r="AX155" i="15"/>
  <c r="AX156" i="15"/>
  <c r="AX157" i="15"/>
  <c r="AX158" i="15"/>
  <c r="AX159" i="15"/>
  <c r="AX160" i="15"/>
  <c r="AX161" i="15"/>
  <c r="AX162" i="15"/>
  <c r="AX163" i="15"/>
  <c r="AX164" i="15"/>
  <c r="AX165" i="15"/>
  <c r="AX166" i="15"/>
  <c r="AX167" i="15"/>
  <c r="AX168" i="15"/>
  <c r="AX169" i="15"/>
  <c r="AX170" i="15"/>
  <c r="AX171" i="15"/>
  <c r="AX172" i="15"/>
  <c r="AX173" i="15"/>
  <c r="AX174" i="15"/>
  <c r="AX175" i="15"/>
  <c r="AX176" i="15"/>
  <c r="AX177" i="15"/>
  <c r="AX178" i="15"/>
  <c r="AX179" i="15"/>
  <c r="AX180" i="15"/>
  <c r="AX181" i="15"/>
  <c r="AX182" i="15"/>
  <c r="AX183" i="15"/>
  <c r="AX184" i="15"/>
  <c r="AX185" i="15"/>
  <c r="AX186" i="15"/>
  <c r="AX187" i="15"/>
  <c r="AX188" i="15"/>
  <c r="AX189" i="15"/>
  <c r="AX190" i="15"/>
  <c r="AX191" i="15"/>
  <c r="AX192" i="15"/>
  <c r="AX193" i="15"/>
  <c r="AX194" i="15"/>
  <c r="AX196" i="15"/>
  <c r="AX197" i="15"/>
  <c r="AX198" i="15"/>
  <c r="AX199" i="15"/>
  <c r="AX200" i="15"/>
  <c r="AX201" i="15"/>
  <c r="AX202" i="15"/>
  <c r="AX203" i="15"/>
  <c r="AX204" i="15"/>
  <c r="AX205" i="15"/>
  <c r="AX206" i="15"/>
  <c r="AX207" i="15"/>
  <c r="AX208" i="15"/>
  <c r="AX209" i="15"/>
  <c r="AX210" i="15"/>
  <c r="AX211" i="15"/>
  <c r="AX212" i="15"/>
  <c r="AX213" i="15"/>
  <c r="AX214" i="15"/>
  <c r="AX215" i="15"/>
  <c r="AX216" i="15"/>
  <c r="AX217" i="15"/>
  <c r="AX218" i="15"/>
  <c r="AX219" i="15"/>
  <c r="AX220" i="15"/>
  <c r="AX221" i="15"/>
  <c r="AX222" i="15"/>
  <c r="AX223" i="15"/>
  <c r="AX224" i="15"/>
  <c r="AX225" i="15"/>
  <c r="AX6" i="16"/>
  <c r="AX7" i="16"/>
  <c r="AX8" i="16"/>
  <c r="AX9" i="16"/>
  <c r="AX11" i="16"/>
  <c r="AX12" i="16"/>
  <c r="AX13" i="16"/>
  <c r="AX14" i="16"/>
  <c r="AX15" i="16"/>
  <c r="AX16" i="16"/>
  <c r="AX17" i="16"/>
  <c r="AX18" i="16"/>
  <c r="AX19" i="16"/>
  <c r="AX20" i="16"/>
  <c r="AX21" i="16"/>
  <c r="AX22" i="16"/>
  <c r="AX23" i="16"/>
  <c r="AX24" i="16"/>
  <c r="AX25" i="16"/>
  <c r="AX26" i="16"/>
  <c r="AX27" i="16"/>
  <c r="AX28" i="16"/>
  <c r="AX29" i="16"/>
  <c r="AX30" i="16"/>
  <c r="AX31" i="16"/>
  <c r="AX32" i="16"/>
  <c r="AX33" i="16"/>
  <c r="AX34" i="16"/>
  <c r="AX35" i="16"/>
  <c r="AX36" i="16"/>
  <c r="AX37" i="16"/>
  <c r="AX38" i="16"/>
  <c r="AX39" i="16"/>
  <c r="AX40" i="16"/>
  <c r="AX41" i="16"/>
  <c r="AX42" i="16"/>
  <c r="AX43" i="16"/>
  <c r="AX44" i="16"/>
  <c r="AX45" i="16"/>
  <c r="AX46" i="16"/>
  <c r="AX47" i="16"/>
  <c r="AX48" i="16"/>
  <c r="AX49" i="16"/>
  <c r="AX50" i="16"/>
  <c r="AX51" i="16"/>
  <c r="AX52" i="16"/>
  <c r="AX53" i="16"/>
  <c r="AX54" i="16"/>
  <c r="AX55" i="16"/>
  <c r="AX56" i="16"/>
  <c r="AX57" i="16"/>
  <c r="AX58" i="16"/>
  <c r="AX59" i="16"/>
  <c r="AX60" i="16"/>
  <c r="AX61" i="16"/>
  <c r="AX62" i="16"/>
  <c r="AX63" i="16"/>
  <c r="AX64" i="16"/>
  <c r="AX65" i="16"/>
  <c r="AX66" i="16"/>
  <c r="AX67" i="16"/>
  <c r="AX68" i="16"/>
  <c r="AX69" i="16"/>
  <c r="AX70" i="16"/>
  <c r="AX71" i="16"/>
  <c r="AX72" i="16"/>
  <c r="AX73" i="16"/>
  <c r="AX74" i="16"/>
  <c r="AX75" i="16"/>
  <c r="AX76" i="16"/>
  <c r="AX77" i="16"/>
  <c r="AX78" i="16"/>
  <c r="AX79" i="16"/>
  <c r="AX80" i="16"/>
  <c r="AX81" i="16"/>
  <c r="AX82" i="16"/>
  <c r="AX83" i="16"/>
  <c r="AX84" i="16"/>
  <c r="AX85" i="16"/>
  <c r="AX86" i="16"/>
  <c r="AX87" i="16"/>
  <c r="AX88" i="16"/>
  <c r="AX89" i="16"/>
  <c r="AX90" i="16"/>
  <c r="AX91" i="16"/>
  <c r="AX92" i="16"/>
  <c r="AX93" i="16"/>
  <c r="AX94" i="16"/>
  <c r="AX95" i="16"/>
  <c r="AX96" i="16"/>
  <c r="AX97" i="16"/>
  <c r="AX98" i="16"/>
  <c r="AX99" i="16"/>
  <c r="AX100" i="16"/>
  <c r="AX101" i="16"/>
  <c r="AX102" i="16"/>
  <c r="AX103" i="16"/>
  <c r="AX104" i="16"/>
  <c r="AX105" i="16"/>
  <c r="AX106" i="16"/>
  <c r="AX107" i="16"/>
  <c r="AX108" i="16"/>
  <c r="AX109" i="16"/>
  <c r="AX110" i="16"/>
  <c r="AX111" i="16"/>
  <c r="AX112" i="16"/>
  <c r="AX113" i="16"/>
  <c r="AX114" i="16"/>
  <c r="AX115" i="16"/>
  <c r="AX116" i="16"/>
  <c r="AX117" i="16"/>
  <c r="AX118" i="16"/>
  <c r="AX119" i="16"/>
  <c r="AX120" i="16"/>
  <c r="AX121" i="16"/>
  <c r="AX122" i="16"/>
  <c r="AX123" i="16"/>
  <c r="AX124" i="16"/>
  <c r="AX125" i="16"/>
  <c r="AX126" i="16"/>
  <c r="AX127" i="16"/>
  <c r="AX128" i="16"/>
  <c r="AX129" i="16"/>
  <c r="AX130" i="16"/>
  <c r="AX131" i="16"/>
  <c r="AX132" i="16"/>
  <c r="AX133" i="16"/>
  <c r="AX134" i="16"/>
  <c r="AX135" i="16"/>
  <c r="AX136" i="16"/>
  <c r="AX137" i="16"/>
  <c r="AX138" i="16"/>
  <c r="AX139" i="16"/>
  <c r="AX140" i="16"/>
  <c r="AX141" i="16"/>
  <c r="AX142" i="16"/>
  <c r="AX143" i="16"/>
  <c r="AX144" i="16"/>
  <c r="AX145" i="16"/>
  <c r="AX146" i="16"/>
  <c r="AX147" i="16"/>
  <c r="AX148" i="16"/>
  <c r="AX149" i="16"/>
  <c r="AX150" i="16"/>
  <c r="AX151" i="16"/>
  <c r="AX152" i="16"/>
  <c r="AX153" i="16"/>
  <c r="AX154" i="16"/>
  <c r="AX155" i="16"/>
  <c r="AX156" i="16"/>
  <c r="AX157" i="16"/>
  <c r="AX158" i="16"/>
  <c r="AX159" i="16"/>
  <c r="AX160" i="16"/>
  <c r="AX161" i="16"/>
  <c r="AX162" i="16"/>
  <c r="AX163" i="16"/>
  <c r="AX164" i="16"/>
  <c r="AX165" i="16"/>
  <c r="AX166" i="16"/>
  <c r="AX167" i="16"/>
  <c r="AX168" i="16"/>
  <c r="AX169" i="16"/>
  <c r="AX170" i="16"/>
  <c r="AX171" i="16"/>
  <c r="AX172" i="16"/>
  <c r="AX173" i="16"/>
  <c r="AX174" i="16"/>
  <c r="AX175" i="16"/>
  <c r="AX176" i="16"/>
  <c r="AX177" i="16"/>
  <c r="AX178" i="16"/>
  <c r="AX179" i="16"/>
  <c r="AX180" i="16"/>
  <c r="AX181" i="16"/>
  <c r="AX182" i="16"/>
  <c r="AX183" i="16"/>
  <c r="AX184" i="16"/>
  <c r="AX185" i="16"/>
  <c r="AX186" i="16"/>
  <c r="AX187" i="16"/>
  <c r="AX188" i="16"/>
  <c r="AX189" i="16"/>
  <c r="AX190" i="16"/>
  <c r="AX191" i="16"/>
  <c r="AX192" i="16"/>
  <c r="AX193" i="16"/>
  <c r="AX194" i="16"/>
  <c r="AX196" i="16"/>
  <c r="AX197" i="16"/>
  <c r="AX198" i="16"/>
  <c r="AX199" i="16"/>
  <c r="AX200" i="16"/>
  <c r="AX201" i="16"/>
  <c r="AX202" i="16"/>
  <c r="AX203" i="16"/>
  <c r="AX204" i="16"/>
  <c r="AX205" i="16"/>
  <c r="AX206" i="16"/>
  <c r="AX207" i="16"/>
  <c r="AX208" i="16"/>
  <c r="AX209" i="16"/>
  <c r="AX210" i="16"/>
  <c r="AX211" i="16"/>
  <c r="AX212" i="16"/>
  <c r="AX213" i="16"/>
  <c r="AX214" i="16"/>
  <c r="AX215" i="16"/>
  <c r="AX216" i="16"/>
  <c r="AX217" i="16"/>
  <c r="AX218" i="16"/>
  <c r="AX219" i="16"/>
  <c r="AX220" i="16"/>
  <c r="AX221" i="16"/>
  <c r="AX222" i="16"/>
  <c r="AX223" i="16"/>
  <c r="AX224" i="16"/>
  <c r="AX225" i="16"/>
  <c r="AX6" i="18"/>
  <c r="AX7" i="18"/>
  <c r="AX8" i="18"/>
  <c r="AX9" i="18"/>
  <c r="AX11" i="18"/>
  <c r="AX12" i="18"/>
  <c r="AX13" i="18"/>
  <c r="AX14" i="18"/>
  <c r="AX15" i="18"/>
  <c r="AX16" i="18"/>
  <c r="AX17" i="18"/>
  <c r="AX18" i="18"/>
  <c r="AX19" i="18"/>
  <c r="AX20" i="18"/>
  <c r="AX21" i="18"/>
  <c r="AX22" i="18"/>
  <c r="AX23" i="18"/>
  <c r="AX24" i="18"/>
  <c r="AX25" i="18"/>
  <c r="AX26" i="18"/>
  <c r="AX27" i="18"/>
  <c r="AX28" i="18"/>
  <c r="AX29" i="18"/>
  <c r="AX30" i="18"/>
  <c r="AX31" i="18"/>
  <c r="AX32" i="18"/>
  <c r="AX33" i="18"/>
  <c r="AX34" i="18"/>
  <c r="AX35" i="18"/>
  <c r="AX36" i="18"/>
  <c r="AX37" i="18"/>
  <c r="AX38" i="18"/>
  <c r="AX39" i="18"/>
  <c r="AX40" i="18"/>
  <c r="AX41" i="18"/>
  <c r="AX42" i="18"/>
  <c r="AX43" i="18"/>
  <c r="AX44" i="18"/>
  <c r="AX45" i="18"/>
  <c r="AX46" i="18"/>
  <c r="AX47" i="18"/>
  <c r="AX48" i="18"/>
  <c r="AX49" i="18"/>
  <c r="AX50" i="18"/>
  <c r="AX51" i="18"/>
  <c r="AX52" i="18"/>
  <c r="AX53" i="18"/>
  <c r="AX54" i="18"/>
  <c r="AX55" i="18"/>
  <c r="AX56" i="18"/>
  <c r="AX57" i="18"/>
  <c r="AX58" i="18"/>
  <c r="AX59" i="18"/>
  <c r="AX60" i="18"/>
  <c r="AX61" i="18"/>
  <c r="AX62" i="18"/>
  <c r="AX63" i="18"/>
  <c r="AX64" i="18"/>
  <c r="AX65" i="18"/>
  <c r="AX66" i="18"/>
  <c r="AX67" i="18"/>
  <c r="AX68" i="18"/>
  <c r="AX69" i="18"/>
  <c r="AX70" i="18"/>
  <c r="AX71" i="18"/>
  <c r="AX72" i="18"/>
  <c r="AX73" i="18"/>
  <c r="AX74" i="18"/>
  <c r="AX75" i="18"/>
  <c r="AX76" i="18"/>
  <c r="AX77" i="18"/>
  <c r="AX78" i="18"/>
  <c r="AX79" i="18"/>
  <c r="AX80" i="18"/>
  <c r="AX81" i="18"/>
  <c r="AX82" i="18"/>
  <c r="AX83" i="18"/>
  <c r="AX84" i="18"/>
  <c r="AX85" i="18"/>
  <c r="AX86" i="18"/>
  <c r="AX87" i="18"/>
  <c r="AX88" i="18"/>
  <c r="AX89" i="18"/>
  <c r="AX90" i="18"/>
  <c r="AX91" i="18"/>
  <c r="AX92" i="18"/>
  <c r="AX93" i="18"/>
  <c r="AX94" i="18"/>
  <c r="AX95" i="18"/>
  <c r="AX96" i="18"/>
  <c r="AX97" i="18"/>
  <c r="AX98" i="18"/>
  <c r="AX99" i="18"/>
  <c r="AX100" i="18"/>
  <c r="AX101" i="18"/>
  <c r="AX102" i="18"/>
  <c r="AX103" i="18"/>
  <c r="AX104" i="18"/>
  <c r="AX105" i="18"/>
  <c r="AX106" i="18"/>
  <c r="AX107" i="18"/>
  <c r="AX108" i="18"/>
  <c r="AX109" i="18"/>
  <c r="AX110" i="18"/>
  <c r="AX111" i="18"/>
  <c r="AX112" i="18"/>
  <c r="AX113" i="18"/>
  <c r="AX114" i="18"/>
  <c r="AX115" i="18"/>
  <c r="AX116" i="18"/>
  <c r="AX117" i="18"/>
  <c r="AX118" i="18"/>
  <c r="AX119" i="18"/>
  <c r="AX120" i="18"/>
  <c r="AX121" i="18"/>
  <c r="AX122" i="18"/>
  <c r="AX123" i="18"/>
  <c r="AX124" i="18"/>
  <c r="AX125" i="18"/>
  <c r="AX126" i="18"/>
  <c r="AX127" i="18"/>
  <c r="AX128" i="18"/>
  <c r="AX129" i="18"/>
  <c r="AX130" i="18"/>
  <c r="AX131" i="18"/>
  <c r="AX132" i="18"/>
  <c r="AX133" i="18"/>
  <c r="AX134" i="18"/>
  <c r="AX135" i="18"/>
  <c r="AX136" i="18"/>
  <c r="AX137" i="18"/>
  <c r="AX138" i="18"/>
  <c r="AX139" i="18"/>
  <c r="AX140" i="18"/>
  <c r="AX141" i="18"/>
  <c r="AX142" i="18"/>
  <c r="AX143" i="18"/>
  <c r="AX144" i="18"/>
  <c r="AX145" i="18"/>
  <c r="AX146" i="18"/>
  <c r="AX147" i="18"/>
  <c r="AX148" i="18"/>
  <c r="AX149" i="18"/>
  <c r="AX150" i="18"/>
  <c r="AX151" i="18"/>
  <c r="AX152" i="18"/>
  <c r="AX153" i="18"/>
  <c r="AX154" i="18"/>
  <c r="AX155" i="18"/>
  <c r="AX156" i="18"/>
  <c r="AX157" i="18"/>
  <c r="AX158" i="18"/>
  <c r="AX159" i="18"/>
  <c r="AX160" i="18"/>
  <c r="AX161" i="18"/>
  <c r="AX162" i="18"/>
  <c r="AX163" i="18"/>
  <c r="AX164" i="18"/>
  <c r="AX165" i="18"/>
  <c r="AX166" i="18"/>
  <c r="AX167" i="18"/>
  <c r="AX168" i="18"/>
  <c r="AX169" i="18"/>
  <c r="AX170" i="18"/>
  <c r="AX171" i="18"/>
  <c r="AX172" i="18"/>
  <c r="AX173" i="18"/>
  <c r="AX174" i="18"/>
  <c r="AX175" i="18"/>
  <c r="AX176" i="18"/>
  <c r="AX177" i="18"/>
  <c r="AX178" i="18"/>
  <c r="AX179" i="18"/>
  <c r="AX180" i="18"/>
  <c r="AX181" i="18"/>
  <c r="AX182" i="18"/>
  <c r="AX183" i="18"/>
  <c r="AX184" i="18"/>
  <c r="AX185" i="18"/>
  <c r="AX186" i="18"/>
  <c r="AX187" i="18"/>
  <c r="AX188" i="18"/>
  <c r="AX189" i="18"/>
  <c r="AX190" i="18"/>
  <c r="AX191" i="18"/>
  <c r="AX192" i="18"/>
  <c r="AX193" i="18"/>
  <c r="AX194" i="18"/>
  <c r="AX196" i="18"/>
  <c r="AX197" i="18"/>
  <c r="AX198" i="18"/>
  <c r="AX199" i="18"/>
  <c r="AX200" i="18"/>
  <c r="AX201" i="18"/>
  <c r="AX202" i="18"/>
  <c r="AX203" i="18"/>
  <c r="AX204" i="18"/>
  <c r="AX205" i="18"/>
  <c r="AX206" i="18"/>
  <c r="AX207" i="18"/>
  <c r="AX208" i="18"/>
  <c r="AX209" i="18"/>
  <c r="AX210" i="18"/>
  <c r="AX211" i="18"/>
  <c r="AX212" i="18"/>
  <c r="AX213" i="18"/>
  <c r="AX214" i="18"/>
  <c r="AX215" i="18"/>
  <c r="AX216" i="18"/>
  <c r="AX217" i="18"/>
  <c r="AX218" i="18"/>
  <c r="AX219" i="18"/>
  <c r="AX220" i="18"/>
  <c r="AX221" i="18"/>
  <c r="AX222" i="18"/>
  <c r="AX223" i="18"/>
  <c r="AX224" i="18"/>
  <c r="AX225" i="18"/>
  <c r="AX6" i="17"/>
  <c r="AX7" i="17"/>
  <c r="AX8" i="17"/>
  <c r="AX9" i="17"/>
  <c r="AX11" i="17"/>
  <c r="AX12" i="17"/>
  <c r="AX13" i="17"/>
  <c r="AX14" i="17"/>
  <c r="AX15" i="17"/>
  <c r="AX16" i="17"/>
  <c r="AX17" i="17"/>
  <c r="AX18" i="17"/>
  <c r="AX19" i="17"/>
  <c r="AX20" i="17"/>
  <c r="AX21" i="17"/>
  <c r="AX22" i="17"/>
  <c r="AX23" i="17"/>
  <c r="AX24" i="17"/>
  <c r="AX25" i="17"/>
  <c r="AX26" i="17"/>
  <c r="AX27" i="17"/>
  <c r="AX28" i="17"/>
  <c r="AX29" i="17"/>
  <c r="AX30" i="17"/>
  <c r="AX31" i="17"/>
  <c r="AX32" i="17"/>
  <c r="AX33" i="17"/>
  <c r="AX34" i="17"/>
  <c r="AX35" i="17"/>
  <c r="AX36" i="17"/>
  <c r="AX37" i="17"/>
  <c r="AX38" i="17"/>
  <c r="AX39" i="17"/>
  <c r="AX40" i="17"/>
  <c r="AX41" i="17"/>
  <c r="AX42" i="17"/>
  <c r="AX43" i="17"/>
  <c r="AX44" i="17"/>
  <c r="AX45" i="17"/>
  <c r="AX46" i="17"/>
  <c r="AX47" i="17"/>
  <c r="AX48" i="17"/>
  <c r="AX49" i="17"/>
  <c r="AX50" i="17"/>
  <c r="AX51" i="17"/>
  <c r="AX52" i="17"/>
  <c r="AX53" i="17"/>
  <c r="AX54" i="17"/>
  <c r="AX55" i="17"/>
  <c r="AX56" i="17"/>
  <c r="AX57" i="17"/>
  <c r="AX58" i="17"/>
  <c r="AX59" i="17"/>
  <c r="AX60" i="17"/>
  <c r="AX61" i="17"/>
  <c r="AX62" i="17"/>
  <c r="AX63" i="17"/>
  <c r="AX64" i="17"/>
  <c r="AX65" i="17"/>
  <c r="AX66" i="17"/>
  <c r="AX67" i="17"/>
  <c r="AX68" i="17"/>
  <c r="AX69" i="17"/>
  <c r="AX70" i="17"/>
  <c r="AX71" i="17"/>
  <c r="AX72" i="17"/>
  <c r="AX73" i="17"/>
  <c r="AX74" i="17"/>
  <c r="AX75" i="17"/>
  <c r="AX76" i="17"/>
  <c r="AX77" i="17"/>
  <c r="AX78" i="17"/>
  <c r="AX79" i="17"/>
  <c r="AX80" i="17"/>
  <c r="AX81" i="17"/>
  <c r="AX82" i="17"/>
  <c r="AX83" i="17"/>
  <c r="AX84" i="17"/>
  <c r="AX85" i="17"/>
  <c r="AX86" i="17"/>
  <c r="AX87" i="17"/>
  <c r="AX88" i="17"/>
  <c r="AX89" i="17"/>
  <c r="AX90" i="17"/>
  <c r="AX91" i="17"/>
  <c r="AX92" i="17"/>
  <c r="AX93" i="17"/>
  <c r="AX94" i="17"/>
  <c r="AX95" i="17"/>
  <c r="AX96" i="17"/>
  <c r="AX97" i="17"/>
  <c r="AX98" i="17"/>
  <c r="AX99" i="17"/>
  <c r="AX100" i="17"/>
  <c r="AX101" i="17"/>
  <c r="AX102" i="17"/>
  <c r="AX103" i="17"/>
  <c r="AX104" i="17"/>
  <c r="AX105" i="17"/>
  <c r="AX106" i="17"/>
  <c r="AX107" i="17"/>
  <c r="AX108" i="17"/>
  <c r="AX109" i="17"/>
  <c r="AX110" i="17"/>
  <c r="AX111" i="17"/>
  <c r="AX112" i="17"/>
  <c r="AX113" i="17"/>
  <c r="AX114" i="17"/>
  <c r="AX115" i="17"/>
  <c r="AX116" i="17"/>
  <c r="AX117" i="17"/>
  <c r="AX118" i="17"/>
  <c r="AX119" i="17"/>
  <c r="AX120" i="17"/>
  <c r="AX121" i="17"/>
  <c r="AX122" i="17"/>
  <c r="AX123" i="17"/>
  <c r="AX124" i="17"/>
  <c r="AX125" i="17"/>
  <c r="AX126" i="17"/>
  <c r="AX127" i="17"/>
  <c r="AX128" i="17"/>
  <c r="AX129" i="17"/>
  <c r="AX130" i="17"/>
  <c r="AX131" i="17"/>
  <c r="AX132" i="17"/>
  <c r="AX133" i="17"/>
  <c r="AX134" i="17"/>
  <c r="AX135" i="17"/>
  <c r="AX136" i="17"/>
  <c r="AX137" i="17"/>
  <c r="AX138" i="17"/>
  <c r="AX139" i="17"/>
  <c r="AX140" i="17"/>
  <c r="AX141" i="17"/>
  <c r="AX142" i="17"/>
  <c r="AX143" i="17"/>
  <c r="AX144" i="17"/>
  <c r="AX145" i="17"/>
  <c r="AX146" i="17"/>
  <c r="AX147" i="17"/>
  <c r="AX148" i="17"/>
  <c r="AX149" i="17"/>
  <c r="AX150" i="17"/>
  <c r="AX151" i="17"/>
  <c r="AX152" i="17"/>
  <c r="AX153" i="17"/>
  <c r="AX154" i="17"/>
  <c r="AX155" i="17"/>
  <c r="AX156" i="17"/>
  <c r="AX157" i="17"/>
  <c r="AX158" i="17"/>
  <c r="AX159" i="17"/>
  <c r="AX160" i="17"/>
  <c r="AX161" i="17"/>
  <c r="AX162" i="17"/>
  <c r="AX163" i="17"/>
  <c r="AX164" i="17"/>
  <c r="AX165" i="17"/>
  <c r="AX166" i="17"/>
  <c r="AX167" i="17"/>
  <c r="AX168" i="17"/>
  <c r="AX169" i="17"/>
  <c r="AX170" i="17"/>
  <c r="AX171" i="17"/>
  <c r="AX172" i="17"/>
  <c r="AX173" i="17"/>
  <c r="AX174" i="17"/>
  <c r="AX175" i="17"/>
  <c r="AX176" i="17"/>
  <c r="AX177" i="17"/>
  <c r="AX178" i="17"/>
  <c r="AX179" i="17"/>
  <c r="AX180" i="17"/>
  <c r="AX181" i="17"/>
  <c r="AX182" i="17"/>
  <c r="AX183" i="17"/>
  <c r="AX184" i="17"/>
  <c r="AX185" i="17"/>
  <c r="AX186" i="17"/>
  <c r="AX187" i="17"/>
  <c r="AX188" i="17"/>
  <c r="AX189" i="17"/>
  <c r="AX190" i="17"/>
  <c r="AX191" i="17"/>
  <c r="AX192" i="17"/>
  <c r="AX193" i="17"/>
  <c r="AX194" i="17"/>
  <c r="AX196" i="17"/>
  <c r="AX197" i="17"/>
  <c r="AX198" i="17"/>
  <c r="AX199" i="17"/>
  <c r="AX200" i="17"/>
  <c r="AX201" i="17"/>
  <c r="AX202" i="17"/>
  <c r="AX203" i="17"/>
  <c r="AX204" i="17"/>
  <c r="AX205" i="17"/>
  <c r="AX206" i="17"/>
  <c r="AX207" i="17"/>
  <c r="AX208" i="17"/>
  <c r="AX209" i="17"/>
  <c r="AX210" i="17"/>
  <c r="AX211" i="17"/>
  <c r="AX212" i="17"/>
  <c r="AX213" i="17"/>
  <c r="AX214" i="17"/>
  <c r="AX215" i="17"/>
  <c r="AX216" i="17"/>
  <c r="AX217" i="17"/>
  <c r="AX218" i="17"/>
  <c r="AX219" i="17"/>
  <c r="AX220" i="17"/>
  <c r="AX221" i="17"/>
  <c r="AX222" i="17"/>
  <c r="AX223" i="17"/>
  <c r="AX224" i="17"/>
  <c r="AX225" i="17"/>
  <c r="AX6" i="19"/>
  <c r="AX7" i="19"/>
  <c r="AX8" i="19"/>
  <c r="AX9" i="19"/>
  <c r="AX11" i="19"/>
  <c r="AX12" i="19"/>
  <c r="AX13" i="19"/>
  <c r="AX14" i="19"/>
  <c r="AX15" i="19"/>
  <c r="AX16" i="19"/>
  <c r="AX17" i="19"/>
  <c r="AX18" i="19"/>
  <c r="AX19" i="19"/>
  <c r="AX20" i="19"/>
  <c r="AX21" i="19"/>
  <c r="AX22" i="19"/>
  <c r="AX23" i="19"/>
  <c r="AX24" i="19"/>
  <c r="AX25" i="19"/>
  <c r="AX26" i="19"/>
  <c r="AX27" i="19"/>
  <c r="AX28" i="19"/>
  <c r="AX29" i="19"/>
  <c r="AX30" i="19"/>
  <c r="AX31" i="19"/>
  <c r="AX32" i="19"/>
  <c r="AX33" i="19"/>
  <c r="AX34" i="19"/>
  <c r="AX35" i="19"/>
  <c r="AX36" i="19"/>
  <c r="AX37" i="19"/>
  <c r="AX38" i="19"/>
  <c r="AX39" i="19"/>
  <c r="AX40" i="19"/>
  <c r="AX41" i="19"/>
  <c r="AX42" i="19"/>
  <c r="AX43" i="19"/>
  <c r="AX44" i="19"/>
  <c r="AX45" i="19"/>
  <c r="AX46" i="19"/>
  <c r="AX47" i="19"/>
  <c r="AX48" i="19"/>
  <c r="AX49" i="19"/>
  <c r="AX50" i="19"/>
  <c r="AX51" i="19"/>
  <c r="AX52" i="19"/>
  <c r="AX53" i="19"/>
  <c r="AX54" i="19"/>
  <c r="AX55" i="19"/>
  <c r="AX56" i="19"/>
  <c r="AX57" i="19"/>
  <c r="AX58" i="19"/>
  <c r="AX59" i="19"/>
  <c r="AX60" i="19"/>
  <c r="AX61" i="19"/>
  <c r="AX62" i="19"/>
  <c r="AX63" i="19"/>
  <c r="AX64" i="19"/>
  <c r="AX65" i="19"/>
  <c r="AX66" i="19"/>
  <c r="AX67" i="19"/>
  <c r="AX68" i="19"/>
  <c r="AX69" i="19"/>
  <c r="AX70" i="19"/>
  <c r="AX71" i="19"/>
  <c r="AX72" i="19"/>
  <c r="AX73" i="19"/>
  <c r="AX74" i="19"/>
  <c r="AX75" i="19"/>
  <c r="AX76" i="19"/>
  <c r="AX77" i="19"/>
  <c r="AX78" i="19"/>
  <c r="AX79" i="19"/>
  <c r="AX80" i="19"/>
  <c r="AX81" i="19"/>
  <c r="AX82" i="19"/>
  <c r="AX83" i="19"/>
  <c r="AX84" i="19"/>
  <c r="AX85" i="19"/>
  <c r="AX86" i="19"/>
  <c r="AX87" i="19"/>
  <c r="AX88" i="19"/>
  <c r="AX89" i="19"/>
  <c r="AX90" i="19"/>
  <c r="AX91" i="19"/>
  <c r="AX92" i="19"/>
  <c r="AX93" i="19"/>
  <c r="AX94" i="19"/>
  <c r="AX95" i="19"/>
  <c r="AX96" i="19"/>
  <c r="AX97" i="19"/>
  <c r="AX98" i="19"/>
  <c r="AX99" i="19"/>
  <c r="AX100" i="19"/>
  <c r="AX101" i="19"/>
  <c r="AX102" i="19"/>
  <c r="AX103" i="19"/>
  <c r="AX104" i="19"/>
  <c r="AX105" i="19"/>
  <c r="AX106" i="19"/>
  <c r="AX107" i="19"/>
  <c r="AX108" i="19"/>
  <c r="AX109" i="19"/>
  <c r="AX110" i="19"/>
  <c r="AX111" i="19"/>
  <c r="AX112" i="19"/>
  <c r="AX113" i="19"/>
  <c r="AX114" i="19"/>
  <c r="AX115" i="19"/>
  <c r="AX116" i="19"/>
  <c r="AX117" i="19"/>
  <c r="AX118" i="19"/>
  <c r="AX119" i="19"/>
  <c r="AX120" i="19"/>
  <c r="AX121" i="19"/>
  <c r="AX122" i="19"/>
  <c r="AX123" i="19"/>
  <c r="AX124" i="19"/>
  <c r="AX125" i="19"/>
  <c r="AX126" i="19"/>
  <c r="AX127" i="19"/>
  <c r="AX128" i="19"/>
  <c r="AX129" i="19"/>
  <c r="AX130" i="19"/>
  <c r="AX131" i="19"/>
  <c r="AX132" i="19"/>
  <c r="AX133" i="19"/>
  <c r="AX134" i="19"/>
  <c r="AX135" i="19"/>
  <c r="AX136" i="19"/>
  <c r="AX137" i="19"/>
  <c r="AX138" i="19"/>
  <c r="AX139" i="19"/>
  <c r="AX140" i="19"/>
  <c r="AX141" i="19"/>
  <c r="AX142" i="19"/>
  <c r="AX143" i="19"/>
  <c r="AX144" i="19"/>
  <c r="AX145" i="19"/>
  <c r="AX146" i="19"/>
  <c r="AX147" i="19"/>
  <c r="AX148" i="19"/>
  <c r="AX149" i="19"/>
  <c r="AX150" i="19"/>
  <c r="AX151" i="19"/>
  <c r="AX152" i="19"/>
  <c r="AX153" i="19"/>
  <c r="AX154" i="19"/>
  <c r="AX155" i="19"/>
  <c r="AX156" i="19"/>
  <c r="AX157" i="19"/>
  <c r="AX158" i="19"/>
  <c r="AX159" i="19"/>
  <c r="AX160" i="19"/>
  <c r="AX161" i="19"/>
  <c r="AX162" i="19"/>
  <c r="AX163" i="19"/>
  <c r="AX164" i="19"/>
  <c r="AX165" i="19"/>
  <c r="AX166" i="19"/>
  <c r="AX167" i="19"/>
  <c r="AX168" i="19"/>
  <c r="AX169" i="19"/>
  <c r="AX170" i="19"/>
  <c r="AX171" i="19"/>
  <c r="AX172" i="19"/>
  <c r="AX173" i="19"/>
  <c r="AX174" i="19"/>
  <c r="AX175" i="19"/>
  <c r="AX176" i="19"/>
  <c r="AX177" i="19"/>
  <c r="AX178" i="19"/>
  <c r="AX179" i="19"/>
  <c r="AX180" i="19"/>
  <c r="AX181" i="19"/>
  <c r="AX182" i="19"/>
  <c r="AX183" i="19"/>
  <c r="AX184" i="19"/>
  <c r="AX185" i="19"/>
  <c r="AX186" i="19"/>
  <c r="AX187" i="19"/>
  <c r="AX188" i="19"/>
  <c r="AX189" i="19"/>
  <c r="AX190" i="19"/>
  <c r="AX191" i="19"/>
  <c r="AX192" i="19"/>
  <c r="AX193" i="19"/>
  <c r="AX194" i="19"/>
  <c r="AX196" i="19"/>
  <c r="AX197" i="19"/>
  <c r="AX198" i="19"/>
  <c r="AX199" i="19"/>
  <c r="AX200" i="19"/>
  <c r="AX201" i="19"/>
  <c r="AX202" i="19"/>
  <c r="AX203" i="19"/>
  <c r="AX204" i="19"/>
  <c r="AX205" i="19"/>
  <c r="AX206" i="19"/>
  <c r="AX207" i="19"/>
  <c r="AX208" i="19"/>
  <c r="AX209" i="19"/>
  <c r="AX210" i="19"/>
  <c r="AX211" i="19"/>
  <c r="AX212" i="19"/>
  <c r="AX213" i="19"/>
  <c r="AX214" i="19"/>
  <c r="AX215" i="19"/>
  <c r="AX216" i="19"/>
  <c r="AX217" i="19"/>
  <c r="AX218" i="19"/>
  <c r="AX219" i="19"/>
  <c r="AX220" i="19"/>
  <c r="AX221" i="19"/>
  <c r="AX222" i="19"/>
  <c r="AX223" i="19"/>
  <c r="AX224" i="19"/>
  <c r="AX225" i="19"/>
  <c r="AX6" i="23"/>
  <c r="AX7" i="23"/>
  <c r="AX8" i="23"/>
  <c r="AX9" i="23"/>
  <c r="AX11" i="23"/>
  <c r="AX12" i="23"/>
  <c r="AX13" i="23"/>
  <c r="AX14" i="23"/>
  <c r="AX15" i="23"/>
  <c r="AX16" i="23"/>
  <c r="AX17" i="23"/>
  <c r="AX18" i="23"/>
  <c r="AX19" i="23"/>
  <c r="AX20" i="23"/>
  <c r="AX21" i="23"/>
  <c r="AX22" i="23"/>
  <c r="AX23" i="23"/>
  <c r="AX24" i="23"/>
  <c r="AX25" i="23"/>
  <c r="AX26" i="23"/>
  <c r="AX27" i="23"/>
  <c r="AX28" i="23"/>
  <c r="AX29" i="23"/>
  <c r="AX30" i="23"/>
  <c r="AX31" i="23"/>
  <c r="AX32" i="23"/>
  <c r="AX33" i="23"/>
  <c r="AX34" i="23"/>
  <c r="AX35" i="23"/>
  <c r="AX36" i="23"/>
  <c r="AX37" i="23"/>
  <c r="AX38" i="23"/>
  <c r="AX39" i="23"/>
  <c r="AX40" i="23"/>
  <c r="AX41" i="23"/>
  <c r="AX42" i="23"/>
  <c r="AX43" i="23"/>
  <c r="AX44" i="23"/>
  <c r="AX45" i="23"/>
  <c r="AX46" i="23"/>
  <c r="AX47" i="23"/>
  <c r="AX48" i="23"/>
  <c r="AX49" i="23"/>
  <c r="AX50" i="23"/>
  <c r="AX51" i="23"/>
  <c r="AX52" i="23"/>
  <c r="AX53" i="23"/>
  <c r="AX54" i="23"/>
  <c r="AX55" i="23"/>
  <c r="AX56" i="23"/>
  <c r="AX57" i="23"/>
  <c r="AX58" i="23"/>
  <c r="AX59" i="23"/>
  <c r="AX60" i="23"/>
  <c r="AX61" i="23"/>
  <c r="AX62" i="23"/>
  <c r="AX63" i="23"/>
  <c r="AX64" i="23"/>
  <c r="AX65" i="23"/>
  <c r="AX66" i="23"/>
  <c r="AX67" i="23"/>
  <c r="AX68" i="23"/>
  <c r="AX69" i="23"/>
  <c r="AX70" i="23"/>
  <c r="AX71" i="23"/>
  <c r="AX72" i="23"/>
  <c r="AX73" i="23"/>
  <c r="AX74" i="23"/>
  <c r="AX75" i="23"/>
  <c r="AX76" i="23"/>
  <c r="AX77" i="23"/>
  <c r="AX78" i="23"/>
  <c r="AX79" i="23"/>
  <c r="AX80" i="23"/>
  <c r="AX81" i="23"/>
  <c r="AX82" i="23"/>
  <c r="AX83" i="23"/>
  <c r="AX84" i="23"/>
  <c r="AX85" i="23"/>
  <c r="AX86" i="23"/>
  <c r="AX87" i="23"/>
  <c r="AX88" i="23"/>
  <c r="AX89" i="23"/>
  <c r="AX90" i="23"/>
  <c r="AX91" i="23"/>
  <c r="AX92" i="23"/>
  <c r="AX93" i="23"/>
  <c r="AX94" i="23"/>
  <c r="AX95" i="23"/>
  <c r="AX96" i="23"/>
  <c r="AX97" i="23"/>
  <c r="AX98" i="23"/>
  <c r="AX99" i="23"/>
  <c r="AX100" i="23"/>
  <c r="AX101" i="23"/>
  <c r="AX102" i="23"/>
  <c r="AX103" i="23"/>
  <c r="AX104" i="23"/>
  <c r="AX105" i="23"/>
  <c r="AX106" i="23"/>
  <c r="AX107" i="23"/>
  <c r="AX108" i="23"/>
  <c r="AX109" i="23"/>
  <c r="AX110" i="23"/>
  <c r="AX111" i="23"/>
  <c r="AX112" i="23"/>
  <c r="AX113" i="23"/>
  <c r="AX114" i="23"/>
  <c r="AX115" i="23"/>
  <c r="AX116" i="23"/>
  <c r="AX117" i="23"/>
  <c r="AX118" i="23"/>
  <c r="AX119" i="23"/>
  <c r="AX120" i="23"/>
  <c r="AX121" i="23"/>
  <c r="AX122" i="23"/>
  <c r="AX123" i="23"/>
  <c r="AX124" i="23"/>
  <c r="AX125" i="23"/>
  <c r="AX126" i="23"/>
  <c r="AX127" i="23"/>
  <c r="AX128" i="23"/>
  <c r="AX129" i="23"/>
  <c r="AX130" i="23"/>
  <c r="AX131" i="23"/>
  <c r="AX132" i="23"/>
  <c r="AX133" i="23"/>
  <c r="AX134" i="23"/>
  <c r="AX135" i="23"/>
  <c r="AX136" i="23"/>
  <c r="AX137" i="23"/>
  <c r="AX138" i="23"/>
  <c r="AX139" i="23"/>
  <c r="AX140" i="23"/>
  <c r="AX141" i="23"/>
  <c r="AX142" i="23"/>
  <c r="AX143" i="23"/>
  <c r="AX144" i="23"/>
  <c r="AX145" i="23"/>
  <c r="AX146" i="23"/>
  <c r="AX147" i="23"/>
  <c r="AX148" i="23"/>
  <c r="AX149" i="23"/>
  <c r="AX150" i="23"/>
  <c r="AX151" i="23"/>
  <c r="AX152" i="23"/>
  <c r="AX153" i="23"/>
  <c r="AX154" i="23"/>
  <c r="AX155" i="23"/>
  <c r="AX156" i="23"/>
  <c r="AX157" i="23"/>
  <c r="AX158" i="23"/>
  <c r="AX159" i="23"/>
  <c r="AX160" i="23"/>
  <c r="AX161" i="23"/>
  <c r="AX162" i="23"/>
  <c r="AX163" i="23"/>
  <c r="AX164" i="23"/>
  <c r="AX165" i="23"/>
  <c r="AX166" i="23"/>
  <c r="AX167" i="23"/>
  <c r="AX168" i="23"/>
  <c r="AX169" i="23"/>
  <c r="AX170" i="23"/>
  <c r="AX171" i="23"/>
  <c r="AX172" i="23"/>
  <c r="AX173" i="23"/>
  <c r="AX174" i="23"/>
  <c r="AX175" i="23"/>
  <c r="AX176" i="23"/>
  <c r="AX177" i="23"/>
  <c r="AX178" i="23"/>
  <c r="AX179" i="23"/>
  <c r="AX180" i="23"/>
  <c r="AX181" i="23"/>
  <c r="AX182" i="23"/>
  <c r="AX183" i="23"/>
  <c r="AX184" i="23"/>
  <c r="AX185" i="23"/>
  <c r="AX186" i="23"/>
  <c r="AX187" i="23"/>
  <c r="AX188" i="23"/>
  <c r="AX189" i="23"/>
  <c r="AX190" i="23"/>
  <c r="AX191" i="23"/>
  <c r="AX192" i="23"/>
  <c r="AX193" i="23"/>
  <c r="AX194" i="23"/>
  <c r="AX196" i="23"/>
  <c r="AX197" i="23"/>
  <c r="AX198" i="23"/>
  <c r="AX199" i="23"/>
  <c r="AX200" i="23"/>
  <c r="AX201" i="23"/>
  <c r="AX202" i="23"/>
  <c r="AX203" i="23"/>
  <c r="AX204" i="23"/>
  <c r="AX205" i="23"/>
  <c r="AX206" i="23"/>
  <c r="AX207" i="23"/>
  <c r="AX208" i="23"/>
  <c r="AX209" i="23"/>
  <c r="AX210" i="23"/>
  <c r="AX211" i="23"/>
  <c r="AX212" i="23"/>
  <c r="AX213" i="23"/>
  <c r="AX214" i="23"/>
  <c r="AX215" i="23"/>
  <c r="AX216" i="23"/>
  <c r="AX217" i="23"/>
  <c r="AX218" i="23"/>
  <c r="AX219" i="23"/>
  <c r="AX220" i="23"/>
  <c r="AX221" i="23"/>
  <c r="AX222" i="23"/>
  <c r="AX223" i="23"/>
  <c r="AX224" i="23"/>
  <c r="AX225" i="23"/>
  <c r="AX6" i="24"/>
  <c r="AX7" i="24"/>
  <c r="AX8" i="24"/>
  <c r="AX9" i="24"/>
  <c r="AX11" i="24"/>
  <c r="AX12" i="24"/>
  <c r="AX13" i="24"/>
  <c r="AX14" i="24"/>
  <c r="AX15" i="24"/>
  <c r="AX16" i="24"/>
  <c r="AX17" i="24"/>
  <c r="AX18" i="24"/>
  <c r="AX19" i="24"/>
  <c r="AX20" i="24"/>
  <c r="AX21" i="24"/>
  <c r="AX22" i="24"/>
  <c r="AX23" i="24"/>
  <c r="AX24" i="24"/>
  <c r="AX25" i="24"/>
  <c r="AX26" i="24"/>
  <c r="AX27" i="24"/>
  <c r="AX28" i="24"/>
  <c r="AX29" i="24"/>
  <c r="AX30" i="24"/>
  <c r="AX31" i="24"/>
  <c r="AX32" i="24"/>
  <c r="AX33" i="24"/>
  <c r="AX34" i="24"/>
  <c r="AX35" i="24"/>
  <c r="AX36" i="24"/>
  <c r="AX37" i="24"/>
  <c r="AX38" i="24"/>
  <c r="AX39" i="24"/>
  <c r="AX40" i="24"/>
  <c r="AX41" i="24"/>
  <c r="AX42" i="24"/>
  <c r="AX43" i="24"/>
  <c r="AX44" i="24"/>
  <c r="AX45" i="24"/>
  <c r="AX46" i="24"/>
  <c r="AX47" i="24"/>
  <c r="AX48" i="24"/>
  <c r="AX49" i="24"/>
  <c r="AX50" i="24"/>
  <c r="AX51" i="24"/>
  <c r="AX52" i="24"/>
  <c r="AX53" i="24"/>
  <c r="AX54" i="24"/>
  <c r="AX55" i="24"/>
  <c r="AX56" i="24"/>
  <c r="AX57" i="24"/>
  <c r="AX58" i="24"/>
  <c r="AX59" i="24"/>
  <c r="AX60" i="24"/>
  <c r="AX61" i="24"/>
  <c r="AX62" i="24"/>
  <c r="AX63" i="24"/>
  <c r="AX64" i="24"/>
  <c r="AX65" i="24"/>
  <c r="AX66" i="24"/>
  <c r="AX67" i="24"/>
  <c r="AX68" i="24"/>
  <c r="AX69" i="24"/>
  <c r="AX70" i="24"/>
  <c r="AX71" i="24"/>
  <c r="AX72" i="24"/>
  <c r="AX73" i="24"/>
  <c r="AX74" i="24"/>
  <c r="AX75" i="24"/>
  <c r="AX76" i="24"/>
  <c r="AX77" i="24"/>
  <c r="AX78" i="24"/>
  <c r="AX79" i="24"/>
  <c r="AX80" i="24"/>
  <c r="AX81" i="24"/>
  <c r="AX82" i="24"/>
  <c r="AX83" i="24"/>
  <c r="AX84" i="24"/>
  <c r="AX85" i="24"/>
  <c r="AX86" i="24"/>
  <c r="AX87" i="24"/>
  <c r="AX88" i="24"/>
  <c r="AX89" i="24"/>
  <c r="AX90" i="24"/>
  <c r="AX91" i="24"/>
  <c r="AX92" i="24"/>
  <c r="AX93" i="24"/>
  <c r="AX94" i="24"/>
  <c r="AX95" i="24"/>
  <c r="AX96" i="24"/>
  <c r="AX97" i="24"/>
  <c r="AX98" i="24"/>
  <c r="AX99" i="24"/>
  <c r="AX100" i="24"/>
  <c r="AX101" i="24"/>
  <c r="AX102" i="24"/>
  <c r="AX103" i="24"/>
  <c r="AX104" i="24"/>
  <c r="AX105" i="24"/>
  <c r="AX106" i="24"/>
  <c r="AX107" i="24"/>
  <c r="AX108" i="24"/>
  <c r="AX109" i="24"/>
  <c r="AX110" i="24"/>
  <c r="AX111" i="24"/>
  <c r="AX112" i="24"/>
  <c r="AX113" i="24"/>
  <c r="AX114" i="24"/>
  <c r="AX115" i="24"/>
  <c r="AX116" i="24"/>
  <c r="AX117" i="24"/>
  <c r="AX118" i="24"/>
  <c r="AX119" i="24"/>
  <c r="AX120" i="24"/>
  <c r="AX121" i="24"/>
  <c r="AX122" i="24"/>
  <c r="AX123" i="24"/>
  <c r="AX124" i="24"/>
  <c r="AX125" i="24"/>
  <c r="AX126" i="24"/>
  <c r="AX127" i="24"/>
  <c r="AX128" i="24"/>
  <c r="AX129" i="24"/>
  <c r="AX130" i="24"/>
  <c r="AX131" i="24"/>
  <c r="AX132" i="24"/>
  <c r="AX133" i="24"/>
  <c r="AX134" i="24"/>
  <c r="AX135" i="24"/>
  <c r="AX136" i="24"/>
  <c r="AX137" i="24"/>
  <c r="AX138" i="24"/>
  <c r="AX139" i="24"/>
  <c r="AX140" i="24"/>
  <c r="AX141" i="24"/>
  <c r="AX142" i="24"/>
  <c r="AX143" i="24"/>
  <c r="AX144" i="24"/>
  <c r="AX145" i="24"/>
  <c r="AX146" i="24"/>
  <c r="AX147" i="24"/>
  <c r="AX148" i="24"/>
  <c r="AX149" i="24"/>
  <c r="AX150" i="24"/>
  <c r="AX151" i="24"/>
  <c r="AX152" i="24"/>
  <c r="AX153" i="24"/>
  <c r="AX154" i="24"/>
  <c r="AX155" i="24"/>
  <c r="AX156" i="24"/>
  <c r="AX157" i="24"/>
  <c r="AX158" i="24"/>
  <c r="AX159" i="24"/>
  <c r="AX160" i="24"/>
  <c r="AX161" i="24"/>
  <c r="AX162" i="24"/>
  <c r="AX163" i="24"/>
  <c r="AX164" i="24"/>
  <c r="AX165" i="24"/>
  <c r="AX166" i="24"/>
  <c r="AX167" i="24"/>
  <c r="AX168" i="24"/>
  <c r="AX169" i="24"/>
  <c r="AX170" i="24"/>
  <c r="AX171" i="24"/>
  <c r="AX172" i="24"/>
  <c r="AX173" i="24"/>
  <c r="AX174" i="24"/>
  <c r="AX175" i="24"/>
  <c r="AX176" i="24"/>
  <c r="AX177" i="24"/>
  <c r="AX178" i="24"/>
  <c r="AX179" i="24"/>
  <c r="AX180" i="24"/>
  <c r="AX181" i="24"/>
  <c r="AX182" i="24"/>
  <c r="AX183" i="24"/>
  <c r="AX184" i="24"/>
  <c r="AX185" i="24"/>
  <c r="AX186" i="24"/>
  <c r="AX187" i="24"/>
  <c r="AX188" i="24"/>
  <c r="AX189" i="24"/>
  <c r="AX190" i="24"/>
  <c r="AX191" i="24"/>
  <c r="AX192" i="24"/>
  <c r="AX193" i="24"/>
  <c r="AX194" i="24"/>
  <c r="AX196" i="24"/>
  <c r="AX197" i="24"/>
  <c r="AX198" i="24"/>
  <c r="AX199" i="24"/>
  <c r="AX200" i="24"/>
  <c r="AX201" i="24"/>
  <c r="AX202" i="24"/>
  <c r="AX203" i="24"/>
  <c r="AX204" i="24"/>
  <c r="AX205" i="24"/>
  <c r="AX206" i="24"/>
  <c r="AX207" i="24"/>
  <c r="AX208" i="24"/>
  <c r="AX209" i="24"/>
  <c r="AX210" i="24"/>
  <c r="AX211" i="24"/>
  <c r="AX212" i="24"/>
  <c r="AX213" i="24"/>
  <c r="AX214" i="24"/>
  <c r="AX215" i="24"/>
  <c r="AX216" i="24"/>
  <c r="AX217" i="24"/>
  <c r="AX218" i="24"/>
  <c r="AX219" i="24"/>
  <c r="AX220" i="24"/>
  <c r="AX221" i="24"/>
  <c r="AX222" i="24"/>
  <c r="AX223" i="24"/>
  <c r="AX224" i="24"/>
  <c r="AX225" i="24"/>
  <c r="AX6" i="31"/>
  <c r="AX7" i="31"/>
  <c r="AX8" i="31"/>
  <c r="AX9" i="31"/>
  <c r="AX11" i="31"/>
  <c r="AX12" i="31"/>
  <c r="AX13" i="31"/>
  <c r="AX14" i="31"/>
  <c r="AX15" i="31"/>
  <c r="AX16" i="31"/>
  <c r="AX17" i="31"/>
  <c r="AX18" i="31"/>
  <c r="AX19" i="31"/>
  <c r="AX20" i="31"/>
  <c r="AX21" i="31"/>
  <c r="AX22" i="31"/>
  <c r="AX23" i="31"/>
  <c r="AX24" i="31"/>
  <c r="AX25" i="31"/>
  <c r="AX26" i="31"/>
  <c r="AX27" i="31"/>
  <c r="AX28" i="31"/>
  <c r="AX29" i="31"/>
  <c r="AX30" i="31"/>
  <c r="AX31" i="31"/>
  <c r="AX32" i="31"/>
  <c r="AX33" i="31"/>
  <c r="AX34" i="31"/>
  <c r="AX35" i="31"/>
  <c r="AX36" i="31"/>
  <c r="AX37" i="31"/>
  <c r="AX38" i="31"/>
  <c r="AX39" i="31"/>
  <c r="AX40" i="31"/>
  <c r="AX41" i="31"/>
  <c r="AX42" i="31"/>
  <c r="AX43" i="31"/>
  <c r="AX44" i="31"/>
  <c r="AX45" i="31"/>
  <c r="AX46" i="31"/>
  <c r="AX47" i="31"/>
  <c r="AX48" i="31"/>
  <c r="AX49" i="31"/>
  <c r="AX50" i="31"/>
  <c r="AX51" i="31"/>
  <c r="AX52" i="31"/>
  <c r="AX53" i="31"/>
  <c r="AX54" i="31"/>
  <c r="AX55" i="31"/>
  <c r="AX56" i="31"/>
  <c r="AX57" i="31"/>
  <c r="AX58" i="31"/>
  <c r="AX59" i="31"/>
  <c r="AX60" i="31"/>
  <c r="AX61" i="31"/>
  <c r="AX62" i="31"/>
  <c r="AX63" i="31"/>
  <c r="AX64" i="31"/>
  <c r="AX65" i="31"/>
  <c r="AX66" i="31"/>
  <c r="AX67" i="31"/>
  <c r="AX68" i="31"/>
  <c r="AX69" i="31"/>
  <c r="AX70" i="31"/>
  <c r="AX71" i="31"/>
  <c r="AX72" i="31"/>
  <c r="AX73" i="31"/>
  <c r="AX74" i="31"/>
  <c r="AX75" i="31"/>
  <c r="AX76" i="31"/>
  <c r="AX77" i="31"/>
  <c r="AX78" i="31"/>
  <c r="AX79" i="31"/>
  <c r="AX80" i="31"/>
  <c r="AX81" i="31"/>
  <c r="AX82" i="31"/>
  <c r="AX83" i="31"/>
  <c r="AX84" i="31"/>
  <c r="AX85" i="31"/>
  <c r="AX86" i="31"/>
  <c r="AX87" i="31"/>
  <c r="AX88" i="31"/>
  <c r="AX89" i="31"/>
  <c r="AX90" i="31"/>
  <c r="AX91" i="31"/>
  <c r="AX92" i="31"/>
  <c r="AX93" i="31"/>
  <c r="AX94" i="31"/>
  <c r="AX95" i="31"/>
  <c r="AX96" i="31"/>
  <c r="AX97" i="31"/>
  <c r="AX98" i="31"/>
  <c r="AX99" i="31"/>
  <c r="AX100" i="31"/>
  <c r="AX101" i="31"/>
  <c r="AX102" i="31"/>
  <c r="AX103" i="31"/>
  <c r="AX104" i="31"/>
  <c r="AX105" i="31"/>
  <c r="AX106" i="31"/>
  <c r="AX107" i="31"/>
  <c r="AX108" i="31"/>
  <c r="AX109" i="31"/>
  <c r="AX110" i="31"/>
  <c r="AX111" i="31"/>
  <c r="AX112" i="31"/>
  <c r="AX113" i="31"/>
  <c r="AX114" i="31"/>
  <c r="AX115" i="31"/>
  <c r="AX116" i="31"/>
  <c r="AX117" i="31"/>
  <c r="AX118" i="31"/>
  <c r="AX119" i="31"/>
  <c r="AX120" i="31"/>
  <c r="AX121" i="31"/>
  <c r="AX122" i="31"/>
  <c r="AX123" i="31"/>
  <c r="AX124" i="31"/>
  <c r="AX125" i="31"/>
  <c r="AX126" i="31"/>
  <c r="AX127" i="31"/>
  <c r="AX128" i="31"/>
  <c r="AX129" i="31"/>
  <c r="AX130" i="31"/>
  <c r="AX131" i="31"/>
  <c r="AX132" i="31"/>
  <c r="AX133" i="31"/>
  <c r="AX134" i="31"/>
  <c r="AX135" i="31"/>
  <c r="AX136" i="31"/>
  <c r="AX137" i="31"/>
  <c r="AX138" i="31"/>
  <c r="AX139" i="31"/>
  <c r="AX140" i="31"/>
  <c r="AX141" i="31"/>
  <c r="AX142" i="31"/>
  <c r="AX143" i="31"/>
  <c r="AX144" i="31"/>
  <c r="AX145" i="31"/>
  <c r="AX146" i="31"/>
  <c r="AX147" i="31"/>
  <c r="AX148" i="31"/>
  <c r="AX149" i="31"/>
  <c r="AX150" i="31"/>
  <c r="AX151" i="31"/>
  <c r="AX152" i="31"/>
  <c r="AX153" i="31"/>
  <c r="AX154" i="31"/>
  <c r="AX155" i="31"/>
  <c r="AX156" i="31"/>
  <c r="AX157" i="31"/>
  <c r="AX158" i="31"/>
  <c r="AX159" i="31"/>
  <c r="AX160" i="31"/>
  <c r="AX161" i="31"/>
  <c r="AX162" i="31"/>
  <c r="AX163" i="31"/>
  <c r="AX164" i="31"/>
  <c r="AX165" i="31"/>
  <c r="AX166" i="31"/>
  <c r="AX167" i="31"/>
  <c r="AX168" i="31"/>
  <c r="AX169" i="31"/>
  <c r="AX170" i="31"/>
  <c r="AX171" i="31"/>
  <c r="AX172" i="31"/>
  <c r="AX173" i="31"/>
  <c r="AX174" i="31"/>
  <c r="AX175" i="31"/>
  <c r="AX176" i="31"/>
  <c r="AX177" i="31"/>
  <c r="AX178" i="31"/>
  <c r="AX179" i="31"/>
  <c r="AX180" i="31"/>
  <c r="AX181" i="31"/>
  <c r="AX182" i="31"/>
  <c r="AX183" i="31"/>
  <c r="AX184" i="31"/>
  <c r="AX185" i="31"/>
  <c r="AX186" i="31"/>
  <c r="AX187" i="31"/>
  <c r="AX188" i="31"/>
  <c r="AX189" i="31"/>
  <c r="AX190" i="31"/>
  <c r="AX191" i="31"/>
  <c r="AX192" i="31"/>
  <c r="AX193" i="31"/>
  <c r="AX194" i="31"/>
  <c r="AX196" i="31"/>
  <c r="AX197" i="31"/>
  <c r="AX198" i="31"/>
  <c r="AX199" i="31"/>
  <c r="AX200" i="31"/>
  <c r="AX201" i="31"/>
  <c r="AX202" i="31"/>
  <c r="AX203" i="31"/>
  <c r="AX204" i="31"/>
  <c r="AX205" i="31"/>
  <c r="AX206" i="31"/>
  <c r="AX207" i="31"/>
  <c r="AX208" i="31"/>
  <c r="AX209" i="31"/>
  <c r="AX210" i="31"/>
  <c r="AX211" i="31"/>
  <c r="AX212" i="31"/>
  <c r="AX213" i="31"/>
  <c r="AX214" i="31"/>
  <c r="AX215" i="31"/>
  <c r="AX216" i="31"/>
  <c r="AX217" i="31"/>
  <c r="AX218" i="31"/>
  <c r="AX219" i="31"/>
  <c r="AX220" i="31"/>
  <c r="AX221" i="31"/>
  <c r="AX222" i="31"/>
  <c r="AX223" i="31"/>
  <c r="AX224" i="31"/>
  <c r="AX225" i="31"/>
  <c r="AX6" i="26"/>
  <c r="AX7" i="26"/>
  <c r="AX8" i="26"/>
  <c r="AX9" i="26"/>
  <c r="AX11" i="26"/>
  <c r="AX12" i="26"/>
  <c r="AX13" i="26"/>
  <c r="AX14" i="26"/>
  <c r="AX15" i="26"/>
  <c r="AX16" i="26"/>
  <c r="AX17" i="26"/>
  <c r="AX18" i="26"/>
  <c r="AX19" i="26"/>
  <c r="AX20" i="26"/>
  <c r="AX21" i="26"/>
  <c r="AX22" i="26"/>
  <c r="AX23" i="26"/>
  <c r="AX24" i="26"/>
  <c r="AX25" i="26"/>
  <c r="AX26" i="26"/>
  <c r="AX27" i="26"/>
  <c r="AX28" i="26"/>
  <c r="AX29" i="26"/>
  <c r="AX30" i="26"/>
  <c r="AX31" i="26"/>
  <c r="AX32" i="26"/>
  <c r="AX33" i="26"/>
  <c r="AX34" i="26"/>
  <c r="AX35" i="26"/>
  <c r="AX36" i="26"/>
  <c r="AX37" i="26"/>
  <c r="AX38" i="26"/>
  <c r="AX39" i="26"/>
  <c r="AX40" i="26"/>
  <c r="AX41" i="26"/>
  <c r="AX42" i="26"/>
  <c r="AX43" i="26"/>
  <c r="AX44" i="26"/>
  <c r="AX45" i="26"/>
  <c r="AX46" i="26"/>
  <c r="AX47" i="26"/>
  <c r="AX48" i="26"/>
  <c r="AX49" i="26"/>
  <c r="AX50" i="26"/>
  <c r="AX51" i="26"/>
  <c r="AX52" i="26"/>
  <c r="AX53" i="26"/>
  <c r="AX54" i="26"/>
  <c r="AX55" i="26"/>
  <c r="AX56" i="26"/>
  <c r="AX57" i="26"/>
  <c r="AX58" i="26"/>
  <c r="AX59" i="26"/>
  <c r="AX60" i="26"/>
  <c r="AX61" i="26"/>
  <c r="AX62" i="26"/>
  <c r="AX63" i="26"/>
  <c r="AX64" i="26"/>
  <c r="AX65" i="26"/>
  <c r="AX66" i="26"/>
  <c r="AX67" i="26"/>
  <c r="AX68" i="26"/>
  <c r="AX69" i="26"/>
  <c r="AX70" i="26"/>
  <c r="AX71" i="26"/>
  <c r="AX72" i="26"/>
  <c r="AX73" i="26"/>
  <c r="AX74" i="26"/>
  <c r="AX75" i="26"/>
  <c r="AX76" i="26"/>
  <c r="AX77" i="26"/>
  <c r="AX78" i="26"/>
  <c r="AX79" i="26"/>
  <c r="AX80" i="26"/>
  <c r="AX81" i="26"/>
  <c r="AX82" i="26"/>
  <c r="AX83" i="26"/>
  <c r="AX84" i="26"/>
  <c r="AX85" i="26"/>
  <c r="AX86" i="26"/>
  <c r="AX87" i="26"/>
  <c r="AX88" i="26"/>
  <c r="AX89" i="26"/>
  <c r="AX90" i="26"/>
  <c r="AX91" i="26"/>
  <c r="AX92" i="26"/>
  <c r="AX93" i="26"/>
  <c r="AX94" i="26"/>
  <c r="AX95" i="26"/>
  <c r="AX96" i="26"/>
  <c r="AX97" i="26"/>
  <c r="AX98" i="26"/>
  <c r="AX99" i="26"/>
  <c r="AX100" i="26"/>
  <c r="AX101" i="26"/>
  <c r="AX102" i="26"/>
  <c r="AX103" i="26"/>
  <c r="AX104" i="26"/>
  <c r="AX105" i="26"/>
  <c r="AX106" i="26"/>
  <c r="AX107" i="26"/>
  <c r="AX108" i="26"/>
  <c r="AX109" i="26"/>
  <c r="AX110" i="26"/>
  <c r="AX111" i="26"/>
  <c r="AX112" i="26"/>
  <c r="AX113" i="26"/>
  <c r="AX114" i="26"/>
  <c r="AX115" i="26"/>
  <c r="AX116" i="26"/>
  <c r="AX117" i="26"/>
  <c r="AX118" i="26"/>
  <c r="AX119" i="26"/>
  <c r="AX120" i="26"/>
  <c r="AX121" i="26"/>
  <c r="AX122" i="26"/>
  <c r="AX123" i="26"/>
  <c r="AX124" i="26"/>
  <c r="AX125" i="26"/>
  <c r="AX126" i="26"/>
  <c r="AX127" i="26"/>
  <c r="AX128" i="26"/>
  <c r="AX129" i="26"/>
  <c r="AX130" i="26"/>
  <c r="AX131" i="26"/>
  <c r="AX132" i="26"/>
  <c r="AX133" i="26"/>
  <c r="AX134" i="26"/>
  <c r="AX135" i="26"/>
  <c r="AX136" i="26"/>
  <c r="AX137" i="26"/>
  <c r="AX138" i="26"/>
  <c r="AX139" i="26"/>
  <c r="AX140" i="26"/>
  <c r="AX141" i="26"/>
  <c r="AX142" i="26"/>
  <c r="AX143" i="26"/>
  <c r="AX144" i="26"/>
  <c r="AX145" i="26"/>
  <c r="AX146" i="26"/>
  <c r="AX147" i="26"/>
  <c r="AX148" i="26"/>
  <c r="AX149" i="26"/>
  <c r="AX150" i="26"/>
  <c r="AX151" i="26"/>
  <c r="AX152" i="26"/>
  <c r="AX153" i="26"/>
  <c r="AX154" i="26"/>
  <c r="AX155" i="26"/>
  <c r="AX156" i="26"/>
  <c r="AX157" i="26"/>
  <c r="AX158" i="26"/>
  <c r="AX159" i="26"/>
  <c r="AX160" i="26"/>
  <c r="AX161" i="26"/>
  <c r="AX162" i="26"/>
  <c r="AX163" i="26"/>
  <c r="AX164" i="26"/>
  <c r="AX165" i="26"/>
  <c r="AX166" i="26"/>
  <c r="AX167" i="26"/>
  <c r="AX168" i="26"/>
  <c r="AX169" i="26"/>
  <c r="AX170" i="26"/>
  <c r="AX171" i="26"/>
  <c r="AX172" i="26"/>
  <c r="AX173" i="26"/>
  <c r="AX174" i="26"/>
  <c r="AX175" i="26"/>
  <c r="AX176" i="26"/>
  <c r="AX177" i="26"/>
  <c r="AX178" i="26"/>
  <c r="AX179" i="26"/>
  <c r="AX180" i="26"/>
  <c r="AX181" i="26"/>
  <c r="AX182" i="26"/>
  <c r="AX183" i="26"/>
  <c r="AX184" i="26"/>
  <c r="AX185" i="26"/>
  <c r="AX186" i="26"/>
  <c r="AX187" i="26"/>
  <c r="AX188" i="26"/>
  <c r="AX189" i="26"/>
  <c r="AX190" i="26"/>
  <c r="AX191" i="26"/>
  <c r="AX192" i="26"/>
  <c r="AX193" i="26"/>
  <c r="AX194" i="26"/>
  <c r="AX196" i="26"/>
  <c r="AX197" i="26"/>
  <c r="AX198" i="26"/>
  <c r="AX199" i="26"/>
  <c r="AX200" i="26"/>
  <c r="AX201" i="26"/>
  <c r="AX202" i="26"/>
  <c r="AX203" i="26"/>
  <c r="AX204" i="26"/>
  <c r="AX205" i="26"/>
  <c r="AX206" i="26"/>
  <c r="AX207" i="26"/>
  <c r="AX208" i="26"/>
  <c r="AX209" i="26"/>
  <c r="AX210" i="26"/>
  <c r="AX211" i="26"/>
  <c r="AX212" i="26"/>
  <c r="AX213" i="26"/>
  <c r="AX214" i="26"/>
  <c r="AX215" i="26"/>
  <c r="AX216" i="26"/>
  <c r="AX217" i="26"/>
  <c r="AX218" i="26"/>
  <c r="AX219" i="26"/>
  <c r="AX220" i="26"/>
  <c r="AX221" i="26"/>
  <c r="AX222" i="26"/>
  <c r="AX223" i="26"/>
  <c r="AX224" i="26"/>
  <c r="AX225" i="26"/>
  <c r="AX6" i="27"/>
  <c r="AX7" i="27"/>
  <c r="AX8" i="27"/>
  <c r="AX9" i="27"/>
  <c r="AX11" i="27"/>
  <c r="AX12" i="27"/>
  <c r="AX13" i="27"/>
  <c r="AX14" i="27"/>
  <c r="AX15" i="27"/>
  <c r="AX16" i="27"/>
  <c r="AX17" i="27"/>
  <c r="AX18" i="27"/>
  <c r="AX19" i="27"/>
  <c r="AX20" i="27"/>
  <c r="AX21" i="27"/>
  <c r="AX22" i="27"/>
  <c r="AX23" i="27"/>
  <c r="AX24" i="27"/>
  <c r="AX25" i="27"/>
  <c r="AX26" i="27"/>
  <c r="AX27" i="27"/>
  <c r="AX28" i="27"/>
  <c r="AX29" i="27"/>
  <c r="AX30" i="27"/>
  <c r="AX31" i="27"/>
  <c r="AX32" i="27"/>
  <c r="AX33" i="27"/>
  <c r="AX34" i="27"/>
  <c r="AX35" i="27"/>
  <c r="AX36" i="27"/>
  <c r="AX37" i="27"/>
  <c r="AX38" i="27"/>
  <c r="AX39" i="27"/>
  <c r="AX40" i="27"/>
  <c r="AX41" i="27"/>
  <c r="AX42" i="27"/>
  <c r="AX43" i="27"/>
  <c r="AX44" i="27"/>
  <c r="AX45" i="27"/>
  <c r="AX46" i="27"/>
  <c r="AX47" i="27"/>
  <c r="AX48" i="27"/>
  <c r="AX49" i="27"/>
  <c r="AX50" i="27"/>
  <c r="AX51" i="27"/>
  <c r="AX52" i="27"/>
  <c r="AX53" i="27"/>
  <c r="AX54" i="27"/>
  <c r="AX55" i="27"/>
  <c r="AX56" i="27"/>
  <c r="AX57" i="27"/>
  <c r="AX58" i="27"/>
  <c r="AX59" i="27"/>
  <c r="AX60" i="27"/>
  <c r="AX61" i="27"/>
  <c r="AX62" i="27"/>
  <c r="AX63" i="27"/>
  <c r="AX64" i="27"/>
  <c r="AX65" i="27"/>
  <c r="AX66" i="27"/>
  <c r="AX67" i="27"/>
  <c r="AX68" i="27"/>
  <c r="AX69" i="27"/>
  <c r="AX70" i="27"/>
  <c r="AX71" i="27"/>
  <c r="AX72" i="27"/>
  <c r="AX73" i="27"/>
  <c r="AX74" i="27"/>
  <c r="AX75" i="27"/>
  <c r="AX76" i="27"/>
  <c r="AX77" i="27"/>
  <c r="AX78" i="27"/>
  <c r="AX79" i="27"/>
  <c r="AX80" i="27"/>
  <c r="AX81" i="27"/>
  <c r="AX82" i="27"/>
  <c r="AX83" i="27"/>
  <c r="AX84" i="27"/>
  <c r="AX85" i="27"/>
  <c r="AX86" i="27"/>
  <c r="AX87" i="27"/>
  <c r="AX88" i="27"/>
  <c r="AX89" i="27"/>
  <c r="AX90" i="27"/>
  <c r="AX91" i="27"/>
  <c r="AX92" i="27"/>
  <c r="AX93" i="27"/>
  <c r="AX94" i="27"/>
  <c r="AX95" i="27"/>
  <c r="AX96" i="27"/>
  <c r="AX97" i="27"/>
  <c r="AX98" i="27"/>
  <c r="AX99" i="27"/>
  <c r="AX100" i="27"/>
  <c r="AX101" i="27"/>
  <c r="AX102" i="27"/>
  <c r="AX103" i="27"/>
  <c r="AX104" i="27"/>
  <c r="AX105" i="27"/>
  <c r="AX106" i="27"/>
  <c r="AX107" i="27"/>
  <c r="AX108" i="27"/>
  <c r="AX109" i="27"/>
  <c r="AX110" i="27"/>
  <c r="AX111" i="27"/>
  <c r="AX112" i="27"/>
  <c r="AX113" i="27"/>
  <c r="AX114" i="27"/>
  <c r="AX115" i="27"/>
  <c r="AX116" i="27"/>
  <c r="AX117" i="27"/>
  <c r="AX118" i="27"/>
  <c r="AX119" i="27"/>
  <c r="AX120" i="27"/>
  <c r="AX121" i="27"/>
  <c r="AX122" i="27"/>
  <c r="AX123" i="27"/>
  <c r="AX124" i="27"/>
  <c r="AX125" i="27"/>
  <c r="AX126" i="27"/>
  <c r="AX127" i="27"/>
  <c r="AX128" i="27"/>
  <c r="AX129" i="27"/>
  <c r="AX130" i="27"/>
  <c r="AX131" i="27"/>
  <c r="AX132" i="27"/>
  <c r="AX133" i="27"/>
  <c r="AX134" i="27"/>
  <c r="AX135" i="27"/>
  <c r="AX136" i="27"/>
  <c r="AX137" i="27"/>
  <c r="AX138" i="27"/>
  <c r="AX139" i="27"/>
  <c r="AX140" i="27"/>
  <c r="AX141" i="27"/>
  <c r="AX142" i="27"/>
  <c r="AX143" i="27"/>
  <c r="AX144" i="27"/>
  <c r="AX145" i="27"/>
  <c r="AX146" i="27"/>
  <c r="AX147" i="27"/>
  <c r="AX148" i="27"/>
  <c r="AX149" i="27"/>
  <c r="AX150" i="27"/>
  <c r="AX151" i="27"/>
  <c r="AX152" i="27"/>
  <c r="AX153" i="27"/>
  <c r="AX154" i="27"/>
  <c r="AX155" i="27"/>
  <c r="AX156" i="27"/>
  <c r="AX157" i="27"/>
  <c r="AX158" i="27"/>
  <c r="AX159" i="27"/>
  <c r="AX160" i="27"/>
  <c r="AX161" i="27"/>
  <c r="AX162" i="27"/>
  <c r="AX163" i="27"/>
  <c r="AX164" i="27"/>
  <c r="AX165" i="27"/>
  <c r="AX166" i="27"/>
  <c r="AX167" i="27"/>
  <c r="AX168" i="27"/>
  <c r="AX169" i="27"/>
  <c r="AX170" i="27"/>
  <c r="AX171" i="27"/>
  <c r="AX172" i="27"/>
  <c r="AX173" i="27"/>
  <c r="AX174" i="27"/>
  <c r="AX175" i="27"/>
  <c r="AX176" i="27"/>
  <c r="AX177" i="27"/>
  <c r="AX178" i="27"/>
  <c r="AX179" i="27"/>
  <c r="AX180" i="27"/>
  <c r="AX181" i="27"/>
  <c r="AX182" i="27"/>
  <c r="AX183" i="27"/>
  <c r="AX184" i="27"/>
  <c r="AX185" i="27"/>
  <c r="AX186" i="27"/>
  <c r="AX187" i="27"/>
  <c r="AX188" i="27"/>
  <c r="AX189" i="27"/>
  <c r="AX190" i="27"/>
  <c r="AX191" i="27"/>
  <c r="AX192" i="27"/>
  <c r="AX193" i="27"/>
  <c r="AX194" i="27"/>
  <c r="AX196" i="27"/>
  <c r="AX197" i="27"/>
  <c r="AX198" i="27"/>
  <c r="AX199" i="27"/>
  <c r="AX200" i="27"/>
  <c r="AX201" i="27"/>
  <c r="AX202" i="27"/>
  <c r="AX203" i="27"/>
  <c r="AX204" i="27"/>
  <c r="AX205" i="27"/>
  <c r="AX206" i="27"/>
  <c r="AX207" i="27"/>
  <c r="AX208" i="27"/>
  <c r="AX209" i="27"/>
  <c r="AX210" i="27"/>
  <c r="AX211" i="27"/>
  <c r="AX212" i="27"/>
  <c r="AX213" i="27"/>
  <c r="AX214" i="27"/>
  <c r="AX215" i="27"/>
  <c r="AX216" i="27"/>
  <c r="AX217" i="27"/>
  <c r="AX218" i="27"/>
  <c r="AX219" i="27"/>
  <c r="AX220" i="27"/>
  <c r="AX221" i="27"/>
  <c r="AX222" i="27"/>
  <c r="AX223" i="27"/>
  <c r="AX224" i="27"/>
  <c r="AX225" i="27"/>
  <c r="AX6" i="28"/>
  <c r="AX7" i="28"/>
  <c r="AX8" i="28"/>
  <c r="AX9" i="28"/>
  <c r="AX11" i="28"/>
  <c r="AX12" i="28"/>
  <c r="AX13" i="28"/>
  <c r="AX14" i="28"/>
  <c r="AX15" i="28"/>
  <c r="AX16" i="28"/>
  <c r="AX17" i="28"/>
  <c r="AX18" i="28"/>
  <c r="AX19" i="28"/>
  <c r="AX20" i="28"/>
  <c r="AX21" i="28"/>
  <c r="AX22" i="28"/>
  <c r="AX23" i="28"/>
  <c r="AX24" i="28"/>
  <c r="AX25" i="28"/>
  <c r="AX26" i="28"/>
  <c r="AX27" i="28"/>
  <c r="AX28" i="28"/>
  <c r="AX29" i="28"/>
  <c r="AX30" i="28"/>
  <c r="AX31" i="28"/>
  <c r="AX32" i="28"/>
  <c r="AX33" i="28"/>
  <c r="AX34" i="28"/>
  <c r="AX35" i="28"/>
  <c r="AX36" i="28"/>
  <c r="AX37" i="28"/>
  <c r="AX38" i="28"/>
  <c r="AX39" i="28"/>
  <c r="AX40" i="28"/>
  <c r="AX41" i="28"/>
  <c r="AX42" i="28"/>
  <c r="AX43" i="28"/>
  <c r="AX44" i="28"/>
  <c r="AX45" i="28"/>
  <c r="AX46" i="28"/>
  <c r="AX47" i="28"/>
  <c r="AX48" i="28"/>
  <c r="AX49" i="28"/>
  <c r="AX50" i="28"/>
  <c r="AX51" i="28"/>
  <c r="AX52" i="28"/>
  <c r="AX53" i="28"/>
  <c r="AX54" i="28"/>
  <c r="AX55" i="28"/>
  <c r="AX56" i="28"/>
  <c r="AX57" i="28"/>
  <c r="AX58" i="28"/>
  <c r="AX59" i="28"/>
  <c r="AX60" i="28"/>
  <c r="AX61" i="28"/>
  <c r="AX62" i="28"/>
  <c r="AX63" i="28"/>
  <c r="AX64" i="28"/>
  <c r="AX65" i="28"/>
  <c r="AX66" i="28"/>
  <c r="AX67" i="28"/>
  <c r="AX68" i="28"/>
  <c r="AX69" i="28"/>
  <c r="AX70" i="28"/>
  <c r="AX71" i="28"/>
  <c r="AX72" i="28"/>
  <c r="AX73" i="28"/>
  <c r="AX74" i="28"/>
  <c r="AX75" i="28"/>
  <c r="AX76" i="28"/>
  <c r="AX77" i="28"/>
  <c r="AX78" i="28"/>
  <c r="AX79" i="28"/>
  <c r="AX80" i="28"/>
  <c r="AX81" i="28"/>
  <c r="AX82" i="28"/>
  <c r="AX83" i="28"/>
  <c r="AX84" i="28"/>
  <c r="AX85" i="28"/>
  <c r="AX86" i="28"/>
  <c r="AX87" i="28"/>
  <c r="AX88" i="28"/>
  <c r="AX89" i="28"/>
  <c r="AX90" i="28"/>
  <c r="AX91" i="28"/>
  <c r="AX92" i="28"/>
  <c r="AX93" i="28"/>
  <c r="AX94" i="28"/>
  <c r="AX95" i="28"/>
  <c r="AX96" i="28"/>
  <c r="AX97" i="28"/>
  <c r="AX98" i="28"/>
  <c r="AX99" i="28"/>
  <c r="AX100" i="28"/>
  <c r="AX101" i="28"/>
  <c r="AX102" i="28"/>
  <c r="AX103" i="28"/>
  <c r="AX104" i="28"/>
  <c r="AX105" i="28"/>
  <c r="AX106" i="28"/>
  <c r="AX107" i="28"/>
  <c r="AX108" i="28"/>
  <c r="AX109" i="28"/>
  <c r="AX110" i="28"/>
  <c r="AX111" i="28"/>
  <c r="AX112" i="28"/>
  <c r="AX113" i="28"/>
  <c r="AX114" i="28"/>
  <c r="AX115" i="28"/>
  <c r="AX116" i="28"/>
  <c r="AX117" i="28"/>
  <c r="AX118" i="28"/>
  <c r="AX119" i="28"/>
  <c r="AX120" i="28"/>
  <c r="AX121" i="28"/>
  <c r="AX122" i="28"/>
  <c r="AX123" i="28"/>
  <c r="AX124" i="28"/>
  <c r="AX125" i="28"/>
  <c r="AX126" i="28"/>
  <c r="AX127" i="28"/>
  <c r="AX128" i="28"/>
  <c r="AX129" i="28"/>
  <c r="AX130" i="28"/>
  <c r="AX131" i="28"/>
  <c r="AX132" i="28"/>
  <c r="AX133" i="28"/>
  <c r="AX134" i="28"/>
  <c r="AX135" i="28"/>
  <c r="AX136" i="28"/>
  <c r="AX137" i="28"/>
  <c r="AX138" i="28"/>
  <c r="AX139" i="28"/>
  <c r="AX140" i="28"/>
  <c r="AX141" i="28"/>
  <c r="AX142" i="28"/>
  <c r="AX143" i="28"/>
  <c r="AX144" i="28"/>
  <c r="AX145" i="28"/>
  <c r="AX146" i="28"/>
  <c r="AX147" i="28"/>
  <c r="AX148" i="28"/>
  <c r="AX149" i="28"/>
  <c r="AX150" i="28"/>
  <c r="AX151" i="28"/>
  <c r="AX152" i="28"/>
  <c r="AX153" i="28"/>
  <c r="AX154" i="28"/>
  <c r="AX155" i="28"/>
  <c r="AX156" i="28"/>
  <c r="AX157" i="28"/>
  <c r="AX158" i="28"/>
  <c r="AX159" i="28"/>
  <c r="AX160" i="28"/>
  <c r="AX161" i="28"/>
  <c r="AX162" i="28"/>
  <c r="AX163" i="28"/>
  <c r="AX164" i="28"/>
  <c r="AX165" i="28"/>
  <c r="AX166" i="28"/>
  <c r="AX167" i="28"/>
  <c r="AX168" i="28"/>
  <c r="AX169" i="28"/>
  <c r="AX170" i="28"/>
  <c r="AX171" i="28"/>
  <c r="AX172" i="28"/>
  <c r="AX173" i="28"/>
  <c r="AX174" i="28"/>
  <c r="AX175" i="28"/>
  <c r="AX176" i="28"/>
  <c r="AX177" i="28"/>
  <c r="AX178" i="28"/>
  <c r="AX179" i="28"/>
  <c r="AX180" i="28"/>
  <c r="AX181" i="28"/>
  <c r="AX182" i="28"/>
  <c r="AX183" i="28"/>
  <c r="AX184" i="28"/>
  <c r="AX185" i="28"/>
  <c r="AX186" i="28"/>
  <c r="AX187" i="28"/>
  <c r="AX188" i="28"/>
  <c r="AX189" i="28"/>
  <c r="AX190" i="28"/>
  <c r="AX191" i="28"/>
  <c r="AX192" i="28"/>
  <c r="AX193" i="28"/>
  <c r="AX194" i="28"/>
  <c r="AX196" i="28"/>
  <c r="AX197" i="28"/>
  <c r="AX198" i="28"/>
  <c r="AX199" i="28"/>
  <c r="AX200" i="28"/>
  <c r="AX201" i="28"/>
  <c r="AX202" i="28"/>
  <c r="AX203" i="28"/>
  <c r="AX204" i="28"/>
  <c r="AX205" i="28"/>
  <c r="AX206" i="28"/>
  <c r="AX207" i="28"/>
  <c r="AX208" i="28"/>
  <c r="AX209" i="28"/>
  <c r="AX210" i="28"/>
  <c r="AX211" i="28"/>
  <c r="AX212" i="28"/>
  <c r="AX213" i="28"/>
  <c r="AX214" i="28"/>
  <c r="AX215" i="28"/>
  <c r="AX216" i="28"/>
  <c r="AX217" i="28"/>
  <c r="AX218" i="28"/>
  <c r="AX219" i="28"/>
  <c r="AX220" i="28"/>
  <c r="AX221" i="28"/>
  <c r="AX222" i="28"/>
  <c r="AX223" i="28"/>
  <c r="AX224" i="28"/>
  <c r="AX225" i="28"/>
  <c r="AX6" i="32"/>
  <c r="AX7" i="32"/>
  <c r="AX8" i="32"/>
  <c r="AX9" i="32"/>
  <c r="AX11" i="32"/>
  <c r="AX12" i="32"/>
  <c r="AX13" i="32"/>
  <c r="AX14" i="32"/>
  <c r="AX15" i="32"/>
  <c r="AX16" i="32"/>
  <c r="AX17" i="32"/>
  <c r="AX18" i="32"/>
  <c r="AX19" i="32"/>
  <c r="AX20" i="32"/>
  <c r="AX21" i="32"/>
  <c r="AX22" i="32"/>
  <c r="AX23" i="32"/>
  <c r="AX24" i="32"/>
  <c r="AX25" i="32"/>
  <c r="AX26" i="32"/>
  <c r="AX27" i="32"/>
  <c r="AX28" i="32"/>
  <c r="AX29" i="32"/>
  <c r="AX30" i="32"/>
  <c r="AX31" i="32"/>
  <c r="AX32" i="32"/>
  <c r="AX33" i="32"/>
  <c r="AX34" i="32"/>
  <c r="AX35" i="32"/>
  <c r="AX36" i="32"/>
  <c r="AX37" i="32"/>
  <c r="AX38" i="32"/>
  <c r="AX39" i="32"/>
  <c r="AX40" i="32"/>
  <c r="AX41" i="32"/>
  <c r="AX42" i="32"/>
  <c r="AX43" i="32"/>
  <c r="AX44" i="32"/>
  <c r="AX45" i="32"/>
  <c r="AX46" i="32"/>
  <c r="AX47" i="32"/>
  <c r="AX48" i="32"/>
  <c r="AX49" i="32"/>
  <c r="AX50" i="32"/>
  <c r="AX51" i="32"/>
  <c r="AX52" i="32"/>
  <c r="AX53" i="32"/>
  <c r="AX54" i="32"/>
  <c r="AX55" i="32"/>
  <c r="AX56" i="32"/>
  <c r="AX57" i="32"/>
  <c r="AX58" i="32"/>
  <c r="AX59" i="32"/>
  <c r="AX60" i="32"/>
  <c r="AX61" i="32"/>
  <c r="AX62" i="32"/>
  <c r="AX63" i="32"/>
  <c r="AX64" i="32"/>
  <c r="AX65" i="32"/>
  <c r="AX66" i="32"/>
  <c r="AX67" i="32"/>
  <c r="AX68" i="32"/>
  <c r="AX69" i="32"/>
  <c r="AX70" i="32"/>
  <c r="AX71" i="32"/>
  <c r="AX72" i="32"/>
  <c r="AX73" i="32"/>
  <c r="AX74" i="32"/>
  <c r="AX75" i="32"/>
  <c r="AX76" i="32"/>
  <c r="AX77" i="32"/>
  <c r="AX78" i="32"/>
  <c r="AX79" i="32"/>
  <c r="AX80" i="32"/>
  <c r="AX81" i="32"/>
  <c r="AX82" i="32"/>
  <c r="AX83" i="32"/>
  <c r="AX84" i="32"/>
  <c r="AX85" i="32"/>
  <c r="AX86" i="32"/>
  <c r="AX87" i="32"/>
  <c r="AX88" i="32"/>
  <c r="AX89" i="32"/>
  <c r="AX90" i="32"/>
  <c r="AX91" i="32"/>
  <c r="AX92" i="32"/>
  <c r="AX93" i="32"/>
  <c r="AX94" i="32"/>
  <c r="AX95" i="32"/>
  <c r="AX96" i="32"/>
  <c r="AX97" i="32"/>
  <c r="AX98" i="32"/>
  <c r="AX99" i="32"/>
  <c r="AX100" i="32"/>
  <c r="AX101" i="32"/>
  <c r="AX102" i="32"/>
  <c r="AX103" i="32"/>
  <c r="AX104" i="32"/>
  <c r="AX105" i="32"/>
  <c r="AX106" i="32"/>
  <c r="AX107" i="32"/>
  <c r="AX108" i="32"/>
  <c r="AX109" i="32"/>
  <c r="AX110" i="32"/>
  <c r="AX111" i="32"/>
  <c r="AX112" i="32"/>
  <c r="AX113" i="32"/>
  <c r="AX114" i="32"/>
  <c r="AX115" i="32"/>
  <c r="AX116" i="32"/>
  <c r="AX117" i="32"/>
  <c r="AX118" i="32"/>
  <c r="AX119" i="32"/>
  <c r="AX120" i="32"/>
  <c r="AX121" i="32"/>
  <c r="AX122" i="32"/>
  <c r="AX123" i="32"/>
  <c r="AX124" i="32"/>
  <c r="AX125" i="32"/>
  <c r="AX126" i="32"/>
  <c r="AX127" i="32"/>
  <c r="AX128" i="32"/>
  <c r="AX129" i="32"/>
  <c r="AX130" i="32"/>
  <c r="AX131" i="32"/>
  <c r="AX132" i="32"/>
  <c r="AX133" i="32"/>
  <c r="AX134" i="32"/>
  <c r="AX135" i="32"/>
  <c r="AX136" i="32"/>
  <c r="AX137" i="32"/>
  <c r="AX138" i="32"/>
  <c r="AX139" i="32"/>
  <c r="AX140" i="32"/>
  <c r="AX141" i="32"/>
  <c r="AX142" i="32"/>
  <c r="AX143" i="32"/>
  <c r="AX144" i="32"/>
  <c r="AX145" i="32"/>
  <c r="AX146" i="32"/>
  <c r="AX147" i="32"/>
  <c r="AX148" i="32"/>
  <c r="AX149" i="32"/>
  <c r="AX150" i="32"/>
  <c r="AX151" i="32"/>
  <c r="AX152" i="32"/>
  <c r="AX153" i="32"/>
  <c r="AX154" i="32"/>
  <c r="AX155" i="32"/>
  <c r="AX156" i="32"/>
  <c r="AX157" i="32"/>
  <c r="AX158" i="32"/>
  <c r="AX159" i="32"/>
  <c r="AX160" i="32"/>
  <c r="AX161" i="32"/>
  <c r="AX162" i="32"/>
  <c r="AX163" i="32"/>
  <c r="AX164" i="32"/>
  <c r="AX165" i="32"/>
  <c r="AX166" i="32"/>
  <c r="AX167" i="32"/>
  <c r="AX168" i="32"/>
  <c r="AX169" i="32"/>
  <c r="AX170" i="32"/>
  <c r="AX171" i="32"/>
  <c r="AX172" i="32"/>
  <c r="AX173" i="32"/>
  <c r="AX174" i="32"/>
  <c r="AX175" i="32"/>
  <c r="AX176" i="32"/>
  <c r="AX177" i="32"/>
  <c r="AX178" i="32"/>
  <c r="AX179" i="32"/>
  <c r="AX180" i="32"/>
  <c r="AX181" i="32"/>
  <c r="AX182" i="32"/>
  <c r="AX183" i="32"/>
  <c r="AX184" i="32"/>
  <c r="AX185" i="32"/>
  <c r="AX186" i="32"/>
  <c r="AX187" i="32"/>
  <c r="AX188" i="32"/>
  <c r="AX189" i="32"/>
  <c r="AX190" i="32"/>
  <c r="AX191" i="32"/>
  <c r="AX192" i="32"/>
  <c r="AX193" i="32"/>
  <c r="AX194" i="32"/>
  <c r="AX196" i="32"/>
  <c r="AX197" i="32"/>
  <c r="AX198" i="32"/>
  <c r="AX199" i="32"/>
  <c r="AX200" i="32"/>
  <c r="AX201" i="32"/>
  <c r="AX202" i="32"/>
  <c r="AX203" i="32"/>
  <c r="AX204" i="32"/>
  <c r="AX205" i="32"/>
  <c r="AX206" i="32"/>
  <c r="AX207" i="32"/>
  <c r="AX208" i="32"/>
  <c r="AX209" i="32"/>
  <c r="AX210" i="32"/>
  <c r="AX211" i="32"/>
  <c r="AX212" i="32"/>
  <c r="AX213" i="32"/>
  <c r="AX214" i="32"/>
  <c r="AX215" i="32"/>
  <c r="AX216" i="32"/>
  <c r="AX217" i="32"/>
  <c r="AX218" i="32"/>
  <c r="AX219" i="32"/>
  <c r="AX220" i="32"/>
  <c r="AX221" i="32"/>
  <c r="AX222" i="32"/>
  <c r="AX223" i="32"/>
  <c r="AX224" i="32"/>
  <c r="AX225" i="32"/>
  <c r="AX5" i="2"/>
  <c r="AX5" i="3"/>
  <c r="AX5" i="4"/>
  <c r="AX5" i="5"/>
  <c r="AX5" i="6"/>
  <c r="AX5" i="7"/>
  <c r="AX5" i="20"/>
  <c r="AX5" i="8"/>
  <c r="AX5" i="9"/>
  <c r="AX5" i="10"/>
  <c r="AX5" i="11"/>
  <c r="AX5" i="21"/>
  <c r="AX5" i="12"/>
  <c r="AX5" i="13"/>
  <c r="AX5" i="14"/>
  <c r="AX5" i="15"/>
  <c r="AX5" i="16"/>
  <c r="AX5" i="18"/>
  <c r="AX5" i="17"/>
  <c r="AX5" i="19"/>
  <c r="AX5" i="23"/>
  <c r="AX5" i="24"/>
  <c r="AX5" i="31"/>
  <c r="AX5" i="26"/>
  <c r="AX5" i="27"/>
  <c r="AX5" i="28"/>
  <c r="AX5" i="32"/>
  <c r="AV6" i="2"/>
  <c r="AV7" i="2"/>
  <c r="AV8" i="2"/>
  <c r="AV9" i="2"/>
  <c r="AV11" i="2"/>
  <c r="AV12" i="2"/>
  <c r="AV13" i="2"/>
  <c r="AV14" i="2"/>
  <c r="AV15" i="2"/>
  <c r="AV16" i="2"/>
  <c r="AV17" i="2"/>
  <c r="AV18" i="2"/>
  <c r="AV19" i="2"/>
  <c r="AV20" i="2"/>
  <c r="AV21" i="2"/>
  <c r="AV22" i="2"/>
  <c r="AV23" i="2"/>
  <c r="AV24" i="2"/>
  <c r="AV25" i="2"/>
  <c r="AV26" i="2"/>
  <c r="AV27" i="2"/>
  <c r="AV28" i="2"/>
  <c r="AV29" i="2"/>
  <c r="AV30" i="2"/>
  <c r="AV31" i="2"/>
  <c r="AV32" i="2"/>
  <c r="AV33" i="2"/>
  <c r="AV34" i="2"/>
  <c r="AV35" i="2"/>
  <c r="AV36" i="2"/>
  <c r="AV37" i="2"/>
  <c r="AV38" i="2"/>
  <c r="AV39" i="2"/>
  <c r="AV40" i="2"/>
  <c r="AV41" i="2"/>
  <c r="AV42" i="2"/>
  <c r="AV43" i="2"/>
  <c r="AV44" i="2"/>
  <c r="AV45" i="2"/>
  <c r="AV46" i="2"/>
  <c r="AV47" i="2"/>
  <c r="AV48" i="2"/>
  <c r="AV49" i="2"/>
  <c r="AV50" i="2"/>
  <c r="AV51" i="2"/>
  <c r="AV52" i="2"/>
  <c r="AV53" i="2"/>
  <c r="AV54" i="2"/>
  <c r="AV55" i="2"/>
  <c r="AV56" i="2"/>
  <c r="AV57" i="2"/>
  <c r="AV58" i="2"/>
  <c r="AV59" i="2"/>
  <c r="AV60" i="2"/>
  <c r="AV61" i="2"/>
  <c r="AV62" i="2"/>
  <c r="AV63" i="2"/>
  <c r="AV64" i="2"/>
  <c r="AV65" i="2"/>
  <c r="AV66" i="2"/>
  <c r="AV67" i="2"/>
  <c r="AV68" i="2"/>
  <c r="AV69" i="2"/>
  <c r="AV70" i="2"/>
  <c r="AV71" i="2"/>
  <c r="AV72" i="2"/>
  <c r="AV73" i="2"/>
  <c r="AV74" i="2"/>
  <c r="AV75" i="2"/>
  <c r="AV76" i="2"/>
  <c r="AV77" i="2"/>
  <c r="AV78" i="2"/>
  <c r="AV79" i="2"/>
  <c r="AV80" i="2"/>
  <c r="AV81" i="2"/>
  <c r="AV82" i="2"/>
  <c r="AV83" i="2"/>
  <c r="AV84" i="2"/>
  <c r="AV85" i="2"/>
  <c r="AV86" i="2"/>
  <c r="AV87" i="2"/>
  <c r="AV88" i="2"/>
  <c r="AV89" i="2"/>
  <c r="AV90" i="2"/>
  <c r="AV91" i="2"/>
  <c r="AV92" i="2"/>
  <c r="AV93" i="2"/>
  <c r="AV94" i="2"/>
  <c r="AV95" i="2"/>
  <c r="AV96" i="2"/>
  <c r="AV97" i="2"/>
  <c r="AV98" i="2"/>
  <c r="AV99" i="2"/>
  <c r="AV100" i="2"/>
  <c r="AV101" i="2"/>
  <c r="AV102" i="2"/>
  <c r="AV103" i="2"/>
  <c r="AV104" i="2"/>
  <c r="AV105" i="2"/>
  <c r="AV106" i="2"/>
  <c r="AV107" i="2"/>
  <c r="AV108" i="2"/>
  <c r="AV109" i="2"/>
  <c r="AV110" i="2"/>
  <c r="AV111" i="2"/>
  <c r="AV112" i="2"/>
  <c r="AV113" i="2"/>
  <c r="AV114" i="2"/>
  <c r="AV115" i="2"/>
  <c r="AV116" i="2"/>
  <c r="AV117" i="2"/>
  <c r="AV118" i="2"/>
  <c r="AV119" i="2"/>
  <c r="AV120" i="2"/>
  <c r="AV121" i="2"/>
  <c r="AV122" i="2"/>
  <c r="AV123" i="2"/>
  <c r="AV124" i="2"/>
  <c r="AV125" i="2"/>
  <c r="AV126" i="2"/>
  <c r="AV127" i="2"/>
  <c r="AV128" i="2"/>
  <c r="AV129" i="2"/>
  <c r="AV130" i="2"/>
  <c r="AV131" i="2"/>
  <c r="AV132" i="2"/>
  <c r="AV133" i="2"/>
  <c r="AV134" i="2"/>
  <c r="AV135" i="2"/>
  <c r="AV136" i="2"/>
  <c r="AV137" i="2"/>
  <c r="AV138" i="2"/>
  <c r="AV139" i="2"/>
  <c r="AV140" i="2"/>
  <c r="AV141" i="2"/>
  <c r="AV142" i="2"/>
  <c r="AV143" i="2"/>
  <c r="AV144" i="2"/>
  <c r="AV145" i="2"/>
  <c r="AV146" i="2"/>
  <c r="AV147" i="2"/>
  <c r="AV148" i="2"/>
  <c r="AV149" i="2"/>
  <c r="AV150" i="2"/>
  <c r="AV151" i="2"/>
  <c r="AV152" i="2"/>
  <c r="AV153" i="2"/>
  <c r="AV154" i="2"/>
  <c r="AV155" i="2"/>
  <c r="AV156" i="2"/>
  <c r="AV157" i="2"/>
  <c r="AV158" i="2"/>
  <c r="AV159" i="2"/>
  <c r="AV160" i="2"/>
  <c r="AV161" i="2"/>
  <c r="AV162" i="2"/>
  <c r="AV163" i="2"/>
  <c r="AV164" i="2"/>
  <c r="AV165" i="2"/>
  <c r="AV166" i="2"/>
  <c r="AV167" i="2"/>
  <c r="AV168" i="2"/>
  <c r="AV169" i="2"/>
  <c r="AV170" i="2"/>
  <c r="AV171" i="2"/>
  <c r="AV172" i="2"/>
  <c r="AV173" i="2"/>
  <c r="AV174" i="2"/>
  <c r="AV175" i="2"/>
  <c r="AV176" i="2"/>
  <c r="AV177" i="2"/>
  <c r="AV178" i="2"/>
  <c r="AV179" i="2"/>
  <c r="AV180" i="2"/>
  <c r="AV181" i="2"/>
  <c r="AV182" i="2"/>
  <c r="AV183" i="2"/>
  <c r="AV184" i="2"/>
  <c r="AV185" i="2"/>
  <c r="AV186" i="2"/>
  <c r="AV187" i="2"/>
  <c r="AV188" i="2"/>
  <c r="AV189" i="2"/>
  <c r="AV190" i="2"/>
  <c r="AV191" i="2"/>
  <c r="AV192" i="2"/>
  <c r="AV193" i="2"/>
  <c r="AV194" i="2"/>
  <c r="AV196" i="2"/>
  <c r="AV197" i="2"/>
  <c r="AV198" i="2"/>
  <c r="AV199" i="2"/>
  <c r="AV200" i="2"/>
  <c r="AV201" i="2"/>
  <c r="AV202" i="2"/>
  <c r="AV203" i="2"/>
  <c r="AV204" i="2"/>
  <c r="AV205" i="2"/>
  <c r="AV206" i="2"/>
  <c r="AV207" i="2"/>
  <c r="AV208" i="2"/>
  <c r="AV209" i="2"/>
  <c r="AV210" i="2"/>
  <c r="AV211" i="2"/>
  <c r="AV212" i="2"/>
  <c r="AV213" i="2"/>
  <c r="AV214" i="2"/>
  <c r="AV215" i="2"/>
  <c r="AV216" i="2"/>
  <c r="AV217" i="2"/>
  <c r="AV218" i="2"/>
  <c r="AV219" i="2"/>
  <c r="AV220" i="2"/>
  <c r="AV221" i="2"/>
  <c r="AV222" i="2"/>
  <c r="AV223" i="2"/>
  <c r="AV224" i="2"/>
  <c r="AV225" i="2"/>
  <c r="AV6" i="3"/>
  <c r="AV7" i="3"/>
  <c r="AV8" i="3"/>
  <c r="AV9" i="3"/>
  <c r="AV11" i="3"/>
  <c r="AV12" i="3"/>
  <c r="AV13" i="3"/>
  <c r="AV14" i="3"/>
  <c r="AV15" i="3"/>
  <c r="AV16" i="3"/>
  <c r="AV17" i="3"/>
  <c r="AV18" i="3"/>
  <c r="AV19" i="3"/>
  <c r="AV20" i="3"/>
  <c r="AV21" i="3"/>
  <c r="AV22" i="3"/>
  <c r="AV23" i="3"/>
  <c r="AV24" i="3"/>
  <c r="AV25" i="3"/>
  <c r="AV26" i="3"/>
  <c r="AV27" i="3"/>
  <c r="AV28" i="3"/>
  <c r="AV29" i="3"/>
  <c r="AV30" i="3"/>
  <c r="AV31" i="3"/>
  <c r="AV32" i="3"/>
  <c r="AV33" i="3"/>
  <c r="AV34" i="3"/>
  <c r="AV35" i="3"/>
  <c r="AV36" i="3"/>
  <c r="AV37" i="3"/>
  <c r="AV38" i="3"/>
  <c r="AV39" i="3"/>
  <c r="AV40" i="3"/>
  <c r="AV41" i="3"/>
  <c r="AV42" i="3"/>
  <c r="AV43" i="3"/>
  <c r="AV44" i="3"/>
  <c r="AV45" i="3"/>
  <c r="AV46" i="3"/>
  <c r="AV47" i="3"/>
  <c r="AV48" i="3"/>
  <c r="AV49" i="3"/>
  <c r="AV50" i="3"/>
  <c r="AV51" i="3"/>
  <c r="AV52" i="3"/>
  <c r="AV53" i="3"/>
  <c r="AV54" i="3"/>
  <c r="AV55" i="3"/>
  <c r="AV56" i="3"/>
  <c r="AV57" i="3"/>
  <c r="AV58" i="3"/>
  <c r="AV59" i="3"/>
  <c r="AV60" i="3"/>
  <c r="AV61" i="3"/>
  <c r="AV62" i="3"/>
  <c r="AV63" i="3"/>
  <c r="AV64" i="3"/>
  <c r="AV65" i="3"/>
  <c r="AV66" i="3"/>
  <c r="AV67" i="3"/>
  <c r="AV68" i="3"/>
  <c r="AV69" i="3"/>
  <c r="AV70" i="3"/>
  <c r="AV71" i="3"/>
  <c r="AV72" i="3"/>
  <c r="AV73" i="3"/>
  <c r="AV74" i="3"/>
  <c r="AV75" i="3"/>
  <c r="AV76" i="3"/>
  <c r="AV77" i="3"/>
  <c r="AV78" i="3"/>
  <c r="AV79" i="3"/>
  <c r="AV80" i="3"/>
  <c r="AV81" i="3"/>
  <c r="AV82" i="3"/>
  <c r="AV83" i="3"/>
  <c r="AV84" i="3"/>
  <c r="AV85" i="3"/>
  <c r="AV86" i="3"/>
  <c r="AV87" i="3"/>
  <c r="AV88" i="3"/>
  <c r="AV89" i="3"/>
  <c r="AV90" i="3"/>
  <c r="AV91" i="3"/>
  <c r="AV92" i="3"/>
  <c r="AV93" i="3"/>
  <c r="AV94" i="3"/>
  <c r="AV95" i="3"/>
  <c r="AV96" i="3"/>
  <c r="AV97" i="3"/>
  <c r="AV98" i="3"/>
  <c r="AV99" i="3"/>
  <c r="AV100" i="3"/>
  <c r="AV101" i="3"/>
  <c r="AV102" i="3"/>
  <c r="AV103" i="3"/>
  <c r="AV104" i="3"/>
  <c r="AV105" i="3"/>
  <c r="AV106" i="3"/>
  <c r="AV107" i="3"/>
  <c r="AV108" i="3"/>
  <c r="AV109" i="3"/>
  <c r="AV110" i="3"/>
  <c r="AV111" i="3"/>
  <c r="AV112" i="3"/>
  <c r="AV113" i="3"/>
  <c r="AV114" i="3"/>
  <c r="AV115" i="3"/>
  <c r="AV116" i="3"/>
  <c r="AV117" i="3"/>
  <c r="AV118" i="3"/>
  <c r="AV119" i="3"/>
  <c r="AV120" i="3"/>
  <c r="AV121" i="3"/>
  <c r="AV122" i="3"/>
  <c r="AV123" i="3"/>
  <c r="AV124" i="3"/>
  <c r="AV125" i="3"/>
  <c r="AV126" i="3"/>
  <c r="AV127" i="3"/>
  <c r="AV128" i="3"/>
  <c r="AV129" i="3"/>
  <c r="AV130" i="3"/>
  <c r="AV131" i="3"/>
  <c r="AV132" i="3"/>
  <c r="AV133" i="3"/>
  <c r="AV134" i="3"/>
  <c r="AV135" i="3"/>
  <c r="AV136" i="3"/>
  <c r="AV137" i="3"/>
  <c r="AV138" i="3"/>
  <c r="AV139" i="3"/>
  <c r="AV140" i="3"/>
  <c r="AV141" i="3"/>
  <c r="AV142" i="3"/>
  <c r="AV143" i="3"/>
  <c r="AV144" i="3"/>
  <c r="AV145" i="3"/>
  <c r="AV146" i="3"/>
  <c r="AV147" i="3"/>
  <c r="AV148" i="3"/>
  <c r="AV149" i="3"/>
  <c r="AV150" i="3"/>
  <c r="AV151" i="3"/>
  <c r="AV152" i="3"/>
  <c r="AV153" i="3"/>
  <c r="AV154" i="3"/>
  <c r="AV155" i="3"/>
  <c r="AV156" i="3"/>
  <c r="AV157" i="3"/>
  <c r="AV158" i="3"/>
  <c r="AV159" i="3"/>
  <c r="AV160" i="3"/>
  <c r="AV161" i="3"/>
  <c r="AV162" i="3"/>
  <c r="AV163" i="3"/>
  <c r="AV164" i="3"/>
  <c r="AV165" i="3"/>
  <c r="AV166" i="3"/>
  <c r="AV167" i="3"/>
  <c r="AV168" i="3"/>
  <c r="AV169" i="3"/>
  <c r="AV170" i="3"/>
  <c r="AV171" i="3"/>
  <c r="AV172" i="3"/>
  <c r="AV173" i="3"/>
  <c r="AV174" i="3"/>
  <c r="AV175" i="3"/>
  <c r="AV176" i="3"/>
  <c r="AV177" i="3"/>
  <c r="AV178" i="3"/>
  <c r="AV179" i="3"/>
  <c r="AV180" i="3"/>
  <c r="AV181" i="3"/>
  <c r="AV182" i="3"/>
  <c r="AV183" i="3"/>
  <c r="AV184" i="3"/>
  <c r="AV185" i="3"/>
  <c r="AV186" i="3"/>
  <c r="AV187" i="3"/>
  <c r="AV188" i="3"/>
  <c r="AV189" i="3"/>
  <c r="AV190" i="3"/>
  <c r="AV191" i="3"/>
  <c r="AV192" i="3"/>
  <c r="AV193" i="3"/>
  <c r="AV194" i="3"/>
  <c r="AV196" i="3"/>
  <c r="AV197" i="3"/>
  <c r="AV198" i="3"/>
  <c r="AV199" i="3"/>
  <c r="AV200" i="3"/>
  <c r="AV201" i="3"/>
  <c r="AV202" i="3"/>
  <c r="AV203" i="3"/>
  <c r="AV204" i="3"/>
  <c r="AV205" i="3"/>
  <c r="AV206" i="3"/>
  <c r="AV207" i="3"/>
  <c r="AV208" i="3"/>
  <c r="AV209" i="3"/>
  <c r="AV210" i="3"/>
  <c r="AV211" i="3"/>
  <c r="AV212" i="3"/>
  <c r="AV213" i="3"/>
  <c r="AV214" i="3"/>
  <c r="AV215" i="3"/>
  <c r="AV216" i="3"/>
  <c r="AV217" i="3"/>
  <c r="AV218" i="3"/>
  <c r="AV219" i="3"/>
  <c r="AV220" i="3"/>
  <c r="AV221" i="3"/>
  <c r="AV222" i="3"/>
  <c r="AV223" i="3"/>
  <c r="AV224" i="3"/>
  <c r="AV225" i="3"/>
  <c r="AV6" i="4"/>
  <c r="AV7" i="4"/>
  <c r="AV8" i="4"/>
  <c r="AV9" i="4"/>
  <c r="AV11" i="4"/>
  <c r="AV12" i="4"/>
  <c r="AV13" i="4"/>
  <c r="AV14" i="4"/>
  <c r="AV15" i="4"/>
  <c r="AV16" i="4"/>
  <c r="AV17" i="4"/>
  <c r="AV18" i="4"/>
  <c r="AV19" i="4"/>
  <c r="AV20" i="4"/>
  <c r="AV21" i="4"/>
  <c r="AV22" i="4"/>
  <c r="AV23" i="4"/>
  <c r="AV24" i="4"/>
  <c r="AV25" i="4"/>
  <c r="AV26" i="4"/>
  <c r="AV27" i="4"/>
  <c r="AV28" i="4"/>
  <c r="AV29" i="4"/>
  <c r="AV30" i="4"/>
  <c r="AV31" i="4"/>
  <c r="AV32" i="4"/>
  <c r="AV33" i="4"/>
  <c r="AV34" i="4"/>
  <c r="AV35" i="4"/>
  <c r="AV36" i="4"/>
  <c r="AV37" i="4"/>
  <c r="AV38" i="4"/>
  <c r="AV39" i="4"/>
  <c r="AV40" i="4"/>
  <c r="AV41" i="4"/>
  <c r="AV42" i="4"/>
  <c r="AV43" i="4"/>
  <c r="AV44" i="4"/>
  <c r="AV45" i="4"/>
  <c r="AV46" i="4"/>
  <c r="AV47" i="4"/>
  <c r="AV48" i="4"/>
  <c r="AV49" i="4"/>
  <c r="AV50" i="4"/>
  <c r="AV51" i="4"/>
  <c r="AV52" i="4"/>
  <c r="AV53" i="4"/>
  <c r="AV54" i="4"/>
  <c r="AV55" i="4"/>
  <c r="AV56" i="4"/>
  <c r="AV57" i="4"/>
  <c r="AV58" i="4"/>
  <c r="AV59" i="4"/>
  <c r="AV60" i="4"/>
  <c r="AV61" i="4"/>
  <c r="AV62" i="4"/>
  <c r="AV63" i="4"/>
  <c r="AV64" i="4"/>
  <c r="AV65" i="4"/>
  <c r="AV66" i="4"/>
  <c r="AV67" i="4"/>
  <c r="AV68" i="4"/>
  <c r="AV69" i="4"/>
  <c r="AV70" i="4"/>
  <c r="AV71" i="4"/>
  <c r="AV72" i="4"/>
  <c r="AV73" i="4"/>
  <c r="AV74" i="4"/>
  <c r="AV75" i="4"/>
  <c r="AV76" i="4"/>
  <c r="AV77" i="4"/>
  <c r="AV78" i="4"/>
  <c r="AV79" i="4"/>
  <c r="AV80" i="4"/>
  <c r="AV81" i="4"/>
  <c r="AV82" i="4"/>
  <c r="AV83" i="4"/>
  <c r="AV84" i="4"/>
  <c r="AV85" i="4"/>
  <c r="AV86" i="4"/>
  <c r="AV87" i="4"/>
  <c r="AV88" i="4"/>
  <c r="AV89" i="4"/>
  <c r="AV90" i="4"/>
  <c r="AV91" i="4"/>
  <c r="AV92" i="4"/>
  <c r="AV93" i="4"/>
  <c r="AV94" i="4"/>
  <c r="AV95" i="4"/>
  <c r="AV96" i="4"/>
  <c r="AV97" i="4"/>
  <c r="AV98" i="4"/>
  <c r="AV99" i="4"/>
  <c r="AV100" i="4"/>
  <c r="AV101" i="4"/>
  <c r="AV102" i="4"/>
  <c r="AV103" i="4"/>
  <c r="AV104" i="4"/>
  <c r="AV105" i="4"/>
  <c r="AV106" i="4"/>
  <c r="AV107" i="4"/>
  <c r="AV108" i="4"/>
  <c r="AV109" i="4"/>
  <c r="AV110" i="4"/>
  <c r="AV111" i="4"/>
  <c r="AV112" i="4"/>
  <c r="AV113" i="4"/>
  <c r="AV114" i="4"/>
  <c r="AV115" i="4"/>
  <c r="AV116" i="4"/>
  <c r="AV117" i="4"/>
  <c r="AV118" i="4"/>
  <c r="AV119" i="4"/>
  <c r="AV120" i="4"/>
  <c r="AV121" i="4"/>
  <c r="AV122" i="4"/>
  <c r="AV123" i="4"/>
  <c r="AV124" i="4"/>
  <c r="AV125" i="4"/>
  <c r="AV126" i="4"/>
  <c r="AV127" i="4"/>
  <c r="AV128" i="4"/>
  <c r="AV129" i="4"/>
  <c r="AV130" i="4"/>
  <c r="AV131" i="4"/>
  <c r="AV132" i="4"/>
  <c r="AV133" i="4"/>
  <c r="AV134" i="4"/>
  <c r="AV135" i="4"/>
  <c r="AV136" i="4"/>
  <c r="AV137" i="4"/>
  <c r="AV138" i="4"/>
  <c r="AV139" i="4"/>
  <c r="AV140" i="4"/>
  <c r="AV141" i="4"/>
  <c r="AV142" i="4"/>
  <c r="AV143" i="4"/>
  <c r="AV144" i="4"/>
  <c r="AV145" i="4"/>
  <c r="AV146" i="4"/>
  <c r="AV147" i="4"/>
  <c r="AV148" i="4"/>
  <c r="AV149" i="4"/>
  <c r="AV150" i="4"/>
  <c r="AV151" i="4"/>
  <c r="AV152" i="4"/>
  <c r="AV153" i="4"/>
  <c r="AV154" i="4"/>
  <c r="AV155" i="4"/>
  <c r="AV156" i="4"/>
  <c r="AV157" i="4"/>
  <c r="AV158" i="4"/>
  <c r="AV159" i="4"/>
  <c r="AV160" i="4"/>
  <c r="AV161" i="4"/>
  <c r="AV162" i="4"/>
  <c r="AV163" i="4"/>
  <c r="AV164" i="4"/>
  <c r="AV165" i="4"/>
  <c r="AV166" i="4"/>
  <c r="AV167" i="4"/>
  <c r="AV168" i="4"/>
  <c r="AV169" i="4"/>
  <c r="AV170" i="4"/>
  <c r="AV171" i="4"/>
  <c r="AV172" i="4"/>
  <c r="AV173" i="4"/>
  <c r="AV174" i="4"/>
  <c r="AV175" i="4"/>
  <c r="AV176" i="4"/>
  <c r="AV177" i="4"/>
  <c r="AV178" i="4"/>
  <c r="AV179" i="4"/>
  <c r="AV180" i="4"/>
  <c r="AV181" i="4"/>
  <c r="AV182" i="4"/>
  <c r="AV183" i="4"/>
  <c r="AV184" i="4"/>
  <c r="AV185" i="4"/>
  <c r="AV186" i="4"/>
  <c r="AV187" i="4"/>
  <c r="AV188" i="4"/>
  <c r="AV189" i="4"/>
  <c r="AV190" i="4"/>
  <c r="AV191" i="4"/>
  <c r="AV192" i="4"/>
  <c r="AV193" i="4"/>
  <c r="AV194" i="4"/>
  <c r="AV196" i="4"/>
  <c r="AV197" i="4"/>
  <c r="AV198" i="4"/>
  <c r="AV199" i="4"/>
  <c r="AV200" i="4"/>
  <c r="AV201" i="4"/>
  <c r="AV202" i="4"/>
  <c r="AV203" i="4"/>
  <c r="AV204" i="4"/>
  <c r="AV205" i="4"/>
  <c r="AV206" i="4"/>
  <c r="AV207" i="4"/>
  <c r="AV208" i="4"/>
  <c r="AV209" i="4"/>
  <c r="AV210" i="4"/>
  <c r="AV211" i="4"/>
  <c r="AV212" i="4"/>
  <c r="AV213" i="4"/>
  <c r="AV214" i="4"/>
  <c r="AV215" i="4"/>
  <c r="AV216" i="4"/>
  <c r="AV217" i="4"/>
  <c r="AV218" i="4"/>
  <c r="AV219" i="4"/>
  <c r="AV220" i="4"/>
  <c r="AV221" i="4"/>
  <c r="AV222" i="4"/>
  <c r="AV223" i="4"/>
  <c r="AV224" i="4"/>
  <c r="AV225" i="4"/>
  <c r="AV6" i="5"/>
  <c r="AV7" i="5"/>
  <c r="AV8" i="5"/>
  <c r="AV9" i="5"/>
  <c r="AV11" i="5"/>
  <c r="AV12" i="5"/>
  <c r="AV13" i="5"/>
  <c r="AV14" i="5"/>
  <c r="AV15" i="5"/>
  <c r="AV16" i="5"/>
  <c r="AV17" i="5"/>
  <c r="AV18" i="5"/>
  <c r="AV19" i="5"/>
  <c r="AV20" i="5"/>
  <c r="AV21" i="5"/>
  <c r="AV22" i="5"/>
  <c r="AV23" i="5"/>
  <c r="AV24" i="5"/>
  <c r="AV25" i="5"/>
  <c r="AV26" i="5"/>
  <c r="AV27" i="5"/>
  <c r="AV28" i="5"/>
  <c r="AV29" i="5"/>
  <c r="AV30" i="5"/>
  <c r="AV31" i="5"/>
  <c r="AV32" i="5"/>
  <c r="AV33" i="5"/>
  <c r="AV34" i="5"/>
  <c r="AV35" i="5"/>
  <c r="AV36" i="5"/>
  <c r="AV37" i="5"/>
  <c r="AV38" i="5"/>
  <c r="AV39" i="5"/>
  <c r="AV40" i="5"/>
  <c r="AV41" i="5"/>
  <c r="AV42" i="5"/>
  <c r="AV43" i="5"/>
  <c r="AV44" i="5"/>
  <c r="AV45" i="5"/>
  <c r="AV46" i="5"/>
  <c r="AV47" i="5"/>
  <c r="AV48" i="5"/>
  <c r="AV49" i="5"/>
  <c r="AV50" i="5"/>
  <c r="AV51" i="5"/>
  <c r="AV52" i="5"/>
  <c r="AV53" i="5"/>
  <c r="AV54" i="5"/>
  <c r="AV55" i="5"/>
  <c r="AV56" i="5"/>
  <c r="AV57" i="5"/>
  <c r="AV58" i="5"/>
  <c r="AV59" i="5"/>
  <c r="AV60" i="5"/>
  <c r="AV61" i="5"/>
  <c r="AV62" i="5"/>
  <c r="AV63" i="5"/>
  <c r="AV64" i="5"/>
  <c r="AV65" i="5"/>
  <c r="AV66" i="5"/>
  <c r="AV67" i="5"/>
  <c r="AV68" i="5"/>
  <c r="AV69" i="5"/>
  <c r="AV70" i="5"/>
  <c r="AV71" i="5"/>
  <c r="AV72" i="5"/>
  <c r="AV73" i="5"/>
  <c r="AV74" i="5"/>
  <c r="AV75" i="5"/>
  <c r="AV76" i="5"/>
  <c r="AV77" i="5"/>
  <c r="AV78" i="5"/>
  <c r="AV79" i="5"/>
  <c r="AV80" i="5"/>
  <c r="AV81" i="5"/>
  <c r="AV82" i="5"/>
  <c r="AV83" i="5"/>
  <c r="AV84" i="5"/>
  <c r="AV85" i="5"/>
  <c r="AV86" i="5"/>
  <c r="AV87" i="5"/>
  <c r="AV88" i="5"/>
  <c r="AV89" i="5"/>
  <c r="AV90" i="5"/>
  <c r="AV91" i="5"/>
  <c r="AV92" i="5"/>
  <c r="AV93" i="5"/>
  <c r="AV94" i="5"/>
  <c r="AV95" i="5"/>
  <c r="AV96" i="5"/>
  <c r="AV97" i="5"/>
  <c r="AV98" i="5"/>
  <c r="AV99" i="5"/>
  <c r="AV100" i="5"/>
  <c r="AV101" i="5"/>
  <c r="AV102" i="5"/>
  <c r="AV103" i="5"/>
  <c r="AV104" i="5"/>
  <c r="AV105" i="5"/>
  <c r="AV106" i="5"/>
  <c r="AV107" i="5"/>
  <c r="AV108" i="5"/>
  <c r="AV109" i="5"/>
  <c r="AV110" i="5"/>
  <c r="AV111" i="5"/>
  <c r="AV112" i="5"/>
  <c r="AV113" i="5"/>
  <c r="AV114" i="5"/>
  <c r="AV115" i="5"/>
  <c r="AV116" i="5"/>
  <c r="AV117" i="5"/>
  <c r="AV118" i="5"/>
  <c r="AV119" i="5"/>
  <c r="AV120" i="5"/>
  <c r="AV121" i="5"/>
  <c r="AV122" i="5"/>
  <c r="AV123" i="5"/>
  <c r="AV124" i="5"/>
  <c r="AV125" i="5"/>
  <c r="AV126" i="5"/>
  <c r="AV127" i="5"/>
  <c r="AV128" i="5"/>
  <c r="AV129" i="5"/>
  <c r="AV130" i="5"/>
  <c r="AV131" i="5"/>
  <c r="AV132" i="5"/>
  <c r="AV133" i="5"/>
  <c r="AV134" i="5"/>
  <c r="AV135" i="5"/>
  <c r="AV136" i="5"/>
  <c r="AV137" i="5"/>
  <c r="AV138" i="5"/>
  <c r="AV139" i="5"/>
  <c r="AV140" i="5"/>
  <c r="AV141" i="5"/>
  <c r="AV142" i="5"/>
  <c r="AV143" i="5"/>
  <c r="AV144" i="5"/>
  <c r="AV145" i="5"/>
  <c r="AV146" i="5"/>
  <c r="AV147" i="5"/>
  <c r="AV148" i="5"/>
  <c r="AV149" i="5"/>
  <c r="AV150" i="5"/>
  <c r="AV151" i="5"/>
  <c r="AV152" i="5"/>
  <c r="AV153" i="5"/>
  <c r="AV154" i="5"/>
  <c r="AV155" i="5"/>
  <c r="AV156" i="5"/>
  <c r="AV157" i="5"/>
  <c r="AV158" i="5"/>
  <c r="AV159" i="5"/>
  <c r="AV160" i="5"/>
  <c r="AV161" i="5"/>
  <c r="AV162" i="5"/>
  <c r="AV163" i="5"/>
  <c r="AV164" i="5"/>
  <c r="AV165" i="5"/>
  <c r="AV166" i="5"/>
  <c r="AV167" i="5"/>
  <c r="AV168" i="5"/>
  <c r="AV169" i="5"/>
  <c r="AV170" i="5"/>
  <c r="AV171" i="5"/>
  <c r="AV172" i="5"/>
  <c r="AV173" i="5"/>
  <c r="AV174" i="5"/>
  <c r="AV175" i="5"/>
  <c r="AV176" i="5"/>
  <c r="AV177" i="5"/>
  <c r="AV178" i="5"/>
  <c r="AV179" i="5"/>
  <c r="AV180" i="5"/>
  <c r="AV181" i="5"/>
  <c r="AV182" i="5"/>
  <c r="AV183" i="5"/>
  <c r="AV184" i="5"/>
  <c r="AV185" i="5"/>
  <c r="AV186" i="5"/>
  <c r="AV187" i="5"/>
  <c r="AV188" i="5"/>
  <c r="AV189" i="5"/>
  <c r="AV190" i="5"/>
  <c r="AV191" i="5"/>
  <c r="AV192" i="5"/>
  <c r="AV193" i="5"/>
  <c r="AV194" i="5"/>
  <c r="AV196" i="5"/>
  <c r="AV197" i="5"/>
  <c r="AV198" i="5"/>
  <c r="AV199" i="5"/>
  <c r="AV200" i="5"/>
  <c r="AV201" i="5"/>
  <c r="AV202" i="5"/>
  <c r="AV203" i="5"/>
  <c r="AV204" i="5"/>
  <c r="AV205" i="5"/>
  <c r="AV206" i="5"/>
  <c r="AV207" i="5"/>
  <c r="AV208" i="5"/>
  <c r="AV209" i="5"/>
  <c r="AV210" i="5"/>
  <c r="AV211" i="5"/>
  <c r="AV212" i="5"/>
  <c r="AV213" i="5"/>
  <c r="AV214" i="5"/>
  <c r="AV215" i="5"/>
  <c r="AV216" i="5"/>
  <c r="AV217" i="5"/>
  <c r="AV218" i="5"/>
  <c r="AV219" i="5"/>
  <c r="AV220" i="5"/>
  <c r="AV221" i="5"/>
  <c r="AV222" i="5"/>
  <c r="AV223" i="5"/>
  <c r="AV224" i="5"/>
  <c r="AV225" i="5"/>
  <c r="AV6" i="6"/>
  <c r="AV7" i="6"/>
  <c r="AV8" i="6"/>
  <c r="AV9" i="6"/>
  <c r="AV11" i="6"/>
  <c r="AV12" i="6"/>
  <c r="AV13" i="6"/>
  <c r="AV14" i="6"/>
  <c r="AV15" i="6"/>
  <c r="AV16" i="6"/>
  <c r="AV17" i="6"/>
  <c r="AV18" i="6"/>
  <c r="AV19" i="6"/>
  <c r="AV20" i="6"/>
  <c r="AV21" i="6"/>
  <c r="AV22" i="6"/>
  <c r="AV23" i="6"/>
  <c r="AV24" i="6"/>
  <c r="AV25" i="6"/>
  <c r="AV26" i="6"/>
  <c r="AV27" i="6"/>
  <c r="AV28" i="6"/>
  <c r="AV29" i="6"/>
  <c r="AV30" i="6"/>
  <c r="AV31" i="6"/>
  <c r="AV32" i="6"/>
  <c r="AV33" i="6"/>
  <c r="AV34" i="6"/>
  <c r="AV35" i="6"/>
  <c r="AV36" i="6"/>
  <c r="AV37" i="6"/>
  <c r="AV38" i="6"/>
  <c r="AV39" i="6"/>
  <c r="AV40" i="6"/>
  <c r="AV41" i="6"/>
  <c r="AV42" i="6"/>
  <c r="AV43" i="6"/>
  <c r="AV44" i="6"/>
  <c r="AV45" i="6"/>
  <c r="AV46" i="6"/>
  <c r="AV47" i="6"/>
  <c r="AV48" i="6"/>
  <c r="AV49" i="6"/>
  <c r="AV50" i="6"/>
  <c r="AV51" i="6"/>
  <c r="AV52" i="6"/>
  <c r="AV53" i="6"/>
  <c r="AV54" i="6"/>
  <c r="AV55" i="6"/>
  <c r="AV56" i="6"/>
  <c r="AV57" i="6"/>
  <c r="AV58" i="6"/>
  <c r="AV59" i="6"/>
  <c r="AV60" i="6"/>
  <c r="AV61" i="6"/>
  <c r="AV62" i="6"/>
  <c r="AV63" i="6"/>
  <c r="AV64" i="6"/>
  <c r="AV65" i="6"/>
  <c r="AV66" i="6"/>
  <c r="AV67" i="6"/>
  <c r="AV68" i="6"/>
  <c r="AV69" i="6"/>
  <c r="AV70" i="6"/>
  <c r="AV71" i="6"/>
  <c r="AV72" i="6"/>
  <c r="AV73" i="6"/>
  <c r="AV74" i="6"/>
  <c r="AV75" i="6"/>
  <c r="AV76" i="6"/>
  <c r="AV77" i="6"/>
  <c r="AV78" i="6"/>
  <c r="AV79" i="6"/>
  <c r="AV80" i="6"/>
  <c r="AV81" i="6"/>
  <c r="AV82" i="6"/>
  <c r="AV83" i="6"/>
  <c r="AV84" i="6"/>
  <c r="AV85" i="6"/>
  <c r="AV86" i="6"/>
  <c r="AV87" i="6"/>
  <c r="AV88" i="6"/>
  <c r="AV89" i="6"/>
  <c r="AV90" i="6"/>
  <c r="AV91" i="6"/>
  <c r="AV92" i="6"/>
  <c r="AV93" i="6"/>
  <c r="AV94" i="6"/>
  <c r="AV95" i="6"/>
  <c r="AV96" i="6"/>
  <c r="AV97" i="6"/>
  <c r="AV98" i="6"/>
  <c r="AV99" i="6"/>
  <c r="AV100" i="6"/>
  <c r="AV101" i="6"/>
  <c r="AV102" i="6"/>
  <c r="AV103" i="6"/>
  <c r="AV104" i="6"/>
  <c r="AV105" i="6"/>
  <c r="AV106" i="6"/>
  <c r="AV107" i="6"/>
  <c r="AV108" i="6"/>
  <c r="AV109" i="6"/>
  <c r="AV110" i="6"/>
  <c r="AV111" i="6"/>
  <c r="AV112" i="6"/>
  <c r="AV113" i="6"/>
  <c r="AV114" i="6"/>
  <c r="AV115" i="6"/>
  <c r="AV116" i="6"/>
  <c r="AV117" i="6"/>
  <c r="AV118" i="6"/>
  <c r="AV119" i="6"/>
  <c r="AV120" i="6"/>
  <c r="AV121" i="6"/>
  <c r="AV122" i="6"/>
  <c r="AV123" i="6"/>
  <c r="AV124" i="6"/>
  <c r="AV125" i="6"/>
  <c r="AV126" i="6"/>
  <c r="AV127" i="6"/>
  <c r="AV128" i="6"/>
  <c r="AV129" i="6"/>
  <c r="AV130" i="6"/>
  <c r="AV131" i="6"/>
  <c r="AV132" i="6"/>
  <c r="AV133" i="6"/>
  <c r="AV134" i="6"/>
  <c r="AV135" i="6"/>
  <c r="AV136" i="6"/>
  <c r="AV137" i="6"/>
  <c r="AV138" i="6"/>
  <c r="AV139" i="6"/>
  <c r="AV140" i="6"/>
  <c r="AV141" i="6"/>
  <c r="AV142" i="6"/>
  <c r="AV143" i="6"/>
  <c r="AV144" i="6"/>
  <c r="AV145" i="6"/>
  <c r="AV146" i="6"/>
  <c r="AV147" i="6"/>
  <c r="AV148" i="6"/>
  <c r="AV149" i="6"/>
  <c r="AV150" i="6"/>
  <c r="AV151" i="6"/>
  <c r="AV152" i="6"/>
  <c r="AV153" i="6"/>
  <c r="AV154" i="6"/>
  <c r="AV155" i="6"/>
  <c r="AV156" i="6"/>
  <c r="AV157" i="6"/>
  <c r="AV158" i="6"/>
  <c r="AV159" i="6"/>
  <c r="AV160" i="6"/>
  <c r="AV161" i="6"/>
  <c r="AV162" i="6"/>
  <c r="AV163" i="6"/>
  <c r="AV164" i="6"/>
  <c r="AV165" i="6"/>
  <c r="AV166" i="6"/>
  <c r="AV167" i="6"/>
  <c r="AV168" i="6"/>
  <c r="AV169" i="6"/>
  <c r="AV170" i="6"/>
  <c r="AV171" i="6"/>
  <c r="AV172" i="6"/>
  <c r="AV173" i="6"/>
  <c r="AV174" i="6"/>
  <c r="AV175" i="6"/>
  <c r="AV176" i="6"/>
  <c r="AV177" i="6"/>
  <c r="AV178" i="6"/>
  <c r="AV179" i="6"/>
  <c r="AV180" i="6"/>
  <c r="AV181" i="6"/>
  <c r="AV182" i="6"/>
  <c r="AV183" i="6"/>
  <c r="AV184" i="6"/>
  <c r="AV185" i="6"/>
  <c r="AV186" i="6"/>
  <c r="AV187" i="6"/>
  <c r="AV188" i="6"/>
  <c r="AV189" i="6"/>
  <c r="AV190" i="6"/>
  <c r="AV191" i="6"/>
  <c r="AV192" i="6"/>
  <c r="AV193" i="6"/>
  <c r="AV194" i="6"/>
  <c r="AV196" i="6"/>
  <c r="AV197" i="6"/>
  <c r="AV198" i="6"/>
  <c r="AV199" i="6"/>
  <c r="AV200" i="6"/>
  <c r="AV201" i="6"/>
  <c r="AV202" i="6"/>
  <c r="AV203" i="6"/>
  <c r="AV204" i="6"/>
  <c r="AV205" i="6"/>
  <c r="AV206" i="6"/>
  <c r="AV207" i="6"/>
  <c r="AV208" i="6"/>
  <c r="AV209" i="6"/>
  <c r="AV210" i="6"/>
  <c r="AV211" i="6"/>
  <c r="AV212" i="6"/>
  <c r="AV213" i="6"/>
  <c r="AV214" i="6"/>
  <c r="AV215" i="6"/>
  <c r="AV216" i="6"/>
  <c r="AV217" i="6"/>
  <c r="AV218" i="6"/>
  <c r="AV219" i="6"/>
  <c r="AV220" i="6"/>
  <c r="AV221" i="6"/>
  <c r="AV222" i="6"/>
  <c r="AV223" i="6"/>
  <c r="AV224" i="6"/>
  <c r="AV225" i="6"/>
  <c r="AV6" i="7"/>
  <c r="AV7" i="7"/>
  <c r="AV8" i="7"/>
  <c r="AV9" i="7"/>
  <c r="AV11" i="7"/>
  <c r="AV12" i="7"/>
  <c r="AV13" i="7"/>
  <c r="AV14" i="7"/>
  <c r="AV15" i="7"/>
  <c r="AV16" i="7"/>
  <c r="AV17" i="7"/>
  <c r="AV18" i="7"/>
  <c r="AV19" i="7"/>
  <c r="AV20" i="7"/>
  <c r="AV21" i="7"/>
  <c r="AV22" i="7"/>
  <c r="AV23" i="7"/>
  <c r="AV24" i="7"/>
  <c r="AV25" i="7"/>
  <c r="AV26" i="7"/>
  <c r="AV27" i="7"/>
  <c r="AV28" i="7"/>
  <c r="AV29" i="7"/>
  <c r="AV30" i="7"/>
  <c r="AV31" i="7"/>
  <c r="AV32" i="7"/>
  <c r="AV33" i="7"/>
  <c r="AV34" i="7"/>
  <c r="AV35" i="7"/>
  <c r="AV36" i="7"/>
  <c r="AV37" i="7"/>
  <c r="AV38" i="7"/>
  <c r="AV39" i="7"/>
  <c r="AV40" i="7"/>
  <c r="AV41" i="7"/>
  <c r="AV42" i="7"/>
  <c r="AV43" i="7"/>
  <c r="AV44" i="7"/>
  <c r="AV45" i="7"/>
  <c r="AV46" i="7"/>
  <c r="AV47" i="7"/>
  <c r="AV48" i="7"/>
  <c r="AV49" i="7"/>
  <c r="AV50" i="7"/>
  <c r="AV51" i="7"/>
  <c r="AV52" i="7"/>
  <c r="AV53" i="7"/>
  <c r="AV54" i="7"/>
  <c r="AV55" i="7"/>
  <c r="AV56" i="7"/>
  <c r="AV57" i="7"/>
  <c r="AV58" i="7"/>
  <c r="AV59" i="7"/>
  <c r="AV60" i="7"/>
  <c r="AV61" i="7"/>
  <c r="AV62" i="7"/>
  <c r="AV63" i="7"/>
  <c r="AV64" i="7"/>
  <c r="AV65" i="7"/>
  <c r="AV66" i="7"/>
  <c r="AV67" i="7"/>
  <c r="AV68" i="7"/>
  <c r="AV69" i="7"/>
  <c r="AV70" i="7"/>
  <c r="AV71" i="7"/>
  <c r="AV72" i="7"/>
  <c r="AV73" i="7"/>
  <c r="AV74" i="7"/>
  <c r="AV75" i="7"/>
  <c r="AV76" i="7"/>
  <c r="AV77" i="7"/>
  <c r="AV78" i="7"/>
  <c r="AV79" i="7"/>
  <c r="AV80" i="7"/>
  <c r="AV81" i="7"/>
  <c r="AV82" i="7"/>
  <c r="AV83" i="7"/>
  <c r="AV84" i="7"/>
  <c r="AV85" i="7"/>
  <c r="AV86" i="7"/>
  <c r="AV87" i="7"/>
  <c r="AV88" i="7"/>
  <c r="AV89" i="7"/>
  <c r="AV90" i="7"/>
  <c r="AV91" i="7"/>
  <c r="AV92" i="7"/>
  <c r="AV93" i="7"/>
  <c r="AV94" i="7"/>
  <c r="AV95" i="7"/>
  <c r="AV96" i="7"/>
  <c r="AV97" i="7"/>
  <c r="AV98" i="7"/>
  <c r="AV99" i="7"/>
  <c r="AV100" i="7"/>
  <c r="AV101" i="7"/>
  <c r="AV102" i="7"/>
  <c r="AV103" i="7"/>
  <c r="AV104" i="7"/>
  <c r="AV105" i="7"/>
  <c r="AV106" i="7"/>
  <c r="AV107" i="7"/>
  <c r="AV108" i="7"/>
  <c r="AV109" i="7"/>
  <c r="AV110" i="7"/>
  <c r="AV111" i="7"/>
  <c r="AV112" i="7"/>
  <c r="AV113" i="7"/>
  <c r="AV114" i="7"/>
  <c r="AV115" i="7"/>
  <c r="AV116" i="7"/>
  <c r="AV117" i="7"/>
  <c r="AV118" i="7"/>
  <c r="AV119" i="7"/>
  <c r="AV120" i="7"/>
  <c r="AV121" i="7"/>
  <c r="AV122" i="7"/>
  <c r="AV123" i="7"/>
  <c r="AV124" i="7"/>
  <c r="AV125" i="7"/>
  <c r="AV126" i="7"/>
  <c r="AV127" i="7"/>
  <c r="AV128" i="7"/>
  <c r="AV129" i="7"/>
  <c r="AV130" i="7"/>
  <c r="AV131" i="7"/>
  <c r="AV132" i="7"/>
  <c r="AV133" i="7"/>
  <c r="AV134" i="7"/>
  <c r="AV135" i="7"/>
  <c r="AV136" i="7"/>
  <c r="AV137" i="7"/>
  <c r="AV138" i="7"/>
  <c r="AV139" i="7"/>
  <c r="AV140" i="7"/>
  <c r="AV141" i="7"/>
  <c r="AV142" i="7"/>
  <c r="AV143" i="7"/>
  <c r="AV144" i="7"/>
  <c r="AV145" i="7"/>
  <c r="AV146" i="7"/>
  <c r="AV147" i="7"/>
  <c r="AV148" i="7"/>
  <c r="AV149" i="7"/>
  <c r="AV150" i="7"/>
  <c r="AV151" i="7"/>
  <c r="AV152" i="7"/>
  <c r="AV153" i="7"/>
  <c r="AV154" i="7"/>
  <c r="AV155" i="7"/>
  <c r="AV156" i="7"/>
  <c r="AV157" i="7"/>
  <c r="AV158" i="7"/>
  <c r="AV159" i="7"/>
  <c r="AV160" i="7"/>
  <c r="AV161" i="7"/>
  <c r="AV162" i="7"/>
  <c r="AV163" i="7"/>
  <c r="AV164" i="7"/>
  <c r="AV165" i="7"/>
  <c r="AV166" i="7"/>
  <c r="AV167" i="7"/>
  <c r="AV168" i="7"/>
  <c r="AV169" i="7"/>
  <c r="AV170" i="7"/>
  <c r="AV171" i="7"/>
  <c r="AV172" i="7"/>
  <c r="AV173" i="7"/>
  <c r="AV174" i="7"/>
  <c r="AV175" i="7"/>
  <c r="AV176" i="7"/>
  <c r="AV177" i="7"/>
  <c r="AV178" i="7"/>
  <c r="AV179" i="7"/>
  <c r="AV180" i="7"/>
  <c r="AV181" i="7"/>
  <c r="AV182" i="7"/>
  <c r="AV183" i="7"/>
  <c r="AV184" i="7"/>
  <c r="AV185" i="7"/>
  <c r="AV186" i="7"/>
  <c r="AV187" i="7"/>
  <c r="AV188" i="7"/>
  <c r="AV189" i="7"/>
  <c r="AV190" i="7"/>
  <c r="AV191" i="7"/>
  <c r="AV192" i="7"/>
  <c r="AV193" i="7"/>
  <c r="AV194" i="7"/>
  <c r="AV196" i="7"/>
  <c r="AV197" i="7"/>
  <c r="AV198" i="7"/>
  <c r="AV199" i="7"/>
  <c r="AV200" i="7"/>
  <c r="AV201" i="7"/>
  <c r="AV202" i="7"/>
  <c r="AV203" i="7"/>
  <c r="AV204" i="7"/>
  <c r="AV205" i="7"/>
  <c r="AV206" i="7"/>
  <c r="AV207" i="7"/>
  <c r="AV208" i="7"/>
  <c r="AV209" i="7"/>
  <c r="AV210" i="7"/>
  <c r="AV211" i="7"/>
  <c r="AV212" i="7"/>
  <c r="AV213" i="7"/>
  <c r="AV214" i="7"/>
  <c r="AV215" i="7"/>
  <c r="AV216" i="7"/>
  <c r="AV217" i="7"/>
  <c r="AV218" i="7"/>
  <c r="AV219" i="7"/>
  <c r="AV220" i="7"/>
  <c r="AV221" i="7"/>
  <c r="AV222" i="7"/>
  <c r="AV223" i="7"/>
  <c r="AV224" i="7"/>
  <c r="AV225" i="7"/>
  <c r="AV6" i="20"/>
  <c r="AV7" i="20"/>
  <c r="AV8" i="20"/>
  <c r="AV9" i="20"/>
  <c r="AV11" i="20"/>
  <c r="AV12" i="20"/>
  <c r="AV13" i="20"/>
  <c r="AV14" i="20"/>
  <c r="AV15" i="20"/>
  <c r="AV16" i="20"/>
  <c r="AV17" i="20"/>
  <c r="AV18" i="20"/>
  <c r="AV19" i="20"/>
  <c r="AV20" i="20"/>
  <c r="AV21" i="20"/>
  <c r="AV22" i="20"/>
  <c r="AV23" i="20"/>
  <c r="AV24" i="20"/>
  <c r="AV25" i="20"/>
  <c r="AV26" i="20"/>
  <c r="AV27" i="20"/>
  <c r="AV28" i="20"/>
  <c r="AV29" i="20"/>
  <c r="AV30" i="20"/>
  <c r="AV31" i="20"/>
  <c r="AV32" i="20"/>
  <c r="AV33" i="20"/>
  <c r="AV34" i="20"/>
  <c r="AV35" i="20"/>
  <c r="AV36" i="20"/>
  <c r="AV37" i="20"/>
  <c r="AV38" i="20"/>
  <c r="AV39" i="20"/>
  <c r="AV40" i="20"/>
  <c r="AV41" i="20"/>
  <c r="AV42" i="20"/>
  <c r="AV43" i="20"/>
  <c r="AV44" i="20"/>
  <c r="AV45" i="20"/>
  <c r="AV46" i="20"/>
  <c r="AV47" i="20"/>
  <c r="AV48" i="20"/>
  <c r="AV49" i="20"/>
  <c r="AV50" i="20"/>
  <c r="AV51" i="20"/>
  <c r="AV52" i="20"/>
  <c r="AV53" i="20"/>
  <c r="AV54" i="20"/>
  <c r="AV55" i="20"/>
  <c r="AV56" i="20"/>
  <c r="AV57" i="20"/>
  <c r="AV58" i="20"/>
  <c r="AV59" i="20"/>
  <c r="AV60" i="20"/>
  <c r="AV61" i="20"/>
  <c r="AV62" i="20"/>
  <c r="AV63" i="20"/>
  <c r="AV64" i="20"/>
  <c r="AV65" i="20"/>
  <c r="AV66" i="20"/>
  <c r="AV67" i="20"/>
  <c r="AV68" i="20"/>
  <c r="AV69" i="20"/>
  <c r="AV70" i="20"/>
  <c r="AV71" i="20"/>
  <c r="AV72" i="20"/>
  <c r="AV73" i="20"/>
  <c r="AV74" i="20"/>
  <c r="AV75" i="20"/>
  <c r="AV76" i="20"/>
  <c r="AV77" i="20"/>
  <c r="AV78" i="20"/>
  <c r="AV79" i="20"/>
  <c r="AV80" i="20"/>
  <c r="AV81" i="20"/>
  <c r="AV82" i="20"/>
  <c r="AV83" i="20"/>
  <c r="AV84" i="20"/>
  <c r="AV85" i="20"/>
  <c r="AV86" i="20"/>
  <c r="AV87" i="20"/>
  <c r="AV88" i="20"/>
  <c r="AV89" i="20"/>
  <c r="AV90" i="20"/>
  <c r="AV91" i="20"/>
  <c r="AV92" i="20"/>
  <c r="AV93" i="20"/>
  <c r="AV94" i="20"/>
  <c r="AV95" i="20"/>
  <c r="AV96" i="20"/>
  <c r="AV97" i="20"/>
  <c r="AV98" i="20"/>
  <c r="AV99" i="20"/>
  <c r="AV100" i="20"/>
  <c r="AV101" i="20"/>
  <c r="AV102" i="20"/>
  <c r="AV103" i="20"/>
  <c r="AV104" i="20"/>
  <c r="AV105" i="20"/>
  <c r="AV106" i="20"/>
  <c r="AV107" i="20"/>
  <c r="AV108" i="20"/>
  <c r="AV109" i="20"/>
  <c r="AV110" i="20"/>
  <c r="AV111" i="20"/>
  <c r="AV112" i="20"/>
  <c r="AV113" i="20"/>
  <c r="AV114" i="20"/>
  <c r="AV115" i="20"/>
  <c r="AV116" i="20"/>
  <c r="AV117" i="20"/>
  <c r="AV118" i="20"/>
  <c r="AV119" i="20"/>
  <c r="AV120" i="20"/>
  <c r="AV121" i="20"/>
  <c r="AV122" i="20"/>
  <c r="AV123" i="20"/>
  <c r="AV124" i="20"/>
  <c r="AV125" i="20"/>
  <c r="AV126" i="20"/>
  <c r="AV127" i="20"/>
  <c r="AV128" i="20"/>
  <c r="AV129" i="20"/>
  <c r="AV130" i="20"/>
  <c r="AV131" i="20"/>
  <c r="AV132" i="20"/>
  <c r="AV133" i="20"/>
  <c r="AV134" i="20"/>
  <c r="AV135" i="20"/>
  <c r="AV136" i="20"/>
  <c r="AV137" i="20"/>
  <c r="AV138" i="20"/>
  <c r="AV139" i="20"/>
  <c r="AV140" i="20"/>
  <c r="AV141" i="20"/>
  <c r="AV142" i="20"/>
  <c r="AV143" i="20"/>
  <c r="AV144" i="20"/>
  <c r="AV145" i="20"/>
  <c r="AV146" i="20"/>
  <c r="AV147" i="20"/>
  <c r="AV148" i="20"/>
  <c r="AV149" i="20"/>
  <c r="AV150" i="20"/>
  <c r="AV151" i="20"/>
  <c r="AV152" i="20"/>
  <c r="AV153" i="20"/>
  <c r="AV154" i="20"/>
  <c r="AV155" i="20"/>
  <c r="AV156" i="20"/>
  <c r="AV157" i="20"/>
  <c r="AV158" i="20"/>
  <c r="AV159" i="20"/>
  <c r="AV160" i="20"/>
  <c r="AV161" i="20"/>
  <c r="AV162" i="20"/>
  <c r="AV163" i="20"/>
  <c r="AV164" i="20"/>
  <c r="AV165" i="20"/>
  <c r="AV166" i="20"/>
  <c r="AV167" i="20"/>
  <c r="AV168" i="20"/>
  <c r="AV169" i="20"/>
  <c r="AV170" i="20"/>
  <c r="AV171" i="20"/>
  <c r="AV172" i="20"/>
  <c r="AV173" i="20"/>
  <c r="AV174" i="20"/>
  <c r="AV175" i="20"/>
  <c r="AV176" i="20"/>
  <c r="AV177" i="20"/>
  <c r="AV178" i="20"/>
  <c r="AV179" i="20"/>
  <c r="AV180" i="20"/>
  <c r="AV181" i="20"/>
  <c r="AV182" i="20"/>
  <c r="AV183" i="20"/>
  <c r="AV184" i="20"/>
  <c r="AV185" i="20"/>
  <c r="AV186" i="20"/>
  <c r="AV187" i="20"/>
  <c r="AV188" i="20"/>
  <c r="AV189" i="20"/>
  <c r="AV190" i="20"/>
  <c r="AV191" i="20"/>
  <c r="AV192" i="20"/>
  <c r="AV193" i="20"/>
  <c r="AV194" i="20"/>
  <c r="AV196" i="20"/>
  <c r="AV197" i="20"/>
  <c r="AV198" i="20"/>
  <c r="AV199" i="20"/>
  <c r="AV200" i="20"/>
  <c r="AV201" i="20"/>
  <c r="AV202" i="20"/>
  <c r="AV203" i="20"/>
  <c r="AV204" i="20"/>
  <c r="AV205" i="20"/>
  <c r="AV206" i="20"/>
  <c r="AV207" i="20"/>
  <c r="AV208" i="20"/>
  <c r="AV209" i="20"/>
  <c r="AV210" i="20"/>
  <c r="AV211" i="20"/>
  <c r="AV212" i="20"/>
  <c r="AV213" i="20"/>
  <c r="AV214" i="20"/>
  <c r="AV215" i="20"/>
  <c r="AV216" i="20"/>
  <c r="AV217" i="20"/>
  <c r="AV218" i="20"/>
  <c r="AV219" i="20"/>
  <c r="AV220" i="20"/>
  <c r="AV221" i="20"/>
  <c r="AV222" i="20"/>
  <c r="AV223" i="20"/>
  <c r="AV224" i="20"/>
  <c r="AV225" i="20"/>
  <c r="AV6" i="8"/>
  <c r="AV7" i="8"/>
  <c r="AV8" i="8"/>
  <c r="AV9" i="8"/>
  <c r="AV11" i="8"/>
  <c r="AV12" i="8"/>
  <c r="AV13" i="8"/>
  <c r="AV14" i="8"/>
  <c r="AV15" i="8"/>
  <c r="AV16" i="8"/>
  <c r="AV17" i="8"/>
  <c r="AV18" i="8"/>
  <c r="AV19" i="8"/>
  <c r="AV20" i="8"/>
  <c r="AV21" i="8"/>
  <c r="AV22" i="8"/>
  <c r="AV23" i="8"/>
  <c r="AV24" i="8"/>
  <c r="AV25" i="8"/>
  <c r="AV26" i="8"/>
  <c r="AV27" i="8"/>
  <c r="AV28" i="8"/>
  <c r="AV29" i="8"/>
  <c r="AV30" i="8"/>
  <c r="AV31" i="8"/>
  <c r="AV32" i="8"/>
  <c r="AV33" i="8"/>
  <c r="AV34" i="8"/>
  <c r="AV35" i="8"/>
  <c r="AV36" i="8"/>
  <c r="AV37" i="8"/>
  <c r="AV38" i="8"/>
  <c r="AV39" i="8"/>
  <c r="AV40" i="8"/>
  <c r="AV41" i="8"/>
  <c r="AV42" i="8"/>
  <c r="AV43" i="8"/>
  <c r="AV44" i="8"/>
  <c r="AV45" i="8"/>
  <c r="AV46" i="8"/>
  <c r="AV47" i="8"/>
  <c r="AV48" i="8"/>
  <c r="AV49" i="8"/>
  <c r="AV50" i="8"/>
  <c r="AV51" i="8"/>
  <c r="AV52" i="8"/>
  <c r="AV53" i="8"/>
  <c r="AV54" i="8"/>
  <c r="AV55" i="8"/>
  <c r="AV56" i="8"/>
  <c r="AV57" i="8"/>
  <c r="AV58" i="8"/>
  <c r="AV59" i="8"/>
  <c r="AV60" i="8"/>
  <c r="AV61" i="8"/>
  <c r="AV62" i="8"/>
  <c r="AV63" i="8"/>
  <c r="AV64" i="8"/>
  <c r="AV65" i="8"/>
  <c r="AV66" i="8"/>
  <c r="AV67" i="8"/>
  <c r="AV68" i="8"/>
  <c r="AV69" i="8"/>
  <c r="AV70" i="8"/>
  <c r="AV71" i="8"/>
  <c r="AV72" i="8"/>
  <c r="AV73" i="8"/>
  <c r="AV74" i="8"/>
  <c r="AV75" i="8"/>
  <c r="AV76" i="8"/>
  <c r="AV77" i="8"/>
  <c r="AV78" i="8"/>
  <c r="AV79" i="8"/>
  <c r="AV80" i="8"/>
  <c r="AV81" i="8"/>
  <c r="AV82" i="8"/>
  <c r="AV83" i="8"/>
  <c r="AV84" i="8"/>
  <c r="AV85" i="8"/>
  <c r="AV86" i="8"/>
  <c r="AV87" i="8"/>
  <c r="AV88" i="8"/>
  <c r="AV89" i="8"/>
  <c r="AV90" i="8"/>
  <c r="AV91" i="8"/>
  <c r="AV92" i="8"/>
  <c r="AV93" i="8"/>
  <c r="AV94" i="8"/>
  <c r="AV95" i="8"/>
  <c r="AV96" i="8"/>
  <c r="AV97" i="8"/>
  <c r="AV98" i="8"/>
  <c r="AV99" i="8"/>
  <c r="AV100" i="8"/>
  <c r="AV101" i="8"/>
  <c r="AV102" i="8"/>
  <c r="AV103" i="8"/>
  <c r="AV104" i="8"/>
  <c r="AV105" i="8"/>
  <c r="AV106" i="8"/>
  <c r="AV107" i="8"/>
  <c r="AV108" i="8"/>
  <c r="AV109" i="8"/>
  <c r="AV110" i="8"/>
  <c r="AV111" i="8"/>
  <c r="AV112" i="8"/>
  <c r="AV113" i="8"/>
  <c r="AV114" i="8"/>
  <c r="AV115" i="8"/>
  <c r="AV116" i="8"/>
  <c r="AV117" i="8"/>
  <c r="AV118" i="8"/>
  <c r="AV119" i="8"/>
  <c r="AV120" i="8"/>
  <c r="AV121" i="8"/>
  <c r="AV122" i="8"/>
  <c r="AV123" i="8"/>
  <c r="AV124" i="8"/>
  <c r="AV125" i="8"/>
  <c r="AV126" i="8"/>
  <c r="AV127" i="8"/>
  <c r="AV128" i="8"/>
  <c r="AV129" i="8"/>
  <c r="AV130" i="8"/>
  <c r="AV131" i="8"/>
  <c r="AV132" i="8"/>
  <c r="AV133" i="8"/>
  <c r="AV134" i="8"/>
  <c r="AV135" i="8"/>
  <c r="AV136" i="8"/>
  <c r="AV137" i="8"/>
  <c r="AV138" i="8"/>
  <c r="AV139" i="8"/>
  <c r="AV140" i="8"/>
  <c r="AV141" i="8"/>
  <c r="AV142" i="8"/>
  <c r="AV143" i="8"/>
  <c r="AV144" i="8"/>
  <c r="AV145" i="8"/>
  <c r="AV146" i="8"/>
  <c r="AV147" i="8"/>
  <c r="AV148" i="8"/>
  <c r="AV149" i="8"/>
  <c r="AV150" i="8"/>
  <c r="AV151" i="8"/>
  <c r="AV152" i="8"/>
  <c r="AV153" i="8"/>
  <c r="AV154" i="8"/>
  <c r="AV155" i="8"/>
  <c r="AV156" i="8"/>
  <c r="AV157" i="8"/>
  <c r="AV158" i="8"/>
  <c r="AV159" i="8"/>
  <c r="AV160" i="8"/>
  <c r="AV161" i="8"/>
  <c r="AV162" i="8"/>
  <c r="AV163" i="8"/>
  <c r="AV164" i="8"/>
  <c r="AV165" i="8"/>
  <c r="AV166" i="8"/>
  <c r="AV167" i="8"/>
  <c r="AV168" i="8"/>
  <c r="AV169" i="8"/>
  <c r="AV170" i="8"/>
  <c r="AV171" i="8"/>
  <c r="AV172" i="8"/>
  <c r="AV173" i="8"/>
  <c r="AV174" i="8"/>
  <c r="AV175" i="8"/>
  <c r="AV176" i="8"/>
  <c r="AV177" i="8"/>
  <c r="AV178" i="8"/>
  <c r="AV179" i="8"/>
  <c r="AV180" i="8"/>
  <c r="AV181" i="8"/>
  <c r="AV182" i="8"/>
  <c r="AV183" i="8"/>
  <c r="AV184" i="8"/>
  <c r="AV185" i="8"/>
  <c r="AV186" i="8"/>
  <c r="AV187" i="8"/>
  <c r="AV188" i="8"/>
  <c r="AV189" i="8"/>
  <c r="AV190" i="8"/>
  <c r="AV191" i="8"/>
  <c r="AV192" i="8"/>
  <c r="AV193" i="8"/>
  <c r="AV194" i="8"/>
  <c r="AV196" i="8"/>
  <c r="AV197" i="8"/>
  <c r="AV198" i="8"/>
  <c r="AV199" i="8"/>
  <c r="AV200" i="8"/>
  <c r="AV201" i="8"/>
  <c r="AV202" i="8"/>
  <c r="AV203" i="8"/>
  <c r="AV204" i="8"/>
  <c r="AV205" i="8"/>
  <c r="AV206" i="8"/>
  <c r="AV207" i="8"/>
  <c r="AV208" i="8"/>
  <c r="AV209" i="8"/>
  <c r="AV210" i="8"/>
  <c r="AV211" i="8"/>
  <c r="AV212" i="8"/>
  <c r="AV213" i="8"/>
  <c r="AV214" i="8"/>
  <c r="AV215" i="8"/>
  <c r="AV216" i="8"/>
  <c r="AV217" i="8"/>
  <c r="AV218" i="8"/>
  <c r="AV219" i="8"/>
  <c r="AV220" i="8"/>
  <c r="AV221" i="8"/>
  <c r="AV222" i="8"/>
  <c r="AV223" i="8"/>
  <c r="AV224" i="8"/>
  <c r="AV225" i="8"/>
  <c r="AV6" i="9"/>
  <c r="AV7" i="9"/>
  <c r="AV8" i="9"/>
  <c r="AV9" i="9"/>
  <c r="AV11" i="9"/>
  <c r="AV12" i="9"/>
  <c r="AV13" i="9"/>
  <c r="AV14" i="9"/>
  <c r="AV15" i="9"/>
  <c r="AV16" i="9"/>
  <c r="AV17" i="9"/>
  <c r="AV18" i="9"/>
  <c r="AV19" i="9"/>
  <c r="AV20" i="9"/>
  <c r="AV21" i="9"/>
  <c r="AV22" i="9"/>
  <c r="AV23" i="9"/>
  <c r="AV24" i="9"/>
  <c r="AV25" i="9"/>
  <c r="AV26" i="9"/>
  <c r="AV27" i="9"/>
  <c r="AV28" i="9"/>
  <c r="AV29" i="9"/>
  <c r="AV30" i="9"/>
  <c r="AV31" i="9"/>
  <c r="AV32" i="9"/>
  <c r="AV33" i="9"/>
  <c r="AV34" i="9"/>
  <c r="AV35" i="9"/>
  <c r="AV36" i="9"/>
  <c r="AV37" i="9"/>
  <c r="AV38" i="9"/>
  <c r="AV39" i="9"/>
  <c r="AV40" i="9"/>
  <c r="AV41" i="9"/>
  <c r="AV42" i="9"/>
  <c r="AV43" i="9"/>
  <c r="AV44" i="9"/>
  <c r="AV45" i="9"/>
  <c r="AV46" i="9"/>
  <c r="AV47" i="9"/>
  <c r="AV48" i="9"/>
  <c r="AV49" i="9"/>
  <c r="AV50" i="9"/>
  <c r="AV51" i="9"/>
  <c r="AV52" i="9"/>
  <c r="AV53" i="9"/>
  <c r="AV54" i="9"/>
  <c r="AV55" i="9"/>
  <c r="AV56" i="9"/>
  <c r="AV57" i="9"/>
  <c r="AV58" i="9"/>
  <c r="AV59" i="9"/>
  <c r="AV60" i="9"/>
  <c r="AV61" i="9"/>
  <c r="AV62" i="9"/>
  <c r="AV63" i="9"/>
  <c r="AV64" i="9"/>
  <c r="AV65" i="9"/>
  <c r="AV66" i="9"/>
  <c r="AV67" i="9"/>
  <c r="AV68" i="9"/>
  <c r="AV69" i="9"/>
  <c r="AV70" i="9"/>
  <c r="AV71" i="9"/>
  <c r="AV72" i="9"/>
  <c r="AV73" i="9"/>
  <c r="AV74" i="9"/>
  <c r="AV75" i="9"/>
  <c r="AV76" i="9"/>
  <c r="AV77" i="9"/>
  <c r="AV78" i="9"/>
  <c r="AV79" i="9"/>
  <c r="AV80" i="9"/>
  <c r="AV81" i="9"/>
  <c r="AV82" i="9"/>
  <c r="AV83" i="9"/>
  <c r="AV84" i="9"/>
  <c r="AV85" i="9"/>
  <c r="AV86" i="9"/>
  <c r="AV87" i="9"/>
  <c r="AV88" i="9"/>
  <c r="AV89" i="9"/>
  <c r="AV90" i="9"/>
  <c r="AV91" i="9"/>
  <c r="AV92" i="9"/>
  <c r="AV93" i="9"/>
  <c r="AV94" i="9"/>
  <c r="AV95" i="9"/>
  <c r="AV96" i="9"/>
  <c r="AV97" i="9"/>
  <c r="AV98" i="9"/>
  <c r="AV99" i="9"/>
  <c r="AV100" i="9"/>
  <c r="AV101" i="9"/>
  <c r="AV102" i="9"/>
  <c r="AV103" i="9"/>
  <c r="AV104" i="9"/>
  <c r="AV105" i="9"/>
  <c r="AV106" i="9"/>
  <c r="AV107" i="9"/>
  <c r="AV108" i="9"/>
  <c r="AV109" i="9"/>
  <c r="AV110" i="9"/>
  <c r="AV111" i="9"/>
  <c r="AV112" i="9"/>
  <c r="AV113" i="9"/>
  <c r="AV114" i="9"/>
  <c r="AV115" i="9"/>
  <c r="AV116" i="9"/>
  <c r="AV117" i="9"/>
  <c r="AV118" i="9"/>
  <c r="AV119" i="9"/>
  <c r="AV120" i="9"/>
  <c r="AV121" i="9"/>
  <c r="AV122" i="9"/>
  <c r="AV123" i="9"/>
  <c r="AV124" i="9"/>
  <c r="AV125" i="9"/>
  <c r="AV126" i="9"/>
  <c r="AV127" i="9"/>
  <c r="AV128" i="9"/>
  <c r="AV129" i="9"/>
  <c r="AV130" i="9"/>
  <c r="AV131" i="9"/>
  <c r="AV132" i="9"/>
  <c r="AV133" i="9"/>
  <c r="AV134" i="9"/>
  <c r="AV135" i="9"/>
  <c r="AV136" i="9"/>
  <c r="AV137" i="9"/>
  <c r="AV138" i="9"/>
  <c r="AV139" i="9"/>
  <c r="AV140" i="9"/>
  <c r="AV141" i="9"/>
  <c r="AV142" i="9"/>
  <c r="AV143" i="9"/>
  <c r="AV144" i="9"/>
  <c r="AV145" i="9"/>
  <c r="AV146" i="9"/>
  <c r="AV147" i="9"/>
  <c r="AV148" i="9"/>
  <c r="AV149" i="9"/>
  <c r="AV150" i="9"/>
  <c r="AV151" i="9"/>
  <c r="AV152" i="9"/>
  <c r="AV153" i="9"/>
  <c r="AV154" i="9"/>
  <c r="AV155" i="9"/>
  <c r="AV156" i="9"/>
  <c r="AV157" i="9"/>
  <c r="AV158" i="9"/>
  <c r="AV159" i="9"/>
  <c r="AV160" i="9"/>
  <c r="AV161" i="9"/>
  <c r="AV162" i="9"/>
  <c r="AV163" i="9"/>
  <c r="AV164" i="9"/>
  <c r="AV165" i="9"/>
  <c r="AV166" i="9"/>
  <c r="AV167" i="9"/>
  <c r="AV168" i="9"/>
  <c r="AV169" i="9"/>
  <c r="AV170" i="9"/>
  <c r="AV171" i="9"/>
  <c r="AV172" i="9"/>
  <c r="AV173" i="9"/>
  <c r="AV174" i="9"/>
  <c r="AV175" i="9"/>
  <c r="AV176" i="9"/>
  <c r="AV177" i="9"/>
  <c r="AV178" i="9"/>
  <c r="AV179" i="9"/>
  <c r="AV180" i="9"/>
  <c r="AV181" i="9"/>
  <c r="AV182" i="9"/>
  <c r="AV183" i="9"/>
  <c r="AV184" i="9"/>
  <c r="AV185" i="9"/>
  <c r="AV186" i="9"/>
  <c r="AV187" i="9"/>
  <c r="AV188" i="9"/>
  <c r="AV189" i="9"/>
  <c r="AV190" i="9"/>
  <c r="AV191" i="9"/>
  <c r="AV192" i="9"/>
  <c r="AV193" i="9"/>
  <c r="AV194" i="9"/>
  <c r="AV196" i="9"/>
  <c r="AV197" i="9"/>
  <c r="AV198" i="9"/>
  <c r="AV199" i="9"/>
  <c r="AV200" i="9"/>
  <c r="AV201" i="9"/>
  <c r="AV202" i="9"/>
  <c r="AV203" i="9"/>
  <c r="AV204" i="9"/>
  <c r="AV205" i="9"/>
  <c r="AV206" i="9"/>
  <c r="AV207" i="9"/>
  <c r="AV208" i="9"/>
  <c r="AV209" i="9"/>
  <c r="AV210" i="9"/>
  <c r="AV211" i="9"/>
  <c r="AV212" i="9"/>
  <c r="AV213" i="9"/>
  <c r="AV214" i="9"/>
  <c r="AV215" i="9"/>
  <c r="AV216" i="9"/>
  <c r="AV217" i="9"/>
  <c r="AV218" i="9"/>
  <c r="AV219" i="9"/>
  <c r="AV220" i="9"/>
  <c r="AV221" i="9"/>
  <c r="AV222" i="9"/>
  <c r="AV223" i="9"/>
  <c r="AV224" i="9"/>
  <c r="AV225" i="9"/>
  <c r="AV6" i="10"/>
  <c r="AV7" i="10"/>
  <c r="AV8" i="10"/>
  <c r="AV9" i="10"/>
  <c r="AV11" i="10"/>
  <c r="AV12" i="10"/>
  <c r="AV13" i="10"/>
  <c r="AV14" i="10"/>
  <c r="AV15" i="10"/>
  <c r="AV16" i="10"/>
  <c r="AV17" i="10"/>
  <c r="AV18" i="10"/>
  <c r="AV19" i="10"/>
  <c r="AV20" i="10"/>
  <c r="AV21" i="10"/>
  <c r="AV22" i="10"/>
  <c r="AV23" i="10"/>
  <c r="AV24" i="10"/>
  <c r="AV25" i="10"/>
  <c r="AV26" i="10"/>
  <c r="AV27" i="10"/>
  <c r="AV28" i="10"/>
  <c r="AV29" i="10"/>
  <c r="AV30" i="10"/>
  <c r="AV31" i="10"/>
  <c r="AV32" i="10"/>
  <c r="AV33" i="10"/>
  <c r="AV34" i="10"/>
  <c r="AV35" i="10"/>
  <c r="AV36" i="10"/>
  <c r="AV37" i="10"/>
  <c r="AV38" i="10"/>
  <c r="AV39" i="10"/>
  <c r="AV40" i="10"/>
  <c r="AV41" i="10"/>
  <c r="AV42" i="10"/>
  <c r="AV43" i="10"/>
  <c r="AV44" i="10"/>
  <c r="AV45" i="10"/>
  <c r="AV46" i="10"/>
  <c r="AV47" i="10"/>
  <c r="AV48" i="10"/>
  <c r="AV49" i="10"/>
  <c r="AV50" i="10"/>
  <c r="AV51" i="10"/>
  <c r="AV52" i="10"/>
  <c r="AV53" i="10"/>
  <c r="AV54" i="10"/>
  <c r="AV55" i="10"/>
  <c r="AV56" i="10"/>
  <c r="AV57" i="10"/>
  <c r="AV58" i="10"/>
  <c r="AV59" i="10"/>
  <c r="AV60" i="10"/>
  <c r="AV61" i="10"/>
  <c r="AV62" i="10"/>
  <c r="AV63" i="10"/>
  <c r="AV64" i="10"/>
  <c r="AV65" i="10"/>
  <c r="AV66" i="10"/>
  <c r="AV67" i="10"/>
  <c r="AV68" i="10"/>
  <c r="AV69" i="10"/>
  <c r="AV70" i="10"/>
  <c r="AV71" i="10"/>
  <c r="AV72" i="10"/>
  <c r="AV73" i="10"/>
  <c r="AV74" i="10"/>
  <c r="AV75" i="10"/>
  <c r="AV76" i="10"/>
  <c r="AV77" i="10"/>
  <c r="AV78" i="10"/>
  <c r="AV79" i="10"/>
  <c r="AV80" i="10"/>
  <c r="AV81" i="10"/>
  <c r="AV82" i="10"/>
  <c r="AV83" i="10"/>
  <c r="AV84" i="10"/>
  <c r="AV85" i="10"/>
  <c r="AV86" i="10"/>
  <c r="AV87" i="10"/>
  <c r="AV88" i="10"/>
  <c r="AV89" i="10"/>
  <c r="AV90" i="10"/>
  <c r="AV91" i="10"/>
  <c r="AV92" i="10"/>
  <c r="AV93" i="10"/>
  <c r="AV94" i="10"/>
  <c r="AV95" i="10"/>
  <c r="AV96" i="10"/>
  <c r="AV97" i="10"/>
  <c r="AV98" i="10"/>
  <c r="AV99" i="10"/>
  <c r="AV100" i="10"/>
  <c r="AV101" i="10"/>
  <c r="AV102" i="10"/>
  <c r="AV103" i="10"/>
  <c r="AV104" i="10"/>
  <c r="AV105" i="10"/>
  <c r="AV106" i="10"/>
  <c r="AV107" i="10"/>
  <c r="AV108" i="10"/>
  <c r="AV109" i="10"/>
  <c r="AV110" i="10"/>
  <c r="AV111" i="10"/>
  <c r="AV112" i="10"/>
  <c r="AV113" i="10"/>
  <c r="AV114" i="10"/>
  <c r="AV115" i="10"/>
  <c r="AV116" i="10"/>
  <c r="AV117" i="10"/>
  <c r="AV118" i="10"/>
  <c r="AV119" i="10"/>
  <c r="AV120" i="10"/>
  <c r="AV121" i="10"/>
  <c r="AV122" i="10"/>
  <c r="AV123" i="10"/>
  <c r="AV124" i="10"/>
  <c r="AV125" i="10"/>
  <c r="AV126" i="10"/>
  <c r="AV127" i="10"/>
  <c r="AV128" i="10"/>
  <c r="AV129" i="10"/>
  <c r="AV130" i="10"/>
  <c r="AV131" i="10"/>
  <c r="AV132" i="10"/>
  <c r="AV133" i="10"/>
  <c r="AV134" i="10"/>
  <c r="AV135" i="10"/>
  <c r="AV136" i="10"/>
  <c r="AV137" i="10"/>
  <c r="AV138" i="10"/>
  <c r="AV139" i="10"/>
  <c r="AV140" i="10"/>
  <c r="AV141" i="10"/>
  <c r="AV142" i="10"/>
  <c r="AV143" i="10"/>
  <c r="AV144" i="10"/>
  <c r="AV145" i="10"/>
  <c r="AV146" i="10"/>
  <c r="AV147" i="10"/>
  <c r="AV148" i="10"/>
  <c r="AV149" i="10"/>
  <c r="AV150" i="10"/>
  <c r="AV151" i="10"/>
  <c r="AV152" i="10"/>
  <c r="AV153" i="10"/>
  <c r="AV154" i="10"/>
  <c r="AV155" i="10"/>
  <c r="AV156" i="10"/>
  <c r="AV157" i="10"/>
  <c r="AV158" i="10"/>
  <c r="AV159" i="10"/>
  <c r="AV160" i="10"/>
  <c r="AV161" i="10"/>
  <c r="AV162" i="10"/>
  <c r="AV163" i="10"/>
  <c r="AV164" i="10"/>
  <c r="AV165" i="10"/>
  <c r="AV166" i="10"/>
  <c r="AV167" i="10"/>
  <c r="AV168" i="10"/>
  <c r="AV169" i="10"/>
  <c r="AV170" i="10"/>
  <c r="AV171" i="10"/>
  <c r="AV172" i="10"/>
  <c r="AV173" i="10"/>
  <c r="AV174" i="10"/>
  <c r="AV175" i="10"/>
  <c r="AV176" i="10"/>
  <c r="AV177" i="10"/>
  <c r="AV178" i="10"/>
  <c r="AV179" i="10"/>
  <c r="AV180" i="10"/>
  <c r="AV181" i="10"/>
  <c r="AV182" i="10"/>
  <c r="AV183" i="10"/>
  <c r="AV184" i="10"/>
  <c r="AV185" i="10"/>
  <c r="AV186" i="10"/>
  <c r="AV187" i="10"/>
  <c r="AV188" i="10"/>
  <c r="AV189" i="10"/>
  <c r="AV190" i="10"/>
  <c r="AV191" i="10"/>
  <c r="AV192" i="10"/>
  <c r="AV193" i="10"/>
  <c r="AV194" i="10"/>
  <c r="AV196" i="10"/>
  <c r="AV197" i="10"/>
  <c r="AV198" i="10"/>
  <c r="AV199" i="10"/>
  <c r="AV200" i="10"/>
  <c r="AV201" i="10"/>
  <c r="AV202" i="10"/>
  <c r="AV203" i="10"/>
  <c r="AV204" i="10"/>
  <c r="AV205" i="10"/>
  <c r="AV206" i="10"/>
  <c r="AV207" i="10"/>
  <c r="AV208" i="10"/>
  <c r="AV209" i="10"/>
  <c r="AV210" i="10"/>
  <c r="AV211" i="10"/>
  <c r="AV212" i="10"/>
  <c r="AV213" i="10"/>
  <c r="AV214" i="10"/>
  <c r="AV215" i="10"/>
  <c r="AV216" i="10"/>
  <c r="AV217" i="10"/>
  <c r="AV218" i="10"/>
  <c r="AV219" i="10"/>
  <c r="AV220" i="10"/>
  <c r="AV221" i="10"/>
  <c r="AV222" i="10"/>
  <c r="AV223" i="10"/>
  <c r="AV224" i="10"/>
  <c r="AV225" i="10"/>
  <c r="AV6" i="11"/>
  <c r="AV7" i="11"/>
  <c r="AV8" i="11"/>
  <c r="AV9" i="11"/>
  <c r="AV11" i="11"/>
  <c r="AV12" i="11"/>
  <c r="AV13" i="11"/>
  <c r="AV14" i="11"/>
  <c r="AV15" i="11"/>
  <c r="AV16" i="11"/>
  <c r="AV17" i="11"/>
  <c r="AV18" i="11"/>
  <c r="AV19" i="11"/>
  <c r="AV20" i="11"/>
  <c r="AV21" i="11"/>
  <c r="AV22" i="11"/>
  <c r="AV23" i="11"/>
  <c r="AV24" i="11"/>
  <c r="AV25" i="11"/>
  <c r="AV26" i="11"/>
  <c r="AV27" i="11"/>
  <c r="AV28" i="11"/>
  <c r="AV29" i="11"/>
  <c r="AV30" i="11"/>
  <c r="AV31" i="11"/>
  <c r="AV32" i="11"/>
  <c r="AV33" i="11"/>
  <c r="AV34" i="11"/>
  <c r="AV35" i="11"/>
  <c r="AV36" i="11"/>
  <c r="AV37" i="11"/>
  <c r="AV38" i="11"/>
  <c r="AV39" i="11"/>
  <c r="AV40" i="11"/>
  <c r="AV41" i="11"/>
  <c r="AV42" i="11"/>
  <c r="AV43" i="11"/>
  <c r="AV44" i="11"/>
  <c r="AV45" i="11"/>
  <c r="AV46" i="11"/>
  <c r="AV47" i="11"/>
  <c r="AV48" i="11"/>
  <c r="AV49" i="11"/>
  <c r="AV50" i="11"/>
  <c r="AV51" i="11"/>
  <c r="AV52" i="11"/>
  <c r="AV53" i="11"/>
  <c r="AV54" i="11"/>
  <c r="AV55" i="11"/>
  <c r="AV56" i="11"/>
  <c r="AV57" i="11"/>
  <c r="AV58" i="11"/>
  <c r="AV59" i="11"/>
  <c r="AV60" i="11"/>
  <c r="AV61" i="11"/>
  <c r="AV62" i="11"/>
  <c r="AV63" i="11"/>
  <c r="AV64" i="11"/>
  <c r="AV65" i="11"/>
  <c r="AV66" i="11"/>
  <c r="AV67" i="11"/>
  <c r="AV68" i="11"/>
  <c r="AV69" i="11"/>
  <c r="AV70" i="11"/>
  <c r="AV71" i="11"/>
  <c r="AV72" i="11"/>
  <c r="AV73" i="11"/>
  <c r="AV74" i="11"/>
  <c r="AV75" i="11"/>
  <c r="AV76" i="11"/>
  <c r="AV77" i="11"/>
  <c r="AV78" i="11"/>
  <c r="AV79" i="11"/>
  <c r="AV80" i="11"/>
  <c r="AV81" i="11"/>
  <c r="AV82" i="11"/>
  <c r="AV83" i="11"/>
  <c r="AV84" i="11"/>
  <c r="AV85" i="11"/>
  <c r="AV86" i="11"/>
  <c r="AV87" i="11"/>
  <c r="AV88" i="11"/>
  <c r="AV89" i="11"/>
  <c r="AV90" i="11"/>
  <c r="AV91" i="11"/>
  <c r="AV92" i="11"/>
  <c r="AV93" i="11"/>
  <c r="AV94" i="11"/>
  <c r="AV95" i="11"/>
  <c r="AV96" i="11"/>
  <c r="AV97" i="11"/>
  <c r="AV98" i="11"/>
  <c r="AV99" i="11"/>
  <c r="AV100" i="11"/>
  <c r="AV101" i="11"/>
  <c r="AV102" i="11"/>
  <c r="AV103" i="11"/>
  <c r="AV104" i="11"/>
  <c r="AV105" i="11"/>
  <c r="AV106" i="11"/>
  <c r="AV107" i="11"/>
  <c r="AV108" i="11"/>
  <c r="AV109" i="11"/>
  <c r="AV110" i="11"/>
  <c r="AV111" i="11"/>
  <c r="AV112" i="11"/>
  <c r="AV113" i="11"/>
  <c r="AV114" i="11"/>
  <c r="AV115" i="11"/>
  <c r="AV116" i="11"/>
  <c r="AV117" i="11"/>
  <c r="AV118" i="11"/>
  <c r="AV119" i="11"/>
  <c r="AV120" i="11"/>
  <c r="AV121" i="11"/>
  <c r="AV122" i="11"/>
  <c r="AV123" i="11"/>
  <c r="AV124" i="11"/>
  <c r="AV125" i="11"/>
  <c r="AV126" i="11"/>
  <c r="AV127" i="11"/>
  <c r="AV128" i="11"/>
  <c r="AV129" i="11"/>
  <c r="AV130" i="11"/>
  <c r="AV131" i="11"/>
  <c r="AV132" i="11"/>
  <c r="AV133" i="11"/>
  <c r="AV134" i="11"/>
  <c r="AV135" i="11"/>
  <c r="AV136" i="11"/>
  <c r="AV137" i="11"/>
  <c r="AV138" i="11"/>
  <c r="AV139" i="11"/>
  <c r="AV140" i="11"/>
  <c r="AV141" i="11"/>
  <c r="AV142" i="11"/>
  <c r="AV143" i="11"/>
  <c r="AV144" i="11"/>
  <c r="AV145" i="11"/>
  <c r="AV146" i="11"/>
  <c r="AV147" i="11"/>
  <c r="AV148" i="11"/>
  <c r="AV149" i="11"/>
  <c r="AV150" i="11"/>
  <c r="AV151" i="11"/>
  <c r="AV152" i="11"/>
  <c r="AV153" i="11"/>
  <c r="AV154" i="11"/>
  <c r="AV155" i="11"/>
  <c r="AV156" i="11"/>
  <c r="AV157" i="11"/>
  <c r="AV158" i="11"/>
  <c r="AV159" i="11"/>
  <c r="AV160" i="11"/>
  <c r="AV161" i="11"/>
  <c r="AV162" i="11"/>
  <c r="AV163" i="11"/>
  <c r="AV164" i="11"/>
  <c r="AV165" i="11"/>
  <c r="AV166" i="11"/>
  <c r="AV167" i="11"/>
  <c r="AV168" i="11"/>
  <c r="AV169" i="11"/>
  <c r="AV170" i="11"/>
  <c r="AV171" i="11"/>
  <c r="AV172" i="11"/>
  <c r="AV173" i="11"/>
  <c r="AV174" i="11"/>
  <c r="AV175" i="11"/>
  <c r="AV176" i="11"/>
  <c r="AV177" i="11"/>
  <c r="AV178" i="11"/>
  <c r="AV179" i="11"/>
  <c r="AV180" i="11"/>
  <c r="AV181" i="11"/>
  <c r="AV182" i="11"/>
  <c r="AV183" i="11"/>
  <c r="AV184" i="11"/>
  <c r="AV185" i="11"/>
  <c r="AV186" i="11"/>
  <c r="AV187" i="11"/>
  <c r="AV188" i="11"/>
  <c r="AV189" i="11"/>
  <c r="AV190" i="11"/>
  <c r="AV191" i="11"/>
  <c r="AV192" i="11"/>
  <c r="AV193" i="11"/>
  <c r="AV194" i="11"/>
  <c r="AV196" i="11"/>
  <c r="AV197" i="11"/>
  <c r="AV198" i="11"/>
  <c r="AV199" i="11"/>
  <c r="AV200" i="11"/>
  <c r="AV201" i="11"/>
  <c r="AV202" i="11"/>
  <c r="AV203" i="11"/>
  <c r="AV204" i="11"/>
  <c r="AV205" i="11"/>
  <c r="AV206" i="11"/>
  <c r="AV207" i="11"/>
  <c r="AV208" i="11"/>
  <c r="AV209" i="11"/>
  <c r="AV210" i="11"/>
  <c r="AV211" i="11"/>
  <c r="AV212" i="11"/>
  <c r="AV213" i="11"/>
  <c r="AV214" i="11"/>
  <c r="AV215" i="11"/>
  <c r="AV216" i="11"/>
  <c r="AV217" i="11"/>
  <c r="AV218" i="11"/>
  <c r="AV219" i="11"/>
  <c r="AV220" i="11"/>
  <c r="AV221" i="11"/>
  <c r="AV222" i="11"/>
  <c r="AV223" i="11"/>
  <c r="AV224" i="11"/>
  <c r="AV225" i="11"/>
  <c r="AV6" i="21"/>
  <c r="AV7" i="21"/>
  <c r="AV8" i="21"/>
  <c r="AV9" i="21"/>
  <c r="AV11" i="21"/>
  <c r="AV12" i="21"/>
  <c r="AV13" i="21"/>
  <c r="AV14" i="21"/>
  <c r="AV15" i="21"/>
  <c r="AV16" i="21"/>
  <c r="AV17" i="21"/>
  <c r="AV18" i="21"/>
  <c r="AV19" i="21"/>
  <c r="AV20" i="21"/>
  <c r="AV21" i="21"/>
  <c r="AV22" i="21"/>
  <c r="AV23" i="21"/>
  <c r="AV24" i="21"/>
  <c r="AV25" i="21"/>
  <c r="AV26" i="21"/>
  <c r="AV27" i="21"/>
  <c r="AV28" i="21"/>
  <c r="AV29" i="21"/>
  <c r="AV30" i="21"/>
  <c r="AV31" i="21"/>
  <c r="AV32" i="21"/>
  <c r="AV33" i="21"/>
  <c r="AV34" i="21"/>
  <c r="AV35" i="21"/>
  <c r="AV36" i="21"/>
  <c r="AV37" i="21"/>
  <c r="AV38" i="21"/>
  <c r="AV39" i="21"/>
  <c r="AV40" i="21"/>
  <c r="AV41" i="21"/>
  <c r="AV42" i="21"/>
  <c r="AV43" i="21"/>
  <c r="AV44" i="21"/>
  <c r="AV45" i="21"/>
  <c r="AV46" i="21"/>
  <c r="AV47" i="21"/>
  <c r="AV48" i="21"/>
  <c r="AV49" i="21"/>
  <c r="AV50" i="21"/>
  <c r="AV51" i="21"/>
  <c r="AV52" i="21"/>
  <c r="AV53" i="21"/>
  <c r="AV54" i="21"/>
  <c r="AV55" i="21"/>
  <c r="AV56" i="21"/>
  <c r="AV57" i="21"/>
  <c r="AV58" i="21"/>
  <c r="AV59" i="21"/>
  <c r="AV60" i="21"/>
  <c r="AV61" i="21"/>
  <c r="AV62" i="21"/>
  <c r="AV63" i="21"/>
  <c r="AV64" i="21"/>
  <c r="AV65" i="21"/>
  <c r="AV66" i="21"/>
  <c r="AV67" i="21"/>
  <c r="AV68" i="21"/>
  <c r="AV69" i="21"/>
  <c r="AV70" i="21"/>
  <c r="AV71" i="21"/>
  <c r="AV72" i="21"/>
  <c r="AV73" i="21"/>
  <c r="AV74" i="21"/>
  <c r="AV75" i="21"/>
  <c r="AV76" i="21"/>
  <c r="AV77" i="21"/>
  <c r="AV78" i="21"/>
  <c r="AV79" i="21"/>
  <c r="AV80" i="21"/>
  <c r="AV81" i="21"/>
  <c r="AV82" i="21"/>
  <c r="AV83" i="21"/>
  <c r="AV84" i="21"/>
  <c r="AV85" i="21"/>
  <c r="AV86" i="21"/>
  <c r="AV87" i="21"/>
  <c r="AV88" i="21"/>
  <c r="AV89" i="21"/>
  <c r="AV90" i="21"/>
  <c r="AV91" i="21"/>
  <c r="AV92" i="21"/>
  <c r="AV93" i="21"/>
  <c r="AV94" i="21"/>
  <c r="AV95" i="21"/>
  <c r="AV96" i="21"/>
  <c r="AV97" i="21"/>
  <c r="AV98" i="21"/>
  <c r="AV99" i="21"/>
  <c r="AV100" i="21"/>
  <c r="AV101" i="21"/>
  <c r="AV102" i="21"/>
  <c r="AV103" i="21"/>
  <c r="AV104" i="21"/>
  <c r="AV105" i="21"/>
  <c r="AV106" i="21"/>
  <c r="AV107" i="21"/>
  <c r="AV108" i="21"/>
  <c r="AV109" i="21"/>
  <c r="AV110" i="21"/>
  <c r="AV111" i="21"/>
  <c r="AV112" i="21"/>
  <c r="AV113" i="21"/>
  <c r="AV114" i="21"/>
  <c r="AV115" i="21"/>
  <c r="AV116" i="21"/>
  <c r="AV117" i="21"/>
  <c r="AV118" i="21"/>
  <c r="AV119" i="21"/>
  <c r="AV120" i="21"/>
  <c r="AV121" i="21"/>
  <c r="AV122" i="21"/>
  <c r="AV123" i="21"/>
  <c r="AV124" i="21"/>
  <c r="AV125" i="21"/>
  <c r="AV126" i="21"/>
  <c r="AV127" i="21"/>
  <c r="AV128" i="21"/>
  <c r="AV129" i="21"/>
  <c r="AV130" i="21"/>
  <c r="AV131" i="21"/>
  <c r="AV132" i="21"/>
  <c r="AV133" i="21"/>
  <c r="AV134" i="21"/>
  <c r="AV135" i="21"/>
  <c r="AV136" i="21"/>
  <c r="AV137" i="21"/>
  <c r="AV138" i="21"/>
  <c r="AV139" i="21"/>
  <c r="AV140" i="21"/>
  <c r="AV141" i="21"/>
  <c r="AV142" i="21"/>
  <c r="AV143" i="21"/>
  <c r="AV144" i="21"/>
  <c r="AV145" i="21"/>
  <c r="AV146" i="21"/>
  <c r="AV147" i="21"/>
  <c r="AV148" i="21"/>
  <c r="AV149" i="21"/>
  <c r="AV150" i="21"/>
  <c r="AV151" i="21"/>
  <c r="AV152" i="21"/>
  <c r="AV153" i="21"/>
  <c r="AV154" i="21"/>
  <c r="AV155" i="21"/>
  <c r="AV156" i="21"/>
  <c r="AV157" i="21"/>
  <c r="AV158" i="21"/>
  <c r="AV159" i="21"/>
  <c r="AV160" i="21"/>
  <c r="AV161" i="21"/>
  <c r="AV162" i="21"/>
  <c r="AV163" i="21"/>
  <c r="AV164" i="21"/>
  <c r="AV165" i="21"/>
  <c r="AV166" i="21"/>
  <c r="AV167" i="21"/>
  <c r="AV168" i="21"/>
  <c r="AV169" i="21"/>
  <c r="AV170" i="21"/>
  <c r="AV171" i="21"/>
  <c r="AV172" i="21"/>
  <c r="AV173" i="21"/>
  <c r="AV174" i="21"/>
  <c r="AV175" i="21"/>
  <c r="AV176" i="21"/>
  <c r="AV177" i="21"/>
  <c r="AV178" i="21"/>
  <c r="AV179" i="21"/>
  <c r="AV180" i="21"/>
  <c r="AV181" i="21"/>
  <c r="AV182" i="21"/>
  <c r="AV183" i="21"/>
  <c r="AV184" i="21"/>
  <c r="AV185" i="21"/>
  <c r="AV186" i="21"/>
  <c r="AV187" i="21"/>
  <c r="AV188" i="21"/>
  <c r="AV189" i="21"/>
  <c r="AV190" i="21"/>
  <c r="AV191" i="21"/>
  <c r="AV192" i="21"/>
  <c r="AV193" i="21"/>
  <c r="AV194" i="21"/>
  <c r="AV196" i="21"/>
  <c r="AV197" i="21"/>
  <c r="AV198" i="21"/>
  <c r="AV199" i="21"/>
  <c r="AV200" i="21"/>
  <c r="AV201" i="21"/>
  <c r="AV202" i="21"/>
  <c r="AV203" i="21"/>
  <c r="AV204" i="21"/>
  <c r="AV205" i="21"/>
  <c r="AV206" i="21"/>
  <c r="AV207" i="21"/>
  <c r="AV208" i="21"/>
  <c r="AV209" i="21"/>
  <c r="AV210" i="21"/>
  <c r="AV211" i="21"/>
  <c r="AV212" i="21"/>
  <c r="AV213" i="21"/>
  <c r="AV214" i="21"/>
  <c r="AV215" i="21"/>
  <c r="AV216" i="21"/>
  <c r="AV217" i="21"/>
  <c r="AV218" i="21"/>
  <c r="AV219" i="21"/>
  <c r="AV220" i="21"/>
  <c r="AV221" i="21"/>
  <c r="AV222" i="21"/>
  <c r="AV223" i="21"/>
  <c r="AV224" i="21"/>
  <c r="AV225" i="21"/>
  <c r="AV6" i="12"/>
  <c r="AV7" i="12"/>
  <c r="AV8" i="12"/>
  <c r="AV9" i="12"/>
  <c r="AV11" i="12"/>
  <c r="AV12" i="12"/>
  <c r="AV13" i="12"/>
  <c r="AV14" i="12"/>
  <c r="AV15" i="12"/>
  <c r="AV16" i="12"/>
  <c r="AV17" i="12"/>
  <c r="AV18" i="12"/>
  <c r="AV19" i="12"/>
  <c r="AV20" i="12"/>
  <c r="AV21" i="12"/>
  <c r="AV22" i="12"/>
  <c r="AV23" i="12"/>
  <c r="AV24" i="12"/>
  <c r="AV25" i="12"/>
  <c r="AV26" i="12"/>
  <c r="AV27" i="12"/>
  <c r="AV28" i="12"/>
  <c r="AV29" i="12"/>
  <c r="AV30" i="12"/>
  <c r="AV31" i="12"/>
  <c r="AV32" i="12"/>
  <c r="AV33" i="12"/>
  <c r="AV34" i="12"/>
  <c r="AV35" i="12"/>
  <c r="AV36" i="12"/>
  <c r="AV37" i="12"/>
  <c r="AV38" i="12"/>
  <c r="AV39" i="12"/>
  <c r="AV40" i="12"/>
  <c r="AV41" i="12"/>
  <c r="AV42" i="12"/>
  <c r="AV43" i="12"/>
  <c r="AV44" i="12"/>
  <c r="AV45" i="12"/>
  <c r="AV46" i="12"/>
  <c r="AV47" i="12"/>
  <c r="AV48" i="12"/>
  <c r="AV49" i="12"/>
  <c r="AV50" i="12"/>
  <c r="AV51" i="12"/>
  <c r="AV52" i="12"/>
  <c r="AV53" i="12"/>
  <c r="AV54" i="12"/>
  <c r="AV55" i="12"/>
  <c r="AV56" i="12"/>
  <c r="AV57" i="12"/>
  <c r="AV58" i="12"/>
  <c r="AV59" i="12"/>
  <c r="AV60" i="12"/>
  <c r="AV61" i="12"/>
  <c r="AV62" i="12"/>
  <c r="AV63" i="12"/>
  <c r="AV64" i="12"/>
  <c r="AV65" i="12"/>
  <c r="AV66" i="12"/>
  <c r="AV67" i="12"/>
  <c r="AV68" i="12"/>
  <c r="AV69" i="12"/>
  <c r="AV70" i="12"/>
  <c r="AV71" i="12"/>
  <c r="AV72" i="12"/>
  <c r="AV73" i="12"/>
  <c r="AV74" i="12"/>
  <c r="AV75" i="12"/>
  <c r="AV76" i="12"/>
  <c r="AV77" i="12"/>
  <c r="AV78" i="12"/>
  <c r="AV79" i="12"/>
  <c r="AV80" i="12"/>
  <c r="AV81" i="12"/>
  <c r="AV82" i="12"/>
  <c r="AV83" i="12"/>
  <c r="AV84" i="12"/>
  <c r="AV85" i="12"/>
  <c r="AV86" i="12"/>
  <c r="AV87" i="12"/>
  <c r="AV88" i="12"/>
  <c r="AV89" i="12"/>
  <c r="AV90" i="12"/>
  <c r="AV91" i="12"/>
  <c r="AV92" i="12"/>
  <c r="AV93" i="12"/>
  <c r="AV94" i="12"/>
  <c r="AV95" i="12"/>
  <c r="AV96" i="12"/>
  <c r="AV97" i="12"/>
  <c r="AV98" i="12"/>
  <c r="AV99" i="12"/>
  <c r="AV100" i="12"/>
  <c r="AV101" i="12"/>
  <c r="AV102" i="12"/>
  <c r="AV103" i="12"/>
  <c r="AV104" i="12"/>
  <c r="AV105" i="12"/>
  <c r="AV106" i="12"/>
  <c r="AV107" i="12"/>
  <c r="AV108" i="12"/>
  <c r="AV109" i="12"/>
  <c r="AV110" i="12"/>
  <c r="AV111" i="12"/>
  <c r="AV112" i="12"/>
  <c r="AV113" i="12"/>
  <c r="AV114" i="12"/>
  <c r="AV115" i="12"/>
  <c r="AV116" i="12"/>
  <c r="AV117" i="12"/>
  <c r="AV118" i="12"/>
  <c r="AV119" i="12"/>
  <c r="AV120" i="12"/>
  <c r="AV121" i="12"/>
  <c r="AV122" i="12"/>
  <c r="AV123" i="12"/>
  <c r="AV124" i="12"/>
  <c r="AV125" i="12"/>
  <c r="AV126" i="12"/>
  <c r="AV127" i="12"/>
  <c r="AV128" i="12"/>
  <c r="AV129" i="12"/>
  <c r="AV130" i="12"/>
  <c r="AV131" i="12"/>
  <c r="AV132" i="12"/>
  <c r="AV133" i="12"/>
  <c r="AV134" i="12"/>
  <c r="AV135" i="12"/>
  <c r="AV136" i="12"/>
  <c r="AV137" i="12"/>
  <c r="AV138" i="12"/>
  <c r="AV139" i="12"/>
  <c r="AV140" i="12"/>
  <c r="AV141" i="12"/>
  <c r="AV142" i="12"/>
  <c r="AV143" i="12"/>
  <c r="AV144" i="12"/>
  <c r="AV145" i="12"/>
  <c r="AV146" i="12"/>
  <c r="AV147" i="12"/>
  <c r="AV148" i="12"/>
  <c r="AV149" i="12"/>
  <c r="AV150" i="12"/>
  <c r="AV151" i="12"/>
  <c r="AV152" i="12"/>
  <c r="AV153" i="12"/>
  <c r="AV154" i="12"/>
  <c r="AV155" i="12"/>
  <c r="AV156" i="12"/>
  <c r="AV157" i="12"/>
  <c r="AV158" i="12"/>
  <c r="AV159" i="12"/>
  <c r="AV160" i="12"/>
  <c r="AV161" i="12"/>
  <c r="AV162" i="12"/>
  <c r="AV163" i="12"/>
  <c r="AV164" i="12"/>
  <c r="AV165" i="12"/>
  <c r="AV166" i="12"/>
  <c r="AV167" i="12"/>
  <c r="AV168" i="12"/>
  <c r="AV169" i="12"/>
  <c r="AV170" i="12"/>
  <c r="AV171" i="12"/>
  <c r="AV172" i="12"/>
  <c r="AV173" i="12"/>
  <c r="AV174" i="12"/>
  <c r="AV175" i="12"/>
  <c r="AV176" i="12"/>
  <c r="AV177" i="12"/>
  <c r="AV178" i="12"/>
  <c r="AV179" i="12"/>
  <c r="AV180" i="12"/>
  <c r="AV181" i="12"/>
  <c r="AV182" i="12"/>
  <c r="AV183" i="12"/>
  <c r="AV184" i="12"/>
  <c r="AV185" i="12"/>
  <c r="AV186" i="12"/>
  <c r="AV187" i="12"/>
  <c r="AV188" i="12"/>
  <c r="AV189" i="12"/>
  <c r="AV190" i="12"/>
  <c r="AV191" i="12"/>
  <c r="AV192" i="12"/>
  <c r="AV193" i="12"/>
  <c r="AV194" i="12"/>
  <c r="AV196" i="12"/>
  <c r="AV197" i="12"/>
  <c r="AV198" i="12"/>
  <c r="AV199" i="12"/>
  <c r="AV200" i="12"/>
  <c r="AV201" i="12"/>
  <c r="AV202" i="12"/>
  <c r="AV203" i="12"/>
  <c r="AV204" i="12"/>
  <c r="AV205" i="12"/>
  <c r="AV206" i="12"/>
  <c r="AV207" i="12"/>
  <c r="AV208" i="12"/>
  <c r="AV209" i="12"/>
  <c r="AV210" i="12"/>
  <c r="AV211" i="12"/>
  <c r="AV212" i="12"/>
  <c r="AV213" i="12"/>
  <c r="AV214" i="12"/>
  <c r="AV215" i="12"/>
  <c r="AV216" i="12"/>
  <c r="AV217" i="12"/>
  <c r="AV218" i="12"/>
  <c r="AV219" i="12"/>
  <c r="AV220" i="12"/>
  <c r="AV221" i="12"/>
  <c r="AV222" i="12"/>
  <c r="AV223" i="12"/>
  <c r="AV224" i="12"/>
  <c r="AV225" i="12"/>
  <c r="AV6" i="13"/>
  <c r="AV7" i="13"/>
  <c r="AV8" i="13"/>
  <c r="AV9" i="13"/>
  <c r="AV11" i="13"/>
  <c r="AV12" i="13"/>
  <c r="AV13" i="13"/>
  <c r="AV14" i="13"/>
  <c r="AV15" i="13"/>
  <c r="AV16" i="13"/>
  <c r="AV17" i="13"/>
  <c r="AV18" i="13"/>
  <c r="AV19" i="13"/>
  <c r="AV20" i="13"/>
  <c r="AV21" i="13"/>
  <c r="AV22" i="13"/>
  <c r="AV23" i="13"/>
  <c r="AV24" i="13"/>
  <c r="AV25" i="13"/>
  <c r="AV26" i="13"/>
  <c r="AV27" i="13"/>
  <c r="AV28" i="13"/>
  <c r="AV29" i="13"/>
  <c r="AV30" i="13"/>
  <c r="AV31" i="13"/>
  <c r="AV32" i="13"/>
  <c r="AV33" i="13"/>
  <c r="AV34" i="13"/>
  <c r="AV35" i="13"/>
  <c r="AV36" i="13"/>
  <c r="AV37" i="13"/>
  <c r="AV38" i="13"/>
  <c r="AV39" i="13"/>
  <c r="AV40" i="13"/>
  <c r="AV41" i="13"/>
  <c r="AV42" i="13"/>
  <c r="AV43" i="13"/>
  <c r="AV44" i="13"/>
  <c r="AV45" i="13"/>
  <c r="AV46" i="13"/>
  <c r="AV47" i="13"/>
  <c r="AV48" i="13"/>
  <c r="AV49" i="13"/>
  <c r="AV50" i="13"/>
  <c r="AV51" i="13"/>
  <c r="AV52" i="13"/>
  <c r="AV53" i="13"/>
  <c r="AV54" i="13"/>
  <c r="AV55" i="13"/>
  <c r="AV56" i="13"/>
  <c r="AV57" i="13"/>
  <c r="AV58" i="13"/>
  <c r="AV59" i="13"/>
  <c r="AV60" i="13"/>
  <c r="AV61" i="13"/>
  <c r="AV62" i="13"/>
  <c r="AV63" i="13"/>
  <c r="AV64" i="13"/>
  <c r="AV65" i="13"/>
  <c r="AV66" i="13"/>
  <c r="AV67" i="13"/>
  <c r="AV68" i="13"/>
  <c r="AV69" i="13"/>
  <c r="AV70" i="13"/>
  <c r="AV71" i="13"/>
  <c r="AV72" i="13"/>
  <c r="AV73" i="13"/>
  <c r="AV74" i="13"/>
  <c r="AV75" i="13"/>
  <c r="AV76" i="13"/>
  <c r="AV77" i="13"/>
  <c r="AV78" i="13"/>
  <c r="AV79" i="13"/>
  <c r="AV80" i="13"/>
  <c r="AV81" i="13"/>
  <c r="AV82" i="13"/>
  <c r="AV83" i="13"/>
  <c r="AV84" i="13"/>
  <c r="AV85" i="13"/>
  <c r="AV86" i="13"/>
  <c r="AV87" i="13"/>
  <c r="AV88" i="13"/>
  <c r="AV89" i="13"/>
  <c r="AV90" i="13"/>
  <c r="AV91" i="13"/>
  <c r="AV92" i="13"/>
  <c r="AV93" i="13"/>
  <c r="AV94" i="13"/>
  <c r="AV95" i="13"/>
  <c r="AV96" i="13"/>
  <c r="AV97" i="13"/>
  <c r="AV98" i="13"/>
  <c r="AV99" i="13"/>
  <c r="AV100" i="13"/>
  <c r="AV101" i="13"/>
  <c r="AV102" i="13"/>
  <c r="AV103" i="13"/>
  <c r="AV104" i="13"/>
  <c r="AV105" i="13"/>
  <c r="AV106" i="13"/>
  <c r="AV107" i="13"/>
  <c r="AV108" i="13"/>
  <c r="AV109" i="13"/>
  <c r="AV110" i="13"/>
  <c r="AV111" i="13"/>
  <c r="AV112" i="13"/>
  <c r="AV113" i="13"/>
  <c r="AV114" i="13"/>
  <c r="AV115" i="13"/>
  <c r="AV116" i="13"/>
  <c r="AV117" i="13"/>
  <c r="AV118" i="13"/>
  <c r="AV119" i="13"/>
  <c r="AV120" i="13"/>
  <c r="AV121" i="13"/>
  <c r="AV122" i="13"/>
  <c r="AV123" i="13"/>
  <c r="AV124" i="13"/>
  <c r="AV125" i="13"/>
  <c r="AV126" i="13"/>
  <c r="AV127" i="13"/>
  <c r="AV128" i="13"/>
  <c r="AV129" i="13"/>
  <c r="AV130" i="13"/>
  <c r="AV131" i="13"/>
  <c r="AV132" i="13"/>
  <c r="AV133" i="13"/>
  <c r="AV134" i="13"/>
  <c r="AV135" i="13"/>
  <c r="AV136" i="13"/>
  <c r="AV137" i="13"/>
  <c r="AV138" i="13"/>
  <c r="AV139" i="13"/>
  <c r="AV140" i="13"/>
  <c r="AV141" i="13"/>
  <c r="AV142" i="13"/>
  <c r="AV143" i="13"/>
  <c r="AV144" i="13"/>
  <c r="AV145" i="13"/>
  <c r="AV146" i="13"/>
  <c r="AV147" i="13"/>
  <c r="AV148" i="13"/>
  <c r="AV149" i="13"/>
  <c r="AV150" i="13"/>
  <c r="AV151" i="13"/>
  <c r="AV152" i="13"/>
  <c r="AV153" i="13"/>
  <c r="AV154" i="13"/>
  <c r="AV155" i="13"/>
  <c r="AV156" i="13"/>
  <c r="AV157" i="13"/>
  <c r="AV158" i="13"/>
  <c r="AV159" i="13"/>
  <c r="AV160" i="13"/>
  <c r="AV161" i="13"/>
  <c r="AV162" i="13"/>
  <c r="AV163" i="13"/>
  <c r="AV164" i="13"/>
  <c r="AV165" i="13"/>
  <c r="AV166" i="13"/>
  <c r="AV167" i="13"/>
  <c r="AV168" i="13"/>
  <c r="AV169" i="13"/>
  <c r="AV170" i="13"/>
  <c r="AV171" i="13"/>
  <c r="AV172" i="13"/>
  <c r="AV173" i="13"/>
  <c r="AV174" i="13"/>
  <c r="AV175" i="13"/>
  <c r="AV176" i="13"/>
  <c r="AV177" i="13"/>
  <c r="AV178" i="13"/>
  <c r="AV179" i="13"/>
  <c r="AV180" i="13"/>
  <c r="AV181" i="13"/>
  <c r="AV182" i="13"/>
  <c r="AV183" i="13"/>
  <c r="AV184" i="13"/>
  <c r="AV185" i="13"/>
  <c r="AV186" i="13"/>
  <c r="AV187" i="13"/>
  <c r="AV188" i="13"/>
  <c r="AV189" i="13"/>
  <c r="AV190" i="13"/>
  <c r="AV191" i="13"/>
  <c r="AV192" i="13"/>
  <c r="AV193" i="13"/>
  <c r="AV194" i="13"/>
  <c r="AV196" i="13"/>
  <c r="AV197" i="13"/>
  <c r="AV198" i="13"/>
  <c r="AV199" i="13"/>
  <c r="AV200" i="13"/>
  <c r="AV201" i="13"/>
  <c r="AV202" i="13"/>
  <c r="AV203" i="13"/>
  <c r="AV204" i="13"/>
  <c r="AV205" i="13"/>
  <c r="AV206" i="13"/>
  <c r="AV207" i="13"/>
  <c r="AV208" i="13"/>
  <c r="AV209" i="13"/>
  <c r="AV210" i="13"/>
  <c r="AV211" i="13"/>
  <c r="AV212" i="13"/>
  <c r="AV213" i="13"/>
  <c r="AV214" i="13"/>
  <c r="AV215" i="13"/>
  <c r="AV216" i="13"/>
  <c r="AV217" i="13"/>
  <c r="AV218" i="13"/>
  <c r="AV219" i="13"/>
  <c r="AV220" i="13"/>
  <c r="AV221" i="13"/>
  <c r="AV222" i="13"/>
  <c r="AV223" i="13"/>
  <c r="AV224" i="13"/>
  <c r="AV225" i="13"/>
  <c r="AV6" i="14"/>
  <c r="AV7" i="14"/>
  <c r="AV8" i="14"/>
  <c r="AV9" i="14"/>
  <c r="AV11" i="14"/>
  <c r="AV12" i="14"/>
  <c r="AV13" i="14"/>
  <c r="AV14" i="14"/>
  <c r="AV15" i="14"/>
  <c r="AV16" i="14"/>
  <c r="AV17" i="14"/>
  <c r="AV18" i="14"/>
  <c r="AV19" i="14"/>
  <c r="AV20" i="14"/>
  <c r="AV21" i="14"/>
  <c r="AV22" i="14"/>
  <c r="AV23" i="14"/>
  <c r="AV24" i="14"/>
  <c r="AV25" i="14"/>
  <c r="AV26" i="14"/>
  <c r="AV27" i="14"/>
  <c r="AV28" i="14"/>
  <c r="AV29" i="14"/>
  <c r="AV30" i="14"/>
  <c r="AV31" i="14"/>
  <c r="AV32" i="14"/>
  <c r="AV33" i="14"/>
  <c r="AV34" i="14"/>
  <c r="AV35" i="14"/>
  <c r="AV36" i="14"/>
  <c r="AV37" i="14"/>
  <c r="AV38" i="14"/>
  <c r="AV39" i="14"/>
  <c r="AV40" i="14"/>
  <c r="AV41" i="14"/>
  <c r="AV42" i="14"/>
  <c r="AV43" i="14"/>
  <c r="AV44" i="14"/>
  <c r="AV45" i="14"/>
  <c r="AV46" i="14"/>
  <c r="AV47" i="14"/>
  <c r="AV48" i="14"/>
  <c r="AV49" i="14"/>
  <c r="AV50" i="14"/>
  <c r="AV51" i="14"/>
  <c r="AV52" i="14"/>
  <c r="AV53" i="14"/>
  <c r="AV54" i="14"/>
  <c r="AV55" i="14"/>
  <c r="AV56" i="14"/>
  <c r="AV57" i="14"/>
  <c r="AV58" i="14"/>
  <c r="AV59" i="14"/>
  <c r="AV60" i="14"/>
  <c r="AV61" i="14"/>
  <c r="AV62" i="14"/>
  <c r="AV63" i="14"/>
  <c r="AV64" i="14"/>
  <c r="AV65" i="14"/>
  <c r="AV66" i="14"/>
  <c r="AV67" i="14"/>
  <c r="AV68" i="14"/>
  <c r="AV69" i="14"/>
  <c r="AV70" i="14"/>
  <c r="AV71" i="14"/>
  <c r="AV72" i="14"/>
  <c r="AV73" i="14"/>
  <c r="AV74" i="14"/>
  <c r="AV75" i="14"/>
  <c r="AV76" i="14"/>
  <c r="AV77" i="14"/>
  <c r="AV78" i="14"/>
  <c r="AV79" i="14"/>
  <c r="AV80" i="14"/>
  <c r="AV81" i="14"/>
  <c r="AV82" i="14"/>
  <c r="AV83" i="14"/>
  <c r="AV84" i="14"/>
  <c r="AV85" i="14"/>
  <c r="AV86" i="14"/>
  <c r="AV87" i="14"/>
  <c r="AV88" i="14"/>
  <c r="AV89" i="14"/>
  <c r="AV90" i="14"/>
  <c r="AV91" i="14"/>
  <c r="AV92" i="14"/>
  <c r="AV93" i="14"/>
  <c r="AV94" i="14"/>
  <c r="AV95" i="14"/>
  <c r="AV96" i="14"/>
  <c r="AV97" i="14"/>
  <c r="AV98" i="14"/>
  <c r="AV99" i="14"/>
  <c r="AV100" i="14"/>
  <c r="AV101" i="14"/>
  <c r="AV102" i="14"/>
  <c r="AV103" i="14"/>
  <c r="AV104" i="14"/>
  <c r="AV105" i="14"/>
  <c r="AV106" i="14"/>
  <c r="AV107" i="14"/>
  <c r="AV108" i="14"/>
  <c r="AV109" i="14"/>
  <c r="AV110" i="14"/>
  <c r="AV111" i="14"/>
  <c r="AV112" i="14"/>
  <c r="AV113" i="14"/>
  <c r="AV114" i="14"/>
  <c r="AV115" i="14"/>
  <c r="AV116" i="14"/>
  <c r="AV117" i="14"/>
  <c r="AV118" i="14"/>
  <c r="AV119" i="14"/>
  <c r="AV120" i="14"/>
  <c r="AV121" i="14"/>
  <c r="AV122" i="14"/>
  <c r="AV123" i="14"/>
  <c r="AV124" i="14"/>
  <c r="AV125" i="14"/>
  <c r="AV126" i="14"/>
  <c r="AV127" i="14"/>
  <c r="AV128" i="14"/>
  <c r="AV129" i="14"/>
  <c r="AV130" i="14"/>
  <c r="AV131" i="14"/>
  <c r="AV132" i="14"/>
  <c r="AV133" i="14"/>
  <c r="AV134" i="14"/>
  <c r="AV135" i="14"/>
  <c r="AV136" i="14"/>
  <c r="AV137" i="14"/>
  <c r="AV138" i="14"/>
  <c r="AV139" i="14"/>
  <c r="AV140" i="14"/>
  <c r="AV141" i="14"/>
  <c r="AV142" i="14"/>
  <c r="AV143" i="14"/>
  <c r="AV144" i="14"/>
  <c r="AV145" i="14"/>
  <c r="AV146" i="14"/>
  <c r="AV147" i="14"/>
  <c r="AV148" i="14"/>
  <c r="AV149" i="14"/>
  <c r="AV150" i="14"/>
  <c r="AV151" i="14"/>
  <c r="AV152" i="14"/>
  <c r="AV153" i="14"/>
  <c r="AV154" i="14"/>
  <c r="AV155" i="14"/>
  <c r="AV156" i="14"/>
  <c r="AV157" i="14"/>
  <c r="AV158" i="14"/>
  <c r="AV159" i="14"/>
  <c r="AV160" i="14"/>
  <c r="AV161" i="14"/>
  <c r="AV162" i="14"/>
  <c r="AV163" i="14"/>
  <c r="AV164" i="14"/>
  <c r="AV165" i="14"/>
  <c r="AV166" i="14"/>
  <c r="AV167" i="14"/>
  <c r="AV168" i="14"/>
  <c r="AV169" i="14"/>
  <c r="AV170" i="14"/>
  <c r="AV171" i="14"/>
  <c r="AV172" i="14"/>
  <c r="AV173" i="14"/>
  <c r="AV174" i="14"/>
  <c r="AV175" i="14"/>
  <c r="AV176" i="14"/>
  <c r="AV177" i="14"/>
  <c r="AV178" i="14"/>
  <c r="AV179" i="14"/>
  <c r="AV180" i="14"/>
  <c r="AV181" i="14"/>
  <c r="AV182" i="14"/>
  <c r="AV183" i="14"/>
  <c r="AV184" i="14"/>
  <c r="AV185" i="14"/>
  <c r="AV186" i="14"/>
  <c r="AV187" i="14"/>
  <c r="AV188" i="14"/>
  <c r="AV189" i="14"/>
  <c r="AV190" i="14"/>
  <c r="AV191" i="14"/>
  <c r="AV192" i="14"/>
  <c r="AV193" i="14"/>
  <c r="AV194" i="14"/>
  <c r="AV196" i="14"/>
  <c r="AV197" i="14"/>
  <c r="AV198" i="14"/>
  <c r="AV199" i="14"/>
  <c r="AV200" i="14"/>
  <c r="AV201" i="14"/>
  <c r="AV202" i="14"/>
  <c r="AV203" i="14"/>
  <c r="AV204" i="14"/>
  <c r="AV205" i="14"/>
  <c r="AV206" i="14"/>
  <c r="AV207" i="14"/>
  <c r="AV208" i="14"/>
  <c r="AV209" i="14"/>
  <c r="AV210" i="14"/>
  <c r="AV211" i="14"/>
  <c r="AV212" i="14"/>
  <c r="AV213" i="14"/>
  <c r="AV214" i="14"/>
  <c r="AV215" i="14"/>
  <c r="AV216" i="14"/>
  <c r="AV217" i="14"/>
  <c r="AV218" i="14"/>
  <c r="AV219" i="14"/>
  <c r="AV220" i="14"/>
  <c r="AV221" i="14"/>
  <c r="AV222" i="14"/>
  <c r="AV223" i="14"/>
  <c r="AV224" i="14"/>
  <c r="AV225" i="14"/>
  <c r="AV6" i="15"/>
  <c r="AV7" i="15"/>
  <c r="AV8" i="15"/>
  <c r="AV9" i="15"/>
  <c r="AV11" i="15"/>
  <c r="AV12" i="15"/>
  <c r="AV13" i="15"/>
  <c r="AV14" i="15"/>
  <c r="AV15" i="15"/>
  <c r="AV16" i="15"/>
  <c r="AV17" i="15"/>
  <c r="AV18" i="15"/>
  <c r="AV19" i="15"/>
  <c r="AV20" i="15"/>
  <c r="AV21" i="15"/>
  <c r="AV22" i="15"/>
  <c r="AV23" i="15"/>
  <c r="AV24" i="15"/>
  <c r="AV25" i="15"/>
  <c r="AV26" i="15"/>
  <c r="AV27" i="15"/>
  <c r="AV28" i="15"/>
  <c r="AV29" i="15"/>
  <c r="AV30" i="15"/>
  <c r="AV31" i="15"/>
  <c r="AV32" i="15"/>
  <c r="AV33" i="15"/>
  <c r="AV34" i="15"/>
  <c r="AV35" i="15"/>
  <c r="AV36" i="15"/>
  <c r="AV37" i="15"/>
  <c r="AV38" i="15"/>
  <c r="AV39" i="15"/>
  <c r="AV40" i="15"/>
  <c r="AV41" i="15"/>
  <c r="AV42" i="15"/>
  <c r="AV43" i="15"/>
  <c r="AV44" i="15"/>
  <c r="AV45" i="15"/>
  <c r="AV46" i="15"/>
  <c r="AV47" i="15"/>
  <c r="AV48" i="15"/>
  <c r="AV49" i="15"/>
  <c r="AV50" i="15"/>
  <c r="AV51" i="15"/>
  <c r="AV52" i="15"/>
  <c r="AV53" i="15"/>
  <c r="AV54" i="15"/>
  <c r="AV55" i="15"/>
  <c r="AV56" i="15"/>
  <c r="AV57" i="15"/>
  <c r="AV58" i="15"/>
  <c r="AV59" i="15"/>
  <c r="AV60" i="15"/>
  <c r="AV61" i="15"/>
  <c r="AV62" i="15"/>
  <c r="AV63" i="15"/>
  <c r="AV64" i="15"/>
  <c r="AV65" i="15"/>
  <c r="AV66" i="15"/>
  <c r="AV67" i="15"/>
  <c r="AV68" i="15"/>
  <c r="AV69" i="15"/>
  <c r="AV70" i="15"/>
  <c r="AV71" i="15"/>
  <c r="AV72" i="15"/>
  <c r="AV73" i="15"/>
  <c r="AV74" i="15"/>
  <c r="AV75" i="15"/>
  <c r="AV76" i="15"/>
  <c r="AV77" i="15"/>
  <c r="AV78" i="15"/>
  <c r="AV79" i="15"/>
  <c r="AV80" i="15"/>
  <c r="AV81" i="15"/>
  <c r="AV82" i="15"/>
  <c r="AV83" i="15"/>
  <c r="AV84" i="15"/>
  <c r="AV85" i="15"/>
  <c r="AV86" i="15"/>
  <c r="AV87" i="15"/>
  <c r="AV88" i="15"/>
  <c r="AV89" i="15"/>
  <c r="AV90" i="15"/>
  <c r="AV91" i="15"/>
  <c r="AV92" i="15"/>
  <c r="AV93" i="15"/>
  <c r="AV94" i="15"/>
  <c r="AV95" i="15"/>
  <c r="AV96" i="15"/>
  <c r="AV97" i="15"/>
  <c r="AV98" i="15"/>
  <c r="AV99" i="15"/>
  <c r="AV100" i="15"/>
  <c r="AV101" i="15"/>
  <c r="AV102" i="15"/>
  <c r="AV103" i="15"/>
  <c r="AV104" i="15"/>
  <c r="AV105" i="15"/>
  <c r="AV106" i="15"/>
  <c r="AV107" i="15"/>
  <c r="AV108" i="15"/>
  <c r="AV109" i="15"/>
  <c r="AV110" i="15"/>
  <c r="AV111" i="15"/>
  <c r="AV112" i="15"/>
  <c r="AV113" i="15"/>
  <c r="AV114" i="15"/>
  <c r="AV115" i="15"/>
  <c r="AV116" i="15"/>
  <c r="AV117" i="15"/>
  <c r="AV118" i="15"/>
  <c r="AV119" i="15"/>
  <c r="AV120" i="15"/>
  <c r="AV121" i="15"/>
  <c r="AV122" i="15"/>
  <c r="AV123" i="15"/>
  <c r="AV124" i="15"/>
  <c r="AV125" i="15"/>
  <c r="AV126" i="15"/>
  <c r="AV127" i="15"/>
  <c r="AV128" i="15"/>
  <c r="AV129" i="15"/>
  <c r="AV130" i="15"/>
  <c r="AV131" i="15"/>
  <c r="AV132" i="15"/>
  <c r="AV133" i="15"/>
  <c r="AV134" i="15"/>
  <c r="AV135" i="15"/>
  <c r="AV136" i="15"/>
  <c r="AV137" i="15"/>
  <c r="AV138" i="15"/>
  <c r="AV139" i="15"/>
  <c r="AV140" i="15"/>
  <c r="AV141" i="15"/>
  <c r="AV142" i="15"/>
  <c r="AV143" i="15"/>
  <c r="AV144" i="15"/>
  <c r="AV145" i="15"/>
  <c r="AV146" i="15"/>
  <c r="AV147" i="15"/>
  <c r="AV148" i="15"/>
  <c r="AV149" i="15"/>
  <c r="AV150" i="15"/>
  <c r="AV151" i="15"/>
  <c r="AV152" i="15"/>
  <c r="AV153" i="15"/>
  <c r="AV154" i="15"/>
  <c r="AV155" i="15"/>
  <c r="AV156" i="15"/>
  <c r="AV157" i="15"/>
  <c r="AV158" i="15"/>
  <c r="AV159" i="15"/>
  <c r="AV160" i="15"/>
  <c r="AV161" i="15"/>
  <c r="AV162" i="15"/>
  <c r="AV163" i="15"/>
  <c r="AV164" i="15"/>
  <c r="AV165" i="15"/>
  <c r="AV166" i="15"/>
  <c r="AV167" i="15"/>
  <c r="AV168" i="15"/>
  <c r="AV169" i="15"/>
  <c r="AV170" i="15"/>
  <c r="AV171" i="15"/>
  <c r="AV172" i="15"/>
  <c r="AV173" i="15"/>
  <c r="AV174" i="15"/>
  <c r="AV175" i="15"/>
  <c r="AV176" i="15"/>
  <c r="AV177" i="15"/>
  <c r="AV178" i="15"/>
  <c r="AV179" i="15"/>
  <c r="AV180" i="15"/>
  <c r="AV181" i="15"/>
  <c r="AV182" i="15"/>
  <c r="AV183" i="15"/>
  <c r="AV184" i="15"/>
  <c r="AV185" i="15"/>
  <c r="AV186" i="15"/>
  <c r="AV187" i="15"/>
  <c r="AV188" i="15"/>
  <c r="AV189" i="15"/>
  <c r="AV190" i="15"/>
  <c r="AV191" i="15"/>
  <c r="AV192" i="15"/>
  <c r="AV193" i="15"/>
  <c r="AV194" i="15"/>
  <c r="AV196" i="15"/>
  <c r="AV197" i="15"/>
  <c r="AV198" i="15"/>
  <c r="AV199" i="15"/>
  <c r="AV200" i="15"/>
  <c r="AV201" i="15"/>
  <c r="AV202" i="15"/>
  <c r="AV203" i="15"/>
  <c r="AV204" i="15"/>
  <c r="AV205" i="15"/>
  <c r="AV206" i="15"/>
  <c r="AV207" i="15"/>
  <c r="AV208" i="15"/>
  <c r="AV209" i="15"/>
  <c r="AV210" i="15"/>
  <c r="AV211" i="15"/>
  <c r="AV212" i="15"/>
  <c r="AV213" i="15"/>
  <c r="AV214" i="15"/>
  <c r="AV215" i="15"/>
  <c r="AV216" i="15"/>
  <c r="AV217" i="15"/>
  <c r="AV218" i="15"/>
  <c r="AV219" i="15"/>
  <c r="AV220" i="15"/>
  <c r="AV221" i="15"/>
  <c r="AV222" i="15"/>
  <c r="AV223" i="15"/>
  <c r="AV224" i="15"/>
  <c r="AV225" i="15"/>
  <c r="AV6" i="16"/>
  <c r="AV7" i="16"/>
  <c r="AV8" i="16"/>
  <c r="AV9" i="16"/>
  <c r="AV11" i="16"/>
  <c r="AV12" i="16"/>
  <c r="AV13" i="16"/>
  <c r="AV14" i="16"/>
  <c r="AV15" i="16"/>
  <c r="AV16" i="16"/>
  <c r="AV17" i="16"/>
  <c r="AV18" i="16"/>
  <c r="AV19" i="16"/>
  <c r="AV20" i="16"/>
  <c r="AV21" i="16"/>
  <c r="AV22" i="16"/>
  <c r="AV23" i="16"/>
  <c r="AV24" i="16"/>
  <c r="AV25" i="16"/>
  <c r="AV26" i="16"/>
  <c r="AV27" i="16"/>
  <c r="AV28" i="16"/>
  <c r="AV29" i="16"/>
  <c r="AV30" i="16"/>
  <c r="AV31" i="16"/>
  <c r="AV32" i="16"/>
  <c r="AV33" i="16"/>
  <c r="AV34" i="16"/>
  <c r="AV35" i="16"/>
  <c r="AV36" i="16"/>
  <c r="AV37" i="16"/>
  <c r="AV38" i="16"/>
  <c r="AV39" i="16"/>
  <c r="AV40" i="16"/>
  <c r="AV41" i="16"/>
  <c r="AV42" i="16"/>
  <c r="AV43" i="16"/>
  <c r="AV44" i="16"/>
  <c r="AV45" i="16"/>
  <c r="AV46" i="16"/>
  <c r="AV47" i="16"/>
  <c r="AV48" i="16"/>
  <c r="AV49" i="16"/>
  <c r="AV50" i="16"/>
  <c r="AV51" i="16"/>
  <c r="AV52" i="16"/>
  <c r="AV53" i="16"/>
  <c r="AV54" i="16"/>
  <c r="AV55" i="16"/>
  <c r="AV56" i="16"/>
  <c r="AV57" i="16"/>
  <c r="AV58" i="16"/>
  <c r="AV59" i="16"/>
  <c r="AV60" i="16"/>
  <c r="AV61" i="16"/>
  <c r="AV62" i="16"/>
  <c r="AV63" i="16"/>
  <c r="AV64" i="16"/>
  <c r="AV65" i="16"/>
  <c r="AV66" i="16"/>
  <c r="AV67" i="16"/>
  <c r="AV68" i="16"/>
  <c r="AV69" i="16"/>
  <c r="AV70" i="16"/>
  <c r="AV71" i="16"/>
  <c r="AV72" i="16"/>
  <c r="AV73" i="16"/>
  <c r="AV74" i="16"/>
  <c r="AV75" i="16"/>
  <c r="AV76" i="16"/>
  <c r="AV77" i="16"/>
  <c r="AV78" i="16"/>
  <c r="AV79" i="16"/>
  <c r="AV80" i="16"/>
  <c r="AV81" i="16"/>
  <c r="AV82" i="16"/>
  <c r="AV83" i="16"/>
  <c r="AV84" i="16"/>
  <c r="AV85" i="16"/>
  <c r="AV86" i="16"/>
  <c r="AV87" i="16"/>
  <c r="AV88" i="16"/>
  <c r="AV89" i="16"/>
  <c r="AV90" i="16"/>
  <c r="AV91" i="16"/>
  <c r="AV92" i="16"/>
  <c r="AV93" i="16"/>
  <c r="AV94" i="16"/>
  <c r="AV95" i="16"/>
  <c r="AV96" i="16"/>
  <c r="AV97" i="16"/>
  <c r="AV98" i="16"/>
  <c r="AV99" i="16"/>
  <c r="AV100" i="16"/>
  <c r="AV101" i="16"/>
  <c r="AV102" i="16"/>
  <c r="AV103" i="16"/>
  <c r="AV104" i="16"/>
  <c r="AV105" i="16"/>
  <c r="AV106" i="16"/>
  <c r="AV107" i="16"/>
  <c r="AV108" i="16"/>
  <c r="AV109" i="16"/>
  <c r="AV110" i="16"/>
  <c r="AV111" i="16"/>
  <c r="AV112" i="16"/>
  <c r="AV113" i="16"/>
  <c r="AV114" i="16"/>
  <c r="AV115" i="16"/>
  <c r="AV116" i="16"/>
  <c r="AV117" i="16"/>
  <c r="AV118" i="16"/>
  <c r="AV119" i="16"/>
  <c r="AV120" i="16"/>
  <c r="AV121" i="16"/>
  <c r="AV122" i="16"/>
  <c r="AV123" i="16"/>
  <c r="AV124" i="16"/>
  <c r="AV125" i="16"/>
  <c r="AV126" i="16"/>
  <c r="AV127" i="16"/>
  <c r="AV128" i="16"/>
  <c r="AV129" i="16"/>
  <c r="AV130" i="16"/>
  <c r="AV131" i="16"/>
  <c r="AV132" i="16"/>
  <c r="AV133" i="16"/>
  <c r="AV134" i="16"/>
  <c r="AV135" i="16"/>
  <c r="AV136" i="16"/>
  <c r="AV137" i="16"/>
  <c r="AV138" i="16"/>
  <c r="AV139" i="16"/>
  <c r="AV140" i="16"/>
  <c r="AV141" i="16"/>
  <c r="AV142" i="16"/>
  <c r="AV143" i="16"/>
  <c r="AV144" i="16"/>
  <c r="AV145" i="16"/>
  <c r="AV146" i="16"/>
  <c r="AV147" i="16"/>
  <c r="AV148" i="16"/>
  <c r="AV149" i="16"/>
  <c r="AV150" i="16"/>
  <c r="AV151" i="16"/>
  <c r="AV152" i="16"/>
  <c r="AV153" i="16"/>
  <c r="AV154" i="16"/>
  <c r="AV155" i="16"/>
  <c r="AV156" i="16"/>
  <c r="AV157" i="16"/>
  <c r="AV158" i="16"/>
  <c r="AV159" i="16"/>
  <c r="AV160" i="16"/>
  <c r="AV161" i="16"/>
  <c r="AV162" i="16"/>
  <c r="AV163" i="16"/>
  <c r="AV164" i="16"/>
  <c r="AV165" i="16"/>
  <c r="AV166" i="16"/>
  <c r="AV167" i="16"/>
  <c r="AV168" i="16"/>
  <c r="AV169" i="16"/>
  <c r="AV170" i="16"/>
  <c r="AV171" i="16"/>
  <c r="AV172" i="16"/>
  <c r="AV173" i="16"/>
  <c r="AV174" i="16"/>
  <c r="AV175" i="16"/>
  <c r="AV176" i="16"/>
  <c r="AV177" i="16"/>
  <c r="AV178" i="16"/>
  <c r="AV179" i="16"/>
  <c r="AV180" i="16"/>
  <c r="AV181" i="16"/>
  <c r="AV182" i="16"/>
  <c r="AV183" i="16"/>
  <c r="AV184" i="16"/>
  <c r="AV185" i="16"/>
  <c r="AV186" i="16"/>
  <c r="AV187" i="16"/>
  <c r="AV188" i="16"/>
  <c r="AV189" i="16"/>
  <c r="AV190" i="16"/>
  <c r="AV191" i="16"/>
  <c r="AV192" i="16"/>
  <c r="AV193" i="16"/>
  <c r="AV194" i="16"/>
  <c r="AV196" i="16"/>
  <c r="AV197" i="16"/>
  <c r="AV198" i="16"/>
  <c r="AV199" i="16"/>
  <c r="AV200" i="16"/>
  <c r="AV201" i="16"/>
  <c r="AV202" i="16"/>
  <c r="AV203" i="16"/>
  <c r="AV204" i="16"/>
  <c r="AV205" i="16"/>
  <c r="AV206" i="16"/>
  <c r="AV207" i="16"/>
  <c r="AV208" i="16"/>
  <c r="AV209" i="16"/>
  <c r="AV210" i="16"/>
  <c r="AV211" i="16"/>
  <c r="AV212" i="16"/>
  <c r="AV213" i="16"/>
  <c r="AV214" i="16"/>
  <c r="AV215" i="16"/>
  <c r="AV216" i="16"/>
  <c r="AV217" i="16"/>
  <c r="AV218" i="16"/>
  <c r="AV219" i="16"/>
  <c r="AV220" i="16"/>
  <c r="AV221" i="16"/>
  <c r="AV222" i="16"/>
  <c r="AV223" i="16"/>
  <c r="AV224" i="16"/>
  <c r="AV225" i="16"/>
  <c r="AV6" i="18"/>
  <c r="AV7" i="18"/>
  <c r="AV8" i="18"/>
  <c r="AV9" i="18"/>
  <c r="AV11" i="18"/>
  <c r="AV12" i="18"/>
  <c r="AV13" i="18"/>
  <c r="AV14" i="18"/>
  <c r="AV15" i="18"/>
  <c r="AV16" i="18"/>
  <c r="AV17" i="18"/>
  <c r="AV18" i="18"/>
  <c r="AV19" i="18"/>
  <c r="AV20" i="18"/>
  <c r="AV21" i="18"/>
  <c r="AV22" i="18"/>
  <c r="AV23" i="18"/>
  <c r="AV24" i="18"/>
  <c r="AV25" i="18"/>
  <c r="AV26" i="18"/>
  <c r="AV27" i="18"/>
  <c r="AV28" i="18"/>
  <c r="AV29" i="18"/>
  <c r="AV30" i="18"/>
  <c r="AV31" i="18"/>
  <c r="AV32" i="18"/>
  <c r="AV33" i="18"/>
  <c r="AV34" i="18"/>
  <c r="AV35" i="18"/>
  <c r="AV36" i="18"/>
  <c r="AV37" i="18"/>
  <c r="AV38" i="18"/>
  <c r="AV39" i="18"/>
  <c r="AV40" i="18"/>
  <c r="AV41" i="18"/>
  <c r="AV42" i="18"/>
  <c r="AV43" i="18"/>
  <c r="AV44" i="18"/>
  <c r="AV45" i="18"/>
  <c r="AV46" i="18"/>
  <c r="AV47" i="18"/>
  <c r="AV48" i="18"/>
  <c r="AV49" i="18"/>
  <c r="AV50" i="18"/>
  <c r="AV51" i="18"/>
  <c r="AV52" i="18"/>
  <c r="AV53" i="18"/>
  <c r="AV54" i="18"/>
  <c r="AV55" i="18"/>
  <c r="AV56" i="18"/>
  <c r="AV57" i="18"/>
  <c r="AV58" i="18"/>
  <c r="AV59" i="18"/>
  <c r="AV60" i="18"/>
  <c r="AV61" i="18"/>
  <c r="AV62" i="18"/>
  <c r="AV63" i="18"/>
  <c r="AV64" i="18"/>
  <c r="AV65" i="18"/>
  <c r="AV66" i="18"/>
  <c r="AV67" i="18"/>
  <c r="AV68" i="18"/>
  <c r="AV69" i="18"/>
  <c r="AV70" i="18"/>
  <c r="AV71" i="18"/>
  <c r="AV72" i="18"/>
  <c r="AV73" i="18"/>
  <c r="AV74" i="18"/>
  <c r="AV75" i="18"/>
  <c r="AV76" i="18"/>
  <c r="AV77" i="18"/>
  <c r="AV78" i="18"/>
  <c r="AV79" i="18"/>
  <c r="AV80" i="18"/>
  <c r="AV81" i="18"/>
  <c r="AV82" i="18"/>
  <c r="AV83" i="18"/>
  <c r="AV84" i="18"/>
  <c r="AV85" i="18"/>
  <c r="AV86" i="18"/>
  <c r="AV87" i="18"/>
  <c r="AV88" i="18"/>
  <c r="AV89" i="18"/>
  <c r="AV90" i="18"/>
  <c r="AV91" i="18"/>
  <c r="AV92" i="18"/>
  <c r="AV93" i="18"/>
  <c r="AV94" i="18"/>
  <c r="AV95" i="18"/>
  <c r="AV96" i="18"/>
  <c r="AV97" i="18"/>
  <c r="AV98" i="18"/>
  <c r="AV99" i="18"/>
  <c r="AV100" i="18"/>
  <c r="AV101" i="18"/>
  <c r="AV102" i="18"/>
  <c r="AV103" i="18"/>
  <c r="AV104" i="18"/>
  <c r="AV105" i="18"/>
  <c r="AV106" i="18"/>
  <c r="AV107" i="18"/>
  <c r="AV108" i="18"/>
  <c r="AV109" i="18"/>
  <c r="AV110" i="18"/>
  <c r="AV111" i="18"/>
  <c r="AV112" i="18"/>
  <c r="AV113" i="18"/>
  <c r="AV114" i="18"/>
  <c r="AV115" i="18"/>
  <c r="AV116" i="18"/>
  <c r="AV117" i="18"/>
  <c r="AV118" i="18"/>
  <c r="AV119" i="18"/>
  <c r="AV120" i="18"/>
  <c r="AV121" i="18"/>
  <c r="AV122" i="18"/>
  <c r="AV123" i="18"/>
  <c r="AV124" i="18"/>
  <c r="AV125" i="18"/>
  <c r="AV126" i="18"/>
  <c r="AV127" i="18"/>
  <c r="AV128" i="18"/>
  <c r="AV129" i="18"/>
  <c r="AV130" i="18"/>
  <c r="AV131" i="18"/>
  <c r="AV132" i="18"/>
  <c r="AV133" i="18"/>
  <c r="AV134" i="18"/>
  <c r="AV135" i="18"/>
  <c r="AV136" i="18"/>
  <c r="AV137" i="18"/>
  <c r="AV138" i="18"/>
  <c r="AV139" i="18"/>
  <c r="AV140" i="18"/>
  <c r="AV141" i="18"/>
  <c r="AV142" i="18"/>
  <c r="AV143" i="18"/>
  <c r="AV144" i="18"/>
  <c r="AV145" i="18"/>
  <c r="AV146" i="18"/>
  <c r="AV147" i="18"/>
  <c r="AV148" i="18"/>
  <c r="AV149" i="18"/>
  <c r="AV150" i="18"/>
  <c r="AV151" i="18"/>
  <c r="AV152" i="18"/>
  <c r="AV153" i="18"/>
  <c r="AV154" i="18"/>
  <c r="AV155" i="18"/>
  <c r="AV156" i="18"/>
  <c r="AV157" i="18"/>
  <c r="AV158" i="18"/>
  <c r="AV159" i="18"/>
  <c r="AV160" i="18"/>
  <c r="AV161" i="18"/>
  <c r="AV162" i="18"/>
  <c r="AV163" i="18"/>
  <c r="AV164" i="18"/>
  <c r="AV165" i="18"/>
  <c r="AV166" i="18"/>
  <c r="AV167" i="18"/>
  <c r="AV168" i="18"/>
  <c r="AV169" i="18"/>
  <c r="AV170" i="18"/>
  <c r="AV171" i="18"/>
  <c r="AV172" i="18"/>
  <c r="AV173" i="18"/>
  <c r="AV174" i="18"/>
  <c r="AV175" i="18"/>
  <c r="AV176" i="18"/>
  <c r="AV177" i="18"/>
  <c r="AV178" i="18"/>
  <c r="AV179" i="18"/>
  <c r="AV180" i="18"/>
  <c r="AV181" i="18"/>
  <c r="AV182" i="18"/>
  <c r="AV183" i="18"/>
  <c r="AV184" i="18"/>
  <c r="AV185" i="18"/>
  <c r="AV186" i="18"/>
  <c r="AV187" i="18"/>
  <c r="AV188" i="18"/>
  <c r="AV189" i="18"/>
  <c r="AV190" i="18"/>
  <c r="AV191" i="18"/>
  <c r="AV192" i="18"/>
  <c r="AV193" i="18"/>
  <c r="AV194" i="18"/>
  <c r="AV196" i="18"/>
  <c r="AV197" i="18"/>
  <c r="AV198" i="18"/>
  <c r="AV199" i="18"/>
  <c r="AV200" i="18"/>
  <c r="AV201" i="18"/>
  <c r="AV202" i="18"/>
  <c r="AV203" i="18"/>
  <c r="AV204" i="18"/>
  <c r="AV205" i="18"/>
  <c r="AV206" i="18"/>
  <c r="AV207" i="18"/>
  <c r="AV208" i="18"/>
  <c r="AV209" i="18"/>
  <c r="AV210" i="18"/>
  <c r="AV211" i="18"/>
  <c r="AV212" i="18"/>
  <c r="AV213" i="18"/>
  <c r="AV214" i="18"/>
  <c r="AV215" i="18"/>
  <c r="AV216" i="18"/>
  <c r="AV217" i="18"/>
  <c r="AV218" i="18"/>
  <c r="AV219" i="18"/>
  <c r="AV220" i="18"/>
  <c r="AV221" i="18"/>
  <c r="AV222" i="18"/>
  <c r="AV223" i="18"/>
  <c r="AV224" i="18"/>
  <c r="AV225" i="18"/>
  <c r="AV6" i="17"/>
  <c r="AV7" i="17"/>
  <c r="AV8" i="17"/>
  <c r="AV9" i="17"/>
  <c r="AV11" i="17"/>
  <c r="AV12" i="17"/>
  <c r="AV13" i="17"/>
  <c r="AV14" i="17"/>
  <c r="AV15" i="17"/>
  <c r="AV16" i="17"/>
  <c r="AV17" i="17"/>
  <c r="AV18" i="17"/>
  <c r="AV19" i="17"/>
  <c r="AV20" i="17"/>
  <c r="AV21" i="17"/>
  <c r="AV22" i="17"/>
  <c r="AV23" i="17"/>
  <c r="AV24" i="17"/>
  <c r="AV25" i="17"/>
  <c r="AV26" i="17"/>
  <c r="AV27" i="17"/>
  <c r="AV28" i="17"/>
  <c r="AV29" i="17"/>
  <c r="AV30" i="17"/>
  <c r="AV31" i="17"/>
  <c r="AV32" i="17"/>
  <c r="AV33" i="17"/>
  <c r="AV34" i="17"/>
  <c r="AV35" i="17"/>
  <c r="AV36" i="17"/>
  <c r="AV37" i="17"/>
  <c r="AV38" i="17"/>
  <c r="AV39" i="17"/>
  <c r="AV40" i="17"/>
  <c r="AV41" i="17"/>
  <c r="AV42" i="17"/>
  <c r="AV43" i="17"/>
  <c r="AV44" i="17"/>
  <c r="AV45" i="17"/>
  <c r="AV46" i="17"/>
  <c r="AV47" i="17"/>
  <c r="AV48" i="17"/>
  <c r="AV49" i="17"/>
  <c r="AV50" i="17"/>
  <c r="AV51" i="17"/>
  <c r="AV52" i="17"/>
  <c r="AV53" i="17"/>
  <c r="AV54" i="17"/>
  <c r="AV55" i="17"/>
  <c r="AV56" i="17"/>
  <c r="AV57" i="17"/>
  <c r="AV58" i="17"/>
  <c r="AV59" i="17"/>
  <c r="AV60" i="17"/>
  <c r="AV61" i="17"/>
  <c r="AV62" i="17"/>
  <c r="AV63" i="17"/>
  <c r="AV64" i="17"/>
  <c r="AV65" i="17"/>
  <c r="AV66" i="17"/>
  <c r="AV67" i="17"/>
  <c r="AV68" i="17"/>
  <c r="AV69" i="17"/>
  <c r="AV70" i="17"/>
  <c r="AV71" i="17"/>
  <c r="AV72" i="17"/>
  <c r="AV73" i="17"/>
  <c r="AV74" i="17"/>
  <c r="AV75" i="17"/>
  <c r="AV76" i="17"/>
  <c r="AV77" i="17"/>
  <c r="AV78" i="17"/>
  <c r="AV79" i="17"/>
  <c r="AV80" i="17"/>
  <c r="AV81" i="17"/>
  <c r="AV82" i="17"/>
  <c r="AV83" i="17"/>
  <c r="AV84" i="17"/>
  <c r="AV85" i="17"/>
  <c r="AV86" i="17"/>
  <c r="AV87" i="17"/>
  <c r="AV88" i="17"/>
  <c r="AV89" i="17"/>
  <c r="AV90" i="17"/>
  <c r="AV91" i="17"/>
  <c r="AV92" i="17"/>
  <c r="AV93" i="17"/>
  <c r="AV94" i="17"/>
  <c r="AV95" i="17"/>
  <c r="AV96" i="17"/>
  <c r="AV97" i="17"/>
  <c r="AV98" i="17"/>
  <c r="AV99" i="17"/>
  <c r="AV100" i="17"/>
  <c r="AV101" i="17"/>
  <c r="AV102" i="17"/>
  <c r="AV103" i="17"/>
  <c r="AV104" i="17"/>
  <c r="AV105" i="17"/>
  <c r="AV106" i="17"/>
  <c r="AV107" i="17"/>
  <c r="AV108" i="17"/>
  <c r="AV109" i="17"/>
  <c r="AV110" i="17"/>
  <c r="AV111" i="17"/>
  <c r="AV112" i="17"/>
  <c r="AV113" i="17"/>
  <c r="AV114" i="17"/>
  <c r="AV115" i="17"/>
  <c r="AV116" i="17"/>
  <c r="AV117" i="17"/>
  <c r="AV118" i="17"/>
  <c r="AV119" i="17"/>
  <c r="AV120" i="17"/>
  <c r="AV121" i="17"/>
  <c r="AV122" i="17"/>
  <c r="AV123" i="17"/>
  <c r="AV124" i="17"/>
  <c r="AV125" i="17"/>
  <c r="AV126" i="17"/>
  <c r="AV127" i="17"/>
  <c r="AV128" i="17"/>
  <c r="AV129" i="17"/>
  <c r="AV130" i="17"/>
  <c r="AV131" i="17"/>
  <c r="AV132" i="17"/>
  <c r="AV133" i="17"/>
  <c r="AV134" i="17"/>
  <c r="AV135" i="17"/>
  <c r="AV136" i="17"/>
  <c r="AV137" i="17"/>
  <c r="AV138" i="17"/>
  <c r="AV139" i="17"/>
  <c r="AV140" i="17"/>
  <c r="AV141" i="17"/>
  <c r="AV142" i="17"/>
  <c r="AV143" i="17"/>
  <c r="AV144" i="17"/>
  <c r="AV145" i="17"/>
  <c r="AV146" i="17"/>
  <c r="AV147" i="17"/>
  <c r="AV148" i="17"/>
  <c r="AV149" i="17"/>
  <c r="AV150" i="17"/>
  <c r="AV151" i="17"/>
  <c r="AV152" i="17"/>
  <c r="AV153" i="17"/>
  <c r="AV154" i="17"/>
  <c r="AV155" i="17"/>
  <c r="AV156" i="17"/>
  <c r="AV157" i="17"/>
  <c r="AV158" i="17"/>
  <c r="AV159" i="17"/>
  <c r="AV160" i="17"/>
  <c r="AV161" i="17"/>
  <c r="AV162" i="17"/>
  <c r="AV163" i="17"/>
  <c r="AV164" i="17"/>
  <c r="AV165" i="17"/>
  <c r="AV166" i="17"/>
  <c r="AV167" i="17"/>
  <c r="AV168" i="17"/>
  <c r="AV169" i="17"/>
  <c r="AV170" i="17"/>
  <c r="AV171" i="17"/>
  <c r="AV172" i="17"/>
  <c r="AV173" i="17"/>
  <c r="AV174" i="17"/>
  <c r="AV175" i="17"/>
  <c r="AV176" i="17"/>
  <c r="AV177" i="17"/>
  <c r="AV178" i="17"/>
  <c r="AV179" i="17"/>
  <c r="AV180" i="17"/>
  <c r="AV181" i="17"/>
  <c r="AV182" i="17"/>
  <c r="AV183" i="17"/>
  <c r="AV184" i="17"/>
  <c r="AV185" i="17"/>
  <c r="AV186" i="17"/>
  <c r="AV187" i="17"/>
  <c r="AV188" i="17"/>
  <c r="AV189" i="17"/>
  <c r="AV190" i="17"/>
  <c r="AV191" i="17"/>
  <c r="AV192" i="17"/>
  <c r="AV193" i="17"/>
  <c r="AV194" i="17"/>
  <c r="AV196" i="17"/>
  <c r="AV197" i="17"/>
  <c r="AV198" i="17"/>
  <c r="AV199" i="17"/>
  <c r="AV200" i="17"/>
  <c r="AV201" i="17"/>
  <c r="AV202" i="17"/>
  <c r="AV203" i="17"/>
  <c r="AV204" i="17"/>
  <c r="AV205" i="17"/>
  <c r="AV206" i="17"/>
  <c r="AV207" i="17"/>
  <c r="AV208" i="17"/>
  <c r="AV209" i="17"/>
  <c r="AV210" i="17"/>
  <c r="AV211" i="17"/>
  <c r="AV212" i="17"/>
  <c r="AV213" i="17"/>
  <c r="AV214" i="17"/>
  <c r="AV215" i="17"/>
  <c r="AV216" i="17"/>
  <c r="AV217" i="17"/>
  <c r="AV218" i="17"/>
  <c r="AV219" i="17"/>
  <c r="AV220" i="17"/>
  <c r="AV221" i="17"/>
  <c r="AV222" i="17"/>
  <c r="AV223" i="17"/>
  <c r="AV224" i="17"/>
  <c r="AV225" i="17"/>
  <c r="AV6" i="19"/>
  <c r="AV7" i="19"/>
  <c r="AV8" i="19"/>
  <c r="AV9" i="19"/>
  <c r="AV11" i="19"/>
  <c r="AV12" i="19"/>
  <c r="AV13" i="19"/>
  <c r="AV14" i="19"/>
  <c r="AV15" i="19"/>
  <c r="AV16" i="19"/>
  <c r="AV17" i="19"/>
  <c r="AV18" i="19"/>
  <c r="AV19" i="19"/>
  <c r="AV20" i="19"/>
  <c r="AV21" i="19"/>
  <c r="AV22" i="19"/>
  <c r="AV23" i="19"/>
  <c r="AV24" i="19"/>
  <c r="AV25" i="19"/>
  <c r="AV26" i="19"/>
  <c r="AV27" i="19"/>
  <c r="AV28" i="19"/>
  <c r="AV29" i="19"/>
  <c r="AV30" i="19"/>
  <c r="AV31" i="19"/>
  <c r="AV32" i="19"/>
  <c r="AV33" i="19"/>
  <c r="AV34" i="19"/>
  <c r="AV35" i="19"/>
  <c r="AV36" i="19"/>
  <c r="AV37" i="19"/>
  <c r="AV38" i="19"/>
  <c r="AV39" i="19"/>
  <c r="AV40" i="19"/>
  <c r="AV41" i="19"/>
  <c r="AV42" i="19"/>
  <c r="AV43" i="19"/>
  <c r="AV44" i="19"/>
  <c r="AV45" i="19"/>
  <c r="AV46" i="19"/>
  <c r="AV47" i="19"/>
  <c r="AV48" i="19"/>
  <c r="AV49" i="19"/>
  <c r="AV50" i="19"/>
  <c r="AV51" i="19"/>
  <c r="AV52" i="19"/>
  <c r="AV53" i="19"/>
  <c r="AV54" i="19"/>
  <c r="AV55" i="19"/>
  <c r="AV56" i="19"/>
  <c r="AV57" i="19"/>
  <c r="AV58" i="19"/>
  <c r="AV59" i="19"/>
  <c r="AV60" i="19"/>
  <c r="AV61" i="19"/>
  <c r="AV62" i="19"/>
  <c r="AV63" i="19"/>
  <c r="AV64" i="19"/>
  <c r="AV65" i="19"/>
  <c r="AV66" i="19"/>
  <c r="AV67" i="19"/>
  <c r="AV68" i="19"/>
  <c r="AV69" i="19"/>
  <c r="AV70" i="19"/>
  <c r="AV71" i="19"/>
  <c r="AV72" i="19"/>
  <c r="AV73" i="19"/>
  <c r="AV74" i="19"/>
  <c r="AV75" i="19"/>
  <c r="AV76" i="19"/>
  <c r="AV77" i="19"/>
  <c r="AV78" i="19"/>
  <c r="AV79" i="19"/>
  <c r="AV80" i="19"/>
  <c r="AV81" i="19"/>
  <c r="AV82" i="19"/>
  <c r="AV83" i="19"/>
  <c r="AV84" i="19"/>
  <c r="AV85" i="19"/>
  <c r="AV86" i="19"/>
  <c r="AV87" i="19"/>
  <c r="AV88" i="19"/>
  <c r="AV89" i="19"/>
  <c r="AV90" i="19"/>
  <c r="AV91" i="19"/>
  <c r="AV92" i="19"/>
  <c r="AV93" i="19"/>
  <c r="AV94" i="19"/>
  <c r="AV95" i="19"/>
  <c r="AV96" i="19"/>
  <c r="AV97" i="19"/>
  <c r="AV98" i="19"/>
  <c r="AV99" i="19"/>
  <c r="AV100" i="19"/>
  <c r="AV101" i="19"/>
  <c r="AV102" i="19"/>
  <c r="AV103" i="19"/>
  <c r="AV104" i="19"/>
  <c r="AV105" i="19"/>
  <c r="AV106" i="19"/>
  <c r="AV107" i="19"/>
  <c r="AV108" i="19"/>
  <c r="AV109" i="19"/>
  <c r="AV110" i="19"/>
  <c r="AV111" i="19"/>
  <c r="AV112" i="19"/>
  <c r="AV113" i="19"/>
  <c r="AV114" i="19"/>
  <c r="AV115" i="19"/>
  <c r="AV116" i="19"/>
  <c r="AV117" i="19"/>
  <c r="AV118" i="19"/>
  <c r="AV119" i="19"/>
  <c r="AV120" i="19"/>
  <c r="AV121" i="19"/>
  <c r="AV122" i="19"/>
  <c r="AV123" i="19"/>
  <c r="AV124" i="19"/>
  <c r="AV125" i="19"/>
  <c r="AV126" i="19"/>
  <c r="AV127" i="19"/>
  <c r="AV128" i="19"/>
  <c r="AV129" i="19"/>
  <c r="AV130" i="19"/>
  <c r="AV131" i="19"/>
  <c r="AV132" i="19"/>
  <c r="AV133" i="19"/>
  <c r="AV134" i="19"/>
  <c r="AV135" i="19"/>
  <c r="AV136" i="19"/>
  <c r="AV137" i="19"/>
  <c r="AV138" i="19"/>
  <c r="AV139" i="19"/>
  <c r="AV140" i="19"/>
  <c r="AV141" i="19"/>
  <c r="AV142" i="19"/>
  <c r="AV143" i="19"/>
  <c r="AV144" i="19"/>
  <c r="AV145" i="19"/>
  <c r="AV146" i="19"/>
  <c r="AV147" i="19"/>
  <c r="AV148" i="19"/>
  <c r="AV149" i="19"/>
  <c r="AV150" i="19"/>
  <c r="AV151" i="19"/>
  <c r="AV152" i="19"/>
  <c r="AV153" i="19"/>
  <c r="AV154" i="19"/>
  <c r="AV155" i="19"/>
  <c r="AV156" i="19"/>
  <c r="AV157" i="19"/>
  <c r="AV158" i="19"/>
  <c r="AV159" i="19"/>
  <c r="AV160" i="19"/>
  <c r="AV161" i="19"/>
  <c r="AV162" i="19"/>
  <c r="AV163" i="19"/>
  <c r="AV164" i="19"/>
  <c r="AV165" i="19"/>
  <c r="AV166" i="19"/>
  <c r="AV167" i="19"/>
  <c r="AV168" i="19"/>
  <c r="AV169" i="19"/>
  <c r="AV170" i="19"/>
  <c r="AV171" i="19"/>
  <c r="AV172" i="19"/>
  <c r="AV173" i="19"/>
  <c r="AV174" i="19"/>
  <c r="AV175" i="19"/>
  <c r="AV176" i="19"/>
  <c r="AV177" i="19"/>
  <c r="AV178" i="19"/>
  <c r="AV179" i="19"/>
  <c r="AV180" i="19"/>
  <c r="AV181" i="19"/>
  <c r="AV182" i="19"/>
  <c r="AV183" i="19"/>
  <c r="AV184" i="19"/>
  <c r="AV185" i="19"/>
  <c r="AV186" i="19"/>
  <c r="AV187" i="19"/>
  <c r="AV188" i="19"/>
  <c r="AV189" i="19"/>
  <c r="AV190" i="19"/>
  <c r="AV191" i="19"/>
  <c r="AV192" i="19"/>
  <c r="AV193" i="19"/>
  <c r="AV194" i="19"/>
  <c r="AV196" i="19"/>
  <c r="AV197" i="19"/>
  <c r="AV198" i="19"/>
  <c r="AV199" i="19"/>
  <c r="AV200" i="19"/>
  <c r="AV201" i="19"/>
  <c r="AV202" i="19"/>
  <c r="AV203" i="19"/>
  <c r="AV204" i="19"/>
  <c r="AV205" i="19"/>
  <c r="AV206" i="19"/>
  <c r="AV207" i="19"/>
  <c r="AV208" i="19"/>
  <c r="AV209" i="19"/>
  <c r="AV210" i="19"/>
  <c r="AV211" i="19"/>
  <c r="AV212" i="19"/>
  <c r="AV213" i="19"/>
  <c r="AV214" i="19"/>
  <c r="AV215" i="19"/>
  <c r="AV216" i="19"/>
  <c r="AV217" i="19"/>
  <c r="AV218" i="19"/>
  <c r="AV219" i="19"/>
  <c r="AV220" i="19"/>
  <c r="AV221" i="19"/>
  <c r="AV222" i="19"/>
  <c r="AV223" i="19"/>
  <c r="AV224" i="19"/>
  <c r="AV225" i="19"/>
  <c r="AV6" i="23"/>
  <c r="AV7" i="23"/>
  <c r="AV8" i="23"/>
  <c r="AV9" i="23"/>
  <c r="AV11" i="23"/>
  <c r="AV12" i="23"/>
  <c r="AV13" i="23"/>
  <c r="AV14" i="23"/>
  <c r="AV15" i="23"/>
  <c r="AV16" i="23"/>
  <c r="AV17" i="23"/>
  <c r="AV18" i="23"/>
  <c r="AV19" i="23"/>
  <c r="AV20" i="23"/>
  <c r="AV21" i="23"/>
  <c r="AV22" i="23"/>
  <c r="AV23" i="23"/>
  <c r="AV24" i="23"/>
  <c r="AV25" i="23"/>
  <c r="AV26" i="23"/>
  <c r="AV27" i="23"/>
  <c r="AV28" i="23"/>
  <c r="AV29" i="23"/>
  <c r="AV30" i="23"/>
  <c r="AV31" i="23"/>
  <c r="AV32" i="23"/>
  <c r="AV33" i="23"/>
  <c r="AV34" i="23"/>
  <c r="AV35" i="23"/>
  <c r="AV36" i="23"/>
  <c r="AV37" i="23"/>
  <c r="AV38" i="23"/>
  <c r="AV39" i="23"/>
  <c r="AV40" i="23"/>
  <c r="AV41" i="23"/>
  <c r="AV42" i="23"/>
  <c r="AV43" i="23"/>
  <c r="AV44" i="23"/>
  <c r="AV45" i="23"/>
  <c r="AV46" i="23"/>
  <c r="AV47" i="23"/>
  <c r="AV48" i="23"/>
  <c r="AV49" i="23"/>
  <c r="AV50" i="23"/>
  <c r="AV51" i="23"/>
  <c r="AV52" i="23"/>
  <c r="AV53" i="23"/>
  <c r="AV54" i="23"/>
  <c r="AV55" i="23"/>
  <c r="AV56" i="23"/>
  <c r="AV57" i="23"/>
  <c r="AV58" i="23"/>
  <c r="AV59" i="23"/>
  <c r="AV60" i="23"/>
  <c r="AV61" i="23"/>
  <c r="AV62" i="23"/>
  <c r="AV63" i="23"/>
  <c r="AV64" i="23"/>
  <c r="AV65" i="23"/>
  <c r="AV66" i="23"/>
  <c r="AV67" i="23"/>
  <c r="AV68" i="23"/>
  <c r="AV69" i="23"/>
  <c r="AV70" i="23"/>
  <c r="AV71" i="23"/>
  <c r="AV72" i="23"/>
  <c r="AV73" i="23"/>
  <c r="AV74" i="23"/>
  <c r="AV75" i="23"/>
  <c r="AV76" i="23"/>
  <c r="AV77" i="23"/>
  <c r="AV78" i="23"/>
  <c r="AV79" i="23"/>
  <c r="AV80" i="23"/>
  <c r="AV81" i="23"/>
  <c r="AV82" i="23"/>
  <c r="AV83" i="23"/>
  <c r="AV84" i="23"/>
  <c r="AV85" i="23"/>
  <c r="AV86" i="23"/>
  <c r="AV87" i="23"/>
  <c r="AV88" i="23"/>
  <c r="AV89" i="23"/>
  <c r="AV90" i="23"/>
  <c r="AV91" i="23"/>
  <c r="AV92" i="23"/>
  <c r="AV93" i="23"/>
  <c r="AV94" i="23"/>
  <c r="AV95" i="23"/>
  <c r="AV96" i="23"/>
  <c r="AV97" i="23"/>
  <c r="AV98" i="23"/>
  <c r="AV99" i="23"/>
  <c r="AV100" i="23"/>
  <c r="AV101" i="23"/>
  <c r="AV102" i="23"/>
  <c r="AV103" i="23"/>
  <c r="AV104" i="23"/>
  <c r="AV105" i="23"/>
  <c r="AV106" i="23"/>
  <c r="AV107" i="23"/>
  <c r="AV108" i="23"/>
  <c r="AV109" i="23"/>
  <c r="AV110" i="23"/>
  <c r="AV111" i="23"/>
  <c r="AV112" i="23"/>
  <c r="AV113" i="23"/>
  <c r="AV114" i="23"/>
  <c r="AV115" i="23"/>
  <c r="AV116" i="23"/>
  <c r="AV117" i="23"/>
  <c r="AV118" i="23"/>
  <c r="AV119" i="23"/>
  <c r="AV120" i="23"/>
  <c r="AV121" i="23"/>
  <c r="AV122" i="23"/>
  <c r="AV123" i="23"/>
  <c r="AV124" i="23"/>
  <c r="AV125" i="23"/>
  <c r="AV126" i="23"/>
  <c r="AV127" i="23"/>
  <c r="AV128" i="23"/>
  <c r="AV129" i="23"/>
  <c r="AV130" i="23"/>
  <c r="AV131" i="23"/>
  <c r="AV132" i="23"/>
  <c r="AV133" i="23"/>
  <c r="AV134" i="23"/>
  <c r="AV135" i="23"/>
  <c r="AV136" i="23"/>
  <c r="AV137" i="23"/>
  <c r="AV138" i="23"/>
  <c r="AV139" i="23"/>
  <c r="AV140" i="23"/>
  <c r="AV141" i="23"/>
  <c r="AV142" i="23"/>
  <c r="AV143" i="23"/>
  <c r="AV144" i="23"/>
  <c r="AV145" i="23"/>
  <c r="AV146" i="23"/>
  <c r="AV147" i="23"/>
  <c r="AV148" i="23"/>
  <c r="AV149" i="23"/>
  <c r="AV150" i="23"/>
  <c r="AV151" i="23"/>
  <c r="AV152" i="23"/>
  <c r="AV153" i="23"/>
  <c r="AV154" i="23"/>
  <c r="AV155" i="23"/>
  <c r="AV156" i="23"/>
  <c r="AV157" i="23"/>
  <c r="AV158" i="23"/>
  <c r="AV159" i="23"/>
  <c r="AV160" i="23"/>
  <c r="AV161" i="23"/>
  <c r="AV162" i="23"/>
  <c r="AV163" i="23"/>
  <c r="AV164" i="23"/>
  <c r="AV165" i="23"/>
  <c r="AV166" i="23"/>
  <c r="AV167" i="23"/>
  <c r="AV168" i="23"/>
  <c r="AV169" i="23"/>
  <c r="AV170" i="23"/>
  <c r="AV171" i="23"/>
  <c r="AV172" i="23"/>
  <c r="AV173" i="23"/>
  <c r="AV174" i="23"/>
  <c r="AV175" i="23"/>
  <c r="AV176" i="23"/>
  <c r="AV177" i="23"/>
  <c r="AV178" i="23"/>
  <c r="AV179" i="23"/>
  <c r="AV180" i="23"/>
  <c r="AV181" i="23"/>
  <c r="AV182" i="23"/>
  <c r="AV183" i="23"/>
  <c r="AV184" i="23"/>
  <c r="AV185" i="23"/>
  <c r="AV186" i="23"/>
  <c r="AV187" i="23"/>
  <c r="AV188" i="23"/>
  <c r="AV189" i="23"/>
  <c r="AV190" i="23"/>
  <c r="AV191" i="23"/>
  <c r="AV192" i="23"/>
  <c r="AV193" i="23"/>
  <c r="AV194" i="23"/>
  <c r="AV196" i="23"/>
  <c r="AV197" i="23"/>
  <c r="AV198" i="23"/>
  <c r="AV199" i="23"/>
  <c r="AV200" i="23"/>
  <c r="AV201" i="23"/>
  <c r="AV202" i="23"/>
  <c r="AV203" i="23"/>
  <c r="AV204" i="23"/>
  <c r="AV205" i="23"/>
  <c r="AV206" i="23"/>
  <c r="AV207" i="23"/>
  <c r="AV208" i="23"/>
  <c r="AV209" i="23"/>
  <c r="AV210" i="23"/>
  <c r="AV211" i="23"/>
  <c r="AV212" i="23"/>
  <c r="AV213" i="23"/>
  <c r="AV214" i="23"/>
  <c r="AV215" i="23"/>
  <c r="AV216" i="23"/>
  <c r="AV217" i="23"/>
  <c r="AV218" i="23"/>
  <c r="AV219" i="23"/>
  <c r="AV220" i="23"/>
  <c r="AV221" i="23"/>
  <c r="AV222" i="23"/>
  <c r="AV223" i="23"/>
  <c r="AV224" i="23"/>
  <c r="AV225" i="23"/>
  <c r="AV6" i="24"/>
  <c r="AV7" i="24"/>
  <c r="AV8" i="24"/>
  <c r="AV9" i="24"/>
  <c r="AV11" i="24"/>
  <c r="AV12" i="24"/>
  <c r="AV13" i="24"/>
  <c r="AV14" i="24"/>
  <c r="AV15" i="24"/>
  <c r="AV16" i="24"/>
  <c r="AV17" i="24"/>
  <c r="AV18" i="24"/>
  <c r="AV19" i="24"/>
  <c r="AV20" i="24"/>
  <c r="AV21" i="24"/>
  <c r="AV22" i="24"/>
  <c r="AV23" i="24"/>
  <c r="AV24" i="24"/>
  <c r="AV25" i="24"/>
  <c r="AV26" i="24"/>
  <c r="AV27" i="24"/>
  <c r="AV28" i="24"/>
  <c r="AV29" i="24"/>
  <c r="AV30" i="24"/>
  <c r="AV31" i="24"/>
  <c r="AV32" i="24"/>
  <c r="AV33" i="24"/>
  <c r="AV34" i="24"/>
  <c r="AV35" i="24"/>
  <c r="AV36" i="24"/>
  <c r="AV37" i="24"/>
  <c r="AV38" i="24"/>
  <c r="AV39" i="24"/>
  <c r="AV40" i="24"/>
  <c r="AV41" i="24"/>
  <c r="AV42" i="24"/>
  <c r="AV43" i="24"/>
  <c r="AV44" i="24"/>
  <c r="AV45" i="24"/>
  <c r="AV46" i="24"/>
  <c r="AV47" i="24"/>
  <c r="AV48" i="24"/>
  <c r="AV49" i="24"/>
  <c r="AV50" i="24"/>
  <c r="AV51" i="24"/>
  <c r="AV52" i="24"/>
  <c r="AV53" i="24"/>
  <c r="AV54" i="24"/>
  <c r="AV55" i="24"/>
  <c r="AV56" i="24"/>
  <c r="AV57" i="24"/>
  <c r="AV58" i="24"/>
  <c r="AV59" i="24"/>
  <c r="AV60" i="24"/>
  <c r="AV61" i="24"/>
  <c r="AV62" i="24"/>
  <c r="AV63" i="24"/>
  <c r="AV64" i="24"/>
  <c r="AV65" i="24"/>
  <c r="AV66" i="24"/>
  <c r="AV67" i="24"/>
  <c r="AV68" i="24"/>
  <c r="AV69" i="24"/>
  <c r="AV70" i="24"/>
  <c r="AV71" i="24"/>
  <c r="AV72" i="24"/>
  <c r="AV73" i="24"/>
  <c r="AV74" i="24"/>
  <c r="AV75" i="24"/>
  <c r="AV76" i="24"/>
  <c r="AV77" i="24"/>
  <c r="AV78" i="24"/>
  <c r="AV79" i="24"/>
  <c r="AV80" i="24"/>
  <c r="AV81" i="24"/>
  <c r="AV82" i="24"/>
  <c r="AV83" i="24"/>
  <c r="AV84" i="24"/>
  <c r="AV85" i="24"/>
  <c r="AV86" i="24"/>
  <c r="AV87" i="24"/>
  <c r="AV88" i="24"/>
  <c r="AV89" i="24"/>
  <c r="AV90" i="24"/>
  <c r="AV91" i="24"/>
  <c r="AV92" i="24"/>
  <c r="AV93" i="24"/>
  <c r="AV94" i="24"/>
  <c r="AV95" i="24"/>
  <c r="AV96" i="24"/>
  <c r="AV97" i="24"/>
  <c r="AV98" i="24"/>
  <c r="AV99" i="24"/>
  <c r="AV100" i="24"/>
  <c r="AV101" i="24"/>
  <c r="AV102" i="24"/>
  <c r="AV103" i="24"/>
  <c r="AV104" i="24"/>
  <c r="AV105" i="24"/>
  <c r="AV106" i="24"/>
  <c r="AV107" i="24"/>
  <c r="AV108" i="24"/>
  <c r="AV109" i="24"/>
  <c r="AV110" i="24"/>
  <c r="AV111" i="24"/>
  <c r="AV112" i="24"/>
  <c r="AV113" i="24"/>
  <c r="AV114" i="24"/>
  <c r="AV115" i="24"/>
  <c r="AV116" i="24"/>
  <c r="AV117" i="24"/>
  <c r="AV118" i="24"/>
  <c r="AV119" i="24"/>
  <c r="AV120" i="24"/>
  <c r="AV121" i="24"/>
  <c r="AV122" i="24"/>
  <c r="AV123" i="24"/>
  <c r="AV124" i="24"/>
  <c r="AV125" i="24"/>
  <c r="AV126" i="24"/>
  <c r="AV127" i="24"/>
  <c r="AV128" i="24"/>
  <c r="AV129" i="24"/>
  <c r="AV130" i="24"/>
  <c r="AV131" i="24"/>
  <c r="AV132" i="24"/>
  <c r="AV133" i="24"/>
  <c r="AV134" i="24"/>
  <c r="AV135" i="24"/>
  <c r="AV136" i="24"/>
  <c r="AV137" i="24"/>
  <c r="AV138" i="24"/>
  <c r="AV139" i="24"/>
  <c r="AV140" i="24"/>
  <c r="AV141" i="24"/>
  <c r="AV142" i="24"/>
  <c r="AV143" i="24"/>
  <c r="AV144" i="24"/>
  <c r="AV145" i="24"/>
  <c r="AV146" i="24"/>
  <c r="AV147" i="24"/>
  <c r="AV148" i="24"/>
  <c r="AV149" i="24"/>
  <c r="AV150" i="24"/>
  <c r="AV151" i="24"/>
  <c r="AV152" i="24"/>
  <c r="AV153" i="24"/>
  <c r="AV154" i="24"/>
  <c r="AV155" i="24"/>
  <c r="AV156" i="24"/>
  <c r="AV157" i="24"/>
  <c r="AV158" i="24"/>
  <c r="AV159" i="24"/>
  <c r="AV160" i="24"/>
  <c r="AV161" i="24"/>
  <c r="AV162" i="24"/>
  <c r="AV163" i="24"/>
  <c r="AV164" i="24"/>
  <c r="AV165" i="24"/>
  <c r="AV166" i="24"/>
  <c r="AV167" i="24"/>
  <c r="AV168" i="24"/>
  <c r="AV169" i="24"/>
  <c r="AV170" i="24"/>
  <c r="AV171" i="24"/>
  <c r="AV172" i="24"/>
  <c r="AV173" i="24"/>
  <c r="AV174" i="24"/>
  <c r="AV175" i="24"/>
  <c r="AV176" i="24"/>
  <c r="AV177" i="24"/>
  <c r="AV178" i="24"/>
  <c r="AV179" i="24"/>
  <c r="AV180" i="24"/>
  <c r="AV181" i="24"/>
  <c r="AV182" i="24"/>
  <c r="AV183" i="24"/>
  <c r="AV184" i="24"/>
  <c r="AV185" i="24"/>
  <c r="AV186" i="24"/>
  <c r="AV187" i="24"/>
  <c r="AV188" i="24"/>
  <c r="AV189" i="24"/>
  <c r="AV190" i="24"/>
  <c r="AV191" i="24"/>
  <c r="AV192" i="24"/>
  <c r="AV193" i="24"/>
  <c r="AV194" i="24"/>
  <c r="AV196" i="24"/>
  <c r="AV197" i="24"/>
  <c r="AV198" i="24"/>
  <c r="AV199" i="24"/>
  <c r="AV200" i="24"/>
  <c r="AV201" i="24"/>
  <c r="AV202" i="24"/>
  <c r="AV203" i="24"/>
  <c r="AV204" i="24"/>
  <c r="AV205" i="24"/>
  <c r="AV206" i="24"/>
  <c r="AV207" i="24"/>
  <c r="AV208" i="24"/>
  <c r="AV209" i="24"/>
  <c r="AV210" i="24"/>
  <c r="AV211" i="24"/>
  <c r="AV212" i="24"/>
  <c r="AV213" i="24"/>
  <c r="AV214" i="24"/>
  <c r="AV215" i="24"/>
  <c r="AV216" i="24"/>
  <c r="AV217" i="24"/>
  <c r="AV218" i="24"/>
  <c r="AV219" i="24"/>
  <c r="AV220" i="24"/>
  <c r="AV221" i="24"/>
  <c r="AV222" i="24"/>
  <c r="AV223" i="24"/>
  <c r="AV224" i="24"/>
  <c r="AV225" i="24"/>
  <c r="AV6" i="31"/>
  <c r="AV7" i="31"/>
  <c r="AV8" i="31"/>
  <c r="AV9" i="31"/>
  <c r="AV11" i="31"/>
  <c r="AV12" i="31"/>
  <c r="AV13" i="31"/>
  <c r="AV14" i="31"/>
  <c r="AV15" i="31"/>
  <c r="AV16" i="31"/>
  <c r="AV17" i="31"/>
  <c r="AV18" i="31"/>
  <c r="AV19" i="31"/>
  <c r="AV20" i="31"/>
  <c r="AV21" i="31"/>
  <c r="AV22" i="31"/>
  <c r="AV23" i="31"/>
  <c r="AV24" i="31"/>
  <c r="AV25" i="31"/>
  <c r="AV26" i="31"/>
  <c r="AV27" i="31"/>
  <c r="AV28" i="31"/>
  <c r="AV29" i="31"/>
  <c r="AV30" i="31"/>
  <c r="AV31" i="31"/>
  <c r="AV32" i="31"/>
  <c r="AV33" i="31"/>
  <c r="AV34" i="31"/>
  <c r="AV35" i="31"/>
  <c r="AV36" i="31"/>
  <c r="AV37" i="31"/>
  <c r="AV38" i="31"/>
  <c r="AV39" i="31"/>
  <c r="AV40" i="31"/>
  <c r="AV41" i="31"/>
  <c r="AV42" i="31"/>
  <c r="AV43" i="31"/>
  <c r="AV44" i="31"/>
  <c r="AV45" i="31"/>
  <c r="AV46" i="31"/>
  <c r="AV47" i="31"/>
  <c r="AV48" i="31"/>
  <c r="AV49" i="31"/>
  <c r="AV50" i="31"/>
  <c r="AV51" i="31"/>
  <c r="AV52" i="31"/>
  <c r="AV53" i="31"/>
  <c r="AV54" i="31"/>
  <c r="AV55" i="31"/>
  <c r="AV56" i="31"/>
  <c r="AV57" i="31"/>
  <c r="AV58" i="31"/>
  <c r="AV59" i="31"/>
  <c r="AV60" i="31"/>
  <c r="AV61" i="31"/>
  <c r="AV62" i="31"/>
  <c r="AV63" i="31"/>
  <c r="AV64" i="31"/>
  <c r="AV65" i="31"/>
  <c r="AV66" i="31"/>
  <c r="AV67" i="31"/>
  <c r="AV68" i="31"/>
  <c r="AV69" i="31"/>
  <c r="AV70" i="31"/>
  <c r="AV71" i="31"/>
  <c r="AV72" i="31"/>
  <c r="AV73" i="31"/>
  <c r="AV74" i="31"/>
  <c r="AV75" i="31"/>
  <c r="AV76" i="31"/>
  <c r="AV77" i="31"/>
  <c r="AV78" i="31"/>
  <c r="AV79" i="31"/>
  <c r="AV80" i="31"/>
  <c r="AV81" i="31"/>
  <c r="AV82" i="31"/>
  <c r="AV83" i="31"/>
  <c r="AV84" i="31"/>
  <c r="AV85" i="31"/>
  <c r="AV86" i="31"/>
  <c r="AV87" i="31"/>
  <c r="AV88" i="31"/>
  <c r="AV89" i="31"/>
  <c r="AV90" i="31"/>
  <c r="AV91" i="31"/>
  <c r="AV92" i="31"/>
  <c r="AV93" i="31"/>
  <c r="AV94" i="31"/>
  <c r="AV95" i="31"/>
  <c r="AV96" i="31"/>
  <c r="AV97" i="31"/>
  <c r="AV98" i="31"/>
  <c r="AV99" i="31"/>
  <c r="AV100" i="31"/>
  <c r="AV101" i="31"/>
  <c r="AV102" i="31"/>
  <c r="AV103" i="31"/>
  <c r="AV104" i="31"/>
  <c r="AV105" i="31"/>
  <c r="AV106" i="31"/>
  <c r="AV107" i="31"/>
  <c r="AV108" i="31"/>
  <c r="AV109" i="31"/>
  <c r="AV110" i="31"/>
  <c r="AV111" i="31"/>
  <c r="AV112" i="31"/>
  <c r="AV113" i="31"/>
  <c r="AV114" i="31"/>
  <c r="AV115" i="31"/>
  <c r="AV116" i="31"/>
  <c r="AV117" i="31"/>
  <c r="AV118" i="31"/>
  <c r="AV119" i="31"/>
  <c r="AV120" i="31"/>
  <c r="AV121" i="31"/>
  <c r="AV122" i="31"/>
  <c r="AV123" i="31"/>
  <c r="AV124" i="31"/>
  <c r="AV125" i="31"/>
  <c r="AV126" i="31"/>
  <c r="AV127" i="31"/>
  <c r="AV128" i="31"/>
  <c r="AV129" i="31"/>
  <c r="AV130" i="31"/>
  <c r="AV131" i="31"/>
  <c r="AV132" i="31"/>
  <c r="AV133" i="31"/>
  <c r="AV134" i="31"/>
  <c r="AV135" i="31"/>
  <c r="AV136" i="31"/>
  <c r="AV137" i="31"/>
  <c r="AV138" i="31"/>
  <c r="AV139" i="31"/>
  <c r="AV140" i="31"/>
  <c r="AV141" i="31"/>
  <c r="AV142" i="31"/>
  <c r="AV143" i="31"/>
  <c r="AV144" i="31"/>
  <c r="AV145" i="31"/>
  <c r="AV146" i="31"/>
  <c r="AV147" i="31"/>
  <c r="AV148" i="31"/>
  <c r="AV149" i="31"/>
  <c r="AV150" i="31"/>
  <c r="AV151" i="31"/>
  <c r="AV152" i="31"/>
  <c r="AV153" i="31"/>
  <c r="AV154" i="31"/>
  <c r="AV155" i="31"/>
  <c r="AV156" i="31"/>
  <c r="AV157" i="31"/>
  <c r="AV158" i="31"/>
  <c r="AV159" i="31"/>
  <c r="AV160" i="31"/>
  <c r="AV161" i="31"/>
  <c r="AV162" i="31"/>
  <c r="AV163" i="31"/>
  <c r="AV164" i="31"/>
  <c r="AV165" i="31"/>
  <c r="AV166" i="31"/>
  <c r="AV167" i="31"/>
  <c r="AV168" i="31"/>
  <c r="AV169" i="31"/>
  <c r="AV170" i="31"/>
  <c r="AV171" i="31"/>
  <c r="AV172" i="31"/>
  <c r="AV173" i="31"/>
  <c r="AV174" i="31"/>
  <c r="AV175" i="31"/>
  <c r="AV176" i="31"/>
  <c r="AV177" i="31"/>
  <c r="AV178" i="31"/>
  <c r="AV179" i="31"/>
  <c r="AV180" i="31"/>
  <c r="AV181" i="31"/>
  <c r="AV182" i="31"/>
  <c r="AV183" i="31"/>
  <c r="AV184" i="31"/>
  <c r="AV185" i="31"/>
  <c r="AV186" i="31"/>
  <c r="AV187" i="31"/>
  <c r="AV188" i="31"/>
  <c r="AV189" i="31"/>
  <c r="AV190" i="31"/>
  <c r="AV191" i="31"/>
  <c r="AV192" i="31"/>
  <c r="AV193" i="31"/>
  <c r="AV194" i="31"/>
  <c r="AV196" i="31"/>
  <c r="AV197" i="31"/>
  <c r="AV198" i="31"/>
  <c r="AV199" i="31"/>
  <c r="AV200" i="31"/>
  <c r="AV201" i="31"/>
  <c r="AV202" i="31"/>
  <c r="AV203" i="31"/>
  <c r="AV204" i="31"/>
  <c r="AV205" i="31"/>
  <c r="AV206" i="31"/>
  <c r="AV207" i="31"/>
  <c r="AV208" i="31"/>
  <c r="AV209" i="31"/>
  <c r="AV210" i="31"/>
  <c r="AV211" i="31"/>
  <c r="AV212" i="31"/>
  <c r="AV213" i="31"/>
  <c r="AV214" i="31"/>
  <c r="AV215" i="31"/>
  <c r="AV216" i="31"/>
  <c r="AV217" i="31"/>
  <c r="AV218" i="31"/>
  <c r="AV219" i="31"/>
  <c r="AV220" i="31"/>
  <c r="AV221" i="31"/>
  <c r="AV222" i="31"/>
  <c r="AV223" i="31"/>
  <c r="AV224" i="31"/>
  <c r="AV225" i="31"/>
  <c r="AV6" i="26"/>
  <c r="AV7" i="26"/>
  <c r="AV8" i="26"/>
  <c r="AV9" i="26"/>
  <c r="AV11" i="26"/>
  <c r="AV12" i="26"/>
  <c r="AV13" i="26"/>
  <c r="AV14" i="26"/>
  <c r="AV15" i="26"/>
  <c r="AV16" i="26"/>
  <c r="AV17" i="26"/>
  <c r="AV18" i="26"/>
  <c r="AV19" i="26"/>
  <c r="AV20" i="26"/>
  <c r="AV21" i="26"/>
  <c r="AV22" i="26"/>
  <c r="AV23" i="26"/>
  <c r="AV24" i="26"/>
  <c r="AV25" i="26"/>
  <c r="AV26" i="26"/>
  <c r="AV27" i="26"/>
  <c r="AV28" i="26"/>
  <c r="AV29" i="26"/>
  <c r="AV30" i="26"/>
  <c r="AV31" i="26"/>
  <c r="AV32" i="26"/>
  <c r="AV33" i="26"/>
  <c r="AV34" i="26"/>
  <c r="AV35" i="26"/>
  <c r="AV36" i="26"/>
  <c r="AV37" i="26"/>
  <c r="AV38" i="26"/>
  <c r="AV39" i="26"/>
  <c r="AV40" i="26"/>
  <c r="AV41" i="26"/>
  <c r="AV42" i="26"/>
  <c r="AV43" i="26"/>
  <c r="AV44" i="26"/>
  <c r="AV45" i="26"/>
  <c r="AV46" i="26"/>
  <c r="AV47" i="26"/>
  <c r="AV48" i="26"/>
  <c r="AV49" i="26"/>
  <c r="AV50" i="26"/>
  <c r="AV51" i="26"/>
  <c r="AV52" i="26"/>
  <c r="AV53" i="26"/>
  <c r="AV54" i="26"/>
  <c r="AV55" i="26"/>
  <c r="AV56" i="26"/>
  <c r="AV57" i="26"/>
  <c r="AV58" i="26"/>
  <c r="AV59" i="26"/>
  <c r="AV60" i="26"/>
  <c r="AV61" i="26"/>
  <c r="AV62" i="26"/>
  <c r="AV63" i="26"/>
  <c r="AV64" i="26"/>
  <c r="AV65" i="26"/>
  <c r="AV66" i="26"/>
  <c r="AV67" i="26"/>
  <c r="AV68" i="26"/>
  <c r="AV69" i="26"/>
  <c r="AV70" i="26"/>
  <c r="AV71" i="26"/>
  <c r="AV72" i="26"/>
  <c r="AV73" i="26"/>
  <c r="AV74" i="26"/>
  <c r="AV75" i="26"/>
  <c r="AV76" i="26"/>
  <c r="AV77" i="26"/>
  <c r="AV78" i="26"/>
  <c r="AV79" i="26"/>
  <c r="AV80" i="26"/>
  <c r="AV81" i="26"/>
  <c r="AV82" i="26"/>
  <c r="AV83" i="26"/>
  <c r="AV84" i="26"/>
  <c r="AV85" i="26"/>
  <c r="AV86" i="26"/>
  <c r="AV87" i="26"/>
  <c r="AV88" i="26"/>
  <c r="AV89" i="26"/>
  <c r="AV90" i="26"/>
  <c r="AV91" i="26"/>
  <c r="AV92" i="26"/>
  <c r="AV93" i="26"/>
  <c r="AV94" i="26"/>
  <c r="AV95" i="26"/>
  <c r="AV96" i="26"/>
  <c r="AV97" i="26"/>
  <c r="AV98" i="26"/>
  <c r="AV99" i="26"/>
  <c r="AV100" i="26"/>
  <c r="AV101" i="26"/>
  <c r="AV102" i="26"/>
  <c r="AV103" i="26"/>
  <c r="AV104" i="26"/>
  <c r="AV105" i="26"/>
  <c r="AV106" i="26"/>
  <c r="AV107" i="26"/>
  <c r="AV108" i="26"/>
  <c r="AV109" i="26"/>
  <c r="AV110" i="26"/>
  <c r="AV111" i="26"/>
  <c r="AV112" i="26"/>
  <c r="AV113" i="26"/>
  <c r="AV114" i="26"/>
  <c r="AV115" i="26"/>
  <c r="AV116" i="26"/>
  <c r="AV117" i="26"/>
  <c r="AV118" i="26"/>
  <c r="AV119" i="26"/>
  <c r="AV120" i="26"/>
  <c r="AV121" i="26"/>
  <c r="AV122" i="26"/>
  <c r="AV123" i="26"/>
  <c r="AV124" i="26"/>
  <c r="AV125" i="26"/>
  <c r="AV126" i="26"/>
  <c r="AV127" i="26"/>
  <c r="AV128" i="26"/>
  <c r="AV129" i="26"/>
  <c r="AV130" i="26"/>
  <c r="AV131" i="26"/>
  <c r="AV132" i="26"/>
  <c r="AV133" i="26"/>
  <c r="AV134" i="26"/>
  <c r="AV135" i="26"/>
  <c r="AV136" i="26"/>
  <c r="AV137" i="26"/>
  <c r="AV138" i="26"/>
  <c r="AV139" i="26"/>
  <c r="AV140" i="26"/>
  <c r="AV141" i="26"/>
  <c r="AV142" i="26"/>
  <c r="AV143" i="26"/>
  <c r="AV144" i="26"/>
  <c r="AV145" i="26"/>
  <c r="AV146" i="26"/>
  <c r="AV147" i="26"/>
  <c r="AV148" i="26"/>
  <c r="AV149" i="26"/>
  <c r="AV150" i="26"/>
  <c r="AV151" i="26"/>
  <c r="AV152" i="26"/>
  <c r="AV153" i="26"/>
  <c r="AV154" i="26"/>
  <c r="AV155" i="26"/>
  <c r="AV156" i="26"/>
  <c r="AV157" i="26"/>
  <c r="AV158" i="26"/>
  <c r="AV159" i="26"/>
  <c r="AV160" i="26"/>
  <c r="AV161" i="26"/>
  <c r="AV162" i="26"/>
  <c r="AV163" i="26"/>
  <c r="AV164" i="26"/>
  <c r="AV165" i="26"/>
  <c r="AV166" i="26"/>
  <c r="AV167" i="26"/>
  <c r="AV168" i="26"/>
  <c r="AV169" i="26"/>
  <c r="AV170" i="26"/>
  <c r="AV171" i="26"/>
  <c r="AV172" i="26"/>
  <c r="AV173" i="26"/>
  <c r="AV174" i="26"/>
  <c r="AV175" i="26"/>
  <c r="AV176" i="26"/>
  <c r="AV177" i="26"/>
  <c r="AV178" i="26"/>
  <c r="AV179" i="26"/>
  <c r="AV180" i="26"/>
  <c r="AV181" i="26"/>
  <c r="AV182" i="26"/>
  <c r="AV183" i="26"/>
  <c r="AV184" i="26"/>
  <c r="AV185" i="26"/>
  <c r="AV186" i="26"/>
  <c r="AV187" i="26"/>
  <c r="AV188" i="26"/>
  <c r="AV189" i="26"/>
  <c r="AV190" i="26"/>
  <c r="AV191" i="26"/>
  <c r="AV192" i="26"/>
  <c r="AV193" i="26"/>
  <c r="AV194" i="26"/>
  <c r="AV196" i="26"/>
  <c r="AV197" i="26"/>
  <c r="AV198" i="26"/>
  <c r="AV199" i="26"/>
  <c r="AV200" i="26"/>
  <c r="AV201" i="26"/>
  <c r="AV202" i="26"/>
  <c r="AV203" i="26"/>
  <c r="AV204" i="26"/>
  <c r="AV205" i="26"/>
  <c r="AV206" i="26"/>
  <c r="AV207" i="26"/>
  <c r="AV208" i="26"/>
  <c r="AV209" i="26"/>
  <c r="AV210" i="26"/>
  <c r="AV211" i="26"/>
  <c r="AV212" i="26"/>
  <c r="AV213" i="26"/>
  <c r="AV214" i="26"/>
  <c r="AV215" i="26"/>
  <c r="AV216" i="26"/>
  <c r="AV217" i="26"/>
  <c r="AV218" i="26"/>
  <c r="AV219" i="26"/>
  <c r="AV220" i="26"/>
  <c r="AV221" i="26"/>
  <c r="AV222" i="26"/>
  <c r="AV223" i="26"/>
  <c r="AV224" i="26"/>
  <c r="AV225" i="26"/>
  <c r="AV6" i="27"/>
  <c r="AV7" i="27"/>
  <c r="AV8" i="27"/>
  <c r="AV9" i="27"/>
  <c r="AV11" i="27"/>
  <c r="AV12" i="27"/>
  <c r="AV13" i="27"/>
  <c r="AV14" i="27"/>
  <c r="AV15" i="27"/>
  <c r="AV16" i="27"/>
  <c r="AV17" i="27"/>
  <c r="AV18" i="27"/>
  <c r="AV19" i="27"/>
  <c r="AV20" i="27"/>
  <c r="AV21" i="27"/>
  <c r="AV22" i="27"/>
  <c r="AV23" i="27"/>
  <c r="AV24" i="27"/>
  <c r="AV25" i="27"/>
  <c r="AV26" i="27"/>
  <c r="AV27" i="27"/>
  <c r="AV28" i="27"/>
  <c r="AV29" i="27"/>
  <c r="AV30" i="27"/>
  <c r="AV31" i="27"/>
  <c r="AV32" i="27"/>
  <c r="AV33" i="27"/>
  <c r="AV34" i="27"/>
  <c r="AV35" i="27"/>
  <c r="AV36" i="27"/>
  <c r="AV37" i="27"/>
  <c r="AV38" i="27"/>
  <c r="AV39" i="27"/>
  <c r="AV40" i="27"/>
  <c r="AV41" i="27"/>
  <c r="AV42" i="27"/>
  <c r="AV43" i="27"/>
  <c r="AV44" i="27"/>
  <c r="AV45" i="27"/>
  <c r="AV46" i="27"/>
  <c r="AV47" i="27"/>
  <c r="AV48" i="27"/>
  <c r="AV49" i="27"/>
  <c r="AV50" i="27"/>
  <c r="AV51" i="27"/>
  <c r="AV52" i="27"/>
  <c r="AV53" i="27"/>
  <c r="AV54" i="27"/>
  <c r="AV55" i="27"/>
  <c r="AV56" i="27"/>
  <c r="AV57" i="27"/>
  <c r="AV58" i="27"/>
  <c r="AV59" i="27"/>
  <c r="AV60" i="27"/>
  <c r="AV61" i="27"/>
  <c r="AV62" i="27"/>
  <c r="AV63" i="27"/>
  <c r="AV64" i="27"/>
  <c r="AV65" i="27"/>
  <c r="AV66" i="27"/>
  <c r="AV67" i="27"/>
  <c r="AV68" i="27"/>
  <c r="AV69" i="27"/>
  <c r="AV70" i="27"/>
  <c r="AV71" i="27"/>
  <c r="AV72" i="27"/>
  <c r="AV73" i="27"/>
  <c r="AV74" i="27"/>
  <c r="AV75" i="27"/>
  <c r="AV76" i="27"/>
  <c r="AV77" i="27"/>
  <c r="AV78" i="27"/>
  <c r="AV79" i="27"/>
  <c r="AV80" i="27"/>
  <c r="AV81" i="27"/>
  <c r="AV82" i="27"/>
  <c r="AV83" i="27"/>
  <c r="AV84" i="27"/>
  <c r="AV85" i="27"/>
  <c r="AV86" i="27"/>
  <c r="AV87" i="27"/>
  <c r="AV88" i="27"/>
  <c r="AV89" i="27"/>
  <c r="AV90" i="27"/>
  <c r="AV91" i="27"/>
  <c r="AV92" i="27"/>
  <c r="AV93" i="27"/>
  <c r="AV94" i="27"/>
  <c r="AV95" i="27"/>
  <c r="AV96" i="27"/>
  <c r="AV97" i="27"/>
  <c r="AV98" i="27"/>
  <c r="AV99" i="27"/>
  <c r="AV100" i="27"/>
  <c r="AV101" i="27"/>
  <c r="AV102" i="27"/>
  <c r="AV103" i="27"/>
  <c r="AV104" i="27"/>
  <c r="AV105" i="27"/>
  <c r="AV106" i="27"/>
  <c r="AV107" i="27"/>
  <c r="AV108" i="27"/>
  <c r="AV109" i="27"/>
  <c r="AV110" i="27"/>
  <c r="AV111" i="27"/>
  <c r="AV112" i="27"/>
  <c r="AV113" i="27"/>
  <c r="AV114" i="27"/>
  <c r="AV115" i="27"/>
  <c r="AV116" i="27"/>
  <c r="AV117" i="27"/>
  <c r="AV118" i="27"/>
  <c r="AV119" i="27"/>
  <c r="AV120" i="27"/>
  <c r="AV121" i="27"/>
  <c r="AV122" i="27"/>
  <c r="AV123" i="27"/>
  <c r="AV124" i="27"/>
  <c r="AV125" i="27"/>
  <c r="AV126" i="27"/>
  <c r="AV127" i="27"/>
  <c r="AV128" i="27"/>
  <c r="AV129" i="27"/>
  <c r="AV130" i="27"/>
  <c r="AV131" i="27"/>
  <c r="AV132" i="27"/>
  <c r="AV133" i="27"/>
  <c r="AV134" i="27"/>
  <c r="AV135" i="27"/>
  <c r="AV136" i="27"/>
  <c r="AV137" i="27"/>
  <c r="AV138" i="27"/>
  <c r="AV139" i="27"/>
  <c r="AV140" i="27"/>
  <c r="AV141" i="27"/>
  <c r="AV142" i="27"/>
  <c r="AV143" i="27"/>
  <c r="AV144" i="27"/>
  <c r="AV145" i="27"/>
  <c r="AV146" i="27"/>
  <c r="AV147" i="27"/>
  <c r="AV148" i="27"/>
  <c r="AV149" i="27"/>
  <c r="AV150" i="27"/>
  <c r="AV151" i="27"/>
  <c r="AV152" i="27"/>
  <c r="AV153" i="27"/>
  <c r="AV154" i="27"/>
  <c r="AV155" i="27"/>
  <c r="AV156" i="27"/>
  <c r="AV157" i="27"/>
  <c r="AV158" i="27"/>
  <c r="AV159" i="27"/>
  <c r="AV160" i="27"/>
  <c r="AV161" i="27"/>
  <c r="AV162" i="27"/>
  <c r="AV163" i="27"/>
  <c r="AV164" i="27"/>
  <c r="AV165" i="27"/>
  <c r="AV166" i="27"/>
  <c r="AV167" i="27"/>
  <c r="AV168" i="27"/>
  <c r="AV169" i="27"/>
  <c r="AV170" i="27"/>
  <c r="AV171" i="27"/>
  <c r="AV172" i="27"/>
  <c r="AV173" i="27"/>
  <c r="AV174" i="27"/>
  <c r="AV175" i="27"/>
  <c r="AV176" i="27"/>
  <c r="AV177" i="27"/>
  <c r="AV178" i="27"/>
  <c r="AV179" i="27"/>
  <c r="AV180" i="27"/>
  <c r="AV181" i="27"/>
  <c r="AV182" i="27"/>
  <c r="AV183" i="27"/>
  <c r="AV184" i="27"/>
  <c r="AV185" i="27"/>
  <c r="AV186" i="27"/>
  <c r="AV187" i="27"/>
  <c r="AV188" i="27"/>
  <c r="AV189" i="27"/>
  <c r="AV190" i="27"/>
  <c r="AV191" i="27"/>
  <c r="AV192" i="27"/>
  <c r="AV193" i="27"/>
  <c r="AV194" i="27"/>
  <c r="AV196" i="27"/>
  <c r="AV197" i="27"/>
  <c r="AV198" i="27"/>
  <c r="AV199" i="27"/>
  <c r="AV200" i="27"/>
  <c r="AV201" i="27"/>
  <c r="AV202" i="27"/>
  <c r="AV203" i="27"/>
  <c r="AV204" i="27"/>
  <c r="AV205" i="27"/>
  <c r="AV206" i="27"/>
  <c r="AV207" i="27"/>
  <c r="AV208" i="27"/>
  <c r="AV209" i="27"/>
  <c r="AV210" i="27"/>
  <c r="AV211" i="27"/>
  <c r="AV212" i="27"/>
  <c r="AV213" i="27"/>
  <c r="AV214" i="27"/>
  <c r="AV215" i="27"/>
  <c r="AV216" i="27"/>
  <c r="AV217" i="27"/>
  <c r="AV218" i="27"/>
  <c r="AV219" i="27"/>
  <c r="AV220" i="27"/>
  <c r="AV221" i="27"/>
  <c r="AV222" i="27"/>
  <c r="AV223" i="27"/>
  <c r="AV224" i="27"/>
  <c r="AV225" i="27"/>
  <c r="AV6" i="28"/>
  <c r="AV7" i="28"/>
  <c r="AV8" i="28"/>
  <c r="AV9" i="28"/>
  <c r="AV11" i="28"/>
  <c r="AV12" i="28"/>
  <c r="AV13" i="28"/>
  <c r="AV14" i="28"/>
  <c r="AV15" i="28"/>
  <c r="AV16" i="28"/>
  <c r="AV17" i="28"/>
  <c r="AV18" i="28"/>
  <c r="AV19" i="28"/>
  <c r="AV20" i="28"/>
  <c r="AV21" i="28"/>
  <c r="AV22" i="28"/>
  <c r="AV23" i="28"/>
  <c r="AV24" i="28"/>
  <c r="AV25" i="28"/>
  <c r="AV26" i="28"/>
  <c r="AV27" i="28"/>
  <c r="AV28" i="28"/>
  <c r="AV29" i="28"/>
  <c r="AV30" i="28"/>
  <c r="AV31" i="28"/>
  <c r="AV32" i="28"/>
  <c r="AV33" i="28"/>
  <c r="AV34" i="28"/>
  <c r="AV35" i="28"/>
  <c r="AV36" i="28"/>
  <c r="AV37" i="28"/>
  <c r="AV38" i="28"/>
  <c r="AV39" i="28"/>
  <c r="AV40" i="28"/>
  <c r="AV41" i="28"/>
  <c r="AV42" i="28"/>
  <c r="AV43" i="28"/>
  <c r="AV44" i="28"/>
  <c r="AV45" i="28"/>
  <c r="AV46" i="28"/>
  <c r="AV47" i="28"/>
  <c r="AV48" i="28"/>
  <c r="AV49" i="28"/>
  <c r="AV50" i="28"/>
  <c r="AV51" i="28"/>
  <c r="AV52" i="28"/>
  <c r="AV53" i="28"/>
  <c r="AV54" i="28"/>
  <c r="AV55" i="28"/>
  <c r="AV56" i="28"/>
  <c r="AV57" i="28"/>
  <c r="AV58" i="28"/>
  <c r="AV59" i="28"/>
  <c r="AV60" i="28"/>
  <c r="AV61" i="28"/>
  <c r="AV62" i="28"/>
  <c r="AV63" i="28"/>
  <c r="AV64" i="28"/>
  <c r="AV65" i="28"/>
  <c r="AV66" i="28"/>
  <c r="AV67" i="28"/>
  <c r="AV68" i="28"/>
  <c r="AV69" i="28"/>
  <c r="AV70" i="28"/>
  <c r="AV71" i="28"/>
  <c r="AV72" i="28"/>
  <c r="AV73" i="28"/>
  <c r="AV74" i="28"/>
  <c r="AV75" i="28"/>
  <c r="AV76" i="28"/>
  <c r="AV77" i="28"/>
  <c r="AV78" i="28"/>
  <c r="AV79" i="28"/>
  <c r="AV80" i="28"/>
  <c r="AV81" i="28"/>
  <c r="AV82" i="28"/>
  <c r="AV83" i="28"/>
  <c r="AV84" i="28"/>
  <c r="AV85" i="28"/>
  <c r="AV86" i="28"/>
  <c r="AV87" i="28"/>
  <c r="AV88" i="28"/>
  <c r="AV89" i="28"/>
  <c r="AV90" i="28"/>
  <c r="AV91" i="28"/>
  <c r="AV92" i="28"/>
  <c r="AV93" i="28"/>
  <c r="AV94" i="28"/>
  <c r="AV95" i="28"/>
  <c r="AV96" i="28"/>
  <c r="AV97" i="28"/>
  <c r="AV98" i="28"/>
  <c r="AV99" i="28"/>
  <c r="AV100" i="28"/>
  <c r="AV101" i="28"/>
  <c r="AV102" i="28"/>
  <c r="AV103" i="28"/>
  <c r="AV104" i="28"/>
  <c r="AV105" i="28"/>
  <c r="AV106" i="28"/>
  <c r="AV107" i="28"/>
  <c r="AV108" i="28"/>
  <c r="AV109" i="28"/>
  <c r="AV110" i="28"/>
  <c r="AV111" i="28"/>
  <c r="AV112" i="28"/>
  <c r="AV113" i="28"/>
  <c r="AV114" i="28"/>
  <c r="AV115" i="28"/>
  <c r="AV116" i="28"/>
  <c r="AV117" i="28"/>
  <c r="AV118" i="28"/>
  <c r="AV119" i="28"/>
  <c r="AV120" i="28"/>
  <c r="AV121" i="28"/>
  <c r="AV122" i="28"/>
  <c r="AV123" i="28"/>
  <c r="AV124" i="28"/>
  <c r="AV125" i="28"/>
  <c r="AV126" i="28"/>
  <c r="AV127" i="28"/>
  <c r="AV128" i="28"/>
  <c r="AV129" i="28"/>
  <c r="AV130" i="28"/>
  <c r="AV131" i="28"/>
  <c r="AV132" i="28"/>
  <c r="AV133" i="28"/>
  <c r="AV134" i="28"/>
  <c r="AV135" i="28"/>
  <c r="AV136" i="28"/>
  <c r="AV137" i="28"/>
  <c r="AV138" i="28"/>
  <c r="AV139" i="28"/>
  <c r="AV140" i="28"/>
  <c r="AV141" i="28"/>
  <c r="AV142" i="28"/>
  <c r="AV143" i="28"/>
  <c r="AV144" i="28"/>
  <c r="AV145" i="28"/>
  <c r="AV146" i="28"/>
  <c r="AV147" i="28"/>
  <c r="AV148" i="28"/>
  <c r="AV149" i="28"/>
  <c r="AV150" i="28"/>
  <c r="AV151" i="28"/>
  <c r="AV152" i="28"/>
  <c r="AV153" i="28"/>
  <c r="AV154" i="28"/>
  <c r="AV155" i="28"/>
  <c r="AV156" i="28"/>
  <c r="AV157" i="28"/>
  <c r="AV158" i="28"/>
  <c r="AV159" i="28"/>
  <c r="AV160" i="28"/>
  <c r="AV161" i="28"/>
  <c r="AV162" i="28"/>
  <c r="AV163" i="28"/>
  <c r="AV164" i="28"/>
  <c r="AV165" i="28"/>
  <c r="AV166" i="28"/>
  <c r="AV167" i="28"/>
  <c r="AV168" i="28"/>
  <c r="AV169" i="28"/>
  <c r="AV170" i="28"/>
  <c r="AV171" i="28"/>
  <c r="AV172" i="28"/>
  <c r="AV173" i="28"/>
  <c r="AV174" i="28"/>
  <c r="AV175" i="28"/>
  <c r="AV176" i="28"/>
  <c r="AV177" i="28"/>
  <c r="AV178" i="28"/>
  <c r="AV179" i="28"/>
  <c r="AV180" i="28"/>
  <c r="AV181" i="28"/>
  <c r="AV182" i="28"/>
  <c r="AV183" i="28"/>
  <c r="AV184" i="28"/>
  <c r="AV185" i="28"/>
  <c r="AV186" i="28"/>
  <c r="AV187" i="28"/>
  <c r="AV188" i="28"/>
  <c r="AV189" i="28"/>
  <c r="AV190" i="28"/>
  <c r="AV191" i="28"/>
  <c r="AV192" i="28"/>
  <c r="AV193" i="28"/>
  <c r="AV194" i="28"/>
  <c r="AV196" i="28"/>
  <c r="AV197" i="28"/>
  <c r="AV198" i="28"/>
  <c r="AV199" i="28"/>
  <c r="AV200" i="28"/>
  <c r="AV201" i="28"/>
  <c r="AV202" i="28"/>
  <c r="AV203" i="28"/>
  <c r="AV204" i="28"/>
  <c r="AV205" i="28"/>
  <c r="AV206" i="28"/>
  <c r="AV207" i="28"/>
  <c r="AV208" i="28"/>
  <c r="AV209" i="28"/>
  <c r="AV210" i="28"/>
  <c r="AV211" i="28"/>
  <c r="AV212" i="28"/>
  <c r="AV213" i="28"/>
  <c r="AV214" i="28"/>
  <c r="AV215" i="28"/>
  <c r="AV216" i="28"/>
  <c r="AV217" i="28"/>
  <c r="AV218" i="28"/>
  <c r="AV219" i="28"/>
  <c r="AV220" i="28"/>
  <c r="AV221" i="28"/>
  <c r="AV222" i="28"/>
  <c r="AV223" i="28"/>
  <c r="AV224" i="28"/>
  <c r="AV225" i="28"/>
  <c r="AV6" i="32"/>
  <c r="AV7" i="32"/>
  <c r="AV8" i="32"/>
  <c r="AV9" i="32"/>
  <c r="AV11" i="32"/>
  <c r="AV12" i="32"/>
  <c r="AV13" i="32"/>
  <c r="AV14" i="32"/>
  <c r="AV15" i="32"/>
  <c r="AV16" i="32"/>
  <c r="AV17" i="32"/>
  <c r="AV18" i="32"/>
  <c r="AV19" i="32"/>
  <c r="AV20" i="32"/>
  <c r="AV21" i="32"/>
  <c r="AV22" i="32"/>
  <c r="AV23" i="32"/>
  <c r="AV24" i="32"/>
  <c r="AV25" i="32"/>
  <c r="AV26" i="32"/>
  <c r="AV27" i="32"/>
  <c r="AV28" i="32"/>
  <c r="AV29" i="32"/>
  <c r="AV30" i="32"/>
  <c r="AV31" i="32"/>
  <c r="AV32" i="32"/>
  <c r="AV33" i="32"/>
  <c r="AV34" i="32"/>
  <c r="AV35" i="32"/>
  <c r="AV36" i="32"/>
  <c r="AV37" i="32"/>
  <c r="AV38" i="32"/>
  <c r="AV39" i="32"/>
  <c r="AV40" i="32"/>
  <c r="AV41" i="32"/>
  <c r="AV42" i="32"/>
  <c r="AV43" i="32"/>
  <c r="AV44" i="32"/>
  <c r="AV45" i="32"/>
  <c r="AV46" i="32"/>
  <c r="AV47" i="32"/>
  <c r="AV48" i="32"/>
  <c r="AV49" i="32"/>
  <c r="AV50" i="32"/>
  <c r="AV51" i="32"/>
  <c r="AV52" i="32"/>
  <c r="AV53" i="32"/>
  <c r="AV54" i="32"/>
  <c r="AV55" i="32"/>
  <c r="AV56" i="32"/>
  <c r="AV57" i="32"/>
  <c r="AV58" i="32"/>
  <c r="AV59" i="32"/>
  <c r="AV60" i="32"/>
  <c r="AV61" i="32"/>
  <c r="AV62" i="32"/>
  <c r="AV63" i="32"/>
  <c r="AV64" i="32"/>
  <c r="AV65" i="32"/>
  <c r="AV66" i="32"/>
  <c r="AV67" i="32"/>
  <c r="AV68" i="32"/>
  <c r="AV69" i="32"/>
  <c r="AV70" i="32"/>
  <c r="AV71" i="32"/>
  <c r="AV72" i="32"/>
  <c r="AV73" i="32"/>
  <c r="AV74" i="32"/>
  <c r="AV75" i="32"/>
  <c r="AV76" i="32"/>
  <c r="AV77" i="32"/>
  <c r="AV78" i="32"/>
  <c r="AV79" i="32"/>
  <c r="AV80" i="32"/>
  <c r="AV81" i="32"/>
  <c r="AV82" i="32"/>
  <c r="AV83" i="32"/>
  <c r="AV84" i="32"/>
  <c r="AV85" i="32"/>
  <c r="AV86" i="32"/>
  <c r="AV87" i="32"/>
  <c r="AV88" i="32"/>
  <c r="AV89" i="32"/>
  <c r="AV90" i="32"/>
  <c r="AV91" i="32"/>
  <c r="AV92" i="32"/>
  <c r="AV93" i="32"/>
  <c r="AV94" i="32"/>
  <c r="AV95" i="32"/>
  <c r="AV96" i="32"/>
  <c r="AV97" i="32"/>
  <c r="AV98" i="32"/>
  <c r="AV99" i="32"/>
  <c r="AV100" i="32"/>
  <c r="AV101" i="32"/>
  <c r="AV102" i="32"/>
  <c r="AV103" i="32"/>
  <c r="AV104" i="32"/>
  <c r="AV105" i="32"/>
  <c r="AV106" i="32"/>
  <c r="AV107" i="32"/>
  <c r="AV108" i="32"/>
  <c r="AV109" i="32"/>
  <c r="AV110" i="32"/>
  <c r="AV111" i="32"/>
  <c r="AV112" i="32"/>
  <c r="AV113" i="32"/>
  <c r="AV114" i="32"/>
  <c r="AV115" i="32"/>
  <c r="AV116" i="32"/>
  <c r="AV117" i="32"/>
  <c r="AV118" i="32"/>
  <c r="AV119" i="32"/>
  <c r="AV120" i="32"/>
  <c r="AV121" i="32"/>
  <c r="AV122" i="32"/>
  <c r="AV123" i="32"/>
  <c r="AV124" i="32"/>
  <c r="AV125" i="32"/>
  <c r="AV126" i="32"/>
  <c r="AV127" i="32"/>
  <c r="AV128" i="32"/>
  <c r="AV129" i="32"/>
  <c r="AV130" i="32"/>
  <c r="AV131" i="32"/>
  <c r="AV132" i="32"/>
  <c r="AV133" i="32"/>
  <c r="AV134" i="32"/>
  <c r="AV135" i="32"/>
  <c r="AV136" i="32"/>
  <c r="AV137" i="32"/>
  <c r="AV138" i="32"/>
  <c r="AV139" i="32"/>
  <c r="AV140" i="32"/>
  <c r="AV141" i="32"/>
  <c r="AV142" i="32"/>
  <c r="AV143" i="32"/>
  <c r="AV144" i="32"/>
  <c r="AV145" i="32"/>
  <c r="AV146" i="32"/>
  <c r="AV147" i="32"/>
  <c r="AV148" i="32"/>
  <c r="AV149" i="32"/>
  <c r="AV150" i="32"/>
  <c r="AV151" i="32"/>
  <c r="AV152" i="32"/>
  <c r="AV153" i="32"/>
  <c r="AV154" i="32"/>
  <c r="AV155" i="32"/>
  <c r="AV156" i="32"/>
  <c r="AV157" i="32"/>
  <c r="AV158" i="32"/>
  <c r="AV159" i="32"/>
  <c r="AV160" i="32"/>
  <c r="AV161" i="32"/>
  <c r="AV162" i="32"/>
  <c r="AV163" i="32"/>
  <c r="AV164" i="32"/>
  <c r="AV165" i="32"/>
  <c r="AV166" i="32"/>
  <c r="AV167" i="32"/>
  <c r="AV168" i="32"/>
  <c r="AV169" i="32"/>
  <c r="AV170" i="32"/>
  <c r="AV171" i="32"/>
  <c r="AV172" i="32"/>
  <c r="AV173" i="32"/>
  <c r="AV174" i="32"/>
  <c r="AV175" i="32"/>
  <c r="AV176" i="32"/>
  <c r="AV177" i="32"/>
  <c r="AV178" i="32"/>
  <c r="AV179" i="32"/>
  <c r="AV180" i="32"/>
  <c r="AV181" i="32"/>
  <c r="AV182" i="32"/>
  <c r="AV183" i="32"/>
  <c r="AV184" i="32"/>
  <c r="AV185" i="32"/>
  <c r="AV186" i="32"/>
  <c r="AV187" i="32"/>
  <c r="AV188" i="32"/>
  <c r="AV189" i="32"/>
  <c r="AV190" i="32"/>
  <c r="AV191" i="32"/>
  <c r="AV192" i="32"/>
  <c r="AV193" i="32"/>
  <c r="AV194" i="32"/>
  <c r="AV196" i="32"/>
  <c r="AV197" i="32"/>
  <c r="AV198" i="32"/>
  <c r="AV199" i="32"/>
  <c r="AV200" i="32"/>
  <c r="AV201" i="32"/>
  <c r="AV202" i="32"/>
  <c r="AV203" i="32"/>
  <c r="AV204" i="32"/>
  <c r="AV205" i="32"/>
  <c r="AV206" i="32"/>
  <c r="AV207" i="32"/>
  <c r="AV208" i="32"/>
  <c r="AV209" i="32"/>
  <c r="AV210" i="32"/>
  <c r="AV211" i="32"/>
  <c r="AV212" i="32"/>
  <c r="AV213" i="32"/>
  <c r="AV214" i="32"/>
  <c r="AV215" i="32"/>
  <c r="AV216" i="32"/>
  <c r="AV217" i="32"/>
  <c r="AV218" i="32"/>
  <c r="AV219" i="32"/>
  <c r="AV220" i="32"/>
  <c r="AV221" i="32"/>
  <c r="AV222" i="32"/>
  <c r="AV223" i="32"/>
  <c r="AV224" i="32"/>
  <c r="AV225" i="32"/>
  <c r="AV5" i="2"/>
  <c r="AV5" i="3"/>
  <c r="AV5" i="4"/>
  <c r="AV5" i="5"/>
  <c r="AV5" i="6"/>
  <c r="AV5" i="7"/>
  <c r="AV5" i="20"/>
  <c r="AV5" i="8"/>
  <c r="AV5" i="9"/>
  <c r="AV5" i="10"/>
  <c r="AV5" i="11"/>
  <c r="AV5" i="21"/>
  <c r="AV5" i="12"/>
  <c r="AV5" i="13"/>
  <c r="AV5" i="14"/>
  <c r="AV5" i="15"/>
  <c r="AV5" i="16"/>
  <c r="AV5" i="18"/>
  <c r="AV5" i="17"/>
  <c r="AV5" i="19"/>
  <c r="AV5" i="23"/>
  <c r="AV5" i="24"/>
  <c r="AV5" i="31"/>
  <c r="AV5" i="26"/>
  <c r="AV5" i="27"/>
  <c r="AV5" i="28"/>
  <c r="AV5" i="32"/>
  <c r="AS6" i="2"/>
  <c r="AT6" i="2"/>
  <c r="AS7" i="2"/>
  <c r="AT7" i="2"/>
  <c r="AS8" i="2"/>
  <c r="AT8" i="2"/>
  <c r="AS9" i="2"/>
  <c r="AT9" i="2"/>
  <c r="AS11" i="2"/>
  <c r="AT11" i="2"/>
  <c r="AS12" i="2"/>
  <c r="AT12" i="2"/>
  <c r="AS13" i="2"/>
  <c r="AT13" i="2"/>
  <c r="AS14" i="2"/>
  <c r="AT14" i="2"/>
  <c r="AS15" i="2"/>
  <c r="AT15" i="2"/>
  <c r="AS16" i="2"/>
  <c r="AT16" i="2"/>
  <c r="AS17" i="2"/>
  <c r="AT17" i="2"/>
  <c r="AS18" i="2"/>
  <c r="AT18" i="2"/>
  <c r="AS19" i="2"/>
  <c r="AT19" i="2"/>
  <c r="AS20" i="2"/>
  <c r="AT20" i="2"/>
  <c r="AS21" i="2"/>
  <c r="AT21" i="2"/>
  <c r="AS22" i="2"/>
  <c r="AT22" i="2"/>
  <c r="AS23" i="2"/>
  <c r="AT23" i="2"/>
  <c r="AS24" i="2"/>
  <c r="AT24" i="2"/>
  <c r="AS25" i="2"/>
  <c r="AT25" i="2"/>
  <c r="AS26" i="2"/>
  <c r="AT26" i="2"/>
  <c r="AS27" i="2"/>
  <c r="AT27" i="2"/>
  <c r="AS28" i="2"/>
  <c r="AT28" i="2"/>
  <c r="AS29" i="2"/>
  <c r="AT29" i="2"/>
  <c r="AS30" i="2"/>
  <c r="AT30" i="2"/>
  <c r="AS31" i="2"/>
  <c r="AT31" i="2"/>
  <c r="AS32" i="2"/>
  <c r="AT32" i="2"/>
  <c r="AS33" i="2"/>
  <c r="AT33" i="2"/>
  <c r="AS34" i="2"/>
  <c r="AT34" i="2"/>
  <c r="AS35" i="2"/>
  <c r="AT35" i="2"/>
  <c r="AS36" i="2"/>
  <c r="AT36" i="2"/>
  <c r="AS37" i="2"/>
  <c r="AT37" i="2"/>
  <c r="AS38" i="2"/>
  <c r="AT38" i="2"/>
  <c r="AS39" i="2"/>
  <c r="AT39" i="2"/>
  <c r="AS40" i="2"/>
  <c r="AT40" i="2"/>
  <c r="AS41" i="2"/>
  <c r="AT41" i="2"/>
  <c r="AS42" i="2"/>
  <c r="AT42" i="2"/>
  <c r="AS43" i="2"/>
  <c r="AT43" i="2"/>
  <c r="AS44" i="2"/>
  <c r="AT44" i="2"/>
  <c r="AS45" i="2"/>
  <c r="AT45" i="2"/>
  <c r="AS46" i="2"/>
  <c r="AT46" i="2"/>
  <c r="AS47" i="2"/>
  <c r="AT47" i="2"/>
  <c r="AS48" i="2"/>
  <c r="AT48" i="2"/>
  <c r="AS49" i="2"/>
  <c r="AT49" i="2"/>
  <c r="AS50" i="2"/>
  <c r="AT50" i="2"/>
  <c r="AS51" i="2"/>
  <c r="AT51" i="2"/>
  <c r="AS52" i="2"/>
  <c r="AT52" i="2"/>
  <c r="AS53" i="2"/>
  <c r="AT53" i="2"/>
  <c r="AS54" i="2"/>
  <c r="AT54" i="2"/>
  <c r="AS55" i="2"/>
  <c r="AT55" i="2"/>
  <c r="AS56" i="2"/>
  <c r="AT56" i="2"/>
  <c r="AS57" i="2"/>
  <c r="AT57" i="2"/>
  <c r="AS58" i="2"/>
  <c r="AT58" i="2"/>
  <c r="AS59" i="2"/>
  <c r="AT59" i="2"/>
  <c r="AS60" i="2"/>
  <c r="AT60" i="2"/>
  <c r="AS61" i="2"/>
  <c r="AT61" i="2"/>
  <c r="AS62" i="2"/>
  <c r="AT62" i="2"/>
  <c r="AS63" i="2"/>
  <c r="AT63" i="2"/>
  <c r="AS64" i="2"/>
  <c r="AT64" i="2"/>
  <c r="AS65" i="2"/>
  <c r="AT65" i="2"/>
  <c r="AS66" i="2"/>
  <c r="AT66" i="2"/>
  <c r="AS67" i="2"/>
  <c r="AT67" i="2"/>
  <c r="AS68" i="2"/>
  <c r="AT68" i="2"/>
  <c r="AS69" i="2"/>
  <c r="AT69" i="2"/>
  <c r="AS70" i="2"/>
  <c r="AT70" i="2"/>
  <c r="AS71" i="2"/>
  <c r="AT71" i="2"/>
  <c r="AS72" i="2"/>
  <c r="AT72" i="2"/>
  <c r="AS73" i="2"/>
  <c r="AT73" i="2"/>
  <c r="AS74" i="2"/>
  <c r="AT74" i="2"/>
  <c r="AS75" i="2"/>
  <c r="AT75" i="2"/>
  <c r="AS76" i="2"/>
  <c r="AT76" i="2"/>
  <c r="AS77" i="2"/>
  <c r="AT77" i="2"/>
  <c r="AS78" i="2"/>
  <c r="AT78" i="2"/>
  <c r="AS79" i="2"/>
  <c r="AT79" i="2"/>
  <c r="AS80" i="2"/>
  <c r="AT80" i="2"/>
  <c r="AS81" i="2"/>
  <c r="AT81" i="2"/>
  <c r="AS82" i="2"/>
  <c r="AT82" i="2"/>
  <c r="AS83" i="2"/>
  <c r="AT83" i="2"/>
  <c r="AS84" i="2"/>
  <c r="AT84" i="2"/>
  <c r="AS85" i="2"/>
  <c r="AT85" i="2"/>
  <c r="AS86" i="2"/>
  <c r="AT86" i="2"/>
  <c r="AS87" i="2"/>
  <c r="AT87" i="2"/>
  <c r="AS88" i="2"/>
  <c r="AT88" i="2"/>
  <c r="AS89" i="2"/>
  <c r="AT89" i="2"/>
  <c r="AS90" i="2"/>
  <c r="AT90" i="2"/>
  <c r="AS91" i="2"/>
  <c r="AT91" i="2"/>
  <c r="AS92" i="2"/>
  <c r="AT92" i="2"/>
  <c r="AS93" i="2"/>
  <c r="AT93" i="2"/>
  <c r="AS94" i="2"/>
  <c r="AT94" i="2"/>
  <c r="AS95" i="2"/>
  <c r="AT95" i="2"/>
  <c r="AS96" i="2"/>
  <c r="AT96" i="2"/>
  <c r="AS97" i="2"/>
  <c r="AT97" i="2"/>
  <c r="AS98" i="2"/>
  <c r="AT98" i="2"/>
  <c r="AS99" i="2"/>
  <c r="AT99" i="2"/>
  <c r="AS100" i="2"/>
  <c r="AT100" i="2"/>
  <c r="AS101" i="2"/>
  <c r="AT101" i="2"/>
  <c r="AS102" i="2"/>
  <c r="AT102" i="2"/>
  <c r="AS103" i="2"/>
  <c r="AT103" i="2"/>
  <c r="AS104" i="2"/>
  <c r="AT104" i="2"/>
  <c r="AS105" i="2"/>
  <c r="AT105" i="2"/>
  <c r="AS106" i="2"/>
  <c r="AT106" i="2"/>
  <c r="AS107" i="2"/>
  <c r="AT107" i="2"/>
  <c r="AS108" i="2"/>
  <c r="AT108" i="2"/>
  <c r="AS109" i="2"/>
  <c r="AT109" i="2"/>
  <c r="AS110" i="2"/>
  <c r="AT110" i="2"/>
  <c r="AS111" i="2"/>
  <c r="AT111" i="2"/>
  <c r="AS112" i="2"/>
  <c r="AT112" i="2"/>
  <c r="AS113" i="2"/>
  <c r="AT113" i="2"/>
  <c r="AS114" i="2"/>
  <c r="AT114" i="2"/>
  <c r="AS115" i="2"/>
  <c r="AT115" i="2"/>
  <c r="AS116" i="2"/>
  <c r="AT116" i="2"/>
  <c r="AS117" i="2"/>
  <c r="AT117" i="2"/>
  <c r="AS118" i="2"/>
  <c r="AT118" i="2"/>
  <c r="AS119" i="2"/>
  <c r="AT119" i="2"/>
  <c r="AS120" i="2"/>
  <c r="AT120" i="2"/>
  <c r="AS121" i="2"/>
  <c r="AT121" i="2"/>
  <c r="AS122" i="2"/>
  <c r="AT122" i="2"/>
  <c r="AS123" i="2"/>
  <c r="AT123" i="2"/>
  <c r="AS124" i="2"/>
  <c r="AT124" i="2"/>
  <c r="AS125" i="2"/>
  <c r="AT125" i="2"/>
  <c r="AS126" i="2"/>
  <c r="AT126" i="2"/>
  <c r="AS127" i="2"/>
  <c r="AT127" i="2"/>
  <c r="AS128" i="2"/>
  <c r="AT128" i="2"/>
  <c r="AS129" i="2"/>
  <c r="AT129" i="2"/>
  <c r="AS130" i="2"/>
  <c r="AT130" i="2"/>
  <c r="AS131" i="2"/>
  <c r="AT131" i="2"/>
  <c r="AS132" i="2"/>
  <c r="AT132" i="2"/>
  <c r="AS133" i="2"/>
  <c r="AT133" i="2"/>
  <c r="AS134" i="2"/>
  <c r="AT134" i="2"/>
  <c r="AS135" i="2"/>
  <c r="AT135" i="2"/>
  <c r="AS136" i="2"/>
  <c r="AT136" i="2"/>
  <c r="AS137" i="2"/>
  <c r="AT137" i="2"/>
  <c r="AS138" i="2"/>
  <c r="AT138" i="2"/>
  <c r="AS139" i="2"/>
  <c r="AT139" i="2"/>
  <c r="AS140" i="2"/>
  <c r="AT140" i="2"/>
  <c r="AS141" i="2"/>
  <c r="AT141" i="2"/>
  <c r="AS142" i="2"/>
  <c r="AT142" i="2"/>
  <c r="AS143" i="2"/>
  <c r="AT143" i="2"/>
  <c r="AS144" i="2"/>
  <c r="AT144" i="2"/>
  <c r="AS145" i="2"/>
  <c r="AT145" i="2"/>
  <c r="AS146" i="2"/>
  <c r="AT146" i="2"/>
  <c r="AS147" i="2"/>
  <c r="AT147" i="2"/>
  <c r="AS148" i="2"/>
  <c r="AT148" i="2"/>
  <c r="AS149" i="2"/>
  <c r="AT149" i="2"/>
  <c r="AS150" i="2"/>
  <c r="AT150" i="2"/>
  <c r="AS151" i="2"/>
  <c r="AT151" i="2"/>
  <c r="AS152" i="2"/>
  <c r="AT152" i="2"/>
  <c r="AS153" i="2"/>
  <c r="AT153" i="2"/>
  <c r="AS154" i="2"/>
  <c r="AT154" i="2"/>
  <c r="AS155" i="2"/>
  <c r="AT155" i="2"/>
  <c r="AS156" i="2"/>
  <c r="AT156" i="2"/>
  <c r="AS157" i="2"/>
  <c r="AT157" i="2"/>
  <c r="AS158" i="2"/>
  <c r="AT158" i="2"/>
  <c r="AS159" i="2"/>
  <c r="AT159" i="2"/>
  <c r="AS160" i="2"/>
  <c r="AT160" i="2"/>
  <c r="AS161" i="2"/>
  <c r="AT161" i="2"/>
  <c r="AS162" i="2"/>
  <c r="AT162" i="2"/>
  <c r="AS163" i="2"/>
  <c r="AT163" i="2"/>
  <c r="AS164" i="2"/>
  <c r="AT164" i="2"/>
  <c r="AS165" i="2"/>
  <c r="AT165" i="2"/>
  <c r="AS166" i="2"/>
  <c r="AT166" i="2"/>
  <c r="AS167" i="2"/>
  <c r="AT167" i="2"/>
  <c r="AS168" i="2"/>
  <c r="AT168" i="2"/>
  <c r="AS169" i="2"/>
  <c r="AT169" i="2"/>
  <c r="AS170" i="2"/>
  <c r="AT170" i="2"/>
  <c r="AS171" i="2"/>
  <c r="AT171" i="2"/>
  <c r="AS172" i="2"/>
  <c r="AT172" i="2"/>
  <c r="AS173" i="2"/>
  <c r="AT173" i="2"/>
  <c r="AS174" i="2"/>
  <c r="AT174" i="2"/>
  <c r="AS175" i="2"/>
  <c r="AT175" i="2"/>
  <c r="AS176" i="2"/>
  <c r="AT176" i="2"/>
  <c r="AS177" i="2"/>
  <c r="AT177" i="2"/>
  <c r="AS178" i="2"/>
  <c r="AT178" i="2"/>
  <c r="AS179" i="2"/>
  <c r="AT179" i="2"/>
  <c r="AS180" i="2"/>
  <c r="AT180" i="2"/>
  <c r="AS181" i="2"/>
  <c r="AT181" i="2"/>
  <c r="AS182" i="2"/>
  <c r="AT182" i="2"/>
  <c r="AS183" i="2"/>
  <c r="AT183" i="2"/>
  <c r="AS184" i="2"/>
  <c r="AT184" i="2"/>
  <c r="AS185" i="2"/>
  <c r="AT185" i="2"/>
  <c r="AS186" i="2"/>
  <c r="AT186" i="2"/>
  <c r="AS187" i="2"/>
  <c r="AT187" i="2"/>
  <c r="AS188" i="2"/>
  <c r="AT188" i="2"/>
  <c r="AS189" i="2"/>
  <c r="AT189" i="2"/>
  <c r="AS190" i="2"/>
  <c r="AT190" i="2"/>
  <c r="AS191" i="2"/>
  <c r="AT191" i="2"/>
  <c r="AS192" i="2"/>
  <c r="AT192" i="2"/>
  <c r="AS193" i="2"/>
  <c r="AT193" i="2"/>
  <c r="AS194" i="2"/>
  <c r="AT194" i="2"/>
  <c r="AS196" i="2"/>
  <c r="AT196" i="2"/>
  <c r="AS197" i="2"/>
  <c r="AT197" i="2"/>
  <c r="AS198" i="2"/>
  <c r="AT198" i="2"/>
  <c r="AS199" i="2"/>
  <c r="AT199" i="2"/>
  <c r="AS200" i="2"/>
  <c r="AT200" i="2"/>
  <c r="AS201" i="2"/>
  <c r="AT201" i="2"/>
  <c r="AS202" i="2"/>
  <c r="AT202" i="2"/>
  <c r="AS203" i="2"/>
  <c r="AT203" i="2"/>
  <c r="AS204" i="2"/>
  <c r="AT204" i="2"/>
  <c r="AS205" i="2"/>
  <c r="AT205" i="2"/>
  <c r="AS206" i="2"/>
  <c r="AT206" i="2"/>
  <c r="AS207" i="2"/>
  <c r="AT207" i="2"/>
  <c r="AS208" i="2"/>
  <c r="AT208" i="2"/>
  <c r="AS209" i="2"/>
  <c r="AT209" i="2"/>
  <c r="AS210" i="2"/>
  <c r="AT210" i="2"/>
  <c r="AS211" i="2"/>
  <c r="AT211" i="2"/>
  <c r="AS212" i="2"/>
  <c r="AT212" i="2"/>
  <c r="AS213" i="2"/>
  <c r="AT213" i="2"/>
  <c r="AS214" i="2"/>
  <c r="AT214" i="2"/>
  <c r="AS215" i="2"/>
  <c r="AT215" i="2"/>
  <c r="AS216" i="2"/>
  <c r="AT216" i="2"/>
  <c r="AS217" i="2"/>
  <c r="AT217" i="2"/>
  <c r="AS218" i="2"/>
  <c r="AT218" i="2"/>
  <c r="AS219" i="2"/>
  <c r="AT219" i="2"/>
  <c r="AS220" i="2"/>
  <c r="AT220" i="2"/>
  <c r="AS221" i="2"/>
  <c r="AT221" i="2"/>
  <c r="AS222" i="2"/>
  <c r="AT222" i="2"/>
  <c r="AS223" i="2"/>
  <c r="AT223" i="2"/>
  <c r="AS224" i="2"/>
  <c r="AT224" i="2"/>
  <c r="AS225" i="2"/>
  <c r="AT225" i="2"/>
  <c r="AS6" i="3"/>
  <c r="AT6" i="3"/>
  <c r="AS7" i="3"/>
  <c r="AT7" i="3"/>
  <c r="AS8" i="3"/>
  <c r="AT8" i="3"/>
  <c r="AS9" i="3"/>
  <c r="AT9" i="3"/>
  <c r="AS11" i="3"/>
  <c r="AT11" i="3"/>
  <c r="AS12" i="3"/>
  <c r="AT12" i="3"/>
  <c r="AS13" i="3"/>
  <c r="AT13" i="3"/>
  <c r="AS14" i="3"/>
  <c r="AT14" i="3"/>
  <c r="AS15" i="3"/>
  <c r="AT15" i="3"/>
  <c r="AS16" i="3"/>
  <c r="AT16" i="3"/>
  <c r="AS17" i="3"/>
  <c r="AT17" i="3"/>
  <c r="AS18" i="3"/>
  <c r="AT18" i="3"/>
  <c r="AS19" i="3"/>
  <c r="AT19" i="3"/>
  <c r="AS20" i="3"/>
  <c r="AT20" i="3"/>
  <c r="AS21" i="3"/>
  <c r="AT21" i="3"/>
  <c r="AS22" i="3"/>
  <c r="AT22" i="3"/>
  <c r="AS23" i="3"/>
  <c r="AT23" i="3"/>
  <c r="AS24" i="3"/>
  <c r="AT24" i="3"/>
  <c r="AS25" i="3"/>
  <c r="AT25" i="3"/>
  <c r="AS26" i="3"/>
  <c r="AT26" i="3"/>
  <c r="AS27" i="3"/>
  <c r="AT27" i="3"/>
  <c r="AS28" i="3"/>
  <c r="AT28" i="3"/>
  <c r="AS29" i="3"/>
  <c r="AT29" i="3"/>
  <c r="AS30" i="3"/>
  <c r="AT30" i="3"/>
  <c r="AS31" i="3"/>
  <c r="AT31" i="3"/>
  <c r="AS32" i="3"/>
  <c r="AT32" i="3"/>
  <c r="AS33" i="3"/>
  <c r="AT33" i="3"/>
  <c r="AS34" i="3"/>
  <c r="AT34" i="3"/>
  <c r="AS35" i="3"/>
  <c r="AT35" i="3"/>
  <c r="AS36" i="3"/>
  <c r="AT36" i="3"/>
  <c r="AS37" i="3"/>
  <c r="AT37" i="3"/>
  <c r="AS38" i="3"/>
  <c r="AT38" i="3"/>
  <c r="AS39" i="3"/>
  <c r="AT39" i="3"/>
  <c r="AS40" i="3"/>
  <c r="AT40" i="3"/>
  <c r="AS41" i="3"/>
  <c r="AT41" i="3"/>
  <c r="AS42" i="3"/>
  <c r="AT42" i="3"/>
  <c r="AS43" i="3"/>
  <c r="AT43" i="3"/>
  <c r="AS44" i="3"/>
  <c r="AT44" i="3"/>
  <c r="AS45" i="3"/>
  <c r="AT45" i="3"/>
  <c r="AS46" i="3"/>
  <c r="AT46" i="3"/>
  <c r="AS47" i="3"/>
  <c r="AT47" i="3"/>
  <c r="AS48" i="3"/>
  <c r="AT48" i="3"/>
  <c r="AS49" i="3"/>
  <c r="AT49" i="3"/>
  <c r="AS50" i="3"/>
  <c r="AT50" i="3"/>
  <c r="AS51" i="3"/>
  <c r="AT51" i="3"/>
  <c r="AS52" i="3"/>
  <c r="AT52" i="3"/>
  <c r="AS53" i="3"/>
  <c r="AT53" i="3"/>
  <c r="AS54" i="3"/>
  <c r="AT54" i="3"/>
  <c r="AS55" i="3"/>
  <c r="AT55" i="3"/>
  <c r="AS56" i="3"/>
  <c r="AT56" i="3"/>
  <c r="AS57" i="3"/>
  <c r="AT57" i="3"/>
  <c r="AS58" i="3"/>
  <c r="AT58" i="3"/>
  <c r="AS59" i="3"/>
  <c r="AT59" i="3"/>
  <c r="AS60" i="3"/>
  <c r="AT60" i="3"/>
  <c r="AS61" i="3"/>
  <c r="AT61" i="3"/>
  <c r="AS62" i="3"/>
  <c r="AT62" i="3"/>
  <c r="AS63" i="3"/>
  <c r="AT63" i="3"/>
  <c r="AS64" i="3"/>
  <c r="AT64" i="3"/>
  <c r="AS65" i="3"/>
  <c r="AT65" i="3"/>
  <c r="AS66" i="3"/>
  <c r="AT66" i="3"/>
  <c r="AS67" i="3"/>
  <c r="AT67" i="3"/>
  <c r="AS68" i="3"/>
  <c r="AT68" i="3"/>
  <c r="AS69" i="3"/>
  <c r="AT69" i="3"/>
  <c r="AS70" i="3"/>
  <c r="AT70" i="3"/>
  <c r="AS71" i="3"/>
  <c r="AT71" i="3"/>
  <c r="AS72" i="3"/>
  <c r="AT72" i="3"/>
  <c r="AS73" i="3"/>
  <c r="AT73" i="3"/>
  <c r="AS74" i="3"/>
  <c r="AT74" i="3"/>
  <c r="AS75" i="3"/>
  <c r="AT75" i="3"/>
  <c r="AS76" i="3"/>
  <c r="AT76" i="3"/>
  <c r="AS77" i="3"/>
  <c r="AT77" i="3"/>
  <c r="AS78" i="3"/>
  <c r="AT78" i="3"/>
  <c r="AS79" i="3"/>
  <c r="AT79" i="3"/>
  <c r="AS80" i="3"/>
  <c r="AT80" i="3"/>
  <c r="AS81" i="3"/>
  <c r="AT81" i="3"/>
  <c r="AS82" i="3"/>
  <c r="AT82" i="3"/>
  <c r="AS83" i="3"/>
  <c r="AT83" i="3"/>
  <c r="AS84" i="3"/>
  <c r="AT84" i="3"/>
  <c r="AS85" i="3"/>
  <c r="AT85" i="3"/>
  <c r="AS86" i="3"/>
  <c r="AT86" i="3"/>
  <c r="AS87" i="3"/>
  <c r="AT87" i="3"/>
  <c r="AS88" i="3"/>
  <c r="AT88" i="3"/>
  <c r="AS89" i="3"/>
  <c r="AT89" i="3"/>
  <c r="AS90" i="3"/>
  <c r="AT90" i="3"/>
  <c r="AS91" i="3"/>
  <c r="AT91" i="3"/>
  <c r="AS92" i="3"/>
  <c r="AT92" i="3"/>
  <c r="AS93" i="3"/>
  <c r="AT93" i="3"/>
  <c r="AS94" i="3"/>
  <c r="AT94" i="3"/>
  <c r="AS95" i="3"/>
  <c r="AT95" i="3"/>
  <c r="AS96" i="3"/>
  <c r="AT96" i="3"/>
  <c r="AS97" i="3"/>
  <c r="AT97" i="3"/>
  <c r="AS98" i="3"/>
  <c r="AT98" i="3"/>
  <c r="AS99" i="3"/>
  <c r="AT99" i="3"/>
  <c r="AS100" i="3"/>
  <c r="AT100" i="3"/>
  <c r="AS101" i="3"/>
  <c r="AT101" i="3"/>
  <c r="AS102" i="3"/>
  <c r="AT102" i="3"/>
  <c r="AS103" i="3"/>
  <c r="AT103" i="3"/>
  <c r="AS104" i="3"/>
  <c r="AT104" i="3"/>
  <c r="AS105" i="3"/>
  <c r="AT105" i="3"/>
  <c r="AS106" i="3"/>
  <c r="AT106" i="3"/>
  <c r="AS107" i="3"/>
  <c r="AT107" i="3"/>
  <c r="AS108" i="3"/>
  <c r="AT108" i="3"/>
  <c r="AS109" i="3"/>
  <c r="AT109" i="3"/>
  <c r="AS110" i="3"/>
  <c r="AT110" i="3"/>
  <c r="AS111" i="3"/>
  <c r="AT111" i="3"/>
  <c r="AS112" i="3"/>
  <c r="AT112" i="3"/>
  <c r="AS113" i="3"/>
  <c r="AT113" i="3"/>
  <c r="AS114" i="3"/>
  <c r="AT114" i="3"/>
  <c r="AS115" i="3"/>
  <c r="AT115" i="3"/>
  <c r="AS116" i="3"/>
  <c r="AT116" i="3"/>
  <c r="AS117" i="3"/>
  <c r="AT117" i="3"/>
  <c r="AS118" i="3"/>
  <c r="AT118" i="3"/>
  <c r="AS119" i="3"/>
  <c r="AT119" i="3"/>
  <c r="AS120" i="3"/>
  <c r="AT120" i="3"/>
  <c r="AS121" i="3"/>
  <c r="AT121" i="3"/>
  <c r="AS122" i="3"/>
  <c r="AT122" i="3"/>
  <c r="AS123" i="3"/>
  <c r="AT123" i="3"/>
  <c r="AS124" i="3"/>
  <c r="AT124" i="3"/>
  <c r="AS125" i="3"/>
  <c r="AT125" i="3"/>
  <c r="AS126" i="3"/>
  <c r="AT126" i="3"/>
  <c r="AS127" i="3"/>
  <c r="AT127" i="3"/>
  <c r="AS128" i="3"/>
  <c r="AT128" i="3"/>
  <c r="AS129" i="3"/>
  <c r="AT129" i="3"/>
  <c r="AS130" i="3"/>
  <c r="AT130" i="3"/>
  <c r="AS131" i="3"/>
  <c r="AT131" i="3"/>
  <c r="AS132" i="3"/>
  <c r="AT132" i="3"/>
  <c r="AS133" i="3"/>
  <c r="AT133" i="3"/>
  <c r="AS134" i="3"/>
  <c r="AT134" i="3"/>
  <c r="AS135" i="3"/>
  <c r="AT135" i="3"/>
  <c r="AS136" i="3"/>
  <c r="AT136" i="3"/>
  <c r="AS137" i="3"/>
  <c r="AT137" i="3"/>
  <c r="AS138" i="3"/>
  <c r="AT138" i="3"/>
  <c r="AS139" i="3"/>
  <c r="AT139" i="3"/>
  <c r="AS140" i="3"/>
  <c r="AT140" i="3"/>
  <c r="AS141" i="3"/>
  <c r="AT141" i="3"/>
  <c r="AS142" i="3"/>
  <c r="AT142" i="3"/>
  <c r="AS143" i="3"/>
  <c r="AT143" i="3"/>
  <c r="AS144" i="3"/>
  <c r="AT144" i="3"/>
  <c r="AS145" i="3"/>
  <c r="AT145" i="3"/>
  <c r="AS146" i="3"/>
  <c r="AT146" i="3"/>
  <c r="AS147" i="3"/>
  <c r="AT147" i="3"/>
  <c r="AS148" i="3"/>
  <c r="AT148" i="3"/>
  <c r="AS149" i="3"/>
  <c r="AT149" i="3"/>
  <c r="AS150" i="3"/>
  <c r="AT150" i="3"/>
  <c r="AS151" i="3"/>
  <c r="AT151" i="3"/>
  <c r="AS152" i="3"/>
  <c r="AT152" i="3"/>
  <c r="AS153" i="3"/>
  <c r="AT153" i="3"/>
  <c r="AS154" i="3"/>
  <c r="AT154" i="3"/>
  <c r="AS155" i="3"/>
  <c r="AT155" i="3"/>
  <c r="AS156" i="3"/>
  <c r="AT156" i="3"/>
  <c r="AS157" i="3"/>
  <c r="AT157" i="3"/>
  <c r="AS158" i="3"/>
  <c r="AT158" i="3"/>
  <c r="AS159" i="3"/>
  <c r="AT159" i="3"/>
  <c r="AS160" i="3"/>
  <c r="AT160" i="3"/>
  <c r="AS161" i="3"/>
  <c r="AT161" i="3"/>
  <c r="AS162" i="3"/>
  <c r="AT162" i="3"/>
  <c r="AS163" i="3"/>
  <c r="AT163" i="3"/>
  <c r="AS164" i="3"/>
  <c r="AT164" i="3"/>
  <c r="AS165" i="3"/>
  <c r="AT165" i="3"/>
  <c r="AS166" i="3"/>
  <c r="AT166" i="3"/>
  <c r="AS167" i="3"/>
  <c r="AT167" i="3"/>
  <c r="AS168" i="3"/>
  <c r="AT168" i="3"/>
  <c r="AS169" i="3"/>
  <c r="AT169" i="3"/>
  <c r="AS170" i="3"/>
  <c r="AT170" i="3"/>
  <c r="AS171" i="3"/>
  <c r="AT171" i="3"/>
  <c r="AS172" i="3"/>
  <c r="AT172" i="3"/>
  <c r="AS173" i="3"/>
  <c r="AT173" i="3"/>
  <c r="AS174" i="3"/>
  <c r="AT174" i="3"/>
  <c r="AS175" i="3"/>
  <c r="AT175" i="3"/>
  <c r="AS176" i="3"/>
  <c r="AT176" i="3"/>
  <c r="AS177" i="3"/>
  <c r="AT177" i="3"/>
  <c r="AS178" i="3"/>
  <c r="AT178" i="3"/>
  <c r="AS179" i="3"/>
  <c r="AT179" i="3"/>
  <c r="AS180" i="3"/>
  <c r="AT180" i="3"/>
  <c r="AS181" i="3"/>
  <c r="AT181" i="3"/>
  <c r="AS182" i="3"/>
  <c r="AT182" i="3"/>
  <c r="AS183" i="3"/>
  <c r="AT183" i="3"/>
  <c r="AS184" i="3"/>
  <c r="AT184" i="3"/>
  <c r="AS185" i="3"/>
  <c r="AT185" i="3"/>
  <c r="AS186" i="3"/>
  <c r="AT186" i="3"/>
  <c r="AS187" i="3"/>
  <c r="AT187" i="3"/>
  <c r="AS188" i="3"/>
  <c r="AT188" i="3"/>
  <c r="AS189" i="3"/>
  <c r="AT189" i="3"/>
  <c r="AS190" i="3"/>
  <c r="AT190" i="3"/>
  <c r="AS191" i="3"/>
  <c r="AT191" i="3"/>
  <c r="AS192" i="3"/>
  <c r="AT192" i="3"/>
  <c r="AS193" i="3"/>
  <c r="AT193" i="3"/>
  <c r="AS194" i="3"/>
  <c r="AT194" i="3"/>
  <c r="AS196" i="3"/>
  <c r="AT196" i="3"/>
  <c r="AS197" i="3"/>
  <c r="AT197" i="3"/>
  <c r="AS198" i="3"/>
  <c r="AT198" i="3"/>
  <c r="AS199" i="3"/>
  <c r="AT199" i="3"/>
  <c r="AS200" i="3"/>
  <c r="AT200" i="3"/>
  <c r="AS201" i="3"/>
  <c r="AT201" i="3"/>
  <c r="AS202" i="3"/>
  <c r="AT202" i="3"/>
  <c r="AS203" i="3"/>
  <c r="AT203" i="3"/>
  <c r="AS204" i="3"/>
  <c r="AT204" i="3"/>
  <c r="AS205" i="3"/>
  <c r="AT205" i="3"/>
  <c r="AS206" i="3"/>
  <c r="AT206" i="3"/>
  <c r="AS207" i="3"/>
  <c r="AT207" i="3"/>
  <c r="AS208" i="3"/>
  <c r="AT208" i="3"/>
  <c r="AS209" i="3"/>
  <c r="AT209" i="3"/>
  <c r="AS210" i="3"/>
  <c r="AT210" i="3"/>
  <c r="AS211" i="3"/>
  <c r="AT211" i="3"/>
  <c r="AS212" i="3"/>
  <c r="AT212" i="3"/>
  <c r="AS213" i="3"/>
  <c r="AT213" i="3"/>
  <c r="AS214" i="3"/>
  <c r="AT214" i="3"/>
  <c r="AS215" i="3"/>
  <c r="AT215" i="3"/>
  <c r="AS216" i="3"/>
  <c r="AT216" i="3"/>
  <c r="AS217" i="3"/>
  <c r="AT217" i="3"/>
  <c r="AS218" i="3"/>
  <c r="AT218" i="3"/>
  <c r="AS219" i="3"/>
  <c r="AT219" i="3"/>
  <c r="AS220" i="3"/>
  <c r="AT220" i="3"/>
  <c r="AS221" i="3"/>
  <c r="AT221" i="3"/>
  <c r="AS222" i="3"/>
  <c r="AT222" i="3"/>
  <c r="AS223" i="3"/>
  <c r="AT223" i="3"/>
  <c r="AS224" i="3"/>
  <c r="AT224" i="3"/>
  <c r="AS225" i="3"/>
  <c r="AT225" i="3"/>
  <c r="AS6" i="4"/>
  <c r="AT6" i="4"/>
  <c r="AS7" i="4"/>
  <c r="AT7" i="4"/>
  <c r="AS8" i="4"/>
  <c r="AT8" i="4"/>
  <c r="AS9" i="4"/>
  <c r="AT9" i="4"/>
  <c r="AS11" i="4"/>
  <c r="AT11" i="4"/>
  <c r="AS12" i="4"/>
  <c r="AT12" i="4"/>
  <c r="AS13" i="4"/>
  <c r="AT13" i="4"/>
  <c r="AS14" i="4"/>
  <c r="AT14" i="4"/>
  <c r="AS15" i="4"/>
  <c r="AT15" i="4"/>
  <c r="AS16" i="4"/>
  <c r="AT16" i="4"/>
  <c r="AS17" i="4"/>
  <c r="AT17" i="4"/>
  <c r="AS18" i="4"/>
  <c r="AT18" i="4"/>
  <c r="AS19" i="4"/>
  <c r="AT19" i="4"/>
  <c r="AS20" i="4"/>
  <c r="AT20" i="4"/>
  <c r="AS21" i="4"/>
  <c r="AT21" i="4"/>
  <c r="AS22" i="4"/>
  <c r="AT22" i="4"/>
  <c r="AS23" i="4"/>
  <c r="AT23" i="4"/>
  <c r="AS24" i="4"/>
  <c r="AT24" i="4"/>
  <c r="AS25" i="4"/>
  <c r="AT25" i="4"/>
  <c r="AS26" i="4"/>
  <c r="AT26" i="4"/>
  <c r="AS27" i="4"/>
  <c r="AT27" i="4"/>
  <c r="AS28" i="4"/>
  <c r="AT28" i="4"/>
  <c r="AS29" i="4"/>
  <c r="AT29" i="4"/>
  <c r="AS30" i="4"/>
  <c r="AT30" i="4"/>
  <c r="AS31" i="4"/>
  <c r="AT31" i="4"/>
  <c r="AS32" i="4"/>
  <c r="AT32" i="4"/>
  <c r="AS33" i="4"/>
  <c r="AT33" i="4"/>
  <c r="AS34" i="4"/>
  <c r="AT34" i="4"/>
  <c r="AS35" i="4"/>
  <c r="AT35" i="4"/>
  <c r="AS36" i="4"/>
  <c r="AT36" i="4"/>
  <c r="AS37" i="4"/>
  <c r="AT37" i="4"/>
  <c r="AS38" i="4"/>
  <c r="AT38" i="4"/>
  <c r="AS39" i="4"/>
  <c r="AT39" i="4"/>
  <c r="AS40" i="4"/>
  <c r="AT40" i="4"/>
  <c r="AS41" i="4"/>
  <c r="AT41" i="4"/>
  <c r="AS42" i="4"/>
  <c r="AT42" i="4"/>
  <c r="AS43" i="4"/>
  <c r="AT43" i="4"/>
  <c r="AS44" i="4"/>
  <c r="AT44" i="4"/>
  <c r="AS45" i="4"/>
  <c r="AT45" i="4"/>
  <c r="AS46" i="4"/>
  <c r="AT46" i="4"/>
  <c r="AS47" i="4"/>
  <c r="AT47" i="4"/>
  <c r="AS48" i="4"/>
  <c r="AT48" i="4"/>
  <c r="AS49" i="4"/>
  <c r="AT49" i="4"/>
  <c r="AS50" i="4"/>
  <c r="AT50" i="4"/>
  <c r="AS51" i="4"/>
  <c r="AT51" i="4"/>
  <c r="AS52" i="4"/>
  <c r="AT52" i="4"/>
  <c r="AS53" i="4"/>
  <c r="AT53" i="4"/>
  <c r="AS54" i="4"/>
  <c r="AT54" i="4"/>
  <c r="AS55" i="4"/>
  <c r="AT55" i="4"/>
  <c r="AS56" i="4"/>
  <c r="AT56" i="4"/>
  <c r="AS57" i="4"/>
  <c r="AT57" i="4"/>
  <c r="AS58" i="4"/>
  <c r="AT58" i="4"/>
  <c r="AS59" i="4"/>
  <c r="AT59" i="4"/>
  <c r="AS60" i="4"/>
  <c r="AT60" i="4"/>
  <c r="AS61" i="4"/>
  <c r="AT61" i="4"/>
  <c r="AS62" i="4"/>
  <c r="AT62" i="4"/>
  <c r="AS63" i="4"/>
  <c r="AT63" i="4"/>
  <c r="AS64" i="4"/>
  <c r="AT64" i="4"/>
  <c r="AS65" i="4"/>
  <c r="AT65" i="4"/>
  <c r="AS66" i="4"/>
  <c r="AT66" i="4"/>
  <c r="AS67" i="4"/>
  <c r="AT67" i="4"/>
  <c r="AS68" i="4"/>
  <c r="AT68" i="4"/>
  <c r="AS69" i="4"/>
  <c r="AT69" i="4"/>
  <c r="AS70" i="4"/>
  <c r="AT70" i="4"/>
  <c r="AS71" i="4"/>
  <c r="AT71" i="4"/>
  <c r="AS72" i="4"/>
  <c r="AT72" i="4"/>
  <c r="AS73" i="4"/>
  <c r="AT73" i="4"/>
  <c r="AS74" i="4"/>
  <c r="AT74" i="4"/>
  <c r="AS75" i="4"/>
  <c r="AT75" i="4"/>
  <c r="AS76" i="4"/>
  <c r="AT76" i="4"/>
  <c r="AS77" i="4"/>
  <c r="AT77" i="4"/>
  <c r="AS78" i="4"/>
  <c r="AT78" i="4"/>
  <c r="AS79" i="4"/>
  <c r="AT79" i="4"/>
  <c r="AS80" i="4"/>
  <c r="AT80" i="4"/>
  <c r="AS81" i="4"/>
  <c r="AT81" i="4"/>
  <c r="AS82" i="4"/>
  <c r="AT82" i="4"/>
  <c r="AS83" i="4"/>
  <c r="AT83" i="4"/>
  <c r="AS84" i="4"/>
  <c r="AT84" i="4"/>
  <c r="AS85" i="4"/>
  <c r="AT85" i="4"/>
  <c r="AS86" i="4"/>
  <c r="AT86" i="4"/>
  <c r="AS87" i="4"/>
  <c r="AT87" i="4"/>
  <c r="AS88" i="4"/>
  <c r="AT88" i="4"/>
  <c r="AS89" i="4"/>
  <c r="AT89" i="4"/>
  <c r="AS90" i="4"/>
  <c r="AT90" i="4"/>
  <c r="AS91" i="4"/>
  <c r="AT91" i="4"/>
  <c r="AS92" i="4"/>
  <c r="AT92" i="4"/>
  <c r="AS93" i="4"/>
  <c r="AT93" i="4"/>
  <c r="AS94" i="4"/>
  <c r="AT94" i="4"/>
  <c r="AS95" i="4"/>
  <c r="AT95" i="4"/>
  <c r="AS96" i="4"/>
  <c r="AT96" i="4"/>
  <c r="AS97" i="4"/>
  <c r="AT97" i="4"/>
  <c r="AS98" i="4"/>
  <c r="AT98" i="4"/>
  <c r="AS99" i="4"/>
  <c r="AT99" i="4"/>
  <c r="AS100" i="4"/>
  <c r="AT100" i="4"/>
  <c r="AS101" i="4"/>
  <c r="AT101" i="4"/>
  <c r="AS102" i="4"/>
  <c r="AT102" i="4"/>
  <c r="AS103" i="4"/>
  <c r="AT103" i="4"/>
  <c r="AS104" i="4"/>
  <c r="AT104" i="4"/>
  <c r="AS105" i="4"/>
  <c r="AT105" i="4"/>
  <c r="AS106" i="4"/>
  <c r="AT106" i="4"/>
  <c r="AS107" i="4"/>
  <c r="AT107" i="4"/>
  <c r="AS108" i="4"/>
  <c r="AT108" i="4"/>
  <c r="AS109" i="4"/>
  <c r="AT109" i="4"/>
  <c r="AS110" i="4"/>
  <c r="AT110" i="4"/>
  <c r="AS111" i="4"/>
  <c r="AT111" i="4"/>
  <c r="AS112" i="4"/>
  <c r="AT112" i="4"/>
  <c r="AS113" i="4"/>
  <c r="AT113" i="4"/>
  <c r="AS114" i="4"/>
  <c r="AT114" i="4"/>
  <c r="AS115" i="4"/>
  <c r="AT115" i="4"/>
  <c r="AS116" i="4"/>
  <c r="AT116" i="4"/>
  <c r="AS117" i="4"/>
  <c r="AT117" i="4"/>
  <c r="AS118" i="4"/>
  <c r="AT118" i="4"/>
  <c r="AS119" i="4"/>
  <c r="AT119" i="4"/>
  <c r="AS120" i="4"/>
  <c r="AT120" i="4"/>
  <c r="AS121" i="4"/>
  <c r="AT121" i="4"/>
  <c r="AS122" i="4"/>
  <c r="AT122" i="4"/>
  <c r="AS123" i="4"/>
  <c r="AT123" i="4"/>
  <c r="AS124" i="4"/>
  <c r="AT124" i="4"/>
  <c r="AS125" i="4"/>
  <c r="AT125" i="4"/>
  <c r="AS126" i="4"/>
  <c r="AT126" i="4"/>
  <c r="AS127" i="4"/>
  <c r="AT127" i="4"/>
  <c r="AS128" i="4"/>
  <c r="AT128" i="4"/>
  <c r="AS129" i="4"/>
  <c r="AT129" i="4"/>
  <c r="AS130" i="4"/>
  <c r="AT130" i="4"/>
  <c r="AS131" i="4"/>
  <c r="AT131" i="4"/>
  <c r="AS132" i="4"/>
  <c r="AT132" i="4"/>
  <c r="AS133" i="4"/>
  <c r="AT133" i="4"/>
  <c r="AS134" i="4"/>
  <c r="AT134" i="4"/>
  <c r="AS135" i="4"/>
  <c r="AT135" i="4"/>
  <c r="AS136" i="4"/>
  <c r="AT136" i="4"/>
  <c r="AS137" i="4"/>
  <c r="AT137" i="4"/>
  <c r="AS138" i="4"/>
  <c r="AT138" i="4"/>
  <c r="AS139" i="4"/>
  <c r="AT139" i="4"/>
  <c r="AS140" i="4"/>
  <c r="AT140" i="4"/>
  <c r="AS141" i="4"/>
  <c r="AT141" i="4"/>
  <c r="AS142" i="4"/>
  <c r="AT142" i="4"/>
  <c r="AS143" i="4"/>
  <c r="AT143" i="4"/>
  <c r="AS144" i="4"/>
  <c r="AT144" i="4"/>
  <c r="AS145" i="4"/>
  <c r="AT145" i="4"/>
  <c r="AS146" i="4"/>
  <c r="AT146" i="4"/>
  <c r="AS147" i="4"/>
  <c r="AT147" i="4"/>
  <c r="AS148" i="4"/>
  <c r="AT148" i="4"/>
  <c r="AS149" i="4"/>
  <c r="AT149" i="4"/>
  <c r="AS150" i="4"/>
  <c r="AT150" i="4"/>
  <c r="AS151" i="4"/>
  <c r="AT151" i="4"/>
  <c r="AS152" i="4"/>
  <c r="AT152" i="4"/>
  <c r="AS153" i="4"/>
  <c r="AT153" i="4"/>
  <c r="AS154" i="4"/>
  <c r="AT154" i="4"/>
  <c r="AS155" i="4"/>
  <c r="AT155" i="4"/>
  <c r="AS156" i="4"/>
  <c r="AT156" i="4"/>
  <c r="AS157" i="4"/>
  <c r="AT157" i="4"/>
  <c r="AS158" i="4"/>
  <c r="AT158" i="4"/>
  <c r="AS159" i="4"/>
  <c r="AT159" i="4"/>
  <c r="AS160" i="4"/>
  <c r="AT160" i="4"/>
  <c r="AS161" i="4"/>
  <c r="AT161" i="4"/>
  <c r="AS162" i="4"/>
  <c r="AT162" i="4"/>
  <c r="AS163" i="4"/>
  <c r="AT163" i="4"/>
  <c r="AS164" i="4"/>
  <c r="AT164" i="4"/>
  <c r="AS165" i="4"/>
  <c r="AT165" i="4"/>
  <c r="AS166" i="4"/>
  <c r="AT166" i="4"/>
  <c r="AS167" i="4"/>
  <c r="AT167" i="4"/>
  <c r="AS168" i="4"/>
  <c r="AT168" i="4"/>
  <c r="AS169" i="4"/>
  <c r="AT169" i="4"/>
  <c r="AS170" i="4"/>
  <c r="AT170" i="4"/>
  <c r="AS171" i="4"/>
  <c r="AT171" i="4"/>
  <c r="AS172" i="4"/>
  <c r="AT172" i="4"/>
  <c r="AS173" i="4"/>
  <c r="AT173" i="4"/>
  <c r="AS174" i="4"/>
  <c r="AT174" i="4"/>
  <c r="AS175" i="4"/>
  <c r="AT175" i="4"/>
  <c r="AS176" i="4"/>
  <c r="AT176" i="4"/>
  <c r="AS177" i="4"/>
  <c r="AT177" i="4"/>
  <c r="AS178" i="4"/>
  <c r="AT178" i="4"/>
  <c r="AS179" i="4"/>
  <c r="AT179" i="4"/>
  <c r="AS180" i="4"/>
  <c r="AT180" i="4"/>
  <c r="AS181" i="4"/>
  <c r="AT181" i="4"/>
  <c r="AS182" i="4"/>
  <c r="AT182" i="4"/>
  <c r="AS183" i="4"/>
  <c r="AT183" i="4"/>
  <c r="AS184" i="4"/>
  <c r="AT184" i="4"/>
  <c r="AS185" i="4"/>
  <c r="AT185" i="4"/>
  <c r="AS186" i="4"/>
  <c r="AT186" i="4"/>
  <c r="AS187" i="4"/>
  <c r="AT187" i="4"/>
  <c r="AS188" i="4"/>
  <c r="AT188" i="4"/>
  <c r="AS189" i="4"/>
  <c r="AT189" i="4"/>
  <c r="AS190" i="4"/>
  <c r="AT190" i="4"/>
  <c r="AS191" i="4"/>
  <c r="AT191" i="4"/>
  <c r="AS192" i="4"/>
  <c r="AT192" i="4"/>
  <c r="AS193" i="4"/>
  <c r="AT193" i="4"/>
  <c r="AS194" i="4"/>
  <c r="AT194" i="4"/>
  <c r="AS196" i="4"/>
  <c r="AT196" i="4"/>
  <c r="AS197" i="4"/>
  <c r="AT197" i="4"/>
  <c r="AS198" i="4"/>
  <c r="AT198" i="4"/>
  <c r="AS199" i="4"/>
  <c r="AT199" i="4"/>
  <c r="AS200" i="4"/>
  <c r="AT200" i="4"/>
  <c r="AS201" i="4"/>
  <c r="AT201" i="4"/>
  <c r="AS202" i="4"/>
  <c r="AT202" i="4"/>
  <c r="AS203" i="4"/>
  <c r="AT203" i="4"/>
  <c r="AS204" i="4"/>
  <c r="AT204" i="4"/>
  <c r="AS205" i="4"/>
  <c r="AT205" i="4"/>
  <c r="AS206" i="4"/>
  <c r="AT206" i="4"/>
  <c r="AS207" i="4"/>
  <c r="AT207" i="4"/>
  <c r="AS208" i="4"/>
  <c r="AT208" i="4"/>
  <c r="AS209" i="4"/>
  <c r="AT209" i="4"/>
  <c r="AS210" i="4"/>
  <c r="AT210" i="4"/>
  <c r="AS211" i="4"/>
  <c r="AT211" i="4"/>
  <c r="AS212" i="4"/>
  <c r="AT212" i="4"/>
  <c r="AS213" i="4"/>
  <c r="AT213" i="4"/>
  <c r="AS214" i="4"/>
  <c r="AT214" i="4"/>
  <c r="AS215" i="4"/>
  <c r="AT215" i="4"/>
  <c r="AS216" i="4"/>
  <c r="AT216" i="4"/>
  <c r="AS217" i="4"/>
  <c r="AT217" i="4"/>
  <c r="AS218" i="4"/>
  <c r="AT218" i="4"/>
  <c r="AS219" i="4"/>
  <c r="AT219" i="4"/>
  <c r="AS220" i="4"/>
  <c r="AT220" i="4"/>
  <c r="AS221" i="4"/>
  <c r="AT221" i="4"/>
  <c r="AS222" i="4"/>
  <c r="AT222" i="4"/>
  <c r="AS223" i="4"/>
  <c r="AT223" i="4"/>
  <c r="AS224" i="4"/>
  <c r="AT224" i="4"/>
  <c r="AS225" i="4"/>
  <c r="AT225" i="4"/>
  <c r="AS6" i="5"/>
  <c r="AT6" i="5"/>
  <c r="AS7" i="5"/>
  <c r="AT7" i="5"/>
  <c r="AS8" i="5"/>
  <c r="AT8" i="5"/>
  <c r="AS9" i="5"/>
  <c r="AT9" i="5"/>
  <c r="AS11" i="5"/>
  <c r="AT11" i="5"/>
  <c r="AS12" i="5"/>
  <c r="AT12" i="5"/>
  <c r="AS13" i="5"/>
  <c r="AT13" i="5"/>
  <c r="AS14" i="5"/>
  <c r="AT14" i="5"/>
  <c r="AS15" i="5"/>
  <c r="AT15" i="5"/>
  <c r="AS16" i="5"/>
  <c r="AT16" i="5"/>
  <c r="AS17" i="5"/>
  <c r="AT17" i="5"/>
  <c r="AS18" i="5"/>
  <c r="AT18" i="5"/>
  <c r="AS19" i="5"/>
  <c r="AT19" i="5"/>
  <c r="AS20" i="5"/>
  <c r="AT20" i="5"/>
  <c r="AS21" i="5"/>
  <c r="AT21" i="5"/>
  <c r="AS22" i="5"/>
  <c r="AT22" i="5"/>
  <c r="AS23" i="5"/>
  <c r="AT23" i="5"/>
  <c r="AS24" i="5"/>
  <c r="AT24" i="5"/>
  <c r="AS25" i="5"/>
  <c r="AT25" i="5"/>
  <c r="AS26" i="5"/>
  <c r="AT26" i="5"/>
  <c r="AS27" i="5"/>
  <c r="AT27" i="5"/>
  <c r="AS28" i="5"/>
  <c r="AT28" i="5"/>
  <c r="AS29" i="5"/>
  <c r="AT29" i="5"/>
  <c r="AS30" i="5"/>
  <c r="AT30" i="5"/>
  <c r="AS31" i="5"/>
  <c r="AT31" i="5"/>
  <c r="AS32" i="5"/>
  <c r="AT32" i="5"/>
  <c r="AS33" i="5"/>
  <c r="AT33" i="5"/>
  <c r="AS34" i="5"/>
  <c r="AT34" i="5"/>
  <c r="AS35" i="5"/>
  <c r="AT35" i="5"/>
  <c r="AS36" i="5"/>
  <c r="AT36" i="5"/>
  <c r="AS37" i="5"/>
  <c r="AT37" i="5"/>
  <c r="AS38" i="5"/>
  <c r="AT38" i="5"/>
  <c r="AS39" i="5"/>
  <c r="AT39" i="5"/>
  <c r="AS40" i="5"/>
  <c r="AT40" i="5"/>
  <c r="AS41" i="5"/>
  <c r="AT41" i="5"/>
  <c r="AS42" i="5"/>
  <c r="AT42" i="5"/>
  <c r="AS43" i="5"/>
  <c r="AT43" i="5"/>
  <c r="AS44" i="5"/>
  <c r="AT44" i="5"/>
  <c r="AS45" i="5"/>
  <c r="AT45" i="5"/>
  <c r="AS46" i="5"/>
  <c r="AT46" i="5"/>
  <c r="AS47" i="5"/>
  <c r="AT47" i="5"/>
  <c r="AS48" i="5"/>
  <c r="AT48" i="5"/>
  <c r="AS49" i="5"/>
  <c r="AT49" i="5"/>
  <c r="AS50" i="5"/>
  <c r="AT50" i="5"/>
  <c r="AS51" i="5"/>
  <c r="AT51" i="5"/>
  <c r="AS52" i="5"/>
  <c r="AT52" i="5"/>
  <c r="AS53" i="5"/>
  <c r="AT53" i="5"/>
  <c r="AS54" i="5"/>
  <c r="AT54" i="5"/>
  <c r="AS55" i="5"/>
  <c r="AT55" i="5"/>
  <c r="AS56" i="5"/>
  <c r="AT56" i="5"/>
  <c r="AS57" i="5"/>
  <c r="AT57" i="5"/>
  <c r="AS58" i="5"/>
  <c r="AT58" i="5"/>
  <c r="AS59" i="5"/>
  <c r="AT59" i="5"/>
  <c r="AS60" i="5"/>
  <c r="AT60" i="5"/>
  <c r="AS61" i="5"/>
  <c r="AT61" i="5"/>
  <c r="AS62" i="5"/>
  <c r="AT62" i="5"/>
  <c r="AS63" i="5"/>
  <c r="AT63" i="5"/>
  <c r="AS64" i="5"/>
  <c r="AT64" i="5"/>
  <c r="AS65" i="5"/>
  <c r="AT65" i="5"/>
  <c r="AS66" i="5"/>
  <c r="AT66" i="5"/>
  <c r="AS67" i="5"/>
  <c r="AT67" i="5"/>
  <c r="AS68" i="5"/>
  <c r="AT68" i="5"/>
  <c r="AS69" i="5"/>
  <c r="AT69" i="5"/>
  <c r="AS70" i="5"/>
  <c r="AT70" i="5"/>
  <c r="AS71" i="5"/>
  <c r="AT71" i="5"/>
  <c r="AS72" i="5"/>
  <c r="AT72" i="5"/>
  <c r="AS73" i="5"/>
  <c r="AT73" i="5"/>
  <c r="AS74" i="5"/>
  <c r="AT74" i="5"/>
  <c r="AS75" i="5"/>
  <c r="AT75" i="5"/>
  <c r="AS76" i="5"/>
  <c r="AT76" i="5"/>
  <c r="AS77" i="5"/>
  <c r="AT77" i="5"/>
  <c r="AS78" i="5"/>
  <c r="AT78" i="5"/>
  <c r="AS79" i="5"/>
  <c r="AT79" i="5"/>
  <c r="AS80" i="5"/>
  <c r="AT80" i="5"/>
  <c r="AS81" i="5"/>
  <c r="AT81" i="5"/>
  <c r="AS82" i="5"/>
  <c r="AT82" i="5"/>
  <c r="AS83" i="5"/>
  <c r="AT83" i="5"/>
  <c r="AS84" i="5"/>
  <c r="AT84" i="5"/>
  <c r="AS85" i="5"/>
  <c r="AT85" i="5"/>
  <c r="AS86" i="5"/>
  <c r="AT86" i="5"/>
  <c r="AS87" i="5"/>
  <c r="AT87" i="5"/>
  <c r="AS88" i="5"/>
  <c r="AT88" i="5"/>
  <c r="AS89" i="5"/>
  <c r="AT89" i="5"/>
  <c r="AS90" i="5"/>
  <c r="AT90" i="5"/>
  <c r="AS91" i="5"/>
  <c r="AT91" i="5"/>
  <c r="AS92" i="5"/>
  <c r="AT92" i="5"/>
  <c r="AS93" i="5"/>
  <c r="AT93" i="5"/>
  <c r="AS94" i="5"/>
  <c r="AT94" i="5"/>
  <c r="AS95" i="5"/>
  <c r="AT95" i="5"/>
  <c r="AS96" i="5"/>
  <c r="AT96" i="5"/>
  <c r="AS97" i="5"/>
  <c r="AT97" i="5"/>
  <c r="AS98" i="5"/>
  <c r="AT98" i="5"/>
  <c r="AS99" i="5"/>
  <c r="AT99" i="5"/>
  <c r="AS100" i="5"/>
  <c r="AT100" i="5"/>
  <c r="AS101" i="5"/>
  <c r="AT101" i="5"/>
  <c r="AS102" i="5"/>
  <c r="AT102" i="5"/>
  <c r="AS103" i="5"/>
  <c r="AT103" i="5"/>
  <c r="AS104" i="5"/>
  <c r="AT104" i="5"/>
  <c r="AS105" i="5"/>
  <c r="AT105" i="5"/>
  <c r="AS106" i="5"/>
  <c r="AT106" i="5"/>
  <c r="AS107" i="5"/>
  <c r="AT107" i="5"/>
  <c r="AS108" i="5"/>
  <c r="AT108" i="5"/>
  <c r="AS109" i="5"/>
  <c r="AT109" i="5"/>
  <c r="AS110" i="5"/>
  <c r="AT110" i="5"/>
  <c r="AS111" i="5"/>
  <c r="AT111" i="5"/>
  <c r="AS112" i="5"/>
  <c r="AT112" i="5"/>
  <c r="AS113" i="5"/>
  <c r="AT113" i="5"/>
  <c r="AS114" i="5"/>
  <c r="AT114" i="5"/>
  <c r="AS115" i="5"/>
  <c r="AT115" i="5"/>
  <c r="AS116" i="5"/>
  <c r="AT116" i="5"/>
  <c r="AS117" i="5"/>
  <c r="AT117" i="5"/>
  <c r="AS118" i="5"/>
  <c r="AT118" i="5"/>
  <c r="AS119" i="5"/>
  <c r="AT119" i="5"/>
  <c r="AS120" i="5"/>
  <c r="AT120" i="5"/>
  <c r="AS121" i="5"/>
  <c r="AT121" i="5"/>
  <c r="AS122" i="5"/>
  <c r="AT122" i="5"/>
  <c r="AS123" i="5"/>
  <c r="AT123" i="5"/>
  <c r="AS124" i="5"/>
  <c r="AT124" i="5"/>
  <c r="AS125" i="5"/>
  <c r="AT125" i="5"/>
  <c r="AS126" i="5"/>
  <c r="AT126" i="5"/>
  <c r="AS127" i="5"/>
  <c r="AT127" i="5"/>
  <c r="AS128" i="5"/>
  <c r="AT128" i="5"/>
  <c r="AS129" i="5"/>
  <c r="AT129" i="5"/>
  <c r="AS130" i="5"/>
  <c r="AT130" i="5"/>
  <c r="AS131" i="5"/>
  <c r="AT131" i="5"/>
  <c r="AS132" i="5"/>
  <c r="AT132" i="5"/>
  <c r="AS133" i="5"/>
  <c r="AT133" i="5"/>
  <c r="AS134" i="5"/>
  <c r="AT134" i="5"/>
  <c r="AS135" i="5"/>
  <c r="AT135" i="5"/>
  <c r="AS136" i="5"/>
  <c r="AT136" i="5"/>
  <c r="AS137" i="5"/>
  <c r="AT137" i="5"/>
  <c r="AS138" i="5"/>
  <c r="AT138" i="5"/>
  <c r="AS139" i="5"/>
  <c r="AT139" i="5"/>
  <c r="AS140" i="5"/>
  <c r="AT140" i="5"/>
  <c r="AS141" i="5"/>
  <c r="AT141" i="5"/>
  <c r="AS142" i="5"/>
  <c r="AT142" i="5"/>
  <c r="AS143" i="5"/>
  <c r="AT143" i="5"/>
  <c r="AS144" i="5"/>
  <c r="AT144" i="5"/>
  <c r="AS145" i="5"/>
  <c r="AT145" i="5"/>
  <c r="AS146" i="5"/>
  <c r="AT146" i="5"/>
  <c r="AS147" i="5"/>
  <c r="AT147" i="5"/>
  <c r="AS148" i="5"/>
  <c r="AT148" i="5"/>
  <c r="AS149" i="5"/>
  <c r="AT149" i="5"/>
  <c r="AS150" i="5"/>
  <c r="AT150" i="5"/>
  <c r="AS151" i="5"/>
  <c r="AT151" i="5"/>
  <c r="AS152" i="5"/>
  <c r="AT152" i="5"/>
  <c r="AS153" i="5"/>
  <c r="AT153" i="5"/>
  <c r="AS154" i="5"/>
  <c r="AT154" i="5"/>
  <c r="AS155" i="5"/>
  <c r="AT155" i="5"/>
  <c r="AS156" i="5"/>
  <c r="AT156" i="5"/>
  <c r="AS157" i="5"/>
  <c r="AT157" i="5"/>
  <c r="AS158" i="5"/>
  <c r="AT158" i="5"/>
  <c r="AS159" i="5"/>
  <c r="AT159" i="5"/>
  <c r="AS160" i="5"/>
  <c r="AT160" i="5"/>
  <c r="AS161" i="5"/>
  <c r="AT161" i="5"/>
  <c r="AS162" i="5"/>
  <c r="AT162" i="5"/>
  <c r="AS163" i="5"/>
  <c r="AT163" i="5"/>
  <c r="AS164" i="5"/>
  <c r="AT164" i="5"/>
  <c r="AS165" i="5"/>
  <c r="AT165" i="5"/>
  <c r="AS166" i="5"/>
  <c r="AT166" i="5"/>
  <c r="AS167" i="5"/>
  <c r="AT167" i="5"/>
  <c r="AS168" i="5"/>
  <c r="AT168" i="5"/>
  <c r="AS169" i="5"/>
  <c r="AT169" i="5"/>
  <c r="AS170" i="5"/>
  <c r="AT170" i="5"/>
  <c r="AS171" i="5"/>
  <c r="AT171" i="5"/>
  <c r="AS172" i="5"/>
  <c r="AT172" i="5"/>
  <c r="AS173" i="5"/>
  <c r="AT173" i="5"/>
  <c r="AS174" i="5"/>
  <c r="AT174" i="5"/>
  <c r="AS175" i="5"/>
  <c r="AT175" i="5"/>
  <c r="AS176" i="5"/>
  <c r="AT176" i="5"/>
  <c r="AS177" i="5"/>
  <c r="AT177" i="5"/>
  <c r="AS178" i="5"/>
  <c r="AT178" i="5"/>
  <c r="AS179" i="5"/>
  <c r="AT179" i="5"/>
  <c r="AS180" i="5"/>
  <c r="AT180" i="5"/>
  <c r="AS181" i="5"/>
  <c r="AT181" i="5"/>
  <c r="AS182" i="5"/>
  <c r="AT182" i="5"/>
  <c r="AS183" i="5"/>
  <c r="AT183" i="5"/>
  <c r="AS184" i="5"/>
  <c r="AT184" i="5"/>
  <c r="AS185" i="5"/>
  <c r="AT185" i="5"/>
  <c r="AS186" i="5"/>
  <c r="AT186" i="5"/>
  <c r="AS187" i="5"/>
  <c r="AT187" i="5"/>
  <c r="AS188" i="5"/>
  <c r="AT188" i="5"/>
  <c r="AS189" i="5"/>
  <c r="AT189" i="5"/>
  <c r="AS190" i="5"/>
  <c r="AT190" i="5"/>
  <c r="AS191" i="5"/>
  <c r="AT191" i="5"/>
  <c r="AS192" i="5"/>
  <c r="AT192" i="5"/>
  <c r="AS193" i="5"/>
  <c r="AT193" i="5"/>
  <c r="AS194" i="5"/>
  <c r="AT194" i="5"/>
  <c r="AS196" i="5"/>
  <c r="AT196" i="5"/>
  <c r="AS197" i="5"/>
  <c r="AT197" i="5"/>
  <c r="AS198" i="5"/>
  <c r="AT198" i="5"/>
  <c r="AS199" i="5"/>
  <c r="AT199" i="5"/>
  <c r="AS200" i="5"/>
  <c r="AT200" i="5"/>
  <c r="AS201" i="5"/>
  <c r="AT201" i="5"/>
  <c r="AS202" i="5"/>
  <c r="AT202" i="5"/>
  <c r="AS203" i="5"/>
  <c r="AT203" i="5"/>
  <c r="AS204" i="5"/>
  <c r="AT204" i="5"/>
  <c r="AS205" i="5"/>
  <c r="AT205" i="5"/>
  <c r="AS206" i="5"/>
  <c r="AT206" i="5"/>
  <c r="AS207" i="5"/>
  <c r="AT207" i="5"/>
  <c r="AS208" i="5"/>
  <c r="AT208" i="5"/>
  <c r="AS209" i="5"/>
  <c r="AT209" i="5"/>
  <c r="AS210" i="5"/>
  <c r="AT210" i="5"/>
  <c r="AS211" i="5"/>
  <c r="AT211" i="5"/>
  <c r="AS212" i="5"/>
  <c r="AT212" i="5"/>
  <c r="AS213" i="5"/>
  <c r="AT213" i="5"/>
  <c r="AS214" i="5"/>
  <c r="AT214" i="5"/>
  <c r="AS215" i="5"/>
  <c r="AT215" i="5"/>
  <c r="AS216" i="5"/>
  <c r="AT216" i="5"/>
  <c r="AS217" i="5"/>
  <c r="AT217" i="5"/>
  <c r="AS218" i="5"/>
  <c r="AT218" i="5"/>
  <c r="AS219" i="5"/>
  <c r="AT219" i="5"/>
  <c r="AS220" i="5"/>
  <c r="AT220" i="5"/>
  <c r="AS221" i="5"/>
  <c r="AT221" i="5"/>
  <c r="AS222" i="5"/>
  <c r="AT222" i="5"/>
  <c r="AS223" i="5"/>
  <c r="AT223" i="5"/>
  <c r="AS224" i="5"/>
  <c r="AT224" i="5"/>
  <c r="AS225" i="5"/>
  <c r="AT225" i="5"/>
  <c r="AS6" i="6"/>
  <c r="AT6" i="6"/>
  <c r="AS7" i="6"/>
  <c r="AT7" i="6"/>
  <c r="AS8" i="6"/>
  <c r="AT8" i="6"/>
  <c r="AS9" i="6"/>
  <c r="AT9" i="6"/>
  <c r="AS11" i="6"/>
  <c r="AT11" i="6"/>
  <c r="AS12" i="6"/>
  <c r="AT12" i="6"/>
  <c r="AS13" i="6"/>
  <c r="AT13" i="6"/>
  <c r="AS14" i="6"/>
  <c r="AT14" i="6"/>
  <c r="AS15" i="6"/>
  <c r="AT15" i="6"/>
  <c r="AS16" i="6"/>
  <c r="AT16" i="6"/>
  <c r="AS17" i="6"/>
  <c r="AT17" i="6"/>
  <c r="AS18" i="6"/>
  <c r="AT18" i="6"/>
  <c r="AS19" i="6"/>
  <c r="AT19" i="6"/>
  <c r="AS20" i="6"/>
  <c r="AT20" i="6"/>
  <c r="AS21" i="6"/>
  <c r="AT21" i="6"/>
  <c r="AS22" i="6"/>
  <c r="AT22" i="6"/>
  <c r="AS23" i="6"/>
  <c r="AT23" i="6"/>
  <c r="AS24" i="6"/>
  <c r="AT24" i="6"/>
  <c r="AS25" i="6"/>
  <c r="AT25" i="6"/>
  <c r="AS26" i="6"/>
  <c r="AT26" i="6"/>
  <c r="AS27" i="6"/>
  <c r="AT27" i="6"/>
  <c r="AS28" i="6"/>
  <c r="AT28" i="6"/>
  <c r="AS29" i="6"/>
  <c r="AT29" i="6"/>
  <c r="AS30" i="6"/>
  <c r="AT30" i="6"/>
  <c r="AS31" i="6"/>
  <c r="AT31" i="6"/>
  <c r="AS32" i="6"/>
  <c r="AT32" i="6"/>
  <c r="AS33" i="6"/>
  <c r="AT33" i="6"/>
  <c r="AS34" i="6"/>
  <c r="AT34" i="6"/>
  <c r="AS35" i="6"/>
  <c r="AT35" i="6"/>
  <c r="AS36" i="6"/>
  <c r="AT36" i="6"/>
  <c r="AS37" i="6"/>
  <c r="AT37" i="6"/>
  <c r="AS38" i="6"/>
  <c r="AT38" i="6"/>
  <c r="AS39" i="6"/>
  <c r="AT39" i="6"/>
  <c r="AS40" i="6"/>
  <c r="AT40" i="6"/>
  <c r="AS41" i="6"/>
  <c r="AT41" i="6"/>
  <c r="AS42" i="6"/>
  <c r="AT42" i="6"/>
  <c r="AS43" i="6"/>
  <c r="AT43" i="6"/>
  <c r="AS44" i="6"/>
  <c r="AT44" i="6"/>
  <c r="AS45" i="6"/>
  <c r="AT45" i="6"/>
  <c r="AS46" i="6"/>
  <c r="AT46" i="6"/>
  <c r="AS47" i="6"/>
  <c r="AT47" i="6"/>
  <c r="AS48" i="6"/>
  <c r="AT48" i="6"/>
  <c r="AS49" i="6"/>
  <c r="AT49" i="6"/>
  <c r="AS50" i="6"/>
  <c r="AT50" i="6"/>
  <c r="AS51" i="6"/>
  <c r="AT51" i="6"/>
  <c r="AS52" i="6"/>
  <c r="AT52" i="6"/>
  <c r="AS53" i="6"/>
  <c r="AT53" i="6"/>
  <c r="AS54" i="6"/>
  <c r="AT54" i="6"/>
  <c r="AS55" i="6"/>
  <c r="AT55" i="6"/>
  <c r="AS56" i="6"/>
  <c r="AT56" i="6"/>
  <c r="AS57" i="6"/>
  <c r="AT57" i="6"/>
  <c r="AS58" i="6"/>
  <c r="AT58" i="6"/>
  <c r="AS59" i="6"/>
  <c r="AT59" i="6"/>
  <c r="AS60" i="6"/>
  <c r="AT60" i="6"/>
  <c r="AS61" i="6"/>
  <c r="AT61" i="6"/>
  <c r="AS62" i="6"/>
  <c r="AT62" i="6"/>
  <c r="AS63" i="6"/>
  <c r="AT63" i="6"/>
  <c r="AS64" i="6"/>
  <c r="AT64" i="6"/>
  <c r="AS65" i="6"/>
  <c r="AT65" i="6"/>
  <c r="AS66" i="6"/>
  <c r="AT66" i="6"/>
  <c r="AS67" i="6"/>
  <c r="AT67" i="6"/>
  <c r="AS68" i="6"/>
  <c r="AT68" i="6"/>
  <c r="AS69" i="6"/>
  <c r="AT69" i="6"/>
  <c r="AS70" i="6"/>
  <c r="AT70" i="6"/>
  <c r="AS71" i="6"/>
  <c r="AT71" i="6"/>
  <c r="AS72" i="6"/>
  <c r="AT72" i="6"/>
  <c r="AS73" i="6"/>
  <c r="AT73" i="6"/>
  <c r="AS74" i="6"/>
  <c r="AT74" i="6"/>
  <c r="AS75" i="6"/>
  <c r="AT75" i="6"/>
  <c r="AS76" i="6"/>
  <c r="AT76" i="6"/>
  <c r="AS77" i="6"/>
  <c r="AT77" i="6"/>
  <c r="AS78" i="6"/>
  <c r="AT78" i="6"/>
  <c r="AS79" i="6"/>
  <c r="AT79" i="6"/>
  <c r="AS80" i="6"/>
  <c r="AT80" i="6"/>
  <c r="AS81" i="6"/>
  <c r="AT81" i="6"/>
  <c r="AS82" i="6"/>
  <c r="AT82" i="6"/>
  <c r="AS83" i="6"/>
  <c r="AT83" i="6"/>
  <c r="AS84" i="6"/>
  <c r="AT84" i="6"/>
  <c r="AS85" i="6"/>
  <c r="AT85" i="6"/>
  <c r="AS86" i="6"/>
  <c r="AT86" i="6"/>
  <c r="AS87" i="6"/>
  <c r="AT87" i="6"/>
  <c r="AS88" i="6"/>
  <c r="AT88" i="6"/>
  <c r="AS89" i="6"/>
  <c r="AT89" i="6"/>
  <c r="AS90" i="6"/>
  <c r="AT90" i="6"/>
  <c r="AS91" i="6"/>
  <c r="AT91" i="6"/>
  <c r="AS92" i="6"/>
  <c r="AT92" i="6"/>
  <c r="AS93" i="6"/>
  <c r="AT93" i="6"/>
  <c r="AS94" i="6"/>
  <c r="AT94" i="6"/>
  <c r="AS95" i="6"/>
  <c r="AT95" i="6"/>
  <c r="AS96" i="6"/>
  <c r="AT96" i="6"/>
  <c r="AS97" i="6"/>
  <c r="AT97" i="6"/>
  <c r="AS98" i="6"/>
  <c r="AT98" i="6"/>
  <c r="AS99" i="6"/>
  <c r="AT99" i="6"/>
  <c r="AS100" i="6"/>
  <c r="AT100" i="6"/>
  <c r="AS101" i="6"/>
  <c r="AT101" i="6"/>
  <c r="AS102" i="6"/>
  <c r="AT102" i="6"/>
  <c r="AS103" i="6"/>
  <c r="AT103" i="6"/>
  <c r="AS104" i="6"/>
  <c r="AT104" i="6"/>
  <c r="AS105" i="6"/>
  <c r="AT105" i="6"/>
  <c r="AS106" i="6"/>
  <c r="AT106" i="6"/>
  <c r="AS107" i="6"/>
  <c r="AT107" i="6"/>
  <c r="AS108" i="6"/>
  <c r="AT108" i="6"/>
  <c r="AS109" i="6"/>
  <c r="AT109" i="6"/>
  <c r="AS110" i="6"/>
  <c r="AT110" i="6"/>
  <c r="AS111" i="6"/>
  <c r="AT111" i="6"/>
  <c r="AS112" i="6"/>
  <c r="AT112" i="6"/>
  <c r="AS113" i="6"/>
  <c r="AT113" i="6"/>
  <c r="AS114" i="6"/>
  <c r="AT114" i="6"/>
  <c r="AS115" i="6"/>
  <c r="AT115" i="6"/>
  <c r="AS116" i="6"/>
  <c r="AT116" i="6"/>
  <c r="AS117" i="6"/>
  <c r="AT117" i="6"/>
  <c r="AS118" i="6"/>
  <c r="AT118" i="6"/>
  <c r="AS119" i="6"/>
  <c r="AT119" i="6"/>
  <c r="AS120" i="6"/>
  <c r="AT120" i="6"/>
  <c r="AS121" i="6"/>
  <c r="AT121" i="6"/>
  <c r="AS122" i="6"/>
  <c r="AT122" i="6"/>
  <c r="AS123" i="6"/>
  <c r="AT123" i="6"/>
  <c r="AS124" i="6"/>
  <c r="AT124" i="6"/>
  <c r="AS125" i="6"/>
  <c r="AT125" i="6"/>
  <c r="AS126" i="6"/>
  <c r="AT126" i="6"/>
  <c r="AS127" i="6"/>
  <c r="AT127" i="6"/>
  <c r="AS128" i="6"/>
  <c r="AT128" i="6"/>
  <c r="AS129" i="6"/>
  <c r="AT129" i="6"/>
  <c r="AS130" i="6"/>
  <c r="AT130" i="6"/>
  <c r="AS131" i="6"/>
  <c r="AT131" i="6"/>
  <c r="AS132" i="6"/>
  <c r="AT132" i="6"/>
  <c r="AS133" i="6"/>
  <c r="AT133" i="6"/>
  <c r="AS134" i="6"/>
  <c r="AT134" i="6"/>
  <c r="AS135" i="6"/>
  <c r="AT135" i="6"/>
  <c r="AS136" i="6"/>
  <c r="AT136" i="6"/>
  <c r="AS137" i="6"/>
  <c r="AT137" i="6"/>
  <c r="AS138" i="6"/>
  <c r="AT138" i="6"/>
  <c r="AS139" i="6"/>
  <c r="AT139" i="6"/>
  <c r="AS140" i="6"/>
  <c r="AT140" i="6"/>
  <c r="AS141" i="6"/>
  <c r="AT141" i="6"/>
  <c r="AS142" i="6"/>
  <c r="AT142" i="6"/>
  <c r="AS143" i="6"/>
  <c r="AT143" i="6"/>
  <c r="AS144" i="6"/>
  <c r="AT144" i="6"/>
  <c r="AS145" i="6"/>
  <c r="AT145" i="6"/>
  <c r="AS146" i="6"/>
  <c r="AT146" i="6"/>
  <c r="AS147" i="6"/>
  <c r="AT147" i="6"/>
  <c r="AS148" i="6"/>
  <c r="AT148" i="6"/>
  <c r="AS149" i="6"/>
  <c r="AT149" i="6"/>
  <c r="AS150" i="6"/>
  <c r="AT150" i="6"/>
  <c r="AS151" i="6"/>
  <c r="AT151" i="6"/>
  <c r="AS152" i="6"/>
  <c r="AT152" i="6"/>
  <c r="AS153" i="6"/>
  <c r="AT153" i="6"/>
  <c r="AS154" i="6"/>
  <c r="AT154" i="6"/>
  <c r="AS155" i="6"/>
  <c r="AT155" i="6"/>
  <c r="AS156" i="6"/>
  <c r="AT156" i="6"/>
  <c r="AS157" i="6"/>
  <c r="AT157" i="6"/>
  <c r="AS158" i="6"/>
  <c r="AT158" i="6"/>
  <c r="AS159" i="6"/>
  <c r="AT159" i="6"/>
  <c r="AS160" i="6"/>
  <c r="AT160" i="6"/>
  <c r="AS161" i="6"/>
  <c r="AT161" i="6"/>
  <c r="AS162" i="6"/>
  <c r="AT162" i="6"/>
  <c r="AS163" i="6"/>
  <c r="AT163" i="6"/>
  <c r="AS164" i="6"/>
  <c r="AT164" i="6"/>
  <c r="AS165" i="6"/>
  <c r="AT165" i="6"/>
  <c r="AS166" i="6"/>
  <c r="AT166" i="6"/>
  <c r="AS167" i="6"/>
  <c r="AT167" i="6"/>
  <c r="AS168" i="6"/>
  <c r="AT168" i="6"/>
  <c r="AS169" i="6"/>
  <c r="AT169" i="6"/>
  <c r="AS170" i="6"/>
  <c r="AT170" i="6"/>
  <c r="AS171" i="6"/>
  <c r="AT171" i="6"/>
  <c r="AS172" i="6"/>
  <c r="AT172" i="6"/>
  <c r="AS173" i="6"/>
  <c r="AT173" i="6"/>
  <c r="AS174" i="6"/>
  <c r="AT174" i="6"/>
  <c r="AS175" i="6"/>
  <c r="AT175" i="6"/>
  <c r="AS176" i="6"/>
  <c r="AT176" i="6"/>
  <c r="AS177" i="6"/>
  <c r="AT177" i="6"/>
  <c r="AS178" i="6"/>
  <c r="AT178" i="6"/>
  <c r="AS179" i="6"/>
  <c r="AT179" i="6"/>
  <c r="AS180" i="6"/>
  <c r="AT180" i="6"/>
  <c r="AS181" i="6"/>
  <c r="AT181" i="6"/>
  <c r="AS182" i="6"/>
  <c r="AT182" i="6"/>
  <c r="AS183" i="6"/>
  <c r="AT183" i="6"/>
  <c r="AS184" i="6"/>
  <c r="AT184" i="6"/>
  <c r="AS185" i="6"/>
  <c r="AT185" i="6"/>
  <c r="AS186" i="6"/>
  <c r="AT186" i="6"/>
  <c r="AS187" i="6"/>
  <c r="AT187" i="6"/>
  <c r="AS188" i="6"/>
  <c r="AT188" i="6"/>
  <c r="AS189" i="6"/>
  <c r="AT189" i="6"/>
  <c r="AS190" i="6"/>
  <c r="AT190" i="6"/>
  <c r="AS191" i="6"/>
  <c r="AT191" i="6"/>
  <c r="AS192" i="6"/>
  <c r="AT192" i="6"/>
  <c r="AS193" i="6"/>
  <c r="AT193" i="6"/>
  <c r="AS194" i="6"/>
  <c r="AT194" i="6"/>
  <c r="AS196" i="6"/>
  <c r="AT196" i="6"/>
  <c r="AS197" i="6"/>
  <c r="AT197" i="6"/>
  <c r="AS198" i="6"/>
  <c r="AT198" i="6"/>
  <c r="AS199" i="6"/>
  <c r="AT199" i="6"/>
  <c r="AS200" i="6"/>
  <c r="AT200" i="6"/>
  <c r="AS201" i="6"/>
  <c r="AT201" i="6"/>
  <c r="AS202" i="6"/>
  <c r="AT202" i="6"/>
  <c r="AS203" i="6"/>
  <c r="AT203" i="6"/>
  <c r="AS204" i="6"/>
  <c r="AT204" i="6"/>
  <c r="AS205" i="6"/>
  <c r="AT205" i="6"/>
  <c r="AS206" i="6"/>
  <c r="AT206" i="6"/>
  <c r="AS207" i="6"/>
  <c r="AT207" i="6"/>
  <c r="AS208" i="6"/>
  <c r="AT208" i="6"/>
  <c r="AS209" i="6"/>
  <c r="AT209" i="6"/>
  <c r="AS210" i="6"/>
  <c r="AT210" i="6"/>
  <c r="AS211" i="6"/>
  <c r="AT211" i="6"/>
  <c r="AS212" i="6"/>
  <c r="AT212" i="6"/>
  <c r="AS213" i="6"/>
  <c r="AT213" i="6"/>
  <c r="AS214" i="6"/>
  <c r="AT214" i="6"/>
  <c r="AS215" i="6"/>
  <c r="AT215" i="6"/>
  <c r="AS216" i="6"/>
  <c r="AT216" i="6"/>
  <c r="AS217" i="6"/>
  <c r="AT217" i="6"/>
  <c r="AS218" i="6"/>
  <c r="AT218" i="6"/>
  <c r="AS219" i="6"/>
  <c r="AT219" i="6"/>
  <c r="AS220" i="6"/>
  <c r="AT220" i="6"/>
  <c r="AS221" i="6"/>
  <c r="AT221" i="6"/>
  <c r="AS222" i="6"/>
  <c r="AT222" i="6"/>
  <c r="AS223" i="6"/>
  <c r="AT223" i="6"/>
  <c r="AS224" i="6"/>
  <c r="AT224" i="6"/>
  <c r="AS225" i="6"/>
  <c r="AT225" i="6"/>
  <c r="AS6" i="7"/>
  <c r="AT6" i="7"/>
  <c r="AS7" i="7"/>
  <c r="AT7" i="7"/>
  <c r="AS8" i="7"/>
  <c r="AT8" i="7"/>
  <c r="AS9" i="7"/>
  <c r="AT9" i="7"/>
  <c r="AS11" i="7"/>
  <c r="AT11" i="7"/>
  <c r="AS12" i="7"/>
  <c r="AT12" i="7"/>
  <c r="AS13" i="7"/>
  <c r="AT13" i="7"/>
  <c r="AS14" i="7"/>
  <c r="AT14" i="7"/>
  <c r="AS15" i="7"/>
  <c r="AT15" i="7"/>
  <c r="AS16" i="7"/>
  <c r="AT16" i="7"/>
  <c r="AS17" i="7"/>
  <c r="AT17" i="7"/>
  <c r="AS18" i="7"/>
  <c r="AT18" i="7"/>
  <c r="AS19" i="7"/>
  <c r="AT19" i="7"/>
  <c r="AS20" i="7"/>
  <c r="AT20" i="7"/>
  <c r="AS21" i="7"/>
  <c r="AT21" i="7"/>
  <c r="AS22" i="7"/>
  <c r="AT22" i="7"/>
  <c r="AS23" i="7"/>
  <c r="AT23" i="7"/>
  <c r="AS24" i="7"/>
  <c r="AT24" i="7"/>
  <c r="AS25" i="7"/>
  <c r="AT25" i="7"/>
  <c r="AS26" i="7"/>
  <c r="AT26" i="7"/>
  <c r="AS27" i="7"/>
  <c r="AT27" i="7"/>
  <c r="AS28" i="7"/>
  <c r="AT28" i="7"/>
  <c r="AS29" i="7"/>
  <c r="AT29" i="7"/>
  <c r="AS30" i="7"/>
  <c r="AT30" i="7"/>
  <c r="AS31" i="7"/>
  <c r="AT31" i="7"/>
  <c r="AS32" i="7"/>
  <c r="AT32" i="7"/>
  <c r="AS33" i="7"/>
  <c r="AT33" i="7"/>
  <c r="AS34" i="7"/>
  <c r="AT34" i="7"/>
  <c r="AS35" i="7"/>
  <c r="AT35" i="7"/>
  <c r="AS36" i="7"/>
  <c r="AT36" i="7"/>
  <c r="AS37" i="7"/>
  <c r="AT37" i="7"/>
  <c r="AS38" i="7"/>
  <c r="AT38" i="7"/>
  <c r="AS39" i="7"/>
  <c r="AT39" i="7"/>
  <c r="AS40" i="7"/>
  <c r="AT40" i="7"/>
  <c r="AS41" i="7"/>
  <c r="AT41" i="7"/>
  <c r="AS42" i="7"/>
  <c r="AT42" i="7"/>
  <c r="AS43" i="7"/>
  <c r="AT43" i="7"/>
  <c r="AS44" i="7"/>
  <c r="AT44" i="7"/>
  <c r="AS45" i="7"/>
  <c r="AT45" i="7"/>
  <c r="AS46" i="7"/>
  <c r="AT46" i="7"/>
  <c r="AS47" i="7"/>
  <c r="AT47" i="7"/>
  <c r="AS48" i="7"/>
  <c r="AT48" i="7"/>
  <c r="AS49" i="7"/>
  <c r="AT49" i="7"/>
  <c r="AS50" i="7"/>
  <c r="AT50" i="7"/>
  <c r="AS51" i="7"/>
  <c r="AT51" i="7"/>
  <c r="AS52" i="7"/>
  <c r="AT52" i="7"/>
  <c r="AS53" i="7"/>
  <c r="AT53" i="7"/>
  <c r="AS54" i="7"/>
  <c r="AT54" i="7"/>
  <c r="AS55" i="7"/>
  <c r="AT55" i="7"/>
  <c r="AS56" i="7"/>
  <c r="AT56" i="7"/>
  <c r="AS57" i="7"/>
  <c r="AT57" i="7"/>
  <c r="AS58" i="7"/>
  <c r="AT58" i="7"/>
  <c r="AS59" i="7"/>
  <c r="AT59" i="7"/>
  <c r="AS60" i="7"/>
  <c r="AT60" i="7"/>
  <c r="AS61" i="7"/>
  <c r="AT61" i="7"/>
  <c r="AS62" i="7"/>
  <c r="AT62" i="7"/>
  <c r="AS63" i="7"/>
  <c r="AT63" i="7"/>
  <c r="AS64" i="7"/>
  <c r="AT64" i="7"/>
  <c r="AS65" i="7"/>
  <c r="AT65" i="7"/>
  <c r="AS66" i="7"/>
  <c r="AT66" i="7"/>
  <c r="AS67" i="7"/>
  <c r="AT67" i="7"/>
  <c r="AS68" i="7"/>
  <c r="AT68" i="7"/>
  <c r="AS69" i="7"/>
  <c r="AT69" i="7"/>
  <c r="AS70" i="7"/>
  <c r="AT70" i="7"/>
  <c r="AS71" i="7"/>
  <c r="AT71" i="7"/>
  <c r="AS72" i="7"/>
  <c r="AT72" i="7"/>
  <c r="AS73" i="7"/>
  <c r="AT73" i="7"/>
  <c r="AS74" i="7"/>
  <c r="AT74" i="7"/>
  <c r="AS75" i="7"/>
  <c r="AT75" i="7"/>
  <c r="AS76" i="7"/>
  <c r="AT76" i="7"/>
  <c r="AS77" i="7"/>
  <c r="AT77" i="7"/>
  <c r="AS78" i="7"/>
  <c r="AT78" i="7"/>
  <c r="AS79" i="7"/>
  <c r="AT79" i="7"/>
  <c r="AS80" i="7"/>
  <c r="AT80" i="7"/>
  <c r="AS81" i="7"/>
  <c r="AT81" i="7"/>
  <c r="AS82" i="7"/>
  <c r="AT82" i="7"/>
  <c r="AS83" i="7"/>
  <c r="AT83" i="7"/>
  <c r="AS84" i="7"/>
  <c r="AT84" i="7"/>
  <c r="AS85" i="7"/>
  <c r="AT85" i="7"/>
  <c r="AS86" i="7"/>
  <c r="AT86" i="7"/>
  <c r="AS87" i="7"/>
  <c r="AT87" i="7"/>
  <c r="AS88" i="7"/>
  <c r="AT88" i="7"/>
  <c r="AS89" i="7"/>
  <c r="AT89" i="7"/>
  <c r="AS90" i="7"/>
  <c r="AT90" i="7"/>
  <c r="AS91" i="7"/>
  <c r="AT91" i="7"/>
  <c r="AS92" i="7"/>
  <c r="AT92" i="7"/>
  <c r="AS93" i="7"/>
  <c r="AT93" i="7"/>
  <c r="AS94" i="7"/>
  <c r="AT94" i="7"/>
  <c r="AS95" i="7"/>
  <c r="AT95" i="7"/>
  <c r="AS96" i="7"/>
  <c r="AT96" i="7"/>
  <c r="AS97" i="7"/>
  <c r="AT97" i="7"/>
  <c r="AS98" i="7"/>
  <c r="AT98" i="7"/>
  <c r="AS99" i="7"/>
  <c r="AT99" i="7"/>
  <c r="AS100" i="7"/>
  <c r="AT100" i="7"/>
  <c r="AS101" i="7"/>
  <c r="AT101" i="7"/>
  <c r="AS102" i="7"/>
  <c r="AT102" i="7"/>
  <c r="AS103" i="7"/>
  <c r="AT103" i="7"/>
  <c r="AS104" i="7"/>
  <c r="AT104" i="7"/>
  <c r="AS105" i="7"/>
  <c r="AT105" i="7"/>
  <c r="AS106" i="7"/>
  <c r="AT106" i="7"/>
  <c r="AS107" i="7"/>
  <c r="AT107" i="7"/>
  <c r="AS108" i="7"/>
  <c r="AT108" i="7"/>
  <c r="AS109" i="7"/>
  <c r="AT109" i="7"/>
  <c r="AS110" i="7"/>
  <c r="AT110" i="7"/>
  <c r="AS111" i="7"/>
  <c r="AT111" i="7"/>
  <c r="AS112" i="7"/>
  <c r="AT112" i="7"/>
  <c r="AS113" i="7"/>
  <c r="AT113" i="7"/>
  <c r="AS114" i="7"/>
  <c r="AT114" i="7"/>
  <c r="AS115" i="7"/>
  <c r="AT115" i="7"/>
  <c r="AS116" i="7"/>
  <c r="AT116" i="7"/>
  <c r="AS117" i="7"/>
  <c r="AT117" i="7"/>
  <c r="AS118" i="7"/>
  <c r="AT118" i="7"/>
  <c r="AS119" i="7"/>
  <c r="AT119" i="7"/>
  <c r="AS120" i="7"/>
  <c r="AT120" i="7"/>
  <c r="AS121" i="7"/>
  <c r="AT121" i="7"/>
  <c r="AS122" i="7"/>
  <c r="AT122" i="7"/>
  <c r="AS123" i="7"/>
  <c r="AT123" i="7"/>
  <c r="AS124" i="7"/>
  <c r="AT124" i="7"/>
  <c r="AS125" i="7"/>
  <c r="AT125" i="7"/>
  <c r="AS126" i="7"/>
  <c r="AT126" i="7"/>
  <c r="AS127" i="7"/>
  <c r="AT127" i="7"/>
  <c r="AS128" i="7"/>
  <c r="AT128" i="7"/>
  <c r="AS129" i="7"/>
  <c r="AT129" i="7"/>
  <c r="AS130" i="7"/>
  <c r="AT130" i="7"/>
  <c r="AS131" i="7"/>
  <c r="AT131" i="7"/>
  <c r="AS132" i="7"/>
  <c r="AT132" i="7"/>
  <c r="AS133" i="7"/>
  <c r="AT133" i="7"/>
  <c r="AS134" i="7"/>
  <c r="AT134" i="7"/>
  <c r="AS135" i="7"/>
  <c r="AT135" i="7"/>
  <c r="AS136" i="7"/>
  <c r="AT136" i="7"/>
  <c r="AS137" i="7"/>
  <c r="AT137" i="7"/>
  <c r="AS138" i="7"/>
  <c r="AT138" i="7"/>
  <c r="AS139" i="7"/>
  <c r="AT139" i="7"/>
  <c r="AS140" i="7"/>
  <c r="AT140" i="7"/>
  <c r="AS141" i="7"/>
  <c r="AT141" i="7"/>
  <c r="AS142" i="7"/>
  <c r="AT142" i="7"/>
  <c r="AS143" i="7"/>
  <c r="AT143" i="7"/>
  <c r="AS144" i="7"/>
  <c r="AT144" i="7"/>
  <c r="AS145" i="7"/>
  <c r="AT145" i="7"/>
  <c r="AS146" i="7"/>
  <c r="AT146" i="7"/>
  <c r="AS147" i="7"/>
  <c r="AT147" i="7"/>
  <c r="AS148" i="7"/>
  <c r="AT148" i="7"/>
  <c r="AS149" i="7"/>
  <c r="AT149" i="7"/>
  <c r="AS150" i="7"/>
  <c r="AT150" i="7"/>
  <c r="AS151" i="7"/>
  <c r="AT151" i="7"/>
  <c r="AS152" i="7"/>
  <c r="AT152" i="7"/>
  <c r="AS153" i="7"/>
  <c r="AT153" i="7"/>
  <c r="AS154" i="7"/>
  <c r="AT154" i="7"/>
  <c r="AS155" i="7"/>
  <c r="AT155" i="7"/>
  <c r="AS156" i="7"/>
  <c r="AT156" i="7"/>
  <c r="AS157" i="7"/>
  <c r="AT157" i="7"/>
  <c r="AS158" i="7"/>
  <c r="AT158" i="7"/>
  <c r="AS159" i="7"/>
  <c r="AT159" i="7"/>
  <c r="AS160" i="7"/>
  <c r="AT160" i="7"/>
  <c r="AS161" i="7"/>
  <c r="AT161" i="7"/>
  <c r="AS162" i="7"/>
  <c r="AT162" i="7"/>
  <c r="AS163" i="7"/>
  <c r="AT163" i="7"/>
  <c r="AS164" i="7"/>
  <c r="AT164" i="7"/>
  <c r="AS165" i="7"/>
  <c r="AT165" i="7"/>
  <c r="AS166" i="7"/>
  <c r="AT166" i="7"/>
  <c r="AS167" i="7"/>
  <c r="AT167" i="7"/>
  <c r="AS168" i="7"/>
  <c r="AT168" i="7"/>
  <c r="AS169" i="7"/>
  <c r="AT169" i="7"/>
  <c r="AS170" i="7"/>
  <c r="AT170" i="7"/>
  <c r="AS171" i="7"/>
  <c r="AT171" i="7"/>
  <c r="AS172" i="7"/>
  <c r="AT172" i="7"/>
  <c r="AS173" i="7"/>
  <c r="AT173" i="7"/>
  <c r="AS174" i="7"/>
  <c r="AT174" i="7"/>
  <c r="AS175" i="7"/>
  <c r="AT175" i="7"/>
  <c r="AS176" i="7"/>
  <c r="AT176" i="7"/>
  <c r="AS177" i="7"/>
  <c r="AT177" i="7"/>
  <c r="AS178" i="7"/>
  <c r="AT178" i="7"/>
  <c r="AS179" i="7"/>
  <c r="AT179" i="7"/>
  <c r="AS180" i="7"/>
  <c r="AT180" i="7"/>
  <c r="AS181" i="7"/>
  <c r="AT181" i="7"/>
  <c r="AS182" i="7"/>
  <c r="AT182" i="7"/>
  <c r="AS183" i="7"/>
  <c r="AT183" i="7"/>
  <c r="AS184" i="7"/>
  <c r="AT184" i="7"/>
  <c r="AS185" i="7"/>
  <c r="AT185" i="7"/>
  <c r="AS186" i="7"/>
  <c r="AT186" i="7"/>
  <c r="AS187" i="7"/>
  <c r="AT187" i="7"/>
  <c r="AS188" i="7"/>
  <c r="AT188" i="7"/>
  <c r="AS189" i="7"/>
  <c r="AT189" i="7"/>
  <c r="AS190" i="7"/>
  <c r="AT190" i="7"/>
  <c r="AS191" i="7"/>
  <c r="AT191" i="7"/>
  <c r="AS192" i="7"/>
  <c r="AT192" i="7"/>
  <c r="AS193" i="7"/>
  <c r="AT193" i="7"/>
  <c r="AS194" i="7"/>
  <c r="AT194" i="7"/>
  <c r="AS196" i="7"/>
  <c r="AT196" i="7"/>
  <c r="AS197" i="7"/>
  <c r="AT197" i="7"/>
  <c r="AS198" i="7"/>
  <c r="AT198" i="7"/>
  <c r="AS199" i="7"/>
  <c r="AT199" i="7"/>
  <c r="AS200" i="7"/>
  <c r="AT200" i="7"/>
  <c r="AS201" i="7"/>
  <c r="AT201" i="7"/>
  <c r="AS202" i="7"/>
  <c r="AT202" i="7"/>
  <c r="AS203" i="7"/>
  <c r="AT203" i="7"/>
  <c r="AS204" i="7"/>
  <c r="AT204" i="7"/>
  <c r="AS205" i="7"/>
  <c r="AT205" i="7"/>
  <c r="AS206" i="7"/>
  <c r="AT206" i="7"/>
  <c r="AS207" i="7"/>
  <c r="AT207" i="7"/>
  <c r="AS208" i="7"/>
  <c r="AT208" i="7"/>
  <c r="AS209" i="7"/>
  <c r="AT209" i="7"/>
  <c r="AS210" i="7"/>
  <c r="AT210" i="7"/>
  <c r="AS211" i="7"/>
  <c r="AT211" i="7"/>
  <c r="AS212" i="7"/>
  <c r="AT212" i="7"/>
  <c r="AS213" i="7"/>
  <c r="AT213" i="7"/>
  <c r="AS214" i="7"/>
  <c r="AT214" i="7"/>
  <c r="AS215" i="7"/>
  <c r="AT215" i="7"/>
  <c r="AS216" i="7"/>
  <c r="AT216" i="7"/>
  <c r="AS217" i="7"/>
  <c r="AT217" i="7"/>
  <c r="AS218" i="7"/>
  <c r="AT218" i="7"/>
  <c r="AS219" i="7"/>
  <c r="AT219" i="7"/>
  <c r="AS220" i="7"/>
  <c r="AT220" i="7"/>
  <c r="AS221" i="7"/>
  <c r="AT221" i="7"/>
  <c r="AS222" i="7"/>
  <c r="AT222" i="7"/>
  <c r="AS223" i="7"/>
  <c r="AT223" i="7"/>
  <c r="AS224" i="7"/>
  <c r="AT224" i="7"/>
  <c r="AS225" i="7"/>
  <c r="AT225" i="7"/>
  <c r="AS6" i="20"/>
  <c r="AT6" i="20"/>
  <c r="AS7" i="20"/>
  <c r="AT7" i="20"/>
  <c r="AS8" i="20"/>
  <c r="AT8" i="20"/>
  <c r="AS9" i="20"/>
  <c r="AT9" i="20"/>
  <c r="AS11" i="20"/>
  <c r="AT11" i="20"/>
  <c r="AS12" i="20"/>
  <c r="AT12" i="20"/>
  <c r="AS13" i="20"/>
  <c r="AT13" i="20"/>
  <c r="AS14" i="20"/>
  <c r="AT14" i="20"/>
  <c r="AS15" i="20"/>
  <c r="AT15" i="20"/>
  <c r="AS16" i="20"/>
  <c r="AT16" i="20"/>
  <c r="AS17" i="20"/>
  <c r="AT17" i="20"/>
  <c r="AS18" i="20"/>
  <c r="AT18" i="20"/>
  <c r="AS19" i="20"/>
  <c r="AT19" i="20"/>
  <c r="AS20" i="20"/>
  <c r="AT20" i="20"/>
  <c r="AS21" i="20"/>
  <c r="AT21" i="20"/>
  <c r="AS22" i="20"/>
  <c r="AT22" i="20"/>
  <c r="AS23" i="20"/>
  <c r="AT23" i="20"/>
  <c r="AS24" i="20"/>
  <c r="AT24" i="20"/>
  <c r="AS25" i="20"/>
  <c r="AT25" i="20"/>
  <c r="AS26" i="20"/>
  <c r="AT26" i="20"/>
  <c r="AS27" i="20"/>
  <c r="AT27" i="20"/>
  <c r="AS28" i="20"/>
  <c r="AT28" i="20"/>
  <c r="AS29" i="20"/>
  <c r="AT29" i="20"/>
  <c r="AS30" i="20"/>
  <c r="AT30" i="20"/>
  <c r="AS31" i="20"/>
  <c r="AT31" i="20"/>
  <c r="AS32" i="20"/>
  <c r="AT32" i="20"/>
  <c r="AS33" i="20"/>
  <c r="AT33" i="20"/>
  <c r="AS34" i="20"/>
  <c r="AT34" i="20"/>
  <c r="AS35" i="20"/>
  <c r="AT35" i="20"/>
  <c r="AS36" i="20"/>
  <c r="AT36" i="20"/>
  <c r="AS37" i="20"/>
  <c r="AT37" i="20"/>
  <c r="AS38" i="20"/>
  <c r="AT38" i="20"/>
  <c r="AS39" i="20"/>
  <c r="AT39" i="20"/>
  <c r="AS40" i="20"/>
  <c r="AT40" i="20"/>
  <c r="AS41" i="20"/>
  <c r="AT41" i="20"/>
  <c r="AS42" i="20"/>
  <c r="AT42" i="20"/>
  <c r="AS43" i="20"/>
  <c r="AT43" i="20"/>
  <c r="AS44" i="20"/>
  <c r="AT44" i="20"/>
  <c r="AS45" i="20"/>
  <c r="AT45" i="20"/>
  <c r="AS46" i="20"/>
  <c r="AT46" i="20"/>
  <c r="AS47" i="20"/>
  <c r="AT47" i="20"/>
  <c r="AS48" i="20"/>
  <c r="AT48" i="20"/>
  <c r="AS49" i="20"/>
  <c r="AT49" i="20"/>
  <c r="AS50" i="20"/>
  <c r="AT50" i="20"/>
  <c r="AS51" i="20"/>
  <c r="AT51" i="20"/>
  <c r="AS52" i="20"/>
  <c r="AT52" i="20"/>
  <c r="AS53" i="20"/>
  <c r="AT53" i="20"/>
  <c r="AS54" i="20"/>
  <c r="AT54" i="20"/>
  <c r="AS55" i="20"/>
  <c r="AT55" i="20"/>
  <c r="AS56" i="20"/>
  <c r="AT56" i="20"/>
  <c r="AS57" i="20"/>
  <c r="AT57" i="20"/>
  <c r="AS58" i="20"/>
  <c r="AT58" i="20"/>
  <c r="AS59" i="20"/>
  <c r="AT59" i="20"/>
  <c r="AS60" i="20"/>
  <c r="AT60" i="20"/>
  <c r="AS61" i="20"/>
  <c r="AT61" i="20"/>
  <c r="AS62" i="20"/>
  <c r="AT62" i="20"/>
  <c r="AS63" i="20"/>
  <c r="AT63" i="20"/>
  <c r="AS64" i="20"/>
  <c r="AT64" i="20"/>
  <c r="AS65" i="20"/>
  <c r="AT65" i="20"/>
  <c r="AS66" i="20"/>
  <c r="AT66" i="20"/>
  <c r="AS67" i="20"/>
  <c r="AT67" i="20"/>
  <c r="AS68" i="20"/>
  <c r="AT68" i="20"/>
  <c r="AS69" i="20"/>
  <c r="AT69" i="20"/>
  <c r="AS70" i="20"/>
  <c r="AT70" i="20"/>
  <c r="AS71" i="20"/>
  <c r="AT71" i="20"/>
  <c r="AS72" i="20"/>
  <c r="AT72" i="20"/>
  <c r="AS73" i="20"/>
  <c r="AT73" i="20"/>
  <c r="AS74" i="20"/>
  <c r="AT74" i="20"/>
  <c r="AS75" i="20"/>
  <c r="AT75" i="20"/>
  <c r="AS76" i="20"/>
  <c r="AT76" i="20"/>
  <c r="AS77" i="20"/>
  <c r="AT77" i="20"/>
  <c r="AS78" i="20"/>
  <c r="AT78" i="20"/>
  <c r="AS79" i="20"/>
  <c r="AT79" i="20"/>
  <c r="AS80" i="20"/>
  <c r="AT80" i="20"/>
  <c r="AS81" i="20"/>
  <c r="AT81" i="20"/>
  <c r="AS82" i="20"/>
  <c r="AT82" i="20"/>
  <c r="AS83" i="20"/>
  <c r="AT83" i="20"/>
  <c r="AS84" i="20"/>
  <c r="AT84" i="20"/>
  <c r="AS85" i="20"/>
  <c r="AT85" i="20"/>
  <c r="AS86" i="20"/>
  <c r="AT86" i="20"/>
  <c r="AS87" i="20"/>
  <c r="AT87" i="20"/>
  <c r="AS88" i="20"/>
  <c r="AT88" i="20"/>
  <c r="AS89" i="20"/>
  <c r="AT89" i="20"/>
  <c r="AS90" i="20"/>
  <c r="AT90" i="20"/>
  <c r="AS91" i="20"/>
  <c r="AT91" i="20"/>
  <c r="AS92" i="20"/>
  <c r="AT92" i="20"/>
  <c r="AS93" i="20"/>
  <c r="AT93" i="20"/>
  <c r="AS94" i="20"/>
  <c r="AT94" i="20"/>
  <c r="AS95" i="20"/>
  <c r="AT95" i="20"/>
  <c r="AS96" i="20"/>
  <c r="AT96" i="20"/>
  <c r="AS97" i="20"/>
  <c r="AT97" i="20"/>
  <c r="AS98" i="20"/>
  <c r="AT98" i="20"/>
  <c r="AS99" i="20"/>
  <c r="AT99" i="20"/>
  <c r="AS100" i="20"/>
  <c r="AT100" i="20"/>
  <c r="AS101" i="20"/>
  <c r="AT101" i="20"/>
  <c r="AS102" i="20"/>
  <c r="AT102" i="20"/>
  <c r="AS103" i="20"/>
  <c r="AT103" i="20"/>
  <c r="AS104" i="20"/>
  <c r="AT104" i="20"/>
  <c r="AS105" i="20"/>
  <c r="AT105" i="20"/>
  <c r="AS106" i="20"/>
  <c r="AT106" i="20"/>
  <c r="AS107" i="20"/>
  <c r="AT107" i="20"/>
  <c r="AS108" i="20"/>
  <c r="AT108" i="20"/>
  <c r="AS109" i="20"/>
  <c r="AT109" i="20"/>
  <c r="AS110" i="20"/>
  <c r="AT110" i="20"/>
  <c r="AS111" i="20"/>
  <c r="AT111" i="20"/>
  <c r="AS112" i="20"/>
  <c r="AT112" i="20"/>
  <c r="AS113" i="20"/>
  <c r="AT113" i="20"/>
  <c r="AS114" i="20"/>
  <c r="AT114" i="20"/>
  <c r="AS115" i="20"/>
  <c r="AT115" i="20"/>
  <c r="AS116" i="20"/>
  <c r="AT116" i="20"/>
  <c r="AS117" i="20"/>
  <c r="AT117" i="20"/>
  <c r="AS118" i="20"/>
  <c r="AT118" i="20"/>
  <c r="AS119" i="20"/>
  <c r="AT119" i="20"/>
  <c r="AS120" i="20"/>
  <c r="AT120" i="20"/>
  <c r="AS121" i="20"/>
  <c r="AT121" i="20"/>
  <c r="AS122" i="20"/>
  <c r="AT122" i="20"/>
  <c r="AS123" i="20"/>
  <c r="AT123" i="20"/>
  <c r="AS124" i="20"/>
  <c r="AT124" i="20"/>
  <c r="AS125" i="20"/>
  <c r="AT125" i="20"/>
  <c r="AS126" i="20"/>
  <c r="AT126" i="20"/>
  <c r="AS127" i="20"/>
  <c r="AT127" i="20"/>
  <c r="AS128" i="20"/>
  <c r="AT128" i="20"/>
  <c r="AS129" i="20"/>
  <c r="AT129" i="20"/>
  <c r="AS130" i="20"/>
  <c r="AT130" i="20"/>
  <c r="AS131" i="20"/>
  <c r="AT131" i="20"/>
  <c r="AS132" i="20"/>
  <c r="AT132" i="20"/>
  <c r="AS133" i="20"/>
  <c r="AT133" i="20"/>
  <c r="AS134" i="20"/>
  <c r="AT134" i="20"/>
  <c r="AS135" i="20"/>
  <c r="AT135" i="20"/>
  <c r="AS136" i="20"/>
  <c r="AT136" i="20"/>
  <c r="AS137" i="20"/>
  <c r="AT137" i="20"/>
  <c r="AS138" i="20"/>
  <c r="AT138" i="20"/>
  <c r="AS139" i="20"/>
  <c r="AT139" i="20"/>
  <c r="AS140" i="20"/>
  <c r="AT140" i="20"/>
  <c r="AS141" i="20"/>
  <c r="AT141" i="20"/>
  <c r="AS142" i="20"/>
  <c r="AT142" i="20"/>
  <c r="AS143" i="20"/>
  <c r="AT143" i="20"/>
  <c r="AS144" i="20"/>
  <c r="AT144" i="20"/>
  <c r="AS145" i="20"/>
  <c r="AT145" i="20"/>
  <c r="AS146" i="20"/>
  <c r="AT146" i="20"/>
  <c r="AS147" i="20"/>
  <c r="AT147" i="20"/>
  <c r="AS148" i="20"/>
  <c r="AT148" i="20"/>
  <c r="AS149" i="20"/>
  <c r="AT149" i="20"/>
  <c r="AS150" i="20"/>
  <c r="AT150" i="20"/>
  <c r="AS151" i="20"/>
  <c r="AT151" i="20"/>
  <c r="AS152" i="20"/>
  <c r="AT152" i="20"/>
  <c r="AS153" i="20"/>
  <c r="AT153" i="20"/>
  <c r="AS154" i="20"/>
  <c r="AT154" i="20"/>
  <c r="AS155" i="20"/>
  <c r="AT155" i="20"/>
  <c r="AS156" i="20"/>
  <c r="AT156" i="20"/>
  <c r="AS157" i="20"/>
  <c r="AT157" i="20"/>
  <c r="AS158" i="20"/>
  <c r="AT158" i="20"/>
  <c r="AS159" i="20"/>
  <c r="AT159" i="20"/>
  <c r="AS160" i="20"/>
  <c r="AT160" i="20"/>
  <c r="AS161" i="20"/>
  <c r="AT161" i="20"/>
  <c r="AS162" i="20"/>
  <c r="AT162" i="20"/>
  <c r="AS163" i="20"/>
  <c r="AT163" i="20"/>
  <c r="AS164" i="20"/>
  <c r="AT164" i="20"/>
  <c r="AS165" i="20"/>
  <c r="AT165" i="20"/>
  <c r="AS166" i="20"/>
  <c r="AT166" i="20"/>
  <c r="AS167" i="20"/>
  <c r="AT167" i="20"/>
  <c r="AS168" i="20"/>
  <c r="AT168" i="20"/>
  <c r="AS169" i="20"/>
  <c r="AT169" i="20"/>
  <c r="AS170" i="20"/>
  <c r="AT170" i="20"/>
  <c r="AS171" i="20"/>
  <c r="AT171" i="20"/>
  <c r="AS172" i="20"/>
  <c r="AT172" i="20"/>
  <c r="AS173" i="20"/>
  <c r="AT173" i="20"/>
  <c r="AS174" i="20"/>
  <c r="AT174" i="20"/>
  <c r="AS175" i="20"/>
  <c r="AT175" i="20"/>
  <c r="AS176" i="20"/>
  <c r="AT176" i="20"/>
  <c r="AS177" i="20"/>
  <c r="AT177" i="20"/>
  <c r="AS178" i="20"/>
  <c r="AT178" i="20"/>
  <c r="AS179" i="20"/>
  <c r="AT179" i="20"/>
  <c r="AS180" i="20"/>
  <c r="AT180" i="20"/>
  <c r="AS181" i="20"/>
  <c r="AT181" i="20"/>
  <c r="AS182" i="20"/>
  <c r="AT182" i="20"/>
  <c r="AS183" i="20"/>
  <c r="AT183" i="20"/>
  <c r="AS184" i="20"/>
  <c r="AT184" i="20"/>
  <c r="AS185" i="20"/>
  <c r="AT185" i="20"/>
  <c r="AS186" i="20"/>
  <c r="AT186" i="20"/>
  <c r="AS187" i="20"/>
  <c r="AT187" i="20"/>
  <c r="AS188" i="20"/>
  <c r="AT188" i="20"/>
  <c r="AS189" i="20"/>
  <c r="AT189" i="20"/>
  <c r="AS190" i="20"/>
  <c r="AT190" i="20"/>
  <c r="AS191" i="20"/>
  <c r="AT191" i="20"/>
  <c r="AS192" i="20"/>
  <c r="AT192" i="20"/>
  <c r="AS193" i="20"/>
  <c r="AT193" i="20"/>
  <c r="AS194" i="20"/>
  <c r="AT194" i="20"/>
  <c r="AS196" i="20"/>
  <c r="AT196" i="20"/>
  <c r="AS197" i="20"/>
  <c r="AT197" i="20"/>
  <c r="AS198" i="20"/>
  <c r="AT198" i="20"/>
  <c r="AS199" i="20"/>
  <c r="AT199" i="20"/>
  <c r="AS200" i="20"/>
  <c r="AT200" i="20"/>
  <c r="AS201" i="20"/>
  <c r="AT201" i="20"/>
  <c r="AS202" i="20"/>
  <c r="AT202" i="20"/>
  <c r="AS203" i="20"/>
  <c r="AT203" i="20"/>
  <c r="AS204" i="20"/>
  <c r="AT204" i="20"/>
  <c r="AS205" i="20"/>
  <c r="AT205" i="20"/>
  <c r="AS206" i="20"/>
  <c r="AT206" i="20"/>
  <c r="AS207" i="20"/>
  <c r="AT207" i="20"/>
  <c r="AS208" i="20"/>
  <c r="AT208" i="20"/>
  <c r="AS209" i="20"/>
  <c r="AT209" i="20"/>
  <c r="AS210" i="20"/>
  <c r="AT210" i="20"/>
  <c r="AS211" i="20"/>
  <c r="AT211" i="20"/>
  <c r="AS212" i="20"/>
  <c r="AT212" i="20"/>
  <c r="AS213" i="20"/>
  <c r="AT213" i="20"/>
  <c r="AS214" i="20"/>
  <c r="AT214" i="20"/>
  <c r="AS215" i="20"/>
  <c r="AT215" i="20"/>
  <c r="AS216" i="20"/>
  <c r="AT216" i="20"/>
  <c r="AS217" i="20"/>
  <c r="AT217" i="20"/>
  <c r="AS218" i="20"/>
  <c r="AT218" i="20"/>
  <c r="AS219" i="20"/>
  <c r="AT219" i="20"/>
  <c r="AS220" i="20"/>
  <c r="AT220" i="20"/>
  <c r="AS221" i="20"/>
  <c r="AT221" i="20"/>
  <c r="AS222" i="20"/>
  <c r="AT222" i="20"/>
  <c r="AS223" i="20"/>
  <c r="AT223" i="20"/>
  <c r="AS224" i="20"/>
  <c r="AT224" i="20"/>
  <c r="AS225" i="20"/>
  <c r="AT225" i="20"/>
  <c r="AS6" i="8"/>
  <c r="AT6" i="8"/>
  <c r="AS7" i="8"/>
  <c r="AT7" i="8"/>
  <c r="AS8" i="8"/>
  <c r="AT8" i="8"/>
  <c r="AS9" i="8"/>
  <c r="AT9" i="8"/>
  <c r="AS11" i="8"/>
  <c r="AT11" i="8"/>
  <c r="AS12" i="8"/>
  <c r="AT12" i="8"/>
  <c r="AS13" i="8"/>
  <c r="AT13" i="8"/>
  <c r="AS14" i="8"/>
  <c r="AT14" i="8"/>
  <c r="AS15" i="8"/>
  <c r="AT15" i="8"/>
  <c r="AS16" i="8"/>
  <c r="AT16" i="8"/>
  <c r="AS17" i="8"/>
  <c r="AT17" i="8"/>
  <c r="AS18" i="8"/>
  <c r="AT18" i="8"/>
  <c r="AS19" i="8"/>
  <c r="AT19" i="8"/>
  <c r="AS20" i="8"/>
  <c r="AT20" i="8"/>
  <c r="AS21" i="8"/>
  <c r="AT21" i="8"/>
  <c r="AS22" i="8"/>
  <c r="AT22" i="8"/>
  <c r="AS23" i="8"/>
  <c r="AT23" i="8"/>
  <c r="AS24" i="8"/>
  <c r="AT24" i="8"/>
  <c r="AS25" i="8"/>
  <c r="AT25" i="8"/>
  <c r="AS26" i="8"/>
  <c r="AT26" i="8"/>
  <c r="AS27" i="8"/>
  <c r="AT27" i="8"/>
  <c r="AS28" i="8"/>
  <c r="AT28" i="8"/>
  <c r="AS29" i="8"/>
  <c r="AT29" i="8"/>
  <c r="AS30" i="8"/>
  <c r="AT30" i="8"/>
  <c r="AS31" i="8"/>
  <c r="AT31" i="8"/>
  <c r="AS32" i="8"/>
  <c r="AT32" i="8"/>
  <c r="AS33" i="8"/>
  <c r="AT33" i="8"/>
  <c r="AS34" i="8"/>
  <c r="AT34" i="8"/>
  <c r="AS35" i="8"/>
  <c r="AT35" i="8"/>
  <c r="AS36" i="8"/>
  <c r="AT36" i="8"/>
  <c r="AS37" i="8"/>
  <c r="AT37" i="8"/>
  <c r="AS38" i="8"/>
  <c r="AT38" i="8"/>
  <c r="AS39" i="8"/>
  <c r="AT39" i="8"/>
  <c r="AS40" i="8"/>
  <c r="AT40" i="8"/>
  <c r="AS41" i="8"/>
  <c r="AT41" i="8"/>
  <c r="AS42" i="8"/>
  <c r="AT42" i="8"/>
  <c r="AS43" i="8"/>
  <c r="AT43" i="8"/>
  <c r="AS44" i="8"/>
  <c r="AT44" i="8"/>
  <c r="AS45" i="8"/>
  <c r="AT45" i="8"/>
  <c r="AS46" i="8"/>
  <c r="AT46" i="8"/>
  <c r="AS47" i="8"/>
  <c r="AT47" i="8"/>
  <c r="AS48" i="8"/>
  <c r="AT48" i="8"/>
  <c r="AS49" i="8"/>
  <c r="AT49" i="8"/>
  <c r="AS50" i="8"/>
  <c r="AT50" i="8"/>
  <c r="AS51" i="8"/>
  <c r="AT51" i="8"/>
  <c r="AS52" i="8"/>
  <c r="AT52" i="8"/>
  <c r="AS53" i="8"/>
  <c r="AT53" i="8"/>
  <c r="AS54" i="8"/>
  <c r="AT54" i="8"/>
  <c r="AS55" i="8"/>
  <c r="AT55" i="8"/>
  <c r="AS56" i="8"/>
  <c r="AT56" i="8"/>
  <c r="AS57" i="8"/>
  <c r="AT57" i="8"/>
  <c r="AS58" i="8"/>
  <c r="AT58" i="8"/>
  <c r="AS59" i="8"/>
  <c r="AT59" i="8"/>
  <c r="AS60" i="8"/>
  <c r="AT60" i="8"/>
  <c r="AS61" i="8"/>
  <c r="AT61" i="8"/>
  <c r="AS62" i="8"/>
  <c r="AT62" i="8"/>
  <c r="AS63" i="8"/>
  <c r="AT63" i="8"/>
  <c r="AS64" i="8"/>
  <c r="AT64" i="8"/>
  <c r="AS65" i="8"/>
  <c r="AT65" i="8"/>
  <c r="AS66" i="8"/>
  <c r="AT66" i="8"/>
  <c r="AS67" i="8"/>
  <c r="AT67" i="8"/>
  <c r="AS68" i="8"/>
  <c r="AT68" i="8"/>
  <c r="AS69" i="8"/>
  <c r="AT69" i="8"/>
  <c r="AS70" i="8"/>
  <c r="AT70" i="8"/>
  <c r="AS71" i="8"/>
  <c r="AT71" i="8"/>
  <c r="AS72" i="8"/>
  <c r="AT72" i="8"/>
  <c r="AS73" i="8"/>
  <c r="AT73" i="8"/>
  <c r="AS74" i="8"/>
  <c r="AT74" i="8"/>
  <c r="AS75" i="8"/>
  <c r="AT75" i="8"/>
  <c r="AS76" i="8"/>
  <c r="AT76" i="8"/>
  <c r="AS77" i="8"/>
  <c r="AT77" i="8"/>
  <c r="AS78" i="8"/>
  <c r="AT78" i="8"/>
  <c r="AS79" i="8"/>
  <c r="AT79" i="8"/>
  <c r="AS80" i="8"/>
  <c r="AT80" i="8"/>
  <c r="AS81" i="8"/>
  <c r="AT81" i="8"/>
  <c r="AS82" i="8"/>
  <c r="AT82" i="8"/>
  <c r="AS83" i="8"/>
  <c r="AT83" i="8"/>
  <c r="AS84" i="8"/>
  <c r="AT84" i="8"/>
  <c r="AS85" i="8"/>
  <c r="AT85" i="8"/>
  <c r="AS86" i="8"/>
  <c r="AT86" i="8"/>
  <c r="AS87" i="8"/>
  <c r="AT87" i="8"/>
  <c r="AS88" i="8"/>
  <c r="AT88" i="8"/>
  <c r="AS89" i="8"/>
  <c r="AT89" i="8"/>
  <c r="AS90" i="8"/>
  <c r="AT90" i="8"/>
  <c r="AS91" i="8"/>
  <c r="AT91" i="8"/>
  <c r="AS92" i="8"/>
  <c r="AT92" i="8"/>
  <c r="AS93" i="8"/>
  <c r="AT93" i="8"/>
  <c r="AS94" i="8"/>
  <c r="AT94" i="8"/>
  <c r="AS95" i="8"/>
  <c r="AT95" i="8"/>
  <c r="AS96" i="8"/>
  <c r="AT96" i="8"/>
  <c r="AS97" i="8"/>
  <c r="AT97" i="8"/>
  <c r="AS98" i="8"/>
  <c r="AT98" i="8"/>
  <c r="AS99" i="8"/>
  <c r="AT99" i="8"/>
  <c r="AS100" i="8"/>
  <c r="AT100" i="8"/>
  <c r="AS101" i="8"/>
  <c r="AT101" i="8"/>
  <c r="AS102" i="8"/>
  <c r="AT102" i="8"/>
  <c r="AS103" i="8"/>
  <c r="AT103" i="8"/>
  <c r="AS104" i="8"/>
  <c r="AT104" i="8"/>
  <c r="AS105" i="8"/>
  <c r="AT105" i="8"/>
  <c r="AS106" i="8"/>
  <c r="AT106" i="8"/>
  <c r="AS107" i="8"/>
  <c r="AT107" i="8"/>
  <c r="AS108" i="8"/>
  <c r="AT108" i="8"/>
  <c r="AS109" i="8"/>
  <c r="AT109" i="8"/>
  <c r="AS110" i="8"/>
  <c r="AT110" i="8"/>
  <c r="AS111" i="8"/>
  <c r="AT111" i="8"/>
  <c r="AS112" i="8"/>
  <c r="AT112" i="8"/>
  <c r="AS113" i="8"/>
  <c r="AT113" i="8"/>
  <c r="AS114" i="8"/>
  <c r="AT114" i="8"/>
  <c r="AS115" i="8"/>
  <c r="AT115" i="8"/>
  <c r="AS116" i="8"/>
  <c r="AT116" i="8"/>
  <c r="AS117" i="8"/>
  <c r="AT117" i="8"/>
  <c r="AS118" i="8"/>
  <c r="AT118" i="8"/>
  <c r="AS119" i="8"/>
  <c r="AT119" i="8"/>
  <c r="AS120" i="8"/>
  <c r="AT120" i="8"/>
  <c r="AS121" i="8"/>
  <c r="AT121" i="8"/>
  <c r="AS122" i="8"/>
  <c r="AT122" i="8"/>
  <c r="AS123" i="8"/>
  <c r="AT123" i="8"/>
  <c r="AS124" i="8"/>
  <c r="AT124" i="8"/>
  <c r="AS125" i="8"/>
  <c r="AT125" i="8"/>
  <c r="AS126" i="8"/>
  <c r="AT126" i="8"/>
  <c r="AS127" i="8"/>
  <c r="AT127" i="8"/>
  <c r="AS128" i="8"/>
  <c r="AT128" i="8"/>
  <c r="AS129" i="8"/>
  <c r="AT129" i="8"/>
  <c r="AS130" i="8"/>
  <c r="AT130" i="8"/>
  <c r="AS131" i="8"/>
  <c r="AT131" i="8"/>
  <c r="AS132" i="8"/>
  <c r="AT132" i="8"/>
  <c r="AS133" i="8"/>
  <c r="AT133" i="8"/>
  <c r="AS134" i="8"/>
  <c r="AT134" i="8"/>
  <c r="AS135" i="8"/>
  <c r="AT135" i="8"/>
  <c r="AS136" i="8"/>
  <c r="AT136" i="8"/>
  <c r="AS137" i="8"/>
  <c r="AT137" i="8"/>
  <c r="AS138" i="8"/>
  <c r="AT138" i="8"/>
  <c r="AS139" i="8"/>
  <c r="AT139" i="8"/>
  <c r="AS140" i="8"/>
  <c r="AT140" i="8"/>
  <c r="AS141" i="8"/>
  <c r="AT141" i="8"/>
  <c r="AS142" i="8"/>
  <c r="AT142" i="8"/>
  <c r="AS143" i="8"/>
  <c r="AT143" i="8"/>
  <c r="AS144" i="8"/>
  <c r="AT144" i="8"/>
  <c r="AS145" i="8"/>
  <c r="AT145" i="8"/>
  <c r="AS146" i="8"/>
  <c r="AT146" i="8"/>
  <c r="AS147" i="8"/>
  <c r="AT147" i="8"/>
  <c r="AS148" i="8"/>
  <c r="AT148" i="8"/>
  <c r="AS149" i="8"/>
  <c r="AT149" i="8"/>
  <c r="AS150" i="8"/>
  <c r="AT150" i="8"/>
  <c r="AS151" i="8"/>
  <c r="AT151" i="8"/>
  <c r="AS152" i="8"/>
  <c r="AT152" i="8"/>
  <c r="AS153" i="8"/>
  <c r="AT153" i="8"/>
  <c r="AS154" i="8"/>
  <c r="AT154" i="8"/>
  <c r="AS155" i="8"/>
  <c r="AT155" i="8"/>
  <c r="AS156" i="8"/>
  <c r="AT156" i="8"/>
  <c r="AS157" i="8"/>
  <c r="AT157" i="8"/>
  <c r="AS158" i="8"/>
  <c r="AT158" i="8"/>
  <c r="AS159" i="8"/>
  <c r="AT159" i="8"/>
  <c r="AS160" i="8"/>
  <c r="AT160" i="8"/>
  <c r="AS161" i="8"/>
  <c r="AT161" i="8"/>
  <c r="AS162" i="8"/>
  <c r="AT162" i="8"/>
  <c r="AS163" i="8"/>
  <c r="AT163" i="8"/>
  <c r="AS164" i="8"/>
  <c r="AT164" i="8"/>
  <c r="AS165" i="8"/>
  <c r="AT165" i="8"/>
  <c r="AS166" i="8"/>
  <c r="AT166" i="8"/>
  <c r="AS167" i="8"/>
  <c r="AT167" i="8"/>
  <c r="AS168" i="8"/>
  <c r="AT168" i="8"/>
  <c r="AS169" i="8"/>
  <c r="AT169" i="8"/>
  <c r="AS170" i="8"/>
  <c r="AT170" i="8"/>
  <c r="AS171" i="8"/>
  <c r="AT171" i="8"/>
  <c r="AS172" i="8"/>
  <c r="AT172" i="8"/>
  <c r="AS173" i="8"/>
  <c r="AT173" i="8"/>
  <c r="AS174" i="8"/>
  <c r="AT174" i="8"/>
  <c r="AS175" i="8"/>
  <c r="AT175" i="8"/>
  <c r="AS176" i="8"/>
  <c r="AT176" i="8"/>
  <c r="AS177" i="8"/>
  <c r="AT177" i="8"/>
  <c r="AS178" i="8"/>
  <c r="AT178" i="8"/>
  <c r="AS179" i="8"/>
  <c r="AT179" i="8"/>
  <c r="AS180" i="8"/>
  <c r="AT180" i="8"/>
  <c r="AS181" i="8"/>
  <c r="AT181" i="8"/>
  <c r="AS182" i="8"/>
  <c r="AT182" i="8"/>
  <c r="AS183" i="8"/>
  <c r="AT183" i="8"/>
  <c r="AS184" i="8"/>
  <c r="AT184" i="8"/>
  <c r="AS185" i="8"/>
  <c r="AT185" i="8"/>
  <c r="AS186" i="8"/>
  <c r="AT186" i="8"/>
  <c r="AS187" i="8"/>
  <c r="AT187" i="8"/>
  <c r="AS188" i="8"/>
  <c r="AT188" i="8"/>
  <c r="AS189" i="8"/>
  <c r="AT189" i="8"/>
  <c r="AS190" i="8"/>
  <c r="AT190" i="8"/>
  <c r="AS191" i="8"/>
  <c r="AT191" i="8"/>
  <c r="AS192" i="8"/>
  <c r="AT192" i="8"/>
  <c r="AS193" i="8"/>
  <c r="AT193" i="8"/>
  <c r="AS194" i="8"/>
  <c r="AT194" i="8"/>
  <c r="AS196" i="8"/>
  <c r="AT196" i="8"/>
  <c r="AS197" i="8"/>
  <c r="AT197" i="8"/>
  <c r="AS198" i="8"/>
  <c r="AT198" i="8"/>
  <c r="AS199" i="8"/>
  <c r="AT199" i="8"/>
  <c r="AS200" i="8"/>
  <c r="AT200" i="8"/>
  <c r="AS201" i="8"/>
  <c r="AT201" i="8"/>
  <c r="AS202" i="8"/>
  <c r="AT202" i="8"/>
  <c r="AS203" i="8"/>
  <c r="AT203" i="8"/>
  <c r="AS204" i="8"/>
  <c r="AT204" i="8"/>
  <c r="AS205" i="8"/>
  <c r="AT205" i="8"/>
  <c r="AS206" i="8"/>
  <c r="AT206" i="8"/>
  <c r="AS207" i="8"/>
  <c r="AT207" i="8"/>
  <c r="AS208" i="8"/>
  <c r="AT208" i="8"/>
  <c r="AS209" i="8"/>
  <c r="AT209" i="8"/>
  <c r="AS210" i="8"/>
  <c r="AT210" i="8"/>
  <c r="AS211" i="8"/>
  <c r="AT211" i="8"/>
  <c r="AS212" i="8"/>
  <c r="AT212" i="8"/>
  <c r="AS213" i="8"/>
  <c r="AT213" i="8"/>
  <c r="AS214" i="8"/>
  <c r="AT214" i="8"/>
  <c r="AS215" i="8"/>
  <c r="AT215" i="8"/>
  <c r="AS216" i="8"/>
  <c r="AT216" i="8"/>
  <c r="AS217" i="8"/>
  <c r="AT217" i="8"/>
  <c r="AS218" i="8"/>
  <c r="AT218" i="8"/>
  <c r="AS219" i="8"/>
  <c r="AT219" i="8"/>
  <c r="AS220" i="8"/>
  <c r="AT220" i="8"/>
  <c r="AS221" i="8"/>
  <c r="AT221" i="8"/>
  <c r="AS222" i="8"/>
  <c r="AT222" i="8"/>
  <c r="AS223" i="8"/>
  <c r="AT223" i="8"/>
  <c r="AS224" i="8"/>
  <c r="AT224" i="8"/>
  <c r="AS225" i="8"/>
  <c r="AT225" i="8"/>
  <c r="AS6" i="9"/>
  <c r="AT6" i="9"/>
  <c r="AS7" i="9"/>
  <c r="AT7" i="9"/>
  <c r="AS8" i="9"/>
  <c r="AT8" i="9"/>
  <c r="AS9" i="9"/>
  <c r="AT9" i="9"/>
  <c r="AS11" i="9"/>
  <c r="AT11" i="9"/>
  <c r="AS12" i="9"/>
  <c r="AT12" i="9"/>
  <c r="AS13" i="9"/>
  <c r="AT13" i="9"/>
  <c r="AS14" i="9"/>
  <c r="AT14" i="9"/>
  <c r="AS15" i="9"/>
  <c r="AT15" i="9"/>
  <c r="AS16" i="9"/>
  <c r="AT16" i="9"/>
  <c r="AS17" i="9"/>
  <c r="AT17" i="9"/>
  <c r="AS18" i="9"/>
  <c r="AT18" i="9"/>
  <c r="AS19" i="9"/>
  <c r="AT19" i="9"/>
  <c r="AS20" i="9"/>
  <c r="AT20" i="9"/>
  <c r="AS21" i="9"/>
  <c r="AT21" i="9"/>
  <c r="AS22" i="9"/>
  <c r="AT22" i="9"/>
  <c r="AS23" i="9"/>
  <c r="AT23" i="9"/>
  <c r="AS24" i="9"/>
  <c r="AT24" i="9"/>
  <c r="AS25" i="9"/>
  <c r="AT25" i="9"/>
  <c r="AS26" i="9"/>
  <c r="AT26" i="9"/>
  <c r="AS27" i="9"/>
  <c r="AT27" i="9"/>
  <c r="AS28" i="9"/>
  <c r="AT28" i="9"/>
  <c r="AS29" i="9"/>
  <c r="AT29" i="9"/>
  <c r="AS30" i="9"/>
  <c r="AT30" i="9"/>
  <c r="AS31" i="9"/>
  <c r="AT31" i="9"/>
  <c r="AS32" i="9"/>
  <c r="AT32" i="9"/>
  <c r="AS33" i="9"/>
  <c r="AT33" i="9"/>
  <c r="AS34" i="9"/>
  <c r="AT34" i="9"/>
  <c r="AS35" i="9"/>
  <c r="AT35" i="9"/>
  <c r="AS36" i="9"/>
  <c r="AT36" i="9"/>
  <c r="AS37" i="9"/>
  <c r="AT37" i="9"/>
  <c r="AS38" i="9"/>
  <c r="AT38" i="9"/>
  <c r="AS39" i="9"/>
  <c r="AT39" i="9"/>
  <c r="AS40" i="9"/>
  <c r="AT40" i="9"/>
  <c r="AS41" i="9"/>
  <c r="AT41" i="9"/>
  <c r="AS42" i="9"/>
  <c r="AT42" i="9"/>
  <c r="AS43" i="9"/>
  <c r="AT43" i="9"/>
  <c r="AS44" i="9"/>
  <c r="AT44" i="9"/>
  <c r="AS45" i="9"/>
  <c r="AT45" i="9"/>
  <c r="AS46" i="9"/>
  <c r="AT46" i="9"/>
  <c r="AS47" i="9"/>
  <c r="AT47" i="9"/>
  <c r="AS48" i="9"/>
  <c r="AT48" i="9"/>
  <c r="AS49" i="9"/>
  <c r="AT49" i="9"/>
  <c r="AS50" i="9"/>
  <c r="AT50" i="9"/>
  <c r="AS51" i="9"/>
  <c r="AT51" i="9"/>
  <c r="AS52" i="9"/>
  <c r="AT52" i="9"/>
  <c r="AS53" i="9"/>
  <c r="AT53" i="9"/>
  <c r="AS54" i="9"/>
  <c r="AT54" i="9"/>
  <c r="AS55" i="9"/>
  <c r="AT55" i="9"/>
  <c r="AS56" i="9"/>
  <c r="AT56" i="9"/>
  <c r="AS57" i="9"/>
  <c r="AT57" i="9"/>
  <c r="AS58" i="9"/>
  <c r="AT58" i="9"/>
  <c r="AS59" i="9"/>
  <c r="AT59" i="9"/>
  <c r="AS60" i="9"/>
  <c r="AT60" i="9"/>
  <c r="AS61" i="9"/>
  <c r="AT61" i="9"/>
  <c r="AS62" i="9"/>
  <c r="AT62" i="9"/>
  <c r="AS63" i="9"/>
  <c r="AT63" i="9"/>
  <c r="AS64" i="9"/>
  <c r="AT64" i="9"/>
  <c r="AS65" i="9"/>
  <c r="AT65" i="9"/>
  <c r="AS66" i="9"/>
  <c r="AT66" i="9"/>
  <c r="AS67" i="9"/>
  <c r="AT67" i="9"/>
  <c r="AS68" i="9"/>
  <c r="AT68" i="9"/>
  <c r="AS69" i="9"/>
  <c r="AT69" i="9"/>
  <c r="AS70" i="9"/>
  <c r="AT70" i="9"/>
  <c r="AS71" i="9"/>
  <c r="AT71" i="9"/>
  <c r="AS72" i="9"/>
  <c r="AT72" i="9"/>
  <c r="AS73" i="9"/>
  <c r="AT73" i="9"/>
  <c r="AS74" i="9"/>
  <c r="AT74" i="9"/>
  <c r="AS75" i="9"/>
  <c r="AT75" i="9"/>
  <c r="AS76" i="9"/>
  <c r="AT76" i="9"/>
  <c r="AS77" i="9"/>
  <c r="AT77" i="9"/>
  <c r="AS78" i="9"/>
  <c r="AT78" i="9"/>
  <c r="AS79" i="9"/>
  <c r="AT79" i="9"/>
  <c r="AS80" i="9"/>
  <c r="AT80" i="9"/>
  <c r="AS81" i="9"/>
  <c r="AT81" i="9"/>
  <c r="AS82" i="9"/>
  <c r="AT82" i="9"/>
  <c r="AS83" i="9"/>
  <c r="AT83" i="9"/>
  <c r="AS84" i="9"/>
  <c r="AT84" i="9"/>
  <c r="AS85" i="9"/>
  <c r="AT85" i="9"/>
  <c r="AS86" i="9"/>
  <c r="AT86" i="9"/>
  <c r="AS87" i="9"/>
  <c r="AT87" i="9"/>
  <c r="AS88" i="9"/>
  <c r="AT88" i="9"/>
  <c r="AS89" i="9"/>
  <c r="AT89" i="9"/>
  <c r="AS90" i="9"/>
  <c r="AT90" i="9"/>
  <c r="AS91" i="9"/>
  <c r="AT91" i="9"/>
  <c r="AS92" i="9"/>
  <c r="AT92" i="9"/>
  <c r="AS93" i="9"/>
  <c r="AT93" i="9"/>
  <c r="AS94" i="9"/>
  <c r="AT94" i="9"/>
  <c r="AS95" i="9"/>
  <c r="AT95" i="9"/>
  <c r="AS96" i="9"/>
  <c r="AT96" i="9"/>
  <c r="AS97" i="9"/>
  <c r="AT97" i="9"/>
  <c r="AS98" i="9"/>
  <c r="AT98" i="9"/>
  <c r="AS99" i="9"/>
  <c r="AT99" i="9"/>
  <c r="AS100" i="9"/>
  <c r="AT100" i="9"/>
  <c r="AS101" i="9"/>
  <c r="AT101" i="9"/>
  <c r="AS102" i="9"/>
  <c r="AT102" i="9"/>
  <c r="AS103" i="9"/>
  <c r="AT103" i="9"/>
  <c r="AS104" i="9"/>
  <c r="AT104" i="9"/>
  <c r="AS105" i="9"/>
  <c r="AT105" i="9"/>
  <c r="AS106" i="9"/>
  <c r="AT106" i="9"/>
  <c r="AS107" i="9"/>
  <c r="AT107" i="9"/>
  <c r="AS108" i="9"/>
  <c r="AT108" i="9"/>
  <c r="AS109" i="9"/>
  <c r="AT109" i="9"/>
  <c r="AS110" i="9"/>
  <c r="AT110" i="9"/>
  <c r="AS111" i="9"/>
  <c r="AT111" i="9"/>
  <c r="AS112" i="9"/>
  <c r="AT112" i="9"/>
  <c r="AS113" i="9"/>
  <c r="AT113" i="9"/>
  <c r="AS114" i="9"/>
  <c r="AT114" i="9"/>
  <c r="AS115" i="9"/>
  <c r="AT115" i="9"/>
  <c r="AS116" i="9"/>
  <c r="AT116" i="9"/>
  <c r="AS117" i="9"/>
  <c r="AT117" i="9"/>
  <c r="AS118" i="9"/>
  <c r="AT118" i="9"/>
  <c r="AS119" i="9"/>
  <c r="AT119" i="9"/>
  <c r="AS120" i="9"/>
  <c r="AT120" i="9"/>
  <c r="AS121" i="9"/>
  <c r="AT121" i="9"/>
  <c r="AS122" i="9"/>
  <c r="AT122" i="9"/>
  <c r="AS123" i="9"/>
  <c r="AT123" i="9"/>
  <c r="AS124" i="9"/>
  <c r="AT124" i="9"/>
  <c r="AS125" i="9"/>
  <c r="AT125" i="9"/>
  <c r="AS126" i="9"/>
  <c r="AT126" i="9"/>
  <c r="AS127" i="9"/>
  <c r="AT127" i="9"/>
  <c r="AS128" i="9"/>
  <c r="AT128" i="9"/>
  <c r="AS129" i="9"/>
  <c r="AT129" i="9"/>
  <c r="AS130" i="9"/>
  <c r="AT130" i="9"/>
  <c r="AS131" i="9"/>
  <c r="AT131" i="9"/>
  <c r="AS132" i="9"/>
  <c r="AT132" i="9"/>
  <c r="AS133" i="9"/>
  <c r="AT133" i="9"/>
  <c r="AS134" i="9"/>
  <c r="AT134" i="9"/>
  <c r="AS135" i="9"/>
  <c r="AT135" i="9"/>
  <c r="AS136" i="9"/>
  <c r="AT136" i="9"/>
  <c r="AS137" i="9"/>
  <c r="AT137" i="9"/>
  <c r="AS138" i="9"/>
  <c r="AT138" i="9"/>
  <c r="AS139" i="9"/>
  <c r="AT139" i="9"/>
  <c r="AS140" i="9"/>
  <c r="AT140" i="9"/>
  <c r="AS141" i="9"/>
  <c r="AT141" i="9"/>
  <c r="AS142" i="9"/>
  <c r="AT142" i="9"/>
  <c r="AS143" i="9"/>
  <c r="AT143" i="9"/>
  <c r="AS144" i="9"/>
  <c r="AT144" i="9"/>
  <c r="AS145" i="9"/>
  <c r="AT145" i="9"/>
  <c r="AS146" i="9"/>
  <c r="AT146" i="9"/>
  <c r="AS147" i="9"/>
  <c r="AT147" i="9"/>
  <c r="AS148" i="9"/>
  <c r="AT148" i="9"/>
  <c r="AS149" i="9"/>
  <c r="AT149" i="9"/>
  <c r="AS150" i="9"/>
  <c r="AT150" i="9"/>
  <c r="AS151" i="9"/>
  <c r="AT151" i="9"/>
  <c r="AS152" i="9"/>
  <c r="AT152" i="9"/>
  <c r="AS153" i="9"/>
  <c r="AT153" i="9"/>
  <c r="AS154" i="9"/>
  <c r="AT154" i="9"/>
  <c r="AS155" i="9"/>
  <c r="AT155" i="9"/>
  <c r="AS156" i="9"/>
  <c r="AT156" i="9"/>
  <c r="AS157" i="9"/>
  <c r="AT157" i="9"/>
  <c r="AS158" i="9"/>
  <c r="AT158" i="9"/>
  <c r="AS159" i="9"/>
  <c r="AT159" i="9"/>
  <c r="AS160" i="9"/>
  <c r="AT160" i="9"/>
  <c r="AS161" i="9"/>
  <c r="AT161" i="9"/>
  <c r="AS162" i="9"/>
  <c r="AT162" i="9"/>
  <c r="AS163" i="9"/>
  <c r="AT163" i="9"/>
  <c r="AS164" i="9"/>
  <c r="AT164" i="9"/>
  <c r="AS165" i="9"/>
  <c r="AT165" i="9"/>
  <c r="AS166" i="9"/>
  <c r="AT166" i="9"/>
  <c r="AS167" i="9"/>
  <c r="AT167" i="9"/>
  <c r="AS168" i="9"/>
  <c r="AT168" i="9"/>
  <c r="AS169" i="9"/>
  <c r="AT169" i="9"/>
  <c r="AS170" i="9"/>
  <c r="AT170" i="9"/>
  <c r="AS171" i="9"/>
  <c r="AT171" i="9"/>
  <c r="AS172" i="9"/>
  <c r="AT172" i="9"/>
  <c r="AS173" i="9"/>
  <c r="AT173" i="9"/>
  <c r="AS174" i="9"/>
  <c r="AT174" i="9"/>
  <c r="AS175" i="9"/>
  <c r="AT175" i="9"/>
  <c r="AS176" i="9"/>
  <c r="AT176" i="9"/>
  <c r="AS177" i="9"/>
  <c r="AT177" i="9"/>
  <c r="AS178" i="9"/>
  <c r="AT178" i="9"/>
  <c r="AS179" i="9"/>
  <c r="AT179" i="9"/>
  <c r="AS180" i="9"/>
  <c r="AT180" i="9"/>
  <c r="AS181" i="9"/>
  <c r="AT181" i="9"/>
  <c r="AS182" i="9"/>
  <c r="AT182" i="9"/>
  <c r="AS183" i="9"/>
  <c r="AT183" i="9"/>
  <c r="AS184" i="9"/>
  <c r="AT184" i="9"/>
  <c r="AS185" i="9"/>
  <c r="AT185" i="9"/>
  <c r="AS186" i="9"/>
  <c r="AT186" i="9"/>
  <c r="AS187" i="9"/>
  <c r="AT187" i="9"/>
  <c r="AS188" i="9"/>
  <c r="AT188" i="9"/>
  <c r="AS189" i="9"/>
  <c r="AT189" i="9"/>
  <c r="AS190" i="9"/>
  <c r="AT190" i="9"/>
  <c r="AS191" i="9"/>
  <c r="AT191" i="9"/>
  <c r="AS192" i="9"/>
  <c r="AT192" i="9"/>
  <c r="AS193" i="9"/>
  <c r="AT193" i="9"/>
  <c r="AS194" i="9"/>
  <c r="AT194" i="9"/>
  <c r="AS196" i="9"/>
  <c r="AT196" i="9"/>
  <c r="AS197" i="9"/>
  <c r="AT197" i="9"/>
  <c r="AS198" i="9"/>
  <c r="AT198" i="9"/>
  <c r="AS199" i="9"/>
  <c r="AT199" i="9"/>
  <c r="AS200" i="9"/>
  <c r="AT200" i="9"/>
  <c r="AS201" i="9"/>
  <c r="AT201" i="9"/>
  <c r="AS202" i="9"/>
  <c r="AT202" i="9"/>
  <c r="AS203" i="9"/>
  <c r="AT203" i="9"/>
  <c r="AS204" i="9"/>
  <c r="AT204" i="9"/>
  <c r="AS205" i="9"/>
  <c r="AT205" i="9"/>
  <c r="AS206" i="9"/>
  <c r="AT206" i="9"/>
  <c r="AS207" i="9"/>
  <c r="AT207" i="9"/>
  <c r="AS208" i="9"/>
  <c r="AT208" i="9"/>
  <c r="AS209" i="9"/>
  <c r="AT209" i="9"/>
  <c r="AS210" i="9"/>
  <c r="AT210" i="9"/>
  <c r="AS211" i="9"/>
  <c r="AT211" i="9"/>
  <c r="AS212" i="9"/>
  <c r="AT212" i="9"/>
  <c r="AS213" i="9"/>
  <c r="AT213" i="9"/>
  <c r="AS214" i="9"/>
  <c r="AT214" i="9"/>
  <c r="AS215" i="9"/>
  <c r="AT215" i="9"/>
  <c r="AS216" i="9"/>
  <c r="AT216" i="9"/>
  <c r="AS217" i="9"/>
  <c r="AT217" i="9"/>
  <c r="AS218" i="9"/>
  <c r="AT218" i="9"/>
  <c r="AS219" i="9"/>
  <c r="AT219" i="9"/>
  <c r="AS220" i="9"/>
  <c r="AT220" i="9"/>
  <c r="AS221" i="9"/>
  <c r="AT221" i="9"/>
  <c r="AS222" i="9"/>
  <c r="AT222" i="9"/>
  <c r="AS223" i="9"/>
  <c r="AT223" i="9"/>
  <c r="AS224" i="9"/>
  <c r="AT224" i="9"/>
  <c r="AS225" i="9"/>
  <c r="AT225" i="9"/>
  <c r="AS6" i="10"/>
  <c r="AT6" i="10"/>
  <c r="AS7" i="10"/>
  <c r="AT7" i="10"/>
  <c r="AS8" i="10"/>
  <c r="AT8" i="10"/>
  <c r="AS9" i="10"/>
  <c r="AT9" i="10"/>
  <c r="AS11" i="10"/>
  <c r="AT11" i="10"/>
  <c r="AS12" i="10"/>
  <c r="AT12" i="10"/>
  <c r="AS13" i="10"/>
  <c r="AT13" i="10"/>
  <c r="AS14" i="10"/>
  <c r="AT14" i="10"/>
  <c r="AS15" i="10"/>
  <c r="AT15" i="10"/>
  <c r="AS16" i="10"/>
  <c r="AT16" i="10"/>
  <c r="AS17" i="10"/>
  <c r="AT17" i="10"/>
  <c r="AS18" i="10"/>
  <c r="AT18" i="10"/>
  <c r="AS19" i="10"/>
  <c r="AT19" i="10"/>
  <c r="AS20" i="10"/>
  <c r="AT20" i="10"/>
  <c r="AS21" i="10"/>
  <c r="AT21" i="10"/>
  <c r="AS22" i="10"/>
  <c r="AT22" i="10"/>
  <c r="AS23" i="10"/>
  <c r="AT23" i="10"/>
  <c r="AS24" i="10"/>
  <c r="AT24" i="10"/>
  <c r="AS25" i="10"/>
  <c r="AT25" i="10"/>
  <c r="AS26" i="10"/>
  <c r="AT26" i="10"/>
  <c r="AS27" i="10"/>
  <c r="AT27" i="10"/>
  <c r="AS28" i="10"/>
  <c r="AT28" i="10"/>
  <c r="AS29" i="10"/>
  <c r="AT29" i="10"/>
  <c r="AS30" i="10"/>
  <c r="AT30" i="10"/>
  <c r="AS31" i="10"/>
  <c r="AT31" i="10"/>
  <c r="AS32" i="10"/>
  <c r="AT32" i="10"/>
  <c r="AS33" i="10"/>
  <c r="AT33" i="10"/>
  <c r="AS34" i="10"/>
  <c r="AT34" i="10"/>
  <c r="AS35" i="10"/>
  <c r="AT35" i="10"/>
  <c r="AS36" i="10"/>
  <c r="AT36" i="10"/>
  <c r="AS37" i="10"/>
  <c r="AT37" i="10"/>
  <c r="AS38" i="10"/>
  <c r="AT38" i="10"/>
  <c r="AS39" i="10"/>
  <c r="AT39" i="10"/>
  <c r="AS40" i="10"/>
  <c r="AT40" i="10"/>
  <c r="AS41" i="10"/>
  <c r="AT41" i="10"/>
  <c r="AS42" i="10"/>
  <c r="AT42" i="10"/>
  <c r="AS43" i="10"/>
  <c r="AT43" i="10"/>
  <c r="AS44" i="10"/>
  <c r="AT44" i="10"/>
  <c r="AS45" i="10"/>
  <c r="AT45" i="10"/>
  <c r="AS46" i="10"/>
  <c r="AT46" i="10"/>
  <c r="AS47" i="10"/>
  <c r="AT47" i="10"/>
  <c r="AS48" i="10"/>
  <c r="AT48" i="10"/>
  <c r="AS49" i="10"/>
  <c r="AT49" i="10"/>
  <c r="AS50" i="10"/>
  <c r="AT50" i="10"/>
  <c r="AS51" i="10"/>
  <c r="AT51" i="10"/>
  <c r="AS52" i="10"/>
  <c r="AT52" i="10"/>
  <c r="AS53" i="10"/>
  <c r="AT53" i="10"/>
  <c r="AS54" i="10"/>
  <c r="AT54" i="10"/>
  <c r="AS55" i="10"/>
  <c r="AT55" i="10"/>
  <c r="AS56" i="10"/>
  <c r="AT56" i="10"/>
  <c r="AS57" i="10"/>
  <c r="AT57" i="10"/>
  <c r="AS58" i="10"/>
  <c r="AT58" i="10"/>
  <c r="AS59" i="10"/>
  <c r="AT59" i="10"/>
  <c r="AS60" i="10"/>
  <c r="AT60" i="10"/>
  <c r="AS61" i="10"/>
  <c r="AT61" i="10"/>
  <c r="AS62" i="10"/>
  <c r="AT62" i="10"/>
  <c r="AS63" i="10"/>
  <c r="AT63" i="10"/>
  <c r="AS64" i="10"/>
  <c r="AT64" i="10"/>
  <c r="AS65" i="10"/>
  <c r="AT65" i="10"/>
  <c r="AS66" i="10"/>
  <c r="AT66" i="10"/>
  <c r="AS67" i="10"/>
  <c r="AT67" i="10"/>
  <c r="AS68" i="10"/>
  <c r="AT68" i="10"/>
  <c r="AS69" i="10"/>
  <c r="AT69" i="10"/>
  <c r="AS70" i="10"/>
  <c r="AT70" i="10"/>
  <c r="AS71" i="10"/>
  <c r="AT71" i="10"/>
  <c r="AS72" i="10"/>
  <c r="AT72" i="10"/>
  <c r="AS73" i="10"/>
  <c r="AT73" i="10"/>
  <c r="AS74" i="10"/>
  <c r="AT74" i="10"/>
  <c r="AS75" i="10"/>
  <c r="AT75" i="10"/>
  <c r="AS76" i="10"/>
  <c r="AT76" i="10"/>
  <c r="AS77" i="10"/>
  <c r="AT77" i="10"/>
  <c r="AS78" i="10"/>
  <c r="AT78" i="10"/>
  <c r="AS79" i="10"/>
  <c r="AT79" i="10"/>
  <c r="AS80" i="10"/>
  <c r="AT80" i="10"/>
  <c r="AS81" i="10"/>
  <c r="AT81" i="10"/>
  <c r="AS82" i="10"/>
  <c r="AT82" i="10"/>
  <c r="AS83" i="10"/>
  <c r="AT83" i="10"/>
  <c r="AS84" i="10"/>
  <c r="AT84" i="10"/>
  <c r="AS85" i="10"/>
  <c r="AT85" i="10"/>
  <c r="AS86" i="10"/>
  <c r="AT86" i="10"/>
  <c r="AS87" i="10"/>
  <c r="AT87" i="10"/>
  <c r="AS88" i="10"/>
  <c r="AT88" i="10"/>
  <c r="AS89" i="10"/>
  <c r="AT89" i="10"/>
  <c r="AS90" i="10"/>
  <c r="AT90" i="10"/>
  <c r="AS91" i="10"/>
  <c r="AT91" i="10"/>
  <c r="AS92" i="10"/>
  <c r="AT92" i="10"/>
  <c r="AS93" i="10"/>
  <c r="AT93" i="10"/>
  <c r="AS94" i="10"/>
  <c r="AT94" i="10"/>
  <c r="AS95" i="10"/>
  <c r="AT95" i="10"/>
  <c r="AS96" i="10"/>
  <c r="AT96" i="10"/>
  <c r="AS97" i="10"/>
  <c r="AT97" i="10"/>
  <c r="AS98" i="10"/>
  <c r="AT98" i="10"/>
  <c r="AS99" i="10"/>
  <c r="AT99" i="10"/>
  <c r="AS100" i="10"/>
  <c r="AT100" i="10"/>
  <c r="AS101" i="10"/>
  <c r="AT101" i="10"/>
  <c r="AS102" i="10"/>
  <c r="AT102" i="10"/>
  <c r="AS103" i="10"/>
  <c r="AT103" i="10"/>
  <c r="AS104" i="10"/>
  <c r="AT104" i="10"/>
  <c r="AS105" i="10"/>
  <c r="AT105" i="10"/>
  <c r="AS106" i="10"/>
  <c r="AT106" i="10"/>
  <c r="AS107" i="10"/>
  <c r="AT107" i="10"/>
  <c r="AS108" i="10"/>
  <c r="AT108" i="10"/>
  <c r="AS109" i="10"/>
  <c r="AT109" i="10"/>
  <c r="AS110" i="10"/>
  <c r="AT110" i="10"/>
  <c r="AS111" i="10"/>
  <c r="AT111" i="10"/>
  <c r="AS112" i="10"/>
  <c r="AT112" i="10"/>
  <c r="AS113" i="10"/>
  <c r="AT113" i="10"/>
  <c r="AS114" i="10"/>
  <c r="AT114" i="10"/>
  <c r="AS115" i="10"/>
  <c r="AT115" i="10"/>
  <c r="AS116" i="10"/>
  <c r="AT116" i="10"/>
  <c r="AS117" i="10"/>
  <c r="AT117" i="10"/>
  <c r="AS118" i="10"/>
  <c r="AT118" i="10"/>
  <c r="AS119" i="10"/>
  <c r="AT119" i="10"/>
  <c r="AS120" i="10"/>
  <c r="AT120" i="10"/>
  <c r="AS121" i="10"/>
  <c r="AT121" i="10"/>
  <c r="AS122" i="10"/>
  <c r="AT122" i="10"/>
  <c r="AS123" i="10"/>
  <c r="AT123" i="10"/>
  <c r="AS124" i="10"/>
  <c r="AT124" i="10"/>
  <c r="AS125" i="10"/>
  <c r="AT125" i="10"/>
  <c r="AS126" i="10"/>
  <c r="AT126" i="10"/>
  <c r="AS127" i="10"/>
  <c r="AT127" i="10"/>
  <c r="AS128" i="10"/>
  <c r="AT128" i="10"/>
  <c r="AS129" i="10"/>
  <c r="AT129" i="10"/>
  <c r="AS130" i="10"/>
  <c r="AT130" i="10"/>
  <c r="AS131" i="10"/>
  <c r="AT131" i="10"/>
  <c r="AS132" i="10"/>
  <c r="AT132" i="10"/>
  <c r="AS133" i="10"/>
  <c r="AT133" i="10"/>
  <c r="AS134" i="10"/>
  <c r="AT134" i="10"/>
  <c r="AS135" i="10"/>
  <c r="AT135" i="10"/>
  <c r="AS136" i="10"/>
  <c r="AT136" i="10"/>
  <c r="AS137" i="10"/>
  <c r="AT137" i="10"/>
  <c r="AS138" i="10"/>
  <c r="AT138" i="10"/>
  <c r="AS139" i="10"/>
  <c r="AT139" i="10"/>
  <c r="AS140" i="10"/>
  <c r="AT140" i="10"/>
  <c r="AS141" i="10"/>
  <c r="AT141" i="10"/>
  <c r="AS142" i="10"/>
  <c r="AT142" i="10"/>
  <c r="AS143" i="10"/>
  <c r="AT143" i="10"/>
  <c r="AS144" i="10"/>
  <c r="AT144" i="10"/>
  <c r="AS145" i="10"/>
  <c r="AT145" i="10"/>
  <c r="AS146" i="10"/>
  <c r="AT146" i="10"/>
  <c r="AS147" i="10"/>
  <c r="AT147" i="10"/>
  <c r="AS148" i="10"/>
  <c r="AT148" i="10"/>
  <c r="AS149" i="10"/>
  <c r="AT149" i="10"/>
  <c r="AS150" i="10"/>
  <c r="AT150" i="10"/>
  <c r="AS151" i="10"/>
  <c r="AT151" i="10"/>
  <c r="AS152" i="10"/>
  <c r="AT152" i="10"/>
  <c r="AS153" i="10"/>
  <c r="AT153" i="10"/>
  <c r="AS154" i="10"/>
  <c r="AT154" i="10"/>
  <c r="AS155" i="10"/>
  <c r="AT155" i="10"/>
  <c r="AS156" i="10"/>
  <c r="AT156" i="10"/>
  <c r="AS157" i="10"/>
  <c r="AT157" i="10"/>
  <c r="AS158" i="10"/>
  <c r="AT158" i="10"/>
  <c r="AS159" i="10"/>
  <c r="AT159" i="10"/>
  <c r="AS160" i="10"/>
  <c r="AT160" i="10"/>
  <c r="AS161" i="10"/>
  <c r="AT161" i="10"/>
  <c r="AS162" i="10"/>
  <c r="AT162" i="10"/>
  <c r="AS163" i="10"/>
  <c r="AT163" i="10"/>
  <c r="AS164" i="10"/>
  <c r="AT164" i="10"/>
  <c r="AS165" i="10"/>
  <c r="AT165" i="10"/>
  <c r="AS166" i="10"/>
  <c r="AT166" i="10"/>
  <c r="AS167" i="10"/>
  <c r="AT167" i="10"/>
  <c r="AS168" i="10"/>
  <c r="AT168" i="10"/>
  <c r="AS169" i="10"/>
  <c r="AT169" i="10"/>
  <c r="AS170" i="10"/>
  <c r="AT170" i="10"/>
  <c r="AS171" i="10"/>
  <c r="AT171" i="10"/>
  <c r="AS172" i="10"/>
  <c r="AT172" i="10"/>
  <c r="AS173" i="10"/>
  <c r="AT173" i="10"/>
  <c r="AS174" i="10"/>
  <c r="AT174" i="10"/>
  <c r="AS175" i="10"/>
  <c r="AT175" i="10"/>
  <c r="AS176" i="10"/>
  <c r="AT176" i="10"/>
  <c r="AS177" i="10"/>
  <c r="AT177" i="10"/>
  <c r="AS178" i="10"/>
  <c r="AT178" i="10"/>
  <c r="AS179" i="10"/>
  <c r="AT179" i="10"/>
  <c r="AS180" i="10"/>
  <c r="AT180" i="10"/>
  <c r="AS181" i="10"/>
  <c r="AT181" i="10"/>
  <c r="AS182" i="10"/>
  <c r="AT182" i="10"/>
  <c r="AS183" i="10"/>
  <c r="AT183" i="10"/>
  <c r="AS184" i="10"/>
  <c r="AT184" i="10"/>
  <c r="AS185" i="10"/>
  <c r="AT185" i="10"/>
  <c r="AS186" i="10"/>
  <c r="AT186" i="10"/>
  <c r="AS187" i="10"/>
  <c r="AT187" i="10"/>
  <c r="AS188" i="10"/>
  <c r="AT188" i="10"/>
  <c r="AS189" i="10"/>
  <c r="AT189" i="10"/>
  <c r="AS190" i="10"/>
  <c r="AT190" i="10"/>
  <c r="AS191" i="10"/>
  <c r="AT191" i="10"/>
  <c r="AS192" i="10"/>
  <c r="AT192" i="10"/>
  <c r="AS193" i="10"/>
  <c r="AT193" i="10"/>
  <c r="AS194" i="10"/>
  <c r="AT194" i="10"/>
  <c r="AS196" i="10"/>
  <c r="AT196" i="10"/>
  <c r="AS197" i="10"/>
  <c r="AT197" i="10"/>
  <c r="AS198" i="10"/>
  <c r="AT198" i="10"/>
  <c r="AS199" i="10"/>
  <c r="AT199" i="10"/>
  <c r="AS200" i="10"/>
  <c r="AT200" i="10"/>
  <c r="AS201" i="10"/>
  <c r="AT201" i="10"/>
  <c r="AS202" i="10"/>
  <c r="AT202" i="10"/>
  <c r="AS203" i="10"/>
  <c r="AT203" i="10"/>
  <c r="AS204" i="10"/>
  <c r="AT204" i="10"/>
  <c r="AS205" i="10"/>
  <c r="AT205" i="10"/>
  <c r="AS206" i="10"/>
  <c r="AT206" i="10"/>
  <c r="AS207" i="10"/>
  <c r="AT207" i="10"/>
  <c r="AS208" i="10"/>
  <c r="AT208" i="10"/>
  <c r="AS209" i="10"/>
  <c r="AT209" i="10"/>
  <c r="AS210" i="10"/>
  <c r="AT210" i="10"/>
  <c r="AS211" i="10"/>
  <c r="AT211" i="10"/>
  <c r="AS212" i="10"/>
  <c r="AT212" i="10"/>
  <c r="AS213" i="10"/>
  <c r="AT213" i="10"/>
  <c r="AS214" i="10"/>
  <c r="AT214" i="10"/>
  <c r="AS215" i="10"/>
  <c r="AT215" i="10"/>
  <c r="AS216" i="10"/>
  <c r="AT216" i="10"/>
  <c r="AS217" i="10"/>
  <c r="AT217" i="10"/>
  <c r="AS218" i="10"/>
  <c r="AT218" i="10"/>
  <c r="AS219" i="10"/>
  <c r="AT219" i="10"/>
  <c r="AS220" i="10"/>
  <c r="AT220" i="10"/>
  <c r="AS221" i="10"/>
  <c r="AT221" i="10"/>
  <c r="AS222" i="10"/>
  <c r="AT222" i="10"/>
  <c r="AS223" i="10"/>
  <c r="AT223" i="10"/>
  <c r="AS224" i="10"/>
  <c r="AT224" i="10"/>
  <c r="AS225" i="10"/>
  <c r="AT225" i="10"/>
  <c r="AS6" i="11"/>
  <c r="AT6" i="11"/>
  <c r="AS7" i="11"/>
  <c r="AT7" i="11"/>
  <c r="AS8" i="11"/>
  <c r="AT8" i="11"/>
  <c r="AS9" i="11"/>
  <c r="AT9" i="11"/>
  <c r="AS11" i="11"/>
  <c r="AT11" i="11"/>
  <c r="AS12" i="11"/>
  <c r="AT12" i="11"/>
  <c r="AS13" i="11"/>
  <c r="AT13" i="11"/>
  <c r="AS14" i="11"/>
  <c r="AT14" i="11"/>
  <c r="AS15" i="11"/>
  <c r="AT15" i="11"/>
  <c r="AS16" i="11"/>
  <c r="AT16" i="11"/>
  <c r="AS17" i="11"/>
  <c r="AT17" i="11"/>
  <c r="AS18" i="11"/>
  <c r="AT18" i="11"/>
  <c r="AS19" i="11"/>
  <c r="AT19" i="11"/>
  <c r="AS20" i="11"/>
  <c r="AT20" i="11"/>
  <c r="AS21" i="11"/>
  <c r="AT21" i="11"/>
  <c r="AS22" i="11"/>
  <c r="AT22" i="11"/>
  <c r="AS23" i="11"/>
  <c r="AT23" i="11"/>
  <c r="AS24" i="11"/>
  <c r="AT24" i="11"/>
  <c r="AS25" i="11"/>
  <c r="AT25" i="11"/>
  <c r="AS26" i="11"/>
  <c r="AT26" i="11"/>
  <c r="AS27" i="11"/>
  <c r="AT27" i="11"/>
  <c r="AS28" i="11"/>
  <c r="AT28" i="11"/>
  <c r="AS29" i="11"/>
  <c r="AT29" i="11"/>
  <c r="AS30" i="11"/>
  <c r="AT30" i="11"/>
  <c r="AS31" i="11"/>
  <c r="AT31" i="11"/>
  <c r="AS32" i="11"/>
  <c r="AT32" i="11"/>
  <c r="AS33" i="11"/>
  <c r="AT33" i="11"/>
  <c r="AS34" i="11"/>
  <c r="AT34" i="11"/>
  <c r="AS35" i="11"/>
  <c r="AT35" i="11"/>
  <c r="AS36" i="11"/>
  <c r="AT36" i="11"/>
  <c r="AS37" i="11"/>
  <c r="AT37" i="11"/>
  <c r="AS38" i="11"/>
  <c r="AT38" i="11"/>
  <c r="AS39" i="11"/>
  <c r="AT39" i="11"/>
  <c r="AS40" i="11"/>
  <c r="AT40" i="11"/>
  <c r="AS41" i="11"/>
  <c r="AT41" i="11"/>
  <c r="AS42" i="11"/>
  <c r="AT42" i="11"/>
  <c r="AS43" i="11"/>
  <c r="AT43" i="11"/>
  <c r="AS44" i="11"/>
  <c r="AT44" i="11"/>
  <c r="AS45" i="11"/>
  <c r="AT45" i="11"/>
  <c r="AS46" i="11"/>
  <c r="AT46" i="11"/>
  <c r="AS47" i="11"/>
  <c r="AT47" i="11"/>
  <c r="AS48" i="11"/>
  <c r="AT48" i="11"/>
  <c r="AS49" i="11"/>
  <c r="AT49" i="11"/>
  <c r="AS50" i="11"/>
  <c r="AT50" i="11"/>
  <c r="AS51" i="11"/>
  <c r="AT51" i="11"/>
  <c r="AS52" i="11"/>
  <c r="AT52" i="11"/>
  <c r="AS53" i="11"/>
  <c r="AT53" i="11"/>
  <c r="AS54" i="11"/>
  <c r="AT54" i="11"/>
  <c r="AS55" i="11"/>
  <c r="AT55" i="11"/>
  <c r="AS56" i="11"/>
  <c r="AT56" i="11"/>
  <c r="AS57" i="11"/>
  <c r="AT57" i="11"/>
  <c r="AS58" i="11"/>
  <c r="AT58" i="11"/>
  <c r="AS59" i="11"/>
  <c r="AT59" i="11"/>
  <c r="AS60" i="11"/>
  <c r="AT60" i="11"/>
  <c r="AS61" i="11"/>
  <c r="AT61" i="11"/>
  <c r="AS62" i="11"/>
  <c r="AT62" i="11"/>
  <c r="AS63" i="11"/>
  <c r="AT63" i="11"/>
  <c r="AS64" i="11"/>
  <c r="AT64" i="11"/>
  <c r="AS65" i="11"/>
  <c r="AT65" i="11"/>
  <c r="AS66" i="11"/>
  <c r="AT66" i="11"/>
  <c r="AS67" i="11"/>
  <c r="AT67" i="11"/>
  <c r="AS68" i="11"/>
  <c r="AT68" i="11"/>
  <c r="AS69" i="11"/>
  <c r="AT69" i="11"/>
  <c r="AS70" i="11"/>
  <c r="AT70" i="11"/>
  <c r="AS71" i="11"/>
  <c r="AT71" i="11"/>
  <c r="AS72" i="11"/>
  <c r="AT72" i="11"/>
  <c r="AS73" i="11"/>
  <c r="AT73" i="11"/>
  <c r="AS74" i="11"/>
  <c r="AT74" i="11"/>
  <c r="AS75" i="11"/>
  <c r="AT75" i="11"/>
  <c r="AS76" i="11"/>
  <c r="AT76" i="11"/>
  <c r="AS77" i="11"/>
  <c r="AT77" i="11"/>
  <c r="AS78" i="11"/>
  <c r="AT78" i="11"/>
  <c r="AS79" i="11"/>
  <c r="AT79" i="11"/>
  <c r="AS80" i="11"/>
  <c r="AT80" i="11"/>
  <c r="AS81" i="11"/>
  <c r="AT81" i="11"/>
  <c r="AS82" i="11"/>
  <c r="AT82" i="11"/>
  <c r="AS83" i="11"/>
  <c r="AT83" i="11"/>
  <c r="AS84" i="11"/>
  <c r="AT84" i="11"/>
  <c r="AS85" i="11"/>
  <c r="AT85" i="11"/>
  <c r="AS86" i="11"/>
  <c r="AT86" i="11"/>
  <c r="AS87" i="11"/>
  <c r="AT87" i="11"/>
  <c r="AS88" i="11"/>
  <c r="AT88" i="11"/>
  <c r="AS89" i="11"/>
  <c r="AT89" i="11"/>
  <c r="AS90" i="11"/>
  <c r="AT90" i="11"/>
  <c r="AS91" i="11"/>
  <c r="AT91" i="11"/>
  <c r="AS92" i="11"/>
  <c r="AT92" i="11"/>
  <c r="AS93" i="11"/>
  <c r="AT93" i="11"/>
  <c r="AS94" i="11"/>
  <c r="AT94" i="11"/>
  <c r="AS95" i="11"/>
  <c r="AT95" i="11"/>
  <c r="AS96" i="11"/>
  <c r="AT96" i="11"/>
  <c r="AS97" i="11"/>
  <c r="AT97" i="11"/>
  <c r="AS98" i="11"/>
  <c r="AT98" i="11"/>
  <c r="AS99" i="11"/>
  <c r="AT99" i="11"/>
  <c r="AS100" i="11"/>
  <c r="AT100" i="11"/>
  <c r="AS101" i="11"/>
  <c r="AT101" i="11"/>
  <c r="AS102" i="11"/>
  <c r="AT102" i="11"/>
  <c r="AS103" i="11"/>
  <c r="AT103" i="11"/>
  <c r="AS104" i="11"/>
  <c r="AT104" i="11"/>
  <c r="AS105" i="11"/>
  <c r="AT105" i="11"/>
  <c r="AS106" i="11"/>
  <c r="AT106" i="11"/>
  <c r="AS107" i="11"/>
  <c r="AT107" i="11"/>
  <c r="AS108" i="11"/>
  <c r="AT108" i="11"/>
  <c r="AS109" i="11"/>
  <c r="AT109" i="11"/>
  <c r="AS110" i="11"/>
  <c r="AT110" i="11"/>
  <c r="AS111" i="11"/>
  <c r="AT111" i="11"/>
  <c r="AS112" i="11"/>
  <c r="AT112" i="11"/>
  <c r="AS113" i="11"/>
  <c r="AT113" i="11"/>
  <c r="AS114" i="11"/>
  <c r="AT114" i="11"/>
  <c r="AS115" i="11"/>
  <c r="AT115" i="11"/>
  <c r="AS116" i="11"/>
  <c r="AT116" i="11"/>
  <c r="AS117" i="11"/>
  <c r="AT117" i="11"/>
  <c r="AS118" i="11"/>
  <c r="AT118" i="11"/>
  <c r="AS119" i="11"/>
  <c r="AT119" i="11"/>
  <c r="AS120" i="11"/>
  <c r="AT120" i="11"/>
  <c r="AS121" i="11"/>
  <c r="AT121" i="11"/>
  <c r="AS122" i="11"/>
  <c r="AT122" i="11"/>
  <c r="AS123" i="11"/>
  <c r="AT123" i="11"/>
  <c r="AS124" i="11"/>
  <c r="AT124" i="11"/>
  <c r="AS125" i="11"/>
  <c r="AT125" i="11"/>
  <c r="AS126" i="11"/>
  <c r="AT126" i="11"/>
  <c r="AS127" i="11"/>
  <c r="AT127" i="11"/>
  <c r="AS128" i="11"/>
  <c r="AT128" i="11"/>
  <c r="AS129" i="11"/>
  <c r="AT129" i="11"/>
  <c r="AS130" i="11"/>
  <c r="AT130" i="11"/>
  <c r="AS131" i="11"/>
  <c r="AT131" i="11"/>
  <c r="AS132" i="11"/>
  <c r="AT132" i="11"/>
  <c r="AS133" i="11"/>
  <c r="AT133" i="11"/>
  <c r="AS134" i="11"/>
  <c r="AT134" i="11"/>
  <c r="AS135" i="11"/>
  <c r="AT135" i="11"/>
  <c r="AS136" i="11"/>
  <c r="AT136" i="11"/>
  <c r="AS137" i="11"/>
  <c r="AT137" i="11"/>
  <c r="AS138" i="11"/>
  <c r="AT138" i="11"/>
  <c r="AS139" i="11"/>
  <c r="AT139" i="11"/>
  <c r="AS140" i="11"/>
  <c r="AT140" i="11"/>
  <c r="AS141" i="11"/>
  <c r="AT141" i="11"/>
  <c r="AS142" i="11"/>
  <c r="AT142" i="11"/>
  <c r="AS143" i="11"/>
  <c r="AT143" i="11"/>
  <c r="AS144" i="11"/>
  <c r="AT144" i="11"/>
  <c r="AS145" i="11"/>
  <c r="AT145" i="11"/>
  <c r="AS146" i="11"/>
  <c r="AT146" i="11"/>
  <c r="AS147" i="11"/>
  <c r="AT147" i="11"/>
  <c r="AS148" i="11"/>
  <c r="AT148" i="11"/>
  <c r="AS149" i="11"/>
  <c r="AT149" i="11"/>
  <c r="AS150" i="11"/>
  <c r="AT150" i="11"/>
  <c r="AS151" i="11"/>
  <c r="AT151" i="11"/>
  <c r="AS152" i="11"/>
  <c r="AT152" i="11"/>
  <c r="AS153" i="11"/>
  <c r="AT153" i="11"/>
  <c r="AS154" i="11"/>
  <c r="AT154" i="11"/>
  <c r="AS155" i="11"/>
  <c r="AT155" i="11"/>
  <c r="AS156" i="11"/>
  <c r="AT156" i="11"/>
  <c r="AS157" i="11"/>
  <c r="AT157" i="11"/>
  <c r="AS158" i="11"/>
  <c r="AT158" i="11"/>
  <c r="AS159" i="11"/>
  <c r="AT159" i="11"/>
  <c r="AS160" i="11"/>
  <c r="AT160" i="11"/>
  <c r="AS161" i="11"/>
  <c r="AT161" i="11"/>
  <c r="AS162" i="11"/>
  <c r="AT162" i="11"/>
  <c r="AS163" i="11"/>
  <c r="AT163" i="11"/>
  <c r="AS164" i="11"/>
  <c r="AT164" i="11"/>
  <c r="AS165" i="11"/>
  <c r="AT165" i="11"/>
  <c r="AS166" i="11"/>
  <c r="AT166" i="11"/>
  <c r="AS167" i="11"/>
  <c r="AT167" i="11"/>
  <c r="AS168" i="11"/>
  <c r="AT168" i="11"/>
  <c r="AS169" i="11"/>
  <c r="AT169" i="11"/>
  <c r="AS170" i="11"/>
  <c r="AT170" i="11"/>
  <c r="AS171" i="11"/>
  <c r="AT171" i="11"/>
  <c r="AS172" i="11"/>
  <c r="AT172" i="11"/>
  <c r="AS173" i="11"/>
  <c r="AT173" i="11"/>
  <c r="AS174" i="11"/>
  <c r="AT174" i="11"/>
  <c r="AS175" i="11"/>
  <c r="AT175" i="11"/>
  <c r="AS176" i="11"/>
  <c r="AT176" i="11"/>
  <c r="AS177" i="11"/>
  <c r="AT177" i="11"/>
  <c r="AS178" i="11"/>
  <c r="AT178" i="11"/>
  <c r="AS179" i="11"/>
  <c r="AT179" i="11"/>
  <c r="AS180" i="11"/>
  <c r="AT180" i="11"/>
  <c r="AS181" i="11"/>
  <c r="AT181" i="11"/>
  <c r="AS182" i="11"/>
  <c r="AT182" i="11"/>
  <c r="AS183" i="11"/>
  <c r="AT183" i="11"/>
  <c r="AS184" i="11"/>
  <c r="AT184" i="11"/>
  <c r="AS185" i="11"/>
  <c r="AT185" i="11"/>
  <c r="AS186" i="11"/>
  <c r="AT186" i="11"/>
  <c r="AS187" i="11"/>
  <c r="AT187" i="11"/>
  <c r="AS188" i="11"/>
  <c r="AT188" i="11"/>
  <c r="AS189" i="11"/>
  <c r="AT189" i="11"/>
  <c r="AS190" i="11"/>
  <c r="AT190" i="11"/>
  <c r="AS191" i="11"/>
  <c r="AT191" i="11"/>
  <c r="AS192" i="11"/>
  <c r="AT192" i="11"/>
  <c r="AS193" i="11"/>
  <c r="AT193" i="11"/>
  <c r="AS194" i="11"/>
  <c r="AT194" i="11"/>
  <c r="AS196" i="11"/>
  <c r="AT196" i="11"/>
  <c r="AS197" i="11"/>
  <c r="AT197" i="11"/>
  <c r="AS198" i="11"/>
  <c r="AT198" i="11"/>
  <c r="AS199" i="11"/>
  <c r="AT199" i="11"/>
  <c r="AS200" i="11"/>
  <c r="AT200" i="11"/>
  <c r="AS201" i="11"/>
  <c r="AT201" i="11"/>
  <c r="AS202" i="11"/>
  <c r="AT202" i="11"/>
  <c r="AS203" i="11"/>
  <c r="AT203" i="11"/>
  <c r="AS204" i="11"/>
  <c r="AT204" i="11"/>
  <c r="AS205" i="11"/>
  <c r="AT205" i="11"/>
  <c r="AS206" i="11"/>
  <c r="AT206" i="11"/>
  <c r="AS207" i="11"/>
  <c r="AT207" i="11"/>
  <c r="AS208" i="11"/>
  <c r="AT208" i="11"/>
  <c r="AS209" i="11"/>
  <c r="AT209" i="11"/>
  <c r="AS210" i="11"/>
  <c r="AT210" i="11"/>
  <c r="AS211" i="11"/>
  <c r="AT211" i="11"/>
  <c r="AS212" i="11"/>
  <c r="AT212" i="11"/>
  <c r="AS213" i="11"/>
  <c r="AT213" i="11"/>
  <c r="AS214" i="11"/>
  <c r="AT214" i="11"/>
  <c r="AS215" i="11"/>
  <c r="AT215" i="11"/>
  <c r="AS216" i="11"/>
  <c r="AT216" i="11"/>
  <c r="AS217" i="11"/>
  <c r="AT217" i="11"/>
  <c r="AS218" i="11"/>
  <c r="AT218" i="11"/>
  <c r="AS219" i="11"/>
  <c r="AT219" i="11"/>
  <c r="AS220" i="11"/>
  <c r="AT220" i="11"/>
  <c r="AS221" i="11"/>
  <c r="AT221" i="11"/>
  <c r="AS222" i="11"/>
  <c r="AT222" i="11"/>
  <c r="AS223" i="11"/>
  <c r="AT223" i="11"/>
  <c r="AS224" i="11"/>
  <c r="AT224" i="11"/>
  <c r="AS225" i="11"/>
  <c r="AT225" i="11"/>
  <c r="AS6" i="21"/>
  <c r="AT6" i="21"/>
  <c r="AS7" i="21"/>
  <c r="AT7" i="21"/>
  <c r="AS8" i="21"/>
  <c r="AT8" i="21"/>
  <c r="AS9" i="21"/>
  <c r="AT9" i="21"/>
  <c r="AS11" i="21"/>
  <c r="AT11" i="21"/>
  <c r="AS12" i="21"/>
  <c r="AT12" i="21"/>
  <c r="AS13" i="21"/>
  <c r="AT13" i="21"/>
  <c r="AS14" i="21"/>
  <c r="AT14" i="21"/>
  <c r="AS15" i="21"/>
  <c r="AT15" i="21"/>
  <c r="AS16" i="21"/>
  <c r="AT16" i="21"/>
  <c r="AS17" i="21"/>
  <c r="AT17" i="21"/>
  <c r="AS18" i="21"/>
  <c r="AT18" i="21"/>
  <c r="AS19" i="21"/>
  <c r="AT19" i="21"/>
  <c r="AS20" i="21"/>
  <c r="AT20" i="21"/>
  <c r="AS21" i="21"/>
  <c r="AT21" i="21"/>
  <c r="AS22" i="21"/>
  <c r="AT22" i="21"/>
  <c r="AS23" i="21"/>
  <c r="AT23" i="21"/>
  <c r="AS24" i="21"/>
  <c r="AT24" i="21"/>
  <c r="AS25" i="21"/>
  <c r="AT25" i="21"/>
  <c r="AS26" i="21"/>
  <c r="AT26" i="21"/>
  <c r="AS27" i="21"/>
  <c r="AT27" i="21"/>
  <c r="AS28" i="21"/>
  <c r="AT28" i="21"/>
  <c r="AS29" i="21"/>
  <c r="AT29" i="21"/>
  <c r="AS30" i="21"/>
  <c r="AT30" i="21"/>
  <c r="AS31" i="21"/>
  <c r="AT31" i="21"/>
  <c r="AS32" i="21"/>
  <c r="AT32" i="21"/>
  <c r="AS33" i="21"/>
  <c r="AT33" i="21"/>
  <c r="AS34" i="21"/>
  <c r="AT34" i="21"/>
  <c r="AS35" i="21"/>
  <c r="AT35" i="21"/>
  <c r="AS36" i="21"/>
  <c r="AT36" i="21"/>
  <c r="AS37" i="21"/>
  <c r="AT37" i="21"/>
  <c r="AS38" i="21"/>
  <c r="AT38" i="21"/>
  <c r="AS39" i="21"/>
  <c r="AT39" i="21"/>
  <c r="AS40" i="21"/>
  <c r="AT40" i="21"/>
  <c r="AS41" i="21"/>
  <c r="AT41" i="21"/>
  <c r="AS42" i="21"/>
  <c r="AT42" i="21"/>
  <c r="AS43" i="21"/>
  <c r="AT43" i="21"/>
  <c r="AS44" i="21"/>
  <c r="AT44" i="21"/>
  <c r="AS45" i="21"/>
  <c r="AT45" i="21"/>
  <c r="AS46" i="21"/>
  <c r="AT46" i="21"/>
  <c r="AS47" i="21"/>
  <c r="AT47" i="21"/>
  <c r="AS48" i="21"/>
  <c r="AT48" i="21"/>
  <c r="AS49" i="21"/>
  <c r="AT49" i="21"/>
  <c r="AS50" i="21"/>
  <c r="AT50" i="21"/>
  <c r="AS51" i="21"/>
  <c r="AT51" i="21"/>
  <c r="AS52" i="21"/>
  <c r="AT52" i="21"/>
  <c r="AS53" i="21"/>
  <c r="AT53" i="21"/>
  <c r="AS54" i="21"/>
  <c r="AT54" i="21"/>
  <c r="AS55" i="21"/>
  <c r="AT55" i="21"/>
  <c r="AS56" i="21"/>
  <c r="AT56" i="21"/>
  <c r="AS57" i="21"/>
  <c r="AT57" i="21"/>
  <c r="AS58" i="21"/>
  <c r="AT58" i="21"/>
  <c r="AS59" i="21"/>
  <c r="AT59" i="21"/>
  <c r="AS60" i="21"/>
  <c r="AT60" i="21"/>
  <c r="AS61" i="21"/>
  <c r="AT61" i="21"/>
  <c r="AS62" i="21"/>
  <c r="AT62" i="21"/>
  <c r="AS63" i="21"/>
  <c r="AT63" i="21"/>
  <c r="AS64" i="21"/>
  <c r="AT64" i="21"/>
  <c r="AS65" i="21"/>
  <c r="AT65" i="21"/>
  <c r="AS66" i="21"/>
  <c r="AT66" i="21"/>
  <c r="AS67" i="21"/>
  <c r="AT67" i="21"/>
  <c r="AS68" i="21"/>
  <c r="AT68" i="21"/>
  <c r="AS69" i="21"/>
  <c r="AT69" i="21"/>
  <c r="AS70" i="21"/>
  <c r="AT70" i="21"/>
  <c r="AS71" i="21"/>
  <c r="AT71" i="21"/>
  <c r="AS72" i="21"/>
  <c r="AT72" i="21"/>
  <c r="AS73" i="21"/>
  <c r="AT73" i="21"/>
  <c r="AS74" i="21"/>
  <c r="AT74" i="21"/>
  <c r="AS75" i="21"/>
  <c r="AT75" i="21"/>
  <c r="AS76" i="21"/>
  <c r="AT76" i="21"/>
  <c r="AS77" i="21"/>
  <c r="AT77" i="21"/>
  <c r="AS78" i="21"/>
  <c r="AT78" i="21"/>
  <c r="AS79" i="21"/>
  <c r="AT79" i="21"/>
  <c r="AS80" i="21"/>
  <c r="AT80" i="21"/>
  <c r="AS81" i="21"/>
  <c r="AT81" i="21"/>
  <c r="AS82" i="21"/>
  <c r="AT82" i="21"/>
  <c r="AS83" i="21"/>
  <c r="AT83" i="21"/>
  <c r="AS84" i="21"/>
  <c r="AT84" i="21"/>
  <c r="AS85" i="21"/>
  <c r="AT85" i="21"/>
  <c r="AS86" i="21"/>
  <c r="AT86" i="21"/>
  <c r="AS87" i="21"/>
  <c r="AT87" i="21"/>
  <c r="AS88" i="21"/>
  <c r="AT88" i="21"/>
  <c r="AS89" i="21"/>
  <c r="AT89" i="21"/>
  <c r="AS90" i="21"/>
  <c r="AT90" i="21"/>
  <c r="AS91" i="21"/>
  <c r="AT91" i="21"/>
  <c r="AS92" i="21"/>
  <c r="AT92" i="21"/>
  <c r="AS93" i="21"/>
  <c r="AT93" i="21"/>
  <c r="AS94" i="21"/>
  <c r="AT94" i="21"/>
  <c r="AS95" i="21"/>
  <c r="AT95" i="21"/>
  <c r="AS96" i="21"/>
  <c r="AT96" i="21"/>
  <c r="AS97" i="21"/>
  <c r="AT97" i="21"/>
  <c r="AS98" i="21"/>
  <c r="AT98" i="21"/>
  <c r="AS99" i="21"/>
  <c r="AT99" i="21"/>
  <c r="AS100" i="21"/>
  <c r="AT100" i="21"/>
  <c r="AS101" i="21"/>
  <c r="AT101" i="21"/>
  <c r="AS102" i="21"/>
  <c r="AT102" i="21"/>
  <c r="AS103" i="21"/>
  <c r="AT103" i="21"/>
  <c r="AS104" i="21"/>
  <c r="AT104" i="21"/>
  <c r="AS105" i="21"/>
  <c r="AT105" i="21"/>
  <c r="AS106" i="21"/>
  <c r="AT106" i="21"/>
  <c r="AS107" i="21"/>
  <c r="AT107" i="21"/>
  <c r="AS108" i="21"/>
  <c r="AT108" i="21"/>
  <c r="AS109" i="21"/>
  <c r="AT109" i="21"/>
  <c r="AS110" i="21"/>
  <c r="AT110" i="21"/>
  <c r="AS111" i="21"/>
  <c r="AT111" i="21"/>
  <c r="AS112" i="21"/>
  <c r="AT112" i="21"/>
  <c r="AS113" i="21"/>
  <c r="AT113" i="21"/>
  <c r="AS114" i="21"/>
  <c r="AT114" i="21"/>
  <c r="AS115" i="21"/>
  <c r="AT115" i="21"/>
  <c r="AS116" i="21"/>
  <c r="AT116" i="21"/>
  <c r="AS117" i="21"/>
  <c r="AT117" i="21"/>
  <c r="AS118" i="21"/>
  <c r="AT118" i="21"/>
  <c r="AS119" i="21"/>
  <c r="AT119" i="21"/>
  <c r="AS120" i="21"/>
  <c r="AT120" i="21"/>
  <c r="AS121" i="21"/>
  <c r="AT121" i="21"/>
  <c r="AS122" i="21"/>
  <c r="AT122" i="21"/>
  <c r="AS123" i="21"/>
  <c r="AT123" i="21"/>
  <c r="AS124" i="21"/>
  <c r="AT124" i="21"/>
  <c r="AS125" i="21"/>
  <c r="AT125" i="21"/>
  <c r="AS126" i="21"/>
  <c r="AT126" i="21"/>
  <c r="AS127" i="21"/>
  <c r="AT127" i="21"/>
  <c r="AS128" i="21"/>
  <c r="AT128" i="21"/>
  <c r="AS129" i="21"/>
  <c r="AT129" i="21"/>
  <c r="AS130" i="21"/>
  <c r="AT130" i="21"/>
  <c r="AS131" i="21"/>
  <c r="AT131" i="21"/>
  <c r="AS132" i="21"/>
  <c r="AT132" i="21"/>
  <c r="AS133" i="21"/>
  <c r="AT133" i="21"/>
  <c r="AS134" i="21"/>
  <c r="AT134" i="21"/>
  <c r="AS135" i="21"/>
  <c r="AT135" i="21"/>
  <c r="AS136" i="21"/>
  <c r="AT136" i="21"/>
  <c r="AS137" i="21"/>
  <c r="AT137" i="21"/>
  <c r="AS138" i="21"/>
  <c r="AT138" i="21"/>
  <c r="AS139" i="21"/>
  <c r="AT139" i="21"/>
  <c r="AS140" i="21"/>
  <c r="AT140" i="21"/>
  <c r="AS141" i="21"/>
  <c r="AT141" i="21"/>
  <c r="AS142" i="21"/>
  <c r="AT142" i="21"/>
  <c r="AS143" i="21"/>
  <c r="AT143" i="21"/>
  <c r="AS144" i="21"/>
  <c r="AT144" i="21"/>
  <c r="AS145" i="21"/>
  <c r="AT145" i="21"/>
  <c r="AS146" i="21"/>
  <c r="AT146" i="21"/>
  <c r="AS147" i="21"/>
  <c r="AT147" i="21"/>
  <c r="AS148" i="21"/>
  <c r="AT148" i="21"/>
  <c r="AS149" i="21"/>
  <c r="AT149" i="21"/>
  <c r="AS150" i="21"/>
  <c r="AT150" i="21"/>
  <c r="AS151" i="21"/>
  <c r="AT151" i="21"/>
  <c r="AS152" i="21"/>
  <c r="AT152" i="21"/>
  <c r="AS153" i="21"/>
  <c r="AT153" i="21"/>
  <c r="AS154" i="21"/>
  <c r="AT154" i="21"/>
  <c r="AS155" i="21"/>
  <c r="AT155" i="21"/>
  <c r="AS156" i="21"/>
  <c r="AT156" i="21"/>
  <c r="AS157" i="21"/>
  <c r="AT157" i="21"/>
  <c r="AS158" i="21"/>
  <c r="AT158" i="21"/>
  <c r="AS159" i="21"/>
  <c r="AT159" i="21"/>
  <c r="AS160" i="21"/>
  <c r="AT160" i="21"/>
  <c r="AS161" i="21"/>
  <c r="AT161" i="21"/>
  <c r="AS162" i="21"/>
  <c r="AT162" i="21"/>
  <c r="AS163" i="21"/>
  <c r="AT163" i="21"/>
  <c r="AS164" i="21"/>
  <c r="AT164" i="21"/>
  <c r="AS165" i="21"/>
  <c r="AT165" i="21"/>
  <c r="AS166" i="21"/>
  <c r="AT166" i="21"/>
  <c r="AS167" i="21"/>
  <c r="AT167" i="21"/>
  <c r="AS168" i="21"/>
  <c r="AT168" i="21"/>
  <c r="AS169" i="21"/>
  <c r="AT169" i="21"/>
  <c r="AS170" i="21"/>
  <c r="AT170" i="21"/>
  <c r="AS171" i="21"/>
  <c r="AT171" i="21"/>
  <c r="AS172" i="21"/>
  <c r="AT172" i="21"/>
  <c r="AS173" i="21"/>
  <c r="AT173" i="21"/>
  <c r="AS174" i="21"/>
  <c r="AT174" i="21"/>
  <c r="AS175" i="21"/>
  <c r="AT175" i="21"/>
  <c r="AS176" i="21"/>
  <c r="AT176" i="21"/>
  <c r="AS177" i="21"/>
  <c r="AT177" i="21"/>
  <c r="AS178" i="21"/>
  <c r="AT178" i="21"/>
  <c r="AS179" i="21"/>
  <c r="AT179" i="21"/>
  <c r="AS180" i="21"/>
  <c r="AT180" i="21"/>
  <c r="AS181" i="21"/>
  <c r="AT181" i="21"/>
  <c r="AS182" i="21"/>
  <c r="AT182" i="21"/>
  <c r="AS183" i="21"/>
  <c r="AT183" i="21"/>
  <c r="AS184" i="21"/>
  <c r="AT184" i="21"/>
  <c r="AS185" i="21"/>
  <c r="AT185" i="21"/>
  <c r="AS186" i="21"/>
  <c r="AT186" i="21"/>
  <c r="AS187" i="21"/>
  <c r="AT187" i="21"/>
  <c r="AS188" i="21"/>
  <c r="AT188" i="21"/>
  <c r="AS189" i="21"/>
  <c r="AT189" i="21"/>
  <c r="AS190" i="21"/>
  <c r="AT190" i="21"/>
  <c r="AS191" i="21"/>
  <c r="AT191" i="21"/>
  <c r="AS192" i="21"/>
  <c r="AT192" i="21"/>
  <c r="AS193" i="21"/>
  <c r="AT193" i="21"/>
  <c r="AS194" i="21"/>
  <c r="AT194" i="21"/>
  <c r="AS196" i="21"/>
  <c r="AT196" i="21"/>
  <c r="AS197" i="21"/>
  <c r="AT197" i="21"/>
  <c r="AS198" i="21"/>
  <c r="AT198" i="21"/>
  <c r="AS199" i="21"/>
  <c r="AT199" i="21"/>
  <c r="AS200" i="21"/>
  <c r="AT200" i="21"/>
  <c r="AS201" i="21"/>
  <c r="AT201" i="21"/>
  <c r="AS202" i="21"/>
  <c r="AT202" i="21"/>
  <c r="AS203" i="21"/>
  <c r="AT203" i="21"/>
  <c r="AS204" i="21"/>
  <c r="AT204" i="21"/>
  <c r="AS205" i="21"/>
  <c r="AT205" i="21"/>
  <c r="AS206" i="21"/>
  <c r="AT206" i="21"/>
  <c r="AS207" i="21"/>
  <c r="AT207" i="21"/>
  <c r="AS208" i="21"/>
  <c r="AT208" i="21"/>
  <c r="AS209" i="21"/>
  <c r="AT209" i="21"/>
  <c r="AS210" i="21"/>
  <c r="AT210" i="21"/>
  <c r="AS211" i="21"/>
  <c r="AT211" i="21"/>
  <c r="AS212" i="21"/>
  <c r="AT212" i="21"/>
  <c r="AS213" i="21"/>
  <c r="AT213" i="21"/>
  <c r="AS214" i="21"/>
  <c r="AT214" i="21"/>
  <c r="AS215" i="21"/>
  <c r="AT215" i="21"/>
  <c r="AS216" i="21"/>
  <c r="AT216" i="21"/>
  <c r="AS217" i="21"/>
  <c r="AT217" i="21"/>
  <c r="AS218" i="21"/>
  <c r="AT218" i="21"/>
  <c r="AS219" i="21"/>
  <c r="AT219" i="21"/>
  <c r="AS220" i="21"/>
  <c r="AT220" i="21"/>
  <c r="AS221" i="21"/>
  <c r="AT221" i="21"/>
  <c r="AS222" i="21"/>
  <c r="AT222" i="21"/>
  <c r="AS223" i="21"/>
  <c r="AT223" i="21"/>
  <c r="AS224" i="21"/>
  <c r="AT224" i="21"/>
  <c r="AS225" i="21"/>
  <c r="AT225" i="21"/>
  <c r="AS6" i="12"/>
  <c r="AT6" i="12"/>
  <c r="AS7" i="12"/>
  <c r="AT7" i="12"/>
  <c r="AS8" i="12"/>
  <c r="AT8" i="12"/>
  <c r="AS9" i="12"/>
  <c r="AT9" i="12"/>
  <c r="AS11" i="12"/>
  <c r="AT11" i="12"/>
  <c r="AS12" i="12"/>
  <c r="AT12" i="12"/>
  <c r="AS13" i="12"/>
  <c r="AT13" i="12"/>
  <c r="AS14" i="12"/>
  <c r="AT14" i="12"/>
  <c r="AS15" i="12"/>
  <c r="AT15" i="12"/>
  <c r="AS16" i="12"/>
  <c r="AT16" i="12"/>
  <c r="AS17" i="12"/>
  <c r="AT17" i="12"/>
  <c r="AS18" i="12"/>
  <c r="AT18" i="12"/>
  <c r="AS19" i="12"/>
  <c r="AT19" i="12"/>
  <c r="AS20" i="12"/>
  <c r="AT20" i="12"/>
  <c r="AS21" i="12"/>
  <c r="AT21" i="12"/>
  <c r="AS22" i="12"/>
  <c r="AT22" i="12"/>
  <c r="AS23" i="12"/>
  <c r="AT23" i="12"/>
  <c r="AS24" i="12"/>
  <c r="AT24" i="12"/>
  <c r="AS25" i="12"/>
  <c r="AT25" i="12"/>
  <c r="AS26" i="12"/>
  <c r="AT26" i="12"/>
  <c r="AS27" i="12"/>
  <c r="AT27" i="12"/>
  <c r="AS28" i="12"/>
  <c r="AT28" i="12"/>
  <c r="AS29" i="12"/>
  <c r="AT29" i="12"/>
  <c r="AS30" i="12"/>
  <c r="AT30" i="12"/>
  <c r="AS31" i="12"/>
  <c r="AT31" i="12"/>
  <c r="AS32" i="12"/>
  <c r="AT32" i="12"/>
  <c r="AS33" i="12"/>
  <c r="AT33" i="12"/>
  <c r="AS34" i="12"/>
  <c r="AT34" i="12"/>
  <c r="AS35" i="12"/>
  <c r="AT35" i="12"/>
  <c r="AS36" i="12"/>
  <c r="AT36" i="12"/>
  <c r="AS37" i="12"/>
  <c r="AT37" i="12"/>
  <c r="AS38" i="12"/>
  <c r="AT38" i="12"/>
  <c r="AS39" i="12"/>
  <c r="AT39" i="12"/>
  <c r="AS40" i="12"/>
  <c r="AT40" i="12"/>
  <c r="AS41" i="12"/>
  <c r="AT41" i="12"/>
  <c r="AS42" i="12"/>
  <c r="AT42" i="12"/>
  <c r="AS43" i="12"/>
  <c r="AT43" i="12"/>
  <c r="AS44" i="12"/>
  <c r="AT44" i="12"/>
  <c r="AS45" i="12"/>
  <c r="AT45" i="12"/>
  <c r="AS46" i="12"/>
  <c r="AT46" i="12"/>
  <c r="AS47" i="12"/>
  <c r="AT47" i="12"/>
  <c r="AS48" i="12"/>
  <c r="AT48" i="12"/>
  <c r="AS49" i="12"/>
  <c r="AT49" i="12"/>
  <c r="AS50" i="12"/>
  <c r="AT50" i="12"/>
  <c r="AS51" i="12"/>
  <c r="AT51" i="12"/>
  <c r="AS52" i="12"/>
  <c r="AT52" i="12"/>
  <c r="AS53" i="12"/>
  <c r="AT53" i="12"/>
  <c r="AS54" i="12"/>
  <c r="AT54" i="12"/>
  <c r="AS55" i="12"/>
  <c r="AT55" i="12"/>
  <c r="AS56" i="12"/>
  <c r="AT56" i="12"/>
  <c r="AS57" i="12"/>
  <c r="AT57" i="12"/>
  <c r="AS58" i="12"/>
  <c r="AT58" i="12"/>
  <c r="AS59" i="12"/>
  <c r="AT59" i="12"/>
  <c r="AS60" i="12"/>
  <c r="AT60" i="12"/>
  <c r="AS61" i="12"/>
  <c r="AT61" i="12"/>
  <c r="AS62" i="12"/>
  <c r="AT62" i="12"/>
  <c r="AS63" i="12"/>
  <c r="AT63" i="12"/>
  <c r="AS64" i="12"/>
  <c r="AT64" i="12"/>
  <c r="AS65" i="12"/>
  <c r="AT65" i="12"/>
  <c r="AS66" i="12"/>
  <c r="AT66" i="12"/>
  <c r="AS67" i="12"/>
  <c r="AT67" i="12"/>
  <c r="AS68" i="12"/>
  <c r="AT68" i="12"/>
  <c r="AS69" i="12"/>
  <c r="AT69" i="12"/>
  <c r="AS70" i="12"/>
  <c r="AT70" i="12"/>
  <c r="AS71" i="12"/>
  <c r="AT71" i="12"/>
  <c r="AS72" i="12"/>
  <c r="AT72" i="12"/>
  <c r="AS73" i="12"/>
  <c r="AT73" i="12"/>
  <c r="AS74" i="12"/>
  <c r="AT74" i="12"/>
  <c r="AS75" i="12"/>
  <c r="AT75" i="12"/>
  <c r="AS76" i="12"/>
  <c r="AT76" i="12"/>
  <c r="AS77" i="12"/>
  <c r="AT77" i="12"/>
  <c r="AS78" i="12"/>
  <c r="AT78" i="12"/>
  <c r="AS79" i="12"/>
  <c r="AT79" i="12"/>
  <c r="AS80" i="12"/>
  <c r="AT80" i="12"/>
  <c r="AS81" i="12"/>
  <c r="AT81" i="12"/>
  <c r="AS82" i="12"/>
  <c r="AT82" i="12"/>
  <c r="AS83" i="12"/>
  <c r="AT83" i="12"/>
  <c r="AS84" i="12"/>
  <c r="AT84" i="12"/>
  <c r="AS85" i="12"/>
  <c r="AT85" i="12"/>
  <c r="AS86" i="12"/>
  <c r="AT86" i="12"/>
  <c r="AS87" i="12"/>
  <c r="AT87" i="12"/>
  <c r="AS88" i="12"/>
  <c r="AT88" i="12"/>
  <c r="AS89" i="12"/>
  <c r="AT89" i="12"/>
  <c r="AS90" i="12"/>
  <c r="AT90" i="12"/>
  <c r="AS91" i="12"/>
  <c r="AT91" i="12"/>
  <c r="AS92" i="12"/>
  <c r="AT92" i="12"/>
  <c r="AS93" i="12"/>
  <c r="AT93" i="12"/>
  <c r="AS94" i="12"/>
  <c r="AT94" i="12"/>
  <c r="AS95" i="12"/>
  <c r="AT95" i="12"/>
  <c r="AS96" i="12"/>
  <c r="AT96" i="12"/>
  <c r="AS97" i="12"/>
  <c r="AT97" i="12"/>
  <c r="AS98" i="12"/>
  <c r="AT98" i="12"/>
  <c r="AS99" i="12"/>
  <c r="AT99" i="12"/>
  <c r="AS100" i="12"/>
  <c r="AT100" i="12"/>
  <c r="AS101" i="12"/>
  <c r="AT101" i="12"/>
  <c r="AS102" i="12"/>
  <c r="AT102" i="12"/>
  <c r="AS103" i="12"/>
  <c r="AT103" i="12"/>
  <c r="AS104" i="12"/>
  <c r="AT104" i="12"/>
  <c r="AS105" i="12"/>
  <c r="AT105" i="12"/>
  <c r="AS106" i="12"/>
  <c r="AT106" i="12"/>
  <c r="AS107" i="12"/>
  <c r="AT107" i="12"/>
  <c r="AS108" i="12"/>
  <c r="AT108" i="12"/>
  <c r="AS109" i="12"/>
  <c r="AT109" i="12"/>
  <c r="AS110" i="12"/>
  <c r="AT110" i="12"/>
  <c r="AS111" i="12"/>
  <c r="AT111" i="12"/>
  <c r="AS112" i="12"/>
  <c r="AT112" i="12"/>
  <c r="AS113" i="12"/>
  <c r="AT113" i="12"/>
  <c r="AS114" i="12"/>
  <c r="AT114" i="12"/>
  <c r="AS115" i="12"/>
  <c r="AT115" i="12"/>
  <c r="AS116" i="12"/>
  <c r="AT116" i="12"/>
  <c r="AS117" i="12"/>
  <c r="AT117" i="12"/>
  <c r="AS118" i="12"/>
  <c r="AT118" i="12"/>
  <c r="AS119" i="12"/>
  <c r="AT119" i="12"/>
  <c r="AS120" i="12"/>
  <c r="AT120" i="12"/>
  <c r="AS121" i="12"/>
  <c r="AT121" i="12"/>
  <c r="AS122" i="12"/>
  <c r="AT122" i="12"/>
  <c r="AS123" i="12"/>
  <c r="AT123" i="12"/>
  <c r="AS124" i="12"/>
  <c r="AT124" i="12"/>
  <c r="AS125" i="12"/>
  <c r="AT125" i="12"/>
  <c r="AS126" i="12"/>
  <c r="AT126" i="12"/>
  <c r="AS127" i="12"/>
  <c r="AT127" i="12"/>
  <c r="AS128" i="12"/>
  <c r="AT128" i="12"/>
  <c r="AS129" i="12"/>
  <c r="AT129" i="12"/>
  <c r="AS130" i="12"/>
  <c r="AT130" i="12"/>
  <c r="AS131" i="12"/>
  <c r="AT131" i="12"/>
  <c r="AS132" i="12"/>
  <c r="AT132" i="12"/>
  <c r="AS133" i="12"/>
  <c r="AT133" i="12"/>
  <c r="AS134" i="12"/>
  <c r="AT134" i="12"/>
  <c r="AS135" i="12"/>
  <c r="AT135" i="12"/>
  <c r="AS136" i="12"/>
  <c r="AT136" i="12"/>
  <c r="AS137" i="12"/>
  <c r="AT137" i="12"/>
  <c r="AS138" i="12"/>
  <c r="AT138" i="12"/>
  <c r="AS139" i="12"/>
  <c r="AT139" i="12"/>
  <c r="AS140" i="12"/>
  <c r="AT140" i="12"/>
  <c r="AS141" i="12"/>
  <c r="AT141" i="12"/>
  <c r="AS142" i="12"/>
  <c r="AT142" i="12"/>
  <c r="AS143" i="12"/>
  <c r="AT143" i="12"/>
  <c r="AS144" i="12"/>
  <c r="AT144" i="12"/>
  <c r="AS145" i="12"/>
  <c r="AT145" i="12"/>
  <c r="AS146" i="12"/>
  <c r="AT146" i="12"/>
  <c r="AS147" i="12"/>
  <c r="AT147" i="12"/>
  <c r="AS148" i="12"/>
  <c r="AT148" i="12"/>
  <c r="AS149" i="12"/>
  <c r="AT149" i="12"/>
  <c r="AS150" i="12"/>
  <c r="AT150" i="12"/>
  <c r="AS151" i="12"/>
  <c r="AT151" i="12"/>
  <c r="AS152" i="12"/>
  <c r="AT152" i="12"/>
  <c r="AS153" i="12"/>
  <c r="AT153" i="12"/>
  <c r="AS154" i="12"/>
  <c r="AT154" i="12"/>
  <c r="AS155" i="12"/>
  <c r="AT155" i="12"/>
  <c r="AS156" i="12"/>
  <c r="AT156" i="12"/>
  <c r="AS157" i="12"/>
  <c r="AT157" i="12"/>
  <c r="AS158" i="12"/>
  <c r="AT158" i="12"/>
  <c r="AS159" i="12"/>
  <c r="AT159" i="12"/>
  <c r="AS160" i="12"/>
  <c r="AT160" i="12"/>
  <c r="AS161" i="12"/>
  <c r="AT161" i="12"/>
  <c r="AS162" i="12"/>
  <c r="AT162" i="12"/>
  <c r="AS163" i="12"/>
  <c r="AT163" i="12"/>
  <c r="AS164" i="12"/>
  <c r="AT164" i="12"/>
  <c r="AS165" i="12"/>
  <c r="AT165" i="12"/>
  <c r="AS166" i="12"/>
  <c r="AT166" i="12"/>
  <c r="AS167" i="12"/>
  <c r="AT167" i="12"/>
  <c r="AS168" i="12"/>
  <c r="AT168" i="12"/>
  <c r="AS169" i="12"/>
  <c r="AT169" i="12"/>
  <c r="AS170" i="12"/>
  <c r="AT170" i="12"/>
  <c r="AS171" i="12"/>
  <c r="AT171" i="12"/>
  <c r="AS172" i="12"/>
  <c r="AT172" i="12"/>
  <c r="AS173" i="12"/>
  <c r="AT173" i="12"/>
  <c r="AS174" i="12"/>
  <c r="AT174" i="12"/>
  <c r="AS175" i="12"/>
  <c r="AT175" i="12"/>
  <c r="AS176" i="12"/>
  <c r="AT176" i="12"/>
  <c r="AS177" i="12"/>
  <c r="AT177" i="12"/>
  <c r="AS178" i="12"/>
  <c r="AT178" i="12"/>
  <c r="AS179" i="12"/>
  <c r="AT179" i="12"/>
  <c r="AS180" i="12"/>
  <c r="AT180" i="12"/>
  <c r="AS181" i="12"/>
  <c r="AT181" i="12"/>
  <c r="AS182" i="12"/>
  <c r="AT182" i="12"/>
  <c r="AS183" i="12"/>
  <c r="AT183" i="12"/>
  <c r="AS184" i="12"/>
  <c r="AT184" i="12"/>
  <c r="AS185" i="12"/>
  <c r="AT185" i="12"/>
  <c r="AS186" i="12"/>
  <c r="AT186" i="12"/>
  <c r="AS187" i="12"/>
  <c r="AT187" i="12"/>
  <c r="AS188" i="12"/>
  <c r="AT188" i="12"/>
  <c r="AS189" i="12"/>
  <c r="AT189" i="12"/>
  <c r="AS190" i="12"/>
  <c r="AT190" i="12"/>
  <c r="AS191" i="12"/>
  <c r="AT191" i="12"/>
  <c r="AS192" i="12"/>
  <c r="AT192" i="12"/>
  <c r="AS193" i="12"/>
  <c r="AT193" i="12"/>
  <c r="AS194" i="12"/>
  <c r="AT194" i="12"/>
  <c r="AS196" i="12"/>
  <c r="AT196" i="12"/>
  <c r="AS197" i="12"/>
  <c r="AT197" i="12"/>
  <c r="AS198" i="12"/>
  <c r="AT198" i="12"/>
  <c r="AS199" i="12"/>
  <c r="AT199" i="12"/>
  <c r="AS200" i="12"/>
  <c r="AT200" i="12"/>
  <c r="AS201" i="12"/>
  <c r="AT201" i="12"/>
  <c r="AS202" i="12"/>
  <c r="AT202" i="12"/>
  <c r="AS203" i="12"/>
  <c r="AT203" i="12"/>
  <c r="AS204" i="12"/>
  <c r="AT204" i="12"/>
  <c r="AS205" i="12"/>
  <c r="AT205" i="12"/>
  <c r="AS206" i="12"/>
  <c r="AT206" i="12"/>
  <c r="AS207" i="12"/>
  <c r="AT207" i="12"/>
  <c r="AS208" i="12"/>
  <c r="AT208" i="12"/>
  <c r="AS209" i="12"/>
  <c r="AT209" i="12"/>
  <c r="AS210" i="12"/>
  <c r="AT210" i="12"/>
  <c r="AS211" i="12"/>
  <c r="AT211" i="12"/>
  <c r="AS212" i="12"/>
  <c r="AT212" i="12"/>
  <c r="AS213" i="12"/>
  <c r="AT213" i="12"/>
  <c r="AS214" i="12"/>
  <c r="AT214" i="12"/>
  <c r="AS215" i="12"/>
  <c r="AT215" i="12"/>
  <c r="AS216" i="12"/>
  <c r="AT216" i="12"/>
  <c r="AS217" i="12"/>
  <c r="AT217" i="12"/>
  <c r="AS218" i="12"/>
  <c r="AT218" i="12"/>
  <c r="AS219" i="12"/>
  <c r="AT219" i="12"/>
  <c r="AS220" i="12"/>
  <c r="AT220" i="12"/>
  <c r="AS221" i="12"/>
  <c r="AT221" i="12"/>
  <c r="AS222" i="12"/>
  <c r="AT222" i="12"/>
  <c r="AS223" i="12"/>
  <c r="AT223" i="12"/>
  <c r="AS224" i="12"/>
  <c r="AT224" i="12"/>
  <c r="AS225" i="12"/>
  <c r="AT225" i="12"/>
  <c r="AS6" i="13"/>
  <c r="AT6" i="13"/>
  <c r="AS7" i="13"/>
  <c r="AT7" i="13"/>
  <c r="AS8" i="13"/>
  <c r="AT8" i="13"/>
  <c r="AS9" i="13"/>
  <c r="AT9" i="13"/>
  <c r="AS11" i="13"/>
  <c r="AT11" i="13"/>
  <c r="AS12" i="13"/>
  <c r="AT12" i="13"/>
  <c r="AS13" i="13"/>
  <c r="AT13" i="13"/>
  <c r="AS14" i="13"/>
  <c r="AT14" i="13"/>
  <c r="AS15" i="13"/>
  <c r="AT15" i="13"/>
  <c r="AS16" i="13"/>
  <c r="AT16" i="13"/>
  <c r="AS17" i="13"/>
  <c r="AT17" i="13"/>
  <c r="AS18" i="13"/>
  <c r="AT18" i="13"/>
  <c r="AS19" i="13"/>
  <c r="AT19" i="13"/>
  <c r="AS20" i="13"/>
  <c r="AT20" i="13"/>
  <c r="AS21" i="13"/>
  <c r="AT21" i="13"/>
  <c r="AS22" i="13"/>
  <c r="AT22" i="13"/>
  <c r="AS23" i="13"/>
  <c r="AT23" i="13"/>
  <c r="AS24" i="13"/>
  <c r="AT24" i="13"/>
  <c r="AS25" i="13"/>
  <c r="AT25" i="13"/>
  <c r="AS26" i="13"/>
  <c r="AT26" i="13"/>
  <c r="AS27" i="13"/>
  <c r="AT27" i="13"/>
  <c r="AS28" i="13"/>
  <c r="AT28" i="13"/>
  <c r="AS29" i="13"/>
  <c r="AT29" i="13"/>
  <c r="AS30" i="13"/>
  <c r="AT30" i="13"/>
  <c r="AS31" i="13"/>
  <c r="AT31" i="13"/>
  <c r="AS32" i="13"/>
  <c r="AT32" i="13"/>
  <c r="AS33" i="13"/>
  <c r="AT33" i="13"/>
  <c r="AS34" i="13"/>
  <c r="AT34" i="13"/>
  <c r="AS35" i="13"/>
  <c r="AT35" i="13"/>
  <c r="AS36" i="13"/>
  <c r="AT36" i="13"/>
  <c r="AS37" i="13"/>
  <c r="AT37" i="13"/>
  <c r="AS38" i="13"/>
  <c r="AT38" i="13"/>
  <c r="AS39" i="13"/>
  <c r="AT39" i="13"/>
  <c r="AS40" i="13"/>
  <c r="AT40" i="13"/>
  <c r="AS41" i="13"/>
  <c r="AT41" i="13"/>
  <c r="AS42" i="13"/>
  <c r="AT42" i="13"/>
  <c r="AS43" i="13"/>
  <c r="AT43" i="13"/>
  <c r="AS44" i="13"/>
  <c r="AT44" i="13"/>
  <c r="AS45" i="13"/>
  <c r="AT45" i="13"/>
  <c r="AS46" i="13"/>
  <c r="AT46" i="13"/>
  <c r="AS47" i="13"/>
  <c r="AT47" i="13"/>
  <c r="AS48" i="13"/>
  <c r="AT48" i="13"/>
  <c r="AS49" i="13"/>
  <c r="AT49" i="13"/>
  <c r="AS50" i="13"/>
  <c r="AT50" i="13"/>
  <c r="AS51" i="13"/>
  <c r="AT51" i="13"/>
  <c r="AS52" i="13"/>
  <c r="AT52" i="13"/>
  <c r="AS53" i="13"/>
  <c r="AT53" i="13"/>
  <c r="AS54" i="13"/>
  <c r="AT54" i="13"/>
  <c r="AS55" i="13"/>
  <c r="AT55" i="13"/>
  <c r="AS56" i="13"/>
  <c r="AT56" i="13"/>
  <c r="AS57" i="13"/>
  <c r="AT57" i="13"/>
  <c r="AS58" i="13"/>
  <c r="AT58" i="13"/>
  <c r="AS59" i="13"/>
  <c r="AT59" i="13"/>
  <c r="AS60" i="13"/>
  <c r="AT60" i="13"/>
  <c r="AS61" i="13"/>
  <c r="AT61" i="13"/>
  <c r="AS62" i="13"/>
  <c r="AT62" i="13"/>
  <c r="AS63" i="13"/>
  <c r="AT63" i="13"/>
  <c r="AS64" i="13"/>
  <c r="AT64" i="13"/>
  <c r="AS65" i="13"/>
  <c r="AT65" i="13"/>
  <c r="AS66" i="13"/>
  <c r="AT66" i="13"/>
  <c r="AS67" i="13"/>
  <c r="AT67" i="13"/>
  <c r="AS68" i="13"/>
  <c r="AT68" i="13"/>
  <c r="AS69" i="13"/>
  <c r="AT69" i="13"/>
  <c r="AS70" i="13"/>
  <c r="AT70" i="13"/>
  <c r="AS71" i="13"/>
  <c r="AT71" i="13"/>
  <c r="AS72" i="13"/>
  <c r="AT72" i="13"/>
  <c r="AS73" i="13"/>
  <c r="AT73" i="13"/>
  <c r="AS74" i="13"/>
  <c r="AT74" i="13"/>
  <c r="AS75" i="13"/>
  <c r="AT75" i="13"/>
  <c r="AS76" i="13"/>
  <c r="AT76" i="13"/>
  <c r="AS77" i="13"/>
  <c r="AT77" i="13"/>
  <c r="AS78" i="13"/>
  <c r="AT78" i="13"/>
  <c r="AS79" i="13"/>
  <c r="AT79" i="13"/>
  <c r="AS80" i="13"/>
  <c r="AT80" i="13"/>
  <c r="AS81" i="13"/>
  <c r="AT81" i="13"/>
  <c r="AS82" i="13"/>
  <c r="AT82" i="13"/>
  <c r="AS83" i="13"/>
  <c r="AT83" i="13"/>
  <c r="AS84" i="13"/>
  <c r="AT84" i="13"/>
  <c r="AS85" i="13"/>
  <c r="AT85" i="13"/>
  <c r="AS86" i="13"/>
  <c r="AT86" i="13"/>
  <c r="AS87" i="13"/>
  <c r="AT87" i="13"/>
  <c r="AS88" i="13"/>
  <c r="AT88" i="13"/>
  <c r="AS89" i="13"/>
  <c r="AT89" i="13"/>
  <c r="AS90" i="13"/>
  <c r="AT90" i="13"/>
  <c r="AS91" i="13"/>
  <c r="AT91" i="13"/>
  <c r="AS92" i="13"/>
  <c r="AT92" i="13"/>
  <c r="AS93" i="13"/>
  <c r="AT93" i="13"/>
  <c r="AS94" i="13"/>
  <c r="AT94" i="13"/>
  <c r="AS95" i="13"/>
  <c r="AT95" i="13"/>
  <c r="AS96" i="13"/>
  <c r="AT96" i="13"/>
  <c r="AS97" i="13"/>
  <c r="AT97" i="13"/>
  <c r="AS98" i="13"/>
  <c r="AT98" i="13"/>
  <c r="AS99" i="13"/>
  <c r="AT99" i="13"/>
  <c r="AS100" i="13"/>
  <c r="AT100" i="13"/>
  <c r="AS101" i="13"/>
  <c r="AT101" i="13"/>
  <c r="AS102" i="13"/>
  <c r="AT102" i="13"/>
  <c r="AS103" i="13"/>
  <c r="AT103" i="13"/>
  <c r="AS104" i="13"/>
  <c r="AT104" i="13"/>
  <c r="AS105" i="13"/>
  <c r="AT105" i="13"/>
  <c r="AS106" i="13"/>
  <c r="AT106" i="13"/>
  <c r="AS107" i="13"/>
  <c r="AT107" i="13"/>
  <c r="AS108" i="13"/>
  <c r="AT108" i="13"/>
  <c r="AS109" i="13"/>
  <c r="AT109" i="13"/>
  <c r="AS110" i="13"/>
  <c r="AT110" i="13"/>
  <c r="AS111" i="13"/>
  <c r="AT111" i="13"/>
  <c r="AS112" i="13"/>
  <c r="AT112" i="13"/>
  <c r="AS113" i="13"/>
  <c r="AT113" i="13"/>
  <c r="AS114" i="13"/>
  <c r="AT114" i="13"/>
  <c r="AS115" i="13"/>
  <c r="AT115" i="13"/>
  <c r="AS116" i="13"/>
  <c r="AT116" i="13"/>
  <c r="AS117" i="13"/>
  <c r="AT117" i="13"/>
  <c r="AS118" i="13"/>
  <c r="AT118" i="13"/>
  <c r="AS119" i="13"/>
  <c r="AT119" i="13"/>
  <c r="AS120" i="13"/>
  <c r="AT120" i="13"/>
  <c r="AS121" i="13"/>
  <c r="AT121" i="13"/>
  <c r="AS122" i="13"/>
  <c r="AT122" i="13"/>
  <c r="AS123" i="13"/>
  <c r="AT123" i="13"/>
  <c r="AS124" i="13"/>
  <c r="AT124" i="13"/>
  <c r="AS125" i="13"/>
  <c r="AT125" i="13"/>
  <c r="AS126" i="13"/>
  <c r="AT126" i="13"/>
  <c r="AS127" i="13"/>
  <c r="AT127" i="13"/>
  <c r="AS128" i="13"/>
  <c r="AT128" i="13"/>
  <c r="AS129" i="13"/>
  <c r="AT129" i="13"/>
  <c r="AS130" i="13"/>
  <c r="AT130" i="13"/>
  <c r="AS131" i="13"/>
  <c r="AT131" i="13"/>
  <c r="AS132" i="13"/>
  <c r="AT132" i="13"/>
  <c r="AS133" i="13"/>
  <c r="AT133" i="13"/>
  <c r="AS134" i="13"/>
  <c r="AT134" i="13"/>
  <c r="AS135" i="13"/>
  <c r="AT135" i="13"/>
  <c r="AS136" i="13"/>
  <c r="AT136" i="13"/>
  <c r="AS137" i="13"/>
  <c r="AT137" i="13"/>
  <c r="AS138" i="13"/>
  <c r="AT138" i="13"/>
  <c r="AS139" i="13"/>
  <c r="AT139" i="13"/>
  <c r="AS140" i="13"/>
  <c r="AT140" i="13"/>
  <c r="AS141" i="13"/>
  <c r="AT141" i="13"/>
  <c r="AS142" i="13"/>
  <c r="AT142" i="13"/>
  <c r="AS143" i="13"/>
  <c r="AT143" i="13"/>
  <c r="AS144" i="13"/>
  <c r="AT144" i="13"/>
  <c r="AS145" i="13"/>
  <c r="AT145" i="13"/>
  <c r="AS146" i="13"/>
  <c r="AT146" i="13"/>
  <c r="AS147" i="13"/>
  <c r="AT147" i="13"/>
  <c r="AS148" i="13"/>
  <c r="AT148" i="13"/>
  <c r="AS149" i="13"/>
  <c r="AT149" i="13"/>
  <c r="AS150" i="13"/>
  <c r="AT150" i="13"/>
  <c r="AS151" i="13"/>
  <c r="AT151" i="13"/>
  <c r="AS152" i="13"/>
  <c r="AT152" i="13"/>
  <c r="AS153" i="13"/>
  <c r="AT153" i="13"/>
  <c r="AS154" i="13"/>
  <c r="AT154" i="13"/>
  <c r="AS155" i="13"/>
  <c r="AT155" i="13"/>
  <c r="AS156" i="13"/>
  <c r="AT156" i="13"/>
  <c r="AS157" i="13"/>
  <c r="AT157" i="13"/>
  <c r="AS158" i="13"/>
  <c r="AT158" i="13"/>
  <c r="AS159" i="13"/>
  <c r="AT159" i="13"/>
  <c r="AS160" i="13"/>
  <c r="AT160" i="13"/>
  <c r="AS161" i="13"/>
  <c r="AT161" i="13"/>
  <c r="AS162" i="13"/>
  <c r="AT162" i="13"/>
  <c r="AS163" i="13"/>
  <c r="AT163" i="13"/>
  <c r="AS164" i="13"/>
  <c r="AT164" i="13"/>
  <c r="AS165" i="13"/>
  <c r="AT165" i="13"/>
  <c r="AS166" i="13"/>
  <c r="AT166" i="13"/>
  <c r="AS167" i="13"/>
  <c r="AT167" i="13"/>
  <c r="AS168" i="13"/>
  <c r="AT168" i="13"/>
  <c r="AS169" i="13"/>
  <c r="AT169" i="13"/>
  <c r="AS170" i="13"/>
  <c r="AT170" i="13"/>
  <c r="AS171" i="13"/>
  <c r="AT171" i="13"/>
  <c r="AS172" i="13"/>
  <c r="AT172" i="13"/>
  <c r="AS173" i="13"/>
  <c r="AT173" i="13"/>
  <c r="AS174" i="13"/>
  <c r="AT174" i="13"/>
  <c r="AS175" i="13"/>
  <c r="AT175" i="13"/>
  <c r="AS176" i="13"/>
  <c r="AT176" i="13"/>
  <c r="AS177" i="13"/>
  <c r="AT177" i="13"/>
  <c r="AS178" i="13"/>
  <c r="AT178" i="13"/>
  <c r="AS179" i="13"/>
  <c r="AT179" i="13"/>
  <c r="AS180" i="13"/>
  <c r="AT180" i="13"/>
  <c r="AS181" i="13"/>
  <c r="AT181" i="13"/>
  <c r="AS182" i="13"/>
  <c r="AT182" i="13"/>
  <c r="AS183" i="13"/>
  <c r="AT183" i="13"/>
  <c r="AS184" i="13"/>
  <c r="AT184" i="13"/>
  <c r="AS185" i="13"/>
  <c r="AT185" i="13"/>
  <c r="AS186" i="13"/>
  <c r="AT186" i="13"/>
  <c r="AS187" i="13"/>
  <c r="AT187" i="13"/>
  <c r="AS188" i="13"/>
  <c r="AT188" i="13"/>
  <c r="AS189" i="13"/>
  <c r="AT189" i="13"/>
  <c r="AS190" i="13"/>
  <c r="AT190" i="13"/>
  <c r="AS191" i="13"/>
  <c r="AT191" i="13"/>
  <c r="AS192" i="13"/>
  <c r="AT192" i="13"/>
  <c r="AS193" i="13"/>
  <c r="AT193" i="13"/>
  <c r="AS194" i="13"/>
  <c r="AT194" i="13"/>
  <c r="AS196" i="13"/>
  <c r="AT196" i="13"/>
  <c r="AS197" i="13"/>
  <c r="AT197" i="13"/>
  <c r="AS198" i="13"/>
  <c r="AT198" i="13"/>
  <c r="AS199" i="13"/>
  <c r="AT199" i="13"/>
  <c r="AS200" i="13"/>
  <c r="AT200" i="13"/>
  <c r="AS201" i="13"/>
  <c r="AT201" i="13"/>
  <c r="AS202" i="13"/>
  <c r="AT202" i="13"/>
  <c r="AS203" i="13"/>
  <c r="AT203" i="13"/>
  <c r="AS204" i="13"/>
  <c r="AT204" i="13"/>
  <c r="AS205" i="13"/>
  <c r="AT205" i="13"/>
  <c r="AS206" i="13"/>
  <c r="AT206" i="13"/>
  <c r="AS207" i="13"/>
  <c r="AT207" i="13"/>
  <c r="AS208" i="13"/>
  <c r="AT208" i="13"/>
  <c r="AS209" i="13"/>
  <c r="AT209" i="13"/>
  <c r="AS210" i="13"/>
  <c r="AT210" i="13"/>
  <c r="AS211" i="13"/>
  <c r="AT211" i="13"/>
  <c r="AS212" i="13"/>
  <c r="AT212" i="13"/>
  <c r="AS213" i="13"/>
  <c r="AT213" i="13"/>
  <c r="AS214" i="13"/>
  <c r="AT214" i="13"/>
  <c r="AS215" i="13"/>
  <c r="AT215" i="13"/>
  <c r="AS216" i="13"/>
  <c r="AT216" i="13"/>
  <c r="AS217" i="13"/>
  <c r="AT217" i="13"/>
  <c r="AS218" i="13"/>
  <c r="AT218" i="13"/>
  <c r="AS219" i="13"/>
  <c r="AT219" i="13"/>
  <c r="AS220" i="13"/>
  <c r="AT220" i="13"/>
  <c r="AS221" i="13"/>
  <c r="AT221" i="13"/>
  <c r="AS222" i="13"/>
  <c r="AT222" i="13"/>
  <c r="AS223" i="13"/>
  <c r="AT223" i="13"/>
  <c r="AS224" i="13"/>
  <c r="AT224" i="13"/>
  <c r="AS225" i="13"/>
  <c r="AT225" i="13"/>
  <c r="AS6" i="14"/>
  <c r="AT6" i="14"/>
  <c r="AS7" i="14"/>
  <c r="AT7" i="14"/>
  <c r="AS8" i="14"/>
  <c r="AT8" i="14"/>
  <c r="AS9" i="14"/>
  <c r="AT9" i="14"/>
  <c r="AS11" i="14"/>
  <c r="AT11" i="14"/>
  <c r="AS12" i="14"/>
  <c r="AT12" i="14"/>
  <c r="AS13" i="14"/>
  <c r="AT13" i="14"/>
  <c r="AS14" i="14"/>
  <c r="AT14" i="14"/>
  <c r="AS15" i="14"/>
  <c r="AT15" i="14"/>
  <c r="AS16" i="14"/>
  <c r="AT16" i="14"/>
  <c r="AS17" i="14"/>
  <c r="AT17" i="14"/>
  <c r="AS18" i="14"/>
  <c r="AT18" i="14"/>
  <c r="AS19" i="14"/>
  <c r="AT19" i="14"/>
  <c r="AS20" i="14"/>
  <c r="AT20" i="14"/>
  <c r="AS21" i="14"/>
  <c r="AT21" i="14"/>
  <c r="AS22" i="14"/>
  <c r="AT22" i="14"/>
  <c r="AS23" i="14"/>
  <c r="AT23" i="14"/>
  <c r="AS24" i="14"/>
  <c r="AT24" i="14"/>
  <c r="AS25" i="14"/>
  <c r="AT25" i="14"/>
  <c r="AS26" i="14"/>
  <c r="AT26" i="14"/>
  <c r="AS27" i="14"/>
  <c r="AT27" i="14"/>
  <c r="AS28" i="14"/>
  <c r="AT28" i="14"/>
  <c r="AS29" i="14"/>
  <c r="AT29" i="14"/>
  <c r="AS30" i="14"/>
  <c r="AT30" i="14"/>
  <c r="AS31" i="14"/>
  <c r="AT31" i="14"/>
  <c r="AS32" i="14"/>
  <c r="AT32" i="14"/>
  <c r="AS33" i="14"/>
  <c r="AT33" i="14"/>
  <c r="AS34" i="14"/>
  <c r="AT34" i="14"/>
  <c r="AS35" i="14"/>
  <c r="AT35" i="14"/>
  <c r="AS36" i="14"/>
  <c r="AT36" i="14"/>
  <c r="AS37" i="14"/>
  <c r="AT37" i="14"/>
  <c r="AS38" i="14"/>
  <c r="AT38" i="14"/>
  <c r="AS39" i="14"/>
  <c r="AT39" i="14"/>
  <c r="AS40" i="14"/>
  <c r="AT40" i="14"/>
  <c r="AS41" i="14"/>
  <c r="AT41" i="14"/>
  <c r="AS42" i="14"/>
  <c r="AT42" i="14"/>
  <c r="AS43" i="14"/>
  <c r="AT43" i="14"/>
  <c r="AS44" i="14"/>
  <c r="AT44" i="14"/>
  <c r="AS45" i="14"/>
  <c r="AT45" i="14"/>
  <c r="AS46" i="14"/>
  <c r="AT46" i="14"/>
  <c r="AS47" i="14"/>
  <c r="AT47" i="14"/>
  <c r="AS48" i="14"/>
  <c r="AT48" i="14"/>
  <c r="AS49" i="14"/>
  <c r="AT49" i="14"/>
  <c r="AS50" i="14"/>
  <c r="AT50" i="14"/>
  <c r="AS51" i="14"/>
  <c r="AT51" i="14"/>
  <c r="AS52" i="14"/>
  <c r="AT52" i="14"/>
  <c r="AS53" i="14"/>
  <c r="AT53" i="14"/>
  <c r="AS54" i="14"/>
  <c r="AT54" i="14"/>
  <c r="AS55" i="14"/>
  <c r="AT55" i="14"/>
  <c r="AS56" i="14"/>
  <c r="AT56" i="14"/>
  <c r="AS57" i="14"/>
  <c r="AT57" i="14"/>
  <c r="AS58" i="14"/>
  <c r="AT58" i="14"/>
  <c r="AS59" i="14"/>
  <c r="AT59" i="14"/>
  <c r="AS60" i="14"/>
  <c r="AT60" i="14"/>
  <c r="AS61" i="14"/>
  <c r="AT61" i="14"/>
  <c r="AS62" i="14"/>
  <c r="AT62" i="14"/>
  <c r="AS63" i="14"/>
  <c r="AT63" i="14"/>
  <c r="AS64" i="14"/>
  <c r="AT64" i="14"/>
  <c r="AS65" i="14"/>
  <c r="AT65" i="14"/>
  <c r="AS66" i="14"/>
  <c r="AT66" i="14"/>
  <c r="AS67" i="14"/>
  <c r="AT67" i="14"/>
  <c r="AS68" i="14"/>
  <c r="AT68" i="14"/>
  <c r="AS69" i="14"/>
  <c r="AT69" i="14"/>
  <c r="AS70" i="14"/>
  <c r="AT70" i="14"/>
  <c r="AS71" i="14"/>
  <c r="AT71" i="14"/>
  <c r="AS72" i="14"/>
  <c r="AT72" i="14"/>
  <c r="AS73" i="14"/>
  <c r="AT73" i="14"/>
  <c r="AS74" i="14"/>
  <c r="AT74" i="14"/>
  <c r="AS75" i="14"/>
  <c r="AT75" i="14"/>
  <c r="AS76" i="14"/>
  <c r="AT76" i="14"/>
  <c r="AS77" i="14"/>
  <c r="AT77" i="14"/>
  <c r="AS78" i="14"/>
  <c r="AT78" i="14"/>
  <c r="AS79" i="14"/>
  <c r="AT79" i="14"/>
  <c r="AS80" i="14"/>
  <c r="AT80" i="14"/>
  <c r="AS81" i="14"/>
  <c r="AT81" i="14"/>
  <c r="AS82" i="14"/>
  <c r="AT82" i="14"/>
  <c r="AS83" i="14"/>
  <c r="AT83" i="14"/>
  <c r="AS84" i="14"/>
  <c r="AT84" i="14"/>
  <c r="AS85" i="14"/>
  <c r="AT85" i="14"/>
  <c r="AS86" i="14"/>
  <c r="AT86" i="14"/>
  <c r="AS87" i="14"/>
  <c r="AT87" i="14"/>
  <c r="AS88" i="14"/>
  <c r="AT88" i="14"/>
  <c r="AS89" i="14"/>
  <c r="AT89" i="14"/>
  <c r="AS90" i="14"/>
  <c r="AT90" i="14"/>
  <c r="AS91" i="14"/>
  <c r="AT91" i="14"/>
  <c r="AS92" i="14"/>
  <c r="AT92" i="14"/>
  <c r="AS93" i="14"/>
  <c r="AT93" i="14"/>
  <c r="AS94" i="14"/>
  <c r="AT94" i="14"/>
  <c r="AS95" i="14"/>
  <c r="AT95" i="14"/>
  <c r="AS96" i="14"/>
  <c r="AT96" i="14"/>
  <c r="AS97" i="14"/>
  <c r="AT97" i="14"/>
  <c r="AS98" i="14"/>
  <c r="AT98" i="14"/>
  <c r="AS99" i="14"/>
  <c r="AT99" i="14"/>
  <c r="AS100" i="14"/>
  <c r="AT100" i="14"/>
  <c r="AS101" i="14"/>
  <c r="AT101" i="14"/>
  <c r="AS102" i="14"/>
  <c r="AT102" i="14"/>
  <c r="AS103" i="14"/>
  <c r="AT103" i="14"/>
  <c r="AS104" i="14"/>
  <c r="AT104" i="14"/>
  <c r="AS105" i="14"/>
  <c r="AT105" i="14"/>
  <c r="AS106" i="14"/>
  <c r="AT106" i="14"/>
  <c r="AS107" i="14"/>
  <c r="AT107" i="14"/>
  <c r="AS108" i="14"/>
  <c r="AT108" i="14"/>
  <c r="AS109" i="14"/>
  <c r="AT109" i="14"/>
  <c r="AS110" i="14"/>
  <c r="AT110" i="14"/>
  <c r="AS111" i="14"/>
  <c r="AT111" i="14"/>
  <c r="AS112" i="14"/>
  <c r="AT112" i="14"/>
  <c r="AS113" i="14"/>
  <c r="AT113" i="14"/>
  <c r="AS114" i="14"/>
  <c r="AT114" i="14"/>
  <c r="AS115" i="14"/>
  <c r="AT115" i="14"/>
  <c r="AS116" i="14"/>
  <c r="AT116" i="14"/>
  <c r="AS117" i="14"/>
  <c r="AT117" i="14"/>
  <c r="AS118" i="14"/>
  <c r="AT118" i="14"/>
  <c r="AS119" i="14"/>
  <c r="AT119" i="14"/>
  <c r="AS120" i="14"/>
  <c r="AT120" i="14"/>
  <c r="AS121" i="14"/>
  <c r="AT121" i="14"/>
  <c r="AS122" i="14"/>
  <c r="AT122" i="14"/>
  <c r="AS123" i="14"/>
  <c r="AT123" i="14"/>
  <c r="AS124" i="14"/>
  <c r="AT124" i="14"/>
  <c r="AS125" i="14"/>
  <c r="AT125" i="14"/>
  <c r="AS126" i="14"/>
  <c r="AT126" i="14"/>
  <c r="AS127" i="14"/>
  <c r="AT127" i="14"/>
  <c r="AS128" i="14"/>
  <c r="AT128" i="14"/>
  <c r="AS129" i="14"/>
  <c r="AT129" i="14"/>
  <c r="AS130" i="14"/>
  <c r="AT130" i="14"/>
  <c r="AS131" i="14"/>
  <c r="AT131" i="14"/>
  <c r="AS132" i="14"/>
  <c r="AT132" i="14"/>
  <c r="AS133" i="14"/>
  <c r="AT133" i="14"/>
  <c r="AS134" i="14"/>
  <c r="AT134" i="14"/>
  <c r="AS135" i="14"/>
  <c r="AT135" i="14"/>
  <c r="AS136" i="14"/>
  <c r="AT136" i="14"/>
  <c r="AS137" i="14"/>
  <c r="AT137" i="14"/>
  <c r="AS138" i="14"/>
  <c r="AT138" i="14"/>
  <c r="AS139" i="14"/>
  <c r="AT139" i="14"/>
  <c r="AS140" i="14"/>
  <c r="AT140" i="14"/>
  <c r="AS141" i="14"/>
  <c r="AT141" i="14"/>
  <c r="AS142" i="14"/>
  <c r="AT142" i="14"/>
  <c r="AS143" i="14"/>
  <c r="AT143" i="14"/>
  <c r="AS144" i="14"/>
  <c r="AT144" i="14"/>
  <c r="AS145" i="14"/>
  <c r="AT145" i="14"/>
  <c r="AS146" i="14"/>
  <c r="AT146" i="14"/>
  <c r="AS147" i="14"/>
  <c r="AT147" i="14"/>
  <c r="AS148" i="14"/>
  <c r="AT148" i="14"/>
  <c r="AS149" i="14"/>
  <c r="AT149" i="14"/>
  <c r="AS150" i="14"/>
  <c r="AT150" i="14"/>
  <c r="AS151" i="14"/>
  <c r="AT151" i="14"/>
  <c r="AS152" i="14"/>
  <c r="AT152" i="14"/>
  <c r="AS153" i="14"/>
  <c r="AT153" i="14"/>
  <c r="AS154" i="14"/>
  <c r="AT154" i="14"/>
  <c r="AS155" i="14"/>
  <c r="AT155" i="14"/>
  <c r="AS156" i="14"/>
  <c r="AT156" i="14"/>
  <c r="AS157" i="14"/>
  <c r="AT157" i="14"/>
  <c r="AS158" i="14"/>
  <c r="AT158" i="14"/>
  <c r="AS159" i="14"/>
  <c r="AT159" i="14"/>
  <c r="AS160" i="14"/>
  <c r="AT160" i="14"/>
  <c r="AS161" i="14"/>
  <c r="AT161" i="14"/>
  <c r="AS162" i="14"/>
  <c r="AT162" i="14"/>
  <c r="AS163" i="14"/>
  <c r="AT163" i="14"/>
  <c r="AS164" i="14"/>
  <c r="AT164" i="14"/>
  <c r="AS165" i="14"/>
  <c r="AT165" i="14"/>
  <c r="AS166" i="14"/>
  <c r="AT166" i="14"/>
  <c r="AS167" i="14"/>
  <c r="AT167" i="14"/>
  <c r="AS168" i="14"/>
  <c r="AT168" i="14"/>
  <c r="AS169" i="14"/>
  <c r="AT169" i="14"/>
  <c r="AS170" i="14"/>
  <c r="AT170" i="14"/>
  <c r="AS171" i="14"/>
  <c r="AT171" i="14"/>
  <c r="AS172" i="14"/>
  <c r="AT172" i="14"/>
  <c r="AS173" i="14"/>
  <c r="AT173" i="14"/>
  <c r="AS174" i="14"/>
  <c r="AT174" i="14"/>
  <c r="AS175" i="14"/>
  <c r="AT175" i="14"/>
  <c r="AS176" i="14"/>
  <c r="AT176" i="14"/>
  <c r="AS177" i="14"/>
  <c r="AT177" i="14"/>
  <c r="AS178" i="14"/>
  <c r="AT178" i="14"/>
  <c r="AS179" i="14"/>
  <c r="AT179" i="14"/>
  <c r="AS180" i="14"/>
  <c r="AT180" i="14"/>
  <c r="AS181" i="14"/>
  <c r="AT181" i="14"/>
  <c r="AS182" i="14"/>
  <c r="AT182" i="14"/>
  <c r="AS183" i="14"/>
  <c r="AT183" i="14"/>
  <c r="AS184" i="14"/>
  <c r="AT184" i="14"/>
  <c r="AS185" i="14"/>
  <c r="AT185" i="14"/>
  <c r="AS186" i="14"/>
  <c r="AT186" i="14"/>
  <c r="AS187" i="14"/>
  <c r="AT187" i="14"/>
  <c r="AS188" i="14"/>
  <c r="AT188" i="14"/>
  <c r="AS189" i="14"/>
  <c r="AT189" i="14"/>
  <c r="AS190" i="14"/>
  <c r="AT190" i="14"/>
  <c r="AS191" i="14"/>
  <c r="AT191" i="14"/>
  <c r="AS192" i="14"/>
  <c r="AT192" i="14"/>
  <c r="AS193" i="14"/>
  <c r="AT193" i="14"/>
  <c r="AS194" i="14"/>
  <c r="AT194" i="14"/>
  <c r="AS196" i="14"/>
  <c r="AT196" i="14"/>
  <c r="AS197" i="14"/>
  <c r="AT197" i="14"/>
  <c r="AS198" i="14"/>
  <c r="AT198" i="14"/>
  <c r="AS199" i="14"/>
  <c r="AT199" i="14"/>
  <c r="AS200" i="14"/>
  <c r="AT200" i="14"/>
  <c r="AS201" i="14"/>
  <c r="AT201" i="14"/>
  <c r="AS202" i="14"/>
  <c r="AT202" i="14"/>
  <c r="AS203" i="14"/>
  <c r="AT203" i="14"/>
  <c r="AS204" i="14"/>
  <c r="AT204" i="14"/>
  <c r="AS205" i="14"/>
  <c r="AT205" i="14"/>
  <c r="AS206" i="14"/>
  <c r="AT206" i="14"/>
  <c r="AS207" i="14"/>
  <c r="AT207" i="14"/>
  <c r="AS208" i="14"/>
  <c r="AT208" i="14"/>
  <c r="AS209" i="14"/>
  <c r="AT209" i="14"/>
  <c r="AS210" i="14"/>
  <c r="AT210" i="14"/>
  <c r="AS211" i="14"/>
  <c r="AT211" i="14"/>
  <c r="AS212" i="14"/>
  <c r="AT212" i="14"/>
  <c r="AS213" i="14"/>
  <c r="AT213" i="14"/>
  <c r="AS214" i="14"/>
  <c r="AT214" i="14"/>
  <c r="AS215" i="14"/>
  <c r="AT215" i="14"/>
  <c r="AS216" i="14"/>
  <c r="AT216" i="14"/>
  <c r="AS217" i="14"/>
  <c r="AT217" i="14"/>
  <c r="AS218" i="14"/>
  <c r="AT218" i="14"/>
  <c r="AS219" i="14"/>
  <c r="AT219" i="14"/>
  <c r="AS220" i="14"/>
  <c r="AT220" i="14"/>
  <c r="AS221" i="14"/>
  <c r="AT221" i="14"/>
  <c r="AS222" i="14"/>
  <c r="AT222" i="14"/>
  <c r="AS223" i="14"/>
  <c r="AT223" i="14"/>
  <c r="AS224" i="14"/>
  <c r="AT224" i="14"/>
  <c r="AS225" i="14"/>
  <c r="AT225" i="14"/>
  <c r="AS6" i="15"/>
  <c r="AT6" i="15"/>
  <c r="AS7" i="15"/>
  <c r="AT7" i="15"/>
  <c r="AS8" i="15"/>
  <c r="AT8" i="15"/>
  <c r="AS9" i="15"/>
  <c r="AT9" i="15"/>
  <c r="AS11" i="15"/>
  <c r="AT11" i="15"/>
  <c r="AS12" i="15"/>
  <c r="AT12" i="15"/>
  <c r="AS13" i="15"/>
  <c r="AT13" i="15"/>
  <c r="AS14" i="15"/>
  <c r="AT14" i="15"/>
  <c r="AS15" i="15"/>
  <c r="AT15" i="15"/>
  <c r="AS16" i="15"/>
  <c r="AT16" i="15"/>
  <c r="AS17" i="15"/>
  <c r="AT17" i="15"/>
  <c r="AS18" i="15"/>
  <c r="AT18" i="15"/>
  <c r="AS19" i="15"/>
  <c r="AT19" i="15"/>
  <c r="AS20" i="15"/>
  <c r="AT20" i="15"/>
  <c r="AS21" i="15"/>
  <c r="AT21" i="15"/>
  <c r="AS22" i="15"/>
  <c r="AT22" i="15"/>
  <c r="AS23" i="15"/>
  <c r="AT23" i="15"/>
  <c r="AS24" i="15"/>
  <c r="AT24" i="15"/>
  <c r="AS25" i="15"/>
  <c r="AT25" i="15"/>
  <c r="AS26" i="15"/>
  <c r="AT26" i="15"/>
  <c r="AS27" i="15"/>
  <c r="AT27" i="15"/>
  <c r="AS28" i="15"/>
  <c r="AT28" i="15"/>
  <c r="AS29" i="15"/>
  <c r="AT29" i="15"/>
  <c r="AS30" i="15"/>
  <c r="AT30" i="15"/>
  <c r="AS31" i="15"/>
  <c r="AT31" i="15"/>
  <c r="AS32" i="15"/>
  <c r="AT32" i="15"/>
  <c r="AS33" i="15"/>
  <c r="AT33" i="15"/>
  <c r="AS34" i="15"/>
  <c r="AT34" i="15"/>
  <c r="AS35" i="15"/>
  <c r="AT35" i="15"/>
  <c r="AS36" i="15"/>
  <c r="AT36" i="15"/>
  <c r="AS37" i="15"/>
  <c r="AT37" i="15"/>
  <c r="AS38" i="15"/>
  <c r="AT38" i="15"/>
  <c r="AS39" i="15"/>
  <c r="AT39" i="15"/>
  <c r="AS40" i="15"/>
  <c r="AT40" i="15"/>
  <c r="AS41" i="15"/>
  <c r="AT41" i="15"/>
  <c r="AS42" i="15"/>
  <c r="AT42" i="15"/>
  <c r="AS43" i="15"/>
  <c r="AT43" i="15"/>
  <c r="AS44" i="15"/>
  <c r="AT44" i="15"/>
  <c r="AS45" i="15"/>
  <c r="AT45" i="15"/>
  <c r="AS46" i="15"/>
  <c r="AT46" i="15"/>
  <c r="AS47" i="15"/>
  <c r="AT47" i="15"/>
  <c r="AS48" i="15"/>
  <c r="AT48" i="15"/>
  <c r="AS49" i="15"/>
  <c r="AT49" i="15"/>
  <c r="AS50" i="15"/>
  <c r="AT50" i="15"/>
  <c r="AS51" i="15"/>
  <c r="AT51" i="15"/>
  <c r="AS52" i="15"/>
  <c r="AT52" i="15"/>
  <c r="AS53" i="15"/>
  <c r="AT53" i="15"/>
  <c r="AS54" i="15"/>
  <c r="AT54" i="15"/>
  <c r="AS55" i="15"/>
  <c r="AT55" i="15"/>
  <c r="AS56" i="15"/>
  <c r="AT56" i="15"/>
  <c r="AS57" i="15"/>
  <c r="AT57" i="15"/>
  <c r="AS58" i="15"/>
  <c r="AT58" i="15"/>
  <c r="AS59" i="15"/>
  <c r="AT59" i="15"/>
  <c r="AS60" i="15"/>
  <c r="AT60" i="15"/>
  <c r="AS61" i="15"/>
  <c r="AT61" i="15"/>
  <c r="AS62" i="15"/>
  <c r="AT62" i="15"/>
  <c r="AS63" i="15"/>
  <c r="AT63" i="15"/>
  <c r="AS64" i="15"/>
  <c r="AT64" i="15"/>
  <c r="AS65" i="15"/>
  <c r="AT65" i="15"/>
  <c r="AS66" i="15"/>
  <c r="AT66" i="15"/>
  <c r="AS67" i="15"/>
  <c r="AT67" i="15"/>
  <c r="AS68" i="15"/>
  <c r="AT68" i="15"/>
  <c r="AS69" i="15"/>
  <c r="AT69" i="15"/>
  <c r="AS70" i="15"/>
  <c r="AT70" i="15"/>
  <c r="AS71" i="15"/>
  <c r="AT71" i="15"/>
  <c r="AS72" i="15"/>
  <c r="AT72" i="15"/>
  <c r="AS73" i="15"/>
  <c r="AT73" i="15"/>
  <c r="AS74" i="15"/>
  <c r="AT74" i="15"/>
  <c r="AS75" i="15"/>
  <c r="AT75" i="15"/>
  <c r="AS76" i="15"/>
  <c r="AT76" i="15"/>
  <c r="AS77" i="15"/>
  <c r="AT77" i="15"/>
  <c r="AS78" i="15"/>
  <c r="AT78" i="15"/>
  <c r="AS79" i="15"/>
  <c r="AT79" i="15"/>
  <c r="AS80" i="15"/>
  <c r="AT80" i="15"/>
  <c r="AS81" i="15"/>
  <c r="AT81" i="15"/>
  <c r="AS82" i="15"/>
  <c r="AT82" i="15"/>
  <c r="AS83" i="15"/>
  <c r="AT83" i="15"/>
  <c r="AS84" i="15"/>
  <c r="AT84" i="15"/>
  <c r="AS85" i="15"/>
  <c r="AT85" i="15"/>
  <c r="AS86" i="15"/>
  <c r="AT86" i="15"/>
  <c r="AS87" i="15"/>
  <c r="AT87" i="15"/>
  <c r="AS88" i="15"/>
  <c r="AT88" i="15"/>
  <c r="AS89" i="15"/>
  <c r="AT89" i="15"/>
  <c r="AS90" i="15"/>
  <c r="AT90" i="15"/>
  <c r="AS91" i="15"/>
  <c r="AT91" i="15"/>
  <c r="AS92" i="15"/>
  <c r="AT92" i="15"/>
  <c r="AS93" i="15"/>
  <c r="AT93" i="15"/>
  <c r="AS94" i="15"/>
  <c r="AT94" i="15"/>
  <c r="AS95" i="15"/>
  <c r="AT95" i="15"/>
  <c r="AS96" i="15"/>
  <c r="AT96" i="15"/>
  <c r="AS97" i="15"/>
  <c r="AT97" i="15"/>
  <c r="AS98" i="15"/>
  <c r="AT98" i="15"/>
  <c r="AS99" i="15"/>
  <c r="AT99" i="15"/>
  <c r="AS100" i="15"/>
  <c r="AT100" i="15"/>
  <c r="AS101" i="15"/>
  <c r="AT101" i="15"/>
  <c r="AS102" i="15"/>
  <c r="AT102" i="15"/>
  <c r="AS103" i="15"/>
  <c r="AT103" i="15"/>
  <c r="AS104" i="15"/>
  <c r="AT104" i="15"/>
  <c r="AS105" i="15"/>
  <c r="AT105" i="15"/>
  <c r="AS106" i="15"/>
  <c r="AT106" i="15"/>
  <c r="AS107" i="15"/>
  <c r="AT107" i="15"/>
  <c r="AS108" i="15"/>
  <c r="AT108" i="15"/>
  <c r="AS109" i="15"/>
  <c r="AT109" i="15"/>
  <c r="AS110" i="15"/>
  <c r="AT110" i="15"/>
  <c r="AS111" i="15"/>
  <c r="AT111" i="15"/>
  <c r="AS112" i="15"/>
  <c r="AT112" i="15"/>
  <c r="AS113" i="15"/>
  <c r="AT113" i="15"/>
  <c r="AS114" i="15"/>
  <c r="AT114" i="15"/>
  <c r="AS115" i="15"/>
  <c r="AT115" i="15"/>
  <c r="AS116" i="15"/>
  <c r="AT116" i="15"/>
  <c r="AS117" i="15"/>
  <c r="AT117" i="15"/>
  <c r="AS118" i="15"/>
  <c r="AT118" i="15"/>
  <c r="AS119" i="15"/>
  <c r="AT119" i="15"/>
  <c r="AS120" i="15"/>
  <c r="AT120" i="15"/>
  <c r="AS121" i="15"/>
  <c r="AT121" i="15"/>
  <c r="AS122" i="15"/>
  <c r="AT122" i="15"/>
  <c r="AS123" i="15"/>
  <c r="AT123" i="15"/>
  <c r="AS124" i="15"/>
  <c r="AT124" i="15"/>
  <c r="AS125" i="15"/>
  <c r="AT125" i="15"/>
  <c r="AS126" i="15"/>
  <c r="AT126" i="15"/>
  <c r="AS127" i="15"/>
  <c r="AT127" i="15"/>
  <c r="AS128" i="15"/>
  <c r="AT128" i="15"/>
  <c r="AS129" i="15"/>
  <c r="AT129" i="15"/>
  <c r="AS130" i="15"/>
  <c r="AT130" i="15"/>
  <c r="AS131" i="15"/>
  <c r="AT131" i="15"/>
  <c r="AS132" i="15"/>
  <c r="AT132" i="15"/>
  <c r="AS133" i="15"/>
  <c r="AT133" i="15"/>
  <c r="AS134" i="15"/>
  <c r="AT134" i="15"/>
  <c r="AS135" i="15"/>
  <c r="AT135" i="15"/>
  <c r="AS136" i="15"/>
  <c r="AT136" i="15"/>
  <c r="AS137" i="15"/>
  <c r="AT137" i="15"/>
  <c r="AS138" i="15"/>
  <c r="AT138" i="15"/>
  <c r="AS139" i="15"/>
  <c r="AT139" i="15"/>
  <c r="AS140" i="15"/>
  <c r="AT140" i="15"/>
  <c r="AS141" i="15"/>
  <c r="AT141" i="15"/>
  <c r="AS142" i="15"/>
  <c r="AT142" i="15"/>
  <c r="AS143" i="15"/>
  <c r="AT143" i="15"/>
  <c r="AS144" i="15"/>
  <c r="AT144" i="15"/>
  <c r="AS145" i="15"/>
  <c r="AT145" i="15"/>
  <c r="AS146" i="15"/>
  <c r="AT146" i="15"/>
  <c r="AS147" i="15"/>
  <c r="AT147" i="15"/>
  <c r="AS148" i="15"/>
  <c r="AT148" i="15"/>
  <c r="AS149" i="15"/>
  <c r="AT149" i="15"/>
  <c r="AS150" i="15"/>
  <c r="AT150" i="15"/>
  <c r="AS151" i="15"/>
  <c r="AT151" i="15"/>
  <c r="AS152" i="15"/>
  <c r="AT152" i="15"/>
  <c r="AS153" i="15"/>
  <c r="AT153" i="15"/>
  <c r="AS154" i="15"/>
  <c r="AT154" i="15"/>
  <c r="AS155" i="15"/>
  <c r="AT155" i="15"/>
  <c r="AS156" i="15"/>
  <c r="AT156" i="15"/>
  <c r="AS157" i="15"/>
  <c r="AT157" i="15"/>
  <c r="AS158" i="15"/>
  <c r="AT158" i="15"/>
  <c r="AS159" i="15"/>
  <c r="AT159" i="15"/>
  <c r="AS160" i="15"/>
  <c r="AT160" i="15"/>
  <c r="AS161" i="15"/>
  <c r="AT161" i="15"/>
  <c r="AS162" i="15"/>
  <c r="AT162" i="15"/>
  <c r="AS163" i="15"/>
  <c r="AT163" i="15"/>
  <c r="AS164" i="15"/>
  <c r="AT164" i="15"/>
  <c r="AS165" i="15"/>
  <c r="AT165" i="15"/>
  <c r="AS166" i="15"/>
  <c r="AT166" i="15"/>
  <c r="AS167" i="15"/>
  <c r="AT167" i="15"/>
  <c r="AS168" i="15"/>
  <c r="AT168" i="15"/>
  <c r="AS169" i="15"/>
  <c r="AT169" i="15"/>
  <c r="AS170" i="15"/>
  <c r="AT170" i="15"/>
  <c r="AS171" i="15"/>
  <c r="AT171" i="15"/>
  <c r="AS172" i="15"/>
  <c r="AT172" i="15"/>
  <c r="AS173" i="15"/>
  <c r="AT173" i="15"/>
  <c r="AS174" i="15"/>
  <c r="AT174" i="15"/>
  <c r="AS175" i="15"/>
  <c r="AT175" i="15"/>
  <c r="AS176" i="15"/>
  <c r="AT176" i="15"/>
  <c r="AS177" i="15"/>
  <c r="AT177" i="15"/>
  <c r="AS178" i="15"/>
  <c r="AT178" i="15"/>
  <c r="AS179" i="15"/>
  <c r="AT179" i="15"/>
  <c r="AS180" i="15"/>
  <c r="AT180" i="15"/>
  <c r="AS181" i="15"/>
  <c r="AT181" i="15"/>
  <c r="AS182" i="15"/>
  <c r="AT182" i="15"/>
  <c r="AS183" i="15"/>
  <c r="AT183" i="15"/>
  <c r="AS184" i="15"/>
  <c r="AT184" i="15"/>
  <c r="AS185" i="15"/>
  <c r="AT185" i="15"/>
  <c r="AS186" i="15"/>
  <c r="AT186" i="15"/>
  <c r="AS187" i="15"/>
  <c r="AT187" i="15"/>
  <c r="AS188" i="15"/>
  <c r="AT188" i="15"/>
  <c r="AS189" i="15"/>
  <c r="AT189" i="15"/>
  <c r="AS190" i="15"/>
  <c r="AT190" i="15"/>
  <c r="AS191" i="15"/>
  <c r="AT191" i="15"/>
  <c r="AS192" i="15"/>
  <c r="AT192" i="15"/>
  <c r="AS193" i="15"/>
  <c r="AT193" i="15"/>
  <c r="AS194" i="15"/>
  <c r="AT194" i="15"/>
  <c r="AS196" i="15"/>
  <c r="AT196" i="15"/>
  <c r="AS197" i="15"/>
  <c r="AT197" i="15"/>
  <c r="AS198" i="15"/>
  <c r="AT198" i="15"/>
  <c r="AS199" i="15"/>
  <c r="AT199" i="15"/>
  <c r="AS200" i="15"/>
  <c r="AT200" i="15"/>
  <c r="AS201" i="15"/>
  <c r="AT201" i="15"/>
  <c r="AS202" i="15"/>
  <c r="AT202" i="15"/>
  <c r="AS203" i="15"/>
  <c r="AT203" i="15"/>
  <c r="AS204" i="15"/>
  <c r="AT204" i="15"/>
  <c r="AS205" i="15"/>
  <c r="AT205" i="15"/>
  <c r="AS206" i="15"/>
  <c r="AT206" i="15"/>
  <c r="AS207" i="15"/>
  <c r="AT207" i="15"/>
  <c r="AS208" i="15"/>
  <c r="AT208" i="15"/>
  <c r="AS209" i="15"/>
  <c r="AT209" i="15"/>
  <c r="AS210" i="15"/>
  <c r="AT210" i="15"/>
  <c r="AS211" i="15"/>
  <c r="AT211" i="15"/>
  <c r="AS212" i="15"/>
  <c r="AT212" i="15"/>
  <c r="AS213" i="15"/>
  <c r="AT213" i="15"/>
  <c r="AS214" i="15"/>
  <c r="AT214" i="15"/>
  <c r="AS215" i="15"/>
  <c r="AT215" i="15"/>
  <c r="AS216" i="15"/>
  <c r="AT216" i="15"/>
  <c r="AS217" i="15"/>
  <c r="AT217" i="15"/>
  <c r="AS218" i="15"/>
  <c r="AT218" i="15"/>
  <c r="AS219" i="15"/>
  <c r="AT219" i="15"/>
  <c r="AS220" i="15"/>
  <c r="AT220" i="15"/>
  <c r="AS221" i="15"/>
  <c r="AT221" i="15"/>
  <c r="AS222" i="15"/>
  <c r="AT222" i="15"/>
  <c r="AS223" i="15"/>
  <c r="AT223" i="15"/>
  <c r="AS224" i="15"/>
  <c r="AT224" i="15"/>
  <c r="AS225" i="15"/>
  <c r="AT225" i="15"/>
  <c r="AS6" i="16"/>
  <c r="AT6" i="16"/>
  <c r="AS7" i="16"/>
  <c r="AT7" i="16"/>
  <c r="AS8" i="16"/>
  <c r="AT8" i="16"/>
  <c r="AS9" i="16"/>
  <c r="AT9" i="16"/>
  <c r="AS11" i="16"/>
  <c r="AT11" i="16"/>
  <c r="AS12" i="16"/>
  <c r="AT12" i="16"/>
  <c r="AS13" i="16"/>
  <c r="AT13" i="16"/>
  <c r="AS14" i="16"/>
  <c r="AT14" i="16"/>
  <c r="AS15" i="16"/>
  <c r="AT15" i="16"/>
  <c r="AS16" i="16"/>
  <c r="AT16" i="16"/>
  <c r="AS17" i="16"/>
  <c r="AT17" i="16"/>
  <c r="AS18" i="16"/>
  <c r="AT18" i="16"/>
  <c r="AS19" i="16"/>
  <c r="AT19" i="16"/>
  <c r="AS20" i="16"/>
  <c r="AT20" i="16"/>
  <c r="AS21" i="16"/>
  <c r="AT21" i="16"/>
  <c r="AS22" i="16"/>
  <c r="AT22" i="16"/>
  <c r="AS23" i="16"/>
  <c r="AT23" i="16"/>
  <c r="AS24" i="16"/>
  <c r="AT24" i="16"/>
  <c r="AS25" i="16"/>
  <c r="AT25" i="16"/>
  <c r="AS26" i="16"/>
  <c r="AT26" i="16"/>
  <c r="AS27" i="16"/>
  <c r="AT27" i="16"/>
  <c r="AS28" i="16"/>
  <c r="AT28" i="16"/>
  <c r="AS29" i="16"/>
  <c r="AT29" i="16"/>
  <c r="AS30" i="16"/>
  <c r="AT30" i="16"/>
  <c r="AS31" i="16"/>
  <c r="AT31" i="16"/>
  <c r="AS32" i="16"/>
  <c r="AT32" i="16"/>
  <c r="AS33" i="16"/>
  <c r="AT33" i="16"/>
  <c r="AS34" i="16"/>
  <c r="AT34" i="16"/>
  <c r="AS35" i="16"/>
  <c r="AT35" i="16"/>
  <c r="AS36" i="16"/>
  <c r="AT36" i="16"/>
  <c r="AS37" i="16"/>
  <c r="AT37" i="16"/>
  <c r="AS38" i="16"/>
  <c r="AT38" i="16"/>
  <c r="AS39" i="16"/>
  <c r="AT39" i="16"/>
  <c r="AS40" i="16"/>
  <c r="AT40" i="16"/>
  <c r="AS41" i="16"/>
  <c r="AT41" i="16"/>
  <c r="AS42" i="16"/>
  <c r="AT42" i="16"/>
  <c r="AS43" i="16"/>
  <c r="AT43" i="16"/>
  <c r="AS44" i="16"/>
  <c r="AT44" i="16"/>
  <c r="AS45" i="16"/>
  <c r="AT45" i="16"/>
  <c r="AS46" i="16"/>
  <c r="AT46" i="16"/>
  <c r="AS47" i="16"/>
  <c r="AT47" i="16"/>
  <c r="AS48" i="16"/>
  <c r="AT48" i="16"/>
  <c r="AS49" i="16"/>
  <c r="AT49" i="16"/>
  <c r="AS50" i="16"/>
  <c r="AT50" i="16"/>
  <c r="AS51" i="16"/>
  <c r="AT51" i="16"/>
  <c r="AS52" i="16"/>
  <c r="AT52" i="16"/>
  <c r="AS53" i="16"/>
  <c r="AT53" i="16"/>
  <c r="AS54" i="16"/>
  <c r="AT54" i="16"/>
  <c r="AS55" i="16"/>
  <c r="AT55" i="16"/>
  <c r="AS56" i="16"/>
  <c r="AT56" i="16"/>
  <c r="AS57" i="16"/>
  <c r="AT57" i="16"/>
  <c r="AS58" i="16"/>
  <c r="AT58" i="16"/>
  <c r="AS59" i="16"/>
  <c r="AT59" i="16"/>
  <c r="AS60" i="16"/>
  <c r="AT60" i="16"/>
  <c r="AS61" i="16"/>
  <c r="AT61" i="16"/>
  <c r="AS62" i="16"/>
  <c r="AT62" i="16"/>
  <c r="AS63" i="16"/>
  <c r="AT63" i="16"/>
  <c r="AS64" i="16"/>
  <c r="AT64" i="16"/>
  <c r="AS65" i="16"/>
  <c r="AT65" i="16"/>
  <c r="AS66" i="16"/>
  <c r="AT66" i="16"/>
  <c r="AS67" i="16"/>
  <c r="AT67" i="16"/>
  <c r="AS68" i="16"/>
  <c r="AT68" i="16"/>
  <c r="AS69" i="16"/>
  <c r="AT69" i="16"/>
  <c r="AS70" i="16"/>
  <c r="AT70" i="16"/>
  <c r="AS71" i="16"/>
  <c r="AT71" i="16"/>
  <c r="AS72" i="16"/>
  <c r="AT72" i="16"/>
  <c r="AS73" i="16"/>
  <c r="AT73" i="16"/>
  <c r="AS74" i="16"/>
  <c r="AT74" i="16"/>
  <c r="AS75" i="16"/>
  <c r="AT75" i="16"/>
  <c r="AS76" i="16"/>
  <c r="AT76" i="16"/>
  <c r="AS77" i="16"/>
  <c r="AT77" i="16"/>
  <c r="AS78" i="16"/>
  <c r="AT78" i="16"/>
  <c r="AS79" i="16"/>
  <c r="AT79" i="16"/>
  <c r="AS80" i="16"/>
  <c r="AT80" i="16"/>
  <c r="AS81" i="16"/>
  <c r="AT81" i="16"/>
  <c r="AS82" i="16"/>
  <c r="AT82" i="16"/>
  <c r="AS83" i="16"/>
  <c r="AT83" i="16"/>
  <c r="AS84" i="16"/>
  <c r="AT84" i="16"/>
  <c r="AS85" i="16"/>
  <c r="AT85" i="16"/>
  <c r="AS86" i="16"/>
  <c r="AT86" i="16"/>
  <c r="AS87" i="16"/>
  <c r="AT87" i="16"/>
  <c r="AS88" i="16"/>
  <c r="AT88" i="16"/>
  <c r="AS89" i="16"/>
  <c r="AT89" i="16"/>
  <c r="AS90" i="16"/>
  <c r="AT90" i="16"/>
  <c r="AS91" i="16"/>
  <c r="AT91" i="16"/>
  <c r="AS92" i="16"/>
  <c r="AT92" i="16"/>
  <c r="AS93" i="16"/>
  <c r="AT93" i="16"/>
  <c r="AS94" i="16"/>
  <c r="AT94" i="16"/>
  <c r="AS95" i="16"/>
  <c r="AT95" i="16"/>
  <c r="AS96" i="16"/>
  <c r="AT96" i="16"/>
  <c r="AS97" i="16"/>
  <c r="AT97" i="16"/>
  <c r="AS98" i="16"/>
  <c r="AT98" i="16"/>
  <c r="AS99" i="16"/>
  <c r="AT99" i="16"/>
  <c r="AS100" i="16"/>
  <c r="AT100" i="16"/>
  <c r="AS101" i="16"/>
  <c r="AT101" i="16"/>
  <c r="AS102" i="16"/>
  <c r="AT102" i="16"/>
  <c r="AS103" i="16"/>
  <c r="AT103" i="16"/>
  <c r="AS104" i="16"/>
  <c r="AT104" i="16"/>
  <c r="AS105" i="16"/>
  <c r="AT105" i="16"/>
  <c r="AS106" i="16"/>
  <c r="AT106" i="16"/>
  <c r="AS107" i="16"/>
  <c r="AT107" i="16"/>
  <c r="AS108" i="16"/>
  <c r="AT108" i="16"/>
  <c r="AS109" i="16"/>
  <c r="AT109" i="16"/>
  <c r="AS110" i="16"/>
  <c r="AT110" i="16"/>
  <c r="AS111" i="16"/>
  <c r="AT111" i="16"/>
  <c r="AS112" i="16"/>
  <c r="AT112" i="16"/>
  <c r="AS113" i="16"/>
  <c r="AT113" i="16"/>
  <c r="AS114" i="16"/>
  <c r="AT114" i="16"/>
  <c r="AS115" i="16"/>
  <c r="AT115" i="16"/>
  <c r="AS116" i="16"/>
  <c r="AT116" i="16"/>
  <c r="AS117" i="16"/>
  <c r="AT117" i="16"/>
  <c r="AS118" i="16"/>
  <c r="AT118" i="16"/>
  <c r="AS119" i="16"/>
  <c r="AT119" i="16"/>
  <c r="AS120" i="16"/>
  <c r="AT120" i="16"/>
  <c r="AS121" i="16"/>
  <c r="AT121" i="16"/>
  <c r="AS122" i="16"/>
  <c r="AT122" i="16"/>
  <c r="AS123" i="16"/>
  <c r="AT123" i="16"/>
  <c r="AS124" i="16"/>
  <c r="AT124" i="16"/>
  <c r="AS125" i="16"/>
  <c r="AT125" i="16"/>
  <c r="AS126" i="16"/>
  <c r="AT126" i="16"/>
  <c r="AS127" i="16"/>
  <c r="AT127" i="16"/>
  <c r="AS128" i="16"/>
  <c r="AT128" i="16"/>
  <c r="AS129" i="16"/>
  <c r="AT129" i="16"/>
  <c r="AS130" i="16"/>
  <c r="AT130" i="16"/>
  <c r="AS131" i="16"/>
  <c r="AT131" i="16"/>
  <c r="AS132" i="16"/>
  <c r="AT132" i="16"/>
  <c r="AS133" i="16"/>
  <c r="AT133" i="16"/>
  <c r="AS134" i="16"/>
  <c r="AT134" i="16"/>
  <c r="AS135" i="16"/>
  <c r="AT135" i="16"/>
  <c r="AS136" i="16"/>
  <c r="AT136" i="16"/>
  <c r="AS137" i="16"/>
  <c r="AT137" i="16"/>
  <c r="AS138" i="16"/>
  <c r="AT138" i="16"/>
  <c r="AS139" i="16"/>
  <c r="AT139" i="16"/>
  <c r="AS140" i="16"/>
  <c r="AT140" i="16"/>
  <c r="AS141" i="16"/>
  <c r="AT141" i="16"/>
  <c r="AS142" i="16"/>
  <c r="AT142" i="16"/>
  <c r="AS143" i="16"/>
  <c r="AT143" i="16"/>
  <c r="AS144" i="16"/>
  <c r="AT144" i="16"/>
  <c r="AS145" i="16"/>
  <c r="AT145" i="16"/>
  <c r="AS146" i="16"/>
  <c r="AT146" i="16"/>
  <c r="AS147" i="16"/>
  <c r="AT147" i="16"/>
  <c r="AS148" i="16"/>
  <c r="AT148" i="16"/>
  <c r="AS149" i="16"/>
  <c r="AT149" i="16"/>
  <c r="AS150" i="16"/>
  <c r="AT150" i="16"/>
  <c r="AS151" i="16"/>
  <c r="AT151" i="16"/>
  <c r="AS152" i="16"/>
  <c r="AT152" i="16"/>
  <c r="AS153" i="16"/>
  <c r="AT153" i="16"/>
  <c r="AS154" i="16"/>
  <c r="AT154" i="16"/>
  <c r="AS155" i="16"/>
  <c r="AT155" i="16"/>
  <c r="AS156" i="16"/>
  <c r="AT156" i="16"/>
  <c r="AS157" i="16"/>
  <c r="AT157" i="16"/>
  <c r="AS158" i="16"/>
  <c r="AT158" i="16"/>
  <c r="AS159" i="16"/>
  <c r="AT159" i="16"/>
  <c r="AS160" i="16"/>
  <c r="AT160" i="16"/>
  <c r="AS161" i="16"/>
  <c r="AT161" i="16"/>
  <c r="AS162" i="16"/>
  <c r="AT162" i="16"/>
  <c r="AS163" i="16"/>
  <c r="AT163" i="16"/>
  <c r="AS164" i="16"/>
  <c r="AT164" i="16"/>
  <c r="AS165" i="16"/>
  <c r="AT165" i="16"/>
  <c r="AS166" i="16"/>
  <c r="AT166" i="16"/>
  <c r="AS167" i="16"/>
  <c r="AT167" i="16"/>
  <c r="AS168" i="16"/>
  <c r="AT168" i="16"/>
  <c r="AS169" i="16"/>
  <c r="AT169" i="16"/>
  <c r="AS170" i="16"/>
  <c r="AT170" i="16"/>
  <c r="AS171" i="16"/>
  <c r="AT171" i="16"/>
  <c r="AS172" i="16"/>
  <c r="AT172" i="16"/>
  <c r="AS173" i="16"/>
  <c r="AT173" i="16"/>
  <c r="AS174" i="16"/>
  <c r="AT174" i="16"/>
  <c r="AS175" i="16"/>
  <c r="AT175" i="16"/>
  <c r="AS176" i="16"/>
  <c r="AT176" i="16"/>
  <c r="AS177" i="16"/>
  <c r="AT177" i="16"/>
  <c r="AS178" i="16"/>
  <c r="AT178" i="16"/>
  <c r="AS179" i="16"/>
  <c r="AT179" i="16"/>
  <c r="AS180" i="16"/>
  <c r="AT180" i="16"/>
  <c r="AS181" i="16"/>
  <c r="AT181" i="16"/>
  <c r="AS182" i="16"/>
  <c r="AT182" i="16"/>
  <c r="AS183" i="16"/>
  <c r="AT183" i="16"/>
  <c r="AS184" i="16"/>
  <c r="AT184" i="16"/>
  <c r="AS185" i="16"/>
  <c r="AT185" i="16"/>
  <c r="AS186" i="16"/>
  <c r="AT186" i="16"/>
  <c r="AS187" i="16"/>
  <c r="AT187" i="16"/>
  <c r="AS188" i="16"/>
  <c r="AT188" i="16"/>
  <c r="AS189" i="16"/>
  <c r="AT189" i="16"/>
  <c r="AS190" i="16"/>
  <c r="AT190" i="16"/>
  <c r="AS191" i="16"/>
  <c r="AT191" i="16"/>
  <c r="AS192" i="16"/>
  <c r="AT192" i="16"/>
  <c r="AS193" i="16"/>
  <c r="AT193" i="16"/>
  <c r="AS194" i="16"/>
  <c r="AT194" i="16"/>
  <c r="AS196" i="16"/>
  <c r="AT196" i="16"/>
  <c r="AS197" i="16"/>
  <c r="AT197" i="16"/>
  <c r="AS198" i="16"/>
  <c r="AT198" i="16"/>
  <c r="AS199" i="16"/>
  <c r="AT199" i="16"/>
  <c r="AS200" i="16"/>
  <c r="AT200" i="16"/>
  <c r="AS201" i="16"/>
  <c r="AT201" i="16"/>
  <c r="AS202" i="16"/>
  <c r="AT202" i="16"/>
  <c r="AS203" i="16"/>
  <c r="AT203" i="16"/>
  <c r="AS204" i="16"/>
  <c r="AT204" i="16"/>
  <c r="AS205" i="16"/>
  <c r="AT205" i="16"/>
  <c r="AS206" i="16"/>
  <c r="AT206" i="16"/>
  <c r="AS207" i="16"/>
  <c r="AT207" i="16"/>
  <c r="AS208" i="16"/>
  <c r="AT208" i="16"/>
  <c r="AS209" i="16"/>
  <c r="AT209" i="16"/>
  <c r="AS210" i="16"/>
  <c r="AT210" i="16"/>
  <c r="AS211" i="16"/>
  <c r="AT211" i="16"/>
  <c r="AS212" i="16"/>
  <c r="AT212" i="16"/>
  <c r="AS213" i="16"/>
  <c r="AT213" i="16"/>
  <c r="AS214" i="16"/>
  <c r="AT214" i="16"/>
  <c r="AS215" i="16"/>
  <c r="AT215" i="16"/>
  <c r="AS216" i="16"/>
  <c r="AT216" i="16"/>
  <c r="AS217" i="16"/>
  <c r="AT217" i="16"/>
  <c r="AS218" i="16"/>
  <c r="AT218" i="16"/>
  <c r="AS219" i="16"/>
  <c r="AT219" i="16"/>
  <c r="AS220" i="16"/>
  <c r="AT220" i="16"/>
  <c r="AS221" i="16"/>
  <c r="AT221" i="16"/>
  <c r="AS222" i="16"/>
  <c r="AT222" i="16"/>
  <c r="AS223" i="16"/>
  <c r="AT223" i="16"/>
  <c r="AS224" i="16"/>
  <c r="AT224" i="16"/>
  <c r="AS225" i="16"/>
  <c r="AT225" i="16"/>
  <c r="AS6" i="18"/>
  <c r="AT6" i="18"/>
  <c r="AS7" i="18"/>
  <c r="AT7" i="18"/>
  <c r="AS8" i="18"/>
  <c r="AT8" i="18"/>
  <c r="AS9" i="18"/>
  <c r="AT9" i="18"/>
  <c r="AS11" i="18"/>
  <c r="AT11" i="18"/>
  <c r="AS12" i="18"/>
  <c r="AT12" i="18"/>
  <c r="AS13" i="18"/>
  <c r="AT13" i="18"/>
  <c r="AS14" i="18"/>
  <c r="AT14" i="18"/>
  <c r="AS15" i="18"/>
  <c r="AT15" i="18"/>
  <c r="AS16" i="18"/>
  <c r="AT16" i="18"/>
  <c r="AS17" i="18"/>
  <c r="AT17" i="18"/>
  <c r="AS18" i="18"/>
  <c r="AT18" i="18"/>
  <c r="AS19" i="18"/>
  <c r="AT19" i="18"/>
  <c r="AS20" i="18"/>
  <c r="AT20" i="18"/>
  <c r="AS21" i="18"/>
  <c r="AT21" i="18"/>
  <c r="AS22" i="18"/>
  <c r="AT22" i="18"/>
  <c r="AS23" i="18"/>
  <c r="AT23" i="18"/>
  <c r="AS24" i="18"/>
  <c r="AT24" i="18"/>
  <c r="AS25" i="18"/>
  <c r="AT25" i="18"/>
  <c r="AS26" i="18"/>
  <c r="AT26" i="18"/>
  <c r="AS27" i="18"/>
  <c r="AT27" i="18"/>
  <c r="AS28" i="18"/>
  <c r="AT28" i="18"/>
  <c r="AS29" i="18"/>
  <c r="AT29" i="18"/>
  <c r="AS30" i="18"/>
  <c r="AT30" i="18"/>
  <c r="AS31" i="18"/>
  <c r="AT31" i="18"/>
  <c r="AS32" i="18"/>
  <c r="AT32" i="18"/>
  <c r="AS33" i="18"/>
  <c r="AT33" i="18"/>
  <c r="AS34" i="18"/>
  <c r="AT34" i="18"/>
  <c r="AS35" i="18"/>
  <c r="AT35" i="18"/>
  <c r="AS36" i="18"/>
  <c r="AT36" i="18"/>
  <c r="AS37" i="18"/>
  <c r="AT37" i="18"/>
  <c r="AS38" i="18"/>
  <c r="AT38" i="18"/>
  <c r="AS39" i="18"/>
  <c r="AT39" i="18"/>
  <c r="AS40" i="18"/>
  <c r="AT40" i="18"/>
  <c r="AS41" i="18"/>
  <c r="AT41" i="18"/>
  <c r="AS42" i="18"/>
  <c r="AT42" i="18"/>
  <c r="AS43" i="18"/>
  <c r="AT43" i="18"/>
  <c r="AS44" i="18"/>
  <c r="AT44" i="18"/>
  <c r="AS45" i="18"/>
  <c r="AT45" i="18"/>
  <c r="AS46" i="18"/>
  <c r="AT46" i="18"/>
  <c r="AS47" i="18"/>
  <c r="AT47" i="18"/>
  <c r="AS48" i="18"/>
  <c r="AT48" i="18"/>
  <c r="AS49" i="18"/>
  <c r="AT49" i="18"/>
  <c r="AS50" i="18"/>
  <c r="AT50" i="18"/>
  <c r="AS51" i="18"/>
  <c r="AT51" i="18"/>
  <c r="AS52" i="18"/>
  <c r="AT52" i="18"/>
  <c r="AS53" i="18"/>
  <c r="AT53" i="18"/>
  <c r="AS54" i="18"/>
  <c r="AT54" i="18"/>
  <c r="AS55" i="18"/>
  <c r="AT55" i="18"/>
  <c r="AS56" i="18"/>
  <c r="AT56" i="18"/>
  <c r="AS57" i="18"/>
  <c r="AT57" i="18"/>
  <c r="AS58" i="18"/>
  <c r="AT58" i="18"/>
  <c r="AS59" i="18"/>
  <c r="AT59" i="18"/>
  <c r="AS60" i="18"/>
  <c r="AT60" i="18"/>
  <c r="AS61" i="18"/>
  <c r="AT61" i="18"/>
  <c r="AS62" i="18"/>
  <c r="AT62" i="18"/>
  <c r="AS63" i="18"/>
  <c r="AT63" i="18"/>
  <c r="AS64" i="18"/>
  <c r="AT64" i="18"/>
  <c r="AS65" i="18"/>
  <c r="AT65" i="18"/>
  <c r="AS66" i="18"/>
  <c r="AT66" i="18"/>
  <c r="AS67" i="18"/>
  <c r="AT67" i="18"/>
  <c r="AS68" i="18"/>
  <c r="AT68" i="18"/>
  <c r="AS69" i="18"/>
  <c r="AT69" i="18"/>
  <c r="AS70" i="18"/>
  <c r="AT70" i="18"/>
  <c r="AS71" i="18"/>
  <c r="AT71" i="18"/>
  <c r="AS72" i="18"/>
  <c r="AT72" i="18"/>
  <c r="AS73" i="18"/>
  <c r="AT73" i="18"/>
  <c r="AS74" i="18"/>
  <c r="AT74" i="18"/>
  <c r="AS75" i="18"/>
  <c r="AT75" i="18"/>
  <c r="AS76" i="18"/>
  <c r="AT76" i="18"/>
  <c r="AS77" i="18"/>
  <c r="AT77" i="18"/>
  <c r="AS78" i="18"/>
  <c r="AT78" i="18"/>
  <c r="AS79" i="18"/>
  <c r="AT79" i="18"/>
  <c r="AS80" i="18"/>
  <c r="AT80" i="18"/>
  <c r="AS81" i="18"/>
  <c r="AT81" i="18"/>
  <c r="AS82" i="18"/>
  <c r="AT82" i="18"/>
  <c r="AS83" i="18"/>
  <c r="AT83" i="18"/>
  <c r="AS84" i="18"/>
  <c r="AT84" i="18"/>
  <c r="AS85" i="18"/>
  <c r="AT85" i="18"/>
  <c r="AS86" i="18"/>
  <c r="AT86" i="18"/>
  <c r="AS87" i="18"/>
  <c r="AT87" i="18"/>
  <c r="AS88" i="18"/>
  <c r="AT88" i="18"/>
  <c r="AS89" i="18"/>
  <c r="AT89" i="18"/>
  <c r="AS90" i="18"/>
  <c r="AT90" i="18"/>
  <c r="AS91" i="18"/>
  <c r="AT91" i="18"/>
  <c r="AS92" i="18"/>
  <c r="AT92" i="18"/>
  <c r="AS93" i="18"/>
  <c r="AT93" i="18"/>
  <c r="AS94" i="18"/>
  <c r="AT94" i="18"/>
  <c r="AS95" i="18"/>
  <c r="AT95" i="18"/>
  <c r="AS96" i="18"/>
  <c r="AT96" i="18"/>
  <c r="AS97" i="18"/>
  <c r="AT97" i="18"/>
  <c r="AS98" i="18"/>
  <c r="AT98" i="18"/>
  <c r="AS99" i="18"/>
  <c r="AT99" i="18"/>
  <c r="AS100" i="18"/>
  <c r="AT100" i="18"/>
  <c r="AS101" i="18"/>
  <c r="AT101" i="18"/>
  <c r="AS102" i="18"/>
  <c r="AT102" i="18"/>
  <c r="AS103" i="18"/>
  <c r="AT103" i="18"/>
  <c r="AS104" i="18"/>
  <c r="AT104" i="18"/>
  <c r="AS105" i="18"/>
  <c r="AT105" i="18"/>
  <c r="AS106" i="18"/>
  <c r="AT106" i="18"/>
  <c r="AS107" i="18"/>
  <c r="AT107" i="18"/>
  <c r="AS108" i="18"/>
  <c r="AT108" i="18"/>
  <c r="AS109" i="18"/>
  <c r="AT109" i="18"/>
  <c r="AS110" i="18"/>
  <c r="AT110" i="18"/>
  <c r="AS111" i="18"/>
  <c r="AT111" i="18"/>
  <c r="AS112" i="18"/>
  <c r="AT112" i="18"/>
  <c r="AS113" i="18"/>
  <c r="AT113" i="18"/>
  <c r="AS114" i="18"/>
  <c r="AT114" i="18"/>
  <c r="AS115" i="18"/>
  <c r="AT115" i="18"/>
  <c r="AS116" i="18"/>
  <c r="AT116" i="18"/>
  <c r="AS117" i="18"/>
  <c r="AT117" i="18"/>
  <c r="AS118" i="18"/>
  <c r="AT118" i="18"/>
  <c r="AS119" i="18"/>
  <c r="AT119" i="18"/>
  <c r="AS120" i="18"/>
  <c r="AT120" i="18"/>
  <c r="AS121" i="18"/>
  <c r="AT121" i="18"/>
  <c r="AS122" i="18"/>
  <c r="AT122" i="18"/>
  <c r="AS123" i="18"/>
  <c r="AT123" i="18"/>
  <c r="AS124" i="18"/>
  <c r="AT124" i="18"/>
  <c r="AS125" i="18"/>
  <c r="AT125" i="18"/>
  <c r="AS126" i="18"/>
  <c r="AT126" i="18"/>
  <c r="AS127" i="18"/>
  <c r="AT127" i="18"/>
  <c r="AS128" i="18"/>
  <c r="AT128" i="18"/>
  <c r="AS129" i="18"/>
  <c r="AT129" i="18"/>
  <c r="AS130" i="18"/>
  <c r="AT130" i="18"/>
  <c r="AS131" i="18"/>
  <c r="AT131" i="18"/>
  <c r="AS132" i="18"/>
  <c r="AT132" i="18"/>
  <c r="AS133" i="18"/>
  <c r="AT133" i="18"/>
  <c r="AS134" i="18"/>
  <c r="AT134" i="18"/>
  <c r="AS135" i="18"/>
  <c r="AT135" i="18"/>
  <c r="AS136" i="18"/>
  <c r="AT136" i="18"/>
  <c r="AS137" i="18"/>
  <c r="AT137" i="18"/>
  <c r="AS138" i="18"/>
  <c r="AT138" i="18"/>
  <c r="AS139" i="18"/>
  <c r="AT139" i="18"/>
  <c r="AS140" i="18"/>
  <c r="AT140" i="18"/>
  <c r="AS141" i="18"/>
  <c r="AT141" i="18"/>
  <c r="AS142" i="18"/>
  <c r="AT142" i="18"/>
  <c r="AS143" i="18"/>
  <c r="AT143" i="18"/>
  <c r="AS144" i="18"/>
  <c r="AT144" i="18"/>
  <c r="AS145" i="18"/>
  <c r="AT145" i="18"/>
  <c r="AS146" i="18"/>
  <c r="AT146" i="18"/>
  <c r="AS147" i="18"/>
  <c r="AT147" i="18"/>
  <c r="AS148" i="18"/>
  <c r="AT148" i="18"/>
  <c r="AS149" i="18"/>
  <c r="AT149" i="18"/>
  <c r="AS150" i="18"/>
  <c r="AT150" i="18"/>
  <c r="AS151" i="18"/>
  <c r="AT151" i="18"/>
  <c r="AS152" i="18"/>
  <c r="AT152" i="18"/>
  <c r="AS153" i="18"/>
  <c r="AT153" i="18"/>
  <c r="AS154" i="18"/>
  <c r="AT154" i="18"/>
  <c r="AS155" i="18"/>
  <c r="AT155" i="18"/>
  <c r="AS156" i="18"/>
  <c r="AT156" i="18"/>
  <c r="AS157" i="18"/>
  <c r="AT157" i="18"/>
  <c r="AS158" i="18"/>
  <c r="AT158" i="18"/>
  <c r="AS159" i="18"/>
  <c r="AT159" i="18"/>
  <c r="AS160" i="18"/>
  <c r="AT160" i="18"/>
  <c r="AS161" i="18"/>
  <c r="AT161" i="18"/>
  <c r="AS162" i="18"/>
  <c r="AT162" i="18"/>
  <c r="AS163" i="18"/>
  <c r="AT163" i="18"/>
  <c r="AS164" i="18"/>
  <c r="AT164" i="18"/>
  <c r="AS165" i="18"/>
  <c r="AT165" i="18"/>
  <c r="AS166" i="18"/>
  <c r="AT166" i="18"/>
  <c r="AS167" i="18"/>
  <c r="AT167" i="18"/>
  <c r="AS168" i="18"/>
  <c r="AT168" i="18"/>
  <c r="AS169" i="18"/>
  <c r="AT169" i="18"/>
  <c r="AS170" i="18"/>
  <c r="AT170" i="18"/>
  <c r="AS171" i="18"/>
  <c r="AT171" i="18"/>
  <c r="AS172" i="18"/>
  <c r="AT172" i="18"/>
  <c r="AS173" i="18"/>
  <c r="AT173" i="18"/>
  <c r="AS174" i="18"/>
  <c r="AT174" i="18"/>
  <c r="AS175" i="18"/>
  <c r="AT175" i="18"/>
  <c r="AS176" i="18"/>
  <c r="AT176" i="18"/>
  <c r="AS177" i="18"/>
  <c r="AT177" i="18"/>
  <c r="AS178" i="18"/>
  <c r="AT178" i="18"/>
  <c r="AS179" i="18"/>
  <c r="AT179" i="18"/>
  <c r="AS180" i="18"/>
  <c r="AT180" i="18"/>
  <c r="AS181" i="18"/>
  <c r="AT181" i="18"/>
  <c r="AS182" i="18"/>
  <c r="AT182" i="18"/>
  <c r="AS183" i="18"/>
  <c r="AT183" i="18"/>
  <c r="AS184" i="18"/>
  <c r="AT184" i="18"/>
  <c r="AS185" i="18"/>
  <c r="AT185" i="18"/>
  <c r="AS186" i="18"/>
  <c r="AT186" i="18"/>
  <c r="AS187" i="18"/>
  <c r="AT187" i="18"/>
  <c r="AS188" i="18"/>
  <c r="AT188" i="18"/>
  <c r="AS189" i="18"/>
  <c r="AT189" i="18"/>
  <c r="AS190" i="18"/>
  <c r="AT190" i="18"/>
  <c r="AS191" i="18"/>
  <c r="AT191" i="18"/>
  <c r="AS192" i="18"/>
  <c r="AT192" i="18"/>
  <c r="AS193" i="18"/>
  <c r="AT193" i="18"/>
  <c r="AS194" i="18"/>
  <c r="AT194" i="18"/>
  <c r="AS196" i="18"/>
  <c r="AT196" i="18"/>
  <c r="AS197" i="18"/>
  <c r="AT197" i="18"/>
  <c r="AS198" i="18"/>
  <c r="AT198" i="18"/>
  <c r="AS199" i="18"/>
  <c r="AT199" i="18"/>
  <c r="AS200" i="18"/>
  <c r="AT200" i="18"/>
  <c r="AS201" i="18"/>
  <c r="AT201" i="18"/>
  <c r="AS202" i="18"/>
  <c r="AT202" i="18"/>
  <c r="AS203" i="18"/>
  <c r="AT203" i="18"/>
  <c r="AS204" i="18"/>
  <c r="AT204" i="18"/>
  <c r="AS205" i="18"/>
  <c r="AT205" i="18"/>
  <c r="AS206" i="18"/>
  <c r="AT206" i="18"/>
  <c r="AS207" i="18"/>
  <c r="AT207" i="18"/>
  <c r="AS208" i="18"/>
  <c r="AT208" i="18"/>
  <c r="AS209" i="18"/>
  <c r="AT209" i="18"/>
  <c r="AS210" i="18"/>
  <c r="AT210" i="18"/>
  <c r="AS211" i="18"/>
  <c r="AT211" i="18"/>
  <c r="AS212" i="18"/>
  <c r="AT212" i="18"/>
  <c r="AS213" i="18"/>
  <c r="AT213" i="18"/>
  <c r="AS214" i="18"/>
  <c r="AT214" i="18"/>
  <c r="AS215" i="18"/>
  <c r="AT215" i="18"/>
  <c r="AS216" i="18"/>
  <c r="AT216" i="18"/>
  <c r="AS217" i="18"/>
  <c r="AT217" i="18"/>
  <c r="AS218" i="18"/>
  <c r="AT218" i="18"/>
  <c r="AS219" i="18"/>
  <c r="AT219" i="18"/>
  <c r="AS220" i="18"/>
  <c r="AT220" i="18"/>
  <c r="AS221" i="18"/>
  <c r="AT221" i="18"/>
  <c r="AS222" i="18"/>
  <c r="AT222" i="18"/>
  <c r="AS223" i="18"/>
  <c r="AT223" i="18"/>
  <c r="AS224" i="18"/>
  <c r="AT224" i="18"/>
  <c r="AS225" i="18"/>
  <c r="AT225" i="18"/>
  <c r="AS6" i="17"/>
  <c r="AT6" i="17"/>
  <c r="AS7" i="17"/>
  <c r="AT7" i="17"/>
  <c r="AS8" i="17"/>
  <c r="AT8" i="17"/>
  <c r="AS9" i="17"/>
  <c r="AT9" i="17"/>
  <c r="AS11" i="17"/>
  <c r="AT11" i="17"/>
  <c r="AS12" i="17"/>
  <c r="AT12" i="17"/>
  <c r="AS13" i="17"/>
  <c r="AT13" i="17"/>
  <c r="AS14" i="17"/>
  <c r="AT14" i="17"/>
  <c r="AS15" i="17"/>
  <c r="AT15" i="17"/>
  <c r="AS16" i="17"/>
  <c r="AT16" i="17"/>
  <c r="AS17" i="17"/>
  <c r="AT17" i="17"/>
  <c r="AS18" i="17"/>
  <c r="AT18" i="17"/>
  <c r="AS19" i="17"/>
  <c r="AT19" i="17"/>
  <c r="AS20" i="17"/>
  <c r="AT20" i="17"/>
  <c r="AS21" i="17"/>
  <c r="AT21" i="17"/>
  <c r="AS22" i="17"/>
  <c r="AT22" i="17"/>
  <c r="AS23" i="17"/>
  <c r="AT23" i="17"/>
  <c r="AS24" i="17"/>
  <c r="AT24" i="17"/>
  <c r="AS25" i="17"/>
  <c r="AT25" i="17"/>
  <c r="AS26" i="17"/>
  <c r="AT26" i="17"/>
  <c r="AS27" i="17"/>
  <c r="AT27" i="17"/>
  <c r="AS28" i="17"/>
  <c r="AT28" i="17"/>
  <c r="AS29" i="17"/>
  <c r="AT29" i="17"/>
  <c r="AS30" i="17"/>
  <c r="AT30" i="17"/>
  <c r="AS31" i="17"/>
  <c r="AT31" i="17"/>
  <c r="AS32" i="17"/>
  <c r="AT32" i="17"/>
  <c r="AS33" i="17"/>
  <c r="AT33" i="17"/>
  <c r="AS34" i="17"/>
  <c r="AT34" i="17"/>
  <c r="AS35" i="17"/>
  <c r="AT35" i="17"/>
  <c r="AS36" i="17"/>
  <c r="AT36" i="17"/>
  <c r="AS37" i="17"/>
  <c r="AT37" i="17"/>
  <c r="AS38" i="17"/>
  <c r="AT38" i="17"/>
  <c r="AS39" i="17"/>
  <c r="AT39" i="17"/>
  <c r="AS40" i="17"/>
  <c r="AT40" i="17"/>
  <c r="AS41" i="17"/>
  <c r="AT41" i="17"/>
  <c r="AS42" i="17"/>
  <c r="AT42" i="17"/>
  <c r="AS43" i="17"/>
  <c r="AT43" i="17"/>
  <c r="AS44" i="17"/>
  <c r="AT44" i="17"/>
  <c r="AS45" i="17"/>
  <c r="AT45" i="17"/>
  <c r="AS46" i="17"/>
  <c r="AT46" i="17"/>
  <c r="AS47" i="17"/>
  <c r="AT47" i="17"/>
  <c r="AS48" i="17"/>
  <c r="AT48" i="17"/>
  <c r="AS49" i="17"/>
  <c r="AT49" i="17"/>
  <c r="AS50" i="17"/>
  <c r="AT50" i="17"/>
  <c r="AS51" i="17"/>
  <c r="AT51" i="17"/>
  <c r="AS52" i="17"/>
  <c r="AT52" i="17"/>
  <c r="AS53" i="17"/>
  <c r="AT53" i="17"/>
  <c r="AS54" i="17"/>
  <c r="AT54" i="17"/>
  <c r="AS55" i="17"/>
  <c r="AT55" i="17"/>
  <c r="AS56" i="17"/>
  <c r="AT56" i="17"/>
  <c r="AS57" i="17"/>
  <c r="AT57" i="17"/>
  <c r="AS58" i="17"/>
  <c r="AT58" i="17"/>
  <c r="AS59" i="17"/>
  <c r="AT59" i="17"/>
  <c r="AS60" i="17"/>
  <c r="AT60" i="17"/>
  <c r="AS61" i="17"/>
  <c r="AT61" i="17"/>
  <c r="AS62" i="17"/>
  <c r="AT62" i="17"/>
  <c r="AS63" i="17"/>
  <c r="AT63" i="17"/>
  <c r="AS64" i="17"/>
  <c r="AT64" i="17"/>
  <c r="AS65" i="17"/>
  <c r="AT65" i="17"/>
  <c r="AS66" i="17"/>
  <c r="AT66" i="17"/>
  <c r="AS67" i="17"/>
  <c r="AT67" i="17"/>
  <c r="AS68" i="17"/>
  <c r="AT68" i="17"/>
  <c r="AS69" i="17"/>
  <c r="AT69" i="17"/>
  <c r="AS70" i="17"/>
  <c r="AT70" i="17"/>
  <c r="AS71" i="17"/>
  <c r="AT71" i="17"/>
  <c r="AS72" i="17"/>
  <c r="AT72" i="17"/>
  <c r="AS73" i="17"/>
  <c r="AT73" i="17"/>
  <c r="AS74" i="17"/>
  <c r="AT74" i="17"/>
  <c r="AS75" i="17"/>
  <c r="AT75" i="17"/>
  <c r="AS76" i="17"/>
  <c r="AT76" i="17"/>
  <c r="AS77" i="17"/>
  <c r="AT77" i="17"/>
  <c r="AS78" i="17"/>
  <c r="AT78" i="17"/>
  <c r="AS79" i="17"/>
  <c r="AT79" i="17"/>
  <c r="AS80" i="17"/>
  <c r="AT80" i="17"/>
  <c r="AS81" i="17"/>
  <c r="AT81" i="17"/>
  <c r="AS82" i="17"/>
  <c r="AT82" i="17"/>
  <c r="AS83" i="17"/>
  <c r="AT83" i="17"/>
  <c r="AS84" i="17"/>
  <c r="AT84" i="17"/>
  <c r="AS85" i="17"/>
  <c r="AT85" i="17"/>
  <c r="AS86" i="17"/>
  <c r="AT86" i="17"/>
  <c r="AS87" i="17"/>
  <c r="AT87" i="17"/>
  <c r="AS88" i="17"/>
  <c r="AT88" i="17"/>
  <c r="AS89" i="17"/>
  <c r="AT89" i="17"/>
  <c r="AS90" i="17"/>
  <c r="AT90" i="17"/>
  <c r="AS91" i="17"/>
  <c r="AT91" i="17"/>
  <c r="AS92" i="17"/>
  <c r="AT92" i="17"/>
  <c r="AS93" i="17"/>
  <c r="AT93" i="17"/>
  <c r="AS94" i="17"/>
  <c r="AT94" i="17"/>
  <c r="AS95" i="17"/>
  <c r="AT95" i="17"/>
  <c r="AS96" i="17"/>
  <c r="AT96" i="17"/>
  <c r="AS97" i="17"/>
  <c r="AT97" i="17"/>
  <c r="AS98" i="17"/>
  <c r="AT98" i="17"/>
  <c r="AS99" i="17"/>
  <c r="AT99" i="17"/>
  <c r="AS100" i="17"/>
  <c r="AT100" i="17"/>
  <c r="AS101" i="17"/>
  <c r="AT101" i="17"/>
  <c r="AS102" i="17"/>
  <c r="AT102" i="17"/>
  <c r="AS103" i="17"/>
  <c r="AT103" i="17"/>
  <c r="AS104" i="17"/>
  <c r="AT104" i="17"/>
  <c r="AS105" i="17"/>
  <c r="AT105" i="17"/>
  <c r="AS106" i="17"/>
  <c r="AT106" i="17"/>
  <c r="AS107" i="17"/>
  <c r="AT107" i="17"/>
  <c r="AS108" i="17"/>
  <c r="AT108" i="17"/>
  <c r="AS109" i="17"/>
  <c r="AT109" i="17"/>
  <c r="AS110" i="17"/>
  <c r="AT110" i="17"/>
  <c r="AS111" i="17"/>
  <c r="AT111" i="17"/>
  <c r="AS112" i="17"/>
  <c r="AT112" i="17"/>
  <c r="AS113" i="17"/>
  <c r="AT113" i="17"/>
  <c r="AS114" i="17"/>
  <c r="AT114" i="17"/>
  <c r="AS115" i="17"/>
  <c r="AT115" i="17"/>
  <c r="AS116" i="17"/>
  <c r="AT116" i="17"/>
  <c r="AS117" i="17"/>
  <c r="AT117" i="17"/>
  <c r="AS118" i="17"/>
  <c r="AT118" i="17"/>
  <c r="AS119" i="17"/>
  <c r="AT119" i="17"/>
  <c r="AS120" i="17"/>
  <c r="AT120" i="17"/>
  <c r="AS121" i="17"/>
  <c r="AT121" i="17"/>
  <c r="AS122" i="17"/>
  <c r="AT122" i="17"/>
  <c r="AS123" i="17"/>
  <c r="AT123" i="17"/>
  <c r="AS124" i="17"/>
  <c r="AT124" i="17"/>
  <c r="AS125" i="17"/>
  <c r="AT125" i="17"/>
  <c r="AS126" i="17"/>
  <c r="AT126" i="17"/>
  <c r="AS127" i="17"/>
  <c r="AT127" i="17"/>
  <c r="AS128" i="17"/>
  <c r="AT128" i="17"/>
  <c r="AS129" i="17"/>
  <c r="AT129" i="17"/>
  <c r="AS130" i="17"/>
  <c r="AT130" i="17"/>
  <c r="AS131" i="17"/>
  <c r="AT131" i="17"/>
  <c r="AS132" i="17"/>
  <c r="AT132" i="17"/>
  <c r="AS133" i="17"/>
  <c r="AT133" i="17"/>
  <c r="AS134" i="17"/>
  <c r="AT134" i="17"/>
  <c r="AS135" i="17"/>
  <c r="AT135" i="17"/>
  <c r="AS136" i="17"/>
  <c r="AT136" i="17"/>
  <c r="AS137" i="17"/>
  <c r="AT137" i="17"/>
  <c r="AS138" i="17"/>
  <c r="AT138" i="17"/>
  <c r="AS139" i="17"/>
  <c r="AT139" i="17"/>
  <c r="AS140" i="17"/>
  <c r="AT140" i="17"/>
  <c r="AS141" i="17"/>
  <c r="AT141" i="17"/>
  <c r="AS142" i="17"/>
  <c r="AT142" i="17"/>
  <c r="AS143" i="17"/>
  <c r="AT143" i="17"/>
  <c r="AS144" i="17"/>
  <c r="AT144" i="17"/>
  <c r="AS145" i="17"/>
  <c r="AT145" i="17"/>
  <c r="AS146" i="17"/>
  <c r="AT146" i="17"/>
  <c r="AS147" i="17"/>
  <c r="AT147" i="17"/>
  <c r="AS148" i="17"/>
  <c r="AT148" i="17"/>
  <c r="AS149" i="17"/>
  <c r="AT149" i="17"/>
  <c r="AS150" i="17"/>
  <c r="AT150" i="17"/>
  <c r="AS151" i="17"/>
  <c r="AT151" i="17"/>
  <c r="AS152" i="17"/>
  <c r="AT152" i="17"/>
  <c r="AS153" i="17"/>
  <c r="AT153" i="17"/>
  <c r="AS154" i="17"/>
  <c r="AT154" i="17"/>
  <c r="AS155" i="17"/>
  <c r="AT155" i="17"/>
  <c r="AS156" i="17"/>
  <c r="AT156" i="17"/>
  <c r="AS157" i="17"/>
  <c r="AT157" i="17"/>
  <c r="AS158" i="17"/>
  <c r="AT158" i="17"/>
  <c r="AS159" i="17"/>
  <c r="AT159" i="17"/>
  <c r="AS160" i="17"/>
  <c r="AT160" i="17"/>
  <c r="AS161" i="17"/>
  <c r="AT161" i="17"/>
  <c r="AS162" i="17"/>
  <c r="AT162" i="17"/>
  <c r="AS163" i="17"/>
  <c r="AT163" i="17"/>
  <c r="AS164" i="17"/>
  <c r="AT164" i="17"/>
  <c r="AS165" i="17"/>
  <c r="AT165" i="17"/>
  <c r="AS166" i="17"/>
  <c r="AT166" i="17"/>
  <c r="AS167" i="17"/>
  <c r="AT167" i="17"/>
  <c r="AS168" i="17"/>
  <c r="AT168" i="17"/>
  <c r="AS169" i="17"/>
  <c r="AT169" i="17"/>
  <c r="AS170" i="17"/>
  <c r="AT170" i="17"/>
  <c r="AS171" i="17"/>
  <c r="AT171" i="17"/>
  <c r="AS172" i="17"/>
  <c r="AT172" i="17"/>
  <c r="AS173" i="17"/>
  <c r="AT173" i="17"/>
  <c r="AS174" i="17"/>
  <c r="AT174" i="17"/>
  <c r="AS175" i="17"/>
  <c r="AT175" i="17"/>
  <c r="AS176" i="17"/>
  <c r="AT176" i="17"/>
  <c r="AS177" i="17"/>
  <c r="AT177" i="17"/>
  <c r="AS178" i="17"/>
  <c r="AT178" i="17"/>
  <c r="AS179" i="17"/>
  <c r="AT179" i="17"/>
  <c r="AS180" i="17"/>
  <c r="AT180" i="17"/>
  <c r="AS181" i="17"/>
  <c r="AT181" i="17"/>
  <c r="AS182" i="17"/>
  <c r="AT182" i="17"/>
  <c r="AS183" i="17"/>
  <c r="AT183" i="17"/>
  <c r="AS184" i="17"/>
  <c r="AT184" i="17"/>
  <c r="AS185" i="17"/>
  <c r="AT185" i="17"/>
  <c r="AS186" i="17"/>
  <c r="AT186" i="17"/>
  <c r="AS187" i="17"/>
  <c r="AT187" i="17"/>
  <c r="AS188" i="17"/>
  <c r="AT188" i="17"/>
  <c r="AS189" i="17"/>
  <c r="AT189" i="17"/>
  <c r="AS190" i="17"/>
  <c r="AT190" i="17"/>
  <c r="AS191" i="17"/>
  <c r="AT191" i="17"/>
  <c r="AS192" i="17"/>
  <c r="AT192" i="17"/>
  <c r="AS193" i="17"/>
  <c r="AT193" i="17"/>
  <c r="AS194" i="17"/>
  <c r="AT194" i="17"/>
  <c r="AS196" i="17"/>
  <c r="AT196" i="17"/>
  <c r="AS197" i="17"/>
  <c r="AT197" i="17"/>
  <c r="AS198" i="17"/>
  <c r="AT198" i="17"/>
  <c r="AS199" i="17"/>
  <c r="AT199" i="17"/>
  <c r="AS200" i="17"/>
  <c r="AT200" i="17"/>
  <c r="AS201" i="17"/>
  <c r="AT201" i="17"/>
  <c r="AS202" i="17"/>
  <c r="AT202" i="17"/>
  <c r="AS203" i="17"/>
  <c r="AT203" i="17"/>
  <c r="AS204" i="17"/>
  <c r="AT204" i="17"/>
  <c r="AS205" i="17"/>
  <c r="AT205" i="17"/>
  <c r="AS206" i="17"/>
  <c r="AT206" i="17"/>
  <c r="AS207" i="17"/>
  <c r="AT207" i="17"/>
  <c r="AS208" i="17"/>
  <c r="AT208" i="17"/>
  <c r="AS209" i="17"/>
  <c r="AT209" i="17"/>
  <c r="AS210" i="17"/>
  <c r="AT210" i="17"/>
  <c r="AS211" i="17"/>
  <c r="AT211" i="17"/>
  <c r="AS212" i="17"/>
  <c r="AT212" i="17"/>
  <c r="AS213" i="17"/>
  <c r="AT213" i="17"/>
  <c r="AS214" i="17"/>
  <c r="AT214" i="17"/>
  <c r="AS215" i="17"/>
  <c r="AT215" i="17"/>
  <c r="AS216" i="17"/>
  <c r="AT216" i="17"/>
  <c r="AS217" i="17"/>
  <c r="AT217" i="17"/>
  <c r="AS218" i="17"/>
  <c r="AT218" i="17"/>
  <c r="AS219" i="17"/>
  <c r="AT219" i="17"/>
  <c r="AS220" i="17"/>
  <c r="AT220" i="17"/>
  <c r="AS221" i="17"/>
  <c r="AT221" i="17"/>
  <c r="AS222" i="17"/>
  <c r="AT222" i="17"/>
  <c r="AS223" i="17"/>
  <c r="AT223" i="17"/>
  <c r="AS224" i="17"/>
  <c r="AT224" i="17"/>
  <c r="AS225" i="17"/>
  <c r="AT225" i="17"/>
  <c r="AS6" i="19"/>
  <c r="AT6" i="19"/>
  <c r="AS7" i="19"/>
  <c r="AT7" i="19"/>
  <c r="AS8" i="19"/>
  <c r="AT8" i="19"/>
  <c r="AS9" i="19"/>
  <c r="AT9" i="19"/>
  <c r="AS11" i="19"/>
  <c r="AT11" i="19"/>
  <c r="AS12" i="19"/>
  <c r="AT12" i="19"/>
  <c r="AS13" i="19"/>
  <c r="AT13" i="19"/>
  <c r="AS14" i="19"/>
  <c r="AT14" i="19"/>
  <c r="AS15" i="19"/>
  <c r="AT15" i="19"/>
  <c r="AS16" i="19"/>
  <c r="AT16" i="19"/>
  <c r="AS17" i="19"/>
  <c r="AT17" i="19"/>
  <c r="AS18" i="19"/>
  <c r="AT18" i="19"/>
  <c r="AS19" i="19"/>
  <c r="AT19" i="19"/>
  <c r="AS20" i="19"/>
  <c r="AT20" i="19"/>
  <c r="AS21" i="19"/>
  <c r="AT21" i="19"/>
  <c r="AS22" i="19"/>
  <c r="AT22" i="19"/>
  <c r="AS23" i="19"/>
  <c r="AT23" i="19"/>
  <c r="AS24" i="19"/>
  <c r="AT24" i="19"/>
  <c r="AS25" i="19"/>
  <c r="AT25" i="19"/>
  <c r="AS26" i="19"/>
  <c r="AT26" i="19"/>
  <c r="AS27" i="19"/>
  <c r="AT27" i="19"/>
  <c r="AS28" i="19"/>
  <c r="AT28" i="19"/>
  <c r="AS29" i="19"/>
  <c r="AT29" i="19"/>
  <c r="AS30" i="19"/>
  <c r="AT30" i="19"/>
  <c r="AS31" i="19"/>
  <c r="AT31" i="19"/>
  <c r="AS32" i="19"/>
  <c r="AT32" i="19"/>
  <c r="AS33" i="19"/>
  <c r="AT33" i="19"/>
  <c r="AS34" i="19"/>
  <c r="AT34" i="19"/>
  <c r="AS35" i="19"/>
  <c r="AT35" i="19"/>
  <c r="AS36" i="19"/>
  <c r="AT36" i="19"/>
  <c r="AS37" i="19"/>
  <c r="AT37" i="19"/>
  <c r="AS38" i="19"/>
  <c r="AT38" i="19"/>
  <c r="AS39" i="19"/>
  <c r="AT39" i="19"/>
  <c r="AS40" i="19"/>
  <c r="AT40" i="19"/>
  <c r="AS41" i="19"/>
  <c r="AT41" i="19"/>
  <c r="AS42" i="19"/>
  <c r="AT42" i="19"/>
  <c r="AS43" i="19"/>
  <c r="AT43" i="19"/>
  <c r="AS44" i="19"/>
  <c r="AT44" i="19"/>
  <c r="AS45" i="19"/>
  <c r="AT45" i="19"/>
  <c r="AS46" i="19"/>
  <c r="AT46" i="19"/>
  <c r="AS47" i="19"/>
  <c r="AT47" i="19"/>
  <c r="AS48" i="19"/>
  <c r="AT48" i="19"/>
  <c r="AS49" i="19"/>
  <c r="AT49" i="19"/>
  <c r="AS50" i="19"/>
  <c r="AT50" i="19"/>
  <c r="AS51" i="19"/>
  <c r="AT51" i="19"/>
  <c r="AS52" i="19"/>
  <c r="AT52" i="19"/>
  <c r="AS53" i="19"/>
  <c r="AT53" i="19"/>
  <c r="AS54" i="19"/>
  <c r="AT54" i="19"/>
  <c r="AS55" i="19"/>
  <c r="AT55" i="19"/>
  <c r="AS56" i="19"/>
  <c r="AT56" i="19"/>
  <c r="AS57" i="19"/>
  <c r="AT57" i="19"/>
  <c r="AS58" i="19"/>
  <c r="AT58" i="19"/>
  <c r="AS59" i="19"/>
  <c r="AT59" i="19"/>
  <c r="AS60" i="19"/>
  <c r="AT60" i="19"/>
  <c r="AS61" i="19"/>
  <c r="AT61" i="19"/>
  <c r="AS62" i="19"/>
  <c r="AT62" i="19"/>
  <c r="AS63" i="19"/>
  <c r="AT63" i="19"/>
  <c r="AS64" i="19"/>
  <c r="AT64" i="19"/>
  <c r="AS65" i="19"/>
  <c r="AT65" i="19"/>
  <c r="AS66" i="19"/>
  <c r="AT66" i="19"/>
  <c r="AS67" i="19"/>
  <c r="AT67" i="19"/>
  <c r="AS68" i="19"/>
  <c r="AT68" i="19"/>
  <c r="AS69" i="19"/>
  <c r="AT69" i="19"/>
  <c r="AS70" i="19"/>
  <c r="AT70" i="19"/>
  <c r="AS71" i="19"/>
  <c r="AT71" i="19"/>
  <c r="AS72" i="19"/>
  <c r="AT72" i="19"/>
  <c r="AS73" i="19"/>
  <c r="AT73" i="19"/>
  <c r="AS74" i="19"/>
  <c r="AT74" i="19"/>
  <c r="AS75" i="19"/>
  <c r="AT75" i="19"/>
  <c r="AS76" i="19"/>
  <c r="AT76" i="19"/>
  <c r="AS77" i="19"/>
  <c r="AT77" i="19"/>
  <c r="AS78" i="19"/>
  <c r="AT78" i="19"/>
  <c r="AS79" i="19"/>
  <c r="AT79" i="19"/>
  <c r="AS80" i="19"/>
  <c r="AT80" i="19"/>
  <c r="AS81" i="19"/>
  <c r="AT81" i="19"/>
  <c r="AS82" i="19"/>
  <c r="AT82" i="19"/>
  <c r="AS83" i="19"/>
  <c r="AT83" i="19"/>
  <c r="AS84" i="19"/>
  <c r="AT84" i="19"/>
  <c r="AS85" i="19"/>
  <c r="AT85" i="19"/>
  <c r="AS86" i="19"/>
  <c r="AT86" i="19"/>
  <c r="AS87" i="19"/>
  <c r="AT87" i="19"/>
  <c r="AS88" i="19"/>
  <c r="AT88" i="19"/>
  <c r="AS89" i="19"/>
  <c r="AT89" i="19"/>
  <c r="AS90" i="19"/>
  <c r="AT90" i="19"/>
  <c r="AS91" i="19"/>
  <c r="AT91" i="19"/>
  <c r="AS92" i="19"/>
  <c r="AT92" i="19"/>
  <c r="AS93" i="19"/>
  <c r="AT93" i="19"/>
  <c r="AS94" i="19"/>
  <c r="AT94" i="19"/>
  <c r="AS95" i="19"/>
  <c r="AT95" i="19"/>
  <c r="AS96" i="19"/>
  <c r="AT96" i="19"/>
  <c r="AS97" i="19"/>
  <c r="AT97" i="19"/>
  <c r="AS98" i="19"/>
  <c r="AT98" i="19"/>
  <c r="AS99" i="19"/>
  <c r="AT99" i="19"/>
  <c r="AS100" i="19"/>
  <c r="AT100" i="19"/>
  <c r="AS101" i="19"/>
  <c r="AT101" i="19"/>
  <c r="AS102" i="19"/>
  <c r="AT102" i="19"/>
  <c r="AS103" i="19"/>
  <c r="AT103" i="19"/>
  <c r="AS104" i="19"/>
  <c r="AT104" i="19"/>
  <c r="AS105" i="19"/>
  <c r="AT105" i="19"/>
  <c r="AS106" i="19"/>
  <c r="AT106" i="19"/>
  <c r="AS107" i="19"/>
  <c r="AT107" i="19"/>
  <c r="AS108" i="19"/>
  <c r="AT108" i="19"/>
  <c r="AS109" i="19"/>
  <c r="AT109" i="19"/>
  <c r="AS110" i="19"/>
  <c r="AT110" i="19"/>
  <c r="AS111" i="19"/>
  <c r="AT111" i="19"/>
  <c r="AS112" i="19"/>
  <c r="AT112" i="19"/>
  <c r="AS113" i="19"/>
  <c r="AT113" i="19"/>
  <c r="AS114" i="19"/>
  <c r="AT114" i="19"/>
  <c r="AS115" i="19"/>
  <c r="AT115" i="19"/>
  <c r="AS116" i="19"/>
  <c r="AT116" i="19"/>
  <c r="AS117" i="19"/>
  <c r="AT117" i="19"/>
  <c r="AS118" i="19"/>
  <c r="AT118" i="19"/>
  <c r="AS119" i="19"/>
  <c r="AT119" i="19"/>
  <c r="AS120" i="19"/>
  <c r="AT120" i="19"/>
  <c r="AS121" i="19"/>
  <c r="AT121" i="19"/>
  <c r="AS122" i="19"/>
  <c r="AT122" i="19"/>
  <c r="AS123" i="19"/>
  <c r="AT123" i="19"/>
  <c r="AS124" i="19"/>
  <c r="AT124" i="19"/>
  <c r="AS125" i="19"/>
  <c r="AT125" i="19"/>
  <c r="AS126" i="19"/>
  <c r="AT126" i="19"/>
  <c r="AS127" i="19"/>
  <c r="AT127" i="19"/>
  <c r="AS128" i="19"/>
  <c r="AT128" i="19"/>
  <c r="AS129" i="19"/>
  <c r="AT129" i="19"/>
  <c r="AS130" i="19"/>
  <c r="AT130" i="19"/>
  <c r="AS131" i="19"/>
  <c r="AT131" i="19"/>
  <c r="AS132" i="19"/>
  <c r="AT132" i="19"/>
  <c r="AS133" i="19"/>
  <c r="AT133" i="19"/>
  <c r="AS134" i="19"/>
  <c r="AT134" i="19"/>
  <c r="AS135" i="19"/>
  <c r="AT135" i="19"/>
  <c r="AS136" i="19"/>
  <c r="AT136" i="19"/>
  <c r="AS137" i="19"/>
  <c r="AT137" i="19"/>
  <c r="AS138" i="19"/>
  <c r="AT138" i="19"/>
  <c r="AS139" i="19"/>
  <c r="AT139" i="19"/>
  <c r="AS140" i="19"/>
  <c r="AT140" i="19"/>
  <c r="AS141" i="19"/>
  <c r="AT141" i="19"/>
  <c r="AS142" i="19"/>
  <c r="AT142" i="19"/>
  <c r="AS143" i="19"/>
  <c r="AT143" i="19"/>
  <c r="AS144" i="19"/>
  <c r="AT144" i="19"/>
  <c r="AS145" i="19"/>
  <c r="AT145" i="19"/>
  <c r="AS146" i="19"/>
  <c r="AT146" i="19"/>
  <c r="AS147" i="19"/>
  <c r="AT147" i="19"/>
  <c r="AS148" i="19"/>
  <c r="AT148" i="19"/>
  <c r="AS149" i="19"/>
  <c r="AT149" i="19"/>
  <c r="AS150" i="19"/>
  <c r="AT150" i="19"/>
  <c r="AS151" i="19"/>
  <c r="AT151" i="19"/>
  <c r="AS152" i="19"/>
  <c r="AT152" i="19"/>
  <c r="AS153" i="19"/>
  <c r="AT153" i="19"/>
  <c r="AS154" i="19"/>
  <c r="AT154" i="19"/>
  <c r="AS155" i="19"/>
  <c r="AT155" i="19"/>
  <c r="AS156" i="19"/>
  <c r="AT156" i="19"/>
  <c r="AS157" i="19"/>
  <c r="AT157" i="19"/>
  <c r="AS158" i="19"/>
  <c r="AT158" i="19"/>
  <c r="AS159" i="19"/>
  <c r="AT159" i="19"/>
  <c r="AS160" i="19"/>
  <c r="AT160" i="19"/>
  <c r="AS161" i="19"/>
  <c r="AT161" i="19"/>
  <c r="AS162" i="19"/>
  <c r="AT162" i="19"/>
  <c r="AS163" i="19"/>
  <c r="AT163" i="19"/>
  <c r="AS164" i="19"/>
  <c r="AT164" i="19"/>
  <c r="AS165" i="19"/>
  <c r="AT165" i="19"/>
  <c r="AS166" i="19"/>
  <c r="AT166" i="19"/>
  <c r="AS167" i="19"/>
  <c r="AT167" i="19"/>
  <c r="AS168" i="19"/>
  <c r="AT168" i="19"/>
  <c r="AS169" i="19"/>
  <c r="AT169" i="19"/>
  <c r="AS170" i="19"/>
  <c r="AT170" i="19"/>
  <c r="AS171" i="19"/>
  <c r="AT171" i="19"/>
  <c r="AS172" i="19"/>
  <c r="AT172" i="19"/>
  <c r="AS173" i="19"/>
  <c r="AT173" i="19"/>
  <c r="AS174" i="19"/>
  <c r="AT174" i="19"/>
  <c r="AS175" i="19"/>
  <c r="AT175" i="19"/>
  <c r="AS176" i="19"/>
  <c r="AT176" i="19"/>
  <c r="AS177" i="19"/>
  <c r="AT177" i="19"/>
  <c r="AS178" i="19"/>
  <c r="AT178" i="19"/>
  <c r="AS179" i="19"/>
  <c r="AT179" i="19"/>
  <c r="AS180" i="19"/>
  <c r="AT180" i="19"/>
  <c r="AS181" i="19"/>
  <c r="AT181" i="19"/>
  <c r="AS182" i="19"/>
  <c r="AT182" i="19"/>
  <c r="AS183" i="19"/>
  <c r="AT183" i="19"/>
  <c r="AS184" i="19"/>
  <c r="AT184" i="19"/>
  <c r="AS185" i="19"/>
  <c r="AT185" i="19"/>
  <c r="AS186" i="19"/>
  <c r="AT186" i="19"/>
  <c r="AS187" i="19"/>
  <c r="AT187" i="19"/>
  <c r="AS188" i="19"/>
  <c r="AT188" i="19"/>
  <c r="AS189" i="19"/>
  <c r="AT189" i="19"/>
  <c r="AS190" i="19"/>
  <c r="AT190" i="19"/>
  <c r="AS191" i="19"/>
  <c r="AT191" i="19"/>
  <c r="AS192" i="19"/>
  <c r="AT192" i="19"/>
  <c r="AS193" i="19"/>
  <c r="AT193" i="19"/>
  <c r="AS194" i="19"/>
  <c r="AT194" i="19"/>
  <c r="AS196" i="19"/>
  <c r="AT196" i="19"/>
  <c r="AS197" i="19"/>
  <c r="AT197" i="19"/>
  <c r="AS198" i="19"/>
  <c r="AT198" i="19"/>
  <c r="AS199" i="19"/>
  <c r="AT199" i="19"/>
  <c r="AS200" i="19"/>
  <c r="AT200" i="19"/>
  <c r="AS201" i="19"/>
  <c r="AT201" i="19"/>
  <c r="AS202" i="19"/>
  <c r="AT202" i="19"/>
  <c r="AS203" i="19"/>
  <c r="AT203" i="19"/>
  <c r="AS204" i="19"/>
  <c r="AT204" i="19"/>
  <c r="AS205" i="19"/>
  <c r="AT205" i="19"/>
  <c r="AS206" i="19"/>
  <c r="AT206" i="19"/>
  <c r="AS207" i="19"/>
  <c r="AT207" i="19"/>
  <c r="AS208" i="19"/>
  <c r="AT208" i="19"/>
  <c r="AS209" i="19"/>
  <c r="AT209" i="19"/>
  <c r="AS210" i="19"/>
  <c r="AT210" i="19"/>
  <c r="AS211" i="19"/>
  <c r="AT211" i="19"/>
  <c r="AS212" i="19"/>
  <c r="AT212" i="19"/>
  <c r="AS213" i="19"/>
  <c r="AT213" i="19"/>
  <c r="AS214" i="19"/>
  <c r="AT214" i="19"/>
  <c r="AS215" i="19"/>
  <c r="AT215" i="19"/>
  <c r="AS216" i="19"/>
  <c r="AT216" i="19"/>
  <c r="AS217" i="19"/>
  <c r="AT217" i="19"/>
  <c r="AS218" i="19"/>
  <c r="AT218" i="19"/>
  <c r="AS219" i="19"/>
  <c r="AT219" i="19"/>
  <c r="AS220" i="19"/>
  <c r="AT220" i="19"/>
  <c r="AS221" i="19"/>
  <c r="AT221" i="19"/>
  <c r="AS222" i="19"/>
  <c r="AT222" i="19"/>
  <c r="AS223" i="19"/>
  <c r="AT223" i="19"/>
  <c r="AS224" i="19"/>
  <c r="AT224" i="19"/>
  <c r="AS225" i="19"/>
  <c r="AT225" i="19"/>
  <c r="AS6" i="23"/>
  <c r="AT6" i="23"/>
  <c r="AS7" i="23"/>
  <c r="AT7" i="23"/>
  <c r="AS8" i="23"/>
  <c r="AT8" i="23"/>
  <c r="AS9" i="23"/>
  <c r="AT9" i="23"/>
  <c r="AS11" i="23"/>
  <c r="AT11" i="23"/>
  <c r="AS12" i="23"/>
  <c r="AT12" i="23"/>
  <c r="AS13" i="23"/>
  <c r="AT13" i="23"/>
  <c r="AS14" i="23"/>
  <c r="AT14" i="23"/>
  <c r="AS15" i="23"/>
  <c r="AT15" i="23"/>
  <c r="AS16" i="23"/>
  <c r="AT16" i="23"/>
  <c r="AS17" i="23"/>
  <c r="AT17" i="23"/>
  <c r="AS18" i="23"/>
  <c r="AT18" i="23"/>
  <c r="AS19" i="23"/>
  <c r="AT19" i="23"/>
  <c r="AS20" i="23"/>
  <c r="AT20" i="23"/>
  <c r="AS21" i="23"/>
  <c r="AT21" i="23"/>
  <c r="AS22" i="23"/>
  <c r="AT22" i="23"/>
  <c r="AS23" i="23"/>
  <c r="AT23" i="23"/>
  <c r="AS24" i="23"/>
  <c r="AT24" i="23"/>
  <c r="AS25" i="23"/>
  <c r="AT25" i="23"/>
  <c r="AS26" i="23"/>
  <c r="AT26" i="23"/>
  <c r="AS27" i="23"/>
  <c r="AT27" i="23"/>
  <c r="AS28" i="23"/>
  <c r="AT28" i="23"/>
  <c r="AS29" i="23"/>
  <c r="AT29" i="23"/>
  <c r="AS30" i="23"/>
  <c r="AT30" i="23"/>
  <c r="AS31" i="23"/>
  <c r="AT31" i="23"/>
  <c r="AS32" i="23"/>
  <c r="AT32" i="23"/>
  <c r="AS33" i="23"/>
  <c r="AT33" i="23"/>
  <c r="AS34" i="23"/>
  <c r="AT34" i="23"/>
  <c r="AS35" i="23"/>
  <c r="AT35" i="23"/>
  <c r="AS36" i="23"/>
  <c r="AT36" i="23"/>
  <c r="AS37" i="23"/>
  <c r="AT37" i="23"/>
  <c r="AS38" i="23"/>
  <c r="AT38" i="23"/>
  <c r="AS39" i="23"/>
  <c r="AT39" i="23"/>
  <c r="AS40" i="23"/>
  <c r="AT40" i="23"/>
  <c r="AS41" i="23"/>
  <c r="AT41" i="23"/>
  <c r="AS42" i="23"/>
  <c r="AT42" i="23"/>
  <c r="AS43" i="23"/>
  <c r="AT43" i="23"/>
  <c r="AS44" i="23"/>
  <c r="AT44" i="23"/>
  <c r="AS45" i="23"/>
  <c r="AT45" i="23"/>
  <c r="AS46" i="23"/>
  <c r="AT46" i="23"/>
  <c r="AS47" i="23"/>
  <c r="AT47" i="23"/>
  <c r="AS48" i="23"/>
  <c r="AT48" i="23"/>
  <c r="AS49" i="23"/>
  <c r="AT49" i="23"/>
  <c r="AS50" i="23"/>
  <c r="AT50" i="23"/>
  <c r="AS51" i="23"/>
  <c r="AT51" i="23"/>
  <c r="AS52" i="23"/>
  <c r="AT52" i="23"/>
  <c r="AS53" i="23"/>
  <c r="AT53" i="23"/>
  <c r="AS54" i="23"/>
  <c r="AT54" i="23"/>
  <c r="AS55" i="23"/>
  <c r="AT55" i="23"/>
  <c r="AS56" i="23"/>
  <c r="AT56" i="23"/>
  <c r="AS57" i="23"/>
  <c r="AT57" i="23"/>
  <c r="AS58" i="23"/>
  <c r="AT58" i="23"/>
  <c r="AS59" i="23"/>
  <c r="AT59" i="23"/>
  <c r="AS60" i="23"/>
  <c r="AT60" i="23"/>
  <c r="AS61" i="23"/>
  <c r="AT61" i="23"/>
  <c r="AS62" i="23"/>
  <c r="AT62" i="23"/>
  <c r="AS63" i="23"/>
  <c r="AT63" i="23"/>
  <c r="AS64" i="23"/>
  <c r="AT64" i="23"/>
  <c r="AS65" i="23"/>
  <c r="AT65" i="23"/>
  <c r="AS66" i="23"/>
  <c r="AT66" i="23"/>
  <c r="AS67" i="23"/>
  <c r="AT67" i="23"/>
  <c r="AS68" i="23"/>
  <c r="AT68" i="23"/>
  <c r="AS69" i="23"/>
  <c r="AT69" i="23"/>
  <c r="AS70" i="23"/>
  <c r="AT70" i="23"/>
  <c r="AS71" i="23"/>
  <c r="AT71" i="23"/>
  <c r="AS72" i="23"/>
  <c r="AT72" i="23"/>
  <c r="AS73" i="23"/>
  <c r="AT73" i="23"/>
  <c r="AS74" i="23"/>
  <c r="AT74" i="23"/>
  <c r="AS75" i="23"/>
  <c r="AT75" i="23"/>
  <c r="AS76" i="23"/>
  <c r="AT76" i="23"/>
  <c r="AS77" i="23"/>
  <c r="AT77" i="23"/>
  <c r="AS78" i="23"/>
  <c r="AT78" i="23"/>
  <c r="AS79" i="23"/>
  <c r="AT79" i="23"/>
  <c r="AS80" i="23"/>
  <c r="AT80" i="23"/>
  <c r="AS81" i="23"/>
  <c r="AT81" i="23"/>
  <c r="AS82" i="23"/>
  <c r="AT82" i="23"/>
  <c r="AS83" i="23"/>
  <c r="AT83" i="23"/>
  <c r="AS84" i="23"/>
  <c r="AT84" i="23"/>
  <c r="AS85" i="23"/>
  <c r="AT85" i="23"/>
  <c r="AS86" i="23"/>
  <c r="AT86" i="23"/>
  <c r="AS87" i="23"/>
  <c r="AT87" i="23"/>
  <c r="AS88" i="23"/>
  <c r="AT88" i="23"/>
  <c r="AS89" i="23"/>
  <c r="AT89" i="23"/>
  <c r="AS90" i="23"/>
  <c r="AT90" i="23"/>
  <c r="AS91" i="23"/>
  <c r="AT91" i="23"/>
  <c r="AS92" i="23"/>
  <c r="AT92" i="23"/>
  <c r="AS93" i="23"/>
  <c r="AT93" i="23"/>
  <c r="AS94" i="23"/>
  <c r="AT94" i="23"/>
  <c r="AS95" i="23"/>
  <c r="AT95" i="23"/>
  <c r="AS96" i="23"/>
  <c r="AT96" i="23"/>
  <c r="AS97" i="23"/>
  <c r="AT97" i="23"/>
  <c r="AS98" i="23"/>
  <c r="AT98" i="23"/>
  <c r="AS99" i="23"/>
  <c r="AT99" i="23"/>
  <c r="AS100" i="23"/>
  <c r="AT100" i="23"/>
  <c r="AS101" i="23"/>
  <c r="AT101" i="23"/>
  <c r="AS102" i="23"/>
  <c r="AT102" i="23"/>
  <c r="AS103" i="23"/>
  <c r="AT103" i="23"/>
  <c r="AS104" i="23"/>
  <c r="AT104" i="23"/>
  <c r="AS105" i="23"/>
  <c r="AT105" i="23"/>
  <c r="AS106" i="23"/>
  <c r="AT106" i="23"/>
  <c r="AS107" i="23"/>
  <c r="AT107" i="23"/>
  <c r="AS108" i="23"/>
  <c r="AT108" i="23"/>
  <c r="AS109" i="23"/>
  <c r="AT109" i="23"/>
  <c r="AS110" i="23"/>
  <c r="AT110" i="23"/>
  <c r="AS111" i="23"/>
  <c r="AT111" i="23"/>
  <c r="AS112" i="23"/>
  <c r="AT112" i="23"/>
  <c r="AS113" i="23"/>
  <c r="AT113" i="23"/>
  <c r="AS114" i="23"/>
  <c r="AT114" i="23"/>
  <c r="AS115" i="23"/>
  <c r="AT115" i="23"/>
  <c r="AS116" i="23"/>
  <c r="AT116" i="23"/>
  <c r="AS117" i="23"/>
  <c r="AT117" i="23"/>
  <c r="AS118" i="23"/>
  <c r="AT118" i="23"/>
  <c r="AS119" i="23"/>
  <c r="AT119" i="23"/>
  <c r="AS120" i="23"/>
  <c r="AT120" i="23"/>
  <c r="AS121" i="23"/>
  <c r="AT121" i="23"/>
  <c r="AS122" i="23"/>
  <c r="AT122" i="23"/>
  <c r="AS123" i="23"/>
  <c r="AT123" i="23"/>
  <c r="AS124" i="23"/>
  <c r="AT124" i="23"/>
  <c r="AS125" i="23"/>
  <c r="AT125" i="23"/>
  <c r="AS126" i="23"/>
  <c r="AT126" i="23"/>
  <c r="AS127" i="23"/>
  <c r="AT127" i="23"/>
  <c r="AS128" i="23"/>
  <c r="AT128" i="23"/>
  <c r="AS129" i="23"/>
  <c r="AT129" i="23"/>
  <c r="AS130" i="23"/>
  <c r="AT130" i="23"/>
  <c r="AS131" i="23"/>
  <c r="AT131" i="23"/>
  <c r="AS132" i="23"/>
  <c r="AT132" i="23"/>
  <c r="AS133" i="23"/>
  <c r="AT133" i="23"/>
  <c r="AS134" i="23"/>
  <c r="AT134" i="23"/>
  <c r="AS135" i="23"/>
  <c r="AT135" i="23"/>
  <c r="AS136" i="23"/>
  <c r="AT136" i="23"/>
  <c r="AS137" i="23"/>
  <c r="AT137" i="23"/>
  <c r="AS138" i="23"/>
  <c r="AT138" i="23"/>
  <c r="AS139" i="23"/>
  <c r="AT139" i="23"/>
  <c r="AS140" i="23"/>
  <c r="AT140" i="23"/>
  <c r="AS141" i="23"/>
  <c r="AT141" i="23"/>
  <c r="AS142" i="23"/>
  <c r="AT142" i="23"/>
  <c r="AS143" i="23"/>
  <c r="AT143" i="23"/>
  <c r="AS144" i="23"/>
  <c r="AT144" i="23"/>
  <c r="AS145" i="23"/>
  <c r="AT145" i="23"/>
  <c r="AS146" i="23"/>
  <c r="AT146" i="23"/>
  <c r="AS147" i="23"/>
  <c r="AT147" i="23"/>
  <c r="AS148" i="23"/>
  <c r="AT148" i="23"/>
  <c r="AS149" i="23"/>
  <c r="AT149" i="23"/>
  <c r="AS150" i="23"/>
  <c r="AT150" i="23"/>
  <c r="AS151" i="23"/>
  <c r="AT151" i="23"/>
  <c r="AS152" i="23"/>
  <c r="AT152" i="23"/>
  <c r="AS153" i="23"/>
  <c r="AT153" i="23"/>
  <c r="AS154" i="23"/>
  <c r="AT154" i="23"/>
  <c r="AS155" i="23"/>
  <c r="AT155" i="23"/>
  <c r="AS156" i="23"/>
  <c r="AT156" i="23"/>
  <c r="AS157" i="23"/>
  <c r="AT157" i="23"/>
  <c r="AS158" i="23"/>
  <c r="AT158" i="23"/>
  <c r="AS159" i="23"/>
  <c r="AT159" i="23"/>
  <c r="AS160" i="23"/>
  <c r="AT160" i="23"/>
  <c r="AS161" i="23"/>
  <c r="AT161" i="23"/>
  <c r="AS162" i="23"/>
  <c r="AT162" i="23"/>
  <c r="AS163" i="23"/>
  <c r="AT163" i="23"/>
  <c r="AS164" i="23"/>
  <c r="AT164" i="23"/>
  <c r="AS165" i="23"/>
  <c r="AT165" i="23"/>
  <c r="AS166" i="23"/>
  <c r="AT166" i="23"/>
  <c r="AS167" i="23"/>
  <c r="AT167" i="23"/>
  <c r="AS168" i="23"/>
  <c r="AT168" i="23"/>
  <c r="AS169" i="23"/>
  <c r="AT169" i="23"/>
  <c r="AS170" i="23"/>
  <c r="AT170" i="23"/>
  <c r="AS171" i="23"/>
  <c r="AT171" i="23"/>
  <c r="AS172" i="23"/>
  <c r="AT172" i="23"/>
  <c r="AS173" i="23"/>
  <c r="AT173" i="23"/>
  <c r="AS174" i="23"/>
  <c r="AT174" i="23"/>
  <c r="AS175" i="23"/>
  <c r="AT175" i="23"/>
  <c r="AS176" i="23"/>
  <c r="AT176" i="23"/>
  <c r="AS177" i="23"/>
  <c r="AT177" i="23"/>
  <c r="AS178" i="23"/>
  <c r="AT178" i="23"/>
  <c r="AS179" i="23"/>
  <c r="AT179" i="23"/>
  <c r="AS180" i="23"/>
  <c r="AT180" i="23"/>
  <c r="AS181" i="23"/>
  <c r="AT181" i="23"/>
  <c r="AS182" i="23"/>
  <c r="AT182" i="23"/>
  <c r="AS183" i="23"/>
  <c r="AT183" i="23"/>
  <c r="AS184" i="23"/>
  <c r="AT184" i="23"/>
  <c r="AS185" i="23"/>
  <c r="AT185" i="23"/>
  <c r="AS186" i="23"/>
  <c r="AT186" i="23"/>
  <c r="AS187" i="23"/>
  <c r="AT187" i="23"/>
  <c r="AS188" i="23"/>
  <c r="AT188" i="23"/>
  <c r="AS189" i="23"/>
  <c r="AT189" i="23"/>
  <c r="AS190" i="23"/>
  <c r="AT190" i="23"/>
  <c r="AS191" i="23"/>
  <c r="AT191" i="23"/>
  <c r="AS192" i="23"/>
  <c r="AT192" i="23"/>
  <c r="AS193" i="23"/>
  <c r="AT193" i="23"/>
  <c r="AS194" i="23"/>
  <c r="AT194" i="23"/>
  <c r="AS196" i="23"/>
  <c r="AT196" i="23"/>
  <c r="AS197" i="23"/>
  <c r="AT197" i="23"/>
  <c r="AS198" i="23"/>
  <c r="AT198" i="23"/>
  <c r="AS199" i="23"/>
  <c r="AT199" i="23"/>
  <c r="AS200" i="23"/>
  <c r="AT200" i="23"/>
  <c r="AS201" i="23"/>
  <c r="AT201" i="23"/>
  <c r="AS202" i="23"/>
  <c r="AT202" i="23"/>
  <c r="AS203" i="23"/>
  <c r="AT203" i="23"/>
  <c r="AS204" i="23"/>
  <c r="AT204" i="23"/>
  <c r="AS205" i="23"/>
  <c r="AT205" i="23"/>
  <c r="AS206" i="23"/>
  <c r="AT206" i="23"/>
  <c r="AS207" i="23"/>
  <c r="AT207" i="23"/>
  <c r="AS208" i="23"/>
  <c r="AT208" i="23"/>
  <c r="AS209" i="23"/>
  <c r="AT209" i="23"/>
  <c r="AS210" i="23"/>
  <c r="AT210" i="23"/>
  <c r="AS211" i="23"/>
  <c r="AT211" i="23"/>
  <c r="AS212" i="23"/>
  <c r="AT212" i="23"/>
  <c r="AS213" i="23"/>
  <c r="AT213" i="23"/>
  <c r="AS214" i="23"/>
  <c r="AT214" i="23"/>
  <c r="AS215" i="23"/>
  <c r="AT215" i="23"/>
  <c r="AS216" i="23"/>
  <c r="AT216" i="23"/>
  <c r="AS217" i="23"/>
  <c r="AT217" i="23"/>
  <c r="AS218" i="23"/>
  <c r="AT218" i="23"/>
  <c r="AS219" i="23"/>
  <c r="AT219" i="23"/>
  <c r="AS220" i="23"/>
  <c r="AT220" i="23"/>
  <c r="AS221" i="23"/>
  <c r="AT221" i="23"/>
  <c r="AS222" i="23"/>
  <c r="AT222" i="23"/>
  <c r="AS223" i="23"/>
  <c r="AT223" i="23"/>
  <c r="AS224" i="23"/>
  <c r="AT224" i="23"/>
  <c r="AS225" i="23"/>
  <c r="AT225" i="23"/>
  <c r="AS6" i="24"/>
  <c r="AT6" i="24"/>
  <c r="AS7" i="24"/>
  <c r="AT7" i="24"/>
  <c r="AS8" i="24"/>
  <c r="AT8" i="24"/>
  <c r="AS9" i="24"/>
  <c r="AT9" i="24"/>
  <c r="AS11" i="24"/>
  <c r="AT11" i="24"/>
  <c r="AS12" i="24"/>
  <c r="AT12" i="24"/>
  <c r="AS13" i="24"/>
  <c r="AT13" i="24"/>
  <c r="AS14" i="24"/>
  <c r="AT14" i="24"/>
  <c r="AS15" i="24"/>
  <c r="AT15" i="24"/>
  <c r="AS16" i="24"/>
  <c r="AT16" i="24"/>
  <c r="AS17" i="24"/>
  <c r="AT17" i="24"/>
  <c r="AS18" i="24"/>
  <c r="AT18" i="24"/>
  <c r="AS19" i="24"/>
  <c r="AT19" i="24"/>
  <c r="AS20" i="24"/>
  <c r="AT20" i="24"/>
  <c r="AS21" i="24"/>
  <c r="AT21" i="24"/>
  <c r="AS22" i="24"/>
  <c r="AT22" i="24"/>
  <c r="AS23" i="24"/>
  <c r="AT23" i="24"/>
  <c r="AS24" i="24"/>
  <c r="AT24" i="24"/>
  <c r="AS25" i="24"/>
  <c r="AT25" i="24"/>
  <c r="AS26" i="24"/>
  <c r="AT26" i="24"/>
  <c r="AS27" i="24"/>
  <c r="AT27" i="24"/>
  <c r="AS28" i="24"/>
  <c r="AT28" i="24"/>
  <c r="AS29" i="24"/>
  <c r="AT29" i="24"/>
  <c r="AS30" i="24"/>
  <c r="AT30" i="24"/>
  <c r="AS31" i="24"/>
  <c r="AT31" i="24"/>
  <c r="AS32" i="24"/>
  <c r="AT32" i="24"/>
  <c r="AS33" i="24"/>
  <c r="AT33" i="24"/>
  <c r="AS34" i="24"/>
  <c r="AT34" i="24"/>
  <c r="AS35" i="24"/>
  <c r="AT35" i="24"/>
  <c r="AS36" i="24"/>
  <c r="AT36" i="24"/>
  <c r="AS37" i="24"/>
  <c r="AT37" i="24"/>
  <c r="AS38" i="24"/>
  <c r="AT38" i="24"/>
  <c r="AS39" i="24"/>
  <c r="AT39" i="24"/>
  <c r="AS40" i="24"/>
  <c r="AT40" i="24"/>
  <c r="AS41" i="24"/>
  <c r="AT41" i="24"/>
  <c r="AS42" i="24"/>
  <c r="AT42" i="24"/>
  <c r="AS43" i="24"/>
  <c r="AT43" i="24"/>
  <c r="AS44" i="24"/>
  <c r="AT44" i="24"/>
  <c r="AS45" i="24"/>
  <c r="AT45" i="24"/>
  <c r="AS46" i="24"/>
  <c r="AT46" i="24"/>
  <c r="AS47" i="24"/>
  <c r="AT47" i="24"/>
  <c r="AS48" i="24"/>
  <c r="AT48" i="24"/>
  <c r="AS49" i="24"/>
  <c r="AT49" i="24"/>
  <c r="AS50" i="24"/>
  <c r="AT50" i="24"/>
  <c r="AS51" i="24"/>
  <c r="AT51" i="24"/>
  <c r="AS52" i="24"/>
  <c r="AT52" i="24"/>
  <c r="AS53" i="24"/>
  <c r="AT53" i="24"/>
  <c r="AS54" i="24"/>
  <c r="AT54" i="24"/>
  <c r="AS55" i="24"/>
  <c r="AT55" i="24"/>
  <c r="AS56" i="24"/>
  <c r="AT56" i="24"/>
  <c r="AS57" i="24"/>
  <c r="AT57" i="24"/>
  <c r="AS58" i="24"/>
  <c r="AT58" i="24"/>
  <c r="AS59" i="24"/>
  <c r="AT59" i="24"/>
  <c r="AS60" i="24"/>
  <c r="AT60" i="24"/>
  <c r="AS61" i="24"/>
  <c r="AT61" i="24"/>
  <c r="AS62" i="24"/>
  <c r="AT62" i="24"/>
  <c r="AS63" i="24"/>
  <c r="AT63" i="24"/>
  <c r="AS64" i="24"/>
  <c r="AT64" i="24"/>
  <c r="AS65" i="24"/>
  <c r="AT65" i="24"/>
  <c r="AS66" i="24"/>
  <c r="AT66" i="24"/>
  <c r="AS67" i="24"/>
  <c r="AT67" i="24"/>
  <c r="AS68" i="24"/>
  <c r="AT68" i="24"/>
  <c r="AS69" i="24"/>
  <c r="AT69" i="24"/>
  <c r="AS70" i="24"/>
  <c r="AT70" i="24"/>
  <c r="AS71" i="24"/>
  <c r="AT71" i="24"/>
  <c r="AS72" i="24"/>
  <c r="AT72" i="24"/>
  <c r="AS73" i="24"/>
  <c r="AT73" i="24"/>
  <c r="AS74" i="24"/>
  <c r="AT74" i="24"/>
  <c r="AS75" i="24"/>
  <c r="AT75" i="24"/>
  <c r="AS76" i="24"/>
  <c r="AT76" i="24"/>
  <c r="AS77" i="24"/>
  <c r="AT77" i="24"/>
  <c r="AS78" i="24"/>
  <c r="AT78" i="24"/>
  <c r="AS79" i="24"/>
  <c r="AT79" i="24"/>
  <c r="AS80" i="24"/>
  <c r="AT80" i="24"/>
  <c r="AS81" i="24"/>
  <c r="AT81" i="24"/>
  <c r="AS82" i="24"/>
  <c r="AT82" i="24"/>
  <c r="AS83" i="24"/>
  <c r="AT83" i="24"/>
  <c r="AS84" i="24"/>
  <c r="AT84" i="24"/>
  <c r="AS85" i="24"/>
  <c r="AT85" i="24"/>
  <c r="AS86" i="24"/>
  <c r="AT86" i="24"/>
  <c r="AS87" i="24"/>
  <c r="AT87" i="24"/>
  <c r="AS88" i="24"/>
  <c r="AT88" i="24"/>
  <c r="AS89" i="24"/>
  <c r="AT89" i="24"/>
  <c r="AS90" i="24"/>
  <c r="AT90" i="24"/>
  <c r="AS91" i="24"/>
  <c r="AT91" i="24"/>
  <c r="AS92" i="24"/>
  <c r="AT92" i="24"/>
  <c r="AS93" i="24"/>
  <c r="AT93" i="24"/>
  <c r="AS94" i="24"/>
  <c r="AT94" i="24"/>
  <c r="AS95" i="24"/>
  <c r="AT95" i="24"/>
  <c r="AS96" i="24"/>
  <c r="AT96" i="24"/>
  <c r="AS97" i="24"/>
  <c r="AT97" i="24"/>
  <c r="AS98" i="24"/>
  <c r="AT98" i="24"/>
  <c r="AS99" i="24"/>
  <c r="AT99" i="24"/>
  <c r="AS100" i="24"/>
  <c r="AT100" i="24"/>
  <c r="AS101" i="24"/>
  <c r="AT101" i="24"/>
  <c r="AS102" i="24"/>
  <c r="AT102" i="24"/>
  <c r="AS103" i="24"/>
  <c r="AT103" i="24"/>
  <c r="AS104" i="24"/>
  <c r="AT104" i="24"/>
  <c r="AS105" i="24"/>
  <c r="AT105" i="24"/>
  <c r="AS106" i="24"/>
  <c r="AT106" i="24"/>
  <c r="AS107" i="24"/>
  <c r="AT107" i="24"/>
  <c r="AS108" i="24"/>
  <c r="AT108" i="24"/>
  <c r="AS109" i="24"/>
  <c r="AT109" i="24"/>
  <c r="AS110" i="24"/>
  <c r="AT110" i="24"/>
  <c r="AS111" i="24"/>
  <c r="AT111" i="24"/>
  <c r="AS112" i="24"/>
  <c r="AT112" i="24"/>
  <c r="AS113" i="24"/>
  <c r="AT113" i="24"/>
  <c r="AS114" i="24"/>
  <c r="AT114" i="24"/>
  <c r="AS115" i="24"/>
  <c r="AT115" i="24"/>
  <c r="AS116" i="24"/>
  <c r="AT116" i="24"/>
  <c r="AS117" i="24"/>
  <c r="AT117" i="24"/>
  <c r="AS118" i="24"/>
  <c r="AT118" i="24"/>
  <c r="AS119" i="24"/>
  <c r="AT119" i="24"/>
  <c r="AS120" i="24"/>
  <c r="AT120" i="24"/>
  <c r="AS121" i="24"/>
  <c r="AT121" i="24"/>
  <c r="AS122" i="24"/>
  <c r="AT122" i="24"/>
  <c r="AS123" i="24"/>
  <c r="AT123" i="24"/>
  <c r="AS124" i="24"/>
  <c r="AT124" i="24"/>
  <c r="AS125" i="24"/>
  <c r="AT125" i="24"/>
  <c r="AS126" i="24"/>
  <c r="AT126" i="24"/>
  <c r="AS127" i="24"/>
  <c r="AT127" i="24"/>
  <c r="AS128" i="24"/>
  <c r="AT128" i="24"/>
  <c r="AS129" i="24"/>
  <c r="AT129" i="24"/>
  <c r="AS130" i="24"/>
  <c r="AT130" i="24"/>
  <c r="AS131" i="24"/>
  <c r="AT131" i="24"/>
  <c r="AS132" i="24"/>
  <c r="AT132" i="24"/>
  <c r="AS133" i="24"/>
  <c r="AT133" i="24"/>
  <c r="AS134" i="24"/>
  <c r="AT134" i="24"/>
  <c r="AS135" i="24"/>
  <c r="AT135" i="24"/>
  <c r="AS136" i="24"/>
  <c r="AT136" i="24"/>
  <c r="AS137" i="24"/>
  <c r="AT137" i="24"/>
  <c r="AS138" i="24"/>
  <c r="AT138" i="24"/>
  <c r="AS139" i="24"/>
  <c r="AT139" i="24"/>
  <c r="AS140" i="24"/>
  <c r="AT140" i="24"/>
  <c r="AS141" i="24"/>
  <c r="AT141" i="24"/>
  <c r="AS142" i="24"/>
  <c r="AT142" i="24"/>
  <c r="AS143" i="24"/>
  <c r="AT143" i="24"/>
  <c r="AS144" i="24"/>
  <c r="AT144" i="24"/>
  <c r="AS145" i="24"/>
  <c r="AT145" i="24"/>
  <c r="AS146" i="24"/>
  <c r="AT146" i="24"/>
  <c r="AS147" i="24"/>
  <c r="AT147" i="24"/>
  <c r="AS148" i="24"/>
  <c r="AT148" i="24"/>
  <c r="AS149" i="24"/>
  <c r="AT149" i="24"/>
  <c r="AS150" i="24"/>
  <c r="AT150" i="24"/>
  <c r="AS151" i="24"/>
  <c r="AT151" i="24"/>
  <c r="AS152" i="24"/>
  <c r="AT152" i="24"/>
  <c r="AS153" i="24"/>
  <c r="AT153" i="24"/>
  <c r="AS154" i="24"/>
  <c r="AT154" i="24"/>
  <c r="AS155" i="24"/>
  <c r="AT155" i="24"/>
  <c r="AS156" i="24"/>
  <c r="AT156" i="24"/>
  <c r="AS157" i="24"/>
  <c r="AT157" i="24"/>
  <c r="AS158" i="24"/>
  <c r="AT158" i="24"/>
  <c r="AS159" i="24"/>
  <c r="AT159" i="24"/>
  <c r="AS160" i="24"/>
  <c r="AT160" i="24"/>
  <c r="AS161" i="24"/>
  <c r="AT161" i="24"/>
  <c r="AS162" i="24"/>
  <c r="AT162" i="24"/>
  <c r="AS163" i="24"/>
  <c r="AT163" i="24"/>
  <c r="AS164" i="24"/>
  <c r="AT164" i="24"/>
  <c r="AS165" i="24"/>
  <c r="AT165" i="24"/>
  <c r="AS166" i="24"/>
  <c r="AT166" i="24"/>
  <c r="AS167" i="24"/>
  <c r="AT167" i="24"/>
  <c r="AS168" i="24"/>
  <c r="AT168" i="24"/>
  <c r="AS169" i="24"/>
  <c r="AT169" i="24"/>
  <c r="AS170" i="24"/>
  <c r="AT170" i="24"/>
  <c r="AS171" i="24"/>
  <c r="AT171" i="24"/>
  <c r="AS172" i="24"/>
  <c r="AT172" i="24"/>
  <c r="AS173" i="24"/>
  <c r="AT173" i="24"/>
  <c r="AS174" i="24"/>
  <c r="AT174" i="24"/>
  <c r="AS175" i="24"/>
  <c r="AT175" i="24"/>
  <c r="AS176" i="24"/>
  <c r="AT176" i="24"/>
  <c r="AS177" i="24"/>
  <c r="AT177" i="24"/>
  <c r="AS178" i="24"/>
  <c r="AT178" i="24"/>
  <c r="AS179" i="24"/>
  <c r="AT179" i="24"/>
  <c r="AS180" i="24"/>
  <c r="AT180" i="24"/>
  <c r="AS181" i="24"/>
  <c r="AT181" i="24"/>
  <c r="AS182" i="24"/>
  <c r="AT182" i="24"/>
  <c r="AS183" i="24"/>
  <c r="AT183" i="24"/>
  <c r="AS184" i="24"/>
  <c r="AT184" i="24"/>
  <c r="AS185" i="24"/>
  <c r="AT185" i="24"/>
  <c r="AS186" i="24"/>
  <c r="AT186" i="24"/>
  <c r="AS187" i="24"/>
  <c r="AT187" i="24"/>
  <c r="AS188" i="24"/>
  <c r="AT188" i="24"/>
  <c r="AS189" i="24"/>
  <c r="AT189" i="24"/>
  <c r="AS190" i="24"/>
  <c r="AT190" i="24"/>
  <c r="AS191" i="24"/>
  <c r="AT191" i="24"/>
  <c r="AS192" i="24"/>
  <c r="AT192" i="24"/>
  <c r="AS193" i="24"/>
  <c r="AT193" i="24"/>
  <c r="AS194" i="24"/>
  <c r="AT194" i="24"/>
  <c r="AS196" i="24"/>
  <c r="AT196" i="24"/>
  <c r="AS197" i="24"/>
  <c r="AT197" i="24"/>
  <c r="AS198" i="24"/>
  <c r="AT198" i="24"/>
  <c r="AS199" i="24"/>
  <c r="AT199" i="24"/>
  <c r="AS200" i="24"/>
  <c r="AT200" i="24"/>
  <c r="AS201" i="24"/>
  <c r="AT201" i="24"/>
  <c r="AS202" i="24"/>
  <c r="AT202" i="24"/>
  <c r="AS203" i="24"/>
  <c r="AT203" i="24"/>
  <c r="AS204" i="24"/>
  <c r="AT204" i="24"/>
  <c r="AS205" i="24"/>
  <c r="AT205" i="24"/>
  <c r="AS206" i="24"/>
  <c r="AT206" i="24"/>
  <c r="AS207" i="24"/>
  <c r="AT207" i="24"/>
  <c r="AS208" i="24"/>
  <c r="AT208" i="24"/>
  <c r="AS209" i="24"/>
  <c r="AT209" i="24"/>
  <c r="AS210" i="24"/>
  <c r="AT210" i="24"/>
  <c r="AS211" i="24"/>
  <c r="AT211" i="24"/>
  <c r="AS212" i="24"/>
  <c r="AT212" i="24"/>
  <c r="AS213" i="24"/>
  <c r="AT213" i="24"/>
  <c r="AS214" i="24"/>
  <c r="AT214" i="24"/>
  <c r="AS215" i="24"/>
  <c r="AT215" i="24"/>
  <c r="AS216" i="24"/>
  <c r="AT216" i="24"/>
  <c r="AS217" i="24"/>
  <c r="AT217" i="24"/>
  <c r="AS218" i="24"/>
  <c r="AT218" i="24"/>
  <c r="AS219" i="24"/>
  <c r="AT219" i="24"/>
  <c r="AS220" i="24"/>
  <c r="AT220" i="24"/>
  <c r="AS221" i="24"/>
  <c r="AT221" i="24"/>
  <c r="AS222" i="24"/>
  <c r="AT222" i="24"/>
  <c r="AS223" i="24"/>
  <c r="AT223" i="24"/>
  <c r="AS224" i="24"/>
  <c r="AT224" i="24"/>
  <c r="AS225" i="24"/>
  <c r="AT225" i="24"/>
  <c r="AS6" i="31"/>
  <c r="AT6" i="31"/>
  <c r="AS7" i="31"/>
  <c r="AT7" i="31"/>
  <c r="AS8" i="31"/>
  <c r="AT8" i="31"/>
  <c r="AS9" i="31"/>
  <c r="AT9" i="31"/>
  <c r="AS11" i="31"/>
  <c r="AT11" i="31"/>
  <c r="AS12" i="31"/>
  <c r="AT12" i="31"/>
  <c r="AS13" i="31"/>
  <c r="AT13" i="31"/>
  <c r="AS14" i="31"/>
  <c r="AT14" i="31"/>
  <c r="AS15" i="31"/>
  <c r="AT15" i="31"/>
  <c r="AS16" i="31"/>
  <c r="AT16" i="31"/>
  <c r="AS17" i="31"/>
  <c r="AT17" i="31"/>
  <c r="AS18" i="31"/>
  <c r="AT18" i="31"/>
  <c r="AS19" i="31"/>
  <c r="AT19" i="31"/>
  <c r="AS20" i="31"/>
  <c r="AT20" i="31"/>
  <c r="AS21" i="31"/>
  <c r="AT21" i="31"/>
  <c r="AS22" i="31"/>
  <c r="AT22" i="31"/>
  <c r="AS23" i="31"/>
  <c r="AT23" i="31"/>
  <c r="AS24" i="31"/>
  <c r="AT24" i="31"/>
  <c r="AS25" i="31"/>
  <c r="AT25" i="31"/>
  <c r="AS26" i="31"/>
  <c r="AT26" i="31"/>
  <c r="AS27" i="31"/>
  <c r="AT27" i="31"/>
  <c r="AS28" i="31"/>
  <c r="AT28" i="31"/>
  <c r="AS29" i="31"/>
  <c r="AT29" i="31"/>
  <c r="AS30" i="31"/>
  <c r="AT30" i="31"/>
  <c r="AS31" i="31"/>
  <c r="AT31" i="31"/>
  <c r="AS32" i="31"/>
  <c r="AT32" i="31"/>
  <c r="AS33" i="31"/>
  <c r="AT33" i="31"/>
  <c r="AS34" i="31"/>
  <c r="AT34" i="31"/>
  <c r="AS35" i="31"/>
  <c r="AT35" i="31"/>
  <c r="AS36" i="31"/>
  <c r="AT36" i="31"/>
  <c r="AS37" i="31"/>
  <c r="AT37" i="31"/>
  <c r="AS38" i="31"/>
  <c r="AT38" i="31"/>
  <c r="AS39" i="31"/>
  <c r="AT39" i="31"/>
  <c r="AS40" i="31"/>
  <c r="AT40" i="31"/>
  <c r="AS41" i="31"/>
  <c r="AT41" i="31"/>
  <c r="AS42" i="31"/>
  <c r="AT42" i="31"/>
  <c r="AS43" i="31"/>
  <c r="AT43" i="31"/>
  <c r="AS44" i="31"/>
  <c r="AT44" i="31"/>
  <c r="AS45" i="31"/>
  <c r="AT45" i="31"/>
  <c r="AS46" i="31"/>
  <c r="AT46" i="31"/>
  <c r="AS47" i="31"/>
  <c r="AT47" i="31"/>
  <c r="AS48" i="31"/>
  <c r="AT48" i="31"/>
  <c r="AS49" i="31"/>
  <c r="AT49" i="31"/>
  <c r="AS50" i="31"/>
  <c r="AT50" i="31"/>
  <c r="AS51" i="31"/>
  <c r="AT51" i="31"/>
  <c r="AS52" i="31"/>
  <c r="AT52" i="31"/>
  <c r="AS53" i="31"/>
  <c r="AT53" i="31"/>
  <c r="AS54" i="31"/>
  <c r="AT54" i="31"/>
  <c r="AS55" i="31"/>
  <c r="AT55" i="31"/>
  <c r="AS56" i="31"/>
  <c r="AT56" i="31"/>
  <c r="AS57" i="31"/>
  <c r="AT57" i="31"/>
  <c r="AS58" i="31"/>
  <c r="AT58" i="31"/>
  <c r="AS59" i="31"/>
  <c r="AT59" i="31"/>
  <c r="AS60" i="31"/>
  <c r="AT60" i="31"/>
  <c r="AS61" i="31"/>
  <c r="AT61" i="31"/>
  <c r="AS62" i="31"/>
  <c r="AT62" i="31"/>
  <c r="AS63" i="31"/>
  <c r="AT63" i="31"/>
  <c r="AS64" i="31"/>
  <c r="AT64" i="31"/>
  <c r="AS65" i="31"/>
  <c r="AT65" i="31"/>
  <c r="AS66" i="31"/>
  <c r="AT66" i="31"/>
  <c r="AS67" i="31"/>
  <c r="AT67" i="31"/>
  <c r="AS68" i="31"/>
  <c r="AT68" i="31"/>
  <c r="AS69" i="31"/>
  <c r="AT69" i="31"/>
  <c r="AS70" i="31"/>
  <c r="AT70" i="31"/>
  <c r="AS71" i="31"/>
  <c r="AT71" i="31"/>
  <c r="AS72" i="31"/>
  <c r="AT72" i="31"/>
  <c r="AS73" i="31"/>
  <c r="AT73" i="31"/>
  <c r="AS74" i="31"/>
  <c r="AT74" i="31"/>
  <c r="AS75" i="31"/>
  <c r="AT75" i="31"/>
  <c r="AS76" i="31"/>
  <c r="AT76" i="31"/>
  <c r="AS77" i="31"/>
  <c r="AT77" i="31"/>
  <c r="AS78" i="31"/>
  <c r="AT78" i="31"/>
  <c r="AS79" i="31"/>
  <c r="AT79" i="31"/>
  <c r="AS80" i="31"/>
  <c r="AT80" i="31"/>
  <c r="AS81" i="31"/>
  <c r="AT81" i="31"/>
  <c r="AS82" i="31"/>
  <c r="AT82" i="31"/>
  <c r="AS83" i="31"/>
  <c r="AT83" i="31"/>
  <c r="AS84" i="31"/>
  <c r="AT84" i="31"/>
  <c r="AS85" i="31"/>
  <c r="AT85" i="31"/>
  <c r="AS86" i="31"/>
  <c r="AT86" i="31"/>
  <c r="AS87" i="31"/>
  <c r="AT87" i="31"/>
  <c r="AS88" i="31"/>
  <c r="AT88" i="31"/>
  <c r="AS89" i="31"/>
  <c r="AT89" i="31"/>
  <c r="AS90" i="31"/>
  <c r="AT90" i="31"/>
  <c r="AS91" i="31"/>
  <c r="AT91" i="31"/>
  <c r="AS92" i="31"/>
  <c r="AT92" i="31"/>
  <c r="AS93" i="31"/>
  <c r="AT93" i="31"/>
  <c r="AS94" i="31"/>
  <c r="AT94" i="31"/>
  <c r="AS95" i="31"/>
  <c r="AT95" i="31"/>
  <c r="AS96" i="31"/>
  <c r="AT96" i="31"/>
  <c r="AS97" i="31"/>
  <c r="AT97" i="31"/>
  <c r="AS98" i="31"/>
  <c r="AT98" i="31"/>
  <c r="AS99" i="31"/>
  <c r="AT99" i="31"/>
  <c r="AS100" i="31"/>
  <c r="AT100" i="31"/>
  <c r="AS101" i="31"/>
  <c r="AT101" i="31"/>
  <c r="AS102" i="31"/>
  <c r="AT102" i="31"/>
  <c r="AS103" i="31"/>
  <c r="AT103" i="31"/>
  <c r="AS104" i="31"/>
  <c r="AT104" i="31"/>
  <c r="AS105" i="31"/>
  <c r="AT105" i="31"/>
  <c r="AS106" i="31"/>
  <c r="AT106" i="31"/>
  <c r="AS107" i="31"/>
  <c r="AT107" i="31"/>
  <c r="AS108" i="31"/>
  <c r="AT108" i="31"/>
  <c r="AS109" i="31"/>
  <c r="AT109" i="31"/>
  <c r="AS110" i="31"/>
  <c r="AT110" i="31"/>
  <c r="AS111" i="31"/>
  <c r="AT111" i="31"/>
  <c r="AS112" i="31"/>
  <c r="AT112" i="31"/>
  <c r="AS113" i="31"/>
  <c r="AT113" i="31"/>
  <c r="AS114" i="31"/>
  <c r="AT114" i="31"/>
  <c r="AS115" i="31"/>
  <c r="AT115" i="31"/>
  <c r="AS116" i="31"/>
  <c r="AT116" i="31"/>
  <c r="AS117" i="31"/>
  <c r="AT117" i="31"/>
  <c r="AS118" i="31"/>
  <c r="AT118" i="31"/>
  <c r="AS119" i="31"/>
  <c r="AT119" i="31"/>
  <c r="AS120" i="31"/>
  <c r="AT120" i="31"/>
  <c r="AS121" i="31"/>
  <c r="AT121" i="31"/>
  <c r="AS122" i="31"/>
  <c r="AT122" i="31"/>
  <c r="AS123" i="31"/>
  <c r="AT123" i="31"/>
  <c r="AS124" i="31"/>
  <c r="AT124" i="31"/>
  <c r="AS125" i="31"/>
  <c r="AT125" i="31"/>
  <c r="AS126" i="31"/>
  <c r="AT126" i="31"/>
  <c r="AS127" i="31"/>
  <c r="AT127" i="31"/>
  <c r="AS128" i="31"/>
  <c r="AT128" i="31"/>
  <c r="AS129" i="31"/>
  <c r="AT129" i="31"/>
  <c r="AS130" i="31"/>
  <c r="AT130" i="31"/>
  <c r="AS131" i="31"/>
  <c r="AT131" i="31"/>
  <c r="AS132" i="31"/>
  <c r="AT132" i="31"/>
  <c r="AS133" i="31"/>
  <c r="AT133" i="31"/>
  <c r="AS134" i="31"/>
  <c r="AT134" i="31"/>
  <c r="AS135" i="31"/>
  <c r="AT135" i="31"/>
  <c r="AS136" i="31"/>
  <c r="AT136" i="31"/>
  <c r="AS137" i="31"/>
  <c r="AT137" i="31"/>
  <c r="AS138" i="31"/>
  <c r="AT138" i="31"/>
  <c r="AS139" i="31"/>
  <c r="AT139" i="31"/>
  <c r="AS140" i="31"/>
  <c r="AT140" i="31"/>
  <c r="AS141" i="31"/>
  <c r="AT141" i="31"/>
  <c r="AS142" i="31"/>
  <c r="AT142" i="31"/>
  <c r="AS143" i="31"/>
  <c r="AT143" i="31"/>
  <c r="AS144" i="31"/>
  <c r="AT144" i="31"/>
  <c r="AS145" i="31"/>
  <c r="AT145" i="31"/>
  <c r="AS146" i="31"/>
  <c r="AT146" i="31"/>
  <c r="AS147" i="31"/>
  <c r="AT147" i="31"/>
  <c r="AS148" i="31"/>
  <c r="AT148" i="31"/>
  <c r="AS149" i="31"/>
  <c r="AT149" i="31"/>
  <c r="AS150" i="31"/>
  <c r="AT150" i="31"/>
  <c r="AS151" i="31"/>
  <c r="AT151" i="31"/>
  <c r="AS152" i="31"/>
  <c r="AT152" i="31"/>
  <c r="AS153" i="31"/>
  <c r="AT153" i="31"/>
  <c r="AS154" i="31"/>
  <c r="AT154" i="31"/>
  <c r="AS155" i="31"/>
  <c r="AT155" i="31"/>
  <c r="AS156" i="31"/>
  <c r="AT156" i="31"/>
  <c r="AS157" i="31"/>
  <c r="AT157" i="31"/>
  <c r="AS158" i="31"/>
  <c r="AT158" i="31"/>
  <c r="AS159" i="31"/>
  <c r="AT159" i="31"/>
  <c r="AS160" i="31"/>
  <c r="AT160" i="31"/>
  <c r="AS161" i="31"/>
  <c r="AT161" i="31"/>
  <c r="AS162" i="31"/>
  <c r="AT162" i="31"/>
  <c r="AS163" i="31"/>
  <c r="AT163" i="31"/>
  <c r="AS164" i="31"/>
  <c r="AT164" i="31"/>
  <c r="AS165" i="31"/>
  <c r="AT165" i="31"/>
  <c r="AS166" i="31"/>
  <c r="AT166" i="31"/>
  <c r="AS167" i="31"/>
  <c r="AT167" i="31"/>
  <c r="AS168" i="31"/>
  <c r="AT168" i="31"/>
  <c r="AS169" i="31"/>
  <c r="AT169" i="31"/>
  <c r="AS170" i="31"/>
  <c r="AT170" i="31"/>
  <c r="AS171" i="31"/>
  <c r="AT171" i="31"/>
  <c r="AS172" i="31"/>
  <c r="AT172" i="31"/>
  <c r="AS173" i="31"/>
  <c r="AT173" i="31"/>
  <c r="AS174" i="31"/>
  <c r="AT174" i="31"/>
  <c r="AS175" i="31"/>
  <c r="AT175" i="31"/>
  <c r="AS176" i="31"/>
  <c r="AT176" i="31"/>
  <c r="AS177" i="31"/>
  <c r="AT177" i="31"/>
  <c r="AS178" i="31"/>
  <c r="AT178" i="31"/>
  <c r="AS179" i="31"/>
  <c r="AT179" i="31"/>
  <c r="AS180" i="31"/>
  <c r="AT180" i="31"/>
  <c r="AS181" i="31"/>
  <c r="AT181" i="31"/>
  <c r="AS182" i="31"/>
  <c r="AT182" i="31"/>
  <c r="AS183" i="31"/>
  <c r="AT183" i="31"/>
  <c r="AS184" i="31"/>
  <c r="AT184" i="31"/>
  <c r="AS185" i="31"/>
  <c r="AT185" i="31"/>
  <c r="AS186" i="31"/>
  <c r="AT186" i="31"/>
  <c r="AS187" i="31"/>
  <c r="AT187" i="31"/>
  <c r="AS188" i="31"/>
  <c r="AT188" i="31"/>
  <c r="AS189" i="31"/>
  <c r="AT189" i="31"/>
  <c r="AS190" i="31"/>
  <c r="AT190" i="31"/>
  <c r="AS191" i="31"/>
  <c r="AT191" i="31"/>
  <c r="AS192" i="31"/>
  <c r="AT192" i="31"/>
  <c r="AS193" i="31"/>
  <c r="AT193" i="31"/>
  <c r="AS194" i="31"/>
  <c r="AT194" i="31"/>
  <c r="AS196" i="31"/>
  <c r="AT196" i="31"/>
  <c r="AS197" i="31"/>
  <c r="AT197" i="31"/>
  <c r="AS198" i="31"/>
  <c r="AT198" i="31"/>
  <c r="AS199" i="31"/>
  <c r="AT199" i="31"/>
  <c r="AS200" i="31"/>
  <c r="AT200" i="31"/>
  <c r="AS201" i="31"/>
  <c r="AT201" i="31"/>
  <c r="AS202" i="31"/>
  <c r="AT202" i="31"/>
  <c r="AS203" i="31"/>
  <c r="AT203" i="31"/>
  <c r="AS204" i="31"/>
  <c r="AT204" i="31"/>
  <c r="AS205" i="31"/>
  <c r="AT205" i="31"/>
  <c r="AS206" i="31"/>
  <c r="AT206" i="31"/>
  <c r="AS207" i="31"/>
  <c r="AT207" i="31"/>
  <c r="AS208" i="31"/>
  <c r="AT208" i="31"/>
  <c r="AS209" i="31"/>
  <c r="AT209" i="31"/>
  <c r="AS210" i="31"/>
  <c r="AT210" i="31"/>
  <c r="AS211" i="31"/>
  <c r="AT211" i="31"/>
  <c r="AS212" i="31"/>
  <c r="AT212" i="31"/>
  <c r="AS213" i="31"/>
  <c r="AT213" i="31"/>
  <c r="AS214" i="31"/>
  <c r="AT214" i="31"/>
  <c r="AS215" i="31"/>
  <c r="AT215" i="31"/>
  <c r="AS216" i="31"/>
  <c r="AT216" i="31"/>
  <c r="AS217" i="31"/>
  <c r="AT217" i="31"/>
  <c r="AS218" i="31"/>
  <c r="AT218" i="31"/>
  <c r="AS219" i="31"/>
  <c r="AT219" i="31"/>
  <c r="AS220" i="31"/>
  <c r="AT220" i="31"/>
  <c r="AS221" i="31"/>
  <c r="AT221" i="31"/>
  <c r="AS222" i="31"/>
  <c r="AT222" i="31"/>
  <c r="AS223" i="31"/>
  <c r="AT223" i="31"/>
  <c r="AS224" i="31"/>
  <c r="AT224" i="31"/>
  <c r="AS225" i="31"/>
  <c r="AT225" i="31"/>
  <c r="AS6" i="26"/>
  <c r="AT6" i="26"/>
  <c r="AS7" i="26"/>
  <c r="AT7" i="26"/>
  <c r="AS8" i="26"/>
  <c r="AT8" i="26"/>
  <c r="AS9" i="26"/>
  <c r="AT9" i="26"/>
  <c r="AS11" i="26"/>
  <c r="AT11" i="26"/>
  <c r="AS12" i="26"/>
  <c r="AT12" i="26"/>
  <c r="AS13" i="26"/>
  <c r="AT13" i="26"/>
  <c r="AS14" i="26"/>
  <c r="AT14" i="26"/>
  <c r="AS15" i="26"/>
  <c r="AT15" i="26"/>
  <c r="AS16" i="26"/>
  <c r="AT16" i="26"/>
  <c r="AS17" i="26"/>
  <c r="AT17" i="26"/>
  <c r="AS18" i="26"/>
  <c r="AT18" i="26"/>
  <c r="AS19" i="26"/>
  <c r="AT19" i="26"/>
  <c r="AS20" i="26"/>
  <c r="AT20" i="26"/>
  <c r="AS21" i="26"/>
  <c r="AT21" i="26"/>
  <c r="AS22" i="26"/>
  <c r="AT22" i="26"/>
  <c r="AS23" i="26"/>
  <c r="AT23" i="26"/>
  <c r="AS24" i="26"/>
  <c r="AT24" i="26"/>
  <c r="AS25" i="26"/>
  <c r="AT25" i="26"/>
  <c r="AS26" i="26"/>
  <c r="AT26" i="26"/>
  <c r="AS27" i="26"/>
  <c r="AT27" i="26"/>
  <c r="AS28" i="26"/>
  <c r="AT28" i="26"/>
  <c r="AS29" i="26"/>
  <c r="AT29" i="26"/>
  <c r="AS30" i="26"/>
  <c r="AT30" i="26"/>
  <c r="AS31" i="26"/>
  <c r="AT31" i="26"/>
  <c r="AS32" i="26"/>
  <c r="AT32" i="26"/>
  <c r="AS33" i="26"/>
  <c r="AT33" i="26"/>
  <c r="AS34" i="26"/>
  <c r="AT34" i="26"/>
  <c r="AS35" i="26"/>
  <c r="AT35" i="26"/>
  <c r="AS36" i="26"/>
  <c r="AT36" i="26"/>
  <c r="AS37" i="26"/>
  <c r="AT37" i="26"/>
  <c r="AS38" i="26"/>
  <c r="AT38" i="26"/>
  <c r="AS39" i="26"/>
  <c r="AT39" i="26"/>
  <c r="AS40" i="26"/>
  <c r="AT40" i="26"/>
  <c r="AS41" i="26"/>
  <c r="AT41" i="26"/>
  <c r="AS42" i="26"/>
  <c r="AT42" i="26"/>
  <c r="AS43" i="26"/>
  <c r="AT43" i="26"/>
  <c r="AS44" i="26"/>
  <c r="AT44" i="26"/>
  <c r="AS45" i="26"/>
  <c r="AT45" i="26"/>
  <c r="AS46" i="26"/>
  <c r="AT46" i="26"/>
  <c r="AS47" i="26"/>
  <c r="AT47" i="26"/>
  <c r="AS48" i="26"/>
  <c r="AT48" i="26"/>
  <c r="AS49" i="26"/>
  <c r="AT49" i="26"/>
  <c r="AS50" i="26"/>
  <c r="AT50" i="26"/>
  <c r="AS51" i="26"/>
  <c r="AT51" i="26"/>
  <c r="AS52" i="26"/>
  <c r="AT52" i="26"/>
  <c r="AS53" i="26"/>
  <c r="AT53" i="26"/>
  <c r="AS54" i="26"/>
  <c r="AT54" i="26"/>
  <c r="AS55" i="26"/>
  <c r="AT55" i="26"/>
  <c r="AS56" i="26"/>
  <c r="AT56" i="26"/>
  <c r="AS57" i="26"/>
  <c r="AT57" i="26"/>
  <c r="AS58" i="26"/>
  <c r="AT58" i="26"/>
  <c r="AS59" i="26"/>
  <c r="AT59" i="26"/>
  <c r="AS60" i="26"/>
  <c r="AT60" i="26"/>
  <c r="AS61" i="26"/>
  <c r="AT61" i="26"/>
  <c r="AS62" i="26"/>
  <c r="AT62" i="26"/>
  <c r="AS63" i="26"/>
  <c r="AT63" i="26"/>
  <c r="AS64" i="26"/>
  <c r="AT64" i="26"/>
  <c r="AS65" i="26"/>
  <c r="AT65" i="26"/>
  <c r="AS66" i="26"/>
  <c r="AT66" i="26"/>
  <c r="AS67" i="26"/>
  <c r="AT67" i="26"/>
  <c r="AS68" i="26"/>
  <c r="AT68" i="26"/>
  <c r="AS69" i="26"/>
  <c r="AT69" i="26"/>
  <c r="AS70" i="26"/>
  <c r="AT70" i="26"/>
  <c r="AS71" i="26"/>
  <c r="AT71" i="26"/>
  <c r="AS72" i="26"/>
  <c r="AT72" i="26"/>
  <c r="AS73" i="26"/>
  <c r="AT73" i="26"/>
  <c r="AS74" i="26"/>
  <c r="AT74" i="26"/>
  <c r="AS75" i="26"/>
  <c r="AT75" i="26"/>
  <c r="AS76" i="26"/>
  <c r="AT76" i="26"/>
  <c r="AS77" i="26"/>
  <c r="AT77" i="26"/>
  <c r="AS78" i="26"/>
  <c r="AT78" i="26"/>
  <c r="AS79" i="26"/>
  <c r="AT79" i="26"/>
  <c r="AS80" i="26"/>
  <c r="AT80" i="26"/>
  <c r="AS81" i="26"/>
  <c r="AT81" i="26"/>
  <c r="AS82" i="26"/>
  <c r="AT82" i="26"/>
  <c r="AS83" i="26"/>
  <c r="AT83" i="26"/>
  <c r="AS84" i="26"/>
  <c r="AT84" i="26"/>
  <c r="AS85" i="26"/>
  <c r="AT85" i="26"/>
  <c r="AS86" i="26"/>
  <c r="AT86" i="26"/>
  <c r="AS87" i="26"/>
  <c r="AT87" i="26"/>
  <c r="AS88" i="26"/>
  <c r="AT88" i="26"/>
  <c r="AS89" i="26"/>
  <c r="AT89" i="26"/>
  <c r="AS90" i="26"/>
  <c r="AT90" i="26"/>
  <c r="AS91" i="26"/>
  <c r="AT91" i="26"/>
  <c r="AS92" i="26"/>
  <c r="AT92" i="26"/>
  <c r="AS93" i="26"/>
  <c r="AT93" i="26"/>
  <c r="AS94" i="26"/>
  <c r="AT94" i="26"/>
  <c r="AS95" i="26"/>
  <c r="AT95" i="26"/>
  <c r="AS96" i="26"/>
  <c r="AT96" i="26"/>
  <c r="AS97" i="26"/>
  <c r="AT97" i="26"/>
  <c r="AS98" i="26"/>
  <c r="AT98" i="26"/>
  <c r="AS99" i="26"/>
  <c r="AT99" i="26"/>
  <c r="AS100" i="26"/>
  <c r="AT100" i="26"/>
  <c r="AS101" i="26"/>
  <c r="AT101" i="26"/>
  <c r="AS102" i="26"/>
  <c r="AT102" i="26"/>
  <c r="AS103" i="26"/>
  <c r="AT103" i="26"/>
  <c r="AS104" i="26"/>
  <c r="AT104" i="26"/>
  <c r="AS105" i="26"/>
  <c r="AT105" i="26"/>
  <c r="AS106" i="26"/>
  <c r="AT106" i="26"/>
  <c r="AS107" i="26"/>
  <c r="AT107" i="26"/>
  <c r="AS108" i="26"/>
  <c r="AT108" i="26"/>
  <c r="AS109" i="26"/>
  <c r="AT109" i="26"/>
  <c r="AS110" i="26"/>
  <c r="AT110" i="26"/>
  <c r="AS111" i="26"/>
  <c r="AT111" i="26"/>
  <c r="AS112" i="26"/>
  <c r="AT112" i="26"/>
  <c r="AS113" i="26"/>
  <c r="AT113" i="26"/>
  <c r="AS114" i="26"/>
  <c r="AT114" i="26"/>
  <c r="AS115" i="26"/>
  <c r="AT115" i="26"/>
  <c r="AS116" i="26"/>
  <c r="AT116" i="26"/>
  <c r="AS117" i="26"/>
  <c r="AT117" i="26"/>
  <c r="AS118" i="26"/>
  <c r="AT118" i="26"/>
  <c r="AS119" i="26"/>
  <c r="AT119" i="26"/>
  <c r="AS120" i="26"/>
  <c r="AT120" i="26"/>
  <c r="AS121" i="26"/>
  <c r="AT121" i="26"/>
  <c r="AS122" i="26"/>
  <c r="AT122" i="26"/>
  <c r="AS123" i="26"/>
  <c r="AT123" i="26"/>
  <c r="AS124" i="26"/>
  <c r="AT124" i="26"/>
  <c r="AS125" i="26"/>
  <c r="AT125" i="26"/>
  <c r="AS126" i="26"/>
  <c r="AT126" i="26"/>
  <c r="AS127" i="26"/>
  <c r="AT127" i="26"/>
  <c r="AS128" i="26"/>
  <c r="AT128" i="26"/>
  <c r="AS129" i="26"/>
  <c r="AT129" i="26"/>
  <c r="AS130" i="26"/>
  <c r="AT130" i="26"/>
  <c r="AS131" i="26"/>
  <c r="AT131" i="26"/>
  <c r="AS132" i="26"/>
  <c r="AT132" i="26"/>
  <c r="AS133" i="26"/>
  <c r="AT133" i="26"/>
  <c r="AS134" i="26"/>
  <c r="AT134" i="26"/>
  <c r="AS135" i="26"/>
  <c r="AT135" i="26"/>
  <c r="AS136" i="26"/>
  <c r="AT136" i="26"/>
  <c r="AS137" i="26"/>
  <c r="AT137" i="26"/>
  <c r="AS138" i="26"/>
  <c r="AT138" i="26"/>
  <c r="AS139" i="26"/>
  <c r="AT139" i="26"/>
  <c r="AS140" i="26"/>
  <c r="AT140" i="26"/>
  <c r="AS141" i="26"/>
  <c r="AT141" i="26"/>
  <c r="AS142" i="26"/>
  <c r="AT142" i="26"/>
  <c r="AS143" i="26"/>
  <c r="AT143" i="26"/>
  <c r="AS144" i="26"/>
  <c r="AT144" i="26"/>
  <c r="AS145" i="26"/>
  <c r="AT145" i="26"/>
  <c r="AS146" i="26"/>
  <c r="AT146" i="26"/>
  <c r="AS147" i="26"/>
  <c r="AT147" i="26"/>
  <c r="AS148" i="26"/>
  <c r="AT148" i="26"/>
  <c r="AS149" i="26"/>
  <c r="AT149" i="26"/>
  <c r="AS150" i="26"/>
  <c r="AT150" i="26"/>
  <c r="AS151" i="26"/>
  <c r="AT151" i="26"/>
  <c r="AS152" i="26"/>
  <c r="AT152" i="26"/>
  <c r="AS153" i="26"/>
  <c r="AT153" i="26"/>
  <c r="AS154" i="26"/>
  <c r="AT154" i="26"/>
  <c r="AS155" i="26"/>
  <c r="AT155" i="26"/>
  <c r="AS156" i="26"/>
  <c r="AT156" i="26"/>
  <c r="AS157" i="26"/>
  <c r="AT157" i="26"/>
  <c r="AS158" i="26"/>
  <c r="AT158" i="26"/>
  <c r="AS159" i="26"/>
  <c r="AT159" i="26"/>
  <c r="AS160" i="26"/>
  <c r="AT160" i="26"/>
  <c r="AS161" i="26"/>
  <c r="AT161" i="26"/>
  <c r="AS162" i="26"/>
  <c r="AT162" i="26"/>
  <c r="AS163" i="26"/>
  <c r="AT163" i="26"/>
  <c r="AS164" i="26"/>
  <c r="AT164" i="26"/>
  <c r="AS165" i="26"/>
  <c r="AT165" i="26"/>
  <c r="AS166" i="26"/>
  <c r="AT166" i="26"/>
  <c r="AS167" i="26"/>
  <c r="AT167" i="26"/>
  <c r="AS168" i="26"/>
  <c r="AT168" i="26"/>
  <c r="AS169" i="26"/>
  <c r="AT169" i="26"/>
  <c r="AS170" i="26"/>
  <c r="AT170" i="26"/>
  <c r="AS171" i="26"/>
  <c r="AT171" i="26"/>
  <c r="AS172" i="26"/>
  <c r="AT172" i="26"/>
  <c r="AS173" i="26"/>
  <c r="AT173" i="26"/>
  <c r="AS174" i="26"/>
  <c r="AT174" i="26"/>
  <c r="AS175" i="26"/>
  <c r="AT175" i="26"/>
  <c r="AS176" i="26"/>
  <c r="AT176" i="26"/>
  <c r="AS177" i="26"/>
  <c r="AT177" i="26"/>
  <c r="AS178" i="26"/>
  <c r="AT178" i="26"/>
  <c r="AS179" i="26"/>
  <c r="AT179" i="26"/>
  <c r="AS180" i="26"/>
  <c r="AT180" i="26"/>
  <c r="AS181" i="26"/>
  <c r="AT181" i="26"/>
  <c r="AS182" i="26"/>
  <c r="AT182" i="26"/>
  <c r="AS183" i="26"/>
  <c r="AT183" i="26"/>
  <c r="AS184" i="26"/>
  <c r="AT184" i="26"/>
  <c r="AS185" i="26"/>
  <c r="AT185" i="26"/>
  <c r="AS186" i="26"/>
  <c r="AT186" i="26"/>
  <c r="AS187" i="26"/>
  <c r="AT187" i="26"/>
  <c r="AS188" i="26"/>
  <c r="AT188" i="26"/>
  <c r="AS189" i="26"/>
  <c r="AT189" i="26"/>
  <c r="AS190" i="26"/>
  <c r="AT190" i="26"/>
  <c r="AS191" i="26"/>
  <c r="AT191" i="26"/>
  <c r="AS192" i="26"/>
  <c r="AT192" i="26"/>
  <c r="AS193" i="26"/>
  <c r="AT193" i="26"/>
  <c r="AS194" i="26"/>
  <c r="AT194" i="26"/>
  <c r="AS196" i="26"/>
  <c r="AT196" i="26"/>
  <c r="AS197" i="26"/>
  <c r="AT197" i="26"/>
  <c r="AS198" i="26"/>
  <c r="AT198" i="26"/>
  <c r="AS199" i="26"/>
  <c r="AT199" i="26"/>
  <c r="AS200" i="26"/>
  <c r="AT200" i="26"/>
  <c r="AS201" i="26"/>
  <c r="AT201" i="26"/>
  <c r="AS202" i="26"/>
  <c r="AT202" i="26"/>
  <c r="AS203" i="26"/>
  <c r="AT203" i="26"/>
  <c r="AS204" i="26"/>
  <c r="AT204" i="26"/>
  <c r="AS205" i="26"/>
  <c r="AT205" i="26"/>
  <c r="AS206" i="26"/>
  <c r="AT206" i="26"/>
  <c r="AS207" i="26"/>
  <c r="AT207" i="26"/>
  <c r="AS208" i="26"/>
  <c r="AT208" i="26"/>
  <c r="AS209" i="26"/>
  <c r="AT209" i="26"/>
  <c r="AS210" i="26"/>
  <c r="AT210" i="26"/>
  <c r="AS211" i="26"/>
  <c r="AT211" i="26"/>
  <c r="AS212" i="26"/>
  <c r="AT212" i="26"/>
  <c r="AS213" i="26"/>
  <c r="AT213" i="26"/>
  <c r="AS214" i="26"/>
  <c r="AT214" i="26"/>
  <c r="AS215" i="26"/>
  <c r="AT215" i="26"/>
  <c r="AS216" i="26"/>
  <c r="AT216" i="26"/>
  <c r="AS217" i="26"/>
  <c r="AT217" i="26"/>
  <c r="AS218" i="26"/>
  <c r="AT218" i="26"/>
  <c r="AS219" i="26"/>
  <c r="AT219" i="26"/>
  <c r="AS220" i="26"/>
  <c r="AT220" i="26"/>
  <c r="AS221" i="26"/>
  <c r="AT221" i="26"/>
  <c r="AS222" i="26"/>
  <c r="AT222" i="26"/>
  <c r="AS223" i="26"/>
  <c r="AT223" i="26"/>
  <c r="AS224" i="26"/>
  <c r="AT224" i="26"/>
  <c r="AS225" i="26"/>
  <c r="AT225" i="26"/>
  <c r="AS6" i="27"/>
  <c r="AT6" i="27"/>
  <c r="AS7" i="27"/>
  <c r="AT7" i="27"/>
  <c r="AS8" i="27"/>
  <c r="AT8" i="27"/>
  <c r="AS9" i="27"/>
  <c r="AT9" i="27"/>
  <c r="AS11" i="27"/>
  <c r="AT11" i="27"/>
  <c r="AS12" i="27"/>
  <c r="AT12" i="27"/>
  <c r="AS13" i="27"/>
  <c r="AT13" i="27"/>
  <c r="AS14" i="27"/>
  <c r="AT14" i="27"/>
  <c r="AS15" i="27"/>
  <c r="AT15" i="27"/>
  <c r="AS16" i="27"/>
  <c r="AT16" i="27"/>
  <c r="AS17" i="27"/>
  <c r="AT17" i="27"/>
  <c r="AS18" i="27"/>
  <c r="AT18" i="27"/>
  <c r="AS19" i="27"/>
  <c r="AT19" i="27"/>
  <c r="AS20" i="27"/>
  <c r="AT20" i="27"/>
  <c r="AS21" i="27"/>
  <c r="AT21" i="27"/>
  <c r="AS22" i="27"/>
  <c r="AT22" i="27"/>
  <c r="AS23" i="27"/>
  <c r="AT23" i="27"/>
  <c r="AS24" i="27"/>
  <c r="AT24" i="27"/>
  <c r="AS25" i="27"/>
  <c r="AT25" i="27"/>
  <c r="AS26" i="27"/>
  <c r="AT26" i="27"/>
  <c r="AS27" i="27"/>
  <c r="AT27" i="27"/>
  <c r="AS28" i="27"/>
  <c r="AT28" i="27"/>
  <c r="AS29" i="27"/>
  <c r="AT29" i="27"/>
  <c r="AS30" i="27"/>
  <c r="AT30" i="27"/>
  <c r="AS31" i="27"/>
  <c r="AT31" i="27"/>
  <c r="AS32" i="27"/>
  <c r="AT32" i="27"/>
  <c r="AS33" i="27"/>
  <c r="AT33" i="27"/>
  <c r="AS34" i="27"/>
  <c r="AT34" i="27"/>
  <c r="AS35" i="27"/>
  <c r="AT35" i="27"/>
  <c r="AS36" i="27"/>
  <c r="AT36" i="27"/>
  <c r="AS37" i="27"/>
  <c r="AT37" i="27"/>
  <c r="AS38" i="27"/>
  <c r="AT38" i="27"/>
  <c r="AS39" i="27"/>
  <c r="AT39" i="27"/>
  <c r="AS40" i="27"/>
  <c r="AT40" i="27"/>
  <c r="AS41" i="27"/>
  <c r="AT41" i="27"/>
  <c r="AS42" i="27"/>
  <c r="AT42" i="27"/>
  <c r="AS43" i="27"/>
  <c r="AT43" i="27"/>
  <c r="AS44" i="27"/>
  <c r="AT44" i="27"/>
  <c r="AS45" i="27"/>
  <c r="AT45" i="27"/>
  <c r="AS46" i="27"/>
  <c r="AT46" i="27"/>
  <c r="AS47" i="27"/>
  <c r="AT47" i="27"/>
  <c r="AS48" i="27"/>
  <c r="AT48" i="27"/>
  <c r="AS49" i="27"/>
  <c r="AT49" i="27"/>
  <c r="AS50" i="27"/>
  <c r="AT50" i="27"/>
  <c r="AS51" i="27"/>
  <c r="AT51" i="27"/>
  <c r="AS52" i="27"/>
  <c r="AT52" i="27"/>
  <c r="AS53" i="27"/>
  <c r="AT53" i="27"/>
  <c r="AS54" i="27"/>
  <c r="AT54" i="27"/>
  <c r="AS55" i="27"/>
  <c r="AT55" i="27"/>
  <c r="AS56" i="27"/>
  <c r="AT56" i="27"/>
  <c r="AS57" i="27"/>
  <c r="AT57" i="27"/>
  <c r="AS58" i="27"/>
  <c r="AT58" i="27"/>
  <c r="AS59" i="27"/>
  <c r="AT59" i="27"/>
  <c r="AS60" i="27"/>
  <c r="AT60" i="27"/>
  <c r="AS61" i="27"/>
  <c r="AT61" i="27"/>
  <c r="AS62" i="27"/>
  <c r="AT62" i="27"/>
  <c r="AS63" i="27"/>
  <c r="AT63" i="27"/>
  <c r="AS64" i="27"/>
  <c r="AT64" i="27"/>
  <c r="AS65" i="27"/>
  <c r="AT65" i="27"/>
  <c r="AS66" i="27"/>
  <c r="AT66" i="27"/>
  <c r="AS67" i="27"/>
  <c r="AT67" i="27"/>
  <c r="AS68" i="27"/>
  <c r="AT68" i="27"/>
  <c r="AS69" i="27"/>
  <c r="AT69" i="27"/>
  <c r="AS70" i="27"/>
  <c r="AT70" i="27"/>
  <c r="AS71" i="27"/>
  <c r="AT71" i="27"/>
  <c r="AS72" i="27"/>
  <c r="AT72" i="27"/>
  <c r="AS73" i="27"/>
  <c r="AT73" i="27"/>
  <c r="AS74" i="27"/>
  <c r="AT74" i="27"/>
  <c r="AS75" i="27"/>
  <c r="AT75" i="27"/>
  <c r="AS76" i="27"/>
  <c r="AT76" i="27"/>
  <c r="AS77" i="27"/>
  <c r="AT77" i="27"/>
  <c r="AS78" i="27"/>
  <c r="AT78" i="27"/>
  <c r="AS79" i="27"/>
  <c r="AT79" i="27"/>
  <c r="AS80" i="27"/>
  <c r="AT80" i="27"/>
  <c r="AS81" i="27"/>
  <c r="AT81" i="27"/>
  <c r="AS82" i="27"/>
  <c r="AT82" i="27"/>
  <c r="AS83" i="27"/>
  <c r="AT83" i="27"/>
  <c r="AS84" i="27"/>
  <c r="AT84" i="27"/>
  <c r="AS85" i="27"/>
  <c r="AT85" i="27"/>
  <c r="AS86" i="27"/>
  <c r="AT86" i="27"/>
  <c r="AS87" i="27"/>
  <c r="AT87" i="27"/>
  <c r="AS88" i="27"/>
  <c r="AT88" i="27"/>
  <c r="AS89" i="27"/>
  <c r="AT89" i="27"/>
  <c r="AS90" i="27"/>
  <c r="AT90" i="27"/>
  <c r="AS91" i="27"/>
  <c r="AT91" i="27"/>
  <c r="AS92" i="27"/>
  <c r="AT92" i="27"/>
  <c r="AS93" i="27"/>
  <c r="AT93" i="27"/>
  <c r="AS94" i="27"/>
  <c r="AT94" i="27"/>
  <c r="AS95" i="27"/>
  <c r="AT95" i="27"/>
  <c r="AS96" i="27"/>
  <c r="AT96" i="27"/>
  <c r="AS97" i="27"/>
  <c r="AT97" i="27"/>
  <c r="AS98" i="27"/>
  <c r="AT98" i="27"/>
  <c r="AS99" i="27"/>
  <c r="AT99" i="27"/>
  <c r="AS100" i="27"/>
  <c r="AT100" i="27"/>
  <c r="AS101" i="27"/>
  <c r="AT101" i="27"/>
  <c r="AS102" i="27"/>
  <c r="AT102" i="27"/>
  <c r="AS103" i="27"/>
  <c r="AT103" i="27"/>
  <c r="AS104" i="27"/>
  <c r="AT104" i="27"/>
  <c r="AS105" i="27"/>
  <c r="AT105" i="27"/>
  <c r="AS106" i="27"/>
  <c r="AT106" i="27"/>
  <c r="AS107" i="27"/>
  <c r="AT107" i="27"/>
  <c r="AS108" i="27"/>
  <c r="AT108" i="27"/>
  <c r="AS109" i="27"/>
  <c r="AT109" i="27"/>
  <c r="AS110" i="27"/>
  <c r="AT110" i="27"/>
  <c r="AS111" i="27"/>
  <c r="AT111" i="27"/>
  <c r="AS112" i="27"/>
  <c r="AT112" i="27"/>
  <c r="AS113" i="27"/>
  <c r="AT113" i="27"/>
  <c r="AS114" i="27"/>
  <c r="AT114" i="27"/>
  <c r="AS115" i="27"/>
  <c r="AT115" i="27"/>
  <c r="AS116" i="27"/>
  <c r="AT116" i="27"/>
  <c r="AS117" i="27"/>
  <c r="AT117" i="27"/>
  <c r="AS118" i="27"/>
  <c r="AT118" i="27"/>
  <c r="AS119" i="27"/>
  <c r="AT119" i="27"/>
  <c r="AS120" i="27"/>
  <c r="AT120" i="27"/>
  <c r="AS121" i="27"/>
  <c r="AT121" i="27"/>
  <c r="AS122" i="27"/>
  <c r="AT122" i="27"/>
  <c r="AS123" i="27"/>
  <c r="AT123" i="27"/>
  <c r="AS124" i="27"/>
  <c r="AT124" i="27"/>
  <c r="AS125" i="27"/>
  <c r="AT125" i="27"/>
  <c r="AS126" i="27"/>
  <c r="AT126" i="27"/>
  <c r="AS127" i="27"/>
  <c r="AT127" i="27"/>
  <c r="AS128" i="27"/>
  <c r="AT128" i="27"/>
  <c r="AS129" i="27"/>
  <c r="AT129" i="27"/>
  <c r="AS130" i="27"/>
  <c r="AT130" i="27"/>
  <c r="AS131" i="27"/>
  <c r="AT131" i="27"/>
  <c r="AS132" i="27"/>
  <c r="AT132" i="27"/>
  <c r="AS133" i="27"/>
  <c r="AT133" i="27"/>
  <c r="AS134" i="27"/>
  <c r="AT134" i="27"/>
  <c r="AS135" i="27"/>
  <c r="AT135" i="27"/>
  <c r="AS136" i="27"/>
  <c r="AT136" i="27"/>
  <c r="AS137" i="27"/>
  <c r="AT137" i="27"/>
  <c r="AS138" i="27"/>
  <c r="AT138" i="27"/>
  <c r="AS139" i="27"/>
  <c r="AT139" i="27"/>
  <c r="AS140" i="27"/>
  <c r="AT140" i="27"/>
  <c r="AS141" i="27"/>
  <c r="AT141" i="27"/>
  <c r="AS142" i="27"/>
  <c r="AT142" i="27"/>
  <c r="AS143" i="27"/>
  <c r="AT143" i="27"/>
  <c r="AS144" i="27"/>
  <c r="AT144" i="27"/>
  <c r="AS145" i="27"/>
  <c r="AT145" i="27"/>
  <c r="AS146" i="27"/>
  <c r="AT146" i="27"/>
  <c r="AS147" i="27"/>
  <c r="AT147" i="27"/>
  <c r="AS148" i="27"/>
  <c r="AT148" i="27"/>
  <c r="AS149" i="27"/>
  <c r="AT149" i="27"/>
  <c r="AS150" i="27"/>
  <c r="AT150" i="27"/>
  <c r="AS151" i="27"/>
  <c r="AT151" i="27"/>
  <c r="AS152" i="27"/>
  <c r="AT152" i="27"/>
  <c r="AS153" i="27"/>
  <c r="AT153" i="27"/>
  <c r="AS154" i="27"/>
  <c r="AT154" i="27"/>
  <c r="AS155" i="27"/>
  <c r="AT155" i="27"/>
  <c r="AS156" i="27"/>
  <c r="AT156" i="27"/>
  <c r="AS157" i="27"/>
  <c r="AT157" i="27"/>
  <c r="AS158" i="27"/>
  <c r="AT158" i="27"/>
  <c r="AS159" i="27"/>
  <c r="AT159" i="27"/>
  <c r="AS160" i="27"/>
  <c r="AT160" i="27"/>
  <c r="AS161" i="27"/>
  <c r="AT161" i="27"/>
  <c r="AS162" i="27"/>
  <c r="AT162" i="27"/>
  <c r="AS163" i="27"/>
  <c r="AT163" i="27"/>
  <c r="AS164" i="27"/>
  <c r="AT164" i="27"/>
  <c r="AS165" i="27"/>
  <c r="AT165" i="27"/>
  <c r="AS166" i="27"/>
  <c r="AT166" i="27"/>
  <c r="AS167" i="27"/>
  <c r="AT167" i="27"/>
  <c r="AS168" i="27"/>
  <c r="AT168" i="27"/>
  <c r="AS169" i="27"/>
  <c r="AT169" i="27"/>
  <c r="AS170" i="27"/>
  <c r="AT170" i="27"/>
  <c r="AS171" i="27"/>
  <c r="AT171" i="27"/>
  <c r="AS172" i="27"/>
  <c r="AT172" i="27"/>
  <c r="AS173" i="27"/>
  <c r="AT173" i="27"/>
  <c r="AS174" i="27"/>
  <c r="AT174" i="27"/>
  <c r="AS175" i="27"/>
  <c r="AT175" i="27"/>
  <c r="AS176" i="27"/>
  <c r="AT176" i="27"/>
  <c r="AS177" i="27"/>
  <c r="AT177" i="27"/>
  <c r="AS178" i="27"/>
  <c r="AT178" i="27"/>
  <c r="AS179" i="27"/>
  <c r="AT179" i="27"/>
  <c r="AS180" i="27"/>
  <c r="AT180" i="27"/>
  <c r="AS181" i="27"/>
  <c r="AT181" i="27"/>
  <c r="AS182" i="27"/>
  <c r="AT182" i="27"/>
  <c r="AS183" i="27"/>
  <c r="AT183" i="27"/>
  <c r="AS184" i="27"/>
  <c r="AT184" i="27"/>
  <c r="AS185" i="27"/>
  <c r="AT185" i="27"/>
  <c r="AS186" i="27"/>
  <c r="AT186" i="27"/>
  <c r="AS187" i="27"/>
  <c r="AT187" i="27"/>
  <c r="AS188" i="27"/>
  <c r="AT188" i="27"/>
  <c r="AS189" i="27"/>
  <c r="AT189" i="27"/>
  <c r="AS190" i="27"/>
  <c r="AT190" i="27"/>
  <c r="AS191" i="27"/>
  <c r="AT191" i="27"/>
  <c r="AS192" i="27"/>
  <c r="AT192" i="27"/>
  <c r="AS193" i="27"/>
  <c r="AT193" i="27"/>
  <c r="AS194" i="27"/>
  <c r="AT194" i="27"/>
  <c r="AS196" i="27"/>
  <c r="AT196" i="27"/>
  <c r="AS197" i="27"/>
  <c r="AT197" i="27"/>
  <c r="AS198" i="27"/>
  <c r="AT198" i="27"/>
  <c r="AS199" i="27"/>
  <c r="AT199" i="27"/>
  <c r="AS200" i="27"/>
  <c r="AT200" i="27"/>
  <c r="AS201" i="27"/>
  <c r="AT201" i="27"/>
  <c r="AS202" i="27"/>
  <c r="AT202" i="27"/>
  <c r="AS203" i="27"/>
  <c r="AT203" i="27"/>
  <c r="AS204" i="27"/>
  <c r="AT204" i="27"/>
  <c r="AS205" i="27"/>
  <c r="AT205" i="27"/>
  <c r="AS206" i="27"/>
  <c r="AT206" i="27"/>
  <c r="AS207" i="27"/>
  <c r="AT207" i="27"/>
  <c r="AS208" i="27"/>
  <c r="AT208" i="27"/>
  <c r="AS209" i="27"/>
  <c r="AT209" i="27"/>
  <c r="AS210" i="27"/>
  <c r="AT210" i="27"/>
  <c r="AS211" i="27"/>
  <c r="AT211" i="27"/>
  <c r="AS212" i="27"/>
  <c r="AT212" i="27"/>
  <c r="AS213" i="27"/>
  <c r="AT213" i="27"/>
  <c r="AS214" i="27"/>
  <c r="AT214" i="27"/>
  <c r="AS215" i="27"/>
  <c r="AT215" i="27"/>
  <c r="AS216" i="27"/>
  <c r="AT216" i="27"/>
  <c r="AS217" i="27"/>
  <c r="AT217" i="27"/>
  <c r="AS218" i="27"/>
  <c r="AT218" i="27"/>
  <c r="AS219" i="27"/>
  <c r="AT219" i="27"/>
  <c r="AS220" i="27"/>
  <c r="AT220" i="27"/>
  <c r="AS221" i="27"/>
  <c r="AT221" i="27"/>
  <c r="AS222" i="27"/>
  <c r="AT222" i="27"/>
  <c r="AS223" i="27"/>
  <c r="AT223" i="27"/>
  <c r="AS224" i="27"/>
  <c r="AT224" i="27"/>
  <c r="AS225" i="27"/>
  <c r="AT225" i="27"/>
  <c r="AS6" i="28"/>
  <c r="AT6" i="28"/>
  <c r="AS7" i="28"/>
  <c r="AT7" i="28"/>
  <c r="AS8" i="28"/>
  <c r="AT8" i="28"/>
  <c r="AS9" i="28"/>
  <c r="AT9" i="28"/>
  <c r="AS11" i="28"/>
  <c r="AT11" i="28"/>
  <c r="AS12" i="28"/>
  <c r="AT12" i="28"/>
  <c r="AS13" i="28"/>
  <c r="AT13" i="28"/>
  <c r="AS14" i="28"/>
  <c r="AT14" i="28"/>
  <c r="AS15" i="28"/>
  <c r="AT15" i="28"/>
  <c r="AS16" i="28"/>
  <c r="AT16" i="28"/>
  <c r="AS17" i="28"/>
  <c r="AT17" i="28"/>
  <c r="AS18" i="28"/>
  <c r="AT18" i="28"/>
  <c r="AS19" i="28"/>
  <c r="AT19" i="28"/>
  <c r="AS20" i="28"/>
  <c r="AT20" i="28"/>
  <c r="AS21" i="28"/>
  <c r="AT21" i="28"/>
  <c r="AS22" i="28"/>
  <c r="AT22" i="28"/>
  <c r="AS23" i="28"/>
  <c r="AT23" i="28"/>
  <c r="AS24" i="28"/>
  <c r="AT24" i="28"/>
  <c r="AS25" i="28"/>
  <c r="AT25" i="28"/>
  <c r="AS26" i="28"/>
  <c r="AT26" i="28"/>
  <c r="AS27" i="28"/>
  <c r="AT27" i="28"/>
  <c r="AS28" i="28"/>
  <c r="AT28" i="28"/>
  <c r="AS29" i="28"/>
  <c r="AT29" i="28"/>
  <c r="AS30" i="28"/>
  <c r="AT30" i="28"/>
  <c r="AS31" i="28"/>
  <c r="AT31" i="28"/>
  <c r="AS32" i="28"/>
  <c r="AT32" i="28"/>
  <c r="AS33" i="28"/>
  <c r="AT33" i="28"/>
  <c r="AS34" i="28"/>
  <c r="AT34" i="28"/>
  <c r="AS35" i="28"/>
  <c r="AT35" i="28"/>
  <c r="AS36" i="28"/>
  <c r="AT36" i="28"/>
  <c r="AS37" i="28"/>
  <c r="AT37" i="28"/>
  <c r="AS38" i="28"/>
  <c r="AT38" i="28"/>
  <c r="AS39" i="28"/>
  <c r="AT39" i="28"/>
  <c r="AS40" i="28"/>
  <c r="AT40" i="28"/>
  <c r="AS41" i="28"/>
  <c r="AT41" i="28"/>
  <c r="AS42" i="28"/>
  <c r="AT42" i="28"/>
  <c r="AS43" i="28"/>
  <c r="AT43" i="28"/>
  <c r="AS44" i="28"/>
  <c r="AT44" i="28"/>
  <c r="AS45" i="28"/>
  <c r="AT45" i="28"/>
  <c r="AS46" i="28"/>
  <c r="AT46" i="28"/>
  <c r="AS47" i="28"/>
  <c r="AT47" i="28"/>
  <c r="AS48" i="28"/>
  <c r="AT48" i="28"/>
  <c r="AS49" i="28"/>
  <c r="AT49" i="28"/>
  <c r="AS50" i="28"/>
  <c r="AT50" i="28"/>
  <c r="AS51" i="28"/>
  <c r="AT51" i="28"/>
  <c r="AS52" i="28"/>
  <c r="AT52" i="28"/>
  <c r="AS53" i="28"/>
  <c r="AT53" i="28"/>
  <c r="AS54" i="28"/>
  <c r="AT54" i="28"/>
  <c r="AS55" i="28"/>
  <c r="AT55" i="28"/>
  <c r="AS56" i="28"/>
  <c r="AT56" i="28"/>
  <c r="AS57" i="28"/>
  <c r="AT57" i="28"/>
  <c r="AS58" i="28"/>
  <c r="AT58" i="28"/>
  <c r="AS59" i="28"/>
  <c r="AT59" i="28"/>
  <c r="AS60" i="28"/>
  <c r="AT60" i="28"/>
  <c r="AS61" i="28"/>
  <c r="AT61" i="28"/>
  <c r="AS62" i="28"/>
  <c r="AT62" i="28"/>
  <c r="AS63" i="28"/>
  <c r="AT63" i="28"/>
  <c r="AS64" i="28"/>
  <c r="AT64" i="28"/>
  <c r="AS65" i="28"/>
  <c r="AT65" i="28"/>
  <c r="AS66" i="28"/>
  <c r="AT66" i="28"/>
  <c r="AS67" i="28"/>
  <c r="AT67" i="28"/>
  <c r="AS68" i="28"/>
  <c r="AT68" i="28"/>
  <c r="AS69" i="28"/>
  <c r="AT69" i="28"/>
  <c r="AS70" i="28"/>
  <c r="AT70" i="28"/>
  <c r="AS71" i="28"/>
  <c r="AT71" i="28"/>
  <c r="AS72" i="28"/>
  <c r="AT72" i="28"/>
  <c r="AS73" i="28"/>
  <c r="AT73" i="28"/>
  <c r="AS74" i="28"/>
  <c r="AT74" i="28"/>
  <c r="AS75" i="28"/>
  <c r="AT75" i="28"/>
  <c r="AS76" i="28"/>
  <c r="AT76" i="28"/>
  <c r="AS77" i="28"/>
  <c r="AT77" i="28"/>
  <c r="AS78" i="28"/>
  <c r="AT78" i="28"/>
  <c r="AS79" i="28"/>
  <c r="AT79" i="28"/>
  <c r="AS80" i="28"/>
  <c r="AT80" i="28"/>
  <c r="AS81" i="28"/>
  <c r="AT81" i="28"/>
  <c r="AS82" i="28"/>
  <c r="AT82" i="28"/>
  <c r="AS83" i="28"/>
  <c r="AT83" i="28"/>
  <c r="AS84" i="28"/>
  <c r="AT84" i="28"/>
  <c r="AS85" i="28"/>
  <c r="AT85" i="28"/>
  <c r="AS86" i="28"/>
  <c r="AT86" i="28"/>
  <c r="AS87" i="28"/>
  <c r="AT87" i="28"/>
  <c r="AS88" i="28"/>
  <c r="AT88" i="28"/>
  <c r="AS89" i="28"/>
  <c r="AT89" i="28"/>
  <c r="AS90" i="28"/>
  <c r="AT90" i="28"/>
  <c r="AS91" i="28"/>
  <c r="AT91" i="28"/>
  <c r="AS92" i="28"/>
  <c r="AT92" i="28"/>
  <c r="AS93" i="28"/>
  <c r="AT93" i="28"/>
  <c r="AS94" i="28"/>
  <c r="AT94" i="28"/>
  <c r="AS95" i="28"/>
  <c r="AT95" i="28"/>
  <c r="AS96" i="28"/>
  <c r="AT96" i="28"/>
  <c r="AS97" i="28"/>
  <c r="AT97" i="28"/>
  <c r="AS98" i="28"/>
  <c r="AT98" i="28"/>
  <c r="AS99" i="28"/>
  <c r="AT99" i="28"/>
  <c r="AS100" i="28"/>
  <c r="AT100" i="28"/>
  <c r="AS101" i="28"/>
  <c r="AT101" i="28"/>
  <c r="AS102" i="28"/>
  <c r="AT102" i="28"/>
  <c r="AS103" i="28"/>
  <c r="AT103" i="28"/>
  <c r="AS104" i="28"/>
  <c r="AT104" i="28"/>
  <c r="AS105" i="28"/>
  <c r="AT105" i="28"/>
  <c r="AS106" i="28"/>
  <c r="AT106" i="28"/>
  <c r="AS107" i="28"/>
  <c r="AT107" i="28"/>
  <c r="AS108" i="28"/>
  <c r="AT108" i="28"/>
  <c r="AS109" i="28"/>
  <c r="AT109" i="28"/>
  <c r="AS110" i="28"/>
  <c r="AT110" i="28"/>
  <c r="AS111" i="28"/>
  <c r="AT111" i="28"/>
  <c r="AS112" i="28"/>
  <c r="AT112" i="28"/>
  <c r="AS113" i="28"/>
  <c r="AT113" i="28"/>
  <c r="AS114" i="28"/>
  <c r="AT114" i="28"/>
  <c r="AS115" i="28"/>
  <c r="AT115" i="28"/>
  <c r="AS116" i="28"/>
  <c r="AT116" i="28"/>
  <c r="AS117" i="28"/>
  <c r="AT117" i="28"/>
  <c r="AS118" i="28"/>
  <c r="AT118" i="28"/>
  <c r="AS119" i="28"/>
  <c r="AT119" i="28"/>
  <c r="AS120" i="28"/>
  <c r="AT120" i="28"/>
  <c r="AS121" i="28"/>
  <c r="AT121" i="28"/>
  <c r="AS122" i="28"/>
  <c r="AT122" i="28"/>
  <c r="AS123" i="28"/>
  <c r="AT123" i="28"/>
  <c r="AS124" i="28"/>
  <c r="AT124" i="28"/>
  <c r="AS125" i="28"/>
  <c r="AT125" i="28"/>
  <c r="AS126" i="28"/>
  <c r="AT126" i="28"/>
  <c r="AS127" i="28"/>
  <c r="AT127" i="28"/>
  <c r="AS128" i="28"/>
  <c r="AT128" i="28"/>
  <c r="AS129" i="28"/>
  <c r="AT129" i="28"/>
  <c r="AS130" i="28"/>
  <c r="AT130" i="28"/>
  <c r="AS131" i="28"/>
  <c r="AT131" i="28"/>
  <c r="AS132" i="28"/>
  <c r="AT132" i="28"/>
  <c r="AS133" i="28"/>
  <c r="AT133" i="28"/>
  <c r="AS134" i="28"/>
  <c r="AT134" i="28"/>
  <c r="AS135" i="28"/>
  <c r="AT135" i="28"/>
  <c r="AS136" i="28"/>
  <c r="AT136" i="28"/>
  <c r="AS137" i="28"/>
  <c r="AT137" i="28"/>
  <c r="AS138" i="28"/>
  <c r="AT138" i="28"/>
  <c r="AS139" i="28"/>
  <c r="AT139" i="28"/>
  <c r="AS140" i="28"/>
  <c r="AT140" i="28"/>
  <c r="AS141" i="28"/>
  <c r="AT141" i="28"/>
  <c r="AS142" i="28"/>
  <c r="AT142" i="28"/>
  <c r="AS143" i="28"/>
  <c r="AT143" i="28"/>
  <c r="AS144" i="28"/>
  <c r="AT144" i="28"/>
  <c r="AS145" i="28"/>
  <c r="AT145" i="28"/>
  <c r="AS146" i="28"/>
  <c r="AT146" i="28"/>
  <c r="AS147" i="28"/>
  <c r="AT147" i="28"/>
  <c r="AS148" i="28"/>
  <c r="AT148" i="28"/>
  <c r="AS149" i="28"/>
  <c r="AT149" i="28"/>
  <c r="AS150" i="28"/>
  <c r="AT150" i="28"/>
  <c r="AS151" i="28"/>
  <c r="AT151" i="28"/>
  <c r="AS152" i="28"/>
  <c r="AT152" i="28"/>
  <c r="AS153" i="28"/>
  <c r="AT153" i="28"/>
  <c r="AS154" i="28"/>
  <c r="AT154" i="28"/>
  <c r="AS155" i="28"/>
  <c r="AT155" i="28"/>
  <c r="AS156" i="28"/>
  <c r="AT156" i="28"/>
  <c r="AS157" i="28"/>
  <c r="AT157" i="28"/>
  <c r="AS158" i="28"/>
  <c r="AT158" i="28"/>
  <c r="AS159" i="28"/>
  <c r="AT159" i="28"/>
  <c r="AS160" i="28"/>
  <c r="AT160" i="28"/>
  <c r="AS161" i="28"/>
  <c r="AT161" i="28"/>
  <c r="AS162" i="28"/>
  <c r="AT162" i="28"/>
  <c r="AS163" i="28"/>
  <c r="AT163" i="28"/>
  <c r="AS164" i="28"/>
  <c r="AT164" i="28"/>
  <c r="AS165" i="28"/>
  <c r="AT165" i="28"/>
  <c r="AS166" i="28"/>
  <c r="AT166" i="28"/>
  <c r="AS167" i="28"/>
  <c r="AT167" i="28"/>
  <c r="AS168" i="28"/>
  <c r="AT168" i="28"/>
  <c r="AS169" i="28"/>
  <c r="AT169" i="28"/>
  <c r="AS170" i="28"/>
  <c r="AT170" i="28"/>
  <c r="AS171" i="28"/>
  <c r="AT171" i="28"/>
  <c r="AS172" i="28"/>
  <c r="AT172" i="28"/>
  <c r="AS173" i="28"/>
  <c r="AT173" i="28"/>
  <c r="AS174" i="28"/>
  <c r="AT174" i="28"/>
  <c r="AS175" i="28"/>
  <c r="AT175" i="28"/>
  <c r="AS176" i="28"/>
  <c r="AT176" i="28"/>
  <c r="AS177" i="28"/>
  <c r="AT177" i="28"/>
  <c r="AS178" i="28"/>
  <c r="AT178" i="28"/>
  <c r="AS179" i="28"/>
  <c r="AT179" i="28"/>
  <c r="AS180" i="28"/>
  <c r="AT180" i="28"/>
  <c r="AS181" i="28"/>
  <c r="AT181" i="28"/>
  <c r="AS182" i="28"/>
  <c r="AT182" i="28"/>
  <c r="AS183" i="28"/>
  <c r="AT183" i="28"/>
  <c r="AS184" i="28"/>
  <c r="AT184" i="28"/>
  <c r="AS185" i="28"/>
  <c r="AT185" i="28"/>
  <c r="AS186" i="28"/>
  <c r="AT186" i="28"/>
  <c r="AS187" i="28"/>
  <c r="AT187" i="28"/>
  <c r="AS188" i="28"/>
  <c r="AT188" i="28"/>
  <c r="AS189" i="28"/>
  <c r="AT189" i="28"/>
  <c r="AS190" i="28"/>
  <c r="AT190" i="28"/>
  <c r="AS191" i="28"/>
  <c r="AT191" i="28"/>
  <c r="AS192" i="28"/>
  <c r="AT192" i="28"/>
  <c r="AS193" i="28"/>
  <c r="AT193" i="28"/>
  <c r="AS194" i="28"/>
  <c r="AT194" i="28"/>
  <c r="AS196" i="28"/>
  <c r="AT196" i="28"/>
  <c r="AS197" i="28"/>
  <c r="AT197" i="28"/>
  <c r="AS198" i="28"/>
  <c r="AT198" i="28"/>
  <c r="AS199" i="28"/>
  <c r="AT199" i="28"/>
  <c r="AS200" i="28"/>
  <c r="AT200" i="28"/>
  <c r="AS201" i="28"/>
  <c r="AT201" i="28"/>
  <c r="AS202" i="28"/>
  <c r="AT202" i="28"/>
  <c r="AS203" i="28"/>
  <c r="AT203" i="28"/>
  <c r="AS204" i="28"/>
  <c r="AT204" i="28"/>
  <c r="AS205" i="28"/>
  <c r="AT205" i="28"/>
  <c r="AS206" i="28"/>
  <c r="AT206" i="28"/>
  <c r="AS207" i="28"/>
  <c r="AT207" i="28"/>
  <c r="AS208" i="28"/>
  <c r="AT208" i="28"/>
  <c r="AS209" i="28"/>
  <c r="AT209" i="28"/>
  <c r="AS210" i="28"/>
  <c r="AT210" i="28"/>
  <c r="AS211" i="28"/>
  <c r="AT211" i="28"/>
  <c r="AS212" i="28"/>
  <c r="AT212" i="28"/>
  <c r="AS213" i="28"/>
  <c r="AT213" i="28"/>
  <c r="AS214" i="28"/>
  <c r="AT214" i="28"/>
  <c r="AS215" i="28"/>
  <c r="AT215" i="28"/>
  <c r="AS216" i="28"/>
  <c r="AT216" i="28"/>
  <c r="AS217" i="28"/>
  <c r="AT217" i="28"/>
  <c r="AS218" i="28"/>
  <c r="AT218" i="28"/>
  <c r="AS219" i="28"/>
  <c r="AT219" i="28"/>
  <c r="AS220" i="28"/>
  <c r="AT220" i="28"/>
  <c r="AS221" i="28"/>
  <c r="AT221" i="28"/>
  <c r="AS222" i="28"/>
  <c r="AT222" i="28"/>
  <c r="AS223" i="28"/>
  <c r="AT223" i="28"/>
  <c r="AS224" i="28"/>
  <c r="AT224" i="28"/>
  <c r="AS225" i="28"/>
  <c r="AT225" i="28"/>
  <c r="AS6" i="32"/>
  <c r="AT6" i="32"/>
  <c r="AS7" i="32"/>
  <c r="AT7" i="32"/>
  <c r="AS8" i="32"/>
  <c r="AT8" i="32"/>
  <c r="AS9" i="32"/>
  <c r="AT9" i="32"/>
  <c r="AS11" i="32"/>
  <c r="AT11" i="32"/>
  <c r="AS12" i="32"/>
  <c r="AT12" i="32"/>
  <c r="AS13" i="32"/>
  <c r="AT13" i="32"/>
  <c r="AS14" i="32"/>
  <c r="AT14" i="32"/>
  <c r="AS15" i="32"/>
  <c r="AT15" i="32"/>
  <c r="AS16" i="32"/>
  <c r="AT16" i="32"/>
  <c r="AS17" i="32"/>
  <c r="AT17" i="32"/>
  <c r="AS18" i="32"/>
  <c r="AT18" i="32"/>
  <c r="AS19" i="32"/>
  <c r="AT19" i="32"/>
  <c r="AS20" i="32"/>
  <c r="AT20" i="32"/>
  <c r="AS21" i="32"/>
  <c r="AT21" i="32"/>
  <c r="AS22" i="32"/>
  <c r="AT22" i="32"/>
  <c r="AS23" i="32"/>
  <c r="AT23" i="32"/>
  <c r="AS24" i="32"/>
  <c r="AT24" i="32"/>
  <c r="AS25" i="32"/>
  <c r="AT25" i="32"/>
  <c r="AS26" i="32"/>
  <c r="AT26" i="32"/>
  <c r="AS27" i="32"/>
  <c r="AT27" i="32"/>
  <c r="AS28" i="32"/>
  <c r="AT28" i="32"/>
  <c r="AS29" i="32"/>
  <c r="AT29" i="32"/>
  <c r="AS30" i="32"/>
  <c r="AT30" i="32"/>
  <c r="AS31" i="32"/>
  <c r="AT31" i="32"/>
  <c r="AS32" i="32"/>
  <c r="AT32" i="32"/>
  <c r="AS33" i="32"/>
  <c r="AT33" i="32"/>
  <c r="AS34" i="32"/>
  <c r="AT34" i="32"/>
  <c r="AS35" i="32"/>
  <c r="AT35" i="32"/>
  <c r="AS36" i="32"/>
  <c r="AT36" i="32"/>
  <c r="AS37" i="32"/>
  <c r="AT37" i="32"/>
  <c r="AS38" i="32"/>
  <c r="AT38" i="32"/>
  <c r="AS39" i="32"/>
  <c r="AT39" i="32"/>
  <c r="AS40" i="32"/>
  <c r="AT40" i="32"/>
  <c r="AS41" i="32"/>
  <c r="AT41" i="32"/>
  <c r="AS42" i="32"/>
  <c r="AT42" i="32"/>
  <c r="AS43" i="32"/>
  <c r="AT43" i="32"/>
  <c r="AS44" i="32"/>
  <c r="AT44" i="32"/>
  <c r="AS45" i="32"/>
  <c r="AT45" i="32"/>
  <c r="AS46" i="32"/>
  <c r="AT46" i="32"/>
  <c r="AS47" i="32"/>
  <c r="AT47" i="32"/>
  <c r="AS48" i="32"/>
  <c r="AT48" i="32"/>
  <c r="AS49" i="32"/>
  <c r="AT49" i="32"/>
  <c r="AS50" i="32"/>
  <c r="AT50" i="32"/>
  <c r="AS51" i="32"/>
  <c r="AT51" i="32"/>
  <c r="AS52" i="32"/>
  <c r="AT52" i="32"/>
  <c r="AS53" i="32"/>
  <c r="AT53" i="32"/>
  <c r="AS54" i="32"/>
  <c r="AT54" i="32"/>
  <c r="AS55" i="32"/>
  <c r="AT55" i="32"/>
  <c r="AS56" i="32"/>
  <c r="AT56" i="32"/>
  <c r="AS57" i="32"/>
  <c r="AT57" i="32"/>
  <c r="AS58" i="32"/>
  <c r="AT58" i="32"/>
  <c r="AS59" i="32"/>
  <c r="AT59" i="32"/>
  <c r="AS60" i="32"/>
  <c r="AT60" i="32"/>
  <c r="AS61" i="32"/>
  <c r="AT61" i="32"/>
  <c r="AS62" i="32"/>
  <c r="AT62" i="32"/>
  <c r="AS63" i="32"/>
  <c r="AT63" i="32"/>
  <c r="AS64" i="32"/>
  <c r="AT64" i="32"/>
  <c r="AS65" i="32"/>
  <c r="AT65" i="32"/>
  <c r="AS66" i="32"/>
  <c r="AT66" i="32"/>
  <c r="AS67" i="32"/>
  <c r="AT67" i="32"/>
  <c r="AS68" i="32"/>
  <c r="AT68" i="32"/>
  <c r="AS69" i="32"/>
  <c r="AT69" i="32"/>
  <c r="AS70" i="32"/>
  <c r="AT70" i="32"/>
  <c r="AS71" i="32"/>
  <c r="AT71" i="32"/>
  <c r="AS72" i="32"/>
  <c r="AT72" i="32"/>
  <c r="AS73" i="32"/>
  <c r="AT73" i="32"/>
  <c r="AS74" i="32"/>
  <c r="AT74" i="32"/>
  <c r="AS75" i="32"/>
  <c r="AT75" i="32"/>
  <c r="AS76" i="32"/>
  <c r="AT76" i="32"/>
  <c r="AS77" i="32"/>
  <c r="AT77" i="32"/>
  <c r="AS78" i="32"/>
  <c r="AT78" i="32"/>
  <c r="AS79" i="32"/>
  <c r="AT79" i="32"/>
  <c r="AS80" i="32"/>
  <c r="AT80" i="32"/>
  <c r="AS81" i="32"/>
  <c r="AT81" i="32"/>
  <c r="AS82" i="32"/>
  <c r="AT82" i="32"/>
  <c r="AS83" i="32"/>
  <c r="AT83" i="32"/>
  <c r="AS84" i="32"/>
  <c r="AT84" i="32"/>
  <c r="AS85" i="32"/>
  <c r="AT85" i="32"/>
  <c r="AS86" i="32"/>
  <c r="AT86" i="32"/>
  <c r="AS87" i="32"/>
  <c r="AT87" i="32"/>
  <c r="AS88" i="32"/>
  <c r="AT88" i="32"/>
  <c r="AS89" i="32"/>
  <c r="AT89" i="32"/>
  <c r="AS90" i="32"/>
  <c r="AT90" i="32"/>
  <c r="AS91" i="32"/>
  <c r="AT91" i="32"/>
  <c r="AS92" i="32"/>
  <c r="AT92" i="32"/>
  <c r="AS93" i="32"/>
  <c r="AT93" i="32"/>
  <c r="AS94" i="32"/>
  <c r="AT94" i="32"/>
  <c r="AS95" i="32"/>
  <c r="AT95" i="32"/>
  <c r="AS96" i="32"/>
  <c r="AT96" i="32"/>
  <c r="AS97" i="32"/>
  <c r="AT97" i="32"/>
  <c r="AS98" i="32"/>
  <c r="AT98" i="32"/>
  <c r="AS99" i="32"/>
  <c r="AT99" i="32"/>
  <c r="AS100" i="32"/>
  <c r="AT100" i="32"/>
  <c r="AS101" i="32"/>
  <c r="AT101" i="32"/>
  <c r="AS102" i="32"/>
  <c r="AT102" i="32"/>
  <c r="AS103" i="32"/>
  <c r="AT103" i="32"/>
  <c r="AS104" i="32"/>
  <c r="AT104" i="32"/>
  <c r="AS105" i="32"/>
  <c r="AT105" i="32"/>
  <c r="AS106" i="32"/>
  <c r="AT106" i="32"/>
  <c r="AS107" i="32"/>
  <c r="AT107" i="32"/>
  <c r="AS108" i="32"/>
  <c r="AT108" i="32"/>
  <c r="AS109" i="32"/>
  <c r="AT109" i="32"/>
  <c r="AS110" i="32"/>
  <c r="AT110" i="32"/>
  <c r="AS111" i="32"/>
  <c r="AT111" i="32"/>
  <c r="AS112" i="32"/>
  <c r="AT112" i="32"/>
  <c r="AS113" i="32"/>
  <c r="AT113" i="32"/>
  <c r="AS114" i="32"/>
  <c r="AT114" i="32"/>
  <c r="AS115" i="32"/>
  <c r="AT115" i="32"/>
  <c r="AS116" i="32"/>
  <c r="AT116" i="32"/>
  <c r="AS117" i="32"/>
  <c r="AT117" i="32"/>
  <c r="AS118" i="32"/>
  <c r="AT118" i="32"/>
  <c r="AS119" i="32"/>
  <c r="AT119" i="32"/>
  <c r="AS120" i="32"/>
  <c r="AT120" i="32"/>
  <c r="AS121" i="32"/>
  <c r="AT121" i="32"/>
  <c r="AS122" i="32"/>
  <c r="AT122" i="32"/>
  <c r="AS123" i="32"/>
  <c r="AT123" i="32"/>
  <c r="AS124" i="32"/>
  <c r="AT124" i="32"/>
  <c r="AS125" i="32"/>
  <c r="AT125" i="32"/>
  <c r="AS126" i="32"/>
  <c r="AT126" i="32"/>
  <c r="AS127" i="32"/>
  <c r="AT127" i="32"/>
  <c r="AS128" i="32"/>
  <c r="AT128" i="32"/>
  <c r="AS129" i="32"/>
  <c r="AT129" i="32"/>
  <c r="AS130" i="32"/>
  <c r="AT130" i="32"/>
  <c r="AS131" i="32"/>
  <c r="AT131" i="32"/>
  <c r="AS132" i="32"/>
  <c r="AT132" i="32"/>
  <c r="AS133" i="32"/>
  <c r="AT133" i="32"/>
  <c r="AS134" i="32"/>
  <c r="AT134" i="32"/>
  <c r="AS135" i="32"/>
  <c r="AT135" i="32"/>
  <c r="AS136" i="32"/>
  <c r="AT136" i="32"/>
  <c r="AS137" i="32"/>
  <c r="AT137" i="32"/>
  <c r="AS138" i="32"/>
  <c r="AT138" i="32"/>
  <c r="AS139" i="32"/>
  <c r="AT139" i="32"/>
  <c r="AS140" i="32"/>
  <c r="AT140" i="32"/>
  <c r="AS141" i="32"/>
  <c r="AT141" i="32"/>
  <c r="AS142" i="32"/>
  <c r="AT142" i="32"/>
  <c r="AS143" i="32"/>
  <c r="AT143" i="32"/>
  <c r="AS144" i="32"/>
  <c r="AT144" i="32"/>
  <c r="AS145" i="32"/>
  <c r="AT145" i="32"/>
  <c r="AS146" i="32"/>
  <c r="AT146" i="32"/>
  <c r="AS147" i="32"/>
  <c r="AT147" i="32"/>
  <c r="AS148" i="32"/>
  <c r="AT148" i="32"/>
  <c r="AS149" i="32"/>
  <c r="AT149" i="32"/>
  <c r="AS150" i="32"/>
  <c r="AT150" i="32"/>
  <c r="AS151" i="32"/>
  <c r="AT151" i="32"/>
  <c r="AS152" i="32"/>
  <c r="AT152" i="32"/>
  <c r="AS153" i="32"/>
  <c r="AT153" i="32"/>
  <c r="AS154" i="32"/>
  <c r="AT154" i="32"/>
  <c r="AS155" i="32"/>
  <c r="AT155" i="32"/>
  <c r="AS156" i="32"/>
  <c r="AT156" i="32"/>
  <c r="AS157" i="32"/>
  <c r="AT157" i="32"/>
  <c r="AS158" i="32"/>
  <c r="AT158" i="32"/>
  <c r="AS159" i="32"/>
  <c r="AT159" i="32"/>
  <c r="AS160" i="32"/>
  <c r="AT160" i="32"/>
  <c r="AS161" i="32"/>
  <c r="AT161" i="32"/>
  <c r="AS162" i="32"/>
  <c r="AT162" i="32"/>
  <c r="AS163" i="32"/>
  <c r="AT163" i="32"/>
  <c r="AS164" i="32"/>
  <c r="AT164" i="32"/>
  <c r="AS165" i="32"/>
  <c r="AT165" i="32"/>
  <c r="AS166" i="32"/>
  <c r="AT166" i="32"/>
  <c r="AS167" i="32"/>
  <c r="AT167" i="32"/>
  <c r="AS168" i="32"/>
  <c r="AT168" i="32"/>
  <c r="AS169" i="32"/>
  <c r="AT169" i="32"/>
  <c r="AS170" i="32"/>
  <c r="AT170" i="32"/>
  <c r="AS171" i="32"/>
  <c r="AT171" i="32"/>
  <c r="AS172" i="32"/>
  <c r="AT172" i="32"/>
  <c r="AS173" i="32"/>
  <c r="AT173" i="32"/>
  <c r="AS174" i="32"/>
  <c r="AT174" i="32"/>
  <c r="AS175" i="32"/>
  <c r="AT175" i="32"/>
  <c r="AS176" i="32"/>
  <c r="AT176" i="32"/>
  <c r="AS177" i="32"/>
  <c r="AT177" i="32"/>
  <c r="AS178" i="32"/>
  <c r="AT178" i="32"/>
  <c r="AS179" i="32"/>
  <c r="AT179" i="32"/>
  <c r="AS180" i="32"/>
  <c r="AT180" i="32"/>
  <c r="AS181" i="32"/>
  <c r="AT181" i="32"/>
  <c r="AS182" i="32"/>
  <c r="AT182" i="32"/>
  <c r="AS183" i="32"/>
  <c r="AT183" i="32"/>
  <c r="AS184" i="32"/>
  <c r="AT184" i="32"/>
  <c r="AS185" i="32"/>
  <c r="AT185" i="32"/>
  <c r="AS186" i="32"/>
  <c r="AT186" i="32"/>
  <c r="AS187" i="32"/>
  <c r="AT187" i="32"/>
  <c r="AS188" i="32"/>
  <c r="AT188" i="32"/>
  <c r="AS189" i="32"/>
  <c r="AT189" i="32"/>
  <c r="AS190" i="32"/>
  <c r="AT190" i="32"/>
  <c r="AS191" i="32"/>
  <c r="AT191" i="32"/>
  <c r="AS192" i="32"/>
  <c r="AT192" i="32"/>
  <c r="AS193" i="32"/>
  <c r="AT193" i="32"/>
  <c r="AS194" i="32"/>
  <c r="AT194" i="32"/>
  <c r="AS196" i="32"/>
  <c r="AT196" i="32"/>
  <c r="AS197" i="32"/>
  <c r="AT197" i="32"/>
  <c r="AS198" i="32"/>
  <c r="AT198" i="32"/>
  <c r="AS199" i="32"/>
  <c r="AT199" i="32"/>
  <c r="AS200" i="32"/>
  <c r="AT200" i="32"/>
  <c r="AS201" i="32"/>
  <c r="AT201" i="32"/>
  <c r="AS202" i="32"/>
  <c r="AT202" i="32"/>
  <c r="AS203" i="32"/>
  <c r="AT203" i="32"/>
  <c r="AS204" i="32"/>
  <c r="AT204" i="32"/>
  <c r="AS205" i="32"/>
  <c r="AT205" i="32"/>
  <c r="AS206" i="32"/>
  <c r="AT206" i="32"/>
  <c r="AS207" i="32"/>
  <c r="AT207" i="32"/>
  <c r="AS208" i="32"/>
  <c r="AT208" i="32"/>
  <c r="AS209" i="32"/>
  <c r="AT209" i="32"/>
  <c r="AS210" i="32"/>
  <c r="AT210" i="32"/>
  <c r="AS211" i="32"/>
  <c r="AT211" i="32"/>
  <c r="AS212" i="32"/>
  <c r="AT212" i="32"/>
  <c r="AS213" i="32"/>
  <c r="AT213" i="32"/>
  <c r="AS214" i="32"/>
  <c r="AT214" i="32"/>
  <c r="AS215" i="32"/>
  <c r="AT215" i="32"/>
  <c r="AS216" i="32"/>
  <c r="AT216" i="32"/>
  <c r="AS217" i="32"/>
  <c r="AT217" i="32"/>
  <c r="AS218" i="32"/>
  <c r="AT218" i="32"/>
  <c r="AS219" i="32"/>
  <c r="AT219" i="32"/>
  <c r="AS220" i="32"/>
  <c r="AT220" i="32"/>
  <c r="AS221" i="32"/>
  <c r="AT221" i="32"/>
  <c r="AS222" i="32"/>
  <c r="AT222" i="32"/>
  <c r="AS223" i="32"/>
  <c r="AT223" i="32"/>
  <c r="AS224" i="32"/>
  <c r="AT224" i="32"/>
  <c r="AS225" i="32"/>
  <c r="AT225" i="32"/>
  <c r="AT5" i="2"/>
  <c r="AT5" i="3"/>
  <c r="AT5" i="4"/>
  <c r="AT5" i="5"/>
  <c r="AT5" i="6"/>
  <c r="AT5" i="7"/>
  <c r="AT5" i="20"/>
  <c r="AT5" i="8"/>
  <c r="AT5" i="9"/>
  <c r="AT5" i="10"/>
  <c r="AT5" i="11"/>
  <c r="AT5" i="21"/>
  <c r="AT5" i="12"/>
  <c r="AT5" i="13"/>
  <c r="AT5" i="14"/>
  <c r="AT5" i="15"/>
  <c r="AT5" i="16"/>
  <c r="AT5" i="18"/>
  <c r="AT5" i="17"/>
  <c r="AT5" i="19"/>
  <c r="AT5" i="23"/>
  <c r="AT5" i="24"/>
  <c r="AT5" i="31"/>
  <c r="AT5" i="26"/>
  <c r="AT5" i="27"/>
  <c r="AT5" i="28"/>
  <c r="AT5" i="32"/>
  <c r="AS5" i="2"/>
  <c r="AS5" i="3"/>
  <c r="AS5" i="4"/>
  <c r="AS5" i="5"/>
  <c r="AS5" i="6"/>
  <c r="AS5" i="7"/>
  <c r="AS5" i="20"/>
  <c r="AS5" i="8"/>
  <c r="AS5" i="9"/>
  <c r="AS5" i="10"/>
  <c r="AS5" i="11"/>
  <c r="AS5" i="21"/>
  <c r="AS5" i="12"/>
  <c r="AS5" i="13"/>
  <c r="AS5" i="14"/>
  <c r="AS5" i="15"/>
  <c r="AS5" i="16"/>
  <c r="AS5" i="18"/>
  <c r="AS5" i="17"/>
  <c r="AS5" i="19"/>
  <c r="AS5" i="23"/>
  <c r="AS5" i="24"/>
  <c r="AS5" i="31"/>
  <c r="AS5" i="26"/>
  <c r="AS5" i="27"/>
  <c r="AS5" i="28"/>
  <c r="AS5" i="32"/>
  <c r="AR6" i="2"/>
  <c r="AR7" i="2"/>
  <c r="AR8" i="2"/>
  <c r="AR9" i="2"/>
  <c r="AR11" i="2"/>
  <c r="AR12" i="2"/>
  <c r="AR13" i="2"/>
  <c r="AR14" i="2"/>
  <c r="AR15" i="2"/>
  <c r="AR16" i="2"/>
  <c r="AR17" i="2"/>
  <c r="AR18" i="2"/>
  <c r="AR19" i="2"/>
  <c r="AR20" i="2"/>
  <c r="AR21" i="2"/>
  <c r="AR22" i="2"/>
  <c r="AR23" i="2"/>
  <c r="AR24" i="2"/>
  <c r="AR25" i="2"/>
  <c r="AR26" i="2"/>
  <c r="AR27" i="2"/>
  <c r="AR28" i="2"/>
  <c r="AR29" i="2"/>
  <c r="AR30" i="2"/>
  <c r="AR31" i="2"/>
  <c r="AR32" i="2"/>
  <c r="AR33" i="2"/>
  <c r="AR34" i="2"/>
  <c r="AR35" i="2"/>
  <c r="AR36" i="2"/>
  <c r="AR37" i="2"/>
  <c r="AR38" i="2"/>
  <c r="AR39" i="2"/>
  <c r="AR40" i="2"/>
  <c r="AR41" i="2"/>
  <c r="AR42" i="2"/>
  <c r="AR43" i="2"/>
  <c r="AR44" i="2"/>
  <c r="AR45" i="2"/>
  <c r="AR46" i="2"/>
  <c r="AR47" i="2"/>
  <c r="AR48" i="2"/>
  <c r="AR49" i="2"/>
  <c r="AR50" i="2"/>
  <c r="AR51" i="2"/>
  <c r="AR52" i="2"/>
  <c r="AR53" i="2"/>
  <c r="AR54" i="2"/>
  <c r="AR55" i="2"/>
  <c r="AR56" i="2"/>
  <c r="AR57" i="2"/>
  <c r="AR58" i="2"/>
  <c r="AR59" i="2"/>
  <c r="AR60" i="2"/>
  <c r="AR61" i="2"/>
  <c r="AR62" i="2"/>
  <c r="AR63" i="2"/>
  <c r="AR64" i="2"/>
  <c r="AR65" i="2"/>
  <c r="AR66" i="2"/>
  <c r="AR67" i="2"/>
  <c r="AR68" i="2"/>
  <c r="AR69" i="2"/>
  <c r="AR70" i="2"/>
  <c r="AR71" i="2"/>
  <c r="AR72" i="2"/>
  <c r="AR73" i="2"/>
  <c r="AR74" i="2"/>
  <c r="AR75" i="2"/>
  <c r="AR76" i="2"/>
  <c r="AR77" i="2"/>
  <c r="AR78" i="2"/>
  <c r="AR79" i="2"/>
  <c r="AR80" i="2"/>
  <c r="AR81" i="2"/>
  <c r="AR82" i="2"/>
  <c r="AR83" i="2"/>
  <c r="AR84" i="2"/>
  <c r="AR85" i="2"/>
  <c r="AR86" i="2"/>
  <c r="AR87" i="2"/>
  <c r="AR88" i="2"/>
  <c r="AR89" i="2"/>
  <c r="AR90" i="2"/>
  <c r="AR91" i="2"/>
  <c r="AR92" i="2"/>
  <c r="AR93" i="2"/>
  <c r="AR94" i="2"/>
  <c r="AR95" i="2"/>
  <c r="AR96" i="2"/>
  <c r="AR97" i="2"/>
  <c r="AR98" i="2"/>
  <c r="AR99" i="2"/>
  <c r="AR100" i="2"/>
  <c r="AR101" i="2"/>
  <c r="AR102" i="2"/>
  <c r="AR103" i="2"/>
  <c r="AR104" i="2"/>
  <c r="AR105" i="2"/>
  <c r="AR106" i="2"/>
  <c r="AR107" i="2"/>
  <c r="AR108" i="2"/>
  <c r="AR109" i="2"/>
  <c r="AR110" i="2"/>
  <c r="AR111" i="2"/>
  <c r="AR112" i="2"/>
  <c r="AR113" i="2"/>
  <c r="AR114" i="2"/>
  <c r="AR115" i="2"/>
  <c r="AR116" i="2"/>
  <c r="AR117" i="2"/>
  <c r="AR118" i="2"/>
  <c r="AR119" i="2"/>
  <c r="AR120" i="2"/>
  <c r="AR121" i="2"/>
  <c r="AR122" i="2"/>
  <c r="AR123" i="2"/>
  <c r="AR124" i="2"/>
  <c r="AR125" i="2"/>
  <c r="AR126" i="2"/>
  <c r="AR127" i="2"/>
  <c r="AR128" i="2"/>
  <c r="AR129" i="2"/>
  <c r="AR130" i="2"/>
  <c r="AR131" i="2"/>
  <c r="AR132" i="2"/>
  <c r="AR133" i="2"/>
  <c r="AR134" i="2"/>
  <c r="AR135" i="2"/>
  <c r="AR136" i="2"/>
  <c r="AR137" i="2"/>
  <c r="AR138" i="2"/>
  <c r="AR139" i="2"/>
  <c r="AR140" i="2"/>
  <c r="AR141" i="2"/>
  <c r="AR142" i="2"/>
  <c r="AR143" i="2"/>
  <c r="AR144" i="2"/>
  <c r="AR145" i="2"/>
  <c r="AR146" i="2"/>
  <c r="AR147" i="2"/>
  <c r="AR148" i="2"/>
  <c r="AR149" i="2"/>
  <c r="AR150" i="2"/>
  <c r="AR151" i="2"/>
  <c r="AR152" i="2"/>
  <c r="AR153" i="2"/>
  <c r="AR154" i="2"/>
  <c r="AR155" i="2"/>
  <c r="AR156" i="2"/>
  <c r="AR157" i="2"/>
  <c r="AR158" i="2"/>
  <c r="AR159" i="2"/>
  <c r="AR160" i="2"/>
  <c r="AR161" i="2"/>
  <c r="AR162" i="2"/>
  <c r="AR163" i="2"/>
  <c r="AR164" i="2"/>
  <c r="AR165" i="2"/>
  <c r="AR166" i="2"/>
  <c r="AR167" i="2"/>
  <c r="AR168" i="2"/>
  <c r="AR169" i="2"/>
  <c r="AR170" i="2"/>
  <c r="AR171" i="2"/>
  <c r="AR172" i="2"/>
  <c r="AR173" i="2"/>
  <c r="AR174" i="2"/>
  <c r="AR175" i="2"/>
  <c r="AR176" i="2"/>
  <c r="AR177" i="2"/>
  <c r="AR178" i="2"/>
  <c r="AR179" i="2"/>
  <c r="AR180" i="2"/>
  <c r="AR181" i="2"/>
  <c r="AR182" i="2"/>
  <c r="AR183" i="2"/>
  <c r="AR184" i="2"/>
  <c r="AR185" i="2"/>
  <c r="AR186" i="2"/>
  <c r="AR187" i="2"/>
  <c r="AR188" i="2"/>
  <c r="AR189" i="2"/>
  <c r="AR190" i="2"/>
  <c r="AR191" i="2"/>
  <c r="AR192" i="2"/>
  <c r="AR193" i="2"/>
  <c r="AR194" i="2"/>
  <c r="AR196" i="2"/>
  <c r="AR197" i="2"/>
  <c r="AR198" i="2"/>
  <c r="AR199" i="2"/>
  <c r="AR200" i="2"/>
  <c r="AR201" i="2"/>
  <c r="AR202" i="2"/>
  <c r="AR203" i="2"/>
  <c r="AR204" i="2"/>
  <c r="AR205" i="2"/>
  <c r="AR206" i="2"/>
  <c r="AR207" i="2"/>
  <c r="AR208" i="2"/>
  <c r="AR209" i="2"/>
  <c r="AR210" i="2"/>
  <c r="AR211" i="2"/>
  <c r="AR212" i="2"/>
  <c r="AR213" i="2"/>
  <c r="AR214" i="2"/>
  <c r="AR215" i="2"/>
  <c r="AR216" i="2"/>
  <c r="AR217" i="2"/>
  <c r="AR218" i="2"/>
  <c r="AR219" i="2"/>
  <c r="AR220" i="2"/>
  <c r="AR221" i="2"/>
  <c r="AR222" i="2"/>
  <c r="AR223" i="2"/>
  <c r="AR224" i="2"/>
  <c r="AR225" i="2"/>
  <c r="AR6" i="3"/>
  <c r="AR7" i="3"/>
  <c r="AR8" i="3"/>
  <c r="AR9" i="3"/>
  <c r="AR11" i="3"/>
  <c r="AR12" i="3"/>
  <c r="AR13" i="3"/>
  <c r="AR14" i="3"/>
  <c r="AR15" i="3"/>
  <c r="AR16" i="3"/>
  <c r="AR17" i="3"/>
  <c r="AR18" i="3"/>
  <c r="AR19" i="3"/>
  <c r="AR20" i="3"/>
  <c r="AR21" i="3"/>
  <c r="AR22" i="3"/>
  <c r="AR23" i="3"/>
  <c r="AR24" i="3"/>
  <c r="AR25" i="3"/>
  <c r="AR26" i="3"/>
  <c r="AR27" i="3"/>
  <c r="AR28" i="3"/>
  <c r="AR29" i="3"/>
  <c r="AR30" i="3"/>
  <c r="AR31" i="3"/>
  <c r="AR32" i="3"/>
  <c r="AR33" i="3"/>
  <c r="AR34" i="3"/>
  <c r="AR35" i="3"/>
  <c r="AR36" i="3"/>
  <c r="AR37" i="3"/>
  <c r="AR38" i="3"/>
  <c r="AR39" i="3"/>
  <c r="AR40" i="3"/>
  <c r="AR41" i="3"/>
  <c r="AR42" i="3"/>
  <c r="AR43" i="3"/>
  <c r="AR44" i="3"/>
  <c r="AR45" i="3"/>
  <c r="AR46" i="3"/>
  <c r="AR47" i="3"/>
  <c r="AR48" i="3"/>
  <c r="AR49" i="3"/>
  <c r="AR50" i="3"/>
  <c r="AR51" i="3"/>
  <c r="AR52" i="3"/>
  <c r="AR53" i="3"/>
  <c r="AR54" i="3"/>
  <c r="AR55" i="3"/>
  <c r="AR56" i="3"/>
  <c r="AR57" i="3"/>
  <c r="AR58" i="3"/>
  <c r="AR59" i="3"/>
  <c r="AR60" i="3"/>
  <c r="AR61" i="3"/>
  <c r="AR62" i="3"/>
  <c r="AR63" i="3"/>
  <c r="AR64" i="3"/>
  <c r="AR65" i="3"/>
  <c r="AR66" i="3"/>
  <c r="AR67" i="3"/>
  <c r="AR68" i="3"/>
  <c r="AR69" i="3"/>
  <c r="AR70" i="3"/>
  <c r="AR71" i="3"/>
  <c r="AR72" i="3"/>
  <c r="AR73" i="3"/>
  <c r="AR74" i="3"/>
  <c r="AR75" i="3"/>
  <c r="AR76" i="3"/>
  <c r="AR77" i="3"/>
  <c r="AR78" i="3"/>
  <c r="AR79" i="3"/>
  <c r="AR80" i="3"/>
  <c r="AR81" i="3"/>
  <c r="AR82" i="3"/>
  <c r="AR83" i="3"/>
  <c r="AR84" i="3"/>
  <c r="AR85" i="3"/>
  <c r="AR86" i="3"/>
  <c r="AR87" i="3"/>
  <c r="AR88" i="3"/>
  <c r="AR89" i="3"/>
  <c r="AR90" i="3"/>
  <c r="AR91" i="3"/>
  <c r="AR92" i="3"/>
  <c r="AR93" i="3"/>
  <c r="AR94" i="3"/>
  <c r="AR95" i="3"/>
  <c r="AR96" i="3"/>
  <c r="AR97" i="3"/>
  <c r="AR98" i="3"/>
  <c r="AR99" i="3"/>
  <c r="AR100" i="3"/>
  <c r="AR101" i="3"/>
  <c r="AR102" i="3"/>
  <c r="AR103" i="3"/>
  <c r="AR104" i="3"/>
  <c r="AR105" i="3"/>
  <c r="AR106" i="3"/>
  <c r="AR107" i="3"/>
  <c r="AR108" i="3"/>
  <c r="AR109" i="3"/>
  <c r="AR110" i="3"/>
  <c r="AR111" i="3"/>
  <c r="AR112" i="3"/>
  <c r="AR113" i="3"/>
  <c r="AR114" i="3"/>
  <c r="AR115" i="3"/>
  <c r="AR116" i="3"/>
  <c r="AR117" i="3"/>
  <c r="AR118" i="3"/>
  <c r="AR119" i="3"/>
  <c r="AR120" i="3"/>
  <c r="AR121" i="3"/>
  <c r="AR122" i="3"/>
  <c r="AR123" i="3"/>
  <c r="AR124" i="3"/>
  <c r="AR125" i="3"/>
  <c r="AR126" i="3"/>
  <c r="AR127" i="3"/>
  <c r="AR128" i="3"/>
  <c r="AR129" i="3"/>
  <c r="AR130" i="3"/>
  <c r="AR131" i="3"/>
  <c r="AR132" i="3"/>
  <c r="AR133" i="3"/>
  <c r="AR134" i="3"/>
  <c r="AR135" i="3"/>
  <c r="AR136" i="3"/>
  <c r="AR137" i="3"/>
  <c r="AR138" i="3"/>
  <c r="AR139" i="3"/>
  <c r="AR140" i="3"/>
  <c r="AR141" i="3"/>
  <c r="AR142" i="3"/>
  <c r="AR143" i="3"/>
  <c r="AR144" i="3"/>
  <c r="AR145" i="3"/>
  <c r="AR146" i="3"/>
  <c r="AR147" i="3"/>
  <c r="AR148" i="3"/>
  <c r="AR149" i="3"/>
  <c r="AR150" i="3"/>
  <c r="AR151" i="3"/>
  <c r="AR152" i="3"/>
  <c r="AR153" i="3"/>
  <c r="AR154" i="3"/>
  <c r="AR155" i="3"/>
  <c r="AR156" i="3"/>
  <c r="AR157" i="3"/>
  <c r="AR158" i="3"/>
  <c r="AR159" i="3"/>
  <c r="AR160" i="3"/>
  <c r="AR161" i="3"/>
  <c r="AR162" i="3"/>
  <c r="AR163" i="3"/>
  <c r="AR164" i="3"/>
  <c r="AR165" i="3"/>
  <c r="AR166" i="3"/>
  <c r="AR167" i="3"/>
  <c r="AR168" i="3"/>
  <c r="AR169" i="3"/>
  <c r="AR170" i="3"/>
  <c r="AR171" i="3"/>
  <c r="AR172" i="3"/>
  <c r="AR173" i="3"/>
  <c r="AR174" i="3"/>
  <c r="AR175" i="3"/>
  <c r="AR176" i="3"/>
  <c r="AR177" i="3"/>
  <c r="AR178" i="3"/>
  <c r="AR179" i="3"/>
  <c r="AR180" i="3"/>
  <c r="AR181" i="3"/>
  <c r="AR182" i="3"/>
  <c r="AR183" i="3"/>
  <c r="AR184" i="3"/>
  <c r="AR185" i="3"/>
  <c r="AR186" i="3"/>
  <c r="AR187" i="3"/>
  <c r="AR188" i="3"/>
  <c r="AR189" i="3"/>
  <c r="AR190" i="3"/>
  <c r="AR191" i="3"/>
  <c r="AR192" i="3"/>
  <c r="AR193" i="3"/>
  <c r="AR194" i="3"/>
  <c r="AR196" i="3"/>
  <c r="AR197" i="3"/>
  <c r="AR198" i="3"/>
  <c r="AR199" i="3"/>
  <c r="AR200" i="3"/>
  <c r="AR201" i="3"/>
  <c r="AR202" i="3"/>
  <c r="AR203" i="3"/>
  <c r="AR204" i="3"/>
  <c r="AR205" i="3"/>
  <c r="AR206" i="3"/>
  <c r="AR207" i="3"/>
  <c r="AR208" i="3"/>
  <c r="AR209" i="3"/>
  <c r="AR210" i="3"/>
  <c r="AR211" i="3"/>
  <c r="AR212" i="3"/>
  <c r="AR213" i="3"/>
  <c r="AR214" i="3"/>
  <c r="AR215" i="3"/>
  <c r="AR216" i="3"/>
  <c r="AR217" i="3"/>
  <c r="AR218" i="3"/>
  <c r="AR219" i="3"/>
  <c r="AR220" i="3"/>
  <c r="AR221" i="3"/>
  <c r="AR222" i="3"/>
  <c r="AR223" i="3"/>
  <c r="AR224" i="3"/>
  <c r="AR225" i="3"/>
  <c r="AR6" i="4"/>
  <c r="AR7" i="4"/>
  <c r="AR8" i="4"/>
  <c r="AR9" i="4"/>
  <c r="AR11" i="4"/>
  <c r="AR12" i="4"/>
  <c r="AR13" i="4"/>
  <c r="AR14" i="4"/>
  <c r="AR15" i="4"/>
  <c r="AR16" i="4"/>
  <c r="AR17" i="4"/>
  <c r="AR18" i="4"/>
  <c r="AR19" i="4"/>
  <c r="AR20" i="4"/>
  <c r="AR21" i="4"/>
  <c r="AR22" i="4"/>
  <c r="AR23" i="4"/>
  <c r="AR24" i="4"/>
  <c r="AR25" i="4"/>
  <c r="AR26" i="4"/>
  <c r="AR27" i="4"/>
  <c r="AR28" i="4"/>
  <c r="AR29" i="4"/>
  <c r="AR30" i="4"/>
  <c r="AR31" i="4"/>
  <c r="AR32" i="4"/>
  <c r="AR33" i="4"/>
  <c r="AR34" i="4"/>
  <c r="AR35" i="4"/>
  <c r="AR36" i="4"/>
  <c r="AR37" i="4"/>
  <c r="AR38" i="4"/>
  <c r="AR39" i="4"/>
  <c r="AR40" i="4"/>
  <c r="AR41" i="4"/>
  <c r="AR42" i="4"/>
  <c r="AR43" i="4"/>
  <c r="AR44" i="4"/>
  <c r="AR45" i="4"/>
  <c r="AR46" i="4"/>
  <c r="AR47" i="4"/>
  <c r="AR48" i="4"/>
  <c r="AR49" i="4"/>
  <c r="AR50" i="4"/>
  <c r="AR51" i="4"/>
  <c r="AR52" i="4"/>
  <c r="AR53" i="4"/>
  <c r="AR54" i="4"/>
  <c r="AR55" i="4"/>
  <c r="AR56" i="4"/>
  <c r="AR57" i="4"/>
  <c r="AR58" i="4"/>
  <c r="AR59" i="4"/>
  <c r="AR60" i="4"/>
  <c r="AR61" i="4"/>
  <c r="AR62" i="4"/>
  <c r="AR63" i="4"/>
  <c r="AR64" i="4"/>
  <c r="AR65" i="4"/>
  <c r="AR66" i="4"/>
  <c r="AR67" i="4"/>
  <c r="AR68" i="4"/>
  <c r="AR69" i="4"/>
  <c r="AR70" i="4"/>
  <c r="AR71" i="4"/>
  <c r="AR72" i="4"/>
  <c r="AR73" i="4"/>
  <c r="AR74" i="4"/>
  <c r="AR75" i="4"/>
  <c r="AR76" i="4"/>
  <c r="AR77" i="4"/>
  <c r="AR78" i="4"/>
  <c r="AR79" i="4"/>
  <c r="AR80" i="4"/>
  <c r="AR81" i="4"/>
  <c r="AR82" i="4"/>
  <c r="AR83" i="4"/>
  <c r="AR84" i="4"/>
  <c r="AR85" i="4"/>
  <c r="AR86" i="4"/>
  <c r="AR87" i="4"/>
  <c r="AR88" i="4"/>
  <c r="AR89" i="4"/>
  <c r="AR90" i="4"/>
  <c r="AR91" i="4"/>
  <c r="AR92" i="4"/>
  <c r="AR93" i="4"/>
  <c r="AR94" i="4"/>
  <c r="AR95" i="4"/>
  <c r="AR96" i="4"/>
  <c r="AR97" i="4"/>
  <c r="AR98" i="4"/>
  <c r="AR99" i="4"/>
  <c r="AR100" i="4"/>
  <c r="AR101" i="4"/>
  <c r="AR102" i="4"/>
  <c r="AR103" i="4"/>
  <c r="AR104" i="4"/>
  <c r="AR105" i="4"/>
  <c r="AR106" i="4"/>
  <c r="AR107" i="4"/>
  <c r="AR108" i="4"/>
  <c r="AR109" i="4"/>
  <c r="AR110" i="4"/>
  <c r="AR111" i="4"/>
  <c r="AR112" i="4"/>
  <c r="AR113" i="4"/>
  <c r="AR114" i="4"/>
  <c r="AR115" i="4"/>
  <c r="AR116" i="4"/>
  <c r="AR117" i="4"/>
  <c r="AR118" i="4"/>
  <c r="AR119" i="4"/>
  <c r="AR120" i="4"/>
  <c r="AR121" i="4"/>
  <c r="AR122" i="4"/>
  <c r="AR123" i="4"/>
  <c r="AR124" i="4"/>
  <c r="AR125" i="4"/>
  <c r="AR126" i="4"/>
  <c r="AR127" i="4"/>
  <c r="AR128" i="4"/>
  <c r="AR129" i="4"/>
  <c r="AR130" i="4"/>
  <c r="AR131" i="4"/>
  <c r="AR132" i="4"/>
  <c r="AR133" i="4"/>
  <c r="AR134" i="4"/>
  <c r="AR135" i="4"/>
  <c r="AR136" i="4"/>
  <c r="AR137" i="4"/>
  <c r="AR138" i="4"/>
  <c r="AR139" i="4"/>
  <c r="AR140" i="4"/>
  <c r="AR141" i="4"/>
  <c r="AR142" i="4"/>
  <c r="AR143" i="4"/>
  <c r="AR144" i="4"/>
  <c r="AR145" i="4"/>
  <c r="AR146" i="4"/>
  <c r="AR147" i="4"/>
  <c r="AR148" i="4"/>
  <c r="AR149" i="4"/>
  <c r="AR150" i="4"/>
  <c r="AR151" i="4"/>
  <c r="AR152" i="4"/>
  <c r="AR153" i="4"/>
  <c r="AR154" i="4"/>
  <c r="AR155" i="4"/>
  <c r="AR156" i="4"/>
  <c r="AR157" i="4"/>
  <c r="AR158" i="4"/>
  <c r="AR159" i="4"/>
  <c r="AR160" i="4"/>
  <c r="AR161" i="4"/>
  <c r="AR162" i="4"/>
  <c r="AR163" i="4"/>
  <c r="AR164" i="4"/>
  <c r="AR165" i="4"/>
  <c r="AR166" i="4"/>
  <c r="AR167" i="4"/>
  <c r="AR168" i="4"/>
  <c r="AR169" i="4"/>
  <c r="AR170" i="4"/>
  <c r="AR171" i="4"/>
  <c r="AR172" i="4"/>
  <c r="AR173" i="4"/>
  <c r="AR174" i="4"/>
  <c r="AR175" i="4"/>
  <c r="AR176" i="4"/>
  <c r="AR177" i="4"/>
  <c r="AR178" i="4"/>
  <c r="AR179" i="4"/>
  <c r="AR180" i="4"/>
  <c r="AR181" i="4"/>
  <c r="AR182" i="4"/>
  <c r="AR183" i="4"/>
  <c r="AR184" i="4"/>
  <c r="AR185" i="4"/>
  <c r="AR186" i="4"/>
  <c r="AR187" i="4"/>
  <c r="AR188" i="4"/>
  <c r="AR189" i="4"/>
  <c r="AR190" i="4"/>
  <c r="AR191" i="4"/>
  <c r="AR192" i="4"/>
  <c r="AR193" i="4"/>
  <c r="AR194" i="4"/>
  <c r="AR196" i="4"/>
  <c r="AR197" i="4"/>
  <c r="AR198" i="4"/>
  <c r="AR199" i="4"/>
  <c r="AR200" i="4"/>
  <c r="AR201" i="4"/>
  <c r="AR202" i="4"/>
  <c r="AR203" i="4"/>
  <c r="AR204" i="4"/>
  <c r="AR205" i="4"/>
  <c r="AR206" i="4"/>
  <c r="AR207" i="4"/>
  <c r="AR208" i="4"/>
  <c r="AR209" i="4"/>
  <c r="AR210" i="4"/>
  <c r="AR211" i="4"/>
  <c r="AR212" i="4"/>
  <c r="AR213" i="4"/>
  <c r="AR214" i="4"/>
  <c r="AR215" i="4"/>
  <c r="AR216" i="4"/>
  <c r="AR217" i="4"/>
  <c r="AR218" i="4"/>
  <c r="AR219" i="4"/>
  <c r="AR220" i="4"/>
  <c r="AR221" i="4"/>
  <c r="AR222" i="4"/>
  <c r="AR223" i="4"/>
  <c r="AR224" i="4"/>
  <c r="AR225" i="4"/>
  <c r="AR6" i="5"/>
  <c r="AR7" i="5"/>
  <c r="AR8" i="5"/>
  <c r="AR9" i="5"/>
  <c r="AR11" i="5"/>
  <c r="AR12" i="5"/>
  <c r="AR13" i="5"/>
  <c r="AR14" i="5"/>
  <c r="AR15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28" i="5"/>
  <c r="AR29" i="5"/>
  <c r="AR30" i="5"/>
  <c r="AR31" i="5"/>
  <c r="AR32" i="5"/>
  <c r="AR33" i="5"/>
  <c r="AR34" i="5"/>
  <c r="AR35" i="5"/>
  <c r="AR36" i="5"/>
  <c r="AR37" i="5"/>
  <c r="AR38" i="5"/>
  <c r="AR39" i="5"/>
  <c r="AR40" i="5"/>
  <c r="AR41" i="5"/>
  <c r="AR42" i="5"/>
  <c r="AR43" i="5"/>
  <c r="AR44" i="5"/>
  <c r="AR45" i="5"/>
  <c r="AR46" i="5"/>
  <c r="AR47" i="5"/>
  <c r="AR48" i="5"/>
  <c r="AR49" i="5"/>
  <c r="AR50" i="5"/>
  <c r="AR51" i="5"/>
  <c r="AR52" i="5"/>
  <c r="AR53" i="5"/>
  <c r="AR54" i="5"/>
  <c r="AR55" i="5"/>
  <c r="AR56" i="5"/>
  <c r="AR57" i="5"/>
  <c r="AR58" i="5"/>
  <c r="AR59" i="5"/>
  <c r="AR60" i="5"/>
  <c r="AR61" i="5"/>
  <c r="AR62" i="5"/>
  <c r="AR63" i="5"/>
  <c r="AR64" i="5"/>
  <c r="AR65" i="5"/>
  <c r="AR66" i="5"/>
  <c r="AR67" i="5"/>
  <c r="AR68" i="5"/>
  <c r="AR69" i="5"/>
  <c r="AR70" i="5"/>
  <c r="AR71" i="5"/>
  <c r="AR72" i="5"/>
  <c r="AR73" i="5"/>
  <c r="AR74" i="5"/>
  <c r="AR75" i="5"/>
  <c r="AR76" i="5"/>
  <c r="AR77" i="5"/>
  <c r="AR78" i="5"/>
  <c r="AR79" i="5"/>
  <c r="AR80" i="5"/>
  <c r="AR81" i="5"/>
  <c r="AR82" i="5"/>
  <c r="AR83" i="5"/>
  <c r="AR84" i="5"/>
  <c r="AR85" i="5"/>
  <c r="AR86" i="5"/>
  <c r="AR87" i="5"/>
  <c r="AR88" i="5"/>
  <c r="AR89" i="5"/>
  <c r="AR90" i="5"/>
  <c r="AR91" i="5"/>
  <c r="AR92" i="5"/>
  <c r="AR93" i="5"/>
  <c r="AR94" i="5"/>
  <c r="AR95" i="5"/>
  <c r="AR96" i="5"/>
  <c r="AR97" i="5"/>
  <c r="AR98" i="5"/>
  <c r="AR99" i="5"/>
  <c r="AR100" i="5"/>
  <c r="AR101" i="5"/>
  <c r="AR102" i="5"/>
  <c r="AR103" i="5"/>
  <c r="AR104" i="5"/>
  <c r="AR105" i="5"/>
  <c r="AR106" i="5"/>
  <c r="AR107" i="5"/>
  <c r="AR108" i="5"/>
  <c r="AR109" i="5"/>
  <c r="AR110" i="5"/>
  <c r="AR111" i="5"/>
  <c r="AR112" i="5"/>
  <c r="AR113" i="5"/>
  <c r="AR114" i="5"/>
  <c r="AR115" i="5"/>
  <c r="AR116" i="5"/>
  <c r="AR117" i="5"/>
  <c r="AR118" i="5"/>
  <c r="AR119" i="5"/>
  <c r="AR120" i="5"/>
  <c r="AR121" i="5"/>
  <c r="AR122" i="5"/>
  <c r="AR123" i="5"/>
  <c r="AR124" i="5"/>
  <c r="AR125" i="5"/>
  <c r="AR126" i="5"/>
  <c r="AR127" i="5"/>
  <c r="AR128" i="5"/>
  <c r="AR129" i="5"/>
  <c r="AR130" i="5"/>
  <c r="AR131" i="5"/>
  <c r="AR132" i="5"/>
  <c r="AR133" i="5"/>
  <c r="AR134" i="5"/>
  <c r="AR135" i="5"/>
  <c r="AR136" i="5"/>
  <c r="AR137" i="5"/>
  <c r="AR138" i="5"/>
  <c r="AR139" i="5"/>
  <c r="AR140" i="5"/>
  <c r="AR141" i="5"/>
  <c r="AR142" i="5"/>
  <c r="AR143" i="5"/>
  <c r="AR144" i="5"/>
  <c r="AR145" i="5"/>
  <c r="AR146" i="5"/>
  <c r="AR147" i="5"/>
  <c r="AR148" i="5"/>
  <c r="AR149" i="5"/>
  <c r="AR150" i="5"/>
  <c r="AR151" i="5"/>
  <c r="AR152" i="5"/>
  <c r="AR153" i="5"/>
  <c r="AR154" i="5"/>
  <c r="AR155" i="5"/>
  <c r="AR156" i="5"/>
  <c r="AR157" i="5"/>
  <c r="AR158" i="5"/>
  <c r="AR159" i="5"/>
  <c r="AR160" i="5"/>
  <c r="AR161" i="5"/>
  <c r="AR162" i="5"/>
  <c r="AR163" i="5"/>
  <c r="AR164" i="5"/>
  <c r="AR165" i="5"/>
  <c r="AR166" i="5"/>
  <c r="AR167" i="5"/>
  <c r="AR168" i="5"/>
  <c r="AR169" i="5"/>
  <c r="AR170" i="5"/>
  <c r="AR171" i="5"/>
  <c r="AR172" i="5"/>
  <c r="AR173" i="5"/>
  <c r="AR174" i="5"/>
  <c r="AR175" i="5"/>
  <c r="AR176" i="5"/>
  <c r="AR177" i="5"/>
  <c r="AR178" i="5"/>
  <c r="AR179" i="5"/>
  <c r="AR180" i="5"/>
  <c r="AR181" i="5"/>
  <c r="AR182" i="5"/>
  <c r="AR183" i="5"/>
  <c r="AR184" i="5"/>
  <c r="AR185" i="5"/>
  <c r="AR186" i="5"/>
  <c r="AR187" i="5"/>
  <c r="AR188" i="5"/>
  <c r="AR189" i="5"/>
  <c r="AR190" i="5"/>
  <c r="AR191" i="5"/>
  <c r="AR192" i="5"/>
  <c r="AR193" i="5"/>
  <c r="AR194" i="5"/>
  <c r="AR196" i="5"/>
  <c r="AR197" i="5"/>
  <c r="AR198" i="5"/>
  <c r="AR199" i="5"/>
  <c r="AR200" i="5"/>
  <c r="AR201" i="5"/>
  <c r="AR202" i="5"/>
  <c r="AR203" i="5"/>
  <c r="AR204" i="5"/>
  <c r="AR205" i="5"/>
  <c r="AR206" i="5"/>
  <c r="AR207" i="5"/>
  <c r="AR208" i="5"/>
  <c r="AR209" i="5"/>
  <c r="AR210" i="5"/>
  <c r="AR211" i="5"/>
  <c r="AR212" i="5"/>
  <c r="AR213" i="5"/>
  <c r="AR214" i="5"/>
  <c r="AR215" i="5"/>
  <c r="AR216" i="5"/>
  <c r="AR217" i="5"/>
  <c r="AR218" i="5"/>
  <c r="AR219" i="5"/>
  <c r="AR220" i="5"/>
  <c r="AR221" i="5"/>
  <c r="AR222" i="5"/>
  <c r="AR223" i="5"/>
  <c r="AR224" i="5"/>
  <c r="AR225" i="5"/>
  <c r="AR6" i="6"/>
  <c r="AR7" i="6"/>
  <c r="AR8" i="6"/>
  <c r="AR9" i="6"/>
  <c r="AR11" i="6"/>
  <c r="AR12" i="6"/>
  <c r="AR13" i="6"/>
  <c r="AR14" i="6"/>
  <c r="AR15" i="6"/>
  <c r="AR16" i="6"/>
  <c r="AR17" i="6"/>
  <c r="AR18" i="6"/>
  <c r="AR19" i="6"/>
  <c r="AR20" i="6"/>
  <c r="AR21" i="6"/>
  <c r="AR22" i="6"/>
  <c r="AR23" i="6"/>
  <c r="AR24" i="6"/>
  <c r="AR25" i="6"/>
  <c r="AR26" i="6"/>
  <c r="AR27" i="6"/>
  <c r="AR28" i="6"/>
  <c r="AR29" i="6"/>
  <c r="AR30" i="6"/>
  <c r="AR31" i="6"/>
  <c r="AR32" i="6"/>
  <c r="AR33" i="6"/>
  <c r="AR34" i="6"/>
  <c r="AR35" i="6"/>
  <c r="AR36" i="6"/>
  <c r="AR37" i="6"/>
  <c r="AR38" i="6"/>
  <c r="AR39" i="6"/>
  <c r="AR40" i="6"/>
  <c r="AR41" i="6"/>
  <c r="AR42" i="6"/>
  <c r="AR43" i="6"/>
  <c r="AR44" i="6"/>
  <c r="AR45" i="6"/>
  <c r="AR46" i="6"/>
  <c r="AR47" i="6"/>
  <c r="AR48" i="6"/>
  <c r="AR49" i="6"/>
  <c r="AR50" i="6"/>
  <c r="AR51" i="6"/>
  <c r="AR52" i="6"/>
  <c r="AR53" i="6"/>
  <c r="AR54" i="6"/>
  <c r="AR55" i="6"/>
  <c r="AR56" i="6"/>
  <c r="AR57" i="6"/>
  <c r="AR58" i="6"/>
  <c r="AR59" i="6"/>
  <c r="AR60" i="6"/>
  <c r="AR61" i="6"/>
  <c r="AR62" i="6"/>
  <c r="AR63" i="6"/>
  <c r="AR64" i="6"/>
  <c r="AR65" i="6"/>
  <c r="AR66" i="6"/>
  <c r="AR67" i="6"/>
  <c r="AR68" i="6"/>
  <c r="AR69" i="6"/>
  <c r="AR70" i="6"/>
  <c r="AR71" i="6"/>
  <c r="AR72" i="6"/>
  <c r="AR73" i="6"/>
  <c r="AR74" i="6"/>
  <c r="AR75" i="6"/>
  <c r="AR76" i="6"/>
  <c r="AR77" i="6"/>
  <c r="AR78" i="6"/>
  <c r="AR79" i="6"/>
  <c r="AR80" i="6"/>
  <c r="AR81" i="6"/>
  <c r="AR82" i="6"/>
  <c r="AR83" i="6"/>
  <c r="AR84" i="6"/>
  <c r="AR85" i="6"/>
  <c r="AR86" i="6"/>
  <c r="AR87" i="6"/>
  <c r="AR88" i="6"/>
  <c r="AR89" i="6"/>
  <c r="AR90" i="6"/>
  <c r="AR91" i="6"/>
  <c r="AR92" i="6"/>
  <c r="AR93" i="6"/>
  <c r="AR94" i="6"/>
  <c r="AR95" i="6"/>
  <c r="AR96" i="6"/>
  <c r="AR97" i="6"/>
  <c r="AR98" i="6"/>
  <c r="AR99" i="6"/>
  <c r="AR100" i="6"/>
  <c r="AR101" i="6"/>
  <c r="AR102" i="6"/>
  <c r="AR103" i="6"/>
  <c r="AR104" i="6"/>
  <c r="AR105" i="6"/>
  <c r="AR106" i="6"/>
  <c r="AR107" i="6"/>
  <c r="AR108" i="6"/>
  <c r="AR109" i="6"/>
  <c r="AR110" i="6"/>
  <c r="AR111" i="6"/>
  <c r="AR112" i="6"/>
  <c r="AR113" i="6"/>
  <c r="AR114" i="6"/>
  <c r="AR115" i="6"/>
  <c r="AR116" i="6"/>
  <c r="AR117" i="6"/>
  <c r="AR118" i="6"/>
  <c r="AR119" i="6"/>
  <c r="AR120" i="6"/>
  <c r="AR121" i="6"/>
  <c r="AR122" i="6"/>
  <c r="AR123" i="6"/>
  <c r="AR124" i="6"/>
  <c r="AR125" i="6"/>
  <c r="AR126" i="6"/>
  <c r="AR127" i="6"/>
  <c r="AR128" i="6"/>
  <c r="AR129" i="6"/>
  <c r="AR130" i="6"/>
  <c r="AR131" i="6"/>
  <c r="AR132" i="6"/>
  <c r="AR133" i="6"/>
  <c r="AR134" i="6"/>
  <c r="AR135" i="6"/>
  <c r="AR136" i="6"/>
  <c r="AR137" i="6"/>
  <c r="AR138" i="6"/>
  <c r="AR139" i="6"/>
  <c r="AR140" i="6"/>
  <c r="AR141" i="6"/>
  <c r="AR142" i="6"/>
  <c r="AR143" i="6"/>
  <c r="AR144" i="6"/>
  <c r="AR145" i="6"/>
  <c r="AR146" i="6"/>
  <c r="AR147" i="6"/>
  <c r="AR148" i="6"/>
  <c r="AR149" i="6"/>
  <c r="AR150" i="6"/>
  <c r="AR151" i="6"/>
  <c r="AR152" i="6"/>
  <c r="AR153" i="6"/>
  <c r="AR154" i="6"/>
  <c r="AR155" i="6"/>
  <c r="AR156" i="6"/>
  <c r="AR157" i="6"/>
  <c r="AR158" i="6"/>
  <c r="AR159" i="6"/>
  <c r="AR160" i="6"/>
  <c r="AR161" i="6"/>
  <c r="AR162" i="6"/>
  <c r="AR163" i="6"/>
  <c r="AR164" i="6"/>
  <c r="AR165" i="6"/>
  <c r="AR166" i="6"/>
  <c r="AR167" i="6"/>
  <c r="AR168" i="6"/>
  <c r="AR169" i="6"/>
  <c r="AR170" i="6"/>
  <c r="AR171" i="6"/>
  <c r="AR172" i="6"/>
  <c r="AR173" i="6"/>
  <c r="AR174" i="6"/>
  <c r="AR175" i="6"/>
  <c r="AR176" i="6"/>
  <c r="AR177" i="6"/>
  <c r="AR178" i="6"/>
  <c r="AR179" i="6"/>
  <c r="AR180" i="6"/>
  <c r="AR181" i="6"/>
  <c r="AR182" i="6"/>
  <c r="AR183" i="6"/>
  <c r="AR184" i="6"/>
  <c r="AR185" i="6"/>
  <c r="AR186" i="6"/>
  <c r="AR187" i="6"/>
  <c r="AR188" i="6"/>
  <c r="AR189" i="6"/>
  <c r="AR190" i="6"/>
  <c r="AR191" i="6"/>
  <c r="AR192" i="6"/>
  <c r="AR193" i="6"/>
  <c r="AR194" i="6"/>
  <c r="AR196" i="6"/>
  <c r="AR197" i="6"/>
  <c r="AR198" i="6"/>
  <c r="AR199" i="6"/>
  <c r="AR200" i="6"/>
  <c r="AR201" i="6"/>
  <c r="AR202" i="6"/>
  <c r="AR203" i="6"/>
  <c r="AR204" i="6"/>
  <c r="AR205" i="6"/>
  <c r="AR206" i="6"/>
  <c r="AR207" i="6"/>
  <c r="AR208" i="6"/>
  <c r="AR209" i="6"/>
  <c r="AR210" i="6"/>
  <c r="AR211" i="6"/>
  <c r="AR212" i="6"/>
  <c r="AR213" i="6"/>
  <c r="AR214" i="6"/>
  <c r="AR215" i="6"/>
  <c r="AR216" i="6"/>
  <c r="AR217" i="6"/>
  <c r="AR218" i="6"/>
  <c r="AR219" i="6"/>
  <c r="AR220" i="6"/>
  <c r="AR221" i="6"/>
  <c r="AR222" i="6"/>
  <c r="AR223" i="6"/>
  <c r="AR224" i="6"/>
  <c r="AR225" i="6"/>
  <c r="AR6" i="7"/>
  <c r="AR7" i="7"/>
  <c r="AR8" i="7"/>
  <c r="AR9" i="7"/>
  <c r="AR11" i="7"/>
  <c r="AR12" i="7"/>
  <c r="AR13" i="7"/>
  <c r="AR14" i="7"/>
  <c r="AR15" i="7"/>
  <c r="AR16" i="7"/>
  <c r="AR17" i="7"/>
  <c r="AR18" i="7"/>
  <c r="AR19" i="7"/>
  <c r="AR20" i="7"/>
  <c r="AR21" i="7"/>
  <c r="AR22" i="7"/>
  <c r="AR23" i="7"/>
  <c r="AR24" i="7"/>
  <c r="AR25" i="7"/>
  <c r="AR26" i="7"/>
  <c r="AR27" i="7"/>
  <c r="AR28" i="7"/>
  <c r="AR29" i="7"/>
  <c r="AR30" i="7"/>
  <c r="AR31" i="7"/>
  <c r="AR32" i="7"/>
  <c r="AR33" i="7"/>
  <c r="AR34" i="7"/>
  <c r="AR35" i="7"/>
  <c r="AR36" i="7"/>
  <c r="AR37" i="7"/>
  <c r="AR38" i="7"/>
  <c r="AR39" i="7"/>
  <c r="AR40" i="7"/>
  <c r="AR41" i="7"/>
  <c r="AR42" i="7"/>
  <c r="AR43" i="7"/>
  <c r="AR44" i="7"/>
  <c r="AR45" i="7"/>
  <c r="AR46" i="7"/>
  <c r="AR47" i="7"/>
  <c r="AR48" i="7"/>
  <c r="AR49" i="7"/>
  <c r="AR50" i="7"/>
  <c r="AR51" i="7"/>
  <c r="AR52" i="7"/>
  <c r="AR53" i="7"/>
  <c r="AR54" i="7"/>
  <c r="AR55" i="7"/>
  <c r="AR56" i="7"/>
  <c r="AR57" i="7"/>
  <c r="AR58" i="7"/>
  <c r="AR59" i="7"/>
  <c r="AR60" i="7"/>
  <c r="AR61" i="7"/>
  <c r="AR62" i="7"/>
  <c r="AR63" i="7"/>
  <c r="AR64" i="7"/>
  <c r="AR65" i="7"/>
  <c r="AR66" i="7"/>
  <c r="AR67" i="7"/>
  <c r="AR68" i="7"/>
  <c r="AR69" i="7"/>
  <c r="AR70" i="7"/>
  <c r="AR71" i="7"/>
  <c r="AR72" i="7"/>
  <c r="AR73" i="7"/>
  <c r="AR74" i="7"/>
  <c r="AR75" i="7"/>
  <c r="AR76" i="7"/>
  <c r="AR77" i="7"/>
  <c r="AR78" i="7"/>
  <c r="AR79" i="7"/>
  <c r="AR80" i="7"/>
  <c r="AR81" i="7"/>
  <c r="AR82" i="7"/>
  <c r="AR83" i="7"/>
  <c r="AR84" i="7"/>
  <c r="AR85" i="7"/>
  <c r="AR86" i="7"/>
  <c r="AR87" i="7"/>
  <c r="AR88" i="7"/>
  <c r="AR89" i="7"/>
  <c r="AR90" i="7"/>
  <c r="AR91" i="7"/>
  <c r="AR92" i="7"/>
  <c r="AR93" i="7"/>
  <c r="AR94" i="7"/>
  <c r="AR95" i="7"/>
  <c r="AR96" i="7"/>
  <c r="AR97" i="7"/>
  <c r="AR98" i="7"/>
  <c r="AR99" i="7"/>
  <c r="AR100" i="7"/>
  <c r="AR101" i="7"/>
  <c r="AR102" i="7"/>
  <c r="AR103" i="7"/>
  <c r="AR104" i="7"/>
  <c r="AR105" i="7"/>
  <c r="AR106" i="7"/>
  <c r="AR107" i="7"/>
  <c r="AR108" i="7"/>
  <c r="AR109" i="7"/>
  <c r="AR110" i="7"/>
  <c r="AR111" i="7"/>
  <c r="AR112" i="7"/>
  <c r="AR113" i="7"/>
  <c r="AR114" i="7"/>
  <c r="AR115" i="7"/>
  <c r="AR116" i="7"/>
  <c r="AR117" i="7"/>
  <c r="AR118" i="7"/>
  <c r="AR119" i="7"/>
  <c r="AR120" i="7"/>
  <c r="AR121" i="7"/>
  <c r="AR122" i="7"/>
  <c r="AR123" i="7"/>
  <c r="AR124" i="7"/>
  <c r="AR125" i="7"/>
  <c r="AR126" i="7"/>
  <c r="AR127" i="7"/>
  <c r="AR128" i="7"/>
  <c r="AR129" i="7"/>
  <c r="AR130" i="7"/>
  <c r="AR131" i="7"/>
  <c r="AR132" i="7"/>
  <c r="AR133" i="7"/>
  <c r="AR134" i="7"/>
  <c r="AR135" i="7"/>
  <c r="AR136" i="7"/>
  <c r="AR137" i="7"/>
  <c r="AR138" i="7"/>
  <c r="AR139" i="7"/>
  <c r="AR140" i="7"/>
  <c r="AR141" i="7"/>
  <c r="AR142" i="7"/>
  <c r="AR143" i="7"/>
  <c r="AR144" i="7"/>
  <c r="AR145" i="7"/>
  <c r="AR146" i="7"/>
  <c r="AR147" i="7"/>
  <c r="AR148" i="7"/>
  <c r="AR149" i="7"/>
  <c r="AR150" i="7"/>
  <c r="AR151" i="7"/>
  <c r="AR152" i="7"/>
  <c r="AR153" i="7"/>
  <c r="AR154" i="7"/>
  <c r="AR155" i="7"/>
  <c r="AR156" i="7"/>
  <c r="AR157" i="7"/>
  <c r="AR158" i="7"/>
  <c r="AR159" i="7"/>
  <c r="AR160" i="7"/>
  <c r="AR161" i="7"/>
  <c r="AR162" i="7"/>
  <c r="AR163" i="7"/>
  <c r="AR164" i="7"/>
  <c r="AR165" i="7"/>
  <c r="AR166" i="7"/>
  <c r="AR167" i="7"/>
  <c r="AR168" i="7"/>
  <c r="AR169" i="7"/>
  <c r="AR170" i="7"/>
  <c r="AR171" i="7"/>
  <c r="AR172" i="7"/>
  <c r="AR173" i="7"/>
  <c r="AR174" i="7"/>
  <c r="AR175" i="7"/>
  <c r="AR176" i="7"/>
  <c r="AR177" i="7"/>
  <c r="AR178" i="7"/>
  <c r="AR179" i="7"/>
  <c r="AR180" i="7"/>
  <c r="AR181" i="7"/>
  <c r="AR182" i="7"/>
  <c r="AR183" i="7"/>
  <c r="AR184" i="7"/>
  <c r="AR185" i="7"/>
  <c r="AR186" i="7"/>
  <c r="AR187" i="7"/>
  <c r="AR188" i="7"/>
  <c r="AR189" i="7"/>
  <c r="AR190" i="7"/>
  <c r="AR191" i="7"/>
  <c r="AR192" i="7"/>
  <c r="AR193" i="7"/>
  <c r="AR194" i="7"/>
  <c r="AR196" i="7"/>
  <c r="AR197" i="7"/>
  <c r="AR198" i="7"/>
  <c r="AR199" i="7"/>
  <c r="AR200" i="7"/>
  <c r="AR201" i="7"/>
  <c r="AR202" i="7"/>
  <c r="AR203" i="7"/>
  <c r="AR204" i="7"/>
  <c r="AR205" i="7"/>
  <c r="AR206" i="7"/>
  <c r="AR207" i="7"/>
  <c r="AR208" i="7"/>
  <c r="AR209" i="7"/>
  <c r="AR210" i="7"/>
  <c r="AR211" i="7"/>
  <c r="AR212" i="7"/>
  <c r="AR213" i="7"/>
  <c r="AR214" i="7"/>
  <c r="AR215" i="7"/>
  <c r="AR216" i="7"/>
  <c r="AR217" i="7"/>
  <c r="AR218" i="7"/>
  <c r="AR219" i="7"/>
  <c r="AR220" i="7"/>
  <c r="AR221" i="7"/>
  <c r="AR222" i="7"/>
  <c r="AR223" i="7"/>
  <c r="AR224" i="7"/>
  <c r="AR225" i="7"/>
  <c r="AR6" i="20"/>
  <c r="AR7" i="20"/>
  <c r="AR8" i="20"/>
  <c r="AR9" i="20"/>
  <c r="AR11" i="20"/>
  <c r="AR12" i="20"/>
  <c r="AR13" i="20"/>
  <c r="AR14" i="20"/>
  <c r="AR15" i="20"/>
  <c r="AR16" i="20"/>
  <c r="AR17" i="20"/>
  <c r="AR18" i="20"/>
  <c r="AR19" i="20"/>
  <c r="AR20" i="20"/>
  <c r="AR21" i="20"/>
  <c r="AR22" i="20"/>
  <c r="AR23" i="20"/>
  <c r="AR24" i="20"/>
  <c r="AR25" i="20"/>
  <c r="AR26" i="20"/>
  <c r="AR27" i="20"/>
  <c r="AR28" i="20"/>
  <c r="AR29" i="20"/>
  <c r="AR30" i="20"/>
  <c r="AR31" i="20"/>
  <c r="AR32" i="20"/>
  <c r="AR33" i="20"/>
  <c r="AR34" i="20"/>
  <c r="AR35" i="20"/>
  <c r="AR36" i="20"/>
  <c r="AR37" i="20"/>
  <c r="AR38" i="20"/>
  <c r="AR39" i="20"/>
  <c r="AR40" i="20"/>
  <c r="AR41" i="20"/>
  <c r="AR42" i="20"/>
  <c r="AR43" i="20"/>
  <c r="AR44" i="20"/>
  <c r="AR45" i="20"/>
  <c r="AR46" i="20"/>
  <c r="AR47" i="20"/>
  <c r="AR48" i="20"/>
  <c r="AR49" i="20"/>
  <c r="AR50" i="20"/>
  <c r="AR51" i="20"/>
  <c r="AR52" i="20"/>
  <c r="AR53" i="20"/>
  <c r="AR54" i="20"/>
  <c r="AR55" i="20"/>
  <c r="AR56" i="20"/>
  <c r="AR57" i="20"/>
  <c r="AR58" i="20"/>
  <c r="AR59" i="20"/>
  <c r="AR60" i="20"/>
  <c r="AR61" i="20"/>
  <c r="AR62" i="20"/>
  <c r="AR63" i="20"/>
  <c r="AR64" i="20"/>
  <c r="AR65" i="20"/>
  <c r="AR66" i="20"/>
  <c r="AR67" i="20"/>
  <c r="AR68" i="20"/>
  <c r="AR69" i="20"/>
  <c r="AR70" i="20"/>
  <c r="AR71" i="20"/>
  <c r="AR72" i="20"/>
  <c r="AR73" i="20"/>
  <c r="AR74" i="20"/>
  <c r="AR75" i="20"/>
  <c r="AR76" i="20"/>
  <c r="AR77" i="20"/>
  <c r="AR78" i="20"/>
  <c r="AR79" i="20"/>
  <c r="AR80" i="20"/>
  <c r="AR81" i="20"/>
  <c r="AR82" i="20"/>
  <c r="AR83" i="20"/>
  <c r="AR84" i="20"/>
  <c r="AR85" i="20"/>
  <c r="AR86" i="20"/>
  <c r="AR87" i="20"/>
  <c r="AR88" i="20"/>
  <c r="AR89" i="20"/>
  <c r="AR90" i="20"/>
  <c r="AR91" i="20"/>
  <c r="AR92" i="20"/>
  <c r="AR93" i="20"/>
  <c r="AR94" i="20"/>
  <c r="AR95" i="20"/>
  <c r="AR96" i="20"/>
  <c r="AR97" i="20"/>
  <c r="AR98" i="20"/>
  <c r="AR99" i="20"/>
  <c r="AR100" i="20"/>
  <c r="AR101" i="20"/>
  <c r="AR102" i="20"/>
  <c r="AR103" i="20"/>
  <c r="AR104" i="20"/>
  <c r="AR105" i="20"/>
  <c r="AR106" i="20"/>
  <c r="AR107" i="20"/>
  <c r="AR108" i="20"/>
  <c r="AR109" i="20"/>
  <c r="AR110" i="20"/>
  <c r="AR111" i="20"/>
  <c r="AR112" i="20"/>
  <c r="AR113" i="20"/>
  <c r="AR114" i="20"/>
  <c r="AR115" i="20"/>
  <c r="AR116" i="20"/>
  <c r="AR117" i="20"/>
  <c r="AR118" i="20"/>
  <c r="AR119" i="20"/>
  <c r="AR120" i="20"/>
  <c r="AR121" i="20"/>
  <c r="AR122" i="20"/>
  <c r="AR123" i="20"/>
  <c r="AR124" i="20"/>
  <c r="AR125" i="20"/>
  <c r="AR126" i="20"/>
  <c r="AR127" i="20"/>
  <c r="AR128" i="20"/>
  <c r="AR129" i="20"/>
  <c r="AR130" i="20"/>
  <c r="AR131" i="20"/>
  <c r="AR132" i="20"/>
  <c r="AR133" i="20"/>
  <c r="AR134" i="20"/>
  <c r="AR135" i="20"/>
  <c r="AR136" i="20"/>
  <c r="AR137" i="20"/>
  <c r="AR138" i="20"/>
  <c r="AR139" i="20"/>
  <c r="AR140" i="20"/>
  <c r="AR141" i="20"/>
  <c r="AR142" i="20"/>
  <c r="AR143" i="20"/>
  <c r="AR144" i="20"/>
  <c r="AR145" i="20"/>
  <c r="AR146" i="20"/>
  <c r="AR147" i="20"/>
  <c r="AR148" i="20"/>
  <c r="AR149" i="20"/>
  <c r="AR150" i="20"/>
  <c r="AR151" i="20"/>
  <c r="AR152" i="20"/>
  <c r="AR153" i="20"/>
  <c r="AR154" i="20"/>
  <c r="AR155" i="20"/>
  <c r="AR156" i="20"/>
  <c r="AR157" i="20"/>
  <c r="AR158" i="20"/>
  <c r="AR159" i="20"/>
  <c r="AR160" i="20"/>
  <c r="AR161" i="20"/>
  <c r="AR162" i="20"/>
  <c r="AR163" i="20"/>
  <c r="AR164" i="20"/>
  <c r="AR165" i="20"/>
  <c r="AR166" i="20"/>
  <c r="AR167" i="20"/>
  <c r="AR168" i="20"/>
  <c r="AR169" i="20"/>
  <c r="AR170" i="20"/>
  <c r="AR171" i="20"/>
  <c r="AR172" i="20"/>
  <c r="AR173" i="20"/>
  <c r="AR174" i="20"/>
  <c r="AR175" i="20"/>
  <c r="AR176" i="20"/>
  <c r="AR177" i="20"/>
  <c r="AR178" i="20"/>
  <c r="AR179" i="20"/>
  <c r="AR180" i="20"/>
  <c r="AR181" i="20"/>
  <c r="AR182" i="20"/>
  <c r="AR183" i="20"/>
  <c r="AR184" i="20"/>
  <c r="AR185" i="20"/>
  <c r="AR186" i="20"/>
  <c r="AR187" i="20"/>
  <c r="AR188" i="20"/>
  <c r="AR189" i="20"/>
  <c r="AR190" i="20"/>
  <c r="AR191" i="20"/>
  <c r="AR192" i="20"/>
  <c r="AR193" i="20"/>
  <c r="AR194" i="20"/>
  <c r="AR196" i="20"/>
  <c r="AR197" i="20"/>
  <c r="AR198" i="20"/>
  <c r="AR199" i="20"/>
  <c r="AR200" i="20"/>
  <c r="AR201" i="20"/>
  <c r="AR202" i="20"/>
  <c r="AR203" i="20"/>
  <c r="AR204" i="20"/>
  <c r="AR205" i="20"/>
  <c r="AR206" i="20"/>
  <c r="AR207" i="20"/>
  <c r="AR208" i="20"/>
  <c r="AR209" i="20"/>
  <c r="AR210" i="20"/>
  <c r="AR211" i="20"/>
  <c r="AR212" i="20"/>
  <c r="AR213" i="20"/>
  <c r="AR214" i="20"/>
  <c r="AR215" i="20"/>
  <c r="AR216" i="20"/>
  <c r="AR217" i="20"/>
  <c r="AR218" i="20"/>
  <c r="AR219" i="20"/>
  <c r="AR220" i="20"/>
  <c r="AR221" i="20"/>
  <c r="AR222" i="20"/>
  <c r="AR223" i="20"/>
  <c r="AR224" i="20"/>
  <c r="AR225" i="20"/>
  <c r="AR6" i="8"/>
  <c r="AR7" i="8"/>
  <c r="AR8" i="8"/>
  <c r="AR9" i="8"/>
  <c r="AR11" i="8"/>
  <c r="AR12" i="8"/>
  <c r="AR13" i="8"/>
  <c r="AR14" i="8"/>
  <c r="AR15" i="8"/>
  <c r="AR16" i="8"/>
  <c r="AR17" i="8"/>
  <c r="AR18" i="8"/>
  <c r="AR19" i="8"/>
  <c r="AR20" i="8"/>
  <c r="AR21" i="8"/>
  <c r="AR22" i="8"/>
  <c r="AR23" i="8"/>
  <c r="AR24" i="8"/>
  <c r="AR25" i="8"/>
  <c r="AR26" i="8"/>
  <c r="AR27" i="8"/>
  <c r="AR28" i="8"/>
  <c r="AR29" i="8"/>
  <c r="AR30" i="8"/>
  <c r="AR31" i="8"/>
  <c r="AR32" i="8"/>
  <c r="AR33" i="8"/>
  <c r="AR34" i="8"/>
  <c r="AR35" i="8"/>
  <c r="AR36" i="8"/>
  <c r="AR37" i="8"/>
  <c r="AR38" i="8"/>
  <c r="AR39" i="8"/>
  <c r="AR40" i="8"/>
  <c r="AR41" i="8"/>
  <c r="AR42" i="8"/>
  <c r="AR43" i="8"/>
  <c r="AR44" i="8"/>
  <c r="AR45" i="8"/>
  <c r="AR46" i="8"/>
  <c r="AR47" i="8"/>
  <c r="AR48" i="8"/>
  <c r="AR49" i="8"/>
  <c r="AR50" i="8"/>
  <c r="AR51" i="8"/>
  <c r="AR52" i="8"/>
  <c r="AR53" i="8"/>
  <c r="AR54" i="8"/>
  <c r="AR55" i="8"/>
  <c r="AR56" i="8"/>
  <c r="AR57" i="8"/>
  <c r="AR58" i="8"/>
  <c r="AR59" i="8"/>
  <c r="AR60" i="8"/>
  <c r="AR61" i="8"/>
  <c r="AR62" i="8"/>
  <c r="AR63" i="8"/>
  <c r="AR64" i="8"/>
  <c r="AR65" i="8"/>
  <c r="AR66" i="8"/>
  <c r="AR67" i="8"/>
  <c r="AR68" i="8"/>
  <c r="AR69" i="8"/>
  <c r="AR70" i="8"/>
  <c r="AR71" i="8"/>
  <c r="AR72" i="8"/>
  <c r="AR73" i="8"/>
  <c r="AR74" i="8"/>
  <c r="AR75" i="8"/>
  <c r="AR76" i="8"/>
  <c r="AR77" i="8"/>
  <c r="AR78" i="8"/>
  <c r="AR79" i="8"/>
  <c r="AR80" i="8"/>
  <c r="AR81" i="8"/>
  <c r="AR82" i="8"/>
  <c r="AR83" i="8"/>
  <c r="AR84" i="8"/>
  <c r="AR85" i="8"/>
  <c r="AR86" i="8"/>
  <c r="AR87" i="8"/>
  <c r="AR88" i="8"/>
  <c r="AR89" i="8"/>
  <c r="AR90" i="8"/>
  <c r="AR91" i="8"/>
  <c r="AR92" i="8"/>
  <c r="AR93" i="8"/>
  <c r="AR94" i="8"/>
  <c r="AR95" i="8"/>
  <c r="AR96" i="8"/>
  <c r="AR97" i="8"/>
  <c r="AR98" i="8"/>
  <c r="AR99" i="8"/>
  <c r="AR100" i="8"/>
  <c r="AR101" i="8"/>
  <c r="AR102" i="8"/>
  <c r="AR103" i="8"/>
  <c r="AR104" i="8"/>
  <c r="AR105" i="8"/>
  <c r="AR106" i="8"/>
  <c r="AR107" i="8"/>
  <c r="AR108" i="8"/>
  <c r="AR109" i="8"/>
  <c r="AR110" i="8"/>
  <c r="AR111" i="8"/>
  <c r="AR112" i="8"/>
  <c r="AR113" i="8"/>
  <c r="AR114" i="8"/>
  <c r="AR115" i="8"/>
  <c r="AR116" i="8"/>
  <c r="AR117" i="8"/>
  <c r="AR118" i="8"/>
  <c r="AR119" i="8"/>
  <c r="AR120" i="8"/>
  <c r="AR121" i="8"/>
  <c r="AR122" i="8"/>
  <c r="AR123" i="8"/>
  <c r="AR124" i="8"/>
  <c r="AR125" i="8"/>
  <c r="AR126" i="8"/>
  <c r="AR127" i="8"/>
  <c r="AR128" i="8"/>
  <c r="AR129" i="8"/>
  <c r="AR130" i="8"/>
  <c r="AR131" i="8"/>
  <c r="AR132" i="8"/>
  <c r="AR133" i="8"/>
  <c r="AR134" i="8"/>
  <c r="AR135" i="8"/>
  <c r="AR136" i="8"/>
  <c r="AR137" i="8"/>
  <c r="AR138" i="8"/>
  <c r="AR139" i="8"/>
  <c r="AR140" i="8"/>
  <c r="AR141" i="8"/>
  <c r="AR142" i="8"/>
  <c r="AR143" i="8"/>
  <c r="AR144" i="8"/>
  <c r="AR145" i="8"/>
  <c r="AR146" i="8"/>
  <c r="AR147" i="8"/>
  <c r="AR148" i="8"/>
  <c r="AR149" i="8"/>
  <c r="AR150" i="8"/>
  <c r="AR151" i="8"/>
  <c r="AR152" i="8"/>
  <c r="AR153" i="8"/>
  <c r="AR154" i="8"/>
  <c r="AR155" i="8"/>
  <c r="AR156" i="8"/>
  <c r="AR157" i="8"/>
  <c r="AR158" i="8"/>
  <c r="AR159" i="8"/>
  <c r="AR160" i="8"/>
  <c r="AR161" i="8"/>
  <c r="AR162" i="8"/>
  <c r="AR163" i="8"/>
  <c r="AR164" i="8"/>
  <c r="AR165" i="8"/>
  <c r="AR166" i="8"/>
  <c r="AR167" i="8"/>
  <c r="AR168" i="8"/>
  <c r="AR169" i="8"/>
  <c r="AR170" i="8"/>
  <c r="AR171" i="8"/>
  <c r="AR172" i="8"/>
  <c r="AR173" i="8"/>
  <c r="AR174" i="8"/>
  <c r="AR175" i="8"/>
  <c r="AR176" i="8"/>
  <c r="AR177" i="8"/>
  <c r="AR178" i="8"/>
  <c r="AR179" i="8"/>
  <c r="AR180" i="8"/>
  <c r="AR181" i="8"/>
  <c r="AR182" i="8"/>
  <c r="AR183" i="8"/>
  <c r="AR184" i="8"/>
  <c r="AR185" i="8"/>
  <c r="AR186" i="8"/>
  <c r="AR187" i="8"/>
  <c r="AR188" i="8"/>
  <c r="AR189" i="8"/>
  <c r="AR190" i="8"/>
  <c r="AR191" i="8"/>
  <c r="AR192" i="8"/>
  <c r="AR193" i="8"/>
  <c r="AR194" i="8"/>
  <c r="AR196" i="8"/>
  <c r="AR197" i="8"/>
  <c r="AR198" i="8"/>
  <c r="AR199" i="8"/>
  <c r="AR200" i="8"/>
  <c r="AR201" i="8"/>
  <c r="AR202" i="8"/>
  <c r="AR203" i="8"/>
  <c r="AR204" i="8"/>
  <c r="AR205" i="8"/>
  <c r="AR206" i="8"/>
  <c r="AR207" i="8"/>
  <c r="AR208" i="8"/>
  <c r="AR209" i="8"/>
  <c r="AR210" i="8"/>
  <c r="AR211" i="8"/>
  <c r="AR212" i="8"/>
  <c r="AR213" i="8"/>
  <c r="AR214" i="8"/>
  <c r="AR215" i="8"/>
  <c r="AR216" i="8"/>
  <c r="AR217" i="8"/>
  <c r="AR218" i="8"/>
  <c r="AR219" i="8"/>
  <c r="AR220" i="8"/>
  <c r="AR221" i="8"/>
  <c r="AR222" i="8"/>
  <c r="AR223" i="8"/>
  <c r="AR224" i="8"/>
  <c r="AR225" i="8"/>
  <c r="AR6" i="9"/>
  <c r="AR7" i="9"/>
  <c r="AR8" i="9"/>
  <c r="AR9" i="9"/>
  <c r="AR11" i="9"/>
  <c r="AR12" i="9"/>
  <c r="AR13" i="9"/>
  <c r="AR14" i="9"/>
  <c r="AR15" i="9"/>
  <c r="AR16" i="9"/>
  <c r="AR17" i="9"/>
  <c r="AR18" i="9"/>
  <c r="AR19" i="9"/>
  <c r="AR20" i="9"/>
  <c r="AR21" i="9"/>
  <c r="AR22" i="9"/>
  <c r="AR23" i="9"/>
  <c r="AR24" i="9"/>
  <c r="AR25" i="9"/>
  <c r="AR26" i="9"/>
  <c r="AR27" i="9"/>
  <c r="AR28" i="9"/>
  <c r="AR29" i="9"/>
  <c r="AR30" i="9"/>
  <c r="AR31" i="9"/>
  <c r="AR32" i="9"/>
  <c r="AR33" i="9"/>
  <c r="AR34" i="9"/>
  <c r="AR35" i="9"/>
  <c r="AR36" i="9"/>
  <c r="AR37" i="9"/>
  <c r="AR38" i="9"/>
  <c r="AR39" i="9"/>
  <c r="AR40" i="9"/>
  <c r="AR41" i="9"/>
  <c r="AR42" i="9"/>
  <c r="AR43" i="9"/>
  <c r="AR44" i="9"/>
  <c r="AR45" i="9"/>
  <c r="AR46" i="9"/>
  <c r="AR47" i="9"/>
  <c r="AR48" i="9"/>
  <c r="AR49" i="9"/>
  <c r="AR50" i="9"/>
  <c r="AR51" i="9"/>
  <c r="AR52" i="9"/>
  <c r="AR53" i="9"/>
  <c r="AR54" i="9"/>
  <c r="AR55" i="9"/>
  <c r="AR56" i="9"/>
  <c r="AR57" i="9"/>
  <c r="AR58" i="9"/>
  <c r="AR59" i="9"/>
  <c r="AR60" i="9"/>
  <c r="AR61" i="9"/>
  <c r="AR62" i="9"/>
  <c r="AR63" i="9"/>
  <c r="AR64" i="9"/>
  <c r="AR65" i="9"/>
  <c r="AR66" i="9"/>
  <c r="AR67" i="9"/>
  <c r="AR68" i="9"/>
  <c r="AR69" i="9"/>
  <c r="AR70" i="9"/>
  <c r="AR71" i="9"/>
  <c r="AR72" i="9"/>
  <c r="AR73" i="9"/>
  <c r="AR74" i="9"/>
  <c r="AR75" i="9"/>
  <c r="AR76" i="9"/>
  <c r="AR77" i="9"/>
  <c r="AR78" i="9"/>
  <c r="AR79" i="9"/>
  <c r="AR80" i="9"/>
  <c r="AR81" i="9"/>
  <c r="AR82" i="9"/>
  <c r="AR83" i="9"/>
  <c r="AR84" i="9"/>
  <c r="AR85" i="9"/>
  <c r="AR86" i="9"/>
  <c r="AR87" i="9"/>
  <c r="AR88" i="9"/>
  <c r="AR89" i="9"/>
  <c r="AR90" i="9"/>
  <c r="AR91" i="9"/>
  <c r="AR92" i="9"/>
  <c r="AR93" i="9"/>
  <c r="AR94" i="9"/>
  <c r="AR95" i="9"/>
  <c r="AR96" i="9"/>
  <c r="AR97" i="9"/>
  <c r="AR98" i="9"/>
  <c r="AR99" i="9"/>
  <c r="AR100" i="9"/>
  <c r="AR101" i="9"/>
  <c r="AR102" i="9"/>
  <c r="AR103" i="9"/>
  <c r="AR104" i="9"/>
  <c r="AR105" i="9"/>
  <c r="AR106" i="9"/>
  <c r="AR107" i="9"/>
  <c r="AR108" i="9"/>
  <c r="AR109" i="9"/>
  <c r="AR110" i="9"/>
  <c r="AR111" i="9"/>
  <c r="AR112" i="9"/>
  <c r="AR113" i="9"/>
  <c r="AR114" i="9"/>
  <c r="AR115" i="9"/>
  <c r="AR116" i="9"/>
  <c r="AR117" i="9"/>
  <c r="AR118" i="9"/>
  <c r="AR119" i="9"/>
  <c r="AR120" i="9"/>
  <c r="AR121" i="9"/>
  <c r="AR122" i="9"/>
  <c r="AR123" i="9"/>
  <c r="AR124" i="9"/>
  <c r="AR125" i="9"/>
  <c r="AR126" i="9"/>
  <c r="AR127" i="9"/>
  <c r="AR128" i="9"/>
  <c r="AR129" i="9"/>
  <c r="AR130" i="9"/>
  <c r="AR131" i="9"/>
  <c r="AR132" i="9"/>
  <c r="AR133" i="9"/>
  <c r="AR134" i="9"/>
  <c r="AR135" i="9"/>
  <c r="AR136" i="9"/>
  <c r="AR137" i="9"/>
  <c r="AR138" i="9"/>
  <c r="AR139" i="9"/>
  <c r="AR140" i="9"/>
  <c r="AR141" i="9"/>
  <c r="AR142" i="9"/>
  <c r="AR143" i="9"/>
  <c r="AR144" i="9"/>
  <c r="AR145" i="9"/>
  <c r="AR146" i="9"/>
  <c r="AR147" i="9"/>
  <c r="AR148" i="9"/>
  <c r="AR149" i="9"/>
  <c r="AR150" i="9"/>
  <c r="AR151" i="9"/>
  <c r="AR152" i="9"/>
  <c r="AR153" i="9"/>
  <c r="AR154" i="9"/>
  <c r="AR155" i="9"/>
  <c r="AR156" i="9"/>
  <c r="AR157" i="9"/>
  <c r="AR158" i="9"/>
  <c r="AR159" i="9"/>
  <c r="AR160" i="9"/>
  <c r="AR161" i="9"/>
  <c r="AR162" i="9"/>
  <c r="AR163" i="9"/>
  <c r="AR164" i="9"/>
  <c r="AR165" i="9"/>
  <c r="AR166" i="9"/>
  <c r="AR167" i="9"/>
  <c r="AR168" i="9"/>
  <c r="AR169" i="9"/>
  <c r="AR170" i="9"/>
  <c r="AR171" i="9"/>
  <c r="AR172" i="9"/>
  <c r="AR173" i="9"/>
  <c r="AR174" i="9"/>
  <c r="AR175" i="9"/>
  <c r="AR176" i="9"/>
  <c r="AR177" i="9"/>
  <c r="AR178" i="9"/>
  <c r="AR179" i="9"/>
  <c r="AR180" i="9"/>
  <c r="AR181" i="9"/>
  <c r="AR182" i="9"/>
  <c r="AR183" i="9"/>
  <c r="AR184" i="9"/>
  <c r="AR185" i="9"/>
  <c r="AR186" i="9"/>
  <c r="AR187" i="9"/>
  <c r="AR188" i="9"/>
  <c r="AR189" i="9"/>
  <c r="AR190" i="9"/>
  <c r="AR191" i="9"/>
  <c r="AR192" i="9"/>
  <c r="AR193" i="9"/>
  <c r="AR194" i="9"/>
  <c r="AR196" i="9"/>
  <c r="AR197" i="9"/>
  <c r="AR198" i="9"/>
  <c r="AR199" i="9"/>
  <c r="AR200" i="9"/>
  <c r="AR201" i="9"/>
  <c r="AR202" i="9"/>
  <c r="AR203" i="9"/>
  <c r="AR204" i="9"/>
  <c r="AR205" i="9"/>
  <c r="AR206" i="9"/>
  <c r="AR207" i="9"/>
  <c r="AR208" i="9"/>
  <c r="AR209" i="9"/>
  <c r="AR210" i="9"/>
  <c r="AR211" i="9"/>
  <c r="AR212" i="9"/>
  <c r="AR213" i="9"/>
  <c r="AR214" i="9"/>
  <c r="AR215" i="9"/>
  <c r="AR216" i="9"/>
  <c r="AR217" i="9"/>
  <c r="AR218" i="9"/>
  <c r="AR219" i="9"/>
  <c r="AR220" i="9"/>
  <c r="AR221" i="9"/>
  <c r="AR222" i="9"/>
  <c r="AR223" i="9"/>
  <c r="AR224" i="9"/>
  <c r="AR225" i="9"/>
  <c r="AR6" i="10"/>
  <c r="AR7" i="10"/>
  <c r="AR8" i="10"/>
  <c r="AR9" i="10"/>
  <c r="AR11" i="10"/>
  <c r="AR12" i="10"/>
  <c r="AR13" i="10"/>
  <c r="AR14" i="10"/>
  <c r="AR15" i="10"/>
  <c r="AR16" i="10"/>
  <c r="AR17" i="10"/>
  <c r="AR18" i="10"/>
  <c r="AR19" i="10"/>
  <c r="AR20" i="10"/>
  <c r="AR21" i="10"/>
  <c r="AR22" i="10"/>
  <c r="AR23" i="10"/>
  <c r="AR24" i="10"/>
  <c r="AR25" i="10"/>
  <c r="AR26" i="10"/>
  <c r="AR27" i="10"/>
  <c r="AR28" i="10"/>
  <c r="AR29" i="10"/>
  <c r="AR30" i="10"/>
  <c r="AR31" i="10"/>
  <c r="AR32" i="10"/>
  <c r="AR33" i="10"/>
  <c r="AR34" i="10"/>
  <c r="AR35" i="10"/>
  <c r="AR36" i="10"/>
  <c r="AR37" i="10"/>
  <c r="AR38" i="10"/>
  <c r="AR39" i="10"/>
  <c r="AR40" i="10"/>
  <c r="AR41" i="10"/>
  <c r="AR42" i="10"/>
  <c r="AR43" i="10"/>
  <c r="AR44" i="10"/>
  <c r="AR45" i="10"/>
  <c r="AR46" i="10"/>
  <c r="AR47" i="10"/>
  <c r="AR48" i="10"/>
  <c r="AR49" i="10"/>
  <c r="AR50" i="10"/>
  <c r="AR51" i="10"/>
  <c r="AR52" i="10"/>
  <c r="AR53" i="10"/>
  <c r="AR54" i="10"/>
  <c r="AR55" i="10"/>
  <c r="AR56" i="10"/>
  <c r="AR57" i="10"/>
  <c r="AR58" i="10"/>
  <c r="AR59" i="10"/>
  <c r="AR60" i="10"/>
  <c r="AR61" i="10"/>
  <c r="AR62" i="10"/>
  <c r="AR63" i="10"/>
  <c r="AR64" i="10"/>
  <c r="AR65" i="10"/>
  <c r="AR66" i="10"/>
  <c r="AR67" i="10"/>
  <c r="AR68" i="10"/>
  <c r="AR69" i="10"/>
  <c r="AR70" i="10"/>
  <c r="AR71" i="10"/>
  <c r="AR72" i="10"/>
  <c r="AR73" i="10"/>
  <c r="AR74" i="10"/>
  <c r="AR75" i="10"/>
  <c r="AR76" i="10"/>
  <c r="AR77" i="10"/>
  <c r="AR78" i="10"/>
  <c r="AR79" i="10"/>
  <c r="AR80" i="10"/>
  <c r="AR81" i="10"/>
  <c r="AR82" i="10"/>
  <c r="AR83" i="10"/>
  <c r="AR84" i="10"/>
  <c r="AR85" i="10"/>
  <c r="AR86" i="10"/>
  <c r="AR87" i="10"/>
  <c r="AR88" i="10"/>
  <c r="AR89" i="10"/>
  <c r="AR90" i="10"/>
  <c r="AR91" i="10"/>
  <c r="AR92" i="10"/>
  <c r="AR93" i="10"/>
  <c r="AR94" i="10"/>
  <c r="AR95" i="10"/>
  <c r="AR96" i="10"/>
  <c r="AR97" i="10"/>
  <c r="AR98" i="10"/>
  <c r="AR99" i="10"/>
  <c r="AR100" i="10"/>
  <c r="AR101" i="10"/>
  <c r="AR102" i="10"/>
  <c r="AR103" i="10"/>
  <c r="AR104" i="10"/>
  <c r="AR105" i="10"/>
  <c r="AR106" i="10"/>
  <c r="AR107" i="10"/>
  <c r="AR108" i="10"/>
  <c r="AR109" i="10"/>
  <c r="AR110" i="10"/>
  <c r="AR111" i="10"/>
  <c r="AR112" i="10"/>
  <c r="AR113" i="10"/>
  <c r="AR114" i="10"/>
  <c r="AR115" i="10"/>
  <c r="AR116" i="10"/>
  <c r="AR117" i="10"/>
  <c r="AR118" i="10"/>
  <c r="AR119" i="10"/>
  <c r="AR120" i="10"/>
  <c r="AR121" i="10"/>
  <c r="AR122" i="10"/>
  <c r="AR123" i="10"/>
  <c r="AR124" i="10"/>
  <c r="AR125" i="10"/>
  <c r="AR126" i="10"/>
  <c r="AR127" i="10"/>
  <c r="AR128" i="10"/>
  <c r="AR129" i="10"/>
  <c r="AR130" i="10"/>
  <c r="AR131" i="10"/>
  <c r="AR132" i="10"/>
  <c r="AR133" i="10"/>
  <c r="AR134" i="10"/>
  <c r="AR135" i="10"/>
  <c r="AR136" i="10"/>
  <c r="AR137" i="10"/>
  <c r="AR138" i="10"/>
  <c r="AR139" i="10"/>
  <c r="AR140" i="10"/>
  <c r="AR141" i="10"/>
  <c r="AR142" i="10"/>
  <c r="AR143" i="10"/>
  <c r="AR144" i="10"/>
  <c r="AR145" i="10"/>
  <c r="AR146" i="10"/>
  <c r="AR147" i="10"/>
  <c r="AR148" i="10"/>
  <c r="AR149" i="10"/>
  <c r="AR150" i="10"/>
  <c r="AR151" i="10"/>
  <c r="AR152" i="10"/>
  <c r="AR153" i="10"/>
  <c r="AR154" i="10"/>
  <c r="AR155" i="10"/>
  <c r="AR156" i="10"/>
  <c r="AR157" i="10"/>
  <c r="AR158" i="10"/>
  <c r="AR159" i="10"/>
  <c r="AR160" i="10"/>
  <c r="AR161" i="10"/>
  <c r="AR162" i="10"/>
  <c r="AR163" i="10"/>
  <c r="AR164" i="10"/>
  <c r="AR165" i="10"/>
  <c r="AR166" i="10"/>
  <c r="AR167" i="10"/>
  <c r="AR168" i="10"/>
  <c r="AR169" i="10"/>
  <c r="AR170" i="10"/>
  <c r="AR171" i="10"/>
  <c r="AR172" i="10"/>
  <c r="AR173" i="10"/>
  <c r="AR174" i="10"/>
  <c r="AR175" i="10"/>
  <c r="AR176" i="10"/>
  <c r="AR177" i="10"/>
  <c r="AR178" i="10"/>
  <c r="AR179" i="10"/>
  <c r="AR180" i="10"/>
  <c r="AR181" i="10"/>
  <c r="AR182" i="10"/>
  <c r="AR183" i="10"/>
  <c r="AR184" i="10"/>
  <c r="AR185" i="10"/>
  <c r="AR186" i="10"/>
  <c r="AR187" i="10"/>
  <c r="AR188" i="10"/>
  <c r="AR189" i="10"/>
  <c r="AR190" i="10"/>
  <c r="AR191" i="10"/>
  <c r="AR192" i="10"/>
  <c r="AR193" i="10"/>
  <c r="AR194" i="10"/>
  <c r="AR196" i="10"/>
  <c r="AR197" i="10"/>
  <c r="AR198" i="10"/>
  <c r="AR199" i="10"/>
  <c r="AR200" i="10"/>
  <c r="AR201" i="10"/>
  <c r="AR202" i="10"/>
  <c r="AR203" i="10"/>
  <c r="AR204" i="10"/>
  <c r="AR205" i="10"/>
  <c r="AR206" i="10"/>
  <c r="AR207" i="10"/>
  <c r="AR208" i="10"/>
  <c r="AR209" i="10"/>
  <c r="AR210" i="10"/>
  <c r="AR211" i="10"/>
  <c r="AR212" i="10"/>
  <c r="AR213" i="10"/>
  <c r="AR214" i="10"/>
  <c r="AR215" i="10"/>
  <c r="AR216" i="10"/>
  <c r="AR217" i="10"/>
  <c r="AR218" i="10"/>
  <c r="AR219" i="10"/>
  <c r="AR220" i="10"/>
  <c r="AR221" i="10"/>
  <c r="AR222" i="10"/>
  <c r="AR223" i="10"/>
  <c r="AR224" i="10"/>
  <c r="AR225" i="10"/>
  <c r="AR6" i="11"/>
  <c r="AR7" i="11"/>
  <c r="AR8" i="11"/>
  <c r="AR9" i="11"/>
  <c r="AR11" i="11"/>
  <c r="AR12" i="11"/>
  <c r="AR13" i="11"/>
  <c r="AR14" i="11"/>
  <c r="AR15" i="11"/>
  <c r="AR16" i="11"/>
  <c r="AR17" i="11"/>
  <c r="AR18" i="11"/>
  <c r="AR19" i="11"/>
  <c r="AR20" i="11"/>
  <c r="AR21" i="11"/>
  <c r="AR22" i="11"/>
  <c r="AR23" i="11"/>
  <c r="AR24" i="11"/>
  <c r="AR25" i="11"/>
  <c r="AR26" i="11"/>
  <c r="AR27" i="11"/>
  <c r="AR28" i="11"/>
  <c r="AR29" i="11"/>
  <c r="AR30" i="11"/>
  <c r="AR31" i="11"/>
  <c r="AR32" i="11"/>
  <c r="AR33" i="11"/>
  <c r="AR34" i="11"/>
  <c r="AR35" i="11"/>
  <c r="AR36" i="11"/>
  <c r="AR37" i="11"/>
  <c r="AR38" i="11"/>
  <c r="AR39" i="11"/>
  <c r="AR40" i="11"/>
  <c r="AR41" i="11"/>
  <c r="AR42" i="11"/>
  <c r="AR43" i="11"/>
  <c r="AR44" i="11"/>
  <c r="AR45" i="11"/>
  <c r="AR46" i="11"/>
  <c r="AR47" i="11"/>
  <c r="AR48" i="11"/>
  <c r="AR49" i="11"/>
  <c r="AR50" i="11"/>
  <c r="AR51" i="11"/>
  <c r="AR52" i="11"/>
  <c r="AR53" i="11"/>
  <c r="AR54" i="11"/>
  <c r="AR55" i="11"/>
  <c r="AR56" i="11"/>
  <c r="AR57" i="11"/>
  <c r="AR58" i="11"/>
  <c r="AR59" i="11"/>
  <c r="AR60" i="11"/>
  <c r="AR61" i="11"/>
  <c r="AR62" i="11"/>
  <c r="AR63" i="11"/>
  <c r="AR64" i="11"/>
  <c r="AR65" i="11"/>
  <c r="AR66" i="11"/>
  <c r="AR67" i="11"/>
  <c r="AR68" i="11"/>
  <c r="AR69" i="11"/>
  <c r="AR70" i="11"/>
  <c r="AR71" i="11"/>
  <c r="AR72" i="11"/>
  <c r="AR73" i="11"/>
  <c r="AR74" i="11"/>
  <c r="AR75" i="11"/>
  <c r="AR76" i="11"/>
  <c r="AR77" i="11"/>
  <c r="AR78" i="11"/>
  <c r="AR79" i="11"/>
  <c r="AR80" i="11"/>
  <c r="AR81" i="11"/>
  <c r="AR82" i="11"/>
  <c r="AR83" i="11"/>
  <c r="AR84" i="11"/>
  <c r="AR85" i="11"/>
  <c r="AR86" i="11"/>
  <c r="AR87" i="11"/>
  <c r="AR88" i="11"/>
  <c r="AR89" i="11"/>
  <c r="AR90" i="11"/>
  <c r="AR91" i="11"/>
  <c r="AR92" i="11"/>
  <c r="AR93" i="11"/>
  <c r="AR94" i="11"/>
  <c r="AR95" i="11"/>
  <c r="AR96" i="11"/>
  <c r="AR97" i="11"/>
  <c r="AR98" i="11"/>
  <c r="AR99" i="11"/>
  <c r="AR100" i="11"/>
  <c r="AR101" i="11"/>
  <c r="AR102" i="11"/>
  <c r="AR103" i="11"/>
  <c r="AR104" i="11"/>
  <c r="AR105" i="11"/>
  <c r="AR106" i="11"/>
  <c r="AR107" i="11"/>
  <c r="AR108" i="11"/>
  <c r="AR109" i="11"/>
  <c r="AR110" i="11"/>
  <c r="AR111" i="11"/>
  <c r="AR112" i="11"/>
  <c r="AR113" i="11"/>
  <c r="AR114" i="11"/>
  <c r="AR115" i="11"/>
  <c r="AR116" i="11"/>
  <c r="AR117" i="11"/>
  <c r="AR118" i="11"/>
  <c r="AR119" i="11"/>
  <c r="AR120" i="11"/>
  <c r="AR121" i="11"/>
  <c r="AR122" i="11"/>
  <c r="AR123" i="11"/>
  <c r="AR124" i="11"/>
  <c r="AR125" i="11"/>
  <c r="AR126" i="11"/>
  <c r="AR127" i="11"/>
  <c r="AR128" i="11"/>
  <c r="AR129" i="11"/>
  <c r="AR130" i="11"/>
  <c r="AR131" i="11"/>
  <c r="AR132" i="11"/>
  <c r="AR133" i="11"/>
  <c r="AR134" i="11"/>
  <c r="AR135" i="11"/>
  <c r="AR136" i="11"/>
  <c r="AR137" i="11"/>
  <c r="AR138" i="11"/>
  <c r="AR139" i="11"/>
  <c r="AR140" i="11"/>
  <c r="AR141" i="11"/>
  <c r="AR142" i="11"/>
  <c r="AR143" i="11"/>
  <c r="AR144" i="11"/>
  <c r="AR145" i="11"/>
  <c r="AR146" i="11"/>
  <c r="AR147" i="11"/>
  <c r="AR148" i="11"/>
  <c r="AR149" i="11"/>
  <c r="AR150" i="11"/>
  <c r="AR151" i="11"/>
  <c r="AR152" i="11"/>
  <c r="AR153" i="11"/>
  <c r="AR154" i="11"/>
  <c r="AR155" i="11"/>
  <c r="AR156" i="11"/>
  <c r="AR157" i="11"/>
  <c r="AR158" i="11"/>
  <c r="AR159" i="11"/>
  <c r="AR160" i="11"/>
  <c r="AR161" i="11"/>
  <c r="AR162" i="11"/>
  <c r="AR163" i="11"/>
  <c r="AR164" i="11"/>
  <c r="AR165" i="11"/>
  <c r="AR166" i="11"/>
  <c r="AR167" i="11"/>
  <c r="AR168" i="11"/>
  <c r="AR169" i="11"/>
  <c r="AR170" i="11"/>
  <c r="AR171" i="11"/>
  <c r="AR172" i="11"/>
  <c r="AR173" i="11"/>
  <c r="AR174" i="11"/>
  <c r="AR175" i="11"/>
  <c r="AR176" i="11"/>
  <c r="AR177" i="11"/>
  <c r="AR178" i="11"/>
  <c r="AR179" i="11"/>
  <c r="AR180" i="11"/>
  <c r="AR181" i="11"/>
  <c r="AR182" i="11"/>
  <c r="AR183" i="11"/>
  <c r="AR184" i="11"/>
  <c r="AR185" i="11"/>
  <c r="AR186" i="11"/>
  <c r="AR187" i="11"/>
  <c r="AR188" i="11"/>
  <c r="AR189" i="11"/>
  <c r="AR190" i="11"/>
  <c r="AR191" i="11"/>
  <c r="AR192" i="11"/>
  <c r="AR193" i="11"/>
  <c r="AR194" i="11"/>
  <c r="AR196" i="11"/>
  <c r="AR197" i="11"/>
  <c r="AR198" i="11"/>
  <c r="AR199" i="11"/>
  <c r="AR200" i="11"/>
  <c r="AR201" i="11"/>
  <c r="AR202" i="11"/>
  <c r="AR203" i="11"/>
  <c r="AR204" i="11"/>
  <c r="AR205" i="11"/>
  <c r="AR206" i="11"/>
  <c r="AR207" i="11"/>
  <c r="AR208" i="11"/>
  <c r="AR209" i="11"/>
  <c r="AR210" i="11"/>
  <c r="AR211" i="11"/>
  <c r="AR212" i="11"/>
  <c r="AR213" i="11"/>
  <c r="AR214" i="11"/>
  <c r="AR215" i="11"/>
  <c r="AR216" i="11"/>
  <c r="AR217" i="11"/>
  <c r="AR218" i="11"/>
  <c r="AR219" i="11"/>
  <c r="AR220" i="11"/>
  <c r="AR221" i="11"/>
  <c r="AR222" i="11"/>
  <c r="AR223" i="11"/>
  <c r="AR224" i="11"/>
  <c r="AR225" i="11"/>
  <c r="AR6" i="21"/>
  <c r="AR7" i="21"/>
  <c r="AR8" i="21"/>
  <c r="AR9" i="21"/>
  <c r="AR11" i="21"/>
  <c r="AR12" i="21"/>
  <c r="AR13" i="21"/>
  <c r="AR14" i="21"/>
  <c r="AR15" i="21"/>
  <c r="AR16" i="21"/>
  <c r="AR17" i="21"/>
  <c r="AR18" i="21"/>
  <c r="AR19" i="21"/>
  <c r="AR20" i="21"/>
  <c r="AR21" i="21"/>
  <c r="AR22" i="21"/>
  <c r="AR23" i="21"/>
  <c r="AR24" i="21"/>
  <c r="AR25" i="21"/>
  <c r="AR26" i="21"/>
  <c r="AR27" i="21"/>
  <c r="AR28" i="21"/>
  <c r="AR29" i="21"/>
  <c r="AR30" i="21"/>
  <c r="AR31" i="21"/>
  <c r="AR32" i="21"/>
  <c r="AR33" i="21"/>
  <c r="AR34" i="21"/>
  <c r="AR35" i="21"/>
  <c r="AR36" i="21"/>
  <c r="AR37" i="21"/>
  <c r="AR38" i="21"/>
  <c r="AR39" i="21"/>
  <c r="AR40" i="21"/>
  <c r="AR41" i="21"/>
  <c r="AR42" i="21"/>
  <c r="AR43" i="21"/>
  <c r="AR44" i="21"/>
  <c r="AR45" i="21"/>
  <c r="AR46" i="21"/>
  <c r="AR47" i="21"/>
  <c r="AR48" i="21"/>
  <c r="AR49" i="21"/>
  <c r="AR50" i="21"/>
  <c r="AR51" i="21"/>
  <c r="AR52" i="21"/>
  <c r="AR53" i="21"/>
  <c r="AR54" i="21"/>
  <c r="AR55" i="21"/>
  <c r="AR56" i="21"/>
  <c r="AR57" i="21"/>
  <c r="AR58" i="21"/>
  <c r="AR59" i="21"/>
  <c r="AR60" i="21"/>
  <c r="AR61" i="21"/>
  <c r="AR62" i="21"/>
  <c r="AR63" i="21"/>
  <c r="AR64" i="21"/>
  <c r="AR65" i="21"/>
  <c r="AR66" i="21"/>
  <c r="AR67" i="21"/>
  <c r="AR68" i="21"/>
  <c r="AR69" i="21"/>
  <c r="AR70" i="21"/>
  <c r="AR71" i="21"/>
  <c r="AR72" i="21"/>
  <c r="AR73" i="21"/>
  <c r="AR74" i="21"/>
  <c r="AR75" i="21"/>
  <c r="AR76" i="21"/>
  <c r="AR77" i="21"/>
  <c r="AR78" i="21"/>
  <c r="AR79" i="21"/>
  <c r="AR80" i="21"/>
  <c r="AR81" i="21"/>
  <c r="AR82" i="21"/>
  <c r="AR83" i="21"/>
  <c r="AR84" i="21"/>
  <c r="AR85" i="21"/>
  <c r="AR86" i="21"/>
  <c r="AR87" i="21"/>
  <c r="AR88" i="21"/>
  <c r="AR89" i="21"/>
  <c r="AR90" i="21"/>
  <c r="AR91" i="21"/>
  <c r="AR92" i="21"/>
  <c r="AR93" i="21"/>
  <c r="AR94" i="21"/>
  <c r="AR95" i="21"/>
  <c r="AR96" i="21"/>
  <c r="AR97" i="21"/>
  <c r="AR98" i="21"/>
  <c r="AR99" i="21"/>
  <c r="AR100" i="21"/>
  <c r="AR101" i="21"/>
  <c r="AR102" i="21"/>
  <c r="AR103" i="21"/>
  <c r="AR104" i="21"/>
  <c r="AR105" i="21"/>
  <c r="AR106" i="21"/>
  <c r="AR107" i="21"/>
  <c r="AR108" i="21"/>
  <c r="AR109" i="21"/>
  <c r="AR110" i="21"/>
  <c r="AR111" i="21"/>
  <c r="AR112" i="21"/>
  <c r="AR113" i="21"/>
  <c r="AR114" i="21"/>
  <c r="AR115" i="21"/>
  <c r="AR116" i="21"/>
  <c r="AR117" i="21"/>
  <c r="AR118" i="21"/>
  <c r="AR119" i="21"/>
  <c r="AR120" i="21"/>
  <c r="AR121" i="21"/>
  <c r="AR122" i="21"/>
  <c r="AR123" i="21"/>
  <c r="AR124" i="21"/>
  <c r="AR125" i="21"/>
  <c r="AR126" i="21"/>
  <c r="AR127" i="21"/>
  <c r="AR128" i="21"/>
  <c r="AR129" i="21"/>
  <c r="AR130" i="21"/>
  <c r="AR131" i="21"/>
  <c r="AR132" i="21"/>
  <c r="AR133" i="21"/>
  <c r="AR134" i="21"/>
  <c r="AR135" i="21"/>
  <c r="AR136" i="21"/>
  <c r="AR137" i="21"/>
  <c r="AR138" i="21"/>
  <c r="AR139" i="21"/>
  <c r="AR140" i="21"/>
  <c r="AR141" i="21"/>
  <c r="AR142" i="21"/>
  <c r="AR143" i="21"/>
  <c r="AR144" i="21"/>
  <c r="AR145" i="21"/>
  <c r="AR146" i="21"/>
  <c r="AR147" i="21"/>
  <c r="AR148" i="21"/>
  <c r="AR149" i="21"/>
  <c r="AR150" i="21"/>
  <c r="AR151" i="21"/>
  <c r="AR152" i="21"/>
  <c r="AR153" i="21"/>
  <c r="AR154" i="21"/>
  <c r="AR155" i="21"/>
  <c r="AR156" i="21"/>
  <c r="AR157" i="21"/>
  <c r="AR158" i="21"/>
  <c r="AR159" i="21"/>
  <c r="AR160" i="21"/>
  <c r="AR161" i="21"/>
  <c r="AR162" i="21"/>
  <c r="AR163" i="21"/>
  <c r="AR164" i="21"/>
  <c r="AR165" i="21"/>
  <c r="AR166" i="21"/>
  <c r="AR167" i="21"/>
  <c r="AR168" i="21"/>
  <c r="AR169" i="21"/>
  <c r="AR170" i="21"/>
  <c r="AR171" i="21"/>
  <c r="AR172" i="21"/>
  <c r="AR173" i="21"/>
  <c r="AR174" i="21"/>
  <c r="AR175" i="21"/>
  <c r="AR176" i="21"/>
  <c r="AR177" i="21"/>
  <c r="AR178" i="21"/>
  <c r="AR179" i="21"/>
  <c r="AR180" i="21"/>
  <c r="AR181" i="21"/>
  <c r="AR182" i="21"/>
  <c r="AR183" i="21"/>
  <c r="AR184" i="21"/>
  <c r="AR185" i="21"/>
  <c r="AR186" i="21"/>
  <c r="AR187" i="21"/>
  <c r="AR188" i="21"/>
  <c r="AR189" i="21"/>
  <c r="AR190" i="21"/>
  <c r="AR191" i="21"/>
  <c r="AR192" i="21"/>
  <c r="AR193" i="21"/>
  <c r="AR194" i="21"/>
  <c r="AR196" i="21"/>
  <c r="AR197" i="21"/>
  <c r="AR198" i="21"/>
  <c r="AR199" i="21"/>
  <c r="AR200" i="21"/>
  <c r="AR201" i="21"/>
  <c r="AR202" i="21"/>
  <c r="AR203" i="21"/>
  <c r="AR204" i="21"/>
  <c r="AR205" i="21"/>
  <c r="AR206" i="21"/>
  <c r="AR207" i="21"/>
  <c r="AR208" i="21"/>
  <c r="AR209" i="21"/>
  <c r="AR210" i="21"/>
  <c r="AR211" i="21"/>
  <c r="AR212" i="21"/>
  <c r="AR213" i="21"/>
  <c r="AR214" i="21"/>
  <c r="AR215" i="21"/>
  <c r="AR216" i="21"/>
  <c r="AR217" i="21"/>
  <c r="AR218" i="21"/>
  <c r="AR219" i="21"/>
  <c r="AR220" i="21"/>
  <c r="AR221" i="21"/>
  <c r="AR222" i="21"/>
  <c r="AR223" i="21"/>
  <c r="AR224" i="21"/>
  <c r="AR225" i="21"/>
  <c r="AR6" i="12"/>
  <c r="AR7" i="12"/>
  <c r="AR8" i="12"/>
  <c r="AR9" i="12"/>
  <c r="AR11" i="12"/>
  <c r="AR12" i="12"/>
  <c r="AR13" i="12"/>
  <c r="AR14" i="12"/>
  <c r="AR15" i="12"/>
  <c r="AR16" i="12"/>
  <c r="AR17" i="12"/>
  <c r="AR18" i="12"/>
  <c r="AR19" i="12"/>
  <c r="AR20" i="12"/>
  <c r="AR21" i="12"/>
  <c r="AR22" i="12"/>
  <c r="AR23" i="12"/>
  <c r="AR24" i="12"/>
  <c r="AR25" i="12"/>
  <c r="AR26" i="12"/>
  <c r="AR27" i="12"/>
  <c r="AR28" i="12"/>
  <c r="AR29" i="12"/>
  <c r="AR30" i="12"/>
  <c r="AR31" i="12"/>
  <c r="AR32" i="12"/>
  <c r="AR33" i="12"/>
  <c r="AR34" i="12"/>
  <c r="AR35" i="12"/>
  <c r="AR36" i="12"/>
  <c r="AR37" i="12"/>
  <c r="AR38" i="12"/>
  <c r="AR39" i="12"/>
  <c r="AR40" i="12"/>
  <c r="AR41" i="12"/>
  <c r="AR42" i="12"/>
  <c r="AR43" i="12"/>
  <c r="AR44" i="12"/>
  <c r="AR45" i="12"/>
  <c r="AR46" i="12"/>
  <c r="AR47" i="12"/>
  <c r="AR48" i="12"/>
  <c r="AR49" i="12"/>
  <c r="AR50" i="12"/>
  <c r="AR51" i="12"/>
  <c r="AR52" i="12"/>
  <c r="AR53" i="12"/>
  <c r="AR54" i="12"/>
  <c r="AR55" i="12"/>
  <c r="AR56" i="12"/>
  <c r="AR57" i="12"/>
  <c r="AR58" i="12"/>
  <c r="AR59" i="12"/>
  <c r="AR60" i="12"/>
  <c r="AR61" i="12"/>
  <c r="AR62" i="12"/>
  <c r="AR63" i="12"/>
  <c r="AR64" i="12"/>
  <c r="AR65" i="12"/>
  <c r="AR66" i="12"/>
  <c r="AR67" i="12"/>
  <c r="AR68" i="12"/>
  <c r="AR69" i="12"/>
  <c r="AR70" i="12"/>
  <c r="AR71" i="12"/>
  <c r="AR72" i="12"/>
  <c r="AR73" i="12"/>
  <c r="AR74" i="12"/>
  <c r="AR75" i="12"/>
  <c r="AR76" i="12"/>
  <c r="AR77" i="12"/>
  <c r="AR78" i="12"/>
  <c r="AR79" i="12"/>
  <c r="AR80" i="12"/>
  <c r="AR81" i="12"/>
  <c r="AR82" i="12"/>
  <c r="AR83" i="12"/>
  <c r="AR84" i="12"/>
  <c r="AR85" i="12"/>
  <c r="AR86" i="12"/>
  <c r="AR87" i="12"/>
  <c r="AR88" i="12"/>
  <c r="AR89" i="12"/>
  <c r="AR90" i="12"/>
  <c r="AR91" i="12"/>
  <c r="AR92" i="12"/>
  <c r="AR93" i="12"/>
  <c r="AR94" i="12"/>
  <c r="AR95" i="12"/>
  <c r="AR96" i="12"/>
  <c r="AR97" i="12"/>
  <c r="AR98" i="12"/>
  <c r="AR99" i="12"/>
  <c r="AR100" i="12"/>
  <c r="AR101" i="12"/>
  <c r="AR102" i="12"/>
  <c r="AR103" i="12"/>
  <c r="AR104" i="12"/>
  <c r="AR105" i="12"/>
  <c r="AR106" i="12"/>
  <c r="AR107" i="12"/>
  <c r="AR108" i="12"/>
  <c r="AR109" i="12"/>
  <c r="AR110" i="12"/>
  <c r="AR111" i="12"/>
  <c r="AR112" i="12"/>
  <c r="AR113" i="12"/>
  <c r="AR114" i="12"/>
  <c r="AR115" i="12"/>
  <c r="AR116" i="12"/>
  <c r="AR117" i="12"/>
  <c r="AR118" i="12"/>
  <c r="AR119" i="12"/>
  <c r="AR120" i="12"/>
  <c r="AR121" i="12"/>
  <c r="AR122" i="12"/>
  <c r="AR123" i="12"/>
  <c r="AR124" i="12"/>
  <c r="AR125" i="12"/>
  <c r="AR126" i="12"/>
  <c r="AR127" i="12"/>
  <c r="AR128" i="12"/>
  <c r="AR129" i="12"/>
  <c r="AR130" i="12"/>
  <c r="AR131" i="12"/>
  <c r="AR132" i="12"/>
  <c r="AR133" i="12"/>
  <c r="AR134" i="12"/>
  <c r="AR135" i="12"/>
  <c r="AR136" i="12"/>
  <c r="AR137" i="12"/>
  <c r="AR138" i="12"/>
  <c r="AR139" i="12"/>
  <c r="AR140" i="12"/>
  <c r="AR141" i="12"/>
  <c r="AR142" i="12"/>
  <c r="AR143" i="12"/>
  <c r="AR144" i="12"/>
  <c r="AR145" i="12"/>
  <c r="AR146" i="12"/>
  <c r="AR147" i="12"/>
  <c r="AR148" i="12"/>
  <c r="AR149" i="12"/>
  <c r="AR150" i="12"/>
  <c r="AR151" i="12"/>
  <c r="AR152" i="12"/>
  <c r="AR153" i="12"/>
  <c r="AR154" i="12"/>
  <c r="AR155" i="12"/>
  <c r="AR156" i="12"/>
  <c r="AR157" i="12"/>
  <c r="AR158" i="12"/>
  <c r="AR159" i="12"/>
  <c r="AR160" i="12"/>
  <c r="AR161" i="12"/>
  <c r="AR162" i="12"/>
  <c r="AR163" i="12"/>
  <c r="AR164" i="12"/>
  <c r="AR165" i="12"/>
  <c r="AR166" i="12"/>
  <c r="AR167" i="12"/>
  <c r="AR168" i="12"/>
  <c r="AR169" i="12"/>
  <c r="AR170" i="12"/>
  <c r="AR171" i="12"/>
  <c r="AR172" i="12"/>
  <c r="AR173" i="12"/>
  <c r="AR174" i="12"/>
  <c r="AR175" i="12"/>
  <c r="AR176" i="12"/>
  <c r="AR177" i="12"/>
  <c r="AR178" i="12"/>
  <c r="AR179" i="12"/>
  <c r="AR180" i="12"/>
  <c r="AR181" i="12"/>
  <c r="AR182" i="12"/>
  <c r="AR183" i="12"/>
  <c r="AR184" i="12"/>
  <c r="AR185" i="12"/>
  <c r="AR186" i="12"/>
  <c r="AR187" i="12"/>
  <c r="AR188" i="12"/>
  <c r="AR189" i="12"/>
  <c r="AR190" i="12"/>
  <c r="AR191" i="12"/>
  <c r="AR192" i="12"/>
  <c r="AR193" i="12"/>
  <c r="AR194" i="12"/>
  <c r="AR196" i="12"/>
  <c r="AR197" i="12"/>
  <c r="AR198" i="12"/>
  <c r="AR199" i="12"/>
  <c r="AR200" i="12"/>
  <c r="AR201" i="12"/>
  <c r="AR202" i="12"/>
  <c r="AR203" i="12"/>
  <c r="AR204" i="12"/>
  <c r="AR205" i="12"/>
  <c r="AR206" i="12"/>
  <c r="AR207" i="12"/>
  <c r="AR208" i="12"/>
  <c r="AR209" i="12"/>
  <c r="AR210" i="12"/>
  <c r="AR211" i="12"/>
  <c r="AR212" i="12"/>
  <c r="AR213" i="12"/>
  <c r="AR214" i="12"/>
  <c r="AR215" i="12"/>
  <c r="AR216" i="12"/>
  <c r="AR217" i="12"/>
  <c r="AR218" i="12"/>
  <c r="AR219" i="12"/>
  <c r="AR220" i="12"/>
  <c r="AR221" i="12"/>
  <c r="AR222" i="12"/>
  <c r="AR223" i="12"/>
  <c r="AR224" i="12"/>
  <c r="AR225" i="12"/>
  <c r="AR6" i="13"/>
  <c r="AR7" i="13"/>
  <c r="AR8" i="13"/>
  <c r="AR9" i="13"/>
  <c r="AR11" i="13"/>
  <c r="AR12" i="13"/>
  <c r="AR13" i="13"/>
  <c r="AR14" i="13"/>
  <c r="AR15" i="13"/>
  <c r="AR16" i="13"/>
  <c r="AR17" i="13"/>
  <c r="AR18" i="13"/>
  <c r="AR19" i="13"/>
  <c r="AR20" i="13"/>
  <c r="AR21" i="13"/>
  <c r="AR22" i="13"/>
  <c r="AR23" i="13"/>
  <c r="AR24" i="13"/>
  <c r="AR25" i="13"/>
  <c r="AR26" i="13"/>
  <c r="AR27" i="13"/>
  <c r="AR28" i="13"/>
  <c r="AR29" i="13"/>
  <c r="AR30" i="13"/>
  <c r="AR31" i="13"/>
  <c r="AR32" i="13"/>
  <c r="AR33" i="13"/>
  <c r="AR34" i="13"/>
  <c r="AR35" i="13"/>
  <c r="AR36" i="13"/>
  <c r="AR37" i="13"/>
  <c r="AR38" i="13"/>
  <c r="AR39" i="13"/>
  <c r="AR40" i="13"/>
  <c r="AR41" i="13"/>
  <c r="AR42" i="13"/>
  <c r="AR43" i="13"/>
  <c r="AR44" i="13"/>
  <c r="AR45" i="13"/>
  <c r="AR46" i="13"/>
  <c r="AR47" i="13"/>
  <c r="AR48" i="13"/>
  <c r="AR49" i="13"/>
  <c r="AR50" i="13"/>
  <c r="AR51" i="13"/>
  <c r="AR52" i="13"/>
  <c r="AR53" i="13"/>
  <c r="AR54" i="13"/>
  <c r="AR55" i="13"/>
  <c r="AR56" i="13"/>
  <c r="AR57" i="13"/>
  <c r="AR58" i="13"/>
  <c r="AR59" i="13"/>
  <c r="AR60" i="13"/>
  <c r="AR61" i="13"/>
  <c r="AR62" i="13"/>
  <c r="AR63" i="13"/>
  <c r="AR64" i="13"/>
  <c r="AR65" i="13"/>
  <c r="AR66" i="13"/>
  <c r="AR67" i="13"/>
  <c r="AR68" i="13"/>
  <c r="AR69" i="13"/>
  <c r="AR70" i="13"/>
  <c r="AR71" i="13"/>
  <c r="AR72" i="13"/>
  <c r="AR73" i="13"/>
  <c r="AR74" i="13"/>
  <c r="AR75" i="13"/>
  <c r="AR76" i="13"/>
  <c r="AR77" i="13"/>
  <c r="AR78" i="13"/>
  <c r="AR79" i="13"/>
  <c r="AR80" i="13"/>
  <c r="AR81" i="13"/>
  <c r="AR82" i="13"/>
  <c r="AR83" i="13"/>
  <c r="AR84" i="13"/>
  <c r="AR85" i="13"/>
  <c r="AR86" i="13"/>
  <c r="AR87" i="13"/>
  <c r="AR88" i="13"/>
  <c r="AR89" i="13"/>
  <c r="AR90" i="13"/>
  <c r="AR91" i="13"/>
  <c r="AR92" i="13"/>
  <c r="AR93" i="13"/>
  <c r="AR94" i="13"/>
  <c r="AR95" i="13"/>
  <c r="AR96" i="13"/>
  <c r="AR97" i="13"/>
  <c r="AR98" i="13"/>
  <c r="AR99" i="13"/>
  <c r="AR100" i="13"/>
  <c r="AR101" i="13"/>
  <c r="AR102" i="13"/>
  <c r="AR103" i="13"/>
  <c r="AR104" i="13"/>
  <c r="AR105" i="13"/>
  <c r="AR106" i="13"/>
  <c r="AR107" i="13"/>
  <c r="AR108" i="13"/>
  <c r="AR109" i="13"/>
  <c r="AR110" i="13"/>
  <c r="AR111" i="13"/>
  <c r="AR112" i="13"/>
  <c r="AR113" i="13"/>
  <c r="AR114" i="13"/>
  <c r="AR115" i="13"/>
  <c r="AR116" i="13"/>
  <c r="AR117" i="13"/>
  <c r="AR118" i="13"/>
  <c r="AR119" i="13"/>
  <c r="AR120" i="13"/>
  <c r="AR121" i="13"/>
  <c r="AR122" i="13"/>
  <c r="AR123" i="13"/>
  <c r="AR124" i="13"/>
  <c r="AR125" i="13"/>
  <c r="AR126" i="13"/>
  <c r="AR127" i="13"/>
  <c r="AR128" i="13"/>
  <c r="AR129" i="13"/>
  <c r="AR130" i="13"/>
  <c r="AR131" i="13"/>
  <c r="AR132" i="13"/>
  <c r="AR133" i="13"/>
  <c r="AR134" i="13"/>
  <c r="AR135" i="13"/>
  <c r="AR136" i="13"/>
  <c r="AR137" i="13"/>
  <c r="AR138" i="13"/>
  <c r="AR139" i="13"/>
  <c r="AR140" i="13"/>
  <c r="AR141" i="13"/>
  <c r="AR142" i="13"/>
  <c r="AR143" i="13"/>
  <c r="AR144" i="13"/>
  <c r="AR145" i="13"/>
  <c r="AR146" i="13"/>
  <c r="AR147" i="13"/>
  <c r="AR148" i="13"/>
  <c r="AR149" i="13"/>
  <c r="AR150" i="13"/>
  <c r="AR151" i="13"/>
  <c r="AR152" i="13"/>
  <c r="AR153" i="13"/>
  <c r="AR154" i="13"/>
  <c r="AR155" i="13"/>
  <c r="AR156" i="13"/>
  <c r="AR157" i="13"/>
  <c r="AR158" i="13"/>
  <c r="AR159" i="13"/>
  <c r="AR160" i="13"/>
  <c r="AR161" i="13"/>
  <c r="AR162" i="13"/>
  <c r="AR163" i="13"/>
  <c r="AR164" i="13"/>
  <c r="AR165" i="13"/>
  <c r="AR166" i="13"/>
  <c r="AR167" i="13"/>
  <c r="AR168" i="13"/>
  <c r="AR169" i="13"/>
  <c r="AR170" i="13"/>
  <c r="AR171" i="13"/>
  <c r="AR172" i="13"/>
  <c r="AR173" i="13"/>
  <c r="AR174" i="13"/>
  <c r="AR175" i="13"/>
  <c r="AR176" i="13"/>
  <c r="AR177" i="13"/>
  <c r="AR178" i="13"/>
  <c r="AR179" i="13"/>
  <c r="AR180" i="13"/>
  <c r="AR181" i="13"/>
  <c r="AR182" i="13"/>
  <c r="AR183" i="13"/>
  <c r="AR184" i="13"/>
  <c r="AR185" i="13"/>
  <c r="AR186" i="13"/>
  <c r="AR187" i="13"/>
  <c r="AR188" i="13"/>
  <c r="AR189" i="13"/>
  <c r="AR190" i="13"/>
  <c r="AR191" i="13"/>
  <c r="AR192" i="13"/>
  <c r="AR193" i="13"/>
  <c r="AR194" i="13"/>
  <c r="AR196" i="13"/>
  <c r="AR197" i="13"/>
  <c r="AR198" i="13"/>
  <c r="AR199" i="13"/>
  <c r="AR200" i="13"/>
  <c r="AR201" i="13"/>
  <c r="AR202" i="13"/>
  <c r="AR203" i="13"/>
  <c r="AR204" i="13"/>
  <c r="AR205" i="13"/>
  <c r="AR206" i="13"/>
  <c r="AR207" i="13"/>
  <c r="AR208" i="13"/>
  <c r="AR209" i="13"/>
  <c r="AR210" i="13"/>
  <c r="AR211" i="13"/>
  <c r="AR212" i="13"/>
  <c r="AR213" i="13"/>
  <c r="AR214" i="13"/>
  <c r="AR215" i="13"/>
  <c r="AR216" i="13"/>
  <c r="AR217" i="13"/>
  <c r="AR218" i="13"/>
  <c r="AR219" i="13"/>
  <c r="AR220" i="13"/>
  <c r="AR221" i="13"/>
  <c r="AR222" i="13"/>
  <c r="AR223" i="13"/>
  <c r="AR224" i="13"/>
  <c r="AR225" i="13"/>
  <c r="AR6" i="14"/>
  <c r="AR7" i="14"/>
  <c r="AR8" i="14"/>
  <c r="AR9" i="14"/>
  <c r="AR11" i="14"/>
  <c r="AR12" i="14"/>
  <c r="AR13" i="14"/>
  <c r="AR14" i="14"/>
  <c r="AR15" i="14"/>
  <c r="AR16" i="14"/>
  <c r="AR17" i="14"/>
  <c r="AR18" i="14"/>
  <c r="AR19" i="14"/>
  <c r="AR20" i="14"/>
  <c r="AR21" i="14"/>
  <c r="AR22" i="14"/>
  <c r="AR23" i="14"/>
  <c r="AR24" i="14"/>
  <c r="AR25" i="14"/>
  <c r="AR26" i="14"/>
  <c r="AR27" i="14"/>
  <c r="AR28" i="14"/>
  <c r="AR29" i="14"/>
  <c r="AR30" i="14"/>
  <c r="AR31" i="14"/>
  <c r="AR32" i="14"/>
  <c r="AR33" i="14"/>
  <c r="AR34" i="14"/>
  <c r="AR35" i="14"/>
  <c r="AR36" i="14"/>
  <c r="AR37" i="14"/>
  <c r="AR38" i="14"/>
  <c r="AR39" i="14"/>
  <c r="AR40" i="14"/>
  <c r="AR41" i="14"/>
  <c r="AR42" i="14"/>
  <c r="AR43" i="14"/>
  <c r="AR44" i="14"/>
  <c r="AR45" i="14"/>
  <c r="AR46" i="14"/>
  <c r="AR47" i="14"/>
  <c r="AR48" i="14"/>
  <c r="AR49" i="14"/>
  <c r="AR50" i="14"/>
  <c r="AR51" i="14"/>
  <c r="AR52" i="14"/>
  <c r="AR53" i="14"/>
  <c r="AR54" i="14"/>
  <c r="AR55" i="14"/>
  <c r="AR56" i="14"/>
  <c r="AR57" i="14"/>
  <c r="AR58" i="14"/>
  <c r="AR59" i="14"/>
  <c r="AR60" i="14"/>
  <c r="AR61" i="14"/>
  <c r="AR62" i="14"/>
  <c r="AR63" i="14"/>
  <c r="AR64" i="14"/>
  <c r="AR65" i="14"/>
  <c r="AR66" i="14"/>
  <c r="AR67" i="14"/>
  <c r="AR68" i="14"/>
  <c r="AR69" i="14"/>
  <c r="AR70" i="14"/>
  <c r="AR71" i="14"/>
  <c r="AR72" i="14"/>
  <c r="AR73" i="14"/>
  <c r="AR74" i="14"/>
  <c r="AR75" i="14"/>
  <c r="AR76" i="14"/>
  <c r="AR77" i="14"/>
  <c r="AR78" i="14"/>
  <c r="AR79" i="14"/>
  <c r="AR80" i="14"/>
  <c r="AR81" i="14"/>
  <c r="AR82" i="14"/>
  <c r="AR83" i="14"/>
  <c r="AR84" i="14"/>
  <c r="AR85" i="14"/>
  <c r="AR86" i="14"/>
  <c r="AR87" i="14"/>
  <c r="AR88" i="14"/>
  <c r="AR89" i="14"/>
  <c r="AR90" i="14"/>
  <c r="AR91" i="14"/>
  <c r="AR92" i="14"/>
  <c r="AR93" i="14"/>
  <c r="AR94" i="14"/>
  <c r="AR95" i="14"/>
  <c r="AR96" i="14"/>
  <c r="AR97" i="14"/>
  <c r="AR98" i="14"/>
  <c r="AR99" i="14"/>
  <c r="AR100" i="14"/>
  <c r="AR101" i="14"/>
  <c r="AR102" i="14"/>
  <c r="AR103" i="14"/>
  <c r="AR104" i="14"/>
  <c r="AR105" i="14"/>
  <c r="AR106" i="14"/>
  <c r="AR107" i="14"/>
  <c r="AR108" i="14"/>
  <c r="AR109" i="14"/>
  <c r="AR110" i="14"/>
  <c r="AR111" i="14"/>
  <c r="AR112" i="14"/>
  <c r="AR113" i="14"/>
  <c r="AR114" i="14"/>
  <c r="AR115" i="14"/>
  <c r="AR116" i="14"/>
  <c r="AR117" i="14"/>
  <c r="AR118" i="14"/>
  <c r="AR119" i="14"/>
  <c r="AR120" i="14"/>
  <c r="AR121" i="14"/>
  <c r="AR122" i="14"/>
  <c r="AR123" i="14"/>
  <c r="AR124" i="14"/>
  <c r="AR125" i="14"/>
  <c r="AR126" i="14"/>
  <c r="AR127" i="14"/>
  <c r="AR128" i="14"/>
  <c r="AR129" i="14"/>
  <c r="AR130" i="14"/>
  <c r="AR131" i="14"/>
  <c r="AR132" i="14"/>
  <c r="AR133" i="14"/>
  <c r="AR134" i="14"/>
  <c r="AR135" i="14"/>
  <c r="AR136" i="14"/>
  <c r="AR137" i="14"/>
  <c r="AR138" i="14"/>
  <c r="AR139" i="14"/>
  <c r="AR140" i="14"/>
  <c r="AR141" i="14"/>
  <c r="AR142" i="14"/>
  <c r="AR143" i="14"/>
  <c r="AR144" i="14"/>
  <c r="AR145" i="14"/>
  <c r="AR146" i="14"/>
  <c r="AR147" i="14"/>
  <c r="AR148" i="14"/>
  <c r="AR149" i="14"/>
  <c r="AR150" i="14"/>
  <c r="AR151" i="14"/>
  <c r="AR152" i="14"/>
  <c r="AR153" i="14"/>
  <c r="AR154" i="14"/>
  <c r="AR155" i="14"/>
  <c r="AR156" i="14"/>
  <c r="AR157" i="14"/>
  <c r="AR158" i="14"/>
  <c r="AR159" i="14"/>
  <c r="AR160" i="14"/>
  <c r="AR161" i="14"/>
  <c r="AR162" i="14"/>
  <c r="AR163" i="14"/>
  <c r="AR164" i="14"/>
  <c r="AR165" i="14"/>
  <c r="AR166" i="14"/>
  <c r="AR167" i="14"/>
  <c r="AR168" i="14"/>
  <c r="AR169" i="14"/>
  <c r="AR170" i="14"/>
  <c r="AR171" i="14"/>
  <c r="AR172" i="14"/>
  <c r="AR173" i="14"/>
  <c r="AR174" i="14"/>
  <c r="AR175" i="14"/>
  <c r="AR176" i="14"/>
  <c r="AR177" i="14"/>
  <c r="AR178" i="14"/>
  <c r="AR179" i="14"/>
  <c r="AR180" i="14"/>
  <c r="AR181" i="14"/>
  <c r="AR182" i="14"/>
  <c r="AR183" i="14"/>
  <c r="AR184" i="14"/>
  <c r="AR185" i="14"/>
  <c r="AR186" i="14"/>
  <c r="AR187" i="14"/>
  <c r="AR188" i="14"/>
  <c r="AR189" i="14"/>
  <c r="AR190" i="14"/>
  <c r="AR191" i="14"/>
  <c r="AR192" i="14"/>
  <c r="AR193" i="14"/>
  <c r="AR194" i="14"/>
  <c r="AR196" i="14"/>
  <c r="AR197" i="14"/>
  <c r="AR198" i="14"/>
  <c r="AR199" i="14"/>
  <c r="AR200" i="14"/>
  <c r="AR201" i="14"/>
  <c r="AR202" i="14"/>
  <c r="AR203" i="14"/>
  <c r="AR204" i="14"/>
  <c r="AR205" i="14"/>
  <c r="AR206" i="14"/>
  <c r="AR207" i="14"/>
  <c r="AR208" i="14"/>
  <c r="AR209" i="14"/>
  <c r="AR210" i="14"/>
  <c r="AR211" i="14"/>
  <c r="AR212" i="14"/>
  <c r="AR213" i="14"/>
  <c r="AR214" i="14"/>
  <c r="AR215" i="14"/>
  <c r="AR216" i="14"/>
  <c r="AR217" i="14"/>
  <c r="AR218" i="14"/>
  <c r="AR219" i="14"/>
  <c r="AR220" i="14"/>
  <c r="AR221" i="14"/>
  <c r="AR222" i="14"/>
  <c r="AR223" i="14"/>
  <c r="AR224" i="14"/>
  <c r="AR225" i="14"/>
  <c r="AR6" i="15"/>
  <c r="AR7" i="15"/>
  <c r="AR8" i="15"/>
  <c r="AR9" i="15"/>
  <c r="AR11" i="15"/>
  <c r="AR12" i="15"/>
  <c r="AR13" i="15"/>
  <c r="AR14" i="15"/>
  <c r="AR15" i="15"/>
  <c r="AR16" i="15"/>
  <c r="AR17" i="15"/>
  <c r="AR18" i="15"/>
  <c r="AR19" i="15"/>
  <c r="AR20" i="15"/>
  <c r="AR21" i="15"/>
  <c r="AR22" i="15"/>
  <c r="AR23" i="15"/>
  <c r="AR24" i="15"/>
  <c r="AR25" i="15"/>
  <c r="AR26" i="15"/>
  <c r="AR27" i="15"/>
  <c r="AR28" i="15"/>
  <c r="AR29" i="15"/>
  <c r="AR30" i="15"/>
  <c r="AR31" i="15"/>
  <c r="AR32" i="15"/>
  <c r="AR33" i="15"/>
  <c r="AR34" i="15"/>
  <c r="AR35" i="15"/>
  <c r="AR36" i="15"/>
  <c r="AR37" i="15"/>
  <c r="AR38" i="15"/>
  <c r="AR39" i="15"/>
  <c r="AR40" i="15"/>
  <c r="AR41" i="15"/>
  <c r="AR42" i="15"/>
  <c r="AR43" i="15"/>
  <c r="AR44" i="15"/>
  <c r="AR45" i="15"/>
  <c r="AR46" i="15"/>
  <c r="AR47" i="15"/>
  <c r="AR48" i="15"/>
  <c r="AR49" i="15"/>
  <c r="AR50" i="15"/>
  <c r="AR51" i="15"/>
  <c r="AR52" i="15"/>
  <c r="AR53" i="15"/>
  <c r="AR54" i="15"/>
  <c r="AR55" i="15"/>
  <c r="AR56" i="15"/>
  <c r="AR57" i="15"/>
  <c r="AR58" i="15"/>
  <c r="AR59" i="15"/>
  <c r="AR60" i="15"/>
  <c r="AR61" i="15"/>
  <c r="AR62" i="15"/>
  <c r="AR63" i="15"/>
  <c r="AR64" i="15"/>
  <c r="AR65" i="15"/>
  <c r="AR66" i="15"/>
  <c r="AR67" i="15"/>
  <c r="AR68" i="15"/>
  <c r="AR69" i="15"/>
  <c r="AR70" i="15"/>
  <c r="AR71" i="15"/>
  <c r="AR72" i="15"/>
  <c r="AR73" i="15"/>
  <c r="AR74" i="15"/>
  <c r="AR75" i="15"/>
  <c r="AR76" i="15"/>
  <c r="AR77" i="15"/>
  <c r="AR78" i="15"/>
  <c r="AR79" i="15"/>
  <c r="AR80" i="15"/>
  <c r="AR81" i="15"/>
  <c r="AR82" i="15"/>
  <c r="AR83" i="15"/>
  <c r="AR84" i="15"/>
  <c r="AR85" i="15"/>
  <c r="AR86" i="15"/>
  <c r="AR87" i="15"/>
  <c r="AR88" i="15"/>
  <c r="AR89" i="15"/>
  <c r="AR90" i="15"/>
  <c r="AR91" i="15"/>
  <c r="AR92" i="15"/>
  <c r="AR93" i="15"/>
  <c r="AR94" i="15"/>
  <c r="AR95" i="15"/>
  <c r="AR96" i="15"/>
  <c r="AR97" i="15"/>
  <c r="AR98" i="15"/>
  <c r="AR99" i="15"/>
  <c r="AR100" i="15"/>
  <c r="AR101" i="15"/>
  <c r="AR102" i="15"/>
  <c r="AR103" i="15"/>
  <c r="AR104" i="15"/>
  <c r="AR105" i="15"/>
  <c r="AR106" i="15"/>
  <c r="AR107" i="15"/>
  <c r="AR108" i="15"/>
  <c r="AR109" i="15"/>
  <c r="AR110" i="15"/>
  <c r="AR111" i="15"/>
  <c r="AR112" i="15"/>
  <c r="AR113" i="15"/>
  <c r="AR114" i="15"/>
  <c r="AR115" i="15"/>
  <c r="AR116" i="15"/>
  <c r="AR117" i="15"/>
  <c r="AR118" i="15"/>
  <c r="AR119" i="15"/>
  <c r="AR120" i="15"/>
  <c r="AR121" i="15"/>
  <c r="AR122" i="15"/>
  <c r="AR123" i="15"/>
  <c r="AR124" i="15"/>
  <c r="AR125" i="15"/>
  <c r="AR126" i="15"/>
  <c r="AR127" i="15"/>
  <c r="AR128" i="15"/>
  <c r="AR129" i="15"/>
  <c r="AR130" i="15"/>
  <c r="AR131" i="15"/>
  <c r="AR132" i="15"/>
  <c r="AR133" i="15"/>
  <c r="AR134" i="15"/>
  <c r="AR135" i="15"/>
  <c r="AR136" i="15"/>
  <c r="AR137" i="15"/>
  <c r="AR138" i="15"/>
  <c r="AR139" i="15"/>
  <c r="AR140" i="15"/>
  <c r="AR141" i="15"/>
  <c r="AR142" i="15"/>
  <c r="AR143" i="15"/>
  <c r="AR144" i="15"/>
  <c r="AR145" i="15"/>
  <c r="AR146" i="15"/>
  <c r="AR147" i="15"/>
  <c r="AR148" i="15"/>
  <c r="AR149" i="15"/>
  <c r="AR150" i="15"/>
  <c r="AR151" i="15"/>
  <c r="AR152" i="15"/>
  <c r="AR153" i="15"/>
  <c r="AR154" i="15"/>
  <c r="AR155" i="15"/>
  <c r="AR156" i="15"/>
  <c r="AR157" i="15"/>
  <c r="AR158" i="15"/>
  <c r="AR159" i="15"/>
  <c r="AR160" i="15"/>
  <c r="AR161" i="15"/>
  <c r="AR162" i="15"/>
  <c r="AR163" i="15"/>
  <c r="AR164" i="15"/>
  <c r="AR165" i="15"/>
  <c r="AR166" i="15"/>
  <c r="AR167" i="15"/>
  <c r="AR168" i="15"/>
  <c r="AR169" i="15"/>
  <c r="AR170" i="15"/>
  <c r="AR171" i="15"/>
  <c r="AR172" i="15"/>
  <c r="AR173" i="15"/>
  <c r="AR174" i="15"/>
  <c r="AR175" i="15"/>
  <c r="AR176" i="15"/>
  <c r="AR177" i="15"/>
  <c r="AR178" i="15"/>
  <c r="AR179" i="15"/>
  <c r="AR180" i="15"/>
  <c r="AR181" i="15"/>
  <c r="AR182" i="15"/>
  <c r="AR183" i="15"/>
  <c r="AR184" i="15"/>
  <c r="AR185" i="15"/>
  <c r="AR186" i="15"/>
  <c r="AR187" i="15"/>
  <c r="AR188" i="15"/>
  <c r="AR189" i="15"/>
  <c r="AR190" i="15"/>
  <c r="AR191" i="15"/>
  <c r="AR192" i="15"/>
  <c r="AR193" i="15"/>
  <c r="AR194" i="15"/>
  <c r="AR196" i="15"/>
  <c r="AR197" i="15"/>
  <c r="AR198" i="15"/>
  <c r="AR199" i="15"/>
  <c r="AR200" i="15"/>
  <c r="AR201" i="15"/>
  <c r="AR202" i="15"/>
  <c r="AR203" i="15"/>
  <c r="AR204" i="15"/>
  <c r="AR205" i="15"/>
  <c r="AR206" i="15"/>
  <c r="AR207" i="15"/>
  <c r="AR208" i="15"/>
  <c r="AR209" i="15"/>
  <c r="AR210" i="15"/>
  <c r="AR211" i="15"/>
  <c r="AR212" i="15"/>
  <c r="AR213" i="15"/>
  <c r="AR214" i="15"/>
  <c r="AR215" i="15"/>
  <c r="AR216" i="15"/>
  <c r="AR217" i="15"/>
  <c r="AR218" i="15"/>
  <c r="AR219" i="15"/>
  <c r="AR220" i="15"/>
  <c r="AR221" i="15"/>
  <c r="AR222" i="15"/>
  <c r="AR223" i="15"/>
  <c r="AR224" i="15"/>
  <c r="AR225" i="15"/>
  <c r="AR6" i="16"/>
  <c r="AR7" i="16"/>
  <c r="AR8" i="16"/>
  <c r="AR9" i="16"/>
  <c r="AR11" i="16"/>
  <c r="AR12" i="16"/>
  <c r="AR13" i="16"/>
  <c r="AR14" i="16"/>
  <c r="AR15" i="16"/>
  <c r="AR16" i="16"/>
  <c r="AR17" i="16"/>
  <c r="AR18" i="16"/>
  <c r="AR19" i="16"/>
  <c r="AR20" i="16"/>
  <c r="AR21" i="16"/>
  <c r="AR22" i="16"/>
  <c r="AR23" i="16"/>
  <c r="AR24" i="16"/>
  <c r="AR25" i="16"/>
  <c r="AR26" i="16"/>
  <c r="AR27" i="16"/>
  <c r="AR28" i="16"/>
  <c r="AR29" i="16"/>
  <c r="AR30" i="16"/>
  <c r="AR31" i="16"/>
  <c r="AR32" i="16"/>
  <c r="AR33" i="16"/>
  <c r="AR34" i="16"/>
  <c r="AR35" i="16"/>
  <c r="AR36" i="16"/>
  <c r="AR37" i="16"/>
  <c r="AR38" i="16"/>
  <c r="AR39" i="16"/>
  <c r="AR40" i="16"/>
  <c r="AR41" i="16"/>
  <c r="AR42" i="16"/>
  <c r="AR43" i="16"/>
  <c r="AR44" i="16"/>
  <c r="AR45" i="16"/>
  <c r="AR46" i="16"/>
  <c r="AR47" i="16"/>
  <c r="AR48" i="16"/>
  <c r="AR49" i="16"/>
  <c r="AR50" i="16"/>
  <c r="AR51" i="16"/>
  <c r="AR52" i="16"/>
  <c r="AR53" i="16"/>
  <c r="AR54" i="16"/>
  <c r="AR55" i="16"/>
  <c r="AR56" i="16"/>
  <c r="AR57" i="16"/>
  <c r="AR58" i="16"/>
  <c r="AR59" i="16"/>
  <c r="AR60" i="16"/>
  <c r="AR61" i="16"/>
  <c r="AR62" i="16"/>
  <c r="AR63" i="16"/>
  <c r="AR64" i="16"/>
  <c r="AR65" i="16"/>
  <c r="AR66" i="16"/>
  <c r="AR67" i="16"/>
  <c r="AR68" i="16"/>
  <c r="AR69" i="16"/>
  <c r="AR70" i="16"/>
  <c r="AR71" i="16"/>
  <c r="AR72" i="16"/>
  <c r="AR73" i="16"/>
  <c r="AR74" i="16"/>
  <c r="AR75" i="16"/>
  <c r="AR76" i="16"/>
  <c r="AR77" i="16"/>
  <c r="AR78" i="16"/>
  <c r="AR79" i="16"/>
  <c r="AR80" i="16"/>
  <c r="AR81" i="16"/>
  <c r="AR82" i="16"/>
  <c r="AR83" i="16"/>
  <c r="AR84" i="16"/>
  <c r="AR85" i="16"/>
  <c r="AR86" i="16"/>
  <c r="AR87" i="16"/>
  <c r="AR88" i="16"/>
  <c r="AR89" i="16"/>
  <c r="AR90" i="16"/>
  <c r="AR91" i="16"/>
  <c r="AR92" i="16"/>
  <c r="AR93" i="16"/>
  <c r="AR94" i="16"/>
  <c r="AR95" i="16"/>
  <c r="AR96" i="16"/>
  <c r="AR97" i="16"/>
  <c r="AR98" i="16"/>
  <c r="AR99" i="16"/>
  <c r="AR100" i="16"/>
  <c r="AR101" i="16"/>
  <c r="AR102" i="16"/>
  <c r="AR103" i="16"/>
  <c r="AR104" i="16"/>
  <c r="AR105" i="16"/>
  <c r="AR106" i="16"/>
  <c r="AR107" i="16"/>
  <c r="AR108" i="16"/>
  <c r="AR109" i="16"/>
  <c r="AR110" i="16"/>
  <c r="AR111" i="16"/>
  <c r="AR112" i="16"/>
  <c r="AR113" i="16"/>
  <c r="AR114" i="16"/>
  <c r="AR115" i="16"/>
  <c r="AR116" i="16"/>
  <c r="AR117" i="16"/>
  <c r="AR118" i="16"/>
  <c r="AR119" i="16"/>
  <c r="AR120" i="16"/>
  <c r="AR121" i="16"/>
  <c r="AR122" i="16"/>
  <c r="AR123" i="16"/>
  <c r="AR124" i="16"/>
  <c r="AR125" i="16"/>
  <c r="AR126" i="16"/>
  <c r="AR127" i="16"/>
  <c r="AR128" i="16"/>
  <c r="AR129" i="16"/>
  <c r="AR130" i="16"/>
  <c r="AR131" i="16"/>
  <c r="AR132" i="16"/>
  <c r="AR133" i="16"/>
  <c r="AR134" i="16"/>
  <c r="AR135" i="16"/>
  <c r="AR136" i="16"/>
  <c r="AR137" i="16"/>
  <c r="AR138" i="16"/>
  <c r="AR139" i="16"/>
  <c r="AR140" i="16"/>
  <c r="AR141" i="16"/>
  <c r="AR142" i="16"/>
  <c r="AR143" i="16"/>
  <c r="AR144" i="16"/>
  <c r="AR145" i="16"/>
  <c r="AR146" i="16"/>
  <c r="AR147" i="16"/>
  <c r="AR148" i="16"/>
  <c r="AR149" i="16"/>
  <c r="AR150" i="16"/>
  <c r="AR151" i="16"/>
  <c r="AR152" i="16"/>
  <c r="AR153" i="16"/>
  <c r="AR154" i="16"/>
  <c r="AR155" i="16"/>
  <c r="AR156" i="16"/>
  <c r="AR157" i="16"/>
  <c r="AR158" i="16"/>
  <c r="AR159" i="16"/>
  <c r="AR160" i="16"/>
  <c r="AR161" i="16"/>
  <c r="AR162" i="16"/>
  <c r="AR163" i="16"/>
  <c r="AR164" i="16"/>
  <c r="AR165" i="16"/>
  <c r="AR166" i="16"/>
  <c r="AR167" i="16"/>
  <c r="AR168" i="16"/>
  <c r="AR169" i="16"/>
  <c r="AR170" i="16"/>
  <c r="AR171" i="16"/>
  <c r="AR172" i="16"/>
  <c r="AR173" i="16"/>
  <c r="AR174" i="16"/>
  <c r="AR175" i="16"/>
  <c r="AR176" i="16"/>
  <c r="AR177" i="16"/>
  <c r="AR178" i="16"/>
  <c r="AR179" i="16"/>
  <c r="AR180" i="16"/>
  <c r="AR181" i="16"/>
  <c r="AR182" i="16"/>
  <c r="AR183" i="16"/>
  <c r="AR184" i="16"/>
  <c r="AR185" i="16"/>
  <c r="AR186" i="16"/>
  <c r="AR187" i="16"/>
  <c r="AR188" i="16"/>
  <c r="AR189" i="16"/>
  <c r="AR190" i="16"/>
  <c r="AR191" i="16"/>
  <c r="AR192" i="16"/>
  <c r="AR193" i="16"/>
  <c r="AR194" i="16"/>
  <c r="AR196" i="16"/>
  <c r="AR197" i="16"/>
  <c r="AR198" i="16"/>
  <c r="AR199" i="16"/>
  <c r="AR200" i="16"/>
  <c r="AR201" i="16"/>
  <c r="AR202" i="16"/>
  <c r="AR203" i="16"/>
  <c r="AR204" i="16"/>
  <c r="AR205" i="16"/>
  <c r="AR206" i="16"/>
  <c r="AR207" i="16"/>
  <c r="AR208" i="16"/>
  <c r="AR209" i="16"/>
  <c r="AR210" i="16"/>
  <c r="AR211" i="16"/>
  <c r="AR212" i="16"/>
  <c r="AR213" i="16"/>
  <c r="AR214" i="16"/>
  <c r="AR215" i="16"/>
  <c r="AR216" i="16"/>
  <c r="AR217" i="16"/>
  <c r="AR218" i="16"/>
  <c r="AR219" i="16"/>
  <c r="AR220" i="16"/>
  <c r="AR221" i="16"/>
  <c r="AR222" i="16"/>
  <c r="AR223" i="16"/>
  <c r="AR224" i="16"/>
  <c r="AR225" i="16"/>
  <c r="AR6" i="18"/>
  <c r="AR7" i="18"/>
  <c r="AR8" i="18"/>
  <c r="AR9" i="18"/>
  <c r="AR11" i="18"/>
  <c r="AR12" i="18"/>
  <c r="AR13" i="18"/>
  <c r="AR14" i="18"/>
  <c r="AR15" i="18"/>
  <c r="AR16" i="18"/>
  <c r="AR17" i="18"/>
  <c r="AR18" i="18"/>
  <c r="AR19" i="18"/>
  <c r="AR20" i="18"/>
  <c r="AR21" i="18"/>
  <c r="AR22" i="18"/>
  <c r="AR23" i="18"/>
  <c r="AR24" i="18"/>
  <c r="AR25" i="18"/>
  <c r="AR26" i="18"/>
  <c r="AR27" i="18"/>
  <c r="AR28" i="18"/>
  <c r="AR29" i="18"/>
  <c r="AR30" i="18"/>
  <c r="AR31" i="18"/>
  <c r="AR32" i="18"/>
  <c r="AR33" i="18"/>
  <c r="AR34" i="18"/>
  <c r="AR35" i="18"/>
  <c r="AR36" i="18"/>
  <c r="AR37" i="18"/>
  <c r="AR38" i="18"/>
  <c r="AR39" i="18"/>
  <c r="AR40" i="18"/>
  <c r="AR41" i="18"/>
  <c r="AR42" i="18"/>
  <c r="AR43" i="18"/>
  <c r="AR44" i="18"/>
  <c r="AR45" i="18"/>
  <c r="AR46" i="18"/>
  <c r="AR47" i="18"/>
  <c r="AR48" i="18"/>
  <c r="AR49" i="18"/>
  <c r="AR50" i="18"/>
  <c r="AR51" i="18"/>
  <c r="AR52" i="18"/>
  <c r="AR53" i="18"/>
  <c r="AR54" i="18"/>
  <c r="AR55" i="18"/>
  <c r="AR56" i="18"/>
  <c r="AR57" i="18"/>
  <c r="AR58" i="18"/>
  <c r="AR59" i="18"/>
  <c r="AR60" i="18"/>
  <c r="AR61" i="18"/>
  <c r="AR62" i="18"/>
  <c r="AR63" i="18"/>
  <c r="AR64" i="18"/>
  <c r="AR65" i="18"/>
  <c r="AR66" i="18"/>
  <c r="AR67" i="18"/>
  <c r="AR68" i="18"/>
  <c r="AR69" i="18"/>
  <c r="AR70" i="18"/>
  <c r="AR71" i="18"/>
  <c r="AR72" i="18"/>
  <c r="AR73" i="18"/>
  <c r="AR74" i="18"/>
  <c r="AR75" i="18"/>
  <c r="AR76" i="18"/>
  <c r="AR77" i="18"/>
  <c r="AR78" i="18"/>
  <c r="AR79" i="18"/>
  <c r="AR80" i="18"/>
  <c r="AR81" i="18"/>
  <c r="AR82" i="18"/>
  <c r="AR83" i="18"/>
  <c r="AR84" i="18"/>
  <c r="AR85" i="18"/>
  <c r="AR86" i="18"/>
  <c r="AR87" i="18"/>
  <c r="AR88" i="18"/>
  <c r="AR89" i="18"/>
  <c r="AR90" i="18"/>
  <c r="AR91" i="18"/>
  <c r="AR92" i="18"/>
  <c r="AR93" i="18"/>
  <c r="AR94" i="18"/>
  <c r="AR95" i="18"/>
  <c r="AR96" i="18"/>
  <c r="AR97" i="18"/>
  <c r="AR98" i="18"/>
  <c r="AR99" i="18"/>
  <c r="AR100" i="18"/>
  <c r="AR101" i="18"/>
  <c r="AR102" i="18"/>
  <c r="AR103" i="18"/>
  <c r="AR104" i="18"/>
  <c r="AR105" i="18"/>
  <c r="AR106" i="18"/>
  <c r="AR107" i="18"/>
  <c r="AR108" i="18"/>
  <c r="AR109" i="18"/>
  <c r="AR110" i="18"/>
  <c r="AR111" i="18"/>
  <c r="AR112" i="18"/>
  <c r="AR113" i="18"/>
  <c r="AR114" i="18"/>
  <c r="AR115" i="18"/>
  <c r="AR116" i="18"/>
  <c r="AR117" i="18"/>
  <c r="AR118" i="18"/>
  <c r="AR119" i="18"/>
  <c r="AR120" i="18"/>
  <c r="AR121" i="18"/>
  <c r="AR122" i="18"/>
  <c r="AR123" i="18"/>
  <c r="AR124" i="18"/>
  <c r="AR125" i="18"/>
  <c r="AR126" i="18"/>
  <c r="AR127" i="18"/>
  <c r="AR128" i="18"/>
  <c r="AR129" i="18"/>
  <c r="AR130" i="18"/>
  <c r="AR131" i="18"/>
  <c r="AR132" i="18"/>
  <c r="AR133" i="18"/>
  <c r="AR134" i="18"/>
  <c r="AR135" i="18"/>
  <c r="AR136" i="18"/>
  <c r="AR137" i="18"/>
  <c r="AR138" i="18"/>
  <c r="AR139" i="18"/>
  <c r="AR140" i="18"/>
  <c r="AR141" i="18"/>
  <c r="AR142" i="18"/>
  <c r="AR143" i="18"/>
  <c r="AR144" i="18"/>
  <c r="AR145" i="18"/>
  <c r="AR146" i="18"/>
  <c r="AR147" i="18"/>
  <c r="AR148" i="18"/>
  <c r="AR149" i="18"/>
  <c r="AR150" i="18"/>
  <c r="AR151" i="18"/>
  <c r="AR152" i="18"/>
  <c r="AR153" i="18"/>
  <c r="AR154" i="18"/>
  <c r="AR155" i="18"/>
  <c r="AR156" i="18"/>
  <c r="AR157" i="18"/>
  <c r="AR158" i="18"/>
  <c r="AR159" i="18"/>
  <c r="AR160" i="18"/>
  <c r="AR161" i="18"/>
  <c r="AR162" i="18"/>
  <c r="AR163" i="18"/>
  <c r="AR164" i="18"/>
  <c r="AR165" i="18"/>
  <c r="AR166" i="18"/>
  <c r="AR167" i="18"/>
  <c r="AR168" i="18"/>
  <c r="AR169" i="18"/>
  <c r="AR170" i="18"/>
  <c r="AR171" i="18"/>
  <c r="AR172" i="18"/>
  <c r="AR173" i="18"/>
  <c r="AR174" i="18"/>
  <c r="AR175" i="18"/>
  <c r="AR176" i="18"/>
  <c r="AR177" i="18"/>
  <c r="AR178" i="18"/>
  <c r="AR179" i="18"/>
  <c r="AR180" i="18"/>
  <c r="AR181" i="18"/>
  <c r="AR182" i="18"/>
  <c r="AR183" i="18"/>
  <c r="AR184" i="18"/>
  <c r="AR185" i="18"/>
  <c r="AR186" i="18"/>
  <c r="AR187" i="18"/>
  <c r="AR188" i="18"/>
  <c r="AR189" i="18"/>
  <c r="AR190" i="18"/>
  <c r="AR191" i="18"/>
  <c r="AR192" i="18"/>
  <c r="AR193" i="18"/>
  <c r="AR194" i="18"/>
  <c r="AR196" i="18"/>
  <c r="AR197" i="18"/>
  <c r="AR198" i="18"/>
  <c r="AR199" i="18"/>
  <c r="AR200" i="18"/>
  <c r="AR201" i="18"/>
  <c r="AR202" i="18"/>
  <c r="AR203" i="18"/>
  <c r="AR204" i="18"/>
  <c r="AR205" i="18"/>
  <c r="AR206" i="18"/>
  <c r="AR207" i="18"/>
  <c r="AR208" i="18"/>
  <c r="AR209" i="18"/>
  <c r="AR210" i="18"/>
  <c r="AR211" i="18"/>
  <c r="AR212" i="18"/>
  <c r="AR213" i="18"/>
  <c r="AR214" i="18"/>
  <c r="AR215" i="18"/>
  <c r="AR216" i="18"/>
  <c r="AR217" i="18"/>
  <c r="AR218" i="18"/>
  <c r="AR219" i="18"/>
  <c r="AR220" i="18"/>
  <c r="AR221" i="18"/>
  <c r="AR222" i="18"/>
  <c r="AR223" i="18"/>
  <c r="AR224" i="18"/>
  <c r="AR225" i="18"/>
  <c r="AR6" i="17"/>
  <c r="AR7" i="17"/>
  <c r="AR8" i="17"/>
  <c r="AR9" i="17"/>
  <c r="AR11" i="17"/>
  <c r="AR12" i="17"/>
  <c r="AR13" i="17"/>
  <c r="AR14" i="17"/>
  <c r="AR15" i="17"/>
  <c r="AR16" i="17"/>
  <c r="AR17" i="17"/>
  <c r="AR18" i="17"/>
  <c r="AR19" i="17"/>
  <c r="AR20" i="17"/>
  <c r="AR21" i="17"/>
  <c r="AR22" i="17"/>
  <c r="AR23" i="17"/>
  <c r="AR24" i="17"/>
  <c r="AR25" i="17"/>
  <c r="AR26" i="17"/>
  <c r="AR27" i="17"/>
  <c r="AR28" i="17"/>
  <c r="AR29" i="17"/>
  <c r="AR30" i="17"/>
  <c r="AR31" i="17"/>
  <c r="AR32" i="17"/>
  <c r="AR33" i="17"/>
  <c r="AR34" i="17"/>
  <c r="AR35" i="17"/>
  <c r="AR36" i="17"/>
  <c r="AR37" i="17"/>
  <c r="AR38" i="17"/>
  <c r="AR39" i="17"/>
  <c r="AR40" i="17"/>
  <c r="AR41" i="17"/>
  <c r="AR42" i="17"/>
  <c r="AR43" i="17"/>
  <c r="AR44" i="17"/>
  <c r="AR45" i="17"/>
  <c r="AR46" i="17"/>
  <c r="AR47" i="17"/>
  <c r="AR48" i="17"/>
  <c r="AR49" i="17"/>
  <c r="AR50" i="17"/>
  <c r="AR51" i="17"/>
  <c r="AR52" i="17"/>
  <c r="AR53" i="17"/>
  <c r="AR54" i="17"/>
  <c r="AR55" i="17"/>
  <c r="AR56" i="17"/>
  <c r="AR57" i="17"/>
  <c r="AR58" i="17"/>
  <c r="AR59" i="17"/>
  <c r="AR60" i="17"/>
  <c r="AR61" i="17"/>
  <c r="AR62" i="17"/>
  <c r="AR63" i="17"/>
  <c r="AR64" i="17"/>
  <c r="AR65" i="17"/>
  <c r="AR66" i="17"/>
  <c r="AR67" i="17"/>
  <c r="AR68" i="17"/>
  <c r="AR69" i="17"/>
  <c r="AR70" i="17"/>
  <c r="AR71" i="17"/>
  <c r="AR72" i="17"/>
  <c r="AR73" i="17"/>
  <c r="AR74" i="17"/>
  <c r="AR75" i="17"/>
  <c r="AR76" i="17"/>
  <c r="AR77" i="17"/>
  <c r="AR78" i="17"/>
  <c r="AR79" i="17"/>
  <c r="AR80" i="17"/>
  <c r="AR81" i="17"/>
  <c r="AR82" i="17"/>
  <c r="AR83" i="17"/>
  <c r="AR84" i="17"/>
  <c r="AR85" i="17"/>
  <c r="AR86" i="17"/>
  <c r="AR87" i="17"/>
  <c r="AR88" i="17"/>
  <c r="AR89" i="17"/>
  <c r="AR90" i="17"/>
  <c r="AR91" i="17"/>
  <c r="AR92" i="17"/>
  <c r="AR93" i="17"/>
  <c r="AR94" i="17"/>
  <c r="AR95" i="17"/>
  <c r="AR96" i="17"/>
  <c r="AR97" i="17"/>
  <c r="AR98" i="17"/>
  <c r="AR99" i="17"/>
  <c r="AR100" i="17"/>
  <c r="AR101" i="17"/>
  <c r="AR102" i="17"/>
  <c r="AR103" i="17"/>
  <c r="AR104" i="17"/>
  <c r="AR105" i="17"/>
  <c r="AR106" i="17"/>
  <c r="AR107" i="17"/>
  <c r="AR108" i="17"/>
  <c r="AR109" i="17"/>
  <c r="AR110" i="17"/>
  <c r="AR111" i="17"/>
  <c r="AR112" i="17"/>
  <c r="AR113" i="17"/>
  <c r="AR114" i="17"/>
  <c r="AR115" i="17"/>
  <c r="AR116" i="17"/>
  <c r="AR117" i="17"/>
  <c r="AR118" i="17"/>
  <c r="AR119" i="17"/>
  <c r="AR120" i="17"/>
  <c r="AR121" i="17"/>
  <c r="AR122" i="17"/>
  <c r="AR123" i="17"/>
  <c r="AR124" i="17"/>
  <c r="AR125" i="17"/>
  <c r="AR126" i="17"/>
  <c r="AR127" i="17"/>
  <c r="AR128" i="17"/>
  <c r="AR129" i="17"/>
  <c r="AR130" i="17"/>
  <c r="AR131" i="17"/>
  <c r="AR132" i="17"/>
  <c r="AR133" i="17"/>
  <c r="AR134" i="17"/>
  <c r="AR135" i="17"/>
  <c r="AR136" i="17"/>
  <c r="AR137" i="17"/>
  <c r="AR138" i="17"/>
  <c r="AR139" i="17"/>
  <c r="AR140" i="17"/>
  <c r="AR141" i="17"/>
  <c r="AR142" i="17"/>
  <c r="AR143" i="17"/>
  <c r="AR144" i="17"/>
  <c r="AR145" i="17"/>
  <c r="AR146" i="17"/>
  <c r="AR147" i="17"/>
  <c r="AR148" i="17"/>
  <c r="AR149" i="17"/>
  <c r="AR150" i="17"/>
  <c r="AR151" i="17"/>
  <c r="AR152" i="17"/>
  <c r="AR153" i="17"/>
  <c r="AR154" i="17"/>
  <c r="AR155" i="17"/>
  <c r="AR156" i="17"/>
  <c r="AR157" i="17"/>
  <c r="AR158" i="17"/>
  <c r="AR159" i="17"/>
  <c r="AR160" i="17"/>
  <c r="AR161" i="17"/>
  <c r="AR162" i="17"/>
  <c r="AR163" i="17"/>
  <c r="AR164" i="17"/>
  <c r="AR165" i="17"/>
  <c r="AR166" i="17"/>
  <c r="AR167" i="17"/>
  <c r="AR168" i="17"/>
  <c r="AR169" i="17"/>
  <c r="AR170" i="17"/>
  <c r="AR171" i="17"/>
  <c r="AR172" i="17"/>
  <c r="AR173" i="17"/>
  <c r="AR174" i="17"/>
  <c r="AR175" i="17"/>
  <c r="AR176" i="17"/>
  <c r="AR177" i="17"/>
  <c r="AR178" i="17"/>
  <c r="AR179" i="17"/>
  <c r="AR180" i="17"/>
  <c r="AR181" i="17"/>
  <c r="AR182" i="17"/>
  <c r="AR183" i="17"/>
  <c r="AR184" i="17"/>
  <c r="AR185" i="17"/>
  <c r="AR186" i="17"/>
  <c r="AR187" i="17"/>
  <c r="AR188" i="17"/>
  <c r="AR189" i="17"/>
  <c r="AR190" i="17"/>
  <c r="AR191" i="17"/>
  <c r="AR192" i="17"/>
  <c r="AR193" i="17"/>
  <c r="AR194" i="17"/>
  <c r="AR196" i="17"/>
  <c r="AR197" i="17"/>
  <c r="AR198" i="17"/>
  <c r="AR199" i="17"/>
  <c r="AR200" i="17"/>
  <c r="AR201" i="17"/>
  <c r="AR202" i="17"/>
  <c r="AR203" i="17"/>
  <c r="AR204" i="17"/>
  <c r="AR205" i="17"/>
  <c r="AR206" i="17"/>
  <c r="AR207" i="17"/>
  <c r="AR208" i="17"/>
  <c r="AR209" i="17"/>
  <c r="AR210" i="17"/>
  <c r="AR211" i="17"/>
  <c r="AR212" i="17"/>
  <c r="AR213" i="17"/>
  <c r="AR214" i="17"/>
  <c r="AR215" i="17"/>
  <c r="AR216" i="17"/>
  <c r="AR217" i="17"/>
  <c r="AR218" i="17"/>
  <c r="AR219" i="17"/>
  <c r="AR220" i="17"/>
  <c r="AR221" i="17"/>
  <c r="AR222" i="17"/>
  <c r="AR223" i="17"/>
  <c r="AR224" i="17"/>
  <c r="AR225" i="17"/>
  <c r="AR6" i="19"/>
  <c r="AR7" i="19"/>
  <c r="AR8" i="19"/>
  <c r="AR9" i="19"/>
  <c r="AR11" i="19"/>
  <c r="AR12" i="19"/>
  <c r="AR13" i="19"/>
  <c r="AR14" i="19"/>
  <c r="AR15" i="19"/>
  <c r="AR16" i="19"/>
  <c r="AR17" i="19"/>
  <c r="AR18" i="19"/>
  <c r="AR19" i="19"/>
  <c r="AR20" i="19"/>
  <c r="AR21" i="19"/>
  <c r="AR22" i="19"/>
  <c r="AR23" i="19"/>
  <c r="AR24" i="19"/>
  <c r="AR25" i="19"/>
  <c r="AR26" i="19"/>
  <c r="AR27" i="19"/>
  <c r="AR28" i="19"/>
  <c r="AR29" i="19"/>
  <c r="AR30" i="19"/>
  <c r="AR31" i="19"/>
  <c r="AR32" i="19"/>
  <c r="AR33" i="19"/>
  <c r="AR34" i="19"/>
  <c r="AR35" i="19"/>
  <c r="AR36" i="19"/>
  <c r="AR37" i="19"/>
  <c r="AR38" i="19"/>
  <c r="AR39" i="19"/>
  <c r="AR40" i="19"/>
  <c r="AR41" i="19"/>
  <c r="AR42" i="19"/>
  <c r="AR43" i="19"/>
  <c r="AR44" i="19"/>
  <c r="AR45" i="19"/>
  <c r="AR46" i="19"/>
  <c r="AR47" i="19"/>
  <c r="AR48" i="19"/>
  <c r="AR49" i="19"/>
  <c r="AR50" i="19"/>
  <c r="AR51" i="19"/>
  <c r="AR52" i="19"/>
  <c r="AR53" i="19"/>
  <c r="AR54" i="19"/>
  <c r="AR55" i="19"/>
  <c r="AR56" i="19"/>
  <c r="AR57" i="19"/>
  <c r="AR58" i="19"/>
  <c r="AR59" i="19"/>
  <c r="AR60" i="19"/>
  <c r="AR61" i="19"/>
  <c r="AR62" i="19"/>
  <c r="AR63" i="19"/>
  <c r="AR64" i="19"/>
  <c r="AR65" i="19"/>
  <c r="AR66" i="19"/>
  <c r="AR67" i="19"/>
  <c r="AR68" i="19"/>
  <c r="AR69" i="19"/>
  <c r="AR70" i="19"/>
  <c r="AR71" i="19"/>
  <c r="AR72" i="19"/>
  <c r="AR73" i="19"/>
  <c r="AR74" i="19"/>
  <c r="AR75" i="19"/>
  <c r="AR76" i="19"/>
  <c r="AR77" i="19"/>
  <c r="AR78" i="19"/>
  <c r="AR79" i="19"/>
  <c r="AR80" i="19"/>
  <c r="AR81" i="19"/>
  <c r="AR82" i="19"/>
  <c r="AR83" i="19"/>
  <c r="AR84" i="19"/>
  <c r="AR85" i="19"/>
  <c r="AR86" i="19"/>
  <c r="AR87" i="19"/>
  <c r="AR88" i="19"/>
  <c r="AR89" i="19"/>
  <c r="AR90" i="19"/>
  <c r="AR91" i="19"/>
  <c r="AR92" i="19"/>
  <c r="AR93" i="19"/>
  <c r="AR94" i="19"/>
  <c r="AR95" i="19"/>
  <c r="AR96" i="19"/>
  <c r="AR97" i="19"/>
  <c r="AR98" i="19"/>
  <c r="AR99" i="19"/>
  <c r="AR100" i="19"/>
  <c r="AR101" i="19"/>
  <c r="AR102" i="19"/>
  <c r="AR103" i="19"/>
  <c r="AR104" i="19"/>
  <c r="AR105" i="19"/>
  <c r="AR106" i="19"/>
  <c r="AR107" i="19"/>
  <c r="AR108" i="19"/>
  <c r="AR109" i="19"/>
  <c r="AR110" i="19"/>
  <c r="AR111" i="19"/>
  <c r="AR112" i="19"/>
  <c r="AR113" i="19"/>
  <c r="AR114" i="19"/>
  <c r="AR115" i="19"/>
  <c r="AR116" i="19"/>
  <c r="AR117" i="19"/>
  <c r="AR118" i="19"/>
  <c r="AR119" i="19"/>
  <c r="AR120" i="19"/>
  <c r="AR121" i="19"/>
  <c r="AR122" i="19"/>
  <c r="AR123" i="19"/>
  <c r="AR124" i="19"/>
  <c r="AR125" i="19"/>
  <c r="AR126" i="19"/>
  <c r="AR127" i="19"/>
  <c r="AR128" i="19"/>
  <c r="AR129" i="19"/>
  <c r="AR130" i="19"/>
  <c r="AR131" i="19"/>
  <c r="AR132" i="19"/>
  <c r="AR133" i="19"/>
  <c r="AR134" i="19"/>
  <c r="AR135" i="19"/>
  <c r="AR136" i="19"/>
  <c r="AR137" i="19"/>
  <c r="AR138" i="19"/>
  <c r="AR139" i="19"/>
  <c r="AR140" i="19"/>
  <c r="AR141" i="19"/>
  <c r="AR142" i="19"/>
  <c r="AR143" i="19"/>
  <c r="AR144" i="19"/>
  <c r="AR145" i="19"/>
  <c r="AR146" i="19"/>
  <c r="AR147" i="19"/>
  <c r="AR148" i="19"/>
  <c r="AR149" i="19"/>
  <c r="AR150" i="19"/>
  <c r="AR151" i="19"/>
  <c r="AR152" i="19"/>
  <c r="AR153" i="19"/>
  <c r="AR154" i="19"/>
  <c r="AR155" i="19"/>
  <c r="AR156" i="19"/>
  <c r="AR157" i="19"/>
  <c r="AR158" i="19"/>
  <c r="AR159" i="19"/>
  <c r="AR160" i="19"/>
  <c r="AR161" i="19"/>
  <c r="AR162" i="19"/>
  <c r="AR163" i="19"/>
  <c r="AR164" i="19"/>
  <c r="AR165" i="19"/>
  <c r="AR166" i="19"/>
  <c r="AR167" i="19"/>
  <c r="AR168" i="19"/>
  <c r="AR169" i="19"/>
  <c r="AR170" i="19"/>
  <c r="AR171" i="19"/>
  <c r="AR172" i="19"/>
  <c r="AR173" i="19"/>
  <c r="AR174" i="19"/>
  <c r="AR175" i="19"/>
  <c r="AR176" i="19"/>
  <c r="AR177" i="19"/>
  <c r="AR178" i="19"/>
  <c r="AR179" i="19"/>
  <c r="AR180" i="19"/>
  <c r="AR181" i="19"/>
  <c r="AR182" i="19"/>
  <c r="AR183" i="19"/>
  <c r="AR184" i="19"/>
  <c r="AR185" i="19"/>
  <c r="AR186" i="19"/>
  <c r="AR187" i="19"/>
  <c r="AR188" i="19"/>
  <c r="AR189" i="19"/>
  <c r="AR190" i="19"/>
  <c r="AR191" i="19"/>
  <c r="AR192" i="19"/>
  <c r="AR193" i="19"/>
  <c r="AR194" i="19"/>
  <c r="AR196" i="19"/>
  <c r="AR197" i="19"/>
  <c r="AR198" i="19"/>
  <c r="AR199" i="19"/>
  <c r="AR200" i="19"/>
  <c r="AR201" i="19"/>
  <c r="AR202" i="19"/>
  <c r="AR203" i="19"/>
  <c r="AR204" i="19"/>
  <c r="AR205" i="19"/>
  <c r="AR206" i="19"/>
  <c r="AR207" i="19"/>
  <c r="AR208" i="19"/>
  <c r="AR209" i="19"/>
  <c r="AR210" i="19"/>
  <c r="AR211" i="19"/>
  <c r="AR212" i="19"/>
  <c r="AR213" i="19"/>
  <c r="AR214" i="19"/>
  <c r="AR215" i="19"/>
  <c r="AR216" i="19"/>
  <c r="AR217" i="19"/>
  <c r="AR218" i="19"/>
  <c r="AR219" i="19"/>
  <c r="AR220" i="19"/>
  <c r="AR221" i="19"/>
  <c r="AR222" i="19"/>
  <c r="AR223" i="19"/>
  <c r="AR224" i="19"/>
  <c r="AR225" i="19"/>
  <c r="AR6" i="23"/>
  <c r="AR7" i="23"/>
  <c r="AR8" i="23"/>
  <c r="AR9" i="23"/>
  <c r="AR11" i="23"/>
  <c r="AR12" i="23"/>
  <c r="AR13" i="23"/>
  <c r="AR14" i="23"/>
  <c r="AR15" i="23"/>
  <c r="AR16" i="23"/>
  <c r="AR17" i="23"/>
  <c r="AR18" i="23"/>
  <c r="AR19" i="23"/>
  <c r="AR20" i="23"/>
  <c r="AR21" i="23"/>
  <c r="AR22" i="23"/>
  <c r="AR23" i="23"/>
  <c r="AR24" i="23"/>
  <c r="AR25" i="23"/>
  <c r="AR26" i="23"/>
  <c r="AR27" i="23"/>
  <c r="AR28" i="23"/>
  <c r="AR29" i="23"/>
  <c r="AR30" i="23"/>
  <c r="AR31" i="23"/>
  <c r="AR32" i="23"/>
  <c r="AR33" i="23"/>
  <c r="AR34" i="23"/>
  <c r="AR35" i="23"/>
  <c r="AR36" i="23"/>
  <c r="AR37" i="23"/>
  <c r="AR38" i="23"/>
  <c r="AR39" i="23"/>
  <c r="AR40" i="23"/>
  <c r="AR41" i="23"/>
  <c r="AR42" i="23"/>
  <c r="AR43" i="23"/>
  <c r="AR44" i="23"/>
  <c r="AR45" i="23"/>
  <c r="AR46" i="23"/>
  <c r="AR47" i="23"/>
  <c r="AR48" i="23"/>
  <c r="AR49" i="23"/>
  <c r="AR50" i="23"/>
  <c r="AR51" i="23"/>
  <c r="AR52" i="23"/>
  <c r="AR53" i="23"/>
  <c r="AR54" i="23"/>
  <c r="AR55" i="23"/>
  <c r="AR56" i="23"/>
  <c r="AR57" i="23"/>
  <c r="AR58" i="23"/>
  <c r="AR59" i="23"/>
  <c r="AR60" i="23"/>
  <c r="AR61" i="23"/>
  <c r="AR62" i="23"/>
  <c r="AR63" i="23"/>
  <c r="AR64" i="23"/>
  <c r="AR65" i="23"/>
  <c r="AR66" i="23"/>
  <c r="AR67" i="23"/>
  <c r="AR68" i="23"/>
  <c r="AR69" i="23"/>
  <c r="AR70" i="23"/>
  <c r="AR71" i="23"/>
  <c r="AR72" i="23"/>
  <c r="AR73" i="23"/>
  <c r="AR74" i="23"/>
  <c r="AR75" i="23"/>
  <c r="AR76" i="23"/>
  <c r="AR77" i="23"/>
  <c r="AR78" i="23"/>
  <c r="AR79" i="23"/>
  <c r="AR80" i="23"/>
  <c r="AR81" i="23"/>
  <c r="AR82" i="23"/>
  <c r="AR83" i="23"/>
  <c r="AR84" i="23"/>
  <c r="AR85" i="23"/>
  <c r="AR86" i="23"/>
  <c r="AR87" i="23"/>
  <c r="AR88" i="23"/>
  <c r="AR89" i="23"/>
  <c r="AR90" i="23"/>
  <c r="AR91" i="23"/>
  <c r="AR92" i="23"/>
  <c r="AR93" i="23"/>
  <c r="AR94" i="23"/>
  <c r="AR95" i="23"/>
  <c r="AR96" i="23"/>
  <c r="AR97" i="23"/>
  <c r="AR98" i="23"/>
  <c r="AR99" i="23"/>
  <c r="AR100" i="23"/>
  <c r="AR101" i="23"/>
  <c r="AR102" i="23"/>
  <c r="AR103" i="23"/>
  <c r="AR104" i="23"/>
  <c r="AR105" i="23"/>
  <c r="AR106" i="23"/>
  <c r="AR107" i="23"/>
  <c r="AR108" i="23"/>
  <c r="AR109" i="23"/>
  <c r="AR110" i="23"/>
  <c r="AR111" i="23"/>
  <c r="AR112" i="23"/>
  <c r="AR113" i="23"/>
  <c r="AR114" i="23"/>
  <c r="AR115" i="23"/>
  <c r="AR116" i="23"/>
  <c r="AR117" i="23"/>
  <c r="AR118" i="23"/>
  <c r="AR119" i="23"/>
  <c r="AR120" i="23"/>
  <c r="AR121" i="23"/>
  <c r="AR122" i="23"/>
  <c r="AR123" i="23"/>
  <c r="AR124" i="23"/>
  <c r="AR125" i="23"/>
  <c r="AR126" i="23"/>
  <c r="AR127" i="23"/>
  <c r="AR128" i="23"/>
  <c r="AR129" i="23"/>
  <c r="AR130" i="23"/>
  <c r="AR131" i="23"/>
  <c r="AR132" i="23"/>
  <c r="AR133" i="23"/>
  <c r="AR134" i="23"/>
  <c r="AR135" i="23"/>
  <c r="AR136" i="23"/>
  <c r="AR137" i="23"/>
  <c r="AR138" i="23"/>
  <c r="AR139" i="23"/>
  <c r="AR140" i="23"/>
  <c r="AR141" i="23"/>
  <c r="AR142" i="23"/>
  <c r="AR143" i="23"/>
  <c r="AR144" i="23"/>
  <c r="AR145" i="23"/>
  <c r="AR146" i="23"/>
  <c r="AR147" i="23"/>
  <c r="AR148" i="23"/>
  <c r="AR149" i="23"/>
  <c r="AR150" i="23"/>
  <c r="AR151" i="23"/>
  <c r="AR152" i="23"/>
  <c r="AR153" i="23"/>
  <c r="AR154" i="23"/>
  <c r="AR155" i="23"/>
  <c r="AR156" i="23"/>
  <c r="AR157" i="23"/>
  <c r="AR158" i="23"/>
  <c r="AR159" i="23"/>
  <c r="AR160" i="23"/>
  <c r="AR161" i="23"/>
  <c r="AR162" i="23"/>
  <c r="AR163" i="23"/>
  <c r="AR164" i="23"/>
  <c r="AR165" i="23"/>
  <c r="AR166" i="23"/>
  <c r="AR167" i="23"/>
  <c r="AR168" i="23"/>
  <c r="AR169" i="23"/>
  <c r="AR170" i="23"/>
  <c r="AR171" i="23"/>
  <c r="AR172" i="23"/>
  <c r="AR173" i="23"/>
  <c r="AR174" i="23"/>
  <c r="AR175" i="23"/>
  <c r="AR176" i="23"/>
  <c r="AR177" i="23"/>
  <c r="AR178" i="23"/>
  <c r="AR179" i="23"/>
  <c r="AR180" i="23"/>
  <c r="AR181" i="23"/>
  <c r="AR182" i="23"/>
  <c r="AR183" i="23"/>
  <c r="AR184" i="23"/>
  <c r="AR185" i="23"/>
  <c r="AR186" i="23"/>
  <c r="AR187" i="23"/>
  <c r="AR188" i="23"/>
  <c r="AR189" i="23"/>
  <c r="AR190" i="23"/>
  <c r="AR191" i="23"/>
  <c r="AR192" i="23"/>
  <c r="AR193" i="23"/>
  <c r="AR194" i="23"/>
  <c r="AR196" i="23"/>
  <c r="AR197" i="23"/>
  <c r="AR198" i="23"/>
  <c r="AR199" i="23"/>
  <c r="AR200" i="23"/>
  <c r="AR201" i="23"/>
  <c r="AR202" i="23"/>
  <c r="AR203" i="23"/>
  <c r="AR204" i="23"/>
  <c r="AR205" i="23"/>
  <c r="AR206" i="23"/>
  <c r="AR207" i="23"/>
  <c r="AR208" i="23"/>
  <c r="AR209" i="23"/>
  <c r="AR210" i="23"/>
  <c r="AR211" i="23"/>
  <c r="AR212" i="23"/>
  <c r="AR213" i="23"/>
  <c r="AR214" i="23"/>
  <c r="AR215" i="23"/>
  <c r="AR216" i="23"/>
  <c r="AR217" i="23"/>
  <c r="AR218" i="23"/>
  <c r="AR219" i="23"/>
  <c r="AR220" i="23"/>
  <c r="AR221" i="23"/>
  <c r="AR222" i="23"/>
  <c r="AR223" i="23"/>
  <c r="AR224" i="23"/>
  <c r="AR225" i="23"/>
  <c r="AR6" i="24"/>
  <c r="AR7" i="24"/>
  <c r="AR8" i="24"/>
  <c r="AR9" i="24"/>
  <c r="AR11" i="24"/>
  <c r="AR12" i="24"/>
  <c r="AR13" i="24"/>
  <c r="AR14" i="24"/>
  <c r="AR15" i="24"/>
  <c r="AR16" i="24"/>
  <c r="AR17" i="24"/>
  <c r="AR18" i="24"/>
  <c r="AR19" i="24"/>
  <c r="AR20" i="24"/>
  <c r="AR21" i="24"/>
  <c r="AR22" i="24"/>
  <c r="AR23" i="24"/>
  <c r="AR24" i="24"/>
  <c r="AR25" i="24"/>
  <c r="AR26" i="24"/>
  <c r="AR27" i="24"/>
  <c r="AR28" i="24"/>
  <c r="AR29" i="24"/>
  <c r="AR30" i="24"/>
  <c r="AR31" i="24"/>
  <c r="AR32" i="24"/>
  <c r="AR33" i="24"/>
  <c r="AR34" i="24"/>
  <c r="AR35" i="24"/>
  <c r="AR36" i="24"/>
  <c r="AR37" i="24"/>
  <c r="AR38" i="24"/>
  <c r="AR39" i="24"/>
  <c r="AR40" i="24"/>
  <c r="AR41" i="24"/>
  <c r="AR42" i="24"/>
  <c r="AR43" i="24"/>
  <c r="AR44" i="24"/>
  <c r="AR45" i="24"/>
  <c r="AR46" i="24"/>
  <c r="AR47" i="24"/>
  <c r="AR48" i="24"/>
  <c r="AR49" i="24"/>
  <c r="AR50" i="24"/>
  <c r="AR51" i="24"/>
  <c r="AR52" i="24"/>
  <c r="AR53" i="24"/>
  <c r="AR54" i="24"/>
  <c r="AR55" i="24"/>
  <c r="AR56" i="24"/>
  <c r="AR57" i="24"/>
  <c r="AR58" i="24"/>
  <c r="AR59" i="24"/>
  <c r="AR60" i="24"/>
  <c r="AR61" i="24"/>
  <c r="AR62" i="24"/>
  <c r="AR63" i="24"/>
  <c r="AR64" i="24"/>
  <c r="AR65" i="24"/>
  <c r="AR66" i="24"/>
  <c r="AR67" i="24"/>
  <c r="AR68" i="24"/>
  <c r="AR69" i="24"/>
  <c r="AR70" i="24"/>
  <c r="AR71" i="24"/>
  <c r="AR72" i="24"/>
  <c r="AR73" i="24"/>
  <c r="AR74" i="24"/>
  <c r="AR75" i="24"/>
  <c r="AR76" i="24"/>
  <c r="AR77" i="24"/>
  <c r="AR78" i="24"/>
  <c r="AR79" i="24"/>
  <c r="AR80" i="24"/>
  <c r="AR81" i="24"/>
  <c r="AR82" i="24"/>
  <c r="AR83" i="24"/>
  <c r="AR84" i="24"/>
  <c r="AR85" i="24"/>
  <c r="AR86" i="24"/>
  <c r="AR87" i="24"/>
  <c r="AR88" i="24"/>
  <c r="AR89" i="24"/>
  <c r="AR90" i="24"/>
  <c r="AR91" i="24"/>
  <c r="AR92" i="24"/>
  <c r="AR93" i="24"/>
  <c r="AR94" i="24"/>
  <c r="AR95" i="24"/>
  <c r="AR96" i="24"/>
  <c r="AR97" i="24"/>
  <c r="AR98" i="24"/>
  <c r="AR99" i="24"/>
  <c r="AR100" i="24"/>
  <c r="AR101" i="24"/>
  <c r="AR102" i="24"/>
  <c r="AR103" i="24"/>
  <c r="AR104" i="24"/>
  <c r="AR105" i="24"/>
  <c r="AR106" i="24"/>
  <c r="AR107" i="24"/>
  <c r="AR108" i="24"/>
  <c r="AR109" i="24"/>
  <c r="AR110" i="24"/>
  <c r="AR111" i="24"/>
  <c r="AR112" i="24"/>
  <c r="AR113" i="24"/>
  <c r="AR114" i="24"/>
  <c r="AR115" i="24"/>
  <c r="AR116" i="24"/>
  <c r="AR117" i="24"/>
  <c r="AR118" i="24"/>
  <c r="AR119" i="24"/>
  <c r="AR120" i="24"/>
  <c r="AR121" i="24"/>
  <c r="AR122" i="24"/>
  <c r="AR123" i="24"/>
  <c r="AR124" i="24"/>
  <c r="AR125" i="24"/>
  <c r="AR126" i="24"/>
  <c r="AR127" i="24"/>
  <c r="AR128" i="24"/>
  <c r="AR129" i="24"/>
  <c r="AR130" i="24"/>
  <c r="AR131" i="24"/>
  <c r="AR132" i="24"/>
  <c r="AR133" i="24"/>
  <c r="AR134" i="24"/>
  <c r="AR135" i="24"/>
  <c r="AR136" i="24"/>
  <c r="AR137" i="24"/>
  <c r="AR138" i="24"/>
  <c r="AR139" i="24"/>
  <c r="AR140" i="24"/>
  <c r="AR141" i="24"/>
  <c r="AR142" i="24"/>
  <c r="AR143" i="24"/>
  <c r="AR144" i="24"/>
  <c r="AR145" i="24"/>
  <c r="AR146" i="24"/>
  <c r="AR147" i="24"/>
  <c r="AR148" i="24"/>
  <c r="AR149" i="24"/>
  <c r="AR150" i="24"/>
  <c r="AR151" i="24"/>
  <c r="AR152" i="24"/>
  <c r="AR153" i="24"/>
  <c r="AR154" i="24"/>
  <c r="AR155" i="24"/>
  <c r="AR156" i="24"/>
  <c r="AR157" i="24"/>
  <c r="AR158" i="24"/>
  <c r="AR159" i="24"/>
  <c r="AR160" i="24"/>
  <c r="AR161" i="24"/>
  <c r="AR162" i="24"/>
  <c r="AR163" i="24"/>
  <c r="AR164" i="24"/>
  <c r="AR165" i="24"/>
  <c r="AR166" i="24"/>
  <c r="AR167" i="24"/>
  <c r="AR168" i="24"/>
  <c r="AR169" i="24"/>
  <c r="AR170" i="24"/>
  <c r="AR171" i="24"/>
  <c r="AR172" i="24"/>
  <c r="AR173" i="24"/>
  <c r="AR174" i="24"/>
  <c r="AR175" i="24"/>
  <c r="AR176" i="24"/>
  <c r="AR177" i="24"/>
  <c r="AR178" i="24"/>
  <c r="AR179" i="24"/>
  <c r="AR180" i="24"/>
  <c r="AR181" i="24"/>
  <c r="AR182" i="24"/>
  <c r="AR183" i="24"/>
  <c r="AR184" i="24"/>
  <c r="AR185" i="24"/>
  <c r="AR186" i="24"/>
  <c r="AR187" i="24"/>
  <c r="AR188" i="24"/>
  <c r="AR189" i="24"/>
  <c r="AR190" i="24"/>
  <c r="AR191" i="24"/>
  <c r="AR192" i="24"/>
  <c r="AR193" i="24"/>
  <c r="AR194" i="24"/>
  <c r="AR196" i="24"/>
  <c r="AR197" i="24"/>
  <c r="AR198" i="24"/>
  <c r="AR199" i="24"/>
  <c r="AR200" i="24"/>
  <c r="AR201" i="24"/>
  <c r="AR202" i="24"/>
  <c r="AR203" i="24"/>
  <c r="AR204" i="24"/>
  <c r="AR205" i="24"/>
  <c r="AR206" i="24"/>
  <c r="AR207" i="24"/>
  <c r="AR208" i="24"/>
  <c r="AR209" i="24"/>
  <c r="AR210" i="24"/>
  <c r="AR211" i="24"/>
  <c r="AR212" i="24"/>
  <c r="AR213" i="24"/>
  <c r="AR214" i="24"/>
  <c r="AR215" i="24"/>
  <c r="AR216" i="24"/>
  <c r="AR217" i="24"/>
  <c r="AR218" i="24"/>
  <c r="AR219" i="24"/>
  <c r="AR220" i="24"/>
  <c r="AR221" i="24"/>
  <c r="AR222" i="24"/>
  <c r="AR223" i="24"/>
  <c r="AR224" i="24"/>
  <c r="AR225" i="24"/>
  <c r="AR6" i="31"/>
  <c r="AR7" i="31"/>
  <c r="AR8" i="31"/>
  <c r="AR9" i="31"/>
  <c r="AR11" i="31"/>
  <c r="AR12" i="31"/>
  <c r="AR13" i="31"/>
  <c r="AR14" i="31"/>
  <c r="AR15" i="31"/>
  <c r="AR16" i="31"/>
  <c r="AR17" i="31"/>
  <c r="AR18" i="31"/>
  <c r="AR19" i="31"/>
  <c r="AR20" i="31"/>
  <c r="AR21" i="31"/>
  <c r="AR22" i="31"/>
  <c r="AR23" i="31"/>
  <c r="AR24" i="31"/>
  <c r="AR25" i="31"/>
  <c r="AR26" i="31"/>
  <c r="AR27" i="31"/>
  <c r="AR28" i="31"/>
  <c r="AR29" i="31"/>
  <c r="AR30" i="31"/>
  <c r="AR31" i="31"/>
  <c r="AR32" i="31"/>
  <c r="AR33" i="31"/>
  <c r="AR34" i="31"/>
  <c r="AR35" i="31"/>
  <c r="AR36" i="31"/>
  <c r="AR37" i="31"/>
  <c r="AR38" i="31"/>
  <c r="AR39" i="31"/>
  <c r="AR40" i="31"/>
  <c r="AR41" i="31"/>
  <c r="AR42" i="31"/>
  <c r="AR43" i="31"/>
  <c r="AR44" i="31"/>
  <c r="AR45" i="31"/>
  <c r="AR46" i="31"/>
  <c r="AR47" i="31"/>
  <c r="AR48" i="31"/>
  <c r="AR49" i="31"/>
  <c r="AR50" i="31"/>
  <c r="AR51" i="31"/>
  <c r="AR52" i="31"/>
  <c r="AR53" i="31"/>
  <c r="AR54" i="31"/>
  <c r="AR55" i="31"/>
  <c r="AR56" i="31"/>
  <c r="AR57" i="31"/>
  <c r="AR58" i="31"/>
  <c r="AR59" i="31"/>
  <c r="AR60" i="31"/>
  <c r="AR61" i="31"/>
  <c r="AR62" i="31"/>
  <c r="AR63" i="31"/>
  <c r="AR64" i="31"/>
  <c r="AR65" i="31"/>
  <c r="AR66" i="31"/>
  <c r="AR67" i="31"/>
  <c r="AR68" i="31"/>
  <c r="AR69" i="31"/>
  <c r="AR70" i="31"/>
  <c r="AR71" i="31"/>
  <c r="AR72" i="31"/>
  <c r="AR73" i="31"/>
  <c r="AR74" i="31"/>
  <c r="AR75" i="31"/>
  <c r="AR76" i="31"/>
  <c r="AR77" i="31"/>
  <c r="AR78" i="31"/>
  <c r="AR79" i="31"/>
  <c r="AR80" i="31"/>
  <c r="AR81" i="31"/>
  <c r="AR82" i="31"/>
  <c r="AR83" i="31"/>
  <c r="AR84" i="31"/>
  <c r="AR85" i="31"/>
  <c r="AR86" i="31"/>
  <c r="AR87" i="31"/>
  <c r="AR88" i="31"/>
  <c r="AR89" i="31"/>
  <c r="AR90" i="31"/>
  <c r="AR91" i="31"/>
  <c r="AR92" i="31"/>
  <c r="AR93" i="31"/>
  <c r="AR94" i="31"/>
  <c r="AR95" i="31"/>
  <c r="AR96" i="31"/>
  <c r="AR97" i="31"/>
  <c r="AR98" i="31"/>
  <c r="AR99" i="31"/>
  <c r="AR100" i="31"/>
  <c r="AR101" i="31"/>
  <c r="AR102" i="31"/>
  <c r="AR103" i="31"/>
  <c r="AR104" i="31"/>
  <c r="AR105" i="31"/>
  <c r="AR106" i="31"/>
  <c r="AR107" i="31"/>
  <c r="AR108" i="31"/>
  <c r="AR109" i="31"/>
  <c r="AR110" i="31"/>
  <c r="AR111" i="31"/>
  <c r="AR112" i="31"/>
  <c r="AR113" i="31"/>
  <c r="AR114" i="31"/>
  <c r="AR115" i="31"/>
  <c r="AR116" i="31"/>
  <c r="AR117" i="31"/>
  <c r="AR118" i="31"/>
  <c r="AR119" i="31"/>
  <c r="AR120" i="31"/>
  <c r="AR121" i="31"/>
  <c r="AR122" i="31"/>
  <c r="AR123" i="31"/>
  <c r="AR124" i="31"/>
  <c r="AR125" i="31"/>
  <c r="AR126" i="31"/>
  <c r="AR127" i="31"/>
  <c r="AR128" i="31"/>
  <c r="AR129" i="31"/>
  <c r="AR130" i="31"/>
  <c r="AR131" i="31"/>
  <c r="AR132" i="31"/>
  <c r="AR133" i="31"/>
  <c r="AR134" i="31"/>
  <c r="AR135" i="31"/>
  <c r="AR136" i="31"/>
  <c r="AR137" i="31"/>
  <c r="AR138" i="31"/>
  <c r="AR139" i="31"/>
  <c r="AR140" i="31"/>
  <c r="AR141" i="31"/>
  <c r="AR142" i="31"/>
  <c r="AR143" i="31"/>
  <c r="AR144" i="31"/>
  <c r="AR145" i="31"/>
  <c r="AR146" i="31"/>
  <c r="AR147" i="31"/>
  <c r="AR148" i="31"/>
  <c r="AR149" i="31"/>
  <c r="AR150" i="31"/>
  <c r="AR151" i="31"/>
  <c r="AR152" i="31"/>
  <c r="AR153" i="31"/>
  <c r="AR154" i="31"/>
  <c r="AR155" i="31"/>
  <c r="AR156" i="31"/>
  <c r="AR157" i="31"/>
  <c r="AR158" i="31"/>
  <c r="AR159" i="31"/>
  <c r="AR160" i="31"/>
  <c r="AR161" i="31"/>
  <c r="AR162" i="31"/>
  <c r="AR163" i="31"/>
  <c r="AR164" i="31"/>
  <c r="AR165" i="31"/>
  <c r="AR166" i="31"/>
  <c r="AR167" i="31"/>
  <c r="AR168" i="31"/>
  <c r="AR169" i="31"/>
  <c r="AR170" i="31"/>
  <c r="AR171" i="31"/>
  <c r="AR172" i="31"/>
  <c r="AR173" i="31"/>
  <c r="AR174" i="31"/>
  <c r="AR175" i="31"/>
  <c r="AR176" i="31"/>
  <c r="AR177" i="31"/>
  <c r="AR178" i="31"/>
  <c r="AR179" i="31"/>
  <c r="AR180" i="31"/>
  <c r="AR181" i="31"/>
  <c r="AR182" i="31"/>
  <c r="AR183" i="31"/>
  <c r="AR184" i="31"/>
  <c r="AR185" i="31"/>
  <c r="AR186" i="31"/>
  <c r="AR187" i="31"/>
  <c r="AR188" i="31"/>
  <c r="AR189" i="31"/>
  <c r="AR190" i="31"/>
  <c r="AR191" i="31"/>
  <c r="AR192" i="31"/>
  <c r="AR193" i="31"/>
  <c r="AR194" i="31"/>
  <c r="AR196" i="31"/>
  <c r="AR197" i="31"/>
  <c r="AR198" i="31"/>
  <c r="AR199" i="31"/>
  <c r="AR200" i="31"/>
  <c r="AR201" i="31"/>
  <c r="AR202" i="31"/>
  <c r="AR203" i="31"/>
  <c r="AR204" i="31"/>
  <c r="AR205" i="31"/>
  <c r="AR206" i="31"/>
  <c r="AR207" i="31"/>
  <c r="AR208" i="31"/>
  <c r="AR209" i="31"/>
  <c r="AR210" i="31"/>
  <c r="AR211" i="31"/>
  <c r="AR212" i="31"/>
  <c r="AR213" i="31"/>
  <c r="AR214" i="31"/>
  <c r="AR215" i="31"/>
  <c r="AR216" i="31"/>
  <c r="AR217" i="31"/>
  <c r="AR218" i="31"/>
  <c r="AR219" i="31"/>
  <c r="AR220" i="31"/>
  <c r="AR221" i="31"/>
  <c r="AR222" i="31"/>
  <c r="AR223" i="31"/>
  <c r="AR224" i="31"/>
  <c r="AR225" i="31"/>
  <c r="AR6" i="26"/>
  <c r="AR7" i="26"/>
  <c r="AR8" i="26"/>
  <c r="AR9" i="26"/>
  <c r="AR11" i="26"/>
  <c r="AR12" i="26"/>
  <c r="AR13" i="26"/>
  <c r="AR14" i="26"/>
  <c r="AR15" i="26"/>
  <c r="AR16" i="26"/>
  <c r="AR17" i="26"/>
  <c r="AR18" i="26"/>
  <c r="AR19" i="26"/>
  <c r="AR20" i="26"/>
  <c r="AR21" i="26"/>
  <c r="AR22" i="26"/>
  <c r="AR23" i="26"/>
  <c r="AR24" i="26"/>
  <c r="AR25" i="26"/>
  <c r="AR26" i="26"/>
  <c r="AR27" i="26"/>
  <c r="AR28" i="26"/>
  <c r="AR29" i="26"/>
  <c r="AR30" i="26"/>
  <c r="AR31" i="26"/>
  <c r="AR32" i="26"/>
  <c r="AR33" i="26"/>
  <c r="AR34" i="26"/>
  <c r="AR35" i="26"/>
  <c r="AR36" i="26"/>
  <c r="AR37" i="26"/>
  <c r="AR38" i="26"/>
  <c r="AR39" i="26"/>
  <c r="AR40" i="26"/>
  <c r="AR41" i="26"/>
  <c r="AR42" i="26"/>
  <c r="AR43" i="26"/>
  <c r="AR44" i="26"/>
  <c r="AR45" i="26"/>
  <c r="AR46" i="26"/>
  <c r="AR47" i="26"/>
  <c r="AR48" i="26"/>
  <c r="AR49" i="26"/>
  <c r="AR50" i="26"/>
  <c r="AR51" i="26"/>
  <c r="AR52" i="26"/>
  <c r="AR53" i="26"/>
  <c r="AR54" i="26"/>
  <c r="AR55" i="26"/>
  <c r="AR56" i="26"/>
  <c r="AR57" i="26"/>
  <c r="AR58" i="26"/>
  <c r="AR59" i="26"/>
  <c r="AR60" i="26"/>
  <c r="AR61" i="26"/>
  <c r="AR62" i="26"/>
  <c r="AR63" i="26"/>
  <c r="AR64" i="26"/>
  <c r="AR65" i="26"/>
  <c r="AR66" i="26"/>
  <c r="AR67" i="26"/>
  <c r="AR68" i="26"/>
  <c r="AR69" i="26"/>
  <c r="AR70" i="26"/>
  <c r="AR71" i="26"/>
  <c r="AR72" i="26"/>
  <c r="AR73" i="26"/>
  <c r="AR74" i="26"/>
  <c r="AR75" i="26"/>
  <c r="AR76" i="26"/>
  <c r="AR77" i="26"/>
  <c r="AR78" i="26"/>
  <c r="AR79" i="26"/>
  <c r="AR80" i="26"/>
  <c r="AR81" i="26"/>
  <c r="AR82" i="26"/>
  <c r="AR83" i="26"/>
  <c r="AR84" i="26"/>
  <c r="AR85" i="26"/>
  <c r="AR86" i="26"/>
  <c r="AR87" i="26"/>
  <c r="AR88" i="26"/>
  <c r="AR89" i="26"/>
  <c r="AR90" i="26"/>
  <c r="AR91" i="26"/>
  <c r="AR92" i="26"/>
  <c r="AR93" i="26"/>
  <c r="AR94" i="26"/>
  <c r="AR95" i="26"/>
  <c r="AR96" i="26"/>
  <c r="AR97" i="26"/>
  <c r="AR98" i="26"/>
  <c r="AR99" i="26"/>
  <c r="AR100" i="26"/>
  <c r="AR101" i="26"/>
  <c r="AR102" i="26"/>
  <c r="AR103" i="26"/>
  <c r="AR104" i="26"/>
  <c r="AR105" i="26"/>
  <c r="AR106" i="26"/>
  <c r="AR107" i="26"/>
  <c r="AR108" i="26"/>
  <c r="AR109" i="26"/>
  <c r="AR110" i="26"/>
  <c r="AR111" i="26"/>
  <c r="AR112" i="26"/>
  <c r="AR113" i="26"/>
  <c r="AR114" i="26"/>
  <c r="AR115" i="26"/>
  <c r="AR116" i="26"/>
  <c r="AR117" i="26"/>
  <c r="AR118" i="26"/>
  <c r="AR119" i="26"/>
  <c r="AR120" i="26"/>
  <c r="AR121" i="26"/>
  <c r="AR122" i="26"/>
  <c r="AR123" i="26"/>
  <c r="AR124" i="26"/>
  <c r="AR125" i="26"/>
  <c r="AR126" i="26"/>
  <c r="AR127" i="26"/>
  <c r="AR128" i="26"/>
  <c r="AR129" i="26"/>
  <c r="AR130" i="26"/>
  <c r="AR131" i="26"/>
  <c r="AR132" i="26"/>
  <c r="AR133" i="26"/>
  <c r="AR134" i="26"/>
  <c r="AR135" i="26"/>
  <c r="AR136" i="26"/>
  <c r="AR137" i="26"/>
  <c r="AR138" i="26"/>
  <c r="AR139" i="26"/>
  <c r="AR140" i="26"/>
  <c r="AR141" i="26"/>
  <c r="AR142" i="26"/>
  <c r="AR143" i="26"/>
  <c r="AR144" i="26"/>
  <c r="AR145" i="26"/>
  <c r="AR146" i="26"/>
  <c r="AR147" i="26"/>
  <c r="AR148" i="26"/>
  <c r="AR149" i="26"/>
  <c r="AR150" i="26"/>
  <c r="AR151" i="26"/>
  <c r="AR152" i="26"/>
  <c r="AR153" i="26"/>
  <c r="AR154" i="26"/>
  <c r="AR155" i="26"/>
  <c r="AR156" i="26"/>
  <c r="AR157" i="26"/>
  <c r="AR158" i="26"/>
  <c r="AR159" i="26"/>
  <c r="AR160" i="26"/>
  <c r="AR161" i="26"/>
  <c r="AR162" i="26"/>
  <c r="AR163" i="26"/>
  <c r="AR164" i="26"/>
  <c r="AR165" i="26"/>
  <c r="AR166" i="26"/>
  <c r="AR167" i="26"/>
  <c r="AR168" i="26"/>
  <c r="AR169" i="26"/>
  <c r="AR170" i="26"/>
  <c r="AR171" i="26"/>
  <c r="AR172" i="26"/>
  <c r="AR173" i="26"/>
  <c r="AR174" i="26"/>
  <c r="AR175" i="26"/>
  <c r="AR176" i="26"/>
  <c r="AR177" i="26"/>
  <c r="AR178" i="26"/>
  <c r="AR179" i="26"/>
  <c r="AR180" i="26"/>
  <c r="AR181" i="26"/>
  <c r="AR182" i="26"/>
  <c r="AR183" i="26"/>
  <c r="AR184" i="26"/>
  <c r="AR185" i="26"/>
  <c r="AR186" i="26"/>
  <c r="AR187" i="26"/>
  <c r="AR188" i="26"/>
  <c r="AR189" i="26"/>
  <c r="AR190" i="26"/>
  <c r="AR191" i="26"/>
  <c r="AR192" i="26"/>
  <c r="AR193" i="26"/>
  <c r="AR194" i="26"/>
  <c r="AR196" i="26"/>
  <c r="AR197" i="26"/>
  <c r="AR198" i="26"/>
  <c r="AR199" i="26"/>
  <c r="AR200" i="26"/>
  <c r="AR201" i="26"/>
  <c r="AR202" i="26"/>
  <c r="AR203" i="26"/>
  <c r="AR204" i="26"/>
  <c r="AR205" i="26"/>
  <c r="AR206" i="26"/>
  <c r="AR207" i="26"/>
  <c r="AR208" i="26"/>
  <c r="AR209" i="26"/>
  <c r="AR210" i="26"/>
  <c r="AR211" i="26"/>
  <c r="AR212" i="26"/>
  <c r="AR213" i="26"/>
  <c r="AR214" i="26"/>
  <c r="AR215" i="26"/>
  <c r="AR216" i="26"/>
  <c r="AR217" i="26"/>
  <c r="AR218" i="26"/>
  <c r="AR219" i="26"/>
  <c r="AR220" i="26"/>
  <c r="AR221" i="26"/>
  <c r="AR222" i="26"/>
  <c r="AR223" i="26"/>
  <c r="AR224" i="26"/>
  <c r="AR225" i="26"/>
  <c r="AR6" i="27"/>
  <c r="AR7" i="27"/>
  <c r="AR8" i="27"/>
  <c r="AR9" i="27"/>
  <c r="AR11" i="27"/>
  <c r="AR12" i="27"/>
  <c r="AR13" i="27"/>
  <c r="AR14" i="27"/>
  <c r="AR15" i="27"/>
  <c r="AR16" i="27"/>
  <c r="AR17" i="27"/>
  <c r="AR18" i="27"/>
  <c r="AR19" i="27"/>
  <c r="AR20" i="27"/>
  <c r="AR21" i="27"/>
  <c r="AR22" i="27"/>
  <c r="AR23" i="27"/>
  <c r="AR24" i="27"/>
  <c r="AR25" i="27"/>
  <c r="AR26" i="27"/>
  <c r="AR27" i="27"/>
  <c r="AR28" i="27"/>
  <c r="AR29" i="27"/>
  <c r="AR30" i="27"/>
  <c r="AR31" i="27"/>
  <c r="AR32" i="27"/>
  <c r="AR33" i="27"/>
  <c r="AR34" i="27"/>
  <c r="AR35" i="27"/>
  <c r="AR36" i="27"/>
  <c r="AR37" i="27"/>
  <c r="AR38" i="27"/>
  <c r="AR39" i="27"/>
  <c r="AR40" i="27"/>
  <c r="AR41" i="27"/>
  <c r="AR42" i="27"/>
  <c r="AR43" i="27"/>
  <c r="AR44" i="27"/>
  <c r="AR45" i="27"/>
  <c r="AR46" i="27"/>
  <c r="AR47" i="27"/>
  <c r="AR48" i="27"/>
  <c r="AR49" i="27"/>
  <c r="AR50" i="27"/>
  <c r="AR51" i="27"/>
  <c r="AR52" i="27"/>
  <c r="AR53" i="27"/>
  <c r="AR54" i="27"/>
  <c r="AR55" i="27"/>
  <c r="AR56" i="27"/>
  <c r="AR57" i="27"/>
  <c r="AR58" i="27"/>
  <c r="AR59" i="27"/>
  <c r="AR60" i="27"/>
  <c r="AR61" i="27"/>
  <c r="AR62" i="27"/>
  <c r="AR63" i="27"/>
  <c r="AR64" i="27"/>
  <c r="AR65" i="27"/>
  <c r="AR66" i="27"/>
  <c r="AR67" i="27"/>
  <c r="AR68" i="27"/>
  <c r="AR69" i="27"/>
  <c r="AR70" i="27"/>
  <c r="AR71" i="27"/>
  <c r="AR72" i="27"/>
  <c r="AR73" i="27"/>
  <c r="AR74" i="27"/>
  <c r="AR75" i="27"/>
  <c r="AR76" i="27"/>
  <c r="AR77" i="27"/>
  <c r="AR78" i="27"/>
  <c r="AR79" i="27"/>
  <c r="AR80" i="27"/>
  <c r="AR81" i="27"/>
  <c r="AR82" i="27"/>
  <c r="AR83" i="27"/>
  <c r="AR84" i="27"/>
  <c r="AR85" i="27"/>
  <c r="AR86" i="27"/>
  <c r="AR87" i="27"/>
  <c r="AR88" i="27"/>
  <c r="AR89" i="27"/>
  <c r="AR90" i="27"/>
  <c r="AR91" i="27"/>
  <c r="AR92" i="27"/>
  <c r="AR93" i="27"/>
  <c r="AR94" i="27"/>
  <c r="AR95" i="27"/>
  <c r="AR96" i="27"/>
  <c r="AR97" i="27"/>
  <c r="AR98" i="27"/>
  <c r="AR99" i="27"/>
  <c r="AR100" i="27"/>
  <c r="AR101" i="27"/>
  <c r="AR102" i="27"/>
  <c r="AR103" i="27"/>
  <c r="AR104" i="27"/>
  <c r="AR105" i="27"/>
  <c r="AR106" i="27"/>
  <c r="AR107" i="27"/>
  <c r="AR108" i="27"/>
  <c r="AR109" i="27"/>
  <c r="AR110" i="27"/>
  <c r="AR111" i="27"/>
  <c r="AR112" i="27"/>
  <c r="AR113" i="27"/>
  <c r="AR114" i="27"/>
  <c r="AR115" i="27"/>
  <c r="AR116" i="27"/>
  <c r="AR117" i="27"/>
  <c r="AR118" i="27"/>
  <c r="AR119" i="27"/>
  <c r="AR120" i="27"/>
  <c r="AR121" i="27"/>
  <c r="AR122" i="27"/>
  <c r="AR123" i="27"/>
  <c r="AR124" i="27"/>
  <c r="AR125" i="27"/>
  <c r="AR126" i="27"/>
  <c r="AR127" i="27"/>
  <c r="AR128" i="27"/>
  <c r="AR129" i="27"/>
  <c r="AR130" i="27"/>
  <c r="AR131" i="27"/>
  <c r="AR132" i="27"/>
  <c r="AR133" i="27"/>
  <c r="AR134" i="27"/>
  <c r="AR135" i="27"/>
  <c r="AR136" i="27"/>
  <c r="AR137" i="27"/>
  <c r="AR138" i="27"/>
  <c r="AR139" i="27"/>
  <c r="AR140" i="27"/>
  <c r="AR141" i="27"/>
  <c r="AR142" i="27"/>
  <c r="AR143" i="27"/>
  <c r="AR144" i="27"/>
  <c r="AR145" i="27"/>
  <c r="AR146" i="27"/>
  <c r="AR147" i="27"/>
  <c r="AR148" i="27"/>
  <c r="AR149" i="27"/>
  <c r="AR150" i="27"/>
  <c r="AR151" i="27"/>
  <c r="AR152" i="27"/>
  <c r="AR153" i="27"/>
  <c r="AR154" i="27"/>
  <c r="AR155" i="27"/>
  <c r="AR156" i="27"/>
  <c r="AR157" i="27"/>
  <c r="AR158" i="27"/>
  <c r="AR159" i="27"/>
  <c r="AR160" i="27"/>
  <c r="AR161" i="27"/>
  <c r="AR162" i="27"/>
  <c r="AR163" i="27"/>
  <c r="AR164" i="27"/>
  <c r="AR165" i="27"/>
  <c r="AR166" i="27"/>
  <c r="AR167" i="27"/>
  <c r="AR168" i="27"/>
  <c r="AR169" i="27"/>
  <c r="AR170" i="27"/>
  <c r="AR171" i="27"/>
  <c r="AR172" i="27"/>
  <c r="AR173" i="27"/>
  <c r="AR174" i="27"/>
  <c r="AR175" i="27"/>
  <c r="AR176" i="27"/>
  <c r="AR177" i="27"/>
  <c r="AR178" i="27"/>
  <c r="AR179" i="27"/>
  <c r="AR180" i="27"/>
  <c r="AR181" i="27"/>
  <c r="AR182" i="27"/>
  <c r="AR183" i="27"/>
  <c r="AR184" i="27"/>
  <c r="AR185" i="27"/>
  <c r="AR186" i="27"/>
  <c r="AR187" i="27"/>
  <c r="AR188" i="27"/>
  <c r="AR189" i="27"/>
  <c r="AR190" i="27"/>
  <c r="AR191" i="27"/>
  <c r="AR192" i="27"/>
  <c r="AR193" i="27"/>
  <c r="AR194" i="27"/>
  <c r="AR196" i="27"/>
  <c r="AR197" i="27"/>
  <c r="AR198" i="27"/>
  <c r="AR199" i="27"/>
  <c r="AR200" i="27"/>
  <c r="AR201" i="27"/>
  <c r="AR202" i="27"/>
  <c r="AR203" i="27"/>
  <c r="AR204" i="27"/>
  <c r="AR205" i="27"/>
  <c r="AR206" i="27"/>
  <c r="AR207" i="27"/>
  <c r="AR208" i="27"/>
  <c r="AR209" i="27"/>
  <c r="AR210" i="27"/>
  <c r="AR211" i="27"/>
  <c r="AR212" i="27"/>
  <c r="AR213" i="27"/>
  <c r="AR214" i="27"/>
  <c r="AR215" i="27"/>
  <c r="AR216" i="27"/>
  <c r="AR217" i="27"/>
  <c r="AR218" i="27"/>
  <c r="AR219" i="27"/>
  <c r="AR220" i="27"/>
  <c r="AR221" i="27"/>
  <c r="AR222" i="27"/>
  <c r="AR223" i="27"/>
  <c r="AR224" i="27"/>
  <c r="AR225" i="27"/>
  <c r="AR6" i="28"/>
  <c r="AR7" i="28"/>
  <c r="AR8" i="28"/>
  <c r="AR9" i="28"/>
  <c r="AR11" i="28"/>
  <c r="AR12" i="28"/>
  <c r="AR13" i="28"/>
  <c r="AR14" i="28"/>
  <c r="AR15" i="28"/>
  <c r="AR16" i="28"/>
  <c r="AR17" i="28"/>
  <c r="AR18" i="28"/>
  <c r="AR19" i="28"/>
  <c r="AR20" i="28"/>
  <c r="AR21" i="28"/>
  <c r="AR22" i="28"/>
  <c r="AR23" i="28"/>
  <c r="AR24" i="28"/>
  <c r="AR25" i="28"/>
  <c r="AR26" i="28"/>
  <c r="AR27" i="28"/>
  <c r="AR28" i="28"/>
  <c r="AR29" i="28"/>
  <c r="AR30" i="28"/>
  <c r="AR31" i="28"/>
  <c r="AR32" i="28"/>
  <c r="AR33" i="28"/>
  <c r="AR34" i="28"/>
  <c r="AR35" i="28"/>
  <c r="AR36" i="28"/>
  <c r="AR37" i="28"/>
  <c r="AR38" i="28"/>
  <c r="AR39" i="28"/>
  <c r="AR40" i="28"/>
  <c r="AR41" i="28"/>
  <c r="AR42" i="28"/>
  <c r="AR43" i="28"/>
  <c r="AR44" i="28"/>
  <c r="AR45" i="28"/>
  <c r="AR46" i="28"/>
  <c r="AR47" i="28"/>
  <c r="AR48" i="28"/>
  <c r="AR49" i="28"/>
  <c r="AR50" i="28"/>
  <c r="AR51" i="28"/>
  <c r="AR52" i="28"/>
  <c r="AR53" i="28"/>
  <c r="AR54" i="28"/>
  <c r="AR55" i="28"/>
  <c r="AR56" i="28"/>
  <c r="AR57" i="28"/>
  <c r="AR58" i="28"/>
  <c r="AR59" i="28"/>
  <c r="AR60" i="28"/>
  <c r="AR61" i="28"/>
  <c r="AR62" i="28"/>
  <c r="AR63" i="28"/>
  <c r="AR64" i="28"/>
  <c r="AR65" i="28"/>
  <c r="AR66" i="28"/>
  <c r="AR67" i="28"/>
  <c r="AR68" i="28"/>
  <c r="AR69" i="28"/>
  <c r="AR70" i="28"/>
  <c r="AR71" i="28"/>
  <c r="AR72" i="28"/>
  <c r="AR73" i="28"/>
  <c r="AR74" i="28"/>
  <c r="AR75" i="28"/>
  <c r="AR76" i="28"/>
  <c r="AR77" i="28"/>
  <c r="AR78" i="28"/>
  <c r="AR79" i="28"/>
  <c r="AR80" i="28"/>
  <c r="AR81" i="28"/>
  <c r="AR82" i="28"/>
  <c r="AR83" i="28"/>
  <c r="AR84" i="28"/>
  <c r="AR85" i="28"/>
  <c r="AR86" i="28"/>
  <c r="AR87" i="28"/>
  <c r="AR88" i="28"/>
  <c r="AR89" i="28"/>
  <c r="AR90" i="28"/>
  <c r="AR91" i="28"/>
  <c r="AR92" i="28"/>
  <c r="AR93" i="28"/>
  <c r="AR94" i="28"/>
  <c r="AR95" i="28"/>
  <c r="AR96" i="28"/>
  <c r="AR97" i="28"/>
  <c r="AR98" i="28"/>
  <c r="AR99" i="28"/>
  <c r="AR100" i="28"/>
  <c r="AR101" i="28"/>
  <c r="AR102" i="28"/>
  <c r="AR103" i="28"/>
  <c r="AR104" i="28"/>
  <c r="AR105" i="28"/>
  <c r="AR106" i="28"/>
  <c r="AR107" i="28"/>
  <c r="AR108" i="28"/>
  <c r="AR109" i="28"/>
  <c r="AR110" i="28"/>
  <c r="AR111" i="28"/>
  <c r="AR112" i="28"/>
  <c r="AR113" i="28"/>
  <c r="AR114" i="28"/>
  <c r="AR115" i="28"/>
  <c r="AR116" i="28"/>
  <c r="AR117" i="28"/>
  <c r="AR118" i="28"/>
  <c r="AR119" i="28"/>
  <c r="AR120" i="28"/>
  <c r="AR121" i="28"/>
  <c r="AR122" i="28"/>
  <c r="AR123" i="28"/>
  <c r="AR124" i="28"/>
  <c r="AR125" i="28"/>
  <c r="AR126" i="28"/>
  <c r="AR127" i="28"/>
  <c r="AR128" i="28"/>
  <c r="AR129" i="28"/>
  <c r="AR130" i="28"/>
  <c r="AR131" i="28"/>
  <c r="AR132" i="28"/>
  <c r="AR133" i="28"/>
  <c r="AR134" i="28"/>
  <c r="AR135" i="28"/>
  <c r="AR136" i="28"/>
  <c r="AR137" i="28"/>
  <c r="AR138" i="28"/>
  <c r="AR139" i="28"/>
  <c r="AR140" i="28"/>
  <c r="AR141" i="28"/>
  <c r="AR142" i="28"/>
  <c r="AR143" i="28"/>
  <c r="AR144" i="28"/>
  <c r="AR145" i="28"/>
  <c r="AR146" i="28"/>
  <c r="AR147" i="28"/>
  <c r="AR148" i="28"/>
  <c r="AR149" i="28"/>
  <c r="AR150" i="28"/>
  <c r="AR151" i="28"/>
  <c r="AR152" i="28"/>
  <c r="AR153" i="28"/>
  <c r="AR154" i="28"/>
  <c r="AR155" i="28"/>
  <c r="AR156" i="28"/>
  <c r="AR157" i="28"/>
  <c r="AR158" i="28"/>
  <c r="AR159" i="28"/>
  <c r="AR160" i="28"/>
  <c r="AR161" i="28"/>
  <c r="AR162" i="28"/>
  <c r="AR163" i="28"/>
  <c r="AR164" i="28"/>
  <c r="AR165" i="28"/>
  <c r="AR166" i="28"/>
  <c r="AR167" i="28"/>
  <c r="AR168" i="28"/>
  <c r="AR169" i="28"/>
  <c r="AR170" i="28"/>
  <c r="AR171" i="28"/>
  <c r="AR172" i="28"/>
  <c r="AR173" i="28"/>
  <c r="AR174" i="28"/>
  <c r="AR175" i="28"/>
  <c r="AR176" i="28"/>
  <c r="AR177" i="28"/>
  <c r="AR178" i="28"/>
  <c r="AR179" i="28"/>
  <c r="AR180" i="28"/>
  <c r="AR181" i="28"/>
  <c r="AR182" i="28"/>
  <c r="AR183" i="28"/>
  <c r="AR184" i="28"/>
  <c r="AR185" i="28"/>
  <c r="AR186" i="28"/>
  <c r="AR187" i="28"/>
  <c r="AR188" i="28"/>
  <c r="AR189" i="28"/>
  <c r="AR190" i="28"/>
  <c r="AR191" i="28"/>
  <c r="AR192" i="28"/>
  <c r="AR193" i="28"/>
  <c r="AR194" i="28"/>
  <c r="AR196" i="28"/>
  <c r="AR197" i="28"/>
  <c r="AR198" i="28"/>
  <c r="AR199" i="28"/>
  <c r="AR200" i="28"/>
  <c r="AR201" i="28"/>
  <c r="AR202" i="28"/>
  <c r="AR203" i="28"/>
  <c r="AR204" i="28"/>
  <c r="AR205" i="28"/>
  <c r="AR206" i="28"/>
  <c r="AR207" i="28"/>
  <c r="AR208" i="28"/>
  <c r="AR209" i="28"/>
  <c r="AR210" i="28"/>
  <c r="AR211" i="28"/>
  <c r="AR212" i="28"/>
  <c r="AR213" i="28"/>
  <c r="AR214" i="28"/>
  <c r="AR215" i="28"/>
  <c r="AR216" i="28"/>
  <c r="AR217" i="28"/>
  <c r="AR218" i="28"/>
  <c r="AR219" i="28"/>
  <c r="AR220" i="28"/>
  <c r="AR221" i="28"/>
  <c r="AR222" i="28"/>
  <c r="AR223" i="28"/>
  <c r="AR224" i="28"/>
  <c r="AR225" i="28"/>
  <c r="AR6" i="32"/>
  <c r="AR7" i="32"/>
  <c r="AR8" i="32"/>
  <c r="AR9" i="32"/>
  <c r="AR11" i="32"/>
  <c r="AR12" i="32"/>
  <c r="AR13" i="32"/>
  <c r="AR14" i="32"/>
  <c r="AR15" i="32"/>
  <c r="AR16" i="32"/>
  <c r="AR17" i="32"/>
  <c r="AR18" i="32"/>
  <c r="AR19" i="32"/>
  <c r="AR20" i="32"/>
  <c r="AR21" i="32"/>
  <c r="AR22" i="32"/>
  <c r="AR23" i="32"/>
  <c r="AR24" i="32"/>
  <c r="AR25" i="32"/>
  <c r="AR26" i="32"/>
  <c r="AR27" i="32"/>
  <c r="AR28" i="32"/>
  <c r="AR29" i="32"/>
  <c r="AR30" i="32"/>
  <c r="AR31" i="32"/>
  <c r="AR32" i="32"/>
  <c r="AR33" i="32"/>
  <c r="AR34" i="32"/>
  <c r="AR35" i="32"/>
  <c r="AR36" i="32"/>
  <c r="AR37" i="32"/>
  <c r="AR38" i="32"/>
  <c r="AR39" i="32"/>
  <c r="AR40" i="32"/>
  <c r="AR41" i="32"/>
  <c r="AR42" i="32"/>
  <c r="AR43" i="32"/>
  <c r="AR44" i="32"/>
  <c r="AR45" i="32"/>
  <c r="AR46" i="32"/>
  <c r="AR47" i="32"/>
  <c r="AR48" i="32"/>
  <c r="AR49" i="32"/>
  <c r="AR50" i="32"/>
  <c r="AR51" i="32"/>
  <c r="AR52" i="32"/>
  <c r="AR53" i="32"/>
  <c r="AR54" i="32"/>
  <c r="AR55" i="32"/>
  <c r="AR56" i="32"/>
  <c r="AR57" i="32"/>
  <c r="AR58" i="32"/>
  <c r="AR59" i="32"/>
  <c r="AR60" i="32"/>
  <c r="AR61" i="32"/>
  <c r="AR62" i="32"/>
  <c r="AR63" i="32"/>
  <c r="AR64" i="32"/>
  <c r="AR65" i="32"/>
  <c r="AR66" i="32"/>
  <c r="AR67" i="32"/>
  <c r="AR68" i="32"/>
  <c r="AR69" i="32"/>
  <c r="AR70" i="32"/>
  <c r="AR71" i="32"/>
  <c r="AR72" i="32"/>
  <c r="AR73" i="32"/>
  <c r="AR74" i="32"/>
  <c r="AR75" i="32"/>
  <c r="AR76" i="32"/>
  <c r="AR77" i="32"/>
  <c r="AR78" i="32"/>
  <c r="AR79" i="32"/>
  <c r="AR80" i="32"/>
  <c r="AR81" i="32"/>
  <c r="AR82" i="32"/>
  <c r="AR83" i="32"/>
  <c r="AR84" i="32"/>
  <c r="AR85" i="32"/>
  <c r="AR86" i="32"/>
  <c r="AR87" i="32"/>
  <c r="AR88" i="32"/>
  <c r="AR89" i="32"/>
  <c r="AR90" i="32"/>
  <c r="AR91" i="32"/>
  <c r="AR92" i="32"/>
  <c r="AR93" i="32"/>
  <c r="AR94" i="32"/>
  <c r="AR95" i="32"/>
  <c r="AR96" i="32"/>
  <c r="AR97" i="32"/>
  <c r="AR98" i="32"/>
  <c r="AR99" i="32"/>
  <c r="AR100" i="32"/>
  <c r="AR101" i="32"/>
  <c r="AR102" i="32"/>
  <c r="AR103" i="32"/>
  <c r="AR104" i="32"/>
  <c r="AR105" i="32"/>
  <c r="AR106" i="32"/>
  <c r="AR107" i="32"/>
  <c r="AR108" i="32"/>
  <c r="AR109" i="32"/>
  <c r="AR110" i="32"/>
  <c r="AR111" i="32"/>
  <c r="AR112" i="32"/>
  <c r="AR113" i="32"/>
  <c r="AR114" i="32"/>
  <c r="AR115" i="32"/>
  <c r="AR116" i="32"/>
  <c r="AR117" i="32"/>
  <c r="AR118" i="32"/>
  <c r="AR119" i="32"/>
  <c r="AR120" i="32"/>
  <c r="AR121" i="32"/>
  <c r="AR122" i="32"/>
  <c r="AR123" i="32"/>
  <c r="AR124" i="32"/>
  <c r="AR125" i="32"/>
  <c r="AR126" i="32"/>
  <c r="AR127" i="32"/>
  <c r="AR128" i="32"/>
  <c r="AR129" i="32"/>
  <c r="AR130" i="32"/>
  <c r="AR131" i="32"/>
  <c r="AR132" i="32"/>
  <c r="AR133" i="32"/>
  <c r="AR134" i="32"/>
  <c r="AR135" i="32"/>
  <c r="AR136" i="32"/>
  <c r="AR137" i="32"/>
  <c r="AR138" i="32"/>
  <c r="AR139" i="32"/>
  <c r="AR140" i="32"/>
  <c r="AR141" i="32"/>
  <c r="AR142" i="32"/>
  <c r="AR143" i="32"/>
  <c r="AR144" i="32"/>
  <c r="AR145" i="32"/>
  <c r="AR146" i="32"/>
  <c r="AR147" i="32"/>
  <c r="AR148" i="32"/>
  <c r="AR149" i="32"/>
  <c r="AR150" i="32"/>
  <c r="AR151" i="32"/>
  <c r="AR152" i="32"/>
  <c r="AR153" i="32"/>
  <c r="AR154" i="32"/>
  <c r="AR155" i="32"/>
  <c r="AR156" i="32"/>
  <c r="AR157" i="32"/>
  <c r="AR158" i="32"/>
  <c r="AR159" i="32"/>
  <c r="AR160" i="32"/>
  <c r="AR161" i="32"/>
  <c r="AR162" i="32"/>
  <c r="AR163" i="32"/>
  <c r="AR164" i="32"/>
  <c r="AR165" i="32"/>
  <c r="AR166" i="32"/>
  <c r="AR167" i="32"/>
  <c r="AR168" i="32"/>
  <c r="AR169" i="32"/>
  <c r="AR170" i="32"/>
  <c r="AR171" i="32"/>
  <c r="AR172" i="32"/>
  <c r="AR173" i="32"/>
  <c r="AR174" i="32"/>
  <c r="AR175" i="32"/>
  <c r="AR176" i="32"/>
  <c r="AR177" i="32"/>
  <c r="AR178" i="32"/>
  <c r="AR179" i="32"/>
  <c r="AR180" i="32"/>
  <c r="AR181" i="32"/>
  <c r="AR182" i="32"/>
  <c r="AR183" i="32"/>
  <c r="AR184" i="32"/>
  <c r="AR185" i="32"/>
  <c r="AR186" i="32"/>
  <c r="AR187" i="32"/>
  <c r="AR188" i="32"/>
  <c r="AR189" i="32"/>
  <c r="AR190" i="32"/>
  <c r="AR191" i="32"/>
  <c r="AR192" i="32"/>
  <c r="AR193" i="32"/>
  <c r="AR194" i="32"/>
  <c r="AR196" i="32"/>
  <c r="AR197" i="32"/>
  <c r="AR198" i="32"/>
  <c r="AR199" i="32"/>
  <c r="AR200" i="32"/>
  <c r="AR201" i="32"/>
  <c r="AR202" i="32"/>
  <c r="AR203" i="32"/>
  <c r="AR204" i="32"/>
  <c r="AR205" i="32"/>
  <c r="AR206" i="32"/>
  <c r="AR207" i="32"/>
  <c r="AR208" i="32"/>
  <c r="AR209" i="32"/>
  <c r="AR210" i="32"/>
  <c r="AR211" i="32"/>
  <c r="AR212" i="32"/>
  <c r="AR213" i="32"/>
  <c r="AR214" i="32"/>
  <c r="AR215" i="32"/>
  <c r="AR216" i="32"/>
  <c r="AR217" i="32"/>
  <c r="AR218" i="32"/>
  <c r="AR219" i="32"/>
  <c r="AR220" i="32"/>
  <c r="AR221" i="32"/>
  <c r="AR222" i="32"/>
  <c r="AR223" i="32"/>
  <c r="AR224" i="32"/>
  <c r="AR225" i="32"/>
  <c r="AR5" i="2"/>
  <c r="AR5" i="3"/>
  <c r="AR5" i="4"/>
  <c r="AR5" i="5"/>
  <c r="AR5" i="6"/>
  <c r="AR5" i="7"/>
  <c r="AR5" i="20"/>
  <c r="AR5" i="8"/>
  <c r="AR5" i="9"/>
  <c r="AR5" i="10"/>
  <c r="AR5" i="11"/>
  <c r="AR5" i="21"/>
  <c r="AR5" i="12"/>
  <c r="AR5" i="13"/>
  <c r="AR5" i="14"/>
  <c r="AR5" i="15"/>
  <c r="AR5" i="16"/>
  <c r="AR5" i="18"/>
  <c r="AR5" i="17"/>
  <c r="AR5" i="19"/>
  <c r="AR5" i="23"/>
  <c r="AR5" i="24"/>
  <c r="AR5" i="31"/>
  <c r="AR5" i="26"/>
  <c r="AR5" i="27"/>
  <c r="AR5" i="28"/>
  <c r="AR5" i="32"/>
  <c r="AP6" i="2"/>
  <c r="AP7" i="2"/>
  <c r="AP8" i="2"/>
  <c r="AP9" i="2"/>
  <c r="AP11" i="2"/>
  <c r="AP12" i="2"/>
  <c r="AP13" i="2"/>
  <c r="AP14" i="2"/>
  <c r="AP15" i="2"/>
  <c r="AP16" i="2"/>
  <c r="AP17" i="2"/>
  <c r="AP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48" i="2"/>
  <c r="AP49" i="2"/>
  <c r="AP50" i="2"/>
  <c r="AP51" i="2"/>
  <c r="AP52" i="2"/>
  <c r="AP53" i="2"/>
  <c r="AP54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P83" i="2"/>
  <c r="AP84" i="2"/>
  <c r="AP85" i="2"/>
  <c r="AP86" i="2"/>
  <c r="AP87" i="2"/>
  <c r="AP88" i="2"/>
  <c r="AP89" i="2"/>
  <c r="AP90" i="2"/>
  <c r="AP91" i="2"/>
  <c r="AP92" i="2"/>
  <c r="AP93" i="2"/>
  <c r="AP94" i="2"/>
  <c r="AP95" i="2"/>
  <c r="AP96" i="2"/>
  <c r="AP97" i="2"/>
  <c r="AP98" i="2"/>
  <c r="AP99" i="2"/>
  <c r="AP100" i="2"/>
  <c r="AP101" i="2"/>
  <c r="AP102" i="2"/>
  <c r="AP103" i="2"/>
  <c r="AP104" i="2"/>
  <c r="AP105" i="2"/>
  <c r="AP106" i="2"/>
  <c r="AP107" i="2"/>
  <c r="AP108" i="2"/>
  <c r="AP109" i="2"/>
  <c r="AP110" i="2"/>
  <c r="AP111" i="2"/>
  <c r="AP112" i="2"/>
  <c r="AP113" i="2"/>
  <c r="AP114" i="2"/>
  <c r="AP115" i="2"/>
  <c r="AP116" i="2"/>
  <c r="AP117" i="2"/>
  <c r="AP118" i="2"/>
  <c r="AP119" i="2"/>
  <c r="AP120" i="2"/>
  <c r="AP121" i="2"/>
  <c r="AP122" i="2"/>
  <c r="AP123" i="2"/>
  <c r="AP124" i="2"/>
  <c r="AP125" i="2"/>
  <c r="AP126" i="2"/>
  <c r="AP127" i="2"/>
  <c r="AP128" i="2"/>
  <c r="AP129" i="2"/>
  <c r="AP130" i="2"/>
  <c r="AP131" i="2"/>
  <c r="AP132" i="2"/>
  <c r="AP133" i="2"/>
  <c r="AP134" i="2"/>
  <c r="AP135" i="2"/>
  <c r="AP136" i="2"/>
  <c r="AP137" i="2"/>
  <c r="AP138" i="2"/>
  <c r="AP139" i="2"/>
  <c r="AP140" i="2"/>
  <c r="AP141" i="2"/>
  <c r="AP142" i="2"/>
  <c r="AP143" i="2"/>
  <c r="AP144" i="2"/>
  <c r="AP145" i="2"/>
  <c r="AP146" i="2"/>
  <c r="AP147" i="2"/>
  <c r="AP148" i="2"/>
  <c r="AP149" i="2"/>
  <c r="AP150" i="2"/>
  <c r="AP151" i="2"/>
  <c r="AP152" i="2"/>
  <c r="AP153" i="2"/>
  <c r="AP154" i="2"/>
  <c r="AP155" i="2"/>
  <c r="AP156" i="2"/>
  <c r="AP157" i="2"/>
  <c r="AP158" i="2"/>
  <c r="AP159" i="2"/>
  <c r="AP160" i="2"/>
  <c r="AP161" i="2"/>
  <c r="AP162" i="2"/>
  <c r="AP163" i="2"/>
  <c r="AP164" i="2"/>
  <c r="AP165" i="2"/>
  <c r="AP166" i="2"/>
  <c r="AP167" i="2"/>
  <c r="AP168" i="2"/>
  <c r="AP169" i="2"/>
  <c r="AP170" i="2"/>
  <c r="AP171" i="2"/>
  <c r="AP172" i="2"/>
  <c r="AP173" i="2"/>
  <c r="AP174" i="2"/>
  <c r="AP175" i="2"/>
  <c r="AP176" i="2"/>
  <c r="AP177" i="2"/>
  <c r="AP178" i="2"/>
  <c r="AP179" i="2"/>
  <c r="AP180" i="2"/>
  <c r="AP181" i="2"/>
  <c r="AP182" i="2"/>
  <c r="AP183" i="2"/>
  <c r="AP184" i="2"/>
  <c r="AP185" i="2"/>
  <c r="AP186" i="2"/>
  <c r="AP187" i="2"/>
  <c r="AP188" i="2"/>
  <c r="AP189" i="2"/>
  <c r="AP190" i="2"/>
  <c r="AP191" i="2"/>
  <c r="AP192" i="2"/>
  <c r="AP193" i="2"/>
  <c r="AP194" i="2"/>
  <c r="AP196" i="2"/>
  <c r="AP197" i="2"/>
  <c r="AP198" i="2"/>
  <c r="AP199" i="2"/>
  <c r="AP200" i="2"/>
  <c r="AP201" i="2"/>
  <c r="AP202" i="2"/>
  <c r="AP203" i="2"/>
  <c r="AP204" i="2"/>
  <c r="AP205" i="2"/>
  <c r="AP206" i="2"/>
  <c r="AP207" i="2"/>
  <c r="AP208" i="2"/>
  <c r="AP209" i="2"/>
  <c r="AP210" i="2"/>
  <c r="AP211" i="2"/>
  <c r="AP212" i="2"/>
  <c r="AP213" i="2"/>
  <c r="AP214" i="2"/>
  <c r="AP215" i="2"/>
  <c r="AP216" i="2"/>
  <c r="AP217" i="2"/>
  <c r="AP218" i="2"/>
  <c r="AP219" i="2"/>
  <c r="AP220" i="2"/>
  <c r="AP221" i="2"/>
  <c r="AP222" i="2"/>
  <c r="AP223" i="2"/>
  <c r="AP224" i="2"/>
  <c r="AP225" i="2"/>
  <c r="AP6" i="3"/>
  <c r="AP7" i="3"/>
  <c r="AP8" i="3"/>
  <c r="AP9" i="3"/>
  <c r="AP11" i="3"/>
  <c r="AP12" i="3"/>
  <c r="AP13" i="3"/>
  <c r="AP14" i="3"/>
  <c r="AP15" i="3"/>
  <c r="AP16" i="3"/>
  <c r="AP17" i="3"/>
  <c r="AP18" i="3"/>
  <c r="AP19" i="3"/>
  <c r="AP20" i="3"/>
  <c r="AP21" i="3"/>
  <c r="AP22" i="3"/>
  <c r="AP23" i="3"/>
  <c r="AP24" i="3"/>
  <c r="AP25" i="3"/>
  <c r="AP26" i="3"/>
  <c r="AP27" i="3"/>
  <c r="AP28" i="3"/>
  <c r="AP29" i="3"/>
  <c r="AP30" i="3"/>
  <c r="AP31" i="3"/>
  <c r="AP32" i="3"/>
  <c r="AP33" i="3"/>
  <c r="AP34" i="3"/>
  <c r="AP35" i="3"/>
  <c r="AP36" i="3"/>
  <c r="AP37" i="3"/>
  <c r="AP38" i="3"/>
  <c r="AP39" i="3"/>
  <c r="AP40" i="3"/>
  <c r="AP41" i="3"/>
  <c r="AP42" i="3"/>
  <c r="AP43" i="3"/>
  <c r="AP44" i="3"/>
  <c r="AP45" i="3"/>
  <c r="AP46" i="3"/>
  <c r="AP47" i="3"/>
  <c r="AP48" i="3"/>
  <c r="AP49" i="3"/>
  <c r="AP50" i="3"/>
  <c r="AP51" i="3"/>
  <c r="AP52" i="3"/>
  <c r="AP53" i="3"/>
  <c r="AP54" i="3"/>
  <c r="AP55" i="3"/>
  <c r="AP56" i="3"/>
  <c r="AP57" i="3"/>
  <c r="AP58" i="3"/>
  <c r="AP59" i="3"/>
  <c r="AP60" i="3"/>
  <c r="AP61" i="3"/>
  <c r="AP62" i="3"/>
  <c r="AP63" i="3"/>
  <c r="AP64" i="3"/>
  <c r="AP65" i="3"/>
  <c r="AP66" i="3"/>
  <c r="AP67" i="3"/>
  <c r="AP68" i="3"/>
  <c r="AP69" i="3"/>
  <c r="AP70" i="3"/>
  <c r="AP71" i="3"/>
  <c r="AP72" i="3"/>
  <c r="AP73" i="3"/>
  <c r="AP74" i="3"/>
  <c r="AP75" i="3"/>
  <c r="AP76" i="3"/>
  <c r="AP77" i="3"/>
  <c r="AP78" i="3"/>
  <c r="AP79" i="3"/>
  <c r="AP80" i="3"/>
  <c r="AP81" i="3"/>
  <c r="AP82" i="3"/>
  <c r="AP83" i="3"/>
  <c r="AP84" i="3"/>
  <c r="AP85" i="3"/>
  <c r="AP86" i="3"/>
  <c r="AP87" i="3"/>
  <c r="AP88" i="3"/>
  <c r="AP89" i="3"/>
  <c r="AP90" i="3"/>
  <c r="AP91" i="3"/>
  <c r="AP92" i="3"/>
  <c r="AP93" i="3"/>
  <c r="AP94" i="3"/>
  <c r="AP95" i="3"/>
  <c r="AP96" i="3"/>
  <c r="AP97" i="3"/>
  <c r="AP98" i="3"/>
  <c r="AP99" i="3"/>
  <c r="AP100" i="3"/>
  <c r="AP101" i="3"/>
  <c r="AP102" i="3"/>
  <c r="AP103" i="3"/>
  <c r="AP104" i="3"/>
  <c r="AP105" i="3"/>
  <c r="AP106" i="3"/>
  <c r="AP107" i="3"/>
  <c r="AP108" i="3"/>
  <c r="AP109" i="3"/>
  <c r="AP110" i="3"/>
  <c r="AP111" i="3"/>
  <c r="AP112" i="3"/>
  <c r="AP113" i="3"/>
  <c r="AP114" i="3"/>
  <c r="AP115" i="3"/>
  <c r="AP116" i="3"/>
  <c r="AP117" i="3"/>
  <c r="AP118" i="3"/>
  <c r="AP119" i="3"/>
  <c r="AP120" i="3"/>
  <c r="AP121" i="3"/>
  <c r="AP122" i="3"/>
  <c r="AP123" i="3"/>
  <c r="AP124" i="3"/>
  <c r="AP125" i="3"/>
  <c r="AP126" i="3"/>
  <c r="AP127" i="3"/>
  <c r="AP128" i="3"/>
  <c r="AP129" i="3"/>
  <c r="AP130" i="3"/>
  <c r="AP131" i="3"/>
  <c r="AP132" i="3"/>
  <c r="AP133" i="3"/>
  <c r="AP134" i="3"/>
  <c r="AP135" i="3"/>
  <c r="AP136" i="3"/>
  <c r="AP137" i="3"/>
  <c r="AP138" i="3"/>
  <c r="AP139" i="3"/>
  <c r="AP140" i="3"/>
  <c r="AP141" i="3"/>
  <c r="AP142" i="3"/>
  <c r="AP143" i="3"/>
  <c r="AP144" i="3"/>
  <c r="AP145" i="3"/>
  <c r="AP146" i="3"/>
  <c r="AP147" i="3"/>
  <c r="AP148" i="3"/>
  <c r="AP149" i="3"/>
  <c r="AP150" i="3"/>
  <c r="AP151" i="3"/>
  <c r="AP152" i="3"/>
  <c r="AP153" i="3"/>
  <c r="AP154" i="3"/>
  <c r="AP155" i="3"/>
  <c r="AP156" i="3"/>
  <c r="AP157" i="3"/>
  <c r="AP158" i="3"/>
  <c r="AP159" i="3"/>
  <c r="AP160" i="3"/>
  <c r="AP161" i="3"/>
  <c r="AP162" i="3"/>
  <c r="AP163" i="3"/>
  <c r="AP164" i="3"/>
  <c r="AP165" i="3"/>
  <c r="AP166" i="3"/>
  <c r="AP167" i="3"/>
  <c r="AP168" i="3"/>
  <c r="AP169" i="3"/>
  <c r="AP170" i="3"/>
  <c r="AP171" i="3"/>
  <c r="AP172" i="3"/>
  <c r="AP173" i="3"/>
  <c r="AP174" i="3"/>
  <c r="AP175" i="3"/>
  <c r="AP176" i="3"/>
  <c r="AP177" i="3"/>
  <c r="AP178" i="3"/>
  <c r="AP179" i="3"/>
  <c r="AP180" i="3"/>
  <c r="AP181" i="3"/>
  <c r="AP182" i="3"/>
  <c r="AP183" i="3"/>
  <c r="AP184" i="3"/>
  <c r="AP185" i="3"/>
  <c r="AP186" i="3"/>
  <c r="AP187" i="3"/>
  <c r="AP188" i="3"/>
  <c r="AP189" i="3"/>
  <c r="AP190" i="3"/>
  <c r="AP191" i="3"/>
  <c r="AP192" i="3"/>
  <c r="AP193" i="3"/>
  <c r="AP194" i="3"/>
  <c r="AP196" i="3"/>
  <c r="AP197" i="3"/>
  <c r="AP198" i="3"/>
  <c r="AP199" i="3"/>
  <c r="AP200" i="3"/>
  <c r="AP201" i="3"/>
  <c r="AP202" i="3"/>
  <c r="AP203" i="3"/>
  <c r="AP204" i="3"/>
  <c r="AP205" i="3"/>
  <c r="AP206" i="3"/>
  <c r="AP207" i="3"/>
  <c r="AP208" i="3"/>
  <c r="AP209" i="3"/>
  <c r="AP210" i="3"/>
  <c r="AP211" i="3"/>
  <c r="AP212" i="3"/>
  <c r="AP213" i="3"/>
  <c r="AP214" i="3"/>
  <c r="AP215" i="3"/>
  <c r="AP216" i="3"/>
  <c r="AP217" i="3"/>
  <c r="AP218" i="3"/>
  <c r="AP219" i="3"/>
  <c r="AP220" i="3"/>
  <c r="AP221" i="3"/>
  <c r="AP222" i="3"/>
  <c r="AP223" i="3"/>
  <c r="AP224" i="3"/>
  <c r="AP225" i="3"/>
  <c r="AP6" i="4"/>
  <c r="AP7" i="4"/>
  <c r="AP8" i="4"/>
  <c r="AP9" i="4"/>
  <c r="AP11" i="4"/>
  <c r="AP12" i="4"/>
  <c r="AP13" i="4"/>
  <c r="AP14" i="4"/>
  <c r="AP15" i="4"/>
  <c r="AP16" i="4"/>
  <c r="AP17" i="4"/>
  <c r="AP18" i="4"/>
  <c r="AP19" i="4"/>
  <c r="AP20" i="4"/>
  <c r="AP21" i="4"/>
  <c r="AP22" i="4"/>
  <c r="AP23" i="4"/>
  <c r="AP24" i="4"/>
  <c r="AP25" i="4"/>
  <c r="AP26" i="4"/>
  <c r="AP27" i="4"/>
  <c r="AP28" i="4"/>
  <c r="AP29" i="4"/>
  <c r="AP30" i="4"/>
  <c r="AP31" i="4"/>
  <c r="AP32" i="4"/>
  <c r="AP33" i="4"/>
  <c r="AP34" i="4"/>
  <c r="AP35" i="4"/>
  <c r="AP36" i="4"/>
  <c r="AP37" i="4"/>
  <c r="AP38" i="4"/>
  <c r="AP39" i="4"/>
  <c r="AP40" i="4"/>
  <c r="AP41" i="4"/>
  <c r="AP42" i="4"/>
  <c r="AP43" i="4"/>
  <c r="AP44" i="4"/>
  <c r="AP45" i="4"/>
  <c r="AP46" i="4"/>
  <c r="AP47" i="4"/>
  <c r="AP48" i="4"/>
  <c r="AP49" i="4"/>
  <c r="AP50" i="4"/>
  <c r="AP51" i="4"/>
  <c r="AP52" i="4"/>
  <c r="AP53" i="4"/>
  <c r="AP54" i="4"/>
  <c r="AP55" i="4"/>
  <c r="AP56" i="4"/>
  <c r="AP57" i="4"/>
  <c r="AP58" i="4"/>
  <c r="AP59" i="4"/>
  <c r="AP60" i="4"/>
  <c r="AP61" i="4"/>
  <c r="AP62" i="4"/>
  <c r="AP63" i="4"/>
  <c r="AP64" i="4"/>
  <c r="AP65" i="4"/>
  <c r="AP66" i="4"/>
  <c r="AP67" i="4"/>
  <c r="AP68" i="4"/>
  <c r="AP69" i="4"/>
  <c r="AP70" i="4"/>
  <c r="AP71" i="4"/>
  <c r="AP72" i="4"/>
  <c r="AP73" i="4"/>
  <c r="AP74" i="4"/>
  <c r="AP75" i="4"/>
  <c r="AP76" i="4"/>
  <c r="AP77" i="4"/>
  <c r="AP78" i="4"/>
  <c r="AP79" i="4"/>
  <c r="AP80" i="4"/>
  <c r="AP81" i="4"/>
  <c r="AP82" i="4"/>
  <c r="AP83" i="4"/>
  <c r="AP84" i="4"/>
  <c r="AP85" i="4"/>
  <c r="AP86" i="4"/>
  <c r="AP87" i="4"/>
  <c r="AP88" i="4"/>
  <c r="AP89" i="4"/>
  <c r="AP90" i="4"/>
  <c r="AP91" i="4"/>
  <c r="AP92" i="4"/>
  <c r="AP93" i="4"/>
  <c r="AP94" i="4"/>
  <c r="AP95" i="4"/>
  <c r="AP96" i="4"/>
  <c r="AP97" i="4"/>
  <c r="AP98" i="4"/>
  <c r="AP99" i="4"/>
  <c r="AP100" i="4"/>
  <c r="AP101" i="4"/>
  <c r="AP102" i="4"/>
  <c r="AP103" i="4"/>
  <c r="AP104" i="4"/>
  <c r="AP105" i="4"/>
  <c r="AP106" i="4"/>
  <c r="AP107" i="4"/>
  <c r="AP108" i="4"/>
  <c r="AP109" i="4"/>
  <c r="AP110" i="4"/>
  <c r="AP111" i="4"/>
  <c r="AP112" i="4"/>
  <c r="AP113" i="4"/>
  <c r="AP114" i="4"/>
  <c r="AP115" i="4"/>
  <c r="AP116" i="4"/>
  <c r="AP117" i="4"/>
  <c r="AP118" i="4"/>
  <c r="AP119" i="4"/>
  <c r="AP120" i="4"/>
  <c r="AP121" i="4"/>
  <c r="AP122" i="4"/>
  <c r="AP123" i="4"/>
  <c r="AP124" i="4"/>
  <c r="AP125" i="4"/>
  <c r="AP126" i="4"/>
  <c r="AP127" i="4"/>
  <c r="AP128" i="4"/>
  <c r="AP129" i="4"/>
  <c r="AP130" i="4"/>
  <c r="AP131" i="4"/>
  <c r="AP132" i="4"/>
  <c r="AP133" i="4"/>
  <c r="AP134" i="4"/>
  <c r="AP135" i="4"/>
  <c r="AP136" i="4"/>
  <c r="AP137" i="4"/>
  <c r="AP138" i="4"/>
  <c r="AP139" i="4"/>
  <c r="AP140" i="4"/>
  <c r="AP141" i="4"/>
  <c r="AP142" i="4"/>
  <c r="AP143" i="4"/>
  <c r="AP144" i="4"/>
  <c r="AP145" i="4"/>
  <c r="AP146" i="4"/>
  <c r="AP147" i="4"/>
  <c r="AP148" i="4"/>
  <c r="AP149" i="4"/>
  <c r="AP150" i="4"/>
  <c r="AP151" i="4"/>
  <c r="AP152" i="4"/>
  <c r="AP153" i="4"/>
  <c r="AP154" i="4"/>
  <c r="AP155" i="4"/>
  <c r="AP156" i="4"/>
  <c r="AP157" i="4"/>
  <c r="AP158" i="4"/>
  <c r="AP159" i="4"/>
  <c r="AP160" i="4"/>
  <c r="AP161" i="4"/>
  <c r="AP162" i="4"/>
  <c r="AP163" i="4"/>
  <c r="AP164" i="4"/>
  <c r="AP165" i="4"/>
  <c r="AP166" i="4"/>
  <c r="AP167" i="4"/>
  <c r="AP168" i="4"/>
  <c r="AP169" i="4"/>
  <c r="AP170" i="4"/>
  <c r="AP171" i="4"/>
  <c r="AP172" i="4"/>
  <c r="AP173" i="4"/>
  <c r="AP174" i="4"/>
  <c r="AP175" i="4"/>
  <c r="AP176" i="4"/>
  <c r="AP177" i="4"/>
  <c r="AP178" i="4"/>
  <c r="AP179" i="4"/>
  <c r="AP180" i="4"/>
  <c r="AP181" i="4"/>
  <c r="AP182" i="4"/>
  <c r="AP183" i="4"/>
  <c r="AP184" i="4"/>
  <c r="AP185" i="4"/>
  <c r="AP186" i="4"/>
  <c r="AP187" i="4"/>
  <c r="AP188" i="4"/>
  <c r="AP189" i="4"/>
  <c r="AP190" i="4"/>
  <c r="AP191" i="4"/>
  <c r="AP192" i="4"/>
  <c r="AP193" i="4"/>
  <c r="AP194" i="4"/>
  <c r="AP196" i="4"/>
  <c r="AP197" i="4"/>
  <c r="AP198" i="4"/>
  <c r="AP199" i="4"/>
  <c r="AP200" i="4"/>
  <c r="AP201" i="4"/>
  <c r="AP202" i="4"/>
  <c r="AP203" i="4"/>
  <c r="AP204" i="4"/>
  <c r="AP205" i="4"/>
  <c r="AP206" i="4"/>
  <c r="AP207" i="4"/>
  <c r="AP208" i="4"/>
  <c r="AP209" i="4"/>
  <c r="AP210" i="4"/>
  <c r="AP211" i="4"/>
  <c r="AP212" i="4"/>
  <c r="AP213" i="4"/>
  <c r="AP214" i="4"/>
  <c r="AP215" i="4"/>
  <c r="AP216" i="4"/>
  <c r="AP217" i="4"/>
  <c r="AP218" i="4"/>
  <c r="AP219" i="4"/>
  <c r="AP220" i="4"/>
  <c r="AP221" i="4"/>
  <c r="AP222" i="4"/>
  <c r="AP223" i="4"/>
  <c r="AP224" i="4"/>
  <c r="AP225" i="4"/>
  <c r="AP6" i="5"/>
  <c r="AP7" i="5"/>
  <c r="AP8" i="5"/>
  <c r="AP9" i="5"/>
  <c r="AP11" i="5"/>
  <c r="AP12" i="5"/>
  <c r="AP13" i="5"/>
  <c r="AP14" i="5"/>
  <c r="AP15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28" i="5"/>
  <c r="AP29" i="5"/>
  <c r="AP30" i="5"/>
  <c r="AP31" i="5"/>
  <c r="AP32" i="5"/>
  <c r="AP33" i="5"/>
  <c r="AP34" i="5"/>
  <c r="AP35" i="5"/>
  <c r="AP36" i="5"/>
  <c r="AP37" i="5"/>
  <c r="AP38" i="5"/>
  <c r="AP39" i="5"/>
  <c r="AP40" i="5"/>
  <c r="AP41" i="5"/>
  <c r="AP42" i="5"/>
  <c r="AP43" i="5"/>
  <c r="AP44" i="5"/>
  <c r="AP45" i="5"/>
  <c r="AP46" i="5"/>
  <c r="AP47" i="5"/>
  <c r="AP48" i="5"/>
  <c r="AP49" i="5"/>
  <c r="AP50" i="5"/>
  <c r="AP51" i="5"/>
  <c r="AP52" i="5"/>
  <c r="AP53" i="5"/>
  <c r="AP54" i="5"/>
  <c r="AP55" i="5"/>
  <c r="AP56" i="5"/>
  <c r="AP57" i="5"/>
  <c r="AP58" i="5"/>
  <c r="AP59" i="5"/>
  <c r="AP60" i="5"/>
  <c r="AP61" i="5"/>
  <c r="AP62" i="5"/>
  <c r="AP63" i="5"/>
  <c r="AP64" i="5"/>
  <c r="AP65" i="5"/>
  <c r="AP66" i="5"/>
  <c r="AP67" i="5"/>
  <c r="AP68" i="5"/>
  <c r="AP69" i="5"/>
  <c r="AP70" i="5"/>
  <c r="AP71" i="5"/>
  <c r="AP72" i="5"/>
  <c r="AP73" i="5"/>
  <c r="AP74" i="5"/>
  <c r="AP75" i="5"/>
  <c r="AP76" i="5"/>
  <c r="AP77" i="5"/>
  <c r="AP78" i="5"/>
  <c r="AP79" i="5"/>
  <c r="AP80" i="5"/>
  <c r="AP81" i="5"/>
  <c r="AP82" i="5"/>
  <c r="AP83" i="5"/>
  <c r="AP84" i="5"/>
  <c r="AP85" i="5"/>
  <c r="AP86" i="5"/>
  <c r="AP87" i="5"/>
  <c r="AP88" i="5"/>
  <c r="AP89" i="5"/>
  <c r="AP90" i="5"/>
  <c r="AP91" i="5"/>
  <c r="AP92" i="5"/>
  <c r="AP93" i="5"/>
  <c r="AP94" i="5"/>
  <c r="AP95" i="5"/>
  <c r="AP96" i="5"/>
  <c r="AP97" i="5"/>
  <c r="AP98" i="5"/>
  <c r="AP99" i="5"/>
  <c r="AP100" i="5"/>
  <c r="AP101" i="5"/>
  <c r="AP102" i="5"/>
  <c r="AP103" i="5"/>
  <c r="AP104" i="5"/>
  <c r="AP105" i="5"/>
  <c r="AP106" i="5"/>
  <c r="AP107" i="5"/>
  <c r="AP108" i="5"/>
  <c r="AP109" i="5"/>
  <c r="AP110" i="5"/>
  <c r="AP111" i="5"/>
  <c r="AP112" i="5"/>
  <c r="AP113" i="5"/>
  <c r="AP114" i="5"/>
  <c r="AP115" i="5"/>
  <c r="AP116" i="5"/>
  <c r="AP117" i="5"/>
  <c r="AP118" i="5"/>
  <c r="AP119" i="5"/>
  <c r="AP120" i="5"/>
  <c r="AP121" i="5"/>
  <c r="AP122" i="5"/>
  <c r="AP123" i="5"/>
  <c r="AP124" i="5"/>
  <c r="AP125" i="5"/>
  <c r="AP126" i="5"/>
  <c r="AP127" i="5"/>
  <c r="AP128" i="5"/>
  <c r="AP129" i="5"/>
  <c r="AP130" i="5"/>
  <c r="AP131" i="5"/>
  <c r="AP132" i="5"/>
  <c r="AP133" i="5"/>
  <c r="AP134" i="5"/>
  <c r="AP135" i="5"/>
  <c r="AP136" i="5"/>
  <c r="AP137" i="5"/>
  <c r="AP138" i="5"/>
  <c r="AP139" i="5"/>
  <c r="AP140" i="5"/>
  <c r="AP141" i="5"/>
  <c r="AP142" i="5"/>
  <c r="AP143" i="5"/>
  <c r="AP144" i="5"/>
  <c r="AP145" i="5"/>
  <c r="AP146" i="5"/>
  <c r="AP147" i="5"/>
  <c r="AP148" i="5"/>
  <c r="AP149" i="5"/>
  <c r="AP150" i="5"/>
  <c r="AP151" i="5"/>
  <c r="AP152" i="5"/>
  <c r="AP153" i="5"/>
  <c r="AP154" i="5"/>
  <c r="AP155" i="5"/>
  <c r="AP156" i="5"/>
  <c r="AP157" i="5"/>
  <c r="AP158" i="5"/>
  <c r="AP159" i="5"/>
  <c r="AP160" i="5"/>
  <c r="AP161" i="5"/>
  <c r="AP162" i="5"/>
  <c r="AP163" i="5"/>
  <c r="AP164" i="5"/>
  <c r="AP165" i="5"/>
  <c r="AP166" i="5"/>
  <c r="AP167" i="5"/>
  <c r="AP168" i="5"/>
  <c r="AP169" i="5"/>
  <c r="AP170" i="5"/>
  <c r="AP171" i="5"/>
  <c r="AP172" i="5"/>
  <c r="AP173" i="5"/>
  <c r="AP174" i="5"/>
  <c r="AP175" i="5"/>
  <c r="AP176" i="5"/>
  <c r="AP177" i="5"/>
  <c r="AP178" i="5"/>
  <c r="AP179" i="5"/>
  <c r="AP180" i="5"/>
  <c r="AP181" i="5"/>
  <c r="AP182" i="5"/>
  <c r="AP183" i="5"/>
  <c r="AP184" i="5"/>
  <c r="AP185" i="5"/>
  <c r="AP186" i="5"/>
  <c r="AP187" i="5"/>
  <c r="AP188" i="5"/>
  <c r="AP189" i="5"/>
  <c r="AP190" i="5"/>
  <c r="AP191" i="5"/>
  <c r="AP192" i="5"/>
  <c r="AP193" i="5"/>
  <c r="AP194" i="5"/>
  <c r="AP196" i="5"/>
  <c r="AP197" i="5"/>
  <c r="AP198" i="5"/>
  <c r="AP199" i="5"/>
  <c r="AP200" i="5"/>
  <c r="AP201" i="5"/>
  <c r="AP202" i="5"/>
  <c r="AP203" i="5"/>
  <c r="AP204" i="5"/>
  <c r="AP205" i="5"/>
  <c r="AP206" i="5"/>
  <c r="AP207" i="5"/>
  <c r="AP208" i="5"/>
  <c r="AP209" i="5"/>
  <c r="AP210" i="5"/>
  <c r="AP211" i="5"/>
  <c r="AP212" i="5"/>
  <c r="AP213" i="5"/>
  <c r="AP214" i="5"/>
  <c r="AP215" i="5"/>
  <c r="AP216" i="5"/>
  <c r="AP217" i="5"/>
  <c r="AP218" i="5"/>
  <c r="AP219" i="5"/>
  <c r="AP220" i="5"/>
  <c r="AP221" i="5"/>
  <c r="AP222" i="5"/>
  <c r="AP223" i="5"/>
  <c r="AP224" i="5"/>
  <c r="AP225" i="5"/>
  <c r="AP6" i="6"/>
  <c r="AP7" i="6"/>
  <c r="AP8" i="6"/>
  <c r="AP9" i="6"/>
  <c r="AP11" i="6"/>
  <c r="AP12" i="6"/>
  <c r="AP13" i="6"/>
  <c r="AP14" i="6"/>
  <c r="AP15" i="6"/>
  <c r="AP16" i="6"/>
  <c r="AP17" i="6"/>
  <c r="AP18" i="6"/>
  <c r="AP19" i="6"/>
  <c r="AP20" i="6"/>
  <c r="AP21" i="6"/>
  <c r="AP22" i="6"/>
  <c r="AP23" i="6"/>
  <c r="AP24" i="6"/>
  <c r="AP25" i="6"/>
  <c r="AP26" i="6"/>
  <c r="AP27" i="6"/>
  <c r="AP28" i="6"/>
  <c r="AP29" i="6"/>
  <c r="AP30" i="6"/>
  <c r="AP31" i="6"/>
  <c r="AP32" i="6"/>
  <c r="AP33" i="6"/>
  <c r="AP34" i="6"/>
  <c r="AP35" i="6"/>
  <c r="AP36" i="6"/>
  <c r="AP37" i="6"/>
  <c r="AP38" i="6"/>
  <c r="AP39" i="6"/>
  <c r="AP40" i="6"/>
  <c r="AP41" i="6"/>
  <c r="AP42" i="6"/>
  <c r="AP43" i="6"/>
  <c r="AP44" i="6"/>
  <c r="AP45" i="6"/>
  <c r="AP46" i="6"/>
  <c r="AP47" i="6"/>
  <c r="AP48" i="6"/>
  <c r="AP49" i="6"/>
  <c r="AP50" i="6"/>
  <c r="AP51" i="6"/>
  <c r="AP52" i="6"/>
  <c r="AP53" i="6"/>
  <c r="AP54" i="6"/>
  <c r="AP55" i="6"/>
  <c r="AP56" i="6"/>
  <c r="AP57" i="6"/>
  <c r="AP58" i="6"/>
  <c r="AP59" i="6"/>
  <c r="AP60" i="6"/>
  <c r="AP61" i="6"/>
  <c r="AP62" i="6"/>
  <c r="AP63" i="6"/>
  <c r="AP64" i="6"/>
  <c r="AP65" i="6"/>
  <c r="AP66" i="6"/>
  <c r="AP67" i="6"/>
  <c r="AP68" i="6"/>
  <c r="AP69" i="6"/>
  <c r="AP70" i="6"/>
  <c r="AP71" i="6"/>
  <c r="AP72" i="6"/>
  <c r="AP73" i="6"/>
  <c r="AP74" i="6"/>
  <c r="AP75" i="6"/>
  <c r="AP76" i="6"/>
  <c r="AP77" i="6"/>
  <c r="AP78" i="6"/>
  <c r="AP79" i="6"/>
  <c r="AP80" i="6"/>
  <c r="AP81" i="6"/>
  <c r="AP82" i="6"/>
  <c r="AP83" i="6"/>
  <c r="AP84" i="6"/>
  <c r="AP85" i="6"/>
  <c r="AP86" i="6"/>
  <c r="AP87" i="6"/>
  <c r="AP88" i="6"/>
  <c r="AP89" i="6"/>
  <c r="AP90" i="6"/>
  <c r="AP91" i="6"/>
  <c r="AP92" i="6"/>
  <c r="AP93" i="6"/>
  <c r="AP94" i="6"/>
  <c r="AP95" i="6"/>
  <c r="AP96" i="6"/>
  <c r="AP97" i="6"/>
  <c r="AP98" i="6"/>
  <c r="AP99" i="6"/>
  <c r="AP100" i="6"/>
  <c r="AP101" i="6"/>
  <c r="AP102" i="6"/>
  <c r="AP103" i="6"/>
  <c r="AP104" i="6"/>
  <c r="AP105" i="6"/>
  <c r="AP106" i="6"/>
  <c r="AP107" i="6"/>
  <c r="AP108" i="6"/>
  <c r="AP109" i="6"/>
  <c r="AP110" i="6"/>
  <c r="AP111" i="6"/>
  <c r="AP112" i="6"/>
  <c r="AP113" i="6"/>
  <c r="AP114" i="6"/>
  <c r="AP115" i="6"/>
  <c r="AP116" i="6"/>
  <c r="AP117" i="6"/>
  <c r="AP118" i="6"/>
  <c r="AP119" i="6"/>
  <c r="AP120" i="6"/>
  <c r="AP121" i="6"/>
  <c r="AP122" i="6"/>
  <c r="AP123" i="6"/>
  <c r="AP124" i="6"/>
  <c r="AP125" i="6"/>
  <c r="AP126" i="6"/>
  <c r="AP127" i="6"/>
  <c r="AP128" i="6"/>
  <c r="AP129" i="6"/>
  <c r="AP130" i="6"/>
  <c r="AP131" i="6"/>
  <c r="AP132" i="6"/>
  <c r="AP133" i="6"/>
  <c r="AP134" i="6"/>
  <c r="AP135" i="6"/>
  <c r="AP136" i="6"/>
  <c r="AP137" i="6"/>
  <c r="AP138" i="6"/>
  <c r="AP139" i="6"/>
  <c r="AP140" i="6"/>
  <c r="AP141" i="6"/>
  <c r="AP142" i="6"/>
  <c r="AP143" i="6"/>
  <c r="AP144" i="6"/>
  <c r="AP145" i="6"/>
  <c r="AP146" i="6"/>
  <c r="AP147" i="6"/>
  <c r="AP148" i="6"/>
  <c r="AP149" i="6"/>
  <c r="AP150" i="6"/>
  <c r="AP151" i="6"/>
  <c r="AP152" i="6"/>
  <c r="AP153" i="6"/>
  <c r="AP154" i="6"/>
  <c r="AP155" i="6"/>
  <c r="AP156" i="6"/>
  <c r="AP157" i="6"/>
  <c r="AP158" i="6"/>
  <c r="AP159" i="6"/>
  <c r="AP160" i="6"/>
  <c r="AP161" i="6"/>
  <c r="AP162" i="6"/>
  <c r="AP163" i="6"/>
  <c r="AP164" i="6"/>
  <c r="AP165" i="6"/>
  <c r="AP166" i="6"/>
  <c r="AP167" i="6"/>
  <c r="AP168" i="6"/>
  <c r="AP169" i="6"/>
  <c r="AP170" i="6"/>
  <c r="AP171" i="6"/>
  <c r="AP172" i="6"/>
  <c r="AP173" i="6"/>
  <c r="AP174" i="6"/>
  <c r="AP175" i="6"/>
  <c r="AP176" i="6"/>
  <c r="AP177" i="6"/>
  <c r="AP178" i="6"/>
  <c r="AP179" i="6"/>
  <c r="AP180" i="6"/>
  <c r="AP181" i="6"/>
  <c r="AP182" i="6"/>
  <c r="AP183" i="6"/>
  <c r="AP184" i="6"/>
  <c r="AP185" i="6"/>
  <c r="AP186" i="6"/>
  <c r="AP187" i="6"/>
  <c r="AP188" i="6"/>
  <c r="AP189" i="6"/>
  <c r="AP190" i="6"/>
  <c r="AP191" i="6"/>
  <c r="AP192" i="6"/>
  <c r="AP193" i="6"/>
  <c r="AP194" i="6"/>
  <c r="AP196" i="6"/>
  <c r="AP197" i="6"/>
  <c r="AP198" i="6"/>
  <c r="AP199" i="6"/>
  <c r="AP200" i="6"/>
  <c r="AP201" i="6"/>
  <c r="AP202" i="6"/>
  <c r="AP203" i="6"/>
  <c r="AP204" i="6"/>
  <c r="AP205" i="6"/>
  <c r="AP206" i="6"/>
  <c r="AP207" i="6"/>
  <c r="AP208" i="6"/>
  <c r="AP209" i="6"/>
  <c r="AP210" i="6"/>
  <c r="AP211" i="6"/>
  <c r="AP212" i="6"/>
  <c r="AP213" i="6"/>
  <c r="AP214" i="6"/>
  <c r="AP215" i="6"/>
  <c r="AP216" i="6"/>
  <c r="AP217" i="6"/>
  <c r="AP218" i="6"/>
  <c r="AP219" i="6"/>
  <c r="AP220" i="6"/>
  <c r="AP221" i="6"/>
  <c r="AP222" i="6"/>
  <c r="AP223" i="6"/>
  <c r="AP224" i="6"/>
  <c r="AP225" i="6"/>
  <c r="AP6" i="7"/>
  <c r="AP7" i="7"/>
  <c r="AP8" i="7"/>
  <c r="AP9" i="7"/>
  <c r="AP11" i="7"/>
  <c r="AP12" i="7"/>
  <c r="AP13" i="7"/>
  <c r="AP14" i="7"/>
  <c r="AP15" i="7"/>
  <c r="AP16" i="7"/>
  <c r="AP17" i="7"/>
  <c r="AP18" i="7"/>
  <c r="AP19" i="7"/>
  <c r="AP20" i="7"/>
  <c r="AP21" i="7"/>
  <c r="AP22" i="7"/>
  <c r="AP23" i="7"/>
  <c r="AP24" i="7"/>
  <c r="AP25" i="7"/>
  <c r="AP26" i="7"/>
  <c r="AP27" i="7"/>
  <c r="AP28" i="7"/>
  <c r="AP29" i="7"/>
  <c r="AP30" i="7"/>
  <c r="AP31" i="7"/>
  <c r="AP32" i="7"/>
  <c r="AP33" i="7"/>
  <c r="AP34" i="7"/>
  <c r="AP35" i="7"/>
  <c r="AP36" i="7"/>
  <c r="AP37" i="7"/>
  <c r="AP38" i="7"/>
  <c r="AP39" i="7"/>
  <c r="AP40" i="7"/>
  <c r="AP41" i="7"/>
  <c r="AP42" i="7"/>
  <c r="AP43" i="7"/>
  <c r="AP44" i="7"/>
  <c r="AP45" i="7"/>
  <c r="AP46" i="7"/>
  <c r="AP47" i="7"/>
  <c r="AP48" i="7"/>
  <c r="AP49" i="7"/>
  <c r="AP50" i="7"/>
  <c r="AP51" i="7"/>
  <c r="AP52" i="7"/>
  <c r="AP53" i="7"/>
  <c r="AP54" i="7"/>
  <c r="AP55" i="7"/>
  <c r="AP56" i="7"/>
  <c r="AP57" i="7"/>
  <c r="AP58" i="7"/>
  <c r="AP59" i="7"/>
  <c r="AP60" i="7"/>
  <c r="AP61" i="7"/>
  <c r="AP62" i="7"/>
  <c r="AP63" i="7"/>
  <c r="AP64" i="7"/>
  <c r="AP65" i="7"/>
  <c r="AP66" i="7"/>
  <c r="AP67" i="7"/>
  <c r="AP68" i="7"/>
  <c r="AP69" i="7"/>
  <c r="AP70" i="7"/>
  <c r="AP71" i="7"/>
  <c r="AP72" i="7"/>
  <c r="AP73" i="7"/>
  <c r="AP74" i="7"/>
  <c r="AP75" i="7"/>
  <c r="AP76" i="7"/>
  <c r="AP77" i="7"/>
  <c r="AP78" i="7"/>
  <c r="AP79" i="7"/>
  <c r="AP80" i="7"/>
  <c r="AP81" i="7"/>
  <c r="AP82" i="7"/>
  <c r="AP83" i="7"/>
  <c r="AP84" i="7"/>
  <c r="AP85" i="7"/>
  <c r="AP86" i="7"/>
  <c r="AP87" i="7"/>
  <c r="AP88" i="7"/>
  <c r="AP89" i="7"/>
  <c r="AP90" i="7"/>
  <c r="AP91" i="7"/>
  <c r="AP92" i="7"/>
  <c r="AP93" i="7"/>
  <c r="AP94" i="7"/>
  <c r="AP95" i="7"/>
  <c r="AP96" i="7"/>
  <c r="AP97" i="7"/>
  <c r="AP98" i="7"/>
  <c r="AP99" i="7"/>
  <c r="AP100" i="7"/>
  <c r="AP101" i="7"/>
  <c r="AP102" i="7"/>
  <c r="AP103" i="7"/>
  <c r="AP104" i="7"/>
  <c r="AP105" i="7"/>
  <c r="AP106" i="7"/>
  <c r="AP107" i="7"/>
  <c r="AP108" i="7"/>
  <c r="AP109" i="7"/>
  <c r="AP110" i="7"/>
  <c r="AP111" i="7"/>
  <c r="AP112" i="7"/>
  <c r="AP113" i="7"/>
  <c r="AP114" i="7"/>
  <c r="AP115" i="7"/>
  <c r="AP116" i="7"/>
  <c r="AP117" i="7"/>
  <c r="AP118" i="7"/>
  <c r="AP119" i="7"/>
  <c r="AP120" i="7"/>
  <c r="AP121" i="7"/>
  <c r="AP122" i="7"/>
  <c r="AP123" i="7"/>
  <c r="AP124" i="7"/>
  <c r="AP125" i="7"/>
  <c r="AP126" i="7"/>
  <c r="AP127" i="7"/>
  <c r="AP128" i="7"/>
  <c r="AP129" i="7"/>
  <c r="AP130" i="7"/>
  <c r="AP131" i="7"/>
  <c r="AP132" i="7"/>
  <c r="AP133" i="7"/>
  <c r="AP134" i="7"/>
  <c r="AP135" i="7"/>
  <c r="AP136" i="7"/>
  <c r="AP137" i="7"/>
  <c r="AP138" i="7"/>
  <c r="AP139" i="7"/>
  <c r="AP140" i="7"/>
  <c r="AP141" i="7"/>
  <c r="AP142" i="7"/>
  <c r="AP143" i="7"/>
  <c r="AP144" i="7"/>
  <c r="AP145" i="7"/>
  <c r="AP146" i="7"/>
  <c r="AP147" i="7"/>
  <c r="AP148" i="7"/>
  <c r="AP149" i="7"/>
  <c r="AP150" i="7"/>
  <c r="AP151" i="7"/>
  <c r="AP152" i="7"/>
  <c r="AP153" i="7"/>
  <c r="AP154" i="7"/>
  <c r="AP155" i="7"/>
  <c r="AP156" i="7"/>
  <c r="AP157" i="7"/>
  <c r="AP158" i="7"/>
  <c r="AP159" i="7"/>
  <c r="AP160" i="7"/>
  <c r="AP161" i="7"/>
  <c r="AP162" i="7"/>
  <c r="AP163" i="7"/>
  <c r="AP164" i="7"/>
  <c r="AP165" i="7"/>
  <c r="AP166" i="7"/>
  <c r="AP167" i="7"/>
  <c r="AP168" i="7"/>
  <c r="AP169" i="7"/>
  <c r="AP170" i="7"/>
  <c r="AP171" i="7"/>
  <c r="AP172" i="7"/>
  <c r="AP173" i="7"/>
  <c r="AP174" i="7"/>
  <c r="AP175" i="7"/>
  <c r="AP176" i="7"/>
  <c r="AP177" i="7"/>
  <c r="AP178" i="7"/>
  <c r="AP179" i="7"/>
  <c r="AP180" i="7"/>
  <c r="AP181" i="7"/>
  <c r="AP182" i="7"/>
  <c r="AP183" i="7"/>
  <c r="AP184" i="7"/>
  <c r="AP185" i="7"/>
  <c r="AP186" i="7"/>
  <c r="AP187" i="7"/>
  <c r="AP188" i="7"/>
  <c r="AP189" i="7"/>
  <c r="AP190" i="7"/>
  <c r="AP191" i="7"/>
  <c r="AP192" i="7"/>
  <c r="AP193" i="7"/>
  <c r="AP194" i="7"/>
  <c r="AP196" i="7"/>
  <c r="AP197" i="7"/>
  <c r="AP198" i="7"/>
  <c r="AP199" i="7"/>
  <c r="AP200" i="7"/>
  <c r="AP201" i="7"/>
  <c r="AP202" i="7"/>
  <c r="AP203" i="7"/>
  <c r="AP204" i="7"/>
  <c r="AP205" i="7"/>
  <c r="AP206" i="7"/>
  <c r="AP207" i="7"/>
  <c r="AP208" i="7"/>
  <c r="AP209" i="7"/>
  <c r="AP210" i="7"/>
  <c r="AP211" i="7"/>
  <c r="AP212" i="7"/>
  <c r="AP213" i="7"/>
  <c r="AP214" i="7"/>
  <c r="AP215" i="7"/>
  <c r="AP216" i="7"/>
  <c r="AP217" i="7"/>
  <c r="AP218" i="7"/>
  <c r="AP219" i="7"/>
  <c r="AP220" i="7"/>
  <c r="AP221" i="7"/>
  <c r="AP222" i="7"/>
  <c r="AP223" i="7"/>
  <c r="AP224" i="7"/>
  <c r="AP225" i="7"/>
  <c r="AP6" i="20"/>
  <c r="AP7" i="20"/>
  <c r="AP8" i="20"/>
  <c r="AP9" i="20"/>
  <c r="AP11" i="20"/>
  <c r="AP12" i="20"/>
  <c r="AP13" i="20"/>
  <c r="AP14" i="20"/>
  <c r="AP15" i="20"/>
  <c r="AP16" i="20"/>
  <c r="AP17" i="20"/>
  <c r="AP18" i="20"/>
  <c r="AP19" i="20"/>
  <c r="AP20" i="20"/>
  <c r="AP21" i="20"/>
  <c r="AP22" i="20"/>
  <c r="AP23" i="20"/>
  <c r="AP24" i="20"/>
  <c r="AP25" i="20"/>
  <c r="AP26" i="20"/>
  <c r="AP27" i="20"/>
  <c r="AP28" i="20"/>
  <c r="AP29" i="20"/>
  <c r="AP30" i="20"/>
  <c r="AP31" i="20"/>
  <c r="AP32" i="20"/>
  <c r="AP33" i="20"/>
  <c r="AP34" i="20"/>
  <c r="AP35" i="20"/>
  <c r="AP36" i="20"/>
  <c r="AP37" i="20"/>
  <c r="AP38" i="20"/>
  <c r="AP39" i="20"/>
  <c r="AP40" i="20"/>
  <c r="AP41" i="20"/>
  <c r="AP42" i="20"/>
  <c r="AP43" i="20"/>
  <c r="AP44" i="20"/>
  <c r="AP45" i="20"/>
  <c r="AP46" i="20"/>
  <c r="AP47" i="20"/>
  <c r="AP48" i="20"/>
  <c r="AP49" i="20"/>
  <c r="AP50" i="20"/>
  <c r="AP51" i="20"/>
  <c r="AP52" i="20"/>
  <c r="AP53" i="20"/>
  <c r="AP54" i="20"/>
  <c r="AP55" i="20"/>
  <c r="AP56" i="20"/>
  <c r="AP57" i="20"/>
  <c r="AP58" i="20"/>
  <c r="AP59" i="20"/>
  <c r="AP60" i="20"/>
  <c r="AP61" i="20"/>
  <c r="AP62" i="20"/>
  <c r="AP63" i="20"/>
  <c r="AP64" i="20"/>
  <c r="AP65" i="20"/>
  <c r="AP66" i="20"/>
  <c r="AP67" i="20"/>
  <c r="AP68" i="20"/>
  <c r="AP69" i="20"/>
  <c r="AP70" i="20"/>
  <c r="AP71" i="20"/>
  <c r="AP72" i="20"/>
  <c r="AP73" i="20"/>
  <c r="AP74" i="20"/>
  <c r="AP75" i="20"/>
  <c r="AP76" i="20"/>
  <c r="AP77" i="20"/>
  <c r="AP78" i="20"/>
  <c r="AP79" i="20"/>
  <c r="AP80" i="20"/>
  <c r="AP81" i="20"/>
  <c r="AP82" i="20"/>
  <c r="AP83" i="20"/>
  <c r="AP84" i="20"/>
  <c r="AP85" i="20"/>
  <c r="AP86" i="20"/>
  <c r="AP87" i="20"/>
  <c r="AP88" i="20"/>
  <c r="AP89" i="20"/>
  <c r="AP90" i="20"/>
  <c r="AP91" i="20"/>
  <c r="AP92" i="20"/>
  <c r="AP93" i="20"/>
  <c r="AP94" i="20"/>
  <c r="AP95" i="20"/>
  <c r="AP96" i="20"/>
  <c r="AP97" i="20"/>
  <c r="AP98" i="20"/>
  <c r="AP99" i="20"/>
  <c r="AP100" i="20"/>
  <c r="AP101" i="20"/>
  <c r="AP102" i="20"/>
  <c r="AP103" i="20"/>
  <c r="AP104" i="20"/>
  <c r="AP105" i="20"/>
  <c r="AP106" i="20"/>
  <c r="AP107" i="20"/>
  <c r="AP108" i="20"/>
  <c r="AP109" i="20"/>
  <c r="AP110" i="20"/>
  <c r="AP111" i="20"/>
  <c r="AP112" i="20"/>
  <c r="AP113" i="20"/>
  <c r="AP114" i="20"/>
  <c r="AP115" i="20"/>
  <c r="AP116" i="20"/>
  <c r="AP117" i="20"/>
  <c r="AP118" i="20"/>
  <c r="AP119" i="20"/>
  <c r="AP120" i="20"/>
  <c r="AP121" i="20"/>
  <c r="AP122" i="20"/>
  <c r="AP123" i="20"/>
  <c r="AP124" i="20"/>
  <c r="AP125" i="20"/>
  <c r="AP126" i="20"/>
  <c r="AP127" i="20"/>
  <c r="AP128" i="20"/>
  <c r="AP129" i="20"/>
  <c r="AP130" i="20"/>
  <c r="AP131" i="20"/>
  <c r="AP132" i="20"/>
  <c r="AP133" i="20"/>
  <c r="AP134" i="20"/>
  <c r="AP135" i="20"/>
  <c r="AP136" i="20"/>
  <c r="AP137" i="20"/>
  <c r="AP138" i="20"/>
  <c r="AP139" i="20"/>
  <c r="AP140" i="20"/>
  <c r="AP141" i="20"/>
  <c r="AP142" i="20"/>
  <c r="AP143" i="20"/>
  <c r="AP144" i="20"/>
  <c r="AP145" i="20"/>
  <c r="AP146" i="20"/>
  <c r="AP147" i="20"/>
  <c r="AP148" i="20"/>
  <c r="AP149" i="20"/>
  <c r="AP150" i="20"/>
  <c r="AP151" i="20"/>
  <c r="AP152" i="20"/>
  <c r="AP153" i="20"/>
  <c r="AP154" i="20"/>
  <c r="AP155" i="20"/>
  <c r="AP156" i="20"/>
  <c r="AP157" i="20"/>
  <c r="AP158" i="20"/>
  <c r="AP159" i="20"/>
  <c r="AP160" i="20"/>
  <c r="AP161" i="20"/>
  <c r="AP162" i="20"/>
  <c r="AP163" i="20"/>
  <c r="AP164" i="20"/>
  <c r="AP165" i="20"/>
  <c r="AP166" i="20"/>
  <c r="AP167" i="20"/>
  <c r="AP168" i="20"/>
  <c r="AP169" i="20"/>
  <c r="AP170" i="20"/>
  <c r="AP171" i="20"/>
  <c r="AP172" i="20"/>
  <c r="AP173" i="20"/>
  <c r="AP174" i="20"/>
  <c r="AP175" i="20"/>
  <c r="AP176" i="20"/>
  <c r="AP177" i="20"/>
  <c r="AP178" i="20"/>
  <c r="AP179" i="20"/>
  <c r="AP180" i="20"/>
  <c r="AP181" i="20"/>
  <c r="AP182" i="20"/>
  <c r="AP183" i="20"/>
  <c r="AP184" i="20"/>
  <c r="AP185" i="20"/>
  <c r="AP186" i="20"/>
  <c r="AP187" i="20"/>
  <c r="AP188" i="20"/>
  <c r="AP189" i="20"/>
  <c r="AP190" i="20"/>
  <c r="AP191" i="20"/>
  <c r="AP192" i="20"/>
  <c r="AP193" i="20"/>
  <c r="AP194" i="20"/>
  <c r="AP196" i="20"/>
  <c r="AP197" i="20"/>
  <c r="AP198" i="20"/>
  <c r="AP199" i="20"/>
  <c r="AP200" i="20"/>
  <c r="AP201" i="20"/>
  <c r="AP202" i="20"/>
  <c r="AP203" i="20"/>
  <c r="AP204" i="20"/>
  <c r="AP205" i="20"/>
  <c r="AP206" i="20"/>
  <c r="AP207" i="20"/>
  <c r="AP208" i="20"/>
  <c r="AP209" i="20"/>
  <c r="AP210" i="20"/>
  <c r="AP211" i="20"/>
  <c r="AP212" i="20"/>
  <c r="AP213" i="20"/>
  <c r="AP214" i="20"/>
  <c r="AP215" i="20"/>
  <c r="AP216" i="20"/>
  <c r="AP217" i="20"/>
  <c r="AP218" i="20"/>
  <c r="AP219" i="20"/>
  <c r="AP220" i="20"/>
  <c r="AP221" i="20"/>
  <c r="AP222" i="20"/>
  <c r="AP223" i="20"/>
  <c r="AP224" i="20"/>
  <c r="AP225" i="20"/>
  <c r="AP6" i="8"/>
  <c r="AP7" i="8"/>
  <c r="AP8" i="8"/>
  <c r="AP9" i="8"/>
  <c r="AP11" i="8"/>
  <c r="AP12" i="8"/>
  <c r="AP13" i="8"/>
  <c r="AP14" i="8"/>
  <c r="AP15" i="8"/>
  <c r="AP16" i="8"/>
  <c r="AP17" i="8"/>
  <c r="AP18" i="8"/>
  <c r="AP19" i="8"/>
  <c r="AP20" i="8"/>
  <c r="AP21" i="8"/>
  <c r="AP22" i="8"/>
  <c r="AP23" i="8"/>
  <c r="AP24" i="8"/>
  <c r="AP25" i="8"/>
  <c r="AP26" i="8"/>
  <c r="AP27" i="8"/>
  <c r="AP28" i="8"/>
  <c r="AP29" i="8"/>
  <c r="AP30" i="8"/>
  <c r="AP31" i="8"/>
  <c r="AP32" i="8"/>
  <c r="AP33" i="8"/>
  <c r="AP34" i="8"/>
  <c r="AP35" i="8"/>
  <c r="AP36" i="8"/>
  <c r="AP37" i="8"/>
  <c r="AP38" i="8"/>
  <c r="AP39" i="8"/>
  <c r="AP40" i="8"/>
  <c r="AP41" i="8"/>
  <c r="AP42" i="8"/>
  <c r="AP43" i="8"/>
  <c r="AP44" i="8"/>
  <c r="AP45" i="8"/>
  <c r="AP46" i="8"/>
  <c r="AP47" i="8"/>
  <c r="AP48" i="8"/>
  <c r="AP49" i="8"/>
  <c r="AP50" i="8"/>
  <c r="AP51" i="8"/>
  <c r="AP52" i="8"/>
  <c r="AP53" i="8"/>
  <c r="AP54" i="8"/>
  <c r="AP55" i="8"/>
  <c r="AP56" i="8"/>
  <c r="AP57" i="8"/>
  <c r="AP58" i="8"/>
  <c r="AP59" i="8"/>
  <c r="AP60" i="8"/>
  <c r="AP61" i="8"/>
  <c r="AP62" i="8"/>
  <c r="AP63" i="8"/>
  <c r="AP64" i="8"/>
  <c r="AP65" i="8"/>
  <c r="AP66" i="8"/>
  <c r="AP67" i="8"/>
  <c r="AP68" i="8"/>
  <c r="AP69" i="8"/>
  <c r="AP70" i="8"/>
  <c r="AP71" i="8"/>
  <c r="AP72" i="8"/>
  <c r="AP73" i="8"/>
  <c r="AP74" i="8"/>
  <c r="AP75" i="8"/>
  <c r="AP76" i="8"/>
  <c r="AP77" i="8"/>
  <c r="AP78" i="8"/>
  <c r="AP79" i="8"/>
  <c r="AP80" i="8"/>
  <c r="AP81" i="8"/>
  <c r="AP82" i="8"/>
  <c r="AP83" i="8"/>
  <c r="AP84" i="8"/>
  <c r="AP85" i="8"/>
  <c r="AP86" i="8"/>
  <c r="AP87" i="8"/>
  <c r="AP88" i="8"/>
  <c r="AP89" i="8"/>
  <c r="AP90" i="8"/>
  <c r="AP91" i="8"/>
  <c r="AP92" i="8"/>
  <c r="AP93" i="8"/>
  <c r="AP94" i="8"/>
  <c r="AP95" i="8"/>
  <c r="AP96" i="8"/>
  <c r="AP97" i="8"/>
  <c r="AP98" i="8"/>
  <c r="AP99" i="8"/>
  <c r="AP100" i="8"/>
  <c r="AP101" i="8"/>
  <c r="AP102" i="8"/>
  <c r="AP103" i="8"/>
  <c r="AP104" i="8"/>
  <c r="AP105" i="8"/>
  <c r="AP106" i="8"/>
  <c r="AP107" i="8"/>
  <c r="AP108" i="8"/>
  <c r="AP109" i="8"/>
  <c r="AP110" i="8"/>
  <c r="AP111" i="8"/>
  <c r="AP112" i="8"/>
  <c r="AP113" i="8"/>
  <c r="AP114" i="8"/>
  <c r="AP115" i="8"/>
  <c r="AP116" i="8"/>
  <c r="AP117" i="8"/>
  <c r="AP118" i="8"/>
  <c r="AP119" i="8"/>
  <c r="AP120" i="8"/>
  <c r="AP121" i="8"/>
  <c r="AP122" i="8"/>
  <c r="AP123" i="8"/>
  <c r="AP124" i="8"/>
  <c r="AP125" i="8"/>
  <c r="AP126" i="8"/>
  <c r="AP127" i="8"/>
  <c r="AP128" i="8"/>
  <c r="AP129" i="8"/>
  <c r="AP130" i="8"/>
  <c r="AP131" i="8"/>
  <c r="AP132" i="8"/>
  <c r="AP133" i="8"/>
  <c r="AP134" i="8"/>
  <c r="AP135" i="8"/>
  <c r="AP136" i="8"/>
  <c r="AP137" i="8"/>
  <c r="AP138" i="8"/>
  <c r="AP139" i="8"/>
  <c r="AP140" i="8"/>
  <c r="AP141" i="8"/>
  <c r="AP142" i="8"/>
  <c r="AP143" i="8"/>
  <c r="AP144" i="8"/>
  <c r="AP145" i="8"/>
  <c r="AP146" i="8"/>
  <c r="AP147" i="8"/>
  <c r="AP148" i="8"/>
  <c r="AP149" i="8"/>
  <c r="AP150" i="8"/>
  <c r="AP151" i="8"/>
  <c r="AP152" i="8"/>
  <c r="AP153" i="8"/>
  <c r="AP154" i="8"/>
  <c r="AP155" i="8"/>
  <c r="AP156" i="8"/>
  <c r="AP157" i="8"/>
  <c r="AP158" i="8"/>
  <c r="AP159" i="8"/>
  <c r="AP160" i="8"/>
  <c r="AP161" i="8"/>
  <c r="AP162" i="8"/>
  <c r="AP163" i="8"/>
  <c r="AP164" i="8"/>
  <c r="AP165" i="8"/>
  <c r="AP166" i="8"/>
  <c r="AP167" i="8"/>
  <c r="AP168" i="8"/>
  <c r="AP169" i="8"/>
  <c r="AP170" i="8"/>
  <c r="AP171" i="8"/>
  <c r="AP172" i="8"/>
  <c r="AP173" i="8"/>
  <c r="AP174" i="8"/>
  <c r="AP175" i="8"/>
  <c r="AP176" i="8"/>
  <c r="AP177" i="8"/>
  <c r="AP178" i="8"/>
  <c r="AP179" i="8"/>
  <c r="AP180" i="8"/>
  <c r="AP181" i="8"/>
  <c r="AP182" i="8"/>
  <c r="AP183" i="8"/>
  <c r="AP184" i="8"/>
  <c r="AP185" i="8"/>
  <c r="AP186" i="8"/>
  <c r="AP187" i="8"/>
  <c r="AP188" i="8"/>
  <c r="AP189" i="8"/>
  <c r="AP190" i="8"/>
  <c r="AP191" i="8"/>
  <c r="AP192" i="8"/>
  <c r="AP193" i="8"/>
  <c r="AP194" i="8"/>
  <c r="AP196" i="8"/>
  <c r="AP197" i="8"/>
  <c r="AP198" i="8"/>
  <c r="AP199" i="8"/>
  <c r="AP200" i="8"/>
  <c r="AP201" i="8"/>
  <c r="AP202" i="8"/>
  <c r="AP203" i="8"/>
  <c r="AP204" i="8"/>
  <c r="AP205" i="8"/>
  <c r="AP206" i="8"/>
  <c r="AP207" i="8"/>
  <c r="AP208" i="8"/>
  <c r="AP209" i="8"/>
  <c r="AP210" i="8"/>
  <c r="AP211" i="8"/>
  <c r="AP212" i="8"/>
  <c r="AP213" i="8"/>
  <c r="AP214" i="8"/>
  <c r="AP215" i="8"/>
  <c r="AP216" i="8"/>
  <c r="AP217" i="8"/>
  <c r="AP218" i="8"/>
  <c r="AP219" i="8"/>
  <c r="AP220" i="8"/>
  <c r="AP221" i="8"/>
  <c r="AP222" i="8"/>
  <c r="AP223" i="8"/>
  <c r="AP224" i="8"/>
  <c r="AP225" i="8"/>
  <c r="AP6" i="9"/>
  <c r="AP7" i="9"/>
  <c r="AP8" i="9"/>
  <c r="AP9" i="9"/>
  <c r="AP11" i="9"/>
  <c r="AP12" i="9"/>
  <c r="AP13" i="9"/>
  <c r="AP14" i="9"/>
  <c r="AP15" i="9"/>
  <c r="AP16" i="9"/>
  <c r="AP17" i="9"/>
  <c r="AP18" i="9"/>
  <c r="AP19" i="9"/>
  <c r="AP20" i="9"/>
  <c r="AP21" i="9"/>
  <c r="AP22" i="9"/>
  <c r="AP23" i="9"/>
  <c r="AP24" i="9"/>
  <c r="AP25" i="9"/>
  <c r="AP26" i="9"/>
  <c r="AP27" i="9"/>
  <c r="AP28" i="9"/>
  <c r="AP29" i="9"/>
  <c r="AP30" i="9"/>
  <c r="AP31" i="9"/>
  <c r="AP32" i="9"/>
  <c r="AP33" i="9"/>
  <c r="AP34" i="9"/>
  <c r="AP35" i="9"/>
  <c r="AP36" i="9"/>
  <c r="AP37" i="9"/>
  <c r="AP38" i="9"/>
  <c r="AP39" i="9"/>
  <c r="AP40" i="9"/>
  <c r="AP41" i="9"/>
  <c r="AP42" i="9"/>
  <c r="AP43" i="9"/>
  <c r="AP44" i="9"/>
  <c r="AP45" i="9"/>
  <c r="AP46" i="9"/>
  <c r="AP47" i="9"/>
  <c r="AP48" i="9"/>
  <c r="AP49" i="9"/>
  <c r="AP50" i="9"/>
  <c r="AP51" i="9"/>
  <c r="AP52" i="9"/>
  <c r="AP53" i="9"/>
  <c r="AP54" i="9"/>
  <c r="AP55" i="9"/>
  <c r="AP56" i="9"/>
  <c r="AP57" i="9"/>
  <c r="AP58" i="9"/>
  <c r="AP59" i="9"/>
  <c r="AP60" i="9"/>
  <c r="AP61" i="9"/>
  <c r="AP62" i="9"/>
  <c r="AP63" i="9"/>
  <c r="AP64" i="9"/>
  <c r="AP65" i="9"/>
  <c r="AP66" i="9"/>
  <c r="AP67" i="9"/>
  <c r="AP68" i="9"/>
  <c r="AP69" i="9"/>
  <c r="AP70" i="9"/>
  <c r="AP71" i="9"/>
  <c r="AP72" i="9"/>
  <c r="AP73" i="9"/>
  <c r="AP74" i="9"/>
  <c r="AP75" i="9"/>
  <c r="AP76" i="9"/>
  <c r="AP77" i="9"/>
  <c r="AP78" i="9"/>
  <c r="AP79" i="9"/>
  <c r="AP80" i="9"/>
  <c r="AP81" i="9"/>
  <c r="AP82" i="9"/>
  <c r="AP83" i="9"/>
  <c r="AP84" i="9"/>
  <c r="AP85" i="9"/>
  <c r="AP86" i="9"/>
  <c r="AP87" i="9"/>
  <c r="AP88" i="9"/>
  <c r="AP89" i="9"/>
  <c r="AP90" i="9"/>
  <c r="AP91" i="9"/>
  <c r="AP92" i="9"/>
  <c r="AP93" i="9"/>
  <c r="AP94" i="9"/>
  <c r="AP95" i="9"/>
  <c r="AP96" i="9"/>
  <c r="AP97" i="9"/>
  <c r="AP98" i="9"/>
  <c r="AP99" i="9"/>
  <c r="AP100" i="9"/>
  <c r="AP101" i="9"/>
  <c r="AP102" i="9"/>
  <c r="AP103" i="9"/>
  <c r="AP104" i="9"/>
  <c r="AP105" i="9"/>
  <c r="AP106" i="9"/>
  <c r="AP107" i="9"/>
  <c r="AP108" i="9"/>
  <c r="AP109" i="9"/>
  <c r="AP110" i="9"/>
  <c r="AP111" i="9"/>
  <c r="AP112" i="9"/>
  <c r="AP113" i="9"/>
  <c r="AP114" i="9"/>
  <c r="AP115" i="9"/>
  <c r="AP116" i="9"/>
  <c r="AP117" i="9"/>
  <c r="AP118" i="9"/>
  <c r="AP119" i="9"/>
  <c r="AP120" i="9"/>
  <c r="AP121" i="9"/>
  <c r="AP122" i="9"/>
  <c r="AP123" i="9"/>
  <c r="AP124" i="9"/>
  <c r="AP125" i="9"/>
  <c r="AP126" i="9"/>
  <c r="AP127" i="9"/>
  <c r="AP128" i="9"/>
  <c r="AP129" i="9"/>
  <c r="AP130" i="9"/>
  <c r="AP131" i="9"/>
  <c r="AP132" i="9"/>
  <c r="AP133" i="9"/>
  <c r="AP134" i="9"/>
  <c r="AP135" i="9"/>
  <c r="AP136" i="9"/>
  <c r="AP137" i="9"/>
  <c r="AP138" i="9"/>
  <c r="AP139" i="9"/>
  <c r="AP140" i="9"/>
  <c r="AP141" i="9"/>
  <c r="AP142" i="9"/>
  <c r="AP143" i="9"/>
  <c r="AP144" i="9"/>
  <c r="AP145" i="9"/>
  <c r="AP146" i="9"/>
  <c r="AP147" i="9"/>
  <c r="AP148" i="9"/>
  <c r="AP149" i="9"/>
  <c r="AP150" i="9"/>
  <c r="AP151" i="9"/>
  <c r="AP152" i="9"/>
  <c r="AP153" i="9"/>
  <c r="AP154" i="9"/>
  <c r="AP155" i="9"/>
  <c r="AP156" i="9"/>
  <c r="AP157" i="9"/>
  <c r="AP158" i="9"/>
  <c r="AP159" i="9"/>
  <c r="AP160" i="9"/>
  <c r="AP161" i="9"/>
  <c r="AP162" i="9"/>
  <c r="AP163" i="9"/>
  <c r="AP164" i="9"/>
  <c r="AP165" i="9"/>
  <c r="AP166" i="9"/>
  <c r="AP167" i="9"/>
  <c r="AP168" i="9"/>
  <c r="AP169" i="9"/>
  <c r="AP170" i="9"/>
  <c r="AP171" i="9"/>
  <c r="AP172" i="9"/>
  <c r="AP173" i="9"/>
  <c r="AP174" i="9"/>
  <c r="AP175" i="9"/>
  <c r="AP176" i="9"/>
  <c r="AP177" i="9"/>
  <c r="AP178" i="9"/>
  <c r="AP179" i="9"/>
  <c r="AP180" i="9"/>
  <c r="AP181" i="9"/>
  <c r="AP182" i="9"/>
  <c r="AP183" i="9"/>
  <c r="AP184" i="9"/>
  <c r="AP185" i="9"/>
  <c r="AP186" i="9"/>
  <c r="AP187" i="9"/>
  <c r="AP188" i="9"/>
  <c r="AP189" i="9"/>
  <c r="AP190" i="9"/>
  <c r="AP191" i="9"/>
  <c r="AP192" i="9"/>
  <c r="AP193" i="9"/>
  <c r="AP194" i="9"/>
  <c r="AP196" i="9"/>
  <c r="AP197" i="9"/>
  <c r="AP198" i="9"/>
  <c r="AP199" i="9"/>
  <c r="AP200" i="9"/>
  <c r="AP201" i="9"/>
  <c r="AP202" i="9"/>
  <c r="AP203" i="9"/>
  <c r="AP204" i="9"/>
  <c r="AP205" i="9"/>
  <c r="AP206" i="9"/>
  <c r="AP207" i="9"/>
  <c r="AP208" i="9"/>
  <c r="AP209" i="9"/>
  <c r="AP210" i="9"/>
  <c r="AP211" i="9"/>
  <c r="AP212" i="9"/>
  <c r="AP213" i="9"/>
  <c r="AP214" i="9"/>
  <c r="AP215" i="9"/>
  <c r="AP216" i="9"/>
  <c r="AP217" i="9"/>
  <c r="AP218" i="9"/>
  <c r="AP219" i="9"/>
  <c r="AP220" i="9"/>
  <c r="AP221" i="9"/>
  <c r="AP222" i="9"/>
  <c r="AP223" i="9"/>
  <c r="AP224" i="9"/>
  <c r="AP225" i="9"/>
  <c r="AP6" i="10"/>
  <c r="AP7" i="10"/>
  <c r="AP8" i="10"/>
  <c r="AP9" i="10"/>
  <c r="AP11" i="10"/>
  <c r="AP12" i="10"/>
  <c r="AP13" i="10"/>
  <c r="AP14" i="10"/>
  <c r="AP15" i="10"/>
  <c r="AP16" i="10"/>
  <c r="AP17" i="10"/>
  <c r="AP18" i="10"/>
  <c r="AP19" i="10"/>
  <c r="AP20" i="10"/>
  <c r="AP21" i="10"/>
  <c r="AP22" i="10"/>
  <c r="AP23" i="10"/>
  <c r="AP24" i="10"/>
  <c r="AP25" i="10"/>
  <c r="AP26" i="10"/>
  <c r="AP27" i="10"/>
  <c r="AP28" i="10"/>
  <c r="AP29" i="10"/>
  <c r="AP30" i="10"/>
  <c r="AP31" i="10"/>
  <c r="AP32" i="10"/>
  <c r="AP33" i="10"/>
  <c r="AP34" i="10"/>
  <c r="AP35" i="10"/>
  <c r="AP36" i="10"/>
  <c r="AP37" i="10"/>
  <c r="AP38" i="10"/>
  <c r="AP39" i="10"/>
  <c r="AP40" i="10"/>
  <c r="AP41" i="10"/>
  <c r="AP42" i="10"/>
  <c r="AP43" i="10"/>
  <c r="AP44" i="10"/>
  <c r="AP45" i="10"/>
  <c r="AP46" i="10"/>
  <c r="AP47" i="10"/>
  <c r="AP48" i="10"/>
  <c r="AP49" i="10"/>
  <c r="AP50" i="10"/>
  <c r="AP51" i="10"/>
  <c r="AP52" i="10"/>
  <c r="AP53" i="10"/>
  <c r="AP54" i="10"/>
  <c r="AP55" i="10"/>
  <c r="AP56" i="10"/>
  <c r="AP57" i="10"/>
  <c r="AP58" i="10"/>
  <c r="AP59" i="10"/>
  <c r="AP60" i="10"/>
  <c r="AP61" i="10"/>
  <c r="AP62" i="10"/>
  <c r="AP63" i="10"/>
  <c r="AP64" i="10"/>
  <c r="AP65" i="10"/>
  <c r="AP66" i="10"/>
  <c r="AP67" i="10"/>
  <c r="AP68" i="10"/>
  <c r="AP69" i="10"/>
  <c r="AP70" i="10"/>
  <c r="AP71" i="10"/>
  <c r="AP72" i="10"/>
  <c r="AP73" i="10"/>
  <c r="AP74" i="10"/>
  <c r="AP75" i="10"/>
  <c r="AP76" i="10"/>
  <c r="AP77" i="10"/>
  <c r="AP78" i="10"/>
  <c r="AP79" i="10"/>
  <c r="AP80" i="10"/>
  <c r="AP81" i="10"/>
  <c r="AP82" i="10"/>
  <c r="AP83" i="10"/>
  <c r="AP84" i="10"/>
  <c r="AP85" i="10"/>
  <c r="AP86" i="10"/>
  <c r="AP87" i="10"/>
  <c r="AP88" i="10"/>
  <c r="AP89" i="10"/>
  <c r="AP90" i="10"/>
  <c r="AP91" i="10"/>
  <c r="AP92" i="10"/>
  <c r="AP93" i="10"/>
  <c r="AP94" i="10"/>
  <c r="AP95" i="10"/>
  <c r="AP96" i="10"/>
  <c r="AP97" i="10"/>
  <c r="AP98" i="10"/>
  <c r="AP99" i="10"/>
  <c r="AP100" i="10"/>
  <c r="AP101" i="10"/>
  <c r="AP102" i="10"/>
  <c r="AP103" i="10"/>
  <c r="AP104" i="10"/>
  <c r="AP105" i="10"/>
  <c r="AP106" i="10"/>
  <c r="AP107" i="10"/>
  <c r="AP108" i="10"/>
  <c r="AP109" i="10"/>
  <c r="AP110" i="10"/>
  <c r="AP111" i="10"/>
  <c r="AP112" i="10"/>
  <c r="AP113" i="10"/>
  <c r="AP114" i="10"/>
  <c r="AP115" i="10"/>
  <c r="AP116" i="10"/>
  <c r="AP117" i="10"/>
  <c r="AP118" i="10"/>
  <c r="AP119" i="10"/>
  <c r="AP120" i="10"/>
  <c r="AP121" i="10"/>
  <c r="AP122" i="10"/>
  <c r="AP123" i="10"/>
  <c r="AP124" i="10"/>
  <c r="AP125" i="10"/>
  <c r="AP126" i="10"/>
  <c r="AP127" i="10"/>
  <c r="AP128" i="10"/>
  <c r="AP129" i="10"/>
  <c r="AP130" i="10"/>
  <c r="AP131" i="10"/>
  <c r="AP132" i="10"/>
  <c r="AP133" i="10"/>
  <c r="AP134" i="10"/>
  <c r="AP135" i="10"/>
  <c r="AP136" i="10"/>
  <c r="AP137" i="10"/>
  <c r="AP138" i="10"/>
  <c r="AP139" i="10"/>
  <c r="AP140" i="10"/>
  <c r="AP141" i="10"/>
  <c r="AP142" i="10"/>
  <c r="AP143" i="10"/>
  <c r="AP144" i="10"/>
  <c r="AP145" i="10"/>
  <c r="AP146" i="10"/>
  <c r="AP147" i="10"/>
  <c r="AP148" i="10"/>
  <c r="AP149" i="10"/>
  <c r="AP150" i="10"/>
  <c r="AP151" i="10"/>
  <c r="AP152" i="10"/>
  <c r="AP153" i="10"/>
  <c r="AP154" i="10"/>
  <c r="AP155" i="10"/>
  <c r="AP156" i="10"/>
  <c r="AP157" i="10"/>
  <c r="AP158" i="10"/>
  <c r="AP159" i="10"/>
  <c r="AP160" i="10"/>
  <c r="AP161" i="10"/>
  <c r="AP162" i="10"/>
  <c r="AP163" i="10"/>
  <c r="AP164" i="10"/>
  <c r="AP165" i="10"/>
  <c r="AP166" i="10"/>
  <c r="AP167" i="10"/>
  <c r="AP168" i="10"/>
  <c r="AP169" i="10"/>
  <c r="AP170" i="10"/>
  <c r="AP171" i="10"/>
  <c r="AP172" i="10"/>
  <c r="AP173" i="10"/>
  <c r="AP174" i="10"/>
  <c r="AP175" i="10"/>
  <c r="AP176" i="10"/>
  <c r="AP177" i="10"/>
  <c r="AP178" i="10"/>
  <c r="AP179" i="10"/>
  <c r="AP180" i="10"/>
  <c r="AP181" i="10"/>
  <c r="AP182" i="10"/>
  <c r="AP183" i="10"/>
  <c r="AP184" i="10"/>
  <c r="AP185" i="10"/>
  <c r="AP186" i="10"/>
  <c r="AP187" i="10"/>
  <c r="AP188" i="10"/>
  <c r="AP189" i="10"/>
  <c r="AP190" i="10"/>
  <c r="AP191" i="10"/>
  <c r="AP192" i="10"/>
  <c r="AP193" i="10"/>
  <c r="AP194" i="10"/>
  <c r="AP196" i="10"/>
  <c r="AP197" i="10"/>
  <c r="AP198" i="10"/>
  <c r="AP199" i="10"/>
  <c r="AP200" i="10"/>
  <c r="AP201" i="10"/>
  <c r="AP202" i="10"/>
  <c r="AP203" i="10"/>
  <c r="AP204" i="10"/>
  <c r="AP205" i="10"/>
  <c r="AP206" i="10"/>
  <c r="AP207" i="10"/>
  <c r="AP208" i="10"/>
  <c r="AP209" i="10"/>
  <c r="AP210" i="10"/>
  <c r="AP211" i="10"/>
  <c r="AP212" i="10"/>
  <c r="AP213" i="10"/>
  <c r="AP214" i="10"/>
  <c r="AP215" i="10"/>
  <c r="AP216" i="10"/>
  <c r="AP217" i="10"/>
  <c r="AP218" i="10"/>
  <c r="AP219" i="10"/>
  <c r="AP220" i="10"/>
  <c r="AP221" i="10"/>
  <c r="AP222" i="10"/>
  <c r="AP223" i="10"/>
  <c r="AP224" i="10"/>
  <c r="AP225" i="10"/>
  <c r="AP6" i="11"/>
  <c r="AP7" i="11"/>
  <c r="AP8" i="11"/>
  <c r="AP9" i="11"/>
  <c r="AP11" i="11"/>
  <c r="AP12" i="11"/>
  <c r="AP13" i="11"/>
  <c r="AP14" i="11"/>
  <c r="AP15" i="11"/>
  <c r="AP16" i="11"/>
  <c r="AP17" i="11"/>
  <c r="AP18" i="11"/>
  <c r="AP19" i="11"/>
  <c r="AP20" i="11"/>
  <c r="AP21" i="11"/>
  <c r="AP22" i="11"/>
  <c r="AP23" i="11"/>
  <c r="AP24" i="11"/>
  <c r="AP25" i="11"/>
  <c r="AP26" i="11"/>
  <c r="AP27" i="11"/>
  <c r="AP28" i="11"/>
  <c r="AP29" i="11"/>
  <c r="AP30" i="11"/>
  <c r="AP31" i="11"/>
  <c r="AP32" i="11"/>
  <c r="AP33" i="11"/>
  <c r="AP34" i="11"/>
  <c r="AP35" i="11"/>
  <c r="AP36" i="11"/>
  <c r="AP37" i="11"/>
  <c r="AP38" i="11"/>
  <c r="AP39" i="11"/>
  <c r="AP40" i="11"/>
  <c r="AP41" i="11"/>
  <c r="AP42" i="11"/>
  <c r="AP43" i="11"/>
  <c r="AP44" i="11"/>
  <c r="AP45" i="11"/>
  <c r="AP46" i="11"/>
  <c r="AP47" i="11"/>
  <c r="AP48" i="11"/>
  <c r="AP49" i="11"/>
  <c r="AP50" i="11"/>
  <c r="AP51" i="11"/>
  <c r="AP52" i="11"/>
  <c r="AP53" i="11"/>
  <c r="AP54" i="11"/>
  <c r="AP55" i="11"/>
  <c r="AP56" i="11"/>
  <c r="AP57" i="11"/>
  <c r="AP58" i="11"/>
  <c r="AP59" i="11"/>
  <c r="AP60" i="11"/>
  <c r="AP61" i="11"/>
  <c r="AP62" i="11"/>
  <c r="AP63" i="11"/>
  <c r="AP64" i="11"/>
  <c r="AP65" i="11"/>
  <c r="AP66" i="11"/>
  <c r="AP67" i="11"/>
  <c r="AP68" i="11"/>
  <c r="AP69" i="11"/>
  <c r="AP70" i="11"/>
  <c r="AP71" i="11"/>
  <c r="AP72" i="11"/>
  <c r="AP73" i="11"/>
  <c r="AP74" i="11"/>
  <c r="AP75" i="11"/>
  <c r="AP76" i="11"/>
  <c r="AP77" i="11"/>
  <c r="AP78" i="11"/>
  <c r="AP79" i="11"/>
  <c r="AP80" i="11"/>
  <c r="AP81" i="11"/>
  <c r="AP82" i="11"/>
  <c r="AP83" i="11"/>
  <c r="AP84" i="11"/>
  <c r="AP85" i="11"/>
  <c r="AP86" i="11"/>
  <c r="AP87" i="11"/>
  <c r="AP88" i="11"/>
  <c r="AP89" i="11"/>
  <c r="AP90" i="11"/>
  <c r="AP91" i="11"/>
  <c r="AP92" i="11"/>
  <c r="AP93" i="11"/>
  <c r="AP94" i="11"/>
  <c r="AP95" i="11"/>
  <c r="AP96" i="11"/>
  <c r="AP97" i="11"/>
  <c r="AP98" i="11"/>
  <c r="AP99" i="11"/>
  <c r="AP100" i="11"/>
  <c r="AP101" i="11"/>
  <c r="AP102" i="11"/>
  <c r="AP103" i="11"/>
  <c r="AP104" i="11"/>
  <c r="AP105" i="11"/>
  <c r="AP106" i="11"/>
  <c r="AP107" i="11"/>
  <c r="AP108" i="11"/>
  <c r="AP109" i="11"/>
  <c r="AP110" i="11"/>
  <c r="AP111" i="11"/>
  <c r="AP112" i="11"/>
  <c r="AP113" i="11"/>
  <c r="AP114" i="11"/>
  <c r="AP115" i="11"/>
  <c r="AP116" i="11"/>
  <c r="AP117" i="11"/>
  <c r="AP118" i="11"/>
  <c r="AP119" i="11"/>
  <c r="AP120" i="11"/>
  <c r="AP121" i="11"/>
  <c r="AP122" i="11"/>
  <c r="AP123" i="11"/>
  <c r="AP124" i="11"/>
  <c r="AP125" i="11"/>
  <c r="AP126" i="11"/>
  <c r="AP127" i="11"/>
  <c r="AP128" i="11"/>
  <c r="AP129" i="11"/>
  <c r="AP130" i="11"/>
  <c r="AP131" i="11"/>
  <c r="AP132" i="11"/>
  <c r="AP133" i="11"/>
  <c r="AP134" i="11"/>
  <c r="AP135" i="11"/>
  <c r="AP136" i="11"/>
  <c r="AP137" i="11"/>
  <c r="AP138" i="11"/>
  <c r="AP139" i="11"/>
  <c r="AP140" i="11"/>
  <c r="AP141" i="11"/>
  <c r="AP142" i="11"/>
  <c r="AP143" i="11"/>
  <c r="AP144" i="11"/>
  <c r="AP145" i="11"/>
  <c r="AP146" i="11"/>
  <c r="AP147" i="11"/>
  <c r="AP148" i="11"/>
  <c r="AP149" i="11"/>
  <c r="AP150" i="11"/>
  <c r="AP151" i="11"/>
  <c r="AP152" i="11"/>
  <c r="AP153" i="11"/>
  <c r="AP154" i="11"/>
  <c r="AP155" i="11"/>
  <c r="AP156" i="11"/>
  <c r="AP157" i="11"/>
  <c r="AP158" i="11"/>
  <c r="AP159" i="11"/>
  <c r="AP160" i="11"/>
  <c r="AP161" i="11"/>
  <c r="AP162" i="11"/>
  <c r="AP163" i="11"/>
  <c r="AP164" i="11"/>
  <c r="AP165" i="11"/>
  <c r="AP166" i="11"/>
  <c r="AP167" i="11"/>
  <c r="AP168" i="11"/>
  <c r="AP169" i="11"/>
  <c r="AP170" i="11"/>
  <c r="AP171" i="11"/>
  <c r="AP172" i="11"/>
  <c r="AP173" i="11"/>
  <c r="AP174" i="11"/>
  <c r="AP175" i="11"/>
  <c r="AP176" i="11"/>
  <c r="AP177" i="11"/>
  <c r="AP178" i="11"/>
  <c r="AP179" i="11"/>
  <c r="AP180" i="11"/>
  <c r="AP181" i="11"/>
  <c r="AP182" i="11"/>
  <c r="AP183" i="11"/>
  <c r="AP184" i="11"/>
  <c r="AP185" i="11"/>
  <c r="AP186" i="11"/>
  <c r="AP187" i="11"/>
  <c r="AP188" i="11"/>
  <c r="AP189" i="11"/>
  <c r="AP190" i="11"/>
  <c r="AP191" i="11"/>
  <c r="AP192" i="11"/>
  <c r="AP193" i="11"/>
  <c r="AP194" i="11"/>
  <c r="AP196" i="11"/>
  <c r="AP197" i="11"/>
  <c r="AP198" i="11"/>
  <c r="AP199" i="11"/>
  <c r="AP200" i="11"/>
  <c r="AP201" i="11"/>
  <c r="AP202" i="11"/>
  <c r="AP203" i="11"/>
  <c r="AP204" i="11"/>
  <c r="AP205" i="11"/>
  <c r="AP206" i="11"/>
  <c r="AP207" i="11"/>
  <c r="AP208" i="11"/>
  <c r="AP209" i="11"/>
  <c r="AP210" i="11"/>
  <c r="AP211" i="11"/>
  <c r="AP212" i="11"/>
  <c r="AP213" i="11"/>
  <c r="AP214" i="11"/>
  <c r="AP215" i="11"/>
  <c r="AP216" i="11"/>
  <c r="AP217" i="11"/>
  <c r="AP218" i="11"/>
  <c r="AP219" i="11"/>
  <c r="AP220" i="11"/>
  <c r="AP221" i="11"/>
  <c r="AP222" i="11"/>
  <c r="AP223" i="11"/>
  <c r="AP224" i="11"/>
  <c r="AP225" i="11"/>
  <c r="AP6" i="21"/>
  <c r="AP7" i="21"/>
  <c r="AP8" i="21"/>
  <c r="AP9" i="21"/>
  <c r="AP11" i="21"/>
  <c r="AP12" i="21"/>
  <c r="AP13" i="21"/>
  <c r="AP14" i="21"/>
  <c r="AP15" i="21"/>
  <c r="AP16" i="21"/>
  <c r="AP17" i="21"/>
  <c r="AP18" i="21"/>
  <c r="AP19" i="21"/>
  <c r="AP20" i="21"/>
  <c r="AP21" i="21"/>
  <c r="AP22" i="21"/>
  <c r="AP23" i="21"/>
  <c r="AP24" i="21"/>
  <c r="AP25" i="21"/>
  <c r="AP26" i="21"/>
  <c r="AP27" i="21"/>
  <c r="AP28" i="21"/>
  <c r="AP29" i="21"/>
  <c r="AP30" i="21"/>
  <c r="AP31" i="21"/>
  <c r="AP32" i="21"/>
  <c r="AP33" i="21"/>
  <c r="AP34" i="21"/>
  <c r="AP35" i="21"/>
  <c r="AP36" i="21"/>
  <c r="AP37" i="21"/>
  <c r="AP38" i="21"/>
  <c r="AP39" i="21"/>
  <c r="AP40" i="21"/>
  <c r="AP41" i="21"/>
  <c r="AP42" i="21"/>
  <c r="AP43" i="21"/>
  <c r="AP44" i="21"/>
  <c r="AP45" i="21"/>
  <c r="AP46" i="21"/>
  <c r="AP47" i="21"/>
  <c r="AP48" i="21"/>
  <c r="AP49" i="21"/>
  <c r="AP50" i="21"/>
  <c r="AP51" i="21"/>
  <c r="AP52" i="21"/>
  <c r="AP53" i="21"/>
  <c r="AP54" i="21"/>
  <c r="AP55" i="21"/>
  <c r="AP56" i="21"/>
  <c r="AP57" i="21"/>
  <c r="AP58" i="21"/>
  <c r="AP59" i="21"/>
  <c r="AP60" i="21"/>
  <c r="AP61" i="21"/>
  <c r="AP62" i="21"/>
  <c r="AP63" i="21"/>
  <c r="AP64" i="21"/>
  <c r="AP65" i="21"/>
  <c r="AP66" i="21"/>
  <c r="AP67" i="21"/>
  <c r="AP68" i="21"/>
  <c r="AP69" i="21"/>
  <c r="AP70" i="21"/>
  <c r="AP71" i="21"/>
  <c r="AP72" i="21"/>
  <c r="AP73" i="21"/>
  <c r="AP74" i="21"/>
  <c r="AP75" i="21"/>
  <c r="AP76" i="21"/>
  <c r="AP77" i="21"/>
  <c r="AP78" i="21"/>
  <c r="AP79" i="21"/>
  <c r="AP80" i="21"/>
  <c r="AP81" i="21"/>
  <c r="AP82" i="21"/>
  <c r="AP83" i="21"/>
  <c r="AP84" i="21"/>
  <c r="AP85" i="21"/>
  <c r="AP86" i="21"/>
  <c r="AP87" i="21"/>
  <c r="AP88" i="21"/>
  <c r="AP89" i="21"/>
  <c r="AP90" i="21"/>
  <c r="AP91" i="21"/>
  <c r="AP92" i="21"/>
  <c r="AP93" i="21"/>
  <c r="AP94" i="21"/>
  <c r="AP95" i="21"/>
  <c r="AP96" i="21"/>
  <c r="AP97" i="21"/>
  <c r="AP98" i="21"/>
  <c r="AP99" i="21"/>
  <c r="AP100" i="21"/>
  <c r="AP101" i="21"/>
  <c r="AP102" i="21"/>
  <c r="AP103" i="21"/>
  <c r="AP104" i="21"/>
  <c r="AP105" i="21"/>
  <c r="AP106" i="21"/>
  <c r="AP107" i="21"/>
  <c r="AP108" i="21"/>
  <c r="AP109" i="21"/>
  <c r="AP110" i="21"/>
  <c r="AP111" i="21"/>
  <c r="AP112" i="21"/>
  <c r="AP113" i="21"/>
  <c r="AP114" i="21"/>
  <c r="AP115" i="21"/>
  <c r="AP116" i="21"/>
  <c r="AP117" i="21"/>
  <c r="AP118" i="21"/>
  <c r="AP119" i="21"/>
  <c r="AP120" i="21"/>
  <c r="AP121" i="21"/>
  <c r="AP122" i="21"/>
  <c r="AP123" i="21"/>
  <c r="AP124" i="21"/>
  <c r="AP125" i="21"/>
  <c r="AP126" i="21"/>
  <c r="AP127" i="21"/>
  <c r="AP128" i="21"/>
  <c r="AP129" i="21"/>
  <c r="AP130" i="21"/>
  <c r="AP131" i="21"/>
  <c r="AP132" i="21"/>
  <c r="AP133" i="21"/>
  <c r="AP134" i="21"/>
  <c r="AP135" i="21"/>
  <c r="AP136" i="21"/>
  <c r="AP137" i="21"/>
  <c r="AP138" i="21"/>
  <c r="AP139" i="21"/>
  <c r="AP140" i="21"/>
  <c r="AP141" i="21"/>
  <c r="AP142" i="21"/>
  <c r="AP143" i="21"/>
  <c r="AP144" i="21"/>
  <c r="AP145" i="21"/>
  <c r="AP146" i="21"/>
  <c r="AP147" i="21"/>
  <c r="AP148" i="21"/>
  <c r="AP149" i="21"/>
  <c r="AP150" i="21"/>
  <c r="AP151" i="21"/>
  <c r="AP152" i="21"/>
  <c r="AP153" i="21"/>
  <c r="AP154" i="21"/>
  <c r="AP155" i="21"/>
  <c r="AP156" i="21"/>
  <c r="AP157" i="21"/>
  <c r="AP158" i="21"/>
  <c r="AP159" i="21"/>
  <c r="AP160" i="21"/>
  <c r="AP161" i="21"/>
  <c r="AP162" i="21"/>
  <c r="AP163" i="21"/>
  <c r="AP164" i="21"/>
  <c r="AP165" i="21"/>
  <c r="AP166" i="21"/>
  <c r="AP167" i="21"/>
  <c r="AP168" i="21"/>
  <c r="AP169" i="21"/>
  <c r="AP170" i="21"/>
  <c r="AP171" i="21"/>
  <c r="AP172" i="21"/>
  <c r="AP173" i="21"/>
  <c r="AP174" i="21"/>
  <c r="AP175" i="21"/>
  <c r="AP176" i="21"/>
  <c r="AP177" i="21"/>
  <c r="AP178" i="21"/>
  <c r="AP179" i="21"/>
  <c r="AP180" i="21"/>
  <c r="AP181" i="21"/>
  <c r="AP182" i="21"/>
  <c r="AP183" i="21"/>
  <c r="AP184" i="21"/>
  <c r="AP185" i="21"/>
  <c r="AP186" i="21"/>
  <c r="AP187" i="21"/>
  <c r="AP188" i="21"/>
  <c r="AP189" i="21"/>
  <c r="AP190" i="21"/>
  <c r="AP191" i="21"/>
  <c r="AP192" i="21"/>
  <c r="AP193" i="21"/>
  <c r="AP194" i="21"/>
  <c r="AP196" i="21"/>
  <c r="AP197" i="21"/>
  <c r="AP198" i="21"/>
  <c r="AP199" i="21"/>
  <c r="AP200" i="21"/>
  <c r="AP201" i="21"/>
  <c r="AP202" i="21"/>
  <c r="AP203" i="21"/>
  <c r="AP204" i="21"/>
  <c r="AP205" i="21"/>
  <c r="AP206" i="21"/>
  <c r="AP207" i="21"/>
  <c r="AP208" i="21"/>
  <c r="AP209" i="21"/>
  <c r="AP210" i="21"/>
  <c r="AP211" i="21"/>
  <c r="AP212" i="21"/>
  <c r="AP213" i="21"/>
  <c r="AP214" i="21"/>
  <c r="AP215" i="21"/>
  <c r="AP216" i="21"/>
  <c r="AP217" i="21"/>
  <c r="AP218" i="21"/>
  <c r="AP219" i="21"/>
  <c r="AP220" i="21"/>
  <c r="AP221" i="21"/>
  <c r="AP222" i="21"/>
  <c r="AP223" i="21"/>
  <c r="AP224" i="21"/>
  <c r="AP225" i="21"/>
  <c r="AP6" i="12"/>
  <c r="AP7" i="12"/>
  <c r="AP8" i="12"/>
  <c r="AP9" i="12"/>
  <c r="AP11" i="12"/>
  <c r="AP12" i="12"/>
  <c r="AP13" i="12"/>
  <c r="AP14" i="12"/>
  <c r="AP15" i="12"/>
  <c r="AP16" i="12"/>
  <c r="AP17" i="12"/>
  <c r="AP18" i="12"/>
  <c r="AP19" i="12"/>
  <c r="AP20" i="12"/>
  <c r="AP21" i="12"/>
  <c r="AP22" i="12"/>
  <c r="AP23" i="12"/>
  <c r="AP24" i="12"/>
  <c r="AP25" i="12"/>
  <c r="AP26" i="12"/>
  <c r="AP27" i="12"/>
  <c r="AP28" i="12"/>
  <c r="AP29" i="12"/>
  <c r="AP30" i="12"/>
  <c r="AP31" i="12"/>
  <c r="AP32" i="12"/>
  <c r="AP33" i="12"/>
  <c r="AP34" i="12"/>
  <c r="AP35" i="12"/>
  <c r="AP36" i="12"/>
  <c r="AP37" i="12"/>
  <c r="AP38" i="12"/>
  <c r="AP39" i="12"/>
  <c r="AP40" i="12"/>
  <c r="AP41" i="12"/>
  <c r="AP42" i="12"/>
  <c r="AP43" i="12"/>
  <c r="AP44" i="12"/>
  <c r="AP45" i="12"/>
  <c r="AP46" i="12"/>
  <c r="AP47" i="12"/>
  <c r="AP48" i="12"/>
  <c r="AP49" i="12"/>
  <c r="AP50" i="12"/>
  <c r="AP51" i="12"/>
  <c r="AP52" i="12"/>
  <c r="AP53" i="12"/>
  <c r="AP54" i="12"/>
  <c r="AP55" i="12"/>
  <c r="AP56" i="12"/>
  <c r="AP57" i="12"/>
  <c r="AP58" i="12"/>
  <c r="AP59" i="12"/>
  <c r="AP60" i="12"/>
  <c r="AP61" i="12"/>
  <c r="AP62" i="12"/>
  <c r="AP63" i="12"/>
  <c r="AP64" i="12"/>
  <c r="AP65" i="12"/>
  <c r="AP66" i="12"/>
  <c r="AP67" i="12"/>
  <c r="AP68" i="12"/>
  <c r="AP69" i="12"/>
  <c r="AP70" i="12"/>
  <c r="AP71" i="12"/>
  <c r="AP72" i="12"/>
  <c r="AP73" i="12"/>
  <c r="AP74" i="12"/>
  <c r="AP75" i="12"/>
  <c r="AP76" i="12"/>
  <c r="AP77" i="12"/>
  <c r="AP78" i="12"/>
  <c r="AP79" i="12"/>
  <c r="AP80" i="12"/>
  <c r="AP81" i="12"/>
  <c r="AP82" i="12"/>
  <c r="AP83" i="12"/>
  <c r="AP84" i="12"/>
  <c r="AP85" i="12"/>
  <c r="AP86" i="12"/>
  <c r="AP87" i="12"/>
  <c r="AP88" i="12"/>
  <c r="AP89" i="12"/>
  <c r="AP90" i="12"/>
  <c r="AP91" i="12"/>
  <c r="AP92" i="12"/>
  <c r="AP93" i="12"/>
  <c r="AP94" i="12"/>
  <c r="AP95" i="12"/>
  <c r="AP96" i="12"/>
  <c r="AP97" i="12"/>
  <c r="AP98" i="12"/>
  <c r="AP99" i="12"/>
  <c r="AP100" i="12"/>
  <c r="AP101" i="12"/>
  <c r="AP102" i="12"/>
  <c r="AP103" i="12"/>
  <c r="AP104" i="12"/>
  <c r="AP105" i="12"/>
  <c r="AP106" i="12"/>
  <c r="AP107" i="12"/>
  <c r="AP108" i="12"/>
  <c r="AP109" i="12"/>
  <c r="AP110" i="12"/>
  <c r="AP111" i="12"/>
  <c r="AP112" i="12"/>
  <c r="AP113" i="12"/>
  <c r="AP114" i="12"/>
  <c r="AP115" i="12"/>
  <c r="AP116" i="12"/>
  <c r="AP117" i="12"/>
  <c r="AP118" i="12"/>
  <c r="AP119" i="12"/>
  <c r="AP120" i="12"/>
  <c r="AP121" i="12"/>
  <c r="AP122" i="12"/>
  <c r="AP123" i="12"/>
  <c r="AP124" i="12"/>
  <c r="AP125" i="12"/>
  <c r="AP126" i="12"/>
  <c r="AP127" i="12"/>
  <c r="AP128" i="12"/>
  <c r="AP129" i="12"/>
  <c r="AP130" i="12"/>
  <c r="AP131" i="12"/>
  <c r="AP132" i="12"/>
  <c r="AP133" i="12"/>
  <c r="AP134" i="12"/>
  <c r="AP135" i="12"/>
  <c r="AP136" i="12"/>
  <c r="AP137" i="12"/>
  <c r="AP138" i="12"/>
  <c r="AP139" i="12"/>
  <c r="AP140" i="12"/>
  <c r="AP141" i="12"/>
  <c r="AP142" i="12"/>
  <c r="AP143" i="12"/>
  <c r="AP144" i="12"/>
  <c r="AP145" i="12"/>
  <c r="AP146" i="12"/>
  <c r="AP147" i="12"/>
  <c r="AP148" i="12"/>
  <c r="AP149" i="12"/>
  <c r="AP150" i="12"/>
  <c r="AP151" i="12"/>
  <c r="AP152" i="12"/>
  <c r="AP153" i="12"/>
  <c r="AP154" i="12"/>
  <c r="AP155" i="12"/>
  <c r="AP156" i="12"/>
  <c r="AP157" i="12"/>
  <c r="AP158" i="12"/>
  <c r="AP159" i="12"/>
  <c r="AP160" i="12"/>
  <c r="AP161" i="12"/>
  <c r="AP162" i="12"/>
  <c r="AP163" i="12"/>
  <c r="AP164" i="12"/>
  <c r="AP165" i="12"/>
  <c r="AP166" i="12"/>
  <c r="AP167" i="12"/>
  <c r="AP168" i="12"/>
  <c r="AP169" i="12"/>
  <c r="AP170" i="12"/>
  <c r="AP171" i="12"/>
  <c r="AP172" i="12"/>
  <c r="AP173" i="12"/>
  <c r="AP174" i="12"/>
  <c r="AP175" i="12"/>
  <c r="AP176" i="12"/>
  <c r="AP177" i="12"/>
  <c r="AP178" i="12"/>
  <c r="AP179" i="12"/>
  <c r="AP180" i="12"/>
  <c r="AP181" i="12"/>
  <c r="AP182" i="12"/>
  <c r="AP183" i="12"/>
  <c r="AP184" i="12"/>
  <c r="AP185" i="12"/>
  <c r="AP186" i="12"/>
  <c r="AP187" i="12"/>
  <c r="AP188" i="12"/>
  <c r="AP189" i="12"/>
  <c r="AP190" i="12"/>
  <c r="AP191" i="12"/>
  <c r="AP192" i="12"/>
  <c r="AP193" i="12"/>
  <c r="AP194" i="12"/>
  <c r="AP196" i="12"/>
  <c r="AP197" i="12"/>
  <c r="AP198" i="12"/>
  <c r="AP199" i="12"/>
  <c r="AP200" i="12"/>
  <c r="AP201" i="12"/>
  <c r="AP202" i="12"/>
  <c r="AP203" i="12"/>
  <c r="AP204" i="12"/>
  <c r="AP205" i="12"/>
  <c r="AP206" i="12"/>
  <c r="AP207" i="12"/>
  <c r="AP208" i="12"/>
  <c r="AP209" i="12"/>
  <c r="AP210" i="12"/>
  <c r="AP211" i="12"/>
  <c r="AP212" i="12"/>
  <c r="AP213" i="12"/>
  <c r="AP214" i="12"/>
  <c r="AP215" i="12"/>
  <c r="AP216" i="12"/>
  <c r="AP217" i="12"/>
  <c r="AP218" i="12"/>
  <c r="AP219" i="12"/>
  <c r="AP220" i="12"/>
  <c r="AP221" i="12"/>
  <c r="AP222" i="12"/>
  <c r="AP223" i="12"/>
  <c r="AP224" i="12"/>
  <c r="AP225" i="12"/>
  <c r="AP6" i="13"/>
  <c r="AP7" i="13"/>
  <c r="AP8" i="13"/>
  <c r="AP9" i="13"/>
  <c r="AP11" i="13"/>
  <c r="AP12" i="13"/>
  <c r="AP13" i="13"/>
  <c r="AP14" i="13"/>
  <c r="AP15" i="13"/>
  <c r="AP16" i="13"/>
  <c r="AP17" i="13"/>
  <c r="AP18" i="13"/>
  <c r="AP19" i="13"/>
  <c r="AP20" i="13"/>
  <c r="AP21" i="13"/>
  <c r="AP22" i="13"/>
  <c r="AP23" i="13"/>
  <c r="AP24" i="13"/>
  <c r="AP25" i="13"/>
  <c r="AP26" i="13"/>
  <c r="AP27" i="13"/>
  <c r="AP28" i="13"/>
  <c r="AP29" i="13"/>
  <c r="AP30" i="13"/>
  <c r="AP31" i="13"/>
  <c r="AP32" i="13"/>
  <c r="AP33" i="13"/>
  <c r="AP34" i="13"/>
  <c r="AP35" i="13"/>
  <c r="AP36" i="13"/>
  <c r="AP37" i="13"/>
  <c r="AP38" i="13"/>
  <c r="AP39" i="13"/>
  <c r="AP40" i="13"/>
  <c r="AP41" i="13"/>
  <c r="AP42" i="13"/>
  <c r="AP43" i="13"/>
  <c r="AP44" i="13"/>
  <c r="AP45" i="13"/>
  <c r="AP46" i="13"/>
  <c r="AP47" i="13"/>
  <c r="AP48" i="13"/>
  <c r="AP49" i="13"/>
  <c r="AP50" i="13"/>
  <c r="AP51" i="13"/>
  <c r="AP52" i="13"/>
  <c r="AP53" i="13"/>
  <c r="AP54" i="13"/>
  <c r="AP55" i="13"/>
  <c r="AP56" i="13"/>
  <c r="AP57" i="13"/>
  <c r="AP58" i="13"/>
  <c r="AP59" i="13"/>
  <c r="AP60" i="13"/>
  <c r="AP61" i="13"/>
  <c r="AP62" i="13"/>
  <c r="AP63" i="13"/>
  <c r="AP64" i="13"/>
  <c r="AP65" i="13"/>
  <c r="AP66" i="13"/>
  <c r="AP67" i="13"/>
  <c r="AP68" i="13"/>
  <c r="AP69" i="13"/>
  <c r="AP70" i="13"/>
  <c r="AP71" i="13"/>
  <c r="AP72" i="13"/>
  <c r="AP73" i="13"/>
  <c r="AP74" i="13"/>
  <c r="AP75" i="13"/>
  <c r="AP76" i="13"/>
  <c r="AP77" i="13"/>
  <c r="AP78" i="13"/>
  <c r="AP79" i="13"/>
  <c r="AP80" i="13"/>
  <c r="AP81" i="13"/>
  <c r="AP82" i="13"/>
  <c r="AP83" i="13"/>
  <c r="AP84" i="13"/>
  <c r="AP85" i="13"/>
  <c r="AP86" i="13"/>
  <c r="AP87" i="13"/>
  <c r="AP88" i="13"/>
  <c r="AP89" i="13"/>
  <c r="AP90" i="13"/>
  <c r="AP91" i="13"/>
  <c r="AP92" i="13"/>
  <c r="AP93" i="13"/>
  <c r="AP94" i="13"/>
  <c r="AP95" i="13"/>
  <c r="AP96" i="13"/>
  <c r="AP97" i="13"/>
  <c r="AP98" i="13"/>
  <c r="AP99" i="13"/>
  <c r="AP100" i="13"/>
  <c r="AP101" i="13"/>
  <c r="AP102" i="13"/>
  <c r="AP103" i="13"/>
  <c r="AP104" i="13"/>
  <c r="AP105" i="13"/>
  <c r="AP106" i="13"/>
  <c r="AP107" i="13"/>
  <c r="AP108" i="13"/>
  <c r="AP109" i="13"/>
  <c r="AP110" i="13"/>
  <c r="AP111" i="13"/>
  <c r="AP112" i="13"/>
  <c r="AP113" i="13"/>
  <c r="AP114" i="13"/>
  <c r="AP115" i="13"/>
  <c r="AP116" i="13"/>
  <c r="AP117" i="13"/>
  <c r="AP118" i="13"/>
  <c r="AP119" i="13"/>
  <c r="AP120" i="13"/>
  <c r="AP121" i="13"/>
  <c r="AP122" i="13"/>
  <c r="AP123" i="13"/>
  <c r="AP124" i="13"/>
  <c r="AP125" i="13"/>
  <c r="AP126" i="13"/>
  <c r="AP127" i="13"/>
  <c r="AP128" i="13"/>
  <c r="AP129" i="13"/>
  <c r="AP130" i="13"/>
  <c r="AP131" i="13"/>
  <c r="AP132" i="13"/>
  <c r="AP133" i="13"/>
  <c r="AP134" i="13"/>
  <c r="AP135" i="13"/>
  <c r="AP136" i="13"/>
  <c r="AP137" i="13"/>
  <c r="AP138" i="13"/>
  <c r="AP139" i="13"/>
  <c r="AP140" i="13"/>
  <c r="AP141" i="13"/>
  <c r="AP142" i="13"/>
  <c r="AP143" i="13"/>
  <c r="AP144" i="13"/>
  <c r="AP145" i="13"/>
  <c r="AP146" i="13"/>
  <c r="AP147" i="13"/>
  <c r="AP148" i="13"/>
  <c r="AP149" i="13"/>
  <c r="AP150" i="13"/>
  <c r="AP151" i="13"/>
  <c r="AP152" i="13"/>
  <c r="AP153" i="13"/>
  <c r="AP154" i="13"/>
  <c r="AP155" i="13"/>
  <c r="AP156" i="13"/>
  <c r="AP157" i="13"/>
  <c r="AP158" i="13"/>
  <c r="AP159" i="13"/>
  <c r="AP160" i="13"/>
  <c r="AP161" i="13"/>
  <c r="AP162" i="13"/>
  <c r="AP163" i="13"/>
  <c r="AP164" i="13"/>
  <c r="AP165" i="13"/>
  <c r="AP166" i="13"/>
  <c r="AP167" i="13"/>
  <c r="AP168" i="13"/>
  <c r="AP169" i="13"/>
  <c r="AP170" i="13"/>
  <c r="AP171" i="13"/>
  <c r="AP172" i="13"/>
  <c r="AP173" i="13"/>
  <c r="AP174" i="13"/>
  <c r="AP175" i="13"/>
  <c r="AP176" i="13"/>
  <c r="AP177" i="13"/>
  <c r="AP178" i="13"/>
  <c r="AP179" i="13"/>
  <c r="AP180" i="13"/>
  <c r="AP181" i="13"/>
  <c r="AP182" i="13"/>
  <c r="AP183" i="13"/>
  <c r="AP184" i="13"/>
  <c r="AP185" i="13"/>
  <c r="AP186" i="13"/>
  <c r="AP187" i="13"/>
  <c r="AP188" i="13"/>
  <c r="AP189" i="13"/>
  <c r="AP190" i="13"/>
  <c r="AP191" i="13"/>
  <c r="AP192" i="13"/>
  <c r="AP193" i="13"/>
  <c r="AP194" i="13"/>
  <c r="AP196" i="13"/>
  <c r="AP197" i="13"/>
  <c r="AP198" i="13"/>
  <c r="AP199" i="13"/>
  <c r="AP200" i="13"/>
  <c r="AP201" i="13"/>
  <c r="AP202" i="13"/>
  <c r="AP203" i="13"/>
  <c r="AP204" i="13"/>
  <c r="AP205" i="13"/>
  <c r="AP206" i="13"/>
  <c r="AP207" i="13"/>
  <c r="AP208" i="13"/>
  <c r="AP209" i="13"/>
  <c r="AP210" i="13"/>
  <c r="AP211" i="13"/>
  <c r="AP212" i="13"/>
  <c r="AP213" i="13"/>
  <c r="AP214" i="13"/>
  <c r="AP215" i="13"/>
  <c r="AP216" i="13"/>
  <c r="AP217" i="13"/>
  <c r="AP218" i="13"/>
  <c r="AP219" i="13"/>
  <c r="AP220" i="13"/>
  <c r="AP221" i="13"/>
  <c r="AP222" i="13"/>
  <c r="AP223" i="13"/>
  <c r="AP224" i="13"/>
  <c r="AP225" i="13"/>
  <c r="AP6" i="14"/>
  <c r="AP7" i="14"/>
  <c r="AP8" i="14"/>
  <c r="AP9" i="14"/>
  <c r="AP11" i="14"/>
  <c r="AP12" i="14"/>
  <c r="AP13" i="14"/>
  <c r="AP14" i="14"/>
  <c r="AP15" i="14"/>
  <c r="AP16" i="14"/>
  <c r="AP17" i="14"/>
  <c r="AP18" i="14"/>
  <c r="AP19" i="14"/>
  <c r="AP20" i="14"/>
  <c r="AP21" i="14"/>
  <c r="AP22" i="14"/>
  <c r="AP23" i="14"/>
  <c r="AP24" i="14"/>
  <c r="AP25" i="14"/>
  <c r="AP26" i="14"/>
  <c r="AP27" i="14"/>
  <c r="AP28" i="14"/>
  <c r="AP29" i="14"/>
  <c r="AP30" i="14"/>
  <c r="AP31" i="14"/>
  <c r="AP32" i="14"/>
  <c r="AP33" i="14"/>
  <c r="AP34" i="14"/>
  <c r="AP35" i="14"/>
  <c r="AP36" i="14"/>
  <c r="AP37" i="14"/>
  <c r="AP38" i="14"/>
  <c r="AP39" i="14"/>
  <c r="AP40" i="14"/>
  <c r="AP41" i="14"/>
  <c r="AP42" i="14"/>
  <c r="AP43" i="14"/>
  <c r="AP44" i="14"/>
  <c r="AP45" i="14"/>
  <c r="AP46" i="14"/>
  <c r="AP47" i="14"/>
  <c r="AP48" i="14"/>
  <c r="AP49" i="14"/>
  <c r="AP50" i="14"/>
  <c r="AP51" i="14"/>
  <c r="AP52" i="14"/>
  <c r="AP53" i="14"/>
  <c r="AP54" i="14"/>
  <c r="AP55" i="14"/>
  <c r="AP56" i="14"/>
  <c r="AP57" i="14"/>
  <c r="AP58" i="14"/>
  <c r="AP59" i="14"/>
  <c r="AP60" i="14"/>
  <c r="AP61" i="14"/>
  <c r="AP62" i="14"/>
  <c r="AP63" i="14"/>
  <c r="AP64" i="14"/>
  <c r="AP65" i="14"/>
  <c r="AP66" i="14"/>
  <c r="AP67" i="14"/>
  <c r="AP68" i="14"/>
  <c r="AP69" i="14"/>
  <c r="AP70" i="14"/>
  <c r="AP71" i="14"/>
  <c r="AP72" i="14"/>
  <c r="AP73" i="14"/>
  <c r="AP74" i="14"/>
  <c r="AP75" i="14"/>
  <c r="AP76" i="14"/>
  <c r="AP77" i="14"/>
  <c r="AP78" i="14"/>
  <c r="AP79" i="14"/>
  <c r="AP80" i="14"/>
  <c r="AP81" i="14"/>
  <c r="AP82" i="14"/>
  <c r="AP83" i="14"/>
  <c r="AP84" i="14"/>
  <c r="AP85" i="14"/>
  <c r="AP86" i="14"/>
  <c r="AP87" i="14"/>
  <c r="AP88" i="14"/>
  <c r="AP89" i="14"/>
  <c r="AP90" i="14"/>
  <c r="AP91" i="14"/>
  <c r="AP92" i="14"/>
  <c r="AP93" i="14"/>
  <c r="AP94" i="14"/>
  <c r="AP95" i="14"/>
  <c r="AP96" i="14"/>
  <c r="AP97" i="14"/>
  <c r="AP98" i="14"/>
  <c r="AP99" i="14"/>
  <c r="AP100" i="14"/>
  <c r="AP101" i="14"/>
  <c r="AP102" i="14"/>
  <c r="AP103" i="14"/>
  <c r="AP104" i="14"/>
  <c r="AP105" i="14"/>
  <c r="AP106" i="14"/>
  <c r="AP107" i="14"/>
  <c r="AP108" i="14"/>
  <c r="AP109" i="14"/>
  <c r="AP110" i="14"/>
  <c r="AP111" i="14"/>
  <c r="AP112" i="14"/>
  <c r="AP113" i="14"/>
  <c r="AP114" i="14"/>
  <c r="AP115" i="14"/>
  <c r="AP116" i="14"/>
  <c r="AP117" i="14"/>
  <c r="AP118" i="14"/>
  <c r="AP119" i="14"/>
  <c r="AP120" i="14"/>
  <c r="AP121" i="14"/>
  <c r="AP122" i="14"/>
  <c r="AP123" i="14"/>
  <c r="AP124" i="14"/>
  <c r="AP125" i="14"/>
  <c r="AP126" i="14"/>
  <c r="AP127" i="14"/>
  <c r="AP128" i="14"/>
  <c r="AP129" i="14"/>
  <c r="AP130" i="14"/>
  <c r="AP131" i="14"/>
  <c r="AP132" i="14"/>
  <c r="AP133" i="14"/>
  <c r="AP134" i="14"/>
  <c r="AP135" i="14"/>
  <c r="AP136" i="14"/>
  <c r="AP137" i="14"/>
  <c r="AP138" i="14"/>
  <c r="AP139" i="14"/>
  <c r="AP140" i="14"/>
  <c r="AP141" i="14"/>
  <c r="AP142" i="14"/>
  <c r="AP143" i="14"/>
  <c r="AP144" i="14"/>
  <c r="AP145" i="14"/>
  <c r="AP146" i="14"/>
  <c r="AP147" i="14"/>
  <c r="AP148" i="14"/>
  <c r="AP149" i="14"/>
  <c r="AP150" i="14"/>
  <c r="AP151" i="14"/>
  <c r="AP152" i="14"/>
  <c r="AP153" i="14"/>
  <c r="AP154" i="14"/>
  <c r="AP155" i="14"/>
  <c r="AP156" i="14"/>
  <c r="AP157" i="14"/>
  <c r="AP158" i="14"/>
  <c r="AP159" i="14"/>
  <c r="AP160" i="14"/>
  <c r="AP161" i="14"/>
  <c r="AP162" i="14"/>
  <c r="AP163" i="14"/>
  <c r="AP164" i="14"/>
  <c r="AP165" i="14"/>
  <c r="AP166" i="14"/>
  <c r="AP167" i="14"/>
  <c r="AP168" i="14"/>
  <c r="AP169" i="14"/>
  <c r="AP170" i="14"/>
  <c r="AP171" i="14"/>
  <c r="AP172" i="14"/>
  <c r="AP173" i="14"/>
  <c r="AP174" i="14"/>
  <c r="AP175" i="14"/>
  <c r="AP176" i="14"/>
  <c r="AP177" i="14"/>
  <c r="AP178" i="14"/>
  <c r="AP179" i="14"/>
  <c r="AP180" i="14"/>
  <c r="AP181" i="14"/>
  <c r="AP182" i="14"/>
  <c r="AP183" i="14"/>
  <c r="AP184" i="14"/>
  <c r="AP185" i="14"/>
  <c r="AP186" i="14"/>
  <c r="AP187" i="14"/>
  <c r="AP188" i="14"/>
  <c r="AP189" i="14"/>
  <c r="AP190" i="14"/>
  <c r="AP191" i="14"/>
  <c r="AP192" i="14"/>
  <c r="AP193" i="14"/>
  <c r="AP194" i="14"/>
  <c r="AP196" i="14"/>
  <c r="AP197" i="14"/>
  <c r="AP198" i="14"/>
  <c r="AP199" i="14"/>
  <c r="AP200" i="14"/>
  <c r="AP201" i="14"/>
  <c r="AP202" i="14"/>
  <c r="AP203" i="14"/>
  <c r="AP204" i="14"/>
  <c r="AP205" i="14"/>
  <c r="AP206" i="14"/>
  <c r="AP207" i="14"/>
  <c r="AP208" i="14"/>
  <c r="AP209" i="14"/>
  <c r="AP210" i="14"/>
  <c r="AP211" i="14"/>
  <c r="AP212" i="14"/>
  <c r="AP213" i="14"/>
  <c r="AP214" i="14"/>
  <c r="AP215" i="14"/>
  <c r="AP216" i="14"/>
  <c r="AP217" i="14"/>
  <c r="AP218" i="14"/>
  <c r="AP219" i="14"/>
  <c r="AP220" i="14"/>
  <c r="AP221" i="14"/>
  <c r="AP222" i="14"/>
  <c r="AP223" i="14"/>
  <c r="AP224" i="14"/>
  <c r="AP225" i="14"/>
  <c r="AP6" i="15"/>
  <c r="AP7" i="15"/>
  <c r="AP8" i="15"/>
  <c r="AP9" i="15"/>
  <c r="AP11" i="15"/>
  <c r="AP12" i="15"/>
  <c r="AP13" i="15"/>
  <c r="AP14" i="15"/>
  <c r="AP15" i="15"/>
  <c r="AP16" i="15"/>
  <c r="AP17" i="15"/>
  <c r="AP18" i="15"/>
  <c r="AP19" i="15"/>
  <c r="AP20" i="15"/>
  <c r="AP21" i="15"/>
  <c r="AP22" i="15"/>
  <c r="AP23" i="15"/>
  <c r="AP24" i="15"/>
  <c r="AP25" i="15"/>
  <c r="AP26" i="15"/>
  <c r="AP27" i="15"/>
  <c r="AP28" i="15"/>
  <c r="AP29" i="15"/>
  <c r="AP30" i="15"/>
  <c r="AP31" i="15"/>
  <c r="AP32" i="15"/>
  <c r="AP33" i="15"/>
  <c r="AP34" i="15"/>
  <c r="AP35" i="15"/>
  <c r="AP36" i="15"/>
  <c r="AP37" i="15"/>
  <c r="AP38" i="15"/>
  <c r="AP39" i="15"/>
  <c r="AP40" i="15"/>
  <c r="AP41" i="15"/>
  <c r="AP42" i="15"/>
  <c r="AP43" i="15"/>
  <c r="AP44" i="15"/>
  <c r="AP45" i="15"/>
  <c r="AP46" i="15"/>
  <c r="AP47" i="15"/>
  <c r="AP48" i="15"/>
  <c r="AP49" i="15"/>
  <c r="AP50" i="15"/>
  <c r="AP51" i="15"/>
  <c r="AP52" i="15"/>
  <c r="AP53" i="15"/>
  <c r="AP54" i="15"/>
  <c r="AP55" i="15"/>
  <c r="AP56" i="15"/>
  <c r="AP57" i="15"/>
  <c r="AP58" i="15"/>
  <c r="AP59" i="15"/>
  <c r="AP60" i="15"/>
  <c r="AP61" i="15"/>
  <c r="AP62" i="15"/>
  <c r="AP63" i="15"/>
  <c r="AP64" i="15"/>
  <c r="AP65" i="15"/>
  <c r="AP66" i="15"/>
  <c r="AP67" i="15"/>
  <c r="AP68" i="15"/>
  <c r="AP69" i="15"/>
  <c r="AP70" i="15"/>
  <c r="AP71" i="15"/>
  <c r="AP72" i="15"/>
  <c r="AP73" i="15"/>
  <c r="AP74" i="15"/>
  <c r="AP75" i="15"/>
  <c r="AP76" i="15"/>
  <c r="AP77" i="15"/>
  <c r="AP78" i="15"/>
  <c r="AP79" i="15"/>
  <c r="AP80" i="15"/>
  <c r="AP81" i="15"/>
  <c r="AP82" i="15"/>
  <c r="AP83" i="15"/>
  <c r="AP84" i="15"/>
  <c r="AP85" i="15"/>
  <c r="AP86" i="15"/>
  <c r="AP87" i="15"/>
  <c r="AP88" i="15"/>
  <c r="AP89" i="15"/>
  <c r="AP90" i="15"/>
  <c r="AP91" i="15"/>
  <c r="AP92" i="15"/>
  <c r="AP93" i="15"/>
  <c r="AP94" i="15"/>
  <c r="AP95" i="15"/>
  <c r="AP96" i="15"/>
  <c r="AP97" i="15"/>
  <c r="AP98" i="15"/>
  <c r="AP99" i="15"/>
  <c r="AP100" i="15"/>
  <c r="AP101" i="15"/>
  <c r="AP102" i="15"/>
  <c r="AP103" i="15"/>
  <c r="AP104" i="15"/>
  <c r="AP105" i="15"/>
  <c r="AP106" i="15"/>
  <c r="AP107" i="15"/>
  <c r="AP108" i="15"/>
  <c r="AP109" i="15"/>
  <c r="AP110" i="15"/>
  <c r="AP111" i="15"/>
  <c r="AP112" i="15"/>
  <c r="AP113" i="15"/>
  <c r="AP114" i="15"/>
  <c r="AP115" i="15"/>
  <c r="AP116" i="15"/>
  <c r="AP117" i="15"/>
  <c r="AP118" i="15"/>
  <c r="AP119" i="15"/>
  <c r="AP120" i="15"/>
  <c r="AP121" i="15"/>
  <c r="AP122" i="15"/>
  <c r="AP123" i="15"/>
  <c r="AP124" i="15"/>
  <c r="AP125" i="15"/>
  <c r="AP126" i="15"/>
  <c r="AP127" i="15"/>
  <c r="AP128" i="15"/>
  <c r="AP129" i="15"/>
  <c r="AP130" i="15"/>
  <c r="AP131" i="15"/>
  <c r="AP132" i="15"/>
  <c r="AP133" i="15"/>
  <c r="AP134" i="15"/>
  <c r="AP135" i="15"/>
  <c r="AP136" i="15"/>
  <c r="AP137" i="15"/>
  <c r="AP138" i="15"/>
  <c r="AP139" i="15"/>
  <c r="AP140" i="15"/>
  <c r="AP141" i="15"/>
  <c r="AP142" i="15"/>
  <c r="AP143" i="15"/>
  <c r="AP144" i="15"/>
  <c r="AP145" i="15"/>
  <c r="AP146" i="15"/>
  <c r="AP147" i="15"/>
  <c r="AP148" i="15"/>
  <c r="AP149" i="15"/>
  <c r="AP150" i="15"/>
  <c r="AP151" i="15"/>
  <c r="AP152" i="15"/>
  <c r="AP153" i="15"/>
  <c r="AP154" i="15"/>
  <c r="AP155" i="15"/>
  <c r="AP156" i="15"/>
  <c r="AP157" i="15"/>
  <c r="AP158" i="15"/>
  <c r="AP159" i="15"/>
  <c r="AP160" i="15"/>
  <c r="AP161" i="15"/>
  <c r="AP162" i="15"/>
  <c r="AP163" i="15"/>
  <c r="AP164" i="15"/>
  <c r="AP165" i="15"/>
  <c r="AP166" i="15"/>
  <c r="AP167" i="15"/>
  <c r="AP168" i="15"/>
  <c r="AP169" i="15"/>
  <c r="AP170" i="15"/>
  <c r="AP171" i="15"/>
  <c r="AP172" i="15"/>
  <c r="AP173" i="15"/>
  <c r="AP174" i="15"/>
  <c r="AP175" i="15"/>
  <c r="AP176" i="15"/>
  <c r="AP177" i="15"/>
  <c r="AP178" i="15"/>
  <c r="AP179" i="15"/>
  <c r="AP180" i="15"/>
  <c r="AP181" i="15"/>
  <c r="AP182" i="15"/>
  <c r="AP183" i="15"/>
  <c r="AP184" i="15"/>
  <c r="AP185" i="15"/>
  <c r="AP186" i="15"/>
  <c r="AP187" i="15"/>
  <c r="AP188" i="15"/>
  <c r="AP189" i="15"/>
  <c r="AP190" i="15"/>
  <c r="AP191" i="15"/>
  <c r="AP192" i="15"/>
  <c r="AP193" i="15"/>
  <c r="AP194" i="15"/>
  <c r="AP196" i="15"/>
  <c r="AP197" i="15"/>
  <c r="AP198" i="15"/>
  <c r="AP199" i="15"/>
  <c r="AP200" i="15"/>
  <c r="AP201" i="15"/>
  <c r="AP202" i="15"/>
  <c r="AP203" i="15"/>
  <c r="AP204" i="15"/>
  <c r="AP205" i="15"/>
  <c r="AP206" i="15"/>
  <c r="AP207" i="15"/>
  <c r="AP208" i="15"/>
  <c r="AP209" i="15"/>
  <c r="AP210" i="15"/>
  <c r="AP211" i="15"/>
  <c r="AP212" i="15"/>
  <c r="AP213" i="15"/>
  <c r="AP214" i="15"/>
  <c r="AP215" i="15"/>
  <c r="AP216" i="15"/>
  <c r="AP217" i="15"/>
  <c r="AP218" i="15"/>
  <c r="AP219" i="15"/>
  <c r="AP220" i="15"/>
  <c r="AP221" i="15"/>
  <c r="AP222" i="15"/>
  <c r="AP223" i="15"/>
  <c r="AP224" i="15"/>
  <c r="AP225" i="15"/>
  <c r="AP6" i="16"/>
  <c r="AP7" i="16"/>
  <c r="AP8" i="16"/>
  <c r="AP9" i="16"/>
  <c r="AP11" i="16"/>
  <c r="AP12" i="16"/>
  <c r="AP13" i="16"/>
  <c r="AP14" i="16"/>
  <c r="AP15" i="16"/>
  <c r="AP16" i="16"/>
  <c r="AP17" i="16"/>
  <c r="AP18" i="16"/>
  <c r="AP19" i="16"/>
  <c r="AP20" i="16"/>
  <c r="AP21" i="16"/>
  <c r="AP22" i="16"/>
  <c r="AP23" i="16"/>
  <c r="AP24" i="16"/>
  <c r="AP25" i="16"/>
  <c r="AP26" i="16"/>
  <c r="AP27" i="16"/>
  <c r="AP28" i="16"/>
  <c r="AP29" i="16"/>
  <c r="AP30" i="16"/>
  <c r="AP31" i="16"/>
  <c r="AP32" i="16"/>
  <c r="AP33" i="16"/>
  <c r="AP34" i="16"/>
  <c r="AP35" i="16"/>
  <c r="AP36" i="16"/>
  <c r="AP37" i="16"/>
  <c r="AP38" i="16"/>
  <c r="AP39" i="16"/>
  <c r="AP40" i="16"/>
  <c r="AP41" i="16"/>
  <c r="AP42" i="16"/>
  <c r="AP43" i="16"/>
  <c r="AP44" i="16"/>
  <c r="AP45" i="16"/>
  <c r="AP46" i="16"/>
  <c r="AP47" i="16"/>
  <c r="AP48" i="16"/>
  <c r="AP49" i="16"/>
  <c r="AP50" i="16"/>
  <c r="AP51" i="16"/>
  <c r="AP52" i="16"/>
  <c r="AP53" i="16"/>
  <c r="AP54" i="16"/>
  <c r="AP55" i="16"/>
  <c r="AP56" i="16"/>
  <c r="AP57" i="16"/>
  <c r="AP58" i="16"/>
  <c r="AP59" i="16"/>
  <c r="AP60" i="16"/>
  <c r="AP61" i="16"/>
  <c r="AP62" i="16"/>
  <c r="AP63" i="16"/>
  <c r="AP64" i="16"/>
  <c r="AP65" i="16"/>
  <c r="AP66" i="16"/>
  <c r="AP67" i="16"/>
  <c r="AP68" i="16"/>
  <c r="AP69" i="16"/>
  <c r="AP70" i="16"/>
  <c r="AP71" i="16"/>
  <c r="AP72" i="16"/>
  <c r="AP73" i="16"/>
  <c r="AP74" i="16"/>
  <c r="AP75" i="16"/>
  <c r="AP76" i="16"/>
  <c r="AP77" i="16"/>
  <c r="AP78" i="16"/>
  <c r="AP79" i="16"/>
  <c r="AP80" i="16"/>
  <c r="AP81" i="16"/>
  <c r="AP82" i="16"/>
  <c r="AP83" i="16"/>
  <c r="AP84" i="16"/>
  <c r="AP85" i="16"/>
  <c r="AP86" i="16"/>
  <c r="AP87" i="16"/>
  <c r="AP88" i="16"/>
  <c r="AP89" i="16"/>
  <c r="AP90" i="16"/>
  <c r="AP91" i="16"/>
  <c r="AP92" i="16"/>
  <c r="AP93" i="16"/>
  <c r="AP94" i="16"/>
  <c r="AP95" i="16"/>
  <c r="AP96" i="16"/>
  <c r="AP97" i="16"/>
  <c r="AP98" i="16"/>
  <c r="AP99" i="16"/>
  <c r="AP100" i="16"/>
  <c r="AP101" i="16"/>
  <c r="AP102" i="16"/>
  <c r="AP103" i="16"/>
  <c r="AP104" i="16"/>
  <c r="AP105" i="16"/>
  <c r="AP106" i="16"/>
  <c r="AP107" i="16"/>
  <c r="AP108" i="16"/>
  <c r="AP109" i="16"/>
  <c r="AP110" i="16"/>
  <c r="AP111" i="16"/>
  <c r="AP112" i="16"/>
  <c r="AP113" i="16"/>
  <c r="AP114" i="16"/>
  <c r="AP115" i="16"/>
  <c r="AP116" i="16"/>
  <c r="AP117" i="16"/>
  <c r="AP118" i="16"/>
  <c r="AP119" i="16"/>
  <c r="AP120" i="16"/>
  <c r="AP121" i="16"/>
  <c r="AP122" i="16"/>
  <c r="AP123" i="16"/>
  <c r="AP124" i="16"/>
  <c r="AP125" i="16"/>
  <c r="AP126" i="16"/>
  <c r="AP127" i="16"/>
  <c r="AP128" i="16"/>
  <c r="AP129" i="16"/>
  <c r="AP130" i="16"/>
  <c r="AP131" i="16"/>
  <c r="AP132" i="16"/>
  <c r="AP133" i="16"/>
  <c r="AP134" i="16"/>
  <c r="AP135" i="16"/>
  <c r="AP136" i="16"/>
  <c r="AP137" i="16"/>
  <c r="AP138" i="16"/>
  <c r="AP139" i="16"/>
  <c r="AP140" i="16"/>
  <c r="AP141" i="16"/>
  <c r="AP142" i="16"/>
  <c r="AP143" i="16"/>
  <c r="AP144" i="16"/>
  <c r="AP145" i="16"/>
  <c r="AP146" i="16"/>
  <c r="AP147" i="16"/>
  <c r="AP148" i="16"/>
  <c r="AP149" i="16"/>
  <c r="AP150" i="16"/>
  <c r="AP151" i="16"/>
  <c r="AP152" i="16"/>
  <c r="AP153" i="16"/>
  <c r="AP154" i="16"/>
  <c r="AP155" i="16"/>
  <c r="AP156" i="16"/>
  <c r="AP157" i="16"/>
  <c r="AP158" i="16"/>
  <c r="AP159" i="16"/>
  <c r="AP160" i="16"/>
  <c r="AP161" i="16"/>
  <c r="AP162" i="16"/>
  <c r="AP163" i="16"/>
  <c r="AP164" i="16"/>
  <c r="AP165" i="16"/>
  <c r="AP166" i="16"/>
  <c r="AP167" i="16"/>
  <c r="AP168" i="16"/>
  <c r="AP169" i="16"/>
  <c r="AP170" i="16"/>
  <c r="AP171" i="16"/>
  <c r="AP172" i="16"/>
  <c r="AP173" i="16"/>
  <c r="AP174" i="16"/>
  <c r="AP175" i="16"/>
  <c r="AP176" i="16"/>
  <c r="AP177" i="16"/>
  <c r="AP178" i="16"/>
  <c r="AP179" i="16"/>
  <c r="AP180" i="16"/>
  <c r="AP181" i="16"/>
  <c r="AP182" i="16"/>
  <c r="AP183" i="16"/>
  <c r="AP184" i="16"/>
  <c r="AP185" i="16"/>
  <c r="AP186" i="16"/>
  <c r="AP187" i="16"/>
  <c r="AP188" i="16"/>
  <c r="AP189" i="16"/>
  <c r="AP190" i="16"/>
  <c r="AP191" i="16"/>
  <c r="AP192" i="16"/>
  <c r="AP193" i="16"/>
  <c r="AP194" i="16"/>
  <c r="AP196" i="16"/>
  <c r="AP197" i="16"/>
  <c r="AP198" i="16"/>
  <c r="AP199" i="16"/>
  <c r="AP200" i="16"/>
  <c r="AP201" i="16"/>
  <c r="AP202" i="16"/>
  <c r="AP203" i="16"/>
  <c r="AP204" i="16"/>
  <c r="AP205" i="16"/>
  <c r="AP206" i="16"/>
  <c r="AP207" i="16"/>
  <c r="AP208" i="16"/>
  <c r="AP209" i="16"/>
  <c r="AP210" i="16"/>
  <c r="AP211" i="16"/>
  <c r="AP212" i="16"/>
  <c r="AP213" i="16"/>
  <c r="AP214" i="16"/>
  <c r="AP215" i="16"/>
  <c r="AP216" i="16"/>
  <c r="AP217" i="16"/>
  <c r="AP218" i="16"/>
  <c r="AP219" i="16"/>
  <c r="AP220" i="16"/>
  <c r="AP221" i="16"/>
  <c r="AP222" i="16"/>
  <c r="AP223" i="16"/>
  <c r="AP224" i="16"/>
  <c r="AP225" i="16"/>
  <c r="AP6" i="18"/>
  <c r="AP7" i="18"/>
  <c r="AP8" i="18"/>
  <c r="AP9" i="18"/>
  <c r="AP11" i="18"/>
  <c r="AP12" i="18"/>
  <c r="AP13" i="18"/>
  <c r="AP14" i="18"/>
  <c r="AP15" i="18"/>
  <c r="AP16" i="18"/>
  <c r="AP17" i="18"/>
  <c r="AP18" i="18"/>
  <c r="AP19" i="18"/>
  <c r="AP20" i="18"/>
  <c r="AP21" i="18"/>
  <c r="AP22" i="18"/>
  <c r="AP23" i="18"/>
  <c r="AP24" i="18"/>
  <c r="AP25" i="18"/>
  <c r="AP26" i="18"/>
  <c r="AP27" i="18"/>
  <c r="AP28" i="18"/>
  <c r="AP29" i="18"/>
  <c r="AP30" i="18"/>
  <c r="AP31" i="18"/>
  <c r="AP32" i="18"/>
  <c r="AP33" i="18"/>
  <c r="AP34" i="18"/>
  <c r="AP35" i="18"/>
  <c r="AP36" i="18"/>
  <c r="AP37" i="18"/>
  <c r="AP38" i="18"/>
  <c r="AP39" i="18"/>
  <c r="AP40" i="18"/>
  <c r="AP41" i="18"/>
  <c r="AP42" i="18"/>
  <c r="AP43" i="18"/>
  <c r="AP44" i="18"/>
  <c r="AP45" i="18"/>
  <c r="AP46" i="18"/>
  <c r="AP47" i="18"/>
  <c r="AP48" i="18"/>
  <c r="AP49" i="18"/>
  <c r="AP50" i="18"/>
  <c r="AP51" i="18"/>
  <c r="AP52" i="18"/>
  <c r="AP53" i="18"/>
  <c r="AP54" i="18"/>
  <c r="AP55" i="18"/>
  <c r="AP56" i="18"/>
  <c r="AP57" i="18"/>
  <c r="AP58" i="18"/>
  <c r="AP59" i="18"/>
  <c r="AP60" i="18"/>
  <c r="AP61" i="18"/>
  <c r="AP62" i="18"/>
  <c r="AP63" i="18"/>
  <c r="AP64" i="18"/>
  <c r="AP65" i="18"/>
  <c r="AP66" i="18"/>
  <c r="AP67" i="18"/>
  <c r="AP68" i="18"/>
  <c r="AP69" i="18"/>
  <c r="AP70" i="18"/>
  <c r="AP71" i="18"/>
  <c r="AP72" i="18"/>
  <c r="AP73" i="18"/>
  <c r="AP74" i="18"/>
  <c r="AP75" i="18"/>
  <c r="AP76" i="18"/>
  <c r="AP77" i="18"/>
  <c r="AP78" i="18"/>
  <c r="AP79" i="18"/>
  <c r="AP80" i="18"/>
  <c r="AP81" i="18"/>
  <c r="AP82" i="18"/>
  <c r="AP83" i="18"/>
  <c r="AP84" i="18"/>
  <c r="AP85" i="18"/>
  <c r="AP86" i="18"/>
  <c r="AP87" i="18"/>
  <c r="AP88" i="18"/>
  <c r="AP89" i="18"/>
  <c r="AP90" i="18"/>
  <c r="AP91" i="18"/>
  <c r="AP92" i="18"/>
  <c r="AP93" i="18"/>
  <c r="AP94" i="18"/>
  <c r="AP95" i="18"/>
  <c r="AP96" i="18"/>
  <c r="AP97" i="18"/>
  <c r="AP98" i="18"/>
  <c r="AP99" i="18"/>
  <c r="AP100" i="18"/>
  <c r="AP101" i="18"/>
  <c r="AP102" i="18"/>
  <c r="AP103" i="18"/>
  <c r="AP104" i="18"/>
  <c r="AP105" i="18"/>
  <c r="AP106" i="18"/>
  <c r="AP107" i="18"/>
  <c r="AP108" i="18"/>
  <c r="AP109" i="18"/>
  <c r="AP110" i="18"/>
  <c r="AP111" i="18"/>
  <c r="AP112" i="18"/>
  <c r="AP113" i="18"/>
  <c r="AP114" i="18"/>
  <c r="AP115" i="18"/>
  <c r="AP116" i="18"/>
  <c r="AP117" i="18"/>
  <c r="AP118" i="18"/>
  <c r="AP119" i="18"/>
  <c r="AP120" i="18"/>
  <c r="AP121" i="18"/>
  <c r="AP122" i="18"/>
  <c r="AP123" i="18"/>
  <c r="AP124" i="18"/>
  <c r="AP125" i="18"/>
  <c r="AP126" i="18"/>
  <c r="AP127" i="18"/>
  <c r="AP128" i="18"/>
  <c r="AP129" i="18"/>
  <c r="AP130" i="18"/>
  <c r="AP131" i="18"/>
  <c r="AP132" i="18"/>
  <c r="AP133" i="18"/>
  <c r="AP134" i="18"/>
  <c r="AP135" i="18"/>
  <c r="AP136" i="18"/>
  <c r="AP137" i="18"/>
  <c r="AP138" i="18"/>
  <c r="AP139" i="18"/>
  <c r="AP140" i="18"/>
  <c r="AP141" i="18"/>
  <c r="AP142" i="18"/>
  <c r="AP143" i="18"/>
  <c r="AP144" i="18"/>
  <c r="AP145" i="18"/>
  <c r="AP146" i="18"/>
  <c r="AP147" i="18"/>
  <c r="AP148" i="18"/>
  <c r="AP149" i="18"/>
  <c r="AP150" i="18"/>
  <c r="AP151" i="18"/>
  <c r="AP152" i="18"/>
  <c r="AP153" i="18"/>
  <c r="AP154" i="18"/>
  <c r="AP155" i="18"/>
  <c r="AP156" i="18"/>
  <c r="AP157" i="18"/>
  <c r="AP158" i="18"/>
  <c r="AP159" i="18"/>
  <c r="AP160" i="18"/>
  <c r="AP161" i="18"/>
  <c r="AP162" i="18"/>
  <c r="AP163" i="18"/>
  <c r="AP164" i="18"/>
  <c r="AP165" i="18"/>
  <c r="AP166" i="18"/>
  <c r="AP167" i="18"/>
  <c r="AP168" i="18"/>
  <c r="AP169" i="18"/>
  <c r="AP170" i="18"/>
  <c r="AP171" i="18"/>
  <c r="AP172" i="18"/>
  <c r="AP173" i="18"/>
  <c r="AP174" i="18"/>
  <c r="AP175" i="18"/>
  <c r="AP176" i="18"/>
  <c r="AP177" i="18"/>
  <c r="AP178" i="18"/>
  <c r="AP179" i="18"/>
  <c r="AP180" i="18"/>
  <c r="AP181" i="18"/>
  <c r="AP182" i="18"/>
  <c r="AP183" i="18"/>
  <c r="AP184" i="18"/>
  <c r="AP185" i="18"/>
  <c r="AP186" i="18"/>
  <c r="AP187" i="18"/>
  <c r="AP188" i="18"/>
  <c r="AP189" i="18"/>
  <c r="AP190" i="18"/>
  <c r="AP191" i="18"/>
  <c r="AP192" i="18"/>
  <c r="AP193" i="18"/>
  <c r="AP194" i="18"/>
  <c r="AP196" i="18"/>
  <c r="AP197" i="18"/>
  <c r="AP198" i="18"/>
  <c r="AP199" i="18"/>
  <c r="AP200" i="18"/>
  <c r="AP201" i="18"/>
  <c r="AP202" i="18"/>
  <c r="AP203" i="18"/>
  <c r="AP204" i="18"/>
  <c r="AP205" i="18"/>
  <c r="AP206" i="18"/>
  <c r="AP207" i="18"/>
  <c r="AP208" i="18"/>
  <c r="AP209" i="18"/>
  <c r="AP210" i="18"/>
  <c r="AP211" i="18"/>
  <c r="AP212" i="18"/>
  <c r="AP213" i="18"/>
  <c r="AP214" i="18"/>
  <c r="AP215" i="18"/>
  <c r="AP216" i="18"/>
  <c r="AP217" i="18"/>
  <c r="AP218" i="18"/>
  <c r="AP219" i="18"/>
  <c r="AP220" i="18"/>
  <c r="AP221" i="18"/>
  <c r="AP222" i="18"/>
  <c r="AP223" i="18"/>
  <c r="AP224" i="18"/>
  <c r="AP225" i="18"/>
  <c r="AP6" i="17"/>
  <c r="AP7" i="17"/>
  <c r="AP8" i="17"/>
  <c r="AP9" i="17"/>
  <c r="AP11" i="17"/>
  <c r="AP12" i="17"/>
  <c r="AP13" i="17"/>
  <c r="AP14" i="17"/>
  <c r="AP15" i="17"/>
  <c r="AP16" i="17"/>
  <c r="AP17" i="17"/>
  <c r="AP18" i="17"/>
  <c r="AP19" i="17"/>
  <c r="AP20" i="17"/>
  <c r="AP21" i="17"/>
  <c r="AP22" i="17"/>
  <c r="AP23" i="17"/>
  <c r="AP24" i="17"/>
  <c r="AP25" i="17"/>
  <c r="AP26" i="17"/>
  <c r="AP27" i="17"/>
  <c r="AP28" i="17"/>
  <c r="AP29" i="17"/>
  <c r="AP30" i="17"/>
  <c r="AP31" i="17"/>
  <c r="AP32" i="17"/>
  <c r="AP33" i="17"/>
  <c r="AP34" i="17"/>
  <c r="AP35" i="17"/>
  <c r="AP36" i="17"/>
  <c r="AP37" i="17"/>
  <c r="AP38" i="17"/>
  <c r="AP39" i="17"/>
  <c r="AP40" i="17"/>
  <c r="AP41" i="17"/>
  <c r="AP42" i="17"/>
  <c r="AP43" i="17"/>
  <c r="AP44" i="17"/>
  <c r="AP45" i="17"/>
  <c r="AP46" i="17"/>
  <c r="AP47" i="17"/>
  <c r="AP48" i="17"/>
  <c r="AP49" i="17"/>
  <c r="AP50" i="17"/>
  <c r="AP51" i="17"/>
  <c r="AP52" i="17"/>
  <c r="AP53" i="17"/>
  <c r="AP54" i="17"/>
  <c r="AP55" i="17"/>
  <c r="AP56" i="17"/>
  <c r="AP57" i="17"/>
  <c r="AP58" i="17"/>
  <c r="AP59" i="17"/>
  <c r="AP60" i="17"/>
  <c r="AP61" i="17"/>
  <c r="AP62" i="17"/>
  <c r="AP63" i="17"/>
  <c r="AP64" i="17"/>
  <c r="AP65" i="17"/>
  <c r="AP66" i="17"/>
  <c r="AP67" i="17"/>
  <c r="AP68" i="17"/>
  <c r="AP69" i="17"/>
  <c r="AP70" i="17"/>
  <c r="AP71" i="17"/>
  <c r="AP72" i="17"/>
  <c r="AP73" i="17"/>
  <c r="AP74" i="17"/>
  <c r="AP75" i="17"/>
  <c r="AP76" i="17"/>
  <c r="AP77" i="17"/>
  <c r="AP78" i="17"/>
  <c r="AP79" i="17"/>
  <c r="AP80" i="17"/>
  <c r="AP81" i="17"/>
  <c r="AP82" i="17"/>
  <c r="AP83" i="17"/>
  <c r="AP84" i="17"/>
  <c r="AP85" i="17"/>
  <c r="AP86" i="17"/>
  <c r="AP87" i="17"/>
  <c r="AP88" i="17"/>
  <c r="AP89" i="17"/>
  <c r="AP90" i="17"/>
  <c r="AP91" i="17"/>
  <c r="AP92" i="17"/>
  <c r="AP93" i="17"/>
  <c r="AP94" i="17"/>
  <c r="AP95" i="17"/>
  <c r="AP96" i="17"/>
  <c r="AP97" i="17"/>
  <c r="AP98" i="17"/>
  <c r="AP99" i="17"/>
  <c r="AP100" i="17"/>
  <c r="AP101" i="17"/>
  <c r="AP102" i="17"/>
  <c r="AP103" i="17"/>
  <c r="AP104" i="17"/>
  <c r="AP105" i="17"/>
  <c r="AP106" i="17"/>
  <c r="AP107" i="17"/>
  <c r="AP108" i="17"/>
  <c r="AP109" i="17"/>
  <c r="AP110" i="17"/>
  <c r="AP111" i="17"/>
  <c r="AP112" i="17"/>
  <c r="AP113" i="17"/>
  <c r="AP114" i="17"/>
  <c r="AP115" i="17"/>
  <c r="AP116" i="17"/>
  <c r="AP117" i="17"/>
  <c r="AP118" i="17"/>
  <c r="AP119" i="17"/>
  <c r="AP120" i="17"/>
  <c r="AP121" i="17"/>
  <c r="AP122" i="17"/>
  <c r="AP123" i="17"/>
  <c r="AP124" i="17"/>
  <c r="AP125" i="17"/>
  <c r="AP126" i="17"/>
  <c r="AP127" i="17"/>
  <c r="AP128" i="17"/>
  <c r="AP129" i="17"/>
  <c r="AP130" i="17"/>
  <c r="AP131" i="17"/>
  <c r="AP132" i="17"/>
  <c r="AP133" i="17"/>
  <c r="AP134" i="17"/>
  <c r="AP135" i="17"/>
  <c r="AP136" i="17"/>
  <c r="AP137" i="17"/>
  <c r="AP138" i="17"/>
  <c r="AP139" i="17"/>
  <c r="AP140" i="17"/>
  <c r="AP141" i="17"/>
  <c r="AP142" i="17"/>
  <c r="AP143" i="17"/>
  <c r="AP144" i="17"/>
  <c r="AP145" i="17"/>
  <c r="AP146" i="17"/>
  <c r="AP147" i="17"/>
  <c r="AP148" i="17"/>
  <c r="AP149" i="17"/>
  <c r="AP150" i="17"/>
  <c r="AP151" i="17"/>
  <c r="AP152" i="17"/>
  <c r="AP153" i="17"/>
  <c r="AP154" i="17"/>
  <c r="AP155" i="17"/>
  <c r="AP156" i="17"/>
  <c r="AP157" i="17"/>
  <c r="AP158" i="17"/>
  <c r="AP159" i="17"/>
  <c r="AP160" i="17"/>
  <c r="AP161" i="17"/>
  <c r="AP162" i="17"/>
  <c r="AP163" i="17"/>
  <c r="AP164" i="17"/>
  <c r="AP165" i="17"/>
  <c r="AP166" i="17"/>
  <c r="AP167" i="17"/>
  <c r="AP168" i="17"/>
  <c r="AP169" i="17"/>
  <c r="AP170" i="17"/>
  <c r="AP171" i="17"/>
  <c r="AP172" i="17"/>
  <c r="AP173" i="17"/>
  <c r="AP174" i="17"/>
  <c r="AP175" i="17"/>
  <c r="AP176" i="17"/>
  <c r="AP177" i="17"/>
  <c r="AP178" i="17"/>
  <c r="AP179" i="17"/>
  <c r="AP180" i="17"/>
  <c r="AP181" i="17"/>
  <c r="AP182" i="17"/>
  <c r="AP183" i="17"/>
  <c r="AP184" i="17"/>
  <c r="AP185" i="17"/>
  <c r="AP186" i="17"/>
  <c r="AP187" i="17"/>
  <c r="AP188" i="17"/>
  <c r="AP189" i="17"/>
  <c r="AP190" i="17"/>
  <c r="AP191" i="17"/>
  <c r="AP192" i="17"/>
  <c r="AP193" i="17"/>
  <c r="AP194" i="17"/>
  <c r="AP196" i="17"/>
  <c r="AP197" i="17"/>
  <c r="AP198" i="17"/>
  <c r="AP199" i="17"/>
  <c r="AP200" i="17"/>
  <c r="AP201" i="17"/>
  <c r="AP202" i="17"/>
  <c r="AP203" i="17"/>
  <c r="AP204" i="17"/>
  <c r="AP205" i="17"/>
  <c r="AP206" i="17"/>
  <c r="AP207" i="17"/>
  <c r="AP208" i="17"/>
  <c r="AP209" i="17"/>
  <c r="AP210" i="17"/>
  <c r="AP211" i="17"/>
  <c r="AP212" i="17"/>
  <c r="AP213" i="17"/>
  <c r="AP214" i="17"/>
  <c r="AP215" i="17"/>
  <c r="AP216" i="17"/>
  <c r="AP217" i="17"/>
  <c r="AP218" i="17"/>
  <c r="AP219" i="17"/>
  <c r="AP220" i="17"/>
  <c r="AP221" i="17"/>
  <c r="AP222" i="17"/>
  <c r="AP223" i="17"/>
  <c r="AP224" i="17"/>
  <c r="AP225" i="17"/>
  <c r="AP6" i="19"/>
  <c r="AP7" i="19"/>
  <c r="AP8" i="19"/>
  <c r="AP9" i="19"/>
  <c r="AP11" i="19"/>
  <c r="AP12" i="19"/>
  <c r="AP13" i="19"/>
  <c r="AP14" i="19"/>
  <c r="AP15" i="19"/>
  <c r="AP16" i="19"/>
  <c r="AP17" i="19"/>
  <c r="AP18" i="19"/>
  <c r="AP19" i="19"/>
  <c r="AP20" i="19"/>
  <c r="AP21" i="19"/>
  <c r="AP22" i="19"/>
  <c r="AP23" i="19"/>
  <c r="AP24" i="19"/>
  <c r="AP25" i="19"/>
  <c r="AP26" i="19"/>
  <c r="AP27" i="19"/>
  <c r="AP28" i="19"/>
  <c r="AP29" i="19"/>
  <c r="AP30" i="19"/>
  <c r="AP31" i="19"/>
  <c r="AP32" i="19"/>
  <c r="AP33" i="19"/>
  <c r="AP34" i="19"/>
  <c r="AP35" i="19"/>
  <c r="AP36" i="19"/>
  <c r="AP37" i="19"/>
  <c r="AP38" i="19"/>
  <c r="AP39" i="19"/>
  <c r="AP40" i="19"/>
  <c r="AP41" i="19"/>
  <c r="AP42" i="19"/>
  <c r="AP43" i="19"/>
  <c r="AP44" i="19"/>
  <c r="AP45" i="19"/>
  <c r="AP46" i="19"/>
  <c r="AP47" i="19"/>
  <c r="AP48" i="19"/>
  <c r="AP49" i="19"/>
  <c r="AP50" i="19"/>
  <c r="AP51" i="19"/>
  <c r="AP52" i="19"/>
  <c r="AP53" i="19"/>
  <c r="AP54" i="19"/>
  <c r="AP55" i="19"/>
  <c r="AP56" i="19"/>
  <c r="AP57" i="19"/>
  <c r="AP58" i="19"/>
  <c r="AP59" i="19"/>
  <c r="AP60" i="19"/>
  <c r="AP61" i="19"/>
  <c r="AP62" i="19"/>
  <c r="AP63" i="19"/>
  <c r="AP64" i="19"/>
  <c r="AP65" i="19"/>
  <c r="AP66" i="19"/>
  <c r="AP67" i="19"/>
  <c r="AP68" i="19"/>
  <c r="AP69" i="19"/>
  <c r="AP70" i="19"/>
  <c r="AP71" i="19"/>
  <c r="AP72" i="19"/>
  <c r="AP73" i="19"/>
  <c r="AP74" i="19"/>
  <c r="AP75" i="19"/>
  <c r="AP76" i="19"/>
  <c r="AP77" i="19"/>
  <c r="AP78" i="19"/>
  <c r="AP79" i="19"/>
  <c r="AP80" i="19"/>
  <c r="AP81" i="19"/>
  <c r="AP82" i="19"/>
  <c r="AP83" i="19"/>
  <c r="AP84" i="19"/>
  <c r="AP85" i="19"/>
  <c r="AP86" i="19"/>
  <c r="AP87" i="19"/>
  <c r="AP88" i="19"/>
  <c r="AP89" i="19"/>
  <c r="AP90" i="19"/>
  <c r="AP91" i="19"/>
  <c r="AP92" i="19"/>
  <c r="AP93" i="19"/>
  <c r="AP94" i="19"/>
  <c r="AP95" i="19"/>
  <c r="AP96" i="19"/>
  <c r="AP97" i="19"/>
  <c r="AP98" i="19"/>
  <c r="AP99" i="19"/>
  <c r="AP100" i="19"/>
  <c r="AP101" i="19"/>
  <c r="AP102" i="19"/>
  <c r="AP103" i="19"/>
  <c r="AP104" i="19"/>
  <c r="AP105" i="19"/>
  <c r="AP106" i="19"/>
  <c r="AP107" i="19"/>
  <c r="AP108" i="19"/>
  <c r="AP109" i="19"/>
  <c r="AP110" i="19"/>
  <c r="AP111" i="19"/>
  <c r="AP112" i="19"/>
  <c r="AP113" i="19"/>
  <c r="AP114" i="19"/>
  <c r="AP115" i="19"/>
  <c r="AP116" i="19"/>
  <c r="AP117" i="19"/>
  <c r="AP118" i="19"/>
  <c r="AP119" i="19"/>
  <c r="AP120" i="19"/>
  <c r="AP121" i="19"/>
  <c r="AP122" i="19"/>
  <c r="AP123" i="19"/>
  <c r="AP124" i="19"/>
  <c r="AP125" i="19"/>
  <c r="AP126" i="19"/>
  <c r="AP127" i="19"/>
  <c r="AP128" i="19"/>
  <c r="AP129" i="19"/>
  <c r="AP130" i="19"/>
  <c r="AP131" i="19"/>
  <c r="AP132" i="19"/>
  <c r="AP133" i="19"/>
  <c r="AP134" i="19"/>
  <c r="AP135" i="19"/>
  <c r="AP136" i="19"/>
  <c r="AP137" i="19"/>
  <c r="AP138" i="19"/>
  <c r="AP139" i="19"/>
  <c r="AP140" i="19"/>
  <c r="AP141" i="19"/>
  <c r="AP142" i="19"/>
  <c r="AP143" i="19"/>
  <c r="AP144" i="19"/>
  <c r="AP145" i="19"/>
  <c r="AP146" i="19"/>
  <c r="AP147" i="19"/>
  <c r="AP148" i="19"/>
  <c r="AP149" i="19"/>
  <c r="AP150" i="19"/>
  <c r="AP151" i="19"/>
  <c r="AP152" i="19"/>
  <c r="AP153" i="19"/>
  <c r="AP154" i="19"/>
  <c r="AP155" i="19"/>
  <c r="AP156" i="19"/>
  <c r="AP157" i="19"/>
  <c r="AP158" i="19"/>
  <c r="AP159" i="19"/>
  <c r="AP160" i="19"/>
  <c r="AP161" i="19"/>
  <c r="AP162" i="19"/>
  <c r="AP163" i="19"/>
  <c r="AP164" i="19"/>
  <c r="AP165" i="19"/>
  <c r="AP166" i="19"/>
  <c r="AP167" i="19"/>
  <c r="AP168" i="19"/>
  <c r="AP169" i="19"/>
  <c r="AP170" i="19"/>
  <c r="AP171" i="19"/>
  <c r="AP172" i="19"/>
  <c r="AP173" i="19"/>
  <c r="AP174" i="19"/>
  <c r="AP175" i="19"/>
  <c r="AP176" i="19"/>
  <c r="AP177" i="19"/>
  <c r="AP178" i="19"/>
  <c r="AP179" i="19"/>
  <c r="AP180" i="19"/>
  <c r="AP181" i="19"/>
  <c r="AP182" i="19"/>
  <c r="AP183" i="19"/>
  <c r="AP184" i="19"/>
  <c r="AP185" i="19"/>
  <c r="AP186" i="19"/>
  <c r="AP187" i="19"/>
  <c r="AP188" i="19"/>
  <c r="AP189" i="19"/>
  <c r="AP190" i="19"/>
  <c r="AP191" i="19"/>
  <c r="AP192" i="19"/>
  <c r="AP193" i="19"/>
  <c r="AP194" i="19"/>
  <c r="AP196" i="19"/>
  <c r="AP197" i="19"/>
  <c r="AP198" i="19"/>
  <c r="AP199" i="19"/>
  <c r="AP200" i="19"/>
  <c r="AP201" i="19"/>
  <c r="AP202" i="19"/>
  <c r="AP203" i="19"/>
  <c r="AP204" i="19"/>
  <c r="AP205" i="19"/>
  <c r="AP206" i="19"/>
  <c r="AP207" i="19"/>
  <c r="AP208" i="19"/>
  <c r="AP209" i="19"/>
  <c r="AP210" i="19"/>
  <c r="AP211" i="19"/>
  <c r="AP212" i="19"/>
  <c r="AP213" i="19"/>
  <c r="AP214" i="19"/>
  <c r="AP215" i="19"/>
  <c r="AP216" i="19"/>
  <c r="AP217" i="19"/>
  <c r="AP218" i="19"/>
  <c r="AP219" i="19"/>
  <c r="AP220" i="19"/>
  <c r="AP221" i="19"/>
  <c r="AP222" i="19"/>
  <c r="AP223" i="19"/>
  <c r="AP224" i="19"/>
  <c r="AP225" i="19"/>
  <c r="AP6" i="23"/>
  <c r="AP7" i="23"/>
  <c r="AP8" i="23"/>
  <c r="AP9" i="23"/>
  <c r="AP11" i="23"/>
  <c r="AP12" i="23"/>
  <c r="AP13" i="23"/>
  <c r="AP14" i="23"/>
  <c r="AP15" i="23"/>
  <c r="AP16" i="23"/>
  <c r="AP17" i="23"/>
  <c r="AP18" i="23"/>
  <c r="AP19" i="23"/>
  <c r="AP20" i="23"/>
  <c r="AP21" i="23"/>
  <c r="AP22" i="23"/>
  <c r="AP23" i="23"/>
  <c r="AP24" i="23"/>
  <c r="AP25" i="23"/>
  <c r="AP26" i="23"/>
  <c r="AP27" i="23"/>
  <c r="AP28" i="23"/>
  <c r="AP29" i="23"/>
  <c r="AP30" i="23"/>
  <c r="AP31" i="23"/>
  <c r="AP32" i="23"/>
  <c r="AP33" i="23"/>
  <c r="AP34" i="23"/>
  <c r="AP35" i="23"/>
  <c r="AP36" i="23"/>
  <c r="AP37" i="23"/>
  <c r="AP38" i="23"/>
  <c r="AP39" i="23"/>
  <c r="AP40" i="23"/>
  <c r="AP41" i="23"/>
  <c r="AP42" i="23"/>
  <c r="AP43" i="23"/>
  <c r="AP44" i="23"/>
  <c r="AP45" i="23"/>
  <c r="AP46" i="23"/>
  <c r="AP47" i="23"/>
  <c r="AP48" i="23"/>
  <c r="AP49" i="23"/>
  <c r="AP50" i="23"/>
  <c r="AP51" i="23"/>
  <c r="AP52" i="23"/>
  <c r="AP53" i="23"/>
  <c r="AP54" i="23"/>
  <c r="AP55" i="23"/>
  <c r="AP56" i="23"/>
  <c r="AP57" i="23"/>
  <c r="AP58" i="23"/>
  <c r="AP59" i="23"/>
  <c r="AP60" i="23"/>
  <c r="AP61" i="23"/>
  <c r="AP62" i="23"/>
  <c r="AP63" i="23"/>
  <c r="AP64" i="23"/>
  <c r="AP65" i="23"/>
  <c r="AP66" i="23"/>
  <c r="AP67" i="23"/>
  <c r="AP68" i="23"/>
  <c r="AP69" i="23"/>
  <c r="AP70" i="23"/>
  <c r="AP71" i="23"/>
  <c r="AP72" i="23"/>
  <c r="AP73" i="23"/>
  <c r="AP74" i="23"/>
  <c r="AP75" i="23"/>
  <c r="AP76" i="23"/>
  <c r="AP77" i="23"/>
  <c r="AP78" i="23"/>
  <c r="AP79" i="23"/>
  <c r="AP80" i="23"/>
  <c r="AP81" i="23"/>
  <c r="AP82" i="23"/>
  <c r="AP83" i="23"/>
  <c r="AP84" i="23"/>
  <c r="AP85" i="23"/>
  <c r="AP86" i="23"/>
  <c r="AP87" i="23"/>
  <c r="AP88" i="23"/>
  <c r="AP89" i="23"/>
  <c r="AP90" i="23"/>
  <c r="AP91" i="23"/>
  <c r="AP92" i="23"/>
  <c r="AP93" i="23"/>
  <c r="AP94" i="23"/>
  <c r="AP95" i="23"/>
  <c r="AP96" i="23"/>
  <c r="AP97" i="23"/>
  <c r="AP98" i="23"/>
  <c r="AP99" i="23"/>
  <c r="AP100" i="23"/>
  <c r="AP101" i="23"/>
  <c r="AP102" i="23"/>
  <c r="AP103" i="23"/>
  <c r="AP104" i="23"/>
  <c r="AP105" i="23"/>
  <c r="AP106" i="23"/>
  <c r="AP107" i="23"/>
  <c r="AP108" i="23"/>
  <c r="AP109" i="23"/>
  <c r="AP110" i="23"/>
  <c r="AP111" i="23"/>
  <c r="AP112" i="23"/>
  <c r="AP113" i="23"/>
  <c r="AP114" i="23"/>
  <c r="AP115" i="23"/>
  <c r="AP116" i="23"/>
  <c r="AP117" i="23"/>
  <c r="AP118" i="23"/>
  <c r="AP119" i="23"/>
  <c r="AP120" i="23"/>
  <c r="AP121" i="23"/>
  <c r="AP122" i="23"/>
  <c r="AP123" i="23"/>
  <c r="AP124" i="23"/>
  <c r="AP125" i="23"/>
  <c r="AP126" i="23"/>
  <c r="AP127" i="23"/>
  <c r="AP128" i="23"/>
  <c r="AP129" i="23"/>
  <c r="AP130" i="23"/>
  <c r="AP131" i="23"/>
  <c r="AP132" i="23"/>
  <c r="AP133" i="23"/>
  <c r="AP134" i="23"/>
  <c r="AP135" i="23"/>
  <c r="AP136" i="23"/>
  <c r="AP137" i="23"/>
  <c r="AP138" i="23"/>
  <c r="AP139" i="23"/>
  <c r="AP140" i="23"/>
  <c r="AP141" i="23"/>
  <c r="AP142" i="23"/>
  <c r="AP143" i="23"/>
  <c r="AP144" i="23"/>
  <c r="AP145" i="23"/>
  <c r="AP146" i="23"/>
  <c r="AP147" i="23"/>
  <c r="AP148" i="23"/>
  <c r="AP149" i="23"/>
  <c r="AP150" i="23"/>
  <c r="AP151" i="23"/>
  <c r="AP152" i="23"/>
  <c r="AP153" i="23"/>
  <c r="AP154" i="23"/>
  <c r="AP155" i="23"/>
  <c r="AP156" i="23"/>
  <c r="AP157" i="23"/>
  <c r="AP158" i="23"/>
  <c r="AP159" i="23"/>
  <c r="AP160" i="23"/>
  <c r="AP161" i="23"/>
  <c r="AP162" i="23"/>
  <c r="AP163" i="23"/>
  <c r="AP164" i="23"/>
  <c r="AP165" i="23"/>
  <c r="AP166" i="23"/>
  <c r="AP167" i="23"/>
  <c r="AP168" i="23"/>
  <c r="AP169" i="23"/>
  <c r="AP170" i="23"/>
  <c r="AP171" i="23"/>
  <c r="AP172" i="23"/>
  <c r="AP173" i="23"/>
  <c r="AP174" i="23"/>
  <c r="AP175" i="23"/>
  <c r="AP176" i="23"/>
  <c r="AP177" i="23"/>
  <c r="AP178" i="23"/>
  <c r="AP179" i="23"/>
  <c r="AP180" i="23"/>
  <c r="AP181" i="23"/>
  <c r="AP182" i="23"/>
  <c r="AP183" i="23"/>
  <c r="AP184" i="23"/>
  <c r="AP185" i="23"/>
  <c r="AP186" i="23"/>
  <c r="AP187" i="23"/>
  <c r="AP188" i="23"/>
  <c r="AP189" i="23"/>
  <c r="AP190" i="23"/>
  <c r="AP191" i="23"/>
  <c r="AP192" i="23"/>
  <c r="AP193" i="23"/>
  <c r="AP194" i="23"/>
  <c r="AP196" i="23"/>
  <c r="AP197" i="23"/>
  <c r="AP198" i="23"/>
  <c r="AP199" i="23"/>
  <c r="AP200" i="23"/>
  <c r="AP201" i="23"/>
  <c r="AP202" i="23"/>
  <c r="AP203" i="23"/>
  <c r="AP204" i="23"/>
  <c r="AP205" i="23"/>
  <c r="AP206" i="23"/>
  <c r="AP207" i="23"/>
  <c r="AP208" i="23"/>
  <c r="AP209" i="23"/>
  <c r="AP210" i="23"/>
  <c r="AP211" i="23"/>
  <c r="AP212" i="23"/>
  <c r="AP213" i="23"/>
  <c r="AP214" i="23"/>
  <c r="AP215" i="23"/>
  <c r="AP216" i="23"/>
  <c r="AP217" i="23"/>
  <c r="AP218" i="23"/>
  <c r="AP219" i="23"/>
  <c r="AP220" i="23"/>
  <c r="AP221" i="23"/>
  <c r="AP222" i="23"/>
  <c r="AP223" i="23"/>
  <c r="AP224" i="23"/>
  <c r="AP225" i="23"/>
  <c r="AP6" i="24"/>
  <c r="AP7" i="24"/>
  <c r="AP8" i="24"/>
  <c r="AP9" i="24"/>
  <c r="AP11" i="24"/>
  <c r="AP12" i="24"/>
  <c r="AP13" i="24"/>
  <c r="AP14" i="24"/>
  <c r="AP15" i="24"/>
  <c r="AP16" i="24"/>
  <c r="AP17" i="24"/>
  <c r="AP18" i="24"/>
  <c r="AP19" i="24"/>
  <c r="AP20" i="24"/>
  <c r="AP21" i="24"/>
  <c r="AP22" i="24"/>
  <c r="AP23" i="24"/>
  <c r="AP24" i="24"/>
  <c r="AP25" i="24"/>
  <c r="AP26" i="24"/>
  <c r="AP27" i="24"/>
  <c r="AP28" i="24"/>
  <c r="AP29" i="24"/>
  <c r="AP30" i="24"/>
  <c r="AP31" i="24"/>
  <c r="AP32" i="24"/>
  <c r="AP33" i="24"/>
  <c r="AP34" i="24"/>
  <c r="AP35" i="24"/>
  <c r="AP36" i="24"/>
  <c r="AP37" i="24"/>
  <c r="AP38" i="24"/>
  <c r="AP39" i="24"/>
  <c r="AP40" i="24"/>
  <c r="AP41" i="24"/>
  <c r="AP42" i="24"/>
  <c r="AP43" i="24"/>
  <c r="AP44" i="24"/>
  <c r="AP45" i="24"/>
  <c r="AP46" i="24"/>
  <c r="AP47" i="24"/>
  <c r="AP48" i="24"/>
  <c r="AP49" i="24"/>
  <c r="AP50" i="24"/>
  <c r="AP51" i="24"/>
  <c r="AP52" i="24"/>
  <c r="AP53" i="24"/>
  <c r="AP54" i="24"/>
  <c r="AP55" i="24"/>
  <c r="AP56" i="24"/>
  <c r="AP57" i="24"/>
  <c r="AP58" i="24"/>
  <c r="AP59" i="24"/>
  <c r="AP60" i="24"/>
  <c r="AP61" i="24"/>
  <c r="AP62" i="24"/>
  <c r="AP63" i="24"/>
  <c r="AP64" i="24"/>
  <c r="AP65" i="24"/>
  <c r="AP66" i="24"/>
  <c r="AP67" i="24"/>
  <c r="AP68" i="24"/>
  <c r="AP69" i="24"/>
  <c r="AP70" i="24"/>
  <c r="AP71" i="24"/>
  <c r="AP72" i="24"/>
  <c r="AP73" i="24"/>
  <c r="AP74" i="24"/>
  <c r="AP75" i="24"/>
  <c r="AP76" i="24"/>
  <c r="AP77" i="24"/>
  <c r="AP78" i="24"/>
  <c r="AP79" i="24"/>
  <c r="AP80" i="24"/>
  <c r="AP81" i="24"/>
  <c r="AP82" i="24"/>
  <c r="AP83" i="24"/>
  <c r="AP84" i="24"/>
  <c r="AP85" i="24"/>
  <c r="AP86" i="24"/>
  <c r="AP87" i="24"/>
  <c r="AP88" i="24"/>
  <c r="AP89" i="24"/>
  <c r="AP90" i="24"/>
  <c r="AP91" i="24"/>
  <c r="AP92" i="24"/>
  <c r="AP93" i="24"/>
  <c r="AP94" i="24"/>
  <c r="AP95" i="24"/>
  <c r="AP96" i="24"/>
  <c r="AP97" i="24"/>
  <c r="AP98" i="24"/>
  <c r="AP99" i="24"/>
  <c r="AP100" i="24"/>
  <c r="AP101" i="24"/>
  <c r="AP102" i="24"/>
  <c r="AP103" i="24"/>
  <c r="AP104" i="24"/>
  <c r="AP105" i="24"/>
  <c r="AP106" i="24"/>
  <c r="AP107" i="24"/>
  <c r="AP108" i="24"/>
  <c r="AP109" i="24"/>
  <c r="AP110" i="24"/>
  <c r="AP111" i="24"/>
  <c r="AP112" i="24"/>
  <c r="AP113" i="24"/>
  <c r="AP114" i="24"/>
  <c r="AP115" i="24"/>
  <c r="AP116" i="24"/>
  <c r="AP117" i="24"/>
  <c r="AP118" i="24"/>
  <c r="AP119" i="24"/>
  <c r="AP120" i="24"/>
  <c r="AP121" i="24"/>
  <c r="AP122" i="24"/>
  <c r="AP123" i="24"/>
  <c r="AP124" i="24"/>
  <c r="AP125" i="24"/>
  <c r="AP126" i="24"/>
  <c r="AP127" i="24"/>
  <c r="AP128" i="24"/>
  <c r="AP129" i="24"/>
  <c r="AP130" i="24"/>
  <c r="AP131" i="24"/>
  <c r="AP132" i="24"/>
  <c r="AP133" i="24"/>
  <c r="AP134" i="24"/>
  <c r="AP135" i="24"/>
  <c r="AP136" i="24"/>
  <c r="AP137" i="24"/>
  <c r="AP138" i="24"/>
  <c r="AP139" i="24"/>
  <c r="AP140" i="24"/>
  <c r="AP141" i="24"/>
  <c r="AP142" i="24"/>
  <c r="AP143" i="24"/>
  <c r="AP144" i="24"/>
  <c r="AP145" i="24"/>
  <c r="AP146" i="24"/>
  <c r="AP147" i="24"/>
  <c r="AP148" i="24"/>
  <c r="AP149" i="24"/>
  <c r="AP150" i="24"/>
  <c r="AP151" i="24"/>
  <c r="AP152" i="24"/>
  <c r="AP153" i="24"/>
  <c r="AP154" i="24"/>
  <c r="AP155" i="24"/>
  <c r="AP156" i="24"/>
  <c r="AP157" i="24"/>
  <c r="AP158" i="24"/>
  <c r="AP159" i="24"/>
  <c r="AP160" i="24"/>
  <c r="AP161" i="24"/>
  <c r="AP162" i="24"/>
  <c r="AP163" i="24"/>
  <c r="AP164" i="24"/>
  <c r="AP165" i="24"/>
  <c r="AP166" i="24"/>
  <c r="AP167" i="24"/>
  <c r="AP168" i="24"/>
  <c r="AP169" i="24"/>
  <c r="AP170" i="24"/>
  <c r="AP171" i="24"/>
  <c r="AP172" i="24"/>
  <c r="AP173" i="24"/>
  <c r="AP174" i="24"/>
  <c r="AP175" i="24"/>
  <c r="AP176" i="24"/>
  <c r="AP177" i="24"/>
  <c r="AP178" i="24"/>
  <c r="AP179" i="24"/>
  <c r="AP180" i="24"/>
  <c r="AP181" i="24"/>
  <c r="AP182" i="24"/>
  <c r="AP183" i="24"/>
  <c r="AP184" i="24"/>
  <c r="AP185" i="24"/>
  <c r="AP186" i="24"/>
  <c r="AP187" i="24"/>
  <c r="AP188" i="24"/>
  <c r="AP189" i="24"/>
  <c r="AP190" i="24"/>
  <c r="AP191" i="24"/>
  <c r="AP192" i="24"/>
  <c r="AP193" i="24"/>
  <c r="AP194" i="24"/>
  <c r="AP196" i="24"/>
  <c r="AP197" i="24"/>
  <c r="AP198" i="24"/>
  <c r="AP199" i="24"/>
  <c r="AP200" i="24"/>
  <c r="AP201" i="24"/>
  <c r="AP202" i="24"/>
  <c r="AP203" i="24"/>
  <c r="AP204" i="24"/>
  <c r="AP205" i="24"/>
  <c r="AP206" i="24"/>
  <c r="AP207" i="24"/>
  <c r="AP208" i="24"/>
  <c r="AP209" i="24"/>
  <c r="AP210" i="24"/>
  <c r="AP211" i="24"/>
  <c r="AP212" i="24"/>
  <c r="AP213" i="24"/>
  <c r="AP214" i="24"/>
  <c r="AP215" i="24"/>
  <c r="AP216" i="24"/>
  <c r="AP217" i="24"/>
  <c r="AP218" i="24"/>
  <c r="AP219" i="24"/>
  <c r="AP220" i="24"/>
  <c r="AP221" i="24"/>
  <c r="AP222" i="24"/>
  <c r="AP223" i="24"/>
  <c r="AP224" i="24"/>
  <c r="AP225" i="24"/>
  <c r="AP6" i="31"/>
  <c r="AP7" i="31"/>
  <c r="AP8" i="31"/>
  <c r="AP9" i="31"/>
  <c r="AP11" i="31"/>
  <c r="AP12" i="31"/>
  <c r="AP13" i="31"/>
  <c r="AP14" i="31"/>
  <c r="AP15" i="31"/>
  <c r="AP16" i="31"/>
  <c r="AP17" i="31"/>
  <c r="AP18" i="31"/>
  <c r="AP19" i="31"/>
  <c r="AP20" i="31"/>
  <c r="AP21" i="31"/>
  <c r="AP22" i="31"/>
  <c r="AP23" i="31"/>
  <c r="AP24" i="31"/>
  <c r="AP25" i="31"/>
  <c r="AP26" i="31"/>
  <c r="AP27" i="31"/>
  <c r="AP28" i="31"/>
  <c r="AP29" i="31"/>
  <c r="AP30" i="31"/>
  <c r="AP31" i="31"/>
  <c r="AP32" i="31"/>
  <c r="AP33" i="31"/>
  <c r="AP34" i="31"/>
  <c r="AP35" i="31"/>
  <c r="AP36" i="31"/>
  <c r="AP37" i="31"/>
  <c r="AP38" i="31"/>
  <c r="AP39" i="31"/>
  <c r="AP40" i="31"/>
  <c r="AP41" i="31"/>
  <c r="AP42" i="31"/>
  <c r="AP43" i="31"/>
  <c r="AP44" i="31"/>
  <c r="AP45" i="31"/>
  <c r="AP46" i="31"/>
  <c r="AP47" i="31"/>
  <c r="AP48" i="31"/>
  <c r="AP49" i="31"/>
  <c r="AP50" i="31"/>
  <c r="AP51" i="31"/>
  <c r="AP52" i="31"/>
  <c r="AP53" i="31"/>
  <c r="AP54" i="31"/>
  <c r="AP55" i="31"/>
  <c r="AP56" i="31"/>
  <c r="AP57" i="31"/>
  <c r="AP58" i="31"/>
  <c r="AP59" i="31"/>
  <c r="AP60" i="31"/>
  <c r="AP61" i="31"/>
  <c r="AP62" i="31"/>
  <c r="AP63" i="31"/>
  <c r="AP64" i="31"/>
  <c r="AP65" i="31"/>
  <c r="AP66" i="31"/>
  <c r="AP67" i="31"/>
  <c r="AP68" i="31"/>
  <c r="AP69" i="31"/>
  <c r="AP70" i="31"/>
  <c r="AP71" i="31"/>
  <c r="AP72" i="31"/>
  <c r="AP73" i="31"/>
  <c r="AP74" i="31"/>
  <c r="AP75" i="31"/>
  <c r="AP76" i="31"/>
  <c r="AP77" i="31"/>
  <c r="AP78" i="31"/>
  <c r="AP79" i="31"/>
  <c r="AP80" i="31"/>
  <c r="AP81" i="31"/>
  <c r="AP82" i="31"/>
  <c r="AP83" i="31"/>
  <c r="AP84" i="31"/>
  <c r="AP85" i="31"/>
  <c r="AP86" i="31"/>
  <c r="AP87" i="31"/>
  <c r="AP88" i="31"/>
  <c r="AP89" i="31"/>
  <c r="AP90" i="31"/>
  <c r="AP91" i="31"/>
  <c r="AP92" i="31"/>
  <c r="AP93" i="31"/>
  <c r="AP94" i="31"/>
  <c r="AP95" i="31"/>
  <c r="AP96" i="31"/>
  <c r="AP97" i="31"/>
  <c r="AP98" i="31"/>
  <c r="AP99" i="31"/>
  <c r="AP100" i="31"/>
  <c r="AP101" i="31"/>
  <c r="AP102" i="31"/>
  <c r="AP103" i="31"/>
  <c r="AP104" i="31"/>
  <c r="AP105" i="31"/>
  <c r="AP106" i="31"/>
  <c r="AP107" i="31"/>
  <c r="AP108" i="31"/>
  <c r="AP109" i="31"/>
  <c r="AP110" i="31"/>
  <c r="AP111" i="31"/>
  <c r="AP112" i="31"/>
  <c r="AP113" i="31"/>
  <c r="AP114" i="31"/>
  <c r="AP115" i="31"/>
  <c r="AP116" i="31"/>
  <c r="AP117" i="31"/>
  <c r="AP118" i="31"/>
  <c r="AP119" i="31"/>
  <c r="AP120" i="31"/>
  <c r="AP121" i="31"/>
  <c r="AP122" i="31"/>
  <c r="AP123" i="31"/>
  <c r="AP124" i="31"/>
  <c r="AP125" i="31"/>
  <c r="AP126" i="31"/>
  <c r="AP127" i="31"/>
  <c r="AP128" i="31"/>
  <c r="AP129" i="31"/>
  <c r="AP130" i="31"/>
  <c r="AP131" i="31"/>
  <c r="AP132" i="31"/>
  <c r="AP133" i="31"/>
  <c r="AP134" i="31"/>
  <c r="AP135" i="31"/>
  <c r="AP136" i="31"/>
  <c r="AP137" i="31"/>
  <c r="AP138" i="31"/>
  <c r="AP139" i="31"/>
  <c r="AP140" i="31"/>
  <c r="AP141" i="31"/>
  <c r="AP142" i="31"/>
  <c r="AP143" i="31"/>
  <c r="AP144" i="31"/>
  <c r="AP145" i="31"/>
  <c r="AP146" i="31"/>
  <c r="AP147" i="31"/>
  <c r="AP148" i="31"/>
  <c r="AP149" i="31"/>
  <c r="AP150" i="31"/>
  <c r="AP151" i="31"/>
  <c r="AP152" i="31"/>
  <c r="AP153" i="31"/>
  <c r="AP154" i="31"/>
  <c r="AP155" i="31"/>
  <c r="AP156" i="31"/>
  <c r="AP157" i="31"/>
  <c r="AP158" i="31"/>
  <c r="AP159" i="31"/>
  <c r="AP160" i="31"/>
  <c r="AP161" i="31"/>
  <c r="AP162" i="31"/>
  <c r="AP163" i="31"/>
  <c r="AP164" i="31"/>
  <c r="AP165" i="31"/>
  <c r="AP166" i="31"/>
  <c r="AP167" i="31"/>
  <c r="AP168" i="31"/>
  <c r="AP169" i="31"/>
  <c r="AP170" i="31"/>
  <c r="AP171" i="31"/>
  <c r="AP172" i="31"/>
  <c r="AP173" i="31"/>
  <c r="AP174" i="31"/>
  <c r="AP175" i="31"/>
  <c r="AP176" i="31"/>
  <c r="AP177" i="31"/>
  <c r="AP178" i="31"/>
  <c r="AP179" i="31"/>
  <c r="AP180" i="31"/>
  <c r="AP181" i="31"/>
  <c r="AP182" i="31"/>
  <c r="AP183" i="31"/>
  <c r="AP184" i="31"/>
  <c r="AP185" i="31"/>
  <c r="AP186" i="31"/>
  <c r="AP187" i="31"/>
  <c r="AP188" i="31"/>
  <c r="AP189" i="31"/>
  <c r="AP190" i="31"/>
  <c r="AP191" i="31"/>
  <c r="AP192" i="31"/>
  <c r="AP193" i="31"/>
  <c r="AP194" i="31"/>
  <c r="AP196" i="31"/>
  <c r="AP197" i="31"/>
  <c r="AP198" i="31"/>
  <c r="AP199" i="31"/>
  <c r="AP200" i="31"/>
  <c r="AP201" i="31"/>
  <c r="AP202" i="31"/>
  <c r="AP203" i="31"/>
  <c r="AP204" i="31"/>
  <c r="AP205" i="31"/>
  <c r="AP206" i="31"/>
  <c r="AP207" i="31"/>
  <c r="AP208" i="31"/>
  <c r="AP209" i="31"/>
  <c r="AP210" i="31"/>
  <c r="AP211" i="31"/>
  <c r="AP212" i="31"/>
  <c r="AP213" i="31"/>
  <c r="AP214" i="31"/>
  <c r="AP215" i="31"/>
  <c r="AP216" i="31"/>
  <c r="AP217" i="31"/>
  <c r="AP218" i="31"/>
  <c r="AP219" i="31"/>
  <c r="AP220" i="31"/>
  <c r="AP221" i="31"/>
  <c r="AP222" i="31"/>
  <c r="AP223" i="31"/>
  <c r="AP224" i="31"/>
  <c r="AP225" i="31"/>
  <c r="AP6" i="26"/>
  <c r="AP7" i="26"/>
  <c r="AP8" i="26"/>
  <c r="AP9" i="26"/>
  <c r="AP11" i="26"/>
  <c r="AP12" i="26"/>
  <c r="AP13" i="26"/>
  <c r="AP14" i="26"/>
  <c r="AP15" i="26"/>
  <c r="AP16" i="26"/>
  <c r="AP17" i="26"/>
  <c r="AP18" i="26"/>
  <c r="AP19" i="26"/>
  <c r="AP20" i="26"/>
  <c r="AP21" i="26"/>
  <c r="AP22" i="26"/>
  <c r="AP23" i="26"/>
  <c r="AP24" i="26"/>
  <c r="AP25" i="26"/>
  <c r="AP26" i="26"/>
  <c r="AP27" i="26"/>
  <c r="AP28" i="26"/>
  <c r="AP29" i="26"/>
  <c r="AP30" i="26"/>
  <c r="AP31" i="26"/>
  <c r="AP32" i="26"/>
  <c r="AP33" i="26"/>
  <c r="AP34" i="26"/>
  <c r="AP35" i="26"/>
  <c r="AP36" i="26"/>
  <c r="AP37" i="26"/>
  <c r="AP38" i="26"/>
  <c r="AP39" i="26"/>
  <c r="AP40" i="26"/>
  <c r="AP41" i="26"/>
  <c r="AP42" i="26"/>
  <c r="AP43" i="26"/>
  <c r="AP44" i="26"/>
  <c r="AP45" i="26"/>
  <c r="AP46" i="26"/>
  <c r="AP47" i="26"/>
  <c r="AP48" i="26"/>
  <c r="AP49" i="26"/>
  <c r="AP50" i="26"/>
  <c r="AP51" i="26"/>
  <c r="AP52" i="26"/>
  <c r="AP53" i="26"/>
  <c r="AP54" i="26"/>
  <c r="AP55" i="26"/>
  <c r="AP56" i="26"/>
  <c r="AP57" i="26"/>
  <c r="AP58" i="26"/>
  <c r="AP59" i="26"/>
  <c r="AP60" i="26"/>
  <c r="AP61" i="26"/>
  <c r="AP62" i="26"/>
  <c r="AP63" i="26"/>
  <c r="AP64" i="26"/>
  <c r="AP65" i="26"/>
  <c r="AP66" i="26"/>
  <c r="AP67" i="26"/>
  <c r="AP68" i="26"/>
  <c r="AP69" i="26"/>
  <c r="AP70" i="26"/>
  <c r="AP71" i="26"/>
  <c r="AP72" i="26"/>
  <c r="AP73" i="26"/>
  <c r="AP74" i="26"/>
  <c r="AP75" i="26"/>
  <c r="AP76" i="26"/>
  <c r="AP77" i="26"/>
  <c r="AP78" i="26"/>
  <c r="AP79" i="26"/>
  <c r="AP80" i="26"/>
  <c r="AP81" i="26"/>
  <c r="AP82" i="26"/>
  <c r="AP83" i="26"/>
  <c r="AP84" i="26"/>
  <c r="AP85" i="26"/>
  <c r="AP86" i="26"/>
  <c r="AP87" i="26"/>
  <c r="AP88" i="26"/>
  <c r="AP89" i="26"/>
  <c r="AP90" i="26"/>
  <c r="AP91" i="26"/>
  <c r="AP92" i="26"/>
  <c r="AP93" i="26"/>
  <c r="AP94" i="26"/>
  <c r="AP95" i="26"/>
  <c r="AP96" i="26"/>
  <c r="AP97" i="26"/>
  <c r="AP98" i="26"/>
  <c r="AP99" i="26"/>
  <c r="AP100" i="26"/>
  <c r="AP101" i="26"/>
  <c r="AP102" i="26"/>
  <c r="AP103" i="26"/>
  <c r="AP104" i="26"/>
  <c r="AP105" i="26"/>
  <c r="AP106" i="26"/>
  <c r="AP107" i="26"/>
  <c r="AP108" i="26"/>
  <c r="AP109" i="26"/>
  <c r="AP110" i="26"/>
  <c r="AP111" i="26"/>
  <c r="AP112" i="26"/>
  <c r="AP113" i="26"/>
  <c r="AP114" i="26"/>
  <c r="AP115" i="26"/>
  <c r="AP116" i="26"/>
  <c r="AP117" i="26"/>
  <c r="AP118" i="26"/>
  <c r="AP119" i="26"/>
  <c r="AP120" i="26"/>
  <c r="AP121" i="26"/>
  <c r="AP122" i="26"/>
  <c r="AP123" i="26"/>
  <c r="AP124" i="26"/>
  <c r="AP125" i="26"/>
  <c r="AP126" i="26"/>
  <c r="AP127" i="26"/>
  <c r="AP128" i="26"/>
  <c r="AP129" i="26"/>
  <c r="AP130" i="26"/>
  <c r="AP131" i="26"/>
  <c r="AP132" i="26"/>
  <c r="AP133" i="26"/>
  <c r="AP134" i="26"/>
  <c r="AP135" i="26"/>
  <c r="AP136" i="26"/>
  <c r="AP137" i="26"/>
  <c r="AP138" i="26"/>
  <c r="AP139" i="26"/>
  <c r="AP140" i="26"/>
  <c r="AP141" i="26"/>
  <c r="AP142" i="26"/>
  <c r="AP143" i="26"/>
  <c r="AP144" i="26"/>
  <c r="AP145" i="26"/>
  <c r="AP146" i="26"/>
  <c r="AP147" i="26"/>
  <c r="AP148" i="26"/>
  <c r="AP149" i="26"/>
  <c r="AP150" i="26"/>
  <c r="AP151" i="26"/>
  <c r="AP152" i="26"/>
  <c r="AP153" i="26"/>
  <c r="AP154" i="26"/>
  <c r="AP155" i="26"/>
  <c r="AP156" i="26"/>
  <c r="AP157" i="26"/>
  <c r="AP158" i="26"/>
  <c r="AP159" i="26"/>
  <c r="AP160" i="26"/>
  <c r="AP161" i="26"/>
  <c r="AP162" i="26"/>
  <c r="AP163" i="26"/>
  <c r="AP164" i="26"/>
  <c r="AP165" i="26"/>
  <c r="AP166" i="26"/>
  <c r="AP167" i="26"/>
  <c r="AP168" i="26"/>
  <c r="AP169" i="26"/>
  <c r="AP170" i="26"/>
  <c r="AP171" i="26"/>
  <c r="AP172" i="26"/>
  <c r="AP173" i="26"/>
  <c r="AP174" i="26"/>
  <c r="AP175" i="26"/>
  <c r="AP176" i="26"/>
  <c r="AP177" i="26"/>
  <c r="AP178" i="26"/>
  <c r="AP179" i="26"/>
  <c r="AP180" i="26"/>
  <c r="AP181" i="26"/>
  <c r="AP182" i="26"/>
  <c r="AP183" i="26"/>
  <c r="AP184" i="26"/>
  <c r="AP185" i="26"/>
  <c r="AP186" i="26"/>
  <c r="AP187" i="26"/>
  <c r="AP188" i="26"/>
  <c r="AP189" i="26"/>
  <c r="AP190" i="26"/>
  <c r="AP191" i="26"/>
  <c r="AP192" i="26"/>
  <c r="AP193" i="26"/>
  <c r="AP194" i="26"/>
  <c r="AP196" i="26"/>
  <c r="AP197" i="26"/>
  <c r="AP198" i="26"/>
  <c r="AP199" i="26"/>
  <c r="AP200" i="26"/>
  <c r="AP201" i="26"/>
  <c r="AP202" i="26"/>
  <c r="AP203" i="26"/>
  <c r="AP204" i="26"/>
  <c r="AP205" i="26"/>
  <c r="AP206" i="26"/>
  <c r="AP207" i="26"/>
  <c r="AP208" i="26"/>
  <c r="AP209" i="26"/>
  <c r="AP210" i="26"/>
  <c r="AP211" i="26"/>
  <c r="AP212" i="26"/>
  <c r="AP213" i="26"/>
  <c r="AP214" i="26"/>
  <c r="AP215" i="26"/>
  <c r="AP216" i="26"/>
  <c r="AP217" i="26"/>
  <c r="AP218" i="26"/>
  <c r="AP219" i="26"/>
  <c r="AP220" i="26"/>
  <c r="AP221" i="26"/>
  <c r="AP222" i="26"/>
  <c r="AP223" i="26"/>
  <c r="AP224" i="26"/>
  <c r="AP225" i="26"/>
  <c r="AP6" i="27"/>
  <c r="AP7" i="27"/>
  <c r="AP8" i="27"/>
  <c r="AP9" i="27"/>
  <c r="AP11" i="27"/>
  <c r="AP12" i="27"/>
  <c r="AP13" i="27"/>
  <c r="AP14" i="27"/>
  <c r="AP15" i="27"/>
  <c r="AP16" i="27"/>
  <c r="AP17" i="27"/>
  <c r="AP18" i="27"/>
  <c r="AP19" i="27"/>
  <c r="AP20" i="27"/>
  <c r="AP21" i="27"/>
  <c r="AP22" i="27"/>
  <c r="AP23" i="27"/>
  <c r="AP24" i="27"/>
  <c r="AP25" i="27"/>
  <c r="AP26" i="27"/>
  <c r="AP27" i="27"/>
  <c r="AP28" i="27"/>
  <c r="AP29" i="27"/>
  <c r="AP30" i="27"/>
  <c r="AP31" i="27"/>
  <c r="AP32" i="27"/>
  <c r="AP33" i="27"/>
  <c r="AP34" i="27"/>
  <c r="AP35" i="27"/>
  <c r="AP36" i="27"/>
  <c r="AP37" i="27"/>
  <c r="AP38" i="27"/>
  <c r="AP39" i="27"/>
  <c r="AP40" i="27"/>
  <c r="AP41" i="27"/>
  <c r="AP42" i="27"/>
  <c r="AP43" i="27"/>
  <c r="AP44" i="27"/>
  <c r="AP45" i="27"/>
  <c r="AP46" i="27"/>
  <c r="AP47" i="27"/>
  <c r="AP48" i="27"/>
  <c r="AP49" i="27"/>
  <c r="AP50" i="27"/>
  <c r="AP51" i="27"/>
  <c r="AP52" i="27"/>
  <c r="AP53" i="27"/>
  <c r="AP54" i="27"/>
  <c r="AP55" i="27"/>
  <c r="AP56" i="27"/>
  <c r="AP57" i="27"/>
  <c r="AP58" i="27"/>
  <c r="AP59" i="27"/>
  <c r="AP60" i="27"/>
  <c r="AP61" i="27"/>
  <c r="AP62" i="27"/>
  <c r="AP63" i="27"/>
  <c r="AP64" i="27"/>
  <c r="AP65" i="27"/>
  <c r="AP66" i="27"/>
  <c r="AP67" i="27"/>
  <c r="AP68" i="27"/>
  <c r="AP69" i="27"/>
  <c r="AP70" i="27"/>
  <c r="AP71" i="27"/>
  <c r="AP72" i="27"/>
  <c r="AP73" i="27"/>
  <c r="AP74" i="27"/>
  <c r="AP75" i="27"/>
  <c r="AP76" i="27"/>
  <c r="AP77" i="27"/>
  <c r="AP78" i="27"/>
  <c r="AP79" i="27"/>
  <c r="AP80" i="27"/>
  <c r="AP81" i="27"/>
  <c r="AP82" i="27"/>
  <c r="AP83" i="27"/>
  <c r="AP84" i="27"/>
  <c r="AP85" i="27"/>
  <c r="AP86" i="27"/>
  <c r="AP87" i="27"/>
  <c r="AP88" i="27"/>
  <c r="AP89" i="27"/>
  <c r="AP90" i="27"/>
  <c r="AP91" i="27"/>
  <c r="AP92" i="27"/>
  <c r="AP93" i="27"/>
  <c r="AP94" i="27"/>
  <c r="AP95" i="27"/>
  <c r="AP96" i="27"/>
  <c r="AP97" i="27"/>
  <c r="AP98" i="27"/>
  <c r="AP99" i="27"/>
  <c r="AP100" i="27"/>
  <c r="AP101" i="27"/>
  <c r="AP102" i="27"/>
  <c r="AP103" i="27"/>
  <c r="AP104" i="27"/>
  <c r="AP105" i="27"/>
  <c r="AP106" i="27"/>
  <c r="AP107" i="27"/>
  <c r="AP108" i="27"/>
  <c r="AP109" i="27"/>
  <c r="AP110" i="27"/>
  <c r="AP111" i="27"/>
  <c r="AP112" i="27"/>
  <c r="AP113" i="27"/>
  <c r="AP114" i="27"/>
  <c r="AP115" i="27"/>
  <c r="AP116" i="27"/>
  <c r="AP117" i="27"/>
  <c r="AP118" i="27"/>
  <c r="AP119" i="27"/>
  <c r="AP120" i="27"/>
  <c r="AP121" i="27"/>
  <c r="AP122" i="27"/>
  <c r="AP123" i="27"/>
  <c r="AP124" i="27"/>
  <c r="AP125" i="27"/>
  <c r="AP126" i="27"/>
  <c r="AP127" i="27"/>
  <c r="AP128" i="27"/>
  <c r="AP129" i="27"/>
  <c r="AP130" i="27"/>
  <c r="AP131" i="27"/>
  <c r="AP132" i="27"/>
  <c r="AP133" i="27"/>
  <c r="AP134" i="27"/>
  <c r="AP135" i="27"/>
  <c r="AP136" i="27"/>
  <c r="AP137" i="27"/>
  <c r="AP138" i="27"/>
  <c r="AP139" i="27"/>
  <c r="AP140" i="27"/>
  <c r="AP141" i="27"/>
  <c r="AP142" i="27"/>
  <c r="AP143" i="27"/>
  <c r="AP144" i="27"/>
  <c r="AP145" i="27"/>
  <c r="AP146" i="27"/>
  <c r="AP147" i="27"/>
  <c r="AP148" i="27"/>
  <c r="AP149" i="27"/>
  <c r="AP150" i="27"/>
  <c r="AP151" i="27"/>
  <c r="AP152" i="27"/>
  <c r="AP153" i="27"/>
  <c r="AP154" i="27"/>
  <c r="AP155" i="27"/>
  <c r="AP156" i="27"/>
  <c r="AP157" i="27"/>
  <c r="AP158" i="27"/>
  <c r="AP159" i="27"/>
  <c r="AP160" i="27"/>
  <c r="AP161" i="27"/>
  <c r="AP162" i="27"/>
  <c r="AP163" i="27"/>
  <c r="AP164" i="27"/>
  <c r="AP165" i="27"/>
  <c r="AP166" i="27"/>
  <c r="AP167" i="27"/>
  <c r="AP168" i="27"/>
  <c r="AP169" i="27"/>
  <c r="AP170" i="27"/>
  <c r="AP171" i="27"/>
  <c r="AP172" i="27"/>
  <c r="AP173" i="27"/>
  <c r="AP174" i="27"/>
  <c r="AP175" i="27"/>
  <c r="AP176" i="27"/>
  <c r="AP177" i="27"/>
  <c r="AP178" i="27"/>
  <c r="AP179" i="27"/>
  <c r="AP180" i="27"/>
  <c r="AP181" i="27"/>
  <c r="AP182" i="27"/>
  <c r="AP183" i="27"/>
  <c r="AP184" i="27"/>
  <c r="AP185" i="27"/>
  <c r="AP186" i="27"/>
  <c r="AP187" i="27"/>
  <c r="AP188" i="27"/>
  <c r="AP189" i="27"/>
  <c r="AP190" i="27"/>
  <c r="AP191" i="27"/>
  <c r="AP192" i="27"/>
  <c r="AP193" i="27"/>
  <c r="AP194" i="27"/>
  <c r="AP196" i="27"/>
  <c r="AP197" i="27"/>
  <c r="AP198" i="27"/>
  <c r="AP199" i="27"/>
  <c r="AP200" i="27"/>
  <c r="AP201" i="27"/>
  <c r="AP202" i="27"/>
  <c r="AP203" i="27"/>
  <c r="AP204" i="27"/>
  <c r="AP205" i="27"/>
  <c r="AP206" i="27"/>
  <c r="AP207" i="27"/>
  <c r="AP208" i="27"/>
  <c r="AP209" i="27"/>
  <c r="AP210" i="27"/>
  <c r="AP211" i="27"/>
  <c r="AP212" i="27"/>
  <c r="AP213" i="27"/>
  <c r="AP214" i="27"/>
  <c r="AP215" i="27"/>
  <c r="AP216" i="27"/>
  <c r="AP217" i="27"/>
  <c r="AP218" i="27"/>
  <c r="AP219" i="27"/>
  <c r="AP220" i="27"/>
  <c r="AP221" i="27"/>
  <c r="AP222" i="27"/>
  <c r="AP223" i="27"/>
  <c r="AP224" i="27"/>
  <c r="AP225" i="27"/>
  <c r="AP6" i="28"/>
  <c r="AP7" i="28"/>
  <c r="AP8" i="28"/>
  <c r="AP9" i="28"/>
  <c r="AP11" i="28"/>
  <c r="AP12" i="28"/>
  <c r="AP13" i="28"/>
  <c r="AP14" i="28"/>
  <c r="AP15" i="28"/>
  <c r="AP16" i="28"/>
  <c r="AP17" i="28"/>
  <c r="AP18" i="28"/>
  <c r="AP19" i="28"/>
  <c r="AP20" i="28"/>
  <c r="AP21" i="28"/>
  <c r="AP22" i="28"/>
  <c r="AP23" i="28"/>
  <c r="AP24" i="28"/>
  <c r="AP25" i="28"/>
  <c r="AP26" i="28"/>
  <c r="AP27" i="28"/>
  <c r="AP28" i="28"/>
  <c r="AP29" i="28"/>
  <c r="AP30" i="28"/>
  <c r="AP31" i="28"/>
  <c r="AP32" i="28"/>
  <c r="AP33" i="28"/>
  <c r="AP34" i="28"/>
  <c r="AP35" i="28"/>
  <c r="AP36" i="28"/>
  <c r="AP37" i="28"/>
  <c r="AP38" i="28"/>
  <c r="AP39" i="28"/>
  <c r="AP40" i="28"/>
  <c r="AP41" i="28"/>
  <c r="AP42" i="28"/>
  <c r="AP43" i="28"/>
  <c r="AP44" i="28"/>
  <c r="AP45" i="28"/>
  <c r="AP46" i="28"/>
  <c r="AP47" i="28"/>
  <c r="AP48" i="28"/>
  <c r="AP49" i="28"/>
  <c r="AP50" i="28"/>
  <c r="AP51" i="28"/>
  <c r="AP52" i="28"/>
  <c r="AP53" i="28"/>
  <c r="AP54" i="28"/>
  <c r="AP55" i="28"/>
  <c r="AP56" i="28"/>
  <c r="AP57" i="28"/>
  <c r="AP58" i="28"/>
  <c r="AP59" i="28"/>
  <c r="AP60" i="28"/>
  <c r="AP61" i="28"/>
  <c r="AP62" i="28"/>
  <c r="AP63" i="28"/>
  <c r="AP64" i="28"/>
  <c r="AP65" i="28"/>
  <c r="AP66" i="28"/>
  <c r="AP67" i="28"/>
  <c r="AP68" i="28"/>
  <c r="AP69" i="28"/>
  <c r="AP70" i="28"/>
  <c r="AP71" i="28"/>
  <c r="AP72" i="28"/>
  <c r="AP73" i="28"/>
  <c r="AP74" i="28"/>
  <c r="AP75" i="28"/>
  <c r="AP76" i="28"/>
  <c r="AP77" i="28"/>
  <c r="AP78" i="28"/>
  <c r="AP79" i="28"/>
  <c r="AP80" i="28"/>
  <c r="AP81" i="28"/>
  <c r="AP82" i="28"/>
  <c r="AP83" i="28"/>
  <c r="AP84" i="28"/>
  <c r="AP85" i="28"/>
  <c r="AP86" i="28"/>
  <c r="AP87" i="28"/>
  <c r="AP88" i="28"/>
  <c r="AP89" i="28"/>
  <c r="AP90" i="28"/>
  <c r="AP91" i="28"/>
  <c r="AP92" i="28"/>
  <c r="AP93" i="28"/>
  <c r="AP94" i="28"/>
  <c r="AP95" i="28"/>
  <c r="AP96" i="28"/>
  <c r="AP97" i="28"/>
  <c r="AP98" i="28"/>
  <c r="AP99" i="28"/>
  <c r="AP100" i="28"/>
  <c r="AP101" i="28"/>
  <c r="AP102" i="28"/>
  <c r="AP103" i="28"/>
  <c r="AP104" i="28"/>
  <c r="AP105" i="28"/>
  <c r="AP106" i="28"/>
  <c r="AP107" i="28"/>
  <c r="AP108" i="28"/>
  <c r="AP109" i="28"/>
  <c r="AP110" i="28"/>
  <c r="AP111" i="28"/>
  <c r="AP112" i="28"/>
  <c r="AP113" i="28"/>
  <c r="AP114" i="28"/>
  <c r="AP115" i="28"/>
  <c r="AP116" i="28"/>
  <c r="AP117" i="28"/>
  <c r="AP118" i="28"/>
  <c r="AP119" i="28"/>
  <c r="AP120" i="28"/>
  <c r="AP121" i="28"/>
  <c r="AP122" i="28"/>
  <c r="AP123" i="28"/>
  <c r="AP124" i="28"/>
  <c r="AP125" i="28"/>
  <c r="AP126" i="28"/>
  <c r="AP127" i="28"/>
  <c r="AP128" i="28"/>
  <c r="AP129" i="28"/>
  <c r="AP130" i="28"/>
  <c r="AP131" i="28"/>
  <c r="AP132" i="28"/>
  <c r="AP133" i="28"/>
  <c r="AP134" i="28"/>
  <c r="AP135" i="28"/>
  <c r="AP136" i="28"/>
  <c r="AP137" i="28"/>
  <c r="AP138" i="28"/>
  <c r="AP139" i="28"/>
  <c r="AP140" i="28"/>
  <c r="AP141" i="28"/>
  <c r="AP142" i="28"/>
  <c r="AP143" i="28"/>
  <c r="AP144" i="28"/>
  <c r="AP145" i="28"/>
  <c r="AP146" i="28"/>
  <c r="AP147" i="28"/>
  <c r="AP148" i="28"/>
  <c r="AP149" i="28"/>
  <c r="AP150" i="28"/>
  <c r="AP151" i="28"/>
  <c r="AP152" i="28"/>
  <c r="AP153" i="28"/>
  <c r="AP154" i="28"/>
  <c r="AP155" i="28"/>
  <c r="AP156" i="28"/>
  <c r="AP157" i="28"/>
  <c r="AP158" i="28"/>
  <c r="AP159" i="28"/>
  <c r="AP160" i="28"/>
  <c r="AP161" i="28"/>
  <c r="AP162" i="28"/>
  <c r="AP163" i="28"/>
  <c r="AP164" i="28"/>
  <c r="AP165" i="28"/>
  <c r="AP166" i="28"/>
  <c r="AP167" i="28"/>
  <c r="AP168" i="28"/>
  <c r="AP169" i="28"/>
  <c r="AP170" i="28"/>
  <c r="AP171" i="28"/>
  <c r="AP172" i="28"/>
  <c r="AP173" i="28"/>
  <c r="AP174" i="28"/>
  <c r="AP175" i="28"/>
  <c r="AP176" i="28"/>
  <c r="AP177" i="28"/>
  <c r="AP178" i="28"/>
  <c r="AP179" i="28"/>
  <c r="AP180" i="28"/>
  <c r="AP181" i="28"/>
  <c r="AP182" i="28"/>
  <c r="AP183" i="28"/>
  <c r="AP184" i="28"/>
  <c r="AP185" i="28"/>
  <c r="AP186" i="28"/>
  <c r="AP187" i="28"/>
  <c r="AP188" i="28"/>
  <c r="AP189" i="28"/>
  <c r="AP190" i="28"/>
  <c r="AP191" i="28"/>
  <c r="AP192" i="28"/>
  <c r="AP193" i="28"/>
  <c r="AP194" i="28"/>
  <c r="AP196" i="28"/>
  <c r="AP197" i="28"/>
  <c r="AP198" i="28"/>
  <c r="AP199" i="28"/>
  <c r="AP200" i="28"/>
  <c r="AP201" i="28"/>
  <c r="AP202" i="28"/>
  <c r="AP203" i="28"/>
  <c r="AP204" i="28"/>
  <c r="AP205" i="28"/>
  <c r="AP206" i="28"/>
  <c r="AP207" i="28"/>
  <c r="AP208" i="28"/>
  <c r="AP209" i="28"/>
  <c r="AP210" i="28"/>
  <c r="AP211" i="28"/>
  <c r="AP212" i="28"/>
  <c r="AP213" i="28"/>
  <c r="AP214" i="28"/>
  <c r="AP215" i="28"/>
  <c r="AP216" i="28"/>
  <c r="AP217" i="28"/>
  <c r="AP218" i="28"/>
  <c r="AP219" i="28"/>
  <c r="AP220" i="28"/>
  <c r="AP221" i="28"/>
  <c r="AP222" i="28"/>
  <c r="AP223" i="28"/>
  <c r="AP224" i="28"/>
  <c r="AP225" i="28"/>
  <c r="AP6" i="32"/>
  <c r="AP7" i="32"/>
  <c r="AP8" i="32"/>
  <c r="AP9" i="32"/>
  <c r="AP11" i="32"/>
  <c r="AP12" i="32"/>
  <c r="AP13" i="32"/>
  <c r="AP14" i="32"/>
  <c r="AP15" i="32"/>
  <c r="AP16" i="32"/>
  <c r="AP17" i="32"/>
  <c r="AP18" i="32"/>
  <c r="AP19" i="32"/>
  <c r="AP20" i="32"/>
  <c r="AP21" i="32"/>
  <c r="AP22" i="32"/>
  <c r="AP23" i="32"/>
  <c r="AP24" i="32"/>
  <c r="AP25" i="32"/>
  <c r="AP26" i="32"/>
  <c r="AP27" i="32"/>
  <c r="AP28" i="32"/>
  <c r="AP29" i="32"/>
  <c r="AP30" i="32"/>
  <c r="AP31" i="32"/>
  <c r="AP32" i="32"/>
  <c r="AP33" i="32"/>
  <c r="AP34" i="32"/>
  <c r="AP35" i="32"/>
  <c r="AP36" i="32"/>
  <c r="AP37" i="32"/>
  <c r="AP38" i="32"/>
  <c r="AP39" i="32"/>
  <c r="AP40" i="32"/>
  <c r="AP41" i="32"/>
  <c r="AP42" i="32"/>
  <c r="AP43" i="32"/>
  <c r="AP44" i="32"/>
  <c r="AP45" i="32"/>
  <c r="AP46" i="32"/>
  <c r="AP47" i="32"/>
  <c r="AP48" i="32"/>
  <c r="AP49" i="32"/>
  <c r="AP50" i="32"/>
  <c r="AP51" i="32"/>
  <c r="AP52" i="32"/>
  <c r="AP53" i="32"/>
  <c r="AP54" i="32"/>
  <c r="AP55" i="32"/>
  <c r="AP56" i="32"/>
  <c r="AP57" i="32"/>
  <c r="AP58" i="32"/>
  <c r="AP59" i="32"/>
  <c r="AP60" i="32"/>
  <c r="AP61" i="32"/>
  <c r="AP62" i="32"/>
  <c r="AP63" i="32"/>
  <c r="AP64" i="32"/>
  <c r="AP65" i="32"/>
  <c r="AP66" i="32"/>
  <c r="AP67" i="32"/>
  <c r="AP68" i="32"/>
  <c r="AP69" i="32"/>
  <c r="AP70" i="32"/>
  <c r="AP71" i="32"/>
  <c r="AP72" i="32"/>
  <c r="AP73" i="32"/>
  <c r="AP74" i="32"/>
  <c r="AP75" i="32"/>
  <c r="AP76" i="32"/>
  <c r="AP77" i="32"/>
  <c r="AP78" i="32"/>
  <c r="AP79" i="32"/>
  <c r="AP80" i="32"/>
  <c r="AP81" i="32"/>
  <c r="AP82" i="32"/>
  <c r="AP83" i="32"/>
  <c r="AP84" i="32"/>
  <c r="AP85" i="32"/>
  <c r="AP86" i="32"/>
  <c r="AP87" i="32"/>
  <c r="AP88" i="32"/>
  <c r="AP89" i="32"/>
  <c r="AP90" i="32"/>
  <c r="AP91" i="32"/>
  <c r="AP92" i="32"/>
  <c r="AP93" i="32"/>
  <c r="AP94" i="32"/>
  <c r="AP95" i="32"/>
  <c r="AP96" i="32"/>
  <c r="AP97" i="32"/>
  <c r="AP98" i="32"/>
  <c r="AP99" i="32"/>
  <c r="AP100" i="32"/>
  <c r="AP101" i="32"/>
  <c r="AP102" i="32"/>
  <c r="AP103" i="32"/>
  <c r="AP104" i="32"/>
  <c r="AP105" i="32"/>
  <c r="AP106" i="32"/>
  <c r="AP107" i="32"/>
  <c r="AP108" i="32"/>
  <c r="AP109" i="32"/>
  <c r="AP110" i="32"/>
  <c r="AP111" i="32"/>
  <c r="AP112" i="32"/>
  <c r="AP113" i="32"/>
  <c r="AP114" i="32"/>
  <c r="AP115" i="32"/>
  <c r="AP116" i="32"/>
  <c r="AP117" i="32"/>
  <c r="AP118" i="32"/>
  <c r="AP119" i="32"/>
  <c r="AP120" i="32"/>
  <c r="AP121" i="32"/>
  <c r="AP122" i="32"/>
  <c r="AP123" i="32"/>
  <c r="AP124" i="32"/>
  <c r="AP125" i="32"/>
  <c r="AP126" i="32"/>
  <c r="AP127" i="32"/>
  <c r="AP128" i="32"/>
  <c r="AP129" i="32"/>
  <c r="AP130" i="32"/>
  <c r="AP131" i="32"/>
  <c r="AP132" i="32"/>
  <c r="AP133" i="32"/>
  <c r="AP134" i="32"/>
  <c r="AP135" i="32"/>
  <c r="AP136" i="32"/>
  <c r="AP137" i="32"/>
  <c r="AP138" i="32"/>
  <c r="AP139" i="32"/>
  <c r="AP140" i="32"/>
  <c r="AP141" i="32"/>
  <c r="AP142" i="32"/>
  <c r="AP143" i="32"/>
  <c r="AP144" i="32"/>
  <c r="AP145" i="32"/>
  <c r="AP146" i="32"/>
  <c r="AP147" i="32"/>
  <c r="AP148" i="32"/>
  <c r="AP149" i="32"/>
  <c r="AP150" i="32"/>
  <c r="AP151" i="32"/>
  <c r="AP152" i="32"/>
  <c r="AP153" i="32"/>
  <c r="AP154" i="32"/>
  <c r="AP155" i="32"/>
  <c r="AP156" i="32"/>
  <c r="AP157" i="32"/>
  <c r="AP158" i="32"/>
  <c r="AP159" i="32"/>
  <c r="AP160" i="32"/>
  <c r="AP161" i="32"/>
  <c r="AP162" i="32"/>
  <c r="AP163" i="32"/>
  <c r="AP164" i="32"/>
  <c r="AP165" i="32"/>
  <c r="AP166" i="32"/>
  <c r="AP167" i="32"/>
  <c r="AP168" i="32"/>
  <c r="AP169" i="32"/>
  <c r="AP170" i="32"/>
  <c r="AP171" i="32"/>
  <c r="AP172" i="32"/>
  <c r="AP173" i="32"/>
  <c r="AP174" i="32"/>
  <c r="AP175" i="32"/>
  <c r="AP176" i="32"/>
  <c r="AP177" i="32"/>
  <c r="AP178" i="32"/>
  <c r="AP179" i="32"/>
  <c r="AP180" i="32"/>
  <c r="AP181" i="32"/>
  <c r="AP182" i="32"/>
  <c r="AP183" i="32"/>
  <c r="AP184" i="32"/>
  <c r="AP185" i="32"/>
  <c r="AP186" i="32"/>
  <c r="AP187" i="32"/>
  <c r="AP188" i="32"/>
  <c r="AP189" i="32"/>
  <c r="AP190" i="32"/>
  <c r="AP191" i="32"/>
  <c r="AP192" i="32"/>
  <c r="AP193" i="32"/>
  <c r="AP194" i="32"/>
  <c r="AP196" i="32"/>
  <c r="AP197" i="32"/>
  <c r="AP198" i="32"/>
  <c r="AP199" i="32"/>
  <c r="AP200" i="32"/>
  <c r="AP201" i="32"/>
  <c r="AP202" i="32"/>
  <c r="AP203" i="32"/>
  <c r="AP204" i="32"/>
  <c r="AP205" i="32"/>
  <c r="AP206" i="32"/>
  <c r="AP207" i="32"/>
  <c r="AP208" i="32"/>
  <c r="AP209" i="32"/>
  <c r="AP210" i="32"/>
  <c r="AP211" i="32"/>
  <c r="AP212" i="32"/>
  <c r="AP213" i="32"/>
  <c r="AP214" i="32"/>
  <c r="AP215" i="32"/>
  <c r="AP216" i="32"/>
  <c r="AP217" i="32"/>
  <c r="AP218" i="32"/>
  <c r="AP219" i="32"/>
  <c r="AP220" i="32"/>
  <c r="AP221" i="32"/>
  <c r="AP222" i="32"/>
  <c r="AP223" i="32"/>
  <c r="AP224" i="32"/>
  <c r="AP225" i="32"/>
  <c r="AP5" i="2"/>
  <c r="AP5" i="3"/>
  <c r="AP5" i="4"/>
  <c r="AP5" i="5"/>
  <c r="AP5" i="6"/>
  <c r="AP5" i="7"/>
  <c r="AP5" i="20"/>
  <c r="AP5" i="8"/>
  <c r="AP5" i="9"/>
  <c r="AP5" i="10"/>
  <c r="AP5" i="11"/>
  <c r="AP5" i="21"/>
  <c r="AP5" i="12"/>
  <c r="AP5" i="13"/>
  <c r="AP5" i="14"/>
  <c r="AP5" i="15"/>
  <c r="AP5" i="16"/>
  <c r="AP5" i="18"/>
  <c r="AP5" i="17"/>
  <c r="AP5" i="19"/>
  <c r="AP5" i="23"/>
  <c r="AP5" i="24"/>
  <c r="AP5" i="31"/>
  <c r="AP5" i="26"/>
  <c r="AP5" i="27"/>
  <c r="AP5" i="28"/>
  <c r="AP5" i="32"/>
  <c r="AM6" i="2"/>
  <c r="AN6" i="2"/>
  <c r="AM7" i="2"/>
  <c r="AN7" i="2"/>
  <c r="AM8" i="2"/>
  <c r="AN8" i="2"/>
  <c r="AM9" i="2"/>
  <c r="AN9" i="2"/>
  <c r="AM11" i="2"/>
  <c r="AN11" i="2"/>
  <c r="AM12" i="2"/>
  <c r="AN12" i="2"/>
  <c r="AM13" i="2"/>
  <c r="AN13" i="2"/>
  <c r="AM14" i="2"/>
  <c r="AN14" i="2"/>
  <c r="AM15" i="2"/>
  <c r="AN15" i="2"/>
  <c r="AM16" i="2"/>
  <c r="AN16" i="2"/>
  <c r="AM17" i="2"/>
  <c r="AN17" i="2"/>
  <c r="AM18" i="2"/>
  <c r="AN18" i="2"/>
  <c r="AM19" i="2"/>
  <c r="AN19" i="2"/>
  <c r="AM20" i="2"/>
  <c r="AN20" i="2"/>
  <c r="AM21" i="2"/>
  <c r="AN21" i="2"/>
  <c r="AM22" i="2"/>
  <c r="AN22" i="2"/>
  <c r="AM23" i="2"/>
  <c r="AN23" i="2"/>
  <c r="AM24" i="2"/>
  <c r="AN24" i="2"/>
  <c r="AM25" i="2"/>
  <c r="AN25" i="2"/>
  <c r="AM26" i="2"/>
  <c r="AN26" i="2"/>
  <c r="AM27" i="2"/>
  <c r="AN27" i="2"/>
  <c r="AM28" i="2"/>
  <c r="AN28" i="2"/>
  <c r="AM29" i="2"/>
  <c r="AN29" i="2"/>
  <c r="AM30" i="2"/>
  <c r="AN30" i="2"/>
  <c r="AM31" i="2"/>
  <c r="AN31" i="2"/>
  <c r="AM32" i="2"/>
  <c r="AN32" i="2"/>
  <c r="AM33" i="2"/>
  <c r="AN33" i="2"/>
  <c r="AM34" i="2"/>
  <c r="AN34" i="2"/>
  <c r="AM35" i="2"/>
  <c r="AN35" i="2"/>
  <c r="AM36" i="2"/>
  <c r="AN36" i="2"/>
  <c r="AM37" i="2"/>
  <c r="AN37" i="2"/>
  <c r="AM38" i="2"/>
  <c r="AN38" i="2"/>
  <c r="AM39" i="2"/>
  <c r="AN39" i="2"/>
  <c r="AM40" i="2"/>
  <c r="AN40" i="2"/>
  <c r="AM41" i="2"/>
  <c r="AN41" i="2"/>
  <c r="AM42" i="2"/>
  <c r="AN42" i="2"/>
  <c r="AM43" i="2"/>
  <c r="AN43" i="2"/>
  <c r="AM44" i="2"/>
  <c r="AN44" i="2"/>
  <c r="AM45" i="2"/>
  <c r="AN45" i="2"/>
  <c r="AM46" i="2"/>
  <c r="AN46" i="2"/>
  <c r="AM47" i="2"/>
  <c r="AN47" i="2"/>
  <c r="AM48" i="2"/>
  <c r="AN48" i="2"/>
  <c r="AM49" i="2"/>
  <c r="AN49" i="2"/>
  <c r="AM50" i="2"/>
  <c r="AN50" i="2"/>
  <c r="AM51" i="2"/>
  <c r="AN51" i="2"/>
  <c r="AM52" i="2"/>
  <c r="AN52" i="2"/>
  <c r="AM53" i="2"/>
  <c r="AN53" i="2"/>
  <c r="AM54" i="2"/>
  <c r="AN54" i="2"/>
  <c r="AM55" i="2"/>
  <c r="AN55" i="2"/>
  <c r="AM56" i="2"/>
  <c r="AN56" i="2"/>
  <c r="AM57" i="2"/>
  <c r="AN57" i="2"/>
  <c r="AM58" i="2"/>
  <c r="AN58" i="2"/>
  <c r="AM59" i="2"/>
  <c r="AN59" i="2"/>
  <c r="AM60" i="2"/>
  <c r="AN60" i="2"/>
  <c r="AM61" i="2"/>
  <c r="AN61" i="2"/>
  <c r="AM62" i="2"/>
  <c r="AN62" i="2"/>
  <c r="AM63" i="2"/>
  <c r="AN63" i="2"/>
  <c r="AM64" i="2"/>
  <c r="AN64" i="2"/>
  <c r="AM65" i="2"/>
  <c r="AN65" i="2"/>
  <c r="AM66" i="2"/>
  <c r="AN66" i="2"/>
  <c r="AM67" i="2"/>
  <c r="AN67" i="2"/>
  <c r="AM68" i="2"/>
  <c r="AN68" i="2"/>
  <c r="AM69" i="2"/>
  <c r="AN69" i="2"/>
  <c r="AM70" i="2"/>
  <c r="AN70" i="2"/>
  <c r="AM71" i="2"/>
  <c r="AN71" i="2"/>
  <c r="AM72" i="2"/>
  <c r="AN72" i="2"/>
  <c r="AM73" i="2"/>
  <c r="AN73" i="2"/>
  <c r="AM74" i="2"/>
  <c r="AN74" i="2"/>
  <c r="AM75" i="2"/>
  <c r="AN75" i="2"/>
  <c r="AM76" i="2"/>
  <c r="AN76" i="2"/>
  <c r="AM77" i="2"/>
  <c r="AN77" i="2"/>
  <c r="AM78" i="2"/>
  <c r="AN78" i="2"/>
  <c r="AM79" i="2"/>
  <c r="AN79" i="2"/>
  <c r="AM80" i="2"/>
  <c r="AN80" i="2"/>
  <c r="AM81" i="2"/>
  <c r="AN81" i="2"/>
  <c r="AM82" i="2"/>
  <c r="AN82" i="2"/>
  <c r="AM83" i="2"/>
  <c r="AN83" i="2"/>
  <c r="AM84" i="2"/>
  <c r="AN84" i="2"/>
  <c r="AM85" i="2"/>
  <c r="AN85" i="2"/>
  <c r="AM86" i="2"/>
  <c r="AN86" i="2"/>
  <c r="AM87" i="2"/>
  <c r="AN87" i="2"/>
  <c r="AM88" i="2"/>
  <c r="AN88" i="2"/>
  <c r="AM89" i="2"/>
  <c r="AN89" i="2"/>
  <c r="AM90" i="2"/>
  <c r="AN90" i="2"/>
  <c r="AM91" i="2"/>
  <c r="AN91" i="2"/>
  <c r="AM92" i="2"/>
  <c r="AN92" i="2"/>
  <c r="AM93" i="2"/>
  <c r="AN93" i="2"/>
  <c r="AM94" i="2"/>
  <c r="AN94" i="2"/>
  <c r="AM95" i="2"/>
  <c r="AN95" i="2"/>
  <c r="AM96" i="2"/>
  <c r="AN96" i="2"/>
  <c r="AM97" i="2"/>
  <c r="AN97" i="2"/>
  <c r="AM98" i="2"/>
  <c r="AN98" i="2"/>
  <c r="AM99" i="2"/>
  <c r="AN99" i="2"/>
  <c r="AM100" i="2"/>
  <c r="AN100" i="2"/>
  <c r="AM101" i="2"/>
  <c r="AN101" i="2"/>
  <c r="AM102" i="2"/>
  <c r="AN102" i="2"/>
  <c r="AM103" i="2"/>
  <c r="AN103" i="2"/>
  <c r="AM104" i="2"/>
  <c r="AN104" i="2"/>
  <c r="AM105" i="2"/>
  <c r="AN105" i="2"/>
  <c r="AM106" i="2"/>
  <c r="AN106" i="2"/>
  <c r="AM107" i="2"/>
  <c r="AN107" i="2"/>
  <c r="AM108" i="2"/>
  <c r="AN108" i="2"/>
  <c r="AM109" i="2"/>
  <c r="AN109" i="2"/>
  <c r="AM110" i="2"/>
  <c r="AN110" i="2"/>
  <c r="AM111" i="2"/>
  <c r="AN111" i="2"/>
  <c r="AM112" i="2"/>
  <c r="AN112" i="2"/>
  <c r="AM113" i="2"/>
  <c r="AN113" i="2"/>
  <c r="AM114" i="2"/>
  <c r="AN114" i="2"/>
  <c r="AM115" i="2"/>
  <c r="AN115" i="2"/>
  <c r="AM116" i="2"/>
  <c r="AN116" i="2"/>
  <c r="AM117" i="2"/>
  <c r="AN117" i="2"/>
  <c r="AM118" i="2"/>
  <c r="AN118" i="2"/>
  <c r="AM119" i="2"/>
  <c r="AN119" i="2"/>
  <c r="AM120" i="2"/>
  <c r="AN120" i="2"/>
  <c r="AM121" i="2"/>
  <c r="AN121" i="2"/>
  <c r="AM122" i="2"/>
  <c r="AN122" i="2"/>
  <c r="AM123" i="2"/>
  <c r="AN123" i="2"/>
  <c r="AM124" i="2"/>
  <c r="AN124" i="2"/>
  <c r="AM125" i="2"/>
  <c r="AN125" i="2"/>
  <c r="AM126" i="2"/>
  <c r="AN126" i="2"/>
  <c r="AM127" i="2"/>
  <c r="AN127" i="2"/>
  <c r="AM128" i="2"/>
  <c r="AN128" i="2"/>
  <c r="AM129" i="2"/>
  <c r="AN129" i="2"/>
  <c r="AM130" i="2"/>
  <c r="AN130" i="2"/>
  <c r="AM131" i="2"/>
  <c r="AN131" i="2"/>
  <c r="AM132" i="2"/>
  <c r="AN132" i="2"/>
  <c r="AM133" i="2"/>
  <c r="AN133" i="2"/>
  <c r="AM134" i="2"/>
  <c r="AN134" i="2"/>
  <c r="AM135" i="2"/>
  <c r="AN135" i="2"/>
  <c r="AM136" i="2"/>
  <c r="AN136" i="2"/>
  <c r="AM137" i="2"/>
  <c r="AN137" i="2"/>
  <c r="AM138" i="2"/>
  <c r="AN138" i="2"/>
  <c r="AM139" i="2"/>
  <c r="AN139" i="2"/>
  <c r="AM140" i="2"/>
  <c r="AN140" i="2"/>
  <c r="AM141" i="2"/>
  <c r="AN141" i="2"/>
  <c r="AM142" i="2"/>
  <c r="AN142" i="2"/>
  <c r="AM143" i="2"/>
  <c r="AN143" i="2"/>
  <c r="AM144" i="2"/>
  <c r="AN144" i="2"/>
  <c r="AM145" i="2"/>
  <c r="AN145" i="2"/>
  <c r="AM146" i="2"/>
  <c r="AN146" i="2"/>
  <c r="AM147" i="2"/>
  <c r="AN147" i="2"/>
  <c r="AM148" i="2"/>
  <c r="AN148" i="2"/>
  <c r="AM149" i="2"/>
  <c r="AN149" i="2"/>
  <c r="AM150" i="2"/>
  <c r="AN150" i="2"/>
  <c r="AM151" i="2"/>
  <c r="AN151" i="2"/>
  <c r="AM152" i="2"/>
  <c r="AN152" i="2"/>
  <c r="AM153" i="2"/>
  <c r="AN153" i="2"/>
  <c r="AM154" i="2"/>
  <c r="AN154" i="2"/>
  <c r="AM155" i="2"/>
  <c r="AN155" i="2"/>
  <c r="AM156" i="2"/>
  <c r="AN156" i="2"/>
  <c r="AM157" i="2"/>
  <c r="AN157" i="2"/>
  <c r="AM158" i="2"/>
  <c r="AN158" i="2"/>
  <c r="AM159" i="2"/>
  <c r="AN159" i="2"/>
  <c r="AM160" i="2"/>
  <c r="AN160" i="2"/>
  <c r="AM161" i="2"/>
  <c r="AN161" i="2"/>
  <c r="AM162" i="2"/>
  <c r="AN162" i="2"/>
  <c r="AM163" i="2"/>
  <c r="AN163" i="2"/>
  <c r="AM164" i="2"/>
  <c r="AN164" i="2"/>
  <c r="AM165" i="2"/>
  <c r="AN165" i="2"/>
  <c r="AM166" i="2"/>
  <c r="AN166" i="2"/>
  <c r="AM167" i="2"/>
  <c r="AN167" i="2"/>
  <c r="AM168" i="2"/>
  <c r="AN168" i="2"/>
  <c r="AM169" i="2"/>
  <c r="AN169" i="2"/>
  <c r="AM170" i="2"/>
  <c r="AN170" i="2"/>
  <c r="AM171" i="2"/>
  <c r="AN171" i="2"/>
  <c r="AM172" i="2"/>
  <c r="AN172" i="2"/>
  <c r="AM173" i="2"/>
  <c r="AN173" i="2"/>
  <c r="AM174" i="2"/>
  <c r="AN174" i="2"/>
  <c r="AM175" i="2"/>
  <c r="AN175" i="2"/>
  <c r="AM176" i="2"/>
  <c r="AN176" i="2"/>
  <c r="AM177" i="2"/>
  <c r="AN177" i="2"/>
  <c r="AM178" i="2"/>
  <c r="AN178" i="2"/>
  <c r="AM179" i="2"/>
  <c r="AN179" i="2"/>
  <c r="AM180" i="2"/>
  <c r="AN180" i="2"/>
  <c r="AM181" i="2"/>
  <c r="AN181" i="2"/>
  <c r="AM182" i="2"/>
  <c r="AN182" i="2"/>
  <c r="AM183" i="2"/>
  <c r="AN183" i="2"/>
  <c r="AM184" i="2"/>
  <c r="AN184" i="2"/>
  <c r="AM185" i="2"/>
  <c r="AN185" i="2"/>
  <c r="AM186" i="2"/>
  <c r="AN186" i="2"/>
  <c r="AM187" i="2"/>
  <c r="AN187" i="2"/>
  <c r="AM188" i="2"/>
  <c r="AN188" i="2"/>
  <c r="AM189" i="2"/>
  <c r="AN189" i="2"/>
  <c r="AM190" i="2"/>
  <c r="AN190" i="2"/>
  <c r="AM191" i="2"/>
  <c r="AN191" i="2"/>
  <c r="AM192" i="2"/>
  <c r="AN192" i="2"/>
  <c r="AM193" i="2"/>
  <c r="AN193" i="2"/>
  <c r="AM194" i="2"/>
  <c r="AN194" i="2"/>
  <c r="AM196" i="2"/>
  <c r="AN196" i="2"/>
  <c r="AM197" i="2"/>
  <c r="AN197" i="2"/>
  <c r="AM198" i="2"/>
  <c r="AN198" i="2"/>
  <c r="AM199" i="2"/>
  <c r="AN199" i="2"/>
  <c r="AM200" i="2"/>
  <c r="AN200" i="2"/>
  <c r="AM201" i="2"/>
  <c r="AN201" i="2"/>
  <c r="AM202" i="2"/>
  <c r="AN202" i="2"/>
  <c r="AM203" i="2"/>
  <c r="AN203" i="2"/>
  <c r="AM204" i="2"/>
  <c r="AN204" i="2"/>
  <c r="AM205" i="2"/>
  <c r="AN205" i="2"/>
  <c r="AM206" i="2"/>
  <c r="AN206" i="2"/>
  <c r="AM207" i="2"/>
  <c r="AN207" i="2"/>
  <c r="AM208" i="2"/>
  <c r="AN208" i="2"/>
  <c r="AM209" i="2"/>
  <c r="AN209" i="2"/>
  <c r="AM210" i="2"/>
  <c r="AN210" i="2"/>
  <c r="AM211" i="2"/>
  <c r="AN211" i="2"/>
  <c r="AM212" i="2"/>
  <c r="AN212" i="2"/>
  <c r="AM213" i="2"/>
  <c r="AN213" i="2"/>
  <c r="AM214" i="2"/>
  <c r="AN214" i="2"/>
  <c r="AM215" i="2"/>
  <c r="AN215" i="2"/>
  <c r="AM216" i="2"/>
  <c r="AN216" i="2"/>
  <c r="AM217" i="2"/>
  <c r="AN217" i="2"/>
  <c r="AM218" i="2"/>
  <c r="AN218" i="2"/>
  <c r="AM219" i="2"/>
  <c r="AN219" i="2"/>
  <c r="AM220" i="2"/>
  <c r="AN220" i="2"/>
  <c r="AM221" i="2"/>
  <c r="AN221" i="2"/>
  <c r="AM222" i="2"/>
  <c r="AN222" i="2"/>
  <c r="AM223" i="2"/>
  <c r="AN223" i="2"/>
  <c r="AM224" i="2"/>
  <c r="AN224" i="2"/>
  <c r="AM225" i="2"/>
  <c r="AN225" i="2"/>
  <c r="AM6" i="3"/>
  <c r="AN6" i="3"/>
  <c r="AM7" i="3"/>
  <c r="AN7" i="3"/>
  <c r="AM8" i="3"/>
  <c r="AN8" i="3"/>
  <c r="AM9" i="3"/>
  <c r="AN9" i="3"/>
  <c r="AM11" i="3"/>
  <c r="AN11" i="3"/>
  <c r="AM12" i="3"/>
  <c r="AN12" i="3"/>
  <c r="AM13" i="3"/>
  <c r="AN13" i="3"/>
  <c r="AM14" i="3"/>
  <c r="AN14" i="3"/>
  <c r="AM15" i="3"/>
  <c r="AN15" i="3"/>
  <c r="AM16" i="3"/>
  <c r="AN16" i="3"/>
  <c r="AM17" i="3"/>
  <c r="AN17" i="3"/>
  <c r="AM18" i="3"/>
  <c r="AN18" i="3"/>
  <c r="AM19" i="3"/>
  <c r="AN19" i="3"/>
  <c r="AM20" i="3"/>
  <c r="AN20" i="3"/>
  <c r="AM21" i="3"/>
  <c r="AN21" i="3"/>
  <c r="AM22" i="3"/>
  <c r="AN22" i="3"/>
  <c r="AM23" i="3"/>
  <c r="AN23" i="3"/>
  <c r="AM24" i="3"/>
  <c r="AN24" i="3"/>
  <c r="AM25" i="3"/>
  <c r="AN25" i="3"/>
  <c r="AM26" i="3"/>
  <c r="AN26" i="3"/>
  <c r="AM27" i="3"/>
  <c r="AN27" i="3"/>
  <c r="AM28" i="3"/>
  <c r="AN28" i="3"/>
  <c r="AM29" i="3"/>
  <c r="AN29" i="3"/>
  <c r="AM30" i="3"/>
  <c r="AN30" i="3"/>
  <c r="AM31" i="3"/>
  <c r="AN31" i="3"/>
  <c r="AM32" i="3"/>
  <c r="AN32" i="3"/>
  <c r="AM33" i="3"/>
  <c r="AN33" i="3"/>
  <c r="AM34" i="3"/>
  <c r="AN34" i="3"/>
  <c r="AM35" i="3"/>
  <c r="AN35" i="3"/>
  <c r="AM36" i="3"/>
  <c r="AN36" i="3"/>
  <c r="AM37" i="3"/>
  <c r="AN37" i="3"/>
  <c r="AM38" i="3"/>
  <c r="AN38" i="3"/>
  <c r="AM39" i="3"/>
  <c r="AN39" i="3"/>
  <c r="AM40" i="3"/>
  <c r="AN40" i="3"/>
  <c r="AM41" i="3"/>
  <c r="AN41" i="3"/>
  <c r="AM42" i="3"/>
  <c r="AN42" i="3"/>
  <c r="AM43" i="3"/>
  <c r="AN43" i="3"/>
  <c r="AM44" i="3"/>
  <c r="AN44" i="3"/>
  <c r="AM45" i="3"/>
  <c r="AN45" i="3"/>
  <c r="AM46" i="3"/>
  <c r="AN46" i="3"/>
  <c r="AM47" i="3"/>
  <c r="AN47" i="3"/>
  <c r="AM48" i="3"/>
  <c r="AN48" i="3"/>
  <c r="AM49" i="3"/>
  <c r="AN49" i="3"/>
  <c r="AM50" i="3"/>
  <c r="AN50" i="3"/>
  <c r="AM51" i="3"/>
  <c r="AN51" i="3"/>
  <c r="AM52" i="3"/>
  <c r="AN52" i="3"/>
  <c r="AM53" i="3"/>
  <c r="AN53" i="3"/>
  <c r="AM54" i="3"/>
  <c r="AN54" i="3"/>
  <c r="AM55" i="3"/>
  <c r="AN55" i="3"/>
  <c r="AM56" i="3"/>
  <c r="AN56" i="3"/>
  <c r="AM57" i="3"/>
  <c r="AN57" i="3"/>
  <c r="AM58" i="3"/>
  <c r="AN58" i="3"/>
  <c r="AM59" i="3"/>
  <c r="AN59" i="3"/>
  <c r="AM60" i="3"/>
  <c r="AN60" i="3"/>
  <c r="AM61" i="3"/>
  <c r="AN61" i="3"/>
  <c r="AM62" i="3"/>
  <c r="AN62" i="3"/>
  <c r="AM63" i="3"/>
  <c r="AN63" i="3"/>
  <c r="AM64" i="3"/>
  <c r="AN64" i="3"/>
  <c r="AM65" i="3"/>
  <c r="AN65" i="3"/>
  <c r="AM66" i="3"/>
  <c r="AN66" i="3"/>
  <c r="AM67" i="3"/>
  <c r="AN67" i="3"/>
  <c r="AM68" i="3"/>
  <c r="AN68" i="3"/>
  <c r="AM69" i="3"/>
  <c r="AN69" i="3"/>
  <c r="AM70" i="3"/>
  <c r="AN70" i="3"/>
  <c r="AM71" i="3"/>
  <c r="AN71" i="3"/>
  <c r="AM72" i="3"/>
  <c r="AN72" i="3"/>
  <c r="AM73" i="3"/>
  <c r="AN73" i="3"/>
  <c r="AM74" i="3"/>
  <c r="AN74" i="3"/>
  <c r="AM75" i="3"/>
  <c r="AN75" i="3"/>
  <c r="AM76" i="3"/>
  <c r="AN76" i="3"/>
  <c r="AM77" i="3"/>
  <c r="AN77" i="3"/>
  <c r="AM78" i="3"/>
  <c r="AN78" i="3"/>
  <c r="AM79" i="3"/>
  <c r="AN79" i="3"/>
  <c r="AM80" i="3"/>
  <c r="AN80" i="3"/>
  <c r="AM81" i="3"/>
  <c r="AN81" i="3"/>
  <c r="AM82" i="3"/>
  <c r="AN82" i="3"/>
  <c r="AM83" i="3"/>
  <c r="AN83" i="3"/>
  <c r="AM84" i="3"/>
  <c r="AN84" i="3"/>
  <c r="AM85" i="3"/>
  <c r="AN85" i="3"/>
  <c r="AM86" i="3"/>
  <c r="AN86" i="3"/>
  <c r="AM87" i="3"/>
  <c r="AN87" i="3"/>
  <c r="AM88" i="3"/>
  <c r="AN88" i="3"/>
  <c r="AM89" i="3"/>
  <c r="AN89" i="3"/>
  <c r="AM90" i="3"/>
  <c r="AN90" i="3"/>
  <c r="AM91" i="3"/>
  <c r="AN91" i="3"/>
  <c r="AM92" i="3"/>
  <c r="AN92" i="3"/>
  <c r="AM93" i="3"/>
  <c r="AN93" i="3"/>
  <c r="AM94" i="3"/>
  <c r="AN94" i="3"/>
  <c r="AM95" i="3"/>
  <c r="AN95" i="3"/>
  <c r="AM96" i="3"/>
  <c r="AN96" i="3"/>
  <c r="AM97" i="3"/>
  <c r="AN97" i="3"/>
  <c r="AM98" i="3"/>
  <c r="AN98" i="3"/>
  <c r="AM99" i="3"/>
  <c r="AN99" i="3"/>
  <c r="AM100" i="3"/>
  <c r="AN100" i="3"/>
  <c r="AM101" i="3"/>
  <c r="AN101" i="3"/>
  <c r="AM102" i="3"/>
  <c r="AN102" i="3"/>
  <c r="AM103" i="3"/>
  <c r="AN103" i="3"/>
  <c r="AM104" i="3"/>
  <c r="AN104" i="3"/>
  <c r="AM105" i="3"/>
  <c r="AN105" i="3"/>
  <c r="AM106" i="3"/>
  <c r="AN106" i="3"/>
  <c r="AM107" i="3"/>
  <c r="AN107" i="3"/>
  <c r="AM108" i="3"/>
  <c r="AN108" i="3"/>
  <c r="AM109" i="3"/>
  <c r="AN109" i="3"/>
  <c r="AM110" i="3"/>
  <c r="AN110" i="3"/>
  <c r="AM111" i="3"/>
  <c r="AN111" i="3"/>
  <c r="AM112" i="3"/>
  <c r="AN112" i="3"/>
  <c r="AM113" i="3"/>
  <c r="AN113" i="3"/>
  <c r="AM114" i="3"/>
  <c r="AN114" i="3"/>
  <c r="AM115" i="3"/>
  <c r="AN115" i="3"/>
  <c r="AM116" i="3"/>
  <c r="AN116" i="3"/>
  <c r="AM117" i="3"/>
  <c r="AN117" i="3"/>
  <c r="AM118" i="3"/>
  <c r="AN118" i="3"/>
  <c r="AM119" i="3"/>
  <c r="AN119" i="3"/>
  <c r="AM120" i="3"/>
  <c r="AN120" i="3"/>
  <c r="AM121" i="3"/>
  <c r="AN121" i="3"/>
  <c r="AM122" i="3"/>
  <c r="AN122" i="3"/>
  <c r="AM123" i="3"/>
  <c r="AN123" i="3"/>
  <c r="AM124" i="3"/>
  <c r="AN124" i="3"/>
  <c r="AM125" i="3"/>
  <c r="AN125" i="3"/>
  <c r="AM126" i="3"/>
  <c r="AN126" i="3"/>
  <c r="AM127" i="3"/>
  <c r="AN127" i="3"/>
  <c r="AM128" i="3"/>
  <c r="AN128" i="3"/>
  <c r="AM129" i="3"/>
  <c r="AN129" i="3"/>
  <c r="AM130" i="3"/>
  <c r="AN130" i="3"/>
  <c r="AM131" i="3"/>
  <c r="AN131" i="3"/>
  <c r="AM132" i="3"/>
  <c r="AN132" i="3"/>
  <c r="AM133" i="3"/>
  <c r="AN133" i="3"/>
  <c r="AM134" i="3"/>
  <c r="AN134" i="3"/>
  <c r="AM135" i="3"/>
  <c r="AN135" i="3"/>
  <c r="AM136" i="3"/>
  <c r="AN136" i="3"/>
  <c r="AM137" i="3"/>
  <c r="AN137" i="3"/>
  <c r="AM138" i="3"/>
  <c r="AN138" i="3"/>
  <c r="AM139" i="3"/>
  <c r="AN139" i="3"/>
  <c r="AM140" i="3"/>
  <c r="AN140" i="3"/>
  <c r="AM141" i="3"/>
  <c r="AN141" i="3"/>
  <c r="AM142" i="3"/>
  <c r="AN142" i="3"/>
  <c r="AM143" i="3"/>
  <c r="AN143" i="3"/>
  <c r="AM144" i="3"/>
  <c r="AN144" i="3"/>
  <c r="AM145" i="3"/>
  <c r="AN145" i="3"/>
  <c r="AM146" i="3"/>
  <c r="AN146" i="3"/>
  <c r="AM147" i="3"/>
  <c r="AN147" i="3"/>
  <c r="AM148" i="3"/>
  <c r="AN148" i="3"/>
  <c r="AM149" i="3"/>
  <c r="AN149" i="3"/>
  <c r="AM150" i="3"/>
  <c r="AN150" i="3"/>
  <c r="AM151" i="3"/>
  <c r="AN151" i="3"/>
  <c r="AM152" i="3"/>
  <c r="AN152" i="3"/>
  <c r="AM153" i="3"/>
  <c r="AN153" i="3"/>
  <c r="AM154" i="3"/>
  <c r="AN154" i="3"/>
  <c r="AM155" i="3"/>
  <c r="AN155" i="3"/>
  <c r="AM156" i="3"/>
  <c r="AN156" i="3"/>
  <c r="AM157" i="3"/>
  <c r="AN157" i="3"/>
  <c r="AM158" i="3"/>
  <c r="AN158" i="3"/>
  <c r="AM159" i="3"/>
  <c r="AN159" i="3"/>
  <c r="AM160" i="3"/>
  <c r="AN160" i="3"/>
  <c r="AM161" i="3"/>
  <c r="AN161" i="3"/>
  <c r="AM162" i="3"/>
  <c r="AN162" i="3"/>
  <c r="AM163" i="3"/>
  <c r="AN163" i="3"/>
  <c r="AM164" i="3"/>
  <c r="AN164" i="3"/>
  <c r="AM165" i="3"/>
  <c r="AN165" i="3"/>
  <c r="AM166" i="3"/>
  <c r="AN166" i="3"/>
  <c r="AM167" i="3"/>
  <c r="AN167" i="3"/>
  <c r="AM168" i="3"/>
  <c r="AN168" i="3"/>
  <c r="AM169" i="3"/>
  <c r="AN169" i="3"/>
  <c r="AM170" i="3"/>
  <c r="AN170" i="3"/>
  <c r="AM171" i="3"/>
  <c r="AN171" i="3"/>
  <c r="AM172" i="3"/>
  <c r="AN172" i="3"/>
  <c r="AM173" i="3"/>
  <c r="AN173" i="3"/>
  <c r="AM174" i="3"/>
  <c r="AN174" i="3"/>
  <c r="AM175" i="3"/>
  <c r="AN175" i="3"/>
  <c r="AM176" i="3"/>
  <c r="AN176" i="3"/>
  <c r="AM177" i="3"/>
  <c r="AN177" i="3"/>
  <c r="AM178" i="3"/>
  <c r="AN178" i="3"/>
  <c r="AM179" i="3"/>
  <c r="AN179" i="3"/>
  <c r="AM180" i="3"/>
  <c r="AN180" i="3"/>
  <c r="AM181" i="3"/>
  <c r="AN181" i="3"/>
  <c r="AM182" i="3"/>
  <c r="AN182" i="3"/>
  <c r="AM183" i="3"/>
  <c r="AN183" i="3"/>
  <c r="AM184" i="3"/>
  <c r="AN184" i="3"/>
  <c r="AM185" i="3"/>
  <c r="AN185" i="3"/>
  <c r="AM186" i="3"/>
  <c r="AN186" i="3"/>
  <c r="AM187" i="3"/>
  <c r="AN187" i="3"/>
  <c r="AM188" i="3"/>
  <c r="AN188" i="3"/>
  <c r="AM189" i="3"/>
  <c r="AN189" i="3"/>
  <c r="AM190" i="3"/>
  <c r="AN190" i="3"/>
  <c r="AM191" i="3"/>
  <c r="AN191" i="3"/>
  <c r="AM192" i="3"/>
  <c r="AN192" i="3"/>
  <c r="AM193" i="3"/>
  <c r="AN193" i="3"/>
  <c r="AM194" i="3"/>
  <c r="AN194" i="3"/>
  <c r="AM196" i="3"/>
  <c r="AN196" i="3"/>
  <c r="AM197" i="3"/>
  <c r="AN197" i="3"/>
  <c r="AM198" i="3"/>
  <c r="AN198" i="3"/>
  <c r="AM199" i="3"/>
  <c r="AN199" i="3"/>
  <c r="AM200" i="3"/>
  <c r="AN200" i="3"/>
  <c r="AM201" i="3"/>
  <c r="AN201" i="3"/>
  <c r="AM202" i="3"/>
  <c r="AN202" i="3"/>
  <c r="AM203" i="3"/>
  <c r="AN203" i="3"/>
  <c r="AM204" i="3"/>
  <c r="AN204" i="3"/>
  <c r="AM205" i="3"/>
  <c r="AN205" i="3"/>
  <c r="AM206" i="3"/>
  <c r="AN206" i="3"/>
  <c r="AM207" i="3"/>
  <c r="AN207" i="3"/>
  <c r="AM208" i="3"/>
  <c r="AN208" i="3"/>
  <c r="AM209" i="3"/>
  <c r="AN209" i="3"/>
  <c r="AM210" i="3"/>
  <c r="AN210" i="3"/>
  <c r="AM211" i="3"/>
  <c r="AN211" i="3"/>
  <c r="AM212" i="3"/>
  <c r="AN212" i="3"/>
  <c r="AM213" i="3"/>
  <c r="AN213" i="3"/>
  <c r="AM214" i="3"/>
  <c r="AN214" i="3"/>
  <c r="AM215" i="3"/>
  <c r="AN215" i="3"/>
  <c r="AM216" i="3"/>
  <c r="AN216" i="3"/>
  <c r="AM217" i="3"/>
  <c r="AN217" i="3"/>
  <c r="AM218" i="3"/>
  <c r="AN218" i="3"/>
  <c r="AM219" i="3"/>
  <c r="AN219" i="3"/>
  <c r="AM220" i="3"/>
  <c r="AN220" i="3"/>
  <c r="AM221" i="3"/>
  <c r="AN221" i="3"/>
  <c r="AM222" i="3"/>
  <c r="AN222" i="3"/>
  <c r="AM223" i="3"/>
  <c r="AN223" i="3"/>
  <c r="AM224" i="3"/>
  <c r="AN224" i="3"/>
  <c r="AM225" i="3"/>
  <c r="AN225" i="3"/>
  <c r="AM6" i="4"/>
  <c r="AN6" i="4"/>
  <c r="AM7" i="4"/>
  <c r="AN7" i="4"/>
  <c r="AM8" i="4"/>
  <c r="AN8" i="4"/>
  <c r="AM9" i="4"/>
  <c r="AN9" i="4"/>
  <c r="AM11" i="4"/>
  <c r="AN11" i="4"/>
  <c r="AM12" i="4"/>
  <c r="AN12" i="4"/>
  <c r="AM13" i="4"/>
  <c r="AN13" i="4"/>
  <c r="AM14" i="4"/>
  <c r="AN14" i="4"/>
  <c r="AM15" i="4"/>
  <c r="AN15" i="4"/>
  <c r="AM16" i="4"/>
  <c r="AN16" i="4"/>
  <c r="AM17" i="4"/>
  <c r="AN17" i="4"/>
  <c r="AM18" i="4"/>
  <c r="AN18" i="4"/>
  <c r="AM19" i="4"/>
  <c r="AN19" i="4"/>
  <c r="AM20" i="4"/>
  <c r="AN20" i="4"/>
  <c r="AM21" i="4"/>
  <c r="AN21" i="4"/>
  <c r="AM22" i="4"/>
  <c r="AN22" i="4"/>
  <c r="AM23" i="4"/>
  <c r="AN23" i="4"/>
  <c r="AM24" i="4"/>
  <c r="AN24" i="4"/>
  <c r="AM25" i="4"/>
  <c r="AN25" i="4"/>
  <c r="AM26" i="4"/>
  <c r="AN26" i="4"/>
  <c r="AM27" i="4"/>
  <c r="AN27" i="4"/>
  <c r="AM28" i="4"/>
  <c r="AN28" i="4"/>
  <c r="AM29" i="4"/>
  <c r="AN29" i="4"/>
  <c r="AM30" i="4"/>
  <c r="AN30" i="4"/>
  <c r="AM31" i="4"/>
  <c r="AN31" i="4"/>
  <c r="AM32" i="4"/>
  <c r="AN32" i="4"/>
  <c r="AM33" i="4"/>
  <c r="AN33" i="4"/>
  <c r="AM34" i="4"/>
  <c r="AN34" i="4"/>
  <c r="AM35" i="4"/>
  <c r="AN35" i="4"/>
  <c r="AM36" i="4"/>
  <c r="AN36" i="4"/>
  <c r="AM37" i="4"/>
  <c r="AN37" i="4"/>
  <c r="AM38" i="4"/>
  <c r="AN38" i="4"/>
  <c r="AM39" i="4"/>
  <c r="AN39" i="4"/>
  <c r="AM40" i="4"/>
  <c r="AN40" i="4"/>
  <c r="AM41" i="4"/>
  <c r="AN41" i="4"/>
  <c r="AM42" i="4"/>
  <c r="AN42" i="4"/>
  <c r="AM43" i="4"/>
  <c r="AN43" i="4"/>
  <c r="AM44" i="4"/>
  <c r="AN44" i="4"/>
  <c r="AM45" i="4"/>
  <c r="AN45" i="4"/>
  <c r="AM46" i="4"/>
  <c r="AN46" i="4"/>
  <c r="AM47" i="4"/>
  <c r="AN47" i="4"/>
  <c r="AM48" i="4"/>
  <c r="AN48" i="4"/>
  <c r="AM49" i="4"/>
  <c r="AN49" i="4"/>
  <c r="AM50" i="4"/>
  <c r="AN50" i="4"/>
  <c r="AM51" i="4"/>
  <c r="AN51" i="4"/>
  <c r="AM52" i="4"/>
  <c r="AN52" i="4"/>
  <c r="AM53" i="4"/>
  <c r="AN53" i="4"/>
  <c r="AM54" i="4"/>
  <c r="AN54" i="4"/>
  <c r="AM55" i="4"/>
  <c r="AN55" i="4"/>
  <c r="AM56" i="4"/>
  <c r="AN56" i="4"/>
  <c r="AM57" i="4"/>
  <c r="AN57" i="4"/>
  <c r="AM58" i="4"/>
  <c r="AN58" i="4"/>
  <c r="AM59" i="4"/>
  <c r="AN59" i="4"/>
  <c r="AM60" i="4"/>
  <c r="AN60" i="4"/>
  <c r="AM61" i="4"/>
  <c r="AN61" i="4"/>
  <c r="AM62" i="4"/>
  <c r="AN62" i="4"/>
  <c r="AM63" i="4"/>
  <c r="AN63" i="4"/>
  <c r="AM64" i="4"/>
  <c r="AN64" i="4"/>
  <c r="AM65" i="4"/>
  <c r="AN65" i="4"/>
  <c r="AM66" i="4"/>
  <c r="AN66" i="4"/>
  <c r="AM67" i="4"/>
  <c r="AN67" i="4"/>
  <c r="AM68" i="4"/>
  <c r="AN68" i="4"/>
  <c r="AM69" i="4"/>
  <c r="AN69" i="4"/>
  <c r="AM70" i="4"/>
  <c r="AN70" i="4"/>
  <c r="AM71" i="4"/>
  <c r="AN71" i="4"/>
  <c r="AM72" i="4"/>
  <c r="AN72" i="4"/>
  <c r="AM73" i="4"/>
  <c r="AN73" i="4"/>
  <c r="AM74" i="4"/>
  <c r="AN74" i="4"/>
  <c r="AM75" i="4"/>
  <c r="AN75" i="4"/>
  <c r="AM76" i="4"/>
  <c r="AN76" i="4"/>
  <c r="AM77" i="4"/>
  <c r="AN77" i="4"/>
  <c r="AM78" i="4"/>
  <c r="AN78" i="4"/>
  <c r="AM79" i="4"/>
  <c r="AN79" i="4"/>
  <c r="AM80" i="4"/>
  <c r="AN80" i="4"/>
  <c r="AM81" i="4"/>
  <c r="AN81" i="4"/>
  <c r="AM82" i="4"/>
  <c r="AN82" i="4"/>
  <c r="AM83" i="4"/>
  <c r="AN83" i="4"/>
  <c r="AM84" i="4"/>
  <c r="AN84" i="4"/>
  <c r="AM85" i="4"/>
  <c r="AN85" i="4"/>
  <c r="AM86" i="4"/>
  <c r="AN86" i="4"/>
  <c r="AM87" i="4"/>
  <c r="AN87" i="4"/>
  <c r="AM88" i="4"/>
  <c r="AN88" i="4"/>
  <c r="AM89" i="4"/>
  <c r="AN89" i="4"/>
  <c r="AM90" i="4"/>
  <c r="AN90" i="4"/>
  <c r="AM91" i="4"/>
  <c r="AN91" i="4"/>
  <c r="AM92" i="4"/>
  <c r="AN92" i="4"/>
  <c r="AM93" i="4"/>
  <c r="AN93" i="4"/>
  <c r="AM94" i="4"/>
  <c r="AN94" i="4"/>
  <c r="AM95" i="4"/>
  <c r="AN95" i="4"/>
  <c r="AM96" i="4"/>
  <c r="AN96" i="4"/>
  <c r="AM97" i="4"/>
  <c r="AN97" i="4"/>
  <c r="AM98" i="4"/>
  <c r="AN98" i="4"/>
  <c r="AM99" i="4"/>
  <c r="AN99" i="4"/>
  <c r="AM100" i="4"/>
  <c r="AN100" i="4"/>
  <c r="AM101" i="4"/>
  <c r="AN101" i="4"/>
  <c r="AM102" i="4"/>
  <c r="AN102" i="4"/>
  <c r="AM103" i="4"/>
  <c r="AN103" i="4"/>
  <c r="AM104" i="4"/>
  <c r="AN104" i="4"/>
  <c r="AM105" i="4"/>
  <c r="AN105" i="4"/>
  <c r="AM106" i="4"/>
  <c r="AN106" i="4"/>
  <c r="AM107" i="4"/>
  <c r="AN107" i="4"/>
  <c r="AM108" i="4"/>
  <c r="AN108" i="4"/>
  <c r="AM109" i="4"/>
  <c r="AN109" i="4"/>
  <c r="AM110" i="4"/>
  <c r="AN110" i="4"/>
  <c r="AM111" i="4"/>
  <c r="AN111" i="4"/>
  <c r="AM112" i="4"/>
  <c r="AN112" i="4"/>
  <c r="AM113" i="4"/>
  <c r="AN113" i="4"/>
  <c r="AM114" i="4"/>
  <c r="AN114" i="4"/>
  <c r="AM115" i="4"/>
  <c r="AN115" i="4"/>
  <c r="AM116" i="4"/>
  <c r="AN116" i="4"/>
  <c r="AM117" i="4"/>
  <c r="AN117" i="4"/>
  <c r="AM118" i="4"/>
  <c r="AN118" i="4"/>
  <c r="AM119" i="4"/>
  <c r="AN119" i="4"/>
  <c r="AM120" i="4"/>
  <c r="AN120" i="4"/>
  <c r="AM121" i="4"/>
  <c r="AN121" i="4"/>
  <c r="AM122" i="4"/>
  <c r="AN122" i="4"/>
  <c r="AM123" i="4"/>
  <c r="AN123" i="4"/>
  <c r="AM124" i="4"/>
  <c r="AN124" i="4"/>
  <c r="AM125" i="4"/>
  <c r="AN125" i="4"/>
  <c r="AM126" i="4"/>
  <c r="AN126" i="4"/>
  <c r="AM127" i="4"/>
  <c r="AN127" i="4"/>
  <c r="AM128" i="4"/>
  <c r="AN128" i="4"/>
  <c r="AM129" i="4"/>
  <c r="AN129" i="4"/>
  <c r="AM130" i="4"/>
  <c r="AN130" i="4"/>
  <c r="AM131" i="4"/>
  <c r="AN131" i="4"/>
  <c r="AM132" i="4"/>
  <c r="AN132" i="4"/>
  <c r="AM133" i="4"/>
  <c r="AN133" i="4"/>
  <c r="AM134" i="4"/>
  <c r="AN134" i="4"/>
  <c r="AM135" i="4"/>
  <c r="AN135" i="4"/>
  <c r="AM136" i="4"/>
  <c r="AN136" i="4"/>
  <c r="AM137" i="4"/>
  <c r="AN137" i="4"/>
  <c r="AM138" i="4"/>
  <c r="AN138" i="4"/>
  <c r="AM139" i="4"/>
  <c r="AN139" i="4"/>
  <c r="AM140" i="4"/>
  <c r="AN140" i="4"/>
  <c r="AM141" i="4"/>
  <c r="AN141" i="4"/>
  <c r="AM142" i="4"/>
  <c r="AN142" i="4"/>
  <c r="AM143" i="4"/>
  <c r="AN143" i="4"/>
  <c r="AM144" i="4"/>
  <c r="AN144" i="4"/>
  <c r="AM145" i="4"/>
  <c r="AN145" i="4"/>
  <c r="AM146" i="4"/>
  <c r="AN146" i="4"/>
  <c r="AM147" i="4"/>
  <c r="AN147" i="4"/>
  <c r="AM148" i="4"/>
  <c r="AN148" i="4"/>
  <c r="AM149" i="4"/>
  <c r="AN149" i="4"/>
  <c r="AM150" i="4"/>
  <c r="AN150" i="4"/>
  <c r="AM151" i="4"/>
  <c r="AN151" i="4"/>
  <c r="AM152" i="4"/>
  <c r="AN152" i="4"/>
  <c r="AM153" i="4"/>
  <c r="AN153" i="4"/>
  <c r="AM154" i="4"/>
  <c r="AN154" i="4"/>
  <c r="AM155" i="4"/>
  <c r="AN155" i="4"/>
  <c r="AM156" i="4"/>
  <c r="AN156" i="4"/>
  <c r="AM157" i="4"/>
  <c r="AN157" i="4"/>
  <c r="AM158" i="4"/>
  <c r="AN158" i="4"/>
  <c r="AM159" i="4"/>
  <c r="AN159" i="4"/>
  <c r="AM160" i="4"/>
  <c r="AN160" i="4"/>
  <c r="AM161" i="4"/>
  <c r="AN161" i="4"/>
  <c r="AM162" i="4"/>
  <c r="AN162" i="4"/>
  <c r="AM163" i="4"/>
  <c r="AN163" i="4"/>
  <c r="AM164" i="4"/>
  <c r="AN164" i="4"/>
  <c r="AM165" i="4"/>
  <c r="AN165" i="4"/>
  <c r="AM166" i="4"/>
  <c r="AN166" i="4"/>
  <c r="AM167" i="4"/>
  <c r="AN167" i="4"/>
  <c r="AM168" i="4"/>
  <c r="AN168" i="4"/>
  <c r="AM169" i="4"/>
  <c r="AN169" i="4"/>
  <c r="AM170" i="4"/>
  <c r="AN170" i="4"/>
  <c r="AM171" i="4"/>
  <c r="AN171" i="4"/>
  <c r="AM172" i="4"/>
  <c r="AN172" i="4"/>
  <c r="AM173" i="4"/>
  <c r="AN173" i="4"/>
  <c r="AM174" i="4"/>
  <c r="AN174" i="4"/>
  <c r="AM175" i="4"/>
  <c r="AN175" i="4"/>
  <c r="AM176" i="4"/>
  <c r="AN176" i="4"/>
  <c r="AM177" i="4"/>
  <c r="AN177" i="4"/>
  <c r="AM178" i="4"/>
  <c r="AN178" i="4"/>
  <c r="AM179" i="4"/>
  <c r="AN179" i="4"/>
  <c r="AM180" i="4"/>
  <c r="AN180" i="4"/>
  <c r="AM181" i="4"/>
  <c r="AN181" i="4"/>
  <c r="AM182" i="4"/>
  <c r="AN182" i="4"/>
  <c r="AM183" i="4"/>
  <c r="AN183" i="4"/>
  <c r="AM184" i="4"/>
  <c r="AN184" i="4"/>
  <c r="AM185" i="4"/>
  <c r="AN185" i="4"/>
  <c r="AM186" i="4"/>
  <c r="AN186" i="4"/>
  <c r="AM187" i="4"/>
  <c r="AN187" i="4"/>
  <c r="AM188" i="4"/>
  <c r="AN188" i="4"/>
  <c r="AM189" i="4"/>
  <c r="AN189" i="4"/>
  <c r="AM190" i="4"/>
  <c r="AN190" i="4"/>
  <c r="AM191" i="4"/>
  <c r="AN191" i="4"/>
  <c r="AM192" i="4"/>
  <c r="AN192" i="4"/>
  <c r="AM193" i="4"/>
  <c r="AN193" i="4"/>
  <c r="AM194" i="4"/>
  <c r="AN194" i="4"/>
  <c r="AM196" i="4"/>
  <c r="AN196" i="4"/>
  <c r="AM197" i="4"/>
  <c r="AN197" i="4"/>
  <c r="AM198" i="4"/>
  <c r="AN198" i="4"/>
  <c r="AM199" i="4"/>
  <c r="AN199" i="4"/>
  <c r="AM200" i="4"/>
  <c r="AN200" i="4"/>
  <c r="AM201" i="4"/>
  <c r="AN201" i="4"/>
  <c r="AM202" i="4"/>
  <c r="AN202" i="4"/>
  <c r="AM203" i="4"/>
  <c r="AN203" i="4"/>
  <c r="AM204" i="4"/>
  <c r="AN204" i="4"/>
  <c r="AM205" i="4"/>
  <c r="AN205" i="4"/>
  <c r="AM206" i="4"/>
  <c r="AN206" i="4"/>
  <c r="AM207" i="4"/>
  <c r="AN207" i="4"/>
  <c r="AM208" i="4"/>
  <c r="AN208" i="4"/>
  <c r="AM209" i="4"/>
  <c r="AN209" i="4"/>
  <c r="AM210" i="4"/>
  <c r="AN210" i="4"/>
  <c r="AM211" i="4"/>
  <c r="AN211" i="4"/>
  <c r="AM212" i="4"/>
  <c r="AN212" i="4"/>
  <c r="AM213" i="4"/>
  <c r="AN213" i="4"/>
  <c r="AM214" i="4"/>
  <c r="AN214" i="4"/>
  <c r="AM215" i="4"/>
  <c r="AN215" i="4"/>
  <c r="AM216" i="4"/>
  <c r="AN216" i="4"/>
  <c r="AM217" i="4"/>
  <c r="AN217" i="4"/>
  <c r="AM218" i="4"/>
  <c r="AN218" i="4"/>
  <c r="AM219" i="4"/>
  <c r="AN219" i="4"/>
  <c r="AM220" i="4"/>
  <c r="AN220" i="4"/>
  <c r="AM221" i="4"/>
  <c r="AN221" i="4"/>
  <c r="AM222" i="4"/>
  <c r="AN222" i="4"/>
  <c r="AM223" i="4"/>
  <c r="AN223" i="4"/>
  <c r="AM224" i="4"/>
  <c r="AN224" i="4"/>
  <c r="AM225" i="4"/>
  <c r="AN225" i="4"/>
  <c r="AM6" i="5"/>
  <c r="AN6" i="5"/>
  <c r="AM7" i="5"/>
  <c r="AN7" i="5"/>
  <c r="AM8" i="5"/>
  <c r="AN8" i="5"/>
  <c r="AM9" i="5"/>
  <c r="AN9" i="5"/>
  <c r="AM11" i="5"/>
  <c r="AN11" i="5"/>
  <c r="AM12" i="5"/>
  <c r="AN12" i="5"/>
  <c r="AM13" i="5"/>
  <c r="AN13" i="5"/>
  <c r="AM14" i="5"/>
  <c r="AN14" i="5"/>
  <c r="AM15" i="5"/>
  <c r="AN15" i="5"/>
  <c r="AM16" i="5"/>
  <c r="AN16" i="5"/>
  <c r="AM17" i="5"/>
  <c r="AN17" i="5"/>
  <c r="AM18" i="5"/>
  <c r="AN18" i="5"/>
  <c r="AM19" i="5"/>
  <c r="AN19" i="5"/>
  <c r="AM20" i="5"/>
  <c r="AN20" i="5"/>
  <c r="AM21" i="5"/>
  <c r="AN21" i="5"/>
  <c r="AM22" i="5"/>
  <c r="AN22" i="5"/>
  <c r="AM23" i="5"/>
  <c r="AN23" i="5"/>
  <c r="AM24" i="5"/>
  <c r="AN24" i="5"/>
  <c r="AM25" i="5"/>
  <c r="AN25" i="5"/>
  <c r="AM26" i="5"/>
  <c r="AN26" i="5"/>
  <c r="AM27" i="5"/>
  <c r="AN27" i="5"/>
  <c r="AM28" i="5"/>
  <c r="AN28" i="5"/>
  <c r="AM29" i="5"/>
  <c r="AN29" i="5"/>
  <c r="AM30" i="5"/>
  <c r="AN30" i="5"/>
  <c r="AM31" i="5"/>
  <c r="AN31" i="5"/>
  <c r="AM32" i="5"/>
  <c r="AN32" i="5"/>
  <c r="AM33" i="5"/>
  <c r="AN33" i="5"/>
  <c r="AM34" i="5"/>
  <c r="AN34" i="5"/>
  <c r="AM35" i="5"/>
  <c r="AN35" i="5"/>
  <c r="AM36" i="5"/>
  <c r="AN36" i="5"/>
  <c r="AM37" i="5"/>
  <c r="AN37" i="5"/>
  <c r="AM38" i="5"/>
  <c r="AN38" i="5"/>
  <c r="AM39" i="5"/>
  <c r="AN39" i="5"/>
  <c r="AM40" i="5"/>
  <c r="AN40" i="5"/>
  <c r="AM41" i="5"/>
  <c r="AN41" i="5"/>
  <c r="AM42" i="5"/>
  <c r="AN42" i="5"/>
  <c r="AM43" i="5"/>
  <c r="AN43" i="5"/>
  <c r="AM44" i="5"/>
  <c r="AN44" i="5"/>
  <c r="AM45" i="5"/>
  <c r="AN45" i="5"/>
  <c r="AM46" i="5"/>
  <c r="AN46" i="5"/>
  <c r="AM47" i="5"/>
  <c r="AN47" i="5"/>
  <c r="AM48" i="5"/>
  <c r="AN48" i="5"/>
  <c r="AM49" i="5"/>
  <c r="AN49" i="5"/>
  <c r="AM50" i="5"/>
  <c r="AN50" i="5"/>
  <c r="AM51" i="5"/>
  <c r="AN51" i="5"/>
  <c r="AM52" i="5"/>
  <c r="AN52" i="5"/>
  <c r="AM53" i="5"/>
  <c r="AN53" i="5"/>
  <c r="AM54" i="5"/>
  <c r="AN54" i="5"/>
  <c r="AM55" i="5"/>
  <c r="AN55" i="5"/>
  <c r="AM56" i="5"/>
  <c r="AN56" i="5"/>
  <c r="AM57" i="5"/>
  <c r="AN57" i="5"/>
  <c r="AM58" i="5"/>
  <c r="AN58" i="5"/>
  <c r="AM59" i="5"/>
  <c r="AN59" i="5"/>
  <c r="AM60" i="5"/>
  <c r="AN60" i="5"/>
  <c r="AM61" i="5"/>
  <c r="AN61" i="5"/>
  <c r="AM62" i="5"/>
  <c r="AN62" i="5"/>
  <c r="AM63" i="5"/>
  <c r="AN63" i="5"/>
  <c r="AM64" i="5"/>
  <c r="AN64" i="5"/>
  <c r="AM65" i="5"/>
  <c r="AN65" i="5"/>
  <c r="AM66" i="5"/>
  <c r="AN66" i="5"/>
  <c r="AM67" i="5"/>
  <c r="AN67" i="5"/>
  <c r="AM68" i="5"/>
  <c r="AN68" i="5"/>
  <c r="AM69" i="5"/>
  <c r="AN69" i="5"/>
  <c r="AM70" i="5"/>
  <c r="AN70" i="5"/>
  <c r="AM71" i="5"/>
  <c r="AN71" i="5"/>
  <c r="AM72" i="5"/>
  <c r="AN72" i="5"/>
  <c r="AM73" i="5"/>
  <c r="AN73" i="5"/>
  <c r="AM74" i="5"/>
  <c r="AN74" i="5"/>
  <c r="AM75" i="5"/>
  <c r="AN75" i="5"/>
  <c r="AM76" i="5"/>
  <c r="AN76" i="5"/>
  <c r="AM77" i="5"/>
  <c r="AN77" i="5"/>
  <c r="AM78" i="5"/>
  <c r="AN78" i="5"/>
  <c r="AM79" i="5"/>
  <c r="AN79" i="5"/>
  <c r="AM80" i="5"/>
  <c r="AN80" i="5"/>
  <c r="AM81" i="5"/>
  <c r="AN81" i="5"/>
  <c r="AM82" i="5"/>
  <c r="AN82" i="5"/>
  <c r="AM83" i="5"/>
  <c r="AN83" i="5"/>
  <c r="AM84" i="5"/>
  <c r="AN84" i="5"/>
  <c r="AM85" i="5"/>
  <c r="AN85" i="5"/>
  <c r="AM86" i="5"/>
  <c r="AN86" i="5"/>
  <c r="AM87" i="5"/>
  <c r="AN87" i="5"/>
  <c r="AM88" i="5"/>
  <c r="AN88" i="5"/>
  <c r="AM89" i="5"/>
  <c r="AN89" i="5"/>
  <c r="AM90" i="5"/>
  <c r="AN90" i="5"/>
  <c r="AM91" i="5"/>
  <c r="AN91" i="5"/>
  <c r="AM92" i="5"/>
  <c r="AN92" i="5"/>
  <c r="AM93" i="5"/>
  <c r="AN93" i="5"/>
  <c r="AM94" i="5"/>
  <c r="AN94" i="5"/>
  <c r="AM95" i="5"/>
  <c r="AN95" i="5"/>
  <c r="AM96" i="5"/>
  <c r="AN96" i="5"/>
  <c r="AM97" i="5"/>
  <c r="AN97" i="5"/>
  <c r="AM98" i="5"/>
  <c r="AN98" i="5"/>
  <c r="AM99" i="5"/>
  <c r="AN99" i="5"/>
  <c r="AM100" i="5"/>
  <c r="AN100" i="5"/>
  <c r="AM101" i="5"/>
  <c r="AN101" i="5"/>
  <c r="AM102" i="5"/>
  <c r="AN102" i="5"/>
  <c r="AM103" i="5"/>
  <c r="AN103" i="5"/>
  <c r="AM104" i="5"/>
  <c r="AN104" i="5"/>
  <c r="AM105" i="5"/>
  <c r="AN105" i="5"/>
  <c r="AM106" i="5"/>
  <c r="AN106" i="5"/>
  <c r="AM107" i="5"/>
  <c r="AN107" i="5"/>
  <c r="AM108" i="5"/>
  <c r="AN108" i="5"/>
  <c r="AM109" i="5"/>
  <c r="AN109" i="5"/>
  <c r="AM110" i="5"/>
  <c r="AN110" i="5"/>
  <c r="AM111" i="5"/>
  <c r="AN111" i="5"/>
  <c r="AM112" i="5"/>
  <c r="AN112" i="5"/>
  <c r="AM113" i="5"/>
  <c r="AN113" i="5"/>
  <c r="AM114" i="5"/>
  <c r="AN114" i="5"/>
  <c r="AM115" i="5"/>
  <c r="AN115" i="5"/>
  <c r="AM116" i="5"/>
  <c r="AN116" i="5"/>
  <c r="AM117" i="5"/>
  <c r="AN117" i="5"/>
  <c r="AM118" i="5"/>
  <c r="AN118" i="5"/>
  <c r="AM119" i="5"/>
  <c r="AN119" i="5"/>
  <c r="AM120" i="5"/>
  <c r="AN120" i="5"/>
  <c r="AM121" i="5"/>
  <c r="AN121" i="5"/>
  <c r="AM122" i="5"/>
  <c r="AN122" i="5"/>
  <c r="AM123" i="5"/>
  <c r="AN123" i="5"/>
  <c r="AM124" i="5"/>
  <c r="AN124" i="5"/>
  <c r="AM125" i="5"/>
  <c r="AN125" i="5"/>
  <c r="AM126" i="5"/>
  <c r="AN126" i="5"/>
  <c r="AM127" i="5"/>
  <c r="AN127" i="5"/>
  <c r="AM128" i="5"/>
  <c r="AN128" i="5"/>
  <c r="AM129" i="5"/>
  <c r="AN129" i="5"/>
  <c r="AM130" i="5"/>
  <c r="AN130" i="5"/>
  <c r="AM131" i="5"/>
  <c r="AN131" i="5"/>
  <c r="AM132" i="5"/>
  <c r="AN132" i="5"/>
  <c r="AM133" i="5"/>
  <c r="AN133" i="5"/>
  <c r="AM134" i="5"/>
  <c r="AN134" i="5"/>
  <c r="AM135" i="5"/>
  <c r="AN135" i="5"/>
  <c r="AM136" i="5"/>
  <c r="AN136" i="5"/>
  <c r="AM137" i="5"/>
  <c r="AN137" i="5"/>
  <c r="AM138" i="5"/>
  <c r="AN138" i="5"/>
  <c r="AM139" i="5"/>
  <c r="AN139" i="5"/>
  <c r="AM140" i="5"/>
  <c r="AN140" i="5"/>
  <c r="AM141" i="5"/>
  <c r="AN141" i="5"/>
  <c r="AM142" i="5"/>
  <c r="AN142" i="5"/>
  <c r="AM143" i="5"/>
  <c r="AN143" i="5"/>
  <c r="AM144" i="5"/>
  <c r="AN144" i="5"/>
  <c r="AM145" i="5"/>
  <c r="AN145" i="5"/>
  <c r="AM146" i="5"/>
  <c r="AN146" i="5"/>
  <c r="AM147" i="5"/>
  <c r="AN147" i="5"/>
  <c r="AM148" i="5"/>
  <c r="AN148" i="5"/>
  <c r="AM149" i="5"/>
  <c r="AN149" i="5"/>
  <c r="AM150" i="5"/>
  <c r="AN150" i="5"/>
  <c r="AM151" i="5"/>
  <c r="AN151" i="5"/>
  <c r="AM152" i="5"/>
  <c r="AN152" i="5"/>
  <c r="AM153" i="5"/>
  <c r="AN153" i="5"/>
  <c r="AM154" i="5"/>
  <c r="AN154" i="5"/>
  <c r="AM155" i="5"/>
  <c r="AN155" i="5"/>
  <c r="AM156" i="5"/>
  <c r="AN156" i="5"/>
  <c r="AM157" i="5"/>
  <c r="AN157" i="5"/>
  <c r="AM158" i="5"/>
  <c r="AN158" i="5"/>
  <c r="AM159" i="5"/>
  <c r="AN159" i="5"/>
  <c r="AM160" i="5"/>
  <c r="AN160" i="5"/>
  <c r="AM161" i="5"/>
  <c r="AN161" i="5"/>
  <c r="AM162" i="5"/>
  <c r="AN162" i="5"/>
  <c r="AM163" i="5"/>
  <c r="AN163" i="5"/>
  <c r="AM164" i="5"/>
  <c r="AN164" i="5"/>
  <c r="AM165" i="5"/>
  <c r="AN165" i="5"/>
  <c r="AM166" i="5"/>
  <c r="AN166" i="5"/>
  <c r="AM167" i="5"/>
  <c r="AN167" i="5"/>
  <c r="AM168" i="5"/>
  <c r="AN168" i="5"/>
  <c r="AM169" i="5"/>
  <c r="AN169" i="5"/>
  <c r="AM170" i="5"/>
  <c r="AN170" i="5"/>
  <c r="AM171" i="5"/>
  <c r="AN171" i="5"/>
  <c r="AM172" i="5"/>
  <c r="AN172" i="5"/>
  <c r="AM173" i="5"/>
  <c r="AN173" i="5"/>
  <c r="AM174" i="5"/>
  <c r="AN174" i="5"/>
  <c r="AM175" i="5"/>
  <c r="AN175" i="5"/>
  <c r="AM176" i="5"/>
  <c r="AN176" i="5"/>
  <c r="AM177" i="5"/>
  <c r="AN177" i="5"/>
  <c r="AM178" i="5"/>
  <c r="AN178" i="5"/>
  <c r="AM179" i="5"/>
  <c r="AN179" i="5"/>
  <c r="AM180" i="5"/>
  <c r="AN180" i="5"/>
  <c r="AM181" i="5"/>
  <c r="AN181" i="5"/>
  <c r="AM182" i="5"/>
  <c r="AN182" i="5"/>
  <c r="AM183" i="5"/>
  <c r="AN183" i="5"/>
  <c r="AM184" i="5"/>
  <c r="AN184" i="5"/>
  <c r="AM185" i="5"/>
  <c r="AN185" i="5"/>
  <c r="AM186" i="5"/>
  <c r="AN186" i="5"/>
  <c r="AM187" i="5"/>
  <c r="AN187" i="5"/>
  <c r="AM188" i="5"/>
  <c r="AN188" i="5"/>
  <c r="AM189" i="5"/>
  <c r="AN189" i="5"/>
  <c r="AM190" i="5"/>
  <c r="AN190" i="5"/>
  <c r="AM191" i="5"/>
  <c r="AN191" i="5"/>
  <c r="AM192" i="5"/>
  <c r="AN192" i="5"/>
  <c r="AM193" i="5"/>
  <c r="AN193" i="5"/>
  <c r="AM194" i="5"/>
  <c r="AN194" i="5"/>
  <c r="AM196" i="5"/>
  <c r="AN196" i="5"/>
  <c r="AM197" i="5"/>
  <c r="AN197" i="5"/>
  <c r="AM198" i="5"/>
  <c r="AN198" i="5"/>
  <c r="AM199" i="5"/>
  <c r="AN199" i="5"/>
  <c r="AM200" i="5"/>
  <c r="AN200" i="5"/>
  <c r="AM201" i="5"/>
  <c r="AN201" i="5"/>
  <c r="AM202" i="5"/>
  <c r="AN202" i="5"/>
  <c r="AM203" i="5"/>
  <c r="AN203" i="5"/>
  <c r="AM204" i="5"/>
  <c r="AN204" i="5"/>
  <c r="AM205" i="5"/>
  <c r="AN205" i="5"/>
  <c r="AM206" i="5"/>
  <c r="AN206" i="5"/>
  <c r="AM207" i="5"/>
  <c r="AN207" i="5"/>
  <c r="AM208" i="5"/>
  <c r="AN208" i="5"/>
  <c r="AM209" i="5"/>
  <c r="AN209" i="5"/>
  <c r="AM210" i="5"/>
  <c r="AN210" i="5"/>
  <c r="AM211" i="5"/>
  <c r="AN211" i="5"/>
  <c r="AM212" i="5"/>
  <c r="AN212" i="5"/>
  <c r="AM213" i="5"/>
  <c r="AN213" i="5"/>
  <c r="AM214" i="5"/>
  <c r="AN214" i="5"/>
  <c r="AM215" i="5"/>
  <c r="AN215" i="5"/>
  <c r="AM216" i="5"/>
  <c r="AN216" i="5"/>
  <c r="AM217" i="5"/>
  <c r="AN217" i="5"/>
  <c r="AM218" i="5"/>
  <c r="AN218" i="5"/>
  <c r="AM219" i="5"/>
  <c r="AN219" i="5"/>
  <c r="AM220" i="5"/>
  <c r="AN220" i="5"/>
  <c r="AM221" i="5"/>
  <c r="AN221" i="5"/>
  <c r="AM222" i="5"/>
  <c r="AN222" i="5"/>
  <c r="AM223" i="5"/>
  <c r="AN223" i="5"/>
  <c r="AM224" i="5"/>
  <c r="AN224" i="5"/>
  <c r="AM225" i="5"/>
  <c r="AN225" i="5"/>
  <c r="AM6" i="6"/>
  <c r="AN6" i="6"/>
  <c r="AM7" i="6"/>
  <c r="AN7" i="6"/>
  <c r="AM8" i="6"/>
  <c r="AN8" i="6"/>
  <c r="AM9" i="6"/>
  <c r="AN9" i="6"/>
  <c r="AM11" i="6"/>
  <c r="AN11" i="6"/>
  <c r="AM12" i="6"/>
  <c r="AN12" i="6"/>
  <c r="AM13" i="6"/>
  <c r="AN13" i="6"/>
  <c r="AM14" i="6"/>
  <c r="AN14" i="6"/>
  <c r="AM15" i="6"/>
  <c r="AN15" i="6"/>
  <c r="AM16" i="6"/>
  <c r="AN16" i="6"/>
  <c r="AM17" i="6"/>
  <c r="AN17" i="6"/>
  <c r="AM18" i="6"/>
  <c r="AN18" i="6"/>
  <c r="AM19" i="6"/>
  <c r="AN19" i="6"/>
  <c r="AM20" i="6"/>
  <c r="AN20" i="6"/>
  <c r="AM21" i="6"/>
  <c r="AN21" i="6"/>
  <c r="AM22" i="6"/>
  <c r="AN22" i="6"/>
  <c r="AM23" i="6"/>
  <c r="AN23" i="6"/>
  <c r="AM24" i="6"/>
  <c r="AN24" i="6"/>
  <c r="AM25" i="6"/>
  <c r="AN25" i="6"/>
  <c r="AM26" i="6"/>
  <c r="AN26" i="6"/>
  <c r="AM27" i="6"/>
  <c r="AN27" i="6"/>
  <c r="AM28" i="6"/>
  <c r="AN28" i="6"/>
  <c r="AM29" i="6"/>
  <c r="AN29" i="6"/>
  <c r="AM30" i="6"/>
  <c r="AN30" i="6"/>
  <c r="AM31" i="6"/>
  <c r="AN31" i="6"/>
  <c r="AM32" i="6"/>
  <c r="AN32" i="6"/>
  <c r="AM33" i="6"/>
  <c r="AN33" i="6"/>
  <c r="AM34" i="6"/>
  <c r="AN34" i="6"/>
  <c r="AM35" i="6"/>
  <c r="AN35" i="6"/>
  <c r="AM36" i="6"/>
  <c r="AN36" i="6"/>
  <c r="AM37" i="6"/>
  <c r="AN37" i="6"/>
  <c r="AM38" i="6"/>
  <c r="AN38" i="6"/>
  <c r="AM39" i="6"/>
  <c r="AN39" i="6"/>
  <c r="AM40" i="6"/>
  <c r="AN40" i="6"/>
  <c r="AM41" i="6"/>
  <c r="AN41" i="6"/>
  <c r="AM42" i="6"/>
  <c r="AN42" i="6"/>
  <c r="AM43" i="6"/>
  <c r="AN43" i="6"/>
  <c r="AM44" i="6"/>
  <c r="AN44" i="6"/>
  <c r="AM45" i="6"/>
  <c r="AN45" i="6"/>
  <c r="AM46" i="6"/>
  <c r="AN46" i="6"/>
  <c r="AM47" i="6"/>
  <c r="AN47" i="6"/>
  <c r="AM48" i="6"/>
  <c r="AN48" i="6"/>
  <c r="AM49" i="6"/>
  <c r="AN49" i="6"/>
  <c r="AM50" i="6"/>
  <c r="AN50" i="6"/>
  <c r="AM51" i="6"/>
  <c r="AN51" i="6"/>
  <c r="AM52" i="6"/>
  <c r="AN52" i="6"/>
  <c r="AM53" i="6"/>
  <c r="AN53" i="6"/>
  <c r="AM54" i="6"/>
  <c r="AN54" i="6"/>
  <c r="AM55" i="6"/>
  <c r="AN55" i="6"/>
  <c r="AM56" i="6"/>
  <c r="AN56" i="6"/>
  <c r="AM57" i="6"/>
  <c r="AN57" i="6"/>
  <c r="AM58" i="6"/>
  <c r="AN58" i="6"/>
  <c r="AM59" i="6"/>
  <c r="AN59" i="6"/>
  <c r="AM60" i="6"/>
  <c r="AN60" i="6"/>
  <c r="AM61" i="6"/>
  <c r="AN61" i="6"/>
  <c r="AM62" i="6"/>
  <c r="AN62" i="6"/>
  <c r="AM63" i="6"/>
  <c r="AN63" i="6"/>
  <c r="AM64" i="6"/>
  <c r="AN64" i="6"/>
  <c r="AM65" i="6"/>
  <c r="AN65" i="6"/>
  <c r="AM66" i="6"/>
  <c r="AN66" i="6"/>
  <c r="AM67" i="6"/>
  <c r="AN67" i="6"/>
  <c r="AM68" i="6"/>
  <c r="AN68" i="6"/>
  <c r="AM69" i="6"/>
  <c r="AN69" i="6"/>
  <c r="AM70" i="6"/>
  <c r="AN70" i="6"/>
  <c r="AM71" i="6"/>
  <c r="AN71" i="6"/>
  <c r="AM72" i="6"/>
  <c r="AN72" i="6"/>
  <c r="AM73" i="6"/>
  <c r="AN73" i="6"/>
  <c r="AM74" i="6"/>
  <c r="AN74" i="6"/>
  <c r="AM75" i="6"/>
  <c r="AN75" i="6"/>
  <c r="AM76" i="6"/>
  <c r="AN76" i="6"/>
  <c r="AM77" i="6"/>
  <c r="AN77" i="6"/>
  <c r="AM78" i="6"/>
  <c r="AN78" i="6"/>
  <c r="AM79" i="6"/>
  <c r="AN79" i="6"/>
  <c r="AM80" i="6"/>
  <c r="AN80" i="6"/>
  <c r="AM81" i="6"/>
  <c r="AN81" i="6"/>
  <c r="AM82" i="6"/>
  <c r="AN82" i="6"/>
  <c r="AM83" i="6"/>
  <c r="AN83" i="6"/>
  <c r="AM84" i="6"/>
  <c r="AN84" i="6"/>
  <c r="AM85" i="6"/>
  <c r="AN85" i="6"/>
  <c r="AM86" i="6"/>
  <c r="AN86" i="6"/>
  <c r="AM87" i="6"/>
  <c r="AN87" i="6"/>
  <c r="AM88" i="6"/>
  <c r="AN88" i="6"/>
  <c r="AM89" i="6"/>
  <c r="AN89" i="6"/>
  <c r="AM90" i="6"/>
  <c r="AN90" i="6"/>
  <c r="AM91" i="6"/>
  <c r="AN91" i="6"/>
  <c r="AM92" i="6"/>
  <c r="AN92" i="6"/>
  <c r="AM93" i="6"/>
  <c r="AN93" i="6"/>
  <c r="AM94" i="6"/>
  <c r="AN94" i="6"/>
  <c r="AM95" i="6"/>
  <c r="AN95" i="6"/>
  <c r="AM96" i="6"/>
  <c r="AN96" i="6"/>
  <c r="AM97" i="6"/>
  <c r="AN97" i="6"/>
  <c r="AM98" i="6"/>
  <c r="AN98" i="6"/>
  <c r="AM99" i="6"/>
  <c r="AN99" i="6"/>
  <c r="AM100" i="6"/>
  <c r="AN100" i="6"/>
  <c r="AM101" i="6"/>
  <c r="AN101" i="6"/>
  <c r="AM102" i="6"/>
  <c r="AN102" i="6"/>
  <c r="AM103" i="6"/>
  <c r="AN103" i="6"/>
  <c r="AM104" i="6"/>
  <c r="AN104" i="6"/>
  <c r="AM105" i="6"/>
  <c r="AN105" i="6"/>
  <c r="AM106" i="6"/>
  <c r="AN106" i="6"/>
  <c r="AM107" i="6"/>
  <c r="AN107" i="6"/>
  <c r="AM108" i="6"/>
  <c r="AN108" i="6"/>
  <c r="AM109" i="6"/>
  <c r="AN109" i="6"/>
  <c r="AM110" i="6"/>
  <c r="AN110" i="6"/>
  <c r="AM111" i="6"/>
  <c r="AN111" i="6"/>
  <c r="AM112" i="6"/>
  <c r="AN112" i="6"/>
  <c r="AM113" i="6"/>
  <c r="AN113" i="6"/>
  <c r="AM114" i="6"/>
  <c r="AN114" i="6"/>
  <c r="AM115" i="6"/>
  <c r="AN115" i="6"/>
  <c r="AM116" i="6"/>
  <c r="AN116" i="6"/>
  <c r="AM117" i="6"/>
  <c r="AN117" i="6"/>
  <c r="AM118" i="6"/>
  <c r="AN118" i="6"/>
  <c r="AM119" i="6"/>
  <c r="AN119" i="6"/>
  <c r="AM120" i="6"/>
  <c r="AN120" i="6"/>
  <c r="AM121" i="6"/>
  <c r="AN121" i="6"/>
  <c r="AM122" i="6"/>
  <c r="AN122" i="6"/>
  <c r="AM123" i="6"/>
  <c r="AN123" i="6"/>
  <c r="AM124" i="6"/>
  <c r="AN124" i="6"/>
  <c r="AM125" i="6"/>
  <c r="AN125" i="6"/>
  <c r="AM126" i="6"/>
  <c r="AN126" i="6"/>
  <c r="AM127" i="6"/>
  <c r="AN127" i="6"/>
  <c r="AM128" i="6"/>
  <c r="AN128" i="6"/>
  <c r="AM129" i="6"/>
  <c r="AN129" i="6"/>
  <c r="AM130" i="6"/>
  <c r="AN130" i="6"/>
  <c r="AM131" i="6"/>
  <c r="AN131" i="6"/>
  <c r="AM132" i="6"/>
  <c r="AN132" i="6"/>
  <c r="AM133" i="6"/>
  <c r="AN133" i="6"/>
  <c r="AM134" i="6"/>
  <c r="AN134" i="6"/>
  <c r="AM135" i="6"/>
  <c r="AN135" i="6"/>
  <c r="AM136" i="6"/>
  <c r="AN136" i="6"/>
  <c r="AM137" i="6"/>
  <c r="AN137" i="6"/>
  <c r="AM138" i="6"/>
  <c r="AN138" i="6"/>
  <c r="AM139" i="6"/>
  <c r="AN139" i="6"/>
  <c r="AM140" i="6"/>
  <c r="AN140" i="6"/>
  <c r="AM141" i="6"/>
  <c r="AN141" i="6"/>
  <c r="AM142" i="6"/>
  <c r="AN142" i="6"/>
  <c r="AM143" i="6"/>
  <c r="AN143" i="6"/>
  <c r="AM144" i="6"/>
  <c r="AN144" i="6"/>
  <c r="AM145" i="6"/>
  <c r="AN145" i="6"/>
  <c r="AM146" i="6"/>
  <c r="AN146" i="6"/>
  <c r="AM147" i="6"/>
  <c r="AN147" i="6"/>
  <c r="AM148" i="6"/>
  <c r="AN148" i="6"/>
  <c r="AM149" i="6"/>
  <c r="AN149" i="6"/>
  <c r="AM150" i="6"/>
  <c r="AN150" i="6"/>
  <c r="AM151" i="6"/>
  <c r="AN151" i="6"/>
  <c r="AM152" i="6"/>
  <c r="AN152" i="6"/>
  <c r="AM153" i="6"/>
  <c r="AN153" i="6"/>
  <c r="AM154" i="6"/>
  <c r="AN154" i="6"/>
  <c r="AM155" i="6"/>
  <c r="AN155" i="6"/>
  <c r="AM156" i="6"/>
  <c r="AN156" i="6"/>
  <c r="AM157" i="6"/>
  <c r="AN157" i="6"/>
  <c r="AM158" i="6"/>
  <c r="AN158" i="6"/>
  <c r="AM159" i="6"/>
  <c r="AN159" i="6"/>
  <c r="AM160" i="6"/>
  <c r="AN160" i="6"/>
  <c r="AM161" i="6"/>
  <c r="AN161" i="6"/>
  <c r="AM162" i="6"/>
  <c r="AN162" i="6"/>
  <c r="AM163" i="6"/>
  <c r="AN163" i="6"/>
  <c r="AM164" i="6"/>
  <c r="AN164" i="6"/>
  <c r="AM165" i="6"/>
  <c r="AN165" i="6"/>
  <c r="AM166" i="6"/>
  <c r="AN166" i="6"/>
  <c r="AM167" i="6"/>
  <c r="AN167" i="6"/>
  <c r="AM168" i="6"/>
  <c r="AN168" i="6"/>
  <c r="AM169" i="6"/>
  <c r="AN169" i="6"/>
  <c r="AM170" i="6"/>
  <c r="AN170" i="6"/>
  <c r="AM171" i="6"/>
  <c r="AN171" i="6"/>
  <c r="AM172" i="6"/>
  <c r="AN172" i="6"/>
  <c r="AM173" i="6"/>
  <c r="AN173" i="6"/>
  <c r="AM174" i="6"/>
  <c r="AN174" i="6"/>
  <c r="AM175" i="6"/>
  <c r="AN175" i="6"/>
  <c r="AM176" i="6"/>
  <c r="AN176" i="6"/>
  <c r="AM177" i="6"/>
  <c r="AN177" i="6"/>
  <c r="AM178" i="6"/>
  <c r="AN178" i="6"/>
  <c r="AM179" i="6"/>
  <c r="AN179" i="6"/>
  <c r="AM180" i="6"/>
  <c r="AN180" i="6"/>
  <c r="AM181" i="6"/>
  <c r="AN181" i="6"/>
  <c r="AM182" i="6"/>
  <c r="AN182" i="6"/>
  <c r="AM183" i="6"/>
  <c r="AN183" i="6"/>
  <c r="AM184" i="6"/>
  <c r="AN184" i="6"/>
  <c r="AM185" i="6"/>
  <c r="AN185" i="6"/>
  <c r="AM186" i="6"/>
  <c r="AN186" i="6"/>
  <c r="AM187" i="6"/>
  <c r="AN187" i="6"/>
  <c r="AM188" i="6"/>
  <c r="AN188" i="6"/>
  <c r="AM189" i="6"/>
  <c r="AN189" i="6"/>
  <c r="AM190" i="6"/>
  <c r="AN190" i="6"/>
  <c r="AM191" i="6"/>
  <c r="AN191" i="6"/>
  <c r="AM192" i="6"/>
  <c r="AN192" i="6"/>
  <c r="AM193" i="6"/>
  <c r="AN193" i="6"/>
  <c r="AM194" i="6"/>
  <c r="AN194" i="6"/>
  <c r="AM196" i="6"/>
  <c r="AN196" i="6"/>
  <c r="AM197" i="6"/>
  <c r="AN197" i="6"/>
  <c r="AM198" i="6"/>
  <c r="AN198" i="6"/>
  <c r="AM199" i="6"/>
  <c r="AN199" i="6"/>
  <c r="AM200" i="6"/>
  <c r="AN200" i="6"/>
  <c r="AM201" i="6"/>
  <c r="AN201" i="6"/>
  <c r="AM202" i="6"/>
  <c r="AN202" i="6"/>
  <c r="AM203" i="6"/>
  <c r="AN203" i="6"/>
  <c r="AM204" i="6"/>
  <c r="AN204" i="6"/>
  <c r="AM205" i="6"/>
  <c r="AN205" i="6"/>
  <c r="AM206" i="6"/>
  <c r="AN206" i="6"/>
  <c r="AM207" i="6"/>
  <c r="AN207" i="6"/>
  <c r="AM208" i="6"/>
  <c r="AN208" i="6"/>
  <c r="AM209" i="6"/>
  <c r="AN209" i="6"/>
  <c r="AM210" i="6"/>
  <c r="AN210" i="6"/>
  <c r="AM211" i="6"/>
  <c r="AN211" i="6"/>
  <c r="AM212" i="6"/>
  <c r="AN212" i="6"/>
  <c r="AM213" i="6"/>
  <c r="AN213" i="6"/>
  <c r="AM214" i="6"/>
  <c r="AN214" i="6"/>
  <c r="AM215" i="6"/>
  <c r="AN215" i="6"/>
  <c r="AM216" i="6"/>
  <c r="AN216" i="6"/>
  <c r="AM217" i="6"/>
  <c r="AN217" i="6"/>
  <c r="AM218" i="6"/>
  <c r="AN218" i="6"/>
  <c r="AM219" i="6"/>
  <c r="AN219" i="6"/>
  <c r="AM220" i="6"/>
  <c r="AN220" i="6"/>
  <c r="AM221" i="6"/>
  <c r="AN221" i="6"/>
  <c r="AM222" i="6"/>
  <c r="AN222" i="6"/>
  <c r="AM223" i="6"/>
  <c r="AN223" i="6"/>
  <c r="AM224" i="6"/>
  <c r="AN224" i="6"/>
  <c r="AM225" i="6"/>
  <c r="AN225" i="6"/>
  <c r="AM6" i="7"/>
  <c r="AN6" i="7"/>
  <c r="AM7" i="7"/>
  <c r="AN7" i="7"/>
  <c r="AM8" i="7"/>
  <c r="AN8" i="7"/>
  <c r="AM9" i="7"/>
  <c r="AN9" i="7"/>
  <c r="AM11" i="7"/>
  <c r="AN11" i="7"/>
  <c r="AM12" i="7"/>
  <c r="AN12" i="7"/>
  <c r="AM13" i="7"/>
  <c r="AN13" i="7"/>
  <c r="AM14" i="7"/>
  <c r="AN14" i="7"/>
  <c r="AM15" i="7"/>
  <c r="AN15" i="7"/>
  <c r="AM16" i="7"/>
  <c r="AN16" i="7"/>
  <c r="AM17" i="7"/>
  <c r="AN17" i="7"/>
  <c r="AM18" i="7"/>
  <c r="AN18" i="7"/>
  <c r="AM19" i="7"/>
  <c r="AN19" i="7"/>
  <c r="AM20" i="7"/>
  <c r="AN20" i="7"/>
  <c r="AM21" i="7"/>
  <c r="AN21" i="7"/>
  <c r="AM22" i="7"/>
  <c r="AN22" i="7"/>
  <c r="AM23" i="7"/>
  <c r="AN23" i="7"/>
  <c r="AM24" i="7"/>
  <c r="AN24" i="7"/>
  <c r="AM25" i="7"/>
  <c r="AN25" i="7"/>
  <c r="AM26" i="7"/>
  <c r="AN26" i="7"/>
  <c r="AM27" i="7"/>
  <c r="AN27" i="7"/>
  <c r="AM28" i="7"/>
  <c r="AN28" i="7"/>
  <c r="AM29" i="7"/>
  <c r="AN29" i="7"/>
  <c r="AM30" i="7"/>
  <c r="AN30" i="7"/>
  <c r="AM31" i="7"/>
  <c r="AN31" i="7"/>
  <c r="AM32" i="7"/>
  <c r="AN32" i="7"/>
  <c r="AM33" i="7"/>
  <c r="AN33" i="7"/>
  <c r="AM34" i="7"/>
  <c r="AN34" i="7"/>
  <c r="AM35" i="7"/>
  <c r="AN35" i="7"/>
  <c r="AM36" i="7"/>
  <c r="AN36" i="7"/>
  <c r="AM37" i="7"/>
  <c r="AN37" i="7"/>
  <c r="AM38" i="7"/>
  <c r="AN38" i="7"/>
  <c r="AM39" i="7"/>
  <c r="AN39" i="7"/>
  <c r="AM40" i="7"/>
  <c r="AN40" i="7"/>
  <c r="AM41" i="7"/>
  <c r="AN41" i="7"/>
  <c r="AM42" i="7"/>
  <c r="AN42" i="7"/>
  <c r="AM43" i="7"/>
  <c r="AN43" i="7"/>
  <c r="AM44" i="7"/>
  <c r="AN44" i="7"/>
  <c r="AM45" i="7"/>
  <c r="AN45" i="7"/>
  <c r="AM46" i="7"/>
  <c r="AN46" i="7"/>
  <c r="AM47" i="7"/>
  <c r="AN47" i="7"/>
  <c r="AM48" i="7"/>
  <c r="AN48" i="7"/>
  <c r="AM49" i="7"/>
  <c r="AN49" i="7"/>
  <c r="AM50" i="7"/>
  <c r="AN50" i="7"/>
  <c r="AM51" i="7"/>
  <c r="AN51" i="7"/>
  <c r="AM52" i="7"/>
  <c r="AN52" i="7"/>
  <c r="AM53" i="7"/>
  <c r="AN53" i="7"/>
  <c r="AM54" i="7"/>
  <c r="AN54" i="7"/>
  <c r="AM55" i="7"/>
  <c r="AN55" i="7"/>
  <c r="AM56" i="7"/>
  <c r="AN56" i="7"/>
  <c r="AM57" i="7"/>
  <c r="AN57" i="7"/>
  <c r="AM58" i="7"/>
  <c r="AN58" i="7"/>
  <c r="AM59" i="7"/>
  <c r="AN59" i="7"/>
  <c r="AM60" i="7"/>
  <c r="AN60" i="7"/>
  <c r="AM61" i="7"/>
  <c r="AN61" i="7"/>
  <c r="AM62" i="7"/>
  <c r="AN62" i="7"/>
  <c r="AM63" i="7"/>
  <c r="AN63" i="7"/>
  <c r="AM64" i="7"/>
  <c r="AN64" i="7"/>
  <c r="AM65" i="7"/>
  <c r="AN65" i="7"/>
  <c r="AM66" i="7"/>
  <c r="AN66" i="7"/>
  <c r="AM67" i="7"/>
  <c r="AN67" i="7"/>
  <c r="AM68" i="7"/>
  <c r="AN68" i="7"/>
  <c r="AM69" i="7"/>
  <c r="AN69" i="7"/>
  <c r="AM70" i="7"/>
  <c r="AN70" i="7"/>
  <c r="AM71" i="7"/>
  <c r="AN71" i="7"/>
  <c r="AM72" i="7"/>
  <c r="AN72" i="7"/>
  <c r="AM73" i="7"/>
  <c r="AN73" i="7"/>
  <c r="AM74" i="7"/>
  <c r="AN74" i="7"/>
  <c r="AM75" i="7"/>
  <c r="AN75" i="7"/>
  <c r="AM76" i="7"/>
  <c r="AN76" i="7"/>
  <c r="AM77" i="7"/>
  <c r="AN77" i="7"/>
  <c r="AM78" i="7"/>
  <c r="AN78" i="7"/>
  <c r="AM79" i="7"/>
  <c r="AN79" i="7"/>
  <c r="AM80" i="7"/>
  <c r="AN80" i="7"/>
  <c r="AM81" i="7"/>
  <c r="AN81" i="7"/>
  <c r="AM82" i="7"/>
  <c r="AN82" i="7"/>
  <c r="AM83" i="7"/>
  <c r="AN83" i="7"/>
  <c r="AM84" i="7"/>
  <c r="AN84" i="7"/>
  <c r="AM85" i="7"/>
  <c r="AN85" i="7"/>
  <c r="AM86" i="7"/>
  <c r="AN86" i="7"/>
  <c r="AM87" i="7"/>
  <c r="AN87" i="7"/>
  <c r="AM88" i="7"/>
  <c r="AN88" i="7"/>
  <c r="AM89" i="7"/>
  <c r="AN89" i="7"/>
  <c r="AM90" i="7"/>
  <c r="AN90" i="7"/>
  <c r="AM91" i="7"/>
  <c r="AN91" i="7"/>
  <c r="AM92" i="7"/>
  <c r="AN92" i="7"/>
  <c r="AM93" i="7"/>
  <c r="AN93" i="7"/>
  <c r="AM94" i="7"/>
  <c r="AN94" i="7"/>
  <c r="AM95" i="7"/>
  <c r="AN95" i="7"/>
  <c r="AM96" i="7"/>
  <c r="AN96" i="7"/>
  <c r="AM97" i="7"/>
  <c r="AN97" i="7"/>
  <c r="AM98" i="7"/>
  <c r="AN98" i="7"/>
  <c r="AM99" i="7"/>
  <c r="AN99" i="7"/>
  <c r="AM100" i="7"/>
  <c r="AN100" i="7"/>
  <c r="AM101" i="7"/>
  <c r="AN101" i="7"/>
  <c r="AM102" i="7"/>
  <c r="AN102" i="7"/>
  <c r="AM103" i="7"/>
  <c r="AN103" i="7"/>
  <c r="AM104" i="7"/>
  <c r="AN104" i="7"/>
  <c r="AM105" i="7"/>
  <c r="AN105" i="7"/>
  <c r="AM106" i="7"/>
  <c r="AN106" i="7"/>
  <c r="AM107" i="7"/>
  <c r="AN107" i="7"/>
  <c r="AM108" i="7"/>
  <c r="AN108" i="7"/>
  <c r="AM109" i="7"/>
  <c r="AN109" i="7"/>
  <c r="AM110" i="7"/>
  <c r="AN110" i="7"/>
  <c r="AM111" i="7"/>
  <c r="AN111" i="7"/>
  <c r="AM112" i="7"/>
  <c r="AN112" i="7"/>
  <c r="AM113" i="7"/>
  <c r="AN113" i="7"/>
  <c r="AM114" i="7"/>
  <c r="AN114" i="7"/>
  <c r="AM115" i="7"/>
  <c r="AN115" i="7"/>
  <c r="AM116" i="7"/>
  <c r="AN116" i="7"/>
  <c r="AM117" i="7"/>
  <c r="AN117" i="7"/>
  <c r="AM118" i="7"/>
  <c r="AN118" i="7"/>
  <c r="AM119" i="7"/>
  <c r="AN119" i="7"/>
  <c r="AM120" i="7"/>
  <c r="AN120" i="7"/>
  <c r="AM121" i="7"/>
  <c r="AN121" i="7"/>
  <c r="AM122" i="7"/>
  <c r="AN122" i="7"/>
  <c r="AM123" i="7"/>
  <c r="AN123" i="7"/>
  <c r="AM124" i="7"/>
  <c r="AN124" i="7"/>
  <c r="AM125" i="7"/>
  <c r="AN125" i="7"/>
  <c r="AM126" i="7"/>
  <c r="AN126" i="7"/>
  <c r="AM127" i="7"/>
  <c r="AN127" i="7"/>
  <c r="AM128" i="7"/>
  <c r="AN128" i="7"/>
  <c r="AM129" i="7"/>
  <c r="AN129" i="7"/>
  <c r="AM130" i="7"/>
  <c r="AN130" i="7"/>
  <c r="AM131" i="7"/>
  <c r="AN131" i="7"/>
  <c r="AM132" i="7"/>
  <c r="AN132" i="7"/>
  <c r="AM133" i="7"/>
  <c r="AN133" i="7"/>
  <c r="AM134" i="7"/>
  <c r="AN134" i="7"/>
  <c r="AM135" i="7"/>
  <c r="AN135" i="7"/>
  <c r="AM136" i="7"/>
  <c r="AN136" i="7"/>
  <c r="AM137" i="7"/>
  <c r="AN137" i="7"/>
  <c r="AM138" i="7"/>
  <c r="AN138" i="7"/>
  <c r="AM139" i="7"/>
  <c r="AN139" i="7"/>
  <c r="AM140" i="7"/>
  <c r="AN140" i="7"/>
  <c r="AM141" i="7"/>
  <c r="AN141" i="7"/>
  <c r="AM142" i="7"/>
  <c r="AN142" i="7"/>
  <c r="AM143" i="7"/>
  <c r="AN143" i="7"/>
  <c r="AM144" i="7"/>
  <c r="AN144" i="7"/>
  <c r="AM145" i="7"/>
  <c r="AN145" i="7"/>
  <c r="AM146" i="7"/>
  <c r="AN146" i="7"/>
  <c r="AM147" i="7"/>
  <c r="AN147" i="7"/>
  <c r="AM148" i="7"/>
  <c r="AN148" i="7"/>
  <c r="AM149" i="7"/>
  <c r="AN149" i="7"/>
  <c r="AM150" i="7"/>
  <c r="AN150" i="7"/>
  <c r="AM151" i="7"/>
  <c r="AN151" i="7"/>
  <c r="AM152" i="7"/>
  <c r="AN152" i="7"/>
  <c r="AM153" i="7"/>
  <c r="AN153" i="7"/>
  <c r="AM154" i="7"/>
  <c r="AN154" i="7"/>
  <c r="AM155" i="7"/>
  <c r="AN155" i="7"/>
  <c r="AM156" i="7"/>
  <c r="AN156" i="7"/>
  <c r="AM157" i="7"/>
  <c r="AN157" i="7"/>
  <c r="AM158" i="7"/>
  <c r="AN158" i="7"/>
  <c r="AM159" i="7"/>
  <c r="AN159" i="7"/>
  <c r="AM160" i="7"/>
  <c r="AN160" i="7"/>
  <c r="AM161" i="7"/>
  <c r="AN161" i="7"/>
  <c r="AM162" i="7"/>
  <c r="AN162" i="7"/>
  <c r="AM163" i="7"/>
  <c r="AN163" i="7"/>
  <c r="AM164" i="7"/>
  <c r="AN164" i="7"/>
  <c r="AM165" i="7"/>
  <c r="AN165" i="7"/>
  <c r="AM166" i="7"/>
  <c r="AN166" i="7"/>
  <c r="AM167" i="7"/>
  <c r="AN167" i="7"/>
  <c r="AM168" i="7"/>
  <c r="AN168" i="7"/>
  <c r="AM169" i="7"/>
  <c r="AN169" i="7"/>
  <c r="AM170" i="7"/>
  <c r="AN170" i="7"/>
  <c r="AM171" i="7"/>
  <c r="AN171" i="7"/>
  <c r="AM172" i="7"/>
  <c r="AN172" i="7"/>
  <c r="AM173" i="7"/>
  <c r="AN173" i="7"/>
  <c r="AM174" i="7"/>
  <c r="AN174" i="7"/>
  <c r="AM175" i="7"/>
  <c r="AN175" i="7"/>
  <c r="AM176" i="7"/>
  <c r="AN176" i="7"/>
  <c r="AM177" i="7"/>
  <c r="AN177" i="7"/>
  <c r="AM178" i="7"/>
  <c r="AN178" i="7"/>
  <c r="AM179" i="7"/>
  <c r="AN179" i="7"/>
  <c r="AM180" i="7"/>
  <c r="AN180" i="7"/>
  <c r="AM181" i="7"/>
  <c r="AN181" i="7"/>
  <c r="AM182" i="7"/>
  <c r="AN182" i="7"/>
  <c r="AM183" i="7"/>
  <c r="AN183" i="7"/>
  <c r="AM184" i="7"/>
  <c r="AN184" i="7"/>
  <c r="AM185" i="7"/>
  <c r="AN185" i="7"/>
  <c r="AM186" i="7"/>
  <c r="AN186" i="7"/>
  <c r="AM187" i="7"/>
  <c r="AN187" i="7"/>
  <c r="AM188" i="7"/>
  <c r="AN188" i="7"/>
  <c r="AM189" i="7"/>
  <c r="AN189" i="7"/>
  <c r="AM190" i="7"/>
  <c r="AN190" i="7"/>
  <c r="AM191" i="7"/>
  <c r="AN191" i="7"/>
  <c r="AM192" i="7"/>
  <c r="AN192" i="7"/>
  <c r="AM193" i="7"/>
  <c r="AN193" i="7"/>
  <c r="AM194" i="7"/>
  <c r="AN194" i="7"/>
  <c r="AM196" i="7"/>
  <c r="AN196" i="7"/>
  <c r="AM197" i="7"/>
  <c r="AN197" i="7"/>
  <c r="AM198" i="7"/>
  <c r="AN198" i="7"/>
  <c r="AM199" i="7"/>
  <c r="AN199" i="7"/>
  <c r="AM200" i="7"/>
  <c r="AN200" i="7"/>
  <c r="AM201" i="7"/>
  <c r="AN201" i="7"/>
  <c r="AM202" i="7"/>
  <c r="AN202" i="7"/>
  <c r="AM203" i="7"/>
  <c r="AN203" i="7"/>
  <c r="AM204" i="7"/>
  <c r="AN204" i="7"/>
  <c r="AM205" i="7"/>
  <c r="AN205" i="7"/>
  <c r="AM206" i="7"/>
  <c r="AN206" i="7"/>
  <c r="AM207" i="7"/>
  <c r="AN207" i="7"/>
  <c r="AM208" i="7"/>
  <c r="AN208" i="7"/>
  <c r="AM209" i="7"/>
  <c r="AN209" i="7"/>
  <c r="AM210" i="7"/>
  <c r="AN210" i="7"/>
  <c r="AM211" i="7"/>
  <c r="AN211" i="7"/>
  <c r="AM212" i="7"/>
  <c r="AN212" i="7"/>
  <c r="AM213" i="7"/>
  <c r="AN213" i="7"/>
  <c r="AM214" i="7"/>
  <c r="AN214" i="7"/>
  <c r="AM215" i="7"/>
  <c r="AN215" i="7"/>
  <c r="AM216" i="7"/>
  <c r="AN216" i="7"/>
  <c r="AM217" i="7"/>
  <c r="AN217" i="7"/>
  <c r="AM218" i="7"/>
  <c r="AN218" i="7"/>
  <c r="AM219" i="7"/>
  <c r="AN219" i="7"/>
  <c r="AM220" i="7"/>
  <c r="AN220" i="7"/>
  <c r="AM221" i="7"/>
  <c r="AN221" i="7"/>
  <c r="AM222" i="7"/>
  <c r="AN222" i="7"/>
  <c r="AM223" i="7"/>
  <c r="AN223" i="7"/>
  <c r="AM224" i="7"/>
  <c r="AN224" i="7"/>
  <c r="AM225" i="7"/>
  <c r="AN225" i="7"/>
  <c r="AM6" i="20"/>
  <c r="AN6" i="20"/>
  <c r="AM7" i="20"/>
  <c r="AN7" i="20"/>
  <c r="AM8" i="20"/>
  <c r="AN8" i="20"/>
  <c r="AM9" i="20"/>
  <c r="AN9" i="20"/>
  <c r="AM11" i="20"/>
  <c r="AN11" i="20"/>
  <c r="AM12" i="20"/>
  <c r="AN12" i="20"/>
  <c r="AM13" i="20"/>
  <c r="AN13" i="20"/>
  <c r="AM14" i="20"/>
  <c r="AN14" i="20"/>
  <c r="AM15" i="20"/>
  <c r="AN15" i="20"/>
  <c r="AM16" i="20"/>
  <c r="AN16" i="20"/>
  <c r="AM17" i="20"/>
  <c r="AN17" i="20"/>
  <c r="AM18" i="20"/>
  <c r="AN18" i="20"/>
  <c r="AM19" i="20"/>
  <c r="AN19" i="20"/>
  <c r="AM20" i="20"/>
  <c r="AN20" i="20"/>
  <c r="AM21" i="20"/>
  <c r="AN21" i="20"/>
  <c r="AM22" i="20"/>
  <c r="AN22" i="20"/>
  <c r="AM23" i="20"/>
  <c r="AN23" i="20"/>
  <c r="AM24" i="20"/>
  <c r="AN24" i="20"/>
  <c r="AM25" i="20"/>
  <c r="AN25" i="20"/>
  <c r="AM26" i="20"/>
  <c r="AN26" i="20"/>
  <c r="AM27" i="20"/>
  <c r="AN27" i="20"/>
  <c r="AM28" i="20"/>
  <c r="AN28" i="20"/>
  <c r="AM29" i="20"/>
  <c r="AN29" i="20"/>
  <c r="AM30" i="20"/>
  <c r="AN30" i="20"/>
  <c r="AM31" i="20"/>
  <c r="AN31" i="20"/>
  <c r="AM32" i="20"/>
  <c r="AN32" i="20"/>
  <c r="AM33" i="20"/>
  <c r="AN33" i="20"/>
  <c r="AM34" i="20"/>
  <c r="AN34" i="20"/>
  <c r="AM35" i="20"/>
  <c r="AN35" i="20"/>
  <c r="AM36" i="20"/>
  <c r="AN36" i="20"/>
  <c r="AM37" i="20"/>
  <c r="AN37" i="20"/>
  <c r="AM38" i="20"/>
  <c r="AN38" i="20"/>
  <c r="AM39" i="20"/>
  <c r="AN39" i="20"/>
  <c r="AM40" i="20"/>
  <c r="AN40" i="20"/>
  <c r="AM41" i="20"/>
  <c r="AN41" i="20"/>
  <c r="AM42" i="20"/>
  <c r="AN42" i="20"/>
  <c r="AM43" i="20"/>
  <c r="AN43" i="20"/>
  <c r="AM44" i="20"/>
  <c r="AN44" i="20"/>
  <c r="AM45" i="20"/>
  <c r="AN45" i="20"/>
  <c r="AM46" i="20"/>
  <c r="AN46" i="20"/>
  <c r="AM47" i="20"/>
  <c r="AN47" i="20"/>
  <c r="AM48" i="20"/>
  <c r="AN48" i="20"/>
  <c r="AM49" i="20"/>
  <c r="AN49" i="20"/>
  <c r="AM50" i="20"/>
  <c r="AN50" i="20"/>
  <c r="AM51" i="20"/>
  <c r="AN51" i="20"/>
  <c r="AM52" i="20"/>
  <c r="AN52" i="20"/>
  <c r="AM53" i="20"/>
  <c r="AN53" i="20"/>
  <c r="AM54" i="20"/>
  <c r="AN54" i="20"/>
  <c r="AM55" i="20"/>
  <c r="AN55" i="20"/>
  <c r="AM56" i="20"/>
  <c r="AN56" i="20"/>
  <c r="AM57" i="20"/>
  <c r="AN57" i="20"/>
  <c r="AM58" i="20"/>
  <c r="AN58" i="20"/>
  <c r="AM59" i="20"/>
  <c r="AN59" i="20"/>
  <c r="AM60" i="20"/>
  <c r="AN60" i="20"/>
  <c r="AM61" i="20"/>
  <c r="AN61" i="20"/>
  <c r="AM62" i="20"/>
  <c r="AN62" i="20"/>
  <c r="AM63" i="20"/>
  <c r="AN63" i="20"/>
  <c r="AM64" i="20"/>
  <c r="AN64" i="20"/>
  <c r="AM65" i="20"/>
  <c r="AN65" i="20"/>
  <c r="AM66" i="20"/>
  <c r="AN66" i="20"/>
  <c r="AM67" i="20"/>
  <c r="AN67" i="20"/>
  <c r="AM68" i="20"/>
  <c r="AN68" i="20"/>
  <c r="AM69" i="20"/>
  <c r="AN69" i="20"/>
  <c r="AM70" i="20"/>
  <c r="AN70" i="20"/>
  <c r="AM71" i="20"/>
  <c r="AN71" i="20"/>
  <c r="AM72" i="20"/>
  <c r="AN72" i="20"/>
  <c r="AM73" i="20"/>
  <c r="AN73" i="20"/>
  <c r="AM74" i="20"/>
  <c r="AN74" i="20"/>
  <c r="AM75" i="20"/>
  <c r="AN75" i="20"/>
  <c r="AM76" i="20"/>
  <c r="AN76" i="20"/>
  <c r="AM77" i="20"/>
  <c r="AN77" i="20"/>
  <c r="AM78" i="20"/>
  <c r="AN78" i="20"/>
  <c r="AM79" i="20"/>
  <c r="AN79" i="20"/>
  <c r="AM80" i="20"/>
  <c r="AN80" i="20"/>
  <c r="AM81" i="20"/>
  <c r="AN81" i="20"/>
  <c r="AM82" i="20"/>
  <c r="AN82" i="20"/>
  <c r="AM83" i="20"/>
  <c r="AN83" i="20"/>
  <c r="AM84" i="20"/>
  <c r="AN84" i="20"/>
  <c r="AM85" i="20"/>
  <c r="AN85" i="20"/>
  <c r="AM86" i="20"/>
  <c r="AN86" i="20"/>
  <c r="AM87" i="20"/>
  <c r="AN87" i="20"/>
  <c r="AM88" i="20"/>
  <c r="AN88" i="20"/>
  <c r="AM89" i="20"/>
  <c r="AN89" i="20"/>
  <c r="AM90" i="20"/>
  <c r="AN90" i="20"/>
  <c r="AM91" i="20"/>
  <c r="AN91" i="20"/>
  <c r="AM92" i="20"/>
  <c r="AN92" i="20"/>
  <c r="AM93" i="20"/>
  <c r="AN93" i="20"/>
  <c r="AM94" i="20"/>
  <c r="AN94" i="20"/>
  <c r="AM95" i="20"/>
  <c r="AN95" i="20"/>
  <c r="AM96" i="20"/>
  <c r="AN96" i="20"/>
  <c r="AM97" i="20"/>
  <c r="AN97" i="20"/>
  <c r="AM98" i="20"/>
  <c r="AN98" i="20"/>
  <c r="AM99" i="20"/>
  <c r="AN99" i="20"/>
  <c r="AM100" i="20"/>
  <c r="AN100" i="20"/>
  <c r="AM101" i="20"/>
  <c r="AN101" i="20"/>
  <c r="AM102" i="20"/>
  <c r="AN102" i="20"/>
  <c r="AM103" i="20"/>
  <c r="AN103" i="20"/>
  <c r="AM104" i="20"/>
  <c r="AN104" i="20"/>
  <c r="AM105" i="20"/>
  <c r="AN105" i="20"/>
  <c r="AM106" i="20"/>
  <c r="AN106" i="20"/>
  <c r="AM107" i="20"/>
  <c r="AN107" i="20"/>
  <c r="AM108" i="20"/>
  <c r="AN108" i="20"/>
  <c r="AM109" i="20"/>
  <c r="AN109" i="20"/>
  <c r="AM110" i="20"/>
  <c r="AN110" i="20"/>
  <c r="AM111" i="20"/>
  <c r="AN111" i="20"/>
  <c r="AM112" i="20"/>
  <c r="AN112" i="20"/>
  <c r="AM113" i="20"/>
  <c r="AN113" i="20"/>
  <c r="AM114" i="20"/>
  <c r="AN114" i="20"/>
  <c r="AM115" i="20"/>
  <c r="AN115" i="20"/>
  <c r="AM116" i="20"/>
  <c r="AN116" i="20"/>
  <c r="AM117" i="20"/>
  <c r="AN117" i="20"/>
  <c r="AM118" i="20"/>
  <c r="AN118" i="20"/>
  <c r="AM119" i="20"/>
  <c r="AN119" i="20"/>
  <c r="AM120" i="20"/>
  <c r="AN120" i="20"/>
  <c r="AM121" i="20"/>
  <c r="AN121" i="20"/>
  <c r="AM122" i="20"/>
  <c r="AN122" i="20"/>
  <c r="AM123" i="20"/>
  <c r="AN123" i="20"/>
  <c r="AM124" i="20"/>
  <c r="AN124" i="20"/>
  <c r="AM125" i="20"/>
  <c r="AN125" i="20"/>
  <c r="AM126" i="20"/>
  <c r="AN126" i="20"/>
  <c r="AM127" i="20"/>
  <c r="AN127" i="20"/>
  <c r="AM128" i="20"/>
  <c r="AN128" i="20"/>
  <c r="AM129" i="20"/>
  <c r="AN129" i="20"/>
  <c r="AM130" i="20"/>
  <c r="AN130" i="20"/>
  <c r="AM131" i="20"/>
  <c r="AN131" i="20"/>
  <c r="AM132" i="20"/>
  <c r="AN132" i="20"/>
  <c r="AM133" i="20"/>
  <c r="AN133" i="20"/>
  <c r="AM134" i="20"/>
  <c r="AN134" i="20"/>
  <c r="AM135" i="20"/>
  <c r="AN135" i="20"/>
  <c r="AM136" i="20"/>
  <c r="AN136" i="20"/>
  <c r="AM137" i="20"/>
  <c r="AN137" i="20"/>
  <c r="AM138" i="20"/>
  <c r="AN138" i="20"/>
  <c r="AM139" i="20"/>
  <c r="AN139" i="20"/>
  <c r="AM140" i="20"/>
  <c r="AN140" i="20"/>
  <c r="AM141" i="20"/>
  <c r="AN141" i="20"/>
  <c r="AM142" i="20"/>
  <c r="AN142" i="20"/>
  <c r="AM143" i="20"/>
  <c r="AN143" i="20"/>
  <c r="AM144" i="20"/>
  <c r="AN144" i="20"/>
  <c r="AM145" i="20"/>
  <c r="AN145" i="20"/>
  <c r="AM146" i="20"/>
  <c r="AN146" i="20"/>
  <c r="AM147" i="20"/>
  <c r="AN147" i="20"/>
  <c r="AM148" i="20"/>
  <c r="AN148" i="20"/>
  <c r="AM149" i="20"/>
  <c r="AN149" i="20"/>
  <c r="AM150" i="20"/>
  <c r="AN150" i="20"/>
  <c r="AM151" i="20"/>
  <c r="AN151" i="20"/>
  <c r="AM152" i="20"/>
  <c r="AN152" i="20"/>
  <c r="AM153" i="20"/>
  <c r="AN153" i="20"/>
  <c r="AM154" i="20"/>
  <c r="AN154" i="20"/>
  <c r="AM155" i="20"/>
  <c r="AN155" i="20"/>
  <c r="AM156" i="20"/>
  <c r="AN156" i="20"/>
  <c r="AM157" i="20"/>
  <c r="AN157" i="20"/>
  <c r="AM158" i="20"/>
  <c r="AN158" i="20"/>
  <c r="AM159" i="20"/>
  <c r="AN159" i="20"/>
  <c r="AM160" i="20"/>
  <c r="AN160" i="20"/>
  <c r="AM161" i="20"/>
  <c r="AN161" i="20"/>
  <c r="AM162" i="20"/>
  <c r="AN162" i="20"/>
  <c r="AM163" i="20"/>
  <c r="AN163" i="20"/>
  <c r="AM164" i="20"/>
  <c r="AN164" i="20"/>
  <c r="AM165" i="20"/>
  <c r="AN165" i="20"/>
  <c r="AM166" i="20"/>
  <c r="AN166" i="20"/>
  <c r="AM167" i="20"/>
  <c r="AN167" i="20"/>
  <c r="AM168" i="20"/>
  <c r="AN168" i="20"/>
  <c r="AM169" i="20"/>
  <c r="AN169" i="20"/>
  <c r="AM170" i="20"/>
  <c r="AN170" i="20"/>
  <c r="AM171" i="20"/>
  <c r="AN171" i="20"/>
  <c r="AM172" i="20"/>
  <c r="AN172" i="20"/>
  <c r="AM173" i="20"/>
  <c r="AN173" i="20"/>
  <c r="AM174" i="20"/>
  <c r="AN174" i="20"/>
  <c r="AM175" i="20"/>
  <c r="AN175" i="20"/>
  <c r="AM176" i="20"/>
  <c r="AN176" i="20"/>
  <c r="AM177" i="20"/>
  <c r="AN177" i="20"/>
  <c r="AM178" i="20"/>
  <c r="AN178" i="20"/>
  <c r="AM179" i="20"/>
  <c r="AN179" i="20"/>
  <c r="AM180" i="20"/>
  <c r="AN180" i="20"/>
  <c r="AM181" i="20"/>
  <c r="AN181" i="20"/>
  <c r="AM182" i="20"/>
  <c r="AN182" i="20"/>
  <c r="AM183" i="20"/>
  <c r="AN183" i="20"/>
  <c r="AM184" i="20"/>
  <c r="AN184" i="20"/>
  <c r="AM185" i="20"/>
  <c r="AN185" i="20"/>
  <c r="AM186" i="20"/>
  <c r="AN186" i="20"/>
  <c r="AM187" i="20"/>
  <c r="AN187" i="20"/>
  <c r="AM188" i="20"/>
  <c r="AN188" i="20"/>
  <c r="AM189" i="20"/>
  <c r="AN189" i="20"/>
  <c r="AM190" i="20"/>
  <c r="AN190" i="20"/>
  <c r="AM191" i="20"/>
  <c r="AN191" i="20"/>
  <c r="AM192" i="20"/>
  <c r="AN192" i="20"/>
  <c r="AM193" i="20"/>
  <c r="AN193" i="20"/>
  <c r="AM194" i="20"/>
  <c r="AN194" i="20"/>
  <c r="AM196" i="20"/>
  <c r="AN196" i="20"/>
  <c r="AM197" i="20"/>
  <c r="AN197" i="20"/>
  <c r="AM198" i="20"/>
  <c r="AN198" i="20"/>
  <c r="AM199" i="20"/>
  <c r="AN199" i="20"/>
  <c r="AM200" i="20"/>
  <c r="AN200" i="20"/>
  <c r="AM201" i="20"/>
  <c r="AN201" i="20"/>
  <c r="AM202" i="20"/>
  <c r="AN202" i="20"/>
  <c r="AM203" i="20"/>
  <c r="AN203" i="20"/>
  <c r="AM204" i="20"/>
  <c r="AN204" i="20"/>
  <c r="AM205" i="20"/>
  <c r="AN205" i="20"/>
  <c r="AM206" i="20"/>
  <c r="AN206" i="20"/>
  <c r="AM207" i="20"/>
  <c r="AN207" i="20"/>
  <c r="AM208" i="20"/>
  <c r="AN208" i="20"/>
  <c r="AM209" i="20"/>
  <c r="AN209" i="20"/>
  <c r="AM210" i="20"/>
  <c r="AN210" i="20"/>
  <c r="AM211" i="20"/>
  <c r="AN211" i="20"/>
  <c r="AM212" i="20"/>
  <c r="AN212" i="20"/>
  <c r="AM213" i="20"/>
  <c r="AN213" i="20"/>
  <c r="AM214" i="20"/>
  <c r="AN214" i="20"/>
  <c r="AM215" i="20"/>
  <c r="AN215" i="20"/>
  <c r="AM216" i="20"/>
  <c r="AN216" i="20"/>
  <c r="AM217" i="20"/>
  <c r="AN217" i="20"/>
  <c r="AM218" i="20"/>
  <c r="AN218" i="20"/>
  <c r="AM219" i="20"/>
  <c r="AN219" i="20"/>
  <c r="AM220" i="20"/>
  <c r="AN220" i="20"/>
  <c r="AM221" i="20"/>
  <c r="AN221" i="20"/>
  <c r="AM222" i="20"/>
  <c r="AN222" i="20"/>
  <c r="AM223" i="20"/>
  <c r="AN223" i="20"/>
  <c r="AM224" i="20"/>
  <c r="AN224" i="20"/>
  <c r="AM225" i="20"/>
  <c r="AN225" i="20"/>
  <c r="AM6" i="8"/>
  <c r="AN6" i="8"/>
  <c r="AM7" i="8"/>
  <c r="AN7" i="8"/>
  <c r="AM8" i="8"/>
  <c r="AN8" i="8"/>
  <c r="AM9" i="8"/>
  <c r="AN9" i="8"/>
  <c r="AM11" i="8"/>
  <c r="AN11" i="8"/>
  <c r="AM12" i="8"/>
  <c r="AN12" i="8"/>
  <c r="AM13" i="8"/>
  <c r="AN13" i="8"/>
  <c r="AM14" i="8"/>
  <c r="AN14" i="8"/>
  <c r="AM15" i="8"/>
  <c r="AN15" i="8"/>
  <c r="AM16" i="8"/>
  <c r="AN16" i="8"/>
  <c r="AM17" i="8"/>
  <c r="AN17" i="8"/>
  <c r="AM18" i="8"/>
  <c r="AN18" i="8"/>
  <c r="AM19" i="8"/>
  <c r="AN19" i="8"/>
  <c r="AM20" i="8"/>
  <c r="AN20" i="8"/>
  <c r="AM21" i="8"/>
  <c r="AN21" i="8"/>
  <c r="AM22" i="8"/>
  <c r="AN22" i="8"/>
  <c r="AM23" i="8"/>
  <c r="AN23" i="8"/>
  <c r="AM24" i="8"/>
  <c r="AN24" i="8"/>
  <c r="AM25" i="8"/>
  <c r="AN25" i="8"/>
  <c r="AM26" i="8"/>
  <c r="AN26" i="8"/>
  <c r="AM27" i="8"/>
  <c r="AN27" i="8"/>
  <c r="AM28" i="8"/>
  <c r="AN28" i="8"/>
  <c r="AM29" i="8"/>
  <c r="AN29" i="8"/>
  <c r="AM30" i="8"/>
  <c r="AN30" i="8"/>
  <c r="AM31" i="8"/>
  <c r="AN31" i="8"/>
  <c r="AM32" i="8"/>
  <c r="AN32" i="8"/>
  <c r="AM33" i="8"/>
  <c r="AN33" i="8"/>
  <c r="AM34" i="8"/>
  <c r="AN34" i="8"/>
  <c r="AM35" i="8"/>
  <c r="AN35" i="8"/>
  <c r="AM36" i="8"/>
  <c r="AN36" i="8"/>
  <c r="AM37" i="8"/>
  <c r="AN37" i="8"/>
  <c r="AM38" i="8"/>
  <c r="AN38" i="8"/>
  <c r="AM39" i="8"/>
  <c r="AN39" i="8"/>
  <c r="AM40" i="8"/>
  <c r="AN40" i="8"/>
  <c r="AM41" i="8"/>
  <c r="AN41" i="8"/>
  <c r="AM42" i="8"/>
  <c r="AN42" i="8"/>
  <c r="AM43" i="8"/>
  <c r="AN43" i="8"/>
  <c r="AM44" i="8"/>
  <c r="AN44" i="8"/>
  <c r="AM45" i="8"/>
  <c r="AN45" i="8"/>
  <c r="AM46" i="8"/>
  <c r="AN46" i="8"/>
  <c r="AM47" i="8"/>
  <c r="AN47" i="8"/>
  <c r="AM48" i="8"/>
  <c r="AN48" i="8"/>
  <c r="AM49" i="8"/>
  <c r="AN49" i="8"/>
  <c r="AM50" i="8"/>
  <c r="AN50" i="8"/>
  <c r="AM51" i="8"/>
  <c r="AN51" i="8"/>
  <c r="AM52" i="8"/>
  <c r="AN52" i="8"/>
  <c r="AM53" i="8"/>
  <c r="AN53" i="8"/>
  <c r="AM54" i="8"/>
  <c r="AN54" i="8"/>
  <c r="AM55" i="8"/>
  <c r="AN55" i="8"/>
  <c r="AM56" i="8"/>
  <c r="AN56" i="8"/>
  <c r="AM57" i="8"/>
  <c r="AN57" i="8"/>
  <c r="AM58" i="8"/>
  <c r="AN58" i="8"/>
  <c r="AM59" i="8"/>
  <c r="AN59" i="8"/>
  <c r="AM60" i="8"/>
  <c r="AN60" i="8"/>
  <c r="AM61" i="8"/>
  <c r="AN61" i="8"/>
  <c r="AM62" i="8"/>
  <c r="AN62" i="8"/>
  <c r="AM63" i="8"/>
  <c r="AN63" i="8"/>
  <c r="AM64" i="8"/>
  <c r="AN64" i="8"/>
  <c r="AM65" i="8"/>
  <c r="AN65" i="8"/>
  <c r="AM66" i="8"/>
  <c r="AN66" i="8"/>
  <c r="AM67" i="8"/>
  <c r="AN67" i="8"/>
  <c r="AM68" i="8"/>
  <c r="AN68" i="8"/>
  <c r="AM69" i="8"/>
  <c r="AN69" i="8"/>
  <c r="AM70" i="8"/>
  <c r="AN70" i="8"/>
  <c r="AM71" i="8"/>
  <c r="AN71" i="8"/>
  <c r="AM72" i="8"/>
  <c r="AN72" i="8"/>
  <c r="AM73" i="8"/>
  <c r="AN73" i="8"/>
  <c r="AM74" i="8"/>
  <c r="AN74" i="8"/>
  <c r="AM75" i="8"/>
  <c r="AN75" i="8"/>
  <c r="AM76" i="8"/>
  <c r="AN76" i="8"/>
  <c r="AM77" i="8"/>
  <c r="AN77" i="8"/>
  <c r="AM78" i="8"/>
  <c r="AN78" i="8"/>
  <c r="AM79" i="8"/>
  <c r="AN79" i="8"/>
  <c r="AM80" i="8"/>
  <c r="AN80" i="8"/>
  <c r="AM81" i="8"/>
  <c r="AN81" i="8"/>
  <c r="AM82" i="8"/>
  <c r="AN82" i="8"/>
  <c r="AM83" i="8"/>
  <c r="AN83" i="8"/>
  <c r="AM84" i="8"/>
  <c r="AN84" i="8"/>
  <c r="AM85" i="8"/>
  <c r="AN85" i="8"/>
  <c r="AM86" i="8"/>
  <c r="AN86" i="8"/>
  <c r="AM87" i="8"/>
  <c r="AN87" i="8"/>
  <c r="AM88" i="8"/>
  <c r="AN88" i="8"/>
  <c r="AM89" i="8"/>
  <c r="AN89" i="8"/>
  <c r="AM90" i="8"/>
  <c r="AN90" i="8"/>
  <c r="AM91" i="8"/>
  <c r="AN91" i="8"/>
  <c r="AM92" i="8"/>
  <c r="AN92" i="8"/>
  <c r="AM93" i="8"/>
  <c r="AN93" i="8"/>
  <c r="AM94" i="8"/>
  <c r="AN94" i="8"/>
  <c r="AM95" i="8"/>
  <c r="AN95" i="8"/>
  <c r="AM96" i="8"/>
  <c r="AN96" i="8"/>
  <c r="AM97" i="8"/>
  <c r="AN97" i="8"/>
  <c r="AM98" i="8"/>
  <c r="AN98" i="8"/>
  <c r="AM99" i="8"/>
  <c r="AN99" i="8"/>
  <c r="AM100" i="8"/>
  <c r="AN100" i="8"/>
  <c r="AM101" i="8"/>
  <c r="AN101" i="8"/>
  <c r="AM102" i="8"/>
  <c r="AN102" i="8"/>
  <c r="AM103" i="8"/>
  <c r="AN103" i="8"/>
  <c r="AM104" i="8"/>
  <c r="AN104" i="8"/>
  <c r="AM105" i="8"/>
  <c r="AN105" i="8"/>
  <c r="AM106" i="8"/>
  <c r="AN106" i="8"/>
  <c r="AM107" i="8"/>
  <c r="AN107" i="8"/>
  <c r="AM108" i="8"/>
  <c r="AN108" i="8"/>
  <c r="AM109" i="8"/>
  <c r="AN109" i="8"/>
  <c r="AM110" i="8"/>
  <c r="AN110" i="8"/>
  <c r="AM111" i="8"/>
  <c r="AN111" i="8"/>
  <c r="AM112" i="8"/>
  <c r="AN112" i="8"/>
  <c r="AM113" i="8"/>
  <c r="AN113" i="8"/>
  <c r="AM114" i="8"/>
  <c r="AN114" i="8"/>
  <c r="AM115" i="8"/>
  <c r="AN115" i="8"/>
  <c r="AM116" i="8"/>
  <c r="AN116" i="8"/>
  <c r="AM117" i="8"/>
  <c r="AN117" i="8"/>
  <c r="AM118" i="8"/>
  <c r="AN118" i="8"/>
  <c r="AM119" i="8"/>
  <c r="AN119" i="8"/>
  <c r="AM120" i="8"/>
  <c r="AN120" i="8"/>
  <c r="AM121" i="8"/>
  <c r="AN121" i="8"/>
  <c r="AM122" i="8"/>
  <c r="AN122" i="8"/>
  <c r="AM123" i="8"/>
  <c r="AN123" i="8"/>
  <c r="AM124" i="8"/>
  <c r="AN124" i="8"/>
  <c r="AM125" i="8"/>
  <c r="AN125" i="8"/>
  <c r="AM126" i="8"/>
  <c r="AN126" i="8"/>
  <c r="AM127" i="8"/>
  <c r="AN127" i="8"/>
  <c r="AM128" i="8"/>
  <c r="AN128" i="8"/>
  <c r="AM129" i="8"/>
  <c r="AN129" i="8"/>
  <c r="AM130" i="8"/>
  <c r="AN130" i="8"/>
  <c r="AM131" i="8"/>
  <c r="AN131" i="8"/>
  <c r="AM132" i="8"/>
  <c r="AN132" i="8"/>
  <c r="AM133" i="8"/>
  <c r="AN133" i="8"/>
  <c r="AM134" i="8"/>
  <c r="AN134" i="8"/>
  <c r="AM135" i="8"/>
  <c r="AN135" i="8"/>
  <c r="AM136" i="8"/>
  <c r="AN136" i="8"/>
  <c r="AM137" i="8"/>
  <c r="AN137" i="8"/>
  <c r="AM138" i="8"/>
  <c r="AN138" i="8"/>
  <c r="AM139" i="8"/>
  <c r="AN139" i="8"/>
  <c r="AM140" i="8"/>
  <c r="AN140" i="8"/>
  <c r="AM141" i="8"/>
  <c r="AN141" i="8"/>
  <c r="AM142" i="8"/>
  <c r="AN142" i="8"/>
  <c r="AM143" i="8"/>
  <c r="AN143" i="8"/>
  <c r="AM144" i="8"/>
  <c r="AN144" i="8"/>
  <c r="AM145" i="8"/>
  <c r="AN145" i="8"/>
  <c r="AM146" i="8"/>
  <c r="AN146" i="8"/>
  <c r="AM147" i="8"/>
  <c r="AN147" i="8"/>
  <c r="AM148" i="8"/>
  <c r="AN148" i="8"/>
  <c r="AM149" i="8"/>
  <c r="AN149" i="8"/>
  <c r="AM150" i="8"/>
  <c r="AN150" i="8"/>
  <c r="AM151" i="8"/>
  <c r="AN151" i="8"/>
  <c r="AM152" i="8"/>
  <c r="AN152" i="8"/>
  <c r="AM153" i="8"/>
  <c r="AN153" i="8"/>
  <c r="AM154" i="8"/>
  <c r="AN154" i="8"/>
  <c r="AM155" i="8"/>
  <c r="AN155" i="8"/>
  <c r="AM156" i="8"/>
  <c r="AN156" i="8"/>
  <c r="AM157" i="8"/>
  <c r="AN157" i="8"/>
  <c r="AM158" i="8"/>
  <c r="AN158" i="8"/>
  <c r="AM159" i="8"/>
  <c r="AN159" i="8"/>
  <c r="AM160" i="8"/>
  <c r="AN160" i="8"/>
  <c r="AM161" i="8"/>
  <c r="AN161" i="8"/>
  <c r="AM162" i="8"/>
  <c r="AN162" i="8"/>
  <c r="AM163" i="8"/>
  <c r="AN163" i="8"/>
  <c r="AM164" i="8"/>
  <c r="AN164" i="8"/>
  <c r="AM165" i="8"/>
  <c r="AN165" i="8"/>
  <c r="AM166" i="8"/>
  <c r="AN166" i="8"/>
  <c r="AM167" i="8"/>
  <c r="AN167" i="8"/>
  <c r="AM168" i="8"/>
  <c r="AN168" i="8"/>
  <c r="AM169" i="8"/>
  <c r="AN169" i="8"/>
  <c r="AM170" i="8"/>
  <c r="AN170" i="8"/>
  <c r="AM171" i="8"/>
  <c r="AN171" i="8"/>
  <c r="AM172" i="8"/>
  <c r="AN172" i="8"/>
  <c r="AM173" i="8"/>
  <c r="AN173" i="8"/>
  <c r="AM174" i="8"/>
  <c r="AN174" i="8"/>
  <c r="AM175" i="8"/>
  <c r="AN175" i="8"/>
  <c r="AM176" i="8"/>
  <c r="AN176" i="8"/>
  <c r="AM177" i="8"/>
  <c r="AN177" i="8"/>
  <c r="AM178" i="8"/>
  <c r="AN178" i="8"/>
  <c r="AM179" i="8"/>
  <c r="AN179" i="8"/>
  <c r="AM180" i="8"/>
  <c r="AN180" i="8"/>
  <c r="AM181" i="8"/>
  <c r="AN181" i="8"/>
  <c r="AM182" i="8"/>
  <c r="AN182" i="8"/>
  <c r="AM183" i="8"/>
  <c r="AN183" i="8"/>
  <c r="AM184" i="8"/>
  <c r="AN184" i="8"/>
  <c r="AM185" i="8"/>
  <c r="AN185" i="8"/>
  <c r="AM186" i="8"/>
  <c r="AN186" i="8"/>
  <c r="AM187" i="8"/>
  <c r="AN187" i="8"/>
  <c r="AM188" i="8"/>
  <c r="AN188" i="8"/>
  <c r="AM189" i="8"/>
  <c r="AN189" i="8"/>
  <c r="AM190" i="8"/>
  <c r="AN190" i="8"/>
  <c r="AM191" i="8"/>
  <c r="AN191" i="8"/>
  <c r="AM192" i="8"/>
  <c r="AN192" i="8"/>
  <c r="AM193" i="8"/>
  <c r="AN193" i="8"/>
  <c r="AM194" i="8"/>
  <c r="AN194" i="8"/>
  <c r="AM196" i="8"/>
  <c r="AN196" i="8"/>
  <c r="AM197" i="8"/>
  <c r="AN197" i="8"/>
  <c r="AM198" i="8"/>
  <c r="AN198" i="8"/>
  <c r="AM199" i="8"/>
  <c r="AN199" i="8"/>
  <c r="AM200" i="8"/>
  <c r="AN200" i="8"/>
  <c r="AM201" i="8"/>
  <c r="AN201" i="8"/>
  <c r="AM202" i="8"/>
  <c r="AN202" i="8"/>
  <c r="AM203" i="8"/>
  <c r="AN203" i="8"/>
  <c r="AM204" i="8"/>
  <c r="AN204" i="8"/>
  <c r="AM205" i="8"/>
  <c r="AN205" i="8"/>
  <c r="AM206" i="8"/>
  <c r="AN206" i="8"/>
  <c r="AM207" i="8"/>
  <c r="AN207" i="8"/>
  <c r="AM208" i="8"/>
  <c r="AN208" i="8"/>
  <c r="AM209" i="8"/>
  <c r="AN209" i="8"/>
  <c r="AM210" i="8"/>
  <c r="AN210" i="8"/>
  <c r="AM211" i="8"/>
  <c r="AN211" i="8"/>
  <c r="AM212" i="8"/>
  <c r="AN212" i="8"/>
  <c r="AM213" i="8"/>
  <c r="AN213" i="8"/>
  <c r="AM214" i="8"/>
  <c r="AN214" i="8"/>
  <c r="AM215" i="8"/>
  <c r="AN215" i="8"/>
  <c r="AM216" i="8"/>
  <c r="AN216" i="8"/>
  <c r="AM217" i="8"/>
  <c r="AN217" i="8"/>
  <c r="AM218" i="8"/>
  <c r="AN218" i="8"/>
  <c r="AM219" i="8"/>
  <c r="AN219" i="8"/>
  <c r="AM220" i="8"/>
  <c r="AN220" i="8"/>
  <c r="AM221" i="8"/>
  <c r="AN221" i="8"/>
  <c r="AM222" i="8"/>
  <c r="AN222" i="8"/>
  <c r="AM223" i="8"/>
  <c r="AN223" i="8"/>
  <c r="AM224" i="8"/>
  <c r="AN224" i="8"/>
  <c r="AM225" i="8"/>
  <c r="AN225" i="8"/>
  <c r="AM6" i="9"/>
  <c r="AN6" i="9"/>
  <c r="AM7" i="9"/>
  <c r="AN7" i="9"/>
  <c r="AM8" i="9"/>
  <c r="AN8" i="9"/>
  <c r="AM9" i="9"/>
  <c r="AN9" i="9"/>
  <c r="AM11" i="9"/>
  <c r="AN11" i="9"/>
  <c r="AM12" i="9"/>
  <c r="AN12" i="9"/>
  <c r="AM13" i="9"/>
  <c r="AN13" i="9"/>
  <c r="AM14" i="9"/>
  <c r="AN14" i="9"/>
  <c r="AM15" i="9"/>
  <c r="AN15" i="9"/>
  <c r="AM16" i="9"/>
  <c r="AN16" i="9"/>
  <c r="AM17" i="9"/>
  <c r="AN17" i="9"/>
  <c r="AM18" i="9"/>
  <c r="AN18" i="9"/>
  <c r="AM19" i="9"/>
  <c r="AN19" i="9"/>
  <c r="AM20" i="9"/>
  <c r="AN20" i="9"/>
  <c r="AM21" i="9"/>
  <c r="AN21" i="9"/>
  <c r="AM22" i="9"/>
  <c r="AN22" i="9"/>
  <c r="AM23" i="9"/>
  <c r="AN23" i="9"/>
  <c r="AM24" i="9"/>
  <c r="AN24" i="9"/>
  <c r="AM25" i="9"/>
  <c r="AN25" i="9"/>
  <c r="AM26" i="9"/>
  <c r="AN26" i="9"/>
  <c r="AM27" i="9"/>
  <c r="AN27" i="9"/>
  <c r="AM28" i="9"/>
  <c r="AN28" i="9"/>
  <c r="AM29" i="9"/>
  <c r="AN29" i="9"/>
  <c r="AM30" i="9"/>
  <c r="AN30" i="9"/>
  <c r="AM31" i="9"/>
  <c r="AN31" i="9"/>
  <c r="AM32" i="9"/>
  <c r="AN32" i="9"/>
  <c r="AM33" i="9"/>
  <c r="AN33" i="9"/>
  <c r="AM34" i="9"/>
  <c r="AN34" i="9"/>
  <c r="AM35" i="9"/>
  <c r="AN35" i="9"/>
  <c r="AM36" i="9"/>
  <c r="AN36" i="9"/>
  <c r="AM37" i="9"/>
  <c r="AN37" i="9"/>
  <c r="AM38" i="9"/>
  <c r="AN38" i="9"/>
  <c r="AM39" i="9"/>
  <c r="AN39" i="9"/>
  <c r="AM40" i="9"/>
  <c r="AN40" i="9"/>
  <c r="AM41" i="9"/>
  <c r="AN41" i="9"/>
  <c r="AM42" i="9"/>
  <c r="AN42" i="9"/>
  <c r="AM43" i="9"/>
  <c r="AN43" i="9"/>
  <c r="AM44" i="9"/>
  <c r="AN44" i="9"/>
  <c r="AM45" i="9"/>
  <c r="AN45" i="9"/>
  <c r="AM46" i="9"/>
  <c r="AN46" i="9"/>
  <c r="AM47" i="9"/>
  <c r="AN47" i="9"/>
  <c r="AM48" i="9"/>
  <c r="AN48" i="9"/>
  <c r="AM49" i="9"/>
  <c r="AN49" i="9"/>
  <c r="AM50" i="9"/>
  <c r="AN50" i="9"/>
  <c r="AM51" i="9"/>
  <c r="AN51" i="9"/>
  <c r="AM52" i="9"/>
  <c r="AN52" i="9"/>
  <c r="AM53" i="9"/>
  <c r="AN53" i="9"/>
  <c r="AM54" i="9"/>
  <c r="AN54" i="9"/>
  <c r="AM55" i="9"/>
  <c r="AN55" i="9"/>
  <c r="AM56" i="9"/>
  <c r="AN56" i="9"/>
  <c r="AM57" i="9"/>
  <c r="AN57" i="9"/>
  <c r="AM58" i="9"/>
  <c r="AN58" i="9"/>
  <c r="AM59" i="9"/>
  <c r="AN59" i="9"/>
  <c r="AM60" i="9"/>
  <c r="AN60" i="9"/>
  <c r="AM61" i="9"/>
  <c r="AN61" i="9"/>
  <c r="AM62" i="9"/>
  <c r="AN62" i="9"/>
  <c r="AM63" i="9"/>
  <c r="AN63" i="9"/>
  <c r="AM64" i="9"/>
  <c r="AN64" i="9"/>
  <c r="AM65" i="9"/>
  <c r="AN65" i="9"/>
  <c r="AM66" i="9"/>
  <c r="AN66" i="9"/>
  <c r="AM67" i="9"/>
  <c r="AN67" i="9"/>
  <c r="AM68" i="9"/>
  <c r="AN68" i="9"/>
  <c r="AM69" i="9"/>
  <c r="AN69" i="9"/>
  <c r="AM70" i="9"/>
  <c r="AN70" i="9"/>
  <c r="AM71" i="9"/>
  <c r="AN71" i="9"/>
  <c r="AM72" i="9"/>
  <c r="AN72" i="9"/>
  <c r="AM73" i="9"/>
  <c r="AN73" i="9"/>
  <c r="AM74" i="9"/>
  <c r="AN74" i="9"/>
  <c r="AM75" i="9"/>
  <c r="AN75" i="9"/>
  <c r="AM76" i="9"/>
  <c r="AN76" i="9"/>
  <c r="AM77" i="9"/>
  <c r="AN77" i="9"/>
  <c r="AM78" i="9"/>
  <c r="AN78" i="9"/>
  <c r="AM79" i="9"/>
  <c r="AN79" i="9"/>
  <c r="AM80" i="9"/>
  <c r="AN80" i="9"/>
  <c r="AM81" i="9"/>
  <c r="AN81" i="9"/>
  <c r="AM82" i="9"/>
  <c r="AN82" i="9"/>
  <c r="AM83" i="9"/>
  <c r="AN83" i="9"/>
  <c r="AM84" i="9"/>
  <c r="AN84" i="9"/>
  <c r="AM85" i="9"/>
  <c r="AN85" i="9"/>
  <c r="AM86" i="9"/>
  <c r="AN86" i="9"/>
  <c r="AM87" i="9"/>
  <c r="AN87" i="9"/>
  <c r="AM88" i="9"/>
  <c r="AN88" i="9"/>
  <c r="AM89" i="9"/>
  <c r="AN89" i="9"/>
  <c r="AM90" i="9"/>
  <c r="AN90" i="9"/>
  <c r="AM91" i="9"/>
  <c r="AN91" i="9"/>
  <c r="AM92" i="9"/>
  <c r="AN92" i="9"/>
  <c r="AM93" i="9"/>
  <c r="AN93" i="9"/>
  <c r="AM94" i="9"/>
  <c r="AN94" i="9"/>
  <c r="AM95" i="9"/>
  <c r="AN95" i="9"/>
  <c r="AM96" i="9"/>
  <c r="AN96" i="9"/>
  <c r="AM97" i="9"/>
  <c r="AN97" i="9"/>
  <c r="AM98" i="9"/>
  <c r="AN98" i="9"/>
  <c r="AM99" i="9"/>
  <c r="AN99" i="9"/>
  <c r="AM100" i="9"/>
  <c r="AN100" i="9"/>
  <c r="AM101" i="9"/>
  <c r="AN101" i="9"/>
  <c r="AM102" i="9"/>
  <c r="AN102" i="9"/>
  <c r="AM103" i="9"/>
  <c r="AN103" i="9"/>
  <c r="AM104" i="9"/>
  <c r="AN104" i="9"/>
  <c r="AM105" i="9"/>
  <c r="AN105" i="9"/>
  <c r="AM106" i="9"/>
  <c r="AN106" i="9"/>
  <c r="AM107" i="9"/>
  <c r="AN107" i="9"/>
  <c r="AM108" i="9"/>
  <c r="AN108" i="9"/>
  <c r="AM109" i="9"/>
  <c r="AN109" i="9"/>
  <c r="AM110" i="9"/>
  <c r="AN110" i="9"/>
  <c r="AM111" i="9"/>
  <c r="AN111" i="9"/>
  <c r="AM112" i="9"/>
  <c r="AN112" i="9"/>
  <c r="AM113" i="9"/>
  <c r="AN113" i="9"/>
  <c r="AM114" i="9"/>
  <c r="AN114" i="9"/>
  <c r="AM115" i="9"/>
  <c r="AN115" i="9"/>
  <c r="AM116" i="9"/>
  <c r="AN116" i="9"/>
  <c r="AM117" i="9"/>
  <c r="AN117" i="9"/>
  <c r="AM118" i="9"/>
  <c r="AN118" i="9"/>
  <c r="AM119" i="9"/>
  <c r="AN119" i="9"/>
  <c r="AM120" i="9"/>
  <c r="AN120" i="9"/>
  <c r="AM121" i="9"/>
  <c r="AN121" i="9"/>
  <c r="AM122" i="9"/>
  <c r="AN122" i="9"/>
  <c r="AM123" i="9"/>
  <c r="AN123" i="9"/>
  <c r="AM124" i="9"/>
  <c r="AN124" i="9"/>
  <c r="AM125" i="9"/>
  <c r="AN125" i="9"/>
  <c r="AM126" i="9"/>
  <c r="AN126" i="9"/>
  <c r="AM127" i="9"/>
  <c r="AN127" i="9"/>
  <c r="AM128" i="9"/>
  <c r="AN128" i="9"/>
  <c r="AM129" i="9"/>
  <c r="AN129" i="9"/>
  <c r="AM130" i="9"/>
  <c r="AN130" i="9"/>
  <c r="AM131" i="9"/>
  <c r="AN131" i="9"/>
  <c r="AM132" i="9"/>
  <c r="AN132" i="9"/>
  <c r="AM133" i="9"/>
  <c r="AN133" i="9"/>
  <c r="AM134" i="9"/>
  <c r="AN134" i="9"/>
  <c r="AM135" i="9"/>
  <c r="AN135" i="9"/>
  <c r="AM136" i="9"/>
  <c r="AN136" i="9"/>
  <c r="AM137" i="9"/>
  <c r="AN137" i="9"/>
  <c r="AM138" i="9"/>
  <c r="AN138" i="9"/>
  <c r="AM139" i="9"/>
  <c r="AN139" i="9"/>
  <c r="AM140" i="9"/>
  <c r="AN140" i="9"/>
  <c r="AM141" i="9"/>
  <c r="AN141" i="9"/>
  <c r="AM142" i="9"/>
  <c r="AN142" i="9"/>
  <c r="AM143" i="9"/>
  <c r="AN143" i="9"/>
  <c r="AM144" i="9"/>
  <c r="AN144" i="9"/>
  <c r="AM145" i="9"/>
  <c r="AN145" i="9"/>
  <c r="AM146" i="9"/>
  <c r="AN146" i="9"/>
  <c r="AM147" i="9"/>
  <c r="AN147" i="9"/>
  <c r="AM148" i="9"/>
  <c r="AN148" i="9"/>
  <c r="AM149" i="9"/>
  <c r="AN149" i="9"/>
  <c r="AM150" i="9"/>
  <c r="AN150" i="9"/>
  <c r="AM151" i="9"/>
  <c r="AN151" i="9"/>
  <c r="AM152" i="9"/>
  <c r="AN152" i="9"/>
  <c r="AM153" i="9"/>
  <c r="AN153" i="9"/>
  <c r="AM154" i="9"/>
  <c r="AN154" i="9"/>
  <c r="AM155" i="9"/>
  <c r="AN155" i="9"/>
  <c r="AM156" i="9"/>
  <c r="AN156" i="9"/>
  <c r="AM157" i="9"/>
  <c r="AN157" i="9"/>
  <c r="AM158" i="9"/>
  <c r="AN158" i="9"/>
  <c r="AM159" i="9"/>
  <c r="AN159" i="9"/>
  <c r="AM160" i="9"/>
  <c r="AN160" i="9"/>
  <c r="AM161" i="9"/>
  <c r="AN161" i="9"/>
  <c r="AM162" i="9"/>
  <c r="AN162" i="9"/>
  <c r="AM163" i="9"/>
  <c r="AN163" i="9"/>
  <c r="AM164" i="9"/>
  <c r="AN164" i="9"/>
  <c r="AM165" i="9"/>
  <c r="AN165" i="9"/>
  <c r="AM166" i="9"/>
  <c r="AN166" i="9"/>
  <c r="AM167" i="9"/>
  <c r="AN167" i="9"/>
  <c r="AM168" i="9"/>
  <c r="AN168" i="9"/>
  <c r="AM169" i="9"/>
  <c r="AN169" i="9"/>
  <c r="AM170" i="9"/>
  <c r="AN170" i="9"/>
  <c r="AM171" i="9"/>
  <c r="AN171" i="9"/>
  <c r="AM172" i="9"/>
  <c r="AN172" i="9"/>
  <c r="AM173" i="9"/>
  <c r="AN173" i="9"/>
  <c r="AM174" i="9"/>
  <c r="AN174" i="9"/>
  <c r="AM175" i="9"/>
  <c r="AN175" i="9"/>
  <c r="AM176" i="9"/>
  <c r="AN176" i="9"/>
  <c r="AM177" i="9"/>
  <c r="AN177" i="9"/>
  <c r="AM178" i="9"/>
  <c r="AN178" i="9"/>
  <c r="AM179" i="9"/>
  <c r="AN179" i="9"/>
  <c r="AM180" i="9"/>
  <c r="AN180" i="9"/>
  <c r="AM181" i="9"/>
  <c r="AN181" i="9"/>
  <c r="AM182" i="9"/>
  <c r="AN182" i="9"/>
  <c r="AM183" i="9"/>
  <c r="AN183" i="9"/>
  <c r="AM184" i="9"/>
  <c r="AN184" i="9"/>
  <c r="AM185" i="9"/>
  <c r="AN185" i="9"/>
  <c r="AM186" i="9"/>
  <c r="AN186" i="9"/>
  <c r="AM187" i="9"/>
  <c r="AN187" i="9"/>
  <c r="AM188" i="9"/>
  <c r="AN188" i="9"/>
  <c r="AM189" i="9"/>
  <c r="AN189" i="9"/>
  <c r="AM190" i="9"/>
  <c r="AN190" i="9"/>
  <c r="AM191" i="9"/>
  <c r="AN191" i="9"/>
  <c r="AM192" i="9"/>
  <c r="AN192" i="9"/>
  <c r="AM193" i="9"/>
  <c r="AN193" i="9"/>
  <c r="AM194" i="9"/>
  <c r="AN194" i="9"/>
  <c r="AM196" i="9"/>
  <c r="AN196" i="9"/>
  <c r="AM197" i="9"/>
  <c r="AN197" i="9"/>
  <c r="AM198" i="9"/>
  <c r="AN198" i="9"/>
  <c r="AM199" i="9"/>
  <c r="AN199" i="9"/>
  <c r="AM200" i="9"/>
  <c r="AN200" i="9"/>
  <c r="AM201" i="9"/>
  <c r="AN201" i="9"/>
  <c r="AM202" i="9"/>
  <c r="AN202" i="9"/>
  <c r="AM203" i="9"/>
  <c r="AN203" i="9"/>
  <c r="AM204" i="9"/>
  <c r="AN204" i="9"/>
  <c r="AM205" i="9"/>
  <c r="AN205" i="9"/>
  <c r="AM206" i="9"/>
  <c r="AN206" i="9"/>
  <c r="AM207" i="9"/>
  <c r="AN207" i="9"/>
  <c r="AM208" i="9"/>
  <c r="AN208" i="9"/>
  <c r="AM209" i="9"/>
  <c r="AN209" i="9"/>
  <c r="AM210" i="9"/>
  <c r="AN210" i="9"/>
  <c r="AM211" i="9"/>
  <c r="AN211" i="9"/>
  <c r="AM212" i="9"/>
  <c r="AN212" i="9"/>
  <c r="AM213" i="9"/>
  <c r="AN213" i="9"/>
  <c r="AM214" i="9"/>
  <c r="AN214" i="9"/>
  <c r="AM215" i="9"/>
  <c r="AN215" i="9"/>
  <c r="AM216" i="9"/>
  <c r="AN216" i="9"/>
  <c r="AM217" i="9"/>
  <c r="AN217" i="9"/>
  <c r="AM218" i="9"/>
  <c r="AN218" i="9"/>
  <c r="AM219" i="9"/>
  <c r="AN219" i="9"/>
  <c r="AM220" i="9"/>
  <c r="AN220" i="9"/>
  <c r="AM221" i="9"/>
  <c r="AN221" i="9"/>
  <c r="AM222" i="9"/>
  <c r="AN222" i="9"/>
  <c r="AM223" i="9"/>
  <c r="AN223" i="9"/>
  <c r="AM224" i="9"/>
  <c r="AN224" i="9"/>
  <c r="AM225" i="9"/>
  <c r="AN225" i="9"/>
  <c r="AM6" i="10"/>
  <c r="AN6" i="10"/>
  <c r="AM7" i="10"/>
  <c r="AN7" i="10"/>
  <c r="AM8" i="10"/>
  <c r="AN8" i="10"/>
  <c r="AM9" i="10"/>
  <c r="AN9" i="10"/>
  <c r="AM11" i="10"/>
  <c r="AN11" i="10"/>
  <c r="AM12" i="10"/>
  <c r="AN12" i="10"/>
  <c r="AM13" i="10"/>
  <c r="AN13" i="10"/>
  <c r="AM14" i="10"/>
  <c r="AN14" i="10"/>
  <c r="AM15" i="10"/>
  <c r="AN15" i="10"/>
  <c r="AM16" i="10"/>
  <c r="AN16" i="10"/>
  <c r="AM17" i="10"/>
  <c r="AN17" i="10"/>
  <c r="AM18" i="10"/>
  <c r="AN18" i="10"/>
  <c r="AM19" i="10"/>
  <c r="AN19" i="10"/>
  <c r="AM20" i="10"/>
  <c r="AN20" i="10"/>
  <c r="AM21" i="10"/>
  <c r="AN21" i="10"/>
  <c r="AM22" i="10"/>
  <c r="AN22" i="10"/>
  <c r="AM23" i="10"/>
  <c r="AN23" i="10"/>
  <c r="AM24" i="10"/>
  <c r="AN24" i="10"/>
  <c r="AM25" i="10"/>
  <c r="AN25" i="10"/>
  <c r="AM26" i="10"/>
  <c r="AN26" i="10"/>
  <c r="AM27" i="10"/>
  <c r="AN27" i="10"/>
  <c r="AM28" i="10"/>
  <c r="AN28" i="10"/>
  <c r="AM29" i="10"/>
  <c r="AN29" i="10"/>
  <c r="AM30" i="10"/>
  <c r="AN30" i="10"/>
  <c r="AM31" i="10"/>
  <c r="AN31" i="10"/>
  <c r="AM32" i="10"/>
  <c r="AN32" i="10"/>
  <c r="AM33" i="10"/>
  <c r="AN33" i="10"/>
  <c r="AM34" i="10"/>
  <c r="AN34" i="10"/>
  <c r="AM35" i="10"/>
  <c r="AN35" i="10"/>
  <c r="AM36" i="10"/>
  <c r="AN36" i="10"/>
  <c r="AM37" i="10"/>
  <c r="AN37" i="10"/>
  <c r="AM38" i="10"/>
  <c r="AN38" i="10"/>
  <c r="AM39" i="10"/>
  <c r="AN39" i="10"/>
  <c r="AM40" i="10"/>
  <c r="AN40" i="10"/>
  <c r="AM41" i="10"/>
  <c r="AN41" i="10"/>
  <c r="AM42" i="10"/>
  <c r="AN42" i="10"/>
  <c r="AM43" i="10"/>
  <c r="AN43" i="10"/>
  <c r="AM44" i="10"/>
  <c r="AN44" i="10"/>
  <c r="AM45" i="10"/>
  <c r="AN45" i="10"/>
  <c r="AM46" i="10"/>
  <c r="AN46" i="10"/>
  <c r="AM47" i="10"/>
  <c r="AN47" i="10"/>
  <c r="AM48" i="10"/>
  <c r="AN48" i="10"/>
  <c r="AM49" i="10"/>
  <c r="AN49" i="10"/>
  <c r="AM50" i="10"/>
  <c r="AN50" i="10"/>
  <c r="AM51" i="10"/>
  <c r="AN51" i="10"/>
  <c r="AM52" i="10"/>
  <c r="AN52" i="10"/>
  <c r="AM53" i="10"/>
  <c r="AN53" i="10"/>
  <c r="AM54" i="10"/>
  <c r="AN54" i="10"/>
  <c r="AM55" i="10"/>
  <c r="AN55" i="10"/>
  <c r="AM56" i="10"/>
  <c r="AN56" i="10"/>
  <c r="AM57" i="10"/>
  <c r="AN57" i="10"/>
  <c r="AM58" i="10"/>
  <c r="AN58" i="10"/>
  <c r="AM59" i="10"/>
  <c r="AN59" i="10"/>
  <c r="AM60" i="10"/>
  <c r="AN60" i="10"/>
  <c r="AM61" i="10"/>
  <c r="AN61" i="10"/>
  <c r="AM62" i="10"/>
  <c r="AN62" i="10"/>
  <c r="AM63" i="10"/>
  <c r="AN63" i="10"/>
  <c r="AM64" i="10"/>
  <c r="AN64" i="10"/>
  <c r="AM65" i="10"/>
  <c r="AN65" i="10"/>
  <c r="AM66" i="10"/>
  <c r="AN66" i="10"/>
  <c r="AM67" i="10"/>
  <c r="AN67" i="10"/>
  <c r="AM68" i="10"/>
  <c r="AN68" i="10"/>
  <c r="AM69" i="10"/>
  <c r="AN69" i="10"/>
  <c r="AM70" i="10"/>
  <c r="AN70" i="10"/>
  <c r="AM71" i="10"/>
  <c r="AN71" i="10"/>
  <c r="AM72" i="10"/>
  <c r="AN72" i="10"/>
  <c r="AM73" i="10"/>
  <c r="AN73" i="10"/>
  <c r="AM74" i="10"/>
  <c r="AN74" i="10"/>
  <c r="AM75" i="10"/>
  <c r="AN75" i="10"/>
  <c r="AM76" i="10"/>
  <c r="AN76" i="10"/>
  <c r="AM77" i="10"/>
  <c r="AN77" i="10"/>
  <c r="AM78" i="10"/>
  <c r="AN78" i="10"/>
  <c r="AM79" i="10"/>
  <c r="AN79" i="10"/>
  <c r="AM80" i="10"/>
  <c r="AN80" i="10"/>
  <c r="AM81" i="10"/>
  <c r="AN81" i="10"/>
  <c r="AM82" i="10"/>
  <c r="AN82" i="10"/>
  <c r="AM83" i="10"/>
  <c r="AN83" i="10"/>
  <c r="AM84" i="10"/>
  <c r="AN84" i="10"/>
  <c r="AM85" i="10"/>
  <c r="AN85" i="10"/>
  <c r="AM86" i="10"/>
  <c r="AN86" i="10"/>
  <c r="AM87" i="10"/>
  <c r="AN87" i="10"/>
  <c r="AM88" i="10"/>
  <c r="AN88" i="10"/>
  <c r="AM89" i="10"/>
  <c r="AN89" i="10"/>
  <c r="AM90" i="10"/>
  <c r="AN90" i="10"/>
  <c r="AM91" i="10"/>
  <c r="AN91" i="10"/>
  <c r="AM92" i="10"/>
  <c r="AN92" i="10"/>
  <c r="AM93" i="10"/>
  <c r="AN93" i="10"/>
  <c r="AM94" i="10"/>
  <c r="AN94" i="10"/>
  <c r="AM95" i="10"/>
  <c r="AN95" i="10"/>
  <c r="AM96" i="10"/>
  <c r="AN96" i="10"/>
  <c r="AM97" i="10"/>
  <c r="AN97" i="10"/>
  <c r="AM98" i="10"/>
  <c r="AN98" i="10"/>
  <c r="AM99" i="10"/>
  <c r="AN99" i="10"/>
  <c r="AM100" i="10"/>
  <c r="AN100" i="10"/>
  <c r="AM101" i="10"/>
  <c r="AN101" i="10"/>
  <c r="AM102" i="10"/>
  <c r="AN102" i="10"/>
  <c r="AM103" i="10"/>
  <c r="AN103" i="10"/>
  <c r="AM104" i="10"/>
  <c r="AN104" i="10"/>
  <c r="AM105" i="10"/>
  <c r="AN105" i="10"/>
  <c r="AM106" i="10"/>
  <c r="AN106" i="10"/>
  <c r="AM107" i="10"/>
  <c r="AN107" i="10"/>
  <c r="AM108" i="10"/>
  <c r="AN108" i="10"/>
  <c r="AM109" i="10"/>
  <c r="AN109" i="10"/>
  <c r="AM110" i="10"/>
  <c r="AN110" i="10"/>
  <c r="AM111" i="10"/>
  <c r="AN111" i="10"/>
  <c r="AM112" i="10"/>
  <c r="AN112" i="10"/>
  <c r="AM113" i="10"/>
  <c r="AN113" i="10"/>
  <c r="AM114" i="10"/>
  <c r="AN114" i="10"/>
  <c r="AM115" i="10"/>
  <c r="AN115" i="10"/>
  <c r="AM116" i="10"/>
  <c r="AN116" i="10"/>
  <c r="AM117" i="10"/>
  <c r="AN117" i="10"/>
  <c r="AM118" i="10"/>
  <c r="AN118" i="10"/>
  <c r="AM119" i="10"/>
  <c r="AN119" i="10"/>
  <c r="AM120" i="10"/>
  <c r="AN120" i="10"/>
  <c r="AM121" i="10"/>
  <c r="AN121" i="10"/>
  <c r="AM122" i="10"/>
  <c r="AN122" i="10"/>
  <c r="AM123" i="10"/>
  <c r="AN123" i="10"/>
  <c r="AM124" i="10"/>
  <c r="AN124" i="10"/>
  <c r="AM125" i="10"/>
  <c r="AN125" i="10"/>
  <c r="AM126" i="10"/>
  <c r="AN126" i="10"/>
  <c r="AM127" i="10"/>
  <c r="AN127" i="10"/>
  <c r="AM128" i="10"/>
  <c r="AN128" i="10"/>
  <c r="AM129" i="10"/>
  <c r="AN129" i="10"/>
  <c r="AM130" i="10"/>
  <c r="AN130" i="10"/>
  <c r="AM131" i="10"/>
  <c r="AN131" i="10"/>
  <c r="AM132" i="10"/>
  <c r="AN132" i="10"/>
  <c r="AM133" i="10"/>
  <c r="AN133" i="10"/>
  <c r="AM134" i="10"/>
  <c r="AN134" i="10"/>
  <c r="AM135" i="10"/>
  <c r="AN135" i="10"/>
  <c r="AM136" i="10"/>
  <c r="AN136" i="10"/>
  <c r="AM137" i="10"/>
  <c r="AN137" i="10"/>
  <c r="AM138" i="10"/>
  <c r="AN138" i="10"/>
  <c r="AM139" i="10"/>
  <c r="AN139" i="10"/>
  <c r="AM140" i="10"/>
  <c r="AN140" i="10"/>
  <c r="AM141" i="10"/>
  <c r="AN141" i="10"/>
  <c r="AM142" i="10"/>
  <c r="AN142" i="10"/>
  <c r="AM143" i="10"/>
  <c r="AN143" i="10"/>
  <c r="AM144" i="10"/>
  <c r="AN144" i="10"/>
  <c r="AM145" i="10"/>
  <c r="AN145" i="10"/>
  <c r="AM146" i="10"/>
  <c r="AN146" i="10"/>
  <c r="AM147" i="10"/>
  <c r="AN147" i="10"/>
  <c r="AM148" i="10"/>
  <c r="AN148" i="10"/>
  <c r="AM149" i="10"/>
  <c r="AN149" i="10"/>
  <c r="AM150" i="10"/>
  <c r="AN150" i="10"/>
  <c r="AM151" i="10"/>
  <c r="AN151" i="10"/>
  <c r="AM152" i="10"/>
  <c r="AN152" i="10"/>
  <c r="AM153" i="10"/>
  <c r="AN153" i="10"/>
  <c r="AM154" i="10"/>
  <c r="AN154" i="10"/>
  <c r="AM155" i="10"/>
  <c r="AN155" i="10"/>
  <c r="AM156" i="10"/>
  <c r="AN156" i="10"/>
  <c r="AM157" i="10"/>
  <c r="AN157" i="10"/>
  <c r="AM158" i="10"/>
  <c r="AN158" i="10"/>
  <c r="AM159" i="10"/>
  <c r="AN159" i="10"/>
  <c r="AM160" i="10"/>
  <c r="AN160" i="10"/>
  <c r="AM161" i="10"/>
  <c r="AN161" i="10"/>
  <c r="AM162" i="10"/>
  <c r="AN162" i="10"/>
  <c r="AM163" i="10"/>
  <c r="AN163" i="10"/>
  <c r="AM164" i="10"/>
  <c r="AN164" i="10"/>
  <c r="AM165" i="10"/>
  <c r="AN165" i="10"/>
  <c r="AM166" i="10"/>
  <c r="AN166" i="10"/>
  <c r="AM167" i="10"/>
  <c r="AN167" i="10"/>
  <c r="AM168" i="10"/>
  <c r="AN168" i="10"/>
  <c r="AM169" i="10"/>
  <c r="AN169" i="10"/>
  <c r="AM170" i="10"/>
  <c r="AN170" i="10"/>
  <c r="AM171" i="10"/>
  <c r="AN171" i="10"/>
  <c r="AM172" i="10"/>
  <c r="AN172" i="10"/>
  <c r="AM173" i="10"/>
  <c r="AN173" i="10"/>
  <c r="AM174" i="10"/>
  <c r="AN174" i="10"/>
  <c r="AM175" i="10"/>
  <c r="AN175" i="10"/>
  <c r="AM176" i="10"/>
  <c r="AN176" i="10"/>
  <c r="AM177" i="10"/>
  <c r="AN177" i="10"/>
  <c r="AM178" i="10"/>
  <c r="AN178" i="10"/>
  <c r="AM179" i="10"/>
  <c r="AN179" i="10"/>
  <c r="AM180" i="10"/>
  <c r="AN180" i="10"/>
  <c r="AM181" i="10"/>
  <c r="AN181" i="10"/>
  <c r="AM182" i="10"/>
  <c r="AN182" i="10"/>
  <c r="AM183" i="10"/>
  <c r="AN183" i="10"/>
  <c r="AM184" i="10"/>
  <c r="AN184" i="10"/>
  <c r="AM185" i="10"/>
  <c r="AN185" i="10"/>
  <c r="AM186" i="10"/>
  <c r="AN186" i="10"/>
  <c r="AM187" i="10"/>
  <c r="AN187" i="10"/>
  <c r="AM188" i="10"/>
  <c r="AN188" i="10"/>
  <c r="AM189" i="10"/>
  <c r="AN189" i="10"/>
  <c r="AM190" i="10"/>
  <c r="AN190" i="10"/>
  <c r="AM191" i="10"/>
  <c r="AN191" i="10"/>
  <c r="AM192" i="10"/>
  <c r="AN192" i="10"/>
  <c r="AM193" i="10"/>
  <c r="AN193" i="10"/>
  <c r="AM194" i="10"/>
  <c r="AN194" i="10"/>
  <c r="AM196" i="10"/>
  <c r="AN196" i="10"/>
  <c r="AM197" i="10"/>
  <c r="AN197" i="10"/>
  <c r="AM198" i="10"/>
  <c r="AN198" i="10"/>
  <c r="AM199" i="10"/>
  <c r="AN199" i="10"/>
  <c r="AM200" i="10"/>
  <c r="AN200" i="10"/>
  <c r="AM201" i="10"/>
  <c r="AN201" i="10"/>
  <c r="AM202" i="10"/>
  <c r="AN202" i="10"/>
  <c r="AM203" i="10"/>
  <c r="AN203" i="10"/>
  <c r="AM204" i="10"/>
  <c r="AN204" i="10"/>
  <c r="AM205" i="10"/>
  <c r="AN205" i="10"/>
  <c r="AM206" i="10"/>
  <c r="AN206" i="10"/>
  <c r="AM207" i="10"/>
  <c r="AN207" i="10"/>
  <c r="AM208" i="10"/>
  <c r="AN208" i="10"/>
  <c r="AM209" i="10"/>
  <c r="AN209" i="10"/>
  <c r="AM210" i="10"/>
  <c r="AN210" i="10"/>
  <c r="AM211" i="10"/>
  <c r="AN211" i="10"/>
  <c r="AM212" i="10"/>
  <c r="AN212" i="10"/>
  <c r="AM213" i="10"/>
  <c r="AN213" i="10"/>
  <c r="AM214" i="10"/>
  <c r="AN214" i="10"/>
  <c r="AM215" i="10"/>
  <c r="AN215" i="10"/>
  <c r="AM216" i="10"/>
  <c r="AN216" i="10"/>
  <c r="AM217" i="10"/>
  <c r="AN217" i="10"/>
  <c r="AM218" i="10"/>
  <c r="AN218" i="10"/>
  <c r="AM219" i="10"/>
  <c r="AN219" i="10"/>
  <c r="AM220" i="10"/>
  <c r="AN220" i="10"/>
  <c r="AM221" i="10"/>
  <c r="AN221" i="10"/>
  <c r="AM222" i="10"/>
  <c r="AN222" i="10"/>
  <c r="AM223" i="10"/>
  <c r="AN223" i="10"/>
  <c r="AM224" i="10"/>
  <c r="AN224" i="10"/>
  <c r="AM225" i="10"/>
  <c r="AN225" i="10"/>
  <c r="AM6" i="11"/>
  <c r="AN6" i="11"/>
  <c r="AM7" i="11"/>
  <c r="AN7" i="11"/>
  <c r="AM8" i="11"/>
  <c r="AN8" i="11"/>
  <c r="AM9" i="11"/>
  <c r="AN9" i="11"/>
  <c r="AM11" i="11"/>
  <c r="AN11" i="11"/>
  <c r="AM12" i="11"/>
  <c r="AN12" i="11"/>
  <c r="AM13" i="11"/>
  <c r="AN13" i="11"/>
  <c r="AM14" i="11"/>
  <c r="AN14" i="11"/>
  <c r="AM15" i="11"/>
  <c r="AN15" i="11"/>
  <c r="AM16" i="11"/>
  <c r="AN16" i="11"/>
  <c r="AM17" i="11"/>
  <c r="AN17" i="11"/>
  <c r="AM18" i="11"/>
  <c r="AN18" i="11"/>
  <c r="AM19" i="11"/>
  <c r="AN19" i="11"/>
  <c r="AM20" i="11"/>
  <c r="AN20" i="11"/>
  <c r="AM21" i="11"/>
  <c r="AN21" i="11"/>
  <c r="AM22" i="11"/>
  <c r="AN22" i="11"/>
  <c r="AM23" i="11"/>
  <c r="AN23" i="11"/>
  <c r="AM24" i="11"/>
  <c r="AN24" i="11"/>
  <c r="AM25" i="11"/>
  <c r="AN25" i="11"/>
  <c r="AM26" i="11"/>
  <c r="AN26" i="11"/>
  <c r="AM27" i="11"/>
  <c r="AN27" i="11"/>
  <c r="AM28" i="11"/>
  <c r="AN28" i="11"/>
  <c r="AM29" i="11"/>
  <c r="AN29" i="11"/>
  <c r="AM30" i="11"/>
  <c r="AN30" i="11"/>
  <c r="AM31" i="11"/>
  <c r="AN31" i="11"/>
  <c r="AM32" i="11"/>
  <c r="AN32" i="11"/>
  <c r="AM33" i="11"/>
  <c r="AN33" i="11"/>
  <c r="AM34" i="11"/>
  <c r="AN34" i="11"/>
  <c r="AM35" i="11"/>
  <c r="AN35" i="11"/>
  <c r="AM36" i="11"/>
  <c r="AN36" i="11"/>
  <c r="AM37" i="11"/>
  <c r="AN37" i="11"/>
  <c r="AM38" i="11"/>
  <c r="AN38" i="11"/>
  <c r="AM39" i="11"/>
  <c r="AN39" i="11"/>
  <c r="AM40" i="11"/>
  <c r="AN40" i="11"/>
  <c r="AM41" i="11"/>
  <c r="AN41" i="11"/>
  <c r="AM42" i="11"/>
  <c r="AN42" i="11"/>
  <c r="AM43" i="11"/>
  <c r="AN43" i="11"/>
  <c r="AM44" i="11"/>
  <c r="AN44" i="11"/>
  <c r="AM45" i="11"/>
  <c r="AN45" i="11"/>
  <c r="AM46" i="11"/>
  <c r="AN46" i="11"/>
  <c r="AM47" i="11"/>
  <c r="AN47" i="11"/>
  <c r="AM48" i="11"/>
  <c r="AN48" i="11"/>
  <c r="AM49" i="11"/>
  <c r="AN49" i="11"/>
  <c r="AM50" i="11"/>
  <c r="AN50" i="11"/>
  <c r="AM51" i="11"/>
  <c r="AN51" i="11"/>
  <c r="AM52" i="11"/>
  <c r="AN52" i="11"/>
  <c r="AM53" i="11"/>
  <c r="AN53" i="11"/>
  <c r="AM54" i="11"/>
  <c r="AN54" i="11"/>
  <c r="AM55" i="11"/>
  <c r="AN55" i="11"/>
  <c r="AM56" i="11"/>
  <c r="AN56" i="11"/>
  <c r="AM57" i="11"/>
  <c r="AN57" i="11"/>
  <c r="AM58" i="11"/>
  <c r="AN58" i="11"/>
  <c r="AM59" i="11"/>
  <c r="AN59" i="11"/>
  <c r="AM60" i="11"/>
  <c r="AN60" i="11"/>
  <c r="AM61" i="11"/>
  <c r="AN61" i="11"/>
  <c r="AM62" i="11"/>
  <c r="AN62" i="11"/>
  <c r="AM63" i="11"/>
  <c r="AN63" i="11"/>
  <c r="AM64" i="11"/>
  <c r="AN64" i="11"/>
  <c r="AM65" i="11"/>
  <c r="AN65" i="11"/>
  <c r="AM66" i="11"/>
  <c r="AN66" i="11"/>
  <c r="AM67" i="11"/>
  <c r="AN67" i="11"/>
  <c r="AM68" i="11"/>
  <c r="AN68" i="11"/>
  <c r="AM69" i="11"/>
  <c r="AN69" i="11"/>
  <c r="AM70" i="11"/>
  <c r="AN70" i="11"/>
  <c r="AM71" i="11"/>
  <c r="AN71" i="11"/>
  <c r="AM72" i="11"/>
  <c r="AN72" i="11"/>
  <c r="AM73" i="11"/>
  <c r="AN73" i="11"/>
  <c r="AM74" i="11"/>
  <c r="AN74" i="11"/>
  <c r="AM75" i="11"/>
  <c r="AN75" i="11"/>
  <c r="AM76" i="11"/>
  <c r="AN76" i="11"/>
  <c r="AM77" i="11"/>
  <c r="AN77" i="11"/>
  <c r="AM78" i="11"/>
  <c r="AN78" i="11"/>
  <c r="AM79" i="11"/>
  <c r="AN79" i="11"/>
  <c r="AM80" i="11"/>
  <c r="AN80" i="11"/>
  <c r="AM81" i="11"/>
  <c r="AN81" i="11"/>
  <c r="AM82" i="11"/>
  <c r="AN82" i="11"/>
  <c r="AM83" i="11"/>
  <c r="AN83" i="11"/>
  <c r="AM84" i="11"/>
  <c r="AN84" i="11"/>
  <c r="AM85" i="11"/>
  <c r="AN85" i="11"/>
  <c r="AM86" i="11"/>
  <c r="AN86" i="11"/>
  <c r="AM87" i="11"/>
  <c r="AN87" i="11"/>
  <c r="AM88" i="11"/>
  <c r="AN88" i="11"/>
  <c r="AM89" i="11"/>
  <c r="AN89" i="11"/>
  <c r="AM90" i="11"/>
  <c r="AN90" i="11"/>
  <c r="AM91" i="11"/>
  <c r="AN91" i="11"/>
  <c r="AM92" i="11"/>
  <c r="AN92" i="11"/>
  <c r="AM93" i="11"/>
  <c r="AN93" i="11"/>
  <c r="AM94" i="11"/>
  <c r="AN94" i="11"/>
  <c r="AM95" i="11"/>
  <c r="AN95" i="11"/>
  <c r="AM96" i="11"/>
  <c r="AN96" i="11"/>
  <c r="AM97" i="11"/>
  <c r="AN97" i="11"/>
  <c r="AM98" i="11"/>
  <c r="AN98" i="11"/>
  <c r="AM99" i="11"/>
  <c r="AN99" i="11"/>
  <c r="AM100" i="11"/>
  <c r="AN100" i="11"/>
  <c r="AM101" i="11"/>
  <c r="AN101" i="11"/>
  <c r="AM102" i="11"/>
  <c r="AN102" i="11"/>
  <c r="AM103" i="11"/>
  <c r="AN103" i="11"/>
  <c r="AM104" i="11"/>
  <c r="AN104" i="11"/>
  <c r="AM105" i="11"/>
  <c r="AN105" i="11"/>
  <c r="AM106" i="11"/>
  <c r="AN106" i="11"/>
  <c r="AM107" i="11"/>
  <c r="AN107" i="11"/>
  <c r="AM108" i="11"/>
  <c r="AN108" i="11"/>
  <c r="AM109" i="11"/>
  <c r="AN109" i="11"/>
  <c r="AM110" i="11"/>
  <c r="AN110" i="11"/>
  <c r="AM111" i="11"/>
  <c r="AN111" i="11"/>
  <c r="AM112" i="11"/>
  <c r="AN112" i="11"/>
  <c r="AM113" i="11"/>
  <c r="AN113" i="11"/>
  <c r="AM114" i="11"/>
  <c r="AN114" i="11"/>
  <c r="AM115" i="11"/>
  <c r="AN115" i="11"/>
  <c r="AM116" i="11"/>
  <c r="AN116" i="11"/>
  <c r="AM117" i="11"/>
  <c r="AN117" i="11"/>
  <c r="AM118" i="11"/>
  <c r="AN118" i="11"/>
  <c r="AM119" i="11"/>
  <c r="AN119" i="11"/>
  <c r="AM120" i="11"/>
  <c r="AN120" i="11"/>
  <c r="AM121" i="11"/>
  <c r="AN121" i="11"/>
  <c r="AM122" i="11"/>
  <c r="AN122" i="11"/>
  <c r="AM123" i="11"/>
  <c r="AN123" i="11"/>
  <c r="AM124" i="11"/>
  <c r="AN124" i="11"/>
  <c r="AM125" i="11"/>
  <c r="AN125" i="11"/>
  <c r="AM126" i="11"/>
  <c r="AN126" i="11"/>
  <c r="AM127" i="11"/>
  <c r="AN127" i="11"/>
  <c r="AM128" i="11"/>
  <c r="AN128" i="11"/>
  <c r="AM129" i="11"/>
  <c r="AN129" i="11"/>
  <c r="AM130" i="11"/>
  <c r="AN130" i="11"/>
  <c r="AM131" i="11"/>
  <c r="AN131" i="11"/>
  <c r="AM132" i="11"/>
  <c r="AN132" i="11"/>
  <c r="AM133" i="11"/>
  <c r="AN133" i="11"/>
  <c r="AM134" i="11"/>
  <c r="AN134" i="11"/>
  <c r="AM135" i="11"/>
  <c r="AN135" i="11"/>
  <c r="AM136" i="11"/>
  <c r="AN136" i="11"/>
  <c r="AM137" i="11"/>
  <c r="AN137" i="11"/>
  <c r="AM138" i="11"/>
  <c r="AN138" i="11"/>
  <c r="AM139" i="11"/>
  <c r="AN139" i="11"/>
  <c r="AM140" i="11"/>
  <c r="AN140" i="11"/>
  <c r="AM141" i="11"/>
  <c r="AN141" i="11"/>
  <c r="AM142" i="11"/>
  <c r="AN142" i="11"/>
  <c r="AM143" i="11"/>
  <c r="AN143" i="11"/>
  <c r="AM144" i="11"/>
  <c r="AN144" i="11"/>
  <c r="AM145" i="11"/>
  <c r="AN145" i="11"/>
  <c r="AM146" i="11"/>
  <c r="AN146" i="11"/>
  <c r="AM147" i="11"/>
  <c r="AN147" i="11"/>
  <c r="AM148" i="11"/>
  <c r="AN148" i="11"/>
  <c r="AM149" i="11"/>
  <c r="AN149" i="11"/>
  <c r="AM150" i="11"/>
  <c r="AN150" i="11"/>
  <c r="AM151" i="11"/>
  <c r="AN151" i="11"/>
  <c r="AM152" i="11"/>
  <c r="AN152" i="11"/>
  <c r="AM153" i="11"/>
  <c r="AN153" i="11"/>
  <c r="AM154" i="11"/>
  <c r="AN154" i="11"/>
  <c r="AM155" i="11"/>
  <c r="AN155" i="11"/>
  <c r="AM156" i="11"/>
  <c r="AN156" i="11"/>
  <c r="AM157" i="11"/>
  <c r="AN157" i="11"/>
  <c r="AM158" i="11"/>
  <c r="AN158" i="11"/>
  <c r="AM159" i="11"/>
  <c r="AN159" i="11"/>
  <c r="AM160" i="11"/>
  <c r="AN160" i="11"/>
  <c r="AM161" i="11"/>
  <c r="AN161" i="11"/>
  <c r="AM162" i="11"/>
  <c r="AN162" i="11"/>
  <c r="AM163" i="11"/>
  <c r="AN163" i="11"/>
  <c r="AM164" i="11"/>
  <c r="AN164" i="11"/>
  <c r="AM165" i="11"/>
  <c r="AN165" i="11"/>
  <c r="AM166" i="11"/>
  <c r="AN166" i="11"/>
  <c r="AM167" i="11"/>
  <c r="AN167" i="11"/>
  <c r="AM168" i="11"/>
  <c r="AN168" i="11"/>
  <c r="AM169" i="11"/>
  <c r="AN169" i="11"/>
  <c r="AM170" i="11"/>
  <c r="AN170" i="11"/>
  <c r="AM171" i="11"/>
  <c r="AN171" i="11"/>
  <c r="AM172" i="11"/>
  <c r="AN172" i="11"/>
  <c r="AM173" i="11"/>
  <c r="AN173" i="11"/>
  <c r="AM174" i="11"/>
  <c r="AN174" i="11"/>
  <c r="AM175" i="11"/>
  <c r="AN175" i="11"/>
  <c r="AM176" i="11"/>
  <c r="AN176" i="11"/>
  <c r="AM177" i="11"/>
  <c r="AN177" i="11"/>
  <c r="AM178" i="11"/>
  <c r="AN178" i="11"/>
  <c r="AM179" i="11"/>
  <c r="AN179" i="11"/>
  <c r="AM180" i="11"/>
  <c r="AN180" i="11"/>
  <c r="AM181" i="11"/>
  <c r="AN181" i="11"/>
  <c r="AM182" i="11"/>
  <c r="AN182" i="11"/>
  <c r="AM183" i="11"/>
  <c r="AN183" i="11"/>
  <c r="AM184" i="11"/>
  <c r="AN184" i="11"/>
  <c r="AM185" i="11"/>
  <c r="AN185" i="11"/>
  <c r="AM186" i="11"/>
  <c r="AN186" i="11"/>
  <c r="AM187" i="11"/>
  <c r="AN187" i="11"/>
  <c r="AM188" i="11"/>
  <c r="AN188" i="11"/>
  <c r="AM189" i="11"/>
  <c r="AN189" i="11"/>
  <c r="AM190" i="11"/>
  <c r="AN190" i="11"/>
  <c r="AM191" i="11"/>
  <c r="AN191" i="11"/>
  <c r="AM192" i="11"/>
  <c r="AN192" i="11"/>
  <c r="AM193" i="11"/>
  <c r="AN193" i="11"/>
  <c r="AM194" i="11"/>
  <c r="AN194" i="11"/>
  <c r="AM196" i="11"/>
  <c r="AN196" i="11"/>
  <c r="AM197" i="11"/>
  <c r="AN197" i="11"/>
  <c r="AM198" i="11"/>
  <c r="AN198" i="11"/>
  <c r="AM199" i="11"/>
  <c r="AN199" i="11"/>
  <c r="AM200" i="11"/>
  <c r="AN200" i="11"/>
  <c r="AM201" i="11"/>
  <c r="AN201" i="11"/>
  <c r="AM202" i="11"/>
  <c r="AN202" i="11"/>
  <c r="AM203" i="11"/>
  <c r="AN203" i="11"/>
  <c r="AM204" i="11"/>
  <c r="AN204" i="11"/>
  <c r="AM205" i="11"/>
  <c r="AN205" i="11"/>
  <c r="AM206" i="11"/>
  <c r="AN206" i="11"/>
  <c r="AM207" i="11"/>
  <c r="AN207" i="11"/>
  <c r="AM208" i="11"/>
  <c r="AN208" i="11"/>
  <c r="AM209" i="11"/>
  <c r="AN209" i="11"/>
  <c r="AM210" i="11"/>
  <c r="AN210" i="11"/>
  <c r="AM211" i="11"/>
  <c r="AN211" i="11"/>
  <c r="AM212" i="11"/>
  <c r="AN212" i="11"/>
  <c r="AM213" i="11"/>
  <c r="AN213" i="11"/>
  <c r="AM214" i="11"/>
  <c r="AN214" i="11"/>
  <c r="AM215" i="11"/>
  <c r="AN215" i="11"/>
  <c r="AM216" i="11"/>
  <c r="AN216" i="11"/>
  <c r="AM217" i="11"/>
  <c r="AN217" i="11"/>
  <c r="AM218" i="11"/>
  <c r="AN218" i="11"/>
  <c r="AM219" i="11"/>
  <c r="AN219" i="11"/>
  <c r="AM220" i="11"/>
  <c r="AN220" i="11"/>
  <c r="AM221" i="11"/>
  <c r="AN221" i="11"/>
  <c r="AM222" i="11"/>
  <c r="AN222" i="11"/>
  <c r="AM223" i="11"/>
  <c r="AN223" i="11"/>
  <c r="AM224" i="11"/>
  <c r="AN224" i="11"/>
  <c r="AM225" i="11"/>
  <c r="AN225" i="11"/>
  <c r="AM6" i="21"/>
  <c r="AN6" i="21"/>
  <c r="AM7" i="21"/>
  <c r="AN7" i="21"/>
  <c r="AM8" i="21"/>
  <c r="AN8" i="21"/>
  <c r="AM9" i="21"/>
  <c r="AN9" i="21"/>
  <c r="AM11" i="21"/>
  <c r="AN11" i="21"/>
  <c r="AM12" i="21"/>
  <c r="AN12" i="21"/>
  <c r="AM13" i="21"/>
  <c r="AN13" i="21"/>
  <c r="AM14" i="21"/>
  <c r="AN14" i="21"/>
  <c r="AM15" i="21"/>
  <c r="AN15" i="21"/>
  <c r="AM16" i="21"/>
  <c r="AN16" i="21"/>
  <c r="AM17" i="21"/>
  <c r="AN17" i="21"/>
  <c r="AM18" i="21"/>
  <c r="AN18" i="21"/>
  <c r="AM19" i="21"/>
  <c r="AN19" i="21"/>
  <c r="AM20" i="21"/>
  <c r="AN20" i="21"/>
  <c r="AM21" i="21"/>
  <c r="AN21" i="21"/>
  <c r="AM22" i="21"/>
  <c r="AN22" i="21"/>
  <c r="AM23" i="21"/>
  <c r="AN23" i="21"/>
  <c r="AM24" i="21"/>
  <c r="AN24" i="21"/>
  <c r="AM25" i="21"/>
  <c r="AN25" i="21"/>
  <c r="AM26" i="21"/>
  <c r="AN26" i="21"/>
  <c r="AM27" i="21"/>
  <c r="AN27" i="21"/>
  <c r="AM28" i="21"/>
  <c r="AN28" i="21"/>
  <c r="AM29" i="21"/>
  <c r="AN29" i="21"/>
  <c r="AM30" i="21"/>
  <c r="AN30" i="21"/>
  <c r="AM31" i="21"/>
  <c r="AN31" i="21"/>
  <c r="AM32" i="21"/>
  <c r="AN32" i="21"/>
  <c r="AM33" i="21"/>
  <c r="AN33" i="21"/>
  <c r="AM34" i="21"/>
  <c r="AN34" i="21"/>
  <c r="AM35" i="21"/>
  <c r="AN35" i="21"/>
  <c r="AM36" i="21"/>
  <c r="AN36" i="21"/>
  <c r="AM37" i="21"/>
  <c r="AN37" i="21"/>
  <c r="AM38" i="21"/>
  <c r="AN38" i="21"/>
  <c r="AM39" i="21"/>
  <c r="AN39" i="21"/>
  <c r="AM40" i="21"/>
  <c r="AN40" i="21"/>
  <c r="AM41" i="21"/>
  <c r="AN41" i="21"/>
  <c r="AM42" i="21"/>
  <c r="AN42" i="21"/>
  <c r="AM43" i="21"/>
  <c r="AN43" i="21"/>
  <c r="AM44" i="21"/>
  <c r="AN44" i="21"/>
  <c r="AM45" i="21"/>
  <c r="AN45" i="21"/>
  <c r="AM46" i="21"/>
  <c r="AN46" i="21"/>
  <c r="AM47" i="21"/>
  <c r="AN47" i="21"/>
  <c r="AM48" i="21"/>
  <c r="AN48" i="21"/>
  <c r="AM49" i="21"/>
  <c r="AN49" i="21"/>
  <c r="AM50" i="21"/>
  <c r="AN50" i="21"/>
  <c r="AM51" i="21"/>
  <c r="AN51" i="21"/>
  <c r="AM52" i="21"/>
  <c r="AN52" i="21"/>
  <c r="AM53" i="21"/>
  <c r="AN53" i="21"/>
  <c r="AM54" i="21"/>
  <c r="AN54" i="21"/>
  <c r="AM55" i="21"/>
  <c r="AN55" i="21"/>
  <c r="AM56" i="21"/>
  <c r="AN56" i="21"/>
  <c r="AM57" i="21"/>
  <c r="AN57" i="21"/>
  <c r="AM58" i="21"/>
  <c r="AN58" i="21"/>
  <c r="AM59" i="21"/>
  <c r="AN59" i="21"/>
  <c r="AM60" i="21"/>
  <c r="AN60" i="21"/>
  <c r="AM61" i="21"/>
  <c r="AN61" i="21"/>
  <c r="AM62" i="21"/>
  <c r="AN62" i="21"/>
  <c r="AM63" i="21"/>
  <c r="AN63" i="21"/>
  <c r="AM64" i="21"/>
  <c r="AN64" i="21"/>
  <c r="AM65" i="21"/>
  <c r="AN65" i="21"/>
  <c r="AM66" i="21"/>
  <c r="AN66" i="21"/>
  <c r="AM67" i="21"/>
  <c r="AN67" i="21"/>
  <c r="AM68" i="21"/>
  <c r="AN68" i="21"/>
  <c r="AM69" i="21"/>
  <c r="AN69" i="21"/>
  <c r="AM70" i="21"/>
  <c r="AN70" i="21"/>
  <c r="AM71" i="21"/>
  <c r="AN71" i="21"/>
  <c r="AM72" i="21"/>
  <c r="AN72" i="21"/>
  <c r="AM73" i="21"/>
  <c r="AN73" i="21"/>
  <c r="AM74" i="21"/>
  <c r="AN74" i="21"/>
  <c r="AM75" i="21"/>
  <c r="AN75" i="21"/>
  <c r="AM76" i="21"/>
  <c r="AN76" i="21"/>
  <c r="AM77" i="21"/>
  <c r="AN77" i="21"/>
  <c r="AM78" i="21"/>
  <c r="AN78" i="21"/>
  <c r="AM79" i="21"/>
  <c r="AN79" i="21"/>
  <c r="AM80" i="21"/>
  <c r="AN80" i="21"/>
  <c r="AM81" i="21"/>
  <c r="AN81" i="21"/>
  <c r="AM82" i="21"/>
  <c r="AN82" i="21"/>
  <c r="AM83" i="21"/>
  <c r="AN83" i="21"/>
  <c r="AM84" i="21"/>
  <c r="AN84" i="21"/>
  <c r="AM85" i="21"/>
  <c r="AN85" i="21"/>
  <c r="AM86" i="21"/>
  <c r="AN86" i="21"/>
  <c r="AM87" i="21"/>
  <c r="AN87" i="21"/>
  <c r="AM88" i="21"/>
  <c r="AN88" i="21"/>
  <c r="AM89" i="21"/>
  <c r="AN89" i="21"/>
  <c r="AM90" i="21"/>
  <c r="AN90" i="21"/>
  <c r="AM91" i="21"/>
  <c r="AN91" i="21"/>
  <c r="AM92" i="21"/>
  <c r="AN92" i="21"/>
  <c r="AM93" i="21"/>
  <c r="AN93" i="21"/>
  <c r="AM94" i="21"/>
  <c r="AN94" i="21"/>
  <c r="AM95" i="21"/>
  <c r="AN95" i="21"/>
  <c r="AM96" i="21"/>
  <c r="AN96" i="21"/>
  <c r="AM97" i="21"/>
  <c r="AN97" i="21"/>
  <c r="AM98" i="21"/>
  <c r="AN98" i="21"/>
  <c r="AM99" i="21"/>
  <c r="AN99" i="21"/>
  <c r="AM100" i="21"/>
  <c r="AN100" i="21"/>
  <c r="AM101" i="21"/>
  <c r="AN101" i="21"/>
  <c r="AM102" i="21"/>
  <c r="AN102" i="21"/>
  <c r="AM103" i="21"/>
  <c r="AN103" i="21"/>
  <c r="AM104" i="21"/>
  <c r="AN104" i="21"/>
  <c r="AM105" i="21"/>
  <c r="AN105" i="21"/>
  <c r="AM106" i="21"/>
  <c r="AN106" i="21"/>
  <c r="AM107" i="21"/>
  <c r="AN107" i="21"/>
  <c r="AM108" i="21"/>
  <c r="AN108" i="21"/>
  <c r="AM109" i="21"/>
  <c r="AN109" i="21"/>
  <c r="AM110" i="21"/>
  <c r="AN110" i="21"/>
  <c r="AM111" i="21"/>
  <c r="AN111" i="21"/>
  <c r="AM112" i="21"/>
  <c r="AN112" i="21"/>
  <c r="AM113" i="21"/>
  <c r="AN113" i="21"/>
  <c r="AM114" i="21"/>
  <c r="AN114" i="21"/>
  <c r="AM115" i="21"/>
  <c r="AN115" i="21"/>
  <c r="AM116" i="21"/>
  <c r="AN116" i="21"/>
  <c r="AM117" i="21"/>
  <c r="AN117" i="21"/>
  <c r="AM118" i="21"/>
  <c r="AN118" i="21"/>
  <c r="AM119" i="21"/>
  <c r="AN119" i="21"/>
  <c r="AM120" i="21"/>
  <c r="AN120" i="21"/>
  <c r="AM121" i="21"/>
  <c r="AN121" i="21"/>
  <c r="AM122" i="21"/>
  <c r="AN122" i="21"/>
  <c r="AM123" i="21"/>
  <c r="AN123" i="21"/>
  <c r="AM124" i="21"/>
  <c r="AN124" i="21"/>
  <c r="AM125" i="21"/>
  <c r="AN125" i="21"/>
  <c r="AM126" i="21"/>
  <c r="AN126" i="21"/>
  <c r="AM127" i="21"/>
  <c r="AN127" i="21"/>
  <c r="AM128" i="21"/>
  <c r="AN128" i="21"/>
  <c r="AM129" i="21"/>
  <c r="AN129" i="21"/>
  <c r="AM130" i="21"/>
  <c r="AN130" i="21"/>
  <c r="AM131" i="21"/>
  <c r="AN131" i="21"/>
  <c r="AM132" i="21"/>
  <c r="AN132" i="21"/>
  <c r="AM133" i="21"/>
  <c r="AN133" i="21"/>
  <c r="AM134" i="21"/>
  <c r="AN134" i="21"/>
  <c r="AM135" i="21"/>
  <c r="AN135" i="21"/>
  <c r="AM136" i="21"/>
  <c r="AN136" i="21"/>
  <c r="AM137" i="21"/>
  <c r="AN137" i="21"/>
  <c r="AM138" i="21"/>
  <c r="AN138" i="21"/>
  <c r="AM139" i="21"/>
  <c r="AN139" i="21"/>
  <c r="AM140" i="21"/>
  <c r="AN140" i="21"/>
  <c r="AM141" i="21"/>
  <c r="AN141" i="21"/>
  <c r="AM142" i="21"/>
  <c r="AN142" i="21"/>
  <c r="AM143" i="21"/>
  <c r="AN143" i="21"/>
  <c r="AM144" i="21"/>
  <c r="AN144" i="21"/>
  <c r="AM145" i="21"/>
  <c r="AN145" i="21"/>
  <c r="AM146" i="21"/>
  <c r="AN146" i="21"/>
  <c r="AM147" i="21"/>
  <c r="AN147" i="21"/>
  <c r="AM148" i="21"/>
  <c r="AN148" i="21"/>
  <c r="AM149" i="21"/>
  <c r="AN149" i="21"/>
  <c r="AM150" i="21"/>
  <c r="AN150" i="21"/>
  <c r="AM151" i="21"/>
  <c r="AN151" i="21"/>
  <c r="AM152" i="21"/>
  <c r="AN152" i="21"/>
  <c r="AM153" i="21"/>
  <c r="AN153" i="21"/>
  <c r="AM154" i="21"/>
  <c r="AN154" i="21"/>
  <c r="AM155" i="21"/>
  <c r="AN155" i="21"/>
  <c r="AM156" i="21"/>
  <c r="AN156" i="21"/>
  <c r="AM157" i="21"/>
  <c r="AN157" i="21"/>
  <c r="AM158" i="21"/>
  <c r="AN158" i="21"/>
  <c r="AM159" i="21"/>
  <c r="AN159" i="21"/>
  <c r="AM160" i="21"/>
  <c r="AN160" i="21"/>
  <c r="AM161" i="21"/>
  <c r="AN161" i="21"/>
  <c r="AM162" i="21"/>
  <c r="AN162" i="21"/>
  <c r="AM163" i="21"/>
  <c r="AN163" i="21"/>
  <c r="AM164" i="21"/>
  <c r="AN164" i="21"/>
  <c r="AM165" i="21"/>
  <c r="AN165" i="21"/>
  <c r="AM166" i="21"/>
  <c r="AN166" i="21"/>
  <c r="AM167" i="21"/>
  <c r="AN167" i="21"/>
  <c r="AM168" i="21"/>
  <c r="AN168" i="21"/>
  <c r="AM169" i="21"/>
  <c r="AN169" i="21"/>
  <c r="AM170" i="21"/>
  <c r="AN170" i="21"/>
  <c r="AM171" i="21"/>
  <c r="AN171" i="21"/>
  <c r="AM172" i="21"/>
  <c r="AN172" i="21"/>
  <c r="AM173" i="21"/>
  <c r="AN173" i="21"/>
  <c r="AM174" i="21"/>
  <c r="AN174" i="21"/>
  <c r="AM175" i="21"/>
  <c r="AN175" i="21"/>
  <c r="AM176" i="21"/>
  <c r="AN176" i="21"/>
  <c r="AM177" i="21"/>
  <c r="AN177" i="21"/>
  <c r="AM178" i="21"/>
  <c r="AN178" i="21"/>
  <c r="AM179" i="21"/>
  <c r="AN179" i="21"/>
  <c r="AM180" i="21"/>
  <c r="AN180" i="21"/>
  <c r="AM181" i="21"/>
  <c r="AN181" i="21"/>
  <c r="AM182" i="21"/>
  <c r="AN182" i="21"/>
  <c r="AM183" i="21"/>
  <c r="AN183" i="21"/>
  <c r="AM184" i="21"/>
  <c r="AN184" i="21"/>
  <c r="AM185" i="21"/>
  <c r="AN185" i="21"/>
  <c r="AM186" i="21"/>
  <c r="AN186" i="21"/>
  <c r="AM187" i="21"/>
  <c r="AN187" i="21"/>
  <c r="AM188" i="21"/>
  <c r="AN188" i="21"/>
  <c r="AM189" i="21"/>
  <c r="AN189" i="21"/>
  <c r="AM190" i="21"/>
  <c r="AN190" i="21"/>
  <c r="AM191" i="21"/>
  <c r="AN191" i="21"/>
  <c r="AM192" i="21"/>
  <c r="AN192" i="21"/>
  <c r="AM193" i="21"/>
  <c r="AN193" i="21"/>
  <c r="AM194" i="21"/>
  <c r="AN194" i="21"/>
  <c r="AM196" i="21"/>
  <c r="AN196" i="21"/>
  <c r="AM197" i="21"/>
  <c r="AN197" i="21"/>
  <c r="AM198" i="21"/>
  <c r="AN198" i="21"/>
  <c r="AM199" i="21"/>
  <c r="AN199" i="21"/>
  <c r="AM200" i="21"/>
  <c r="AN200" i="21"/>
  <c r="AM201" i="21"/>
  <c r="AN201" i="21"/>
  <c r="AM202" i="21"/>
  <c r="AN202" i="21"/>
  <c r="AM203" i="21"/>
  <c r="AN203" i="21"/>
  <c r="AM204" i="21"/>
  <c r="AN204" i="21"/>
  <c r="AM205" i="21"/>
  <c r="AN205" i="21"/>
  <c r="AM206" i="21"/>
  <c r="AN206" i="21"/>
  <c r="AM207" i="21"/>
  <c r="AN207" i="21"/>
  <c r="AM208" i="21"/>
  <c r="AN208" i="21"/>
  <c r="AM209" i="21"/>
  <c r="AN209" i="21"/>
  <c r="AM210" i="21"/>
  <c r="AN210" i="21"/>
  <c r="AM211" i="21"/>
  <c r="AN211" i="21"/>
  <c r="AM212" i="21"/>
  <c r="AN212" i="21"/>
  <c r="AM213" i="21"/>
  <c r="AN213" i="21"/>
  <c r="AM214" i="21"/>
  <c r="AN214" i="21"/>
  <c r="AM215" i="21"/>
  <c r="AN215" i="21"/>
  <c r="AM216" i="21"/>
  <c r="AN216" i="21"/>
  <c r="AM217" i="21"/>
  <c r="AN217" i="21"/>
  <c r="AM218" i="21"/>
  <c r="AN218" i="21"/>
  <c r="AM219" i="21"/>
  <c r="AN219" i="21"/>
  <c r="AM220" i="21"/>
  <c r="AN220" i="21"/>
  <c r="AM221" i="21"/>
  <c r="AN221" i="21"/>
  <c r="AM222" i="21"/>
  <c r="AN222" i="21"/>
  <c r="AM223" i="21"/>
  <c r="AN223" i="21"/>
  <c r="AM224" i="21"/>
  <c r="AN224" i="21"/>
  <c r="AM225" i="21"/>
  <c r="AN225" i="21"/>
  <c r="AM6" i="12"/>
  <c r="AN6" i="12"/>
  <c r="AM7" i="12"/>
  <c r="AN7" i="12"/>
  <c r="AM8" i="12"/>
  <c r="AN8" i="12"/>
  <c r="AM9" i="12"/>
  <c r="AN9" i="12"/>
  <c r="AM11" i="12"/>
  <c r="AN11" i="12"/>
  <c r="AM12" i="12"/>
  <c r="AN12" i="12"/>
  <c r="AM13" i="12"/>
  <c r="AN13" i="12"/>
  <c r="AM14" i="12"/>
  <c r="AN14" i="12"/>
  <c r="AM15" i="12"/>
  <c r="AN15" i="12"/>
  <c r="AM16" i="12"/>
  <c r="AN16" i="12"/>
  <c r="AM17" i="12"/>
  <c r="AN17" i="12"/>
  <c r="AM18" i="12"/>
  <c r="AN18" i="12"/>
  <c r="AM19" i="12"/>
  <c r="AN19" i="12"/>
  <c r="AM20" i="12"/>
  <c r="AN20" i="12"/>
  <c r="AM21" i="12"/>
  <c r="AN21" i="12"/>
  <c r="AM22" i="12"/>
  <c r="AN22" i="12"/>
  <c r="AM23" i="12"/>
  <c r="AN23" i="12"/>
  <c r="AM24" i="12"/>
  <c r="AN24" i="12"/>
  <c r="AM25" i="12"/>
  <c r="AN25" i="12"/>
  <c r="AM26" i="12"/>
  <c r="AN26" i="12"/>
  <c r="AM27" i="12"/>
  <c r="AN27" i="12"/>
  <c r="AM28" i="12"/>
  <c r="AN28" i="12"/>
  <c r="AM29" i="12"/>
  <c r="AN29" i="12"/>
  <c r="AM30" i="12"/>
  <c r="AN30" i="12"/>
  <c r="AM31" i="12"/>
  <c r="AN31" i="12"/>
  <c r="AM32" i="12"/>
  <c r="AN32" i="12"/>
  <c r="AM33" i="12"/>
  <c r="AN33" i="12"/>
  <c r="AM34" i="12"/>
  <c r="AN34" i="12"/>
  <c r="AM35" i="12"/>
  <c r="AN35" i="12"/>
  <c r="AM36" i="12"/>
  <c r="AN36" i="12"/>
  <c r="AM37" i="12"/>
  <c r="AN37" i="12"/>
  <c r="AM38" i="12"/>
  <c r="AN38" i="12"/>
  <c r="AM39" i="12"/>
  <c r="AN39" i="12"/>
  <c r="AM40" i="12"/>
  <c r="AN40" i="12"/>
  <c r="AM41" i="12"/>
  <c r="AN41" i="12"/>
  <c r="AM42" i="12"/>
  <c r="AN42" i="12"/>
  <c r="AM43" i="12"/>
  <c r="AN43" i="12"/>
  <c r="AM44" i="12"/>
  <c r="AN44" i="12"/>
  <c r="AM45" i="12"/>
  <c r="AN45" i="12"/>
  <c r="AM46" i="12"/>
  <c r="AN46" i="12"/>
  <c r="AM47" i="12"/>
  <c r="AN47" i="12"/>
  <c r="AM48" i="12"/>
  <c r="AN48" i="12"/>
  <c r="AM49" i="12"/>
  <c r="AN49" i="12"/>
  <c r="AM50" i="12"/>
  <c r="AN50" i="12"/>
  <c r="AM51" i="12"/>
  <c r="AN51" i="12"/>
  <c r="AM52" i="12"/>
  <c r="AN52" i="12"/>
  <c r="AM53" i="12"/>
  <c r="AN53" i="12"/>
  <c r="AM54" i="12"/>
  <c r="AN54" i="12"/>
  <c r="AM55" i="12"/>
  <c r="AN55" i="12"/>
  <c r="AM56" i="12"/>
  <c r="AN56" i="12"/>
  <c r="AM57" i="12"/>
  <c r="AN57" i="12"/>
  <c r="AM58" i="12"/>
  <c r="AN58" i="12"/>
  <c r="AM59" i="12"/>
  <c r="AN59" i="12"/>
  <c r="AM60" i="12"/>
  <c r="AN60" i="12"/>
  <c r="AM61" i="12"/>
  <c r="AN61" i="12"/>
  <c r="AM62" i="12"/>
  <c r="AN62" i="12"/>
  <c r="AM63" i="12"/>
  <c r="AN63" i="12"/>
  <c r="AM64" i="12"/>
  <c r="AN64" i="12"/>
  <c r="AM65" i="12"/>
  <c r="AN65" i="12"/>
  <c r="AM66" i="12"/>
  <c r="AN66" i="12"/>
  <c r="AM67" i="12"/>
  <c r="AN67" i="12"/>
  <c r="AM68" i="12"/>
  <c r="AN68" i="12"/>
  <c r="AM69" i="12"/>
  <c r="AN69" i="12"/>
  <c r="AM70" i="12"/>
  <c r="AN70" i="12"/>
  <c r="AM71" i="12"/>
  <c r="AN71" i="12"/>
  <c r="AM72" i="12"/>
  <c r="AN72" i="12"/>
  <c r="AM73" i="12"/>
  <c r="AN73" i="12"/>
  <c r="AM74" i="12"/>
  <c r="AN74" i="12"/>
  <c r="AM75" i="12"/>
  <c r="AN75" i="12"/>
  <c r="AM76" i="12"/>
  <c r="AN76" i="12"/>
  <c r="AM77" i="12"/>
  <c r="AN77" i="12"/>
  <c r="AM78" i="12"/>
  <c r="AN78" i="12"/>
  <c r="AM79" i="12"/>
  <c r="AN79" i="12"/>
  <c r="AM80" i="12"/>
  <c r="AN80" i="12"/>
  <c r="AM81" i="12"/>
  <c r="AN81" i="12"/>
  <c r="AM82" i="12"/>
  <c r="AN82" i="12"/>
  <c r="AM83" i="12"/>
  <c r="AN83" i="12"/>
  <c r="AM84" i="12"/>
  <c r="AN84" i="12"/>
  <c r="AM85" i="12"/>
  <c r="AN85" i="12"/>
  <c r="AM86" i="12"/>
  <c r="AN86" i="12"/>
  <c r="AM87" i="12"/>
  <c r="AN87" i="12"/>
  <c r="AM88" i="12"/>
  <c r="AN88" i="12"/>
  <c r="AM89" i="12"/>
  <c r="AN89" i="12"/>
  <c r="AM90" i="12"/>
  <c r="AN90" i="12"/>
  <c r="AM91" i="12"/>
  <c r="AN91" i="12"/>
  <c r="AM92" i="12"/>
  <c r="AN92" i="12"/>
  <c r="AM93" i="12"/>
  <c r="AN93" i="12"/>
  <c r="AM94" i="12"/>
  <c r="AN94" i="12"/>
  <c r="AM95" i="12"/>
  <c r="AN95" i="12"/>
  <c r="AM96" i="12"/>
  <c r="AN96" i="12"/>
  <c r="AM97" i="12"/>
  <c r="AN97" i="12"/>
  <c r="AM98" i="12"/>
  <c r="AN98" i="12"/>
  <c r="AM99" i="12"/>
  <c r="AN99" i="12"/>
  <c r="AM100" i="12"/>
  <c r="AN100" i="12"/>
  <c r="AM101" i="12"/>
  <c r="AN101" i="12"/>
  <c r="AM102" i="12"/>
  <c r="AN102" i="12"/>
  <c r="AM103" i="12"/>
  <c r="AN103" i="12"/>
  <c r="AM104" i="12"/>
  <c r="AN104" i="12"/>
  <c r="AM105" i="12"/>
  <c r="AN105" i="12"/>
  <c r="AM106" i="12"/>
  <c r="AN106" i="12"/>
  <c r="AM107" i="12"/>
  <c r="AN107" i="12"/>
  <c r="AM108" i="12"/>
  <c r="AN108" i="12"/>
  <c r="AM109" i="12"/>
  <c r="AN109" i="12"/>
  <c r="AM110" i="12"/>
  <c r="AN110" i="12"/>
  <c r="AM111" i="12"/>
  <c r="AN111" i="12"/>
  <c r="AM112" i="12"/>
  <c r="AN112" i="12"/>
  <c r="AM113" i="12"/>
  <c r="AN113" i="12"/>
  <c r="AM114" i="12"/>
  <c r="AN114" i="12"/>
  <c r="AM115" i="12"/>
  <c r="AN115" i="12"/>
  <c r="AM116" i="12"/>
  <c r="AN116" i="12"/>
  <c r="AM117" i="12"/>
  <c r="AN117" i="12"/>
  <c r="AM118" i="12"/>
  <c r="AN118" i="12"/>
  <c r="AM119" i="12"/>
  <c r="AN119" i="12"/>
  <c r="AM120" i="12"/>
  <c r="AN120" i="12"/>
  <c r="AM121" i="12"/>
  <c r="AN121" i="12"/>
  <c r="AM122" i="12"/>
  <c r="AN122" i="12"/>
  <c r="AM123" i="12"/>
  <c r="AN123" i="12"/>
  <c r="AM124" i="12"/>
  <c r="AN124" i="12"/>
  <c r="AM125" i="12"/>
  <c r="AN125" i="12"/>
  <c r="AM126" i="12"/>
  <c r="AN126" i="12"/>
  <c r="AM127" i="12"/>
  <c r="AN127" i="12"/>
  <c r="AM128" i="12"/>
  <c r="AN128" i="12"/>
  <c r="AM129" i="12"/>
  <c r="AN129" i="12"/>
  <c r="AM130" i="12"/>
  <c r="AN130" i="12"/>
  <c r="AM131" i="12"/>
  <c r="AN131" i="12"/>
  <c r="AM132" i="12"/>
  <c r="AN132" i="12"/>
  <c r="AM133" i="12"/>
  <c r="AN133" i="12"/>
  <c r="AM134" i="12"/>
  <c r="AN134" i="12"/>
  <c r="AM135" i="12"/>
  <c r="AN135" i="12"/>
  <c r="AM136" i="12"/>
  <c r="AN136" i="12"/>
  <c r="AM137" i="12"/>
  <c r="AN137" i="12"/>
  <c r="AM138" i="12"/>
  <c r="AN138" i="12"/>
  <c r="AM139" i="12"/>
  <c r="AN139" i="12"/>
  <c r="AM140" i="12"/>
  <c r="AN140" i="12"/>
  <c r="AM141" i="12"/>
  <c r="AN141" i="12"/>
  <c r="AM142" i="12"/>
  <c r="AN142" i="12"/>
  <c r="AM143" i="12"/>
  <c r="AN143" i="12"/>
  <c r="AM144" i="12"/>
  <c r="AN144" i="12"/>
  <c r="AM145" i="12"/>
  <c r="AN145" i="12"/>
  <c r="AM146" i="12"/>
  <c r="AN146" i="12"/>
  <c r="AM147" i="12"/>
  <c r="AN147" i="12"/>
  <c r="AM148" i="12"/>
  <c r="AN148" i="12"/>
  <c r="AM149" i="12"/>
  <c r="AN149" i="12"/>
  <c r="AM150" i="12"/>
  <c r="AN150" i="12"/>
  <c r="AM151" i="12"/>
  <c r="AN151" i="12"/>
  <c r="AM152" i="12"/>
  <c r="AN152" i="12"/>
  <c r="AM153" i="12"/>
  <c r="AN153" i="12"/>
  <c r="AM154" i="12"/>
  <c r="AN154" i="12"/>
  <c r="AM155" i="12"/>
  <c r="AN155" i="12"/>
  <c r="AM156" i="12"/>
  <c r="AN156" i="12"/>
  <c r="AM157" i="12"/>
  <c r="AN157" i="12"/>
  <c r="AM158" i="12"/>
  <c r="AN158" i="12"/>
  <c r="AM159" i="12"/>
  <c r="AN159" i="12"/>
  <c r="AM160" i="12"/>
  <c r="AN160" i="12"/>
  <c r="AM161" i="12"/>
  <c r="AN161" i="12"/>
  <c r="AM162" i="12"/>
  <c r="AN162" i="12"/>
  <c r="AM163" i="12"/>
  <c r="AN163" i="12"/>
  <c r="AM164" i="12"/>
  <c r="AN164" i="12"/>
  <c r="AM165" i="12"/>
  <c r="AN165" i="12"/>
  <c r="AM166" i="12"/>
  <c r="AN166" i="12"/>
  <c r="AM167" i="12"/>
  <c r="AN167" i="12"/>
  <c r="AM168" i="12"/>
  <c r="AN168" i="12"/>
  <c r="AM169" i="12"/>
  <c r="AN169" i="12"/>
  <c r="AM170" i="12"/>
  <c r="AN170" i="12"/>
  <c r="AM171" i="12"/>
  <c r="AN171" i="12"/>
  <c r="AM172" i="12"/>
  <c r="AN172" i="12"/>
  <c r="AM173" i="12"/>
  <c r="AN173" i="12"/>
  <c r="AM174" i="12"/>
  <c r="AN174" i="12"/>
  <c r="AM175" i="12"/>
  <c r="AN175" i="12"/>
  <c r="AM176" i="12"/>
  <c r="AN176" i="12"/>
  <c r="AM177" i="12"/>
  <c r="AN177" i="12"/>
  <c r="AM178" i="12"/>
  <c r="AN178" i="12"/>
  <c r="AM179" i="12"/>
  <c r="AN179" i="12"/>
  <c r="AM180" i="12"/>
  <c r="AN180" i="12"/>
  <c r="AM181" i="12"/>
  <c r="AN181" i="12"/>
  <c r="AM182" i="12"/>
  <c r="AN182" i="12"/>
  <c r="AM183" i="12"/>
  <c r="AN183" i="12"/>
  <c r="AM184" i="12"/>
  <c r="AN184" i="12"/>
  <c r="AM185" i="12"/>
  <c r="AN185" i="12"/>
  <c r="AM186" i="12"/>
  <c r="AN186" i="12"/>
  <c r="AM187" i="12"/>
  <c r="AN187" i="12"/>
  <c r="AM188" i="12"/>
  <c r="AN188" i="12"/>
  <c r="AM189" i="12"/>
  <c r="AN189" i="12"/>
  <c r="AM190" i="12"/>
  <c r="AN190" i="12"/>
  <c r="AM191" i="12"/>
  <c r="AN191" i="12"/>
  <c r="AM192" i="12"/>
  <c r="AN192" i="12"/>
  <c r="AM193" i="12"/>
  <c r="AN193" i="12"/>
  <c r="AM194" i="12"/>
  <c r="AN194" i="12"/>
  <c r="AM196" i="12"/>
  <c r="AN196" i="12"/>
  <c r="AM197" i="12"/>
  <c r="AN197" i="12"/>
  <c r="AM198" i="12"/>
  <c r="AN198" i="12"/>
  <c r="AM199" i="12"/>
  <c r="AN199" i="12"/>
  <c r="AM200" i="12"/>
  <c r="AN200" i="12"/>
  <c r="AM201" i="12"/>
  <c r="AN201" i="12"/>
  <c r="AM202" i="12"/>
  <c r="AN202" i="12"/>
  <c r="AM203" i="12"/>
  <c r="AN203" i="12"/>
  <c r="AM204" i="12"/>
  <c r="AN204" i="12"/>
  <c r="AM205" i="12"/>
  <c r="AN205" i="12"/>
  <c r="AM206" i="12"/>
  <c r="AN206" i="12"/>
  <c r="AM207" i="12"/>
  <c r="AN207" i="12"/>
  <c r="AM208" i="12"/>
  <c r="AN208" i="12"/>
  <c r="AM209" i="12"/>
  <c r="AN209" i="12"/>
  <c r="AM210" i="12"/>
  <c r="AN210" i="12"/>
  <c r="AM211" i="12"/>
  <c r="AN211" i="12"/>
  <c r="AM212" i="12"/>
  <c r="AN212" i="12"/>
  <c r="AM213" i="12"/>
  <c r="AN213" i="12"/>
  <c r="AM214" i="12"/>
  <c r="AN214" i="12"/>
  <c r="AM215" i="12"/>
  <c r="AN215" i="12"/>
  <c r="AM216" i="12"/>
  <c r="AN216" i="12"/>
  <c r="AM217" i="12"/>
  <c r="AN217" i="12"/>
  <c r="AM218" i="12"/>
  <c r="AN218" i="12"/>
  <c r="AM219" i="12"/>
  <c r="AN219" i="12"/>
  <c r="AM220" i="12"/>
  <c r="AN220" i="12"/>
  <c r="AM221" i="12"/>
  <c r="AN221" i="12"/>
  <c r="AM222" i="12"/>
  <c r="AN222" i="12"/>
  <c r="AM223" i="12"/>
  <c r="AN223" i="12"/>
  <c r="AM224" i="12"/>
  <c r="AN224" i="12"/>
  <c r="AM225" i="12"/>
  <c r="AN225" i="12"/>
  <c r="AM6" i="13"/>
  <c r="AN6" i="13"/>
  <c r="AM7" i="13"/>
  <c r="AN7" i="13"/>
  <c r="AM8" i="13"/>
  <c r="AN8" i="13"/>
  <c r="AM9" i="13"/>
  <c r="AN9" i="13"/>
  <c r="AM11" i="13"/>
  <c r="AN11" i="13"/>
  <c r="AM12" i="13"/>
  <c r="AN12" i="13"/>
  <c r="AM13" i="13"/>
  <c r="AN13" i="13"/>
  <c r="AM14" i="13"/>
  <c r="AN14" i="13"/>
  <c r="AM15" i="13"/>
  <c r="AN15" i="13"/>
  <c r="AM16" i="13"/>
  <c r="AN16" i="13"/>
  <c r="AM17" i="13"/>
  <c r="AN17" i="13"/>
  <c r="AM18" i="13"/>
  <c r="AN18" i="13"/>
  <c r="AM19" i="13"/>
  <c r="AN19" i="13"/>
  <c r="AM20" i="13"/>
  <c r="AN20" i="13"/>
  <c r="AM21" i="13"/>
  <c r="AN21" i="13"/>
  <c r="AM22" i="13"/>
  <c r="AN22" i="13"/>
  <c r="AM23" i="13"/>
  <c r="AN23" i="13"/>
  <c r="AM24" i="13"/>
  <c r="AN24" i="13"/>
  <c r="AM25" i="13"/>
  <c r="AN25" i="13"/>
  <c r="AM26" i="13"/>
  <c r="AN26" i="13"/>
  <c r="AM27" i="13"/>
  <c r="AN27" i="13"/>
  <c r="AM28" i="13"/>
  <c r="AN28" i="13"/>
  <c r="AM29" i="13"/>
  <c r="AN29" i="13"/>
  <c r="AM30" i="13"/>
  <c r="AN30" i="13"/>
  <c r="AM31" i="13"/>
  <c r="AN31" i="13"/>
  <c r="AM32" i="13"/>
  <c r="AN32" i="13"/>
  <c r="AM33" i="13"/>
  <c r="AN33" i="13"/>
  <c r="AM34" i="13"/>
  <c r="AN34" i="13"/>
  <c r="AM35" i="13"/>
  <c r="AN35" i="13"/>
  <c r="AM36" i="13"/>
  <c r="AN36" i="13"/>
  <c r="AM37" i="13"/>
  <c r="AN37" i="13"/>
  <c r="AM38" i="13"/>
  <c r="AN38" i="13"/>
  <c r="AM39" i="13"/>
  <c r="AN39" i="13"/>
  <c r="AM40" i="13"/>
  <c r="AN40" i="13"/>
  <c r="AM41" i="13"/>
  <c r="AN41" i="13"/>
  <c r="AM42" i="13"/>
  <c r="AN42" i="13"/>
  <c r="AM43" i="13"/>
  <c r="AN43" i="13"/>
  <c r="AM44" i="13"/>
  <c r="AN44" i="13"/>
  <c r="AM45" i="13"/>
  <c r="AN45" i="13"/>
  <c r="AM46" i="13"/>
  <c r="AN46" i="13"/>
  <c r="AM47" i="13"/>
  <c r="AN47" i="13"/>
  <c r="AM48" i="13"/>
  <c r="AN48" i="13"/>
  <c r="AM49" i="13"/>
  <c r="AN49" i="13"/>
  <c r="AM50" i="13"/>
  <c r="AN50" i="13"/>
  <c r="AM51" i="13"/>
  <c r="AN51" i="13"/>
  <c r="AM52" i="13"/>
  <c r="AN52" i="13"/>
  <c r="AM53" i="13"/>
  <c r="AN53" i="13"/>
  <c r="AM54" i="13"/>
  <c r="AN54" i="13"/>
  <c r="AM55" i="13"/>
  <c r="AN55" i="13"/>
  <c r="AM56" i="13"/>
  <c r="AN56" i="13"/>
  <c r="AM57" i="13"/>
  <c r="AN57" i="13"/>
  <c r="AM58" i="13"/>
  <c r="AN58" i="13"/>
  <c r="AM59" i="13"/>
  <c r="AN59" i="13"/>
  <c r="AM60" i="13"/>
  <c r="AN60" i="13"/>
  <c r="AM61" i="13"/>
  <c r="AN61" i="13"/>
  <c r="AM62" i="13"/>
  <c r="AN62" i="13"/>
  <c r="AM63" i="13"/>
  <c r="AN63" i="13"/>
  <c r="AM64" i="13"/>
  <c r="AN64" i="13"/>
  <c r="AM65" i="13"/>
  <c r="AN65" i="13"/>
  <c r="AM66" i="13"/>
  <c r="AN66" i="13"/>
  <c r="AM67" i="13"/>
  <c r="AN67" i="13"/>
  <c r="AM68" i="13"/>
  <c r="AN68" i="13"/>
  <c r="AM69" i="13"/>
  <c r="AN69" i="13"/>
  <c r="AM70" i="13"/>
  <c r="AN70" i="13"/>
  <c r="AM71" i="13"/>
  <c r="AN71" i="13"/>
  <c r="AM72" i="13"/>
  <c r="AN72" i="13"/>
  <c r="AM73" i="13"/>
  <c r="AN73" i="13"/>
  <c r="AM74" i="13"/>
  <c r="AN74" i="13"/>
  <c r="AM75" i="13"/>
  <c r="AN75" i="13"/>
  <c r="AM76" i="13"/>
  <c r="AN76" i="13"/>
  <c r="AM77" i="13"/>
  <c r="AN77" i="13"/>
  <c r="AM78" i="13"/>
  <c r="AN78" i="13"/>
  <c r="AM79" i="13"/>
  <c r="AN79" i="13"/>
  <c r="AM80" i="13"/>
  <c r="AN80" i="13"/>
  <c r="AM81" i="13"/>
  <c r="AN81" i="13"/>
  <c r="AM82" i="13"/>
  <c r="AN82" i="13"/>
  <c r="AM83" i="13"/>
  <c r="AN83" i="13"/>
  <c r="AM84" i="13"/>
  <c r="AN84" i="13"/>
  <c r="AM85" i="13"/>
  <c r="AN85" i="13"/>
  <c r="AM86" i="13"/>
  <c r="AN86" i="13"/>
  <c r="AM87" i="13"/>
  <c r="AN87" i="13"/>
  <c r="AM88" i="13"/>
  <c r="AN88" i="13"/>
  <c r="AM89" i="13"/>
  <c r="AN89" i="13"/>
  <c r="AM90" i="13"/>
  <c r="AN90" i="13"/>
  <c r="AM91" i="13"/>
  <c r="AN91" i="13"/>
  <c r="AM92" i="13"/>
  <c r="AN92" i="13"/>
  <c r="AM93" i="13"/>
  <c r="AN93" i="13"/>
  <c r="AM94" i="13"/>
  <c r="AN94" i="13"/>
  <c r="AM95" i="13"/>
  <c r="AN95" i="13"/>
  <c r="AM96" i="13"/>
  <c r="AN96" i="13"/>
  <c r="AM97" i="13"/>
  <c r="AN97" i="13"/>
  <c r="AM98" i="13"/>
  <c r="AN98" i="13"/>
  <c r="AM99" i="13"/>
  <c r="AN99" i="13"/>
  <c r="AM100" i="13"/>
  <c r="AN100" i="13"/>
  <c r="AM101" i="13"/>
  <c r="AN101" i="13"/>
  <c r="AM102" i="13"/>
  <c r="AN102" i="13"/>
  <c r="AM103" i="13"/>
  <c r="AN103" i="13"/>
  <c r="AM104" i="13"/>
  <c r="AN104" i="13"/>
  <c r="AM105" i="13"/>
  <c r="AN105" i="13"/>
  <c r="AM106" i="13"/>
  <c r="AN106" i="13"/>
  <c r="AM107" i="13"/>
  <c r="AN107" i="13"/>
  <c r="AM108" i="13"/>
  <c r="AN108" i="13"/>
  <c r="AM109" i="13"/>
  <c r="AN109" i="13"/>
  <c r="AM110" i="13"/>
  <c r="AN110" i="13"/>
  <c r="AM111" i="13"/>
  <c r="AN111" i="13"/>
  <c r="AM112" i="13"/>
  <c r="AN112" i="13"/>
  <c r="AM113" i="13"/>
  <c r="AN113" i="13"/>
  <c r="AM114" i="13"/>
  <c r="AN114" i="13"/>
  <c r="AM115" i="13"/>
  <c r="AN115" i="13"/>
  <c r="AM116" i="13"/>
  <c r="AN116" i="13"/>
  <c r="AM117" i="13"/>
  <c r="AN117" i="13"/>
  <c r="AM118" i="13"/>
  <c r="AN118" i="13"/>
  <c r="AM119" i="13"/>
  <c r="AN119" i="13"/>
  <c r="AM120" i="13"/>
  <c r="AN120" i="13"/>
  <c r="AM121" i="13"/>
  <c r="AN121" i="13"/>
  <c r="AM122" i="13"/>
  <c r="AN122" i="13"/>
  <c r="AM123" i="13"/>
  <c r="AN123" i="13"/>
  <c r="AM124" i="13"/>
  <c r="AN124" i="13"/>
  <c r="AM125" i="13"/>
  <c r="AN125" i="13"/>
  <c r="AM126" i="13"/>
  <c r="AN126" i="13"/>
  <c r="AM127" i="13"/>
  <c r="AN127" i="13"/>
  <c r="AM128" i="13"/>
  <c r="AN128" i="13"/>
  <c r="AM129" i="13"/>
  <c r="AN129" i="13"/>
  <c r="AM130" i="13"/>
  <c r="AN130" i="13"/>
  <c r="AM131" i="13"/>
  <c r="AN131" i="13"/>
  <c r="AM132" i="13"/>
  <c r="AN132" i="13"/>
  <c r="AM133" i="13"/>
  <c r="AN133" i="13"/>
  <c r="AM134" i="13"/>
  <c r="AN134" i="13"/>
  <c r="AM135" i="13"/>
  <c r="AN135" i="13"/>
  <c r="AM136" i="13"/>
  <c r="AN136" i="13"/>
  <c r="AM137" i="13"/>
  <c r="AN137" i="13"/>
  <c r="AM138" i="13"/>
  <c r="AN138" i="13"/>
  <c r="AM139" i="13"/>
  <c r="AN139" i="13"/>
  <c r="AM140" i="13"/>
  <c r="AN140" i="13"/>
  <c r="AM141" i="13"/>
  <c r="AN141" i="13"/>
  <c r="AM142" i="13"/>
  <c r="AN142" i="13"/>
  <c r="AM143" i="13"/>
  <c r="AN143" i="13"/>
  <c r="AM144" i="13"/>
  <c r="AN144" i="13"/>
  <c r="AM145" i="13"/>
  <c r="AN145" i="13"/>
  <c r="AM146" i="13"/>
  <c r="AN146" i="13"/>
  <c r="AM147" i="13"/>
  <c r="AN147" i="13"/>
  <c r="AM148" i="13"/>
  <c r="AN148" i="13"/>
  <c r="AM149" i="13"/>
  <c r="AN149" i="13"/>
  <c r="AM150" i="13"/>
  <c r="AN150" i="13"/>
  <c r="AM151" i="13"/>
  <c r="AN151" i="13"/>
  <c r="AM152" i="13"/>
  <c r="AN152" i="13"/>
  <c r="AM153" i="13"/>
  <c r="AN153" i="13"/>
  <c r="AM154" i="13"/>
  <c r="AN154" i="13"/>
  <c r="AM155" i="13"/>
  <c r="AN155" i="13"/>
  <c r="AM156" i="13"/>
  <c r="AN156" i="13"/>
  <c r="AM157" i="13"/>
  <c r="AN157" i="13"/>
  <c r="AM158" i="13"/>
  <c r="AN158" i="13"/>
  <c r="AM159" i="13"/>
  <c r="AN159" i="13"/>
  <c r="AM160" i="13"/>
  <c r="AN160" i="13"/>
  <c r="AM161" i="13"/>
  <c r="AN161" i="13"/>
  <c r="AM162" i="13"/>
  <c r="AN162" i="13"/>
  <c r="AM163" i="13"/>
  <c r="AN163" i="13"/>
  <c r="AM164" i="13"/>
  <c r="AN164" i="13"/>
  <c r="AM165" i="13"/>
  <c r="AN165" i="13"/>
  <c r="AM166" i="13"/>
  <c r="AN166" i="13"/>
  <c r="AM167" i="13"/>
  <c r="AN167" i="13"/>
  <c r="AM168" i="13"/>
  <c r="AN168" i="13"/>
  <c r="AM169" i="13"/>
  <c r="AN169" i="13"/>
  <c r="AM170" i="13"/>
  <c r="AN170" i="13"/>
  <c r="AM171" i="13"/>
  <c r="AN171" i="13"/>
  <c r="AM172" i="13"/>
  <c r="AN172" i="13"/>
  <c r="AM173" i="13"/>
  <c r="AN173" i="13"/>
  <c r="AM174" i="13"/>
  <c r="AN174" i="13"/>
  <c r="AM175" i="13"/>
  <c r="AN175" i="13"/>
  <c r="AM176" i="13"/>
  <c r="AN176" i="13"/>
  <c r="AM177" i="13"/>
  <c r="AN177" i="13"/>
  <c r="AM178" i="13"/>
  <c r="AN178" i="13"/>
  <c r="AM179" i="13"/>
  <c r="AN179" i="13"/>
  <c r="AM180" i="13"/>
  <c r="AN180" i="13"/>
  <c r="AM181" i="13"/>
  <c r="AN181" i="13"/>
  <c r="AM182" i="13"/>
  <c r="AN182" i="13"/>
  <c r="AM183" i="13"/>
  <c r="AN183" i="13"/>
  <c r="AM184" i="13"/>
  <c r="AN184" i="13"/>
  <c r="AM185" i="13"/>
  <c r="AN185" i="13"/>
  <c r="AM186" i="13"/>
  <c r="AN186" i="13"/>
  <c r="AM187" i="13"/>
  <c r="AN187" i="13"/>
  <c r="AM188" i="13"/>
  <c r="AN188" i="13"/>
  <c r="AM189" i="13"/>
  <c r="AN189" i="13"/>
  <c r="AM190" i="13"/>
  <c r="AN190" i="13"/>
  <c r="AM191" i="13"/>
  <c r="AN191" i="13"/>
  <c r="AM192" i="13"/>
  <c r="AN192" i="13"/>
  <c r="AM193" i="13"/>
  <c r="AN193" i="13"/>
  <c r="AM194" i="13"/>
  <c r="AN194" i="13"/>
  <c r="AM196" i="13"/>
  <c r="AN196" i="13"/>
  <c r="AM197" i="13"/>
  <c r="AN197" i="13"/>
  <c r="AM198" i="13"/>
  <c r="AN198" i="13"/>
  <c r="AM199" i="13"/>
  <c r="AN199" i="13"/>
  <c r="AM200" i="13"/>
  <c r="AN200" i="13"/>
  <c r="AM201" i="13"/>
  <c r="AN201" i="13"/>
  <c r="AM202" i="13"/>
  <c r="AN202" i="13"/>
  <c r="AM203" i="13"/>
  <c r="AN203" i="13"/>
  <c r="AM204" i="13"/>
  <c r="AN204" i="13"/>
  <c r="AM205" i="13"/>
  <c r="AN205" i="13"/>
  <c r="AM206" i="13"/>
  <c r="AN206" i="13"/>
  <c r="AM207" i="13"/>
  <c r="AN207" i="13"/>
  <c r="AM208" i="13"/>
  <c r="AN208" i="13"/>
  <c r="AM209" i="13"/>
  <c r="AN209" i="13"/>
  <c r="AM210" i="13"/>
  <c r="AN210" i="13"/>
  <c r="AM211" i="13"/>
  <c r="AN211" i="13"/>
  <c r="AM212" i="13"/>
  <c r="AN212" i="13"/>
  <c r="AM213" i="13"/>
  <c r="AN213" i="13"/>
  <c r="AM214" i="13"/>
  <c r="AN214" i="13"/>
  <c r="AM215" i="13"/>
  <c r="AN215" i="13"/>
  <c r="AM216" i="13"/>
  <c r="AN216" i="13"/>
  <c r="AM217" i="13"/>
  <c r="AN217" i="13"/>
  <c r="AM218" i="13"/>
  <c r="AN218" i="13"/>
  <c r="AM219" i="13"/>
  <c r="AN219" i="13"/>
  <c r="AM220" i="13"/>
  <c r="AN220" i="13"/>
  <c r="AM221" i="13"/>
  <c r="AN221" i="13"/>
  <c r="AM222" i="13"/>
  <c r="AN222" i="13"/>
  <c r="AM223" i="13"/>
  <c r="AN223" i="13"/>
  <c r="AM224" i="13"/>
  <c r="AN224" i="13"/>
  <c r="AM225" i="13"/>
  <c r="AN225" i="13"/>
  <c r="AM6" i="14"/>
  <c r="AN6" i="14"/>
  <c r="AM7" i="14"/>
  <c r="AN7" i="14"/>
  <c r="AM8" i="14"/>
  <c r="AN8" i="14"/>
  <c r="AM9" i="14"/>
  <c r="AN9" i="14"/>
  <c r="AM11" i="14"/>
  <c r="AN11" i="14"/>
  <c r="AM12" i="14"/>
  <c r="AN12" i="14"/>
  <c r="AM13" i="14"/>
  <c r="AN13" i="14"/>
  <c r="AM14" i="14"/>
  <c r="AN14" i="14"/>
  <c r="AM15" i="14"/>
  <c r="AN15" i="14"/>
  <c r="AM16" i="14"/>
  <c r="AN16" i="14"/>
  <c r="AM17" i="14"/>
  <c r="AN17" i="14"/>
  <c r="AM18" i="14"/>
  <c r="AN18" i="14"/>
  <c r="AM19" i="14"/>
  <c r="AN19" i="14"/>
  <c r="AM20" i="14"/>
  <c r="AN20" i="14"/>
  <c r="AM21" i="14"/>
  <c r="AN21" i="14"/>
  <c r="AM22" i="14"/>
  <c r="AN22" i="14"/>
  <c r="AM23" i="14"/>
  <c r="AN23" i="14"/>
  <c r="AM24" i="14"/>
  <c r="AN24" i="14"/>
  <c r="AM25" i="14"/>
  <c r="AN25" i="14"/>
  <c r="AM26" i="14"/>
  <c r="AN26" i="14"/>
  <c r="AM27" i="14"/>
  <c r="AN27" i="14"/>
  <c r="AM28" i="14"/>
  <c r="AN28" i="14"/>
  <c r="AM29" i="14"/>
  <c r="AN29" i="14"/>
  <c r="AM30" i="14"/>
  <c r="AN30" i="14"/>
  <c r="AM31" i="14"/>
  <c r="AN31" i="14"/>
  <c r="AM32" i="14"/>
  <c r="AN32" i="14"/>
  <c r="AM33" i="14"/>
  <c r="AN33" i="14"/>
  <c r="AM34" i="14"/>
  <c r="AN34" i="14"/>
  <c r="AM35" i="14"/>
  <c r="AN35" i="14"/>
  <c r="AM36" i="14"/>
  <c r="AN36" i="14"/>
  <c r="AM37" i="14"/>
  <c r="AN37" i="14"/>
  <c r="AM38" i="14"/>
  <c r="AN38" i="14"/>
  <c r="AM39" i="14"/>
  <c r="AN39" i="14"/>
  <c r="AM40" i="14"/>
  <c r="AN40" i="14"/>
  <c r="AM41" i="14"/>
  <c r="AN41" i="14"/>
  <c r="AM42" i="14"/>
  <c r="AN42" i="14"/>
  <c r="AM43" i="14"/>
  <c r="AN43" i="14"/>
  <c r="AM44" i="14"/>
  <c r="AN44" i="14"/>
  <c r="AM45" i="14"/>
  <c r="AN45" i="14"/>
  <c r="AM46" i="14"/>
  <c r="AN46" i="14"/>
  <c r="AM47" i="14"/>
  <c r="AN47" i="14"/>
  <c r="AM48" i="14"/>
  <c r="AN48" i="14"/>
  <c r="AM49" i="14"/>
  <c r="AN49" i="14"/>
  <c r="AM50" i="14"/>
  <c r="AN50" i="14"/>
  <c r="AM51" i="14"/>
  <c r="AN51" i="14"/>
  <c r="AM52" i="14"/>
  <c r="AN52" i="14"/>
  <c r="AM53" i="14"/>
  <c r="AN53" i="14"/>
  <c r="AM54" i="14"/>
  <c r="AN54" i="14"/>
  <c r="AM55" i="14"/>
  <c r="AN55" i="14"/>
  <c r="AM56" i="14"/>
  <c r="AN56" i="14"/>
  <c r="AM57" i="14"/>
  <c r="AN57" i="14"/>
  <c r="AM58" i="14"/>
  <c r="AN58" i="14"/>
  <c r="AM59" i="14"/>
  <c r="AN59" i="14"/>
  <c r="AM60" i="14"/>
  <c r="AN60" i="14"/>
  <c r="AM61" i="14"/>
  <c r="AN61" i="14"/>
  <c r="AM62" i="14"/>
  <c r="AN62" i="14"/>
  <c r="AM63" i="14"/>
  <c r="AN63" i="14"/>
  <c r="AM64" i="14"/>
  <c r="AN64" i="14"/>
  <c r="AM65" i="14"/>
  <c r="AN65" i="14"/>
  <c r="AM66" i="14"/>
  <c r="AN66" i="14"/>
  <c r="AM67" i="14"/>
  <c r="AN67" i="14"/>
  <c r="AM68" i="14"/>
  <c r="AN68" i="14"/>
  <c r="AM69" i="14"/>
  <c r="AN69" i="14"/>
  <c r="AM70" i="14"/>
  <c r="AN70" i="14"/>
  <c r="AM71" i="14"/>
  <c r="AN71" i="14"/>
  <c r="AM72" i="14"/>
  <c r="AN72" i="14"/>
  <c r="AM73" i="14"/>
  <c r="AN73" i="14"/>
  <c r="AM74" i="14"/>
  <c r="AN74" i="14"/>
  <c r="AM75" i="14"/>
  <c r="AN75" i="14"/>
  <c r="AM76" i="14"/>
  <c r="AN76" i="14"/>
  <c r="AM77" i="14"/>
  <c r="AN77" i="14"/>
  <c r="AM78" i="14"/>
  <c r="AN78" i="14"/>
  <c r="AM79" i="14"/>
  <c r="AN79" i="14"/>
  <c r="AM80" i="14"/>
  <c r="AN80" i="14"/>
  <c r="AM81" i="14"/>
  <c r="AN81" i="14"/>
  <c r="AM82" i="14"/>
  <c r="AN82" i="14"/>
  <c r="AM83" i="14"/>
  <c r="AN83" i="14"/>
  <c r="AM84" i="14"/>
  <c r="AN84" i="14"/>
  <c r="AM85" i="14"/>
  <c r="AN85" i="14"/>
  <c r="AM86" i="14"/>
  <c r="AN86" i="14"/>
  <c r="AM87" i="14"/>
  <c r="AN87" i="14"/>
  <c r="AM88" i="14"/>
  <c r="AN88" i="14"/>
  <c r="AM89" i="14"/>
  <c r="AN89" i="14"/>
  <c r="AM90" i="14"/>
  <c r="AN90" i="14"/>
  <c r="AM91" i="14"/>
  <c r="AN91" i="14"/>
  <c r="AM92" i="14"/>
  <c r="AN92" i="14"/>
  <c r="AM93" i="14"/>
  <c r="AN93" i="14"/>
  <c r="AM94" i="14"/>
  <c r="AN94" i="14"/>
  <c r="AM95" i="14"/>
  <c r="AN95" i="14"/>
  <c r="AM96" i="14"/>
  <c r="AN96" i="14"/>
  <c r="AM97" i="14"/>
  <c r="AN97" i="14"/>
  <c r="AM98" i="14"/>
  <c r="AN98" i="14"/>
  <c r="AM99" i="14"/>
  <c r="AN99" i="14"/>
  <c r="AM100" i="14"/>
  <c r="AN100" i="14"/>
  <c r="AM101" i="14"/>
  <c r="AN101" i="14"/>
  <c r="AM102" i="14"/>
  <c r="AN102" i="14"/>
  <c r="AM103" i="14"/>
  <c r="AN103" i="14"/>
  <c r="AM104" i="14"/>
  <c r="AN104" i="14"/>
  <c r="AM105" i="14"/>
  <c r="AN105" i="14"/>
  <c r="AM106" i="14"/>
  <c r="AN106" i="14"/>
  <c r="AM107" i="14"/>
  <c r="AN107" i="14"/>
  <c r="AM108" i="14"/>
  <c r="AN108" i="14"/>
  <c r="AM109" i="14"/>
  <c r="AN109" i="14"/>
  <c r="AM110" i="14"/>
  <c r="AN110" i="14"/>
  <c r="AM111" i="14"/>
  <c r="AN111" i="14"/>
  <c r="AM112" i="14"/>
  <c r="AN112" i="14"/>
  <c r="AM113" i="14"/>
  <c r="AN113" i="14"/>
  <c r="AM114" i="14"/>
  <c r="AN114" i="14"/>
  <c r="AM115" i="14"/>
  <c r="AN115" i="14"/>
  <c r="AM116" i="14"/>
  <c r="AN116" i="14"/>
  <c r="AM117" i="14"/>
  <c r="AN117" i="14"/>
  <c r="AM118" i="14"/>
  <c r="AN118" i="14"/>
  <c r="AM119" i="14"/>
  <c r="AN119" i="14"/>
  <c r="AM120" i="14"/>
  <c r="AN120" i="14"/>
  <c r="AM121" i="14"/>
  <c r="AN121" i="14"/>
  <c r="AM122" i="14"/>
  <c r="AN122" i="14"/>
  <c r="AM123" i="14"/>
  <c r="AN123" i="14"/>
  <c r="AM124" i="14"/>
  <c r="AN124" i="14"/>
  <c r="AM125" i="14"/>
  <c r="AN125" i="14"/>
  <c r="AM126" i="14"/>
  <c r="AN126" i="14"/>
  <c r="AM127" i="14"/>
  <c r="AN127" i="14"/>
  <c r="AM128" i="14"/>
  <c r="AN128" i="14"/>
  <c r="AM129" i="14"/>
  <c r="AN129" i="14"/>
  <c r="AM130" i="14"/>
  <c r="AN130" i="14"/>
  <c r="AM131" i="14"/>
  <c r="AN131" i="14"/>
  <c r="AM132" i="14"/>
  <c r="AN132" i="14"/>
  <c r="AM133" i="14"/>
  <c r="AN133" i="14"/>
  <c r="AM134" i="14"/>
  <c r="AN134" i="14"/>
  <c r="AM135" i="14"/>
  <c r="AN135" i="14"/>
  <c r="AM136" i="14"/>
  <c r="AN136" i="14"/>
  <c r="AM137" i="14"/>
  <c r="AN137" i="14"/>
  <c r="AM138" i="14"/>
  <c r="AN138" i="14"/>
  <c r="AM139" i="14"/>
  <c r="AN139" i="14"/>
  <c r="AM140" i="14"/>
  <c r="AN140" i="14"/>
  <c r="AM141" i="14"/>
  <c r="AN141" i="14"/>
  <c r="AM142" i="14"/>
  <c r="AN142" i="14"/>
  <c r="AM143" i="14"/>
  <c r="AN143" i="14"/>
  <c r="AM144" i="14"/>
  <c r="AN144" i="14"/>
  <c r="AM145" i="14"/>
  <c r="AN145" i="14"/>
  <c r="AM146" i="14"/>
  <c r="AN146" i="14"/>
  <c r="AM147" i="14"/>
  <c r="AN147" i="14"/>
  <c r="AM148" i="14"/>
  <c r="AN148" i="14"/>
  <c r="AM149" i="14"/>
  <c r="AN149" i="14"/>
  <c r="AM150" i="14"/>
  <c r="AN150" i="14"/>
  <c r="AM151" i="14"/>
  <c r="AN151" i="14"/>
  <c r="AM152" i="14"/>
  <c r="AN152" i="14"/>
  <c r="AM153" i="14"/>
  <c r="AN153" i="14"/>
  <c r="AM154" i="14"/>
  <c r="AN154" i="14"/>
  <c r="AM155" i="14"/>
  <c r="AN155" i="14"/>
  <c r="AM156" i="14"/>
  <c r="AN156" i="14"/>
  <c r="AM157" i="14"/>
  <c r="AN157" i="14"/>
  <c r="AM158" i="14"/>
  <c r="AN158" i="14"/>
  <c r="AM159" i="14"/>
  <c r="AN159" i="14"/>
  <c r="AM160" i="14"/>
  <c r="AN160" i="14"/>
  <c r="AM161" i="14"/>
  <c r="AN161" i="14"/>
  <c r="AM162" i="14"/>
  <c r="AN162" i="14"/>
  <c r="AM163" i="14"/>
  <c r="AN163" i="14"/>
  <c r="AM164" i="14"/>
  <c r="AN164" i="14"/>
  <c r="AM165" i="14"/>
  <c r="AN165" i="14"/>
  <c r="AM166" i="14"/>
  <c r="AN166" i="14"/>
  <c r="AM167" i="14"/>
  <c r="AN167" i="14"/>
  <c r="AM168" i="14"/>
  <c r="AN168" i="14"/>
  <c r="AM169" i="14"/>
  <c r="AN169" i="14"/>
  <c r="AM170" i="14"/>
  <c r="AN170" i="14"/>
  <c r="AM171" i="14"/>
  <c r="AN171" i="14"/>
  <c r="AM172" i="14"/>
  <c r="AN172" i="14"/>
  <c r="AM173" i="14"/>
  <c r="AN173" i="14"/>
  <c r="AM174" i="14"/>
  <c r="AN174" i="14"/>
  <c r="AM175" i="14"/>
  <c r="AN175" i="14"/>
  <c r="AM176" i="14"/>
  <c r="AN176" i="14"/>
  <c r="AM177" i="14"/>
  <c r="AN177" i="14"/>
  <c r="AM178" i="14"/>
  <c r="AN178" i="14"/>
  <c r="AM179" i="14"/>
  <c r="AN179" i="14"/>
  <c r="AM180" i="14"/>
  <c r="AN180" i="14"/>
  <c r="AM181" i="14"/>
  <c r="AN181" i="14"/>
  <c r="AM182" i="14"/>
  <c r="AN182" i="14"/>
  <c r="AM183" i="14"/>
  <c r="AN183" i="14"/>
  <c r="AM184" i="14"/>
  <c r="AN184" i="14"/>
  <c r="AM185" i="14"/>
  <c r="AN185" i="14"/>
  <c r="AM186" i="14"/>
  <c r="AN186" i="14"/>
  <c r="AM187" i="14"/>
  <c r="AN187" i="14"/>
  <c r="AM188" i="14"/>
  <c r="AN188" i="14"/>
  <c r="AM189" i="14"/>
  <c r="AN189" i="14"/>
  <c r="AM190" i="14"/>
  <c r="AN190" i="14"/>
  <c r="AM191" i="14"/>
  <c r="AN191" i="14"/>
  <c r="AM192" i="14"/>
  <c r="AN192" i="14"/>
  <c r="AM193" i="14"/>
  <c r="AN193" i="14"/>
  <c r="AM194" i="14"/>
  <c r="AN194" i="14"/>
  <c r="AM196" i="14"/>
  <c r="AN196" i="14"/>
  <c r="AM197" i="14"/>
  <c r="AN197" i="14"/>
  <c r="AM198" i="14"/>
  <c r="AN198" i="14"/>
  <c r="AM199" i="14"/>
  <c r="AN199" i="14"/>
  <c r="AM200" i="14"/>
  <c r="AN200" i="14"/>
  <c r="AM201" i="14"/>
  <c r="AN201" i="14"/>
  <c r="AM202" i="14"/>
  <c r="AN202" i="14"/>
  <c r="AM203" i="14"/>
  <c r="AN203" i="14"/>
  <c r="AM204" i="14"/>
  <c r="AN204" i="14"/>
  <c r="AM205" i="14"/>
  <c r="AN205" i="14"/>
  <c r="AM206" i="14"/>
  <c r="AN206" i="14"/>
  <c r="AM207" i="14"/>
  <c r="AN207" i="14"/>
  <c r="AM208" i="14"/>
  <c r="AN208" i="14"/>
  <c r="AM209" i="14"/>
  <c r="AN209" i="14"/>
  <c r="AM210" i="14"/>
  <c r="AN210" i="14"/>
  <c r="AM211" i="14"/>
  <c r="AN211" i="14"/>
  <c r="AM212" i="14"/>
  <c r="AN212" i="14"/>
  <c r="AM213" i="14"/>
  <c r="AN213" i="14"/>
  <c r="AM214" i="14"/>
  <c r="AN214" i="14"/>
  <c r="AM215" i="14"/>
  <c r="AN215" i="14"/>
  <c r="AM216" i="14"/>
  <c r="AN216" i="14"/>
  <c r="AM217" i="14"/>
  <c r="AN217" i="14"/>
  <c r="AM218" i="14"/>
  <c r="AN218" i="14"/>
  <c r="AM219" i="14"/>
  <c r="AN219" i="14"/>
  <c r="AM220" i="14"/>
  <c r="AN220" i="14"/>
  <c r="AM221" i="14"/>
  <c r="AN221" i="14"/>
  <c r="AM222" i="14"/>
  <c r="AN222" i="14"/>
  <c r="AM223" i="14"/>
  <c r="AN223" i="14"/>
  <c r="AM224" i="14"/>
  <c r="AN224" i="14"/>
  <c r="AM225" i="14"/>
  <c r="AN225" i="14"/>
  <c r="AM6" i="15"/>
  <c r="AN6" i="15"/>
  <c r="AM7" i="15"/>
  <c r="AN7" i="15"/>
  <c r="AM8" i="15"/>
  <c r="AN8" i="15"/>
  <c r="AM9" i="15"/>
  <c r="AN9" i="15"/>
  <c r="AM11" i="15"/>
  <c r="AN11" i="15"/>
  <c r="AM12" i="15"/>
  <c r="AN12" i="15"/>
  <c r="AM13" i="15"/>
  <c r="AN13" i="15"/>
  <c r="AM14" i="15"/>
  <c r="AN14" i="15"/>
  <c r="AM15" i="15"/>
  <c r="AN15" i="15"/>
  <c r="AM16" i="15"/>
  <c r="AN16" i="15"/>
  <c r="AM17" i="15"/>
  <c r="AN17" i="15"/>
  <c r="AM18" i="15"/>
  <c r="AN18" i="15"/>
  <c r="AM19" i="15"/>
  <c r="AN19" i="15"/>
  <c r="AM20" i="15"/>
  <c r="AN20" i="15"/>
  <c r="AM21" i="15"/>
  <c r="AN21" i="15"/>
  <c r="AM22" i="15"/>
  <c r="AN22" i="15"/>
  <c r="AM23" i="15"/>
  <c r="AN23" i="15"/>
  <c r="AM24" i="15"/>
  <c r="AN24" i="15"/>
  <c r="AM25" i="15"/>
  <c r="AN25" i="15"/>
  <c r="AM26" i="15"/>
  <c r="AN26" i="15"/>
  <c r="AM27" i="15"/>
  <c r="AN27" i="15"/>
  <c r="AM28" i="15"/>
  <c r="AN28" i="15"/>
  <c r="AM29" i="15"/>
  <c r="AN29" i="15"/>
  <c r="AM30" i="15"/>
  <c r="AN30" i="15"/>
  <c r="AM31" i="15"/>
  <c r="AN31" i="15"/>
  <c r="AM32" i="15"/>
  <c r="AN32" i="15"/>
  <c r="AM33" i="15"/>
  <c r="AN33" i="15"/>
  <c r="AM34" i="15"/>
  <c r="AN34" i="15"/>
  <c r="AM35" i="15"/>
  <c r="AN35" i="15"/>
  <c r="AM36" i="15"/>
  <c r="AN36" i="15"/>
  <c r="AM37" i="15"/>
  <c r="AN37" i="15"/>
  <c r="AM38" i="15"/>
  <c r="AN38" i="15"/>
  <c r="AM39" i="15"/>
  <c r="AN39" i="15"/>
  <c r="AM40" i="15"/>
  <c r="AN40" i="15"/>
  <c r="AM41" i="15"/>
  <c r="AN41" i="15"/>
  <c r="AM42" i="15"/>
  <c r="AN42" i="15"/>
  <c r="AM43" i="15"/>
  <c r="AN43" i="15"/>
  <c r="AM44" i="15"/>
  <c r="AN44" i="15"/>
  <c r="AM45" i="15"/>
  <c r="AN45" i="15"/>
  <c r="AM46" i="15"/>
  <c r="AN46" i="15"/>
  <c r="AM47" i="15"/>
  <c r="AN47" i="15"/>
  <c r="AM48" i="15"/>
  <c r="AN48" i="15"/>
  <c r="AM49" i="15"/>
  <c r="AN49" i="15"/>
  <c r="AM50" i="15"/>
  <c r="AN50" i="15"/>
  <c r="AM51" i="15"/>
  <c r="AN51" i="15"/>
  <c r="AM52" i="15"/>
  <c r="AN52" i="15"/>
  <c r="AM53" i="15"/>
  <c r="AN53" i="15"/>
  <c r="AM54" i="15"/>
  <c r="AN54" i="15"/>
  <c r="AM55" i="15"/>
  <c r="AN55" i="15"/>
  <c r="AM56" i="15"/>
  <c r="AN56" i="15"/>
  <c r="AM57" i="15"/>
  <c r="AN57" i="15"/>
  <c r="AM58" i="15"/>
  <c r="AN58" i="15"/>
  <c r="AM59" i="15"/>
  <c r="AN59" i="15"/>
  <c r="AM60" i="15"/>
  <c r="AN60" i="15"/>
  <c r="AM61" i="15"/>
  <c r="AN61" i="15"/>
  <c r="AM62" i="15"/>
  <c r="AN62" i="15"/>
  <c r="AM63" i="15"/>
  <c r="AN63" i="15"/>
  <c r="AM64" i="15"/>
  <c r="AN64" i="15"/>
  <c r="AM65" i="15"/>
  <c r="AN65" i="15"/>
  <c r="AM66" i="15"/>
  <c r="AN66" i="15"/>
  <c r="AM67" i="15"/>
  <c r="AN67" i="15"/>
  <c r="AM68" i="15"/>
  <c r="AN68" i="15"/>
  <c r="AM69" i="15"/>
  <c r="AN69" i="15"/>
  <c r="AM70" i="15"/>
  <c r="AN70" i="15"/>
  <c r="AM71" i="15"/>
  <c r="AN71" i="15"/>
  <c r="AM72" i="15"/>
  <c r="AN72" i="15"/>
  <c r="AM73" i="15"/>
  <c r="AN73" i="15"/>
  <c r="AM74" i="15"/>
  <c r="AN74" i="15"/>
  <c r="AM75" i="15"/>
  <c r="AN75" i="15"/>
  <c r="AM76" i="15"/>
  <c r="AN76" i="15"/>
  <c r="AM77" i="15"/>
  <c r="AN77" i="15"/>
  <c r="AM78" i="15"/>
  <c r="AN78" i="15"/>
  <c r="AM79" i="15"/>
  <c r="AN79" i="15"/>
  <c r="AM80" i="15"/>
  <c r="AN80" i="15"/>
  <c r="AM81" i="15"/>
  <c r="AN81" i="15"/>
  <c r="AM82" i="15"/>
  <c r="AN82" i="15"/>
  <c r="AM83" i="15"/>
  <c r="AN83" i="15"/>
  <c r="AM84" i="15"/>
  <c r="AN84" i="15"/>
  <c r="AM85" i="15"/>
  <c r="AN85" i="15"/>
  <c r="AM86" i="15"/>
  <c r="AN86" i="15"/>
  <c r="AM87" i="15"/>
  <c r="AN87" i="15"/>
  <c r="AM88" i="15"/>
  <c r="AN88" i="15"/>
  <c r="AM89" i="15"/>
  <c r="AN89" i="15"/>
  <c r="AM90" i="15"/>
  <c r="AN90" i="15"/>
  <c r="AM91" i="15"/>
  <c r="AN91" i="15"/>
  <c r="AM92" i="15"/>
  <c r="AN92" i="15"/>
  <c r="AM93" i="15"/>
  <c r="AN93" i="15"/>
  <c r="AM94" i="15"/>
  <c r="AN94" i="15"/>
  <c r="AM95" i="15"/>
  <c r="AN95" i="15"/>
  <c r="AM96" i="15"/>
  <c r="AN96" i="15"/>
  <c r="AM97" i="15"/>
  <c r="AN97" i="15"/>
  <c r="AM98" i="15"/>
  <c r="AN98" i="15"/>
  <c r="AM99" i="15"/>
  <c r="AN99" i="15"/>
  <c r="AM100" i="15"/>
  <c r="AN100" i="15"/>
  <c r="AM101" i="15"/>
  <c r="AN101" i="15"/>
  <c r="AM102" i="15"/>
  <c r="AN102" i="15"/>
  <c r="AM103" i="15"/>
  <c r="AN103" i="15"/>
  <c r="AM104" i="15"/>
  <c r="AN104" i="15"/>
  <c r="AM105" i="15"/>
  <c r="AN105" i="15"/>
  <c r="AM106" i="15"/>
  <c r="AN106" i="15"/>
  <c r="AM107" i="15"/>
  <c r="AN107" i="15"/>
  <c r="AM108" i="15"/>
  <c r="AN108" i="15"/>
  <c r="AM109" i="15"/>
  <c r="AN109" i="15"/>
  <c r="AM110" i="15"/>
  <c r="AN110" i="15"/>
  <c r="AM111" i="15"/>
  <c r="AN111" i="15"/>
  <c r="AM112" i="15"/>
  <c r="AN112" i="15"/>
  <c r="AM113" i="15"/>
  <c r="AN113" i="15"/>
  <c r="AM114" i="15"/>
  <c r="AN114" i="15"/>
  <c r="AM115" i="15"/>
  <c r="AN115" i="15"/>
  <c r="AM116" i="15"/>
  <c r="AN116" i="15"/>
  <c r="AM117" i="15"/>
  <c r="AN117" i="15"/>
  <c r="AM118" i="15"/>
  <c r="AN118" i="15"/>
  <c r="AM119" i="15"/>
  <c r="AN119" i="15"/>
  <c r="AM120" i="15"/>
  <c r="AN120" i="15"/>
  <c r="AM121" i="15"/>
  <c r="AN121" i="15"/>
  <c r="AM122" i="15"/>
  <c r="AN122" i="15"/>
  <c r="AM123" i="15"/>
  <c r="AN123" i="15"/>
  <c r="AM124" i="15"/>
  <c r="AN124" i="15"/>
  <c r="AM125" i="15"/>
  <c r="AN125" i="15"/>
  <c r="AM126" i="15"/>
  <c r="AN126" i="15"/>
  <c r="AM127" i="15"/>
  <c r="AN127" i="15"/>
  <c r="AM128" i="15"/>
  <c r="AN128" i="15"/>
  <c r="AM129" i="15"/>
  <c r="AN129" i="15"/>
  <c r="AM130" i="15"/>
  <c r="AN130" i="15"/>
  <c r="AM131" i="15"/>
  <c r="AN131" i="15"/>
  <c r="AM132" i="15"/>
  <c r="AN132" i="15"/>
  <c r="AM133" i="15"/>
  <c r="AN133" i="15"/>
  <c r="AM134" i="15"/>
  <c r="AN134" i="15"/>
  <c r="AM135" i="15"/>
  <c r="AN135" i="15"/>
  <c r="AM136" i="15"/>
  <c r="AN136" i="15"/>
  <c r="AM137" i="15"/>
  <c r="AN137" i="15"/>
  <c r="AM138" i="15"/>
  <c r="AN138" i="15"/>
  <c r="AM139" i="15"/>
  <c r="AN139" i="15"/>
  <c r="AM140" i="15"/>
  <c r="AN140" i="15"/>
  <c r="AM141" i="15"/>
  <c r="AN141" i="15"/>
  <c r="AM142" i="15"/>
  <c r="AN142" i="15"/>
  <c r="AM143" i="15"/>
  <c r="AN143" i="15"/>
  <c r="AM144" i="15"/>
  <c r="AN144" i="15"/>
  <c r="AM145" i="15"/>
  <c r="AN145" i="15"/>
  <c r="AM146" i="15"/>
  <c r="AN146" i="15"/>
  <c r="AM147" i="15"/>
  <c r="AN147" i="15"/>
  <c r="AM148" i="15"/>
  <c r="AN148" i="15"/>
  <c r="AM149" i="15"/>
  <c r="AN149" i="15"/>
  <c r="AM150" i="15"/>
  <c r="AN150" i="15"/>
  <c r="AM151" i="15"/>
  <c r="AN151" i="15"/>
  <c r="AM152" i="15"/>
  <c r="AN152" i="15"/>
  <c r="AM153" i="15"/>
  <c r="AN153" i="15"/>
  <c r="AM154" i="15"/>
  <c r="AN154" i="15"/>
  <c r="AM155" i="15"/>
  <c r="AN155" i="15"/>
  <c r="AM156" i="15"/>
  <c r="AN156" i="15"/>
  <c r="AM157" i="15"/>
  <c r="AN157" i="15"/>
  <c r="AM158" i="15"/>
  <c r="AN158" i="15"/>
  <c r="AM159" i="15"/>
  <c r="AN159" i="15"/>
  <c r="AM160" i="15"/>
  <c r="AN160" i="15"/>
  <c r="AM161" i="15"/>
  <c r="AN161" i="15"/>
  <c r="AM162" i="15"/>
  <c r="AN162" i="15"/>
  <c r="AM163" i="15"/>
  <c r="AN163" i="15"/>
  <c r="AM164" i="15"/>
  <c r="AN164" i="15"/>
  <c r="AM165" i="15"/>
  <c r="AN165" i="15"/>
  <c r="AM166" i="15"/>
  <c r="AN166" i="15"/>
  <c r="AM167" i="15"/>
  <c r="AN167" i="15"/>
  <c r="AM168" i="15"/>
  <c r="AN168" i="15"/>
  <c r="AM169" i="15"/>
  <c r="AN169" i="15"/>
  <c r="AM170" i="15"/>
  <c r="AN170" i="15"/>
  <c r="AM171" i="15"/>
  <c r="AN171" i="15"/>
  <c r="AM172" i="15"/>
  <c r="AN172" i="15"/>
  <c r="AM173" i="15"/>
  <c r="AN173" i="15"/>
  <c r="AM174" i="15"/>
  <c r="AN174" i="15"/>
  <c r="AM175" i="15"/>
  <c r="AN175" i="15"/>
  <c r="AM176" i="15"/>
  <c r="AN176" i="15"/>
  <c r="AM177" i="15"/>
  <c r="AN177" i="15"/>
  <c r="AM178" i="15"/>
  <c r="AN178" i="15"/>
  <c r="AM179" i="15"/>
  <c r="AN179" i="15"/>
  <c r="AM180" i="15"/>
  <c r="AN180" i="15"/>
  <c r="AM181" i="15"/>
  <c r="AN181" i="15"/>
  <c r="AM182" i="15"/>
  <c r="AN182" i="15"/>
  <c r="AM183" i="15"/>
  <c r="AN183" i="15"/>
  <c r="AM184" i="15"/>
  <c r="AN184" i="15"/>
  <c r="AM185" i="15"/>
  <c r="AN185" i="15"/>
  <c r="AM186" i="15"/>
  <c r="AN186" i="15"/>
  <c r="AM187" i="15"/>
  <c r="AN187" i="15"/>
  <c r="AM188" i="15"/>
  <c r="AN188" i="15"/>
  <c r="AM189" i="15"/>
  <c r="AN189" i="15"/>
  <c r="AM190" i="15"/>
  <c r="AN190" i="15"/>
  <c r="AM191" i="15"/>
  <c r="AN191" i="15"/>
  <c r="AM192" i="15"/>
  <c r="AN192" i="15"/>
  <c r="AM193" i="15"/>
  <c r="AN193" i="15"/>
  <c r="AM194" i="15"/>
  <c r="AN194" i="15"/>
  <c r="AM196" i="15"/>
  <c r="AN196" i="15"/>
  <c r="AM197" i="15"/>
  <c r="AN197" i="15"/>
  <c r="AM198" i="15"/>
  <c r="AN198" i="15"/>
  <c r="AM199" i="15"/>
  <c r="AN199" i="15"/>
  <c r="AM200" i="15"/>
  <c r="AN200" i="15"/>
  <c r="AM201" i="15"/>
  <c r="AN201" i="15"/>
  <c r="AM202" i="15"/>
  <c r="AN202" i="15"/>
  <c r="AM203" i="15"/>
  <c r="AN203" i="15"/>
  <c r="AM204" i="15"/>
  <c r="AN204" i="15"/>
  <c r="AM205" i="15"/>
  <c r="AN205" i="15"/>
  <c r="AM206" i="15"/>
  <c r="AN206" i="15"/>
  <c r="AM207" i="15"/>
  <c r="AN207" i="15"/>
  <c r="AM208" i="15"/>
  <c r="AN208" i="15"/>
  <c r="AM209" i="15"/>
  <c r="AN209" i="15"/>
  <c r="AM210" i="15"/>
  <c r="AN210" i="15"/>
  <c r="AM211" i="15"/>
  <c r="AN211" i="15"/>
  <c r="AM212" i="15"/>
  <c r="AN212" i="15"/>
  <c r="AM213" i="15"/>
  <c r="AN213" i="15"/>
  <c r="AM214" i="15"/>
  <c r="AN214" i="15"/>
  <c r="AM215" i="15"/>
  <c r="AN215" i="15"/>
  <c r="AM216" i="15"/>
  <c r="AN216" i="15"/>
  <c r="AM217" i="15"/>
  <c r="AN217" i="15"/>
  <c r="AM218" i="15"/>
  <c r="AN218" i="15"/>
  <c r="AM219" i="15"/>
  <c r="AN219" i="15"/>
  <c r="AM220" i="15"/>
  <c r="AN220" i="15"/>
  <c r="AM221" i="15"/>
  <c r="AN221" i="15"/>
  <c r="AM222" i="15"/>
  <c r="AN222" i="15"/>
  <c r="AM223" i="15"/>
  <c r="AN223" i="15"/>
  <c r="AM224" i="15"/>
  <c r="AN224" i="15"/>
  <c r="AM225" i="15"/>
  <c r="AN225" i="15"/>
  <c r="AM6" i="16"/>
  <c r="AN6" i="16"/>
  <c r="AM7" i="16"/>
  <c r="AN7" i="16"/>
  <c r="AM8" i="16"/>
  <c r="AN8" i="16"/>
  <c r="AM9" i="16"/>
  <c r="AN9" i="16"/>
  <c r="AM11" i="16"/>
  <c r="AN11" i="16"/>
  <c r="AM12" i="16"/>
  <c r="AN12" i="16"/>
  <c r="AM13" i="16"/>
  <c r="AN13" i="16"/>
  <c r="AM14" i="16"/>
  <c r="AN14" i="16"/>
  <c r="AM15" i="16"/>
  <c r="AN15" i="16"/>
  <c r="AM16" i="16"/>
  <c r="AN16" i="16"/>
  <c r="AM17" i="16"/>
  <c r="AN17" i="16"/>
  <c r="AM18" i="16"/>
  <c r="AN18" i="16"/>
  <c r="AM19" i="16"/>
  <c r="AN19" i="16"/>
  <c r="AM20" i="16"/>
  <c r="AN20" i="16"/>
  <c r="AM21" i="16"/>
  <c r="AN21" i="16"/>
  <c r="AM22" i="16"/>
  <c r="AN22" i="16"/>
  <c r="AM23" i="16"/>
  <c r="AN23" i="16"/>
  <c r="AM24" i="16"/>
  <c r="AN24" i="16"/>
  <c r="AM25" i="16"/>
  <c r="AN25" i="16"/>
  <c r="AM26" i="16"/>
  <c r="AN26" i="16"/>
  <c r="AM27" i="16"/>
  <c r="AN27" i="16"/>
  <c r="AM28" i="16"/>
  <c r="AN28" i="16"/>
  <c r="AM29" i="16"/>
  <c r="AN29" i="16"/>
  <c r="AM30" i="16"/>
  <c r="AN30" i="16"/>
  <c r="AM31" i="16"/>
  <c r="AN31" i="16"/>
  <c r="AM32" i="16"/>
  <c r="AN32" i="16"/>
  <c r="AM33" i="16"/>
  <c r="AN33" i="16"/>
  <c r="AM34" i="16"/>
  <c r="AN34" i="16"/>
  <c r="AM35" i="16"/>
  <c r="AN35" i="16"/>
  <c r="AM36" i="16"/>
  <c r="AN36" i="16"/>
  <c r="AM37" i="16"/>
  <c r="AN37" i="16"/>
  <c r="AM38" i="16"/>
  <c r="AN38" i="16"/>
  <c r="AM39" i="16"/>
  <c r="AN39" i="16"/>
  <c r="AM40" i="16"/>
  <c r="AN40" i="16"/>
  <c r="AM41" i="16"/>
  <c r="AN41" i="16"/>
  <c r="AM42" i="16"/>
  <c r="AN42" i="16"/>
  <c r="AM43" i="16"/>
  <c r="AN43" i="16"/>
  <c r="AM44" i="16"/>
  <c r="AN44" i="16"/>
  <c r="AM45" i="16"/>
  <c r="AN45" i="16"/>
  <c r="AM46" i="16"/>
  <c r="AN46" i="16"/>
  <c r="AM47" i="16"/>
  <c r="AN47" i="16"/>
  <c r="AM48" i="16"/>
  <c r="AN48" i="16"/>
  <c r="AM49" i="16"/>
  <c r="AN49" i="16"/>
  <c r="AM50" i="16"/>
  <c r="AN50" i="16"/>
  <c r="AM51" i="16"/>
  <c r="AN51" i="16"/>
  <c r="AM52" i="16"/>
  <c r="AN52" i="16"/>
  <c r="AM53" i="16"/>
  <c r="AN53" i="16"/>
  <c r="AM54" i="16"/>
  <c r="AN54" i="16"/>
  <c r="AM55" i="16"/>
  <c r="AN55" i="16"/>
  <c r="AM56" i="16"/>
  <c r="AN56" i="16"/>
  <c r="AM57" i="16"/>
  <c r="AN57" i="16"/>
  <c r="AM58" i="16"/>
  <c r="AN58" i="16"/>
  <c r="AM59" i="16"/>
  <c r="AN59" i="16"/>
  <c r="AM60" i="16"/>
  <c r="AN60" i="16"/>
  <c r="AM61" i="16"/>
  <c r="AN61" i="16"/>
  <c r="AM62" i="16"/>
  <c r="AN62" i="16"/>
  <c r="AM63" i="16"/>
  <c r="AN63" i="16"/>
  <c r="AM64" i="16"/>
  <c r="AN64" i="16"/>
  <c r="AM65" i="16"/>
  <c r="AN65" i="16"/>
  <c r="AM66" i="16"/>
  <c r="AN66" i="16"/>
  <c r="AM67" i="16"/>
  <c r="AN67" i="16"/>
  <c r="AM68" i="16"/>
  <c r="AN68" i="16"/>
  <c r="AM69" i="16"/>
  <c r="AN69" i="16"/>
  <c r="AM70" i="16"/>
  <c r="AN70" i="16"/>
  <c r="AM71" i="16"/>
  <c r="AN71" i="16"/>
  <c r="AM72" i="16"/>
  <c r="AN72" i="16"/>
  <c r="AM73" i="16"/>
  <c r="AN73" i="16"/>
  <c r="AM74" i="16"/>
  <c r="AN74" i="16"/>
  <c r="AM75" i="16"/>
  <c r="AN75" i="16"/>
  <c r="AM76" i="16"/>
  <c r="AN76" i="16"/>
  <c r="AM77" i="16"/>
  <c r="AN77" i="16"/>
  <c r="AM78" i="16"/>
  <c r="AN78" i="16"/>
  <c r="AM79" i="16"/>
  <c r="AN79" i="16"/>
  <c r="AM80" i="16"/>
  <c r="AN80" i="16"/>
  <c r="AM81" i="16"/>
  <c r="AN81" i="16"/>
  <c r="AM82" i="16"/>
  <c r="AN82" i="16"/>
  <c r="AM83" i="16"/>
  <c r="AN83" i="16"/>
  <c r="AM84" i="16"/>
  <c r="AN84" i="16"/>
  <c r="AM85" i="16"/>
  <c r="AN85" i="16"/>
  <c r="AM86" i="16"/>
  <c r="AN86" i="16"/>
  <c r="AM87" i="16"/>
  <c r="AN87" i="16"/>
  <c r="AM88" i="16"/>
  <c r="AN88" i="16"/>
  <c r="AM89" i="16"/>
  <c r="AN89" i="16"/>
  <c r="AM90" i="16"/>
  <c r="AN90" i="16"/>
  <c r="AM91" i="16"/>
  <c r="AN91" i="16"/>
  <c r="AM92" i="16"/>
  <c r="AN92" i="16"/>
  <c r="AM93" i="16"/>
  <c r="AN93" i="16"/>
  <c r="AM94" i="16"/>
  <c r="AN94" i="16"/>
  <c r="AM95" i="16"/>
  <c r="AN95" i="16"/>
  <c r="AM96" i="16"/>
  <c r="AN96" i="16"/>
  <c r="AM97" i="16"/>
  <c r="AN97" i="16"/>
  <c r="AM98" i="16"/>
  <c r="AN98" i="16"/>
  <c r="AM99" i="16"/>
  <c r="AN99" i="16"/>
  <c r="AM100" i="16"/>
  <c r="AN100" i="16"/>
  <c r="AM101" i="16"/>
  <c r="AN101" i="16"/>
  <c r="AM102" i="16"/>
  <c r="AN102" i="16"/>
  <c r="AM103" i="16"/>
  <c r="AN103" i="16"/>
  <c r="AM104" i="16"/>
  <c r="AN104" i="16"/>
  <c r="AM105" i="16"/>
  <c r="AN105" i="16"/>
  <c r="AM106" i="16"/>
  <c r="AN106" i="16"/>
  <c r="AM107" i="16"/>
  <c r="AN107" i="16"/>
  <c r="AM108" i="16"/>
  <c r="AN108" i="16"/>
  <c r="AM109" i="16"/>
  <c r="AN109" i="16"/>
  <c r="AM110" i="16"/>
  <c r="AN110" i="16"/>
  <c r="AM111" i="16"/>
  <c r="AN111" i="16"/>
  <c r="AM112" i="16"/>
  <c r="AN112" i="16"/>
  <c r="AM113" i="16"/>
  <c r="AN113" i="16"/>
  <c r="AM114" i="16"/>
  <c r="AN114" i="16"/>
  <c r="AM115" i="16"/>
  <c r="AN115" i="16"/>
  <c r="AM116" i="16"/>
  <c r="AN116" i="16"/>
  <c r="AM117" i="16"/>
  <c r="AN117" i="16"/>
  <c r="AM118" i="16"/>
  <c r="AN118" i="16"/>
  <c r="AM119" i="16"/>
  <c r="AN119" i="16"/>
  <c r="AM120" i="16"/>
  <c r="AN120" i="16"/>
  <c r="AM121" i="16"/>
  <c r="AN121" i="16"/>
  <c r="AM122" i="16"/>
  <c r="AN122" i="16"/>
  <c r="AM123" i="16"/>
  <c r="AN123" i="16"/>
  <c r="AM124" i="16"/>
  <c r="AN124" i="16"/>
  <c r="AM125" i="16"/>
  <c r="AN125" i="16"/>
  <c r="AM126" i="16"/>
  <c r="AN126" i="16"/>
  <c r="AM127" i="16"/>
  <c r="AN127" i="16"/>
  <c r="AM128" i="16"/>
  <c r="AN128" i="16"/>
  <c r="AM129" i="16"/>
  <c r="AN129" i="16"/>
  <c r="AM130" i="16"/>
  <c r="AN130" i="16"/>
  <c r="AM131" i="16"/>
  <c r="AN131" i="16"/>
  <c r="AM132" i="16"/>
  <c r="AN132" i="16"/>
  <c r="AM133" i="16"/>
  <c r="AN133" i="16"/>
  <c r="AM134" i="16"/>
  <c r="AN134" i="16"/>
  <c r="AM135" i="16"/>
  <c r="AN135" i="16"/>
  <c r="AM136" i="16"/>
  <c r="AN136" i="16"/>
  <c r="AM137" i="16"/>
  <c r="AN137" i="16"/>
  <c r="AM138" i="16"/>
  <c r="AN138" i="16"/>
  <c r="AM139" i="16"/>
  <c r="AN139" i="16"/>
  <c r="AM140" i="16"/>
  <c r="AN140" i="16"/>
  <c r="AM141" i="16"/>
  <c r="AN141" i="16"/>
  <c r="AM142" i="16"/>
  <c r="AN142" i="16"/>
  <c r="AM143" i="16"/>
  <c r="AN143" i="16"/>
  <c r="AM144" i="16"/>
  <c r="AN144" i="16"/>
  <c r="AM145" i="16"/>
  <c r="AN145" i="16"/>
  <c r="AM146" i="16"/>
  <c r="AN146" i="16"/>
  <c r="AM147" i="16"/>
  <c r="AN147" i="16"/>
  <c r="AM148" i="16"/>
  <c r="AN148" i="16"/>
  <c r="AM149" i="16"/>
  <c r="AN149" i="16"/>
  <c r="AM150" i="16"/>
  <c r="AN150" i="16"/>
  <c r="AM151" i="16"/>
  <c r="AN151" i="16"/>
  <c r="AM152" i="16"/>
  <c r="AN152" i="16"/>
  <c r="AM153" i="16"/>
  <c r="AN153" i="16"/>
  <c r="AM154" i="16"/>
  <c r="AN154" i="16"/>
  <c r="AM155" i="16"/>
  <c r="AN155" i="16"/>
  <c r="AM156" i="16"/>
  <c r="AN156" i="16"/>
  <c r="AM157" i="16"/>
  <c r="AN157" i="16"/>
  <c r="AM158" i="16"/>
  <c r="AN158" i="16"/>
  <c r="AM159" i="16"/>
  <c r="AN159" i="16"/>
  <c r="AM160" i="16"/>
  <c r="AN160" i="16"/>
  <c r="AM161" i="16"/>
  <c r="AN161" i="16"/>
  <c r="AM162" i="16"/>
  <c r="AN162" i="16"/>
  <c r="AM163" i="16"/>
  <c r="AN163" i="16"/>
  <c r="AM164" i="16"/>
  <c r="AN164" i="16"/>
  <c r="AM165" i="16"/>
  <c r="AN165" i="16"/>
  <c r="AM166" i="16"/>
  <c r="AN166" i="16"/>
  <c r="AM167" i="16"/>
  <c r="AN167" i="16"/>
  <c r="AM168" i="16"/>
  <c r="AN168" i="16"/>
  <c r="AM169" i="16"/>
  <c r="AN169" i="16"/>
  <c r="AM170" i="16"/>
  <c r="AN170" i="16"/>
  <c r="AM171" i="16"/>
  <c r="AN171" i="16"/>
  <c r="AM172" i="16"/>
  <c r="AN172" i="16"/>
  <c r="AM173" i="16"/>
  <c r="AN173" i="16"/>
  <c r="AM174" i="16"/>
  <c r="AN174" i="16"/>
  <c r="AM175" i="16"/>
  <c r="AN175" i="16"/>
  <c r="AM176" i="16"/>
  <c r="AN176" i="16"/>
  <c r="AM177" i="16"/>
  <c r="AN177" i="16"/>
  <c r="AM178" i="16"/>
  <c r="AN178" i="16"/>
  <c r="AM179" i="16"/>
  <c r="AN179" i="16"/>
  <c r="AM180" i="16"/>
  <c r="AN180" i="16"/>
  <c r="AM181" i="16"/>
  <c r="AN181" i="16"/>
  <c r="AM182" i="16"/>
  <c r="AN182" i="16"/>
  <c r="AM183" i="16"/>
  <c r="AN183" i="16"/>
  <c r="AM184" i="16"/>
  <c r="AN184" i="16"/>
  <c r="AM185" i="16"/>
  <c r="AN185" i="16"/>
  <c r="AM186" i="16"/>
  <c r="AN186" i="16"/>
  <c r="AM187" i="16"/>
  <c r="AN187" i="16"/>
  <c r="AM188" i="16"/>
  <c r="AN188" i="16"/>
  <c r="AM189" i="16"/>
  <c r="AN189" i="16"/>
  <c r="AM190" i="16"/>
  <c r="AN190" i="16"/>
  <c r="AM191" i="16"/>
  <c r="AN191" i="16"/>
  <c r="AM192" i="16"/>
  <c r="AN192" i="16"/>
  <c r="AM193" i="16"/>
  <c r="AN193" i="16"/>
  <c r="AM194" i="16"/>
  <c r="AN194" i="16"/>
  <c r="AM196" i="16"/>
  <c r="AN196" i="16"/>
  <c r="AM197" i="16"/>
  <c r="AN197" i="16"/>
  <c r="AM198" i="16"/>
  <c r="AN198" i="16"/>
  <c r="AM199" i="16"/>
  <c r="AN199" i="16"/>
  <c r="AM200" i="16"/>
  <c r="AN200" i="16"/>
  <c r="AM201" i="16"/>
  <c r="AN201" i="16"/>
  <c r="AM202" i="16"/>
  <c r="AN202" i="16"/>
  <c r="AM203" i="16"/>
  <c r="AN203" i="16"/>
  <c r="AM204" i="16"/>
  <c r="AN204" i="16"/>
  <c r="AM205" i="16"/>
  <c r="AN205" i="16"/>
  <c r="AM206" i="16"/>
  <c r="AN206" i="16"/>
  <c r="AM207" i="16"/>
  <c r="AN207" i="16"/>
  <c r="AM208" i="16"/>
  <c r="AN208" i="16"/>
  <c r="AM209" i="16"/>
  <c r="AN209" i="16"/>
  <c r="AM210" i="16"/>
  <c r="AN210" i="16"/>
  <c r="AM211" i="16"/>
  <c r="AN211" i="16"/>
  <c r="AM212" i="16"/>
  <c r="AN212" i="16"/>
  <c r="AM213" i="16"/>
  <c r="AN213" i="16"/>
  <c r="AM214" i="16"/>
  <c r="AN214" i="16"/>
  <c r="AM215" i="16"/>
  <c r="AN215" i="16"/>
  <c r="AM216" i="16"/>
  <c r="AN216" i="16"/>
  <c r="AM217" i="16"/>
  <c r="AN217" i="16"/>
  <c r="AM218" i="16"/>
  <c r="AN218" i="16"/>
  <c r="AM219" i="16"/>
  <c r="AN219" i="16"/>
  <c r="AM220" i="16"/>
  <c r="AN220" i="16"/>
  <c r="AM221" i="16"/>
  <c r="AN221" i="16"/>
  <c r="AM222" i="16"/>
  <c r="AN222" i="16"/>
  <c r="AM223" i="16"/>
  <c r="AN223" i="16"/>
  <c r="AM224" i="16"/>
  <c r="AN224" i="16"/>
  <c r="AM225" i="16"/>
  <c r="AN225" i="16"/>
  <c r="AM6" i="18"/>
  <c r="AN6" i="18"/>
  <c r="AM7" i="18"/>
  <c r="AN7" i="18"/>
  <c r="AM8" i="18"/>
  <c r="AN8" i="18"/>
  <c r="AM9" i="18"/>
  <c r="AN9" i="18"/>
  <c r="AM11" i="18"/>
  <c r="AN11" i="18"/>
  <c r="AM12" i="18"/>
  <c r="AN12" i="18"/>
  <c r="AM13" i="18"/>
  <c r="AN13" i="18"/>
  <c r="AM14" i="18"/>
  <c r="AN14" i="18"/>
  <c r="AM15" i="18"/>
  <c r="AN15" i="18"/>
  <c r="AM16" i="18"/>
  <c r="AN16" i="18"/>
  <c r="AM17" i="18"/>
  <c r="AN17" i="18"/>
  <c r="AM18" i="18"/>
  <c r="AN18" i="18"/>
  <c r="AM19" i="18"/>
  <c r="AN19" i="18"/>
  <c r="AM20" i="18"/>
  <c r="AN20" i="18"/>
  <c r="AM21" i="18"/>
  <c r="AN21" i="18"/>
  <c r="AM22" i="18"/>
  <c r="AN22" i="18"/>
  <c r="AM23" i="18"/>
  <c r="AN23" i="18"/>
  <c r="AM24" i="18"/>
  <c r="AN24" i="18"/>
  <c r="AM25" i="18"/>
  <c r="AN25" i="18"/>
  <c r="AM26" i="18"/>
  <c r="AN26" i="18"/>
  <c r="AM27" i="18"/>
  <c r="AN27" i="18"/>
  <c r="AM28" i="18"/>
  <c r="AN28" i="18"/>
  <c r="AM29" i="18"/>
  <c r="AN29" i="18"/>
  <c r="AM30" i="18"/>
  <c r="AN30" i="18"/>
  <c r="AM31" i="18"/>
  <c r="AN31" i="18"/>
  <c r="AM32" i="18"/>
  <c r="AN32" i="18"/>
  <c r="AM33" i="18"/>
  <c r="AN33" i="18"/>
  <c r="AM34" i="18"/>
  <c r="AN34" i="18"/>
  <c r="AM35" i="18"/>
  <c r="AN35" i="18"/>
  <c r="AM36" i="18"/>
  <c r="AN36" i="18"/>
  <c r="AM37" i="18"/>
  <c r="AN37" i="18"/>
  <c r="AM38" i="18"/>
  <c r="AN38" i="18"/>
  <c r="AM39" i="18"/>
  <c r="AN39" i="18"/>
  <c r="AM40" i="18"/>
  <c r="AN40" i="18"/>
  <c r="AM41" i="18"/>
  <c r="AN41" i="18"/>
  <c r="AM42" i="18"/>
  <c r="AN42" i="18"/>
  <c r="AM43" i="18"/>
  <c r="AN43" i="18"/>
  <c r="AM44" i="18"/>
  <c r="AN44" i="18"/>
  <c r="AM45" i="18"/>
  <c r="AN45" i="18"/>
  <c r="AM46" i="18"/>
  <c r="AN46" i="18"/>
  <c r="AM47" i="18"/>
  <c r="AN47" i="18"/>
  <c r="AM48" i="18"/>
  <c r="AN48" i="18"/>
  <c r="AM49" i="18"/>
  <c r="AN49" i="18"/>
  <c r="AM50" i="18"/>
  <c r="AN50" i="18"/>
  <c r="AM51" i="18"/>
  <c r="AN51" i="18"/>
  <c r="AM52" i="18"/>
  <c r="AN52" i="18"/>
  <c r="AM53" i="18"/>
  <c r="AN53" i="18"/>
  <c r="AM54" i="18"/>
  <c r="AN54" i="18"/>
  <c r="AM55" i="18"/>
  <c r="AN55" i="18"/>
  <c r="AM56" i="18"/>
  <c r="AN56" i="18"/>
  <c r="AM57" i="18"/>
  <c r="AN57" i="18"/>
  <c r="AM58" i="18"/>
  <c r="AN58" i="18"/>
  <c r="AM59" i="18"/>
  <c r="AN59" i="18"/>
  <c r="AM60" i="18"/>
  <c r="AN60" i="18"/>
  <c r="AM61" i="18"/>
  <c r="AN61" i="18"/>
  <c r="AM62" i="18"/>
  <c r="AN62" i="18"/>
  <c r="AM63" i="18"/>
  <c r="AN63" i="18"/>
  <c r="AM64" i="18"/>
  <c r="AN64" i="18"/>
  <c r="AM65" i="18"/>
  <c r="AN65" i="18"/>
  <c r="AM66" i="18"/>
  <c r="AN66" i="18"/>
  <c r="AM67" i="18"/>
  <c r="AN67" i="18"/>
  <c r="AM68" i="18"/>
  <c r="AN68" i="18"/>
  <c r="AM69" i="18"/>
  <c r="AN69" i="18"/>
  <c r="AM70" i="18"/>
  <c r="AN70" i="18"/>
  <c r="AM71" i="18"/>
  <c r="AN71" i="18"/>
  <c r="AM72" i="18"/>
  <c r="AN72" i="18"/>
  <c r="AM73" i="18"/>
  <c r="AN73" i="18"/>
  <c r="AM74" i="18"/>
  <c r="AN74" i="18"/>
  <c r="AM75" i="18"/>
  <c r="AN75" i="18"/>
  <c r="AM76" i="18"/>
  <c r="AN76" i="18"/>
  <c r="AM77" i="18"/>
  <c r="AN77" i="18"/>
  <c r="AM78" i="18"/>
  <c r="AN78" i="18"/>
  <c r="AM79" i="18"/>
  <c r="AN79" i="18"/>
  <c r="AM80" i="18"/>
  <c r="AN80" i="18"/>
  <c r="AM81" i="18"/>
  <c r="AN81" i="18"/>
  <c r="AM82" i="18"/>
  <c r="AN82" i="18"/>
  <c r="AM83" i="18"/>
  <c r="AN83" i="18"/>
  <c r="AM84" i="18"/>
  <c r="AN84" i="18"/>
  <c r="AM85" i="18"/>
  <c r="AN85" i="18"/>
  <c r="AM86" i="18"/>
  <c r="AN86" i="18"/>
  <c r="AM87" i="18"/>
  <c r="AN87" i="18"/>
  <c r="AM88" i="18"/>
  <c r="AN88" i="18"/>
  <c r="AM89" i="18"/>
  <c r="AN89" i="18"/>
  <c r="AM90" i="18"/>
  <c r="AN90" i="18"/>
  <c r="AM91" i="18"/>
  <c r="AN91" i="18"/>
  <c r="AM92" i="18"/>
  <c r="AN92" i="18"/>
  <c r="AM93" i="18"/>
  <c r="AN93" i="18"/>
  <c r="AM94" i="18"/>
  <c r="AN94" i="18"/>
  <c r="AM95" i="18"/>
  <c r="AN95" i="18"/>
  <c r="AM96" i="18"/>
  <c r="AN96" i="18"/>
  <c r="AM97" i="18"/>
  <c r="AN97" i="18"/>
  <c r="AM98" i="18"/>
  <c r="AN98" i="18"/>
  <c r="AM99" i="18"/>
  <c r="AN99" i="18"/>
  <c r="AM100" i="18"/>
  <c r="AN100" i="18"/>
  <c r="AM101" i="18"/>
  <c r="AN101" i="18"/>
  <c r="AM102" i="18"/>
  <c r="AN102" i="18"/>
  <c r="AM103" i="18"/>
  <c r="AN103" i="18"/>
  <c r="AM104" i="18"/>
  <c r="AN104" i="18"/>
  <c r="AM105" i="18"/>
  <c r="AN105" i="18"/>
  <c r="AM106" i="18"/>
  <c r="AN106" i="18"/>
  <c r="AM107" i="18"/>
  <c r="AN107" i="18"/>
  <c r="AM108" i="18"/>
  <c r="AN108" i="18"/>
  <c r="AM109" i="18"/>
  <c r="AN109" i="18"/>
  <c r="AM110" i="18"/>
  <c r="AN110" i="18"/>
  <c r="AM111" i="18"/>
  <c r="AN111" i="18"/>
  <c r="AM112" i="18"/>
  <c r="AN112" i="18"/>
  <c r="AM113" i="18"/>
  <c r="AN113" i="18"/>
  <c r="AM114" i="18"/>
  <c r="AN114" i="18"/>
  <c r="AM115" i="18"/>
  <c r="AN115" i="18"/>
  <c r="AM116" i="18"/>
  <c r="AN116" i="18"/>
  <c r="AM117" i="18"/>
  <c r="AN117" i="18"/>
  <c r="AM118" i="18"/>
  <c r="AN118" i="18"/>
  <c r="AM119" i="18"/>
  <c r="AN119" i="18"/>
  <c r="AM120" i="18"/>
  <c r="AN120" i="18"/>
  <c r="AM121" i="18"/>
  <c r="AN121" i="18"/>
  <c r="AM122" i="18"/>
  <c r="AN122" i="18"/>
  <c r="AM123" i="18"/>
  <c r="AN123" i="18"/>
  <c r="AM124" i="18"/>
  <c r="AN124" i="18"/>
  <c r="AM125" i="18"/>
  <c r="AN125" i="18"/>
  <c r="AM126" i="18"/>
  <c r="AN126" i="18"/>
  <c r="AM127" i="18"/>
  <c r="AN127" i="18"/>
  <c r="AM128" i="18"/>
  <c r="AN128" i="18"/>
  <c r="AM129" i="18"/>
  <c r="AN129" i="18"/>
  <c r="AM130" i="18"/>
  <c r="AN130" i="18"/>
  <c r="AM131" i="18"/>
  <c r="AN131" i="18"/>
  <c r="AM132" i="18"/>
  <c r="AN132" i="18"/>
  <c r="AM133" i="18"/>
  <c r="AN133" i="18"/>
  <c r="AM134" i="18"/>
  <c r="AN134" i="18"/>
  <c r="AM135" i="18"/>
  <c r="AN135" i="18"/>
  <c r="AM136" i="18"/>
  <c r="AN136" i="18"/>
  <c r="AM137" i="18"/>
  <c r="AN137" i="18"/>
  <c r="AM138" i="18"/>
  <c r="AN138" i="18"/>
  <c r="AM139" i="18"/>
  <c r="AN139" i="18"/>
  <c r="AM140" i="18"/>
  <c r="AN140" i="18"/>
  <c r="AM141" i="18"/>
  <c r="AN141" i="18"/>
  <c r="AM142" i="18"/>
  <c r="AN142" i="18"/>
  <c r="AM143" i="18"/>
  <c r="AN143" i="18"/>
  <c r="AM144" i="18"/>
  <c r="AN144" i="18"/>
  <c r="AM145" i="18"/>
  <c r="AN145" i="18"/>
  <c r="AM146" i="18"/>
  <c r="AN146" i="18"/>
  <c r="AM147" i="18"/>
  <c r="AN147" i="18"/>
  <c r="AM148" i="18"/>
  <c r="AN148" i="18"/>
  <c r="AM149" i="18"/>
  <c r="AN149" i="18"/>
  <c r="AM150" i="18"/>
  <c r="AN150" i="18"/>
  <c r="AM151" i="18"/>
  <c r="AN151" i="18"/>
  <c r="AM152" i="18"/>
  <c r="AN152" i="18"/>
  <c r="AM153" i="18"/>
  <c r="AN153" i="18"/>
  <c r="AM154" i="18"/>
  <c r="AN154" i="18"/>
  <c r="AM155" i="18"/>
  <c r="AN155" i="18"/>
  <c r="AM156" i="18"/>
  <c r="AN156" i="18"/>
  <c r="AM157" i="18"/>
  <c r="AN157" i="18"/>
  <c r="AM158" i="18"/>
  <c r="AN158" i="18"/>
  <c r="AM159" i="18"/>
  <c r="AN159" i="18"/>
  <c r="AM160" i="18"/>
  <c r="AN160" i="18"/>
  <c r="AM161" i="18"/>
  <c r="AN161" i="18"/>
  <c r="AM162" i="18"/>
  <c r="AN162" i="18"/>
  <c r="AM163" i="18"/>
  <c r="AN163" i="18"/>
  <c r="AM164" i="18"/>
  <c r="AN164" i="18"/>
  <c r="AM165" i="18"/>
  <c r="AN165" i="18"/>
  <c r="AM166" i="18"/>
  <c r="AN166" i="18"/>
  <c r="AM167" i="18"/>
  <c r="AN167" i="18"/>
  <c r="AM168" i="18"/>
  <c r="AN168" i="18"/>
  <c r="AM169" i="18"/>
  <c r="AN169" i="18"/>
  <c r="AM170" i="18"/>
  <c r="AN170" i="18"/>
  <c r="AM171" i="18"/>
  <c r="AN171" i="18"/>
  <c r="AM172" i="18"/>
  <c r="AN172" i="18"/>
  <c r="AM173" i="18"/>
  <c r="AN173" i="18"/>
  <c r="AM174" i="18"/>
  <c r="AN174" i="18"/>
  <c r="AM175" i="18"/>
  <c r="AN175" i="18"/>
  <c r="AM176" i="18"/>
  <c r="AN176" i="18"/>
  <c r="AM177" i="18"/>
  <c r="AN177" i="18"/>
  <c r="AM178" i="18"/>
  <c r="AN178" i="18"/>
  <c r="AM179" i="18"/>
  <c r="AN179" i="18"/>
  <c r="AM180" i="18"/>
  <c r="AN180" i="18"/>
  <c r="AM181" i="18"/>
  <c r="AN181" i="18"/>
  <c r="AM182" i="18"/>
  <c r="AN182" i="18"/>
  <c r="AM183" i="18"/>
  <c r="AN183" i="18"/>
  <c r="AM184" i="18"/>
  <c r="AN184" i="18"/>
  <c r="AM185" i="18"/>
  <c r="AN185" i="18"/>
  <c r="AM186" i="18"/>
  <c r="AN186" i="18"/>
  <c r="AM187" i="18"/>
  <c r="AN187" i="18"/>
  <c r="AM188" i="18"/>
  <c r="AN188" i="18"/>
  <c r="AM189" i="18"/>
  <c r="AN189" i="18"/>
  <c r="AM190" i="18"/>
  <c r="AN190" i="18"/>
  <c r="AM191" i="18"/>
  <c r="AN191" i="18"/>
  <c r="AM192" i="18"/>
  <c r="AN192" i="18"/>
  <c r="AM193" i="18"/>
  <c r="AN193" i="18"/>
  <c r="AM194" i="18"/>
  <c r="AN194" i="18"/>
  <c r="AM196" i="18"/>
  <c r="AN196" i="18"/>
  <c r="AM197" i="18"/>
  <c r="AN197" i="18"/>
  <c r="AM198" i="18"/>
  <c r="AN198" i="18"/>
  <c r="AM199" i="18"/>
  <c r="AN199" i="18"/>
  <c r="AM200" i="18"/>
  <c r="AN200" i="18"/>
  <c r="AM201" i="18"/>
  <c r="AN201" i="18"/>
  <c r="AM202" i="18"/>
  <c r="AN202" i="18"/>
  <c r="AM203" i="18"/>
  <c r="AN203" i="18"/>
  <c r="AM204" i="18"/>
  <c r="AN204" i="18"/>
  <c r="AM205" i="18"/>
  <c r="AN205" i="18"/>
  <c r="AM206" i="18"/>
  <c r="AN206" i="18"/>
  <c r="AM207" i="18"/>
  <c r="AN207" i="18"/>
  <c r="AM208" i="18"/>
  <c r="AN208" i="18"/>
  <c r="AM209" i="18"/>
  <c r="AN209" i="18"/>
  <c r="AM210" i="18"/>
  <c r="AN210" i="18"/>
  <c r="AM211" i="18"/>
  <c r="AN211" i="18"/>
  <c r="AM212" i="18"/>
  <c r="AN212" i="18"/>
  <c r="AM213" i="18"/>
  <c r="AN213" i="18"/>
  <c r="AM214" i="18"/>
  <c r="AN214" i="18"/>
  <c r="AM215" i="18"/>
  <c r="AN215" i="18"/>
  <c r="AM216" i="18"/>
  <c r="AN216" i="18"/>
  <c r="AM217" i="18"/>
  <c r="AN217" i="18"/>
  <c r="AM218" i="18"/>
  <c r="AN218" i="18"/>
  <c r="AM219" i="18"/>
  <c r="AN219" i="18"/>
  <c r="AM220" i="18"/>
  <c r="AN220" i="18"/>
  <c r="AM221" i="18"/>
  <c r="AN221" i="18"/>
  <c r="AM222" i="18"/>
  <c r="AN222" i="18"/>
  <c r="AM223" i="18"/>
  <c r="AN223" i="18"/>
  <c r="AM224" i="18"/>
  <c r="AN224" i="18"/>
  <c r="AM225" i="18"/>
  <c r="AN225" i="18"/>
  <c r="AM6" i="17"/>
  <c r="AN6" i="17"/>
  <c r="AM7" i="17"/>
  <c r="AN7" i="17"/>
  <c r="AM8" i="17"/>
  <c r="AN8" i="17"/>
  <c r="AM9" i="17"/>
  <c r="AN9" i="17"/>
  <c r="AM11" i="17"/>
  <c r="AN11" i="17"/>
  <c r="AM12" i="17"/>
  <c r="AN12" i="17"/>
  <c r="AM13" i="17"/>
  <c r="AN13" i="17"/>
  <c r="AM14" i="17"/>
  <c r="AN14" i="17"/>
  <c r="AM15" i="17"/>
  <c r="AN15" i="17"/>
  <c r="AM16" i="17"/>
  <c r="AN16" i="17"/>
  <c r="AM17" i="17"/>
  <c r="AN17" i="17"/>
  <c r="AM18" i="17"/>
  <c r="AN18" i="17"/>
  <c r="AM19" i="17"/>
  <c r="AN19" i="17"/>
  <c r="AM20" i="17"/>
  <c r="AN20" i="17"/>
  <c r="AM21" i="17"/>
  <c r="AN21" i="17"/>
  <c r="AM22" i="17"/>
  <c r="AN22" i="17"/>
  <c r="AM23" i="17"/>
  <c r="AN23" i="17"/>
  <c r="AM24" i="17"/>
  <c r="AN24" i="17"/>
  <c r="AM25" i="17"/>
  <c r="AN25" i="17"/>
  <c r="AM26" i="17"/>
  <c r="AN26" i="17"/>
  <c r="AM27" i="17"/>
  <c r="AN27" i="17"/>
  <c r="AM28" i="17"/>
  <c r="AN28" i="17"/>
  <c r="AM29" i="17"/>
  <c r="AN29" i="17"/>
  <c r="AM30" i="17"/>
  <c r="AN30" i="17"/>
  <c r="AM31" i="17"/>
  <c r="AN31" i="17"/>
  <c r="AM32" i="17"/>
  <c r="AN32" i="17"/>
  <c r="AM33" i="17"/>
  <c r="AN33" i="17"/>
  <c r="AM34" i="17"/>
  <c r="AN34" i="17"/>
  <c r="AM35" i="17"/>
  <c r="AN35" i="17"/>
  <c r="AM36" i="17"/>
  <c r="AN36" i="17"/>
  <c r="AM37" i="17"/>
  <c r="AN37" i="17"/>
  <c r="AM38" i="17"/>
  <c r="AN38" i="17"/>
  <c r="AM39" i="17"/>
  <c r="AN39" i="17"/>
  <c r="AM40" i="17"/>
  <c r="AN40" i="17"/>
  <c r="AM41" i="17"/>
  <c r="AN41" i="17"/>
  <c r="AM42" i="17"/>
  <c r="AN42" i="17"/>
  <c r="AM43" i="17"/>
  <c r="AN43" i="17"/>
  <c r="AM44" i="17"/>
  <c r="AN44" i="17"/>
  <c r="AM45" i="17"/>
  <c r="AN45" i="17"/>
  <c r="AM46" i="17"/>
  <c r="AN46" i="17"/>
  <c r="AM47" i="17"/>
  <c r="AN47" i="17"/>
  <c r="AM48" i="17"/>
  <c r="AN48" i="17"/>
  <c r="AM49" i="17"/>
  <c r="AN49" i="17"/>
  <c r="AM50" i="17"/>
  <c r="AN50" i="17"/>
  <c r="AM51" i="17"/>
  <c r="AN51" i="17"/>
  <c r="AM52" i="17"/>
  <c r="AN52" i="17"/>
  <c r="AM53" i="17"/>
  <c r="AN53" i="17"/>
  <c r="AM54" i="17"/>
  <c r="AN54" i="17"/>
  <c r="AM55" i="17"/>
  <c r="AN55" i="17"/>
  <c r="AM56" i="17"/>
  <c r="AN56" i="17"/>
  <c r="AM57" i="17"/>
  <c r="AN57" i="17"/>
  <c r="AM58" i="17"/>
  <c r="AN58" i="17"/>
  <c r="AM59" i="17"/>
  <c r="AN59" i="17"/>
  <c r="AM60" i="17"/>
  <c r="AN60" i="17"/>
  <c r="AM61" i="17"/>
  <c r="AN61" i="17"/>
  <c r="AM62" i="17"/>
  <c r="AN62" i="17"/>
  <c r="AM63" i="17"/>
  <c r="AN63" i="17"/>
  <c r="AM64" i="17"/>
  <c r="AN64" i="17"/>
  <c r="AM65" i="17"/>
  <c r="AN65" i="17"/>
  <c r="AM66" i="17"/>
  <c r="AN66" i="17"/>
  <c r="AM67" i="17"/>
  <c r="AN67" i="17"/>
  <c r="AM68" i="17"/>
  <c r="AN68" i="17"/>
  <c r="AM69" i="17"/>
  <c r="AN69" i="17"/>
  <c r="AM70" i="17"/>
  <c r="AN70" i="17"/>
  <c r="AM71" i="17"/>
  <c r="AN71" i="17"/>
  <c r="AM72" i="17"/>
  <c r="AN72" i="17"/>
  <c r="AM73" i="17"/>
  <c r="AN73" i="17"/>
  <c r="AM74" i="17"/>
  <c r="AN74" i="17"/>
  <c r="AM75" i="17"/>
  <c r="AN75" i="17"/>
  <c r="AM76" i="17"/>
  <c r="AN76" i="17"/>
  <c r="AM77" i="17"/>
  <c r="AN77" i="17"/>
  <c r="AM78" i="17"/>
  <c r="AN78" i="17"/>
  <c r="AM79" i="17"/>
  <c r="AN79" i="17"/>
  <c r="AM80" i="17"/>
  <c r="AN80" i="17"/>
  <c r="AM81" i="17"/>
  <c r="AN81" i="17"/>
  <c r="AM82" i="17"/>
  <c r="AN82" i="17"/>
  <c r="AM83" i="17"/>
  <c r="AN83" i="17"/>
  <c r="AM84" i="17"/>
  <c r="AN84" i="17"/>
  <c r="AM85" i="17"/>
  <c r="AN85" i="17"/>
  <c r="AM86" i="17"/>
  <c r="AN86" i="17"/>
  <c r="AM87" i="17"/>
  <c r="AN87" i="17"/>
  <c r="AM88" i="17"/>
  <c r="AN88" i="17"/>
  <c r="AM89" i="17"/>
  <c r="AN89" i="17"/>
  <c r="AM90" i="17"/>
  <c r="AN90" i="17"/>
  <c r="AM91" i="17"/>
  <c r="AN91" i="17"/>
  <c r="AM92" i="17"/>
  <c r="AN92" i="17"/>
  <c r="AM93" i="17"/>
  <c r="AN93" i="17"/>
  <c r="AM94" i="17"/>
  <c r="AN94" i="17"/>
  <c r="AM95" i="17"/>
  <c r="AN95" i="17"/>
  <c r="AM96" i="17"/>
  <c r="AN96" i="17"/>
  <c r="AM97" i="17"/>
  <c r="AN97" i="17"/>
  <c r="AM98" i="17"/>
  <c r="AN98" i="17"/>
  <c r="AM99" i="17"/>
  <c r="AN99" i="17"/>
  <c r="AM100" i="17"/>
  <c r="AN100" i="17"/>
  <c r="AM101" i="17"/>
  <c r="AN101" i="17"/>
  <c r="AM102" i="17"/>
  <c r="AN102" i="17"/>
  <c r="AM103" i="17"/>
  <c r="AN103" i="17"/>
  <c r="AM104" i="17"/>
  <c r="AN104" i="17"/>
  <c r="AM105" i="17"/>
  <c r="AN105" i="17"/>
  <c r="AM106" i="17"/>
  <c r="AN106" i="17"/>
  <c r="AM107" i="17"/>
  <c r="AN107" i="17"/>
  <c r="AM108" i="17"/>
  <c r="AN108" i="17"/>
  <c r="AM109" i="17"/>
  <c r="AN109" i="17"/>
  <c r="AM110" i="17"/>
  <c r="AN110" i="17"/>
  <c r="AM111" i="17"/>
  <c r="AN111" i="17"/>
  <c r="AM112" i="17"/>
  <c r="AN112" i="17"/>
  <c r="AM113" i="17"/>
  <c r="AN113" i="17"/>
  <c r="AM114" i="17"/>
  <c r="AN114" i="17"/>
  <c r="AM115" i="17"/>
  <c r="AN115" i="17"/>
  <c r="AM116" i="17"/>
  <c r="AN116" i="17"/>
  <c r="AM117" i="17"/>
  <c r="AN117" i="17"/>
  <c r="AM118" i="17"/>
  <c r="AN118" i="17"/>
  <c r="AM119" i="17"/>
  <c r="AN119" i="17"/>
  <c r="AM120" i="17"/>
  <c r="AN120" i="17"/>
  <c r="AM121" i="17"/>
  <c r="AN121" i="17"/>
  <c r="AM122" i="17"/>
  <c r="AN122" i="17"/>
  <c r="AM123" i="17"/>
  <c r="AN123" i="17"/>
  <c r="AM124" i="17"/>
  <c r="AN124" i="17"/>
  <c r="AM125" i="17"/>
  <c r="AN125" i="17"/>
  <c r="AM126" i="17"/>
  <c r="AN126" i="17"/>
  <c r="AM127" i="17"/>
  <c r="AN127" i="17"/>
  <c r="AM128" i="17"/>
  <c r="AN128" i="17"/>
  <c r="AM129" i="17"/>
  <c r="AN129" i="17"/>
  <c r="AM130" i="17"/>
  <c r="AN130" i="17"/>
  <c r="AM131" i="17"/>
  <c r="AN131" i="17"/>
  <c r="AM132" i="17"/>
  <c r="AN132" i="17"/>
  <c r="AM133" i="17"/>
  <c r="AN133" i="17"/>
  <c r="AM134" i="17"/>
  <c r="AN134" i="17"/>
  <c r="AM135" i="17"/>
  <c r="AN135" i="17"/>
  <c r="AM136" i="17"/>
  <c r="AN136" i="17"/>
  <c r="AM137" i="17"/>
  <c r="AN137" i="17"/>
  <c r="AM138" i="17"/>
  <c r="AN138" i="17"/>
  <c r="AM139" i="17"/>
  <c r="AN139" i="17"/>
  <c r="AM140" i="17"/>
  <c r="AN140" i="17"/>
  <c r="AM141" i="17"/>
  <c r="AN141" i="17"/>
  <c r="AM142" i="17"/>
  <c r="AN142" i="17"/>
  <c r="AM143" i="17"/>
  <c r="AN143" i="17"/>
  <c r="AM144" i="17"/>
  <c r="AN144" i="17"/>
  <c r="AM145" i="17"/>
  <c r="AN145" i="17"/>
  <c r="AM146" i="17"/>
  <c r="AN146" i="17"/>
  <c r="AM147" i="17"/>
  <c r="AN147" i="17"/>
  <c r="AM148" i="17"/>
  <c r="AN148" i="17"/>
  <c r="AM149" i="17"/>
  <c r="AN149" i="17"/>
  <c r="AM150" i="17"/>
  <c r="AN150" i="17"/>
  <c r="AM151" i="17"/>
  <c r="AN151" i="17"/>
  <c r="AM152" i="17"/>
  <c r="AN152" i="17"/>
  <c r="AM153" i="17"/>
  <c r="AN153" i="17"/>
  <c r="AM154" i="17"/>
  <c r="AN154" i="17"/>
  <c r="AM155" i="17"/>
  <c r="AN155" i="17"/>
  <c r="AM156" i="17"/>
  <c r="AN156" i="17"/>
  <c r="AM157" i="17"/>
  <c r="AN157" i="17"/>
  <c r="AM158" i="17"/>
  <c r="AN158" i="17"/>
  <c r="AM159" i="17"/>
  <c r="AN159" i="17"/>
  <c r="AM160" i="17"/>
  <c r="AN160" i="17"/>
  <c r="AM161" i="17"/>
  <c r="AN161" i="17"/>
  <c r="AM162" i="17"/>
  <c r="AN162" i="17"/>
  <c r="AM163" i="17"/>
  <c r="AN163" i="17"/>
  <c r="AM164" i="17"/>
  <c r="AN164" i="17"/>
  <c r="AM165" i="17"/>
  <c r="AN165" i="17"/>
  <c r="AM166" i="17"/>
  <c r="AN166" i="17"/>
  <c r="AM167" i="17"/>
  <c r="AN167" i="17"/>
  <c r="AM168" i="17"/>
  <c r="AN168" i="17"/>
  <c r="AM169" i="17"/>
  <c r="AN169" i="17"/>
  <c r="AM170" i="17"/>
  <c r="AN170" i="17"/>
  <c r="AM171" i="17"/>
  <c r="AN171" i="17"/>
  <c r="AM172" i="17"/>
  <c r="AN172" i="17"/>
  <c r="AM173" i="17"/>
  <c r="AN173" i="17"/>
  <c r="AM174" i="17"/>
  <c r="AN174" i="17"/>
  <c r="AM175" i="17"/>
  <c r="AN175" i="17"/>
  <c r="AM176" i="17"/>
  <c r="AN176" i="17"/>
  <c r="AM177" i="17"/>
  <c r="AN177" i="17"/>
  <c r="AM178" i="17"/>
  <c r="AN178" i="17"/>
  <c r="AM179" i="17"/>
  <c r="AN179" i="17"/>
  <c r="AM180" i="17"/>
  <c r="AN180" i="17"/>
  <c r="AM181" i="17"/>
  <c r="AN181" i="17"/>
  <c r="AM182" i="17"/>
  <c r="AN182" i="17"/>
  <c r="AM183" i="17"/>
  <c r="AN183" i="17"/>
  <c r="AM184" i="17"/>
  <c r="AN184" i="17"/>
  <c r="AM185" i="17"/>
  <c r="AN185" i="17"/>
  <c r="AM186" i="17"/>
  <c r="AN186" i="17"/>
  <c r="AM187" i="17"/>
  <c r="AN187" i="17"/>
  <c r="AM188" i="17"/>
  <c r="AN188" i="17"/>
  <c r="AM189" i="17"/>
  <c r="AN189" i="17"/>
  <c r="AM190" i="17"/>
  <c r="AN190" i="17"/>
  <c r="AM191" i="17"/>
  <c r="AN191" i="17"/>
  <c r="AM192" i="17"/>
  <c r="AN192" i="17"/>
  <c r="AM193" i="17"/>
  <c r="AN193" i="17"/>
  <c r="AM194" i="17"/>
  <c r="AN194" i="17"/>
  <c r="AM196" i="17"/>
  <c r="AN196" i="17"/>
  <c r="AM197" i="17"/>
  <c r="AN197" i="17"/>
  <c r="AM198" i="17"/>
  <c r="AN198" i="17"/>
  <c r="AM199" i="17"/>
  <c r="AN199" i="17"/>
  <c r="AM200" i="17"/>
  <c r="AN200" i="17"/>
  <c r="AM201" i="17"/>
  <c r="AN201" i="17"/>
  <c r="AM202" i="17"/>
  <c r="AN202" i="17"/>
  <c r="AM203" i="17"/>
  <c r="AN203" i="17"/>
  <c r="AM204" i="17"/>
  <c r="AN204" i="17"/>
  <c r="AM205" i="17"/>
  <c r="AN205" i="17"/>
  <c r="AM206" i="17"/>
  <c r="AN206" i="17"/>
  <c r="AM207" i="17"/>
  <c r="AN207" i="17"/>
  <c r="AM208" i="17"/>
  <c r="AN208" i="17"/>
  <c r="AM209" i="17"/>
  <c r="AN209" i="17"/>
  <c r="AM210" i="17"/>
  <c r="AN210" i="17"/>
  <c r="AM211" i="17"/>
  <c r="AN211" i="17"/>
  <c r="AM212" i="17"/>
  <c r="AN212" i="17"/>
  <c r="AM213" i="17"/>
  <c r="AN213" i="17"/>
  <c r="AM214" i="17"/>
  <c r="AN214" i="17"/>
  <c r="AM215" i="17"/>
  <c r="AN215" i="17"/>
  <c r="AM216" i="17"/>
  <c r="AN216" i="17"/>
  <c r="AM217" i="17"/>
  <c r="AN217" i="17"/>
  <c r="AM218" i="17"/>
  <c r="AN218" i="17"/>
  <c r="AM219" i="17"/>
  <c r="AN219" i="17"/>
  <c r="AM220" i="17"/>
  <c r="AN220" i="17"/>
  <c r="AM221" i="17"/>
  <c r="AN221" i="17"/>
  <c r="AM222" i="17"/>
  <c r="AN222" i="17"/>
  <c r="AM223" i="17"/>
  <c r="AN223" i="17"/>
  <c r="AM224" i="17"/>
  <c r="AN224" i="17"/>
  <c r="AM225" i="17"/>
  <c r="AN225" i="17"/>
  <c r="AM6" i="19"/>
  <c r="AN6" i="19"/>
  <c r="AM7" i="19"/>
  <c r="AN7" i="19"/>
  <c r="AM8" i="19"/>
  <c r="AN8" i="19"/>
  <c r="AM9" i="19"/>
  <c r="AN9" i="19"/>
  <c r="AM11" i="19"/>
  <c r="AN11" i="19"/>
  <c r="AM12" i="19"/>
  <c r="AN12" i="19"/>
  <c r="AM13" i="19"/>
  <c r="AN13" i="19"/>
  <c r="AM14" i="19"/>
  <c r="AN14" i="19"/>
  <c r="AM15" i="19"/>
  <c r="AN15" i="19"/>
  <c r="AM16" i="19"/>
  <c r="AN16" i="19"/>
  <c r="AM17" i="19"/>
  <c r="AN17" i="19"/>
  <c r="AM18" i="19"/>
  <c r="AN18" i="19"/>
  <c r="AM19" i="19"/>
  <c r="AN19" i="19"/>
  <c r="AM20" i="19"/>
  <c r="AN20" i="19"/>
  <c r="AM21" i="19"/>
  <c r="AN21" i="19"/>
  <c r="AM22" i="19"/>
  <c r="AN22" i="19"/>
  <c r="AM23" i="19"/>
  <c r="AN23" i="19"/>
  <c r="AM24" i="19"/>
  <c r="AN24" i="19"/>
  <c r="AM25" i="19"/>
  <c r="AN25" i="19"/>
  <c r="AM26" i="19"/>
  <c r="AN26" i="19"/>
  <c r="AM27" i="19"/>
  <c r="AN27" i="19"/>
  <c r="AM28" i="19"/>
  <c r="AN28" i="19"/>
  <c r="AM29" i="19"/>
  <c r="AN29" i="19"/>
  <c r="AM30" i="19"/>
  <c r="AN30" i="19"/>
  <c r="AM31" i="19"/>
  <c r="AN31" i="19"/>
  <c r="AM32" i="19"/>
  <c r="AN32" i="19"/>
  <c r="AM33" i="19"/>
  <c r="AN33" i="19"/>
  <c r="AM34" i="19"/>
  <c r="AN34" i="19"/>
  <c r="AM35" i="19"/>
  <c r="AN35" i="19"/>
  <c r="AM36" i="19"/>
  <c r="AN36" i="19"/>
  <c r="AM37" i="19"/>
  <c r="AN37" i="19"/>
  <c r="AM38" i="19"/>
  <c r="AN38" i="19"/>
  <c r="AM39" i="19"/>
  <c r="AN39" i="19"/>
  <c r="AM40" i="19"/>
  <c r="AN40" i="19"/>
  <c r="AM41" i="19"/>
  <c r="AN41" i="19"/>
  <c r="AM42" i="19"/>
  <c r="AN42" i="19"/>
  <c r="AM43" i="19"/>
  <c r="AN43" i="19"/>
  <c r="AM44" i="19"/>
  <c r="AN44" i="19"/>
  <c r="AM45" i="19"/>
  <c r="AN45" i="19"/>
  <c r="AM46" i="19"/>
  <c r="AN46" i="19"/>
  <c r="AM47" i="19"/>
  <c r="AN47" i="19"/>
  <c r="AM48" i="19"/>
  <c r="AN48" i="19"/>
  <c r="AM49" i="19"/>
  <c r="AN49" i="19"/>
  <c r="AM50" i="19"/>
  <c r="AN50" i="19"/>
  <c r="AM51" i="19"/>
  <c r="AN51" i="19"/>
  <c r="AM52" i="19"/>
  <c r="AN52" i="19"/>
  <c r="AM53" i="19"/>
  <c r="AN53" i="19"/>
  <c r="AM54" i="19"/>
  <c r="AN54" i="19"/>
  <c r="AM55" i="19"/>
  <c r="AN55" i="19"/>
  <c r="AM56" i="19"/>
  <c r="AN56" i="19"/>
  <c r="AM57" i="19"/>
  <c r="AN57" i="19"/>
  <c r="AM58" i="19"/>
  <c r="AN58" i="19"/>
  <c r="AM59" i="19"/>
  <c r="AN59" i="19"/>
  <c r="AM60" i="19"/>
  <c r="AN60" i="19"/>
  <c r="AM61" i="19"/>
  <c r="AN61" i="19"/>
  <c r="AM62" i="19"/>
  <c r="AN62" i="19"/>
  <c r="AM63" i="19"/>
  <c r="AN63" i="19"/>
  <c r="AM64" i="19"/>
  <c r="AN64" i="19"/>
  <c r="AM65" i="19"/>
  <c r="AN65" i="19"/>
  <c r="AM66" i="19"/>
  <c r="AN66" i="19"/>
  <c r="AM67" i="19"/>
  <c r="AN67" i="19"/>
  <c r="AM68" i="19"/>
  <c r="AN68" i="19"/>
  <c r="AM69" i="19"/>
  <c r="AN69" i="19"/>
  <c r="AM70" i="19"/>
  <c r="AN70" i="19"/>
  <c r="AM71" i="19"/>
  <c r="AN71" i="19"/>
  <c r="AM72" i="19"/>
  <c r="AN72" i="19"/>
  <c r="AM73" i="19"/>
  <c r="AN73" i="19"/>
  <c r="AM74" i="19"/>
  <c r="AN74" i="19"/>
  <c r="AM75" i="19"/>
  <c r="AN75" i="19"/>
  <c r="AM76" i="19"/>
  <c r="AN76" i="19"/>
  <c r="AM77" i="19"/>
  <c r="AN77" i="19"/>
  <c r="AM78" i="19"/>
  <c r="AN78" i="19"/>
  <c r="AM79" i="19"/>
  <c r="AN79" i="19"/>
  <c r="AM80" i="19"/>
  <c r="AN80" i="19"/>
  <c r="AM81" i="19"/>
  <c r="AN81" i="19"/>
  <c r="AM82" i="19"/>
  <c r="AN82" i="19"/>
  <c r="AM83" i="19"/>
  <c r="AN83" i="19"/>
  <c r="AM84" i="19"/>
  <c r="AN84" i="19"/>
  <c r="AM85" i="19"/>
  <c r="AN85" i="19"/>
  <c r="AM86" i="19"/>
  <c r="AN86" i="19"/>
  <c r="AM87" i="19"/>
  <c r="AN87" i="19"/>
  <c r="AM88" i="19"/>
  <c r="AN88" i="19"/>
  <c r="AM89" i="19"/>
  <c r="AN89" i="19"/>
  <c r="AM90" i="19"/>
  <c r="AN90" i="19"/>
  <c r="AM91" i="19"/>
  <c r="AN91" i="19"/>
  <c r="AM92" i="19"/>
  <c r="AN92" i="19"/>
  <c r="AM93" i="19"/>
  <c r="AN93" i="19"/>
  <c r="AM94" i="19"/>
  <c r="AN94" i="19"/>
  <c r="AM95" i="19"/>
  <c r="AN95" i="19"/>
  <c r="AM96" i="19"/>
  <c r="AN96" i="19"/>
  <c r="AM97" i="19"/>
  <c r="AN97" i="19"/>
  <c r="AM98" i="19"/>
  <c r="AN98" i="19"/>
  <c r="AM99" i="19"/>
  <c r="AN99" i="19"/>
  <c r="AM100" i="19"/>
  <c r="AN100" i="19"/>
  <c r="AM101" i="19"/>
  <c r="AN101" i="19"/>
  <c r="AM102" i="19"/>
  <c r="AN102" i="19"/>
  <c r="AM103" i="19"/>
  <c r="AN103" i="19"/>
  <c r="AM104" i="19"/>
  <c r="AN104" i="19"/>
  <c r="AM105" i="19"/>
  <c r="AN105" i="19"/>
  <c r="AM106" i="19"/>
  <c r="AN106" i="19"/>
  <c r="AM107" i="19"/>
  <c r="AN107" i="19"/>
  <c r="AM108" i="19"/>
  <c r="AN108" i="19"/>
  <c r="AM109" i="19"/>
  <c r="AN109" i="19"/>
  <c r="AM110" i="19"/>
  <c r="AN110" i="19"/>
  <c r="AM111" i="19"/>
  <c r="AN111" i="19"/>
  <c r="AM112" i="19"/>
  <c r="AN112" i="19"/>
  <c r="AM113" i="19"/>
  <c r="AN113" i="19"/>
  <c r="AM114" i="19"/>
  <c r="AN114" i="19"/>
  <c r="AM115" i="19"/>
  <c r="AN115" i="19"/>
  <c r="AM116" i="19"/>
  <c r="AN116" i="19"/>
  <c r="AM117" i="19"/>
  <c r="AN117" i="19"/>
  <c r="AM118" i="19"/>
  <c r="AN118" i="19"/>
  <c r="AM119" i="19"/>
  <c r="AN119" i="19"/>
  <c r="AM120" i="19"/>
  <c r="AN120" i="19"/>
  <c r="AM121" i="19"/>
  <c r="AN121" i="19"/>
  <c r="AM122" i="19"/>
  <c r="AN122" i="19"/>
  <c r="AM123" i="19"/>
  <c r="AN123" i="19"/>
  <c r="AM124" i="19"/>
  <c r="AN124" i="19"/>
  <c r="AM125" i="19"/>
  <c r="AN125" i="19"/>
  <c r="AM126" i="19"/>
  <c r="AN126" i="19"/>
  <c r="AM127" i="19"/>
  <c r="AN127" i="19"/>
  <c r="AM128" i="19"/>
  <c r="AN128" i="19"/>
  <c r="AM129" i="19"/>
  <c r="AN129" i="19"/>
  <c r="AM130" i="19"/>
  <c r="AN130" i="19"/>
  <c r="AM131" i="19"/>
  <c r="AN131" i="19"/>
  <c r="AM132" i="19"/>
  <c r="AN132" i="19"/>
  <c r="AM133" i="19"/>
  <c r="AN133" i="19"/>
  <c r="AM134" i="19"/>
  <c r="AN134" i="19"/>
  <c r="AM135" i="19"/>
  <c r="AN135" i="19"/>
  <c r="AM136" i="19"/>
  <c r="AN136" i="19"/>
  <c r="AM137" i="19"/>
  <c r="AN137" i="19"/>
  <c r="AM138" i="19"/>
  <c r="AN138" i="19"/>
  <c r="AM139" i="19"/>
  <c r="AN139" i="19"/>
  <c r="AM140" i="19"/>
  <c r="AN140" i="19"/>
  <c r="AM141" i="19"/>
  <c r="AN141" i="19"/>
  <c r="AM142" i="19"/>
  <c r="AN142" i="19"/>
  <c r="AM143" i="19"/>
  <c r="AN143" i="19"/>
  <c r="AM144" i="19"/>
  <c r="AN144" i="19"/>
  <c r="AM145" i="19"/>
  <c r="AN145" i="19"/>
  <c r="AM146" i="19"/>
  <c r="AN146" i="19"/>
  <c r="AM147" i="19"/>
  <c r="AN147" i="19"/>
  <c r="AM148" i="19"/>
  <c r="AN148" i="19"/>
  <c r="AM149" i="19"/>
  <c r="AN149" i="19"/>
  <c r="AM150" i="19"/>
  <c r="AN150" i="19"/>
  <c r="AM151" i="19"/>
  <c r="AN151" i="19"/>
  <c r="AM152" i="19"/>
  <c r="AN152" i="19"/>
  <c r="AM153" i="19"/>
  <c r="AN153" i="19"/>
  <c r="AM154" i="19"/>
  <c r="AN154" i="19"/>
  <c r="AM155" i="19"/>
  <c r="AN155" i="19"/>
  <c r="AM156" i="19"/>
  <c r="AN156" i="19"/>
  <c r="AM157" i="19"/>
  <c r="AN157" i="19"/>
  <c r="AM158" i="19"/>
  <c r="AN158" i="19"/>
  <c r="AM159" i="19"/>
  <c r="AN159" i="19"/>
  <c r="AM160" i="19"/>
  <c r="AN160" i="19"/>
  <c r="AM161" i="19"/>
  <c r="AN161" i="19"/>
  <c r="AM162" i="19"/>
  <c r="AN162" i="19"/>
  <c r="AM163" i="19"/>
  <c r="AN163" i="19"/>
  <c r="AM164" i="19"/>
  <c r="AN164" i="19"/>
  <c r="AM165" i="19"/>
  <c r="AN165" i="19"/>
  <c r="AM166" i="19"/>
  <c r="AN166" i="19"/>
  <c r="AM167" i="19"/>
  <c r="AN167" i="19"/>
  <c r="AM168" i="19"/>
  <c r="AN168" i="19"/>
  <c r="AM169" i="19"/>
  <c r="AN169" i="19"/>
  <c r="AM170" i="19"/>
  <c r="AN170" i="19"/>
  <c r="AM171" i="19"/>
  <c r="AN171" i="19"/>
  <c r="AM172" i="19"/>
  <c r="AN172" i="19"/>
  <c r="AM173" i="19"/>
  <c r="AN173" i="19"/>
  <c r="AM174" i="19"/>
  <c r="AN174" i="19"/>
  <c r="AM175" i="19"/>
  <c r="AN175" i="19"/>
  <c r="AM176" i="19"/>
  <c r="AN176" i="19"/>
  <c r="AM177" i="19"/>
  <c r="AN177" i="19"/>
  <c r="AM178" i="19"/>
  <c r="AN178" i="19"/>
  <c r="AM179" i="19"/>
  <c r="AN179" i="19"/>
  <c r="AM180" i="19"/>
  <c r="AN180" i="19"/>
  <c r="AM181" i="19"/>
  <c r="AN181" i="19"/>
  <c r="AM182" i="19"/>
  <c r="AN182" i="19"/>
  <c r="AM183" i="19"/>
  <c r="AN183" i="19"/>
  <c r="AM184" i="19"/>
  <c r="AN184" i="19"/>
  <c r="AM185" i="19"/>
  <c r="AN185" i="19"/>
  <c r="AM186" i="19"/>
  <c r="AN186" i="19"/>
  <c r="AM187" i="19"/>
  <c r="AN187" i="19"/>
  <c r="AM188" i="19"/>
  <c r="AN188" i="19"/>
  <c r="AM189" i="19"/>
  <c r="AN189" i="19"/>
  <c r="AM190" i="19"/>
  <c r="AN190" i="19"/>
  <c r="AM191" i="19"/>
  <c r="AN191" i="19"/>
  <c r="AM192" i="19"/>
  <c r="AN192" i="19"/>
  <c r="AM193" i="19"/>
  <c r="AN193" i="19"/>
  <c r="AM194" i="19"/>
  <c r="AN194" i="19"/>
  <c r="AM196" i="19"/>
  <c r="AN196" i="19"/>
  <c r="AM197" i="19"/>
  <c r="AN197" i="19"/>
  <c r="AM198" i="19"/>
  <c r="AN198" i="19"/>
  <c r="AM199" i="19"/>
  <c r="AN199" i="19"/>
  <c r="AM200" i="19"/>
  <c r="AN200" i="19"/>
  <c r="AM201" i="19"/>
  <c r="AN201" i="19"/>
  <c r="AM202" i="19"/>
  <c r="AN202" i="19"/>
  <c r="AM203" i="19"/>
  <c r="AN203" i="19"/>
  <c r="AM204" i="19"/>
  <c r="AN204" i="19"/>
  <c r="AM205" i="19"/>
  <c r="AN205" i="19"/>
  <c r="AM206" i="19"/>
  <c r="AN206" i="19"/>
  <c r="AM207" i="19"/>
  <c r="AN207" i="19"/>
  <c r="AM208" i="19"/>
  <c r="AN208" i="19"/>
  <c r="AM209" i="19"/>
  <c r="AN209" i="19"/>
  <c r="AM210" i="19"/>
  <c r="AN210" i="19"/>
  <c r="AM211" i="19"/>
  <c r="AN211" i="19"/>
  <c r="AM212" i="19"/>
  <c r="AN212" i="19"/>
  <c r="AM213" i="19"/>
  <c r="AN213" i="19"/>
  <c r="AM214" i="19"/>
  <c r="AN214" i="19"/>
  <c r="AM215" i="19"/>
  <c r="AN215" i="19"/>
  <c r="AM216" i="19"/>
  <c r="AN216" i="19"/>
  <c r="AM217" i="19"/>
  <c r="AN217" i="19"/>
  <c r="AM218" i="19"/>
  <c r="AN218" i="19"/>
  <c r="AM219" i="19"/>
  <c r="AN219" i="19"/>
  <c r="AM220" i="19"/>
  <c r="AN220" i="19"/>
  <c r="AM221" i="19"/>
  <c r="AN221" i="19"/>
  <c r="AM222" i="19"/>
  <c r="AN222" i="19"/>
  <c r="AM223" i="19"/>
  <c r="AN223" i="19"/>
  <c r="AM224" i="19"/>
  <c r="AN224" i="19"/>
  <c r="AM225" i="19"/>
  <c r="AN225" i="19"/>
  <c r="AM6" i="23"/>
  <c r="AN6" i="23"/>
  <c r="AM7" i="23"/>
  <c r="AN7" i="23"/>
  <c r="AM8" i="23"/>
  <c r="AN8" i="23"/>
  <c r="AM9" i="23"/>
  <c r="AN9" i="23"/>
  <c r="AM11" i="23"/>
  <c r="AN11" i="23"/>
  <c r="AM12" i="23"/>
  <c r="AN12" i="23"/>
  <c r="AM13" i="23"/>
  <c r="AN13" i="23"/>
  <c r="AM14" i="23"/>
  <c r="AN14" i="23"/>
  <c r="AM15" i="23"/>
  <c r="AN15" i="23"/>
  <c r="AM16" i="23"/>
  <c r="AN16" i="23"/>
  <c r="AM17" i="23"/>
  <c r="AN17" i="23"/>
  <c r="AM18" i="23"/>
  <c r="AN18" i="23"/>
  <c r="AM19" i="23"/>
  <c r="AN19" i="23"/>
  <c r="AM20" i="23"/>
  <c r="AN20" i="23"/>
  <c r="AM21" i="23"/>
  <c r="AN21" i="23"/>
  <c r="AM22" i="23"/>
  <c r="AN22" i="23"/>
  <c r="AM23" i="23"/>
  <c r="AN23" i="23"/>
  <c r="AM24" i="23"/>
  <c r="AN24" i="23"/>
  <c r="AM25" i="23"/>
  <c r="AN25" i="23"/>
  <c r="AM26" i="23"/>
  <c r="AN26" i="23"/>
  <c r="AM27" i="23"/>
  <c r="AN27" i="23"/>
  <c r="AM28" i="23"/>
  <c r="AN28" i="23"/>
  <c r="AM29" i="23"/>
  <c r="AN29" i="23"/>
  <c r="AM30" i="23"/>
  <c r="AN30" i="23"/>
  <c r="AM31" i="23"/>
  <c r="AN31" i="23"/>
  <c r="AM32" i="23"/>
  <c r="AN32" i="23"/>
  <c r="AM33" i="23"/>
  <c r="AN33" i="23"/>
  <c r="AM34" i="23"/>
  <c r="AN34" i="23"/>
  <c r="AM35" i="23"/>
  <c r="AN35" i="23"/>
  <c r="AM36" i="23"/>
  <c r="AN36" i="23"/>
  <c r="AM37" i="23"/>
  <c r="AN37" i="23"/>
  <c r="AM38" i="23"/>
  <c r="AN38" i="23"/>
  <c r="AM39" i="23"/>
  <c r="AN39" i="23"/>
  <c r="AM40" i="23"/>
  <c r="AN40" i="23"/>
  <c r="AM41" i="23"/>
  <c r="AN41" i="23"/>
  <c r="AM42" i="23"/>
  <c r="AN42" i="23"/>
  <c r="AM43" i="23"/>
  <c r="AN43" i="23"/>
  <c r="AM44" i="23"/>
  <c r="AN44" i="23"/>
  <c r="AM45" i="23"/>
  <c r="AN45" i="23"/>
  <c r="AM46" i="23"/>
  <c r="AN46" i="23"/>
  <c r="AM47" i="23"/>
  <c r="AN47" i="23"/>
  <c r="AM48" i="23"/>
  <c r="AN48" i="23"/>
  <c r="AM49" i="23"/>
  <c r="AN49" i="23"/>
  <c r="AM50" i="23"/>
  <c r="AN50" i="23"/>
  <c r="AM51" i="23"/>
  <c r="AN51" i="23"/>
  <c r="AM52" i="23"/>
  <c r="AN52" i="23"/>
  <c r="AM53" i="23"/>
  <c r="AN53" i="23"/>
  <c r="AM54" i="23"/>
  <c r="AN54" i="23"/>
  <c r="AM55" i="23"/>
  <c r="AN55" i="23"/>
  <c r="AM56" i="23"/>
  <c r="AN56" i="23"/>
  <c r="AM57" i="23"/>
  <c r="AN57" i="23"/>
  <c r="AM58" i="23"/>
  <c r="AN58" i="23"/>
  <c r="AM59" i="23"/>
  <c r="AN59" i="23"/>
  <c r="AM60" i="23"/>
  <c r="AN60" i="23"/>
  <c r="AM61" i="23"/>
  <c r="AN61" i="23"/>
  <c r="AM62" i="23"/>
  <c r="AN62" i="23"/>
  <c r="AM63" i="23"/>
  <c r="AN63" i="23"/>
  <c r="AM64" i="23"/>
  <c r="AN64" i="23"/>
  <c r="AM65" i="23"/>
  <c r="AN65" i="23"/>
  <c r="AM66" i="23"/>
  <c r="AN66" i="23"/>
  <c r="AM67" i="23"/>
  <c r="AN67" i="23"/>
  <c r="AM68" i="23"/>
  <c r="AN68" i="23"/>
  <c r="AM69" i="23"/>
  <c r="AN69" i="23"/>
  <c r="AM70" i="23"/>
  <c r="AN70" i="23"/>
  <c r="AM71" i="23"/>
  <c r="AN71" i="23"/>
  <c r="AM72" i="23"/>
  <c r="AN72" i="23"/>
  <c r="AM73" i="23"/>
  <c r="AN73" i="23"/>
  <c r="AM74" i="23"/>
  <c r="AN74" i="23"/>
  <c r="AM75" i="23"/>
  <c r="AN75" i="23"/>
  <c r="AM76" i="23"/>
  <c r="AN76" i="23"/>
  <c r="AM77" i="23"/>
  <c r="AN77" i="23"/>
  <c r="AM78" i="23"/>
  <c r="AN78" i="23"/>
  <c r="AM79" i="23"/>
  <c r="AN79" i="23"/>
  <c r="AM80" i="23"/>
  <c r="AN80" i="23"/>
  <c r="AM81" i="23"/>
  <c r="AN81" i="23"/>
  <c r="AM82" i="23"/>
  <c r="AN82" i="23"/>
  <c r="AM83" i="23"/>
  <c r="AN83" i="23"/>
  <c r="AM84" i="23"/>
  <c r="AN84" i="23"/>
  <c r="AM85" i="23"/>
  <c r="AN85" i="23"/>
  <c r="AM86" i="23"/>
  <c r="AN86" i="23"/>
  <c r="AM87" i="23"/>
  <c r="AN87" i="23"/>
  <c r="AM88" i="23"/>
  <c r="AN88" i="23"/>
  <c r="AM89" i="23"/>
  <c r="AN89" i="23"/>
  <c r="AM90" i="23"/>
  <c r="AN90" i="23"/>
  <c r="AM91" i="23"/>
  <c r="AN91" i="23"/>
  <c r="AM92" i="23"/>
  <c r="AN92" i="23"/>
  <c r="AM93" i="23"/>
  <c r="AN93" i="23"/>
  <c r="AM94" i="23"/>
  <c r="AN94" i="23"/>
  <c r="AM95" i="23"/>
  <c r="AN95" i="23"/>
  <c r="AM96" i="23"/>
  <c r="AN96" i="23"/>
  <c r="AM97" i="23"/>
  <c r="AN97" i="23"/>
  <c r="AM98" i="23"/>
  <c r="AN98" i="23"/>
  <c r="AM99" i="23"/>
  <c r="AN99" i="23"/>
  <c r="AM100" i="23"/>
  <c r="AN100" i="23"/>
  <c r="AM101" i="23"/>
  <c r="AN101" i="23"/>
  <c r="AM102" i="23"/>
  <c r="AN102" i="23"/>
  <c r="AM103" i="23"/>
  <c r="AN103" i="23"/>
  <c r="AM104" i="23"/>
  <c r="AN104" i="23"/>
  <c r="AM105" i="23"/>
  <c r="AN105" i="23"/>
  <c r="AM106" i="23"/>
  <c r="AN106" i="23"/>
  <c r="AM107" i="23"/>
  <c r="AN107" i="23"/>
  <c r="AM108" i="23"/>
  <c r="AN108" i="23"/>
  <c r="AM109" i="23"/>
  <c r="AN109" i="23"/>
  <c r="AM110" i="23"/>
  <c r="AN110" i="23"/>
  <c r="AM111" i="23"/>
  <c r="AN111" i="23"/>
  <c r="AM112" i="23"/>
  <c r="AN112" i="23"/>
  <c r="AM113" i="23"/>
  <c r="AN113" i="23"/>
  <c r="AM114" i="23"/>
  <c r="AN114" i="23"/>
  <c r="AM115" i="23"/>
  <c r="AN115" i="23"/>
  <c r="AM116" i="23"/>
  <c r="AN116" i="23"/>
  <c r="AM117" i="23"/>
  <c r="AN117" i="23"/>
  <c r="AM118" i="23"/>
  <c r="AN118" i="23"/>
  <c r="AM119" i="23"/>
  <c r="AN119" i="23"/>
  <c r="AM120" i="23"/>
  <c r="AN120" i="23"/>
  <c r="AM121" i="23"/>
  <c r="AN121" i="23"/>
  <c r="AM122" i="23"/>
  <c r="AN122" i="23"/>
  <c r="AM123" i="23"/>
  <c r="AN123" i="23"/>
  <c r="AM124" i="23"/>
  <c r="AN124" i="23"/>
  <c r="AM125" i="23"/>
  <c r="AN125" i="23"/>
  <c r="AM126" i="23"/>
  <c r="AN126" i="23"/>
  <c r="AM127" i="23"/>
  <c r="AN127" i="23"/>
  <c r="AM128" i="23"/>
  <c r="AN128" i="23"/>
  <c r="AM129" i="23"/>
  <c r="AN129" i="23"/>
  <c r="AM130" i="23"/>
  <c r="AN130" i="23"/>
  <c r="AM131" i="23"/>
  <c r="AN131" i="23"/>
  <c r="AM132" i="23"/>
  <c r="AN132" i="23"/>
  <c r="AM133" i="23"/>
  <c r="AN133" i="23"/>
  <c r="AM134" i="23"/>
  <c r="AN134" i="23"/>
  <c r="AM135" i="23"/>
  <c r="AN135" i="23"/>
  <c r="AM136" i="23"/>
  <c r="AN136" i="23"/>
  <c r="AM137" i="23"/>
  <c r="AN137" i="23"/>
  <c r="AM138" i="23"/>
  <c r="AN138" i="23"/>
  <c r="AM139" i="23"/>
  <c r="AN139" i="23"/>
  <c r="AM140" i="23"/>
  <c r="AN140" i="23"/>
  <c r="AM141" i="23"/>
  <c r="AN141" i="23"/>
  <c r="AM142" i="23"/>
  <c r="AN142" i="23"/>
  <c r="AM143" i="23"/>
  <c r="AN143" i="23"/>
  <c r="AM144" i="23"/>
  <c r="AN144" i="23"/>
  <c r="AM145" i="23"/>
  <c r="AN145" i="23"/>
  <c r="AM146" i="23"/>
  <c r="AN146" i="23"/>
  <c r="AM147" i="23"/>
  <c r="AN147" i="23"/>
  <c r="AM148" i="23"/>
  <c r="AN148" i="23"/>
  <c r="AM149" i="23"/>
  <c r="AN149" i="23"/>
  <c r="AM150" i="23"/>
  <c r="AN150" i="23"/>
  <c r="AM151" i="23"/>
  <c r="AN151" i="23"/>
  <c r="AM152" i="23"/>
  <c r="AN152" i="23"/>
  <c r="AM153" i="23"/>
  <c r="AN153" i="23"/>
  <c r="AM154" i="23"/>
  <c r="AN154" i="23"/>
  <c r="AM155" i="23"/>
  <c r="AN155" i="23"/>
  <c r="AM156" i="23"/>
  <c r="AN156" i="23"/>
  <c r="AM157" i="23"/>
  <c r="AN157" i="23"/>
  <c r="AM158" i="23"/>
  <c r="AN158" i="23"/>
  <c r="AM159" i="23"/>
  <c r="AN159" i="23"/>
  <c r="AM160" i="23"/>
  <c r="AN160" i="23"/>
  <c r="AM161" i="23"/>
  <c r="AN161" i="23"/>
  <c r="AM162" i="23"/>
  <c r="AN162" i="23"/>
  <c r="AM163" i="23"/>
  <c r="AN163" i="23"/>
  <c r="AM164" i="23"/>
  <c r="AN164" i="23"/>
  <c r="AM165" i="23"/>
  <c r="AN165" i="23"/>
  <c r="AM166" i="23"/>
  <c r="AN166" i="23"/>
  <c r="AM167" i="23"/>
  <c r="AN167" i="23"/>
  <c r="AM168" i="23"/>
  <c r="AN168" i="23"/>
  <c r="AM169" i="23"/>
  <c r="AN169" i="23"/>
  <c r="AM170" i="23"/>
  <c r="AN170" i="23"/>
  <c r="AM171" i="23"/>
  <c r="AN171" i="23"/>
  <c r="AM172" i="23"/>
  <c r="AN172" i="23"/>
  <c r="AM173" i="23"/>
  <c r="AN173" i="23"/>
  <c r="AM174" i="23"/>
  <c r="AN174" i="23"/>
  <c r="AM175" i="23"/>
  <c r="AN175" i="23"/>
  <c r="AM176" i="23"/>
  <c r="AN176" i="23"/>
  <c r="AM177" i="23"/>
  <c r="AN177" i="23"/>
  <c r="AM178" i="23"/>
  <c r="AN178" i="23"/>
  <c r="AM179" i="23"/>
  <c r="AN179" i="23"/>
  <c r="AM180" i="23"/>
  <c r="AN180" i="23"/>
  <c r="AM181" i="23"/>
  <c r="AN181" i="23"/>
  <c r="AM182" i="23"/>
  <c r="AN182" i="23"/>
  <c r="AM183" i="23"/>
  <c r="AN183" i="23"/>
  <c r="AM184" i="23"/>
  <c r="AN184" i="23"/>
  <c r="AM185" i="23"/>
  <c r="AN185" i="23"/>
  <c r="AM186" i="23"/>
  <c r="AN186" i="23"/>
  <c r="AM187" i="23"/>
  <c r="AN187" i="23"/>
  <c r="AM188" i="23"/>
  <c r="AN188" i="23"/>
  <c r="AM189" i="23"/>
  <c r="AN189" i="23"/>
  <c r="AM190" i="23"/>
  <c r="AN190" i="23"/>
  <c r="AM191" i="23"/>
  <c r="AN191" i="23"/>
  <c r="AM192" i="23"/>
  <c r="AN192" i="23"/>
  <c r="AM193" i="23"/>
  <c r="AN193" i="23"/>
  <c r="AM194" i="23"/>
  <c r="AN194" i="23"/>
  <c r="AM196" i="23"/>
  <c r="AN196" i="23"/>
  <c r="AM197" i="23"/>
  <c r="AN197" i="23"/>
  <c r="AM198" i="23"/>
  <c r="AN198" i="23"/>
  <c r="AM199" i="23"/>
  <c r="AN199" i="23"/>
  <c r="AM200" i="23"/>
  <c r="AN200" i="23"/>
  <c r="AM201" i="23"/>
  <c r="AN201" i="23"/>
  <c r="AM202" i="23"/>
  <c r="AN202" i="23"/>
  <c r="AM203" i="23"/>
  <c r="AN203" i="23"/>
  <c r="AM204" i="23"/>
  <c r="AN204" i="23"/>
  <c r="AM205" i="23"/>
  <c r="AN205" i="23"/>
  <c r="AM206" i="23"/>
  <c r="AN206" i="23"/>
  <c r="AM207" i="23"/>
  <c r="AN207" i="23"/>
  <c r="AM208" i="23"/>
  <c r="AN208" i="23"/>
  <c r="AM209" i="23"/>
  <c r="AN209" i="23"/>
  <c r="AM210" i="23"/>
  <c r="AN210" i="23"/>
  <c r="AM211" i="23"/>
  <c r="AN211" i="23"/>
  <c r="AM212" i="23"/>
  <c r="AN212" i="23"/>
  <c r="AM213" i="23"/>
  <c r="AN213" i="23"/>
  <c r="AM214" i="23"/>
  <c r="AN214" i="23"/>
  <c r="AM215" i="23"/>
  <c r="AN215" i="23"/>
  <c r="AM216" i="23"/>
  <c r="AN216" i="23"/>
  <c r="AM217" i="23"/>
  <c r="AN217" i="23"/>
  <c r="AM218" i="23"/>
  <c r="AN218" i="23"/>
  <c r="AM219" i="23"/>
  <c r="AN219" i="23"/>
  <c r="AM220" i="23"/>
  <c r="AN220" i="23"/>
  <c r="AM221" i="23"/>
  <c r="AN221" i="23"/>
  <c r="AM222" i="23"/>
  <c r="AN222" i="23"/>
  <c r="AM223" i="23"/>
  <c r="AN223" i="23"/>
  <c r="AM224" i="23"/>
  <c r="AN224" i="23"/>
  <c r="AM225" i="23"/>
  <c r="AN225" i="23"/>
  <c r="AM6" i="24"/>
  <c r="AN6" i="24"/>
  <c r="AM7" i="24"/>
  <c r="AN7" i="24"/>
  <c r="AM8" i="24"/>
  <c r="AN8" i="24"/>
  <c r="AM9" i="24"/>
  <c r="AN9" i="24"/>
  <c r="AM11" i="24"/>
  <c r="AN11" i="24"/>
  <c r="AM12" i="24"/>
  <c r="AN12" i="24"/>
  <c r="AM13" i="24"/>
  <c r="AN13" i="24"/>
  <c r="AM14" i="24"/>
  <c r="AN14" i="24"/>
  <c r="AM15" i="24"/>
  <c r="AN15" i="24"/>
  <c r="AM16" i="24"/>
  <c r="AN16" i="24"/>
  <c r="AM17" i="24"/>
  <c r="AN17" i="24"/>
  <c r="AM18" i="24"/>
  <c r="AN18" i="24"/>
  <c r="AM19" i="24"/>
  <c r="AN19" i="24"/>
  <c r="AM20" i="24"/>
  <c r="AN20" i="24"/>
  <c r="AM21" i="24"/>
  <c r="AN21" i="24"/>
  <c r="AM22" i="24"/>
  <c r="AN22" i="24"/>
  <c r="AM23" i="24"/>
  <c r="AN23" i="24"/>
  <c r="AM24" i="24"/>
  <c r="AN24" i="24"/>
  <c r="AM25" i="24"/>
  <c r="AN25" i="24"/>
  <c r="AM26" i="24"/>
  <c r="AN26" i="24"/>
  <c r="AM27" i="24"/>
  <c r="AN27" i="24"/>
  <c r="AM28" i="24"/>
  <c r="AN28" i="24"/>
  <c r="AM29" i="24"/>
  <c r="AN29" i="24"/>
  <c r="AM30" i="24"/>
  <c r="AN30" i="24"/>
  <c r="AM31" i="24"/>
  <c r="AN31" i="24"/>
  <c r="AM32" i="24"/>
  <c r="AN32" i="24"/>
  <c r="AM33" i="24"/>
  <c r="AN33" i="24"/>
  <c r="AM34" i="24"/>
  <c r="AN34" i="24"/>
  <c r="AM35" i="24"/>
  <c r="AN35" i="24"/>
  <c r="AM36" i="24"/>
  <c r="AN36" i="24"/>
  <c r="AM37" i="24"/>
  <c r="AN37" i="24"/>
  <c r="AM38" i="24"/>
  <c r="AN38" i="24"/>
  <c r="AM39" i="24"/>
  <c r="AN39" i="24"/>
  <c r="AM40" i="24"/>
  <c r="AN40" i="24"/>
  <c r="AM41" i="24"/>
  <c r="AN41" i="24"/>
  <c r="AM42" i="24"/>
  <c r="AN42" i="24"/>
  <c r="AM43" i="24"/>
  <c r="AN43" i="24"/>
  <c r="AM44" i="24"/>
  <c r="AN44" i="24"/>
  <c r="AM45" i="24"/>
  <c r="AN45" i="24"/>
  <c r="AM46" i="24"/>
  <c r="AN46" i="24"/>
  <c r="AM47" i="24"/>
  <c r="AN47" i="24"/>
  <c r="AM48" i="24"/>
  <c r="AN48" i="24"/>
  <c r="AM49" i="24"/>
  <c r="AN49" i="24"/>
  <c r="AM50" i="24"/>
  <c r="AN50" i="24"/>
  <c r="AM51" i="24"/>
  <c r="AN51" i="24"/>
  <c r="AM52" i="24"/>
  <c r="AN52" i="24"/>
  <c r="AM53" i="24"/>
  <c r="AN53" i="24"/>
  <c r="AM54" i="24"/>
  <c r="AN54" i="24"/>
  <c r="AM55" i="24"/>
  <c r="AN55" i="24"/>
  <c r="AM56" i="24"/>
  <c r="AN56" i="24"/>
  <c r="AM57" i="24"/>
  <c r="AN57" i="24"/>
  <c r="AM58" i="24"/>
  <c r="AN58" i="24"/>
  <c r="AM59" i="24"/>
  <c r="AN59" i="24"/>
  <c r="AM60" i="24"/>
  <c r="AN60" i="24"/>
  <c r="AM61" i="24"/>
  <c r="AN61" i="24"/>
  <c r="AM62" i="24"/>
  <c r="AN62" i="24"/>
  <c r="AM63" i="24"/>
  <c r="AN63" i="24"/>
  <c r="AM64" i="24"/>
  <c r="AN64" i="24"/>
  <c r="AM65" i="24"/>
  <c r="AN65" i="24"/>
  <c r="AM66" i="24"/>
  <c r="AN66" i="24"/>
  <c r="AM67" i="24"/>
  <c r="AN67" i="24"/>
  <c r="AM68" i="24"/>
  <c r="AN68" i="24"/>
  <c r="AM69" i="24"/>
  <c r="AN69" i="24"/>
  <c r="AM70" i="24"/>
  <c r="AN70" i="24"/>
  <c r="AM71" i="24"/>
  <c r="AN71" i="24"/>
  <c r="AM72" i="24"/>
  <c r="AN72" i="24"/>
  <c r="AM73" i="24"/>
  <c r="AN73" i="24"/>
  <c r="AM74" i="24"/>
  <c r="AN74" i="24"/>
  <c r="AM75" i="24"/>
  <c r="AN75" i="24"/>
  <c r="AM76" i="24"/>
  <c r="AN76" i="24"/>
  <c r="AM77" i="24"/>
  <c r="AN77" i="24"/>
  <c r="AM78" i="24"/>
  <c r="AN78" i="24"/>
  <c r="AM79" i="24"/>
  <c r="AN79" i="24"/>
  <c r="AM80" i="24"/>
  <c r="AN80" i="24"/>
  <c r="AM81" i="24"/>
  <c r="AN81" i="24"/>
  <c r="AM82" i="24"/>
  <c r="AN82" i="24"/>
  <c r="AM83" i="24"/>
  <c r="AN83" i="24"/>
  <c r="AM84" i="24"/>
  <c r="AN84" i="24"/>
  <c r="AM85" i="24"/>
  <c r="AN85" i="24"/>
  <c r="AM86" i="24"/>
  <c r="AN86" i="24"/>
  <c r="AM87" i="24"/>
  <c r="AN87" i="24"/>
  <c r="AM88" i="24"/>
  <c r="AN88" i="24"/>
  <c r="AM89" i="24"/>
  <c r="AN89" i="24"/>
  <c r="AM90" i="24"/>
  <c r="AN90" i="24"/>
  <c r="AM91" i="24"/>
  <c r="AN91" i="24"/>
  <c r="AM92" i="24"/>
  <c r="AN92" i="24"/>
  <c r="AM93" i="24"/>
  <c r="AN93" i="24"/>
  <c r="AM94" i="24"/>
  <c r="AN94" i="24"/>
  <c r="AM95" i="24"/>
  <c r="AN95" i="24"/>
  <c r="AM96" i="24"/>
  <c r="AN96" i="24"/>
  <c r="AM97" i="24"/>
  <c r="AN97" i="24"/>
  <c r="AM98" i="24"/>
  <c r="AN98" i="24"/>
  <c r="AM99" i="24"/>
  <c r="AN99" i="24"/>
  <c r="AM100" i="24"/>
  <c r="AN100" i="24"/>
  <c r="AM101" i="24"/>
  <c r="AN101" i="24"/>
  <c r="AM102" i="24"/>
  <c r="AN102" i="24"/>
  <c r="AM103" i="24"/>
  <c r="AN103" i="24"/>
  <c r="AM104" i="24"/>
  <c r="AN104" i="24"/>
  <c r="AM105" i="24"/>
  <c r="AN105" i="24"/>
  <c r="AM106" i="24"/>
  <c r="AN106" i="24"/>
  <c r="AM107" i="24"/>
  <c r="AN107" i="24"/>
  <c r="AM108" i="24"/>
  <c r="AN108" i="24"/>
  <c r="AM109" i="24"/>
  <c r="AN109" i="24"/>
  <c r="AM110" i="24"/>
  <c r="AN110" i="24"/>
  <c r="AM111" i="24"/>
  <c r="AN111" i="24"/>
  <c r="AM112" i="24"/>
  <c r="AN112" i="24"/>
  <c r="AM113" i="24"/>
  <c r="AN113" i="24"/>
  <c r="AM114" i="24"/>
  <c r="AN114" i="24"/>
  <c r="AM115" i="24"/>
  <c r="AN115" i="24"/>
  <c r="AM116" i="24"/>
  <c r="AN116" i="24"/>
  <c r="AM117" i="24"/>
  <c r="AN117" i="24"/>
  <c r="AM118" i="24"/>
  <c r="AN118" i="24"/>
  <c r="AM119" i="24"/>
  <c r="AN119" i="24"/>
  <c r="AM120" i="24"/>
  <c r="AN120" i="24"/>
  <c r="AM121" i="24"/>
  <c r="AN121" i="24"/>
  <c r="AM122" i="24"/>
  <c r="AN122" i="24"/>
  <c r="AM123" i="24"/>
  <c r="AN123" i="24"/>
  <c r="AM124" i="24"/>
  <c r="AN124" i="24"/>
  <c r="AM125" i="24"/>
  <c r="AN125" i="24"/>
  <c r="AM126" i="24"/>
  <c r="AN126" i="24"/>
  <c r="AM127" i="24"/>
  <c r="AN127" i="24"/>
  <c r="AM128" i="24"/>
  <c r="AN128" i="24"/>
  <c r="AM129" i="24"/>
  <c r="AN129" i="24"/>
  <c r="AM130" i="24"/>
  <c r="AN130" i="24"/>
  <c r="AM131" i="24"/>
  <c r="AN131" i="24"/>
  <c r="AM132" i="24"/>
  <c r="AN132" i="24"/>
  <c r="AM133" i="24"/>
  <c r="AN133" i="24"/>
  <c r="AM134" i="24"/>
  <c r="AN134" i="24"/>
  <c r="AM135" i="24"/>
  <c r="AN135" i="24"/>
  <c r="AM136" i="24"/>
  <c r="AN136" i="24"/>
  <c r="AM137" i="24"/>
  <c r="AN137" i="24"/>
  <c r="AM138" i="24"/>
  <c r="AN138" i="24"/>
  <c r="AM139" i="24"/>
  <c r="AN139" i="24"/>
  <c r="AM140" i="24"/>
  <c r="AN140" i="24"/>
  <c r="AM141" i="24"/>
  <c r="AN141" i="24"/>
  <c r="AM142" i="24"/>
  <c r="AN142" i="24"/>
  <c r="AM143" i="24"/>
  <c r="AN143" i="24"/>
  <c r="AM144" i="24"/>
  <c r="AN144" i="24"/>
  <c r="AM145" i="24"/>
  <c r="AN145" i="24"/>
  <c r="AM146" i="24"/>
  <c r="AN146" i="24"/>
  <c r="AM147" i="24"/>
  <c r="AN147" i="24"/>
  <c r="AM148" i="24"/>
  <c r="AN148" i="24"/>
  <c r="AM149" i="24"/>
  <c r="AN149" i="24"/>
  <c r="AM150" i="24"/>
  <c r="AN150" i="24"/>
  <c r="AM151" i="24"/>
  <c r="AN151" i="24"/>
  <c r="AM152" i="24"/>
  <c r="AN152" i="24"/>
  <c r="AM153" i="24"/>
  <c r="AN153" i="24"/>
  <c r="AM154" i="24"/>
  <c r="AN154" i="24"/>
  <c r="AM155" i="24"/>
  <c r="AN155" i="24"/>
  <c r="AM156" i="24"/>
  <c r="AN156" i="24"/>
  <c r="AM157" i="24"/>
  <c r="AN157" i="24"/>
  <c r="AM158" i="24"/>
  <c r="AN158" i="24"/>
  <c r="AM159" i="24"/>
  <c r="AN159" i="24"/>
  <c r="AM160" i="24"/>
  <c r="AN160" i="24"/>
  <c r="AM161" i="24"/>
  <c r="AN161" i="24"/>
  <c r="AM162" i="24"/>
  <c r="AN162" i="24"/>
  <c r="AM163" i="24"/>
  <c r="AN163" i="24"/>
  <c r="AM164" i="24"/>
  <c r="AN164" i="24"/>
  <c r="AM165" i="24"/>
  <c r="AN165" i="24"/>
  <c r="AM166" i="24"/>
  <c r="AN166" i="24"/>
  <c r="AM167" i="24"/>
  <c r="AN167" i="24"/>
  <c r="AM168" i="24"/>
  <c r="AN168" i="24"/>
  <c r="AM169" i="24"/>
  <c r="AN169" i="24"/>
  <c r="AM170" i="24"/>
  <c r="AN170" i="24"/>
  <c r="AM171" i="24"/>
  <c r="AN171" i="24"/>
  <c r="AM172" i="24"/>
  <c r="AN172" i="24"/>
  <c r="AM173" i="24"/>
  <c r="AN173" i="24"/>
  <c r="AM174" i="24"/>
  <c r="AN174" i="24"/>
  <c r="AM175" i="24"/>
  <c r="AN175" i="24"/>
  <c r="AM176" i="24"/>
  <c r="AN176" i="24"/>
  <c r="AM177" i="24"/>
  <c r="AN177" i="24"/>
  <c r="AM178" i="24"/>
  <c r="AN178" i="24"/>
  <c r="AM179" i="24"/>
  <c r="AN179" i="24"/>
  <c r="AM180" i="24"/>
  <c r="AN180" i="24"/>
  <c r="AM181" i="24"/>
  <c r="AN181" i="24"/>
  <c r="AM182" i="24"/>
  <c r="AN182" i="24"/>
  <c r="AM183" i="24"/>
  <c r="AN183" i="24"/>
  <c r="AM184" i="24"/>
  <c r="AN184" i="24"/>
  <c r="AM185" i="24"/>
  <c r="AN185" i="24"/>
  <c r="AM186" i="24"/>
  <c r="AN186" i="24"/>
  <c r="AM187" i="24"/>
  <c r="AN187" i="24"/>
  <c r="AM188" i="24"/>
  <c r="AN188" i="24"/>
  <c r="AM189" i="24"/>
  <c r="AN189" i="24"/>
  <c r="AM190" i="24"/>
  <c r="AN190" i="24"/>
  <c r="AM191" i="24"/>
  <c r="AN191" i="24"/>
  <c r="AM192" i="24"/>
  <c r="AN192" i="24"/>
  <c r="AM193" i="24"/>
  <c r="AN193" i="24"/>
  <c r="AM194" i="24"/>
  <c r="AN194" i="24"/>
  <c r="AM196" i="24"/>
  <c r="AN196" i="24"/>
  <c r="AM197" i="24"/>
  <c r="AN197" i="24"/>
  <c r="AM198" i="24"/>
  <c r="AN198" i="24"/>
  <c r="AM199" i="24"/>
  <c r="AN199" i="24"/>
  <c r="AM200" i="24"/>
  <c r="AN200" i="24"/>
  <c r="AM201" i="24"/>
  <c r="AN201" i="24"/>
  <c r="AM202" i="24"/>
  <c r="AN202" i="24"/>
  <c r="AM203" i="24"/>
  <c r="AN203" i="24"/>
  <c r="AM204" i="24"/>
  <c r="AN204" i="24"/>
  <c r="AM205" i="24"/>
  <c r="AN205" i="24"/>
  <c r="AM206" i="24"/>
  <c r="AN206" i="24"/>
  <c r="AM207" i="24"/>
  <c r="AN207" i="24"/>
  <c r="AM208" i="24"/>
  <c r="AN208" i="24"/>
  <c r="AM209" i="24"/>
  <c r="AN209" i="24"/>
  <c r="AM210" i="24"/>
  <c r="AN210" i="24"/>
  <c r="AM211" i="24"/>
  <c r="AN211" i="24"/>
  <c r="AM212" i="24"/>
  <c r="AN212" i="24"/>
  <c r="AM213" i="24"/>
  <c r="AN213" i="24"/>
  <c r="AM214" i="24"/>
  <c r="AN214" i="24"/>
  <c r="AM215" i="24"/>
  <c r="AN215" i="24"/>
  <c r="AM216" i="24"/>
  <c r="AN216" i="24"/>
  <c r="AM217" i="24"/>
  <c r="AN217" i="24"/>
  <c r="AM218" i="24"/>
  <c r="AN218" i="24"/>
  <c r="AM219" i="24"/>
  <c r="AN219" i="24"/>
  <c r="AM220" i="24"/>
  <c r="AN220" i="24"/>
  <c r="AM221" i="24"/>
  <c r="AN221" i="24"/>
  <c r="AM222" i="24"/>
  <c r="AN222" i="24"/>
  <c r="AM223" i="24"/>
  <c r="AN223" i="24"/>
  <c r="AM224" i="24"/>
  <c r="AN224" i="24"/>
  <c r="AM225" i="24"/>
  <c r="AN225" i="24"/>
  <c r="AM6" i="31"/>
  <c r="AN6" i="31"/>
  <c r="AM7" i="31"/>
  <c r="AN7" i="31"/>
  <c r="AM8" i="31"/>
  <c r="AN8" i="31"/>
  <c r="AM9" i="31"/>
  <c r="AN9" i="31"/>
  <c r="AM11" i="31"/>
  <c r="AN11" i="31"/>
  <c r="AM12" i="31"/>
  <c r="AN12" i="31"/>
  <c r="AM13" i="31"/>
  <c r="AN13" i="31"/>
  <c r="AM14" i="31"/>
  <c r="AN14" i="31"/>
  <c r="AM15" i="31"/>
  <c r="AN15" i="31"/>
  <c r="AM16" i="31"/>
  <c r="AN16" i="31"/>
  <c r="AM17" i="31"/>
  <c r="AN17" i="31"/>
  <c r="AM18" i="31"/>
  <c r="AN18" i="31"/>
  <c r="AM19" i="31"/>
  <c r="AN19" i="31"/>
  <c r="AM20" i="31"/>
  <c r="AN20" i="31"/>
  <c r="AM21" i="31"/>
  <c r="AN21" i="31"/>
  <c r="AM22" i="31"/>
  <c r="AN22" i="31"/>
  <c r="AM23" i="31"/>
  <c r="AN23" i="31"/>
  <c r="AM24" i="31"/>
  <c r="AN24" i="31"/>
  <c r="AM25" i="31"/>
  <c r="AN25" i="31"/>
  <c r="AM26" i="31"/>
  <c r="AN26" i="31"/>
  <c r="AM27" i="31"/>
  <c r="AN27" i="31"/>
  <c r="AM28" i="31"/>
  <c r="AN28" i="31"/>
  <c r="AM29" i="31"/>
  <c r="AN29" i="31"/>
  <c r="AM30" i="31"/>
  <c r="AN30" i="31"/>
  <c r="AM31" i="31"/>
  <c r="AN31" i="31"/>
  <c r="AM32" i="31"/>
  <c r="AN32" i="31"/>
  <c r="AM33" i="31"/>
  <c r="AN33" i="31"/>
  <c r="AM34" i="31"/>
  <c r="AN34" i="31"/>
  <c r="AM35" i="31"/>
  <c r="AN35" i="31"/>
  <c r="AM36" i="31"/>
  <c r="AN36" i="31"/>
  <c r="AM37" i="31"/>
  <c r="AN37" i="31"/>
  <c r="AM38" i="31"/>
  <c r="AN38" i="31"/>
  <c r="AM39" i="31"/>
  <c r="AN39" i="31"/>
  <c r="AM40" i="31"/>
  <c r="AN40" i="31"/>
  <c r="AM41" i="31"/>
  <c r="AN41" i="31"/>
  <c r="AM42" i="31"/>
  <c r="AN42" i="31"/>
  <c r="AM43" i="31"/>
  <c r="AN43" i="31"/>
  <c r="AM44" i="31"/>
  <c r="AN44" i="31"/>
  <c r="AM45" i="31"/>
  <c r="AN45" i="31"/>
  <c r="AM46" i="31"/>
  <c r="AN46" i="31"/>
  <c r="AM47" i="31"/>
  <c r="AN47" i="31"/>
  <c r="AM48" i="31"/>
  <c r="AN48" i="31"/>
  <c r="AM49" i="31"/>
  <c r="AN49" i="31"/>
  <c r="AM50" i="31"/>
  <c r="AN50" i="31"/>
  <c r="AM51" i="31"/>
  <c r="AN51" i="31"/>
  <c r="AM52" i="31"/>
  <c r="AN52" i="31"/>
  <c r="AM53" i="31"/>
  <c r="AN53" i="31"/>
  <c r="AM54" i="31"/>
  <c r="AN54" i="31"/>
  <c r="AM55" i="31"/>
  <c r="AN55" i="31"/>
  <c r="AM56" i="31"/>
  <c r="AN56" i="31"/>
  <c r="AM57" i="31"/>
  <c r="AN57" i="31"/>
  <c r="AM58" i="31"/>
  <c r="AN58" i="31"/>
  <c r="AM59" i="31"/>
  <c r="AN59" i="31"/>
  <c r="AM60" i="31"/>
  <c r="AN60" i="31"/>
  <c r="AM61" i="31"/>
  <c r="AN61" i="31"/>
  <c r="AM62" i="31"/>
  <c r="AN62" i="31"/>
  <c r="AM63" i="31"/>
  <c r="AN63" i="31"/>
  <c r="AM64" i="31"/>
  <c r="AN64" i="31"/>
  <c r="AM65" i="31"/>
  <c r="AN65" i="31"/>
  <c r="AM66" i="31"/>
  <c r="AN66" i="31"/>
  <c r="AM67" i="31"/>
  <c r="AN67" i="31"/>
  <c r="AM68" i="31"/>
  <c r="AN68" i="31"/>
  <c r="AM69" i="31"/>
  <c r="AN69" i="31"/>
  <c r="AM70" i="31"/>
  <c r="AN70" i="31"/>
  <c r="AM71" i="31"/>
  <c r="AN71" i="31"/>
  <c r="AM72" i="31"/>
  <c r="AN72" i="31"/>
  <c r="AM73" i="31"/>
  <c r="AN73" i="31"/>
  <c r="AM74" i="31"/>
  <c r="AN74" i="31"/>
  <c r="AM75" i="31"/>
  <c r="AN75" i="31"/>
  <c r="AM76" i="31"/>
  <c r="AN76" i="31"/>
  <c r="AM77" i="31"/>
  <c r="AN77" i="31"/>
  <c r="AM78" i="31"/>
  <c r="AN78" i="31"/>
  <c r="AM79" i="31"/>
  <c r="AN79" i="31"/>
  <c r="AM80" i="31"/>
  <c r="AN80" i="31"/>
  <c r="AM81" i="31"/>
  <c r="AN81" i="31"/>
  <c r="AM82" i="31"/>
  <c r="AN82" i="31"/>
  <c r="AM83" i="31"/>
  <c r="AN83" i="31"/>
  <c r="AM84" i="31"/>
  <c r="AN84" i="31"/>
  <c r="AM85" i="31"/>
  <c r="AN85" i="31"/>
  <c r="AM86" i="31"/>
  <c r="AN86" i="31"/>
  <c r="AM87" i="31"/>
  <c r="AN87" i="31"/>
  <c r="AM88" i="31"/>
  <c r="AN88" i="31"/>
  <c r="AM89" i="31"/>
  <c r="AN89" i="31"/>
  <c r="AM90" i="31"/>
  <c r="AN90" i="31"/>
  <c r="AM91" i="31"/>
  <c r="AN91" i="31"/>
  <c r="AM92" i="31"/>
  <c r="AN92" i="31"/>
  <c r="AM93" i="31"/>
  <c r="AN93" i="31"/>
  <c r="AM94" i="31"/>
  <c r="AN94" i="31"/>
  <c r="AM95" i="31"/>
  <c r="AN95" i="31"/>
  <c r="AM96" i="31"/>
  <c r="AN96" i="31"/>
  <c r="AM97" i="31"/>
  <c r="AN97" i="31"/>
  <c r="AM98" i="31"/>
  <c r="AN98" i="31"/>
  <c r="AM99" i="31"/>
  <c r="AN99" i="31"/>
  <c r="AM100" i="31"/>
  <c r="AN100" i="31"/>
  <c r="AM101" i="31"/>
  <c r="AN101" i="31"/>
  <c r="AM102" i="31"/>
  <c r="AN102" i="31"/>
  <c r="AM103" i="31"/>
  <c r="AN103" i="31"/>
  <c r="AM104" i="31"/>
  <c r="AN104" i="31"/>
  <c r="AM105" i="31"/>
  <c r="AN105" i="31"/>
  <c r="AM106" i="31"/>
  <c r="AN106" i="31"/>
  <c r="AM107" i="31"/>
  <c r="AN107" i="31"/>
  <c r="AM108" i="31"/>
  <c r="AN108" i="31"/>
  <c r="AM109" i="31"/>
  <c r="AN109" i="31"/>
  <c r="AM110" i="31"/>
  <c r="AN110" i="31"/>
  <c r="AM111" i="31"/>
  <c r="AN111" i="31"/>
  <c r="AM112" i="31"/>
  <c r="AN112" i="31"/>
  <c r="AM113" i="31"/>
  <c r="AN113" i="31"/>
  <c r="AM114" i="31"/>
  <c r="AN114" i="31"/>
  <c r="AM115" i="31"/>
  <c r="AN115" i="31"/>
  <c r="AM116" i="31"/>
  <c r="AN116" i="31"/>
  <c r="AM117" i="31"/>
  <c r="AN117" i="31"/>
  <c r="AM118" i="31"/>
  <c r="AN118" i="31"/>
  <c r="AM119" i="31"/>
  <c r="AN119" i="31"/>
  <c r="AM120" i="31"/>
  <c r="AN120" i="31"/>
  <c r="AM121" i="31"/>
  <c r="AN121" i="31"/>
  <c r="AM122" i="31"/>
  <c r="AN122" i="31"/>
  <c r="AM123" i="31"/>
  <c r="AN123" i="31"/>
  <c r="AM124" i="31"/>
  <c r="AN124" i="31"/>
  <c r="AM125" i="31"/>
  <c r="AN125" i="31"/>
  <c r="AM126" i="31"/>
  <c r="AN126" i="31"/>
  <c r="AM127" i="31"/>
  <c r="AN127" i="31"/>
  <c r="AM128" i="31"/>
  <c r="AN128" i="31"/>
  <c r="AM129" i="31"/>
  <c r="AN129" i="31"/>
  <c r="AM130" i="31"/>
  <c r="AN130" i="31"/>
  <c r="AM131" i="31"/>
  <c r="AN131" i="31"/>
  <c r="AM132" i="31"/>
  <c r="AN132" i="31"/>
  <c r="AM133" i="31"/>
  <c r="AN133" i="31"/>
  <c r="AM134" i="31"/>
  <c r="AN134" i="31"/>
  <c r="AM135" i="31"/>
  <c r="AN135" i="31"/>
  <c r="AM136" i="31"/>
  <c r="AN136" i="31"/>
  <c r="AM137" i="31"/>
  <c r="AN137" i="31"/>
  <c r="AM138" i="31"/>
  <c r="AN138" i="31"/>
  <c r="AM139" i="31"/>
  <c r="AN139" i="31"/>
  <c r="AM140" i="31"/>
  <c r="AN140" i="31"/>
  <c r="AM141" i="31"/>
  <c r="AN141" i="31"/>
  <c r="AM142" i="31"/>
  <c r="AN142" i="31"/>
  <c r="AM143" i="31"/>
  <c r="AN143" i="31"/>
  <c r="AM144" i="31"/>
  <c r="AN144" i="31"/>
  <c r="AM145" i="31"/>
  <c r="AN145" i="31"/>
  <c r="AM146" i="31"/>
  <c r="AN146" i="31"/>
  <c r="AM147" i="31"/>
  <c r="AN147" i="31"/>
  <c r="AM148" i="31"/>
  <c r="AN148" i="31"/>
  <c r="AM149" i="31"/>
  <c r="AN149" i="31"/>
  <c r="AM150" i="31"/>
  <c r="AN150" i="31"/>
  <c r="AM151" i="31"/>
  <c r="AN151" i="31"/>
  <c r="AM152" i="31"/>
  <c r="AN152" i="31"/>
  <c r="AM153" i="31"/>
  <c r="AN153" i="31"/>
  <c r="AM154" i="31"/>
  <c r="AN154" i="31"/>
  <c r="AM155" i="31"/>
  <c r="AN155" i="31"/>
  <c r="AM156" i="31"/>
  <c r="AN156" i="31"/>
  <c r="AM157" i="31"/>
  <c r="AN157" i="31"/>
  <c r="AM158" i="31"/>
  <c r="AN158" i="31"/>
  <c r="AM159" i="31"/>
  <c r="AN159" i="31"/>
  <c r="AM160" i="31"/>
  <c r="AN160" i="31"/>
  <c r="AM161" i="31"/>
  <c r="AN161" i="31"/>
  <c r="AM162" i="31"/>
  <c r="AN162" i="31"/>
  <c r="AM163" i="31"/>
  <c r="AN163" i="31"/>
  <c r="AM164" i="31"/>
  <c r="AN164" i="31"/>
  <c r="AM165" i="31"/>
  <c r="AN165" i="31"/>
  <c r="AM166" i="31"/>
  <c r="AN166" i="31"/>
  <c r="AM167" i="31"/>
  <c r="AN167" i="31"/>
  <c r="AM168" i="31"/>
  <c r="AN168" i="31"/>
  <c r="AM169" i="31"/>
  <c r="AN169" i="31"/>
  <c r="AM170" i="31"/>
  <c r="AN170" i="31"/>
  <c r="AM171" i="31"/>
  <c r="AN171" i="31"/>
  <c r="AM172" i="31"/>
  <c r="AN172" i="31"/>
  <c r="AM173" i="31"/>
  <c r="AN173" i="31"/>
  <c r="AM174" i="31"/>
  <c r="AN174" i="31"/>
  <c r="AM175" i="31"/>
  <c r="AN175" i="31"/>
  <c r="AM176" i="31"/>
  <c r="AN176" i="31"/>
  <c r="AM177" i="31"/>
  <c r="AN177" i="31"/>
  <c r="AM178" i="31"/>
  <c r="AN178" i="31"/>
  <c r="AM179" i="31"/>
  <c r="AN179" i="31"/>
  <c r="AM180" i="31"/>
  <c r="AN180" i="31"/>
  <c r="AM181" i="31"/>
  <c r="AN181" i="31"/>
  <c r="AM182" i="31"/>
  <c r="AN182" i="31"/>
  <c r="AM183" i="31"/>
  <c r="AN183" i="31"/>
  <c r="AM184" i="31"/>
  <c r="AN184" i="31"/>
  <c r="AM185" i="31"/>
  <c r="AN185" i="31"/>
  <c r="AM186" i="31"/>
  <c r="AN186" i="31"/>
  <c r="AM187" i="31"/>
  <c r="AN187" i="31"/>
  <c r="AM188" i="31"/>
  <c r="AN188" i="31"/>
  <c r="AM189" i="31"/>
  <c r="AN189" i="31"/>
  <c r="AM190" i="31"/>
  <c r="AN190" i="31"/>
  <c r="AM191" i="31"/>
  <c r="AN191" i="31"/>
  <c r="AM192" i="31"/>
  <c r="AN192" i="31"/>
  <c r="AM193" i="31"/>
  <c r="AN193" i="31"/>
  <c r="AM194" i="31"/>
  <c r="AN194" i="31"/>
  <c r="AM196" i="31"/>
  <c r="AN196" i="31"/>
  <c r="AM197" i="31"/>
  <c r="AN197" i="31"/>
  <c r="AM198" i="31"/>
  <c r="AN198" i="31"/>
  <c r="AM199" i="31"/>
  <c r="AN199" i="31"/>
  <c r="AM200" i="31"/>
  <c r="AN200" i="31"/>
  <c r="AM201" i="31"/>
  <c r="AN201" i="31"/>
  <c r="AM202" i="31"/>
  <c r="AN202" i="31"/>
  <c r="AM203" i="31"/>
  <c r="AN203" i="31"/>
  <c r="AM204" i="31"/>
  <c r="AN204" i="31"/>
  <c r="AM205" i="31"/>
  <c r="AN205" i="31"/>
  <c r="AM206" i="31"/>
  <c r="AN206" i="31"/>
  <c r="AM207" i="31"/>
  <c r="AN207" i="31"/>
  <c r="AM208" i="31"/>
  <c r="AN208" i="31"/>
  <c r="AM209" i="31"/>
  <c r="AN209" i="31"/>
  <c r="AM210" i="31"/>
  <c r="AN210" i="31"/>
  <c r="AM211" i="31"/>
  <c r="AN211" i="31"/>
  <c r="AM212" i="31"/>
  <c r="AN212" i="31"/>
  <c r="AM213" i="31"/>
  <c r="AN213" i="31"/>
  <c r="AM214" i="31"/>
  <c r="AN214" i="31"/>
  <c r="AM215" i="31"/>
  <c r="AN215" i="31"/>
  <c r="AM216" i="31"/>
  <c r="AN216" i="31"/>
  <c r="AM217" i="31"/>
  <c r="AN217" i="31"/>
  <c r="AM218" i="31"/>
  <c r="AN218" i="31"/>
  <c r="AM219" i="31"/>
  <c r="AN219" i="31"/>
  <c r="AM220" i="31"/>
  <c r="AN220" i="31"/>
  <c r="AM221" i="31"/>
  <c r="AN221" i="31"/>
  <c r="AM222" i="31"/>
  <c r="AN222" i="31"/>
  <c r="AM223" i="31"/>
  <c r="AN223" i="31"/>
  <c r="AM224" i="31"/>
  <c r="AN224" i="31"/>
  <c r="AM225" i="31"/>
  <c r="AN225" i="31"/>
  <c r="AM6" i="26"/>
  <c r="AN6" i="26"/>
  <c r="AM7" i="26"/>
  <c r="AN7" i="26"/>
  <c r="AM8" i="26"/>
  <c r="AN8" i="26"/>
  <c r="AM9" i="26"/>
  <c r="AN9" i="26"/>
  <c r="AM11" i="26"/>
  <c r="AN11" i="26"/>
  <c r="AM12" i="26"/>
  <c r="AN12" i="26"/>
  <c r="AM13" i="26"/>
  <c r="AN13" i="26"/>
  <c r="AM14" i="26"/>
  <c r="AN14" i="26"/>
  <c r="AM15" i="26"/>
  <c r="AN15" i="26"/>
  <c r="AM16" i="26"/>
  <c r="AN16" i="26"/>
  <c r="AM17" i="26"/>
  <c r="AN17" i="26"/>
  <c r="AM18" i="26"/>
  <c r="AN18" i="26"/>
  <c r="AM19" i="26"/>
  <c r="AN19" i="26"/>
  <c r="AM20" i="26"/>
  <c r="AN20" i="26"/>
  <c r="AM21" i="26"/>
  <c r="AN21" i="26"/>
  <c r="AM22" i="26"/>
  <c r="AN22" i="26"/>
  <c r="AM23" i="26"/>
  <c r="AN23" i="26"/>
  <c r="AM24" i="26"/>
  <c r="AN24" i="26"/>
  <c r="AM25" i="26"/>
  <c r="AN25" i="26"/>
  <c r="AM26" i="26"/>
  <c r="AN26" i="26"/>
  <c r="AM27" i="26"/>
  <c r="AN27" i="26"/>
  <c r="AM28" i="26"/>
  <c r="AN28" i="26"/>
  <c r="AM29" i="26"/>
  <c r="AN29" i="26"/>
  <c r="AM30" i="26"/>
  <c r="AN30" i="26"/>
  <c r="AM31" i="26"/>
  <c r="AN31" i="26"/>
  <c r="AM32" i="26"/>
  <c r="AN32" i="26"/>
  <c r="AM33" i="26"/>
  <c r="AN33" i="26"/>
  <c r="AM34" i="26"/>
  <c r="AN34" i="26"/>
  <c r="AM35" i="26"/>
  <c r="AN35" i="26"/>
  <c r="AM36" i="26"/>
  <c r="AN36" i="26"/>
  <c r="AM37" i="26"/>
  <c r="AN37" i="26"/>
  <c r="AM38" i="26"/>
  <c r="AN38" i="26"/>
  <c r="AM39" i="26"/>
  <c r="AN39" i="26"/>
  <c r="AM40" i="26"/>
  <c r="AN40" i="26"/>
  <c r="AM41" i="26"/>
  <c r="AN41" i="26"/>
  <c r="AM42" i="26"/>
  <c r="AN42" i="26"/>
  <c r="AM43" i="26"/>
  <c r="AN43" i="26"/>
  <c r="AM44" i="26"/>
  <c r="AN44" i="26"/>
  <c r="AM45" i="26"/>
  <c r="AN45" i="26"/>
  <c r="AM46" i="26"/>
  <c r="AN46" i="26"/>
  <c r="AM47" i="26"/>
  <c r="AN47" i="26"/>
  <c r="AM48" i="26"/>
  <c r="AN48" i="26"/>
  <c r="AM49" i="26"/>
  <c r="AN49" i="26"/>
  <c r="AM50" i="26"/>
  <c r="AN50" i="26"/>
  <c r="AM51" i="26"/>
  <c r="AN51" i="26"/>
  <c r="AM52" i="26"/>
  <c r="AN52" i="26"/>
  <c r="AM53" i="26"/>
  <c r="AN53" i="26"/>
  <c r="AM54" i="26"/>
  <c r="AN54" i="26"/>
  <c r="AM55" i="26"/>
  <c r="AN55" i="26"/>
  <c r="AM56" i="26"/>
  <c r="AN56" i="26"/>
  <c r="AM57" i="26"/>
  <c r="AN57" i="26"/>
  <c r="AM58" i="26"/>
  <c r="AN58" i="26"/>
  <c r="AM59" i="26"/>
  <c r="AN59" i="26"/>
  <c r="AM60" i="26"/>
  <c r="AN60" i="26"/>
  <c r="AM61" i="26"/>
  <c r="AN61" i="26"/>
  <c r="AM62" i="26"/>
  <c r="AN62" i="26"/>
  <c r="AM63" i="26"/>
  <c r="AN63" i="26"/>
  <c r="AM64" i="26"/>
  <c r="AN64" i="26"/>
  <c r="AM65" i="26"/>
  <c r="AN65" i="26"/>
  <c r="AM66" i="26"/>
  <c r="AN66" i="26"/>
  <c r="AM67" i="26"/>
  <c r="AN67" i="26"/>
  <c r="AM68" i="26"/>
  <c r="AN68" i="26"/>
  <c r="AM69" i="26"/>
  <c r="AN69" i="26"/>
  <c r="AM70" i="26"/>
  <c r="AN70" i="26"/>
  <c r="AM71" i="26"/>
  <c r="AN71" i="26"/>
  <c r="AM72" i="26"/>
  <c r="AN72" i="26"/>
  <c r="AM73" i="26"/>
  <c r="AN73" i="26"/>
  <c r="AM74" i="26"/>
  <c r="AN74" i="26"/>
  <c r="AM75" i="26"/>
  <c r="AN75" i="26"/>
  <c r="AM76" i="26"/>
  <c r="AN76" i="26"/>
  <c r="AM77" i="26"/>
  <c r="AN77" i="26"/>
  <c r="AM78" i="26"/>
  <c r="AN78" i="26"/>
  <c r="AM79" i="26"/>
  <c r="AN79" i="26"/>
  <c r="AM80" i="26"/>
  <c r="AN80" i="26"/>
  <c r="AM81" i="26"/>
  <c r="AN81" i="26"/>
  <c r="AM82" i="26"/>
  <c r="AN82" i="26"/>
  <c r="AM83" i="26"/>
  <c r="AN83" i="26"/>
  <c r="AM84" i="26"/>
  <c r="AN84" i="26"/>
  <c r="AM85" i="26"/>
  <c r="AN85" i="26"/>
  <c r="AM86" i="26"/>
  <c r="AN86" i="26"/>
  <c r="AM87" i="26"/>
  <c r="AN87" i="26"/>
  <c r="AM88" i="26"/>
  <c r="AN88" i="26"/>
  <c r="AM89" i="26"/>
  <c r="AN89" i="26"/>
  <c r="AM90" i="26"/>
  <c r="AN90" i="26"/>
  <c r="AM91" i="26"/>
  <c r="AN91" i="26"/>
  <c r="AM92" i="26"/>
  <c r="AN92" i="26"/>
  <c r="AM93" i="26"/>
  <c r="AN93" i="26"/>
  <c r="AM94" i="26"/>
  <c r="AN94" i="26"/>
  <c r="AM95" i="26"/>
  <c r="AN95" i="26"/>
  <c r="AM96" i="26"/>
  <c r="AN96" i="26"/>
  <c r="AM97" i="26"/>
  <c r="AN97" i="26"/>
  <c r="AM98" i="26"/>
  <c r="AN98" i="26"/>
  <c r="AM99" i="26"/>
  <c r="AN99" i="26"/>
  <c r="AM100" i="26"/>
  <c r="AN100" i="26"/>
  <c r="AM101" i="26"/>
  <c r="AN101" i="26"/>
  <c r="AM102" i="26"/>
  <c r="AN102" i="26"/>
  <c r="AM103" i="26"/>
  <c r="AN103" i="26"/>
  <c r="AM104" i="26"/>
  <c r="AN104" i="26"/>
  <c r="AM105" i="26"/>
  <c r="AN105" i="26"/>
  <c r="AM106" i="26"/>
  <c r="AN106" i="26"/>
  <c r="AM107" i="26"/>
  <c r="AN107" i="26"/>
  <c r="AM108" i="26"/>
  <c r="AN108" i="26"/>
  <c r="AM109" i="26"/>
  <c r="AN109" i="26"/>
  <c r="AM110" i="26"/>
  <c r="AN110" i="26"/>
  <c r="AM111" i="26"/>
  <c r="AN111" i="26"/>
  <c r="AM112" i="26"/>
  <c r="AN112" i="26"/>
  <c r="AM113" i="26"/>
  <c r="AN113" i="26"/>
  <c r="AM114" i="26"/>
  <c r="AN114" i="26"/>
  <c r="AM115" i="26"/>
  <c r="AN115" i="26"/>
  <c r="AM116" i="26"/>
  <c r="AN116" i="26"/>
  <c r="AM117" i="26"/>
  <c r="AN117" i="26"/>
  <c r="AM118" i="26"/>
  <c r="AN118" i="26"/>
  <c r="AM119" i="26"/>
  <c r="AN119" i="26"/>
  <c r="AM120" i="26"/>
  <c r="AN120" i="26"/>
  <c r="AM121" i="26"/>
  <c r="AN121" i="26"/>
  <c r="AM122" i="26"/>
  <c r="AN122" i="26"/>
  <c r="AM123" i="26"/>
  <c r="AN123" i="26"/>
  <c r="AM124" i="26"/>
  <c r="AN124" i="26"/>
  <c r="AM125" i="26"/>
  <c r="AN125" i="26"/>
  <c r="AM126" i="26"/>
  <c r="AN126" i="26"/>
  <c r="AM127" i="26"/>
  <c r="AN127" i="26"/>
  <c r="AM128" i="26"/>
  <c r="AN128" i="26"/>
  <c r="AM129" i="26"/>
  <c r="AN129" i="26"/>
  <c r="AM130" i="26"/>
  <c r="AN130" i="26"/>
  <c r="AM131" i="26"/>
  <c r="AN131" i="26"/>
  <c r="AM132" i="26"/>
  <c r="AN132" i="26"/>
  <c r="AM133" i="26"/>
  <c r="AN133" i="26"/>
  <c r="AM134" i="26"/>
  <c r="AN134" i="26"/>
  <c r="AM135" i="26"/>
  <c r="AN135" i="26"/>
  <c r="AM136" i="26"/>
  <c r="AN136" i="26"/>
  <c r="AM137" i="26"/>
  <c r="AN137" i="26"/>
  <c r="AM138" i="26"/>
  <c r="AN138" i="26"/>
  <c r="AM139" i="26"/>
  <c r="AN139" i="26"/>
  <c r="AM140" i="26"/>
  <c r="AN140" i="26"/>
  <c r="AM141" i="26"/>
  <c r="AN141" i="26"/>
  <c r="AM142" i="26"/>
  <c r="AN142" i="26"/>
  <c r="AM143" i="26"/>
  <c r="AN143" i="26"/>
  <c r="AM144" i="26"/>
  <c r="AN144" i="26"/>
  <c r="AM145" i="26"/>
  <c r="AN145" i="26"/>
  <c r="AM146" i="26"/>
  <c r="AN146" i="26"/>
  <c r="AM147" i="26"/>
  <c r="AN147" i="26"/>
  <c r="AM148" i="26"/>
  <c r="AN148" i="26"/>
  <c r="AM149" i="26"/>
  <c r="AN149" i="26"/>
  <c r="AM150" i="26"/>
  <c r="AN150" i="26"/>
  <c r="AM151" i="26"/>
  <c r="AN151" i="26"/>
  <c r="AM152" i="26"/>
  <c r="AN152" i="26"/>
  <c r="AM153" i="26"/>
  <c r="AN153" i="26"/>
  <c r="AM154" i="26"/>
  <c r="AN154" i="26"/>
  <c r="AM155" i="26"/>
  <c r="AN155" i="26"/>
  <c r="AM156" i="26"/>
  <c r="AN156" i="26"/>
  <c r="AM157" i="26"/>
  <c r="AN157" i="26"/>
  <c r="AM158" i="26"/>
  <c r="AN158" i="26"/>
  <c r="AM159" i="26"/>
  <c r="AN159" i="26"/>
  <c r="AM160" i="26"/>
  <c r="AN160" i="26"/>
  <c r="AM161" i="26"/>
  <c r="AN161" i="26"/>
  <c r="AM162" i="26"/>
  <c r="AN162" i="26"/>
  <c r="AM163" i="26"/>
  <c r="AN163" i="26"/>
  <c r="AM164" i="26"/>
  <c r="AN164" i="26"/>
  <c r="AM165" i="26"/>
  <c r="AN165" i="26"/>
  <c r="AM166" i="26"/>
  <c r="AN166" i="26"/>
  <c r="AM167" i="26"/>
  <c r="AN167" i="26"/>
  <c r="AM168" i="26"/>
  <c r="AN168" i="26"/>
  <c r="AM169" i="26"/>
  <c r="AN169" i="26"/>
  <c r="AM170" i="26"/>
  <c r="AN170" i="26"/>
  <c r="AM171" i="26"/>
  <c r="AN171" i="26"/>
  <c r="AM172" i="26"/>
  <c r="AN172" i="26"/>
  <c r="AM173" i="26"/>
  <c r="AN173" i="26"/>
  <c r="AM174" i="26"/>
  <c r="AN174" i="26"/>
  <c r="AM175" i="26"/>
  <c r="AN175" i="26"/>
  <c r="AM176" i="26"/>
  <c r="AN176" i="26"/>
  <c r="AM177" i="26"/>
  <c r="AN177" i="26"/>
  <c r="AM178" i="26"/>
  <c r="AN178" i="26"/>
  <c r="AM179" i="26"/>
  <c r="AN179" i="26"/>
  <c r="AM180" i="26"/>
  <c r="AN180" i="26"/>
  <c r="AM181" i="26"/>
  <c r="AN181" i="26"/>
  <c r="AM182" i="26"/>
  <c r="AN182" i="26"/>
  <c r="AM183" i="26"/>
  <c r="AN183" i="26"/>
  <c r="AM184" i="26"/>
  <c r="AN184" i="26"/>
  <c r="AM185" i="26"/>
  <c r="AN185" i="26"/>
  <c r="AM186" i="26"/>
  <c r="AN186" i="26"/>
  <c r="AM187" i="26"/>
  <c r="AN187" i="26"/>
  <c r="AM188" i="26"/>
  <c r="AN188" i="26"/>
  <c r="AM189" i="26"/>
  <c r="AN189" i="26"/>
  <c r="AM190" i="26"/>
  <c r="AN190" i="26"/>
  <c r="AM191" i="26"/>
  <c r="AN191" i="26"/>
  <c r="AM192" i="26"/>
  <c r="AN192" i="26"/>
  <c r="AM193" i="26"/>
  <c r="AN193" i="26"/>
  <c r="AM194" i="26"/>
  <c r="AN194" i="26"/>
  <c r="AM196" i="26"/>
  <c r="AN196" i="26"/>
  <c r="AM197" i="26"/>
  <c r="AN197" i="26"/>
  <c r="AM198" i="26"/>
  <c r="AN198" i="26"/>
  <c r="AM199" i="26"/>
  <c r="AN199" i="26"/>
  <c r="AM200" i="26"/>
  <c r="AN200" i="26"/>
  <c r="AM201" i="26"/>
  <c r="AN201" i="26"/>
  <c r="AM202" i="26"/>
  <c r="AN202" i="26"/>
  <c r="AM203" i="26"/>
  <c r="AN203" i="26"/>
  <c r="AM204" i="26"/>
  <c r="AN204" i="26"/>
  <c r="AM205" i="26"/>
  <c r="AN205" i="26"/>
  <c r="AM206" i="26"/>
  <c r="AN206" i="26"/>
  <c r="AM207" i="26"/>
  <c r="AN207" i="26"/>
  <c r="AM208" i="26"/>
  <c r="AN208" i="26"/>
  <c r="AM209" i="26"/>
  <c r="AN209" i="26"/>
  <c r="AM210" i="26"/>
  <c r="AN210" i="26"/>
  <c r="AM211" i="26"/>
  <c r="AN211" i="26"/>
  <c r="AM212" i="26"/>
  <c r="AN212" i="26"/>
  <c r="AM213" i="26"/>
  <c r="AN213" i="26"/>
  <c r="AM214" i="26"/>
  <c r="AN214" i="26"/>
  <c r="AM215" i="26"/>
  <c r="AN215" i="26"/>
  <c r="AM216" i="26"/>
  <c r="AN216" i="26"/>
  <c r="AM217" i="26"/>
  <c r="AN217" i="26"/>
  <c r="AM218" i="26"/>
  <c r="AN218" i="26"/>
  <c r="AM219" i="26"/>
  <c r="AN219" i="26"/>
  <c r="AM220" i="26"/>
  <c r="AN220" i="26"/>
  <c r="AM221" i="26"/>
  <c r="AN221" i="26"/>
  <c r="AM222" i="26"/>
  <c r="AN222" i="26"/>
  <c r="AM223" i="26"/>
  <c r="AN223" i="26"/>
  <c r="AM224" i="26"/>
  <c r="AN224" i="26"/>
  <c r="AM225" i="26"/>
  <c r="AN225" i="26"/>
  <c r="AM6" i="27"/>
  <c r="AN6" i="27"/>
  <c r="AM7" i="27"/>
  <c r="AN7" i="27"/>
  <c r="AM8" i="27"/>
  <c r="AN8" i="27"/>
  <c r="AM9" i="27"/>
  <c r="AN9" i="27"/>
  <c r="AM11" i="27"/>
  <c r="AN11" i="27"/>
  <c r="AM12" i="27"/>
  <c r="AN12" i="27"/>
  <c r="AM13" i="27"/>
  <c r="AN13" i="27"/>
  <c r="AM14" i="27"/>
  <c r="AN14" i="27"/>
  <c r="AM15" i="27"/>
  <c r="AN15" i="27"/>
  <c r="AM16" i="27"/>
  <c r="AN16" i="27"/>
  <c r="AM17" i="27"/>
  <c r="AN17" i="27"/>
  <c r="AM18" i="27"/>
  <c r="AN18" i="27"/>
  <c r="AM19" i="27"/>
  <c r="AN19" i="27"/>
  <c r="AM20" i="27"/>
  <c r="AN20" i="27"/>
  <c r="AM21" i="27"/>
  <c r="AN21" i="27"/>
  <c r="AM22" i="27"/>
  <c r="AN22" i="27"/>
  <c r="AM23" i="27"/>
  <c r="AN23" i="27"/>
  <c r="AM24" i="27"/>
  <c r="AN24" i="27"/>
  <c r="AM25" i="27"/>
  <c r="AN25" i="27"/>
  <c r="AM26" i="27"/>
  <c r="AN26" i="27"/>
  <c r="AM27" i="27"/>
  <c r="AN27" i="27"/>
  <c r="AM28" i="27"/>
  <c r="AN28" i="27"/>
  <c r="AM29" i="27"/>
  <c r="AN29" i="27"/>
  <c r="AM30" i="27"/>
  <c r="AN30" i="27"/>
  <c r="AM31" i="27"/>
  <c r="AN31" i="27"/>
  <c r="AM32" i="27"/>
  <c r="AN32" i="27"/>
  <c r="AM33" i="27"/>
  <c r="AN33" i="27"/>
  <c r="AM34" i="27"/>
  <c r="AN34" i="27"/>
  <c r="AM35" i="27"/>
  <c r="AN35" i="27"/>
  <c r="AM36" i="27"/>
  <c r="AN36" i="27"/>
  <c r="AM37" i="27"/>
  <c r="AN37" i="27"/>
  <c r="AM38" i="27"/>
  <c r="AN38" i="27"/>
  <c r="AM39" i="27"/>
  <c r="AN39" i="27"/>
  <c r="AM40" i="27"/>
  <c r="AN40" i="27"/>
  <c r="AM41" i="27"/>
  <c r="AN41" i="27"/>
  <c r="AM42" i="27"/>
  <c r="AN42" i="27"/>
  <c r="AM43" i="27"/>
  <c r="AN43" i="27"/>
  <c r="AM44" i="27"/>
  <c r="AN44" i="27"/>
  <c r="AM45" i="27"/>
  <c r="AN45" i="27"/>
  <c r="AM46" i="27"/>
  <c r="AN46" i="27"/>
  <c r="AM47" i="27"/>
  <c r="AN47" i="27"/>
  <c r="AM48" i="27"/>
  <c r="AN48" i="27"/>
  <c r="AM49" i="27"/>
  <c r="AN49" i="27"/>
  <c r="AM50" i="27"/>
  <c r="AN50" i="27"/>
  <c r="AM51" i="27"/>
  <c r="AN51" i="27"/>
  <c r="AM52" i="27"/>
  <c r="AN52" i="27"/>
  <c r="AM53" i="27"/>
  <c r="AN53" i="27"/>
  <c r="AM54" i="27"/>
  <c r="AN54" i="27"/>
  <c r="AM55" i="27"/>
  <c r="AN55" i="27"/>
  <c r="AM56" i="27"/>
  <c r="AN56" i="27"/>
  <c r="AM57" i="27"/>
  <c r="AN57" i="27"/>
  <c r="AM58" i="27"/>
  <c r="AN58" i="27"/>
  <c r="AM59" i="27"/>
  <c r="AN59" i="27"/>
  <c r="AM60" i="27"/>
  <c r="AN60" i="27"/>
  <c r="AM61" i="27"/>
  <c r="AN61" i="27"/>
  <c r="AM62" i="27"/>
  <c r="AN62" i="27"/>
  <c r="AM63" i="27"/>
  <c r="AN63" i="27"/>
  <c r="AM64" i="27"/>
  <c r="AN64" i="27"/>
  <c r="AM65" i="27"/>
  <c r="AN65" i="27"/>
  <c r="AM66" i="27"/>
  <c r="AN66" i="27"/>
  <c r="AM67" i="27"/>
  <c r="AN67" i="27"/>
  <c r="AM68" i="27"/>
  <c r="AN68" i="27"/>
  <c r="AM69" i="27"/>
  <c r="AN69" i="27"/>
  <c r="AM70" i="27"/>
  <c r="AN70" i="27"/>
  <c r="AM71" i="27"/>
  <c r="AN71" i="27"/>
  <c r="AM72" i="27"/>
  <c r="AN72" i="27"/>
  <c r="AM73" i="27"/>
  <c r="AN73" i="27"/>
  <c r="AM74" i="27"/>
  <c r="AN74" i="27"/>
  <c r="AM75" i="27"/>
  <c r="AN75" i="27"/>
  <c r="AM76" i="27"/>
  <c r="AN76" i="27"/>
  <c r="AM77" i="27"/>
  <c r="AN77" i="27"/>
  <c r="AM78" i="27"/>
  <c r="AN78" i="27"/>
  <c r="AM79" i="27"/>
  <c r="AN79" i="27"/>
  <c r="AM80" i="27"/>
  <c r="AN80" i="27"/>
  <c r="AM81" i="27"/>
  <c r="AN81" i="27"/>
  <c r="AM82" i="27"/>
  <c r="AN82" i="27"/>
  <c r="AM83" i="27"/>
  <c r="AN83" i="27"/>
  <c r="AM84" i="27"/>
  <c r="AN84" i="27"/>
  <c r="AM85" i="27"/>
  <c r="AN85" i="27"/>
  <c r="AM86" i="27"/>
  <c r="AN86" i="27"/>
  <c r="AM87" i="27"/>
  <c r="AN87" i="27"/>
  <c r="AM88" i="27"/>
  <c r="AN88" i="27"/>
  <c r="AM89" i="27"/>
  <c r="AN89" i="27"/>
  <c r="AM90" i="27"/>
  <c r="AN90" i="27"/>
  <c r="AM91" i="27"/>
  <c r="AN91" i="27"/>
  <c r="AM92" i="27"/>
  <c r="AN92" i="27"/>
  <c r="AM93" i="27"/>
  <c r="AN93" i="27"/>
  <c r="AM94" i="27"/>
  <c r="AN94" i="27"/>
  <c r="AM95" i="27"/>
  <c r="AN95" i="27"/>
  <c r="AM96" i="27"/>
  <c r="AN96" i="27"/>
  <c r="AM97" i="27"/>
  <c r="AN97" i="27"/>
  <c r="AM98" i="27"/>
  <c r="AN98" i="27"/>
  <c r="AM99" i="27"/>
  <c r="AN99" i="27"/>
  <c r="AM100" i="27"/>
  <c r="AN100" i="27"/>
  <c r="AM101" i="27"/>
  <c r="AN101" i="27"/>
  <c r="AM102" i="27"/>
  <c r="AN102" i="27"/>
  <c r="AM103" i="27"/>
  <c r="AN103" i="27"/>
  <c r="AM104" i="27"/>
  <c r="AN104" i="27"/>
  <c r="AM105" i="27"/>
  <c r="AN105" i="27"/>
  <c r="AM106" i="27"/>
  <c r="AN106" i="27"/>
  <c r="AM107" i="27"/>
  <c r="AN107" i="27"/>
  <c r="AM108" i="27"/>
  <c r="AN108" i="27"/>
  <c r="AM109" i="27"/>
  <c r="AN109" i="27"/>
  <c r="AM110" i="27"/>
  <c r="AN110" i="27"/>
  <c r="AM111" i="27"/>
  <c r="AN111" i="27"/>
  <c r="AM112" i="27"/>
  <c r="AN112" i="27"/>
  <c r="AM113" i="27"/>
  <c r="AN113" i="27"/>
  <c r="AM114" i="27"/>
  <c r="AN114" i="27"/>
  <c r="AM115" i="27"/>
  <c r="AN115" i="27"/>
  <c r="AM116" i="27"/>
  <c r="AN116" i="27"/>
  <c r="AM117" i="27"/>
  <c r="AN117" i="27"/>
  <c r="AM118" i="27"/>
  <c r="AN118" i="27"/>
  <c r="AM119" i="27"/>
  <c r="AN119" i="27"/>
  <c r="AM120" i="27"/>
  <c r="AN120" i="27"/>
  <c r="AM121" i="27"/>
  <c r="AN121" i="27"/>
  <c r="AM122" i="27"/>
  <c r="AN122" i="27"/>
  <c r="AM123" i="27"/>
  <c r="AN123" i="27"/>
  <c r="AM124" i="27"/>
  <c r="AN124" i="27"/>
  <c r="AM125" i="27"/>
  <c r="AN125" i="27"/>
  <c r="AM126" i="27"/>
  <c r="AN126" i="27"/>
  <c r="AM127" i="27"/>
  <c r="AN127" i="27"/>
  <c r="AM128" i="27"/>
  <c r="AN128" i="27"/>
  <c r="AM129" i="27"/>
  <c r="AN129" i="27"/>
  <c r="AM130" i="27"/>
  <c r="AN130" i="27"/>
  <c r="AM131" i="27"/>
  <c r="AN131" i="27"/>
  <c r="AM132" i="27"/>
  <c r="AN132" i="27"/>
  <c r="AM133" i="27"/>
  <c r="AN133" i="27"/>
  <c r="AM134" i="27"/>
  <c r="AN134" i="27"/>
  <c r="AM135" i="27"/>
  <c r="AN135" i="27"/>
  <c r="AM136" i="27"/>
  <c r="AN136" i="27"/>
  <c r="AM137" i="27"/>
  <c r="AN137" i="27"/>
  <c r="AM138" i="27"/>
  <c r="AN138" i="27"/>
  <c r="AM139" i="27"/>
  <c r="AN139" i="27"/>
  <c r="AM140" i="27"/>
  <c r="AN140" i="27"/>
  <c r="AM141" i="27"/>
  <c r="AN141" i="27"/>
  <c r="AM142" i="27"/>
  <c r="AN142" i="27"/>
  <c r="AM143" i="27"/>
  <c r="AN143" i="27"/>
  <c r="AM144" i="27"/>
  <c r="AN144" i="27"/>
  <c r="AM145" i="27"/>
  <c r="AN145" i="27"/>
  <c r="AM146" i="27"/>
  <c r="AN146" i="27"/>
  <c r="AM147" i="27"/>
  <c r="AN147" i="27"/>
  <c r="AM148" i="27"/>
  <c r="AN148" i="27"/>
  <c r="AM149" i="27"/>
  <c r="AN149" i="27"/>
  <c r="AM150" i="27"/>
  <c r="AN150" i="27"/>
  <c r="AM151" i="27"/>
  <c r="AN151" i="27"/>
  <c r="AM152" i="27"/>
  <c r="AN152" i="27"/>
  <c r="AM153" i="27"/>
  <c r="AN153" i="27"/>
  <c r="AM154" i="27"/>
  <c r="AN154" i="27"/>
  <c r="AM155" i="27"/>
  <c r="AN155" i="27"/>
  <c r="AM156" i="27"/>
  <c r="AN156" i="27"/>
  <c r="AM157" i="27"/>
  <c r="AN157" i="27"/>
  <c r="AM158" i="27"/>
  <c r="AN158" i="27"/>
  <c r="AM159" i="27"/>
  <c r="AN159" i="27"/>
  <c r="AM160" i="27"/>
  <c r="AN160" i="27"/>
  <c r="AM161" i="27"/>
  <c r="AN161" i="27"/>
  <c r="AM162" i="27"/>
  <c r="AN162" i="27"/>
  <c r="AM163" i="27"/>
  <c r="AN163" i="27"/>
  <c r="AM164" i="27"/>
  <c r="AN164" i="27"/>
  <c r="AM165" i="27"/>
  <c r="AN165" i="27"/>
  <c r="AM166" i="27"/>
  <c r="AN166" i="27"/>
  <c r="AM167" i="27"/>
  <c r="AN167" i="27"/>
  <c r="AM168" i="27"/>
  <c r="AN168" i="27"/>
  <c r="AM169" i="27"/>
  <c r="AN169" i="27"/>
  <c r="AM170" i="27"/>
  <c r="AN170" i="27"/>
  <c r="AM171" i="27"/>
  <c r="AN171" i="27"/>
  <c r="AM172" i="27"/>
  <c r="AN172" i="27"/>
  <c r="AM173" i="27"/>
  <c r="AN173" i="27"/>
  <c r="AM174" i="27"/>
  <c r="AN174" i="27"/>
  <c r="AM175" i="27"/>
  <c r="AN175" i="27"/>
  <c r="AM176" i="27"/>
  <c r="AN176" i="27"/>
  <c r="AM177" i="27"/>
  <c r="AN177" i="27"/>
  <c r="AM178" i="27"/>
  <c r="AN178" i="27"/>
  <c r="AM179" i="27"/>
  <c r="AN179" i="27"/>
  <c r="AM180" i="27"/>
  <c r="AN180" i="27"/>
  <c r="AM181" i="27"/>
  <c r="AN181" i="27"/>
  <c r="AM182" i="27"/>
  <c r="AN182" i="27"/>
  <c r="AM183" i="27"/>
  <c r="AN183" i="27"/>
  <c r="AM184" i="27"/>
  <c r="AN184" i="27"/>
  <c r="AM185" i="27"/>
  <c r="AN185" i="27"/>
  <c r="AM186" i="27"/>
  <c r="AN186" i="27"/>
  <c r="AM187" i="27"/>
  <c r="AN187" i="27"/>
  <c r="AM188" i="27"/>
  <c r="AN188" i="27"/>
  <c r="AM189" i="27"/>
  <c r="AN189" i="27"/>
  <c r="AM190" i="27"/>
  <c r="AN190" i="27"/>
  <c r="AM191" i="27"/>
  <c r="AN191" i="27"/>
  <c r="AM192" i="27"/>
  <c r="AN192" i="27"/>
  <c r="AM193" i="27"/>
  <c r="AN193" i="27"/>
  <c r="AM194" i="27"/>
  <c r="AN194" i="27"/>
  <c r="AM196" i="27"/>
  <c r="AN196" i="27"/>
  <c r="AM197" i="27"/>
  <c r="AN197" i="27"/>
  <c r="AM198" i="27"/>
  <c r="AN198" i="27"/>
  <c r="AM199" i="27"/>
  <c r="AN199" i="27"/>
  <c r="AM200" i="27"/>
  <c r="AN200" i="27"/>
  <c r="AM201" i="27"/>
  <c r="AN201" i="27"/>
  <c r="AM202" i="27"/>
  <c r="AN202" i="27"/>
  <c r="AM203" i="27"/>
  <c r="AN203" i="27"/>
  <c r="AM204" i="27"/>
  <c r="AN204" i="27"/>
  <c r="AM205" i="27"/>
  <c r="AN205" i="27"/>
  <c r="AM206" i="27"/>
  <c r="AN206" i="27"/>
  <c r="AM207" i="27"/>
  <c r="AN207" i="27"/>
  <c r="AM208" i="27"/>
  <c r="AN208" i="27"/>
  <c r="AM209" i="27"/>
  <c r="AN209" i="27"/>
  <c r="AM210" i="27"/>
  <c r="AN210" i="27"/>
  <c r="AM211" i="27"/>
  <c r="AN211" i="27"/>
  <c r="AM212" i="27"/>
  <c r="AN212" i="27"/>
  <c r="AM213" i="27"/>
  <c r="AN213" i="27"/>
  <c r="AM214" i="27"/>
  <c r="AN214" i="27"/>
  <c r="AM215" i="27"/>
  <c r="AN215" i="27"/>
  <c r="AM216" i="27"/>
  <c r="AN216" i="27"/>
  <c r="AM217" i="27"/>
  <c r="AN217" i="27"/>
  <c r="AM218" i="27"/>
  <c r="AN218" i="27"/>
  <c r="AM219" i="27"/>
  <c r="AN219" i="27"/>
  <c r="AM220" i="27"/>
  <c r="AN220" i="27"/>
  <c r="AM221" i="27"/>
  <c r="AN221" i="27"/>
  <c r="AM222" i="27"/>
  <c r="AN222" i="27"/>
  <c r="AM223" i="27"/>
  <c r="AN223" i="27"/>
  <c r="AM224" i="27"/>
  <c r="AN224" i="27"/>
  <c r="AM225" i="27"/>
  <c r="AN225" i="27"/>
  <c r="AM6" i="28"/>
  <c r="AN6" i="28"/>
  <c r="AM7" i="28"/>
  <c r="AN7" i="28"/>
  <c r="AM8" i="28"/>
  <c r="AN8" i="28"/>
  <c r="AM9" i="28"/>
  <c r="AN9" i="28"/>
  <c r="AM11" i="28"/>
  <c r="AN11" i="28"/>
  <c r="AM12" i="28"/>
  <c r="AN12" i="28"/>
  <c r="AM13" i="28"/>
  <c r="AN13" i="28"/>
  <c r="AM14" i="28"/>
  <c r="AN14" i="28"/>
  <c r="AM15" i="28"/>
  <c r="AN15" i="28"/>
  <c r="AM16" i="28"/>
  <c r="AN16" i="28"/>
  <c r="AM17" i="28"/>
  <c r="AN17" i="28"/>
  <c r="AM18" i="28"/>
  <c r="AN18" i="28"/>
  <c r="AM19" i="28"/>
  <c r="AN19" i="28"/>
  <c r="AM20" i="28"/>
  <c r="AN20" i="28"/>
  <c r="AM21" i="28"/>
  <c r="AN21" i="28"/>
  <c r="AM22" i="28"/>
  <c r="AN22" i="28"/>
  <c r="AM23" i="28"/>
  <c r="AN23" i="28"/>
  <c r="AM24" i="28"/>
  <c r="AN24" i="28"/>
  <c r="AM25" i="28"/>
  <c r="AN25" i="28"/>
  <c r="AM26" i="28"/>
  <c r="AN26" i="28"/>
  <c r="AM27" i="28"/>
  <c r="AN27" i="28"/>
  <c r="AM28" i="28"/>
  <c r="AN28" i="28"/>
  <c r="AM29" i="28"/>
  <c r="AN29" i="28"/>
  <c r="AM30" i="28"/>
  <c r="AN30" i="28"/>
  <c r="AM31" i="28"/>
  <c r="AN31" i="28"/>
  <c r="AM32" i="28"/>
  <c r="AN32" i="28"/>
  <c r="AM33" i="28"/>
  <c r="AN33" i="28"/>
  <c r="AM34" i="28"/>
  <c r="AN34" i="28"/>
  <c r="AM35" i="28"/>
  <c r="AN35" i="28"/>
  <c r="AM36" i="28"/>
  <c r="AN36" i="28"/>
  <c r="AM37" i="28"/>
  <c r="AN37" i="28"/>
  <c r="AM38" i="28"/>
  <c r="AN38" i="28"/>
  <c r="AM39" i="28"/>
  <c r="AN39" i="28"/>
  <c r="AM40" i="28"/>
  <c r="AN40" i="28"/>
  <c r="AM41" i="28"/>
  <c r="AN41" i="28"/>
  <c r="AM42" i="28"/>
  <c r="AN42" i="28"/>
  <c r="AM43" i="28"/>
  <c r="AN43" i="28"/>
  <c r="AM44" i="28"/>
  <c r="AN44" i="28"/>
  <c r="AM45" i="28"/>
  <c r="AN45" i="28"/>
  <c r="AM46" i="28"/>
  <c r="AN46" i="28"/>
  <c r="AM47" i="28"/>
  <c r="AN47" i="28"/>
  <c r="AM48" i="28"/>
  <c r="AN48" i="28"/>
  <c r="AM49" i="28"/>
  <c r="AN49" i="28"/>
  <c r="AM50" i="28"/>
  <c r="AN50" i="28"/>
  <c r="AM51" i="28"/>
  <c r="AN51" i="28"/>
  <c r="AM52" i="28"/>
  <c r="AN52" i="28"/>
  <c r="AM53" i="28"/>
  <c r="AN53" i="28"/>
  <c r="AM54" i="28"/>
  <c r="AN54" i="28"/>
  <c r="AM55" i="28"/>
  <c r="AN55" i="28"/>
  <c r="AM56" i="28"/>
  <c r="AN56" i="28"/>
  <c r="AM57" i="28"/>
  <c r="AN57" i="28"/>
  <c r="AM58" i="28"/>
  <c r="AN58" i="28"/>
  <c r="AM59" i="28"/>
  <c r="AN59" i="28"/>
  <c r="AM60" i="28"/>
  <c r="AN60" i="28"/>
  <c r="AM61" i="28"/>
  <c r="AN61" i="28"/>
  <c r="AM62" i="28"/>
  <c r="AN62" i="28"/>
  <c r="AM63" i="28"/>
  <c r="AN63" i="28"/>
  <c r="AM64" i="28"/>
  <c r="AN64" i="28"/>
  <c r="AM65" i="28"/>
  <c r="AN65" i="28"/>
  <c r="AM66" i="28"/>
  <c r="AN66" i="28"/>
  <c r="AM67" i="28"/>
  <c r="AN67" i="28"/>
  <c r="AM68" i="28"/>
  <c r="AN68" i="28"/>
  <c r="AM69" i="28"/>
  <c r="AN69" i="28"/>
  <c r="AM70" i="28"/>
  <c r="AN70" i="28"/>
  <c r="AM71" i="28"/>
  <c r="AN71" i="28"/>
  <c r="AM72" i="28"/>
  <c r="AN72" i="28"/>
  <c r="AM73" i="28"/>
  <c r="AN73" i="28"/>
  <c r="AM74" i="28"/>
  <c r="AN74" i="28"/>
  <c r="AM75" i="28"/>
  <c r="AN75" i="28"/>
  <c r="AM76" i="28"/>
  <c r="AN76" i="28"/>
  <c r="AM77" i="28"/>
  <c r="AN77" i="28"/>
  <c r="AM78" i="28"/>
  <c r="AN78" i="28"/>
  <c r="AM79" i="28"/>
  <c r="AN79" i="28"/>
  <c r="AM80" i="28"/>
  <c r="AN80" i="28"/>
  <c r="AM81" i="28"/>
  <c r="AN81" i="28"/>
  <c r="AM82" i="28"/>
  <c r="AN82" i="28"/>
  <c r="AM83" i="28"/>
  <c r="AN83" i="28"/>
  <c r="AM84" i="28"/>
  <c r="AN84" i="28"/>
  <c r="AM85" i="28"/>
  <c r="AN85" i="28"/>
  <c r="AM86" i="28"/>
  <c r="AN86" i="28"/>
  <c r="AM87" i="28"/>
  <c r="AN87" i="28"/>
  <c r="AM88" i="28"/>
  <c r="AN88" i="28"/>
  <c r="AM89" i="28"/>
  <c r="AN89" i="28"/>
  <c r="AM90" i="28"/>
  <c r="AN90" i="28"/>
  <c r="AM91" i="28"/>
  <c r="AN91" i="28"/>
  <c r="AM92" i="28"/>
  <c r="AN92" i="28"/>
  <c r="AM93" i="28"/>
  <c r="AN93" i="28"/>
  <c r="AM94" i="28"/>
  <c r="AN94" i="28"/>
  <c r="AM95" i="28"/>
  <c r="AN95" i="28"/>
  <c r="AM96" i="28"/>
  <c r="AN96" i="28"/>
  <c r="AM97" i="28"/>
  <c r="AN97" i="28"/>
  <c r="AM98" i="28"/>
  <c r="AN98" i="28"/>
  <c r="AM99" i="28"/>
  <c r="AN99" i="28"/>
  <c r="AM100" i="28"/>
  <c r="AN100" i="28"/>
  <c r="AM101" i="28"/>
  <c r="AN101" i="28"/>
  <c r="AM102" i="28"/>
  <c r="AN102" i="28"/>
  <c r="AM103" i="28"/>
  <c r="AN103" i="28"/>
  <c r="AM104" i="28"/>
  <c r="AN104" i="28"/>
  <c r="AM105" i="28"/>
  <c r="AN105" i="28"/>
  <c r="AM106" i="28"/>
  <c r="AN106" i="28"/>
  <c r="AM107" i="28"/>
  <c r="AN107" i="28"/>
  <c r="AM108" i="28"/>
  <c r="AN108" i="28"/>
  <c r="AM109" i="28"/>
  <c r="AN109" i="28"/>
  <c r="AM110" i="28"/>
  <c r="AN110" i="28"/>
  <c r="AM111" i="28"/>
  <c r="AN111" i="28"/>
  <c r="AM112" i="28"/>
  <c r="AN112" i="28"/>
  <c r="AM113" i="28"/>
  <c r="AN113" i="28"/>
  <c r="AM114" i="28"/>
  <c r="AN114" i="28"/>
  <c r="AM115" i="28"/>
  <c r="AN115" i="28"/>
  <c r="AM116" i="28"/>
  <c r="AN116" i="28"/>
  <c r="AM117" i="28"/>
  <c r="AN117" i="28"/>
  <c r="AM118" i="28"/>
  <c r="AN118" i="28"/>
  <c r="AM119" i="28"/>
  <c r="AN119" i="28"/>
  <c r="AM120" i="28"/>
  <c r="AN120" i="28"/>
  <c r="AM121" i="28"/>
  <c r="AN121" i="28"/>
  <c r="AM122" i="28"/>
  <c r="AN122" i="28"/>
  <c r="AM123" i="28"/>
  <c r="AN123" i="28"/>
  <c r="AM124" i="28"/>
  <c r="AN124" i="28"/>
  <c r="AM125" i="28"/>
  <c r="AN125" i="28"/>
  <c r="AM126" i="28"/>
  <c r="AN126" i="28"/>
  <c r="AM127" i="28"/>
  <c r="AN127" i="28"/>
  <c r="AM128" i="28"/>
  <c r="AN128" i="28"/>
  <c r="AM129" i="28"/>
  <c r="AN129" i="28"/>
  <c r="AM130" i="28"/>
  <c r="AN130" i="28"/>
  <c r="AM131" i="28"/>
  <c r="AN131" i="28"/>
  <c r="AM132" i="28"/>
  <c r="AN132" i="28"/>
  <c r="AM133" i="28"/>
  <c r="AN133" i="28"/>
  <c r="AM134" i="28"/>
  <c r="AN134" i="28"/>
  <c r="AM135" i="28"/>
  <c r="AN135" i="28"/>
  <c r="AM136" i="28"/>
  <c r="AN136" i="28"/>
  <c r="AM137" i="28"/>
  <c r="AN137" i="28"/>
  <c r="AM138" i="28"/>
  <c r="AN138" i="28"/>
  <c r="AM139" i="28"/>
  <c r="AN139" i="28"/>
  <c r="AM140" i="28"/>
  <c r="AN140" i="28"/>
  <c r="AM141" i="28"/>
  <c r="AN141" i="28"/>
  <c r="AM142" i="28"/>
  <c r="AN142" i="28"/>
  <c r="AM143" i="28"/>
  <c r="AN143" i="28"/>
  <c r="AM144" i="28"/>
  <c r="AN144" i="28"/>
  <c r="AM145" i="28"/>
  <c r="AN145" i="28"/>
  <c r="AM146" i="28"/>
  <c r="AN146" i="28"/>
  <c r="AM147" i="28"/>
  <c r="AN147" i="28"/>
  <c r="AM148" i="28"/>
  <c r="AN148" i="28"/>
  <c r="AM149" i="28"/>
  <c r="AN149" i="28"/>
  <c r="AM150" i="28"/>
  <c r="AN150" i="28"/>
  <c r="AM151" i="28"/>
  <c r="AN151" i="28"/>
  <c r="AM152" i="28"/>
  <c r="AN152" i="28"/>
  <c r="AM153" i="28"/>
  <c r="AN153" i="28"/>
  <c r="AM154" i="28"/>
  <c r="AN154" i="28"/>
  <c r="AM155" i="28"/>
  <c r="AN155" i="28"/>
  <c r="AM156" i="28"/>
  <c r="AN156" i="28"/>
  <c r="AM157" i="28"/>
  <c r="AN157" i="28"/>
  <c r="AM158" i="28"/>
  <c r="AN158" i="28"/>
  <c r="AM159" i="28"/>
  <c r="AN159" i="28"/>
  <c r="AM160" i="28"/>
  <c r="AN160" i="28"/>
  <c r="AM161" i="28"/>
  <c r="AN161" i="28"/>
  <c r="AM162" i="28"/>
  <c r="AN162" i="28"/>
  <c r="AM163" i="28"/>
  <c r="AN163" i="28"/>
  <c r="AM164" i="28"/>
  <c r="AN164" i="28"/>
  <c r="AM165" i="28"/>
  <c r="AN165" i="28"/>
  <c r="AM166" i="28"/>
  <c r="AN166" i="28"/>
  <c r="AM167" i="28"/>
  <c r="AN167" i="28"/>
  <c r="AM168" i="28"/>
  <c r="AN168" i="28"/>
  <c r="AM169" i="28"/>
  <c r="AN169" i="28"/>
  <c r="AM170" i="28"/>
  <c r="AN170" i="28"/>
  <c r="AM171" i="28"/>
  <c r="AN171" i="28"/>
  <c r="AM172" i="28"/>
  <c r="AN172" i="28"/>
  <c r="AM173" i="28"/>
  <c r="AN173" i="28"/>
  <c r="AM174" i="28"/>
  <c r="AN174" i="28"/>
  <c r="AM175" i="28"/>
  <c r="AN175" i="28"/>
  <c r="AM176" i="28"/>
  <c r="AN176" i="28"/>
  <c r="AM177" i="28"/>
  <c r="AN177" i="28"/>
  <c r="AM178" i="28"/>
  <c r="AN178" i="28"/>
  <c r="AM179" i="28"/>
  <c r="AN179" i="28"/>
  <c r="AM180" i="28"/>
  <c r="AN180" i="28"/>
  <c r="AM181" i="28"/>
  <c r="AN181" i="28"/>
  <c r="AM182" i="28"/>
  <c r="AN182" i="28"/>
  <c r="AM183" i="28"/>
  <c r="AN183" i="28"/>
  <c r="AM184" i="28"/>
  <c r="AN184" i="28"/>
  <c r="AM185" i="28"/>
  <c r="AN185" i="28"/>
  <c r="AM186" i="28"/>
  <c r="AN186" i="28"/>
  <c r="AM187" i="28"/>
  <c r="AN187" i="28"/>
  <c r="AM188" i="28"/>
  <c r="AN188" i="28"/>
  <c r="AM189" i="28"/>
  <c r="AN189" i="28"/>
  <c r="AM190" i="28"/>
  <c r="AN190" i="28"/>
  <c r="AM191" i="28"/>
  <c r="AN191" i="28"/>
  <c r="AM192" i="28"/>
  <c r="AN192" i="28"/>
  <c r="AM193" i="28"/>
  <c r="AN193" i="28"/>
  <c r="AM194" i="28"/>
  <c r="AN194" i="28"/>
  <c r="AM196" i="28"/>
  <c r="AN196" i="28"/>
  <c r="AM197" i="28"/>
  <c r="AN197" i="28"/>
  <c r="AM198" i="28"/>
  <c r="AN198" i="28"/>
  <c r="AM199" i="28"/>
  <c r="AN199" i="28"/>
  <c r="AM200" i="28"/>
  <c r="AN200" i="28"/>
  <c r="AM201" i="28"/>
  <c r="AN201" i="28"/>
  <c r="AM202" i="28"/>
  <c r="AN202" i="28"/>
  <c r="AM203" i="28"/>
  <c r="AN203" i="28"/>
  <c r="AM204" i="28"/>
  <c r="AN204" i="28"/>
  <c r="AM205" i="28"/>
  <c r="AN205" i="28"/>
  <c r="AM206" i="28"/>
  <c r="AN206" i="28"/>
  <c r="AM207" i="28"/>
  <c r="AN207" i="28"/>
  <c r="AM208" i="28"/>
  <c r="AN208" i="28"/>
  <c r="AM209" i="28"/>
  <c r="AN209" i="28"/>
  <c r="AM210" i="28"/>
  <c r="AN210" i="28"/>
  <c r="AM211" i="28"/>
  <c r="AN211" i="28"/>
  <c r="AM212" i="28"/>
  <c r="AN212" i="28"/>
  <c r="AM213" i="28"/>
  <c r="AN213" i="28"/>
  <c r="AM214" i="28"/>
  <c r="AN214" i="28"/>
  <c r="AM215" i="28"/>
  <c r="AN215" i="28"/>
  <c r="AM216" i="28"/>
  <c r="AN216" i="28"/>
  <c r="AM217" i="28"/>
  <c r="AN217" i="28"/>
  <c r="AM218" i="28"/>
  <c r="AN218" i="28"/>
  <c r="AM219" i="28"/>
  <c r="AN219" i="28"/>
  <c r="AM220" i="28"/>
  <c r="AN220" i="28"/>
  <c r="AM221" i="28"/>
  <c r="AN221" i="28"/>
  <c r="AM222" i="28"/>
  <c r="AN222" i="28"/>
  <c r="AM223" i="28"/>
  <c r="AN223" i="28"/>
  <c r="AM224" i="28"/>
  <c r="AN224" i="28"/>
  <c r="AM225" i="28"/>
  <c r="AN225" i="28"/>
  <c r="AM6" i="32"/>
  <c r="AN6" i="32"/>
  <c r="AM7" i="32"/>
  <c r="AN7" i="32"/>
  <c r="AM8" i="32"/>
  <c r="AN8" i="32"/>
  <c r="AM9" i="32"/>
  <c r="AN9" i="32"/>
  <c r="AM11" i="32"/>
  <c r="AN11" i="32"/>
  <c r="AM12" i="32"/>
  <c r="AN12" i="32"/>
  <c r="AM13" i="32"/>
  <c r="AN13" i="32"/>
  <c r="AM14" i="32"/>
  <c r="AN14" i="32"/>
  <c r="AM15" i="32"/>
  <c r="AN15" i="32"/>
  <c r="AM16" i="32"/>
  <c r="AN16" i="32"/>
  <c r="AM17" i="32"/>
  <c r="AN17" i="32"/>
  <c r="AM18" i="32"/>
  <c r="AN18" i="32"/>
  <c r="AM19" i="32"/>
  <c r="AN19" i="32"/>
  <c r="AM20" i="32"/>
  <c r="AN20" i="32"/>
  <c r="AM21" i="32"/>
  <c r="AN21" i="32"/>
  <c r="AM22" i="32"/>
  <c r="AN22" i="32"/>
  <c r="AM23" i="32"/>
  <c r="AN23" i="32"/>
  <c r="AM24" i="32"/>
  <c r="AN24" i="32"/>
  <c r="AM25" i="32"/>
  <c r="AN25" i="32"/>
  <c r="AM26" i="32"/>
  <c r="AN26" i="32"/>
  <c r="AM27" i="32"/>
  <c r="AN27" i="32"/>
  <c r="AM28" i="32"/>
  <c r="AN28" i="32"/>
  <c r="AM29" i="32"/>
  <c r="AN29" i="32"/>
  <c r="AM30" i="32"/>
  <c r="AN30" i="32"/>
  <c r="AM31" i="32"/>
  <c r="AN31" i="32"/>
  <c r="AM32" i="32"/>
  <c r="AN32" i="32"/>
  <c r="AM33" i="32"/>
  <c r="AN33" i="32"/>
  <c r="AM34" i="32"/>
  <c r="AN34" i="32"/>
  <c r="AM35" i="32"/>
  <c r="AN35" i="32"/>
  <c r="AM36" i="32"/>
  <c r="AN36" i="32"/>
  <c r="AM37" i="32"/>
  <c r="AN37" i="32"/>
  <c r="AM38" i="32"/>
  <c r="AN38" i="32"/>
  <c r="AM39" i="32"/>
  <c r="AN39" i="32"/>
  <c r="AM40" i="32"/>
  <c r="AN40" i="32"/>
  <c r="AM41" i="32"/>
  <c r="AN41" i="32"/>
  <c r="AM42" i="32"/>
  <c r="AN42" i="32"/>
  <c r="AM43" i="32"/>
  <c r="AN43" i="32"/>
  <c r="AM44" i="32"/>
  <c r="AN44" i="32"/>
  <c r="AM45" i="32"/>
  <c r="AN45" i="32"/>
  <c r="AM46" i="32"/>
  <c r="AN46" i="32"/>
  <c r="AM47" i="32"/>
  <c r="AN47" i="32"/>
  <c r="AM48" i="32"/>
  <c r="AN48" i="32"/>
  <c r="AM49" i="32"/>
  <c r="AN49" i="32"/>
  <c r="AM50" i="32"/>
  <c r="AN50" i="32"/>
  <c r="AM51" i="32"/>
  <c r="AN51" i="32"/>
  <c r="AM52" i="32"/>
  <c r="AN52" i="32"/>
  <c r="AM53" i="32"/>
  <c r="AN53" i="32"/>
  <c r="AM54" i="32"/>
  <c r="AN54" i="32"/>
  <c r="AM55" i="32"/>
  <c r="AN55" i="32"/>
  <c r="AM56" i="32"/>
  <c r="AN56" i="32"/>
  <c r="AM57" i="32"/>
  <c r="AN57" i="32"/>
  <c r="AM58" i="32"/>
  <c r="AN58" i="32"/>
  <c r="AM59" i="32"/>
  <c r="AN59" i="32"/>
  <c r="AM60" i="32"/>
  <c r="AN60" i="32"/>
  <c r="AM61" i="32"/>
  <c r="AN61" i="32"/>
  <c r="AM62" i="32"/>
  <c r="AN62" i="32"/>
  <c r="AM63" i="32"/>
  <c r="AN63" i="32"/>
  <c r="AM64" i="32"/>
  <c r="AN64" i="32"/>
  <c r="AM65" i="32"/>
  <c r="AN65" i="32"/>
  <c r="AM66" i="32"/>
  <c r="AN66" i="32"/>
  <c r="AM67" i="32"/>
  <c r="AN67" i="32"/>
  <c r="AM68" i="32"/>
  <c r="AN68" i="32"/>
  <c r="AM69" i="32"/>
  <c r="AN69" i="32"/>
  <c r="AM70" i="32"/>
  <c r="AN70" i="32"/>
  <c r="AM71" i="32"/>
  <c r="AN71" i="32"/>
  <c r="AM72" i="32"/>
  <c r="AN72" i="32"/>
  <c r="AM73" i="32"/>
  <c r="AN73" i="32"/>
  <c r="AM74" i="32"/>
  <c r="AN74" i="32"/>
  <c r="AM75" i="32"/>
  <c r="AN75" i="32"/>
  <c r="AM76" i="32"/>
  <c r="AN76" i="32"/>
  <c r="AM77" i="32"/>
  <c r="AN77" i="32"/>
  <c r="AM78" i="32"/>
  <c r="AN78" i="32"/>
  <c r="AM79" i="32"/>
  <c r="AN79" i="32"/>
  <c r="AM80" i="32"/>
  <c r="AN80" i="32"/>
  <c r="AM81" i="32"/>
  <c r="AN81" i="32"/>
  <c r="AM82" i="32"/>
  <c r="AN82" i="32"/>
  <c r="AM83" i="32"/>
  <c r="AN83" i="32"/>
  <c r="AM84" i="32"/>
  <c r="AN84" i="32"/>
  <c r="AM85" i="32"/>
  <c r="AN85" i="32"/>
  <c r="AM86" i="32"/>
  <c r="AN86" i="32"/>
  <c r="AM87" i="32"/>
  <c r="AN87" i="32"/>
  <c r="AM88" i="32"/>
  <c r="AN88" i="32"/>
  <c r="AM89" i="32"/>
  <c r="AN89" i="32"/>
  <c r="AM90" i="32"/>
  <c r="AN90" i="32"/>
  <c r="AM91" i="32"/>
  <c r="AN91" i="32"/>
  <c r="AM92" i="32"/>
  <c r="AN92" i="32"/>
  <c r="AM93" i="32"/>
  <c r="AN93" i="32"/>
  <c r="AM94" i="32"/>
  <c r="AN94" i="32"/>
  <c r="AM95" i="32"/>
  <c r="AN95" i="32"/>
  <c r="AM96" i="32"/>
  <c r="AN96" i="32"/>
  <c r="AM97" i="32"/>
  <c r="AN97" i="32"/>
  <c r="AM98" i="32"/>
  <c r="AN98" i="32"/>
  <c r="AM99" i="32"/>
  <c r="AN99" i="32"/>
  <c r="AM100" i="32"/>
  <c r="AN100" i="32"/>
  <c r="AM101" i="32"/>
  <c r="AN101" i="32"/>
  <c r="AM102" i="32"/>
  <c r="AN102" i="32"/>
  <c r="AM103" i="32"/>
  <c r="AN103" i="32"/>
  <c r="AM104" i="32"/>
  <c r="AN104" i="32"/>
  <c r="AM105" i="32"/>
  <c r="AN105" i="32"/>
  <c r="AM106" i="32"/>
  <c r="AN106" i="32"/>
  <c r="AM107" i="32"/>
  <c r="AN107" i="32"/>
  <c r="AM108" i="32"/>
  <c r="AN108" i="32"/>
  <c r="AM109" i="32"/>
  <c r="AN109" i="32"/>
  <c r="AM110" i="32"/>
  <c r="AN110" i="32"/>
  <c r="AM111" i="32"/>
  <c r="AN111" i="32"/>
  <c r="AM112" i="32"/>
  <c r="AN112" i="32"/>
  <c r="AM113" i="32"/>
  <c r="AN113" i="32"/>
  <c r="AM114" i="32"/>
  <c r="AN114" i="32"/>
  <c r="AM115" i="32"/>
  <c r="AN115" i="32"/>
  <c r="AM116" i="32"/>
  <c r="AN116" i="32"/>
  <c r="AM117" i="32"/>
  <c r="AN117" i="32"/>
  <c r="AM118" i="32"/>
  <c r="AN118" i="32"/>
  <c r="AM119" i="32"/>
  <c r="AN119" i="32"/>
  <c r="AM120" i="32"/>
  <c r="AN120" i="32"/>
  <c r="AM121" i="32"/>
  <c r="AN121" i="32"/>
  <c r="AM122" i="32"/>
  <c r="AN122" i="32"/>
  <c r="AM123" i="32"/>
  <c r="AN123" i="32"/>
  <c r="AM124" i="32"/>
  <c r="AN124" i="32"/>
  <c r="AM125" i="32"/>
  <c r="AN125" i="32"/>
  <c r="AM126" i="32"/>
  <c r="AN126" i="32"/>
  <c r="AM127" i="32"/>
  <c r="AN127" i="32"/>
  <c r="AM128" i="32"/>
  <c r="AN128" i="32"/>
  <c r="AM129" i="32"/>
  <c r="AN129" i="32"/>
  <c r="AM130" i="32"/>
  <c r="AN130" i="32"/>
  <c r="AM131" i="32"/>
  <c r="AN131" i="32"/>
  <c r="AM132" i="32"/>
  <c r="AN132" i="32"/>
  <c r="AM133" i="32"/>
  <c r="AN133" i="32"/>
  <c r="AM134" i="32"/>
  <c r="AN134" i="32"/>
  <c r="AM135" i="32"/>
  <c r="AN135" i="32"/>
  <c r="AM136" i="32"/>
  <c r="AN136" i="32"/>
  <c r="AM137" i="32"/>
  <c r="AN137" i="32"/>
  <c r="AM138" i="32"/>
  <c r="AN138" i="32"/>
  <c r="AM139" i="32"/>
  <c r="AN139" i="32"/>
  <c r="AM140" i="32"/>
  <c r="AN140" i="32"/>
  <c r="AM141" i="32"/>
  <c r="AN141" i="32"/>
  <c r="AM142" i="32"/>
  <c r="AN142" i="32"/>
  <c r="AM143" i="32"/>
  <c r="AN143" i="32"/>
  <c r="AM144" i="32"/>
  <c r="AN144" i="32"/>
  <c r="AM145" i="32"/>
  <c r="AN145" i="32"/>
  <c r="AM146" i="32"/>
  <c r="AN146" i="32"/>
  <c r="AM147" i="32"/>
  <c r="AN147" i="32"/>
  <c r="AM148" i="32"/>
  <c r="AN148" i="32"/>
  <c r="AM149" i="32"/>
  <c r="AN149" i="32"/>
  <c r="AM150" i="32"/>
  <c r="AN150" i="32"/>
  <c r="AM151" i="32"/>
  <c r="AN151" i="32"/>
  <c r="AM152" i="32"/>
  <c r="AN152" i="32"/>
  <c r="AM153" i="32"/>
  <c r="AN153" i="32"/>
  <c r="AM154" i="32"/>
  <c r="AN154" i="32"/>
  <c r="AM155" i="32"/>
  <c r="AN155" i="32"/>
  <c r="AM156" i="32"/>
  <c r="AN156" i="32"/>
  <c r="AM157" i="32"/>
  <c r="AN157" i="32"/>
  <c r="AM158" i="32"/>
  <c r="AN158" i="32"/>
  <c r="AM159" i="32"/>
  <c r="AN159" i="32"/>
  <c r="AM160" i="32"/>
  <c r="AN160" i="32"/>
  <c r="AM161" i="32"/>
  <c r="AN161" i="32"/>
  <c r="AM162" i="32"/>
  <c r="AN162" i="32"/>
  <c r="AM163" i="32"/>
  <c r="AN163" i="32"/>
  <c r="AM164" i="32"/>
  <c r="AN164" i="32"/>
  <c r="AM165" i="32"/>
  <c r="AN165" i="32"/>
  <c r="AM166" i="32"/>
  <c r="AN166" i="32"/>
  <c r="AM167" i="32"/>
  <c r="AN167" i="32"/>
  <c r="AM168" i="32"/>
  <c r="AN168" i="32"/>
  <c r="AM169" i="32"/>
  <c r="AN169" i="32"/>
  <c r="AM170" i="32"/>
  <c r="AN170" i="32"/>
  <c r="AM171" i="32"/>
  <c r="AN171" i="32"/>
  <c r="AM172" i="32"/>
  <c r="AN172" i="32"/>
  <c r="AM173" i="32"/>
  <c r="AN173" i="32"/>
  <c r="AM174" i="32"/>
  <c r="AN174" i="32"/>
  <c r="AM175" i="32"/>
  <c r="AN175" i="32"/>
  <c r="AM176" i="32"/>
  <c r="AN176" i="32"/>
  <c r="AM177" i="32"/>
  <c r="AN177" i="32"/>
  <c r="AM178" i="32"/>
  <c r="AN178" i="32"/>
  <c r="AM179" i="32"/>
  <c r="AN179" i="32"/>
  <c r="AM180" i="32"/>
  <c r="AN180" i="32"/>
  <c r="AM181" i="32"/>
  <c r="AN181" i="32"/>
  <c r="AM182" i="32"/>
  <c r="AN182" i="32"/>
  <c r="AM183" i="32"/>
  <c r="AN183" i="32"/>
  <c r="AM184" i="32"/>
  <c r="AN184" i="32"/>
  <c r="AM185" i="32"/>
  <c r="AN185" i="32"/>
  <c r="AM186" i="32"/>
  <c r="AN186" i="32"/>
  <c r="AM187" i="32"/>
  <c r="AN187" i="32"/>
  <c r="AM188" i="32"/>
  <c r="AN188" i="32"/>
  <c r="AM189" i="32"/>
  <c r="AN189" i="32"/>
  <c r="AM190" i="32"/>
  <c r="AN190" i="32"/>
  <c r="AM191" i="32"/>
  <c r="AN191" i="32"/>
  <c r="AM192" i="32"/>
  <c r="AN192" i="32"/>
  <c r="AM193" i="32"/>
  <c r="AN193" i="32"/>
  <c r="AM194" i="32"/>
  <c r="AN194" i="32"/>
  <c r="AM196" i="32"/>
  <c r="AN196" i="32"/>
  <c r="AM197" i="32"/>
  <c r="AN197" i="32"/>
  <c r="AM198" i="32"/>
  <c r="AN198" i="32"/>
  <c r="AM199" i="32"/>
  <c r="AN199" i="32"/>
  <c r="AM200" i="32"/>
  <c r="AN200" i="32"/>
  <c r="AM201" i="32"/>
  <c r="AN201" i="32"/>
  <c r="AM202" i="32"/>
  <c r="AN202" i="32"/>
  <c r="AM203" i="32"/>
  <c r="AN203" i="32"/>
  <c r="AM204" i="32"/>
  <c r="AN204" i="32"/>
  <c r="AM205" i="32"/>
  <c r="AN205" i="32"/>
  <c r="AM206" i="32"/>
  <c r="AN206" i="32"/>
  <c r="AM207" i="32"/>
  <c r="AN207" i="32"/>
  <c r="AM208" i="32"/>
  <c r="AN208" i="32"/>
  <c r="AM209" i="32"/>
  <c r="AN209" i="32"/>
  <c r="AM210" i="32"/>
  <c r="AN210" i="32"/>
  <c r="AM211" i="32"/>
  <c r="AN211" i="32"/>
  <c r="AM212" i="32"/>
  <c r="AN212" i="32"/>
  <c r="AM213" i="32"/>
  <c r="AN213" i="32"/>
  <c r="AM214" i="32"/>
  <c r="AN214" i="32"/>
  <c r="AM215" i="32"/>
  <c r="AN215" i="32"/>
  <c r="AM216" i="32"/>
  <c r="AN216" i="32"/>
  <c r="AM217" i="32"/>
  <c r="AN217" i="32"/>
  <c r="AM218" i="32"/>
  <c r="AN218" i="32"/>
  <c r="AM219" i="32"/>
  <c r="AN219" i="32"/>
  <c r="AM220" i="32"/>
  <c r="AN220" i="32"/>
  <c r="AM221" i="32"/>
  <c r="AN221" i="32"/>
  <c r="AM222" i="32"/>
  <c r="AN222" i="32"/>
  <c r="AM223" i="32"/>
  <c r="AN223" i="32"/>
  <c r="AM224" i="32"/>
  <c r="AN224" i="32"/>
  <c r="AM225" i="32"/>
  <c r="AN225" i="32"/>
  <c r="AN5" i="2"/>
  <c r="AN5" i="3"/>
  <c r="AN5" i="4"/>
  <c r="AN5" i="5"/>
  <c r="AN5" i="6"/>
  <c r="AN5" i="7"/>
  <c r="AN5" i="20"/>
  <c r="AN5" i="8"/>
  <c r="AN5" i="9"/>
  <c r="AN5" i="10"/>
  <c r="AN5" i="11"/>
  <c r="AN5" i="21"/>
  <c r="AN5" i="12"/>
  <c r="AN5" i="13"/>
  <c r="AN5" i="14"/>
  <c r="AN5" i="15"/>
  <c r="AN5" i="16"/>
  <c r="AN5" i="18"/>
  <c r="AN5" i="17"/>
  <c r="AN5" i="19"/>
  <c r="AN5" i="23"/>
  <c r="AN5" i="24"/>
  <c r="AN5" i="31"/>
  <c r="AN5" i="26"/>
  <c r="AN5" i="27"/>
  <c r="AN5" i="28"/>
  <c r="AN5" i="32"/>
  <c r="AM5" i="2"/>
  <c r="AM5" i="3"/>
  <c r="AM5" i="4"/>
  <c r="AM5" i="5"/>
  <c r="AM5" i="6"/>
  <c r="AM5" i="7"/>
  <c r="AM5" i="20"/>
  <c r="AM5" i="8"/>
  <c r="AM5" i="9"/>
  <c r="AM5" i="10"/>
  <c r="AM5" i="11"/>
  <c r="AM5" i="21"/>
  <c r="AM5" i="12"/>
  <c r="AM5" i="13"/>
  <c r="AM5" i="14"/>
  <c r="AM5" i="15"/>
  <c r="AM5" i="16"/>
  <c r="AM5" i="18"/>
  <c r="AM5" i="17"/>
  <c r="AM5" i="19"/>
  <c r="AM5" i="23"/>
  <c r="AM5" i="24"/>
  <c r="AM5" i="31"/>
  <c r="AM5" i="26"/>
  <c r="AM5" i="27"/>
  <c r="AM5" i="28"/>
  <c r="AM5" i="32"/>
  <c r="Y225" i="2"/>
  <c r="W225" i="2"/>
  <c r="Y224" i="2"/>
  <c r="W224" i="2"/>
  <c r="Y223" i="2"/>
  <c r="W223" i="2"/>
  <c r="Y222" i="2"/>
  <c r="W222" i="2"/>
  <c r="Y221" i="2"/>
  <c r="W221" i="2"/>
  <c r="Y220" i="2"/>
  <c r="W220" i="2"/>
  <c r="Y219" i="2"/>
  <c r="W219" i="2"/>
  <c r="Y218" i="2"/>
  <c r="W218" i="2"/>
  <c r="Y217" i="2"/>
  <c r="W217" i="2"/>
  <c r="Y216" i="2"/>
  <c r="W216" i="2"/>
  <c r="Y215" i="2"/>
  <c r="W215" i="2"/>
  <c r="Y214" i="2"/>
  <c r="W214" i="2"/>
  <c r="Y213" i="2"/>
  <c r="W213" i="2"/>
  <c r="Y212" i="2"/>
  <c r="W212" i="2"/>
  <c r="Y211" i="2"/>
  <c r="W211" i="2"/>
  <c r="Y210" i="2"/>
  <c r="W210" i="2"/>
  <c r="Y208" i="2"/>
  <c r="W208" i="2"/>
  <c r="Y207" i="2"/>
  <c r="W207" i="2"/>
  <c r="Y206" i="2"/>
  <c r="W206" i="2"/>
  <c r="Y205" i="2"/>
  <c r="W205" i="2"/>
  <c r="Y204" i="2"/>
  <c r="W204" i="2"/>
  <c r="Y203" i="2"/>
  <c r="W203" i="2"/>
  <c r="Y201" i="2"/>
  <c r="W201" i="2"/>
  <c r="Y200" i="2"/>
  <c r="W200" i="2"/>
  <c r="Y199" i="2"/>
  <c r="W199" i="2"/>
  <c r="Y198" i="2"/>
  <c r="W198" i="2"/>
  <c r="Y197" i="2"/>
  <c r="W197" i="2"/>
  <c r="Y196" i="2"/>
  <c r="W196" i="2"/>
  <c r="Y194" i="2"/>
  <c r="W194" i="2"/>
  <c r="Y193" i="2"/>
  <c r="W193" i="2"/>
  <c r="Y192" i="2"/>
  <c r="W192" i="2"/>
  <c r="Y191" i="2"/>
  <c r="W191" i="2"/>
  <c r="Y190" i="2"/>
  <c r="W190" i="2"/>
  <c r="Y189" i="2"/>
  <c r="W189" i="2"/>
  <c r="Y188" i="2"/>
  <c r="W188" i="2"/>
  <c r="Y187" i="2"/>
  <c r="W187" i="2"/>
  <c r="Y186" i="2"/>
  <c r="W186" i="2"/>
  <c r="Y185" i="2"/>
  <c r="W185" i="2"/>
  <c r="Y184" i="2"/>
  <c r="W184" i="2"/>
  <c r="Y183" i="2"/>
  <c r="W183" i="2"/>
  <c r="Y182" i="2"/>
  <c r="W182" i="2"/>
  <c r="Y181" i="2"/>
  <c r="W181" i="2"/>
  <c r="Y180" i="2"/>
  <c r="W180" i="2"/>
  <c r="Y179" i="2"/>
  <c r="W179" i="2"/>
  <c r="Y178" i="2"/>
  <c r="W178" i="2"/>
  <c r="Y177" i="2"/>
  <c r="W177" i="2"/>
  <c r="Y176" i="2"/>
  <c r="W176" i="2"/>
  <c r="Y175" i="2"/>
  <c r="W175" i="2"/>
  <c r="Y174" i="2"/>
  <c r="W174" i="2"/>
  <c r="Y173" i="2"/>
  <c r="W173" i="2"/>
  <c r="Y172" i="2"/>
  <c r="W172" i="2"/>
  <c r="Y171" i="2"/>
  <c r="W171" i="2"/>
  <c r="Y170" i="2"/>
  <c r="W170" i="2"/>
  <c r="Y169" i="2"/>
  <c r="W169" i="2"/>
  <c r="Y168" i="2"/>
  <c r="W168" i="2"/>
  <c r="Y167" i="2"/>
  <c r="W167" i="2"/>
  <c r="Y166" i="2"/>
  <c r="W166" i="2"/>
  <c r="Y165" i="2"/>
  <c r="W165" i="2"/>
  <c r="Y164" i="2"/>
  <c r="W164" i="2"/>
  <c r="Y161" i="2"/>
  <c r="W161" i="2"/>
  <c r="Y160" i="2"/>
  <c r="W160" i="2"/>
  <c r="Y159" i="2"/>
  <c r="W159" i="2"/>
  <c r="Y158" i="2"/>
  <c r="W158" i="2"/>
  <c r="Y157" i="2"/>
  <c r="W157" i="2"/>
  <c r="Y156" i="2"/>
  <c r="W156" i="2"/>
  <c r="Y155" i="2"/>
  <c r="W155" i="2"/>
  <c r="Y154" i="2"/>
  <c r="W154" i="2"/>
  <c r="Y153" i="2"/>
  <c r="W153" i="2"/>
  <c r="Y152" i="2"/>
  <c r="W152" i="2"/>
  <c r="Y151" i="2"/>
  <c r="W151" i="2"/>
  <c r="Y150" i="2"/>
  <c r="W150" i="2"/>
  <c r="Y149" i="2"/>
  <c r="W149" i="2"/>
  <c r="Y148" i="2"/>
  <c r="W148" i="2"/>
  <c r="Y147" i="2"/>
  <c r="W147" i="2"/>
  <c r="Y146" i="2"/>
  <c r="W146" i="2"/>
  <c r="Y145" i="2"/>
  <c r="W145" i="2"/>
  <c r="Y144" i="2"/>
  <c r="W144" i="2"/>
  <c r="Y143" i="2"/>
  <c r="W143" i="2"/>
  <c r="Y142" i="2"/>
  <c r="W142" i="2"/>
  <c r="Y141" i="2"/>
  <c r="W141" i="2"/>
  <c r="Y140" i="2"/>
  <c r="W140" i="2"/>
  <c r="Y139" i="2"/>
  <c r="W139" i="2"/>
  <c r="Y138" i="2"/>
  <c r="W138" i="2"/>
  <c r="Y137" i="2"/>
  <c r="W137" i="2"/>
  <c r="Y136" i="2"/>
  <c r="W136" i="2"/>
  <c r="Y135" i="2"/>
  <c r="W135" i="2"/>
  <c r="Y134" i="2"/>
  <c r="W134" i="2"/>
  <c r="Y133" i="2"/>
  <c r="W133" i="2"/>
  <c r="Y132" i="2"/>
  <c r="W132" i="2"/>
  <c r="Y131" i="2"/>
  <c r="W131" i="2"/>
  <c r="Y130" i="2"/>
  <c r="W130" i="2"/>
  <c r="Y129" i="2"/>
  <c r="W129" i="2"/>
  <c r="Y128" i="2"/>
  <c r="W128" i="2"/>
  <c r="Y127" i="2"/>
  <c r="W127" i="2"/>
  <c r="Y126" i="2"/>
  <c r="W126" i="2"/>
  <c r="Y125" i="2"/>
  <c r="W125" i="2"/>
  <c r="Y124" i="2"/>
  <c r="W124" i="2"/>
  <c r="Y123" i="2"/>
  <c r="W123" i="2"/>
  <c r="Y122" i="2"/>
  <c r="W122" i="2"/>
  <c r="Y121" i="2"/>
  <c r="W121" i="2"/>
  <c r="Y120" i="2"/>
  <c r="W120" i="2"/>
  <c r="Y119" i="2"/>
  <c r="W119" i="2"/>
  <c r="Y118" i="2"/>
  <c r="W118" i="2"/>
  <c r="Y117" i="2"/>
  <c r="W117" i="2"/>
  <c r="Y116" i="2"/>
  <c r="W116" i="2"/>
  <c r="Y115" i="2"/>
  <c r="W115" i="2"/>
  <c r="Y114" i="2"/>
  <c r="W114" i="2"/>
  <c r="Y113" i="2"/>
  <c r="W113" i="2"/>
  <c r="Y112" i="2"/>
  <c r="W112" i="2"/>
  <c r="Y111" i="2"/>
  <c r="W111" i="2"/>
  <c r="Y110" i="2"/>
  <c r="W110" i="2"/>
  <c r="Y109" i="2"/>
  <c r="W109" i="2"/>
  <c r="Y108" i="2"/>
  <c r="W108" i="2"/>
  <c r="Y107" i="2"/>
  <c r="W107" i="2"/>
  <c r="Y106" i="2"/>
  <c r="W106" i="2"/>
  <c r="Y105" i="2"/>
  <c r="W105" i="2"/>
  <c r="Y104" i="2"/>
  <c r="W104" i="2"/>
  <c r="Y103" i="2"/>
  <c r="W103" i="2"/>
  <c r="Y102" i="2"/>
  <c r="W102" i="2"/>
  <c r="Y101" i="2"/>
  <c r="W101" i="2"/>
  <c r="Y100" i="2"/>
  <c r="W100" i="2"/>
  <c r="Y99" i="2"/>
  <c r="W99" i="2"/>
  <c r="Y98" i="2"/>
  <c r="W98" i="2"/>
  <c r="Y97" i="2"/>
  <c r="W97" i="2"/>
  <c r="Y96" i="2"/>
  <c r="W96" i="2"/>
  <c r="Y95" i="2"/>
  <c r="W95" i="2"/>
  <c r="Y94" i="2"/>
  <c r="W94" i="2"/>
  <c r="Y93" i="2"/>
  <c r="W93" i="2"/>
  <c r="Y92" i="2"/>
  <c r="W92" i="2"/>
  <c r="Y91" i="2"/>
  <c r="W91" i="2"/>
  <c r="Y90" i="2"/>
  <c r="W90" i="2"/>
  <c r="Y89" i="2"/>
  <c r="W89" i="2"/>
  <c r="Y88" i="2"/>
  <c r="W88" i="2"/>
  <c r="Y87" i="2"/>
  <c r="W87" i="2"/>
  <c r="Y86" i="2"/>
  <c r="W86" i="2"/>
  <c r="Y85" i="2"/>
  <c r="W85" i="2"/>
  <c r="Y84" i="2"/>
  <c r="W84" i="2"/>
  <c r="Y83" i="2"/>
  <c r="W83" i="2"/>
  <c r="Y82" i="2"/>
  <c r="W82" i="2"/>
  <c r="Y81" i="2"/>
  <c r="W81" i="2"/>
  <c r="Y80" i="2"/>
  <c r="W80" i="2"/>
  <c r="Y79" i="2"/>
  <c r="W79" i="2"/>
  <c r="Y78" i="2"/>
  <c r="W78" i="2"/>
  <c r="Y77" i="2"/>
  <c r="W77" i="2"/>
  <c r="Y76" i="2"/>
  <c r="W76" i="2"/>
  <c r="Y75" i="2"/>
  <c r="W75" i="2"/>
  <c r="Y74" i="2"/>
  <c r="W74" i="2"/>
  <c r="Y73" i="2"/>
  <c r="W73" i="2"/>
  <c r="Y72" i="2"/>
  <c r="W72" i="2"/>
  <c r="Y71" i="2"/>
  <c r="W71" i="2"/>
  <c r="Y70" i="2"/>
  <c r="W70" i="2"/>
  <c r="Y69" i="2"/>
  <c r="W69" i="2"/>
  <c r="Y68" i="2"/>
  <c r="W68" i="2"/>
  <c r="Y67" i="2"/>
  <c r="W67" i="2"/>
  <c r="Y66" i="2"/>
  <c r="W66" i="2"/>
  <c r="Y65" i="2"/>
  <c r="W65" i="2"/>
  <c r="Y64" i="2"/>
  <c r="W64" i="2"/>
  <c r="Y63" i="2"/>
  <c r="W63" i="2"/>
  <c r="Y62" i="2"/>
  <c r="W62" i="2"/>
  <c r="Y61" i="2"/>
  <c r="W61" i="2"/>
  <c r="Y60" i="2"/>
  <c r="W60" i="2"/>
  <c r="Y59" i="2"/>
  <c r="W59" i="2"/>
  <c r="Y58" i="2"/>
  <c r="W58" i="2"/>
  <c r="Y57" i="2"/>
  <c r="W57" i="2"/>
  <c r="Y56" i="2"/>
  <c r="W56" i="2"/>
  <c r="Y55" i="2"/>
  <c r="W55" i="2"/>
  <c r="Y54" i="2"/>
  <c r="W54" i="2"/>
  <c r="Y53" i="2"/>
  <c r="W53" i="2"/>
  <c r="Y52" i="2"/>
  <c r="W52" i="2"/>
  <c r="Y51" i="2"/>
  <c r="W51" i="2"/>
  <c r="Y50" i="2"/>
  <c r="W50" i="2"/>
  <c r="Y49" i="2"/>
  <c r="W49" i="2"/>
  <c r="Y48" i="2"/>
  <c r="W48" i="2"/>
  <c r="Y47" i="2"/>
  <c r="W47" i="2"/>
  <c r="Y46" i="2"/>
  <c r="W46" i="2"/>
  <c r="Y45" i="2"/>
  <c r="W45" i="2"/>
  <c r="Y44" i="2"/>
  <c r="W44" i="2"/>
  <c r="Y43" i="2"/>
  <c r="W43" i="2"/>
  <c r="Y42" i="2"/>
  <c r="W42" i="2"/>
  <c r="Y41" i="2"/>
  <c r="W41" i="2"/>
  <c r="Y40" i="2"/>
  <c r="W40" i="2"/>
  <c r="Y39" i="2"/>
  <c r="W39" i="2"/>
  <c r="Y38" i="2"/>
  <c r="W38" i="2"/>
  <c r="Y37" i="2"/>
  <c r="W37" i="2"/>
  <c r="Y36" i="2"/>
  <c r="W36" i="2"/>
  <c r="Y35" i="2"/>
  <c r="W35" i="2"/>
  <c r="Y34" i="2"/>
  <c r="W34" i="2"/>
  <c r="Y33" i="2"/>
  <c r="W33" i="2"/>
  <c r="Y32" i="2"/>
  <c r="W32" i="2"/>
  <c r="Y31" i="2"/>
  <c r="W31" i="2"/>
  <c r="Y30" i="2"/>
  <c r="W30" i="2"/>
  <c r="Y29" i="2"/>
  <c r="W29" i="2"/>
  <c r="Y28" i="2"/>
  <c r="W28" i="2"/>
  <c r="Y27" i="2"/>
  <c r="W27" i="2"/>
  <c r="Y26" i="2"/>
  <c r="W26" i="2"/>
  <c r="Y25" i="2"/>
  <c r="W25" i="2"/>
  <c r="Y24" i="2"/>
  <c r="W24" i="2"/>
  <c r="Y23" i="2"/>
  <c r="W23" i="2"/>
  <c r="Y22" i="2"/>
  <c r="W22" i="2"/>
  <c r="Y21" i="2"/>
  <c r="W21" i="2"/>
  <c r="Y20" i="2"/>
  <c r="W20" i="2"/>
  <c r="Y19" i="2"/>
  <c r="W19" i="2"/>
  <c r="Y18" i="2"/>
  <c r="W18" i="2"/>
  <c r="Y17" i="2"/>
  <c r="W17" i="2"/>
  <c r="Y16" i="2"/>
  <c r="W16" i="2"/>
  <c r="Y15" i="2"/>
  <c r="W15" i="2"/>
  <c r="Y14" i="2"/>
  <c r="W14" i="2"/>
  <c r="Y13" i="2"/>
  <c r="W13" i="2"/>
  <c r="Y12" i="2"/>
  <c r="W12" i="2"/>
  <c r="Y11" i="2"/>
  <c r="W11" i="2"/>
  <c r="Y9" i="2"/>
  <c r="W9" i="2"/>
  <c r="Y8" i="2"/>
  <c r="W8" i="2"/>
  <c r="Y7" i="2"/>
  <c r="W7" i="2"/>
  <c r="Y6" i="2"/>
  <c r="W6" i="2"/>
  <c r="Y5" i="2"/>
  <c r="W5" i="2"/>
  <c r="Y225" i="3"/>
  <c r="W225" i="3"/>
  <c r="Y224" i="3"/>
  <c r="W224" i="3"/>
  <c r="Y223" i="3"/>
  <c r="W223" i="3"/>
  <c r="Y222" i="3"/>
  <c r="W222" i="3"/>
  <c r="Y221" i="3"/>
  <c r="W221" i="3"/>
  <c r="Y220" i="3"/>
  <c r="W220" i="3"/>
  <c r="Y219" i="3"/>
  <c r="W219" i="3"/>
  <c r="Y218" i="3"/>
  <c r="W218" i="3"/>
  <c r="Y217" i="3"/>
  <c r="W217" i="3"/>
  <c r="Y216" i="3"/>
  <c r="W216" i="3"/>
  <c r="Y215" i="3"/>
  <c r="W215" i="3"/>
  <c r="Y214" i="3"/>
  <c r="W214" i="3"/>
  <c r="Y213" i="3"/>
  <c r="W213" i="3"/>
  <c r="Y212" i="3"/>
  <c r="W212" i="3"/>
  <c r="Y211" i="3"/>
  <c r="W211" i="3"/>
  <c r="Y210" i="3"/>
  <c r="W210" i="3"/>
  <c r="Y208" i="3"/>
  <c r="W208" i="3"/>
  <c r="Y207" i="3"/>
  <c r="W207" i="3"/>
  <c r="Y206" i="3"/>
  <c r="W206" i="3"/>
  <c r="Y205" i="3"/>
  <c r="W205" i="3"/>
  <c r="Y204" i="3"/>
  <c r="W204" i="3"/>
  <c r="Y203" i="3"/>
  <c r="W203" i="3"/>
  <c r="Y201" i="3"/>
  <c r="W201" i="3"/>
  <c r="Y200" i="3"/>
  <c r="W200" i="3"/>
  <c r="Y199" i="3"/>
  <c r="W199" i="3"/>
  <c r="Y198" i="3"/>
  <c r="W198" i="3"/>
  <c r="Y197" i="3"/>
  <c r="W197" i="3"/>
  <c r="Y196" i="3"/>
  <c r="W196" i="3"/>
  <c r="Y194" i="3"/>
  <c r="W194" i="3"/>
  <c r="Y193" i="3"/>
  <c r="W193" i="3"/>
  <c r="Y192" i="3"/>
  <c r="W192" i="3"/>
  <c r="Y191" i="3"/>
  <c r="W191" i="3"/>
  <c r="Y190" i="3"/>
  <c r="W190" i="3"/>
  <c r="Y189" i="3"/>
  <c r="W189" i="3"/>
  <c r="Y188" i="3"/>
  <c r="W188" i="3"/>
  <c r="Y187" i="3"/>
  <c r="W187" i="3"/>
  <c r="Y186" i="3"/>
  <c r="W186" i="3"/>
  <c r="Y185" i="3"/>
  <c r="W185" i="3"/>
  <c r="Y184" i="3"/>
  <c r="W184" i="3"/>
  <c r="Y183" i="3"/>
  <c r="W183" i="3"/>
  <c r="Y182" i="3"/>
  <c r="W182" i="3"/>
  <c r="Y181" i="3"/>
  <c r="W181" i="3"/>
  <c r="Y180" i="3"/>
  <c r="W180" i="3"/>
  <c r="Y179" i="3"/>
  <c r="W179" i="3"/>
  <c r="Y178" i="3"/>
  <c r="W178" i="3"/>
  <c r="Y177" i="3"/>
  <c r="W177" i="3"/>
  <c r="Y176" i="3"/>
  <c r="W176" i="3"/>
  <c r="Y175" i="3"/>
  <c r="W175" i="3"/>
  <c r="Y174" i="3"/>
  <c r="W174" i="3"/>
  <c r="Y173" i="3"/>
  <c r="W173" i="3"/>
  <c r="Y172" i="3"/>
  <c r="W172" i="3"/>
  <c r="Y171" i="3"/>
  <c r="W171" i="3"/>
  <c r="Y170" i="3"/>
  <c r="W170" i="3"/>
  <c r="Y169" i="3"/>
  <c r="W169" i="3"/>
  <c r="Y168" i="3"/>
  <c r="W168" i="3"/>
  <c r="Y167" i="3"/>
  <c r="W167" i="3"/>
  <c r="Y166" i="3"/>
  <c r="W166" i="3"/>
  <c r="Y165" i="3"/>
  <c r="W165" i="3"/>
  <c r="Y164" i="3"/>
  <c r="W164" i="3"/>
  <c r="Y161" i="3"/>
  <c r="W161" i="3"/>
  <c r="Y160" i="3"/>
  <c r="W160" i="3"/>
  <c r="Y159" i="3"/>
  <c r="W159" i="3"/>
  <c r="Y158" i="3"/>
  <c r="W158" i="3"/>
  <c r="Y157" i="3"/>
  <c r="W157" i="3"/>
  <c r="Y156" i="3"/>
  <c r="W156" i="3"/>
  <c r="Y155" i="3"/>
  <c r="W155" i="3"/>
  <c r="Y154" i="3"/>
  <c r="W154" i="3"/>
  <c r="Y153" i="3"/>
  <c r="W153" i="3"/>
  <c r="Y152" i="3"/>
  <c r="W152" i="3"/>
  <c r="Y151" i="3"/>
  <c r="W151" i="3"/>
  <c r="Y150" i="3"/>
  <c r="W150" i="3"/>
  <c r="Y149" i="3"/>
  <c r="W149" i="3"/>
  <c r="Y148" i="3"/>
  <c r="W148" i="3"/>
  <c r="Y147" i="3"/>
  <c r="W147" i="3"/>
  <c r="Y146" i="3"/>
  <c r="W146" i="3"/>
  <c r="Y145" i="3"/>
  <c r="W145" i="3"/>
  <c r="Y144" i="3"/>
  <c r="W144" i="3"/>
  <c r="Y143" i="3"/>
  <c r="W143" i="3"/>
  <c r="Y142" i="3"/>
  <c r="W142" i="3"/>
  <c r="Y141" i="3"/>
  <c r="W141" i="3"/>
  <c r="Y140" i="3"/>
  <c r="W140" i="3"/>
  <c r="Y139" i="3"/>
  <c r="W139" i="3"/>
  <c r="Y138" i="3"/>
  <c r="W138" i="3"/>
  <c r="Y137" i="3"/>
  <c r="W137" i="3"/>
  <c r="Y136" i="3"/>
  <c r="W136" i="3"/>
  <c r="Y135" i="3"/>
  <c r="W135" i="3"/>
  <c r="Y134" i="3"/>
  <c r="W134" i="3"/>
  <c r="Y133" i="3"/>
  <c r="W133" i="3"/>
  <c r="Y132" i="3"/>
  <c r="W132" i="3"/>
  <c r="Y131" i="3"/>
  <c r="W131" i="3"/>
  <c r="Y130" i="3"/>
  <c r="W130" i="3"/>
  <c r="Y129" i="3"/>
  <c r="W129" i="3"/>
  <c r="Y128" i="3"/>
  <c r="W128" i="3"/>
  <c r="Y127" i="3"/>
  <c r="W127" i="3"/>
  <c r="Y126" i="3"/>
  <c r="W126" i="3"/>
  <c r="Y125" i="3"/>
  <c r="W125" i="3"/>
  <c r="Y124" i="3"/>
  <c r="W124" i="3"/>
  <c r="Y123" i="3"/>
  <c r="W123" i="3"/>
  <c r="Y122" i="3"/>
  <c r="W122" i="3"/>
  <c r="Y121" i="3"/>
  <c r="W121" i="3"/>
  <c r="Y120" i="3"/>
  <c r="W120" i="3"/>
  <c r="Y119" i="3"/>
  <c r="W119" i="3"/>
  <c r="Y118" i="3"/>
  <c r="W118" i="3"/>
  <c r="Y117" i="3"/>
  <c r="W117" i="3"/>
  <c r="Y116" i="3"/>
  <c r="W116" i="3"/>
  <c r="Y115" i="3"/>
  <c r="W115" i="3"/>
  <c r="Y114" i="3"/>
  <c r="W114" i="3"/>
  <c r="Y113" i="3"/>
  <c r="W113" i="3"/>
  <c r="Y112" i="3"/>
  <c r="W112" i="3"/>
  <c r="Y111" i="3"/>
  <c r="W111" i="3"/>
  <c r="Y110" i="3"/>
  <c r="W110" i="3"/>
  <c r="Y109" i="3"/>
  <c r="W109" i="3"/>
  <c r="Y108" i="3"/>
  <c r="W108" i="3"/>
  <c r="Y107" i="3"/>
  <c r="W107" i="3"/>
  <c r="Y106" i="3"/>
  <c r="W106" i="3"/>
  <c r="Y105" i="3"/>
  <c r="W105" i="3"/>
  <c r="Y104" i="3"/>
  <c r="W104" i="3"/>
  <c r="Y103" i="3"/>
  <c r="W103" i="3"/>
  <c r="Y102" i="3"/>
  <c r="W102" i="3"/>
  <c r="Y101" i="3"/>
  <c r="W101" i="3"/>
  <c r="Y100" i="3"/>
  <c r="W100" i="3"/>
  <c r="Y99" i="3"/>
  <c r="W99" i="3"/>
  <c r="Y98" i="3"/>
  <c r="W98" i="3"/>
  <c r="Y97" i="3"/>
  <c r="W97" i="3"/>
  <c r="Y96" i="3"/>
  <c r="W96" i="3"/>
  <c r="Y95" i="3"/>
  <c r="W95" i="3"/>
  <c r="Y94" i="3"/>
  <c r="W94" i="3"/>
  <c r="Y93" i="3"/>
  <c r="W93" i="3"/>
  <c r="Y92" i="3"/>
  <c r="W92" i="3"/>
  <c r="Y91" i="3"/>
  <c r="W91" i="3"/>
  <c r="Y90" i="3"/>
  <c r="W90" i="3"/>
  <c r="Y89" i="3"/>
  <c r="W89" i="3"/>
  <c r="Y88" i="3"/>
  <c r="W88" i="3"/>
  <c r="Y87" i="3"/>
  <c r="W87" i="3"/>
  <c r="Y86" i="3"/>
  <c r="W86" i="3"/>
  <c r="Y85" i="3"/>
  <c r="W85" i="3"/>
  <c r="Y84" i="3"/>
  <c r="W84" i="3"/>
  <c r="Y83" i="3"/>
  <c r="W83" i="3"/>
  <c r="Y82" i="3"/>
  <c r="W82" i="3"/>
  <c r="Y81" i="3"/>
  <c r="W81" i="3"/>
  <c r="Y80" i="3"/>
  <c r="W80" i="3"/>
  <c r="Y79" i="3"/>
  <c r="W79" i="3"/>
  <c r="Y78" i="3"/>
  <c r="W78" i="3"/>
  <c r="Y77" i="3"/>
  <c r="W77" i="3"/>
  <c r="Y76" i="3"/>
  <c r="W76" i="3"/>
  <c r="Y75" i="3"/>
  <c r="W75" i="3"/>
  <c r="Y74" i="3"/>
  <c r="W74" i="3"/>
  <c r="Y73" i="3"/>
  <c r="W73" i="3"/>
  <c r="Y72" i="3"/>
  <c r="W72" i="3"/>
  <c r="Y71" i="3"/>
  <c r="W71" i="3"/>
  <c r="Y70" i="3"/>
  <c r="W70" i="3"/>
  <c r="Y69" i="3"/>
  <c r="W69" i="3"/>
  <c r="Y68" i="3"/>
  <c r="W68" i="3"/>
  <c r="Y67" i="3"/>
  <c r="W67" i="3"/>
  <c r="Y66" i="3"/>
  <c r="W66" i="3"/>
  <c r="Y65" i="3"/>
  <c r="W65" i="3"/>
  <c r="Y64" i="3"/>
  <c r="W64" i="3"/>
  <c r="Y63" i="3"/>
  <c r="W63" i="3"/>
  <c r="Y62" i="3"/>
  <c r="W62" i="3"/>
  <c r="Y61" i="3"/>
  <c r="W61" i="3"/>
  <c r="Y60" i="3"/>
  <c r="W60" i="3"/>
  <c r="Y59" i="3"/>
  <c r="W59" i="3"/>
  <c r="Y58" i="3"/>
  <c r="W58" i="3"/>
  <c r="Y57" i="3"/>
  <c r="W57" i="3"/>
  <c r="Y56" i="3"/>
  <c r="W56" i="3"/>
  <c r="Y55" i="3"/>
  <c r="W55" i="3"/>
  <c r="Y54" i="3"/>
  <c r="W54" i="3"/>
  <c r="Y53" i="3"/>
  <c r="W53" i="3"/>
  <c r="Y52" i="3"/>
  <c r="W52" i="3"/>
  <c r="Y51" i="3"/>
  <c r="W51" i="3"/>
  <c r="Y50" i="3"/>
  <c r="W50" i="3"/>
  <c r="Y49" i="3"/>
  <c r="W49" i="3"/>
  <c r="Y48" i="3"/>
  <c r="W48" i="3"/>
  <c r="Y47" i="3"/>
  <c r="W47" i="3"/>
  <c r="Y46" i="3"/>
  <c r="W46" i="3"/>
  <c r="Y45" i="3"/>
  <c r="W45" i="3"/>
  <c r="Y44" i="3"/>
  <c r="W44" i="3"/>
  <c r="Y43" i="3"/>
  <c r="W43" i="3"/>
  <c r="Y42" i="3"/>
  <c r="W42" i="3"/>
  <c r="Y41" i="3"/>
  <c r="W41" i="3"/>
  <c r="Y40" i="3"/>
  <c r="W40" i="3"/>
  <c r="Y39" i="3"/>
  <c r="W39" i="3"/>
  <c r="Y38" i="3"/>
  <c r="W38" i="3"/>
  <c r="Y37" i="3"/>
  <c r="W37" i="3"/>
  <c r="Y36" i="3"/>
  <c r="W36" i="3"/>
  <c r="Y35" i="3"/>
  <c r="W35" i="3"/>
  <c r="Y34" i="3"/>
  <c r="W34" i="3"/>
  <c r="Y33" i="3"/>
  <c r="W33" i="3"/>
  <c r="Y32" i="3"/>
  <c r="W32" i="3"/>
  <c r="Y31" i="3"/>
  <c r="W31" i="3"/>
  <c r="Y30" i="3"/>
  <c r="W30" i="3"/>
  <c r="Y29" i="3"/>
  <c r="W29" i="3"/>
  <c r="Y28" i="3"/>
  <c r="W28" i="3"/>
  <c r="Y27" i="3"/>
  <c r="W27" i="3"/>
  <c r="Y26" i="3"/>
  <c r="W26" i="3"/>
  <c r="Y25" i="3"/>
  <c r="W25" i="3"/>
  <c r="Y24" i="3"/>
  <c r="W24" i="3"/>
  <c r="Y23" i="3"/>
  <c r="W23" i="3"/>
  <c r="Y22" i="3"/>
  <c r="W22" i="3"/>
  <c r="Y21" i="3"/>
  <c r="W21" i="3"/>
  <c r="Y20" i="3"/>
  <c r="W20" i="3"/>
  <c r="Y19" i="3"/>
  <c r="W19" i="3"/>
  <c r="Y18" i="3"/>
  <c r="W18" i="3"/>
  <c r="Y17" i="3"/>
  <c r="W17" i="3"/>
  <c r="Y16" i="3"/>
  <c r="W16" i="3"/>
  <c r="Y15" i="3"/>
  <c r="W15" i="3"/>
  <c r="Y14" i="3"/>
  <c r="W14" i="3"/>
  <c r="Y13" i="3"/>
  <c r="W13" i="3"/>
  <c r="Y12" i="3"/>
  <c r="W12" i="3"/>
  <c r="Y11" i="3"/>
  <c r="W11" i="3"/>
  <c r="Y9" i="3"/>
  <c r="W9" i="3"/>
  <c r="Y8" i="3"/>
  <c r="W8" i="3"/>
  <c r="Y7" i="3"/>
  <c r="W7" i="3"/>
  <c r="Y6" i="3"/>
  <c r="W6" i="3"/>
  <c r="Y5" i="3"/>
  <c r="W5" i="3"/>
  <c r="Y225" i="4"/>
  <c r="W225" i="4"/>
  <c r="Y224" i="4"/>
  <c r="W224" i="4"/>
  <c r="Y223" i="4"/>
  <c r="W223" i="4"/>
  <c r="Y222" i="4"/>
  <c r="W222" i="4"/>
  <c r="Y221" i="4"/>
  <c r="W221" i="4"/>
  <c r="Y220" i="4"/>
  <c r="W220" i="4"/>
  <c r="Y219" i="4"/>
  <c r="W219" i="4"/>
  <c r="Y218" i="4"/>
  <c r="W218" i="4"/>
  <c r="Y217" i="4"/>
  <c r="W217" i="4"/>
  <c r="Y216" i="4"/>
  <c r="W216" i="4"/>
  <c r="Y215" i="4"/>
  <c r="W215" i="4"/>
  <c r="Y214" i="4"/>
  <c r="W214" i="4"/>
  <c r="Y213" i="4"/>
  <c r="W213" i="4"/>
  <c r="Y212" i="4"/>
  <c r="W212" i="4"/>
  <c r="Y211" i="4"/>
  <c r="W211" i="4"/>
  <c r="Y210" i="4"/>
  <c r="W210" i="4"/>
  <c r="Y208" i="4"/>
  <c r="W208" i="4"/>
  <c r="Y207" i="4"/>
  <c r="W207" i="4"/>
  <c r="Y206" i="4"/>
  <c r="W206" i="4"/>
  <c r="Y205" i="4"/>
  <c r="W205" i="4"/>
  <c r="Y204" i="4"/>
  <c r="W204" i="4"/>
  <c r="Y203" i="4"/>
  <c r="W203" i="4"/>
  <c r="Y201" i="4"/>
  <c r="W201" i="4"/>
  <c r="Y200" i="4"/>
  <c r="W200" i="4"/>
  <c r="Y199" i="4"/>
  <c r="W199" i="4"/>
  <c r="Y198" i="4"/>
  <c r="W198" i="4"/>
  <c r="Y197" i="4"/>
  <c r="W197" i="4"/>
  <c r="Y196" i="4"/>
  <c r="W196" i="4"/>
  <c r="Y194" i="4"/>
  <c r="W194" i="4"/>
  <c r="Y193" i="4"/>
  <c r="W193" i="4"/>
  <c r="Y192" i="4"/>
  <c r="W192" i="4"/>
  <c r="Y191" i="4"/>
  <c r="W191" i="4"/>
  <c r="Y190" i="4"/>
  <c r="W190" i="4"/>
  <c r="Y189" i="4"/>
  <c r="W189" i="4"/>
  <c r="Y188" i="4"/>
  <c r="W188" i="4"/>
  <c r="Y187" i="4"/>
  <c r="W187" i="4"/>
  <c r="Y186" i="4"/>
  <c r="W186" i="4"/>
  <c r="Y185" i="4"/>
  <c r="W185" i="4"/>
  <c r="Y184" i="4"/>
  <c r="W184" i="4"/>
  <c r="Y183" i="4"/>
  <c r="W183" i="4"/>
  <c r="Y182" i="4"/>
  <c r="W182" i="4"/>
  <c r="Y181" i="4"/>
  <c r="W181" i="4"/>
  <c r="Y180" i="4"/>
  <c r="W180" i="4"/>
  <c r="Y179" i="4"/>
  <c r="W179" i="4"/>
  <c r="Y178" i="4"/>
  <c r="W178" i="4"/>
  <c r="Y177" i="4"/>
  <c r="W177" i="4"/>
  <c r="Y176" i="4"/>
  <c r="W176" i="4"/>
  <c r="Y175" i="4"/>
  <c r="W175" i="4"/>
  <c r="Y174" i="4"/>
  <c r="W174" i="4"/>
  <c r="Y173" i="4"/>
  <c r="W173" i="4"/>
  <c r="Y172" i="4"/>
  <c r="W172" i="4"/>
  <c r="Y171" i="4"/>
  <c r="W171" i="4"/>
  <c r="Y170" i="4"/>
  <c r="W170" i="4"/>
  <c r="Y169" i="4"/>
  <c r="W169" i="4"/>
  <c r="Y168" i="4"/>
  <c r="W168" i="4"/>
  <c r="Y167" i="4"/>
  <c r="W167" i="4"/>
  <c r="Y166" i="4"/>
  <c r="W166" i="4"/>
  <c r="Y165" i="4"/>
  <c r="W165" i="4"/>
  <c r="Y164" i="4"/>
  <c r="W164" i="4"/>
  <c r="Y161" i="4"/>
  <c r="W161" i="4"/>
  <c r="Y160" i="4"/>
  <c r="W160" i="4"/>
  <c r="Y159" i="4"/>
  <c r="W159" i="4"/>
  <c r="Y158" i="4"/>
  <c r="W158" i="4"/>
  <c r="Y157" i="4"/>
  <c r="W157" i="4"/>
  <c r="Y156" i="4"/>
  <c r="W156" i="4"/>
  <c r="Y155" i="4"/>
  <c r="W155" i="4"/>
  <c r="Y154" i="4"/>
  <c r="W154" i="4"/>
  <c r="Y153" i="4"/>
  <c r="W153" i="4"/>
  <c r="Y152" i="4"/>
  <c r="W152" i="4"/>
  <c r="Y151" i="4"/>
  <c r="W151" i="4"/>
  <c r="Y150" i="4"/>
  <c r="W150" i="4"/>
  <c r="Y149" i="4"/>
  <c r="W149" i="4"/>
  <c r="Y148" i="4"/>
  <c r="W148" i="4"/>
  <c r="Y147" i="4"/>
  <c r="W147" i="4"/>
  <c r="Y146" i="4"/>
  <c r="W146" i="4"/>
  <c r="Y145" i="4"/>
  <c r="W145" i="4"/>
  <c r="Y144" i="4"/>
  <c r="W144" i="4"/>
  <c r="Y143" i="4"/>
  <c r="W143" i="4"/>
  <c r="Y142" i="4"/>
  <c r="W142" i="4"/>
  <c r="Y141" i="4"/>
  <c r="W141" i="4"/>
  <c r="Y140" i="4"/>
  <c r="W140" i="4"/>
  <c r="Y139" i="4"/>
  <c r="W139" i="4"/>
  <c r="Y138" i="4"/>
  <c r="W138" i="4"/>
  <c r="Y137" i="4"/>
  <c r="W137" i="4"/>
  <c r="Y136" i="4"/>
  <c r="W136" i="4"/>
  <c r="Y135" i="4"/>
  <c r="W135" i="4"/>
  <c r="Y134" i="4"/>
  <c r="W134" i="4"/>
  <c r="Y133" i="4"/>
  <c r="W133" i="4"/>
  <c r="Y132" i="4"/>
  <c r="W132" i="4"/>
  <c r="Y131" i="4"/>
  <c r="W131" i="4"/>
  <c r="Y130" i="4"/>
  <c r="W130" i="4"/>
  <c r="Y129" i="4"/>
  <c r="W129" i="4"/>
  <c r="Y128" i="4"/>
  <c r="W128" i="4"/>
  <c r="Y127" i="4"/>
  <c r="W127" i="4"/>
  <c r="Y126" i="4"/>
  <c r="W126" i="4"/>
  <c r="Y125" i="4"/>
  <c r="W125" i="4"/>
  <c r="Y124" i="4"/>
  <c r="W124" i="4"/>
  <c r="Y123" i="4"/>
  <c r="W123" i="4"/>
  <c r="Y122" i="4"/>
  <c r="W122" i="4"/>
  <c r="Y121" i="4"/>
  <c r="W121" i="4"/>
  <c r="Y120" i="4"/>
  <c r="W120" i="4"/>
  <c r="Y119" i="4"/>
  <c r="W119" i="4"/>
  <c r="Y118" i="4"/>
  <c r="W118" i="4"/>
  <c r="Y117" i="4"/>
  <c r="W117" i="4"/>
  <c r="Y116" i="4"/>
  <c r="W116" i="4"/>
  <c r="Y115" i="4"/>
  <c r="W115" i="4"/>
  <c r="Y114" i="4"/>
  <c r="W114" i="4"/>
  <c r="Y113" i="4"/>
  <c r="W113" i="4"/>
  <c r="Y112" i="4"/>
  <c r="W112" i="4"/>
  <c r="Y111" i="4"/>
  <c r="W111" i="4"/>
  <c r="Y110" i="4"/>
  <c r="W110" i="4"/>
  <c r="Y109" i="4"/>
  <c r="W109" i="4"/>
  <c r="Y108" i="4"/>
  <c r="W108" i="4"/>
  <c r="Y107" i="4"/>
  <c r="W107" i="4"/>
  <c r="Y106" i="4"/>
  <c r="W106" i="4"/>
  <c r="Y105" i="4"/>
  <c r="W105" i="4"/>
  <c r="Y104" i="4"/>
  <c r="W104" i="4"/>
  <c r="Y103" i="4"/>
  <c r="W103" i="4"/>
  <c r="Y102" i="4"/>
  <c r="W102" i="4"/>
  <c r="Y101" i="4"/>
  <c r="W101" i="4"/>
  <c r="Y100" i="4"/>
  <c r="W100" i="4"/>
  <c r="Y99" i="4"/>
  <c r="W99" i="4"/>
  <c r="Y98" i="4"/>
  <c r="W98" i="4"/>
  <c r="Y97" i="4"/>
  <c r="W97" i="4"/>
  <c r="Y96" i="4"/>
  <c r="W96" i="4"/>
  <c r="Y95" i="4"/>
  <c r="W95" i="4"/>
  <c r="Y94" i="4"/>
  <c r="W94" i="4"/>
  <c r="Y93" i="4"/>
  <c r="W93" i="4"/>
  <c r="Y92" i="4"/>
  <c r="W92" i="4"/>
  <c r="Y91" i="4"/>
  <c r="W91" i="4"/>
  <c r="Y90" i="4"/>
  <c r="W90" i="4"/>
  <c r="Y89" i="4"/>
  <c r="W89" i="4"/>
  <c r="Y88" i="4"/>
  <c r="W88" i="4"/>
  <c r="Y87" i="4"/>
  <c r="W87" i="4"/>
  <c r="Y86" i="4"/>
  <c r="W86" i="4"/>
  <c r="Y85" i="4"/>
  <c r="W85" i="4"/>
  <c r="Y84" i="4"/>
  <c r="W84" i="4"/>
  <c r="Y83" i="4"/>
  <c r="W83" i="4"/>
  <c r="Y82" i="4"/>
  <c r="W82" i="4"/>
  <c r="Y81" i="4"/>
  <c r="W81" i="4"/>
  <c r="Y80" i="4"/>
  <c r="W80" i="4"/>
  <c r="Y79" i="4"/>
  <c r="W79" i="4"/>
  <c r="Y78" i="4"/>
  <c r="W78" i="4"/>
  <c r="Y77" i="4"/>
  <c r="W77" i="4"/>
  <c r="Y76" i="4"/>
  <c r="W76" i="4"/>
  <c r="Y75" i="4"/>
  <c r="W75" i="4"/>
  <c r="Y74" i="4"/>
  <c r="W74" i="4"/>
  <c r="Y73" i="4"/>
  <c r="W73" i="4"/>
  <c r="Y72" i="4"/>
  <c r="W72" i="4"/>
  <c r="Y71" i="4"/>
  <c r="W71" i="4"/>
  <c r="Y70" i="4"/>
  <c r="W70" i="4"/>
  <c r="Y69" i="4"/>
  <c r="W69" i="4"/>
  <c r="Y68" i="4"/>
  <c r="W68" i="4"/>
  <c r="Y67" i="4"/>
  <c r="W67" i="4"/>
  <c r="Y66" i="4"/>
  <c r="W66" i="4"/>
  <c r="Y65" i="4"/>
  <c r="W65" i="4"/>
  <c r="Y64" i="4"/>
  <c r="W64" i="4"/>
  <c r="Y63" i="4"/>
  <c r="W63" i="4"/>
  <c r="Y62" i="4"/>
  <c r="W62" i="4"/>
  <c r="Y61" i="4"/>
  <c r="W61" i="4"/>
  <c r="Y60" i="4"/>
  <c r="W60" i="4"/>
  <c r="Y59" i="4"/>
  <c r="W59" i="4"/>
  <c r="Y58" i="4"/>
  <c r="W58" i="4"/>
  <c r="Y57" i="4"/>
  <c r="W57" i="4"/>
  <c r="Y56" i="4"/>
  <c r="W56" i="4"/>
  <c r="Y55" i="4"/>
  <c r="W55" i="4"/>
  <c r="Y54" i="4"/>
  <c r="W54" i="4"/>
  <c r="Y53" i="4"/>
  <c r="W53" i="4"/>
  <c r="Y52" i="4"/>
  <c r="W52" i="4"/>
  <c r="Y51" i="4"/>
  <c r="W51" i="4"/>
  <c r="Y50" i="4"/>
  <c r="W50" i="4"/>
  <c r="Y49" i="4"/>
  <c r="W49" i="4"/>
  <c r="Y48" i="4"/>
  <c r="W48" i="4"/>
  <c r="Y47" i="4"/>
  <c r="W47" i="4"/>
  <c r="Y46" i="4"/>
  <c r="W46" i="4"/>
  <c r="Y45" i="4"/>
  <c r="W45" i="4"/>
  <c r="Y44" i="4"/>
  <c r="W44" i="4"/>
  <c r="Y43" i="4"/>
  <c r="W43" i="4"/>
  <c r="Y42" i="4"/>
  <c r="W42" i="4"/>
  <c r="Y41" i="4"/>
  <c r="W41" i="4"/>
  <c r="Y40" i="4"/>
  <c r="W40" i="4"/>
  <c r="Y39" i="4"/>
  <c r="W39" i="4"/>
  <c r="Y38" i="4"/>
  <c r="W38" i="4"/>
  <c r="Y37" i="4"/>
  <c r="W37" i="4"/>
  <c r="Y36" i="4"/>
  <c r="W36" i="4"/>
  <c r="Y35" i="4"/>
  <c r="W35" i="4"/>
  <c r="Y34" i="4"/>
  <c r="W34" i="4"/>
  <c r="Y33" i="4"/>
  <c r="W33" i="4"/>
  <c r="Y32" i="4"/>
  <c r="W32" i="4"/>
  <c r="Y31" i="4"/>
  <c r="W31" i="4"/>
  <c r="Y30" i="4"/>
  <c r="W30" i="4"/>
  <c r="Y29" i="4"/>
  <c r="W29" i="4"/>
  <c r="Y28" i="4"/>
  <c r="W28" i="4"/>
  <c r="Y27" i="4"/>
  <c r="W27" i="4"/>
  <c r="Y26" i="4"/>
  <c r="W26" i="4"/>
  <c r="Y25" i="4"/>
  <c r="W25" i="4"/>
  <c r="Y24" i="4"/>
  <c r="W24" i="4"/>
  <c r="Y23" i="4"/>
  <c r="W23" i="4"/>
  <c r="Y22" i="4"/>
  <c r="W22" i="4"/>
  <c r="Y21" i="4"/>
  <c r="W21" i="4"/>
  <c r="Y20" i="4"/>
  <c r="W20" i="4"/>
  <c r="Y19" i="4"/>
  <c r="W19" i="4"/>
  <c r="Y18" i="4"/>
  <c r="W18" i="4"/>
  <c r="Y17" i="4"/>
  <c r="W17" i="4"/>
  <c r="Y16" i="4"/>
  <c r="W16" i="4"/>
  <c r="Y15" i="4"/>
  <c r="W15" i="4"/>
  <c r="Y14" i="4"/>
  <c r="W14" i="4"/>
  <c r="Y13" i="4"/>
  <c r="W13" i="4"/>
  <c r="Y12" i="4"/>
  <c r="W12" i="4"/>
  <c r="Y11" i="4"/>
  <c r="W11" i="4"/>
  <c r="Y9" i="4"/>
  <c r="W9" i="4"/>
  <c r="Y8" i="4"/>
  <c r="W8" i="4"/>
  <c r="Y7" i="4"/>
  <c r="W7" i="4"/>
  <c r="Y6" i="4"/>
  <c r="W6" i="4"/>
  <c r="Y5" i="4"/>
  <c r="W5" i="4"/>
  <c r="Y225" i="5"/>
  <c r="W225" i="5"/>
  <c r="Y224" i="5"/>
  <c r="W224" i="5"/>
  <c r="Y223" i="5"/>
  <c r="W223" i="5"/>
  <c r="Y222" i="5"/>
  <c r="W222" i="5"/>
  <c r="Y221" i="5"/>
  <c r="W221" i="5"/>
  <c r="Y220" i="5"/>
  <c r="W220" i="5"/>
  <c r="Y219" i="5"/>
  <c r="W219" i="5"/>
  <c r="Y218" i="5"/>
  <c r="W218" i="5"/>
  <c r="Y217" i="5"/>
  <c r="W217" i="5"/>
  <c r="Y216" i="5"/>
  <c r="W216" i="5"/>
  <c r="Y215" i="5"/>
  <c r="W215" i="5"/>
  <c r="Y214" i="5"/>
  <c r="W214" i="5"/>
  <c r="Y213" i="5"/>
  <c r="W213" i="5"/>
  <c r="Y212" i="5"/>
  <c r="W212" i="5"/>
  <c r="Y211" i="5"/>
  <c r="W211" i="5"/>
  <c r="Y210" i="5"/>
  <c r="W210" i="5"/>
  <c r="Y208" i="5"/>
  <c r="W208" i="5"/>
  <c r="Y207" i="5"/>
  <c r="W207" i="5"/>
  <c r="Y206" i="5"/>
  <c r="W206" i="5"/>
  <c r="Y205" i="5"/>
  <c r="W205" i="5"/>
  <c r="Y204" i="5"/>
  <c r="W204" i="5"/>
  <c r="Y203" i="5"/>
  <c r="W203" i="5"/>
  <c r="Y201" i="5"/>
  <c r="W201" i="5"/>
  <c r="Y200" i="5"/>
  <c r="W200" i="5"/>
  <c r="Y199" i="5"/>
  <c r="W199" i="5"/>
  <c r="Y198" i="5"/>
  <c r="W198" i="5"/>
  <c r="Y197" i="5"/>
  <c r="W197" i="5"/>
  <c r="Y196" i="5"/>
  <c r="W196" i="5"/>
  <c r="Y194" i="5"/>
  <c r="W194" i="5"/>
  <c r="Y193" i="5"/>
  <c r="W193" i="5"/>
  <c r="Y192" i="5"/>
  <c r="W192" i="5"/>
  <c r="Y191" i="5"/>
  <c r="W191" i="5"/>
  <c r="Y190" i="5"/>
  <c r="W190" i="5"/>
  <c r="Y189" i="5"/>
  <c r="W189" i="5"/>
  <c r="Y188" i="5"/>
  <c r="W188" i="5"/>
  <c r="Y187" i="5"/>
  <c r="W187" i="5"/>
  <c r="Y186" i="5"/>
  <c r="W186" i="5"/>
  <c r="Y185" i="5"/>
  <c r="W185" i="5"/>
  <c r="Y184" i="5"/>
  <c r="W184" i="5"/>
  <c r="Y183" i="5"/>
  <c r="W183" i="5"/>
  <c r="Y182" i="5"/>
  <c r="W182" i="5"/>
  <c r="Y181" i="5"/>
  <c r="W181" i="5"/>
  <c r="Y180" i="5"/>
  <c r="W180" i="5"/>
  <c r="Y179" i="5"/>
  <c r="W179" i="5"/>
  <c r="Y178" i="5"/>
  <c r="W178" i="5"/>
  <c r="Y177" i="5"/>
  <c r="W177" i="5"/>
  <c r="Y176" i="5"/>
  <c r="W176" i="5"/>
  <c r="Y175" i="5"/>
  <c r="W175" i="5"/>
  <c r="Y174" i="5"/>
  <c r="W174" i="5"/>
  <c r="Y173" i="5"/>
  <c r="W173" i="5"/>
  <c r="Y172" i="5"/>
  <c r="W172" i="5"/>
  <c r="Y171" i="5"/>
  <c r="W171" i="5"/>
  <c r="Y170" i="5"/>
  <c r="W170" i="5"/>
  <c r="Y169" i="5"/>
  <c r="W169" i="5"/>
  <c r="Y168" i="5"/>
  <c r="W168" i="5"/>
  <c r="Y167" i="5"/>
  <c r="W167" i="5"/>
  <c r="Y166" i="5"/>
  <c r="W166" i="5"/>
  <c r="Y165" i="5"/>
  <c r="W165" i="5"/>
  <c r="Y164" i="5"/>
  <c r="W164" i="5"/>
  <c r="Y161" i="5"/>
  <c r="W161" i="5"/>
  <c r="Y160" i="5"/>
  <c r="W160" i="5"/>
  <c r="Y159" i="5"/>
  <c r="W159" i="5"/>
  <c r="Y158" i="5"/>
  <c r="W158" i="5"/>
  <c r="Y157" i="5"/>
  <c r="W157" i="5"/>
  <c r="Y156" i="5"/>
  <c r="W156" i="5"/>
  <c r="Y155" i="5"/>
  <c r="W155" i="5"/>
  <c r="Y154" i="5"/>
  <c r="W154" i="5"/>
  <c r="Y153" i="5"/>
  <c r="W153" i="5"/>
  <c r="Y152" i="5"/>
  <c r="W152" i="5"/>
  <c r="Y151" i="5"/>
  <c r="W151" i="5"/>
  <c r="Y150" i="5"/>
  <c r="W150" i="5"/>
  <c r="Y149" i="5"/>
  <c r="W149" i="5"/>
  <c r="Y148" i="5"/>
  <c r="W148" i="5"/>
  <c r="Y147" i="5"/>
  <c r="W147" i="5"/>
  <c r="Y146" i="5"/>
  <c r="W146" i="5"/>
  <c r="Y145" i="5"/>
  <c r="W145" i="5"/>
  <c r="Y144" i="5"/>
  <c r="W144" i="5"/>
  <c r="Y143" i="5"/>
  <c r="W143" i="5"/>
  <c r="Y142" i="5"/>
  <c r="W142" i="5"/>
  <c r="Y141" i="5"/>
  <c r="W141" i="5"/>
  <c r="Y140" i="5"/>
  <c r="W140" i="5"/>
  <c r="Y139" i="5"/>
  <c r="W139" i="5"/>
  <c r="Y138" i="5"/>
  <c r="W138" i="5"/>
  <c r="Y137" i="5"/>
  <c r="W137" i="5"/>
  <c r="Y136" i="5"/>
  <c r="W136" i="5"/>
  <c r="Y135" i="5"/>
  <c r="W135" i="5"/>
  <c r="Y134" i="5"/>
  <c r="W134" i="5"/>
  <c r="Y133" i="5"/>
  <c r="W133" i="5"/>
  <c r="Y132" i="5"/>
  <c r="W132" i="5"/>
  <c r="Y131" i="5"/>
  <c r="W131" i="5"/>
  <c r="Y130" i="5"/>
  <c r="W130" i="5"/>
  <c r="Y129" i="5"/>
  <c r="W129" i="5"/>
  <c r="Y128" i="5"/>
  <c r="W128" i="5"/>
  <c r="Y127" i="5"/>
  <c r="W127" i="5"/>
  <c r="Y126" i="5"/>
  <c r="W126" i="5"/>
  <c r="Y125" i="5"/>
  <c r="W125" i="5"/>
  <c r="Y124" i="5"/>
  <c r="W124" i="5"/>
  <c r="Y123" i="5"/>
  <c r="W123" i="5"/>
  <c r="Y122" i="5"/>
  <c r="W122" i="5"/>
  <c r="Y121" i="5"/>
  <c r="W121" i="5"/>
  <c r="Y120" i="5"/>
  <c r="W120" i="5"/>
  <c r="Y119" i="5"/>
  <c r="W119" i="5"/>
  <c r="Y118" i="5"/>
  <c r="W118" i="5"/>
  <c r="Y117" i="5"/>
  <c r="W117" i="5"/>
  <c r="Y116" i="5"/>
  <c r="W116" i="5"/>
  <c r="Y115" i="5"/>
  <c r="W115" i="5"/>
  <c r="Y114" i="5"/>
  <c r="W114" i="5"/>
  <c r="Y113" i="5"/>
  <c r="W113" i="5"/>
  <c r="Y112" i="5"/>
  <c r="W112" i="5"/>
  <c r="Y111" i="5"/>
  <c r="W111" i="5"/>
  <c r="Y110" i="5"/>
  <c r="W110" i="5"/>
  <c r="Y109" i="5"/>
  <c r="W109" i="5"/>
  <c r="Y108" i="5"/>
  <c r="W108" i="5"/>
  <c r="Y107" i="5"/>
  <c r="W107" i="5"/>
  <c r="Y106" i="5"/>
  <c r="W106" i="5"/>
  <c r="Y105" i="5"/>
  <c r="W105" i="5"/>
  <c r="Y104" i="5"/>
  <c r="W104" i="5"/>
  <c r="Y103" i="5"/>
  <c r="W103" i="5"/>
  <c r="Y102" i="5"/>
  <c r="W102" i="5"/>
  <c r="Y101" i="5"/>
  <c r="W101" i="5"/>
  <c r="Y100" i="5"/>
  <c r="W100" i="5"/>
  <c r="Y99" i="5"/>
  <c r="W99" i="5"/>
  <c r="Y98" i="5"/>
  <c r="W98" i="5"/>
  <c r="Y97" i="5"/>
  <c r="W97" i="5"/>
  <c r="Y96" i="5"/>
  <c r="W96" i="5"/>
  <c r="Y95" i="5"/>
  <c r="W95" i="5"/>
  <c r="Y94" i="5"/>
  <c r="W94" i="5"/>
  <c r="Y93" i="5"/>
  <c r="W93" i="5"/>
  <c r="Y92" i="5"/>
  <c r="W92" i="5"/>
  <c r="Y91" i="5"/>
  <c r="W91" i="5"/>
  <c r="Y90" i="5"/>
  <c r="W90" i="5"/>
  <c r="Y89" i="5"/>
  <c r="W89" i="5"/>
  <c r="Y88" i="5"/>
  <c r="W88" i="5"/>
  <c r="Y87" i="5"/>
  <c r="W87" i="5"/>
  <c r="Y86" i="5"/>
  <c r="W86" i="5"/>
  <c r="Y85" i="5"/>
  <c r="W85" i="5"/>
  <c r="Y84" i="5"/>
  <c r="W84" i="5"/>
  <c r="Y83" i="5"/>
  <c r="W83" i="5"/>
  <c r="Y82" i="5"/>
  <c r="W82" i="5"/>
  <c r="Y81" i="5"/>
  <c r="W81" i="5"/>
  <c r="Y80" i="5"/>
  <c r="W80" i="5"/>
  <c r="Y79" i="5"/>
  <c r="W79" i="5"/>
  <c r="Y78" i="5"/>
  <c r="W78" i="5"/>
  <c r="Y77" i="5"/>
  <c r="W77" i="5"/>
  <c r="Y76" i="5"/>
  <c r="W76" i="5"/>
  <c r="Y75" i="5"/>
  <c r="W75" i="5"/>
  <c r="Y74" i="5"/>
  <c r="W74" i="5"/>
  <c r="Y73" i="5"/>
  <c r="W73" i="5"/>
  <c r="Y72" i="5"/>
  <c r="W72" i="5"/>
  <c r="Y71" i="5"/>
  <c r="W71" i="5"/>
  <c r="Y70" i="5"/>
  <c r="W70" i="5"/>
  <c r="Y69" i="5"/>
  <c r="W69" i="5"/>
  <c r="Y68" i="5"/>
  <c r="W68" i="5"/>
  <c r="Y67" i="5"/>
  <c r="W67" i="5"/>
  <c r="Y66" i="5"/>
  <c r="W66" i="5"/>
  <c r="Y65" i="5"/>
  <c r="W65" i="5"/>
  <c r="Y64" i="5"/>
  <c r="W64" i="5"/>
  <c r="Y63" i="5"/>
  <c r="W63" i="5"/>
  <c r="Y62" i="5"/>
  <c r="W62" i="5"/>
  <c r="Y61" i="5"/>
  <c r="W61" i="5"/>
  <c r="Y60" i="5"/>
  <c r="W60" i="5"/>
  <c r="Y59" i="5"/>
  <c r="W59" i="5"/>
  <c r="Y58" i="5"/>
  <c r="W58" i="5"/>
  <c r="Y57" i="5"/>
  <c r="W57" i="5"/>
  <c r="Y56" i="5"/>
  <c r="W56" i="5"/>
  <c r="Y55" i="5"/>
  <c r="W55" i="5"/>
  <c r="Y54" i="5"/>
  <c r="W54" i="5"/>
  <c r="Y53" i="5"/>
  <c r="W53" i="5"/>
  <c r="Y52" i="5"/>
  <c r="W52" i="5"/>
  <c r="Y51" i="5"/>
  <c r="W51" i="5"/>
  <c r="Y50" i="5"/>
  <c r="W50" i="5"/>
  <c r="Y49" i="5"/>
  <c r="W49" i="5"/>
  <c r="Y48" i="5"/>
  <c r="W48" i="5"/>
  <c r="Y47" i="5"/>
  <c r="W47" i="5"/>
  <c r="Y46" i="5"/>
  <c r="W46" i="5"/>
  <c r="Y45" i="5"/>
  <c r="W45" i="5"/>
  <c r="Y44" i="5"/>
  <c r="W44" i="5"/>
  <c r="Y43" i="5"/>
  <c r="W43" i="5"/>
  <c r="Y42" i="5"/>
  <c r="W42" i="5"/>
  <c r="Y41" i="5"/>
  <c r="W41" i="5"/>
  <c r="Y40" i="5"/>
  <c r="W40" i="5"/>
  <c r="Y39" i="5"/>
  <c r="W39" i="5"/>
  <c r="Y38" i="5"/>
  <c r="W38" i="5"/>
  <c r="Y37" i="5"/>
  <c r="W37" i="5"/>
  <c r="Y36" i="5"/>
  <c r="W36" i="5"/>
  <c r="Y35" i="5"/>
  <c r="W35" i="5"/>
  <c r="Y34" i="5"/>
  <c r="W34" i="5"/>
  <c r="Y33" i="5"/>
  <c r="W33" i="5"/>
  <c r="Y32" i="5"/>
  <c r="W32" i="5"/>
  <c r="Y31" i="5"/>
  <c r="W31" i="5"/>
  <c r="Y30" i="5"/>
  <c r="W30" i="5"/>
  <c r="Y29" i="5"/>
  <c r="W29" i="5"/>
  <c r="Y28" i="5"/>
  <c r="W28" i="5"/>
  <c r="Y27" i="5"/>
  <c r="W27" i="5"/>
  <c r="Y26" i="5"/>
  <c r="W26" i="5"/>
  <c r="Y25" i="5"/>
  <c r="W25" i="5"/>
  <c r="Y24" i="5"/>
  <c r="W24" i="5"/>
  <c r="Y23" i="5"/>
  <c r="W23" i="5"/>
  <c r="Y22" i="5"/>
  <c r="W22" i="5"/>
  <c r="Y21" i="5"/>
  <c r="W21" i="5"/>
  <c r="Y20" i="5"/>
  <c r="W20" i="5"/>
  <c r="Y19" i="5"/>
  <c r="W19" i="5"/>
  <c r="Y18" i="5"/>
  <c r="W18" i="5"/>
  <c r="Y17" i="5"/>
  <c r="W17" i="5"/>
  <c r="Y16" i="5"/>
  <c r="W16" i="5"/>
  <c r="Y15" i="5"/>
  <c r="W15" i="5"/>
  <c r="Y14" i="5"/>
  <c r="W14" i="5"/>
  <c r="Y13" i="5"/>
  <c r="W13" i="5"/>
  <c r="Y12" i="5"/>
  <c r="W12" i="5"/>
  <c r="Y11" i="5"/>
  <c r="W11" i="5"/>
  <c r="Y9" i="5"/>
  <c r="W9" i="5"/>
  <c r="Y8" i="5"/>
  <c r="W8" i="5"/>
  <c r="Y7" i="5"/>
  <c r="W7" i="5"/>
  <c r="Y6" i="5"/>
  <c r="W6" i="5"/>
  <c r="Y5" i="5"/>
  <c r="W5" i="5"/>
  <c r="Y225" i="6"/>
  <c r="W225" i="6"/>
  <c r="Y224" i="6"/>
  <c r="W224" i="6"/>
  <c r="Y223" i="6"/>
  <c r="W223" i="6"/>
  <c r="Y222" i="6"/>
  <c r="W222" i="6"/>
  <c r="Y221" i="6"/>
  <c r="W221" i="6"/>
  <c r="Y220" i="6"/>
  <c r="W220" i="6"/>
  <c r="Y219" i="6"/>
  <c r="W219" i="6"/>
  <c r="Y218" i="6"/>
  <c r="W218" i="6"/>
  <c r="Y217" i="6"/>
  <c r="W217" i="6"/>
  <c r="Y216" i="6"/>
  <c r="W216" i="6"/>
  <c r="Y215" i="6"/>
  <c r="W215" i="6"/>
  <c r="Y214" i="6"/>
  <c r="W214" i="6"/>
  <c r="Y213" i="6"/>
  <c r="W213" i="6"/>
  <c r="Y212" i="6"/>
  <c r="W212" i="6"/>
  <c r="Y211" i="6"/>
  <c r="W211" i="6"/>
  <c r="Y210" i="6"/>
  <c r="W210" i="6"/>
  <c r="Y208" i="6"/>
  <c r="W208" i="6"/>
  <c r="Y207" i="6"/>
  <c r="W207" i="6"/>
  <c r="Y206" i="6"/>
  <c r="W206" i="6"/>
  <c r="Y205" i="6"/>
  <c r="W205" i="6"/>
  <c r="Y204" i="6"/>
  <c r="W204" i="6"/>
  <c r="Y203" i="6"/>
  <c r="W203" i="6"/>
  <c r="Y201" i="6"/>
  <c r="W201" i="6"/>
  <c r="Y200" i="6"/>
  <c r="W200" i="6"/>
  <c r="Y199" i="6"/>
  <c r="W199" i="6"/>
  <c r="Y198" i="6"/>
  <c r="W198" i="6"/>
  <c r="Y197" i="6"/>
  <c r="W197" i="6"/>
  <c r="Y196" i="6"/>
  <c r="W196" i="6"/>
  <c r="Y194" i="6"/>
  <c r="W194" i="6"/>
  <c r="Y193" i="6"/>
  <c r="W193" i="6"/>
  <c r="Y192" i="6"/>
  <c r="W192" i="6"/>
  <c r="Y191" i="6"/>
  <c r="W191" i="6"/>
  <c r="Y190" i="6"/>
  <c r="W190" i="6"/>
  <c r="Y189" i="6"/>
  <c r="W189" i="6"/>
  <c r="Y188" i="6"/>
  <c r="W188" i="6"/>
  <c r="Y187" i="6"/>
  <c r="W187" i="6"/>
  <c r="Y186" i="6"/>
  <c r="W186" i="6"/>
  <c r="Y185" i="6"/>
  <c r="W185" i="6"/>
  <c r="Y184" i="6"/>
  <c r="W184" i="6"/>
  <c r="Y183" i="6"/>
  <c r="W183" i="6"/>
  <c r="Y182" i="6"/>
  <c r="W182" i="6"/>
  <c r="Y181" i="6"/>
  <c r="W181" i="6"/>
  <c r="Y180" i="6"/>
  <c r="W180" i="6"/>
  <c r="Y179" i="6"/>
  <c r="W179" i="6"/>
  <c r="Y178" i="6"/>
  <c r="W178" i="6"/>
  <c r="Y177" i="6"/>
  <c r="W177" i="6"/>
  <c r="Y176" i="6"/>
  <c r="W176" i="6"/>
  <c r="Y175" i="6"/>
  <c r="W175" i="6"/>
  <c r="Y174" i="6"/>
  <c r="W174" i="6"/>
  <c r="Y173" i="6"/>
  <c r="W173" i="6"/>
  <c r="Y172" i="6"/>
  <c r="W172" i="6"/>
  <c r="Y171" i="6"/>
  <c r="W171" i="6"/>
  <c r="Y170" i="6"/>
  <c r="W170" i="6"/>
  <c r="Y169" i="6"/>
  <c r="W169" i="6"/>
  <c r="Y168" i="6"/>
  <c r="W168" i="6"/>
  <c r="Y167" i="6"/>
  <c r="W167" i="6"/>
  <c r="Y166" i="6"/>
  <c r="W166" i="6"/>
  <c r="Y165" i="6"/>
  <c r="W165" i="6"/>
  <c r="Y164" i="6"/>
  <c r="W164" i="6"/>
  <c r="Y161" i="6"/>
  <c r="W161" i="6"/>
  <c r="Y160" i="6"/>
  <c r="W160" i="6"/>
  <c r="Y159" i="6"/>
  <c r="W159" i="6"/>
  <c r="Y158" i="6"/>
  <c r="W158" i="6"/>
  <c r="Y157" i="6"/>
  <c r="W157" i="6"/>
  <c r="Y156" i="6"/>
  <c r="W156" i="6"/>
  <c r="Y155" i="6"/>
  <c r="W155" i="6"/>
  <c r="Y154" i="6"/>
  <c r="W154" i="6"/>
  <c r="Y153" i="6"/>
  <c r="W153" i="6"/>
  <c r="Y152" i="6"/>
  <c r="W152" i="6"/>
  <c r="Y151" i="6"/>
  <c r="W151" i="6"/>
  <c r="Y150" i="6"/>
  <c r="W150" i="6"/>
  <c r="Y149" i="6"/>
  <c r="W149" i="6"/>
  <c r="Y148" i="6"/>
  <c r="W148" i="6"/>
  <c r="Y147" i="6"/>
  <c r="W147" i="6"/>
  <c r="Y146" i="6"/>
  <c r="W146" i="6"/>
  <c r="Y145" i="6"/>
  <c r="W145" i="6"/>
  <c r="Y144" i="6"/>
  <c r="W144" i="6"/>
  <c r="Y143" i="6"/>
  <c r="W143" i="6"/>
  <c r="Y142" i="6"/>
  <c r="W142" i="6"/>
  <c r="Y141" i="6"/>
  <c r="W141" i="6"/>
  <c r="Y140" i="6"/>
  <c r="W140" i="6"/>
  <c r="Y139" i="6"/>
  <c r="W139" i="6"/>
  <c r="Y138" i="6"/>
  <c r="W138" i="6"/>
  <c r="Y137" i="6"/>
  <c r="W137" i="6"/>
  <c r="Y136" i="6"/>
  <c r="W136" i="6"/>
  <c r="Y135" i="6"/>
  <c r="W135" i="6"/>
  <c r="Y134" i="6"/>
  <c r="W134" i="6"/>
  <c r="Y133" i="6"/>
  <c r="W133" i="6"/>
  <c r="Y132" i="6"/>
  <c r="W132" i="6"/>
  <c r="Y131" i="6"/>
  <c r="W131" i="6"/>
  <c r="Y130" i="6"/>
  <c r="W130" i="6"/>
  <c r="Y129" i="6"/>
  <c r="W129" i="6"/>
  <c r="Y128" i="6"/>
  <c r="W128" i="6"/>
  <c r="Y127" i="6"/>
  <c r="W127" i="6"/>
  <c r="Y126" i="6"/>
  <c r="W126" i="6"/>
  <c r="Y125" i="6"/>
  <c r="W125" i="6"/>
  <c r="Y124" i="6"/>
  <c r="W124" i="6"/>
  <c r="Y123" i="6"/>
  <c r="W123" i="6"/>
  <c r="Y122" i="6"/>
  <c r="W122" i="6"/>
  <c r="Y121" i="6"/>
  <c r="W121" i="6"/>
  <c r="Y120" i="6"/>
  <c r="W120" i="6"/>
  <c r="Y119" i="6"/>
  <c r="W119" i="6"/>
  <c r="Y118" i="6"/>
  <c r="W118" i="6"/>
  <c r="Y117" i="6"/>
  <c r="W117" i="6"/>
  <c r="Y116" i="6"/>
  <c r="W116" i="6"/>
  <c r="Y115" i="6"/>
  <c r="W115" i="6"/>
  <c r="Y114" i="6"/>
  <c r="W114" i="6"/>
  <c r="Y113" i="6"/>
  <c r="W113" i="6"/>
  <c r="Y112" i="6"/>
  <c r="W112" i="6"/>
  <c r="Y111" i="6"/>
  <c r="W111" i="6"/>
  <c r="Y110" i="6"/>
  <c r="W110" i="6"/>
  <c r="Y109" i="6"/>
  <c r="W109" i="6"/>
  <c r="Y108" i="6"/>
  <c r="W108" i="6"/>
  <c r="Y107" i="6"/>
  <c r="W107" i="6"/>
  <c r="Y106" i="6"/>
  <c r="W106" i="6"/>
  <c r="Y105" i="6"/>
  <c r="W105" i="6"/>
  <c r="Y104" i="6"/>
  <c r="W104" i="6"/>
  <c r="Y103" i="6"/>
  <c r="W103" i="6"/>
  <c r="Y102" i="6"/>
  <c r="W102" i="6"/>
  <c r="Y101" i="6"/>
  <c r="W101" i="6"/>
  <c r="Y100" i="6"/>
  <c r="W100" i="6"/>
  <c r="Y99" i="6"/>
  <c r="W99" i="6"/>
  <c r="Y98" i="6"/>
  <c r="W98" i="6"/>
  <c r="Y97" i="6"/>
  <c r="W97" i="6"/>
  <c r="Y96" i="6"/>
  <c r="W96" i="6"/>
  <c r="Y95" i="6"/>
  <c r="W95" i="6"/>
  <c r="Y94" i="6"/>
  <c r="W94" i="6"/>
  <c r="Y93" i="6"/>
  <c r="W93" i="6"/>
  <c r="Y92" i="6"/>
  <c r="W92" i="6"/>
  <c r="Y91" i="6"/>
  <c r="W91" i="6"/>
  <c r="Y90" i="6"/>
  <c r="W90" i="6"/>
  <c r="Y89" i="6"/>
  <c r="W89" i="6"/>
  <c r="Y88" i="6"/>
  <c r="W88" i="6"/>
  <c r="Y87" i="6"/>
  <c r="W87" i="6"/>
  <c r="Y86" i="6"/>
  <c r="W86" i="6"/>
  <c r="Y85" i="6"/>
  <c r="W85" i="6"/>
  <c r="Y84" i="6"/>
  <c r="W84" i="6"/>
  <c r="Y83" i="6"/>
  <c r="W83" i="6"/>
  <c r="Y82" i="6"/>
  <c r="W82" i="6"/>
  <c r="Y81" i="6"/>
  <c r="W81" i="6"/>
  <c r="Y80" i="6"/>
  <c r="W80" i="6"/>
  <c r="Y79" i="6"/>
  <c r="W79" i="6"/>
  <c r="Y78" i="6"/>
  <c r="W78" i="6"/>
  <c r="Y77" i="6"/>
  <c r="W77" i="6"/>
  <c r="Y76" i="6"/>
  <c r="W76" i="6"/>
  <c r="Y75" i="6"/>
  <c r="W75" i="6"/>
  <c r="Y74" i="6"/>
  <c r="W74" i="6"/>
  <c r="Y73" i="6"/>
  <c r="W73" i="6"/>
  <c r="Y72" i="6"/>
  <c r="W72" i="6"/>
  <c r="Y71" i="6"/>
  <c r="W71" i="6"/>
  <c r="Y70" i="6"/>
  <c r="W70" i="6"/>
  <c r="Y69" i="6"/>
  <c r="W69" i="6"/>
  <c r="Y68" i="6"/>
  <c r="W68" i="6"/>
  <c r="Y67" i="6"/>
  <c r="W67" i="6"/>
  <c r="Y66" i="6"/>
  <c r="W66" i="6"/>
  <c r="Y65" i="6"/>
  <c r="W65" i="6"/>
  <c r="Y64" i="6"/>
  <c r="W64" i="6"/>
  <c r="Y63" i="6"/>
  <c r="W63" i="6"/>
  <c r="Y62" i="6"/>
  <c r="W62" i="6"/>
  <c r="Y61" i="6"/>
  <c r="W61" i="6"/>
  <c r="Y60" i="6"/>
  <c r="W60" i="6"/>
  <c r="Y59" i="6"/>
  <c r="W59" i="6"/>
  <c r="Y58" i="6"/>
  <c r="W58" i="6"/>
  <c r="Y57" i="6"/>
  <c r="W57" i="6"/>
  <c r="Y56" i="6"/>
  <c r="W56" i="6"/>
  <c r="Y55" i="6"/>
  <c r="W55" i="6"/>
  <c r="Y54" i="6"/>
  <c r="W54" i="6"/>
  <c r="Y53" i="6"/>
  <c r="W53" i="6"/>
  <c r="Y52" i="6"/>
  <c r="W52" i="6"/>
  <c r="Y51" i="6"/>
  <c r="W51" i="6"/>
  <c r="Y50" i="6"/>
  <c r="W50" i="6"/>
  <c r="Y49" i="6"/>
  <c r="W49" i="6"/>
  <c r="Y48" i="6"/>
  <c r="W48" i="6"/>
  <c r="Y47" i="6"/>
  <c r="W47" i="6"/>
  <c r="Y46" i="6"/>
  <c r="W46" i="6"/>
  <c r="Y45" i="6"/>
  <c r="W45" i="6"/>
  <c r="Y44" i="6"/>
  <c r="W44" i="6"/>
  <c r="Y43" i="6"/>
  <c r="W43" i="6"/>
  <c r="Y42" i="6"/>
  <c r="W42" i="6"/>
  <c r="Y41" i="6"/>
  <c r="W41" i="6"/>
  <c r="Y40" i="6"/>
  <c r="W40" i="6"/>
  <c r="Y39" i="6"/>
  <c r="W39" i="6"/>
  <c r="Y38" i="6"/>
  <c r="W38" i="6"/>
  <c r="Y37" i="6"/>
  <c r="W37" i="6"/>
  <c r="Y36" i="6"/>
  <c r="W36" i="6"/>
  <c r="Y35" i="6"/>
  <c r="W35" i="6"/>
  <c r="Y34" i="6"/>
  <c r="W34" i="6"/>
  <c r="Y33" i="6"/>
  <c r="W33" i="6"/>
  <c r="Y32" i="6"/>
  <c r="W32" i="6"/>
  <c r="Y31" i="6"/>
  <c r="W31" i="6"/>
  <c r="Y30" i="6"/>
  <c r="W30" i="6"/>
  <c r="Y29" i="6"/>
  <c r="W29" i="6"/>
  <c r="Y28" i="6"/>
  <c r="W28" i="6"/>
  <c r="Y27" i="6"/>
  <c r="W27" i="6"/>
  <c r="Y26" i="6"/>
  <c r="W26" i="6"/>
  <c r="Y25" i="6"/>
  <c r="W25" i="6"/>
  <c r="Y24" i="6"/>
  <c r="W24" i="6"/>
  <c r="Y23" i="6"/>
  <c r="W23" i="6"/>
  <c r="Y22" i="6"/>
  <c r="W22" i="6"/>
  <c r="Y21" i="6"/>
  <c r="W21" i="6"/>
  <c r="Y20" i="6"/>
  <c r="W20" i="6"/>
  <c r="Y19" i="6"/>
  <c r="W19" i="6"/>
  <c r="Y18" i="6"/>
  <c r="W18" i="6"/>
  <c r="Y17" i="6"/>
  <c r="W17" i="6"/>
  <c r="Y16" i="6"/>
  <c r="W16" i="6"/>
  <c r="Y15" i="6"/>
  <c r="W15" i="6"/>
  <c r="Y14" i="6"/>
  <c r="W14" i="6"/>
  <c r="Y13" i="6"/>
  <c r="W13" i="6"/>
  <c r="Y12" i="6"/>
  <c r="W12" i="6"/>
  <c r="Y11" i="6"/>
  <c r="W11" i="6"/>
  <c r="Y9" i="6"/>
  <c r="W9" i="6"/>
  <c r="Y8" i="6"/>
  <c r="W8" i="6"/>
  <c r="Y7" i="6"/>
  <c r="W7" i="6"/>
  <c r="Y6" i="6"/>
  <c r="W6" i="6"/>
  <c r="Y5" i="6"/>
  <c r="W5" i="6"/>
  <c r="Y225" i="7"/>
  <c r="W225" i="7"/>
  <c r="Y224" i="7"/>
  <c r="W224" i="7"/>
  <c r="Y223" i="7"/>
  <c r="W223" i="7"/>
  <c r="Y222" i="7"/>
  <c r="W222" i="7"/>
  <c r="Y221" i="7"/>
  <c r="W221" i="7"/>
  <c r="Y220" i="7"/>
  <c r="W220" i="7"/>
  <c r="Y219" i="7"/>
  <c r="W219" i="7"/>
  <c r="Y218" i="7"/>
  <c r="W218" i="7"/>
  <c r="Y217" i="7"/>
  <c r="W217" i="7"/>
  <c r="Y216" i="7"/>
  <c r="W216" i="7"/>
  <c r="Y215" i="7"/>
  <c r="W215" i="7"/>
  <c r="Y214" i="7"/>
  <c r="W214" i="7"/>
  <c r="Y213" i="7"/>
  <c r="W213" i="7"/>
  <c r="Y212" i="7"/>
  <c r="W212" i="7"/>
  <c r="Y211" i="7"/>
  <c r="W211" i="7"/>
  <c r="Y210" i="7"/>
  <c r="W210" i="7"/>
  <c r="Y208" i="7"/>
  <c r="W208" i="7"/>
  <c r="Y207" i="7"/>
  <c r="W207" i="7"/>
  <c r="Y206" i="7"/>
  <c r="W206" i="7"/>
  <c r="Y205" i="7"/>
  <c r="W205" i="7"/>
  <c r="Y204" i="7"/>
  <c r="W204" i="7"/>
  <c r="Y203" i="7"/>
  <c r="W203" i="7"/>
  <c r="Y201" i="7"/>
  <c r="W201" i="7"/>
  <c r="Y200" i="7"/>
  <c r="W200" i="7"/>
  <c r="Y199" i="7"/>
  <c r="W199" i="7"/>
  <c r="Y198" i="7"/>
  <c r="W198" i="7"/>
  <c r="Y197" i="7"/>
  <c r="W197" i="7"/>
  <c r="Y196" i="7"/>
  <c r="W196" i="7"/>
  <c r="Y194" i="7"/>
  <c r="W194" i="7"/>
  <c r="Y193" i="7"/>
  <c r="W193" i="7"/>
  <c r="Y192" i="7"/>
  <c r="W192" i="7"/>
  <c r="Y191" i="7"/>
  <c r="W191" i="7"/>
  <c r="Y190" i="7"/>
  <c r="W190" i="7"/>
  <c r="Y189" i="7"/>
  <c r="W189" i="7"/>
  <c r="Y188" i="7"/>
  <c r="W188" i="7"/>
  <c r="Y187" i="7"/>
  <c r="W187" i="7"/>
  <c r="Y186" i="7"/>
  <c r="W186" i="7"/>
  <c r="Y185" i="7"/>
  <c r="W185" i="7"/>
  <c r="Y184" i="7"/>
  <c r="W184" i="7"/>
  <c r="Y183" i="7"/>
  <c r="W183" i="7"/>
  <c r="Y182" i="7"/>
  <c r="W182" i="7"/>
  <c r="Y181" i="7"/>
  <c r="W181" i="7"/>
  <c r="Y180" i="7"/>
  <c r="W180" i="7"/>
  <c r="Y179" i="7"/>
  <c r="W179" i="7"/>
  <c r="Y178" i="7"/>
  <c r="W178" i="7"/>
  <c r="Y177" i="7"/>
  <c r="W177" i="7"/>
  <c r="Y176" i="7"/>
  <c r="W176" i="7"/>
  <c r="Y175" i="7"/>
  <c r="W175" i="7"/>
  <c r="Y174" i="7"/>
  <c r="W174" i="7"/>
  <c r="Y173" i="7"/>
  <c r="W173" i="7"/>
  <c r="Y172" i="7"/>
  <c r="W172" i="7"/>
  <c r="Y171" i="7"/>
  <c r="W171" i="7"/>
  <c r="Y170" i="7"/>
  <c r="W170" i="7"/>
  <c r="Y169" i="7"/>
  <c r="W169" i="7"/>
  <c r="Y168" i="7"/>
  <c r="W168" i="7"/>
  <c r="Y167" i="7"/>
  <c r="W167" i="7"/>
  <c r="Y166" i="7"/>
  <c r="W166" i="7"/>
  <c r="Y165" i="7"/>
  <c r="W165" i="7"/>
  <c r="Y164" i="7"/>
  <c r="W164" i="7"/>
  <c r="Y161" i="7"/>
  <c r="W161" i="7"/>
  <c r="Y160" i="7"/>
  <c r="W160" i="7"/>
  <c r="Y159" i="7"/>
  <c r="W159" i="7"/>
  <c r="Y158" i="7"/>
  <c r="W158" i="7"/>
  <c r="Y157" i="7"/>
  <c r="W157" i="7"/>
  <c r="Y156" i="7"/>
  <c r="W156" i="7"/>
  <c r="Y155" i="7"/>
  <c r="W155" i="7"/>
  <c r="Y154" i="7"/>
  <c r="W154" i="7"/>
  <c r="Y153" i="7"/>
  <c r="W153" i="7"/>
  <c r="Y152" i="7"/>
  <c r="W152" i="7"/>
  <c r="Y151" i="7"/>
  <c r="W151" i="7"/>
  <c r="Y150" i="7"/>
  <c r="W150" i="7"/>
  <c r="Y149" i="7"/>
  <c r="W149" i="7"/>
  <c r="Y148" i="7"/>
  <c r="W148" i="7"/>
  <c r="Y147" i="7"/>
  <c r="W147" i="7"/>
  <c r="Y146" i="7"/>
  <c r="W146" i="7"/>
  <c r="Y145" i="7"/>
  <c r="W145" i="7"/>
  <c r="Y144" i="7"/>
  <c r="W144" i="7"/>
  <c r="Y143" i="7"/>
  <c r="W143" i="7"/>
  <c r="Y142" i="7"/>
  <c r="W142" i="7"/>
  <c r="Y141" i="7"/>
  <c r="W141" i="7"/>
  <c r="Y140" i="7"/>
  <c r="W140" i="7"/>
  <c r="Y139" i="7"/>
  <c r="W139" i="7"/>
  <c r="Y138" i="7"/>
  <c r="W138" i="7"/>
  <c r="Y137" i="7"/>
  <c r="W137" i="7"/>
  <c r="Y136" i="7"/>
  <c r="W136" i="7"/>
  <c r="Y135" i="7"/>
  <c r="W135" i="7"/>
  <c r="Y134" i="7"/>
  <c r="W134" i="7"/>
  <c r="Y133" i="7"/>
  <c r="W133" i="7"/>
  <c r="Y132" i="7"/>
  <c r="W132" i="7"/>
  <c r="Y131" i="7"/>
  <c r="W131" i="7"/>
  <c r="Y130" i="7"/>
  <c r="W130" i="7"/>
  <c r="Y129" i="7"/>
  <c r="W129" i="7"/>
  <c r="Y128" i="7"/>
  <c r="W128" i="7"/>
  <c r="Y127" i="7"/>
  <c r="W127" i="7"/>
  <c r="Y126" i="7"/>
  <c r="W126" i="7"/>
  <c r="Y125" i="7"/>
  <c r="W125" i="7"/>
  <c r="Y124" i="7"/>
  <c r="W124" i="7"/>
  <c r="Y123" i="7"/>
  <c r="W123" i="7"/>
  <c r="Y122" i="7"/>
  <c r="W122" i="7"/>
  <c r="Y121" i="7"/>
  <c r="W121" i="7"/>
  <c r="Y120" i="7"/>
  <c r="W120" i="7"/>
  <c r="Y119" i="7"/>
  <c r="W119" i="7"/>
  <c r="Y118" i="7"/>
  <c r="W118" i="7"/>
  <c r="Y117" i="7"/>
  <c r="W117" i="7"/>
  <c r="Y116" i="7"/>
  <c r="W116" i="7"/>
  <c r="Y115" i="7"/>
  <c r="W115" i="7"/>
  <c r="Y114" i="7"/>
  <c r="W114" i="7"/>
  <c r="Y113" i="7"/>
  <c r="W113" i="7"/>
  <c r="Y112" i="7"/>
  <c r="W112" i="7"/>
  <c r="Y111" i="7"/>
  <c r="W111" i="7"/>
  <c r="Y110" i="7"/>
  <c r="W110" i="7"/>
  <c r="Y109" i="7"/>
  <c r="W109" i="7"/>
  <c r="Y108" i="7"/>
  <c r="W108" i="7"/>
  <c r="Y107" i="7"/>
  <c r="W107" i="7"/>
  <c r="Y106" i="7"/>
  <c r="W106" i="7"/>
  <c r="Y105" i="7"/>
  <c r="W105" i="7"/>
  <c r="Y104" i="7"/>
  <c r="W104" i="7"/>
  <c r="Y103" i="7"/>
  <c r="W103" i="7"/>
  <c r="Y102" i="7"/>
  <c r="W102" i="7"/>
  <c r="Y101" i="7"/>
  <c r="W101" i="7"/>
  <c r="Y100" i="7"/>
  <c r="W100" i="7"/>
  <c r="Y99" i="7"/>
  <c r="W99" i="7"/>
  <c r="Y98" i="7"/>
  <c r="W98" i="7"/>
  <c r="Y97" i="7"/>
  <c r="W97" i="7"/>
  <c r="Y96" i="7"/>
  <c r="W96" i="7"/>
  <c r="Y95" i="7"/>
  <c r="W95" i="7"/>
  <c r="Y94" i="7"/>
  <c r="W94" i="7"/>
  <c r="Y93" i="7"/>
  <c r="W93" i="7"/>
  <c r="Y92" i="7"/>
  <c r="W92" i="7"/>
  <c r="Y91" i="7"/>
  <c r="W91" i="7"/>
  <c r="Y90" i="7"/>
  <c r="W90" i="7"/>
  <c r="Y89" i="7"/>
  <c r="W89" i="7"/>
  <c r="Y88" i="7"/>
  <c r="W88" i="7"/>
  <c r="Y87" i="7"/>
  <c r="W87" i="7"/>
  <c r="Y86" i="7"/>
  <c r="W86" i="7"/>
  <c r="Y85" i="7"/>
  <c r="W85" i="7"/>
  <c r="Y84" i="7"/>
  <c r="W84" i="7"/>
  <c r="Y83" i="7"/>
  <c r="W83" i="7"/>
  <c r="Y82" i="7"/>
  <c r="W82" i="7"/>
  <c r="Y81" i="7"/>
  <c r="W81" i="7"/>
  <c r="Y80" i="7"/>
  <c r="W80" i="7"/>
  <c r="Y79" i="7"/>
  <c r="W79" i="7"/>
  <c r="Y78" i="7"/>
  <c r="W78" i="7"/>
  <c r="Y77" i="7"/>
  <c r="W77" i="7"/>
  <c r="Y76" i="7"/>
  <c r="W76" i="7"/>
  <c r="Y75" i="7"/>
  <c r="W75" i="7"/>
  <c r="Y74" i="7"/>
  <c r="W74" i="7"/>
  <c r="Y73" i="7"/>
  <c r="W73" i="7"/>
  <c r="Y72" i="7"/>
  <c r="W72" i="7"/>
  <c r="Y71" i="7"/>
  <c r="W71" i="7"/>
  <c r="Y70" i="7"/>
  <c r="W70" i="7"/>
  <c r="Y69" i="7"/>
  <c r="W69" i="7"/>
  <c r="Y68" i="7"/>
  <c r="W68" i="7"/>
  <c r="Y67" i="7"/>
  <c r="W67" i="7"/>
  <c r="Y66" i="7"/>
  <c r="W66" i="7"/>
  <c r="Y65" i="7"/>
  <c r="W65" i="7"/>
  <c r="Y64" i="7"/>
  <c r="W64" i="7"/>
  <c r="Y63" i="7"/>
  <c r="W63" i="7"/>
  <c r="Y62" i="7"/>
  <c r="W62" i="7"/>
  <c r="Y61" i="7"/>
  <c r="W61" i="7"/>
  <c r="Y60" i="7"/>
  <c r="W60" i="7"/>
  <c r="Y59" i="7"/>
  <c r="W59" i="7"/>
  <c r="Y58" i="7"/>
  <c r="W58" i="7"/>
  <c r="Y57" i="7"/>
  <c r="W57" i="7"/>
  <c r="Y56" i="7"/>
  <c r="W56" i="7"/>
  <c r="Y55" i="7"/>
  <c r="W55" i="7"/>
  <c r="Y54" i="7"/>
  <c r="W54" i="7"/>
  <c r="Y53" i="7"/>
  <c r="W53" i="7"/>
  <c r="Y52" i="7"/>
  <c r="W52" i="7"/>
  <c r="Y51" i="7"/>
  <c r="W51" i="7"/>
  <c r="Y50" i="7"/>
  <c r="W50" i="7"/>
  <c r="Y49" i="7"/>
  <c r="W49" i="7"/>
  <c r="Y48" i="7"/>
  <c r="W48" i="7"/>
  <c r="Y47" i="7"/>
  <c r="W47" i="7"/>
  <c r="Y46" i="7"/>
  <c r="W46" i="7"/>
  <c r="Y45" i="7"/>
  <c r="W45" i="7"/>
  <c r="Y44" i="7"/>
  <c r="W44" i="7"/>
  <c r="Y43" i="7"/>
  <c r="W43" i="7"/>
  <c r="Y42" i="7"/>
  <c r="W42" i="7"/>
  <c r="Y41" i="7"/>
  <c r="W41" i="7"/>
  <c r="Y40" i="7"/>
  <c r="W40" i="7"/>
  <c r="Y39" i="7"/>
  <c r="W39" i="7"/>
  <c r="Y38" i="7"/>
  <c r="W38" i="7"/>
  <c r="Y37" i="7"/>
  <c r="W37" i="7"/>
  <c r="Y36" i="7"/>
  <c r="W36" i="7"/>
  <c r="Y35" i="7"/>
  <c r="W35" i="7"/>
  <c r="Y34" i="7"/>
  <c r="W34" i="7"/>
  <c r="Y33" i="7"/>
  <c r="W33" i="7"/>
  <c r="Y32" i="7"/>
  <c r="W32" i="7"/>
  <c r="Y31" i="7"/>
  <c r="W31" i="7"/>
  <c r="Y30" i="7"/>
  <c r="W30" i="7"/>
  <c r="Y29" i="7"/>
  <c r="W29" i="7"/>
  <c r="Y28" i="7"/>
  <c r="W28" i="7"/>
  <c r="Y27" i="7"/>
  <c r="W27" i="7"/>
  <c r="Y26" i="7"/>
  <c r="W26" i="7"/>
  <c r="Y25" i="7"/>
  <c r="W25" i="7"/>
  <c r="Y24" i="7"/>
  <c r="W24" i="7"/>
  <c r="Y23" i="7"/>
  <c r="W23" i="7"/>
  <c r="Y22" i="7"/>
  <c r="W22" i="7"/>
  <c r="Y21" i="7"/>
  <c r="W21" i="7"/>
  <c r="Y20" i="7"/>
  <c r="W20" i="7"/>
  <c r="Y19" i="7"/>
  <c r="W19" i="7"/>
  <c r="Y18" i="7"/>
  <c r="W18" i="7"/>
  <c r="Y17" i="7"/>
  <c r="W17" i="7"/>
  <c r="Y16" i="7"/>
  <c r="W16" i="7"/>
  <c r="Y15" i="7"/>
  <c r="W15" i="7"/>
  <c r="Y14" i="7"/>
  <c r="W14" i="7"/>
  <c r="Y13" i="7"/>
  <c r="W13" i="7"/>
  <c r="Y12" i="7"/>
  <c r="W12" i="7"/>
  <c r="Y11" i="7"/>
  <c r="W11" i="7"/>
  <c r="Y9" i="7"/>
  <c r="W9" i="7"/>
  <c r="Y8" i="7"/>
  <c r="W8" i="7"/>
  <c r="Y7" i="7"/>
  <c r="W7" i="7"/>
  <c r="Y6" i="7"/>
  <c r="W6" i="7"/>
  <c r="Y5" i="7"/>
  <c r="W5" i="7"/>
  <c r="Y225" i="20"/>
  <c r="W225" i="20"/>
  <c r="Y224" i="20"/>
  <c r="W224" i="20"/>
  <c r="Y223" i="20"/>
  <c r="W223" i="20"/>
  <c r="Y222" i="20"/>
  <c r="W222" i="20"/>
  <c r="Y221" i="20"/>
  <c r="W221" i="20"/>
  <c r="Y220" i="20"/>
  <c r="W220" i="20"/>
  <c r="Y219" i="20"/>
  <c r="W219" i="20"/>
  <c r="Y218" i="20"/>
  <c r="W218" i="20"/>
  <c r="Y217" i="20"/>
  <c r="W217" i="20"/>
  <c r="Y216" i="20"/>
  <c r="W216" i="20"/>
  <c r="Y215" i="20"/>
  <c r="W215" i="20"/>
  <c r="Y214" i="20"/>
  <c r="W214" i="20"/>
  <c r="Y213" i="20"/>
  <c r="W213" i="20"/>
  <c r="Y212" i="20"/>
  <c r="W212" i="20"/>
  <c r="Y211" i="20"/>
  <c r="W211" i="20"/>
  <c r="Y210" i="20"/>
  <c r="W210" i="20"/>
  <c r="Y208" i="20"/>
  <c r="W208" i="20"/>
  <c r="Y207" i="20"/>
  <c r="W207" i="20"/>
  <c r="Y206" i="20"/>
  <c r="W206" i="20"/>
  <c r="Y205" i="20"/>
  <c r="W205" i="20"/>
  <c r="Y204" i="20"/>
  <c r="W204" i="20"/>
  <c r="Y203" i="20"/>
  <c r="W203" i="20"/>
  <c r="Y201" i="20"/>
  <c r="W201" i="20"/>
  <c r="Y200" i="20"/>
  <c r="W200" i="20"/>
  <c r="Y199" i="20"/>
  <c r="W199" i="20"/>
  <c r="Y198" i="20"/>
  <c r="W198" i="20"/>
  <c r="Y197" i="20"/>
  <c r="W197" i="20"/>
  <c r="Y196" i="20"/>
  <c r="W196" i="20"/>
  <c r="Y194" i="20"/>
  <c r="W194" i="20"/>
  <c r="Y193" i="20"/>
  <c r="W193" i="20"/>
  <c r="Y192" i="20"/>
  <c r="W192" i="20"/>
  <c r="Y191" i="20"/>
  <c r="W191" i="20"/>
  <c r="Y190" i="20"/>
  <c r="W190" i="20"/>
  <c r="Y189" i="20"/>
  <c r="W189" i="20"/>
  <c r="Y188" i="20"/>
  <c r="W188" i="20"/>
  <c r="Y187" i="20"/>
  <c r="W187" i="20"/>
  <c r="Y186" i="20"/>
  <c r="W186" i="20"/>
  <c r="Y185" i="20"/>
  <c r="W185" i="20"/>
  <c r="Y184" i="20"/>
  <c r="W184" i="20"/>
  <c r="Y183" i="20"/>
  <c r="W183" i="20"/>
  <c r="Y182" i="20"/>
  <c r="W182" i="20"/>
  <c r="Y181" i="20"/>
  <c r="W181" i="20"/>
  <c r="Y180" i="20"/>
  <c r="W180" i="20"/>
  <c r="Y179" i="20"/>
  <c r="W179" i="20"/>
  <c r="Y178" i="20"/>
  <c r="W178" i="20"/>
  <c r="Y177" i="20"/>
  <c r="W177" i="20"/>
  <c r="Y176" i="20"/>
  <c r="W176" i="20"/>
  <c r="Y175" i="20"/>
  <c r="W175" i="20"/>
  <c r="Y174" i="20"/>
  <c r="W174" i="20"/>
  <c r="Y173" i="20"/>
  <c r="W173" i="20"/>
  <c r="Y172" i="20"/>
  <c r="W172" i="20"/>
  <c r="Y171" i="20"/>
  <c r="W171" i="20"/>
  <c r="Y170" i="20"/>
  <c r="W170" i="20"/>
  <c r="Y169" i="20"/>
  <c r="W169" i="20"/>
  <c r="Y168" i="20"/>
  <c r="W168" i="20"/>
  <c r="Y167" i="20"/>
  <c r="W167" i="20"/>
  <c r="Y166" i="20"/>
  <c r="W166" i="20"/>
  <c r="Y165" i="20"/>
  <c r="W165" i="20"/>
  <c r="Y164" i="20"/>
  <c r="W164" i="20"/>
  <c r="Y161" i="20"/>
  <c r="W161" i="20"/>
  <c r="Y160" i="20"/>
  <c r="W160" i="20"/>
  <c r="Y159" i="20"/>
  <c r="W159" i="20"/>
  <c r="Y158" i="20"/>
  <c r="W158" i="20"/>
  <c r="Y157" i="20"/>
  <c r="W157" i="20"/>
  <c r="Y156" i="20"/>
  <c r="W156" i="20"/>
  <c r="Y155" i="20"/>
  <c r="W155" i="20"/>
  <c r="Y154" i="20"/>
  <c r="W154" i="20"/>
  <c r="Y153" i="20"/>
  <c r="W153" i="20"/>
  <c r="Y152" i="20"/>
  <c r="W152" i="20"/>
  <c r="Y151" i="20"/>
  <c r="W151" i="20"/>
  <c r="Y150" i="20"/>
  <c r="W150" i="20"/>
  <c r="Y149" i="20"/>
  <c r="W149" i="20"/>
  <c r="Y148" i="20"/>
  <c r="W148" i="20"/>
  <c r="Y147" i="20"/>
  <c r="W147" i="20"/>
  <c r="Y146" i="20"/>
  <c r="W146" i="20"/>
  <c r="Y145" i="20"/>
  <c r="W145" i="20"/>
  <c r="Y144" i="20"/>
  <c r="W144" i="20"/>
  <c r="Y143" i="20"/>
  <c r="W143" i="20"/>
  <c r="Y142" i="20"/>
  <c r="W142" i="20"/>
  <c r="Y141" i="20"/>
  <c r="W141" i="20"/>
  <c r="Y140" i="20"/>
  <c r="W140" i="20"/>
  <c r="Y139" i="20"/>
  <c r="W139" i="20"/>
  <c r="Y138" i="20"/>
  <c r="W138" i="20"/>
  <c r="Y137" i="20"/>
  <c r="W137" i="20"/>
  <c r="Y136" i="20"/>
  <c r="W136" i="20"/>
  <c r="Y135" i="20"/>
  <c r="W135" i="20"/>
  <c r="Y134" i="20"/>
  <c r="W134" i="20"/>
  <c r="Y133" i="20"/>
  <c r="W133" i="20"/>
  <c r="Y132" i="20"/>
  <c r="W132" i="20"/>
  <c r="Y131" i="20"/>
  <c r="W131" i="20"/>
  <c r="Y130" i="20"/>
  <c r="W130" i="20"/>
  <c r="Y129" i="20"/>
  <c r="W129" i="20"/>
  <c r="Y128" i="20"/>
  <c r="W128" i="20"/>
  <c r="Y127" i="20"/>
  <c r="W127" i="20"/>
  <c r="Y126" i="20"/>
  <c r="W126" i="20"/>
  <c r="Y125" i="20"/>
  <c r="W125" i="20"/>
  <c r="Y124" i="20"/>
  <c r="W124" i="20"/>
  <c r="Y123" i="20"/>
  <c r="W123" i="20"/>
  <c r="Y122" i="20"/>
  <c r="W122" i="20"/>
  <c r="Y121" i="20"/>
  <c r="W121" i="20"/>
  <c r="Y120" i="20"/>
  <c r="W120" i="20"/>
  <c r="Y119" i="20"/>
  <c r="W119" i="20"/>
  <c r="Y118" i="20"/>
  <c r="W118" i="20"/>
  <c r="Y117" i="20"/>
  <c r="W117" i="20"/>
  <c r="Y116" i="20"/>
  <c r="W116" i="20"/>
  <c r="Y115" i="20"/>
  <c r="W115" i="20"/>
  <c r="Y114" i="20"/>
  <c r="W114" i="20"/>
  <c r="Y113" i="20"/>
  <c r="W113" i="20"/>
  <c r="Y112" i="20"/>
  <c r="W112" i="20"/>
  <c r="Y111" i="20"/>
  <c r="W111" i="20"/>
  <c r="Y110" i="20"/>
  <c r="W110" i="20"/>
  <c r="Y109" i="20"/>
  <c r="W109" i="20"/>
  <c r="Y108" i="20"/>
  <c r="W108" i="20"/>
  <c r="Y107" i="20"/>
  <c r="W107" i="20"/>
  <c r="Y106" i="20"/>
  <c r="W106" i="20"/>
  <c r="Y105" i="20"/>
  <c r="W105" i="20"/>
  <c r="Y104" i="20"/>
  <c r="W104" i="20"/>
  <c r="Y103" i="20"/>
  <c r="W103" i="20"/>
  <c r="Y102" i="20"/>
  <c r="W102" i="20"/>
  <c r="Y101" i="20"/>
  <c r="W101" i="20"/>
  <c r="Y100" i="20"/>
  <c r="W100" i="20"/>
  <c r="Y99" i="20"/>
  <c r="W99" i="20"/>
  <c r="Y98" i="20"/>
  <c r="W98" i="20"/>
  <c r="Y97" i="20"/>
  <c r="W97" i="20"/>
  <c r="Y96" i="20"/>
  <c r="W96" i="20"/>
  <c r="Y95" i="20"/>
  <c r="W95" i="20"/>
  <c r="Y94" i="20"/>
  <c r="W94" i="20"/>
  <c r="Y93" i="20"/>
  <c r="W93" i="20"/>
  <c r="Y92" i="20"/>
  <c r="W92" i="20"/>
  <c r="Y91" i="20"/>
  <c r="W91" i="20"/>
  <c r="Y90" i="20"/>
  <c r="W90" i="20"/>
  <c r="Y89" i="20"/>
  <c r="W89" i="20"/>
  <c r="Y88" i="20"/>
  <c r="W88" i="20"/>
  <c r="Y87" i="20"/>
  <c r="W87" i="20"/>
  <c r="Y86" i="20"/>
  <c r="W86" i="20"/>
  <c r="Y85" i="20"/>
  <c r="W85" i="20"/>
  <c r="Y84" i="20"/>
  <c r="W84" i="20"/>
  <c r="Y83" i="20"/>
  <c r="W83" i="20"/>
  <c r="Y82" i="20"/>
  <c r="W82" i="20"/>
  <c r="Y81" i="20"/>
  <c r="W81" i="20"/>
  <c r="Y80" i="20"/>
  <c r="W80" i="20"/>
  <c r="Y79" i="20"/>
  <c r="W79" i="20"/>
  <c r="Y78" i="20"/>
  <c r="W78" i="20"/>
  <c r="Y77" i="20"/>
  <c r="W77" i="20"/>
  <c r="Y76" i="20"/>
  <c r="W76" i="20"/>
  <c r="Y75" i="20"/>
  <c r="W75" i="20"/>
  <c r="Y74" i="20"/>
  <c r="W74" i="20"/>
  <c r="Y73" i="20"/>
  <c r="W73" i="20"/>
  <c r="Y72" i="20"/>
  <c r="W72" i="20"/>
  <c r="Y71" i="20"/>
  <c r="W71" i="20"/>
  <c r="Y70" i="20"/>
  <c r="W70" i="20"/>
  <c r="Y69" i="20"/>
  <c r="W69" i="20"/>
  <c r="Y68" i="20"/>
  <c r="W68" i="20"/>
  <c r="Y67" i="20"/>
  <c r="W67" i="20"/>
  <c r="Y66" i="20"/>
  <c r="W66" i="20"/>
  <c r="Y65" i="20"/>
  <c r="W65" i="20"/>
  <c r="Y64" i="20"/>
  <c r="W64" i="20"/>
  <c r="Y63" i="20"/>
  <c r="W63" i="20"/>
  <c r="Y62" i="20"/>
  <c r="W62" i="20"/>
  <c r="Y61" i="20"/>
  <c r="W61" i="20"/>
  <c r="Y60" i="20"/>
  <c r="W60" i="20"/>
  <c r="Y59" i="20"/>
  <c r="W59" i="20"/>
  <c r="Y58" i="20"/>
  <c r="W58" i="20"/>
  <c r="Y57" i="20"/>
  <c r="W57" i="20"/>
  <c r="Y56" i="20"/>
  <c r="W56" i="20"/>
  <c r="Y55" i="20"/>
  <c r="W55" i="20"/>
  <c r="Y54" i="20"/>
  <c r="W54" i="20"/>
  <c r="Y53" i="20"/>
  <c r="W53" i="20"/>
  <c r="Y52" i="20"/>
  <c r="W52" i="20"/>
  <c r="Y51" i="20"/>
  <c r="W51" i="20"/>
  <c r="Y50" i="20"/>
  <c r="W50" i="20"/>
  <c r="Y49" i="20"/>
  <c r="W49" i="20"/>
  <c r="Y48" i="20"/>
  <c r="W48" i="20"/>
  <c r="Y47" i="20"/>
  <c r="W47" i="20"/>
  <c r="Y46" i="20"/>
  <c r="W46" i="20"/>
  <c r="Y45" i="20"/>
  <c r="W45" i="20"/>
  <c r="Y44" i="20"/>
  <c r="W44" i="20"/>
  <c r="Y43" i="20"/>
  <c r="W43" i="20"/>
  <c r="Y42" i="20"/>
  <c r="W42" i="20"/>
  <c r="Y41" i="20"/>
  <c r="W41" i="20"/>
  <c r="Y40" i="20"/>
  <c r="W40" i="20"/>
  <c r="Y39" i="20"/>
  <c r="W39" i="20"/>
  <c r="Y38" i="20"/>
  <c r="W38" i="20"/>
  <c r="Y37" i="20"/>
  <c r="W37" i="20"/>
  <c r="Y36" i="20"/>
  <c r="W36" i="20"/>
  <c r="Y35" i="20"/>
  <c r="W35" i="20"/>
  <c r="Y34" i="20"/>
  <c r="W34" i="20"/>
  <c r="Y33" i="20"/>
  <c r="W33" i="20"/>
  <c r="Y32" i="20"/>
  <c r="W32" i="20"/>
  <c r="Y31" i="20"/>
  <c r="W31" i="20"/>
  <c r="Y30" i="20"/>
  <c r="W30" i="20"/>
  <c r="Y29" i="20"/>
  <c r="W29" i="20"/>
  <c r="Y28" i="20"/>
  <c r="W28" i="20"/>
  <c r="Y27" i="20"/>
  <c r="W27" i="20"/>
  <c r="Y26" i="20"/>
  <c r="W26" i="20"/>
  <c r="Y25" i="20"/>
  <c r="W25" i="20"/>
  <c r="Y24" i="20"/>
  <c r="W24" i="20"/>
  <c r="Y23" i="20"/>
  <c r="W23" i="20"/>
  <c r="Y22" i="20"/>
  <c r="W22" i="20"/>
  <c r="Y21" i="20"/>
  <c r="W21" i="20"/>
  <c r="Y20" i="20"/>
  <c r="W20" i="20"/>
  <c r="Y19" i="20"/>
  <c r="W19" i="20"/>
  <c r="Y18" i="20"/>
  <c r="W18" i="20"/>
  <c r="Y17" i="20"/>
  <c r="W17" i="20"/>
  <c r="Y16" i="20"/>
  <c r="W16" i="20"/>
  <c r="Y15" i="20"/>
  <c r="W15" i="20"/>
  <c r="Y14" i="20"/>
  <c r="W14" i="20"/>
  <c r="Y13" i="20"/>
  <c r="W13" i="20"/>
  <c r="Y12" i="20"/>
  <c r="W12" i="20"/>
  <c r="Y11" i="20"/>
  <c r="W11" i="20"/>
  <c r="Y9" i="20"/>
  <c r="W9" i="20"/>
  <c r="Y8" i="20"/>
  <c r="W8" i="20"/>
  <c r="Y7" i="20"/>
  <c r="W7" i="20"/>
  <c r="Y6" i="20"/>
  <c r="W6" i="20"/>
  <c r="Y5" i="20"/>
  <c r="W5" i="20"/>
  <c r="Y225" i="8"/>
  <c r="W225" i="8"/>
  <c r="Y224" i="8"/>
  <c r="W224" i="8"/>
  <c r="Y223" i="8"/>
  <c r="W223" i="8"/>
  <c r="Y222" i="8"/>
  <c r="W222" i="8"/>
  <c r="Y221" i="8"/>
  <c r="W221" i="8"/>
  <c r="Y220" i="8"/>
  <c r="W220" i="8"/>
  <c r="Y219" i="8"/>
  <c r="W219" i="8"/>
  <c r="Y218" i="8"/>
  <c r="W218" i="8"/>
  <c r="Y217" i="8"/>
  <c r="W217" i="8"/>
  <c r="Y216" i="8"/>
  <c r="W216" i="8"/>
  <c r="Y215" i="8"/>
  <c r="W215" i="8"/>
  <c r="Y214" i="8"/>
  <c r="W214" i="8"/>
  <c r="Y213" i="8"/>
  <c r="W213" i="8"/>
  <c r="Y212" i="8"/>
  <c r="W212" i="8"/>
  <c r="Y211" i="8"/>
  <c r="W211" i="8"/>
  <c r="Y210" i="8"/>
  <c r="W210" i="8"/>
  <c r="Y208" i="8"/>
  <c r="W208" i="8"/>
  <c r="Y207" i="8"/>
  <c r="W207" i="8"/>
  <c r="Y206" i="8"/>
  <c r="W206" i="8"/>
  <c r="Y205" i="8"/>
  <c r="W205" i="8"/>
  <c r="Y204" i="8"/>
  <c r="W204" i="8"/>
  <c r="Y203" i="8"/>
  <c r="W203" i="8"/>
  <c r="Y201" i="8"/>
  <c r="W201" i="8"/>
  <c r="Y200" i="8"/>
  <c r="W200" i="8"/>
  <c r="Y199" i="8"/>
  <c r="W199" i="8"/>
  <c r="Y198" i="8"/>
  <c r="W198" i="8"/>
  <c r="Y197" i="8"/>
  <c r="W197" i="8"/>
  <c r="Y196" i="8"/>
  <c r="W196" i="8"/>
  <c r="Y194" i="8"/>
  <c r="W194" i="8"/>
  <c r="Y193" i="8"/>
  <c r="W193" i="8"/>
  <c r="Y192" i="8"/>
  <c r="W192" i="8"/>
  <c r="Y191" i="8"/>
  <c r="W191" i="8"/>
  <c r="Y190" i="8"/>
  <c r="W190" i="8"/>
  <c r="Y189" i="8"/>
  <c r="W189" i="8"/>
  <c r="Y188" i="8"/>
  <c r="W188" i="8"/>
  <c r="Y187" i="8"/>
  <c r="W187" i="8"/>
  <c r="Y186" i="8"/>
  <c r="W186" i="8"/>
  <c r="Y185" i="8"/>
  <c r="W185" i="8"/>
  <c r="Y184" i="8"/>
  <c r="W184" i="8"/>
  <c r="Y183" i="8"/>
  <c r="W183" i="8"/>
  <c r="Y182" i="8"/>
  <c r="W182" i="8"/>
  <c r="Y181" i="8"/>
  <c r="W181" i="8"/>
  <c r="Y180" i="8"/>
  <c r="W180" i="8"/>
  <c r="Y179" i="8"/>
  <c r="W179" i="8"/>
  <c r="Y178" i="8"/>
  <c r="W178" i="8"/>
  <c r="Y177" i="8"/>
  <c r="W177" i="8"/>
  <c r="Y176" i="8"/>
  <c r="W176" i="8"/>
  <c r="Y175" i="8"/>
  <c r="W175" i="8"/>
  <c r="Y174" i="8"/>
  <c r="W174" i="8"/>
  <c r="Y173" i="8"/>
  <c r="W173" i="8"/>
  <c r="Y172" i="8"/>
  <c r="W172" i="8"/>
  <c r="Y171" i="8"/>
  <c r="W171" i="8"/>
  <c r="Y170" i="8"/>
  <c r="W170" i="8"/>
  <c r="Y169" i="8"/>
  <c r="W169" i="8"/>
  <c r="Y168" i="8"/>
  <c r="W168" i="8"/>
  <c r="Y167" i="8"/>
  <c r="W167" i="8"/>
  <c r="Y166" i="8"/>
  <c r="W166" i="8"/>
  <c r="Y165" i="8"/>
  <c r="W165" i="8"/>
  <c r="Y164" i="8"/>
  <c r="W164" i="8"/>
  <c r="Y161" i="8"/>
  <c r="W161" i="8"/>
  <c r="Y160" i="8"/>
  <c r="W160" i="8"/>
  <c r="Y159" i="8"/>
  <c r="W159" i="8"/>
  <c r="Y158" i="8"/>
  <c r="W158" i="8"/>
  <c r="Y157" i="8"/>
  <c r="W157" i="8"/>
  <c r="Y156" i="8"/>
  <c r="W156" i="8"/>
  <c r="Y155" i="8"/>
  <c r="W155" i="8"/>
  <c r="Y154" i="8"/>
  <c r="W154" i="8"/>
  <c r="Y153" i="8"/>
  <c r="W153" i="8"/>
  <c r="Y152" i="8"/>
  <c r="W152" i="8"/>
  <c r="Y151" i="8"/>
  <c r="W151" i="8"/>
  <c r="Y150" i="8"/>
  <c r="W150" i="8"/>
  <c r="Y149" i="8"/>
  <c r="W149" i="8"/>
  <c r="Y148" i="8"/>
  <c r="W148" i="8"/>
  <c r="Y147" i="8"/>
  <c r="W147" i="8"/>
  <c r="Y146" i="8"/>
  <c r="W146" i="8"/>
  <c r="Y145" i="8"/>
  <c r="W145" i="8"/>
  <c r="Y144" i="8"/>
  <c r="W144" i="8"/>
  <c r="Y143" i="8"/>
  <c r="W143" i="8"/>
  <c r="Y142" i="8"/>
  <c r="W142" i="8"/>
  <c r="Y141" i="8"/>
  <c r="W141" i="8"/>
  <c r="Y140" i="8"/>
  <c r="W140" i="8"/>
  <c r="Y139" i="8"/>
  <c r="W139" i="8"/>
  <c r="Y138" i="8"/>
  <c r="W138" i="8"/>
  <c r="Y137" i="8"/>
  <c r="W137" i="8"/>
  <c r="Y136" i="8"/>
  <c r="W136" i="8"/>
  <c r="Y135" i="8"/>
  <c r="W135" i="8"/>
  <c r="Y134" i="8"/>
  <c r="W134" i="8"/>
  <c r="Y133" i="8"/>
  <c r="W133" i="8"/>
  <c r="Y132" i="8"/>
  <c r="W132" i="8"/>
  <c r="Y131" i="8"/>
  <c r="W131" i="8"/>
  <c r="Y130" i="8"/>
  <c r="W130" i="8"/>
  <c r="Y129" i="8"/>
  <c r="W129" i="8"/>
  <c r="Y128" i="8"/>
  <c r="W128" i="8"/>
  <c r="Y127" i="8"/>
  <c r="W127" i="8"/>
  <c r="Y126" i="8"/>
  <c r="W126" i="8"/>
  <c r="Y125" i="8"/>
  <c r="W125" i="8"/>
  <c r="Y124" i="8"/>
  <c r="W124" i="8"/>
  <c r="Y123" i="8"/>
  <c r="W123" i="8"/>
  <c r="Y122" i="8"/>
  <c r="W122" i="8"/>
  <c r="Y121" i="8"/>
  <c r="W121" i="8"/>
  <c r="Y120" i="8"/>
  <c r="W120" i="8"/>
  <c r="Y119" i="8"/>
  <c r="W119" i="8"/>
  <c r="Y118" i="8"/>
  <c r="W118" i="8"/>
  <c r="Y117" i="8"/>
  <c r="W117" i="8"/>
  <c r="Y116" i="8"/>
  <c r="W116" i="8"/>
  <c r="Y115" i="8"/>
  <c r="W115" i="8"/>
  <c r="Y114" i="8"/>
  <c r="W114" i="8"/>
  <c r="Y113" i="8"/>
  <c r="W113" i="8"/>
  <c r="Y112" i="8"/>
  <c r="W112" i="8"/>
  <c r="Y111" i="8"/>
  <c r="W111" i="8"/>
  <c r="Y110" i="8"/>
  <c r="W110" i="8"/>
  <c r="Y109" i="8"/>
  <c r="W109" i="8"/>
  <c r="Y108" i="8"/>
  <c r="W108" i="8"/>
  <c r="Y107" i="8"/>
  <c r="W107" i="8"/>
  <c r="Y106" i="8"/>
  <c r="W106" i="8"/>
  <c r="Y105" i="8"/>
  <c r="W105" i="8"/>
  <c r="Y104" i="8"/>
  <c r="W104" i="8"/>
  <c r="Y103" i="8"/>
  <c r="W103" i="8"/>
  <c r="Y102" i="8"/>
  <c r="W102" i="8"/>
  <c r="Y101" i="8"/>
  <c r="W101" i="8"/>
  <c r="Y100" i="8"/>
  <c r="W100" i="8"/>
  <c r="Y99" i="8"/>
  <c r="W99" i="8"/>
  <c r="Y98" i="8"/>
  <c r="W98" i="8"/>
  <c r="Y97" i="8"/>
  <c r="W97" i="8"/>
  <c r="Y96" i="8"/>
  <c r="W96" i="8"/>
  <c r="Y95" i="8"/>
  <c r="W95" i="8"/>
  <c r="Y94" i="8"/>
  <c r="W94" i="8"/>
  <c r="Y93" i="8"/>
  <c r="W93" i="8"/>
  <c r="Y92" i="8"/>
  <c r="W92" i="8"/>
  <c r="Y91" i="8"/>
  <c r="W91" i="8"/>
  <c r="Y90" i="8"/>
  <c r="W90" i="8"/>
  <c r="Y89" i="8"/>
  <c r="W89" i="8"/>
  <c r="Y88" i="8"/>
  <c r="W88" i="8"/>
  <c r="Y87" i="8"/>
  <c r="W87" i="8"/>
  <c r="Y86" i="8"/>
  <c r="W86" i="8"/>
  <c r="Y85" i="8"/>
  <c r="W85" i="8"/>
  <c r="Y84" i="8"/>
  <c r="W84" i="8"/>
  <c r="Y83" i="8"/>
  <c r="W83" i="8"/>
  <c r="Y82" i="8"/>
  <c r="W82" i="8"/>
  <c r="Y81" i="8"/>
  <c r="W81" i="8"/>
  <c r="Y80" i="8"/>
  <c r="W80" i="8"/>
  <c r="Y79" i="8"/>
  <c r="W79" i="8"/>
  <c r="Y78" i="8"/>
  <c r="W78" i="8"/>
  <c r="Y77" i="8"/>
  <c r="W77" i="8"/>
  <c r="Y76" i="8"/>
  <c r="W76" i="8"/>
  <c r="Y75" i="8"/>
  <c r="W75" i="8"/>
  <c r="Y74" i="8"/>
  <c r="W74" i="8"/>
  <c r="Y73" i="8"/>
  <c r="W73" i="8"/>
  <c r="Y72" i="8"/>
  <c r="W72" i="8"/>
  <c r="Y71" i="8"/>
  <c r="W71" i="8"/>
  <c r="Y70" i="8"/>
  <c r="W70" i="8"/>
  <c r="Y69" i="8"/>
  <c r="W69" i="8"/>
  <c r="Y68" i="8"/>
  <c r="W68" i="8"/>
  <c r="Y67" i="8"/>
  <c r="W67" i="8"/>
  <c r="Y66" i="8"/>
  <c r="W66" i="8"/>
  <c r="Y65" i="8"/>
  <c r="W65" i="8"/>
  <c r="Y64" i="8"/>
  <c r="W64" i="8"/>
  <c r="Y63" i="8"/>
  <c r="W63" i="8"/>
  <c r="Y62" i="8"/>
  <c r="W62" i="8"/>
  <c r="Y61" i="8"/>
  <c r="W61" i="8"/>
  <c r="Y60" i="8"/>
  <c r="W60" i="8"/>
  <c r="Y59" i="8"/>
  <c r="W59" i="8"/>
  <c r="Y58" i="8"/>
  <c r="W58" i="8"/>
  <c r="Y57" i="8"/>
  <c r="W57" i="8"/>
  <c r="Y56" i="8"/>
  <c r="W56" i="8"/>
  <c r="Y55" i="8"/>
  <c r="W55" i="8"/>
  <c r="Y54" i="8"/>
  <c r="W54" i="8"/>
  <c r="Y53" i="8"/>
  <c r="W53" i="8"/>
  <c r="Y52" i="8"/>
  <c r="W52" i="8"/>
  <c r="Y51" i="8"/>
  <c r="W51" i="8"/>
  <c r="Y50" i="8"/>
  <c r="W50" i="8"/>
  <c r="Y49" i="8"/>
  <c r="W49" i="8"/>
  <c r="Y48" i="8"/>
  <c r="W48" i="8"/>
  <c r="Y47" i="8"/>
  <c r="W47" i="8"/>
  <c r="Y46" i="8"/>
  <c r="W46" i="8"/>
  <c r="Y45" i="8"/>
  <c r="W45" i="8"/>
  <c r="Y44" i="8"/>
  <c r="W44" i="8"/>
  <c r="Y43" i="8"/>
  <c r="W43" i="8"/>
  <c r="Y42" i="8"/>
  <c r="W42" i="8"/>
  <c r="Y41" i="8"/>
  <c r="W41" i="8"/>
  <c r="Y40" i="8"/>
  <c r="W40" i="8"/>
  <c r="Y39" i="8"/>
  <c r="W39" i="8"/>
  <c r="Y38" i="8"/>
  <c r="W38" i="8"/>
  <c r="Y37" i="8"/>
  <c r="W37" i="8"/>
  <c r="Y36" i="8"/>
  <c r="W36" i="8"/>
  <c r="Y35" i="8"/>
  <c r="W35" i="8"/>
  <c r="Y34" i="8"/>
  <c r="W34" i="8"/>
  <c r="Y33" i="8"/>
  <c r="W33" i="8"/>
  <c r="Y32" i="8"/>
  <c r="W32" i="8"/>
  <c r="Y31" i="8"/>
  <c r="W31" i="8"/>
  <c r="Y30" i="8"/>
  <c r="W30" i="8"/>
  <c r="Y29" i="8"/>
  <c r="W29" i="8"/>
  <c r="Y28" i="8"/>
  <c r="W28" i="8"/>
  <c r="Y27" i="8"/>
  <c r="W27" i="8"/>
  <c r="Y26" i="8"/>
  <c r="W26" i="8"/>
  <c r="Y25" i="8"/>
  <c r="W25" i="8"/>
  <c r="Y24" i="8"/>
  <c r="W24" i="8"/>
  <c r="Y23" i="8"/>
  <c r="W23" i="8"/>
  <c r="Y22" i="8"/>
  <c r="W22" i="8"/>
  <c r="Y21" i="8"/>
  <c r="W21" i="8"/>
  <c r="Y20" i="8"/>
  <c r="W20" i="8"/>
  <c r="Y19" i="8"/>
  <c r="W19" i="8"/>
  <c r="Y18" i="8"/>
  <c r="W18" i="8"/>
  <c r="Y17" i="8"/>
  <c r="W17" i="8"/>
  <c r="Y16" i="8"/>
  <c r="W16" i="8"/>
  <c r="Y15" i="8"/>
  <c r="W15" i="8"/>
  <c r="Y14" i="8"/>
  <c r="W14" i="8"/>
  <c r="Y13" i="8"/>
  <c r="W13" i="8"/>
  <c r="Y12" i="8"/>
  <c r="W12" i="8"/>
  <c r="Y11" i="8"/>
  <c r="W11" i="8"/>
  <c r="Y9" i="8"/>
  <c r="W9" i="8"/>
  <c r="Y8" i="8"/>
  <c r="W8" i="8"/>
  <c r="Y7" i="8"/>
  <c r="W7" i="8"/>
  <c r="Y6" i="8"/>
  <c r="W6" i="8"/>
  <c r="Y5" i="8"/>
  <c r="W5" i="8"/>
  <c r="Y225" i="9"/>
  <c r="W225" i="9"/>
  <c r="Y224" i="9"/>
  <c r="W224" i="9"/>
  <c r="Y223" i="9"/>
  <c r="W223" i="9"/>
  <c r="Y222" i="9"/>
  <c r="W222" i="9"/>
  <c r="Y221" i="9"/>
  <c r="W221" i="9"/>
  <c r="Y220" i="9"/>
  <c r="W220" i="9"/>
  <c r="Y219" i="9"/>
  <c r="W219" i="9"/>
  <c r="Y218" i="9"/>
  <c r="W218" i="9"/>
  <c r="Y217" i="9"/>
  <c r="W217" i="9"/>
  <c r="Y216" i="9"/>
  <c r="W216" i="9"/>
  <c r="Y215" i="9"/>
  <c r="W215" i="9"/>
  <c r="Y214" i="9"/>
  <c r="W214" i="9"/>
  <c r="Y213" i="9"/>
  <c r="W213" i="9"/>
  <c r="Y212" i="9"/>
  <c r="W212" i="9"/>
  <c r="Y211" i="9"/>
  <c r="W211" i="9"/>
  <c r="Y210" i="9"/>
  <c r="W210" i="9"/>
  <c r="Y208" i="9"/>
  <c r="W208" i="9"/>
  <c r="Y207" i="9"/>
  <c r="W207" i="9"/>
  <c r="Y206" i="9"/>
  <c r="W206" i="9"/>
  <c r="Y205" i="9"/>
  <c r="W205" i="9"/>
  <c r="Y204" i="9"/>
  <c r="W204" i="9"/>
  <c r="Y203" i="9"/>
  <c r="W203" i="9"/>
  <c r="Y201" i="9"/>
  <c r="W201" i="9"/>
  <c r="Y200" i="9"/>
  <c r="W200" i="9"/>
  <c r="Y199" i="9"/>
  <c r="W199" i="9"/>
  <c r="Y198" i="9"/>
  <c r="W198" i="9"/>
  <c r="Y197" i="9"/>
  <c r="W197" i="9"/>
  <c r="Y196" i="9"/>
  <c r="W196" i="9"/>
  <c r="Y194" i="9"/>
  <c r="W194" i="9"/>
  <c r="Y193" i="9"/>
  <c r="W193" i="9"/>
  <c r="Y192" i="9"/>
  <c r="W192" i="9"/>
  <c r="Y191" i="9"/>
  <c r="W191" i="9"/>
  <c r="Y190" i="9"/>
  <c r="W190" i="9"/>
  <c r="Y189" i="9"/>
  <c r="W189" i="9"/>
  <c r="Y188" i="9"/>
  <c r="W188" i="9"/>
  <c r="Y187" i="9"/>
  <c r="W187" i="9"/>
  <c r="Y186" i="9"/>
  <c r="W186" i="9"/>
  <c r="Y185" i="9"/>
  <c r="W185" i="9"/>
  <c r="Y184" i="9"/>
  <c r="W184" i="9"/>
  <c r="Y183" i="9"/>
  <c r="W183" i="9"/>
  <c r="Y182" i="9"/>
  <c r="W182" i="9"/>
  <c r="Y181" i="9"/>
  <c r="W181" i="9"/>
  <c r="Y180" i="9"/>
  <c r="W180" i="9"/>
  <c r="Y179" i="9"/>
  <c r="W179" i="9"/>
  <c r="Y178" i="9"/>
  <c r="W178" i="9"/>
  <c r="Y177" i="9"/>
  <c r="W177" i="9"/>
  <c r="Y176" i="9"/>
  <c r="W176" i="9"/>
  <c r="Y175" i="9"/>
  <c r="W175" i="9"/>
  <c r="Y174" i="9"/>
  <c r="W174" i="9"/>
  <c r="Y173" i="9"/>
  <c r="W173" i="9"/>
  <c r="Y172" i="9"/>
  <c r="W172" i="9"/>
  <c r="Y171" i="9"/>
  <c r="W171" i="9"/>
  <c r="Y170" i="9"/>
  <c r="W170" i="9"/>
  <c r="Y169" i="9"/>
  <c r="W169" i="9"/>
  <c r="Y168" i="9"/>
  <c r="W168" i="9"/>
  <c r="Y167" i="9"/>
  <c r="W167" i="9"/>
  <c r="Y166" i="9"/>
  <c r="W166" i="9"/>
  <c r="Y165" i="9"/>
  <c r="W165" i="9"/>
  <c r="Y164" i="9"/>
  <c r="W164" i="9"/>
  <c r="Y161" i="9"/>
  <c r="W161" i="9"/>
  <c r="Y160" i="9"/>
  <c r="W160" i="9"/>
  <c r="Y159" i="9"/>
  <c r="W159" i="9"/>
  <c r="Y158" i="9"/>
  <c r="W158" i="9"/>
  <c r="Y157" i="9"/>
  <c r="W157" i="9"/>
  <c r="Y156" i="9"/>
  <c r="W156" i="9"/>
  <c r="Y155" i="9"/>
  <c r="W155" i="9"/>
  <c r="Y154" i="9"/>
  <c r="W154" i="9"/>
  <c r="Y153" i="9"/>
  <c r="W153" i="9"/>
  <c r="Y152" i="9"/>
  <c r="W152" i="9"/>
  <c r="Y151" i="9"/>
  <c r="W151" i="9"/>
  <c r="Y150" i="9"/>
  <c r="W150" i="9"/>
  <c r="Y149" i="9"/>
  <c r="W149" i="9"/>
  <c r="Y148" i="9"/>
  <c r="W148" i="9"/>
  <c r="Y147" i="9"/>
  <c r="W147" i="9"/>
  <c r="Y146" i="9"/>
  <c r="W146" i="9"/>
  <c r="Y145" i="9"/>
  <c r="W145" i="9"/>
  <c r="Y144" i="9"/>
  <c r="W144" i="9"/>
  <c r="Y143" i="9"/>
  <c r="W143" i="9"/>
  <c r="Y142" i="9"/>
  <c r="W142" i="9"/>
  <c r="Y141" i="9"/>
  <c r="W141" i="9"/>
  <c r="Y140" i="9"/>
  <c r="W140" i="9"/>
  <c r="Y139" i="9"/>
  <c r="W139" i="9"/>
  <c r="Y138" i="9"/>
  <c r="W138" i="9"/>
  <c r="Y137" i="9"/>
  <c r="W137" i="9"/>
  <c r="Y136" i="9"/>
  <c r="W136" i="9"/>
  <c r="Y135" i="9"/>
  <c r="W135" i="9"/>
  <c r="Y134" i="9"/>
  <c r="W134" i="9"/>
  <c r="Y133" i="9"/>
  <c r="W133" i="9"/>
  <c r="Y132" i="9"/>
  <c r="W132" i="9"/>
  <c r="Y131" i="9"/>
  <c r="W131" i="9"/>
  <c r="Y130" i="9"/>
  <c r="W130" i="9"/>
  <c r="Y129" i="9"/>
  <c r="W129" i="9"/>
  <c r="Y128" i="9"/>
  <c r="W128" i="9"/>
  <c r="Y127" i="9"/>
  <c r="W127" i="9"/>
  <c r="Y126" i="9"/>
  <c r="W126" i="9"/>
  <c r="Y125" i="9"/>
  <c r="W125" i="9"/>
  <c r="Y124" i="9"/>
  <c r="W124" i="9"/>
  <c r="Y123" i="9"/>
  <c r="W123" i="9"/>
  <c r="Y122" i="9"/>
  <c r="W122" i="9"/>
  <c r="Y121" i="9"/>
  <c r="W121" i="9"/>
  <c r="Y120" i="9"/>
  <c r="W120" i="9"/>
  <c r="Y119" i="9"/>
  <c r="W119" i="9"/>
  <c r="Y118" i="9"/>
  <c r="W118" i="9"/>
  <c r="Y117" i="9"/>
  <c r="W117" i="9"/>
  <c r="Y116" i="9"/>
  <c r="W116" i="9"/>
  <c r="Y115" i="9"/>
  <c r="W115" i="9"/>
  <c r="Y114" i="9"/>
  <c r="W114" i="9"/>
  <c r="Y113" i="9"/>
  <c r="W113" i="9"/>
  <c r="Y112" i="9"/>
  <c r="W112" i="9"/>
  <c r="Y111" i="9"/>
  <c r="W111" i="9"/>
  <c r="Y110" i="9"/>
  <c r="W110" i="9"/>
  <c r="Y109" i="9"/>
  <c r="W109" i="9"/>
  <c r="Y108" i="9"/>
  <c r="W108" i="9"/>
  <c r="Y107" i="9"/>
  <c r="W107" i="9"/>
  <c r="Y106" i="9"/>
  <c r="W106" i="9"/>
  <c r="Y105" i="9"/>
  <c r="W105" i="9"/>
  <c r="Y104" i="9"/>
  <c r="W104" i="9"/>
  <c r="Y103" i="9"/>
  <c r="W103" i="9"/>
  <c r="Y102" i="9"/>
  <c r="W102" i="9"/>
  <c r="Y101" i="9"/>
  <c r="W101" i="9"/>
  <c r="Y100" i="9"/>
  <c r="W100" i="9"/>
  <c r="Y99" i="9"/>
  <c r="W99" i="9"/>
  <c r="Y98" i="9"/>
  <c r="W98" i="9"/>
  <c r="Y97" i="9"/>
  <c r="W97" i="9"/>
  <c r="Y96" i="9"/>
  <c r="W96" i="9"/>
  <c r="Y95" i="9"/>
  <c r="W95" i="9"/>
  <c r="Y94" i="9"/>
  <c r="W94" i="9"/>
  <c r="Y93" i="9"/>
  <c r="W93" i="9"/>
  <c r="Y92" i="9"/>
  <c r="W92" i="9"/>
  <c r="Y91" i="9"/>
  <c r="W91" i="9"/>
  <c r="Y90" i="9"/>
  <c r="W90" i="9"/>
  <c r="Y89" i="9"/>
  <c r="W89" i="9"/>
  <c r="Y88" i="9"/>
  <c r="W88" i="9"/>
  <c r="Y87" i="9"/>
  <c r="W87" i="9"/>
  <c r="Y86" i="9"/>
  <c r="W86" i="9"/>
  <c r="Y85" i="9"/>
  <c r="W85" i="9"/>
  <c r="Y84" i="9"/>
  <c r="W84" i="9"/>
  <c r="Y83" i="9"/>
  <c r="W83" i="9"/>
  <c r="Y82" i="9"/>
  <c r="W82" i="9"/>
  <c r="Y81" i="9"/>
  <c r="W81" i="9"/>
  <c r="Y80" i="9"/>
  <c r="W80" i="9"/>
  <c r="Y79" i="9"/>
  <c r="W79" i="9"/>
  <c r="Y78" i="9"/>
  <c r="W78" i="9"/>
  <c r="Y77" i="9"/>
  <c r="W77" i="9"/>
  <c r="Y76" i="9"/>
  <c r="W76" i="9"/>
  <c r="Y75" i="9"/>
  <c r="W75" i="9"/>
  <c r="Y74" i="9"/>
  <c r="W74" i="9"/>
  <c r="Y73" i="9"/>
  <c r="W73" i="9"/>
  <c r="Y72" i="9"/>
  <c r="W72" i="9"/>
  <c r="Y71" i="9"/>
  <c r="W71" i="9"/>
  <c r="Y70" i="9"/>
  <c r="W70" i="9"/>
  <c r="Y69" i="9"/>
  <c r="W69" i="9"/>
  <c r="Y68" i="9"/>
  <c r="W68" i="9"/>
  <c r="Y67" i="9"/>
  <c r="W67" i="9"/>
  <c r="Y66" i="9"/>
  <c r="W66" i="9"/>
  <c r="Y65" i="9"/>
  <c r="W65" i="9"/>
  <c r="Y64" i="9"/>
  <c r="W64" i="9"/>
  <c r="Y63" i="9"/>
  <c r="W63" i="9"/>
  <c r="Y62" i="9"/>
  <c r="W62" i="9"/>
  <c r="Y61" i="9"/>
  <c r="W61" i="9"/>
  <c r="Y60" i="9"/>
  <c r="W60" i="9"/>
  <c r="Y59" i="9"/>
  <c r="W59" i="9"/>
  <c r="Y58" i="9"/>
  <c r="W58" i="9"/>
  <c r="Y57" i="9"/>
  <c r="W57" i="9"/>
  <c r="Y56" i="9"/>
  <c r="W56" i="9"/>
  <c r="Y55" i="9"/>
  <c r="W55" i="9"/>
  <c r="Y54" i="9"/>
  <c r="W54" i="9"/>
  <c r="Y53" i="9"/>
  <c r="W53" i="9"/>
  <c r="Y52" i="9"/>
  <c r="W52" i="9"/>
  <c r="Y51" i="9"/>
  <c r="W51" i="9"/>
  <c r="Y50" i="9"/>
  <c r="W50" i="9"/>
  <c r="Y49" i="9"/>
  <c r="W49" i="9"/>
  <c r="Y48" i="9"/>
  <c r="W48" i="9"/>
  <c r="Y47" i="9"/>
  <c r="W47" i="9"/>
  <c r="Y46" i="9"/>
  <c r="W46" i="9"/>
  <c r="Y45" i="9"/>
  <c r="W45" i="9"/>
  <c r="Y44" i="9"/>
  <c r="W44" i="9"/>
  <c r="Y43" i="9"/>
  <c r="W43" i="9"/>
  <c r="Y42" i="9"/>
  <c r="W42" i="9"/>
  <c r="Y41" i="9"/>
  <c r="W41" i="9"/>
  <c r="Y40" i="9"/>
  <c r="W40" i="9"/>
  <c r="Y39" i="9"/>
  <c r="W39" i="9"/>
  <c r="Y38" i="9"/>
  <c r="W38" i="9"/>
  <c r="Y37" i="9"/>
  <c r="W37" i="9"/>
  <c r="Y36" i="9"/>
  <c r="W36" i="9"/>
  <c r="Y35" i="9"/>
  <c r="W35" i="9"/>
  <c r="Y34" i="9"/>
  <c r="W34" i="9"/>
  <c r="Y33" i="9"/>
  <c r="W33" i="9"/>
  <c r="Y32" i="9"/>
  <c r="W32" i="9"/>
  <c r="Y31" i="9"/>
  <c r="W31" i="9"/>
  <c r="Y30" i="9"/>
  <c r="W30" i="9"/>
  <c r="Y29" i="9"/>
  <c r="W29" i="9"/>
  <c r="Y28" i="9"/>
  <c r="W28" i="9"/>
  <c r="Y27" i="9"/>
  <c r="W27" i="9"/>
  <c r="Y26" i="9"/>
  <c r="W26" i="9"/>
  <c r="Y25" i="9"/>
  <c r="W25" i="9"/>
  <c r="Y24" i="9"/>
  <c r="W24" i="9"/>
  <c r="Y23" i="9"/>
  <c r="W23" i="9"/>
  <c r="Y22" i="9"/>
  <c r="W22" i="9"/>
  <c r="Y21" i="9"/>
  <c r="W21" i="9"/>
  <c r="Y20" i="9"/>
  <c r="W20" i="9"/>
  <c r="Y19" i="9"/>
  <c r="W19" i="9"/>
  <c r="Y18" i="9"/>
  <c r="W18" i="9"/>
  <c r="Y17" i="9"/>
  <c r="W17" i="9"/>
  <c r="Y16" i="9"/>
  <c r="W16" i="9"/>
  <c r="Y15" i="9"/>
  <c r="W15" i="9"/>
  <c r="Y14" i="9"/>
  <c r="W14" i="9"/>
  <c r="Y13" i="9"/>
  <c r="W13" i="9"/>
  <c r="Y12" i="9"/>
  <c r="W12" i="9"/>
  <c r="Y11" i="9"/>
  <c r="W11" i="9"/>
  <c r="Y9" i="9"/>
  <c r="W9" i="9"/>
  <c r="Y8" i="9"/>
  <c r="W8" i="9"/>
  <c r="Y7" i="9"/>
  <c r="W7" i="9"/>
  <c r="Y6" i="9"/>
  <c r="W6" i="9"/>
  <c r="Y5" i="9"/>
  <c r="W5" i="9"/>
  <c r="Y225" i="10"/>
  <c r="W225" i="10"/>
  <c r="Y224" i="10"/>
  <c r="W224" i="10"/>
  <c r="Y223" i="10"/>
  <c r="W223" i="10"/>
  <c r="Y222" i="10"/>
  <c r="W222" i="10"/>
  <c r="Y221" i="10"/>
  <c r="W221" i="10"/>
  <c r="Y220" i="10"/>
  <c r="W220" i="10"/>
  <c r="Y219" i="10"/>
  <c r="W219" i="10"/>
  <c r="Y218" i="10"/>
  <c r="W218" i="10"/>
  <c r="Y217" i="10"/>
  <c r="W217" i="10"/>
  <c r="Y216" i="10"/>
  <c r="W216" i="10"/>
  <c r="Y215" i="10"/>
  <c r="W215" i="10"/>
  <c r="Y214" i="10"/>
  <c r="W214" i="10"/>
  <c r="Y213" i="10"/>
  <c r="W213" i="10"/>
  <c r="Y212" i="10"/>
  <c r="W212" i="10"/>
  <c r="Y211" i="10"/>
  <c r="W211" i="10"/>
  <c r="Y210" i="10"/>
  <c r="W210" i="10"/>
  <c r="Y208" i="10"/>
  <c r="W208" i="10"/>
  <c r="Y207" i="10"/>
  <c r="W207" i="10"/>
  <c r="Y206" i="10"/>
  <c r="W206" i="10"/>
  <c r="Y205" i="10"/>
  <c r="W205" i="10"/>
  <c r="Y204" i="10"/>
  <c r="W204" i="10"/>
  <c r="Y203" i="10"/>
  <c r="W203" i="10"/>
  <c r="Y201" i="10"/>
  <c r="W201" i="10"/>
  <c r="Y200" i="10"/>
  <c r="W200" i="10"/>
  <c r="Y199" i="10"/>
  <c r="W199" i="10"/>
  <c r="Y198" i="10"/>
  <c r="W198" i="10"/>
  <c r="Y197" i="10"/>
  <c r="W197" i="10"/>
  <c r="Y196" i="10"/>
  <c r="W196" i="10"/>
  <c r="Y194" i="10"/>
  <c r="W194" i="10"/>
  <c r="Y193" i="10"/>
  <c r="W193" i="10"/>
  <c r="Y192" i="10"/>
  <c r="W192" i="10"/>
  <c r="Y191" i="10"/>
  <c r="W191" i="10"/>
  <c r="Y190" i="10"/>
  <c r="W190" i="10"/>
  <c r="Y189" i="10"/>
  <c r="W189" i="10"/>
  <c r="Y188" i="10"/>
  <c r="W188" i="10"/>
  <c r="Y187" i="10"/>
  <c r="W187" i="10"/>
  <c r="Y186" i="10"/>
  <c r="W186" i="10"/>
  <c r="Y185" i="10"/>
  <c r="W185" i="10"/>
  <c r="Y184" i="10"/>
  <c r="W184" i="10"/>
  <c r="Y183" i="10"/>
  <c r="W183" i="10"/>
  <c r="Y182" i="10"/>
  <c r="W182" i="10"/>
  <c r="Y181" i="10"/>
  <c r="W181" i="10"/>
  <c r="Y180" i="10"/>
  <c r="W180" i="10"/>
  <c r="Y179" i="10"/>
  <c r="W179" i="10"/>
  <c r="Y178" i="10"/>
  <c r="W178" i="10"/>
  <c r="Y177" i="10"/>
  <c r="W177" i="10"/>
  <c r="Y176" i="10"/>
  <c r="W176" i="10"/>
  <c r="Y175" i="10"/>
  <c r="W175" i="10"/>
  <c r="Y174" i="10"/>
  <c r="W174" i="10"/>
  <c r="Y173" i="10"/>
  <c r="W173" i="10"/>
  <c r="Y172" i="10"/>
  <c r="W172" i="10"/>
  <c r="Y171" i="10"/>
  <c r="W171" i="10"/>
  <c r="Y170" i="10"/>
  <c r="W170" i="10"/>
  <c r="Y169" i="10"/>
  <c r="W169" i="10"/>
  <c r="Y168" i="10"/>
  <c r="W168" i="10"/>
  <c r="Y167" i="10"/>
  <c r="W167" i="10"/>
  <c r="Y166" i="10"/>
  <c r="W166" i="10"/>
  <c r="Y165" i="10"/>
  <c r="W165" i="10"/>
  <c r="Y164" i="10"/>
  <c r="W164" i="10"/>
  <c r="Y161" i="10"/>
  <c r="W161" i="10"/>
  <c r="Y160" i="10"/>
  <c r="W160" i="10"/>
  <c r="Y159" i="10"/>
  <c r="W159" i="10"/>
  <c r="Y158" i="10"/>
  <c r="W158" i="10"/>
  <c r="Y157" i="10"/>
  <c r="W157" i="10"/>
  <c r="Y156" i="10"/>
  <c r="W156" i="10"/>
  <c r="Y155" i="10"/>
  <c r="W155" i="10"/>
  <c r="Y154" i="10"/>
  <c r="W154" i="10"/>
  <c r="Y153" i="10"/>
  <c r="W153" i="10"/>
  <c r="Y152" i="10"/>
  <c r="W152" i="10"/>
  <c r="Y151" i="10"/>
  <c r="W151" i="10"/>
  <c r="Y150" i="10"/>
  <c r="W150" i="10"/>
  <c r="Y149" i="10"/>
  <c r="W149" i="10"/>
  <c r="Y148" i="10"/>
  <c r="W148" i="10"/>
  <c r="Y147" i="10"/>
  <c r="W147" i="10"/>
  <c r="Y146" i="10"/>
  <c r="W146" i="10"/>
  <c r="Y145" i="10"/>
  <c r="W145" i="10"/>
  <c r="Y144" i="10"/>
  <c r="W144" i="10"/>
  <c r="Y143" i="10"/>
  <c r="W143" i="10"/>
  <c r="Y142" i="10"/>
  <c r="W142" i="10"/>
  <c r="Y141" i="10"/>
  <c r="W141" i="10"/>
  <c r="Y140" i="10"/>
  <c r="W140" i="10"/>
  <c r="Y139" i="10"/>
  <c r="W139" i="10"/>
  <c r="Y138" i="10"/>
  <c r="W138" i="10"/>
  <c r="Y137" i="10"/>
  <c r="W137" i="10"/>
  <c r="Y136" i="10"/>
  <c r="W136" i="10"/>
  <c r="Y135" i="10"/>
  <c r="W135" i="10"/>
  <c r="Y134" i="10"/>
  <c r="W134" i="10"/>
  <c r="Y133" i="10"/>
  <c r="W133" i="10"/>
  <c r="Y132" i="10"/>
  <c r="W132" i="10"/>
  <c r="Y131" i="10"/>
  <c r="W131" i="10"/>
  <c r="Y130" i="10"/>
  <c r="W130" i="10"/>
  <c r="Y129" i="10"/>
  <c r="W129" i="10"/>
  <c r="Y128" i="10"/>
  <c r="W128" i="10"/>
  <c r="Y127" i="10"/>
  <c r="W127" i="10"/>
  <c r="Y126" i="10"/>
  <c r="W126" i="10"/>
  <c r="Y125" i="10"/>
  <c r="W125" i="10"/>
  <c r="Y124" i="10"/>
  <c r="W124" i="10"/>
  <c r="Y123" i="10"/>
  <c r="W123" i="10"/>
  <c r="Y122" i="10"/>
  <c r="W122" i="10"/>
  <c r="Y121" i="10"/>
  <c r="W121" i="10"/>
  <c r="Y120" i="10"/>
  <c r="W120" i="10"/>
  <c r="Y119" i="10"/>
  <c r="W119" i="10"/>
  <c r="Y118" i="10"/>
  <c r="W118" i="10"/>
  <c r="Y117" i="10"/>
  <c r="W117" i="10"/>
  <c r="Y116" i="10"/>
  <c r="W116" i="10"/>
  <c r="Y115" i="10"/>
  <c r="W115" i="10"/>
  <c r="Y114" i="10"/>
  <c r="W114" i="10"/>
  <c r="Y113" i="10"/>
  <c r="W113" i="10"/>
  <c r="Y112" i="10"/>
  <c r="W112" i="10"/>
  <c r="Y111" i="10"/>
  <c r="W111" i="10"/>
  <c r="Y110" i="10"/>
  <c r="W110" i="10"/>
  <c r="Y109" i="10"/>
  <c r="W109" i="10"/>
  <c r="Y108" i="10"/>
  <c r="W108" i="10"/>
  <c r="Y107" i="10"/>
  <c r="W107" i="10"/>
  <c r="Y106" i="10"/>
  <c r="W106" i="10"/>
  <c r="Y105" i="10"/>
  <c r="W105" i="10"/>
  <c r="Y104" i="10"/>
  <c r="W104" i="10"/>
  <c r="Y103" i="10"/>
  <c r="W103" i="10"/>
  <c r="Y102" i="10"/>
  <c r="W102" i="10"/>
  <c r="Y101" i="10"/>
  <c r="W101" i="10"/>
  <c r="Y100" i="10"/>
  <c r="W100" i="10"/>
  <c r="Y99" i="10"/>
  <c r="W99" i="10"/>
  <c r="Y98" i="10"/>
  <c r="W98" i="10"/>
  <c r="Y97" i="10"/>
  <c r="W97" i="10"/>
  <c r="Y96" i="10"/>
  <c r="W96" i="10"/>
  <c r="Y95" i="10"/>
  <c r="W95" i="10"/>
  <c r="Y94" i="10"/>
  <c r="W94" i="10"/>
  <c r="Y93" i="10"/>
  <c r="W93" i="10"/>
  <c r="Y92" i="10"/>
  <c r="W92" i="10"/>
  <c r="Y91" i="10"/>
  <c r="W91" i="10"/>
  <c r="Y90" i="10"/>
  <c r="W90" i="10"/>
  <c r="Y89" i="10"/>
  <c r="W89" i="10"/>
  <c r="Y88" i="10"/>
  <c r="W88" i="10"/>
  <c r="Y87" i="10"/>
  <c r="W87" i="10"/>
  <c r="Y86" i="10"/>
  <c r="W86" i="10"/>
  <c r="Y85" i="10"/>
  <c r="W85" i="10"/>
  <c r="Y84" i="10"/>
  <c r="W84" i="10"/>
  <c r="Y83" i="10"/>
  <c r="W83" i="10"/>
  <c r="Y82" i="10"/>
  <c r="W82" i="10"/>
  <c r="Y81" i="10"/>
  <c r="W81" i="10"/>
  <c r="Y80" i="10"/>
  <c r="W80" i="10"/>
  <c r="Y79" i="10"/>
  <c r="W79" i="10"/>
  <c r="Y78" i="10"/>
  <c r="W78" i="10"/>
  <c r="Y77" i="10"/>
  <c r="W77" i="10"/>
  <c r="Y76" i="10"/>
  <c r="W76" i="10"/>
  <c r="Y75" i="10"/>
  <c r="W75" i="10"/>
  <c r="Y74" i="10"/>
  <c r="W74" i="10"/>
  <c r="Y73" i="10"/>
  <c r="W73" i="10"/>
  <c r="Y72" i="10"/>
  <c r="W72" i="10"/>
  <c r="Y71" i="10"/>
  <c r="W71" i="10"/>
  <c r="Y70" i="10"/>
  <c r="W70" i="10"/>
  <c r="Y69" i="10"/>
  <c r="W69" i="10"/>
  <c r="Y68" i="10"/>
  <c r="W68" i="10"/>
  <c r="Y67" i="10"/>
  <c r="W67" i="10"/>
  <c r="Y66" i="10"/>
  <c r="W66" i="10"/>
  <c r="Y65" i="10"/>
  <c r="W65" i="10"/>
  <c r="Y64" i="10"/>
  <c r="W64" i="10"/>
  <c r="Y63" i="10"/>
  <c r="W63" i="10"/>
  <c r="Y62" i="10"/>
  <c r="W62" i="10"/>
  <c r="Y61" i="10"/>
  <c r="W61" i="10"/>
  <c r="Y60" i="10"/>
  <c r="W60" i="10"/>
  <c r="Y59" i="10"/>
  <c r="W59" i="10"/>
  <c r="Y58" i="10"/>
  <c r="W58" i="10"/>
  <c r="Y57" i="10"/>
  <c r="W57" i="10"/>
  <c r="Y56" i="10"/>
  <c r="W56" i="10"/>
  <c r="Y55" i="10"/>
  <c r="W55" i="10"/>
  <c r="Y54" i="10"/>
  <c r="W54" i="10"/>
  <c r="Y53" i="10"/>
  <c r="W53" i="10"/>
  <c r="Y52" i="10"/>
  <c r="W52" i="10"/>
  <c r="Y51" i="10"/>
  <c r="W51" i="10"/>
  <c r="Y50" i="10"/>
  <c r="W50" i="10"/>
  <c r="Y49" i="10"/>
  <c r="W49" i="10"/>
  <c r="Y48" i="10"/>
  <c r="W48" i="10"/>
  <c r="Y47" i="10"/>
  <c r="W47" i="10"/>
  <c r="Y46" i="10"/>
  <c r="W46" i="10"/>
  <c r="Y45" i="10"/>
  <c r="W45" i="10"/>
  <c r="Y44" i="10"/>
  <c r="W44" i="10"/>
  <c r="Y43" i="10"/>
  <c r="W43" i="10"/>
  <c r="Y42" i="10"/>
  <c r="W42" i="10"/>
  <c r="Y41" i="10"/>
  <c r="W41" i="10"/>
  <c r="Y40" i="10"/>
  <c r="W40" i="10"/>
  <c r="Y39" i="10"/>
  <c r="W39" i="10"/>
  <c r="Y38" i="10"/>
  <c r="W38" i="10"/>
  <c r="Y37" i="10"/>
  <c r="W37" i="10"/>
  <c r="Y36" i="10"/>
  <c r="W36" i="10"/>
  <c r="Y35" i="10"/>
  <c r="W35" i="10"/>
  <c r="Y34" i="10"/>
  <c r="W34" i="10"/>
  <c r="Y33" i="10"/>
  <c r="W33" i="10"/>
  <c r="Y32" i="10"/>
  <c r="W32" i="10"/>
  <c r="Y31" i="10"/>
  <c r="W31" i="10"/>
  <c r="Y30" i="10"/>
  <c r="W30" i="10"/>
  <c r="Y29" i="10"/>
  <c r="W29" i="10"/>
  <c r="Y28" i="10"/>
  <c r="W28" i="10"/>
  <c r="Y27" i="10"/>
  <c r="W27" i="10"/>
  <c r="Y26" i="10"/>
  <c r="W26" i="10"/>
  <c r="Y25" i="10"/>
  <c r="W25" i="10"/>
  <c r="Y24" i="10"/>
  <c r="W24" i="10"/>
  <c r="Y23" i="10"/>
  <c r="W23" i="10"/>
  <c r="Y22" i="10"/>
  <c r="W22" i="10"/>
  <c r="Y21" i="10"/>
  <c r="W21" i="10"/>
  <c r="Y20" i="10"/>
  <c r="W20" i="10"/>
  <c r="Y19" i="10"/>
  <c r="W19" i="10"/>
  <c r="Y18" i="10"/>
  <c r="W18" i="10"/>
  <c r="Y17" i="10"/>
  <c r="W17" i="10"/>
  <c r="Y16" i="10"/>
  <c r="W16" i="10"/>
  <c r="Y15" i="10"/>
  <c r="W15" i="10"/>
  <c r="Y14" i="10"/>
  <c r="W14" i="10"/>
  <c r="Y13" i="10"/>
  <c r="W13" i="10"/>
  <c r="Y12" i="10"/>
  <c r="W12" i="10"/>
  <c r="Y11" i="10"/>
  <c r="W11" i="10"/>
  <c r="Y9" i="10"/>
  <c r="W9" i="10"/>
  <c r="Y8" i="10"/>
  <c r="W8" i="10"/>
  <c r="Y7" i="10"/>
  <c r="W7" i="10"/>
  <c r="Y6" i="10"/>
  <c r="W6" i="10"/>
  <c r="Y5" i="10"/>
  <c r="W5" i="10"/>
  <c r="Y225" i="11"/>
  <c r="W225" i="11"/>
  <c r="Y224" i="11"/>
  <c r="W224" i="11"/>
  <c r="Y223" i="11"/>
  <c r="W223" i="11"/>
  <c r="Y222" i="11"/>
  <c r="W222" i="11"/>
  <c r="Y221" i="11"/>
  <c r="W221" i="11"/>
  <c r="Y220" i="11"/>
  <c r="W220" i="11"/>
  <c r="Y219" i="11"/>
  <c r="W219" i="11"/>
  <c r="Y218" i="11"/>
  <c r="W218" i="11"/>
  <c r="Y217" i="11"/>
  <c r="W217" i="11"/>
  <c r="Y216" i="11"/>
  <c r="W216" i="11"/>
  <c r="Y215" i="11"/>
  <c r="W215" i="11"/>
  <c r="Y214" i="11"/>
  <c r="W214" i="11"/>
  <c r="Y213" i="11"/>
  <c r="W213" i="11"/>
  <c r="Y212" i="11"/>
  <c r="W212" i="11"/>
  <c r="Y211" i="11"/>
  <c r="W211" i="11"/>
  <c r="Y210" i="11"/>
  <c r="W210" i="11"/>
  <c r="Y208" i="11"/>
  <c r="W208" i="11"/>
  <c r="Y207" i="11"/>
  <c r="W207" i="11"/>
  <c r="Y206" i="11"/>
  <c r="W206" i="11"/>
  <c r="Y205" i="11"/>
  <c r="W205" i="11"/>
  <c r="Y204" i="11"/>
  <c r="W204" i="11"/>
  <c r="Y203" i="11"/>
  <c r="W203" i="11"/>
  <c r="Y201" i="11"/>
  <c r="W201" i="11"/>
  <c r="Y200" i="11"/>
  <c r="W200" i="11"/>
  <c r="Y199" i="11"/>
  <c r="W199" i="11"/>
  <c r="Y198" i="11"/>
  <c r="W198" i="11"/>
  <c r="Y197" i="11"/>
  <c r="W197" i="11"/>
  <c r="Y196" i="11"/>
  <c r="W196" i="11"/>
  <c r="Y194" i="11"/>
  <c r="W194" i="11"/>
  <c r="Y193" i="11"/>
  <c r="W193" i="11"/>
  <c r="Y192" i="11"/>
  <c r="W192" i="11"/>
  <c r="Y191" i="11"/>
  <c r="W191" i="11"/>
  <c r="Y190" i="11"/>
  <c r="W190" i="11"/>
  <c r="Y189" i="11"/>
  <c r="W189" i="11"/>
  <c r="Y188" i="11"/>
  <c r="W188" i="11"/>
  <c r="Y187" i="11"/>
  <c r="W187" i="11"/>
  <c r="Y186" i="11"/>
  <c r="W186" i="11"/>
  <c r="Y185" i="11"/>
  <c r="W185" i="11"/>
  <c r="Y184" i="11"/>
  <c r="W184" i="11"/>
  <c r="Y183" i="11"/>
  <c r="W183" i="11"/>
  <c r="Y182" i="11"/>
  <c r="W182" i="11"/>
  <c r="Y181" i="11"/>
  <c r="W181" i="11"/>
  <c r="Y180" i="11"/>
  <c r="W180" i="11"/>
  <c r="Y179" i="11"/>
  <c r="W179" i="11"/>
  <c r="Y178" i="11"/>
  <c r="W178" i="11"/>
  <c r="Y177" i="11"/>
  <c r="W177" i="11"/>
  <c r="Y176" i="11"/>
  <c r="W176" i="11"/>
  <c r="Y175" i="11"/>
  <c r="W175" i="11"/>
  <c r="Y174" i="11"/>
  <c r="W174" i="11"/>
  <c r="Y173" i="11"/>
  <c r="W173" i="11"/>
  <c r="Y172" i="11"/>
  <c r="W172" i="11"/>
  <c r="Y171" i="11"/>
  <c r="W171" i="11"/>
  <c r="Y170" i="11"/>
  <c r="W170" i="11"/>
  <c r="Y169" i="11"/>
  <c r="W169" i="11"/>
  <c r="Y168" i="11"/>
  <c r="W168" i="11"/>
  <c r="Y167" i="11"/>
  <c r="W167" i="11"/>
  <c r="Y166" i="11"/>
  <c r="W166" i="11"/>
  <c r="Y165" i="11"/>
  <c r="W165" i="11"/>
  <c r="Y164" i="11"/>
  <c r="W164" i="11"/>
  <c r="Y161" i="11"/>
  <c r="W161" i="11"/>
  <c r="Y160" i="11"/>
  <c r="W160" i="11"/>
  <c r="Y159" i="11"/>
  <c r="W159" i="11"/>
  <c r="Y158" i="11"/>
  <c r="W158" i="11"/>
  <c r="Y157" i="11"/>
  <c r="W157" i="11"/>
  <c r="Y156" i="11"/>
  <c r="W156" i="11"/>
  <c r="Y155" i="11"/>
  <c r="W155" i="11"/>
  <c r="Y154" i="11"/>
  <c r="W154" i="11"/>
  <c r="Y153" i="11"/>
  <c r="W153" i="11"/>
  <c r="Y152" i="11"/>
  <c r="W152" i="11"/>
  <c r="Y151" i="11"/>
  <c r="W151" i="11"/>
  <c r="Y150" i="11"/>
  <c r="W150" i="11"/>
  <c r="Y149" i="11"/>
  <c r="W149" i="11"/>
  <c r="Y148" i="11"/>
  <c r="W148" i="11"/>
  <c r="Y147" i="11"/>
  <c r="W147" i="11"/>
  <c r="Y146" i="11"/>
  <c r="W146" i="11"/>
  <c r="Y145" i="11"/>
  <c r="W145" i="11"/>
  <c r="Y144" i="11"/>
  <c r="W144" i="11"/>
  <c r="Y143" i="11"/>
  <c r="W143" i="11"/>
  <c r="Y142" i="11"/>
  <c r="W142" i="11"/>
  <c r="Y141" i="11"/>
  <c r="W141" i="11"/>
  <c r="Y140" i="11"/>
  <c r="W140" i="11"/>
  <c r="Y139" i="11"/>
  <c r="W139" i="11"/>
  <c r="Y138" i="11"/>
  <c r="W138" i="11"/>
  <c r="Y137" i="11"/>
  <c r="W137" i="11"/>
  <c r="Y136" i="11"/>
  <c r="W136" i="11"/>
  <c r="Y135" i="11"/>
  <c r="W135" i="11"/>
  <c r="Y134" i="11"/>
  <c r="W134" i="11"/>
  <c r="Y133" i="11"/>
  <c r="W133" i="11"/>
  <c r="Y132" i="11"/>
  <c r="W132" i="11"/>
  <c r="Y131" i="11"/>
  <c r="W131" i="11"/>
  <c r="Y130" i="11"/>
  <c r="W130" i="11"/>
  <c r="Y129" i="11"/>
  <c r="W129" i="11"/>
  <c r="Y128" i="11"/>
  <c r="W128" i="11"/>
  <c r="Y127" i="11"/>
  <c r="W127" i="11"/>
  <c r="Y126" i="11"/>
  <c r="W126" i="11"/>
  <c r="Y125" i="11"/>
  <c r="W125" i="11"/>
  <c r="Y124" i="11"/>
  <c r="W124" i="11"/>
  <c r="Y123" i="11"/>
  <c r="W123" i="11"/>
  <c r="Y122" i="11"/>
  <c r="W122" i="11"/>
  <c r="Y121" i="11"/>
  <c r="W121" i="11"/>
  <c r="Y120" i="11"/>
  <c r="W120" i="11"/>
  <c r="Y119" i="11"/>
  <c r="W119" i="11"/>
  <c r="Y118" i="11"/>
  <c r="W118" i="11"/>
  <c r="Y117" i="11"/>
  <c r="W117" i="11"/>
  <c r="Y116" i="11"/>
  <c r="W116" i="11"/>
  <c r="Y115" i="11"/>
  <c r="W115" i="11"/>
  <c r="Y114" i="11"/>
  <c r="W114" i="11"/>
  <c r="Y113" i="11"/>
  <c r="W113" i="11"/>
  <c r="Y112" i="11"/>
  <c r="W112" i="11"/>
  <c r="Y111" i="11"/>
  <c r="W111" i="11"/>
  <c r="Y110" i="11"/>
  <c r="W110" i="11"/>
  <c r="Y109" i="11"/>
  <c r="W109" i="11"/>
  <c r="Y108" i="11"/>
  <c r="W108" i="11"/>
  <c r="Y107" i="11"/>
  <c r="W107" i="11"/>
  <c r="Y106" i="11"/>
  <c r="W106" i="11"/>
  <c r="Y105" i="11"/>
  <c r="W105" i="11"/>
  <c r="Y104" i="11"/>
  <c r="W104" i="11"/>
  <c r="Y103" i="11"/>
  <c r="W103" i="11"/>
  <c r="Y102" i="11"/>
  <c r="W102" i="11"/>
  <c r="Y101" i="11"/>
  <c r="W101" i="11"/>
  <c r="Y100" i="11"/>
  <c r="W100" i="11"/>
  <c r="Y99" i="11"/>
  <c r="W99" i="11"/>
  <c r="Y98" i="11"/>
  <c r="W98" i="11"/>
  <c r="Y97" i="11"/>
  <c r="W97" i="11"/>
  <c r="Y96" i="11"/>
  <c r="W96" i="11"/>
  <c r="Y95" i="11"/>
  <c r="W95" i="11"/>
  <c r="Y94" i="11"/>
  <c r="W94" i="11"/>
  <c r="Y93" i="11"/>
  <c r="W93" i="11"/>
  <c r="Y92" i="11"/>
  <c r="W92" i="11"/>
  <c r="Y91" i="11"/>
  <c r="W91" i="11"/>
  <c r="Y90" i="11"/>
  <c r="W90" i="11"/>
  <c r="Y89" i="11"/>
  <c r="W89" i="11"/>
  <c r="Y88" i="11"/>
  <c r="W88" i="11"/>
  <c r="Y87" i="11"/>
  <c r="W87" i="11"/>
  <c r="Y86" i="11"/>
  <c r="W86" i="11"/>
  <c r="Y85" i="11"/>
  <c r="W85" i="11"/>
  <c r="Y84" i="11"/>
  <c r="W84" i="11"/>
  <c r="Y83" i="11"/>
  <c r="W83" i="11"/>
  <c r="Y82" i="11"/>
  <c r="W82" i="11"/>
  <c r="Y81" i="11"/>
  <c r="W81" i="11"/>
  <c r="Y80" i="11"/>
  <c r="W80" i="11"/>
  <c r="Y79" i="11"/>
  <c r="W79" i="11"/>
  <c r="Y78" i="11"/>
  <c r="W78" i="11"/>
  <c r="Y77" i="11"/>
  <c r="W77" i="11"/>
  <c r="Y76" i="11"/>
  <c r="W76" i="11"/>
  <c r="Y75" i="11"/>
  <c r="W75" i="11"/>
  <c r="Y74" i="11"/>
  <c r="W74" i="11"/>
  <c r="Y73" i="11"/>
  <c r="W73" i="11"/>
  <c r="Y72" i="11"/>
  <c r="W72" i="11"/>
  <c r="Y71" i="11"/>
  <c r="W71" i="11"/>
  <c r="Y70" i="11"/>
  <c r="W70" i="11"/>
  <c r="Y69" i="11"/>
  <c r="W69" i="11"/>
  <c r="Y68" i="11"/>
  <c r="W68" i="11"/>
  <c r="Y67" i="11"/>
  <c r="W67" i="11"/>
  <c r="Y66" i="11"/>
  <c r="W66" i="11"/>
  <c r="Y65" i="11"/>
  <c r="W65" i="11"/>
  <c r="Y64" i="11"/>
  <c r="W64" i="11"/>
  <c r="Y63" i="11"/>
  <c r="W63" i="11"/>
  <c r="Y62" i="11"/>
  <c r="W62" i="11"/>
  <c r="Y61" i="11"/>
  <c r="W61" i="11"/>
  <c r="Y60" i="11"/>
  <c r="W60" i="11"/>
  <c r="Y59" i="11"/>
  <c r="W59" i="11"/>
  <c r="Y58" i="11"/>
  <c r="W58" i="11"/>
  <c r="Y57" i="11"/>
  <c r="W57" i="11"/>
  <c r="Y56" i="11"/>
  <c r="W56" i="11"/>
  <c r="Y55" i="11"/>
  <c r="W55" i="11"/>
  <c r="Y54" i="11"/>
  <c r="W54" i="11"/>
  <c r="Y53" i="11"/>
  <c r="W53" i="11"/>
  <c r="Y52" i="11"/>
  <c r="W52" i="11"/>
  <c r="Y51" i="11"/>
  <c r="W51" i="11"/>
  <c r="Y50" i="11"/>
  <c r="W50" i="11"/>
  <c r="Y49" i="11"/>
  <c r="W49" i="11"/>
  <c r="Y48" i="11"/>
  <c r="W48" i="11"/>
  <c r="Y47" i="11"/>
  <c r="W47" i="11"/>
  <c r="Y46" i="11"/>
  <c r="W46" i="11"/>
  <c r="Y45" i="11"/>
  <c r="W45" i="11"/>
  <c r="Y44" i="11"/>
  <c r="W44" i="11"/>
  <c r="Y43" i="11"/>
  <c r="W43" i="11"/>
  <c r="Y42" i="11"/>
  <c r="W42" i="11"/>
  <c r="Y41" i="11"/>
  <c r="W41" i="11"/>
  <c r="Y40" i="11"/>
  <c r="W40" i="11"/>
  <c r="Y39" i="11"/>
  <c r="W39" i="11"/>
  <c r="Y38" i="11"/>
  <c r="W38" i="11"/>
  <c r="Y37" i="11"/>
  <c r="W37" i="11"/>
  <c r="Y36" i="11"/>
  <c r="W36" i="11"/>
  <c r="Y35" i="11"/>
  <c r="W35" i="11"/>
  <c r="Y34" i="11"/>
  <c r="W34" i="11"/>
  <c r="Y33" i="11"/>
  <c r="W33" i="11"/>
  <c r="Y32" i="11"/>
  <c r="W32" i="11"/>
  <c r="Y31" i="11"/>
  <c r="W31" i="11"/>
  <c r="Y30" i="11"/>
  <c r="W30" i="11"/>
  <c r="Y29" i="11"/>
  <c r="W29" i="11"/>
  <c r="Y28" i="11"/>
  <c r="W28" i="11"/>
  <c r="Y27" i="11"/>
  <c r="W27" i="11"/>
  <c r="Y26" i="11"/>
  <c r="W26" i="11"/>
  <c r="Y25" i="11"/>
  <c r="W25" i="11"/>
  <c r="Y24" i="11"/>
  <c r="W24" i="11"/>
  <c r="Y23" i="11"/>
  <c r="W23" i="11"/>
  <c r="Y22" i="11"/>
  <c r="W22" i="11"/>
  <c r="Y21" i="11"/>
  <c r="W21" i="11"/>
  <c r="Y20" i="11"/>
  <c r="W20" i="11"/>
  <c r="Y19" i="11"/>
  <c r="W19" i="11"/>
  <c r="Y18" i="11"/>
  <c r="W18" i="11"/>
  <c r="Y17" i="11"/>
  <c r="W17" i="11"/>
  <c r="Y16" i="11"/>
  <c r="W16" i="11"/>
  <c r="Y15" i="11"/>
  <c r="W15" i="11"/>
  <c r="Y14" i="11"/>
  <c r="W14" i="11"/>
  <c r="Y13" i="11"/>
  <c r="W13" i="11"/>
  <c r="Y12" i="11"/>
  <c r="W12" i="11"/>
  <c r="Y11" i="11"/>
  <c r="W11" i="11"/>
  <c r="Y9" i="11"/>
  <c r="W9" i="11"/>
  <c r="Y8" i="11"/>
  <c r="W8" i="11"/>
  <c r="Y7" i="11"/>
  <c r="W7" i="11"/>
  <c r="Y6" i="11"/>
  <c r="W6" i="11"/>
  <c r="Y5" i="11"/>
  <c r="W5" i="11"/>
  <c r="Y225" i="21"/>
  <c r="W225" i="21"/>
  <c r="Y224" i="21"/>
  <c r="W224" i="21"/>
  <c r="Y223" i="21"/>
  <c r="W223" i="21"/>
  <c r="Y222" i="21"/>
  <c r="W222" i="21"/>
  <c r="Y221" i="21"/>
  <c r="W221" i="21"/>
  <c r="Y220" i="21"/>
  <c r="W220" i="21"/>
  <c r="Y219" i="21"/>
  <c r="W219" i="21"/>
  <c r="Y218" i="21"/>
  <c r="W218" i="21"/>
  <c r="Y217" i="21"/>
  <c r="W217" i="21"/>
  <c r="Y216" i="21"/>
  <c r="W216" i="21"/>
  <c r="Y215" i="21"/>
  <c r="W215" i="21"/>
  <c r="Y214" i="21"/>
  <c r="W214" i="21"/>
  <c r="Y213" i="21"/>
  <c r="W213" i="21"/>
  <c r="Y212" i="21"/>
  <c r="W212" i="21"/>
  <c r="Y211" i="21"/>
  <c r="W211" i="21"/>
  <c r="Y210" i="21"/>
  <c r="W210" i="21"/>
  <c r="Y208" i="21"/>
  <c r="W208" i="21"/>
  <c r="Y207" i="21"/>
  <c r="W207" i="21"/>
  <c r="Y206" i="21"/>
  <c r="W206" i="21"/>
  <c r="Y205" i="21"/>
  <c r="W205" i="21"/>
  <c r="Y204" i="21"/>
  <c r="W204" i="21"/>
  <c r="Y203" i="21"/>
  <c r="W203" i="21"/>
  <c r="Y201" i="21"/>
  <c r="W201" i="21"/>
  <c r="Y200" i="21"/>
  <c r="W200" i="21"/>
  <c r="Y199" i="21"/>
  <c r="W199" i="21"/>
  <c r="Y198" i="21"/>
  <c r="W198" i="21"/>
  <c r="Y197" i="21"/>
  <c r="W197" i="21"/>
  <c r="Y196" i="21"/>
  <c r="W196" i="21"/>
  <c r="Y194" i="21"/>
  <c r="W194" i="21"/>
  <c r="Y193" i="21"/>
  <c r="W193" i="21"/>
  <c r="Y192" i="21"/>
  <c r="W192" i="21"/>
  <c r="Y191" i="21"/>
  <c r="W191" i="21"/>
  <c r="Y190" i="21"/>
  <c r="W190" i="21"/>
  <c r="Y189" i="21"/>
  <c r="W189" i="21"/>
  <c r="Y188" i="21"/>
  <c r="W188" i="21"/>
  <c r="Y187" i="21"/>
  <c r="W187" i="21"/>
  <c r="Y186" i="21"/>
  <c r="W186" i="21"/>
  <c r="Y185" i="21"/>
  <c r="W185" i="21"/>
  <c r="Y184" i="21"/>
  <c r="W184" i="21"/>
  <c r="Y183" i="21"/>
  <c r="W183" i="21"/>
  <c r="Y182" i="21"/>
  <c r="W182" i="21"/>
  <c r="Y181" i="21"/>
  <c r="W181" i="21"/>
  <c r="Y180" i="21"/>
  <c r="W180" i="21"/>
  <c r="Y179" i="21"/>
  <c r="W179" i="21"/>
  <c r="Y178" i="21"/>
  <c r="W178" i="21"/>
  <c r="Y177" i="21"/>
  <c r="W177" i="21"/>
  <c r="Y176" i="21"/>
  <c r="W176" i="21"/>
  <c r="Y175" i="21"/>
  <c r="W175" i="21"/>
  <c r="Y174" i="21"/>
  <c r="W174" i="21"/>
  <c r="Y173" i="21"/>
  <c r="W173" i="21"/>
  <c r="Y172" i="21"/>
  <c r="W172" i="21"/>
  <c r="Y171" i="21"/>
  <c r="W171" i="21"/>
  <c r="Y170" i="21"/>
  <c r="W170" i="21"/>
  <c r="Y169" i="21"/>
  <c r="W169" i="21"/>
  <c r="Y168" i="21"/>
  <c r="W168" i="21"/>
  <c r="Y167" i="21"/>
  <c r="W167" i="21"/>
  <c r="Y166" i="21"/>
  <c r="W166" i="21"/>
  <c r="Y165" i="21"/>
  <c r="W165" i="21"/>
  <c r="Y164" i="21"/>
  <c r="W164" i="21"/>
  <c r="Y161" i="21"/>
  <c r="W161" i="21"/>
  <c r="Y160" i="21"/>
  <c r="W160" i="21"/>
  <c r="Y159" i="21"/>
  <c r="W159" i="21"/>
  <c r="Y158" i="21"/>
  <c r="W158" i="21"/>
  <c r="Y157" i="21"/>
  <c r="W157" i="21"/>
  <c r="Y156" i="21"/>
  <c r="W156" i="21"/>
  <c r="Y155" i="21"/>
  <c r="W155" i="21"/>
  <c r="Y154" i="21"/>
  <c r="W154" i="21"/>
  <c r="Y153" i="21"/>
  <c r="W153" i="21"/>
  <c r="Y152" i="21"/>
  <c r="W152" i="21"/>
  <c r="Y151" i="21"/>
  <c r="W151" i="21"/>
  <c r="Y150" i="21"/>
  <c r="W150" i="21"/>
  <c r="Y149" i="21"/>
  <c r="W149" i="21"/>
  <c r="Y148" i="21"/>
  <c r="W148" i="21"/>
  <c r="Y147" i="21"/>
  <c r="W147" i="21"/>
  <c r="Y146" i="21"/>
  <c r="W146" i="21"/>
  <c r="Y145" i="21"/>
  <c r="W145" i="21"/>
  <c r="Y144" i="21"/>
  <c r="W144" i="21"/>
  <c r="Y143" i="21"/>
  <c r="W143" i="21"/>
  <c r="Y142" i="21"/>
  <c r="W142" i="21"/>
  <c r="Y141" i="21"/>
  <c r="W141" i="21"/>
  <c r="Y140" i="21"/>
  <c r="W140" i="21"/>
  <c r="Y139" i="21"/>
  <c r="W139" i="21"/>
  <c r="Y138" i="21"/>
  <c r="W138" i="21"/>
  <c r="Y137" i="21"/>
  <c r="W137" i="21"/>
  <c r="Y136" i="21"/>
  <c r="W136" i="21"/>
  <c r="Y135" i="21"/>
  <c r="W135" i="21"/>
  <c r="Y134" i="21"/>
  <c r="W134" i="21"/>
  <c r="Y133" i="21"/>
  <c r="W133" i="21"/>
  <c r="Y132" i="21"/>
  <c r="W132" i="21"/>
  <c r="Y131" i="21"/>
  <c r="W131" i="21"/>
  <c r="Y130" i="21"/>
  <c r="W130" i="21"/>
  <c r="Y129" i="21"/>
  <c r="W129" i="21"/>
  <c r="Y128" i="21"/>
  <c r="W128" i="21"/>
  <c r="Y127" i="21"/>
  <c r="W127" i="21"/>
  <c r="Y126" i="21"/>
  <c r="W126" i="21"/>
  <c r="Y125" i="21"/>
  <c r="W125" i="21"/>
  <c r="Y124" i="21"/>
  <c r="W124" i="21"/>
  <c r="Y123" i="21"/>
  <c r="W123" i="21"/>
  <c r="Y122" i="21"/>
  <c r="W122" i="21"/>
  <c r="Y121" i="21"/>
  <c r="W121" i="21"/>
  <c r="Y120" i="21"/>
  <c r="W120" i="21"/>
  <c r="Y119" i="21"/>
  <c r="W119" i="21"/>
  <c r="Y118" i="21"/>
  <c r="W118" i="21"/>
  <c r="Y117" i="21"/>
  <c r="W117" i="21"/>
  <c r="Y116" i="21"/>
  <c r="W116" i="21"/>
  <c r="Y115" i="21"/>
  <c r="W115" i="21"/>
  <c r="Y114" i="21"/>
  <c r="W114" i="21"/>
  <c r="Y113" i="21"/>
  <c r="W113" i="21"/>
  <c r="Y112" i="21"/>
  <c r="W112" i="21"/>
  <c r="Y111" i="21"/>
  <c r="W111" i="21"/>
  <c r="Y110" i="21"/>
  <c r="W110" i="21"/>
  <c r="Y109" i="21"/>
  <c r="W109" i="21"/>
  <c r="Y108" i="21"/>
  <c r="W108" i="21"/>
  <c r="Y107" i="21"/>
  <c r="W107" i="21"/>
  <c r="Y106" i="21"/>
  <c r="W106" i="21"/>
  <c r="Y105" i="21"/>
  <c r="W105" i="21"/>
  <c r="Y104" i="21"/>
  <c r="W104" i="21"/>
  <c r="Y103" i="21"/>
  <c r="W103" i="21"/>
  <c r="Y102" i="21"/>
  <c r="W102" i="21"/>
  <c r="Y101" i="21"/>
  <c r="W101" i="21"/>
  <c r="Y100" i="21"/>
  <c r="W100" i="21"/>
  <c r="Y99" i="21"/>
  <c r="W99" i="21"/>
  <c r="Y98" i="21"/>
  <c r="W98" i="21"/>
  <c r="Y97" i="21"/>
  <c r="W97" i="21"/>
  <c r="Y96" i="21"/>
  <c r="W96" i="21"/>
  <c r="Y95" i="21"/>
  <c r="W95" i="21"/>
  <c r="Y94" i="21"/>
  <c r="W94" i="21"/>
  <c r="Y93" i="21"/>
  <c r="W93" i="21"/>
  <c r="Y92" i="21"/>
  <c r="W92" i="21"/>
  <c r="Y91" i="21"/>
  <c r="W91" i="21"/>
  <c r="Y90" i="21"/>
  <c r="W90" i="21"/>
  <c r="Y89" i="21"/>
  <c r="W89" i="21"/>
  <c r="Y88" i="21"/>
  <c r="W88" i="21"/>
  <c r="Y87" i="21"/>
  <c r="W87" i="21"/>
  <c r="Y86" i="21"/>
  <c r="W86" i="21"/>
  <c r="Y85" i="21"/>
  <c r="W85" i="21"/>
  <c r="Y84" i="21"/>
  <c r="W84" i="21"/>
  <c r="Y83" i="21"/>
  <c r="W83" i="21"/>
  <c r="Y82" i="21"/>
  <c r="W82" i="21"/>
  <c r="Y81" i="21"/>
  <c r="W81" i="21"/>
  <c r="Y80" i="21"/>
  <c r="W80" i="21"/>
  <c r="Y79" i="21"/>
  <c r="W79" i="21"/>
  <c r="Y78" i="21"/>
  <c r="W78" i="21"/>
  <c r="Y77" i="21"/>
  <c r="W77" i="21"/>
  <c r="Y76" i="21"/>
  <c r="W76" i="21"/>
  <c r="Y75" i="21"/>
  <c r="W75" i="21"/>
  <c r="Y74" i="21"/>
  <c r="W74" i="21"/>
  <c r="Y73" i="21"/>
  <c r="W73" i="21"/>
  <c r="Y72" i="21"/>
  <c r="W72" i="21"/>
  <c r="Y71" i="21"/>
  <c r="W71" i="21"/>
  <c r="Y70" i="21"/>
  <c r="W70" i="21"/>
  <c r="Y69" i="21"/>
  <c r="W69" i="21"/>
  <c r="Y68" i="21"/>
  <c r="W68" i="21"/>
  <c r="Y67" i="21"/>
  <c r="W67" i="21"/>
  <c r="Y66" i="21"/>
  <c r="W66" i="21"/>
  <c r="Y65" i="21"/>
  <c r="W65" i="21"/>
  <c r="Y64" i="21"/>
  <c r="W64" i="21"/>
  <c r="Y63" i="21"/>
  <c r="W63" i="21"/>
  <c r="Y62" i="21"/>
  <c r="W62" i="21"/>
  <c r="Y61" i="21"/>
  <c r="W61" i="21"/>
  <c r="Y60" i="21"/>
  <c r="W60" i="21"/>
  <c r="Y59" i="21"/>
  <c r="W59" i="21"/>
  <c r="Y58" i="21"/>
  <c r="W58" i="21"/>
  <c r="Y57" i="21"/>
  <c r="W57" i="21"/>
  <c r="Y56" i="21"/>
  <c r="W56" i="21"/>
  <c r="Y55" i="21"/>
  <c r="W55" i="21"/>
  <c r="Y54" i="21"/>
  <c r="W54" i="21"/>
  <c r="Y53" i="21"/>
  <c r="W53" i="21"/>
  <c r="Y52" i="21"/>
  <c r="W52" i="21"/>
  <c r="Y51" i="21"/>
  <c r="W51" i="21"/>
  <c r="Y50" i="21"/>
  <c r="W50" i="21"/>
  <c r="Y49" i="21"/>
  <c r="W49" i="21"/>
  <c r="Y48" i="21"/>
  <c r="W48" i="21"/>
  <c r="Y47" i="21"/>
  <c r="W47" i="21"/>
  <c r="Y46" i="21"/>
  <c r="W46" i="21"/>
  <c r="Y45" i="21"/>
  <c r="W45" i="21"/>
  <c r="Y44" i="21"/>
  <c r="W44" i="21"/>
  <c r="Y43" i="21"/>
  <c r="W43" i="21"/>
  <c r="Y42" i="21"/>
  <c r="W42" i="21"/>
  <c r="Y41" i="21"/>
  <c r="W41" i="21"/>
  <c r="Y40" i="21"/>
  <c r="W40" i="21"/>
  <c r="Y39" i="21"/>
  <c r="W39" i="21"/>
  <c r="Y38" i="21"/>
  <c r="W38" i="21"/>
  <c r="Y37" i="21"/>
  <c r="W37" i="21"/>
  <c r="Y36" i="21"/>
  <c r="W36" i="21"/>
  <c r="Y35" i="21"/>
  <c r="W35" i="21"/>
  <c r="Y34" i="21"/>
  <c r="W34" i="21"/>
  <c r="Y33" i="21"/>
  <c r="W33" i="21"/>
  <c r="Y32" i="21"/>
  <c r="W32" i="21"/>
  <c r="Y31" i="21"/>
  <c r="W31" i="21"/>
  <c r="Y30" i="21"/>
  <c r="W30" i="21"/>
  <c r="Y29" i="21"/>
  <c r="W29" i="21"/>
  <c r="Y28" i="21"/>
  <c r="W28" i="21"/>
  <c r="Y27" i="21"/>
  <c r="W27" i="21"/>
  <c r="Y26" i="21"/>
  <c r="W26" i="21"/>
  <c r="Y25" i="21"/>
  <c r="W25" i="21"/>
  <c r="Y24" i="21"/>
  <c r="W24" i="21"/>
  <c r="Y23" i="21"/>
  <c r="W23" i="21"/>
  <c r="Y22" i="21"/>
  <c r="W22" i="21"/>
  <c r="Y21" i="21"/>
  <c r="W21" i="21"/>
  <c r="Y20" i="21"/>
  <c r="W20" i="21"/>
  <c r="Y19" i="21"/>
  <c r="W19" i="21"/>
  <c r="Y18" i="21"/>
  <c r="W18" i="21"/>
  <c r="Y17" i="21"/>
  <c r="W17" i="21"/>
  <c r="Y16" i="21"/>
  <c r="W16" i="21"/>
  <c r="Y15" i="21"/>
  <c r="W15" i="21"/>
  <c r="Y14" i="21"/>
  <c r="W14" i="21"/>
  <c r="Y13" i="21"/>
  <c r="W13" i="21"/>
  <c r="Y12" i="21"/>
  <c r="W12" i="21"/>
  <c r="Y11" i="21"/>
  <c r="W11" i="21"/>
  <c r="Y9" i="21"/>
  <c r="W9" i="21"/>
  <c r="Y8" i="21"/>
  <c r="W8" i="21"/>
  <c r="Y7" i="21"/>
  <c r="W7" i="21"/>
  <c r="Y6" i="21"/>
  <c r="W6" i="21"/>
  <c r="Y5" i="21"/>
  <c r="W5" i="21"/>
  <c r="Y225" i="12"/>
  <c r="W225" i="12"/>
  <c r="Y224" i="12"/>
  <c r="W224" i="12"/>
  <c r="Y223" i="12"/>
  <c r="W223" i="12"/>
  <c r="Y222" i="12"/>
  <c r="W222" i="12"/>
  <c r="Y221" i="12"/>
  <c r="W221" i="12"/>
  <c r="Y220" i="12"/>
  <c r="W220" i="12"/>
  <c r="Y219" i="12"/>
  <c r="W219" i="12"/>
  <c r="Y218" i="12"/>
  <c r="W218" i="12"/>
  <c r="Y217" i="12"/>
  <c r="W217" i="12"/>
  <c r="Y216" i="12"/>
  <c r="W216" i="12"/>
  <c r="Y215" i="12"/>
  <c r="W215" i="12"/>
  <c r="Y214" i="12"/>
  <c r="W214" i="12"/>
  <c r="Y213" i="12"/>
  <c r="W213" i="12"/>
  <c r="Y212" i="12"/>
  <c r="W212" i="12"/>
  <c r="Y211" i="12"/>
  <c r="W211" i="12"/>
  <c r="Y210" i="12"/>
  <c r="W210" i="12"/>
  <c r="Y208" i="12"/>
  <c r="W208" i="12"/>
  <c r="Y207" i="12"/>
  <c r="W207" i="12"/>
  <c r="Y206" i="12"/>
  <c r="W206" i="12"/>
  <c r="Y205" i="12"/>
  <c r="W205" i="12"/>
  <c r="Y204" i="12"/>
  <c r="W204" i="12"/>
  <c r="Y203" i="12"/>
  <c r="W203" i="12"/>
  <c r="Y201" i="12"/>
  <c r="W201" i="12"/>
  <c r="Y200" i="12"/>
  <c r="W200" i="12"/>
  <c r="Y199" i="12"/>
  <c r="W199" i="12"/>
  <c r="Y198" i="12"/>
  <c r="W198" i="12"/>
  <c r="Y197" i="12"/>
  <c r="W197" i="12"/>
  <c r="Y196" i="12"/>
  <c r="W196" i="12"/>
  <c r="Y194" i="12"/>
  <c r="W194" i="12"/>
  <c r="Y193" i="12"/>
  <c r="W193" i="12"/>
  <c r="Y192" i="12"/>
  <c r="W192" i="12"/>
  <c r="Y191" i="12"/>
  <c r="W191" i="12"/>
  <c r="Y190" i="12"/>
  <c r="W190" i="12"/>
  <c r="Y189" i="12"/>
  <c r="W189" i="12"/>
  <c r="Y188" i="12"/>
  <c r="W188" i="12"/>
  <c r="Y187" i="12"/>
  <c r="W187" i="12"/>
  <c r="Y186" i="12"/>
  <c r="W186" i="12"/>
  <c r="Y185" i="12"/>
  <c r="W185" i="12"/>
  <c r="Y184" i="12"/>
  <c r="W184" i="12"/>
  <c r="Y183" i="12"/>
  <c r="W183" i="12"/>
  <c r="Y182" i="12"/>
  <c r="W182" i="12"/>
  <c r="Y181" i="12"/>
  <c r="W181" i="12"/>
  <c r="Y180" i="12"/>
  <c r="W180" i="12"/>
  <c r="Y179" i="12"/>
  <c r="W179" i="12"/>
  <c r="Y178" i="12"/>
  <c r="W178" i="12"/>
  <c r="Y177" i="12"/>
  <c r="W177" i="12"/>
  <c r="Y176" i="12"/>
  <c r="W176" i="12"/>
  <c r="Y175" i="12"/>
  <c r="W175" i="12"/>
  <c r="Y174" i="12"/>
  <c r="W174" i="12"/>
  <c r="Y173" i="12"/>
  <c r="W173" i="12"/>
  <c r="Y172" i="12"/>
  <c r="W172" i="12"/>
  <c r="Y171" i="12"/>
  <c r="W171" i="12"/>
  <c r="Y170" i="12"/>
  <c r="W170" i="12"/>
  <c r="Y169" i="12"/>
  <c r="W169" i="12"/>
  <c r="Y168" i="12"/>
  <c r="W168" i="12"/>
  <c r="Y167" i="12"/>
  <c r="W167" i="12"/>
  <c r="Y166" i="12"/>
  <c r="W166" i="12"/>
  <c r="Y165" i="12"/>
  <c r="W165" i="12"/>
  <c r="Y164" i="12"/>
  <c r="W164" i="12"/>
  <c r="Y161" i="12"/>
  <c r="W161" i="12"/>
  <c r="Y160" i="12"/>
  <c r="W160" i="12"/>
  <c r="Y159" i="12"/>
  <c r="W159" i="12"/>
  <c r="Y158" i="12"/>
  <c r="W158" i="12"/>
  <c r="Y157" i="12"/>
  <c r="W157" i="12"/>
  <c r="Y156" i="12"/>
  <c r="W156" i="12"/>
  <c r="Y155" i="12"/>
  <c r="W155" i="12"/>
  <c r="Y154" i="12"/>
  <c r="W154" i="12"/>
  <c r="Y153" i="12"/>
  <c r="W153" i="12"/>
  <c r="Y152" i="12"/>
  <c r="W152" i="12"/>
  <c r="Y151" i="12"/>
  <c r="W151" i="12"/>
  <c r="Y150" i="12"/>
  <c r="W150" i="12"/>
  <c r="Y149" i="12"/>
  <c r="W149" i="12"/>
  <c r="Y148" i="12"/>
  <c r="W148" i="12"/>
  <c r="Y147" i="12"/>
  <c r="W147" i="12"/>
  <c r="Y146" i="12"/>
  <c r="W146" i="12"/>
  <c r="Y145" i="12"/>
  <c r="W145" i="12"/>
  <c r="Y144" i="12"/>
  <c r="W144" i="12"/>
  <c r="Y143" i="12"/>
  <c r="W143" i="12"/>
  <c r="Y142" i="12"/>
  <c r="W142" i="12"/>
  <c r="Y141" i="12"/>
  <c r="W141" i="12"/>
  <c r="Y140" i="12"/>
  <c r="W140" i="12"/>
  <c r="Y139" i="12"/>
  <c r="W139" i="12"/>
  <c r="Y138" i="12"/>
  <c r="W138" i="12"/>
  <c r="Y137" i="12"/>
  <c r="W137" i="12"/>
  <c r="Y136" i="12"/>
  <c r="W136" i="12"/>
  <c r="Y135" i="12"/>
  <c r="W135" i="12"/>
  <c r="Y134" i="12"/>
  <c r="W134" i="12"/>
  <c r="Y133" i="12"/>
  <c r="W133" i="12"/>
  <c r="Y132" i="12"/>
  <c r="W132" i="12"/>
  <c r="Y131" i="12"/>
  <c r="W131" i="12"/>
  <c r="Y130" i="12"/>
  <c r="W130" i="12"/>
  <c r="Y129" i="12"/>
  <c r="W129" i="12"/>
  <c r="Y128" i="12"/>
  <c r="W128" i="12"/>
  <c r="Y127" i="12"/>
  <c r="W127" i="12"/>
  <c r="Y126" i="12"/>
  <c r="W126" i="12"/>
  <c r="Y125" i="12"/>
  <c r="W125" i="12"/>
  <c r="Y124" i="12"/>
  <c r="W124" i="12"/>
  <c r="Y123" i="12"/>
  <c r="W123" i="12"/>
  <c r="Y122" i="12"/>
  <c r="W122" i="12"/>
  <c r="Y121" i="12"/>
  <c r="W121" i="12"/>
  <c r="Y120" i="12"/>
  <c r="W120" i="12"/>
  <c r="Y119" i="12"/>
  <c r="W119" i="12"/>
  <c r="Y118" i="12"/>
  <c r="W118" i="12"/>
  <c r="Y117" i="12"/>
  <c r="W117" i="12"/>
  <c r="Y116" i="12"/>
  <c r="W116" i="12"/>
  <c r="Y115" i="12"/>
  <c r="W115" i="12"/>
  <c r="Y114" i="12"/>
  <c r="W114" i="12"/>
  <c r="Y113" i="12"/>
  <c r="W113" i="12"/>
  <c r="Y112" i="12"/>
  <c r="W112" i="12"/>
  <c r="Y111" i="12"/>
  <c r="W111" i="12"/>
  <c r="Y110" i="12"/>
  <c r="W110" i="12"/>
  <c r="Y109" i="12"/>
  <c r="W109" i="12"/>
  <c r="Y108" i="12"/>
  <c r="W108" i="12"/>
  <c r="Y107" i="12"/>
  <c r="W107" i="12"/>
  <c r="Y106" i="12"/>
  <c r="W106" i="12"/>
  <c r="Y105" i="12"/>
  <c r="W105" i="12"/>
  <c r="Y104" i="12"/>
  <c r="W104" i="12"/>
  <c r="Y103" i="12"/>
  <c r="W103" i="12"/>
  <c r="Y102" i="12"/>
  <c r="W102" i="12"/>
  <c r="Y101" i="12"/>
  <c r="W101" i="12"/>
  <c r="Y100" i="12"/>
  <c r="W100" i="12"/>
  <c r="Y99" i="12"/>
  <c r="W99" i="12"/>
  <c r="Y98" i="12"/>
  <c r="W98" i="12"/>
  <c r="Y97" i="12"/>
  <c r="W97" i="12"/>
  <c r="Y96" i="12"/>
  <c r="W96" i="12"/>
  <c r="Y95" i="12"/>
  <c r="W95" i="12"/>
  <c r="Y94" i="12"/>
  <c r="W94" i="12"/>
  <c r="Y93" i="12"/>
  <c r="W93" i="12"/>
  <c r="Y92" i="12"/>
  <c r="W92" i="12"/>
  <c r="Y91" i="12"/>
  <c r="W91" i="12"/>
  <c r="Y90" i="12"/>
  <c r="W90" i="12"/>
  <c r="Y89" i="12"/>
  <c r="W89" i="12"/>
  <c r="Y88" i="12"/>
  <c r="W88" i="12"/>
  <c r="Y87" i="12"/>
  <c r="W87" i="12"/>
  <c r="Y86" i="12"/>
  <c r="W86" i="12"/>
  <c r="Y85" i="12"/>
  <c r="W85" i="12"/>
  <c r="Y84" i="12"/>
  <c r="W84" i="12"/>
  <c r="Y83" i="12"/>
  <c r="W83" i="12"/>
  <c r="Y82" i="12"/>
  <c r="W82" i="12"/>
  <c r="Y81" i="12"/>
  <c r="W81" i="12"/>
  <c r="Y80" i="12"/>
  <c r="W80" i="12"/>
  <c r="Y79" i="12"/>
  <c r="W79" i="12"/>
  <c r="Y78" i="12"/>
  <c r="W78" i="12"/>
  <c r="Y77" i="12"/>
  <c r="W77" i="12"/>
  <c r="Y76" i="12"/>
  <c r="W76" i="12"/>
  <c r="Y75" i="12"/>
  <c r="W75" i="12"/>
  <c r="Y74" i="12"/>
  <c r="W74" i="12"/>
  <c r="Y73" i="12"/>
  <c r="W73" i="12"/>
  <c r="Y72" i="12"/>
  <c r="W72" i="12"/>
  <c r="Y71" i="12"/>
  <c r="W71" i="12"/>
  <c r="Y70" i="12"/>
  <c r="W70" i="12"/>
  <c r="Y69" i="12"/>
  <c r="W69" i="12"/>
  <c r="Y68" i="12"/>
  <c r="W68" i="12"/>
  <c r="Y67" i="12"/>
  <c r="W67" i="12"/>
  <c r="Y66" i="12"/>
  <c r="W66" i="12"/>
  <c r="Y65" i="12"/>
  <c r="W65" i="12"/>
  <c r="Y64" i="12"/>
  <c r="W64" i="12"/>
  <c r="Y63" i="12"/>
  <c r="W63" i="12"/>
  <c r="Y62" i="12"/>
  <c r="W62" i="12"/>
  <c r="Y61" i="12"/>
  <c r="W61" i="12"/>
  <c r="Y60" i="12"/>
  <c r="W60" i="12"/>
  <c r="Y59" i="12"/>
  <c r="W59" i="12"/>
  <c r="Y58" i="12"/>
  <c r="W58" i="12"/>
  <c r="Y57" i="12"/>
  <c r="W57" i="12"/>
  <c r="Y56" i="12"/>
  <c r="W56" i="12"/>
  <c r="Y55" i="12"/>
  <c r="W55" i="12"/>
  <c r="Y54" i="12"/>
  <c r="W54" i="12"/>
  <c r="Y53" i="12"/>
  <c r="W53" i="12"/>
  <c r="Y52" i="12"/>
  <c r="W52" i="12"/>
  <c r="Y51" i="12"/>
  <c r="W51" i="12"/>
  <c r="Y50" i="12"/>
  <c r="W50" i="12"/>
  <c r="Y49" i="12"/>
  <c r="W49" i="12"/>
  <c r="Y48" i="12"/>
  <c r="W48" i="12"/>
  <c r="Y47" i="12"/>
  <c r="W47" i="12"/>
  <c r="Y46" i="12"/>
  <c r="W46" i="12"/>
  <c r="Y45" i="12"/>
  <c r="W45" i="12"/>
  <c r="Y44" i="12"/>
  <c r="W44" i="12"/>
  <c r="Y43" i="12"/>
  <c r="W43" i="12"/>
  <c r="Y42" i="12"/>
  <c r="W42" i="12"/>
  <c r="Y41" i="12"/>
  <c r="W41" i="12"/>
  <c r="Y40" i="12"/>
  <c r="W40" i="12"/>
  <c r="Y39" i="12"/>
  <c r="W39" i="12"/>
  <c r="Y38" i="12"/>
  <c r="W38" i="12"/>
  <c r="Y37" i="12"/>
  <c r="W37" i="12"/>
  <c r="Y36" i="12"/>
  <c r="W36" i="12"/>
  <c r="Y35" i="12"/>
  <c r="W35" i="12"/>
  <c r="Y34" i="12"/>
  <c r="W34" i="12"/>
  <c r="Y33" i="12"/>
  <c r="W33" i="12"/>
  <c r="Y32" i="12"/>
  <c r="W32" i="12"/>
  <c r="Y31" i="12"/>
  <c r="W31" i="12"/>
  <c r="Y30" i="12"/>
  <c r="W30" i="12"/>
  <c r="Y29" i="12"/>
  <c r="W29" i="12"/>
  <c r="Y28" i="12"/>
  <c r="W28" i="12"/>
  <c r="Y27" i="12"/>
  <c r="W27" i="12"/>
  <c r="Y26" i="12"/>
  <c r="W26" i="12"/>
  <c r="Y25" i="12"/>
  <c r="W25" i="12"/>
  <c r="Y24" i="12"/>
  <c r="W24" i="12"/>
  <c r="Y23" i="12"/>
  <c r="W23" i="12"/>
  <c r="Y22" i="12"/>
  <c r="W22" i="12"/>
  <c r="Y21" i="12"/>
  <c r="W21" i="12"/>
  <c r="Y20" i="12"/>
  <c r="W20" i="12"/>
  <c r="Y19" i="12"/>
  <c r="W19" i="12"/>
  <c r="Y18" i="12"/>
  <c r="W18" i="12"/>
  <c r="Y17" i="12"/>
  <c r="W17" i="12"/>
  <c r="Y16" i="12"/>
  <c r="W16" i="12"/>
  <c r="Y15" i="12"/>
  <c r="W15" i="12"/>
  <c r="Y14" i="12"/>
  <c r="W14" i="12"/>
  <c r="Y13" i="12"/>
  <c r="W13" i="12"/>
  <c r="Y12" i="12"/>
  <c r="W12" i="12"/>
  <c r="Y11" i="12"/>
  <c r="W11" i="12"/>
  <c r="Y9" i="12"/>
  <c r="W9" i="12"/>
  <c r="Y8" i="12"/>
  <c r="W8" i="12"/>
  <c r="Y7" i="12"/>
  <c r="W7" i="12"/>
  <c r="Y6" i="12"/>
  <c r="W6" i="12"/>
  <c r="Y5" i="12"/>
  <c r="W5" i="12"/>
  <c r="Y225" i="13"/>
  <c r="W225" i="13"/>
  <c r="Y224" i="13"/>
  <c r="W224" i="13"/>
  <c r="Y223" i="13"/>
  <c r="W223" i="13"/>
  <c r="Y222" i="13"/>
  <c r="W222" i="13"/>
  <c r="Y221" i="13"/>
  <c r="W221" i="13"/>
  <c r="Y220" i="13"/>
  <c r="W220" i="13"/>
  <c r="Y219" i="13"/>
  <c r="W219" i="13"/>
  <c r="Y218" i="13"/>
  <c r="W218" i="13"/>
  <c r="Y217" i="13"/>
  <c r="W217" i="13"/>
  <c r="Y216" i="13"/>
  <c r="W216" i="13"/>
  <c r="Y215" i="13"/>
  <c r="W215" i="13"/>
  <c r="Y214" i="13"/>
  <c r="W214" i="13"/>
  <c r="Y213" i="13"/>
  <c r="W213" i="13"/>
  <c r="Y212" i="13"/>
  <c r="W212" i="13"/>
  <c r="Y211" i="13"/>
  <c r="W211" i="13"/>
  <c r="Y210" i="13"/>
  <c r="W210" i="13"/>
  <c r="Y208" i="13"/>
  <c r="W208" i="13"/>
  <c r="Y207" i="13"/>
  <c r="W207" i="13"/>
  <c r="Y206" i="13"/>
  <c r="W206" i="13"/>
  <c r="Y205" i="13"/>
  <c r="W205" i="13"/>
  <c r="Y204" i="13"/>
  <c r="W204" i="13"/>
  <c r="Y203" i="13"/>
  <c r="W203" i="13"/>
  <c r="Y201" i="13"/>
  <c r="W201" i="13"/>
  <c r="Y200" i="13"/>
  <c r="W200" i="13"/>
  <c r="Y199" i="13"/>
  <c r="W199" i="13"/>
  <c r="Y198" i="13"/>
  <c r="W198" i="13"/>
  <c r="Y197" i="13"/>
  <c r="W197" i="13"/>
  <c r="Y196" i="13"/>
  <c r="W196" i="13"/>
  <c r="Y194" i="13"/>
  <c r="W194" i="13"/>
  <c r="Y193" i="13"/>
  <c r="W193" i="13"/>
  <c r="Y192" i="13"/>
  <c r="W192" i="13"/>
  <c r="Y191" i="13"/>
  <c r="W191" i="13"/>
  <c r="Y190" i="13"/>
  <c r="W190" i="13"/>
  <c r="Y189" i="13"/>
  <c r="W189" i="13"/>
  <c r="Y188" i="13"/>
  <c r="W188" i="13"/>
  <c r="Y187" i="13"/>
  <c r="W187" i="13"/>
  <c r="Y186" i="13"/>
  <c r="W186" i="13"/>
  <c r="Y185" i="13"/>
  <c r="W185" i="13"/>
  <c r="Y184" i="13"/>
  <c r="W184" i="13"/>
  <c r="Y183" i="13"/>
  <c r="W183" i="13"/>
  <c r="Y182" i="13"/>
  <c r="W182" i="13"/>
  <c r="Y181" i="13"/>
  <c r="W181" i="13"/>
  <c r="Y180" i="13"/>
  <c r="W180" i="13"/>
  <c r="Y179" i="13"/>
  <c r="W179" i="13"/>
  <c r="Y178" i="13"/>
  <c r="W178" i="13"/>
  <c r="Y177" i="13"/>
  <c r="W177" i="13"/>
  <c r="Y176" i="13"/>
  <c r="W176" i="13"/>
  <c r="Y175" i="13"/>
  <c r="W175" i="13"/>
  <c r="Y174" i="13"/>
  <c r="W174" i="13"/>
  <c r="Y173" i="13"/>
  <c r="W173" i="13"/>
  <c r="Y172" i="13"/>
  <c r="W172" i="13"/>
  <c r="Y171" i="13"/>
  <c r="W171" i="13"/>
  <c r="Y170" i="13"/>
  <c r="W170" i="13"/>
  <c r="Y169" i="13"/>
  <c r="W169" i="13"/>
  <c r="Y168" i="13"/>
  <c r="W168" i="13"/>
  <c r="Y167" i="13"/>
  <c r="W167" i="13"/>
  <c r="Y166" i="13"/>
  <c r="W166" i="13"/>
  <c r="Y165" i="13"/>
  <c r="W165" i="13"/>
  <c r="Y164" i="13"/>
  <c r="W164" i="13"/>
  <c r="Y161" i="13"/>
  <c r="W161" i="13"/>
  <c r="Y160" i="13"/>
  <c r="W160" i="13"/>
  <c r="Y159" i="13"/>
  <c r="W159" i="13"/>
  <c r="Y158" i="13"/>
  <c r="W158" i="13"/>
  <c r="Y157" i="13"/>
  <c r="W157" i="13"/>
  <c r="Y156" i="13"/>
  <c r="W156" i="13"/>
  <c r="Y155" i="13"/>
  <c r="W155" i="13"/>
  <c r="Y154" i="13"/>
  <c r="W154" i="13"/>
  <c r="Y153" i="13"/>
  <c r="W153" i="13"/>
  <c r="Y152" i="13"/>
  <c r="W152" i="13"/>
  <c r="Y151" i="13"/>
  <c r="W151" i="13"/>
  <c r="Y150" i="13"/>
  <c r="W150" i="13"/>
  <c r="Y149" i="13"/>
  <c r="W149" i="13"/>
  <c r="Y148" i="13"/>
  <c r="W148" i="13"/>
  <c r="Y147" i="13"/>
  <c r="W147" i="13"/>
  <c r="Y146" i="13"/>
  <c r="W146" i="13"/>
  <c r="Y145" i="13"/>
  <c r="W145" i="13"/>
  <c r="Y144" i="13"/>
  <c r="W144" i="13"/>
  <c r="Y143" i="13"/>
  <c r="W143" i="13"/>
  <c r="Y142" i="13"/>
  <c r="W142" i="13"/>
  <c r="Y141" i="13"/>
  <c r="W141" i="13"/>
  <c r="Y140" i="13"/>
  <c r="W140" i="13"/>
  <c r="Y139" i="13"/>
  <c r="W139" i="13"/>
  <c r="Y138" i="13"/>
  <c r="W138" i="13"/>
  <c r="Y137" i="13"/>
  <c r="W137" i="13"/>
  <c r="Y136" i="13"/>
  <c r="W136" i="13"/>
  <c r="Y135" i="13"/>
  <c r="W135" i="13"/>
  <c r="Y134" i="13"/>
  <c r="W134" i="13"/>
  <c r="Y133" i="13"/>
  <c r="W133" i="13"/>
  <c r="Y132" i="13"/>
  <c r="W132" i="13"/>
  <c r="Y131" i="13"/>
  <c r="W131" i="13"/>
  <c r="Y130" i="13"/>
  <c r="W130" i="13"/>
  <c r="Y129" i="13"/>
  <c r="W129" i="13"/>
  <c r="Y128" i="13"/>
  <c r="W128" i="13"/>
  <c r="Y127" i="13"/>
  <c r="W127" i="13"/>
  <c r="Y126" i="13"/>
  <c r="W126" i="13"/>
  <c r="Y125" i="13"/>
  <c r="W125" i="13"/>
  <c r="Y124" i="13"/>
  <c r="W124" i="13"/>
  <c r="Y123" i="13"/>
  <c r="W123" i="13"/>
  <c r="Y122" i="13"/>
  <c r="W122" i="13"/>
  <c r="Y121" i="13"/>
  <c r="W121" i="13"/>
  <c r="Y120" i="13"/>
  <c r="W120" i="13"/>
  <c r="Y119" i="13"/>
  <c r="W119" i="13"/>
  <c r="Y118" i="13"/>
  <c r="W118" i="13"/>
  <c r="Y117" i="13"/>
  <c r="W117" i="13"/>
  <c r="Y116" i="13"/>
  <c r="W116" i="13"/>
  <c r="Y115" i="13"/>
  <c r="W115" i="13"/>
  <c r="Y114" i="13"/>
  <c r="W114" i="13"/>
  <c r="Y113" i="13"/>
  <c r="W113" i="13"/>
  <c r="Y112" i="13"/>
  <c r="W112" i="13"/>
  <c r="Y111" i="13"/>
  <c r="W111" i="13"/>
  <c r="Y110" i="13"/>
  <c r="W110" i="13"/>
  <c r="Y109" i="13"/>
  <c r="W109" i="13"/>
  <c r="Y108" i="13"/>
  <c r="W108" i="13"/>
  <c r="Y107" i="13"/>
  <c r="W107" i="13"/>
  <c r="Y106" i="13"/>
  <c r="W106" i="13"/>
  <c r="Y105" i="13"/>
  <c r="W105" i="13"/>
  <c r="Y104" i="13"/>
  <c r="W104" i="13"/>
  <c r="Y103" i="13"/>
  <c r="W103" i="13"/>
  <c r="Y102" i="13"/>
  <c r="W102" i="13"/>
  <c r="Y101" i="13"/>
  <c r="W101" i="13"/>
  <c r="Y100" i="13"/>
  <c r="W100" i="13"/>
  <c r="Y99" i="13"/>
  <c r="W99" i="13"/>
  <c r="Y98" i="13"/>
  <c r="W98" i="13"/>
  <c r="Y97" i="13"/>
  <c r="W97" i="13"/>
  <c r="Y96" i="13"/>
  <c r="W96" i="13"/>
  <c r="Y95" i="13"/>
  <c r="W95" i="13"/>
  <c r="Y94" i="13"/>
  <c r="W94" i="13"/>
  <c r="Y93" i="13"/>
  <c r="W93" i="13"/>
  <c r="Y92" i="13"/>
  <c r="W92" i="13"/>
  <c r="Y91" i="13"/>
  <c r="W91" i="13"/>
  <c r="Y90" i="13"/>
  <c r="W90" i="13"/>
  <c r="Y89" i="13"/>
  <c r="W89" i="13"/>
  <c r="Y88" i="13"/>
  <c r="W88" i="13"/>
  <c r="Y87" i="13"/>
  <c r="W87" i="13"/>
  <c r="Y86" i="13"/>
  <c r="W86" i="13"/>
  <c r="Y85" i="13"/>
  <c r="W85" i="13"/>
  <c r="Y84" i="13"/>
  <c r="W84" i="13"/>
  <c r="Y83" i="13"/>
  <c r="W83" i="13"/>
  <c r="Y82" i="13"/>
  <c r="W82" i="13"/>
  <c r="Y81" i="13"/>
  <c r="W81" i="13"/>
  <c r="Y80" i="13"/>
  <c r="W80" i="13"/>
  <c r="Y79" i="13"/>
  <c r="W79" i="13"/>
  <c r="Y78" i="13"/>
  <c r="W78" i="13"/>
  <c r="Y77" i="13"/>
  <c r="W77" i="13"/>
  <c r="Y76" i="13"/>
  <c r="W76" i="13"/>
  <c r="Y75" i="13"/>
  <c r="W75" i="13"/>
  <c r="Y74" i="13"/>
  <c r="W74" i="13"/>
  <c r="Y73" i="13"/>
  <c r="W73" i="13"/>
  <c r="Y72" i="13"/>
  <c r="W72" i="13"/>
  <c r="Y71" i="13"/>
  <c r="W71" i="13"/>
  <c r="Y70" i="13"/>
  <c r="W70" i="13"/>
  <c r="Y69" i="13"/>
  <c r="W69" i="13"/>
  <c r="Y68" i="13"/>
  <c r="W68" i="13"/>
  <c r="Y67" i="13"/>
  <c r="W67" i="13"/>
  <c r="Y66" i="13"/>
  <c r="W66" i="13"/>
  <c r="Y65" i="13"/>
  <c r="W65" i="13"/>
  <c r="Y64" i="13"/>
  <c r="W64" i="13"/>
  <c r="Y63" i="13"/>
  <c r="W63" i="13"/>
  <c r="Y62" i="13"/>
  <c r="W62" i="13"/>
  <c r="Y61" i="13"/>
  <c r="W61" i="13"/>
  <c r="Y60" i="13"/>
  <c r="W60" i="13"/>
  <c r="Y59" i="13"/>
  <c r="W59" i="13"/>
  <c r="Y58" i="13"/>
  <c r="W58" i="13"/>
  <c r="Y57" i="13"/>
  <c r="W57" i="13"/>
  <c r="Y56" i="13"/>
  <c r="W56" i="13"/>
  <c r="Y55" i="13"/>
  <c r="W55" i="13"/>
  <c r="Y54" i="13"/>
  <c r="W54" i="13"/>
  <c r="Y53" i="13"/>
  <c r="W53" i="13"/>
  <c r="Y52" i="13"/>
  <c r="W52" i="13"/>
  <c r="Y51" i="13"/>
  <c r="W51" i="13"/>
  <c r="Y50" i="13"/>
  <c r="W50" i="13"/>
  <c r="Y49" i="13"/>
  <c r="W49" i="13"/>
  <c r="Y48" i="13"/>
  <c r="W48" i="13"/>
  <c r="Y47" i="13"/>
  <c r="W47" i="13"/>
  <c r="Y46" i="13"/>
  <c r="W46" i="13"/>
  <c r="Y45" i="13"/>
  <c r="W45" i="13"/>
  <c r="Y44" i="13"/>
  <c r="W44" i="13"/>
  <c r="Y43" i="13"/>
  <c r="W43" i="13"/>
  <c r="Y42" i="13"/>
  <c r="W42" i="13"/>
  <c r="Y41" i="13"/>
  <c r="W41" i="13"/>
  <c r="Y40" i="13"/>
  <c r="W40" i="13"/>
  <c r="Y39" i="13"/>
  <c r="W39" i="13"/>
  <c r="Y38" i="13"/>
  <c r="W38" i="13"/>
  <c r="Y37" i="13"/>
  <c r="W37" i="13"/>
  <c r="Y36" i="13"/>
  <c r="W36" i="13"/>
  <c r="Y35" i="13"/>
  <c r="W35" i="13"/>
  <c r="Y34" i="13"/>
  <c r="W34" i="13"/>
  <c r="Y33" i="13"/>
  <c r="W33" i="13"/>
  <c r="Y32" i="13"/>
  <c r="W32" i="13"/>
  <c r="Y31" i="13"/>
  <c r="W31" i="13"/>
  <c r="Y30" i="13"/>
  <c r="W30" i="13"/>
  <c r="Y29" i="13"/>
  <c r="W29" i="13"/>
  <c r="Y28" i="13"/>
  <c r="W28" i="13"/>
  <c r="Y27" i="13"/>
  <c r="W27" i="13"/>
  <c r="Y26" i="13"/>
  <c r="W26" i="13"/>
  <c r="Y25" i="13"/>
  <c r="W25" i="13"/>
  <c r="Y24" i="13"/>
  <c r="W24" i="13"/>
  <c r="Y23" i="13"/>
  <c r="W23" i="13"/>
  <c r="Y22" i="13"/>
  <c r="W22" i="13"/>
  <c r="Y21" i="13"/>
  <c r="W21" i="13"/>
  <c r="Y20" i="13"/>
  <c r="W20" i="13"/>
  <c r="Y19" i="13"/>
  <c r="W19" i="13"/>
  <c r="Y18" i="13"/>
  <c r="W18" i="13"/>
  <c r="Y17" i="13"/>
  <c r="W17" i="13"/>
  <c r="Y16" i="13"/>
  <c r="W16" i="13"/>
  <c r="Y15" i="13"/>
  <c r="W15" i="13"/>
  <c r="Y14" i="13"/>
  <c r="W14" i="13"/>
  <c r="Y13" i="13"/>
  <c r="W13" i="13"/>
  <c r="Y12" i="13"/>
  <c r="W12" i="13"/>
  <c r="Y11" i="13"/>
  <c r="W11" i="13"/>
  <c r="Y9" i="13"/>
  <c r="W9" i="13"/>
  <c r="Y8" i="13"/>
  <c r="W8" i="13"/>
  <c r="Y7" i="13"/>
  <c r="W7" i="13"/>
  <c r="Y6" i="13"/>
  <c r="W6" i="13"/>
  <c r="Y5" i="13"/>
  <c r="W5" i="13"/>
  <c r="Y225" i="14"/>
  <c r="W225" i="14"/>
  <c r="Y224" i="14"/>
  <c r="W224" i="14"/>
  <c r="Y223" i="14"/>
  <c r="W223" i="14"/>
  <c r="Y222" i="14"/>
  <c r="W222" i="14"/>
  <c r="Y221" i="14"/>
  <c r="W221" i="14"/>
  <c r="Y220" i="14"/>
  <c r="W220" i="14"/>
  <c r="Y219" i="14"/>
  <c r="W219" i="14"/>
  <c r="Y218" i="14"/>
  <c r="W218" i="14"/>
  <c r="Y217" i="14"/>
  <c r="W217" i="14"/>
  <c r="Y216" i="14"/>
  <c r="W216" i="14"/>
  <c r="Y215" i="14"/>
  <c r="W215" i="14"/>
  <c r="Y214" i="14"/>
  <c r="W214" i="14"/>
  <c r="Y213" i="14"/>
  <c r="W213" i="14"/>
  <c r="Y212" i="14"/>
  <c r="W212" i="14"/>
  <c r="Y211" i="14"/>
  <c r="W211" i="14"/>
  <c r="Y210" i="14"/>
  <c r="W210" i="14"/>
  <c r="Y208" i="14"/>
  <c r="W208" i="14"/>
  <c r="Y207" i="14"/>
  <c r="W207" i="14"/>
  <c r="Y206" i="14"/>
  <c r="W206" i="14"/>
  <c r="Y205" i="14"/>
  <c r="W205" i="14"/>
  <c r="Y204" i="14"/>
  <c r="W204" i="14"/>
  <c r="Y203" i="14"/>
  <c r="W203" i="14"/>
  <c r="Y201" i="14"/>
  <c r="W201" i="14"/>
  <c r="Y200" i="14"/>
  <c r="W200" i="14"/>
  <c r="Y199" i="14"/>
  <c r="W199" i="14"/>
  <c r="Y198" i="14"/>
  <c r="W198" i="14"/>
  <c r="Y197" i="14"/>
  <c r="W197" i="14"/>
  <c r="Y196" i="14"/>
  <c r="W196" i="14"/>
  <c r="Y194" i="14"/>
  <c r="W194" i="14"/>
  <c r="Y193" i="14"/>
  <c r="W193" i="14"/>
  <c r="Y192" i="14"/>
  <c r="W192" i="14"/>
  <c r="Y191" i="14"/>
  <c r="W191" i="14"/>
  <c r="Y190" i="14"/>
  <c r="W190" i="14"/>
  <c r="Y189" i="14"/>
  <c r="W189" i="14"/>
  <c r="Y188" i="14"/>
  <c r="W188" i="14"/>
  <c r="Y187" i="14"/>
  <c r="W187" i="14"/>
  <c r="Y186" i="14"/>
  <c r="W186" i="14"/>
  <c r="Y185" i="14"/>
  <c r="W185" i="14"/>
  <c r="Y184" i="14"/>
  <c r="W184" i="14"/>
  <c r="Y183" i="14"/>
  <c r="W183" i="14"/>
  <c r="Y182" i="14"/>
  <c r="W182" i="14"/>
  <c r="Y181" i="14"/>
  <c r="W181" i="14"/>
  <c r="Y180" i="14"/>
  <c r="W180" i="14"/>
  <c r="Y179" i="14"/>
  <c r="W179" i="14"/>
  <c r="Y178" i="14"/>
  <c r="W178" i="14"/>
  <c r="Y177" i="14"/>
  <c r="W177" i="14"/>
  <c r="Y176" i="14"/>
  <c r="W176" i="14"/>
  <c r="Y175" i="14"/>
  <c r="W175" i="14"/>
  <c r="Y174" i="14"/>
  <c r="W174" i="14"/>
  <c r="Y173" i="14"/>
  <c r="W173" i="14"/>
  <c r="Y172" i="14"/>
  <c r="W172" i="14"/>
  <c r="Y171" i="14"/>
  <c r="W171" i="14"/>
  <c r="Y170" i="14"/>
  <c r="W170" i="14"/>
  <c r="Y169" i="14"/>
  <c r="W169" i="14"/>
  <c r="Y168" i="14"/>
  <c r="W168" i="14"/>
  <c r="Y167" i="14"/>
  <c r="W167" i="14"/>
  <c r="Y166" i="14"/>
  <c r="W166" i="14"/>
  <c r="Y165" i="14"/>
  <c r="W165" i="14"/>
  <c r="Y164" i="14"/>
  <c r="W164" i="14"/>
  <c r="Y161" i="14"/>
  <c r="W161" i="14"/>
  <c r="Y160" i="14"/>
  <c r="W160" i="14"/>
  <c r="Y159" i="14"/>
  <c r="W159" i="14"/>
  <c r="Y158" i="14"/>
  <c r="W158" i="14"/>
  <c r="Y157" i="14"/>
  <c r="W157" i="14"/>
  <c r="Y156" i="14"/>
  <c r="W156" i="14"/>
  <c r="Y155" i="14"/>
  <c r="W155" i="14"/>
  <c r="Y154" i="14"/>
  <c r="W154" i="14"/>
  <c r="Y153" i="14"/>
  <c r="W153" i="14"/>
  <c r="Y152" i="14"/>
  <c r="W152" i="14"/>
  <c r="Y151" i="14"/>
  <c r="W151" i="14"/>
  <c r="Y150" i="14"/>
  <c r="W150" i="14"/>
  <c r="Y149" i="14"/>
  <c r="W149" i="14"/>
  <c r="Y148" i="14"/>
  <c r="W148" i="14"/>
  <c r="Y147" i="14"/>
  <c r="W147" i="14"/>
  <c r="Y146" i="14"/>
  <c r="W146" i="14"/>
  <c r="Y145" i="14"/>
  <c r="W145" i="14"/>
  <c r="Y144" i="14"/>
  <c r="W144" i="14"/>
  <c r="Y143" i="14"/>
  <c r="W143" i="14"/>
  <c r="Y142" i="14"/>
  <c r="W142" i="14"/>
  <c r="Y141" i="14"/>
  <c r="W141" i="14"/>
  <c r="Y140" i="14"/>
  <c r="W140" i="14"/>
  <c r="Y139" i="14"/>
  <c r="W139" i="14"/>
  <c r="Y138" i="14"/>
  <c r="W138" i="14"/>
  <c r="Y137" i="14"/>
  <c r="W137" i="14"/>
  <c r="Y136" i="14"/>
  <c r="W136" i="14"/>
  <c r="Y135" i="14"/>
  <c r="W135" i="14"/>
  <c r="Y134" i="14"/>
  <c r="W134" i="14"/>
  <c r="Y133" i="14"/>
  <c r="W133" i="14"/>
  <c r="Y132" i="14"/>
  <c r="W132" i="14"/>
  <c r="Y131" i="14"/>
  <c r="W131" i="14"/>
  <c r="Y130" i="14"/>
  <c r="W130" i="14"/>
  <c r="Y129" i="14"/>
  <c r="W129" i="14"/>
  <c r="Y128" i="14"/>
  <c r="W128" i="14"/>
  <c r="Y127" i="14"/>
  <c r="W127" i="14"/>
  <c r="Y126" i="14"/>
  <c r="W126" i="14"/>
  <c r="Y125" i="14"/>
  <c r="W125" i="14"/>
  <c r="Y124" i="14"/>
  <c r="W124" i="14"/>
  <c r="Y123" i="14"/>
  <c r="W123" i="14"/>
  <c r="Y122" i="14"/>
  <c r="W122" i="14"/>
  <c r="Y121" i="14"/>
  <c r="W121" i="14"/>
  <c r="Y120" i="14"/>
  <c r="W120" i="14"/>
  <c r="Y119" i="14"/>
  <c r="W119" i="14"/>
  <c r="Y118" i="14"/>
  <c r="W118" i="14"/>
  <c r="Y117" i="14"/>
  <c r="W117" i="14"/>
  <c r="Y116" i="14"/>
  <c r="W116" i="14"/>
  <c r="Y115" i="14"/>
  <c r="W115" i="14"/>
  <c r="Y114" i="14"/>
  <c r="W114" i="14"/>
  <c r="Y113" i="14"/>
  <c r="W113" i="14"/>
  <c r="Y112" i="14"/>
  <c r="W112" i="14"/>
  <c r="Y111" i="14"/>
  <c r="W111" i="14"/>
  <c r="Y110" i="14"/>
  <c r="W110" i="14"/>
  <c r="Y109" i="14"/>
  <c r="W109" i="14"/>
  <c r="Y108" i="14"/>
  <c r="W108" i="14"/>
  <c r="Y107" i="14"/>
  <c r="W107" i="14"/>
  <c r="Y106" i="14"/>
  <c r="W106" i="14"/>
  <c r="Y105" i="14"/>
  <c r="W105" i="14"/>
  <c r="Y104" i="14"/>
  <c r="W104" i="14"/>
  <c r="Y103" i="14"/>
  <c r="W103" i="14"/>
  <c r="Y102" i="14"/>
  <c r="W102" i="14"/>
  <c r="Y101" i="14"/>
  <c r="W101" i="14"/>
  <c r="Y100" i="14"/>
  <c r="W100" i="14"/>
  <c r="Y99" i="14"/>
  <c r="W99" i="14"/>
  <c r="Y98" i="14"/>
  <c r="W98" i="14"/>
  <c r="Y97" i="14"/>
  <c r="W97" i="14"/>
  <c r="Y96" i="14"/>
  <c r="W96" i="14"/>
  <c r="Y95" i="14"/>
  <c r="W95" i="14"/>
  <c r="Y94" i="14"/>
  <c r="W94" i="14"/>
  <c r="Y93" i="14"/>
  <c r="W93" i="14"/>
  <c r="Y92" i="14"/>
  <c r="W92" i="14"/>
  <c r="Y91" i="14"/>
  <c r="W91" i="14"/>
  <c r="Y90" i="14"/>
  <c r="W90" i="14"/>
  <c r="Y89" i="14"/>
  <c r="W89" i="14"/>
  <c r="Y88" i="14"/>
  <c r="W88" i="14"/>
  <c r="Y87" i="14"/>
  <c r="W87" i="14"/>
  <c r="Y86" i="14"/>
  <c r="W86" i="14"/>
  <c r="Y85" i="14"/>
  <c r="W85" i="14"/>
  <c r="Y84" i="14"/>
  <c r="W84" i="14"/>
  <c r="Y83" i="14"/>
  <c r="W83" i="14"/>
  <c r="Y82" i="14"/>
  <c r="W82" i="14"/>
  <c r="Y81" i="14"/>
  <c r="W81" i="14"/>
  <c r="Y80" i="14"/>
  <c r="W80" i="14"/>
  <c r="Y79" i="14"/>
  <c r="W79" i="14"/>
  <c r="Y78" i="14"/>
  <c r="W78" i="14"/>
  <c r="Y77" i="14"/>
  <c r="W77" i="14"/>
  <c r="Y76" i="14"/>
  <c r="W76" i="14"/>
  <c r="Y75" i="14"/>
  <c r="W75" i="14"/>
  <c r="Y74" i="14"/>
  <c r="W74" i="14"/>
  <c r="Y73" i="14"/>
  <c r="W73" i="14"/>
  <c r="Y72" i="14"/>
  <c r="W72" i="14"/>
  <c r="Y71" i="14"/>
  <c r="W71" i="14"/>
  <c r="Y70" i="14"/>
  <c r="W70" i="14"/>
  <c r="Y69" i="14"/>
  <c r="W69" i="14"/>
  <c r="Y68" i="14"/>
  <c r="W68" i="14"/>
  <c r="Y67" i="14"/>
  <c r="W67" i="14"/>
  <c r="Y66" i="14"/>
  <c r="W66" i="14"/>
  <c r="Y65" i="14"/>
  <c r="W65" i="14"/>
  <c r="Y64" i="14"/>
  <c r="W64" i="14"/>
  <c r="Y63" i="14"/>
  <c r="W63" i="14"/>
  <c r="Y62" i="14"/>
  <c r="W62" i="14"/>
  <c r="Y61" i="14"/>
  <c r="W61" i="14"/>
  <c r="Y60" i="14"/>
  <c r="W60" i="14"/>
  <c r="Y59" i="14"/>
  <c r="W59" i="14"/>
  <c r="Y58" i="14"/>
  <c r="W58" i="14"/>
  <c r="Y57" i="14"/>
  <c r="W57" i="14"/>
  <c r="Y56" i="14"/>
  <c r="W56" i="14"/>
  <c r="Y55" i="14"/>
  <c r="W55" i="14"/>
  <c r="Y54" i="14"/>
  <c r="W54" i="14"/>
  <c r="Y53" i="14"/>
  <c r="W53" i="14"/>
  <c r="Y52" i="14"/>
  <c r="W52" i="14"/>
  <c r="Y51" i="14"/>
  <c r="W51" i="14"/>
  <c r="Y50" i="14"/>
  <c r="W50" i="14"/>
  <c r="Y49" i="14"/>
  <c r="W49" i="14"/>
  <c r="Y48" i="14"/>
  <c r="W48" i="14"/>
  <c r="Y47" i="14"/>
  <c r="W47" i="14"/>
  <c r="Y46" i="14"/>
  <c r="W46" i="14"/>
  <c r="Y45" i="14"/>
  <c r="W45" i="14"/>
  <c r="Y44" i="14"/>
  <c r="W44" i="14"/>
  <c r="Y43" i="14"/>
  <c r="W43" i="14"/>
  <c r="Y42" i="14"/>
  <c r="W42" i="14"/>
  <c r="Y41" i="14"/>
  <c r="W41" i="14"/>
  <c r="Y40" i="14"/>
  <c r="W40" i="14"/>
  <c r="Y39" i="14"/>
  <c r="W39" i="14"/>
  <c r="Y38" i="14"/>
  <c r="W38" i="14"/>
  <c r="Y37" i="14"/>
  <c r="W37" i="14"/>
  <c r="Y36" i="14"/>
  <c r="W36" i="14"/>
  <c r="Y35" i="14"/>
  <c r="W35" i="14"/>
  <c r="Y34" i="14"/>
  <c r="W34" i="14"/>
  <c r="Y33" i="14"/>
  <c r="W33" i="14"/>
  <c r="Y32" i="14"/>
  <c r="W32" i="14"/>
  <c r="Y31" i="14"/>
  <c r="W31" i="14"/>
  <c r="Y30" i="14"/>
  <c r="W30" i="14"/>
  <c r="Y29" i="14"/>
  <c r="W29" i="14"/>
  <c r="Y28" i="14"/>
  <c r="W28" i="14"/>
  <c r="Y27" i="14"/>
  <c r="W27" i="14"/>
  <c r="Y26" i="14"/>
  <c r="W26" i="14"/>
  <c r="Y25" i="14"/>
  <c r="W25" i="14"/>
  <c r="Y24" i="14"/>
  <c r="W24" i="14"/>
  <c r="Y23" i="14"/>
  <c r="W23" i="14"/>
  <c r="Y22" i="14"/>
  <c r="W22" i="14"/>
  <c r="Y21" i="14"/>
  <c r="W21" i="14"/>
  <c r="Y20" i="14"/>
  <c r="W20" i="14"/>
  <c r="Y19" i="14"/>
  <c r="W19" i="14"/>
  <c r="Y18" i="14"/>
  <c r="W18" i="14"/>
  <c r="Y17" i="14"/>
  <c r="W17" i="14"/>
  <c r="Y16" i="14"/>
  <c r="W16" i="14"/>
  <c r="Y15" i="14"/>
  <c r="W15" i="14"/>
  <c r="Y14" i="14"/>
  <c r="W14" i="14"/>
  <c r="Y13" i="14"/>
  <c r="W13" i="14"/>
  <c r="Y12" i="14"/>
  <c r="W12" i="14"/>
  <c r="Y11" i="14"/>
  <c r="W11" i="14"/>
  <c r="Y9" i="14"/>
  <c r="W9" i="14"/>
  <c r="Y8" i="14"/>
  <c r="W8" i="14"/>
  <c r="Y7" i="14"/>
  <c r="W7" i="14"/>
  <c r="Y6" i="14"/>
  <c r="W6" i="14"/>
  <c r="Y5" i="14"/>
  <c r="W5" i="14"/>
  <c r="Y225" i="15"/>
  <c r="W225" i="15"/>
  <c r="Y224" i="15"/>
  <c r="W224" i="15"/>
  <c r="Y223" i="15"/>
  <c r="W223" i="15"/>
  <c r="Y222" i="15"/>
  <c r="W222" i="15"/>
  <c r="Y221" i="15"/>
  <c r="W221" i="15"/>
  <c r="Y220" i="15"/>
  <c r="W220" i="15"/>
  <c r="Y219" i="15"/>
  <c r="W219" i="15"/>
  <c r="Y218" i="15"/>
  <c r="W218" i="15"/>
  <c r="Y217" i="15"/>
  <c r="W217" i="15"/>
  <c r="Y216" i="15"/>
  <c r="W216" i="15"/>
  <c r="Y215" i="15"/>
  <c r="W215" i="15"/>
  <c r="Y214" i="15"/>
  <c r="W214" i="15"/>
  <c r="Y213" i="15"/>
  <c r="W213" i="15"/>
  <c r="Y212" i="15"/>
  <c r="W212" i="15"/>
  <c r="Y211" i="15"/>
  <c r="W211" i="15"/>
  <c r="Y210" i="15"/>
  <c r="W210" i="15"/>
  <c r="Y208" i="15"/>
  <c r="W208" i="15"/>
  <c r="Y207" i="15"/>
  <c r="W207" i="15"/>
  <c r="Y206" i="15"/>
  <c r="W206" i="15"/>
  <c r="Y205" i="15"/>
  <c r="W205" i="15"/>
  <c r="Y204" i="15"/>
  <c r="W204" i="15"/>
  <c r="Y203" i="15"/>
  <c r="W203" i="15"/>
  <c r="Y201" i="15"/>
  <c r="W201" i="15"/>
  <c r="Y200" i="15"/>
  <c r="W200" i="15"/>
  <c r="Y199" i="15"/>
  <c r="W199" i="15"/>
  <c r="Y198" i="15"/>
  <c r="W198" i="15"/>
  <c r="Y197" i="15"/>
  <c r="W197" i="15"/>
  <c r="Y196" i="15"/>
  <c r="W196" i="15"/>
  <c r="Y194" i="15"/>
  <c r="W194" i="15"/>
  <c r="Y193" i="15"/>
  <c r="W193" i="15"/>
  <c r="Y192" i="15"/>
  <c r="W192" i="15"/>
  <c r="Y191" i="15"/>
  <c r="W191" i="15"/>
  <c r="Y190" i="15"/>
  <c r="W190" i="15"/>
  <c r="Y189" i="15"/>
  <c r="W189" i="15"/>
  <c r="Y188" i="15"/>
  <c r="W188" i="15"/>
  <c r="Y187" i="15"/>
  <c r="W187" i="15"/>
  <c r="Y186" i="15"/>
  <c r="W186" i="15"/>
  <c r="Y185" i="15"/>
  <c r="W185" i="15"/>
  <c r="Y184" i="15"/>
  <c r="W184" i="15"/>
  <c r="Y183" i="15"/>
  <c r="W183" i="15"/>
  <c r="Y182" i="15"/>
  <c r="W182" i="15"/>
  <c r="Y181" i="15"/>
  <c r="W181" i="15"/>
  <c r="Y180" i="15"/>
  <c r="W180" i="15"/>
  <c r="Y179" i="15"/>
  <c r="W179" i="15"/>
  <c r="Y178" i="15"/>
  <c r="W178" i="15"/>
  <c r="Y177" i="15"/>
  <c r="W177" i="15"/>
  <c r="Y176" i="15"/>
  <c r="W176" i="15"/>
  <c r="Y175" i="15"/>
  <c r="W175" i="15"/>
  <c r="Y174" i="15"/>
  <c r="W174" i="15"/>
  <c r="Y173" i="15"/>
  <c r="W173" i="15"/>
  <c r="Y172" i="15"/>
  <c r="W172" i="15"/>
  <c r="Y171" i="15"/>
  <c r="W171" i="15"/>
  <c r="Y170" i="15"/>
  <c r="W170" i="15"/>
  <c r="Y169" i="15"/>
  <c r="W169" i="15"/>
  <c r="Y168" i="15"/>
  <c r="W168" i="15"/>
  <c r="Y167" i="15"/>
  <c r="W167" i="15"/>
  <c r="Y166" i="15"/>
  <c r="W166" i="15"/>
  <c r="Y165" i="15"/>
  <c r="W165" i="15"/>
  <c r="Y164" i="15"/>
  <c r="W164" i="15"/>
  <c r="Y161" i="15"/>
  <c r="W161" i="15"/>
  <c r="Y160" i="15"/>
  <c r="W160" i="15"/>
  <c r="Y159" i="15"/>
  <c r="W159" i="15"/>
  <c r="Y158" i="15"/>
  <c r="W158" i="15"/>
  <c r="Y157" i="15"/>
  <c r="W157" i="15"/>
  <c r="Y156" i="15"/>
  <c r="W156" i="15"/>
  <c r="Y155" i="15"/>
  <c r="W155" i="15"/>
  <c r="Y154" i="15"/>
  <c r="W154" i="15"/>
  <c r="Y153" i="15"/>
  <c r="W153" i="15"/>
  <c r="Y152" i="15"/>
  <c r="W152" i="15"/>
  <c r="Y151" i="15"/>
  <c r="W151" i="15"/>
  <c r="Y150" i="15"/>
  <c r="W150" i="15"/>
  <c r="Y149" i="15"/>
  <c r="W149" i="15"/>
  <c r="Y148" i="15"/>
  <c r="W148" i="15"/>
  <c r="Y147" i="15"/>
  <c r="W147" i="15"/>
  <c r="Y146" i="15"/>
  <c r="W146" i="15"/>
  <c r="Y145" i="15"/>
  <c r="W145" i="15"/>
  <c r="Y144" i="15"/>
  <c r="W144" i="15"/>
  <c r="Y143" i="15"/>
  <c r="W143" i="15"/>
  <c r="Y142" i="15"/>
  <c r="W142" i="15"/>
  <c r="Y141" i="15"/>
  <c r="W141" i="15"/>
  <c r="Y140" i="15"/>
  <c r="W140" i="15"/>
  <c r="Y139" i="15"/>
  <c r="W139" i="15"/>
  <c r="Y138" i="15"/>
  <c r="W138" i="15"/>
  <c r="Y137" i="15"/>
  <c r="W137" i="15"/>
  <c r="Y136" i="15"/>
  <c r="W136" i="15"/>
  <c r="Y135" i="15"/>
  <c r="W135" i="15"/>
  <c r="Y134" i="15"/>
  <c r="W134" i="15"/>
  <c r="Y133" i="15"/>
  <c r="W133" i="15"/>
  <c r="Y132" i="15"/>
  <c r="W132" i="15"/>
  <c r="Y131" i="15"/>
  <c r="W131" i="15"/>
  <c r="Y130" i="15"/>
  <c r="W130" i="15"/>
  <c r="Y129" i="15"/>
  <c r="W129" i="15"/>
  <c r="Y128" i="15"/>
  <c r="W128" i="15"/>
  <c r="Y127" i="15"/>
  <c r="W127" i="15"/>
  <c r="Y126" i="15"/>
  <c r="W126" i="15"/>
  <c r="Y125" i="15"/>
  <c r="W125" i="15"/>
  <c r="Y124" i="15"/>
  <c r="W124" i="15"/>
  <c r="Y123" i="15"/>
  <c r="W123" i="15"/>
  <c r="Y122" i="15"/>
  <c r="W122" i="15"/>
  <c r="Y121" i="15"/>
  <c r="W121" i="15"/>
  <c r="Y120" i="15"/>
  <c r="W120" i="15"/>
  <c r="Y119" i="15"/>
  <c r="W119" i="15"/>
  <c r="Y118" i="15"/>
  <c r="W118" i="15"/>
  <c r="Y117" i="15"/>
  <c r="W117" i="15"/>
  <c r="Y116" i="15"/>
  <c r="W116" i="15"/>
  <c r="Y115" i="15"/>
  <c r="W115" i="15"/>
  <c r="Y114" i="15"/>
  <c r="W114" i="15"/>
  <c r="Y113" i="15"/>
  <c r="W113" i="15"/>
  <c r="Y112" i="15"/>
  <c r="W112" i="15"/>
  <c r="Y111" i="15"/>
  <c r="W111" i="15"/>
  <c r="Y110" i="15"/>
  <c r="W110" i="15"/>
  <c r="Y109" i="15"/>
  <c r="W109" i="15"/>
  <c r="Y108" i="15"/>
  <c r="W108" i="15"/>
  <c r="Y107" i="15"/>
  <c r="W107" i="15"/>
  <c r="Y106" i="15"/>
  <c r="W106" i="15"/>
  <c r="Y105" i="15"/>
  <c r="W105" i="15"/>
  <c r="Y104" i="15"/>
  <c r="W104" i="15"/>
  <c r="Y103" i="15"/>
  <c r="W103" i="15"/>
  <c r="Y102" i="15"/>
  <c r="W102" i="15"/>
  <c r="Y101" i="15"/>
  <c r="W101" i="15"/>
  <c r="Y100" i="15"/>
  <c r="W100" i="15"/>
  <c r="Y99" i="15"/>
  <c r="W99" i="15"/>
  <c r="Y98" i="15"/>
  <c r="W98" i="15"/>
  <c r="Y97" i="15"/>
  <c r="W97" i="15"/>
  <c r="Y96" i="15"/>
  <c r="W96" i="15"/>
  <c r="Y95" i="15"/>
  <c r="W95" i="15"/>
  <c r="Y94" i="15"/>
  <c r="W94" i="15"/>
  <c r="Y93" i="15"/>
  <c r="W93" i="15"/>
  <c r="Y92" i="15"/>
  <c r="W92" i="15"/>
  <c r="Y91" i="15"/>
  <c r="W91" i="15"/>
  <c r="Y90" i="15"/>
  <c r="W90" i="15"/>
  <c r="Y89" i="15"/>
  <c r="W89" i="15"/>
  <c r="Y88" i="15"/>
  <c r="W88" i="15"/>
  <c r="Y87" i="15"/>
  <c r="W87" i="15"/>
  <c r="Y86" i="15"/>
  <c r="W86" i="15"/>
  <c r="Y85" i="15"/>
  <c r="W85" i="15"/>
  <c r="Y84" i="15"/>
  <c r="W84" i="15"/>
  <c r="Y83" i="15"/>
  <c r="W83" i="15"/>
  <c r="Y82" i="15"/>
  <c r="W82" i="15"/>
  <c r="Y81" i="15"/>
  <c r="W81" i="15"/>
  <c r="Y80" i="15"/>
  <c r="W80" i="15"/>
  <c r="Y79" i="15"/>
  <c r="W79" i="15"/>
  <c r="Y78" i="15"/>
  <c r="W78" i="15"/>
  <c r="Y77" i="15"/>
  <c r="W77" i="15"/>
  <c r="Y76" i="15"/>
  <c r="W76" i="15"/>
  <c r="Y75" i="15"/>
  <c r="W75" i="15"/>
  <c r="Y74" i="15"/>
  <c r="W74" i="15"/>
  <c r="Y73" i="15"/>
  <c r="W73" i="15"/>
  <c r="Y72" i="15"/>
  <c r="W72" i="15"/>
  <c r="Y71" i="15"/>
  <c r="W71" i="15"/>
  <c r="Y70" i="15"/>
  <c r="W70" i="15"/>
  <c r="Y69" i="15"/>
  <c r="W69" i="15"/>
  <c r="Y68" i="15"/>
  <c r="W68" i="15"/>
  <c r="Y67" i="15"/>
  <c r="W67" i="15"/>
  <c r="Y66" i="15"/>
  <c r="W66" i="15"/>
  <c r="Y65" i="15"/>
  <c r="W65" i="15"/>
  <c r="Y64" i="15"/>
  <c r="W64" i="15"/>
  <c r="Y63" i="15"/>
  <c r="W63" i="15"/>
  <c r="Y62" i="15"/>
  <c r="W62" i="15"/>
  <c r="Y61" i="15"/>
  <c r="W61" i="15"/>
  <c r="Y60" i="15"/>
  <c r="W60" i="15"/>
  <c r="Y59" i="15"/>
  <c r="W59" i="15"/>
  <c r="Y58" i="15"/>
  <c r="W58" i="15"/>
  <c r="Y57" i="15"/>
  <c r="W57" i="15"/>
  <c r="Y56" i="15"/>
  <c r="W56" i="15"/>
  <c r="Y55" i="15"/>
  <c r="W55" i="15"/>
  <c r="Y54" i="15"/>
  <c r="W54" i="15"/>
  <c r="Y53" i="15"/>
  <c r="W53" i="15"/>
  <c r="Y52" i="15"/>
  <c r="W52" i="15"/>
  <c r="Y51" i="15"/>
  <c r="W51" i="15"/>
  <c r="Y50" i="15"/>
  <c r="W50" i="15"/>
  <c r="Y49" i="15"/>
  <c r="W49" i="15"/>
  <c r="Y48" i="15"/>
  <c r="W48" i="15"/>
  <c r="Y47" i="15"/>
  <c r="W47" i="15"/>
  <c r="Y46" i="15"/>
  <c r="W46" i="15"/>
  <c r="Y45" i="15"/>
  <c r="W45" i="15"/>
  <c r="Y44" i="15"/>
  <c r="W44" i="15"/>
  <c r="Y43" i="15"/>
  <c r="W43" i="15"/>
  <c r="Y42" i="15"/>
  <c r="W42" i="15"/>
  <c r="Y41" i="15"/>
  <c r="W41" i="15"/>
  <c r="Y40" i="15"/>
  <c r="W40" i="15"/>
  <c r="Y39" i="15"/>
  <c r="W39" i="15"/>
  <c r="Y38" i="15"/>
  <c r="W38" i="15"/>
  <c r="Y37" i="15"/>
  <c r="W37" i="15"/>
  <c r="Y36" i="15"/>
  <c r="W36" i="15"/>
  <c r="Y35" i="15"/>
  <c r="W35" i="15"/>
  <c r="Y34" i="15"/>
  <c r="W34" i="15"/>
  <c r="Y33" i="15"/>
  <c r="W33" i="15"/>
  <c r="Y32" i="15"/>
  <c r="W32" i="15"/>
  <c r="Y31" i="15"/>
  <c r="W31" i="15"/>
  <c r="Y30" i="15"/>
  <c r="W30" i="15"/>
  <c r="Y29" i="15"/>
  <c r="W29" i="15"/>
  <c r="Y28" i="15"/>
  <c r="W28" i="15"/>
  <c r="Y27" i="15"/>
  <c r="W27" i="15"/>
  <c r="Y26" i="15"/>
  <c r="W26" i="15"/>
  <c r="Y25" i="15"/>
  <c r="W25" i="15"/>
  <c r="Y24" i="15"/>
  <c r="W24" i="15"/>
  <c r="Y23" i="15"/>
  <c r="W23" i="15"/>
  <c r="Y22" i="15"/>
  <c r="W22" i="15"/>
  <c r="Y21" i="15"/>
  <c r="W21" i="15"/>
  <c r="Y20" i="15"/>
  <c r="W20" i="15"/>
  <c r="Y19" i="15"/>
  <c r="W19" i="15"/>
  <c r="Y18" i="15"/>
  <c r="W18" i="15"/>
  <c r="Y17" i="15"/>
  <c r="W17" i="15"/>
  <c r="Y16" i="15"/>
  <c r="W16" i="15"/>
  <c r="Y15" i="15"/>
  <c r="W15" i="15"/>
  <c r="Y14" i="15"/>
  <c r="W14" i="15"/>
  <c r="Y13" i="15"/>
  <c r="W13" i="15"/>
  <c r="Y12" i="15"/>
  <c r="W12" i="15"/>
  <c r="Y11" i="15"/>
  <c r="W11" i="15"/>
  <c r="Y9" i="15"/>
  <c r="W9" i="15"/>
  <c r="Y8" i="15"/>
  <c r="W8" i="15"/>
  <c r="Y7" i="15"/>
  <c r="W7" i="15"/>
  <c r="Y6" i="15"/>
  <c r="W6" i="15"/>
  <c r="Y5" i="15"/>
  <c r="W5" i="15"/>
  <c r="Y225" i="16"/>
  <c r="W225" i="16"/>
  <c r="Y224" i="16"/>
  <c r="W224" i="16"/>
  <c r="Y223" i="16"/>
  <c r="W223" i="16"/>
  <c r="Y222" i="16"/>
  <c r="W222" i="16"/>
  <c r="Y221" i="16"/>
  <c r="W221" i="16"/>
  <c r="Y220" i="16"/>
  <c r="W220" i="16"/>
  <c r="Y219" i="16"/>
  <c r="W219" i="16"/>
  <c r="Y218" i="16"/>
  <c r="W218" i="16"/>
  <c r="Y217" i="16"/>
  <c r="W217" i="16"/>
  <c r="Y216" i="16"/>
  <c r="W216" i="16"/>
  <c r="Y215" i="16"/>
  <c r="W215" i="16"/>
  <c r="Y214" i="16"/>
  <c r="W214" i="16"/>
  <c r="Y213" i="16"/>
  <c r="W213" i="16"/>
  <c r="Y212" i="16"/>
  <c r="W212" i="16"/>
  <c r="Y211" i="16"/>
  <c r="W211" i="16"/>
  <c r="Y210" i="16"/>
  <c r="W210" i="16"/>
  <c r="Y208" i="16"/>
  <c r="W208" i="16"/>
  <c r="Y207" i="16"/>
  <c r="W207" i="16"/>
  <c r="Y206" i="16"/>
  <c r="W206" i="16"/>
  <c r="Y205" i="16"/>
  <c r="W205" i="16"/>
  <c r="Y204" i="16"/>
  <c r="W204" i="16"/>
  <c r="Y203" i="16"/>
  <c r="W203" i="16"/>
  <c r="Y201" i="16"/>
  <c r="W201" i="16"/>
  <c r="Y200" i="16"/>
  <c r="W200" i="16"/>
  <c r="Y199" i="16"/>
  <c r="W199" i="16"/>
  <c r="Y198" i="16"/>
  <c r="W198" i="16"/>
  <c r="Y197" i="16"/>
  <c r="W197" i="16"/>
  <c r="Y196" i="16"/>
  <c r="W196" i="16"/>
  <c r="Y194" i="16"/>
  <c r="W194" i="16"/>
  <c r="Y193" i="16"/>
  <c r="W193" i="16"/>
  <c r="Y192" i="16"/>
  <c r="W192" i="16"/>
  <c r="Y191" i="16"/>
  <c r="W191" i="16"/>
  <c r="Y190" i="16"/>
  <c r="W190" i="16"/>
  <c r="Y189" i="16"/>
  <c r="W189" i="16"/>
  <c r="Y188" i="16"/>
  <c r="W188" i="16"/>
  <c r="Y187" i="16"/>
  <c r="W187" i="16"/>
  <c r="Y186" i="16"/>
  <c r="W186" i="16"/>
  <c r="Y185" i="16"/>
  <c r="W185" i="16"/>
  <c r="Y184" i="16"/>
  <c r="W184" i="16"/>
  <c r="Y183" i="16"/>
  <c r="W183" i="16"/>
  <c r="Y182" i="16"/>
  <c r="W182" i="16"/>
  <c r="Y181" i="16"/>
  <c r="W181" i="16"/>
  <c r="Y180" i="16"/>
  <c r="W180" i="16"/>
  <c r="Y179" i="16"/>
  <c r="W179" i="16"/>
  <c r="Y178" i="16"/>
  <c r="W178" i="16"/>
  <c r="Y177" i="16"/>
  <c r="W177" i="16"/>
  <c r="Y176" i="16"/>
  <c r="W176" i="16"/>
  <c r="Y175" i="16"/>
  <c r="W175" i="16"/>
  <c r="Y174" i="16"/>
  <c r="W174" i="16"/>
  <c r="Y173" i="16"/>
  <c r="W173" i="16"/>
  <c r="Y172" i="16"/>
  <c r="W172" i="16"/>
  <c r="Y171" i="16"/>
  <c r="W171" i="16"/>
  <c r="Y170" i="16"/>
  <c r="W170" i="16"/>
  <c r="Y169" i="16"/>
  <c r="W169" i="16"/>
  <c r="Y168" i="16"/>
  <c r="W168" i="16"/>
  <c r="Y167" i="16"/>
  <c r="W167" i="16"/>
  <c r="Y166" i="16"/>
  <c r="W166" i="16"/>
  <c r="Y165" i="16"/>
  <c r="W165" i="16"/>
  <c r="Y164" i="16"/>
  <c r="W164" i="16"/>
  <c r="Y161" i="16"/>
  <c r="W161" i="16"/>
  <c r="Y160" i="16"/>
  <c r="W160" i="16"/>
  <c r="Y159" i="16"/>
  <c r="W159" i="16"/>
  <c r="Y158" i="16"/>
  <c r="W158" i="16"/>
  <c r="Y157" i="16"/>
  <c r="W157" i="16"/>
  <c r="Y156" i="16"/>
  <c r="W156" i="16"/>
  <c r="Y155" i="16"/>
  <c r="W155" i="16"/>
  <c r="Y154" i="16"/>
  <c r="W154" i="16"/>
  <c r="Y153" i="16"/>
  <c r="W153" i="16"/>
  <c r="Y152" i="16"/>
  <c r="W152" i="16"/>
  <c r="Y151" i="16"/>
  <c r="W151" i="16"/>
  <c r="Y150" i="16"/>
  <c r="W150" i="16"/>
  <c r="Y149" i="16"/>
  <c r="W149" i="16"/>
  <c r="Y148" i="16"/>
  <c r="W148" i="16"/>
  <c r="Y147" i="16"/>
  <c r="W147" i="16"/>
  <c r="Y146" i="16"/>
  <c r="W146" i="16"/>
  <c r="Y145" i="16"/>
  <c r="W145" i="16"/>
  <c r="Y144" i="16"/>
  <c r="W144" i="16"/>
  <c r="Y143" i="16"/>
  <c r="W143" i="16"/>
  <c r="Y142" i="16"/>
  <c r="W142" i="16"/>
  <c r="Y141" i="16"/>
  <c r="W141" i="16"/>
  <c r="Y140" i="16"/>
  <c r="W140" i="16"/>
  <c r="Y139" i="16"/>
  <c r="W139" i="16"/>
  <c r="Y138" i="16"/>
  <c r="W138" i="16"/>
  <c r="Y137" i="16"/>
  <c r="W137" i="16"/>
  <c r="Y136" i="16"/>
  <c r="W136" i="16"/>
  <c r="Y135" i="16"/>
  <c r="W135" i="16"/>
  <c r="Y134" i="16"/>
  <c r="W134" i="16"/>
  <c r="Y133" i="16"/>
  <c r="W133" i="16"/>
  <c r="Y132" i="16"/>
  <c r="W132" i="16"/>
  <c r="Y131" i="16"/>
  <c r="W131" i="16"/>
  <c r="Y130" i="16"/>
  <c r="W130" i="16"/>
  <c r="Y129" i="16"/>
  <c r="W129" i="16"/>
  <c r="Y128" i="16"/>
  <c r="W128" i="16"/>
  <c r="Y127" i="16"/>
  <c r="W127" i="16"/>
  <c r="Y126" i="16"/>
  <c r="W126" i="16"/>
  <c r="Y125" i="16"/>
  <c r="W125" i="16"/>
  <c r="Y124" i="16"/>
  <c r="W124" i="16"/>
  <c r="Y123" i="16"/>
  <c r="W123" i="16"/>
  <c r="Y122" i="16"/>
  <c r="W122" i="16"/>
  <c r="Y121" i="16"/>
  <c r="W121" i="16"/>
  <c r="Y120" i="16"/>
  <c r="W120" i="16"/>
  <c r="Y119" i="16"/>
  <c r="W119" i="16"/>
  <c r="Y118" i="16"/>
  <c r="W118" i="16"/>
  <c r="Y117" i="16"/>
  <c r="W117" i="16"/>
  <c r="Y116" i="16"/>
  <c r="W116" i="16"/>
  <c r="Y115" i="16"/>
  <c r="W115" i="16"/>
  <c r="Y114" i="16"/>
  <c r="W114" i="16"/>
  <c r="Y113" i="16"/>
  <c r="W113" i="16"/>
  <c r="Y112" i="16"/>
  <c r="W112" i="16"/>
  <c r="Y111" i="16"/>
  <c r="W111" i="16"/>
  <c r="Y110" i="16"/>
  <c r="W110" i="16"/>
  <c r="Y109" i="16"/>
  <c r="W109" i="16"/>
  <c r="Y108" i="16"/>
  <c r="W108" i="16"/>
  <c r="Y107" i="16"/>
  <c r="W107" i="16"/>
  <c r="Y106" i="16"/>
  <c r="W106" i="16"/>
  <c r="Y105" i="16"/>
  <c r="W105" i="16"/>
  <c r="Y104" i="16"/>
  <c r="W104" i="16"/>
  <c r="Y103" i="16"/>
  <c r="W103" i="16"/>
  <c r="Y102" i="16"/>
  <c r="W102" i="16"/>
  <c r="Y101" i="16"/>
  <c r="W101" i="16"/>
  <c r="Y100" i="16"/>
  <c r="W100" i="16"/>
  <c r="Y99" i="16"/>
  <c r="W99" i="16"/>
  <c r="Y98" i="16"/>
  <c r="W98" i="16"/>
  <c r="Y97" i="16"/>
  <c r="W97" i="16"/>
  <c r="Y96" i="16"/>
  <c r="W96" i="16"/>
  <c r="Y95" i="16"/>
  <c r="W95" i="16"/>
  <c r="Y94" i="16"/>
  <c r="W94" i="16"/>
  <c r="Y93" i="16"/>
  <c r="W93" i="16"/>
  <c r="Y92" i="16"/>
  <c r="W92" i="16"/>
  <c r="Y91" i="16"/>
  <c r="W91" i="16"/>
  <c r="Y90" i="16"/>
  <c r="W90" i="16"/>
  <c r="Y89" i="16"/>
  <c r="W89" i="16"/>
  <c r="Y88" i="16"/>
  <c r="W88" i="16"/>
  <c r="Y87" i="16"/>
  <c r="W87" i="16"/>
  <c r="Y86" i="16"/>
  <c r="W86" i="16"/>
  <c r="Y85" i="16"/>
  <c r="W85" i="16"/>
  <c r="Y84" i="16"/>
  <c r="W84" i="16"/>
  <c r="Y83" i="16"/>
  <c r="W83" i="16"/>
  <c r="Y82" i="16"/>
  <c r="W82" i="16"/>
  <c r="Y81" i="16"/>
  <c r="W81" i="16"/>
  <c r="Y80" i="16"/>
  <c r="W80" i="16"/>
  <c r="Y79" i="16"/>
  <c r="W79" i="16"/>
  <c r="Y78" i="16"/>
  <c r="W78" i="16"/>
  <c r="Y77" i="16"/>
  <c r="W77" i="16"/>
  <c r="Y76" i="16"/>
  <c r="W76" i="16"/>
  <c r="Y75" i="16"/>
  <c r="W75" i="16"/>
  <c r="Y74" i="16"/>
  <c r="W74" i="16"/>
  <c r="Y73" i="16"/>
  <c r="W73" i="16"/>
  <c r="Y72" i="16"/>
  <c r="W72" i="16"/>
  <c r="Y71" i="16"/>
  <c r="W71" i="16"/>
  <c r="Y70" i="16"/>
  <c r="W70" i="16"/>
  <c r="Y69" i="16"/>
  <c r="W69" i="16"/>
  <c r="Y68" i="16"/>
  <c r="W68" i="16"/>
  <c r="Y67" i="16"/>
  <c r="W67" i="16"/>
  <c r="Y66" i="16"/>
  <c r="W66" i="16"/>
  <c r="Y65" i="16"/>
  <c r="W65" i="16"/>
  <c r="Y64" i="16"/>
  <c r="W64" i="16"/>
  <c r="Y63" i="16"/>
  <c r="W63" i="16"/>
  <c r="Y62" i="16"/>
  <c r="W62" i="16"/>
  <c r="Y61" i="16"/>
  <c r="W61" i="16"/>
  <c r="Y60" i="16"/>
  <c r="W60" i="16"/>
  <c r="Y59" i="16"/>
  <c r="W59" i="16"/>
  <c r="Y58" i="16"/>
  <c r="W58" i="16"/>
  <c r="Y57" i="16"/>
  <c r="W57" i="16"/>
  <c r="Y56" i="16"/>
  <c r="W56" i="16"/>
  <c r="Y55" i="16"/>
  <c r="W55" i="16"/>
  <c r="Y54" i="16"/>
  <c r="W54" i="16"/>
  <c r="Y53" i="16"/>
  <c r="W53" i="16"/>
  <c r="Y52" i="16"/>
  <c r="W52" i="16"/>
  <c r="Y51" i="16"/>
  <c r="W51" i="16"/>
  <c r="Y50" i="16"/>
  <c r="W50" i="16"/>
  <c r="Y49" i="16"/>
  <c r="W49" i="16"/>
  <c r="Y48" i="16"/>
  <c r="W48" i="16"/>
  <c r="Y47" i="16"/>
  <c r="W47" i="16"/>
  <c r="Y46" i="16"/>
  <c r="W46" i="16"/>
  <c r="Y45" i="16"/>
  <c r="W45" i="16"/>
  <c r="Y44" i="16"/>
  <c r="W44" i="16"/>
  <c r="Y43" i="16"/>
  <c r="W43" i="16"/>
  <c r="Y42" i="16"/>
  <c r="W42" i="16"/>
  <c r="Y41" i="16"/>
  <c r="W41" i="16"/>
  <c r="Y40" i="16"/>
  <c r="W40" i="16"/>
  <c r="Y39" i="16"/>
  <c r="W39" i="16"/>
  <c r="Y38" i="16"/>
  <c r="W38" i="16"/>
  <c r="Y37" i="16"/>
  <c r="W37" i="16"/>
  <c r="Y36" i="16"/>
  <c r="W36" i="16"/>
  <c r="Y35" i="16"/>
  <c r="W35" i="16"/>
  <c r="Y34" i="16"/>
  <c r="W34" i="16"/>
  <c r="Y33" i="16"/>
  <c r="W33" i="16"/>
  <c r="Y32" i="16"/>
  <c r="W32" i="16"/>
  <c r="Y31" i="16"/>
  <c r="W31" i="16"/>
  <c r="Y30" i="16"/>
  <c r="W30" i="16"/>
  <c r="Y29" i="16"/>
  <c r="W29" i="16"/>
  <c r="Y28" i="16"/>
  <c r="W28" i="16"/>
  <c r="Y27" i="16"/>
  <c r="W27" i="16"/>
  <c r="Y26" i="16"/>
  <c r="W26" i="16"/>
  <c r="Y25" i="16"/>
  <c r="W25" i="16"/>
  <c r="Y24" i="16"/>
  <c r="W24" i="16"/>
  <c r="Y23" i="16"/>
  <c r="W23" i="16"/>
  <c r="Y22" i="16"/>
  <c r="W22" i="16"/>
  <c r="Y21" i="16"/>
  <c r="W21" i="16"/>
  <c r="Y20" i="16"/>
  <c r="W20" i="16"/>
  <c r="Y19" i="16"/>
  <c r="W19" i="16"/>
  <c r="Y18" i="16"/>
  <c r="W18" i="16"/>
  <c r="Y17" i="16"/>
  <c r="W17" i="16"/>
  <c r="Y16" i="16"/>
  <c r="W16" i="16"/>
  <c r="Y15" i="16"/>
  <c r="W15" i="16"/>
  <c r="Y14" i="16"/>
  <c r="W14" i="16"/>
  <c r="Y13" i="16"/>
  <c r="W13" i="16"/>
  <c r="Y12" i="16"/>
  <c r="W12" i="16"/>
  <c r="Y11" i="16"/>
  <c r="W11" i="16"/>
  <c r="Y9" i="16"/>
  <c r="W9" i="16"/>
  <c r="Y8" i="16"/>
  <c r="W8" i="16"/>
  <c r="Y7" i="16"/>
  <c r="W7" i="16"/>
  <c r="Y6" i="16"/>
  <c r="W6" i="16"/>
  <c r="Y5" i="16"/>
  <c r="W5" i="16"/>
  <c r="Y225" i="18"/>
  <c r="W225" i="18"/>
  <c r="Y224" i="18"/>
  <c r="W224" i="18"/>
  <c r="Y223" i="18"/>
  <c r="W223" i="18"/>
  <c r="Y222" i="18"/>
  <c r="W222" i="18"/>
  <c r="Y221" i="18"/>
  <c r="W221" i="18"/>
  <c r="Y220" i="18"/>
  <c r="W220" i="18"/>
  <c r="Y219" i="18"/>
  <c r="W219" i="18"/>
  <c r="Y218" i="18"/>
  <c r="W218" i="18"/>
  <c r="Y217" i="18"/>
  <c r="W217" i="18"/>
  <c r="Y216" i="18"/>
  <c r="W216" i="18"/>
  <c r="Y215" i="18"/>
  <c r="W215" i="18"/>
  <c r="Y214" i="18"/>
  <c r="W214" i="18"/>
  <c r="Y213" i="18"/>
  <c r="W213" i="18"/>
  <c r="Y212" i="18"/>
  <c r="W212" i="18"/>
  <c r="Y211" i="18"/>
  <c r="W211" i="18"/>
  <c r="Y210" i="18"/>
  <c r="W210" i="18"/>
  <c r="Y208" i="18"/>
  <c r="W208" i="18"/>
  <c r="Y207" i="18"/>
  <c r="W207" i="18"/>
  <c r="Y206" i="18"/>
  <c r="W206" i="18"/>
  <c r="Y205" i="18"/>
  <c r="W205" i="18"/>
  <c r="Y204" i="18"/>
  <c r="W204" i="18"/>
  <c r="Y203" i="18"/>
  <c r="W203" i="18"/>
  <c r="Y201" i="18"/>
  <c r="W201" i="18"/>
  <c r="Y200" i="18"/>
  <c r="W200" i="18"/>
  <c r="Y199" i="18"/>
  <c r="W199" i="18"/>
  <c r="Y198" i="18"/>
  <c r="W198" i="18"/>
  <c r="Y197" i="18"/>
  <c r="W197" i="18"/>
  <c r="Y196" i="18"/>
  <c r="W196" i="18"/>
  <c r="Y194" i="18"/>
  <c r="W194" i="18"/>
  <c r="Y193" i="18"/>
  <c r="W193" i="18"/>
  <c r="Y192" i="18"/>
  <c r="W192" i="18"/>
  <c r="Y191" i="18"/>
  <c r="W191" i="18"/>
  <c r="Y190" i="18"/>
  <c r="W190" i="18"/>
  <c r="Y189" i="18"/>
  <c r="W189" i="18"/>
  <c r="Y188" i="18"/>
  <c r="W188" i="18"/>
  <c r="Y187" i="18"/>
  <c r="W187" i="18"/>
  <c r="Y186" i="18"/>
  <c r="W186" i="18"/>
  <c r="Y185" i="18"/>
  <c r="W185" i="18"/>
  <c r="Y184" i="18"/>
  <c r="W184" i="18"/>
  <c r="Y183" i="18"/>
  <c r="W183" i="18"/>
  <c r="Y182" i="18"/>
  <c r="W182" i="18"/>
  <c r="Y181" i="18"/>
  <c r="W181" i="18"/>
  <c r="Y180" i="18"/>
  <c r="W180" i="18"/>
  <c r="Y179" i="18"/>
  <c r="W179" i="18"/>
  <c r="Y178" i="18"/>
  <c r="W178" i="18"/>
  <c r="Y177" i="18"/>
  <c r="W177" i="18"/>
  <c r="Y176" i="18"/>
  <c r="W176" i="18"/>
  <c r="Y175" i="18"/>
  <c r="W175" i="18"/>
  <c r="Y174" i="18"/>
  <c r="W174" i="18"/>
  <c r="Y173" i="18"/>
  <c r="W173" i="18"/>
  <c r="Y172" i="18"/>
  <c r="W172" i="18"/>
  <c r="Y171" i="18"/>
  <c r="W171" i="18"/>
  <c r="Y170" i="18"/>
  <c r="W170" i="18"/>
  <c r="Y169" i="18"/>
  <c r="W169" i="18"/>
  <c r="Y168" i="18"/>
  <c r="W168" i="18"/>
  <c r="Y167" i="18"/>
  <c r="W167" i="18"/>
  <c r="Y166" i="18"/>
  <c r="W166" i="18"/>
  <c r="Y165" i="18"/>
  <c r="W165" i="18"/>
  <c r="Y164" i="18"/>
  <c r="W164" i="18"/>
  <c r="Y161" i="18"/>
  <c r="W161" i="18"/>
  <c r="Y160" i="18"/>
  <c r="W160" i="18"/>
  <c r="Y159" i="18"/>
  <c r="W159" i="18"/>
  <c r="Y158" i="18"/>
  <c r="W158" i="18"/>
  <c r="Y157" i="18"/>
  <c r="W157" i="18"/>
  <c r="Y156" i="18"/>
  <c r="W156" i="18"/>
  <c r="Y155" i="18"/>
  <c r="W155" i="18"/>
  <c r="Y154" i="18"/>
  <c r="W154" i="18"/>
  <c r="Y153" i="18"/>
  <c r="W153" i="18"/>
  <c r="Y152" i="18"/>
  <c r="W152" i="18"/>
  <c r="Y151" i="18"/>
  <c r="W151" i="18"/>
  <c r="Y150" i="18"/>
  <c r="W150" i="18"/>
  <c r="Y149" i="18"/>
  <c r="W149" i="18"/>
  <c r="Y148" i="18"/>
  <c r="W148" i="18"/>
  <c r="Y147" i="18"/>
  <c r="W147" i="18"/>
  <c r="Y146" i="18"/>
  <c r="W146" i="18"/>
  <c r="Y145" i="18"/>
  <c r="W145" i="18"/>
  <c r="Y144" i="18"/>
  <c r="W144" i="18"/>
  <c r="Y143" i="18"/>
  <c r="W143" i="18"/>
  <c r="Y142" i="18"/>
  <c r="W142" i="18"/>
  <c r="Y141" i="18"/>
  <c r="W141" i="18"/>
  <c r="Y140" i="18"/>
  <c r="W140" i="18"/>
  <c r="Y139" i="18"/>
  <c r="W139" i="18"/>
  <c r="Y138" i="18"/>
  <c r="W138" i="18"/>
  <c r="Y137" i="18"/>
  <c r="W137" i="18"/>
  <c r="Y136" i="18"/>
  <c r="W136" i="18"/>
  <c r="Y135" i="18"/>
  <c r="W135" i="18"/>
  <c r="Y134" i="18"/>
  <c r="W134" i="18"/>
  <c r="Y133" i="18"/>
  <c r="W133" i="18"/>
  <c r="Y132" i="18"/>
  <c r="W132" i="18"/>
  <c r="Y131" i="18"/>
  <c r="W131" i="18"/>
  <c r="Y130" i="18"/>
  <c r="W130" i="18"/>
  <c r="Y129" i="18"/>
  <c r="W129" i="18"/>
  <c r="Y128" i="18"/>
  <c r="W128" i="18"/>
  <c r="Y127" i="18"/>
  <c r="W127" i="18"/>
  <c r="Y126" i="18"/>
  <c r="W126" i="18"/>
  <c r="Y125" i="18"/>
  <c r="W125" i="18"/>
  <c r="Y124" i="18"/>
  <c r="W124" i="18"/>
  <c r="Y123" i="18"/>
  <c r="W123" i="18"/>
  <c r="Y122" i="18"/>
  <c r="W122" i="18"/>
  <c r="Y121" i="18"/>
  <c r="W121" i="18"/>
  <c r="Y120" i="18"/>
  <c r="W120" i="18"/>
  <c r="Y119" i="18"/>
  <c r="W119" i="18"/>
  <c r="Y118" i="18"/>
  <c r="W118" i="18"/>
  <c r="Y117" i="18"/>
  <c r="W117" i="18"/>
  <c r="Y116" i="18"/>
  <c r="W116" i="18"/>
  <c r="Y115" i="18"/>
  <c r="W115" i="18"/>
  <c r="Y114" i="18"/>
  <c r="W114" i="18"/>
  <c r="Y113" i="18"/>
  <c r="W113" i="18"/>
  <c r="Y112" i="18"/>
  <c r="W112" i="18"/>
  <c r="Y111" i="18"/>
  <c r="W111" i="18"/>
  <c r="Y110" i="18"/>
  <c r="W110" i="18"/>
  <c r="Y109" i="18"/>
  <c r="W109" i="18"/>
  <c r="Y108" i="18"/>
  <c r="W108" i="18"/>
  <c r="Y107" i="18"/>
  <c r="W107" i="18"/>
  <c r="Y106" i="18"/>
  <c r="W106" i="18"/>
  <c r="Y105" i="18"/>
  <c r="W105" i="18"/>
  <c r="Y104" i="18"/>
  <c r="W104" i="18"/>
  <c r="Y103" i="18"/>
  <c r="W103" i="18"/>
  <c r="Y102" i="18"/>
  <c r="W102" i="18"/>
  <c r="Y101" i="18"/>
  <c r="W101" i="18"/>
  <c r="Y100" i="18"/>
  <c r="W100" i="18"/>
  <c r="Y99" i="18"/>
  <c r="W99" i="18"/>
  <c r="Y98" i="18"/>
  <c r="W98" i="18"/>
  <c r="Y97" i="18"/>
  <c r="W97" i="18"/>
  <c r="Y96" i="18"/>
  <c r="W96" i="18"/>
  <c r="Y95" i="18"/>
  <c r="W95" i="18"/>
  <c r="Y94" i="18"/>
  <c r="W94" i="18"/>
  <c r="Y93" i="18"/>
  <c r="W93" i="18"/>
  <c r="Y92" i="18"/>
  <c r="W92" i="18"/>
  <c r="Y91" i="18"/>
  <c r="W91" i="18"/>
  <c r="Y90" i="18"/>
  <c r="W90" i="18"/>
  <c r="Y89" i="18"/>
  <c r="W89" i="18"/>
  <c r="Y88" i="18"/>
  <c r="W88" i="18"/>
  <c r="Y87" i="18"/>
  <c r="W87" i="18"/>
  <c r="Y86" i="18"/>
  <c r="W86" i="18"/>
  <c r="Y85" i="18"/>
  <c r="W85" i="18"/>
  <c r="Y84" i="18"/>
  <c r="W84" i="18"/>
  <c r="Y83" i="18"/>
  <c r="W83" i="18"/>
  <c r="Y82" i="18"/>
  <c r="W82" i="18"/>
  <c r="Y81" i="18"/>
  <c r="W81" i="18"/>
  <c r="Y80" i="18"/>
  <c r="W80" i="18"/>
  <c r="Y79" i="18"/>
  <c r="W79" i="18"/>
  <c r="Y78" i="18"/>
  <c r="W78" i="18"/>
  <c r="Y77" i="18"/>
  <c r="W77" i="18"/>
  <c r="Y76" i="18"/>
  <c r="W76" i="18"/>
  <c r="Y75" i="18"/>
  <c r="W75" i="18"/>
  <c r="Y74" i="18"/>
  <c r="W74" i="18"/>
  <c r="Y73" i="18"/>
  <c r="W73" i="18"/>
  <c r="Y72" i="18"/>
  <c r="W72" i="18"/>
  <c r="Y71" i="18"/>
  <c r="W71" i="18"/>
  <c r="Y70" i="18"/>
  <c r="W70" i="18"/>
  <c r="Y69" i="18"/>
  <c r="W69" i="18"/>
  <c r="Y68" i="18"/>
  <c r="W68" i="18"/>
  <c r="Y67" i="18"/>
  <c r="W67" i="18"/>
  <c r="Y66" i="18"/>
  <c r="W66" i="18"/>
  <c r="Y65" i="18"/>
  <c r="W65" i="18"/>
  <c r="Y64" i="18"/>
  <c r="W64" i="18"/>
  <c r="Y63" i="18"/>
  <c r="W63" i="18"/>
  <c r="Y62" i="18"/>
  <c r="W62" i="18"/>
  <c r="Y61" i="18"/>
  <c r="W61" i="18"/>
  <c r="Y60" i="18"/>
  <c r="W60" i="18"/>
  <c r="Y59" i="18"/>
  <c r="W59" i="18"/>
  <c r="Y58" i="18"/>
  <c r="W58" i="18"/>
  <c r="Y57" i="18"/>
  <c r="W57" i="18"/>
  <c r="Y56" i="18"/>
  <c r="W56" i="18"/>
  <c r="Y55" i="18"/>
  <c r="W55" i="18"/>
  <c r="Y54" i="18"/>
  <c r="W54" i="18"/>
  <c r="Y53" i="18"/>
  <c r="W53" i="18"/>
  <c r="Y52" i="18"/>
  <c r="W52" i="18"/>
  <c r="Y51" i="18"/>
  <c r="W51" i="18"/>
  <c r="Y50" i="18"/>
  <c r="W50" i="18"/>
  <c r="Y49" i="18"/>
  <c r="W49" i="18"/>
  <c r="Y48" i="18"/>
  <c r="W48" i="18"/>
  <c r="Y47" i="18"/>
  <c r="W47" i="18"/>
  <c r="Y46" i="18"/>
  <c r="W46" i="18"/>
  <c r="Y45" i="18"/>
  <c r="W45" i="18"/>
  <c r="Y44" i="18"/>
  <c r="W44" i="18"/>
  <c r="Y43" i="18"/>
  <c r="W43" i="18"/>
  <c r="Y42" i="18"/>
  <c r="W42" i="18"/>
  <c r="Y41" i="18"/>
  <c r="W41" i="18"/>
  <c r="Y40" i="18"/>
  <c r="W40" i="18"/>
  <c r="Y39" i="18"/>
  <c r="W39" i="18"/>
  <c r="Y38" i="18"/>
  <c r="W38" i="18"/>
  <c r="Y37" i="18"/>
  <c r="W37" i="18"/>
  <c r="Y36" i="18"/>
  <c r="W36" i="18"/>
  <c r="Y35" i="18"/>
  <c r="W35" i="18"/>
  <c r="Y34" i="18"/>
  <c r="W34" i="18"/>
  <c r="Y33" i="18"/>
  <c r="W33" i="18"/>
  <c r="Y32" i="18"/>
  <c r="W32" i="18"/>
  <c r="Y31" i="18"/>
  <c r="W31" i="18"/>
  <c r="Y30" i="18"/>
  <c r="W30" i="18"/>
  <c r="Y29" i="18"/>
  <c r="W29" i="18"/>
  <c r="Y28" i="18"/>
  <c r="W28" i="18"/>
  <c r="Y27" i="18"/>
  <c r="W27" i="18"/>
  <c r="Y26" i="18"/>
  <c r="W26" i="18"/>
  <c r="Y25" i="18"/>
  <c r="W25" i="18"/>
  <c r="Y24" i="18"/>
  <c r="W24" i="18"/>
  <c r="Y23" i="18"/>
  <c r="W23" i="18"/>
  <c r="Y22" i="18"/>
  <c r="W22" i="18"/>
  <c r="Y21" i="18"/>
  <c r="W21" i="18"/>
  <c r="Y20" i="18"/>
  <c r="W20" i="18"/>
  <c r="Y19" i="18"/>
  <c r="W19" i="18"/>
  <c r="Y18" i="18"/>
  <c r="W18" i="18"/>
  <c r="Y17" i="18"/>
  <c r="W17" i="18"/>
  <c r="Y16" i="18"/>
  <c r="W16" i="18"/>
  <c r="Y15" i="18"/>
  <c r="W15" i="18"/>
  <c r="Y14" i="18"/>
  <c r="W14" i="18"/>
  <c r="Y13" i="18"/>
  <c r="W13" i="18"/>
  <c r="Y12" i="18"/>
  <c r="W12" i="18"/>
  <c r="Y11" i="18"/>
  <c r="W11" i="18"/>
  <c r="Y9" i="18"/>
  <c r="W9" i="18"/>
  <c r="Y8" i="18"/>
  <c r="W8" i="18"/>
  <c r="Y7" i="18"/>
  <c r="W7" i="18"/>
  <c r="Y6" i="18"/>
  <c r="W6" i="18"/>
  <c r="Y5" i="18"/>
  <c r="W5" i="18"/>
  <c r="Y225" i="17"/>
  <c r="W225" i="17"/>
  <c r="Y224" i="17"/>
  <c r="W224" i="17"/>
  <c r="Y223" i="17"/>
  <c r="W223" i="17"/>
  <c r="Y222" i="17"/>
  <c r="W222" i="17"/>
  <c r="Y221" i="17"/>
  <c r="W221" i="17"/>
  <c r="Y220" i="17"/>
  <c r="W220" i="17"/>
  <c r="Y219" i="17"/>
  <c r="W219" i="17"/>
  <c r="Y218" i="17"/>
  <c r="W218" i="17"/>
  <c r="Y217" i="17"/>
  <c r="W217" i="17"/>
  <c r="Y216" i="17"/>
  <c r="W216" i="17"/>
  <c r="Y215" i="17"/>
  <c r="W215" i="17"/>
  <c r="Y214" i="17"/>
  <c r="W214" i="17"/>
  <c r="Y213" i="17"/>
  <c r="W213" i="17"/>
  <c r="Y212" i="17"/>
  <c r="W212" i="17"/>
  <c r="Y211" i="17"/>
  <c r="W211" i="17"/>
  <c r="Y210" i="17"/>
  <c r="W210" i="17"/>
  <c r="Y208" i="17"/>
  <c r="W208" i="17"/>
  <c r="Y207" i="17"/>
  <c r="W207" i="17"/>
  <c r="Y206" i="17"/>
  <c r="W206" i="17"/>
  <c r="Y205" i="17"/>
  <c r="W205" i="17"/>
  <c r="Y204" i="17"/>
  <c r="W204" i="17"/>
  <c r="Y203" i="17"/>
  <c r="W203" i="17"/>
  <c r="Y201" i="17"/>
  <c r="W201" i="17"/>
  <c r="Y200" i="17"/>
  <c r="W200" i="17"/>
  <c r="Y199" i="17"/>
  <c r="W199" i="17"/>
  <c r="Y198" i="17"/>
  <c r="W198" i="17"/>
  <c r="Y197" i="17"/>
  <c r="W197" i="17"/>
  <c r="Y196" i="17"/>
  <c r="W196" i="17"/>
  <c r="Y194" i="17"/>
  <c r="W194" i="17"/>
  <c r="Y193" i="17"/>
  <c r="W193" i="17"/>
  <c r="Y192" i="17"/>
  <c r="W192" i="17"/>
  <c r="Y191" i="17"/>
  <c r="W191" i="17"/>
  <c r="Y190" i="17"/>
  <c r="W190" i="17"/>
  <c r="Y189" i="17"/>
  <c r="W189" i="17"/>
  <c r="Y188" i="17"/>
  <c r="W188" i="17"/>
  <c r="Y187" i="17"/>
  <c r="W187" i="17"/>
  <c r="Y186" i="17"/>
  <c r="W186" i="17"/>
  <c r="Y185" i="17"/>
  <c r="W185" i="17"/>
  <c r="Y184" i="17"/>
  <c r="W184" i="17"/>
  <c r="Y183" i="17"/>
  <c r="W183" i="17"/>
  <c r="Y182" i="17"/>
  <c r="W182" i="17"/>
  <c r="Y181" i="17"/>
  <c r="W181" i="17"/>
  <c r="Y180" i="17"/>
  <c r="W180" i="17"/>
  <c r="Y179" i="17"/>
  <c r="W179" i="17"/>
  <c r="Y178" i="17"/>
  <c r="W178" i="17"/>
  <c r="Y177" i="17"/>
  <c r="W177" i="17"/>
  <c r="Y176" i="17"/>
  <c r="W176" i="17"/>
  <c r="Y175" i="17"/>
  <c r="W175" i="17"/>
  <c r="Y174" i="17"/>
  <c r="W174" i="17"/>
  <c r="Y173" i="17"/>
  <c r="W173" i="17"/>
  <c r="Y172" i="17"/>
  <c r="W172" i="17"/>
  <c r="Y171" i="17"/>
  <c r="W171" i="17"/>
  <c r="Y170" i="17"/>
  <c r="W170" i="17"/>
  <c r="Y169" i="17"/>
  <c r="W169" i="17"/>
  <c r="Y168" i="17"/>
  <c r="W168" i="17"/>
  <c r="Y167" i="17"/>
  <c r="W167" i="17"/>
  <c r="Y166" i="17"/>
  <c r="W166" i="17"/>
  <c r="Y165" i="17"/>
  <c r="W165" i="17"/>
  <c r="Y164" i="17"/>
  <c r="W164" i="17"/>
  <c r="Y161" i="17"/>
  <c r="W161" i="17"/>
  <c r="Y160" i="17"/>
  <c r="W160" i="17"/>
  <c r="Y159" i="17"/>
  <c r="W159" i="17"/>
  <c r="Y158" i="17"/>
  <c r="W158" i="17"/>
  <c r="Y157" i="17"/>
  <c r="W157" i="17"/>
  <c r="Y156" i="17"/>
  <c r="W156" i="17"/>
  <c r="Y155" i="17"/>
  <c r="W155" i="17"/>
  <c r="Y154" i="17"/>
  <c r="W154" i="17"/>
  <c r="Y153" i="17"/>
  <c r="W153" i="17"/>
  <c r="Y152" i="17"/>
  <c r="W152" i="17"/>
  <c r="Y151" i="17"/>
  <c r="W151" i="17"/>
  <c r="Y150" i="17"/>
  <c r="W150" i="17"/>
  <c r="Y149" i="17"/>
  <c r="W149" i="17"/>
  <c r="Y148" i="17"/>
  <c r="W148" i="17"/>
  <c r="Y147" i="17"/>
  <c r="W147" i="17"/>
  <c r="Y146" i="17"/>
  <c r="W146" i="17"/>
  <c r="Y145" i="17"/>
  <c r="W145" i="17"/>
  <c r="Y144" i="17"/>
  <c r="W144" i="17"/>
  <c r="Y143" i="17"/>
  <c r="W143" i="17"/>
  <c r="Y142" i="17"/>
  <c r="W142" i="17"/>
  <c r="Y141" i="17"/>
  <c r="W141" i="17"/>
  <c r="Y140" i="17"/>
  <c r="W140" i="17"/>
  <c r="Y139" i="17"/>
  <c r="W139" i="17"/>
  <c r="Y138" i="17"/>
  <c r="W138" i="17"/>
  <c r="Y137" i="17"/>
  <c r="W137" i="17"/>
  <c r="Y136" i="17"/>
  <c r="W136" i="17"/>
  <c r="Y135" i="17"/>
  <c r="W135" i="17"/>
  <c r="Y134" i="17"/>
  <c r="W134" i="17"/>
  <c r="Y133" i="17"/>
  <c r="W133" i="17"/>
  <c r="Y132" i="17"/>
  <c r="W132" i="17"/>
  <c r="Y131" i="17"/>
  <c r="W131" i="17"/>
  <c r="Y130" i="17"/>
  <c r="W130" i="17"/>
  <c r="Y129" i="17"/>
  <c r="W129" i="17"/>
  <c r="Y128" i="17"/>
  <c r="W128" i="17"/>
  <c r="Y127" i="17"/>
  <c r="W127" i="17"/>
  <c r="Y126" i="17"/>
  <c r="W126" i="17"/>
  <c r="Y125" i="17"/>
  <c r="W125" i="17"/>
  <c r="Y124" i="17"/>
  <c r="W124" i="17"/>
  <c r="Y123" i="17"/>
  <c r="W123" i="17"/>
  <c r="Y122" i="17"/>
  <c r="W122" i="17"/>
  <c r="Y121" i="17"/>
  <c r="W121" i="17"/>
  <c r="Y120" i="17"/>
  <c r="W120" i="17"/>
  <c r="Y119" i="17"/>
  <c r="W119" i="17"/>
  <c r="Y118" i="17"/>
  <c r="W118" i="17"/>
  <c r="Y117" i="17"/>
  <c r="W117" i="17"/>
  <c r="Y116" i="17"/>
  <c r="W116" i="17"/>
  <c r="Y115" i="17"/>
  <c r="W115" i="17"/>
  <c r="Y114" i="17"/>
  <c r="W114" i="17"/>
  <c r="Y113" i="17"/>
  <c r="W113" i="17"/>
  <c r="Y112" i="17"/>
  <c r="W112" i="17"/>
  <c r="Y111" i="17"/>
  <c r="W111" i="17"/>
  <c r="Y110" i="17"/>
  <c r="W110" i="17"/>
  <c r="Y109" i="17"/>
  <c r="W109" i="17"/>
  <c r="Y108" i="17"/>
  <c r="W108" i="17"/>
  <c r="Y107" i="17"/>
  <c r="W107" i="17"/>
  <c r="Y106" i="17"/>
  <c r="W106" i="17"/>
  <c r="Y105" i="17"/>
  <c r="W105" i="17"/>
  <c r="Y104" i="17"/>
  <c r="W104" i="17"/>
  <c r="Y103" i="17"/>
  <c r="W103" i="17"/>
  <c r="Y102" i="17"/>
  <c r="W102" i="17"/>
  <c r="Y101" i="17"/>
  <c r="W101" i="17"/>
  <c r="Y100" i="17"/>
  <c r="W100" i="17"/>
  <c r="Y99" i="17"/>
  <c r="W99" i="17"/>
  <c r="Y98" i="17"/>
  <c r="W98" i="17"/>
  <c r="Y97" i="17"/>
  <c r="W97" i="17"/>
  <c r="Y96" i="17"/>
  <c r="W96" i="17"/>
  <c r="Y95" i="17"/>
  <c r="W95" i="17"/>
  <c r="Y94" i="17"/>
  <c r="W94" i="17"/>
  <c r="Y93" i="17"/>
  <c r="W93" i="17"/>
  <c r="Y92" i="17"/>
  <c r="W92" i="17"/>
  <c r="Y91" i="17"/>
  <c r="W91" i="17"/>
  <c r="Y90" i="17"/>
  <c r="W90" i="17"/>
  <c r="Y89" i="17"/>
  <c r="W89" i="17"/>
  <c r="Y88" i="17"/>
  <c r="W88" i="17"/>
  <c r="Y87" i="17"/>
  <c r="W87" i="17"/>
  <c r="Y86" i="17"/>
  <c r="W86" i="17"/>
  <c r="Y85" i="17"/>
  <c r="W85" i="17"/>
  <c r="Y84" i="17"/>
  <c r="W84" i="17"/>
  <c r="Y83" i="17"/>
  <c r="W83" i="17"/>
  <c r="Y82" i="17"/>
  <c r="W82" i="17"/>
  <c r="Y81" i="17"/>
  <c r="W81" i="17"/>
  <c r="Y80" i="17"/>
  <c r="W80" i="17"/>
  <c r="Y79" i="17"/>
  <c r="W79" i="17"/>
  <c r="Y78" i="17"/>
  <c r="W78" i="17"/>
  <c r="Y77" i="17"/>
  <c r="W77" i="17"/>
  <c r="Y76" i="17"/>
  <c r="W76" i="17"/>
  <c r="Y75" i="17"/>
  <c r="W75" i="17"/>
  <c r="Y74" i="17"/>
  <c r="W74" i="17"/>
  <c r="Y73" i="17"/>
  <c r="W73" i="17"/>
  <c r="Y72" i="17"/>
  <c r="W72" i="17"/>
  <c r="Y71" i="17"/>
  <c r="W71" i="17"/>
  <c r="Y70" i="17"/>
  <c r="W70" i="17"/>
  <c r="Y69" i="17"/>
  <c r="W69" i="17"/>
  <c r="Y68" i="17"/>
  <c r="W68" i="17"/>
  <c r="Y67" i="17"/>
  <c r="W67" i="17"/>
  <c r="Y66" i="17"/>
  <c r="W66" i="17"/>
  <c r="Y65" i="17"/>
  <c r="W65" i="17"/>
  <c r="Y64" i="17"/>
  <c r="W64" i="17"/>
  <c r="Y63" i="17"/>
  <c r="W63" i="17"/>
  <c r="Y62" i="17"/>
  <c r="W62" i="17"/>
  <c r="Y61" i="17"/>
  <c r="W61" i="17"/>
  <c r="Y60" i="17"/>
  <c r="W60" i="17"/>
  <c r="Y59" i="17"/>
  <c r="W59" i="17"/>
  <c r="Y58" i="17"/>
  <c r="W58" i="17"/>
  <c r="Y57" i="17"/>
  <c r="W57" i="17"/>
  <c r="Y56" i="17"/>
  <c r="W56" i="17"/>
  <c r="Y55" i="17"/>
  <c r="W55" i="17"/>
  <c r="Y54" i="17"/>
  <c r="W54" i="17"/>
  <c r="Y53" i="17"/>
  <c r="W53" i="17"/>
  <c r="Y52" i="17"/>
  <c r="W52" i="17"/>
  <c r="Y51" i="17"/>
  <c r="W51" i="17"/>
  <c r="Y50" i="17"/>
  <c r="W50" i="17"/>
  <c r="Y49" i="17"/>
  <c r="W49" i="17"/>
  <c r="Y48" i="17"/>
  <c r="W48" i="17"/>
  <c r="Y47" i="17"/>
  <c r="W47" i="17"/>
  <c r="Y46" i="17"/>
  <c r="W46" i="17"/>
  <c r="Y45" i="17"/>
  <c r="W45" i="17"/>
  <c r="Y44" i="17"/>
  <c r="W44" i="17"/>
  <c r="Y43" i="17"/>
  <c r="W43" i="17"/>
  <c r="Y42" i="17"/>
  <c r="W42" i="17"/>
  <c r="Y41" i="17"/>
  <c r="W41" i="17"/>
  <c r="Y40" i="17"/>
  <c r="W40" i="17"/>
  <c r="Y39" i="17"/>
  <c r="W39" i="17"/>
  <c r="Y38" i="17"/>
  <c r="W38" i="17"/>
  <c r="Y37" i="17"/>
  <c r="W37" i="17"/>
  <c r="Y36" i="17"/>
  <c r="W36" i="17"/>
  <c r="Y35" i="17"/>
  <c r="W35" i="17"/>
  <c r="Y34" i="17"/>
  <c r="W34" i="17"/>
  <c r="Y33" i="17"/>
  <c r="W33" i="17"/>
  <c r="Y32" i="17"/>
  <c r="W32" i="17"/>
  <c r="Y31" i="17"/>
  <c r="W31" i="17"/>
  <c r="Y30" i="17"/>
  <c r="W30" i="17"/>
  <c r="Y29" i="17"/>
  <c r="W29" i="17"/>
  <c r="Y28" i="17"/>
  <c r="W28" i="17"/>
  <c r="Y27" i="17"/>
  <c r="W27" i="17"/>
  <c r="Y26" i="17"/>
  <c r="W26" i="17"/>
  <c r="Y25" i="17"/>
  <c r="W25" i="17"/>
  <c r="Y24" i="17"/>
  <c r="W24" i="17"/>
  <c r="Y23" i="17"/>
  <c r="W23" i="17"/>
  <c r="Y22" i="17"/>
  <c r="W22" i="17"/>
  <c r="Y21" i="17"/>
  <c r="W21" i="17"/>
  <c r="Y20" i="17"/>
  <c r="W20" i="17"/>
  <c r="Y19" i="17"/>
  <c r="W19" i="17"/>
  <c r="Y18" i="17"/>
  <c r="W18" i="17"/>
  <c r="Y17" i="17"/>
  <c r="W17" i="17"/>
  <c r="Y16" i="17"/>
  <c r="W16" i="17"/>
  <c r="Y15" i="17"/>
  <c r="W15" i="17"/>
  <c r="Y14" i="17"/>
  <c r="W14" i="17"/>
  <c r="Y13" i="17"/>
  <c r="W13" i="17"/>
  <c r="Y12" i="17"/>
  <c r="W12" i="17"/>
  <c r="Y11" i="17"/>
  <c r="W11" i="17"/>
  <c r="Y9" i="17"/>
  <c r="W9" i="17"/>
  <c r="Y8" i="17"/>
  <c r="W8" i="17"/>
  <c r="Y7" i="17"/>
  <c r="W7" i="17"/>
  <c r="Y6" i="17"/>
  <c r="W6" i="17"/>
  <c r="Y5" i="17"/>
  <c r="W5" i="17"/>
  <c r="Y225" i="19"/>
  <c r="W225" i="19"/>
  <c r="Y224" i="19"/>
  <c r="W224" i="19"/>
  <c r="Y223" i="19"/>
  <c r="W223" i="19"/>
  <c r="Y222" i="19"/>
  <c r="W222" i="19"/>
  <c r="Y221" i="19"/>
  <c r="W221" i="19"/>
  <c r="Y220" i="19"/>
  <c r="W220" i="19"/>
  <c r="Y219" i="19"/>
  <c r="W219" i="19"/>
  <c r="Y218" i="19"/>
  <c r="W218" i="19"/>
  <c r="Y217" i="19"/>
  <c r="W217" i="19"/>
  <c r="Y216" i="19"/>
  <c r="W216" i="19"/>
  <c r="Y215" i="19"/>
  <c r="W215" i="19"/>
  <c r="Y214" i="19"/>
  <c r="W214" i="19"/>
  <c r="Y213" i="19"/>
  <c r="W213" i="19"/>
  <c r="Y212" i="19"/>
  <c r="W212" i="19"/>
  <c r="Y211" i="19"/>
  <c r="W211" i="19"/>
  <c r="Y210" i="19"/>
  <c r="W210" i="19"/>
  <c r="Y208" i="19"/>
  <c r="W208" i="19"/>
  <c r="Y207" i="19"/>
  <c r="W207" i="19"/>
  <c r="Y206" i="19"/>
  <c r="W206" i="19"/>
  <c r="Y205" i="19"/>
  <c r="W205" i="19"/>
  <c r="Y204" i="19"/>
  <c r="W204" i="19"/>
  <c r="Y203" i="19"/>
  <c r="W203" i="19"/>
  <c r="Y201" i="19"/>
  <c r="W201" i="19"/>
  <c r="Y200" i="19"/>
  <c r="W200" i="19"/>
  <c r="Y199" i="19"/>
  <c r="W199" i="19"/>
  <c r="Y198" i="19"/>
  <c r="W198" i="19"/>
  <c r="Y197" i="19"/>
  <c r="W197" i="19"/>
  <c r="Y196" i="19"/>
  <c r="W196" i="19"/>
  <c r="Y194" i="19"/>
  <c r="W194" i="19"/>
  <c r="Y193" i="19"/>
  <c r="W193" i="19"/>
  <c r="Y192" i="19"/>
  <c r="W192" i="19"/>
  <c r="Y191" i="19"/>
  <c r="W191" i="19"/>
  <c r="Y190" i="19"/>
  <c r="W190" i="19"/>
  <c r="Y189" i="19"/>
  <c r="W189" i="19"/>
  <c r="Y188" i="19"/>
  <c r="W188" i="19"/>
  <c r="Y187" i="19"/>
  <c r="W187" i="19"/>
  <c r="Y186" i="19"/>
  <c r="W186" i="19"/>
  <c r="Y185" i="19"/>
  <c r="W185" i="19"/>
  <c r="Y184" i="19"/>
  <c r="W184" i="19"/>
  <c r="Y183" i="19"/>
  <c r="W183" i="19"/>
  <c r="Y182" i="19"/>
  <c r="W182" i="19"/>
  <c r="Y181" i="19"/>
  <c r="W181" i="19"/>
  <c r="Y180" i="19"/>
  <c r="W180" i="19"/>
  <c r="Y179" i="19"/>
  <c r="W179" i="19"/>
  <c r="Y178" i="19"/>
  <c r="W178" i="19"/>
  <c r="Y177" i="19"/>
  <c r="W177" i="19"/>
  <c r="Y176" i="19"/>
  <c r="W176" i="19"/>
  <c r="Y175" i="19"/>
  <c r="W175" i="19"/>
  <c r="Y174" i="19"/>
  <c r="W174" i="19"/>
  <c r="Y173" i="19"/>
  <c r="W173" i="19"/>
  <c r="Y172" i="19"/>
  <c r="W172" i="19"/>
  <c r="Y171" i="19"/>
  <c r="W171" i="19"/>
  <c r="Y170" i="19"/>
  <c r="W170" i="19"/>
  <c r="Y169" i="19"/>
  <c r="W169" i="19"/>
  <c r="Y168" i="19"/>
  <c r="W168" i="19"/>
  <c r="Y167" i="19"/>
  <c r="W167" i="19"/>
  <c r="Y166" i="19"/>
  <c r="W166" i="19"/>
  <c r="Y165" i="19"/>
  <c r="W165" i="19"/>
  <c r="Y164" i="19"/>
  <c r="W164" i="19"/>
  <c r="Y161" i="19"/>
  <c r="W161" i="19"/>
  <c r="Y160" i="19"/>
  <c r="W160" i="19"/>
  <c r="Y159" i="19"/>
  <c r="W159" i="19"/>
  <c r="Y158" i="19"/>
  <c r="W158" i="19"/>
  <c r="Y157" i="19"/>
  <c r="W157" i="19"/>
  <c r="Y156" i="19"/>
  <c r="W156" i="19"/>
  <c r="Y155" i="19"/>
  <c r="W155" i="19"/>
  <c r="Y154" i="19"/>
  <c r="W154" i="19"/>
  <c r="Y153" i="19"/>
  <c r="W153" i="19"/>
  <c r="Y152" i="19"/>
  <c r="W152" i="19"/>
  <c r="Y151" i="19"/>
  <c r="W151" i="19"/>
  <c r="Y150" i="19"/>
  <c r="W150" i="19"/>
  <c r="Y149" i="19"/>
  <c r="W149" i="19"/>
  <c r="Y148" i="19"/>
  <c r="W148" i="19"/>
  <c r="Y147" i="19"/>
  <c r="W147" i="19"/>
  <c r="Y146" i="19"/>
  <c r="W146" i="19"/>
  <c r="Y145" i="19"/>
  <c r="W145" i="19"/>
  <c r="Y144" i="19"/>
  <c r="W144" i="19"/>
  <c r="Y143" i="19"/>
  <c r="W143" i="19"/>
  <c r="Y142" i="19"/>
  <c r="W142" i="19"/>
  <c r="Y141" i="19"/>
  <c r="W141" i="19"/>
  <c r="Y140" i="19"/>
  <c r="W140" i="19"/>
  <c r="Y139" i="19"/>
  <c r="W139" i="19"/>
  <c r="Y138" i="19"/>
  <c r="W138" i="19"/>
  <c r="Y137" i="19"/>
  <c r="W137" i="19"/>
  <c r="Y136" i="19"/>
  <c r="W136" i="19"/>
  <c r="Y135" i="19"/>
  <c r="W135" i="19"/>
  <c r="Y134" i="19"/>
  <c r="W134" i="19"/>
  <c r="Y133" i="19"/>
  <c r="W133" i="19"/>
  <c r="Y132" i="19"/>
  <c r="W132" i="19"/>
  <c r="Y131" i="19"/>
  <c r="W131" i="19"/>
  <c r="Y130" i="19"/>
  <c r="W130" i="19"/>
  <c r="Y129" i="19"/>
  <c r="W129" i="19"/>
  <c r="Y128" i="19"/>
  <c r="W128" i="19"/>
  <c r="Y127" i="19"/>
  <c r="W127" i="19"/>
  <c r="Y126" i="19"/>
  <c r="W126" i="19"/>
  <c r="Y125" i="19"/>
  <c r="W125" i="19"/>
  <c r="Y124" i="19"/>
  <c r="W124" i="19"/>
  <c r="Y123" i="19"/>
  <c r="W123" i="19"/>
  <c r="Y122" i="19"/>
  <c r="W122" i="19"/>
  <c r="Y121" i="19"/>
  <c r="W121" i="19"/>
  <c r="Y120" i="19"/>
  <c r="W120" i="19"/>
  <c r="Y119" i="19"/>
  <c r="W119" i="19"/>
  <c r="Y118" i="19"/>
  <c r="W118" i="19"/>
  <c r="Y117" i="19"/>
  <c r="W117" i="19"/>
  <c r="Y116" i="19"/>
  <c r="W116" i="19"/>
  <c r="Y115" i="19"/>
  <c r="W115" i="19"/>
  <c r="Y114" i="19"/>
  <c r="W114" i="19"/>
  <c r="Y113" i="19"/>
  <c r="W113" i="19"/>
  <c r="Y112" i="19"/>
  <c r="W112" i="19"/>
  <c r="Y111" i="19"/>
  <c r="W111" i="19"/>
  <c r="Y110" i="19"/>
  <c r="W110" i="19"/>
  <c r="Y109" i="19"/>
  <c r="W109" i="19"/>
  <c r="Y108" i="19"/>
  <c r="W108" i="19"/>
  <c r="Y107" i="19"/>
  <c r="W107" i="19"/>
  <c r="Y106" i="19"/>
  <c r="W106" i="19"/>
  <c r="Y105" i="19"/>
  <c r="W105" i="19"/>
  <c r="Y104" i="19"/>
  <c r="W104" i="19"/>
  <c r="Y103" i="19"/>
  <c r="W103" i="19"/>
  <c r="Y102" i="19"/>
  <c r="W102" i="19"/>
  <c r="Y101" i="19"/>
  <c r="W101" i="19"/>
  <c r="Y100" i="19"/>
  <c r="W100" i="19"/>
  <c r="Y99" i="19"/>
  <c r="W99" i="19"/>
  <c r="Y98" i="19"/>
  <c r="W98" i="19"/>
  <c r="Y97" i="19"/>
  <c r="W97" i="19"/>
  <c r="Y96" i="19"/>
  <c r="W96" i="19"/>
  <c r="Y95" i="19"/>
  <c r="W95" i="19"/>
  <c r="Y94" i="19"/>
  <c r="W94" i="19"/>
  <c r="Y93" i="19"/>
  <c r="W93" i="19"/>
  <c r="Y92" i="19"/>
  <c r="W92" i="19"/>
  <c r="Y91" i="19"/>
  <c r="W91" i="19"/>
  <c r="Y90" i="19"/>
  <c r="W90" i="19"/>
  <c r="Y89" i="19"/>
  <c r="W89" i="19"/>
  <c r="Y88" i="19"/>
  <c r="W88" i="19"/>
  <c r="Y87" i="19"/>
  <c r="W87" i="19"/>
  <c r="Y86" i="19"/>
  <c r="W86" i="19"/>
  <c r="Y85" i="19"/>
  <c r="W85" i="19"/>
  <c r="Y84" i="19"/>
  <c r="W84" i="19"/>
  <c r="Y83" i="19"/>
  <c r="W83" i="19"/>
  <c r="Y82" i="19"/>
  <c r="W82" i="19"/>
  <c r="Y81" i="19"/>
  <c r="W81" i="19"/>
  <c r="Y80" i="19"/>
  <c r="W80" i="19"/>
  <c r="Y79" i="19"/>
  <c r="W79" i="19"/>
  <c r="Y78" i="19"/>
  <c r="W78" i="19"/>
  <c r="Y77" i="19"/>
  <c r="W77" i="19"/>
  <c r="Y76" i="19"/>
  <c r="W76" i="19"/>
  <c r="Y75" i="19"/>
  <c r="W75" i="19"/>
  <c r="Y74" i="19"/>
  <c r="W74" i="19"/>
  <c r="Y73" i="19"/>
  <c r="W73" i="19"/>
  <c r="Y72" i="19"/>
  <c r="W72" i="19"/>
  <c r="Y71" i="19"/>
  <c r="W71" i="19"/>
  <c r="Y70" i="19"/>
  <c r="W70" i="19"/>
  <c r="Y69" i="19"/>
  <c r="W69" i="19"/>
  <c r="Y68" i="19"/>
  <c r="W68" i="19"/>
  <c r="Y67" i="19"/>
  <c r="W67" i="19"/>
  <c r="Y66" i="19"/>
  <c r="W66" i="19"/>
  <c r="Y65" i="19"/>
  <c r="W65" i="19"/>
  <c r="Y64" i="19"/>
  <c r="W64" i="19"/>
  <c r="Y63" i="19"/>
  <c r="W63" i="19"/>
  <c r="Y62" i="19"/>
  <c r="W62" i="19"/>
  <c r="Y61" i="19"/>
  <c r="W61" i="19"/>
  <c r="Y60" i="19"/>
  <c r="W60" i="19"/>
  <c r="Y59" i="19"/>
  <c r="W59" i="19"/>
  <c r="Y58" i="19"/>
  <c r="W58" i="19"/>
  <c r="Y57" i="19"/>
  <c r="W57" i="19"/>
  <c r="Y56" i="19"/>
  <c r="W56" i="19"/>
  <c r="Y55" i="19"/>
  <c r="W55" i="19"/>
  <c r="Y54" i="19"/>
  <c r="W54" i="19"/>
  <c r="Y53" i="19"/>
  <c r="W53" i="19"/>
  <c r="Y52" i="19"/>
  <c r="W52" i="19"/>
  <c r="Y51" i="19"/>
  <c r="W51" i="19"/>
  <c r="Y50" i="19"/>
  <c r="W50" i="19"/>
  <c r="Y49" i="19"/>
  <c r="W49" i="19"/>
  <c r="Y48" i="19"/>
  <c r="W48" i="19"/>
  <c r="Y47" i="19"/>
  <c r="W47" i="19"/>
  <c r="Y46" i="19"/>
  <c r="W46" i="19"/>
  <c r="Y45" i="19"/>
  <c r="W45" i="19"/>
  <c r="Y44" i="19"/>
  <c r="W44" i="19"/>
  <c r="Y43" i="19"/>
  <c r="W43" i="19"/>
  <c r="Y42" i="19"/>
  <c r="W42" i="19"/>
  <c r="Y41" i="19"/>
  <c r="W41" i="19"/>
  <c r="Y40" i="19"/>
  <c r="W40" i="19"/>
  <c r="Y39" i="19"/>
  <c r="W39" i="19"/>
  <c r="Y38" i="19"/>
  <c r="W38" i="19"/>
  <c r="Y37" i="19"/>
  <c r="W37" i="19"/>
  <c r="Y36" i="19"/>
  <c r="W36" i="19"/>
  <c r="Y35" i="19"/>
  <c r="W35" i="19"/>
  <c r="Y34" i="19"/>
  <c r="W34" i="19"/>
  <c r="Y33" i="19"/>
  <c r="W33" i="19"/>
  <c r="Y32" i="19"/>
  <c r="W32" i="19"/>
  <c r="Y31" i="19"/>
  <c r="W31" i="19"/>
  <c r="Y30" i="19"/>
  <c r="W30" i="19"/>
  <c r="Y29" i="19"/>
  <c r="W29" i="19"/>
  <c r="Y28" i="19"/>
  <c r="W28" i="19"/>
  <c r="Y27" i="19"/>
  <c r="W27" i="19"/>
  <c r="Y26" i="19"/>
  <c r="W26" i="19"/>
  <c r="Y25" i="19"/>
  <c r="W25" i="19"/>
  <c r="Y24" i="19"/>
  <c r="W24" i="19"/>
  <c r="Y23" i="19"/>
  <c r="W23" i="19"/>
  <c r="Y22" i="19"/>
  <c r="W22" i="19"/>
  <c r="Y21" i="19"/>
  <c r="W21" i="19"/>
  <c r="Y20" i="19"/>
  <c r="W20" i="19"/>
  <c r="Y19" i="19"/>
  <c r="W19" i="19"/>
  <c r="Y18" i="19"/>
  <c r="W18" i="19"/>
  <c r="Y17" i="19"/>
  <c r="W17" i="19"/>
  <c r="Y16" i="19"/>
  <c r="W16" i="19"/>
  <c r="Y15" i="19"/>
  <c r="W15" i="19"/>
  <c r="Y14" i="19"/>
  <c r="W14" i="19"/>
  <c r="Y13" i="19"/>
  <c r="W13" i="19"/>
  <c r="Y12" i="19"/>
  <c r="W12" i="19"/>
  <c r="Y11" i="19"/>
  <c r="W11" i="19"/>
  <c r="Y9" i="19"/>
  <c r="W9" i="19"/>
  <c r="Y8" i="19"/>
  <c r="W8" i="19"/>
  <c r="Y7" i="19"/>
  <c r="W7" i="19"/>
  <c r="Y6" i="19"/>
  <c r="W6" i="19"/>
  <c r="Y5" i="19"/>
  <c r="W5" i="19"/>
  <c r="Y225" i="23"/>
  <c r="W225" i="23"/>
  <c r="Y224" i="23"/>
  <c r="W224" i="23"/>
  <c r="Y223" i="23"/>
  <c r="W223" i="23"/>
  <c r="Y222" i="23"/>
  <c r="W222" i="23"/>
  <c r="Y221" i="23"/>
  <c r="W221" i="23"/>
  <c r="Y220" i="23"/>
  <c r="W220" i="23"/>
  <c r="Y219" i="23"/>
  <c r="W219" i="23"/>
  <c r="Y218" i="23"/>
  <c r="W218" i="23"/>
  <c r="Y217" i="23"/>
  <c r="W217" i="23"/>
  <c r="Y216" i="23"/>
  <c r="W216" i="23"/>
  <c r="Y215" i="23"/>
  <c r="W215" i="23"/>
  <c r="Y214" i="23"/>
  <c r="W214" i="23"/>
  <c r="Y213" i="23"/>
  <c r="W213" i="23"/>
  <c r="Y212" i="23"/>
  <c r="W212" i="23"/>
  <c r="Y211" i="23"/>
  <c r="W211" i="23"/>
  <c r="Y210" i="23"/>
  <c r="W210" i="23"/>
  <c r="Y208" i="23"/>
  <c r="W208" i="23"/>
  <c r="Y207" i="23"/>
  <c r="W207" i="23"/>
  <c r="Y206" i="23"/>
  <c r="W206" i="23"/>
  <c r="Y205" i="23"/>
  <c r="W205" i="23"/>
  <c r="Y204" i="23"/>
  <c r="W204" i="23"/>
  <c r="Y203" i="23"/>
  <c r="W203" i="23"/>
  <c r="Y201" i="23"/>
  <c r="W201" i="23"/>
  <c r="Y200" i="23"/>
  <c r="W200" i="23"/>
  <c r="Y199" i="23"/>
  <c r="W199" i="23"/>
  <c r="Y198" i="23"/>
  <c r="W198" i="23"/>
  <c r="Y197" i="23"/>
  <c r="W197" i="23"/>
  <c r="Y196" i="23"/>
  <c r="W196" i="23"/>
  <c r="Y194" i="23"/>
  <c r="W194" i="23"/>
  <c r="Y193" i="23"/>
  <c r="W193" i="23"/>
  <c r="Y192" i="23"/>
  <c r="W192" i="23"/>
  <c r="Y191" i="23"/>
  <c r="W191" i="23"/>
  <c r="Y190" i="23"/>
  <c r="W190" i="23"/>
  <c r="Y189" i="23"/>
  <c r="W189" i="23"/>
  <c r="Y188" i="23"/>
  <c r="W188" i="23"/>
  <c r="Y187" i="23"/>
  <c r="W187" i="23"/>
  <c r="Y186" i="23"/>
  <c r="W186" i="23"/>
  <c r="Y185" i="23"/>
  <c r="W185" i="23"/>
  <c r="Y184" i="23"/>
  <c r="W184" i="23"/>
  <c r="Y183" i="23"/>
  <c r="W183" i="23"/>
  <c r="Y182" i="23"/>
  <c r="W182" i="23"/>
  <c r="Y181" i="23"/>
  <c r="W181" i="23"/>
  <c r="Y180" i="23"/>
  <c r="W180" i="23"/>
  <c r="Y179" i="23"/>
  <c r="W179" i="23"/>
  <c r="Y178" i="23"/>
  <c r="W178" i="23"/>
  <c r="Y177" i="23"/>
  <c r="W177" i="23"/>
  <c r="Y176" i="23"/>
  <c r="W176" i="23"/>
  <c r="Y175" i="23"/>
  <c r="W175" i="23"/>
  <c r="Y174" i="23"/>
  <c r="W174" i="23"/>
  <c r="Y173" i="23"/>
  <c r="W173" i="23"/>
  <c r="Y172" i="23"/>
  <c r="W172" i="23"/>
  <c r="Y171" i="23"/>
  <c r="W171" i="23"/>
  <c r="Y170" i="23"/>
  <c r="W170" i="23"/>
  <c r="Y169" i="23"/>
  <c r="W169" i="23"/>
  <c r="Y168" i="23"/>
  <c r="W168" i="23"/>
  <c r="Y167" i="23"/>
  <c r="W167" i="23"/>
  <c r="Y166" i="23"/>
  <c r="W166" i="23"/>
  <c r="Y165" i="23"/>
  <c r="W165" i="23"/>
  <c r="Y164" i="23"/>
  <c r="W164" i="23"/>
  <c r="Y161" i="23"/>
  <c r="W161" i="23"/>
  <c r="Y160" i="23"/>
  <c r="W160" i="23"/>
  <c r="Y159" i="23"/>
  <c r="W159" i="23"/>
  <c r="Y158" i="23"/>
  <c r="W158" i="23"/>
  <c r="Y157" i="23"/>
  <c r="W157" i="23"/>
  <c r="Y156" i="23"/>
  <c r="W156" i="23"/>
  <c r="Y155" i="23"/>
  <c r="W155" i="23"/>
  <c r="Y154" i="23"/>
  <c r="W154" i="23"/>
  <c r="Y153" i="23"/>
  <c r="W153" i="23"/>
  <c r="Y152" i="23"/>
  <c r="W152" i="23"/>
  <c r="Y151" i="23"/>
  <c r="W151" i="23"/>
  <c r="Y150" i="23"/>
  <c r="W150" i="23"/>
  <c r="Y149" i="23"/>
  <c r="W149" i="23"/>
  <c r="Y148" i="23"/>
  <c r="W148" i="23"/>
  <c r="Y147" i="23"/>
  <c r="W147" i="23"/>
  <c r="Y146" i="23"/>
  <c r="W146" i="23"/>
  <c r="Y145" i="23"/>
  <c r="W145" i="23"/>
  <c r="Y144" i="23"/>
  <c r="W144" i="23"/>
  <c r="Y143" i="23"/>
  <c r="W143" i="23"/>
  <c r="Y142" i="23"/>
  <c r="W142" i="23"/>
  <c r="Y141" i="23"/>
  <c r="W141" i="23"/>
  <c r="Y140" i="23"/>
  <c r="W140" i="23"/>
  <c r="Y139" i="23"/>
  <c r="W139" i="23"/>
  <c r="Y138" i="23"/>
  <c r="W138" i="23"/>
  <c r="Y137" i="23"/>
  <c r="W137" i="23"/>
  <c r="Y136" i="23"/>
  <c r="W136" i="23"/>
  <c r="Y135" i="23"/>
  <c r="W135" i="23"/>
  <c r="Y134" i="23"/>
  <c r="W134" i="23"/>
  <c r="Y133" i="23"/>
  <c r="W133" i="23"/>
  <c r="Y132" i="23"/>
  <c r="W132" i="23"/>
  <c r="Y131" i="23"/>
  <c r="W131" i="23"/>
  <c r="Y130" i="23"/>
  <c r="W130" i="23"/>
  <c r="Y129" i="23"/>
  <c r="W129" i="23"/>
  <c r="Y128" i="23"/>
  <c r="W128" i="23"/>
  <c r="Y127" i="23"/>
  <c r="W127" i="23"/>
  <c r="Y126" i="23"/>
  <c r="W126" i="23"/>
  <c r="Y125" i="23"/>
  <c r="W125" i="23"/>
  <c r="Y124" i="23"/>
  <c r="W124" i="23"/>
  <c r="Y123" i="23"/>
  <c r="W123" i="23"/>
  <c r="Y122" i="23"/>
  <c r="W122" i="23"/>
  <c r="Y121" i="23"/>
  <c r="W121" i="23"/>
  <c r="Y120" i="23"/>
  <c r="W120" i="23"/>
  <c r="Y119" i="23"/>
  <c r="W119" i="23"/>
  <c r="Y118" i="23"/>
  <c r="W118" i="23"/>
  <c r="Y117" i="23"/>
  <c r="W117" i="23"/>
  <c r="Y116" i="23"/>
  <c r="W116" i="23"/>
  <c r="Y115" i="23"/>
  <c r="W115" i="23"/>
  <c r="Y114" i="23"/>
  <c r="W114" i="23"/>
  <c r="Y113" i="23"/>
  <c r="W113" i="23"/>
  <c r="Y112" i="23"/>
  <c r="W112" i="23"/>
  <c r="Y111" i="23"/>
  <c r="W111" i="23"/>
  <c r="Y110" i="23"/>
  <c r="W110" i="23"/>
  <c r="Y109" i="23"/>
  <c r="W109" i="23"/>
  <c r="Y108" i="23"/>
  <c r="W108" i="23"/>
  <c r="Y107" i="23"/>
  <c r="W107" i="23"/>
  <c r="Y106" i="23"/>
  <c r="W106" i="23"/>
  <c r="Y105" i="23"/>
  <c r="W105" i="23"/>
  <c r="Y104" i="23"/>
  <c r="W104" i="23"/>
  <c r="Y103" i="23"/>
  <c r="W103" i="23"/>
  <c r="Y102" i="23"/>
  <c r="W102" i="23"/>
  <c r="Y101" i="23"/>
  <c r="W101" i="23"/>
  <c r="Y100" i="23"/>
  <c r="W100" i="23"/>
  <c r="Y99" i="23"/>
  <c r="W99" i="23"/>
  <c r="Y98" i="23"/>
  <c r="W98" i="23"/>
  <c r="Y97" i="23"/>
  <c r="W97" i="23"/>
  <c r="Y96" i="23"/>
  <c r="W96" i="23"/>
  <c r="Y95" i="23"/>
  <c r="W95" i="23"/>
  <c r="Y94" i="23"/>
  <c r="W94" i="23"/>
  <c r="Y93" i="23"/>
  <c r="W93" i="23"/>
  <c r="Y92" i="23"/>
  <c r="W92" i="23"/>
  <c r="Y91" i="23"/>
  <c r="W91" i="23"/>
  <c r="Y90" i="23"/>
  <c r="W90" i="23"/>
  <c r="Y89" i="23"/>
  <c r="W89" i="23"/>
  <c r="Y88" i="23"/>
  <c r="W88" i="23"/>
  <c r="Y87" i="23"/>
  <c r="W87" i="23"/>
  <c r="Y86" i="23"/>
  <c r="W86" i="23"/>
  <c r="Y85" i="23"/>
  <c r="W85" i="23"/>
  <c r="Y84" i="23"/>
  <c r="W84" i="23"/>
  <c r="Y83" i="23"/>
  <c r="W83" i="23"/>
  <c r="Y82" i="23"/>
  <c r="W82" i="23"/>
  <c r="Y81" i="23"/>
  <c r="W81" i="23"/>
  <c r="Y80" i="23"/>
  <c r="W80" i="23"/>
  <c r="Y79" i="23"/>
  <c r="W79" i="23"/>
  <c r="Y78" i="23"/>
  <c r="W78" i="23"/>
  <c r="Y77" i="23"/>
  <c r="W77" i="23"/>
  <c r="Y76" i="23"/>
  <c r="W76" i="23"/>
  <c r="Y75" i="23"/>
  <c r="W75" i="23"/>
  <c r="Y74" i="23"/>
  <c r="W74" i="23"/>
  <c r="Y73" i="23"/>
  <c r="W73" i="23"/>
  <c r="Y72" i="23"/>
  <c r="W72" i="23"/>
  <c r="Y71" i="23"/>
  <c r="W71" i="23"/>
  <c r="Y70" i="23"/>
  <c r="W70" i="23"/>
  <c r="Y69" i="23"/>
  <c r="W69" i="23"/>
  <c r="Y68" i="23"/>
  <c r="W68" i="23"/>
  <c r="Y67" i="23"/>
  <c r="W67" i="23"/>
  <c r="Y66" i="23"/>
  <c r="W66" i="23"/>
  <c r="Y65" i="23"/>
  <c r="W65" i="23"/>
  <c r="Y64" i="23"/>
  <c r="W64" i="23"/>
  <c r="Y63" i="23"/>
  <c r="W63" i="23"/>
  <c r="Y62" i="23"/>
  <c r="W62" i="23"/>
  <c r="Y61" i="23"/>
  <c r="W61" i="23"/>
  <c r="Y60" i="23"/>
  <c r="W60" i="23"/>
  <c r="Y59" i="23"/>
  <c r="W59" i="23"/>
  <c r="Y58" i="23"/>
  <c r="W58" i="23"/>
  <c r="Y57" i="23"/>
  <c r="W57" i="23"/>
  <c r="Y56" i="23"/>
  <c r="W56" i="23"/>
  <c r="Y55" i="23"/>
  <c r="W55" i="23"/>
  <c r="Y54" i="23"/>
  <c r="W54" i="23"/>
  <c r="Y53" i="23"/>
  <c r="W53" i="23"/>
  <c r="Y52" i="23"/>
  <c r="W52" i="23"/>
  <c r="Y51" i="23"/>
  <c r="W51" i="23"/>
  <c r="Y50" i="23"/>
  <c r="W50" i="23"/>
  <c r="Y49" i="23"/>
  <c r="W49" i="23"/>
  <c r="Y48" i="23"/>
  <c r="W48" i="23"/>
  <c r="Y47" i="23"/>
  <c r="W47" i="23"/>
  <c r="Y46" i="23"/>
  <c r="W46" i="23"/>
  <c r="Y45" i="23"/>
  <c r="W45" i="23"/>
  <c r="Y44" i="23"/>
  <c r="W44" i="23"/>
  <c r="Y43" i="23"/>
  <c r="W43" i="23"/>
  <c r="Y42" i="23"/>
  <c r="W42" i="23"/>
  <c r="Y41" i="23"/>
  <c r="W41" i="23"/>
  <c r="Y40" i="23"/>
  <c r="W40" i="23"/>
  <c r="Y39" i="23"/>
  <c r="W39" i="23"/>
  <c r="Y38" i="23"/>
  <c r="W38" i="23"/>
  <c r="Y37" i="23"/>
  <c r="W37" i="23"/>
  <c r="Y36" i="23"/>
  <c r="W36" i="23"/>
  <c r="Y35" i="23"/>
  <c r="W35" i="23"/>
  <c r="Y34" i="23"/>
  <c r="W34" i="23"/>
  <c r="Y33" i="23"/>
  <c r="W33" i="23"/>
  <c r="Y32" i="23"/>
  <c r="W32" i="23"/>
  <c r="Y31" i="23"/>
  <c r="W31" i="23"/>
  <c r="Y30" i="23"/>
  <c r="W30" i="23"/>
  <c r="Y29" i="23"/>
  <c r="W29" i="23"/>
  <c r="Y28" i="23"/>
  <c r="W28" i="23"/>
  <c r="Y27" i="23"/>
  <c r="W27" i="23"/>
  <c r="Y26" i="23"/>
  <c r="W26" i="23"/>
  <c r="Y25" i="23"/>
  <c r="W25" i="23"/>
  <c r="Y24" i="23"/>
  <c r="W24" i="23"/>
  <c r="Y23" i="23"/>
  <c r="W23" i="23"/>
  <c r="Y22" i="23"/>
  <c r="W22" i="23"/>
  <c r="Y21" i="23"/>
  <c r="W21" i="23"/>
  <c r="Y20" i="23"/>
  <c r="W20" i="23"/>
  <c r="Y19" i="23"/>
  <c r="W19" i="23"/>
  <c r="Y18" i="23"/>
  <c r="W18" i="23"/>
  <c r="Y17" i="23"/>
  <c r="W17" i="23"/>
  <c r="Y16" i="23"/>
  <c r="W16" i="23"/>
  <c r="Y15" i="23"/>
  <c r="W15" i="23"/>
  <c r="Y14" i="23"/>
  <c r="W14" i="23"/>
  <c r="Y13" i="23"/>
  <c r="W13" i="23"/>
  <c r="Y12" i="23"/>
  <c r="W12" i="23"/>
  <c r="Y11" i="23"/>
  <c r="W11" i="23"/>
  <c r="Y9" i="23"/>
  <c r="W9" i="23"/>
  <c r="Y8" i="23"/>
  <c r="W8" i="23"/>
  <c r="Y7" i="23"/>
  <c r="W7" i="23"/>
  <c r="Y6" i="23"/>
  <c r="W6" i="23"/>
  <c r="Y5" i="23"/>
  <c r="W5" i="23"/>
  <c r="Y225" i="24"/>
  <c r="W225" i="24"/>
  <c r="Y224" i="24"/>
  <c r="W224" i="24"/>
  <c r="Y223" i="24"/>
  <c r="W223" i="24"/>
  <c r="Y222" i="24"/>
  <c r="W222" i="24"/>
  <c r="Y221" i="24"/>
  <c r="W221" i="24"/>
  <c r="Y220" i="24"/>
  <c r="W220" i="24"/>
  <c r="Y219" i="24"/>
  <c r="W219" i="24"/>
  <c r="Y218" i="24"/>
  <c r="W218" i="24"/>
  <c r="Y217" i="24"/>
  <c r="W217" i="24"/>
  <c r="Y216" i="24"/>
  <c r="W216" i="24"/>
  <c r="Y215" i="24"/>
  <c r="W215" i="24"/>
  <c r="Y214" i="24"/>
  <c r="W214" i="24"/>
  <c r="Y213" i="24"/>
  <c r="W213" i="24"/>
  <c r="Y212" i="24"/>
  <c r="W212" i="24"/>
  <c r="Y211" i="24"/>
  <c r="W211" i="24"/>
  <c r="Y210" i="24"/>
  <c r="W210" i="24"/>
  <c r="Y208" i="24"/>
  <c r="W208" i="24"/>
  <c r="Y207" i="24"/>
  <c r="W207" i="24"/>
  <c r="Y206" i="24"/>
  <c r="W206" i="24"/>
  <c r="Y205" i="24"/>
  <c r="W205" i="24"/>
  <c r="Y204" i="24"/>
  <c r="W204" i="24"/>
  <c r="Y203" i="24"/>
  <c r="W203" i="24"/>
  <c r="Y201" i="24"/>
  <c r="W201" i="24"/>
  <c r="Y200" i="24"/>
  <c r="W200" i="24"/>
  <c r="Y199" i="24"/>
  <c r="W199" i="24"/>
  <c r="Y198" i="24"/>
  <c r="W198" i="24"/>
  <c r="Y197" i="24"/>
  <c r="W197" i="24"/>
  <c r="Y196" i="24"/>
  <c r="W196" i="24"/>
  <c r="Y194" i="24"/>
  <c r="W194" i="24"/>
  <c r="Y193" i="24"/>
  <c r="W193" i="24"/>
  <c r="Y192" i="24"/>
  <c r="W192" i="24"/>
  <c r="Y191" i="24"/>
  <c r="W191" i="24"/>
  <c r="Y190" i="24"/>
  <c r="W190" i="24"/>
  <c r="Y189" i="24"/>
  <c r="W189" i="24"/>
  <c r="Y188" i="24"/>
  <c r="W188" i="24"/>
  <c r="Y187" i="24"/>
  <c r="W187" i="24"/>
  <c r="Y186" i="24"/>
  <c r="W186" i="24"/>
  <c r="Y185" i="24"/>
  <c r="W185" i="24"/>
  <c r="Y184" i="24"/>
  <c r="W184" i="24"/>
  <c r="Y183" i="24"/>
  <c r="W183" i="24"/>
  <c r="Y182" i="24"/>
  <c r="W182" i="24"/>
  <c r="Y181" i="24"/>
  <c r="W181" i="24"/>
  <c r="Y180" i="24"/>
  <c r="W180" i="24"/>
  <c r="Y179" i="24"/>
  <c r="W179" i="24"/>
  <c r="Y178" i="24"/>
  <c r="W178" i="24"/>
  <c r="Y177" i="24"/>
  <c r="W177" i="24"/>
  <c r="Y176" i="24"/>
  <c r="W176" i="24"/>
  <c r="Y175" i="24"/>
  <c r="W175" i="24"/>
  <c r="Y174" i="24"/>
  <c r="W174" i="24"/>
  <c r="Y173" i="24"/>
  <c r="W173" i="24"/>
  <c r="Y172" i="24"/>
  <c r="W172" i="24"/>
  <c r="Y171" i="24"/>
  <c r="W171" i="24"/>
  <c r="Y170" i="24"/>
  <c r="W170" i="24"/>
  <c r="Y169" i="24"/>
  <c r="W169" i="24"/>
  <c r="Y168" i="24"/>
  <c r="W168" i="24"/>
  <c r="Y167" i="24"/>
  <c r="W167" i="24"/>
  <c r="Y166" i="24"/>
  <c r="W166" i="24"/>
  <c r="Y165" i="24"/>
  <c r="W165" i="24"/>
  <c r="Y164" i="24"/>
  <c r="W164" i="24"/>
  <c r="Y161" i="24"/>
  <c r="W161" i="24"/>
  <c r="Y160" i="24"/>
  <c r="W160" i="24"/>
  <c r="Y159" i="24"/>
  <c r="W159" i="24"/>
  <c r="Y158" i="24"/>
  <c r="W158" i="24"/>
  <c r="Y157" i="24"/>
  <c r="W157" i="24"/>
  <c r="Y156" i="24"/>
  <c r="W156" i="24"/>
  <c r="Y155" i="24"/>
  <c r="W155" i="24"/>
  <c r="Y154" i="24"/>
  <c r="W154" i="24"/>
  <c r="Y153" i="24"/>
  <c r="W153" i="24"/>
  <c r="Y152" i="24"/>
  <c r="W152" i="24"/>
  <c r="Y151" i="24"/>
  <c r="W151" i="24"/>
  <c r="Y150" i="24"/>
  <c r="W150" i="24"/>
  <c r="Y149" i="24"/>
  <c r="W149" i="24"/>
  <c r="Y148" i="24"/>
  <c r="W148" i="24"/>
  <c r="Y147" i="24"/>
  <c r="W147" i="24"/>
  <c r="Y146" i="24"/>
  <c r="W146" i="24"/>
  <c r="Y145" i="24"/>
  <c r="W145" i="24"/>
  <c r="Y144" i="24"/>
  <c r="W144" i="24"/>
  <c r="Y143" i="24"/>
  <c r="W143" i="24"/>
  <c r="Y142" i="24"/>
  <c r="W142" i="24"/>
  <c r="Y141" i="24"/>
  <c r="W141" i="24"/>
  <c r="Y140" i="24"/>
  <c r="W140" i="24"/>
  <c r="Y139" i="24"/>
  <c r="W139" i="24"/>
  <c r="Y138" i="24"/>
  <c r="W138" i="24"/>
  <c r="Y137" i="24"/>
  <c r="W137" i="24"/>
  <c r="Y136" i="24"/>
  <c r="W136" i="24"/>
  <c r="Y135" i="24"/>
  <c r="W135" i="24"/>
  <c r="Y134" i="24"/>
  <c r="W134" i="24"/>
  <c r="Y133" i="24"/>
  <c r="W133" i="24"/>
  <c r="Y132" i="24"/>
  <c r="W132" i="24"/>
  <c r="Y131" i="24"/>
  <c r="W131" i="24"/>
  <c r="Y130" i="24"/>
  <c r="W130" i="24"/>
  <c r="Y129" i="24"/>
  <c r="W129" i="24"/>
  <c r="Y128" i="24"/>
  <c r="W128" i="24"/>
  <c r="Y127" i="24"/>
  <c r="W127" i="24"/>
  <c r="Y126" i="24"/>
  <c r="W126" i="24"/>
  <c r="Y125" i="24"/>
  <c r="W125" i="24"/>
  <c r="Y124" i="24"/>
  <c r="W124" i="24"/>
  <c r="Y123" i="24"/>
  <c r="W123" i="24"/>
  <c r="Y122" i="24"/>
  <c r="W122" i="24"/>
  <c r="Y121" i="24"/>
  <c r="W121" i="24"/>
  <c r="Y120" i="24"/>
  <c r="W120" i="24"/>
  <c r="Y119" i="24"/>
  <c r="W119" i="24"/>
  <c r="Y118" i="24"/>
  <c r="W118" i="24"/>
  <c r="Y117" i="24"/>
  <c r="W117" i="24"/>
  <c r="Y116" i="24"/>
  <c r="W116" i="24"/>
  <c r="Y115" i="24"/>
  <c r="W115" i="24"/>
  <c r="Y114" i="24"/>
  <c r="W114" i="24"/>
  <c r="Y113" i="24"/>
  <c r="W113" i="24"/>
  <c r="Y112" i="24"/>
  <c r="W112" i="24"/>
  <c r="Y111" i="24"/>
  <c r="W111" i="24"/>
  <c r="Y110" i="24"/>
  <c r="W110" i="24"/>
  <c r="Y109" i="24"/>
  <c r="W109" i="24"/>
  <c r="Y108" i="24"/>
  <c r="W108" i="24"/>
  <c r="Y107" i="24"/>
  <c r="W107" i="24"/>
  <c r="Y106" i="24"/>
  <c r="W106" i="24"/>
  <c r="Y105" i="24"/>
  <c r="W105" i="24"/>
  <c r="Y104" i="24"/>
  <c r="W104" i="24"/>
  <c r="Y103" i="24"/>
  <c r="W103" i="24"/>
  <c r="Y102" i="24"/>
  <c r="W102" i="24"/>
  <c r="Y101" i="24"/>
  <c r="W101" i="24"/>
  <c r="Y100" i="24"/>
  <c r="W100" i="24"/>
  <c r="Y99" i="24"/>
  <c r="W99" i="24"/>
  <c r="Y98" i="24"/>
  <c r="W98" i="24"/>
  <c r="Y97" i="24"/>
  <c r="W97" i="24"/>
  <c r="Y96" i="24"/>
  <c r="W96" i="24"/>
  <c r="Y95" i="24"/>
  <c r="W95" i="24"/>
  <c r="Y94" i="24"/>
  <c r="W94" i="24"/>
  <c r="Y93" i="24"/>
  <c r="W93" i="24"/>
  <c r="Y92" i="24"/>
  <c r="W92" i="24"/>
  <c r="Y91" i="24"/>
  <c r="W91" i="24"/>
  <c r="Y90" i="24"/>
  <c r="W90" i="24"/>
  <c r="Y89" i="24"/>
  <c r="W89" i="24"/>
  <c r="Y88" i="24"/>
  <c r="W88" i="24"/>
  <c r="Y87" i="24"/>
  <c r="W87" i="24"/>
  <c r="Y86" i="24"/>
  <c r="W86" i="24"/>
  <c r="Y85" i="24"/>
  <c r="W85" i="24"/>
  <c r="Y84" i="24"/>
  <c r="W84" i="24"/>
  <c r="Y83" i="24"/>
  <c r="W83" i="24"/>
  <c r="Y82" i="24"/>
  <c r="W82" i="24"/>
  <c r="Y81" i="24"/>
  <c r="W81" i="24"/>
  <c r="Y80" i="24"/>
  <c r="W80" i="24"/>
  <c r="Y79" i="24"/>
  <c r="W79" i="24"/>
  <c r="Y78" i="24"/>
  <c r="W78" i="24"/>
  <c r="Y77" i="24"/>
  <c r="W77" i="24"/>
  <c r="Y76" i="24"/>
  <c r="W76" i="24"/>
  <c r="Y75" i="24"/>
  <c r="W75" i="24"/>
  <c r="Y74" i="24"/>
  <c r="W74" i="24"/>
  <c r="Y73" i="24"/>
  <c r="W73" i="24"/>
  <c r="Y72" i="24"/>
  <c r="W72" i="24"/>
  <c r="Y71" i="24"/>
  <c r="W71" i="24"/>
  <c r="Y70" i="24"/>
  <c r="W70" i="24"/>
  <c r="Y69" i="24"/>
  <c r="W69" i="24"/>
  <c r="Y68" i="24"/>
  <c r="W68" i="24"/>
  <c r="Y67" i="24"/>
  <c r="W67" i="24"/>
  <c r="Y66" i="24"/>
  <c r="W66" i="24"/>
  <c r="Y65" i="24"/>
  <c r="W65" i="24"/>
  <c r="Y64" i="24"/>
  <c r="W64" i="24"/>
  <c r="Y63" i="24"/>
  <c r="W63" i="24"/>
  <c r="Y62" i="24"/>
  <c r="W62" i="24"/>
  <c r="Y61" i="24"/>
  <c r="W61" i="24"/>
  <c r="Y60" i="24"/>
  <c r="W60" i="24"/>
  <c r="Y59" i="24"/>
  <c r="W59" i="24"/>
  <c r="Y58" i="24"/>
  <c r="W58" i="24"/>
  <c r="Y57" i="24"/>
  <c r="W57" i="24"/>
  <c r="Y56" i="24"/>
  <c r="W56" i="24"/>
  <c r="Y55" i="24"/>
  <c r="W55" i="24"/>
  <c r="Y54" i="24"/>
  <c r="W54" i="24"/>
  <c r="Y53" i="24"/>
  <c r="W53" i="24"/>
  <c r="Y52" i="24"/>
  <c r="W52" i="24"/>
  <c r="Y51" i="24"/>
  <c r="W51" i="24"/>
  <c r="Y50" i="24"/>
  <c r="W50" i="24"/>
  <c r="Y49" i="24"/>
  <c r="W49" i="24"/>
  <c r="Y48" i="24"/>
  <c r="W48" i="24"/>
  <c r="Y47" i="24"/>
  <c r="W47" i="24"/>
  <c r="Y46" i="24"/>
  <c r="W46" i="24"/>
  <c r="Y45" i="24"/>
  <c r="W45" i="24"/>
  <c r="Y44" i="24"/>
  <c r="W44" i="24"/>
  <c r="Y43" i="24"/>
  <c r="W43" i="24"/>
  <c r="Y42" i="24"/>
  <c r="W42" i="24"/>
  <c r="Y41" i="24"/>
  <c r="W41" i="24"/>
  <c r="Y40" i="24"/>
  <c r="W40" i="24"/>
  <c r="Y39" i="24"/>
  <c r="W39" i="24"/>
  <c r="Y38" i="24"/>
  <c r="W38" i="24"/>
  <c r="Y37" i="24"/>
  <c r="W37" i="24"/>
  <c r="Y36" i="24"/>
  <c r="W36" i="24"/>
  <c r="Y35" i="24"/>
  <c r="W35" i="24"/>
  <c r="Y34" i="24"/>
  <c r="W34" i="24"/>
  <c r="Y33" i="24"/>
  <c r="W33" i="24"/>
  <c r="Y32" i="24"/>
  <c r="W32" i="24"/>
  <c r="Y31" i="24"/>
  <c r="W31" i="24"/>
  <c r="Y30" i="24"/>
  <c r="W30" i="24"/>
  <c r="Y29" i="24"/>
  <c r="W29" i="24"/>
  <c r="Y28" i="24"/>
  <c r="W28" i="24"/>
  <c r="Y27" i="24"/>
  <c r="W27" i="24"/>
  <c r="Y26" i="24"/>
  <c r="W26" i="24"/>
  <c r="Y25" i="24"/>
  <c r="W25" i="24"/>
  <c r="Y24" i="24"/>
  <c r="W24" i="24"/>
  <c r="Y23" i="24"/>
  <c r="W23" i="24"/>
  <c r="Y22" i="24"/>
  <c r="W22" i="24"/>
  <c r="Y21" i="24"/>
  <c r="W21" i="24"/>
  <c r="Y20" i="24"/>
  <c r="W20" i="24"/>
  <c r="Y19" i="24"/>
  <c r="W19" i="24"/>
  <c r="Y18" i="24"/>
  <c r="W18" i="24"/>
  <c r="Y17" i="24"/>
  <c r="W17" i="24"/>
  <c r="Y16" i="24"/>
  <c r="W16" i="24"/>
  <c r="Y15" i="24"/>
  <c r="W15" i="24"/>
  <c r="Y14" i="24"/>
  <c r="W14" i="24"/>
  <c r="Y13" i="24"/>
  <c r="W13" i="24"/>
  <c r="Y12" i="24"/>
  <c r="W12" i="24"/>
  <c r="Y11" i="24"/>
  <c r="W11" i="24"/>
  <c r="Y9" i="24"/>
  <c r="W9" i="24"/>
  <c r="Y8" i="24"/>
  <c r="W8" i="24"/>
  <c r="Y7" i="24"/>
  <c r="W7" i="24"/>
  <c r="Y6" i="24"/>
  <c r="W6" i="24"/>
  <c r="Y5" i="24"/>
  <c r="W5" i="24"/>
  <c r="Y225" i="31"/>
  <c r="W225" i="31"/>
  <c r="Y224" i="31"/>
  <c r="W224" i="31"/>
  <c r="Y223" i="31"/>
  <c r="W223" i="31"/>
  <c r="Y222" i="31"/>
  <c r="W222" i="31"/>
  <c r="Y221" i="31"/>
  <c r="W221" i="31"/>
  <c r="Y220" i="31"/>
  <c r="W220" i="31"/>
  <c r="Y219" i="31"/>
  <c r="W219" i="31"/>
  <c r="Y218" i="31"/>
  <c r="W218" i="31"/>
  <c r="Y217" i="31"/>
  <c r="W217" i="31"/>
  <c r="Y216" i="31"/>
  <c r="W216" i="31"/>
  <c r="Y215" i="31"/>
  <c r="W215" i="31"/>
  <c r="Y214" i="31"/>
  <c r="W214" i="31"/>
  <c r="Y213" i="31"/>
  <c r="W213" i="31"/>
  <c r="Y212" i="31"/>
  <c r="W212" i="31"/>
  <c r="Y211" i="31"/>
  <c r="W211" i="31"/>
  <c r="Y210" i="31"/>
  <c r="W210" i="31"/>
  <c r="Y208" i="31"/>
  <c r="W208" i="31"/>
  <c r="Y207" i="31"/>
  <c r="W207" i="31"/>
  <c r="Y206" i="31"/>
  <c r="W206" i="31"/>
  <c r="Y205" i="31"/>
  <c r="W205" i="31"/>
  <c r="Y204" i="31"/>
  <c r="W204" i="31"/>
  <c r="Y203" i="31"/>
  <c r="W203" i="31"/>
  <c r="Y201" i="31"/>
  <c r="W201" i="31"/>
  <c r="Y200" i="31"/>
  <c r="W200" i="31"/>
  <c r="Y199" i="31"/>
  <c r="W199" i="31"/>
  <c r="Y198" i="31"/>
  <c r="W198" i="31"/>
  <c r="Y197" i="31"/>
  <c r="W197" i="31"/>
  <c r="Y196" i="31"/>
  <c r="W196" i="31"/>
  <c r="Y194" i="31"/>
  <c r="W194" i="31"/>
  <c r="Y193" i="31"/>
  <c r="W193" i="31"/>
  <c r="Y192" i="31"/>
  <c r="W192" i="31"/>
  <c r="Y191" i="31"/>
  <c r="W191" i="31"/>
  <c r="Y190" i="31"/>
  <c r="W190" i="31"/>
  <c r="Y189" i="31"/>
  <c r="W189" i="31"/>
  <c r="Y188" i="31"/>
  <c r="W188" i="31"/>
  <c r="Y187" i="31"/>
  <c r="W187" i="31"/>
  <c r="Y186" i="31"/>
  <c r="W186" i="31"/>
  <c r="Y185" i="31"/>
  <c r="W185" i="31"/>
  <c r="Y184" i="31"/>
  <c r="W184" i="31"/>
  <c r="Y183" i="31"/>
  <c r="W183" i="31"/>
  <c r="Y182" i="31"/>
  <c r="W182" i="31"/>
  <c r="Y181" i="31"/>
  <c r="W181" i="31"/>
  <c r="Y180" i="31"/>
  <c r="W180" i="31"/>
  <c r="Y179" i="31"/>
  <c r="W179" i="31"/>
  <c r="Y178" i="31"/>
  <c r="W178" i="31"/>
  <c r="Y177" i="31"/>
  <c r="W177" i="31"/>
  <c r="Y176" i="31"/>
  <c r="W176" i="31"/>
  <c r="Y175" i="31"/>
  <c r="W175" i="31"/>
  <c r="Y174" i="31"/>
  <c r="W174" i="31"/>
  <c r="Y173" i="31"/>
  <c r="W173" i="31"/>
  <c r="Y172" i="31"/>
  <c r="W172" i="31"/>
  <c r="Y171" i="31"/>
  <c r="W171" i="31"/>
  <c r="Y170" i="31"/>
  <c r="W170" i="31"/>
  <c r="Y169" i="31"/>
  <c r="W169" i="31"/>
  <c r="Y168" i="31"/>
  <c r="W168" i="31"/>
  <c r="Y167" i="31"/>
  <c r="W167" i="31"/>
  <c r="Y166" i="31"/>
  <c r="W166" i="31"/>
  <c r="Y165" i="31"/>
  <c r="W165" i="31"/>
  <c r="Y164" i="31"/>
  <c r="W164" i="31"/>
  <c r="Y161" i="31"/>
  <c r="W161" i="31"/>
  <c r="Y160" i="31"/>
  <c r="W160" i="31"/>
  <c r="Y159" i="31"/>
  <c r="W159" i="31"/>
  <c r="Y158" i="31"/>
  <c r="W158" i="31"/>
  <c r="Y157" i="31"/>
  <c r="W157" i="31"/>
  <c r="Y156" i="31"/>
  <c r="W156" i="31"/>
  <c r="Y155" i="31"/>
  <c r="W155" i="31"/>
  <c r="Y154" i="31"/>
  <c r="W154" i="31"/>
  <c r="Y153" i="31"/>
  <c r="W153" i="31"/>
  <c r="Y152" i="31"/>
  <c r="W152" i="31"/>
  <c r="Y151" i="31"/>
  <c r="W151" i="31"/>
  <c r="Y150" i="31"/>
  <c r="W150" i="31"/>
  <c r="Y149" i="31"/>
  <c r="W149" i="31"/>
  <c r="Y148" i="31"/>
  <c r="W148" i="31"/>
  <c r="Y147" i="31"/>
  <c r="W147" i="31"/>
  <c r="Y146" i="31"/>
  <c r="W146" i="31"/>
  <c r="Y145" i="31"/>
  <c r="W145" i="31"/>
  <c r="Y144" i="31"/>
  <c r="W144" i="31"/>
  <c r="Y143" i="31"/>
  <c r="W143" i="31"/>
  <c r="Y142" i="31"/>
  <c r="W142" i="31"/>
  <c r="Y141" i="31"/>
  <c r="W141" i="31"/>
  <c r="Y140" i="31"/>
  <c r="W140" i="31"/>
  <c r="Y139" i="31"/>
  <c r="W139" i="31"/>
  <c r="Y138" i="31"/>
  <c r="W138" i="31"/>
  <c r="Y137" i="31"/>
  <c r="W137" i="31"/>
  <c r="Y136" i="31"/>
  <c r="W136" i="31"/>
  <c r="Y135" i="31"/>
  <c r="W135" i="31"/>
  <c r="Y134" i="31"/>
  <c r="W134" i="31"/>
  <c r="Y133" i="31"/>
  <c r="W133" i="31"/>
  <c r="Y132" i="31"/>
  <c r="W132" i="31"/>
  <c r="Y131" i="31"/>
  <c r="W131" i="31"/>
  <c r="Y130" i="31"/>
  <c r="W130" i="31"/>
  <c r="Y129" i="31"/>
  <c r="W129" i="31"/>
  <c r="Y128" i="31"/>
  <c r="W128" i="31"/>
  <c r="Y127" i="31"/>
  <c r="W127" i="31"/>
  <c r="Y126" i="31"/>
  <c r="W126" i="31"/>
  <c r="Y125" i="31"/>
  <c r="W125" i="31"/>
  <c r="Y124" i="31"/>
  <c r="W124" i="31"/>
  <c r="Y123" i="31"/>
  <c r="W123" i="31"/>
  <c r="Y122" i="31"/>
  <c r="W122" i="31"/>
  <c r="Y121" i="31"/>
  <c r="W121" i="31"/>
  <c r="Y120" i="31"/>
  <c r="W120" i="31"/>
  <c r="Y119" i="31"/>
  <c r="W119" i="31"/>
  <c r="Y118" i="31"/>
  <c r="W118" i="31"/>
  <c r="Y117" i="31"/>
  <c r="W117" i="31"/>
  <c r="Y116" i="31"/>
  <c r="W116" i="31"/>
  <c r="Y115" i="31"/>
  <c r="W115" i="31"/>
  <c r="Y114" i="31"/>
  <c r="W114" i="31"/>
  <c r="Y113" i="31"/>
  <c r="W113" i="31"/>
  <c r="Y112" i="31"/>
  <c r="W112" i="31"/>
  <c r="Y111" i="31"/>
  <c r="W111" i="31"/>
  <c r="Y110" i="31"/>
  <c r="W110" i="31"/>
  <c r="Y109" i="31"/>
  <c r="W109" i="31"/>
  <c r="Y108" i="31"/>
  <c r="W108" i="31"/>
  <c r="Y107" i="31"/>
  <c r="W107" i="31"/>
  <c r="Y106" i="31"/>
  <c r="W106" i="31"/>
  <c r="Y105" i="31"/>
  <c r="W105" i="31"/>
  <c r="Y104" i="31"/>
  <c r="W104" i="31"/>
  <c r="Y103" i="31"/>
  <c r="W103" i="31"/>
  <c r="Y102" i="31"/>
  <c r="W102" i="31"/>
  <c r="Y101" i="31"/>
  <c r="W101" i="31"/>
  <c r="Y100" i="31"/>
  <c r="W100" i="31"/>
  <c r="Y99" i="31"/>
  <c r="W99" i="31"/>
  <c r="Y98" i="31"/>
  <c r="W98" i="31"/>
  <c r="Y97" i="31"/>
  <c r="W97" i="31"/>
  <c r="Y96" i="31"/>
  <c r="W96" i="31"/>
  <c r="Y95" i="31"/>
  <c r="W95" i="31"/>
  <c r="Y94" i="31"/>
  <c r="W94" i="31"/>
  <c r="Y93" i="31"/>
  <c r="W93" i="31"/>
  <c r="Y92" i="31"/>
  <c r="W92" i="31"/>
  <c r="Y91" i="31"/>
  <c r="W91" i="31"/>
  <c r="Y90" i="31"/>
  <c r="W90" i="31"/>
  <c r="Y89" i="31"/>
  <c r="W89" i="31"/>
  <c r="Y88" i="31"/>
  <c r="W88" i="31"/>
  <c r="Y87" i="31"/>
  <c r="W87" i="31"/>
  <c r="Y86" i="31"/>
  <c r="W86" i="31"/>
  <c r="Y85" i="31"/>
  <c r="W85" i="31"/>
  <c r="Y84" i="31"/>
  <c r="W84" i="31"/>
  <c r="Y83" i="31"/>
  <c r="W83" i="31"/>
  <c r="Y82" i="31"/>
  <c r="W82" i="31"/>
  <c r="Y81" i="31"/>
  <c r="W81" i="31"/>
  <c r="Y80" i="31"/>
  <c r="W80" i="31"/>
  <c r="Y79" i="31"/>
  <c r="W79" i="31"/>
  <c r="Y78" i="31"/>
  <c r="W78" i="31"/>
  <c r="Y77" i="31"/>
  <c r="W77" i="31"/>
  <c r="Y76" i="31"/>
  <c r="W76" i="31"/>
  <c r="Y75" i="31"/>
  <c r="W75" i="31"/>
  <c r="Y74" i="31"/>
  <c r="W74" i="31"/>
  <c r="Y73" i="31"/>
  <c r="W73" i="31"/>
  <c r="Y72" i="31"/>
  <c r="W72" i="31"/>
  <c r="Y71" i="31"/>
  <c r="W71" i="31"/>
  <c r="Y70" i="31"/>
  <c r="W70" i="31"/>
  <c r="Y69" i="31"/>
  <c r="W69" i="31"/>
  <c r="Y68" i="31"/>
  <c r="W68" i="31"/>
  <c r="Y67" i="31"/>
  <c r="W67" i="31"/>
  <c r="Y66" i="31"/>
  <c r="W66" i="31"/>
  <c r="Y65" i="31"/>
  <c r="W65" i="31"/>
  <c r="Y64" i="31"/>
  <c r="W64" i="31"/>
  <c r="Y63" i="31"/>
  <c r="W63" i="31"/>
  <c r="Y62" i="31"/>
  <c r="W62" i="31"/>
  <c r="Y61" i="31"/>
  <c r="W61" i="31"/>
  <c r="Y60" i="31"/>
  <c r="W60" i="31"/>
  <c r="Y59" i="31"/>
  <c r="W59" i="31"/>
  <c r="Y58" i="31"/>
  <c r="W58" i="31"/>
  <c r="Y57" i="31"/>
  <c r="W57" i="31"/>
  <c r="Y56" i="31"/>
  <c r="W56" i="31"/>
  <c r="Y55" i="31"/>
  <c r="W55" i="31"/>
  <c r="Y54" i="31"/>
  <c r="W54" i="31"/>
  <c r="Y53" i="31"/>
  <c r="W53" i="31"/>
  <c r="Y52" i="31"/>
  <c r="W52" i="31"/>
  <c r="Y51" i="31"/>
  <c r="W51" i="31"/>
  <c r="Y50" i="31"/>
  <c r="W50" i="31"/>
  <c r="Y49" i="31"/>
  <c r="W49" i="31"/>
  <c r="Y48" i="31"/>
  <c r="W48" i="31"/>
  <c r="Y47" i="31"/>
  <c r="W47" i="31"/>
  <c r="Y46" i="31"/>
  <c r="W46" i="31"/>
  <c r="Y45" i="31"/>
  <c r="W45" i="31"/>
  <c r="Y44" i="31"/>
  <c r="W44" i="31"/>
  <c r="Y43" i="31"/>
  <c r="W43" i="31"/>
  <c r="Y42" i="31"/>
  <c r="W42" i="31"/>
  <c r="Y41" i="31"/>
  <c r="W41" i="31"/>
  <c r="Y40" i="31"/>
  <c r="W40" i="31"/>
  <c r="Y39" i="31"/>
  <c r="W39" i="31"/>
  <c r="Y38" i="31"/>
  <c r="W38" i="31"/>
  <c r="Y37" i="31"/>
  <c r="W37" i="31"/>
  <c r="Y36" i="31"/>
  <c r="W36" i="31"/>
  <c r="Y35" i="31"/>
  <c r="W35" i="31"/>
  <c r="Y34" i="31"/>
  <c r="W34" i="31"/>
  <c r="Y33" i="31"/>
  <c r="W33" i="31"/>
  <c r="Y32" i="31"/>
  <c r="W32" i="31"/>
  <c r="Y31" i="31"/>
  <c r="W31" i="31"/>
  <c r="Y30" i="31"/>
  <c r="W30" i="31"/>
  <c r="Y29" i="31"/>
  <c r="W29" i="31"/>
  <c r="Y28" i="31"/>
  <c r="W28" i="31"/>
  <c r="Y27" i="31"/>
  <c r="W27" i="31"/>
  <c r="Y26" i="31"/>
  <c r="W26" i="31"/>
  <c r="Y25" i="31"/>
  <c r="W25" i="31"/>
  <c r="Y24" i="31"/>
  <c r="W24" i="31"/>
  <c r="Y23" i="31"/>
  <c r="W23" i="31"/>
  <c r="Y22" i="31"/>
  <c r="W22" i="31"/>
  <c r="Y21" i="31"/>
  <c r="W21" i="31"/>
  <c r="Y20" i="31"/>
  <c r="W20" i="31"/>
  <c r="Y19" i="31"/>
  <c r="W19" i="31"/>
  <c r="Y18" i="31"/>
  <c r="W18" i="31"/>
  <c r="Y17" i="31"/>
  <c r="W17" i="31"/>
  <c r="Y16" i="31"/>
  <c r="W16" i="31"/>
  <c r="Y15" i="31"/>
  <c r="W15" i="31"/>
  <c r="Y14" i="31"/>
  <c r="W14" i="31"/>
  <c r="Y13" i="31"/>
  <c r="W13" i="31"/>
  <c r="Y12" i="31"/>
  <c r="W12" i="31"/>
  <c r="Y11" i="31"/>
  <c r="W11" i="31"/>
  <c r="Y9" i="31"/>
  <c r="W9" i="31"/>
  <c r="Y8" i="31"/>
  <c r="W8" i="31"/>
  <c r="Y7" i="31"/>
  <c r="W7" i="31"/>
  <c r="Y6" i="31"/>
  <c r="W6" i="31"/>
  <c r="Y5" i="31"/>
  <c r="W5" i="31"/>
  <c r="Y225" i="26"/>
  <c r="W225" i="26"/>
  <c r="Y224" i="26"/>
  <c r="W224" i="26"/>
  <c r="Y223" i="26"/>
  <c r="W223" i="26"/>
  <c r="Y222" i="26"/>
  <c r="W222" i="26"/>
  <c r="Y221" i="26"/>
  <c r="W221" i="26"/>
  <c r="Y220" i="26"/>
  <c r="W220" i="26"/>
  <c r="Y219" i="26"/>
  <c r="W219" i="26"/>
  <c r="Y218" i="26"/>
  <c r="W218" i="26"/>
  <c r="Y217" i="26"/>
  <c r="W217" i="26"/>
  <c r="Y216" i="26"/>
  <c r="W216" i="26"/>
  <c r="Y215" i="26"/>
  <c r="W215" i="26"/>
  <c r="Y214" i="26"/>
  <c r="W214" i="26"/>
  <c r="Y213" i="26"/>
  <c r="W213" i="26"/>
  <c r="Y212" i="26"/>
  <c r="W212" i="26"/>
  <c r="Y211" i="26"/>
  <c r="W211" i="26"/>
  <c r="Y210" i="26"/>
  <c r="W210" i="26"/>
  <c r="Y208" i="26"/>
  <c r="W208" i="26"/>
  <c r="Y207" i="26"/>
  <c r="W207" i="26"/>
  <c r="Y206" i="26"/>
  <c r="W206" i="26"/>
  <c r="Y205" i="26"/>
  <c r="W205" i="26"/>
  <c r="Y204" i="26"/>
  <c r="W204" i="26"/>
  <c r="Y203" i="26"/>
  <c r="W203" i="26"/>
  <c r="Y201" i="26"/>
  <c r="W201" i="26"/>
  <c r="Y200" i="26"/>
  <c r="W200" i="26"/>
  <c r="Y199" i="26"/>
  <c r="W199" i="26"/>
  <c r="Y198" i="26"/>
  <c r="W198" i="26"/>
  <c r="Y197" i="26"/>
  <c r="W197" i="26"/>
  <c r="Y196" i="26"/>
  <c r="W196" i="26"/>
  <c r="Y194" i="26"/>
  <c r="W194" i="26"/>
  <c r="Y193" i="26"/>
  <c r="W193" i="26"/>
  <c r="Y192" i="26"/>
  <c r="W192" i="26"/>
  <c r="Y191" i="26"/>
  <c r="W191" i="26"/>
  <c r="Y190" i="26"/>
  <c r="W190" i="26"/>
  <c r="Y189" i="26"/>
  <c r="W189" i="26"/>
  <c r="Y188" i="26"/>
  <c r="W188" i="26"/>
  <c r="Y187" i="26"/>
  <c r="W187" i="26"/>
  <c r="Y186" i="26"/>
  <c r="W186" i="26"/>
  <c r="Y185" i="26"/>
  <c r="W185" i="26"/>
  <c r="Y184" i="26"/>
  <c r="W184" i="26"/>
  <c r="Y183" i="26"/>
  <c r="W183" i="26"/>
  <c r="Y182" i="26"/>
  <c r="W182" i="26"/>
  <c r="Y181" i="26"/>
  <c r="W181" i="26"/>
  <c r="Y180" i="26"/>
  <c r="W180" i="26"/>
  <c r="Y179" i="26"/>
  <c r="W179" i="26"/>
  <c r="Y178" i="26"/>
  <c r="W178" i="26"/>
  <c r="Y177" i="26"/>
  <c r="W177" i="26"/>
  <c r="Y176" i="26"/>
  <c r="W176" i="26"/>
  <c r="Y175" i="26"/>
  <c r="W175" i="26"/>
  <c r="Y174" i="26"/>
  <c r="W174" i="26"/>
  <c r="Y173" i="26"/>
  <c r="W173" i="26"/>
  <c r="Y172" i="26"/>
  <c r="W172" i="26"/>
  <c r="Y171" i="26"/>
  <c r="W171" i="26"/>
  <c r="Y170" i="26"/>
  <c r="W170" i="26"/>
  <c r="Y169" i="26"/>
  <c r="W169" i="26"/>
  <c r="Y168" i="26"/>
  <c r="W168" i="26"/>
  <c r="Y167" i="26"/>
  <c r="W167" i="26"/>
  <c r="Y166" i="26"/>
  <c r="W166" i="26"/>
  <c r="Y165" i="26"/>
  <c r="W165" i="26"/>
  <c r="Y164" i="26"/>
  <c r="W164" i="26"/>
  <c r="Y161" i="26"/>
  <c r="W161" i="26"/>
  <c r="Y160" i="26"/>
  <c r="W160" i="26"/>
  <c r="Y159" i="26"/>
  <c r="W159" i="26"/>
  <c r="Y158" i="26"/>
  <c r="W158" i="26"/>
  <c r="Y157" i="26"/>
  <c r="W157" i="26"/>
  <c r="Y156" i="26"/>
  <c r="W156" i="26"/>
  <c r="Y155" i="26"/>
  <c r="W155" i="26"/>
  <c r="Y154" i="26"/>
  <c r="W154" i="26"/>
  <c r="Y153" i="26"/>
  <c r="W153" i="26"/>
  <c r="Y152" i="26"/>
  <c r="W152" i="26"/>
  <c r="Y151" i="26"/>
  <c r="W151" i="26"/>
  <c r="Y150" i="26"/>
  <c r="W150" i="26"/>
  <c r="Y149" i="26"/>
  <c r="W149" i="26"/>
  <c r="Y148" i="26"/>
  <c r="W148" i="26"/>
  <c r="Y147" i="26"/>
  <c r="W147" i="26"/>
  <c r="Y146" i="26"/>
  <c r="W146" i="26"/>
  <c r="Y145" i="26"/>
  <c r="W145" i="26"/>
  <c r="Y144" i="26"/>
  <c r="W144" i="26"/>
  <c r="Y143" i="26"/>
  <c r="W143" i="26"/>
  <c r="Y142" i="26"/>
  <c r="W142" i="26"/>
  <c r="Y141" i="26"/>
  <c r="W141" i="26"/>
  <c r="Y140" i="26"/>
  <c r="W140" i="26"/>
  <c r="Y139" i="26"/>
  <c r="W139" i="26"/>
  <c r="Y138" i="26"/>
  <c r="W138" i="26"/>
  <c r="Y137" i="26"/>
  <c r="W137" i="26"/>
  <c r="Y136" i="26"/>
  <c r="W136" i="26"/>
  <c r="Y135" i="26"/>
  <c r="W135" i="26"/>
  <c r="Y134" i="26"/>
  <c r="W134" i="26"/>
  <c r="Y133" i="26"/>
  <c r="W133" i="26"/>
  <c r="Y132" i="26"/>
  <c r="W132" i="26"/>
  <c r="Y131" i="26"/>
  <c r="W131" i="26"/>
  <c r="Y130" i="26"/>
  <c r="W130" i="26"/>
  <c r="Y129" i="26"/>
  <c r="W129" i="26"/>
  <c r="Y128" i="26"/>
  <c r="W128" i="26"/>
  <c r="Y127" i="26"/>
  <c r="W127" i="26"/>
  <c r="Y126" i="26"/>
  <c r="W126" i="26"/>
  <c r="Y125" i="26"/>
  <c r="W125" i="26"/>
  <c r="Y124" i="26"/>
  <c r="W124" i="26"/>
  <c r="Y123" i="26"/>
  <c r="W123" i="26"/>
  <c r="Y122" i="26"/>
  <c r="W122" i="26"/>
  <c r="Y121" i="26"/>
  <c r="W121" i="26"/>
  <c r="Y120" i="26"/>
  <c r="W120" i="26"/>
  <c r="Y119" i="26"/>
  <c r="W119" i="26"/>
  <c r="Y118" i="26"/>
  <c r="W118" i="26"/>
  <c r="Y117" i="26"/>
  <c r="W117" i="26"/>
  <c r="Y116" i="26"/>
  <c r="W116" i="26"/>
  <c r="Y115" i="26"/>
  <c r="W115" i="26"/>
  <c r="Y114" i="26"/>
  <c r="W114" i="26"/>
  <c r="Y113" i="26"/>
  <c r="W113" i="26"/>
  <c r="Y112" i="26"/>
  <c r="W112" i="26"/>
  <c r="Y111" i="26"/>
  <c r="W111" i="26"/>
  <c r="Y110" i="26"/>
  <c r="W110" i="26"/>
  <c r="Y109" i="26"/>
  <c r="W109" i="26"/>
  <c r="Y108" i="26"/>
  <c r="W108" i="26"/>
  <c r="Y107" i="26"/>
  <c r="W107" i="26"/>
  <c r="Y106" i="26"/>
  <c r="W106" i="26"/>
  <c r="Y105" i="26"/>
  <c r="W105" i="26"/>
  <c r="Y104" i="26"/>
  <c r="W104" i="26"/>
  <c r="Y103" i="26"/>
  <c r="W103" i="26"/>
  <c r="Y102" i="26"/>
  <c r="W102" i="26"/>
  <c r="Y101" i="26"/>
  <c r="W101" i="26"/>
  <c r="Y100" i="26"/>
  <c r="W100" i="26"/>
  <c r="Y99" i="26"/>
  <c r="W99" i="26"/>
  <c r="Y98" i="26"/>
  <c r="W98" i="26"/>
  <c r="Y97" i="26"/>
  <c r="W97" i="26"/>
  <c r="Y96" i="26"/>
  <c r="W96" i="26"/>
  <c r="Y95" i="26"/>
  <c r="W95" i="26"/>
  <c r="Y94" i="26"/>
  <c r="W94" i="26"/>
  <c r="Y93" i="26"/>
  <c r="W93" i="26"/>
  <c r="Y92" i="26"/>
  <c r="W92" i="26"/>
  <c r="Y91" i="26"/>
  <c r="W91" i="26"/>
  <c r="Y90" i="26"/>
  <c r="W90" i="26"/>
  <c r="Y89" i="26"/>
  <c r="W89" i="26"/>
  <c r="Y88" i="26"/>
  <c r="W88" i="26"/>
  <c r="Y87" i="26"/>
  <c r="W87" i="26"/>
  <c r="Y86" i="26"/>
  <c r="W86" i="26"/>
  <c r="Y85" i="26"/>
  <c r="W85" i="26"/>
  <c r="Y84" i="26"/>
  <c r="W84" i="26"/>
  <c r="Y83" i="26"/>
  <c r="W83" i="26"/>
  <c r="Y82" i="26"/>
  <c r="W82" i="26"/>
  <c r="Y81" i="26"/>
  <c r="W81" i="26"/>
  <c r="Y80" i="26"/>
  <c r="W80" i="26"/>
  <c r="Y79" i="26"/>
  <c r="W79" i="26"/>
  <c r="Y78" i="26"/>
  <c r="W78" i="26"/>
  <c r="Y77" i="26"/>
  <c r="W77" i="26"/>
  <c r="Y76" i="26"/>
  <c r="W76" i="26"/>
  <c r="Y75" i="26"/>
  <c r="W75" i="26"/>
  <c r="Y74" i="26"/>
  <c r="W74" i="26"/>
  <c r="Y73" i="26"/>
  <c r="W73" i="26"/>
  <c r="Y72" i="26"/>
  <c r="W72" i="26"/>
  <c r="Y71" i="26"/>
  <c r="W71" i="26"/>
  <c r="Y70" i="26"/>
  <c r="W70" i="26"/>
  <c r="Y69" i="26"/>
  <c r="W69" i="26"/>
  <c r="Y68" i="26"/>
  <c r="W68" i="26"/>
  <c r="Y67" i="26"/>
  <c r="W67" i="26"/>
  <c r="Y66" i="26"/>
  <c r="W66" i="26"/>
  <c r="Y65" i="26"/>
  <c r="W65" i="26"/>
  <c r="Y64" i="26"/>
  <c r="W64" i="26"/>
  <c r="Y63" i="26"/>
  <c r="W63" i="26"/>
  <c r="Y62" i="26"/>
  <c r="W62" i="26"/>
  <c r="Y61" i="26"/>
  <c r="W61" i="26"/>
  <c r="Y60" i="26"/>
  <c r="W60" i="26"/>
  <c r="Y59" i="26"/>
  <c r="W59" i="26"/>
  <c r="Y58" i="26"/>
  <c r="W58" i="26"/>
  <c r="Y57" i="26"/>
  <c r="W57" i="26"/>
  <c r="Y56" i="26"/>
  <c r="W56" i="26"/>
  <c r="Y55" i="26"/>
  <c r="W55" i="26"/>
  <c r="Y54" i="26"/>
  <c r="W54" i="26"/>
  <c r="Y53" i="26"/>
  <c r="W53" i="26"/>
  <c r="Y52" i="26"/>
  <c r="W52" i="26"/>
  <c r="Y51" i="26"/>
  <c r="W51" i="26"/>
  <c r="Y50" i="26"/>
  <c r="W50" i="26"/>
  <c r="Y49" i="26"/>
  <c r="W49" i="26"/>
  <c r="Y48" i="26"/>
  <c r="W48" i="26"/>
  <c r="Y47" i="26"/>
  <c r="W47" i="26"/>
  <c r="Y46" i="26"/>
  <c r="W46" i="26"/>
  <c r="Y45" i="26"/>
  <c r="W45" i="26"/>
  <c r="Y44" i="26"/>
  <c r="W44" i="26"/>
  <c r="Y43" i="26"/>
  <c r="W43" i="26"/>
  <c r="Y42" i="26"/>
  <c r="W42" i="26"/>
  <c r="Y41" i="26"/>
  <c r="W41" i="26"/>
  <c r="Y40" i="26"/>
  <c r="W40" i="26"/>
  <c r="Y39" i="26"/>
  <c r="W39" i="26"/>
  <c r="Y38" i="26"/>
  <c r="W38" i="26"/>
  <c r="Y37" i="26"/>
  <c r="W37" i="26"/>
  <c r="Y36" i="26"/>
  <c r="W36" i="26"/>
  <c r="Y35" i="26"/>
  <c r="W35" i="26"/>
  <c r="Y34" i="26"/>
  <c r="W34" i="26"/>
  <c r="Y33" i="26"/>
  <c r="W33" i="26"/>
  <c r="Y32" i="26"/>
  <c r="W32" i="26"/>
  <c r="Y31" i="26"/>
  <c r="W31" i="26"/>
  <c r="Y30" i="26"/>
  <c r="W30" i="26"/>
  <c r="Y29" i="26"/>
  <c r="W29" i="26"/>
  <c r="Y28" i="26"/>
  <c r="W28" i="26"/>
  <c r="Y27" i="26"/>
  <c r="W27" i="26"/>
  <c r="Y26" i="26"/>
  <c r="W26" i="26"/>
  <c r="Y25" i="26"/>
  <c r="W25" i="26"/>
  <c r="Y24" i="26"/>
  <c r="W24" i="26"/>
  <c r="Y23" i="26"/>
  <c r="W23" i="26"/>
  <c r="Y22" i="26"/>
  <c r="W22" i="26"/>
  <c r="Y21" i="26"/>
  <c r="W21" i="26"/>
  <c r="Y20" i="26"/>
  <c r="W20" i="26"/>
  <c r="Y19" i="26"/>
  <c r="W19" i="26"/>
  <c r="Y18" i="26"/>
  <c r="W18" i="26"/>
  <c r="Y17" i="26"/>
  <c r="W17" i="26"/>
  <c r="Y16" i="26"/>
  <c r="W16" i="26"/>
  <c r="Y15" i="26"/>
  <c r="W15" i="26"/>
  <c r="Y14" i="26"/>
  <c r="W14" i="26"/>
  <c r="Y13" i="26"/>
  <c r="W13" i="26"/>
  <c r="Y12" i="26"/>
  <c r="W12" i="26"/>
  <c r="Y11" i="26"/>
  <c r="W11" i="26"/>
  <c r="Y9" i="26"/>
  <c r="W9" i="26"/>
  <c r="Y8" i="26"/>
  <c r="W8" i="26"/>
  <c r="Y7" i="26"/>
  <c r="W7" i="26"/>
  <c r="Y6" i="26"/>
  <c r="W6" i="26"/>
  <c r="Y5" i="26"/>
  <c r="W5" i="26"/>
  <c r="Y225" i="27"/>
  <c r="W225" i="27"/>
  <c r="Y224" i="27"/>
  <c r="W224" i="27"/>
  <c r="Y223" i="27"/>
  <c r="W223" i="27"/>
  <c r="Y222" i="27"/>
  <c r="W222" i="27"/>
  <c r="Y221" i="27"/>
  <c r="W221" i="27"/>
  <c r="Y220" i="27"/>
  <c r="W220" i="27"/>
  <c r="Y219" i="27"/>
  <c r="W219" i="27"/>
  <c r="Y218" i="27"/>
  <c r="W218" i="27"/>
  <c r="Y217" i="27"/>
  <c r="W217" i="27"/>
  <c r="Y216" i="27"/>
  <c r="W216" i="27"/>
  <c r="Y215" i="27"/>
  <c r="W215" i="27"/>
  <c r="Y214" i="27"/>
  <c r="W214" i="27"/>
  <c r="Y213" i="27"/>
  <c r="W213" i="27"/>
  <c r="Y212" i="27"/>
  <c r="W212" i="27"/>
  <c r="Y211" i="27"/>
  <c r="W211" i="27"/>
  <c r="Y210" i="27"/>
  <c r="W210" i="27"/>
  <c r="Y208" i="27"/>
  <c r="W208" i="27"/>
  <c r="Y207" i="27"/>
  <c r="W207" i="27"/>
  <c r="Y206" i="27"/>
  <c r="W206" i="27"/>
  <c r="Y205" i="27"/>
  <c r="W205" i="27"/>
  <c r="Y204" i="27"/>
  <c r="W204" i="27"/>
  <c r="Y203" i="27"/>
  <c r="W203" i="27"/>
  <c r="Y201" i="27"/>
  <c r="W201" i="27"/>
  <c r="Y200" i="27"/>
  <c r="W200" i="27"/>
  <c r="Y199" i="27"/>
  <c r="W199" i="27"/>
  <c r="Y198" i="27"/>
  <c r="W198" i="27"/>
  <c r="Y197" i="27"/>
  <c r="W197" i="27"/>
  <c r="Y196" i="27"/>
  <c r="W196" i="27"/>
  <c r="Y194" i="27"/>
  <c r="W194" i="27"/>
  <c r="Y193" i="27"/>
  <c r="W193" i="27"/>
  <c r="Y192" i="27"/>
  <c r="W192" i="27"/>
  <c r="Y191" i="27"/>
  <c r="W191" i="27"/>
  <c r="Y190" i="27"/>
  <c r="W190" i="27"/>
  <c r="Y189" i="27"/>
  <c r="W189" i="27"/>
  <c r="Y188" i="27"/>
  <c r="W188" i="27"/>
  <c r="Y187" i="27"/>
  <c r="W187" i="27"/>
  <c r="Y186" i="27"/>
  <c r="W186" i="27"/>
  <c r="Y185" i="27"/>
  <c r="W185" i="27"/>
  <c r="Y184" i="27"/>
  <c r="W184" i="27"/>
  <c r="Y183" i="27"/>
  <c r="W183" i="27"/>
  <c r="Y182" i="27"/>
  <c r="W182" i="27"/>
  <c r="Y181" i="27"/>
  <c r="W181" i="27"/>
  <c r="Y180" i="27"/>
  <c r="W180" i="27"/>
  <c r="Y179" i="27"/>
  <c r="W179" i="27"/>
  <c r="Y178" i="27"/>
  <c r="W178" i="27"/>
  <c r="Y177" i="27"/>
  <c r="W177" i="27"/>
  <c r="Y176" i="27"/>
  <c r="W176" i="27"/>
  <c r="Y175" i="27"/>
  <c r="W175" i="27"/>
  <c r="Y174" i="27"/>
  <c r="W174" i="27"/>
  <c r="Y173" i="27"/>
  <c r="W173" i="27"/>
  <c r="Y172" i="27"/>
  <c r="W172" i="27"/>
  <c r="Y171" i="27"/>
  <c r="W171" i="27"/>
  <c r="Y170" i="27"/>
  <c r="W170" i="27"/>
  <c r="Y169" i="27"/>
  <c r="W169" i="27"/>
  <c r="Y168" i="27"/>
  <c r="W168" i="27"/>
  <c r="Y167" i="27"/>
  <c r="W167" i="27"/>
  <c r="Y166" i="27"/>
  <c r="W166" i="27"/>
  <c r="Y165" i="27"/>
  <c r="W165" i="27"/>
  <c r="Y164" i="27"/>
  <c r="W164" i="27"/>
  <c r="Y161" i="27"/>
  <c r="W161" i="27"/>
  <c r="Y160" i="27"/>
  <c r="W160" i="27"/>
  <c r="Y159" i="27"/>
  <c r="W159" i="27"/>
  <c r="Y158" i="27"/>
  <c r="W158" i="27"/>
  <c r="Y157" i="27"/>
  <c r="W157" i="27"/>
  <c r="Y156" i="27"/>
  <c r="W156" i="27"/>
  <c r="Y155" i="27"/>
  <c r="W155" i="27"/>
  <c r="Y154" i="27"/>
  <c r="W154" i="27"/>
  <c r="Y153" i="27"/>
  <c r="W153" i="27"/>
  <c r="Y152" i="27"/>
  <c r="W152" i="27"/>
  <c r="Y151" i="27"/>
  <c r="W151" i="27"/>
  <c r="Y150" i="27"/>
  <c r="W150" i="27"/>
  <c r="Y149" i="27"/>
  <c r="W149" i="27"/>
  <c r="Y148" i="27"/>
  <c r="W148" i="27"/>
  <c r="Y147" i="27"/>
  <c r="W147" i="27"/>
  <c r="Y146" i="27"/>
  <c r="W146" i="27"/>
  <c r="Y145" i="27"/>
  <c r="W145" i="27"/>
  <c r="Y144" i="27"/>
  <c r="W144" i="27"/>
  <c r="Y143" i="27"/>
  <c r="W143" i="27"/>
  <c r="Y142" i="27"/>
  <c r="W142" i="27"/>
  <c r="Y141" i="27"/>
  <c r="W141" i="27"/>
  <c r="Y140" i="27"/>
  <c r="W140" i="27"/>
  <c r="Y139" i="27"/>
  <c r="W139" i="27"/>
  <c r="Y138" i="27"/>
  <c r="W138" i="27"/>
  <c r="Y137" i="27"/>
  <c r="W137" i="27"/>
  <c r="Y136" i="27"/>
  <c r="W136" i="27"/>
  <c r="Y135" i="27"/>
  <c r="W135" i="27"/>
  <c r="Y134" i="27"/>
  <c r="W134" i="27"/>
  <c r="Y133" i="27"/>
  <c r="W133" i="27"/>
  <c r="Y132" i="27"/>
  <c r="W132" i="27"/>
  <c r="Y131" i="27"/>
  <c r="W131" i="27"/>
  <c r="Y130" i="27"/>
  <c r="W130" i="27"/>
  <c r="Y129" i="27"/>
  <c r="W129" i="27"/>
  <c r="Y128" i="27"/>
  <c r="W128" i="27"/>
  <c r="Y127" i="27"/>
  <c r="W127" i="27"/>
  <c r="Y126" i="27"/>
  <c r="W126" i="27"/>
  <c r="Y125" i="27"/>
  <c r="W125" i="27"/>
  <c r="Y124" i="27"/>
  <c r="W124" i="27"/>
  <c r="Y123" i="27"/>
  <c r="W123" i="27"/>
  <c r="Y122" i="27"/>
  <c r="W122" i="27"/>
  <c r="Y121" i="27"/>
  <c r="W121" i="27"/>
  <c r="Y120" i="27"/>
  <c r="W120" i="27"/>
  <c r="Y119" i="27"/>
  <c r="W119" i="27"/>
  <c r="Y118" i="27"/>
  <c r="W118" i="27"/>
  <c r="Y117" i="27"/>
  <c r="W117" i="27"/>
  <c r="Y116" i="27"/>
  <c r="W116" i="27"/>
  <c r="Y115" i="27"/>
  <c r="W115" i="27"/>
  <c r="Y114" i="27"/>
  <c r="W114" i="27"/>
  <c r="Y113" i="27"/>
  <c r="W113" i="27"/>
  <c r="Y112" i="27"/>
  <c r="W112" i="27"/>
  <c r="Y111" i="27"/>
  <c r="W111" i="27"/>
  <c r="Y110" i="27"/>
  <c r="W110" i="27"/>
  <c r="Y109" i="27"/>
  <c r="W109" i="27"/>
  <c r="Y108" i="27"/>
  <c r="W108" i="27"/>
  <c r="Y107" i="27"/>
  <c r="W107" i="27"/>
  <c r="Y106" i="27"/>
  <c r="W106" i="27"/>
  <c r="Y105" i="27"/>
  <c r="W105" i="27"/>
  <c r="Y104" i="27"/>
  <c r="W104" i="27"/>
  <c r="Y103" i="27"/>
  <c r="W103" i="27"/>
  <c r="Y102" i="27"/>
  <c r="W102" i="27"/>
  <c r="Y101" i="27"/>
  <c r="W101" i="27"/>
  <c r="Y100" i="27"/>
  <c r="W100" i="27"/>
  <c r="Y99" i="27"/>
  <c r="W99" i="27"/>
  <c r="Y98" i="27"/>
  <c r="W98" i="27"/>
  <c r="Y97" i="27"/>
  <c r="W97" i="27"/>
  <c r="Y96" i="27"/>
  <c r="W96" i="27"/>
  <c r="Y95" i="27"/>
  <c r="W95" i="27"/>
  <c r="Y94" i="27"/>
  <c r="W94" i="27"/>
  <c r="Y93" i="27"/>
  <c r="W93" i="27"/>
  <c r="Y92" i="27"/>
  <c r="W92" i="27"/>
  <c r="Y91" i="27"/>
  <c r="W91" i="27"/>
  <c r="Y90" i="27"/>
  <c r="W90" i="27"/>
  <c r="Y89" i="27"/>
  <c r="W89" i="27"/>
  <c r="Y88" i="27"/>
  <c r="W88" i="27"/>
  <c r="Y87" i="27"/>
  <c r="W87" i="27"/>
  <c r="Y86" i="27"/>
  <c r="W86" i="27"/>
  <c r="Y85" i="27"/>
  <c r="W85" i="27"/>
  <c r="Y84" i="27"/>
  <c r="W84" i="27"/>
  <c r="Y83" i="27"/>
  <c r="W83" i="27"/>
  <c r="Y82" i="27"/>
  <c r="W82" i="27"/>
  <c r="Y81" i="27"/>
  <c r="W81" i="27"/>
  <c r="Y80" i="27"/>
  <c r="W80" i="27"/>
  <c r="Y79" i="27"/>
  <c r="W79" i="27"/>
  <c r="Y78" i="27"/>
  <c r="W78" i="27"/>
  <c r="Y77" i="27"/>
  <c r="W77" i="27"/>
  <c r="Y76" i="27"/>
  <c r="W76" i="27"/>
  <c r="Y75" i="27"/>
  <c r="W75" i="27"/>
  <c r="Y74" i="27"/>
  <c r="W74" i="27"/>
  <c r="Y73" i="27"/>
  <c r="W73" i="27"/>
  <c r="Y72" i="27"/>
  <c r="W72" i="27"/>
  <c r="Y71" i="27"/>
  <c r="W71" i="27"/>
  <c r="Y70" i="27"/>
  <c r="W70" i="27"/>
  <c r="Y69" i="27"/>
  <c r="W69" i="27"/>
  <c r="Y68" i="27"/>
  <c r="W68" i="27"/>
  <c r="Y67" i="27"/>
  <c r="W67" i="27"/>
  <c r="Y66" i="27"/>
  <c r="W66" i="27"/>
  <c r="Y65" i="27"/>
  <c r="W65" i="27"/>
  <c r="Y64" i="27"/>
  <c r="W64" i="27"/>
  <c r="Y63" i="27"/>
  <c r="W63" i="27"/>
  <c r="Y62" i="27"/>
  <c r="W62" i="27"/>
  <c r="Y61" i="27"/>
  <c r="W61" i="27"/>
  <c r="Y60" i="27"/>
  <c r="W60" i="27"/>
  <c r="Y59" i="27"/>
  <c r="W59" i="27"/>
  <c r="Y58" i="27"/>
  <c r="W58" i="27"/>
  <c r="Y57" i="27"/>
  <c r="W57" i="27"/>
  <c r="Y56" i="27"/>
  <c r="W56" i="27"/>
  <c r="Y55" i="27"/>
  <c r="W55" i="27"/>
  <c r="Y54" i="27"/>
  <c r="W54" i="27"/>
  <c r="Y53" i="27"/>
  <c r="W53" i="27"/>
  <c r="Y52" i="27"/>
  <c r="W52" i="27"/>
  <c r="Y51" i="27"/>
  <c r="W51" i="27"/>
  <c r="Y50" i="27"/>
  <c r="W50" i="27"/>
  <c r="Y49" i="27"/>
  <c r="W49" i="27"/>
  <c r="Y48" i="27"/>
  <c r="W48" i="27"/>
  <c r="Y47" i="27"/>
  <c r="W47" i="27"/>
  <c r="Y46" i="27"/>
  <c r="W46" i="27"/>
  <c r="Y45" i="27"/>
  <c r="W45" i="27"/>
  <c r="Y44" i="27"/>
  <c r="W44" i="27"/>
  <c r="Y43" i="27"/>
  <c r="W43" i="27"/>
  <c r="Y42" i="27"/>
  <c r="W42" i="27"/>
  <c r="Y41" i="27"/>
  <c r="W41" i="27"/>
  <c r="Y40" i="27"/>
  <c r="W40" i="27"/>
  <c r="Y39" i="27"/>
  <c r="W39" i="27"/>
  <c r="Y38" i="27"/>
  <c r="W38" i="27"/>
  <c r="Y37" i="27"/>
  <c r="W37" i="27"/>
  <c r="Y36" i="27"/>
  <c r="W36" i="27"/>
  <c r="Y35" i="27"/>
  <c r="W35" i="27"/>
  <c r="Y34" i="27"/>
  <c r="W34" i="27"/>
  <c r="Y33" i="27"/>
  <c r="W33" i="27"/>
  <c r="Y32" i="27"/>
  <c r="W32" i="27"/>
  <c r="Y31" i="27"/>
  <c r="W31" i="27"/>
  <c r="Y30" i="27"/>
  <c r="W30" i="27"/>
  <c r="Y29" i="27"/>
  <c r="W29" i="27"/>
  <c r="Y28" i="27"/>
  <c r="W28" i="27"/>
  <c r="Y27" i="27"/>
  <c r="W27" i="27"/>
  <c r="Y26" i="27"/>
  <c r="W26" i="27"/>
  <c r="Y25" i="27"/>
  <c r="W25" i="27"/>
  <c r="Y24" i="27"/>
  <c r="W24" i="27"/>
  <c r="Y23" i="27"/>
  <c r="W23" i="27"/>
  <c r="Y22" i="27"/>
  <c r="W22" i="27"/>
  <c r="Y21" i="27"/>
  <c r="W21" i="27"/>
  <c r="Y20" i="27"/>
  <c r="W20" i="27"/>
  <c r="Y19" i="27"/>
  <c r="W19" i="27"/>
  <c r="Y18" i="27"/>
  <c r="W18" i="27"/>
  <c r="Y17" i="27"/>
  <c r="W17" i="27"/>
  <c r="Y16" i="27"/>
  <c r="W16" i="27"/>
  <c r="Y15" i="27"/>
  <c r="W15" i="27"/>
  <c r="Y14" i="27"/>
  <c r="W14" i="27"/>
  <c r="Y13" i="27"/>
  <c r="W13" i="27"/>
  <c r="Y12" i="27"/>
  <c r="W12" i="27"/>
  <c r="Y11" i="27"/>
  <c r="W11" i="27"/>
  <c r="Y9" i="27"/>
  <c r="W9" i="27"/>
  <c r="Y8" i="27"/>
  <c r="W8" i="27"/>
  <c r="Y7" i="27"/>
  <c r="W7" i="27"/>
  <c r="Y6" i="27"/>
  <c r="W6" i="27"/>
  <c r="Y5" i="27"/>
  <c r="W5" i="27"/>
  <c r="Y225" i="28"/>
  <c r="W225" i="28"/>
  <c r="Y224" i="28"/>
  <c r="W224" i="28"/>
  <c r="Y223" i="28"/>
  <c r="W223" i="28"/>
  <c r="Y222" i="28"/>
  <c r="W222" i="28"/>
  <c r="Y221" i="28"/>
  <c r="W221" i="28"/>
  <c r="Y220" i="28"/>
  <c r="W220" i="28"/>
  <c r="Y219" i="28"/>
  <c r="W219" i="28"/>
  <c r="Y218" i="28"/>
  <c r="W218" i="28"/>
  <c r="Y217" i="28"/>
  <c r="W217" i="28"/>
  <c r="Y216" i="28"/>
  <c r="W216" i="28"/>
  <c r="Y215" i="28"/>
  <c r="W215" i="28"/>
  <c r="Y214" i="28"/>
  <c r="W214" i="28"/>
  <c r="Y213" i="28"/>
  <c r="W213" i="28"/>
  <c r="Y212" i="28"/>
  <c r="W212" i="28"/>
  <c r="Y211" i="28"/>
  <c r="W211" i="28"/>
  <c r="Y210" i="28"/>
  <c r="W210" i="28"/>
  <c r="Y208" i="28"/>
  <c r="W208" i="28"/>
  <c r="Y207" i="28"/>
  <c r="W207" i="28"/>
  <c r="Y206" i="28"/>
  <c r="W206" i="28"/>
  <c r="Y205" i="28"/>
  <c r="W205" i="28"/>
  <c r="Y204" i="28"/>
  <c r="W204" i="28"/>
  <c r="Y203" i="28"/>
  <c r="W203" i="28"/>
  <c r="Y201" i="28"/>
  <c r="W201" i="28"/>
  <c r="Y200" i="28"/>
  <c r="W200" i="28"/>
  <c r="Y199" i="28"/>
  <c r="W199" i="28"/>
  <c r="Y198" i="28"/>
  <c r="W198" i="28"/>
  <c r="Y197" i="28"/>
  <c r="W197" i="28"/>
  <c r="Y196" i="28"/>
  <c r="W196" i="28"/>
  <c r="Y194" i="28"/>
  <c r="W194" i="28"/>
  <c r="Y193" i="28"/>
  <c r="W193" i="28"/>
  <c r="Y192" i="28"/>
  <c r="W192" i="28"/>
  <c r="Y191" i="28"/>
  <c r="W191" i="28"/>
  <c r="Y190" i="28"/>
  <c r="W190" i="28"/>
  <c r="Y189" i="28"/>
  <c r="W189" i="28"/>
  <c r="Y188" i="28"/>
  <c r="W188" i="28"/>
  <c r="Y187" i="28"/>
  <c r="W187" i="28"/>
  <c r="Y186" i="28"/>
  <c r="W186" i="28"/>
  <c r="Y185" i="28"/>
  <c r="W185" i="28"/>
  <c r="Y184" i="28"/>
  <c r="W184" i="28"/>
  <c r="Y183" i="28"/>
  <c r="W183" i="28"/>
  <c r="Y182" i="28"/>
  <c r="W182" i="28"/>
  <c r="Y181" i="28"/>
  <c r="W181" i="28"/>
  <c r="Y180" i="28"/>
  <c r="W180" i="28"/>
  <c r="Y179" i="28"/>
  <c r="W179" i="28"/>
  <c r="Y178" i="28"/>
  <c r="W178" i="28"/>
  <c r="Y177" i="28"/>
  <c r="W177" i="28"/>
  <c r="Y176" i="28"/>
  <c r="W176" i="28"/>
  <c r="Y175" i="28"/>
  <c r="W175" i="28"/>
  <c r="Y174" i="28"/>
  <c r="W174" i="28"/>
  <c r="Y173" i="28"/>
  <c r="W173" i="28"/>
  <c r="Y172" i="28"/>
  <c r="W172" i="28"/>
  <c r="Y171" i="28"/>
  <c r="W171" i="28"/>
  <c r="Y170" i="28"/>
  <c r="W170" i="28"/>
  <c r="Y169" i="28"/>
  <c r="W169" i="28"/>
  <c r="Y168" i="28"/>
  <c r="W168" i="28"/>
  <c r="Y167" i="28"/>
  <c r="W167" i="28"/>
  <c r="Y166" i="28"/>
  <c r="W166" i="28"/>
  <c r="Y165" i="28"/>
  <c r="W165" i="28"/>
  <c r="Y164" i="28"/>
  <c r="W164" i="28"/>
  <c r="Y161" i="28"/>
  <c r="W161" i="28"/>
  <c r="Y160" i="28"/>
  <c r="W160" i="28"/>
  <c r="Y159" i="28"/>
  <c r="W159" i="28"/>
  <c r="Y158" i="28"/>
  <c r="W158" i="28"/>
  <c r="Y157" i="28"/>
  <c r="W157" i="28"/>
  <c r="Y156" i="28"/>
  <c r="W156" i="28"/>
  <c r="Y155" i="28"/>
  <c r="W155" i="28"/>
  <c r="Y154" i="28"/>
  <c r="W154" i="28"/>
  <c r="Y153" i="28"/>
  <c r="W153" i="28"/>
  <c r="Y152" i="28"/>
  <c r="W152" i="28"/>
  <c r="Y151" i="28"/>
  <c r="W151" i="28"/>
  <c r="Y150" i="28"/>
  <c r="W150" i="28"/>
  <c r="Y149" i="28"/>
  <c r="W149" i="28"/>
  <c r="Y148" i="28"/>
  <c r="W148" i="28"/>
  <c r="Y147" i="28"/>
  <c r="W147" i="28"/>
  <c r="Y146" i="28"/>
  <c r="W146" i="28"/>
  <c r="Y145" i="28"/>
  <c r="W145" i="28"/>
  <c r="Y144" i="28"/>
  <c r="W144" i="28"/>
  <c r="Y143" i="28"/>
  <c r="W143" i="28"/>
  <c r="Y142" i="28"/>
  <c r="W142" i="28"/>
  <c r="Y141" i="28"/>
  <c r="W141" i="28"/>
  <c r="Y140" i="28"/>
  <c r="W140" i="28"/>
  <c r="Y139" i="28"/>
  <c r="W139" i="28"/>
  <c r="Y138" i="28"/>
  <c r="W138" i="28"/>
  <c r="Y137" i="28"/>
  <c r="W137" i="28"/>
  <c r="Y136" i="28"/>
  <c r="W136" i="28"/>
  <c r="Y135" i="28"/>
  <c r="W135" i="28"/>
  <c r="Y134" i="28"/>
  <c r="W134" i="28"/>
  <c r="Y133" i="28"/>
  <c r="W133" i="28"/>
  <c r="Y132" i="28"/>
  <c r="W132" i="28"/>
  <c r="Y131" i="28"/>
  <c r="W131" i="28"/>
  <c r="Y130" i="28"/>
  <c r="W130" i="28"/>
  <c r="Y129" i="28"/>
  <c r="W129" i="28"/>
  <c r="Y128" i="28"/>
  <c r="W128" i="28"/>
  <c r="Y127" i="28"/>
  <c r="W127" i="28"/>
  <c r="Y126" i="28"/>
  <c r="W126" i="28"/>
  <c r="Y125" i="28"/>
  <c r="W125" i="28"/>
  <c r="Y124" i="28"/>
  <c r="W124" i="28"/>
  <c r="Y123" i="28"/>
  <c r="W123" i="28"/>
  <c r="Y122" i="28"/>
  <c r="W122" i="28"/>
  <c r="Y121" i="28"/>
  <c r="W121" i="28"/>
  <c r="Y120" i="28"/>
  <c r="W120" i="28"/>
  <c r="Y119" i="28"/>
  <c r="W119" i="28"/>
  <c r="Y118" i="28"/>
  <c r="W118" i="28"/>
  <c r="Y117" i="28"/>
  <c r="W117" i="28"/>
  <c r="Y116" i="28"/>
  <c r="W116" i="28"/>
  <c r="Y115" i="28"/>
  <c r="W115" i="28"/>
  <c r="Y114" i="28"/>
  <c r="W114" i="28"/>
  <c r="Y113" i="28"/>
  <c r="W113" i="28"/>
  <c r="Y112" i="28"/>
  <c r="W112" i="28"/>
  <c r="Y111" i="28"/>
  <c r="W111" i="28"/>
  <c r="Y110" i="28"/>
  <c r="W110" i="28"/>
  <c r="Y109" i="28"/>
  <c r="W109" i="28"/>
  <c r="Y108" i="28"/>
  <c r="W108" i="28"/>
  <c r="Y107" i="28"/>
  <c r="W107" i="28"/>
  <c r="Y106" i="28"/>
  <c r="W106" i="28"/>
  <c r="Y105" i="28"/>
  <c r="W105" i="28"/>
  <c r="Y104" i="28"/>
  <c r="W104" i="28"/>
  <c r="Y103" i="28"/>
  <c r="W103" i="28"/>
  <c r="Y102" i="28"/>
  <c r="W102" i="28"/>
  <c r="Y101" i="28"/>
  <c r="W101" i="28"/>
  <c r="Y100" i="28"/>
  <c r="W100" i="28"/>
  <c r="Y99" i="28"/>
  <c r="W99" i="28"/>
  <c r="Y98" i="28"/>
  <c r="W98" i="28"/>
  <c r="Y97" i="28"/>
  <c r="W97" i="28"/>
  <c r="Y96" i="28"/>
  <c r="W96" i="28"/>
  <c r="Y95" i="28"/>
  <c r="W95" i="28"/>
  <c r="Y94" i="28"/>
  <c r="W94" i="28"/>
  <c r="Y93" i="28"/>
  <c r="W93" i="28"/>
  <c r="Y92" i="28"/>
  <c r="W92" i="28"/>
  <c r="Y91" i="28"/>
  <c r="W91" i="28"/>
  <c r="Y90" i="28"/>
  <c r="W90" i="28"/>
  <c r="Y89" i="28"/>
  <c r="W89" i="28"/>
  <c r="Y88" i="28"/>
  <c r="W88" i="28"/>
  <c r="Y87" i="28"/>
  <c r="W87" i="28"/>
  <c r="Y86" i="28"/>
  <c r="W86" i="28"/>
  <c r="Y85" i="28"/>
  <c r="W85" i="28"/>
  <c r="Y84" i="28"/>
  <c r="W84" i="28"/>
  <c r="Y83" i="28"/>
  <c r="W83" i="28"/>
  <c r="Y82" i="28"/>
  <c r="W82" i="28"/>
  <c r="Y81" i="28"/>
  <c r="W81" i="28"/>
  <c r="Y80" i="28"/>
  <c r="W80" i="28"/>
  <c r="Y79" i="28"/>
  <c r="W79" i="28"/>
  <c r="Y78" i="28"/>
  <c r="W78" i="28"/>
  <c r="Y77" i="28"/>
  <c r="W77" i="28"/>
  <c r="Y76" i="28"/>
  <c r="W76" i="28"/>
  <c r="Y75" i="28"/>
  <c r="W75" i="28"/>
  <c r="Y74" i="28"/>
  <c r="W74" i="28"/>
  <c r="Y73" i="28"/>
  <c r="W73" i="28"/>
  <c r="Y72" i="28"/>
  <c r="W72" i="28"/>
  <c r="Y71" i="28"/>
  <c r="W71" i="28"/>
  <c r="Y70" i="28"/>
  <c r="W70" i="28"/>
  <c r="Y69" i="28"/>
  <c r="W69" i="28"/>
  <c r="Y68" i="28"/>
  <c r="W68" i="28"/>
  <c r="Y67" i="28"/>
  <c r="W67" i="28"/>
  <c r="Y66" i="28"/>
  <c r="W66" i="28"/>
  <c r="Y65" i="28"/>
  <c r="W65" i="28"/>
  <c r="Y64" i="28"/>
  <c r="W64" i="28"/>
  <c r="Y63" i="28"/>
  <c r="W63" i="28"/>
  <c r="Y62" i="28"/>
  <c r="W62" i="28"/>
  <c r="Y61" i="28"/>
  <c r="W61" i="28"/>
  <c r="Y60" i="28"/>
  <c r="W60" i="28"/>
  <c r="Y59" i="28"/>
  <c r="W59" i="28"/>
  <c r="Y58" i="28"/>
  <c r="W58" i="28"/>
  <c r="Y57" i="28"/>
  <c r="W57" i="28"/>
  <c r="Y56" i="28"/>
  <c r="W56" i="28"/>
  <c r="Y55" i="28"/>
  <c r="W55" i="28"/>
  <c r="Y54" i="28"/>
  <c r="W54" i="28"/>
  <c r="Y53" i="28"/>
  <c r="W53" i="28"/>
  <c r="Y52" i="28"/>
  <c r="W52" i="28"/>
  <c r="Y51" i="28"/>
  <c r="W51" i="28"/>
  <c r="Y50" i="28"/>
  <c r="W50" i="28"/>
  <c r="Y49" i="28"/>
  <c r="W49" i="28"/>
  <c r="Y48" i="28"/>
  <c r="W48" i="28"/>
  <c r="Y47" i="28"/>
  <c r="W47" i="28"/>
  <c r="Y46" i="28"/>
  <c r="W46" i="28"/>
  <c r="Y45" i="28"/>
  <c r="W45" i="28"/>
  <c r="Y44" i="28"/>
  <c r="W44" i="28"/>
  <c r="Y43" i="28"/>
  <c r="W43" i="28"/>
  <c r="Y42" i="28"/>
  <c r="W42" i="28"/>
  <c r="Y41" i="28"/>
  <c r="W41" i="28"/>
  <c r="Y40" i="28"/>
  <c r="W40" i="28"/>
  <c r="Y39" i="28"/>
  <c r="W39" i="28"/>
  <c r="Y38" i="28"/>
  <c r="W38" i="28"/>
  <c r="Y37" i="28"/>
  <c r="W37" i="28"/>
  <c r="Y36" i="28"/>
  <c r="W36" i="28"/>
  <c r="Y35" i="28"/>
  <c r="W35" i="28"/>
  <c r="Y34" i="28"/>
  <c r="W34" i="28"/>
  <c r="Y33" i="28"/>
  <c r="W33" i="28"/>
  <c r="Y32" i="28"/>
  <c r="W32" i="28"/>
  <c r="Y31" i="28"/>
  <c r="W31" i="28"/>
  <c r="Y30" i="28"/>
  <c r="W30" i="28"/>
  <c r="Y29" i="28"/>
  <c r="W29" i="28"/>
  <c r="Y28" i="28"/>
  <c r="W28" i="28"/>
  <c r="Y27" i="28"/>
  <c r="W27" i="28"/>
  <c r="Y26" i="28"/>
  <c r="W26" i="28"/>
  <c r="Y25" i="28"/>
  <c r="W25" i="28"/>
  <c r="Y24" i="28"/>
  <c r="W24" i="28"/>
  <c r="Y23" i="28"/>
  <c r="W23" i="28"/>
  <c r="Y22" i="28"/>
  <c r="W22" i="28"/>
  <c r="Y21" i="28"/>
  <c r="W21" i="28"/>
  <c r="Y20" i="28"/>
  <c r="W20" i="28"/>
  <c r="Y19" i="28"/>
  <c r="W19" i="28"/>
  <c r="Y18" i="28"/>
  <c r="W18" i="28"/>
  <c r="Y17" i="28"/>
  <c r="W17" i="28"/>
  <c r="Y16" i="28"/>
  <c r="W16" i="28"/>
  <c r="Y15" i="28"/>
  <c r="W15" i="28"/>
  <c r="Y14" i="28"/>
  <c r="W14" i="28"/>
  <c r="Y13" i="28"/>
  <c r="W13" i="28"/>
  <c r="Y12" i="28"/>
  <c r="W12" i="28"/>
  <c r="Y11" i="28"/>
  <c r="W11" i="28"/>
  <c r="Y9" i="28"/>
  <c r="W9" i="28"/>
  <c r="Y8" i="28"/>
  <c r="W8" i="28"/>
  <c r="Y7" i="28"/>
  <c r="W7" i="28"/>
  <c r="Y6" i="28"/>
  <c r="W6" i="28"/>
  <c r="Y5" i="28"/>
  <c r="W5" i="28"/>
  <c r="Y225" i="32"/>
  <c r="W225" i="32"/>
  <c r="Y224" i="32"/>
  <c r="W224" i="32"/>
  <c r="Y223" i="32"/>
  <c r="W223" i="32"/>
  <c r="Y222" i="32"/>
  <c r="W222" i="32"/>
  <c r="Y221" i="32"/>
  <c r="W221" i="32"/>
  <c r="Y220" i="32"/>
  <c r="W220" i="32"/>
  <c r="Y219" i="32"/>
  <c r="W219" i="32"/>
  <c r="Y218" i="32"/>
  <c r="W218" i="32"/>
  <c r="Y217" i="32"/>
  <c r="W217" i="32"/>
  <c r="Y216" i="32"/>
  <c r="W216" i="32"/>
  <c r="Y215" i="32"/>
  <c r="W215" i="32"/>
  <c r="Y214" i="32"/>
  <c r="W214" i="32"/>
  <c r="Y213" i="32"/>
  <c r="W213" i="32"/>
  <c r="Y212" i="32"/>
  <c r="W212" i="32"/>
  <c r="Y211" i="32"/>
  <c r="W211" i="32"/>
  <c r="Y210" i="32"/>
  <c r="W210" i="32"/>
  <c r="Y208" i="32"/>
  <c r="W208" i="32"/>
  <c r="Y207" i="32"/>
  <c r="W207" i="32"/>
  <c r="Y206" i="32"/>
  <c r="W206" i="32"/>
  <c r="Y205" i="32"/>
  <c r="W205" i="32"/>
  <c r="Y204" i="32"/>
  <c r="W204" i="32"/>
  <c r="Y203" i="32"/>
  <c r="W203" i="32"/>
  <c r="Y201" i="32"/>
  <c r="W201" i="32"/>
  <c r="Y200" i="32"/>
  <c r="W200" i="32"/>
  <c r="Y199" i="32"/>
  <c r="W199" i="32"/>
  <c r="Y198" i="32"/>
  <c r="W198" i="32"/>
  <c r="Y197" i="32"/>
  <c r="W197" i="32"/>
  <c r="Y196" i="32"/>
  <c r="W196" i="32"/>
  <c r="Y194" i="32"/>
  <c r="W194" i="32"/>
  <c r="Y193" i="32"/>
  <c r="W193" i="32"/>
  <c r="Y192" i="32"/>
  <c r="W192" i="32"/>
  <c r="Y191" i="32"/>
  <c r="W191" i="32"/>
  <c r="Y190" i="32"/>
  <c r="W190" i="32"/>
  <c r="Y189" i="32"/>
  <c r="W189" i="32"/>
  <c r="Y188" i="32"/>
  <c r="W188" i="32"/>
  <c r="Y187" i="32"/>
  <c r="W187" i="32"/>
  <c r="Y186" i="32"/>
  <c r="W186" i="32"/>
  <c r="Y185" i="32"/>
  <c r="W185" i="32"/>
  <c r="Y184" i="32"/>
  <c r="W184" i="32"/>
  <c r="Y183" i="32"/>
  <c r="W183" i="32"/>
  <c r="Y182" i="32"/>
  <c r="W182" i="32"/>
  <c r="Y181" i="32"/>
  <c r="W181" i="32"/>
  <c r="Y180" i="32"/>
  <c r="W180" i="32"/>
  <c r="Y179" i="32"/>
  <c r="W179" i="32"/>
  <c r="Y178" i="32"/>
  <c r="W178" i="32"/>
  <c r="Y177" i="32"/>
  <c r="W177" i="32"/>
  <c r="Y176" i="32"/>
  <c r="W176" i="32"/>
  <c r="Y175" i="32"/>
  <c r="W175" i="32"/>
  <c r="Y174" i="32"/>
  <c r="W174" i="32"/>
  <c r="Y173" i="32"/>
  <c r="W173" i="32"/>
  <c r="Y172" i="32"/>
  <c r="W172" i="32"/>
  <c r="Y171" i="32"/>
  <c r="W171" i="32"/>
  <c r="Y170" i="32"/>
  <c r="W170" i="32"/>
  <c r="Y169" i="32"/>
  <c r="W169" i="32"/>
  <c r="Y168" i="32"/>
  <c r="W168" i="32"/>
  <c r="Y167" i="32"/>
  <c r="W167" i="32"/>
  <c r="Y166" i="32"/>
  <c r="W166" i="32"/>
  <c r="Y165" i="32"/>
  <c r="W165" i="32"/>
  <c r="Y164" i="32"/>
  <c r="W164" i="32"/>
  <c r="Y161" i="32"/>
  <c r="W161" i="32"/>
  <c r="Y160" i="32"/>
  <c r="W160" i="32"/>
  <c r="Y159" i="32"/>
  <c r="W159" i="32"/>
  <c r="Y158" i="32"/>
  <c r="W158" i="32"/>
  <c r="Y157" i="32"/>
  <c r="W157" i="32"/>
  <c r="Y156" i="32"/>
  <c r="W156" i="32"/>
  <c r="Y155" i="32"/>
  <c r="W155" i="32"/>
  <c r="Y154" i="32"/>
  <c r="W154" i="32"/>
  <c r="Y153" i="32"/>
  <c r="W153" i="32"/>
  <c r="Y152" i="32"/>
  <c r="W152" i="32"/>
  <c r="Y151" i="32"/>
  <c r="W151" i="32"/>
  <c r="Y150" i="32"/>
  <c r="W150" i="32"/>
  <c r="Y149" i="32"/>
  <c r="W149" i="32"/>
  <c r="Y148" i="32"/>
  <c r="W148" i="32"/>
  <c r="Y147" i="32"/>
  <c r="W147" i="32"/>
  <c r="Y146" i="32"/>
  <c r="W146" i="32"/>
  <c r="Y145" i="32"/>
  <c r="W145" i="32"/>
  <c r="Y144" i="32"/>
  <c r="W144" i="32"/>
  <c r="Y143" i="32"/>
  <c r="W143" i="32"/>
  <c r="Y142" i="32"/>
  <c r="W142" i="32"/>
  <c r="Y141" i="32"/>
  <c r="W141" i="32"/>
  <c r="Y140" i="32"/>
  <c r="W140" i="32"/>
  <c r="Y139" i="32"/>
  <c r="W139" i="32"/>
  <c r="Y138" i="32"/>
  <c r="W138" i="32"/>
  <c r="Y137" i="32"/>
  <c r="W137" i="32"/>
  <c r="Y136" i="32"/>
  <c r="W136" i="32"/>
  <c r="Y135" i="32"/>
  <c r="W135" i="32"/>
  <c r="Y134" i="32"/>
  <c r="W134" i="32"/>
  <c r="Y133" i="32"/>
  <c r="W133" i="32"/>
  <c r="Y132" i="32"/>
  <c r="W132" i="32"/>
  <c r="Y131" i="32"/>
  <c r="W131" i="32"/>
  <c r="Y130" i="32"/>
  <c r="W130" i="32"/>
  <c r="Y129" i="32"/>
  <c r="W129" i="32"/>
  <c r="Y128" i="32"/>
  <c r="W128" i="32"/>
  <c r="Y127" i="32"/>
  <c r="W127" i="32"/>
  <c r="Y126" i="32"/>
  <c r="W126" i="32"/>
  <c r="Y125" i="32"/>
  <c r="W125" i="32"/>
  <c r="Y124" i="32"/>
  <c r="W124" i="32"/>
  <c r="Y123" i="32"/>
  <c r="W123" i="32"/>
  <c r="Y122" i="32"/>
  <c r="W122" i="32"/>
  <c r="Y121" i="32"/>
  <c r="W121" i="32"/>
  <c r="Y120" i="32"/>
  <c r="W120" i="32"/>
  <c r="Y119" i="32"/>
  <c r="W119" i="32"/>
  <c r="Y118" i="32"/>
  <c r="W118" i="32"/>
  <c r="Y117" i="32"/>
  <c r="W117" i="32"/>
  <c r="Y116" i="32"/>
  <c r="W116" i="32"/>
  <c r="Y115" i="32"/>
  <c r="W115" i="32"/>
  <c r="Y114" i="32"/>
  <c r="W114" i="32"/>
  <c r="Y113" i="32"/>
  <c r="W113" i="32"/>
  <c r="Y112" i="32"/>
  <c r="W112" i="32"/>
  <c r="Y111" i="32"/>
  <c r="W111" i="32"/>
  <c r="Y110" i="32"/>
  <c r="W110" i="32"/>
  <c r="Y109" i="32"/>
  <c r="W109" i="32"/>
  <c r="Y108" i="32"/>
  <c r="W108" i="32"/>
  <c r="Y107" i="32"/>
  <c r="W107" i="32"/>
  <c r="Y106" i="32"/>
  <c r="W106" i="32"/>
  <c r="Y105" i="32"/>
  <c r="W105" i="32"/>
  <c r="Y104" i="32"/>
  <c r="W104" i="32"/>
  <c r="Y103" i="32"/>
  <c r="W103" i="32"/>
  <c r="Y102" i="32"/>
  <c r="W102" i="32"/>
  <c r="Y101" i="32"/>
  <c r="W101" i="32"/>
  <c r="Y100" i="32"/>
  <c r="W100" i="32"/>
  <c r="Y99" i="32"/>
  <c r="W99" i="32"/>
  <c r="Y98" i="32"/>
  <c r="W98" i="32"/>
  <c r="Y97" i="32"/>
  <c r="W97" i="32"/>
  <c r="Y96" i="32"/>
  <c r="W96" i="32"/>
  <c r="Y95" i="32"/>
  <c r="W95" i="32"/>
  <c r="Y94" i="32"/>
  <c r="W94" i="32"/>
  <c r="Y93" i="32"/>
  <c r="W93" i="32"/>
  <c r="Y92" i="32"/>
  <c r="W92" i="32"/>
  <c r="Y91" i="32"/>
  <c r="W91" i="32"/>
  <c r="Y90" i="32"/>
  <c r="W90" i="32"/>
  <c r="Y89" i="32"/>
  <c r="W89" i="32"/>
  <c r="Y88" i="32"/>
  <c r="W88" i="32"/>
  <c r="Y87" i="32"/>
  <c r="W87" i="32"/>
  <c r="Y86" i="32"/>
  <c r="W86" i="32"/>
  <c r="Y85" i="32"/>
  <c r="W85" i="32"/>
  <c r="Y84" i="32"/>
  <c r="W84" i="32"/>
  <c r="Y83" i="32"/>
  <c r="W83" i="32"/>
  <c r="Y82" i="32"/>
  <c r="W82" i="32"/>
  <c r="Y81" i="32"/>
  <c r="W81" i="32"/>
  <c r="Y80" i="32"/>
  <c r="W80" i="32"/>
  <c r="Y79" i="32"/>
  <c r="W79" i="32"/>
  <c r="Y78" i="32"/>
  <c r="W78" i="32"/>
  <c r="Y77" i="32"/>
  <c r="W77" i="32"/>
  <c r="Y76" i="32"/>
  <c r="W76" i="32"/>
  <c r="Y75" i="32"/>
  <c r="W75" i="32"/>
  <c r="Y74" i="32"/>
  <c r="W74" i="32"/>
  <c r="Y73" i="32"/>
  <c r="W73" i="32"/>
  <c r="Y72" i="32"/>
  <c r="W72" i="32"/>
  <c r="Y71" i="32"/>
  <c r="W71" i="32"/>
  <c r="Y70" i="32"/>
  <c r="W70" i="32"/>
  <c r="Y69" i="32"/>
  <c r="W69" i="32"/>
  <c r="Y68" i="32"/>
  <c r="W68" i="32"/>
  <c r="Y67" i="32"/>
  <c r="W67" i="32"/>
  <c r="Y66" i="32"/>
  <c r="W66" i="32"/>
  <c r="Y65" i="32"/>
  <c r="W65" i="32"/>
  <c r="Y64" i="32"/>
  <c r="W64" i="32"/>
  <c r="Y63" i="32"/>
  <c r="W63" i="32"/>
  <c r="Y62" i="32"/>
  <c r="W62" i="32"/>
  <c r="Y61" i="32"/>
  <c r="W61" i="32"/>
  <c r="Y60" i="32"/>
  <c r="W60" i="32"/>
  <c r="Y59" i="32"/>
  <c r="W59" i="32"/>
  <c r="Y58" i="32"/>
  <c r="W58" i="32"/>
  <c r="Y57" i="32"/>
  <c r="W57" i="32"/>
  <c r="Y56" i="32"/>
  <c r="W56" i="32"/>
  <c r="Y55" i="32"/>
  <c r="W55" i="32"/>
  <c r="Y54" i="32"/>
  <c r="W54" i="32"/>
  <c r="Y53" i="32"/>
  <c r="W53" i="32"/>
  <c r="Y52" i="32"/>
  <c r="W52" i="32"/>
  <c r="Y51" i="32"/>
  <c r="W51" i="32"/>
  <c r="Y50" i="32"/>
  <c r="W50" i="32"/>
  <c r="Y49" i="32"/>
  <c r="W49" i="32"/>
  <c r="Y48" i="32"/>
  <c r="W48" i="32"/>
  <c r="Y47" i="32"/>
  <c r="W47" i="32"/>
  <c r="Y46" i="32"/>
  <c r="W46" i="32"/>
  <c r="Y45" i="32"/>
  <c r="W45" i="32"/>
  <c r="Y44" i="32"/>
  <c r="W44" i="32"/>
  <c r="Y43" i="32"/>
  <c r="W43" i="32"/>
  <c r="Y42" i="32"/>
  <c r="W42" i="32"/>
  <c r="Y41" i="32"/>
  <c r="W41" i="32"/>
  <c r="Y40" i="32"/>
  <c r="W40" i="32"/>
  <c r="Y39" i="32"/>
  <c r="W39" i="32"/>
  <c r="Y38" i="32"/>
  <c r="W38" i="32"/>
  <c r="Y37" i="32"/>
  <c r="W37" i="32"/>
  <c r="Y36" i="32"/>
  <c r="W36" i="32"/>
  <c r="Y35" i="32"/>
  <c r="W35" i="32"/>
  <c r="Y34" i="32"/>
  <c r="W34" i="32"/>
  <c r="Y33" i="32"/>
  <c r="W33" i="32"/>
  <c r="Y32" i="32"/>
  <c r="W32" i="32"/>
  <c r="Y31" i="32"/>
  <c r="W31" i="32"/>
  <c r="Y30" i="32"/>
  <c r="W30" i="32"/>
  <c r="Y29" i="32"/>
  <c r="W29" i="32"/>
  <c r="Y28" i="32"/>
  <c r="W28" i="32"/>
  <c r="Y27" i="32"/>
  <c r="W27" i="32"/>
  <c r="Y26" i="32"/>
  <c r="W26" i="32"/>
  <c r="Y25" i="32"/>
  <c r="W25" i="32"/>
  <c r="Y24" i="32"/>
  <c r="W24" i="32"/>
  <c r="Y23" i="32"/>
  <c r="W23" i="32"/>
  <c r="Y22" i="32"/>
  <c r="W22" i="32"/>
  <c r="Y21" i="32"/>
  <c r="W21" i="32"/>
  <c r="Y20" i="32"/>
  <c r="W20" i="32"/>
  <c r="Y19" i="32"/>
  <c r="W19" i="32"/>
  <c r="Y18" i="32"/>
  <c r="W18" i="32"/>
  <c r="Y17" i="32"/>
  <c r="W17" i="32"/>
  <c r="Y16" i="32"/>
  <c r="W16" i="32"/>
  <c r="Y15" i="32"/>
  <c r="W15" i="32"/>
  <c r="Y14" i="32"/>
  <c r="W14" i="32"/>
  <c r="Y13" i="32"/>
  <c r="W13" i="32"/>
  <c r="Y12" i="32"/>
  <c r="W12" i="32"/>
  <c r="Y11" i="32"/>
  <c r="W11" i="32"/>
  <c r="Y9" i="32"/>
  <c r="W9" i="32"/>
  <c r="Y8" i="32"/>
  <c r="W8" i="32"/>
  <c r="Y7" i="32"/>
  <c r="W7" i="32"/>
  <c r="Y6" i="32"/>
  <c r="W6" i="32"/>
  <c r="Y5" i="32"/>
  <c r="W5" i="32"/>
  <c r="AC207" i="18" l="1"/>
  <c r="Q205" i="26" l="1"/>
  <c r="S5" i="3" l="1"/>
  <c r="AE225" i="32" l="1"/>
  <c r="AC225" i="32"/>
  <c r="AE224" i="32"/>
  <c r="AC224" i="32"/>
  <c r="AE223" i="32"/>
  <c r="AC223" i="32"/>
  <c r="AE222" i="32"/>
  <c r="AC222" i="32"/>
  <c r="AE221" i="32"/>
  <c r="AC221" i="32"/>
  <c r="AE220" i="32"/>
  <c r="AC220" i="32"/>
  <c r="AE219" i="32"/>
  <c r="AC219" i="32"/>
  <c r="AE218" i="32"/>
  <c r="AC218" i="32"/>
  <c r="AE217" i="32"/>
  <c r="AC217" i="32"/>
  <c r="AE216" i="32"/>
  <c r="AC216" i="32"/>
  <c r="AE215" i="32"/>
  <c r="AC215" i="32"/>
  <c r="AE214" i="32"/>
  <c r="AC214" i="32"/>
  <c r="AE213" i="32"/>
  <c r="AC213" i="32"/>
  <c r="AE212" i="32"/>
  <c r="AC212" i="32"/>
  <c r="AE211" i="32"/>
  <c r="AC211" i="32"/>
  <c r="AE210" i="32"/>
  <c r="AC210" i="32"/>
  <c r="AE209" i="32"/>
  <c r="AC209" i="32"/>
  <c r="AE208" i="32"/>
  <c r="AC208" i="32"/>
  <c r="AE207" i="32"/>
  <c r="AC207" i="32"/>
  <c r="AE206" i="32"/>
  <c r="AC206" i="32"/>
  <c r="AE205" i="32"/>
  <c r="AC205" i="32"/>
  <c r="AE204" i="32"/>
  <c r="AC204" i="32"/>
  <c r="AE203" i="32"/>
  <c r="AC203" i="32"/>
  <c r="AE202" i="32"/>
  <c r="AC202" i="32"/>
  <c r="AE201" i="32"/>
  <c r="AC201" i="32"/>
  <c r="AE200" i="32"/>
  <c r="AC200" i="32"/>
  <c r="AE199" i="32"/>
  <c r="AC199" i="32"/>
  <c r="AE198" i="32"/>
  <c r="AC198" i="32"/>
  <c r="AE197" i="32"/>
  <c r="AC197" i="32"/>
  <c r="AE196" i="32"/>
  <c r="AC196" i="32"/>
  <c r="AE194" i="32"/>
  <c r="AC194" i="32"/>
  <c r="AE193" i="32"/>
  <c r="AC193" i="32"/>
  <c r="AE192" i="32"/>
  <c r="AC192" i="32"/>
  <c r="AE191" i="32"/>
  <c r="AC191" i="32"/>
  <c r="AE190" i="32"/>
  <c r="AC190" i="32"/>
  <c r="AE189" i="32"/>
  <c r="AC189" i="32"/>
  <c r="AE188" i="32"/>
  <c r="AC188" i="32"/>
  <c r="AE187" i="32"/>
  <c r="AC187" i="32"/>
  <c r="AE186" i="32"/>
  <c r="AC186" i="32"/>
  <c r="AE185" i="32"/>
  <c r="AC185" i="32"/>
  <c r="AE184" i="32"/>
  <c r="AC184" i="32"/>
  <c r="AE183" i="32"/>
  <c r="AC183" i="32"/>
  <c r="AE182" i="32"/>
  <c r="AC182" i="32"/>
  <c r="AE181" i="32"/>
  <c r="AC181" i="32"/>
  <c r="AE180" i="32"/>
  <c r="AC180" i="32"/>
  <c r="AE179" i="32"/>
  <c r="AC179" i="32"/>
  <c r="AE178" i="32"/>
  <c r="AC178" i="32"/>
  <c r="AE177" i="32"/>
  <c r="AC177" i="32"/>
  <c r="AE176" i="32"/>
  <c r="AC176" i="32"/>
  <c r="AE175" i="32"/>
  <c r="AC175" i="32"/>
  <c r="AE174" i="32"/>
  <c r="AC174" i="32"/>
  <c r="AE173" i="32"/>
  <c r="AC173" i="32"/>
  <c r="AE172" i="32"/>
  <c r="AC172" i="32"/>
  <c r="AE171" i="32"/>
  <c r="AC171" i="32"/>
  <c r="AE170" i="32"/>
  <c r="AC170" i="32"/>
  <c r="AE169" i="32"/>
  <c r="AC169" i="32"/>
  <c r="AE168" i="32"/>
  <c r="AC168" i="32"/>
  <c r="AE167" i="32"/>
  <c r="AC167" i="32"/>
  <c r="AE166" i="32"/>
  <c r="AC166" i="32"/>
  <c r="AE165" i="32"/>
  <c r="AC165" i="32"/>
  <c r="AE164" i="32"/>
  <c r="AC164" i="32"/>
  <c r="AE163" i="32"/>
  <c r="AC163" i="32"/>
  <c r="AE162" i="32"/>
  <c r="AC162" i="32"/>
  <c r="AE161" i="32"/>
  <c r="AC161" i="32"/>
  <c r="AE160" i="32"/>
  <c r="AC160" i="32"/>
  <c r="AE159" i="32"/>
  <c r="AC159" i="32"/>
  <c r="AE158" i="32"/>
  <c r="AC158" i="32"/>
  <c r="AE157" i="32"/>
  <c r="AC157" i="32"/>
  <c r="AE156" i="32"/>
  <c r="AC156" i="32"/>
  <c r="AE155" i="32"/>
  <c r="AC155" i="32"/>
  <c r="AE154" i="32"/>
  <c r="AC154" i="32"/>
  <c r="AE153" i="32"/>
  <c r="AC153" i="32"/>
  <c r="AE152" i="32"/>
  <c r="AC152" i="32"/>
  <c r="AE151" i="32"/>
  <c r="AC151" i="32"/>
  <c r="AE150" i="32"/>
  <c r="AC150" i="32"/>
  <c r="AE149" i="32"/>
  <c r="AC149" i="32"/>
  <c r="AE148" i="32"/>
  <c r="AC148" i="32"/>
  <c r="AE147" i="32"/>
  <c r="AC147" i="32"/>
  <c r="AE146" i="32"/>
  <c r="AC146" i="32"/>
  <c r="AE145" i="32"/>
  <c r="AC145" i="32"/>
  <c r="AE144" i="32"/>
  <c r="AC144" i="32"/>
  <c r="AE143" i="32"/>
  <c r="AC143" i="32"/>
  <c r="AE142" i="32"/>
  <c r="AC142" i="32"/>
  <c r="AE141" i="32"/>
  <c r="AC141" i="32"/>
  <c r="AE140" i="32"/>
  <c r="AC140" i="32"/>
  <c r="AE139" i="32"/>
  <c r="AC139" i="32"/>
  <c r="AE138" i="32"/>
  <c r="AC138" i="32"/>
  <c r="AE137" i="32"/>
  <c r="AC137" i="32"/>
  <c r="AE136" i="32"/>
  <c r="AC136" i="32"/>
  <c r="AE135" i="32"/>
  <c r="AC135" i="32"/>
  <c r="AE134" i="32"/>
  <c r="AC134" i="32"/>
  <c r="AE133" i="32"/>
  <c r="AC133" i="32"/>
  <c r="AE132" i="32"/>
  <c r="AC132" i="32"/>
  <c r="AE131" i="32"/>
  <c r="AC131" i="32"/>
  <c r="AE130" i="32"/>
  <c r="AC130" i="32"/>
  <c r="AE129" i="32"/>
  <c r="AC129" i="32"/>
  <c r="AE128" i="32"/>
  <c r="AC128" i="32"/>
  <c r="AE127" i="32"/>
  <c r="AC127" i="32"/>
  <c r="AE126" i="32"/>
  <c r="AC126" i="32"/>
  <c r="AE125" i="32"/>
  <c r="AC125" i="32"/>
  <c r="AE124" i="32"/>
  <c r="AC124" i="32"/>
  <c r="AE123" i="32"/>
  <c r="AC123" i="32"/>
  <c r="AE122" i="32"/>
  <c r="AC122" i="32"/>
  <c r="AE121" i="32"/>
  <c r="AC121" i="32"/>
  <c r="AE120" i="32"/>
  <c r="AC120" i="32"/>
  <c r="AE119" i="32"/>
  <c r="AC119" i="32"/>
  <c r="AE118" i="32"/>
  <c r="AC118" i="32"/>
  <c r="AE117" i="32"/>
  <c r="AC117" i="32"/>
  <c r="AE116" i="32"/>
  <c r="AC116" i="32"/>
  <c r="AE115" i="32"/>
  <c r="AC115" i="32"/>
  <c r="AE114" i="32"/>
  <c r="AC114" i="32"/>
  <c r="AE113" i="32"/>
  <c r="AC113" i="32"/>
  <c r="AE112" i="32"/>
  <c r="AC112" i="32"/>
  <c r="AE111" i="32"/>
  <c r="AC111" i="32"/>
  <c r="AE110" i="32"/>
  <c r="AC110" i="32"/>
  <c r="AE109" i="32"/>
  <c r="AC109" i="32"/>
  <c r="AE108" i="32"/>
  <c r="AC108" i="32"/>
  <c r="AE107" i="32"/>
  <c r="AC107" i="32"/>
  <c r="AE106" i="32"/>
  <c r="AC106" i="32"/>
  <c r="AE105" i="32"/>
  <c r="AC105" i="32"/>
  <c r="AE104" i="32"/>
  <c r="AC104" i="32"/>
  <c r="AE103" i="32"/>
  <c r="AC103" i="32"/>
  <c r="AE102" i="32"/>
  <c r="AC102" i="32"/>
  <c r="AE101" i="32"/>
  <c r="AC101" i="32"/>
  <c r="AE100" i="32"/>
  <c r="AC100" i="32"/>
  <c r="AE99" i="32"/>
  <c r="AC99" i="32"/>
  <c r="AE98" i="32"/>
  <c r="AC98" i="32"/>
  <c r="AE97" i="32"/>
  <c r="AC97" i="32"/>
  <c r="AE96" i="32"/>
  <c r="AC96" i="32"/>
  <c r="AE95" i="32"/>
  <c r="AC95" i="32"/>
  <c r="AE94" i="32"/>
  <c r="AC94" i="32"/>
  <c r="AE93" i="32"/>
  <c r="AC93" i="32"/>
  <c r="AE92" i="32"/>
  <c r="AC92" i="32"/>
  <c r="AE91" i="32"/>
  <c r="AC91" i="32"/>
  <c r="AE90" i="32"/>
  <c r="AC90" i="32"/>
  <c r="AE89" i="32"/>
  <c r="AC89" i="32"/>
  <c r="AE88" i="32"/>
  <c r="AC88" i="32"/>
  <c r="AE87" i="32"/>
  <c r="AC87" i="32"/>
  <c r="AE86" i="32"/>
  <c r="AC86" i="32"/>
  <c r="AE85" i="32"/>
  <c r="AC85" i="32"/>
  <c r="AE84" i="32"/>
  <c r="AC84" i="32"/>
  <c r="AE83" i="32"/>
  <c r="AC83" i="32"/>
  <c r="AE82" i="32"/>
  <c r="AC82" i="32"/>
  <c r="AE81" i="32"/>
  <c r="AC81" i="32"/>
  <c r="AE80" i="32"/>
  <c r="AC80" i="32"/>
  <c r="AE79" i="32"/>
  <c r="AC79" i="32"/>
  <c r="AE78" i="32"/>
  <c r="AC78" i="32"/>
  <c r="AE77" i="32"/>
  <c r="AC77" i="32"/>
  <c r="AE76" i="32"/>
  <c r="AC76" i="32"/>
  <c r="AE75" i="32"/>
  <c r="AC75" i="32"/>
  <c r="AE74" i="32"/>
  <c r="AC74" i="32"/>
  <c r="AE73" i="32"/>
  <c r="AC73" i="32"/>
  <c r="AE72" i="32"/>
  <c r="AC72" i="32"/>
  <c r="AE71" i="32"/>
  <c r="AC71" i="32"/>
  <c r="AE70" i="32"/>
  <c r="AC70" i="32"/>
  <c r="AE69" i="32"/>
  <c r="AC69" i="32"/>
  <c r="AE68" i="32"/>
  <c r="AC68" i="32"/>
  <c r="AE67" i="32"/>
  <c r="AC67" i="32"/>
  <c r="AE66" i="32"/>
  <c r="AC66" i="32"/>
  <c r="AE65" i="32"/>
  <c r="AC65" i="32"/>
  <c r="AE64" i="32"/>
  <c r="AC64" i="32"/>
  <c r="AE63" i="32"/>
  <c r="AC63" i="32"/>
  <c r="AE62" i="32"/>
  <c r="AC62" i="32"/>
  <c r="AE61" i="32"/>
  <c r="AC61" i="32"/>
  <c r="AE60" i="32"/>
  <c r="AC60" i="32"/>
  <c r="AE59" i="32"/>
  <c r="AC59" i="32"/>
  <c r="AE58" i="32"/>
  <c r="AC58" i="32"/>
  <c r="AE57" i="32"/>
  <c r="AC57" i="32"/>
  <c r="AE56" i="32"/>
  <c r="AC56" i="32"/>
  <c r="AE55" i="32"/>
  <c r="AC55" i="32"/>
  <c r="AE54" i="32"/>
  <c r="AC54" i="32"/>
  <c r="AE53" i="32"/>
  <c r="AC53" i="32"/>
  <c r="AE52" i="32"/>
  <c r="AC52" i="32"/>
  <c r="AE51" i="32"/>
  <c r="AC51" i="32"/>
  <c r="AE50" i="32"/>
  <c r="AC50" i="32"/>
  <c r="AE49" i="32"/>
  <c r="AC49" i="32"/>
  <c r="AE48" i="32"/>
  <c r="AC48" i="32"/>
  <c r="AE47" i="32"/>
  <c r="AC47" i="32"/>
  <c r="AE46" i="32"/>
  <c r="AC46" i="32"/>
  <c r="AE45" i="32"/>
  <c r="AC45" i="32"/>
  <c r="AE44" i="32"/>
  <c r="AC44" i="32"/>
  <c r="AE43" i="32"/>
  <c r="AC43" i="32"/>
  <c r="AE42" i="32"/>
  <c r="AC42" i="32"/>
  <c r="AE41" i="32"/>
  <c r="AC41" i="32"/>
  <c r="AE40" i="32"/>
  <c r="AC40" i="32"/>
  <c r="AE39" i="32"/>
  <c r="AC39" i="32"/>
  <c r="AE38" i="32"/>
  <c r="AC38" i="32"/>
  <c r="AE37" i="32"/>
  <c r="AC37" i="32"/>
  <c r="AE36" i="32"/>
  <c r="AC36" i="32"/>
  <c r="AE35" i="32"/>
  <c r="AC35" i="32"/>
  <c r="AE34" i="32"/>
  <c r="AC34" i="32"/>
  <c r="AE33" i="32"/>
  <c r="AC33" i="32"/>
  <c r="AE32" i="32"/>
  <c r="AC32" i="32"/>
  <c r="AE31" i="32"/>
  <c r="AC31" i="32"/>
  <c r="AE30" i="32"/>
  <c r="AC30" i="32"/>
  <c r="AE29" i="32"/>
  <c r="AC29" i="32"/>
  <c r="AE28" i="32"/>
  <c r="AC28" i="32"/>
  <c r="AE27" i="32"/>
  <c r="AC27" i="32"/>
  <c r="AE26" i="32"/>
  <c r="AC26" i="32"/>
  <c r="AE25" i="32"/>
  <c r="AC25" i="32"/>
  <c r="AE24" i="32"/>
  <c r="AC24" i="32"/>
  <c r="AE23" i="32"/>
  <c r="AC23" i="32"/>
  <c r="AE22" i="32"/>
  <c r="AC22" i="32"/>
  <c r="AE21" i="32"/>
  <c r="AC21" i="32"/>
  <c r="AE20" i="32"/>
  <c r="AC20" i="32"/>
  <c r="AE19" i="32"/>
  <c r="AC19" i="32"/>
  <c r="AE18" i="32"/>
  <c r="AC18" i="32"/>
  <c r="AE17" i="32"/>
  <c r="AC17" i="32"/>
  <c r="AE16" i="32"/>
  <c r="AC16" i="32"/>
  <c r="AE15" i="32"/>
  <c r="AC15" i="32"/>
  <c r="AE14" i="32"/>
  <c r="AC14" i="32"/>
  <c r="AE13" i="32"/>
  <c r="AC13" i="32"/>
  <c r="AE12" i="32"/>
  <c r="AC12" i="32"/>
  <c r="AE11" i="32"/>
  <c r="AC11" i="32"/>
  <c r="AE9" i="32"/>
  <c r="AC9" i="32"/>
  <c r="AE8" i="32"/>
  <c r="AC8" i="32"/>
  <c r="AE7" i="32"/>
  <c r="AC7" i="32"/>
  <c r="AE6" i="32"/>
  <c r="AC6" i="32"/>
  <c r="AE5" i="32"/>
  <c r="AC5" i="32"/>
  <c r="AO163" i="32" l="1"/>
  <c r="AQ163" i="32"/>
  <c r="AQ162" i="32"/>
  <c r="AO162" i="32"/>
  <c r="AE225" i="2"/>
  <c r="AC225" i="2"/>
  <c r="S225" i="2"/>
  <c r="Q225" i="2"/>
  <c r="G225" i="2"/>
  <c r="E225" i="2"/>
  <c r="AE224" i="2"/>
  <c r="AC224" i="2"/>
  <c r="S224" i="2"/>
  <c r="Q224" i="2"/>
  <c r="G224" i="2"/>
  <c r="E224" i="2"/>
  <c r="AE223" i="2"/>
  <c r="AC223" i="2"/>
  <c r="S223" i="2"/>
  <c r="Q223" i="2"/>
  <c r="G223" i="2"/>
  <c r="E223" i="2"/>
  <c r="AE222" i="2"/>
  <c r="AC222" i="2"/>
  <c r="S222" i="2"/>
  <c r="Q222" i="2"/>
  <c r="G222" i="2"/>
  <c r="E222" i="2"/>
  <c r="AE221" i="2"/>
  <c r="AC221" i="2"/>
  <c r="S221" i="2"/>
  <c r="Q221" i="2"/>
  <c r="G221" i="2"/>
  <c r="E221" i="2"/>
  <c r="AE220" i="2"/>
  <c r="AC220" i="2"/>
  <c r="S220" i="2"/>
  <c r="Q220" i="2"/>
  <c r="G220" i="2"/>
  <c r="E220" i="2"/>
  <c r="AE219" i="2"/>
  <c r="AC219" i="2"/>
  <c r="S219" i="2"/>
  <c r="Q219" i="2"/>
  <c r="G219" i="2"/>
  <c r="E219" i="2"/>
  <c r="AE218" i="2"/>
  <c r="AC218" i="2"/>
  <c r="S218" i="2"/>
  <c r="Q218" i="2"/>
  <c r="G218" i="2"/>
  <c r="E218" i="2"/>
  <c r="AE217" i="2"/>
  <c r="AC217" i="2"/>
  <c r="S217" i="2"/>
  <c r="Q217" i="2"/>
  <c r="G217" i="2"/>
  <c r="E217" i="2"/>
  <c r="AE216" i="2"/>
  <c r="AC216" i="2"/>
  <c r="S216" i="2"/>
  <c r="Q216" i="2"/>
  <c r="G216" i="2"/>
  <c r="E216" i="2"/>
  <c r="AE215" i="2"/>
  <c r="AC215" i="2"/>
  <c r="S215" i="2"/>
  <c r="Q215" i="2"/>
  <c r="G215" i="2"/>
  <c r="E215" i="2"/>
  <c r="AE214" i="2"/>
  <c r="AC214" i="2"/>
  <c r="S214" i="2"/>
  <c r="Q214" i="2"/>
  <c r="G214" i="2"/>
  <c r="E214" i="2"/>
  <c r="AE213" i="2"/>
  <c r="AC213" i="2"/>
  <c r="S213" i="2"/>
  <c r="Q213" i="2"/>
  <c r="G213" i="2"/>
  <c r="E213" i="2"/>
  <c r="AE212" i="2"/>
  <c r="AC212" i="2"/>
  <c r="S212" i="2"/>
  <c r="Q212" i="2"/>
  <c r="G212" i="2"/>
  <c r="E212" i="2"/>
  <c r="AE211" i="2"/>
  <c r="AC211" i="2"/>
  <c r="S211" i="2"/>
  <c r="Q211" i="2"/>
  <c r="G211" i="2"/>
  <c r="E211" i="2"/>
  <c r="AE210" i="2"/>
  <c r="AC210" i="2"/>
  <c r="S210" i="2"/>
  <c r="Q210" i="2"/>
  <c r="G210" i="2"/>
  <c r="E210" i="2"/>
  <c r="AE209" i="2"/>
  <c r="AC209" i="2"/>
  <c r="AE208" i="2"/>
  <c r="AC208" i="2"/>
  <c r="S208" i="2"/>
  <c r="Q208" i="2"/>
  <c r="G208" i="2"/>
  <c r="E208" i="2"/>
  <c r="AE207" i="2"/>
  <c r="AC207" i="2"/>
  <c r="S207" i="2"/>
  <c r="Q207" i="2"/>
  <c r="G207" i="2"/>
  <c r="E207" i="2"/>
  <c r="AE206" i="2"/>
  <c r="AC206" i="2"/>
  <c r="S206" i="2"/>
  <c r="Q206" i="2"/>
  <c r="G206" i="2"/>
  <c r="E206" i="2"/>
  <c r="AE205" i="2"/>
  <c r="AC205" i="2"/>
  <c r="S205" i="2"/>
  <c r="Q205" i="2"/>
  <c r="G205" i="2"/>
  <c r="E205" i="2"/>
  <c r="AE204" i="2"/>
  <c r="AC204" i="2"/>
  <c r="S204" i="2"/>
  <c r="Q204" i="2"/>
  <c r="G204" i="2"/>
  <c r="E204" i="2"/>
  <c r="AE203" i="2"/>
  <c r="AC203" i="2"/>
  <c r="S203" i="2"/>
  <c r="Q203" i="2"/>
  <c r="G203" i="2"/>
  <c r="E203" i="2"/>
  <c r="AE202" i="2"/>
  <c r="AC202" i="2"/>
  <c r="AE201" i="2"/>
  <c r="AC201" i="2"/>
  <c r="G201" i="2"/>
  <c r="E201" i="2"/>
  <c r="AE200" i="2"/>
  <c r="AC200" i="2"/>
  <c r="S200" i="2"/>
  <c r="Q200" i="2"/>
  <c r="G200" i="2"/>
  <c r="E200" i="2"/>
  <c r="AE199" i="2"/>
  <c r="AC199" i="2"/>
  <c r="S199" i="2"/>
  <c r="Q199" i="2"/>
  <c r="G199" i="2"/>
  <c r="E199" i="2"/>
  <c r="AE198" i="2"/>
  <c r="AC198" i="2"/>
  <c r="S198" i="2"/>
  <c r="Q198" i="2"/>
  <c r="G198" i="2"/>
  <c r="E198" i="2"/>
  <c r="AE197" i="2"/>
  <c r="AC197" i="2"/>
  <c r="S197" i="2"/>
  <c r="Q197" i="2"/>
  <c r="G197" i="2"/>
  <c r="E197" i="2"/>
  <c r="AE196" i="2"/>
  <c r="AC196" i="2"/>
  <c r="S196" i="2"/>
  <c r="Q196" i="2"/>
  <c r="G196" i="2"/>
  <c r="E196" i="2"/>
  <c r="AE194" i="2"/>
  <c r="AC194" i="2"/>
  <c r="S194" i="2"/>
  <c r="Q194" i="2"/>
  <c r="G194" i="2"/>
  <c r="E194" i="2"/>
  <c r="AE193" i="2"/>
  <c r="AC193" i="2"/>
  <c r="S193" i="2"/>
  <c r="Q193" i="2"/>
  <c r="G193" i="2"/>
  <c r="E193" i="2"/>
  <c r="AE192" i="2"/>
  <c r="AC192" i="2"/>
  <c r="S192" i="2"/>
  <c r="Q192" i="2"/>
  <c r="G192" i="2"/>
  <c r="E192" i="2"/>
  <c r="AE191" i="2"/>
  <c r="AC191" i="2"/>
  <c r="S191" i="2"/>
  <c r="Q191" i="2"/>
  <c r="G191" i="2"/>
  <c r="E191" i="2"/>
  <c r="AE190" i="2"/>
  <c r="AC190" i="2"/>
  <c r="S190" i="2"/>
  <c r="Q190" i="2"/>
  <c r="G190" i="2"/>
  <c r="E190" i="2"/>
  <c r="AE189" i="2"/>
  <c r="AC189" i="2"/>
  <c r="S189" i="2"/>
  <c r="Q189" i="2"/>
  <c r="G189" i="2"/>
  <c r="E189" i="2"/>
  <c r="AE188" i="2"/>
  <c r="AC188" i="2"/>
  <c r="S188" i="2"/>
  <c r="Q188" i="2"/>
  <c r="G188" i="2"/>
  <c r="E188" i="2"/>
  <c r="AE187" i="2"/>
  <c r="AC187" i="2"/>
  <c r="S187" i="2"/>
  <c r="Q187" i="2"/>
  <c r="G187" i="2"/>
  <c r="E187" i="2"/>
  <c r="AE186" i="2"/>
  <c r="AC186" i="2"/>
  <c r="S186" i="2"/>
  <c r="Q186" i="2"/>
  <c r="G186" i="2"/>
  <c r="E186" i="2"/>
  <c r="AE185" i="2"/>
  <c r="AC185" i="2"/>
  <c r="S185" i="2"/>
  <c r="Q185" i="2"/>
  <c r="G185" i="2"/>
  <c r="E185" i="2"/>
  <c r="AE184" i="2"/>
  <c r="AC184" i="2"/>
  <c r="S184" i="2"/>
  <c r="Q184" i="2"/>
  <c r="G184" i="2"/>
  <c r="E184" i="2"/>
  <c r="AE183" i="2"/>
  <c r="AC183" i="2"/>
  <c r="S183" i="2"/>
  <c r="Q183" i="2"/>
  <c r="G183" i="2"/>
  <c r="E183" i="2"/>
  <c r="AE182" i="2"/>
  <c r="AC182" i="2"/>
  <c r="S182" i="2"/>
  <c r="Q182" i="2"/>
  <c r="G182" i="2"/>
  <c r="E182" i="2"/>
  <c r="AE181" i="2"/>
  <c r="AC181" i="2"/>
  <c r="S181" i="2"/>
  <c r="Q181" i="2"/>
  <c r="G181" i="2"/>
  <c r="E181" i="2"/>
  <c r="AE180" i="2"/>
  <c r="AC180" i="2"/>
  <c r="S180" i="2"/>
  <c r="Q180" i="2"/>
  <c r="G180" i="2"/>
  <c r="E180" i="2"/>
  <c r="AE179" i="2"/>
  <c r="AC179" i="2"/>
  <c r="S179" i="2"/>
  <c r="Q179" i="2"/>
  <c r="G179" i="2"/>
  <c r="E179" i="2"/>
  <c r="AE178" i="2"/>
  <c r="AC178" i="2"/>
  <c r="S178" i="2"/>
  <c r="Q178" i="2"/>
  <c r="G178" i="2"/>
  <c r="E178" i="2"/>
  <c r="AE177" i="2"/>
  <c r="AC177" i="2"/>
  <c r="S177" i="2"/>
  <c r="Q177" i="2"/>
  <c r="G177" i="2"/>
  <c r="E177" i="2"/>
  <c r="AE176" i="2"/>
  <c r="AC176" i="2"/>
  <c r="S176" i="2"/>
  <c r="Q176" i="2"/>
  <c r="G176" i="2"/>
  <c r="E176" i="2"/>
  <c r="AE175" i="2"/>
  <c r="AC175" i="2"/>
  <c r="S175" i="2"/>
  <c r="Q175" i="2"/>
  <c r="G175" i="2"/>
  <c r="E175" i="2"/>
  <c r="AE174" i="2"/>
  <c r="AC174" i="2"/>
  <c r="S174" i="2"/>
  <c r="Q174" i="2"/>
  <c r="G174" i="2"/>
  <c r="E174" i="2"/>
  <c r="AE173" i="2"/>
  <c r="AC173" i="2"/>
  <c r="S173" i="2"/>
  <c r="Q173" i="2"/>
  <c r="G173" i="2"/>
  <c r="E173" i="2"/>
  <c r="AE172" i="2"/>
  <c r="AC172" i="2"/>
  <c r="S172" i="2"/>
  <c r="Q172" i="2"/>
  <c r="G172" i="2"/>
  <c r="E172" i="2"/>
  <c r="AE171" i="2"/>
  <c r="AC171" i="2"/>
  <c r="S171" i="2"/>
  <c r="Q171" i="2"/>
  <c r="G171" i="2"/>
  <c r="E171" i="2"/>
  <c r="AE170" i="2"/>
  <c r="AC170" i="2"/>
  <c r="S170" i="2"/>
  <c r="Q170" i="2"/>
  <c r="G170" i="2"/>
  <c r="E170" i="2"/>
  <c r="AE169" i="2"/>
  <c r="AC169" i="2"/>
  <c r="S169" i="2"/>
  <c r="Q169" i="2"/>
  <c r="G169" i="2"/>
  <c r="E169" i="2"/>
  <c r="AE168" i="2"/>
  <c r="AC168" i="2"/>
  <c r="S168" i="2"/>
  <c r="Q168" i="2"/>
  <c r="G168" i="2"/>
  <c r="E168" i="2"/>
  <c r="AE167" i="2"/>
  <c r="AC167" i="2"/>
  <c r="S167" i="2"/>
  <c r="Q167" i="2"/>
  <c r="G167" i="2"/>
  <c r="E167" i="2"/>
  <c r="AE166" i="2"/>
  <c r="AC166" i="2"/>
  <c r="S166" i="2"/>
  <c r="Q166" i="2"/>
  <c r="G166" i="2"/>
  <c r="E166" i="2"/>
  <c r="AE165" i="2"/>
  <c r="AC165" i="2"/>
  <c r="S165" i="2"/>
  <c r="Q165" i="2"/>
  <c r="G165" i="2"/>
  <c r="E165" i="2"/>
  <c r="AE164" i="2"/>
  <c r="AC164" i="2"/>
  <c r="S164" i="2"/>
  <c r="Q164" i="2"/>
  <c r="G164" i="2"/>
  <c r="E164" i="2"/>
  <c r="AE163" i="2"/>
  <c r="AC163" i="2"/>
  <c r="S163" i="2"/>
  <c r="Q163" i="2"/>
  <c r="G163" i="2"/>
  <c r="E163" i="2"/>
  <c r="AE162" i="2"/>
  <c r="AC162" i="2"/>
  <c r="S162" i="2"/>
  <c r="Q162" i="2"/>
  <c r="G162" i="2"/>
  <c r="E162" i="2"/>
  <c r="AE161" i="2"/>
  <c r="AC161" i="2"/>
  <c r="S161" i="2"/>
  <c r="Q161" i="2"/>
  <c r="G161" i="2"/>
  <c r="E161" i="2"/>
  <c r="AE160" i="2"/>
  <c r="AC160" i="2"/>
  <c r="S160" i="2"/>
  <c r="Q160" i="2"/>
  <c r="G160" i="2"/>
  <c r="E160" i="2"/>
  <c r="AE159" i="2"/>
  <c r="AC159" i="2"/>
  <c r="S159" i="2"/>
  <c r="Q159" i="2"/>
  <c r="G159" i="2"/>
  <c r="E159" i="2"/>
  <c r="AE158" i="2"/>
  <c r="AC158" i="2"/>
  <c r="S158" i="2"/>
  <c r="Q158" i="2"/>
  <c r="G158" i="2"/>
  <c r="E158" i="2"/>
  <c r="AE157" i="2"/>
  <c r="AC157" i="2"/>
  <c r="S157" i="2"/>
  <c r="Q157" i="2"/>
  <c r="G157" i="2"/>
  <c r="E157" i="2"/>
  <c r="AE156" i="2"/>
  <c r="AC156" i="2"/>
  <c r="S156" i="2"/>
  <c r="Q156" i="2"/>
  <c r="G156" i="2"/>
  <c r="E156" i="2"/>
  <c r="AE155" i="2"/>
  <c r="AC155" i="2"/>
  <c r="S155" i="2"/>
  <c r="Q155" i="2"/>
  <c r="G155" i="2"/>
  <c r="E155" i="2"/>
  <c r="AE154" i="2"/>
  <c r="AC154" i="2"/>
  <c r="S154" i="2"/>
  <c r="Q154" i="2"/>
  <c r="G154" i="2"/>
  <c r="E154" i="2"/>
  <c r="AE153" i="2"/>
  <c r="AC153" i="2"/>
  <c r="S153" i="2"/>
  <c r="Q153" i="2"/>
  <c r="G153" i="2"/>
  <c r="E153" i="2"/>
  <c r="AE152" i="2"/>
  <c r="AC152" i="2"/>
  <c r="S152" i="2"/>
  <c r="Q152" i="2"/>
  <c r="G152" i="2"/>
  <c r="E152" i="2"/>
  <c r="AE151" i="2"/>
  <c r="AC151" i="2"/>
  <c r="S151" i="2"/>
  <c r="Q151" i="2"/>
  <c r="G151" i="2"/>
  <c r="E151" i="2"/>
  <c r="AE150" i="2"/>
  <c r="AC150" i="2"/>
  <c r="S150" i="2"/>
  <c r="Q150" i="2"/>
  <c r="G150" i="2"/>
  <c r="E150" i="2"/>
  <c r="AE149" i="2"/>
  <c r="AC149" i="2"/>
  <c r="S149" i="2"/>
  <c r="Q149" i="2"/>
  <c r="G149" i="2"/>
  <c r="E149" i="2"/>
  <c r="AE148" i="2"/>
  <c r="AC148" i="2"/>
  <c r="S148" i="2"/>
  <c r="Q148" i="2"/>
  <c r="G148" i="2"/>
  <c r="E148" i="2"/>
  <c r="AE147" i="2"/>
  <c r="AC147" i="2"/>
  <c r="S147" i="2"/>
  <c r="Q147" i="2"/>
  <c r="G147" i="2"/>
  <c r="E147" i="2"/>
  <c r="AE146" i="2"/>
  <c r="AC146" i="2"/>
  <c r="S146" i="2"/>
  <c r="Q146" i="2"/>
  <c r="G146" i="2"/>
  <c r="E146" i="2"/>
  <c r="AE145" i="2"/>
  <c r="AC145" i="2"/>
  <c r="S145" i="2"/>
  <c r="Q145" i="2"/>
  <c r="G145" i="2"/>
  <c r="E145" i="2"/>
  <c r="AE144" i="2"/>
  <c r="AC144" i="2"/>
  <c r="S144" i="2"/>
  <c r="Q144" i="2"/>
  <c r="G144" i="2"/>
  <c r="E144" i="2"/>
  <c r="AE143" i="2"/>
  <c r="AC143" i="2"/>
  <c r="S143" i="2"/>
  <c r="Q143" i="2"/>
  <c r="G143" i="2"/>
  <c r="E143" i="2"/>
  <c r="AE142" i="2"/>
  <c r="AC142" i="2"/>
  <c r="S142" i="2"/>
  <c r="Q142" i="2"/>
  <c r="G142" i="2"/>
  <c r="E142" i="2"/>
  <c r="AE141" i="2"/>
  <c r="AC141" i="2"/>
  <c r="S141" i="2"/>
  <c r="Q141" i="2"/>
  <c r="G141" i="2"/>
  <c r="E141" i="2"/>
  <c r="AE140" i="2"/>
  <c r="AC140" i="2"/>
  <c r="S140" i="2"/>
  <c r="Q140" i="2"/>
  <c r="G140" i="2"/>
  <c r="E140" i="2"/>
  <c r="AE139" i="2"/>
  <c r="AC139" i="2"/>
  <c r="S139" i="2"/>
  <c r="Q139" i="2"/>
  <c r="G139" i="2"/>
  <c r="E139" i="2"/>
  <c r="AE138" i="2"/>
  <c r="AC138" i="2"/>
  <c r="S138" i="2"/>
  <c r="Q138" i="2"/>
  <c r="G138" i="2"/>
  <c r="E138" i="2"/>
  <c r="AE137" i="2"/>
  <c r="AC137" i="2"/>
  <c r="S137" i="2"/>
  <c r="Q137" i="2"/>
  <c r="G137" i="2"/>
  <c r="E137" i="2"/>
  <c r="AE136" i="2"/>
  <c r="AC136" i="2"/>
  <c r="S136" i="2"/>
  <c r="Q136" i="2"/>
  <c r="G136" i="2"/>
  <c r="E136" i="2"/>
  <c r="AE135" i="2"/>
  <c r="AC135" i="2"/>
  <c r="S135" i="2"/>
  <c r="Q135" i="2"/>
  <c r="G135" i="2"/>
  <c r="E135" i="2"/>
  <c r="AE134" i="2"/>
  <c r="AC134" i="2"/>
  <c r="S134" i="2"/>
  <c r="Q134" i="2"/>
  <c r="G134" i="2"/>
  <c r="E134" i="2"/>
  <c r="AE133" i="2"/>
  <c r="AC133" i="2"/>
  <c r="S133" i="2"/>
  <c r="Q133" i="2"/>
  <c r="G133" i="2"/>
  <c r="E133" i="2"/>
  <c r="AE132" i="2"/>
  <c r="AC132" i="2"/>
  <c r="S132" i="2"/>
  <c r="Q132" i="2"/>
  <c r="G132" i="2"/>
  <c r="E132" i="2"/>
  <c r="AE131" i="2"/>
  <c r="AC131" i="2"/>
  <c r="S131" i="2"/>
  <c r="Q131" i="2"/>
  <c r="G131" i="2"/>
  <c r="E131" i="2"/>
  <c r="AE130" i="2"/>
  <c r="AC130" i="2"/>
  <c r="S130" i="2"/>
  <c r="Q130" i="2"/>
  <c r="G130" i="2"/>
  <c r="E130" i="2"/>
  <c r="AE129" i="2"/>
  <c r="AC129" i="2"/>
  <c r="S129" i="2"/>
  <c r="Q129" i="2"/>
  <c r="G129" i="2"/>
  <c r="E129" i="2"/>
  <c r="AE128" i="2"/>
  <c r="AC128" i="2"/>
  <c r="S128" i="2"/>
  <c r="Q128" i="2"/>
  <c r="G128" i="2"/>
  <c r="E128" i="2"/>
  <c r="AE127" i="2"/>
  <c r="AC127" i="2"/>
  <c r="S127" i="2"/>
  <c r="Q127" i="2"/>
  <c r="G127" i="2"/>
  <c r="E127" i="2"/>
  <c r="AE126" i="2"/>
  <c r="AC126" i="2"/>
  <c r="S126" i="2"/>
  <c r="Q126" i="2"/>
  <c r="G126" i="2"/>
  <c r="E126" i="2"/>
  <c r="AE125" i="2"/>
  <c r="AC125" i="2"/>
  <c r="S125" i="2"/>
  <c r="Q125" i="2"/>
  <c r="G125" i="2"/>
  <c r="E125" i="2"/>
  <c r="AE124" i="2"/>
  <c r="AC124" i="2"/>
  <c r="S124" i="2"/>
  <c r="Q124" i="2"/>
  <c r="G124" i="2"/>
  <c r="E124" i="2"/>
  <c r="AE123" i="2"/>
  <c r="AC123" i="2"/>
  <c r="S123" i="2"/>
  <c r="Q123" i="2"/>
  <c r="G123" i="2"/>
  <c r="E123" i="2"/>
  <c r="AE122" i="2"/>
  <c r="AC122" i="2"/>
  <c r="S122" i="2"/>
  <c r="Q122" i="2"/>
  <c r="G122" i="2"/>
  <c r="E122" i="2"/>
  <c r="AE121" i="2"/>
  <c r="AC121" i="2"/>
  <c r="S121" i="2"/>
  <c r="Q121" i="2"/>
  <c r="G121" i="2"/>
  <c r="E121" i="2"/>
  <c r="AE120" i="2"/>
  <c r="AC120" i="2"/>
  <c r="S120" i="2"/>
  <c r="Q120" i="2"/>
  <c r="G120" i="2"/>
  <c r="E120" i="2"/>
  <c r="AE119" i="2"/>
  <c r="AC119" i="2"/>
  <c r="S119" i="2"/>
  <c r="Q119" i="2"/>
  <c r="G119" i="2"/>
  <c r="E119" i="2"/>
  <c r="AE118" i="2"/>
  <c r="AC118" i="2"/>
  <c r="S118" i="2"/>
  <c r="Q118" i="2"/>
  <c r="G118" i="2"/>
  <c r="E118" i="2"/>
  <c r="AE117" i="2"/>
  <c r="AC117" i="2"/>
  <c r="S117" i="2"/>
  <c r="Q117" i="2"/>
  <c r="G117" i="2"/>
  <c r="E117" i="2"/>
  <c r="AE116" i="2"/>
  <c r="AC116" i="2"/>
  <c r="S116" i="2"/>
  <c r="Q116" i="2"/>
  <c r="G116" i="2"/>
  <c r="E116" i="2"/>
  <c r="AE115" i="2"/>
  <c r="AC115" i="2"/>
  <c r="S115" i="2"/>
  <c r="Q115" i="2"/>
  <c r="G115" i="2"/>
  <c r="E115" i="2"/>
  <c r="AE114" i="2"/>
  <c r="AC114" i="2"/>
  <c r="S114" i="2"/>
  <c r="Q114" i="2"/>
  <c r="G114" i="2"/>
  <c r="E114" i="2"/>
  <c r="AE113" i="2"/>
  <c r="AC113" i="2"/>
  <c r="S113" i="2"/>
  <c r="Q113" i="2"/>
  <c r="G113" i="2"/>
  <c r="E113" i="2"/>
  <c r="AE112" i="2"/>
  <c r="AC112" i="2"/>
  <c r="S112" i="2"/>
  <c r="Q112" i="2"/>
  <c r="G112" i="2"/>
  <c r="E112" i="2"/>
  <c r="AE111" i="2"/>
  <c r="AC111" i="2"/>
  <c r="S111" i="2"/>
  <c r="Q111" i="2"/>
  <c r="G111" i="2"/>
  <c r="E111" i="2"/>
  <c r="AE110" i="2"/>
  <c r="AC110" i="2"/>
  <c r="S110" i="2"/>
  <c r="Q110" i="2"/>
  <c r="G110" i="2"/>
  <c r="E110" i="2"/>
  <c r="AE109" i="2"/>
  <c r="AC109" i="2"/>
  <c r="S109" i="2"/>
  <c r="Q109" i="2"/>
  <c r="G109" i="2"/>
  <c r="E109" i="2"/>
  <c r="AE108" i="2"/>
  <c r="AC108" i="2"/>
  <c r="S108" i="2"/>
  <c r="Q108" i="2"/>
  <c r="G108" i="2"/>
  <c r="E108" i="2"/>
  <c r="AE107" i="2"/>
  <c r="AC107" i="2"/>
  <c r="S107" i="2"/>
  <c r="Q107" i="2"/>
  <c r="G107" i="2"/>
  <c r="E107" i="2"/>
  <c r="AE106" i="2"/>
  <c r="AC106" i="2"/>
  <c r="S106" i="2"/>
  <c r="Q106" i="2"/>
  <c r="G106" i="2"/>
  <c r="E106" i="2"/>
  <c r="AE105" i="2"/>
  <c r="AC105" i="2"/>
  <c r="S105" i="2"/>
  <c r="Q105" i="2"/>
  <c r="G105" i="2"/>
  <c r="E105" i="2"/>
  <c r="AE104" i="2"/>
  <c r="AC104" i="2"/>
  <c r="S104" i="2"/>
  <c r="Q104" i="2"/>
  <c r="G104" i="2"/>
  <c r="E104" i="2"/>
  <c r="AE103" i="2"/>
  <c r="AC103" i="2"/>
  <c r="S103" i="2"/>
  <c r="Q103" i="2"/>
  <c r="G103" i="2"/>
  <c r="E103" i="2"/>
  <c r="AE102" i="2"/>
  <c r="AC102" i="2"/>
  <c r="S102" i="2"/>
  <c r="Q102" i="2"/>
  <c r="G102" i="2"/>
  <c r="E102" i="2"/>
  <c r="AE101" i="2"/>
  <c r="AC101" i="2"/>
  <c r="S101" i="2"/>
  <c r="Q101" i="2"/>
  <c r="G101" i="2"/>
  <c r="E101" i="2"/>
  <c r="AE100" i="2"/>
  <c r="AC100" i="2"/>
  <c r="S100" i="2"/>
  <c r="Q100" i="2"/>
  <c r="G100" i="2"/>
  <c r="E100" i="2"/>
  <c r="AE99" i="2"/>
  <c r="AC99" i="2"/>
  <c r="S99" i="2"/>
  <c r="Q99" i="2"/>
  <c r="G99" i="2"/>
  <c r="E99" i="2"/>
  <c r="AE98" i="2"/>
  <c r="AC98" i="2"/>
  <c r="S98" i="2"/>
  <c r="Q98" i="2"/>
  <c r="G98" i="2"/>
  <c r="E98" i="2"/>
  <c r="AE97" i="2"/>
  <c r="AC97" i="2"/>
  <c r="S97" i="2"/>
  <c r="Q97" i="2"/>
  <c r="G97" i="2"/>
  <c r="E97" i="2"/>
  <c r="AE96" i="2"/>
  <c r="AC96" i="2"/>
  <c r="S96" i="2"/>
  <c r="Q96" i="2"/>
  <c r="G96" i="2"/>
  <c r="E96" i="2"/>
  <c r="AE95" i="2"/>
  <c r="AC95" i="2"/>
  <c r="S95" i="2"/>
  <c r="Q95" i="2"/>
  <c r="G95" i="2"/>
  <c r="E95" i="2"/>
  <c r="AE94" i="2"/>
  <c r="AC94" i="2"/>
  <c r="S94" i="2"/>
  <c r="Q94" i="2"/>
  <c r="G94" i="2"/>
  <c r="E94" i="2"/>
  <c r="AE93" i="2"/>
  <c r="AC93" i="2"/>
  <c r="S93" i="2"/>
  <c r="Q93" i="2"/>
  <c r="G93" i="2"/>
  <c r="E93" i="2"/>
  <c r="AE92" i="2"/>
  <c r="AC92" i="2"/>
  <c r="S92" i="2"/>
  <c r="Q92" i="2"/>
  <c r="G92" i="2"/>
  <c r="E92" i="2"/>
  <c r="AE91" i="2"/>
  <c r="AC91" i="2"/>
  <c r="S91" i="2"/>
  <c r="Q91" i="2"/>
  <c r="G91" i="2"/>
  <c r="E91" i="2"/>
  <c r="AE90" i="2"/>
  <c r="AC90" i="2"/>
  <c r="S90" i="2"/>
  <c r="Q90" i="2"/>
  <c r="G90" i="2"/>
  <c r="E90" i="2"/>
  <c r="AE89" i="2"/>
  <c r="AC89" i="2"/>
  <c r="S89" i="2"/>
  <c r="Q89" i="2"/>
  <c r="G89" i="2"/>
  <c r="E89" i="2"/>
  <c r="AE88" i="2"/>
  <c r="AC88" i="2"/>
  <c r="S88" i="2"/>
  <c r="Q88" i="2"/>
  <c r="G88" i="2"/>
  <c r="E88" i="2"/>
  <c r="AE87" i="2"/>
  <c r="AC87" i="2"/>
  <c r="S87" i="2"/>
  <c r="Q87" i="2"/>
  <c r="G87" i="2"/>
  <c r="E87" i="2"/>
  <c r="AE86" i="2"/>
  <c r="AC86" i="2"/>
  <c r="S86" i="2"/>
  <c r="Q86" i="2"/>
  <c r="G86" i="2"/>
  <c r="E86" i="2"/>
  <c r="AE85" i="2"/>
  <c r="AC85" i="2"/>
  <c r="S85" i="2"/>
  <c r="Q85" i="2"/>
  <c r="G85" i="2"/>
  <c r="E85" i="2"/>
  <c r="AE84" i="2"/>
  <c r="AC84" i="2"/>
  <c r="S84" i="2"/>
  <c r="Q84" i="2"/>
  <c r="G84" i="2"/>
  <c r="E84" i="2"/>
  <c r="AE83" i="2"/>
  <c r="AC83" i="2"/>
  <c r="S83" i="2"/>
  <c r="Q83" i="2"/>
  <c r="G83" i="2"/>
  <c r="E83" i="2"/>
  <c r="AE82" i="2"/>
  <c r="AC82" i="2"/>
  <c r="S82" i="2"/>
  <c r="Q82" i="2"/>
  <c r="G82" i="2"/>
  <c r="E82" i="2"/>
  <c r="AE81" i="2"/>
  <c r="AC81" i="2"/>
  <c r="S81" i="2"/>
  <c r="Q81" i="2"/>
  <c r="G81" i="2"/>
  <c r="E81" i="2"/>
  <c r="AE80" i="2"/>
  <c r="AC80" i="2"/>
  <c r="S80" i="2"/>
  <c r="Q80" i="2"/>
  <c r="G80" i="2"/>
  <c r="E80" i="2"/>
  <c r="AE79" i="2"/>
  <c r="AC79" i="2"/>
  <c r="S79" i="2"/>
  <c r="Q79" i="2"/>
  <c r="G79" i="2"/>
  <c r="E79" i="2"/>
  <c r="AE78" i="2"/>
  <c r="AC78" i="2"/>
  <c r="S78" i="2"/>
  <c r="Q78" i="2"/>
  <c r="G78" i="2"/>
  <c r="E78" i="2"/>
  <c r="AE77" i="2"/>
  <c r="AC77" i="2"/>
  <c r="S77" i="2"/>
  <c r="Q77" i="2"/>
  <c r="G77" i="2"/>
  <c r="E77" i="2"/>
  <c r="AE76" i="2"/>
  <c r="AC76" i="2"/>
  <c r="S76" i="2"/>
  <c r="Q76" i="2"/>
  <c r="G76" i="2"/>
  <c r="E76" i="2"/>
  <c r="AE75" i="2"/>
  <c r="AC75" i="2"/>
  <c r="S75" i="2"/>
  <c r="Q75" i="2"/>
  <c r="G75" i="2"/>
  <c r="E75" i="2"/>
  <c r="AE74" i="2"/>
  <c r="AC74" i="2"/>
  <c r="S74" i="2"/>
  <c r="Q74" i="2"/>
  <c r="G74" i="2"/>
  <c r="E74" i="2"/>
  <c r="AE73" i="2"/>
  <c r="AC73" i="2"/>
  <c r="S73" i="2"/>
  <c r="Q73" i="2"/>
  <c r="G73" i="2"/>
  <c r="E73" i="2"/>
  <c r="AE72" i="2"/>
  <c r="AC72" i="2"/>
  <c r="S72" i="2"/>
  <c r="Q72" i="2"/>
  <c r="G72" i="2"/>
  <c r="E72" i="2"/>
  <c r="AE71" i="2"/>
  <c r="AC71" i="2"/>
  <c r="S71" i="2"/>
  <c r="Q71" i="2"/>
  <c r="G71" i="2"/>
  <c r="E71" i="2"/>
  <c r="AE70" i="2"/>
  <c r="AC70" i="2"/>
  <c r="S70" i="2"/>
  <c r="Q70" i="2"/>
  <c r="G70" i="2"/>
  <c r="E70" i="2"/>
  <c r="AE69" i="2"/>
  <c r="AC69" i="2"/>
  <c r="S69" i="2"/>
  <c r="Q69" i="2"/>
  <c r="G69" i="2"/>
  <c r="E69" i="2"/>
  <c r="AE68" i="2"/>
  <c r="AC68" i="2"/>
  <c r="S68" i="2"/>
  <c r="Q68" i="2"/>
  <c r="G68" i="2"/>
  <c r="E68" i="2"/>
  <c r="AE67" i="2"/>
  <c r="AC67" i="2"/>
  <c r="S67" i="2"/>
  <c r="Q67" i="2"/>
  <c r="G67" i="2"/>
  <c r="E67" i="2"/>
  <c r="AE66" i="2"/>
  <c r="AC66" i="2"/>
  <c r="S66" i="2"/>
  <c r="Q66" i="2"/>
  <c r="G66" i="2"/>
  <c r="E66" i="2"/>
  <c r="AE65" i="2"/>
  <c r="AC65" i="2"/>
  <c r="S65" i="2"/>
  <c r="Q65" i="2"/>
  <c r="G65" i="2"/>
  <c r="E65" i="2"/>
  <c r="AE64" i="2"/>
  <c r="AC64" i="2"/>
  <c r="S64" i="2"/>
  <c r="Q64" i="2"/>
  <c r="G64" i="2"/>
  <c r="E64" i="2"/>
  <c r="AE63" i="2"/>
  <c r="AC63" i="2"/>
  <c r="S63" i="2"/>
  <c r="Q63" i="2"/>
  <c r="G63" i="2"/>
  <c r="E63" i="2"/>
  <c r="AE62" i="2"/>
  <c r="AC62" i="2"/>
  <c r="S62" i="2"/>
  <c r="Q62" i="2"/>
  <c r="G62" i="2"/>
  <c r="E62" i="2"/>
  <c r="AE61" i="2"/>
  <c r="AC61" i="2"/>
  <c r="S61" i="2"/>
  <c r="Q61" i="2"/>
  <c r="G61" i="2"/>
  <c r="E61" i="2"/>
  <c r="AE60" i="2"/>
  <c r="AC60" i="2"/>
  <c r="S60" i="2"/>
  <c r="Q60" i="2"/>
  <c r="G60" i="2"/>
  <c r="E60" i="2"/>
  <c r="AE59" i="2"/>
  <c r="AC59" i="2"/>
  <c r="S59" i="2"/>
  <c r="Q59" i="2"/>
  <c r="G59" i="2"/>
  <c r="E59" i="2"/>
  <c r="AE58" i="2"/>
  <c r="AC58" i="2"/>
  <c r="S58" i="2"/>
  <c r="Q58" i="2"/>
  <c r="G58" i="2"/>
  <c r="E58" i="2"/>
  <c r="AE57" i="2"/>
  <c r="AC57" i="2"/>
  <c r="S57" i="2"/>
  <c r="Q57" i="2"/>
  <c r="G57" i="2"/>
  <c r="E57" i="2"/>
  <c r="AE56" i="2"/>
  <c r="AC56" i="2"/>
  <c r="S56" i="2"/>
  <c r="Q56" i="2"/>
  <c r="G56" i="2"/>
  <c r="E56" i="2"/>
  <c r="AE55" i="2"/>
  <c r="AC55" i="2"/>
  <c r="S55" i="2"/>
  <c r="Q55" i="2"/>
  <c r="G55" i="2"/>
  <c r="E55" i="2"/>
  <c r="AE54" i="2"/>
  <c r="AC54" i="2"/>
  <c r="S54" i="2"/>
  <c r="Q54" i="2"/>
  <c r="G54" i="2"/>
  <c r="E54" i="2"/>
  <c r="AE53" i="2"/>
  <c r="AC53" i="2"/>
  <c r="S53" i="2"/>
  <c r="Q53" i="2"/>
  <c r="G53" i="2"/>
  <c r="E53" i="2"/>
  <c r="AE52" i="2"/>
  <c r="AC52" i="2"/>
  <c r="S52" i="2"/>
  <c r="Q52" i="2"/>
  <c r="G52" i="2"/>
  <c r="E52" i="2"/>
  <c r="AE51" i="2"/>
  <c r="AC51" i="2"/>
  <c r="S51" i="2"/>
  <c r="Q51" i="2"/>
  <c r="G51" i="2"/>
  <c r="E51" i="2"/>
  <c r="AE50" i="2"/>
  <c r="AC50" i="2"/>
  <c r="S50" i="2"/>
  <c r="Q50" i="2"/>
  <c r="G50" i="2"/>
  <c r="E50" i="2"/>
  <c r="AE49" i="2"/>
  <c r="AC49" i="2"/>
  <c r="S49" i="2"/>
  <c r="Q49" i="2"/>
  <c r="G49" i="2"/>
  <c r="E49" i="2"/>
  <c r="AE48" i="2"/>
  <c r="AC48" i="2"/>
  <c r="S48" i="2"/>
  <c r="Q48" i="2"/>
  <c r="G48" i="2"/>
  <c r="E48" i="2"/>
  <c r="AE47" i="2"/>
  <c r="AC47" i="2"/>
  <c r="S47" i="2"/>
  <c r="Q47" i="2"/>
  <c r="G47" i="2"/>
  <c r="E47" i="2"/>
  <c r="AE46" i="2"/>
  <c r="AC46" i="2"/>
  <c r="S46" i="2"/>
  <c r="Q46" i="2"/>
  <c r="G46" i="2"/>
  <c r="E46" i="2"/>
  <c r="AE45" i="2"/>
  <c r="AC45" i="2"/>
  <c r="S45" i="2"/>
  <c r="Q45" i="2"/>
  <c r="G45" i="2"/>
  <c r="E45" i="2"/>
  <c r="AE44" i="2"/>
  <c r="AC44" i="2"/>
  <c r="S44" i="2"/>
  <c r="Q44" i="2"/>
  <c r="G44" i="2"/>
  <c r="E44" i="2"/>
  <c r="AE43" i="2"/>
  <c r="AC43" i="2"/>
  <c r="S43" i="2"/>
  <c r="Q43" i="2"/>
  <c r="G43" i="2"/>
  <c r="E43" i="2"/>
  <c r="AE42" i="2"/>
  <c r="AC42" i="2"/>
  <c r="S42" i="2"/>
  <c r="Q42" i="2"/>
  <c r="G42" i="2"/>
  <c r="E42" i="2"/>
  <c r="AE41" i="2"/>
  <c r="AC41" i="2"/>
  <c r="S41" i="2"/>
  <c r="Q41" i="2"/>
  <c r="G41" i="2"/>
  <c r="E41" i="2"/>
  <c r="AE40" i="2"/>
  <c r="AC40" i="2"/>
  <c r="S40" i="2"/>
  <c r="Q40" i="2"/>
  <c r="G40" i="2"/>
  <c r="E40" i="2"/>
  <c r="AE39" i="2"/>
  <c r="AC39" i="2"/>
  <c r="S39" i="2"/>
  <c r="Q39" i="2"/>
  <c r="G39" i="2"/>
  <c r="E39" i="2"/>
  <c r="AE38" i="2"/>
  <c r="AC38" i="2"/>
  <c r="S38" i="2"/>
  <c r="Q38" i="2"/>
  <c r="G38" i="2"/>
  <c r="E38" i="2"/>
  <c r="AE37" i="2"/>
  <c r="AC37" i="2"/>
  <c r="S37" i="2"/>
  <c r="Q37" i="2"/>
  <c r="G37" i="2"/>
  <c r="E37" i="2"/>
  <c r="AE36" i="2"/>
  <c r="AC36" i="2"/>
  <c r="S36" i="2"/>
  <c r="Q36" i="2"/>
  <c r="G36" i="2"/>
  <c r="E36" i="2"/>
  <c r="AE35" i="2"/>
  <c r="AC35" i="2"/>
  <c r="S35" i="2"/>
  <c r="Q35" i="2"/>
  <c r="G35" i="2"/>
  <c r="E35" i="2"/>
  <c r="AE34" i="2"/>
  <c r="AC34" i="2"/>
  <c r="S34" i="2"/>
  <c r="Q34" i="2"/>
  <c r="G34" i="2"/>
  <c r="E34" i="2"/>
  <c r="AE33" i="2"/>
  <c r="AC33" i="2"/>
  <c r="S33" i="2"/>
  <c r="Q33" i="2"/>
  <c r="G33" i="2"/>
  <c r="E33" i="2"/>
  <c r="AE32" i="2"/>
  <c r="AC32" i="2"/>
  <c r="S32" i="2"/>
  <c r="Q32" i="2"/>
  <c r="G32" i="2"/>
  <c r="E32" i="2"/>
  <c r="AE31" i="2"/>
  <c r="AC31" i="2"/>
  <c r="S31" i="2"/>
  <c r="Q31" i="2"/>
  <c r="G31" i="2"/>
  <c r="E31" i="2"/>
  <c r="AE30" i="2"/>
  <c r="AC30" i="2"/>
  <c r="S30" i="2"/>
  <c r="Q30" i="2"/>
  <c r="G30" i="2"/>
  <c r="E30" i="2"/>
  <c r="AE29" i="2"/>
  <c r="AC29" i="2"/>
  <c r="S29" i="2"/>
  <c r="Q29" i="2"/>
  <c r="G29" i="2"/>
  <c r="E29" i="2"/>
  <c r="AE28" i="2"/>
  <c r="AC28" i="2"/>
  <c r="S28" i="2"/>
  <c r="Q28" i="2"/>
  <c r="G28" i="2"/>
  <c r="E28" i="2"/>
  <c r="AE27" i="2"/>
  <c r="AC27" i="2"/>
  <c r="S27" i="2"/>
  <c r="Q27" i="2"/>
  <c r="G27" i="2"/>
  <c r="E27" i="2"/>
  <c r="AE26" i="2"/>
  <c r="AC26" i="2"/>
  <c r="S26" i="2"/>
  <c r="Q26" i="2"/>
  <c r="G26" i="2"/>
  <c r="E26" i="2"/>
  <c r="AE25" i="2"/>
  <c r="AC25" i="2"/>
  <c r="S25" i="2"/>
  <c r="Q25" i="2"/>
  <c r="G25" i="2"/>
  <c r="E25" i="2"/>
  <c r="AE24" i="2"/>
  <c r="AC24" i="2"/>
  <c r="S24" i="2"/>
  <c r="Q24" i="2"/>
  <c r="G24" i="2"/>
  <c r="E24" i="2"/>
  <c r="AE23" i="2"/>
  <c r="AC23" i="2"/>
  <c r="S23" i="2"/>
  <c r="Q23" i="2"/>
  <c r="G23" i="2"/>
  <c r="E23" i="2"/>
  <c r="AE22" i="2"/>
  <c r="AC22" i="2"/>
  <c r="S22" i="2"/>
  <c r="Q22" i="2"/>
  <c r="G22" i="2"/>
  <c r="E22" i="2"/>
  <c r="AE21" i="2"/>
  <c r="AC21" i="2"/>
  <c r="S21" i="2"/>
  <c r="Q21" i="2"/>
  <c r="G21" i="2"/>
  <c r="E21" i="2"/>
  <c r="AE20" i="2"/>
  <c r="AC20" i="2"/>
  <c r="S20" i="2"/>
  <c r="Q20" i="2"/>
  <c r="G20" i="2"/>
  <c r="E20" i="2"/>
  <c r="AE19" i="2"/>
  <c r="AC19" i="2"/>
  <c r="S19" i="2"/>
  <c r="Q19" i="2"/>
  <c r="G19" i="2"/>
  <c r="E19" i="2"/>
  <c r="AE18" i="2"/>
  <c r="AC18" i="2"/>
  <c r="S18" i="2"/>
  <c r="Q18" i="2"/>
  <c r="G18" i="2"/>
  <c r="E18" i="2"/>
  <c r="AE17" i="2"/>
  <c r="AC17" i="2"/>
  <c r="S17" i="2"/>
  <c r="Q17" i="2"/>
  <c r="G17" i="2"/>
  <c r="E17" i="2"/>
  <c r="AE16" i="2"/>
  <c r="AC16" i="2"/>
  <c r="S16" i="2"/>
  <c r="Q16" i="2"/>
  <c r="G16" i="2"/>
  <c r="E16" i="2"/>
  <c r="AE15" i="2"/>
  <c r="AC15" i="2"/>
  <c r="S15" i="2"/>
  <c r="Q15" i="2"/>
  <c r="G15" i="2"/>
  <c r="E15" i="2"/>
  <c r="AE14" i="2"/>
  <c r="AC14" i="2"/>
  <c r="S14" i="2"/>
  <c r="Q14" i="2"/>
  <c r="G14" i="2"/>
  <c r="E14" i="2"/>
  <c r="AE13" i="2"/>
  <c r="AC13" i="2"/>
  <c r="S13" i="2"/>
  <c r="Q13" i="2"/>
  <c r="G13" i="2"/>
  <c r="E13" i="2"/>
  <c r="AE12" i="2"/>
  <c r="AC12" i="2"/>
  <c r="S12" i="2"/>
  <c r="Q12" i="2"/>
  <c r="G12" i="2"/>
  <c r="E12" i="2"/>
  <c r="AE11" i="2"/>
  <c r="AC11" i="2"/>
  <c r="S11" i="2"/>
  <c r="Q11" i="2"/>
  <c r="G11" i="2"/>
  <c r="E11" i="2"/>
  <c r="AE9" i="2"/>
  <c r="AC9" i="2"/>
  <c r="S9" i="2"/>
  <c r="Q9" i="2"/>
  <c r="G9" i="2"/>
  <c r="E9" i="2"/>
  <c r="AE8" i="2"/>
  <c r="AC8" i="2"/>
  <c r="S8" i="2"/>
  <c r="Q8" i="2"/>
  <c r="G8" i="2"/>
  <c r="E8" i="2"/>
  <c r="AE7" i="2"/>
  <c r="AC7" i="2"/>
  <c r="S7" i="2"/>
  <c r="Q7" i="2"/>
  <c r="G7" i="2"/>
  <c r="E7" i="2"/>
  <c r="AE6" i="2"/>
  <c r="AC6" i="2"/>
  <c r="S6" i="2"/>
  <c r="Q6" i="2"/>
  <c r="G6" i="2"/>
  <c r="E6" i="2"/>
  <c r="AE5" i="2"/>
  <c r="AC5" i="2"/>
  <c r="S5" i="2"/>
  <c r="Q5" i="2"/>
  <c r="G5" i="2"/>
  <c r="E5" i="2"/>
  <c r="AE225" i="3"/>
  <c r="AC225" i="3"/>
  <c r="S225" i="3"/>
  <c r="Q225" i="3"/>
  <c r="G225" i="3"/>
  <c r="E225" i="3"/>
  <c r="AE224" i="3"/>
  <c r="AC224" i="3"/>
  <c r="S224" i="3"/>
  <c r="Q224" i="3"/>
  <c r="G224" i="3"/>
  <c r="E224" i="3"/>
  <c r="AE223" i="3"/>
  <c r="AC223" i="3"/>
  <c r="S223" i="3"/>
  <c r="Q223" i="3"/>
  <c r="G223" i="3"/>
  <c r="E223" i="3"/>
  <c r="AE222" i="3"/>
  <c r="AC222" i="3"/>
  <c r="S222" i="3"/>
  <c r="Q222" i="3"/>
  <c r="G222" i="3"/>
  <c r="E222" i="3"/>
  <c r="AE221" i="3"/>
  <c r="AC221" i="3"/>
  <c r="S221" i="3"/>
  <c r="Q221" i="3"/>
  <c r="G221" i="3"/>
  <c r="E221" i="3"/>
  <c r="AE220" i="3"/>
  <c r="AC220" i="3"/>
  <c r="S220" i="3"/>
  <c r="Q220" i="3"/>
  <c r="G220" i="3"/>
  <c r="E220" i="3"/>
  <c r="AE219" i="3"/>
  <c r="AC219" i="3"/>
  <c r="S219" i="3"/>
  <c r="Q219" i="3"/>
  <c r="G219" i="3"/>
  <c r="E219" i="3"/>
  <c r="AE218" i="3"/>
  <c r="AC218" i="3"/>
  <c r="S218" i="3"/>
  <c r="Q218" i="3"/>
  <c r="G218" i="3"/>
  <c r="E218" i="3"/>
  <c r="AE217" i="3"/>
  <c r="AC217" i="3"/>
  <c r="S217" i="3"/>
  <c r="Q217" i="3"/>
  <c r="G217" i="3"/>
  <c r="E217" i="3"/>
  <c r="AE216" i="3"/>
  <c r="AC216" i="3"/>
  <c r="S216" i="3"/>
  <c r="Q216" i="3"/>
  <c r="G216" i="3"/>
  <c r="E216" i="3"/>
  <c r="AE215" i="3"/>
  <c r="AC215" i="3"/>
  <c r="S215" i="3"/>
  <c r="Q215" i="3"/>
  <c r="G215" i="3"/>
  <c r="E215" i="3"/>
  <c r="AE214" i="3"/>
  <c r="AC214" i="3"/>
  <c r="S214" i="3"/>
  <c r="Q214" i="3"/>
  <c r="G214" i="3"/>
  <c r="E214" i="3"/>
  <c r="AE213" i="3"/>
  <c r="AC213" i="3"/>
  <c r="S213" i="3"/>
  <c r="Q213" i="3"/>
  <c r="G213" i="3"/>
  <c r="E213" i="3"/>
  <c r="AE212" i="3"/>
  <c r="AC212" i="3"/>
  <c r="S212" i="3"/>
  <c r="Q212" i="3"/>
  <c r="G212" i="3"/>
  <c r="E212" i="3"/>
  <c r="AE211" i="3"/>
  <c r="AC211" i="3"/>
  <c r="S211" i="3"/>
  <c r="Q211" i="3"/>
  <c r="G211" i="3"/>
  <c r="E211" i="3"/>
  <c r="AE210" i="3"/>
  <c r="AC210" i="3"/>
  <c r="S210" i="3"/>
  <c r="Q210" i="3"/>
  <c r="G210" i="3"/>
  <c r="E210" i="3"/>
  <c r="AE209" i="3"/>
  <c r="AC209" i="3"/>
  <c r="AE208" i="3"/>
  <c r="AC208" i="3"/>
  <c r="S208" i="3"/>
  <c r="Q208" i="3"/>
  <c r="G208" i="3"/>
  <c r="E208" i="3"/>
  <c r="AE207" i="3"/>
  <c r="AC207" i="3"/>
  <c r="S207" i="3"/>
  <c r="Q207" i="3"/>
  <c r="G207" i="3"/>
  <c r="E207" i="3"/>
  <c r="AE206" i="3"/>
  <c r="AC206" i="3"/>
  <c r="S206" i="3"/>
  <c r="Q206" i="3"/>
  <c r="G206" i="3"/>
  <c r="E206" i="3"/>
  <c r="AE205" i="3"/>
  <c r="AC205" i="3"/>
  <c r="S205" i="3"/>
  <c r="Q205" i="3"/>
  <c r="G205" i="3"/>
  <c r="E205" i="3"/>
  <c r="AE204" i="3"/>
  <c r="AC204" i="3"/>
  <c r="S204" i="3"/>
  <c r="Q204" i="3"/>
  <c r="G204" i="3"/>
  <c r="E204" i="3"/>
  <c r="AE203" i="3"/>
  <c r="AC203" i="3"/>
  <c r="S203" i="3"/>
  <c r="Q203" i="3"/>
  <c r="G203" i="3"/>
  <c r="E203" i="3"/>
  <c r="AE202" i="3"/>
  <c r="AC202" i="3"/>
  <c r="AE201" i="3"/>
  <c r="AC201" i="3"/>
  <c r="G201" i="3"/>
  <c r="E201" i="3"/>
  <c r="AE200" i="3"/>
  <c r="AC200" i="3"/>
  <c r="S200" i="3"/>
  <c r="Q200" i="3"/>
  <c r="G200" i="3"/>
  <c r="E200" i="3"/>
  <c r="AE199" i="3"/>
  <c r="AC199" i="3"/>
  <c r="S199" i="3"/>
  <c r="Q199" i="3"/>
  <c r="G199" i="3"/>
  <c r="E199" i="3"/>
  <c r="AE198" i="3"/>
  <c r="AC198" i="3"/>
  <c r="S198" i="3"/>
  <c r="Q198" i="3"/>
  <c r="G198" i="3"/>
  <c r="E198" i="3"/>
  <c r="AE197" i="3"/>
  <c r="AC197" i="3"/>
  <c r="S197" i="3"/>
  <c r="Q197" i="3"/>
  <c r="G197" i="3"/>
  <c r="E197" i="3"/>
  <c r="AE196" i="3"/>
  <c r="AC196" i="3"/>
  <c r="S196" i="3"/>
  <c r="Q196" i="3"/>
  <c r="G196" i="3"/>
  <c r="E196" i="3"/>
  <c r="AE194" i="3"/>
  <c r="AC194" i="3"/>
  <c r="S194" i="3"/>
  <c r="Q194" i="3"/>
  <c r="G194" i="3"/>
  <c r="E194" i="3"/>
  <c r="AE193" i="3"/>
  <c r="AC193" i="3"/>
  <c r="S193" i="3"/>
  <c r="Q193" i="3"/>
  <c r="G193" i="3"/>
  <c r="E193" i="3"/>
  <c r="AE192" i="3"/>
  <c r="AC192" i="3"/>
  <c r="S192" i="3"/>
  <c r="Q192" i="3"/>
  <c r="G192" i="3"/>
  <c r="E192" i="3"/>
  <c r="AE191" i="3"/>
  <c r="AC191" i="3"/>
  <c r="S191" i="3"/>
  <c r="Q191" i="3"/>
  <c r="G191" i="3"/>
  <c r="E191" i="3"/>
  <c r="AE190" i="3"/>
  <c r="AC190" i="3"/>
  <c r="S190" i="3"/>
  <c r="Q190" i="3"/>
  <c r="G190" i="3"/>
  <c r="E190" i="3"/>
  <c r="AE189" i="3"/>
  <c r="AC189" i="3"/>
  <c r="S189" i="3"/>
  <c r="Q189" i="3"/>
  <c r="G189" i="3"/>
  <c r="E189" i="3"/>
  <c r="AE188" i="3"/>
  <c r="AC188" i="3"/>
  <c r="S188" i="3"/>
  <c r="Q188" i="3"/>
  <c r="G188" i="3"/>
  <c r="E188" i="3"/>
  <c r="AE187" i="3"/>
  <c r="AC187" i="3"/>
  <c r="S187" i="3"/>
  <c r="Q187" i="3"/>
  <c r="G187" i="3"/>
  <c r="E187" i="3"/>
  <c r="AE186" i="3"/>
  <c r="AC186" i="3"/>
  <c r="S186" i="3"/>
  <c r="Q186" i="3"/>
  <c r="G186" i="3"/>
  <c r="E186" i="3"/>
  <c r="AE185" i="3"/>
  <c r="AC185" i="3"/>
  <c r="S185" i="3"/>
  <c r="Q185" i="3"/>
  <c r="G185" i="3"/>
  <c r="E185" i="3"/>
  <c r="AE184" i="3"/>
  <c r="AC184" i="3"/>
  <c r="S184" i="3"/>
  <c r="Q184" i="3"/>
  <c r="G184" i="3"/>
  <c r="E184" i="3"/>
  <c r="AE183" i="3"/>
  <c r="AC183" i="3"/>
  <c r="S183" i="3"/>
  <c r="Q183" i="3"/>
  <c r="G183" i="3"/>
  <c r="E183" i="3"/>
  <c r="AE182" i="3"/>
  <c r="AC182" i="3"/>
  <c r="S182" i="3"/>
  <c r="Q182" i="3"/>
  <c r="G182" i="3"/>
  <c r="E182" i="3"/>
  <c r="AE181" i="3"/>
  <c r="AC181" i="3"/>
  <c r="S181" i="3"/>
  <c r="Q181" i="3"/>
  <c r="G181" i="3"/>
  <c r="E181" i="3"/>
  <c r="AE180" i="3"/>
  <c r="AC180" i="3"/>
  <c r="S180" i="3"/>
  <c r="Q180" i="3"/>
  <c r="G180" i="3"/>
  <c r="E180" i="3"/>
  <c r="AE179" i="3"/>
  <c r="AC179" i="3"/>
  <c r="S179" i="3"/>
  <c r="Q179" i="3"/>
  <c r="G179" i="3"/>
  <c r="E179" i="3"/>
  <c r="AE178" i="3"/>
  <c r="AC178" i="3"/>
  <c r="S178" i="3"/>
  <c r="Q178" i="3"/>
  <c r="G178" i="3"/>
  <c r="E178" i="3"/>
  <c r="AE177" i="3"/>
  <c r="AC177" i="3"/>
  <c r="S177" i="3"/>
  <c r="Q177" i="3"/>
  <c r="G177" i="3"/>
  <c r="E177" i="3"/>
  <c r="AE176" i="3"/>
  <c r="AC176" i="3"/>
  <c r="S176" i="3"/>
  <c r="Q176" i="3"/>
  <c r="G176" i="3"/>
  <c r="E176" i="3"/>
  <c r="AE175" i="3"/>
  <c r="AC175" i="3"/>
  <c r="S175" i="3"/>
  <c r="Q175" i="3"/>
  <c r="G175" i="3"/>
  <c r="E175" i="3"/>
  <c r="AE174" i="3"/>
  <c r="AC174" i="3"/>
  <c r="S174" i="3"/>
  <c r="Q174" i="3"/>
  <c r="G174" i="3"/>
  <c r="E174" i="3"/>
  <c r="AE173" i="3"/>
  <c r="AC173" i="3"/>
  <c r="S173" i="3"/>
  <c r="Q173" i="3"/>
  <c r="G173" i="3"/>
  <c r="E173" i="3"/>
  <c r="AE172" i="3"/>
  <c r="AC172" i="3"/>
  <c r="S172" i="3"/>
  <c r="Q172" i="3"/>
  <c r="G172" i="3"/>
  <c r="E172" i="3"/>
  <c r="AE171" i="3"/>
  <c r="AC171" i="3"/>
  <c r="S171" i="3"/>
  <c r="Q171" i="3"/>
  <c r="G171" i="3"/>
  <c r="E171" i="3"/>
  <c r="AE170" i="3"/>
  <c r="AC170" i="3"/>
  <c r="S170" i="3"/>
  <c r="Q170" i="3"/>
  <c r="G170" i="3"/>
  <c r="E170" i="3"/>
  <c r="AE169" i="3"/>
  <c r="AC169" i="3"/>
  <c r="S169" i="3"/>
  <c r="Q169" i="3"/>
  <c r="G169" i="3"/>
  <c r="E169" i="3"/>
  <c r="AE168" i="3"/>
  <c r="AC168" i="3"/>
  <c r="S168" i="3"/>
  <c r="Q168" i="3"/>
  <c r="G168" i="3"/>
  <c r="E168" i="3"/>
  <c r="AE167" i="3"/>
  <c r="AC167" i="3"/>
  <c r="S167" i="3"/>
  <c r="Q167" i="3"/>
  <c r="G167" i="3"/>
  <c r="E167" i="3"/>
  <c r="AE166" i="3"/>
  <c r="AC166" i="3"/>
  <c r="S166" i="3"/>
  <c r="Q166" i="3"/>
  <c r="G166" i="3"/>
  <c r="E166" i="3"/>
  <c r="AE165" i="3"/>
  <c r="AC165" i="3"/>
  <c r="S165" i="3"/>
  <c r="Q165" i="3"/>
  <c r="G165" i="3"/>
  <c r="E165" i="3"/>
  <c r="AE164" i="3"/>
  <c r="AC164" i="3"/>
  <c r="S164" i="3"/>
  <c r="Q164" i="3"/>
  <c r="G164" i="3"/>
  <c r="E164" i="3"/>
  <c r="AE163" i="3"/>
  <c r="AC163" i="3"/>
  <c r="S163" i="3"/>
  <c r="Q163" i="3"/>
  <c r="G163" i="3"/>
  <c r="E163" i="3"/>
  <c r="AE162" i="3"/>
  <c r="AC162" i="3"/>
  <c r="S162" i="3"/>
  <c r="Q162" i="3"/>
  <c r="G162" i="3"/>
  <c r="E162" i="3"/>
  <c r="AE161" i="3"/>
  <c r="AC161" i="3"/>
  <c r="S161" i="3"/>
  <c r="Q161" i="3"/>
  <c r="G161" i="3"/>
  <c r="E161" i="3"/>
  <c r="AE160" i="3"/>
  <c r="AC160" i="3"/>
  <c r="S160" i="3"/>
  <c r="Q160" i="3"/>
  <c r="G160" i="3"/>
  <c r="E160" i="3"/>
  <c r="AE159" i="3"/>
  <c r="AC159" i="3"/>
  <c r="S159" i="3"/>
  <c r="Q159" i="3"/>
  <c r="G159" i="3"/>
  <c r="E159" i="3"/>
  <c r="AE158" i="3"/>
  <c r="AC158" i="3"/>
  <c r="S158" i="3"/>
  <c r="Q158" i="3"/>
  <c r="G158" i="3"/>
  <c r="E158" i="3"/>
  <c r="AE157" i="3"/>
  <c r="AC157" i="3"/>
  <c r="S157" i="3"/>
  <c r="Q157" i="3"/>
  <c r="G157" i="3"/>
  <c r="E157" i="3"/>
  <c r="AE156" i="3"/>
  <c r="AC156" i="3"/>
  <c r="S156" i="3"/>
  <c r="Q156" i="3"/>
  <c r="G156" i="3"/>
  <c r="E156" i="3"/>
  <c r="AE155" i="3"/>
  <c r="AC155" i="3"/>
  <c r="S155" i="3"/>
  <c r="Q155" i="3"/>
  <c r="G155" i="3"/>
  <c r="E155" i="3"/>
  <c r="AE154" i="3"/>
  <c r="AC154" i="3"/>
  <c r="S154" i="3"/>
  <c r="Q154" i="3"/>
  <c r="G154" i="3"/>
  <c r="E154" i="3"/>
  <c r="AE153" i="3"/>
  <c r="AC153" i="3"/>
  <c r="S153" i="3"/>
  <c r="Q153" i="3"/>
  <c r="G153" i="3"/>
  <c r="E153" i="3"/>
  <c r="AE152" i="3"/>
  <c r="AC152" i="3"/>
  <c r="S152" i="3"/>
  <c r="Q152" i="3"/>
  <c r="G152" i="3"/>
  <c r="E152" i="3"/>
  <c r="AE151" i="3"/>
  <c r="AC151" i="3"/>
  <c r="S151" i="3"/>
  <c r="Q151" i="3"/>
  <c r="G151" i="3"/>
  <c r="E151" i="3"/>
  <c r="AE150" i="3"/>
  <c r="AC150" i="3"/>
  <c r="S150" i="3"/>
  <c r="Q150" i="3"/>
  <c r="G150" i="3"/>
  <c r="E150" i="3"/>
  <c r="AE149" i="3"/>
  <c r="AC149" i="3"/>
  <c r="S149" i="3"/>
  <c r="Q149" i="3"/>
  <c r="G149" i="3"/>
  <c r="E149" i="3"/>
  <c r="AE148" i="3"/>
  <c r="AC148" i="3"/>
  <c r="S148" i="3"/>
  <c r="Q148" i="3"/>
  <c r="G148" i="3"/>
  <c r="E148" i="3"/>
  <c r="AE147" i="3"/>
  <c r="AC147" i="3"/>
  <c r="S147" i="3"/>
  <c r="Q147" i="3"/>
  <c r="G147" i="3"/>
  <c r="E147" i="3"/>
  <c r="AE146" i="3"/>
  <c r="AC146" i="3"/>
  <c r="S146" i="3"/>
  <c r="Q146" i="3"/>
  <c r="G146" i="3"/>
  <c r="E146" i="3"/>
  <c r="AE145" i="3"/>
  <c r="AC145" i="3"/>
  <c r="S145" i="3"/>
  <c r="Q145" i="3"/>
  <c r="G145" i="3"/>
  <c r="E145" i="3"/>
  <c r="AE144" i="3"/>
  <c r="AC144" i="3"/>
  <c r="S144" i="3"/>
  <c r="Q144" i="3"/>
  <c r="G144" i="3"/>
  <c r="E144" i="3"/>
  <c r="AE143" i="3"/>
  <c r="AC143" i="3"/>
  <c r="S143" i="3"/>
  <c r="Q143" i="3"/>
  <c r="G143" i="3"/>
  <c r="E143" i="3"/>
  <c r="AE142" i="3"/>
  <c r="AC142" i="3"/>
  <c r="S142" i="3"/>
  <c r="Q142" i="3"/>
  <c r="G142" i="3"/>
  <c r="E142" i="3"/>
  <c r="AE141" i="3"/>
  <c r="AC141" i="3"/>
  <c r="S141" i="3"/>
  <c r="Q141" i="3"/>
  <c r="G141" i="3"/>
  <c r="E141" i="3"/>
  <c r="AE140" i="3"/>
  <c r="AC140" i="3"/>
  <c r="S140" i="3"/>
  <c r="Q140" i="3"/>
  <c r="G140" i="3"/>
  <c r="E140" i="3"/>
  <c r="AE139" i="3"/>
  <c r="AC139" i="3"/>
  <c r="S139" i="3"/>
  <c r="Q139" i="3"/>
  <c r="G139" i="3"/>
  <c r="E139" i="3"/>
  <c r="AE138" i="3"/>
  <c r="AC138" i="3"/>
  <c r="S138" i="3"/>
  <c r="Q138" i="3"/>
  <c r="G138" i="3"/>
  <c r="E138" i="3"/>
  <c r="AE137" i="3"/>
  <c r="AC137" i="3"/>
  <c r="S137" i="3"/>
  <c r="Q137" i="3"/>
  <c r="G137" i="3"/>
  <c r="E137" i="3"/>
  <c r="AE136" i="3"/>
  <c r="AC136" i="3"/>
  <c r="S136" i="3"/>
  <c r="Q136" i="3"/>
  <c r="G136" i="3"/>
  <c r="E136" i="3"/>
  <c r="AE135" i="3"/>
  <c r="AC135" i="3"/>
  <c r="S135" i="3"/>
  <c r="Q135" i="3"/>
  <c r="G135" i="3"/>
  <c r="E135" i="3"/>
  <c r="AE134" i="3"/>
  <c r="AC134" i="3"/>
  <c r="S134" i="3"/>
  <c r="Q134" i="3"/>
  <c r="G134" i="3"/>
  <c r="E134" i="3"/>
  <c r="AE133" i="3"/>
  <c r="AC133" i="3"/>
  <c r="S133" i="3"/>
  <c r="Q133" i="3"/>
  <c r="G133" i="3"/>
  <c r="E133" i="3"/>
  <c r="AE132" i="3"/>
  <c r="AC132" i="3"/>
  <c r="S132" i="3"/>
  <c r="Q132" i="3"/>
  <c r="G132" i="3"/>
  <c r="E132" i="3"/>
  <c r="AE131" i="3"/>
  <c r="AC131" i="3"/>
  <c r="S131" i="3"/>
  <c r="Q131" i="3"/>
  <c r="G131" i="3"/>
  <c r="E131" i="3"/>
  <c r="AE130" i="3"/>
  <c r="AC130" i="3"/>
  <c r="S130" i="3"/>
  <c r="Q130" i="3"/>
  <c r="G130" i="3"/>
  <c r="E130" i="3"/>
  <c r="AE129" i="3"/>
  <c r="AC129" i="3"/>
  <c r="S129" i="3"/>
  <c r="Q129" i="3"/>
  <c r="G129" i="3"/>
  <c r="E129" i="3"/>
  <c r="AE128" i="3"/>
  <c r="AC128" i="3"/>
  <c r="S128" i="3"/>
  <c r="Q128" i="3"/>
  <c r="G128" i="3"/>
  <c r="E128" i="3"/>
  <c r="AE127" i="3"/>
  <c r="AC127" i="3"/>
  <c r="S127" i="3"/>
  <c r="Q127" i="3"/>
  <c r="G127" i="3"/>
  <c r="E127" i="3"/>
  <c r="AE126" i="3"/>
  <c r="AC126" i="3"/>
  <c r="S126" i="3"/>
  <c r="Q126" i="3"/>
  <c r="G126" i="3"/>
  <c r="E126" i="3"/>
  <c r="AE125" i="3"/>
  <c r="AC125" i="3"/>
  <c r="S125" i="3"/>
  <c r="Q125" i="3"/>
  <c r="G125" i="3"/>
  <c r="E125" i="3"/>
  <c r="AE124" i="3"/>
  <c r="AC124" i="3"/>
  <c r="S124" i="3"/>
  <c r="Q124" i="3"/>
  <c r="G124" i="3"/>
  <c r="E124" i="3"/>
  <c r="AE123" i="3"/>
  <c r="AC123" i="3"/>
  <c r="S123" i="3"/>
  <c r="Q123" i="3"/>
  <c r="G123" i="3"/>
  <c r="E123" i="3"/>
  <c r="AE122" i="3"/>
  <c r="AC122" i="3"/>
  <c r="S122" i="3"/>
  <c r="Q122" i="3"/>
  <c r="G122" i="3"/>
  <c r="E122" i="3"/>
  <c r="AE121" i="3"/>
  <c r="AC121" i="3"/>
  <c r="S121" i="3"/>
  <c r="Q121" i="3"/>
  <c r="G121" i="3"/>
  <c r="E121" i="3"/>
  <c r="AE120" i="3"/>
  <c r="AC120" i="3"/>
  <c r="S120" i="3"/>
  <c r="Q120" i="3"/>
  <c r="G120" i="3"/>
  <c r="E120" i="3"/>
  <c r="AE119" i="3"/>
  <c r="AC119" i="3"/>
  <c r="S119" i="3"/>
  <c r="Q119" i="3"/>
  <c r="G119" i="3"/>
  <c r="E119" i="3"/>
  <c r="AE118" i="3"/>
  <c r="AC118" i="3"/>
  <c r="S118" i="3"/>
  <c r="Q118" i="3"/>
  <c r="G118" i="3"/>
  <c r="E118" i="3"/>
  <c r="AE117" i="3"/>
  <c r="AC117" i="3"/>
  <c r="S117" i="3"/>
  <c r="Q117" i="3"/>
  <c r="G117" i="3"/>
  <c r="E117" i="3"/>
  <c r="AE116" i="3"/>
  <c r="AC116" i="3"/>
  <c r="S116" i="3"/>
  <c r="Q116" i="3"/>
  <c r="G116" i="3"/>
  <c r="E116" i="3"/>
  <c r="AE115" i="3"/>
  <c r="AC115" i="3"/>
  <c r="S115" i="3"/>
  <c r="Q115" i="3"/>
  <c r="G115" i="3"/>
  <c r="E115" i="3"/>
  <c r="AE114" i="3"/>
  <c r="AC114" i="3"/>
  <c r="S114" i="3"/>
  <c r="Q114" i="3"/>
  <c r="G114" i="3"/>
  <c r="E114" i="3"/>
  <c r="AE113" i="3"/>
  <c r="AC113" i="3"/>
  <c r="S113" i="3"/>
  <c r="Q113" i="3"/>
  <c r="G113" i="3"/>
  <c r="E113" i="3"/>
  <c r="AE112" i="3"/>
  <c r="AC112" i="3"/>
  <c r="S112" i="3"/>
  <c r="Q112" i="3"/>
  <c r="G112" i="3"/>
  <c r="E112" i="3"/>
  <c r="AE111" i="3"/>
  <c r="AC111" i="3"/>
  <c r="S111" i="3"/>
  <c r="Q111" i="3"/>
  <c r="G111" i="3"/>
  <c r="E111" i="3"/>
  <c r="AE110" i="3"/>
  <c r="AC110" i="3"/>
  <c r="S110" i="3"/>
  <c r="Q110" i="3"/>
  <c r="G110" i="3"/>
  <c r="E110" i="3"/>
  <c r="AE109" i="3"/>
  <c r="AC109" i="3"/>
  <c r="S109" i="3"/>
  <c r="Q109" i="3"/>
  <c r="G109" i="3"/>
  <c r="E109" i="3"/>
  <c r="AE108" i="3"/>
  <c r="AC108" i="3"/>
  <c r="S108" i="3"/>
  <c r="Q108" i="3"/>
  <c r="G108" i="3"/>
  <c r="E108" i="3"/>
  <c r="AE107" i="3"/>
  <c r="AC107" i="3"/>
  <c r="S107" i="3"/>
  <c r="Q107" i="3"/>
  <c r="G107" i="3"/>
  <c r="E107" i="3"/>
  <c r="AE106" i="3"/>
  <c r="AC106" i="3"/>
  <c r="S106" i="3"/>
  <c r="Q106" i="3"/>
  <c r="G106" i="3"/>
  <c r="E106" i="3"/>
  <c r="AE105" i="3"/>
  <c r="AC105" i="3"/>
  <c r="S105" i="3"/>
  <c r="Q105" i="3"/>
  <c r="G105" i="3"/>
  <c r="E105" i="3"/>
  <c r="AE104" i="3"/>
  <c r="AC104" i="3"/>
  <c r="S104" i="3"/>
  <c r="Q104" i="3"/>
  <c r="G104" i="3"/>
  <c r="E104" i="3"/>
  <c r="AE103" i="3"/>
  <c r="AC103" i="3"/>
  <c r="S103" i="3"/>
  <c r="Q103" i="3"/>
  <c r="G103" i="3"/>
  <c r="E103" i="3"/>
  <c r="AE102" i="3"/>
  <c r="AC102" i="3"/>
  <c r="S102" i="3"/>
  <c r="Q102" i="3"/>
  <c r="G102" i="3"/>
  <c r="E102" i="3"/>
  <c r="AE101" i="3"/>
  <c r="AC101" i="3"/>
  <c r="S101" i="3"/>
  <c r="Q101" i="3"/>
  <c r="G101" i="3"/>
  <c r="E101" i="3"/>
  <c r="AE100" i="3"/>
  <c r="AC100" i="3"/>
  <c r="S100" i="3"/>
  <c r="Q100" i="3"/>
  <c r="G100" i="3"/>
  <c r="E100" i="3"/>
  <c r="AE99" i="3"/>
  <c r="AC99" i="3"/>
  <c r="S99" i="3"/>
  <c r="Q99" i="3"/>
  <c r="G99" i="3"/>
  <c r="E99" i="3"/>
  <c r="AE98" i="3"/>
  <c r="AC98" i="3"/>
  <c r="S98" i="3"/>
  <c r="Q98" i="3"/>
  <c r="G98" i="3"/>
  <c r="E98" i="3"/>
  <c r="AE97" i="3"/>
  <c r="AC97" i="3"/>
  <c r="S97" i="3"/>
  <c r="Q97" i="3"/>
  <c r="G97" i="3"/>
  <c r="E97" i="3"/>
  <c r="AE96" i="3"/>
  <c r="AC96" i="3"/>
  <c r="S96" i="3"/>
  <c r="Q96" i="3"/>
  <c r="G96" i="3"/>
  <c r="E96" i="3"/>
  <c r="AE95" i="3"/>
  <c r="AC95" i="3"/>
  <c r="S95" i="3"/>
  <c r="Q95" i="3"/>
  <c r="G95" i="3"/>
  <c r="E95" i="3"/>
  <c r="AE94" i="3"/>
  <c r="AC94" i="3"/>
  <c r="S94" i="3"/>
  <c r="Q94" i="3"/>
  <c r="G94" i="3"/>
  <c r="E94" i="3"/>
  <c r="AE93" i="3"/>
  <c r="AC93" i="3"/>
  <c r="S93" i="3"/>
  <c r="Q93" i="3"/>
  <c r="G93" i="3"/>
  <c r="E93" i="3"/>
  <c r="AE92" i="3"/>
  <c r="AC92" i="3"/>
  <c r="S92" i="3"/>
  <c r="Q92" i="3"/>
  <c r="G92" i="3"/>
  <c r="E92" i="3"/>
  <c r="AE91" i="3"/>
  <c r="AC91" i="3"/>
  <c r="S91" i="3"/>
  <c r="Q91" i="3"/>
  <c r="G91" i="3"/>
  <c r="E91" i="3"/>
  <c r="AE90" i="3"/>
  <c r="AC90" i="3"/>
  <c r="S90" i="3"/>
  <c r="Q90" i="3"/>
  <c r="G90" i="3"/>
  <c r="E90" i="3"/>
  <c r="AE89" i="3"/>
  <c r="AC89" i="3"/>
  <c r="S89" i="3"/>
  <c r="Q89" i="3"/>
  <c r="G89" i="3"/>
  <c r="E89" i="3"/>
  <c r="AE88" i="3"/>
  <c r="AC88" i="3"/>
  <c r="S88" i="3"/>
  <c r="Q88" i="3"/>
  <c r="G88" i="3"/>
  <c r="E88" i="3"/>
  <c r="AE87" i="3"/>
  <c r="AC87" i="3"/>
  <c r="S87" i="3"/>
  <c r="Q87" i="3"/>
  <c r="G87" i="3"/>
  <c r="E87" i="3"/>
  <c r="AE86" i="3"/>
  <c r="AC86" i="3"/>
  <c r="S86" i="3"/>
  <c r="Q86" i="3"/>
  <c r="G86" i="3"/>
  <c r="E86" i="3"/>
  <c r="AE85" i="3"/>
  <c r="AC85" i="3"/>
  <c r="S85" i="3"/>
  <c r="Q85" i="3"/>
  <c r="G85" i="3"/>
  <c r="E85" i="3"/>
  <c r="AE84" i="3"/>
  <c r="AC84" i="3"/>
  <c r="S84" i="3"/>
  <c r="Q84" i="3"/>
  <c r="G84" i="3"/>
  <c r="E84" i="3"/>
  <c r="AE83" i="3"/>
  <c r="AC83" i="3"/>
  <c r="S83" i="3"/>
  <c r="Q83" i="3"/>
  <c r="G83" i="3"/>
  <c r="E83" i="3"/>
  <c r="AE82" i="3"/>
  <c r="AC82" i="3"/>
  <c r="S82" i="3"/>
  <c r="Q82" i="3"/>
  <c r="G82" i="3"/>
  <c r="E82" i="3"/>
  <c r="AE81" i="3"/>
  <c r="AC81" i="3"/>
  <c r="S81" i="3"/>
  <c r="Q81" i="3"/>
  <c r="G81" i="3"/>
  <c r="E81" i="3"/>
  <c r="AE80" i="3"/>
  <c r="AC80" i="3"/>
  <c r="S80" i="3"/>
  <c r="Q80" i="3"/>
  <c r="G80" i="3"/>
  <c r="E80" i="3"/>
  <c r="AE79" i="3"/>
  <c r="AC79" i="3"/>
  <c r="S79" i="3"/>
  <c r="Q79" i="3"/>
  <c r="G79" i="3"/>
  <c r="E79" i="3"/>
  <c r="AE78" i="3"/>
  <c r="AC78" i="3"/>
  <c r="S78" i="3"/>
  <c r="Q78" i="3"/>
  <c r="G78" i="3"/>
  <c r="E78" i="3"/>
  <c r="AE77" i="3"/>
  <c r="AC77" i="3"/>
  <c r="S77" i="3"/>
  <c r="Q77" i="3"/>
  <c r="G77" i="3"/>
  <c r="E77" i="3"/>
  <c r="AE76" i="3"/>
  <c r="AC76" i="3"/>
  <c r="S76" i="3"/>
  <c r="Q76" i="3"/>
  <c r="G76" i="3"/>
  <c r="E76" i="3"/>
  <c r="AE75" i="3"/>
  <c r="AC75" i="3"/>
  <c r="S75" i="3"/>
  <c r="Q75" i="3"/>
  <c r="G75" i="3"/>
  <c r="E75" i="3"/>
  <c r="AE74" i="3"/>
  <c r="AC74" i="3"/>
  <c r="S74" i="3"/>
  <c r="Q74" i="3"/>
  <c r="G74" i="3"/>
  <c r="E74" i="3"/>
  <c r="AE73" i="3"/>
  <c r="AC73" i="3"/>
  <c r="S73" i="3"/>
  <c r="Q73" i="3"/>
  <c r="G73" i="3"/>
  <c r="E73" i="3"/>
  <c r="AE72" i="3"/>
  <c r="AC72" i="3"/>
  <c r="S72" i="3"/>
  <c r="Q72" i="3"/>
  <c r="G72" i="3"/>
  <c r="E72" i="3"/>
  <c r="AE71" i="3"/>
  <c r="AC71" i="3"/>
  <c r="S71" i="3"/>
  <c r="Q71" i="3"/>
  <c r="G71" i="3"/>
  <c r="E71" i="3"/>
  <c r="AE70" i="3"/>
  <c r="AC70" i="3"/>
  <c r="S70" i="3"/>
  <c r="Q70" i="3"/>
  <c r="G70" i="3"/>
  <c r="E70" i="3"/>
  <c r="AE69" i="3"/>
  <c r="AC69" i="3"/>
  <c r="S69" i="3"/>
  <c r="Q69" i="3"/>
  <c r="G69" i="3"/>
  <c r="E69" i="3"/>
  <c r="AE68" i="3"/>
  <c r="AC68" i="3"/>
  <c r="S68" i="3"/>
  <c r="Q68" i="3"/>
  <c r="G68" i="3"/>
  <c r="E68" i="3"/>
  <c r="AE67" i="3"/>
  <c r="AC67" i="3"/>
  <c r="S67" i="3"/>
  <c r="Q67" i="3"/>
  <c r="G67" i="3"/>
  <c r="E67" i="3"/>
  <c r="AE66" i="3"/>
  <c r="AC66" i="3"/>
  <c r="S66" i="3"/>
  <c r="Q66" i="3"/>
  <c r="G66" i="3"/>
  <c r="E66" i="3"/>
  <c r="AE65" i="3"/>
  <c r="AC65" i="3"/>
  <c r="S65" i="3"/>
  <c r="Q65" i="3"/>
  <c r="G65" i="3"/>
  <c r="E65" i="3"/>
  <c r="AE64" i="3"/>
  <c r="AC64" i="3"/>
  <c r="S64" i="3"/>
  <c r="Q64" i="3"/>
  <c r="G64" i="3"/>
  <c r="E64" i="3"/>
  <c r="AE63" i="3"/>
  <c r="AC63" i="3"/>
  <c r="S63" i="3"/>
  <c r="Q63" i="3"/>
  <c r="G63" i="3"/>
  <c r="E63" i="3"/>
  <c r="AE62" i="3"/>
  <c r="AC62" i="3"/>
  <c r="S62" i="3"/>
  <c r="Q62" i="3"/>
  <c r="G62" i="3"/>
  <c r="E62" i="3"/>
  <c r="AE61" i="3"/>
  <c r="AC61" i="3"/>
  <c r="S61" i="3"/>
  <c r="Q61" i="3"/>
  <c r="G61" i="3"/>
  <c r="E61" i="3"/>
  <c r="AE60" i="3"/>
  <c r="AC60" i="3"/>
  <c r="S60" i="3"/>
  <c r="Q60" i="3"/>
  <c r="G60" i="3"/>
  <c r="E60" i="3"/>
  <c r="AE59" i="3"/>
  <c r="AC59" i="3"/>
  <c r="S59" i="3"/>
  <c r="Q59" i="3"/>
  <c r="G59" i="3"/>
  <c r="E59" i="3"/>
  <c r="AE58" i="3"/>
  <c r="AC58" i="3"/>
  <c r="S58" i="3"/>
  <c r="Q58" i="3"/>
  <c r="G58" i="3"/>
  <c r="E58" i="3"/>
  <c r="AE57" i="3"/>
  <c r="AC57" i="3"/>
  <c r="S57" i="3"/>
  <c r="Q57" i="3"/>
  <c r="G57" i="3"/>
  <c r="E57" i="3"/>
  <c r="AE56" i="3"/>
  <c r="AC56" i="3"/>
  <c r="S56" i="3"/>
  <c r="Q56" i="3"/>
  <c r="G56" i="3"/>
  <c r="E56" i="3"/>
  <c r="AE55" i="3"/>
  <c r="AC55" i="3"/>
  <c r="S55" i="3"/>
  <c r="Q55" i="3"/>
  <c r="G55" i="3"/>
  <c r="E55" i="3"/>
  <c r="AE54" i="3"/>
  <c r="AC54" i="3"/>
  <c r="S54" i="3"/>
  <c r="Q54" i="3"/>
  <c r="G54" i="3"/>
  <c r="E54" i="3"/>
  <c r="AE53" i="3"/>
  <c r="AC53" i="3"/>
  <c r="S53" i="3"/>
  <c r="Q53" i="3"/>
  <c r="G53" i="3"/>
  <c r="E53" i="3"/>
  <c r="AE52" i="3"/>
  <c r="AC52" i="3"/>
  <c r="S52" i="3"/>
  <c r="Q52" i="3"/>
  <c r="G52" i="3"/>
  <c r="E52" i="3"/>
  <c r="AE51" i="3"/>
  <c r="AC51" i="3"/>
  <c r="S51" i="3"/>
  <c r="Q51" i="3"/>
  <c r="G51" i="3"/>
  <c r="E51" i="3"/>
  <c r="AE50" i="3"/>
  <c r="AC50" i="3"/>
  <c r="S50" i="3"/>
  <c r="Q50" i="3"/>
  <c r="G50" i="3"/>
  <c r="E50" i="3"/>
  <c r="AE49" i="3"/>
  <c r="AC49" i="3"/>
  <c r="S49" i="3"/>
  <c r="Q49" i="3"/>
  <c r="G49" i="3"/>
  <c r="E49" i="3"/>
  <c r="AE48" i="3"/>
  <c r="AC48" i="3"/>
  <c r="S48" i="3"/>
  <c r="Q48" i="3"/>
  <c r="G48" i="3"/>
  <c r="E48" i="3"/>
  <c r="AE47" i="3"/>
  <c r="AC47" i="3"/>
  <c r="S47" i="3"/>
  <c r="Q47" i="3"/>
  <c r="G47" i="3"/>
  <c r="E47" i="3"/>
  <c r="AE46" i="3"/>
  <c r="AC46" i="3"/>
  <c r="S46" i="3"/>
  <c r="Q46" i="3"/>
  <c r="G46" i="3"/>
  <c r="E46" i="3"/>
  <c r="AE45" i="3"/>
  <c r="AC45" i="3"/>
  <c r="S45" i="3"/>
  <c r="Q45" i="3"/>
  <c r="G45" i="3"/>
  <c r="E45" i="3"/>
  <c r="AE44" i="3"/>
  <c r="AC44" i="3"/>
  <c r="S44" i="3"/>
  <c r="Q44" i="3"/>
  <c r="G44" i="3"/>
  <c r="E44" i="3"/>
  <c r="AE43" i="3"/>
  <c r="AC43" i="3"/>
  <c r="S43" i="3"/>
  <c r="Q43" i="3"/>
  <c r="G43" i="3"/>
  <c r="E43" i="3"/>
  <c r="AE42" i="3"/>
  <c r="AC42" i="3"/>
  <c r="S42" i="3"/>
  <c r="Q42" i="3"/>
  <c r="G42" i="3"/>
  <c r="E42" i="3"/>
  <c r="AE41" i="3"/>
  <c r="AC41" i="3"/>
  <c r="S41" i="3"/>
  <c r="Q41" i="3"/>
  <c r="G41" i="3"/>
  <c r="E41" i="3"/>
  <c r="AE40" i="3"/>
  <c r="AC40" i="3"/>
  <c r="S40" i="3"/>
  <c r="Q40" i="3"/>
  <c r="G40" i="3"/>
  <c r="E40" i="3"/>
  <c r="AE39" i="3"/>
  <c r="AC39" i="3"/>
  <c r="S39" i="3"/>
  <c r="Q39" i="3"/>
  <c r="G39" i="3"/>
  <c r="E39" i="3"/>
  <c r="AE38" i="3"/>
  <c r="AC38" i="3"/>
  <c r="S38" i="3"/>
  <c r="Q38" i="3"/>
  <c r="G38" i="3"/>
  <c r="E38" i="3"/>
  <c r="AE37" i="3"/>
  <c r="AC37" i="3"/>
  <c r="S37" i="3"/>
  <c r="Q37" i="3"/>
  <c r="G37" i="3"/>
  <c r="E37" i="3"/>
  <c r="AE36" i="3"/>
  <c r="AC36" i="3"/>
  <c r="S36" i="3"/>
  <c r="Q36" i="3"/>
  <c r="G36" i="3"/>
  <c r="E36" i="3"/>
  <c r="AE35" i="3"/>
  <c r="AC35" i="3"/>
  <c r="S35" i="3"/>
  <c r="Q35" i="3"/>
  <c r="G35" i="3"/>
  <c r="E35" i="3"/>
  <c r="AE34" i="3"/>
  <c r="AC34" i="3"/>
  <c r="S34" i="3"/>
  <c r="Q34" i="3"/>
  <c r="G34" i="3"/>
  <c r="E34" i="3"/>
  <c r="AE33" i="3"/>
  <c r="AC33" i="3"/>
  <c r="S33" i="3"/>
  <c r="Q33" i="3"/>
  <c r="G33" i="3"/>
  <c r="E33" i="3"/>
  <c r="AE32" i="3"/>
  <c r="AC32" i="3"/>
  <c r="S32" i="3"/>
  <c r="Q32" i="3"/>
  <c r="G32" i="3"/>
  <c r="E32" i="3"/>
  <c r="AE31" i="3"/>
  <c r="AC31" i="3"/>
  <c r="S31" i="3"/>
  <c r="Q31" i="3"/>
  <c r="G31" i="3"/>
  <c r="E31" i="3"/>
  <c r="AE30" i="3"/>
  <c r="AC30" i="3"/>
  <c r="S30" i="3"/>
  <c r="Q30" i="3"/>
  <c r="G30" i="3"/>
  <c r="E30" i="3"/>
  <c r="AE29" i="3"/>
  <c r="AC29" i="3"/>
  <c r="S29" i="3"/>
  <c r="Q29" i="3"/>
  <c r="G29" i="3"/>
  <c r="E29" i="3"/>
  <c r="AE28" i="3"/>
  <c r="AC28" i="3"/>
  <c r="S28" i="3"/>
  <c r="Q28" i="3"/>
  <c r="G28" i="3"/>
  <c r="E28" i="3"/>
  <c r="AE27" i="3"/>
  <c r="AC27" i="3"/>
  <c r="S27" i="3"/>
  <c r="Q27" i="3"/>
  <c r="G27" i="3"/>
  <c r="E27" i="3"/>
  <c r="AE26" i="3"/>
  <c r="AC26" i="3"/>
  <c r="S26" i="3"/>
  <c r="Q26" i="3"/>
  <c r="G26" i="3"/>
  <c r="E26" i="3"/>
  <c r="AE25" i="3"/>
  <c r="AC25" i="3"/>
  <c r="S25" i="3"/>
  <c r="Q25" i="3"/>
  <c r="G25" i="3"/>
  <c r="E25" i="3"/>
  <c r="AE24" i="3"/>
  <c r="AC24" i="3"/>
  <c r="S24" i="3"/>
  <c r="Q24" i="3"/>
  <c r="G24" i="3"/>
  <c r="E24" i="3"/>
  <c r="AE23" i="3"/>
  <c r="AC23" i="3"/>
  <c r="S23" i="3"/>
  <c r="Q23" i="3"/>
  <c r="G23" i="3"/>
  <c r="E23" i="3"/>
  <c r="AE22" i="3"/>
  <c r="AC22" i="3"/>
  <c r="S22" i="3"/>
  <c r="Q22" i="3"/>
  <c r="G22" i="3"/>
  <c r="E22" i="3"/>
  <c r="AE21" i="3"/>
  <c r="AC21" i="3"/>
  <c r="S21" i="3"/>
  <c r="Q21" i="3"/>
  <c r="G21" i="3"/>
  <c r="E21" i="3"/>
  <c r="AE20" i="3"/>
  <c r="AC20" i="3"/>
  <c r="S20" i="3"/>
  <c r="Q20" i="3"/>
  <c r="G20" i="3"/>
  <c r="E20" i="3"/>
  <c r="AE19" i="3"/>
  <c r="AC19" i="3"/>
  <c r="S19" i="3"/>
  <c r="Q19" i="3"/>
  <c r="G19" i="3"/>
  <c r="E19" i="3"/>
  <c r="AE18" i="3"/>
  <c r="AC18" i="3"/>
  <c r="S18" i="3"/>
  <c r="Q18" i="3"/>
  <c r="G18" i="3"/>
  <c r="E18" i="3"/>
  <c r="AE17" i="3"/>
  <c r="AC17" i="3"/>
  <c r="S17" i="3"/>
  <c r="Q17" i="3"/>
  <c r="G17" i="3"/>
  <c r="E17" i="3"/>
  <c r="AE16" i="3"/>
  <c r="AC16" i="3"/>
  <c r="S16" i="3"/>
  <c r="Q16" i="3"/>
  <c r="G16" i="3"/>
  <c r="E16" i="3"/>
  <c r="AE15" i="3"/>
  <c r="AC15" i="3"/>
  <c r="S15" i="3"/>
  <c r="Q15" i="3"/>
  <c r="G15" i="3"/>
  <c r="E15" i="3"/>
  <c r="AE14" i="3"/>
  <c r="AC14" i="3"/>
  <c r="S14" i="3"/>
  <c r="Q14" i="3"/>
  <c r="G14" i="3"/>
  <c r="E14" i="3"/>
  <c r="AE13" i="3"/>
  <c r="AC13" i="3"/>
  <c r="S13" i="3"/>
  <c r="Q13" i="3"/>
  <c r="G13" i="3"/>
  <c r="E13" i="3"/>
  <c r="AE12" i="3"/>
  <c r="AC12" i="3"/>
  <c r="S12" i="3"/>
  <c r="Q12" i="3"/>
  <c r="G12" i="3"/>
  <c r="E12" i="3"/>
  <c r="AE11" i="3"/>
  <c r="AC11" i="3"/>
  <c r="S11" i="3"/>
  <c r="Q11" i="3"/>
  <c r="G11" i="3"/>
  <c r="E11" i="3"/>
  <c r="AE9" i="3"/>
  <c r="AC9" i="3"/>
  <c r="S9" i="3"/>
  <c r="Q9" i="3"/>
  <c r="G9" i="3"/>
  <c r="E9" i="3"/>
  <c r="AE8" i="3"/>
  <c r="AC8" i="3"/>
  <c r="S8" i="3"/>
  <c r="Q8" i="3"/>
  <c r="G8" i="3"/>
  <c r="E8" i="3"/>
  <c r="AE7" i="3"/>
  <c r="AC7" i="3"/>
  <c r="S7" i="3"/>
  <c r="Q7" i="3"/>
  <c r="G7" i="3"/>
  <c r="E7" i="3"/>
  <c r="AE6" i="3"/>
  <c r="AC6" i="3"/>
  <c r="S6" i="3"/>
  <c r="Q6" i="3"/>
  <c r="G6" i="3"/>
  <c r="E6" i="3"/>
  <c r="AE5" i="3"/>
  <c r="AC5" i="3"/>
  <c r="Q5" i="3"/>
  <c r="G5" i="3"/>
  <c r="E5" i="3"/>
  <c r="AE225" i="4"/>
  <c r="AC225" i="4"/>
  <c r="S225" i="4"/>
  <c r="Q225" i="4"/>
  <c r="G225" i="4"/>
  <c r="E225" i="4"/>
  <c r="AE224" i="4"/>
  <c r="AC224" i="4"/>
  <c r="S224" i="4"/>
  <c r="Q224" i="4"/>
  <c r="G224" i="4"/>
  <c r="E224" i="4"/>
  <c r="AE223" i="4"/>
  <c r="AC223" i="4"/>
  <c r="S223" i="4"/>
  <c r="Q223" i="4"/>
  <c r="G223" i="4"/>
  <c r="E223" i="4"/>
  <c r="AE222" i="4"/>
  <c r="AC222" i="4"/>
  <c r="S222" i="4"/>
  <c r="Q222" i="4"/>
  <c r="G222" i="4"/>
  <c r="E222" i="4"/>
  <c r="AE221" i="4"/>
  <c r="AC221" i="4"/>
  <c r="S221" i="4"/>
  <c r="Q221" i="4"/>
  <c r="G221" i="4"/>
  <c r="E221" i="4"/>
  <c r="AE220" i="4"/>
  <c r="AC220" i="4"/>
  <c r="S220" i="4"/>
  <c r="Q220" i="4"/>
  <c r="G220" i="4"/>
  <c r="E220" i="4"/>
  <c r="AE219" i="4"/>
  <c r="AC219" i="4"/>
  <c r="S219" i="4"/>
  <c r="Q219" i="4"/>
  <c r="G219" i="4"/>
  <c r="E219" i="4"/>
  <c r="AE218" i="4"/>
  <c r="AC218" i="4"/>
  <c r="S218" i="4"/>
  <c r="Q218" i="4"/>
  <c r="G218" i="4"/>
  <c r="E218" i="4"/>
  <c r="AE217" i="4"/>
  <c r="AC217" i="4"/>
  <c r="S217" i="4"/>
  <c r="Q217" i="4"/>
  <c r="G217" i="4"/>
  <c r="E217" i="4"/>
  <c r="AE216" i="4"/>
  <c r="AC216" i="4"/>
  <c r="S216" i="4"/>
  <c r="Q216" i="4"/>
  <c r="G216" i="4"/>
  <c r="E216" i="4"/>
  <c r="AE215" i="4"/>
  <c r="AC215" i="4"/>
  <c r="S215" i="4"/>
  <c r="Q215" i="4"/>
  <c r="G215" i="4"/>
  <c r="E215" i="4"/>
  <c r="AE214" i="4"/>
  <c r="AC214" i="4"/>
  <c r="S214" i="4"/>
  <c r="Q214" i="4"/>
  <c r="G214" i="4"/>
  <c r="E214" i="4"/>
  <c r="AE213" i="4"/>
  <c r="AC213" i="4"/>
  <c r="S213" i="4"/>
  <c r="Q213" i="4"/>
  <c r="G213" i="4"/>
  <c r="E213" i="4"/>
  <c r="AE212" i="4"/>
  <c r="AC212" i="4"/>
  <c r="S212" i="4"/>
  <c r="Q212" i="4"/>
  <c r="G212" i="4"/>
  <c r="E212" i="4"/>
  <c r="AE211" i="4"/>
  <c r="AC211" i="4"/>
  <c r="S211" i="4"/>
  <c r="Q211" i="4"/>
  <c r="G211" i="4"/>
  <c r="E211" i="4"/>
  <c r="AE210" i="4"/>
  <c r="AC210" i="4"/>
  <c r="S210" i="4"/>
  <c r="Q210" i="4"/>
  <c r="G210" i="4"/>
  <c r="E210" i="4"/>
  <c r="AE209" i="4"/>
  <c r="AC209" i="4"/>
  <c r="AE208" i="4"/>
  <c r="AC208" i="4"/>
  <c r="S208" i="4"/>
  <c r="Q208" i="4"/>
  <c r="G208" i="4"/>
  <c r="E208" i="4"/>
  <c r="AE207" i="4"/>
  <c r="AC207" i="4"/>
  <c r="S207" i="4"/>
  <c r="Q207" i="4"/>
  <c r="G207" i="4"/>
  <c r="E207" i="4"/>
  <c r="AE206" i="4"/>
  <c r="AC206" i="4"/>
  <c r="S206" i="4"/>
  <c r="Q206" i="4"/>
  <c r="G206" i="4"/>
  <c r="E206" i="4"/>
  <c r="AE205" i="4"/>
  <c r="AC205" i="4"/>
  <c r="S205" i="4"/>
  <c r="Q205" i="4"/>
  <c r="G205" i="4"/>
  <c r="E205" i="4"/>
  <c r="AE204" i="4"/>
  <c r="AC204" i="4"/>
  <c r="S204" i="4"/>
  <c r="Q204" i="4"/>
  <c r="G204" i="4"/>
  <c r="E204" i="4"/>
  <c r="AE203" i="4"/>
  <c r="AC203" i="4"/>
  <c r="S203" i="4"/>
  <c r="Q203" i="4"/>
  <c r="G203" i="4"/>
  <c r="E203" i="4"/>
  <c r="AE202" i="4"/>
  <c r="AC202" i="4"/>
  <c r="AE201" i="4"/>
  <c r="AC201" i="4"/>
  <c r="G201" i="4"/>
  <c r="E201" i="4"/>
  <c r="AE200" i="4"/>
  <c r="AC200" i="4"/>
  <c r="S200" i="4"/>
  <c r="Q200" i="4"/>
  <c r="G200" i="4"/>
  <c r="E200" i="4"/>
  <c r="AE199" i="4"/>
  <c r="AC199" i="4"/>
  <c r="S199" i="4"/>
  <c r="Q199" i="4"/>
  <c r="G199" i="4"/>
  <c r="E199" i="4"/>
  <c r="AE198" i="4"/>
  <c r="AC198" i="4"/>
  <c r="S198" i="4"/>
  <c r="Q198" i="4"/>
  <c r="G198" i="4"/>
  <c r="E198" i="4"/>
  <c r="AE197" i="4"/>
  <c r="AC197" i="4"/>
  <c r="S197" i="4"/>
  <c r="Q197" i="4"/>
  <c r="G197" i="4"/>
  <c r="E197" i="4"/>
  <c r="AE196" i="4"/>
  <c r="AC196" i="4"/>
  <c r="S196" i="4"/>
  <c r="Q196" i="4"/>
  <c r="G196" i="4"/>
  <c r="E196" i="4"/>
  <c r="AE194" i="4"/>
  <c r="AC194" i="4"/>
  <c r="S194" i="4"/>
  <c r="Q194" i="4"/>
  <c r="G194" i="4"/>
  <c r="E194" i="4"/>
  <c r="AE193" i="4"/>
  <c r="AC193" i="4"/>
  <c r="S193" i="4"/>
  <c r="Q193" i="4"/>
  <c r="G193" i="4"/>
  <c r="E193" i="4"/>
  <c r="AE192" i="4"/>
  <c r="AC192" i="4"/>
  <c r="S192" i="4"/>
  <c r="Q192" i="4"/>
  <c r="G192" i="4"/>
  <c r="E192" i="4"/>
  <c r="AE191" i="4"/>
  <c r="AC191" i="4"/>
  <c r="S191" i="4"/>
  <c r="Q191" i="4"/>
  <c r="G191" i="4"/>
  <c r="E191" i="4"/>
  <c r="AE190" i="4"/>
  <c r="AC190" i="4"/>
  <c r="S190" i="4"/>
  <c r="Q190" i="4"/>
  <c r="G190" i="4"/>
  <c r="E190" i="4"/>
  <c r="AE189" i="4"/>
  <c r="AC189" i="4"/>
  <c r="S189" i="4"/>
  <c r="Q189" i="4"/>
  <c r="G189" i="4"/>
  <c r="E189" i="4"/>
  <c r="AE188" i="4"/>
  <c r="AC188" i="4"/>
  <c r="S188" i="4"/>
  <c r="Q188" i="4"/>
  <c r="G188" i="4"/>
  <c r="E188" i="4"/>
  <c r="AE187" i="4"/>
  <c r="AC187" i="4"/>
  <c r="S187" i="4"/>
  <c r="Q187" i="4"/>
  <c r="G187" i="4"/>
  <c r="E187" i="4"/>
  <c r="AE186" i="4"/>
  <c r="AC186" i="4"/>
  <c r="S186" i="4"/>
  <c r="Q186" i="4"/>
  <c r="G186" i="4"/>
  <c r="E186" i="4"/>
  <c r="AE185" i="4"/>
  <c r="AC185" i="4"/>
  <c r="S185" i="4"/>
  <c r="Q185" i="4"/>
  <c r="G185" i="4"/>
  <c r="E185" i="4"/>
  <c r="AE184" i="4"/>
  <c r="AC184" i="4"/>
  <c r="S184" i="4"/>
  <c r="Q184" i="4"/>
  <c r="G184" i="4"/>
  <c r="E184" i="4"/>
  <c r="AE183" i="4"/>
  <c r="AC183" i="4"/>
  <c r="S183" i="4"/>
  <c r="Q183" i="4"/>
  <c r="G183" i="4"/>
  <c r="E183" i="4"/>
  <c r="AE182" i="4"/>
  <c r="AC182" i="4"/>
  <c r="S182" i="4"/>
  <c r="Q182" i="4"/>
  <c r="G182" i="4"/>
  <c r="E182" i="4"/>
  <c r="AE181" i="4"/>
  <c r="AC181" i="4"/>
  <c r="S181" i="4"/>
  <c r="Q181" i="4"/>
  <c r="G181" i="4"/>
  <c r="E181" i="4"/>
  <c r="AE180" i="4"/>
  <c r="AC180" i="4"/>
  <c r="S180" i="4"/>
  <c r="Q180" i="4"/>
  <c r="G180" i="4"/>
  <c r="E180" i="4"/>
  <c r="AE179" i="4"/>
  <c r="AC179" i="4"/>
  <c r="S179" i="4"/>
  <c r="Q179" i="4"/>
  <c r="G179" i="4"/>
  <c r="E179" i="4"/>
  <c r="AE178" i="4"/>
  <c r="AC178" i="4"/>
  <c r="S178" i="4"/>
  <c r="Q178" i="4"/>
  <c r="G178" i="4"/>
  <c r="E178" i="4"/>
  <c r="AE177" i="4"/>
  <c r="AC177" i="4"/>
  <c r="S177" i="4"/>
  <c r="Q177" i="4"/>
  <c r="G177" i="4"/>
  <c r="E177" i="4"/>
  <c r="AE176" i="4"/>
  <c r="AC176" i="4"/>
  <c r="S176" i="4"/>
  <c r="Q176" i="4"/>
  <c r="G176" i="4"/>
  <c r="E176" i="4"/>
  <c r="AE175" i="4"/>
  <c r="AC175" i="4"/>
  <c r="S175" i="4"/>
  <c r="Q175" i="4"/>
  <c r="G175" i="4"/>
  <c r="E175" i="4"/>
  <c r="AE174" i="4"/>
  <c r="AC174" i="4"/>
  <c r="S174" i="4"/>
  <c r="Q174" i="4"/>
  <c r="G174" i="4"/>
  <c r="E174" i="4"/>
  <c r="AE173" i="4"/>
  <c r="AC173" i="4"/>
  <c r="S173" i="4"/>
  <c r="Q173" i="4"/>
  <c r="G173" i="4"/>
  <c r="E173" i="4"/>
  <c r="AE172" i="4"/>
  <c r="AC172" i="4"/>
  <c r="S172" i="4"/>
  <c r="Q172" i="4"/>
  <c r="G172" i="4"/>
  <c r="E172" i="4"/>
  <c r="AE171" i="4"/>
  <c r="AC171" i="4"/>
  <c r="S171" i="4"/>
  <c r="Q171" i="4"/>
  <c r="G171" i="4"/>
  <c r="E171" i="4"/>
  <c r="AE170" i="4"/>
  <c r="AC170" i="4"/>
  <c r="S170" i="4"/>
  <c r="Q170" i="4"/>
  <c r="G170" i="4"/>
  <c r="E170" i="4"/>
  <c r="AE169" i="4"/>
  <c r="AC169" i="4"/>
  <c r="S169" i="4"/>
  <c r="Q169" i="4"/>
  <c r="G169" i="4"/>
  <c r="E169" i="4"/>
  <c r="AE168" i="4"/>
  <c r="AC168" i="4"/>
  <c r="S168" i="4"/>
  <c r="Q168" i="4"/>
  <c r="G168" i="4"/>
  <c r="E168" i="4"/>
  <c r="AE167" i="4"/>
  <c r="AC167" i="4"/>
  <c r="S167" i="4"/>
  <c r="Q167" i="4"/>
  <c r="G167" i="4"/>
  <c r="E167" i="4"/>
  <c r="AE166" i="4"/>
  <c r="AC166" i="4"/>
  <c r="S166" i="4"/>
  <c r="Q166" i="4"/>
  <c r="G166" i="4"/>
  <c r="E166" i="4"/>
  <c r="AE165" i="4"/>
  <c r="AC165" i="4"/>
  <c r="S165" i="4"/>
  <c r="Q165" i="4"/>
  <c r="G165" i="4"/>
  <c r="E165" i="4"/>
  <c r="AE164" i="4"/>
  <c r="AC164" i="4"/>
  <c r="S164" i="4"/>
  <c r="Q164" i="4"/>
  <c r="G164" i="4"/>
  <c r="E164" i="4"/>
  <c r="AE163" i="4"/>
  <c r="AC163" i="4"/>
  <c r="S163" i="4"/>
  <c r="Q163" i="4"/>
  <c r="G163" i="4"/>
  <c r="E163" i="4"/>
  <c r="AE162" i="4"/>
  <c r="AC162" i="4"/>
  <c r="S162" i="4"/>
  <c r="Q162" i="4"/>
  <c r="G162" i="4"/>
  <c r="E162" i="4"/>
  <c r="AE161" i="4"/>
  <c r="AC161" i="4"/>
  <c r="S161" i="4"/>
  <c r="Q161" i="4"/>
  <c r="G161" i="4"/>
  <c r="E161" i="4"/>
  <c r="AE160" i="4"/>
  <c r="AC160" i="4"/>
  <c r="S160" i="4"/>
  <c r="Q160" i="4"/>
  <c r="G160" i="4"/>
  <c r="E160" i="4"/>
  <c r="AE159" i="4"/>
  <c r="AC159" i="4"/>
  <c r="S159" i="4"/>
  <c r="Q159" i="4"/>
  <c r="G159" i="4"/>
  <c r="E159" i="4"/>
  <c r="AE158" i="4"/>
  <c r="AC158" i="4"/>
  <c r="S158" i="4"/>
  <c r="Q158" i="4"/>
  <c r="G158" i="4"/>
  <c r="E158" i="4"/>
  <c r="AE157" i="4"/>
  <c r="AC157" i="4"/>
  <c r="S157" i="4"/>
  <c r="Q157" i="4"/>
  <c r="G157" i="4"/>
  <c r="E157" i="4"/>
  <c r="AE156" i="4"/>
  <c r="AC156" i="4"/>
  <c r="S156" i="4"/>
  <c r="Q156" i="4"/>
  <c r="G156" i="4"/>
  <c r="E156" i="4"/>
  <c r="AE155" i="4"/>
  <c r="AC155" i="4"/>
  <c r="S155" i="4"/>
  <c r="Q155" i="4"/>
  <c r="G155" i="4"/>
  <c r="E155" i="4"/>
  <c r="AE154" i="4"/>
  <c r="AC154" i="4"/>
  <c r="S154" i="4"/>
  <c r="Q154" i="4"/>
  <c r="G154" i="4"/>
  <c r="E154" i="4"/>
  <c r="AE153" i="4"/>
  <c r="AC153" i="4"/>
  <c r="S153" i="4"/>
  <c r="Q153" i="4"/>
  <c r="G153" i="4"/>
  <c r="E153" i="4"/>
  <c r="AE152" i="4"/>
  <c r="AC152" i="4"/>
  <c r="S152" i="4"/>
  <c r="Q152" i="4"/>
  <c r="G152" i="4"/>
  <c r="E152" i="4"/>
  <c r="AE151" i="4"/>
  <c r="AC151" i="4"/>
  <c r="S151" i="4"/>
  <c r="Q151" i="4"/>
  <c r="G151" i="4"/>
  <c r="E151" i="4"/>
  <c r="AE150" i="4"/>
  <c r="AC150" i="4"/>
  <c r="S150" i="4"/>
  <c r="Q150" i="4"/>
  <c r="G150" i="4"/>
  <c r="E150" i="4"/>
  <c r="AE149" i="4"/>
  <c r="AC149" i="4"/>
  <c r="S149" i="4"/>
  <c r="Q149" i="4"/>
  <c r="G149" i="4"/>
  <c r="E149" i="4"/>
  <c r="AE148" i="4"/>
  <c r="AC148" i="4"/>
  <c r="S148" i="4"/>
  <c r="Q148" i="4"/>
  <c r="G148" i="4"/>
  <c r="E148" i="4"/>
  <c r="AE147" i="4"/>
  <c r="AC147" i="4"/>
  <c r="S147" i="4"/>
  <c r="Q147" i="4"/>
  <c r="G147" i="4"/>
  <c r="E147" i="4"/>
  <c r="AE146" i="4"/>
  <c r="AC146" i="4"/>
  <c r="S146" i="4"/>
  <c r="Q146" i="4"/>
  <c r="G146" i="4"/>
  <c r="E146" i="4"/>
  <c r="AE145" i="4"/>
  <c r="AC145" i="4"/>
  <c r="S145" i="4"/>
  <c r="Q145" i="4"/>
  <c r="G145" i="4"/>
  <c r="E145" i="4"/>
  <c r="AE144" i="4"/>
  <c r="AC144" i="4"/>
  <c r="S144" i="4"/>
  <c r="Q144" i="4"/>
  <c r="G144" i="4"/>
  <c r="E144" i="4"/>
  <c r="AE143" i="4"/>
  <c r="AC143" i="4"/>
  <c r="S143" i="4"/>
  <c r="Q143" i="4"/>
  <c r="G143" i="4"/>
  <c r="E143" i="4"/>
  <c r="AE142" i="4"/>
  <c r="AC142" i="4"/>
  <c r="S142" i="4"/>
  <c r="Q142" i="4"/>
  <c r="G142" i="4"/>
  <c r="E142" i="4"/>
  <c r="AE141" i="4"/>
  <c r="AC141" i="4"/>
  <c r="S141" i="4"/>
  <c r="Q141" i="4"/>
  <c r="G141" i="4"/>
  <c r="E141" i="4"/>
  <c r="AE140" i="4"/>
  <c r="AC140" i="4"/>
  <c r="S140" i="4"/>
  <c r="Q140" i="4"/>
  <c r="G140" i="4"/>
  <c r="E140" i="4"/>
  <c r="AE139" i="4"/>
  <c r="AC139" i="4"/>
  <c r="S139" i="4"/>
  <c r="Q139" i="4"/>
  <c r="G139" i="4"/>
  <c r="E139" i="4"/>
  <c r="AE138" i="4"/>
  <c r="AC138" i="4"/>
  <c r="S138" i="4"/>
  <c r="Q138" i="4"/>
  <c r="G138" i="4"/>
  <c r="E138" i="4"/>
  <c r="AE137" i="4"/>
  <c r="AC137" i="4"/>
  <c r="S137" i="4"/>
  <c r="Q137" i="4"/>
  <c r="G137" i="4"/>
  <c r="E137" i="4"/>
  <c r="AE136" i="4"/>
  <c r="AC136" i="4"/>
  <c r="S136" i="4"/>
  <c r="Q136" i="4"/>
  <c r="G136" i="4"/>
  <c r="E136" i="4"/>
  <c r="AE135" i="4"/>
  <c r="AC135" i="4"/>
  <c r="S135" i="4"/>
  <c r="Q135" i="4"/>
  <c r="G135" i="4"/>
  <c r="E135" i="4"/>
  <c r="AE134" i="4"/>
  <c r="AC134" i="4"/>
  <c r="S134" i="4"/>
  <c r="Q134" i="4"/>
  <c r="G134" i="4"/>
  <c r="E134" i="4"/>
  <c r="AE133" i="4"/>
  <c r="AC133" i="4"/>
  <c r="S133" i="4"/>
  <c r="Q133" i="4"/>
  <c r="G133" i="4"/>
  <c r="E133" i="4"/>
  <c r="AE132" i="4"/>
  <c r="AC132" i="4"/>
  <c r="S132" i="4"/>
  <c r="Q132" i="4"/>
  <c r="G132" i="4"/>
  <c r="E132" i="4"/>
  <c r="AE131" i="4"/>
  <c r="AC131" i="4"/>
  <c r="S131" i="4"/>
  <c r="Q131" i="4"/>
  <c r="G131" i="4"/>
  <c r="E131" i="4"/>
  <c r="AE130" i="4"/>
  <c r="AC130" i="4"/>
  <c r="S130" i="4"/>
  <c r="Q130" i="4"/>
  <c r="G130" i="4"/>
  <c r="E130" i="4"/>
  <c r="AE129" i="4"/>
  <c r="AC129" i="4"/>
  <c r="S129" i="4"/>
  <c r="Q129" i="4"/>
  <c r="G129" i="4"/>
  <c r="E129" i="4"/>
  <c r="AE128" i="4"/>
  <c r="AC128" i="4"/>
  <c r="S128" i="4"/>
  <c r="Q128" i="4"/>
  <c r="G128" i="4"/>
  <c r="E128" i="4"/>
  <c r="AE127" i="4"/>
  <c r="AC127" i="4"/>
  <c r="S127" i="4"/>
  <c r="Q127" i="4"/>
  <c r="G127" i="4"/>
  <c r="E127" i="4"/>
  <c r="AE126" i="4"/>
  <c r="AC126" i="4"/>
  <c r="S126" i="4"/>
  <c r="Q126" i="4"/>
  <c r="G126" i="4"/>
  <c r="E126" i="4"/>
  <c r="AE125" i="4"/>
  <c r="AC125" i="4"/>
  <c r="S125" i="4"/>
  <c r="Q125" i="4"/>
  <c r="G125" i="4"/>
  <c r="E125" i="4"/>
  <c r="AE124" i="4"/>
  <c r="AC124" i="4"/>
  <c r="S124" i="4"/>
  <c r="Q124" i="4"/>
  <c r="G124" i="4"/>
  <c r="E124" i="4"/>
  <c r="AE123" i="4"/>
  <c r="AC123" i="4"/>
  <c r="S123" i="4"/>
  <c r="Q123" i="4"/>
  <c r="G123" i="4"/>
  <c r="E123" i="4"/>
  <c r="AE122" i="4"/>
  <c r="AC122" i="4"/>
  <c r="S122" i="4"/>
  <c r="Q122" i="4"/>
  <c r="G122" i="4"/>
  <c r="E122" i="4"/>
  <c r="AE121" i="4"/>
  <c r="AC121" i="4"/>
  <c r="S121" i="4"/>
  <c r="Q121" i="4"/>
  <c r="G121" i="4"/>
  <c r="E121" i="4"/>
  <c r="AE120" i="4"/>
  <c r="AC120" i="4"/>
  <c r="S120" i="4"/>
  <c r="Q120" i="4"/>
  <c r="G120" i="4"/>
  <c r="E120" i="4"/>
  <c r="AE119" i="4"/>
  <c r="AC119" i="4"/>
  <c r="S119" i="4"/>
  <c r="Q119" i="4"/>
  <c r="G119" i="4"/>
  <c r="E119" i="4"/>
  <c r="AE118" i="4"/>
  <c r="AC118" i="4"/>
  <c r="S118" i="4"/>
  <c r="Q118" i="4"/>
  <c r="G118" i="4"/>
  <c r="E118" i="4"/>
  <c r="AE117" i="4"/>
  <c r="AC117" i="4"/>
  <c r="S117" i="4"/>
  <c r="Q117" i="4"/>
  <c r="G117" i="4"/>
  <c r="E117" i="4"/>
  <c r="AE116" i="4"/>
  <c r="AC116" i="4"/>
  <c r="S116" i="4"/>
  <c r="Q116" i="4"/>
  <c r="G116" i="4"/>
  <c r="E116" i="4"/>
  <c r="AE115" i="4"/>
  <c r="AC115" i="4"/>
  <c r="S115" i="4"/>
  <c r="Q115" i="4"/>
  <c r="G115" i="4"/>
  <c r="E115" i="4"/>
  <c r="AE114" i="4"/>
  <c r="AC114" i="4"/>
  <c r="S114" i="4"/>
  <c r="Q114" i="4"/>
  <c r="G114" i="4"/>
  <c r="E114" i="4"/>
  <c r="AE113" i="4"/>
  <c r="AC113" i="4"/>
  <c r="S113" i="4"/>
  <c r="Q113" i="4"/>
  <c r="G113" i="4"/>
  <c r="E113" i="4"/>
  <c r="AE112" i="4"/>
  <c r="AC112" i="4"/>
  <c r="S112" i="4"/>
  <c r="Q112" i="4"/>
  <c r="G112" i="4"/>
  <c r="E112" i="4"/>
  <c r="AE111" i="4"/>
  <c r="AC111" i="4"/>
  <c r="S111" i="4"/>
  <c r="Q111" i="4"/>
  <c r="G111" i="4"/>
  <c r="E111" i="4"/>
  <c r="AE110" i="4"/>
  <c r="AC110" i="4"/>
  <c r="S110" i="4"/>
  <c r="Q110" i="4"/>
  <c r="G110" i="4"/>
  <c r="E110" i="4"/>
  <c r="AE109" i="4"/>
  <c r="AC109" i="4"/>
  <c r="S109" i="4"/>
  <c r="Q109" i="4"/>
  <c r="G109" i="4"/>
  <c r="E109" i="4"/>
  <c r="AE108" i="4"/>
  <c r="AC108" i="4"/>
  <c r="S108" i="4"/>
  <c r="Q108" i="4"/>
  <c r="G108" i="4"/>
  <c r="E108" i="4"/>
  <c r="AE107" i="4"/>
  <c r="AC107" i="4"/>
  <c r="S107" i="4"/>
  <c r="Q107" i="4"/>
  <c r="G107" i="4"/>
  <c r="E107" i="4"/>
  <c r="AE106" i="4"/>
  <c r="AC106" i="4"/>
  <c r="S106" i="4"/>
  <c r="Q106" i="4"/>
  <c r="G106" i="4"/>
  <c r="E106" i="4"/>
  <c r="AE105" i="4"/>
  <c r="AC105" i="4"/>
  <c r="S105" i="4"/>
  <c r="Q105" i="4"/>
  <c r="G105" i="4"/>
  <c r="E105" i="4"/>
  <c r="AE104" i="4"/>
  <c r="AC104" i="4"/>
  <c r="S104" i="4"/>
  <c r="Q104" i="4"/>
  <c r="G104" i="4"/>
  <c r="E104" i="4"/>
  <c r="AE103" i="4"/>
  <c r="AC103" i="4"/>
  <c r="S103" i="4"/>
  <c r="Q103" i="4"/>
  <c r="G103" i="4"/>
  <c r="E103" i="4"/>
  <c r="AE102" i="4"/>
  <c r="AC102" i="4"/>
  <c r="S102" i="4"/>
  <c r="Q102" i="4"/>
  <c r="G102" i="4"/>
  <c r="E102" i="4"/>
  <c r="AE101" i="4"/>
  <c r="AC101" i="4"/>
  <c r="S101" i="4"/>
  <c r="Q101" i="4"/>
  <c r="G101" i="4"/>
  <c r="E101" i="4"/>
  <c r="AE100" i="4"/>
  <c r="AC100" i="4"/>
  <c r="S100" i="4"/>
  <c r="Q100" i="4"/>
  <c r="G100" i="4"/>
  <c r="E100" i="4"/>
  <c r="AE99" i="4"/>
  <c r="AC99" i="4"/>
  <c r="S99" i="4"/>
  <c r="Q99" i="4"/>
  <c r="G99" i="4"/>
  <c r="E99" i="4"/>
  <c r="AE98" i="4"/>
  <c r="AC98" i="4"/>
  <c r="S98" i="4"/>
  <c r="Q98" i="4"/>
  <c r="G98" i="4"/>
  <c r="E98" i="4"/>
  <c r="AE97" i="4"/>
  <c r="AC97" i="4"/>
  <c r="S97" i="4"/>
  <c r="Q97" i="4"/>
  <c r="G97" i="4"/>
  <c r="E97" i="4"/>
  <c r="AE96" i="4"/>
  <c r="AC96" i="4"/>
  <c r="S96" i="4"/>
  <c r="Q96" i="4"/>
  <c r="G96" i="4"/>
  <c r="E96" i="4"/>
  <c r="AE95" i="4"/>
  <c r="AC95" i="4"/>
  <c r="S95" i="4"/>
  <c r="Q95" i="4"/>
  <c r="G95" i="4"/>
  <c r="E95" i="4"/>
  <c r="AE94" i="4"/>
  <c r="AC94" i="4"/>
  <c r="S94" i="4"/>
  <c r="Q94" i="4"/>
  <c r="G94" i="4"/>
  <c r="E94" i="4"/>
  <c r="AE93" i="4"/>
  <c r="AC93" i="4"/>
  <c r="S93" i="4"/>
  <c r="Q93" i="4"/>
  <c r="G93" i="4"/>
  <c r="E93" i="4"/>
  <c r="AE92" i="4"/>
  <c r="AC92" i="4"/>
  <c r="S92" i="4"/>
  <c r="Q92" i="4"/>
  <c r="G92" i="4"/>
  <c r="E92" i="4"/>
  <c r="AE91" i="4"/>
  <c r="AC91" i="4"/>
  <c r="S91" i="4"/>
  <c r="Q91" i="4"/>
  <c r="G91" i="4"/>
  <c r="E91" i="4"/>
  <c r="AE90" i="4"/>
  <c r="AC90" i="4"/>
  <c r="S90" i="4"/>
  <c r="Q90" i="4"/>
  <c r="G90" i="4"/>
  <c r="E90" i="4"/>
  <c r="AE89" i="4"/>
  <c r="AC89" i="4"/>
  <c r="S89" i="4"/>
  <c r="Q89" i="4"/>
  <c r="G89" i="4"/>
  <c r="E89" i="4"/>
  <c r="AE88" i="4"/>
  <c r="AC88" i="4"/>
  <c r="S88" i="4"/>
  <c r="Q88" i="4"/>
  <c r="G88" i="4"/>
  <c r="E88" i="4"/>
  <c r="AE87" i="4"/>
  <c r="AC87" i="4"/>
  <c r="S87" i="4"/>
  <c r="Q87" i="4"/>
  <c r="G87" i="4"/>
  <c r="E87" i="4"/>
  <c r="AE86" i="4"/>
  <c r="AC86" i="4"/>
  <c r="S86" i="4"/>
  <c r="Q86" i="4"/>
  <c r="G86" i="4"/>
  <c r="E86" i="4"/>
  <c r="AE85" i="4"/>
  <c r="AC85" i="4"/>
  <c r="S85" i="4"/>
  <c r="Q85" i="4"/>
  <c r="G85" i="4"/>
  <c r="E85" i="4"/>
  <c r="AE84" i="4"/>
  <c r="AC84" i="4"/>
  <c r="S84" i="4"/>
  <c r="Q84" i="4"/>
  <c r="G84" i="4"/>
  <c r="E84" i="4"/>
  <c r="AE83" i="4"/>
  <c r="AC83" i="4"/>
  <c r="S83" i="4"/>
  <c r="Q83" i="4"/>
  <c r="G83" i="4"/>
  <c r="E83" i="4"/>
  <c r="AE82" i="4"/>
  <c r="AC82" i="4"/>
  <c r="S82" i="4"/>
  <c r="Q82" i="4"/>
  <c r="G82" i="4"/>
  <c r="E82" i="4"/>
  <c r="AE81" i="4"/>
  <c r="AC81" i="4"/>
  <c r="S81" i="4"/>
  <c r="Q81" i="4"/>
  <c r="G81" i="4"/>
  <c r="E81" i="4"/>
  <c r="AE80" i="4"/>
  <c r="AC80" i="4"/>
  <c r="S80" i="4"/>
  <c r="Q80" i="4"/>
  <c r="G80" i="4"/>
  <c r="E80" i="4"/>
  <c r="AE79" i="4"/>
  <c r="AC79" i="4"/>
  <c r="S79" i="4"/>
  <c r="Q79" i="4"/>
  <c r="G79" i="4"/>
  <c r="E79" i="4"/>
  <c r="AE78" i="4"/>
  <c r="AC78" i="4"/>
  <c r="S78" i="4"/>
  <c r="Q78" i="4"/>
  <c r="G78" i="4"/>
  <c r="E78" i="4"/>
  <c r="AE77" i="4"/>
  <c r="AC77" i="4"/>
  <c r="S77" i="4"/>
  <c r="Q77" i="4"/>
  <c r="G77" i="4"/>
  <c r="E77" i="4"/>
  <c r="AE76" i="4"/>
  <c r="AC76" i="4"/>
  <c r="S76" i="4"/>
  <c r="Q76" i="4"/>
  <c r="G76" i="4"/>
  <c r="E76" i="4"/>
  <c r="AE75" i="4"/>
  <c r="AC75" i="4"/>
  <c r="S75" i="4"/>
  <c r="Q75" i="4"/>
  <c r="G75" i="4"/>
  <c r="E75" i="4"/>
  <c r="AE74" i="4"/>
  <c r="AC74" i="4"/>
  <c r="S74" i="4"/>
  <c r="Q74" i="4"/>
  <c r="G74" i="4"/>
  <c r="E74" i="4"/>
  <c r="AE73" i="4"/>
  <c r="AC73" i="4"/>
  <c r="S73" i="4"/>
  <c r="Q73" i="4"/>
  <c r="G73" i="4"/>
  <c r="E73" i="4"/>
  <c r="AE72" i="4"/>
  <c r="AC72" i="4"/>
  <c r="S72" i="4"/>
  <c r="Q72" i="4"/>
  <c r="G72" i="4"/>
  <c r="E72" i="4"/>
  <c r="AE71" i="4"/>
  <c r="AC71" i="4"/>
  <c r="S71" i="4"/>
  <c r="Q71" i="4"/>
  <c r="G71" i="4"/>
  <c r="E71" i="4"/>
  <c r="AE70" i="4"/>
  <c r="AC70" i="4"/>
  <c r="S70" i="4"/>
  <c r="Q70" i="4"/>
  <c r="G70" i="4"/>
  <c r="E70" i="4"/>
  <c r="AE69" i="4"/>
  <c r="AC69" i="4"/>
  <c r="S69" i="4"/>
  <c r="Q69" i="4"/>
  <c r="G69" i="4"/>
  <c r="E69" i="4"/>
  <c r="AE68" i="4"/>
  <c r="AC68" i="4"/>
  <c r="S68" i="4"/>
  <c r="Q68" i="4"/>
  <c r="G68" i="4"/>
  <c r="E68" i="4"/>
  <c r="AE67" i="4"/>
  <c r="AC67" i="4"/>
  <c r="S67" i="4"/>
  <c r="Q67" i="4"/>
  <c r="G67" i="4"/>
  <c r="E67" i="4"/>
  <c r="AE66" i="4"/>
  <c r="AC66" i="4"/>
  <c r="S66" i="4"/>
  <c r="Q66" i="4"/>
  <c r="G66" i="4"/>
  <c r="E66" i="4"/>
  <c r="AE65" i="4"/>
  <c r="AC65" i="4"/>
  <c r="S65" i="4"/>
  <c r="Q65" i="4"/>
  <c r="G65" i="4"/>
  <c r="E65" i="4"/>
  <c r="AE64" i="4"/>
  <c r="AC64" i="4"/>
  <c r="S64" i="4"/>
  <c r="Q64" i="4"/>
  <c r="G64" i="4"/>
  <c r="E64" i="4"/>
  <c r="AE63" i="4"/>
  <c r="AC63" i="4"/>
  <c r="S63" i="4"/>
  <c r="Q63" i="4"/>
  <c r="G63" i="4"/>
  <c r="E63" i="4"/>
  <c r="AE62" i="4"/>
  <c r="AC62" i="4"/>
  <c r="S62" i="4"/>
  <c r="Q62" i="4"/>
  <c r="G62" i="4"/>
  <c r="E62" i="4"/>
  <c r="AE61" i="4"/>
  <c r="AC61" i="4"/>
  <c r="S61" i="4"/>
  <c r="Q61" i="4"/>
  <c r="G61" i="4"/>
  <c r="E61" i="4"/>
  <c r="AE60" i="4"/>
  <c r="AC60" i="4"/>
  <c r="S60" i="4"/>
  <c r="Q60" i="4"/>
  <c r="G60" i="4"/>
  <c r="E60" i="4"/>
  <c r="AE59" i="4"/>
  <c r="AC59" i="4"/>
  <c r="S59" i="4"/>
  <c r="Q59" i="4"/>
  <c r="G59" i="4"/>
  <c r="E59" i="4"/>
  <c r="AE58" i="4"/>
  <c r="AC58" i="4"/>
  <c r="S58" i="4"/>
  <c r="Q58" i="4"/>
  <c r="G58" i="4"/>
  <c r="E58" i="4"/>
  <c r="AE57" i="4"/>
  <c r="AC57" i="4"/>
  <c r="S57" i="4"/>
  <c r="Q57" i="4"/>
  <c r="G57" i="4"/>
  <c r="E57" i="4"/>
  <c r="AE56" i="4"/>
  <c r="AC56" i="4"/>
  <c r="S56" i="4"/>
  <c r="Q56" i="4"/>
  <c r="G56" i="4"/>
  <c r="E56" i="4"/>
  <c r="AE55" i="4"/>
  <c r="AC55" i="4"/>
  <c r="S55" i="4"/>
  <c r="Q55" i="4"/>
  <c r="G55" i="4"/>
  <c r="E55" i="4"/>
  <c r="AE54" i="4"/>
  <c r="AC54" i="4"/>
  <c r="S54" i="4"/>
  <c r="Q54" i="4"/>
  <c r="G54" i="4"/>
  <c r="E54" i="4"/>
  <c r="AE53" i="4"/>
  <c r="AC53" i="4"/>
  <c r="S53" i="4"/>
  <c r="Q53" i="4"/>
  <c r="G53" i="4"/>
  <c r="E53" i="4"/>
  <c r="AE52" i="4"/>
  <c r="AC52" i="4"/>
  <c r="S52" i="4"/>
  <c r="Q52" i="4"/>
  <c r="G52" i="4"/>
  <c r="E52" i="4"/>
  <c r="AE51" i="4"/>
  <c r="AC51" i="4"/>
  <c r="S51" i="4"/>
  <c r="Q51" i="4"/>
  <c r="G51" i="4"/>
  <c r="E51" i="4"/>
  <c r="AE50" i="4"/>
  <c r="AC50" i="4"/>
  <c r="S50" i="4"/>
  <c r="Q50" i="4"/>
  <c r="G50" i="4"/>
  <c r="E50" i="4"/>
  <c r="AE49" i="4"/>
  <c r="AC49" i="4"/>
  <c r="S49" i="4"/>
  <c r="Q49" i="4"/>
  <c r="G49" i="4"/>
  <c r="E49" i="4"/>
  <c r="AE48" i="4"/>
  <c r="AC48" i="4"/>
  <c r="S48" i="4"/>
  <c r="Q48" i="4"/>
  <c r="G48" i="4"/>
  <c r="E48" i="4"/>
  <c r="AE47" i="4"/>
  <c r="AC47" i="4"/>
  <c r="S47" i="4"/>
  <c r="Q47" i="4"/>
  <c r="G47" i="4"/>
  <c r="E47" i="4"/>
  <c r="AE46" i="4"/>
  <c r="AC46" i="4"/>
  <c r="S46" i="4"/>
  <c r="Q46" i="4"/>
  <c r="G46" i="4"/>
  <c r="E46" i="4"/>
  <c r="AE45" i="4"/>
  <c r="AC45" i="4"/>
  <c r="S45" i="4"/>
  <c r="Q45" i="4"/>
  <c r="G45" i="4"/>
  <c r="E45" i="4"/>
  <c r="AE44" i="4"/>
  <c r="AC44" i="4"/>
  <c r="S44" i="4"/>
  <c r="Q44" i="4"/>
  <c r="G44" i="4"/>
  <c r="E44" i="4"/>
  <c r="AE43" i="4"/>
  <c r="AC43" i="4"/>
  <c r="S43" i="4"/>
  <c r="Q43" i="4"/>
  <c r="G43" i="4"/>
  <c r="E43" i="4"/>
  <c r="AE42" i="4"/>
  <c r="AC42" i="4"/>
  <c r="S42" i="4"/>
  <c r="Q42" i="4"/>
  <c r="G42" i="4"/>
  <c r="E42" i="4"/>
  <c r="AE41" i="4"/>
  <c r="AC41" i="4"/>
  <c r="S41" i="4"/>
  <c r="Q41" i="4"/>
  <c r="G41" i="4"/>
  <c r="E41" i="4"/>
  <c r="AE40" i="4"/>
  <c r="AC40" i="4"/>
  <c r="S40" i="4"/>
  <c r="Q40" i="4"/>
  <c r="G40" i="4"/>
  <c r="E40" i="4"/>
  <c r="AE39" i="4"/>
  <c r="AC39" i="4"/>
  <c r="S39" i="4"/>
  <c r="Q39" i="4"/>
  <c r="G39" i="4"/>
  <c r="E39" i="4"/>
  <c r="AE38" i="4"/>
  <c r="AC38" i="4"/>
  <c r="S38" i="4"/>
  <c r="Q38" i="4"/>
  <c r="G38" i="4"/>
  <c r="E38" i="4"/>
  <c r="AE37" i="4"/>
  <c r="AC37" i="4"/>
  <c r="S37" i="4"/>
  <c r="Q37" i="4"/>
  <c r="G37" i="4"/>
  <c r="E37" i="4"/>
  <c r="AE36" i="4"/>
  <c r="AC36" i="4"/>
  <c r="S36" i="4"/>
  <c r="Q36" i="4"/>
  <c r="G36" i="4"/>
  <c r="E36" i="4"/>
  <c r="AE35" i="4"/>
  <c r="AC35" i="4"/>
  <c r="S35" i="4"/>
  <c r="Q35" i="4"/>
  <c r="G35" i="4"/>
  <c r="E35" i="4"/>
  <c r="AE34" i="4"/>
  <c r="AC34" i="4"/>
  <c r="S34" i="4"/>
  <c r="Q34" i="4"/>
  <c r="G34" i="4"/>
  <c r="E34" i="4"/>
  <c r="AE33" i="4"/>
  <c r="AC33" i="4"/>
  <c r="S33" i="4"/>
  <c r="Q33" i="4"/>
  <c r="G33" i="4"/>
  <c r="E33" i="4"/>
  <c r="AE32" i="4"/>
  <c r="AC32" i="4"/>
  <c r="S32" i="4"/>
  <c r="Q32" i="4"/>
  <c r="G32" i="4"/>
  <c r="E32" i="4"/>
  <c r="AE31" i="4"/>
  <c r="AC31" i="4"/>
  <c r="S31" i="4"/>
  <c r="Q31" i="4"/>
  <c r="G31" i="4"/>
  <c r="E31" i="4"/>
  <c r="AE30" i="4"/>
  <c r="AC30" i="4"/>
  <c r="S30" i="4"/>
  <c r="Q30" i="4"/>
  <c r="G30" i="4"/>
  <c r="E30" i="4"/>
  <c r="AE29" i="4"/>
  <c r="AC29" i="4"/>
  <c r="S29" i="4"/>
  <c r="Q29" i="4"/>
  <c r="G29" i="4"/>
  <c r="E29" i="4"/>
  <c r="AE28" i="4"/>
  <c r="AC28" i="4"/>
  <c r="S28" i="4"/>
  <c r="Q28" i="4"/>
  <c r="G28" i="4"/>
  <c r="E28" i="4"/>
  <c r="AE27" i="4"/>
  <c r="AC27" i="4"/>
  <c r="S27" i="4"/>
  <c r="Q27" i="4"/>
  <c r="G27" i="4"/>
  <c r="E27" i="4"/>
  <c r="AE26" i="4"/>
  <c r="AC26" i="4"/>
  <c r="S26" i="4"/>
  <c r="Q26" i="4"/>
  <c r="G26" i="4"/>
  <c r="E26" i="4"/>
  <c r="AE25" i="4"/>
  <c r="AC25" i="4"/>
  <c r="S25" i="4"/>
  <c r="Q25" i="4"/>
  <c r="G25" i="4"/>
  <c r="E25" i="4"/>
  <c r="AE24" i="4"/>
  <c r="AC24" i="4"/>
  <c r="S24" i="4"/>
  <c r="Q24" i="4"/>
  <c r="G24" i="4"/>
  <c r="E24" i="4"/>
  <c r="AE23" i="4"/>
  <c r="AC23" i="4"/>
  <c r="S23" i="4"/>
  <c r="Q23" i="4"/>
  <c r="G23" i="4"/>
  <c r="E23" i="4"/>
  <c r="AE22" i="4"/>
  <c r="AC22" i="4"/>
  <c r="S22" i="4"/>
  <c r="Q22" i="4"/>
  <c r="G22" i="4"/>
  <c r="E22" i="4"/>
  <c r="AE21" i="4"/>
  <c r="AC21" i="4"/>
  <c r="S21" i="4"/>
  <c r="Q21" i="4"/>
  <c r="G21" i="4"/>
  <c r="E21" i="4"/>
  <c r="AE20" i="4"/>
  <c r="AC20" i="4"/>
  <c r="S20" i="4"/>
  <c r="Q20" i="4"/>
  <c r="G20" i="4"/>
  <c r="E20" i="4"/>
  <c r="AE19" i="4"/>
  <c r="AC19" i="4"/>
  <c r="S19" i="4"/>
  <c r="Q19" i="4"/>
  <c r="G19" i="4"/>
  <c r="E19" i="4"/>
  <c r="AE18" i="4"/>
  <c r="AC18" i="4"/>
  <c r="S18" i="4"/>
  <c r="Q18" i="4"/>
  <c r="G18" i="4"/>
  <c r="E18" i="4"/>
  <c r="AE17" i="4"/>
  <c r="AC17" i="4"/>
  <c r="S17" i="4"/>
  <c r="Q17" i="4"/>
  <c r="G17" i="4"/>
  <c r="E17" i="4"/>
  <c r="AE16" i="4"/>
  <c r="AC16" i="4"/>
  <c r="S16" i="4"/>
  <c r="Q16" i="4"/>
  <c r="G16" i="4"/>
  <c r="E16" i="4"/>
  <c r="AE15" i="4"/>
  <c r="AC15" i="4"/>
  <c r="S15" i="4"/>
  <c r="Q15" i="4"/>
  <c r="G15" i="4"/>
  <c r="E15" i="4"/>
  <c r="AE14" i="4"/>
  <c r="AC14" i="4"/>
  <c r="S14" i="4"/>
  <c r="Q14" i="4"/>
  <c r="G14" i="4"/>
  <c r="E14" i="4"/>
  <c r="AE13" i="4"/>
  <c r="AC13" i="4"/>
  <c r="S13" i="4"/>
  <c r="Q13" i="4"/>
  <c r="G13" i="4"/>
  <c r="E13" i="4"/>
  <c r="AE12" i="4"/>
  <c r="AC12" i="4"/>
  <c r="S12" i="4"/>
  <c r="Q12" i="4"/>
  <c r="G12" i="4"/>
  <c r="E12" i="4"/>
  <c r="AE11" i="4"/>
  <c r="AC11" i="4"/>
  <c r="S11" i="4"/>
  <c r="Q11" i="4"/>
  <c r="G11" i="4"/>
  <c r="E11" i="4"/>
  <c r="AE9" i="4"/>
  <c r="AC9" i="4"/>
  <c r="S9" i="4"/>
  <c r="Q9" i="4"/>
  <c r="G9" i="4"/>
  <c r="E9" i="4"/>
  <c r="AE8" i="4"/>
  <c r="AC8" i="4"/>
  <c r="S8" i="4"/>
  <c r="Q8" i="4"/>
  <c r="G8" i="4"/>
  <c r="E8" i="4"/>
  <c r="AE7" i="4"/>
  <c r="AC7" i="4"/>
  <c r="S7" i="4"/>
  <c r="Q7" i="4"/>
  <c r="G7" i="4"/>
  <c r="E7" i="4"/>
  <c r="AE6" i="4"/>
  <c r="AC6" i="4"/>
  <c r="S6" i="4"/>
  <c r="Q6" i="4"/>
  <c r="G6" i="4"/>
  <c r="E6" i="4"/>
  <c r="AE5" i="4"/>
  <c r="AC5" i="4"/>
  <c r="S5" i="4"/>
  <c r="Q5" i="4"/>
  <c r="G5" i="4"/>
  <c r="E5" i="4"/>
  <c r="AE225" i="5"/>
  <c r="AC225" i="5"/>
  <c r="S225" i="5"/>
  <c r="Q225" i="5"/>
  <c r="G225" i="5"/>
  <c r="E225" i="5"/>
  <c r="AE224" i="5"/>
  <c r="AC224" i="5"/>
  <c r="S224" i="5"/>
  <c r="Q224" i="5"/>
  <c r="G224" i="5"/>
  <c r="E224" i="5"/>
  <c r="AE223" i="5"/>
  <c r="AC223" i="5"/>
  <c r="S223" i="5"/>
  <c r="Q223" i="5"/>
  <c r="G223" i="5"/>
  <c r="E223" i="5"/>
  <c r="AE222" i="5"/>
  <c r="AC222" i="5"/>
  <c r="S222" i="5"/>
  <c r="Q222" i="5"/>
  <c r="G222" i="5"/>
  <c r="E222" i="5"/>
  <c r="AE221" i="5"/>
  <c r="AC221" i="5"/>
  <c r="S221" i="5"/>
  <c r="Q221" i="5"/>
  <c r="G221" i="5"/>
  <c r="E221" i="5"/>
  <c r="AE220" i="5"/>
  <c r="AC220" i="5"/>
  <c r="S220" i="5"/>
  <c r="Q220" i="5"/>
  <c r="G220" i="5"/>
  <c r="E220" i="5"/>
  <c r="AE219" i="5"/>
  <c r="AC219" i="5"/>
  <c r="S219" i="5"/>
  <c r="Q219" i="5"/>
  <c r="G219" i="5"/>
  <c r="E219" i="5"/>
  <c r="AE218" i="5"/>
  <c r="AC218" i="5"/>
  <c r="S218" i="5"/>
  <c r="Q218" i="5"/>
  <c r="G218" i="5"/>
  <c r="E218" i="5"/>
  <c r="AE217" i="5"/>
  <c r="AC217" i="5"/>
  <c r="S217" i="5"/>
  <c r="Q217" i="5"/>
  <c r="G217" i="5"/>
  <c r="E217" i="5"/>
  <c r="AE216" i="5"/>
  <c r="AC216" i="5"/>
  <c r="S216" i="5"/>
  <c r="Q216" i="5"/>
  <c r="G216" i="5"/>
  <c r="E216" i="5"/>
  <c r="AE215" i="5"/>
  <c r="AC215" i="5"/>
  <c r="S215" i="5"/>
  <c r="Q215" i="5"/>
  <c r="G215" i="5"/>
  <c r="E215" i="5"/>
  <c r="AE214" i="5"/>
  <c r="AC214" i="5"/>
  <c r="S214" i="5"/>
  <c r="Q214" i="5"/>
  <c r="G214" i="5"/>
  <c r="E214" i="5"/>
  <c r="AE213" i="5"/>
  <c r="AC213" i="5"/>
  <c r="S213" i="5"/>
  <c r="Q213" i="5"/>
  <c r="G213" i="5"/>
  <c r="E213" i="5"/>
  <c r="AE212" i="5"/>
  <c r="AC212" i="5"/>
  <c r="S212" i="5"/>
  <c r="Q212" i="5"/>
  <c r="G212" i="5"/>
  <c r="E212" i="5"/>
  <c r="AE211" i="5"/>
  <c r="AC211" i="5"/>
  <c r="S211" i="5"/>
  <c r="Q211" i="5"/>
  <c r="G211" i="5"/>
  <c r="E211" i="5"/>
  <c r="AE210" i="5"/>
  <c r="AC210" i="5"/>
  <c r="S210" i="5"/>
  <c r="Q210" i="5"/>
  <c r="G210" i="5"/>
  <c r="E210" i="5"/>
  <c r="AE209" i="5"/>
  <c r="AC209" i="5"/>
  <c r="AE208" i="5"/>
  <c r="AC208" i="5"/>
  <c r="S208" i="5"/>
  <c r="Q208" i="5"/>
  <c r="G208" i="5"/>
  <c r="E208" i="5"/>
  <c r="AE207" i="5"/>
  <c r="AC207" i="5"/>
  <c r="S207" i="5"/>
  <c r="Q207" i="5"/>
  <c r="G207" i="5"/>
  <c r="E207" i="5"/>
  <c r="AE206" i="5"/>
  <c r="AC206" i="5"/>
  <c r="S206" i="5"/>
  <c r="Q206" i="5"/>
  <c r="G206" i="5"/>
  <c r="E206" i="5"/>
  <c r="AE205" i="5"/>
  <c r="AC205" i="5"/>
  <c r="S205" i="5"/>
  <c r="Q205" i="5"/>
  <c r="G205" i="5"/>
  <c r="E205" i="5"/>
  <c r="AE204" i="5"/>
  <c r="AC204" i="5"/>
  <c r="S204" i="5"/>
  <c r="Q204" i="5"/>
  <c r="G204" i="5"/>
  <c r="E204" i="5"/>
  <c r="AE203" i="5"/>
  <c r="AC203" i="5"/>
  <c r="S203" i="5"/>
  <c r="Q203" i="5"/>
  <c r="G203" i="5"/>
  <c r="E203" i="5"/>
  <c r="AE202" i="5"/>
  <c r="AC202" i="5"/>
  <c r="AE201" i="5"/>
  <c r="AC201" i="5"/>
  <c r="G201" i="5"/>
  <c r="E201" i="5"/>
  <c r="AE200" i="5"/>
  <c r="AC200" i="5"/>
  <c r="S200" i="5"/>
  <c r="Q200" i="5"/>
  <c r="G200" i="5"/>
  <c r="E200" i="5"/>
  <c r="AE199" i="5"/>
  <c r="AC199" i="5"/>
  <c r="S199" i="5"/>
  <c r="Q199" i="5"/>
  <c r="G199" i="5"/>
  <c r="E199" i="5"/>
  <c r="AE198" i="5"/>
  <c r="AC198" i="5"/>
  <c r="S198" i="5"/>
  <c r="Q198" i="5"/>
  <c r="G198" i="5"/>
  <c r="E198" i="5"/>
  <c r="AE197" i="5"/>
  <c r="AC197" i="5"/>
  <c r="S197" i="5"/>
  <c r="Q197" i="5"/>
  <c r="G197" i="5"/>
  <c r="E197" i="5"/>
  <c r="AE196" i="5"/>
  <c r="AC196" i="5"/>
  <c r="S196" i="5"/>
  <c r="Q196" i="5"/>
  <c r="G196" i="5"/>
  <c r="E196" i="5"/>
  <c r="AU194" i="5"/>
  <c r="AE194" i="5"/>
  <c r="AC194" i="5"/>
  <c r="S194" i="5"/>
  <c r="Q194" i="5"/>
  <c r="G194" i="5"/>
  <c r="E194" i="5"/>
  <c r="AE193" i="5"/>
  <c r="AC193" i="5"/>
  <c r="S193" i="5"/>
  <c r="Q193" i="5"/>
  <c r="G193" i="5"/>
  <c r="E193" i="5"/>
  <c r="AE192" i="5"/>
  <c r="AC192" i="5"/>
  <c r="S192" i="5"/>
  <c r="Q192" i="5"/>
  <c r="G192" i="5"/>
  <c r="E192" i="5"/>
  <c r="AE191" i="5"/>
  <c r="AC191" i="5"/>
  <c r="S191" i="5"/>
  <c r="Q191" i="5"/>
  <c r="G191" i="5"/>
  <c r="E191" i="5"/>
  <c r="AE190" i="5"/>
  <c r="AC190" i="5"/>
  <c r="S190" i="5"/>
  <c r="Q190" i="5"/>
  <c r="G190" i="5"/>
  <c r="E190" i="5"/>
  <c r="AE189" i="5"/>
  <c r="AC189" i="5"/>
  <c r="S189" i="5"/>
  <c r="Q189" i="5"/>
  <c r="G189" i="5"/>
  <c r="E189" i="5"/>
  <c r="AE188" i="5"/>
  <c r="AC188" i="5"/>
  <c r="S188" i="5"/>
  <c r="Q188" i="5"/>
  <c r="G188" i="5"/>
  <c r="E188" i="5"/>
  <c r="AE187" i="5"/>
  <c r="AC187" i="5"/>
  <c r="S187" i="5"/>
  <c r="Q187" i="5"/>
  <c r="G187" i="5"/>
  <c r="E187" i="5"/>
  <c r="AE186" i="5"/>
  <c r="AC186" i="5"/>
  <c r="S186" i="5"/>
  <c r="Q186" i="5"/>
  <c r="G186" i="5"/>
  <c r="E186" i="5"/>
  <c r="AE185" i="5"/>
  <c r="AC185" i="5"/>
  <c r="S185" i="5"/>
  <c r="Q185" i="5"/>
  <c r="G185" i="5"/>
  <c r="E185" i="5"/>
  <c r="AE184" i="5"/>
  <c r="AC184" i="5"/>
  <c r="S184" i="5"/>
  <c r="Q184" i="5"/>
  <c r="G184" i="5"/>
  <c r="E184" i="5"/>
  <c r="AE183" i="5"/>
  <c r="AC183" i="5"/>
  <c r="S183" i="5"/>
  <c r="Q183" i="5"/>
  <c r="G183" i="5"/>
  <c r="E183" i="5"/>
  <c r="AE182" i="5"/>
  <c r="AC182" i="5"/>
  <c r="S182" i="5"/>
  <c r="Q182" i="5"/>
  <c r="G182" i="5"/>
  <c r="E182" i="5"/>
  <c r="AE181" i="5"/>
  <c r="AC181" i="5"/>
  <c r="S181" i="5"/>
  <c r="Q181" i="5"/>
  <c r="G181" i="5"/>
  <c r="E181" i="5"/>
  <c r="AE180" i="5"/>
  <c r="AC180" i="5"/>
  <c r="S180" i="5"/>
  <c r="Q180" i="5"/>
  <c r="G180" i="5"/>
  <c r="E180" i="5"/>
  <c r="AE179" i="5"/>
  <c r="AC179" i="5"/>
  <c r="S179" i="5"/>
  <c r="Q179" i="5"/>
  <c r="G179" i="5"/>
  <c r="E179" i="5"/>
  <c r="AE178" i="5"/>
  <c r="AC178" i="5"/>
  <c r="S178" i="5"/>
  <c r="Q178" i="5"/>
  <c r="G178" i="5"/>
  <c r="E178" i="5"/>
  <c r="AE177" i="5"/>
  <c r="AC177" i="5"/>
  <c r="S177" i="5"/>
  <c r="Q177" i="5"/>
  <c r="G177" i="5"/>
  <c r="E177" i="5"/>
  <c r="AE176" i="5"/>
  <c r="AC176" i="5"/>
  <c r="S176" i="5"/>
  <c r="Q176" i="5"/>
  <c r="G176" i="5"/>
  <c r="E176" i="5"/>
  <c r="AE175" i="5"/>
  <c r="AC175" i="5"/>
  <c r="S175" i="5"/>
  <c r="Q175" i="5"/>
  <c r="G175" i="5"/>
  <c r="E175" i="5"/>
  <c r="AW174" i="5"/>
  <c r="AE174" i="5"/>
  <c r="AC174" i="5"/>
  <c r="S174" i="5"/>
  <c r="Q174" i="5"/>
  <c r="G174" i="5"/>
  <c r="E174" i="5"/>
  <c r="AE173" i="5"/>
  <c r="AC173" i="5"/>
  <c r="S173" i="5"/>
  <c r="Q173" i="5"/>
  <c r="G173" i="5"/>
  <c r="E173" i="5"/>
  <c r="AE172" i="5"/>
  <c r="AC172" i="5"/>
  <c r="S172" i="5"/>
  <c r="Q172" i="5"/>
  <c r="G172" i="5"/>
  <c r="E172" i="5"/>
  <c r="AE171" i="5"/>
  <c r="AC171" i="5"/>
  <c r="S171" i="5"/>
  <c r="Q171" i="5"/>
  <c r="G171" i="5"/>
  <c r="E171" i="5"/>
  <c r="AE170" i="5"/>
  <c r="AC170" i="5"/>
  <c r="S170" i="5"/>
  <c r="Q170" i="5"/>
  <c r="G170" i="5"/>
  <c r="E170" i="5"/>
  <c r="AE169" i="5"/>
  <c r="AC169" i="5"/>
  <c r="S169" i="5"/>
  <c r="Q169" i="5"/>
  <c r="G169" i="5"/>
  <c r="E169" i="5"/>
  <c r="AE168" i="5"/>
  <c r="AC168" i="5"/>
  <c r="S168" i="5"/>
  <c r="Q168" i="5"/>
  <c r="G168" i="5"/>
  <c r="E168" i="5"/>
  <c r="AE167" i="5"/>
  <c r="AC167" i="5"/>
  <c r="S167" i="5"/>
  <c r="Q167" i="5"/>
  <c r="G167" i="5"/>
  <c r="E167" i="5"/>
  <c r="AE166" i="5"/>
  <c r="AC166" i="5"/>
  <c r="S166" i="5"/>
  <c r="Q166" i="5"/>
  <c r="G166" i="5"/>
  <c r="E166" i="5"/>
  <c r="AE165" i="5"/>
  <c r="AC165" i="5"/>
  <c r="S165" i="5"/>
  <c r="Q165" i="5"/>
  <c r="G165" i="5"/>
  <c r="E165" i="5"/>
  <c r="AE164" i="5"/>
  <c r="AC164" i="5"/>
  <c r="S164" i="5"/>
  <c r="Q164" i="5"/>
  <c r="G164" i="5"/>
  <c r="E164" i="5"/>
  <c r="AE163" i="5"/>
  <c r="AC163" i="5"/>
  <c r="S163" i="5"/>
  <c r="Q163" i="5"/>
  <c r="G163" i="5"/>
  <c r="E163" i="5"/>
  <c r="AE162" i="5"/>
  <c r="AC162" i="5"/>
  <c r="S162" i="5"/>
  <c r="Q162" i="5"/>
  <c r="G162" i="5"/>
  <c r="E162" i="5"/>
  <c r="AE161" i="5"/>
  <c r="AC161" i="5"/>
  <c r="S161" i="5"/>
  <c r="Q161" i="5"/>
  <c r="G161" i="5"/>
  <c r="E161" i="5"/>
  <c r="AE160" i="5"/>
  <c r="AC160" i="5"/>
  <c r="S160" i="5"/>
  <c r="Q160" i="5"/>
  <c r="G160" i="5"/>
  <c r="E160" i="5"/>
  <c r="AE159" i="5"/>
  <c r="AC159" i="5"/>
  <c r="S159" i="5"/>
  <c r="Q159" i="5"/>
  <c r="G159" i="5"/>
  <c r="E159" i="5"/>
  <c r="AE158" i="5"/>
  <c r="AC158" i="5"/>
  <c r="S158" i="5"/>
  <c r="Q158" i="5"/>
  <c r="G158" i="5"/>
  <c r="E158" i="5"/>
  <c r="AE157" i="5"/>
  <c r="AC157" i="5"/>
  <c r="S157" i="5"/>
  <c r="Q157" i="5"/>
  <c r="G157" i="5"/>
  <c r="E157" i="5"/>
  <c r="AE156" i="5"/>
  <c r="AC156" i="5"/>
  <c r="S156" i="5"/>
  <c r="Q156" i="5"/>
  <c r="G156" i="5"/>
  <c r="E156" i="5"/>
  <c r="AE155" i="5"/>
  <c r="AC155" i="5"/>
  <c r="S155" i="5"/>
  <c r="Q155" i="5"/>
  <c r="G155" i="5"/>
  <c r="E155" i="5"/>
  <c r="AE154" i="5"/>
  <c r="AC154" i="5"/>
  <c r="S154" i="5"/>
  <c r="Q154" i="5"/>
  <c r="G154" i="5"/>
  <c r="E154" i="5"/>
  <c r="AE153" i="5"/>
  <c r="AC153" i="5"/>
  <c r="S153" i="5"/>
  <c r="Q153" i="5"/>
  <c r="G153" i="5"/>
  <c r="E153" i="5"/>
  <c r="AE152" i="5"/>
  <c r="AC152" i="5"/>
  <c r="S152" i="5"/>
  <c r="Q152" i="5"/>
  <c r="G152" i="5"/>
  <c r="E152" i="5"/>
  <c r="AE151" i="5"/>
  <c r="AC151" i="5"/>
  <c r="S151" i="5"/>
  <c r="Q151" i="5"/>
  <c r="G151" i="5"/>
  <c r="E151" i="5"/>
  <c r="AE150" i="5"/>
  <c r="AC150" i="5"/>
  <c r="S150" i="5"/>
  <c r="Q150" i="5"/>
  <c r="G150" i="5"/>
  <c r="E150" i="5"/>
  <c r="AE149" i="5"/>
  <c r="AC149" i="5"/>
  <c r="S149" i="5"/>
  <c r="Q149" i="5"/>
  <c r="G149" i="5"/>
  <c r="E149" i="5"/>
  <c r="AE148" i="5"/>
  <c r="AC148" i="5"/>
  <c r="S148" i="5"/>
  <c r="Q148" i="5"/>
  <c r="G148" i="5"/>
  <c r="E148" i="5"/>
  <c r="AE147" i="5"/>
  <c r="AC147" i="5"/>
  <c r="S147" i="5"/>
  <c r="Q147" i="5"/>
  <c r="G147" i="5"/>
  <c r="E147" i="5"/>
  <c r="AE146" i="5"/>
  <c r="AC146" i="5"/>
  <c r="S146" i="5"/>
  <c r="Q146" i="5"/>
  <c r="G146" i="5"/>
  <c r="E146" i="5"/>
  <c r="AE145" i="5"/>
  <c r="AC145" i="5"/>
  <c r="S145" i="5"/>
  <c r="Q145" i="5"/>
  <c r="G145" i="5"/>
  <c r="E145" i="5"/>
  <c r="AE144" i="5"/>
  <c r="AC144" i="5"/>
  <c r="S144" i="5"/>
  <c r="Q144" i="5"/>
  <c r="G144" i="5"/>
  <c r="E144" i="5"/>
  <c r="AE143" i="5"/>
  <c r="AC143" i="5"/>
  <c r="S143" i="5"/>
  <c r="Q143" i="5"/>
  <c r="G143" i="5"/>
  <c r="E143" i="5"/>
  <c r="AE142" i="5"/>
  <c r="AC142" i="5"/>
  <c r="S142" i="5"/>
  <c r="Q142" i="5"/>
  <c r="G142" i="5"/>
  <c r="E142" i="5"/>
  <c r="AE141" i="5"/>
  <c r="AC141" i="5"/>
  <c r="S141" i="5"/>
  <c r="Q141" i="5"/>
  <c r="G141" i="5"/>
  <c r="E141" i="5"/>
  <c r="AE140" i="5"/>
  <c r="AC140" i="5"/>
  <c r="S140" i="5"/>
  <c r="Q140" i="5"/>
  <c r="G140" i="5"/>
  <c r="E140" i="5"/>
  <c r="AE139" i="5"/>
  <c r="AC139" i="5"/>
  <c r="S139" i="5"/>
  <c r="Q139" i="5"/>
  <c r="G139" i="5"/>
  <c r="E139" i="5"/>
  <c r="AE138" i="5"/>
  <c r="AC138" i="5"/>
  <c r="S138" i="5"/>
  <c r="Q138" i="5"/>
  <c r="G138" i="5"/>
  <c r="E138" i="5"/>
  <c r="AE137" i="5"/>
  <c r="AC137" i="5"/>
  <c r="S137" i="5"/>
  <c r="Q137" i="5"/>
  <c r="G137" i="5"/>
  <c r="E137" i="5"/>
  <c r="AE136" i="5"/>
  <c r="AC136" i="5"/>
  <c r="S136" i="5"/>
  <c r="Q136" i="5"/>
  <c r="G136" i="5"/>
  <c r="E136" i="5"/>
  <c r="AE135" i="5"/>
  <c r="AC135" i="5"/>
  <c r="S135" i="5"/>
  <c r="Q135" i="5"/>
  <c r="G135" i="5"/>
  <c r="E135" i="5"/>
  <c r="AE134" i="5"/>
  <c r="AC134" i="5"/>
  <c r="S134" i="5"/>
  <c r="Q134" i="5"/>
  <c r="G134" i="5"/>
  <c r="E134" i="5"/>
  <c r="AE133" i="5"/>
  <c r="AC133" i="5"/>
  <c r="S133" i="5"/>
  <c r="Q133" i="5"/>
  <c r="G133" i="5"/>
  <c r="E133" i="5"/>
  <c r="AE132" i="5"/>
  <c r="AC132" i="5"/>
  <c r="S132" i="5"/>
  <c r="Q132" i="5"/>
  <c r="G132" i="5"/>
  <c r="E132" i="5"/>
  <c r="AE131" i="5"/>
  <c r="AC131" i="5"/>
  <c r="S131" i="5"/>
  <c r="Q131" i="5"/>
  <c r="G131" i="5"/>
  <c r="E131" i="5"/>
  <c r="AE130" i="5"/>
  <c r="AC130" i="5"/>
  <c r="S130" i="5"/>
  <c r="Q130" i="5"/>
  <c r="G130" i="5"/>
  <c r="E130" i="5"/>
  <c r="AE129" i="5"/>
  <c r="AC129" i="5"/>
  <c r="S129" i="5"/>
  <c r="Q129" i="5"/>
  <c r="G129" i="5"/>
  <c r="E129" i="5"/>
  <c r="AE128" i="5"/>
  <c r="AC128" i="5"/>
  <c r="S128" i="5"/>
  <c r="Q128" i="5"/>
  <c r="G128" i="5"/>
  <c r="E128" i="5"/>
  <c r="AE127" i="5"/>
  <c r="AC127" i="5"/>
  <c r="S127" i="5"/>
  <c r="Q127" i="5"/>
  <c r="G127" i="5"/>
  <c r="E127" i="5"/>
  <c r="AE126" i="5"/>
  <c r="AC126" i="5"/>
  <c r="S126" i="5"/>
  <c r="Q126" i="5"/>
  <c r="G126" i="5"/>
  <c r="E126" i="5"/>
  <c r="AE125" i="5"/>
  <c r="AC125" i="5"/>
  <c r="S125" i="5"/>
  <c r="Q125" i="5"/>
  <c r="G125" i="5"/>
  <c r="E125" i="5"/>
  <c r="AE124" i="5"/>
  <c r="AC124" i="5"/>
  <c r="S124" i="5"/>
  <c r="Q124" i="5"/>
  <c r="G124" i="5"/>
  <c r="E124" i="5"/>
  <c r="AE123" i="5"/>
  <c r="AC123" i="5"/>
  <c r="S123" i="5"/>
  <c r="Q123" i="5"/>
  <c r="G123" i="5"/>
  <c r="E123" i="5"/>
  <c r="AW122" i="5"/>
  <c r="AE122" i="5"/>
  <c r="AC122" i="5"/>
  <c r="S122" i="5"/>
  <c r="Q122" i="5"/>
  <c r="G122" i="5"/>
  <c r="E122" i="5"/>
  <c r="AE121" i="5"/>
  <c r="AC121" i="5"/>
  <c r="S121" i="5"/>
  <c r="Q121" i="5"/>
  <c r="G121" i="5"/>
  <c r="E121" i="5"/>
  <c r="AE120" i="5"/>
  <c r="AC120" i="5"/>
  <c r="S120" i="5"/>
  <c r="Q120" i="5"/>
  <c r="G120" i="5"/>
  <c r="E120" i="5"/>
  <c r="AE119" i="5"/>
  <c r="AC119" i="5"/>
  <c r="S119" i="5"/>
  <c r="Q119" i="5"/>
  <c r="G119" i="5"/>
  <c r="E119" i="5"/>
  <c r="AE118" i="5"/>
  <c r="AC118" i="5"/>
  <c r="S118" i="5"/>
  <c r="Q118" i="5"/>
  <c r="G118" i="5"/>
  <c r="E118" i="5"/>
  <c r="AE117" i="5"/>
  <c r="AC117" i="5"/>
  <c r="S117" i="5"/>
  <c r="Q117" i="5"/>
  <c r="G117" i="5"/>
  <c r="E117" i="5"/>
  <c r="AE116" i="5"/>
  <c r="AC116" i="5"/>
  <c r="S116" i="5"/>
  <c r="Q116" i="5"/>
  <c r="G116" i="5"/>
  <c r="E116" i="5"/>
  <c r="AE115" i="5"/>
  <c r="AC115" i="5"/>
  <c r="S115" i="5"/>
  <c r="Q115" i="5"/>
  <c r="G115" i="5"/>
  <c r="E115" i="5"/>
  <c r="AE114" i="5"/>
  <c r="AC114" i="5"/>
  <c r="S114" i="5"/>
  <c r="Q114" i="5"/>
  <c r="G114" i="5"/>
  <c r="E114" i="5"/>
  <c r="AE113" i="5"/>
  <c r="AC113" i="5"/>
  <c r="S113" i="5"/>
  <c r="Q113" i="5"/>
  <c r="G113" i="5"/>
  <c r="E113" i="5"/>
  <c r="AE112" i="5"/>
  <c r="AC112" i="5"/>
  <c r="S112" i="5"/>
  <c r="Q112" i="5"/>
  <c r="G112" i="5"/>
  <c r="E112" i="5"/>
  <c r="AE111" i="5"/>
  <c r="AC111" i="5"/>
  <c r="S111" i="5"/>
  <c r="Q111" i="5"/>
  <c r="G111" i="5"/>
  <c r="E111" i="5"/>
  <c r="AE110" i="5"/>
  <c r="AC110" i="5"/>
  <c r="S110" i="5"/>
  <c r="Q110" i="5"/>
  <c r="G110" i="5"/>
  <c r="E110" i="5"/>
  <c r="AE109" i="5"/>
  <c r="AC109" i="5"/>
  <c r="S109" i="5"/>
  <c r="Q109" i="5"/>
  <c r="G109" i="5"/>
  <c r="E109" i="5"/>
  <c r="AE108" i="5"/>
  <c r="AC108" i="5"/>
  <c r="S108" i="5"/>
  <c r="Q108" i="5"/>
  <c r="G108" i="5"/>
  <c r="E108" i="5"/>
  <c r="AE107" i="5"/>
  <c r="AC107" i="5"/>
  <c r="S107" i="5"/>
  <c r="Q107" i="5"/>
  <c r="G107" i="5"/>
  <c r="E107" i="5"/>
  <c r="AE106" i="5"/>
  <c r="AC106" i="5"/>
  <c r="S106" i="5"/>
  <c r="Q106" i="5"/>
  <c r="G106" i="5"/>
  <c r="E106" i="5"/>
  <c r="AE105" i="5"/>
  <c r="AC105" i="5"/>
  <c r="S105" i="5"/>
  <c r="Q105" i="5"/>
  <c r="G105" i="5"/>
  <c r="E105" i="5"/>
  <c r="AE104" i="5"/>
  <c r="AC104" i="5"/>
  <c r="S104" i="5"/>
  <c r="Q104" i="5"/>
  <c r="G104" i="5"/>
  <c r="E104" i="5"/>
  <c r="AE103" i="5"/>
  <c r="AC103" i="5"/>
  <c r="S103" i="5"/>
  <c r="Q103" i="5"/>
  <c r="G103" i="5"/>
  <c r="E103" i="5"/>
  <c r="AE102" i="5"/>
  <c r="AC102" i="5"/>
  <c r="S102" i="5"/>
  <c r="Q102" i="5"/>
  <c r="G102" i="5"/>
  <c r="E102" i="5"/>
  <c r="AE101" i="5"/>
  <c r="AC101" i="5"/>
  <c r="S101" i="5"/>
  <c r="Q101" i="5"/>
  <c r="G101" i="5"/>
  <c r="E101" i="5"/>
  <c r="AE100" i="5"/>
  <c r="AC100" i="5"/>
  <c r="S100" i="5"/>
  <c r="Q100" i="5"/>
  <c r="G100" i="5"/>
  <c r="E100" i="5"/>
  <c r="AE99" i="5"/>
  <c r="AC99" i="5"/>
  <c r="S99" i="5"/>
  <c r="Q99" i="5"/>
  <c r="G99" i="5"/>
  <c r="E99" i="5"/>
  <c r="AE98" i="5"/>
  <c r="AC98" i="5"/>
  <c r="S98" i="5"/>
  <c r="Q98" i="5"/>
  <c r="G98" i="5"/>
  <c r="E98" i="5"/>
  <c r="AE97" i="5"/>
  <c r="AC97" i="5"/>
  <c r="S97" i="5"/>
  <c r="Q97" i="5"/>
  <c r="G97" i="5"/>
  <c r="E97" i="5"/>
  <c r="AE96" i="5"/>
  <c r="AC96" i="5"/>
  <c r="S96" i="5"/>
  <c r="Q96" i="5"/>
  <c r="G96" i="5"/>
  <c r="E96" i="5"/>
  <c r="AE95" i="5"/>
  <c r="AC95" i="5"/>
  <c r="S95" i="5"/>
  <c r="Q95" i="5"/>
  <c r="G95" i="5"/>
  <c r="E95" i="5"/>
  <c r="AE94" i="5"/>
  <c r="AC94" i="5"/>
  <c r="S94" i="5"/>
  <c r="Q94" i="5"/>
  <c r="G94" i="5"/>
  <c r="E94" i="5"/>
  <c r="AE93" i="5"/>
  <c r="AC93" i="5"/>
  <c r="S93" i="5"/>
  <c r="Q93" i="5"/>
  <c r="G93" i="5"/>
  <c r="E93" i="5"/>
  <c r="AE92" i="5"/>
  <c r="AC92" i="5"/>
  <c r="S92" i="5"/>
  <c r="Q92" i="5"/>
  <c r="G92" i="5"/>
  <c r="E92" i="5"/>
  <c r="AE91" i="5"/>
  <c r="AC91" i="5"/>
  <c r="S91" i="5"/>
  <c r="Q91" i="5"/>
  <c r="G91" i="5"/>
  <c r="E91" i="5"/>
  <c r="AE90" i="5"/>
  <c r="AC90" i="5"/>
  <c r="S90" i="5"/>
  <c r="Q90" i="5"/>
  <c r="G90" i="5"/>
  <c r="E90" i="5"/>
  <c r="AE89" i="5"/>
  <c r="AC89" i="5"/>
  <c r="S89" i="5"/>
  <c r="Q89" i="5"/>
  <c r="G89" i="5"/>
  <c r="E89" i="5"/>
  <c r="AE88" i="5"/>
  <c r="AC88" i="5"/>
  <c r="S88" i="5"/>
  <c r="Q88" i="5"/>
  <c r="G88" i="5"/>
  <c r="E88" i="5"/>
  <c r="AE87" i="5"/>
  <c r="AC87" i="5"/>
  <c r="S87" i="5"/>
  <c r="Q87" i="5"/>
  <c r="G87" i="5"/>
  <c r="E87" i="5"/>
  <c r="AE86" i="5"/>
  <c r="AC86" i="5"/>
  <c r="S86" i="5"/>
  <c r="Q86" i="5"/>
  <c r="G86" i="5"/>
  <c r="E86" i="5"/>
  <c r="AE85" i="5"/>
  <c r="AC85" i="5"/>
  <c r="S85" i="5"/>
  <c r="Q85" i="5"/>
  <c r="G85" i="5"/>
  <c r="E85" i="5"/>
  <c r="AE84" i="5"/>
  <c r="AC84" i="5"/>
  <c r="S84" i="5"/>
  <c r="Q84" i="5"/>
  <c r="G84" i="5"/>
  <c r="E84" i="5"/>
  <c r="AE83" i="5"/>
  <c r="AC83" i="5"/>
  <c r="S83" i="5"/>
  <c r="Q83" i="5"/>
  <c r="G83" i="5"/>
  <c r="E83" i="5"/>
  <c r="AE82" i="5"/>
  <c r="AC82" i="5"/>
  <c r="S82" i="5"/>
  <c r="Q82" i="5"/>
  <c r="G82" i="5"/>
  <c r="E82" i="5"/>
  <c r="AE81" i="5"/>
  <c r="AC81" i="5"/>
  <c r="S81" i="5"/>
  <c r="Q81" i="5"/>
  <c r="G81" i="5"/>
  <c r="E81" i="5"/>
  <c r="AU80" i="5"/>
  <c r="AE80" i="5"/>
  <c r="AC80" i="5"/>
  <c r="S80" i="5"/>
  <c r="Q80" i="5"/>
  <c r="G80" i="5"/>
  <c r="E80" i="5"/>
  <c r="AE79" i="5"/>
  <c r="AC79" i="5"/>
  <c r="S79" i="5"/>
  <c r="Q79" i="5"/>
  <c r="G79" i="5"/>
  <c r="E79" i="5"/>
  <c r="AE78" i="5"/>
  <c r="AC78" i="5"/>
  <c r="S78" i="5"/>
  <c r="Q78" i="5"/>
  <c r="G78" i="5"/>
  <c r="E78" i="5"/>
  <c r="AE77" i="5"/>
  <c r="AC77" i="5"/>
  <c r="S77" i="5"/>
  <c r="Q77" i="5"/>
  <c r="G77" i="5"/>
  <c r="E77" i="5"/>
  <c r="AE76" i="5"/>
  <c r="AC76" i="5"/>
  <c r="S76" i="5"/>
  <c r="Q76" i="5"/>
  <c r="G76" i="5"/>
  <c r="E76" i="5"/>
  <c r="AE75" i="5"/>
  <c r="AC75" i="5"/>
  <c r="S75" i="5"/>
  <c r="Q75" i="5"/>
  <c r="G75" i="5"/>
  <c r="E75" i="5"/>
  <c r="AE74" i="5"/>
  <c r="AC74" i="5"/>
  <c r="S74" i="5"/>
  <c r="Q74" i="5"/>
  <c r="G74" i="5"/>
  <c r="E74" i="5"/>
  <c r="AE73" i="5"/>
  <c r="AC73" i="5"/>
  <c r="S73" i="5"/>
  <c r="Q73" i="5"/>
  <c r="G73" i="5"/>
  <c r="E73" i="5"/>
  <c r="AE72" i="5"/>
  <c r="AC72" i="5"/>
  <c r="S72" i="5"/>
  <c r="Q72" i="5"/>
  <c r="G72" i="5"/>
  <c r="E72" i="5"/>
  <c r="AE71" i="5"/>
  <c r="AC71" i="5"/>
  <c r="S71" i="5"/>
  <c r="Q71" i="5"/>
  <c r="G71" i="5"/>
  <c r="E71" i="5"/>
  <c r="AE70" i="5"/>
  <c r="AC70" i="5"/>
  <c r="S70" i="5"/>
  <c r="Q70" i="5"/>
  <c r="G70" i="5"/>
  <c r="E70" i="5"/>
  <c r="AE69" i="5"/>
  <c r="AC69" i="5"/>
  <c r="S69" i="5"/>
  <c r="Q69" i="5"/>
  <c r="G69" i="5"/>
  <c r="E69" i="5"/>
  <c r="AE68" i="5"/>
  <c r="AC68" i="5"/>
  <c r="S68" i="5"/>
  <c r="Q68" i="5"/>
  <c r="G68" i="5"/>
  <c r="E68" i="5"/>
  <c r="AE67" i="5"/>
  <c r="AC67" i="5"/>
  <c r="S67" i="5"/>
  <c r="Q67" i="5"/>
  <c r="G67" i="5"/>
  <c r="E67" i="5"/>
  <c r="AE66" i="5"/>
  <c r="AC66" i="5"/>
  <c r="S66" i="5"/>
  <c r="Q66" i="5"/>
  <c r="G66" i="5"/>
  <c r="E66" i="5"/>
  <c r="AE65" i="5"/>
  <c r="AC65" i="5"/>
  <c r="S65" i="5"/>
  <c r="Q65" i="5"/>
  <c r="G65" i="5"/>
  <c r="E65" i="5"/>
  <c r="AE64" i="5"/>
  <c r="AC64" i="5"/>
  <c r="S64" i="5"/>
  <c r="Q64" i="5"/>
  <c r="G64" i="5"/>
  <c r="E64" i="5"/>
  <c r="AE63" i="5"/>
  <c r="AC63" i="5"/>
  <c r="S63" i="5"/>
  <c r="Q63" i="5"/>
  <c r="G63" i="5"/>
  <c r="E63" i="5"/>
  <c r="AE62" i="5"/>
  <c r="AC62" i="5"/>
  <c r="S62" i="5"/>
  <c r="Q62" i="5"/>
  <c r="G62" i="5"/>
  <c r="E62" i="5"/>
  <c r="AE61" i="5"/>
  <c r="AC61" i="5"/>
  <c r="S61" i="5"/>
  <c r="Q61" i="5"/>
  <c r="G61" i="5"/>
  <c r="E61" i="5"/>
  <c r="AE60" i="5"/>
  <c r="AC60" i="5"/>
  <c r="S60" i="5"/>
  <c r="Q60" i="5"/>
  <c r="G60" i="5"/>
  <c r="E60" i="5"/>
  <c r="AE59" i="5"/>
  <c r="AC59" i="5"/>
  <c r="S59" i="5"/>
  <c r="Q59" i="5"/>
  <c r="G59" i="5"/>
  <c r="E59" i="5"/>
  <c r="AE58" i="5"/>
  <c r="AC58" i="5"/>
  <c r="S58" i="5"/>
  <c r="Q58" i="5"/>
  <c r="G58" i="5"/>
  <c r="E58" i="5"/>
  <c r="AE57" i="5"/>
  <c r="AC57" i="5"/>
  <c r="S57" i="5"/>
  <c r="Q57" i="5"/>
  <c r="G57" i="5"/>
  <c r="E57" i="5"/>
  <c r="AE56" i="5"/>
  <c r="AC56" i="5"/>
  <c r="S56" i="5"/>
  <c r="Q56" i="5"/>
  <c r="G56" i="5"/>
  <c r="E56" i="5"/>
  <c r="AE55" i="5"/>
  <c r="AC55" i="5"/>
  <c r="S55" i="5"/>
  <c r="Q55" i="5"/>
  <c r="G55" i="5"/>
  <c r="E55" i="5"/>
  <c r="AE54" i="5"/>
  <c r="AC54" i="5"/>
  <c r="S54" i="5"/>
  <c r="Q54" i="5"/>
  <c r="G54" i="5"/>
  <c r="E54" i="5"/>
  <c r="AE53" i="5"/>
  <c r="AC53" i="5"/>
  <c r="S53" i="5"/>
  <c r="Q53" i="5"/>
  <c r="G53" i="5"/>
  <c r="E53" i="5"/>
  <c r="AE52" i="5"/>
  <c r="AC52" i="5"/>
  <c r="S52" i="5"/>
  <c r="Q52" i="5"/>
  <c r="G52" i="5"/>
  <c r="E52" i="5"/>
  <c r="AE51" i="5"/>
  <c r="AC51" i="5"/>
  <c r="S51" i="5"/>
  <c r="Q51" i="5"/>
  <c r="G51" i="5"/>
  <c r="E51" i="5"/>
  <c r="AE50" i="5"/>
  <c r="AC50" i="5"/>
  <c r="S50" i="5"/>
  <c r="Q50" i="5"/>
  <c r="G50" i="5"/>
  <c r="E50" i="5"/>
  <c r="AE49" i="5"/>
  <c r="AC49" i="5"/>
  <c r="S49" i="5"/>
  <c r="Q49" i="5"/>
  <c r="G49" i="5"/>
  <c r="E49" i="5"/>
  <c r="AE48" i="5"/>
  <c r="AC48" i="5"/>
  <c r="S48" i="5"/>
  <c r="Q48" i="5"/>
  <c r="G48" i="5"/>
  <c r="E48" i="5"/>
  <c r="AE47" i="5"/>
  <c r="AC47" i="5"/>
  <c r="S47" i="5"/>
  <c r="Q47" i="5"/>
  <c r="G47" i="5"/>
  <c r="E47" i="5"/>
  <c r="AE46" i="5"/>
  <c r="AC46" i="5"/>
  <c r="S46" i="5"/>
  <c r="Q46" i="5"/>
  <c r="G46" i="5"/>
  <c r="E46" i="5"/>
  <c r="AE45" i="5"/>
  <c r="AC45" i="5"/>
  <c r="S45" i="5"/>
  <c r="Q45" i="5"/>
  <c r="G45" i="5"/>
  <c r="E45" i="5"/>
  <c r="AE44" i="5"/>
  <c r="AC44" i="5"/>
  <c r="S44" i="5"/>
  <c r="Q44" i="5"/>
  <c r="G44" i="5"/>
  <c r="E44" i="5"/>
  <c r="AE43" i="5"/>
  <c r="AC43" i="5"/>
  <c r="S43" i="5"/>
  <c r="Q43" i="5"/>
  <c r="G43" i="5"/>
  <c r="E43" i="5"/>
  <c r="AE42" i="5"/>
  <c r="AC42" i="5"/>
  <c r="S42" i="5"/>
  <c r="Q42" i="5"/>
  <c r="G42" i="5"/>
  <c r="E42" i="5"/>
  <c r="AE41" i="5"/>
  <c r="AC41" i="5"/>
  <c r="S41" i="5"/>
  <c r="Q41" i="5"/>
  <c r="G41" i="5"/>
  <c r="E41" i="5"/>
  <c r="AE40" i="5"/>
  <c r="AC40" i="5"/>
  <c r="S40" i="5"/>
  <c r="Q40" i="5"/>
  <c r="G40" i="5"/>
  <c r="E40" i="5"/>
  <c r="AE39" i="5"/>
  <c r="AC39" i="5"/>
  <c r="S39" i="5"/>
  <c r="Q39" i="5"/>
  <c r="G39" i="5"/>
  <c r="E39" i="5"/>
  <c r="AE38" i="5"/>
  <c r="AC38" i="5"/>
  <c r="S38" i="5"/>
  <c r="Q38" i="5"/>
  <c r="G38" i="5"/>
  <c r="E38" i="5"/>
  <c r="AE37" i="5"/>
  <c r="AC37" i="5"/>
  <c r="S37" i="5"/>
  <c r="Q37" i="5"/>
  <c r="G37" i="5"/>
  <c r="E37" i="5"/>
  <c r="AE36" i="5"/>
  <c r="AC36" i="5"/>
  <c r="S36" i="5"/>
  <c r="Q36" i="5"/>
  <c r="G36" i="5"/>
  <c r="E36" i="5"/>
  <c r="AE35" i="5"/>
  <c r="AC35" i="5"/>
  <c r="S35" i="5"/>
  <c r="Q35" i="5"/>
  <c r="G35" i="5"/>
  <c r="E35" i="5"/>
  <c r="AE34" i="5"/>
  <c r="AC34" i="5"/>
  <c r="S34" i="5"/>
  <c r="Q34" i="5"/>
  <c r="G34" i="5"/>
  <c r="E34" i="5"/>
  <c r="AE33" i="5"/>
  <c r="AC33" i="5"/>
  <c r="S33" i="5"/>
  <c r="Q33" i="5"/>
  <c r="G33" i="5"/>
  <c r="E33" i="5"/>
  <c r="AE32" i="5"/>
  <c r="AC32" i="5"/>
  <c r="S32" i="5"/>
  <c r="Q32" i="5"/>
  <c r="G32" i="5"/>
  <c r="E32" i="5"/>
  <c r="AE31" i="5"/>
  <c r="AC31" i="5"/>
  <c r="S31" i="5"/>
  <c r="Q31" i="5"/>
  <c r="G31" i="5"/>
  <c r="E31" i="5"/>
  <c r="AE30" i="5"/>
  <c r="AC30" i="5"/>
  <c r="S30" i="5"/>
  <c r="Q30" i="5"/>
  <c r="G30" i="5"/>
  <c r="E30" i="5"/>
  <c r="AE29" i="5"/>
  <c r="AC29" i="5"/>
  <c r="S29" i="5"/>
  <c r="Q29" i="5"/>
  <c r="G29" i="5"/>
  <c r="E29" i="5"/>
  <c r="AE28" i="5"/>
  <c r="AC28" i="5"/>
  <c r="S28" i="5"/>
  <c r="Q28" i="5"/>
  <c r="G28" i="5"/>
  <c r="E28" i="5"/>
  <c r="AE27" i="5"/>
  <c r="AC27" i="5"/>
  <c r="S27" i="5"/>
  <c r="Q27" i="5"/>
  <c r="G27" i="5"/>
  <c r="E27" i="5"/>
  <c r="AE26" i="5"/>
  <c r="AC26" i="5"/>
  <c r="S26" i="5"/>
  <c r="Q26" i="5"/>
  <c r="G26" i="5"/>
  <c r="E26" i="5"/>
  <c r="AE25" i="5"/>
  <c r="AC25" i="5"/>
  <c r="S25" i="5"/>
  <c r="Q25" i="5"/>
  <c r="G25" i="5"/>
  <c r="E25" i="5"/>
  <c r="AE24" i="5"/>
  <c r="AC24" i="5"/>
  <c r="S24" i="5"/>
  <c r="Q24" i="5"/>
  <c r="G24" i="5"/>
  <c r="E24" i="5"/>
  <c r="AE23" i="5"/>
  <c r="AC23" i="5"/>
  <c r="S23" i="5"/>
  <c r="Q23" i="5"/>
  <c r="G23" i="5"/>
  <c r="E23" i="5"/>
  <c r="AE22" i="5"/>
  <c r="AC22" i="5"/>
  <c r="S22" i="5"/>
  <c r="Q22" i="5"/>
  <c r="G22" i="5"/>
  <c r="E22" i="5"/>
  <c r="AE21" i="5"/>
  <c r="AC21" i="5"/>
  <c r="S21" i="5"/>
  <c r="Q21" i="5"/>
  <c r="G21" i="5"/>
  <c r="E21" i="5"/>
  <c r="AE20" i="5"/>
  <c r="AC20" i="5"/>
  <c r="S20" i="5"/>
  <c r="Q20" i="5"/>
  <c r="G20" i="5"/>
  <c r="E20" i="5"/>
  <c r="AE19" i="5"/>
  <c r="AC19" i="5"/>
  <c r="S19" i="5"/>
  <c r="Q19" i="5"/>
  <c r="G19" i="5"/>
  <c r="E19" i="5"/>
  <c r="AE18" i="5"/>
  <c r="AC18" i="5"/>
  <c r="S18" i="5"/>
  <c r="Q18" i="5"/>
  <c r="G18" i="5"/>
  <c r="E18" i="5"/>
  <c r="AE17" i="5"/>
  <c r="AC17" i="5"/>
  <c r="S17" i="5"/>
  <c r="Q17" i="5"/>
  <c r="G17" i="5"/>
  <c r="E17" i="5"/>
  <c r="AE16" i="5"/>
  <c r="AC16" i="5"/>
  <c r="S16" i="5"/>
  <c r="Q16" i="5"/>
  <c r="G16" i="5"/>
  <c r="E16" i="5"/>
  <c r="AE15" i="5"/>
  <c r="AC15" i="5"/>
  <c r="S15" i="5"/>
  <c r="Q15" i="5"/>
  <c r="G15" i="5"/>
  <c r="E15" i="5"/>
  <c r="AE14" i="5"/>
  <c r="AC14" i="5"/>
  <c r="S14" i="5"/>
  <c r="Q14" i="5"/>
  <c r="G14" i="5"/>
  <c r="E14" i="5"/>
  <c r="AE13" i="5"/>
  <c r="AC13" i="5"/>
  <c r="S13" i="5"/>
  <c r="Q13" i="5"/>
  <c r="G13" i="5"/>
  <c r="E13" i="5"/>
  <c r="AE12" i="5"/>
  <c r="AC12" i="5"/>
  <c r="S12" i="5"/>
  <c r="Q12" i="5"/>
  <c r="G12" i="5"/>
  <c r="E12" i="5"/>
  <c r="AE11" i="5"/>
  <c r="AC11" i="5"/>
  <c r="S11" i="5"/>
  <c r="Q11" i="5"/>
  <c r="G11" i="5"/>
  <c r="E11" i="5"/>
  <c r="AE9" i="5"/>
  <c r="AC9" i="5"/>
  <c r="S9" i="5"/>
  <c r="Q9" i="5"/>
  <c r="G9" i="5"/>
  <c r="E9" i="5"/>
  <c r="AE8" i="5"/>
  <c r="AC8" i="5"/>
  <c r="S8" i="5"/>
  <c r="Q8" i="5"/>
  <c r="G8" i="5"/>
  <c r="E8" i="5"/>
  <c r="AE7" i="5"/>
  <c r="AC7" i="5"/>
  <c r="S7" i="5"/>
  <c r="Q7" i="5"/>
  <c r="G7" i="5"/>
  <c r="E7" i="5"/>
  <c r="AE6" i="5"/>
  <c r="AC6" i="5"/>
  <c r="S6" i="5"/>
  <c r="Q6" i="5"/>
  <c r="G6" i="5"/>
  <c r="E6" i="5"/>
  <c r="AE5" i="5"/>
  <c r="AC5" i="5"/>
  <c r="S5" i="5"/>
  <c r="Q5" i="5"/>
  <c r="G5" i="5"/>
  <c r="E5" i="5"/>
  <c r="AE225" i="6"/>
  <c r="AC225" i="6"/>
  <c r="S225" i="6"/>
  <c r="Q225" i="6"/>
  <c r="G225" i="6"/>
  <c r="E225" i="6"/>
  <c r="AE224" i="6"/>
  <c r="AC224" i="6"/>
  <c r="S224" i="6"/>
  <c r="Q224" i="6"/>
  <c r="G224" i="6"/>
  <c r="E224" i="6"/>
  <c r="AE223" i="6"/>
  <c r="AC223" i="6"/>
  <c r="S223" i="6"/>
  <c r="Q223" i="6"/>
  <c r="G223" i="6"/>
  <c r="E223" i="6"/>
  <c r="AE222" i="6"/>
  <c r="AC222" i="6"/>
  <c r="S222" i="6"/>
  <c r="Q222" i="6"/>
  <c r="G222" i="6"/>
  <c r="E222" i="6"/>
  <c r="AE221" i="6"/>
  <c r="AC221" i="6"/>
  <c r="S221" i="6"/>
  <c r="Q221" i="6"/>
  <c r="G221" i="6"/>
  <c r="E221" i="6"/>
  <c r="AE220" i="6"/>
  <c r="AC220" i="6"/>
  <c r="S220" i="6"/>
  <c r="Q220" i="6"/>
  <c r="G220" i="6"/>
  <c r="E220" i="6"/>
  <c r="AE219" i="6"/>
  <c r="AC219" i="6"/>
  <c r="S219" i="6"/>
  <c r="Q219" i="6"/>
  <c r="G219" i="6"/>
  <c r="E219" i="6"/>
  <c r="AE218" i="6"/>
  <c r="AC218" i="6"/>
  <c r="S218" i="6"/>
  <c r="Q218" i="6"/>
  <c r="G218" i="6"/>
  <c r="E218" i="6"/>
  <c r="AE217" i="6"/>
  <c r="AC217" i="6"/>
  <c r="S217" i="6"/>
  <c r="Q217" i="6"/>
  <c r="G217" i="6"/>
  <c r="E217" i="6"/>
  <c r="AE216" i="6"/>
  <c r="AC216" i="6"/>
  <c r="S216" i="6"/>
  <c r="Q216" i="6"/>
  <c r="G216" i="6"/>
  <c r="E216" i="6"/>
  <c r="AE215" i="6"/>
  <c r="AC215" i="6"/>
  <c r="S215" i="6"/>
  <c r="Q215" i="6"/>
  <c r="G215" i="6"/>
  <c r="E215" i="6"/>
  <c r="AE214" i="6"/>
  <c r="AC214" i="6"/>
  <c r="S214" i="6"/>
  <c r="Q214" i="6"/>
  <c r="G214" i="6"/>
  <c r="E214" i="6"/>
  <c r="AE213" i="6"/>
  <c r="AC213" i="6"/>
  <c r="S213" i="6"/>
  <c r="Q213" i="6"/>
  <c r="G213" i="6"/>
  <c r="E213" i="6"/>
  <c r="AE212" i="6"/>
  <c r="AC212" i="6"/>
  <c r="S212" i="6"/>
  <c r="Q212" i="6"/>
  <c r="G212" i="6"/>
  <c r="E212" i="6"/>
  <c r="AE211" i="6"/>
  <c r="AC211" i="6"/>
  <c r="S211" i="6"/>
  <c r="Q211" i="6"/>
  <c r="G211" i="6"/>
  <c r="E211" i="6"/>
  <c r="AE210" i="6"/>
  <c r="AC210" i="6"/>
  <c r="S210" i="6"/>
  <c r="Q210" i="6"/>
  <c r="G210" i="6"/>
  <c r="E210" i="6"/>
  <c r="AE209" i="6"/>
  <c r="AC209" i="6"/>
  <c r="AE208" i="6"/>
  <c r="AC208" i="6"/>
  <c r="S208" i="6"/>
  <c r="Q208" i="6"/>
  <c r="G208" i="6"/>
  <c r="E208" i="6"/>
  <c r="AE207" i="6"/>
  <c r="AC207" i="6"/>
  <c r="S207" i="6"/>
  <c r="Q207" i="6"/>
  <c r="G207" i="6"/>
  <c r="E207" i="6"/>
  <c r="AE206" i="6"/>
  <c r="AC206" i="6"/>
  <c r="S206" i="6"/>
  <c r="Q206" i="6"/>
  <c r="G206" i="6"/>
  <c r="E206" i="6"/>
  <c r="AE205" i="6"/>
  <c r="AC205" i="6"/>
  <c r="S205" i="6"/>
  <c r="Q205" i="6"/>
  <c r="G205" i="6"/>
  <c r="E205" i="6"/>
  <c r="AU204" i="6"/>
  <c r="AE204" i="6"/>
  <c r="AC204" i="6"/>
  <c r="S204" i="6"/>
  <c r="Q204" i="6"/>
  <c r="G204" i="6"/>
  <c r="E204" i="6"/>
  <c r="AE203" i="6"/>
  <c r="AC203" i="6"/>
  <c r="S203" i="6"/>
  <c r="Q203" i="6"/>
  <c r="G203" i="6"/>
  <c r="E203" i="6"/>
  <c r="AE202" i="6"/>
  <c r="AC202" i="6"/>
  <c r="AE201" i="6"/>
  <c r="AC201" i="6"/>
  <c r="G201" i="6"/>
  <c r="E201" i="6"/>
  <c r="AE200" i="6"/>
  <c r="AC200" i="6"/>
  <c r="S200" i="6"/>
  <c r="Q200" i="6"/>
  <c r="G200" i="6"/>
  <c r="E200" i="6"/>
  <c r="AE199" i="6"/>
  <c r="AC199" i="6"/>
  <c r="S199" i="6"/>
  <c r="Q199" i="6"/>
  <c r="G199" i="6"/>
  <c r="E199" i="6"/>
  <c r="AE198" i="6"/>
  <c r="AC198" i="6"/>
  <c r="S198" i="6"/>
  <c r="Q198" i="6"/>
  <c r="G198" i="6"/>
  <c r="E198" i="6"/>
  <c r="AE197" i="6"/>
  <c r="AC197" i="6"/>
  <c r="S197" i="6"/>
  <c r="Q197" i="6"/>
  <c r="G197" i="6"/>
  <c r="E197" i="6"/>
  <c r="AE196" i="6"/>
  <c r="AC196" i="6"/>
  <c r="S196" i="6"/>
  <c r="Q196" i="6"/>
  <c r="G196" i="6"/>
  <c r="E196" i="6"/>
  <c r="AE194" i="6"/>
  <c r="AC194" i="6"/>
  <c r="S194" i="6"/>
  <c r="Q194" i="6"/>
  <c r="G194" i="6"/>
  <c r="E194" i="6"/>
  <c r="AE193" i="6"/>
  <c r="AC193" i="6"/>
  <c r="S193" i="6"/>
  <c r="Q193" i="6"/>
  <c r="G193" i="6"/>
  <c r="E193" i="6"/>
  <c r="AE192" i="6"/>
  <c r="AC192" i="6"/>
  <c r="S192" i="6"/>
  <c r="Q192" i="6"/>
  <c r="G192" i="6"/>
  <c r="E192" i="6"/>
  <c r="AE191" i="6"/>
  <c r="AC191" i="6"/>
  <c r="S191" i="6"/>
  <c r="Q191" i="6"/>
  <c r="G191" i="6"/>
  <c r="E191" i="6"/>
  <c r="AE190" i="6"/>
  <c r="AC190" i="6"/>
  <c r="S190" i="6"/>
  <c r="Q190" i="6"/>
  <c r="G190" i="6"/>
  <c r="E190" i="6"/>
  <c r="AE189" i="6"/>
  <c r="AC189" i="6"/>
  <c r="S189" i="6"/>
  <c r="Q189" i="6"/>
  <c r="G189" i="6"/>
  <c r="E189" i="6"/>
  <c r="AE188" i="6"/>
  <c r="AC188" i="6"/>
  <c r="S188" i="6"/>
  <c r="Q188" i="6"/>
  <c r="G188" i="6"/>
  <c r="E188" i="6"/>
  <c r="AE187" i="6"/>
  <c r="AC187" i="6"/>
  <c r="S187" i="6"/>
  <c r="Q187" i="6"/>
  <c r="G187" i="6"/>
  <c r="E187" i="6"/>
  <c r="AE186" i="6"/>
  <c r="AC186" i="6"/>
  <c r="S186" i="6"/>
  <c r="Q186" i="6"/>
  <c r="G186" i="6"/>
  <c r="E186" i="6"/>
  <c r="AE185" i="6"/>
  <c r="AC185" i="6"/>
  <c r="S185" i="6"/>
  <c r="Q185" i="6"/>
  <c r="G185" i="6"/>
  <c r="E185" i="6"/>
  <c r="AE184" i="6"/>
  <c r="AC184" i="6"/>
  <c r="S184" i="6"/>
  <c r="Q184" i="6"/>
  <c r="G184" i="6"/>
  <c r="E184" i="6"/>
  <c r="AE183" i="6"/>
  <c r="AC183" i="6"/>
  <c r="S183" i="6"/>
  <c r="Q183" i="6"/>
  <c r="G183" i="6"/>
  <c r="E183" i="6"/>
  <c r="AE182" i="6"/>
  <c r="AC182" i="6"/>
  <c r="S182" i="6"/>
  <c r="Q182" i="6"/>
  <c r="G182" i="6"/>
  <c r="E182" i="6"/>
  <c r="AE181" i="6"/>
  <c r="AC181" i="6"/>
  <c r="S181" i="6"/>
  <c r="Q181" i="6"/>
  <c r="G181" i="6"/>
  <c r="E181" i="6"/>
  <c r="AE180" i="6"/>
  <c r="AC180" i="6"/>
  <c r="S180" i="6"/>
  <c r="Q180" i="6"/>
  <c r="G180" i="6"/>
  <c r="E180" i="6"/>
  <c r="AE179" i="6"/>
  <c r="AC179" i="6"/>
  <c r="S179" i="6"/>
  <c r="Q179" i="6"/>
  <c r="G179" i="6"/>
  <c r="E179" i="6"/>
  <c r="AE178" i="6"/>
  <c r="AC178" i="6"/>
  <c r="S178" i="6"/>
  <c r="Q178" i="6"/>
  <c r="G178" i="6"/>
  <c r="E178" i="6"/>
  <c r="AE177" i="6"/>
  <c r="AC177" i="6"/>
  <c r="S177" i="6"/>
  <c r="Q177" i="6"/>
  <c r="G177" i="6"/>
  <c r="E177" i="6"/>
  <c r="AE176" i="6"/>
  <c r="AC176" i="6"/>
  <c r="S176" i="6"/>
  <c r="Q176" i="6"/>
  <c r="G176" i="6"/>
  <c r="E176" i="6"/>
  <c r="AE175" i="6"/>
  <c r="AC175" i="6"/>
  <c r="S175" i="6"/>
  <c r="Q175" i="6"/>
  <c r="G175" i="6"/>
  <c r="E175" i="6"/>
  <c r="AE174" i="6"/>
  <c r="AC174" i="6"/>
  <c r="S174" i="6"/>
  <c r="Q174" i="6"/>
  <c r="G174" i="6"/>
  <c r="E174" i="6"/>
  <c r="AE173" i="6"/>
  <c r="AC173" i="6"/>
  <c r="S173" i="6"/>
  <c r="Q173" i="6"/>
  <c r="G173" i="6"/>
  <c r="E173" i="6"/>
  <c r="AE172" i="6"/>
  <c r="AC172" i="6"/>
  <c r="S172" i="6"/>
  <c r="Q172" i="6"/>
  <c r="G172" i="6"/>
  <c r="E172" i="6"/>
  <c r="AE171" i="6"/>
  <c r="AC171" i="6"/>
  <c r="S171" i="6"/>
  <c r="Q171" i="6"/>
  <c r="G171" i="6"/>
  <c r="E171" i="6"/>
  <c r="AE170" i="6"/>
  <c r="AC170" i="6"/>
  <c r="S170" i="6"/>
  <c r="Q170" i="6"/>
  <c r="G170" i="6"/>
  <c r="E170" i="6"/>
  <c r="AE169" i="6"/>
  <c r="AC169" i="6"/>
  <c r="S169" i="6"/>
  <c r="Q169" i="6"/>
  <c r="G169" i="6"/>
  <c r="E169" i="6"/>
  <c r="AE168" i="6"/>
  <c r="AC168" i="6"/>
  <c r="S168" i="6"/>
  <c r="Q168" i="6"/>
  <c r="G168" i="6"/>
  <c r="E168" i="6"/>
  <c r="AE167" i="6"/>
  <c r="AC167" i="6"/>
  <c r="S167" i="6"/>
  <c r="Q167" i="6"/>
  <c r="G167" i="6"/>
  <c r="E167" i="6"/>
  <c r="AE166" i="6"/>
  <c r="AC166" i="6"/>
  <c r="S166" i="6"/>
  <c r="Q166" i="6"/>
  <c r="G166" i="6"/>
  <c r="E166" i="6"/>
  <c r="AE165" i="6"/>
  <c r="AC165" i="6"/>
  <c r="S165" i="6"/>
  <c r="Q165" i="6"/>
  <c r="G165" i="6"/>
  <c r="E165" i="6"/>
  <c r="AE164" i="6"/>
  <c r="AC164" i="6"/>
  <c r="S164" i="6"/>
  <c r="Q164" i="6"/>
  <c r="G164" i="6"/>
  <c r="E164" i="6"/>
  <c r="AE163" i="6"/>
  <c r="AC163" i="6"/>
  <c r="S163" i="6"/>
  <c r="Q163" i="6"/>
  <c r="G163" i="6"/>
  <c r="E163" i="6"/>
  <c r="AE162" i="6"/>
  <c r="AC162" i="6"/>
  <c r="S162" i="6"/>
  <c r="Q162" i="6"/>
  <c r="G162" i="6"/>
  <c r="E162" i="6"/>
  <c r="AE161" i="6"/>
  <c r="AC161" i="6"/>
  <c r="S161" i="6"/>
  <c r="Q161" i="6"/>
  <c r="G161" i="6"/>
  <c r="E161" i="6"/>
  <c r="AE160" i="6"/>
  <c r="AC160" i="6"/>
  <c r="S160" i="6"/>
  <c r="Q160" i="6"/>
  <c r="G160" i="6"/>
  <c r="E160" i="6"/>
  <c r="AE159" i="6"/>
  <c r="AC159" i="6"/>
  <c r="S159" i="6"/>
  <c r="Q159" i="6"/>
  <c r="G159" i="6"/>
  <c r="E159" i="6"/>
  <c r="AE158" i="6"/>
  <c r="AC158" i="6"/>
  <c r="S158" i="6"/>
  <c r="Q158" i="6"/>
  <c r="G158" i="6"/>
  <c r="E158" i="6"/>
  <c r="AE157" i="6"/>
  <c r="AC157" i="6"/>
  <c r="S157" i="6"/>
  <c r="Q157" i="6"/>
  <c r="G157" i="6"/>
  <c r="E157" i="6"/>
  <c r="AE156" i="6"/>
  <c r="AC156" i="6"/>
  <c r="S156" i="6"/>
  <c r="Q156" i="6"/>
  <c r="G156" i="6"/>
  <c r="E156" i="6"/>
  <c r="AE155" i="6"/>
  <c r="AC155" i="6"/>
  <c r="S155" i="6"/>
  <c r="Q155" i="6"/>
  <c r="G155" i="6"/>
  <c r="E155" i="6"/>
  <c r="AE154" i="6"/>
  <c r="AC154" i="6"/>
  <c r="S154" i="6"/>
  <c r="Q154" i="6"/>
  <c r="G154" i="6"/>
  <c r="E154" i="6"/>
  <c r="AE153" i="6"/>
  <c r="AC153" i="6"/>
  <c r="S153" i="6"/>
  <c r="Q153" i="6"/>
  <c r="G153" i="6"/>
  <c r="E153" i="6"/>
  <c r="AE152" i="6"/>
  <c r="AC152" i="6"/>
  <c r="S152" i="6"/>
  <c r="Q152" i="6"/>
  <c r="G152" i="6"/>
  <c r="E152" i="6"/>
  <c r="AE151" i="6"/>
  <c r="AC151" i="6"/>
  <c r="S151" i="6"/>
  <c r="Q151" i="6"/>
  <c r="G151" i="6"/>
  <c r="E151" i="6"/>
  <c r="AE150" i="6"/>
  <c r="AC150" i="6"/>
  <c r="S150" i="6"/>
  <c r="Q150" i="6"/>
  <c r="G150" i="6"/>
  <c r="E150" i="6"/>
  <c r="AE149" i="6"/>
  <c r="AC149" i="6"/>
  <c r="S149" i="6"/>
  <c r="Q149" i="6"/>
  <c r="G149" i="6"/>
  <c r="E149" i="6"/>
  <c r="AE148" i="6"/>
  <c r="AC148" i="6"/>
  <c r="S148" i="6"/>
  <c r="Q148" i="6"/>
  <c r="G148" i="6"/>
  <c r="E148" i="6"/>
  <c r="AU147" i="6"/>
  <c r="AE147" i="6"/>
  <c r="AC147" i="6"/>
  <c r="S147" i="6"/>
  <c r="Q147" i="6"/>
  <c r="G147" i="6"/>
  <c r="E147" i="6"/>
  <c r="AE146" i="6"/>
  <c r="AC146" i="6"/>
  <c r="S146" i="6"/>
  <c r="Q146" i="6"/>
  <c r="G146" i="6"/>
  <c r="E146" i="6"/>
  <c r="AE145" i="6"/>
  <c r="AC145" i="6"/>
  <c r="S145" i="6"/>
  <c r="Q145" i="6"/>
  <c r="G145" i="6"/>
  <c r="E145" i="6"/>
  <c r="AE144" i="6"/>
  <c r="AC144" i="6"/>
  <c r="S144" i="6"/>
  <c r="Q144" i="6"/>
  <c r="G144" i="6"/>
  <c r="E144" i="6"/>
  <c r="AE143" i="6"/>
  <c r="AC143" i="6"/>
  <c r="S143" i="6"/>
  <c r="Q143" i="6"/>
  <c r="G143" i="6"/>
  <c r="E143" i="6"/>
  <c r="AE142" i="6"/>
  <c r="AC142" i="6"/>
  <c r="S142" i="6"/>
  <c r="Q142" i="6"/>
  <c r="G142" i="6"/>
  <c r="E142" i="6"/>
  <c r="AE141" i="6"/>
  <c r="AC141" i="6"/>
  <c r="S141" i="6"/>
  <c r="Q141" i="6"/>
  <c r="G141" i="6"/>
  <c r="E141" i="6"/>
  <c r="AE140" i="6"/>
  <c r="AC140" i="6"/>
  <c r="S140" i="6"/>
  <c r="Q140" i="6"/>
  <c r="G140" i="6"/>
  <c r="E140" i="6"/>
  <c r="AE139" i="6"/>
  <c r="AC139" i="6"/>
  <c r="S139" i="6"/>
  <c r="Q139" i="6"/>
  <c r="G139" i="6"/>
  <c r="E139" i="6"/>
  <c r="AE138" i="6"/>
  <c r="AC138" i="6"/>
  <c r="S138" i="6"/>
  <c r="Q138" i="6"/>
  <c r="G138" i="6"/>
  <c r="E138" i="6"/>
  <c r="AU137" i="6"/>
  <c r="AE137" i="6"/>
  <c r="AC137" i="6"/>
  <c r="S137" i="6"/>
  <c r="Q137" i="6"/>
  <c r="G137" i="6"/>
  <c r="E137" i="6"/>
  <c r="AE136" i="6"/>
  <c r="AC136" i="6"/>
  <c r="S136" i="6"/>
  <c r="Q136" i="6"/>
  <c r="G136" i="6"/>
  <c r="E136" i="6"/>
  <c r="AE135" i="6"/>
  <c r="AC135" i="6"/>
  <c r="S135" i="6"/>
  <c r="Q135" i="6"/>
  <c r="G135" i="6"/>
  <c r="E135" i="6"/>
  <c r="AE134" i="6"/>
  <c r="AC134" i="6"/>
  <c r="S134" i="6"/>
  <c r="Q134" i="6"/>
  <c r="G134" i="6"/>
  <c r="E134" i="6"/>
  <c r="AE133" i="6"/>
  <c r="AC133" i="6"/>
  <c r="S133" i="6"/>
  <c r="Q133" i="6"/>
  <c r="G133" i="6"/>
  <c r="E133" i="6"/>
  <c r="AE132" i="6"/>
  <c r="AC132" i="6"/>
  <c r="S132" i="6"/>
  <c r="Q132" i="6"/>
  <c r="G132" i="6"/>
  <c r="E132" i="6"/>
  <c r="AE131" i="6"/>
  <c r="AC131" i="6"/>
  <c r="S131" i="6"/>
  <c r="Q131" i="6"/>
  <c r="G131" i="6"/>
  <c r="E131" i="6"/>
  <c r="AE130" i="6"/>
  <c r="AC130" i="6"/>
  <c r="S130" i="6"/>
  <c r="Q130" i="6"/>
  <c r="G130" i="6"/>
  <c r="E130" i="6"/>
  <c r="AE129" i="6"/>
  <c r="AC129" i="6"/>
  <c r="S129" i="6"/>
  <c r="Q129" i="6"/>
  <c r="G129" i="6"/>
  <c r="E129" i="6"/>
  <c r="AE128" i="6"/>
  <c r="AC128" i="6"/>
  <c r="S128" i="6"/>
  <c r="Q128" i="6"/>
  <c r="G128" i="6"/>
  <c r="E128" i="6"/>
  <c r="AE127" i="6"/>
  <c r="AC127" i="6"/>
  <c r="S127" i="6"/>
  <c r="Q127" i="6"/>
  <c r="G127" i="6"/>
  <c r="E127" i="6"/>
  <c r="AE126" i="6"/>
  <c r="AC126" i="6"/>
  <c r="S126" i="6"/>
  <c r="Q126" i="6"/>
  <c r="G126" i="6"/>
  <c r="E126" i="6"/>
  <c r="AE125" i="6"/>
  <c r="AC125" i="6"/>
  <c r="S125" i="6"/>
  <c r="Q125" i="6"/>
  <c r="G125" i="6"/>
  <c r="E125" i="6"/>
  <c r="AE124" i="6"/>
  <c r="AC124" i="6"/>
  <c r="S124" i="6"/>
  <c r="Q124" i="6"/>
  <c r="G124" i="6"/>
  <c r="E124" i="6"/>
  <c r="AE123" i="6"/>
  <c r="AC123" i="6"/>
  <c r="S123" i="6"/>
  <c r="Q123" i="6"/>
  <c r="G123" i="6"/>
  <c r="E123" i="6"/>
  <c r="AE122" i="6"/>
  <c r="AC122" i="6"/>
  <c r="S122" i="6"/>
  <c r="Q122" i="6"/>
  <c r="G122" i="6"/>
  <c r="E122" i="6"/>
  <c r="AE121" i="6"/>
  <c r="AC121" i="6"/>
  <c r="S121" i="6"/>
  <c r="Q121" i="6"/>
  <c r="G121" i="6"/>
  <c r="E121" i="6"/>
  <c r="AE120" i="6"/>
  <c r="AC120" i="6"/>
  <c r="S120" i="6"/>
  <c r="Q120" i="6"/>
  <c r="G120" i="6"/>
  <c r="E120" i="6"/>
  <c r="AE119" i="6"/>
  <c r="AC119" i="6"/>
  <c r="S119" i="6"/>
  <c r="Q119" i="6"/>
  <c r="G119" i="6"/>
  <c r="E119" i="6"/>
  <c r="AE118" i="6"/>
  <c r="AC118" i="6"/>
  <c r="S118" i="6"/>
  <c r="Q118" i="6"/>
  <c r="G118" i="6"/>
  <c r="E118" i="6"/>
  <c r="AE117" i="6"/>
  <c r="AC117" i="6"/>
  <c r="S117" i="6"/>
  <c r="Q117" i="6"/>
  <c r="G117" i="6"/>
  <c r="E117" i="6"/>
  <c r="AE116" i="6"/>
  <c r="AC116" i="6"/>
  <c r="S116" i="6"/>
  <c r="Q116" i="6"/>
  <c r="G116" i="6"/>
  <c r="E116" i="6"/>
  <c r="AE115" i="6"/>
  <c r="AC115" i="6"/>
  <c r="S115" i="6"/>
  <c r="Q115" i="6"/>
  <c r="G115" i="6"/>
  <c r="E115" i="6"/>
  <c r="AE114" i="6"/>
  <c r="AC114" i="6"/>
  <c r="S114" i="6"/>
  <c r="Q114" i="6"/>
  <c r="G114" i="6"/>
  <c r="E114" i="6"/>
  <c r="AE113" i="6"/>
  <c r="AC113" i="6"/>
  <c r="S113" i="6"/>
  <c r="Q113" i="6"/>
  <c r="G113" i="6"/>
  <c r="E113" i="6"/>
  <c r="AE112" i="6"/>
  <c r="AC112" i="6"/>
  <c r="S112" i="6"/>
  <c r="Q112" i="6"/>
  <c r="G112" i="6"/>
  <c r="E112" i="6"/>
  <c r="AE111" i="6"/>
  <c r="AC111" i="6"/>
  <c r="S111" i="6"/>
  <c r="Q111" i="6"/>
  <c r="G111" i="6"/>
  <c r="E111" i="6"/>
  <c r="AE110" i="6"/>
  <c r="AC110" i="6"/>
  <c r="S110" i="6"/>
  <c r="Q110" i="6"/>
  <c r="G110" i="6"/>
  <c r="E110" i="6"/>
  <c r="AE109" i="6"/>
  <c r="AC109" i="6"/>
  <c r="S109" i="6"/>
  <c r="Q109" i="6"/>
  <c r="G109" i="6"/>
  <c r="E109" i="6"/>
  <c r="AE108" i="6"/>
  <c r="AC108" i="6"/>
  <c r="S108" i="6"/>
  <c r="Q108" i="6"/>
  <c r="G108" i="6"/>
  <c r="E108" i="6"/>
  <c r="AE107" i="6"/>
  <c r="AC107" i="6"/>
  <c r="S107" i="6"/>
  <c r="Q107" i="6"/>
  <c r="G107" i="6"/>
  <c r="E107" i="6"/>
  <c r="AE106" i="6"/>
  <c r="AC106" i="6"/>
  <c r="S106" i="6"/>
  <c r="Q106" i="6"/>
  <c r="G106" i="6"/>
  <c r="E106" i="6"/>
  <c r="AE105" i="6"/>
  <c r="AC105" i="6"/>
  <c r="S105" i="6"/>
  <c r="Q105" i="6"/>
  <c r="G105" i="6"/>
  <c r="E105" i="6"/>
  <c r="AE104" i="6"/>
  <c r="AC104" i="6"/>
  <c r="S104" i="6"/>
  <c r="Q104" i="6"/>
  <c r="G104" i="6"/>
  <c r="E104" i="6"/>
  <c r="AE103" i="6"/>
  <c r="AC103" i="6"/>
  <c r="S103" i="6"/>
  <c r="Q103" i="6"/>
  <c r="G103" i="6"/>
  <c r="E103" i="6"/>
  <c r="AE102" i="6"/>
  <c r="AC102" i="6"/>
  <c r="S102" i="6"/>
  <c r="Q102" i="6"/>
  <c r="G102" i="6"/>
  <c r="E102" i="6"/>
  <c r="AE101" i="6"/>
  <c r="AC101" i="6"/>
  <c r="S101" i="6"/>
  <c r="Q101" i="6"/>
  <c r="G101" i="6"/>
  <c r="E101" i="6"/>
  <c r="AE100" i="6"/>
  <c r="AC100" i="6"/>
  <c r="S100" i="6"/>
  <c r="Q100" i="6"/>
  <c r="G100" i="6"/>
  <c r="E100" i="6"/>
  <c r="AE99" i="6"/>
  <c r="AC99" i="6"/>
  <c r="S99" i="6"/>
  <c r="Q99" i="6"/>
  <c r="G99" i="6"/>
  <c r="E99" i="6"/>
  <c r="AE98" i="6"/>
  <c r="AC98" i="6"/>
  <c r="S98" i="6"/>
  <c r="Q98" i="6"/>
  <c r="G98" i="6"/>
  <c r="E98" i="6"/>
  <c r="AE97" i="6"/>
  <c r="AC97" i="6"/>
  <c r="S97" i="6"/>
  <c r="Q97" i="6"/>
  <c r="G97" i="6"/>
  <c r="E97" i="6"/>
  <c r="AE96" i="6"/>
  <c r="AC96" i="6"/>
  <c r="S96" i="6"/>
  <c r="Q96" i="6"/>
  <c r="G96" i="6"/>
  <c r="E96" i="6"/>
  <c r="AE95" i="6"/>
  <c r="AC95" i="6"/>
  <c r="S95" i="6"/>
  <c r="Q95" i="6"/>
  <c r="G95" i="6"/>
  <c r="E95" i="6"/>
  <c r="AE94" i="6"/>
  <c r="AC94" i="6"/>
  <c r="S94" i="6"/>
  <c r="Q94" i="6"/>
  <c r="G94" i="6"/>
  <c r="E94" i="6"/>
  <c r="AE93" i="6"/>
  <c r="AC93" i="6"/>
  <c r="S93" i="6"/>
  <c r="Q93" i="6"/>
  <c r="G93" i="6"/>
  <c r="E93" i="6"/>
  <c r="AE92" i="6"/>
  <c r="AC92" i="6"/>
  <c r="S92" i="6"/>
  <c r="Q92" i="6"/>
  <c r="G92" i="6"/>
  <c r="E92" i="6"/>
  <c r="AE91" i="6"/>
  <c r="AC91" i="6"/>
  <c r="S91" i="6"/>
  <c r="Q91" i="6"/>
  <c r="G91" i="6"/>
  <c r="E91" i="6"/>
  <c r="AE90" i="6"/>
  <c r="AC90" i="6"/>
  <c r="S90" i="6"/>
  <c r="Q90" i="6"/>
  <c r="G90" i="6"/>
  <c r="E90" i="6"/>
  <c r="AE89" i="6"/>
  <c r="AC89" i="6"/>
  <c r="S89" i="6"/>
  <c r="Q89" i="6"/>
  <c r="G89" i="6"/>
  <c r="E89" i="6"/>
  <c r="AE88" i="6"/>
  <c r="AC88" i="6"/>
  <c r="S88" i="6"/>
  <c r="Q88" i="6"/>
  <c r="G88" i="6"/>
  <c r="E88" i="6"/>
  <c r="AE87" i="6"/>
  <c r="AC87" i="6"/>
  <c r="S87" i="6"/>
  <c r="Q87" i="6"/>
  <c r="G87" i="6"/>
  <c r="E87" i="6"/>
  <c r="AE86" i="6"/>
  <c r="AC86" i="6"/>
  <c r="S86" i="6"/>
  <c r="Q86" i="6"/>
  <c r="G86" i="6"/>
  <c r="E86" i="6"/>
  <c r="AE85" i="6"/>
  <c r="AC85" i="6"/>
  <c r="S85" i="6"/>
  <c r="Q85" i="6"/>
  <c r="G85" i="6"/>
  <c r="E85" i="6"/>
  <c r="AE84" i="6"/>
  <c r="AC84" i="6"/>
  <c r="S84" i="6"/>
  <c r="Q84" i="6"/>
  <c r="G84" i="6"/>
  <c r="E84" i="6"/>
  <c r="AE83" i="6"/>
  <c r="AC83" i="6"/>
  <c r="S83" i="6"/>
  <c r="Q83" i="6"/>
  <c r="G83" i="6"/>
  <c r="E83" i="6"/>
  <c r="AE82" i="6"/>
  <c r="AC82" i="6"/>
  <c r="S82" i="6"/>
  <c r="Q82" i="6"/>
  <c r="G82" i="6"/>
  <c r="E82" i="6"/>
  <c r="AE81" i="6"/>
  <c r="AC81" i="6"/>
  <c r="S81" i="6"/>
  <c r="Q81" i="6"/>
  <c r="G81" i="6"/>
  <c r="E81" i="6"/>
  <c r="AE80" i="6"/>
  <c r="AC80" i="6"/>
  <c r="S80" i="6"/>
  <c r="Q80" i="6"/>
  <c r="G80" i="6"/>
  <c r="E80" i="6"/>
  <c r="AE79" i="6"/>
  <c r="AC79" i="6"/>
  <c r="S79" i="6"/>
  <c r="Q79" i="6"/>
  <c r="G79" i="6"/>
  <c r="E79" i="6"/>
  <c r="AE78" i="6"/>
  <c r="AC78" i="6"/>
  <c r="S78" i="6"/>
  <c r="Q78" i="6"/>
  <c r="G78" i="6"/>
  <c r="E78" i="6"/>
  <c r="AE77" i="6"/>
  <c r="AC77" i="6"/>
  <c r="S77" i="6"/>
  <c r="Q77" i="6"/>
  <c r="G77" i="6"/>
  <c r="E77" i="6"/>
  <c r="AE76" i="6"/>
  <c r="AC76" i="6"/>
  <c r="S76" i="6"/>
  <c r="Q76" i="6"/>
  <c r="G76" i="6"/>
  <c r="E76" i="6"/>
  <c r="AE75" i="6"/>
  <c r="AC75" i="6"/>
  <c r="S75" i="6"/>
  <c r="Q75" i="6"/>
  <c r="G75" i="6"/>
  <c r="E75" i="6"/>
  <c r="AE74" i="6"/>
  <c r="AC74" i="6"/>
  <c r="S74" i="6"/>
  <c r="Q74" i="6"/>
  <c r="G74" i="6"/>
  <c r="E74" i="6"/>
  <c r="AE73" i="6"/>
  <c r="AC73" i="6"/>
  <c r="S73" i="6"/>
  <c r="Q73" i="6"/>
  <c r="G73" i="6"/>
  <c r="E73" i="6"/>
  <c r="AE72" i="6"/>
  <c r="AC72" i="6"/>
  <c r="S72" i="6"/>
  <c r="Q72" i="6"/>
  <c r="G72" i="6"/>
  <c r="E72" i="6"/>
  <c r="AE71" i="6"/>
  <c r="AC71" i="6"/>
  <c r="S71" i="6"/>
  <c r="Q71" i="6"/>
  <c r="G71" i="6"/>
  <c r="E71" i="6"/>
  <c r="AE70" i="6"/>
  <c r="AC70" i="6"/>
  <c r="S70" i="6"/>
  <c r="Q70" i="6"/>
  <c r="G70" i="6"/>
  <c r="E70" i="6"/>
  <c r="AE69" i="6"/>
  <c r="AC69" i="6"/>
  <c r="S69" i="6"/>
  <c r="Q69" i="6"/>
  <c r="G69" i="6"/>
  <c r="E69" i="6"/>
  <c r="AE68" i="6"/>
  <c r="AC68" i="6"/>
  <c r="S68" i="6"/>
  <c r="Q68" i="6"/>
  <c r="G68" i="6"/>
  <c r="E68" i="6"/>
  <c r="AE67" i="6"/>
  <c r="AC67" i="6"/>
  <c r="S67" i="6"/>
  <c r="Q67" i="6"/>
  <c r="G67" i="6"/>
  <c r="E67" i="6"/>
  <c r="AE66" i="6"/>
  <c r="AC66" i="6"/>
  <c r="S66" i="6"/>
  <c r="Q66" i="6"/>
  <c r="G66" i="6"/>
  <c r="E66" i="6"/>
  <c r="AE65" i="6"/>
  <c r="AC65" i="6"/>
  <c r="S65" i="6"/>
  <c r="Q65" i="6"/>
  <c r="G65" i="6"/>
  <c r="E65" i="6"/>
  <c r="AE64" i="6"/>
  <c r="AC64" i="6"/>
  <c r="S64" i="6"/>
  <c r="Q64" i="6"/>
  <c r="G64" i="6"/>
  <c r="E64" i="6"/>
  <c r="AE63" i="6"/>
  <c r="AC63" i="6"/>
  <c r="S63" i="6"/>
  <c r="Q63" i="6"/>
  <c r="G63" i="6"/>
  <c r="E63" i="6"/>
  <c r="AE62" i="6"/>
  <c r="AC62" i="6"/>
  <c r="S62" i="6"/>
  <c r="Q62" i="6"/>
  <c r="G62" i="6"/>
  <c r="E62" i="6"/>
  <c r="AE61" i="6"/>
  <c r="AC61" i="6"/>
  <c r="S61" i="6"/>
  <c r="Q61" i="6"/>
  <c r="G61" i="6"/>
  <c r="E61" i="6"/>
  <c r="AE60" i="6"/>
  <c r="AC60" i="6"/>
  <c r="S60" i="6"/>
  <c r="Q60" i="6"/>
  <c r="G60" i="6"/>
  <c r="E60" i="6"/>
  <c r="AE59" i="6"/>
  <c r="AC59" i="6"/>
  <c r="S59" i="6"/>
  <c r="Q59" i="6"/>
  <c r="G59" i="6"/>
  <c r="E59" i="6"/>
  <c r="AE58" i="6"/>
  <c r="AC58" i="6"/>
  <c r="S58" i="6"/>
  <c r="Q58" i="6"/>
  <c r="G58" i="6"/>
  <c r="E58" i="6"/>
  <c r="AE57" i="6"/>
  <c r="AC57" i="6"/>
  <c r="S57" i="6"/>
  <c r="Q57" i="6"/>
  <c r="G57" i="6"/>
  <c r="E57" i="6"/>
  <c r="AE56" i="6"/>
  <c r="AC56" i="6"/>
  <c r="S56" i="6"/>
  <c r="Q56" i="6"/>
  <c r="G56" i="6"/>
  <c r="E56" i="6"/>
  <c r="AE55" i="6"/>
  <c r="AC55" i="6"/>
  <c r="S55" i="6"/>
  <c r="Q55" i="6"/>
  <c r="G55" i="6"/>
  <c r="E55" i="6"/>
  <c r="AE54" i="6"/>
  <c r="AC54" i="6"/>
  <c r="S54" i="6"/>
  <c r="Q54" i="6"/>
  <c r="G54" i="6"/>
  <c r="E54" i="6"/>
  <c r="AE53" i="6"/>
  <c r="AC53" i="6"/>
  <c r="S53" i="6"/>
  <c r="Q53" i="6"/>
  <c r="G53" i="6"/>
  <c r="E53" i="6"/>
  <c r="AE52" i="6"/>
  <c r="AC52" i="6"/>
  <c r="S52" i="6"/>
  <c r="Q52" i="6"/>
  <c r="G52" i="6"/>
  <c r="E52" i="6"/>
  <c r="AE51" i="6"/>
  <c r="AC51" i="6"/>
  <c r="S51" i="6"/>
  <c r="Q51" i="6"/>
  <c r="G51" i="6"/>
  <c r="E51" i="6"/>
  <c r="AE50" i="6"/>
  <c r="AC50" i="6"/>
  <c r="S50" i="6"/>
  <c r="Q50" i="6"/>
  <c r="G50" i="6"/>
  <c r="E50" i="6"/>
  <c r="AE49" i="6"/>
  <c r="AC49" i="6"/>
  <c r="S49" i="6"/>
  <c r="Q49" i="6"/>
  <c r="G49" i="6"/>
  <c r="E49" i="6"/>
  <c r="AE48" i="6"/>
  <c r="AC48" i="6"/>
  <c r="S48" i="6"/>
  <c r="Q48" i="6"/>
  <c r="G48" i="6"/>
  <c r="E48" i="6"/>
  <c r="AE47" i="6"/>
  <c r="AC47" i="6"/>
  <c r="S47" i="6"/>
  <c r="Q47" i="6"/>
  <c r="G47" i="6"/>
  <c r="E47" i="6"/>
  <c r="AE46" i="6"/>
  <c r="AC46" i="6"/>
  <c r="S46" i="6"/>
  <c r="Q46" i="6"/>
  <c r="G46" i="6"/>
  <c r="E46" i="6"/>
  <c r="AE45" i="6"/>
  <c r="AC45" i="6"/>
  <c r="S45" i="6"/>
  <c r="Q45" i="6"/>
  <c r="G45" i="6"/>
  <c r="E45" i="6"/>
  <c r="AE44" i="6"/>
  <c r="AC44" i="6"/>
  <c r="S44" i="6"/>
  <c r="Q44" i="6"/>
  <c r="G44" i="6"/>
  <c r="E44" i="6"/>
  <c r="AE43" i="6"/>
  <c r="AC43" i="6"/>
  <c r="S43" i="6"/>
  <c r="Q43" i="6"/>
  <c r="G43" i="6"/>
  <c r="E43" i="6"/>
  <c r="AE42" i="6"/>
  <c r="AC42" i="6"/>
  <c r="S42" i="6"/>
  <c r="Q42" i="6"/>
  <c r="G42" i="6"/>
  <c r="E42" i="6"/>
  <c r="AE41" i="6"/>
  <c r="AC41" i="6"/>
  <c r="S41" i="6"/>
  <c r="Q41" i="6"/>
  <c r="G41" i="6"/>
  <c r="E41" i="6"/>
  <c r="AE40" i="6"/>
  <c r="AC40" i="6"/>
  <c r="S40" i="6"/>
  <c r="Q40" i="6"/>
  <c r="G40" i="6"/>
  <c r="E40" i="6"/>
  <c r="AE39" i="6"/>
  <c r="AC39" i="6"/>
  <c r="S39" i="6"/>
  <c r="Q39" i="6"/>
  <c r="G39" i="6"/>
  <c r="E39" i="6"/>
  <c r="AE38" i="6"/>
  <c r="AC38" i="6"/>
  <c r="S38" i="6"/>
  <c r="Q38" i="6"/>
  <c r="G38" i="6"/>
  <c r="E38" i="6"/>
  <c r="AE37" i="6"/>
  <c r="AC37" i="6"/>
  <c r="S37" i="6"/>
  <c r="Q37" i="6"/>
  <c r="G37" i="6"/>
  <c r="E37" i="6"/>
  <c r="AE36" i="6"/>
  <c r="AC36" i="6"/>
  <c r="S36" i="6"/>
  <c r="Q36" i="6"/>
  <c r="G36" i="6"/>
  <c r="E36" i="6"/>
  <c r="AE35" i="6"/>
  <c r="AC35" i="6"/>
  <c r="S35" i="6"/>
  <c r="Q35" i="6"/>
  <c r="G35" i="6"/>
  <c r="E35" i="6"/>
  <c r="AE34" i="6"/>
  <c r="AC34" i="6"/>
  <c r="S34" i="6"/>
  <c r="Q34" i="6"/>
  <c r="G34" i="6"/>
  <c r="E34" i="6"/>
  <c r="AE33" i="6"/>
  <c r="AC33" i="6"/>
  <c r="S33" i="6"/>
  <c r="Q33" i="6"/>
  <c r="G33" i="6"/>
  <c r="E33" i="6"/>
  <c r="AE32" i="6"/>
  <c r="AC32" i="6"/>
  <c r="S32" i="6"/>
  <c r="Q32" i="6"/>
  <c r="G32" i="6"/>
  <c r="E32" i="6"/>
  <c r="AE31" i="6"/>
  <c r="AC31" i="6"/>
  <c r="S31" i="6"/>
  <c r="Q31" i="6"/>
  <c r="G31" i="6"/>
  <c r="E31" i="6"/>
  <c r="AE30" i="6"/>
  <c r="AC30" i="6"/>
  <c r="S30" i="6"/>
  <c r="Q30" i="6"/>
  <c r="G30" i="6"/>
  <c r="E30" i="6"/>
  <c r="AE29" i="6"/>
  <c r="AC29" i="6"/>
  <c r="S29" i="6"/>
  <c r="Q29" i="6"/>
  <c r="G29" i="6"/>
  <c r="E29" i="6"/>
  <c r="AE28" i="6"/>
  <c r="AC28" i="6"/>
  <c r="S28" i="6"/>
  <c r="Q28" i="6"/>
  <c r="G28" i="6"/>
  <c r="E28" i="6"/>
  <c r="AE27" i="6"/>
  <c r="AC27" i="6"/>
  <c r="S27" i="6"/>
  <c r="Q27" i="6"/>
  <c r="G27" i="6"/>
  <c r="E27" i="6"/>
  <c r="AE26" i="6"/>
  <c r="AC26" i="6"/>
  <c r="S26" i="6"/>
  <c r="Q26" i="6"/>
  <c r="G26" i="6"/>
  <c r="E26" i="6"/>
  <c r="AE25" i="6"/>
  <c r="AC25" i="6"/>
  <c r="S25" i="6"/>
  <c r="Q25" i="6"/>
  <c r="G25" i="6"/>
  <c r="E25" i="6"/>
  <c r="AE24" i="6"/>
  <c r="AC24" i="6"/>
  <c r="S24" i="6"/>
  <c r="Q24" i="6"/>
  <c r="G24" i="6"/>
  <c r="E24" i="6"/>
  <c r="AE23" i="6"/>
  <c r="AC23" i="6"/>
  <c r="S23" i="6"/>
  <c r="Q23" i="6"/>
  <c r="G23" i="6"/>
  <c r="E23" i="6"/>
  <c r="AE22" i="6"/>
  <c r="AC22" i="6"/>
  <c r="S22" i="6"/>
  <c r="Q22" i="6"/>
  <c r="G22" i="6"/>
  <c r="E22" i="6"/>
  <c r="AE21" i="6"/>
  <c r="AC21" i="6"/>
  <c r="S21" i="6"/>
  <c r="Q21" i="6"/>
  <c r="G21" i="6"/>
  <c r="E21" i="6"/>
  <c r="AE20" i="6"/>
  <c r="AC20" i="6"/>
  <c r="S20" i="6"/>
  <c r="Q20" i="6"/>
  <c r="G20" i="6"/>
  <c r="E20" i="6"/>
  <c r="AE19" i="6"/>
  <c r="AC19" i="6"/>
  <c r="S19" i="6"/>
  <c r="Q19" i="6"/>
  <c r="G19" i="6"/>
  <c r="E19" i="6"/>
  <c r="AE18" i="6"/>
  <c r="AC18" i="6"/>
  <c r="S18" i="6"/>
  <c r="Q18" i="6"/>
  <c r="G18" i="6"/>
  <c r="E18" i="6"/>
  <c r="AE17" i="6"/>
  <c r="AC17" i="6"/>
  <c r="S17" i="6"/>
  <c r="Q17" i="6"/>
  <c r="G17" i="6"/>
  <c r="E17" i="6"/>
  <c r="AE16" i="6"/>
  <c r="AC16" i="6"/>
  <c r="S16" i="6"/>
  <c r="Q16" i="6"/>
  <c r="G16" i="6"/>
  <c r="E16" i="6"/>
  <c r="AE15" i="6"/>
  <c r="AC15" i="6"/>
  <c r="S15" i="6"/>
  <c r="Q15" i="6"/>
  <c r="G15" i="6"/>
  <c r="E15" i="6"/>
  <c r="AE14" i="6"/>
  <c r="AC14" i="6"/>
  <c r="S14" i="6"/>
  <c r="Q14" i="6"/>
  <c r="G14" i="6"/>
  <c r="E14" i="6"/>
  <c r="AE13" i="6"/>
  <c r="AC13" i="6"/>
  <c r="S13" i="6"/>
  <c r="Q13" i="6"/>
  <c r="G13" i="6"/>
  <c r="E13" i="6"/>
  <c r="AE12" i="6"/>
  <c r="AC12" i="6"/>
  <c r="S12" i="6"/>
  <c r="Q12" i="6"/>
  <c r="G12" i="6"/>
  <c r="E12" i="6"/>
  <c r="AE11" i="6"/>
  <c r="AC11" i="6"/>
  <c r="S11" i="6"/>
  <c r="Q11" i="6"/>
  <c r="G11" i="6"/>
  <c r="E11" i="6"/>
  <c r="AE9" i="6"/>
  <c r="AC9" i="6"/>
  <c r="S9" i="6"/>
  <c r="Q9" i="6"/>
  <c r="G9" i="6"/>
  <c r="E9" i="6"/>
  <c r="AE8" i="6"/>
  <c r="AC8" i="6"/>
  <c r="S8" i="6"/>
  <c r="Q8" i="6"/>
  <c r="G8" i="6"/>
  <c r="E8" i="6"/>
  <c r="AE7" i="6"/>
  <c r="AC7" i="6"/>
  <c r="S7" i="6"/>
  <c r="Q7" i="6"/>
  <c r="G7" i="6"/>
  <c r="E7" i="6"/>
  <c r="AE6" i="6"/>
  <c r="AC6" i="6"/>
  <c r="S6" i="6"/>
  <c r="Q6" i="6"/>
  <c r="G6" i="6"/>
  <c r="E6" i="6"/>
  <c r="AE5" i="6"/>
  <c r="AC5" i="6"/>
  <c r="S5" i="6"/>
  <c r="Q5" i="6"/>
  <c r="G5" i="6"/>
  <c r="E5" i="6"/>
  <c r="AE225" i="7"/>
  <c r="AC225" i="7"/>
  <c r="S225" i="7"/>
  <c r="Q225" i="7"/>
  <c r="G225" i="7"/>
  <c r="E225" i="7"/>
  <c r="AE224" i="7"/>
  <c r="AC224" i="7"/>
  <c r="S224" i="7"/>
  <c r="Q224" i="7"/>
  <c r="G224" i="7"/>
  <c r="E224" i="7"/>
  <c r="AE223" i="7"/>
  <c r="AC223" i="7"/>
  <c r="S223" i="7"/>
  <c r="Q223" i="7"/>
  <c r="G223" i="7"/>
  <c r="E223" i="7"/>
  <c r="AE222" i="7"/>
  <c r="AC222" i="7"/>
  <c r="S222" i="7"/>
  <c r="Q222" i="7"/>
  <c r="G222" i="7"/>
  <c r="E222" i="7"/>
  <c r="AE221" i="7"/>
  <c r="AC221" i="7"/>
  <c r="S221" i="7"/>
  <c r="Q221" i="7"/>
  <c r="G221" i="7"/>
  <c r="E221" i="7"/>
  <c r="AE220" i="7"/>
  <c r="AC220" i="7"/>
  <c r="S220" i="7"/>
  <c r="Q220" i="7"/>
  <c r="G220" i="7"/>
  <c r="E220" i="7"/>
  <c r="AE219" i="7"/>
  <c r="AC219" i="7"/>
  <c r="S219" i="7"/>
  <c r="Q219" i="7"/>
  <c r="G219" i="7"/>
  <c r="E219" i="7"/>
  <c r="AE218" i="7"/>
  <c r="AC218" i="7"/>
  <c r="S218" i="7"/>
  <c r="Q218" i="7"/>
  <c r="G218" i="7"/>
  <c r="E218" i="7"/>
  <c r="AE217" i="7"/>
  <c r="AC217" i="7"/>
  <c r="S217" i="7"/>
  <c r="Q217" i="7"/>
  <c r="G217" i="7"/>
  <c r="E217" i="7"/>
  <c r="AE216" i="7"/>
  <c r="AC216" i="7"/>
  <c r="S216" i="7"/>
  <c r="Q216" i="7"/>
  <c r="G216" i="7"/>
  <c r="E216" i="7"/>
  <c r="AE215" i="7"/>
  <c r="AC215" i="7"/>
  <c r="S215" i="7"/>
  <c r="Q215" i="7"/>
  <c r="G215" i="7"/>
  <c r="E215" i="7"/>
  <c r="AE214" i="7"/>
  <c r="AC214" i="7"/>
  <c r="S214" i="7"/>
  <c r="Q214" i="7"/>
  <c r="G214" i="7"/>
  <c r="E214" i="7"/>
  <c r="AE213" i="7"/>
  <c r="AC213" i="7"/>
  <c r="S213" i="7"/>
  <c r="Q213" i="7"/>
  <c r="G213" i="7"/>
  <c r="E213" i="7"/>
  <c r="AE212" i="7"/>
  <c r="AC212" i="7"/>
  <c r="S212" i="7"/>
  <c r="Q212" i="7"/>
  <c r="G212" i="7"/>
  <c r="E212" i="7"/>
  <c r="AE211" i="7"/>
  <c r="AC211" i="7"/>
  <c r="S211" i="7"/>
  <c r="Q211" i="7"/>
  <c r="G211" i="7"/>
  <c r="E211" i="7"/>
  <c r="AE210" i="7"/>
  <c r="AC210" i="7"/>
  <c r="S210" i="7"/>
  <c r="Q210" i="7"/>
  <c r="G210" i="7"/>
  <c r="E210" i="7"/>
  <c r="AE209" i="7"/>
  <c r="AC209" i="7"/>
  <c r="AE208" i="7"/>
  <c r="AC208" i="7"/>
  <c r="S208" i="7"/>
  <c r="Q208" i="7"/>
  <c r="G208" i="7"/>
  <c r="E208" i="7"/>
  <c r="AE207" i="7"/>
  <c r="AC207" i="7"/>
  <c r="S207" i="7"/>
  <c r="Q207" i="7"/>
  <c r="G207" i="7"/>
  <c r="E207" i="7"/>
  <c r="AE206" i="7"/>
  <c r="AC206" i="7"/>
  <c r="S206" i="7"/>
  <c r="Q206" i="7"/>
  <c r="G206" i="7"/>
  <c r="E206" i="7"/>
  <c r="AE205" i="7"/>
  <c r="AC205" i="7"/>
  <c r="S205" i="7"/>
  <c r="Q205" i="7"/>
  <c r="G205" i="7"/>
  <c r="E205" i="7"/>
  <c r="AE204" i="7"/>
  <c r="AC204" i="7"/>
  <c r="S204" i="7"/>
  <c r="Q204" i="7"/>
  <c r="G204" i="7"/>
  <c r="E204" i="7"/>
  <c r="AE203" i="7"/>
  <c r="AC203" i="7"/>
  <c r="S203" i="7"/>
  <c r="Q203" i="7"/>
  <c r="G203" i="7"/>
  <c r="E203" i="7"/>
  <c r="AE202" i="7"/>
  <c r="AC202" i="7"/>
  <c r="AE201" i="7"/>
  <c r="AC201" i="7"/>
  <c r="G201" i="7"/>
  <c r="E201" i="7"/>
  <c r="AE200" i="7"/>
  <c r="AC200" i="7"/>
  <c r="S200" i="7"/>
  <c r="Q200" i="7"/>
  <c r="G200" i="7"/>
  <c r="E200" i="7"/>
  <c r="AE199" i="7"/>
  <c r="AC199" i="7"/>
  <c r="S199" i="7"/>
  <c r="Q199" i="7"/>
  <c r="G199" i="7"/>
  <c r="E199" i="7"/>
  <c r="AE198" i="7"/>
  <c r="AC198" i="7"/>
  <c r="S198" i="7"/>
  <c r="Q198" i="7"/>
  <c r="G198" i="7"/>
  <c r="E198" i="7"/>
  <c r="AE197" i="7"/>
  <c r="AC197" i="7"/>
  <c r="S197" i="7"/>
  <c r="Q197" i="7"/>
  <c r="G197" i="7"/>
  <c r="E197" i="7"/>
  <c r="AE196" i="7"/>
  <c r="AC196" i="7"/>
  <c r="S196" i="7"/>
  <c r="Q196" i="7"/>
  <c r="G196" i="7"/>
  <c r="E196" i="7"/>
  <c r="AE194" i="7"/>
  <c r="AC194" i="7"/>
  <c r="S194" i="7"/>
  <c r="Q194" i="7"/>
  <c r="G194" i="7"/>
  <c r="E194" i="7"/>
  <c r="AE193" i="7"/>
  <c r="AC193" i="7"/>
  <c r="S193" i="7"/>
  <c r="Q193" i="7"/>
  <c r="G193" i="7"/>
  <c r="E193" i="7"/>
  <c r="AE192" i="7"/>
  <c r="AC192" i="7"/>
  <c r="S192" i="7"/>
  <c r="Q192" i="7"/>
  <c r="G192" i="7"/>
  <c r="E192" i="7"/>
  <c r="AE191" i="7"/>
  <c r="AC191" i="7"/>
  <c r="S191" i="7"/>
  <c r="Q191" i="7"/>
  <c r="G191" i="7"/>
  <c r="E191" i="7"/>
  <c r="AE190" i="7"/>
  <c r="AC190" i="7"/>
  <c r="S190" i="7"/>
  <c r="Q190" i="7"/>
  <c r="G190" i="7"/>
  <c r="E190" i="7"/>
  <c r="AE189" i="7"/>
  <c r="AC189" i="7"/>
  <c r="S189" i="7"/>
  <c r="Q189" i="7"/>
  <c r="G189" i="7"/>
  <c r="E189" i="7"/>
  <c r="AE188" i="7"/>
  <c r="AC188" i="7"/>
  <c r="S188" i="7"/>
  <c r="Q188" i="7"/>
  <c r="G188" i="7"/>
  <c r="E188" i="7"/>
  <c r="AE187" i="7"/>
  <c r="AC187" i="7"/>
  <c r="S187" i="7"/>
  <c r="Q187" i="7"/>
  <c r="G187" i="7"/>
  <c r="E187" i="7"/>
  <c r="AE186" i="7"/>
  <c r="AC186" i="7"/>
  <c r="S186" i="7"/>
  <c r="Q186" i="7"/>
  <c r="G186" i="7"/>
  <c r="E186" i="7"/>
  <c r="AE185" i="7"/>
  <c r="AC185" i="7"/>
  <c r="S185" i="7"/>
  <c r="Q185" i="7"/>
  <c r="G185" i="7"/>
  <c r="E185" i="7"/>
  <c r="AE184" i="7"/>
  <c r="AC184" i="7"/>
  <c r="S184" i="7"/>
  <c r="Q184" i="7"/>
  <c r="G184" i="7"/>
  <c r="E184" i="7"/>
  <c r="AE183" i="7"/>
  <c r="AC183" i="7"/>
  <c r="S183" i="7"/>
  <c r="Q183" i="7"/>
  <c r="G183" i="7"/>
  <c r="E183" i="7"/>
  <c r="AE182" i="7"/>
  <c r="AC182" i="7"/>
  <c r="S182" i="7"/>
  <c r="Q182" i="7"/>
  <c r="G182" i="7"/>
  <c r="E182" i="7"/>
  <c r="AE181" i="7"/>
  <c r="AC181" i="7"/>
  <c r="S181" i="7"/>
  <c r="Q181" i="7"/>
  <c r="G181" i="7"/>
  <c r="E181" i="7"/>
  <c r="AE180" i="7"/>
  <c r="AC180" i="7"/>
  <c r="S180" i="7"/>
  <c r="Q180" i="7"/>
  <c r="G180" i="7"/>
  <c r="E180" i="7"/>
  <c r="AE179" i="7"/>
  <c r="AC179" i="7"/>
  <c r="S179" i="7"/>
  <c r="Q179" i="7"/>
  <c r="G179" i="7"/>
  <c r="E179" i="7"/>
  <c r="AE178" i="7"/>
  <c r="AC178" i="7"/>
  <c r="S178" i="7"/>
  <c r="Q178" i="7"/>
  <c r="G178" i="7"/>
  <c r="E178" i="7"/>
  <c r="AE177" i="7"/>
  <c r="AC177" i="7"/>
  <c r="S177" i="7"/>
  <c r="Q177" i="7"/>
  <c r="G177" i="7"/>
  <c r="E177" i="7"/>
  <c r="AE176" i="7"/>
  <c r="AC176" i="7"/>
  <c r="S176" i="7"/>
  <c r="Q176" i="7"/>
  <c r="G176" i="7"/>
  <c r="E176" i="7"/>
  <c r="AE175" i="7"/>
  <c r="AC175" i="7"/>
  <c r="S175" i="7"/>
  <c r="Q175" i="7"/>
  <c r="G175" i="7"/>
  <c r="E175" i="7"/>
  <c r="AE174" i="7"/>
  <c r="AC174" i="7"/>
  <c r="S174" i="7"/>
  <c r="Q174" i="7"/>
  <c r="G174" i="7"/>
  <c r="E174" i="7"/>
  <c r="AE173" i="7"/>
  <c r="AC173" i="7"/>
  <c r="S173" i="7"/>
  <c r="Q173" i="7"/>
  <c r="G173" i="7"/>
  <c r="E173" i="7"/>
  <c r="AE172" i="7"/>
  <c r="AC172" i="7"/>
  <c r="S172" i="7"/>
  <c r="Q172" i="7"/>
  <c r="G172" i="7"/>
  <c r="E172" i="7"/>
  <c r="AE171" i="7"/>
  <c r="AC171" i="7"/>
  <c r="S171" i="7"/>
  <c r="Q171" i="7"/>
  <c r="G171" i="7"/>
  <c r="E171" i="7"/>
  <c r="AE170" i="7"/>
  <c r="AC170" i="7"/>
  <c r="S170" i="7"/>
  <c r="Q170" i="7"/>
  <c r="G170" i="7"/>
  <c r="E170" i="7"/>
  <c r="AE169" i="7"/>
  <c r="AC169" i="7"/>
  <c r="S169" i="7"/>
  <c r="Q169" i="7"/>
  <c r="G169" i="7"/>
  <c r="E169" i="7"/>
  <c r="AE168" i="7"/>
  <c r="AC168" i="7"/>
  <c r="S168" i="7"/>
  <c r="Q168" i="7"/>
  <c r="G168" i="7"/>
  <c r="E168" i="7"/>
  <c r="AE167" i="7"/>
  <c r="AC167" i="7"/>
  <c r="S167" i="7"/>
  <c r="Q167" i="7"/>
  <c r="G167" i="7"/>
  <c r="E167" i="7"/>
  <c r="AE166" i="7"/>
  <c r="AC166" i="7"/>
  <c r="S166" i="7"/>
  <c r="Q166" i="7"/>
  <c r="G166" i="7"/>
  <c r="E166" i="7"/>
  <c r="AE165" i="7"/>
  <c r="AC165" i="7"/>
  <c r="S165" i="7"/>
  <c r="Q165" i="7"/>
  <c r="G165" i="7"/>
  <c r="E165" i="7"/>
  <c r="AE164" i="7"/>
  <c r="AC164" i="7"/>
  <c r="S164" i="7"/>
  <c r="Q164" i="7"/>
  <c r="G164" i="7"/>
  <c r="E164" i="7"/>
  <c r="AE163" i="7"/>
  <c r="AC163" i="7"/>
  <c r="S163" i="7"/>
  <c r="Q163" i="7"/>
  <c r="G163" i="7"/>
  <c r="E163" i="7"/>
  <c r="AE162" i="7"/>
  <c r="AC162" i="7"/>
  <c r="S162" i="7"/>
  <c r="Q162" i="7"/>
  <c r="G162" i="7"/>
  <c r="E162" i="7"/>
  <c r="AE161" i="7"/>
  <c r="AC161" i="7"/>
  <c r="S161" i="7"/>
  <c r="Q161" i="7"/>
  <c r="G161" i="7"/>
  <c r="E161" i="7"/>
  <c r="AE160" i="7"/>
  <c r="AC160" i="7"/>
  <c r="S160" i="7"/>
  <c r="Q160" i="7"/>
  <c r="G160" i="7"/>
  <c r="E160" i="7"/>
  <c r="AE159" i="7"/>
  <c r="AC159" i="7"/>
  <c r="S159" i="7"/>
  <c r="Q159" i="7"/>
  <c r="G159" i="7"/>
  <c r="E159" i="7"/>
  <c r="AE158" i="7"/>
  <c r="AC158" i="7"/>
  <c r="S158" i="7"/>
  <c r="Q158" i="7"/>
  <c r="G158" i="7"/>
  <c r="E158" i="7"/>
  <c r="AE157" i="7"/>
  <c r="AC157" i="7"/>
  <c r="S157" i="7"/>
  <c r="Q157" i="7"/>
  <c r="G157" i="7"/>
  <c r="E157" i="7"/>
  <c r="AE156" i="7"/>
  <c r="AC156" i="7"/>
  <c r="S156" i="7"/>
  <c r="Q156" i="7"/>
  <c r="G156" i="7"/>
  <c r="E156" i="7"/>
  <c r="AE155" i="7"/>
  <c r="AC155" i="7"/>
  <c r="S155" i="7"/>
  <c r="Q155" i="7"/>
  <c r="G155" i="7"/>
  <c r="E155" i="7"/>
  <c r="AE154" i="7"/>
  <c r="AC154" i="7"/>
  <c r="S154" i="7"/>
  <c r="Q154" i="7"/>
  <c r="G154" i="7"/>
  <c r="E154" i="7"/>
  <c r="AE153" i="7"/>
  <c r="AC153" i="7"/>
  <c r="S153" i="7"/>
  <c r="Q153" i="7"/>
  <c r="G153" i="7"/>
  <c r="E153" i="7"/>
  <c r="AE152" i="7"/>
  <c r="AC152" i="7"/>
  <c r="S152" i="7"/>
  <c r="Q152" i="7"/>
  <c r="G152" i="7"/>
  <c r="E152" i="7"/>
  <c r="AE151" i="7"/>
  <c r="AC151" i="7"/>
  <c r="S151" i="7"/>
  <c r="Q151" i="7"/>
  <c r="G151" i="7"/>
  <c r="E151" i="7"/>
  <c r="AE150" i="7"/>
  <c r="AC150" i="7"/>
  <c r="S150" i="7"/>
  <c r="Q150" i="7"/>
  <c r="G150" i="7"/>
  <c r="E150" i="7"/>
  <c r="AE149" i="7"/>
  <c r="AC149" i="7"/>
  <c r="S149" i="7"/>
  <c r="Q149" i="7"/>
  <c r="G149" i="7"/>
  <c r="E149" i="7"/>
  <c r="AE148" i="7"/>
  <c r="AC148" i="7"/>
  <c r="S148" i="7"/>
  <c r="Q148" i="7"/>
  <c r="G148" i="7"/>
  <c r="E148" i="7"/>
  <c r="AE147" i="7"/>
  <c r="AC147" i="7"/>
  <c r="S147" i="7"/>
  <c r="Q147" i="7"/>
  <c r="G147" i="7"/>
  <c r="E147" i="7"/>
  <c r="AE146" i="7"/>
  <c r="AC146" i="7"/>
  <c r="S146" i="7"/>
  <c r="Q146" i="7"/>
  <c r="G146" i="7"/>
  <c r="E146" i="7"/>
  <c r="AE145" i="7"/>
  <c r="AC145" i="7"/>
  <c r="S145" i="7"/>
  <c r="Q145" i="7"/>
  <c r="G145" i="7"/>
  <c r="E145" i="7"/>
  <c r="AE144" i="7"/>
  <c r="AC144" i="7"/>
  <c r="S144" i="7"/>
  <c r="Q144" i="7"/>
  <c r="G144" i="7"/>
  <c r="E144" i="7"/>
  <c r="AE143" i="7"/>
  <c r="AC143" i="7"/>
  <c r="S143" i="7"/>
  <c r="Q143" i="7"/>
  <c r="G143" i="7"/>
  <c r="E143" i="7"/>
  <c r="AE142" i="7"/>
  <c r="AC142" i="7"/>
  <c r="S142" i="7"/>
  <c r="Q142" i="7"/>
  <c r="G142" i="7"/>
  <c r="E142" i="7"/>
  <c r="AE141" i="7"/>
  <c r="AC141" i="7"/>
  <c r="S141" i="7"/>
  <c r="Q141" i="7"/>
  <c r="G141" i="7"/>
  <c r="E141" i="7"/>
  <c r="AE140" i="7"/>
  <c r="AC140" i="7"/>
  <c r="S140" i="7"/>
  <c r="Q140" i="7"/>
  <c r="G140" i="7"/>
  <c r="E140" i="7"/>
  <c r="AE139" i="7"/>
  <c r="AC139" i="7"/>
  <c r="S139" i="7"/>
  <c r="Q139" i="7"/>
  <c r="G139" i="7"/>
  <c r="E139" i="7"/>
  <c r="AE138" i="7"/>
  <c r="AC138" i="7"/>
  <c r="S138" i="7"/>
  <c r="Q138" i="7"/>
  <c r="G138" i="7"/>
  <c r="E138" i="7"/>
  <c r="AE137" i="7"/>
  <c r="AC137" i="7"/>
  <c r="S137" i="7"/>
  <c r="Q137" i="7"/>
  <c r="G137" i="7"/>
  <c r="E137" i="7"/>
  <c r="AE136" i="7"/>
  <c r="AC136" i="7"/>
  <c r="S136" i="7"/>
  <c r="Q136" i="7"/>
  <c r="G136" i="7"/>
  <c r="E136" i="7"/>
  <c r="AE135" i="7"/>
  <c r="AC135" i="7"/>
  <c r="S135" i="7"/>
  <c r="Q135" i="7"/>
  <c r="G135" i="7"/>
  <c r="E135" i="7"/>
  <c r="AE134" i="7"/>
  <c r="AC134" i="7"/>
  <c r="S134" i="7"/>
  <c r="Q134" i="7"/>
  <c r="G134" i="7"/>
  <c r="E134" i="7"/>
  <c r="AE133" i="7"/>
  <c r="AC133" i="7"/>
  <c r="S133" i="7"/>
  <c r="Q133" i="7"/>
  <c r="G133" i="7"/>
  <c r="E133" i="7"/>
  <c r="AE132" i="7"/>
  <c r="AC132" i="7"/>
  <c r="S132" i="7"/>
  <c r="Q132" i="7"/>
  <c r="G132" i="7"/>
  <c r="E132" i="7"/>
  <c r="AE131" i="7"/>
  <c r="AC131" i="7"/>
  <c r="S131" i="7"/>
  <c r="Q131" i="7"/>
  <c r="G131" i="7"/>
  <c r="E131" i="7"/>
  <c r="AE130" i="7"/>
  <c r="AC130" i="7"/>
  <c r="S130" i="7"/>
  <c r="Q130" i="7"/>
  <c r="G130" i="7"/>
  <c r="E130" i="7"/>
  <c r="AE129" i="7"/>
  <c r="AC129" i="7"/>
  <c r="S129" i="7"/>
  <c r="Q129" i="7"/>
  <c r="G129" i="7"/>
  <c r="E129" i="7"/>
  <c r="AE128" i="7"/>
  <c r="AC128" i="7"/>
  <c r="S128" i="7"/>
  <c r="Q128" i="7"/>
  <c r="G128" i="7"/>
  <c r="E128" i="7"/>
  <c r="AE127" i="7"/>
  <c r="AC127" i="7"/>
  <c r="S127" i="7"/>
  <c r="Q127" i="7"/>
  <c r="G127" i="7"/>
  <c r="E127" i="7"/>
  <c r="AE126" i="7"/>
  <c r="AC126" i="7"/>
  <c r="S126" i="7"/>
  <c r="Q126" i="7"/>
  <c r="G126" i="7"/>
  <c r="E126" i="7"/>
  <c r="AE125" i="7"/>
  <c r="AC125" i="7"/>
  <c r="S125" i="7"/>
  <c r="Q125" i="7"/>
  <c r="G125" i="7"/>
  <c r="E125" i="7"/>
  <c r="AE124" i="7"/>
  <c r="AC124" i="7"/>
  <c r="S124" i="7"/>
  <c r="Q124" i="7"/>
  <c r="G124" i="7"/>
  <c r="E124" i="7"/>
  <c r="AE123" i="7"/>
  <c r="AC123" i="7"/>
  <c r="S123" i="7"/>
  <c r="Q123" i="7"/>
  <c r="G123" i="7"/>
  <c r="E123" i="7"/>
  <c r="AE122" i="7"/>
  <c r="AC122" i="7"/>
  <c r="S122" i="7"/>
  <c r="Q122" i="7"/>
  <c r="G122" i="7"/>
  <c r="E122" i="7"/>
  <c r="AE121" i="7"/>
  <c r="AC121" i="7"/>
  <c r="S121" i="7"/>
  <c r="Q121" i="7"/>
  <c r="G121" i="7"/>
  <c r="E121" i="7"/>
  <c r="AE120" i="7"/>
  <c r="AC120" i="7"/>
  <c r="S120" i="7"/>
  <c r="Q120" i="7"/>
  <c r="G120" i="7"/>
  <c r="E120" i="7"/>
  <c r="AE119" i="7"/>
  <c r="AC119" i="7"/>
  <c r="S119" i="7"/>
  <c r="Q119" i="7"/>
  <c r="G119" i="7"/>
  <c r="E119" i="7"/>
  <c r="AE118" i="7"/>
  <c r="AC118" i="7"/>
  <c r="S118" i="7"/>
  <c r="Q118" i="7"/>
  <c r="G118" i="7"/>
  <c r="E118" i="7"/>
  <c r="AE117" i="7"/>
  <c r="AC117" i="7"/>
  <c r="S117" i="7"/>
  <c r="Q117" i="7"/>
  <c r="G117" i="7"/>
  <c r="E117" i="7"/>
  <c r="AE116" i="7"/>
  <c r="AC116" i="7"/>
  <c r="S116" i="7"/>
  <c r="Q116" i="7"/>
  <c r="G116" i="7"/>
  <c r="E116" i="7"/>
  <c r="AE115" i="7"/>
  <c r="AC115" i="7"/>
  <c r="S115" i="7"/>
  <c r="Q115" i="7"/>
  <c r="G115" i="7"/>
  <c r="E115" i="7"/>
  <c r="AE114" i="7"/>
  <c r="AC114" i="7"/>
  <c r="S114" i="7"/>
  <c r="Q114" i="7"/>
  <c r="G114" i="7"/>
  <c r="E114" i="7"/>
  <c r="AE113" i="7"/>
  <c r="AC113" i="7"/>
  <c r="S113" i="7"/>
  <c r="Q113" i="7"/>
  <c r="G113" i="7"/>
  <c r="E113" i="7"/>
  <c r="AE112" i="7"/>
  <c r="AC112" i="7"/>
  <c r="S112" i="7"/>
  <c r="Q112" i="7"/>
  <c r="G112" i="7"/>
  <c r="E112" i="7"/>
  <c r="AE111" i="7"/>
  <c r="AC111" i="7"/>
  <c r="S111" i="7"/>
  <c r="Q111" i="7"/>
  <c r="G111" i="7"/>
  <c r="E111" i="7"/>
  <c r="AE110" i="7"/>
  <c r="AC110" i="7"/>
  <c r="S110" i="7"/>
  <c r="Q110" i="7"/>
  <c r="G110" i="7"/>
  <c r="E110" i="7"/>
  <c r="AE109" i="7"/>
  <c r="AC109" i="7"/>
  <c r="S109" i="7"/>
  <c r="Q109" i="7"/>
  <c r="G109" i="7"/>
  <c r="E109" i="7"/>
  <c r="AE108" i="7"/>
  <c r="AC108" i="7"/>
  <c r="S108" i="7"/>
  <c r="Q108" i="7"/>
  <c r="G108" i="7"/>
  <c r="E108" i="7"/>
  <c r="AE107" i="7"/>
  <c r="AC107" i="7"/>
  <c r="S107" i="7"/>
  <c r="Q107" i="7"/>
  <c r="G107" i="7"/>
  <c r="E107" i="7"/>
  <c r="AE106" i="7"/>
  <c r="AC106" i="7"/>
  <c r="S106" i="7"/>
  <c r="Q106" i="7"/>
  <c r="G106" i="7"/>
  <c r="E106" i="7"/>
  <c r="AE105" i="7"/>
  <c r="AC105" i="7"/>
  <c r="S105" i="7"/>
  <c r="Q105" i="7"/>
  <c r="G105" i="7"/>
  <c r="E105" i="7"/>
  <c r="AE104" i="7"/>
  <c r="AC104" i="7"/>
  <c r="S104" i="7"/>
  <c r="Q104" i="7"/>
  <c r="G104" i="7"/>
  <c r="E104" i="7"/>
  <c r="AE103" i="7"/>
  <c r="AC103" i="7"/>
  <c r="S103" i="7"/>
  <c r="Q103" i="7"/>
  <c r="G103" i="7"/>
  <c r="E103" i="7"/>
  <c r="AE102" i="7"/>
  <c r="AC102" i="7"/>
  <c r="S102" i="7"/>
  <c r="Q102" i="7"/>
  <c r="G102" i="7"/>
  <c r="E102" i="7"/>
  <c r="AE101" i="7"/>
  <c r="AC101" i="7"/>
  <c r="S101" i="7"/>
  <c r="Q101" i="7"/>
  <c r="G101" i="7"/>
  <c r="E101" i="7"/>
  <c r="AE100" i="7"/>
  <c r="AC100" i="7"/>
  <c r="S100" i="7"/>
  <c r="Q100" i="7"/>
  <c r="G100" i="7"/>
  <c r="E100" i="7"/>
  <c r="AE99" i="7"/>
  <c r="AC99" i="7"/>
  <c r="S99" i="7"/>
  <c r="Q99" i="7"/>
  <c r="G99" i="7"/>
  <c r="E99" i="7"/>
  <c r="AE98" i="7"/>
  <c r="AC98" i="7"/>
  <c r="S98" i="7"/>
  <c r="Q98" i="7"/>
  <c r="G98" i="7"/>
  <c r="E98" i="7"/>
  <c r="AE97" i="7"/>
  <c r="AC97" i="7"/>
  <c r="S97" i="7"/>
  <c r="Q97" i="7"/>
  <c r="G97" i="7"/>
  <c r="E97" i="7"/>
  <c r="AE96" i="7"/>
  <c r="AC96" i="7"/>
  <c r="S96" i="7"/>
  <c r="Q96" i="7"/>
  <c r="G96" i="7"/>
  <c r="E96" i="7"/>
  <c r="AE95" i="7"/>
  <c r="AC95" i="7"/>
  <c r="S95" i="7"/>
  <c r="Q95" i="7"/>
  <c r="G95" i="7"/>
  <c r="E95" i="7"/>
  <c r="AE94" i="7"/>
  <c r="AC94" i="7"/>
  <c r="S94" i="7"/>
  <c r="Q94" i="7"/>
  <c r="G94" i="7"/>
  <c r="E94" i="7"/>
  <c r="AE93" i="7"/>
  <c r="AC93" i="7"/>
  <c r="S93" i="7"/>
  <c r="Q93" i="7"/>
  <c r="G93" i="7"/>
  <c r="E93" i="7"/>
  <c r="AE92" i="7"/>
  <c r="AC92" i="7"/>
  <c r="S92" i="7"/>
  <c r="Q92" i="7"/>
  <c r="G92" i="7"/>
  <c r="E92" i="7"/>
  <c r="AE91" i="7"/>
  <c r="AC91" i="7"/>
  <c r="S91" i="7"/>
  <c r="Q91" i="7"/>
  <c r="G91" i="7"/>
  <c r="E91" i="7"/>
  <c r="AE90" i="7"/>
  <c r="AC90" i="7"/>
  <c r="S90" i="7"/>
  <c r="Q90" i="7"/>
  <c r="G90" i="7"/>
  <c r="E90" i="7"/>
  <c r="AE89" i="7"/>
  <c r="AC89" i="7"/>
  <c r="S89" i="7"/>
  <c r="Q89" i="7"/>
  <c r="G89" i="7"/>
  <c r="E89" i="7"/>
  <c r="AE88" i="7"/>
  <c r="AC88" i="7"/>
  <c r="S88" i="7"/>
  <c r="Q88" i="7"/>
  <c r="G88" i="7"/>
  <c r="E88" i="7"/>
  <c r="AE87" i="7"/>
  <c r="AC87" i="7"/>
  <c r="S87" i="7"/>
  <c r="Q87" i="7"/>
  <c r="G87" i="7"/>
  <c r="E87" i="7"/>
  <c r="AE86" i="7"/>
  <c r="AC86" i="7"/>
  <c r="S86" i="7"/>
  <c r="Q86" i="7"/>
  <c r="G86" i="7"/>
  <c r="E86" i="7"/>
  <c r="AE85" i="7"/>
  <c r="AC85" i="7"/>
  <c r="S85" i="7"/>
  <c r="Q85" i="7"/>
  <c r="G85" i="7"/>
  <c r="E85" i="7"/>
  <c r="AE84" i="7"/>
  <c r="AC84" i="7"/>
  <c r="S84" i="7"/>
  <c r="Q84" i="7"/>
  <c r="G84" i="7"/>
  <c r="E84" i="7"/>
  <c r="AE83" i="7"/>
  <c r="AC83" i="7"/>
  <c r="S83" i="7"/>
  <c r="Q83" i="7"/>
  <c r="G83" i="7"/>
  <c r="E83" i="7"/>
  <c r="AE82" i="7"/>
  <c r="AC82" i="7"/>
  <c r="S82" i="7"/>
  <c r="Q82" i="7"/>
  <c r="G82" i="7"/>
  <c r="E82" i="7"/>
  <c r="AE81" i="7"/>
  <c r="AC81" i="7"/>
  <c r="S81" i="7"/>
  <c r="Q81" i="7"/>
  <c r="G81" i="7"/>
  <c r="E81" i="7"/>
  <c r="AE80" i="7"/>
  <c r="AC80" i="7"/>
  <c r="S80" i="7"/>
  <c r="Q80" i="7"/>
  <c r="G80" i="7"/>
  <c r="E80" i="7"/>
  <c r="AE79" i="7"/>
  <c r="AC79" i="7"/>
  <c r="S79" i="7"/>
  <c r="Q79" i="7"/>
  <c r="G79" i="7"/>
  <c r="E79" i="7"/>
  <c r="AE78" i="7"/>
  <c r="AC78" i="7"/>
  <c r="S78" i="7"/>
  <c r="Q78" i="7"/>
  <c r="G78" i="7"/>
  <c r="E78" i="7"/>
  <c r="AE77" i="7"/>
  <c r="AC77" i="7"/>
  <c r="S77" i="7"/>
  <c r="Q77" i="7"/>
  <c r="G77" i="7"/>
  <c r="E77" i="7"/>
  <c r="AE76" i="7"/>
  <c r="AC76" i="7"/>
  <c r="S76" i="7"/>
  <c r="Q76" i="7"/>
  <c r="G76" i="7"/>
  <c r="E76" i="7"/>
  <c r="AE75" i="7"/>
  <c r="AC75" i="7"/>
  <c r="S75" i="7"/>
  <c r="Q75" i="7"/>
  <c r="G75" i="7"/>
  <c r="E75" i="7"/>
  <c r="AE74" i="7"/>
  <c r="AC74" i="7"/>
  <c r="S74" i="7"/>
  <c r="Q74" i="7"/>
  <c r="G74" i="7"/>
  <c r="E74" i="7"/>
  <c r="AE73" i="7"/>
  <c r="AC73" i="7"/>
  <c r="S73" i="7"/>
  <c r="Q73" i="7"/>
  <c r="G73" i="7"/>
  <c r="E73" i="7"/>
  <c r="AE72" i="7"/>
  <c r="AC72" i="7"/>
  <c r="S72" i="7"/>
  <c r="Q72" i="7"/>
  <c r="G72" i="7"/>
  <c r="E72" i="7"/>
  <c r="AE71" i="7"/>
  <c r="AC71" i="7"/>
  <c r="S71" i="7"/>
  <c r="Q71" i="7"/>
  <c r="G71" i="7"/>
  <c r="E71" i="7"/>
  <c r="AE70" i="7"/>
  <c r="AC70" i="7"/>
  <c r="S70" i="7"/>
  <c r="Q70" i="7"/>
  <c r="G70" i="7"/>
  <c r="E70" i="7"/>
  <c r="AE69" i="7"/>
  <c r="AC69" i="7"/>
  <c r="S69" i="7"/>
  <c r="Q69" i="7"/>
  <c r="G69" i="7"/>
  <c r="E69" i="7"/>
  <c r="AE68" i="7"/>
  <c r="AC68" i="7"/>
  <c r="S68" i="7"/>
  <c r="Q68" i="7"/>
  <c r="G68" i="7"/>
  <c r="E68" i="7"/>
  <c r="AE67" i="7"/>
  <c r="AC67" i="7"/>
  <c r="S67" i="7"/>
  <c r="Q67" i="7"/>
  <c r="G67" i="7"/>
  <c r="E67" i="7"/>
  <c r="AE66" i="7"/>
  <c r="AC66" i="7"/>
  <c r="S66" i="7"/>
  <c r="Q66" i="7"/>
  <c r="G66" i="7"/>
  <c r="E66" i="7"/>
  <c r="AE65" i="7"/>
  <c r="AC65" i="7"/>
  <c r="S65" i="7"/>
  <c r="Q65" i="7"/>
  <c r="G65" i="7"/>
  <c r="E65" i="7"/>
  <c r="AE64" i="7"/>
  <c r="AC64" i="7"/>
  <c r="S64" i="7"/>
  <c r="Q64" i="7"/>
  <c r="G64" i="7"/>
  <c r="E64" i="7"/>
  <c r="AE63" i="7"/>
  <c r="AC63" i="7"/>
  <c r="S63" i="7"/>
  <c r="Q63" i="7"/>
  <c r="G63" i="7"/>
  <c r="E63" i="7"/>
  <c r="AE62" i="7"/>
  <c r="AC62" i="7"/>
  <c r="S62" i="7"/>
  <c r="Q62" i="7"/>
  <c r="G62" i="7"/>
  <c r="E62" i="7"/>
  <c r="AE61" i="7"/>
  <c r="AC61" i="7"/>
  <c r="S61" i="7"/>
  <c r="Q61" i="7"/>
  <c r="G61" i="7"/>
  <c r="E61" i="7"/>
  <c r="AE60" i="7"/>
  <c r="AC60" i="7"/>
  <c r="S60" i="7"/>
  <c r="Q60" i="7"/>
  <c r="G60" i="7"/>
  <c r="E60" i="7"/>
  <c r="AE59" i="7"/>
  <c r="AC59" i="7"/>
  <c r="S59" i="7"/>
  <c r="Q59" i="7"/>
  <c r="G59" i="7"/>
  <c r="E59" i="7"/>
  <c r="AE58" i="7"/>
  <c r="AC58" i="7"/>
  <c r="S58" i="7"/>
  <c r="Q58" i="7"/>
  <c r="G58" i="7"/>
  <c r="E58" i="7"/>
  <c r="AE57" i="7"/>
  <c r="AC57" i="7"/>
  <c r="S57" i="7"/>
  <c r="Q57" i="7"/>
  <c r="G57" i="7"/>
  <c r="E57" i="7"/>
  <c r="AE56" i="7"/>
  <c r="AC56" i="7"/>
  <c r="S56" i="7"/>
  <c r="Q56" i="7"/>
  <c r="G56" i="7"/>
  <c r="E56" i="7"/>
  <c r="AE55" i="7"/>
  <c r="AC55" i="7"/>
  <c r="S55" i="7"/>
  <c r="Q55" i="7"/>
  <c r="G55" i="7"/>
  <c r="E55" i="7"/>
  <c r="AE54" i="7"/>
  <c r="AC54" i="7"/>
  <c r="S54" i="7"/>
  <c r="Q54" i="7"/>
  <c r="G54" i="7"/>
  <c r="E54" i="7"/>
  <c r="AE53" i="7"/>
  <c r="AC53" i="7"/>
  <c r="S53" i="7"/>
  <c r="Q53" i="7"/>
  <c r="G53" i="7"/>
  <c r="E53" i="7"/>
  <c r="AE52" i="7"/>
  <c r="AC52" i="7"/>
  <c r="S52" i="7"/>
  <c r="Q52" i="7"/>
  <c r="G52" i="7"/>
  <c r="E52" i="7"/>
  <c r="AE51" i="7"/>
  <c r="AC51" i="7"/>
  <c r="S51" i="7"/>
  <c r="Q51" i="7"/>
  <c r="G51" i="7"/>
  <c r="E51" i="7"/>
  <c r="AE50" i="7"/>
  <c r="AC50" i="7"/>
  <c r="S50" i="7"/>
  <c r="Q50" i="7"/>
  <c r="G50" i="7"/>
  <c r="E50" i="7"/>
  <c r="AE49" i="7"/>
  <c r="AC49" i="7"/>
  <c r="S49" i="7"/>
  <c r="Q49" i="7"/>
  <c r="G49" i="7"/>
  <c r="E49" i="7"/>
  <c r="AE48" i="7"/>
  <c r="AC48" i="7"/>
  <c r="S48" i="7"/>
  <c r="Q48" i="7"/>
  <c r="G48" i="7"/>
  <c r="E48" i="7"/>
  <c r="AE47" i="7"/>
  <c r="AC47" i="7"/>
  <c r="S47" i="7"/>
  <c r="Q47" i="7"/>
  <c r="G47" i="7"/>
  <c r="E47" i="7"/>
  <c r="AE46" i="7"/>
  <c r="AC46" i="7"/>
  <c r="S46" i="7"/>
  <c r="Q46" i="7"/>
  <c r="G46" i="7"/>
  <c r="E46" i="7"/>
  <c r="AE45" i="7"/>
  <c r="AC45" i="7"/>
  <c r="S45" i="7"/>
  <c r="Q45" i="7"/>
  <c r="G45" i="7"/>
  <c r="E45" i="7"/>
  <c r="AE44" i="7"/>
  <c r="AC44" i="7"/>
  <c r="S44" i="7"/>
  <c r="Q44" i="7"/>
  <c r="G44" i="7"/>
  <c r="E44" i="7"/>
  <c r="AE43" i="7"/>
  <c r="AC43" i="7"/>
  <c r="S43" i="7"/>
  <c r="Q43" i="7"/>
  <c r="G43" i="7"/>
  <c r="E43" i="7"/>
  <c r="AE42" i="7"/>
  <c r="AC42" i="7"/>
  <c r="S42" i="7"/>
  <c r="Q42" i="7"/>
  <c r="G42" i="7"/>
  <c r="E42" i="7"/>
  <c r="AE41" i="7"/>
  <c r="AC41" i="7"/>
  <c r="S41" i="7"/>
  <c r="Q41" i="7"/>
  <c r="G41" i="7"/>
  <c r="E41" i="7"/>
  <c r="AE40" i="7"/>
  <c r="AC40" i="7"/>
  <c r="S40" i="7"/>
  <c r="Q40" i="7"/>
  <c r="G40" i="7"/>
  <c r="E40" i="7"/>
  <c r="AE39" i="7"/>
  <c r="AC39" i="7"/>
  <c r="S39" i="7"/>
  <c r="Q39" i="7"/>
  <c r="G39" i="7"/>
  <c r="E39" i="7"/>
  <c r="AE38" i="7"/>
  <c r="AC38" i="7"/>
  <c r="S38" i="7"/>
  <c r="Q38" i="7"/>
  <c r="G38" i="7"/>
  <c r="E38" i="7"/>
  <c r="AE37" i="7"/>
  <c r="AC37" i="7"/>
  <c r="S37" i="7"/>
  <c r="Q37" i="7"/>
  <c r="G37" i="7"/>
  <c r="E37" i="7"/>
  <c r="AE36" i="7"/>
  <c r="AC36" i="7"/>
  <c r="S36" i="7"/>
  <c r="Q36" i="7"/>
  <c r="G36" i="7"/>
  <c r="E36" i="7"/>
  <c r="AE35" i="7"/>
  <c r="AC35" i="7"/>
  <c r="S35" i="7"/>
  <c r="Q35" i="7"/>
  <c r="G35" i="7"/>
  <c r="E35" i="7"/>
  <c r="AE34" i="7"/>
  <c r="AC34" i="7"/>
  <c r="S34" i="7"/>
  <c r="Q34" i="7"/>
  <c r="G34" i="7"/>
  <c r="E34" i="7"/>
  <c r="AE33" i="7"/>
  <c r="AC33" i="7"/>
  <c r="S33" i="7"/>
  <c r="Q33" i="7"/>
  <c r="G33" i="7"/>
  <c r="E33" i="7"/>
  <c r="AE32" i="7"/>
  <c r="AC32" i="7"/>
  <c r="S32" i="7"/>
  <c r="Q32" i="7"/>
  <c r="G32" i="7"/>
  <c r="E32" i="7"/>
  <c r="AE31" i="7"/>
  <c r="AC31" i="7"/>
  <c r="S31" i="7"/>
  <c r="Q31" i="7"/>
  <c r="G31" i="7"/>
  <c r="E31" i="7"/>
  <c r="AE30" i="7"/>
  <c r="AC30" i="7"/>
  <c r="S30" i="7"/>
  <c r="Q30" i="7"/>
  <c r="G30" i="7"/>
  <c r="E30" i="7"/>
  <c r="AE29" i="7"/>
  <c r="AC29" i="7"/>
  <c r="S29" i="7"/>
  <c r="Q29" i="7"/>
  <c r="G29" i="7"/>
  <c r="E29" i="7"/>
  <c r="AE28" i="7"/>
  <c r="AC28" i="7"/>
  <c r="S28" i="7"/>
  <c r="Q28" i="7"/>
  <c r="G28" i="7"/>
  <c r="E28" i="7"/>
  <c r="AE27" i="7"/>
  <c r="AC27" i="7"/>
  <c r="S27" i="7"/>
  <c r="Q27" i="7"/>
  <c r="G27" i="7"/>
  <c r="E27" i="7"/>
  <c r="AE26" i="7"/>
  <c r="AC26" i="7"/>
  <c r="S26" i="7"/>
  <c r="Q26" i="7"/>
  <c r="G26" i="7"/>
  <c r="E26" i="7"/>
  <c r="AE25" i="7"/>
  <c r="AC25" i="7"/>
  <c r="S25" i="7"/>
  <c r="Q25" i="7"/>
  <c r="G25" i="7"/>
  <c r="E25" i="7"/>
  <c r="AE24" i="7"/>
  <c r="AC24" i="7"/>
  <c r="S24" i="7"/>
  <c r="Q24" i="7"/>
  <c r="G24" i="7"/>
  <c r="E24" i="7"/>
  <c r="AE23" i="7"/>
  <c r="AC23" i="7"/>
  <c r="S23" i="7"/>
  <c r="Q23" i="7"/>
  <c r="G23" i="7"/>
  <c r="E23" i="7"/>
  <c r="AE22" i="7"/>
  <c r="AC22" i="7"/>
  <c r="S22" i="7"/>
  <c r="Q22" i="7"/>
  <c r="G22" i="7"/>
  <c r="E22" i="7"/>
  <c r="AE21" i="7"/>
  <c r="AC21" i="7"/>
  <c r="S21" i="7"/>
  <c r="Q21" i="7"/>
  <c r="G21" i="7"/>
  <c r="E21" i="7"/>
  <c r="AE20" i="7"/>
  <c r="AC20" i="7"/>
  <c r="S20" i="7"/>
  <c r="Q20" i="7"/>
  <c r="G20" i="7"/>
  <c r="E20" i="7"/>
  <c r="AE19" i="7"/>
  <c r="AC19" i="7"/>
  <c r="S19" i="7"/>
  <c r="Q19" i="7"/>
  <c r="G19" i="7"/>
  <c r="E19" i="7"/>
  <c r="AE18" i="7"/>
  <c r="AC18" i="7"/>
  <c r="S18" i="7"/>
  <c r="Q18" i="7"/>
  <c r="G18" i="7"/>
  <c r="E18" i="7"/>
  <c r="AE17" i="7"/>
  <c r="AC17" i="7"/>
  <c r="S17" i="7"/>
  <c r="Q17" i="7"/>
  <c r="G17" i="7"/>
  <c r="E17" i="7"/>
  <c r="AE16" i="7"/>
  <c r="AC16" i="7"/>
  <c r="S16" i="7"/>
  <c r="Q16" i="7"/>
  <c r="G16" i="7"/>
  <c r="E16" i="7"/>
  <c r="AE15" i="7"/>
  <c r="AC15" i="7"/>
  <c r="S15" i="7"/>
  <c r="Q15" i="7"/>
  <c r="G15" i="7"/>
  <c r="E15" i="7"/>
  <c r="AE14" i="7"/>
  <c r="AC14" i="7"/>
  <c r="S14" i="7"/>
  <c r="Q14" i="7"/>
  <c r="G14" i="7"/>
  <c r="E14" i="7"/>
  <c r="AE13" i="7"/>
  <c r="AC13" i="7"/>
  <c r="S13" i="7"/>
  <c r="Q13" i="7"/>
  <c r="G13" i="7"/>
  <c r="E13" i="7"/>
  <c r="AE12" i="7"/>
  <c r="AC12" i="7"/>
  <c r="S12" i="7"/>
  <c r="Q12" i="7"/>
  <c r="G12" i="7"/>
  <c r="E12" i="7"/>
  <c r="AE11" i="7"/>
  <c r="AC11" i="7"/>
  <c r="S11" i="7"/>
  <c r="Q11" i="7"/>
  <c r="G11" i="7"/>
  <c r="E11" i="7"/>
  <c r="AE9" i="7"/>
  <c r="AC9" i="7"/>
  <c r="S9" i="7"/>
  <c r="Q9" i="7"/>
  <c r="G9" i="7"/>
  <c r="E9" i="7"/>
  <c r="AE8" i="7"/>
  <c r="AC8" i="7"/>
  <c r="S8" i="7"/>
  <c r="Q8" i="7"/>
  <c r="G8" i="7"/>
  <c r="E8" i="7"/>
  <c r="AU7" i="7"/>
  <c r="AE7" i="7"/>
  <c r="AC7" i="7"/>
  <c r="S7" i="7"/>
  <c r="Q7" i="7"/>
  <c r="G7" i="7"/>
  <c r="E7" i="7"/>
  <c r="AE6" i="7"/>
  <c r="AC6" i="7"/>
  <c r="S6" i="7"/>
  <c r="Q6" i="7"/>
  <c r="G6" i="7"/>
  <c r="E6" i="7"/>
  <c r="AE5" i="7"/>
  <c r="AC5" i="7"/>
  <c r="S5" i="7"/>
  <c r="Q5" i="7"/>
  <c r="G5" i="7"/>
  <c r="E5" i="7"/>
  <c r="AE225" i="20"/>
  <c r="AC225" i="20"/>
  <c r="S225" i="20"/>
  <c r="Q225" i="20"/>
  <c r="G225" i="20"/>
  <c r="E225" i="20"/>
  <c r="AE224" i="20"/>
  <c r="AC224" i="20"/>
  <c r="S224" i="20"/>
  <c r="Q224" i="20"/>
  <c r="G224" i="20"/>
  <c r="E224" i="20"/>
  <c r="AE223" i="20"/>
  <c r="AC223" i="20"/>
  <c r="S223" i="20"/>
  <c r="Q223" i="20"/>
  <c r="G223" i="20"/>
  <c r="E223" i="20"/>
  <c r="AE222" i="20"/>
  <c r="AC222" i="20"/>
  <c r="S222" i="20"/>
  <c r="Q222" i="20"/>
  <c r="G222" i="20"/>
  <c r="E222" i="20"/>
  <c r="AE221" i="20"/>
  <c r="AC221" i="20"/>
  <c r="S221" i="20"/>
  <c r="Q221" i="20"/>
  <c r="G221" i="20"/>
  <c r="E221" i="20"/>
  <c r="AE220" i="20"/>
  <c r="AC220" i="20"/>
  <c r="S220" i="20"/>
  <c r="Q220" i="20"/>
  <c r="G220" i="20"/>
  <c r="E220" i="20"/>
  <c r="AE219" i="20"/>
  <c r="AC219" i="20"/>
  <c r="S219" i="20"/>
  <c r="Q219" i="20"/>
  <c r="G219" i="20"/>
  <c r="E219" i="20"/>
  <c r="AE218" i="20"/>
  <c r="AC218" i="20"/>
  <c r="S218" i="20"/>
  <c r="Q218" i="20"/>
  <c r="G218" i="20"/>
  <c r="E218" i="20"/>
  <c r="AE217" i="20"/>
  <c r="AC217" i="20"/>
  <c r="S217" i="20"/>
  <c r="Q217" i="20"/>
  <c r="G217" i="20"/>
  <c r="E217" i="20"/>
  <c r="AU216" i="20"/>
  <c r="AE216" i="20"/>
  <c r="AC216" i="20"/>
  <c r="S216" i="20"/>
  <c r="Q216" i="20"/>
  <c r="G216" i="20"/>
  <c r="E216" i="20"/>
  <c r="AE215" i="20"/>
  <c r="AC215" i="20"/>
  <c r="S215" i="20"/>
  <c r="Q215" i="20"/>
  <c r="G215" i="20"/>
  <c r="E215" i="20"/>
  <c r="AE214" i="20"/>
  <c r="AC214" i="20"/>
  <c r="S214" i="20"/>
  <c r="Q214" i="20"/>
  <c r="G214" i="20"/>
  <c r="E214" i="20"/>
  <c r="AE213" i="20"/>
  <c r="AC213" i="20"/>
  <c r="S213" i="20"/>
  <c r="Q213" i="20"/>
  <c r="G213" i="20"/>
  <c r="E213" i="20"/>
  <c r="AE212" i="20"/>
  <c r="AC212" i="20"/>
  <c r="S212" i="20"/>
  <c r="Q212" i="20"/>
  <c r="G212" i="20"/>
  <c r="E212" i="20"/>
  <c r="AE211" i="20"/>
  <c r="AC211" i="20"/>
  <c r="S211" i="20"/>
  <c r="Q211" i="20"/>
  <c r="G211" i="20"/>
  <c r="E211" i="20"/>
  <c r="AE210" i="20"/>
  <c r="AC210" i="20"/>
  <c r="S210" i="20"/>
  <c r="Q210" i="20"/>
  <c r="G210" i="20"/>
  <c r="E210" i="20"/>
  <c r="AE209" i="20"/>
  <c r="AC209" i="20"/>
  <c r="AE208" i="20"/>
  <c r="AC208" i="20"/>
  <c r="S208" i="20"/>
  <c r="Q208" i="20"/>
  <c r="G208" i="20"/>
  <c r="E208" i="20"/>
  <c r="AE207" i="20"/>
  <c r="AC207" i="20"/>
  <c r="S207" i="20"/>
  <c r="Q207" i="20"/>
  <c r="G207" i="20"/>
  <c r="E207" i="20"/>
  <c r="AE206" i="20"/>
  <c r="AC206" i="20"/>
  <c r="S206" i="20"/>
  <c r="Q206" i="20"/>
  <c r="G206" i="20"/>
  <c r="E206" i="20"/>
  <c r="AE205" i="20"/>
  <c r="AC205" i="20"/>
  <c r="S205" i="20"/>
  <c r="Q205" i="20"/>
  <c r="G205" i="20"/>
  <c r="E205" i="20"/>
  <c r="AE204" i="20"/>
  <c r="AC204" i="20"/>
  <c r="S204" i="20"/>
  <c r="Q204" i="20"/>
  <c r="G204" i="20"/>
  <c r="E204" i="20"/>
  <c r="AE203" i="20"/>
  <c r="AC203" i="20"/>
  <c r="S203" i="20"/>
  <c r="Q203" i="20"/>
  <c r="G203" i="20"/>
  <c r="E203" i="20"/>
  <c r="AE202" i="20"/>
  <c r="AC202" i="20"/>
  <c r="AE201" i="20"/>
  <c r="AC201" i="20"/>
  <c r="G201" i="20"/>
  <c r="E201" i="20"/>
  <c r="AE200" i="20"/>
  <c r="AC200" i="20"/>
  <c r="S200" i="20"/>
  <c r="Q200" i="20"/>
  <c r="G200" i="20"/>
  <c r="E200" i="20"/>
  <c r="AE199" i="20"/>
  <c r="AC199" i="20"/>
  <c r="S199" i="20"/>
  <c r="Q199" i="20"/>
  <c r="G199" i="20"/>
  <c r="E199" i="20"/>
  <c r="AE198" i="20"/>
  <c r="AC198" i="20"/>
  <c r="S198" i="20"/>
  <c r="Q198" i="20"/>
  <c r="G198" i="20"/>
  <c r="E198" i="20"/>
  <c r="AE197" i="20"/>
  <c r="AC197" i="20"/>
  <c r="S197" i="20"/>
  <c r="Q197" i="20"/>
  <c r="G197" i="20"/>
  <c r="E197" i="20"/>
  <c r="AE196" i="20"/>
  <c r="AC196" i="20"/>
  <c r="S196" i="20"/>
  <c r="Q196" i="20"/>
  <c r="G196" i="20"/>
  <c r="E196" i="20"/>
  <c r="AE194" i="20"/>
  <c r="AC194" i="20"/>
  <c r="S194" i="20"/>
  <c r="Q194" i="20"/>
  <c r="G194" i="20"/>
  <c r="E194" i="20"/>
  <c r="AE193" i="20"/>
  <c r="AC193" i="20"/>
  <c r="S193" i="20"/>
  <c r="Q193" i="20"/>
  <c r="G193" i="20"/>
  <c r="E193" i="20"/>
  <c r="AE192" i="20"/>
  <c r="AC192" i="20"/>
  <c r="S192" i="20"/>
  <c r="Q192" i="20"/>
  <c r="G192" i="20"/>
  <c r="E192" i="20"/>
  <c r="AE191" i="20"/>
  <c r="AC191" i="20"/>
  <c r="S191" i="20"/>
  <c r="Q191" i="20"/>
  <c r="G191" i="20"/>
  <c r="E191" i="20"/>
  <c r="AE190" i="20"/>
  <c r="AC190" i="20"/>
  <c r="S190" i="20"/>
  <c r="Q190" i="20"/>
  <c r="G190" i="20"/>
  <c r="E190" i="20"/>
  <c r="AE189" i="20"/>
  <c r="AC189" i="20"/>
  <c r="S189" i="20"/>
  <c r="Q189" i="20"/>
  <c r="G189" i="20"/>
  <c r="E189" i="20"/>
  <c r="AE188" i="20"/>
  <c r="AC188" i="20"/>
  <c r="S188" i="20"/>
  <c r="Q188" i="20"/>
  <c r="G188" i="20"/>
  <c r="E188" i="20"/>
  <c r="AE187" i="20"/>
  <c r="AC187" i="20"/>
  <c r="S187" i="20"/>
  <c r="Q187" i="20"/>
  <c r="G187" i="20"/>
  <c r="E187" i="20"/>
  <c r="AE186" i="20"/>
  <c r="AC186" i="20"/>
  <c r="S186" i="20"/>
  <c r="Q186" i="20"/>
  <c r="G186" i="20"/>
  <c r="E186" i="20"/>
  <c r="AE185" i="20"/>
  <c r="AC185" i="20"/>
  <c r="S185" i="20"/>
  <c r="Q185" i="20"/>
  <c r="G185" i="20"/>
  <c r="E185" i="20"/>
  <c r="AE184" i="20"/>
  <c r="AC184" i="20"/>
  <c r="S184" i="20"/>
  <c r="Q184" i="20"/>
  <c r="G184" i="20"/>
  <c r="E184" i="20"/>
  <c r="AE183" i="20"/>
  <c r="AC183" i="20"/>
  <c r="S183" i="20"/>
  <c r="Q183" i="20"/>
  <c r="G183" i="20"/>
  <c r="E183" i="20"/>
  <c r="AE182" i="20"/>
  <c r="AC182" i="20"/>
  <c r="S182" i="20"/>
  <c r="Q182" i="20"/>
  <c r="G182" i="20"/>
  <c r="E182" i="20"/>
  <c r="AE181" i="20"/>
  <c r="AC181" i="20"/>
  <c r="S181" i="20"/>
  <c r="Q181" i="20"/>
  <c r="G181" i="20"/>
  <c r="E181" i="20"/>
  <c r="AE180" i="20"/>
  <c r="AC180" i="20"/>
  <c r="S180" i="20"/>
  <c r="Q180" i="20"/>
  <c r="G180" i="20"/>
  <c r="E180" i="20"/>
  <c r="AE179" i="20"/>
  <c r="AC179" i="20"/>
  <c r="S179" i="20"/>
  <c r="Q179" i="20"/>
  <c r="G179" i="20"/>
  <c r="E179" i="20"/>
  <c r="AE178" i="20"/>
  <c r="AC178" i="20"/>
  <c r="S178" i="20"/>
  <c r="Q178" i="20"/>
  <c r="G178" i="20"/>
  <c r="E178" i="20"/>
  <c r="AE177" i="20"/>
  <c r="AC177" i="20"/>
  <c r="S177" i="20"/>
  <c r="Q177" i="20"/>
  <c r="G177" i="20"/>
  <c r="E177" i="20"/>
  <c r="AE176" i="20"/>
  <c r="AC176" i="20"/>
  <c r="S176" i="20"/>
  <c r="Q176" i="20"/>
  <c r="G176" i="20"/>
  <c r="E176" i="20"/>
  <c r="AE175" i="20"/>
  <c r="AC175" i="20"/>
  <c r="S175" i="20"/>
  <c r="Q175" i="20"/>
  <c r="G175" i="20"/>
  <c r="E175" i="20"/>
  <c r="AE174" i="20"/>
  <c r="AC174" i="20"/>
  <c r="S174" i="20"/>
  <c r="Q174" i="20"/>
  <c r="G174" i="20"/>
  <c r="E174" i="20"/>
  <c r="AE173" i="20"/>
  <c r="AC173" i="20"/>
  <c r="S173" i="20"/>
  <c r="Q173" i="20"/>
  <c r="G173" i="20"/>
  <c r="E173" i="20"/>
  <c r="AE172" i="20"/>
  <c r="AC172" i="20"/>
  <c r="S172" i="20"/>
  <c r="Q172" i="20"/>
  <c r="G172" i="20"/>
  <c r="E172" i="20"/>
  <c r="AE171" i="20"/>
  <c r="AC171" i="20"/>
  <c r="S171" i="20"/>
  <c r="Q171" i="20"/>
  <c r="G171" i="20"/>
  <c r="E171" i="20"/>
  <c r="AE170" i="20"/>
  <c r="AC170" i="20"/>
  <c r="S170" i="20"/>
  <c r="Q170" i="20"/>
  <c r="G170" i="20"/>
  <c r="E170" i="20"/>
  <c r="AE169" i="20"/>
  <c r="AC169" i="20"/>
  <c r="S169" i="20"/>
  <c r="Q169" i="20"/>
  <c r="G169" i="20"/>
  <c r="E169" i="20"/>
  <c r="AE168" i="20"/>
  <c r="AC168" i="20"/>
  <c r="S168" i="20"/>
  <c r="Q168" i="20"/>
  <c r="G168" i="20"/>
  <c r="E168" i="20"/>
  <c r="AE167" i="20"/>
  <c r="AC167" i="20"/>
  <c r="S167" i="20"/>
  <c r="Q167" i="20"/>
  <c r="G167" i="20"/>
  <c r="E167" i="20"/>
  <c r="AE166" i="20"/>
  <c r="AC166" i="20"/>
  <c r="S166" i="20"/>
  <c r="Q166" i="20"/>
  <c r="G166" i="20"/>
  <c r="E166" i="20"/>
  <c r="AE165" i="20"/>
  <c r="AC165" i="20"/>
  <c r="S165" i="20"/>
  <c r="Q165" i="20"/>
  <c r="G165" i="20"/>
  <c r="E165" i="20"/>
  <c r="AE164" i="20"/>
  <c r="AC164" i="20"/>
  <c r="S164" i="20"/>
  <c r="Q164" i="20"/>
  <c r="G164" i="20"/>
  <c r="E164" i="20"/>
  <c r="AE163" i="20"/>
  <c r="AC163" i="20"/>
  <c r="S163" i="20"/>
  <c r="Q163" i="20"/>
  <c r="G163" i="20"/>
  <c r="E163" i="20"/>
  <c r="AE162" i="20"/>
  <c r="AC162" i="20"/>
  <c r="S162" i="20"/>
  <c r="Q162" i="20"/>
  <c r="G162" i="20"/>
  <c r="E162" i="20"/>
  <c r="AE161" i="20"/>
  <c r="AC161" i="20"/>
  <c r="S161" i="20"/>
  <c r="Q161" i="20"/>
  <c r="G161" i="20"/>
  <c r="E161" i="20"/>
  <c r="AE160" i="20"/>
  <c r="AC160" i="20"/>
  <c r="S160" i="20"/>
  <c r="Q160" i="20"/>
  <c r="G160" i="20"/>
  <c r="E160" i="20"/>
  <c r="AE159" i="20"/>
  <c r="AC159" i="20"/>
  <c r="S159" i="20"/>
  <c r="Q159" i="20"/>
  <c r="G159" i="20"/>
  <c r="E159" i="20"/>
  <c r="AE158" i="20"/>
  <c r="AC158" i="20"/>
  <c r="S158" i="20"/>
  <c r="Q158" i="20"/>
  <c r="G158" i="20"/>
  <c r="E158" i="20"/>
  <c r="AE157" i="20"/>
  <c r="AC157" i="20"/>
  <c r="S157" i="20"/>
  <c r="Q157" i="20"/>
  <c r="G157" i="20"/>
  <c r="E157" i="20"/>
  <c r="AE156" i="20"/>
  <c r="AC156" i="20"/>
  <c r="S156" i="20"/>
  <c r="Q156" i="20"/>
  <c r="G156" i="20"/>
  <c r="E156" i="20"/>
  <c r="AE155" i="20"/>
  <c r="AC155" i="20"/>
  <c r="S155" i="20"/>
  <c r="Q155" i="20"/>
  <c r="G155" i="20"/>
  <c r="E155" i="20"/>
  <c r="AE154" i="20"/>
  <c r="AC154" i="20"/>
  <c r="S154" i="20"/>
  <c r="Q154" i="20"/>
  <c r="G154" i="20"/>
  <c r="E154" i="20"/>
  <c r="AE153" i="20"/>
  <c r="AC153" i="20"/>
  <c r="S153" i="20"/>
  <c r="Q153" i="20"/>
  <c r="G153" i="20"/>
  <c r="E153" i="20"/>
  <c r="AE152" i="20"/>
  <c r="AC152" i="20"/>
  <c r="S152" i="20"/>
  <c r="Q152" i="20"/>
  <c r="G152" i="20"/>
  <c r="E152" i="20"/>
  <c r="AE151" i="20"/>
  <c r="AC151" i="20"/>
  <c r="S151" i="20"/>
  <c r="Q151" i="20"/>
  <c r="G151" i="20"/>
  <c r="E151" i="20"/>
  <c r="AE150" i="20"/>
  <c r="AC150" i="20"/>
  <c r="S150" i="20"/>
  <c r="Q150" i="20"/>
  <c r="G150" i="20"/>
  <c r="E150" i="20"/>
  <c r="AE149" i="20"/>
  <c r="AC149" i="20"/>
  <c r="S149" i="20"/>
  <c r="Q149" i="20"/>
  <c r="G149" i="20"/>
  <c r="E149" i="20"/>
  <c r="AE148" i="20"/>
  <c r="AC148" i="20"/>
  <c r="S148" i="20"/>
  <c r="Q148" i="20"/>
  <c r="G148" i="20"/>
  <c r="E148" i="20"/>
  <c r="AE147" i="20"/>
  <c r="AC147" i="20"/>
  <c r="S147" i="20"/>
  <c r="Q147" i="20"/>
  <c r="G147" i="20"/>
  <c r="E147" i="20"/>
  <c r="AE146" i="20"/>
  <c r="AC146" i="20"/>
  <c r="S146" i="20"/>
  <c r="Q146" i="20"/>
  <c r="G146" i="20"/>
  <c r="E146" i="20"/>
  <c r="AE145" i="20"/>
  <c r="AC145" i="20"/>
  <c r="S145" i="20"/>
  <c r="Q145" i="20"/>
  <c r="G145" i="20"/>
  <c r="E145" i="20"/>
  <c r="AE144" i="20"/>
  <c r="AC144" i="20"/>
  <c r="S144" i="20"/>
  <c r="Q144" i="20"/>
  <c r="G144" i="20"/>
  <c r="E144" i="20"/>
  <c r="AE143" i="20"/>
  <c r="AC143" i="20"/>
  <c r="S143" i="20"/>
  <c r="Q143" i="20"/>
  <c r="G143" i="20"/>
  <c r="E143" i="20"/>
  <c r="AE142" i="20"/>
  <c r="AC142" i="20"/>
  <c r="S142" i="20"/>
  <c r="Q142" i="20"/>
  <c r="G142" i="20"/>
  <c r="E142" i="20"/>
  <c r="AE141" i="20"/>
  <c r="AC141" i="20"/>
  <c r="S141" i="20"/>
  <c r="Q141" i="20"/>
  <c r="G141" i="20"/>
  <c r="E141" i="20"/>
  <c r="AE140" i="20"/>
  <c r="AC140" i="20"/>
  <c r="S140" i="20"/>
  <c r="Q140" i="20"/>
  <c r="G140" i="20"/>
  <c r="E140" i="20"/>
  <c r="AE139" i="20"/>
  <c r="AC139" i="20"/>
  <c r="S139" i="20"/>
  <c r="Q139" i="20"/>
  <c r="G139" i="20"/>
  <c r="E139" i="20"/>
  <c r="AE138" i="20"/>
  <c r="AC138" i="20"/>
  <c r="S138" i="20"/>
  <c r="Q138" i="20"/>
  <c r="G138" i="20"/>
  <c r="E138" i="20"/>
  <c r="AE137" i="20"/>
  <c r="AC137" i="20"/>
  <c r="S137" i="20"/>
  <c r="Q137" i="20"/>
  <c r="G137" i="20"/>
  <c r="E137" i="20"/>
  <c r="AE136" i="20"/>
  <c r="AC136" i="20"/>
  <c r="S136" i="20"/>
  <c r="Q136" i="20"/>
  <c r="G136" i="20"/>
  <c r="E136" i="20"/>
  <c r="AE135" i="20"/>
  <c r="AC135" i="20"/>
  <c r="S135" i="20"/>
  <c r="Q135" i="20"/>
  <c r="G135" i="20"/>
  <c r="E135" i="20"/>
  <c r="AE134" i="20"/>
  <c r="AC134" i="20"/>
  <c r="S134" i="20"/>
  <c r="Q134" i="20"/>
  <c r="G134" i="20"/>
  <c r="E134" i="20"/>
  <c r="AE133" i="20"/>
  <c r="AC133" i="20"/>
  <c r="S133" i="20"/>
  <c r="Q133" i="20"/>
  <c r="G133" i="20"/>
  <c r="E133" i="20"/>
  <c r="AE132" i="20"/>
  <c r="AC132" i="20"/>
  <c r="S132" i="20"/>
  <c r="Q132" i="20"/>
  <c r="G132" i="20"/>
  <c r="E132" i="20"/>
  <c r="AE131" i="20"/>
  <c r="AC131" i="20"/>
  <c r="S131" i="20"/>
  <c r="Q131" i="20"/>
  <c r="G131" i="20"/>
  <c r="E131" i="20"/>
  <c r="AE130" i="20"/>
  <c r="AC130" i="20"/>
  <c r="S130" i="20"/>
  <c r="Q130" i="20"/>
  <c r="G130" i="20"/>
  <c r="E130" i="20"/>
  <c r="AE129" i="20"/>
  <c r="AC129" i="20"/>
  <c r="S129" i="20"/>
  <c r="Q129" i="20"/>
  <c r="G129" i="20"/>
  <c r="E129" i="20"/>
  <c r="AE128" i="20"/>
  <c r="AC128" i="20"/>
  <c r="S128" i="20"/>
  <c r="Q128" i="20"/>
  <c r="G128" i="20"/>
  <c r="E128" i="20"/>
  <c r="AE127" i="20"/>
  <c r="AC127" i="20"/>
  <c r="S127" i="20"/>
  <c r="Q127" i="20"/>
  <c r="G127" i="20"/>
  <c r="E127" i="20"/>
  <c r="AE126" i="20"/>
  <c r="AC126" i="20"/>
  <c r="S126" i="20"/>
  <c r="Q126" i="20"/>
  <c r="G126" i="20"/>
  <c r="E126" i="20"/>
  <c r="AE125" i="20"/>
  <c r="AC125" i="20"/>
  <c r="S125" i="20"/>
  <c r="Q125" i="20"/>
  <c r="G125" i="20"/>
  <c r="E125" i="20"/>
  <c r="AE124" i="20"/>
  <c r="AC124" i="20"/>
  <c r="S124" i="20"/>
  <c r="Q124" i="20"/>
  <c r="G124" i="20"/>
  <c r="E124" i="20"/>
  <c r="AE123" i="20"/>
  <c r="AC123" i="20"/>
  <c r="S123" i="20"/>
  <c r="Q123" i="20"/>
  <c r="G123" i="20"/>
  <c r="E123" i="20"/>
  <c r="AE122" i="20"/>
  <c r="AC122" i="20"/>
  <c r="S122" i="20"/>
  <c r="Q122" i="20"/>
  <c r="G122" i="20"/>
  <c r="E122" i="20"/>
  <c r="AE121" i="20"/>
  <c r="AC121" i="20"/>
  <c r="S121" i="20"/>
  <c r="Q121" i="20"/>
  <c r="G121" i="20"/>
  <c r="E121" i="20"/>
  <c r="AE120" i="20"/>
  <c r="AC120" i="20"/>
  <c r="S120" i="20"/>
  <c r="Q120" i="20"/>
  <c r="G120" i="20"/>
  <c r="E120" i="20"/>
  <c r="AE119" i="20"/>
  <c r="AC119" i="20"/>
  <c r="S119" i="20"/>
  <c r="Q119" i="20"/>
  <c r="G119" i="20"/>
  <c r="E119" i="20"/>
  <c r="AE118" i="20"/>
  <c r="AC118" i="20"/>
  <c r="S118" i="20"/>
  <c r="Q118" i="20"/>
  <c r="G118" i="20"/>
  <c r="E118" i="20"/>
  <c r="AE117" i="20"/>
  <c r="AC117" i="20"/>
  <c r="S117" i="20"/>
  <c r="Q117" i="20"/>
  <c r="G117" i="20"/>
  <c r="E117" i="20"/>
  <c r="AE116" i="20"/>
  <c r="AC116" i="20"/>
  <c r="S116" i="20"/>
  <c r="Q116" i="20"/>
  <c r="G116" i="20"/>
  <c r="E116" i="20"/>
  <c r="AE115" i="20"/>
  <c r="AC115" i="20"/>
  <c r="S115" i="20"/>
  <c r="Q115" i="20"/>
  <c r="G115" i="20"/>
  <c r="E115" i="20"/>
  <c r="AE114" i="20"/>
  <c r="AC114" i="20"/>
  <c r="S114" i="20"/>
  <c r="Q114" i="20"/>
  <c r="G114" i="20"/>
  <c r="E114" i="20"/>
  <c r="AE113" i="20"/>
  <c r="AC113" i="20"/>
  <c r="S113" i="20"/>
  <c r="Q113" i="20"/>
  <c r="G113" i="20"/>
  <c r="E113" i="20"/>
  <c r="AE112" i="20"/>
  <c r="AC112" i="20"/>
  <c r="S112" i="20"/>
  <c r="Q112" i="20"/>
  <c r="G112" i="20"/>
  <c r="E112" i="20"/>
  <c r="AE111" i="20"/>
  <c r="AC111" i="20"/>
  <c r="S111" i="20"/>
  <c r="Q111" i="20"/>
  <c r="G111" i="20"/>
  <c r="E111" i="20"/>
  <c r="AE110" i="20"/>
  <c r="AC110" i="20"/>
  <c r="S110" i="20"/>
  <c r="Q110" i="20"/>
  <c r="G110" i="20"/>
  <c r="E110" i="20"/>
  <c r="AE109" i="20"/>
  <c r="AC109" i="20"/>
  <c r="S109" i="20"/>
  <c r="Q109" i="20"/>
  <c r="G109" i="20"/>
  <c r="E109" i="20"/>
  <c r="AE108" i="20"/>
  <c r="AC108" i="20"/>
  <c r="S108" i="20"/>
  <c r="Q108" i="20"/>
  <c r="G108" i="20"/>
  <c r="E108" i="20"/>
  <c r="AE107" i="20"/>
  <c r="AC107" i="20"/>
  <c r="S107" i="20"/>
  <c r="Q107" i="20"/>
  <c r="G107" i="20"/>
  <c r="E107" i="20"/>
  <c r="AE106" i="20"/>
  <c r="AC106" i="20"/>
  <c r="S106" i="20"/>
  <c r="Q106" i="20"/>
  <c r="G106" i="20"/>
  <c r="E106" i="20"/>
  <c r="AE105" i="20"/>
  <c r="AC105" i="20"/>
  <c r="S105" i="20"/>
  <c r="Q105" i="20"/>
  <c r="G105" i="20"/>
  <c r="E105" i="20"/>
  <c r="AE104" i="20"/>
  <c r="AC104" i="20"/>
  <c r="S104" i="20"/>
  <c r="Q104" i="20"/>
  <c r="G104" i="20"/>
  <c r="E104" i="20"/>
  <c r="AE103" i="20"/>
  <c r="AC103" i="20"/>
  <c r="S103" i="20"/>
  <c r="Q103" i="20"/>
  <c r="G103" i="20"/>
  <c r="E103" i="20"/>
  <c r="AE102" i="20"/>
  <c r="AC102" i="20"/>
  <c r="S102" i="20"/>
  <c r="Q102" i="20"/>
  <c r="G102" i="20"/>
  <c r="E102" i="20"/>
  <c r="AE101" i="20"/>
  <c r="AC101" i="20"/>
  <c r="S101" i="20"/>
  <c r="Q101" i="20"/>
  <c r="G101" i="20"/>
  <c r="E101" i="20"/>
  <c r="AE100" i="20"/>
  <c r="AC100" i="20"/>
  <c r="S100" i="20"/>
  <c r="Q100" i="20"/>
  <c r="G100" i="20"/>
  <c r="E100" i="20"/>
  <c r="AE99" i="20"/>
  <c r="AC99" i="20"/>
  <c r="S99" i="20"/>
  <c r="Q99" i="20"/>
  <c r="G99" i="20"/>
  <c r="E99" i="20"/>
  <c r="AE98" i="20"/>
  <c r="AC98" i="20"/>
  <c r="S98" i="20"/>
  <c r="Q98" i="20"/>
  <c r="G98" i="20"/>
  <c r="E98" i="20"/>
  <c r="AE97" i="20"/>
  <c r="AC97" i="20"/>
  <c r="S97" i="20"/>
  <c r="Q97" i="20"/>
  <c r="G97" i="20"/>
  <c r="E97" i="20"/>
  <c r="AE96" i="20"/>
  <c r="AC96" i="20"/>
  <c r="S96" i="20"/>
  <c r="Q96" i="20"/>
  <c r="G96" i="20"/>
  <c r="E96" i="20"/>
  <c r="AE95" i="20"/>
  <c r="AC95" i="20"/>
  <c r="S95" i="20"/>
  <c r="Q95" i="20"/>
  <c r="G95" i="20"/>
  <c r="E95" i="20"/>
  <c r="AE94" i="20"/>
  <c r="AC94" i="20"/>
  <c r="S94" i="20"/>
  <c r="Q94" i="20"/>
  <c r="G94" i="20"/>
  <c r="E94" i="20"/>
  <c r="AE93" i="20"/>
  <c r="AC93" i="20"/>
  <c r="S93" i="20"/>
  <c r="Q93" i="20"/>
  <c r="G93" i="20"/>
  <c r="E93" i="20"/>
  <c r="AE92" i="20"/>
  <c r="AC92" i="20"/>
  <c r="S92" i="20"/>
  <c r="Q92" i="20"/>
  <c r="G92" i="20"/>
  <c r="E92" i="20"/>
  <c r="AE91" i="20"/>
  <c r="AC91" i="20"/>
  <c r="S91" i="20"/>
  <c r="Q91" i="20"/>
  <c r="G91" i="20"/>
  <c r="E91" i="20"/>
  <c r="AE90" i="20"/>
  <c r="AC90" i="20"/>
  <c r="S90" i="20"/>
  <c r="Q90" i="20"/>
  <c r="G90" i="20"/>
  <c r="E90" i="20"/>
  <c r="AE89" i="20"/>
  <c r="AC89" i="20"/>
  <c r="S89" i="20"/>
  <c r="Q89" i="20"/>
  <c r="G89" i="20"/>
  <c r="E89" i="20"/>
  <c r="AE88" i="20"/>
  <c r="AC88" i="20"/>
  <c r="S88" i="20"/>
  <c r="Q88" i="20"/>
  <c r="G88" i="20"/>
  <c r="E88" i="20"/>
  <c r="AE87" i="20"/>
  <c r="AC87" i="20"/>
  <c r="S87" i="20"/>
  <c r="Q87" i="20"/>
  <c r="G87" i="20"/>
  <c r="E87" i="20"/>
  <c r="AE86" i="20"/>
  <c r="AC86" i="20"/>
  <c r="S86" i="20"/>
  <c r="Q86" i="20"/>
  <c r="G86" i="20"/>
  <c r="E86" i="20"/>
  <c r="AE85" i="20"/>
  <c r="AC85" i="20"/>
  <c r="S85" i="20"/>
  <c r="Q85" i="20"/>
  <c r="G85" i="20"/>
  <c r="E85" i="20"/>
  <c r="AE84" i="20"/>
  <c r="AC84" i="20"/>
  <c r="S84" i="20"/>
  <c r="Q84" i="20"/>
  <c r="G84" i="20"/>
  <c r="E84" i="20"/>
  <c r="AE83" i="20"/>
  <c r="AC83" i="20"/>
  <c r="S83" i="20"/>
  <c r="Q83" i="20"/>
  <c r="G83" i="20"/>
  <c r="E83" i="20"/>
  <c r="AE82" i="20"/>
  <c r="AC82" i="20"/>
  <c r="S82" i="20"/>
  <c r="Q82" i="20"/>
  <c r="G82" i="20"/>
  <c r="E82" i="20"/>
  <c r="AE81" i="20"/>
  <c r="AC81" i="20"/>
  <c r="S81" i="20"/>
  <c r="Q81" i="20"/>
  <c r="G81" i="20"/>
  <c r="E81" i="20"/>
  <c r="AE80" i="20"/>
  <c r="AC80" i="20"/>
  <c r="S80" i="20"/>
  <c r="Q80" i="20"/>
  <c r="G80" i="20"/>
  <c r="E80" i="20"/>
  <c r="AE79" i="20"/>
  <c r="AC79" i="20"/>
  <c r="S79" i="20"/>
  <c r="Q79" i="20"/>
  <c r="G79" i="20"/>
  <c r="E79" i="20"/>
  <c r="AE78" i="20"/>
  <c r="AC78" i="20"/>
  <c r="S78" i="20"/>
  <c r="Q78" i="20"/>
  <c r="G78" i="20"/>
  <c r="E78" i="20"/>
  <c r="AE77" i="20"/>
  <c r="AC77" i="20"/>
  <c r="S77" i="20"/>
  <c r="Q77" i="20"/>
  <c r="G77" i="20"/>
  <c r="E77" i="20"/>
  <c r="AE76" i="20"/>
  <c r="AC76" i="20"/>
  <c r="S76" i="20"/>
  <c r="Q76" i="20"/>
  <c r="G76" i="20"/>
  <c r="E76" i="20"/>
  <c r="AE75" i="20"/>
  <c r="AC75" i="20"/>
  <c r="S75" i="20"/>
  <c r="Q75" i="20"/>
  <c r="G75" i="20"/>
  <c r="E75" i="20"/>
  <c r="AE74" i="20"/>
  <c r="AC74" i="20"/>
  <c r="S74" i="20"/>
  <c r="Q74" i="20"/>
  <c r="G74" i="20"/>
  <c r="E74" i="20"/>
  <c r="AE73" i="20"/>
  <c r="AC73" i="20"/>
  <c r="S73" i="20"/>
  <c r="Q73" i="20"/>
  <c r="G73" i="20"/>
  <c r="E73" i="20"/>
  <c r="AE72" i="20"/>
  <c r="AC72" i="20"/>
  <c r="S72" i="20"/>
  <c r="Q72" i="20"/>
  <c r="G72" i="20"/>
  <c r="E72" i="20"/>
  <c r="AE71" i="20"/>
  <c r="AC71" i="20"/>
  <c r="S71" i="20"/>
  <c r="Q71" i="20"/>
  <c r="G71" i="20"/>
  <c r="E71" i="20"/>
  <c r="AE70" i="20"/>
  <c r="AC70" i="20"/>
  <c r="S70" i="20"/>
  <c r="Q70" i="20"/>
  <c r="G70" i="20"/>
  <c r="E70" i="20"/>
  <c r="AE69" i="20"/>
  <c r="AC69" i="20"/>
  <c r="S69" i="20"/>
  <c r="Q69" i="20"/>
  <c r="G69" i="20"/>
  <c r="E69" i="20"/>
  <c r="AE68" i="20"/>
  <c r="AC68" i="20"/>
  <c r="S68" i="20"/>
  <c r="Q68" i="20"/>
  <c r="G68" i="20"/>
  <c r="E68" i="20"/>
  <c r="AE67" i="20"/>
  <c r="AC67" i="20"/>
  <c r="S67" i="20"/>
  <c r="Q67" i="20"/>
  <c r="G67" i="20"/>
  <c r="E67" i="20"/>
  <c r="AE66" i="20"/>
  <c r="AC66" i="20"/>
  <c r="S66" i="20"/>
  <c r="Q66" i="20"/>
  <c r="G66" i="20"/>
  <c r="E66" i="20"/>
  <c r="AW65" i="20"/>
  <c r="AE65" i="20"/>
  <c r="AC65" i="20"/>
  <c r="S65" i="20"/>
  <c r="Q65" i="20"/>
  <c r="G65" i="20"/>
  <c r="E65" i="20"/>
  <c r="AE64" i="20"/>
  <c r="AC64" i="20"/>
  <c r="S64" i="20"/>
  <c r="Q64" i="20"/>
  <c r="G64" i="20"/>
  <c r="E64" i="20"/>
  <c r="AE63" i="20"/>
  <c r="AC63" i="20"/>
  <c r="S63" i="20"/>
  <c r="Q63" i="20"/>
  <c r="G63" i="20"/>
  <c r="E63" i="20"/>
  <c r="AE62" i="20"/>
  <c r="AC62" i="20"/>
  <c r="S62" i="20"/>
  <c r="Q62" i="20"/>
  <c r="G62" i="20"/>
  <c r="E62" i="20"/>
  <c r="AE61" i="20"/>
  <c r="AC61" i="20"/>
  <c r="S61" i="20"/>
  <c r="Q61" i="20"/>
  <c r="G61" i="20"/>
  <c r="E61" i="20"/>
  <c r="AE60" i="20"/>
  <c r="AC60" i="20"/>
  <c r="S60" i="20"/>
  <c r="Q60" i="20"/>
  <c r="G60" i="20"/>
  <c r="E60" i="20"/>
  <c r="AE59" i="20"/>
  <c r="AC59" i="20"/>
  <c r="S59" i="20"/>
  <c r="Q59" i="20"/>
  <c r="G59" i="20"/>
  <c r="E59" i="20"/>
  <c r="AE58" i="20"/>
  <c r="AC58" i="20"/>
  <c r="S58" i="20"/>
  <c r="Q58" i="20"/>
  <c r="G58" i="20"/>
  <c r="E58" i="20"/>
  <c r="AE57" i="20"/>
  <c r="AC57" i="20"/>
  <c r="S57" i="20"/>
  <c r="Q57" i="20"/>
  <c r="G57" i="20"/>
  <c r="E57" i="20"/>
  <c r="AE56" i="20"/>
  <c r="AC56" i="20"/>
  <c r="S56" i="20"/>
  <c r="Q56" i="20"/>
  <c r="G56" i="20"/>
  <c r="E56" i="20"/>
  <c r="AE55" i="20"/>
  <c r="AC55" i="20"/>
  <c r="S55" i="20"/>
  <c r="Q55" i="20"/>
  <c r="G55" i="20"/>
  <c r="E55" i="20"/>
  <c r="AE54" i="20"/>
  <c r="AC54" i="20"/>
  <c r="S54" i="20"/>
  <c r="Q54" i="20"/>
  <c r="G54" i="20"/>
  <c r="E54" i="20"/>
  <c r="AE53" i="20"/>
  <c r="AC53" i="20"/>
  <c r="S53" i="20"/>
  <c r="Q53" i="20"/>
  <c r="G53" i="20"/>
  <c r="E53" i="20"/>
  <c r="AE52" i="20"/>
  <c r="AC52" i="20"/>
  <c r="S52" i="20"/>
  <c r="Q52" i="20"/>
  <c r="G52" i="20"/>
  <c r="E52" i="20"/>
  <c r="AE51" i="20"/>
  <c r="AC51" i="20"/>
  <c r="S51" i="20"/>
  <c r="Q51" i="20"/>
  <c r="G51" i="20"/>
  <c r="E51" i="20"/>
  <c r="AE50" i="20"/>
  <c r="AC50" i="20"/>
  <c r="S50" i="20"/>
  <c r="Q50" i="20"/>
  <c r="G50" i="20"/>
  <c r="E50" i="20"/>
  <c r="AE49" i="20"/>
  <c r="AC49" i="20"/>
  <c r="S49" i="20"/>
  <c r="Q49" i="20"/>
  <c r="G49" i="20"/>
  <c r="E49" i="20"/>
  <c r="AE48" i="20"/>
  <c r="AC48" i="20"/>
  <c r="S48" i="20"/>
  <c r="Q48" i="20"/>
  <c r="G48" i="20"/>
  <c r="E48" i="20"/>
  <c r="AE47" i="20"/>
  <c r="AC47" i="20"/>
  <c r="S47" i="20"/>
  <c r="Q47" i="20"/>
  <c r="G47" i="20"/>
  <c r="E47" i="20"/>
  <c r="AE46" i="20"/>
  <c r="AC46" i="20"/>
  <c r="S46" i="20"/>
  <c r="Q46" i="20"/>
  <c r="G46" i="20"/>
  <c r="E46" i="20"/>
  <c r="AE45" i="20"/>
  <c r="AC45" i="20"/>
  <c r="S45" i="20"/>
  <c r="Q45" i="20"/>
  <c r="G45" i="20"/>
  <c r="E45" i="20"/>
  <c r="AE44" i="20"/>
  <c r="AC44" i="20"/>
  <c r="S44" i="20"/>
  <c r="Q44" i="20"/>
  <c r="G44" i="20"/>
  <c r="E44" i="20"/>
  <c r="AE43" i="20"/>
  <c r="AC43" i="20"/>
  <c r="S43" i="20"/>
  <c r="Q43" i="20"/>
  <c r="G43" i="20"/>
  <c r="E43" i="20"/>
  <c r="AE42" i="20"/>
  <c r="AC42" i="20"/>
  <c r="S42" i="20"/>
  <c r="Q42" i="20"/>
  <c r="G42" i="20"/>
  <c r="E42" i="20"/>
  <c r="AE41" i="20"/>
  <c r="AC41" i="20"/>
  <c r="S41" i="20"/>
  <c r="Q41" i="20"/>
  <c r="G41" i="20"/>
  <c r="E41" i="20"/>
  <c r="AE40" i="20"/>
  <c r="AC40" i="20"/>
  <c r="S40" i="20"/>
  <c r="Q40" i="20"/>
  <c r="G40" i="20"/>
  <c r="E40" i="20"/>
  <c r="AE39" i="20"/>
  <c r="AC39" i="20"/>
  <c r="S39" i="20"/>
  <c r="Q39" i="20"/>
  <c r="G39" i="20"/>
  <c r="E39" i="20"/>
  <c r="AE38" i="20"/>
  <c r="AC38" i="20"/>
  <c r="S38" i="20"/>
  <c r="Q38" i="20"/>
  <c r="G38" i="20"/>
  <c r="E38" i="20"/>
  <c r="AE37" i="20"/>
  <c r="AC37" i="20"/>
  <c r="S37" i="20"/>
  <c r="Q37" i="20"/>
  <c r="G37" i="20"/>
  <c r="E37" i="20"/>
  <c r="AE36" i="20"/>
  <c r="AC36" i="20"/>
  <c r="S36" i="20"/>
  <c r="Q36" i="20"/>
  <c r="G36" i="20"/>
  <c r="E36" i="20"/>
  <c r="AE35" i="20"/>
  <c r="AC35" i="20"/>
  <c r="S35" i="20"/>
  <c r="Q35" i="20"/>
  <c r="G35" i="20"/>
  <c r="E35" i="20"/>
  <c r="AE34" i="20"/>
  <c r="AC34" i="20"/>
  <c r="S34" i="20"/>
  <c r="Q34" i="20"/>
  <c r="G34" i="20"/>
  <c r="E34" i="20"/>
  <c r="AE33" i="20"/>
  <c r="AC33" i="20"/>
  <c r="S33" i="20"/>
  <c r="Q33" i="20"/>
  <c r="G33" i="20"/>
  <c r="E33" i="20"/>
  <c r="AE32" i="20"/>
  <c r="AC32" i="20"/>
  <c r="S32" i="20"/>
  <c r="Q32" i="20"/>
  <c r="G32" i="20"/>
  <c r="E32" i="20"/>
  <c r="AE31" i="20"/>
  <c r="AC31" i="20"/>
  <c r="S31" i="20"/>
  <c r="Q31" i="20"/>
  <c r="G31" i="20"/>
  <c r="E31" i="20"/>
  <c r="AE30" i="20"/>
  <c r="AC30" i="20"/>
  <c r="S30" i="20"/>
  <c r="Q30" i="20"/>
  <c r="G30" i="20"/>
  <c r="E30" i="20"/>
  <c r="AE29" i="20"/>
  <c r="AC29" i="20"/>
  <c r="S29" i="20"/>
  <c r="Q29" i="20"/>
  <c r="G29" i="20"/>
  <c r="E29" i="20"/>
  <c r="AE28" i="20"/>
  <c r="AC28" i="20"/>
  <c r="S28" i="20"/>
  <c r="Q28" i="20"/>
  <c r="G28" i="20"/>
  <c r="E28" i="20"/>
  <c r="AE27" i="20"/>
  <c r="AC27" i="20"/>
  <c r="S27" i="20"/>
  <c r="Q27" i="20"/>
  <c r="G27" i="20"/>
  <c r="E27" i="20"/>
  <c r="AE26" i="20"/>
  <c r="AC26" i="20"/>
  <c r="S26" i="20"/>
  <c r="Q26" i="20"/>
  <c r="G26" i="20"/>
  <c r="E26" i="20"/>
  <c r="AE25" i="20"/>
  <c r="AC25" i="20"/>
  <c r="S25" i="20"/>
  <c r="Q25" i="20"/>
  <c r="G25" i="20"/>
  <c r="E25" i="20"/>
  <c r="AE24" i="20"/>
  <c r="AC24" i="20"/>
  <c r="S24" i="20"/>
  <c r="Q24" i="20"/>
  <c r="G24" i="20"/>
  <c r="E24" i="20"/>
  <c r="AE23" i="20"/>
  <c r="AC23" i="20"/>
  <c r="S23" i="20"/>
  <c r="Q23" i="20"/>
  <c r="G23" i="20"/>
  <c r="E23" i="20"/>
  <c r="AE22" i="20"/>
  <c r="AC22" i="20"/>
  <c r="S22" i="20"/>
  <c r="Q22" i="20"/>
  <c r="G22" i="20"/>
  <c r="E22" i="20"/>
  <c r="AE21" i="20"/>
  <c r="AC21" i="20"/>
  <c r="S21" i="20"/>
  <c r="Q21" i="20"/>
  <c r="G21" i="20"/>
  <c r="E21" i="20"/>
  <c r="AE20" i="20"/>
  <c r="AC20" i="20"/>
  <c r="S20" i="20"/>
  <c r="Q20" i="20"/>
  <c r="G20" i="20"/>
  <c r="E20" i="20"/>
  <c r="AE19" i="20"/>
  <c r="AC19" i="20"/>
  <c r="S19" i="20"/>
  <c r="Q19" i="20"/>
  <c r="G19" i="20"/>
  <c r="E19" i="20"/>
  <c r="AE18" i="20"/>
  <c r="AC18" i="20"/>
  <c r="S18" i="20"/>
  <c r="Q18" i="20"/>
  <c r="G18" i="20"/>
  <c r="E18" i="20"/>
  <c r="AE17" i="20"/>
  <c r="AC17" i="20"/>
  <c r="S17" i="20"/>
  <c r="Q17" i="20"/>
  <c r="G17" i="20"/>
  <c r="E17" i="20"/>
  <c r="AE16" i="20"/>
  <c r="AC16" i="20"/>
  <c r="S16" i="20"/>
  <c r="Q16" i="20"/>
  <c r="G16" i="20"/>
  <c r="E16" i="20"/>
  <c r="AE15" i="20"/>
  <c r="AC15" i="20"/>
  <c r="S15" i="20"/>
  <c r="Q15" i="20"/>
  <c r="G15" i="20"/>
  <c r="E15" i="20"/>
  <c r="AE14" i="20"/>
  <c r="AC14" i="20"/>
  <c r="S14" i="20"/>
  <c r="Q14" i="20"/>
  <c r="G14" i="20"/>
  <c r="E14" i="20"/>
  <c r="AE13" i="20"/>
  <c r="AC13" i="20"/>
  <c r="S13" i="20"/>
  <c r="Q13" i="20"/>
  <c r="G13" i="20"/>
  <c r="E13" i="20"/>
  <c r="AE12" i="20"/>
  <c r="AC12" i="20"/>
  <c r="S12" i="20"/>
  <c r="Q12" i="20"/>
  <c r="G12" i="20"/>
  <c r="E12" i="20"/>
  <c r="AE11" i="20"/>
  <c r="AC11" i="20"/>
  <c r="S11" i="20"/>
  <c r="Q11" i="20"/>
  <c r="G11" i="20"/>
  <c r="E11" i="20"/>
  <c r="AE9" i="20"/>
  <c r="AC9" i="20"/>
  <c r="S9" i="20"/>
  <c r="Q9" i="20"/>
  <c r="G9" i="20"/>
  <c r="E9" i="20"/>
  <c r="AE8" i="20"/>
  <c r="AC8" i="20"/>
  <c r="S8" i="20"/>
  <c r="Q8" i="20"/>
  <c r="G8" i="20"/>
  <c r="E8" i="20"/>
  <c r="AE7" i="20"/>
  <c r="AC7" i="20"/>
  <c r="S7" i="20"/>
  <c r="Q7" i="20"/>
  <c r="G7" i="20"/>
  <c r="E7" i="20"/>
  <c r="AE6" i="20"/>
  <c r="AC6" i="20"/>
  <c r="S6" i="20"/>
  <c r="Q6" i="20"/>
  <c r="G6" i="20"/>
  <c r="E6" i="20"/>
  <c r="AE5" i="20"/>
  <c r="AC5" i="20"/>
  <c r="S5" i="20"/>
  <c r="Q5" i="20"/>
  <c r="G5" i="20"/>
  <c r="E5" i="20"/>
  <c r="AE225" i="8"/>
  <c r="AC225" i="8"/>
  <c r="S225" i="8"/>
  <c r="Q225" i="8"/>
  <c r="G225" i="8"/>
  <c r="E225" i="8"/>
  <c r="AE224" i="8"/>
  <c r="AC224" i="8"/>
  <c r="S224" i="8"/>
  <c r="Q224" i="8"/>
  <c r="G224" i="8"/>
  <c r="E224" i="8"/>
  <c r="AE223" i="8"/>
  <c r="AC223" i="8"/>
  <c r="S223" i="8"/>
  <c r="Q223" i="8"/>
  <c r="G223" i="8"/>
  <c r="E223" i="8"/>
  <c r="AE222" i="8"/>
  <c r="AC222" i="8"/>
  <c r="S222" i="8"/>
  <c r="Q222" i="8"/>
  <c r="G222" i="8"/>
  <c r="E222" i="8"/>
  <c r="AE221" i="8"/>
  <c r="AC221" i="8"/>
  <c r="S221" i="8"/>
  <c r="Q221" i="8"/>
  <c r="G221" i="8"/>
  <c r="E221" i="8"/>
  <c r="AE220" i="8"/>
  <c r="AC220" i="8"/>
  <c r="S220" i="8"/>
  <c r="Q220" i="8"/>
  <c r="G220" i="8"/>
  <c r="E220" i="8"/>
  <c r="AE219" i="8"/>
  <c r="AC219" i="8"/>
  <c r="S219" i="8"/>
  <c r="Q219" i="8"/>
  <c r="G219" i="8"/>
  <c r="E219" i="8"/>
  <c r="AE218" i="8"/>
  <c r="AC218" i="8"/>
  <c r="S218" i="8"/>
  <c r="Q218" i="8"/>
  <c r="G218" i="8"/>
  <c r="E218" i="8"/>
  <c r="AE217" i="8"/>
  <c r="AC217" i="8"/>
  <c r="S217" i="8"/>
  <c r="Q217" i="8"/>
  <c r="G217" i="8"/>
  <c r="E217" i="8"/>
  <c r="AE216" i="8"/>
  <c r="AC216" i="8"/>
  <c r="S216" i="8"/>
  <c r="Q216" i="8"/>
  <c r="G216" i="8"/>
  <c r="E216" i="8"/>
  <c r="AE215" i="8"/>
  <c r="AC215" i="8"/>
  <c r="S215" i="8"/>
  <c r="Q215" i="8"/>
  <c r="G215" i="8"/>
  <c r="E215" i="8"/>
  <c r="AE214" i="8"/>
  <c r="AC214" i="8"/>
  <c r="S214" i="8"/>
  <c r="Q214" i="8"/>
  <c r="G214" i="8"/>
  <c r="E214" i="8"/>
  <c r="AE213" i="8"/>
  <c r="AC213" i="8"/>
  <c r="S213" i="8"/>
  <c r="Q213" i="8"/>
  <c r="G213" i="8"/>
  <c r="E213" i="8"/>
  <c r="AE212" i="8"/>
  <c r="AC212" i="8"/>
  <c r="S212" i="8"/>
  <c r="Q212" i="8"/>
  <c r="G212" i="8"/>
  <c r="E212" i="8"/>
  <c r="AE211" i="8"/>
  <c r="AC211" i="8"/>
  <c r="S211" i="8"/>
  <c r="Q211" i="8"/>
  <c r="G211" i="8"/>
  <c r="E211" i="8"/>
  <c r="AE210" i="8"/>
  <c r="AC210" i="8"/>
  <c r="S210" i="8"/>
  <c r="Q210" i="8"/>
  <c r="G210" i="8"/>
  <c r="E210" i="8"/>
  <c r="AE209" i="8"/>
  <c r="AC209" i="8"/>
  <c r="AE208" i="8"/>
  <c r="AC208" i="8"/>
  <c r="S208" i="8"/>
  <c r="Q208" i="8"/>
  <c r="G208" i="8"/>
  <c r="E208" i="8"/>
  <c r="AE207" i="8"/>
  <c r="AC207" i="8"/>
  <c r="S207" i="8"/>
  <c r="Q207" i="8"/>
  <c r="G207" i="8"/>
  <c r="E207" i="8"/>
  <c r="AE206" i="8"/>
  <c r="AC206" i="8"/>
  <c r="S206" i="8"/>
  <c r="Q206" i="8"/>
  <c r="G206" i="8"/>
  <c r="E206" i="8"/>
  <c r="AE205" i="8"/>
  <c r="AC205" i="8"/>
  <c r="S205" i="8"/>
  <c r="Q205" i="8"/>
  <c r="G205" i="8"/>
  <c r="E205" i="8"/>
  <c r="AE204" i="8"/>
  <c r="AC204" i="8"/>
  <c r="S204" i="8"/>
  <c r="Q204" i="8"/>
  <c r="G204" i="8"/>
  <c r="E204" i="8"/>
  <c r="AE203" i="8"/>
  <c r="AC203" i="8"/>
  <c r="S203" i="8"/>
  <c r="Q203" i="8"/>
  <c r="G203" i="8"/>
  <c r="E203" i="8"/>
  <c r="AE202" i="8"/>
  <c r="AC202" i="8"/>
  <c r="AE201" i="8"/>
  <c r="AC201" i="8"/>
  <c r="G201" i="8"/>
  <c r="E201" i="8"/>
  <c r="AE200" i="8"/>
  <c r="AC200" i="8"/>
  <c r="S200" i="8"/>
  <c r="Q200" i="8"/>
  <c r="G200" i="8"/>
  <c r="E200" i="8"/>
  <c r="AE199" i="8"/>
  <c r="AC199" i="8"/>
  <c r="S199" i="8"/>
  <c r="Q199" i="8"/>
  <c r="G199" i="8"/>
  <c r="E199" i="8"/>
  <c r="AE198" i="8"/>
  <c r="AC198" i="8"/>
  <c r="S198" i="8"/>
  <c r="Q198" i="8"/>
  <c r="G198" i="8"/>
  <c r="E198" i="8"/>
  <c r="AE197" i="8"/>
  <c r="AC197" i="8"/>
  <c r="S197" i="8"/>
  <c r="Q197" i="8"/>
  <c r="G197" i="8"/>
  <c r="E197" i="8"/>
  <c r="AE196" i="8"/>
  <c r="AC196" i="8"/>
  <c r="S196" i="8"/>
  <c r="Q196" i="8"/>
  <c r="G196" i="8"/>
  <c r="E196" i="8"/>
  <c r="AE194" i="8"/>
  <c r="AC194" i="8"/>
  <c r="S194" i="8"/>
  <c r="Q194" i="8"/>
  <c r="G194" i="8"/>
  <c r="E194" i="8"/>
  <c r="AE193" i="8"/>
  <c r="AC193" i="8"/>
  <c r="S193" i="8"/>
  <c r="Q193" i="8"/>
  <c r="G193" i="8"/>
  <c r="E193" i="8"/>
  <c r="AE192" i="8"/>
  <c r="AC192" i="8"/>
  <c r="S192" i="8"/>
  <c r="Q192" i="8"/>
  <c r="G192" i="8"/>
  <c r="E192" i="8"/>
  <c r="AE191" i="8"/>
  <c r="AC191" i="8"/>
  <c r="S191" i="8"/>
  <c r="Q191" i="8"/>
  <c r="G191" i="8"/>
  <c r="E191" i="8"/>
  <c r="AE190" i="8"/>
  <c r="AC190" i="8"/>
  <c r="S190" i="8"/>
  <c r="Q190" i="8"/>
  <c r="G190" i="8"/>
  <c r="E190" i="8"/>
  <c r="AE189" i="8"/>
  <c r="AC189" i="8"/>
  <c r="S189" i="8"/>
  <c r="Q189" i="8"/>
  <c r="G189" i="8"/>
  <c r="E189" i="8"/>
  <c r="AE188" i="8"/>
  <c r="AC188" i="8"/>
  <c r="S188" i="8"/>
  <c r="Q188" i="8"/>
  <c r="G188" i="8"/>
  <c r="E188" i="8"/>
  <c r="AE187" i="8"/>
  <c r="AC187" i="8"/>
  <c r="S187" i="8"/>
  <c r="Q187" i="8"/>
  <c r="G187" i="8"/>
  <c r="E187" i="8"/>
  <c r="AE186" i="8"/>
  <c r="AC186" i="8"/>
  <c r="S186" i="8"/>
  <c r="Q186" i="8"/>
  <c r="G186" i="8"/>
  <c r="E186" i="8"/>
  <c r="AE185" i="8"/>
  <c r="AC185" i="8"/>
  <c r="S185" i="8"/>
  <c r="Q185" i="8"/>
  <c r="G185" i="8"/>
  <c r="E185" i="8"/>
  <c r="AE184" i="8"/>
  <c r="AC184" i="8"/>
  <c r="S184" i="8"/>
  <c r="Q184" i="8"/>
  <c r="G184" i="8"/>
  <c r="E184" i="8"/>
  <c r="AE183" i="8"/>
  <c r="AC183" i="8"/>
  <c r="S183" i="8"/>
  <c r="Q183" i="8"/>
  <c r="G183" i="8"/>
  <c r="E183" i="8"/>
  <c r="AE182" i="8"/>
  <c r="AC182" i="8"/>
  <c r="S182" i="8"/>
  <c r="Q182" i="8"/>
  <c r="G182" i="8"/>
  <c r="E182" i="8"/>
  <c r="AE181" i="8"/>
  <c r="AC181" i="8"/>
  <c r="S181" i="8"/>
  <c r="Q181" i="8"/>
  <c r="G181" i="8"/>
  <c r="E181" i="8"/>
  <c r="AE180" i="8"/>
  <c r="AC180" i="8"/>
  <c r="S180" i="8"/>
  <c r="Q180" i="8"/>
  <c r="G180" i="8"/>
  <c r="E180" i="8"/>
  <c r="AE179" i="8"/>
  <c r="AC179" i="8"/>
  <c r="S179" i="8"/>
  <c r="Q179" i="8"/>
  <c r="G179" i="8"/>
  <c r="E179" i="8"/>
  <c r="AE178" i="8"/>
  <c r="AC178" i="8"/>
  <c r="S178" i="8"/>
  <c r="Q178" i="8"/>
  <c r="G178" i="8"/>
  <c r="E178" i="8"/>
  <c r="AE177" i="8"/>
  <c r="AC177" i="8"/>
  <c r="S177" i="8"/>
  <c r="Q177" i="8"/>
  <c r="G177" i="8"/>
  <c r="E177" i="8"/>
  <c r="AE176" i="8"/>
  <c r="AC176" i="8"/>
  <c r="S176" i="8"/>
  <c r="Q176" i="8"/>
  <c r="G176" i="8"/>
  <c r="E176" i="8"/>
  <c r="AE175" i="8"/>
  <c r="AC175" i="8"/>
  <c r="S175" i="8"/>
  <c r="Q175" i="8"/>
  <c r="G175" i="8"/>
  <c r="E175" i="8"/>
  <c r="AE174" i="8"/>
  <c r="AC174" i="8"/>
  <c r="S174" i="8"/>
  <c r="Q174" i="8"/>
  <c r="G174" i="8"/>
  <c r="E174" i="8"/>
  <c r="AE173" i="8"/>
  <c r="AC173" i="8"/>
  <c r="S173" i="8"/>
  <c r="Q173" i="8"/>
  <c r="G173" i="8"/>
  <c r="E173" i="8"/>
  <c r="AE172" i="8"/>
  <c r="AC172" i="8"/>
  <c r="S172" i="8"/>
  <c r="Q172" i="8"/>
  <c r="G172" i="8"/>
  <c r="E172" i="8"/>
  <c r="AE171" i="8"/>
  <c r="AC171" i="8"/>
  <c r="S171" i="8"/>
  <c r="Q171" i="8"/>
  <c r="G171" i="8"/>
  <c r="E171" i="8"/>
  <c r="AE170" i="8"/>
  <c r="AC170" i="8"/>
  <c r="S170" i="8"/>
  <c r="Q170" i="8"/>
  <c r="G170" i="8"/>
  <c r="E170" i="8"/>
  <c r="AE169" i="8"/>
  <c r="AC169" i="8"/>
  <c r="S169" i="8"/>
  <c r="Q169" i="8"/>
  <c r="G169" i="8"/>
  <c r="E169" i="8"/>
  <c r="AE168" i="8"/>
  <c r="AC168" i="8"/>
  <c r="S168" i="8"/>
  <c r="Q168" i="8"/>
  <c r="G168" i="8"/>
  <c r="E168" i="8"/>
  <c r="AE167" i="8"/>
  <c r="AC167" i="8"/>
  <c r="S167" i="8"/>
  <c r="Q167" i="8"/>
  <c r="G167" i="8"/>
  <c r="E167" i="8"/>
  <c r="AE166" i="8"/>
  <c r="AC166" i="8"/>
  <c r="S166" i="8"/>
  <c r="Q166" i="8"/>
  <c r="G166" i="8"/>
  <c r="E166" i="8"/>
  <c r="AE165" i="8"/>
  <c r="AC165" i="8"/>
  <c r="S165" i="8"/>
  <c r="Q165" i="8"/>
  <c r="G165" i="8"/>
  <c r="E165" i="8"/>
  <c r="AE164" i="8"/>
  <c r="AC164" i="8"/>
  <c r="S164" i="8"/>
  <c r="Q164" i="8"/>
  <c r="G164" i="8"/>
  <c r="E164" i="8"/>
  <c r="AE163" i="8"/>
  <c r="AC163" i="8"/>
  <c r="S163" i="8"/>
  <c r="Q163" i="8"/>
  <c r="G163" i="8"/>
  <c r="E163" i="8"/>
  <c r="AE162" i="8"/>
  <c r="AC162" i="8"/>
  <c r="S162" i="8"/>
  <c r="Q162" i="8"/>
  <c r="G162" i="8"/>
  <c r="E162" i="8"/>
  <c r="AE161" i="8"/>
  <c r="AC161" i="8"/>
  <c r="S161" i="8"/>
  <c r="Q161" i="8"/>
  <c r="G161" i="8"/>
  <c r="E161" i="8"/>
  <c r="AE160" i="8"/>
  <c r="AC160" i="8"/>
  <c r="S160" i="8"/>
  <c r="Q160" i="8"/>
  <c r="G160" i="8"/>
  <c r="E160" i="8"/>
  <c r="AE159" i="8"/>
  <c r="AC159" i="8"/>
  <c r="S159" i="8"/>
  <c r="Q159" i="8"/>
  <c r="G159" i="8"/>
  <c r="E159" i="8"/>
  <c r="AE158" i="8"/>
  <c r="AC158" i="8"/>
  <c r="S158" i="8"/>
  <c r="Q158" i="8"/>
  <c r="G158" i="8"/>
  <c r="E158" i="8"/>
  <c r="AE157" i="8"/>
  <c r="AC157" i="8"/>
  <c r="S157" i="8"/>
  <c r="Q157" i="8"/>
  <c r="G157" i="8"/>
  <c r="E157" i="8"/>
  <c r="AE156" i="8"/>
  <c r="AC156" i="8"/>
  <c r="S156" i="8"/>
  <c r="Q156" i="8"/>
  <c r="G156" i="8"/>
  <c r="E156" i="8"/>
  <c r="AE155" i="8"/>
  <c r="AC155" i="8"/>
  <c r="S155" i="8"/>
  <c r="Q155" i="8"/>
  <c r="G155" i="8"/>
  <c r="E155" i="8"/>
  <c r="AE154" i="8"/>
  <c r="AC154" i="8"/>
  <c r="S154" i="8"/>
  <c r="Q154" i="8"/>
  <c r="G154" i="8"/>
  <c r="E154" i="8"/>
  <c r="AE153" i="8"/>
  <c r="AC153" i="8"/>
  <c r="S153" i="8"/>
  <c r="Q153" i="8"/>
  <c r="G153" i="8"/>
  <c r="E153" i="8"/>
  <c r="AE152" i="8"/>
  <c r="AC152" i="8"/>
  <c r="S152" i="8"/>
  <c r="Q152" i="8"/>
  <c r="G152" i="8"/>
  <c r="E152" i="8"/>
  <c r="AE151" i="8"/>
  <c r="AC151" i="8"/>
  <c r="S151" i="8"/>
  <c r="Q151" i="8"/>
  <c r="G151" i="8"/>
  <c r="E151" i="8"/>
  <c r="AE150" i="8"/>
  <c r="AC150" i="8"/>
  <c r="S150" i="8"/>
  <c r="Q150" i="8"/>
  <c r="G150" i="8"/>
  <c r="E150" i="8"/>
  <c r="AE149" i="8"/>
  <c r="AC149" i="8"/>
  <c r="S149" i="8"/>
  <c r="Q149" i="8"/>
  <c r="G149" i="8"/>
  <c r="E149" i="8"/>
  <c r="AE148" i="8"/>
  <c r="AC148" i="8"/>
  <c r="S148" i="8"/>
  <c r="Q148" i="8"/>
  <c r="G148" i="8"/>
  <c r="E148" i="8"/>
  <c r="AE147" i="8"/>
  <c r="AC147" i="8"/>
  <c r="S147" i="8"/>
  <c r="Q147" i="8"/>
  <c r="G147" i="8"/>
  <c r="E147" i="8"/>
  <c r="AE146" i="8"/>
  <c r="AC146" i="8"/>
  <c r="S146" i="8"/>
  <c r="Q146" i="8"/>
  <c r="G146" i="8"/>
  <c r="E146" i="8"/>
  <c r="AE145" i="8"/>
  <c r="AC145" i="8"/>
  <c r="S145" i="8"/>
  <c r="Q145" i="8"/>
  <c r="G145" i="8"/>
  <c r="E145" i="8"/>
  <c r="AE144" i="8"/>
  <c r="AC144" i="8"/>
  <c r="S144" i="8"/>
  <c r="Q144" i="8"/>
  <c r="G144" i="8"/>
  <c r="E144" i="8"/>
  <c r="AE143" i="8"/>
  <c r="AC143" i="8"/>
  <c r="S143" i="8"/>
  <c r="Q143" i="8"/>
  <c r="G143" i="8"/>
  <c r="E143" i="8"/>
  <c r="AE142" i="8"/>
  <c r="AC142" i="8"/>
  <c r="S142" i="8"/>
  <c r="Q142" i="8"/>
  <c r="G142" i="8"/>
  <c r="E142" i="8"/>
  <c r="AE141" i="8"/>
  <c r="AC141" i="8"/>
  <c r="S141" i="8"/>
  <c r="Q141" i="8"/>
  <c r="G141" i="8"/>
  <c r="E141" i="8"/>
  <c r="AE140" i="8"/>
  <c r="AC140" i="8"/>
  <c r="S140" i="8"/>
  <c r="Q140" i="8"/>
  <c r="G140" i="8"/>
  <c r="E140" i="8"/>
  <c r="AE139" i="8"/>
  <c r="AC139" i="8"/>
  <c r="S139" i="8"/>
  <c r="Q139" i="8"/>
  <c r="G139" i="8"/>
  <c r="E139" i="8"/>
  <c r="AE138" i="8"/>
  <c r="AC138" i="8"/>
  <c r="S138" i="8"/>
  <c r="Q138" i="8"/>
  <c r="G138" i="8"/>
  <c r="E138" i="8"/>
  <c r="AE137" i="8"/>
  <c r="AC137" i="8"/>
  <c r="S137" i="8"/>
  <c r="Q137" i="8"/>
  <c r="G137" i="8"/>
  <c r="E137" i="8"/>
  <c r="AE136" i="8"/>
  <c r="AC136" i="8"/>
  <c r="S136" i="8"/>
  <c r="Q136" i="8"/>
  <c r="G136" i="8"/>
  <c r="E136" i="8"/>
  <c r="AE135" i="8"/>
  <c r="AC135" i="8"/>
  <c r="S135" i="8"/>
  <c r="Q135" i="8"/>
  <c r="G135" i="8"/>
  <c r="E135" i="8"/>
  <c r="AE134" i="8"/>
  <c r="AC134" i="8"/>
  <c r="S134" i="8"/>
  <c r="Q134" i="8"/>
  <c r="G134" i="8"/>
  <c r="E134" i="8"/>
  <c r="AE133" i="8"/>
  <c r="AC133" i="8"/>
  <c r="S133" i="8"/>
  <c r="Q133" i="8"/>
  <c r="G133" i="8"/>
  <c r="E133" i="8"/>
  <c r="AE132" i="8"/>
  <c r="AC132" i="8"/>
  <c r="S132" i="8"/>
  <c r="Q132" i="8"/>
  <c r="G132" i="8"/>
  <c r="E132" i="8"/>
  <c r="AE131" i="8"/>
  <c r="AC131" i="8"/>
  <c r="S131" i="8"/>
  <c r="Q131" i="8"/>
  <c r="G131" i="8"/>
  <c r="E131" i="8"/>
  <c r="AE130" i="8"/>
  <c r="AC130" i="8"/>
  <c r="S130" i="8"/>
  <c r="Q130" i="8"/>
  <c r="G130" i="8"/>
  <c r="E130" i="8"/>
  <c r="AE129" i="8"/>
  <c r="AC129" i="8"/>
  <c r="S129" i="8"/>
  <c r="Q129" i="8"/>
  <c r="G129" i="8"/>
  <c r="E129" i="8"/>
  <c r="AE128" i="8"/>
  <c r="AC128" i="8"/>
  <c r="S128" i="8"/>
  <c r="Q128" i="8"/>
  <c r="G128" i="8"/>
  <c r="E128" i="8"/>
  <c r="AE127" i="8"/>
  <c r="AC127" i="8"/>
  <c r="S127" i="8"/>
  <c r="Q127" i="8"/>
  <c r="G127" i="8"/>
  <c r="E127" i="8"/>
  <c r="AE126" i="8"/>
  <c r="AC126" i="8"/>
  <c r="S126" i="8"/>
  <c r="Q126" i="8"/>
  <c r="G126" i="8"/>
  <c r="E126" i="8"/>
  <c r="AE125" i="8"/>
  <c r="AC125" i="8"/>
  <c r="S125" i="8"/>
  <c r="Q125" i="8"/>
  <c r="G125" i="8"/>
  <c r="E125" i="8"/>
  <c r="AE124" i="8"/>
  <c r="AC124" i="8"/>
  <c r="S124" i="8"/>
  <c r="Q124" i="8"/>
  <c r="G124" i="8"/>
  <c r="E124" i="8"/>
  <c r="AE123" i="8"/>
  <c r="AC123" i="8"/>
  <c r="S123" i="8"/>
  <c r="Q123" i="8"/>
  <c r="G123" i="8"/>
  <c r="E123" i="8"/>
  <c r="AE122" i="8"/>
  <c r="AC122" i="8"/>
  <c r="S122" i="8"/>
  <c r="Q122" i="8"/>
  <c r="G122" i="8"/>
  <c r="E122" i="8"/>
  <c r="AE121" i="8"/>
  <c r="AC121" i="8"/>
  <c r="S121" i="8"/>
  <c r="Q121" i="8"/>
  <c r="G121" i="8"/>
  <c r="E121" i="8"/>
  <c r="AE120" i="8"/>
  <c r="AC120" i="8"/>
  <c r="S120" i="8"/>
  <c r="Q120" i="8"/>
  <c r="G120" i="8"/>
  <c r="E120" i="8"/>
  <c r="AE119" i="8"/>
  <c r="AC119" i="8"/>
  <c r="S119" i="8"/>
  <c r="Q119" i="8"/>
  <c r="G119" i="8"/>
  <c r="E119" i="8"/>
  <c r="AE118" i="8"/>
  <c r="AC118" i="8"/>
  <c r="S118" i="8"/>
  <c r="Q118" i="8"/>
  <c r="G118" i="8"/>
  <c r="E118" i="8"/>
  <c r="AE117" i="8"/>
  <c r="AC117" i="8"/>
  <c r="S117" i="8"/>
  <c r="Q117" i="8"/>
  <c r="G117" i="8"/>
  <c r="E117" i="8"/>
  <c r="AE116" i="8"/>
  <c r="AC116" i="8"/>
  <c r="S116" i="8"/>
  <c r="Q116" i="8"/>
  <c r="G116" i="8"/>
  <c r="E116" i="8"/>
  <c r="AE115" i="8"/>
  <c r="AC115" i="8"/>
  <c r="S115" i="8"/>
  <c r="Q115" i="8"/>
  <c r="G115" i="8"/>
  <c r="E115" i="8"/>
  <c r="AE114" i="8"/>
  <c r="AC114" i="8"/>
  <c r="S114" i="8"/>
  <c r="Q114" i="8"/>
  <c r="G114" i="8"/>
  <c r="E114" i="8"/>
  <c r="AE113" i="8"/>
  <c r="AC113" i="8"/>
  <c r="S113" i="8"/>
  <c r="Q113" i="8"/>
  <c r="G113" i="8"/>
  <c r="E113" i="8"/>
  <c r="AE112" i="8"/>
  <c r="AC112" i="8"/>
  <c r="S112" i="8"/>
  <c r="Q112" i="8"/>
  <c r="G112" i="8"/>
  <c r="E112" i="8"/>
  <c r="AE111" i="8"/>
  <c r="AC111" i="8"/>
  <c r="S111" i="8"/>
  <c r="Q111" i="8"/>
  <c r="G111" i="8"/>
  <c r="E111" i="8"/>
  <c r="AE110" i="8"/>
  <c r="AC110" i="8"/>
  <c r="S110" i="8"/>
  <c r="Q110" i="8"/>
  <c r="G110" i="8"/>
  <c r="E110" i="8"/>
  <c r="AE109" i="8"/>
  <c r="AC109" i="8"/>
  <c r="S109" i="8"/>
  <c r="Q109" i="8"/>
  <c r="G109" i="8"/>
  <c r="E109" i="8"/>
  <c r="AE108" i="8"/>
  <c r="AC108" i="8"/>
  <c r="S108" i="8"/>
  <c r="Q108" i="8"/>
  <c r="G108" i="8"/>
  <c r="E108" i="8"/>
  <c r="AE107" i="8"/>
  <c r="AC107" i="8"/>
  <c r="S107" i="8"/>
  <c r="Q107" i="8"/>
  <c r="G107" i="8"/>
  <c r="E107" i="8"/>
  <c r="AE106" i="8"/>
  <c r="AC106" i="8"/>
  <c r="S106" i="8"/>
  <c r="Q106" i="8"/>
  <c r="G106" i="8"/>
  <c r="E106" i="8"/>
  <c r="AE105" i="8"/>
  <c r="AC105" i="8"/>
  <c r="S105" i="8"/>
  <c r="Q105" i="8"/>
  <c r="G105" i="8"/>
  <c r="E105" i="8"/>
  <c r="AE104" i="8"/>
  <c r="AC104" i="8"/>
  <c r="S104" i="8"/>
  <c r="Q104" i="8"/>
  <c r="G104" i="8"/>
  <c r="E104" i="8"/>
  <c r="AE103" i="8"/>
  <c r="AC103" i="8"/>
  <c r="S103" i="8"/>
  <c r="Q103" i="8"/>
  <c r="G103" i="8"/>
  <c r="E103" i="8"/>
  <c r="AE102" i="8"/>
  <c r="AC102" i="8"/>
  <c r="S102" i="8"/>
  <c r="Q102" i="8"/>
  <c r="G102" i="8"/>
  <c r="E102" i="8"/>
  <c r="AE101" i="8"/>
  <c r="AC101" i="8"/>
  <c r="S101" i="8"/>
  <c r="Q101" i="8"/>
  <c r="G101" i="8"/>
  <c r="E101" i="8"/>
  <c r="AE100" i="8"/>
  <c r="AC100" i="8"/>
  <c r="S100" i="8"/>
  <c r="Q100" i="8"/>
  <c r="G100" i="8"/>
  <c r="E100" i="8"/>
  <c r="AE99" i="8"/>
  <c r="AC99" i="8"/>
  <c r="S99" i="8"/>
  <c r="Q99" i="8"/>
  <c r="G99" i="8"/>
  <c r="E99" i="8"/>
  <c r="AE98" i="8"/>
  <c r="AC98" i="8"/>
  <c r="S98" i="8"/>
  <c r="Q98" i="8"/>
  <c r="G98" i="8"/>
  <c r="E98" i="8"/>
  <c r="AE97" i="8"/>
  <c r="AC97" i="8"/>
  <c r="S97" i="8"/>
  <c r="Q97" i="8"/>
  <c r="G97" i="8"/>
  <c r="E97" i="8"/>
  <c r="AE96" i="8"/>
  <c r="AC96" i="8"/>
  <c r="S96" i="8"/>
  <c r="Q96" i="8"/>
  <c r="G96" i="8"/>
  <c r="E96" i="8"/>
  <c r="AE95" i="8"/>
  <c r="AC95" i="8"/>
  <c r="S95" i="8"/>
  <c r="Q95" i="8"/>
  <c r="G95" i="8"/>
  <c r="E95" i="8"/>
  <c r="AE94" i="8"/>
  <c r="AC94" i="8"/>
  <c r="S94" i="8"/>
  <c r="Q94" i="8"/>
  <c r="G94" i="8"/>
  <c r="E94" i="8"/>
  <c r="AW93" i="8"/>
  <c r="AE93" i="8"/>
  <c r="AC93" i="8"/>
  <c r="S93" i="8"/>
  <c r="Q93" i="8"/>
  <c r="G93" i="8"/>
  <c r="E93" i="8"/>
  <c r="AE92" i="8"/>
  <c r="AC92" i="8"/>
  <c r="S92" i="8"/>
  <c r="Q92" i="8"/>
  <c r="G92" i="8"/>
  <c r="E92" i="8"/>
  <c r="AE91" i="8"/>
  <c r="AC91" i="8"/>
  <c r="S91" i="8"/>
  <c r="Q91" i="8"/>
  <c r="G91" i="8"/>
  <c r="E91" i="8"/>
  <c r="AE90" i="8"/>
  <c r="AC90" i="8"/>
  <c r="S90" i="8"/>
  <c r="Q90" i="8"/>
  <c r="G90" i="8"/>
  <c r="E90" i="8"/>
  <c r="AE89" i="8"/>
  <c r="AC89" i="8"/>
  <c r="S89" i="8"/>
  <c r="Q89" i="8"/>
  <c r="G89" i="8"/>
  <c r="E89" i="8"/>
  <c r="AE88" i="8"/>
  <c r="AC88" i="8"/>
  <c r="S88" i="8"/>
  <c r="Q88" i="8"/>
  <c r="G88" i="8"/>
  <c r="E88" i="8"/>
  <c r="AE87" i="8"/>
  <c r="AC87" i="8"/>
  <c r="S87" i="8"/>
  <c r="Q87" i="8"/>
  <c r="G87" i="8"/>
  <c r="E87" i="8"/>
  <c r="AE86" i="8"/>
  <c r="AC86" i="8"/>
  <c r="S86" i="8"/>
  <c r="Q86" i="8"/>
  <c r="G86" i="8"/>
  <c r="E86" i="8"/>
  <c r="AE85" i="8"/>
  <c r="AC85" i="8"/>
  <c r="S85" i="8"/>
  <c r="Q85" i="8"/>
  <c r="G85" i="8"/>
  <c r="E85" i="8"/>
  <c r="AE84" i="8"/>
  <c r="AC84" i="8"/>
  <c r="S84" i="8"/>
  <c r="Q84" i="8"/>
  <c r="G84" i="8"/>
  <c r="E84" i="8"/>
  <c r="AE83" i="8"/>
  <c r="AC83" i="8"/>
  <c r="S83" i="8"/>
  <c r="Q83" i="8"/>
  <c r="G83" i="8"/>
  <c r="E83" i="8"/>
  <c r="AE82" i="8"/>
  <c r="AC82" i="8"/>
  <c r="S82" i="8"/>
  <c r="Q82" i="8"/>
  <c r="G82" i="8"/>
  <c r="E82" i="8"/>
  <c r="AE81" i="8"/>
  <c r="AC81" i="8"/>
  <c r="S81" i="8"/>
  <c r="Q81" i="8"/>
  <c r="G81" i="8"/>
  <c r="E81" i="8"/>
  <c r="AE80" i="8"/>
  <c r="AC80" i="8"/>
  <c r="S80" i="8"/>
  <c r="Q80" i="8"/>
  <c r="G80" i="8"/>
  <c r="E80" i="8"/>
  <c r="AE79" i="8"/>
  <c r="AC79" i="8"/>
  <c r="S79" i="8"/>
  <c r="Q79" i="8"/>
  <c r="G79" i="8"/>
  <c r="E79" i="8"/>
  <c r="AE78" i="8"/>
  <c r="AC78" i="8"/>
  <c r="S78" i="8"/>
  <c r="Q78" i="8"/>
  <c r="G78" i="8"/>
  <c r="E78" i="8"/>
  <c r="AE77" i="8"/>
  <c r="AC77" i="8"/>
  <c r="S77" i="8"/>
  <c r="Q77" i="8"/>
  <c r="G77" i="8"/>
  <c r="E77" i="8"/>
  <c r="AE76" i="8"/>
  <c r="AC76" i="8"/>
  <c r="S76" i="8"/>
  <c r="Q76" i="8"/>
  <c r="G76" i="8"/>
  <c r="E76" i="8"/>
  <c r="AE75" i="8"/>
  <c r="AC75" i="8"/>
  <c r="S75" i="8"/>
  <c r="Q75" i="8"/>
  <c r="G75" i="8"/>
  <c r="E75" i="8"/>
  <c r="AE74" i="8"/>
  <c r="AC74" i="8"/>
  <c r="S74" i="8"/>
  <c r="Q74" i="8"/>
  <c r="G74" i="8"/>
  <c r="E74" i="8"/>
  <c r="AE73" i="8"/>
  <c r="AC73" i="8"/>
  <c r="S73" i="8"/>
  <c r="Q73" i="8"/>
  <c r="G73" i="8"/>
  <c r="E73" i="8"/>
  <c r="AE72" i="8"/>
  <c r="AC72" i="8"/>
  <c r="S72" i="8"/>
  <c r="Q72" i="8"/>
  <c r="G72" i="8"/>
  <c r="E72" i="8"/>
  <c r="AE71" i="8"/>
  <c r="AC71" i="8"/>
  <c r="S71" i="8"/>
  <c r="Q71" i="8"/>
  <c r="G71" i="8"/>
  <c r="E71" i="8"/>
  <c r="AE70" i="8"/>
  <c r="AC70" i="8"/>
  <c r="S70" i="8"/>
  <c r="Q70" i="8"/>
  <c r="G70" i="8"/>
  <c r="E70" i="8"/>
  <c r="AE69" i="8"/>
  <c r="AC69" i="8"/>
  <c r="S69" i="8"/>
  <c r="Q69" i="8"/>
  <c r="G69" i="8"/>
  <c r="E69" i="8"/>
  <c r="AE68" i="8"/>
  <c r="AC68" i="8"/>
  <c r="S68" i="8"/>
  <c r="Q68" i="8"/>
  <c r="G68" i="8"/>
  <c r="E68" i="8"/>
  <c r="AE67" i="8"/>
  <c r="AC67" i="8"/>
  <c r="S67" i="8"/>
  <c r="Q67" i="8"/>
  <c r="G67" i="8"/>
  <c r="E67" i="8"/>
  <c r="AE66" i="8"/>
  <c r="AC66" i="8"/>
  <c r="S66" i="8"/>
  <c r="Q66" i="8"/>
  <c r="G66" i="8"/>
  <c r="E66" i="8"/>
  <c r="AE65" i="8"/>
  <c r="AC65" i="8"/>
  <c r="S65" i="8"/>
  <c r="Q65" i="8"/>
  <c r="G65" i="8"/>
  <c r="E65" i="8"/>
  <c r="AE64" i="8"/>
  <c r="AC64" i="8"/>
  <c r="S64" i="8"/>
  <c r="Q64" i="8"/>
  <c r="G64" i="8"/>
  <c r="E64" i="8"/>
  <c r="AE63" i="8"/>
  <c r="AC63" i="8"/>
  <c r="S63" i="8"/>
  <c r="Q63" i="8"/>
  <c r="G63" i="8"/>
  <c r="E63" i="8"/>
  <c r="AE62" i="8"/>
  <c r="AC62" i="8"/>
  <c r="S62" i="8"/>
  <c r="Q62" i="8"/>
  <c r="G62" i="8"/>
  <c r="E62" i="8"/>
  <c r="AE61" i="8"/>
  <c r="AC61" i="8"/>
  <c r="S61" i="8"/>
  <c r="Q61" i="8"/>
  <c r="G61" i="8"/>
  <c r="E61" i="8"/>
  <c r="AE60" i="8"/>
  <c r="AC60" i="8"/>
  <c r="S60" i="8"/>
  <c r="Q60" i="8"/>
  <c r="G60" i="8"/>
  <c r="E60" i="8"/>
  <c r="AE59" i="8"/>
  <c r="AC59" i="8"/>
  <c r="S59" i="8"/>
  <c r="Q59" i="8"/>
  <c r="G59" i="8"/>
  <c r="E59" i="8"/>
  <c r="AE58" i="8"/>
  <c r="AC58" i="8"/>
  <c r="S58" i="8"/>
  <c r="Q58" i="8"/>
  <c r="G58" i="8"/>
  <c r="E58" i="8"/>
  <c r="AE57" i="8"/>
  <c r="AC57" i="8"/>
  <c r="S57" i="8"/>
  <c r="Q57" i="8"/>
  <c r="G57" i="8"/>
  <c r="E57" i="8"/>
  <c r="AE56" i="8"/>
  <c r="AC56" i="8"/>
  <c r="S56" i="8"/>
  <c r="Q56" i="8"/>
  <c r="G56" i="8"/>
  <c r="E56" i="8"/>
  <c r="AE55" i="8"/>
  <c r="AC55" i="8"/>
  <c r="S55" i="8"/>
  <c r="Q55" i="8"/>
  <c r="G55" i="8"/>
  <c r="E55" i="8"/>
  <c r="AE54" i="8"/>
  <c r="AC54" i="8"/>
  <c r="S54" i="8"/>
  <c r="Q54" i="8"/>
  <c r="G54" i="8"/>
  <c r="E54" i="8"/>
  <c r="AE53" i="8"/>
  <c r="AC53" i="8"/>
  <c r="S53" i="8"/>
  <c r="Q53" i="8"/>
  <c r="G53" i="8"/>
  <c r="E53" i="8"/>
  <c r="AE52" i="8"/>
  <c r="AC52" i="8"/>
  <c r="S52" i="8"/>
  <c r="Q52" i="8"/>
  <c r="G52" i="8"/>
  <c r="E52" i="8"/>
  <c r="AE51" i="8"/>
  <c r="AC51" i="8"/>
  <c r="S51" i="8"/>
  <c r="Q51" i="8"/>
  <c r="G51" i="8"/>
  <c r="E51" i="8"/>
  <c r="AE50" i="8"/>
  <c r="AC50" i="8"/>
  <c r="S50" i="8"/>
  <c r="Q50" i="8"/>
  <c r="G50" i="8"/>
  <c r="E50" i="8"/>
  <c r="AE49" i="8"/>
  <c r="AC49" i="8"/>
  <c r="S49" i="8"/>
  <c r="Q49" i="8"/>
  <c r="G49" i="8"/>
  <c r="E49" i="8"/>
  <c r="AE48" i="8"/>
  <c r="AC48" i="8"/>
  <c r="S48" i="8"/>
  <c r="Q48" i="8"/>
  <c r="G48" i="8"/>
  <c r="E48" i="8"/>
  <c r="AE47" i="8"/>
  <c r="AC47" i="8"/>
  <c r="S47" i="8"/>
  <c r="Q47" i="8"/>
  <c r="G47" i="8"/>
  <c r="E47" i="8"/>
  <c r="AE46" i="8"/>
  <c r="AC46" i="8"/>
  <c r="S46" i="8"/>
  <c r="Q46" i="8"/>
  <c r="G46" i="8"/>
  <c r="E46" i="8"/>
  <c r="AE45" i="8"/>
  <c r="AC45" i="8"/>
  <c r="S45" i="8"/>
  <c r="Q45" i="8"/>
  <c r="G45" i="8"/>
  <c r="E45" i="8"/>
  <c r="AE44" i="8"/>
  <c r="AC44" i="8"/>
  <c r="S44" i="8"/>
  <c r="Q44" i="8"/>
  <c r="G44" i="8"/>
  <c r="E44" i="8"/>
  <c r="AE43" i="8"/>
  <c r="AC43" i="8"/>
  <c r="S43" i="8"/>
  <c r="Q43" i="8"/>
  <c r="G43" i="8"/>
  <c r="E43" i="8"/>
  <c r="AE42" i="8"/>
  <c r="AC42" i="8"/>
  <c r="S42" i="8"/>
  <c r="Q42" i="8"/>
  <c r="G42" i="8"/>
  <c r="E42" i="8"/>
  <c r="AE41" i="8"/>
  <c r="AC41" i="8"/>
  <c r="S41" i="8"/>
  <c r="Q41" i="8"/>
  <c r="G41" i="8"/>
  <c r="E41" i="8"/>
  <c r="AE40" i="8"/>
  <c r="AC40" i="8"/>
  <c r="S40" i="8"/>
  <c r="Q40" i="8"/>
  <c r="G40" i="8"/>
  <c r="E40" i="8"/>
  <c r="AE39" i="8"/>
  <c r="AC39" i="8"/>
  <c r="S39" i="8"/>
  <c r="Q39" i="8"/>
  <c r="G39" i="8"/>
  <c r="E39" i="8"/>
  <c r="AE38" i="8"/>
  <c r="AC38" i="8"/>
  <c r="S38" i="8"/>
  <c r="Q38" i="8"/>
  <c r="G38" i="8"/>
  <c r="E38" i="8"/>
  <c r="AE37" i="8"/>
  <c r="AC37" i="8"/>
  <c r="S37" i="8"/>
  <c r="Q37" i="8"/>
  <c r="G37" i="8"/>
  <c r="E37" i="8"/>
  <c r="AE36" i="8"/>
  <c r="AC36" i="8"/>
  <c r="S36" i="8"/>
  <c r="Q36" i="8"/>
  <c r="G36" i="8"/>
  <c r="E36" i="8"/>
  <c r="AE35" i="8"/>
  <c r="AC35" i="8"/>
  <c r="S35" i="8"/>
  <c r="Q35" i="8"/>
  <c r="G35" i="8"/>
  <c r="E35" i="8"/>
  <c r="AE34" i="8"/>
  <c r="AC34" i="8"/>
  <c r="S34" i="8"/>
  <c r="Q34" i="8"/>
  <c r="G34" i="8"/>
  <c r="E34" i="8"/>
  <c r="AE33" i="8"/>
  <c r="AC33" i="8"/>
  <c r="S33" i="8"/>
  <c r="Q33" i="8"/>
  <c r="G33" i="8"/>
  <c r="E33" i="8"/>
  <c r="AE32" i="8"/>
  <c r="AC32" i="8"/>
  <c r="S32" i="8"/>
  <c r="Q32" i="8"/>
  <c r="G32" i="8"/>
  <c r="E32" i="8"/>
  <c r="AE31" i="8"/>
  <c r="AC31" i="8"/>
  <c r="S31" i="8"/>
  <c r="Q31" i="8"/>
  <c r="G31" i="8"/>
  <c r="E31" i="8"/>
  <c r="AE30" i="8"/>
  <c r="AC30" i="8"/>
  <c r="S30" i="8"/>
  <c r="Q30" i="8"/>
  <c r="G30" i="8"/>
  <c r="E30" i="8"/>
  <c r="AE29" i="8"/>
  <c r="AC29" i="8"/>
  <c r="S29" i="8"/>
  <c r="Q29" i="8"/>
  <c r="G29" i="8"/>
  <c r="E29" i="8"/>
  <c r="AE28" i="8"/>
  <c r="AC28" i="8"/>
  <c r="S28" i="8"/>
  <c r="Q28" i="8"/>
  <c r="G28" i="8"/>
  <c r="E28" i="8"/>
  <c r="AE27" i="8"/>
  <c r="AC27" i="8"/>
  <c r="S27" i="8"/>
  <c r="Q27" i="8"/>
  <c r="G27" i="8"/>
  <c r="E27" i="8"/>
  <c r="AE26" i="8"/>
  <c r="AC26" i="8"/>
  <c r="S26" i="8"/>
  <c r="Q26" i="8"/>
  <c r="G26" i="8"/>
  <c r="E26" i="8"/>
  <c r="AE25" i="8"/>
  <c r="AC25" i="8"/>
  <c r="S25" i="8"/>
  <c r="Q25" i="8"/>
  <c r="G25" i="8"/>
  <c r="E25" i="8"/>
  <c r="AE24" i="8"/>
  <c r="AC24" i="8"/>
  <c r="S24" i="8"/>
  <c r="Q24" i="8"/>
  <c r="G24" i="8"/>
  <c r="E24" i="8"/>
  <c r="AE23" i="8"/>
  <c r="AC23" i="8"/>
  <c r="S23" i="8"/>
  <c r="Q23" i="8"/>
  <c r="G23" i="8"/>
  <c r="E23" i="8"/>
  <c r="AE22" i="8"/>
  <c r="AC22" i="8"/>
  <c r="S22" i="8"/>
  <c r="Q22" i="8"/>
  <c r="G22" i="8"/>
  <c r="E22" i="8"/>
  <c r="AE21" i="8"/>
  <c r="AC21" i="8"/>
  <c r="S21" i="8"/>
  <c r="Q21" i="8"/>
  <c r="G21" i="8"/>
  <c r="E21" i="8"/>
  <c r="AE20" i="8"/>
  <c r="AC20" i="8"/>
  <c r="S20" i="8"/>
  <c r="Q20" i="8"/>
  <c r="G20" i="8"/>
  <c r="E20" i="8"/>
  <c r="AE19" i="8"/>
  <c r="AC19" i="8"/>
  <c r="S19" i="8"/>
  <c r="Q19" i="8"/>
  <c r="G19" i="8"/>
  <c r="E19" i="8"/>
  <c r="AE18" i="8"/>
  <c r="AC18" i="8"/>
  <c r="S18" i="8"/>
  <c r="Q18" i="8"/>
  <c r="G18" i="8"/>
  <c r="E18" i="8"/>
  <c r="AE17" i="8"/>
  <c r="AC17" i="8"/>
  <c r="S17" i="8"/>
  <c r="Q17" i="8"/>
  <c r="G17" i="8"/>
  <c r="E17" i="8"/>
  <c r="AE16" i="8"/>
  <c r="AC16" i="8"/>
  <c r="S16" i="8"/>
  <c r="Q16" i="8"/>
  <c r="G16" i="8"/>
  <c r="E16" i="8"/>
  <c r="AE15" i="8"/>
  <c r="AC15" i="8"/>
  <c r="S15" i="8"/>
  <c r="Q15" i="8"/>
  <c r="G15" i="8"/>
  <c r="E15" i="8"/>
  <c r="AE14" i="8"/>
  <c r="AC14" i="8"/>
  <c r="S14" i="8"/>
  <c r="Q14" i="8"/>
  <c r="G14" i="8"/>
  <c r="E14" i="8"/>
  <c r="AE13" i="8"/>
  <c r="AC13" i="8"/>
  <c r="S13" i="8"/>
  <c r="Q13" i="8"/>
  <c r="G13" i="8"/>
  <c r="E13" i="8"/>
  <c r="AE12" i="8"/>
  <c r="AC12" i="8"/>
  <c r="S12" i="8"/>
  <c r="Q12" i="8"/>
  <c r="G12" i="8"/>
  <c r="E12" i="8"/>
  <c r="AE11" i="8"/>
  <c r="AC11" i="8"/>
  <c r="S11" i="8"/>
  <c r="Q11" i="8"/>
  <c r="G11" i="8"/>
  <c r="E11" i="8"/>
  <c r="AE9" i="8"/>
  <c r="AC9" i="8"/>
  <c r="S9" i="8"/>
  <c r="Q9" i="8"/>
  <c r="G9" i="8"/>
  <c r="E9" i="8"/>
  <c r="AE8" i="8"/>
  <c r="AC8" i="8"/>
  <c r="S8" i="8"/>
  <c r="Q8" i="8"/>
  <c r="G8" i="8"/>
  <c r="E8" i="8"/>
  <c r="AE7" i="8"/>
  <c r="AC7" i="8"/>
  <c r="S7" i="8"/>
  <c r="Q7" i="8"/>
  <c r="G7" i="8"/>
  <c r="E7" i="8"/>
  <c r="AE6" i="8"/>
  <c r="AC6" i="8"/>
  <c r="S6" i="8"/>
  <c r="Q6" i="8"/>
  <c r="G6" i="8"/>
  <c r="E6" i="8"/>
  <c r="AE5" i="8"/>
  <c r="AC5" i="8"/>
  <c r="S5" i="8"/>
  <c r="Q5" i="8"/>
  <c r="G5" i="8"/>
  <c r="E5" i="8"/>
  <c r="AE225" i="9"/>
  <c r="AC225" i="9"/>
  <c r="S225" i="9"/>
  <c r="Q225" i="9"/>
  <c r="G225" i="9"/>
  <c r="E225" i="9"/>
  <c r="AE224" i="9"/>
  <c r="AC224" i="9"/>
  <c r="S224" i="9"/>
  <c r="Q224" i="9"/>
  <c r="G224" i="9"/>
  <c r="E224" i="9"/>
  <c r="AE223" i="9"/>
  <c r="AC223" i="9"/>
  <c r="S223" i="9"/>
  <c r="Q223" i="9"/>
  <c r="G223" i="9"/>
  <c r="E223" i="9"/>
  <c r="AE222" i="9"/>
  <c r="AC222" i="9"/>
  <c r="S222" i="9"/>
  <c r="Q222" i="9"/>
  <c r="G222" i="9"/>
  <c r="E222" i="9"/>
  <c r="AE221" i="9"/>
  <c r="AC221" i="9"/>
  <c r="S221" i="9"/>
  <c r="Q221" i="9"/>
  <c r="G221" i="9"/>
  <c r="E221" i="9"/>
  <c r="AE220" i="9"/>
  <c r="AC220" i="9"/>
  <c r="S220" i="9"/>
  <c r="Q220" i="9"/>
  <c r="G220" i="9"/>
  <c r="E220" i="9"/>
  <c r="AE219" i="9"/>
  <c r="AC219" i="9"/>
  <c r="S219" i="9"/>
  <c r="Q219" i="9"/>
  <c r="G219" i="9"/>
  <c r="E219" i="9"/>
  <c r="AE218" i="9"/>
  <c r="AC218" i="9"/>
  <c r="S218" i="9"/>
  <c r="Q218" i="9"/>
  <c r="G218" i="9"/>
  <c r="E218" i="9"/>
  <c r="AE217" i="9"/>
  <c r="AC217" i="9"/>
  <c r="S217" i="9"/>
  <c r="Q217" i="9"/>
  <c r="G217" i="9"/>
  <c r="E217" i="9"/>
  <c r="AE216" i="9"/>
  <c r="AC216" i="9"/>
  <c r="S216" i="9"/>
  <c r="Q216" i="9"/>
  <c r="G216" i="9"/>
  <c r="E216" i="9"/>
  <c r="AE215" i="9"/>
  <c r="AC215" i="9"/>
  <c r="S215" i="9"/>
  <c r="Q215" i="9"/>
  <c r="G215" i="9"/>
  <c r="E215" i="9"/>
  <c r="AE214" i="9"/>
  <c r="AC214" i="9"/>
  <c r="S214" i="9"/>
  <c r="Q214" i="9"/>
  <c r="G214" i="9"/>
  <c r="E214" i="9"/>
  <c r="AE213" i="9"/>
  <c r="AC213" i="9"/>
  <c r="S213" i="9"/>
  <c r="Q213" i="9"/>
  <c r="G213" i="9"/>
  <c r="E213" i="9"/>
  <c r="AE212" i="9"/>
  <c r="AC212" i="9"/>
  <c r="S212" i="9"/>
  <c r="Q212" i="9"/>
  <c r="G212" i="9"/>
  <c r="E212" i="9"/>
  <c r="AE211" i="9"/>
  <c r="AC211" i="9"/>
  <c r="S211" i="9"/>
  <c r="Q211" i="9"/>
  <c r="G211" i="9"/>
  <c r="E211" i="9"/>
  <c r="AE210" i="9"/>
  <c r="AC210" i="9"/>
  <c r="S210" i="9"/>
  <c r="Q210" i="9"/>
  <c r="G210" i="9"/>
  <c r="E210" i="9"/>
  <c r="AE209" i="9"/>
  <c r="AC209" i="9"/>
  <c r="AE208" i="9"/>
  <c r="AC208" i="9"/>
  <c r="S208" i="9"/>
  <c r="Q208" i="9"/>
  <c r="G208" i="9"/>
  <c r="E208" i="9"/>
  <c r="AE207" i="9"/>
  <c r="AC207" i="9"/>
  <c r="S207" i="9"/>
  <c r="Q207" i="9"/>
  <c r="G207" i="9"/>
  <c r="E207" i="9"/>
  <c r="AE206" i="9"/>
  <c r="AC206" i="9"/>
  <c r="S206" i="9"/>
  <c r="Q206" i="9"/>
  <c r="G206" i="9"/>
  <c r="E206" i="9"/>
  <c r="AE205" i="9"/>
  <c r="AC205" i="9"/>
  <c r="S205" i="9"/>
  <c r="Q205" i="9"/>
  <c r="G205" i="9"/>
  <c r="E205" i="9"/>
  <c r="AE204" i="9"/>
  <c r="AC204" i="9"/>
  <c r="S204" i="9"/>
  <c r="Q204" i="9"/>
  <c r="G204" i="9"/>
  <c r="E204" i="9"/>
  <c r="AE203" i="9"/>
  <c r="AC203" i="9"/>
  <c r="S203" i="9"/>
  <c r="Q203" i="9"/>
  <c r="G203" i="9"/>
  <c r="E203" i="9"/>
  <c r="AE202" i="9"/>
  <c r="AC202" i="9"/>
  <c r="AE201" i="9"/>
  <c r="AC201" i="9"/>
  <c r="G201" i="9"/>
  <c r="E201" i="9"/>
  <c r="AE200" i="9"/>
  <c r="AC200" i="9"/>
  <c r="S200" i="9"/>
  <c r="Q200" i="9"/>
  <c r="G200" i="9"/>
  <c r="E200" i="9"/>
  <c r="AE199" i="9"/>
  <c r="AC199" i="9"/>
  <c r="S199" i="9"/>
  <c r="Q199" i="9"/>
  <c r="G199" i="9"/>
  <c r="E199" i="9"/>
  <c r="AE198" i="9"/>
  <c r="AC198" i="9"/>
  <c r="S198" i="9"/>
  <c r="Q198" i="9"/>
  <c r="G198" i="9"/>
  <c r="E198" i="9"/>
  <c r="AE197" i="9"/>
  <c r="AC197" i="9"/>
  <c r="S197" i="9"/>
  <c r="Q197" i="9"/>
  <c r="G197" i="9"/>
  <c r="E197" i="9"/>
  <c r="AE196" i="9"/>
  <c r="AC196" i="9"/>
  <c r="S196" i="9"/>
  <c r="Q196" i="9"/>
  <c r="G196" i="9"/>
  <c r="E196" i="9"/>
  <c r="AE194" i="9"/>
  <c r="AC194" i="9"/>
  <c r="S194" i="9"/>
  <c r="Q194" i="9"/>
  <c r="G194" i="9"/>
  <c r="E194" i="9"/>
  <c r="AE193" i="9"/>
  <c r="AC193" i="9"/>
  <c r="S193" i="9"/>
  <c r="Q193" i="9"/>
  <c r="G193" i="9"/>
  <c r="E193" i="9"/>
  <c r="AE192" i="9"/>
  <c r="AC192" i="9"/>
  <c r="S192" i="9"/>
  <c r="Q192" i="9"/>
  <c r="G192" i="9"/>
  <c r="E192" i="9"/>
  <c r="AE191" i="9"/>
  <c r="AC191" i="9"/>
  <c r="S191" i="9"/>
  <c r="Q191" i="9"/>
  <c r="G191" i="9"/>
  <c r="E191" i="9"/>
  <c r="AE190" i="9"/>
  <c r="AC190" i="9"/>
  <c r="S190" i="9"/>
  <c r="Q190" i="9"/>
  <c r="G190" i="9"/>
  <c r="E190" i="9"/>
  <c r="AE189" i="9"/>
  <c r="AC189" i="9"/>
  <c r="S189" i="9"/>
  <c r="Q189" i="9"/>
  <c r="G189" i="9"/>
  <c r="E189" i="9"/>
  <c r="AE188" i="9"/>
  <c r="AC188" i="9"/>
  <c r="S188" i="9"/>
  <c r="Q188" i="9"/>
  <c r="G188" i="9"/>
  <c r="E188" i="9"/>
  <c r="AE187" i="9"/>
  <c r="AC187" i="9"/>
  <c r="S187" i="9"/>
  <c r="Q187" i="9"/>
  <c r="G187" i="9"/>
  <c r="E187" i="9"/>
  <c r="AE186" i="9"/>
  <c r="AC186" i="9"/>
  <c r="S186" i="9"/>
  <c r="Q186" i="9"/>
  <c r="G186" i="9"/>
  <c r="E186" i="9"/>
  <c r="AE185" i="9"/>
  <c r="AC185" i="9"/>
  <c r="S185" i="9"/>
  <c r="Q185" i="9"/>
  <c r="G185" i="9"/>
  <c r="E185" i="9"/>
  <c r="AE184" i="9"/>
  <c r="AC184" i="9"/>
  <c r="S184" i="9"/>
  <c r="Q184" i="9"/>
  <c r="G184" i="9"/>
  <c r="E184" i="9"/>
  <c r="AE183" i="9"/>
  <c r="AC183" i="9"/>
  <c r="S183" i="9"/>
  <c r="Q183" i="9"/>
  <c r="G183" i="9"/>
  <c r="E183" i="9"/>
  <c r="AE182" i="9"/>
  <c r="AC182" i="9"/>
  <c r="S182" i="9"/>
  <c r="Q182" i="9"/>
  <c r="G182" i="9"/>
  <c r="E182" i="9"/>
  <c r="AE181" i="9"/>
  <c r="AC181" i="9"/>
  <c r="S181" i="9"/>
  <c r="Q181" i="9"/>
  <c r="G181" i="9"/>
  <c r="E181" i="9"/>
  <c r="AE180" i="9"/>
  <c r="AC180" i="9"/>
  <c r="S180" i="9"/>
  <c r="Q180" i="9"/>
  <c r="G180" i="9"/>
  <c r="E180" i="9"/>
  <c r="AE179" i="9"/>
  <c r="AC179" i="9"/>
  <c r="S179" i="9"/>
  <c r="Q179" i="9"/>
  <c r="G179" i="9"/>
  <c r="E179" i="9"/>
  <c r="AE178" i="9"/>
  <c r="AC178" i="9"/>
  <c r="S178" i="9"/>
  <c r="Q178" i="9"/>
  <c r="G178" i="9"/>
  <c r="E178" i="9"/>
  <c r="AE177" i="9"/>
  <c r="AC177" i="9"/>
  <c r="S177" i="9"/>
  <c r="Q177" i="9"/>
  <c r="G177" i="9"/>
  <c r="E177" i="9"/>
  <c r="AE176" i="9"/>
  <c r="AC176" i="9"/>
  <c r="S176" i="9"/>
  <c r="Q176" i="9"/>
  <c r="G176" i="9"/>
  <c r="E176" i="9"/>
  <c r="AE175" i="9"/>
  <c r="AC175" i="9"/>
  <c r="S175" i="9"/>
  <c r="Q175" i="9"/>
  <c r="G175" i="9"/>
  <c r="E175" i="9"/>
  <c r="AE174" i="9"/>
  <c r="AC174" i="9"/>
  <c r="S174" i="9"/>
  <c r="Q174" i="9"/>
  <c r="G174" i="9"/>
  <c r="E174" i="9"/>
  <c r="AE173" i="9"/>
  <c r="AC173" i="9"/>
  <c r="S173" i="9"/>
  <c r="Q173" i="9"/>
  <c r="G173" i="9"/>
  <c r="E173" i="9"/>
  <c r="AE172" i="9"/>
  <c r="AC172" i="9"/>
  <c r="S172" i="9"/>
  <c r="Q172" i="9"/>
  <c r="G172" i="9"/>
  <c r="E172" i="9"/>
  <c r="AE171" i="9"/>
  <c r="AC171" i="9"/>
  <c r="S171" i="9"/>
  <c r="Q171" i="9"/>
  <c r="G171" i="9"/>
  <c r="E171" i="9"/>
  <c r="AE170" i="9"/>
  <c r="AC170" i="9"/>
  <c r="S170" i="9"/>
  <c r="Q170" i="9"/>
  <c r="G170" i="9"/>
  <c r="E170" i="9"/>
  <c r="AE169" i="9"/>
  <c r="AC169" i="9"/>
  <c r="S169" i="9"/>
  <c r="Q169" i="9"/>
  <c r="G169" i="9"/>
  <c r="E169" i="9"/>
  <c r="AE168" i="9"/>
  <c r="AC168" i="9"/>
  <c r="S168" i="9"/>
  <c r="Q168" i="9"/>
  <c r="G168" i="9"/>
  <c r="E168" i="9"/>
  <c r="AE167" i="9"/>
  <c r="AC167" i="9"/>
  <c r="S167" i="9"/>
  <c r="Q167" i="9"/>
  <c r="G167" i="9"/>
  <c r="E167" i="9"/>
  <c r="AE166" i="9"/>
  <c r="AC166" i="9"/>
  <c r="S166" i="9"/>
  <c r="Q166" i="9"/>
  <c r="G166" i="9"/>
  <c r="E166" i="9"/>
  <c r="AE165" i="9"/>
  <c r="AC165" i="9"/>
  <c r="S165" i="9"/>
  <c r="Q165" i="9"/>
  <c r="G165" i="9"/>
  <c r="E165" i="9"/>
  <c r="AE164" i="9"/>
  <c r="AC164" i="9"/>
  <c r="S164" i="9"/>
  <c r="Q164" i="9"/>
  <c r="G164" i="9"/>
  <c r="E164" i="9"/>
  <c r="AE163" i="9"/>
  <c r="AC163" i="9"/>
  <c r="S163" i="9"/>
  <c r="Q163" i="9"/>
  <c r="G163" i="9"/>
  <c r="E163" i="9"/>
  <c r="AE162" i="9"/>
  <c r="AC162" i="9"/>
  <c r="S162" i="9"/>
  <c r="Q162" i="9"/>
  <c r="G162" i="9"/>
  <c r="E162" i="9"/>
  <c r="AE161" i="9"/>
  <c r="AC161" i="9"/>
  <c r="S161" i="9"/>
  <c r="Q161" i="9"/>
  <c r="G161" i="9"/>
  <c r="E161" i="9"/>
  <c r="AE160" i="9"/>
  <c r="AC160" i="9"/>
  <c r="S160" i="9"/>
  <c r="Q160" i="9"/>
  <c r="G160" i="9"/>
  <c r="E160" i="9"/>
  <c r="AE159" i="9"/>
  <c r="AC159" i="9"/>
  <c r="S159" i="9"/>
  <c r="Q159" i="9"/>
  <c r="G159" i="9"/>
  <c r="E159" i="9"/>
  <c r="AE158" i="9"/>
  <c r="AC158" i="9"/>
  <c r="S158" i="9"/>
  <c r="Q158" i="9"/>
  <c r="G158" i="9"/>
  <c r="E158" i="9"/>
  <c r="AE157" i="9"/>
  <c r="AC157" i="9"/>
  <c r="S157" i="9"/>
  <c r="Q157" i="9"/>
  <c r="G157" i="9"/>
  <c r="E157" i="9"/>
  <c r="AE156" i="9"/>
  <c r="AC156" i="9"/>
  <c r="S156" i="9"/>
  <c r="Q156" i="9"/>
  <c r="G156" i="9"/>
  <c r="E156" i="9"/>
  <c r="AE155" i="9"/>
  <c r="AC155" i="9"/>
  <c r="S155" i="9"/>
  <c r="Q155" i="9"/>
  <c r="G155" i="9"/>
  <c r="E155" i="9"/>
  <c r="AE154" i="9"/>
  <c r="AC154" i="9"/>
  <c r="S154" i="9"/>
  <c r="Q154" i="9"/>
  <c r="G154" i="9"/>
  <c r="E154" i="9"/>
  <c r="AE153" i="9"/>
  <c r="AC153" i="9"/>
  <c r="S153" i="9"/>
  <c r="Q153" i="9"/>
  <c r="G153" i="9"/>
  <c r="E153" i="9"/>
  <c r="AE152" i="9"/>
  <c r="AC152" i="9"/>
  <c r="S152" i="9"/>
  <c r="Q152" i="9"/>
  <c r="G152" i="9"/>
  <c r="E152" i="9"/>
  <c r="AE151" i="9"/>
  <c r="AC151" i="9"/>
  <c r="S151" i="9"/>
  <c r="Q151" i="9"/>
  <c r="G151" i="9"/>
  <c r="E151" i="9"/>
  <c r="AE150" i="9"/>
  <c r="AC150" i="9"/>
  <c r="S150" i="9"/>
  <c r="Q150" i="9"/>
  <c r="G150" i="9"/>
  <c r="E150" i="9"/>
  <c r="AE149" i="9"/>
  <c r="AC149" i="9"/>
  <c r="S149" i="9"/>
  <c r="Q149" i="9"/>
  <c r="G149" i="9"/>
  <c r="E149" i="9"/>
  <c r="AE148" i="9"/>
  <c r="AC148" i="9"/>
  <c r="S148" i="9"/>
  <c r="Q148" i="9"/>
  <c r="G148" i="9"/>
  <c r="E148" i="9"/>
  <c r="AE147" i="9"/>
  <c r="AC147" i="9"/>
  <c r="S147" i="9"/>
  <c r="Q147" i="9"/>
  <c r="G147" i="9"/>
  <c r="E147" i="9"/>
  <c r="AE146" i="9"/>
  <c r="AC146" i="9"/>
  <c r="S146" i="9"/>
  <c r="Q146" i="9"/>
  <c r="G146" i="9"/>
  <c r="E146" i="9"/>
  <c r="AE145" i="9"/>
  <c r="AC145" i="9"/>
  <c r="S145" i="9"/>
  <c r="Q145" i="9"/>
  <c r="G145" i="9"/>
  <c r="E145" i="9"/>
  <c r="AE144" i="9"/>
  <c r="AC144" i="9"/>
  <c r="S144" i="9"/>
  <c r="Q144" i="9"/>
  <c r="G144" i="9"/>
  <c r="E144" i="9"/>
  <c r="AE143" i="9"/>
  <c r="AC143" i="9"/>
  <c r="S143" i="9"/>
  <c r="Q143" i="9"/>
  <c r="G143" i="9"/>
  <c r="E143" i="9"/>
  <c r="AE142" i="9"/>
  <c r="AC142" i="9"/>
  <c r="S142" i="9"/>
  <c r="Q142" i="9"/>
  <c r="G142" i="9"/>
  <c r="E142" i="9"/>
  <c r="AE141" i="9"/>
  <c r="AC141" i="9"/>
  <c r="S141" i="9"/>
  <c r="Q141" i="9"/>
  <c r="G141" i="9"/>
  <c r="E141" i="9"/>
  <c r="AE140" i="9"/>
  <c r="AC140" i="9"/>
  <c r="S140" i="9"/>
  <c r="Q140" i="9"/>
  <c r="G140" i="9"/>
  <c r="E140" i="9"/>
  <c r="AE139" i="9"/>
  <c r="AC139" i="9"/>
  <c r="S139" i="9"/>
  <c r="Q139" i="9"/>
  <c r="G139" i="9"/>
  <c r="E139" i="9"/>
  <c r="AE138" i="9"/>
  <c r="AC138" i="9"/>
  <c r="S138" i="9"/>
  <c r="Q138" i="9"/>
  <c r="G138" i="9"/>
  <c r="E138" i="9"/>
  <c r="AE137" i="9"/>
  <c r="AC137" i="9"/>
  <c r="S137" i="9"/>
  <c r="Q137" i="9"/>
  <c r="G137" i="9"/>
  <c r="E137" i="9"/>
  <c r="AE136" i="9"/>
  <c r="AC136" i="9"/>
  <c r="S136" i="9"/>
  <c r="Q136" i="9"/>
  <c r="G136" i="9"/>
  <c r="E136" i="9"/>
  <c r="AE135" i="9"/>
  <c r="AC135" i="9"/>
  <c r="S135" i="9"/>
  <c r="Q135" i="9"/>
  <c r="G135" i="9"/>
  <c r="E135" i="9"/>
  <c r="AE134" i="9"/>
  <c r="AC134" i="9"/>
  <c r="S134" i="9"/>
  <c r="Q134" i="9"/>
  <c r="G134" i="9"/>
  <c r="E134" i="9"/>
  <c r="AE133" i="9"/>
  <c r="AC133" i="9"/>
  <c r="S133" i="9"/>
  <c r="Q133" i="9"/>
  <c r="G133" i="9"/>
  <c r="E133" i="9"/>
  <c r="AE132" i="9"/>
  <c r="AC132" i="9"/>
  <c r="S132" i="9"/>
  <c r="Q132" i="9"/>
  <c r="G132" i="9"/>
  <c r="E132" i="9"/>
  <c r="AE131" i="9"/>
  <c r="AC131" i="9"/>
  <c r="S131" i="9"/>
  <c r="Q131" i="9"/>
  <c r="G131" i="9"/>
  <c r="E131" i="9"/>
  <c r="AE130" i="9"/>
  <c r="AC130" i="9"/>
  <c r="S130" i="9"/>
  <c r="Q130" i="9"/>
  <c r="G130" i="9"/>
  <c r="E130" i="9"/>
  <c r="AE129" i="9"/>
  <c r="AC129" i="9"/>
  <c r="S129" i="9"/>
  <c r="Q129" i="9"/>
  <c r="G129" i="9"/>
  <c r="E129" i="9"/>
  <c r="AE128" i="9"/>
  <c r="AC128" i="9"/>
  <c r="S128" i="9"/>
  <c r="Q128" i="9"/>
  <c r="G128" i="9"/>
  <c r="E128" i="9"/>
  <c r="AE127" i="9"/>
  <c r="AC127" i="9"/>
  <c r="S127" i="9"/>
  <c r="Q127" i="9"/>
  <c r="G127" i="9"/>
  <c r="E127" i="9"/>
  <c r="AE126" i="9"/>
  <c r="AC126" i="9"/>
  <c r="S126" i="9"/>
  <c r="Q126" i="9"/>
  <c r="G126" i="9"/>
  <c r="E126" i="9"/>
  <c r="AE125" i="9"/>
  <c r="AC125" i="9"/>
  <c r="S125" i="9"/>
  <c r="Q125" i="9"/>
  <c r="G125" i="9"/>
  <c r="E125" i="9"/>
  <c r="AE124" i="9"/>
  <c r="AC124" i="9"/>
  <c r="S124" i="9"/>
  <c r="Q124" i="9"/>
  <c r="G124" i="9"/>
  <c r="E124" i="9"/>
  <c r="AE123" i="9"/>
  <c r="AC123" i="9"/>
  <c r="S123" i="9"/>
  <c r="Q123" i="9"/>
  <c r="G123" i="9"/>
  <c r="E123" i="9"/>
  <c r="AE122" i="9"/>
  <c r="AC122" i="9"/>
  <c r="S122" i="9"/>
  <c r="Q122" i="9"/>
  <c r="G122" i="9"/>
  <c r="E122" i="9"/>
  <c r="AE121" i="9"/>
  <c r="AC121" i="9"/>
  <c r="S121" i="9"/>
  <c r="Q121" i="9"/>
  <c r="G121" i="9"/>
  <c r="E121" i="9"/>
  <c r="AE120" i="9"/>
  <c r="AC120" i="9"/>
  <c r="S120" i="9"/>
  <c r="Q120" i="9"/>
  <c r="G120" i="9"/>
  <c r="E120" i="9"/>
  <c r="AE119" i="9"/>
  <c r="AC119" i="9"/>
  <c r="S119" i="9"/>
  <c r="Q119" i="9"/>
  <c r="G119" i="9"/>
  <c r="E119" i="9"/>
  <c r="AE118" i="9"/>
  <c r="AC118" i="9"/>
  <c r="S118" i="9"/>
  <c r="Q118" i="9"/>
  <c r="G118" i="9"/>
  <c r="E118" i="9"/>
  <c r="AE117" i="9"/>
  <c r="AC117" i="9"/>
  <c r="S117" i="9"/>
  <c r="Q117" i="9"/>
  <c r="G117" i="9"/>
  <c r="E117" i="9"/>
  <c r="AE116" i="9"/>
  <c r="AC116" i="9"/>
  <c r="S116" i="9"/>
  <c r="Q116" i="9"/>
  <c r="G116" i="9"/>
  <c r="E116" i="9"/>
  <c r="AE115" i="9"/>
  <c r="AC115" i="9"/>
  <c r="S115" i="9"/>
  <c r="Q115" i="9"/>
  <c r="G115" i="9"/>
  <c r="E115" i="9"/>
  <c r="AE114" i="9"/>
  <c r="AC114" i="9"/>
  <c r="S114" i="9"/>
  <c r="Q114" i="9"/>
  <c r="G114" i="9"/>
  <c r="E114" i="9"/>
  <c r="AE113" i="9"/>
  <c r="AC113" i="9"/>
  <c r="S113" i="9"/>
  <c r="Q113" i="9"/>
  <c r="G113" i="9"/>
  <c r="E113" i="9"/>
  <c r="AE112" i="9"/>
  <c r="AC112" i="9"/>
  <c r="S112" i="9"/>
  <c r="Q112" i="9"/>
  <c r="G112" i="9"/>
  <c r="E112" i="9"/>
  <c r="AE111" i="9"/>
  <c r="AC111" i="9"/>
  <c r="S111" i="9"/>
  <c r="Q111" i="9"/>
  <c r="G111" i="9"/>
  <c r="E111" i="9"/>
  <c r="AE110" i="9"/>
  <c r="AC110" i="9"/>
  <c r="S110" i="9"/>
  <c r="Q110" i="9"/>
  <c r="G110" i="9"/>
  <c r="E110" i="9"/>
  <c r="AE109" i="9"/>
  <c r="AC109" i="9"/>
  <c r="S109" i="9"/>
  <c r="Q109" i="9"/>
  <c r="G109" i="9"/>
  <c r="E109" i="9"/>
  <c r="AE108" i="9"/>
  <c r="AC108" i="9"/>
  <c r="S108" i="9"/>
  <c r="Q108" i="9"/>
  <c r="G108" i="9"/>
  <c r="E108" i="9"/>
  <c r="AE107" i="9"/>
  <c r="AC107" i="9"/>
  <c r="S107" i="9"/>
  <c r="Q107" i="9"/>
  <c r="G107" i="9"/>
  <c r="E107" i="9"/>
  <c r="AE106" i="9"/>
  <c r="AC106" i="9"/>
  <c r="S106" i="9"/>
  <c r="Q106" i="9"/>
  <c r="G106" i="9"/>
  <c r="E106" i="9"/>
  <c r="AE105" i="9"/>
  <c r="AC105" i="9"/>
  <c r="S105" i="9"/>
  <c r="Q105" i="9"/>
  <c r="G105" i="9"/>
  <c r="E105" i="9"/>
  <c r="AE104" i="9"/>
  <c r="AC104" i="9"/>
  <c r="S104" i="9"/>
  <c r="Q104" i="9"/>
  <c r="G104" i="9"/>
  <c r="E104" i="9"/>
  <c r="AE103" i="9"/>
  <c r="AC103" i="9"/>
  <c r="S103" i="9"/>
  <c r="Q103" i="9"/>
  <c r="G103" i="9"/>
  <c r="E103" i="9"/>
  <c r="AE102" i="9"/>
  <c r="AC102" i="9"/>
  <c r="S102" i="9"/>
  <c r="Q102" i="9"/>
  <c r="G102" i="9"/>
  <c r="E102" i="9"/>
  <c r="AE101" i="9"/>
  <c r="AC101" i="9"/>
  <c r="S101" i="9"/>
  <c r="Q101" i="9"/>
  <c r="G101" i="9"/>
  <c r="E101" i="9"/>
  <c r="AE100" i="9"/>
  <c r="AC100" i="9"/>
  <c r="S100" i="9"/>
  <c r="Q100" i="9"/>
  <c r="G100" i="9"/>
  <c r="E100" i="9"/>
  <c r="AE99" i="9"/>
  <c r="AC99" i="9"/>
  <c r="S99" i="9"/>
  <c r="Q99" i="9"/>
  <c r="G99" i="9"/>
  <c r="E99" i="9"/>
  <c r="AE98" i="9"/>
  <c r="AC98" i="9"/>
  <c r="S98" i="9"/>
  <c r="Q98" i="9"/>
  <c r="G98" i="9"/>
  <c r="E98" i="9"/>
  <c r="AE97" i="9"/>
  <c r="AC97" i="9"/>
  <c r="S97" i="9"/>
  <c r="Q97" i="9"/>
  <c r="G97" i="9"/>
  <c r="E97" i="9"/>
  <c r="AE96" i="9"/>
  <c r="AC96" i="9"/>
  <c r="S96" i="9"/>
  <c r="Q96" i="9"/>
  <c r="G96" i="9"/>
  <c r="E96" i="9"/>
  <c r="AE95" i="9"/>
  <c r="AC95" i="9"/>
  <c r="S95" i="9"/>
  <c r="Q95" i="9"/>
  <c r="G95" i="9"/>
  <c r="E95" i="9"/>
  <c r="AE94" i="9"/>
  <c r="AC94" i="9"/>
  <c r="S94" i="9"/>
  <c r="Q94" i="9"/>
  <c r="G94" i="9"/>
  <c r="E94" i="9"/>
  <c r="AE93" i="9"/>
  <c r="AC93" i="9"/>
  <c r="S93" i="9"/>
  <c r="Q93" i="9"/>
  <c r="G93" i="9"/>
  <c r="E93" i="9"/>
  <c r="AE92" i="9"/>
  <c r="AC92" i="9"/>
  <c r="S92" i="9"/>
  <c r="Q92" i="9"/>
  <c r="G92" i="9"/>
  <c r="E92" i="9"/>
  <c r="AE91" i="9"/>
  <c r="AC91" i="9"/>
  <c r="S91" i="9"/>
  <c r="Q91" i="9"/>
  <c r="G91" i="9"/>
  <c r="E91" i="9"/>
  <c r="AE90" i="9"/>
  <c r="AC90" i="9"/>
  <c r="S90" i="9"/>
  <c r="Q90" i="9"/>
  <c r="G90" i="9"/>
  <c r="E90" i="9"/>
  <c r="AE89" i="9"/>
  <c r="AC89" i="9"/>
  <c r="S89" i="9"/>
  <c r="Q89" i="9"/>
  <c r="G89" i="9"/>
  <c r="E89" i="9"/>
  <c r="AE88" i="9"/>
  <c r="AC88" i="9"/>
  <c r="S88" i="9"/>
  <c r="Q88" i="9"/>
  <c r="G88" i="9"/>
  <c r="E88" i="9"/>
  <c r="AE87" i="9"/>
  <c r="AC87" i="9"/>
  <c r="S87" i="9"/>
  <c r="Q87" i="9"/>
  <c r="G87" i="9"/>
  <c r="E87" i="9"/>
  <c r="AE86" i="9"/>
  <c r="AC86" i="9"/>
  <c r="S86" i="9"/>
  <c r="Q86" i="9"/>
  <c r="G86" i="9"/>
  <c r="E86" i="9"/>
  <c r="AE85" i="9"/>
  <c r="AC85" i="9"/>
  <c r="S85" i="9"/>
  <c r="Q85" i="9"/>
  <c r="G85" i="9"/>
  <c r="E85" i="9"/>
  <c r="AE84" i="9"/>
  <c r="AC84" i="9"/>
  <c r="S84" i="9"/>
  <c r="Q84" i="9"/>
  <c r="G84" i="9"/>
  <c r="E84" i="9"/>
  <c r="AE83" i="9"/>
  <c r="AC83" i="9"/>
  <c r="S83" i="9"/>
  <c r="Q83" i="9"/>
  <c r="G83" i="9"/>
  <c r="E83" i="9"/>
  <c r="AE82" i="9"/>
  <c r="AC82" i="9"/>
  <c r="S82" i="9"/>
  <c r="Q82" i="9"/>
  <c r="G82" i="9"/>
  <c r="E82" i="9"/>
  <c r="AE81" i="9"/>
  <c r="AC81" i="9"/>
  <c r="S81" i="9"/>
  <c r="Q81" i="9"/>
  <c r="G81" i="9"/>
  <c r="E81" i="9"/>
  <c r="AE80" i="9"/>
  <c r="AC80" i="9"/>
  <c r="S80" i="9"/>
  <c r="Q80" i="9"/>
  <c r="G80" i="9"/>
  <c r="E80" i="9"/>
  <c r="AE79" i="9"/>
  <c r="AC79" i="9"/>
  <c r="S79" i="9"/>
  <c r="Q79" i="9"/>
  <c r="G79" i="9"/>
  <c r="E79" i="9"/>
  <c r="AE78" i="9"/>
  <c r="AC78" i="9"/>
  <c r="S78" i="9"/>
  <c r="Q78" i="9"/>
  <c r="G78" i="9"/>
  <c r="E78" i="9"/>
  <c r="AE77" i="9"/>
  <c r="AC77" i="9"/>
  <c r="S77" i="9"/>
  <c r="Q77" i="9"/>
  <c r="G77" i="9"/>
  <c r="E77" i="9"/>
  <c r="AE76" i="9"/>
  <c r="AC76" i="9"/>
  <c r="S76" i="9"/>
  <c r="Q76" i="9"/>
  <c r="G76" i="9"/>
  <c r="E76" i="9"/>
  <c r="AE75" i="9"/>
  <c r="AC75" i="9"/>
  <c r="S75" i="9"/>
  <c r="Q75" i="9"/>
  <c r="G75" i="9"/>
  <c r="E75" i="9"/>
  <c r="AE74" i="9"/>
  <c r="AC74" i="9"/>
  <c r="S74" i="9"/>
  <c r="Q74" i="9"/>
  <c r="G74" i="9"/>
  <c r="E74" i="9"/>
  <c r="AE73" i="9"/>
  <c r="AC73" i="9"/>
  <c r="S73" i="9"/>
  <c r="Q73" i="9"/>
  <c r="G73" i="9"/>
  <c r="E73" i="9"/>
  <c r="AE72" i="9"/>
  <c r="AC72" i="9"/>
  <c r="S72" i="9"/>
  <c r="Q72" i="9"/>
  <c r="G72" i="9"/>
  <c r="E72" i="9"/>
  <c r="AE71" i="9"/>
  <c r="AC71" i="9"/>
  <c r="S71" i="9"/>
  <c r="Q71" i="9"/>
  <c r="G71" i="9"/>
  <c r="E71" i="9"/>
  <c r="AE70" i="9"/>
  <c r="AC70" i="9"/>
  <c r="S70" i="9"/>
  <c r="Q70" i="9"/>
  <c r="G70" i="9"/>
  <c r="E70" i="9"/>
  <c r="AE69" i="9"/>
  <c r="AC69" i="9"/>
  <c r="S69" i="9"/>
  <c r="Q69" i="9"/>
  <c r="G69" i="9"/>
  <c r="E69" i="9"/>
  <c r="AE68" i="9"/>
  <c r="AC68" i="9"/>
  <c r="S68" i="9"/>
  <c r="Q68" i="9"/>
  <c r="G68" i="9"/>
  <c r="E68" i="9"/>
  <c r="AE67" i="9"/>
  <c r="AC67" i="9"/>
  <c r="S67" i="9"/>
  <c r="Q67" i="9"/>
  <c r="G67" i="9"/>
  <c r="E67" i="9"/>
  <c r="AE66" i="9"/>
  <c r="AC66" i="9"/>
  <c r="S66" i="9"/>
  <c r="Q66" i="9"/>
  <c r="G66" i="9"/>
  <c r="E66" i="9"/>
  <c r="AE65" i="9"/>
  <c r="AC65" i="9"/>
  <c r="S65" i="9"/>
  <c r="Q65" i="9"/>
  <c r="G65" i="9"/>
  <c r="E65" i="9"/>
  <c r="AE64" i="9"/>
  <c r="AC64" i="9"/>
  <c r="S64" i="9"/>
  <c r="Q64" i="9"/>
  <c r="G64" i="9"/>
  <c r="E64" i="9"/>
  <c r="AE63" i="9"/>
  <c r="AC63" i="9"/>
  <c r="S63" i="9"/>
  <c r="Q63" i="9"/>
  <c r="G63" i="9"/>
  <c r="E63" i="9"/>
  <c r="AE62" i="9"/>
  <c r="AC62" i="9"/>
  <c r="S62" i="9"/>
  <c r="Q62" i="9"/>
  <c r="G62" i="9"/>
  <c r="E62" i="9"/>
  <c r="AE61" i="9"/>
  <c r="AC61" i="9"/>
  <c r="S61" i="9"/>
  <c r="Q61" i="9"/>
  <c r="G61" i="9"/>
  <c r="E61" i="9"/>
  <c r="AE60" i="9"/>
  <c r="AC60" i="9"/>
  <c r="S60" i="9"/>
  <c r="Q60" i="9"/>
  <c r="G60" i="9"/>
  <c r="E60" i="9"/>
  <c r="AE59" i="9"/>
  <c r="AC59" i="9"/>
  <c r="S59" i="9"/>
  <c r="Q59" i="9"/>
  <c r="G59" i="9"/>
  <c r="E59" i="9"/>
  <c r="AE58" i="9"/>
  <c r="AC58" i="9"/>
  <c r="S58" i="9"/>
  <c r="Q58" i="9"/>
  <c r="G58" i="9"/>
  <c r="E58" i="9"/>
  <c r="AE57" i="9"/>
  <c r="AC57" i="9"/>
  <c r="S57" i="9"/>
  <c r="Q57" i="9"/>
  <c r="G57" i="9"/>
  <c r="E57" i="9"/>
  <c r="AE56" i="9"/>
  <c r="AC56" i="9"/>
  <c r="S56" i="9"/>
  <c r="Q56" i="9"/>
  <c r="G56" i="9"/>
  <c r="E56" i="9"/>
  <c r="AE55" i="9"/>
  <c r="AC55" i="9"/>
  <c r="S55" i="9"/>
  <c r="Q55" i="9"/>
  <c r="G55" i="9"/>
  <c r="E55" i="9"/>
  <c r="AE54" i="9"/>
  <c r="AC54" i="9"/>
  <c r="S54" i="9"/>
  <c r="Q54" i="9"/>
  <c r="G54" i="9"/>
  <c r="E54" i="9"/>
  <c r="AE53" i="9"/>
  <c r="AC53" i="9"/>
  <c r="S53" i="9"/>
  <c r="Q53" i="9"/>
  <c r="G53" i="9"/>
  <c r="E53" i="9"/>
  <c r="AE52" i="9"/>
  <c r="AC52" i="9"/>
  <c r="S52" i="9"/>
  <c r="Q52" i="9"/>
  <c r="G52" i="9"/>
  <c r="E52" i="9"/>
  <c r="AE51" i="9"/>
  <c r="AC51" i="9"/>
  <c r="S51" i="9"/>
  <c r="Q51" i="9"/>
  <c r="G51" i="9"/>
  <c r="E51" i="9"/>
  <c r="AE50" i="9"/>
  <c r="AC50" i="9"/>
  <c r="S50" i="9"/>
  <c r="Q50" i="9"/>
  <c r="G50" i="9"/>
  <c r="E50" i="9"/>
  <c r="AE49" i="9"/>
  <c r="AC49" i="9"/>
  <c r="S49" i="9"/>
  <c r="Q49" i="9"/>
  <c r="G49" i="9"/>
  <c r="E49" i="9"/>
  <c r="AE48" i="9"/>
  <c r="AC48" i="9"/>
  <c r="S48" i="9"/>
  <c r="Q48" i="9"/>
  <c r="G48" i="9"/>
  <c r="E48" i="9"/>
  <c r="AE47" i="9"/>
  <c r="AC47" i="9"/>
  <c r="S47" i="9"/>
  <c r="Q47" i="9"/>
  <c r="G47" i="9"/>
  <c r="E47" i="9"/>
  <c r="AE46" i="9"/>
  <c r="AC46" i="9"/>
  <c r="S46" i="9"/>
  <c r="Q46" i="9"/>
  <c r="G46" i="9"/>
  <c r="E46" i="9"/>
  <c r="AE45" i="9"/>
  <c r="AC45" i="9"/>
  <c r="S45" i="9"/>
  <c r="Q45" i="9"/>
  <c r="G45" i="9"/>
  <c r="E45" i="9"/>
  <c r="AE44" i="9"/>
  <c r="AC44" i="9"/>
  <c r="S44" i="9"/>
  <c r="Q44" i="9"/>
  <c r="G44" i="9"/>
  <c r="E44" i="9"/>
  <c r="AE43" i="9"/>
  <c r="AC43" i="9"/>
  <c r="S43" i="9"/>
  <c r="Q43" i="9"/>
  <c r="G43" i="9"/>
  <c r="E43" i="9"/>
  <c r="AE42" i="9"/>
  <c r="AC42" i="9"/>
  <c r="S42" i="9"/>
  <c r="Q42" i="9"/>
  <c r="G42" i="9"/>
  <c r="E42" i="9"/>
  <c r="AE41" i="9"/>
  <c r="AC41" i="9"/>
  <c r="S41" i="9"/>
  <c r="Q41" i="9"/>
  <c r="G41" i="9"/>
  <c r="E41" i="9"/>
  <c r="AE40" i="9"/>
  <c r="AC40" i="9"/>
  <c r="S40" i="9"/>
  <c r="Q40" i="9"/>
  <c r="G40" i="9"/>
  <c r="E40" i="9"/>
  <c r="AE39" i="9"/>
  <c r="AC39" i="9"/>
  <c r="S39" i="9"/>
  <c r="Q39" i="9"/>
  <c r="G39" i="9"/>
  <c r="E39" i="9"/>
  <c r="AE38" i="9"/>
  <c r="AC38" i="9"/>
  <c r="S38" i="9"/>
  <c r="Q38" i="9"/>
  <c r="G38" i="9"/>
  <c r="E38" i="9"/>
  <c r="AE37" i="9"/>
  <c r="AC37" i="9"/>
  <c r="S37" i="9"/>
  <c r="Q37" i="9"/>
  <c r="G37" i="9"/>
  <c r="E37" i="9"/>
  <c r="AE36" i="9"/>
  <c r="AC36" i="9"/>
  <c r="S36" i="9"/>
  <c r="Q36" i="9"/>
  <c r="G36" i="9"/>
  <c r="E36" i="9"/>
  <c r="AE35" i="9"/>
  <c r="AC35" i="9"/>
  <c r="S35" i="9"/>
  <c r="Q35" i="9"/>
  <c r="G35" i="9"/>
  <c r="E35" i="9"/>
  <c r="AE34" i="9"/>
  <c r="AC34" i="9"/>
  <c r="S34" i="9"/>
  <c r="Q34" i="9"/>
  <c r="G34" i="9"/>
  <c r="E34" i="9"/>
  <c r="AE33" i="9"/>
  <c r="AC33" i="9"/>
  <c r="S33" i="9"/>
  <c r="Q33" i="9"/>
  <c r="G33" i="9"/>
  <c r="E33" i="9"/>
  <c r="AE32" i="9"/>
  <c r="AC32" i="9"/>
  <c r="S32" i="9"/>
  <c r="Q32" i="9"/>
  <c r="G32" i="9"/>
  <c r="E32" i="9"/>
  <c r="AE31" i="9"/>
  <c r="AC31" i="9"/>
  <c r="S31" i="9"/>
  <c r="Q31" i="9"/>
  <c r="G31" i="9"/>
  <c r="E31" i="9"/>
  <c r="AE30" i="9"/>
  <c r="AC30" i="9"/>
  <c r="S30" i="9"/>
  <c r="Q30" i="9"/>
  <c r="G30" i="9"/>
  <c r="E30" i="9"/>
  <c r="AE29" i="9"/>
  <c r="AC29" i="9"/>
  <c r="S29" i="9"/>
  <c r="Q29" i="9"/>
  <c r="G29" i="9"/>
  <c r="E29" i="9"/>
  <c r="AE28" i="9"/>
  <c r="AC28" i="9"/>
  <c r="S28" i="9"/>
  <c r="Q28" i="9"/>
  <c r="G28" i="9"/>
  <c r="E28" i="9"/>
  <c r="AE27" i="9"/>
  <c r="AC27" i="9"/>
  <c r="S27" i="9"/>
  <c r="Q27" i="9"/>
  <c r="G27" i="9"/>
  <c r="E27" i="9"/>
  <c r="AE26" i="9"/>
  <c r="AC26" i="9"/>
  <c r="S26" i="9"/>
  <c r="Q26" i="9"/>
  <c r="G26" i="9"/>
  <c r="E26" i="9"/>
  <c r="AE25" i="9"/>
  <c r="AC25" i="9"/>
  <c r="S25" i="9"/>
  <c r="Q25" i="9"/>
  <c r="G25" i="9"/>
  <c r="E25" i="9"/>
  <c r="AE24" i="9"/>
  <c r="AC24" i="9"/>
  <c r="S24" i="9"/>
  <c r="Q24" i="9"/>
  <c r="G24" i="9"/>
  <c r="E24" i="9"/>
  <c r="AE23" i="9"/>
  <c r="AC23" i="9"/>
  <c r="S23" i="9"/>
  <c r="Q23" i="9"/>
  <c r="G23" i="9"/>
  <c r="E23" i="9"/>
  <c r="AE22" i="9"/>
  <c r="AC22" i="9"/>
  <c r="S22" i="9"/>
  <c r="Q22" i="9"/>
  <c r="G22" i="9"/>
  <c r="E22" i="9"/>
  <c r="AE21" i="9"/>
  <c r="AC21" i="9"/>
  <c r="S21" i="9"/>
  <c r="Q21" i="9"/>
  <c r="G21" i="9"/>
  <c r="E21" i="9"/>
  <c r="AE20" i="9"/>
  <c r="AC20" i="9"/>
  <c r="S20" i="9"/>
  <c r="Q20" i="9"/>
  <c r="G20" i="9"/>
  <c r="E20" i="9"/>
  <c r="AE19" i="9"/>
  <c r="AC19" i="9"/>
  <c r="S19" i="9"/>
  <c r="Q19" i="9"/>
  <c r="G19" i="9"/>
  <c r="E19" i="9"/>
  <c r="AE18" i="9"/>
  <c r="AC18" i="9"/>
  <c r="S18" i="9"/>
  <c r="Q18" i="9"/>
  <c r="G18" i="9"/>
  <c r="E18" i="9"/>
  <c r="AE17" i="9"/>
  <c r="AC17" i="9"/>
  <c r="S17" i="9"/>
  <c r="Q17" i="9"/>
  <c r="G17" i="9"/>
  <c r="E17" i="9"/>
  <c r="AE16" i="9"/>
  <c r="AC16" i="9"/>
  <c r="S16" i="9"/>
  <c r="Q16" i="9"/>
  <c r="G16" i="9"/>
  <c r="E16" i="9"/>
  <c r="AE15" i="9"/>
  <c r="AC15" i="9"/>
  <c r="S15" i="9"/>
  <c r="Q15" i="9"/>
  <c r="G15" i="9"/>
  <c r="E15" i="9"/>
  <c r="AE14" i="9"/>
  <c r="AC14" i="9"/>
  <c r="S14" i="9"/>
  <c r="Q14" i="9"/>
  <c r="G14" i="9"/>
  <c r="E14" i="9"/>
  <c r="AE13" i="9"/>
  <c r="AC13" i="9"/>
  <c r="S13" i="9"/>
  <c r="Q13" i="9"/>
  <c r="G13" i="9"/>
  <c r="E13" i="9"/>
  <c r="AE12" i="9"/>
  <c r="AC12" i="9"/>
  <c r="S12" i="9"/>
  <c r="Q12" i="9"/>
  <c r="G12" i="9"/>
  <c r="E12" i="9"/>
  <c r="AE11" i="9"/>
  <c r="AC11" i="9"/>
  <c r="S11" i="9"/>
  <c r="Q11" i="9"/>
  <c r="G11" i="9"/>
  <c r="E11" i="9"/>
  <c r="AE9" i="9"/>
  <c r="AC9" i="9"/>
  <c r="S9" i="9"/>
  <c r="Q9" i="9"/>
  <c r="G9" i="9"/>
  <c r="E9" i="9"/>
  <c r="AE8" i="9"/>
  <c r="AC8" i="9"/>
  <c r="S8" i="9"/>
  <c r="Q8" i="9"/>
  <c r="G8" i="9"/>
  <c r="E8" i="9"/>
  <c r="AE7" i="9"/>
  <c r="AC7" i="9"/>
  <c r="S7" i="9"/>
  <c r="Q7" i="9"/>
  <c r="G7" i="9"/>
  <c r="E7" i="9"/>
  <c r="AE6" i="9"/>
  <c r="AC6" i="9"/>
  <c r="S6" i="9"/>
  <c r="Q6" i="9"/>
  <c r="G6" i="9"/>
  <c r="E6" i="9"/>
  <c r="AE5" i="9"/>
  <c r="AC5" i="9"/>
  <c r="S5" i="9"/>
  <c r="Q5" i="9"/>
  <c r="G5" i="9"/>
  <c r="E5" i="9"/>
  <c r="AE225" i="10"/>
  <c r="AC225" i="10"/>
  <c r="S225" i="10"/>
  <c r="Q225" i="10"/>
  <c r="G225" i="10"/>
  <c r="E225" i="10"/>
  <c r="AE224" i="10"/>
  <c r="AC224" i="10"/>
  <c r="S224" i="10"/>
  <c r="Q224" i="10"/>
  <c r="G224" i="10"/>
  <c r="E224" i="10"/>
  <c r="AE223" i="10"/>
  <c r="AC223" i="10"/>
  <c r="S223" i="10"/>
  <c r="Q223" i="10"/>
  <c r="G223" i="10"/>
  <c r="E223" i="10"/>
  <c r="AE222" i="10"/>
  <c r="AC222" i="10"/>
  <c r="S222" i="10"/>
  <c r="Q222" i="10"/>
  <c r="G222" i="10"/>
  <c r="E222" i="10"/>
  <c r="AE221" i="10"/>
  <c r="AC221" i="10"/>
  <c r="S221" i="10"/>
  <c r="Q221" i="10"/>
  <c r="G221" i="10"/>
  <c r="E221" i="10"/>
  <c r="AE220" i="10"/>
  <c r="AC220" i="10"/>
  <c r="S220" i="10"/>
  <c r="Q220" i="10"/>
  <c r="G220" i="10"/>
  <c r="E220" i="10"/>
  <c r="AE219" i="10"/>
  <c r="AC219" i="10"/>
  <c r="S219" i="10"/>
  <c r="Q219" i="10"/>
  <c r="G219" i="10"/>
  <c r="E219" i="10"/>
  <c r="AE218" i="10"/>
  <c r="AC218" i="10"/>
  <c r="S218" i="10"/>
  <c r="Q218" i="10"/>
  <c r="G218" i="10"/>
  <c r="E218" i="10"/>
  <c r="AE217" i="10"/>
  <c r="AC217" i="10"/>
  <c r="S217" i="10"/>
  <c r="Q217" i="10"/>
  <c r="G217" i="10"/>
  <c r="E217" i="10"/>
  <c r="AE216" i="10"/>
  <c r="AC216" i="10"/>
  <c r="S216" i="10"/>
  <c r="Q216" i="10"/>
  <c r="G216" i="10"/>
  <c r="E216" i="10"/>
  <c r="AE215" i="10"/>
  <c r="AC215" i="10"/>
  <c r="S215" i="10"/>
  <c r="Q215" i="10"/>
  <c r="G215" i="10"/>
  <c r="E215" i="10"/>
  <c r="AE214" i="10"/>
  <c r="AC214" i="10"/>
  <c r="S214" i="10"/>
  <c r="Q214" i="10"/>
  <c r="G214" i="10"/>
  <c r="E214" i="10"/>
  <c r="AE213" i="10"/>
  <c r="AC213" i="10"/>
  <c r="S213" i="10"/>
  <c r="Q213" i="10"/>
  <c r="G213" i="10"/>
  <c r="E213" i="10"/>
  <c r="AE212" i="10"/>
  <c r="AC212" i="10"/>
  <c r="S212" i="10"/>
  <c r="Q212" i="10"/>
  <c r="G212" i="10"/>
  <c r="E212" i="10"/>
  <c r="AE211" i="10"/>
  <c r="AC211" i="10"/>
  <c r="S211" i="10"/>
  <c r="Q211" i="10"/>
  <c r="G211" i="10"/>
  <c r="E211" i="10"/>
  <c r="AE210" i="10"/>
  <c r="AC210" i="10"/>
  <c r="S210" i="10"/>
  <c r="Q210" i="10"/>
  <c r="G210" i="10"/>
  <c r="E210" i="10"/>
  <c r="AE209" i="10"/>
  <c r="AC209" i="10"/>
  <c r="AE208" i="10"/>
  <c r="AC208" i="10"/>
  <c r="S208" i="10"/>
  <c r="Q208" i="10"/>
  <c r="G208" i="10"/>
  <c r="E208" i="10"/>
  <c r="AE207" i="10"/>
  <c r="AC207" i="10"/>
  <c r="S207" i="10"/>
  <c r="Q207" i="10"/>
  <c r="G207" i="10"/>
  <c r="E207" i="10"/>
  <c r="AW206" i="10"/>
  <c r="AE206" i="10"/>
  <c r="AC206" i="10"/>
  <c r="S206" i="10"/>
  <c r="Q206" i="10"/>
  <c r="G206" i="10"/>
  <c r="E206" i="10"/>
  <c r="AE205" i="10"/>
  <c r="AC205" i="10"/>
  <c r="S205" i="10"/>
  <c r="Q205" i="10"/>
  <c r="G205" i="10"/>
  <c r="E205" i="10"/>
  <c r="AE204" i="10"/>
  <c r="AC204" i="10"/>
  <c r="S204" i="10"/>
  <c r="Q204" i="10"/>
  <c r="G204" i="10"/>
  <c r="E204" i="10"/>
  <c r="AE203" i="10"/>
  <c r="AC203" i="10"/>
  <c r="S203" i="10"/>
  <c r="Q203" i="10"/>
  <c r="G203" i="10"/>
  <c r="E203" i="10"/>
  <c r="AE202" i="10"/>
  <c r="AC202" i="10"/>
  <c r="AE201" i="10"/>
  <c r="AC201" i="10"/>
  <c r="G201" i="10"/>
  <c r="E201" i="10"/>
  <c r="AE200" i="10"/>
  <c r="AC200" i="10"/>
  <c r="S200" i="10"/>
  <c r="Q200" i="10"/>
  <c r="G200" i="10"/>
  <c r="E200" i="10"/>
  <c r="AE199" i="10"/>
  <c r="AC199" i="10"/>
  <c r="S199" i="10"/>
  <c r="Q199" i="10"/>
  <c r="G199" i="10"/>
  <c r="E199" i="10"/>
  <c r="AE198" i="10"/>
  <c r="AC198" i="10"/>
  <c r="S198" i="10"/>
  <c r="Q198" i="10"/>
  <c r="G198" i="10"/>
  <c r="E198" i="10"/>
  <c r="AE197" i="10"/>
  <c r="AC197" i="10"/>
  <c r="S197" i="10"/>
  <c r="Q197" i="10"/>
  <c r="G197" i="10"/>
  <c r="E197" i="10"/>
  <c r="AE196" i="10"/>
  <c r="AC196" i="10"/>
  <c r="S196" i="10"/>
  <c r="Q196" i="10"/>
  <c r="G196" i="10"/>
  <c r="E196" i="10"/>
  <c r="AE194" i="10"/>
  <c r="AC194" i="10"/>
  <c r="S194" i="10"/>
  <c r="Q194" i="10"/>
  <c r="G194" i="10"/>
  <c r="E194" i="10"/>
  <c r="AE193" i="10"/>
  <c r="AC193" i="10"/>
  <c r="S193" i="10"/>
  <c r="Q193" i="10"/>
  <c r="G193" i="10"/>
  <c r="E193" i="10"/>
  <c r="AE192" i="10"/>
  <c r="AC192" i="10"/>
  <c r="S192" i="10"/>
  <c r="Q192" i="10"/>
  <c r="G192" i="10"/>
  <c r="E192" i="10"/>
  <c r="AE191" i="10"/>
  <c r="AC191" i="10"/>
  <c r="S191" i="10"/>
  <c r="Q191" i="10"/>
  <c r="G191" i="10"/>
  <c r="E191" i="10"/>
  <c r="AE190" i="10"/>
  <c r="AC190" i="10"/>
  <c r="S190" i="10"/>
  <c r="Q190" i="10"/>
  <c r="G190" i="10"/>
  <c r="E190" i="10"/>
  <c r="AE189" i="10"/>
  <c r="AC189" i="10"/>
  <c r="S189" i="10"/>
  <c r="Q189" i="10"/>
  <c r="G189" i="10"/>
  <c r="E189" i="10"/>
  <c r="AE188" i="10"/>
  <c r="AC188" i="10"/>
  <c r="S188" i="10"/>
  <c r="Q188" i="10"/>
  <c r="G188" i="10"/>
  <c r="E188" i="10"/>
  <c r="AE187" i="10"/>
  <c r="AC187" i="10"/>
  <c r="S187" i="10"/>
  <c r="Q187" i="10"/>
  <c r="G187" i="10"/>
  <c r="E187" i="10"/>
  <c r="AE186" i="10"/>
  <c r="AC186" i="10"/>
  <c r="S186" i="10"/>
  <c r="Q186" i="10"/>
  <c r="G186" i="10"/>
  <c r="E186" i="10"/>
  <c r="AE185" i="10"/>
  <c r="AC185" i="10"/>
  <c r="S185" i="10"/>
  <c r="Q185" i="10"/>
  <c r="G185" i="10"/>
  <c r="E185" i="10"/>
  <c r="AE184" i="10"/>
  <c r="AC184" i="10"/>
  <c r="S184" i="10"/>
  <c r="Q184" i="10"/>
  <c r="G184" i="10"/>
  <c r="E184" i="10"/>
  <c r="AE183" i="10"/>
  <c r="AC183" i="10"/>
  <c r="S183" i="10"/>
  <c r="Q183" i="10"/>
  <c r="G183" i="10"/>
  <c r="E183" i="10"/>
  <c r="AE182" i="10"/>
  <c r="AC182" i="10"/>
  <c r="S182" i="10"/>
  <c r="Q182" i="10"/>
  <c r="G182" i="10"/>
  <c r="E182" i="10"/>
  <c r="AE181" i="10"/>
  <c r="AC181" i="10"/>
  <c r="S181" i="10"/>
  <c r="Q181" i="10"/>
  <c r="G181" i="10"/>
  <c r="E181" i="10"/>
  <c r="AE180" i="10"/>
  <c r="AC180" i="10"/>
  <c r="S180" i="10"/>
  <c r="Q180" i="10"/>
  <c r="G180" i="10"/>
  <c r="E180" i="10"/>
  <c r="AE179" i="10"/>
  <c r="AC179" i="10"/>
  <c r="S179" i="10"/>
  <c r="Q179" i="10"/>
  <c r="G179" i="10"/>
  <c r="E179" i="10"/>
  <c r="AE178" i="10"/>
  <c r="AC178" i="10"/>
  <c r="S178" i="10"/>
  <c r="Q178" i="10"/>
  <c r="G178" i="10"/>
  <c r="E178" i="10"/>
  <c r="AE177" i="10"/>
  <c r="AC177" i="10"/>
  <c r="S177" i="10"/>
  <c r="Q177" i="10"/>
  <c r="G177" i="10"/>
  <c r="E177" i="10"/>
  <c r="AE176" i="10"/>
  <c r="AC176" i="10"/>
  <c r="S176" i="10"/>
  <c r="Q176" i="10"/>
  <c r="G176" i="10"/>
  <c r="E176" i="10"/>
  <c r="AE175" i="10"/>
  <c r="AC175" i="10"/>
  <c r="S175" i="10"/>
  <c r="Q175" i="10"/>
  <c r="G175" i="10"/>
  <c r="E175" i="10"/>
  <c r="AE174" i="10"/>
  <c r="AC174" i="10"/>
  <c r="S174" i="10"/>
  <c r="Q174" i="10"/>
  <c r="G174" i="10"/>
  <c r="E174" i="10"/>
  <c r="AE173" i="10"/>
  <c r="AC173" i="10"/>
  <c r="S173" i="10"/>
  <c r="Q173" i="10"/>
  <c r="G173" i="10"/>
  <c r="E173" i="10"/>
  <c r="AE172" i="10"/>
  <c r="AC172" i="10"/>
  <c r="S172" i="10"/>
  <c r="Q172" i="10"/>
  <c r="G172" i="10"/>
  <c r="E172" i="10"/>
  <c r="AE171" i="10"/>
  <c r="AC171" i="10"/>
  <c r="S171" i="10"/>
  <c r="Q171" i="10"/>
  <c r="G171" i="10"/>
  <c r="E171" i="10"/>
  <c r="AE170" i="10"/>
  <c r="AC170" i="10"/>
  <c r="S170" i="10"/>
  <c r="Q170" i="10"/>
  <c r="G170" i="10"/>
  <c r="E170" i="10"/>
  <c r="AE169" i="10"/>
  <c r="AC169" i="10"/>
  <c r="S169" i="10"/>
  <c r="Q169" i="10"/>
  <c r="G169" i="10"/>
  <c r="E169" i="10"/>
  <c r="AE168" i="10"/>
  <c r="AC168" i="10"/>
  <c r="S168" i="10"/>
  <c r="Q168" i="10"/>
  <c r="G168" i="10"/>
  <c r="E168" i="10"/>
  <c r="AE167" i="10"/>
  <c r="AC167" i="10"/>
  <c r="S167" i="10"/>
  <c r="Q167" i="10"/>
  <c r="G167" i="10"/>
  <c r="E167" i="10"/>
  <c r="AE166" i="10"/>
  <c r="AC166" i="10"/>
  <c r="S166" i="10"/>
  <c r="Q166" i="10"/>
  <c r="G166" i="10"/>
  <c r="E166" i="10"/>
  <c r="AE165" i="10"/>
  <c r="AC165" i="10"/>
  <c r="S165" i="10"/>
  <c r="Q165" i="10"/>
  <c r="G165" i="10"/>
  <c r="E165" i="10"/>
  <c r="AE164" i="10"/>
  <c r="AC164" i="10"/>
  <c r="S164" i="10"/>
  <c r="Q164" i="10"/>
  <c r="G164" i="10"/>
  <c r="E164" i="10"/>
  <c r="AE163" i="10"/>
  <c r="AC163" i="10"/>
  <c r="S163" i="10"/>
  <c r="Q163" i="10"/>
  <c r="G163" i="10"/>
  <c r="E163" i="10"/>
  <c r="AE162" i="10"/>
  <c r="AC162" i="10"/>
  <c r="S162" i="10"/>
  <c r="Q162" i="10"/>
  <c r="G162" i="10"/>
  <c r="E162" i="10"/>
  <c r="AE161" i="10"/>
  <c r="AC161" i="10"/>
  <c r="S161" i="10"/>
  <c r="Q161" i="10"/>
  <c r="G161" i="10"/>
  <c r="E161" i="10"/>
  <c r="AE160" i="10"/>
  <c r="AC160" i="10"/>
  <c r="S160" i="10"/>
  <c r="Q160" i="10"/>
  <c r="G160" i="10"/>
  <c r="E160" i="10"/>
  <c r="AE159" i="10"/>
  <c r="AC159" i="10"/>
  <c r="S159" i="10"/>
  <c r="Q159" i="10"/>
  <c r="G159" i="10"/>
  <c r="E159" i="10"/>
  <c r="AE158" i="10"/>
  <c r="AC158" i="10"/>
  <c r="S158" i="10"/>
  <c r="Q158" i="10"/>
  <c r="G158" i="10"/>
  <c r="E158" i="10"/>
  <c r="AE157" i="10"/>
  <c r="AC157" i="10"/>
  <c r="S157" i="10"/>
  <c r="Q157" i="10"/>
  <c r="G157" i="10"/>
  <c r="E157" i="10"/>
  <c r="AE156" i="10"/>
  <c r="AC156" i="10"/>
  <c r="S156" i="10"/>
  <c r="Q156" i="10"/>
  <c r="G156" i="10"/>
  <c r="E156" i="10"/>
  <c r="AE155" i="10"/>
  <c r="AC155" i="10"/>
  <c r="S155" i="10"/>
  <c r="Q155" i="10"/>
  <c r="G155" i="10"/>
  <c r="E155" i="10"/>
  <c r="AE154" i="10"/>
  <c r="AC154" i="10"/>
  <c r="S154" i="10"/>
  <c r="Q154" i="10"/>
  <c r="G154" i="10"/>
  <c r="E154" i="10"/>
  <c r="AE153" i="10"/>
  <c r="AC153" i="10"/>
  <c r="S153" i="10"/>
  <c r="Q153" i="10"/>
  <c r="G153" i="10"/>
  <c r="E153" i="10"/>
  <c r="AE152" i="10"/>
  <c r="AC152" i="10"/>
  <c r="S152" i="10"/>
  <c r="Q152" i="10"/>
  <c r="G152" i="10"/>
  <c r="E152" i="10"/>
  <c r="AE151" i="10"/>
  <c r="AC151" i="10"/>
  <c r="S151" i="10"/>
  <c r="Q151" i="10"/>
  <c r="G151" i="10"/>
  <c r="E151" i="10"/>
  <c r="AE150" i="10"/>
  <c r="AC150" i="10"/>
  <c r="S150" i="10"/>
  <c r="Q150" i="10"/>
  <c r="G150" i="10"/>
  <c r="E150" i="10"/>
  <c r="AE149" i="10"/>
  <c r="AC149" i="10"/>
  <c r="S149" i="10"/>
  <c r="Q149" i="10"/>
  <c r="G149" i="10"/>
  <c r="E149" i="10"/>
  <c r="AE148" i="10"/>
  <c r="AC148" i="10"/>
  <c r="S148" i="10"/>
  <c r="Q148" i="10"/>
  <c r="G148" i="10"/>
  <c r="E148" i="10"/>
  <c r="AE147" i="10"/>
  <c r="AC147" i="10"/>
  <c r="S147" i="10"/>
  <c r="Q147" i="10"/>
  <c r="G147" i="10"/>
  <c r="E147" i="10"/>
  <c r="AE146" i="10"/>
  <c r="AC146" i="10"/>
  <c r="S146" i="10"/>
  <c r="Q146" i="10"/>
  <c r="G146" i="10"/>
  <c r="E146" i="10"/>
  <c r="AE145" i="10"/>
  <c r="AC145" i="10"/>
  <c r="S145" i="10"/>
  <c r="Q145" i="10"/>
  <c r="G145" i="10"/>
  <c r="E145" i="10"/>
  <c r="AE144" i="10"/>
  <c r="AC144" i="10"/>
  <c r="S144" i="10"/>
  <c r="Q144" i="10"/>
  <c r="G144" i="10"/>
  <c r="E144" i="10"/>
  <c r="AE143" i="10"/>
  <c r="AC143" i="10"/>
  <c r="S143" i="10"/>
  <c r="Q143" i="10"/>
  <c r="G143" i="10"/>
  <c r="E143" i="10"/>
  <c r="AE142" i="10"/>
  <c r="AC142" i="10"/>
  <c r="S142" i="10"/>
  <c r="Q142" i="10"/>
  <c r="G142" i="10"/>
  <c r="E142" i="10"/>
  <c r="AE141" i="10"/>
  <c r="AC141" i="10"/>
  <c r="S141" i="10"/>
  <c r="Q141" i="10"/>
  <c r="G141" i="10"/>
  <c r="E141" i="10"/>
  <c r="AE140" i="10"/>
  <c r="AC140" i="10"/>
  <c r="S140" i="10"/>
  <c r="Q140" i="10"/>
  <c r="G140" i="10"/>
  <c r="E140" i="10"/>
  <c r="AE139" i="10"/>
  <c r="AC139" i="10"/>
  <c r="S139" i="10"/>
  <c r="Q139" i="10"/>
  <c r="G139" i="10"/>
  <c r="E139" i="10"/>
  <c r="AE138" i="10"/>
  <c r="AC138" i="10"/>
  <c r="S138" i="10"/>
  <c r="Q138" i="10"/>
  <c r="G138" i="10"/>
  <c r="E138" i="10"/>
  <c r="AE137" i="10"/>
  <c r="AC137" i="10"/>
  <c r="S137" i="10"/>
  <c r="Q137" i="10"/>
  <c r="G137" i="10"/>
  <c r="E137" i="10"/>
  <c r="AE136" i="10"/>
  <c r="AC136" i="10"/>
  <c r="S136" i="10"/>
  <c r="Q136" i="10"/>
  <c r="G136" i="10"/>
  <c r="E136" i="10"/>
  <c r="AE135" i="10"/>
  <c r="AC135" i="10"/>
  <c r="S135" i="10"/>
  <c r="Q135" i="10"/>
  <c r="G135" i="10"/>
  <c r="E135" i="10"/>
  <c r="AE134" i="10"/>
  <c r="AC134" i="10"/>
  <c r="S134" i="10"/>
  <c r="Q134" i="10"/>
  <c r="G134" i="10"/>
  <c r="E134" i="10"/>
  <c r="AE133" i="10"/>
  <c r="AC133" i="10"/>
  <c r="S133" i="10"/>
  <c r="Q133" i="10"/>
  <c r="G133" i="10"/>
  <c r="E133" i="10"/>
  <c r="AE132" i="10"/>
  <c r="AC132" i="10"/>
  <c r="S132" i="10"/>
  <c r="Q132" i="10"/>
  <c r="G132" i="10"/>
  <c r="E132" i="10"/>
  <c r="AE131" i="10"/>
  <c r="AC131" i="10"/>
  <c r="S131" i="10"/>
  <c r="Q131" i="10"/>
  <c r="G131" i="10"/>
  <c r="E131" i="10"/>
  <c r="AE130" i="10"/>
  <c r="AC130" i="10"/>
  <c r="S130" i="10"/>
  <c r="Q130" i="10"/>
  <c r="G130" i="10"/>
  <c r="E130" i="10"/>
  <c r="AE129" i="10"/>
  <c r="AC129" i="10"/>
  <c r="S129" i="10"/>
  <c r="Q129" i="10"/>
  <c r="G129" i="10"/>
  <c r="E129" i="10"/>
  <c r="AE128" i="10"/>
  <c r="AC128" i="10"/>
  <c r="S128" i="10"/>
  <c r="Q128" i="10"/>
  <c r="G128" i="10"/>
  <c r="E128" i="10"/>
  <c r="AE127" i="10"/>
  <c r="AC127" i="10"/>
  <c r="S127" i="10"/>
  <c r="Q127" i="10"/>
  <c r="G127" i="10"/>
  <c r="E127" i="10"/>
  <c r="AE126" i="10"/>
  <c r="AC126" i="10"/>
  <c r="S126" i="10"/>
  <c r="Q126" i="10"/>
  <c r="G126" i="10"/>
  <c r="E126" i="10"/>
  <c r="AE125" i="10"/>
  <c r="AC125" i="10"/>
  <c r="S125" i="10"/>
  <c r="Q125" i="10"/>
  <c r="G125" i="10"/>
  <c r="E125" i="10"/>
  <c r="AE124" i="10"/>
  <c r="AC124" i="10"/>
  <c r="S124" i="10"/>
  <c r="Q124" i="10"/>
  <c r="G124" i="10"/>
  <c r="E124" i="10"/>
  <c r="AE123" i="10"/>
  <c r="AC123" i="10"/>
  <c r="S123" i="10"/>
  <c r="Q123" i="10"/>
  <c r="G123" i="10"/>
  <c r="E123" i="10"/>
  <c r="AE122" i="10"/>
  <c r="AC122" i="10"/>
  <c r="S122" i="10"/>
  <c r="Q122" i="10"/>
  <c r="G122" i="10"/>
  <c r="E122" i="10"/>
  <c r="AE121" i="10"/>
  <c r="AC121" i="10"/>
  <c r="S121" i="10"/>
  <c r="Q121" i="10"/>
  <c r="G121" i="10"/>
  <c r="E121" i="10"/>
  <c r="AE120" i="10"/>
  <c r="AC120" i="10"/>
  <c r="S120" i="10"/>
  <c r="Q120" i="10"/>
  <c r="G120" i="10"/>
  <c r="E120" i="10"/>
  <c r="AE119" i="10"/>
  <c r="AC119" i="10"/>
  <c r="S119" i="10"/>
  <c r="Q119" i="10"/>
  <c r="G119" i="10"/>
  <c r="E119" i="10"/>
  <c r="AE118" i="10"/>
  <c r="AC118" i="10"/>
  <c r="S118" i="10"/>
  <c r="Q118" i="10"/>
  <c r="G118" i="10"/>
  <c r="E118" i="10"/>
  <c r="AE117" i="10"/>
  <c r="AC117" i="10"/>
  <c r="S117" i="10"/>
  <c r="Q117" i="10"/>
  <c r="G117" i="10"/>
  <c r="E117" i="10"/>
  <c r="AE116" i="10"/>
  <c r="AC116" i="10"/>
  <c r="S116" i="10"/>
  <c r="Q116" i="10"/>
  <c r="G116" i="10"/>
  <c r="E116" i="10"/>
  <c r="AE115" i="10"/>
  <c r="AC115" i="10"/>
  <c r="S115" i="10"/>
  <c r="Q115" i="10"/>
  <c r="G115" i="10"/>
  <c r="E115" i="10"/>
  <c r="AE114" i="10"/>
  <c r="AC114" i="10"/>
  <c r="S114" i="10"/>
  <c r="Q114" i="10"/>
  <c r="G114" i="10"/>
  <c r="E114" i="10"/>
  <c r="AE113" i="10"/>
  <c r="AC113" i="10"/>
  <c r="S113" i="10"/>
  <c r="Q113" i="10"/>
  <c r="G113" i="10"/>
  <c r="E113" i="10"/>
  <c r="AE112" i="10"/>
  <c r="AC112" i="10"/>
  <c r="S112" i="10"/>
  <c r="Q112" i="10"/>
  <c r="G112" i="10"/>
  <c r="E112" i="10"/>
  <c r="AE111" i="10"/>
  <c r="AC111" i="10"/>
  <c r="S111" i="10"/>
  <c r="Q111" i="10"/>
  <c r="G111" i="10"/>
  <c r="E111" i="10"/>
  <c r="AE110" i="10"/>
  <c r="AC110" i="10"/>
  <c r="S110" i="10"/>
  <c r="Q110" i="10"/>
  <c r="G110" i="10"/>
  <c r="E110" i="10"/>
  <c r="AE109" i="10"/>
  <c r="AC109" i="10"/>
  <c r="S109" i="10"/>
  <c r="Q109" i="10"/>
  <c r="G109" i="10"/>
  <c r="E109" i="10"/>
  <c r="AE108" i="10"/>
  <c r="AC108" i="10"/>
  <c r="S108" i="10"/>
  <c r="Q108" i="10"/>
  <c r="G108" i="10"/>
  <c r="E108" i="10"/>
  <c r="AE107" i="10"/>
  <c r="AC107" i="10"/>
  <c r="S107" i="10"/>
  <c r="Q107" i="10"/>
  <c r="G107" i="10"/>
  <c r="E107" i="10"/>
  <c r="AE106" i="10"/>
  <c r="AC106" i="10"/>
  <c r="S106" i="10"/>
  <c r="Q106" i="10"/>
  <c r="G106" i="10"/>
  <c r="E106" i="10"/>
  <c r="AE105" i="10"/>
  <c r="AC105" i="10"/>
  <c r="S105" i="10"/>
  <c r="Q105" i="10"/>
  <c r="G105" i="10"/>
  <c r="E105" i="10"/>
  <c r="AE104" i="10"/>
  <c r="AC104" i="10"/>
  <c r="S104" i="10"/>
  <c r="Q104" i="10"/>
  <c r="G104" i="10"/>
  <c r="E104" i="10"/>
  <c r="AE103" i="10"/>
  <c r="AC103" i="10"/>
  <c r="S103" i="10"/>
  <c r="Q103" i="10"/>
  <c r="G103" i="10"/>
  <c r="E103" i="10"/>
  <c r="AE102" i="10"/>
  <c r="AC102" i="10"/>
  <c r="S102" i="10"/>
  <c r="Q102" i="10"/>
  <c r="G102" i="10"/>
  <c r="E102" i="10"/>
  <c r="AE101" i="10"/>
  <c r="AC101" i="10"/>
  <c r="S101" i="10"/>
  <c r="Q101" i="10"/>
  <c r="G101" i="10"/>
  <c r="E101" i="10"/>
  <c r="AE100" i="10"/>
  <c r="AC100" i="10"/>
  <c r="S100" i="10"/>
  <c r="Q100" i="10"/>
  <c r="G100" i="10"/>
  <c r="E100" i="10"/>
  <c r="AE99" i="10"/>
  <c r="AC99" i="10"/>
  <c r="S99" i="10"/>
  <c r="Q99" i="10"/>
  <c r="G99" i="10"/>
  <c r="E99" i="10"/>
  <c r="AE98" i="10"/>
  <c r="AC98" i="10"/>
  <c r="S98" i="10"/>
  <c r="Q98" i="10"/>
  <c r="G98" i="10"/>
  <c r="E98" i="10"/>
  <c r="AE97" i="10"/>
  <c r="AC97" i="10"/>
  <c r="S97" i="10"/>
  <c r="Q97" i="10"/>
  <c r="G97" i="10"/>
  <c r="E97" i="10"/>
  <c r="AE96" i="10"/>
  <c r="AC96" i="10"/>
  <c r="S96" i="10"/>
  <c r="Q96" i="10"/>
  <c r="G96" i="10"/>
  <c r="E96" i="10"/>
  <c r="AE95" i="10"/>
  <c r="AC95" i="10"/>
  <c r="S95" i="10"/>
  <c r="Q95" i="10"/>
  <c r="G95" i="10"/>
  <c r="E95" i="10"/>
  <c r="AE94" i="10"/>
  <c r="AC94" i="10"/>
  <c r="S94" i="10"/>
  <c r="Q94" i="10"/>
  <c r="G94" i="10"/>
  <c r="E94" i="10"/>
  <c r="AE93" i="10"/>
  <c r="AC93" i="10"/>
  <c r="S93" i="10"/>
  <c r="Q93" i="10"/>
  <c r="G93" i="10"/>
  <c r="E93" i="10"/>
  <c r="AE92" i="10"/>
  <c r="AC92" i="10"/>
  <c r="S92" i="10"/>
  <c r="Q92" i="10"/>
  <c r="G92" i="10"/>
  <c r="E92" i="10"/>
  <c r="AE91" i="10"/>
  <c r="AC91" i="10"/>
  <c r="S91" i="10"/>
  <c r="Q91" i="10"/>
  <c r="G91" i="10"/>
  <c r="E91" i="10"/>
  <c r="AE90" i="10"/>
  <c r="AC90" i="10"/>
  <c r="S90" i="10"/>
  <c r="Q90" i="10"/>
  <c r="G90" i="10"/>
  <c r="E90" i="10"/>
  <c r="AE89" i="10"/>
  <c r="AC89" i="10"/>
  <c r="S89" i="10"/>
  <c r="Q89" i="10"/>
  <c r="G89" i="10"/>
  <c r="E89" i="10"/>
  <c r="AE88" i="10"/>
  <c r="AC88" i="10"/>
  <c r="S88" i="10"/>
  <c r="Q88" i="10"/>
  <c r="G88" i="10"/>
  <c r="E88" i="10"/>
  <c r="AE87" i="10"/>
  <c r="AC87" i="10"/>
  <c r="S87" i="10"/>
  <c r="Q87" i="10"/>
  <c r="G87" i="10"/>
  <c r="E87" i="10"/>
  <c r="AE86" i="10"/>
  <c r="AC86" i="10"/>
  <c r="S86" i="10"/>
  <c r="Q86" i="10"/>
  <c r="G86" i="10"/>
  <c r="E86" i="10"/>
  <c r="AE85" i="10"/>
  <c r="AC85" i="10"/>
  <c r="S85" i="10"/>
  <c r="Q85" i="10"/>
  <c r="G85" i="10"/>
  <c r="E85" i="10"/>
  <c r="AE84" i="10"/>
  <c r="AC84" i="10"/>
  <c r="S84" i="10"/>
  <c r="Q84" i="10"/>
  <c r="G84" i="10"/>
  <c r="E84" i="10"/>
  <c r="AE83" i="10"/>
  <c r="AC83" i="10"/>
  <c r="S83" i="10"/>
  <c r="Q83" i="10"/>
  <c r="G83" i="10"/>
  <c r="E83" i="10"/>
  <c r="AE82" i="10"/>
  <c r="AC82" i="10"/>
  <c r="S82" i="10"/>
  <c r="Q82" i="10"/>
  <c r="G82" i="10"/>
  <c r="E82" i="10"/>
  <c r="AE81" i="10"/>
  <c r="AC81" i="10"/>
  <c r="S81" i="10"/>
  <c r="Q81" i="10"/>
  <c r="G81" i="10"/>
  <c r="E81" i="10"/>
  <c r="AE80" i="10"/>
  <c r="AC80" i="10"/>
  <c r="S80" i="10"/>
  <c r="Q80" i="10"/>
  <c r="G80" i="10"/>
  <c r="E80" i="10"/>
  <c r="AE79" i="10"/>
  <c r="AC79" i="10"/>
  <c r="S79" i="10"/>
  <c r="Q79" i="10"/>
  <c r="G79" i="10"/>
  <c r="E79" i="10"/>
  <c r="AE78" i="10"/>
  <c r="AC78" i="10"/>
  <c r="S78" i="10"/>
  <c r="Q78" i="10"/>
  <c r="G78" i="10"/>
  <c r="E78" i="10"/>
  <c r="AE77" i="10"/>
  <c r="AC77" i="10"/>
  <c r="S77" i="10"/>
  <c r="Q77" i="10"/>
  <c r="G77" i="10"/>
  <c r="E77" i="10"/>
  <c r="AE76" i="10"/>
  <c r="AC76" i="10"/>
  <c r="S76" i="10"/>
  <c r="Q76" i="10"/>
  <c r="G76" i="10"/>
  <c r="E76" i="10"/>
  <c r="AE75" i="10"/>
  <c r="AC75" i="10"/>
  <c r="S75" i="10"/>
  <c r="Q75" i="10"/>
  <c r="G75" i="10"/>
  <c r="E75" i="10"/>
  <c r="AE74" i="10"/>
  <c r="AC74" i="10"/>
  <c r="S74" i="10"/>
  <c r="Q74" i="10"/>
  <c r="G74" i="10"/>
  <c r="E74" i="10"/>
  <c r="AE73" i="10"/>
  <c r="AC73" i="10"/>
  <c r="S73" i="10"/>
  <c r="Q73" i="10"/>
  <c r="G73" i="10"/>
  <c r="E73" i="10"/>
  <c r="AE72" i="10"/>
  <c r="AC72" i="10"/>
  <c r="S72" i="10"/>
  <c r="Q72" i="10"/>
  <c r="G72" i="10"/>
  <c r="E72" i="10"/>
  <c r="AE71" i="10"/>
  <c r="AC71" i="10"/>
  <c r="S71" i="10"/>
  <c r="Q71" i="10"/>
  <c r="G71" i="10"/>
  <c r="E71" i="10"/>
  <c r="AE70" i="10"/>
  <c r="AC70" i="10"/>
  <c r="S70" i="10"/>
  <c r="Q70" i="10"/>
  <c r="G70" i="10"/>
  <c r="E70" i="10"/>
  <c r="AE69" i="10"/>
  <c r="AC69" i="10"/>
  <c r="S69" i="10"/>
  <c r="Q69" i="10"/>
  <c r="G69" i="10"/>
  <c r="E69" i="10"/>
  <c r="AE68" i="10"/>
  <c r="AC68" i="10"/>
  <c r="S68" i="10"/>
  <c r="Q68" i="10"/>
  <c r="G68" i="10"/>
  <c r="E68" i="10"/>
  <c r="AE67" i="10"/>
  <c r="AC67" i="10"/>
  <c r="S67" i="10"/>
  <c r="Q67" i="10"/>
  <c r="G67" i="10"/>
  <c r="E67" i="10"/>
  <c r="AE66" i="10"/>
  <c r="AC66" i="10"/>
  <c r="S66" i="10"/>
  <c r="Q66" i="10"/>
  <c r="G66" i="10"/>
  <c r="E66" i="10"/>
  <c r="AE65" i="10"/>
  <c r="AC65" i="10"/>
  <c r="S65" i="10"/>
  <c r="Q65" i="10"/>
  <c r="G65" i="10"/>
  <c r="E65" i="10"/>
  <c r="AE64" i="10"/>
  <c r="AC64" i="10"/>
  <c r="S64" i="10"/>
  <c r="Q64" i="10"/>
  <c r="G64" i="10"/>
  <c r="E64" i="10"/>
  <c r="AE63" i="10"/>
  <c r="AC63" i="10"/>
  <c r="S63" i="10"/>
  <c r="Q63" i="10"/>
  <c r="G63" i="10"/>
  <c r="E63" i="10"/>
  <c r="AE62" i="10"/>
  <c r="AC62" i="10"/>
  <c r="S62" i="10"/>
  <c r="Q62" i="10"/>
  <c r="G62" i="10"/>
  <c r="E62" i="10"/>
  <c r="AE61" i="10"/>
  <c r="AC61" i="10"/>
  <c r="S61" i="10"/>
  <c r="Q61" i="10"/>
  <c r="G61" i="10"/>
  <c r="E61" i="10"/>
  <c r="AE60" i="10"/>
  <c r="AC60" i="10"/>
  <c r="S60" i="10"/>
  <c r="Q60" i="10"/>
  <c r="G60" i="10"/>
  <c r="E60" i="10"/>
  <c r="AE59" i="10"/>
  <c r="AC59" i="10"/>
  <c r="S59" i="10"/>
  <c r="Q59" i="10"/>
  <c r="G59" i="10"/>
  <c r="E59" i="10"/>
  <c r="AE58" i="10"/>
  <c r="AC58" i="10"/>
  <c r="S58" i="10"/>
  <c r="Q58" i="10"/>
  <c r="G58" i="10"/>
  <c r="E58" i="10"/>
  <c r="AE57" i="10"/>
  <c r="AC57" i="10"/>
  <c r="S57" i="10"/>
  <c r="Q57" i="10"/>
  <c r="G57" i="10"/>
  <c r="E57" i="10"/>
  <c r="AE56" i="10"/>
  <c r="AC56" i="10"/>
  <c r="S56" i="10"/>
  <c r="Q56" i="10"/>
  <c r="G56" i="10"/>
  <c r="E56" i="10"/>
  <c r="AE55" i="10"/>
  <c r="AC55" i="10"/>
  <c r="S55" i="10"/>
  <c r="Q55" i="10"/>
  <c r="G55" i="10"/>
  <c r="E55" i="10"/>
  <c r="AE54" i="10"/>
  <c r="AC54" i="10"/>
  <c r="S54" i="10"/>
  <c r="Q54" i="10"/>
  <c r="G54" i="10"/>
  <c r="E54" i="10"/>
  <c r="AE53" i="10"/>
  <c r="AC53" i="10"/>
  <c r="S53" i="10"/>
  <c r="Q53" i="10"/>
  <c r="G53" i="10"/>
  <c r="E53" i="10"/>
  <c r="AE52" i="10"/>
  <c r="AC52" i="10"/>
  <c r="S52" i="10"/>
  <c r="Q52" i="10"/>
  <c r="G52" i="10"/>
  <c r="E52" i="10"/>
  <c r="AE51" i="10"/>
  <c r="AC51" i="10"/>
  <c r="S51" i="10"/>
  <c r="Q51" i="10"/>
  <c r="G51" i="10"/>
  <c r="E51" i="10"/>
  <c r="AE50" i="10"/>
  <c r="AC50" i="10"/>
  <c r="S50" i="10"/>
  <c r="Q50" i="10"/>
  <c r="G50" i="10"/>
  <c r="E50" i="10"/>
  <c r="AE49" i="10"/>
  <c r="AC49" i="10"/>
  <c r="S49" i="10"/>
  <c r="Q49" i="10"/>
  <c r="G49" i="10"/>
  <c r="E49" i="10"/>
  <c r="AE48" i="10"/>
  <c r="AC48" i="10"/>
  <c r="S48" i="10"/>
  <c r="Q48" i="10"/>
  <c r="G48" i="10"/>
  <c r="E48" i="10"/>
  <c r="AE47" i="10"/>
  <c r="AC47" i="10"/>
  <c r="S47" i="10"/>
  <c r="Q47" i="10"/>
  <c r="G47" i="10"/>
  <c r="E47" i="10"/>
  <c r="AE46" i="10"/>
  <c r="AC46" i="10"/>
  <c r="S46" i="10"/>
  <c r="Q46" i="10"/>
  <c r="G46" i="10"/>
  <c r="E46" i="10"/>
  <c r="AE45" i="10"/>
  <c r="AC45" i="10"/>
  <c r="S45" i="10"/>
  <c r="Q45" i="10"/>
  <c r="G45" i="10"/>
  <c r="E45" i="10"/>
  <c r="AE44" i="10"/>
  <c r="AC44" i="10"/>
  <c r="S44" i="10"/>
  <c r="Q44" i="10"/>
  <c r="G44" i="10"/>
  <c r="E44" i="10"/>
  <c r="AE43" i="10"/>
  <c r="AC43" i="10"/>
  <c r="S43" i="10"/>
  <c r="Q43" i="10"/>
  <c r="G43" i="10"/>
  <c r="E43" i="10"/>
  <c r="AE42" i="10"/>
  <c r="AC42" i="10"/>
  <c r="S42" i="10"/>
  <c r="Q42" i="10"/>
  <c r="G42" i="10"/>
  <c r="E42" i="10"/>
  <c r="AE41" i="10"/>
  <c r="AC41" i="10"/>
  <c r="S41" i="10"/>
  <c r="Q41" i="10"/>
  <c r="G41" i="10"/>
  <c r="E41" i="10"/>
  <c r="AE40" i="10"/>
  <c r="AC40" i="10"/>
  <c r="S40" i="10"/>
  <c r="Q40" i="10"/>
  <c r="G40" i="10"/>
  <c r="E40" i="10"/>
  <c r="AE39" i="10"/>
  <c r="AC39" i="10"/>
  <c r="S39" i="10"/>
  <c r="Q39" i="10"/>
  <c r="G39" i="10"/>
  <c r="E39" i="10"/>
  <c r="AE38" i="10"/>
  <c r="AC38" i="10"/>
  <c r="S38" i="10"/>
  <c r="Q38" i="10"/>
  <c r="G38" i="10"/>
  <c r="E38" i="10"/>
  <c r="AE37" i="10"/>
  <c r="AC37" i="10"/>
  <c r="S37" i="10"/>
  <c r="Q37" i="10"/>
  <c r="G37" i="10"/>
  <c r="E37" i="10"/>
  <c r="AE36" i="10"/>
  <c r="AC36" i="10"/>
  <c r="S36" i="10"/>
  <c r="Q36" i="10"/>
  <c r="G36" i="10"/>
  <c r="E36" i="10"/>
  <c r="AE35" i="10"/>
  <c r="AC35" i="10"/>
  <c r="S35" i="10"/>
  <c r="Q35" i="10"/>
  <c r="G35" i="10"/>
  <c r="E35" i="10"/>
  <c r="AE34" i="10"/>
  <c r="AC34" i="10"/>
  <c r="S34" i="10"/>
  <c r="Q34" i="10"/>
  <c r="G34" i="10"/>
  <c r="E34" i="10"/>
  <c r="AE33" i="10"/>
  <c r="AC33" i="10"/>
  <c r="S33" i="10"/>
  <c r="Q33" i="10"/>
  <c r="G33" i="10"/>
  <c r="E33" i="10"/>
  <c r="AE32" i="10"/>
  <c r="AC32" i="10"/>
  <c r="S32" i="10"/>
  <c r="Q32" i="10"/>
  <c r="G32" i="10"/>
  <c r="E32" i="10"/>
  <c r="AE31" i="10"/>
  <c r="AC31" i="10"/>
  <c r="S31" i="10"/>
  <c r="Q31" i="10"/>
  <c r="G31" i="10"/>
  <c r="E31" i="10"/>
  <c r="AE30" i="10"/>
  <c r="AC30" i="10"/>
  <c r="S30" i="10"/>
  <c r="Q30" i="10"/>
  <c r="G30" i="10"/>
  <c r="E30" i="10"/>
  <c r="AE29" i="10"/>
  <c r="AC29" i="10"/>
  <c r="S29" i="10"/>
  <c r="Q29" i="10"/>
  <c r="G29" i="10"/>
  <c r="E29" i="10"/>
  <c r="AE28" i="10"/>
  <c r="AC28" i="10"/>
  <c r="S28" i="10"/>
  <c r="Q28" i="10"/>
  <c r="G28" i="10"/>
  <c r="E28" i="10"/>
  <c r="AE27" i="10"/>
  <c r="AC27" i="10"/>
  <c r="S27" i="10"/>
  <c r="Q27" i="10"/>
  <c r="G27" i="10"/>
  <c r="E27" i="10"/>
  <c r="AE26" i="10"/>
  <c r="AC26" i="10"/>
  <c r="S26" i="10"/>
  <c r="Q26" i="10"/>
  <c r="G26" i="10"/>
  <c r="E26" i="10"/>
  <c r="AE25" i="10"/>
  <c r="AC25" i="10"/>
  <c r="S25" i="10"/>
  <c r="Q25" i="10"/>
  <c r="G25" i="10"/>
  <c r="E25" i="10"/>
  <c r="AE24" i="10"/>
  <c r="AC24" i="10"/>
  <c r="S24" i="10"/>
  <c r="Q24" i="10"/>
  <c r="G24" i="10"/>
  <c r="E24" i="10"/>
  <c r="AE23" i="10"/>
  <c r="AC23" i="10"/>
  <c r="S23" i="10"/>
  <c r="Q23" i="10"/>
  <c r="G23" i="10"/>
  <c r="E23" i="10"/>
  <c r="AE22" i="10"/>
  <c r="AC22" i="10"/>
  <c r="S22" i="10"/>
  <c r="Q22" i="10"/>
  <c r="G22" i="10"/>
  <c r="E22" i="10"/>
  <c r="AE21" i="10"/>
  <c r="AC21" i="10"/>
  <c r="S21" i="10"/>
  <c r="Q21" i="10"/>
  <c r="G21" i="10"/>
  <c r="E21" i="10"/>
  <c r="AE20" i="10"/>
  <c r="AC20" i="10"/>
  <c r="S20" i="10"/>
  <c r="Q20" i="10"/>
  <c r="G20" i="10"/>
  <c r="E20" i="10"/>
  <c r="AE19" i="10"/>
  <c r="AC19" i="10"/>
  <c r="S19" i="10"/>
  <c r="Q19" i="10"/>
  <c r="G19" i="10"/>
  <c r="E19" i="10"/>
  <c r="AE18" i="10"/>
  <c r="AC18" i="10"/>
  <c r="S18" i="10"/>
  <c r="Q18" i="10"/>
  <c r="G18" i="10"/>
  <c r="E18" i="10"/>
  <c r="AE17" i="10"/>
  <c r="AC17" i="10"/>
  <c r="S17" i="10"/>
  <c r="Q17" i="10"/>
  <c r="G17" i="10"/>
  <c r="E17" i="10"/>
  <c r="AE16" i="10"/>
  <c r="AC16" i="10"/>
  <c r="S16" i="10"/>
  <c r="Q16" i="10"/>
  <c r="G16" i="10"/>
  <c r="E16" i="10"/>
  <c r="AE15" i="10"/>
  <c r="AC15" i="10"/>
  <c r="S15" i="10"/>
  <c r="Q15" i="10"/>
  <c r="G15" i="10"/>
  <c r="E15" i="10"/>
  <c r="AE14" i="10"/>
  <c r="AC14" i="10"/>
  <c r="S14" i="10"/>
  <c r="Q14" i="10"/>
  <c r="G14" i="10"/>
  <c r="E14" i="10"/>
  <c r="AE13" i="10"/>
  <c r="AC13" i="10"/>
  <c r="S13" i="10"/>
  <c r="Q13" i="10"/>
  <c r="G13" i="10"/>
  <c r="E13" i="10"/>
  <c r="AE12" i="10"/>
  <c r="AC12" i="10"/>
  <c r="S12" i="10"/>
  <c r="Q12" i="10"/>
  <c r="G12" i="10"/>
  <c r="E12" i="10"/>
  <c r="AE11" i="10"/>
  <c r="AC11" i="10"/>
  <c r="S11" i="10"/>
  <c r="Q11" i="10"/>
  <c r="G11" i="10"/>
  <c r="E11" i="10"/>
  <c r="AE9" i="10"/>
  <c r="AC9" i="10"/>
  <c r="S9" i="10"/>
  <c r="Q9" i="10"/>
  <c r="G9" i="10"/>
  <c r="E9" i="10"/>
  <c r="AE8" i="10"/>
  <c r="AC8" i="10"/>
  <c r="S8" i="10"/>
  <c r="Q8" i="10"/>
  <c r="G8" i="10"/>
  <c r="E8" i="10"/>
  <c r="AE7" i="10"/>
  <c r="AC7" i="10"/>
  <c r="S7" i="10"/>
  <c r="Q7" i="10"/>
  <c r="G7" i="10"/>
  <c r="E7" i="10"/>
  <c r="AE6" i="10"/>
  <c r="AC6" i="10"/>
  <c r="S6" i="10"/>
  <c r="Q6" i="10"/>
  <c r="G6" i="10"/>
  <c r="E6" i="10"/>
  <c r="AE5" i="10"/>
  <c r="AC5" i="10"/>
  <c r="S5" i="10"/>
  <c r="Q5" i="10"/>
  <c r="G5" i="10"/>
  <c r="E5" i="10"/>
  <c r="AE225" i="11"/>
  <c r="AC225" i="11"/>
  <c r="S225" i="11"/>
  <c r="Q225" i="11"/>
  <c r="G225" i="11"/>
  <c r="E225" i="11"/>
  <c r="AE224" i="11"/>
  <c r="AC224" i="11"/>
  <c r="S224" i="11"/>
  <c r="Q224" i="11"/>
  <c r="G224" i="11"/>
  <c r="E224" i="11"/>
  <c r="AE223" i="11"/>
  <c r="AC223" i="11"/>
  <c r="S223" i="11"/>
  <c r="Q223" i="11"/>
  <c r="G223" i="11"/>
  <c r="E223" i="11"/>
  <c r="AE222" i="11"/>
  <c r="AC222" i="11"/>
  <c r="S222" i="11"/>
  <c r="Q222" i="11"/>
  <c r="G222" i="11"/>
  <c r="E222" i="11"/>
  <c r="AE221" i="11"/>
  <c r="AC221" i="11"/>
  <c r="S221" i="11"/>
  <c r="Q221" i="11"/>
  <c r="G221" i="11"/>
  <c r="E221" i="11"/>
  <c r="AE220" i="11"/>
  <c r="AC220" i="11"/>
  <c r="S220" i="11"/>
  <c r="Q220" i="11"/>
  <c r="G220" i="11"/>
  <c r="E220" i="11"/>
  <c r="AE219" i="11"/>
  <c r="AC219" i="11"/>
  <c r="S219" i="11"/>
  <c r="Q219" i="11"/>
  <c r="G219" i="11"/>
  <c r="E219" i="11"/>
  <c r="AE218" i="11"/>
  <c r="AC218" i="11"/>
  <c r="S218" i="11"/>
  <c r="Q218" i="11"/>
  <c r="G218" i="11"/>
  <c r="E218" i="11"/>
  <c r="AE217" i="11"/>
  <c r="AC217" i="11"/>
  <c r="S217" i="11"/>
  <c r="Q217" i="11"/>
  <c r="G217" i="11"/>
  <c r="E217" i="11"/>
  <c r="AE216" i="11"/>
  <c r="AC216" i="11"/>
  <c r="S216" i="11"/>
  <c r="Q216" i="11"/>
  <c r="G216" i="11"/>
  <c r="E216" i="11"/>
  <c r="AE215" i="11"/>
  <c r="AC215" i="11"/>
  <c r="S215" i="11"/>
  <c r="Q215" i="11"/>
  <c r="G215" i="11"/>
  <c r="E215" i="11"/>
  <c r="AE214" i="11"/>
  <c r="AC214" i="11"/>
  <c r="S214" i="11"/>
  <c r="Q214" i="11"/>
  <c r="G214" i="11"/>
  <c r="E214" i="11"/>
  <c r="AE213" i="11"/>
  <c r="AC213" i="11"/>
  <c r="S213" i="11"/>
  <c r="Q213" i="11"/>
  <c r="G213" i="11"/>
  <c r="E213" i="11"/>
  <c r="AE212" i="11"/>
  <c r="AC212" i="11"/>
  <c r="S212" i="11"/>
  <c r="Q212" i="11"/>
  <c r="G212" i="11"/>
  <c r="E212" i="11"/>
  <c r="AE211" i="11"/>
  <c r="AC211" i="11"/>
  <c r="S211" i="11"/>
  <c r="Q211" i="11"/>
  <c r="G211" i="11"/>
  <c r="E211" i="11"/>
  <c r="AE210" i="11"/>
  <c r="AC210" i="11"/>
  <c r="S210" i="11"/>
  <c r="Q210" i="11"/>
  <c r="G210" i="11"/>
  <c r="E210" i="11"/>
  <c r="AE209" i="11"/>
  <c r="AC209" i="11"/>
  <c r="AE208" i="11"/>
  <c r="AC208" i="11"/>
  <c r="S208" i="11"/>
  <c r="Q208" i="11"/>
  <c r="G208" i="11"/>
  <c r="E208" i="11"/>
  <c r="AE207" i="11"/>
  <c r="AC207" i="11"/>
  <c r="S207" i="11"/>
  <c r="Q207" i="11"/>
  <c r="G207" i="11"/>
  <c r="E207" i="11"/>
  <c r="AE206" i="11"/>
  <c r="AC206" i="11"/>
  <c r="S206" i="11"/>
  <c r="Q206" i="11"/>
  <c r="G206" i="11"/>
  <c r="E206" i="11"/>
  <c r="AE205" i="11"/>
  <c r="AC205" i="11"/>
  <c r="S205" i="11"/>
  <c r="Q205" i="11"/>
  <c r="G205" i="11"/>
  <c r="E205" i="11"/>
  <c r="AE204" i="11"/>
  <c r="AC204" i="11"/>
  <c r="S204" i="11"/>
  <c r="Q204" i="11"/>
  <c r="G204" i="11"/>
  <c r="E204" i="11"/>
  <c r="AE203" i="11"/>
  <c r="AC203" i="11"/>
  <c r="S203" i="11"/>
  <c r="Q203" i="11"/>
  <c r="G203" i="11"/>
  <c r="E203" i="11"/>
  <c r="AE202" i="11"/>
  <c r="AC202" i="11"/>
  <c r="AE201" i="11"/>
  <c r="AC201" i="11"/>
  <c r="G201" i="11"/>
  <c r="E201" i="11"/>
  <c r="AE200" i="11"/>
  <c r="AC200" i="11"/>
  <c r="S200" i="11"/>
  <c r="Q200" i="11"/>
  <c r="G200" i="11"/>
  <c r="E200" i="11"/>
  <c r="AE199" i="11"/>
  <c r="AC199" i="11"/>
  <c r="S199" i="11"/>
  <c r="Q199" i="11"/>
  <c r="G199" i="11"/>
  <c r="E199" i="11"/>
  <c r="AE198" i="11"/>
  <c r="AC198" i="11"/>
  <c r="S198" i="11"/>
  <c r="Q198" i="11"/>
  <c r="G198" i="11"/>
  <c r="E198" i="11"/>
  <c r="AE197" i="11"/>
  <c r="AC197" i="11"/>
  <c r="S197" i="11"/>
  <c r="Q197" i="11"/>
  <c r="G197" i="11"/>
  <c r="E197" i="11"/>
  <c r="AE196" i="11"/>
  <c r="AC196" i="11"/>
  <c r="S196" i="11"/>
  <c r="Q196" i="11"/>
  <c r="G196" i="11"/>
  <c r="E196" i="11"/>
  <c r="AE194" i="11"/>
  <c r="AC194" i="11"/>
  <c r="S194" i="11"/>
  <c r="Q194" i="11"/>
  <c r="G194" i="11"/>
  <c r="E194" i="11"/>
  <c r="AE193" i="11"/>
  <c r="AC193" i="11"/>
  <c r="S193" i="11"/>
  <c r="Q193" i="11"/>
  <c r="G193" i="11"/>
  <c r="E193" i="11"/>
  <c r="AW192" i="11"/>
  <c r="AE192" i="11"/>
  <c r="AC192" i="11"/>
  <c r="S192" i="11"/>
  <c r="Q192" i="11"/>
  <c r="G192" i="11"/>
  <c r="E192" i="11"/>
  <c r="AE191" i="11"/>
  <c r="AC191" i="11"/>
  <c r="S191" i="11"/>
  <c r="Q191" i="11"/>
  <c r="G191" i="11"/>
  <c r="E191" i="11"/>
  <c r="AE190" i="11"/>
  <c r="AC190" i="11"/>
  <c r="S190" i="11"/>
  <c r="Q190" i="11"/>
  <c r="G190" i="11"/>
  <c r="E190" i="11"/>
  <c r="AE189" i="11"/>
  <c r="AC189" i="11"/>
  <c r="S189" i="11"/>
  <c r="Q189" i="11"/>
  <c r="G189" i="11"/>
  <c r="E189" i="11"/>
  <c r="AE188" i="11"/>
  <c r="AC188" i="11"/>
  <c r="S188" i="11"/>
  <c r="Q188" i="11"/>
  <c r="G188" i="11"/>
  <c r="E188" i="11"/>
  <c r="AE187" i="11"/>
  <c r="AC187" i="11"/>
  <c r="S187" i="11"/>
  <c r="Q187" i="11"/>
  <c r="G187" i="11"/>
  <c r="E187" i="11"/>
  <c r="AE186" i="11"/>
  <c r="AC186" i="11"/>
  <c r="S186" i="11"/>
  <c r="Q186" i="11"/>
  <c r="G186" i="11"/>
  <c r="E186" i="11"/>
  <c r="AE185" i="11"/>
  <c r="AC185" i="11"/>
  <c r="S185" i="11"/>
  <c r="Q185" i="11"/>
  <c r="G185" i="11"/>
  <c r="E185" i="11"/>
  <c r="AE184" i="11"/>
  <c r="AC184" i="11"/>
  <c r="S184" i="11"/>
  <c r="Q184" i="11"/>
  <c r="G184" i="11"/>
  <c r="E184" i="11"/>
  <c r="AE183" i="11"/>
  <c r="AC183" i="11"/>
  <c r="S183" i="11"/>
  <c r="Q183" i="11"/>
  <c r="G183" i="11"/>
  <c r="E183" i="11"/>
  <c r="AE182" i="11"/>
  <c r="AC182" i="11"/>
  <c r="S182" i="11"/>
  <c r="Q182" i="11"/>
  <c r="G182" i="11"/>
  <c r="E182" i="11"/>
  <c r="AE181" i="11"/>
  <c r="AC181" i="11"/>
  <c r="S181" i="11"/>
  <c r="Q181" i="11"/>
  <c r="G181" i="11"/>
  <c r="E181" i="11"/>
  <c r="AE180" i="11"/>
  <c r="AC180" i="11"/>
  <c r="S180" i="11"/>
  <c r="Q180" i="11"/>
  <c r="G180" i="11"/>
  <c r="E180" i="11"/>
  <c r="AE179" i="11"/>
  <c r="AC179" i="11"/>
  <c r="S179" i="11"/>
  <c r="Q179" i="11"/>
  <c r="G179" i="11"/>
  <c r="E179" i="11"/>
  <c r="AE178" i="11"/>
  <c r="AC178" i="11"/>
  <c r="S178" i="11"/>
  <c r="Q178" i="11"/>
  <c r="G178" i="11"/>
  <c r="E178" i="11"/>
  <c r="AE177" i="11"/>
  <c r="AC177" i="11"/>
  <c r="S177" i="11"/>
  <c r="Q177" i="11"/>
  <c r="G177" i="11"/>
  <c r="E177" i="11"/>
  <c r="AE176" i="11"/>
  <c r="AC176" i="11"/>
  <c r="S176" i="11"/>
  <c r="Q176" i="11"/>
  <c r="G176" i="11"/>
  <c r="E176" i="11"/>
  <c r="AE175" i="11"/>
  <c r="AC175" i="11"/>
  <c r="S175" i="11"/>
  <c r="Q175" i="11"/>
  <c r="G175" i="11"/>
  <c r="E175" i="11"/>
  <c r="AE174" i="11"/>
  <c r="AC174" i="11"/>
  <c r="S174" i="11"/>
  <c r="Q174" i="11"/>
  <c r="G174" i="11"/>
  <c r="E174" i="11"/>
  <c r="AE173" i="11"/>
  <c r="AC173" i="11"/>
  <c r="S173" i="11"/>
  <c r="Q173" i="11"/>
  <c r="G173" i="11"/>
  <c r="E173" i="11"/>
  <c r="AE172" i="11"/>
  <c r="AC172" i="11"/>
  <c r="S172" i="11"/>
  <c r="Q172" i="11"/>
  <c r="G172" i="11"/>
  <c r="E172" i="11"/>
  <c r="AE171" i="11"/>
  <c r="AC171" i="11"/>
  <c r="S171" i="11"/>
  <c r="Q171" i="11"/>
  <c r="G171" i="11"/>
  <c r="E171" i="11"/>
  <c r="AE170" i="11"/>
  <c r="AC170" i="11"/>
  <c r="S170" i="11"/>
  <c r="Q170" i="11"/>
  <c r="G170" i="11"/>
  <c r="E170" i="11"/>
  <c r="AE169" i="11"/>
  <c r="AC169" i="11"/>
  <c r="S169" i="11"/>
  <c r="Q169" i="11"/>
  <c r="G169" i="11"/>
  <c r="E169" i="11"/>
  <c r="AE168" i="11"/>
  <c r="AC168" i="11"/>
  <c r="S168" i="11"/>
  <c r="Q168" i="11"/>
  <c r="G168" i="11"/>
  <c r="E168" i="11"/>
  <c r="AE167" i="11"/>
  <c r="AC167" i="11"/>
  <c r="S167" i="11"/>
  <c r="Q167" i="11"/>
  <c r="G167" i="11"/>
  <c r="E167" i="11"/>
  <c r="AE166" i="11"/>
  <c r="AC166" i="11"/>
  <c r="S166" i="11"/>
  <c r="Q166" i="11"/>
  <c r="G166" i="11"/>
  <c r="E166" i="11"/>
  <c r="AE165" i="11"/>
  <c r="AC165" i="11"/>
  <c r="S165" i="11"/>
  <c r="Q165" i="11"/>
  <c r="G165" i="11"/>
  <c r="E165" i="11"/>
  <c r="AE164" i="11"/>
  <c r="AC164" i="11"/>
  <c r="S164" i="11"/>
  <c r="Q164" i="11"/>
  <c r="G164" i="11"/>
  <c r="E164" i="11"/>
  <c r="AE163" i="11"/>
  <c r="AC163" i="11"/>
  <c r="S163" i="11"/>
  <c r="Q163" i="11"/>
  <c r="G163" i="11"/>
  <c r="E163" i="11"/>
  <c r="AE162" i="11"/>
  <c r="AC162" i="11"/>
  <c r="S162" i="11"/>
  <c r="Q162" i="11"/>
  <c r="G162" i="11"/>
  <c r="E162" i="11"/>
  <c r="AE161" i="11"/>
  <c r="AC161" i="11"/>
  <c r="S161" i="11"/>
  <c r="Q161" i="11"/>
  <c r="G161" i="11"/>
  <c r="E161" i="11"/>
  <c r="AE160" i="11"/>
  <c r="AC160" i="11"/>
  <c r="S160" i="11"/>
  <c r="Q160" i="11"/>
  <c r="G160" i="11"/>
  <c r="E160" i="11"/>
  <c r="AE159" i="11"/>
  <c r="AC159" i="11"/>
  <c r="S159" i="11"/>
  <c r="Q159" i="11"/>
  <c r="G159" i="11"/>
  <c r="E159" i="11"/>
  <c r="AE158" i="11"/>
  <c r="AC158" i="11"/>
  <c r="S158" i="11"/>
  <c r="Q158" i="11"/>
  <c r="G158" i="11"/>
  <c r="E158" i="11"/>
  <c r="AE157" i="11"/>
  <c r="AC157" i="11"/>
  <c r="S157" i="11"/>
  <c r="Q157" i="11"/>
  <c r="G157" i="11"/>
  <c r="E157" i="11"/>
  <c r="AE156" i="11"/>
  <c r="AC156" i="11"/>
  <c r="S156" i="11"/>
  <c r="Q156" i="11"/>
  <c r="G156" i="11"/>
  <c r="E156" i="11"/>
  <c r="AE155" i="11"/>
  <c r="AC155" i="11"/>
  <c r="S155" i="11"/>
  <c r="Q155" i="11"/>
  <c r="G155" i="11"/>
  <c r="E155" i="11"/>
  <c r="AE154" i="11"/>
  <c r="AC154" i="11"/>
  <c r="S154" i="11"/>
  <c r="Q154" i="11"/>
  <c r="G154" i="11"/>
  <c r="E154" i="11"/>
  <c r="AE153" i="11"/>
  <c r="AC153" i="11"/>
  <c r="S153" i="11"/>
  <c r="Q153" i="11"/>
  <c r="G153" i="11"/>
  <c r="E153" i="11"/>
  <c r="AE152" i="11"/>
  <c r="AC152" i="11"/>
  <c r="S152" i="11"/>
  <c r="Q152" i="11"/>
  <c r="G152" i="11"/>
  <c r="E152" i="11"/>
  <c r="AE151" i="11"/>
  <c r="AC151" i="11"/>
  <c r="S151" i="11"/>
  <c r="Q151" i="11"/>
  <c r="G151" i="11"/>
  <c r="E151" i="11"/>
  <c r="AE150" i="11"/>
  <c r="AC150" i="11"/>
  <c r="S150" i="11"/>
  <c r="Q150" i="11"/>
  <c r="G150" i="11"/>
  <c r="E150" i="11"/>
  <c r="AE149" i="11"/>
  <c r="AC149" i="11"/>
  <c r="S149" i="11"/>
  <c r="Q149" i="11"/>
  <c r="G149" i="11"/>
  <c r="E149" i="11"/>
  <c r="AE148" i="11"/>
  <c r="AC148" i="11"/>
  <c r="S148" i="11"/>
  <c r="Q148" i="11"/>
  <c r="G148" i="11"/>
  <c r="E148" i="11"/>
  <c r="AE147" i="11"/>
  <c r="AC147" i="11"/>
  <c r="S147" i="11"/>
  <c r="Q147" i="11"/>
  <c r="G147" i="11"/>
  <c r="E147" i="11"/>
  <c r="AE146" i="11"/>
  <c r="AC146" i="11"/>
  <c r="S146" i="11"/>
  <c r="Q146" i="11"/>
  <c r="G146" i="11"/>
  <c r="E146" i="11"/>
  <c r="AE145" i="11"/>
  <c r="AC145" i="11"/>
  <c r="S145" i="11"/>
  <c r="Q145" i="11"/>
  <c r="G145" i="11"/>
  <c r="E145" i="11"/>
  <c r="AE144" i="11"/>
  <c r="AC144" i="11"/>
  <c r="S144" i="11"/>
  <c r="Q144" i="11"/>
  <c r="G144" i="11"/>
  <c r="E144" i="11"/>
  <c r="AE143" i="11"/>
  <c r="AC143" i="11"/>
  <c r="S143" i="11"/>
  <c r="Q143" i="11"/>
  <c r="G143" i="11"/>
  <c r="E143" i="11"/>
  <c r="AE142" i="11"/>
  <c r="AC142" i="11"/>
  <c r="S142" i="11"/>
  <c r="Q142" i="11"/>
  <c r="G142" i="11"/>
  <c r="E142" i="11"/>
  <c r="AE141" i="11"/>
  <c r="AC141" i="11"/>
  <c r="S141" i="11"/>
  <c r="Q141" i="11"/>
  <c r="G141" i="11"/>
  <c r="E141" i="11"/>
  <c r="AE140" i="11"/>
  <c r="AC140" i="11"/>
  <c r="S140" i="11"/>
  <c r="Q140" i="11"/>
  <c r="G140" i="11"/>
  <c r="E140" i="11"/>
  <c r="AE139" i="11"/>
  <c r="AC139" i="11"/>
  <c r="S139" i="11"/>
  <c r="Q139" i="11"/>
  <c r="G139" i="11"/>
  <c r="E139" i="11"/>
  <c r="AE138" i="11"/>
  <c r="AC138" i="11"/>
  <c r="S138" i="11"/>
  <c r="Q138" i="11"/>
  <c r="G138" i="11"/>
  <c r="E138" i="11"/>
  <c r="AE137" i="11"/>
  <c r="AC137" i="11"/>
  <c r="S137" i="11"/>
  <c r="Q137" i="11"/>
  <c r="G137" i="11"/>
  <c r="E137" i="11"/>
  <c r="AE136" i="11"/>
  <c r="AC136" i="11"/>
  <c r="S136" i="11"/>
  <c r="Q136" i="11"/>
  <c r="G136" i="11"/>
  <c r="E136" i="11"/>
  <c r="AE135" i="11"/>
  <c r="AC135" i="11"/>
  <c r="S135" i="11"/>
  <c r="Q135" i="11"/>
  <c r="G135" i="11"/>
  <c r="E135" i="11"/>
  <c r="AE134" i="11"/>
  <c r="AC134" i="11"/>
  <c r="S134" i="11"/>
  <c r="Q134" i="11"/>
  <c r="G134" i="11"/>
  <c r="E134" i="11"/>
  <c r="AE133" i="11"/>
  <c r="AC133" i="11"/>
  <c r="S133" i="11"/>
  <c r="Q133" i="11"/>
  <c r="G133" i="11"/>
  <c r="E133" i="11"/>
  <c r="AE132" i="11"/>
  <c r="AC132" i="11"/>
  <c r="S132" i="11"/>
  <c r="Q132" i="11"/>
  <c r="G132" i="11"/>
  <c r="E132" i="11"/>
  <c r="AE131" i="11"/>
  <c r="AC131" i="11"/>
  <c r="S131" i="11"/>
  <c r="Q131" i="11"/>
  <c r="G131" i="11"/>
  <c r="E131" i="11"/>
  <c r="AE130" i="11"/>
  <c r="AC130" i="11"/>
  <c r="S130" i="11"/>
  <c r="Q130" i="11"/>
  <c r="G130" i="11"/>
  <c r="E130" i="11"/>
  <c r="AE129" i="11"/>
  <c r="AC129" i="11"/>
  <c r="S129" i="11"/>
  <c r="Q129" i="11"/>
  <c r="G129" i="11"/>
  <c r="E129" i="11"/>
  <c r="AE128" i="11"/>
  <c r="AC128" i="11"/>
  <c r="S128" i="11"/>
  <c r="Q128" i="11"/>
  <c r="G128" i="11"/>
  <c r="E128" i="11"/>
  <c r="AE127" i="11"/>
  <c r="AC127" i="11"/>
  <c r="S127" i="11"/>
  <c r="Q127" i="11"/>
  <c r="G127" i="11"/>
  <c r="E127" i="11"/>
  <c r="AE126" i="11"/>
  <c r="AC126" i="11"/>
  <c r="S126" i="11"/>
  <c r="Q126" i="11"/>
  <c r="G126" i="11"/>
  <c r="E126" i="11"/>
  <c r="AE125" i="11"/>
  <c r="AC125" i="11"/>
  <c r="S125" i="11"/>
  <c r="Q125" i="11"/>
  <c r="G125" i="11"/>
  <c r="E125" i="11"/>
  <c r="AE124" i="11"/>
  <c r="AC124" i="11"/>
  <c r="S124" i="11"/>
  <c r="Q124" i="11"/>
  <c r="G124" i="11"/>
  <c r="E124" i="11"/>
  <c r="AE123" i="11"/>
  <c r="AC123" i="11"/>
  <c r="S123" i="11"/>
  <c r="Q123" i="11"/>
  <c r="G123" i="11"/>
  <c r="E123" i="11"/>
  <c r="AE122" i="11"/>
  <c r="AC122" i="11"/>
  <c r="S122" i="11"/>
  <c r="Q122" i="11"/>
  <c r="G122" i="11"/>
  <c r="E122" i="11"/>
  <c r="AE121" i="11"/>
  <c r="AC121" i="11"/>
  <c r="S121" i="11"/>
  <c r="Q121" i="11"/>
  <c r="G121" i="11"/>
  <c r="E121" i="11"/>
  <c r="AE120" i="11"/>
  <c r="AC120" i="11"/>
  <c r="S120" i="11"/>
  <c r="Q120" i="11"/>
  <c r="G120" i="11"/>
  <c r="E120" i="11"/>
  <c r="AE119" i="11"/>
  <c r="AC119" i="11"/>
  <c r="S119" i="11"/>
  <c r="Q119" i="11"/>
  <c r="G119" i="11"/>
  <c r="E119" i="11"/>
  <c r="AE118" i="11"/>
  <c r="AC118" i="11"/>
  <c r="S118" i="11"/>
  <c r="Q118" i="11"/>
  <c r="G118" i="11"/>
  <c r="E118" i="11"/>
  <c r="AE117" i="11"/>
  <c r="AC117" i="11"/>
  <c r="S117" i="11"/>
  <c r="Q117" i="11"/>
  <c r="G117" i="11"/>
  <c r="E117" i="11"/>
  <c r="AE116" i="11"/>
  <c r="AC116" i="11"/>
  <c r="S116" i="11"/>
  <c r="Q116" i="11"/>
  <c r="G116" i="11"/>
  <c r="E116" i="11"/>
  <c r="AE115" i="11"/>
  <c r="AC115" i="11"/>
  <c r="S115" i="11"/>
  <c r="Q115" i="11"/>
  <c r="G115" i="11"/>
  <c r="E115" i="11"/>
  <c r="AE114" i="11"/>
  <c r="AC114" i="11"/>
  <c r="S114" i="11"/>
  <c r="Q114" i="11"/>
  <c r="G114" i="11"/>
  <c r="E114" i="11"/>
  <c r="AE113" i="11"/>
  <c r="AC113" i="11"/>
  <c r="S113" i="11"/>
  <c r="Q113" i="11"/>
  <c r="G113" i="11"/>
  <c r="E113" i="11"/>
  <c r="AE112" i="11"/>
  <c r="AC112" i="11"/>
  <c r="S112" i="11"/>
  <c r="Q112" i="11"/>
  <c r="G112" i="11"/>
  <c r="E112" i="11"/>
  <c r="AE111" i="11"/>
  <c r="AC111" i="11"/>
  <c r="S111" i="11"/>
  <c r="Q111" i="11"/>
  <c r="G111" i="11"/>
  <c r="E111" i="11"/>
  <c r="AE110" i="11"/>
  <c r="AC110" i="11"/>
  <c r="S110" i="11"/>
  <c r="Q110" i="11"/>
  <c r="G110" i="11"/>
  <c r="E110" i="11"/>
  <c r="AE109" i="11"/>
  <c r="AC109" i="11"/>
  <c r="S109" i="11"/>
  <c r="Q109" i="11"/>
  <c r="G109" i="11"/>
  <c r="E109" i="11"/>
  <c r="AE108" i="11"/>
  <c r="AC108" i="11"/>
  <c r="S108" i="11"/>
  <c r="Q108" i="11"/>
  <c r="G108" i="11"/>
  <c r="E108" i="11"/>
  <c r="AE107" i="11"/>
  <c r="AC107" i="11"/>
  <c r="S107" i="11"/>
  <c r="Q107" i="11"/>
  <c r="G107" i="11"/>
  <c r="E107" i="11"/>
  <c r="AE106" i="11"/>
  <c r="AC106" i="11"/>
  <c r="S106" i="11"/>
  <c r="Q106" i="11"/>
  <c r="G106" i="11"/>
  <c r="E106" i="11"/>
  <c r="AE105" i="11"/>
  <c r="AC105" i="11"/>
  <c r="S105" i="11"/>
  <c r="Q105" i="11"/>
  <c r="G105" i="11"/>
  <c r="E105" i="11"/>
  <c r="AE104" i="11"/>
  <c r="AC104" i="11"/>
  <c r="S104" i="11"/>
  <c r="Q104" i="11"/>
  <c r="G104" i="11"/>
  <c r="E104" i="11"/>
  <c r="AE103" i="11"/>
  <c r="AC103" i="11"/>
  <c r="S103" i="11"/>
  <c r="Q103" i="11"/>
  <c r="G103" i="11"/>
  <c r="E103" i="11"/>
  <c r="AE102" i="11"/>
  <c r="AC102" i="11"/>
  <c r="S102" i="11"/>
  <c r="Q102" i="11"/>
  <c r="G102" i="11"/>
  <c r="E102" i="11"/>
  <c r="AE101" i="11"/>
  <c r="AC101" i="11"/>
  <c r="S101" i="11"/>
  <c r="Q101" i="11"/>
  <c r="G101" i="11"/>
  <c r="E101" i="11"/>
  <c r="AE100" i="11"/>
  <c r="AC100" i="11"/>
  <c r="S100" i="11"/>
  <c r="Q100" i="11"/>
  <c r="G100" i="11"/>
  <c r="E100" i="11"/>
  <c r="AE99" i="11"/>
  <c r="AC99" i="11"/>
  <c r="S99" i="11"/>
  <c r="Q99" i="11"/>
  <c r="G99" i="11"/>
  <c r="E99" i="11"/>
  <c r="AE98" i="11"/>
  <c r="AC98" i="11"/>
  <c r="S98" i="11"/>
  <c r="Q98" i="11"/>
  <c r="G98" i="11"/>
  <c r="E98" i="11"/>
  <c r="AE97" i="11"/>
  <c r="AC97" i="11"/>
  <c r="S97" i="11"/>
  <c r="Q97" i="11"/>
  <c r="G97" i="11"/>
  <c r="E97" i="11"/>
  <c r="AE96" i="11"/>
  <c r="AC96" i="11"/>
  <c r="S96" i="11"/>
  <c r="Q96" i="11"/>
  <c r="G96" i="11"/>
  <c r="E96" i="11"/>
  <c r="AE95" i="11"/>
  <c r="AC95" i="11"/>
  <c r="S95" i="11"/>
  <c r="Q95" i="11"/>
  <c r="G95" i="11"/>
  <c r="E95" i="11"/>
  <c r="AE94" i="11"/>
  <c r="AC94" i="11"/>
  <c r="S94" i="11"/>
  <c r="Q94" i="11"/>
  <c r="G94" i="11"/>
  <c r="E94" i="11"/>
  <c r="AE93" i="11"/>
  <c r="AC93" i="11"/>
  <c r="S93" i="11"/>
  <c r="Q93" i="11"/>
  <c r="G93" i="11"/>
  <c r="E93" i="11"/>
  <c r="AE92" i="11"/>
  <c r="AC92" i="11"/>
  <c r="S92" i="11"/>
  <c r="Q92" i="11"/>
  <c r="G92" i="11"/>
  <c r="E92" i="11"/>
  <c r="AE91" i="11"/>
  <c r="AC91" i="11"/>
  <c r="S91" i="11"/>
  <c r="Q91" i="11"/>
  <c r="G91" i="11"/>
  <c r="E91" i="11"/>
  <c r="AE90" i="11"/>
  <c r="AC90" i="11"/>
  <c r="S90" i="11"/>
  <c r="Q90" i="11"/>
  <c r="G90" i="11"/>
  <c r="E90" i="11"/>
  <c r="AE89" i="11"/>
  <c r="AC89" i="11"/>
  <c r="S89" i="11"/>
  <c r="Q89" i="11"/>
  <c r="G89" i="11"/>
  <c r="E89" i="11"/>
  <c r="AE88" i="11"/>
  <c r="AC88" i="11"/>
  <c r="S88" i="11"/>
  <c r="Q88" i="11"/>
  <c r="G88" i="11"/>
  <c r="E88" i="11"/>
  <c r="AE87" i="11"/>
  <c r="AC87" i="11"/>
  <c r="S87" i="11"/>
  <c r="Q87" i="11"/>
  <c r="G87" i="11"/>
  <c r="E87" i="11"/>
  <c r="AE86" i="11"/>
  <c r="AC86" i="11"/>
  <c r="S86" i="11"/>
  <c r="Q86" i="11"/>
  <c r="G86" i="11"/>
  <c r="E86" i="11"/>
  <c r="AE85" i="11"/>
  <c r="AC85" i="11"/>
  <c r="S85" i="11"/>
  <c r="Q85" i="11"/>
  <c r="G85" i="11"/>
  <c r="E85" i="11"/>
  <c r="AE84" i="11"/>
  <c r="AC84" i="11"/>
  <c r="S84" i="11"/>
  <c r="Q84" i="11"/>
  <c r="G84" i="11"/>
  <c r="E84" i="11"/>
  <c r="AE83" i="11"/>
  <c r="AC83" i="11"/>
  <c r="S83" i="11"/>
  <c r="Q83" i="11"/>
  <c r="G83" i="11"/>
  <c r="E83" i="11"/>
  <c r="AE82" i="11"/>
  <c r="AC82" i="11"/>
  <c r="S82" i="11"/>
  <c r="Q82" i="11"/>
  <c r="G82" i="11"/>
  <c r="E82" i="11"/>
  <c r="AE81" i="11"/>
  <c r="AC81" i="11"/>
  <c r="S81" i="11"/>
  <c r="Q81" i="11"/>
  <c r="G81" i="11"/>
  <c r="E81" i="11"/>
  <c r="AE80" i="11"/>
  <c r="AC80" i="11"/>
  <c r="S80" i="11"/>
  <c r="Q80" i="11"/>
  <c r="G80" i="11"/>
  <c r="E80" i="11"/>
  <c r="AE79" i="11"/>
  <c r="AC79" i="11"/>
  <c r="S79" i="11"/>
  <c r="Q79" i="11"/>
  <c r="G79" i="11"/>
  <c r="E79" i="11"/>
  <c r="AE78" i="11"/>
  <c r="AC78" i="11"/>
  <c r="S78" i="11"/>
  <c r="Q78" i="11"/>
  <c r="G78" i="11"/>
  <c r="E78" i="11"/>
  <c r="AE77" i="11"/>
  <c r="AC77" i="11"/>
  <c r="S77" i="11"/>
  <c r="Q77" i="11"/>
  <c r="G77" i="11"/>
  <c r="E77" i="11"/>
  <c r="AE76" i="11"/>
  <c r="AC76" i="11"/>
  <c r="S76" i="11"/>
  <c r="Q76" i="11"/>
  <c r="G76" i="11"/>
  <c r="E76" i="11"/>
  <c r="AE75" i="11"/>
  <c r="AC75" i="11"/>
  <c r="S75" i="11"/>
  <c r="Q75" i="11"/>
  <c r="G75" i="11"/>
  <c r="E75" i="11"/>
  <c r="AE74" i="11"/>
  <c r="AC74" i="11"/>
  <c r="S74" i="11"/>
  <c r="Q74" i="11"/>
  <c r="G74" i="11"/>
  <c r="E74" i="11"/>
  <c r="AE73" i="11"/>
  <c r="AC73" i="11"/>
  <c r="S73" i="11"/>
  <c r="Q73" i="11"/>
  <c r="G73" i="11"/>
  <c r="E73" i="11"/>
  <c r="AE72" i="11"/>
  <c r="AC72" i="11"/>
  <c r="S72" i="11"/>
  <c r="Q72" i="11"/>
  <c r="G72" i="11"/>
  <c r="E72" i="11"/>
  <c r="AE71" i="11"/>
  <c r="AC71" i="11"/>
  <c r="S71" i="11"/>
  <c r="Q71" i="11"/>
  <c r="G71" i="11"/>
  <c r="E71" i="11"/>
  <c r="AE70" i="11"/>
  <c r="AC70" i="11"/>
  <c r="S70" i="11"/>
  <c r="Q70" i="11"/>
  <c r="G70" i="11"/>
  <c r="E70" i="11"/>
  <c r="AE69" i="11"/>
  <c r="AC69" i="11"/>
  <c r="S69" i="11"/>
  <c r="Q69" i="11"/>
  <c r="G69" i="11"/>
  <c r="E69" i="11"/>
  <c r="AE68" i="11"/>
  <c r="AC68" i="11"/>
  <c r="S68" i="11"/>
  <c r="Q68" i="11"/>
  <c r="G68" i="11"/>
  <c r="E68" i="11"/>
  <c r="AE67" i="11"/>
  <c r="AC67" i="11"/>
  <c r="S67" i="11"/>
  <c r="Q67" i="11"/>
  <c r="G67" i="11"/>
  <c r="E67" i="11"/>
  <c r="AE66" i="11"/>
  <c r="AC66" i="11"/>
  <c r="S66" i="11"/>
  <c r="Q66" i="11"/>
  <c r="G66" i="11"/>
  <c r="E66" i="11"/>
  <c r="AE65" i="11"/>
  <c r="AC65" i="11"/>
  <c r="S65" i="11"/>
  <c r="Q65" i="11"/>
  <c r="G65" i="11"/>
  <c r="E65" i="11"/>
  <c r="AE64" i="11"/>
  <c r="AC64" i="11"/>
  <c r="S64" i="11"/>
  <c r="Q64" i="11"/>
  <c r="G64" i="11"/>
  <c r="E64" i="11"/>
  <c r="AE63" i="11"/>
  <c r="AC63" i="11"/>
  <c r="S63" i="11"/>
  <c r="Q63" i="11"/>
  <c r="G63" i="11"/>
  <c r="E63" i="11"/>
  <c r="AU62" i="11"/>
  <c r="AE62" i="11"/>
  <c r="AC62" i="11"/>
  <c r="S62" i="11"/>
  <c r="Q62" i="11"/>
  <c r="G62" i="11"/>
  <c r="E62" i="11"/>
  <c r="AE61" i="11"/>
  <c r="AC61" i="11"/>
  <c r="S61" i="11"/>
  <c r="Q61" i="11"/>
  <c r="G61" i="11"/>
  <c r="E61" i="11"/>
  <c r="AE60" i="11"/>
  <c r="AC60" i="11"/>
  <c r="S60" i="11"/>
  <c r="Q60" i="11"/>
  <c r="G60" i="11"/>
  <c r="E60" i="11"/>
  <c r="AE59" i="11"/>
  <c r="AC59" i="11"/>
  <c r="S59" i="11"/>
  <c r="Q59" i="11"/>
  <c r="G59" i="11"/>
  <c r="E59" i="11"/>
  <c r="AE58" i="11"/>
  <c r="AC58" i="11"/>
  <c r="S58" i="11"/>
  <c r="Q58" i="11"/>
  <c r="G58" i="11"/>
  <c r="E58" i="11"/>
  <c r="AE57" i="11"/>
  <c r="AC57" i="11"/>
  <c r="S57" i="11"/>
  <c r="Q57" i="11"/>
  <c r="G57" i="11"/>
  <c r="E57" i="11"/>
  <c r="AE56" i="11"/>
  <c r="AC56" i="11"/>
  <c r="S56" i="11"/>
  <c r="Q56" i="11"/>
  <c r="G56" i="11"/>
  <c r="E56" i="11"/>
  <c r="AE55" i="11"/>
  <c r="AC55" i="11"/>
  <c r="S55" i="11"/>
  <c r="Q55" i="11"/>
  <c r="G55" i="11"/>
  <c r="E55" i="11"/>
  <c r="AE54" i="11"/>
  <c r="AC54" i="11"/>
  <c r="S54" i="11"/>
  <c r="Q54" i="11"/>
  <c r="G54" i="11"/>
  <c r="E54" i="11"/>
  <c r="AE53" i="11"/>
  <c r="AC53" i="11"/>
  <c r="S53" i="11"/>
  <c r="Q53" i="11"/>
  <c r="G53" i="11"/>
  <c r="E53" i="11"/>
  <c r="AE52" i="11"/>
  <c r="AC52" i="11"/>
  <c r="S52" i="11"/>
  <c r="Q52" i="11"/>
  <c r="G52" i="11"/>
  <c r="E52" i="11"/>
  <c r="AE51" i="11"/>
  <c r="AC51" i="11"/>
  <c r="S51" i="11"/>
  <c r="Q51" i="11"/>
  <c r="G51" i="11"/>
  <c r="E51" i="11"/>
  <c r="AW50" i="11"/>
  <c r="AE50" i="11"/>
  <c r="AC50" i="11"/>
  <c r="S50" i="11"/>
  <c r="Q50" i="11"/>
  <c r="G50" i="11"/>
  <c r="E50" i="11"/>
  <c r="AE49" i="11"/>
  <c r="AC49" i="11"/>
  <c r="S49" i="11"/>
  <c r="Q49" i="11"/>
  <c r="G49" i="11"/>
  <c r="E49" i="11"/>
  <c r="AE48" i="11"/>
  <c r="AC48" i="11"/>
  <c r="S48" i="11"/>
  <c r="Q48" i="11"/>
  <c r="G48" i="11"/>
  <c r="E48" i="11"/>
  <c r="AE47" i="11"/>
  <c r="AC47" i="11"/>
  <c r="S47" i="11"/>
  <c r="Q47" i="11"/>
  <c r="G47" i="11"/>
  <c r="E47" i="11"/>
  <c r="AE46" i="11"/>
  <c r="AC46" i="11"/>
  <c r="S46" i="11"/>
  <c r="Q46" i="11"/>
  <c r="G46" i="11"/>
  <c r="E46" i="11"/>
  <c r="AE45" i="11"/>
  <c r="AC45" i="11"/>
  <c r="S45" i="11"/>
  <c r="Q45" i="11"/>
  <c r="G45" i="11"/>
  <c r="E45" i="11"/>
  <c r="AE44" i="11"/>
  <c r="AC44" i="11"/>
  <c r="S44" i="11"/>
  <c r="Q44" i="11"/>
  <c r="G44" i="11"/>
  <c r="E44" i="11"/>
  <c r="AE43" i="11"/>
  <c r="AC43" i="11"/>
  <c r="S43" i="11"/>
  <c r="Q43" i="11"/>
  <c r="G43" i="11"/>
  <c r="E43" i="11"/>
  <c r="AE42" i="11"/>
  <c r="AC42" i="11"/>
  <c r="S42" i="11"/>
  <c r="Q42" i="11"/>
  <c r="G42" i="11"/>
  <c r="E42" i="11"/>
  <c r="AE41" i="11"/>
  <c r="AC41" i="11"/>
  <c r="S41" i="11"/>
  <c r="Q41" i="11"/>
  <c r="G41" i="11"/>
  <c r="E41" i="11"/>
  <c r="AE40" i="11"/>
  <c r="AC40" i="11"/>
  <c r="S40" i="11"/>
  <c r="Q40" i="11"/>
  <c r="G40" i="11"/>
  <c r="E40" i="11"/>
  <c r="AE39" i="11"/>
  <c r="AC39" i="11"/>
  <c r="S39" i="11"/>
  <c r="Q39" i="11"/>
  <c r="G39" i="11"/>
  <c r="E39" i="11"/>
  <c r="AE38" i="11"/>
  <c r="AC38" i="11"/>
  <c r="S38" i="11"/>
  <c r="Q38" i="11"/>
  <c r="G38" i="11"/>
  <c r="E38" i="11"/>
  <c r="AE37" i="11"/>
  <c r="AC37" i="11"/>
  <c r="S37" i="11"/>
  <c r="Q37" i="11"/>
  <c r="G37" i="11"/>
  <c r="E37" i="11"/>
  <c r="AE36" i="11"/>
  <c r="AC36" i="11"/>
  <c r="S36" i="11"/>
  <c r="Q36" i="11"/>
  <c r="G36" i="11"/>
  <c r="E36" i="11"/>
  <c r="AE35" i="11"/>
  <c r="AC35" i="11"/>
  <c r="S35" i="11"/>
  <c r="Q35" i="11"/>
  <c r="G35" i="11"/>
  <c r="E35" i="11"/>
  <c r="AE34" i="11"/>
  <c r="AC34" i="11"/>
  <c r="S34" i="11"/>
  <c r="Q34" i="11"/>
  <c r="G34" i="11"/>
  <c r="E34" i="11"/>
  <c r="AE33" i="11"/>
  <c r="AC33" i="11"/>
  <c r="S33" i="11"/>
  <c r="Q33" i="11"/>
  <c r="G33" i="11"/>
  <c r="E33" i="11"/>
  <c r="AE32" i="11"/>
  <c r="AC32" i="11"/>
  <c r="S32" i="11"/>
  <c r="Q32" i="11"/>
  <c r="G32" i="11"/>
  <c r="E32" i="11"/>
  <c r="AE31" i="11"/>
  <c r="AC31" i="11"/>
  <c r="S31" i="11"/>
  <c r="Q31" i="11"/>
  <c r="G31" i="11"/>
  <c r="E31" i="11"/>
  <c r="AE30" i="11"/>
  <c r="AC30" i="11"/>
  <c r="S30" i="11"/>
  <c r="Q30" i="11"/>
  <c r="G30" i="11"/>
  <c r="E30" i="11"/>
  <c r="AE29" i="11"/>
  <c r="AC29" i="11"/>
  <c r="S29" i="11"/>
  <c r="Q29" i="11"/>
  <c r="G29" i="11"/>
  <c r="E29" i="11"/>
  <c r="AE28" i="11"/>
  <c r="AC28" i="11"/>
  <c r="S28" i="11"/>
  <c r="Q28" i="11"/>
  <c r="G28" i="11"/>
  <c r="E28" i="11"/>
  <c r="AE27" i="11"/>
  <c r="AC27" i="11"/>
  <c r="S27" i="11"/>
  <c r="Q27" i="11"/>
  <c r="G27" i="11"/>
  <c r="E27" i="11"/>
  <c r="AE26" i="11"/>
  <c r="AC26" i="11"/>
  <c r="S26" i="11"/>
  <c r="Q26" i="11"/>
  <c r="G26" i="11"/>
  <c r="E26" i="11"/>
  <c r="AE25" i="11"/>
  <c r="AC25" i="11"/>
  <c r="S25" i="11"/>
  <c r="Q25" i="11"/>
  <c r="G25" i="11"/>
  <c r="E25" i="11"/>
  <c r="AE24" i="11"/>
  <c r="AC24" i="11"/>
  <c r="S24" i="11"/>
  <c r="Q24" i="11"/>
  <c r="G24" i="11"/>
  <c r="E24" i="11"/>
  <c r="AE23" i="11"/>
  <c r="AC23" i="11"/>
  <c r="S23" i="11"/>
  <c r="Q23" i="11"/>
  <c r="G23" i="11"/>
  <c r="E23" i="11"/>
  <c r="AE22" i="11"/>
  <c r="AC22" i="11"/>
  <c r="S22" i="11"/>
  <c r="Q22" i="11"/>
  <c r="G22" i="11"/>
  <c r="E22" i="11"/>
  <c r="AE21" i="11"/>
  <c r="AC21" i="11"/>
  <c r="S21" i="11"/>
  <c r="Q21" i="11"/>
  <c r="G21" i="11"/>
  <c r="E21" i="11"/>
  <c r="AE20" i="11"/>
  <c r="AC20" i="11"/>
  <c r="S20" i="11"/>
  <c r="Q20" i="11"/>
  <c r="G20" i="11"/>
  <c r="E20" i="11"/>
  <c r="AE19" i="11"/>
  <c r="AC19" i="11"/>
  <c r="S19" i="11"/>
  <c r="Q19" i="11"/>
  <c r="G19" i="11"/>
  <c r="E19" i="11"/>
  <c r="AE18" i="11"/>
  <c r="AC18" i="11"/>
  <c r="S18" i="11"/>
  <c r="Q18" i="11"/>
  <c r="G18" i="11"/>
  <c r="E18" i="11"/>
  <c r="AE17" i="11"/>
  <c r="AC17" i="11"/>
  <c r="S17" i="11"/>
  <c r="Q17" i="11"/>
  <c r="G17" i="11"/>
  <c r="E17" i="11"/>
  <c r="AE16" i="11"/>
  <c r="AC16" i="11"/>
  <c r="S16" i="11"/>
  <c r="Q16" i="11"/>
  <c r="G16" i="11"/>
  <c r="E16" i="11"/>
  <c r="AE15" i="11"/>
  <c r="AC15" i="11"/>
  <c r="S15" i="11"/>
  <c r="Q15" i="11"/>
  <c r="G15" i="11"/>
  <c r="E15" i="11"/>
  <c r="AE14" i="11"/>
  <c r="AC14" i="11"/>
  <c r="S14" i="11"/>
  <c r="Q14" i="11"/>
  <c r="G14" i="11"/>
  <c r="E14" i="11"/>
  <c r="AE13" i="11"/>
  <c r="AC13" i="11"/>
  <c r="S13" i="11"/>
  <c r="Q13" i="11"/>
  <c r="G13" i="11"/>
  <c r="E13" i="11"/>
  <c r="AE12" i="11"/>
  <c r="AC12" i="11"/>
  <c r="S12" i="11"/>
  <c r="Q12" i="11"/>
  <c r="G12" i="11"/>
  <c r="E12" i="11"/>
  <c r="AE11" i="11"/>
  <c r="AC11" i="11"/>
  <c r="S11" i="11"/>
  <c r="Q11" i="11"/>
  <c r="G11" i="11"/>
  <c r="E11" i="11"/>
  <c r="AE9" i="11"/>
  <c r="AC9" i="11"/>
  <c r="S9" i="11"/>
  <c r="Q9" i="11"/>
  <c r="G9" i="11"/>
  <c r="E9" i="11"/>
  <c r="AE8" i="11"/>
  <c r="AC8" i="11"/>
  <c r="S8" i="11"/>
  <c r="Q8" i="11"/>
  <c r="G8" i="11"/>
  <c r="E8" i="11"/>
  <c r="AE7" i="11"/>
  <c r="AC7" i="11"/>
  <c r="S7" i="11"/>
  <c r="Q7" i="11"/>
  <c r="G7" i="11"/>
  <c r="E7" i="11"/>
  <c r="AE6" i="11"/>
  <c r="AC6" i="11"/>
  <c r="S6" i="11"/>
  <c r="Q6" i="11"/>
  <c r="G6" i="11"/>
  <c r="E6" i="11"/>
  <c r="AE5" i="11"/>
  <c r="AC5" i="11"/>
  <c r="S5" i="11"/>
  <c r="Q5" i="11"/>
  <c r="G5" i="11"/>
  <c r="E5" i="11"/>
  <c r="AE225" i="21"/>
  <c r="AC225" i="21"/>
  <c r="S225" i="21"/>
  <c r="Q225" i="21"/>
  <c r="G225" i="21"/>
  <c r="E225" i="21"/>
  <c r="AE224" i="21"/>
  <c r="AC224" i="21"/>
  <c r="S224" i="21"/>
  <c r="Q224" i="21"/>
  <c r="G224" i="21"/>
  <c r="E224" i="21"/>
  <c r="AE223" i="21"/>
  <c r="AC223" i="21"/>
  <c r="S223" i="21"/>
  <c r="Q223" i="21"/>
  <c r="G223" i="21"/>
  <c r="E223" i="21"/>
  <c r="AE222" i="21"/>
  <c r="AC222" i="21"/>
  <c r="S222" i="21"/>
  <c r="Q222" i="21"/>
  <c r="G222" i="21"/>
  <c r="E222" i="21"/>
  <c r="AE221" i="21"/>
  <c r="AC221" i="21"/>
  <c r="S221" i="21"/>
  <c r="Q221" i="21"/>
  <c r="G221" i="21"/>
  <c r="E221" i="21"/>
  <c r="AE220" i="21"/>
  <c r="AC220" i="21"/>
  <c r="S220" i="21"/>
  <c r="Q220" i="21"/>
  <c r="G220" i="21"/>
  <c r="E220" i="21"/>
  <c r="AE219" i="21"/>
  <c r="AC219" i="21"/>
  <c r="S219" i="21"/>
  <c r="Q219" i="21"/>
  <c r="G219" i="21"/>
  <c r="E219" i="21"/>
  <c r="AE218" i="21"/>
  <c r="AC218" i="21"/>
  <c r="S218" i="21"/>
  <c r="Q218" i="21"/>
  <c r="G218" i="21"/>
  <c r="E218" i="21"/>
  <c r="AE217" i="21"/>
  <c r="AC217" i="21"/>
  <c r="S217" i="21"/>
  <c r="Q217" i="21"/>
  <c r="G217" i="21"/>
  <c r="E217" i="21"/>
  <c r="AE216" i="21"/>
  <c r="AC216" i="21"/>
  <c r="S216" i="21"/>
  <c r="Q216" i="21"/>
  <c r="G216" i="21"/>
  <c r="E216" i="21"/>
  <c r="AE215" i="21"/>
  <c r="AC215" i="21"/>
  <c r="S215" i="21"/>
  <c r="Q215" i="21"/>
  <c r="G215" i="21"/>
  <c r="E215" i="21"/>
  <c r="AE214" i="21"/>
  <c r="AC214" i="21"/>
  <c r="S214" i="21"/>
  <c r="Q214" i="21"/>
  <c r="G214" i="21"/>
  <c r="E214" i="21"/>
  <c r="AE213" i="21"/>
  <c r="AC213" i="21"/>
  <c r="S213" i="21"/>
  <c r="Q213" i="21"/>
  <c r="G213" i="21"/>
  <c r="E213" i="21"/>
  <c r="AE212" i="21"/>
  <c r="AC212" i="21"/>
  <c r="S212" i="21"/>
  <c r="Q212" i="21"/>
  <c r="G212" i="21"/>
  <c r="E212" i="21"/>
  <c r="AE211" i="21"/>
  <c r="AC211" i="21"/>
  <c r="S211" i="21"/>
  <c r="Q211" i="21"/>
  <c r="G211" i="21"/>
  <c r="E211" i="21"/>
  <c r="AE210" i="21"/>
  <c r="AC210" i="21"/>
  <c r="S210" i="21"/>
  <c r="Q210" i="21"/>
  <c r="G210" i="21"/>
  <c r="E210" i="21"/>
  <c r="AE209" i="21"/>
  <c r="AC209" i="21"/>
  <c r="AE208" i="21"/>
  <c r="AC208" i="21"/>
  <c r="S208" i="21"/>
  <c r="Q208" i="21"/>
  <c r="G208" i="21"/>
  <c r="E208" i="21"/>
  <c r="AE207" i="21"/>
  <c r="AC207" i="21"/>
  <c r="S207" i="21"/>
  <c r="Q207" i="21"/>
  <c r="G207" i="21"/>
  <c r="E207" i="21"/>
  <c r="AE206" i="21"/>
  <c r="AC206" i="21"/>
  <c r="S206" i="21"/>
  <c r="Q206" i="21"/>
  <c r="G206" i="21"/>
  <c r="E206" i="21"/>
  <c r="AE205" i="21"/>
  <c r="AC205" i="21"/>
  <c r="S205" i="21"/>
  <c r="Q205" i="21"/>
  <c r="G205" i="21"/>
  <c r="E205" i="21"/>
  <c r="AE204" i="21"/>
  <c r="AC204" i="21"/>
  <c r="S204" i="21"/>
  <c r="Q204" i="21"/>
  <c r="G204" i="21"/>
  <c r="E204" i="21"/>
  <c r="AE203" i="21"/>
  <c r="AC203" i="21"/>
  <c r="S203" i="21"/>
  <c r="Q203" i="21"/>
  <c r="G203" i="21"/>
  <c r="E203" i="21"/>
  <c r="AE202" i="21"/>
  <c r="AC202" i="21"/>
  <c r="AE201" i="21"/>
  <c r="AC201" i="21"/>
  <c r="G201" i="21"/>
  <c r="E201" i="21"/>
  <c r="AE200" i="21"/>
  <c r="AC200" i="21"/>
  <c r="S200" i="21"/>
  <c r="Q200" i="21"/>
  <c r="G200" i="21"/>
  <c r="E200" i="21"/>
  <c r="AE199" i="21"/>
  <c r="AC199" i="21"/>
  <c r="S199" i="21"/>
  <c r="Q199" i="21"/>
  <c r="G199" i="21"/>
  <c r="E199" i="21"/>
  <c r="AE198" i="21"/>
  <c r="AC198" i="21"/>
  <c r="S198" i="21"/>
  <c r="Q198" i="21"/>
  <c r="G198" i="21"/>
  <c r="E198" i="21"/>
  <c r="AE197" i="21"/>
  <c r="AC197" i="21"/>
  <c r="S197" i="21"/>
  <c r="Q197" i="21"/>
  <c r="G197" i="21"/>
  <c r="E197" i="21"/>
  <c r="AE196" i="21"/>
  <c r="AC196" i="21"/>
  <c r="S196" i="21"/>
  <c r="Q196" i="21"/>
  <c r="G196" i="21"/>
  <c r="E196" i="21"/>
  <c r="AU194" i="21"/>
  <c r="AE194" i="21"/>
  <c r="AC194" i="21"/>
  <c r="S194" i="21"/>
  <c r="Q194" i="21"/>
  <c r="G194" i="21"/>
  <c r="E194" i="21"/>
  <c r="AE193" i="21"/>
  <c r="AC193" i="21"/>
  <c r="S193" i="21"/>
  <c r="Q193" i="21"/>
  <c r="G193" i="21"/>
  <c r="E193" i="21"/>
  <c r="AE192" i="21"/>
  <c r="AC192" i="21"/>
  <c r="S192" i="21"/>
  <c r="Q192" i="21"/>
  <c r="G192" i="21"/>
  <c r="E192" i="21"/>
  <c r="AE191" i="21"/>
  <c r="AC191" i="21"/>
  <c r="S191" i="21"/>
  <c r="Q191" i="21"/>
  <c r="G191" i="21"/>
  <c r="E191" i="21"/>
  <c r="AE190" i="21"/>
  <c r="AC190" i="21"/>
  <c r="S190" i="21"/>
  <c r="Q190" i="21"/>
  <c r="G190" i="21"/>
  <c r="E190" i="21"/>
  <c r="AE189" i="21"/>
  <c r="AC189" i="21"/>
  <c r="S189" i="21"/>
  <c r="Q189" i="21"/>
  <c r="G189" i="21"/>
  <c r="E189" i="21"/>
  <c r="AE188" i="21"/>
  <c r="AC188" i="21"/>
  <c r="S188" i="21"/>
  <c r="Q188" i="21"/>
  <c r="G188" i="21"/>
  <c r="E188" i="21"/>
  <c r="AE187" i="21"/>
  <c r="AC187" i="21"/>
  <c r="S187" i="21"/>
  <c r="Q187" i="21"/>
  <c r="G187" i="21"/>
  <c r="E187" i="21"/>
  <c r="AE186" i="21"/>
  <c r="AC186" i="21"/>
  <c r="S186" i="21"/>
  <c r="Q186" i="21"/>
  <c r="G186" i="21"/>
  <c r="E186" i="21"/>
  <c r="AU185" i="21"/>
  <c r="AE185" i="21"/>
  <c r="AC185" i="21"/>
  <c r="S185" i="21"/>
  <c r="Q185" i="21"/>
  <c r="G185" i="21"/>
  <c r="E185" i="21"/>
  <c r="AE184" i="21"/>
  <c r="AC184" i="21"/>
  <c r="S184" i="21"/>
  <c r="Q184" i="21"/>
  <c r="G184" i="21"/>
  <c r="E184" i="21"/>
  <c r="AE183" i="21"/>
  <c r="AC183" i="21"/>
  <c r="S183" i="21"/>
  <c r="Q183" i="21"/>
  <c r="G183" i="21"/>
  <c r="E183" i="21"/>
  <c r="AE182" i="21"/>
  <c r="AC182" i="21"/>
  <c r="S182" i="21"/>
  <c r="Q182" i="21"/>
  <c r="G182" i="21"/>
  <c r="E182" i="21"/>
  <c r="AE181" i="21"/>
  <c r="AC181" i="21"/>
  <c r="S181" i="21"/>
  <c r="Q181" i="21"/>
  <c r="G181" i="21"/>
  <c r="E181" i="21"/>
  <c r="AE180" i="21"/>
  <c r="AC180" i="21"/>
  <c r="S180" i="21"/>
  <c r="Q180" i="21"/>
  <c r="G180" i="21"/>
  <c r="E180" i="21"/>
  <c r="AE179" i="21"/>
  <c r="AC179" i="21"/>
  <c r="S179" i="21"/>
  <c r="Q179" i="21"/>
  <c r="G179" i="21"/>
  <c r="E179" i="21"/>
  <c r="AE178" i="21"/>
  <c r="AC178" i="21"/>
  <c r="S178" i="21"/>
  <c r="Q178" i="21"/>
  <c r="G178" i="21"/>
  <c r="E178" i="21"/>
  <c r="AE177" i="21"/>
  <c r="AC177" i="21"/>
  <c r="S177" i="21"/>
  <c r="Q177" i="21"/>
  <c r="G177" i="21"/>
  <c r="E177" i="21"/>
  <c r="AE176" i="21"/>
  <c r="AC176" i="21"/>
  <c r="S176" i="21"/>
  <c r="Q176" i="21"/>
  <c r="G176" i="21"/>
  <c r="E176" i="21"/>
  <c r="AE175" i="21"/>
  <c r="AC175" i="21"/>
  <c r="S175" i="21"/>
  <c r="Q175" i="21"/>
  <c r="G175" i="21"/>
  <c r="E175" i="21"/>
  <c r="AE174" i="21"/>
  <c r="AC174" i="21"/>
  <c r="S174" i="21"/>
  <c r="Q174" i="21"/>
  <c r="G174" i="21"/>
  <c r="E174" i="21"/>
  <c r="AE173" i="21"/>
  <c r="AC173" i="21"/>
  <c r="S173" i="21"/>
  <c r="Q173" i="21"/>
  <c r="G173" i="21"/>
  <c r="E173" i="21"/>
  <c r="AE172" i="21"/>
  <c r="AC172" i="21"/>
  <c r="S172" i="21"/>
  <c r="Q172" i="21"/>
  <c r="G172" i="21"/>
  <c r="E172" i="21"/>
  <c r="AE171" i="21"/>
  <c r="AC171" i="21"/>
  <c r="S171" i="21"/>
  <c r="Q171" i="21"/>
  <c r="G171" i="21"/>
  <c r="E171" i="21"/>
  <c r="AE170" i="21"/>
  <c r="AC170" i="21"/>
  <c r="S170" i="21"/>
  <c r="Q170" i="21"/>
  <c r="G170" i="21"/>
  <c r="E170" i="21"/>
  <c r="AE169" i="21"/>
  <c r="AC169" i="21"/>
  <c r="S169" i="21"/>
  <c r="Q169" i="21"/>
  <c r="G169" i="21"/>
  <c r="E169" i="21"/>
  <c r="AE168" i="21"/>
  <c r="AC168" i="21"/>
  <c r="S168" i="21"/>
  <c r="Q168" i="21"/>
  <c r="G168" i="21"/>
  <c r="E168" i="21"/>
  <c r="AE167" i="21"/>
  <c r="AC167" i="21"/>
  <c r="S167" i="21"/>
  <c r="Q167" i="21"/>
  <c r="G167" i="21"/>
  <c r="E167" i="21"/>
  <c r="AE166" i="21"/>
  <c r="AC166" i="21"/>
  <c r="S166" i="21"/>
  <c r="Q166" i="21"/>
  <c r="G166" i="21"/>
  <c r="E166" i="21"/>
  <c r="AE165" i="21"/>
  <c r="AC165" i="21"/>
  <c r="S165" i="21"/>
  <c r="Q165" i="21"/>
  <c r="G165" i="21"/>
  <c r="E165" i="21"/>
  <c r="AE164" i="21"/>
  <c r="AC164" i="21"/>
  <c r="S164" i="21"/>
  <c r="Q164" i="21"/>
  <c r="G164" i="21"/>
  <c r="E164" i="21"/>
  <c r="AE163" i="21"/>
  <c r="AC163" i="21"/>
  <c r="S163" i="21"/>
  <c r="Q163" i="21"/>
  <c r="G163" i="21"/>
  <c r="E163" i="21"/>
  <c r="AE162" i="21"/>
  <c r="AC162" i="21"/>
  <c r="S162" i="21"/>
  <c r="Q162" i="21"/>
  <c r="G162" i="21"/>
  <c r="E162" i="21"/>
  <c r="AE161" i="21"/>
  <c r="AC161" i="21"/>
  <c r="S161" i="21"/>
  <c r="Q161" i="21"/>
  <c r="G161" i="21"/>
  <c r="E161" i="21"/>
  <c r="AE160" i="21"/>
  <c r="AC160" i="21"/>
  <c r="S160" i="21"/>
  <c r="Q160" i="21"/>
  <c r="G160" i="21"/>
  <c r="E160" i="21"/>
  <c r="AE159" i="21"/>
  <c r="AC159" i="21"/>
  <c r="S159" i="21"/>
  <c r="Q159" i="21"/>
  <c r="G159" i="21"/>
  <c r="E159" i="21"/>
  <c r="AE158" i="21"/>
  <c r="AC158" i="21"/>
  <c r="S158" i="21"/>
  <c r="Q158" i="21"/>
  <c r="G158" i="21"/>
  <c r="E158" i="21"/>
  <c r="AE157" i="21"/>
  <c r="AC157" i="21"/>
  <c r="S157" i="21"/>
  <c r="Q157" i="21"/>
  <c r="G157" i="21"/>
  <c r="E157" i="21"/>
  <c r="AU156" i="21"/>
  <c r="AE156" i="21"/>
  <c r="AC156" i="21"/>
  <c r="S156" i="21"/>
  <c r="Q156" i="21"/>
  <c r="G156" i="21"/>
  <c r="E156" i="21"/>
  <c r="AU155" i="21"/>
  <c r="AE155" i="21"/>
  <c r="AC155" i="21"/>
  <c r="S155" i="21"/>
  <c r="Q155" i="21"/>
  <c r="G155" i="21"/>
  <c r="E155" i="21"/>
  <c r="AE154" i="21"/>
  <c r="AC154" i="21"/>
  <c r="S154" i="21"/>
  <c r="Q154" i="21"/>
  <c r="G154" i="21"/>
  <c r="E154" i="21"/>
  <c r="AE153" i="21"/>
  <c r="AC153" i="21"/>
  <c r="S153" i="21"/>
  <c r="Q153" i="21"/>
  <c r="G153" i="21"/>
  <c r="E153" i="21"/>
  <c r="AE152" i="21"/>
  <c r="AC152" i="21"/>
  <c r="S152" i="21"/>
  <c r="Q152" i="21"/>
  <c r="G152" i="21"/>
  <c r="E152" i="21"/>
  <c r="AE151" i="21"/>
  <c r="AC151" i="21"/>
  <c r="S151" i="21"/>
  <c r="Q151" i="21"/>
  <c r="G151" i="21"/>
  <c r="E151" i="21"/>
  <c r="AE150" i="21"/>
  <c r="AC150" i="21"/>
  <c r="S150" i="21"/>
  <c r="Q150" i="21"/>
  <c r="G150" i="21"/>
  <c r="E150" i="21"/>
  <c r="AE149" i="21"/>
  <c r="AC149" i="21"/>
  <c r="S149" i="21"/>
  <c r="Q149" i="21"/>
  <c r="G149" i="21"/>
  <c r="E149" i="21"/>
  <c r="AE148" i="21"/>
  <c r="AC148" i="21"/>
  <c r="S148" i="21"/>
  <c r="Q148" i="21"/>
  <c r="G148" i="21"/>
  <c r="E148" i="21"/>
  <c r="AE147" i="21"/>
  <c r="AC147" i="21"/>
  <c r="S147" i="21"/>
  <c r="Q147" i="21"/>
  <c r="G147" i="21"/>
  <c r="E147" i="21"/>
  <c r="AE146" i="21"/>
  <c r="AC146" i="21"/>
  <c r="S146" i="21"/>
  <c r="Q146" i="21"/>
  <c r="G146" i="21"/>
  <c r="E146" i="21"/>
  <c r="AE145" i="21"/>
  <c r="AC145" i="21"/>
  <c r="S145" i="21"/>
  <c r="Q145" i="21"/>
  <c r="G145" i="21"/>
  <c r="E145" i="21"/>
  <c r="AE144" i="21"/>
  <c r="AC144" i="21"/>
  <c r="S144" i="21"/>
  <c r="Q144" i="21"/>
  <c r="G144" i="21"/>
  <c r="E144" i="21"/>
  <c r="AE143" i="21"/>
  <c r="AC143" i="21"/>
  <c r="S143" i="21"/>
  <c r="Q143" i="21"/>
  <c r="G143" i="21"/>
  <c r="E143" i="21"/>
  <c r="AE142" i="21"/>
  <c r="AC142" i="21"/>
  <c r="S142" i="21"/>
  <c r="Q142" i="21"/>
  <c r="G142" i="21"/>
  <c r="E142" i="21"/>
  <c r="AE141" i="21"/>
  <c r="AC141" i="21"/>
  <c r="S141" i="21"/>
  <c r="Q141" i="21"/>
  <c r="G141" i="21"/>
  <c r="E141" i="21"/>
  <c r="AE140" i="21"/>
  <c r="AC140" i="21"/>
  <c r="S140" i="21"/>
  <c r="Q140" i="21"/>
  <c r="G140" i="21"/>
  <c r="E140" i="21"/>
  <c r="AE139" i="21"/>
  <c r="AC139" i="21"/>
  <c r="S139" i="21"/>
  <c r="Q139" i="21"/>
  <c r="G139" i="21"/>
  <c r="E139" i="21"/>
  <c r="AE138" i="21"/>
  <c r="AC138" i="21"/>
  <c r="S138" i="21"/>
  <c r="Q138" i="21"/>
  <c r="G138" i="21"/>
  <c r="E138" i="21"/>
  <c r="AE137" i="21"/>
  <c r="AC137" i="21"/>
  <c r="S137" i="21"/>
  <c r="Q137" i="21"/>
  <c r="G137" i="21"/>
  <c r="E137" i="21"/>
  <c r="AE136" i="21"/>
  <c r="AC136" i="21"/>
  <c r="S136" i="21"/>
  <c r="Q136" i="21"/>
  <c r="G136" i="21"/>
  <c r="E136" i="21"/>
  <c r="AE135" i="21"/>
  <c r="AC135" i="21"/>
  <c r="S135" i="21"/>
  <c r="Q135" i="21"/>
  <c r="G135" i="21"/>
  <c r="E135" i="21"/>
  <c r="AE134" i="21"/>
  <c r="AC134" i="21"/>
  <c r="S134" i="21"/>
  <c r="Q134" i="21"/>
  <c r="G134" i="21"/>
  <c r="E134" i="21"/>
  <c r="AE133" i="21"/>
  <c r="AC133" i="21"/>
  <c r="S133" i="21"/>
  <c r="Q133" i="21"/>
  <c r="G133" i="21"/>
  <c r="E133" i="21"/>
  <c r="AE132" i="21"/>
  <c r="AC132" i="21"/>
  <c r="S132" i="21"/>
  <c r="Q132" i="21"/>
  <c r="G132" i="21"/>
  <c r="E132" i="21"/>
  <c r="AE131" i="21"/>
  <c r="AC131" i="21"/>
  <c r="S131" i="21"/>
  <c r="Q131" i="21"/>
  <c r="G131" i="21"/>
  <c r="E131" i="21"/>
  <c r="AE130" i="21"/>
  <c r="AC130" i="21"/>
  <c r="S130" i="21"/>
  <c r="Q130" i="21"/>
  <c r="G130" i="21"/>
  <c r="E130" i="21"/>
  <c r="AE129" i="21"/>
  <c r="AC129" i="21"/>
  <c r="S129" i="21"/>
  <c r="Q129" i="21"/>
  <c r="G129" i="21"/>
  <c r="E129" i="21"/>
  <c r="AE128" i="21"/>
  <c r="AC128" i="21"/>
  <c r="S128" i="21"/>
  <c r="Q128" i="21"/>
  <c r="G128" i="21"/>
  <c r="E128" i="21"/>
  <c r="AE127" i="21"/>
  <c r="AC127" i="21"/>
  <c r="S127" i="21"/>
  <c r="Q127" i="21"/>
  <c r="G127" i="21"/>
  <c r="E127" i="21"/>
  <c r="AE126" i="21"/>
  <c r="AC126" i="21"/>
  <c r="S126" i="21"/>
  <c r="Q126" i="21"/>
  <c r="G126" i="21"/>
  <c r="E126" i="21"/>
  <c r="AE125" i="21"/>
  <c r="AC125" i="21"/>
  <c r="S125" i="21"/>
  <c r="Q125" i="21"/>
  <c r="G125" i="21"/>
  <c r="E125" i="21"/>
  <c r="AE124" i="21"/>
  <c r="AC124" i="21"/>
  <c r="S124" i="21"/>
  <c r="Q124" i="21"/>
  <c r="G124" i="21"/>
  <c r="E124" i="21"/>
  <c r="AE123" i="21"/>
  <c r="AC123" i="21"/>
  <c r="S123" i="21"/>
  <c r="Q123" i="21"/>
  <c r="G123" i="21"/>
  <c r="E123" i="21"/>
  <c r="AE122" i="21"/>
  <c r="AC122" i="21"/>
  <c r="S122" i="21"/>
  <c r="Q122" i="21"/>
  <c r="G122" i="21"/>
  <c r="E122" i="21"/>
  <c r="AE121" i="21"/>
  <c r="AC121" i="21"/>
  <c r="S121" i="21"/>
  <c r="Q121" i="21"/>
  <c r="G121" i="21"/>
  <c r="E121" i="21"/>
  <c r="AE120" i="21"/>
  <c r="AC120" i="21"/>
  <c r="S120" i="21"/>
  <c r="Q120" i="21"/>
  <c r="G120" i="21"/>
  <c r="E120" i="21"/>
  <c r="AE119" i="21"/>
  <c r="AC119" i="21"/>
  <c r="S119" i="21"/>
  <c r="Q119" i="21"/>
  <c r="G119" i="21"/>
  <c r="E119" i="21"/>
  <c r="AE118" i="21"/>
  <c r="AC118" i="21"/>
  <c r="S118" i="21"/>
  <c r="Q118" i="21"/>
  <c r="G118" i="21"/>
  <c r="E118" i="21"/>
  <c r="AE117" i="21"/>
  <c r="AC117" i="21"/>
  <c r="S117" i="21"/>
  <c r="Q117" i="21"/>
  <c r="G117" i="21"/>
  <c r="E117" i="21"/>
  <c r="AE116" i="21"/>
  <c r="AC116" i="21"/>
  <c r="S116" i="21"/>
  <c r="Q116" i="21"/>
  <c r="G116" i="21"/>
  <c r="E116" i="21"/>
  <c r="AE115" i="21"/>
  <c r="AC115" i="21"/>
  <c r="S115" i="21"/>
  <c r="Q115" i="21"/>
  <c r="G115" i="21"/>
  <c r="E115" i="21"/>
  <c r="AE114" i="21"/>
  <c r="AC114" i="21"/>
  <c r="S114" i="21"/>
  <c r="Q114" i="21"/>
  <c r="G114" i="21"/>
  <c r="E114" i="21"/>
  <c r="AE113" i="21"/>
  <c r="AC113" i="21"/>
  <c r="S113" i="21"/>
  <c r="Q113" i="21"/>
  <c r="G113" i="21"/>
  <c r="E113" i="21"/>
  <c r="AE112" i="21"/>
  <c r="AC112" i="21"/>
  <c r="S112" i="21"/>
  <c r="Q112" i="21"/>
  <c r="G112" i="21"/>
  <c r="E112" i="21"/>
  <c r="AE111" i="21"/>
  <c r="AC111" i="21"/>
  <c r="S111" i="21"/>
  <c r="Q111" i="21"/>
  <c r="G111" i="21"/>
  <c r="E111" i="21"/>
  <c r="AE110" i="21"/>
  <c r="AC110" i="21"/>
  <c r="S110" i="21"/>
  <c r="Q110" i="21"/>
  <c r="G110" i="21"/>
  <c r="E110" i="21"/>
  <c r="AE109" i="21"/>
  <c r="AC109" i="21"/>
  <c r="S109" i="21"/>
  <c r="Q109" i="21"/>
  <c r="G109" i="21"/>
  <c r="E109" i="21"/>
  <c r="AE108" i="21"/>
  <c r="AC108" i="21"/>
  <c r="S108" i="21"/>
  <c r="Q108" i="21"/>
  <c r="G108" i="21"/>
  <c r="E108" i="21"/>
  <c r="AE107" i="21"/>
  <c r="AC107" i="21"/>
  <c r="S107" i="21"/>
  <c r="Q107" i="21"/>
  <c r="G107" i="21"/>
  <c r="E107" i="21"/>
  <c r="AE106" i="21"/>
  <c r="AC106" i="21"/>
  <c r="S106" i="21"/>
  <c r="Q106" i="21"/>
  <c r="G106" i="21"/>
  <c r="E106" i="21"/>
  <c r="AE105" i="21"/>
  <c r="AC105" i="21"/>
  <c r="S105" i="21"/>
  <c r="Q105" i="21"/>
  <c r="G105" i="21"/>
  <c r="E105" i="21"/>
  <c r="AE104" i="21"/>
  <c r="AC104" i="21"/>
  <c r="S104" i="21"/>
  <c r="Q104" i="21"/>
  <c r="G104" i="21"/>
  <c r="E104" i="21"/>
  <c r="AE103" i="21"/>
  <c r="AC103" i="21"/>
  <c r="S103" i="21"/>
  <c r="Q103" i="21"/>
  <c r="G103" i="21"/>
  <c r="E103" i="21"/>
  <c r="AE102" i="21"/>
  <c r="AC102" i="21"/>
  <c r="S102" i="21"/>
  <c r="Q102" i="21"/>
  <c r="G102" i="21"/>
  <c r="E102" i="21"/>
  <c r="AE101" i="21"/>
  <c r="AC101" i="21"/>
  <c r="S101" i="21"/>
  <c r="Q101" i="21"/>
  <c r="G101" i="21"/>
  <c r="E101" i="21"/>
  <c r="AE100" i="21"/>
  <c r="AC100" i="21"/>
  <c r="S100" i="21"/>
  <c r="Q100" i="21"/>
  <c r="G100" i="21"/>
  <c r="E100" i="21"/>
  <c r="AE99" i="21"/>
  <c r="AC99" i="21"/>
  <c r="S99" i="21"/>
  <c r="Q99" i="21"/>
  <c r="G99" i="21"/>
  <c r="E99" i="21"/>
  <c r="AE98" i="21"/>
  <c r="AC98" i="21"/>
  <c r="S98" i="21"/>
  <c r="Q98" i="21"/>
  <c r="G98" i="21"/>
  <c r="E98" i="21"/>
  <c r="AE97" i="21"/>
  <c r="AC97" i="21"/>
  <c r="S97" i="21"/>
  <c r="Q97" i="21"/>
  <c r="G97" i="21"/>
  <c r="E97" i="21"/>
  <c r="AE96" i="21"/>
  <c r="AC96" i="21"/>
  <c r="S96" i="21"/>
  <c r="Q96" i="21"/>
  <c r="G96" i="21"/>
  <c r="E96" i="21"/>
  <c r="AE95" i="21"/>
  <c r="AC95" i="21"/>
  <c r="S95" i="21"/>
  <c r="Q95" i="21"/>
  <c r="G95" i="21"/>
  <c r="E95" i="21"/>
  <c r="AE94" i="21"/>
  <c r="AC94" i="21"/>
  <c r="S94" i="21"/>
  <c r="Q94" i="21"/>
  <c r="G94" i="21"/>
  <c r="E94" i="21"/>
  <c r="AE93" i="21"/>
  <c r="AC93" i="21"/>
  <c r="S93" i="21"/>
  <c r="Q93" i="21"/>
  <c r="G93" i="21"/>
  <c r="E93" i="21"/>
  <c r="AE92" i="21"/>
  <c r="AC92" i="21"/>
  <c r="S92" i="21"/>
  <c r="Q92" i="21"/>
  <c r="G92" i="21"/>
  <c r="E92" i="21"/>
  <c r="AE91" i="21"/>
  <c r="AC91" i="21"/>
  <c r="S91" i="21"/>
  <c r="Q91" i="21"/>
  <c r="G91" i="21"/>
  <c r="E91" i="21"/>
  <c r="AE90" i="21"/>
  <c r="AC90" i="21"/>
  <c r="S90" i="21"/>
  <c r="Q90" i="21"/>
  <c r="G90" i="21"/>
  <c r="E90" i="21"/>
  <c r="AE89" i="21"/>
  <c r="AC89" i="21"/>
  <c r="S89" i="21"/>
  <c r="Q89" i="21"/>
  <c r="G89" i="21"/>
  <c r="E89" i="21"/>
  <c r="AE88" i="21"/>
  <c r="AC88" i="21"/>
  <c r="S88" i="21"/>
  <c r="Q88" i="21"/>
  <c r="G88" i="21"/>
  <c r="E88" i="21"/>
  <c r="AE87" i="21"/>
  <c r="AC87" i="21"/>
  <c r="S87" i="21"/>
  <c r="Q87" i="21"/>
  <c r="G87" i="21"/>
  <c r="E87" i="21"/>
  <c r="AE86" i="21"/>
  <c r="AC86" i="21"/>
  <c r="S86" i="21"/>
  <c r="Q86" i="21"/>
  <c r="G86" i="21"/>
  <c r="E86" i="21"/>
  <c r="AE85" i="21"/>
  <c r="AC85" i="21"/>
  <c r="S85" i="21"/>
  <c r="Q85" i="21"/>
  <c r="G85" i="21"/>
  <c r="E85" i="21"/>
  <c r="AE84" i="21"/>
  <c r="AC84" i="21"/>
  <c r="S84" i="21"/>
  <c r="Q84" i="21"/>
  <c r="G84" i="21"/>
  <c r="E84" i="21"/>
  <c r="AE83" i="21"/>
  <c r="AC83" i="21"/>
  <c r="S83" i="21"/>
  <c r="Q83" i="21"/>
  <c r="G83" i="21"/>
  <c r="E83" i="21"/>
  <c r="AE82" i="21"/>
  <c r="AC82" i="21"/>
  <c r="S82" i="21"/>
  <c r="Q82" i="21"/>
  <c r="G82" i="21"/>
  <c r="E82" i="21"/>
  <c r="AE81" i="21"/>
  <c r="AC81" i="21"/>
  <c r="S81" i="21"/>
  <c r="Q81" i="21"/>
  <c r="G81" i="21"/>
  <c r="E81" i="21"/>
  <c r="AE80" i="21"/>
  <c r="AC80" i="21"/>
  <c r="S80" i="21"/>
  <c r="Q80" i="21"/>
  <c r="G80" i="21"/>
  <c r="E80" i="21"/>
  <c r="AE79" i="21"/>
  <c r="AC79" i="21"/>
  <c r="S79" i="21"/>
  <c r="Q79" i="21"/>
  <c r="G79" i="21"/>
  <c r="E79" i="21"/>
  <c r="AE78" i="21"/>
  <c r="AC78" i="21"/>
  <c r="S78" i="21"/>
  <c r="Q78" i="21"/>
  <c r="G78" i="21"/>
  <c r="E78" i="21"/>
  <c r="AE77" i="21"/>
  <c r="AC77" i="21"/>
  <c r="S77" i="21"/>
  <c r="Q77" i="21"/>
  <c r="G77" i="21"/>
  <c r="E77" i="21"/>
  <c r="AE76" i="21"/>
  <c r="AC76" i="21"/>
  <c r="S76" i="21"/>
  <c r="Q76" i="21"/>
  <c r="G76" i="21"/>
  <c r="E76" i="21"/>
  <c r="AE75" i="21"/>
  <c r="AC75" i="21"/>
  <c r="S75" i="21"/>
  <c r="Q75" i="21"/>
  <c r="G75" i="21"/>
  <c r="E75" i="21"/>
  <c r="AE74" i="21"/>
  <c r="AC74" i="21"/>
  <c r="S74" i="21"/>
  <c r="Q74" i="21"/>
  <c r="G74" i="21"/>
  <c r="E74" i="21"/>
  <c r="AE73" i="21"/>
  <c r="AC73" i="21"/>
  <c r="S73" i="21"/>
  <c r="Q73" i="21"/>
  <c r="G73" i="21"/>
  <c r="E73" i="21"/>
  <c r="AE72" i="21"/>
  <c r="AC72" i="21"/>
  <c r="S72" i="21"/>
  <c r="Q72" i="21"/>
  <c r="G72" i="21"/>
  <c r="E72" i="21"/>
  <c r="AE71" i="21"/>
  <c r="AC71" i="21"/>
  <c r="S71" i="21"/>
  <c r="Q71" i="21"/>
  <c r="G71" i="21"/>
  <c r="E71" i="21"/>
  <c r="AE70" i="21"/>
  <c r="AC70" i="21"/>
  <c r="S70" i="21"/>
  <c r="Q70" i="21"/>
  <c r="G70" i="21"/>
  <c r="E70" i="21"/>
  <c r="AE69" i="21"/>
  <c r="AC69" i="21"/>
  <c r="S69" i="21"/>
  <c r="Q69" i="21"/>
  <c r="G69" i="21"/>
  <c r="E69" i="21"/>
  <c r="AE68" i="21"/>
  <c r="AC68" i="21"/>
  <c r="S68" i="21"/>
  <c r="Q68" i="21"/>
  <c r="G68" i="21"/>
  <c r="E68" i="21"/>
  <c r="AE67" i="21"/>
  <c r="AC67" i="21"/>
  <c r="S67" i="21"/>
  <c r="Q67" i="21"/>
  <c r="G67" i="21"/>
  <c r="E67" i="21"/>
  <c r="AE66" i="21"/>
  <c r="AC66" i="21"/>
  <c r="S66" i="21"/>
  <c r="Q66" i="21"/>
  <c r="G66" i="21"/>
  <c r="E66" i="21"/>
  <c r="AE65" i="21"/>
  <c r="AC65" i="21"/>
  <c r="S65" i="21"/>
  <c r="Q65" i="21"/>
  <c r="G65" i="21"/>
  <c r="E65" i="21"/>
  <c r="AE64" i="21"/>
  <c r="AC64" i="21"/>
  <c r="S64" i="21"/>
  <c r="Q64" i="21"/>
  <c r="G64" i="21"/>
  <c r="E64" i="21"/>
  <c r="AE63" i="21"/>
  <c r="AC63" i="21"/>
  <c r="S63" i="21"/>
  <c r="Q63" i="21"/>
  <c r="G63" i="21"/>
  <c r="E63" i="21"/>
  <c r="AE62" i="21"/>
  <c r="AC62" i="21"/>
  <c r="S62" i="21"/>
  <c r="Q62" i="21"/>
  <c r="G62" i="21"/>
  <c r="E62" i="21"/>
  <c r="AE61" i="21"/>
  <c r="AC61" i="21"/>
  <c r="S61" i="21"/>
  <c r="Q61" i="21"/>
  <c r="G61" i="21"/>
  <c r="E61" i="21"/>
  <c r="AE60" i="21"/>
  <c r="AC60" i="21"/>
  <c r="S60" i="21"/>
  <c r="Q60" i="21"/>
  <c r="G60" i="21"/>
  <c r="E60" i="21"/>
  <c r="AE59" i="21"/>
  <c r="AC59" i="21"/>
  <c r="S59" i="21"/>
  <c r="Q59" i="21"/>
  <c r="G59" i="21"/>
  <c r="E59" i="21"/>
  <c r="AE58" i="21"/>
  <c r="AC58" i="21"/>
  <c r="S58" i="21"/>
  <c r="Q58" i="21"/>
  <c r="G58" i="21"/>
  <c r="E58" i="21"/>
  <c r="AE57" i="21"/>
  <c r="AC57" i="21"/>
  <c r="S57" i="21"/>
  <c r="Q57" i="21"/>
  <c r="G57" i="21"/>
  <c r="E57" i="21"/>
  <c r="AE56" i="21"/>
  <c r="AC56" i="21"/>
  <c r="S56" i="21"/>
  <c r="Q56" i="21"/>
  <c r="G56" i="21"/>
  <c r="E56" i="21"/>
  <c r="AE55" i="21"/>
  <c r="AC55" i="21"/>
  <c r="S55" i="21"/>
  <c r="Q55" i="21"/>
  <c r="G55" i="21"/>
  <c r="E55" i="21"/>
  <c r="AE54" i="21"/>
  <c r="AC54" i="21"/>
  <c r="S54" i="21"/>
  <c r="Q54" i="21"/>
  <c r="G54" i="21"/>
  <c r="E54" i="21"/>
  <c r="AE53" i="21"/>
  <c r="AC53" i="21"/>
  <c r="S53" i="21"/>
  <c r="Q53" i="21"/>
  <c r="G53" i="21"/>
  <c r="E53" i="21"/>
  <c r="AE52" i="21"/>
  <c r="AC52" i="21"/>
  <c r="S52" i="21"/>
  <c r="Q52" i="21"/>
  <c r="G52" i="21"/>
  <c r="E52" i="21"/>
  <c r="AE51" i="21"/>
  <c r="AC51" i="21"/>
  <c r="S51" i="21"/>
  <c r="Q51" i="21"/>
  <c r="G51" i="21"/>
  <c r="E51" i="21"/>
  <c r="AE50" i="21"/>
  <c r="AC50" i="21"/>
  <c r="S50" i="21"/>
  <c r="Q50" i="21"/>
  <c r="G50" i="21"/>
  <c r="E50" i="21"/>
  <c r="AE49" i="21"/>
  <c r="AC49" i="21"/>
  <c r="S49" i="21"/>
  <c r="Q49" i="21"/>
  <c r="G49" i="21"/>
  <c r="E49" i="21"/>
  <c r="AE48" i="21"/>
  <c r="AC48" i="21"/>
  <c r="S48" i="21"/>
  <c r="Q48" i="21"/>
  <c r="G48" i="21"/>
  <c r="E48" i="21"/>
  <c r="AE47" i="21"/>
  <c r="AC47" i="21"/>
  <c r="S47" i="21"/>
  <c r="Q47" i="21"/>
  <c r="G47" i="21"/>
  <c r="E47" i="21"/>
  <c r="AE46" i="21"/>
  <c r="AC46" i="21"/>
  <c r="S46" i="21"/>
  <c r="Q46" i="21"/>
  <c r="G46" i="21"/>
  <c r="E46" i="21"/>
  <c r="AE45" i="21"/>
  <c r="AC45" i="21"/>
  <c r="S45" i="21"/>
  <c r="Q45" i="21"/>
  <c r="G45" i="21"/>
  <c r="E45" i="21"/>
  <c r="AE44" i="21"/>
  <c r="AC44" i="21"/>
  <c r="S44" i="21"/>
  <c r="Q44" i="21"/>
  <c r="G44" i="21"/>
  <c r="E44" i="21"/>
  <c r="AE43" i="21"/>
  <c r="AC43" i="21"/>
  <c r="S43" i="21"/>
  <c r="Q43" i="21"/>
  <c r="G43" i="21"/>
  <c r="E43" i="21"/>
  <c r="AE42" i="21"/>
  <c r="AC42" i="21"/>
  <c r="S42" i="21"/>
  <c r="Q42" i="21"/>
  <c r="G42" i="21"/>
  <c r="E42" i="21"/>
  <c r="AE41" i="21"/>
  <c r="AC41" i="21"/>
  <c r="S41" i="21"/>
  <c r="Q41" i="21"/>
  <c r="G41" i="21"/>
  <c r="E41" i="21"/>
  <c r="AE40" i="21"/>
  <c r="AC40" i="21"/>
  <c r="S40" i="21"/>
  <c r="Q40" i="21"/>
  <c r="G40" i="21"/>
  <c r="E40" i="21"/>
  <c r="AE39" i="21"/>
  <c r="AC39" i="21"/>
  <c r="S39" i="21"/>
  <c r="Q39" i="21"/>
  <c r="G39" i="21"/>
  <c r="E39" i="21"/>
  <c r="AE38" i="21"/>
  <c r="AC38" i="21"/>
  <c r="S38" i="21"/>
  <c r="Q38" i="21"/>
  <c r="G38" i="21"/>
  <c r="E38" i="21"/>
  <c r="AE37" i="21"/>
  <c r="AC37" i="21"/>
  <c r="S37" i="21"/>
  <c r="Q37" i="21"/>
  <c r="G37" i="21"/>
  <c r="E37" i="21"/>
  <c r="AE36" i="21"/>
  <c r="AC36" i="21"/>
  <c r="S36" i="21"/>
  <c r="Q36" i="21"/>
  <c r="G36" i="21"/>
  <c r="E36" i="21"/>
  <c r="AE35" i="21"/>
  <c r="AC35" i="21"/>
  <c r="S35" i="21"/>
  <c r="Q35" i="21"/>
  <c r="G35" i="21"/>
  <c r="E35" i="21"/>
  <c r="AE34" i="21"/>
  <c r="AC34" i="21"/>
  <c r="S34" i="21"/>
  <c r="Q34" i="21"/>
  <c r="G34" i="21"/>
  <c r="E34" i="21"/>
  <c r="AE33" i="21"/>
  <c r="AC33" i="21"/>
  <c r="S33" i="21"/>
  <c r="Q33" i="21"/>
  <c r="G33" i="21"/>
  <c r="E33" i="21"/>
  <c r="AE32" i="21"/>
  <c r="AC32" i="21"/>
  <c r="S32" i="21"/>
  <c r="Q32" i="21"/>
  <c r="G32" i="21"/>
  <c r="E32" i="21"/>
  <c r="AE31" i="21"/>
  <c r="AC31" i="21"/>
  <c r="S31" i="21"/>
  <c r="Q31" i="21"/>
  <c r="G31" i="21"/>
  <c r="E31" i="21"/>
  <c r="AE30" i="21"/>
  <c r="AC30" i="21"/>
  <c r="S30" i="21"/>
  <c r="Q30" i="21"/>
  <c r="G30" i="21"/>
  <c r="E30" i="21"/>
  <c r="AE29" i="21"/>
  <c r="AC29" i="21"/>
  <c r="S29" i="21"/>
  <c r="Q29" i="21"/>
  <c r="G29" i="21"/>
  <c r="E29" i="21"/>
  <c r="AE28" i="21"/>
  <c r="AC28" i="21"/>
  <c r="S28" i="21"/>
  <c r="Q28" i="21"/>
  <c r="G28" i="21"/>
  <c r="E28" i="21"/>
  <c r="AE27" i="21"/>
  <c r="AC27" i="21"/>
  <c r="S27" i="21"/>
  <c r="Q27" i="21"/>
  <c r="G27" i="21"/>
  <c r="E27" i="21"/>
  <c r="AE26" i="21"/>
  <c r="AC26" i="21"/>
  <c r="S26" i="21"/>
  <c r="Q26" i="21"/>
  <c r="G26" i="21"/>
  <c r="E26" i="21"/>
  <c r="AE25" i="21"/>
  <c r="AC25" i="21"/>
  <c r="S25" i="21"/>
  <c r="Q25" i="21"/>
  <c r="G25" i="21"/>
  <c r="E25" i="21"/>
  <c r="AE24" i="21"/>
  <c r="AC24" i="21"/>
  <c r="S24" i="21"/>
  <c r="Q24" i="21"/>
  <c r="G24" i="21"/>
  <c r="E24" i="21"/>
  <c r="AE23" i="21"/>
  <c r="AC23" i="21"/>
  <c r="S23" i="21"/>
  <c r="Q23" i="21"/>
  <c r="G23" i="21"/>
  <c r="E23" i="21"/>
  <c r="AE22" i="21"/>
  <c r="AC22" i="21"/>
  <c r="S22" i="21"/>
  <c r="Q22" i="21"/>
  <c r="G22" i="21"/>
  <c r="E22" i="21"/>
  <c r="AE21" i="21"/>
  <c r="AC21" i="21"/>
  <c r="S21" i="21"/>
  <c r="Q21" i="21"/>
  <c r="G21" i="21"/>
  <c r="E21" i="21"/>
  <c r="AE20" i="21"/>
  <c r="AC20" i="21"/>
  <c r="S20" i="21"/>
  <c r="Q20" i="21"/>
  <c r="G20" i="21"/>
  <c r="E20" i="21"/>
  <c r="AE19" i="21"/>
  <c r="AC19" i="21"/>
  <c r="S19" i="21"/>
  <c r="Q19" i="21"/>
  <c r="G19" i="21"/>
  <c r="E19" i="21"/>
  <c r="AE18" i="21"/>
  <c r="AC18" i="21"/>
  <c r="S18" i="21"/>
  <c r="Q18" i="21"/>
  <c r="G18" i="21"/>
  <c r="E18" i="21"/>
  <c r="AE17" i="21"/>
  <c r="AC17" i="21"/>
  <c r="S17" i="21"/>
  <c r="Q17" i="21"/>
  <c r="G17" i="21"/>
  <c r="E17" i="21"/>
  <c r="AE16" i="21"/>
  <c r="AC16" i="21"/>
  <c r="S16" i="21"/>
  <c r="Q16" i="21"/>
  <c r="G16" i="21"/>
  <c r="E16" i="21"/>
  <c r="AE15" i="21"/>
  <c r="AC15" i="21"/>
  <c r="S15" i="21"/>
  <c r="Q15" i="21"/>
  <c r="G15" i="21"/>
  <c r="E15" i="21"/>
  <c r="AE14" i="21"/>
  <c r="AC14" i="21"/>
  <c r="S14" i="21"/>
  <c r="Q14" i="21"/>
  <c r="G14" i="21"/>
  <c r="E14" i="21"/>
  <c r="AE13" i="21"/>
  <c r="AC13" i="21"/>
  <c r="S13" i="21"/>
  <c r="Q13" i="21"/>
  <c r="G13" i="21"/>
  <c r="E13" i="21"/>
  <c r="AE12" i="21"/>
  <c r="AC12" i="21"/>
  <c r="S12" i="21"/>
  <c r="Q12" i="21"/>
  <c r="G12" i="21"/>
  <c r="E12" i="21"/>
  <c r="AE11" i="21"/>
  <c r="AC11" i="21"/>
  <c r="S11" i="21"/>
  <c r="Q11" i="21"/>
  <c r="G11" i="21"/>
  <c r="E11" i="21"/>
  <c r="AE9" i="21"/>
  <c r="AC9" i="21"/>
  <c r="S9" i="21"/>
  <c r="Q9" i="21"/>
  <c r="G9" i="21"/>
  <c r="E9" i="21"/>
  <c r="AE8" i="21"/>
  <c r="AC8" i="21"/>
  <c r="S8" i="21"/>
  <c r="Q8" i="21"/>
  <c r="G8" i="21"/>
  <c r="E8" i="21"/>
  <c r="AE7" i="21"/>
  <c r="AC7" i="21"/>
  <c r="S7" i="21"/>
  <c r="Q7" i="21"/>
  <c r="G7" i="21"/>
  <c r="E7" i="21"/>
  <c r="AE6" i="21"/>
  <c r="AC6" i="21"/>
  <c r="S6" i="21"/>
  <c r="Q6" i="21"/>
  <c r="G6" i="21"/>
  <c r="E6" i="21"/>
  <c r="AE5" i="21"/>
  <c r="AC5" i="21"/>
  <c r="S5" i="21"/>
  <c r="Q5" i="21"/>
  <c r="G5" i="21"/>
  <c r="E5" i="21"/>
  <c r="AE225" i="12"/>
  <c r="AC225" i="12"/>
  <c r="S225" i="12"/>
  <c r="Q225" i="12"/>
  <c r="G225" i="12"/>
  <c r="E225" i="12"/>
  <c r="AE224" i="12"/>
  <c r="AC224" i="12"/>
  <c r="S224" i="12"/>
  <c r="Q224" i="12"/>
  <c r="G224" i="12"/>
  <c r="E224" i="12"/>
  <c r="AE223" i="12"/>
  <c r="AC223" i="12"/>
  <c r="S223" i="12"/>
  <c r="Q223" i="12"/>
  <c r="G223" i="12"/>
  <c r="E223" i="12"/>
  <c r="AE222" i="12"/>
  <c r="AC222" i="12"/>
  <c r="S222" i="12"/>
  <c r="Q222" i="12"/>
  <c r="G222" i="12"/>
  <c r="E222" i="12"/>
  <c r="AE221" i="12"/>
  <c r="AC221" i="12"/>
  <c r="S221" i="12"/>
  <c r="Q221" i="12"/>
  <c r="G221" i="12"/>
  <c r="E221" i="12"/>
  <c r="AE220" i="12"/>
  <c r="AC220" i="12"/>
  <c r="S220" i="12"/>
  <c r="Q220" i="12"/>
  <c r="G220" i="12"/>
  <c r="E220" i="12"/>
  <c r="AE219" i="12"/>
  <c r="AC219" i="12"/>
  <c r="S219" i="12"/>
  <c r="Q219" i="12"/>
  <c r="G219" i="12"/>
  <c r="E219" i="12"/>
  <c r="AE218" i="12"/>
  <c r="AC218" i="12"/>
  <c r="S218" i="12"/>
  <c r="Q218" i="12"/>
  <c r="G218" i="12"/>
  <c r="E218" i="12"/>
  <c r="AE217" i="12"/>
  <c r="AC217" i="12"/>
  <c r="S217" i="12"/>
  <c r="Q217" i="12"/>
  <c r="G217" i="12"/>
  <c r="E217" i="12"/>
  <c r="AE216" i="12"/>
  <c r="AC216" i="12"/>
  <c r="S216" i="12"/>
  <c r="Q216" i="12"/>
  <c r="G216" i="12"/>
  <c r="E216" i="12"/>
  <c r="AE215" i="12"/>
  <c r="AC215" i="12"/>
  <c r="S215" i="12"/>
  <c r="Q215" i="12"/>
  <c r="G215" i="12"/>
  <c r="E215" i="12"/>
  <c r="AE214" i="12"/>
  <c r="AC214" i="12"/>
  <c r="S214" i="12"/>
  <c r="Q214" i="12"/>
  <c r="G214" i="12"/>
  <c r="E214" i="12"/>
  <c r="AE213" i="12"/>
  <c r="AC213" i="12"/>
  <c r="S213" i="12"/>
  <c r="Q213" i="12"/>
  <c r="G213" i="12"/>
  <c r="E213" i="12"/>
  <c r="AE212" i="12"/>
  <c r="AC212" i="12"/>
  <c r="S212" i="12"/>
  <c r="Q212" i="12"/>
  <c r="G212" i="12"/>
  <c r="E212" i="12"/>
  <c r="AE211" i="12"/>
  <c r="AC211" i="12"/>
  <c r="S211" i="12"/>
  <c r="Q211" i="12"/>
  <c r="G211" i="12"/>
  <c r="E211" i="12"/>
  <c r="AE210" i="12"/>
  <c r="AC210" i="12"/>
  <c r="S210" i="12"/>
  <c r="Q210" i="12"/>
  <c r="G210" i="12"/>
  <c r="E210" i="12"/>
  <c r="AE209" i="12"/>
  <c r="AC209" i="12"/>
  <c r="AE208" i="12"/>
  <c r="AC208" i="12"/>
  <c r="S208" i="12"/>
  <c r="Q208" i="12"/>
  <c r="G208" i="12"/>
  <c r="E208" i="12"/>
  <c r="AE207" i="12"/>
  <c r="AC207" i="12"/>
  <c r="S207" i="12"/>
  <c r="Q207" i="12"/>
  <c r="G207" i="12"/>
  <c r="E207" i="12"/>
  <c r="AE206" i="12"/>
  <c r="AC206" i="12"/>
  <c r="S206" i="12"/>
  <c r="Q206" i="12"/>
  <c r="G206" i="12"/>
  <c r="E206" i="12"/>
  <c r="AE205" i="12"/>
  <c r="AC205" i="12"/>
  <c r="S205" i="12"/>
  <c r="Q205" i="12"/>
  <c r="G205" i="12"/>
  <c r="E205" i="12"/>
  <c r="AE204" i="12"/>
  <c r="AC204" i="12"/>
  <c r="S204" i="12"/>
  <c r="Q204" i="12"/>
  <c r="G204" i="12"/>
  <c r="E204" i="12"/>
  <c r="AE203" i="12"/>
  <c r="AC203" i="12"/>
  <c r="S203" i="12"/>
  <c r="Q203" i="12"/>
  <c r="G203" i="12"/>
  <c r="E203" i="12"/>
  <c r="AE202" i="12"/>
  <c r="AC202" i="12"/>
  <c r="AE201" i="12"/>
  <c r="AC201" i="12"/>
  <c r="G201" i="12"/>
  <c r="E201" i="12"/>
  <c r="AE200" i="12"/>
  <c r="AC200" i="12"/>
  <c r="S200" i="12"/>
  <c r="Q200" i="12"/>
  <c r="G200" i="12"/>
  <c r="E200" i="12"/>
  <c r="AE199" i="12"/>
  <c r="AC199" i="12"/>
  <c r="S199" i="12"/>
  <c r="Q199" i="12"/>
  <c r="G199" i="12"/>
  <c r="E199" i="12"/>
  <c r="AE198" i="12"/>
  <c r="AC198" i="12"/>
  <c r="S198" i="12"/>
  <c r="Q198" i="12"/>
  <c r="G198" i="12"/>
  <c r="E198" i="12"/>
  <c r="AE197" i="12"/>
  <c r="AC197" i="12"/>
  <c r="S197" i="12"/>
  <c r="Q197" i="12"/>
  <c r="G197" i="12"/>
  <c r="E197" i="12"/>
  <c r="AE196" i="12"/>
  <c r="AC196" i="12"/>
  <c r="S196" i="12"/>
  <c r="Q196" i="12"/>
  <c r="G196" i="12"/>
  <c r="E196" i="12"/>
  <c r="AE194" i="12"/>
  <c r="AC194" i="12"/>
  <c r="S194" i="12"/>
  <c r="Q194" i="12"/>
  <c r="G194" i="12"/>
  <c r="E194" i="12"/>
  <c r="AE193" i="12"/>
  <c r="AC193" i="12"/>
  <c r="S193" i="12"/>
  <c r="Q193" i="12"/>
  <c r="G193" i="12"/>
  <c r="E193" i="12"/>
  <c r="AE192" i="12"/>
  <c r="AC192" i="12"/>
  <c r="S192" i="12"/>
  <c r="Q192" i="12"/>
  <c r="G192" i="12"/>
  <c r="E192" i="12"/>
  <c r="AE191" i="12"/>
  <c r="AC191" i="12"/>
  <c r="S191" i="12"/>
  <c r="Q191" i="12"/>
  <c r="G191" i="12"/>
  <c r="E191" i="12"/>
  <c r="AE190" i="12"/>
  <c r="AC190" i="12"/>
  <c r="S190" i="12"/>
  <c r="Q190" i="12"/>
  <c r="G190" i="12"/>
  <c r="E190" i="12"/>
  <c r="AE189" i="12"/>
  <c r="AC189" i="12"/>
  <c r="S189" i="12"/>
  <c r="Q189" i="12"/>
  <c r="G189" i="12"/>
  <c r="E189" i="12"/>
  <c r="AE188" i="12"/>
  <c r="AC188" i="12"/>
  <c r="S188" i="12"/>
  <c r="Q188" i="12"/>
  <c r="G188" i="12"/>
  <c r="E188" i="12"/>
  <c r="AE187" i="12"/>
  <c r="AC187" i="12"/>
  <c r="S187" i="12"/>
  <c r="Q187" i="12"/>
  <c r="G187" i="12"/>
  <c r="E187" i="12"/>
  <c r="AE186" i="12"/>
  <c r="AC186" i="12"/>
  <c r="S186" i="12"/>
  <c r="Q186" i="12"/>
  <c r="G186" i="12"/>
  <c r="E186" i="12"/>
  <c r="AE185" i="12"/>
  <c r="AC185" i="12"/>
  <c r="S185" i="12"/>
  <c r="Q185" i="12"/>
  <c r="G185" i="12"/>
  <c r="E185" i="12"/>
  <c r="AE184" i="12"/>
  <c r="AC184" i="12"/>
  <c r="S184" i="12"/>
  <c r="Q184" i="12"/>
  <c r="G184" i="12"/>
  <c r="E184" i="12"/>
  <c r="AE183" i="12"/>
  <c r="AC183" i="12"/>
  <c r="S183" i="12"/>
  <c r="Q183" i="12"/>
  <c r="G183" i="12"/>
  <c r="E183" i="12"/>
  <c r="AE182" i="12"/>
  <c r="AC182" i="12"/>
  <c r="S182" i="12"/>
  <c r="Q182" i="12"/>
  <c r="G182" i="12"/>
  <c r="E182" i="12"/>
  <c r="AE181" i="12"/>
  <c r="AC181" i="12"/>
  <c r="S181" i="12"/>
  <c r="Q181" i="12"/>
  <c r="G181" i="12"/>
  <c r="E181" i="12"/>
  <c r="AE180" i="12"/>
  <c r="AC180" i="12"/>
  <c r="S180" i="12"/>
  <c r="Q180" i="12"/>
  <c r="G180" i="12"/>
  <c r="E180" i="12"/>
  <c r="AE179" i="12"/>
  <c r="AC179" i="12"/>
  <c r="S179" i="12"/>
  <c r="Q179" i="12"/>
  <c r="G179" i="12"/>
  <c r="E179" i="12"/>
  <c r="AE178" i="12"/>
  <c r="AC178" i="12"/>
  <c r="S178" i="12"/>
  <c r="Q178" i="12"/>
  <c r="G178" i="12"/>
  <c r="E178" i="12"/>
  <c r="AE177" i="12"/>
  <c r="AC177" i="12"/>
  <c r="S177" i="12"/>
  <c r="Q177" i="12"/>
  <c r="G177" i="12"/>
  <c r="E177" i="12"/>
  <c r="AE176" i="12"/>
  <c r="AC176" i="12"/>
  <c r="S176" i="12"/>
  <c r="Q176" i="12"/>
  <c r="G176" i="12"/>
  <c r="E176" i="12"/>
  <c r="AE175" i="12"/>
  <c r="AC175" i="12"/>
  <c r="S175" i="12"/>
  <c r="Q175" i="12"/>
  <c r="G175" i="12"/>
  <c r="E175" i="12"/>
  <c r="AE174" i="12"/>
  <c r="AC174" i="12"/>
  <c r="S174" i="12"/>
  <c r="Q174" i="12"/>
  <c r="G174" i="12"/>
  <c r="E174" i="12"/>
  <c r="AE173" i="12"/>
  <c r="AC173" i="12"/>
  <c r="S173" i="12"/>
  <c r="Q173" i="12"/>
  <c r="G173" i="12"/>
  <c r="E173" i="12"/>
  <c r="AE172" i="12"/>
  <c r="AC172" i="12"/>
  <c r="S172" i="12"/>
  <c r="Q172" i="12"/>
  <c r="G172" i="12"/>
  <c r="E172" i="12"/>
  <c r="AE171" i="12"/>
  <c r="AC171" i="12"/>
  <c r="S171" i="12"/>
  <c r="Q171" i="12"/>
  <c r="G171" i="12"/>
  <c r="E171" i="12"/>
  <c r="AE170" i="12"/>
  <c r="AC170" i="12"/>
  <c r="S170" i="12"/>
  <c r="Q170" i="12"/>
  <c r="G170" i="12"/>
  <c r="E170" i="12"/>
  <c r="AE169" i="12"/>
  <c r="AC169" i="12"/>
  <c r="S169" i="12"/>
  <c r="Q169" i="12"/>
  <c r="G169" i="12"/>
  <c r="E169" i="12"/>
  <c r="AE168" i="12"/>
  <c r="AC168" i="12"/>
  <c r="S168" i="12"/>
  <c r="Q168" i="12"/>
  <c r="G168" i="12"/>
  <c r="E168" i="12"/>
  <c r="AE167" i="12"/>
  <c r="AC167" i="12"/>
  <c r="S167" i="12"/>
  <c r="Q167" i="12"/>
  <c r="G167" i="12"/>
  <c r="E167" i="12"/>
  <c r="AE166" i="12"/>
  <c r="AC166" i="12"/>
  <c r="S166" i="12"/>
  <c r="Q166" i="12"/>
  <c r="G166" i="12"/>
  <c r="E166" i="12"/>
  <c r="AE165" i="12"/>
  <c r="AC165" i="12"/>
  <c r="S165" i="12"/>
  <c r="Q165" i="12"/>
  <c r="G165" i="12"/>
  <c r="E165" i="12"/>
  <c r="AE164" i="12"/>
  <c r="AC164" i="12"/>
  <c r="S164" i="12"/>
  <c r="Q164" i="12"/>
  <c r="G164" i="12"/>
  <c r="E164" i="12"/>
  <c r="AE163" i="12"/>
  <c r="AC163" i="12"/>
  <c r="S163" i="12"/>
  <c r="Q163" i="12"/>
  <c r="G163" i="12"/>
  <c r="E163" i="12"/>
  <c r="AE162" i="12"/>
  <c r="AC162" i="12"/>
  <c r="S162" i="12"/>
  <c r="Q162" i="12"/>
  <c r="G162" i="12"/>
  <c r="E162" i="12"/>
  <c r="AE161" i="12"/>
  <c r="AC161" i="12"/>
  <c r="S161" i="12"/>
  <c r="Q161" i="12"/>
  <c r="G161" i="12"/>
  <c r="E161" i="12"/>
  <c r="AE160" i="12"/>
  <c r="AC160" i="12"/>
  <c r="S160" i="12"/>
  <c r="Q160" i="12"/>
  <c r="G160" i="12"/>
  <c r="E160" i="12"/>
  <c r="AE159" i="12"/>
  <c r="AC159" i="12"/>
  <c r="S159" i="12"/>
  <c r="Q159" i="12"/>
  <c r="G159" i="12"/>
  <c r="E159" i="12"/>
  <c r="AE158" i="12"/>
  <c r="AC158" i="12"/>
  <c r="S158" i="12"/>
  <c r="Q158" i="12"/>
  <c r="G158" i="12"/>
  <c r="E158" i="12"/>
  <c r="AE157" i="12"/>
  <c r="AC157" i="12"/>
  <c r="S157" i="12"/>
  <c r="Q157" i="12"/>
  <c r="G157" i="12"/>
  <c r="E157" i="12"/>
  <c r="AE156" i="12"/>
  <c r="AC156" i="12"/>
  <c r="S156" i="12"/>
  <c r="Q156" i="12"/>
  <c r="G156" i="12"/>
  <c r="E156" i="12"/>
  <c r="AE155" i="12"/>
  <c r="AC155" i="12"/>
  <c r="S155" i="12"/>
  <c r="Q155" i="12"/>
  <c r="G155" i="12"/>
  <c r="E155" i="12"/>
  <c r="AE154" i="12"/>
  <c r="AC154" i="12"/>
  <c r="S154" i="12"/>
  <c r="Q154" i="12"/>
  <c r="G154" i="12"/>
  <c r="E154" i="12"/>
  <c r="AE153" i="12"/>
  <c r="AC153" i="12"/>
  <c r="S153" i="12"/>
  <c r="Q153" i="12"/>
  <c r="G153" i="12"/>
  <c r="E153" i="12"/>
  <c r="AE152" i="12"/>
  <c r="AC152" i="12"/>
  <c r="S152" i="12"/>
  <c r="Q152" i="12"/>
  <c r="G152" i="12"/>
  <c r="E152" i="12"/>
  <c r="AE151" i="12"/>
  <c r="AC151" i="12"/>
  <c r="S151" i="12"/>
  <c r="Q151" i="12"/>
  <c r="G151" i="12"/>
  <c r="E151" i="12"/>
  <c r="AE150" i="12"/>
  <c r="AC150" i="12"/>
  <c r="S150" i="12"/>
  <c r="Q150" i="12"/>
  <c r="G150" i="12"/>
  <c r="E150" i="12"/>
  <c r="AE149" i="12"/>
  <c r="AC149" i="12"/>
  <c r="S149" i="12"/>
  <c r="Q149" i="12"/>
  <c r="G149" i="12"/>
  <c r="E149" i="12"/>
  <c r="AE148" i="12"/>
  <c r="AC148" i="12"/>
  <c r="S148" i="12"/>
  <c r="Q148" i="12"/>
  <c r="G148" i="12"/>
  <c r="E148" i="12"/>
  <c r="AE147" i="12"/>
  <c r="AC147" i="12"/>
  <c r="S147" i="12"/>
  <c r="Q147" i="12"/>
  <c r="G147" i="12"/>
  <c r="E147" i="12"/>
  <c r="AE146" i="12"/>
  <c r="AC146" i="12"/>
  <c r="S146" i="12"/>
  <c r="Q146" i="12"/>
  <c r="G146" i="12"/>
  <c r="E146" i="12"/>
  <c r="AE145" i="12"/>
  <c r="AC145" i="12"/>
  <c r="S145" i="12"/>
  <c r="Q145" i="12"/>
  <c r="G145" i="12"/>
  <c r="E145" i="12"/>
  <c r="AE144" i="12"/>
  <c r="AC144" i="12"/>
  <c r="S144" i="12"/>
  <c r="Q144" i="12"/>
  <c r="G144" i="12"/>
  <c r="E144" i="12"/>
  <c r="AE143" i="12"/>
  <c r="AC143" i="12"/>
  <c r="S143" i="12"/>
  <c r="Q143" i="12"/>
  <c r="G143" i="12"/>
  <c r="E143" i="12"/>
  <c r="AE142" i="12"/>
  <c r="AC142" i="12"/>
  <c r="S142" i="12"/>
  <c r="Q142" i="12"/>
  <c r="G142" i="12"/>
  <c r="E142" i="12"/>
  <c r="AE141" i="12"/>
  <c r="AC141" i="12"/>
  <c r="S141" i="12"/>
  <c r="Q141" i="12"/>
  <c r="G141" i="12"/>
  <c r="E141" i="12"/>
  <c r="AE140" i="12"/>
  <c r="AC140" i="12"/>
  <c r="S140" i="12"/>
  <c r="Q140" i="12"/>
  <c r="G140" i="12"/>
  <c r="E140" i="12"/>
  <c r="AE139" i="12"/>
  <c r="AC139" i="12"/>
  <c r="S139" i="12"/>
  <c r="Q139" i="12"/>
  <c r="G139" i="12"/>
  <c r="E139" i="12"/>
  <c r="AE138" i="12"/>
  <c r="AC138" i="12"/>
  <c r="S138" i="12"/>
  <c r="Q138" i="12"/>
  <c r="G138" i="12"/>
  <c r="E138" i="12"/>
  <c r="AE137" i="12"/>
  <c r="AC137" i="12"/>
  <c r="S137" i="12"/>
  <c r="Q137" i="12"/>
  <c r="G137" i="12"/>
  <c r="E137" i="12"/>
  <c r="AE136" i="12"/>
  <c r="AC136" i="12"/>
  <c r="S136" i="12"/>
  <c r="Q136" i="12"/>
  <c r="G136" i="12"/>
  <c r="E136" i="12"/>
  <c r="AE135" i="12"/>
  <c r="AC135" i="12"/>
  <c r="S135" i="12"/>
  <c r="Q135" i="12"/>
  <c r="G135" i="12"/>
  <c r="E135" i="12"/>
  <c r="AE134" i="12"/>
  <c r="AC134" i="12"/>
  <c r="S134" i="12"/>
  <c r="Q134" i="12"/>
  <c r="G134" i="12"/>
  <c r="E134" i="12"/>
  <c r="AE133" i="12"/>
  <c r="AC133" i="12"/>
  <c r="S133" i="12"/>
  <c r="Q133" i="12"/>
  <c r="G133" i="12"/>
  <c r="E133" i="12"/>
  <c r="AE132" i="12"/>
  <c r="AC132" i="12"/>
  <c r="S132" i="12"/>
  <c r="Q132" i="12"/>
  <c r="G132" i="12"/>
  <c r="E132" i="12"/>
  <c r="AE131" i="12"/>
  <c r="AC131" i="12"/>
  <c r="S131" i="12"/>
  <c r="Q131" i="12"/>
  <c r="G131" i="12"/>
  <c r="E131" i="12"/>
  <c r="AE130" i="12"/>
  <c r="AC130" i="12"/>
  <c r="S130" i="12"/>
  <c r="Q130" i="12"/>
  <c r="G130" i="12"/>
  <c r="E130" i="12"/>
  <c r="AE129" i="12"/>
  <c r="AC129" i="12"/>
  <c r="S129" i="12"/>
  <c r="Q129" i="12"/>
  <c r="G129" i="12"/>
  <c r="E129" i="12"/>
  <c r="AE128" i="12"/>
  <c r="AC128" i="12"/>
  <c r="S128" i="12"/>
  <c r="Q128" i="12"/>
  <c r="G128" i="12"/>
  <c r="E128" i="12"/>
  <c r="AE127" i="12"/>
  <c r="AC127" i="12"/>
  <c r="S127" i="12"/>
  <c r="Q127" i="12"/>
  <c r="G127" i="12"/>
  <c r="E127" i="12"/>
  <c r="AE126" i="12"/>
  <c r="AC126" i="12"/>
  <c r="S126" i="12"/>
  <c r="Q126" i="12"/>
  <c r="G126" i="12"/>
  <c r="E126" i="12"/>
  <c r="AE125" i="12"/>
  <c r="AC125" i="12"/>
  <c r="S125" i="12"/>
  <c r="Q125" i="12"/>
  <c r="G125" i="12"/>
  <c r="E125" i="12"/>
  <c r="AE124" i="12"/>
  <c r="AC124" i="12"/>
  <c r="S124" i="12"/>
  <c r="Q124" i="12"/>
  <c r="G124" i="12"/>
  <c r="E124" i="12"/>
  <c r="AE123" i="12"/>
  <c r="AC123" i="12"/>
  <c r="S123" i="12"/>
  <c r="Q123" i="12"/>
  <c r="G123" i="12"/>
  <c r="E123" i="12"/>
  <c r="AE122" i="12"/>
  <c r="AC122" i="12"/>
  <c r="S122" i="12"/>
  <c r="Q122" i="12"/>
  <c r="G122" i="12"/>
  <c r="E122" i="12"/>
  <c r="AE121" i="12"/>
  <c r="AC121" i="12"/>
  <c r="S121" i="12"/>
  <c r="Q121" i="12"/>
  <c r="G121" i="12"/>
  <c r="E121" i="12"/>
  <c r="AE120" i="12"/>
  <c r="AC120" i="12"/>
  <c r="S120" i="12"/>
  <c r="Q120" i="12"/>
  <c r="G120" i="12"/>
  <c r="E120" i="12"/>
  <c r="AE119" i="12"/>
  <c r="AC119" i="12"/>
  <c r="S119" i="12"/>
  <c r="Q119" i="12"/>
  <c r="G119" i="12"/>
  <c r="E119" i="12"/>
  <c r="AE118" i="12"/>
  <c r="AC118" i="12"/>
  <c r="S118" i="12"/>
  <c r="Q118" i="12"/>
  <c r="G118" i="12"/>
  <c r="E118" i="12"/>
  <c r="AE117" i="12"/>
  <c r="AC117" i="12"/>
  <c r="S117" i="12"/>
  <c r="Q117" i="12"/>
  <c r="G117" i="12"/>
  <c r="E117" i="12"/>
  <c r="AE116" i="12"/>
  <c r="AC116" i="12"/>
  <c r="S116" i="12"/>
  <c r="Q116" i="12"/>
  <c r="G116" i="12"/>
  <c r="E116" i="12"/>
  <c r="AE115" i="12"/>
  <c r="AC115" i="12"/>
  <c r="S115" i="12"/>
  <c r="Q115" i="12"/>
  <c r="G115" i="12"/>
  <c r="E115" i="12"/>
  <c r="AE114" i="12"/>
  <c r="AC114" i="12"/>
  <c r="S114" i="12"/>
  <c r="Q114" i="12"/>
  <c r="G114" i="12"/>
  <c r="E114" i="12"/>
  <c r="AE113" i="12"/>
  <c r="AC113" i="12"/>
  <c r="S113" i="12"/>
  <c r="Q113" i="12"/>
  <c r="G113" i="12"/>
  <c r="E113" i="12"/>
  <c r="AE112" i="12"/>
  <c r="AC112" i="12"/>
  <c r="S112" i="12"/>
  <c r="Q112" i="12"/>
  <c r="G112" i="12"/>
  <c r="E112" i="12"/>
  <c r="AE111" i="12"/>
  <c r="AC111" i="12"/>
  <c r="S111" i="12"/>
  <c r="Q111" i="12"/>
  <c r="G111" i="12"/>
  <c r="E111" i="12"/>
  <c r="AE110" i="12"/>
  <c r="AC110" i="12"/>
  <c r="S110" i="12"/>
  <c r="Q110" i="12"/>
  <c r="G110" i="12"/>
  <c r="E110" i="12"/>
  <c r="AE109" i="12"/>
  <c r="AC109" i="12"/>
  <c r="S109" i="12"/>
  <c r="Q109" i="12"/>
  <c r="G109" i="12"/>
  <c r="E109" i="12"/>
  <c r="AE108" i="12"/>
  <c r="AC108" i="12"/>
  <c r="S108" i="12"/>
  <c r="Q108" i="12"/>
  <c r="G108" i="12"/>
  <c r="E108" i="12"/>
  <c r="AE107" i="12"/>
  <c r="AC107" i="12"/>
  <c r="S107" i="12"/>
  <c r="Q107" i="12"/>
  <c r="G107" i="12"/>
  <c r="E107" i="12"/>
  <c r="AE106" i="12"/>
  <c r="AC106" i="12"/>
  <c r="S106" i="12"/>
  <c r="Q106" i="12"/>
  <c r="G106" i="12"/>
  <c r="E106" i="12"/>
  <c r="AE105" i="12"/>
  <c r="AC105" i="12"/>
  <c r="S105" i="12"/>
  <c r="Q105" i="12"/>
  <c r="G105" i="12"/>
  <c r="E105" i="12"/>
  <c r="AE104" i="12"/>
  <c r="AC104" i="12"/>
  <c r="S104" i="12"/>
  <c r="Q104" i="12"/>
  <c r="G104" i="12"/>
  <c r="E104" i="12"/>
  <c r="AE103" i="12"/>
  <c r="AC103" i="12"/>
  <c r="S103" i="12"/>
  <c r="Q103" i="12"/>
  <c r="G103" i="12"/>
  <c r="E103" i="12"/>
  <c r="AE102" i="12"/>
  <c r="AC102" i="12"/>
  <c r="S102" i="12"/>
  <c r="Q102" i="12"/>
  <c r="G102" i="12"/>
  <c r="E102" i="12"/>
  <c r="AE101" i="12"/>
  <c r="AC101" i="12"/>
  <c r="S101" i="12"/>
  <c r="Q101" i="12"/>
  <c r="G101" i="12"/>
  <c r="E101" i="12"/>
  <c r="AE100" i="12"/>
  <c r="AC100" i="12"/>
  <c r="S100" i="12"/>
  <c r="Q100" i="12"/>
  <c r="G100" i="12"/>
  <c r="E100" i="12"/>
  <c r="AE99" i="12"/>
  <c r="AC99" i="12"/>
  <c r="S99" i="12"/>
  <c r="Q99" i="12"/>
  <c r="G99" i="12"/>
  <c r="E99" i="12"/>
  <c r="AE98" i="12"/>
  <c r="AC98" i="12"/>
  <c r="S98" i="12"/>
  <c r="Q98" i="12"/>
  <c r="G98" i="12"/>
  <c r="E98" i="12"/>
  <c r="AE97" i="12"/>
  <c r="AC97" i="12"/>
  <c r="S97" i="12"/>
  <c r="Q97" i="12"/>
  <c r="G97" i="12"/>
  <c r="E97" i="12"/>
  <c r="AE96" i="12"/>
  <c r="AC96" i="12"/>
  <c r="S96" i="12"/>
  <c r="Q96" i="12"/>
  <c r="G96" i="12"/>
  <c r="E96" i="12"/>
  <c r="AE95" i="12"/>
  <c r="AC95" i="12"/>
  <c r="S95" i="12"/>
  <c r="Q95" i="12"/>
  <c r="G95" i="12"/>
  <c r="E95" i="12"/>
  <c r="AE94" i="12"/>
  <c r="AC94" i="12"/>
  <c r="S94" i="12"/>
  <c r="Q94" i="12"/>
  <c r="G94" i="12"/>
  <c r="E94" i="12"/>
  <c r="AE93" i="12"/>
  <c r="AC93" i="12"/>
  <c r="S93" i="12"/>
  <c r="Q93" i="12"/>
  <c r="G93" i="12"/>
  <c r="E93" i="12"/>
  <c r="AE92" i="12"/>
  <c r="AC92" i="12"/>
  <c r="S92" i="12"/>
  <c r="Q92" i="12"/>
  <c r="G92" i="12"/>
  <c r="E92" i="12"/>
  <c r="AE91" i="12"/>
  <c r="AC91" i="12"/>
  <c r="S91" i="12"/>
  <c r="Q91" i="12"/>
  <c r="G91" i="12"/>
  <c r="E91" i="12"/>
  <c r="AE90" i="12"/>
  <c r="AC90" i="12"/>
  <c r="S90" i="12"/>
  <c r="Q90" i="12"/>
  <c r="G90" i="12"/>
  <c r="E90" i="12"/>
  <c r="AE89" i="12"/>
  <c r="AC89" i="12"/>
  <c r="S89" i="12"/>
  <c r="Q89" i="12"/>
  <c r="G89" i="12"/>
  <c r="E89" i="12"/>
  <c r="AE88" i="12"/>
  <c r="AC88" i="12"/>
  <c r="S88" i="12"/>
  <c r="Q88" i="12"/>
  <c r="G88" i="12"/>
  <c r="E88" i="12"/>
  <c r="AE87" i="12"/>
  <c r="AC87" i="12"/>
  <c r="S87" i="12"/>
  <c r="Q87" i="12"/>
  <c r="G87" i="12"/>
  <c r="E87" i="12"/>
  <c r="AE86" i="12"/>
  <c r="AC86" i="12"/>
  <c r="S86" i="12"/>
  <c r="Q86" i="12"/>
  <c r="G86" i="12"/>
  <c r="E86" i="12"/>
  <c r="AE85" i="12"/>
  <c r="AC85" i="12"/>
  <c r="S85" i="12"/>
  <c r="Q85" i="12"/>
  <c r="G85" i="12"/>
  <c r="E85" i="12"/>
  <c r="AE84" i="12"/>
  <c r="AC84" i="12"/>
  <c r="S84" i="12"/>
  <c r="Q84" i="12"/>
  <c r="G84" i="12"/>
  <c r="E84" i="12"/>
  <c r="AE83" i="12"/>
  <c r="AC83" i="12"/>
  <c r="S83" i="12"/>
  <c r="Q83" i="12"/>
  <c r="G83" i="12"/>
  <c r="E83" i="12"/>
  <c r="AE82" i="12"/>
  <c r="AC82" i="12"/>
  <c r="S82" i="12"/>
  <c r="Q82" i="12"/>
  <c r="G82" i="12"/>
  <c r="E82" i="12"/>
  <c r="AE81" i="12"/>
  <c r="AC81" i="12"/>
  <c r="S81" i="12"/>
  <c r="Q81" i="12"/>
  <c r="G81" i="12"/>
  <c r="E81" i="12"/>
  <c r="AE80" i="12"/>
  <c r="AC80" i="12"/>
  <c r="S80" i="12"/>
  <c r="Q80" i="12"/>
  <c r="G80" i="12"/>
  <c r="E80" i="12"/>
  <c r="AE79" i="12"/>
  <c r="AC79" i="12"/>
  <c r="S79" i="12"/>
  <c r="Q79" i="12"/>
  <c r="G79" i="12"/>
  <c r="E79" i="12"/>
  <c r="AE78" i="12"/>
  <c r="AC78" i="12"/>
  <c r="S78" i="12"/>
  <c r="Q78" i="12"/>
  <c r="G78" i="12"/>
  <c r="E78" i="12"/>
  <c r="AE77" i="12"/>
  <c r="AC77" i="12"/>
  <c r="S77" i="12"/>
  <c r="Q77" i="12"/>
  <c r="G77" i="12"/>
  <c r="E77" i="12"/>
  <c r="AE76" i="12"/>
  <c r="AC76" i="12"/>
  <c r="S76" i="12"/>
  <c r="Q76" i="12"/>
  <c r="G76" i="12"/>
  <c r="E76" i="12"/>
  <c r="AE75" i="12"/>
  <c r="AC75" i="12"/>
  <c r="S75" i="12"/>
  <c r="Q75" i="12"/>
  <c r="G75" i="12"/>
  <c r="E75" i="12"/>
  <c r="AE74" i="12"/>
  <c r="AC74" i="12"/>
  <c r="S74" i="12"/>
  <c r="Q74" i="12"/>
  <c r="G74" i="12"/>
  <c r="E74" i="12"/>
  <c r="AE73" i="12"/>
  <c r="AC73" i="12"/>
  <c r="S73" i="12"/>
  <c r="Q73" i="12"/>
  <c r="G73" i="12"/>
  <c r="E73" i="12"/>
  <c r="AE72" i="12"/>
  <c r="AC72" i="12"/>
  <c r="S72" i="12"/>
  <c r="Q72" i="12"/>
  <c r="G72" i="12"/>
  <c r="E72" i="12"/>
  <c r="AE71" i="12"/>
  <c r="AC71" i="12"/>
  <c r="S71" i="12"/>
  <c r="Q71" i="12"/>
  <c r="G71" i="12"/>
  <c r="E71" i="12"/>
  <c r="AE70" i="12"/>
  <c r="AC70" i="12"/>
  <c r="S70" i="12"/>
  <c r="Q70" i="12"/>
  <c r="G70" i="12"/>
  <c r="E70" i="12"/>
  <c r="AE69" i="12"/>
  <c r="AC69" i="12"/>
  <c r="S69" i="12"/>
  <c r="Q69" i="12"/>
  <c r="G69" i="12"/>
  <c r="E69" i="12"/>
  <c r="AE68" i="12"/>
  <c r="AC68" i="12"/>
  <c r="S68" i="12"/>
  <c r="Q68" i="12"/>
  <c r="G68" i="12"/>
  <c r="E68" i="12"/>
  <c r="AE67" i="12"/>
  <c r="AC67" i="12"/>
  <c r="S67" i="12"/>
  <c r="Q67" i="12"/>
  <c r="G67" i="12"/>
  <c r="E67" i="12"/>
  <c r="AE66" i="12"/>
  <c r="AC66" i="12"/>
  <c r="S66" i="12"/>
  <c r="Q66" i="12"/>
  <c r="G66" i="12"/>
  <c r="E66" i="12"/>
  <c r="AE65" i="12"/>
  <c r="AC65" i="12"/>
  <c r="S65" i="12"/>
  <c r="Q65" i="12"/>
  <c r="G65" i="12"/>
  <c r="E65" i="12"/>
  <c r="AE64" i="12"/>
  <c r="AC64" i="12"/>
  <c r="S64" i="12"/>
  <c r="Q64" i="12"/>
  <c r="G64" i="12"/>
  <c r="E64" i="12"/>
  <c r="AE63" i="12"/>
  <c r="AC63" i="12"/>
  <c r="S63" i="12"/>
  <c r="Q63" i="12"/>
  <c r="G63" i="12"/>
  <c r="E63" i="12"/>
  <c r="AE62" i="12"/>
  <c r="AC62" i="12"/>
  <c r="S62" i="12"/>
  <c r="Q62" i="12"/>
  <c r="G62" i="12"/>
  <c r="E62" i="12"/>
  <c r="AE61" i="12"/>
  <c r="AC61" i="12"/>
  <c r="S61" i="12"/>
  <c r="Q61" i="12"/>
  <c r="G61" i="12"/>
  <c r="E61" i="12"/>
  <c r="AE60" i="12"/>
  <c r="AC60" i="12"/>
  <c r="S60" i="12"/>
  <c r="Q60" i="12"/>
  <c r="G60" i="12"/>
  <c r="E60" i="12"/>
  <c r="AE59" i="12"/>
  <c r="AC59" i="12"/>
  <c r="S59" i="12"/>
  <c r="Q59" i="12"/>
  <c r="G59" i="12"/>
  <c r="E59" i="12"/>
  <c r="AE58" i="12"/>
  <c r="AC58" i="12"/>
  <c r="S58" i="12"/>
  <c r="Q58" i="12"/>
  <c r="G58" i="12"/>
  <c r="E58" i="12"/>
  <c r="AE57" i="12"/>
  <c r="AC57" i="12"/>
  <c r="S57" i="12"/>
  <c r="Q57" i="12"/>
  <c r="G57" i="12"/>
  <c r="E57" i="12"/>
  <c r="AE56" i="12"/>
  <c r="AC56" i="12"/>
  <c r="S56" i="12"/>
  <c r="Q56" i="12"/>
  <c r="G56" i="12"/>
  <c r="E56" i="12"/>
  <c r="AE55" i="12"/>
  <c r="AC55" i="12"/>
  <c r="S55" i="12"/>
  <c r="Q55" i="12"/>
  <c r="G55" i="12"/>
  <c r="E55" i="12"/>
  <c r="AE54" i="12"/>
  <c r="AC54" i="12"/>
  <c r="S54" i="12"/>
  <c r="Q54" i="12"/>
  <c r="G54" i="12"/>
  <c r="E54" i="12"/>
  <c r="AE53" i="12"/>
  <c r="AC53" i="12"/>
  <c r="S53" i="12"/>
  <c r="Q53" i="12"/>
  <c r="G53" i="12"/>
  <c r="E53" i="12"/>
  <c r="AE52" i="12"/>
  <c r="AC52" i="12"/>
  <c r="S52" i="12"/>
  <c r="Q52" i="12"/>
  <c r="G52" i="12"/>
  <c r="E52" i="12"/>
  <c r="AE51" i="12"/>
  <c r="AC51" i="12"/>
  <c r="S51" i="12"/>
  <c r="Q51" i="12"/>
  <c r="G51" i="12"/>
  <c r="E51" i="12"/>
  <c r="AE50" i="12"/>
  <c r="AC50" i="12"/>
  <c r="S50" i="12"/>
  <c r="Q50" i="12"/>
  <c r="G50" i="12"/>
  <c r="E50" i="12"/>
  <c r="AU49" i="12"/>
  <c r="AE49" i="12"/>
  <c r="AC49" i="12"/>
  <c r="S49" i="12"/>
  <c r="Q49" i="12"/>
  <c r="G49" i="12"/>
  <c r="E49" i="12"/>
  <c r="AE48" i="12"/>
  <c r="AC48" i="12"/>
  <c r="S48" i="12"/>
  <c r="Q48" i="12"/>
  <c r="G48" i="12"/>
  <c r="E48" i="12"/>
  <c r="AE47" i="12"/>
  <c r="AC47" i="12"/>
  <c r="S47" i="12"/>
  <c r="Q47" i="12"/>
  <c r="G47" i="12"/>
  <c r="E47" i="12"/>
  <c r="AE46" i="12"/>
  <c r="AC46" i="12"/>
  <c r="S46" i="12"/>
  <c r="Q46" i="12"/>
  <c r="G46" i="12"/>
  <c r="E46" i="12"/>
  <c r="AE45" i="12"/>
  <c r="AC45" i="12"/>
  <c r="S45" i="12"/>
  <c r="Q45" i="12"/>
  <c r="G45" i="12"/>
  <c r="E45" i="12"/>
  <c r="AE44" i="12"/>
  <c r="AC44" i="12"/>
  <c r="S44" i="12"/>
  <c r="Q44" i="12"/>
  <c r="G44" i="12"/>
  <c r="E44" i="12"/>
  <c r="AE43" i="12"/>
  <c r="AC43" i="12"/>
  <c r="S43" i="12"/>
  <c r="Q43" i="12"/>
  <c r="G43" i="12"/>
  <c r="E43" i="12"/>
  <c r="AE42" i="12"/>
  <c r="AC42" i="12"/>
  <c r="S42" i="12"/>
  <c r="Q42" i="12"/>
  <c r="G42" i="12"/>
  <c r="E42" i="12"/>
  <c r="AE41" i="12"/>
  <c r="AC41" i="12"/>
  <c r="S41" i="12"/>
  <c r="Q41" i="12"/>
  <c r="G41" i="12"/>
  <c r="E41" i="12"/>
  <c r="AE40" i="12"/>
  <c r="AC40" i="12"/>
  <c r="S40" i="12"/>
  <c r="Q40" i="12"/>
  <c r="G40" i="12"/>
  <c r="E40" i="12"/>
  <c r="AE39" i="12"/>
  <c r="AC39" i="12"/>
  <c r="S39" i="12"/>
  <c r="Q39" i="12"/>
  <c r="G39" i="12"/>
  <c r="E39" i="12"/>
  <c r="AE38" i="12"/>
  <c r="AC38" i="12"/>
  <c r="S38" i="12"/>
  <c r="Q38" i="12"/>
  <c r="G38" i="12"/>
  <c r="E38" i="12"/>
  <c r="AE37" i="12"/>
  <c r="AC37" i="12"/>
  <c r="S37" i="12"/>
  <c r="Q37" i="12"/>
  <c r="G37" i="12"/>
  <c r="E37" i="12"/>
  <c r="AE36" i="12"/>
  <c r="AC36" i="12"/>
  <c r="S36" i="12"/>
  <c r="Q36" i="12"/>
  <c r="G36" i="12"/>
  <c r="E36" i="12"/>
  <c r="AE35" i="12"/>
  <c r="AC35" i="12"/>
  <c r="S35" i="12"/>
  <c r="Q35" i="12"/>
  <c r="G35" i="12"/>
  <c r="E35" i="12"/>
  <c r="AE34" i="12"/>
  <c r="AC34" i="12"/>
  <c r="S34" i="12"/>
  <c r="Q34" i="12"/>
  <c r="G34" i="12"/>
  <c r="E34" i="12"/>
  <c r="AE33" i="12"/>
  <c r="AC33" i="12"/>
  <c r="S33" i="12"/>
  <c r="Q33" i="12"/>
  <c r="G33" i="12"/>
  <c r="E33" i="12"/>
  <c r="AE32" i="12"/>
  <c r="AC32" i="12"/>
  <c r="S32" i="12"/>
  <c r="Q32" i="12"/>
  <c r="G32" i="12"/>
  <c r="E32" i="12"/>
  <c r="AE31" i="12"/>
  <c r="AC31" i="12"/>
  <c r="S31" i="12"/>
  <c r="Q31" i="12"/>
  <c r="G31" i="12"/>
  <c r="E31" i="12"/>
  <c r="AE30" i="12"/>
  <c r="AC30" i="12"/>
  <c r="S30" i="12"/>
  <c r="Q30" i="12"/>
  <c r="G30" i="12"/>
  <c r="E30" i="12"/>
  <c r="AE29" i="12"/>
  <c r="AC29" i="12"/>
  <c r="S29" i="12"/>
  <c r="Q29" i="12"/>
  <c r="G29" i="12"/>
  <c r="E29" i="12"/>
  <c r="AE28" i="12"/>
  <c r="AC28" i="12"/>
  <c r="S28" i="12"/>
  <c r="Q28" i="12"/>
  <c r="G28" i="12"/>
  <c r="E28" i="12"/>
  <c r="AE27" i="12"/>
  <c r="AC27" i="12"/>
  <c r="S27" i="12"/>
  <c r="Q27" i="12"/>
  <c r="G27" i="12"/>
  <c r="E27" i="12"/>
  <c r="AE26" i="12"/>
  <c r="AC26" i="12"/>
  <c r="S26" i="12"/>
  <c r="Q26" i="12"/>
  <c r="G26" i="12"/>
  <c r="E26" i="12"/>
  <c r="AE25" i="12"/>
  <c r="AC25" i="12"/>
  <c r="S25" i="12"/>
  <c r="Q25" i="12"/>
  <c r="G25" i="12"/>
  <c r="E25" i="12"/>
  <c r="AE24" i="12"/>
  <c r="AC24" i="12"/>
  <c r="S24" i="12"/>
  <c r="Q24" i="12"/>
  <c r="G24" i="12"/>
  <c r="E24" i="12"/>
  <c r="AE23" i="12"/>
  <c r="AC23" i="12"/>
  <c r="S23" i="12"/>
  <c r="Q23" i="12"/>
  <c r="G23" i="12"/>
  <c r="E23" i="12"/>
  <c r="AE22" i="12"/>
  <c r="AC22" i="12"/>
  <c r="S22" i="12"/>
  <c r="Q22" i="12"/>
  <c r="G22" i="12"/>
  <c r="E22" i="12"/>
  <c r="AE21" i="12"/>
  <c r="AC21" i="12"/>
  <c r="S21" i="12"/>
  <c r="Q21" i="12"/>
  <c r="G21" i="12"/>
  <c r="E21" i="12"/>
  <c r="AE20" i="12"/>
  <c r="AC20" i="12"/>
  <c r="S20" i="12"/>
  <c r="Q20" i="12"/>
  <c r="G20" i="12"/>
  <c r="E20" i="12"/>
  <c r="AE19" i="12"/>
  <c r="AC19" i="12"/>
  <c r="S19" i="12"/>
  <c r="Q19" i="12"/>
  <c r="G19" i="12"/>
  <c r="E19" i="12"/>
  <c r="AE18" i="12"/>
  <c r="AC18" i="12"/>
  <c r="S18" i="12"/>
  <c r="Q18" i="12"/>
  <c r="G18" i="12"/>
  <c r="E18" i="12"/>
  <c r="AE17" i="12"/>
  <c r="AC17" i="12"/>
  <c r="S17" i="12"/>
  <c r="Q17" i="12"/>
  <c r="G17" i="12"/>
  <c r="E17" i="12"/>
  <c r="AE16" i="12"/>
  <c r="AC16" i="12"/>
  <c r="S16" i="12"/>
  <c r="Q16" i="12"/>
  <c r="G16" i="12"/>
  <c r="E16" i="12"/>
  <c r="AE15" i="12"/>
  <c r="AC15" i="12"/>
  <c r="S15" i="12"/>
  <c r="Q15" i="12"/>
  <c r="G15" i="12"/>
  <c r="E15" i="12"/>
  <c r="AE14" i="12"/>
  <c r="AC14" i="12"/>
  <c r="S14" i="12"/>
  <c r="Q14" i="12"/>
  <c r="G14" i="12"/>
  <c r="E14" i="12"/>
  <c r="AE13" i="12"/>
  <c r="AC13" i="12"/>
  <c r="S13" i="12"/>
  <c r="Q13" i="12"/>
  <c r="G13" i="12"/>
  <c r="E13" i="12"/>
  <c r="AE12" i="12"/>
  <c r="AC12" i="12"/>
  <c r="S12" i="12"/>
  <c r="Q12" i="12"/>
  <c r="G12" i="12"/>
  <c r="E12" i="12"/>
  <c r="AE11" i="12"/>
  <c r="AC11" i="12"/>
  <c r="S11" i="12"/>
  <c r="Q11" i="12"/>
  <c r="G11" i="12"/>
  <c r="E11" i="12"/>
  <c r="AE9" i="12"/>
  <c r="AC9" i="12"/>
  <c r="S9" i="12"/>
  <c r="Q9" i="12"/>
  <c r="G9" i="12"/>
  <c r="E9" i="12"/>
  <c r="AE8" i="12"/>
  <c r="AC8" i="12"/>
  <c r="S8" i="12"/>
  <c r="Q8" i="12"/>
  <c r="G8" i="12"/>
  <c r="E8" i="12"/>
  <c r="AE7" i="12"/>
  <c r="AC7" i="12"/>
  <c r="S7" i="12"/>
  <c r="Q7" i="12"/>
  <c r="G7" i="12"/>
  <c r="E7" i="12"/>
  <c r="AE6" i="12"/>
  <c r="AC6" i="12"/>
  <c r="S6" i="12"/>
  <c r="Q6" i="12"/>
  <c r="G6" i="12"/>
  <c r="E6" i="12"/>
  <c r="AE5" i="12"/>
  <c r="AC5" i="12"/>
  <c r="S5" i="12"/>
  <c r="Q5" i="12"/>
  <c r="G5" i="12"/>
  <c r="E5" i="12"/>
  <c r="AE225" i="13"/>
  <c r="AC225" i="13"/>
  <c r="S225" i="13"/>
  <c r="Q225" i="13"/>
  <c r="G225" i="13"/>
  <c r="E225" i="13"/>
  <c r="AE224" i="13"/>
  <c r="AC224" i="13"/>
  <c r="S224" i="13"/>
  <c r="Q224" i="13"/>
  <c r="G224" i="13"/>
  <c r="E224" i="13"/>
  <c r="AE223" i="13"/>
  <c r="AC223" i="13"/>
  <c r="S223" i="13"/>
  <c r="Q223" i="13"/>
  <c r="G223" i="13"/>
  <c r="E223" i="13"/>
  <c r="AE222" i="13"/>
  <c r="AC222" i="13"/>
  <c r="S222" i="13"/>
  <c r="Q222" i="13"/>
  <c r="G222" i="13"/>
  <c r="E222" i="13"/>
  <c r="AE221" i="13"/>
  <c r="AC221" i="13"/>
  <c r="S221" i="13"/>
  <c r="Q221" i="13"/>
  <c r="G221" i="13"/>
  <c r="E221" i="13"/>
  <c r="AE220" i="13"/>
  <c r="AC220" i="13"/>
  <c r="S220" i="13"/>
  <c r="Q220" i="13"/>
  <c r="G220" i="13"/>
  <c r="E220" i="13"/>
  <c r="AE219" i="13"/>
  <c r="AC219" i="13"/>
  <c r="S219" i="13"/>
  <c r="Q219" i="13"/>
  <c r="G219" i="13"/>
  <c r="E219" i="13"/>
  <c r="AE218" i="13"/>
  <c r="AC218" i="13"/>
  <c r="S218" i="13"/>
  <c r="Q218" i="13"/>
  <c r="G218" i="13"/>
  <c r="E218" i="13"/>
  <c r="AE217" i="13"/>
  <c r="AC217" i="13"/>
  <c r="S217" i="13"/>
  <c r="Q217" i="13"/>
  <c r="G217" i="13"/>
  <c r="E217" i="13"/>
  <c r="AE216" i="13"/>
  <c r="AC216" i="13"/>
  <c r="S216" i="13"/>
  <c r="Q216" i="13"/>
  <c r="G216" i="13"/>
  <c r="E216" i="13"/>
  <c r="AE215" i="13"/>
  <c r="AC215" i="13"/>
  <c r="S215" i="13"/>
  <c r="Q215" i="13"/>
  <c r="G215" i="13"/>
  <c r="E215" i="13"/>
  <c r="AE214" i="13"/>
  <c r="AC214" i="13"/>
  <c r="S214" i="13"/>
  <c r="Q214" i="13"/>
  <c r="G214" i="13"/>
  <c r="E214" i="13"/>
  <c r="AE213" i="13"/>
  <c r="AC213" i="13"/>
  <c r="S213" i="13"/>
  <c r="Q213" i="13"/>
  <c r="G213" i="13"/>
  <c r="E213" i="13"/>
  <c r="AE212" i="13"/>
  <c r="AC212" i="13"/>
  <c r="S212" i="13"/>
  <c r="Q212" i="13"/>
  <c r="G212" i="13"/>
  <c r="E212" i="13"/>
  <c r="AE211" i="13"/>
  <c r="AC211" i="13"/>
  <c r="S211" i="13"/>
  <c r="Q211" i="13"/>
  <c r="G211" i="13"/>
  <c r="E211" i="13"/>
  <c r="AE210" i="13"/>
  <c r="AC210" i="13"/>
  <c r="S210" i="13"/>
  <c r="Q210" i="13"/>
  <c r="G210" i="13"/>
  <c r="E210" i="13"/>
  <c r="AE209" i="13"/>
  <c r="AC209" i="13"/>
  <c r="AE208" i="13"/>
  <c r="AC208" i="13"/>
  <c r="S208" i="13"/>
  <c r="Q208" i="13"/>
  <c r="G208" i="13"/>
  <c r="E208" i="13"/>
  <c r="AE207" i="13"/>
  <c r="AC207" i="13"/>
  <c r="S207" i="13"/>
  <c r="Q207" i="13"/>
  <c r="G207" i="13"/>
  <c r="E207" i="13"/>
  <c r="AE206" i="13"/>
  <c r="AC206" i="13"/>
  <c r="S206" i="13"/>
  <c r="Q206" i="13"/>
  <c r="G206" i="13"/>
  <c r="E206" i="13"/>
  <c r="AE205" i="13"/>
  <c r="AC205" i="13"/>
  <c r="S205" i="13"/>
  <c r="Q205" i="13"/>
  <c r="G205" i="13"/>
  <c r="E205" i="13"/>
  <c r="AE204" i="13"/>
  <c r="AC204" i="13"/>
  <c r="S204" i="13"/>
  <c r="Q204" i="13"/>
  <c r="G204" i="13"/>
  <c r="E204" i="13"/>
  <c r="AE203" i="13"/>
  <c r="AC203" i="13"/>
  <c r="S203" i="13"/>
  <c r="Q203" i="13"/>
  <c r="G203" i="13"/>
  <c r="E203" i="13"/>
  <c r="AE202" i="13"/>
  <c r="AC202" i="13"/>
  <c r="AE201" i="13"/>
  <c r="AC201" i="13"/>
  <c r="G201" i="13"/>
  <c r="E201" i="13"/>
  <c r="AE200" i="13"/>
  <c r="AC200" i="13"/>
  <c r="S200" i="13"/>
  <c r="Q200" i="13"/>
  <c r="G200" i="13"/>
  <c r="E200" i="13"/>
  <c r="AE199" i="13"/>
  <c r="AC199" i="13"/>
  <c r="S199" i="13"/>
  <c r="Q199" i="13"/>
  <c r="G199" i="13"/>
  <c r="E199" i="13"/>
  <c r="AE198" i="13"/>
  <c r="AC198" i="13"/>
  <c r="S198" i="13"/>
  <c r="Q198" i="13"/>
  <c r="G198" i="13"/>
  <c r="E198" i="13"/>
  <c r="AE197" i="13"/>
  <c r="AC197" i="13"/>
  <c r="S197" i="13"/>
  <c r="Q197" i="13"/>
  <c r="G197" i="13"/>
  <c r="E197" i="13"/>
  <c r="AE196" i="13"/>
  <c r="AC196" i="13"/>
  <c r="S196" i="13"/>
  <c r="Q196" i="13"/>
  <c r="G196" i="13"/>
  <c r="E196" i="13"/>
  <c r="AE194" i="13"/>
  <c r="AC194" i="13"/>
  <c r="S194" i="13"/>
  <c r="Q194" i="13"/>
  <c r="G194" i="13"/>
  <c r="E194" i="13"/>
  <c r="AE193" i="13"/>
  <c r="AC193" i="13"/>
  <c r="S193" i="13"/>
  <c r="Q193" i="13"/>
  <c r="G193" i="13"/>
  <c r="E193" i="13"/>
  <c r="AE192" i="13"/>
  <c r="AC192" i="13"/>
  <c r="S192" i="13"/>
  <c r="Q192" i="13"/>
  <c r="G192" i="13"/>
  <c r="E192" i="13"/>
  <c r="AE191" i="13"/>
  <c r="AC191" i="13"/>
  <c r="S191" i="13"/>
  <c r="Q191" i="13"/>
  <c r="G191" i="13"/>
  <c r="E191" i="13"/>
  <c r="AE190" i="13"/>
  <c r="AC190" i="13"/>
  <c r="S190" i="13"/>
  <c r="Q190" i="13"/>
  <c r="G190" i="13"/>
  <c r="E190" i="13"/>
  <c r="AE189" i="13"/>
  <c r="AC189" i="13"/>
  <c r="S189" i="13"/>
  <c r="Q189" i="13"/>
  <c r="G189" i="13"/>
  <c r="E189" i="13"/>
  <c r="AE188" i="13"/>
  <c r="AC188" i="13"/>
  <c r="S188" i="13"/>
  <c r="Q188" i="13"/>
  <c r="G188" i="13"/>
  <c r="E188" i="13"/>
  <c r="AE187" i="13"/>
  <c r="AC187" i="13"/>
  <c r="S187" i="13"/>
  <c r="Q187" i="13"/>
  <c r="G187" i="13"/>
  <c r="E187" i="13"/>
  <c r="AE186" i="13"/>
  <c r="AC186" i="13"/>
  <c r="S186" i="13"/>
  <c r="Q186" i="13"/>
  <c r="G186" i="13"/>
  <c r="E186" i="13"/>
  <c r="AE185" i="13"/>
  <c r="AC185" i="13"/>
  <c r="S185" i="13"/>
  <c r="Q185" i="13"/>
  <c r="G185" i="13"/>
  <c r="E185" i="13"/>
  <c r="AE184" i="13"/>
  <c r="AC184" i="13"/>
  <c r="S184" i="13"/>
  <c r="Q184" i="13"/>
  <c r="G184" i="13"/>
  <c r="E184" i="13"/>
  <c r="AE183" i="13"/>
  <c r="AC183" i="13"/>
  <c r="S183" i="13"/>
  <c r="Q183" i="13"/>
  <c r="G183" i="13"/>
  <c r="E183" i="13"/>
  <c r="AE182" i="13"/>
  <c r="AC182" i="13"/>
  <c r="S182" i="13"/>
  <c r="Q182" i="13"/>
  <c r="G182" i="13"/>
  <c r="E182" i="13"/>
  <c r="AE181" i="13"/>
  <c r="AC181" i="13"/>
  <c r="S181" i="13"/>
  <c r="Q181" i="13"/>
  <c r="G181" i="13"/>
  <c r="E181" i="13"/>
  <c r="AE180" i="13"/>
  <c r="AC180" i="13"/>
  <c r="S180" i="13"/>
  <c r="Q180" i="13"/>
  <c r="G180" i="13"/>
  <c r="E180" i="13"/>
  <c r="AE179" i="13"/>
  <c r="AC179" i="13"/>
  <c r="S179" i="13"/>
  <c r="Q179" i="13"/>
  <c r="G179" i="13"/>
  <c r="E179" i="13"/>
  <c r="AE178" i="13"/>
  <c r="AC178" i="13"/>
  <c r="S178" i="13"/>
  <c r="Q178" i="13"/>
  <c r="G178" i="13"/>
  <c r="E178" i="13"/>
  <c r="AE177" i="13"/>
  <c r="AC177" i="13"/>
  <c r="S177" i="13"/>
  <c r="Q177" i="13"/>
  <c r="G177" i="13"/>
  <c r="E177" i="13"/>
  <c r="AE176" i="13"/>
  <c r="AC176" i="13"/>
  <c r="S176" i="13"/>
  <c r="Q176" i="13"/>
  <c r="G176" i="13"/>
  <c r="E176" i="13"/>
  <c r="AE175" i="13"/>
  <c r="AC175" i="13"/>
  <c r="S175" i="13"/>
  <c r="Q175" i="13"/>
  <c r="G175" i="13"/>
  <c r="E175" i="13"/>
  <c r="AE174" i="13"/>
  <c r="AC174" i="13"/>
  <c r="S174" i="13"/>
  <c r="Q174" i="13"/>
  <c r="G174" i="13"/>
  <c r="E174" i="13"/>
  <c r="AE173" i="13"/>
  <c r="AC173" i="13"/>
  <c r="S173" i="13"/>
  <c r="Q173" i="13"/>
  <c r="G173" i="13"/>
  <c r="E173" i="13"/>
  <c r="AE172" i="13"/>
  <c r="AC172" i="13"/>
  <c r="S172" i="13"/>
  <c r="Q172" i="13"/>
  <c r="G172" i="13"/>
  <c r="E172" i="13"/>
  <c r="AE171" i="13"/>
  <c r="AC171" i="13"/>
  <c r="S171" i="13"/>
  <c r="Q171" i="13"/>
  <c r="G171" i="13"/>
  <c r="E171" i="13"/>
  <c r="AE170" i="13"/>
  <c r="AC170" i="13"/>
  <c r="S170" i="13"/>
  <c r="Q170" i="13"/>
  <c r="G170" i="13"/>
  <c r="E170" i="13"/>
  <c r="AE169" i="13"/>
  <c r="AC169" i="13"/>
  <c r="S169" i="13"/>
  <c r="Q169" i="13"/>
  <c r="G169" i="13"/>
  <c r="E169" i="13"/>
  <c r="AE168" i="13"/>
  <c r="AC168" i="13"/>
  <c r="S168" i="13"/>
  <c r="Q168" i="13"/>
  <c r="G168" i="13"/>
  <c r="E168" i="13"/>
  <c r="AE167" i="13"/>
  <c r="AC167" i="13"/>
  <c r="S167" i="13"/>
  <c r="Q167" i="13"/>
  <c r="G167" i="13"/>
  <c r="E167" i="13"/>
  <c r="AE166" i="13"/>
  <c r="AC166" i="13"/>
  <c r="S166" i="13"/>
  <c r="Q166" i="13"/>
  <c r="G166" i="13"/>
  <c r="E166" i="13"/>
  <c r="AE165" i="13"/>
  <c r="AC165" i="13"/>
  <c r="S165" i="13"/>
  <c r="Q165" i="13"/>
  <c r="G165" i="13"/>
  <c r="E165" i="13"/>
  <c r="AE164" i="13"/>
  <c r="AC164" i="13"/>
  <c r="S164" i="13"/>
  <c r="Q164" i="13"/>
  <c r="G164" i="13"/>
  <c r="E164" i="13"/>
  <c r="AE163" i="13"/>
  <c r="AC163" i="13"/>
  <c r="S163" i="13"/>
  <c r="Q163" i="13"/>
  <c r="G163" i="13"/>
  <c r="E163" i="13"/>
  <c r="AE162" i="13"/>
  <c r="AC162" i="13"/>
  <c r="S162" i="13"/>
  <c r="Q162" i="13"/>
  <c r="G162" i="13"/>
  <c r="E162" i="13"/>
  <c r="AE161" i="13"/>
  <c r="AC161" i="13"/>
  <c r="S161" i="13"/>
  <c r="Q161" i="13"/>
  <c r="G161" i="13"/>
  <c r="E161" i="13"/>
  <c r="AE160" i="13"/>
  <c r="AC160" i="13"/>
  <c r="S160" i="13"/>
  <c r="Q160" i="13"/>
  <c r="G160" i="13"/>
  <c r="E160" i="13"/>
  <c r="AE159" i="13"/>
  <c r="AC159" i="13"/>
  <c r="S159" i="13"/>
  <c r="Q159" i="13"/>
  <c r="G159" i="13"/>
  <c r="E159" i="13"/>
  <c r="AE158" i="13"/>
  <c r="AC158" i="13"/>
  <c r="S158" i="13"/>
  <c r="Q158" i="13"/>
  <c r="G158" i="13"/>
  <c r="E158" i="13"/>
  <c r="AE157" i="13"/>
  <c r="AC157" i="13"/>
  <c r="S157" i="13"/>
  <c r="Q157" i="13"/>
  <c r="G157" i="13"/>
  <c r="E157" i="13"/>
  <c r="AE156" i="13"/>
  <c r="AC156" i="13"/>
  <c r="S156" i="13"/>
  <c r="Q156" i="13"/>
  <c r="G156" i="13"/>
  <c r="E156" i="13"/>
  <c r="AE155" i="13"/>
  <c r="AC155" i="13"/>
  <c r="S155" i="13"/>
  <c r="Q155" i="13"/>
  <c r="G155" i="13"/>
  <c r="E155" i="13"/>
  <c r="AE154" i="13"/>
  <c r="AC154" i="13"/>
  <c r="S154" i="13"/>
  <c r="Q154" i="13"/>
  <c r="G154" i="13"/>
  <c r="E154" i="13"/>
  <c r="AE153" i="13"/>
  <c r="AC153" i="13"/>
  <c r="S153" i="13"/>
  <c r="Q153" i="13"/>
  <c r="G153" i="13"/>
  <c r="E153" i="13"/>
  <c r="AU152" i="13"/>
  <c r="AE152" i="13"/>
  <c r="AC152" i="13"/>
  <c r="S152" i="13"/>
  <c r="Q152" i="13"/>
  <c r="G152" i="13"/>
  <c r="E152" i="13"/>
  <c r="AE151" i="13"/>
  <c r="AC151" i="13"/>
  <c r="S151" i="13"/>
  <c r="Q151" i="13"/>
  <c r="G151" i="13"/>
  <c r="E151" i="13"/>
  <c r="AE150" i="13"/>
  <c r="AC150" i="13"/>
  <c r="S150" i="13"/>
  <c r="Q150" i="13"/>
  <c r="G150" i="13"/>
  <c r="E150" i="13"/>
  <c r="AE149" i="13"/>
  <c r="AC149" i="13"/>
  <c r="S149" i="13"/>
  <c r="Q149" i="13"/>
  <c r="G149" i="13"/>
  <c r="E149" i="13"/>
  <c r="AE148" i="13"/>
  <c r="AC148" i="13"/>
  <c r="S148" i="13"/>
  <c r="Q148" i="13"/>
  <c r="G148" i="13"/>
  <c r="E148" i="13"/>
  <c r="AE147" i="13"/>
  <c r="AC147" i="13"/>
  <c r="S147" i="13"/>
  <c r="Q147" i="13"/>
  <c r="G147" i="13"/>
  <c r="E147" i="13"/>
  <c r="AE146" i="13"/>
  <c r="AC146" i="13"/>
  <c r="S146" i="13"/>
  <c r="Q146" i="13"/>
  <c r="G146" i="13"/>
  <c r="E146" i="13"/>
  <c r="AE145" i="13"/>
  <c r="AC145" i="13"/>
  <c r="S145" i="13"/>
  <c r="Q145" i="13"/>
  <c r="G145" i="13"/>
  <c r="E145" i="13"/>
  <c r="AE144" i="13"/>
  <c r="AC144" i="13"/>
  <c r="S144" i="13"/>
  <c r="Q144" i="13"/>
  <c r="G144" i="13"/>
  <c r="E144" i="13"/>
  <c r="AE143" i="13"/>
  <c r="AC143" i="13"/>
  <c r="S143" i="13"/>
  <c r="Q143" i="13"/>
  <c r="G143" i="13"/>
  <c r="E143" i="13"/>
  <c r="AE142" i="13"/>
  <c r="AC142" i="13"/>
  <c r="S142" i="13"/>
  <c r="Q142" i="13"/>
  <c r="G142" i="13"/>
  <c r="E142" i="13"/>
  <c r="AE141" i="13"/>
  <c r="AC141" i="13"/>
  <c r="S141" i="13"/>
  <c r="Q141" i="13"/>
  <c r="G141" i="13"/>
  <c r="E141" i="13"/>
  <c r="AE140" i="13"/>
  <c r="AC140" i="13"/>
  <c r="S140" i="13"/>
  <c r="Q140" i="13"/>
  <c r="G140" i="13"/>
  <c r="E140" i="13"/>
  <c r="AE139" i="13"/>
  <c r="AC139" i="13"/>
  <c r="S139" i="13"/>
  <c r="Q139" i="13"/>
  <c r="G139" i="13"/>
  <c r="E139" i="13"/>
  <c r="AE138" i="13"/>
  <c r="AC138" i="13"/>
  <c r="S138" i="13"/>
  <c r="Q138" i="13"/>
  <c r="G138" i="13"/>
  <c r="E138" i="13"/>
  <c r="AE137" i="13"/>
  <c r="AC137" i="13"/>
  <c r="S137" i="13"/>
  <c r="Q137" i="13"/>
  <c r="G137" i="13"/>
  <c r="E137" i="13"/>
  <c r="AE136" i="13"/>
  <c r="AC136" i="13"/>
  <c r="S136" i="13"/>
  <c r="Q136" i="13"/>
  <c r="G136" i="13"/>
  <c r="E136" i="13"/>
  <c r="AE135" i="13"/>
  <c r="AC135" i="13"/>
  <c r="S135" i="13"/>
  <c r="Q135" i="13"/>
  <c r="G135" i="13"/>
  <c r="E135" i="13"/>
  <c r="AU134" i="13"/>
  <c r="AE134" i="13"/>
  <c r="AC134" i="13"/>
  <c r="S134" i="13"/>
  <c r="Q134" i="13"/>
  <c r="G134" i="13"/>
  <c r="E134" i="13"/>
  <c r="AE133" i="13"/>
  <c r="AC133" i="13"/>
  <c r="S133" i="13"/>
  <c r="Q133" i="13"/>
  <c r="G133" i="13"/>
  <c r="E133" i="13"/>
  <c r="AE132" i="13"/>
  <c r="AC132" i="13"/>
  <c r="S132" i="13"/>
  <c r="Q132" i="13"/>
  <c r="G132" i="13"/>
  <c r="E132" i="13"/>
  <c r="AE131" i="13"/>
  <c r="AC131" i="13"/>
  <c r="S131" i="13"/>
  <c r="Q131" i="13"/>
  <c r="G131" i="13"/>
  <c r="E131" i="13"/>
  <c r="AE130" i="13"/>
  <c r="AC130" i="13"/>
  <c r="S130" i="13"/>
  <c r="Q130" i="13"/>
  <c r="G130" i="13"/>
  <c r="E130" i="13"/>
  <c r="AE129" i="13"/>
  <c r="AC129" i="13"/>
  <c r="S129" i="13"/>
  <c r="Q129" i="13"/>
  <c r="G129" i="13"/>
  <c r="E129" i="13"/>
  <c r="AE128" i="13"/>
  <c r="AC128" i="13"/>
  <c r="S128" i="13"/>
  <c r="Q128" i="13"/>
  <c r="G128" i="13"/>
  <c r="E128" i="13"/>
  <c r="AE127" i="13"/>
  <c r="AC127" i="13"/>
  <c r="S127" i="13"/>
  <c r="Q127" i="13"/>
  <c r="G127" i="13"/>
  <c r="E127" i="13"/>
  <c r="AE126" i="13"/>
  <c r="AC126" i="13"/>
  <c r="S126" i="13"/>
  <c r="Q126" i="13"/>
  <c r="G126" i="13"/>
  <c r="E126" i="13"/>
  <c r="AE125" i="13"/>
  <c r="AC125" i="13"/>
  <c r="S125" i="13"/>
  <c r="Q125" i="13"/>
  <c r="G125" i="13"/>
  <c r="E125" i="13"/>
  <c r="AE124" i="13"/>
  <c r="AC124" i="13"/>
  <c r="S124" i="13"/>
  <c r="Q124" i="13"/>
  <c r="G124" i="13"/>
  <c r="E124" i="13"/>
  <c r="AE123" i="13"/>
  <c r="AC123" i="13"/>
  <c r="S123" i="13"/>
  <c r="Q123" i="13"/>
  <c r="G123" i="13"/>
  <c r="E123" i="13"/>
  <c r="AU122" i="13"/>
  <c r="AE122" i="13"/>
  <c r="AC122" i="13"/>
  <c r="S122" i="13"/>
  <c r="Q122" i="13"/>
  <c r="G122" i="13"/>
  <c r="E122" i="13"/>
  <c r="AE121" i="13"/>
  <c r="AC121" i="13"/>
  <c r="S121" i="13"/>
  <c r="Q121" i="13"/>
  <c r="G121" i="13"/>
  <c r="E121" i="13"/>
  <c r="AE120" i="13"/>
  <c r="AC120" i="13"/>
  <c r="S120" i="13"/>
  <c r="Q120" i="13"/>
  <c r="G120" i="13"/>
  <c r="E120" i="13"/>
  <c r="AE119" i="13"/>
  <c r="AC119" i="13"/>
  <c r="S119" i="13"/>
  <c r="Q119" i="13"/>
  <c r="G119" i="13"/>
  <c r="E119" i="13"/>
  <c r="AE118" i="13"/>
  <c r="AC118" i="13"/>
  <c r="S118" i="13"/>
  <c r="Q118" i="13"/>
  <c r="G118" i="13"/>
  <c r="E118" i="13"/>
  <c r="AE117" i="13"/>
  <c r="AC117" i="13"/>
  <c r="S117" i="13"/>
  <c r="Q117" i="13"/>
  <c r="G117" i="13"/>
  <c r="E117" i="13"/>
  <c r="AE116" i="13"/>
  <c r="AC116" i="13"/>
  <c r="S116" i="13"/>
  <c r="Q116" i="13"/>
  <c r="G116" i="13"/>
  <c r="E116" i="13"/>
  <c r="AE115" i="13"/>
  <c r="AC115" i="13"/>
  <c r="S115" i="13"/>
  <c r="Q115" i="13"/>
  <c r="G115" i="13"/>
  <c r="E115" i="13"/>
  <c r="AE114" i="13"/>
  <c r="AC114" i="13"/>
  <c r="S114" i="13"/>
  <c r="Q114" i="13"/>
  <c r="G114" i="13"/>
  <c r="E114" i="13"/>
  <c r="AE113" i="13"/>
  <c r="AC113" i="13"/>
  <c r="S113" i="13"/>
  <c r="Q113" i="13"/>
  <c r="G113" i="13"/>
  <c r="E113" i="13"/>
  <c r="AE112" i="13"/>
  <c r="AC112" i="13"/>
  <c r="S112" i="13"/>
  <c r="Q112" i="13"/>
  <c r="G112" i="13"/>
  <c r="E112" i="13"/>
  <c r="AE111" i="13"/>
  <c r="AC111" i="13"/>
  <c r="S111" i="13"/>
  <c r="Q111" i="13"/>
  <c r="G111" i="13"/>
  <c r="E111" i="13"/>
  <c r="AE110" i="13"/>
  <c r="AC110" i="13"/>
  <c r="S110" i="13"/>
  <c r="Q110" i="13"/>
  <c r="G110" i="13"/>
  <c r="E110" i="13"/>
  <c r="AE109" i="13"/>
  <c r="AC109" i="13"/>
  <c r="S109" i="13"/>
  <c r="Q109" i="13"/>
  <c r="G109" i="13"/>
  <c r="E109" i="13"/>
  <c r="AE108" i="13"/>
  <c r="AC108" i="13"/>
  <c r="S108" i="13"/>
  <c r="Q108" i="13"/>
  <c r="G108" i="13"/>
  <c r="E108" i="13"/>
  <c r="AE107" i="13"/>
  <c r="AC107" i="13"/>
  <c r="S107" i="13"/>
  <c r="Q107" i="13"/>
  <c r="G107" i="13"/>
  <c r="E107" i="13"/>
  <c r="AE106" i="13"/>
  <c r="AC106" i="13"/>
  <c r="S106" i="13"/>
  <c r="Q106" i="13"/>
  <c r="G106" i="13"/>
  <c r="E106" i="13"/>
  <c r="AE105" i="13"/>
  <c r="AC105" i="13"/>
  <c r="S105" i="13"/>
  <c r="Q105" i="13"/>
  <c r="G105" i="13"/>
  <c r="E105" i="13"/>
  <c r="AE104" i="13"/>
  <c r="AC104" i="13"/>
  <c r="S104" i="13"/>
  <c r="Q104" i="13"/>
  <c r="G104" i="13"/>
  <c r="E104" i="13"/>
  <c r="AE103" i="13"/>
  <c r="AC103" i="13"/>
  <c r="S103" i="13"/>
  <c r="Q103" i="13"/>
  <c r="G103" i="13"/>
  <c r="E103" i="13"/>
  <c r="AE102" i="13"/>
  <c r="AC102" i="13"/>
  <c r="S102" i="13"/>
  <c r="Q102" i="13"/>
  <c r="G102" i="13"/>
  <c r="E102" i="13"/>
  <c r="AE101" i="13"/>
  <c r="AC101" i="13"/>
  <c r="S101" i="13"/>
  <c r="Q101" i="13"/>
  <c r="G101" i="13"/>
  <c r="E101" i="13"/>
  <c r="AE100" i="13"/>
  <c r="AC100" i="13"/>
  <c r="S100" i="13"/>
  <c r="Q100" i="13"/>
  <c r="G100" i="13"/>
  <c r="E100" i="13"/>
  <c r="AE99" i="13"/>
  <c r="AC99" i="13"/>
  <c r="S99" i="13"/>
  <c r="Q99" i="13"/>
  <c r="G99" i="13"/>
  <c r="E99" i="13"/>
  <c r="AU98" i="13"/>
  <c r="AE98" i="13"/>
  <c r="AC98" i="13"/>
  <c r="S98" i="13"/>
  <c r="Q98" i="13"/>
  <c r="G98" i="13"/>
  <c r="E98" i="13"/>
  <c r="AE97" i="13"/>
  <c r="AC97" i="13"/>
  <c r="S97" i="13"/>
  <c r="Q97" i="13"/>
  <c r="G97" i="13"/>
  <c r="E97" i="13"/>
  <c r="AU96" i="13"/>
  <c r="AE96" i="13"/>
  <c r="AC96" i="13"/>
  <c r="S96" i="13"/>
  <c r="Q96" i="13"/>
  <c r="G96" i="13"/>
  <c r="E96" i="13"/>
  <c r="AE95" i="13"/>
  <c r="AC95" i="13"/>
  <c r="S95" i="13"/>
  <c r="Q95" i="13"/>
  <c r="G95" i="13"/>
  <c r="E95" i="13"/>
  <c r="AE94" i="13"/>
  <c r="AC94" i="13"/>
  <c r="S94" i="13"/>
  <c r="Q94" i="13"/>
  <c r="G94" i="13"/>
  <c r="E94" i="13"/>
  <c r="AE93" i="13"/>
  <c r="AC93" i="13"/>
  <c r="S93" i="13"/>
  <c r="Q93" i="13"/>
  <c r="G93" i="13"/>
  <c r="E93" i="13"/>
  <c r="AE92" i="13"/>
  <c r="AC92" i="13"/>
  <c r="S92" i="13"/>
  <c r="Q92" i="13"/>
  <c r="G92" i="13"/>
  <c r="E92" i="13"/>
  <c r="AE91" i="13"/>
  <c r="AC91" i="13"/>
  <c r="S91" i="13"/>
  <c r="Q91" i="13"/>
  <c r="G91" i="13"/>
  <c r="E91" i="13"/>
  <c r="AE90" i="13"/>
  <c r="AC90" i="13"/>
  <c r="S90" i="13"/>
  <c r="Q90" i="13"/>
  <c r="G90" i="13"/>
  <c r="E90" i="13"/>
  <c r="AE89" i="13"/>
  <c r="AC89" i="13"/>
  <c r="S89" i="13"/>
  <c r="Q89" i="13"/>
  <c r="G89" i="13"/>
  <c r="E89" i="13"/>
  <c r="AE88" i="13"/>
  <c r="AC88" i="13"/>
  <c r="S88" i="13"/>
  <c r="Q88" i="13"/>
  <c r="G88" i="13"/>
  <c r="E88" i="13"/>
  <c r="AE87" i="13"/>
  <c r="AC87" i="13"/>
  <c r="S87" i="13"/>
  <c r="Q87" i="13"/>
  <c r="G87" i="13"/>
  <c r="E87" i="13"/>
  <c r="AE86" i="13"/>
  <c r="AC86" i="13"/>
  <c r="S86" i="13"/>
  <c r="Q86" i="13"/>
  <c r="G86" i="13"/>
  <c r="E86" i="13"/>
  <c r="AE85" i="13"/>
  <c r="AC85" i="13"/>
  <c r="S85" i="13"/>
  <c r="Q85" i="13"/>
  <c r="G85" i="13"/>
  <c r="E85" i="13"/>
  <c r="AE84" i="13"/>
  <c r="AC84" i="13"/>
  <c r="S84" i="13"/>
  <c r="Q84" i="13"/>
  <c r="G84" i="13"/>
  <c r="E84" i="13"/>
  <c r="AE83" i="13"/>
  <c r="AC83" i="13"/>
  <c r="S83" i="13"/>
  <c r="Q83" i="13"/>
  <c r="G83" i="13"/>
  <c r="E83" i="13"/>
  <c r="AE82" i="13"/>
  <c r="AC82" i="13"/>
  <c r="S82" i="13"/>
  <c r="Q82" i="13"/>
  <c r="G82" i="13"/>
  <c r="E82" i="13"/>
  <c r="AE81" i="13"/>
  <c r="AC81" i="13"/>
  <c r="S81" i="13"/>
  <c r="Q81" i="13"/>
  <c r="G81" i="13"/>
  <c r="E81" i="13"/>
  <c r="AE80" i="13"/>
  <c r="AC80" i="13"/>
  <c r="S80" i="13"/>
  <c r="Q80" i="13"/>
  <c r="G80" i="13"/>
  <c r="E80" i="13"/>
  <c r="AE79" i="13"/>
  <c r="AC79" i="13"/>
  <c r="S79" i="13"/>
  <c r="Q79" i="13"/>
  <c r="G79" i="13"/>
  <c r="E79" i="13"/>
  <c r="AE78" i="13"/>
  <c r="AC78" i="13"/>
  <c r="S78" i="13"/>
  <c r="Q78" i="13"/>
  <c r="G78" i="13"/>
  <c r="E78" i="13"/>
  <c r="AE77" i="13"/>
  <c r="AC77" i="13"/>
  <c r="S77" i="13"/>
  <c r="Q77" i="13"/>
  <c r="G77" i="13"/>
  <c r="E77" i="13"/>
  <c r="AE76" i="13"/>
  <c r="AC76" i="13"/>
  <c r="S76" i="13"/>
  <c r="Q76" i="13"/>
  <c r="G76" i="13"/>
  <c r="E76" i="13"/>
  <c r="AE75" i="13"/>
  <c r="AC75" i="13"/>
  <c r="S75" i="13"/>
  <c r="Q75" i="13"/>
  <c r="G75" i="13"/>
  <c r="E75" i="13"/>
  <c r="AE74" i="13"/>
  <c r="AC74" i="13"/>
  <c r="S74" i="13"/>
  <c r="Q74" i="13"/>
  <c r="G74" i="13"/>
  <c r="E74" i="13"/>
  <c r="AE73" i="13"/>
  <c r="AC73" i="13"/>
  <c r="S73" i="13"/>
  <c r="Q73" i="13"/>
  <c r="G73" i="13"/>
  <c r="E73" i="13"/>
  <c r="AE72" i="13"/>
  <c r="AC72" i="13"/>
  <c r="S72" i="13"/>
  <c r="Q72" i="13"/>
  <c r="G72" i="13"/>
  <c r="E72" i="13"/>
  <c r="AE71" i="13"/>
  <c r="AC71" i="13"/>
  <c r="S71" i="13"/>
  <c r="Q71" i="13"/>
  <c r="G71" i="13"/>
  <c r="E71" i="13"/>
  <c r="AU70" i="13"/>
  <c r="AE70" i="13"/>
  <c r="AC70" i="13"/>
  <c r="S70" i="13"/>
  <c r="Q70" i="13"/>
  <c r="G70" i="13"/>
  <c r="E70" i="13"/>
  <c r="AE69" i="13"/>
  <c r="AC69" i="13"/>
  <c r="S69" i="13"/>
  <c r="Q69" i="13"/>
  <c r="G69" i="13"/>
  <c r="E69" i="13"/>
  <c r="AE68" i="13"/>
  <c r="AC68" i="13"/>
  <c r="S68" i="13"/>
  <c r="Q68" i="13"/>
  <c r="G68" i="13"/>
  <c r="E68" i="13"/>
  <c r="AE67" i="13"/>
  <c r="AC67" i="13"/>
  <c r="S67" i="13"/>
  <c r="Q67" i="13"/>
  <c r="G67" i="13"/>
  <c r="E67" i="13"/>
  <c r="AE66" i="13"/>
  <c r="AC66" i="13"/>
  <c r="S66" i="13"/>
  <c r="Q66" i="13"/>
  <c r="G66" i="13"/>
  <c r="E66" i="13"/>
  <c r="AE65" i="13"/>
  <c r="AC65" i="13"/>
  <c r="S65" i="13"/>
  <c r="Q65" i="13"/>
  <c r="G65" i="13"/>
  <c r="E65" i="13"/>
  <c r="AE64" i="13"/>
  <c r="AC64" i="13"/>
  <c r="S64" i="13"/>
  <c r="Q64" i="13"/>
  <c r="G64" i="13"/>
  <c r="E64" i="13"/>
  <c r="AE63" i="13"/>
  <c r="AC63" i="13"/>
  <c r="S63" i="13"/>
  <c r="Q63" i="13"/>
  <c r="G63" i="13"/>
  <c r="E63" i="13"/>
  <c r="AE62" i="13"/>
  <c r="AC62" i="13"/>
  <c r="S62" i="13"/>
  <c r="Q62" i="13"/>
  <c r="G62" i="13"/>
  <c r="E62" i="13"/>
  <c r="AE61" i="13"/>
  <c r="AC61" i="13"/>
  <c r="S61" i="13"/>
  <c r="Q61" i="13"/>
  <c r="G61" i="13"/>
  <c r="E61" i="13"/>
  <c r="AE60" i="13"/>
  <c r="AC60" i="13"/>
  <c r="S60" i="13"/>
  <c r="Q60" i="13"/>
  <c r="G60" i="13"/>
  <c r="E60" i="13"/>
  <c r="AE59" i="13"/>
  <c r="AC59" i="13"/>
  <c r="S59" i="13"/>
  <c r="Q59" i="13"/>
  <c r="G59" i="13"/>
  <c r="E59" i="13"/>
  <c r="AE58" i="13"/>
  <c r="AC58" i="13"/>
  <c r="S58" i="13"/>
  <c r="Q58" i="13"/>
  <c r="G58" i="13"/>
  <c r="E58" i="13"/>
  <c r="AE57" i="13"/>
  <c r="AC57" i="13"/>
  <c r="S57" i="13"/>
  <c r="Q57" i="13"/>
  <c r="G57" i="13"/>
  <c r="E57" i="13"/>
  <c r="AE56" i="13"/>
  <c r="AC56" i="13"/>
  <c r="S56" i="13"/>
  <c r="Q56" i="13"/>
  <c r="G56" i="13"/>
  <c r="E56" i="13"/>
  <c r="AE55" i="13"/>
  <c r="AC55" i="13"/>
  <c r="S55" i="13"/>
  <c r="Q55" i="13"/>
  <c r="G55" i="13"/>
  <c r="E55" i="13"/>
  <c r="AE54" i="13"/>
  <c r="AC54" i="13"/>
  <c r="S54" i="13"/>
  <c r="Q54" i="13"/>
  <c r="G54" i="13"/>
  <c r="E54" i="13"/>
  <c r="AE53" i="13"/>
  <c r="AC53" i="13"/>
  <c r="S53" i="13"/>
  <c r="Q53" i="13"/>
  <c r="G53" i="13"/>
  <c r="E53" i="13"/>
  <c r="AE52" i="13"/>
  <c r="AC52" i="13"/>
  <c r="S52" i="13"/>
  <c r="Q52" i="13"/>
  <c r="G52" i="13"/>
  <c r="E52" i="13"/>
  <c r="AE51" i="13"/>
  <c r="AC51" i="13"/>
  <c r="S51" i="13"/>
  <c r="Q51" i="13"/>
  <c r="G51" i="13"/>
  <c r="E51" i="13"/>
  <c r="AE50" i="13"/>
  <c r="AC50" i="13"/>
  <c r="S50" i="13"/>
  <c r="Q50" i="13"/>
  <c r="G50" i="13"/>
  <c r="E50" i="13"/>
  <c r="AE49" i="13"/>
  <c r="AC49" i="13"/>
  <c r="S49" i="13"/>
  <c r="Q49" i="13"/>
  <c r="G49" i="13"/>
  <c r="E49" i="13"/>
  <c r="AE48" i="13"/>
  <c r="AC48" i="13"/>
  <c r="S48" i="13"/>
  <c r="Q48" i="13"/>
  <c r="G48" i="13"/>
  <c r="E48" i="13"/>
  <c r="AE47" i="13"/>
  <c r="AC47" i="13"/>
  <c r="S47" i="13"/>
  <c r="Q47" i="13"/>
  <c r="G47" i="13"/>
  <c r="E47" i="13"/>
  <c r="AE46" i="13"/>
  <c r="AC46" i="13"/>
  <c r="S46" i="13"/>
  <c r="Q46" i="13"/>
  <c r="G46" i="13"/>
  <c r="E46" i="13"/>
  <c r="AE45" i="13"/>
  <c r="AC45" i="13"/>
  <c r="S45" i="13"/>
  <c r="Q45" i="13"/>
  <c r="G45" i="13"/>
  <c r="E45" i="13"/>
  <c r="AE44" i="13"/>
  <c r="AC44" i="13"/>
  <c r="S44" i="13"/>
  <c r="Q44" i="13"/>
  <c r="G44" i="13"/>
  <c r="E44" i="13"/>
  <c r="AE43" i="13"/>
  <c r="AC43" i="13"/>
  <c r="S43" i="13"/>
  <c r="Q43" i="13"/>
  <c r="G43" i="13"/>
  <c r="E43" i="13"/>
  <c r="AE42" i="13"/>
  <c r="AC42" i="13"/>
  <c r="S42" i="13"/>
  <c r="Q42" i="13"/>
  <c r="G42" i="13"/>
  <c r="E42" i="13"/>
  <c r="AE41" i="13"/>
  <c r="AC41" i="13"/>
  <c r="S41" i="13"/>
  <c r="Q41" i="13"/>
  <c r="G41" i="13"/>
  <c r="E41" i="13"/>
  <c r="AE40" i="13"/>
  <c r="AC40" i="13"/>
  <c r="S40" i="13"/>
  <c r="Q40" i="13"/>
  <c r="G40" i="13"/>
  <c r="E40" i="13"/>
  <c r="AE39" i="13"/>
  <c r="AC39" i="13"/>
  <c r="S39" i="13"/>
  <c r="Q39" i="13"/>
  <c r="G39" i="13"/>
  <c r="E39" i="13"/>
  <c r="AE38" i="13"/>
  <c r="AC38" i="13"/>
  <c r="S38" i="13"/>
  <c r="Q38" i="13"/>
  <c r="G38" i="13"/>
  <c r="E38" i="13"/>
  <c r="AE37" i="13"/>
  <c r="AC37" i="13"/>
  <c r="S37" i="13"/>
  <c r="Q37" i="13"/>
  <c r="G37" i="13"/>
  <c r="E37" i="13"/>
  <c r="AE36" i="13"/>
  <c r="AC36" i="13"/>
  <c r="S36" i="13"/>
  <c r="Q36" i="13"/>
  <c r="G36" i="13"/>
  <c r="E36" i="13"/>
  <c r="AE35" i="13"/>
  <c r="AC35" i="13"/>
  <c r="S35" i="13"/>
  <c r="Q35" i="13"/>
  <c r="G35" i="13"/>
  <c r="E35" i="13"/>
  <c r="AE34" i="13"/>
  <c r="AC34" i="13"/>
  <c r="S34" i="13"/>
  <c r="Q34" i="13"/>
  <c r="G34" i="13"/>
  <c r="E34" i="13"/>
  <c r="AE33" i="13"/>
  <c r="AC33" i="13"/>
  <c r="S33" i="13"/>
  <c r="Q33" i="13"/>
  <c r="G33" i="13"/>
  <c r="E33" i="13"/>
  <c r="AE32" i="13"/>
  <c r="AC32" i="13"/>
  <c r="S32" i="13"/>
  <c r="Q32" i="13"/>
  <c r="G32" i="13"/>
  <c r="E32" i="13"/>
  <c r="AE31" i="13"/>
  <c r="AC31" i="13"/>
  <c r="S31" i="13"/>
  <c r="Q31" i="13"/>
  <c r="G31" i="13"/>
  <c r="E31" i="13"/>
  <c r="AE30" i="13"/>
  <c r="AC30" i="13"/>
  <c r="S30" i="13"/>
  <c r="Q30" i="13"/>
  <c r="G30" i="13"/>
  <c r="E30" i="13"/>
  <c r="AE29" i="13"/>
  <c r="AC29" i="13"/>
  <c r="S29" i="13"/>
  <c r="Q29" i="13"/>
  <c r="G29" i="13"/>
  <c r="E29" i="13"/>
  <c r="AE28" i="13"/>
  <c r="AC28" i="13"/>
  <c r="S28" i="13"/>
  <c r="Q28" i="13"/>
  <c r="G28" i="13"/>
  <c r="E28" i="13"/>
  <c r="AE27" i="13"/>
  <c r="AC27" i="13"/>
  <c r="S27" i="13"/>
  <c r="Q27" i="13"/>
  <c r="G27" i="13"/>
  <c r="E27" i="13"/>
  <c r="AE26" i="13"/>
  <c r="AC26" i="13"/>
  <c r="S26" i="13"/>
  <c r="Q26" i="13"/>
  <c r="G26" i="13"/>
  <c r="E26" i="13"/>
  <c r="AE25" i="13"/>
  <c r="AC25" i="13"/>
  <c r="S25" i="13"/>
  <c r="Q25" i="13"/>
  <c r="G25" i="13"/>
  <c r="E25" i="13"/>
  <c r="AE24" i="13"/>
  <c r="AC24" i="13"/>
  <c r="S24" i="13"/>
  <c r="Q24" i="13"/>
  <c r="G24" i="13"/>
  <c r="E24" i="13"/>
  <c r="AE23" i="13"/>
  <c r="AC23" i="13"/>
  <c r="S23" i="13"/>
  <c r="Q23" i="13"/>
  <c r="G23" i="13"/>
  <c r="E23" i="13"/>
  <c r="AE22" i="13"/>
  <c r="AC22" i="13"/>
  <c r="S22" i="13"/>
  <c r="Q22" i="13"/>
  <c r="G22" i="13"/>
  <c r="E22" i="13"/>
  <c r="AE21" i="13"/>
  <c r="AC21" i="13"/>
  <c r="S21" i="13"/>
  <c r="Q21" i="13"/>
  <c r="G21" i="13"/>
  <c r="E21" i="13"/>
  <c r="AE20" i="13"/>
  <c r="AC20" i="13"/>
  <c r="S20" i="13"/>
  <c r="Q20" i="13"/>
  <c r="G20" i="13"/>
  <c r="E20" i="13"/>
  <c r="AE19" i="13"/>
  <c r="AC19" i="13"/>
  <c r="S19" i="13"/>
  <c r="Q19" i="13"/>
  <c r="G19" i="13"/>
  <c r="E19" i="13"/>
  <c r="AE18" i="13"/>
  <c r="AC18" i="13"/>
  <c r="S18" i="13"/>
  <c r="Q18" i="13"/>
  <c r="G18" i="13"/>
  <c r="E18" i="13"/>
  <c r="AE17" i="13"/>
  <c r="AC17" i="13"/>
  <c r="S17" i="13"/>
  <c r="Q17" i="13"/>
  <c r="G17" i="13"/>
  <c r="E17" i="13"/>
  <c r="AE16" i="13"/>
  <c r="AC16" i="13"/>
  <c r="S16" i="13"/>
  <c r="Q16" i="13"/>
  <c r="G16" i="13"/>
  <c r="E16" i="13"/>
  <c r="AE15" i="13"/>
  <c r="AC15" i="13"/>
  <c r="S15" i="13"/>
  <c r="Q15" i="13"/>
  <c r="G15" i="13"/>
  <c r="E15" i="13"/>
  <c r="AE14" i="13"/>
  <c r="AC14" i="13"/>
  <c r="S14" i="13"/>
  <c r="Q14" i="13"/>
  <c r="G14" i="13"/>
  <c r="E14" i="13"/>
  <c r="AE13" i="13"/>
  <c r="AC13" i="13"/>
  <c r="S13" i="13"/>
  <c r="Q13" i="13"/>
  <c r="G13" i="13"/>
  <c r="E13" i="13"/>
  <c r="AE12" i="13"/>
  <c r="AC12" i="13"/>
  <c r="S12" i="13"/>
  <c r="Q12" i="13"/>
  <c r="G12" i="13"/>
  <c r="E12" i="13"/>
  <c r="AE11" i="13"/>
  <c r="AC11" i="13"/>
  <c r="S11" i="13"/>
  <c r="Q11" i="13"/>
  <c r="G11" i="13"/>
  <c r="E11" i="13"/>
  <c r="AE9" i="13"/>
  <c r="AC9" i="13"/>
  <c r="S9" i="13"/>
  <c r="Q9" i="13"/>
  <c r="G9" i="13"/>
  <c r="E9" i="13"/>
  <c r="AE8" i="13"/>
  <c r="AC8" i="13"/>
  <c r="S8" i="13"/>
  <c r="Q8" i="13"/>
  <c r="G8" i="13"/>
  <c r="E8" i="13"/>
  <c r="AE7" i="13"/>
  <c r="AC7" i="13"/>
  <c r="S7" i="13"/>
  <c r="Q7" i="13"/>
  <c r="G7" i="13"/>
  <c r="E7" i="13"/>
  <c r="AE6" i="13"/>
  <c r="AC6" i="13"/>
  <c r="S6" i="13"/>
  <c r="Q6" i="13"/>
  <c r="G6" i="13"/>
  <c r="E6" i="13"/>
  <c r="AE5" i="13"/>
  <c r="AC5" i="13"/>
  <c r="S5" i="13"/>
  <c r="Q5" i="13"/>
  <c r="G5" i="13"/>
  <c r="E5" i="13"/>
  <c r="AE225" i="14"/>
  <c r="AC225" i="14"/>
  <c r="S225" i="14"/>
  <c r="Q225" i="14"/>
  <c r="G225" i="14"/>
  <c r="E225" i="14"/>
  <c r="AE224" i="14"/>
  <c r="AC224" i="14"/>
  <c r="S224" i="14"/>
  <c r="Q224" i="14"/>
  <c r="G224" i="14"/>
  <c r="E224" i="14"/>
  <c r="AE223" i="14"/>
  <c r="AC223" i="14"/>
  <c r="S223" i="14"/>
  <c r="Q223" i="14"/>
  <c r="G223" i="14"/>
  <c r="E223" i="14"/>
  <c r="AE222" i="14"/>
  <c r="AC222" i="14"/>
  <c r="S222" i="14"/>
  <c r="Q222" i="14"/>
  <c r="G222" i="14"/>
  <c r="E222" i="14"/>
  <c r="AE221" i="14"/>
  <c r="AC221" i="14"/>
  <c r="S221" i="14"/>
  <c r="Q221" i="14"/>
  <c r="G221" i="14"/>
  <c r="E221" i="14"/>
  <c r="AE220" i="14"/>
  <c r="AC220" i="14"/>
  <c r="S220" i="14"/>
  <c r="Q220" i="14"/>
  <c r="G220" i="14"/>
  <c r="E220" i="14"/>
  <c r="AE219" i="14"/>
  <c r="AC219" i="14"/>
  <c r="S219" i="14"/>
  <c r="Q219" i="14"/>
  <c r="G219" i="14"/>
  <c r="E219" i="14"/>
  <c r="AE218" i="14"/>
  <c r="AC218" i="14"/>
  <c r="S218" i="14"/>
  <c r="Q218" i="14"/>
  <c r="G218" i="14"/>
  <c r="E218" i="14"/>
  <c r="AE217" i="14"/>
  <c r="AC217" i="14"/>
  <c r="S217" i="14"/>
  <c r="Q217" i="14"/>
  <c r="G217" i="14"/>
  <c r="E217" i="14"/>
  <c r="AE216" i="14"/>
  <c r="AC216" i="14"/>
  <c r="S216" i="14"/>
  <c r="Q216" i="14"/>
  <c r="G216" i="14"/>
  <c r="E216" i="14"/>
  <c r="AE215" i="14"/>
  <c r="AC215" i="14"/>
  <c r="S215" i="14"/>
  <c r="Q215" i="14"/>
  <c r="G215" i="14"/>
  <c r="E215" i="14"/>
  <c r="AE214" i="14"/>
  <c r="AC214" i="14"/>
  <c r="S214" i="14"/>
  <c r="Q214" i="14"/>
  <c r="G214" i="14"/>
  <c r="E214" i="14"/>
  <c r="AE213" i="14"/>
  <c r="AC213" i="14"/>
  <c r="S213" i="14"/>
  <c r="Q213" i="14"/>
  <c r="G213" i="14"/>
  <c r="E213" i="14"/>
  <c r="AE212" i="14"/>
  <c r="AC212" i="14"/>
  <c r="S212" i="14"/>
  <c r="Q212" i="14"/>
  <c r="G212" i="14"/>
  <c r="E212" i="14"/>
  <c r="AE211" i="14"/>
  <c r="AC211" i="14"/>
  <c r="S211" i="14"/>
  <c r="Q211" i="14"/>
  <c r="G211" i="14"/>
  <c r="E211" i="14"/>
  <c r="AE210" i="14"/>
  <c r="AC210" i="14"/>
  <c r="S210" i="14"/>
  <c r="Q210" i="14"/>
  <c r="G210" i="14"/>
  <c r="E210" i="14"/>
  <c r="AE209" i="14"/>
  <c r="AC209" i="14"/>
  <c r="AE208" i="14"/>
  <c r="AC208" i="14"/>
  <c r="S208" i="14"/>
  <c r="Q208" i="14"/>
  <c r="G208" i="14"/>
  <c r="E208" i="14"/>
  <c r="AE207" i="14"/>
  <c r="AC207" i="14"/>
  <c r="S207" i="14"/>
  <c r="Q207" i="14"/>
  <c r="G207" i="14"/>
  <c r="E207" i="14"/>
  <c r="AE206" i="14"/>
  <c r="AC206" i="14"/>
  <c r="S206" i="14"/>
  <c r="Q206" i="14"/>
  <c r="G206" i="14"/>
  <c r="E206" i="14"/>
  <c r="AE205" i="14"/>
  <c r="AC205" i="14"/>
  <c r="S205" i="14"/>
  <c r="Q205" i="14"/>
  <c r="G205" i="14"/>
  <c r="E205" i="14"/>
  <c r="AE204" i="14"/>
  <c r="AC204" i="14"/>
  <c r="S204" i="14"/>
  <c r="Q204" i="14"/>
  <c r="G204" i="14"/>
  <c r="E204" i="14"/>
  <c r="AE203" i="14"/>
  <c r="AC203" i="14"/>
  <c r="S203" i="14"/>
  <c r="Q203" i="14"/>
  <c r="G203" i="14"/>
  <c r="E203" i="14"/>
  <c r="AE202" i="14"/>
  <c r="AC202" i="14"/>
  <c r="AE201" i="14"/>
  <c r="AC201" i="14"/>
  <c r="G201" i="14"/>
  <c r="E201" i="14"/>
  <c r="AE200" i="14"/>
  <c r="AC200" i="14"/>
  <c r="S200" i="14"/>
  <c r="Q200" i="14"/>
  <c r="G200" i="14"/>
  <c r="E200" i="14"/>
  <c r="AE199" i="14"/>
  <c r="AC199" i="14"/>
  <c r="S199" i="14"/>
  <c r="Q199" i="14"/>
  <c r="G199" i="14"/>
  <c r="E199" i="14"/>
  <c r="AE198" i="14"/>
  <c r="AC198" i="14"/>
  <c r="S198" i="14"/>
  <c r="Q198" i="14"/>
  <c r="G198" i="14"/>
  <c r="E198" i="14"/>
  <c r="AE197" i="14"/>
  <c r="AC197" i="14"/>
  <c r="S197" i="14"/>
  <c r="Q197" i="14"/>
  <c r="G197" i="14"/>
  <c r="E197" i="14"/>
  <c r="AE196" i="14"/>
  <c r="AC196" i="14"/>
  <c r="S196" i="14"/>
  <c r="Q196" i="14"/>
  <c r="G196" i="14"/>
  <c r="E196" i="14"/>
  <c r="AE194" i="14"/>
  <c r="AC194" i="14"/>
  <c r="S194" i="14"/>
  <c r="Q194" i="14"/>
  <c r="G194" i="14"/>
  <c r="E194" i="14"/>
  <c r="AE193" i="14"/>
  <c r="AC193" i="14"/>
  <c r="S193" i="14"/>
  <c r="Q193" i="14"/>
  <c r="G193" i="14"/>
  <c r="E193" i="14"/>
  <c r="AE192" i="14"/>
  <c r="AC192" i="14"/>
  <c r="S192" i="14"/>
  <c r="Q192" i="14"/>
  <c r="G192" i="14"/>
  <c r="E192" i="14"/>
  <c r="AE191" i="14"/>
  <c r="AC191" i="14"/>
  <c r="S191" i="14"/>
  <c r="Q191" i="14"/>
  <c r="G191" i="14"/>
  <c r="E191" i="14"/>
  <c r="AE190" i="14"/>
  <c r="AC190" i="14"/>
  <c r="S190" i="14"/>
  <c r="Q190" i="14"/>
  <c r="G190" i="14"/>
  <c r="E190" i="14"/>
  <c r="AE189" i="14"/>
  <c r="AC189" i="14"/>
  <c r="S189" i="14"/>
  <c r="Q189" i="14"/>
  <c r="G189" i="14"/>
  <c r="E189" i="14"/>
  <c r="AE188" i="14"/>
  <c r="AC188" i="14"/>
  <c r="S188" i="14"/>
  <c r="Q188" i="14"/>
  <c r="G188" i="14"/>
  <c r="E188" i="14"/>
  <c r="AE187" i="14"/>
  <c r="AC187" i="14"/>
  <c r="S187" i="14"/>
  <c r="Q187" i="14"/>
  <c r="G187" i="14"/>
  <c r="E187" i="14"/>
  <c r="AE186" i="14"/>
  <c r="AC186" i="14"/>
  <c r="S186" i="14"/>
  <c r="Q186" i="14"/>
  <c r="G186" i="14"/>
  <c r="E186" i="14"/>
  <c r="AE185" i="14"/>
  <c r="AC185" i="14"/>
  <c r="S185" i="14"/>
  <c r="Q185" i="14"/>
  <c r="G185" i="14"/>
  <c r="E185" i="14"/>
  <c r="AE184" i="14"/>
  <c r="AC184" i="14"/>
  <c r="S184" i="14"/>
  <c r="Q184" i="14"/>
  <c r="G184" i="14"/>
  <c r="E184" i="14"/>
  <c r="AE183" i="14"/>
  <c r="AC183" i="14"/>
  <c r="S183" i="14"/>
  <c r="Q183" i="14"/>
  <c r="G183" i="14"/>
  <c r="E183" i="14"/>
  <c r="AE182" i="14"/>
  <c r="AC182" i="14"/>
  <c r="S182" i="14"/>
  <c r="Q182" i="14"/>
  <c r="G182" i="14"/>
  <c r="E182" i="14"/>
  <c r="AE181" i="14"/>
  <c r="AC181" i="14"/>
  <c r="S181" i="14"/>
  <c r="Q181" i="14"/>
  <c r="G181" i="14"/>
  <c r="E181" i="14"/>
  <c r="AE180" i="14"/>
  <c r="AC180" i="14"/>
  <c r="S180" i="14"/>
  <c r="Q180" i="14"/>
  <c r="G180" i="14"/>
  <c r="E180" i="14"/>
  <c r="AE179" i="14"/>
  <c r="AC179" i="14"/>
  <c r="S179" i="14"/>
  <c r="Q179" i="14"/>
  <c r="G179" i="14"/>
  <c r="E179" i="14"/>
  <c r="AE178" i="14"/>
  <c r="AC178" i="14"/>
  <c r="S178" i="14"/>
  <c r="Q178" i="14"/>
  <c r="G178" i="14"/>
  <c r="E178" i="14"/>
  <c r="AU177" i="14"/>
  <c r="AE177" i="14"/>
  <c r="AC177" i="14"/>
  <c r="S177" i="14"/>
  <c r="Q177" i="14"/>
  <c r="G177" i="14"/>
  <c r="E177" i="14"/>
  <c r="AE176" i="14"/>
  <c r="AC176" i="14"/>
  <c r="S176" i="14"/>
  <c r="Q176" i="14"/>
  <c r="G176" i="14"/>
  <c r="E176" i="14"/>
  <c r="AE175" i="14"/>
  <c r="AC175" i="14"/>
  <c r="S175" i="14"/>
  <c r="Q175" i="14"/>
  <c r="G175" i="14"/>
  <c r="E175" i="14"/>
  <c r="AE174" i="14"/>
  <c r="AC174" i="14"/>
  <c r="S174" i="14"/>
  <c r="Q174" i="14"/>
  <c r="G174" i="14"/>
  <c r="E174" i="14"/>
  <c r="AE173" i="14"/>
  <c r="AC173" i="14"/>
  <c r="S173" i="14"/>
  <c r="Q173" i="14"/>
  <c r="G173" i="14"/>
  <c r="E173" i="14"/>
  <c r="AE172" i="14"/>
  <c r="AC172" i="14"/>
  <c r="S172" i="14"/>
  <c r="Q172" i="14"/>
  <c r="G172" i="14"/>
  <c r="E172" i="14"/>
  <c r="AE171" i="14"/>
  <c r="AC171" i="14"/>
  <c r="S171" i="14"/>
  <c r="Q171" i="14"/>
  <c r="G171" i="14"/>
  <c r="E171" i="14"/>
  <c r="AE170" i="14"/>
  <c r="AC170" i="14"/>
  <c r="S170" i="14"/>
  <c r="Q170" i="14"/>
  <c r="G170" i="14"/>
  <c r="E170" i="14"/>
  <c r="AE169" i="14"/>
  <c r="AC169" i="14"/>
  <c r="S169" i="14"/>
  <c r="Q169" i="14"/>
  <c r="G169" i="14"/>
  <c r="E169" i="14"/>
  <c r="AE168" i="14"/>
  <c r="AC168" i="14"/>
  <c r="S168" i="14"/>
  <c r="Q168" i="14"/>
  <c r="G168" i="14"/>
  <c r="E168" i="14"/>
  <c r="AE167" i="14"/>
  <c r="AC167" i="14"/>
  <c r="S167" i="14"/>
  <c r="Q167" i="14"/>
  <c r="G167" i="14"/>
  <c r="E167" i="14"/>
  <c r="AE166" i="14"/>
  <c r="AC166" i="14"/>
  <c r="S166" i="14"/>
  <c r="Q166" i="14"/>
  <c r="G166" i="14"/>
  <c r="E166" i="14"/>
  <c r="AE165" i="14"/>
  <c r="AC165" i="14"/>
  <c r="S165" i="14"/>
  <c r="Q165" i="14"/>
  <c r="G165" i="14"/>
  <c r="E165" i="14"/>
  <c r="AE164" i="14"/>
  <c r="AC164" i="14"/>
  <c r="S164" i="14"/>
  <c r="Q164" i="14"/>
  <c r="G164" i="14"/>
  <c r="E164" i="14"/>
  <c r="AE163" i="14"/>
  <c r="AC163" i="14"/>
  <c r="S163" i="14"/>
  <c r="Q163" i="14"/>
  <c r="G163" i="14"/>
  <c r="E163" i="14"/>
  <c r="AE162" i="14"/>
  <c r="AC162" i="14"/>
  <c r="S162" i="14"/>
  <c r="Q162" i="14"/>
  <c r="G162" i="14"/>
  <c r="E162" i="14"/>
  <c r="AU161" i="14"/>
  <c r="AE161" i="14"/>
  <c r="AC161" i="14"/>
  <c r="S161" i="14"/>
  <c r="Q161" i="14"/>
  <c r="G161" i="14"/>
  <c r="E161" i="14"/>
  <c r="AE160" i="14"/>
  <c r="AC160" i="14"/>
  <c r="S160" i="14"/>
  <c r="Q160" i="14"/>
  <c r="G160" i="14"/>
  <c r="E160" i="14"/>
  <c r="AE159" i="14"/>
  <c r="AC159" i="14"/>
  <c r="S159" i="14"/>
  <c r="Q159" i="14"/>
  <c r="G159" i="14"/>
  <c r="E159" i="14"/>
  <c r="AE158" i="14"/>
  <c r="AC158" i="14"/>
  <c r="S158" i="14"/>
  <c r="Q158" i="14"/>
  <c r="G158" i="14"/>
  <c r="E158" i="14"/>
  <c r="AE157" i="14"/>
  <c r="AC157" i="14"/>
  <c r="S157" i="14"/>
  <c r="Q157" i="14"/>
  <c r="G157" i="14"/>
  <c r="E157" i="14"/>
  <c r="AE156" i="14"/>
  <c r="AC156" i="14"/>
  <c r="S156" i="14"/>
  <c r="Q156" i="14"/>
  <c r="G156" i="14"/>
  <c r="E156" i="14"/>
  <c r="AU155" i="14"/>
  <c r="AE155" i="14"/>
  <c r="AC155" i="14"/>
  <c r="S155" i="14"/>
  <c r="Q155" i="14"/>
  <c r="G155" i="14"/>
  <c r="E155" i="14"/>
  <c r="AE154" i="14"/>
  <c r="AC154" i="14"/>
  <c r="S154" i="14"/>
  <c r="Q154" i="14"/>
  <c r="G154" i="14"/>
  <c r="E154" i="14"/>
  <c r="AE153" i="14"/>
  <c r="AC153" i="14"/>
  <c r="S153" i="14"/>
  <c r="Q153" i="14"/>
  <c r="G153" i="14"/>
  <c r="E153" i="14"/>
  <c r="AE152" i="14"/>
  <c r="AC152" i="14"/>
  <c r="S152" i="14"/>
  <c r="Q152" i="14"/>
  <c r="G152" i="14"/>
  <c r="E152" i="14"/>
  <c r="AE151" i="14"/>
  <c r="AC151" i="14"/>
  <c r="S151" i="14"/>
  <c r="Q151" i="14"/>
  <c r="G151" i="14"/>
  <c r="E151" i="14"/>
  <c r="AE150" i="14"/>
  <c r="AC150" i="14"/>
  <c r="S150" i="14"/>
  <c r="Q150" i="14"/>
  <c r="G150" i="14"/>
  <c r="E150" i="14"/>
  <c r="AU149" i="14"/>
  <c r="AE149" i="14"/>
  <c r="AC149" i="14"/>
  <c r="S149" i="14"/>
  <c r="Q149" i="14"/>
  <c r="G149" i="14"/>
  <c r="E149" i="14"/>
  <c r="AE148" i="14"/>
  <c r="AC148" i="14"/>
  <c r="S148" i="14"/>
  <c r="Q148" i="14"/>
  <c r="G148" i="14"/>
  <c r="E148" i="14"/>
  <c r="AU147" i="14"/>
  <c r="AE147" i="14"/>
  <c r="AC147" i="14"/>
  <c r="S147" i="14"/>
  <c r="Q147" i="14"/>
  <c r="G147" i="14"/>
  <c r="E147" i="14"/>
  <c r="AE146" i="14"/>
  <c r="AC146" i="14"/>
  <c r="S146" i="14"/>
  <c r="Q146" i="14"/>
  <c r="G146" i="14"/>
  <c r="E146" i="14"/>
  <c r="AE145" i="14"/>
  <c r="AC145" i="14"/>
  <c r="S145" i="14"/>
  <c r="Q145" i="14"/>
  <c r="G145" i="14"/>
  <c r="E145" i="14"/>
  <c r="AE144" i="14"/>
  <c r="AC144" i="14"/>
  <c r="S144" i="14"/>
  <c r="Q144" i="14"/>
  <c r="G144" i="14"/>
  <c r="E144" i="14"/>
  <c r="AE143" i="14"/>
  <c r="AC143" i="14"/>
  <c r="S143" i="14"/>
  <c r="Q143" i="14"/>
  <c r="G143" i="14"/>
  <c r="E143" i="14"/>
  <c r="AE142" i="14"/>
  <c r="AC142" i="14"/>
  <c r="S142" i="14"/>
  <c r="Q142" i="14"/>
  <c r="G142" i="14"/>
  <c r="E142" i="14"/>
  <c r="AE141" i="14"/>
  <c r="AC141" i="14"/>
  <c r="S141" i="14"/>
  <c r="Q141" i="14"/>
  <c r="G141" i="14"/>
  <c r="E141" i="14"/>
  <c r="AE140" i="14"/>
  <c r="AC140" i="14"/>
  <c r="S140" i="14"/>
  <c r="Q140" i="14"/>
  <c r="G140" i="14"/>
  <c r="E140" i="14"/>
  <c r="AE139" i="14"/>
  <c r="AC139" i="14"/>
  <c r="S139" i="14"/>
  <c r="Q139" i="14"/>
  <c r="G139" i="14"/>
  <c r="E139" i="14"/>
  <c r="AE138" i="14"/>
  <c r="AC138" i="14"/>
  <c r="S138" i="14"/>
  <c r="Q138" i="14"/>
  <c r="G138" i="14"/>
  <c r="E138" i="14"/>
  <c r="AE137" i="14"/>
  <c r="AC137" i="14"/>
  <c r="S137" i="14"/>
  <c r="Q137" i="14"/>
  <c r="G137" i="14"/>
  <c r="E137" i="14"/>
  <c r="AE136" i="14"/>
  <c r="AC136" i="14"/>
  <c r="S136" i="14"/>
  <c r="Q136" i="14"/>
  <c r="G136" i="14"/>
  <c r="E136" i="14"/>
  <c r="AE135" i="14"/>
  <c r="AC135" i="14"/>
  <c r="S135" i="14"/>
  <c r="Q135" i="14"/>
  <c r="G135" i="14"/>
  <c r="E135" i="14"/>
  <c r="AE134" i="14"/>
  <c r="AC134" i="14"/>
  <c r="S134" i="14"/>
  <c r="Q134" i="14"/>
  <c r="G134" i="14"/>
  <c r="E134" i="14"/>
  <c r="AE133" i="14"/>
  <c r="AC133" i="14"/>
  <c r="S133" i="14"/>
  <c r="Q133" i="14"/>
  <c r="G133" i="14"/>
  <c r="E133" i="14"/>
  <c r="AE132" i="14"/>
  <c r="AC132" i="14"/>
  <c r="S132" i="14"/>
  <c r="Q132" i="14"/>
  <c r="G132" i="14"/>
  <c r="E132" i="14"/>
  <c r="AE131" i="14"/>
  <c r="AC131" i="14"/>
  <c r="S131" i="14"/>
  <c r="Q131" i="14"/>
  <c r="G131" i="14"/>
  <c r="E131" i="14"/>
  <c r="AE130" i="14"/>
  <c r="AC130" i="14"/>
  <c r="S130" i="14"/>
  <c r="Q130" i="14"/>
  <c r="G130" i="14"/>
  <c r="E130" i="14"/>
  <c r="AE129" i="14"/>
  <c r="AC129" i="14"/>
  <c r="S129" i="14"/>
  <c r="Q129" i="14"/>
  <c r="G129" i="14"/>
  <c r="E129" i="14"/>
  <c r="AE128" i="14"/>
  <c r="AC128" i="14"/>
  <c r="S128" i="14"/>
  <c r="Q128" i="14"/>
  <c r="G128" i="14"/>
  <c r="E128" i="14"/>
  <c r="AE127" i="14"/>
  <c r="AC127" i="14"/>
  <c r="S127" i="14"/>
  <c r="Q127" i="14"/>
  <c r="G127" i="14"/>
  <c r="E127" i="14"/>
  <c r="AE126" i="14"/>
  <c r="AC126" i="14"/>
  <c r="S126" i="14"/>
  <c r="Q126" i="14"/>
  <c r="G126" i="14"/>
  <c r="E126" i="14"/>
  <c r="AE125" i="14"/>
  <c r="AC125" i="14"/>
  <c r="S125" i="14"/>
  <c r="Q125" i="14"/>
  <c r="G125" i="14"/>
  <c r="E125" i="14"/>
  <c r="AE124" i="14"/>
  <c r="AC124" i="14"/>
  <c r="S124" i="14"/>
  <c r="Q124" i="14"/>
  <c r="G124" i="14"/>
  <c r="E124" i="14"/>
  <c r="AE123" i="14"/>
  <c r="AC123" i="14"/>
  <c r="S123" i="14"/>
  <c r="Q123" i="14"/>
  <c r="G123" i="14"/>
  <c r="E123" i="14"/>
  <c r="AE122" i="14"/>
  <c r="AC122" i="14"/>
  <c r="S122" i="14"/>
  <c r="Q122" i="14"/>
  <c r="G122" i="14"/>
  <c r="E122" i="14"/>
  <c r="AE121" i="14"/>
  <c r="AC121" i="14"/>
  <c r="S121" i="14"/>
  <c r="Q121" i="14"/>
  <c r="G121" i="14"/>
  <c r="E121" i="14"/>
  <c r="AE120" i="14"/>
  <c r="AC120" i="14"/>
  <c r="S120" i="14"/>
  <c r="Q120" i="14"/>
  <c r="G120" i="14"/>
  <c r="E120" i="14"/>
  <c r="AE119" i="14"/>
  <c r="AC119" i="14"/>
  <c r="S119" i="14"/>
  <c r="Q119" i="14"/>
  <c r="G119" i="14"/>
  <c r="E119" i="14"/>
  <c r="AE118" i="14"/>
  <c r="AC118" i="14"/>
  <c r="S118" i="14"/>
  <c r="Q118" i="14"/>
  <c r="G118" i="14"/>
  <c r="E118" i="14"/>
  <c r="AE117" i="14"/>
  <c r="AC117" i="14"/>
  <c r="S117" i="14"/>
  <c r="Q117" i="14"/>
  <c r="G117" i="14"/>
  <c r="E117" i="14"/>
  <c r="AE116" i="14"/>
  <c r="AC116" i="14"/>
  <c r="S116" i="14"/>
  <c r="Q116" i="14"/>
  <c r="G116" i="14"/>
  <c r="E116" i="14"/>
  <c r="AE115" i="14"/>
  <c r="AC115" i="14"/>
  <c r="S115" i="14"/>
  <c r="Q115" i="14"/>
  <c r="G115" i="14"/>
  <c r="E115" i="14"/>
  <c r="AE114" i="14"/>
  <c r="AC114" i="14"/>
  <c r="S114" i="14"/>
  <c r="Q114" i="14"/>
  <c r="G114" i="14"/>
  <c r="E114" i="14"/>
  <c r="AE113" i="14"/>
  <c r="AC113" i="14"/>
  <c r="S113" i="14"/>
  <c r="Q113" i="14"/>
  <c r="G113" i="14"/>
  <c r="E113" i="14"/>
  <c r="AE112" i="14"/>
  <c r="AC112" i="14"/>
  <c r="S112" i="14"/>
  <c r="Q112" i="14"/>
  <c r="G112" i="14"/>
  <c r="E112" i="14"/>
  <c r="AE111" i="14"/>
  <c r="AC111" i="14"/>
  <c r="S111" i="14"/>
  <c r="Q111" i="14"/>
  <c r="G111" i="14"/>
  <c r="E111" i="14"/>
  <c r="AE110" i="14"/>
  <c r="AC110" i="14"/>
  <c r="S110" i="14"/>
  <c r="Q110" i="14"/>
  <c r="G110" i="14"/>
  <c r="E110" i="14"/>
  <c r="AE109" i="14"/>
  <c r="AC109" i="14"/>
  <c r="S109" i="14"/>
  <c r="Q109" i="14"/>
  <c r="G109" i="14"/>
  <c r="E109" i="14"/>
  <c r="AE108" i="14"/>
  <c r="AC108" i="14"/>
  <c r="S108" i="14"/>
  <c r="Q108" i="14"/>
  <c r="G108" i="14"/>
  <c r="E108" i="14"/>
  <c r="AE107" i="14"/>
  <c r="AC107" i="14"/>
  <c r="S107" i="14"/>
  <c r="Q107" i="14"/>
  <c r="G107" i="14"/>
  <c r="E107" i="14"/>
  <c r="AE106" i="14"/>
  <c r="AC106" i="14"/>
  <c r="S106" i="14"/>
  <c r="Q106" i="14"/>
  <c r="G106" i="14"/>
  <c r="E106" i="14"/>
  <c r="AE105" i="14"/>
  <c r="AC105" i="14"/>
  <c r="S105" i="14"/>
  <c r="Q105" i="14"/>
  <c r="G105" i="14"/>
  <c r="E105" i="14"/>
  <c r="AE104" i="14"/>
  <c r="AC104" i="14"/>
  <c r="S104" i="14"/>
  <c r="Q104" i="14"/>
  <c r="G104" i="14"/>
  <c r="E104" i="14"/>
  <c r="AE103" i="14"/>
  <c r="AC103" i="14"/>
  <c r="S103" i="14"/>
  <c r="Q103" i="14"/>
  <c r="G103" i="14"/>
  <c r="E103" i="14"/>
  <c r="AE102" i="14"/>
  <c r="AC102" i="14"/>
  <c r="S102" i="14"/>
  <c r="Q102" i="14"/>
  <c r="G102" i="14"/>
  <c r="E102" i="14"/>
  <c r="AE101" i="14"/>
  <c r="AC101" i="14"/>
  <c r="S101" i="14"/>
  <c r="Q101" i="14"/>
  <c r="G101" i="14"/>
  <c r="E101" i="14"/>
  <c r="AE100" i="14"/>
  <c r="AC100" i="14"/>
  <c r="S100" i="14"/>
  <c r="Q100" i="14"/>
  <c r="G100" i="14"/>
  <c r="E100" i="14"/>
  <c r="AE99" i="14"/>
  <c r="AC99" i="14"/>
  <c r="S99" i="14"/>
  <c r="Q99" i="14"/>
  <c r="G99" i="14"/>
  <c r="E99" i="14"/>
  <c r="AE98" i="14"/>
  <c r="AC98" i="14"/>
  <c r="S98" i="14"/>
  <c r="Q98" i="14"/>
  <c r="G98" i="14"/>
  <c r="E98" i="14"/>
  <c r="AE97" i="14"/>
  <c r="AC97" i="14"/>
  <c r="S97" i="14"/>
  <c r="Q97" i="14"/>
  <c r="G97" i="14"/>
  <c r="E97" i="14"/>
  <c r="AE96" i="14"/>
  <c r="AC96" i="14"/>
  <c r="S96" i="14"/>
  <c r="Q96" i="14"/>
  <c r="G96" i="14"/>
  <c r="E96" i="14"/>
  <c r="AE95" i="14"/>
  <c r="AC95" i="14"/>
  <c r="S95" i="14"/>
  <c r="Q95" i="14"/>
  <c r="G95" i="14"/>
  <c r="E95" i="14"/>
  <c r="AE94" i="14"/>
  <c r="AC94" i="14"/>
  <c r="S94" i="14"/>
  <c r="Q94" i="14"/>
  <c r="G94" i="14"/>
  <c r="E94" i="14"/>
  <c r="AE93" i="14"/>
  <c r="AC93" i="14"/>
  <c r="S93" i="14"/>
  <c r="Q93" i="14"/>
  <c r="G93" i="14"/>
  <c r="E93" i="14"/>
  <c r="AE92" i="14"/>
  <c r="AC92" i="14"/>
  <c r="S92" i="14"/>
  <c r="Q92" i="14"/>
  <c r="G92" i="14"/>
  <c r="E92" i="14"/>
  <c r="AE91" i="14"/>
  <c r="AC91" i="14"/>
  <c r="S91" i="14"/>
  <c r="Q91" i="14"/>
  <c r="G91" i="14"/>
  <c r="E91" i="14"/>
  <c r="AE90" i="14"/>
  <c r="AC90" i="14"/>
  <c r="S90" i="14"/>
  <c r="Q90" i="14"/>
  <c r="G90" i="14"/>
  <c r="E90" i="14"/>
  <c r="AE89" i="14"/>
  <c r="AC89" i="14"/>
  <c r="S89" i="14"/>
  <c r="Q89" i="14"/>
  <c r="G89" i="14"/>
  <c r="E89" i="14"/>
  <c r="AE88" i="14"/>
  <c r="AC88" i="14"/>
  <c r="S88" i="14"/>
  <c r="Q88" i="14"/>
  <c r="G88" i="14"/>
  <c r="E88" i="14"/>
  <c r="AE87" i="14"/>
  <c r="AC87" i="14"/>
  <c r="S87" i="14"/>
  <c r="Q87" i="14"/>
  <c r="G87" i="14"/>
  <c r="E87" i="14"/>
  <c r="AE86" i="14"/>
  <c r="AC86" i="14"/>
  <c r="S86" i="14"/>
  <c r="Q86" i="14"/>
  <c r="G86" i="14"/>
  <c r="E86" i="14"/>
  <c r="AE85" i="14"/>
  <c r="AC85" i="14"/>
  <c r="S85" i="14"/>
  <c r="Q85" i="14"/>
  <c r="G85" i="14"/>
  <c r="E85" i="14"/>
  <c r="AE84" i="14"/>
  <c r="AC84" i="14"/>
  <c r="S84" i="14"/>
  <c r="Q84" i="14"/>
  <c r="G84" i="14"/>
  <c r="E84" i="14"/>
  <c r="AE83" i="14"/>
  <c r="AC83" i="14"/>
  <c r="S83" i="14"/>
  <c r="Q83" i="14"/>
  <c r="G83" i="14"/>
  <c r="E83" i="14"/>
  <c r="AE82" i="14"/>
  <c r="AC82" i="14"/>
  <c r="S82" i="14"/>
  <c r="Q82" i="14"/>
  <c r="G82" i="14"/>
  <c r="E82" i="14"/>
  <c r="AE81" i="14"/>
  <c r="AC81" i="14"/>
  <c r="S81" i="14"/>
  <c r="Q81" i="14"/>
  <c r="G81" i="14"/>
  <c r="E81" i="14"/>
  <c r="AE80" i="14"/>
  <c r="AC80" i="14"/>
  <c r="S80" i="14"/>
  <c r="Q80" i="14"/>
  <c r="G80" i="14"/>
  <c r="E80" i="14"/>
  <c r="AE79" i="14"/>
  <c r="AC79" i="14"/>
  <c r="S79" i="14"/>
  <c r="Q79" i="14"/>
  <c r="G79" i="14"/>
  <c r="E79" i="14"/>
  <c r="AE78" i="14"/>
  <c r="AC78" i="14"/>
  <c r="S78" i="14"/>
  <c r="Q78" i="14"/>
  <c r="G78" i="14"/>
  <c r="E78" i="14"/>
  <c r="AE77" i="14"/>
  <c r="AC77" i="14"/>
  <c r="S77" i="14"/>
  <c r="Q77" i="14"/>
  <c r="G77" i="14"/>
  <c r="E77" i="14"/>
  <c r="AE76" i="14"/>
  <c r="AC76" i="14"/>
  <c r="S76" i="14"/>
  <c r="Q76" i="14"/>
  <c r="G76" i="14"/>
  <c r="E76" i="14"/>
  <c r="AE75" i="14"/>
  <c r="AC75" i="14"/>
  <c r="S75" i="14"/>
  <c r="Q75" i="14"/>
  <c r="G75" i="14"/>
  <c r="E75" i="14"/>
  <c r="AE74" i="14"/>
  <c r="AC74" i="14"/>
  <c r="S74" i="14"/>
  <c r="Q74" i="14"/>
  <c r="G74" i="14"/>
  <c r="E74" i="14"/>
  <c r="AE73" i="14"/>
  <c r="AC73" i="14"/>
  <c r="S73" i="14"/>
  <c r="Q73" i="14"/>
  <c r="G73" i="14"/>
  <c r="E73" i="14"/>
  <c r="AE72" i="14"/>
  <c r="AC72" i="14"/>
  <c r="S72" i="14"/>
  <c r="Q72" i="14"/>
  <c r="G72" i="14"/>
  <c r="E72" i="14"/>
  <c r="AE71" i="14"/>
  <c r="AC71" i="14"/>
  <c r="S71" i="14"/>
  <c r="Q71" i="14"/>
  <c r="G71" i="14"/>
  <c r="E71" i="14"/>
  <c r="AE70" i="14"/>
  <c r="AC70" i="14"/>
  <c r="S70" i="14"/>
  <c r="Q70" i="14"/>
  <c r="G70" i="14"/>
  <c r="E70" i="14"/>
  <c r="AE69" i="14"/>
  <c r="AC69" i="14"/>
  <c r="S69" i="14"/>
  <c r="Q69" i="14"/>
  <c r="G69" i="14"/>
  <c r="E69" i="14"/>
  <c r="AE68" i="14"/>
  <c r="AC68" i="14"/>
  <c r="S68" i="14"/>
  <c r="Q68" i="14"/>
  <c r="G68" i="14"/>
  <c r="E68" i="14"/>
  <c r="AE67" i="14"/>
  <c r="AC67" i="14"/>
  <c r="S67" i="14"/>
  <c r="Q67" i="14"/>
  <c r="G67" i="14"/>
  <c r="E67" i="14"/>
  <c r="AE66" i="14"/>
  <c r="AC66" i="14"/>
  <c r="S66" i="14"/>
  <c r="Q66" i="14"/>
  <c r="G66" i="14"/>
  <c r="E66" i="14"/>
  <c r="AE65" i="14"/>
  <c r="AC65" i="14"/>
  <c r="S65" i="14"/>
  <c r="Q65" i="14"/>
  <c r="G65" i="14"/>
  <c r="E65" i="14"/>
  <c r="AE64" i="14"/>
  <c r="AC64" i="14"/>
  <c r="S64" i="14"/>
  <c r="Q64" i="14"/>
  <c r="G64" i="14"/>
  <c r="E64" i="14"/>
  <c r="AE63" i="14"/>
  <c r="AC63" i="14"/>
  <c r="S63" i="14"/>
  <c r="Q63" i="14"/>
  <c r="G63" i="14"/>
  <c r="E63" i="14"/>
  <c r="AW62" i="14"/>
  <c r="AE62" i="14"/>
  <c r="AC62" i="14"/>
  <c r="S62" i="14"/>
  <c r="Q62" i="14"/>
  <c r="G62" i="14"/>
  <c r="E62" i="14"/>
  <c r="AE61" i="14"/>
  <c r="AC61" i="14"/>
  <c r="S61" i="14"/>
  <c r="Q61" i="14"/>
  <c r="G61" i="14"/>
  <c r="E61" i="14"/>
  <c r="AE60" i="14"/>
  <c r="AC60" i="14"/>
  <c r="S60" i="14"/>
  <c r="Q60" i="14"/>
  <c r="G60" i="14"/>
  <c r="E60" i="14"/>
  <c r="AE59" i="14"/>
  <c r="AC59" i="14"/>
  <c r="S59" i="14"/>
  <c r="Q59" i="14"/>
  <c r="G59" i="14"/>
  <c r="E59" i="14"/>
  <c r="AE58" i="14"/>
  <c r="AC58" i="14"/>
  <c r="S58" i="14"/>
  <c r="Q58" i="14"/>
  <c r="G58" i="14"/>
  <c r="E58" i="14"/>
  <c r="AE57" i="14"/>
  <c r="AC57" i="14"/>
  <c r="S57" i="14"/>
  <c r="Q57" i="14"/>
  <c r="G57" i="14"/>
  <c r="E57" i="14"/>
  <c r="AE56" i="14"/>
  <c r="AC56" i="14"/>
  <c r="S56" i="14"/>
  <c r="Q56" i="14"/>
  <c r="G56" i="14"/>
  <c r="E56" i="14"/>
  <c r="AE55" i="14"/>
  <c r="AC55" i="14"/>
  <c r="S55" i="14"/>
  <c r="Q55" i="14"/>
  <c r="G55" i="14"/>
  <c r="E55" i="14"/>
  <c r="AE54" i="14"/>
  <c r="AC54" i="14"/>
  <c r="S54" i="14"/>
  <c r="Q54" i="14"/>
  <c r="G54" i="14"/>
  <c r="E54" i="14"/>
  <c r="AE53" i="14"/>
  <c r="AC53" i="14"/>
  <c r="S53" i="14"/>
  <c r="Q53" i="14"/>
  <c r="G53" i="14"/>
  <c r="E53" i="14"/>
  <c r="AE52" i="14"/>
  <c r="AC52" i="14"/>
  <c r="S52" i="14"/>
  <c r="Q52" i="14"/>
  <c r="G52" i="14"/>
  <c r="E52" i="14"/>
  <c r="AE51" i="14"/>
  <c r="AC51" i="14"/>
  <c r="S51" i="14"/>
  <c r="Q51" i="14"/>
  <c r="G51" i="14"/>
  <c r="E51" i="14"/>
  <c r="AE50" i="14"/>
  <c r="AC50" i="14"/>
  <c r="S50" i="14"/>
  <c r="Q50" i="14"/>
  <c r="G50" i="14"/>
  <c r="E50" i="14"/>
  <c r="AE49" i="14"/>
  <c r="AC49" i="14"/>
  <c r="S49" i="14"/>
  <c r="Q49" i="14"/>
  <c r="G49" i="14"/>
  <c r="E49" i="14"/>
  <c r="AE48" i="14"/>
  <c r="AC48" i="14"/>
  <c r="S48" i="14"/>
  <c r="Q48" i="14"/>
  <c r="G48" i="14"/>
  <c r="E48" i="14"/>
  <c r="AE47" i="14"/>
  <c r="AC47" i="14"/>
  <c r="S47" i="14"/>
  <c r="Q47" i="14"/>
  <c r="G47" i="14"/>
  <c r="E47" i="14"/>
  <c r="AE46" i="14"/>
  <c r="AC46" i="14"/>
  <c r="S46" i="14"/>
  <c r="Q46" i="14"/>
  <c r="G46" i="14"/>
  <c r="E46" i="14"/>
  <c r="AE45" i="14"/>
  <c r="AC45" i="14"/>
  <c r="S45" i="14"/>
  <c r="Q45" i="14"/>
  <c r="G45" i="14"/>
  <c r="E45" i="14"/>
  <c r="AE44" i="14"/>
  <c r="AC44" i="14"/>
  <c r="S44" i="14"/>
  <c r="Q44" i="14"/>
  <c r="G44" i="14"/>
  <c r="E44" i="14"/>
  <c r="AE43" i="14"/>
  <c r="AC43" i="14"/>
  <c r="S43" i="14"/>
  <c r="Q43" i="14"/>
  <c r="G43" i="14"/>
  <c r="E43" i="14"/>
  <c r="AE42" i="14"/>
  <c r="AC42" i="14"/>
  <c r="S42" i="14"/>
  <c r="Q42" i="14"/>
  <c r="G42" i="14"/>
  <c r="E42" i="14"/>
  <c r="AE41" i="14"/>
  <c r="AC41" i="14"/>
  <c r="S41" i="14"/>
  <c r="Q41" i="14"/>
  <c r="G41" i="14"/>
  <c r="E41" i="14"/>
  <c r="AE40" i="14"/>
  <c r="AC40" i="14"/>
  <c r="S40" i="14"/>
  <c r="Q40" i="14"/>
  <c r="G40" i="14"/>
  <c r="E40" i="14"/>
  <c r="AE39" i="14"/>
  <c r="AC39" i="14"/>
  <c r="S39" i="14"/>
  <c r="Q39" i="14"/>
  <c r="G39" i="14"/>
  <c r="E39" i="14"/>
  <c r="AE38" i="14"/>
  <c r="AC38" i="14"/>
  <c r="S38" i="14"/>
  <c r="Q38" i="14"/>
  <c r="G38" i="14"/>
  <c r="E38" i="14"/>
  <c r="AE37" i="14"/>
  <c r="AC37" i="14"/>
  <c r="S37" i="14"/>
  <c r="Q37" i="14"/>
  <c r="G37" i="14"/>
  <c r="E37" i="14"/>
  <c r="AE36" i="14"/>
  <c r="AC36" i="14"/>
  <c r="S36" i="14"/>
  <c r="Q36" i="14"/>
  <c r="G36" i="14"/>
  <c r="E36" i="14"/>
  <c r="AE35" i="14"/>
  <c r="AC35" i="14"/>
  <c r="S35" i="14"/>
  <c r="Q35" i="14"/>
  <c r="G35" i="14"/>
  <c r="E35" i="14"/>
  <c r="AE34" i="14"/>
  <c r="AC34" i="14"/>
  <c r="S34" i="14"/>
  <c r="Q34" i="14"/>
  <c r="G34" i="14"/>
  <c r="E34" i="14"/>
  <c r="AE33" i="14"/>
  <c r="AC33" i="14"/>
  <c r="S33" i="14"/>
  <c r="Q33" i="14"/>
  <c r="G33" i="14"/>
  <c r="E33" i="14"/>
  <c r="AE32" i="14"/>
  <c r="AC32" i="14"/>
  <c r="S32" i="14"/>
  <c r="Q32" i="14"/>
  <c r="G32" i="14"/>
  <c r="E32" i="14"/>
  <c r="AE31" i="14"/>
  <c r="AC31" i="14"/>
  <c r="S31" i="14"/>
  <c r="Q31" i="14"/>
  <c r="G31" i="14"/>
  <c r="E31" i="14"/>
  <c r="AE30" i="14"/>
  <c r="AC30" i="14"/>
  <c r="S30" i="14"/>
  <c r="Q30" i="14"/>
  <c r="G30" i="14"/>
  <c r="E30" i="14"/>
  <c r="AE29" i="14"/>
  <c r="AC29" i="14"/>
  <c r="S29" i="14"/>
  <c r="Q29" i="14"/>
  <c r="G29" i="14"/>
  <c r="E29" i="14"/>
  <c r="AE28" i="14"/>
  <c r="AC28" i="14"/>
  <c r="S28" i="14"/>
  <c r="Q28" i="14"/>
  <c r="G28" i="14"/>
  <c r="E28" i="14"/>
  <c r="AE27" i="14"/>
  <c r="AC27" i="14"/>
  <c r="S27" i="14"/>
  <c r="Q27" i="14"/>
  <c r="G27" i="14"/>
  <c r="E27" i="14"/>
  <c r="AE26" i="14"/>
  <c r="AC26" i="14"/>
  <c r="S26" i="14"/>
  <c r="Q26" i="14"/>
  <c r="G26" i="14"/>
  <c r="E26" i="14"/>
  <c r="AE25" i="14"/>
  <c r="AC25" i="14"/>
  <c r="S25" i="14"/>
  <c r="Q25" i="14"/>
  <c r="G25" i="14"/>
  <c r="E25" i="14"/>
  <c r="AE24" i="14"/>
  <c r="AC24" i="14"/>
  <c r="S24" i="14"/>
  <c r="Q24" i="14"/>
  <c r="G24" i="14"/>
  <c r="E24" i="14"/>
  <c r="AE23" i="14"/>
  <c r="AC23" i="14"/>
  <c r="S23" i="14"/>
  <c r="Q23" i="14"/>
  <c r="G23" i="14"/>
  <c r="E23" i="14"/>
  <c r="AE22" i="14"/>
  <c r="AC22" i="14"/>
  <c r="S22" i="14"/>
  <c r="Q22" i="14"/>
  <c r="G22" i="14"/>
  <c r="E22" i="14"/>
  <c r="AE21" i="14"/>
  <c r="AC21" i="14"/>
  <c r="S21" i="14"/>
  <c r="Q21" i="14"/>
  <c r="G21" i="14"/>
  <c r="E21" i="14"/>
  <c r="AE20" i="14"/>
  <c r="AC20" i="14"/>
  <c r="S20" i="14"/>
  <c r="Q20" i="14"/>
  <c r="G20" i="14"/>
  <c r="E20" i="14"/>
  <c r="AE19" i="14"/>
  <c r="AC19" i="14"/>
  <c r="S19" i="14"/>
  <c r="Q19" i="14"/>
  <c r="G19" i="14"/>
  <c r="E19" i="14"/>
  <c r="AE18" i="14"/>
  <c r="AC18" i="14"/>
  <c r="S18" i="14"/>
  <c r="Q18" i="14"/>
  <c r="G18" i="14"/>
  <c r="E18" i="14"/>
  <c r="AE17" i="14"/>
  <c r="AC17" i="14"/>
  <c r="S17" i="14"/>
  <c r="Q17" i="14"/>
  <c r="G17" i="14"/>
  <c r="E17" i="14"/>
  <c r="AE16" i="14"/>
  <c r="AC16" i="14"/>
  <c r="S16" i="14"/>
  <c r="Q16" i="14"/>
  <c r="G16" i="14"/>
  <c r="E16" i="14"/>
  <c r="AE15" i="14"/>
  <c r="AC15" i="14"/>
  <c r="S15" i="14"/>
  <c r="Q15" i="14"/>
  <c r="G15" i="14"/>
  <c r="E15" i="14"/>
  <c r="AE14" i="14"/>
  <c r="AC14" i="14"/>
  <c r="S14" i="14"/>
  <c r="Q14" i="14"/>
  <c r="G14" i="14"/>
  <c r="E14" i="14"/>
  <c r="AE13" i="14"/>
  <c r="AC13" i="14"/>
  <c r="S13" i="14"/>
  <c r="Q13" i="14"/>
  <c r="G13" i="14"/>
  <c r="E13" i="14"/>
  <c r="AE12" i="14"/>
  <c r="AC12" i="14"/>
  <c r="S12" i="14"/>
  <c r="Q12" i="14"/>
  <c r="G12" i="14"/>
  <c r="E12" i="14"/>
  <c r="AE11" i="14"/>
  <c r="AC11" i="14"/>
  <c r="S11" i="14"/>
  <c r="Q11" i="14"/>
  <c r="G11" i="14"/>
  <c r="E11" i="14"/>
  <c r="AE9" i="14"/>
  <c r="AC9" i="14"/>
  <c r="S9" i="14"/>
  <c r="Q9" i="14"/>
  <c r="G9" i="14"/>
  <c r="E9" i="14"/>
  <c r="AE8" i="14"/>
  <c r="AC8" i="14"/>
  <c r="S8" i="14"/>
  <c r="Q8" i="14"/>
  <c r="G8" i="14"/>
  <c r="E8" i="14"/>
  <c r="AE7" i="14"/>
  <c r="AC7" i="14"/>
  <c r="S7" i="14"/>
  <c r="Q7" i="14"/>
  <c r="G7" i="14"/>
  <c r="E7" i="14"/>
  <c r="AE6" i="14"/>
  <c r="AC6" i="14"/>
  <c r="S6" i="14"/>
  <c r="Q6" i="14"/>
  <c r="G6" i="14"/>
  <c r="E6" i="14"/>
  <c r="AE5" i="14"/>
  <c r="AC5" i="14"/>
  <c r="S5" i="14"/>
  <c r="Q5" i="14"/>
  <c r="G5" i="14"/>
  <c r="E5" i="14"/>
  <c r="AE225" i="15"/>
  <c r="AC225" i="15"/>
  <c r="S225" i="15"/>
  <c r="Q225" i="15"/>
  <c r="G225" i="15"/>
  <c r="E225" i="15"/>
  <c r="AE224" i="15"/>
  <c r="AC224" i="15"/>
  <c r="S224" i="15"/>
  <c r="Q224" i="15"/>
  <c r="G224" i="15"/>
  <c r="E224" i="15"/>
  <c r="AE223" i="15"/>
  <c r="AC223" i="15"/>
  <c r="S223" i="15"/>
  <c r="Q223" i="15"/>
  <c r="G223" i="15"/>
  <c r="E223" i="15"/>
  <c r="AE222" i="15"/>
  <c r="AC222" i="15"/>
  <c r="S222" i="15"/>
  <c r="Q222" i="15"/>
  <c r="G222" i="15"/>
  <c r="E222" i="15"/>
  <c r="AE221" i="15"/>
  <c r="AC221" i="15"/>
  <c r="S221" i="15"/>
  <c r="Q221" i="15"/>
  <c r="G221" i="15"/>
  <c r="E221" i="15"/>
  <c r="AE220" i="15"/>
  <c r="AC220" i="15"/>
  <c r="S220" i="15"/>
  <c r="Q220" i="15"/>
  <c r="G220" i="15"/>
  <c r="E220" i="15"/>
  <c r="AE219" i="15"/>
  <c r="AC219" i="15"/>
  <c r="S219" i="15"/>
  <c r="Q219" i="15"/>
  <c r="G219" i="15"/>
  <c r="E219" i="15"/>
  <c r="AE218" i="15"/>
  <c r="AC218" i="15"/>
  <c r="S218" i="15"/>
  <c r="Q218" i="15"/>
  <c r="G218" i="15"/>
  <c r="E218" i="15"/>
  <c r="AE217" i="15"/>
  <c r="AC217" i="15"/>
  <c r="S217" i="15"/>
  <c r="Q217" i="15"/>
  <c r="G217" i="15"/>
  <c r="E217" i="15"/>
  <c r="AE216" i="15"/>
  <c r="AC216" i="15"/>
  <c r="S216" i="15"/>
  <c r="Q216" i="15"/>
  <c r="G216" i="15"/>
  <c r="E216" i="15"/>
  <c r="AE215" i="15"/>
  <c r="AC215" i="15"/>
  <c r="S215" i="15"/>
  <c r="Q215" i="15"/>
  <c r="G215" i="15"/>
  <c r="E215" i="15"/>
  <c r="AE214" i="15"/>
  <c r="AC214" i="15"/>
  <c r="S214" i="15"/>
  <c r="Q214" i="15"/>
  <c r="G214" i="15"/>
  <c r="E214" i="15"/>
  <c r="AE213" i="15"/>
  <c r="AC213" i="15"/>
  <c r="S213" i="15"/>
  <c r="Q213" i="15"/>
  <c r="G213" i="15"/>
  <c r="E213" i="15"/>
  <c r="AE212" i="15"/>
  <c r="AC212" i="15"/>
  <c r="S212" i="15"/>
  <c r="Q212" i="15"/>
  <c r="G212" i="15"/>
  <c r="E212" i="15"/>
  <c r="AE211" i="15"/>
  <c r="AC211" i="15"/>
  <c r="S211" i="15"/>
  <c r="Q211" i="15"/>
  <c r="G211" i="15"/>
  <c r="E211" i="15"/>
  <c r="AE210" i="15"/>
  <c r="AC210" i="15"/>
  <c r="S210" i="15"/>
  <c r="Q210" i="15"/>
  <c r="G210" i="15"/>
  <c r="E210" i="15"/>
  <c r="AE209" i="15"/>
  <c r="AC209" i="15"/>
  <c r="AE208" i="15"/>
  <c r="AC208" i="15"/>
  <c r="S208" i="15"/>
  <c r="Q208" i="15"/>
  <c r="G208" i="15"/>
  <c r="E208" i="15"/>
  <c r="AE207" i="15"/>
  <c r="AC207" i="15"/>
  <c r="S207" i="15"/>
  <c r="Q207" i="15"/>
  <c r="G207" i="15"/>
  <c r="E207" i="15"/>
  <c r="AE206" i="15"/>
  <c r="AC206" i="15"/>
  <c r="S206" i="15"/>
  <c r="Q206" i="15"/>
  <c r="G206" i="15"/>
  <c r="E206" i="15"/>
  <c r="AE205" i="15"/>
  <c r="AC205" i="15"/>
  <c r="S205" i="15"/>
  <c r="Q205" i="15"/>
  <c r="G205" i="15"/>
  <c r="E205" i="15"/>
  <c r="AE204" i="15"/>
  <c r="AC204" i="15"/>
  <c r="S204" i="15"/>
  <c r="Q204" i="15"/>
  <c r="G204" i="15"/>
  <c r="E204" i="15"/>
  <c r="AE203" i="15"/>
  <c r="AC203" i="15"/>
  <c r="S203" i="15"/>
  <c r="Q203" i="15"/>
  <c r="G203" i="15"/>
  <c r="E203" i="15"/>
  <c r="AE202" i="15"/>
  <c r="AC202" i="15"/>
  <c r="AE201" i="15"/>
  <c r="AC201" i="15"/>
  <c r="G201" i="15"/>
  <c r="E201" i="15"/>
  <c r="AE200" i="15"/>
  <c r="AC200" i="15"/>
  <c r="S200" i="15"/>
  <c r="Q200" i="15"/>
  <c r="G200" i="15"/>
  <c r="E200" i="15"/>
  <c r="AE199" i="15"/>
  <c r="AC199" i="15"/>
  <c r="S199" i="15"/>
  <c r="Q199" i="15"/>
  <c r="G199" i="15"/>
  <c r="E199" i="15"/>
  <c r="AE198" i="15"/>
  <c r="AC198" i="15"/>
  <c r="S198" i="15"/>
  <c r="Q198" i="15"/>
  <c r="G198" i="15"/>
  <c r="E198" i="15"/>
  <c r="AE197" i="15"/>
  <c r="AC197" i="15"/>
  <c r="S197" i="15"/>
  <c r="Q197" i="15"/>
  <c r="G197" i="15"/>
  <c r="E197" i="15"/>
  <c r="AE196" i="15"/>
  <c r="AC196" i="15"/>
  <c r="S196" i="15"/>
  <c r="Q196" i="15"/>
  <c r="G196" i="15"/>
  <c r="E196" i="15"/>
  <c r="AE194" i="15"/>
  <c r="AC194" i="15"/>
  <c r="S194" i="15"/>
  <c r="Q194" i="15"/>
  <c r="G194" i="15"/>
  <c r="E194" i="15"/>
  <c r="AE193" i="15"/>
  <c r="AC193" i="15"/>
  <c r="S193" i="15"/>
  <c r="Q193" i="15"/>
  <c r="G193" i="15"/>
  <c r="E193" i="15"/>
  <c r="AE192" i="15"/>
  <c r="AC192" i="15"/>
  <c r="S192" i="15"/>
  <c r="Q192" i="15"/>
  <c r="G192" i="15"/>
  <c r="E192" i="15"/>
  <c r="AE191" i="15"/>
  <c r="AC191" i="15"/>
  <c r="S191" i="15"/>
  <c r="Q191" i="15"/>
  <c r="G191" i="15"/>
  <c r="E191" i="15"/>
  <c r="AE190" i="15"/>
  <c r="AC190" i="15"/>
  <c r="S190" i="15"/>
  <c r="Q190" i="15"/>
  <c r="G190" i="15"/>
  <c r="E190" i="15"/>
  <c r="AE189" i="15"/>
  <c r="AC189" i="15"/>
  <c r="S189" i="15"/>
  <c r="Q189" i="15"/>
  <c r="G189" i="15"/>
  <c r="E189" i="15"/>
  <c r="AE188" i="15"/>
  <c r="AC188" i="15"/>
  <c r="S188" i="15"/>
  <c r="Q188" i="15"/>
  <c r="G188" i="15"/>
  <c r="E188" i="15"/>
  <c r="AE187" i="15"/>
  <c r="AC187" i="15"/>
  <c r="S187" i="15"/>
  <c r="Q187" i="15"/>
  <c r="G187" i="15"/>
  <c r="E187" i="15"/>
  <c r="AE186" i="15"/>
  <c r="AC186" i="15"/>
  <c r="S186" i="15"/>
  <c r="Q186" i="15"/>
  <c r="G186" i="15"/>
  <c r="E186" i="15"/>
  <c r="AE185" i="15"/>
  <c r="AC185" i="15"/>
  <c r="S185" i="15"/>
  <c r="Q185" i="15"/>
  <c r="G185" i="15"/>
  <c r="E185" i="15"/>
  <c r="AE184" i="15"/>
  <c r="AC184" i="15"/>
  <c r="S184" i="15"/>
  <c r="Q184" i="15"/>
  <c r="G184" i="15"/>
  <c r="E184" i="15"/>
  <c r="AE183" i="15"/>
  <c r="AC183" i="15"/>
  <c r="S183" i="15"/>
  <c r="Q183" i="15"/>
  <c r="G183" i="15"/>
  <c r="E183" i="15"/>
  <c r="AE182" i="15"/>
  <c r="AC182" i="15"/>
  <c r="S182" i="15"/>
  <c r="Q182" i="15"/>
  <c r="G182" i="15"/>
  <c r="E182" i="15"/>
  <c r="AE181" i="15"/>
  <c r="AC181" i="15"/>
  <c r="S181" i="15"/>
  <c r="Q181" i="15"/>
  <c r="G181" i="15"/>
  <c r="E181" i="15"/>
  <c r="AE180" i="15"/>
  <c r="AC180" i="15"/>
  <c r="S180" i="15"/>
  <c r="Q180" i="15"/>
  <c r="G180" i="15"/>
  <c r="E180" i="15"/>
  <c r="AE179" i="15"/>
  <c r="AC179" i="15"/>
  <c r="S179" i="15"/>
  <c r="Q179" i="15"/>
  <c r="G179" i="15"/>
  <c r="E179" i="15"/>
  <c r="AE178" i="15"/>
  <c r="AC178" i="15"/>
  <c r="S178" i="15"/>
  <c r="Q178" i="15"/>
  <c r="G178" i="15"/>
  <c r="E178" i="15"/>
  <c r="AE177" i="15"/>
  <c r="AC177" i="15"/>
  <c r="S177" i="15"/>
  <c r="Q177" i="15"/>
  <c r="G177" i="15"/>
  <c r="E177" i="15"/>
  <c r="AE176" i="15"/>
  <c r="AC176" i="15"/>
  <c r="S176" i="15"/>
  <c r="Q176" i="15"/>
  <c r="G176" i="15"/>
  <c r="E176" i="15"/>
  <c r="AE175" i="15"/>
  <c r="AC175" i="15"/>
  <c r="S175" i="15"/>
  <c r="Q175" i="15"/>
  <c r="G175" i="15"/>
  <c r="E175" i="15"/>
  <c r="AE174" i="15"/>
  <c r="AC174" i="15"/>
  <c r="S174" i="15"/>
  <c r="Q174" i="15"/>
  <c r="G174" i="15"/>
  <c r="E174" i="15"/>
  <c r="AE173" i="15"/>
  <c r="AC173" i="15"/>
  <c r="S173" i="15"/>
  <c r="Q173" i="15"/>
  <c r="G173" i="15"/>
  <c r="E173" i="15"/>
  <c r="AE172" i="15"/>
  <c r="AC172" i="15"/>
  <c r="S172" i="15"/>
  <c r="Q172" i="15"/>
  <c r="G172" i="15"/>
  <c r="E172" i="15"/>
  <c r="AE171" i="15"/>
  <c r="AC171" i="15"/>
  <c r="S171" i="15"/>
  <c r="Q171" i="15"/>
  <c r="G171" i="15"/>
  <c r="E171" i="15"/>
  <c r="AE170" i="15"/>
  <c r="AC170" i="15"/>
  <c r="S170" i="15"/>
  <c r="Q170" i="15"/>
  <c r="G170" i="15"/>
  <c r="E170" i="15"/>
  <c r="AE169" i="15"/>
  <c r="AC169" i="15"/>
  <c r="S169" i="15"/>
  <c r="Q169" i="15"/>
  <c r="G169" i="15"/>
  <c r="E169" i="15"/>
  <c r="AE168" i="15"/>
  <c r="AC168" i="15"/>
  <c r="S168" i="15"/>
  <c r="Q168" i="15"/>
  <c r="G168" i="15"/>
  <c r="E168" i="15"/>
  <c r="AE167" i="15"/>
  <c r="AC167" i="15"/>
  <c r="S167" i="15"/>
  <c r="Q167" i="15"/>
  <c r="G167" i="15"/>
  <c r="E167" i="15"/>
  <c r="AE166" i="15"/>
  <c r="AC166" i="15"/>
  <c r="S166" i="15"/>
  <c r="Q166" i="15"/>
  <c r="G166" i="15"/>
  <c r="E166" i="15"/>
  <c r="AE165" i="15"/>
  <c r="AC165" i="15"/>
  <c r="S165" i="15"/>
  <c r="Q165" i="15"/>
  <c r="G165" i="15"/>
  <c r="E165" i="15"/>
  <c r="AE164" i="15"/>
  <c r="AC164" i="15"/>
  <c r="S164" i="15"/>
  <c r="Q164" i="15"/>
  <c r="G164" i="15"/>
  <c r="E164" i="15"/>
  <c r="AE163" i="15"/>
  <c r="AC163" i="15"/>
  <c r="S163" i="15"/>
  <c r="Q163" i="15"/>
  <c r="G163" i="15"/>
  <c r="E163" i="15"/>
  <c r="AE162" i="15"/>
  <c r="AC162" i="15"/>
  <c r="S162" i="15"/>
  <c r="Q162" i="15"/>
  <c r="G162" i="15"/>
  <c r="E162" i="15"/>
  <c r="AE161" i="15"/>
  <c r="AC161" i="15"/>
  <c r="S161" i="15"/>
  <c r="Q161" i="15"/>
  <c r="G161" i="15"/>
  <c r="E161" i="15"/>
  <c r="AE160" i="15"/>
  <c r="AC160" i="15"/>
  <c r="S160" i="15"/>
  <c r="Q160" i="15"/>
  <c r="G160" i="15"/>
  <c r="E160" i="15"/>
  <c r="AE159" i="15"/>
  <c r="AC159" i="15"/>
  <c r="S159" i="15"/>
  <c r="Q159" i="15"/>
  <c r="G159" i="15"/>
  <c r="E159" i="15"/>
  <c r="AE158" i="15"/>
  <c r="AC158" i="15"/>
  <c r="S158" i="15"/>
  <c r="Q158" i="15"/>
  <c r="G158" i="15"/>
  <c r="E158" i="15"/>
  <c r="AE157" i="15"/>
  <c r="AC157" i="15"/>
  <c r="S157" i="15"/>
  <c r="Q157" i="15"/>
  <c r="G157" i="15"/>
  <c r="E157" i="15"/>
  <c r="AE156" i="15"/>
  <c r="AC156" i="15"/>
  <c r="S156" i="15"/>
  <c r="Q156" i="15"/>
  <c r="G156" i="15"/>
  <c r="E156" i="15"/>
  <c r="AE155" i="15"/>
  <c r="AC155" i="15"/>
  <c r="S155" i="15"/>
  <c r="Q155" i="15"/>
  <c r="G155" i="15"/>
  <c r="E155" i="15"/>
  <c r="AE154" i="15"/>
  <c r="AC154" i="15"/>
  <c r="S154" i="15"/>
  <c r="Q154" i="15"/>
  <c r="G154" i="15"/>
  <c r="E154" i="15"/>
  <c r="AE153" i="15"/>
  <c r="AC153" i="15"/>
  <c r="S153" i="15"/>
  <c r="Q153" i="15"/>
  <c r="G153" i="15"/>
  <c r="E153" i="15"/>
  <c r="AE152" i="15"/>
  <c r="AC152" i="15"/>
  <c r="S152" i="15"/>
  <c r="Q152" i="15"/>
  <c r="G152" i="15"/>
  <c r="E152" i="15"/>
  <c r="AE151" i="15"/>
  <c r="AC151" i="15"/>
  <c r="S151" i="15"/>
  <c r="Q151" i="15"/>
  <c r="G151" i="15"/>
  <c r="E151" i="15"/>
  <c r="AE150" i="15"/>
  <c r="AC150" i="15"/>
  <c r="S150" i="15"/>
  <c r="Q150" i="15"/>
  <c r="G150" i="15"/>
  <c r="E150" i="15"/>
  <c r="AE149" i="15"/>
  <c r="AC149" i="15"/>
  <c r="S149" i="15"/>
  <c r="Q149" i="15"/>
  <c r="G149" i="15"/>
  <c r="E149" i="15"/>
  <c r="AE148" i="15"/>
  <c r="AC148" i="15"/>
  <c r="S148" i="15"/>
  <c r="Q148" i="15"/>
  <c r="G148" i="15"/>
  <c r="E148" i="15"/>
  <c r="AE147" i="15"/>
  <c r="AC147" i="15"/>
  <c r="S147" i="15"/>
  <c r="Q147" i="15"/>
  <c r="G147" i="15"/>
  <c r="E147" i="15"/>
  <c r="AE146" i="15"/>
  <c r="AC146" i="15"/>
  <c r="S146" i="15"/>
  <c r="Q146" i="15"/>
  <c r="G146" i="15"/>
  <c r="E146" i="15"/>
  <c r="AE145" i="15"/>
  <c r="AC145" i="15"/>
  <c r="S145" i="15"/>
  <c r="Q145" i="15"/>
  <c r="G145" i="15"/>
  <c r="E145" i="15"/>
  <c r="AE144" i="15"/>
  <c r="AC144" i="15"/>
  <c r="S144" i="15"/>
  <c r="Q144" i="15"/>
  <c r="G144" i="15"/>
  <c r="E144" i="15"/>
  <c r="AE143" i="15"/>
  <c r="AC143" i="15"/>
  <c r="S143" i="15"/>
  <c r="Q143" i="15"/>
  <c r="G143" i="15"/>
  <c r="E143" i="15"/>
  <c r="AE142" i="15"/>
  <c r="AC142" i="15"/>
  <c r="S142" i="15"/>
  <c r="Q142" i="15"/>
  <c r="G142" i="15"/>
  <c r="E142" i="15"/>
  <c r="AE141" i="15"/>
  <c r="AC141" i="15"/>
  <c r="S141" i="15"/>
  <c r="Q141" i="15"/>
  <c r="G141" i="15"/>
  <c r="E141" i="15"/>
  <c r="AE140" i="15"/>
  <c r="AC140" i="15"/>
  <c r="S140" i="15"/>
  <c r="Q140" i="15"/>
  <c r="G140" i="15"/>
  <c r="E140" i="15"/>
  <c r="AE139" i="15"/>
  <c r="AC139" i="15"/>
  <c r="S139" i="15"/>
  <c r="Q139" i="15"/>
  <c r="G139" i="15"/>
  <c r="E139" i="15"/>
  <c r="AE138" i="15"/>
  <c r="AC138" i="15"/>
  <c r="S138" i="15"/>
  <c r="Q138" i="15"/>
  <c r="G138" i="15"/>
  <c r="E138" i="15"/>
  <c r="AE137" i="15"/>
  <c r="AC137" i="15"/>
  <c r="S137" i="15"/>
  <c r="Q137" i="15"/>
  <c r="G137" i="15"/>
  <c r="E137" i="15"/>
  <c r="AE136" i="15"/>
  <c r="AC136" i="15"/>
  <c r="S136" i="15"/>
  <c r="Q136" i="15"/>
  <c r="G136" i="15"/>
  <c r="E136" i="15"/>
  <c r="AE135" i="15"/>
  <c r="AC135" i="15"/>
  <c r="S135" i="15"/>
  <c r="Q135" i="15"/>
  <c r="G135" i="15"/>
  <c r="E135" i="15"/>
  <c r="AE134" i="15"/>
  <c r="AC134" i="15"/>
  <c r="S134" i="15"/>
  <c r="Q134" i="15"/>
  <c r="G134" i="15"/>
  <c r="E134" i="15"/>
  <c r="AE133" i="15"/>
  <c r="AC133" i="15"/>
  <c r="S133" i="15"/>
  <c r="Q133" i="15"/>
  <c r="G133" i="15"/>
  <c r="E133" i="15"/>
  <c r="AE132" i="15"/>
  <c r="AC132" i="15"/>
  <c r="S132" i="15"/>
  <c r="Q132" i="15"/>
  <c r="G132" i="15"/>
  <c r="E132" i="15"/>
  <c r="AE131" i="15"/>
  <c r="AC131" i="15"/>
  <c r="S131" i="15"/>
  <c r="Q131" i="15"/>
  <c r="G131" i="15"/>
  <c r="E131" i="15"/>
  <c r="AE130" i="15"/>
  <c r="AC130" i="15"/>
  <c r="S130" i="15"/>
  <c r="Q130" i="15"/>
  <c r="G130" i="15"/>
  <c r="E130" i="15"/>
  <c r="AE129" i="15"/>
  <c r="AC129" i="15"/>
  <c r="S129" i="15"/>
  <c r="Q129" i="15"/>
  <c r="G129" i="15"/>
  <c r="E129" i="15"/>
  <c r="AE128" i="15"/>
  <c r="AC128" i="15"/>
  <c r="S128" i="15"/>
  <c r="Q128" i="15"/>
  <c r="G128" i="15"/>
  <c r="E128" i="15"/>
  <c r="AE127" i="15"/>
  <c r="AC127" i="15"/>
  <c r="S127" i="15"/>
  <c r="Q127" i="15"/>
  <c r="G127" i="15"/>
  <c r="E127" i="15"/>
  <c r="AE126" i="15"/>
  <c r="AC126" i="15"/>
  <c r="S126" i="15"/>
  <c r="Q126" i="15"/>
  <c r="G126" i="15"/>
  <c r="E126" i="15"/>
  <c r="AE125" i="15"/>
  <c r="AC125" i="15"/>
  <c r="S125" i="15"/>
  <c r="Q125" i="15"/>
  <c r="G125" i="15"/>
  <c r="E125" i="15"/>
  <c r="AE124" i="15"/>
  <c r="AC124" i="15"/>
  <c r="S124" i="15"/>
  <c r="Q124" i="15"/>
  <c r="G124" i="15"/>
  <c r="E124" i="15"/>
  <c r="AE123" i="15"/>
  <c r="AC123" i="15"/>
  <c r="S123" i="15"/>
  <c r="Q123" i="15"/>
  <c r="G123" i="15"/>
  <c r="E123" i="15"/>
  <c r="AE122" i="15"/>
  <c r="AC122" i="15"/>
  <c r="S122" i="15"/>
  <c r="Q122" i="15"/>
  <c r="G122" i="15"/>
  <c r="E122" i="15"/>
  <c r="AE121" i="15"/>
  <c r="AC121" i="15"/>
  <c r="S121" i="15"/>
  <c r="Q121" i="15"/>
  <c r="G121" i="15"/>
  <c r="E121" i="15"/>
  <c r="AE120" i="15"/>
  <c r="AC120" i="15"/>
  <c r="S120" i="15"/>
  <c r="Q120" i="15"/>
  <c r="G120" i="15"/>
  <c r="E120" i="15"/>
  <c r="AE119" i="15"/>
  <c r="AC119" i="15"/>
  <c r="S119" i="15"/>
  <c r="Q119" i="15"/>
  <c r="G119" i="15"/>
  <c r="E119" i="15"/>
  <c r="AE118" i="15"/>
  <c r="AC118" i="15"/>
  <c r="S118" i="15"/>
  <c r="Q118" i="15"/>
  <c r="G118" i="15"/>
  <c r="E118" i="15"/>
  <c r="AE117" i="15"/>
  <c r="AC117" i="15"/>
  <c r="S117" i="15"/>
  <c r="Q117" i="15"/>
  <c r="G117" i="15"/>
  <c r="E117" i="15"/>
  <c r="AE116" i="15"/>
  <c r="AC116" i="15"/>
  <c r="S116" i="15"/>
  <c r="Q116" i="15"/>
  <c r="G116" i="15"/>
  <c r="E116" i="15"/>
  <c r="AE115" i="15"/>
  <c r="AC115" i="15"/>
  <c r="S115" i="15"/>
  <c r="Q115" i="15"/>
  <c r="G115" i="15"/>
  <c r="E115" i="15"/>
  <c r="AE114" i="15"/>
  <c r="AC114" i="15"/>
  <c r="S114" i="15"/>
  <c r="Q114" i="15"/>
  <c r="G114" i="15"/>
  <c r="E114" i="15"/>
  <c r="AE113" i="15"/>
  <c r="AC113" i="15"/>
  <c r="S113" i="15"/>
  <c r="Q113" i="15"/>
  <c r="G113" i="15"/>
  <c r="E113" i="15"/>
  <c r="AE112" i="15"/>
  <c r="AC112" i="15"/>
  <c r="S112" i="15"/>
  <c r="Q112" i="15"/>
  <c r="G112" i="15"/>
  <c r="E112" i="15"/>
  <c r="AE111" i="15"/>
  <c r="AC111" i="15"/>
  <c r="S111" i="15"/>
  <c r="Q111" i="15"/>
  <c r="G111" i="15"/>
  <c r="E111" i="15"/>
  <c r="AE110" i="15"/>
  <c r="AC110" i="15"/>
  <c r="S110" i="15"/>
  <c r="Q110" i="15"/>
  <c r="G110" i="15"/>
  <c r="E110" i="15"/>
  <c r="AE109" i="15"/>
  <c r="AC109" i="15"/>
  <c r="S109" i="15"/>
  <c r="Q109" i="15"/>
  <c r="G109" i="15"/>
  <c r="E109" i="15"/>
  <c r="AE108" i="15"/>
  <c r="AC108" i="15"/>
  <c r="S108" i="15"/>
  <c r="Q108" i="15"/>
  <c r="G108" i="15"/>
  <c r="E108" i="15"/>
  <c r="AE107" i="15"/>
  <c r="AC107" i="15"/>
  <c r="S107" i="15"/>
  <c r="Q107" i="15"/>
  <c r="G107" i="15"/>
  <c r="E107" i="15"/>
  <c r="AE106" i="15"/>
  <c r="AC106" i="15"/>
  <c r="S106" i="15"/>
  <c r="Q106" i="15"/>
  <c r="G106" i="15"/>
  <c r="E106" i="15"/>
  <c r="AE105" i="15"/>
  <c r="AC105" i="15"/>
  <c r="S105" i="15"/>
  <c r="Q105" i="15"/>
  <c r="G105" i="15"/>
  <c r="E105" i="15"/>
  <c r="AE104" i="15"/>
  <c r="AC104" i="15"/>
  <c r="S104" i="15"/>
  <c r="Q104" i="15"/>
  <c r="G104" i="15"/>
  <c r="E104" i="15"/>
  <c r="AE103" i="15"/>
  <c r="AC103" i="15"/>
  <c r="S103" i="15"/>
  <c r="Q103" i="15"/>
  <c r="G103" i="15"/>
  <c r="E103" i="15"/>
  <c r="AE102" i="15"/>
  <c r="AC102" i="15"/>
  <c r="S102" i="15"/>
  <c r="Q102" i="15"/>
  <c r="G102" i="15"/>
  <c r="E102" i="15"/>
  <c r="AE101" i="15"/>
  <c r="AC101" i="15"/>
  <c r="S101" i="15"/>
  <c r="Q101" i="15"/>
  <c r="G101" i="15"/>
  <c r="E101" i="15"/>
  <c r="AE100" i="15"/>
  <c r="AC100" i="15"/>
  <c r="S100" i="15"/>
  <c r="Q100" i="15"/>
  <c r="G100" i="15"/>
  <c r="E100" i="15"/>
  <c r="AE99" i="15"/>
  <c r="AC99" i="15"/>
  <c r="S99" i="15"/>
  <c r="Q99" i="15"/>
  <c r="G99" i="15"/>
  <c r="E99" i="15"/>
  <c r="AE98" i="15"/>
  <c r="AC98" i="15"/>
  <c r="S98" i="15"/>
  <c r="Q98" i="15"/>
  <c r="G98" i="15"/>
  <c r="E98" i="15"/>
  <c r="AE97" i="15"/>
  <c r="AC97" i="15"/>
  <c r="S97" i="15"/>
  <c r="Q97" i="15"/>
  <c r="G97" i="15"/>
  <c r="E97" i="15"/>
  <c r="AE96" i="15"/>
  <c r="AC96" i="15"/>
  <c r="S96" i="15"/>
  <c r="Q96" i="15"/>
  <c r="G96" i="15"/>
  <c r="E96" i="15"/>
  <c r="AE95" i="15"/>
  <c r="AC95" i="15"/>
  <c r="S95" i="15"/>
  <c r="Q95" i="15"/>
  <c r="G95" i="15"/>
  <c r="E95" i="15"/>
  <c r="AE94" i="15"/>
  <c r="AC94" i="15"/>
  <c r="S94" i="15"/>
  <c r="Q94" i="15"/>
  <c r="G94" i="15"/>
  <c r="E94" i="15"/>
  <c r="AE93" i="15"/>
  <c r="AC93" i="15"/>
  <c r="S93" i="15"/>
  <c r="Q93" i="15"/>
  <c r="G93" i="15"/>
  <c r="E93" i="15"/>
  <c r="AE92" i="15"/>
  <c r="AC92" i="15"/>
  <c r="S92" i="15"/>
  <c r="Q92" i="15"/>
  <c r="G92" i="15"/>
  <c r="E92" i="15"/>
  <c r="AE91" i="15"/>
  <c r="AC91" i="15"/>
  <c r="S91" i="15"/>
  <c r="Q91" i="15"/>
  <c r="G91" i="15"/>
  <c r="E91" i="15"/>
  <c r="AE90" i="15"/>
  <c r="AC90" i="15"/>
  <c r="S90" i="15"/>
  <c r="Q90" i="15"/>
  <c r="G90" i="15"/>
  <c r="E90" i="15"/>
  <c r="AE89" i="15"/>
  <c r="AC89" i="15"/>
  <c r="S89" i="15"/>
  <c r="Q89" i="15"/>
  <c r="G89" i="15"/>
  <c r="E89" i="15"/>
  <c r="AE88" i="15"/>
  <c r="AC88" i="15"/>
  <c r="S88" i="15"/>
  <c r="Q88" i="15"/>
  <c r="G88" i="15"/>
  <c r="E88" i="15"/>
  <c r="AE87" i="15"/>
  <c r="AC87" i="15"/>
  <c r="S87" i="15"/>
  <c r="Q87" i="15"/>
  <c r="G87" i="15"/>
  <c r="E87" i="15"/>
  <c r="AE86" i="15"/>
  <c r="AC86" i="15"/>
  <c r="S86" i="15"/>
  <c r="Q86" i="15"/>
  <c r="G86" i="15"/>
  <c r="E86" i="15"/>
  <c r="AE85" i="15"/>
  <c r="AC85" i="15"/>
  <c r="S85" i="15"/>
  <c r="Q85" i="15"/>
  <c r="G85" i="15"/>
  <c r="E85" i="15"/>
  <c r="AE84" i="15"/>
  <c r="AC84" i="15"/>
  <c r="S84" i="15"/>
  <c r="Q84" i="15"/>
  <c r="G84" i="15"/>
  <c r="E84" i="15"/>
  <c r="AE83" i="15"/>
  <c r="AC83" i="15"/>
  <c r="S83" i="15"/>
  <c r="Q83" i="15"/>
  <c r="G83" i="15"/>
  <c r="E83" i="15"/>
  <c r="AE82" i="15"/>
  <c r="AC82" i="15"/>
  <c r="S82" i="15"/>
  <c r="Q82" i="15"/>
  <c r="G82" i="15"/>
  <c r="E82" i="15"/>
  <c r="AE81" i="15"/>
  <c r="AC81" i="15"/>
  <c r="S81" i="15"/>
  <c r="Q81" i="15"/>
  <c r="G81" i="15"/>
  <c r="E81" i="15"/>
  <c r="AE80" i="15"/>
  <c r="AC80" i="15"/>
  <c r="S80" i="15"/>
  <c r="Q80" i="15"/>
  <c r="G80" i="15"/>
  <c r="E80" i="15"/>
  <c r="AE79" i="15"/>
  <c r="AC79" i="15"/>
  <c r="S79" i="15"/>
  <c r="Q79" i="15"/>
  <c r="G79" i="15"/>
  <c r="E79" i="15"/>
  <c r="AE78" i="15"/>
  <c r="AC78" i="15"/>
  <c r="S78" i="15"/>
  <c r="Q78" i="15"/>
  <c r="G78" i="15"/>
  <c r="E78" i="15"/>
  <c r="AE77" i="15"/>
  <c r="AC77" i="15"/>
  <c r="S77" i="15"/>
  <c r="Q77" i="15"/>
  <c r="G77" i="15"/>
  <c r="E77" i="15"/>
  <c r="AE76" i="15"/>
  <c r="AC76" i="15"/>
  <c r="S76" i="15"/>
  <c r="Q76" i="15"/>
  <c r="G76" i="15"/>
  <c r="E76" i="15"/>
  <c r="AE75" i="15"/>
  <c r="AC75" i="15"/>
  <c r="S75" i="15"/>
  <c r="Q75" i="15"/>
  <c r="G75" i="15"/>
  <c r="E75" i="15"/>
  <c r="AE74" i="15"/>
  <c r="AC74" i="15"/>
  <c r="S74" i="15"/>
  <c r="Q74" i="15"/>
  <c r="G74" i="15"/>
  <c r="E74" i="15"/>
  <c r="AE73" i="15"/>
  <c r="AC73" i="15"/>
  <c r="S73" i="15"/>
  <c r="Q73" i="15"/>
  <c r="G73" i="15"/>
  <c r="E73" i="15"/>
  <c r="AE72" i="15"/>
  <c r="AC72" i="15"/>
  <c r="S72" i="15"/>
  <c r="Q72" i="15"/>
  <c r="G72" i="15"/>
  <c r="E72" i="15"/>
  <c r="AE71" i="15"/>
  <c r="AC71" i="15"/>
  <c r="S71" i="15"/>
  <c r="Q71" i="15"/>
  <c r="G71" i="15"/>
  <c r="E71" i="15"/>
  <c r="AE70" i="15"/>
  <c r="AC70" i="15"/>
  <c r="S70" i="15"/>
  <c r="Q70" i="15"/>
  <c r="G70" i="15"/>
  <c r="E70" i="15"/>
  <c r="AE69" i="15"/>
  <c r="AC69" i="15"/>
  <c r="S69" i="15"/>
  <c r="Q69" i="15"/>
  <c r="G69" i="15"/>
  <c r="E69" i="15"/>
  <c r="AE68" i="15"/>
  <c r="AC68" i="15"/>
  <c r="S68" i="15"/>
  <c r="Q68" i="15"/>
  <c r="G68" i="15"/>
  <c r="E68" i="15"/>
  <c r="AE67" i="15"/>
  <c r="AC67" i="15"/>
  <c r="S67" i="15"/>
  <c r="Q67" i="15"/>
  <c r="G67" i="15"/>
  <c r="E67" i="15"/>
  <c r="AE66" i="15"/>
  <c r="AC66" i="15"/>
  <c r="S66" i="15"/>
  <c r="Q66" i="15"/>
  <c r="G66" i="15"/>
  <c r="E66" i="15"/>
  <c r="AE65" i="15"/>
  <c r="AC65" i="15"/>
  <c r="S65" i="15"/>
  <c r="Q65" i="15"/>
  <c r="G65" i="15"/>
  <c r="E65" i="15"/>
  <c r="AE64" i="15"/>
  <c r="AC64" i="15"/>
  <c r="S64" i="15"/>
  <c r="Q64" i="15"/>
  <c r="G64" i="15"/>
  <c r="E64" i="15"/>
  <c r="AE63" i="15"/>
  <c r="AC63" i="15"/>
  <c r="S63" i="15"/>
  <c r="Q63" i="15"/>
  <c r="G63" i="15"/>
  <c r="E63" i="15"/>
  <c r="AE62" i="15"/>
  <c r="AC62" i="15"/>
  <c r="S62" i="15"/>
  <c r="Q62" i="15"/>
  <c r="G62" i="15"/>
  <c r="E62" i="15"/>
  <c r="AE61" i="15"/>
  <c r="AC61" i="15"/>
  <c r="S61" i="15"/>
  <c r="Q61" i="15"/>
  <c r="G61" i="15"/>
  <c r="E61" i="15"/>
  <c r="AE60" i="15"/>
  <c r="AC60" i="15"/>
  <c r="S60" i="15"/>
  <c r="Q60" i="15"/>
  <c r="G60" i="15"/>
  <c r="E60" i="15"/>
  <c r="AE59" i="15"/>
  <c r="AC59" i="15"/>
  <c r="S59" i="15"/>
  <c r="Q59" i="15"/>
  <c r="G59" i="15"/>
  <c r="E59" i="15"/>
  <c r="AE58" i="15"/>
  <c r="AC58" i="15"/>
  <c r="S58" i="15"/>
  <c r="Q58" i="15"/>
  <c r="G58" i="15"/>
  <c r="E58" i="15"/>
  <c r="AE57" i="15"/>
  <c r="AC57" i="15"/>
  <c r="S57" i="15"/>
  <c r="Q57" i="15"/>
  <c r="G57" i="15"/>
  <c r="E57" i="15"/>
  <c r="AE56" i="15"/>
  <c r="AC56" i="15"/>
  <c r="S56" i="15"/>
  <c r="Q56" i="15"/>
  <c r="G56" i="15"/>
  <c r="E56" i="15"/>
  <c r="AE55" i="15"/>
  <c r="AC55" i="15"/>
  <c r="S55" i="15"/>
  <c r="Q55" i="15"/>
  <c r="G55" i="15"/>
  <c r="E55" i="15"/>
  <c r="AE54" i="15"/>
  <c r="AC54" i="15"/>
  <c r="S54" i="15"/>
  <c r="Q54" i="15"/>
  <c r="G54" i="15"/>
  <c r="E54" i="15"/>
  <c r="AE53" i="15"/>
  <c r="AC53" i="15"/>
  <c r="S53" i="15"/>
  <c r="Q53" i="15"/>
  <c r="G53" i="15"/>
  <c r="E53" i="15"/>
  <c r="AE52" i="15"/>
  <c r="AC52" i="15"/>
  <c r="S52" i="15"/>
  <c r="Q52" i="15"/>
  <c r="G52" i="15"/>
  <c r="E52" i="15"/>
  <c r="AE51" i="15"/>
  <c r="AC51" i="15"/>
  <c r="S51" i="15"/>
  <c r="Q51" i="15"/>
  <c r="G51" i="15"/>
  <c r="E51" i="15"/>
  <c r="AE50" i="15"/>
  <c r="AC50" i="15"/>
  <c r="S50" i="15"/>
  <c r="Q50" i="15"/>
  <c r="G50" i="15"/>
  <c r="E50" i="15"/>
  <c r="AE49" i="15"/>
  <c r="AC49" i="15"/>
  <c r="S49" i="15"/>
  <c r="Q49" i="15"/>
  <c r="G49" i="15"/>
  <c r="E49" i="15"/>
  <c r="AE48" i="15"/>
  <c r="AC48" i="15"/>
  <c r="S48" i="15"/>
  <c r="Q48" i="15"/>
  <c r="G48" i="15"/>
  <c r="E48" i="15"/>
  <c r="AE47" i="15"/>
  <c r="AC47" i="15"/>
  <c r="S47" i="15"/>
  <c r="Q47" i="15"/>
  <c r="G47" i="15"/>
  <c r="E47" i="15"/>
  <c r="AE46" i="15"/>
  <c r="AC46" i="15"/>
  <c r="S46" i="15"/>
  <c r="Q46" i="15"/>
  <c r="G46" i="15"/>
  <c r="E46" i="15"/>
  <c r="AE45" i="15"/>
  <c r="AC45" i="15"/>
  <c r="S45" i="15"/>
  <c r="Q45" i="15"/>
  <c r="G45" i="15"/>
  <c r="E45" i="15"/>
  <c r="AE44" i="15"/>
  <c r="AC44" i="15"/>
  <c r="S44" i="15"/>
  <c r="Q44" i="15"/>
  <c r="G44" i="15"/>
  <c r="E44" i="15"/>
  <c r="AE43" i="15"/>
  <c r="AC43" i="15"/>
  <c r="S43" i="15"/>
  <c r="Q43" i="15"/>
  <c r="G43" i="15"/>
  <c r="E43" i="15"/>
  <c r="AE42" i="15"/>
  <c r="AC42" i="15"/>
  <c r="S42" i="15"/>
  <c r="Q42" i="15"/>
  <c r="G42" i="15"/>
  <c r="E42" i="15"/>
  <c r="AE41" i="15"/>
  <c r="AC41" i="15"/>
  <c r="S41" i="15"/>
  <c r="Q41" i="15"/>
  <c r="G41" i="15"/>
  <c r="E41" i="15"/>
  <c r="AE40" i="15"/>
  <c r="AC40" i="15"/>
  <c r="S40" i="15"/>
  <c r="Q40" i="15"/>
  <c r="G40" i="15"/>
  <c r="E40" i="15"/>
  <c r="AE39" i="15"/>
  <c r="AC39" i="15"/>
  <c r="S39" i="15"/>
  <c r="Q39" i="15"/>
  <c r="G39" i="15"/>
  <c r="E39" i="15"/>
  <c r="AE38" i="15"/>
  <c r="AC38" i="15"/>
  <c r="S38" i="15"/>
  <c r="Q38" i="15"/>
  <c r="G38" i="15"/>
  <c r="E38" i="15"/>
  <c r="AE37" i="15"/>
  <c r="AC37" i="15"/>
  <c r="S37" i="15"/>
  <c r="Q37" i="15"/>
  <c r="G37" i="15"/>
  <c r="E37" i="15"/>
  <c r="AE36" i="15"/>
  <c r="AC36" i="15"/>
  <c r="S36" i="15"/>
  <c r="Q36" i="15"/>
  <c r="G36" i="15"/>
  <c r="E36" i="15"/>
  <c r="AE35" i="15"/>
  <c r="AC35" i="15"/>
  <c r="S35" i="15"/>
  <c r="Q35" i="15"/>
  <c r="G35" i="15"/>
  <c r="E35" i="15"/>
  <c r="AE34" i="15"/>
  <c r="AC34" i="15"/>
  <c r="S34" i="15"/>
  <c r="Q34" i="15"/>
  <c r="G34" i="15"/>
  <c r="E34" i="15"/>
  <c r="AE33" i="15"/>
  <c r="AC33" i="15"/>
  <c r="S33" i="15"/>
  <c r="Q33" i="15"/>
  <c r="G33" i="15"/>
  <c r="E33" i="15"/>
  <c r="AE32" i="15"/>
  <c r="AC32" i="15"/>
  <c r="S32" i="15"/>
  <c r="Q32" i="15"/>
  <c r="G32" i="15"/>
  <c r="E32" i="15"/>
  <c r="AE31" i="15"/>
  <c r="AC31" i="15"/>
  <c r="S31" i="15"/>
  <c r="Q31" i="15"/>
  <c r="G31" i="15"/>
  <c r="E31" i="15"/>
  <c r="AE30" i="15"/>
  <c r="AC30" i="15"/>
  <c r="S30" i="15"/>
  <c r="Q30" i="15"/>
  <c r="G30" i="15"/>
  <c r="E30" i="15"/>
  <c r="AE29" i="15"/>
  <c r="AC29" i="15"/>
  <c r="S29" i="15"/>
  <c r="Q29" i="15"/>
  <c r="G29" i="15"/>
  <c r="E29" i="15"/>
  <c r="AE28" i="15"/>
  <c r="AC28" i="15"/>
  <c r="S28" i="15"/>
  <c r="Q28" i="15"/>
  <c r="G28" i="15"/>
  <c r="E28" i="15"/>
  <c r="AE27" i="15"/>
  <c r="AC27" i="15"/>
  <c r="S27" i="15"/>
  <c r="Q27" i="15"/>
  <c r="G27" i="15"/>
  <c r="E27" i="15"/>
  <c r="AE26" i="15"/>
  <c r="AC26" i="15"/>
  <c r="S26" i="15"/>
  <c r="Q26" i="15"/>
  <c r="G26" i="15"/>
  <c r="E26" i="15"/>
  <c r="AE25" i="15"/>
  <c r="AC25" i="15"/>
  <c r="S25" i="15"/>
  <c r="Q25" i="15"/>
  <c r="G25" i="15"/>
  <c r="E25" i="15"/>
  <c r="AE24" i="15"/>
  <c r="AC24" i="15"/>
  <c r="S24" i="15"/>
  <c r="Q24" i="15"/>
  <c r="G24" i="15"/>
  <c r="E24" i="15"/>
  <c r="AE23" i="15"/>
  <c r="AC23" i="15"/>
  <c r="S23" i="15"/>
  <c r="Q23" i="15"/>
  <c r="G23" i="15"/>
  <c r="E23" i="15"/>
  <c r="AE22" i="15"/>
  <c r="AC22" i="15"/>
  <c r="S22" i="15"/>
  <c r="Q22" i="15"/>
  <c r="G22" i="15"/>
  <c r="E22" i="15"/>
  <c r="AE21" i="15"/>
  <c r="AC21" i="15"/>
  <c r="S21" i="15"/>
  <c r="Q21" i="15"/>
  <c r="G21" i="15"/>
  <c r="E21" i="15"/>
  <c r="AE20" i="15"/>
  <c r="AC20" i="15"/>
  <c r="S20" i="15"/>
  <c r="Q20" i="15"/>
  <c r="G20" i="15"/>
  <c r="E20" i="15"/>
  <c r="AE19" i="15"/>
  <c r="AC19" i="15"/>
  <c r="S19" i="15"/>
  <c r="Q19" i="15"/>
  <c r="G19" i="15"/>
  <c r="E19" i="15"/>
  <c r="AE18" i="15"/>
  <c r="AC18" i="15"/>
  <c r="S18" i="15"/>
  <c r="Q18" i="15"/>
  <c r="G18" i="15"/>
  <c r="E18" i="15"/>
  <c r="AE17" i="15"/>
  <c r="AC17" i="15"/>
  <c r="S17" i="15"/>
  <c r="Q17" i="15"/>
  <c r="G17" i="15"/>
  <c r="E17" i="15"/>
  <c r="AE16" i="15"/>
  <c r="AC16" i="15"/>
  <c r="S16" i="15"/>
  <c r="Q16" i="15"/>
  <c r="G16" i="15"/>
  <c r="E16" i="15"/>
  <c r="AE15" i="15"/>
  <c r="AC15" i="15"/>
  <c r="S15" i="15"/>
  <c r="Q15" i="15"/>
  <c r="G15" i="15"/>
  <c r="E15" i="15"/>
  <c r="AE14" i="15"/>
  <c r="AC14" i="15"/>
  <c r="S14" i="15"/>
  <c r="Q14" i="15"/>
  <c r="G14" i="15"/>
  <c r="E14" i="15"/>
  <c r="AE13" i="15"/>
  <c r="AC13" i="15"/>
  <c r="S13" i="15"/>
  <c r="Q13" i="15"/>
  <c r="G13" i="15"/>
  <c r="E13" i="15"/>
  <c r="AE12" i="15"/>
  <c r="AC12" i="15"/>
  <c r="S12" i="15"/>
  <c r="Q12" i="15"/>
  <c r="G12" i="15"/>
  <c r="E12" i="15"/>
  <c r="AE11" i="15"/>
  <c r="AC11" i="15"/>
  <c r="S11" i="15"/>
  <c r="Q11" i="15"/>
  <c r="G11" i="15"/>
  <c r="E11" i="15"/>
  <c r="AE9" i="15"/>
  <c r="AC9" i="15"/>
  <c r="S9" i="15"/>
  <c r="Q9" i="15"/>
  <c r="G9" i="15"/>
  <c r="E9" i="15"/>
  <c r="AE8" i="15"/>
  <c r="AC8" i="15"/>
  <c r="S8" i="15"/>
  <c r="Q8" i="15"/>
  <c r="G8" i="15"/>
  <c r="E8" i="15"/>
  <c r="AE7" i="15"/>
  <c r="AC7" i="15"/>
  <c r="S7" i="15"/>
  <c r="Q7" i="15"/>
  <c r="G7" i="15"/>
  <c r="E7" i="15"/>
  <c r="AE6" i="15"/>
  <c r="AC6" i="15"/>
  <c r="S6" i="15"/>
  <c r="Q6" i="15"/>
  <c r="G6" i="15"/>
  <c r="E6" i="15"/>
  <c r="AE5" i="15"/>
  <c r="AC5" i="15"/>
  <c r="S5" i="15"/>
  <c r="Q5" i="15"/>
  <c r="G5" i="15"/>
  <c r="E5" i="15"/>
  <c r="AE225" i="16"/>
  <c r="AC225" i="16"/>
  <c r="S225" i="16"/>
  <c r="Q225" i="16"/>
  <c r="G225" i="16"/>
  <c r="E225" i="16"/>
  <c r="AE224" i="16"/>
  <c r="AC224" i="16"/>
  <c r="S224" i="16"/>
  <c r="Q224" i="16"/>
  <c r="G224" i="16"/>
  <c r="E224" i="16"/>
  <c r="AE223" i="16"/>
  <c r="AC223" i="16"/>
  <c r="S223" i="16"/>
  <c r="Q223" i="16"/>
  <c r="G223" i="16"/>
  <c r="E223" i="16"/>
  <c r="AE222" i="16"/>
  <c r="AC222" i="16"/>
  <c r="S222" i="16"/>
  <c r="Q222" i="16"/>
  <c r="G222" i="16"/>
  <c r="E222" i="16"/>
  <c r="AE221" i="16"/>
  <c r="AC221" i="16"/>
  <c r="S221" i="16"/>
  <c r="Q221" i="16"/>
  <c r="G221" i="16"/>
  <c r="E221" i="16"/>
  <c r="AE220" i="16"/>
  <c r="AC220" i="16"/>
  <c r="S220" i="16"/>
  <c r="Q220" i="16"/>
  <c r="G220" i="16"/>
  <c r="E220" i="16"/>
  <c r="AE219" i="16"/>
  <c r="AC219" i="16"/>
  <c r="S219" i="16"/>
  <c r="Q219" i="16"/>
  <c r="G219" i="16"/>
  <c r="E219" i="16"/>
  <c r="AE218" i="16"/>
  <c r="AC218" i="16"/>
  <c r="S218" i="16"/>
  <c r="Q218" i="16"/>
  <c r="G218" i="16"/>
  <c r="E218" i="16"/>
  <c r="AE217" i="16"/>
  <c r="AC217" i="16"/>
  <c r="S217" i="16"/>
  <c r="Q217" i="16"/>
  <c r="G217" i="16"/>
  <c r="E217" i="16"/>
  <c r="AE216" i="16"/>
  <c r="AC216" i="16"/>
  <c r="S216" i="16"/>
  <c r="Q216" i="16"/>
  <c r="G216" i="16"/>
  <c r="E216" i="16"/>
  <c r="AE215" i="16"/>
  <c r="AC215" i="16"/>
  <c r="S215" i="16"/>
  <c r="Q215" i="16"/>
  <c r="G215" i="16"/>
  <c r="E215" i="16"/>
  <c r="AE214" i="16"/>
  <c r="AC214" i="16"/>
  <c r="S214" i="16"/>
  <c r="Q214" i="16"/>
  <c r="G214" i="16"/>
  <c r="E214" i="16"/>
  <c r="AE213" i="16"/>
  <c r="AC213" i="16"/>
  <c r="S213" i="16"/>
  <c r="Q213" i="16"/>
  <c r="G213" i="16"/>
  <c r="E213" i="16"/>
  <c r="AE212" i="16"/>
  <c r="AC212" i="16"/>
  <c r="S212" i="16"/>
  <c r="Q212" i="16"/>
  <c r="G212" i="16"/>
  <c r="E212" i="16"/>
  <c r="AE211" i="16"/>
  <c r="AC211" i="16"/>
  <c r="S211" i="16"/>
  <c r="Q211" i="16"/>
  <c r="G211" i="16"/>
  <c r="E211" i="16"/>
  <c r="AE210" i="16"/>
  <c r="AC210" i="16"/>
  <c r="S210" i="16"/>
  <c r="Q210" i="16"/>
  <c r="G210" i="16"/>
  <c r="E210" i="16"/>
  <c r="AE209" i="16"/>
  <c r="AC209" i="16"/>
  <c r="AE208" i="16"/>
  <c r="AC208" i="16"/>
  <c r="S208" i="16"/>
  <c r="Q208" i="16"/>
  <c r="G208" i="16"/>
  <c r="E208" i="16"/>
  <c r="AE207" i="16"/>
  <c r="AC207" i="16"/>
  <c r="S207" i="16"/>
  <c r="Q207" i="16"/>
  <c r="G207" i="16"/>
  <c r="E207" i="16"/>
  <c r="AE206" i="16"/>
  <c r="AC206" i="16"/>
  <c r="S206" i="16"/>
  <c r="Q206" i="16"/>
  <c r="G206" i="16"/>
  <c r="E206" i="16"/>
  <c r="AE205" i="16"/>
  <c r="AC205" i="16"/>
  <c r="S205" i="16"/>
  <c r="Q205" i="16"/>
  <c r="G205" i="16"/>
  <c r="E205" i="16"/>
  <c r="AE204" i="16"/>
  <c r="AC204" i="16"/>
  <c r="S204" i="16"/>
  <c r="Q204" i="16"/>
  <c r="G204" i="16"/>
  <c r="E204" i="16"/>
  <c r="AE203" i="16"/>
  <c r="AC203" i="16"/>
  <c r="S203" i="16"/>
  <c r="Q203" i="16"/>
  <c r="G203" i="16"/>
  <c r="E203" i="16"/>
  <c r="AE202" i="16"/>
  <c r="AC202" i="16"/>
  <c r="AE201" i="16"/>
  <c r="AC201" i="16"/>
  <c r="G201" i="16"/>
  <c r="E201" i="16"/>
  <c r="AE200" i="16"/>
  <c r="AC200" i="16"/>
  <c r="S200" i="16"/>
  <c r="Q200" i="16"/>
  <c r="G200" i="16"/>
  <c r="E200" i="16"/>
  <c r="AE199" i="16"/>
  <c r="AC199" i="16"/>
  <c r="S199" i="16"/>
  <c r="Q199" i="16"/>
  <c r="G199" i="16"/>
  <c r="E199" i="16"/>
  <c r="AE198" i="16"/>
  <c r="AC198" i="16"/>
  <c r="S198" i="16"/>
  <c r="Q198" i="16"/>
  <c r="G198" i="16"/>
  <c r="E198" i="16"/>
  <c r="AE197" i="16"/>
  <c r="AC197" i="16"/>
  <c r="S197" i="16"/>
  <c r="Q197" i="16"/>
  <c r="G197" i="16"/>
  <c r="E197" i="16"/>
  <c r="AU196" i="16"/>
  <c r="AE196" i="16"/>
  <c r="AC196" i="16"/>
  <c r="S196" i="16"/>
  <c r="Q196" i="16"/>
  <c r="G196" i="16"/>
  <c r="E196" i="16"/>
  <c r="AE194" i="16"/>
  <c r="AC194" i="16"/>
  <c r="S194" i="16"/>
  <c r="Q194" i="16"/>
  <c r="G194" i="16"/>
  <c r="E194" i="16"/>
  <c r="AE193" i="16"/>
  <c r="AC193" i="16"/>
  <c r="S193" i="16"/>
  <c r="Q193" i="16"/>
  <c r="G193" i="16"/>
  <c r="E193" i="16"/>
  <c r="AE192" i="16"/>
  <c r="AC192" i="16"/>
  <c r="S192" i="16"/>
  <c r="Q192" i="16"/>
  <c r="G192" i="16"/>
  <c r="E192" i="16"/>
  <c r="AE191" i="16"/>
  <c r="AC191" i="16"/>
  <c r="S191" i="16"/>
  <c r="Q191" i="16"/>
  <c r="G191" i="16"/>
  <c r="E191" i="16"/>
  <c r="AE190" i="16"/>
  <c r="AC190" i="16"/>
  <c r="S190" i="16"/>
  <c r="Q190" i="16"/>
  <c r="G190" i="16"/>
  <c r="E190" i="16"/>
  <c r="AE189" i="16"/>
  <c r="AC189" i="16"/>
  <c r="S189" i="16"/>
  <c r="Q189" i="16"/>
  <c r="G189" i="16"/>
  <c r="E189" i="16"/>
  <c r="AE188" i="16"/>
  <c r="AC188" i="16"/>
  <c r="S188" i="16"/>
  <c r="Q188" i="16"/>
  <c r="G188" i="16"/>
  <c r="E188" i="16"/>
  <c r="AE187" i="16"/>
  <c r="AC187" i="16"/>
  <c r="S187" i="16"/>
  <c r="Q187" i="16"/>
  <c r="G187" i="16"/>
  <c r="E187" i="16"/>
  <c r="AE186" i="16"/>
  <c r="AC186" i="16"/>
  <c r="S186" i="16"/>
  <c r="Q186" i="16"/>
  <c r="G186" i="16"/>
  <c r="E186" i="16"/>
  <c r="AE185" i="16"/>
  <c r="AC185" i="16"/>
  <c r="S185" i="16"/>
  <c r="Q185" i="16"/>
  <c r="G185" i="16"/>
  <c r="E185" i="16"/>
  <c r="AE184" i="16"/>
  <c r="AC184" i="16"/>
  <c r="S184" i="16"/>
  <c r="Q184" i="16"/>
  <c r="G184" i="16"/>
  <c r="E184" i="16"/>
  <c r="AE183" i="16"/>
  <c r="AC183" i="16"/>
  <c r="S183" i="16"/>
  <c r="Q183" i="16"/>
  <c r="G183" i="16"/>
  <c r="E183" i="16"/>
  <c r="AE182" i="16"/>
  <c r="AC182" i="16"/>
  <c r="S182" i="16"/>
  <c r="Q182" i="16"/>
  <c r="G182" i="16"/>
  <c r="E182" i="16"/>
  <c r="AE181" i="16"/>
  <c r="AC181" i="16"/>
  <c r="S181" i="16"/>
  <c r="Q181" i="16"/>
  <c r="G181" i="16"/>
  <c r="E181" i="16"/>
  <c r="AE180" i="16"/>
  <c r="AC180" i="16"/>
  <c r="S180" i="16"/>
  <c r="Q180" i="16"/>
  <c r="G180" i="16"/>
  <c r="E180" i="16"/>
  <c r="AE179" i="16"/>
  <c r="AC179" i="16"/>
  <c r="S179" i="16"/>
  <c r="Q179" i="16"/>
  <c r="G179" i="16"/>
  <c r="E179" i="16"/>
  <c r="AE178" i="16"/>
  <c r="AC178" i="16"/>
  <c r="S178" i="16"/>
  <c r="Q178" i="16"/>
  <c r="G178" i="16"/>
  <c r="E178" i="16"/>
  <c r="AE177" i="16"/>
  <c r="AC177" i="16"/>
  <c r="S177" i="16"/>
  <c r="Q177" i="16"/>
  <c r="G177" i="16"/>
  <c r="E177" i="16"/>
  <c r="AE176" i="16"/>
  <c r="AC176" i="16"/>
  <c r="S176" i="16"/>
  <c r="Q176" i="16"/>
  <c r="G176" i="16"/>
  <c r="E176" i="16"/>
  <c r="AE175" i="16"/>
  <c r="AC175" i="16"/>
  <c r="S175" i="16"/>
  <c r="Q175" i="16"/>
  <c r="G175" i="16"/>
  <c r="E175" i="16"/>
  <c r="AE174" i="16"/>
  <c r="AC174" i="16"/>
  <c r="S174" i="16"/>
  <c r="Q174" i="16"/>
  <c r="G174" i="16"/>
  <c r="E174" i="16"/>
  <c r="AE173" i="16"/>
  <c r="AC173" i="16"/>
  <c r="S173" i="16"/>
  <c r="Q173" i="16"/>
  <c r="G173" i="16"/>
  <c r="E173" i="16"/>
  <c r="AE172" i="16"/>
  <c r="AC172" i="16"/>
  <c r="S172" i="16"/>
  <c r="Q172" i="16"/>
  <c r="G172" i="16"/>
  <c r="E172" i="16"/>
  <c r="AE171" i="16"/>
  <c r="AC171" i="16"/>
  <c r="S171" i="16"/>
  <c r="Q171" i="16"/>
  <c r="G171" i="16"/>
  <c r="E171" i="16"/>
  <c r="AE170" i="16"/>
  <c r="AC170" i="16"/>
  <c r="S170" i="16"/>
  <c r="Q170" i="16"/>
  <c r="G170" i="16"/>
  <c r="E170" i="16"/>
  <c r="AE169" i="16"/>
  <c r="AC169" i="16"/>
  <c r="S169" i="16"/>
  <c r="Q169" i="16"/>
  <c r="G169" i="16"/>
  <c r="E169" i="16"/>
  <c r="AE168" i="16"/>
  <c r="AC168" i="16"/>
  <c r="S168" i="16"/>
  <c r="Q168" i="16"/>
  <c r="G168" i="16"/>
  <c r="E168" i="16"/>
  <c r="AE167" i="16"/>
  <c r="AC167" i="16"/>
  <c r="S167" i="16"/>
  <c r="Q167" i="16"/>
  <c r="G167" i="16"/>
  <c r="E167" i="16"/>
  <c r="AE166" i="16"/>
  <c r="AC166" i="16"/>
  <c r="S166" i="16"/>
  <c r="Q166" i="16"/>
  <c r="G166" i="16"/>
  <c r="E166" i="16"/>
  <c r="AE165" i="16"/>
  <c r="AC165" i="16"/>
  <c r="S165" i="16"/>
  <c r="Q165" i="16"/>
  <c r="G165" i="16"/>
  <c r="E165" i="16"/>
  <c r="AE164" i="16"/>
  <c r="AC164" i="16"/>
  <c r="S164" i="16"/>
  <c r="Q164" i="16"/>
  <c r="G164" i="16"/>
  <c r="E164" i="16"/>
  <c r="AE163" i="16"/>
  <c r="AC163" i="16"/>
  <c r="S163" i="16"/>
  <c r="Q163" i="16"/>
  <c r="G163" i="16"/>
  <c r="E163" i="16"/>
  <c r="AE162" i="16"/>
  <c r="AC162" i="16"/>
  <c r="S162" i="16"/>
  <c r="Q162" i="16"/>
  <c r="G162" i="16"/>
  <c r="E162" i="16"/>
  <c r="AE161" i="16"/>
  <c r="AC161" i="16"/>
  <c r="S161" i="16"/>
  <c r="Q161" i="16"/>
  <c r="G161" i="16"/>
  <c r="E161" i="16"/>
  <c r="AE160" i="16"/>
  <c r="AC160" i="16"/>
  <c r="S160" i="16"/>
  <c r="Q160" i="16"/>
  <c r="G160" i="16"/>
  <c r="E160" i="16"/>
  <c r="AE159" i="16"/>
  <c r="AC159" i="16"/>
  <c r="S159" i="16"/>
  <c r="Q159" i="16"/>
  <c r="G159" i="16"/>
  <c r="E159" i="16"/>
  <c r="AE158" i="16"/>
  <c r="AC158" i="16"/>
  <c r="S158" i="16"/>
  <c r="Q158" i="16"/>
  <c r="G158" i="16"/>
  <c r="E158" i="16"/>
  <c r="AE157" i="16"/>
  <c r="AC157" i="16"/>
  <c r="S157" i="16"/>
  <c r="Q157" i="16"/>
  <c r="G157" i="16"/>
  <c r="E157" i="16"/>
  <c r="AE156" i="16"/>
  <c r="AC156" i="16"/>
  <c r="S156" i="16"/>
  <c r="Q156" i="16"/>
  <c r="G156" i="16"/>
  <c r="E156" i="16"/>
  <c r="AE155" i="16"/>
  <c r="AC155" i="16"/>
  <c r="S155" i="16"/>
  <c r="Q155" i="16"/>
  <c r="G155" i="16"/>
  <c r="E155" i="16"/>
  <c r="AE154" i="16"/>
  <c r="AC154" i="16"/>
  <c r="S154" i="16"/>
  <c r="Q154" i="16"/>
  <c r="G154" i="16"/>
  <c r="E154" i="16"/>
  <c r="AE153" i="16"/>
  <c r="AC153" i="16"/>
  <c r="S153" i="16"/>
  <c r="Q153" i="16"/>
  <c r="G153" i="16"/>
  <c r="E153" i="16"/>
  <c r="AE152" i="16"/>
  <c r="AC152" i="16"/>
  <c r="S152" i="16"/>
  <c r="Q152" i="16"/>
  <c r="G152" i="16"/>
  <c r="E152" i="16"/>
  <c r="AE151" i="16"/>
  <c r="AC151" i="16"/>
  <c r="S151" i="16"/>
  <c r="Q151" i="16"/>
  <c r="G151" i="16"/>
  <c r="E151" i="16"/>
  <c r="AE150" i="16"/>
  <c r="AC150" i="16"/>
  <c r="S150" i="16"/>
  <c r="Q150" i="16"/>
  <c r="G150" i="16"/>
  <c r="E150" i="16"/>
  <c r="AE149" i="16"/>
  <c r="AC149" i="16"/>
  <c r="S149" i="16"/>
  <c r="Q149" i="16"/>
  <c r="G149" i="16"/>
  <c r="E149" i="16"/>
  <c r="AE148" i="16"/>
  <c r="AC148" i="16"/>
  <c r="S148" i="16"/>
  <c r="Q148" i="16"/>
  <c r="G148" i="16"/>
  <c r="E148" i="16"/>
  <c r="AE147" i="16"/>
  <c r="AC147" i="16"/>
  <c r="S147" i="16"/>
  <c r="Q147" i="16"/>
  <c r="G147" i="16"/>
  <c r="E147" i="16"/>
  <c r="AE146" i="16"/>
  <c r="AC146" i="16"/>
  <c r="S146" i="16"/>
  <c r="Q146" i="16"/>
  <c r="G146" i="16"/>
  <c r="E146" i="16"/>
  <c r="AE145" i="16"/>
  <c r="AC145" i="16"/>
  <c r="S145" i="16"/>
  <c r="Q145" i="16"/>
  <c r="G145" i="16"/>
  <c r="E145" i="16"/>
  <c r="AE144" i="16"/>
  <c r="AC144" i="16"/>
  <c r="S144" i="16"/>
  <c r="Q144" i="16"/>
  <c r="G144" i="16"/>
  <c r="E144" i="16"/>
  <c r="AE143" i="16"/>
  <c r="AC143" i="16"/>
  <c r="S143" i="16"/>
  <c r="Q143" i="16"/>
  <c r="G143" i="16"/>
  <c r="E143" i="16"/>
  <c r="AE142" i="16"/>
  <c r="AC142" i="16"/>
  <c r="S142" i="16"/>
  <c r="Q142" i="16"/>
  <c r="G142" i="16"/>
  <c r="E142" i="16"/>
  <c r="AE141" i="16"/>
  <c r="AC141" i="16"/>
  <c r="S141" i="16"/>
  <c r="Q141" i="16"/>
  <c r="G141" i="16"/>
  <c r="E141" i="16"/>
  <c r="AE140" i="16"/>
  <c r="AC140" i="16"/>
  <c r="S140" i="16"/>
  <c r="Q140" i="16"/>
  <c r="G140" i="16"/>
  <c r="E140" i="16"/>
  <c r="AE139" i="16"/>
  <c r="AC139" i="16"/>
  <c r="S139" i="16"/>
  <c r="Q139" i="16"/>
  <c r="G139" i="16"/>
  <c r="E139" i="16"/>
  <c r="AE138" i="16"/>
  <c r="AC138" i="16"/>
  <c r="S138" i="16"/>
  <c r="Q138" i="16"/>
  <c r="G138" i="16"/>
  <c r="E138" i="16"/>
  <c r="AE137" i="16"/>
  <c r="AC137" i="16"/>
  <c r="S137" i="16"/>
  <c r="Q137" i="16"/>
  <c r="G137" i="16"/>
  <c r="E137" i="16"/>
  <c r="AE136" i="16"/>
  <c r="AC136" i="16"/>
  <c r="S136" i="16"/>
  <c r="Q136" i="16"/>
  <c r="G136" i="16"/>
  <c r="E136" i="16"/>
  <c r="AE135" i="16"/>
  <c r="AC135" i="16"/>
  <c r="S135" i="16"/>
  <c r="Q135" i="16"/>
  <c r="G135" i="16"/>
  <c r="E135" i="16"/>
  <c r="AE134" i="16"/>
  <c r="AC134" i="16"/>
  <c r="S134" i="16"/>
  <c r="Q134" i="16"/>
  <c r="G134" i="16"/>
  <c r="E134" i="16"/>
  <c r="AE133" i="16"/>
  <c r="AC133" i="16"/>
  <c r="S133" i="16"/>
  <c r="Q133" i="16"/>
  <c r="G133" i="16"/>
  <c r="E133" i="16"/>
  <c r="AE132" i="16"/>
  <c r="AC132" i="16"/>
  <c r="S132" i="16"/>
  <c r="Q132" i="16"/>
  <c r="G132" i="16"/>
  <c r="E132" i="16"/>
  <c r="AE131" i="16"/>
  <c r="AC131" i="16"/>
  <c r="S131" i="16"/>
  <c r="Q131" i="16"/>
  <c r="G131" i="16"/>
  <c r="E131" i="16"/>
  <c r="AE130" i="16"/>
  <c r="AC130" i="16"/>
  <c r="S130" i="16"/>
  <c r="Q130" i="16"/>
  <c r="G130" i="16"/>
  <c r="E130" i="16"/>
  <c r="AU129" i="16"/>
  <c r="AE129" i="16"/>
  <c r="AC129" i="16"/>
  <c r="S129" i="16"/>
  <c r="Q129" i="16"/>
  <c r="G129" i="16"/>
  <c r="E129" i="16"/>
  <c r="AE128" i="16"/>
  <c r="AC128" i="16"/>
  <c r="S128" i="16"/>
  <c r="Q128" i="16"/>
  <c r="G128" i="16"/>
  <c r="E128" i="16"/>
  <c r="AE127" i="16"/>
  <c r="AC127" i="16"/>
  <c r="S127" i="16"/>
  <c r="Q127" i="16"/>
  <c r="G127" i="16"/>
  <c r="E127" i="16"/>
  <c r="AE126" i="16"/>
  <c r="AC126" i="16"/>
  <c r="S126" i="16"/>
  <c r="Q126" i="16"/>
  <c r="G126" i="16"/>
  <c r="E126" i="16"/>
  <c r="AE125" i="16"/>
  <c r="AC125" i="16"/>
  <c r="S125" i="16"/>
  <c r="Q125" i="16"/>
  <c r="G125" i="16"/>
  <c r="E125" i="16"/>
  <c r="AE124" i="16"/>
  <c r="AC124" i="16"/>
  <c r="S124" i="16"/>
  <c r="Q124" i="16"/>
  <c r="G124" i="16"/>
  <c r="E124" i="16"/>
  <c r="AE123" i="16"/>
  <c r="AC123" i="16"/>
  <c r="S123" i="16"/>
  <c r="Q123" i="16"/>
  <c r="G123" i="16"/>
  <c r="E123" i="16"/>
  <c r="AE122" i="16"/>
  <c r="AC122" i="16"/>
  <c r="S122" i="16"/>
  <c r="Q122" i="16"/>
  <c r="G122" i="16"/>
  <c r="E122" i="16"/>
  <c r="AE121" i="16"/>
  <c r="AC121" i="16"/>
  <c r="S121" i="16"/>
  <c r="Q121" i="16"/>
  <c r="G121" i="16"/>
  <c r="E121" i="16"/>
  <c r="AE120" i="16"/>
  <c r="AC120" i="16"/>
  <c r="S120" i="16"/>
  <c r="Q120" i="16"/>
  <c r="G120" i="16"/>
  <c r="E120" i="16"/>
  <c r="AE119" i="16"/>
  <c r="AC119" i="16"/>
  <c r="S119" i="16"/>
  <c r="Q119" i="16"/>
  <c r="G119" i="16"/>
  <c r="E119" i="16"/>
  <c r="AE118" i="16"/>
  <c r="AC118" i="16"/>
  <c r="S118" i="16"/>
  <c r="Q118" i="16"/>
  <c r="G118" i="16"/>
  <c r="E118" i="16"/>
  <c r="AE117" i="16"/>
  <c r="AC117" i="16"/>
  <c r="S117" i="16"/>
  <c r="Q117" i="16"/>
  <c r="G117" i="16"/>
  <c r="E117" i="16"/>
  <c r="AE116" i="16"/>
  <c r="AC116" i="16"/>
  <c r="S116" i="16"/>
  <c r="Q116" i="16"/>
  <c r="G116" i="16"/>
  <c r="E116" i="16"/>
  <c r="AE115" i="16"/>
  <c r="AC115" i="16"/>
  <c r="S115" i="16"/>
  <c r="Q115" i="16"/>
  <c r="G115" i="16"/>
  <c r="E115" i="16"/>
  <c r="AE114" i="16"/>
  <c r="AC114" i="16"/>
  <c r="S114" i="16"/>
  <c r="Q114" i="16"/>
  <c r="G114" i="16"/>
  <c r="E114" i="16"/>
  <c r="AE113" i="16"/>
  <c r="AC113" i="16"/>
  <c r="S113" i="16"/>
  <c r="Q113" i="16"/>
  <c r="G113" i="16"/>
  <c r="E113" i="16"/>
  <c r="AE112" i="16"/>
  <c r="AC112" i="16"/>
  <c r="S112" i="16"/>
  <c r="Q112" i="16"/>
  <c r="G112" i="16"/>
  <c r="E112" i="16"/>
  <c r="AE111" i="16"/>
  <c r="AC111" i="16"/>
  <c r="S111" i="16"/>
  <c r="Q111" i="16"/>
  <c r="G111" i="16"/>
  <c r="E111" i="16"/>
  <c r="AE110" i="16"/>
  <c r="AC110" i="16"/>
  <c r="S110" i="16"/>
  <c r="Q110" i="16"/>
  <c r="G110" i="16"/>
  <c r="E110" i="16"/>
  <c r="AE109" i="16"/>
  <c r="AC109" i="16"/>
  <c r="S109" i="16"/>
  <c r="Q109" i="16"/>
  <c r="G109" i="16"/>
  <c r="E109" i="16"/>
  <c r="AE108" i="16"/>
  <c r="AC108" i="16"/>
  <c r="S108" i="16"/>
  <c r="Q108" i="16"/>
  <c r="G108" i="16"/>
  <c r="E108" i="16"/>
  <c r="AU107" i="16"/>
  <c r="AE107" i="16"/>
  <c r="AC107" i="16"/>
  <c r="S107" i="16"/>
  <c r="Q107" i="16"/>
  <c r="G107" i="16"/>
  <c r="E107" i="16"/>
  <c r="AE106" i="16"/>
  <c r="AC106" i="16"/>
  <c r="S106" i="16"/>
  <c r="Q106" i="16"/>
  <c r="G106" i="16"/>
  <c r="E106" i="16"/>
  <c r="AE105" i="16"/>
  <c r="AC105" i="16"/>
  <c r="S105" i="16"/>
  <c r="Q105" i="16"/>
  <c r="G105" i="16"/>
  <c r="E105" i="16"/>
  <c r="AE104" i="16"/>
  <c r="AC104" i="16"/>
  <c r="S104" i="16"/>
  <c r="Q104" i="16"/>
  <c r="G104" i="16"/>
  <c r="E104" i="16"/>
  <c r="AE103" i="16"/>
  <c r="AC103" i="16"/>
  <c r="S103" i="16"/>
  <c r="Q103" i="16"/>
  <c r="G103" i="16"/>
  <c r="E103" i="16"/>
  <c r="AE102" i="16"/>
  <c r="AC102" i="16"/>
  <c r="S102" i="16"/>
  <c r="Q102" i="16"/>
  <c r="G102" i="16"/>
  <c r="E102" i="16"/>
  <c r="AE101" i="16"/>
  <c r="AC101" i="16"/>
  <c r="S101" i="16"/>
  <c r="Q101" i="16"/>
  <c r="G101" i="16"/>
  <c r="E101" i="16"/>
  <c r="AE100" i="16"/>
  <c r="AC100" i="16"/>
  <c r="S100" i="16"/>
  <c r="Q100" i="16"/>
  <c r="G100" i="16"/>
  <c r="E100" i="16"/>
  <c r="AE99" i="16"/>
  <c r="AC99" i="16"/>
  <c r="S99" i="16"/>
  <c r="Q99" i="16"/>
  <c r="G99" i="16"/>
  <c r="E99" i="16"/>
  <c r="AE98" i="16"/>
  <c r="AC98" i="16"/>
  <c r="S98" i="16"/>
  <c r="Q98" i="16"/>
  <c r="G98" i="16"/>
  <c r="E98" i="16"/>
  <c r="AE97" i="16"/>
  <c r="AC97" i="16"/>
  <c r="S97" i="16"/>
  <c r="Q97" i="16"/>
  <c r="G97" i="16"/>
  <c r="E97" i="16"/>
  <c r="AE96" i="16"/>
  <c r="AC96" i="16"/>
  <c r="S96" i="16"/>
  <c r="Q96" i="16"/>
  <c r="G96" i="16"/>
  <c r="E96" i="16"/>
  <c r="AE95" i="16"/>
  <c r="AC95" i="16"/>
  <c r="S95" i="16"/>
  <c r="Q95" i="16"/>
  <c r="G95" i="16"/>
  <c r="E95" i="16"/>
  <c r="AE94" i="16"/>
  <c r="AC94" i="16"/>
  <c r="S94" i="16"/>
  <c r="Q94" i="16"/>
  <c r="G94" i="16"/>
  <c r="E94" i="16"/>
  <c r="AE93" i="16"/>
  <c r="AC93" i="16"/>
  <c r="S93" i="16"/>
  <c r="Q93" i="16"/>
  <c r="G93" i="16"/>
  <c r="E93" i="16"/>
  <c r="AE92" i="16"/>
  <c r="AC92" i="16"/>
  <c r="S92" i="16"/>
  <c r="Q92" i="16"/>
  <c r="G92" i="16"/>
  <c r="E92" i="16"/>
  <c r="AE91" i="16"/>
  <c r="AC91" i="16"/>
  <c r="S91" i="16"/>
  <c r="Q91" i="16"/>
  <c r="G91" i="16"/>
  <c r="E91" i="16"/>
  <c r="AE90" i="16"/>
  <c r="AC90" i="16"/>
  <c r="S90" i="16"/>
  <c r="Q90" i="16"/>
  <c r="G90" i="16"/>
  <c r="E90" i="16"/>
  <c r="AE89" i="16"/>
  <c r="AC89" i="16"/>
  <c r="S89" i="16"/>
  <c r="Q89" i="16"/>
  <c r="G89" i="16"/>
  <c r="E89" i="16"/>
  <c r="AE88" i="16"/>
  <c r="AC88" i="16"/>
  <c r="S88" i="16"/>
  <c r="Q88" i="16"/>
  <c r="G88" i="16"/>
  <c r="E88" i="16"/>
  <c r="AE87" i="16"/>
  <c r="AC87" i="16"/>
  <c r="S87" i="16"/>
  <c r="Q87" i="16"/>
  <c r="G87" i="16"/>
  <c r="E87" i="16"/>
  <c r="AE86" i="16"/>
  <c r="AC86" i="16"/>
  <c r="S86" i="16"/>
  <c r="Q86" i="16"/>
  <c r="G86" i="16"/>
  <c r="E86" i="16"/>
  <c r="AE85" i="16"/>
  <c r="AC85" i="16"/>
  <c r="S85" i="16"/>
  <c r="Q85" i="16"/>
  <c r="G85" i="16"/>
  <c r="E85" i="16"/>
  <c r="AE84" i="16"/>
  <c r="AC84" i="16"/>
  <c r="S84" i="16"/>
  <c r="Q84" i="16"/>
  <c r="G84" i="16"/>
  <c r="E84" i="16"/>
  <c r="AE83" i="16"/>
  <c r="AC83" i="16"/>
  <c r="S83" i="16"/>
  <c r="Q83" i="16"/>
  <c r="G83" i="16"/>
  <c r="E83" i="16"/>
  <c r="AE82" i="16"/>
  <c r="AC82" i="16"/>
  <c r="S82" i="16"/>
  <c r="Q82" i="16"/>
  <c r="G82" i="16"/>
  <c r="E82" i="16"/>
  <c r="AE81" i="16"/>
  <c r="AC81" i="16"/>
  <c r="S81" i="16"/>
  <c r="Q81" i="16"/>
  <c r="G81" i="16"/>
  <c r="E81" i="16"/>
  <c r="AE80" i="16"/>
  <c r="AC80" i="16"/>
  <c r="S80" i="16"/>
  <c r="Q80" i="16"/>
  <c r="G80" i="16"/>
  <c r="E80" i="16"/>
  <c r="AE79" i="16"/>
  <c r="AC79" i="16"/>
  <c r="S79" i="16"/>
  <c r="Q79" i="16"/>
  <c r="G79" i="16"/>
  <c r="E79" i="16"/>
  <c r="AE78" i="16"/>
  <c r="AC78" i="16"/>
  <c r="S78" i="16"/>
  <c r="Q78" i="16"/>
  <c r="G78" i="16"/>
  <c r="E78" i="16"/>
  <c r="AE77" i="16"/>
  <c r="AC77" i="16"/>
  <c r="S77" i="16"/>
  <c r="Q77" i="16"/>
  <c r="G77" i="16"/>
  <c r="E77" i="16"/>
  <c r="AE76" i="16"/>
  <c r="AC76" i="16"/>
  <c r="S76" i="16"/>
  <c r="Q76" i="16"/>
  <c r="G76" i="16"/>
  <c r="E76" i="16"/>
  <c r="AE75" i="16"/>
  <c r="AC75" i="16"/>
  <c r="S75" i="16"/>
  <c r="Q75" i="16"/>
  <c r="G75" i="16"/>
  <c r="E75" i="16"/>
  <c r="AE74" i="16"/>
  <c r="AC74" i="16"/>
  <c r="S74" i="16"/>
  <c r="Q74" i="16"/>
  <c r="G74" i="16"/>
  <c r="E74" i="16"/>
  <c r="AE73" i="16"/>
  <c r="AC73" i="16"/>
  <c r="S73" i="16"/>
  <c r="Q73" i="16"/>
  <c r="G73" i="16"/>
  <c r="E73" i="16"/>
  <c r="AE72" i="16"/>
  <c r="AC72" i="16"/>
  <c r="S72" i="16"/>
  <c r="Q72" i="16"/>
  <c r="G72" i="16"/>
  <c r="E72" i="16"/>
  <c r="AE71" i="16"/>
  <c r="AC71" i="16"/>
  <c r="S71" i="16"/>
  <c r="Q71" i="16"/>
  <c r="G71" i="16"/>
  <c r="E71" i="16"/>
  <c r="AE70" i="16"/>
  <c r="AC70" i="16"/>
  <c r="S70" i="16"/>
  <c r="Q70" i="16"/>
  <c r="G70" i="16"/>
  <c r="E70" i="16"/>
  <c r="AE69" i="16"/>
  <c r="AC69" i="16"/>
  <c r="S69" i="16"/>
  <c r="Q69" i="16"/>
  <c r="G69" i="16"/>
  <c r="E69" i="16"/>
  <c r="AE68" i="16"/>
  <c r="AC68" i="16"/>
  <c r="S68" i="16"/>
  <c r="Q68" i="16"/>
  <c r="G68" i="16"/>
  <c r="E68" i="16"/>
  <c r="AE67" i="16"/>
  <c r="AC67" i="16"/>
  <c r="S67" i="16"/>
  <c r="Q67" i="16"/>
  <c r="G67" i="16"/>
  <c r="E67" i="16"/>
  <c r="AE66" i="16"/>
  <c r="AC66" i="16"/>
  <c r="S66" i="16"/>
  <c r="Q66" i="16"/>
  <c r="G66" i="16"/>
  <c r="E66" i="16"/>
  <c r="AE65" i="16"/>
  <c r="AC65" i="16"/>
  <c r="S65" i="16"/>
  <c r="Q65" i="16"/>
  <c r="G65" i="16"/>
  <c r="E65" i="16"/>
  <c r="AE64" i="16"/>
  <c r="AC64" i="16"/>
  <c r="S64" i="16"/>
  <c r="Q64" i="16"/>
  <c r="G64" i="16"/>
  <c r="E64" i="16"/>
  <c r="AE63" i="16"/>
  <c r="AC63" i="16"/>
  <c r="S63" i="16"/>
  <c r="Q63" i="16"/>
  <c r="G63" i="16"/>
  <c r="E63" i="16"/>
  <c r="AE62" i="16"/>
  <c r="AC62" i="16"/>
  <c r="S62" i="16"/>
  <c r="Q62" i="16"/>
  <c r="G62" i="16"/>
  <c r="E62" i="16"/>
  <c r="AE61" i="16"/>
  <c r="AC61" i="16"/>
  <c r="S61" i="16"/>
  <c r="Q61" i="16"/>
  <c r="G61" i="16"/>
  <c r="E61" i="16"/>
  <c r="AE60" i="16"/>
  <c r="AC60" i="16"/>
  <c r="S60" i="16"/>
  <c r="Q60" i="16"/>
  <c r="G60" i="16"/>
  <c r="E60" i="16"/>
  <c r="AE59" i="16"/>
  <c r="AC59" i="16"/>
  <c r="S59" i="16"/>
  <c r="Q59" i="16"/>
  <c r="G59" i="16"/>
  <c r="E59" i="16"/>
  <c r="AE58" i="16"/>
  <c r="AC58" i="16"/>
  <c r="S58" i="16"/>
  <c r="Q58" i="16"/>
  <c r="G58" i="16"/>
  <c r="E58" i="16"/>
  <c r="AE57" i="16"/>
  <c r="AC57" i="16"/>
  <c r="S57" i="16"/>
  <c r="Q57" i="16"/>
  <c r="G57" i="16"/>
  <c r="E57" i="16"/>
  <c r="AE56" i="16"/>
  <c r="AC56" i="16"/>
  <c r="S56" i="16"/>
  <c r="Q56" i="16"/>
  <c r="G56" i="16"/>
  <c r="E56" i="16"/>
  <c r="AE55" i="16"/>
  <c r="AC55" i="16"/>
  <c r="S55" i="16"/>
  <c r="Q55" i="16"/>
  <c r="G55" i="16"/>
  <c r="E55" i="16"/>
  <c r="AE54" i="16"/>
  <c r="AC54" i="16"/>
  <c r="S54" i="16"/>
  <c r="Q54" i="16"/>
  <c r="G54" i="16"/>
  <c r="E54" i="16"/>
  <c r="AE53" i="16"/>
  <c r="AC53" i="16"/>
  <c r="S53" i="16"/>
  <c r="Q53" i="16"/>
  <c r="G53" i="16"/>
  <c r="E53" i="16"/>
  <c r="AE52" i="16"/>
  <c r="AC52" i="16"/>
  <c r="S52" i="16"/>
  <c r="Q52" i="16"/>
  <c r="G52" i="16"/>
  <c r="E52" i="16"/>
  <c r="AE51" i="16"/>
  <c r="AC51" i="16"/>
  <c r="S51" i="16"/>
  <c r="Q51" i="16"/>
  <c r="G51" i="16"/>
  <c r="E51" i="16"/>
  <c r="AE50" i="16"/>
  <c r="AC50" i="16"/>
  <c r="S50" i="16"/>
  <c r="Q50" i="16"/>
  <c r="G50" i="16"/>
  <c r="E50" i="16"/>
  <c r="AE49" i="16"/>
  <c r="AC49" i="16"/>
  <c r="S49" i="16"/>
  <c r="Q49" i="16"/>
  <c r="G49" i="16"/>
  <c r="E49" i="16"/>
  <c r="AE48" i="16"/>
  <c r="AC48" i="16"/>
  <c r="S48" i="16"/>
  <c r="Q48" i="16"/>
  <c r="G48" i="16"/>
  <c r="E48" i="16"/>
  <c r="AE47" i="16"/>
  <c r="AC47" i="16"/>
  <c r="S47" i="16"/>
  <c r="Q47" i="16"/>
  <c r="G47" i="16"/>
  <c r="E47" i="16"/>
  <c r="AE46" i="16"/>
  <c r="AC46" i="16"/>
  <c r="S46" i="16"/>
  <c r="Q46" i="16"/>
  <c r="G46" i="16"/>
  <c r="E46" i="16"/>
  <c r="AE45" i="16"/>
  <c r="AC45" i="16"/>
  <c r="S45" i="16"/>
  <c r="Q45" i="16"/>
  <c r="G45" i="16"/>
  <c r="E45" i="16"/>
  <c r="AE44" i="16"/>
  <c r="AC44" i="16"/>
  <c r="S44" i="16"/>
  <c r="Q44" i="16"/>
  <c r="G44" i="16"/>
  <c r="E44" i="16"/>
  <c r="AE43" i="16"/>
  <c r="AC43" i="16"/>
  <c r="S43" i="16"/>
  <c r="Q43" i="16"/>
  <c r="G43" i="16"/>
  <c r="E43" i="16"/>
  <c r="AE42" i="16"/>
  <c r="AC42" i="16"/>
  <c r="S42" i="16"/>
  <c r="Q42" i="16"/>
  <c r="G42" i="16"/>
  <c r="E42" i="16"/>
  <c r="AE41" i="16"/>
  <c r="AC41" i="16"/>
  <c r="S41" i="16"/>
  <c r="Q41" i="16"/>
  <c r="G41" i="16"/>
  <c r="E41" i="16"/>
  <c r="AE40" i="16"/>
  <c r="AC40" i="16"/>
  <c r="S40" i="16"/>
  <c r="Q40" i="16"/>
  <c r="G40" i="16"/>
  <c r="E40" i="16"/>
  <c r="AE39" i="16"/>
  <c r="AC39" i="16"/>
  <c r="S39" i="16"/>
  <c r="Q39" i="16"/>
  <c r="G39" i="16"/>
  <c r="E39" i="16"/>
  <c r="AE38" i="16"/>
  <c r="AC38" i="16"/>
  <c r="S38" i="16"/>
  <c r="Q38" i="16"/>
  <c r="G38" i="16"/>
  <c r="E38" i="16"/>
  <c r="AE37" i="16"/>
  <c r="AC37" i="16"/>
  <c r="S37" i="16"/>
  <c r="Q37" i="16"/>
  <c r="G37" i="16"/>
  <c r="E37" i="16"/>
  <c r="AE36" i="16"/>
  <c r="AC36" i="16"/>
  <c r="S36" i="16"/>
  <c r="Q36" i="16"/>
  <c r="G36" i="16"/>
  <c r="E36" i="16"/>
  <c r="AE35" i="16"/>
  <c r="AC35" i="16"/>
  <c r="S35" i="16"/>
  <c r="Q35" i="16"/>
  <c r="G35" i="16"/>
  <c r="E35" i="16"/>
  <c r="AE34" i="16"/>
  <c r="AC34" i="16"/>
  <c r="S34" i="16"/>
  <c r="Q34" i="16"/>
  <c r="G34" i="16"/>
  <c r="E34" i="16"/>
  <c r="AE33" i="16"/>
  <c r="AC33" i="16"/>
  <c r="S33" i="16"/>
  <c r="Q33" i="16"/>
  <c r="G33" i="16"/>
  <c r="E33" i="16"/>
  <c r="AU32" i="16"/>
  <c r="AE32" i="16"/>
  <c r="AC32" i="16"/>
  <c r="S32" i="16"/>
  <c r="Q32" i="16"/>
  <c r="G32" i="16"/>
  <c r="E32" i="16"/>
  <c r="AE31" i="16"/>
  <c r="AC31" i="16"/>
  <c r="S31" i="16"/>
  <c r="Q31" i="16"/>
  <c r="G31" i="16"/>
  <c r="E31" i="16"/>
  <c r="AE30" i="16"/>
  <c r="AC30" i="16"/>
  <c r="S30" i="16"/>
  <c r="Q30" i="16"/>
  <c r="G30" i="16"/>
  <c r="E30" i="16"/>
  <c r="AE29" i="16"/>
  <c r="AC29" i="16"/>
  <c r="S29" i="16"/>
  <c r="Q29" i="16"/>
  <c r="G29" i="16"/>
  <c r="E29" i="16"/>
  <c r="AE28" i="16"/>
  <c r="AC28" i="16"/>
  <c r="S28" i="16"/>
  <c r="Q28" i="16"/>
  <c r="G28" i="16"/>
  <c r="E28" i="16"/>
  <c r="AE27" i="16"/>
  <c r="AC27" i="16"/>
  <c r="S27" i="16"/>
  <c r="Q27" i="16"/>
  <c r="G27" i="16"/>
  <c r="E27" i="16"/>
  <c r="AE26" i="16"/>
  <c r="AC26" i="16"/>
  <c r="S26" i="16"/>
  <c r="Q26" i="16"/>
  <c r="G26" i="16"/>
  <c r="E26" i="16"/>
  <c r="AE25" i="16"/>
  <c r="AC25" i="16"/>
  <c r="S25" i="16"/>
  <c r="Q25" i="16"/>
  <c r="G25" i="16"/>
  <c r="E25" i="16"/>
  <c r="AE24" i="16"/>
  <c r="AC24" i="16"/>
  <c r="S24" i="16"/>
  <c r="Q24" i="16"/>
  <c r="G24" i="16"/>
  <c r="E24" i="16"/>
  <c r="AE23" i="16"/>
  <c r="AC23" i="16"/>
  <c r="S23" i="16"/>
  <c r="Q23" i="16"/>
  <c r="G23" i="16"/>
  <c r="E23" i="16"/>
  <c r="AE22" i="16"/>
  <c r="AC22" i="16"/>
  <c r="S22" i="16"/>
  <c r="Q22" i="16"/>
  <c r="G22" i="16"/>
  <c r="E22" i="16"/>
  <c r="AE21" i="16"/>
  <c r="AC21" i="16"/>
  <c r="S21" i="16"/>
  <c r="Q21" i="16"/>
  <c r="G21" i="16"/>
  <c r="E21" i="16"/>
  <c r="AE20" i="16"/>
  <c r="AC20" i="16"/>
  <c r="S20" i="16"/>
  <c r="Q20" i="16"/>
  <c r="G20" i="16"/>
  <c r="E20" i="16"/>
  <c r="AE19" i="16"/>
  <c r="AC19" i="16"/>
  <c r="S19" i="16"/>
  <c r="Q19" i="16"/>
  <c r="G19" i="16"/>
  <c r="E19" i="16"/>
  <c r="AE18" i="16"/>
  <c r="AC18" i="16"/>
  <c r="S18" i="16"/>
  <c r="Q18" i="16"/>
  <c r="G18" i="16"/>
  <c r="E18" i="16"/>
  <c r="AE17" i="16"/>
  <c r="AC17" i="16"/>
  <c r="S17" i="16"/>
  <c r="Q17" i="16"/>
  <c r="G17" i="16"/>
  <c r="E17" i="16"/>
  <c r="AE16" i="16"/>
  <c r="AC16" i="16"/>
  <c r="S16" i="16"/>
  <c r="Q16" i="16"/>
  <c r="G16" i="16"/>
  <c r="E16" i="16"/>
  <c r="AW15" i="16"/>
  <c r="AE15" i="16"/>
  <c r="AC15" i="16"/>
  <c r="S15" i="16"/>
  <c r="Q15" i="16"/>
  <c r="G15" i="16"/>
  <c r="E15" i="16"/>
  <c r="AE14" i="16"/>
  <c r="AC14" i="16"/>
  <c r="S14" i="16"/>
  <c r="Q14" i="16"/>
  <c r="G14" i="16"/>
  <c r="E14" i="16"/>
  <c r="AE13" i="16"/>
  <c r="AC13" i="16"/>
  <c r="S13" i="16"/>
  <c r="Q13" i="16"/>
  <c r="G13" i="16"/>
  <c r="E13" i="16"/>
  <c r="AE12" i="16"/>
  <c r="AC12" i="16"/>
  <c r="S12" i="16"/>
  <c r="Q12" i="16"/>
  <c r="G12" i="16"/>
  <c r="E12" i="16"/>
  <c r="AW11" i="16"/>
  <c r="AE11" i="16"/>
  <c r="AC11" i="16"/>
  <c r="S11" i="16"/>
  <c r="Q11" i="16"/>
  <c r="G11" i="16"/>
  <c r="E11" i="16"/>
  <c r="AE9" i="16"/>
  <c r="AC9" i="16"/>
  <c r="S9" i="16"/>
  <c r="Q9" i="16"/>
  <c r="G9" i="16"/>
  <c r="E9" i="16"/>
  <c r="AE8" i="16"/>
  <c r="AC8" i="16"/>
  <c r="S8" i="16"/>
  <c r="Q8" i="16"/>
  <c r="G8" i="16"/>
  <c r="E8" i="16"/>
  <c r="AE7" i="16"/>
  <c r="AC7" i="16"/>
  <c r="S7" i="16"/>
  <c r="Q7" i="16"/>
  <c r="G7" i="16"/>
  <c r="E7" i="16"/>
  <c r="AE6" i="16"/>
  <c r="AC6" i="16"/>
  <c r="S6" i="16"/>
  <c r="Q6" i="16"/>
  <c r="G6" i="16"/>
  <c r="E6" i="16"/>
  <c r="AE5" i="16"/>
  <c r="AC5" i="16"/>
  <c r="S5" i="16"/>
  <c r="Q5" i="16"/>
  <c r="G5" i="16"/>
  <c r="E5" i="16"/>
  <c r="AE225" i="18"/>
  <c r="AC225" i="18"/>
  <c r="S225" i="18"/>
  <c r="Q225" i="18"/>
  <c r="G225" i="18"/>
  <c r="E225" i="18"/>
  <c r="AE224" i="18"/>
  <c r="AC224" i="18"/>
  <c r="S224" i="18"/>
  <c r="Q224" i="18"/>
  <c r="G224" i="18"/>
  <c r="E224" i="18"/>
  <c r="AE223" i="18"/>
  <c r="AC223" i="18"/>
  <c r="S223" i="18"/>
  <c r="Q223" i="18"/>
  <c r="G223" i="18"/>
  <c r="E223" i="18"/>
  <c r="AU222" i="18"/>
  <c r="AE222" i="18"/>
  <c r="AC222" i="18"/>
  <c r="S222" i="18"/>
  <c r="Q222" i="18"/>
  <c r="G222" i="18"/>
  <c r="E222" i="18"/>
  <c r="AE221" i="18"/>
  <c r="AC221" i="18"/>
  <c r="S221" i="18"/>
  <c r="Q221" i="18"/>
  <c r="G221" i="18"/>
  <c r="E221" i="18"/>
  <c r="AE220" i="18"/>
  <c r="AC220" i="18"/>
  <c r="S220" i="18"/>
  <c r="Q220" i="18"/>
  <c r="G220" i="18"/>
  <c r="E220" i="18"/>
  <c r="AE219" i="18"/>
  <c r="AC219" i="18"/>
  <c r="S219" i="18"/>
  <c r="Q219" i="18"/>
  <c r="G219" i="18"/>
  <c r="E219" i="18"/>
  <c r="AE218" i="18"/>
  <c r="AC218" i="18"/>
  <c r="S218" i="18"/>
  <c r="Q218" i="18"/>
  <c r="G218" i="18"/>
  <c r="E218" i="18"/>
  <c r="AE217" i="18"/>
  <c r="AC217" i="18"/>
  <c r="S217" i="18"/>
  <c r="Q217" i="18"/>
  <c r="G217" i="18"/>
  <c r="E217" i="18"/>
  <c r="AE216" i="18"/>
  <c r="AC216" i="18"/>
  <c r="S216" i="18"/>
  <c r="Q216" i="18"/>
  <c r="G216" i="18"/>
  <c r="E216" i="18"/>
  <c r="AE215" i="18"/>
  <c r="AC215" i="18"/>
  <c r="S215" i="18"/>
  <c r="Q215" i="18"/>
  <c r="G215" i="18"/>
  <c r="E215" i="18"/>
  <c r="AE214" i="18"/>
  <c r="AC214" i="18"/>
  <c r="S214" i="18"/>
  <c r="Q214" i="18"/>
  <c r="G214" i="18"/>
  <c r="E214" i="18"/>
  <c r="AE213" i="18"/>
  <c r="AC213" i="18"/>
  <c r="S213" i="18"/>
  <c r="Q213" i="18"/>
  <c r="G213" i="18"/>
  <c r="E213" i="18"/>
  <c r="AE212" i="18"/>
  <c r="AC212" i="18"/>
  <c r="S212" i="18"/>
  <c r="Q212" i="18"/>
  <c r="G212" i="18"/>
  <c r="E212" i="18"/>
  <c r="AE211" i="18"/>
  <c r="AC211" i="18"/>
  <c r="S211" i="18"/>
  <c r="Q211" i="18"/>
  <c r="G211" i="18"/>
  <c r="E211" i="18"/>
  <c r="AE210" i="18"/>
  <c r="AC210" i="18"/>
  <c r="S210" i="18"/>
  <c r="Q210" i="18"/>
  <c r="G210" i="18"/>
  <c r="E210" i="18"/>
  <c r="AE209" i="18"/>
  <c r="AC209" i="18"/>
  <c r="AE208" i="18"/>
  <c r="AC208" i="18"/>
  <c r="S208" i="18"/>
  <c r="Q208" i="18"/>
  <c r="G208" i="18"/>
  <c r="E208" i="18"/>
  <c r="AE207" i="18"/>
  <c r="S207" i="18"/>
  <c r="Q207" i="18"/>
  <c r="G207" i="18"/>
  <c r="E207" i="18"/>
  <c r="AE206" i="18"/>
  <c r="AC206" i="18"/>
  <c r="S206" i="18"/>
  <c r="Q206" i="18"/>
  <c r="G206" i="18"/>
  <c r="E206" i="18"/>
  <c r="AE205" i="18"/>
  <c r="AC205" i="18"/>
  <c r="S205" i="18"/>
  <c r="Q205" i="18"/>
  <c r="G205" i="18"/>
  <c r="E205" i="18"/>
  <c r="AE204" i="18"/>
  <c r="AC204" i="18"/>
  <c r="S204" i="18"/>
  <c r="Q204" i="18"/>
  <c r="G204" i="18"/>
  <c r="E204" i="18"/>
  <c r="AE203" i="18"/>
  <c r="AC203" i="18"/>
  <c r="S203" i="18"/>
  <c r="Q203" i="18"/>
  <c r="G203" i="18"/>
  <c r="E203" i="18"/>
  <c r="AE202" i="18"/>
  <c r="AC202" i="18"/>
  <c r="AE201" i="18"/>
  <c r="AC201" i="18"/>
  <c r="G201" i="18"/>
  <c r="E201" i="18"/>
  <c r="AE200" i="18"/>
  <c r="AC200" i="18"/>
  <c r="S200" i="18"/>
  <c r="Q200" i="18"/>
  <c r="G200" i="18"/>
  <c r="E200" i="18"/>
  <c r="AE199" i="18"/>
  <c r="AC199" i="18"/>
  <c r="S199" i="18"/>
  <c r="Q199" i="18"/>
  <c r="G199" i="18"/>
  <c r="E199" i="18"/>
  <c r="AE198" i="18"/>
  <c r="AC198" i="18"/>
  <c r="S198" i="18"/>
  <c r="Q198" i="18"/>
  <c r="G198" i="18"/>
  <c r="E198" i="18"/>
  <c r="AE197" i="18"/>
  <c r="AC197" i="18"/>
  <c r="S197" i="18"/>
  <c r="Q197" i="18"/>
  <c r="G197" i="18"/>
  <c r="E197" i="18"/>
  <c r="AE196" i="18"/>
  <c r="AC196" i="18"/>
  <c r="S196" i="18"/>
  <c r="Q196" i="18"/>
  <c r="G196" i="18"/>
  <c r="E196" i="18"/>
  <c r="AE194" i="18"/>
  <c r="AC194" i="18"/>
  <c r="S194" i="18"/>
  <c r="Q194" i="18"/>
  <c r="G194" i="18"/>
  <c r="E194" i="18"/>
  <c r="AE193" i="18"/>
  <c r="AC193" i="18"/>
  <c r="S193" i="18"/>
  <c r="Q193" i="18"/>
  <c r="G193" i="18"/>
  <c r="E193" i="18"/>
  <c r="AE192" i="18"/>
  <c r="AC192" i="18"/>
  <c r="S192" i="18"/>
  <c r="Q192" i="18"/>
  <c r="G192" i="18"/>
  <c r="E192" i="18"/>
  <c r="AE191" i="18"/>
  <c r="AC191" i="18"/>
  <c r="S191" i="18"/>
  <c r="Q191" i="18"/>
  <c r="G191" i="18"/>
  <c r="E191" i="18"/>
  <c r="AE190" i="18"/>
  <c r="AC190" i="18"/>
  <c r="S190" i="18"/>
  <c r="Q190" i="18"/>
  <c r="G190" i="18"/>
  <c r="E190" i="18"/>
  <c r="AE189" i="18"/>
  <c r="AC189" i="18"/>
  <c r="S189" i="18"/>
  <c r="Q189" i="18"/>
  <c r="G189" i="18"/>
  <c r="E189" i="18"/>
  <c r="AE188" i="18"/>
  <c r="AC188" i="18"/>
  <c r="S188" i="18"/>
  <c r="Q188" i="18"/>
  <c r="G188" i="18"/>
  <c r="E188" i="18"/>
  <c r="AE187" i="18"/>
  <c r="AC187" i="18"/>
  <c r="S187" i="18"/>
  <c r="Q187" i="18"/>
  <c r="G187" i="18"/>
  <c r="E187" i="18"/>
  <c r="AE186" i="18"/>
  <c r="AC186" i="18"/>
  <c r="S186" i="18"/>
  <c r="Q186" i="18"/>
  <c r="G186" i="18"/>
  <c r="E186" i="18"/>
  <c r="AE185" i="18"/>
  <c r="AC185" i="18"/>
  <c r="S185" i="18"/>
  <c r="Q185" i="18"/>
  <c r="G185" i="18"/>
  <c r="E185" i="18"/>
  <c r="AE184" i="18"/>
  <c r="AC184" i="18"/>
  <c r="S184" i="18"/>
  <c r="Q184" i="18"/>
  <c r="G184" i="18"/>
  <c r="E184" i="18"/>
  <c r="AE183" i="18"/>
  <c r="AC183" i="18"/>
  <c r="S183" i="18"/>
  <c r="Q183" i="18"/>
  <c r="G183" i="18"/>
  <c r="E183" i="18"/>
  <c r="AE182" i="18"/>
  <c r="AC182" i="18"/>
  <c r="S182" i="18"/>
  <c r="Q182" i="18"/>
  <c r="G182" i="18"/>
  <c r="E182" i="18"/>
  <c r="AE181" i="18"/>
  <c r="AC181" i="18"/>
  <c r="S181" i="18"/>
  <c r="Q181" i="18"/>
  <c r="G181" i="18"/>
  <c r="E181" i="18"/>
  <c r="AE180" i="18"/>
  <c r="AC180" i="18"/>
  <c r="S180" i="18"/>
  <c r="Q180" i="18"/>
  <c r="G180" i="18"/>
  <c r="E180" i="18"/>
  <c r="AU179" i="18"/>
  <c r="AE179" i="18"/>
  <c r="AC179" i="18"/>
  <c r="S179" i="18"/>
  <c r="Q179" i="18"/>
  <c r="G179" i="18"/>
  <c r="E179" i="18"/>
  <c r="AE178" i="18"/>
  <c r="AC178" i="18"/>
  <c r="S178" i="18"/>
  <c r="Q178" i="18"/>
  <c r="G178" i="18"/>
  <c r="E178" i="18"/>
  <c r="AE177" i="18"/>
  <c r="AC177" i="18"/>
  <c r="S177" i="18"/>
  <c r="Q177" i="18"/>
  <c r="G177" i="18"/>
  <c r="E177" i="18"/>
  <c r="AE176" i="18"/>
  <c r="AC176" i="18"/>
  <c r="S176" i="18"/>
  <c r="Q176" i="18"/>
  <c r="G176" i="18"/>
  <c r="E176" i="18"/>
  <c r="AE175" i="18"/>
  <c r="AC175" i="18"/>
  <c r="S175" i="18"/>
  <c r="Q175" i="18"/>
  <c r="G175" i="18"/>
  <c r="E175" i="18"/>
  <c r="AE174" i="18"/>
  <c r="AC174" i="18"/>
  <c r="S174" i="18"/>
  <c r="Q174" i="18"/>
  <c r="G174" i="18"/>
  <c r="E174" i="18"/>
  <c r="AE173" i="18"/>
  <c r="AC173" i="18"/>
  <c r="S173" i="18"/>
  <c r="Q173" i="18"/>
  <c r="G173" i="18"/>
  <c r="E173" i="18"/>
  <c r="AE172" i="18"/>
  <c r="AC172" i="18"/>
  <c r="S172" i="18"/>
  <c r="Q172" i="18"/>
  <c r="G172" i="18"/>
  <c r="E172" i="18"/>
  <c r="AE171" i="18"/>
  <c r="AC171" i="18"/>
  <c r="S171" i="18"/>
  <c r="Q171" i="18"/>
  <c r="G171" i="18"/>
  <c r="E171" i="18"/>
  <c r="AE170" i="18"/>
  <c r="AC170" i="18"/>
  <c r="S170" i="18"/>
  <c r="Q170" i="18"/>
  <c r="G170" i="18"/>
  <c r="E170" i="18"/>
  <c r="AE169" i="18"/>
  <c r="AC169" i="18"/>
  <c r="S169" i="18"/>
  <c r="Q169" i="18"/>
  <c r="G169" i="18"/>
  <c r="E169" i="18"/>
  <c r="AW168" i="18"/>
  <c r="AE168" i="18"/>
  <c r="AC168" i="18"/>
  <c r="S168" i="18"/>
  <c r="Q168" i="18"/>
  <c r="G168" i="18"/>
  <c r="E168" i="18"/>
  <c r="AE167" i="18"/>
  <c r="AC167" i="18"/>
  <c r="S167" i="18"/>
  <c r="Q167" i="18"/>
  <c r="G167" i="18"/>
  <c r="E167" i="18"/>
  <c r="AE166" i="18"/>
  <c r="AC166" i="18"/>
  <c r="S166" i="18"/>
  <c r="Q166" i="18"/>
  <c r="G166" i="18"/>
  <c r="E166" i="18"/>
  <c r="AE165" i="18"/>
  <c r="AC165" i="18"/>
  <c r="S165" i="18"/>
  <c r="Q165" i="18"/>
  <c r="G165" i="18"/>
  <c r="E165" i="18"/>
  <c r="AE164" i="18"/>
  <c r="AC164" i="18"/>
  <c r="S164" i="18"/>
  <c r="Q164" i="18"/>
  <c r="G164" i="18"/>
  <c r="E164" i="18"/>
  <c r="AE163" i="18"/>
  <c r="AC163" i="18"/>
  <c r="S163" i="18"/>
  <c r="Q163" i="18"/>
  <c r="G163" i="18"/>
  <c r="E163" i="18"/>
  <c r="AW162" i="18"/>
  <c r="AE162" i="18"/>
  <c r="AC162" i="18"/>
  <c r="S162" i="18"/>
  <c r="Q162" i="18"/>
  <c r="G162" i="18"/>
  <c r="E162" i="18"/>
  <c r="AE161" i="18"/>
  <c r="AC161" i="18"/>
  <c r="S161" i="18"/>
  <c r="Q161" i="18"/>
  <c r="G161" i="18"/>
  <c r="E161" i="18"/>
  <c r="AE160" i="18"/>
  <c r="AC160" i="18"/>
  <c r="S160" i="18"/>
  <c r="Q160" i="18"/>
  <c r="G160" i="18"/>
  <c r="E160" i="18"/>
  <c r="AE159" i="18"/>
  <c r="AC159" i="18"/>
  <c r="S159" i="18"/>
  <c r="Q159" i="18"/>
  <c r="G159" i="18"/>
  <c r="E159" i="18"/>
  <c r="AE158" i="18"/>
  <c r="AC158" i="18"/>
  <c r="S158" i="18"/>
  <c r="Q158" i="18"/>
  <c r="G158" i="18"/>
  <c r="E158" i="18"/>
  <c r="AE157" i="18"/>
  <c r="AC157" i="18"/>
  <c r="S157" i="18"/>
  <c r="Q157" i="18"/>
  <c r="G157" i="18"/>
  <c r="E157" i="18"/>
  <c r="AW156" i="18"/>
  <c r="AE156" i="18"/>
  <c r="AC156" i="18"/>
  <c r="S156" i="18"/>
  <c r="Q156" i="18"/>
  <c r="G156" i="18"/>
  <c r="E156" i="18"/>
  <c r="AU155" i="18"/>
  <c r="AE155" i="18"/>
  <c r="AC155" i="18"/>
  <c r="S155" i="18"/>
  <c r="Q155" i="18"/>
  <c r="G155" i="18"/>
  <c r="E155" i="18"/>
  <c r="AE154" i="18"/>
  <c r="AC154" i="18"/>
  <c r="S154" i="18"/>
  <c r="Q154" i="18"/>
  <c r="G154" i="18"/>
  <c r="E154" i="18"/>
  <c r="AE153" i="18"/>
  <c r="AC153" i="18"/>
  <c r="S153" i="18"/>
  <c r="Q153" i="18"/>
  <c r="G153" i="18"/>
  <c r="E153" i="18"/>
  <c r="AE152" i="18"/>
  <c r="AC152" i="18"/>
  <c r="S152" i="18"/>
  <c r="Q152" i="18"/>
  <c r="G152" i="18"/>
  <c r="E152" i="18"/>
  <c r="AE151" i="18"/>
  <c r="AC151" i="18"/>
  <c r="S151" i="18"/>
  <c r="Q151" i="18"/>
  <c r="G151" i="18"/>
  <c r="E151" i="18"/>
  <c r="AE150" i="18"/>
  <c r="AC150" i="18"/>
  <c r="S150" i="18"/>
  <c r="Q150" i="18"/>
  <c r="G150" i="18"/>
  <c r="E150" i="18"/>
  <c r="AU149" i="18"/>
  <c r="AE149" i="18"/>
  <c r="AC149" i="18"/>
  <c r="S149" i="18"/>
  <c r="Q149" i="18"/>
  <c r="G149" i="18"/>
  <c r="E149" i="18"/>
  <c r="AE148" i="18"/>
  <c r="AC148" i="18"/>
  <c r="S148" i="18"/>
  <c r="Q148" i="18"/>
  <c r="G148" i="18"/>
  <c r="E148" i="18"/>
  <c r="AE147" i="18"/>
  <c r="AC147" i="18"/>
  <c r="S147" i="18"/>
  <c r="Q147" i="18"/>
  <c r="G147" i="18"/>
  <c r="E147" i="18"/>
  <c r="AE146" i="18"/>
  <c r="AC146" i="18"/>
  <c r="S146" i="18"/>
  <c r="Q146" i="18"/>
  <c r="G146" i="18"/>
  <c r="E146" i="18"/>
  <c r="AE145" i="18"/>
  <c r="AC145" i="18"/>
  <c r="S145" i="18"/>
  <c r="Q145" i="18"/>
  <c r="G145" i="18"/>
  <c r="E145" i="18"/>
  <c r="AE144" i="18"/>
  <c r="AC144" i="18"/>
  <c r="S144" i="18"/>
  <c r="Q144" i="18"/>
  <c r="G144" i="18"/>
  <c r="E144" i="18"/>
  <c r="AE143" i="18"/>
  <c r="AC143" i="18"/>
  <c r="S143" i="18"/>
  <c r="Q143" i="18"/>
  <c r="G143" i="18"/>
  <c r="E143" i="18"/>
  <c r="AE142" i="18"/>
  <c r="AC142" i="18"/>
  <c r="S142" i="18"/>
  <c r="Q142" i="18"/>
  <c r="G142" i="18"/>
  <c r="E142" i="18"/>
  <c r="AE141" i="18"/>
  <c r="AC141" i="18"/>
  <c r="S141" i="18"/>
  <c r="Q141" i="18"/>
  <c r="G141" i="18"/>
  <c r="E141" i="18"/>
  <c r="AE140" i="18"/>
  <c r="AC140" i="18"/>
  <c r="S140" i="18"/>
  <c r="Q140" i="18"/>
  <c r="G140" i="18"/>
  <c r="E140" i="18"/>
  <c r="AE139" i="18"/>
  <c r="AC139" i="18"/>
  <c r="S139" i="18"/>
  <c r="Q139" i="18"/>
  <c r="G139" i="18"/>
  <c r="E139" i="18"/>
  <c r="AE138" i="18"/>
  <c r="AC138" i="18"/>
  <c r="S138" i="18"/>
  <c r="Q138" i="18"/>
  <c r="G138" i="18"/>
  <c r="E138" i="18"/>
  <c r="AE137" i="18"/>
  <c r="AC137" i="18"/>
  <c r="S137" i="18"/>
  <c r="Q137" i="18"/>
  <c r="G137" i="18"/>
  <c r="E137" i="18"/>
  <c r="AE136" i="18"/>
  <c r="AC136" i="18"/>
  <c r="S136" i="18"/>
  <c r="Q136" i="18"/>
  <c r="G136" i="18"/>
  <c r="E136" i="18"/>
  <c r="AE135" i="18"/>
  <c r="AC135" i="18"/>
  <c r="S135" i="18"/>
  <c r="Q135" i="18"/>
  <c r="G135" i="18"/>
  <c r="E135" i="18"/>
  <c r="AE134" i="18"/>
  <c r="AC134" i="18"/>
  <c r="S134" i="18"/>
  <c r="Q134" i="18"/>
  <c r="G134" i="18"/>
  <c r="E134" i="18"/>
  <c r="AE133" i="18"/>
  <c r="AC133" i="18"/>
  <c r="S133" i="18"/>
  <c r="Q133" i="18"/>
  <c r="G133" i="18"/>
  <c r="E133" i="18"/>
  <c r="AE132" i="18"/>
  <c r="AC132" i="18"/>
  <c r="S132" i="18"/>
  <c r="Q132" i="18"/>
  <c r="G132" i="18"/>
  <c r="E132" i="18"/>
  <c r="AE131" i="18"/>
  <c r="AC131" i="18"/>
  <c r="S131" i="18"/>
  <c r="Q131" i="18"/>
  <c r="G131" i="18"/>
  <c r="E131" i="18"/>
  <c r="AE130" i="18"/>
  <c r="AC130" i="18"/>
  <c r="S130" i="18"/>
  <c r="Q130" i="18"/>
  <c r="G130" i="18"/>
  <c r="E130" i="18"/>
  <c r="AE129" i="18"/>
  <c r="AC129" i="18"/>
  <c r="S129" i="18"/>
  <c r="Q129" i="18"/>
  <c r="G129" i="18"/>
  <c r="E129" i="18"/>
  <c r="AE128" i="18"/>
  <c r="AC128" i="18"/>
  <c r="S128" i="18"/>
  <c r="Q128" i="18"/>
  <c r="G128" i="18"/>
  <c r="E128" i="18"/>
  <c r="AE127" i="18"/>
  <c r="AC127" i="18"/>
  <c r="S127" i="18"/>
  <c r="Q127" i="18"/>
  <c r="G127" i="18"/>
  <c r="E127" i="18"/>
  <c r="AE126" i="18"/>
  <c r="AC126" i="18"/>
  <c r="S126" i="18"/>
  <c r="Q126" i="18"/>
  <c r="G126" i="18"/>
  <c r="E126" i="18"/>
  <c r="AU125" i="18"/>
  <c r="AE125" i="18"/>
  <c r="AC125" i="18"/>
  <c r="S125" i="18"/>
  <c r="Q125" i="18"/>
  <c r="G125" i="18"/>
  <c r="E125" i="18"/>
  <c r="AE124" i="18"/>
  <c r="AC124" i="18"/>
  <c r="S124" i="18"/>
  <c r="Q124" i="18"/>
  <c r="G124" i="18"/>
  <c r="E124" i="18"/>
  <c r="AU123" i="18"/>
  <c r="AE123" i="18"/>
  <c r="AC123" i="18"/>
  <c r="S123" i="18"/>
  <c r="Q123" i="18"/>
  <c r="G123" i="18"/>
  <c r="E123" i="18"/>
  <c r="AE122" i="18"/>
  <c r="AC122" i="18"/>
  <c r="S122" i="18"/>
  <c r="Q122" i="18"/>
  <c r="G122" i="18"/>
  <c r="E122" i="18"/>
  <c r="AE121" i="18"/>
  <c r="AC121" i="18"/>
  <c r="S121" i="18"/>
  <c r="Q121" i="18"/>
  <c r="G121" i="18"/>
  <c r="E121" i="18"/>
  <c r="AE120" i="18"/>
  <c r="AC120" i="18"/>
  <c r="S120" i="18"/>
  <c r="Q120" i="18"/>
  <c r="G120" i="18"/>
  <c r="E120" i="18"/>
  <c r="AE119" i="18"/>
  <c r="AC119" i="18"/>
  <c r="S119" i="18"/>
  <c r="Q119" i="18"/>
  <c r="G119" i="18"/>
  <c r="E119" i="18"/>
  <c r="AE118" i="18"/>
  <c r="AC118" i="18"/>
  <c r="S118" i="18"/>
  <c r="Q118" i="18"/>
  <c r="G118" i="18"/>
  <c r="E118" i="18"/>
  <c r="AU117" i="18"/>
  <c r="AE117" i="18"/>
  <c r="AC117" i="18"/>
  <c r="S117" i="18"/>
  <c r="Q117" i="18"/>
  <c r="G117" i="18"/>
  <c r="E117" i="18"/>
  <c r="AE116" i="18"/>
  <c r="AC116" i="18"/>
  <c r="S116" i="18"/>
  <c r="Q116" i="18"/>
  <c r="G116" i="18"/>
  <c r="E116" i="18"/>
  <c r="AE115" i="18"/>
  <c r="AC115" i="18"/>
  <c r="S115" i="18"/>
  <c r="Q115" i="18"/>
  <c r="G115" i="18"/>
  <c r="E115" i="18"/>
  <c r="AE114" i="18"/>
  <c r="AC114" i="18"/>
  <c r="S114" i="18"/>
  <c r="Q114" i="18"/>
  <c r="G114" i="18"/>
  <c r="E114" i="18"/>
  <c r="AE113" i="18"/>
  <c r="AC113" i="18"/>
  <c r="S113" i="18"/>
  <c r="Q113" i="18"/>
  <c r="G113" i="18"/>
  <c r="E113" i="18"/>
  <c r="AE112" i="18"/>
  <c r="AC112" i="18"/>
  <c r="S112" i="18"/>
  <c r="Q112" i="18"/>
  <c r="G112" i="18"/>
  <c r="E112" i="18"/>
  <c r="AE111" i="18"/>
  <c r="AC111" i="18"/>
  <c r="S111" i="18"/>
  <c r="Q111" i="18"/>
  <c r="G111" i="18"/>
  <c r="E111" i="18"/>
  <c r="AE110" i="18"/>
  <c r="AC110" i="18"/>
  <c r="S110" i="18"/>
  <c r="Q110" i="18"/>
  <c r="G110" i="18"/>
  <c r="E110" i="18"/>
  <c r="AE109" i="18"/>
  <c r="AC109" i="18"/>
  <c r="S109" i="18"/>
  <c r="Q109" i="18"/>
  <c r="G109" i="18"/>
  <c r="E109" i="18"/>
  <c r="AE108" i="18"/>
  <c r="AC108" i="18"/>
  <c r="S108" i="18"/>
  <c r="Q108" i="18"/>
  <c r="G108" i="18"/>
  <c r="E108" i="18"/>
  <c r="AE107" i="18"/>
  <c r="AC107" i="18"/>
  <c r="S107" i="18"/>
  <c r="Q107" i="18"/>
  <c r="G107" i="18"/>
  <c r="E107" i="18"/>
  <c r="AE106" i="18"/>
  <c r="AC106" i="18"/>
  <c r="S106" i="18"/>
  <c r="Q106" i="18"/>
  <c r="G106" i="18"/>
  <c r="E106" i="18"/>
  <c r="AE105" i="18"/>
  <c r="AC105" i="18"/>
  <c r="S105" i="18"/>
  <c r="Q105" i="18"/>
  <c r="G105" i="18"/>
  <c r="E105" i="18"/>
  <c r="AE104" i="18"/>
  <c r="AC104" i="18"/>
  <c r="S104" i="18"/>
  <c r="Q104" i="18"/>
  <c r="G104" i="18"/>
  <c r="E104" i="18"/>
  <c r="AE103" i="18"/>
  <c r="AC103" i="18"/>
  <c r="S103" i="18"/>
  <c r="Q103" i="18"/>
  <c r="G103" i="18"/>
  <c r="E103" i="18"/>
  <c r="AE102" i="18"/>
  <c r="AC102" i="18"/>
  <c r="S102" i="18"/>
  <c r="Q102" i="18"/>
  <c r="G102" i="18"/>
  <c r="E102" i="18"/>
  <c r="AE101" i="18"/>
  <c r="AC101" i="18"/>
  <c r="S101" i="18"/>
  <c r="Q101" i="18"/>
  <c r="G101" i="18"/>
  <c r="E101" i="18"/>
  <c r="AE100" i="18"/>
  <c r="AC100" i="18"/>
  <c r="S100" i="18"/>
  <c r="Q100" i="18"/>
  <c r="G100" i="18"/>
  <c r="E100" i="18"/>
  <c r="AE99" i="18"/>
  <c r="AC99" i="18"/>
  <c r="S99" i="18"/>
  <c r="Q99" i="18"/>
  <c r="G99" i="18"/>
  <c r="E99" i="18"/>
  <c r="AE98" i="18"/>
  <c r="AC98" i="18"/>
  <c r="S98" i="18"/>
  <c r="Q98" i="18"/>
  <c r="G98" i="18"/>
  <c r="E98" i="18"/>
  <c r="AE97" i="18"/>
  <c r="AC97" i="18"/>
  <c r="S97" i="18"/>
  <c r="Q97" i="18"/>
  <c r="G97" i="18"/>
  <c r="E97" i="18"/>
  <c r="AE96" i="18"/>
  <c r="AC96" i="18"/>
  <c r="S96" i="18"/>
  <c r="Q96" i="18"/>
  <c r="G96" i="18"/>
  <c r="E96" i="18"/>
  <c r="AE95" i="18"/>
  <c r="AC95" i="18"/>
  <c r="S95" i="18"/>
  <c r="Q95" i="18"/>
  <c r="G95" i="18"/>
  <c r="E95" i="18"/>
  <c r="AE94" i="18"/>
  <c r="AC94" i="18"/>
  <c r="S94" i="18"/>
  <c r="Q94" i="18"/>
  <c r="G94" i="18"/>
  <c r="E94" i="18"/>
  <c r="AE93" i="18"/>
  <c r="AC93" i="18"/>
  <c r="S93" i="18"/>
  <c r="Q93" i="18"/>
  <c r="G93" i="18"/>
  <c r="E93" i="18"/>
  <c r="AE92" i="18"/>
  <c r="AC92" i="18"/>
  <c r="S92" i="18"/>
  <c r="Q92" i="18"/>
  <c r="G92" i="18"/>
  <c r="E92" i="18"/>
  <c r="AE91" i="18"/>
  <c r="AC91" i="18"/>
  <c r="S91" i="18"/>
  <c r="Q91" i="18"/>
  <c r="G91" i="18"/>
  <c r="E91" i="18"/>
  <c r="AE90" i="18"/>
  <c r="AC90" i="18"/>
  <c r="S90" i="18"/>
  <c r="Q90" i="18"/>
  <c r="G90" i="18"/>
  <c r="E90" i="18"/>
  <c r="AE89" i="18"/>
  <c r="AC89" i="18"/>
  <c r="S89" i="18"/>
  <c r="Q89" i="18"/>
  <c r="G89" i="18"/>
  <c r="E89" i="18"/>
  <c r="AE88" i="18"/>
  <c r="AC88" i="18"/>
  <c r="S88" i="18"/>
  <c r="Q88" i="18"/>
  <c r="G88" i="18"/>
  <c r="E88" i="18"/>
  <c r="AE87" i="18"/>
  <c r="AC87" i="18"/>
  <c r="S87" i="18"/>
  <c r="Q87" i="18"/>
  <c r="G87" i="18"/>
  <c r="E87" i="18"/>
  <c r="AE86" i="18"/>
  <c r="AC86" i="18"/>
  <c r="S86" i="18"/>
  <c r="Q86" i="18"/>
  <c r="G86" i="18"/>
  <c r="E86" i="18"/>
  <c r="AE85" i="18"/>
  <c r="AC85" i="18"/>
  <c r="S85" i="18"/>
  <c r="Q85" i="18"/>
  <c r="G85" i="18"/>
  <c r="E85" i="18"/>
  <c r="AE84" i="18"/>
  <c r="AC84" i="18"/>
  <c r="S84" i="18"/>
  <c r="Q84" i="18"/>
  <c r="G84" i="18"/>
  <c r="E84" i="18"/>
  <c r="AE83" i="18"/>
  <c r="AC83" i="18"/>
  <c r="S83" i="18"/>
  <c r="Q83" i="18"/>
  <c r="G83" i="18"/>
  <c r="E83" i="18"/>
  <c r="AE82" i="18"/>
  <c r="AC82" i="18"/>
  <c r="S82" i="18"/>
  <c r="Q82" i="18"/>
  <c r="G82" i="18"/>
  <c r="E82" i="18"/>
  <c r="AE81" i="18"/>
  <c r="AC81" i="18"/>
  <c r="S81" i="18"/>
  <c r="Q81" i="18"/>
  <c r="G81" i="18"/>
  <c r="E81" i="18"/>
  <c r="AE80" i="18"/>
  <c r="AC80" i="18"/>
  <c r="S80" i="18"/>
  <c r="Q80" i="18"/>
  <c r="G80" i="18"/>
  <c r="E80" i="18"/>
  <c r="AE79" i="18"/>
  <c r="AC79" i="18"/>
  <c r="S79" i="18"/>
  <c r="Q79" i="18"/>
  <c r="G79" i="18"/>
  <c r="E79" i="18"/>
  <c r="AE78" i="18"/>
  <c r="AC78" i="18"/>
  <c r="S78" i="18"/>
  <c r="Q78" i="18"/>
  <c r="G78" i="18"/>
  <c r="E78" i="18"/>
  <c r="AE77" i="18"/>
  <c r="AC77" i="18"/>
  <c r="S77" i="18"/>
  <c r="Q77" i="18"/>
  <c r="G77" i="18"/>
  <c r="E77" i="18"/>
  <c r="AE76" i="18"/>
  <c r="AC76" i="18"/>
  <c r="S76" i="18"/>
  <c r="Q76" i="18"/>
  <c r="G76" i="18"/>
  <c r="E76" i="18"/>
  <c r="AE75" i="18"/>
  <c r="AC75" i="18"/>
  <c r="S75" i="18"/>
  <c r="Q75" i="18"/>
  <c r="G75" i="18"/>
  <c r="E75" i="18"/>
  <c r="AE74" i="18"/>
  <c r="AC74" i="18"/>
  <c r="S74" i="18"/>
  <c r="Q74" i="18"/>
  <c r="G74" i="18"/>
  <c r="E74" i="18"/>
  <c r="AE73" i="18"/>
  <c r="AC73" i="18"/>
  <c r="S73" i="18"/>
  <c r="Q73" i="18"/>
  <c r="G73" i="18"/>
  <c r="E73" i="18"/>
  <c r="AE72" i="18"/>
  <c r="AC72" i="18"/>
  <c r="S72" i="18"/>
  <c r="Q72" i="18"/>
  <c r="G72" i="18"/>
  <c r="E72" i="18"/>
  <c r="AE71" i="18"/>
  <c r="AC71" i="18"/>
  <c r="S71" i="18"/>
  <c r="Q71" i="18"/>
  <c r="G71" i="18"/>
  <c r="E71" i="18"/>
  <c r="AE70" i="18"/>
  <c r="AC70" i="18"/>
  <c r="S70" i="18"/>
  <c r="Q70" i="18"/>
  <c r="G70" i="18"/>
  <c r="E70" i="18"/>
  <c r="AE69" i="18"/>
  <c r="AC69" i="18"/>
  <c r="S69" i="18"/>
  <c r="Q69" i="18"/>
  <c r="G69" i="18"/>
  <c r="E69" i="18"/>
  <c r="AE68" i="18"/>
  <c r="AC68" i="18"/>
  <c r="S68" i="18"/>
  <c r="Q68" i="18"/>
  <c r="G68" i="18"/>
  <c r="E68" i="18"/>
  <c r="AE67" i="18"/>
  <c r="AC67" i="18"/>
  <c r="S67" i="18"/>
  <c r="Q67" i="18"/>
  <c r="G67" i="18"/>
  <c r="E67" i="18"/>
  <c r="AE66" i="18"/>
  <c r="AC66" i="18"/>
  <c r="S66" i="18"/>
  <c r="Q66" i="18"/>
  <c r="G66" i="18"/>
  <c r="E66" i="18"/>
  <c r="AE65" i="18"/>
  <c r="AC65" i="18"/>
  <c r="S65" i="18"/>
  <c r="Q65" i="18"/>
  <c r="G65" i="18"/>
  <c r="E65" i="18"/>
  <c r="AE64" i="18"/>
  <c r="AC64" i="18"/>
  <c r="S64" i="18"/>
  <c r="Q64" i="18"/>
  <c r="G64" i="18"/>
  <c r="E64" i="18"/>
  <c r="AE63" i="18"/>
  <c r="AC63" i="18"/>
  <c r="S63" i="18"/>
  <c r="Q63" i="18"/>
  <c r="G63" i="18"/>
  <c r="E63" i="18"/>
  <c r="AE62" i="18"/>
  <c r="AC62" i="18"/>
  <c r="S62" i="18"/>
  <c r="Q62" i="18"/>
  <c r="G62" i="18"/>
  <c r="E62" i="18"/>
  <c r="AE61" i="18"/>
  <c r="AC61" i="18"/>
  <c r="S61" i="18"/>
  <c r="Q61" i="18"/>
  <c r="G61" i="18"/>
  <c r="E61" i="18"/>
  <c r="AE60" i="18"/>
  <c r="AC60" i="18"/>
  <c r="S60" i="18"/>
  <c r="Q60" i="18"/>
  <c r="G60" i="18"/>
  <c r="E60" i="18"/>
  <c r="AU59" i="18"/>
  <c r="AE59" i="18"/>
  <c r="AC59" i="18"/>
  <c r="S59" i="18"/>
  <c r="Q59" i="18"/>
  <c r="G59" i="18"/>
  <c r="E59" i="18"/>
  <c r="AE58" i="18"/>
  <c r="AC58" i="18"/>
  <c r="S58" i="18"/>
  <c r="Q58" i="18"/>
  <c r="G58" i="18"/>
  <c r="E58" i="18"/>
  <c r="AE57" i="18"/>
  <c r="AC57" i="18"/>
  <c r="S57" i="18"/>
  <c r="Q57" i="18"/>
  <c r="G57" i="18"/>
  <c r="E57" i="18"/>
  <c r="AE56" i="18"/>
  <c r="AC56" i="18"/>
  <c r="S56" i="18"/>
  <c r="Q56" i="18"/>
  <c r="G56" i="18"/>
  <c r="E56" i="18"/>
  <c r="AE55" i="18"/>
  <c r="AC55" i="18"/>
  <c r="S55" i="18"/>
  <c r="Q55" i="18"/>
  <c r="G55" i="18"/>
  <c r="E55" i="18"/>
  <c r="AE54" i="18"/>
  <c r="AC54" i="18"/>
  <c r="S54" i="18"/>
  <c r="Q54" i="18"/>
  <c r="G54" i="18"/>
  <c r="E54" i="18"/>
  <c r="AE53" i="18"/>
  <c r="AC53" i="18"/>
  <c r="S53" i="18"/>
  <c r="Q53" i="18"/>
  <c r="G53" i="18"/>
  <c r="E53" i="18"/>
  <c r="AW52" i="18"/>
  <c r="AE52" i="18"/>
  <c r="AC52" i="18"/>
  <c r="S52" i="18"/>
  <c r="Q52" i="18"/>
  <c r="G52" i="18"/>
  <c r="E52" i="18"/>
  <c r="AU51" i="18"/>
  <c r="AE51" i="18"/>
  <c r="AC51" i="18"/>
  <c r="S51" i="18"/>
  <c r="Q51" i="18"/>
  <c r="G51" i="18"/>
  <c r="E51" i="18"/>
  <c r="AE50" i="18"/>
  <c r="AC50" i="18"/>
  <c r="S50" i="18"/>
  <c r="Q50" i="18"/>
  <c r="G50" i="18"/>
  <c r="E50" i="18"/>
  <c r="AU49" i="18"/>
  <c r="AE49" i="18"/>
  <c r="AC49" i="18"/>
  <c r="S49" i="18"/>
  <c r="Q49" i="18"/>
  <c r="G49" i="18"/>
  <c r="E49" i="18"/>
  <c r="AE48" i="18"/>
  <c r="AC48" i="18"/>
  <c r="S48" i="18"/>
  <c r="Q48" i="18"/>
  <c r="G48" i="18"/>
  <c r="E48" i="18"/>
  <c r="AU47" i="18"/>
  <c r="AE47" i="18"/>
  <c r="AC47" i="18"/>
  <c r="S47" i="18"/>
  <c r="Q47" i="18"/>
  <c r="G47" i="18"/>
  <c r="E47" i="18"/>
  <c r="AW46" i="18"/>
  <c r="AE46" i="18"/>
  <c r="AC46" i="18"/>
  <c r="S46" i="18"/>
  <c r="Q46" i="18"/>
  <c r="G46" i="18"/>
  <c r="E46" i="18"/>
  <c r="AE45" i="18"/>
  <c r="AC45" i="18"/>
  <c r="S45" i="18"/>
  <c r="Q45" i="18"/>
  <c r="G45" i="18"/>
  <c r="E45" i="18"/>
  <c r="AW44" i="18"/>
  <c r="AE44" i="18"/>
  <c r="AC44" i="18"/>
  <c r="S44" i="18"/>
  <c r="Q44" i="18"/>
  <c r="G44" i="18"/>
  <c r="E44" i="18"/>
  <c r="AE43" i="18"/>
  <c r="AC43" i="18"/>
  <c r="S43" i="18"/>
  <c r="Q43" i="18"/>
  <c r="G43" i="18"/>
  <c r="E43" i="18"/>
  <c r="AE42" i="18"/>
  <c r="AC42" i="18"/>
  <c r="S42" i="18"/>
  <c r="Q42" i="18"/>
  <c r="G42" i="18"/>
  <c r="E42" i="18"/>
  <c r="AE41" i="18"/>
  <c r="AC41" i="18"/>
  <c r="S41" i="18"/>
  <c r="Q41" i="18"/>
  <c r="G41" i="18"/>
  <c r="E41" i="18"/>
  <c r="AE40" i="18"/>
  <c r="AC40" i="18"/>
  <c r="S40" i="18"/>
  <c r="Q40" i="18"/>
  <c r="G40" i="18"/>
  <c r="E40" i="18"/>
  <c r="AE39" i="18"/>
  <c r="AC39" i="18"/>
  <c r="S39" i="18"/>
  <c r="Q39" i="18"/>
  <c r="G39" i="18"/>
  <c r="E39" i="18"/>
  <c r="AE38" i="18"/>
  <c r="AC38" i="18"/>
  <c r="S38" i="18"/>
  <c r="Q38" i="18"/>
  <c r="G38" i="18"/>
  <c r="E38" i="18"/>
  <c r="AE37" i="18"/>
  <c r="AC37" i="18"/>
  <c r="S37" i="18"/>
  <c r="Q37" i="18"/>
  <c r="G37" i="18"/>
  <c r="E37" i="18"/>
  <c r="AE36" i="18"/>
  <c r="AC36" i="18"/>
  <c r="S36" i="18"/>
  <c r="Q36" i="18"/>
  <c r="G36" i="18"/>
  <c r="E36" i="18"/>
  <c r="AU35" i="18"/>
  <c r="AE35" i="18"/>
  <c r="AC35" i="18"/>
  <c r="S35" i="18"/>
  <c r="Q35" i="18"/>
  <c r="G35" i="18"/>
  <c r="E35" i="18"/>
  <c r="AW34" i="18"/>
  <c r="AE34" i="18"/>
  <c r="AC34" i="18"/>
  <c r="S34" i="18"/>
  <c r="Q34" i="18"/>
  <c r="G34" i="18"/>
  <c r="E34" i="18"/>
  <c r="AE33" i="18"/>
  <c r="AC33" i="18"/>
  <c r="S33" i="18"/>
  <c r="Q33" i="18"/>
  <c r="G33" i="18"/>
  <c r="E33" i="18"/>
  <c r="AE32" i="18"/>
  <c r="AC32" i="18"/>
  <c r="S32" i="18"/>
  <c r="Q32" i="18"/>
  <c r="G32" i="18"/>
  <c r="E32" i="18"/>
  <c r="AE31" i="18"/>
  <c r="AC31" i="18"/>
  <c r="S31" i="18"/>
  <c r="Q31" i="18"/>
  <c r="G31" i="18"/>
  <c r="E31" i="18"/>
  <c r="AE30" i="18"/>
  <c r="AC30" i="18"/>
  <c r="S30" i="18"/>
  <c r="Q30" i="18"/>
  <c r="G30" i="18"/>
  <c r="E30" i="18"/>
  <c r="AE29" i="18"/>
  <c r="AC29" i="18"/>
  <c r="S29" i="18"/>
  <c r="Q29" i="18"/>
  <c r="G29" i="18"/>
  <c r="E29" i="18"/>
  <c r="AE28" i="18"/>
  <c r="AC28" i="18"/>
  <c r="S28" i="18"/>
  <c r="Q28" i="18"/>
  <c r="G28" i="18"/>
  <c r="E28" i="18"/>
  <c r="AE27" i="18"/>
  <c r="AC27" i="18"/>
  <c r="S27" i="18"/>
  <c r="Q27" i="18"/>
  <c r="G27" i="18"/>
  <c r="E27" i="18"/>
  <c r="AE26" i="18"/>
  <c r="AC26" i="18"/>
  <c r="S26" i="18"/>
  <c r="Q26" i="18"/>
  <c r="G26" i="18"/>
  <c r="E26" i="18"/>
  <c r="AE25" i="18"/>
  <c r="AC25" i="18"/>
  <c r="S25" i="18"/>
  <c r="Q25" i="18"/>
  <c r="G25" i="18"/>
  <c r="E25" i="18"/>
  <c r="AE24" i="18"/>
  <c r="AC24" i="18"/>
  <c r="S24" i="18"/>
  <c r="Q24" i="18"/>
  <c r="G24" i="18"/>
  <c r="E24" i="18"/>
  <c r="AE23" i="18"/>
  <c r="AC23" i="18"/>
  <c r="S23" i="18"/>
  <c r="Q23" i="18"/>
  <c r="G23" i="18"/>
  <c r="E23" i="18"/>
  <c r="AE22" i="18"/>
  <c r="AC22" i="18"/>
  <c r="S22" i="18"/>
  <c r="Q22" i="18"/>
  <c r="G22" i="18"/>
  <c r="E22" i="18"/>
  <c r="AE21" i="18"/>
  <c r="AC21" i="18"/>
  <c r="S21" i="18"/>
  <c r="Q21" i="18"/>
  <c r="G21" i="18"/>
  <c r="E21" i="18"/>
  <c r="AE20" i="18"/>
  <c r="AC20" i="18"/>
  <c r="S20" i="18"/>
  <c r="Q20" i="18"/>
  <c r="G20" i="18"/>
  <c r="E20" i="18"/>
  <c r="AE19" i="18"/>
  <c r="AC19" i="18"/>
  <c r="S19" i="18"/>
  <c r="Q19" i="18"/>
  <c r="G19" i="18"/>
  <c r="E19" i="18"/>
  <c r="AE18" i="18"/>
  <c r="AC18" i="18"/>
  <c r="S18" i="18"/>
  <c r="Q18" i="18"/>
  <c r="G18" i="18"/>
  <c r="E18" i="18"/>
  <c r="AE17" i="18"/>
  <c r="AC17" i="18"/>
  <c r="S17" i="18"/>
  <c r="Q17" i="18"/>
  <c r="G17" i="18"/>
  <c r="E17" i="18"/>
  <c r="AE16" i="18"/>
  <c r="AC16" i="18"/>
  <c r="S16" i="18"/>
  <c r="Q16" i="18"/>
  <c r="G16" i="18"/>
  <c r="E16" i="18"/>
  <c r="AE15" i="18"/>
  <c r="AC15" i="18"/>
  <c r="S15" i="18"/>
  <c r="Q15" i="18"/>
  <c r="G15" i="18"/>
  <c r="E15" i="18"/>
  <c r="AE14" i="18"/>
  <c r="AC14" i="18"/>
  <c r="S14" i="18"/>
  <c r="Q14" i="18"/>
  <c r="G14" i="18"/>
  <c r="E14" i="18"/>
  <c r="AE13" i="18"/>
  <c r="AC13" i="18"/>
  <c r="S13" i="18"/>
  <c r="Q13" i="18"/>
  <c r="G13" i="18"/>
  <c r="E13" i="18"/>
  <c r="AE12" i="18"/>
  <c r="AC12" i="18"/>
  <c r="S12" i="18"/>
  <c r="Q12" i="18"/>
  <c r="G12" i="18"/>
  <c r="E12" i="18"/>
  <c r="AE11" i="18"/>
  <c r="AC11" i="18"/>
  <c r="S11" i="18"/>
  <c r="Q11" i="18"/>
  <c r="G11" i="18"/>
  <c r="E11" i="18"/>
  <c r="AE9" i="18"/>
  <c r="AC9" i="18"/>
  <c r="S9" i="18"/>
  <c r="Q9" i="18"/>
  <c r="G9" i="18"/>
  <c r="E9" i="18"/>
  <c r="AE8" i="18"/>
  <c r="AC8" i="18"/>
  <c r="S8" i="18"/>
  <c r="Q8" i="18"/>
  <c r="G8" i="18"/>
  <c r="E8" i="18"/>
  <c r="AE7" i="18"/>
  <c r="AC7" i="18"/>
  <c r="S7" i="18"/>
  <c r="Q7" i="18"/>
  <c r="G7" i="18"/>
  <c r="E7" i="18"/>
  <c r="AE6" i="18"/>
  <c r="AC6" i="18"/>
  <c r="S6" i="18"/>
  <c r="Q6" i="18"/>
  <c r="G6" i="18"/>
  <c r="E6" i="18"/>
  <c r="AE5" i="18"/>
  <c r="AC5" i="18"/>
  <c r="S5" i="18"/>
  <c r="Q5" i="18"/>
  <c r="G5" i="18"/>
  <c r="E5" i="18"/>
  <c r="AE225" i="17"/>
  <c r="AC225" i="17"/>
  <c r="S225" i="17"/>
  <c r="Q225" i="17"/>
  <c r="G225" i="17"/>
  <c r="E225" i="17"/>
  <c r="AE224" i="17"/>
  <c r="AC224" i="17"/>
  <c r="S224" i="17"/>
  <c r="Q224" i="17"/>
  <c r="G224" i="17"/>
  <c r="E224" i="17"/>
  <c r="AE223" i="17"/>
  <c r="AC223" i="17"/>
  <c r="S223" i="17"/>
  <c r="Q223" i="17"/>
  <c r="G223" i="17"/>
  <c r="E223" i="17"/>
  <c r="AE222" i="17"/>
  <c r="AC222" i="17"/>
  <c r="S222" i="17"/>
  <c r="Q222" i="17"/>
  <c r="G222" i="17"/>
  <c r="E222" i="17"/>
  <c r="AE221" i="17"/>
  <c r="AC221" i="17"/>
  <c r="S221" i="17"/>
  <c r="Q221" i="17"/>
  <c r="G221" i="17"/>
  <c r="E221" i="17"/>
  <c r="AE220" i="17"/>
  <c r="AC220" i="17"/>
  <c r="S220" i="17"/>
  <c r="Q220" i="17"/>
  <c r="G220" i="17"/>
  <c r="E220" i="17"/>
  <c r="AE219" i="17"/>
  <c r="AC219" i="17"/>
  <c r="S219" i="17"/>
  <c r="Q219" i="17"/>
  <c r="G219" i="17"/>
  <c r="E219" i="17"/>
  <c r="AE218" i="17"/>
  <c r="AC218" i="17"/>
  <c r="S218" i="17"/>
  <c r="Q218" i="17"/>
  <c r="G218" i="17"/>
  <c r="E218" i="17"/>
  <c r="AE217" i="17"/>
  <c r="AC217" i="17"/>
  <c r="S217" i="17"/>
  <c r="Q217" i="17"/>
  <c r="G217" i="17"/>
  <c r="E217" i="17"/>
  <c r="AE216" i="17"/>
  <c r="AC216" i="17"/>
  <c r="S216" i="17"/>
  <c r="Q216" i="17"/>
  <c r="G216" i="17"/>
  <c r="E216" i="17"/>
  <c r="AE215" i="17"/>
  <c r="AC215" i="17"/>
  <c r="S215" i="17"/>
  <c r="Q215" i="17"/>
  <c r="G215" i="17"/>
  <c r="E215" i="17"/>
  <c r="AW214" i="17"/>
  <c r="AE214" i="17"/>
  <c r="AC214" i="17"/>
  <c r="S214" i="17"/>
  <c r="Q214" i="17"/>
  <c r="G214" i="17"/>
  <c r="E214" i="17"/>
  <c r="AE213" i="17"/>
  <c r="AC213" i="17"/>
  <c r="S213" i="17"/>
  <c r="Q213" i="17"/>
  <c r="G213" i="17"/>
  <c r="E213" i="17"/>
  <c r="AE212" i="17"/>
  <c r="AC212" i="17"/>
  <c r="S212" i="17"/>
  <c r="Q212" i="17"/>
  <c r="G212" i="17"/>
  <c r="E212" i="17"/>
  <c r="AE211" i="17"/>
  <c r="AC211" i="17"/>
  <c r="S211" i="17"/>
  <c r="Q211" i="17"/>
  <c r="G211" i="17"/>
  <c r="E211" i="17"/>
  <c r="AE210" i="17"/>
  <c r="AC210" i="17"/>
  <c r="S210" i="17"/>
  <c r="Q210" i="17"/>
  <c r="G210" i="17"/>
  <c r="E210" i="17"/>
  <c r="AE209" i="17"/>
  <c r="AC209" i="17"/>
  <c r="AE208" i="17"/>
  <c r="AC208" i="17"/>
  <c r="S208" i="17"/>
  <c r="Q208" i="17"/>
  <c r="G208" i="17"/>
  <c r="E208" i="17"/>
  <c r="AE207" i="17"/>
  <c r="AC207" i="17"/>
  <c r="S207" i="17"/>
  <c r="Q207" i="17"/>
  <c r="G207" i="17"/>
  <c r="E207" i="17"/>
  <c r="AE206" i="17"/>
  <c r="AC206" i="17"/>
  <c r="S206" i="17"/>
  <c r="Q206" i="17"/>
  <c r="G206" i="17"/>
  <c r="E206" i="17"/>
  <c r="AE205" i="17"/>
  <c r="AC205" i="17"/>
  <c r="S205" i="17"/>
  <c r="Q205" i="17"/>
  <c r="G205" i="17"/>
  <c r="E205" i="17"/>
  <c r="AE204" i="17"/>
  <c r="AC204" i="17"/>
  <c r="S204" i="17"/>
  <c r="Q204" i="17"/>
  <c r="G204" i="17"/>
  <c r="E204" i="17"/>
  <c r="AE203" i="17"/>
  <c r="AC203" i="17"/>
  <c r="S203" i="17"/>
  <c r="Q203" i="17"/>
  <c r="G203" i="17"/>
  <c r="E203" i="17"/>
  <c r="AE202" i="17"/>
  <c r="AC202" i="17"/>
  <c r="AE201" i="17"/>
  <c r="AC201" i="17"/>
  <c r="G201" i="17"/>
  <c r="E201" i="17"/>
  <c r="AE200" i="17"/>
  <c r="AC200" i="17"/>
  <c r="S200" i="17"/>
  <c r="Q200" i="17"/>
  <c r="G200" i="17"/>
  <c r="E200" i="17"/>
  <c r="AE199" i="17"/>
  <c r="AC199" i="17"/>
  <c r="S199" i="17"/>
  <c r="Q199" i="17"/>
  <c r="G199" i="17"/>
  <c r="E199" i="17"/>
  <c r="AE198" i="17"/>
  <c r="AC198" i="17"/>
  <c r="S198" i="17"/>
  <c r="Q198" i="17"/>
  <c r="G198" i="17"/>
  <c r="E198" i="17"/>
  <c r="AE197" i="17"/>
  <c r="AC197" i="17"/>
  <c r="S197" i="17"/>
  <c r="Q197" i="17"/>
  <c r="G197" i="17"/>
  <c r="E197" i="17"/>
  <c r="AE196" i="17"/>
  <c r="AC196" i="17"/>
  <c r="S196" i="17"/>
  <c r="Q196" i="17"/>
  <c r="G196" i="17"/>
  <c r="E196" i="17"/>
  <c r="AE194" i="17"/>
  <c r="AC194" i="17"/>
  <c r="S194" i="17"/>
  <c r="Q194" i="17"/>
  <c r="G194" i="17"/>
  <c r="E194" i="17"/>
  <c r="AE193" i="17"/>
  <c r="AC193" i="17"/>
  <c r="S193" i="17"/>
  <c r="Q193" i="17"/>
  <c r="G193" i="17"/>
  <c r="E193" i="17"/>
  <c r="AE192" i="17"/>
  <c r="AC192" i="17"/>
  <c r="S192" i="17"/>
  <c r="Q192" i="17"/>
  <c r="G192" i="17"/>
  <c r="E192" i="17"/>
  <c r="AE191" i="17"/>
  <c r="AC191" i="17"/>
  <c r="S191" i="17"/>
  <c r="Q191" i="17"/>
  <c r="G191" i="17"/>
  <c r="E191" i="17"/>
  <c r="AE190" i="17"/>
  <c r="AC190" i="17"/>
  <c r="S190" i="17"/>
  <c r="Q190" i="17"/>
  <c r="G190" i="17"/>
  <c r="E190" i="17"/>
  <c r="AE189" i="17"/>
  <c r="AC189" i="17"/>
  <c r="S189" i="17"/>
  <c r="Q189" i="17"/>
  <c r="G189" i="17"/>
  <c r="E189" i="17"/>
  <c r="AE188" i="17"/>
  <c r="AC188" i="17"/>
  <c r="S188" i="17"/>
  <c r="Q188" i="17"/>
  <c r="G188" i="17"/>
  <c r="E188" i="17"/>
  <c r="AE187" i="17"/>
  <c r="AC187" i="17"/>
  <c r="S187" i="17"/>
  <c r="Q187" i="17"/>
  <c r="G187" i="17"/>
  <c r="E187" i="17"/>
  <c r="AE186" i="17"/>
  <c r="AC186" i="17"/>
  <c r="S186" i="17"/>
  <c r="Q186" i="17"/>
  <c r="G186" i="17"/>
  <c r="E186" i="17"/>
  <c r="AE185" i="17"/>
  <c r="AC185" i="17"/>
  <c r="S185" i="17"/>
  <c r="Q185" i="17"/>
  <c r="G185" i="17"/>
  <c r="E185" i="17"/>
  <c r="AE184" i="17"/>
  <c r="AC184" i="17"/>
  <c r="S184" i="17"/>
  <c r="Q184" i="17"/>
  <c r="G184" i="17"/>
  <c r="E184" i="17"/>
  <c r="AE183" i="17"/>
  <c r="AC183" i="17"/>
  <c r="S183" i="17"/>
  <c r="Q183" i="17"/>
  <c r="G183" i="17"/>
  <c r="E183" i="17"/>
  <c r="AE182" i="17"/>
  <c r="AC182" i="17"/>
  <c r="S182" i="17"/>
  <c r="Q182" i="17"/>
  <c r="G182" i="17"/>
  <c r="E182" i="17"/>
  <c r="AE181" i="17"/>
  <c r="AC181" i="17"/>
  <c r="S181" i="17"/>
  <c r="Q181" i="17"/>
  <c r="G181" i="17"/>
  <c r="E181" i="17"/>
  <c r="AE180" i="17"/>
  <c r="AC180" i="17"/>
  <c r="S180" i="17"/>
  <c r="Q180" i="17"/>
  <c r="G180" i="17"/>
  <c r="E180" i="17"/>
  <c r="AE179" i="17"/>
  <c r="AC179" i="17"/>
  <c r="S179" i="17"/>
  <c r="Q179" i="17"/>
  <c r="G179" i="17"/>
  <c r="E179" i="17"/>
  <c r="AE178" i="17"/>
  <c r="AC178" i="17"/>
  <c r="S178" i="17"/>
  <c r="Q178" i="17"/>
  <c r="G178" i="17"/>
  <c r="E178" i="17"/>
  <c r="AE177" i="17"/>
  <c r="AC177" i="17"/>
  <c r="S177" i="17"/>
  <c r="Q177" i="17"/>
  <c r="G177" i="17"/>
  <c r="E177" i="17"/>
  <c r="AE176" i="17"/>
  <c r="AC176" i="17"/>
  <c r="S176" i="17"/>
  <c r="Q176" i="17"/>
  <c r="G176" i="17"/>
  <c r="E176" i="17"/>
  <c r="AE175" i="17"/>
  <c r="AC175" i="17"/>
  <c r="S175" i="17"/>
  <c r="Q175" i="17"/>
  <c r="G175" i="17"/>
  <c r="E175" i="17"/>
  <c r="AE174" i="17"/>
  <c r="AC174" i="17"/>
  <c r="S174" i="17"/>
  <c r="Q174" i="17"/>
  <c r="G174" i="17"/>
  <c r="E174" i="17"/>
  <c r="AE173" i="17"/>
  <c r="AC173" i="17"/>
  <c r="S173" i="17"/>
  <c r="Q173" i="17"/>
  <c r="G173" i="17"/>
  <c r="E173" i="17"/>
  <c r="AE172" i="17"/>
  <c r="AC172" i="17"/>
  <c r="S172" i="17"/>
  <c r="Q172" i="17"/>
  <c r="G172" i="17"/>
  <c r="E172" i="17"/>
  <c r="AE171" i="17"/>
  <c r="AC171" i="17"/>
  <c r="S171" i="17"/>
  <c r="Q171" i="17"/>
  <c r="G171" i="17"/>
  <c r="E171" i="17"/>
  <c r="AE170" i="17"/>
  <c r="AC170" i="17"/>
  <c r="S170" i="17"/>
  <c r="Q170" i="17"/>
  <c r="G170" i="17"/>
  <c r="E170" i="17"/>
  <c r="AE169" i="17"/>
  <c r="AC169" i="17"/>
  <c r="S169" i="17"/>
  <c r="Q169" i="17"/>
  <c r="G169" i="17"/>
  <c r="E169" i="17"/>
  <c r="AE168" i="17"/>
  <c r="AC168" i="17"/>
  <c r="S168" i="17"/>
  <c r="Q168" i="17"/>
  <c r="G168" i="17"/>
  <c r="E168" i="17"/>
  <c r="AE167" i="17"/>
  <c r="AC167" i="17"/>
  <c r="S167" i="17"/>
  <c r="Q167" i="17"/>
  <c r="G167" i="17"/>
  <c r="E167" i="17"/>
  <c r="AE166" i="17"/>
  <c r="AC166" i="17"/>
  <c r="S166" i="17"/>
  <c r="Q166" i="17"/>
  <c r="G166" i="17"/>
  <c r="E166" i="17"/>
  <c r="AE165" i="17"/>
  <c r="AC165" i="17"/>
  <c r="S165" i="17"/>
  <c r="Q165" i="17"/>
  <c r="G165" i="17"/>
  <c r="E165" i="17"/>
  <c r="AE164" i="17"/>
  <c r="AC164" i="17"/>
  <c r="S164" i="17"/>
  <c r="Q164" i="17"/>
  <c r="G164" i="17"/>
  <c r="E164" i="17"/>
  <c r="AE163" i="17"/>
  <c r="AC163" i="17"/>
  <c r="S163" i="17"/>
  <c r="Q163" i="17"/>
  <c r="G163" i="17"/>
  <c r="E163" i="17"/>
  <c r="AE162" i="17"/>
  <c r="AC162" i="17"/>
  <c r="S162" i="17"/>
  <c r="Q162" i="17"/>
  <c r="G162" i="17"/>
  <c r="E162" i="17"/>
  <c r="AE161" i="17"/>
  <c r="AC161" i="17"/>
  <c r="S161" i="17"/>
  <c r="Q161" i="17"/>
  <c r="G161" i="17"/>
  <c r="E161" i="17"/>
  <c r="AE160" i="17"/>
  <c r="AC160" i="17"/>
  <c r="S160" i="17"/>
  <c r="Q160" i="17"/>
  <c r="G160" i="17"/>
  <c r="E160" i="17"/>
  <c r="AE159" i="17"/>
  <c r="AC159" i="17"/>
  <c r="S159" i="17"/>
  <c r="Q159" i="17"/>
  <c r="G159" i="17"/>
  <c r="E159" i="17"/>
  <c r="AU158" i="17"/>
  <c r="AE158" i="17"/>
  <c r="AC158" i="17"/>
  <c r="S158" i="17"/>
  <c r="Q158" i="17"/>
  <c r="G158" i="17"/>
  <c r="E158" i="17"/>
  <c r="AE157" i="17"/>
  <c r="AC157" i="17"/>
  <c r="S157" i="17"/>
  <c r="Q157" i="17"/>
  <c r="G157" i="17"/>
  <c r="E157" i="17"/>
  <c r="AE156" i="17"/>
  <c r="AC156" i="17"/>
  <c r="S156" i="17"/>
  <c r="Q156" i="17"/>
  <c r="G156" i="17"/>
  <c r="E156" i="17"/>
  <c r="AE155" i="17"/>
  <c r="AC155" i="17"/>
  <c r="S155" i="17"/>
  <c r="Q155" i="17"/>
  <c r="G155" i="17"/>
  <c r="E155" i="17"/>
  <c r="AE154" i="17"/>
  <c r="AC154" i="17"/>
  <c r="S154" i="17"/>
  <c r="Q154" i="17"/>
  <c r="G154" i="17"/>
  <c r="E154" i="17"/>
  <c r="AE153" i="17"/>
  <c r="AC153" i="17"/>
  <c r="S153" i="17"/>
  <c r="Q153" i="17"/>
  <c r="G153" i="17"/>
  <c r="E153" i="17"/>
  <c r="AE152" i="17"/>
  <c r="AC152" i="17"/>
  <c r="S152" i="17"/>
  <c r="Q152" i="17"/>
  <c r="G152" i="17"/>
  <c r="E152" i="17"/>
  <c r="AE151" i="17"/>
  <c r="AC151" i="17"/>
  <c r="S151" i="17"/>
  <c r="Q151" i="17"/>
  <c r="G151" i="17"/>
  <c r="E151" i="17"/>
  <c r="AE150" i="17"/>
  <c r="AC150" i="17"/>
  <c r="S150" i="17"/>
  <c r="Q150" i="17"/>
  <c r="G150" i="17"/>
  <c r="E150" i="17"/>
  <c r="AE149" i="17"/>
  <c r="AC149" i="17"/>
  <c r="S149" i="17"/>
  <c r="Q149" i="17"/>
  <c r="G149" i="17"/>
  <c r="E149" i="17"/>
  <c r="AE148" i="17"/>
  <c r="AC148" i="17"/>
  <c r="S148" i="17"/>
  <c r="Q148" i="17"/>
  <c r="G148" i="17"/>
  <c r="E148" i="17"/>
  <c r="AE147" i="17"/>
  <c r="AC147" i="17"/>
  <c r="S147" i="17"/>
  <c r="Q147" i="17"/>
  <c r="G147" i="17"/>
  <c r="E147" i="17"/>
  <c r="AU146" i="17"/>
  <c r="AE146" i="17"/>
  <c r="AC146" i="17"/>
  <c r="S146" i="17"/>
  <c r="Q146" i="17"/>
  <c r="G146" i="17"/>
  <c r="E146" i="17"/>
  <c r="AE145" i="17"/>
  <c r="AC145" i="17"/>
  <c r="S145" i="17"/>
  <c r="Q145" i="17"/>
  <c r="G145" i="17"/>
  <c r="E145" i="17"/>
  <c r="AE144" i="17"/>
  <c r="AC144" i="17"/>
  <c r="S144" i="17"/>
  <c r="Q144" i="17"/>
  <c r="G144" i="17"/>
  <c r="E144" i="17"/>
  <c r="AE143" i="17"/>
  <c r="AC143" i="17"/>
  <c r="S143" i="17"/>
  <c r="Q143" i="17"/>
  <c r="G143" i="17"/>
  <c r="E143" i="17"/>
  <c r="AE142" i="17"/>
  <c r="AC142" i="17"/>
  <c r="S142" i="17"/>
  <c r="Q142" i="17"/>
  <c r="G142" i="17"/>
  <c r="E142" i="17"/>
  <c r="AE141" i="17"/>
  <c r="AC141" i="17"/>
  <c r="S141" i="17"/>
  <c r="Q141" i="17"/>
  <c r="G141" i="17"/>
  <c r="E141" i="17"/>
  <c r="AE140" i="17"/>
  <c r="AC140" i="17"/>
  <c r="S140" i="17"/>
  <c r="Q140" i="17"/>
  <c r="G140" i="17"/>
  <c r="E140" i="17"/>
  <c r="AE139" i="17"/>
  <c r="AC139" i="17"/>
  <c r="S139" i="17"/>
  <c r="Q139" i="17"/>
  <c r="G139" i="17"/>
  <c r="E139" i="17"/>
  <c r="AE138" i="17"/>
  <c r="AC138" i="17"/>
  <c r="S138" i="17"/>
  <c r="Q138" i="17"/>
  <c r="G138" i="17"/>
  <c r="E138" i="17"/>
  <c r="AE137" i="17"/>
  <c r="AC137" i="17"/>
  <c r="S137" i="17"/>
  <c r="Q137" i="17"/>
  <c r="G137" i="17"/>
  <c r="E137" i="17"/>
  <c r="AE136" i="17"/>
  <c r="AC136" i="17"/>
  <c r="S136" i="17"/>
  <c r="Q136" i="17"/>
  <c r="G136" i="17"/>
  <c r="E136" i="17"/>
  <c r="AE135" i="17"/>
  <c r="AC135" i="17"/>
  <c r="S135" i="17"/>
  <c r="Q135" i="17"/>
  <c r="G135" i="17"/>
  <c r="E135" i="17"/>
  <c r="AE134" i="17"/>
  <c r="AC134" i="17"/>
  <c r="S134" i="17"/>
  <c r="Q134" i="17"/>
  <c r="G134" i="17"/>
  <c r="E134" i="17"/>
  <c r="AE133" i="17"/>
  <c r="AC133" i="17"/>
  <c r="S133" i="17"/>
  <c r="Q133" i="17"/>
  <c r="G133" i="17"/>
  <c r="E133" i="17"/>
  <c r="AE132" i="17"/>
  <c r="AC132" i="17"/>
  <c r="S132" i="17"/>
  <c r="Q132" i="17"/>
  <c r="G132" i="17"/>
  <c r="E132" i="17"/>
  <c r="AE131" i="17"/>
  <c r="AC131" i="17"/>
  <c r="S131" i="17"/>
  <c r="Q131" i="17"/>
  <c r="G131" i="17"/>
  <c r="E131" i="17"/>
  <c r="AE130" i="17"/>
  <c r="AC130" i="17"/>
  <c r="S130" i="17"/>
  <c r="Q130" i="17"/>
  <c r="G130" i="17"/>
  <c r="E130" i="17"/>
  <c r="AE129" i="17"/>
  <c r="AC129" i="17"/>
  <c r="S129" i="17"/>
  <c r="Q129" i="17"/>
  <c r="G129" i="17"/>
  <c r="E129" i="17"/>
  <c r="AE128" i="17"/>
  <c r="AC128" i="17"/>
  <c r="S128" i="17"/>
  <c r="Q128" i="17"/>
  <c r="G128" i="17"/>
  <c r="E128" i="17"/>
  <c r="AE127" i="17"/>
  <c r="AC127" i="17"/>
  <c r="S127" i="17"/>
  <c r="Q127" i="17"/>
  <c r="G127" i="17"/>
  <c r="E127" i="17"/>
  <c r="AE126" i="17"/>
  <c r="AC126" i="17"/>
  <c r="S126" i="17"/>
  <c r="Q126" i="17"/>
  <c r="G126" i="17"/>
  <c r="E126" i="17"/>
  <c r="AE125" i="17"/>
  <c r="AC125" i="17"/>
  <c r="S125" i="17"/>
  <c r="Q125" i="17"/>
  <c r="G125" i="17"/>
  <c r="E125" i="17"/>
  <c r="AE124" i="17"/>
  <c r="AC124" i="17"/>
  <c r="S124" i="17"/>
  <c r="Q124" i="17"/>
  <c r="G124" i="17"/>
  <c r="E124" i="17"/>
  <c r="AE123" i="17"/>
  <c r="AC123" i="17"/>
  <c r="S123" i="17"/>
  <c r="Q123" i="17"/>
  <c r="G123" i="17"/>
  <c r="E123" i="17"/>
  <c r="AE122" i="17"/>
  <c r="AC122" i="17"/>
  <c r="S122" i="17"/>
  <c r="Q122" i="17"/>
  <c r="G122" i="17"/>
  <c r="E122" i="17"/>
  <c r="AE121" i="17"/>
  <c r="AC121" i="17"/>
  <c r="S121" i="17"/>
  <c r="Q121" i="17"/>
  <c r="G121" i="17"/>
  <c r="E121" i="17"/>
  <c r="AE120" i="17"/>
  <c r="AC120" i="17"/>
  <c r="S120" i="17"/>
  <c r="Q120" i="17"/>
  <c r="G120" i="17"/>
  <c r="E120" i="17"/>
  <c r="AE119" i="17"/>
  <c r="AC119" i="17"/>
  <c r="S119" i="17"/>
  <c r="Q119" i="17"/>
  <c r="G119" i="17"/>
  <c r="E119" i="17"/>
  <c r="AE118" i="17"/>
  <c r="AC118" i="17"/>
  <c r="S118" i="17"/>
  <c r="Q118" i="17"/>
  <c r="G118" i="17"/>
  <c r="E118" i="17"/>
  <c r="AE117" i="17"/>
  <c r="AC117" i="17"/>
  <c r="S117" i="17"/>
  <c r="Q117" i="17"/>
  <c r="G117" i="17"/>
  <c r="E117" i="17"/>
  <c r="AE116" i="17"/>
  <c r="AC116" i="17"/>
  <c r="S116" i="17"/>
  <c r="Q116" i="17"/>
  <c r="G116" i="17"/>
  <c r="E116" i="17"/>
  <c r="AE115" i="17"/>
  <c r="AC115" i="17"/>
  <c r="S115" i="17"/>
  <c r="Q115" i="17"/>
  <c r="G115" i="17"/>
  <c r="E115" i="17"/>
  <c r="AE114" i="17"/>
  <c r="AC114" i="17"/>
  <c r="S114" i="17"/>
  <c r="Q114" i="17"/>
  <c r="G114" i="17"/>
  <c r="E114" i="17"/>
  <c r="AE113" i="17"/>
  <c r="AC113" i="17"/>
  <c r="S113" i="17"/>
  <c r="Q113" i="17"/>
  <c r="G113" i="17"/>
  <c r="E113" i="17"/>
  <c r="AE112" i="17"/>
  <c r="AC112" i="17"/>
  <c r="S112" i="17"/>
  <c r="Q112" i="17"/>
  <c r="G112" i="17"/>
  <c r="E112" i="17"/>
  <c r="AE111" i="17"/>
  <c r="AC111" i="17"/>
  <c r="S111" i="17"/>
  <c r="Q111" i="17"/>
  <c r="G111" i="17"/>
  <c r="E111" i="17"/>
  <c r="AE110" i="17"/>
  <c r="AC110" i="17"/>
  <c r="S110" i="17"/>
  <c r="Q110" i="17"/>
  <c r="G110" i="17"/>
  <c r="E110" i="17"/>
  <c r="AE109" i="17"/>
  <c r="AC109" i="17"/>
  <c r="S109" i="17"/>
  <c r="Q109" i="17"/>
  <c r="G109" i="17"/>
  <c r="E109" i="17"/>
  <c r="AE108" i="17"/>
  <c r="AC108" i="17"/>
  <c r="S108" i="17"/>
  <c r="Q108" i="17"/>
  <c r="G108" i="17"/>
  <c r="E108" i="17"/>
  <c r="AE107" i="17"/>
  <c r="AC107" i="17"/>
  <c r="S107" i="17"/>
  <c r="Q107" i="17"/>
  <c r="G107" i="17"/>
  <c r="E107" i="17"/>
  <c r="AE106" i="17"/>
  <c r="AC106" i="17"/>
  <c r="S106" i="17"/>
  <c r="Q106" i="17"/>
  <c r="G106" i="17"/>
  <c r="E106" i="17"/>
  <c r="AE105" i="17"/>
  <c r="AC105" i="17"/>
  <c r="S105" i="17"/>
  <c r="Q105" i="17"/>
  <c r="G105" i="17"/>
  <c r="E105" i="17"/>
  <c r="AE104" i="17"/>
  <c r="AC104" i="17"/>
  <c r="S104" i="17"/>
  <c r="Q104" i="17"/>
  <c r="G104" i="17"/>
  <c r="E104" i="17"/>
  <c r="AE103" i="17"/>
  <c r="AC103" i="17"/>
  <c r="S103" i="17"/>
  <c r="Q103" i="17"/>
  <c r="G103" i="17"/>
  <c r="E103" i="17"/>
  <c r="AE102" i="17"/>
  <c r="AC102" i="17"/>
  <c r="S102" i="17"/>
  <c r="Q102" i="17"/>
  <c r="G102" i="17"/>
  <c r="E102" i="17"/>
  <c r="AE101" i="17"/>
  <c r="AC101" i="17"/>
  <c r="S101" i="17"/>
  <c r="Q101" i="17"/>
  <c r="G101" i="17"/>
  <c r="E101" i="17"/>
  <c r="AE100" i="17"/>
  <c r="AC100" i="17"/>
  <c r="S100" i="17"/>
  <c r="Q100" i="17"/>
  <c r="G100" i="17"/>
  <c r="E100" i="17"/>
  <c r="AE99" i="17"/>
  <c r="AC99" i="17"/>
  <c r="S99" i="17"/>
  <c r="Q99" i="17"/>
  <c r="G99" i="17"/>
  <c r="E99" i="17"/>
  <c r="AU98" i="17"/>
  <c r="AE98" i="17"/>
  <c r="AC98" i="17"/>
  <c r="S98" i="17"/>
  <c r="Q98" i="17"/>
  <c r="G98" i="17"/>
  <c r="E98" i="17"/>
  <c r="AE97" i="17"/>
  <c r="AC97" i="17"/>
  <c r="S97" i="17"/>
  <c r="Q97" i="17"/>
  <c r="G97" i="17"/>
  <c r="E97" i="17"/>
  <c r="AE96" i="17"/>
  <c r="AC96" i="17"/>
  <c r="S96" i="17"/>
  <c r="Q96" i="17"/>
  <c r="G96" i="17"/>
  <c r="E96" i="17"/>
  <c r="AE95" i="17"/>
  <c r="AC95" i="17"/>
  <c r="S95" i="17"/>
  <c r="Q95" i="17"/>
  <c r="G95" i="17"/>
  <c r="E95" i="17"/>
  <c r="AE94" i="17"/>
  <c r="AC94" i="17"/>
  <c r="S94" i="17"/>
  <c r="Q94" i="17"/>
  <c r="G94" i="17"/>
  <c r="E94" i="17"/>
  <c r="AE93" i="17"/>
  <c r="AC93" i="17"/>
  <c r="S93" i="17"/>
  <c r="Q93" i="17"/>
  <c r="G93" i="17"/>
  <c r="E93" i="17"/>
  <c r="AE92" i="17"/>
  <c r="AC92" i="17"/>
  <c r="S92" i="17"/>
  <c r="Q92" i="17"/>
  <c r="G92" i="17"/>
  <c r="E92" i="17"/>
  <c r="AE91" i="17"/>
  <c r="AC91" i="17"/>
  <c r="S91" i="17"/>
  <c r="Q91" i="17"/>
  <c r="G91" i="17"/>
  <c r="E91" i="17"/>
  <c r="AE90" i="17"/>
  <c r="AC90" i="17"/>
  <c r="S90" i="17"/>
  <c r="Q90" i="17"/>
  <c r="G90" i="17"/>
  <c r="E90" i="17"/>
  <c r="AE89" i="17"/>
  <c r="AC89" i="17"/>
  <c r="S89" i="17"/>
  <c r="Q89" i="17"/>
  <c r="G89" i="17"/>
  <c r="E89" i="17"/>
  <c r="AE88" i="17"/>
  <c r="AC88" i="17"/>
  <c r="S88" i="17"/>
  <c r="Q88" i="17"/>
  <c r="G88" i="17"/>
  <c r="E88" i="17"/>
  <c r="AE87" i="17"/>
  <c r="AC87" i="17"/>
  <c r="S87" i="17"/>
  <c r="Q87" i="17"/>
  <c r="G87" i="17"/>
  <c r="E87" i="17"/>
  <c r="AU86" i="17"/>
  <c r="AE86" i="17"/>
  <c r="AC86" i="17"/>
  <c r="S86" i="17"/>
  <c r="Q86" i="17"/>
  <c r="G86" i="17"/>
  <c r="E86" i="17"/>
  <c r="AE85" i="17"/>
  <c r="AC85" i="17"/>
  <c r="S85" i="17"/>
  <c r="Q85" i="17"/>
  <c r="G85" i="17"/>
  <c r="E85" i="17"/>
  <c r="AE84" i="17"/>
  <c r="AC84" i="17"/>
  <c r="S84" i="17"/>
  <c r="Q84" i="17"/>
  <c r="G84" i="17"/>
  <c r="E84" i="17"/>
  <c r="AE83" i="17"/>
  <c r="AC83" i="17"/>
  <c r="S83" i="17"/>
  <c r="Q83" i="17"/>
  <c r="G83" i="17"/>
  <c r="E83" i="17"/>
  <c r="AE82" i="17"/>
  <c r="AC82" i="17"/>
  <c r="S82" i="17"/>
  <c r="Q82" i="17"/>
  <c r="G82" i="17"/>
  <c r="E82" i="17"/>
  <c r="AE81" i="17"/>
  <c r="AC81" i="17"/>
  <c r="S81" i="17"/>
  <c r="Q81" i="17"/>
  <c r="G81" i="17"/>
  <c r="E81" i="17"/>
  <c r="AE80" i="17"/>
  <c r="AC80" i="17"/>
  <c r="S80" i="17"/>
  <c r="Q80" i="17"/>
  <c r="G80" i="17"/>
  <c r="E80" i="17"/>
  <c r="AE79" i="17"/>
  <c r="AC79" i="17"/>
  <c r="S79" i="17"/>
  <c r="Q79" i="17"/>
  <c r="G79" i="17"/>
  <c r="E79" i="17"/>
  <c r="AE78" i="17"/>
  <c r="AC78" i="17"/>
  <c r="S78" i="17"/>
  <c r="Q78" i="17"/>
  <c r="G78" i="17"/>
  <c r="E78" i="17"/>
  <c r="AE77" i="17"/>
  <c r="AC77" i="17"/>
  <c r="S77" i="17"/>
  <c r="Q77" i="17"/>
  <c r="G77" i="17"/>
  <c r="E77" i="17"/>
  <c r="AE76" i="17"/>
  <c r="AC76" i="17"/>
  <c r="S76" i="17"/>
  <c r="Q76" i="17"/>
  <c r="G76" i="17"/>
  <c r="E76" i="17"/>
  <c r="AE75" i="17"/>
  <c r="AC75" i="17"/>
  <c r="S75" i="17"/>
  <c r="Q75" i="17"/>
  <c r="G75" i="17"/>
  <c r="E75" i="17"/>
  <c r="AE74" i="17"/>
  <c r="AC74" i="17"/>
  <c r="S74" i="17"/>
  <c r="Q74" i="17"/>
  <c r="G74" i="17"/>
  <c r="E74" i="17"/>
  <c r="AE73" i="17"/>
  <c r="AC73" i="17"/>
  <c r="S73" i="17"/>
  <c r="Q73" i="17"/>
  <c r="G73" i="17"/>
  <c r="E73" i="17"/>
  <c r="AE72" i="17"/>
  <c r="AC72" i="17"/>
  <c r="S72" i="17"/>
  <c r="Q72" i="17"/>
  <c r="G72" i="17"/>
  <c r="E72" i="17"/>
  <c r="AE71" i="17"/>
  <c r="AC71" i="17"/>
  <c r="S71" i="17"/>
  <c r="Q71" i="17"/>
  <c r="G71" i="17"/>
  <c r="E71" i="17"/>
  <c r="AE70" i="17"/>
  <c r="AC70" i="17"/>
  <c r="S70" i="17"/>
  <c r="Q70" i="17"/>
  <c r="G70" i="17"/>
  <c r="E70" i="17"/>
  <c r="AE69" i="17"/>
  <c r="AC69" i="17"/>
  <c r="S69" i="17"/>
  <c r="Q69" i="17"/>
  <c r="G69" i="17"/>
  <c r="E69" i="17"/>
  <c r="AE68" i="17"/>
  <c r="AC68" i="17"/>
  <c r="S68" i="17"/>
  <c r="Q68" i="17"/>
  <c r="G68" i="17"/>
  <c r="E68" i="17"/>
  <c r="AE67" i="17"/>
  <c r="AC67" i="17"/>
  <c r="S67" i="17"/>
  <c r="Q67" i="17"/>
  <c r="G67" i="17"/>
  <c r="E67" i="17"/>
  <c r="AE66" i="17"/>
  <c r="AC66" i="17"/>
  <c r="S66" i="17"/>
  <c r="Q66" i="17"/>
  <c r="G66" i="17"/>
  <c r="E66" i="17"/>
  <c r="AE65" i="17"/>
  <c r="AC65" i="17"/>
  <c r="S65" i="17"/>
  <c r="Q65" i="17"/>
  <c r="G65" i="17"/>
  <c r="E65" i="17"/>
  <c r="AE64" i="17"/>
  <c r="AC64" i="17"/>
  <c r="S64" i="17"/>
  <c r="Q64" i="17"/>
  <c r="G64" i="17"/>
  <c r="E64" i="17"/>
  <c r="AE63" i="17"/>
  <c r="AC63" i="17"/>
  <c r="S63" i="17"/>
  <c r="Q63" i="17"/>
  <c r="G63" i="17"/>
  <c r="E63" i="17"/>
  <c r="AE62" i="17"/>
  <c r="AC62" i="17"/>
  <c r="S62" i="17"/>
  <c r="Q62" i="17"/>
  <c r="G62" i="17"/>
  <c r="E62" i="17"/>
  <c r="AE61" i="17"/>
  <c r="AC61" i="17"/>
  <c r="S61" i="17"/>
  <c r="Q61" i="17"/>
  <c r="G61" i="17"/>
  <c r="E61" i="17"/>
  <c r="AE60" i="17"/>
  <c r="AC60" i="17"/>
  <c r="S60" i="17"/>
  <c r="Q60" i="17"/>
  <c r="G60" i="17"/>
  <c r="E60" i="17"/>
  <c r="AE59" i="17"/>
  <c r="AC59" i="17"/>
  <c r="S59" i="17"/>
  <c r="Q59" i="17"/>
  <c r="G59" i="17"/>
  <c r="E59" i="17"/>
  <c r="AE58" i="17"/>
  <c r="AC58" i="17"/>
  <c r="S58" i="17"/>
  <c r="Q58" i="17"/>
  <c r="G58" i="17"/>
  <c r="E58" i="17"/>
  <c r="AE57" i="17"/>
  <c r="AC57" i="17"/>
  <c r="S57" i="17"/>
  <c r="Q57" i="17"/>
  <c r="G57" i="17"/>
  <c r="E57" i="17"/>
  <c r="AE56" i="17"/>
  <c r="AC56" i="17"/>
  <c r="S56" i="17"/>
  <c r="Q56" i="17"/>
  <c r="G56" i="17"/>
  <c r="E56" i="17"/>
  <c r="AE55" i="17"/>
  <c r="AC55" i="17"/>
  <c r="S55" i="17"/>
  <c r="Q55" i="17"/>
  <c r="G55" i="17"/>
  <c r="E55" i="17"/>
  <c r="AE54" i="17"/>
  <c r="AC54" i="17"/>
  <c r="S54" i="17"/>
  <c r="Q54" i="17"/>
  <c r="G54" i="17"/>
  <c r="E54" i="17"/>
  <c r="AE53" i="17"/>
  <c r="AC53" i="17"/>
  <c r="S53" i="17"/>
  <c r="Q53" i="17"/>
  <c r="G53" i="17"/>
  <c r="E53" i="17"/>
  <c r="AE52" i="17"/>
  <c r="AC52" i="17"/>
  <c r="S52" i="17"/>
  <c r="Q52" i="17"/>
  <c r="G52" i="17"/>
  <c r="E52" i="17"/>
  <c r="AE51" i="17"/>
  <c r="AC51" i="17"/>
  <c r="S51" i="17"/>
  <c r="Q51" i="17"/>
  <c r="G51" i="17"/>
  <c r="E51" i="17"/>
  <c r="AE50" i="17"/>
  <c r="AC50" i="17"/>
  <c r="S50" i="17"/>
  <c r="Q50" i="17"/>
  <c r="G50" i="17"/>
  <c r="E50" i="17"/>
  <c r="AE49" i="17"/>
  <c r="AC49" i="17"/>
  <c r="S49" i="17"/>
  <c r="Q49" i="17"/>
  <c r="G49" i="17"/>
  <c r="E49" i="17"/>
  <c r="AE48" i="17"/>
  <c r="AC48" i="17"/>
  <c r="S48" i="17"/>
  <c r="Q48" i="17"/>
  <c r="G48" i="17"/>
  <c r="E48" i="17"/>
  <c r="AE47" i="17"/>
  <c r="AC47" i="17"/>
  <c r="S47" i="17"/>
  <c r="Q47" i="17"/>
  <c r="G47" i="17"/>
  <c r="E47" i="17"/>
  <c r="AE46" i="17"/>
  <c r="AC46" i="17"/>
  <c r="S46" i="17"/>
  <c r="Q46" i="17"/>
  <c r="G46" i="17"/>
  <c r="E46" i="17"/>
  <c r="AE45" i="17"/>
  <c r="AC45" i="17"/>
  <c r="S45" i="17"/>
  <c r="Q45" i="17"/>
  <c r="G45" i="17"/>
  <c r="E45" i="17"/>
  <c r="AE44" i="17"/>
  <c r="AC44" i="17"/>
  <c r="S44" i="17"/>
  <c r="Q44" i="17"/>
  <c r="G44" i="17"/>
  <c r="E44" i="17"/>
  <c r="AE43" i="17"/>
  <c r="AC43" i="17"/>
  <c r="S43" i="17"/>
  <c r="Q43" i="17"/>
  <c r="G43" i="17"/>
  <c r="E43" i="17"/>
  <c r="AE42" i="17"/>
  <c r="AC42" i="17"/>
  <c r="S42" i="17"/>
  <c r="Q42" i="17"/>
  <c r="G42" i="17"/>
  <c r="E42" i="17"/>
  <c r="AE41" i="17"/>
  <c r="AC41" i="17"/>
  <c r="S41" i="17"/>
  <c r="Q41" i="17"/>
  <c r="G41" i="17"/>
  <c r="E41" i="17"/>
  <c r="AE40" i="17"/>
  <c r="AC40" i="17"/>
  <c r="S40" i="17"/>
  <c r="Q40" i="17"/>
  <c r="G40" i="17"/>
  <c r="E40" i="17"/>
  <c r="AE39" i="17"/>
  <c r="AC39" i="17"/>
  <c r="S39" i="17"/>
  <c r="Q39" i="17"/>
  <c r="G39" i="17"/>
  <c r="E39" i="17"/>
  <c r="AE38" i="17"/>
  <c r="AC38" i="17"/>
  <c r="S38" i="17"/>
  <c r="Q38" i="17"/>
  <c r="G38" i="17"/>
  <c r="E38" i="17"/>
  <c r="AE37" i="17"/>
  <c r="AC37" i="17"/>
  <c r="S37" i="17"/>
  <c r="Q37" i="17"/>
  <c r="G37" i="17"/>
  <c r="E37" i="17"/>
  <c r="AE36" i="17"/>
  <c r="AC36" i="17"/>
  <c r="S36" i="17"/>
  <c r="Q36" i="17"/>
  <c r="G36" i="17"/>
  <c r="E36" i="17"/>
  <c r="AE35" i="17"/>
  <c r="AC35" i="17"/>
  <c r="S35" i="17"/>
  <c r="Q35" i="17"/>
  <c r="G35" i="17"/>
  <c r="E35" i="17"/>
  <c r="AE34" i="17"/>
  <c r="AC34" i="17"/>
  <c r="S34" i="17"/>
  <c r="Q34" i="17"/>
  <c r="G34" i="17"/>
  <c r="E34" i="17"/>
  <c r="AE33" i="17"/>
  <c r="AC33" i="17"/>
  <c r="S33" i="17"/>
  <c r="Q33" i="17"/>
  <c r="G33" i="17"/>
  <c r="E33" i="17"/>
  <c r="AE32" i="17"/>
  <c r="AC32" i="17"/>
  <c r="S32" i="17"/>
  <c r="Q32" i="17"/>
  <c r="G32" i="17"/>
  <c r="E32" i="17"/>
  <c r="AE31" i="17"/>
  <c r="AC31" i="17"/>
  <c r="S31" i="17"/>
  <c r="Q31" i="17"/>
  <c r="G31" i="17"/>
  <c r="E31" i="17"/>
  <c r="AE30" i="17"/>
  <c r="AC30" i="17"/>
  <c r="S30" i="17"/>
  <c r="Q30" i="17"/>
  <c r="G30" i="17"/>
  <c r="E30" i="17"/>
  <c r="AE29" i="17"/>
  <c r="AC29" i="17"/>
  <c r="S29" i="17"/>
  <c r="Q29" i="17"/>
  <c r="G29" i="17"/>
  <c r="E29" i="17"/>
  <c r="AE28" i="17"/>
  <c r="AC28" i="17"/>
  <c r="S28" i="17"/>
  <c r="Q28" i="17"/>
  <c r="G28" i="17"/>
  <c r="E28" i="17"/>
  <c r="AE27" i="17"/>
  <c r="AC27" i="17"/>
  <c r="S27" i="17"/>
  <c r="Q27" i="17"/>
  <c r="G27" i="17"/>
  <c r="E27" i="17"/>
  <c r="AU26" i="17"/>
  <c r="AE26" i="17"/>
  <c r="AC26" i="17"/>
  <c r="S26" i="17"/>
  <c r="Q26" i="17"/>
  <c r="G26" i="17"/>
  <c r="E26" i="17"/>
  <c r="AE25" i="17"/>
  <c r="AC25" i="17"/>
  <c r="S25" i="17"/>
  <c r="Q25" i="17"/>
  <c r="G25" i="17"/>
  <c r="E25" i="17"/>
  <c r="AE24" i="17"/>
  <c r="AC24" i="17"/>
  <c r="S24" i="17"/>
  <c r="Q24" i="17"/>
  <c r="G24" i="17"/>
  <c r="E24" i="17"/>
  <c r="AE23" i="17"/>
  <c r="AC23" i="17"/>
  <c r="S23" i="17"/>
  <c r="Q23" i="17"/>
  <c r="G23" i="17"/>
  <c r="E23" i="17"/>
  <c r="AE22" i="17"/>
  <c r="AC22" i="17"/>
  <c r="S22" i="17"/>
  <c r="Q22" i="17"/>
  <c r="G22" i="17"/>
  <c r="E22" i="17"/>
  <c r="AE21" i="17"/>
  <c r="AC21" i="17"/>
  <c r="S21" i="17"/>
  <c r="Q21" i="17"/>
  <c r="G21" i="17"/>
  <c r="E21" i="17"/>
  <c r="AE20" i="17"/>
  <c r="AC20" i="17"/>
  <c r="S20" i="17"/>
  <c r="Q20" i="17"/>
  <c r="G20" i="17"/>
  <c r="E20" i="17"/>
  <c r="AE19" i="17"/>
  <c r="AC19" i="17"/>
  <c r="S19" i="17"/>
  <c r="Q19" i="17"/>
  <c r="G19" i="17"/>
  <c r="E19" i="17"/>
  <c r="AE18" i="17"/>
  <c r="AC18" i="17"/>
  <c r="S18" i="17"/>
  <c r="Q18" i="17"/>
  <c r="G18" i="17"/>
  <c r="E18" i="17"/>
  <c r="AE17" i="17"/>
  <c r="AC17" i="17"/>
  <c r="S17" i="17"/>
  <c r="Q17" i="17"/>
  <c r="G17" i="17"/>
  <c r="E17" i="17"/>
  <c r="AE16" i="17"/>
  <c r="AC16" i="17"/>
  <c r="S16" i="17"/>
  <c r="Q16" i="17"/>
  <c r="G16" i="17"/>
  <c r="E16" i="17"/>
  <c r="AE15" i="17"/>
  <c r="AC15" i="17"/>
  <c r="S15" i="17"/>
  <c r="Q15" i="17"/>
  <c r="G15" i="17"/>
  <c r="E15" i="17"/>
  <c r="AU14" i="17"/>
  <c r="AE14" i="17"/>
  <c r="AC14" i="17"/>
  <c r="S14" i="17"/>
  <c r="Q14" i="17"/>
  <c r="G14" i="17"/>
  <c r="E14" i="17"/>
  <c r="AE13" i="17"/>
  <c r="AC13" i="17"/>
  <c r="S13" i="17"/>
  <c r="Q13" i="17"/>
  <c r="G13" i="17"/>
  <c r="E13" i="17"/>
  <c r="AE12" i="17"/>
  <c r="AC12" i="17"/>
  <c r="S12" i="17"/>
  <c r="Q12" i="17"/>
  <c r="G12" i="17"/>
  <c r="E12" i="17"/>
  <c r="AE11" i="17"/>
  <c r="AC11" i="17"/>
  <c r="S11" i="17"/>
  <c r="Q11" i="17"/>
  <c r="G11" i="17"/>
  <c r="E11" i="17"/>
  <c r="AE9" i="17"/>
  <c r="AC9" i="17"/>
  <c r="S9" i="17"/>
  <c r="Q9" i="17"/>
  <c r="G9" i="17"/>
  <c r="E9" i="17"/>
  <c r="AE8" i="17"/>
  <c r="AC8" i="17"/>
  <c r="S8" i="17"/>
  <c r="Q8" i="17"/>
  <c r="G8" i="17"/>
  <c r="E8" i="17"/>
  <c r="AE7" i="17"/>
  <c r="AC7" i="17"/>
  <c r="S7" i="17"/>
  <c r="Q7" i="17"/>
  <c r="G7" i="17"/>
  <c r="E7" i="17"/>
  <c r="AE6" i="17"/>
  <c r="AC6" i="17"/>
  <c r="S6" i="17"/>
  <c r="Q6" i="17"/>
  <c r="G6" i="17"/>
  <c r="E6" i="17"/>
  <c r="AE5" i="17"/>
  <c r="AC5" i="17"/>
  <c r="S5" i="17"/>
  <c r="Q5" i="17"/>
  <c r="G5" i="17"/>
  <c r="E5" i="17"/>
  <c r="AE225" i="19"/>
  <c r="AC225" i="19"/>
  <c r="S225" i="19"/>
  <c r="Q225" i="19"/>
  <c r="G225" i="19"/>
  <c r="E225" i="19"/>
  <c r="AE224" i="19"/>
  <c r="AC224" i="19"/>
  <c r="S224" i="19"/>
  <c r="Q224" i="19"/>
  <c r="G224" i="19"/>
  <c r="E224" i="19"/>
  <c r="AE223" i="19"/>
  <c r="AC223" i="19"/>
  <c r="S223" i="19"/>
  <c r="Q223" i="19"/>
  <c r="G223" i="19"/>
  <c r="E223" i="19"/>
  <c r="AE222" i="19"/>
  <c r="AC222" i="19"/>
  <c r="S222" i="19"/>
  <c r="Q222" i="19"/>
  <c r="G222" i="19"/>
  <c r="E222" i="19"/>
  <c r="AE221" i="19"/>
  <c r="AC221" i="19"/>
  <c r="S221" i="19"/>
  <c r="Q221" i="19"/>
  <c r="G221" i="19"/>
  <c r="E221" i="19"/>
  <c r="AE220" i="19"/>
  <c r="AC220" i="19"/>
  <c r="S220" i="19"/>
  <c r="Q220" i="19"/>
  <c r="G220" i="19"/>
  <c r="E220" i="19"/>
  <c r="AE219" i="19"/>
  <c r="AC219" i="19"/>
  <c r="S219" i="19"/>
  <c r="Q219" i="19"/>
  <c r="G219" i="19"/>
  <c r="E219" i="19"/>
  <c r="AE218" i="19"/>
  <c r="AC218" i="19"/>
  <c r="S218" i="19"/>
  <c r="Q218" i="19"/>
  <c r="G218" i="19"/>
  <c r="E218" i="19"/>
  <c r="AE217" i="19"/>
  <c r="AC217" i="19"/>
  <c r="S217" i="19"/>
  <c r="Q217" i="19"/>
  <c r="G217" i="19"/>
  <c r="E217" i="19"/>
  <c r="AE216" i="19"/>
  <c r="AC216" i="19"/>
  <c r="S216" i="19"/>
  <c r="Q216" i="19"/>
  <c r="G216" i="19"/>
  <c r="E216" i="19"/>
  <c r="AE215" i="19"/>
  <c r="AC215" i="19"/>
  <c r="S215" i="19"/>
  <c r="Q215" i="19"/>
  <c r="G215" i="19"/>
  <c r="E215" i="19"/>
  <c r="AE214" i="19"/>
  <c r="AC214" i="19"/>
  <c r="S214" i="19"/>
  <c r="Q214" i="19"/>
  <c r="G214" i="19"/>
  <c r="E214" i="19"/>
  <c r="AE213" i="19"/>
  <c r="AC213" i="19"/>
  <c r="S213" i="19"/>
  <c r="Q213" i="19"/>
  <c r="G213" i="19"/>
  <c r="E213" i="19"/>
  <c r="AE212" i="19"/>
  <c r="AC212" i="19"/>
  <c r="S212" i="19"/>
  <c r="Q212" i="19"/>
  <c r="G212" i="19"/>
  <c r="E212" i="19"/>
  <c r="AE211" i="19"/>
  <c r="AC211" i="19"/>
  <c r="S211" i="19"/>
  <c r="Q211" i="19"/>
  <c r="G211" i="19"/>
  <c r="E211" i="19"/>
  <c r="AE210" i="19"/>
  <c r="AC210" i="19"/>
  <c r="S210" i="19"/>
  <c r="Q210" i="19"/>
  <c r="G210" i="19"/>
  <c r="E210" i="19"/>
  <c r="AE209" i="19"/>
  <c r="AC209" i="19"/>
  <c r="AE208" i="19"/>
  <c r="AC208" i="19"/>
  <c r="S208" i="19"/>
  <c r="Q208" i="19"/>
  <c r="G208" i="19"/>
  <c r="E208" i="19"/>
  <c r="AE207" i="19"/>
  <c r="AC207" i="19"/>
  <c r="S207" i="19"/>
  <c r="Q207" i="19"/>
  <c r="G207" i="19"/>
  <c r="E207" i="19"/>
  <c r="AE206" i="19"/>
  <c r="AC206" i="19"/>
  <c r="S206" i="19"/>
  <c r="Q206" i="19"/>
  <c r="G206" i="19"/>
  <c r="E206" i="19"/>
  <c r="AE205" i="19"/>
  <c r="AC205" i="19"/>
  <c r="S205" i="19"/>
  <c r="Q205" i="19"/>
  <c r="G205" i="19"/>
  <c r="E205" i="19"/>
  <c r="AE204" i="19"/>
  <c r="AC204" i="19"/>
  <c r="S204" i="19"/>
  <c r="Q204" i="19"/>
  <c r="G204" i="19"/>
  <c r="E204" i="19"/>
  <c r="AE203" i="19"/>
  <c r="AC203" i="19"/>
  <c r="S203" i="19"/>
  <c r="Q203" i="19"/>
  <c r="G203" i="19"/>
  <c r="E203" i="19"/>
  <c r="AE202" i="19"/>
  <c r="AC202" i="19"/>
  <c r="AE201" i="19"/>
  <c r="AC201" i="19"/>
  <c r="G201" i="19"/>
  <c r="E201" i="19"/>
  <c r="AE200" i="19"/>
  <c r="AC200" i="19"/>
  <c r="S200" i="19"/>
  <c r="Q200" i="19"/>
  <c r="G200" i="19"/>
  <c r="E200" i="19"/>
  <c r="AE199" i="19"/>
  <c r="AC199" i="19"/>
  <c r="S199" i="19"/>
  <c r="Q199" i="19"/>
  <c r="G199" i="19"/>
  <c r="E199" i="19"/>
  <c r="AE198" i="19"/>
  <c r="AC198" i="19"/>
  <c r="S198" i="19"/>
  <c r="Q198" i="19"/>
  <c r="G198" i="19"/>
  <c r="E198" i="19"/>
  <c r="AE197" i="19"/>
  <c r="AC197" i="19"/>
  <c r="S197" i="19"/>
  <c r="Q197" i="19"/>
  <c r="G197" i="19"/>
  <c r="E197" i="19"/>
  <c r="AE196" i="19"/>
  <c r="AC196" i="19"/>
  <c r="S196" i="19"/>
  <c r="Q196" i="19"/>
  <c r="G196" i="19"/>
  <c r="E196" i="19"/>
  <c r="AE194" i="19"/>
  <c r="AC194" i="19"/>
  <c r="S194" i="19"/>
  <c r="Q194" i="19"/>
  <c r="G194" i="19"/>
  <c r="E194" i="19"/>
  <c r="AE193" i="19"/>
  <c r="AC193" i="19"/>
  <c r="S193" i="19"/>
  <c r="Q193" i="19"/>
  <c r="G193" i="19"/>
  <c r="E193" i="19"/>
  <c r="AE192" i="19"/>
  <c r="AC192" i="19"/>
  <c r="S192" i="19"/>
  <c r="Q192" i="19"/>
  <c r="G192" i="19"/>
  <c r="E192" i="19"/>
  <c r="AE191" i="19"/>
  <c r="AC191" i="19"/>
  <c r="S191" i="19"/>
  <c r="Q191" i="19"/>
  <c r="G191" i="19"/>
  <c r="E191" i="19"/>
  <c r="AE190" i="19"/>
  <c r="AC190" i="19"/>
  <c r="S190" i="19"/>
  <c r="Q190" i="19"/>
  <c r="G190" i="19"/>
  <c r="E190" i="19"/>
  <c r="AU189" i="19"/>
  <c r="AE189" i="19"/>
  <c r="AC189" i="19"/>
  <c r="S189" i="19"/>
  <c r="Q189" i="19"/>
  <c r="G189" i="19"/>
  <c r="E189" i="19"/>
  <c r="AE188" i="19"/>
  <c r="AC188" i="19"/>
  <c r="S188" i="19"/>
  <c r="Q188" i="19"/>
  <c r="G188" i="19"/>
  <c r="E188" i="19"/>
  <c r="AE187" i="19"/>
  <c r="AC187" i="19"/>
  <c r="S187" i="19"/>
  <c r="Q187" i="19"/>
  <c r="G187" i="19"/>
  <c r="E187" i="19"/>
  <c r="AE186" i="19"/>
  <c r="AC186" i="19"/>
  <c r="S186" i="19"/>
  <c r="Q186" i="19"/>
  <c r="G186" i="19"/>
  <c r="E186" i="19"/>
  <c r="AE185" i="19"/>
  <c r="AC185" i="19"/>
  <c r="S185" i="19"/>
  <c r="Q185" i="19"/>
  <c r="G185" i="19"/>
  <c r="E185" i="19"/>
  <c r="AE184" i="19"/>
  <c r="AC184" i="19"/>
  <c r="S184" i="19"/>
  <c r="Q184" i="19"/>
  <c r="G184" i="19"/>
  <c r="E184" i="19"/>
  <c r="AE183" i="19"/>
  <c r="AC183" i="19"/>
  <c r="S183" i="19"/>
  <c r="Q183" i="19"/>
  <c r="G183" i="19"/>
  <c r="E183" i="19"/>
  <c r="AE182" i="19"/>
  <c r="AC182" i="19"/>
  <c r="S182" i="19"/>
  <c r="Q182" i="19"/>
  <c r="G182" i="19"/>
  <c r="E182" i="19"/>
  <c r="AE181" i="19"/>
  <c r="AC181" i="19"/>
  <c r="S181" i="19"/>
  <c r="Q181" i="19"/>
  <c r="G181" i="19"/>
  <c r="E181" i="19"/>
  <c r="AE180" i="19"/>
  <c r="AC180" i="19"/>
  <c r="S180" i="19"/>
  <c r="Q180" i="19"/>
  <c r="G180" i="19"/>
  <c r="E180" i="19"/>
  <c r="AE179" i="19"/>
  <c r="AC179" i="19"/>
  <c r="S179" i="19"/>
  <c r="Q179" i="19"/>
  <c r="G179" i="19"/>
  <c r="E179" i="19"/>
  <c r="AE178" i="19"/>
  <c r="AC178" i="19"/>
  <c r="S178" i="19"/>
  <c r="Q178" i="19"/>
  <c r="G178" i="19"/>
  <c r="E178" i="19"/>
  <c r="AU177" i="19"/>
  <c r="AE177" i="19"/>
  <c r="AC177" i="19"/>
  <c r="S177" i="19"/>
  <c r="Q177" i="19"/>
  <c r="G177" i="19"/>
  <c r="E177" i="19"/>
  <c r="AE176" i="19"/>
  <c r="AC176" i="19"/>
  <c r="S176" i="19"/>
  <c r="Q176" i="19"/>
  <c r="G176" i="19"/>
  <c r="E176" i="19"/>
  <c r="AE175" i="19"/>
  <c r="AC175" i="19"/>
  <c r="S175" i="19"/>
  <c r="Q175" i="19"/>
  <c r="G175" i="19"/>
  <c r="E175" i="19"/>
  <c r="AE174" i="19"/>
  <c r="AC174" i="19"/>
  <c r="S174" i="19"/>
  <c r="Q174" i="19"/>
  <c r="G174" i="19"/>
  <c r="E174" i="19"/>
  <c r="AE173" i="19"/>
  <c r="AC173" i="19"/>
  <c r="S173" i="19"/>
  <c r="Q173" i="19"/>
  <c r="G173" i="19"/>
  <c r="E173" i="19"/>
  <c r="AE172" i="19"/>
  <c r="AC172" i="19"/>
  <c r="S172" i="19"/>
  <c r="Q172" i="19"/>
  <c r="G172" i="19"/>
  <c r="E172" i="19"/>
  <c r="AE171" i="19"/>
  <c r="AC171" i="19"/>
  <c r="S171" i="19"/>
  <c r="Q171" i="19"/>
  <c r="G171" i="19"/>
  <c r="E171" i="19"/>
  <c r="AE170" i="19"/>
  <c r="AC170" i="19"/>
  <c r="S170" i="19"/>
  <c r="Q170" i="19"/>
  <c r="G170" i="19"/>
  <c r="E170" i="19"/>
  <c r="AE169" i="19"/>
  <c r="AC169" i="19"/>
  <c r="S169" i="19"/>
  <c r="Q169" i="19"/>
  <c r="G169" i="19"/>
  <c r="E169" i="19"/>
  <c r="AE168" i="19"/>
  <c r="AC168" i="19"/>
  <c r="S168" i="19"/>
  <c r="Q168" i="19"/>
  <c r="G168" i="19"/>
  <c r="E168" i="19"/>
  <c r="AE167" i="19"/>
  <c r="AC167" i="19"/>
  <c r="S167" i="19"/>
  <c r="Q167" i="19"/>
  <c r="G167" i="19"/>
  <c r="E167" i="19"/>
  <c r="AE166" i="19"/>
  <c r="AC166" i="19"/>
  <c r="S166" i="19"/>
  <c r="Q166" i="19"/>
  <c r="G166" i="19"/>
  <c r="E166" i="19"/>
  <c r="AE165" i="19"/>
  <c r="AC165" i="19"/>
  <c r="S165" i="19"/>
  <c r="Q165" i="19"/>
  <c r="G165" i="19"/>
  <c r="E165" i="19"/>
  <c r="AE164" i="19"/>
  <c r="AC164" i="19"/>
  <c r="S164" i="19"/>
  <c r="Q164" i="19"/>
  <c r="G164" i="19"/>
  <c r="E164" i="19"/>
  <c r="AE163" i="19"/>
  <c r="AC163" i="19"/>
  <c r="S163" i="19"/>
  <c r="Q163" i="19"/>
  <c r="G163" i="19"/>
  <c r="E163" i="19"/>
  <c r="AE162" i="19"/>
  <c r="AC162" i="19"/>
  <c r="S162" i="19"/>
  <c r="Q162" i="19"/>
  <c r="G162" i="19"/>
  <c r="E162" i="19"/>
  <c r="AE161" i="19"/>
  <c r="AC161" i="19"/>
  <c r="S161" i="19"/>
  <c r="Q161" i="19"/>
  <c r="G161" i="19"/>
  <c r="E161" i="19"/>
  <c r="AE160" i="19"/>
  <c r="AC160" i="19"/>
  <c r="S160" i="19"/>
  <c r="Q160" i="19"/>
  <c r="G160" i="19"/>
  <c r="E160" i="19"/>
  <c r="AE159" i="19"/>
  <c r="AC159" i="19"/>
  <c r="S159" i="19"/>
  <c r="Q159" i="19"/>
  <c r="G159" i="19"/>
  <c r="E159" i="19"/>
  <c r="AE158" i="19"/>
  <c r="AC158" i="19"/>
  <c r="S158" i="19"/>
  <c r="Q158" i="19"/>
  <c r="G158" i="19"/>
  <c r="E158" i="19"/>
  <c r="AE157" i="19"/>
  <c r="AC157" i="19"/>
  <c r="S157" i="19"/>
  <c r="Q157" i="19"/>
  <c r="G157" i="19"/>
  <c r="E157" i="19"/>
  <c r="AE156" i="19"/>
  <c r="AC156" i="19"/>
  <c r="S156" i="19"/>
  <c r="Q156" i="19"/>
  <c r="G156" i="19"/>
  <c r="E156" i="19"/>
  <c r="AE155" i="19"/>
  <c r="AC155" i="19"/>
  <c r="S155" i="19"/>
  <c r="Q155" i="19"/>
  <c r="G155" i="19"/>
  <c r="E155" i="19"/>
  <c r="AE154" i="19"/>
  <c r="AC154" i="19"/>
  <c r="S154" i="19"/>
  <c r="Q154" i="19"/>
  <c r="G154" i="19"/>
  <c r="E154" i="19"/>
  <c r="AE153" i="19"/>
  <c r="AC153" i="19"/>
  <c r="S153" i="19"/>
  <c r="Q153" i="19"/>
  <c r="G153" i="19"/>
  <c r="E153" i="19"/>
  <c r="AE152" i="19"/>
  <c r="AC152" i="19"/>
  <c r="S152" i="19"/>
  <c r="Q152" i="19"/>
  <c r="G152" i="19"/>
  <c r="E152" i="19"/>
  <c r="AE151" i="19"/>
  <c r="AC151" i="19"/>
  <c r="S151" i="19"/>
  <c r="Q151" i="19"/>
  <c r="G151" i="19"/>
  <c r="E151" i="19"/>
  <c r="AE150" i="19"/>
  <c r="AC150" i="19"/>
  <c r="S150" i="19"/>
  <c r="Q150" i="19"/>
  <c r="G150" i="19"/>
  <c r="E150" i="19"/>
  <c r="AE149" i="19"/>
  <c r="AC149" i="19"/>
  <c r="S149" i="19"/>
  <c r="Q149" i="19"/>
  <c r="G149" i="19"/>
  <c r="E149" i="19"/>
  <c r="AE148" i="19"/>
  <c r="AC148" i="19"/>
  <c r="S148" i="19"/>
  <c r="Q148" i="19"/>
  <c r="G148" i="19"/>
  <c r="E148" i="19"/>
  <c r="AE147" i="19"/>
  <c r="AC147" i="19"/>
  <c r="S147" i="19"/>
  <c r="Q147" i="19"/>
  <c r="G147" i="19"/>
  <c r="E147" i="19"/>
  <c r="AE146" i="19"/>
  <c r="AC146" i="19"/>
  <c r="S146" i="19"/>
  <c r="Q146" i="19"/>
  <c r="G146" i="19"/>
  <c r="E146" i="19"/>
  <c r="AE145" i="19"/>
  <c r="AC145" i="19"/>
  <c r="S145" i="19"/>
  <c r="Q145" i="19"/>
  <c r="G145" i="19"/>
  <c r="E145" i="19"/>
  <c r="AE144" i="19"/>
  <c r="AC144" i="19"/>
  <c r="S144" i="19"/>
  <c r="Q144" i="19"/>
  <c r="G144" i="19"/>
  <c r="E144" i="19"/>
  <c r="AE143" i="19"/>
  <c r="AC143" i="19"/>
  <c r="S143" i="19"/>
  <c r="Q143" i="19"/>
  <c r="G143" i="19"/>
  <c r="E143" i="19"/>
  <c r="AE142" i="19"/>
  <c r="AC142" i="19"/>
  <c r="S142" i="19"/>
  <c r="Q142" i="19"/>
  <c r="G142" i="19"/>
  <c r="E142" i="19"/>
  <c r="AE141" i="19"/>
  <c r="AC141" i="19"/>
  <c r="S141" i="19"/>
  <c r="Q141" i="19"/>
  <c r="G141" i="19"/>
  <c r="E141" i="19"/>
  <c r="AE140" i="19"/>
  <c r="AC140" i="19"/>
  <c r="S140" i="19"/>
  <c r="Q140" i="19"/>
  <c r="G140" i="19"/>
  <c r="E140" i="19"/>
  <c r="AE139" i="19"/>
  <c r="AC139" i="19"/>
  <c r="S139" i="19"/>
  <c r="Q139" i="19"/>
  <c r="G139" i="19"/>
  <c r="E139" i="19"/>
  <c r="AE138" i="19"/>
  <c r="AC138" i="19"/>
  <c r="S138" i="19"/>
  <c r="Q138" i="19"/>
  <c r="G138" i="19"/>
  <c r="E138" i="19"/>
  <c r="AE137" i="19"/>
  <c r="AC137" i="19"/>
  <c r="S137" i="19"/>
  <c r="Q137" i="19"/>
  <c r="G137" i="19"/>
  <c r="E137" i="19"/>
  <c r="AE136" i="19"/>
  <c r="AC136" i="19"/>
  <c r="S136" i="19"/>
  <c r="Q136" i="19"/>
  <c r="G136" i="19"/>
  <c r="E136" i="19"/>
  <c r="AE135" i="19"/>
  <c r="AC135" i="19"/>
  <c r="S135" i="19"/>
  <c r="Q135" i="19"/>
  <c r="G135" i="19"/>
  <c r="E135" i="19"/>
  <c r="AE134" i="19"/>
  <c r="AC134" i="19"/>
  <c r="S134" i="19"/>
  <c r="Q134" i="19"/>
  <c r="G134" i="19"/>
  <c r="E134" i="19"/>
  <c r="AE133" i="19"/>
  <c r="AC133" i="19"/>
  <c r="S133" i="19"/>
  <c r="Q133" i="19"/>
  <c r="G133" i="19"/>
  <c r="E133" i="19"/>
  <c r="AE132" i="19"/>
  <c r="AC132" i="19"/>
  <c r="S132" i="19"/>
  <c r="Q132" i="19"/>
  <c r="G132" i="19"/>
  <c r="E132" i="19"/>
  <c r="AE131" i="19"/>
  <c r="AC131" i="19"/>
  <c r="S131" i="19"/>
  <c r="Q131" i="19"/>
  <c r="G131" i="19"/>
  <c r="E131" i="19"/>
  <c r="AE130" i="19"/>
  <c r="AC130" i="19"/>
  <c r="S130" i="19"/>
  <c r="Q130" i="19"/>
  <c r="G130" i="19"/>
  <c r="E130" i="19"/>
  <c r="AE129" i="19"/>
  <c r="AC129" i="19"/>
  <c r="S129" i="19"/>
  <c r="Q129" i="19"/>
  <c r="G129" i="19"/>
  <c r="E129" i="19"/>
  <c r="AE128" i="19"/>
  <c r="AC128" i="19"/>
  <c r="S128" i="19"/>
  <c r="Q128" i="19"/>
  <c r="G128" i="19"/>
  <c r="E128" i="19"/>
  <c r="AE127" i="19"/>
  <c r="AC127" i="19"/>
  <c r="S127" i="19"/>
  <c r="Q127" i="19"/>
  <c r="G127" i="19"/>
  <c r="E127" i="19"/>
  <c r="AE126" i="19"/>
  <c r="AC126" i="19"/>
  <c r="S126" i="19"/>
  <c r="Q126" i="19"/>
  <c r="G126" i="19"/>
  <c r="E126" i="19"/>
  <c r="AE125" i="19"/>
  <c r="AC125" i="19"/>
  <c r="S125" i="19"/>
  <c r="Q125" i="19"/>
  <c r="G125" i="19"/>
  <c r="E125" i="19"/>
  <c r="AE124" i="19"/>
  <c r="AC124" i="19"/>
  <c r="S124" i="19"/>
  <c r="Q124" i="19"/>
  <c r="G124" i="19"/>
  <c r="E124" i="19"/>
  <c r="AE123" i="19"/>
  <c r="AC123" i="19"/>
  <c r="S123" i="19"/>
  <c r="Q123" i="19"/>
  <c r="G123" i="19"/>
  <c r="E123" i="19"/>
  <c r="AE122" i="19"/>
  <c r="AC122" i="19"/>
  <c r="S122" i="19"/>
  <c r="Q122" i="19"/>
  <c r="G122" i="19"/>
  <c r="E122" i="19"/>
  <c r="AE121" i="19"/>
  <c r="AC121" i="19"/>
  <c r="S121" i="19"/>
  <c r="Q121" i="19"/>
  <c r="G121" i="19"/>
  <c r="E121" i="19"/>
  <c r="AE120" i="19"/>
  <c r="AC120" i="19"/>
  <c r="S120" i="19"/>
  <c r="Q120" i="19"/>
  <c r="G120" i="19"/>
  <c r="E120" i="19"/>
  <c r="AE119" i="19"/>
  <c r="AC119" i="19"/>
  <c r="S119" i="19"/>
  <c r="Q119" i="19"/>
  <c r="G119" i="19"/>
  <c r="E119" i="19"/>
  <c r="AE118" i="19"/>
  <c r="AC118" i="19"/>
  <c r="S118" i="19"/>
  <c r="Q118" i="19"/>
  <c r="G118" i="19"/>
  <c r="E118" i="19"/>
  <c r="AE117" i="19"/>
  <c r="AC117" i="19"/>
  <c r="S117" i="19"/>
  <c r="Q117" i="19"/>
  <c r="G117" i="19"/>
  <c r="E117" i="19"/>
  <c r="AE116" i="19"/>
  <c r="AC116" i="19"/>
  <c r="S116" i="19"/>
  <c r="Q116" i="19"/>
  <c r="G116" i="19"/>
  <c r="E116" i="19"/>
  <c r="AE115" i="19"/>
  <c r="AC115" i="19"/>
  <c r="S115" i="19"/>
  <c r="Q115" i="19"/>
  <c r="G115" i="19"/>
  <c r="E115" i="19"/>
  <c r="AE114" i="19"/>
  <c r="AC114" i="19"/>
  <c r="S114" i="19"/>
  <c r="Q114" i="19"/>
  <c r="G114" i="19"/>
  <c r="E114" i="19"/>
  <c r="AE113" i="19"/>
  <c r="AC113" i="19"/>
  <c r="S113" i="19"/>
  <c r="Q113" i="19"/>
  <c r="G113" i="19"/>
  <c r="E113" i="19"/>
  <c r="AE112" i="19"/>
  <c r="AC112" i="19"/>
  <c r="S112" i="19"/>
  <c r="Q112" i="19"/>
  <c r="G112" i="19"/>
  <c r="E112" i="19"/>
  <c r="AE111" i="19"/>
  <c r="AC111" i="19"/>
  <c r="S111" i="19"/>
  <c r="Q111" i="19"/>
  <c r="G111" i="19"/>
  <c r="E111" i="19"/>
  <c r="AE110" i="19"/>
  <c r="AC110" i="19"/>
  <c r="S110" i="19"/>
  <c r="Q110" i="19"/>
  <c r="G110" i="19"/>
  <c r="E110" i="19"/>
  <c r="AE109" i="19"/>
  <c r="AC109" i="19"/>
  <c r="S109" i="19"/>
  <c r="Q109" i="19"/>
  <c r="G109" i="19"/>
  <c r="E109" i="19"/>
  <c r="AE108" i="19"/>
  <c r="AC108" i="19"/>
  <c r="S108" i="19"/>
  <c r="Q108" i="19"/>
  <c r="G108" i="19"/>
  <c r="E108" i="19"/>
  <c r="AE107" i="19"/>
  <c r="AC107" i="19"/>
  <c r="S107" i="19"/>
  <c r="Q107" i="19"/>
  <c r="G107" i="19"/>
  <c r="E107" i="19"/>
  <c r="AE106" i="19"/>
  <c r="AC106" i="19"/>
  <c r="S106" i="19"/>
  <c r="Q106" i="19"/>
  <c r="G106" i="19"/>
  <c r="E106" i="19"/>
  <c r="AE105" i="19"/>
  <c r="AC105" i="19"/>
  <c r="S105" i="19"/>
  <c r="Q105" i="19"/>
  <c r="G105" i="19"/>
  <c r="E105" i="19"/>
  <c r="AE104" i="19"/>
  <c r="AC104" i="19"/>
  <c r="S104" i="19"/>
  <c r="Q104" i="19"/>
  <c r="G104" i="19"/>
  <c r="E104" i="19"/>
  <c r="AE103" i="19"/>
  <c r="AC103" i="19"/>
  <c r="S103" i="19"/>
  <c r="Q103" i="19"/>
  <c r="G103" i="19"/>
  <c r="E103" i="19"/>
  <c r="AE102" i="19"/>
  <c r="AC102" i="19"/>
  <c r="S102" i="19"/>
  <c r="Q102" i="19"/>
  <c r="G102" i="19"/>
  <c r="E102" i="19"/>
  <c r="AE101" i="19"/>
  <c r="AC101" i="19"/>
  <c r="S101" i="19"/>
  <c r="Q101" i="19"/>
  <c r="G101" i="19"/>
  <c r="E101" i="19"/>
  <c r="AE100" i="19"/>
  <c r="AC100" i="19"/>
  <c r="S100" i="19"/>
  <c r="Q100" i="19"/>
  <c r="G100" i="19"/>
  <c r="E100" i="19"/>
  <c r="AE99" i="19"/>
  <c r="AC99" i="19"/>
  <c r="S99" i="19"/>
  <c r="Q99" i="19"/>
  <c r="G99" i="19"/>
  <c r="E99" i="19"/>
  <c r="AE98" i="19"/>
  <c r="AC98" i="19"/>
  <c r="S98" i="19"/>
  <c r="Q98" i="19"/>
  <c r="G98" i="19"/>
  <c r="E98" i="19"/>
  <c r="AE97" i="19"/>
  <c r="AC97" i="19"/>
  <c r="S97" i="19"/>
  <c r="Q97" i="19"/>
  <c r="G97" i="19"/>
  <c r="E97" i="19"/>
  <c r="AE96" i="19"/>
  <c r="AC96" i="19"/>
  <c r="S96" i="19"/>
  <c r="Q96" i="19"/>
  <c r="G96" i="19"/>
  <c r="E96" i="19"/>
  <c r="AE95" i="19"/>
  <c r="AC95" i="19"/>
  <c r="S95" i="19"/>
  <c r="Q95" i="19"/>
  <c r="G95" i="19"/>
  <c r="E95" i="19"/>
  <c r="AE94" i="19"/>
  <c r="AC94" i="19"/>
  <c r="S94" i="19"/>
  <c r="Q94" i="19"/>
  <c r="G94" i="19"/>
  <c r="E94" i="19"/>
  <c r="AE93" i="19"/>
  <c r="AC93" i="19"/>
  <c r="S93" i="19"/>
  <c r="Q93" i="19"/>
  <c r="G93" i="19"/>
  <c r="E93" i="19"/>
  <c r="AE92" i="19"/>
  <c r="AC92" i="19"/>
  <c r="S92" i="19"/>
  <c r="Q92" i="19"/>
  <c r="G92" i="19"/>
  <c r="E92" i="19"/>
  <c r="AE91" i="19"/>
  <c r="AC91" i="19"/>
  <c r="S91" i="19"/>
  <c r="Q91" i="19"/>
  <c r="G91" i="19"/>
  <c r="E91" i="19"/>
  <c r="AE90" i="19"/>
  <c r="AC90" i="19"/>
  <c r="S90" i="19"/>
  <c r="Q90" i="19"/>
  <c r="G90" i="19"/>
  <c r="E90" i="19"/>
  <c r="AE89" i="19"/>
  <c r="AC89" i="19"/>
  <c r="S89" i="19"/>
  <c r="Q89" i="19"/>
  <c r="G89" i="19"/>
  <c r="E89" i="19"/>
  <c r="AE88" i="19"/>
  <c r="AC88" i="19"/>
  <c r="S88" i="19"/>
  <c r="Q88" i="19"/>
  <c r="G88" i="19"/>
  <c r="E88" i="19"/>
  <c r="AE87" i="19"/>
  <c r="AC87" i="19"/>
  <c r="S87" i="19"/>
  <c r="Q87" i="19"/>
  <c r="G87" i="19"/>
  <c r="E87" i="19"/>
  <c r="AE86" i="19"/>
  <c r="AC86" i="19"/>
  <c r="S86" i="19"/>
  <c r="Q86" i="19"/>
  <c r="G86" i="19"/>
  <c r="E86" i="19"/>
  <c r="AE85" i="19"/>
  <c r="AC85" i="19"/>
  <c r="S85" i="19"/>
  <c r="Q85" i="19"/>
  <c r="G85" i="19"/>
  <c r="E85" i="19"/>
  <c r="AE84" i="19"/>
  <c r="AC84" i="19"/>
  <c r="S84" i="19"/>
  <c r="Q84" i="19"/>
  <c r="G84" i="19"/>
  <c r="E84" i="19"/>
  <c r="AE83" i="19"/>
  <c r="AC83" i="19"/>
  <c r="S83" i="19"/>
  <c r="Q83" i="19"/>
  <c r="G83" i="19"/>
  <c r="E83" i="19"/>
  <c r="AE82" i="19"/>
  <c r="AC82" i="19"/>
  <c r="S82" i="19"/>
  <c r="Q82" i="19"/>
  <c r="G82" i="19"/>
  <c r="E82" i="19"/>
  <c r="AE81" i="19"/>
  <c r="AC81" i="19"/>
  <c r="S81" i="19"/>
  <c r="Q81" i="19"/>
  <c r="G81" i="19"/>
  <c r="E81" i="19"/>
  <c r="AE80" i="19"/>
  <c r="AC80" i="19"/>
  <c r="S80" i="19"/>
  <c r="Q80" i="19"/>
  <c r="G80" i="19"/>
  <c r="E80" i="19"/>
  <c r="AE79" i="19"/>
  <c r="AC79" i="19"/>
  <c r="S79" i="19"/>
  <c r="Q79" i="19"/>
  <c r="G79" i="19"/>
  <c r="E79" i="19"/>
  <c r="AE78" i="19"/>
  <c r="AC78" i="19"/>
  <c r="S78" i="19"/>
  <c r="Q78" i="19"/>
  <c r="G78" i="19"/>
  <c r="E78" i="19"/>
  <c r="AE77" i="19"/>
  <c r="AC77" i="19"/>
  <c r="S77" i="19"/>
  <c r="Q77" i="19"/>
  <c r="G77" i="19"/>
  <c r="E77" i="19"/>
  <c r="AE76" i="19"/>
  <c r="AC76" i="19"/>
  <c r="S76" i="19"/>
  <c r="Q76" i="19"/>
  <c r="G76" i="19"/>
  <c r="E76" i="19"/>
  <c r="AE75" i="19"/>
  <c r="AC75" i="19"/>
  <c r="S75" i="19"/>
  <c r="Q75" i="19"/>
  <c r="G75" i="19"/>
  <c r="E75" i="19"/>
  <c r="AE74" i="19"/>
  <c r="AC74" i="19"/>
  <c r="S74" i="19"/>
  <c r="Q74" i="19"/>
  <c r="G74" i="19"/>
  <c r="E74" i="19"/>
  <c r="AE73" i="19"/>
  <c r="AC73" i="19"/>
  <c r="S73" i="19"/>
  <c r="Q73" i="19"/>
  <c r="G73" i="19"/>
  <c r="E73" i="19"/>
  <c r="AE72" i="19"/>
  <c r="AC72" i="19"/>
  <c r="S72" i="19"/>
  <c r="Q72" i="19"/>
  <c r="G72" i="19"/>
  <c r="E72" i="19"/>
  <c r="AE71" i="19"/>
  <c r="AC71" i="19"/>
  <c r="S71" i="19"/>
  <c r="Q71" i="19"/>
  <c r="G71" i="19"/>
  <c r="E71" i="19"/>
  <c r="AE70" i="19"/>
  <c r="AC70" i="19"/>
  <c r="S70" i="19"/>
  <c r="Q70" i="19"/>
  <c r="G70" i="19"/>
  <c r="E70" i="19"/>
  <c r="AE69" i="19"/>
  <c r="AC69" i="19"/>
  <c r="S69" i="19"/>
  <c r="Q69" i="19"/>
  <c r="G69" i="19"/>
  <c r="E69" i="19"/>
  <c r="AE68" i="19"/>
  <c r="AC68" i="19"/>
  <c r="S68" i="19"/>
  <c r="Q68" i="19"/>
  <c r="G68" i="19"/>
  <c r="E68" i="19"/>
  <c r="AE67" i="19"/>
  <c r="AC67" i="19"/>
  <c r="S67" i="19"/>
  <c r="Q67" i="19"/>
  <c r="G67" i="19"/>
  <c r="E67" i="19"/>
  <c r="AE66" i="19"/>
  <c r="AC66" i="19"/>
  <c r="S66" i="19"/>
  <c r="Q66" i="19"/>
  <c r="G66" i="19"/>
  <c r="E66" i="19"/>
  <c r="AE65" i="19"/>
  <c r="AC65" i="19"/>
  <c r="S65" i="19"/>
  <c r="Q65" i="19"/>
  <c r="G65" i="19"/>
  <c r="E65" i="19"/>
  <c r="AE64" i="19"/>
  <c r="AC64" i="19"/>
  <c r="S64" i="19"/>
  <c r="Q64" i="19"/>
  <c r="G64" i="19"/>
  <c r="E64" i="19"/>
  <c r="AE63" i="19"/>
  <c r="AC63" i="19"/>
  <c r="S63" i="19"/>
  <c r="Q63" i="19"/>
  <c r="G63" i="19"/>
  <c r="E63" i="19"/>
  <c r="AE62" i="19"/>
  <c r="AC62" i="19"/>
  <c r="S62" i="19"/>
  <c r="Q62" i="19"/>
  <c r="G62" i="19"/>
  <c r="E62" i="19"/>
  <c r="AE61" i="19"/>
  <c r="AC61" i="19"/>
  <c r="S61" i="19"/>
  <c r="Q61" i="19"/>
  <c r="G61" i="19"/>
  <c r="E61" i="19"/>
  <c r="AE60" i="19"/>
  <c r="AC60" i="19"/>
  <c r="S60" i="19"/>
  <c r="Q60" i="19"/>
  <c r="G60" i="19"/>
  <c r="E60" i="19"/>
  <c r="AE59" i="19"/>
  <c r="AC59" i="19"/>
  <c r="S59" i="19"/>
  <c r="Q59" i="19"/>
  <c r="G59" i="19"/>
  <c r="E59" i="19"/>
  <c r="AE58" i="19"/>
  <c r="AC58" i="19"/>
  <c r="S58" i="19"/>
  <c r="Q58" i="19"/>
  <c r="G58" i="19"/>
  <c r="E58" i="19"/>
  <c r="AE57" i="19"/>
  <c r="AC57" i="19"/>
  <c r="S57" i="19"/>
  <c r="Q57" i="19"/>
  <c r="G57" i="19"/>
  <c r="E57" i="19"/>
  <c r="AE56" i="19"/>
  <c r="AC56" i="19"/>
  <c r="S56" i="19"/>
  <c r="Q56" i="19"/>
  <c r="G56" i="19"/>
  <c r="E56" i="19"/>
  <c r="AE55" i="19"/>
  <c r="AC55" i="19"/>
  <c r="S55" i="19"/>
  <c r="Q55" i="19"/>
  <c r="G55" i="19"/>
  <c r="E55" i="19"/>
  <c r="AE54" i="19"/>
  <c r="AC54" i="19"/>
  <c r="S54" i="19"/>
  <c r="Q54" i="19"/>
  <c r="G54" i="19"/>
  <c r="E54" i="19"/>
  <c r="AU53" i="19"/>
  <c r="AE53" i="19"/>
  <c r="AC53" i="19"/>
  <c r="S53" i="19"/>
  <c r="Q53" i="19"/>
  <c r="G53" i="19"/>
  <c r="E53" i="19"/>
  <c r="AE52" i="19"/>
  <c r="AC52" i="19"/>
  <c r="S52" i="19"/>
  <c r="Q52" i="19"/>
  <c r="G52" i="19"/>
  <c r="E52" i="19"/>
  <c r="AE51" i="19"/>
  <c r="AC51" i="19"/>
  <c r="S51" i="19"/>
  <c r="Q51" i="19"/>
  <c r="G51" i="19"/>
  <c r="E51" i="19"/>
  <c r="AE50" i="19"/>
  <c r="AC50" i="19"/>
  <c r="S50" i="19"/>
  <c r="Q50" i="19"/>
  <c r="G50" i="19"/>
  <c r="E50" i="19"/>
  <c r="AE49" i="19"/>
  <c r="AC49" i="19"/>
  <c r="S49" i="19"/>
  <c r="Q49" i="19"/>
  <c r="G49" i="19"/>
  <c r="E49" i="19"/>
  <c r="AE48" i="19"/>
  <c r="AC48" i="19"/>
  <c r="S48" i="19"/>
  <c r="Q48" i="19"/>
  <c r="G48" i="19"/>
  <c r="E48" i="19"/>
  <c r="AE47" i="19"/>
  <c r="AC47" i="19"/>
  <c r="S47" i="19"/>
  <c r="Q47" i="19"/>
  <c r="G47" i="19"/>
  <c r="E47" i="19"/>
  <c r="AE46" i="19"/>
  <c r="AC46" i="19"/>
  <c r="S46" i="19"/>
  <c r="Q46" i="19"/>
  <c r="G46" i="19"/>
  <c r="E46" i="19"/>
  <c r="AE45" i="19"/>
  <c r="AC45" i="19"/>
  <c r="S45" i="19"/>
  <c r="Q45" i="19"/>
  <c r="G45" i="19"/>
  <c r="E45" i="19"/>
  <c r="AE44" i="19"/>
  <c r="AC44" i="19"/>
  <c r="S44" i="19"/>
  <c r="Q44" i="19"/>
  <c r="G44" i="19"/>
  <c r="E44" i="19"/>
  <c r="AE43" i="19"/>
  <c r="AC43" i="19"/>
  <c r="S43" i="19"/>
  <c r="Q43" i="19"/>
  <c r="G43" i="19"/>
  <c r="E43" i="19"/>
  <c r="AE42" i="19"/>
  <c r="AC42" i="19"/>
  <c r="S42" i="19"/>
  <c r="Q42" i="19"/>
  <c r="G42" i="19"/>
  <c r="E42" i="19"/>
  <c r="AU41" i="19"/>
  <c r="AE41" i="19"/>
  <c r="AC41" i="19"/>
  <c r="S41" i="19"/>
  <c r="Q41" i="19"/>
  <c r="G41" i="19"/>
  <c r="E41" i="19"/>
  <c r="AE40" i="19"/>
  <c r="AC40" i="19"/>
  <c r="S40" i="19"/>
  <c r="Q40" i="19"/>
  <c r="G40" i="19"/>
  <c r="E40" i="19"/>
  <c r="AE39" i="19"/>
  <c r="AC39" i="19"/>
  <c r="S39" i="19"/>
  <c r="Q39" i="19"/>
  <c r="G39" i="19"/>
  <c r="E39" i="19"/>
  <c r="AE38" i="19"/>
  <c r="AC38" i="19"/>
  <c r="S38" i="19"/>
  <c r="Q38" i="19"/>
  <c r="G38" i="19"/>
  <c r="E38" i="19"/>
  <c r="AE37" i="19"/>
  <c r="AC37" i="19"/>
  <c r="S37" i="19"/>
  <c r="Q37" i="19"/>
  <c r="G37" i="19"/>
  <c r="E37" i="19"/>
  <c r="AE36" i="19"/>
  <c r="AC36" i="19"/>
  <c r="S36" i="19"/>
  <c r="Q36" i="19"/>
  <c r="G36" i="19"/>
  <c r="E36" i="19"/>
  <c r="AE35" i="19"/>
  <c r="AC35" i="19"/>
  <c r="S35" i="19"/>
  <c r="Q35" i="19"/>
  <c r="G35" i="19"/>
  <c r="E35" i="19"/>
  <c r="AE34" i="19"/>
  <c r="AC34" i="19"/>
  <c r="S34" i="19"/>
  <c r="Q34" i="19"/>
  <c r="G34" i="19"/>
  <c r="E34" i="19"/>
  <c r="AE33" i="19"/>
  <c r="AC33" i="19"/>
  <c r="S33" i="19"/>
  <c r="Q33" i="19"/>
  <c r="G33" i="19"/>
  <c r="E33" i="19"/>
  <c r="AE32" i="19"/>
  <c r="AC32" i="19"/>
  <c r="S32" i="19"/>
  <c r="Q32" i="19"/>
  <c r="G32" i="19"/>
  <c r="E32" i="19"/>
  <c r="AE31" i="19"/>
  <c r="AC31" i="19"/>
  <c r="S31" i="19"/>
  <c r="Q31" i="19"/>
  <c r="G31" i="19"/>
  <c r="E31" i="19"/>
  <c r="AE30" i="19"/>
  <c r="AC30" i="19"/>
  <c r="S30" i="19"/>
  <c r="Q30" i="19"/>
  <c r="G30" i="19"/>
  <c r="E30" i="19"/>
  <c r="AE29" i="19"/>
  <c r="AC29" i="19"/>
  <c r="S29" i="19"/>
  <c r="Q29" i="19"/>
  <c r="G29" i="19"/>
  <c r="E29" i="19"/>
  <c r="AE28" i="19"/>
  <c r="AC28" i="19"/>
  <c r="S28" i="19"/>
  <c r="Q28" i="19"/>
  <c r="G28" i="19"/>
  <c r="E28" i="19"/>
  <c r="AE27" i="19"/>
  <c r="AC27" i="19"/>
  <c r="S27" i="19"/>
  <c r="Q27" i="19"/>
  <c r="G27" i="19"/>
  <c r="E27" i="19"/>
  <c r="AE26" i="19"/>
  <c r="AC26" i="19"/>
  <c r="S26" i="19"/>
  <c r="Q26" i="19"/>
  <c r="G26" i="19"/>
  <c r="E26" i="19"/>
  <c r="AE25" i="19"/>
  <c r="AC25" i="19"/>
  <c r="S25" i="19"/>
  <c r="Q25" i="19"/>
  <c r="G25" i="19"/>
  <c r="E25" i="19"/>
  <c r="AE24" i="19"/>
  <c r="AC24" i="19"/>
  <c r="S24" i="19"/>
  <c r="Q24" i="19"/>
  <c r="G24" i="19"/>
  <c r="E24" i="19"/>
  <c r="AE23" i="19"/>
  <c r="AC23" i="19"/>
  <c r="S23" i="19"/>
  <c r="Q23" i="19"/>
  <c r="G23" i="19"/>
  <c r="E23" i="19"/>
  <c r="AE22" i="19"/>
  <c r="AC22" i="19"/>
  <c r="S22" i="19"/>
  <c r="Q22" i="19"/>
  <c r="G22" i="19"/>
  <c r="E22" i="19"/>
  <c r="AE21" i="19"/>
  <c r="AC21" i="19"/>
  <c r="S21" i="19"/>
  <c r="Q21" i="19"/>
  <c r="G21" i="19"/>
  <c r="E21" i="19"/>
  <c r="AE20" i="19"/>
  <c r="AC20" i="19"/>
  <c r="S20" i="19"/>
  <c r="Q20" i="19"/>
  <c r="G20" i="19"/>
  <c r="E20" i="19"/>
  <c r="AE19" i="19"/>
  <c r="AC19" i="19"/>
  <c r="S19" i="19"/>
  <c r="Q19" i="19"/>
  <c r="G19" i="19"/>
  <c r="E19" i="19"/>
  <c r="AE18" i="19"/>
  <c r="AC18" i="19"/>
  <c r="S18" i="19"/>
  <c r="Q18" i="19"/>
  <c r="G18" i="19"/>
  <c r="E18" i="19"/>
  <c r="AE17" i="19"/>
  <c r="AC17" i="19"/>
  <c r="S17" i="19"/>
  <c r="Q17" i="19"/>
  <c r="G17" i="19"/>
  <c r="E17" i="19"/>
  <c r="AE16" i="19"/>
  <c r="AC16" i="19"/>
  <c r="S16" i="19"/>
  <c r="Q16" i="19"/>
  <c r="G16" i="19"/>
  <c r="E16" i="19"/>
  <c r="AE15" i="19"/>
  <c r="AC15" i="19"/>
  <c r="S15" i="19"/>
  <c r="Q15" i="19"/>
  <c r="G15" i="19"/>
  <c r="E15" i="19"/>
  <c r="AE14" i="19"/>
  <c r="AC14" i="19"/>
  <c r="S14" i="19"/>
  <c r="Q14" i="19"/>
  <c r="G14" i="19"/>
  <c r="E14" i="19"/>
  <c r="AE13" i="19"/>
  <c r="AC13" i="19"/>
  <c r="S13" i="19"/>
  <c r="Q13" i="19"/>
  <c r="G13" i="19"/>
  <c r="E13" i="19"/>
  <c r="AE12" i="19"/>
  <c r="AC12" i="19"/>
  <c r="S12" i="19"/>
  <c r="Q12" i="19"/>
  <c r="G12" i="19"/>
  <c r="E12" i="19"/>
  <c r="AE11" i="19"/>
  <c r="AC11" i="19"/>
  <c r="S11" i="19"/>
  <c r="Q11" i="19"/>
  <c r="G11" i="19"/>
  <c r="E11" i="19"/>
  <c r="AE9" i="19"/>
  <c r="AC9" i="19"/>
  <c r="S9" i="19"/>
  <c r="Q9" i="19"/>
  <c r="G9" i="19"/>
  <c r="E9" i="19"/>
  <c r="AU8" i="19"/>
  <c r="AE8" i="19"/>
  <c r="AC8" i="19"/>
  <c r="S8" i="19"/>
  <c r="Q8" i="19"/>
  <c r="G8" i="19"/>
  <c r="E8" i="19"/>
  <c r="AE7" i="19"/>
  <c r="AC7" i="19"/>
  <c r="S7" i="19"/>
  <c r="Q7" i="19"/>
  <c r="G7" i="19"/>
  <c r="E7" i="19"/>
  <c r="AE6" i="19"/>
  <c r="AC6" i="19"/>
  <c r="S6" i="19"/>
  <c r="Q6" i="19"/>
  <c r="G6" i="19"/>
  <c r="E6" i="19"/>
  <c r="AE5" i="19"/>
  <c r="AC5" i="19"/>
  <c r="S5" i="19"/>
  <c r="Q5" i="19"/>
  <c r="G5" i="19"/>
  <c r="E5" i="19"/>
  <c r="AE225" i="23"/>
  <c r="AC225" i="23"/>
  <c r="S225" i="23"/>
  <c r="Q225" i="23"/>
  <c r="G225" i="23"/>
  <c r="E225" i="23"/>
  <c r="AE224" i="23"/>
  <c r="AC224" i="23"/>
  <c r="S224" i="23"/>
  <c r="Q224" i="23"/>
  <c r="G224" i="23"/>
  <c r="E224" i="23"/>
  <c r="AE223" i="23"/>
  <c r="AC223" i="23"/>
  <c r="S223" i="23"/>
  <c r="Q223" i="23"/>
  <c r="G223" i="23"/>
  <c r="E223" i="23"/>
  <c r="AE222" i="23"/>
  <c r="AC222" i="23"/>
  <c r="S222" i="23"/>
  <c r="Q222" i="23"/>
  <c r="G222" i="23"/>
  <c r="E222" i="23"/>
  <c r="AE221" i="23"/>
  <c r="AC221" i="23"/>
  <c r="S221" i="23"/>
  <c r="Q221" i="23"/>
  <c r="G221" i="23"/>
  <c r="E221" i="23"/>
  <c r="AE220" i="23"/>
  <c r="AC220" i="23"/>
  <c r="S220" i="23"/>
  <c r="Q220" i="23"/>
  <c r="G220" i="23"/>
  <c r="E220" i="23"/>
  <c r="AE219" i="23"/>
  <c r="AC219" i="23"/>
  <c r="S219" i="23"/>
  <c r="Q219" i="23"/>
  <c r="G219" i="23"/>
  <c r="E219" i="23"/>
  <c r="AE218" i="23"/>
  <c r="AC218" i="23"/>
  <c r="S218" i="23"/>
  <c r="Q218" i="23"/>
  <c r="G218" i="23"/>
  <c r="E218" i="23"/>
  <c r="AE217" i="23"/>
  <c r="AC217" i="23"/>
  <c r="S217" i="23"/>
  <c r="Q217" i="23"/>
  <c r="G217" i="23"/>
  <c r="E217" i="23"/>
  <c r="AE216" i="23"/>
  <c r="AC216" i="23"/>
  <c r="S216" i="23"/>
  <c r="Q216" i="23"/>
  <c r="G216" i="23"/>
  <c r="E216" i="23"/>
  <c r="AE215" i="23"/>
  <c r="AC215" i="23"/>
  <c r="S215" i="23"/>
  <c r="Q215" i="23"/>
  <c r="G215" i="23"/>
  <c r="E215" i="23"/>
  <c r="AE214" i="23"/>
  <c r="AC214" i="23"/>
  <c r="S214" i="23"/>
  <c r="Q214" i="23"/>
  <c r="G214" i="23"/>
  <c r="E214" i="23"/>
  <c r="AE213" i="23"/>
  <c r="AC213" i="23"/>
  <c r="S213" i="23"/>
  <c r="Q213" i="23"/>
  <c r="G213" i="23"/>
  <c r="E213" i="23"/>
  <c r="AE212" i="23"/>
  <c r="AC212" i="23"/>
  <c r="S212" i="23"/>
  <c r="Q212" i="23"/>
  <c r="G212" i="23"/>
  <c r="E212" i="23"/>
  <c r="AE211" i="23"/>
  <c r="AC211" i="23"/>
  <c r="S211" i="23"/>
  <c r="Q211" i="23"/>
  <c r="G211" i="23"/>
  <c r="E211" i="23"/>
  <c r="AE210" i="23"/>
  <c r="AC210" i="23"/>
  <c r="S210" i="23"/>
  <c r="Q210" i="23"/>
  <c r="G210" i="23"/>
  <c r="E210" i="23"/>
  <c r="AE209" i="23"/>
  <c r="AC209" i="23"/>
  <c r="AE208" i="23"/>
  <c r="AC208" i="23"/>
  <c r="S208" i="23"/>
  <c r="Q208" i="23"/>
  <c r="G208" i="23"/>
  <c r="E208" i="23"/>
  <c r="AE207" i="23"/>
  <c r="AC207" i="23"/>
  <c r="S207" i="23"/>
  <c r="Q207" i="23"/>
  <c r="G207" i="23"/>
  <c r="E207" i="23"/>
  <c r="AE206" i="23"/>
  <c r="AC206" i="23"/>
  <c r="S206" i="23"/>
  <c r="Q206" i="23"/>
  <c r="G206" i="23"/>
  <c r="E206" i="23"/>
  <c r="AE205" i="23"/>
  <c r="AC205" i="23"/>
  <c r="S205" i="23"/>
  <c r="Q205" i="23"/>
  <c r="G205" i="23"/>
  <c r="E205" i="23"/>
  <c r="AE204" i="23"/>
  <c r="AC204" i="23"/>
  <c r="S204" i="23"/>
  <c r="Q204" i="23"/>
  <c r="G204" i="23"/>
  <c r="E204" i="23"/>
  <c r="AE203" i="23"/>
  <c r="AC203" i="23"/>
  <c r="S203" i="23"/>
  <c r="Q203" i="23"/>
  <c r="G203" i="23"/>
  <c r="E203" i="23"/>
  <c r="AE202" i="23"/>
  <c r="AC202" i="23"/>
  <c r="AE201" i="23"/>
  <c r="AC201" i="23"/>
  <c r="G201" i="23"/>
  <c r="E201" i="23"/>
  <c r="AE200" i="23"/>
  <c r="AC200" i="23"/>
  <c r="S200" i="23"/>
  <c r="Q200" i="23"/>
  <c r="G200" i="23"/>
  <c r="E200" i="23"/>
  <c r="AE199" i="23"/>
  <c r="AC199" i="23"/>
  <c r="S199" i="23"/>
  <c r="Q199" i="23"/>
  <c r="G199" i="23"/>
  <c r="E199" i="23"/>
  <c r="AE198" i="23"/>
  <c r="AC198" i="23"/>
  <c r="S198" i="23"/>
  <c r="Q198" i="23"/>
  <c r="G198" i="23"/>
  <c r="E198" i="23"/>
  <c r="AE197" i="23"/>
  <c r="AC197" i="23"/>
  <c r="S197" i="23"/>
  <c r="Q197" i="23"/>
  <c r="G197" i="23"/>
  <c r="E197" i="23"/>
  <c r="AE196" i="23"/>
  <c r="AC196" i="23"/>
  <c r="S196" i="23"/>
  <c r="Q196" i="23"/>
  <c r="G196" i="23"/>
  <c r="E196" i="23"/>
  <c r="AE194" i="23"/>
  <c r="AC194" i="23"/>
  <c r="S194" i="23"/>
  <c r="Q194" i="23"/>
  <c r="G194" i="23"/>
  <c r="E194" i="23"/>
  <c r="AE193" i="23"/>
  <c r="AC193" i="23"/>
  <c r="S193" i="23"/>
  <c r="Q193" i="23"/>
  <c r="G193" i="23"/>
  <c r="E193" i="23"/>
  <c r="AE192" i="23"/>
  <c r="AC192" i="23"/>
  <c r="S192" i="23"/>
  <c r="Q192" i="23"/>
  <c r="G192" i="23"/>
  <c r="E192" i="23"/>
  <c r="AE191" i="23"/>
  <c r="AC191" i="23"/>
  <c r="S191" i="23"/>
  <c r="Q191" i="23"/>
  <c r="G191" i="23"/>
  <c r="E191" i="23"/>
  <c r="AE190" i="23"/>
  <c r="AC190" i="23"/>
  <c r="S190" i="23"/>
  <c r="Q190" i="23"/>
  <c r="G190" i="23"/>
  <c r="E190" i="23"/>
  <c r="AE189" i="23"/>
  <c r="AC189" i="23"/>
  <c r="S189" i="23"/>
  <c r="Q189" i="23"/>
  <c r="G189" i="23"/>
  <c r="E189" i="23"/>
  <c r="AE188" i="23"/>
  <c r="AC188" i="23"/>
  <c r="S188" i="23"/>
  <c r="Q188" i="23"/>
  <c r="G188" i="23"/>
  <c r="E188" i="23"/>
  <c r="AE187" i="23"/>
  <c r="AC187" i="23"/>
  <c r="S187" i="23"/>
  <c r="Q187" i="23"/>
  <c r="G187" i="23"/>
  <c r="E187" i="23"/>
  <c r="AE186" i="23"/>
  <c r="AC186" i="23"/>
  <c r="S186" i="23"/>
  <c r="Q186" i="23"/>
  <c r="G186" i="23"/>
  <c r="E186" i="23"/>
  <c r="AE185" i="23"/>
  <c r="AC185" i="23"/>
  <c r="S185" i="23"/>
  <c r="Q185" i="23"/>
  <c r="G185" i="23"/>
  <c r="E185" i="23"/>
  <c r="AE184" i="23"/>
  <c r="AC184" i="23"/>
  <c r="S184" i="23"/>
  <c r="Q184" i="23"/>
  <c r="G184" i="23"/>
  <c r="E184" i="23"/>
  <c r="AE183" i="23"/>
  <c r="AC183" i="23"/>
  <c r="S183" i="23"/>
  <c r="Q183" i="23"/>
  <c r="G183" i="23"/>
  <c r="E183" i="23"/>
  <c r="AE182" i="23"/>
  <c r="AC182" i="23"/>
  <c r="S182" i="23"/>
  <c r="Q182" i="23"/>
  <c r="G182" i="23"/>
  <c r="E182" i="23"/>
  <c r="AE181" i="23"/>
  <c r="AC181" i="23"/>
  <c r="S181" i="23"/>
  <c r="Q181" i="23"/>
  <c r="G181" i="23"/>
  <c r="E181" i="23"/>
  <c r="AE180" i="23"/>
  <c r="AC180" i="23"/>
  <c r="S180" i="23"/>
  <c r="Q180" i="23"/>
  <c r="G180" i="23"/>
  <c r="E180" i="23"/>
  <c r="AE179" i="23"/>
  <c r="AC179" i="23"/>
  <c r="S179" i="23"/>
  <c r="Q179" i="23"/>
  <c r="G179" i="23"/>
  <c r="E179" i="23"/>
  <c r="AE178" i="23"/>
  <c r="AC178" i="23"/>
  <c r="S178" i="23"/>
  <c r="Q178" i="23"/>
  <c r="G178" i="23"/>
  <c r="E178" i="23"/>
  <c r="AE177" i="23"/>
  <c r="AC177" i="23"/>
  <c r="S177" i="23"/>
  <c r="Q177" i="23"/>
  <c r="G177" i="23"/>
  <c r="E177" i="23"/>
  <c r="AE176" i="23"/>
  <c r="AC176" i="23"/>
  <c r="S176" i="23"/>
  <c r="Q176" i="23"/>
  <c r="G176" i="23"/>
  <c r="E176" i="23"/>
  <c r="AE175" i="23"/>
  <c r="AC175" i="23"/>
  <c r="S175" i="23"/>
  <c r="Q175" i="23"/>
  <c r="G175" i="23"/>
  <c r="E175" i="23"/>
  <c r="AE174" i="23"/>
  <c r="AC174" i="23"/>
  <c r="S174" i="23"/>
  <c r="Q174" i="23"/>
  <c r="G174" i="23"/>
  <c r="E174" i="23"/>
  <c r="AE173" i="23"/>
  <c r="AC173" i="23"/>
  <c r="S173" i="23"/>
  <c r="Q173" i="23"/>
  <c r="G173" i="23"/>
  <c r="E173" i="23"/>
  <c r="AE172" i="23"/>
  <c r="AC172" i="23"/>
  <c r="S172" i="23"/>
  <c r="Q172" i="23"/>
  <c r="G172" i="23"/>
  <c r="E172" i="23"/>
  <c r="AE171" i="23"/>
  <c r="AC171" i="23"/>
  <c r="S171" i="23"/>
  <c r="Q171" i="23"/>
  <c r="G171" i="23"/>
  <c r="E171" i="23"/>
  <c r="AE170" i="23"/>
  <c r="AC170" i="23"/>
  <c r="S170" i="23"/>
  <c r="Q170" i="23"/>
  <c r="G170" i="23"/>
  <c r="E170" i="23"/>
  <c r="AE169" i="23"/>
  <c r="AC169" i="23"/>
  <c r="S169" i="23"/>
  <c r="Q169" i="23"/>
  <c r="G169" i="23"/>
  <c r="E169" i="23"/>
  <c r="AE168" i="23"/>
  <c r="AC168" i="23"/>
  <c r="S168" i="23"/>
  <c r="Q168" i="23"/>
  <c r="G168" i="23"/>
  <c r="E168" i="23"/>
  <c r="AE167" i="23"/>
  <c r="AC167" i="23"/>
  <c r="S167" i="23"/>
  <c r="Q167" i="23"/>
  <c r="G167" i="23"/>
  <c r="E167" i="23"/>
  <c r="AE166" i="23"/>
  <c r="AC166" i="23"/>
  <c r="S166" i="23"/>
  <c r="Q166" i="23"/>
  <c r="G166" i="23"/>
  <c r="E166" i="23"/>
  <c r="AE165" i="23"/>
  <c r="AC165" i="23"/>
  <c r="S165" i="23"/>
  <c r="Q165" i="23"/>
  <c r="G165" i="23"/>
  <c r="E165" i="23"/>
  <c r="AE164" i="23"/>
  <c r="AC164" i="23"/>
  <c r="S164" i="23"/>
  <c r="Q164" i="23"/>
  <c r="G164" i="23"/>
  <c r="E164" i="23"/>
  <c r="AE163" i="23"/>
  <c r="AC163" i="23"/>
  <c r="S163" i="23"/>
  <c r="Q163" i="23"/>
  <c r="G163" i="23"/>
  <c r="E163" i="23"/>
  <c r="AE162" i="23"/>
  <c r="AC162" i="23"/>
  <c r="S162" i="23"/>
  <c r="Q162" i="23"/>
  <c r="G162" i="23"/>
  <c r="E162" i="23"/>
  <c r="AE161" i="23"/>
  <c r="AC161" i="23"/>
  <c r="S161" i="23"/>
  <c r="Q161" i="23"/>
  <c r="G161" i="23"/>
  <c r="E161" i="23"/>
  <c r="AE160" i="23"/>
  <c r="AC160" i="23"/>
  <c r="S160" i="23"/>
  <c r="Q160" i="23"/>
  <c r="G160" i="23"/>
  <c r="E160" i="23"/>
  <c r="AE159" i="23"/>
  <c r="AC159" i="23"/>
  <c r="S159" i="23"/>
  <c r="Q159" i="23"/>
  <c r="G159" i="23"/>
  <c r="E159" i="23"/>
  <c r="AE158" i="23"/>
  <c r="AC158" i="23"/>
  <c r="S158" i="23"/>
  <c r="Q158" i="23"/>
  <c r="G158" i="23"/>
  <c r="E158" i="23"/>
  <c r="AE157" i="23"/>
  <c r="AC157" i="23"/>
  <c r="S157" i="23"/>
  <c r="Q157" i="23"/>
  <c r="G157" i="23"/>
  <c r="E157" i="23"/>
  <c r="AE156" i="23"/>
  <c r="AC156" i="23"/>
  <c r="S156" i="23"/>
  <c r="Q156" i="23"/>
  <c r="G156" i="23"/>
  <c r="E156" i="23"/>
  <c r="AE155" i="23"/>
  <c r="AC155" i="23"/>
  <c r="S155" i="23"/>
  <c r="Q155" i="23"/>
  <c r="G155" i="23"/>
  <c r="E155" i="23"/>
  <c r="AE154" i="23"/>
  <c r="AC154" i="23"/>
  <c r="S154" i="23"/>
  <c r="Q154" i="23"/>
  <c r="G154" i="23"/>
  <c r="E154" i="23"/>
  <c r="AE153" i="23"/>
  <c r="AC153" i="23"/>
  <c r="S153" i="23"/>
  <c r="Q153" i="23"/>
  <c r="G153" i="23"/>
  <c r="E153" i="23"/>
  <c r="AE152" i="23"/>
  <c r="AC152" i="23"/>
  <c r="S152" i="23"/>
  <c r="Q152" i="23"/>
  <c r="G152" i="23"/>
  <c r="E152" i="23"/>
  <c r="AE151" i="23"/>
  <c r="AC151" i="23"/>
  <c r="S151" i="23"/>
  <c r="Q151" i="23"/>
  <c r="G151" i="23"/>
  <c r="E151" i="23"/>
  <c r="AE150" i="23"/>
  <c r="AC150" i="23"/>
  <c r="S150" i="23"/>
  <c r="Q150" i="23"/>
  <c r="G150" i="23"/>
  <c r="E150" i="23"/>
  <c r="AE149" i="23"/>
  <c r="AC149" i="23"/>
  <c r="S149" i="23"/>
  <c r="Q149" i="23"/>
  <c r="G149" i="23"/>
  <c r="E149" i="23"/>
  <c r="AE148" i="23"/>
  <c r="AC148" i="23"/>
  <c r="S148" i="23"/>
  <c r="Q148" i="23"/>
  <c r="G148" i="23"/>
  <c r="E148" i="23"/>
  <c r="AE147" i="23"/>
  <c r="AC147" i="23"/>
  <c r="S147" i="23"/>
  <c r="Q147" i="23"/>
  <c r="G147" i="23"/>
  <c r="E147" i="23"/>
  <c r="AE146" i="23"/>
  <c r="AC146" i="23"/>
  <c r="S146" i="23"/>
  <c r="Q146" i="23"/>
  <c r="G146" i="23"/>
  <c r="E146" i="23"/>
  <c r="AE145" i="23"/>
  <c r="AC145" i="23"/>
  <c r="S145" i="23"/>
  <c r="Q145" i="23"/>
  <c r="G145" i="23"/>
  <c r="E145" i="23"/>
  <c r="AE144" i="23"/>
  <c r="AC144" i="23"/>
  <c r="S144" i="23"/>
  <c r="Q144" i="23"/>
  <c r="G144" i="23"/>
  <c r="E144" i="23"/>
  <c r="AE143" i="23"/>
  <c r="AC143" i="23"/>
  <c r="S143" i="23"/>
  <c r="Q143" i="23"/>
  <c r="G143" i="23"/>
  <c r="E143" i="23"/>
  <c r="AE142" i="23"/>
  <c r="AC142" i="23"/>
  <c r="S142" i="23"/>
  <c r="Q142" i="23"/>
  <c r="G142" i="23"/>
  <c r="E142" i="23"/>
  <c r="AE141" i="23"/>
  <c r="AC141" i="23"/>
  <c r="S141" i="23"/>
  <c r="Q141" i="23"/>
  <c r="G141" i="23"/>
  <c r="E141" i="23"/>
  <c r="AE140" i="23"/>
  <c r="AC140" i="23"/>
  <c r="S140" i="23"/>
  <c r="Q140" i="23"/>
  <c r="G140" i="23"/>
  <c r="E140" i="23"/>
  <c r="AE139" i="23"/>
  <c r="AC139" i="23"/>
  <c r="S139" i="23"/>
  <c r="Q139" i="23"/>
  <c r="G139" i="23"/>
  <c r="E139" i="23"/>
  <c r="AE138" i="23"/>
  <c r="AC138" i="23"/>
  <c r="S138" i="23"/>
  <c r="Q138" i="23"/>
  <c r="G138" i="23"/>
  <c r="E138" i="23"/>
  <c r="AE137" i="23"/>
  <c r="AC137" i="23"/>
  <c r="S137" i="23"/>
  <c r="Q137" i="23"/>
  <c r="G137" i="23"/>
  <c r="E137" i="23"/>
  <c r="AE136" i="23"/>
  <c r="AC136" i="23"/>
  <c r="S136" i="23"/>
  <c r="Q136" i="23"/>
  <c r="G136" i="23"/>
  <c r="E136" i="23"/>
  <c r="AE135" i="23"/>
  <c r="AC135" i="23"/>
  <c r="S135" i="23"/>
  <c r="Q135" i="23"/>
  <c r="G135" i="23"/>
  <c r="E135" i="23"/>
  <c r="AE134" i="23"/>
  <c r="AC134" i="23"/>
  <c r="S134" i="23"/>
  <c r="Q134" i="23"/>
  <c r="G134" i="23"/>
  <c r="E134" i="23"/>
  <c r="AE133" i="23"/>
  <c r="AC133" i="23"/>
  <c r="S133" i="23"/>
  <c r="Q133" i="23"/>
  <c r="G133" i="23"/>
  <c r="E133" i="23"/>
  <c r="AE132" i="23"/>
  <c r="AC132" i="23"/>
  <c r="S132" i="23"/>
  <c r="Q132" i="23"/>
  <c r="G132" i="23"/>
  <c r="E132" i="23"/>
  <c r="AE131" i="23"/>
  <c r="AC131" i="23"/>
  <c r="S131" i="23"/>
  <c r="Q131" i="23"/>
  <c r="G131" i="23"/>
  <c r="E131" i="23"/>
  <c r="AE130" i="23"/>
  <c r="AC130" i="23"/>
  <c r="S130" i="23"/>
  <c r="Q130" i="23"/>
  <c r="G130" i="23"/>
  <c r="E130" i="23"/>
  <c r="AE129" i="23"/>
  <c r="AC129" i="23"/>
  <c r="S129" i="23"/>
  <c r="Q129" i="23"/>
  <c r="G129" i="23"/>
  <c r="E129" i="23"/>
  <c r="AE128" i="23"/>
  <c r="AC128" i="23"/>
  <c r="S128" i="23"/>
  <c r="Q128" i="23"/>
  <c r="G128" i="23"/>
  <c r="E128" i="23"/>
  <c r="AE127" i="23"/>
  <c r="AC127" i="23"/>
  <c r="S127" i="23"/>
  <c r="Q127" i="23"/>
  <c r="G127" i="23"/>
  <c r="E127" i="23"/>
  <c r="AE126" i="23"/>
  <c r="AC126" i="23"/>
  <c r="S126" i="23"/>
  <c r="Q126" i="23"/>
  <c r="G126" i="23"/>
  <c r="E126" i="23"/>
  <c r="AE125" i="23"/>
  <c r="AC125" i="23"/>
  <c r="S125" i="23"/>
  <c r="Q125" i="23"/>
  <c r="G125" i="23"/>
  <c r="E125" i="23"/>
  <c r="AE124" i="23"/>
  <c r="AC124" i="23"/>
  <c r="S124" i="23"/>
  <c r="Q124" i="23"/>
  <c r="G124" i="23"/>
  <c r="E124" i="23"/>
  <c r="AE123" i="23"/>
  <c r="AC123" i="23"/>
  <c r="S123" i="23"/>
  <c r="Q123" i="23"/>
  <c r="G123" i="23"/>
  <c r="E123" i="23"/>
  <c r="AE122" i="23"/>
  <c r="AC122" i="23"/>
  <c r="S122" i="23"/>
  <c r="Q122" i="23"/>
  <c r="G122" i="23"/>
  <c r="E122" i="23"/>
  <c r="AE121" i="23"/>
  <c r="AC121" i="23"/>
  <c r="S121" i="23"/>
  <c r="Q121" i="23"/>
  <c r="G121" i="23"/>
  <c r="E121" i="23"/>
  <c r="AE120" i="23"/>
  <c r="AC120" i="23"/>
  <c r="S120" i="23"/>
  <c r="Q120" i="23"/>
  <c r="G120" i="23"/>
  <c r="E120" i="23"/>
  <c r="AE119" i="23"/>
  <c r="AC119" i="23"/>
  <c r="S119" i="23"/>
  <c r="Q119" i="23"/>
  <c r="G119" i="23"/>
  <c r="E119" i="23"/>
  <c r="AE118" i="23"/>
  <c r="AC118" i="23"/>
  <c r="S118" i="23"/>
  <c r="Q118" i="23"/>
  <c r="G118" i="23"/>
  <c r="E118" i="23"/>
  <c r="AE117" i="23"/>
  <c r="AC117" i="23"/>
  <c r="S117" i="23"/>
  <c r="Q117" i="23"/>
  <c r="G117" i="23"/>
  <c r="E117" i="23"/>
  <c r="AE116" i="23"/>
  <c r="AC116" i="23"/>
  <c r="S116" i="23"/>
  <c r="Q116" i="23"/>
  <c r="G116" i="23"/>
  <c r="E116" i="23"/>
  <c r="AE115" i="23"/>
  <c r="AC115" i="23"/>
  <c r="S115" i="23"/>
  <c r="Q115" i="23"/>
  <c r="G115" i="23"/>
  <c r="E115" i="23"/>
  <c r="AE114" i="23"/>
  <c r="AC114" i="23"/>
  <c r="S114" i="23"/>
  <c r="Q114" i="23"/>
  <c r="G114" i="23"/>
  <c r="E114" i="23"/>
  <c r="AE113" i="23"/>
  <c r="AC113" i="23"/>
  <c r="S113" i="23"/>
  <c r="Q113" i="23"/>
  <c r="G113" i="23"/>
  <c r="E113" i="23"/>
  <c r="AE112" i="23"/>
  <c r="AC112" i="23"/>
  <c r="S112" i="23"/>
  <c r="Q112" i="23"/>
  <c r="G112" i="23"/>
  <c r="E112" i="23"/>
  <c r="AE111" i="23"/>
  <c r="AC111" i="23"/>
  <c r="S111" i="23"/>
  <c r="Q111" i="23"/>
  <c r="G111" i="23"/>
  <c r="E111" i="23"/>
  <c r="AE110" i="23"/>
  <c r="AC110" i="23"/>
  <c r="S110" i="23"/>
  <c r="Q110" i="23"/>
  <c r="G110" i="23"/>
  <c r="E110" i="23"/>
  <c r="AE109" i="23"/>
  <c r="AC109" i="23"/>
  <c r="S109" i="23"/>
  <c r="Q109" i="23"/>
  <c r="G109" i="23"/>
  <c r="E109" i="23"/>
  <c r="AE108" i="23"/>
  <c r="AC108" i="23"/>
  <c r="S108" i="23"/>
  <c r="Q108" i="23"/>
  <c r="G108" i="23"/>
  <c r="E108" i="23"/>
  <c r="AE107" i="23"/>
  <c r="AC107" i="23"/>
  <c r="S107" i="23"/>
  <c r="Q107" i="23"/>
  <c r="G107" i="23"/>
  <c r="E107" i="23"/>
  <c r="AE106" i="23"/>
  <c r="AC106" i="23"/>
  <c r="S106" i="23"/>
  <c r="Q106" i="23"/>
  <c r="G106" i="23"/>
  <c r="E106" i="23"/>
  <c r="AE105" i="23"/>
  <c r="AC105" i="23"/>
  <c r="S105" i="23"/>
  <c r="Q105" i="23"/>
  <c r="G105" i="23"/>
  <c r="E105" i="23"/>
  <c r="AE104" i="23"/>
  <c r="AC104" i="23"/>
  <c r="S104" i="23"/>
  <c r="Q104" i="23"/>
  <c r="G104" i="23"/>
  <c r="E104" i="23"/>
  <c r="AE103" i="23"/>
  <c r="AC103" i="23"/>
  <c r="S103" i="23"/>
  <c r="Q103" i="23"/>
  <c r="G103" i="23"/>
  <c r="E103" i="23"/>
  <c r="AE102" i="23"/>
  <c r="AC102" i="23"/>
  <c r="S102" i="23"/>
  <c r="Q102" i="23"/>
  <c r="G102" i="23"/>
  <c r="E102" i="23"/>
  <c r="AE101" i="23"/>
  <c r="AC101" i="23"/>
  <c r="S101" i="23"/>
  <c r="Q101" i="23"/>
  <c r="G101" i="23"/>
  <c r="E101" i="23"/>
  <c r="AE100" i="23"/>
  <c r="AC100" i="23"/>
  <c r="S100" i="23"/>
  <c r="Q100" i="23"/>
  <c r="G100" i="23"/>
  <c r="E100" i="23"/>
  <c r="AE99" i="23"/>
  <c r="AC99" i="23"/>
  <c r="S99" i="23"/>
  <c r="Q99" i="23"/>
  <c r="G99" i="23"/>
  <c r="E99" i="23"/>
  <c r="AE98" i="23"/>
  <c r="AC98" i="23"/>
  <c r="S98" i="23"/>
  <c r="Q98" i="23"/>
  <c r="G98" i="23"/>
  <c r="E98" i="23"/>
  <c r="AE97" i="23"/>
  <c r="AC97" i="23"/>
  <c r="S97" i="23"/>
  <c r="Q97" i="23"/>
  <c r="G97" i="23"/>
  <c r="E97" i="23"/>
  <c r="AE96" i="23"/>
  <c r="AC96" i="23"/>
  <c r="S96" i="23"/>
  <c r="Q96" i="23"/>
  <c r="G96" i="23"/>
  <c r="E96" i="23"/>
  <c r="AE95" i="23"/>
  <c r="AC95" i="23"/>
  <c r="S95" i="23"/>
  <c r="Q95" i="23"/>
  <c r="G95" i="23"/>
  <c r="E95" i="23"/>
  <c r="AE94" i="23"/>
  <c r="AC94" i="23"/>
  <c r="S94" i="23"/>
  <c r="Q94" i="23"/>
  <c r="G94" i="23"/>
  <c r="E94" i="23"/>
  <c r="AE93" i="23"/>
  <c r="AC93" i="23"/>
  <c r="S93" i="23"/>
  <c r="Q93" i="23"/>
  <c r="G93" i="23"/>
  <c r="E93" i="23"/>
  <c r="AE92" i="23"/>
  <c r="AC92" i="23"/>
  <c r="S92" i="23"/>
  <c r="Q92" i="23"/>
  <c r="G92" i="23"/>
  <c r="E92" i="23"/>
  <c r="AE91" i="23"/>
  <c r="AC91" i="23"/>
  <c r="S91" i="23"/>
  <c r="Q91" i="23"/>
  <c r="G91" i="23"/>
  <c r="E91" i="23"/>
  <c r="AE90" i="23"/>
  <c r="AC90" i="23"/>
  <c r="S90" i="23"/>
  <c r="Q90" i="23"/>
  <c r="G90" i="23"/>
  <c r="E90" i="23"/>
  <c r="AE89" i="23"/>
  <c r="AC89" i="23"/>
  <c r="S89" i="23"/>
  <c r="Q89" i="23"/>
  <c r="G89" i="23"/>
  <c r="E89" i="23"/>
  <c r="AE88" i="23"/>
  <c r="AC88" i="23"/>
  <c r="S88" i="23"/>
  <c r="Q88" i="23"/>
  <c r="G88" i="23"/>
  <c r="E88" i="23"/>
  <c r="AE87" i="23"/>
  <c r="AC87" i="23"/>
  <c r="S87" i="23"/>
  <c r="Q87" i="23"/>
  <c r="G87" i="23"/>
  <c r="E87" i="23"/>
  <c r="AE86" i="23"/>
  <c r="AC86" i="23"/>
  <c r="S86" i="23"/>
  <c r="Q86" i="23"/>
  <c r="G86" i="23"/>
  <c r="E86" i="23"/>
  <c r="AE85" i="23"/>
  <c r="AC85" i="23"/>
  <c r="S85" i="23"/>
  <c r="Q85" i="23"/>
  <c r="G85" i="23"/>
  <c r="E85" i="23"/>
  <c r="AE84" i="23"/>
  <c r="AC84" i="23"/>
  <c r="S84" i="23"/>
  <c r="Q84" i="23"/>
  <c r="G84" i="23"/>
  <c r="E84" i="23"/>
  <c r="AE83" i="23"/>
  <c r="AC83" i="23"/>
  <c r="S83" i="23"/>
  <c r="Q83" i="23"/>
  <c r="G83" i="23"/>
  <c r="E83" i="23"/>
  <c r="AE82" i="23"/>
  <c r="AC82" i="23"/>
  <c r="S82" i="23"/>
  <c r="Q82" i="23"/>
  <c r="G82" i="23"/>
  <c r="E82" i="23"/>
  <c r="AE81" i="23"/>
  <c r="AC81" i="23"/>
  <c r="S81" i="23"/>
  <c r="Q81" i="23"/>
  <c r="G81" i="23"/>
  <c r="E81" i="23"/>
  <c r="AE80" i="23"/>
  <c r="AC80" i="23"/>
  <c r="S80" i="23"/>
  <c r="Q80" i="23"/>
  <c r="G80" i="23"/>
  <c r="E80" i="23"/>
  <c r="AE79" i="23"/>
  <c r="AC79" i="23"/>
  <c r="S79" i="23"/>
  <c r="Q79" i="23"/>
  <c r="G79" i="23"/>
  <c r="E79" i="23"/>
  <c r="AE78" i="23"/>
  <c r="AC78" i="23"/>
  <c r="S78" i="23"/>
  <c r="Q78" i="23"/>
  <c r="G78" i="23"/>
  <c r="E78" i="23"/>
  <c r="AE77" i="23"/>
  <c r="AC77" i="23"/>
  <c r="S77" i="23"/>
  <c r="Q77" i="23"/>
  <c r="G77" i="23"/>
  <c r="E77" i="23"/>
  <c r="AE76" i="23"/>
  <c r="AC76" i="23"/>
  <c r="S76" i="23"/>
  <c r="Q76" i="23"/>
  <c r="G76" i="23"/>
  <c r="E76" i="23"/>
  <c r="AE75" i="23"/>
  <c r="AC75" i="23"/>
  <c r="S75" i="23"/>
  <c r="Q75" i="23"/>
  <c r="G75" i="23"/>
  <c r="E75" i="23"/>
  <c r="AE74" i="23"/>
  <c r="AC74" i="23"/>
  <c r="S74" i="23"/>
  <c r="Q74" i="23"/>
  <c r="G74" i="23"/>
  <c r="E74" i="23"/>
  <c r="AE73" i="23"/>
  <c r="AC73" i="23"/>
  <c r="S73" i="23"/>
  <c r="Q73" i="23"/>
  <c r="G73" i="23"/>
  <c r="E73" i="23"/>
  <c r="AE72" i="23"/>
  <c r="AC72" i="23"/>
  <c r="S72" i="23"/>
  <c r="Q72" i="23"/>
  <c r="G72" i="23"/>
  <c r="E72" i="23"/>
  <c r="AE71" i="23"/>
  <c r="AC71" i="23"/>
  <c r="S71" i="23"/>
  <c r="Q71" i="23"/>
  <c r="G71" i="23"/>
  <c r="E71" i="23"/>
  <c r="AE70" i="23"/>
  <c r="AC70" i="23"/>
  <c r="S70" i="23"/>
  <c r="Q70" i="23"/>
  <c r="G70" i="23"/>
  <c r="E70" i="23"/>
  <c r="AE69" i="23"/>
  <c r="AC69" i="23"/>
  <c r="S69" i="23"/>
  <c r="Q69" i="23"/>
  <c r="G69" i="23"/>
  <c r="E69" i="23"/>
  <c r="AE68" i="23"/>
  <c r="AC68" i="23"/>
  <c r="S68" i="23"/>
  <c r="Q68" i="23"/>
  <c r="G68" i="23"/>
  <c r="E68" i="23"/>
  <c r="AE67" i="23"/>
  <c r="AC67" i="23"/>
  <c r="S67" i="23"/>
  <c r="Q67" i="23"/>
  <c r="G67" i="23"/>
  <c r="E67" i="23"/>
  <c r="AE66" i="23"/>
  <c r="AC66" i="23"/>
  <c r="S66" i="23"/>
  <c r="Q66" i="23"/>
  <c r="G66" i="23"/>
  <c r="E66" i="23"/>
  <c r="AE65" i="23"/>
  <c r="AC65" i="23"/>
  <c r="S65" i="23"/>
  <c r="Q65" i="23"/>
  <c r="G65" i="23"/>
  <c r="E65" i="23"/>
  <c r="AE64" i="23"/>
  <c r="AC64" i="23"/>
  <c r="S64" i="23"/>
  <c r="Q64" i="23"/>
  <c r="G64" i="23"/>
  <c r="E64" i="23"/>
  <c r="AE63" i="23"/>
  <c r="AC63" i="23"/>
  <c r="S63" i="23"/>
  <c r="Q63" i="23"/>
  <c r="G63" i="23"/>
  <c r="E63" i="23"/>
  <c r="AE62" i="23"/>
  <c r="AC62" i="23"/>
  <c r="S62" i="23"/>
  <c r="Q62" i="23"/>
  <c r="G62" i="23"/>
  <c r="E62" i="23"/>
  <c r="AE61" i="23"/>
  <c r="AC61" i="23"/>
  <c r="S61" i="23"/>
  <c r="Q61" i="23"/>
  <c r="G61" i="23"/>
  <c r="E61" i="23"/>
  <c r="AE60" i="23"/>
  <c r="AC60" i="23"/>
  <c r="S60" i="23"/>
  <c r="Q60" i="23"/>
  <c r="G60" i="23"/>
  <c r="E60" i="23"/>
  <c r="AE59" i="23"/>
  <c r="AC59" i="23"/>
  <c r="S59" i="23"/>
  <c r="Q59" i="23"/>
  <c r="G59" i="23"/>
  <c r="E59" i="23"/>
  <c r="AE58" i="23"/>
  <c r="AC58" i="23"/>
  <c r="S58" i="23"/>
  <c r="Q58" i="23"/>
  <c r="G58" i="23"/>
  <c r="E58" i="23"/>
  <c r="AE57" i="23"/>
  <c r="AC57" i="23"/>
  <c r="S57" i="23"/>
  <c r="Q57" i="23"/>
  <c r="G57" i="23"/>
  <c r="E57" i="23"/>
  <c r="AE56" i="23"/>
  <c r="AC56" i="23"/>
  <c r="S56" i="23"/>
  <c r="Q56" i="23"/>
  <c r="G56" i="23"/>
  <c r="E56" i="23"/>
  <c r="AE55" i="23"/>
  <c r="AC55" i="23"/>
  <c r="S55" i="23"/>
  <c r="Q55" i="23"/>
  <c r="G55" i="23"/>
  <c r="E55" i="23"/>
  <c r="AE54" i="23"/>
  <c r="AC54" i="23"/>
  <c r="S54" i="23"/>
  <c r="Q54" i="23"/>
  <c r="G54" i="23"/>
  <c r="E54" i="23"/>
  <c r="AE53" i="23"/>
  <c r="AC53" i="23"/>
  <c r="S53" i="23"/>
  <c r="Q53" i="23"/>
  <c r="G53" i="23"/>
  <c r="E53" i="23"/>
  <c r="AE52" i="23"/>
  <c r="AC52" i="23"/>
  <c r="S52" i="23"/>
  <c r="Q52" i="23"/>
  <c r="G52" i="23"/>
  <c r="E52" i="23"/>
  <c r="AE51" i="23"/>
  <c r="AC51" i="23"/>
  <c r="S51" i="23"/>
  <c r="Q51" i="23"/>
  <c r="G51" i="23"/>
  <c r="E51" i="23"/>
  <c r="AE50" i="23"/>
  <c r="AC50" i="23"/>
  <c r="S50" i="23"/>
  <c r="Q50" i="23"/>
  <c r="G50" i="23"/>
  <c r="E50" i="23"/>
  <c r="AE49" i="23"/>
  <c r="AC49" i="23"/>
  <c r="S49" i="23"/>
  <c r="Q49" i="23"/>
  <c r="G49" i="23"/>
  <c r="E49" i="23"/>
  <c r="AE48" i="23"/>
  <c r="AC48" i="23"/>
  <c r="S48" i="23"/>
  <c r="Q48" i="23"/>
  <c r="G48" i="23"/>
  <c r="E48" i="23"/>
  <c r="AE47" i="23"/>
  <c r="AC47" i="23"/>
  <c r="S47" i="23"/>
  <c r="Q47" i="23"/>
  <c r="G47" i="23"/>
  <c r="E47" i="23"/>
  <c r="AE46" i="23"/>
  <c r="AC46" i="23"/>
  <c r="S46" i="23"/>
  <c r="Q46" i="23"/>
  <c r="G46" i="23"/>
  <c r="E46" i="23"/>
  <c r="AE45" i="23"/>
  <c r="AC45" i="23"/>
  <c r="S45" i="23"/>
  <c r="Q45" i="23"/>
  <c r="G45" i="23"/>
  <c r="E45" i="23"/>
  <c r="AE44" i="23"/>
  <c r="AC44" i="23"/>
  <c r="S44" i="23"/>
  <c r="Q44" i="23"/>
  <c r="G44" i="23"/>
  <c r="E44" i="23"/>
  <c r="AE43" i="23"/>
  <c r="AC43" i="23"/>
  <c r="S43" i="23"/>
  <c r="Q43" i="23"/>
  <c r="G43" i="23"/>
  <c r="E43" i="23"/>
  <c r="AE42" i="23"/>
  <c r="AC42" i="23"/>
  <c r="S42" i="23"/>
  <c r="Q42" i="23"/>
  <c r="G42" i="23"/>
  <c r="E42" i="23"/>
  <c r="AE41" i="23"/>
  <c r="AC41" i="23"/>
  <c r="S41" i="23"/>
  <c r="Q41" i="23"/>
  <c r="G41" i="23"/>
  <c r="E41" i="23"/>
  <c r="AE40" i="23"/>
  <c r="AC40" i="23"/>
  <c r="S40" i="23"/>
  <c r="Q40" i="23"/>
  <c r="G40" i="23"/>
  <c r="E40" i="23"/>
  <c r="AE39" i="23"/>
  <c r="AC39" i="23"/>
  <c r="S39" i="23"/>
  <c r="Q39" i="23"/>
  <c r="G39" i="23"/>
  <c r="E39" i="23"/>
  <c r="AE38" i="23"/>
  <c r="AC38" i="23"/>
  <c r="S38" i="23"/>
  <c r="Q38" i="23"/>
  <c r="G38" i="23"/>
  <c r="E38" i="23"/>
  <c r="AE37" i="23"/>
  <c r="AC37" i="23"/>
  <c r="S37" i="23"/>
  <c r="Q37" i="23"/>
  <c r="G37" i="23"/>
  <c r="E37" i="23"/>
  <c r="AE36" i="23"/>
  <c r="AC36" i="23"/>
  <c r="S36" i="23"/>
  <c r="Q36" i="23"/>
  <c r="G36" i="23"/>
  <c r="E36" i="23"/>
  <c r="AE35" i="23"/>
  <c r="AC35" i="23"/>
  <c r="S35" i="23"/>
  <c r="Q35" i="23"/>
  <c r="G35" i="23"/>
  <c r="E35" i="23"/>
  <c r="AE34" i="23"/>
  <c r="AC34" i="23"/>
  <c r="S34" i="23"/>
  <c r="Q34" i="23"/>
  <c r="G34" i="23"/>
  <c r="E34" i="23"/>
  <c r="AE33" i="23"/>
  <c r="AC33" i="23"/>
  <c r="S33" i="23"/>
  <c r="Q33" i="23"/>
  <c r="G33" i="23"/>
  <c r="E33" i="23"/>
  <c r="AE32" i="23"/>
  <c r="AC32" i="23"/>
  <c r="S32" i="23"/>
  <c r="Q32" i="23"/>
  <c r="G32" i="23"/>
  <c r="E32" i="23"/>
  <c r="AE31" i="23"/>
  <c r="AC31" i="23"/>
  <c r="S31" i="23"/>
  <c r="Q31" i="23"/>
  <c r="G31" i="23"/>
  <c r="E31" i="23"/>
  <c r="AE30" i="23"/>
  <c r="AC30" i="23"/>
  <c r="S30" i="23"/>
  <c r="Q30" i="23"/>
  <c r="G30" i="23"/>
  <c r="E30" i="23"/>
  <c r="AE29" i="23"/>
  <c r="AC29" i="23"/>
  <c r="S29" i="23"/>
  <c r="Q29" i="23"/>
  <c r="G29" i="23"/>
  <c r="E29" i="23"/>
  <c r="AE28" i="23"/>
  <c r="AC28" i="23"/>
  <c r="S28" i="23"/>
  <c r="Q28" i="23"/>
  <c r="G28" i="23"/>
  <c r="E28" i="23"/>
  <c r="AE27" i="23"/>
  <c r="AC27" i="23"/>
  <c r="S27" i="23"/>
  <c r="Q27" i="23"/>
  <c r="G27" i="23"/>
  <c r="E27" i="23"/>
  <c r="AE26" i="23"/>
  <c r="AC26" i="23"/>
  <c r="S26" i="23"/>
  <c r="Q26" i="23"/>
  <c r="G26" i="23"/>
  <c r="E26" i="23"/>
  <c r="AE25" i="23"/>
  <c r="AC25" i="23"/>
  <c r="S25" i="23"/>
  <c r="Q25" i="23"/>
  <c r="G25" i="23"/>
  <c r="E25" i="23"/>
  <c r="AE24" i="23"/>
  <c r="AC24" i="23"/>
  <c r="S24" i="23"/>
  <c r="Q24" i="23"/>
  <c r="G24" i="23"/>
  <c r="E24" i="23"/>
  <c r="AE23" i="23"/>
  <c r="AC23" i="23"/>
  <c r="S23" i="23"/>
  <c r="Q23" i="23"/>
  <c r="G23" i="23"/>
  <c r="E23" i="23"/>
  <c r="AE22" i="23"/>
  <c r="AC22" i="23"/>
  <c r="S22" i="23"/>
  <c r="Q22" i="23"/>
  <c r="G22" i="23"/>
  <c r="E22" i="23"/>
  <c r="AE21" i="23"/>
  <c r="AC21" i="23"/>
  <c r="S21" i="23"/>
  <c r="Q21" i="23"/>
  <c r="G21" i="23"/>
  <c r="E21" i="23"/>
  <c r="AE20" i="23"/>
  <c r="AC20" i="23"/>
  <c r="S20" i="23"/>
  <c r="Q20" i="23"/>
  <c r="G20" i="23"/>
  <c r="E20" i="23"/>
  <c r="AE19" i="23"/>
  <c r="AC19" i="23"/>
  <c r="S19" i="23"/>
  <c r="Q19" i="23"/>
  <c r="G19" i="23"/>
  <c r="E19" i="23"/>
  <c r="AE18" i="23"/>
  <c r="AC18" i="23"/>
  <c r="S18" i="23"/>
  <c r="Q18" i="23"/>
  <c r="G18" i="23"/>
  <c r="E18" i="23"/>
  <c r="AE17" i="23"/>
  <c r="AC17" i="23"/>
  <c r="S17" i="23"/>
  <c r="Q17" i="23"/>
  <c r="G17" i="23"/>
  <c r="E17" i="23"/>
  <c r="AE16" i="23"/>
  <c r="AC16" i="23"/>
  <c r="S16" i="23"/>
  <c r="Q16" i="23"/>
  <c r="G16" i="23"/>
  <c r="E16" i="23"/>
  <c r="AE15" i="23"/>
  <c r="AC15" i="23"/>
  <c r="S15" i="23"/>
  <c r="Q15" i="23"/>
  <c r="G15" i="23"/>
  <c r="E15" i="23"/>
  <c r="AE14" i="23"/>
  <c r="AC14" i="23"/>
  <c r="S14" i="23"/>
  <c r="Q14" i="23"/>
  <c r="G14" i="23"/>
  <c r="E14" i="23"/>
  <c r="AE13" i="23"/>
  <c r="AC13" i="23"/>
  <c r="S13" i="23"/>
  <c r="Q13" i="23"/>
  <c r="G13" i="23"/>
  <c r="E13" i="23"/>
  <c r="AE12" i="23"/>
  <c r="AC12" i="23"/>
  <c r="S12" i="23"/>
  <c r="Q12" i="23"/>
  <c r="G12" i="23"/>
  <c r="E12" i="23"/>
  <c r="AE11" i="23"/>
  <c r="AC11" i="23"/>
  <c r="S11" i="23"/>
  <c r="Q11" i="23"/>
  <c r="G11" i="23"/>
  <c r="E11" i="23"/>
  <c r="AE9" i="23"/>
  <c r="AC9" i="23"/>
  <c r="S9" i="23"/>
  <c r="Q9" i="23"/>
  <c r="G9" i="23"/>
  <c r="E9" i="23"/>
  <c r="AE8" i="23"/>
  <c r="AC8" i="23"/>
  <c r="S8" i="23"/>
  <c r="Q8" i="23"/>
  <c r="G8" i="23"/>
  <c r="E8" i="23"/>
  <c r="AE7" i="23"/>
  <c r="AC7" i="23"/>
  <c r="S7" i="23"/>
  <c r="Q7" i="23"/>
  <c r="G7" i="23"/>
  <c r="E7" i="23"/>
  <c r="AE6" i="23"/>
  <c r="AC6" i="23"/>
  <c r="S6" i="23"/>
  <c r="Q6" i="23"/>
  <c r="G6" i="23"/>
  <c r="E6" i="23"/>
  <c r="AE5" i="23"/>
  <c r="AC5" i="23"/>
  <c r="S5" i="23"/>
  <c r="Q5" i="23"/>
  <c r="G5" i="23"/>
  <c r="E5" i="23"/>
  <c r="AE225" i="24"/>
  <c r="AC225" i="24"/>
  <c r="S225" i="24"/>
  <c r="Q225" i="24"/>
  <c r="G225" i="24"/>
  <c r="E225" i="24"/>
  <c r="AE224" i="24"/>
  <c r="AC224" i="24"/>
  <c r="S224" i="24"/>
  <c r="Q224" i="24"/>
  <c r="G224" i="24"/>
  <c r="E224" i="24"/>
  <c r="AE223" i="24"/>
  <c r="AC223" i="24"/>
  <c r="S223" i="24"/>
  <c r="Q223" i="24"/>
  <c r="G223" i="24"/>
  <c r="E223" i="24"/>
  <c r="AE222" i="24"/>
  <c r="AC222" i="24"/>
  <c r="S222" i="24"/>
  <c r="Q222" i="24"/>
  <c r="G222" i="24"/>
  <c r="E222" i="24"/>
  <c r="AE221" i="24"/>
  <c r="AC221" i="24"/>
  <c r="S221" i="24"/>
  <c r="Q221" i="24"/>
  <c r="G221" i="24"/>
  <c r="E221" i="24"/>
  <c r="AE220" i="24"/>
  <c r="AC220" i="24"/>
  <c r="S220" i="24"/>
  <c r="Q220" i="24"/>
  <c r="G220" i="24"/>
  <c r="E220" i="24"/>
  <c r="AE219" i="24"/>
  <c r="AC219" i="24"/>
  <c r="S219" i="24"/>
  <c r="Q219" i="24"/>
  <c r="G219" i="24"/>
  <c r="E219" i="24"/>
  <c r="AE218" i="24"/>
  <c r="AC218" i="24"/>
  <c r="S218" i="24"/>
  <c r="Q218" i="24"/>
  <c r="G218" i="24"/>
  <c r="E218" i="24"/>
  <c r="AE217" i="24"/>
  <c r="AC217" i="24"/>
  <c r="S217" i="24"/>
  <c r="Q217" i="24"/>
  <c r="G217" i="24"/>
  <c r="E217" i="24"/>
  <c r="AE216" i="24"/>
  <c r="AC216" i="24"/>
  <c r="S216" i="24"/>
  <c r="Q216" i="24"/>
  <c r="G216" i="24"/>
  <c r="E216" i="24"/>
  <c r="AE215" i="24"/>
  <c r="AC215" i="24"/>
  <c r="S215" i="24"/>
  <c r="Q215" i="24"/>
  <c r="G215" i="24"/>
  <c r="E215" i="24"/>
  <c r="AE214" i="24"/>
  <c r="AC214" i="24"/>
  <c r="S214" i="24"/>
  <c r="Q214" i="24"/>
  <c r="G214" i="24"/>
  <c r="E214" i="24"/>
  <c r="AE213" i="24"/>
  <c r="AC213" i="24"/>
  <c r="S213" i="24"/>
  <c r="Q213" i="24"/>
  <c r="G213" i="24"/>
  <c r="E213" i="24"/>
  <c r="AE212" i="24"/>
  <c r="AC212" i="24"/>
  <c r="S212" i="24"/>
  <c r="Q212" i="24"/>
  <c r="G212" i="24"/>
  <c r="E212" i="24"/>
  <c r="AE211" i="24"/>
  <c r="AC211" i="24"/>
  <c r="S211" i="24"/>
  <c r="Q211" i="24"/>
  <c r="G211" i="24"/>
  <c r="E211" i="24"/>
  <c r="AE210" i="24"/>
  <c r="AC210" i="24"/>
  <c r="S210" i="24"/>
  <c r="Q210" i="24"/>
  <c r="G210" i="24"/>
  <c r="E210" i="24"/>
  <c r="AE209" i="24"/>
  <c r="AC209" i="24"/>
  <c r="AE208" i="24"/>
  <c r="AC208" i="24"/>
  <c r="S208" i="24"/>
  <c r="Q208" i="24"/>
  <c r="G208" i="24"/>
  <c r="E208" i="24"/>
  <c r="AE207" i="24"/>
  <c r="AC207" i="24"/>
  <c r="S207" i="24"/>
  <c r="Q207" i="24"/>
  <c r="G207" i="24"/>
  <c r="E207" i="24"/>
  <c r="AE206" i="24"/>
  <c r="AC206" i="24"/>
  <c r="S206" i="24"/>
  <c r="Q206" i="24"/>
  <c r="G206" i="24"/>
  <c r="E206" i="24"/>
  <c r="AE205" i="24"/>
  <c r="AC205" i="24"/>
  <c r="S205" i="24"/>
  <c r="Q205" i="24"/>
  <c r="G205" i="24"/>
  <c r="E205" i="24"/>
  <c r="AE204" i="24"/>
  <c r="AC204" i="24"/>
  <c r="S204" i="24"/>
  <c r="Q204" i="24"/>
  <c r="G204" i="24"/>
  <c r="E204" i="24"/>
  <c r="AE203" i="24"/>
  <c r="AC203" i="24"/>
  <c r="S203" i="24"/>
  <c r="Q203" i="24"/>
  <c r="G203" i="24"/>
  <c r="E203" i="24"/>
  <c r="AE202" i="24"/>
  <c r="AC202" i="24"/>
  <c r="AE201" i="24"/>
  <c r="AC201" i="24"/>
  <c r="G201" i="24"/>
  <c r="E201" i="24"/>
  <c r="AE200" i="24"/>
  <c r="AC200" i="24"/>
  <c r="S200" i="24"/>
  <c r="Q200" i="24"/>
  <c r="G200" i="24"/>
  <c r="E200" i="24"/>
  <c r="AE199" i="24"/>
  <c r="AC199" i="24"/>
  <c r="S199" i="24"/>
  <c r="Q199" i="24"/>
  <c r="G199" i="24"/>
  <c r="E199" i="24"/>
  <c r="AE198" i="24"/>
  <c r="AC198" i="24"/>
  <c r="S198" i="24"/>
  <c r="Q198" i="24"/>
  <c r="G198" i="24"/>
  <c r="E198" i="24"/>
  <c r="AE197" i="24"/>
  <c r="AC197" i="24"/>
  <c r="S197" i="24"/>
  <c r="Q197" i="24"/>
  <c r="G197" i="24"/>
  <c r="E197" i="24"/>
  <c r="AE196" i="24"/>
  <c r="AC196" i="24"/>
  <c r="S196" i="24"/>
  <c r="Q196" i="24"/>
  <c r="G196" i="24"/>
  <c r="E196" i="24"/>
  <c r="AE194" i="24"/>
  <c r="AC194" i="24"/>
  <c r="S194" i="24"/>
  <c r="Q194" i="24"/>
  <c r="G194" i="24"/>
  <c r="E194" i="24"/>
  <c r="AE193" i="24"/>
  <c r="AC193" i="24"/>
  <c r="S193" i="24"/>
  <c r="Q193" i="24"/>
  <c r="G193" i="24"/>
  <c r="E193" i="24"/>
  <c r="AE192" i="24"/>
  <c r="AC192" i="24"/>
  <c r="S192" i="24"/>
  <c r="Q192" i="24"/>
  <c r="G192" i="24"/>
  <c r="E192" i="24"/>
  <c r="AE191" i="24"/>
  <c r="AC191" i="24"/>
  <c r="S191" i="24"/>
  <c r="Q191" i="24"/>
  <c r="G191" i="24"/>
  <c r="E191" i="24"/>
  <c r="AE190" i="24"/>
  <c r="AC190" i="24"/>
  <c r="S190" i="24"/>
  <c r="Q190" i="24"/>
  <c r="G190" i="24"/>
  <c r="E190" i="24"/>
  <c r="AE189" i="24"/>
  <c r="AC189" i="24"/>
  <c r="S189" i="24"/>
  <c r="Q189" i="24"/>
  <c r="G189" i="24"/>
  <c r="E189" i="24"/>
  <c r="AE188" i="24"/>
  <c r="AC188" i="24"/>
  <c r="S188" i="24"/>
  <c r="Q188" i="24"/>
  <c r="G188" i="24"/>
  <c r="E188" i="24"/>
  <c r="AE187" i="24"/>
  <c r="AC187" i="24"/>
  <c r="S187" i="24"/>
  <c r="Q187" i="24"/>
  <c r="G187" i="24"/>
  <c r="E187" i="24"/>
  <c r="AE186" i="24"/>
  <c r="AC186" i="24"/>
  <c r="S186" i="24"/>
  <c r="Q186" i="24"/>
  <c r="G186" i="24"/>
  <c r="E186" i="24"/>
  <c r="AE185" i="24"/>
  <c r="AC185" i="24"/>
  <c r="S185" i="24"/>
  <c r="Q185" i="24"/>
  <c r="G185" i="24"/>
  <c r="E185" i="24"/>
  <c r="AE184" i="24"/>
  <c r="AC184" i="24"/>
  <c r="S184" i="24"/>
  <c r="Q184" i="24"/>
  <c r="G184" i="24"/>
  <c r="E184" i="24"/>
  <c r="AE183" i="24"/>
  <c r="AC183" i="24"/>
  <c r="S183" i="24"/>
  <c r="Q183" i="24"/>
  <c r="G183" i="24"/>
  <c r="E183" i="24"/>
  <c r="AE182" i="24"/>
  <c r="AC182" i="24"/>
  <c r="S182" i="24"/>
  <c r="Q182" i="24"/>
  <c r="G182" i="24"/>
  <c r="E182" i="24"/>
  <c r="AE181" i="24"/>
  <c r="AC181" i="24"/>
  <c r="S181" i="24"/>
  <c r="Q181" i="24"/>
  <c r="G181" i="24"/>
  <c r="E181" i="24"/>
  <c r="AE180" i="24"/>
  <c r="AC180" i="24"/>
  <c r="S180" i="24"/>
  <c r="Q180" i="24"/>
  <c r="G180" i="24"/>
  <c r="E180" i="24"/>
  <c r="AE179" i="24"/>
  <c r="AC179" i="24"/>
  <c r="S179" i="24"/>
  <c r="Q179" i="24"/>
  <c r="G179" i="24"/>
  <c r="E179" i="24"/>
  <c r="AE178" i="24"/>
  <c r="AC178" i="24"/>
  <c r="S178" i="24"/>
  <c r="Q178" i="24"/>
  <c r="G178" i="24"/>
  <c r="E178" i="24"/>
  <c r="AE177" i="24"/>
  <c r="AC177" i="24"/>
  <c r="S177" i="24"/>
  <c r="Q177" i="24"/>
  <c r="G177" i="24"/>
  <c r="E177" i="24"/>
  <c r="AE176" i="24"/>
  <c r="AC176" i="24"/>
  <c r="S176" i="24"/>
  <c r="Q176" i="24"/>
  <c r="G176" i="24"/>
  <c r="E176" i="24"/>
  <c r="AE175" i="24"/>
  <c r="AC175" i="24"/>
  <c r="S175" i="24"/>
  <c r="Q175" i="24"/>
  <c r="G175" i="24"/>
  <c r="E175" i="24"/>
  <c r="AE174" i="24"/>
  <c r="AC174" i="24"/>
  <c r="S174" i="24"/>
  <c r="Q174" i="24"/>
  <c r="G174" i="24"/>
  <c r="E174" i="24"/>
  <c r="AE173" i="24"/>
  <c r="AC173" i="24"/>
  <c r="S173" i="24"/>
  <c r="Q173" i="24"/>
  <c r="G173" i="24"/>
  <c r="E173" i="24"/>
  <c r="AE172" i="24"/>
  <c r="AC172" i="24"/>
  <c r="S172" i="24"/>
  <c r="Q172" i="24"/>
  <c r="G172" i="24"/>
  <c r="E172" i="24"/>
  <c r="AE171" i="24"/>
  <c r="AC171" i="24"/>
  <c r="S171" i="24"/>
  <c r="Q171" i="24"/>
  <c r="G171" i="24"/>
  <c r="E171" i="24"/>
  <c r="AE170" i="24"/>
  <c r="AC170" i="24"/>
  <c r="S170" i="24"/>
  <c r="Q170" i="24"/>
  <c r="G170" i="24"/>
  <c r="E170" i="24"/>
  <c r="AE169" i="24"/>
  <c r="AC169" i="24"/>
  <c r="S169" i="24"/>
  <c r="Q169" i="24"/>
  <c r="G169" i="24"/>
  <c r="E169" i="24"/>
  <c r="AE168" i="24"/>
  <c r="AC168" i="24"/>
  <c r="S168" i="24"/>
  <c r="Q168" i="24"/>
  <c r="G168" i="24"/>
  <c r="E168" i="24"/>
  <c r="AE167" i="24"/>
  <c r="AC167" i="24"/>
  <c r="S167" i="24"/>
  <c r="Q167" i="24"/>
  <c r="G167" i="24"/>
  <c r="E167" i="24"/>
  <c r="AE166" i="24"/>
  <c r="AC166" i="24"/>
  <c r="S166" i="24"/>
  <c r="Q166" i="24"/>
  <c r="G166" i="24"/>
  <c r="E166" i="24"/>
  <c r="AE165" i="24"/>
  <c r="AC165" i="24"/>
  <c r="S165" i="24"/>
  <c r="Q165" i="24"/>
  <c r="G165" i="24"/>
  <c r="E165" i="24"/>
  <c r="AE164" i="24"/>
  <c r="AC164" i="24"/>
  <c r="S164" i="24"/>
  <c r="Q164" i="24"/>
  <c r="G164" i="24"/>
  <c r="E164" i="24"/>
  <c r="AE163" i="24"/>
  <c r="AC163" i="24"/>
  <c r="S163" i="24"/>
  <c r="Q163" i="24"/>
  <c r="G163" i="24"/>
  <c r="E163" i="24"/>
  <c r="AE162" i="24"/>
  <c r="AC162" i="24"/>
  <c r="S162" i="24"/>
  <c r="Q162" i="24"/>
  <c r="G162" i="24"/>
  <c r="E162" i="24"/>
  <c r="AE161" i="24"/>
  <c r="AC161" i="24"/>
  <c r="S161" i="24"/>
  <c r="Q161" i="24"/>
  <c r="G161" i="24"/>
  <c r="E161" i="24"/>
  <c r="AE160" i="24"/>
  <c r="AC160" i="24"/>
  <c r="S160" i="24"/>
  <c r="Q160" i="24"/>
  <c r="G160" i="24"/>
  <c r="E160" i="24"/>
  <c r="AE159" i="24"/>
  <c r="AC159" i="24"/>
  <c r="S159" i="24"/>
  <c r="Q159" i="24"/>
  <c r="G159" i="24"/>
  <c r="E159" i="24"/>
  <c r="AE158" i="24"/>
  <c r="AC158" i="24"/>
  <c r="S158" i="24"/>
  <c r="Q158" i="24"/>
  <c r="G158" i="24"/>
  <c r="E158" i="24"/>
  <c r="AE157" i="24"/>
  <c r="AC157" i="24"/>
  <c r="S157" i="24"/>
  <c r="Q157" i="24"/>
  <c r="G157" i="24"/>
  <c r="E157" i="24"/>
  <c r="AE156" i="24"/>
  <c r="AC156" i="24"/>
  <c r="S156" i="24"/>
  <c r="Q156" i="24"/>
  <c r="G156" i="24"/>
  <c r="E156" i="24"/>
  <c r="AE155" i="24"/>
  <c r="AC155" i="24"/>
  <c r="S155" i="24"/>
  <c r="Q155" i="24"/>
  <c r="G155" i="24"/>
  <c r="E155" i="24"/>
  <c r="AE154" i="24"/>
  <c r="AC154" i="24"/>
  <c r="S154" i="24"/>
  <c r="Q154" i="24"/>
  <c r="G154" i="24"/>
  <c r="E154" i="24"/>
  <c r="AE153" i="24"/>
  <c r="AC153" i="24"/>
  <c r="S153" i="24"/>
  <c r="Q153" i="24"/>
  <c r="G153" i="24"/>
  <c r="E153" i="24"/>
  <c r="AE152" i="24"/>
  <c r="AC152" i="24"/>
  <c r="S152" i="24"/>
  <c r="Q152" i="24"/>
  <c r="G152" i="24"/>
  <c r="E152" i="24"/>
  <c r="AE151" i="24"/>
  <c r="AC151" i="24"/>
  <c r="S151" i="24"/>
  <c r="Q151" i="24"/>
  <c r="G151" i="24"/>
  <c r="E151" i="24"/>
  <c r="AE150" i="24"/>
  <c r="AC150" i="24"/>
  <c r="S150" i="24"/>
  <c r="Q150" i="24"/>
  <c r="G150" i="24"/>
  <c r="E150" i="24"/>
  <c r="AE149" i="24"/>
  <c r="AC149" i="24"/>
  <c r="S149" i="24"/>
  <c r="Q149" i="24"/>
  <c r="G149" i="24"/>
  <c r="E149" i="24"/>
  <c r="AE148" i="24"/>
  <c r="AC148" i="24"/>
  <c r="S148" i="24"/>
  <c r="Q148" i="24"/>
  <c r="G148" i="24"/>
  <c r="E148" i="24"/>
  <c r="AE147" i="24"/>
  <c r="AC147" i="24"/>
  <c r="S147" i="24"/>
  <c r="Q147" i="24"/>
  <c r="G147" i="24"/>
  <c r="E147" i="24"/>
  <c r="AE146" i="24"/>
  <c r="AC146" i="24"/>
  <c r="S146" i="24"/>
  <c r="Q146" i="24"/>
  <c r="G146" i="24"/>
  <c r="E146" i="24"/>
  <c r="AE145" i="24"/>
  <c r="AC145" i="24"/>
  <c r="S145" i="24"/>
  <c r="Q145" i="24"/>
  <c r="G145" i="24"/>
  <c r="E145" i="24"/>
  <c r="AE144" i="24"/>
  <c r="AC144" i="24"/>
  <c r="S144" i="24"/>
  <c r="Q144" i="24"/>
  <c r="G144" i="24"/>
  <c r="E144" i="24"/>
  <c r="AE143" i="24"/>
  <c r="AC143" i="24"/>
  <c r="S143" i="24"/>
  <c r="Q143" i="24"/>
  <c r="G143" i="24"/>
  <c r="E143" i="24"/>
  <c r="AE142" i="24"/>
  <c r="AC142" i="24"/>
  <c r="S142" i="24"/>
  <c r="Q142" i="24"/>
  <c r="G142" i="24"/>
  <c r="E142" i="24"/>
  <c r="AE141" i="24"/>
  <c r="AC141" i="24"/>
  <c r="S141" i="24"/>
  <c r="Q141" i="24"/>
  <c r="G141" i="24"/>
  <c r="E141" i="24"/>
  <c r="AE140" i="24"/>
  <c r="AC140" i="24"/>
  <c r="S140" i="24"/>
  <c r="Q140" i="24"/>
  <c r="G140" i="24"/>
  <c r="E140" i="24"/>
  <c r="AE139" i="24"/>
  <c r="AC139" i="24"/>
  <c r="S139" i="24"/>
  <c r="Q139" i="24"/>
  <c r="G139" i="24"/>
  <c r="E139" i="24"/>
  <c r="AE138" i="24"/>
  <c r="AC138" i="24"/>
  <c r="S138" i="24"/>
  <c r="Q138" i="24"/>
  <c r="G138" i="24"/>
  <c r="E138" i="24"/>
  <c r="AE137" i="24"/>
  <c r="AC137" i="24"/>
  <c r="S137" i="24"/>
  <c r="Q137" i="24"/>
  <c r="G137" i="24"/>
  <c r="E137" i="24"/>
  <c r="AE136" i="24"/>
  <c r="AC136" i="24"/>
  <c r="S136" i="24"/>
  <c r="Q136" i="24"/>
  <c r="G136" i="24"/>
  <c r="E136" i="24"/>
  <c r="AE135" i="24"/>
  <c r="AC135" i="24"/>
  <c r="S135" i="24"/>
  <c r="Q135" i="24"/>
  <c r="G135" i="24"/>
  <c r="E135" i="24"/>
  <c r="AE134" i="24"/>
  <c r="AC134" i="24"/>
  <c r="S134" i="24"/>
  <c r="Q134" i="24"/>
  <c r="G134" i="24"/>
  <c r="E134" i="24"/>
  <c r="AE133" i="24"/>
  <c r="AC133" i="24"/>
  <c r="S133" i="24"/>
  <c r="Q133" i="24"/>
  <c r="G133" i="24"/>
  <c r="E133" i="24"/>
  <c r="AE132" i="24"/>
  <c r="AC132" i="24"/>
  <c r="S132" i="24"/>
  <c r="Q132" i="24"/>
  <c r="G132" i="24"/>
  <c r="E132" i="24"/>
  <c r="AE131" i="24"/>
  <c r="AC131" i="24"/>
  <c r="S131" i="24"/>
  <c r="Q131" i="24"/>
  <c r="G131" i="24"/>
  <c r="E131" i="24"/>
  <c r="AE130" i="24"/>
  <c r="AC130" i="24"/>
  <c r="S130" i="24"/>
  <c r="Q130" i="24"/>
  <c r="G130" i="24"/>
  <c r="E130" i="24"/>
  <c r="AE129" i="24"/>
  <c r="AC129" i="24"/>
  <c r="S129" i="24"/>
  <c r="Q129" i="24"/>
  <c r="G129" i="24"/>
  <c r="E129" i="24"/>
  <c r="AE128" i="24"/>
  <c r="AC128" i="24"/>
  <c r="S128" i="24"/>
  <c r="Q128" i="24"/>
  <c r="G128" i="24"/>
  <c r="E128" i="24"/>
  <c r="AE127" i="24"/>
  <c r="AC127" i="24"/>
  <c r="S127" i="24"/>
  <c r="Q127" i="24"/>
  <c r="G127" i="24"/>
  <c r="E127" i="24"/>
  <c r="AE126" i="24"/>
  <c r="AC126" i="24"/>
  <c r="S126" i="24"/>
  <c r="Q126" i="24"/>
  <c r="G126" i="24"/>
  <c r="E126" i="24"/>
  <c r="AE125" i="24"/>
  <c r="AC125" i="24"/>
  <c r="S125" i="24"/>
  <c r="Q125" i="24"/>
  <c r="G125" i="24"/>
  <c r="E125" i="24"/>
  <c r="AE124" i="24"/>
  <c r="AC124" i="24"/>
  <c r="S124" i="24"/>
  <c r="Q124" i="24"/>
  <c r="G124" i="24"/>
  <c r="E124" i="24"/>
  <c r="AE123" i="24"/>
  <c r="AC123" i="24"/>
  <c r="S123" i="24"/>
  <c r="Q123" i="24"/>
  <c r="G123" i="24"/>
  <c r="E123" i="24"/>
  <c r="AE122" i="24"/>
  <c r="AC122" i="24"/>
  <c r="S122" i="24"/>
  <c r="Q122" i="24"/>
  <c r="G122" i="24"/>
  <c r="E122" i="24"/>
  <c r="AE121" i="24"/>
  <c r="AC121" i="24"/>
  <c r="S121" i="24"/>
  <c r="Q121" i="24"/>
  <c r="G121" i="24"/>
  <c r="E121" i="24"/>
  <c r="AE120" i="24"/>
  <c r="AC120" i="24"/>
  <c r="S120" i="24"/>
  <c r="Q120" i="24"/>
  <c r="G120" i="24"/>
  <c r="E120" i="24"/>
  <c r="AE119" i="24"/>
  <c r="AC119" i="24"/>
  <c r="S119" i="24"/>
  <c r="Q119" i="24"/>
  <c r="G119" i="24"/>
  <c r="E119" i="24"/>
  <c r="AE118" i="24"/>
  <c r="AC118" i="24"/>
  <c r="S118" i="24"/>
  <c r="Q118" i="24"/>
  <c r="G118" i="24"/>
  <c r="E118" i="24"/>
  <c r="AE117" i="24"/>
  <c r="AC117" i="24"/>
  <c r="S117" i="24"/>
  <c r="Q117" i="24"/>
  <c r="G117" i="24"/>
  <c r="E117" i="24"/>
  <c r="AE116" i="24"/>
  <c r="AC116" i="24"/>
  <c r="S116" i="24"/>
  <c r="Q116" i="24"/>
  <c r="G116" i="24"/>
  <c r="E116" i="24"/>
  <c r="AE115" i="24"/>
  <c r="AC115" i="24"/>
  <c r="S115" i="24"/>
  <c r="Q115" i="24"/>
  <c r="G115" i="24"/>
  <c r="E115" i="24"/>
  <c r="AE114" i="24"/>
  <c r="AC114" i="24"/>
  <c r="S114" i="24"/>
  <c r="Q114" i="24"/>
  <c r="G114" i="24"/>
  <c r="E114" i="24"/>
  <c r="AE113" i="24"/>
  <c r="AC113" i="24"/>
  <c r="S113" i="24"/>
  <c r="Q113" i="24"/>
  <c r="G113" i="24"/>
  <c r="E113" i="24"/>
  <c r="AE112" i="24"/>
  <c r="AC112" i="24"/>
  <c r="S112" i="24"/>
  <c r="Q112" i="24"/>
  <c r="G112" i="24"/>
  <c r="E112" i="24"/>
  <c r="AE111" i="24"/>
  <c r="AC111" i="24"/>
  <c r="S111" i="24"/>
  <c r="Q111" i="24"/>
  <c r="G111" i="24"/>
  <c r="E111" i="24"/>
  <c r="AE110" i="24"/>
  <c r="AC110" i="24"/>
  <c r="S110" i="24"/>
  <c r="Q110" i="24"/>
  <c r="G110" i="24"/>
  <c r="E110" i="24"/>
  <c r="AE109" i="24"/>
  <c r="AC109" i="24"/>
  <c r="S109" i="24"/>
  <c r="Q109" i="24"/>
  <c r="G109" i="24"/>
  <c r="E109" i="24"/>
  <c r="AE108" i="24"/>
  <c r="AC108" i="24"/>
  <c r="S108" i="24"/>
  <c r="Q108" i="24"/>
  <c r="G108" i="24"/>
  <c r="E108" i="24"/>
  <c r="AE107" i="24"/>
  <c r="AC107" i="24"/>
  <c r="S107" i="24"/>
  <c r="Q107" i="24"/>
  <c r="G107" i="24"/>
  <c r="E107" i="24"/>
  <c r="AE106" i="24"/>
  <c r="AC106" i="24"/>
  <c r="S106" i="24"/>
  <c r="Q106" i="24"/>
  <c r="G106" i="24"/>
  <c r="E106" i="24"/>
  <c r="AE105" i="24"/>
  <c r="AC105" i="24"/>
  <c r="S105" i="24"/>
  <c r="Q105" i="24"/>
  <c r="G105" i="24"/>
  <c r="E105" i="24"/>
  <c r="AE104" i="24"/>
  <c r="AC104" i="24"/>
  <c r="S104" i="24"/>
  <c r="Q104" i="24"/>
  <c r="G104" i="24"/>
  <c r="E104" i="24"/>
  <c r="AE103" i="24"/>
  <c r="AC103" i="24"/>
  <c r="S103" i="24"/>
  <c r="Q103" i="24"/>
  <c r="G103" i="24"/>
  <c r="E103" i="24"/>
  <c r="AE102" i="24"/>
  <c r="AC102" i="24"/>
  <c r="S102" i="24"/>
  <c r="Q102" i="24"/>
  <c r="G102" i="24"/>
  <c r="E102" i="24"/>
  <c r="AE101" i="24"/>
  <c r="AC101" i="24"/>
  <c r="S101" i="24"/>
  <c r="Q101" i="24"/>
  <c r="G101" i="24"/>
  <c r="E101" i="24"/>
  <c r="AE100" i="24"/>
  <c r="AC100" i="24"/>
  <c r="S100" i="24"/>
  <c r="Q100" i="24"/>
  <c r="G100" i="24"/>
  <c r="E100" i="24"/>
  <c r="AE99" i="24"/>
  <c r="AC99" i="24"/>
  <c r="S99" i="24"/>
  <c r="Q99" i="24"/>
  <c r="G99" i="24"/>
  <c r="E99" i="24"/>
  <c r="AE98" i="24"/>
  <c r="AC98" i="24"/>
  <c r="S98" i="24"/>
  <c r="Q98" i="24"/>
  <c r="G98" i="24"/>
  <c r="E98" i="24"/>
  <c r="AE97" i="24"/>
  <c r="AC97" i="24"/>
  <c r="S97" i="24"/>
  <c r="Q97" i="24"/>
  <c r="G97" i="24"/>
  <c r="E97" i="24"/>
  <c r="AE96" i="24"/>
  <c r="AC96" i="24"/>
  <c r="S96" i="24"/>
  <c r="Q96" i="24"/>
  <c r="G96" i="24"/>
  <c r="E96" i="24"/>
  <c r="AE95" i="24"/>
  <c r="AC95" i="24"/>
  <c r="S95" i="24"/>
  <c r="Q95" i="24"/>
  <c r="G95" i="24"/>
  <c r="E95" i="24"/>
  <c r="AE94" i="24"/>
  <c r="AC94" i="24"/>
  <c r="S94" i="24"/>
  <c r="Q94" i="24"/>
  <c r="G94" i="24"/>
  <c r="E94" i="24"/>
  <c r="AE93" i="24"/>
  <c r="AC93" i="24"/>
  <c r="S93" i="24"/>
  <c r="Q93" i="24"/>
  <c r="G93" i="24"/>
  <c r="E93" i="24"/>
  <c r="AE92" i="24"/>
  <c r="AC92" i="24"/>
  <c r="S92" i="24"/>
  <c r="Q92" i="24"/>
  <c r="G92" i="24"/>
  <c r="E92" i="24"/>
  <c r="AE91" i="24"/>
  <c r="AC91" i="24"/>
  <c r="S91" i="24"/>
  <c r="Q91" i="24"/>
  <c r="G91" i="24"/>
  <c r="E91" i="24"/>
  <c r="AE90" i="24"/>
  <c r="AC90" i="24"/>
  <c r="S90" i="24"/>
  <c r="Q90" i="24"/>
  <c r="G90" i="24"/>
  <c r="E90" i="24"/>
  <c r="AE89" i="24"/>
  <c r="AC89" i="24"/>
  <c r="S89" i="24"/>
  <c r="Q89" i="24"/>
  <c r="G89" i="24"/>
  <c r="E89" i="24"/>
  <c r="AE88" i="24"/>
  <c r="AC88" i="24"/>
  <c r="S88" i="24"/>
  <c r="Q88" i="24"/>
  <c r="G88" i="24"/>
  <c r="E88" i="24"/>
  <c r="AE87" i="24"/>
  <c r="AC87" i="24"/>
  <c r="S87" i="24"/>
  <c r="Q87" i="24"/>
  <c r="G87" i="24"/>
  <c r="E87" i="24"/>
  <c r="AE86" i="24"/>
  <c r="AC86" i="24"/>
  <c r="S86" i="24"/>
  <c r="Q86" i="24"/>
  <c r="G86" i="24"/>
  <c r="E86" i="24"/>
  <c r="AE85" i="24"/>
  <c r="AC85" i="24"/>
  <c r="S85" i="24"/>
  <c r="Q85" i="24"/>
  <c r="G85" i="24"/>
  <c r="E85" i="24"/>
  <c r="AE84" i="24"/>
  <c r="AC84" i="24"/>
  <c r="S84" i="24"/>
  <c r="Q84" i="24"/>
  <c r="G84" i="24"/>
  <c r="E84" i="24"/>
  <c r="AE83" i="24"/>
  <c r="AC83" i="24"/>
  <c r="S83" i="24"/>
  <c r="Q83" i="24"/>
  <c r="G83" i="24"/>
  <c r="E83" i="24"/>
  <c r="AE82" i="24"/>
  <c r="AC82" i="24"/>
  <c r="S82" i="24"/>
  <c r="Q82" i="24"/>
  <c r="G82" i="24"/>
  <c r="E82" i="24"/>
  <c r="AE81" i="24"/>
  <c r="AC81" i="24"/>
  <c r="S81" i="24"/>
  <c r="Q81" i="24"/>
  <c r="G81" i="24"/>
  <c r="E81" i="24"/>
  <c r="AE80" i="24"/>
  <c r="AC80" i="24"/>
  <c r="S80" i="24"/>
  <c r="Q80" i="24"/>
  <c r="G80" i="24"/>
  <c r="E80" i="24"/>
  <c r="AE79" i="24"/>
  <c r="AC79" i="24"/>
  <c r="S79" i="24"/>
  <c r="Q79" i="24"/>
  <c r="G79" i="24"/>
  <c r="E79" i="24"/>
  <c r="AE78" i="24"/>
  <c r="AC78" i="24"/>
  <c r="S78" i="24"/>
  <c r="Q78" i="24"/>
  <c r="G78" i="24"/>
  <c r="E78" i="24"/>
  <c r="AE77" i="24"/>
  <c r="AC77" i="24"/>
  <c r="S77" i="24"/>
  <c r="Q77" i="24"/>
  <c r="G77" i="24"/>
  <c r="E77" i="24"/>
  <c r="AE76" i="24"/>
  <c r="AC76" i="24"/>
  <c r="S76" i="24"/>
  <c r="Q76" i="24"/>
  <c r="G76" i="24"/>
  <c r="E76" i="24"/>
  <c r="AE75" i="24"/>
  <c r="AC75" i="24"/>
  <c r="S75" i="24"/>
  <c r="Q75" i="24"/>
  <c r="G75" i="24"/>
  <c r="E75" i="24"/>
  <c r="AE74" i="24"/>
  <c r="AC74" i="24"/>
  <c r="S74" i="24"/>
  <c r="Q74" i="24"/>
  <c r="G74" i="24"/>
  <c r="E74" i="24"/>
  <c r="AE73" i="24"/>
  <c r="AC73" i="24"/>
  <c r="S73" i="24"/>
  <c r="Q73" i="24"/>
  <c r="G73" i="24"/>
  <c r="E73" i="24"/>
  <c r="AE72" i="24"/>
  <c r="AC72" i="24"/>
  <c r="S72" i="24"/>
  <c r="Q72" i="24"/>
  <c r="G72" i="24"/>
  <c r="E72" i="24"/>
  <c r="AE71" i="24"/>
  <c r="AC71" i="24"/>
  <c r="S71" i="24"/>
  <c r="Q71" i="24"/>
  <c r="G71" i="24"/>
  <c r="E71" i="24"/>
  <c r="AE70" i="24"/>
  <c r="AC70" i="24"/>
  <c r="S70" i="24"/>
  <c r="Q70" i="24"/>
  <c r="G70" i="24"/>
  <c r="E70" i="24"/>
  <c r="AE69" i="24"/>
  <c r="AC69" i="24"/>
  <c r="S69" i="24"/>
  <c r="Q69" i="24"/>
  <c r="G69" i="24"/>
  <c r="E69" i="24"/>
  <c r="AE68" i="24"/>
  <c r="AC68" i="24"/>
  <c r="S68" i="24"/>
  <c r="Q68" i="24"/>
  <c r="G68" i="24"/>
  <c r="E68" i="24"/>
  <c r="AE67" i="24"/>
  <c r="AC67" i="24"/>
  <c r="S67" i="24"/>
  <c r="Q67" i="24"/>
  <c r="G67" i="24"/>
  <c r="E67" i="24"/>
  <c r="AE66" i="24"/>
  <c r="AC66" i="24"/>
  <c r="S66" i="24"/>
  <c r="Q66" i="24"/>
  <c r="G66" i="24"/>
  <c r="E66" i="24"/>
  <c r="AE65" i="24"/>
  <c r="AC65" i="24"/>
  <c r="S65" i="24"/>
  <c r="Q65" i="24"/>
  <c r="G65" i="24"/>
  <c r="E65" i="24"/>
  <c r="AE64" i="24"/>
  <c r="AC64" i="24"/>
  <c r="S64" i="24"/>
  <c r="Q64" i="24"/>
  <c r="G64" i="24"/>
  <c r="E64" i="24"/>
  <c r="AE63" i="24"/>
  <c r="AC63" i="24"/>
  <c r="S63" i="24"/>
  <c r="Q63" i="24"/>
  <c r="G63" i="24"/>
  <c r="E63" i="24"/>
  <c r="AE62" i="24"/>
  <c r="AC62" i="24"/>
  <c r="S62" i="24"/>
  <c r="Q62" i="24"/>
  <c r="G62" i="24"/>
  <c r="E62" i="24"/>
  <c r="AE61" i="24"/>
  <c r="AC61" i="24"/>
  <c r="S61" i="24"/>
  <c r="Q61" i="24"/>
  <c r="G61" i="24"/>
  <c r="E61" i="24"/>
  <c r="AE60" i="24"/>
  <c r="AC60" i="24"/>
  <c r="S60" i="24"/>
  <c r="Q60" i="24"/>
  <c r="G60" i="24"/>
  <c r="E60" i="24"/>
  <c r="AE59" i="24"/>
  <c r="AC59" i="24"/>
  <c r="S59" i="24"/>
  <c r="Q59" i="24"/>
  <c r="G59" i="24"/>
  <c r="E59" i="24"/>
  <c r="AE58" i="24"/>
  <c r="AC58" i="24"/>
  <c r="S58" i="24"/>
  <c r="Q58" i="24"/>
  <c r="G58" i="24"/>
  <c r="E58" i="24"/>
  <c r="AE57" i="24"/>
  <c r="AC57" i="24"/>
  <c r="S57" i="24"/>
  <c r="Q57" i="24"/>
  <c r="G57" i="24"/>
  <c r="E57" i="24"/>
  <c r="AE56" i="24"/>
  <c r="AC56" i="24"/>
  <c r="S56" i="24"/>
  <c r="Q56" i="24"/>
  <c r="G56" i="24"/>
  <c r="E56" i="24"/>
  <c r="AE55" i="24"/>
  <c r="AC55" i="24"/>
  <c r="S55" i="24"/>
  <c r="Q55" i="24"/>
  <c r="G55" i="24"/>
  <c r="E55" i="24"/>
  <c r="AE54" i="24"/>
  <c r="AC54" i="24"/>
  <c r="S54" i="24"/>
  <c r="Q54" i="24"/>
  <c r="G54" i="24"/>
  <c r="E54" i="24"/>
  <c r="AE53" i="24"/>
  <c r="AC53" i="24"/>
  <c r="S53" i="24"/>
  <c r="Q53" i="24"/>
  <c r="G53" i="24"/>
  <c r="E53" i="24"/>
  <c r="AE52" i="24"/>
  <c r="AC52" i="24"/>
  <c r="S52" i="24"/>
  <c r="Q52" i="24"/>
  <c r="G52" i="24"/>
  <c r="E52" i="24"/>
  <c r="AE51" i="24"/>
  <c r="AC51" i="24"/>
  <c r="S51" i="24"/>
  <c r="Q51" i="24"/>
  <c r="G51" i="24"/>
  <c r="E51" i="24"/>
  <c r="AE50" i="24"/>
  <c r="AC50" i="24"/>
  <c r="S50" i="24"/>
  <c r="Q50" i="24"/>
  <c r="G50" i="24"/>
  <c r="E50" i="24"/>
  <c r="AE49" i="24"/>
  <c r="AC49" i="24"/>
  <c r="S49" i="24"/>
  <c r="Q49" i="24"/>
  <c r="G49" i="24"/>
  <c r="E49" i="24"/>
  <c r="AE48" i="24"/>
  <c r="AC48" i="24"/>
  <c r="S48" i="24"/>
  <c r="Q48" i="24"/>
  <c r="G48" i="24"/>
  <c r="E48" i="24"/>
  <c r="AE47" i="24"/>
  <c r="AC47" i="24"/>
  <c r="S47" i="24"/>
  <c r="Q47" i="24"/>
  <c r="G47" i="24"/>
  <c r="E47" i="24"/>
  <c r="AE46" i="24"/>
  <c r="AC46" i="24"/>
  <c r="S46" i="24"/>
  <c r="Q46" i="24"/>
  <c r="G46" i="24"/>
  <c r="E46" i="24"/>
  <c r="AE45" i="24"/>
  <c r="AC45" i="24"/>
  <c r="S45" i="24"/>
  <c r="Q45" i="24"/>
  <c r="G45" i="24"/>
  <c r="E45" i="24"/>
  <c r="AE44" i="24"/>
  <c r="AC44" i="24"/>
  <c r="S44" i="24"/>
  <c r="Q44" i="24"/>
  <c r="G44" i="24"/>
  <c r="E44" i="24"/>
  <c r="AE43" i="24"/>
  <c r="AC43" i="24"/>
  <c r="S43" i="24"/>
  <c r="Q43" i="24"/>
  <c r="G43" i="24"/>
  <c r="E43" i="24"/>
  <c r="AE42" i="24"/>
  <c r="AC42" i="24"/>
  <c r="S42" i="24"/>
  <c r="Q42" i="24"/>
  <c r="G42" i="24"/>
  <c r="E42" i="24"/>
  <c r="AE41" i="24"/>
  <c r="AC41" i="24"/>
  <c r="S41" i="24"/>
  <c r="Q41" i="24"/>
  <c r="G41" i="24"/>
  <c r="E41" i="24"/>
  <c r="AE40" i="24"/>
  <c r="AC40" i="24"/>
  <c r="S40" i="24"/>
  <c r="Q40" i="24"/>
  <c r="G40" i="24"/>
  <c r="E40" i="24"/>
  <c r="AE39" i="24"/>
  <c r="AC39" i="24"/>
  <c r="S39" i="24"/>
  <c r="Q39" i="24"/>
  <c r="G39" i="24"/>
  <c r="E39" i="24"/>
  <c r="AE38" i="24"/>
  <c r="AC38" i="24"/>
  <c r="S38" i="24"/>
  <c r="Q38" i="24"/>
  <c r="G38" i="24"/>
  <c r="E38" i="24"/>
  <c r="AE37" i="24"/>
  <c r="AC37" i="24"/>
  <c r="S37" i="24"/>
  <c r="Q37" i="24"/>
  <c r="G37" i="24"/>
  <c r="E37" i="24"/>
  <c r="AE36" i="24"/>
  <c r="AC36" i="24"/>
  <c r="S36" i="24"/>
  <c r="Q36" i="24"/>
  <c r="G36" i="24"/>
  <c r="E36" i="24"/>
  <c r="AE35" i="24"/>
  <c r="AC35" i="24"/>
  <c r="S35" i="24"/>
  <c r="Q35" i="24"/>
  <c r="G35" i="24"/>
  <c r="E35" i="24"/>
  <c r="AE34" i="24"/>
  <c r="AC34" i="24"/>
  <c r="S34" i="24"/>
  <c r="Q34" i="24"/>
  <c r="G34" i="24"/>
  <c r="E34" i="24"/>
  <c r="AE33" i="24"/>
  <c r="AC33" i="24"/>
  <c r="S33" i="24"/>
  <c r="Q33" i="24"/>
  <c r="G33" i="24"/>
  <c r="E33" i="24"/>
  <c r="AE32" i="24"/>
  <c r="AC32" i="24"/>
  <c r="S32" i="24"/>
  <c r="Q32" i="24"/>
  <c r="G32" i="24"/>
  <c r="E32" i="24"/>
  <c r="AE31" i="24"/>
  <c r="AC31" i="24"/>
  <c r="S31" i="24"/>
  <c r="Q31" i="24"/>
  <c r="G31" i="24"/>
  <c r="E31" i="24"/>
  <c r="AE30" i="24"/>
  <c r="AC30" i="24"/>
  <c r="S30" i="24"/>
  <c r="Q30" i="24"/>
  <c r="G30" i="24"/>
  <c r="E30" i="24"/>
  <c r="AE29" i="24"/>
  <c r="AC29" i="24"/>
  <c r="S29" i="24"/>
  <c r="Q29" i="24"/>
  <c r="G29" i="24"/>
  <c r="E29" i="24"/>
  <c r="AE28" i="24"/>
  <c r="AC28" i="24"/>
  <c r="S28" i="24"/>
  <c r="Q28" i="24"/>
  <c r="G28" i="24"/>
  <c r="E28" i="24"/>
  <c r="AE27" i="24"/>
  <c r="AC27" i="24"/>
  <c r="S27" i="24"/>
  <c r="Q27" i="24"/>
  <c r="G27" i="24"/>
  <c r="E27" i="24"/>
  <c r="AE26" i="24"/>
  <c r="AC26" i="24"/>
  <c r="S26" i="24"/>
  <c r="Q26" i="24"/>
  <c r="G26" i="24"/>
  <c r="E26" i="24"/>
  <c r="AE25" i="24"/>
  <c r="AC25" i="24"/>
  <c r="S25" i="24"/>
  <c r="Q25" i="24"/>
  <c r="G25" i="24"/>
  <c r="E25" i="24"/>
  <c r="AE24" i="24"/>
  <c r="AC24" i="24"/>
  <c r="S24" i="24"/>
  <c r="Q24" i="24"/>
  <c r="G24" i="24"/>
  <c r="E24" i="24"/>
  <c r="AE23" i="24"/>
  <c r="AC23" i="24"/>
  <c r="S23" i="24"/>
  <c r="Q23" i="24"/>
  <c r="G23" i="24"/>
  <c r="E23" i="24"/>
  <c r="AE22" i="24"/>
  <c r="AC22" i="24"/>
  <c r="S22" i="24"/>
  <c r="Q22" i="24"/>
  <c r="G22" i="24"/>
  <c r="E22" i="24"/>
  <c r="AE21" i="24"/>
  <c r="AC21" i="24"/>
  <c r="S21" i="24"/>
  <c r="Q21" i="24"/>
  <c r="G21" i="24"/>
  <c r="E21" i="24"/>
  <c r="AE20" i="24"/>
  <c r="AC20" i="24"/>
  <c r="S20" i="24"/>
  <c r="Q20" i="24"/>
  <c r="G20" i="24"/>
  <c r="E20" i="24"/>
  <c r="AE19" i="24"/>
  <c r="AC19" i="24"/>
  <c r="S19" i="24"/>
  <c r="Q19" i="24"/>
  <c r="G19" i="24"/>
  <c r="E19" i="24"/>
  <c r="AE18" i="24"/>
  <c r="AC18" i="24"/>
  <c r="S18" i="24"/>
  <c r="Q18" i="24"/>
  <c r="G18" i="24"/>
  <c r="E18" i="24"/>
  <c r="AE17" i="24"/>
  <c r="AC17" i="24"/>
  <c r="S17" i="24"/>
  <c r="Q17" i="24"/>
  <c r="G17" i="24"/>
  <c r="E17" i="24"/>
  <c r="AE16" i="24"/>
  <c r="AC16" i="24"/>
  <c r="S16" i="24"/>
  <c r="Q16" i="24"/>
  <c r="G16" i="24"/>
  <c r="E16" i="24"/>
  <c r="AE15" i="24"/>
  <c r="AC15" i="24"/>
  <c r="S15" i="24"/>
  <c r="Q15" i="24"/>
  <c r="G15" i="24"/>
  <c r="E15" i="24"/>
  <c r="AE14" i="24"/>
  <c r="AC14" i="24"/>
  <c r="S14" i="24"/>
  <c r="Q14" i="24"/>
  <c r="G14" i="24"/>
  <c r="E14" i="24"/>
  <c r="AE13" i="24"/>
  <c r="AC13" i="24"/>
  <c r="S13" i="24"/>
  <c r="Q13" i="24"/>
  <c r="G13" i="24"/>
  <c r="E13" i="24"/>
  <c r="AE12" i="24"/>
  <c r="AC12" i="24"/>
  <c r="S12" i="24"/>
  <c r="Q12" i="24"/>
  <c r="G12" i="24"/>
  <c r="E12" i="24"/>
  <c r="AE11" i="24"/>
  <c r="AC11" i="24"/>
  <c r="S11" i="24"/>
  <c r="Q11" i="24"/>
  <c r="G11" i="24"/>
  <c r="E11" i="24"/>
  <c r="AE9" i="24"/>
  <c r="AC9" i="24"/>
  <c r="S9" i="24"/>
  <c r="Q9" i="24"/>
  <c r="G9" i="24"/>
  <c r="E9" i="24"/>
  <c r="AE8" i="24"/>
  <c r="AC8" i="24"/>
  <c r="S8" i="24"/>
  <c r="Q8" i="24"/>
  <c r="G8" i="24"/>
  <c r="E8" i="24"/>
  <c r="AE7" i="24"/>
  <c r="AC7" i="24"/>
  <c r="S7" i="24"/>
  <c r="Q7" i="24"/>
  <c r="G7" i="24"/>
  <c r="E7" i="24"/>
  <c r="AE6" i="24"/>
  <c r="AC6" i="24"/>
  <c r="S6" i="24"/>
  <c r="Q6" i="24"/>
  <c r="G6" i="24"/>
  <c r="E6" i="24"/>
  <c r="AE5" i="24"/>
  <c r="AC5" i="24"/>
  <c r="S5" i="24"/>
  <c r="Q5" i="24"/>
  <c r="G5" i="24"/>
  <c r="E5" i="24"/>
  <c r="AE225" i="31"/>
  <c r="AC225" i="31"/>
  <c r="S225" i="31"/>
  <c r="Q225" i="31"/>
  <c r="G225" i="31"/>
  <c r="E225" i="31"/>
  <c r="AE224" i="31"/>
  <c r="AC224" i="31"/>
  <c r="S224" i="31"/>
  <c r="Q224" i="31"/>
  <c r="G224" i="31"/>
  <c r="E224" i="31"/>
  <c r="AE223" i="31"/>
  <c r="AC223" i="31"/>
  <c r="S223" i="31"/>
  <c r="Q223" i="31"/>
  <c r="G223" i="31"/>
  <c r="E223" i="31"/>
  <c r="AE222" i="31"/>
  <c r="AC222" i="31"/>
  <c r="S222" i="31"/>
  <c r="Q222" i="31"/>
  <c r="G222" i="31"/>
  <c r="E222" i="31"/>
  <c r="AE221" i="31"/>
  <c r="AC221" i="31"/>
  <c r="S221" i="31"/>
  <c r="Q221" i="31"/>
  <c r="G221" i="31"/>
  <c r="E221" i="31"/>
  <c r="AE220" i="31"/>
  <c r="AC220" i="31"/>
  <c r="S220" i="31"/>
  <c r="Q220" i="31"/>
  <c r="G220" i="31"/>
  <c r="E220" i="31"/>
  <c r="AE219" i="31"/>
  <c r="AC219" i="31"/>
  <c r="S219" i="31"/>
  <c r="Q219" i="31"/>
  <c r="G219" i="31"/>
  <c r="E219" i="31"/>
  <c r="AE218" i="31"/>
  <c r="AC218" i="31"/>
  <c r="S218" i="31"/>
  <c r="Q218" i="31"/>
  <c r="G218" i="31"/>
  <c r="E218" i="31"/>
  <c r="AE217" i="31"/>
  <c r="AC217" i="31"/>
  <c r="S217" i="31"/>
  <c r="Q217" i="31"/>
  <c r="G217" i="31"/>
  <c r="E217" i="31"/>
  <c r="AE216" i="31"/>
  <c r="AC216" i="31"/>
  <c r="S216" i="31"/>
  <c r="Q216" i="31"/>
  <c r="G216" i="31"/>
  <c r="E216" i="31"/>
  <c r="AE215" i="31"/>
  <c r="AC215" i="31"/>
  <c r="S215" i="31"/>
  <c r="Q215" i="31"/>
  <c r="G215" i="31"/>
  <c r="E215" i="31"/>
  <c r="AE214" i="31"/>
  <c r="AC214" i="31"/>
  <c r="S214" i="31"/>
  <c r="Q214" i="31"/>
  <c r="G214" i="31"/>
  <c r="E214" i="31"/>
  <c r="AE213" i="31"/>
  <c r="AC213" i="31"/>
  <c r="S213" i="31"/>
  <c r="Q213" i="31"/>
  <c r="G213" i="31"/>
  <c r="E213" i="31"/>
  <c r="AE212" i="31"/>
  <c r="AC212" i="31"/>
  <c r="S212" i="31"/>
  <c r="Q212" i="31"/>
  <c r="G212" i="31"/>
  <c r="E212" i="31"/>
  <c r="AE211" i="31"/>
  <c r="AC211" i="31"/>
  <c r="S211" i="31"/>
  <c r="Q211" i="31"/>
  <c r="G211" i="31"/>
  <c r="E211" i="31"/>
  <c r="AE210" i="31"/>
  <c r="AC210" i="31"/>
  <c r="S210" i="31"/>
  <c r="Q210" i="31"/>
  <c r="G210" i="31"/>
  <c r="E210" i="31"/>
  <c r="AE209" i="31"/>
  <c r="AC209" i="31"/>
  <c r="AE208" i="31"/>
  <c r="AC208" i="31"/>
  <c r="S208" i="31"/>
  <c r="Q208" i="31"/>
  <c r="G208" i="31"/>
  <c r="E208" i="31"/>
  <c r="AE207" i="31"/>
  <c r="AC207" i="31"/>
  <c r="S207" i="31"/>
  <c r="Q207" i="31"/>
  <c r="G207" i="31"/>
  <c r="E207" i="31"/>
  <c r="AE206" i="31"/>
  <c r="AC206" i="31"/>
  <c r="S206" i="31"/>
  <c r="Q206" i="31"/>
  <c r="G206" i="31"/>
  <c r="E206" i="31"/>
  <c r="AE205" i="31"/>
  <c r="AC205" i="31"/>
  <c r="S205" i="31"/>
  <c r="Q205" i="31"/>
  <c r="G205" i="31"/>
  <c r="E205" i="31"/>
  <c r="AE204" i="31"/>
  <c r="AC204" i="31"/>
  <c r="S204" i="31"/>
  <c r="Q204" i="31"/>
  <c r="G204" i="31"/>
  <c r="E204" i="31"/>
  <c r="AE203" i="31"/>
  <c r="AC203" i="31"/>
  <c r="S203" i="31"/>
  <c r="Q203" i="31"/>
  <c r="G203" i="31"/>
  <c r="E203" i="31"/>
  <c r="AE202" i="31"/>
  <c r="AC202" i="31"/>
  <c r="AE201" i="31"/>
  <c r="AC201" i="31"/>
  <c r="G201" i="31"/>
  <c r="E201" i="31"/>
  <c r="AE200" i="31"/>
  <c r="AC200" i="31"/>
  <c r="S200" i="31"/>
  <c r="Q200" i="31"/>
  <c r="G200" i="31"/>
  <c r="E200" i="31"/>
  <c r="AE199" i="31"/>
  <c r="AC199" i="31"/>
  <c r="S199" i="31"/>
  <c r="Q199" i="31"/>
  <c r="G199" i="31"/>
  <c r="E199" i="31"/>
  <c r="AE198" i="31"/>
  <c r="AC198" i="31"/>
  <c r="S198" i="31"/>
  <c r="Q198" i="31"/>
  <c r="G198" i="31"/>
  <c r="E198" i="31"/>
  <c r="AE197" i="31"/>
  <c r="AC197" i="31"/>
  <c r="S197" i="31"/>
  <c r="Q197" i="31"/>
  <c r="G197" i="31"/>
  <c r="E197" i="31"/>
  <c r="AE196" i="31"/>
  <c r="AC196" i="31"/>
  <c r="S196" i="31"/>
  <c r="Q196" i="31"/>
  <c r="G196" i="31"/>
  <c r="E196" i="31"/>
  <c r="AE194" i="31"/>
  <c r="AC194" i="31"/>
  <c r="S194" i="31"/>
  <c r="Q194" i="31"/>
  <c r="G194" i="31"/>
  <c r="E194" i="31"/>
  <c r="AE193" i="31"/>
  <c r="AC193" i="31"/>
  <c r="S193" i="31"/>
  <c r="Q193" i="31"/>
  <c r="G193" i="31"/>
  <c r="E193" i="31"/>
  <c r="AE192" i="31"/>
  <c r="AC192" i="31"/>
  <c r="S192" i="31"/>
  <c r="Q192" i="31"/>
  <c r="G192" i="31"/>
  <c r="E192" i="31"/>
  <c r="AE191" i="31"/>
  <c r="AC191" i="31"/>
  <c r="S191" i="31"/>
  <c r="Q191" i="31"/>
  <c r="G191" i="31"/>
  <c r="E191" i="31"/>
  <c r="AE190" i="31"/>
  <c r="AC190" i="31"/>
  <c r="S190" i="31"/>
  <c r="Q190" i="31"/>
  <c r="G190" i="31"/>
  <c r="E190" i="31"/>
  <c r="AE189" i="31"/>
  <c r="AC189" i="31"/>
  <c r="S189" i="31"/>
  <c r="Q189" i="31"/>
  <c r="G189" i="31"/>
  <c r="E189" i="31"/>
  <c r="AE188" i="31"/>
  <c r="AC188" i="31"/>
  <c r="S188" i="31"/>
  <c r="Q188" i="31"/>
  <c r="G188" i="31"/>
  <c r="E188" i="31"/>
  <c r="AE187" i="31"/>
  <c r="AC187" i="31"/>
  <c r="S187" i="31"/>
  <c r="Q187" i="31"/>
  <c r="G187" i="31"/>
  <c r="E187" i="31"/>
  <c r="AE186" i="31"/>
  <c r="AC186" i="31"/>
  <c r="S186" i="31"/>
  <c r="Q186" i="31"/>
  <c r="G186" i="31"/>
  <c r="E186" i="31"/>
  <c r="AE185" i="31"/>
  <c r="AC185" i="31"/>
  <c r="S185" i="31"/>
  <c r="Q185" i="31"/>
  <c r="G185" i="31"/>
  <c r="E185" i="31"/>
  <c r="AE184" i="31"/>
  <c r="AC184" i="31"/>
  <c r="S184" i="31"/>
  <c r="Q184" i="31"/>
  <c r="G184" i="31"/>
  <c r="E184" i="31"/>
  <c r="AE183" i="31"/>
  <c r="AC183" i="31"/>
  <c r="S183" i="31"/>
  <c r="Q183" i="31"/>
  <c r="G183" i="31"/>
  <c r="E183" i="31"/>
  <c r="AE182" i="31"/>
  <c r="AC182" i="31"/>
  <c r="S182" i="31"/>
  <c r="Q182" i="31"/>
  <c r="G182" i="31"/>
  <c r="E182" i="31"/>
  <c r="AE181" i="31"/>
  <c r="AC181" i="31"/>
  <c r="S181" i="31"/>
  <c r="Q181" i="31"/>
  <c r="G181" i="31"/>
  <c r="E181" i="31"/>
  <c r="AE180" i="31"/>
  <c r="AC180" i="31"/>
  <c r="S180" i="31"/>
  <c r="Q180" i="31"/>
  <c r="G180" i="31"/>
  <c r="E180" i="31"/>
  <c r="AE179" i="31"/>
  <c r="AC179" i="31"/>
  <c r="S179" i="31"/>
  <c r="Q179" i="31"/>
  <c r="G179" i="31"/>
  <c r="E179" i="31"/>
  <c r="AE178" i="31"/>
  <c r="AC178" i="31"/>
  <c r="S178" i="31"/>
  <c r="Q178" i="31"/>
  <c r="G178" i="31"/>
  <c r="E178" i="31"/>
  <c r="AE177" i="31"/>
  <c r="AC177" i="31"/>
  <c r="S177" i="31"/>
  <c r="Q177" i="31"/>
  <c r="G177" i="31"/>
  <c r="E177" i="31"/>
  <c r="AE176" i="31"/>
  <c r="AC176" i="31"/>
  <c r="S176" i="31"/>
  <c r="Q176" i="31"/>
  <c r="G176" i="31"/>
  <c r="E176" i="31"/>
  <c r="AE175" i="31"/>
  <c r="AC175" i="31"/>
  <c r="S175" i="31"/>
  <c r="Q175" i="31"/>
  <c r="G175" i="31"/>
  <c r="E175" i="31"/>
  <c r="AE174" i="31"/>
  <c r="AC174" i="31"/>
  <c r="S174" i="31"/>
  <c r="Q174" i="31"/>
  <c r="G174" i="31"/>
  <c r="E174" i="31"/>
  <c r="AE173" i="31"/>
  <c r="AC173" i="31"/>
  <c r="S173" i="31"/>
  <c r="Q173" i="31"/>
  <c r="G173" i="31"/>
  <c r="E173" i="31"/>
  <c r="AE172" i="31"/>
  <c r="AC172" i="31"/>
  <c r="S172" i="31"/>
  <c r="Q172" i="31"/>
  <c r="G172" i="31"/>
  <c r="E172" i="31"/>
  <c r="AE171" i="31"/>
  <c r="AC171" i="31"/>
  <c r="S171" i="31"/>
  <c r="Q171" i="31"/>
  <c r="G171" i="31"/>
  <c r="E171" i="31"/>
  <c r="AE170" i="31"/>
  <c r="AC170" i="31"/>
  <c r="S170" i="31"/>
  <c r="Q170" i="31"/>
  <c r="G170" i="31"/>
  <c r="E170" i="31"/>
  <c r="AE169" i="31"/>
  <c r="AC169" i="31"/>
  <c r="S169" i="31"/>
  <c r="Q169" i="31"/>
  <c r="G169" i="31"/>
  <c r="E169" i="31"/>
  <c r="AE168" i="31"/>
  <c r="AC168" i="31"/>
  <c r="S168" i="31"/>
  <c r="Q168" i="31"/>
  <c r="G168" i="31"/>
  <c r="E168" i="31"/>
  <c r="AE167" i="31"/>
  <c r="AC167" i="31"/>
  <c r="S167" i="31"/>
  <c r="Q167" i="31"/>
  <c r="G167" i="31"/>
  <c r="E167" i="31"/>
  <c r="AE166" i="31"/>
  <c r="AC166" i="31"/>
  <c r="S166" i="31"/>
  <c r="Q166" i="31"/>
  <c r="G166" i="31"/>
  <c r="E166" i="31"/>
  <c r="AE165" i="31"/>
  <c r="AC165" i="31"/>
  <c r="S165" i="31"/>
  <c r="Q165" i="31"/>
  <c r="G165" i="31"/>
  <c r="E165" i="31"/>
  <c r="AE164" i="31"/>
  <c r="AC164" i="31"/>
  <c r="S164" i="31"/>
  <c r="Q164" i="31"/>
  <c r="G164" i="31"/>
  <c r="E164" i="31"/>
  <c r="AE163" i="31"/>
  <c r="AC163" i="31"/>
  <c r="S163" i="31"/>
  <c r="Q163" i="31"/>
  <c r="G163" i="31"/>
  <c r="E163" i="31"/>
  <c r="AE162" i="31"/>
  <c r="AC162" i="31"/>
  <c r="S162" i="31"/>
  <c r="Q162" i="31"/>
  <c r="G162" i="31"/>
  <c r="E162" i="31"/>
  <c r="AE161" i="31"/>
  <c r="AC161" i="31"/>
  <c r="S161" i="31"/>
  <c r="Q161" i="31"/>
  <c r="G161" i="31"/>
  <c r="E161" i="31"/>
  <c r="AE160" i="31"/>
  <c r="AC160" i="31"/>
  <c r="S160" i="31"/>
  <c r="Q160" i="31"/>
  <c r="G160" i="31"/>
  <c r="E160" i="31"/>
  <c r="AE159" i="31"/>
  <c r="AC159" i="31"/>
  <c r="S159" i="31"/>
  <c r="Q159" i="31"/>
  <c r="G159" i="31"/>
  <c r="E159" i="31"/>
  <c r="AE158" i="31"/>
  <c r="AC158" i="31"/>
  <c r="S158" i="31"/>
  <c r="Q158" i="31"/>
  <c r="G158" i="31"/>
  <c r="E158" i="31"/>
  <c r="AE157" i="31"/>
  <c r="AC157" i="31"/>
  <c r="S157" i="31"/>
  <c r="Q157" i="31"/>
  <c r="G157" i="31"/>
  <c r="E157" i="31"/>
  <c r="AE156" i="31"/>
  <c r="AC156" i="31"/>
  <c r="S156" i="31"/>
  <c r="Q156" i="31"/>
  <c r="G156" i="31"/>
  <c r="E156" i="31"/>
  <c r="AE155" i="31"/>
  <c r="AC155" i="31"/>
  <c r="S155" i="31"/>
  <c r="Q155" i="31"/>
  <c r="G155" i="31"/>
  <c r="E155" i="31"/>
  <c r="AE154" i="31"/>
  <c r="AC154" i="31"/>
  <c r="S154" i="31"/>
  <c r="Q154" i="31"/>
  <c r="G154" i="31"/>
  <c r="E154" i="31"/>
  <c r="AE153" i="31"/>
  <c r="AC153" i="31"/>
  <c r="S153" i="31"/>
  <c r="Q153" i="31"/>
  <c r="G153" i="31"/>
  <c r="E153" i="31"/>
  <c r="AE152" i="31"/>
  <c r="AC152" i="31"/>
  <c r="S152" i="31"/>
  <c r="Q152" i="31"/>
  <c r="G152" i="31"/>
  <c r="E152" i="31"/>
  <c r="AE151" i="31"/>
  <c r="AC151" i="31"/>
  <c r="S151" i="31"/>
  <c r="Q151" i="31"/>
  <c r="G151" i="31"/>
  <c r="E151" i="31"/>
  <c r="AE150" i="31"/>
  <c r="AC150" i="31"/>
  <c r="S150" i="31"/>
  <c r="Q150" i="31"/>
  <c r="G150" i="31"/>
  <c r="E150" i="31"/>
  <c r="AE149" i="31"/>
  <c r="AC149" i="31"/>
  <c r="S149" i="31"/>
  <c r="Q149" i="31"/>
  <c r="G149" i="31"/>
  <c r="E149" i="31"/>
  <c r="AE148" i="31"/>
  <c r="AC148" i="31"/>
  <c r="S148" i="31"/>
  <c r="Q148" i="31"/>
  <c r="G148" i="31"/>
  <c r="E148" i="31"/>
  <c r="AE147" i="31"/>
  <c r="AC147" i="31"/>
  <c r="S147" i="31"/>
  <c r="Q147" i="31"/>
  <c r="G147" i="31"/>
  <c r="E147" i="31"/>
  <c r="AE146" i="31"/>
  <c r="AC146" i="31"/>
  <c r="S146" i="31"/>
  <c r="Q146" i="31"/>
  <c r="G146" i="31"/>
  <c r="E146" i="31"/>
  <c r="AE145" i="31"/>
  <c r="AC145" i="31"/>
  <c r="S145" i="31"/>
  <c r="Q145" i="31"/>
  <c r="G145" i="31"/>
  <c r="E145" i="31"/>
  <c r="AE144" i="31"/>
  <c r="AC144" i="31"/>
  <c r="S144" i="31"/>
  <c r="Q144" i="31"/>
  <c r="G144" i="31"/>
  <c r="E144" i="31"/>
  <c r="AE143" i="31"/>
  <c r="AC143" i="31"/>
  <c r="S143" i="31"/>
  <c r="Q143" i="31"/>
  <c r="G143" i="31"/>
  <c r="E143" i="31"/>
  <c r="AE142" i="31"/>
  <c r="AC142" i="31"/>
  <c r="S142" i="31"/>
  <c r="Q142" i="31"/>
  <c r="G142" i="31"/>
  <c r="E142" i="31"/>
  <c r="AE141" i="31"/>
  <c r="AC141" i="31"/>
  <c r="S141" i="31"/>
  <c r="Q141" i="31"/>
  <c r="G141" i="31"/>
  <c r="E141" i="31"/>
  <c r="AE140" i="31"/>
  <c r="AC140" i="31"/>
  <c r="S140" i="31"/>
  <c r="Q140" i="31"/>
  <c r="G140" i="31"/>
  <c r="E140" i="31"/>
  <c r="AE139" i="31"/>
  <c r="AC139" i="31"/>
  <c r="S139" i="31"/>
  <c r="Q139" i="31"/>
  <c r="G139" i="31"/>
  <c r="E139" i="31"/>
  <c r="AE138" i="31"/>
  <c r="AC138" i="31"/>
  <c r="S138" i="31"/>
  <c r="Q138" i="31"/>
  <c r="G138" i="31"/>
  <c r="E138" i="31"/>
  <c r="AE137" i="31"/>
  <c r="AC137" i="31"/>
  <c r="S137" i="31"/>
  <c r="Q137" i="31"/>
  <c r="G137" i="31"/>
  <c r="E137" i="31"/>
  <c r="AE136" i="31"/>
  <c r="AC136" i="31"/>
  <c r="S136" i="31"/>
  <c r="Q136" i="31"/>
  <c r="G136" i="31"/>
  <c r="E136" i="31"/>
  <c r="AE135" i="31"/>
  <c r="AC135" i="31"/>
  <c r="S135" i="31"/>
  <c r="Q135" i="31"/>
  <c r="G135" i="31"/>
  <c r="E135" i="31"/>
  <c r="AE134" i="31"/>
  <c r="AC134" i="31"/>
  <c r="S134" i="31"/>
  <c r="Q134" i="31"/>
  <c r="G134" i="31"/>
  <c r="E134" i="31"/>
  <c r="AE133" i="31"/>
  <c r="AC133" i="31"/>
  <c r="S133" i="31"/>
  <c r="Q133" i="31"/>
  <c r="G133" i="31"/>
  <c r="E133" i="31"/>
  <c r="AE132" i="31"/>
  <c r="AC132" i="31"/>
  <c r="S132" i="31"/>
  <c r="Q132" i="31"/>
  <c r="G132" i="31"/>
  <c r="E132" i="31"/>
  <c r="AE131" i="31"/>
  <c r="AC131" i="31"/>
  <c r="S131" i="31"/>
  <c r="Q131" i="31"/>
  <c r="G131" i="31"/>
  <c r="E131" i="31"/>
  <c r="AE130" i="31"/>
  <c r="AC130" i="31"/>
  <c r="S130" i="31"/>
  <c r="Q130" i="31"/>
  <c r="G130" i="31"/>
  <c r="E130" i="31"/>
  <c r="AE129" i="31"/>
  <c r="AC129" i="31"/>
  <c r="S129" i="31"/>
  <c r="Q129" i="31"/>
  <c r="G129" i="31"/>
  <c r="E129" i="31"/>
  <c r="AE128" i="31"/>
  <c r="AC128" i="31"/>
  <c r="S128" i="31"/>
  <c r="Q128" i="31"/>
  <c r="G128" i="31"/>
  <c r="E128" i="31"/>
  <c r="AE127" i="31"/>
  <c r="AC127" i="31"/>
  <c r="S127" i="31"/>
  <c r="Q127" i="31"/>
  <c r="G127" i="31"/>
  <c r="E127" i="31"/>
  <c r="AE126" i="31"/>
  <c r="AC126" i="31"/>
  <c r="S126" i="31"/>
  <c r="Q126" i="31"/>
  <c r="G126" i="31"/>
  <c r="E126" i="31"/>
  <c r="AE125" i="31"/>
  <c r="AC125" i="31"/>
  <c r="S125" i="31"/>
  <c r="Q125" i="31"/>
  <c r="G125" i="31"/>
  <c r="E125" i="31"/>
  <c r="AE124" i="31"/>
  <c r="AC124" i="31"/>
  <c r="S124" i="31"/>
  <c r="Q124" i="31"/>
  <c r="G124" i="31"/>
  <c r="E124" i="31"/>
  <c r="AE123" i="31"/>
  <c r="AC123" i="31"/>
  <c r="S123" i="31"/>
  <c r="Q123" i="31"/>
  <c r="G123" i="31"/>
  <c r="E123" i="31"/>
  <c r="AE122" i="31"/>
  <c r="AC122" i="31"/>
  <c r="S122" i="31"/>
  <c r="Q122" i="31"/>
  <c r="G122" i="31"/>
  <c r="E122" i="31"/>
  <c r="AE121" i="31"/>
  <c r="AC121" i="31"/>
  <c r="S121" i="31"/>
  <c r="Q121" i="31"/>
  <c r="G121" i="31"/>
  <c r="E121" i="31"/>
  <c r="AE120" i="31"/>
  <c r="AC120" i="31"/>
  <c r="S120" i="31"/>
  <c r="Q120" i="31"/>
  <c r="G120" i="31"/>
  <c r="E120" i="31"/>
  <c r="AE119" i="31"/>
  <c r="AC119" i="31"/>
  <c r="S119" i="31"/>
  <c r="Q119" i="31"/>
  <c r="G119" i="31"/>
  <c r="E119" i="31"/>
  <c r="AE118" i="31"/>
  <c r="AC118" i="31"/>
  <c r="S118" i="31"/>
  <c r="Q118" i="31"/>
  <c r="G118" i="31"/>
  <c r="E118" i="31"/>
  <c r="AE117" i="31"/>
  <c r="AC117" i="31"/>
  <c r="S117" i="31"/>
  <c r="Q117" i="31"/>
  <c r="G117" i="31"/>
  <c r="E117" i="31"/>
  <c r="AE116" i="31"/>
  <c r="AC116" i="31"/>
  <c r="S116" i="31"/>
  <c r="Q116" i="31"/>
  <c r="G116" i="31"/>
  <c r="E116" i="31"/>
  <c r="AE115" i="31"/>
  <c r="AC115" i="31"/>
  <c r="S115" i="31"/>
  <c r="Q115" i="31"/>
  <c r="G115" i="31"/>
  <c r="E115" i="31"/>
  <c r="AE114" i="31"/>
  <c r="AC114" i="31"/>
  <c r="S114" i="31"/>
  <c r="Q114" i="31"/>
  <c r="G114" i="31"/>
  <c r="E114" i="31"/>
  <c r="AE113" i="31"/>
  <c r="AC113" i="31"/>
  <c r="S113" i="31"/>
  <c r="Q113" i="31"/>
  <c r="G113" i="31"/>
  <c r="E113" i="31"/>
  <c r="AE112" i="31"/>
  <c r="AC112" i="31"/>
  <c r="S112" i="31"/>
  <c r="Q112" i="31"/>
  <c r="G112" i="31"/>
  <c r="E112" i="31"/>
  <c r="AE111" i="31"/>
  <c r="AC111" i="31"/>
  <c r="S111" i="31"/>
  <c r="Q111" i="31"/>
  <c r="G111" i="31"/>
  <c r="E111" i="31"/>
  <c r="AE110" i="31"/>
  <c r="AC110" i="31"/>
  <c r="S110" i="31"/>
  <c r="Q110" i="31"/>
  <c r="G110" i="31"/>
  <c r="E110" i="31"/>
  <c r="AE109" i="31"/>
  <c r="AC109" i="31"/>
  <c r="S109" i="31"/>
  <c r="Q109" i="31"/>
  <c r="G109" i="31"/>
  <c r="E109" i="31"/>
  <c r="AE108" i="31"/>
  <c r="AC108" i="31"/>
  <c r="S108" i="31"/>
  <c r="Q108" i="31"/>
  <c r="G108" i="31"/>
  <c r="E108" i="31"/>
  <c r="AE107" i="31"/>
  <c r="AC107" i="31"/>
  <c r="S107" i="31"/>
  <c r="Q107" i="31"/>
  <c r="G107" i="31"/>
  <c r="E107" i="31"/>
  <c r="AE106" i="31"/>
  <c r="AC106" i="31"/>
  <c r="S106" i="31"/>
  <c r="Q106" i="31"/>
  <c r="G106" i="31"/>
  <c r="E106" i="31"/>
  <c r="AE105" i="31"/>
  <c r="AC105" i="31"/>
  <c r="S105" i="31"/>
  <c r="Q105" i="31"/>
  <c r="G105" i="31"/>
  <c r="E105" i="31"/>
  <c r="AE104" i="31"/>
  <c r="AC104" i="31"/>
  <c r="S104" i="31"/>
  <c r="Q104" i="31"/>
  <c r="G104" i="31"/>
  <c r="E104" i="31"/>
  <c r="AE103" i="31"/>
  <c r="AC103" i="31"/>
  <c r="S103" i="31"/>
  <c r="Q103" i="31"/>
  <c r="G103" i="31"/>
  <c r="E103" i="31"/>
  <c r="AE102" i="31"/>
  <c r="AC102" i="31"/>
  <c r="S102" i="31"/>
  <c r="Q102" i="31"/>
  <c r="G102" i="31"/>
  <c r="E102" i="31"/>
  <c r="AE101" i="31"/>
  <c r="AC101" i="31"/>
  <c r="S101" i="31"/>
  <c r="Q101" i="31"/>
  <c r="G101" i="31"/>
  <c r="E101" i="31"/>
  <c r="AE100" i="31"/>
  <c r="AC100" i="31"/>
  <c r="S100" i="31"/>
  <c r="Q100" i="31"/>
  <c r="G100" i="31"/>
  <c r="E100" i="31"/>
  <c r="AE99" i="31"/>
  <c r="AC99" i="31"/>
  <c r="S99" i="31"/>
  <c r="Q99" i="31"/>
  <c r="G99" i="31"/>
  <c r="E99" i="31"/>
  <c r="AE98" i="31"/>
  <c r="AC98" i="31"/>
  <c r="S98" i="31"/>
  <c r="Q98" i="31"/>
  <c r="G98" i="31"/>
  <c r="E98" i="31"/>
  <c r="AE97" i="31"/>
  <c r="AC97" i="31"/>
  <c r="S97" i="31"/>
  <c r="Q97" i="31"/>
  <c r="G97" i="31"/>
  <c r="E97" i="31"/>
  <c r="AE96" i="31"/>
  <c r="AC96" i="31"/>
  <c r="S96" i="31"/>
  <c r="Q96" i="31"/>
  <c r="G96" i="31"/>
  <c r="E96" i="31"/>
  <c r="AE95" i="31"/>
  <c r="AC95" i="31"/>
  <c r="S95" i="31"/>
  <c r="Q95" i="31"/>
  <c r="G95" i="31"/>
  <c r="E95" i="31"/>
  <c r="AE94" i="31"/>
  <c r="AC94" i="31"/>
  <c r="S94" i="31"/>
  <c r="Q94" i="31"/>
  <c r="G94" i="31"/>
  <c r="E94" i="31"/>
  <c r="AE93" i="31"/>
  <c r="AC93" i="31"/>
  <c r="S93" i="31"/>
  <c r="Q93" i="31"/>
  <c r="G93" i="31"/>
  <c r="E93" i="31"/>
  <c r="AE92" i="31"/>
  <c r="AC92" i="31"/>
  <c r="S92" i="31"/>
  <c r="Q92" i="31"/>
  <c r="G92" i="31"/>
  <c r="E92" i="31"/>
  <c r="AE91" i="31"/>
  <c r="AC91" i="31"/>
  <c r="S91" i="31"/>
  <c r="Q91" i="31"/>
  <c r="G91" i="31"/>
  <c r="E91" i="31"/>
  <c r="AE90" i="31"/>
  <c r="AC90" i="31"/>
  <c r="S90" i="31"/>
  <c r="Q90" i="31"/>
  <c r="G90" i="31"/>
  <c r="E90" i="31"/>
  <c r="AE89" i="31"/>
  <c r="AC89" i="31"/>
  <c r="S89" i="31"/>
  <c r="Q89" i="31"/>
  <c r="G89" i="31"/>
  <c r="E89" i="31"/>
  <c r="AE88" i="31"/>
  <c r="AC88" i="31"/>
  <c r="S88" i="31"/>
  <c r="Q88" i="31"/>
  <c r="G88" i="31"/>
  <c r="E88" i="31"/>
  <c r="AE87" i="31"/>
  <c r="AC87" i="31"/>
  <c r="S87" i="31"/>
  <c r="Q87" i="31"/>
  <c r="G87" i="31"/>
  <c r="E87" i="31"/>
  <c r="AE86" i="31"/>
  <c r="AC86" i="31"/>
  <c r="S86" i="31"/>
  <c r="Q86" i="31"/>
  <c r="G86" i="31"/>
  <c r="E86" i="31"/>
  <c r="AE85" i="31"/>
  <c r="AC85" i="31"/>
  <c r="S85" i="31"/>
  <c r="Q85" i="31"/>
  <c r="G85" i="31"/>
  <c r="E85" i="31"/>
  <c r="AE84" i="31"/>
  <c r="AC84" i="31"/>
  <c r="S84" i="31"/>
  <c r="Q84" i="31"/>
  <c r="G84" i="31"/>
  <c r="E84" i="31"/>
  <c r="AE83" i="31"/>
  <c r="AC83" i="31"/>
  <c r="S83" i="31"/>
  <c r="Q83" i="31"/>
  <c r="G83" i="31"/>
  <c r="E83" i="31"/>
  <c r="AE82" i="31"/>
  <c r="AC82" i="31"/>
  <c r="S82" i="31"/>
  <c r="Q82" i="31"/>
  <c r="G82" i="31"/>
  <c r="E82" i="31"/>
  <c r="AE81" i="31"/>
  <c r="AC81" i="31"/>
  <c r="S81" i="31"/>
  <c r="Q81" i="31"/>
  <c r="G81" i="31"/>
  <c r="E81" i="31"/>
  <c r="AE80" i="31"/>
  <c r="AC80" i="31"/>
  <c r="S80" i="31"/>
  <c r="Q80" i="31"/>
  <c r="G80" i="31"/>
  <c r="E80" i="31"/>
  <c r="AE79" i="31"/>
  <c r="AC79" i="31"/>
  <c r="S79" i="31"/>
  <c r="Q79" i="31"/>
  <c r="G79" i="31"/>
  <c r="E79" i="31"/>
  <c r="AE78" i="31"/>
  <c r="AC78" i="31"/>
  <c r="S78" i="31"/>
  <c r="Q78" i="31"/>
  <c r="G78" i="31"/>
  <c r="E78" i="31"/>
  <c r="AE77" i="31"/>
  <c r="AC77" i="31"/>
  <c r="S77" i="31"/>
  <c r="Q77" i="31"/>
  <c r="G77" i="31"/>
  <c r="E77" i="31"/>
  <c r="AE76" i="31"/>
  <c r="AC76" i="31"/>
  <c r="S76" i="31"/>
  <c r="Q76" i="31"/>
  <c r="G76" i="31"/>
  <c r="E76" i="31"/>
  <c r="AE75" i="31"/>
  <c r="AC75" i="31"/>
  <c r="S75" i="31"/>
  <c r="Q75" i="31"/>
  <c r="G75" i="31"/>
  <c r="E75" i="31"/>
  <c r="AE74" i="31"/>
  <c r="AC74" i="31"/>
  <c r="S74" i="31"/>
  <c r="Q74" i="31"/>
  <c r="G74" i="31"/>
  <c r="E74" i="31"/>
  <c r="AE73" i="31"/>
  <c r="AC73" i="31"/>
  <c r="S73" i="31"/>
  <c r="Q73" i="31"/>
  <c r="G73" i="31"/>
  <c r="E73" i="31"/>
  <c r="AE72" i="31"/>
  <c r="AC72" i="31"/>
  <c r="S72" i="31"/>
  <c r="Q72" i="31"/>
  <c r="G72" i="31"/>
  <c r="E72" i="31"/>
  <c r="AE71" i="31"/>
  <c r="AC71" i="31"/>
  <c r="S71" i="31"/>
  <c r="Q71" i="31"/>
  <c r="G71" i="31"/>
  <c r="E71" i="31"/>
  <c r="AE70" i="31"/>
  <c r="AC70" i="31"/>
  <c r="S70" i="31"/>
  <c r="Q70" i="31"/>
  <c r="G70" i="31"/>
  <c r="E70" i="31"/>
  <c r="AE69" i="31"/>
  <c r="AC69" i="31"/>
  <c r="S69" i="31"/>
  <c r="Q69" i="31"/>
  <c r="G69" i="31"/>
  <c r="E69" i="31"/>
  <c r="AE68" i="31"/>
  <c r="AC68" i="31"/>
  <c r="S68" i="31"/>
  <c r="Q68" i="31"/>
  <c r="G68" i="31"/>
  <c r="E68" i="31"/>
  <c r="AE67" i="31"/>
  <c r="AC67" i="31"/>
  <c r="S67" i="31"/>
  <c r="Q67" i="31"/>
  <c r="G67" i="31"/>
  <c r="E67" i="31"/>
  <c r="AE66" i="31"/>
  <c r="AC66" i="31"/>
  <c r="S66" i="31"/>
  <c r="Q66" i="31"/>
  <c r="G66" i="31"/>
  <c r="E66" i="31"/>
  <c r="AE65" i="31"/>
  <c r="AC65" i="31"/>
  <c r="S65" i="31"/>
  <c r="Q65" i="31"/>
  <c r="G65" i="31"/>
  <c r="E65" i="31"/>
  <c r="AE64" i="31"/>
  <c r="AC64" i="31"/>
  <c r="S64" i="31"/>
  <c r="Q64" i="31"/>
  <c r="G64" i="31"/>
  <c r="E64" i="31"/>
  <c r="AE63" i="31"/>
  <c r="AC63" i="31"/>
  <c r="S63" i="31"/>
  <c r="Q63" i="31"/>
  <c r="G63" i="31"/>
  <c r="E63" i="31"/>
  <c r="AE62" i="31"/>
  <c r="AC62" i="31"/>
  <c r="S62" i="31"/>
  <c r="Q62" i="31"/>
  <c r="G62" i="31"/>
  <c r="E62" i="31"/>
  <c r="AE61" i="31"/>
  <c r="AC61" i="31"/>
  <c r="S61" i="31"/>
  <c r="Q61" i="31"/>
  <c r="G61" i="31"/>
  <c r="E61" i="31"/>
  <c r="AE60" i="31"/>
  <c r="AC60" i="31"/>
  <c r="S60" i="31"/>
  <c r="Q60" i="31"/>
  <c r="G60" i="31"/>
  <c r="E60" i="31"/>
  <c r="AE59" i="31"/>
  <c r="AC59" i="31"/>
  <c r="S59" i="31"/>
  <c r="Q59" i="31"/>
  <c r="G59" i="31"/>
  <c r="E59" i="31"/>
  <c r="AE58" i="31"/>
  <c r="AC58" i="31"/>
  <c r="S58" i="31"/>
  <c r="Q58" i="31"/>
  <c r="G58" i="31"/>
  <c r="E58" i="31"/>
  <c r="AE57" i="31"/>
  <c r="AC57" i="31"/>
  <c r="S57" i="31"/>
  <c r="Q57" i="31"/>
  <c r="G57" i="31"/>
  <c r="E57" i="31"/>
  <c r="AE56" i="31"/>
  <c r="AC56" i="31"/>
  <c r="S56" i="31"/>
  <c r="Q56" i="31"/>
  <c r="G56" i="31"/>
  <c r="E56" i="31"/>
  <c r="AE55" i="31"/>
  <c r="AC55" i="31"/>
  <c r="S55" i="31"/>
  <c r="Q55" i="31"/>
  <c r="G55" i="31"/>
  <c r="E55" i="31"/>
  <c r="AE54" i="31"/>
  <c r="AC54" i="31"/>
  <c r="S54" i="31"/>
  <c r="Q54" i="31"/>
  <c r="G54" i="31"/>
  <c r="E54" i="31"/>
  <c r="AE53" i="31"/>
  <c r="AC53" i="31"/>
  <c r="S53" i="31"/>
  <c r="Q53" i="31"/>
  <c r="G53" i="31"/>
  <c r="E53" i="31"/>
  <c r="AE52" i="31"/>
  <c r="AC52" i="31"/>
  <c r="S52" i="31"/>
  <c r="Q52" i="31"/>
  <c r="G52" i="31"/>
  <c r="E52" i="31"/>
  <c r="AE51" i="31"/>
  <c r="AC51" i="31"/>
  <c r="S51" i="31"/>
  <c r="Q51" i="31"/>
  <c r="G51" i="31"/>
  <c r="E51" i="31"/>
  <c r="AE50" i="31"/>
  <c r="AC50" i="31"/>
  <c r="S50" i="31"/>
  <c r="Q50" i="31"/>
  <c r="G50" i="31"/>
  <c r="E50" i="31"/>
  <c r="AE49" i="31"/>
  <c r="AC49" i="31"/>
  <c r="S49" i="31"/>
  <c r="Q49" i="31"/>
  <c r="G49" i="31"/>
  <c r="E49" i="31"/>
  <c r="AE48" i="31"/>
  <c r="AC48" i="31"/>
  <c r="S48" i="31"/>
  <c r="Q48" i="31"/>
  <c r="G48" i="31"/>
  <c r="E48" i="31"/>
  <c r="AE47" i="31"/>
  <c r="AC47" i="31"/>
  <c r="S47" i="31"/>
  <c r="Q47" i="31"/>
  <c r="G47" i="31"/>
  <c r="E47" i="31"/>
  <c r="AE46" i="31"/>
  <c r="AC46" i="31"/>
  <c r="S46" i="31"/>
  <c r="Q46" i="31"/>
  <c r="G46" i="31"/>
  <c r="E46" i="31"/>
  <c r="AE45" i="31"/>
  <c r="AC45" i="31"/>
  <c r="S45" i="31"/>
  <c r="Q45" i="31"/>
  <c r="G45" i="31"/>
  <c r="E45" i="31"/>
  <c r="AE44" i="31"/>
  <c r="AC44" i="31"/>
  <c r="S44" i="31"/>
  <c r="Q44" i="31"/>
  <c r="G44" i="31"/>
  <c r="E44" i="31"/>
  <c r="AE43" i="31"/>
  <c r="AC43" i="31"/>
  <c r="S43" i="31"/>
  <c r="Q43" i="31"/>
  <c r="G43" i="31"/>
  <c r="E43" i="31"/>
  <c r="AE42" i="31"/>
  <c r="AC42" i="31"/>
  <c r="S42" i="31"/>
  <c r="Q42" i="31"/>
  <c r="G42" i="31"/>
  <c r="E42" i="31"/>
  <c r="AE41" i="31"/>
  <c r="AC41" i="31"/>
  <c r="S41" i="31"/>
  <c r="Q41" i="31"/>
  <c r="G41" i="31"/>
  <c r="E41" i="31"/>
  <c r="AE40" i="31"/>
  <c r="AC40" i="31"/>
  <c r="S40" i="31"/>
  <c r="Q40" i="31"/>
  <c r="G40" i="31"/>
  <c r="E40" i="31"/>
  <c r="AE39" i="31"/>
  <c r="AC39" i="31"/>
  <c r="S39" i="31"/>
  <c r="Q39" i="31"/>
  <c r="G39" i="31"/>
  <c r="E39" i="31"/>
  <c r="AE38" i="31"/>
  <c r="AC38" i="31"/>
  <c r="S38" i="31"/>
  <c r="Q38" i="31"/>
  <c r="G38" i="31"/>
  <c r="E38" i="31"/>
  <c r="AE37" i="31"/>
  <c r="AC37" i="31"/>
  <c r="S37" i="31"/>
  <c r="Q37" i="31"/>
  <c r="G37" i="31"/>
  <c r="E37" i="31"/>
  <c r="AE36" i="31"/>
  <c r="AC36" i="31"/>
  <c r="S36" i="31"/>
  <c r="Q36" i="31"/>
  <c r="G36" i="31"/>
  <c r="E36" i="31"/>
  <c r="AE35" i="31"/>
  <c r="AC35" i="31"/>
  <c r="S35" i="31"/>
  <c r="Q35" i="31"/>
  <c r="G35" i="31"/>
  <c r="E35" i="31"/>
  <c r="AE34" i="31"/>
  <c r="AC34" i="31"/>
  <c r="S34" i="31"/>
  <c r="Q34" i="31"/>
  <c r="G34" i="31"/>
  <c r="E34" i="31"/>
  <c r="AE33" i="31"/>
  <c r="AC33" i="31"/>
  <c r="S33" i="31"/>
  <c r="Q33" i="31"/>
  <c r="G33" i="31"/>
  <c r="E33" i="31"/>
  <c r="AE32" i="31"/>
  <c r="AC32" i="31"/>
  <c r="S32" i="31"/>
  <c r="Q32" i="31"/>
  <c r="G32" i="31"/>
  <c r="E32" i="31"/>
  <c r="AE31" i="31"/>
  <c r="AC31" i="31"/>
  <c r="S31" i="31"/>
  <c r="Q31" i="31"/>
  <c r="G31" i="31"/>
  <c r="E31" i="31"/>
  <c r="AE30" i="31"/>
  <c r="AC30" i="31"/>
  <c r="S30" i="31"/>
  <c r="Q30" i="31"/>
  <c r="G30" i="31"/>
  <c r="E30" i="31"/>
  <c r="AE29" i="31"/>
  <c r="AC29" i="31"/>
  <c r="S29" i="31"/>
  <c r="Q29" i="31"/>
  <c r="G29" i="31"/>
  <c r="E29" i="31"/>
  <c r="AE28" i="31"/>
  <c r="AC28" i="31"/>
  <c r="S28" i="31"/>
  <c r="Q28" i="31"/>
  <c r="G28" i="31"/>
  <c r="E28" i="31"/>
  <c r="AE27" i="31"/>
  <c r="AC27" i="31"/>
  <c r="S27" i="31"/>
  <c r="Q27" i="31"/>
  <c r="G27" i="31"/>
  <c r="E27" i="31"/>
  <c r="AE26" i="31"/>
  <c r="AC26" i="31"/>
  <c r="S26" i="31"/>
  <c r="Q26" i="31"/>
  <c r="G26" i="31"/>
  <c r="E26" i="31"/>
  <c r="AE25" i="31"/>
  <c r="AC25" i="31"/>
  <c r="S25" i="31"/>
  <c r="Q25" i="31"/>
  <c r="G25" i="31"/>
  <c r="E25" i="31"/>
  <c r="AE24" i="31"/>
  <c r="AC24" i="31"/>
  <c r="S24" i="31"/>
  <c r="Q24" i="31"/>
  <c r="G24" i="31"/>
  <c r="E24" i="31"/>
  <c r="AE23" i="31"/>
  <c r="AC23" i="31"/>
  <c r="S23" i="31"/>
  <c r="Q23" i="31"/>
  <c r="G23" i="31"/>
  <c r="E23" i="31"/>
  <c r="AE22" i="31"/>
  <c r="AC22" i="31"/>
  <c r="S22" i="31"/>
  <c r="Q22" i="31"/>
  <c r="G22" i="31"/>
  <c r="E22" i="31"/>
  <c r="AE21" i="31"/>
  <c r="AC21" i="31"/>
  <c r="S21" i="31"/>
  <c r="Q21" i="31"/>
  <c r="G21" i="31"/>
  <c r="E21" i="31"/>
  <c r="AE20" i="31"/>
  <c r="AC20" i="31"/>
  <c r="S20" i="31"/>
  <c r="Q20" i="31"/>
  <c r="G20" i="31"/>
  <c r="E20" i="31"/>
  <c r="AE19" i="31"/>
  <c r="AC19" i="31"/>
  <c r="S19" i="31"/>
  <c r="Q19" i="31"/>
  <c r="G19" i="31"/>
  <c r="E19" i="31"/>
  <c r="AE18" i="31"/>
  <c r="AC18" i="31"/>
  <c r="S18" i="31"/>
  <c r="Q18" i="31"/>
  <c r="G18" i="31"/>
  <c r="E18" i="31"/>
  <c r="AE17" i="31"/>
  <c r="AC17" i="31"/>
  <c r="S17" i="31"/>
  <c r="Q17" i="31"/>
  <c r="G17" i="31"/>
  <c r="E17" i="31"/>
  <c r="AE16" i="31"/>
  <c r="AC16" i="31"/>
  <c r="S16" i="31"/>
  <c r="Q16" i="31"/>
  <c r="G16" i="31"/>
  <c r="E16" i="31"/>
  <c r="AE15" i="31"/>
  <c r="AC15" i="31"/>
  <c r="S15" i="31"/>
  <c r="Q15" i="31"/>
  <c r="G15" i="31"/>
  <c r="E15" i="31"/>
  <c r="AE14" i="31"/>
  <c r="AC14" i="31"/>
  <c r="S14" i="31"/>
  <c r="Q14" i="31"/>
  <c r="G14" i="31"/>
  <c r="E14" i="31"/>
  <c r="AE13" i="31"/>
  <c r="AC13" i="31"/>
  <c r="S13" i="31"/>
  <c r="Q13" i="31"/>
  <c r="G13" i="31"/>
  <c r="E13" i="31"/>
  <c r="AE12" i="31"/>
  <c r="AC12" i="31"/>
  <c r="S12" i="31"/>
  <c r="Q12" i="31"/>
  <c r="G12" i="31"/>
  <c r="E12" i="31"/>
  <c r="AE11" i="31"/>
  <c r="AC11" i="31"/>
  <c r="S11" i="31"/>
  <c r="Q11" i="31"/>
  <c r="G11" i="31"/>
  <c r="E11" i="31"/>
  <c r="AE9" i="31"/>
  <c r="AC9" i="31"/>
  <c r="S9" i="31"/>
  <c r="Q9" i="31"/>
  <c r="G9" i="31"/>
  <c r="E9" i="31"/>
  <c r="AE8" i="31"/>
  <c r="AC8" i="31"/>
  <c r="S8" i="31"/>
  <c r="Q8" i="31"/>
  <c r="G8" i="31"/>
  <c r="E8" i="31"/>
  <c r="AE7" i="31"/>
  <c r="AC7" i="31"/>
  <c r="S7" i="31"/>
  <c r="Q7" i="31"/>
  <c r="G7" i="31"/>
  <c r="E7" i="31"/>
  <c r="AE6" i="31"/>
  <c r="AC6" i="31"/>
  <c r="S6" i="31"/>
  <c r="Q6" i="31"/>
  <c r="G6" i="31"/>
  <c r="E6" i="31"/>
  <c r="AE5" i="31"/>
  <c r="AC5" i="31"/>
  <c r="S5" i="31"/>
  <c r="Q5" i="31"/>
  <c r="G5" i="31"/>
  <c r="E5" i="31"/>
  <c r="AE225" i="26"/>
  <c r="AC225" i="26"/>
  <c r="S225" i="26"/>
  <c r="Q225" i="26"/>
  <c r="G225" i="26"/>
  <c r="E225" i="26"/>
  <c r="AE224" i="26"/>
  <c r="AC224" i="26"/>
  <c r="S224" i="26"/>
  <c r="Q224" i="26"/>
  <c r="G224" i="26"/>
  <c r="E224" i="26"/>
  <c r="AE223" i="26"/>
  <c r="AC223" i="26"/>
  <c r="S223" i="26"/>
  <c r="Q223" i="26"/>
  <c r="G223" i="26"/>
  <c r="E223" i="26"/>
  <c r="AE222" i="26"/>
  <c r="AC222" i="26"/>
  <c r="S222" i="26"/>
  <c r="Q222" i="26"/>
  <c r="G222" i="26"/>
  <c r="E222" i="26"/>
  <c r="AE221" i="26"/>
  <c r="AC221" i="26"/>
  <c r="S221" i="26"/>
  <c r="Q221" i="26"/>
  <c r="G221" i="26"/>
  <c r="E221" i="26"/>
  <c r="AE220" i="26"/>
  <c r="AC220" i="26"/>
  <c r="S220" i="26"/>
  <c r="Q220" i="26"/>
  <c r="G220" i="26"/>
  <c r="E220" i="26"/>
  <c r="AE219" i="26"/>
  <c r="AC219" i="26"/>
  <c r="S219" i="26"/>
  <c r="Q219" i="26"/>
  <c r="G219" i="26"/>
  <c r="E219" i="26"/>
  <c r="AE218" i="26"/>
  <c r="AC218" i="26"/>
  <c r="S218" i="26"/>
  <c r="Q218" i="26"/>
  <c r="G218" i="26"/>
  <c r="E218" i="26"/>
  <c r="AE217" i="26"/>
  <c r="AC217" i="26"/>
  <c r="S217" i="26"/>
  <c r="Q217" i="26"/>
  <c r="G217" i="26"/>
  <c r="E217" i="26"/>
  <c r="AE216" i="26"/>
  <c r="AC216" i="26"/>
  <c r="S216" i="26"/>
  <c r="Q216" i="26"/>
  <c r="G216" i="26"/>
  <c r="E216" i="26"/>
  <c r="AE215" i="26"/>
  <c r="AC215" i="26"/>
  <c r="S215" i="26"/>
  <c r="Q215" i="26"/>
  <c r="G215" i="26"/>
  <c r="E215" i="26"/>
  <c r="AE214" i="26"/>
  <c r="AC214" i="26"/>
  <c r="S214" i="26"/>
  <c r="Q214" i="26"/>
  <c r="G214" i="26"/>
  <c r="E214" i="26"/>
  <c r="AE213" i="26"/>
  <c r="AC213" i="26"/>
  <c r="S213" i="26"/>
  <c r="Q213" i="26"/>
  <c r="G213" i="26"/>
  <c r="E213" i="26"/>
  <c r="AE212" i="26"/>
  <c r="AC212" i="26"/>
  <c r="S212" i="26"/>
  <c r="Q212" i="26"/>
  <c r="G212" i="26"/>
  <c r="E212" i="26"/>
  <c r="AE211" i="26"/>
  <c r="AC211" i="26"/>
  <c r="S211" i="26"/>
  <c r="Q211" i="26"/>
  <c r="G211" i="26"/>
  <c r="E211" i="26"/>
  <c r="AE210" i="26"/>
  <c r="AC210" i="26"/>
  <c r="S210" i="26"/>
  <c r="Q210" i="26"/>
  <c r="G210" i="26"/>
  <c r="E210" i="26"/>
  <c r="AE209" i="26"/>
  <c r="AC209" i="26"/>
  <c r="AE208" i="26"/>
  <c r="AC208" i="26"/>
  <c r="S208" i="26"/>
  <c r="Q208" i="26"/>
  <c r="G208" i="26"/>
  <c r="E208" i="26"/>
  <c r="AE207" i="26"/>
  <c r="AC207" i="26"/>
  <c r="S207" i="26"/>
  <c r="Q207" i="26"/>
  <c r="G207" i="26"/>
  <c r="E207" i="26"/>
  <c r="AE206" i="26"/>
  <c r="AC206" i="26"/>
  <c r="S206" i="26"/>
  <c r="Q206" i="26"/>
  <c r="G206" i="26"/>
  <c r="E206" i="26"/>
  <c r="AE205" i="26"/>
  <c r="AC205" i="26"/>
  <c r="S205" i="26"/>
  <c r="G205" i="26"/>
  <c r="E205" i="26"/>
  <c r="AE204" i="26"/>
  <c r="AC204" i="26"/>
  <c r="S204" i="26"/>
  <c r="Q204" i="26"/>
  <c r="G204" i="26"/>
  <c r="E204" i="26"/>
  <c r="AE203" i="26"/>
  <c r="AC203" i="26"/>
  <c r="S203" i="26"/>
  <c r="Q203" i="26"/>
  <c r="G203" i="26"/>
  <c r="E203" i="26"/>
  <c r="AE202" i="26"/>
  <c r="AC202" i="26"/>
  <c r="AW201" i="26"/>
  <c r="AE201" i="26"/>
  <c r="AC201" i="26"/>
  <c r="G201" i="26"/>
  <c r="E201" i="26"/>
  <c r="AE200" i="26"/>
  <c r="AC200" i="26"/>
  <c r="S200" i="26"/>
  <c r="Q200" i="26"/>
  <c r="G200" i="26"/>
  <c r="E200" i="26"/>
  <c r="AW199" i="26"/>
  <c r="AE199" i="26"/>
  <c r="AC199" i="26"/>
  <c r="S199" i="26"/>
  <c r="Q199" i="26"/>
  <c r="G199" i="26"/>
  <c r="E199" i="26"/>
  <c r="AU198" i="26"/>
  <c r="AE198" i="26"/>
  <c r="AC198" i="26"/>
  <c r="S198" i="26"/>
  <c r="Q198" i="26"/>
  <c r="G198" i="26"/>
  <c r="E198" i="26"/>
  <c r="AE197" i="26"/>
  <c r="AC197" i="26"/>
  <c r="S197" i="26"/>
  <c r="Q197" i="26"/>
  <c r="G197" i="26"/>
  <c r="E197" i="26"/>
  <c r="AE196" i="26"/>
  <c r="AC196" i="26"/>
  <c r="S196" i="26"/>
  <c r="Q196" i="26"/>
  <c r="G196" i="26"/>
  <c r="E196" i="26"/>
  <c r="AW194" i="26"/>
  <c r="AE194" i="26"/>
  <c r="AC194" i="26"/>
  <c r="S194" i="26"/>
  <c r="Q194" i="26"/>
  <c r="G194" i="26"/>
  <c r="E194" i="26"/>
  <c r="AE193" i="26"/>
  <c r="AC193" i="26"/>
  <c r="S193" i="26"/>
  <c r="Q193" i="26"/>
  <c r="G193" i="26"/>
  <c r="E193" i="26"/>
  <c r="AW192" i="26"/>
  <c r="AE192" i="26"/>
  <c r="AC192" i="26"/>
  <c r="S192" i="26"/>
  <c r="Q192" i="26"/>
  <c r="G192" i="26"/>
  <c r="E192" i="26"/>
  <c r="AE191" i="26"/>
  <c r="AC191" i="26"/>
  <c r="S191" i="26"/>
  <c r="Q191" i="26"/>
  <c r="G191" i="26"/>
  <c r="E191" i="26"/>
  <c r="AE190" i="26"/>
  <c r="AC190" i="26"/>
  <c r="S190" i="26"/>
  <c r="Q190" i="26"/>
  <c r="G190" i="26"/>
  <c r="E190" i="26"/>
  <c r="AE189" i="26"/>
  <c r="AC189" i="26"/>
  <c r="S189" i="26"/>
  <c r="Q189" i="26"/>
  <c r="G189" i="26"/>
  <c r="E189" i="26"/>
  <c r="AW188" i="26"/>
  <c r="AE188" i="26"/>
  <c r="AC188" i="26"/>
  <c r="S188" i="26"/>
  <c r="Q188" i="26"/>
  <c r="G188" i="26"/>
  <c r="E188" i="26"/>
  <c r="AE187" i="26"/>
  <c r="AC187" i="26"/>
  <c r="S187" i="26"/>
  <c r="Q187" i="26"/>
  <c r="G187" i="26"/>
  <c r="E187" i="26"/>
  <c r="AW186" i="26"/>
  <c r="AE186" i="26"/>
  <c r="AC186" i="26"/>
  <c r="S186" i="26"/>
  <c r="Q186" i="26"/>
  <c r="G186" i="26"/>
  <c r="E186" i="26"/>
  <c r="AE185" i="26"/>
  <c r="AC185" i="26"/>
  <c r="S185" i="26"/>
  <c r="Q185" i="26"/>
  <c r="G185" i="26"/>
  <c r="E185" i="26"/>
  <c r="AE184" i="26"/>
  <c r="AC184" i="26"/>
  <c r="S184" i="26"/>
  <c r="Q184" i="26"/>
  <c r="G184" i="26"/>
  <c r="E184" i="26"/>
  <c r="AE183" i="26"/>
  <c r="AC183" i="26"/>
  <c r="S183" i="26"/>
  <c r="Q183" i="26"/>
  <c r="G183" i="26"/>
  <c r="E183" i="26"/>
  <c r="AW182" i="26"/>
  <c r="AE182" i="26"/>
  <c r="AC182" i="26"/>
  <c r="S182" i="26"/>
  <c r="Q182" i="26"/>
  <c r="G182" i="26"/>
  <c r="E182" i="26"/>
  <c r="AE181" i="26"/>
  <c r="AC181" i="26"/>
  <c r="S181" i="26"/>
  <c r="Q181" i="26"/>
  <c r="G181" i="26"/>
  <c r="E181" i="26"/>
  <c r="AW180" i="26"/>
  <c r="AE180" i="26"/>
  <c r="AC180" i="26"/>
  <c r="S180" i="26"/>
  <c r="Q180" i="26"/>
  <c r="G180" i="26"/>
  <c r="E180" i="26"/>
  <c r="AE179" i="26"/>
  <c r="AC179" i="26"/>
  <c r="S179" i="26"/>
  <c r="Q179" i="26"/>
  <c r="G179" i="26"/>
  <c r="E179" i="26"/>
  <c r="AE178" i="26"/>
  <c r="AC178" i="26"/>
  <c r="S178" i="26"/>
  <c r="Q178" i="26"/>
  <c r="G178" i="26"/>
  <c r="E178" i="26"/>
  <c r="AE177" i="26"/>
  <c r="AC177" i="26"/>
  <c r="S177" i="26"/>
  <c r="Q177" i="26"/>
  <c r="G177" i="26"/>
  <c r="E177" i="26"/>
  <c r="AW176" i="26"/>
  <c r="AE176" i="26"/>
  <c r="AC176" i="26"/>
  <c r="S176" i="26"/>
  <c r="Q176" i="26"/>
  <c r="G176" i="26"/>
  <c r="E176" i="26"/>
  <c r="AE175" i="26"/>
  <c r="AC175" i="26"/>
  <c r="S175" i="26"/>
  <c r="Q175" i="26"/>
  <c r="G175" i="26"/>
  <c r="E175" i="26"/>
  <c r="AW174" i="26"/>
  <c r="AE174" i="26"/>
  <c r="AC174" i="26"/>
  <c r="S174" i="26"/>
  <c r="Q174" i="26"/>
  <c r="G174" i="26"/>
  <c r="E174" i="26"/>
  <c r="AE173" i="26"/>
  <c r="AC173" i="26"/>
  <c r="S173" i="26"/>
  <c r="Q173" i="26"/>
  <c r="G173" i="26"/>
  <c r="E173" i="26"/>
  <c r="AE172" i="26"/>
  <c r="AC172" i="26"/>
  <c r="S172" i="26"/>
  <c r="Q172" i="26"/>
  <c r="G172" i="26"/>
  <c r="E172" i="26"/>
  <c r="AE171" i="26"/>
  <c r="AC171" i="26"/>
  <c r="S171" i="26"/>
  <c r="Q171" i="26"/>
  <c r="G171" i="26"/>
  <c r="E171" i="26"/>
  <c r="AE170" i="26"/>
  <c r="AC170" i="26"/>
  <c r="S170" i="26"/>
  <c r="Q170" i="26"/>
  <c r="G170" i="26"/>
  <c r="E170" i="26"/>
  <c r="AE169" i="26"/>
  <c r="AC169" i="26"/>
  <c r="S169" i="26"/>
  <c r="Q169" i="26"/>
  <c r="G169" i="26"/>
  <c r="E169" i="26"/>
  <c r="AW168" i="26"/>
  <c r="AE168" i="26"/>
  <c r="AC168" i="26"/>
  <c r="S168" i="26"/>
  <c r="Q168" i="26"/>
  <c r="G168" i="26"/>
  <c r="E168" i="26"/>
  <c r="AE167" i="26"/>
  <c r="AC167" i="26"/>
  <c r="S167" i="26"/>
  <c r="Q167" i="26"/>
  <c r="G167" i="26"/>
  <c r="E167" i="26"/>
  <c r="AE166" i="26"/>
  <c r="AC166" i="26"/>
  <c r="S166" i="26"/>
  <c r="Q166" i="26"/>
  <c r="G166" i="26"/>
  <c r="E166" i="26"/>
  <c r="AE165" i="26"/>
  <c r="AC165" i="26"/>
  <c r="S165" i="26"/>
  <c r="Q165" i="26"/>
  <c r="G165" i="26"/>
  <c r="E165" i="26"/>
  <c r="AW164" i="26"/>
  <c r="AE164" i="26"/>
  <c r="AC164" i="26"/>
  <c r="S164" i="26"/>
  <c r="Q164" i="26"/>
  <c r="G164" i="26"/>
  <c r="E164" i="26"/>
  <c r="AE163" i="26"/>
  <c r="AC163" i="26"/>
  <c r="S163" i="26"/>
  <c r="Q163" i="26"/>
  <c r="G163" i="26"/>
  <c r="E163" i="26"/>
  <c r="AE162" i="26"/>
  <c r="AC162" i="26"/>
  <c r="S162" i="26"/>
  <c r="Q162" i="26"/>
  <c r="G162" i="26"/>
  <c r="E162" i="26"/>
  <c r="AE161" i="26"/>
  <c r="AC161" i="26"/>
  <c r="S161" i="26"/>
  <c r="Q161" i="26"/>
  <c r="G161" i="26"/>
  <c r="E161" i="26"/>
  <c r="AE160" i="26"/>
  <c r="AC160" i="26"/>
  <c r="S160" i="26"/>
  <c r="Q160" i="26"/>
  <c r="G160" i="26"/>
  <c r="E160" i="26"/>
  <c r="AE159" i="26"/>
  <c r="AC159" i="26"/>
  <c r="S159" i="26"/>
  <c r="Q159" i="26"/>
  <c r="G159" i="26"/>
  <c r="E159" i="26"/>
  <c r="AE158" i="26"/>
  <c r="AC158" i="26"/>
  <c r="S158" i="26"/>
  <c r="Q158" i="26"/>
  <c r="G158" i="26"/>
  <c r="E158" i="26"/>
  <c r="AE157" i="26"/>
  <c r="AC157" i="26"/>
  <c r="S157" i="26"/>
  <c r="Q157" i="26"/>
  <c r="G157" i="26"/>
  <c r="E157" i="26"/>
  <c r="AW156" i="26"/>
  <c r="AE156" i="26"/>
  <c r="AC156" i="26"/>
  <c r="S156" i="26"/>
  <c r="Q156" i="26"/>
  <c r="G156" i="26"/>
  <c r="E156" i="26"/>
  <c r="AE155" i="26"/>
  <c r="AC155" i="26"/>
  <c r="S155" i="26"/>
  <c r="Q155" i="26"/>
  <c r="G155" i="26"/>
  <c r="E155" i="26"/>
  <c r="AE154" i="26"/>
  <c r="AC154" i="26"/>
  <c r="S154" i="26"/>
  <c r="Q154" i="26"/>
  <c r="G154" i="26"/>
  <c r="E154" i="26"/>
  <c r="AE153" i="26"/>
  <c r="AC153" i="26"/>
  <c r="S153" i="26"/>
  <c r="Q153" i="26"/>
  <c r="G153" i="26"/>
  <c r="E153" i="26"/>
  <c r="AW152" i="26"/>
  <c r="AE152" i="26"/>
  <c r="AC152" i="26"/>
  <c r="S152" i="26"/>
  <c r="Q152" i="26"/>
  <c r="G152" i="26"/>
  <c r="E152" i="26"/>
  <c r="AE151" i="26"/>
  <c r="AC151" i="26"/>
  <c r="S151" i="26"/>
  <c r="Q151" i="26"/>
  <c r="G151" i="26"/>
  <c r="E151" i="26"/>
  <c r="AE150" i="26"/>
  <c r="AC150" i="26"/>
  <c r="S150" i="26"/>
  <c r="Q150" i="26"/>
  <c r="G150" i="26"/>
  <c r="E150" i="26"/>
  <c r="AE149" i="26"/>
  <c r="AC149" i="26"/>
  <c r="S149" i="26"/>
  <c r="Q149" i="26"/>
  <c r="G149" i="26"/>
  <c r="E149" i="26"/>
  <c r="AE148" i="26"/>
  <c r="AC148" i="26"/>
  <c r="S148" i="26"/>
  <c r="Q148" i="26"/>
  <c r="G148" i="26"/>
  <c r="E148" i="26"/>
  <c r="AE147" i="26"/>
  <c r="AC147" i="26"/>
  <c r="S147" i="26"/>
  <c r="Q147" i="26"/>
  <c r="G147" i="26"/>
  <c r="E147" i="26"/>
  <c r="AE146" i="26"/>
  <c r="AC146" i="26"/>
  <c r="S146" i="26"/>
  <c r="Q146" i="26"/>
  <c r="G146" i="26"/>
  <c r="E146" i="26"/>
  <c r="AE145" i="26"/>
  <c r="AC145" i="26"/>
  <c r="S145" i="26"/>
  <c r="Q145" i="26"/>
  <c r="G145" i="26"/>
  <c r="E145" i="26"/>
  <c r="AE144" i="26"/>
  <c r="AC144" i="26"/>
  <c r="S144" i="26"/>
  <c r="Q144" i="26"/>
  <c r="G144" i="26"/>
  <c r="E144" i="26"/>
  <c r="AE143" i="26"/>
  <c r="AC143" i="26"/>
  <c r="S143" i="26"/>
  <c r="Q143" i="26"/>
  <c r="G143" i="26"/>
  <c r="E143" i="26"/>
  <c r="AE142" i="26"/>
  <c r="AC142" i="26"/>
  <c r="S142" i="26"/>
  <c r="Q142" i="26"/>
  <c r="G142" i="26"/>
  <c r="E142" i="26"/>
  <c r="AE141" i="26"/>
  <c r="AC141" i="26"/>
  <c r="S141" i="26"/>
  <c r="Q141" i="26"/>
  <c r="G141" i="26"/>
  <c r="E141" i="26"/>
  <c r="AE140" i="26"/>
  <c r="AC140" i="26"/>
  <c r="S140" i="26"/>
  <c r="Q140" i="26"/>
  <c r="G140" i="26"/>
  <c r="E140" i="26"/>
  <c r="AE139" i="26"/>
  <c r="AC139" i="26"/>
  <c r="S139" i="26"/>
  <c r="Q139" i="26"/>
  <c r="G139" i="26"/>
  <c r="E139" i="26"/>
  <c r="AE138" i="26"/>
  <c r="AC138" i="26"/>
  <c r="S138" i="26"/>
  <c r="Q138" i="26"/>
  <c r="G138" i="26"/>
  <c r="E138" i="26"/>
  <c r="AE137" i="26"/>
  <c r="AC137" i="26"/>
  <c r="S137" i="26"/>
  <c r="Q137" i="26"/>
  <c r="G137" i="26"/>
  <c r="E137" i="26"/>
  <c r="AE136" i="26"/>
  <c r="AC136" i="26"/>
  <c r="S136" i="26"/>
  <c r="Q136" i="26"/>
  <c r="G136" i="26"/>
  <c r="E136" i="26"/>
  <c r="AE135" i="26"/>
  <c r="AC135" i="26"/>
  <c r="S135" i="26"/>
  <c r="Q135" i="26"/>
  <c r="G135" i="26"/>
  <c r="E135" i="26"/>
  <c r="AE134" i="26"/>
  <c r="AC134" i="26"/>
  <c r="S134" i="26"/>
  <c r="Q134" i="26"/>
  <c r="G134" i="26"/>
  <c r="E134" i="26"/>
  <c r="AE133" i="26"/>
  <c r="AC133" i="26"/>
  <c r="S133" i="26"/>
  <c r="Q133" i="26"/>
  <c r="G133" i="26"/>
  <c r="E133" i="26"/>
  <c r="AE132" i="26"/>
  <c r="AC132" i="26"/>
  <c r="S132" i="26"/>
  <c r="Q132" i="26"/>
  <c r="G132" i="26"/>
  <c r="E132" i="26"/>
  <c r="AE131" i="26"/>
  <c r="AC131" i="26"/>
  <c r="S131" i="26"/>
  <c r="Q131" i="26"/>
  <c r="G131" i="26"/>
  <c r="E131" i="26"/>
  <c r="AE130" i="26"/>
  <c r="AC130" i="26"/>
  <c r="S130" i="26"/>
  <c r="Q130" i="26"/>
  <c r="G130" i="26"/>
  <c r="E130" i="26"/>
  <c r="AE129" i="26"/>
  <c r="AC129" i="26"/>
  <c r="S129" i="26"/>
  <c r="Q129" i="26"/>
  <c r="G129" i="26"/>
  <c r="E129" i="26"/>
  <c r="AE128" i="26"/>
  <c r="AC128" i="26"/>
  <c r="S128" i="26"/>
  <c r="Q128" i="26"/>
  <c r="G128" i="26"/>
  <c r="E128" i="26"/>
  <c r="AE127" i="26"/>
  <c r="AC127" i="26"/>
  <c r="S127" i="26"/>
  <c r="Q127" i="26"/>
  <c r="G127" i="26"/>
  <c r="E127" i="26"/>
  <c r="AE126" i="26"/>
  <c r="AC126" i="26"/>
  <c r="S126" i="26"/>
  <c r="Q126" i="26"/>
  <c r="G126" i="26"/>
  <c r="E126" i="26"/>
  <c r="AE125" i="26"/>
  <c r="AC125" i="26"/>
  <c r="S125" i="26"/>
  <c r="Q125" i="26"/>
  <c r="G125" i="26"/>
  <c r="E125" i="26"/>
  <c r="AE124" i="26"/>
  <c r="AC124" i="26"/>
  <c r="S124" i="26"/>
  <c r="Q124" i="26"/>
  <c r="G124" i="26"/>
  <c r="E124" i="26"/>
  <c r="AE123" i="26"/>
  <c r="AC123" i="26"/>
  <c r="S123" i="26"/>
  <c r="Q123" i="26"/>
  <c r="G123" i="26"/>
  <c r="E123" i="26"/>
  <c r="AE122" i="26"/>
  <c r="AC122" i="26"/>
  <c r="S122" i="26"/>
  <c r="Q122" i="26"/>
  <c r="G122" i="26"/>
  <c r="E122" i="26"/>
  <c r="AE121" i="26"/>
  <c r="AC121" i="26"/>
  <c r="S121" i="26"/>
  <c r="Q121" i="26"/>
  <c r="G121" i="26"/>
  <c r="E121" i="26"/>
  <c r="AE120" i="26"/>
  <c r="AC120" i="26"/>
  <c r="S120" i="26"/>
  <c r="Q120" i="26"/>
  <c r="G120" i="26"/>
  <c r="E120" i="26"/>
  <c r="AU119" i="26"/>
  <c r="AE119" i="26"/>
  <c r="AC119" i="26"/>
  <c r="S119" i="26"/>
  <c r="Q119" i="26"/>
  <c r="G119" i="26"/>
  <c r="E119" i="26"/>
  <c r="AE118" i="26"/>
  <c r="AC118" i="26"/>
  <c r="S118" i="26"/>
  <c r="Q118" i="26"/>
  <c r="G118" i="26"/>
  <c r="E118" i="26"/>
  <c r="AE117" i="26"/>
  <c r="AC117" i="26"/>
  <c r="S117" i="26"/>
  <c r="Q117" i="26"/>
  <c r="G117" i="26"/>
  <c r="E117" i="26"/>
  <c r="AE116" i="26"/>
  <c r="AC116" i="26"/>
  <c r="S116" i="26"/>
  <c r="Q116" i="26"/>
  <c r="G116" i="26"/>
  <c r="E116" i="26"/>
  <c r="AE115" i="26"/>
  <c r="AC115" i="26"/>
  <c r="S115" i="26"/>
  <c r="Q115" i="26"/>
  <c r="G115" i="26"/>
  <c r="E115" i="26"/>
  <c r="AE114" i="26"/>
  <c r="AC114" i="26"/>
  <c r="S114" i="26"/>
  <c r="Q114" i="26"/>
  <c r="G114" i="26"/>
  <c r="E114" i="26"/>
  <c r="AE113" i="26"/>
  <c r="AC113" i="26"/>
  <c r="S113" i="26"/>
  <c r="Q113" i="26"/>
  <c r="G113" i="26"/>
  <c r="E113" i="26"/>
  <c r="AE112" i="26"/>
  <c r="AC112" i="26"/>
  <c r="S112" i="26"/>
  <c r="Q112" i="26"/>
  <c r="G112" i="26"/>
  <c r="E112" i="26"/>
  <c r="AE111" i="26"/>
  <c r="AC111" i="26"/>
  <c r="S111" i="26"/>
  <c r="Q111" i="26"/>
  <c r="G111" i="26"/>
  <c r="E111" i="26"/>
  <c r="AE110" i="26"/>
  <c r="AC110" i="26"/>
  <c r="S110" i="26"/>
  <c r="Q110" i="26"/>
  <c r="G110" i="26"/>
  <c r="E110" i="26"/>
  <c r="AE109" i="26"/>
  <c r="AC109" i="26"/>
  <c r="S109" i="26"/>
  <c r="Q109" i="26"/>
  <c r="G109" i="26"/>
  <c r="E109" i="26"/>
  <c r="AE108" i="26"/>
  <c r="AC108" i="26"/>
  <c r="S108" i="26"/>
  <c r="Q108" i="26"/>
  <c r="G108" i="26"/>
  <c r="E108" i="26"/>
  <c r="AE107" i="26"/>
  <c r="AC107" i="26"/>
  <c r="S107" i="26"/>
  <c r="Q107" i="26"/>
  <c r="G107" i="26"/>
  <c r="E107" i="26"/>
  <c r="AE106" i="26"/>
  <c r="AC106" i="26"/>
  <c r="S106" i="26"/>
  <c r="Q106" i="26"/>
  <c r="G106" i="26"/>
  <c r="E106" i="26"/>
  <c r="AE105" i="26"/>
  <c r="AC105" i="26"/>
  <c r="S105" i="26"/>
  <c r="Q105" i="26"/>
  <c r="G105" i="26"/>
  <c r="E105" i="26"/>
  <c r="AE104" i="26"/>
  <c r="AC104" i="26"/>
  <c r="S104" i="26"/>
  <c r="Q104" i="26"/>
  <c r="G104" i="26"/>
  <c r="E104" i="26"/>
  <c r="AE103" i="26"/>
  <c r="AC103" i="26"/>
  <c r="S103" i="26"/>
  <c r="Q103" i="26"/>
  <c r="G103" i="26"/>
  <c r="E103" i="26"/>
  <c r="AE102" i="26"/>
  <c r="AC102" i="26"/>
  <c r="S102" i="26"/>
  <c r="Q102" i="26"/>
  <c r="G102" i="26"/>
  <c r="E102" i="26"/>
  <c r="AU101" i="26"/>
  <c r="AE101" i="26"/>
  <c r="AC101" i="26"/>
  <c r="S101" i="26"/>
  <c r="Q101" i="26"/>
  <c r="G101" i="26"/>
  <c r="E101" i="26"/>
  <c r="AE100" i="26"/>
  <c r="AC100" i="26"/>
  <c r="S100" i="26"/>
  <c r="Q100" i="26"/>
  <c r="G100" i="26"/>
  <c r="E100" i="26"/>
  <c r="AE99" i="26"/>
  <c r="AC99" i="26"/>
  <c r="S99" i="26"/>
  <c r="Q99" i="26"/>
  <c r="G99" i="26"/>
  <c r="E99" i="26"/>
  <c r="AE98" i="26"/>
  <c r="AC98" i="26"/>
  <c r="S98" i="26"/>
  <c r="Q98" i="26"/>
  <c r="G98" i="26"/>
  <c r="E98" i="26"/>
  <c r="AE97" i="26"/>
  <c r="AC97" i="26"/>
  <c r="S97" i="26"/>
  <c r="Q97" i="26"/>
  <c r="G97" i="26"/>
  <c r="E97" i="26"/>
  <c r="AE96" i="26"/>
  <c r="AC96" i="26"/>
  <c r="S96" i="26"/>
  <c r="Q96" i="26"/>
  <c r="G96" i="26"/>
  <c r="E96" i="26"/>
  <c r="AE95" i="26"/>
  <c r="AC95" i="26"/>
  <c r="S95" i="26"/>
  <c r="Q95" i="26"/>
  <c r="G95" i="26"/>
  <c r="E95" i="26"/>
  <c r="AE94" i="26"/>
  <c r="AC94" i="26"/>
  <c r="S94" i="26"/>
  <c r="Q94" i="26"/>
  <c r="G94" i="26"/>
  <c r="E94" i="26"/>
  <c r="AE93" i="26"/>
  <c r="AC93" i="26"/>
  <c r="S93" i="26"/>
  <c r="Q93" i="26"/>
  <c r="G93" i="26"/>
  <c r="E93" i="26"/>
  <c r="AE92" i="26"/>
  <c r="AC92" i="26"/>
  <c r="S92" i="26"/>
  <c r="Q92" i="26"/>
  <c r="G92" i="26"/>
  <c r="E92" i="26"/>
  <c r="AE91" i="26"/>
  <c r="AC91" i="26"/>
  <c r="S91" i="26"/>
  <c r="Q91" i="26"/>
  <c r="G91" i="26"/>
  <c r="E91" i="26"/>
  <c r="AE90" i="26"/>
  <c r="AC90" i="26"/>
  <c r="S90" i="26"/>
  <c r="Q90" i="26"/>
  <c r="G90" i="26"/>
  <c r="E90" i="26"/>
  <c r="AE89" i="26"/>
  <c r="AC89" i="26"/>
  <c r="S89" i="26"/>
  <c r="Q89" i="26"/>
  <c r="G89" i="26"/>
  <c r="E89" i="26"/>
  <c r="AE88" i="26"/>
  <c r="AC88" i="26"/>
  <c r="S88" i="26"/>
  <c r="Q88" i="26"/>
  <c r="G88" i="26"/>
  <c r="E88" i="26"/>
  <c r="AE87" i="26"/>
  <c r="AC87" i="26"/>
  <c r="S87" i="26"/>
  <c r="Q87" i="26"/>
  <c r="G87" i="26"/>
  <c r="E87" i="26"/>
  <c r="AE86" i="26"/>
  <c r="AC86" i="26"/>
  <c r="S86" i="26"/>
  <c r="Q86" i="26"/>
  <c r="G86" i="26"/>
  <c r="E86" i="26"/>
  <c r="AE85" i="26"/>
  <c r="AC85" i="26"/>
  <c r="S85" i="26"/>
  <c r="Q85" i="26"/>
  <c r="G85" i="26"/>
  <c r="E85" i="26"/>
  <c r="AE84" i="26"/>
  <c r="AC84" i="26"/>
  <c r="S84" i="26"/>
  <c r="Q84" i="26"/>
  <c r="G84" i="26"/>
  <c r="E84" i="26"/>
  <c r="AE83" i="26"/>
  <c r="AC83" i="26"/>
  <c r="S83" i="26"/>
  <c r="Q83" i="26"/>
  <c r="G83" i="26"/>
  <c r="E83" i="26"/>
  <c r="AE82" i="26"/>
  <c r="AC82" i="26"/>
  <c r="S82" i="26"/>
  <c r="Q82" i="26"/>
  <c r="G82" i="26"/>
  <c r="E82" i="26"/>
  <c r="AE81" i="26"/>
  <c r="AC81" i="26"/>
  <c r="S81" i="26"/>
  <c r="Q81" i="26"/>
  <c r="G81" i="26"/>
  <c r="E81" i="26"/>
  <c r="AE80" i="26"/>
  <c r="AC80" i="26"/>
  <c r="S80" i="26"/>
  <c r="Q80" i="26"/>
  <c r="G80" i="26"/>
  <c r="E80" i="26"/>
  <c r="AE79" i="26"/>
  <c r="AC79" i="26"/>
  <c r="S79" i="26"/>
  <c r="Q79" i="26"/>
  <c r="G79" i="26"/>
  <c r="E79" i="26"/>
  <c r="AE78" i="26"/>
  <c r="AC78" i="26"/>
  <c r="S78" i="26"/>
  <c r="Q78" i="26"/>
  <c r="G78" i="26"/>
  <c r="E78" i="26"/>
  <c r="AE77" i="26"/>
  <c r="AC77" i="26"/>
  <c r="S77" i="26"/>
  <c r="Q77" i="26"/>
  <c r="G77" i="26"/>
  <c r="E77" i="26"/>
  <c r="AE76" i="26"/>
  <c r="AC76" i="26"/>
  <c r="S76" i="26"/>
  <c r="Q76" i="26"/>
  <c r="G76" i="26"/>
  <c r="E76" i="26"/>
  <c r="AE75" i="26"/>
  <c r="AC75" i="26"/>
  <c r="S75" i="26"/>
  <c r="Q75" i="26"/>
  <c r="G75" i="26"/>
  <c r="E75" i="26"/>
  <c r="AE74" i="26"/>
  <c r="AC74" i="26"/>
  <c r="S74" i="26"/>
  <c r="Q74" i="26"/>
  <c r="G74" i="26"/>
  <c r="E74" i="26"/>
  <c r="AE73" i="26"/>
  <c r="AC73" i="26"/>
  <c r="S73" i="26"/>
  <c r="Q73" i="26"/>
  <c r="G73" i="26"/>
  <c r="E73" i="26"/>
  <c r="AE72" i="26"/>
  <c r="AC72" i="26"/>
  <c r="S72" i="26"/>
  <c r="Q72" i="26"/>
  <c r="G72" i="26"/>
  <c r="E72" i="26"/>
  <c r="AE71" i="26"/>
  <c r="AC71" i="26"/>
  <c r="S71" i="26"/>
  <c r="Q71" i="26"/>
  <c r="G71" i="26"/>
  <c r="E71" i="26"/>
  <c r="AE70" i="26"/>
  <c r="AC70" i="26"/>
  <c r="S70" i="26"/>
  <c r="Q70" i="26"/>
  <c r="G70" i="26"/>
  <c r="E70" i="26"/>
  <c r="AE69" i="26"/>
  <c r="AC69" i="26"/>
  <c r="S69" i="26"/>
  <c r="Q69" i="26"/>
  <c r="G69" i="26"/>
  <c r="E69" i="26"/>
  <c r="AE68" i="26"/>
  <c r="AC68" i="26"/>
  <c r="S68" i="26"/>
  <c r="Q68" i="26"/>
  <c r="G68" i="26"/>
  <c r="E68" i="26"/>
  <c r="AE67" i="26"/>
  <c r="AC67" i="26"/>
  <c r="S67" i="26"/>
  <c r="Q67" i="26"/>
  <c r="G67" i="26"/>
  <c r="E67" i="26"/>
  <c r="AE66" i="26"/>
  <c r="AC66" i="26"/>
  <c r="S66" i="26"/>
  <c r="Q66" i="26"/>
  <c r="G66" i="26"/>
  <c r="E66" i="26"/>
  <c r="AE65" i="26"/>
  <c r="AC65" i="26"/>
  <c r="S65" i="26"/>
  <c r="Q65" i="26"/>
  <c r="G65" i="26"/>
  <c r="E65" i="26"/>
  <c r="AE64" i="26"/>
  <c r="AC64" i="26"/>
  <c r="S64" i="26"/>
  <c r="Q64" i="26"/>
  <c r="G64" i="26"/>
  <c r="E64" i="26"/>
  <c r="AE63" i="26"/>
  <c r="AC63" i="26"/>
  <c r="S63" i="26"/>
  <c r="Q63" i="26"/>
  <c r="G63" i="26"/>
  <c r="E63" i="26"/>
  <c r="AE62" i="26"/>
  <c r="AC62" i="26"/>
  <c r="S62" i="26"/>
  <c r="Q62" i="26"/>
  <c r="G62" i="26"/>
  <c r="E62" i="26"/>
  <c r="AE61" i="26"/>
  <c r="AC61" i="26"/>
  <c r="S61" i="26"/>
  <c r="Q61" i="26"/>
  <c r="G61" i="26"/>
  <c r="E61" i="26"/>
  <c r="AE60" i="26"/>
  <c r="AC60" i="26"/>
  <c r="S60" i="26"/>
  <c r="Q60" i="26"/>
  <c r="G60" i="26"/>
  <c r="E60" i="26"/>
  <c r="AE59" i="26"/>
  <c r="AC59" i="26"/>
  <c r="S59" i="26"/>
  <c r="Q59" i="26"/>
  <c r="G59" i="26"/>
  <c r="E59" i="26"/>
  <c r="AE58" i="26"/>
  <c r="AC58" i="26"/>
  <c r="S58" i="26"/>
  <c r="Q58" i="26"/>
  <c r="G58" i="26"/>
  <c r="E58" i="26"/>
  <c r="AE57" i="26"/>
  <c r="AC57" i="26"/>
  <c r="S57" i="26"/>
  <c r="Q57" i="26"/>
  <c r="G57" i="26"/>
  <c r="E57" i="26"/>
  <c r="AE56" i="26"/>
  <c r="AC56" i="26"/>
  <c r="S56" i="26"/>
  <c r="Q56" i="26"/>
  <c r="G56" i="26"/>
  <c r="E56" i="26"/>
  <c r="AE55" i="26"/>
  <c r="AC55" i="26"/>
  <c r="S55" i="26"/>
  <c r="Q55" i="26"/>
  <c r="G55" i="26"/>
  <c r="E55" i="26"/>
  <c r="AE54" i="26"/>
  <c r="AC54" i="26"/>
  <c r="S54" i="26"/>
  <c r="Q54" i="26"/>
  <c r="G54" i="26"/>
  <c r="E54" i="26"/>
  <c r="AE53" i="26"/>
  <c r="AC53" i="26"/>
  <c r="S53" i="26"/>
  <c r="Q53" i="26"/>
  <c r="G53" i="26"/>
  <c r="E53" i="26"/>
  <c r="AE52" i="26"/>
  <c r="AC52" i="26"/>
  <c r="S52" i="26"/>
  <c r="Q52" i="26"/>
  <c r="G52" i="26"/>
  <c r="E52" i="26"/>
  <c r="AE51" i="26"/>
  <c r="AC51" i="26"/>
  <c r="S51" i="26"/>
  <c r="Q51" i="26"/>
  <c r="G51" i="26"/>
  <c r="E51" i="26"/>
  <c r="AE50" i="26"/>
  <c r="AC50" i="26"/>
  <c r="S50" i="26"/>
  <c r="Q50" i="26"/>
  <c r="G50" i="26"/>
  <c r="E50" i="26"/>
  <c r="AE49" i="26"/>
  <c r="AC49" i="26"/>
  <c r="S49" i="26"/>
  <c r="Q49" i="26"/>
  <c r="G49" i="26"/>
  <c r="E49" i="26"/>
  <c r="AE48" i="26"/>
  <c r="AC48" i="26"/>
  <c r="S48" i="26"/>
  <c r="Q48" i="26"/>
  <c r="G48" i="26"/>
  <c r="E48" i="26"/>
  <c r="AE47" i="26"/>
  <c r="AC47" i="26"/>
  <c r="S47" i="26"/>
  <c r="Q47" i="26"/>
  <c r="G47" i="26"/>
  <c r="E47" i="26"/>
  <c r="AE46" i="26"/>
  <c r="AC46" i="26"/>
  <c r="S46" i="26"/>
  <c r="Q46" i="26"/>
  <c r="G46" i="26"/>
  <c r="E46" i="26"/>
  <c r="AE45" i="26"/>
  <c r="AC45" i="26"/>
  <c r="S45" i="26"/>
  <c r="Q45" i="26"/>
  <c r="G45" i="26"/>
  <c r="E45" i="26"/>
  <c r="AE44" i="26"/>
  <c r="AC44" i="26"/>
  <c r="S44" i="26"/>
  <c r="Q44" i="26"/>
  <c r="G44" i="26"/>
  <c r="E44" i="26"/>
  <c r="AE43" i="26"/>
  <c r="AC43" i="26"/>
  <c r="S43" i="26"/>
  <c r="Q43" i="26"/>
  <c r="G43" i="26"/>
  <c r="E43" i="26"/>
  <c r="AE42" i="26"/>
  <c r="AC42" i="26"/>
  <c r="S42" i="26"/>
  <c r="Q42" i="26"/>
  <c r="G42" i="26"/>
  <c r="E42" i="26"/>
  <c r="AU41" i="26"/>
  <c r="AE41" i="26"/>
  <c r="AC41" i="26"/>
  <c r="S41" i="26"/>
  <c r="Q41" i="26"/>
  <c r="G41" i="26"/>
  <c r="E41" i="26"/>
  <c r="AE40" i="26"/>
  <c r="AC40" i="26"/>
  <c r="S40" i="26"/>
  <c r="Q40" i="26"/>
  <c r="G40" i="26"/>
  <c r="E40" i="26"/>
  <c r="AE39" i="26"/>
  <c r="AC39" i="26"/>
  <c r="S39" i="26"/>
  <c r="Q39" i="26"/>
  <c r="G39" i="26"/>
  <c r="E39" i="26"/>
  <c r="AE38" i="26"/>
  <c r="AC38" i="26"/>
  <c r="S38" i="26"/>
  <c r="Q38" i="26"/>
  <c r="G38" i="26"/>
  <c r="E38" i="26"/>
  <c r="AE37" i="26"/>
  <c r="AC37" i="26"/>
  <c r="S37" i="26"/>
  <c r="Q37" i="26"/>
  <c r="G37" i="26"/>
  <c r="E37" i="26"/>
  <c r="AE36" i="26"/>
  <c r="AC36" i="26"/>
  <c r="S36" i="26"/>
  <c r="Q36" i="26"/>
  <c r="G36" i="26"/>
  <c r="E36" i="26"/>
  <c r="AE35" i="26"/>
  <c r="AC35" i="26"/>
  <c r="S35" i="26"/>
  <c r="Q35" i="26"/>
  <c r="G35" i="26"/>
  <c r="E35" i="26"/>
  <c r="AE34" i="26"/>
  <c r="AC34" i="26"/>
  <c r="S34" i="26"/>
  <c r="Q34" i="26"/>
  <c r="G34" i="26"/>
  <c r="E34" i="26"/>
  <c r="AE33" i="26"/>
  <c r="AC33" i="26"/>
  <c r="S33" i="26"/>
  <c r="Q33" i="26"/>
  <c r="G33" i="26"/>
  <c r="E33" i="26"/>
  <c r="AE32" i="26"/>
  <c r="AC32" i="26"/>
  <c r="S32" i="26"/>
  <c r="Q32" i="26"/>
  <c r="G32" i="26"/>
  <c r="E32" i="26"/>
  <c r="AE31" i="26"/>
  <c r="AC31" i="26"/>
  <c r="S31" i="26"/>
  <c r="Q31" i="26"/>
  <c r="G31" i="26"/>
  <c r="E31" i="26"/>
  <c r="AE30" i="26"/>
  <c r="AC30" i="26"/>
  <c r="S30" i="26"/>
  <c r="Q30" i="26"/>
  <c r="G30" i="26"/>
  <c r="E30" i="26"/>
  <c r="AU29" i="26"/>
  <c r="AE29" i="26"/>
  <c r="AC29" i="26"/>
  <c r="S29" i="26"/>
  <c r="Q29" i="26"/>
  <c r="G29" i="26"/>
  <c r="E29" i="26"/>
  <c r="AE28" i="26"/>
  <c r="AC28" i="26"/>
  <c r="S28" i="26"/>
  <c r="Q28" i="26"/>
  <c r="G28" i="26"/>
  <c r="E28" i="26"/>
  <c r="AE27" i="26"/>
  <c r="AC27" i="26"/>
  <c r="S27" i="26"/>
  <c r="Q27" i="26"/>
  <c r="G27" i="26"/>
  <c r="E27" i="26"/>
  <c r="AE26" i="26"/>
  <c r="AC26" i="26"/>
  <c r="S26" i="26"/>
  <c r="Q26" i="26"/>
  <c r="G26" i="26"/>
  <c r="E26" i="26"/>
  <c r="AE25" i="26"/>
  <c r="AC25" i="26"/>
  <c r="S25" i="26"/>
  <c r="Q25" i="26"/>
  <c r="G25" i="26"/>
  <c r="E25" i="26"/>
  <c r="AE24" i="26"/>
  <c r="AC24" i="26"/>
  <c r="S24" i="26"/>
  <c r="Q24" i="26"/>
  <c r="G24" i="26"/>
  <c r="E24" i="26"/>
  <c r="AE23" i="26"/>
  <c r="AC23" i="26"/>
  <c r="S23" i="26"/>
  <c r="Q23" i="26"/>
  <c r="G23" i="26"/>
  <c r="E23" i="26"/>
  <c r="AE22" i="26"/>
  <c r="AC22" i="26"/>
  <c r="S22" i="26"/>
  <c r="Q22" i="26"/>
  <c r="G22" i="26"/>
  <c r="E22" i="26"/>
  <c r="AE21" i="26"/>
  <c r="AC21" i="26"/>
  <c r="S21" i="26"/>
  <c r="Q21" i="26"/>
  <c r="G21" i="26"/>
  <c r="E21" i="26"/>
  <c r="AE20" i="26"/>
  <c r="AC20" i="26"/>
  <c r="S20" i="26"/>
  <c r="Q20" i="26"/>
  <c r="G20" i="26"/>
  <c r="E20" i="26"/>
  <c r="AE19" i="26"/>
  <c r="AC19" i="26"/>
  <c r="S19" i="26"/>
  <c r="Q19" i="26"/>
  <c r="G19" i="26"/>
  <c r="E19" i="26"/>
  <c r="AE18" i="26"/>
  <c r="AC18" i="26"/>
  <c r="S18" i="26"/>
  <c r="Q18" i="26"/>
  <c r="G18" i="26"/>
  <c r="E18" i="26"/>
  <c r="AU17" i="26"/>
  <c r="AE17" i="26"/>
  <c r="AC17" i="26"/>
  <c r="S17" i="26"/>
  <c r="Q17" i="26"/>
  <c r="G17" i="26"/>
  <c r="E17" i="26"/>
  <c r="AE16" i="26"/>
  <c r="AC16" i="26"/>
  <c r="S16" i="26"/>
  <c r="Q16" i="26"/>
  <c r="G16" i="26"/>
  <c r="E16" i="26"/>
  <c r="AE15" i="26"/>
  <c r="AC15" i="26"/>
  <c r="S15" i="26"/>
  <c r="Q15" i="26"/>
  <c r="G15" i="26"/>
  <c r="E15" i="26"/>
  <c r="AE14" i="26"/>
  <c r="AC14" i="26"/>
  <c r="S14" i="26"/>
  <c r="Q14" i="26"/>
  <c r="G14" i="26"/>
  <c r="E14" i="26"/>
  <c r="AE13" i="26"/>
  <c r="AC13" i="26"/>
  <c r="S13" i="26"/>
  <c r="Q13" i="26"/>
  <c r="G13" i="26"/>
  <c r="E13" i="26"/>
  <c r="AE12" i="26"/>
  <c r="AC12" i="26"/>
  <c r="S12" i="26"/>
  <c r="Q12" i="26"/>
  <c r="G12" i="26"/>
  <c r="E12" i="26"/>
  <c r="AE11" i="26"/>
  <c r="AC11" i="26"/>
  <c r="S11" i="26"/>
  <c r="Q11" i="26"/>
  <c r="G11" i="26"/>
  <c r="E11" i="26"/>
  <c r="AE9" i="26"/>
  <c r="AC9" i="26"/>
  <c r="S9" i="26"/>
  <c r="Q9" i="26"/>
  <c r="G9" i="26"/>
  <c r="E9" i="26"/>
  <c r="AE8" i="26"/>
  <c r="AC8" i="26"/>
  <c r="S8" i="26"/>
  <c r="Q8" i="26"/>
  <c r="G8" i="26"/>
  <c r="E8" i="26"/>
  <c r="AE7" i="26"/>
  <c r="AC7" i="26"/>
  <c r="S7" i="26"/>
  <c r="Q7" i="26"/>
  <c r="G7" i="26"/>
  <c r="E7" i="26"/>
  <c r="AE6" i="26"/>
  <c r="AC6" i="26"/>
  <c r="S6" i="26"/>
  <c r="Q6" i="26"/>
  <c r="G6" i="26"/>
  <c r="E6" i="26"/>
  <c r="AE5" i="26"/>
  <c r="AC5" i="26"/>
  <c r="S5" i="26"/>
  <c r="Q5" i="26"/>
  <c r="G5" i="26"/>
  <c r="E5" i="26"/>
  <c r="AU225" i="27"/>
  <c r="AE225" i="27"/>
  <c r="AC225" i="27"/>
  <c r="S225" i="27"/>
  <c r="Q225" i="27"/>
  <c r="G225" i="27"/>
  <c r="E225" i="27"/>
  <c r="AE224" i="27"/>
  <c r="AC224" i="27"/>
  <c r="S224" i="27"/>
  <c r="Q224" i="27"/>
  <c r="G224" i="27"/>
  <c r="E224" i="27"/>
  <c r="AE223" i="27"/>
  <c r="AC223" i="27"/>
  <c r="S223" i="27"/>
  <c r="Q223" i="27"/>
  <c r="G223" i="27"/>
  <c r="E223" i="27"/>
  <c r="AE222" i="27"/>
  <c r="AC222" i="27"/>
  <c r="S222" i="27"/>
  <c r="Q222" i="27"/>
  <c r="G222" i="27"/>
  <c r="E222" i="27"/>
  <c r="AE221" i="27"/>
  <c r="AC221" i="27"/>
  <c r="S221" i="27"/>
  <c r="Q221" i="27"/>
  <c r="G221" i="27"/>
  <c r="E221" i="27"/>
  <c r="AE220" i="27"/>
  <c r="AC220" i="27"/>
  <c r="S220" i="27"/>
  <c r="Q220" i="27"/>
  <c r="G220" i="27"/>
  <c r="E220" i="27"/>
  <c r="AE219" i="27"/>
  <c r="AC219" i="27"/>
  <c r="S219" i="27"/>
  <c r="Q219" i="27"/>
  <c r="G219" i="27"/>
  <c r="E219" i="27"/>
  <c r="AE218" i="27"/>
  <c r="AC218" i="27"/>
  <c r="S218" i="27"/>
  <c r="Q218" i="27"/>
  <c r="G218" i="27"/>
  <c r="E218" i="27"/>
  <c r="AE217" i="27"/>
  <c r="AC217" i="27"/>
  <c r="S217" i="27"/>
  <c r="Q217" i="27"/>
  <c r="G217" i="27"/>
  <c r="E217" i="27"/>
  <c r="AE216" i="27"/>
  <c r="AC216" i="27"/>
  <c r="S216" i="27"/>
  <c r="Q216" i="27"/>
  <c r="G216" i="27"/>
  <c r="E216" i="27"/>
  <c r="AE215" i="27"/>
  <c r="AC215" i="27"/>
  <c r="S215" i="27"/>
  <c r="Q215" i="27"/>
  <c r="G215" i="27"/>
  <c r="E215" i="27"/>
  <c r="AE214" i="27"/>
  <c r="AC214" i="27"/>
  <c r="S214" i="27"/>
  <c r="Q214" i="27"/>
  <c r="G214" i="27"/>
  <c r="E214" i="27"/>
  <c r="AU213" i="27"/>
  <c r="AE213" i="27"/>
  <c r="AC213" i="27"/>
  <c r="S213" i="27"/>
  <c r="Q213" i="27"/>
  <c r="G213" i="27"/>
  <c r="E213" i="27"/>
  <c r="AE212" i="27"/>
  <c r="AC212" i="27"/>
  <c r="S212" i="27"/>
  <c r="Q212" i="27"/>
  <c r="G212" i="27"/>
  <c r="E212" i="27"/>
  <c r="AE211" i="27"/>
  <c r="AC211" i="27"/>
  <c r="S211" i="27"/>
  <c r="Q211" i="27"/>
  <c r="G211" i="27"/>
  <c r="E211" i="27"/>
  <c r="AE210" i="27"/>
  <c r="AC210" i="27"/>
  <c r="S210" i="27"/>
  <c r="Q210" i="27"/>
  <c r="G210" i="27"/>
  <c r="E210" i="27"/>
  <c r="AE209" i="27"/>
  <c r="AC209" i="27"/>
  <c r="AE208" i="27"/>
  <c r="AC208" i="27"/>
  <c r="S208" i="27"/>
  <c r="Q208" i="27"/>
  <c r="G208" i="27"/>
  <c r="E208" i="27"/>
  <c r="AE207" i="27"/>
  <c r="AC207" i="27"/>
  <c r="S207" i="27"/>
  <c r="Q207" i="27"/>
  <c r="G207" i="27"/>
  <c r="E207" i="27"/>
  <c r="AE206" i="27"/>
  <c r="AC206" i="27"/>
  <c r="S206" i="27"/>
  <c r="Q206" i="27"/>
  <c r="G206" i="27"/>
  <c r="E206" i="27"/>
  <c r="AE205" i="27"/>
  <c r="AC205" i="27"/>
  <c r="S205" i="27"/>
  <c r="Q205" i="27"/>
  <c r="G205" i="27"/>
  <c r="E205" i="27"/>
  <c r="AE204" i="27"/>
  <c r="AC204" i="27"/>
  <c r="S204" i="27"/>
  <c r="Q204" i="27"/>
  <c r="G204" i="27"/>
  <c r="E204" i="27"/>
  <c r="AE203" i="27"/>
  <c r="AC203" i="27"/>
  <c r="S203" i="27"/>
  <c r="Q203" i="27"/>
  <c r="G203" i="27"/>
  <c r="E203" i="27"/>
  <c r="AE202" i="27"/>
  <c r="AC202" i="27"/>
  <c r="AE201" i="27"/>
  <c r="AC201" i="27"/>
  <c r="G201" i="27"/>
  <c r="E201" i="27"/>
  <c r="AE200" i="27"/>
  <c r="AC200" i="27"/>
  <c r="S200" i="27"/>
  <c r="Q200" i="27"/>
  <c r="G200" i="27"/>
  <c r="E200" i="27"/>
  <c r="AE199" i="27"/>
  <c r="AC199" i="27"/>
  <c r="S199" i="27"/>
  <c r="Q199" i="27"/>
  <c r="G199" i="27"/>
  <c r="E199" i="27"/>
  <c r="AE198" i="27"/>
  <c r="AC198" i="27"/>
  <c r="S198" i="27"/>
  <c r="Q198" i="27"/>
  <c r="G198" i="27"/>
  <c r="E198" i="27"/>
  <c r="AE197" i="27"/>
  <c r="AC197" i="27"/>
  <c r="S197" i="27"/>
  <c r="Q197" i="27"/>
  <c r="G197" i="27"/>
  <c r="E197" i="27"/>
  <c r="AE196" i="27"/>
  <c r="AC196" i="27"/>
  <c r="S196" i="27"/>
  <c r="Q196" i="27"/>
  <c r="G196" i="27"/>
  <c r="E196" i="27"/>
  <c r="AE194" i="27"/>
  <c r="AC194" i="27"/>
  <c r="S194" i="27"/>
  <c r="Q194" i="27"/>
  <c r="G194" i="27"/>
  <c r="E194" i="27"/>
  <c r="AE193" i="27"/>
  <c r="AC193" i="27"/>
  <c r="S193" i="27"/>
  <c r="Q193" i="27"/>
  <c r="G193" i="27"/>
  <c r="E193" i="27"/>
  <c r="AE192" i="27"/>
  <c r="AC192" i="27"/>
  <c r="S192" i="27"/>
  <c r="Q192" i="27"/>
  <c r="G192" i="27"/>
  <c r="E192" i="27"/>
  <c r="AE191" i="27"/>
  <c r="AC191" i="27"/>
  <c r="S191" i="27"/>
  <c r="Q191" i="27"/>
  <c r="G191" i="27"/>
  <c r="E191" i="27"/>
  <c r="AE190" i="27"/>
  <c r="AC190" i="27"/>
  <c r="S190" i="27"/>
  <c r="Q190" i="27"/>
  <c r="G190" i="27"/>
  <c r="E190" i="27"/>
  <c r="AE189" i="27"/>
  <c r="AC189" i="27"/>
  <c r="S189" i="27"/>
  <c r="Q189" i="27"/>
  <c r="G189" i="27"/>
  <c r="E189" i="27"/>
  <c r="AE188" i="27"/>
  <c r="AC188" i="27"/>
  <c r="S188" i="27"/>
  <c r="Q188" i="27"/>
  <c r="G188" i="27"/>
  <c r="E188" i="27"/>
  <c r="AE187" i="27"/>
  <c r="AC187" i="27"/>
  <c r="S187" i="27"/>
  <c r="Q187" i="27"/>
  <c r="G187" i="27"/>
  <c r="E187" i="27"/>
  <c r="AE186" i="27"/>
  <c r="AC186" i="27"/>
  <c r="S186" i="27"/>
  <c r="Q186" i="27"/>
  <c r="G186" i="27"/>
  <c r="E186" i="27"/>
  <c r="AE185" i="27"/>
  <c r="AC185" i="27"/>
  <c r="S185" i="27"/>
  <c r="Q185" i="27"/>
  <c r="G185" i="27"/>
  <c r="E185" i="27"/>
  <c r="AE184" i="27"/>
  <c r="AC184" i="27"/>
  <c r="S184" i="27"/>
  <c r="Q184" i="27"/>
  <c r="G184" i="27"/>
  <c r="E184" i="27"/>
  <c r="AE183" i="27"/>
  <c r="AC183" i="27"/>
  <c r="S183" i="27"/>
  <c r="Q183" i="27"/>
  <c r="G183" i="27"/>
  <c r="E183" i="27"/>
  <c r="AE182" i="27"/>
  <c r="AC182" i="27"/>
  <c r="S182" i="27"/>
  <c r="Q182" i="27"/>
  <c r="G182" i="27"/>
  <c r="E182" i="27"/>
  <c r="AE181" i="27"/>
  <c r="AC181" i="27"/>
  <c r="S181" i="27"/>
  <c r="Q181" i="27"/>
  <c r="G181" i="27"/>
  <c r="E181" i="27"/>
  <c r="AE180" i="27"/>
  <c r="AC180" i="27"/>
  <c r="S180" i="27"/>
  <c r="Q180" i="27"/>
  <c r="G180" i="27"/>
  <c r="E180" i="27"/>
  <c r="AE179" i="27"/>
  <c r="AC179" i="27"/>
  <c r="S179" i="27"/>
  <c r="Q179" i="27"/>
  <c r="G179" i="27"/>
  <c r="E179" i="27"/>
  <c r="AE178" i="27"/>
  <c r="AC178" i="27"/>
  <c r="S178" i="27"/>
  <c r="Q178" i="27"/>
  <c r="G178" i="27"/>
  <c r="E178" i="27"/>
  <c r="AE177" i="27"/>
  <c r="AC177" i="27"/>
  <c r="S177" i="27"/>
  <c r="Q177" i="27"/>
  <c r="G177" i="27"/>
  <c r="E177" i="27"/>
  <c r="AE176" i="27"/>
  <c r="AC176" i="27"/>
  <c r="S176" i="27"/>
  <c r="Q176" i="27"/>
  <c r="G176" i="27"/>
  <c r="E176" i="27"/>
  <c r="AE175" i="27"/>
  <c r="AC175" i="27"/>
  <c r="S175" i="27"/>
  <c r="Q175" i="27"/>
  <c r="G175" i="27"/>
  <c r="E175" i="27"/>
  <c r="AE174" i="27"/>
  <c r="AC174" i="27"/>
  <c r="S174" i="27"/>
  <c r="Q174" i="27"/>
  <c r="G174" i="27"/>
  <c r="E174" i="27"/>
  <c r="AE173" i="27"/>
  <c r="AC173" i="27"/>
  <c r="S173" i="27"/>
  <c r="Q173" i="27"/>
  <c r="G173" i="27"/>
  <c r="E173" i="27"/>
  <c r="AE172" i="27"/>
  <c r="AC172" i="27"/>
  <c r="S172" i="27"/>
  <c r="Q172" i="27"/>
  <c r="G172" i="27"/>
  <c r="E172" i="27"/>
  <c r="AE171" i="27"/>
  <c r="AC171" i="27"/>
  <c r="S171" i="27"/>
  <c r="Q171" i="27"/>
  <c r="G171" i="27"/>
  <c r="E171" i="27"/>
  <c r="AE170" i="27"/>
  <c r="AC170" i="27"/>
  <c r="S170" i="27"/>
  <c r="Q170" i="27"/>
  <c r="G170" i="27"/>
  <c r="E170" i="27"/>
  <c r="AE169" i="27"/>
  <c r="AC169" i="27"/>
  <c r="S169" i="27"/>
  <c r="Q169" i="27"/>
  <c r="G169" i="27"/>
  <c r="E169" i="27"/>
  <c r="AE168" i="27"/>
  <c r="AC168" i="27"/>
  <c r="S168" i="27"/>
  <c r="Q168" i="27"/>
  <c r="G168" i="27"/>
  <c r="E168" i="27"/>
  <c r="AE167" i="27"/>
  <c r="AC167" i="27"/>
  <c r="S167" i="27"/>
  <c r="Q167" i="27"/>
  <c r="G167" i="27"/>
  <c r="E167" i="27"/>
  <c r="AE166" i="27"/>
  <c r="AC166" i="27"/>
  <c r="S166" i="27"/>
  <c r="Q166" i="27"/>
  <c r="G166" i="27"/>
  <c r="E166" i="27"/>
  <c r="AE165" i="27"/>
  <c r="AC165" i="27"/>
  <c r="S165" i="27"/>
  <c r="Q165" i="27"/>
  <c r="G165" i="27"/>
  <c r="E165" i="27"/>
  <c r="AE164" i="27"/>
  <c r="AC164" i="27"/>
  <c r="S164" i="27"/>
  <c r="Q164" i="27"/>
  <c r="G164" i="27"/>
  <c r="E164" i="27"/>
  <c r="AE163" i="27"/>
  <c r="AC163" i="27"/>
  <c r="S163" i="27"/>
  <c r="Q163" i="27"/>
  <c r="G163" i="27"/>
  <c r="E163" i="27"/>
  <c r="AE162" i="27"/>
  <c r="AC162" i="27"/>
  <c r="S162" i="27"/>
  <c r="Q162" i="27"/>
  <c r="G162" i="27"/>
  <c r="E162" i="27"/>
  <c r="AW161" i="27"/>
  <c r="AE161" i="27"/>
  <c r="AC161" i="27"/>
  <c r="S161" i="27"/>
  <c r="Q161" i="27"/>
  <c r="G161" i="27"/>
  <c r="E161" i="27"/>
  <c r="AE160" i="27"/>
  <c r="AC160" i="27"/>
  <c r="S160" i="27"/>
  <c r="Q160" i="27"/>
  <c r="G160" i="27"/>
  <c r="E160" i="27"/>
  <c r="AW159" i="27"/>
  <c r="AE159" i="27"/>
  <c r="AC159" i="27"/>
  <c r="S159" i="27"/>
  <c r="Q159" i="27"/>
  <c r="G159" i="27"/>
  <c r="E159" i="27"/>
  <c r="AE158" i="27"/>
  <c r="AC158" i="27"/>
  <c r="S158" i="27"/>
  <c r="Q158" i="27"/>
  <c r="G158" i="27"/>
  <c r="E158" i="27"/>
  <c r="AE157" i="27"/>
  <c r="AC157" i="27"/>
  <c r="S157" i="27"/>
  <c r="Q157" i="27"/>
  <c r="G157" i="27"/>
  <c r="E157" i="27"/>
  <c r="AE156" i="27"/>
  <c r="AC156" i="27"/>
  <c r="S156" i="27"/>
  <c r="Q156" i="27"/>
  <c r="G156" i="27"/>
  <c r="E156" i="27"/>
  <c r="AW155" i="27"/>
  <c r="AE155" i="27"/>
  <c r="AC155" i="27"/>
  <c r="S155" i="27"/>
  <c r="Q155" i="27"/>
  <c r="G155" i="27"/>
  <c r="E155" i="27"/>
  <c r="AE154" i="27"/>
  <c r="AC154" i="27"/>
  <c r="S154" i="27"/>
  <c r="Q154" i="27"/>
  <c r="G154" i="27"/>
  <c r="E154" i="27"/>
  <c r="AW153" i="27"/>
  <c r="AE153" i="27"/>
  <c r="AC153" i="27"/>
  <c r="S153" i="27"/>
  <c r="Q153" i="27"/>
  <c r="G153" i="27"/>
  <c r="E153" i="27"/>
  <c r="AE152" i="27"/>
  <c r="AC152" i="27"/>
  <c r="S152" i="27"/>
  <c r="Q152" i="27"/>
  <c r="G152" i="27"/>
  <c r="E152" i="27"/>
  <c r="AE151" i="27"/>
  <c r="AC151" i="27"/>
  <c r="S151" i="27"/>
  <c r="Q151" i="27"/>
  <c r="G151" i="27"/>
  <c r="E151" i="27"/>
  <c r="AE150" i="27"/>
  <c r="AC150" i="27"/>
  <c r="S150" i="27"/>
  <c r="Q150" i="27"/>
  <c r="G150" i="27"/>
  <c r="E150" i="27"/>
  <c r="AE149" i="27"/>
  <c r="AC149" i="27"/>
  <c r="S149" i="27"/>
  <c r="Q149" i="27"/>
  <c r="G149" i="27"/>
  <c r="E149" i="27"/>
  <c r="AE148" i="27"/>
  <c r="AC148" i="27"/>
  <c r="S148" i="27"/>
  <c r="Q148" i="27"/>
  <c r="G148" i="27"/>
  <c r="E148" i="27"/>
  <c r="AE147" i="27"/>
  <c r="AC147" i="27"/>
  <c r="S147" i="27"/>
  <c r="Q147" i="27"/>
  <c r="G147" i="27"/>
  <c r="E147" i="27"/>
  <c r="AE146" i="27"/>
  <c r="AC146" i="27"/>
  <c r="S146" i="27"/>
  <c r="Q146" i="27"/>
  <c r="G146" i="27"/>
  <c r="E146" i="27"/>
  <c r="AE145" i="27"/>
  <c r="AC145" i="27"/>
  <c r="S145" i="27"/>
  <c r="Q145" i="27"/>
  <c r="G145" i="27"/>
  <c r="E145" i="27"/>
  <c r="AE144" i="27"/>
  <c r="AC144" i="27"/>
  <c r="S144" i="27"/>
  <c r="Q144" i="27"/>
  <c r="G144" i="27"/>
  <c r="E144" i="27"/>
  <c r="AE143" i="27"/>
  <c r="AC143" i="27"/>
  <c r="S143" i="27"/>
  <c r="Q143" i="27"/>
  <c r="G143" i="27"/>
  <c r="E143" i="27"/>
  <c r="AE142" i="27"/>
  <c r="AC142" i="27"/>
  <c r="S142" i="27"/>
  <c r="Q142" i="27"/>
  <c r="G142" i="27"/>
  <c r="E142" i="27"/>
  <c r="AE141" i="27"/>
  <c r="AC141" i="27"/>
  <c r="S141" i="27"/>
  <c r="Q141" i="27"/>
  <c r="G141" i="27"/>
  <c r="E141" i="27"/>
  <c r="AE140" i="27"/>
  <c r="AC140" i="27"/>
  <c r="S140" i="27"/>
  <c r="Q140" i="27"/>
  <c r="G140" i="27"/>
  <c r="E140" i="27"/>
  <c r="AE139" i="27"/>
  <c r="AC139" i="27"/>
  <c r="S139" i="27"/>
  <c r="Q139" i="27"/>
  <c r="G139" i="27"/>
  <c r="E139" i="27"/>
  <c r="AE138" i="27"/>
  <c r="AC138" i="27"/>
  <c r="S138" i="27"/>
  <c r="Q138" i="27"/>
  <c r="G138" i="27"/>
  <c r="E138" i="27"/>
  <c r="AE137" i="27"/>
  <c r="AC137" i="27"/>
  <c r="S137" i="27"/>
  <c r="Q137" i="27"/>
  <c r="G137" i="27"/>
  <c r="E137" i="27"/>
  <c r="AE136" i="27"/>
  <c r="AC136" i="27"/>
  <c r="S136" i="27"/>
  <c r="Q136" i="27"/>
  <c r="G136" i="27"/>
  <c r="E136" i="27"/>
  <c r="AE135" i="27"/>
  <c r="AC135" i="27"/>
  <c r="S135" i="27"/>
  <c r="Q135" i="27"/>
  <c r="G135" i="27"/>
  <c r="E135" i="27"/>
  <c r="AE134" i="27"/>
  <c r="AC134" i="27"/>
  <c r="S134" i="27"/>
  <c r="Q134" i="27"/>
  <c r="G134" i="27"/>
  <c r="E134" i="27"/>
  <c r="AE133" i="27"/>
  <c r="AC133" i="27"/>
  <c r="S133" i="27"/>
  <c r="Q133" i="27"/>
  <c r="G133" i="27"/>
  <c r="E133" i="27"/>
  <c r="AE132" i="27"/>
  <c r="AC132" i="27"/>
  <c r="S132" i="27"/>
  <c r="Q132" i="27"/>
  <c r="G132" i="27"/>
  <c r="E132" i="27"/>
  <c r="AE131" i="27"/>
  <c r="AC131" i="27"/>
  <c r="S131" i="27"/>
  <c r="Q131" i="27"/>
  <c r="G131" i="27"/>
  <c r="E131" i="27"/>
  <c r="AE130" i="27"/>
  <c r="AC130" i="27"/>
  <c r="S130" i="27"/>
  <c r="Q130" i="27"/>
  <c r="G130" i="27"/>
  <c r="E130" i="27"/>
  <c r="AE129" i="27"/>
  <c r="AC129" i="27"/>
  <c r="S129" i="27"/>
  <c r="Q129" i="27"/>
  <c r="G129" i="27"/>
  <c r="E129" i="27"/>
  <c r="AE128" i="27"/>
  <c r="AC128" i="27"/>
  <c r="S128" i="27"/>
  <c r="Q128" i="27"/>
  <c r="G128" i="27"/>
  <c r="E128" i="27"/>
  <c r="AE127" i="27"/>
  <c r="AC127" i="27"/>
  <c r="S127" i="27"/>
  <c r="Q127" i="27"/>
  <c r="G127" i="27"/>
  <c r="E127" i="27"/>
  <c r="AE126" i="27"/>
  <c r="AC126" i="27"/>
  <c r="S126" i="27"/>
  <c r="Q126" i="27"/>
  <c r="G126" i="27"/>
  <c r="E126" i="27"/>
  <c r="AE125" i="27"/>
  <c r="AC125" i="27"/>
  <c r="S125" i="27"/>
  <c r="Q125" i="27"/>
  <c r="G125" i="27"/>
  <c r="E125" i="27"/>
  <c r="AU124" i="27"/>
  <c r="AE124" i="27"/>
  <c r="AC124" i="27"/>
  <c r="S124" i="27"/>
  <c r="Q124" i="27"/>
  <c r="G124" i="27"/>
  <c r="E124" i="27"/>
  <c r="AE123" i="27"/>
  <c r="AC123" i="27"/>
  <c r="S123" i="27"/>
  <c r="Q123" i="27"/>
  <c r="G123" i="27"/>
  <c r="E123" i="27"/>
  <c r="AE122" i="27"/>
  <c r="AC122" i="27"/>
  <c r="S122" i="27"/>
  <c r="Q122" i="27"/>
  <c r="G122" i="27"/>
  <c r="E122" i="27"/>
  <c r="AE121" i="27"/>
  <c r="AC121" i="27"/>
  <c r="S121" i="27"/>
  <c r="Q121" i="27"/>
  <c r="G121" i="27"/>
  <c r="E121" i="27"/>
  <c r="AE120" i="27"/>
  <c r="AC120" i="27"/>
  <c r="S120" i="27"/>
  <c r="Q120" i="27"/>
  <c r="G120" i="27"/>
  <c r="E120" i="27"/>
  <c r="AE119" i="27"/>
  <c r="AC119" i="27"/>
  <c r="S119" i="27"/>
  <c r="Q119" i="27"/>
  <c r="G119" i="27"/>
  <c r="E119" i="27"/>
  <c r="AE118" i="27"/>
  <c r="AC118" i="27"/>
  <c r="S118" i="27"/>
  <c r="Q118" i="27"/>
  <c r="G118" i="27"/>
  <c r="E118" i="27"/>
  <c r="AE117" i="27"/>
  <c r="AC117" i="27"/>
  <c r="S117" i="27"/>
  <c r="Q117" i="27"/>
  <c r="G117" i="27"/>
  <c r="E117" i="27"/>
  <c r="AE116" i="27"/>
  <c r="AC116" i="27"/>
  <c r="S116" i="27"/>
  <c r="Q116" i="27"/>
  <c r="G116" i="27"/>
  <c r="E116" i="27"/>
  <c r="AE115" i="27"/>
  <c r="AC115" i="27"/>
  <c r="S115" i="27"/>
  <c r="Q115" i="27"/>
  <c r="G115" i="27"/>
  <c r="E115" i="27"/>
  <c r="AE114" i="27"/>
  <c r="AC114" i="27"/>
  <c r="S114" i="27"/>
  <c r="Q114" i="27"/>
  <c r="G114" i="27"/>
  <c r="E114" i="27"/>
  <c r="AE113" i="27"/>
  <c r="AC113" i="27"/>
  <c r="S113" i="27"/>
  <c r="Q113" i="27"/>
  <c r="G113" i="27"/>
  <c r="E113" i="27"/>
  <c r="AE112" i="27"/>
  <c r="AC112" i="27"/>
  <c r="S112" i="27"/>
  <c r="Q112" i="27"/>
  <c r="G112" i="27"/>
  <c r="E112" i="27"/>
  <c r="AE111" i="27"/>
  <c r="AC111" i="27"/>
  <c r="S111" i="27"/>
  <c r="Q111" i="27"/>
  <c r="G111" i="27"/>
  <c r="E111" i="27"/>
  <c r="AE110" i="27"/>
  <c r="AC110" i="27"/>
  <c r="S110" i="27"/>
  <c r="Q110" i="27"/>
  <c r="G110" i="27"/>
  <c r="E110" i="27"/>
  <c r="AE109" i="27"/>
  <c r="AC109" i="27"/>
  <c r="S109" i="27"/>
  <c r="Q109" i="27"/>
  <c r="G109" i="27"/>
  <c r="E109" i="27"/>
  <c r="AE108" i="27"/>
  <c r="AC108" i="27"/>
  <c r="S108" i="27"/>
  <c r="Q108" i="27"/>
  <c r="G108" i="27"/>
  <c r="E108" i="27"/>
  <c r="AE107" i="27"/>
  <c r="AC107" i="27"/>
  <c r="S107" i="27"/>
  <c r="Q107" i="27"/>
  <c r="G107" i="27"/>
  <c r="E107" i="27"/>
  <c r="AE106" i="27"/>
  <c r="AC106" i="27"/>
  <c r="S106" i="27"/>
  <c r="Q106" i="27"/>
  <c r="G106" i="27"/>
  <c r="E106" i="27"/>
  <c r="AE105" i="27"/>
  <c r="AC105" i="27"/>
  <c r="S105" i="27"/>
  <c r="Q105" i="27"/>
  <c r="G105" i="27"/>
  <c r="E105" i="27"/>
  <c r="AE104" i="27"/>
  <c r="AC104" i="27"/>
  <c r="S104" i="27"/>
  <c r="Q104" i="27"/>
  <c r="G104" i="27"/>
  <c r="E104" i="27"/>
  <c r="AE103" i="27"/>
  <c r="AC103" i="27"/>
  <c r="S103" i="27"/>
  <c r="Q103" i="27"/>
  <c r="G103" i="27"/>
  <c r="E103" i="27"/>
  <c r="AE102" i="27"/>
  <c r="AC102" i="27"/>
  <c r="S102" i="27"/>
  <c r="Q102" i="27"/>
  <c r="G102" i="27"/>
  <c r="E102" i="27"/>
  <c r="AE101" i="27"/>
  <c r="AC101" i="27"/>
  <c r="S101" i="27"/>
  <c r="Q101" i="27"/>
  <c r="G101" i="27"/>
  <c r="E101" i="27"/>
  <c r="AU100" i="27"/>
  <c r="AE100" i="27"/>
  <c r="AC100" i="27"/>
  <c r="S100" i="27"/>
  <c r="Q100" i="27"/>
  <c r="G100" i="27"/>
  <c r="E100" i="27"/>
  <c r="AE99" i="27"/>
  <c r="AC99" i="27"/>
  <c r="S99" i="27"/>
  <c r="Q99" i="27"/>
  <c r="G99" i="27"/>
  <c r="E99" i="27"/>
  <c r="AE98" i="27"/>
  <c r="AC98" i="27"/>
  <c r="S98" i="27"/>
  <c r="Q98" i="27"/>
  <c r="G98" i="27"/>
  <c r="E98" i="27"/>
  <c r="AE97" i="27"/>
  <c r="AC97" i="27"/>
  <c r="S97" i="27"/>
  <c r="Q97" i="27"/>
  <c r="G97" i="27"/>
  <c r="E97" i="27"/>
  <c r="AE96" i="27"/>
  <c r="AC96" i="27"/>
  <c r="S96" i="27"/>
  <c r="Q96" i="27"/>
  <c r="G96" i="27"/>
  <c r="E96" i="27"/>
  <c r="AE95" i="27"/>
  <c r="AC95" i="27"/>
  <c r="S95" i="27"/>
  <c r="Q95" i="27"/>
  <c r="G95" i="27"/>
  <c r="E95" i="27"/>
  <c r="AE94" i="27"/>
  <c r="AC94" i="27"/>
  <c r="S94" i="27"/>
  <c r="Q94" i="27"/>
  <c r="G94" i="27"/>
  <c r="E94" i="27"/>
  <c r="AE93" i="27"/>
  <c r="AC93" i="27"/>
  <c r="S93" i="27"/>
  <c r="Q93" i="27"/>
  <c r="G93" i="27"/>
  <c r="E93" i="27"/>
  <c r="AE92" i="27"/>
  <c r="AC92" i="27"/>
  <c r="S92" i="27"/>
  <c r="Q92" i="27"/>
  <c r="G92" i="27"/>
  <c r="E92" i="27"/>
  <c r="AE91" i="27"/>
  <c r="AC91" i="27"/>
  <c r="S91" i="27"/>
  <c r="Q91" i="27"/>
  <c r="G91" i="27"/>
  <c r="E91" i="27"/>
  <c r="AE90" i="27"/>
  <c r="AC90" i="27"/>
  <c r="S90" i="27"/>
  <c r="Q90" i="27"/>
  <c r="G90" i="27"/>
  <c r="E90" i="27"/>
  <c r="AE89" i="27"/>
  <c r="AC89" i="27"/>
  <c r="S89" i="27"/>
  <c r="Q89" i="27"/>
  <c r="G89" i="27"/>
  <c r="E89" i="27"/>
  <c r="AE88" i="27"/>
  <c r="AC88" i="27"/>
  <c r="S88" i="27"/>
  <c r="Q88" i="27"/>
  <c r="G88" i="27"/>
  <c r="E88" i="27"/>
  <c r="AE87" i="27"/>
  <c r="AC87" i="27"/>
  <c r="S87" i="27"/>
  <c r="Q87" i="27"/>
  <c r="G87" i="27"/>
  <c r="E87" i="27"/>
  <c r="AE86" i="27"/>
  <c r="AC86" i="27"/>
  <c r="S86" i="27"/>
  <c r="Q86" i="27"/>
  <c r="G86" i="27"/>
  <c r="E86" i="27"/>
  <c r="AE85" i="27"/>
  <c r="AC85" i="27"/>
  <c r="S85" i="27"/>
  <c r="Q85" i="27"/>
  <c r="G85" i="27"/>
  <c r="E85" i="27"/>
  <c r="AE84" i="27"/>
  <c r="AC84" i="27"/>
  <c r="S84" i="27"/>
  <c r="Q84" i="27"/>
  <c r="G84" i="27"/>
  <c r="E84" i="27"/>
  <c r="AE83" i="27"/>
  <c r="AC83" i="27"/>
  <c r="S83" i="27"/>
  <c r="Q83" i="27"/>
  <c r="G83" i="27"/>
  <c r="E83" i="27"/>
  <c r="AE82" i="27"/>
  <c r="AC82" i="27"/>
  <c r="S82" i="27"/>
  <c r="Q82" i="27"/>
  <c r="G82" i="27"/>
  <c r="E82" i="27"/>
  <c r="AE81" i="27"/>
  <c r="AC81" i="27"/>
  <c r="S81" i="27"/>
  <c r="Q81" i="27"/>
  <c r="G81" i="27"/>
  <c r="E81" i="27"/>
  <c r="AU80" i="27"/>
  <c r="AE80" i="27"/>
  <c r="AC80" i="27"/>
  <c r="S80" i="27"/>
  <c r="Q80" i="27"/>
  <c r="G80" i="27"/>
  <c r="E80" i="27"/>
  <c r="AE79" i="27"/>
  <c r="AC79" i="27"/>
  <c r="S79" i="27"/>
  <c r="Q79" i="27"/>
  <c r="G79" i="27"/>
  <c r="E79" i="27"/>
  <c r="AE78" i="27"/>
  <c r="AC78" i="27"/>
  <c r="S78" i="27"/>
  <c r="Q78" i="27"/>
  <c r="G78" i="27"/>
  <c r="E78" i="27"/>
  <c r="AE77" i="27"/>
  <c r="AC77" i="27"/>
  <c r="S77" i="27"/>
  <c r="Q77" i="27"/>
  <c r="G77" i="27"/>
  <c r="E77" i="27"/>
  <c r="AE76" i="27"/>
  <c r="AC76" i="27"/>
  <c r="S76" i="27"/>
  <c r="Q76" i="27"/>
  <c r="G76" i="27"/>
  <c r="E76" i="27"/>
  <c r="AE75" i="27"/>
  <c r="AC75" i="27"/>
  <c r="S75" i="27"/>
  <c r="Q75" i="27"/>
  <c r="G75" i="27"/>
  <c r="E75" i="27"/>
  <c r="AE74" i="27"/>
  <c r="AC74" i="27"/>
  <c r="S74" i="27"/>
  <c r="Q74" i="27"/>
  <c r="G74" i="27"/>
  <c r="E74" i="27"/>
  <c r="AE73" i="27"/>
  <c r="AC73" i="27"/>
  <c r="S73" i="27"/>
  <c r="Q73" i="27"/>
  <c r="G73" i="27"/>
  <c r="E73" i="27"/>
  <c r="AE72" i="27"/>
  <c r="AC72" i="27"/>
  <c r="S72" i="27"/>
  <c r="Q72" i="27"/>
  <c r="G72" i="27"/>
  <c r="E72" i="27"/>
  <c r="AE71" i="27"/>
  <c r="AC71" i="27"/>
  <c r="S71" i="27"/>
  <c r="Q71" i="27"/>
  <c r="G71" i="27"/>
  <c r="E71" i="27"/>
  <c r="AE70" i="27"/>
  <c r="AC70" i="27"/>
  <c r="S70" i="27"/>
  <c r="Q70" i="27"/>
  <c r="G70" i="27"/>
  <c r="E70" i="27"/>
  <c r="AE69" i="27"/>
  <c r="AC69" i="27"/>
  <c r="S69" i="27"/>
  <c r="Q69" i="27"/>
  <c r="G69" i="27"/>
  <c r="E69" i="27"/>
  <c r="AE68" i="27"/>
  <c r="AC68" i="27"/>
  <c r="S68" i="27"/>
  <c r="Q68" i="27"/>
  <c r="G68" i="27"/>
  <c r="E68" i="27"/>
  <c r="AE67" i="27"/>
  <c r="AC67" i="27"/>
  <c r="S67" i="27"/>
  <c r="Q67" i="27"/>
  <c r="G67" i="27"/>
  <c r="E67" i="27"/>
  <c r="AE66" i="27"/>
  <c r="AC66" i="27"/>
  <c r="S66" i="27"/>
  <c r="Q66" i="27"/>
  <c r="G66" i="27"/>
  <c r="E66" i="27"/>
  <c r="AE65" i="27"/>
  <c r="AC65" i="27"/>
  <c r="S65" i="27"/>
  <c r="Q65" i="27"/>
  <c r="G65" i="27"/>
  <c r="E65" i="27"/>
  <c r="AE64" i="27"/>
  <c r="AC64" i="27"/>
  <c r="S64" i="27"/>
  <c r="Q64" i="27"/>
  <c r="G64" i="27"/>
  <c r="E64" i="27"/>
  <c r="AE63" i="27"/>
  <c r="AC63" i="27"/>
  <c r="S63" i="27"/>
  <c r="Q63" i="27"/>
  <c r="G63" i="27"/>
  <c r="E63" i="27"/>
  <c r="AE62" i="27"/>
  <c r="AC62" i="27"/>
  <c r="S62" i="27"/>
  <c r="Q62" i="27"/>
  <c r="G62" i="27"/>
  <c r="E62" i="27"/>
  <c r="AE61" i="27"/>
  <c r="AC61" i="27"/>
  <c r="S61" i="27"/>
  <c r="Q61" i="27"/>
  <c r="G61" i="27"/>
  <c r="E61" i="27"/>
  <c r="AE60" i="27"/>
  <c r="AC60" i="27"/>
  <c r="S60" i="27"/>
  <c r="Q60" i="27"/>
  <c r="G60" i="27"/>
  <c r="E60" i="27"/>
  <c r="AE59" i="27"/>
  <c r="AC59" i="27"/>
  <c r="S59" i="27"/>
  <c r="Q59" i="27"/>
  <c r="G59" i="27"/>
  <c r="E59" i="27"/>
  <c r="AE58" i="27"/>
  <c r="AC58" i="27"/>
  <c r="S58" i="27"/>
  <c r="Q58" i="27"/>
  <c r="G58" i="27"/>
  <c r="E58" i="27"/>
  <c r="AE57" i="27"/>
  <c r="AC57" i="27"/>
  <c r="S57" i="27"/>
  <c r="Q57" i="27"/>
  <c r="G57" i="27"/>
  <c r="E57" i="27"/>
  <c r="AE56" i="27"/>
  <c r="AC56" i="27"/>
  <c r="S56" i="27"/>
  <c r="Q56" i="27"/>
  <c r="G56" i="27"/>
  <c r="E56" i="27"/>
  <c r="AE55" i="27"/>
  <c r="AC55" i="27"/>
  <c r="S55" i="27"/>
  <c r="Q55" i="27"/>
  <c r="G55" i="27"/>
  <c r="E55" i="27"/>
  <c r="AE54" i="27"/>
  <c r="AC54" i="27"/>
  <c r="S54" i="27"/>
  <c r="Q54" i="27"/>
  <c r="G54" i="27"/>
  <c r="E54" i="27"/>
  <c r="AE53" i="27"/>
  <c r="AC53" i="27"/>
  <c r="S53" i="27"/>
  <c r="Q53" i="27"/>
  <c r="G53" i="27"/>
  <c r="E53" i="27"/>
  <c r="AE52" i="27"/>
  <c r="AC52" i="27"/>
  <c r="S52" i="27"/>
  <c r="Q52" i="27"/>
  <c r="G52" i="27"/>
  <c r="E52" i="27"/>
  <c r="AE51" i="27"/>
  <c r="AC51" i="27"/>
  <c r="S51" i="27"/>
  <c r="Q51" i="27"/>
  <c r="G51" i="27"/>
  <c r="E51" i="27"/>
  <c r="AE50" i="27"/>
  <c r="AC50" i="27"/>
  <c r="S50" i="27"/>
  <c r="Q50" i="27"/>
  <c r="G50" i="27"/>
  <c r="E50" i="27"/>
  <c r="AE49" i="27"/>
  <c r="AC49" i="27"/>
  <c r="S49" i="27"/>
  <c r="Q49" i="27"/>
  <c r="G49" i="27"/>
  <c r="E49" i="27"/>
  <c r="AE48" i="27"/>
  <c r="AC48" i="27"/>
  <c r="S48" i="27"/>
  <c r="Q48" i="27"/>
  <c r="G48" i="27"/>
  <c r="E48" i="27"/>
  <c r="AE47" i="27"/>
  <c r="AC47" i="27"/>
  <c r="S47" i="27"/>
  <c r="Q47" i="27"/>
  <c r="G47" i="27"/>
  <c r="E47" i="27"/>
  <c r="AE46" i="27"/>
  <c r="AC46" i="27"/>
  <c r="S46" i="27"/>
  <c r="Q46" i="27"/>
  <c r="G46" i="27"/>
  <c r="E46" i="27"/>
  <c r="AE45" i="27"/>
  <c r="AC45" i="27"/>
  <c r="S45" i="27"/>
  <c r="Q45" i="27"/>
  <c r="G45" i="27"/>
  <c r="E45" i="27"/>
  <c r="AE44" i="27"/>
  <c r="AC44" i="27"/>
  <c r="S44" i="27"/>
  <c r="Q44" i="27"/>
  <c r="G44" i="27"/>
  <c r="E44" i="27"/>
  <c r="AE43" i="27"/>
  <c r="AC43" i="27"/>
  <c r="S43" i="27"/>
  <c r="Q43" i="27"/>
  <c r="G43" i="27"/>
  <c r="E43" i="27"/>
  <c r="AE42" i="27"/>
  <c r="AC42" i="27"/>
  <c r="S42" i="27"/>
  <c r="Q42" i="27"/>
  <c r="G42" i="27"/>
  <c r="E42" i="27"/>
  <c r="AE41" i="27"/>
  <c r="AC41" i="27"/>
  <c r="S41" i="27"/>
  <c r="Q41" i="27"/>
  <c r="G41" i="27"/>
  <c r="E41" i="27"/>
  <c r="AE40" i="27"/>
  <c r="AC40" i="27"/>
  <c r="S40" i="27"/>
  <c r="Q40" i="27"/>
  <c r="G40" i="27"/>
  <c r="E40" i="27"/>
  <c r="AE39" i="27"/>
  <c r="AC39" i="27"/>
  <c r="S39" i="27"/>
  <c r="Q39" i="27"/>
  <c r="G39" i="27"/>
  <c r="E39" i="27"/>
  <c r="AE38" i="27"/>
  <c r="AC38" i="27"/>
  <c r="S38" i="27"/>
  <c r="Q38" i="27"/>
  <c r="G38" i="27"/>
  <c r="E38" i="27"/>
  <c r="AE37" i="27"/>
  <c r="AC37" i="27"/>
  <c r="S37" i="27"/>
  <c r="Q37" i="27"/>
  <c r="G37" i="27"/>
  <c r="E37" i="27"/>
  <c r="AE36" i="27"/>
  <c r="AC36" i="27"/>
  <c r="S36" i="27"/>
  <c r="Q36" i="27"/>
  <c r="G36" i="27"/>
  <c r="E36" i="27"/>
  <c r="AE35" i="27"/>
  <c r="AC35" i="27"/>
  <c r="S35" i="27"/>
  <c r="Q35" i="27"/>
  <c r="G35" i="27"/>
  <c r="E35" i="27"/>
  <c r="AE34" i="27"/>
  <c r="AC34" i="27"/>
  <c r="S34" i="27"/>
  <c r="Q34" i="27"/>
  <c r="G34" i="27"/>
  <c r="E34" i="27"/>
  <c r="AE33" i="27"/>
  <c r="AC33" i="27"/>
  <c r="S33" i="27"/>
  <c r="Q33" i="27"/>
  <c r="G33" i="27"/>
  <c r="E33" i="27"/>
  <c r="AE32" i="27"/>
  <c r="AC32" i="27"/>
  <c r="S32" i="27"/>
  <c r="Q32" i="27"/>
  <c r="G32" i="27"/>
  <c r="E32" i="27"/>
  <c r="AE31" i="27"/>
  <c r="AC31" i="27"/>
  <c r="S31" i="27"/>
  <c r="Q31" i="27"/>
  <c r="G31" i="27"/>
  <c r="E31" i="27"/>
  <c r="AE30" i="27"/>
  <c r="AC30" i="27"/>
  <c r="S30" i="27"/>
  <c r="Q30" i="27"/>
  <c r="G30" i="27"/>
  <c r="E30" i="27"/>
  <c r="AE29" i="27"/>
  <c r="AC29" i="27"/>
  <c r="S29" i="27"/>
  <c r="Q29" i="27"/>
  <c r="G29" i="27"/>
  <c r="E29" i="27"/>
  <c r="AE28" i="27"/>
  <c r="AC28" i="27"/>
  <c r="S28" i="27"/>
  <c r="Q28" i="27"/>
  <c r="G28" i="27"/>
  <c r="E28" i="27"/>
  <c r="AE27" i="27"/>
  <c r="AC27" i="27"/>
  <c r="S27" i="27"/>
  <c r="Q27" i="27"/>
  <c r="G27" i="27"/>
  <c r="E27" i="27"/>
  <c r="AE26" i="27"/>
  <c r="AC26" i="27"/>
  <c r="S26" i="27"/>
  <c r="Q26" i="27"/>
  <c r="G26" i="27"/>
  <c r="E26" i="27"/>
  <c r="AE25" i="27"/>
  <c r="AC25" i="27"/>
  <c r="S25" i="27"/>
  <c r="Q25" i="27"/>
  <c r="G25" i="27"/>
  <c r="E25" i="27"/>
  <c r="AE24" i="27"/>
  <c r="AC24" i="27"/>
  <c r="S24" i="27"/>
  <c r="Q24" i="27"/>
  <c r="G24" i="27"/>
  <c r="E24" i="27"/>
  <c r="AE23" i="27"/>
  <c r="AC23" i="27"/>
  <c r="S23" i="27"/>
  <c r="Q23" i="27"/>
  <c r="G23" i="27"/>
  <c r="E23" i="27"/>
  <c r="AE22" i="27"/>
  <c r="AC22" i="27"/>
  <c r="S22" i="27"/>
  <c r="Q22" i="27"/>
  <c r="G22" i="27"/>
  <c r="E22" i="27"/>
  <c r="AE21" i="27"/>
  <c r="AC21" i="27"/>
  <c r="S21" i="27"/>
  <c r="Q21" i="27"/>
  <c r="G21" i="27"/>
  <c r="E21" i="27"/>
  <c r="AE20" i="27"/>
  <c r="AC20" i="27"/>
  <c r="S20" i="27"/>
  <c r="Q20" i="27"/>
  <c r="G20" i="27"/>
  <c r="E20" i="27"/>
  <c r="AE19" i="27"/>
  <c r="AC19" i="27"/>
  <c r="S19" i="27"/>
  <c r="Q19" i="27"/>
  <c r="G19" i="27"/>
  <c r="E19" i="27"/>
  <c r="AE18" i="27"/>
  <c r="AC18" i="27"/>
  <c r="S18" i="27"/>
  <c r="Q18" i="27"/>
  <c r="G18" i="27"/>
  <c r="E18" i="27"/>
  <c r="AE17" i="27"/>
  <c r="AC17" i="27"/>
  <c r="S17" i="27"/>
  <c r="Q17" i="27"/>
  <c r="G17" i="27"/>
  <c r="E17" i="27"/>
  <c r="AE16" i="27"/>
  <c r="AC16" i="27"/>
  <c r="S16" i="27"/>
  <c r="Q16" i="27"/>
  <c r="G16" i="27"/>
  <c r="E16" i="27"/>
  <c r="AE15" i="27"/>
  <c r="AC15" i="27"/>
  <c r="S15" i="27"/>
  <c r="Q15" i="27"/>
  <c r="G15" i="27"/>
  <c r="E15" i="27"/>
  <c r="AE14" i="27"/>
  <c r="AC14" i="27"/>
  <c r="S14" i="27"/>
  <c r="Q14" i="27"/>
  <c r="G14" i="27"/>
  <c r="E14" i="27"/>
  <c r="AE13" i="27"/>
  <c r="AC13" i="27"/>
  <c r="S13" i="27"/>
  <c r="Q13" i="27"/>
  <c r="G13" i="27"/>
  <c r="E13" i="27"/>
  <c r="AE12" i="27"/>
  <c r="AC12" i="27"/>
  <c r="S12" i="27"/>
  <c r="Q12" i="27"/>
  <c r="G12" i="27"/>
  <c r="E12" i="27"/>
  <c r="AE11" i="27"/>
  <c r="AC11" i="27"/>
  <c r="S11" i="27"/>
  <c r="Q11" i="27"/>
  <c r="G11" i="27"/>
  <c r="E11" i="27"/>
  <c r="AE9" i="27"/>
  <c r="AC9" i="27"/>
  <c r="S9" i="27"/>
  <c r="Q9" i="27"/>
  <c r="G9" i="27"/>
  <c r="E9" i="27"/>
  <c r="AE8" i="27"/>
  <c r="AC8" i="27"/>
  <c r="S8" i="27"/>
  <c r="Q8" i="27"/>
  <c r="G8" i="27"/>
  <c r="E8" i="27"/>
  <c r="AE7" i="27"/>
  <c r="AC7" i="27"/>
  <c r="S7" i="27"/>
  <c r="Q7" i="27"/>
  <c r="G7" i="27"/>
  <c r="E7" i="27"/>
  <c r="AE6" i="27"/>
  <c r="AC6" i="27"/>
  <c r="S6" i="27"/>
  <c r="Q6" i="27"/>
  <c r="G6" i="27"/>
  <c r="E6" i="27"/>
  <c r="AE5" i="27"/>
  <c r="AC5" i="27"/>
  <c r="S5" i="27"/>
  <c r="Q5" i="27"/>
  <c r="G5" i="27"/>
  <c r="E5" i="27"/>
  <c r="AE225" i="28"/>
  <c r="AC225" i="28"/>
  <c r="S225" i="28"/>
  <c r="Q225" i="28"/>
  <c r="G225" i="28"/>
  <c r="E225" i="28"/>
  <c r="AE224" i="28"/>
  <c r="AC224" i="28"/>
  <c r="S224" i="28"/>
  <c r="Q224" i="28"/>
  <c r="G224" i="28"/>
  <c r="E224" i="28"/>
  <c r="AE223" i="28"/>
  <c r="AC223" i="28"/>
  <c r="S223" i="28"/>
  <c r="Q223" i="28"/>
  <c r="G223" i="28"/>
  <c r="E223" i="28"/>
  <c r="AE222" i="28"/>
  <c r="AC222" i="28"/>
  <c r="S222" i="28"/>
  <c r="Q222" i="28"/>
  <c r="G222" i="28"/>
  <c r="E222" i="28"/>
  <c r="AE221" i="28"/>
  <c r="AC221" i="28"/>
  <c r="S221" i="28"/>
  <c r="Q221" i="28"/>
  <c r="G221" i="28"/>
  <c r="E221" i="28"/>
  <c r="AE220" i="28"/>
  <c r="AC220" i="28"/>
  <c r="S220" i="28"/>
  <c r="Q220" i="28"/>
  <c r="G220" i="28"/>
  <c r="E220" i="28"/>
  <c r="AE219" i="28"/>
  <c r="AC219" i="28"/>
  <c r="S219" i="28"/>
  <c r="Q219" i="28"/>
  <c r="G219" i="28"/>
  <c r="E219" i="28"/>
  <c r="AE218" i="28"/>
  <c r="AC218" i="28"/>
  <c r="S218" i="28"/>
  <c r="Q218" i="28"/>
  <c r="G218" i="28"/>
  <c r="E218" i="28"/>
  <c r="AE217" i="28"/>
  <c r="AC217" i="28"/>
  <c r="S217" i="28"/>
  <c r="Q217" i="28"/>
  <c r="G217" i="28"/>
  <c r="E217" i="28"/>
  <c r="AE216" i="28"/>
  <c r="AC216" i="28"/>
  <c r="S216" i="28"/>
  <c r="Q216" i="28"/>
  <c r="G216" i="28"/>
  <c r="E216" i="28"/>
  <c r="AE215" i="28"/>
  <c r="AC215" i="28"/>
  <c r="S215" i="28"/>
  <c r="Q215" i="28"/>
  <c r="G215" i="28"/>
  <c r="E215" i="28"/>
  <c r="AE214" i="28"/>
  <c r="AC214" i="28"/>
  <c r="S214" i="28"/>
  <c r="Q214" i="28"/>
  <c r="G214" i="28"/>
  <c r="E214" i="28"/>
  <c r="AE213" i="28"/>
  <c r="AC213" i="28"/>
  <c r="S213" i="28"/>
  <c r="Q213" i="28"/>
  <c r="G213" i="28"/>
  <c r="E213" i="28"/>
  <c r="AE212" i="28"/>
  <c r="AC212" i="28"/>
  <c r="S212" i="28"/>
  <c r="Q212" i="28"/>
  <c r="G212" i="28"/>
  <c r="E212" i="28"/>
  <c r="AE211" i="28"/>
  <c r="AC211" i="28"/>
  <c r="S211" i="28"/>
  <c r="Q211" i="28"/>
  <c r="G211" i="28"/>
  <c r="E211" i="28"/>
  <c r="AE210" i="28"/>
  <c r="AC210" i="28"/>
  <c r="S210" i="28"/>
  <c r="Q210" i="28"/>
  <c r="G210" i="28"/>
  <c r="E210" i="28"/>
  <c r="AE209" i="28"/>
  <c r="AC209" i="28"/>
  <c r="AE208" i="28"/>
  <c r="AC208" i="28"/>
  <c r="S208" i="28"/>
  <c r="Q208" i="28"/>
  <c r="G208" i="28"/>
  <c r="E208" i="28"/>
  <c r="AE207" i="28"/>
  <c r="AC207" i="28"/>
  <c r="S207" i="28"/>
  <c r="Q207" i="28"/>
  <c r="G207" i="28"/>
  <c r="E207" i="28"/>
  <c r="AE206" i="28"/>
  <c r="AC206" i="28"/>
  <c r="S206" i="28"/>
  <c r="Q206" i="28"/>
  <c r="G206" i="28"/>
  <c r="E206" i="28"/>
  <c r="AE205" i="28"/>
  <c r="AC205" i="28"/>
  <c r="S205" i="28"/>
  <c r="Q205" i="28"/>
  <c r="G205" i="28"/>
  <c r="E205" i="28"/>
  <c r="AE204" i="28"/>
  <c r="AC204" i="28"/>
  <c r="S204" i="28"/>
  <c r="Q204" i="28"/>
  <c r="G204" i="28"/>
  <c r="E204" i="28"/>
  <c r="AE203" i="28"/>
  <c r="AC203" i="28"/>
  <c r="S203" i="28"/>
  <c r="Q203" i="28"/>
  <c r="G203" i="28"/>
  <c r="E203" i="28"/>
  <c r="AE202" i="28"/>
  <c r="AC202" i="28"/>
  <c r="AE201" i="28"/>
  <c r="AC201" i="28"/>
  <c r="G201" i="28"/>
  <c r="E201" i="28"/>
  <c r="AE200" i="28"/>
  <c r="AC200" i="28"/>
  <c r="S200" i="28"/>
  <c r="Q200" i="28"/>
  <c r="G200" i="28"/>
  <c r="E200" i="28"/>
  <c r="AE199" i="28"/>
  <c r="AC199" i="28"/>
  <c r="S199" i="28"/>
  <c r="Q199" i="28"/>
  <c r="G199" i="28"/>
  <c r="E199" i="28"/>
  <c r="AE198" i="28"/>
  <c r="AC198" i="28"/>
  <c r="S198" i="28"/>
  <c r="Q198" i="28"/>
  <c r="G198" i="28"/>
  <c r="E198" i="28"/>
  <c r="AE197" i="28"/>
  <c r="AC197" i="28"/>
  <c r="S197" i="28"/>
  <c r="Q197" i="28"/>
  <c r="G197" i="28"/>
  <c r="E197" i="28"/>
  <c r="AE196" i="28"/>
  <c r="AC196" i="28"/>
  <c r="S196" i="28"/>
  <c r="Q196" i="28"/>
  <c r="G196" i="28"/>
  <c r="E196" i="28"/>
  <c r="AE194" i="28"/>
  <c r="AC194" i="28"/>
  <c r="S194" i="28"/>
  <c r="Q194" i="28"/>
  <c r="G194" i="28"/>
  <c r="E194" i="28"/>
  <c r="AE193" i="28"/>
  <c r="AC193" i="28"/>
  <c r="S193" i="28"/>
  <c r="Q193" i="28"/>
  <c r="G193" i="28"/>
  <c r="E193" i="28"/>
  <c r="AE192" i="28"/>
  <c r="AC192" i="28"/>
  <c r="S192" i="28"/>
  <c r="Q192" i="28"/>
  <c r="G192" i="28"/>
  <c r="E192" i="28"/>
  <c r="AE191" i="28"/>
  <c r="AC191" i="28"/>
  <c r="S191" i="28"/>
  <c r="Q191" i="28"/>
  <c r="G191" i="28"/>
  <c r="E191" i="28"/>
  <c r="AE190" i="28"/>
  <c r="AC190" i="28"/>
  <c r="S190" i="28"/>
  <c r="Q190" i="28"/>
  <c r="G190" i="28"/>
  <c r="E190" i="28"/>
  <c r="AE189" i="28"/>
  <c r="AC189" i="28"/>
  <c r="S189" i="28"/>
  <c r="Q189" i="28"/>
  <c r="G189" i="28"/>
  <c r="E189" i="28"/>
  <c r="AE188" i="28"/>
  <c r="AC188" i="28"/>
  <c r="S188" i="28"/>
  <c r="Q188" i="28"/>
  <c r="G188" i="28"/>
  <c r="E188" i="28"/>
  <c r="AE187" i="28"/>
  <c r="AC187" i="28"/>
  <c r="S187" i="28"/>
  <c r="Q187" i="28"/>
  <c r="G187" i="28"/>
  <c r="E187" i="28"/>
  <c r="AE186" i="28"/>
  <c r="AC186" i="28"/>
  <c r="S186" i="28"/>
  <c r="Q186" i="28"/>
  <c r="G186" i="28"/>
  <c r="E186" i="28"/>
  <c r="AE185" i="28"/>
  <c r="AC185" i="28"/>
  <c r="S185" i="28"/>
  <c r="Q185" i="28"/>
  <c r="G185" i="28"/>
  <c r="E185" i="28"/>
  <c r="AE184" i="28"/>
  <c r="AC184" i="28"/>
  <c r="S184" i="28"/>
  <c r="Q184" i="28"/>
  <c r="G184" i="28"/>
  <c r="E184" i="28"/>
  <c r="AE183" i="28"/>
  <c r="AC183" i="28"/>
  <c r="S183" i="28"/>
  <c r="Q183" i="28"/>
  <c r="G183" i="28"/>
  <c r="E183" i="28"/>
  <c r="AE182" i="28"/>
  <c r="AC182" i="28"/>
  <c r="S182" i="28"/>
  <c r="Q182" i="28"/>
  <c r="G182" i="28"/>
  <c r="E182" i="28"/>
  <c r="AE181" i="28"/>
  <c r="AC181" i="28"/>
  <c r="S181" i="28"/>
  <c r="Q181" i="28"/>
  <c r="G181" i="28"/>
  <c r="E181" i="28"/>
  <c r="AE180" i="28"/>
  <c r="AC180" i="28"/>
  <c r="S180" i="28"/>
  <c r="Q180" i="28"/>
  <c r="G180" i="28"/>
  <c r="E180" i="28"/>
  <c r="AE179" i="28"/>
  <c r="AC179" i="28"/>
  <c r="S179" i="28"/>
  <c r="Q179" i="28"/>
  <c r="G179" i="28"/>
  <c r="E179" i="28"/>
  <c r="AE178" i="28"/>
  <c r="AC178" i="28"/>
  <c r="S178" i="28"/>
  <c r="Q178" i="28"/>
  <c r="G178" i="28"/>
  <c r="E178" i="28"/>
  <c r="AE177" i="28"/>
  <c r="AC177" i="28"/>
  <c r="S177" i="28"/>
  <c r="Q177" i="28"/>
  <c r="G177" i="28"/>
  <c r="E177" i="28"/>
  <c r="AE176" i="28"/>
  <c r="AC176" i="28"/>
  <c r="S176" i="28"/>
  <c r="Q176" i="28"/>
  <c r="G176" i="28"/>
  <c r="E176" i="28"/>
  <c r="AE175" i="28"/>
  <c r="AC175" i="28"/>
  <c r="S175" i="28"/>
  <c r="Q175" i="28"/>
  <c r="G175" i="28"/>
  <c r="E175" i="28"/>
  <c r="AE174" i="28"/>
  <c r="AC174" i="28"/>
  <c r="S174" i="28"/>
  <c r="Q174" i="28"/>
  <c r="G174" i="28"/>
  <c r="E174" i="28"/>
  <c r="AE173" i="28"/>
  <c r="AC173" i="28"/>
  <c r="S173" i="28"/>
  <c r="Q173" i="28"/>
  <c r="G173" i="28"/>
  <c r="E173" i="28"/>
  <c r="AE172" i="28"/>
  <c r="AC172" i="28"/>
  <c r="S172" i="28"/>
  <c r="Q172" i="28"/>
  <c r="G172" i="28"/>
  <c r="E172" i="28"/>
  <c r="AE171" i="28"/>
  <c r="AC171" i="28"/>
  <c r="S171" i="28"/>
  <c r="Q171" i="28"/>
  <c r="G171" i="28"/>
  <c r="E171" i="28"/>
  <c r="AE170" i="28"/>
  <c r="AC170" i="28"/>
  <c r="S170" i="28"/>
  <c r="Q170" i="28"/>
  <c r="G170" i="28"/>
  <c r="E170" i="28"/>
  <c r="AE169" i="28"/>
  <c r="AC169" i="28"/>
  <c r="S169" i="28"/>
  <c r="Q169" i="28"/>
  <c r="G169" i="28"/>
  <c r="E169" i="28"/>
  <c r="AE168" i="28"/>
  <c r="AC168" i="28"/>
  <c r="S168" i="28"/>
  <c r="Q168" i="28"/>
  <c r="G168" i="28"/>
  <c r="E168" i="28"/>
  <c r="AE167" i="28"/>
  <c r="AC167" i="28"/>
  <c r="S167" i="28"/>
  <c r="Q167" i="28"/>
  <c r="G167" i="28"/>
  <c r="E167" i="28"/>
  <c r="AE166" i="28"/>
  <c r="AC166" i="28"/>
  <c r="S166" i="28"/>
  <c r="Q166" i="28"/>
  <c r="G166" i="28"/>
  <c r="E166" i="28"/>
  <c r="AE165" i="28"/>
  <c r="AC165" i="28"/>
  <c r="S165" i="28"/>
  <c r="Q165" i="28"/>
  <c r="G165" i="28"/>
  <c r="E165" i="28"/>
  <c r="AE164" i="28"/>
  <c r="AC164" i="28"/>
  <c r="S164" i="28"/>
  <c r="Q164" i="28"/>
  <c r="G164" i="28"/>
  <c r="E164" i="28"/>
  <c r="AE163" i="28"/>
  <c r="AC163" i="28"/>
  <c r="S163" i="28"/>
  <c r="Q163" i="28"/>
  <c r="G163" i="28"/>
  <c r="E163" i="28"/>
  <c r="AE162" i="28"/>
  <c r="AC162" i="28"/>
  <c r="S162" i="28"/>
  <c r="Q162" i="28"/>
  <c r="G162" i="28"/>
  <c r="E162" i="28"/>
  <c r="AE161" i="28"/>
  <c r="AC161" i="28"/>
  <c r="S161" i="28"/>
  <c r="Q161" i="28"/>
  <c r="G161" i="28"/>
  <c r="E161" i="28"/>
  <c r="AE160" i="28"/>
  <c r="AC160" i="28"/>
  <c r="S160" i="28"/>
  <c r="Q160" i="28"/>
  <c r="G160" i="28"/>
  <c r="E160" i="28"/>
  <c r="AE159" i="28"/>
  <c r="AC159" i="28"/>
  <c r="S159" i="28"/>
  <c r="Q159" i="28"/>
  <c r="G159" i="28"/>
  <c r="E159" i="28"/>
  <c r="AE158" i="28"/>
  <c r="AC158" i="28"/>
  <c r="S158" i="28"/>
  <c r="Q158" i="28"/>
  <c r="G158" i="28"/>
  <c r="E158" i="28"/>
  <c r="AE157" i="28"/>
  <c r="AC157" i="28"/>
  <c r="S157" i="28"/>
  <c r="Q157" i="28"/>
  <c r="G157" i="28"/>
  <c r="E157" i="28"/>
  <c r="AE156" i="28"/>
  <c r="AC156" i="28"/>
  <c r="S156" i="28"/>
  <c r="Q156" i="28"/>
  <c r="G156" i="28"/>
  <c r="E156" i="28"/>
  <c r="AE155" i="28"/>
  <c r="AC155" i="28"/>
  <c r="S155" i="28"/>
  <c r="Q155" i="28"/>
  <c r="G155" i="28"/>
  <c r="E155" i="28"/>
  <c r="AE154" i="28"/>
  <c r="AC154" i="28"/>
  <c r="S154" i="28"/>
  <c r="Q154" i="28"/>
  <c r="G154" i="28"/>
  <c r="E154" i="28"/>
  <c r="AE153" i="28"/>
  <c r="AC153" i="28"/>
  <c r="S153" i="28"/>
  <c r="Q153" i="28"/>
  <c r="G153" i="28"/>
  <c r="E153" i="28"/>
  <c r="AE152" i="28"/>
  <c r="AC152" i="28"/>
  <c r="S152" i="28"/>
  <c r="Q152" i="28"/>
  <c r="G152" i="28"/>
  <c r="E152" i="28"/>
  <c r="AE151" i="28"/>
  <c r="AC151" i="28"/>
  <c r="S151" i="28"/>
  <c r="Q151" i="28"/>
  <c r="G151" i="28"/>
  <c r="E151" i="28"/>
  <c r="AE150" i="28"/>
  <c r="AC150" i="28"/>
  <c r="S150" i="28"/>
  <c r="Q150" i="28"/>
  <c r="G150" i="28"/>
  <c r="E150" i="28"/>
  <c r="AE149" i="28"/>
  <c r="AC149" i="28"/>
  <c r="S149" i="28"/>
  <c r="Q149" i="28"/>
  <c r="G149" i="28"/>
  <c r="E149" i="28"/>
  <c r="AE148" i="28"/>
  <c r="AC148" i="28"/>
  <c r="S148" i="28"/>
  <c r="Q148" i="28"/>
  <c r="G148" i="28"/>
  <c r="E148" i="28"/>
  <c r="AE147" i="28"/>
  <c r="AC147" i="28"/>
  <c r="S147" i="28"/>
  <c r="Q147" i="28"/>
  <c r="G147" i="28"/>
  <c r="E147" i="28"/>
  <c r="AE146" i="28"/>
  <c r="AC146" i="28"/>
  <c r="S146" i="28"/>
  <c r="Q146" i="28"/>
  <c r="G146" i="28"/>
  <c r="E146" i="28"/>
  <c r="AE145" i="28"/>
  <c r="AC145" i="28"/>
  <c r="S145" i="28"/>
  <c r="Q145" i="28"/>
  <c r="G145" i="28"/>
  <c r="E145" i="28"/>
  <c r="AE144" i="28"/>
  <c r="AC144" i="28"/>
  <c r="S144" i="28"/>
  <c r="Q144" i="28"/>
  <c r="G144" i="28"/>
  <c r="E144" i="28"/>
  <c r="AE143" i="28"/>
  <c r="AC143" i="28"/>
  <c r="S143" i="28"/>
  <c r="Q143" i="28"/>
  <c r="G143" i="28"/>
  <c r="E143" i="28"/>
  <c r="AE142" i="28"/>
  <c r="AC142" i="28"/>
  <c r="S142" i="28"/>
  <c r="Q142" i="28"/>
  <c r="G142" i="28"/>
  <c r="E142" i="28"/>
  <c r="AE141" i="28"/>
  <c r="AC141" i="28"/>
  <c r="S141" i="28"/>
  <c r="Q141" i="28"/>
  <c r="G141" i="28"/>
  <c r="E141" i="28"/>
  <c r="AE140" i="28"/>
  <c r="AC140" i="28"/>
  <c r="S140" i="28"/>
  <c r="Q140" i="28"/>
  <c r="G140" i="28"/>
  <c r="E140" i="28"/>
  <c r="AE139" i="28"/>
  <c r="AC139" i="28"/>
  <c r="S139" i="28"/>
  <c r="Q139" i="28"/>
  <c r="G139" i="28"/>
  <c r="E139" i="28"/>
  <c r="AE138" i="28"/>
  <c r="AC138" i="28"/>
  <c r="S138" i="28"/>
  <c r="Q138" i="28"/>
  <c r="G138" i="28"/>
  <c r="E138" i="28"/>
  <c r="AE137" i="28"/>
  <c r="AC137" i="28"/>
  <c r="S137" i="28"/>
  <c r="Q137" i="28"/>
  <c r="G137" i="28"/>
  <c r="E137" i="28"/>
  <c r="AE136" i="28"/>
  <c r="AC136" i="28"/>
  <c r="S136" i="28"/>
  <c r="Q136" i="28"/>
  <c r="G136" i="28"/>
  <c r="E136" i="28"/>
  <c r="AE135" i="28"/>
  <c r="AC135" i="28"/>
  <c r="S135" i="28"/>
  <c r="Q135" i="28"/>
  <c r="G135" i="28"/>
  <c r="E135" i="28"/>
  <c r="AE134" i="28"/>
  <c r="AC134" i="28"/>
  <c r="S134" i="28"/>
  <c r="Q134" i="28"/>
  <c r="G134" i="28"/>
  <c r="E134" i="28"/>
  <c r="AE133" i="28"/>
  <c r="AC133" i="28"/>
  <c r="S133" i="28"/>
  <c r="Q133" i="28"/>
  <c r="G133" i="28"/>
  <c r="E133" i="28"/>
  <c r="AE132" i="28"/>
  <c r="AC132" i="28"/>
  <c r="S132" i="28"/>
  <c r="Q132" i="28"/>
  <c r="G132" i="28"/>
  <c r="E132" i="28"/>
  <c r="AE131" i="28"/>
  <c r="AC131" i="28"/>
  <c r="S131" i="28"/>
  <c r="Q131" i="28"/>
  <c r="G131" i="28"/>
  <c r="E131" i="28"/>
  <c r="AE130" i="28"/>
  <c r="AC130" i="28"/>
  <c r="S130" i="28"/>
  <c r="Q130" i="28"/>
  <c r="G130" i="28"/>
  <c r="E130" i="28"/>
  <c r="AE129" i="28"/>
  <c r="AC129" i="28"/>
  <c r="S129" i="28"/>
  <c r="Q129" i="28"/>
  <c r="G129" i="28"/>
  <c r="E129" i="28"/>
  <c r="AE128" i="28"/>
  <c r="AC128" i="28"/>
  <c r="S128" i="28"/>
  <c r="Q128" i="28"/>
  <c r="G128" i="28"/>
  <c r="E128" i="28"/>
  <c r="AE127" i="28"/>
  <c r="AC127" i="28"/>
  <c r="S127" i="28"/>
  <c r="Q127" i="28"/>
  <c r="G127" i="28"/>
  <c r="E127" i="28"/>
  <c r="AE126" i="28"/>
  <c r="AC126" i="28"/>
  <c r="S126" i="28"/>
  <c r="Q126" i="28"/>
  <c r="G126" i="28"/>
  <c r="E126" i="28"/>
  <c r="AE125" i="28"/>
  <c r="AC125" i="28"/>
  <c r="S125" i="28"/>
  <c r="Q125" i="28"/>
  <c r="G125" i="28"/>
  <c r="E125" i="28"/>
  <c r="AE124" i="28"/>
  <c r="AC124" i="28"/>
  <c r="S124" i="28"/>
  <c r="Q124" i="28"/>
  <c r="G124" i="28"/>
  <c r="E124" i="28"/>
  <c r="AE123" i="28"/>
  <c r="AC123" i="28"/>
  <c r="S123" i="28"/>
  <c r="Q123" i="28"/>
  <c r="G123" i="28"/>
  <c r="E123" i="28"/>
  <c r="AE122" i="28"/>
  <c r="AC122" i="28"/>
  <c r="S122" i="28"/>
  <c r="Q122" i="28"/>
  <c r="G122" i="28"/>
  <c r="E122" i="28"/>
  <c r="AE121" i="28"/>
  <c r="AC121" i="28"/>
  <c r="S121" i="28"/>
  <c r="Q121" i="28"/>
  <c r="G121" i="28"/>
  <c r="E121" i="28"/>
  <c r="AE120" i="28"/>
  <c r="AC120" i="28"/>
  <c r="S120" i="28"/>
  <c r="Q120" i="28"/>
  <c r="G120" i="28"/>
  <c r="E120" i="28"/>
  <c r="AE119" i="28"/>
  <c r="AC119" i="28"/>
  <c r="S119" i="28"/>
  <c r="Q119" i="28"/>
  <c r="G119" i="28"/>
  <c r="E119" i="28"/>
  <c r="AE118" i="28"/>
  <c r="AC118" i="28"/>
  <c r="S118" i="28"/>
  <c r="Q118" i="28"/>
  <c r="G118" i="28"/>
  <c r="E118" i="28"/>
  <c r="AE117" i="28"/>
  <c r="AC117" i="28"/>
  <c r="S117" i="28"/>
  <c r="Q117" i="28"/>
  <c r="G117" i="28"/>
  <c r="E117" i="28"/>
  <c r="AE116" i="28"/>
  <c r="AC116" i="28"/>
  <c r="S116" i="28"/>
  <c r="Q116" i="28"/>
  <c r="G116" i="28"/>
  <c r="E116" i="28"/>
  <c r="AE115" i="28"/>
  <c r="AC115" i="28"/>
  <c r="S115" i="28"/>
  <c r="Q115" i="28"/>
  <c r="G115" i="28"/>
  <c r="E115" i="28"/>
  <c r="AE114" i="28"/>
  <c r="AC114" i="28"/>
  <c r="S114" i="28"/>
  <c r="Q114" i="28"/>
  <c r="G114" i="28"/>
  <c r="E114" i="28"/>
  <c r="AE113" i="28"/>
  <c r="AC113" i="28"/>
  <c r="S113" i="28"/>
  <c r="Q113" i="28"/>
  <c r="G113" i="28"/>
  <c r="E113" i="28"/>
  <c r="AE112" i="28"/>
  <c r="AC112" i="28"/>
  <c r="S112" i="28"/>
  <c r="Q112" i="28"/>
  <c r="G112" i="28"/>
  <c r="E112" i="28"/>
  <c r="AE111" i="28"/>
  <c r="AC111" i="28"/>
  <c r="S111" i="28"/>
  <c r="Q111" i="28"/>
  <c r="G111" i="28"/>
  <c r="E111" i="28"/>
  <c r="AE110" i="28"/>
  <c r="AC110" i="28"/>
  <c r="S110" i="28"/>
  <c r="Q110" i="28"/>
  <c r="G110" i="28"/>
  <c r="E110" i="28"/>
  <c r="AE109" i="28"/>
  <c r="AC109" i="28"/>
  <c r="S109" i="28"/>
  <c r="Q109" i="28"/>
  <c r="G109" i="28"/>
  <c r="E109" i="28"/>
  <c r="AE108" i="28"/>
  <c r="AC108" i="28"/>
  <c r="S108" i="28"/>
  <c r="Q108" i="28"/>
  <c r="G108" i="28"/>
  <c r="E108" i="28"/>
  <c r="AE107" i="28"/>
  <c r="AC107" i="28"/>
  <c r="S107" i="28"/>
  <c r="Q107" i="28"/>
  <c r="G107" i="28"/>
  <c r="E107" i="28"/>
  <c r="AE106" i="28"/>
  <c r="AC106" i="28"/>
  <c r="S106" i="28"/>
  <c r="Q106" i="28"/>
  <c r="G106" i="28"/>
  <c r="E106" i="28"/>
  <c r="AE105" i="28"/>
  <c r="AC105" i="28"/>
  <c r="S105" i="28"/>
  <c r="Q105" i="28"/>
  <c r="G105" i="28"/>
  <c r="E105" i="28"/>
  <c r="AE104" i="28"/>
  <c r="AC104" i="28"/>
  <c r="S104" i="28"/>
  <c r="Q104" i="28"/>
  <c r="G104" i="28"/>
  <c r="E104" i="28"/>
  <c r="AE103" i="28"/>
  <c r="AC103" i="28"/>
  <c r="S103" i="28"/>
  <c r="Q103" i="28"/>
  <c r="G103" i="28"/>
  <c r="E103" i="28"/>
  <c r="AE102" i="28"/>
  <c r="AC102" i="28"/>
  <c r="S102" i="28"/>
  <c r="Q102" i="28"/>
  <c r="G102" i="28"/>
  <c r="E102" i="28"/>
  <c r="AE101" i="28"/>
  <c r="AC101" i="28"/>
  <c r="S101" i="28"/>
  <c r="Q101" i="28"/>
  <c r="G101" i="28"/>
  <c r="E101" i="28"/>
  <c r="AE100" i="28"/>
  <c r="AC100" i="28"/>
  <c r="S100" i="28"/>
  <c r="Q100" i="28"/>
  <c r="G100" i="28"/>
  <c r="E100" i="28"/>
  <c r="AE99" i="28"/>
  <c r="AC99" i="28"/>
  <c r="S99" i="28"/>
  <c r="Q99" i="28"/>
  <c r="G99" i="28"/>
  <c r="E99" i="28"/>
  <c r="AE98" i="28"/>
  <c r="AC98" i="28"/>
  <c r="S98" i="28"/>
  <c r="Q98" i="28"/>
  <c r="G98" i="28"/>
  <c r="E98" i="28"/>
  <c r="AE97" i="28"/>
  <c r="AC97" i="28"/>
  <c r="S97" i="28"/>
  <c r="Q97" i="28"/>
  <c r="G97" i="28"/>
  <c r="E97" i="28"/>
  <c r="AE96" i="28"/>
  <c r="AC96" i="28"/>
  <c r="S96" i="28"/>
  <c r="Q96" i="28"/>
  <c r="G96" i="28"/>
  <c r="E96" i="28"/>
  <c r="AE95" i="28"/>
  <c r="AC95" i="28"/>
  <c r="S95" i="28"/>
  <c r="Q95" i="28"/>
  <c r="G95" i="28"/>
  <c r="E95" i="28"/>
  <c r="AE94" i="28"/>
  <c r="AC94" i="28"/>
  <c r="S94" i="28"/>
  <c r="Q94" i="28"/>
  <c r="G94" i="28"/>
  <c r="E94" i="28"/>
  <c r="AE93" i="28"/>
  <c r="AC93" i="28"/>
  <c r="S93" i="28"/>
  <c r="Q93" i="28"/>
  <c r="G93" i="28"/>
  <c r="E93" i="28"/>
  <c r="AE92" i="28"/>
  <c r="AC92" i="28"/>
  <c r="S92" i="28"/>
  <c r="Q92" i="28"/>
  <c r="G92" i="28"/>
  <c r="E92" i="28"/>
  <c r="AE91" i="28"/>
  <c r="AC91" i="28"/>
  <c r="S91" i="28"/>
  <c r="Q91" i="28"/>
  <c r="G91" i="28"/>
  <c r="E91" i="28"/>
  <c r="AE90" i="28"/>
  <c r="AC90" i="28"/>
  <c r="S90" i="28"/>
  <c r="Q90" i="28"/>
  <c r="G90" i="28"/>
  <c r="E90" i="28"/>
  <c r="AE89" i="28"/>
  <c r="AC89" i="28"/>
  <c r="S89" i="28"/>
  <c r="Q89" i="28"/>
  <c r="G89" i="28"/>
  <c r="E89" i="28"/>
  <c r="AE88" i="28"/>
  <c r="AC88" i="28"/>
  <c r="S88" i="28"/>
  <c r="Q88" i="28"/>
  <c r="G88" i="28"/>
  <c r="E88" i="28"/>
  <c r="AE87" i="28"/>
  <c r="AC87" i="28"/>
  <c r="S87" i="28"/>
  <c r="Q87" i="28"/>
  <c r="G87" i="28"/>
  <c r="E87" i="28"/>
  <c r="AE86" i="28"/>
  <c r="AC86" i="28"/>
  <c r="S86" i="28"/>
  <c r="Q86" i="28"/>
  <c r="G86" i="28"/>
  <c r="E86" i="28"/>
  <c r="AE85" i="28"/>
  <c r="AC85" i="28"/>
  <c r="S85" i="28"/>
  <c r="Q85" i="28"/>
  <c r="G85" i="28"/>
  <c r="E85" i="28"/>
  <c r="AE84" i="28"/>
  <c r="AC84" i="28"/>
  <c r="S84" i="28"/>
  <c r="Q84" i="28"/>
  <c r="G84" i="28"/>
  <c r="E84" i="28"/>
  <c r="AE83" i="28"/>
  <c r="AC83" i="28"/>
  <c r="S83" i="28"/>
  <c r="Q83" i="28"/>
  <c r="G83" i="28"/>
  <c r="E83" i="28"/>
  <c r="AE82" i="28"/>
  <c r="AC82" i="28"/>
  <c r="S82" i="28"/>
  <c r="Q82" i="28"/>
  <c r="G82" i="28"/>
  <c r="E82" i="28"/>
  <c r="AE81" i="28"/>
  <c r="AC81" i="28"/>
  <c r="S81" i="28"/>
  <c r="Q81" i="28"/>
  <c r="G81" i="28"/>
  <c r="E81" i="28"/>
  <c r="AE80" i="28"/>
  <c r="AC80" i="28"/>
  <c r="S80" i="28"/>
  <c r="Q80" i="28"/>
  <c r="G80" i="28"/>
  <c r="E80" i="28"/>
  <c r="AE79" i="28"/>
  <c r="AC79" i="28"/>
  <c r="S79" i="28"/>
  <c r="Q79" i="28"/>
  <c r="G79" i="28"/>
  <c r="E79" i="28"/>
  <c r="AE78" i="28"/>
  <c r="AC78" i="28"/>
  <c r="S78" i="28"/>
  <c r="Q78" i="28"/>
  <c r="G78" i="28"/>
  <c r="E78" i="28"/>
  <c r="AE77" i="28"/>
  <c r="AC77" i="28"/>
  <c r="S77" i="28"/>
  <c r="Q77" i="28"/>
  <c r="G77" i="28"/>
  <c r="E77" i="28"/>
  <c r="AE76" i="28"/>
  <c r="AC76" i="28"/>
  <c r="S76" i="28"/>
  <c r="Q76" i="28"/>
  <c r="G76" i="28"/>
  <c r="E76" i="28"/>
  <c r="AE75" i="28"/>
  <c r="AC75" i="28"/>
  <c r="S75" i="28"/>
  <c r="Q75" i="28"/>
  <c r="G75" i="28"/>
  <c r="E75" i="28"/>
  <c r="AE74" i="28"/>
  <c r="AC74" i="28"/>
  <c r="S74" i="28"/>
  <c r="Q74" i="28"/>
  <c r="G74" i="28"/>
  <c r="E74" i="28"/>
  <c r="AE73" i="28"/>
  <c r="AC73" i="28"/>
  <c r="S73" i="28"/>
  <c r="Q73" i="28"/>
  <c r="G73" i="28"/>
  <c r="E73" i="28"/>
  <c r="AE72" i="28"/>
  <c r="AC72" i="28"/>
  <c r="S72" i="28"/>
  <c r="Q72" i="28"/>
  <c r="G72" i="28"/>
  <c r="E72" i="28"/>
  <c r="AE71" i="28"/>
  <c r="AC71" i="28"/>
  <c r="S71" i="28"/>
  <c r="Q71" i="28"/>
  <c r="G71" i="28"/>
  <c r="E71" i="28"/>
  <c r="AE70" i="28"/>
  <c r="AC70" i="28"/>
  <c r="S70" i="28"/>
  <c r="Q70" i="28"/>
  <c r="G70" i="28"/>
  <c r="E70" i="28"/>
  <c r="AE69" i="28"/>
  <c r="AC69" i="28"/>
  <c r="S69" i="28"/>
  <c r="Q69" i="28"/>
  <c r="G69" i="28"/>
  <c r="E69" i="28"/>
  <c r="AE68" i="28"/>
  <c r="AC68" i="28"/>
  <c r="S68" i="28"/>
  <c r="Q68" i="28"/>
  <c r="G68" i="28"/>
  <c r="E68" i="28"/>
  <c r="AE67" i="28"/>
  <c r="AC67" i="28"/>
  <c r="S67" i="28"/>
  <c r="Q67" i="28"/>
  <c r="G67" i="28"/>
  <c r="E67" i="28"/>
  <c r="AE66" i="28"/>
  <c r="AC66" i="28"/>
  <c r="S66" i="28"/>
  <c r="Q66" i="28"/>
  <c r="G66" i="28"/>
  <c r="E66" i="28"/>
  <c r="AE65" i="28"/>
  <c r="AC65" i="28"/>
  <c r="S65" i="28"/>
  <c r="Q65" i="28"/>
  <c r="G65" i="28"/>
  <c r="E65" i="28"/>
  <c r="AE64" i="28"/>
  <c r="AC64" i="28"/>
  <c r="S64" i="28"/>
  <c r="Q64" i="28"/>
  <c r="G64" i="28"/>
  <c r="E64" i="28"/>
  <c r="AE63" i="28"/>
  <c r="AC63" i="28"/>
  <c r="S63" i="28"/>
  <c r="Q63" i="28"/>
  <c r="G63" i="28"/>
  <c r="E63" i="28"/>
  <c r="AE62" i="28"/>
  <c r="AC62" i="28"/>
  <c r="S62" i="28"/>
  <c r="Q62" i="28"/>
  <c r="G62" i="28"/>
  <c r="E62" i="28"/>
  <c r="AE61" i="28"/>
  <c r="AC61" i="28"/>
  <c r="S61" i="28"/>
  <c r="Q61" i="28"/>
  <c r="G61" i="28"/>
  <c r="E61" i="28"/>
  <c r="AE60" i="28"/>
  <c r="AC60" i="28"/>
  <c r="S60" i="28"/>
  <c r="Q60" i="28"/>
  <c r="G60" i="28"/>
  <c r="E60" i="28"/>
  <c r="AE59" i="28"/>
  <c r="AC59" i="28"/>
  <c r="S59" i="28"/>
  <c r="Q59" i="28"/>
  <c r="G59" i="28"/>
  <c r="E59" i="28"/>
  <c r="AE58" i="28"/>
  <c r="AC58" i="28"/>
  <c r="S58" i="28"/>
  <c r="Q58" i="28"/>
  <c r="G58" i="28"/>
  <c r="E58" i="28"/>
  <c r="AE57" i="28"/>
  <c r="AC57" i="28"/>
  <c r="S57" i="28"/>
  <c r="Q57" i="28"/>
  <c r="G57" i="28"/>
  <c r="E57" i="28"/>
  <c r="AE56" i="28"/>
  <c r="AC56" i="28"/>
  <c r="S56" i="28"/>
  <c r="Q56" i="28"/>
  <c r="G56" i="28"/>
  <c r="E56" i="28"/>
  <c r="AE55" i="28"/>
  <c r="AC55" i="28"/>
  <c r="S55" i="28"/>
  <c r="Q55" i="28"/>
  <c r="G55" i="28"/>
  <c r="E55" i="28"/>
  <c r="AE54" i="28"/>
  <c r="AC54" i="28"/>
  <c r="S54" i="28"/>
  <c r="Q54" i="28"/>
  <c r="G54" i="28"/>
  <c r="E54" i="28"/>
  <c r="AE53" i="28"/>
  <c r="AC53" i="28"/>
  <c r="S53" i="28"/>
  <c r="Q53" i="28"/>
  <c r="G53" i="28"/>
  <c r="E53" i="28"/>
  <c r="AE52" i="28"/>
  <c r="AC52" i="28"/>
  <c r="S52" i="28"/>
  <c r="Q52" i="28"/>
  <c r="G52" i="28"/>
  <c r="E52" i="28"/>
  <c r="AE51" i="28"/>
  <c r="AC51" i="28"/>
  <c r="S51" i="28"/>
  <c r="Q51" i="28"/>
  <c r="G51" i="28"/>
  <c r="E51" i="28"/>
  <c r="AE50" i="28"/>
  <c r="AC50" i="28"/>
  <c r="S50" i="28"/>
  <c r="Q50" i="28"/>
  <c r="G50" i="28"/>
  <c r="E50" i="28"/>
  <c r="AE49" i="28"/>
  <c r="AC49" i="28"/>
  <c r="S49" i="28"/>
  <c r="Q49" i="28"/>
  <c r="G49" i="28"/>
  <c r="E49" i="28"/>
  <c r="AE48" i="28"/>
  <c r="AC48" i="28"/>
  <c r="S48" i="28"/>
  <c r="Q48" i="28"/>
  <c r="G48" i="28"/>
  <c r="E48" i="28"/>
  <c r="AE47" i="28"/>
  <c r="AC47" i="28"/>
  <c r="S47" i="28"/>
  <c r="Q47" i="28"/>
  <c r="G47" i="28"/>
  <c r="E47" i="28"/>
  <c r="AE46" i="28"/>
  <c r="AC46" i="28"/>
  <c r="S46" i="28"/>
  <c r="Q46" i="28"/>
  <c r="G46" i="28"/>
  <c r="E46" i="28"/>
  <c r="AE45" i="28"/>
  <c r="AC45" i="28"/>
  <c r="S45" i="28"/>
  <c r="Q45" i="28"/>
  <c r="G45" i="28"/>
  <c r="E45" i="28"/>
  <c r="AE44" i="28"/>
  <c r="AC44" i="28"/>
  <c r="S44" i="28"/>
  <c r="Q44" i="28"/>
  <c r="G44" i="28"/>
  <c r="E44" i="28"/>
  <c r="AE43" i="28"/>
  <c r="AC43" i="28"/>
  <c r="S43" i="28"/>
  <c r="Q43" i="28"/>
  <c r="G43" i="28"/>
  <c r="E43" i="28"/>
  <c r="AE42" i="28"/>
  <c r="AC42" i="28"/>
  <c r="S42" i="28"/>
  <c r="Q42" i="28"/>
  <c r="G42" i="28"/>
  <c r="E42" i="28"/>
  <c r="AW41" i="28"/>
  <c r="AE41" i="28"/>
  <c r="AC41" i="28"/>
  <c r="S41" i="28"/>
  <c r="Q41" i="28"/>
  <c r="G41" i="28"/>
  <c r="E41" i="28"/>
  <c r="AE40" i="28"/>
  <c r="AC40" i="28"/>
  <c r="S40" i="28"/>
  <c r="Q40" i="28"/>
  <c r="G40" i="28"/>
  <c r="E40" i="28"/>
  <c r="AE39" i="28"/>
  <c r="AC39" i="28"/>
  <c r="S39" i="28"/>
  <c r="Q39" i="28"/>
  <c r="G39" i="28"/>
  <c r="E39" i="28"/>
  <c r="AE38" i="28"/>
  <c r="AC38" i="28"/>
  <c r="S38" i="28"/>
  <c r="Q38" i="28"/>
  <c r="G38" i="28"/>
  <c r="E38" i="28"/>
  <c r="AE37" i="28"/>
  <c r="AC37" i="28"/>
  <c r="S37" i="28"/>
  <c r="Q37" i="28"/>
  <c r="G37" i="28"/>
  <c r="E37" i="28"/>
  <c r="AE36" i="28"/>
  <c r="AC36" i="28"/>
  <c r="S36" i="28"/>
  <c r="Q36" i="28"/>
  <c r="G36" i="28"/>
  <c r="E36" i="28"/>
  <c r="AE35" i="28"/>
  <c r="AC35" i="28"/>
  <c r="S35" i="28"/>
  <c r="Q35" i="28"/>
  <c r="G35" i="28"/>
  <c r="E35" i="28"/>
  <c r="AE34" i="28"/>
  <c r="AC34" i="28"/>
  <c r="S34" i="28"/>
  <c r="Q34" i="28"/>
  <c r="G34" i="28"/>
  <c r="E34" i="28"/>
  <c r="AE33" i="28"/>
  <c r="AC33" i="28"/>
  <c r="S33" i="28"/>
  <c r="Q33" i="28"/>
  <c r="G33" i="28"/>
  <c r="E33" i="28"/>
  <c r="AE32" i="28"/>
  <c r="AC32" i="28"/>
  <c r="S32" i="28"/>
  <c r="Q32" i="28"/>
  <c r="G32" i="28"/>
  <c r="E32" i="28"/>
  <c r="AE31" i="28"/>
  <c r="AC31" i="28"/>
  <c r="S31" i="28"/>
  <c r="Q31" i="28"/>
  <c r="G31" i="28"/>
  <c r="E31" i="28"/>
  <c r="AE30" i="28"/>
  <c r="AC30" i="28"/>
  <c r="S30" i="28"/>
  <c r="Q30" i="28"/>
  <c r="G30" i="28"/>
  <c r="E30" i="28"/>
  <c r="AE29" i="28"/>
  <c r="AC29" i="28"/>
  <c r="S29" i="28"/>
  <c r="Q29" i="28"/>
  <c r="G29" i="28"/>
  <c r="E29" i="28"/>
  <c r="AE28" i="28"/>
  <c r="AC28" i="28"/>
  <c r="S28" i="28"/>
  <c r="Q28" i="28"/>
  <c r="G28" i="28"/>
  <c r="E28" i="28"/>
  <c r="AE27" i="28"/>
  <c r="AC27" i="28"/>
  <c r="S27" i="28"/>
  <c r="Q27" i="28"/>
  <c r="G27" i="28"/>
  <c r="E27" i="28"/>
  <c r="AE26" i="28"/>
  <c r="AC26" i="28"/>
  <c r="S26" i="28"/>
  <c r="Q26" i="28"/>
  <c r="G26" i="28"/>
  <c r="E26" i="28"/>
  <c r="AE25" i="28"/>
  <c r="AC25" i="28"/>
  <c r="S25" i="28"/>
  <c r="Q25" i="28"/>
  <c r="G25" i="28"/>
  <c r="E25" i="28"/>
  <c r="AE24" i="28"/>
  <c r="AC24" i="28"/>
  <c r="S24" i="28"/>
  <c r="Q24" i="28"/>
  <c r="G24" i="28"/>
  <c r="E24" i="28"/>
  <c r="AE23" i="28"/>
  <c r="AC23" i="28"/>
  <c r="S23" i="28"/>
  <c r="Q23" i="28"/>
  <c r="G23" i="28"/>
  <c r="E23" i="28"/>
  <c r="AE22" i="28"/>
  <c r="AC22" i="28"/>
  <c r="S22" i="28"/>
  <c r="Q22" i="28"/>
  <c r="G22" i="28"/>
  <c r="E22" i="28"/>
  <c r="AE21" i="28"/>
  <c r="AC21" i="28"/>
  <c r="S21" i="28"/>
  <c r="Q21" i="28"/>
  <c r="G21" i="28"/>
  <c r="E21" i="28"/>
  <c r="AE20" i="28"/>
  <c r="AC20" i="28"/>
  <c r="S20" i="28"/>
  <c r="Q20" i="28"/>
  <c r="G20" i="28"/>
  <c r="E20" i="28"/>
  <c r="AE19" i="28"/>
  <c r="AC19" i="28"/>
  <c r="S19" i="28"/>
  <c r="Q19" i="28"/>
  <c r="G19" i="28"/>
  <c r="E19" i="28"/>
  <c r="AE18" i="28"/>
  <c r="AC18" i="28"/>
  <c r="S18" i="28"/>
  <c r="Q18" i="28"/>
  <c r="G18" i="28"/>
  <c r="E18" i="28"/>
  <c r="AE17" i="28"/>
  <c r="AC17" i="28"/>
  <c r="S17" i="28"/>
  <c r="Q17" i="28"/>
  <c r="G17" i="28"/>
  <c r="E17" i="28"/>
  <c r="AE16" i="28"/>
  <c r="AC16" i="28"/>
  <c r="S16" i="28"/>
  <c r="Q16" i="28"/>
  <c r="G16" i="28"/>
  <c r="E16" i="28"/>
  <c r="AE15" i="28"/>
  <c r="AC15" i="28"/>
  <c r="S15" i="28"/>
  <c r="Q15" i="28"/>
  <c r="G15" i="28"/>
  <c r="E15" i="28"/>
  <c r="AE14" i="28"/>
  <c r="AC14" i="28"/>
  <c r="S14" i="28"/>
  <c r="Q14" i="28"/>
  <c r="G14" i="28"/>
  <c r="E14" i="28"/>
  <c r="AE13" i="28"/>
  <c r="AC13" i="28"/>
  <c r="S13" i="28"/>
  <c r="Q13" i="28"/>
  <c r="G13" i="28"/>
  <c r="E13" i="28"/>
  <c r="AE12" i="28"/>
  <c r="AC12" i="28"/>
  <c r="S12" i="28"/>
  <c r="Q12" i="28"/>
  <c r="G12" i="28"/>
  <c r="E12" i="28"/>
  <c r="AE11" i="28"/>
  <c r="AC11" i="28"/>
  <c r="S11" i="28"/>
  <c r="Q11" i="28"/>
  <c r="G11" i="28"/>
  <c r="E11" i="28"/>
  <c r="AE9" i="28"/>
  <c r="AC9" i="28"/>
  <c r="S9" i="28"/>
  <c r="Q9" i="28"/>
  <c r="G9" i="28"/>
  <c r="E9" i="28"/>
  <c r="AE8" i="28"/>
  <c r="AC8" i="28"/>
  <c r="S8" i="28"/>
  <c r="Q8" i="28"/>
  <c r="G8" i="28"/>
  <c r="E8" i="28"/>
  <c r="AE7" i="28"/>
  <c r="AC7" i="28"/>
  <c r="S7" i="28"/>
  <c r="Q7" i="28"/>
  <c r="G7" i="28"/>
  <c r="E7" i="28"/>
  <c r="AE6" i="28"/>
  <c r="AC6" i="28"/>
  <c r="S6" i="28"/>
  <c r="Q6" i="28"/>
  <c r="G6" i="28"/>
  <c r="E6" i="28"/>
  <c r="AE5" i="28"/>
  <c r="AC5" i="28"/>
  <c r="S5" i="28"/>
  <c r="Q5" i="28"/>
  <c r="G5" i="28"/>
  <c r="E5" i="28"/>
  <c r="AW225" i="32"/>
  <c r="S225" i="32"/>
  <c r="Q225" i="32"/>
  <c r="G225" i="32"/>
  <c r="E225" i="32"/>
  <c r="S224" i="32"/>
  <c r="Q224" i="32"/>
  <c r="G224" i="32"/>
  <c r="E224" i="32"/>
  <c r="S223" i="32"/>
  <c r="Q223" i="32"/>
  <c r="G223" i="32"/>
  <c r="E223" i="32"/>
  <c r="S222" i="32"/>
  <c r="Q222" i="32"/>
  <c r="G222" i="32"/>
  <c r="E222" i="32"/>
  <c r="S221" i="32"/>
  <c r="Q221" i="32"/>
  <c r="G221" i="32"/>
  <c r="E221" i="32"/>
  <c r="S220" i="32"/>
  <c r="Q220" i="32"/>
  <c r="G220" i="32"/>
  <c r="E220" i="32"/>
  <c r="S219" i="32"/>
  <c r="Q219" i="32"/>
  <c r="G219" i="32"/>
  <c r="E219" i="32"/>
  <c r="S218" i="32"/>
  <c r="Q218" i="32"/>
  <c r="G218" i="32"/>
  <c r="E218" i="32"/>
  <c r="S217" i="32"/>
  <c r="Q217" i="32"/>
  <c r="G217" i="32"/>
  <c r="E217" i="32"/>
  <c r="S216" i="32"/>
  <c r="Q216" i="32"/>
  <c r="G216" i="32"/>
  <c r="E216" i="32"/>
  <c r="S215" i="32"/>
  <c r="Q215" i="32"/>
  <c r="G215" i="32"/>
  <c r="E215" i="32"/>
  <c r="S214" i="32"/>
  <c r="Q214" i="32"/>
  <c r="G214" i="32"/>
  <c r="E214" i="32"/>
  <c r="S213" i="32"/>
  <c r="Q213" i="32"/>
  <c r="G213" i="32"/>
  <c r="E213" i="32"/>
  <c r="S212" i="32"/>
  <c r="Q212" i="32"/>
  <c r="G212" i="32"/>
  <c r="E212" i="32"/>
  <c r="S211" i="32"/>
  <c r="Q211" i="32"/>
  <c r="G211" i="32"/>
  <c r="E211" i="32"/>
  <c r="S210" i="32"/>
  <c r="Q210" i="32"/>
  <c r="G210" i="32"/>
  <c r="E210" i="32"/>
  <c r="S208" i="32"/>
  <c r="Q208" i="32"/>
  <c r="G208" i="32"/>
  <c r="E208" i="32"/>
  <c r="S207" i="32"/>
  <c r="Q207" i="32"/>
  <c r="G207" i="32"/>
  <c r="E207" i="32"/>
  <c r="S206" i="32"/>
  <c r="Q206" i="32"/>
  <c r="G206" i="32"/>
  <c r="E206" i="32"/>
  <c r="S205" i="32"/>
  <c r="Q205" i="32"/>
  <c r="G205" i="32"/>
  <c r="E205" i="32"/>
  <c r="S204" i="32"/>
  <c r="Q204" i="32"/>
  <c r="G204" i="32"/>
  <c r="E204" i="32"/>
  <c r="S203" i="32"/>
  <c r="Q203" i="32"/>
  <c r="G203" i="32"/>
  <c r="E203" i="32"/>
  <c r="G201" i="32"/>
  <c r="E201" i="32"/>
  <c r="S200" i="32"/>
  <c r="Q200" i="32"/>
  <c r="G200" i="32"/>
  <c r="E200" i="32"/>
  <c r="S199" i="32"/>
  <c r="Q199" i="32"/>
  <c r="G199" i="32"/>
  <c r="E199" i="32"/>
  <c r="S198" i="32"/>
  <c r="Q198" i="32"/>
  <c r="G198" i="32"/>
  <c r="E198" i="32"/>
  <c r="S197" i="32"/>
  <c r="Q197" i="32"/>
  <c r="G197" i="32"/>
  <c r="E197" i="32"/>
  <c r="S196" i="32"/>
  <c r="Q196" i="32"/>
  <c r="G196" i="32"/>
  <c r="E196" i="32"/>
  <c r="S194" i="32"/>
  <c r="Q194" i="32"/>
  <c r="G194" i="32"/>
  <c r="E194" i="32"/>
  <c r="S193" i="32"/>
  <c r="Q193" i="32"/>
  <c r="G193" i="32"/>
  <c r="E193" i="32"/>
  <c r="S192" i="32"/>
  <c r="Q192" i="32"/>
  <c r="G192" i="32"/>
  <c r="E192" i="32"/>
  <c r="S191" i="32"/>
  <c r="Q191" i="32"/>
  <c r="G191" i="32"/>
  <c r="E191" i="32"/>
  <c r="S190" i="32"/>
  <c r="Q190" i="32"/>
  <c r="G190" i="32"/>
  <c r="E190" i="32"/>
  <c r="S189" i="32"/>
  <c r="Q189" i="32"/>
  <c r="G189" i="32"/>
  <c r="E189" i="32"/>
  <c r="S188" i="32"/>
  <c r="Q188" i="32"/>
  <c r="G188" i="32"/>
  <c r="E188" i="32"/>
  <c r="S187" i="32"/>
  <c r="Q187" i="32"/>
  <c r="G187" i="32"/>
  <c r="E187" i="32"/>
  <c r="S186" i="32"/>
  <c r="Q186" i="32"/>
  <c r="G186" i="32"/>
  <c r="E186" i="32"/>
  <c r="S185" i="32"/>
  <c r="Q185" i="32"/>
  <c r="G185" i="32"/>
  <c r="E185" i="32"/>
  <c r="S184" i="32"/>
  <c r="Q184" i="32"/>
  <c r="G184" i="32"/>
  <c r="E184" i="32"/>
  <c r="S183" i="32"/>
  <c r="Q183" i="32"/>
  <c r="G183" i="32"/>
  <c r="E183" i="32"/>
  <c r="S182" i="32"/>
  <c r="Q182" i="32"/>
  <c r="G182" i="32"/>
  <c r="E182" i="32"/>
  <c r="S181" i="32"/>
  <c r="Q181" i="32"/>
  <c r="G181" i="32"/>
  <c r="E181" i="32"/>
  <c r="S180" i="32"/>
  <c r="Q180" i="32"/>
  <c r="G180" i="32"/>
  <c r="E180" i="32"/>
  <c r="S179" i="32"/>
  <c r="Q179" i="32"/>
  <c r="G179" i="32"/>
  <c r="E179" i="32"/>
  <c r="S178" i="32"/>
  <c r="Q178" i="32"/>
  <c r="G178" i="32"/>
  <c r="E178" i="32"/>
  <c r="S177" i="32"/>
  <c r="Q177" i="32"/>
  <c r="G177" i="32"/>
  <c r="E177" i="32"/>
  <c r="S176" i="32"/>
  <c r="Q176" i="32"/>
  <c r="G176" i="32"/>
  <c r="E176" i="32"/>
  <c r="S175" i="32"/>
  <c r="Q175" i="32"/>
  <c r="G175" i="32"/>
  <c r="E175" i="32"/>
  <c r="S174" i="32"/>
  <c r="Q174" i="32"/>
  <c r="G174" i="32"/>
  <c r="E174" i="32"/>
  <c r="S173" i="32"/>
  <c r="Q173" i="32"/>
  <c r="G173" i="32"/>
  <c r="E173" i="32"/>
  <c r="S172" i="32"/>
  <c r="Q172" i="32"/>
  <c r="G172" i="32"/>
  <c r="E172" i="32"/>
  <c r="S171" i="32"/>
  <c r="Q171" i="32"/>
  <c r="G171" i="32"/>
  <c r="E171" i="32"/>
  <c r="S170" i="32"/>
  <c r="Q170" i="32"/>
  <c r="G170" i="32"/>
  <c r="E170" i="32"/>
  <c r="S169" i="32"/>
  <c r="Q169" i="32"/>
  <c r="G169" i="32"/>
  <c r="E169" i="32"/>
  <c r="S168" i="32"/>
  <c r="Q168" i="32"/>
  <c r="G168" i="32"/>
  <c r="E168" i="32"/>
  <c r="S167" i="32"/>
  <c r="Q167" i="32"/>
  <c r="G167" i="32"/>
  <c r="E167" i="32"/>
  <c r="S166" i="32"/>
  <c r="Q166" i="32"/>
  <c r="G166" i="32"/>
  <c r="E166" i="32"/>
  <c r="S165" i="32"/>
  <c r="Q165" i="32"/>
  <c r="G165" i="32"/>
  <c r="E165" i="32"/>
  <c r="S164" i="32"/>
  <c r="Q164" i="32"/>
  <c r="G164" i="32"/>
  <c r="E164" i="32"/>
  <c r="S163" i="32"/>
  <c r="Q163" i="32"/>
  <c r="G163" i="32"/>
  <c r="E163" i="32"/>
  <c r="S162" i="32"/>
  <c r="Q162" i="32"/>
  <c r="G162" i="32"/>
  <c r="E162" i="32"/>
  <c r="S161" i="32"/>
  <c r="Q161" i="32"/>
  <c r="G161" i="32"/>
  <c r="E161" i="32"/>
  <c r="S160" i="32"/>
  <c r="Q160" i="32"/>
  <c r="G160" i="32"/>
  <c r="E160" i="32"/>
  <c r="S159" i="32"/>
  <c r="Q159" i="32"/>
  <c r="G159" i="32"/>
  <c r="E159" i="32"/>
  <c r="S158" i="32"/>
  <c r="Q158" i="32"/>
  <c r="G158" i="32"/>
  <c r="E158" i="32"/>
  <c r="S157" i="32"/>
  <c r="Q157" i="32"/>
  <c r="G157" i="32"/>
  <c r="E157" i="32"/>
  <c r="S156" i="32"/>
  <c r="Q156" i="32"/>
  <c r="G156" i="32"/>
  <c r="E156" i="32"/>
  <c r="S155" i="32"/>
  <c r="Q155" i="32"/>
  <c r="G155" i="32"/>
  <c r="E155" i="32"/>
  <c r="S154" i="32"/>
  <c r="Q154" i="32"/>
  <c r="G154" i="32"/>
  <c r="E154" i="32"/>
  <c r="S153" i="32"/>
  <c r="Q153" i="32"/>
  <c r="G153" i="32"/>
  <c r="E153" i="32"/>
  <c r="S152" i="32"/>
  <c r="Q152" i="32"/>
  <c r="G152" i="32"/>
  <c r="E152" i="32"/>
  <c r="S151" i="32"/>
  <c r="Q151" i="32"/>
  <c r="G151" i="32"/>
  <c r="E151" i="32"/>
  <c r="S150" i="32"/>
  <c r="Q150" i="32"/>
  <c r="G150" i="32"/>
  <c r="E150" i="32"/>
  <c r="S149" i="32"/>
  <c r="Q149" i="32"/>
  <c r="G149" i="32"/>
  <c r="E149" i="32"/>
  <c r="S148" i="32"/>
  <c r="Q148" i="32"/>
  <c r="G148" i="32"/>
  <c r="E148" i="32"/>
  <c r="S147" i="32"/>
  <c r="Q147" i="32"/>
  <c r="G147" i="32"/>
  <c r="E147" i="32"/>
  <c r="S146" i="32"/>
  <c r="Q146" i="32"/>
  <c r="G146" i="32"/>
  <c r="E146" i="32"/>
  <c r="S145" i="32"/>
  <c r="Q145" i="32"/>
  <c r="G145" i="32"/>
  <c r="E145" i="32"/>
  <c r="S144" i="32"/>
  <c r="Q144" i="32"/>
  <c r="G144" i="32"/>
  <c r="E144" i="32"/>
  <c r="S143" i="32"/>
  <c r="Q143" i="32"/>
  <c r="G143" i="32"/>
  <c r="E143" i="32"/>
  <c r="S142" i="32"/>
  <c r="Q142" i="32"/>
  <c r="G142" i="32"/>
  <c r="E142" i="32"/>
  <c r="S141" i="32"/>
  <c r="Q141" i="32"/>
  <c r="G141" i="32"/>
  <c r="E141" i="32"/>
  <c r="S140" i="32"/>
  <c r="Q140" i="32"/>
  <c r="G140" i="32"/>
  <c r="E140" i="32"/>
  <c r="S139" i="32"/>
  <c r="Q139" i="32"/>
  <c r="G139" i="32"/>
  <c r="E139" i="32"/>
  <c r="S138" i="32"/>
  <c r="Q138" i="32"/>
  <c r="G138" i="32"/>
  <c r="E138" i="32"/>
  <c r="S137" i="32"/>
  <c r="Q137" i="32"/>
  <c r="G137" i="32"/>
  <c r="E137" i="32"/>
  <c r="S136" i="32"/>
  <c r="Q136" i="32"/>
  <c r="G136" i="32"/>
  <c r="E136" i="32"/>
  <c r="S135" i="32"/>
  <c r="Q135" i="32"/>
  <c r="G135" i="32"/>
  <c r="E135" i="32"/>
  <c r="S134" i="32"/>
  <c r="Q134" i="32"/>
  <c r="G134" i="32"/>
  <c r="E134" i="32"/>
  <c r="S133" i="32"/>
  <c r="Q133" i="32"/>
  <c r="G133" i="32"/>
  <c r="E133" i="32"/>
  <c r="S132" i="32"/>
  <c r="Q132" i="32"/>
  <c r="G132" i="32"/>
  <c r="E132" i="32"/>
  <c r="S131" i="32"/>
  <c r="Q131" i="32"/>
  <c r="G131" i="32"/>
  <c r="E131" i="32"/>
  <c r="S130" i="32"/>
  <c r="Q130" i="32"/>
  <c r="G130" i="32"/>
  <c r="E130" i="32"/>
  <c r="S129" i="32"/>
  <c r="Q129" i="32"/>
  <c r="G129" i="32"/>
  <c r="E129" i="32"/>
  <c r="S128" i="32"/>
  <c r="Q128" i="32"/>
  <c r="G128" i="32"/>
  <c r="E128" i="32"/>
  <c r="S127" i="32"/>
  <c r="Q127" i="32"/>
  <c r="G127" i="32"/>
  <c r="E127" i="32"/>
  <c r="S126" i="32"/>
  <c r="Q126" i="32"/>
  <c r="G126" i="32"/>
  <c r="E126" i="32"/>
  <c r="S125" i="32"/>
  <c r="Q125" i="32"/>
  <c r="G125" i="32"/>
  <c r="E125" i="32"/>
  <c r="S124" i="32"/>
  <c r="Q124" i="32"/>
  <c r="G124" i="32"/>
  <c r="E124" i="32"/>
  <c r="S123" i="32"/>
  <c r="Q123" i="32"/>
  <c r="G123" i="32"/>
  <c r="E123" i="32"/>
  <c r="S122" i="32"/>
  <c r="Q122" i="32"/>
  <c r="G122" i="32"/>
  <c r="E122" i="32"/>
  <c r="S121" i="32"/>
  <c r="Q121" i="32"/>
  <c r="G121" i="32"/>
  <c r="E121" i="32"/>
  <c r="S120" i="32"/>
  <c r="Q120" i="32"/>
  <c r="G120" i="32"/>
  <c r="E120" i="32"/>
  <c r="S119" i="32"/>
  <c r="Q119" i="32"/>
  <c r="G119" i="32"/>
  <c r="E119" i="32"/>
  <c r="S118" i="32"/>
  <c r="Q118" i="32"/>
  <c r="G118" i="32"/>
  <c r="E118" i="32"/>
  <c r="S117" i="32"/>
  <c r="Q117" i="32"/>
  <c r="G117" i="32"/>
  <c r="E117" i="32"/>
  <c r="S116" i="32"/>
  <c r="Q116" i="32"/>
  <c r="G116" i="32"/>
  <c r="E116" i="32"/>
  <c r="S115" i="32"/>
  <c r="Q115" i="32"/>
  <c r="G115" i="32"/>
  <c r="E115" i="32"/>
  <c r="S114" i="32"/>
  <c r="Q114" i="32"/>
  <c r="G114" i="32"/>
  <c r="E114" i="32"/>
  <c r="S113" i="32"/>
  <c r="Q113" i="32"/>
  <c r="G113" i="32"/>
  <c r="E113" i="32"/>
  <c r="S112" i="32"/>
  <c r="Q112" i="32"/>
  <c r="G112" i="32"/>
  <c r="E112" i="32"/>
  <c r="S111" i="32"/>
  <c r="Q111" i="32"/>
  <c r="G111" i="32"/>
  <c r="E111" i="32"/>
  <c r="S110" i="32"/>
  <c r="Q110" i="32"/>
  <c r="G110" i="32"/>
  <c r="E110" i="32"/>
  <c r="S109" i="32"/>
  <c r="Q109" i="32"/>
  <c r="G109" i="32"/>
  <c r="E109" i="32"/>
  <c r="S108" i="32"/>
  <c r="Q108" i="32"/>
  <c r="G108" i="32"/>
  <c r="E108" i="32"/>
  <c r="S107" i="32"/>
  <c r="Q107" i="32"/>
  <c r="G107" i="32"/>
  <c r="E107" i="32"/>
  <c r="S106" i="32"/>
  <c r="Q106" i="32"/>
  <c r="G106" i="32"/>
  <c r="E106" i="32"/>
  <c r="S105" i="32"/>
  <c r="Q105" i="32"/>
  <c r="G105" i="32"/>
  <c r="E105" i="32"/>
  <c r="S104" i="32"/>
  <c r="Q104" i="32"/>
  <c r="G104" i="32"/>
  <c r="E104" i="32"/>
  <c r="S103" i="32"/>
  <c r="Q103" i="32"/>
  <c r="G103" i="32"/>
  <c r="E103" i="32"/>
  <c r="S102" i="32"/>
  <c r="Q102" i="32"/>
  <c r="G102" i="32"/>
  <c r="E102" i="32"/>
  <c r="S101" i="32"/>
  <c r="Q101" i="32"/>
  <c r="G101" i="32"/>
  <c r="E101" i="32"/>
  <c r="S100" i="32"/>
  <c r="Q100" i="32"/>
  <c r="G100" i="32"/>
  <c r="E100" i="32"/>
  <c r="S99" i="32"/>
  <c r="Q99" i="32"/>
  <c r="G99" i="32"/>
  <c r="E99" i="32"/>
  <c r="S98" i="32"/>
  <c r="Q98" i="32"/>
  <c r="G98" i="32"/>
  <c r="E98" i="32"/>
  <c r="S97" i="32"/>
  <c r="Q97" i="32"/>
  <c r="G97" i="32"/>
  <c r="E97" i="32"/>
  <c r="S96" i="32"/>
  <c r="Q96" i="32"/>
  <c r="G96" i="32"/>
  <c r="E96" i="32"/>
  <c r="S95" i="32"/>
  <c r="Q95" i="32"/>
  <c r="G95" i="32"/>
  <c r="E95" i="32"/>
  <c r="S94" i="32"/>
  <c r="Q94" i="32"/>
  <c r="G94" i="32"/>
  <c r="E94" i="32"/>
  <c r="S93" i="32"/>
  <c r="Q93" i="32"/>
  <c r="G93" i="32"/>
  <c r="E93" i="32"/>
  <c r="S92" i="32"/>
  <c r="Q92" i="32"/>
  <c r="G92" i="32"/>
  <c r="E92" i="32"/>
  <c r="S91" i="32"/>
  <c r="Q91" i="32"/>
  <c r="G91" i="32"/>
  <c r="E91" i="32"/>
  <c r="S90" i="32"/>
  <c r="Q90" i="32"/>
  <c r="G90" i="32"/>
  <c r="E90" i="32"/>
  <c r="S89" i="32"/>
  <c r="Q89" i="32"/>
  <c r="G89" i="32"/>
  <c r="E89" i="32"/>
  <c r="S88" i="32"/>
  <c r="Q88" i="32"/>
  <c r="G88" i="32"/>
  <c r="E88" i="32"/>
  <c r="S87" i="32"/>
  <c r="Q87" i="32"/>
  <c r="G87" i="32"/>
  <c r="E87" i="32"/>
  <c r="S86" i="32"/>
  <c r="Q86" i="32"/>
  <c r="G86" i="32"/>
  <c r="E86" i="32"/>
  <c r="S85" i="32"/>
  <c r="Q85" i="32"/>
  <c r="G85" i="32"/>
  <c r="E85" i="32"/>
  <c r="S84" i="32"/>
  <c r="Q84" i="32"/>
  <c r="G84" i="32"/>
  <c r="E84" i="32"/>
  <c r="S83" i="32"/>
  <c r="Q83" i="32"/>
  <c r="G83" i="32"/>
  <c r="E83" i="32"/>
  <c r="S82" i="32"/>
  <c r="Q82" i="32"/>
  <c r="G82" i="32"/>
  <c r="E82" i="32"/>
  <c r="S81" i="32"/>
  <c r="Q81" i="32"/>
  <c r="G81" i="32"/>
  <c r="E81" i="32"/>
  <c r="S80" i="32"/>
  <c r="Q80" i="32"/>
  <c r="G80" i="32"/>
  <c r="E80" i="32"/>
  <c r="S79" i="32"/>
  <c r="Q79" i="32"/>
  <c r="G79" i="32"/>
  <c r="E79" i="32"/>
  <c r="S78" i="32"/>
  <c r="Q78" i="32"/>
  <c r="G78" i="32"/>
  <c r="E78" i="32"/>
  <c r="S77" i="32"/>
  <c r="Q77" i="32"/>
  <c r="G77" i="32"/>
  <c r="E77" i="32"/>
  <c r="S76" i="32"/>
  <c r="Q76" i="32"/>
  <c r="G76" i="32"/>
  <c r="E76" i="32"/>
  <c r="S75" i="32"/>
  <c r="Q75" i="32"/>
  <c r="G75" i="32"/>
  <c r="E75" i="32"/>
  <c r="S74" i="32"/>
  <c r="Q74" i="32"/>
  <c r="G74" i="32"/>
  <c r="E74" i="32"/>
  <c r="S73" i="32"/>
  <c r="Q73" i="32"/>
  <c r="G73" i="32"/>
  <c r="E73" i="32"/>
  <c r="S72" i="32"/>
  <c r="Q72" i="32"/>
  <c r="G72" i="32"/>
  <c r="E72" i="32"/>
  <c r="S71" i="32"/>
  <c r="Q71" i="32"/>
  <c r="G71" i="32"/>
  <c r="E71" i="32"/>
  <c r="S70" i="32"/>
  <c r="Q70" i="32"/>
  <c r="G70" i="32"/>
  <c r="E70" i="32"/>
  <c r="S69" i="32"/>
  <c r="Q69" i="32"/>
  <c r="G69" i="32"/>
  <c r="E69" i="32"/>
  <c r="S68" i="32"/>
  <c r="Q68" i="32"/>
  <c r="G68" i="32"/>
  <c r="E68" i="32"/>
  <c r="S67" i="32"/>
  <c r="Q67" i="32"/>
  <c r="G67" i="32"/>
  <c r="E67" i="32"/>
  <c r="S66" i="32"/>
  <c r="Q66" i="32"/>
  <c r="G66" i="32"/>
  <c r="E66" i="32"/>
  <c r="S65" i="32"/>
  <c r="Q65" i="32"/>
  <c r="G65" i="32"/>
  <c r="E65" i="32"/>
  <c r="S64" i="32"/>
  <c r="Q64" i="32"/>
  <c r="G64" i="32"/>
  <c r="E64" i="32"/>
  <c r="S63" i="32"/>
  <c r="Q63" i="32"/>
  <c r="G63" i="32"/>
  <c r="E63" i="32"/>
  <c r="S62" i="32"/>
  <c r="Q62" i="32"/>
  <c r="G62" i="32"/>
  <c r="E62" i="32"/>
  <c r="S61" i="32"/>
  <c r="Q61" i="32"/>
  <c r="G61" i="32"/>
  <c r="E61" i="32"/>
  <c r="S60" i="32"/>
  <c r="Q60" i="32"/>
  <c r="G60" i="32"/>
  <c r="E60" i="32"/>
  <c r="S59" i="32"/>
  <c r="Q59" i="32"/>
  <c r="G59" i="32"/>
  <c r="E59" i="32"/>
  <c r="S58" i="32"/>
  <c r="Q58" i="32"/>
  <c r="G58" i="32"/>
  <c r="E58" i="32"/>
  <c r="S57" i="32"/>
  <c r="Q57" i="32"/>
  <c r="G57" i="32"/>
  <c r="E57" i="32"/>
  <c r="S56" i="32"/>
  <c r="Q56" i="32"/>
  <c r="G56" i="32"/>
  <c r="E56" i="32"/>
  <c r="S55" i="32"/>
  <c r="Q55" i="32"/>
  <c r="G55" i="32"/>
  <c r="E55" i="32"/>
  <c r="S54" i="32"/>
  <c r="Q54" i="32"/>
  <c r="G54" i="32"/>
  <c r="E54" i="32"/>
  <c r="S53" i="32"/>
  <c r="Q53" i="32"/>
  <c r="G53" i="32"/>
  <c r="E53" i="32"/>
  <c r="S52" i="32"/>
  <c r="Q52" i="32"/>
  <c r="G52" i="32"/>
  <c r="E52" i="32"/>
  <c r="S51" i="32"/>
  <c r="Q51" i="32"/>
  <c r="G51" i="32"/>
  <c r="E51" i="32"/>
  <c r="S50" i="32"/>
  <c r="Q50" i="32"/>
  <c r="G50" i="32"/>
  <c r="E50" i="32"/>
  <c r="S49" i="32"/>
  <c r="Q49" i="32"/>
  <c r="G49" i="32"/>
  <c r="E49" i="32"/>
  <c r="S48" i="32"/>
  <c r="Q48" i="32"/>
  <c r="G48" i="32"/>
  <c r="E48" i="32"/>
  <c r="S47" i="32"/>
  <c r="Q47" i="32"/>
  <c r="G47" i="32"/>
  <c r="E47" i="32"/>
  <c r="S46" i="32"/>
  <c r="Q46" i="32"/>
  <c r="G46" i="32"/>
  <c r="E46" i="32"/>
  <c r="S45" i="32"/>
  <c r="Q45" i="32"/>
  <c r="G45" i="32"/>
  <c r="E45" i="32"/>
  <c r="S44" i="32"/>
  <c r="Q44" i="32"/>
  <c r="G44" i="32"/>
  <c r="E44" i="32"/>
  <c r="S43" i="32"/>
  <c r="Q43" i="32"/>
  <c r="G43" i="32"/>
  <c r="E43" i="32"/>
  <c r="S42" i="32"/>
  <c r="Q42" i="32"/>
  <c r="G42" i="32"/>
  <c r="E42" i="32"/>
  <c r="S41" i="32"/>
  <c r="Q41" i="32"/>
  <c r="G41" i="32"/>
  <c r="E41" i="32"/>
  <c r="S40" i="32"/>
  <c r="Q40" i="32"/>
  <c r="G40" i="32"/>
  <c r="E40" i="32"/>
  <c r="S39" i="32"/>
  <c r="Q39" i="32"/>
  <c r="G39" i="32"/>
  <c r="E39" i="32"/>
  <c r="S38" i="32"/>
  <c r="Q38" i="32"/>
  <c r="G38" i="32"/>
  <c r="E38" i="32"/>
  <c r="S37" i="32"/>
  <c r="Q37" i="32"/>
  <c r="G37" i="32"/>
  <c r="E37" i="32"/>
  <c r="S36" i="32"/>
  <c r="Q36" i="32"/>
  <c r="G36" i="32"/>
  <c r="E36" i="32"/>
  <c r="S35" i="32"/>
  <c r="Q35" i="32"/>
  <c r="G35" i="32"/>
  <c r="E35" i="32"/>
  <c r="S34" i="32"/>
  <c r="Q34" i="32"/>
  <c r="G34" i="32"/>
  <c r="E34" i="32"/>
  <c r="S33" i="32"/>
  <c r="Q33" i="32"/>
  <c r="G33" i="32"/>
  <c r="E33" i="32"/>
  <c r="S32" i="32"/>
  <c r="Q32" i="32"/>
  <c r="G32" i="32"/>
  <c r="E32" i="32"/>
  <c r="S31" i="32"/>
  <c r="Q31" i="32"/>
  <c r="G31" i="32"/>
  <c r="E31" i="32"/>
  <c r="S30" i="32"/>
  <c r="Q30" i="32"/>
  <c r="G30" i="32"/>
  <c r="E30" i="32"/>
  <c r="S29" i="32"/>
  <c r="Q29" i="32"/>
  <c r="G29" i="32"/>
  <c r="E29" i="32"/>
  <c r="S28" i="32"/>
  <c r="Q28" i="32"/>
  <c r="G28" i="32"/>
  <c r="E28" i="32"/>
  <c r="S27" i="32"/>
  <c r="Q27" i="32"/>
  <c r="G27" i="32"/>
  <c r="E27" i="32"/>
  <c r="S26" i="32"/>
  <c r="Q26" i="32"/>
  <c r="G26" i="32"/>
  <c r="E26" i="32"/>
  <c r="S25" i="32"/>
  <c r="Q25" i="32"/>
  <c r="G25" i="32"/>
  <c r="E25" i="32"/>
  <c r="S24" i="32"/>
  <c r="Q24" i="32"/>
  <c r="G24" i="32"/>
  <c r="E24" i="32"/>
  <c r="S23" i="32"/>
  <c r="Q23" i="32"/>
  <c r="G23" i="32"/>
  <c r="E23" i="32"/>
  <c r="S22" i="32"/>
  <c r="Q22" i="32"/>
  <c r="G22" i="32"/>
  <c r="E22" i="32"/>
  <c r="S21" i="32"/>
  <c r="Q21" i="32"/>
  <c r="G21" i="32"/>
  <c r="E21" i="32"/>
  <c r="S20" i="32"/>
  <c r="Q20" i="32"/>
  <c r="G20" i="32"/>
  <c r="E20" i="32"/>
  <c r="S19" i="32"/>
  <c r="Q19" i="32"/>
  <c r="G19" i="32"/>
  <c r="E19" i="32"/>
  <c r="S18" i="32"/>
  <c r="Q18" i="32"/>
  <c r="G18" i="32"/>
  <c r="E18" i="32"/>
  <c r="S17" i="32"/>
  <c r="Q17" i="32"/>
  <c r="G17" i="32"/>
  <c r="E17" i="32"/>
  <c r="S16" i="32"/>
  <c r="Q16" i="32"/>
  <c r="G16" i="32"/>
  <c r="E16" i="32"/>
  <c r="S15" i="32"/>
  <c r="Q15" i="32"/>
  <c r="G15" i="32"/>
  <c r="E15" i="32"/>
  <c r="S14" i="32"/>
  <c r="Q14" i="32"/>
  <c r="G14" i="32"/>
  <c r="E14" i="32"/>
  <c r="S13" i="32"/>
  <c r="Q13" i="32"/>
  <c r="G13" i="32"/>
  <c r="E13" i="32"/>
  <c r="S12" i="32"/>
  <c r="Q12" i="32"/>
  <c r="G12" i="32"/>
  <c r="E12" i="32"/>
  <c r="S11" i="32"/>
  <c r="Q11" i="32"/>
  <c r="G11" i="32"/>
  <c r="E11" i="32"/>
  <c r="S9" i="32"/>
  <c r="Q9" i="32"/>
  <c r="G9" i="32"/>
  <c r="E9" i="32"/>
  <c r="S8" i="32"/>
  <c r="Q8" i="32"/>
  <c r="G8" i="32"/>
  <c r="E8" i="32"/>
  <c r="S7" i="32"/>
  <c r="G7" i="32"/>
  <c r="E7" i="32"/>
  <c r="S6" i="32"/>
  <c r="G6" i="32"/>
  <c r="E6" i="32"/>
  <c r="S5" i="32"/>
  <c r="G5" i="32"/>
  <c r="E5" i="32"/>
  <c r="Q5" i="44" l="1"/>
  <c r="S5" i="44"/>
  <c r="AU224" i="15"/>
  <c r="AW176" i="10"/>
  <c r="AW17" i="9"/>
  <c r="AW40" i="9"/>
  <c r="AW41" i="9"/>
  <c r="AU116" i="27"/>
  <c r="AU77" i="26"/>
  <c r="AU185" i="26"/>
  <c r="AW77" i="28"/>
  <c r="AU117" i="6"/>
  <c r="AU53" i="18"/>
  <c r="AW215" i="18"/>
  <c r="AW13" i="16"/>
  <c r="AU67" i="12"/>
  <c r="AW28" i="10"/>
  <c r="AU214" i="18"/>
  <c r="AU24" i="16"/>
  <c r="AU165" i="21"/>
  <c r="AU189" i="21"/>
  <c r="AU202" i="21"/>
  <c r="AU27" i="10"/>
  <c r="AU147" i="18"/>
  <c r="AU112" i="4"/>
  <c r="AU220" i="20"/>
  <c r="AW170" i="26"/>
  <c r="AU50" i="31"/>
  <c r="AU68" i="31"/>
  <c r="AU98" i="31"/>
  <c r="AU122" i="31"/>
  <c r="AU134" i="31"/>
  <c r="AU194" i="31"/>
  <c r="AU207" i="31"/>
  <c r="AU225" i="31"/>
  <c r="AU95" i="24"/>
  <c r="AU113" i="24"/>
  <c r="AU125" i="24"/>
  <c r="AU137" i="24"/>
  <c r="AU161" i="24"/>
  <c r="AU158" i="19"/>
  <c r="AU225" i="19"/>
  <c r="AU59" i="17"/>
  <c r="AU65" i="17"/>
  <c r="AU71" i="17"/>
  <c r="AU77" i="17"/>
  <c r="AW32" i="31"/>
  <c r="AW207" i="31"/>
  <c r="AU123" i="16"/>
  <c r="AW205" i="10"/>
  <c r="AU216" i="18"/>
  <c r="AU14" i="16"/>
  <c r="AU26" i="16"/>
  <c r="AW158" i="26"/>
  <c r="AU185" i="19"/>
  <c r="AU198" i="19"/>
  <c r="AU101" i="18"/>
  <c r="AW205" i="26"/>
  <c r="AU12" i="16"/>
  <c r="AW217" i="2"/>
  <c r="AU57" i="18"/>
  <c r="AU93" i="18"/>
  <c r="AU99" i="18"/>
  <c r="AU188" i="21"/>
  <c r="AU71" i="24"/>
  <c r="AU201" i="19"/>
  <c r="AW221" i="2"/>
  <c r="AW65" i="28"/>
  <c r="AU208" i="26"/>
  <c r="AU18" i="31"/>
  <c r="AU30" i="31"/>
  <c r="AU48" i="31"/>
  <c r="AU60" i="31"/>
  <c r="AU84" i="31"/>
  <c r="AU96" i="31"/>
  <c r="AU126" i="31"/>
  <c r="AU144" i="31"/>
  <c r="AU150" i="31"/>
  <c r="AU199" i="31"/>
  <c r="AU211" i="31"/>
  <c r="AU223" i="31"/>
  <c r="AU51" i="24"/>
  <c r="AU63" i="24"/>
  <c r="AU123" i="24"/>
  <c r="AU141" i="24"/>
  <c r="AU159" i="24"/>
  <c r="AU165" i="24"/>
  <c r="AU48" i="23"/>
  <c r="AU60" i="23"/>
  <c r="AU156" i="19"/>
  <c r="AU199" i="19"/>
  <c r="AU223" i="19"/>
  <c r="AU39" i="17"/>
  <c r="AU57" i="17"/>
  <c r="AU63" i="17"/>
  <c r="AU75" i="17"/>
  <c r="AW30" i="31"/>
  <c r="AW42" i="31"/>
  <c r="AW48" i="23"/>
  <c r="AU219" i="20"/>
  <c r="AU173" i="18"/>
  <c r="AU121" i="6"/>
  <c r="AU133" i="6"/>
  <c r="AU139" i="6"/>
  <c r="AU178" i="31"/>
  <c r="AU190" i="27"/>
  <c r="AU197" i="27"/>
  <c r="AU31" i="26"/>
  <c r="AU67" i="26"/>
  <c r="AU18" i="16"/>
  <c r="AW216" i="2"/>
  <c r="AW222" i="2"/>
  <c r="AW215" i="27"/>
  <c r="AW31" i="26"/>
  <c r="AU57" i="19"/>
  <c r="AU202" i="19"/>
  <c r="AU165" i="18"/>
  <c r="AU171" i="18"/>
  <c r="AU189" i="18"/>
  <c r="AU185" i="6"/>
  <c r="AU110" i="31"/>
  <c r="AU128" i="31"/>
  <c r="AU131" i="24"/>
  <c r="AU11" i="17"/>
  <c r="AW53" i="20"/>
  <c r="AW182" i="5"/>
  <c r="AU83" i="26"/>
  <c r="AW98" i="19"/>
  <c r="AW219" i="19"/>
  <c r="AU43" i="18"/>
  <c r="AU165" i="16"/>
  <c r="AU123" i="6"/>
  <c r="AU24" i="31"/>
  <c r="AU21" i="24"/>
  <c r="AU39" i="24"/>
  <c r="AU99" i="24"/>
  <c r="AU117" i="24"/>
  <c r="AU66" i="23"/>
  <c r="AW18" i="31"/>
  <c r="AW84" i="19"/>
  <c r="AW215" i="3"/>
  <c r="AU92" i="17"/>
  <c r="AU83" i="18"/>
  <c r="AU107" i="18"/>
  <c r="AU39" i="3"/>
  <c r="AU82" i="27"/>
  <c r="AU178" i="27"/>
  <c r="AW109" i="28"/>
  <c r="AW19" i="26"/>
  <c r="AU27" i="18"/>
  <c r="AW66" i="14"/>
  <c r="AU50" i="23"/>
  <c r="AU68" i="23"/>
  <c r="AU86" i="23"/>
  <c r="AU116" i="23"/>
  <c r="AU134" i="23"/>
  <c r="AU146" i="23"/>
  <c r="AW68" i="23"/>
  <c r="AU84" i="23"/>
  <c r="AU77" i="28"/>
  <c r="AU49" i="28"/>
  <c r="AU73" i="28"/>
  <c r="AW43" i="28"/>
  <c r="AW73" i="28"/>
  <c r="AU51" i="28"/>
  <c r="AU75" i="28"/>
  <c r="AW75" i="28"/>
  <c r="AW81" i="28"/>
  <c r="AW93" i="28"/>
  <c r="AU88" i="27"/>
  <c r="AU79" i="26"/>
  <c r="AU127" i="26"/>
  <c r="AW106" i="31"/>
  <c r="AW157" i="24"/>
  <c r="AW52" i="23"/>
  <c r="AW64" i="23"/>
  <c r="AW94" i="19"/>
  <c r="AW42" i="18"/>
  <c r="AW211" i="18"/>
  <c r="AW8" i="16"/>
  <c r="AU220" i="15"/>
  <c r="AW64" i="14"/>
  <c r="AU117" i="14"/>
  <c r="AU51" i="12"/>
  <c r="AU111" i="12"/>
  <c r="AW199" i="9"/>
  <c r="AW49" i="20"/>
  <c r="AW55" i="20"/>
  <c r="AW67" i="20"/>
  <c r="AU96" i="4"/>
  <c r="AU108" i="27"/>
  <c r="AU8" i="26"/>
  <c r="AU15" i="26"/>
  <c r="AU51" i="26"/>
  <c r="AU69" i="26"/>
  <c r="AU75" i="26"/>
  <c r="AU93" i="26"/>
  <c r="AU117" i="26"/>
  <c r="AU123" i="26"/>
  <c r="AU135" i="26"/>
  <c r="AW223" i="19"/>
  <c r="AW50" i="18"/>
  <c r="AW213" i="18"/>
  <c r="AU65" i="12"/>
  <c r="AW180" i="10"/>
  <c r="AW14" i="9"/>
  <c r="AW51" i="20"/>
  <c r="AW63" i="20"/>
  <c r="AU104" i="4"/>
  <c r="AU116" i="4"/>
  <c r="AW192" i="27"/>
  <c r="AU7" i="16"/>
  <c r="AW219" i="2"/>
  <c r="AU122" i="27"/>
  <c r="AU176" i="27"/>
  <c r="AU188" i="27"/>
  <c r="AU47" i="26"/>
  <c r="AU89" i="26"/>
  <c r="AW95" i="28"/>
  <c r="AW151" i="27"/>
  <c r="AW157" i="27"/>
  <c r="AW219" i="27"/>
  <c r="AW17" i="26"/>
  <c r="AW154" i="26"/>
  <c r="AW160" i="26"/>
  <c r="AW166" i="26"/>
  <c r="AW172" i="26"/>
  <c r="AW178" i="26"/>
  <c r="AW184" i="26"/>
  <c r="AW190" i="26"/>
  <c r="AW197" i="26"/>
  <c r="AW203" i="26"/>
  <c r="AU16" i="31"/>
  <c r="AU22" i="31"/>
  <c r="AU28" i="31"/>
  <c r="AU34" i="31"/>
  <c r="AU58" i="31"/>
  <c r="AU64" i="31"/>
  <c r="AU70" i="31"/>
  <c r="AU106" i="31"/>
  <c r="AU130" i="31"/>
  <c r="AU221" i="31"/>
  <c r="AU25" i="24"/>
  <c r="AU37" i="24"/>
  <c r="AU73" i="24"/>
  <c r="AU85" i="24"/>
  <c r="AU97" i="24"/>
  <c r="AU115" i="24"/>
  <c r="AU121" i="24"/>
  <c r="AU157" i="24"/>
  <c r="AU163" i="24"/>
  <c r="AU52" i="23"/>
  <c r="AU70" i="23"/>
  <c r="AU82" i="23"/>
  <c r="AU118" i="23"/>
  <c r="AU124" i="23"/>
  <c r="AU148" i="23"/>
  <c r="AU49" i="19"/>
  <c r="AU181" i="19"/>
  <c r="AU193" i="19"/>
  <c r="AU215" i="19"/>
  <c r="AU13" i="17"/>
  <c r="AU19" i="17"/>
  <c r="AU22" i="17"/>
  <c r="AU49" i="17"/>
  <c r="AU55" i="17"/>
  <c r="AU94" i="17"/>
  <c r="AU154" i="17"/>
  <c r="AU37" i="18"/>
  <c r="AU85" i="18"/>
  <c r="AU91" i="18"/>
  <c r="AU109" i="18"/>
  <c r="AU115" i="18"/>
  <c r="AU157" i="18"/>
  <c r="AU163" i="18"/>
  <c r="AU187" i="18"/>
  <c r="AU9" i="16"/>
  <c r="AU16" i="16"/>
  <c r="AU34" i="16"/>
  <c r="AU103" i="16"/>
  <c r="AU200" i="16"/>
  <c r="AU157" i="14"/>
  <c r="AU193" i="14"/>
  <c r="AU58" i="13"/>
  <c r="AU118" i="13"/>
  <c r="AU130" i="13"/>
  <c r="AU154" i="13"/>
  <c r="AU169" i="21"/>
  <c r="AU178" i="21"/>
  <c r="AU218" i="21"/>
  <c r="AU218" i="20"/>
  <c r="AU40" i="7"/>
  <c r="AU181" i="6"/>
  <c r="AU187" i="6"/>
  <c r="AU212" i="6"/>
  <c r="AU28" i="5"/>
  <c r="AU82" i="5"/>
  <c r="AW217" i="3"/>
  <c r="AW220" i="2"/>
  <c r="AU207" i="27"/>
  <c r="AU209" i="31"/>
  <c r="AU209" i="19"/>
  <c r="AU208" i="19"/>
  <c r="AU210" i="19"/>
  <c r="AU208" i="16"/>
  <c r="AU206" i="14"/>
  <c r="AU210" i="14"/>
  <c r="AW203" i="4"/>
  <c r="AU160" i="23"/>
  <c r="AU69" i="14"/>
  <c r="AU14" i="13"/>
  <c r="AU46" i="13"/>
  <c r="AU54" i="13"/>
  <c r="AU39" i="12"/>
  <c r="AW139" i="10"/>
  <c r="AW201" i="9"/>
  <c r="AU150" i="6"/>
  <c r="AU152" i="6"/>
  <c r="AU154" i="6"/>
  <c r="AU164" i="6"/>
  <c r="AU166" i="6"/>
  <c r="AU168" i="6"/>
  <c r="AU170" i="6"/>
  <c r="AU180" i="6"/>
  <c r="AU182" i="6"/>
  <c r="AU197" i="6"/>
  <c r="AU201" i="6"/>
  <c r="AU21" i="5"/>
  <c r="AU25" i="5"/>
  <c r="AU27" i="5"/>
  <c r="AU29" i="5"/>
  <c r="AU91" i="5"/>
  <c r="AU101" i="5"/>
  <c r="AU105" i="5"/>
  <c r="AW35" i="3"/>
  <c r="AU43" i="3"/>
  <c r="AU47" i="3"/>
  <c r="AU51" i="3"/>
  <c r="AU55" i="3"/>
  <c r="AU153" i="24"/>
  <c r="AW165" i="8"/>
  <c r="AU59" i="4"/>
  <c r="AW170" i="4"/>
  <c r="AW186" i="4"/>
  <c r="AW174" i="3"/>
  <c r="AW176" i="3"/>
  <c r="AW60" i="2"/>
  <c r="AW119" i="2"/>
  <c r="AW127" i="2"/>
  <c r="AW8" i="28"/>
  <c r="AW11" i="28"/>
  <c r="AW13" i="28"/>
  <c r="AW49" i="28"/>
  <c r="AW63" i="28"/>
  <c r="AW111" i="28"/>
  <c r="AW82" i="27"/>
  <c r="AW35" i="26"/>
  <c r="AW83" i="26"/>
  <c r="AW5" i="31"/>
  <c r="AW80" i="31"/>
  <c r="AW96" i="31"/>
  <c r="AW98" i="31"/>
  <c r="AW122" i="31"/>
  <c r="AW146" i="31"/>
  <c r="AW148" i="31"/>
  <c r="AW39" i="24"/>
  <c r="AW77" i="24"/>
  <c r="AW9" i="23"/>
  <c r="AW84" i="23"/>
  <c r="AW199" i="19"/>
  <c r="AW55" i="17"/>
  <c r="AW59" i="17"/>
  <c r="AW63" i="17"/>
  <c r="AU132" i="16"/>
  <c r="AU39" i="15"/>
  <c r="AU123" i="15"/>
  <c r="AW129" i="15"/>
  <c r="AU131" i="15"/>
  <c r="AU151" i="15"/>
  <c r="AU155" i="15"/>
  <c r="AU196" i="15"/>
  <c r="AW129" i="14"/>
  <c r="AU175" i="13"/>
  <c r="AU44" i="12"/>
  <c r="AU48" i="12"/>
  <c r="AU56" i="12"/>
  <c r="AU21" i="21"/>
  <c r="AU69" i="21"/>
  <c r="AU77" i="21"/>
  <c r="AU85" i="21"/>
  <c r="AU141" i="21"/>
  <c r="AU149" i="21"/>
  <c r="AW184" i="10"/>
  <c r="AW188" i="10"/>
  <c r="AW20" i="9"/>
  <c r="AW48" i="9"/>
  <c r="AW69" i="9"/>
  <c r="AW99" i="9"/>
  <c r="AW125" i="9"/>
  <c r="AW187" i="9"/>
  <c r="AU30" i="5"/>
  <c r="AU98" i="5"/>
  <c r="AU120" i="5"/>
  <c r="AU122" i="5"/>
  <c r="AW42" i="9"/>
  <c r="AU182" i="4"/>
  <c r="AU157" i="4"/>
  <c r="AW47" i="4"/>
  <c r="AW49" i="4"/>
  <c r="AW51" i="4"/>
  <c r="AW53" i="4"/>
  <c r="AW55" i="4"/>
  <c r="AW63" i="4"/>
  <c r="AW65" i="4"/>
  <c r="AW67" i="4"/>
  <c r="AW69" i="4"/>
  <c r="AW71" i="4"/>
  <c r="AW103" i="4"/>
  <c r="AW111" i="4"/>
  <c r="AW113" i="4"/>
  <c r="AW115" i="4"/>
  <c r="AW117" i="4"/>
  <c r="AW119" i="4"/>
  <c r="AW123" i="4"/>
  <c r="AW155" i="4"/>
  <c r="AW102" i="32"/>
  <c r="AW106" i="32"/>
  <c r="AW108" i="32"/>
  <c r="AW112" i="32"/>
  <c r="AW126" i="32"/>
  <c r="AW128" i="32"/>
  <c r="AW130" i="32"/>
  <c r="AW132" i="32"/>
  <c r="AW134" i="32"/>
  <c r="AW136" i="32"/>
  <c r="AW138" i="32"/>
  <c r="AW140" i="32"/>
  <c r="AW142" i="32"/>
  <c r="AW144" i="32"/>
  <c r="AW146" i="32"/>
  <c r="AW148" i="32"/>
  <c r="AW150" i="32"/>
  <c r="AW152" i="32"/>
  <c r="AW154" i="32"/>
  <c r="AW156" i="32"/>
  <c r="AW158" i="32"/>
  <c r="AW160" i="32"/>
  <c r="AW162" i="32"/>
  <c r="AW166" i="32"/>
  <c r="AW168" i="32"/>
  <c r="AW174" i="32"/>
  <c r="AW176" i="32"/>
  <c r="AW178" i="32"/>
  <c r="AW180" i="32"/>
  <c r="AW182" i="32"/>
  <c r="AW184" i="32"/>
  <c r="AW186" i="32"/>
  <c r="AW190" i="32"/>
  <c r="AW192" i="32"/>
  <c r="AW194" i="32"/>
  <c r="AW197" i="32"/>
  <c r="AW199" i="32"/>
  <c r="AW201" i="32"/>
  <c r="AW203" i="32"/>
  <c r="AW205" i="32"/>
  <c r="AW207" i="32"/>
  <c r="AW209" i="32"/>
  <c r="AW211" i="32"/>
  <c r="AW213" i="32"/>
  <c r="AW215" i="32"/>
  <c r="AW217" i="32"/>
  <c r="AW219" i="32"/>
  <c r="AW221" i="32"/>
  <c r="AW223" i="32"/>
  <c r="AU5" i="32"/>
  <c r="AU7" i="32"/>
  <c r="AU12" i="32"/>
  <c r="AU14" i="32"/>
  <c r="AU16" i="32"/>
  <c r="AU18" i="32"/>
  <c r="AU22" i="32"/>
  <c r="AU214" i="19"/>
  <c r="AU82" i="17"/>
  <c r="AU29" i="18"/>
  <c r="AU212" i="18"/>
  <c r="AU220" i="18"/>
  <c r="AU157" i="21"/>
  <c r="AW209" i="10"/>
  <c r="AW210" i="10"/>
  <c r="AW217" i="10"/>
  <c r="AW13" i="9"/>
  <c r="AW45" i="9"/>
  <c r="AW125" i="8"/>
  <c r="AW133" i="8"/>
  <c r="AW45" i="5"/>
  <c r="AU43" i="4"/>
  <c r="AU141" i="3"/>
  <c r="AU173" i="3"/>
  <c r="AU52" i="2"/>
  <c r="AU136" i="27"/>
  <c r="AU139" i="26"/>
  <c r="AU206" i="26"/>
  <c r="AU118" i="31"/>
  <c r="AU11" i="24"/>
  <c r="AU61" i="24"/>
  <c r="AU151" i="24"/>
  <c r="AU78" i="23"/>
  <c r="AW26" i="18"/>
  <c r="AW32" i="18"/>
  <c r="AW5" i="14"/>
  <c r="AU23" i="12"/>
  <c r="AW194" i="11"/>
  <c r="AW200" i="9"/>
  <c r="AU198" i="6"/>
  <c r="AU34" i="5"/>
  <c r="AU40" i="5"/>
  <c r="AU150" i="5"/>
  <c r="AU221" i="2"/>
  <c r="AU225" i="2"/>
  <c r="AW48" i="32"/>
  <c r="AW50" i="32"/>
  <c r="AW188" i="32"/>
  <c r="AW15" i="28"/>
  <c r="AW19" i="28"/>
  <c r="AW97" i="28"/>
  <c r="AW101" i="28"/>
  <c r="AW90" i="27"/>
  <c r="AW114" i="27"/>
  <c r="AW116" i="27"/>
  <c r="AW174" i="27"/>
  <c r="AW199" i="27"/>
  <c r="AW47" i="26"/>
  <c r="AW93" i="26"/>
  <c r="AW162" i="26"/>
  <c r="AW36" i="31"/>
  <c r="AW38" i="31"/>
  <c r="AW58" i="31"/>
  <c r="AW66" i="31"/>
  <c r="AW68" i="31"/>
  <c r="AW74" i="31"/>
  <c r="AW94" i="31"/>
  <c r="AW194" i="31"/>
  <c r="AW215" i="31"/>
  <c r="AW12" i="23"/>
  <c r="AW78" i="19"/>
  <c r="AU179" i="19"/>
  <c r="AU207" i="19"/>
  <c r="AU21" i="17"/>
  <c r="AU41" i="17"/>
  <c r="AU179" i="16"/>
  <c r="AU162" i="21"/>
  <c r="AU164" i="21"/>
  <c r="AU197" i="21"/>
  <c r="AU22" i="10"/>
  <c r="AW69" i="20"/>
  <c r="AW138" i="5"/>
  <c r="AW154" i="5"/>
  <c r="AW190" i="5"/>
  <c r="AU45" i="19"/>
  <c r="AU165" i="19"/>
  <c r="AW201" i="19"/>
  <c r="AW205" i="19"/>
  <c r="AW43" i="17"/>
  <c r="AW65" i="17"/>
  <c r="AU103" i="15"/>
  <c r="AU119" i="15"/>
  <c r="AU20" i="12"/>
  <c r="AU25" i="21"/>
  <c r="AU89" i="21"/>
  <c r="AU133" i="21"/>
  <c r="AU153" i="21"/>
  <c r="AU99" i="9"/>
  <c r="AW37" i="8"/>
  <c r="AU148" i="6"/>
  <c r="AU184" i="6"/>
  <c r="AU186" i="6"/>
  <c r="AU188" i="6"/>
  <c r="AU190" i="6"/>
  <c r="AU199" i="6"/>
  <c r="AU203" i="6"/>
  <c r="AU37" i="5"/>
  <c r="AU107" i="5"/>
  <c r="AU109" i="5"/>
  <c r="AU117" i="5"/>
  <c r="AU159" i="17"/>
  <c r="AU161" i="17"/>
  <c r="AU167" i="17"/>
  <c r="AU169" i="17"/>
  <c r="AU175" i="17"/>
  <c r="AU183" i="17"/>
  <c r="AU185" i="17"/>
  <c r="AU193" i="17"/>
  <c r="AU202" i="17"/>
  <c r="AU218" i="17"/>
  <c r="AU5" i="18"/>
  <c r="AU9" i="18"/>
  <c r="AU66" i="18"/>
  <c r="AU70" i="18"/>
  <c r="AU78" i="18"/>
  <c r="AU82" i="18"/>
  <c r="AU118" i="18"/>
  <c r="AU126" i="18"/>
  <c r="AU130" i="18"/>
  <c r="AU150" i="18"/>
  <c r="AU156" i="18"/>
  <c r="AU158" i="18"/>
  <c r="AU162" i="18"/>
  <c r="AU178" i="18"/>
  <c r="AU182" i="18"/>
  <c r="AU190" i="18"/>
  <c r="AU194" i="18"/>
  <c r="AU43" i="16"/>
  <c r="AU51" i="16"/>
  <c r="AU55" i="16"/>
  <c r="AU59" i="16"/>
  <c r="AU87" i="16"/>
  <c r="AU91" i="16"/>
  <c r="AW119" i="16"/>
  <c r="AW121" i="16"/>
  <c r="AW123" i="16"/>
  <c r="AW125" i="16"/>
  <c r="AW127" i="16"/>
  <c r="AW133" i="16"/>
  <c r="AW141" i="16"/>
  <c r="AW147" i="16"/>
  <c r="AW153" i="16"/>
  <c r="AW155" i="16"/>
  <c r="AW196" i="16"/>
  <c r="AW131" i="15"/>
  <c r="AW133" i="15"/>
  <c r="AW137" i="15"/>
  <c r="AW139" i="15"/>
  <c r="AW141" i="15"/>
  <c r="AW161" i="15"/>
  <c r="AW163" i="15"/>
  <c r="AW165" i="15"/>
  <c r="AW169" i="15"/>
  <c r="AW177" i="15"/>
  <c r="AW193" i="15"/>
  <c r="AU199" i="32"/>
  <c r="AU201" i="32"/>
  <c r="AU203" i="32"/>
  <c r="AU205" i="32"/>
  <c r="AU207" i="32"/>
  <c r="AU209" i="32"/>
  <c r="AU70" i="27"/>
  <c r="AU76" i="27"/>
  <c r="AU90" i="27"/>
  <c r="AU199" i="27"/>
  <c r="AU215" i="27"/>
  <c r="AU219" i="27"/>
  <c r="AU141" i="26"/>
  <c r="AU187" i="26"/>
  <c r="AU36" i="31"/>
  <c r="AU78" i="31"/>
  <c r="AU86" i="31"/>
  <c r="AU108" i="31"/>
  <c r="AU120" i="31"/>
  <c r="AU124" i="31"/>
  <c r="AU136" i="31"/>
  <c r="AU197" i="31"/>
  <c r="AU217" i="31"/>
  <c r="AU15" i="24"/>
  <c r="AU23" i="24"/>
  <c r="AU35" i="24"/>
  <c r="AU41" i="24"/>
  <c r="AU53" i="24"/>
  <c r="AU55" i="24"/>
  <c r="AU75" i="24"/>
  <c r="AU79" i="24"/>
  <c r="AU83" i="24"/>
  <c r="AU89" i="24"/>
  <c r="AU103" i="24"/>
  <c r="AU109" i="24"/>
  <c r="AU127" i="24"/>
  <c r="AU54" i="23"/>
  <c r="AU76" i="23"/>
  <c r="AU132" i="23"/>
  <c r="AU140" i="23"/>
  <c r="AU142" i="23"/>
  <c r="AU150" i="23"/>
  <c r="AU191" i="19"/>
  <c r="AW203" i="19"/>
  <c r="AW207" i="19"/>
  <c r="AW158" i="17"/>
  <c r="AW162" i="17"/>
  <c r="AW166" i="17"/>
  <c r="AW174" i="17"/>
  <c r="AW176" i="17"/>
  <c r="AW182" i="17"/>
  <c r="AW184" i="17"/>
  <c r="AW81" i="18"/>
  <c r="AW117" i="18"/>
  <c r="AU115" i="16"/>
  <c r="AU119" i="16"/>
  <c r="AU163" i="16"/>
  <c r="AU167" i="16"/>
  <c r="AU175" i="16"/>
  <c r="AU212" i="16"/>
  <c r="AU7" i="15"/>
  <c r="AU12" i="15"/>
  <c r="AW7" i="14"/>
  <c r="AW9" i="14"/>
  <c r="AW12" i="14"/>
  <c r="AW14" i="14"/>
  <c r="AW20" i="14"/>
  <c r="AW22" i="14"/>
  <c r="AW54" i="14"/>
  <c r="AW56" i="14"/>
  <c r="AU48" i="26"/>
  <c r="AU50" i="26"/>
  <c r="AU52" i="26"/>
  <c r="AU54" i="26"/>
  <c r="AU56" i="26"/>
  <c r="AU58" i="26"/>
  <c r="AU62" i="26"/>
  <c r="AU64" i="26"/>
  <c r="AU66" i="26"/>
  <c r="AU68" i="26"/>
  <c r="AU70" i="26"/>
  <c r="AU74" i="26"/>
  <c r="AU78" i="26"/>
  <c r="AU111" i="23"/>
  <c r="AU117" i="23"/>
  <c r="AU119" i="23"/>
  <c r="AU149" i="23"/>
  <c r="AU155" i="23"/>
  <c r="AU165" i="23"/>
  <c r="AU171" i="23"/>
  <c r="AU175" i="23"/>
  <c r="AU183" i="23"/>
  <c r="AU187" i="23"/>
  <c r="AU208" i="23"/>
  <c r="AU216" i="23"/>
  <c r="AU220" i="23"/>
  <c r="AU224" i="23"/>
  <c r="AW80" i="19"/>
  <c r="AW82" i="19"/>
  <c r="AW90" i="19"/>
  <c r="AW92" i="19"/>
  <c r="AW96" i="19"/>
  <c r="AU160" i="19"/>
  <c r="AU170" i="19"/>
  <c r="AU172" i="19"/>
  <c r="AU174" i="19"/>
  <c r="AU176" i="19"/>
  <c r="AU122" i="16"/>
  <c r="AU124" i="16"/>
  <c r="AU134" i="16"/>
  <c r="AU140" i="16"/>
  <c r="AU142" i="16"/>
  <c r="AU148" i="16"/>
  <c r="AU150" i="16"/>
  <c r="AU156" i="16"/>
  <c r="AU158" i="16"/>
  <c r="AU164" i="16"/>
  <c r="AU172" i="16"/>
  <c r="AU174" i="16"/>
  <c r="AU197" i="16"/>
  <c r="AU205" i="16"/>
  <c r="AU207" i="16"/>
  <c r="AU213" i="16"/>
  <c r="AU215" i="16"/>
  <c r="AU221" i="16"/>
  <c r="AU223" i="16"/>
  <c r="AU145" i="14"/>
  <c r="AW183" i="13"/>
  <c r="AW185" i="13"/>
  <c r="AW191" i="13"/>
  <c r="AW196" i="13"/>
  <c r="AW208" i="13"/>
  <c r="AW212" i="13"/>
  <c r="AW84" i="12"/>
  <c r="AW92" i="12"/>
  <c r="AW116" i="12"/>
  <c r="AW120" i="12"/>
  <c r="AW122" i="12"/>
  <c r="AW132" i="12"/>
  <c r="AW136" i="12"/>
  <c r="AW168" i="12"/>
  <c r="AW192" i="12"/>
  <c r="AW197" i="12"/>
  <c r="AW209" i="12"/>
  <c r="AW155" i="8"/>
  <c r="AW156" i="8"/>
  <c r="AW212" i="5"/>
  <c r="AW214" i="5"/>
  <c r="AW65" i="3"/>
  <c r="AU178" i="13"/>
  <c r="AU83" i="11"/>
  <c r="AU91" i="11"/>
  <c r="AU50" i="20"/>
  <c r="AU52" i="20"/>
  <c r="AU54" i="20"/>
  <c r="AU58" i="20"/>
  <c r="AU80" i="20"/>
  <c r="AU82" i="20"/>
  <c r="AU88" i="20"/>
  <c r="AU90" i="20"/>
  <c r="AU176" i="20"/>
  <c r="AU178" i="20"/>
  <c r="AU184" i="20"/>
  <c r="AU186" i="20"/>
  <c r="AU209" i="20"/>
  <c r="AU211" i="20"/>
  <c r="AU213" i="20"/>
  <c r="AU215" i="20"/>
  <c r="AU127" i="7"/>
  <c r="AU135" i="7"/>
  <c r="AU139" i="7"/>
  <c r="AU187" i="7"/>
  <c r="AU189" i="7"/>
  <c r="AU198" i="7"/>
  <c r="AU204" i="7"/>
  <c r="AU206" i="7"/>
  <c r="AU208" i="7"/>
  <c r="AU220" i="7"/>
  <c r="AU222" i="7"/>
  <c r="AU224" i="7"/>
  <c r="AU181" i="5"/>
  <c r="AU199" i="5"/>
  <c r="AU217" i="5"/>
  <c r="AU6" i="4"/>
  <c r="AU187" i="4"/>
  <c r="AU191" i="4"/>
  <c r="AW207" i="4"/>
  <c r="AW215" i="4"/>
  <c r="AU216" i="4"/>
  <c r="AW219" i="4"/>
  <c r="AU220" i="4"/>
  <c r="AW223" i="4"/>
  <c r="AU224" i="4"/>
  <c r="AW6" i="3"/>
  <c r="AU7" i="3"/>
  <c r="AU16" i="3"/>
  <c r="AU20" i="3"/>
  <c r="AU36" i="3"/>
  <c r="AU59" i="3"/>
  <c r="AW58" i="14"/>
  <c r="AW114" i="14"/>
  <c r="AU20" i="13"/>
  <c r="AU30" i="13"/>
  <c r="AU52" i="13"/>
  <c r="AU179" i="13"/>
  <c r="AU181" i="13"/>
  <c r="AU187" i="13"/>
  <c r="AU191" i="13"/>
  <c r="AU198" i="13"/>
  <c r="AU204" i="13"/>
  <c r="AU206" i="13"/>
  <c r="AU84" i="12"/>
  <c r="AU120" i="12"/>
  <c r="AU122" i="12"/>
  <c r="AU182" i="12"/>
  <c r="AU201" i="12"/>
  <c r="AU203" i="12"/>
  <c r="AU209" i="12"/>
  <c r="AW178" i="21"/>
  <c r="AW194" i="21"/>
  <c r="AW197" i="21"/>
  <c r="AU86" i="11"/>
  <c r="AW175" i="11"/>
  <c r="AW176" i="11"/>
  <c r="AW184" i="11"/>
  <c r="AW187" i="11"/>
  <c r="AW191" i="11"/>
  <c r="AU138" i="10"/>
  <c r="AW96" i="9"/>
  <c r="AW27" i="8"/>
  <c r="AW32" i="8"/>
  <c r="AU35" i="20"/>
  <c r="AW53" i="7"/>
  <c r="AU60" i="7"/>
  <c r="AU62" i="7"/>
  <c r="AU64" i="7"/>
  <c r="AU66" i="7"/>
  <c r="AU68" i="7"/>
  <c r="AU112" i="7"/>
  <c r="AU114" i="7"/>
  <c r="AU116" i="7"/>
  <c r="AU136" i="7"/>
  <c r="AW151" i="7"/>
  <c r="AW167" i="7"/>
  <c r="AU211" i="7"/>
  <c r="AU6" i="6"/>
  <c r="AW7" i="6"/>
  <c r="AU23" i="6"/>
  <c r="AU27" i="6"/>
  <c r="AU115" i="6"/>
  <c r="AW118" i="6"/>
  <c r="AW122" i="6"/>
  <c r="AW138" i="6"/>
  <c r="AW158" i="6"/>
  <c r="AW162" i="6"/>
  <c r="AW166" i="6"/>
  <c r="AW170" i="6"/>
  <c r="AU20" i="5"/>
  <c r="AW21" i="5"/>
  <c r="AW37" i="5"/>
  <c r="AW51" i="5"/>
  <c r="AW65" i="5"/>
  <c r="AW67" i="5"/>
  <c r="AW71" i="5"/>
  <c r="AW73" i="5"/>
  <c r="AW75" i="5"/>
  <c r="AW87" i="5"/>
  <c r="AW89" i="5"/>
  <c r="AW91" i="5"/>
  <c r="AU196" i="5"/>
  <c r="AU198" i="5"/>
  <c r="AU202" i="5"/>
  <c r="AU206" i="5"/>
  <c r="AU212" i="5"/>
  <c r="AU214" i="5"/>
  <c r="AU218" i="5"/>
  <c r="AU222" i="5"/>
  <c r="AU34" i="4"/>
  <c r="AU42" i="3"/>
  <c r="AU46" i="3"/>
  <c r="AU58" i="3"/>
  <c r="AU66" i="3"/>
  <c r="AU46" i="26"/>
  <c r="AU60" i="26"/>
  <c r="AU72" i="26"/>
  <c r="AU76" i="26"/>
  <c r="AU123" i="23"/>
  <c r="AU142" i="17"/>
  <c r="AW84" i="10"/>
  <c r="AU181" i="23"/>
  <c r="AW146" i="18"/>
  <c r="AU146" i="18"/>
  <c r="AU86" i="27"/>
  <c r="AU98" i="27"/>
  <c r="AU134" i="27"/>
  <c r="AU138" i="27"/>
  <c r="AU162" i="27"/>
  <c r="AU39" i="26"/>
  <c r="AU43" i="26"/>
  <c r="AU63" i="26"/>
  <c r="AU73" i="26"/>
  <c r="AU91" i="26"/>
  <c r="AU125" i="26"/>
  <c r="AU145" i="26"/>
  <c r="AU40" i="31"/>
  <c r="AU74" i="31"/>
  <c r="AU154" i="31"/>
  <c r="AU190" i="31"/>
  <c r="AU6" i="24"/>
  <c r="AU17" i="24"/>
  <c r="AU43" i="24"/>
  <c r="AU47" i="24"/>
  <c r="AU59" i="24"/>
  <c r="AU65" i="24"/>
  <c r="AU67" i="24"/>
  <c r="AU101" i="24"/>
  <c r="AU107" i="24"/>
  <c r="AU143" i="24"/>
  <c r="AU114" i="23"/>
  <c r="AW12" i="32"/>
  <c r="AW14" i="32"/>
  <c r="AW16" i="32"/>
  <c r="AW18" i="32"/>
  <c r="AW20" i="32"/>
  <c r="AW22" i="32"/>
  <c r="AW26" i="32"/>
  <c r="AW28" i="32"/>
  <c r="AW30" i="32"/>
  <c r="AW32" i="32"/>
  <c r="AW34" i="32"/>
  <c r="AW36" i="32"/>
  <c r="AW38" i="32"/>
  <c r="AW40" i="32"/>
  <c r="AW42" i="32"/>
  <c r="AW44" i="32"/>
  <c r="AW46" i="32"/>
  <c r="AW52" i="32"/>
  <c r="AW54" i="32"/>
  <c r="AW56" i="32"/>
  <c r="AW58" i="32"/>
  <c r="AW60" i="32"/>
  <c r="AW62" i="32"/>
  <c r="AW64" i="32"/>
  <c r="AW66" i="32"/>
  <c r="AW68" i="32"/>
  <c r="AW110" i="32"/>
  <c r="AW114" i="32"/>
  <c r="AW116" i="32"/>
  <c r="AW118" i="32"/>
  <c r="AW120" i="32"/>
  <c r="AW122" i="32"/>
  <c r="AW124" i="32"/>
  <c r="AW6" i="28"/>
  <c r="AW23" i="28"/>
  <c r="AW25" i="28"/>
  <c r="AW31" i="28"/>
  <c r="AW35" i="28"/>
  <c r="AW37" i="28"/>
  <c r="AW39" i="28"/>
  <c r="AW45" i="28"/>
  <c r="AW47" i="28"/>
  <c r="AW51" i="28"/>
  <c r="AW53" i="28"/>
  <c r="AW55" i="28"/>
  <c r="AW57" i="28"/>
  <c r="AW59" i="28"/>
  <c r="AW67" i="28"/>
  <c r="AW99" i="28"/>
  <c r="AW105" i="28"/>
  <c r="AW107" i="28"/>
  <c r="AW70" i="27"/>
  <c r="AW80" i="27"/>
  <c r="AW86" i="27"/>
  <c r="AW96" i="27"/>
  <c r="AW98" i="27"/>
  <c r="AW102" i="27"/>
  <c r="AW130" i="27"/>
  <c r="AW142" i="27"/>
  <c r="AW144" i="27"/>
  <c r="AW176" i="27"/>
  <c r="AW178" i="27"/>
  <c r="AW194" i="27"/>
  <c r="AW211" i="27"/>
  <c r="AW213" i="27"/>
  <c r="AW221" i="27"/>
  <c r="AW29" i="26"/>
  <c r="AW41" i="26"/>
  <c r="AW34" i="31"/>
  <c r="AW48" i="31"/>
  <c r="AW50" i="31"/>
  <c r="AW64" i="31"/>
  <c r="AW70" i="31"/>
  <c r="AW76" i="31"/>
  <c r="AW82" i="31"/>
  <c r="AW88" i="31"/>
  <c r="AW100" i="31"/>
  <c r="AW108" i="31"/>
  <c r="AW114" i="31"/>
  <c r="AW130" i="31"/>
  <c r="AW134" i="31"/>
  <c r="AW140" i="31"/>
  <c r="AW144" i="31"/>
  <c r="AW190" i="31"/>
  <c r="AW199" i="31"/>
  <c r="AW211" i="31"/>
  <c r="AW99" i="24"/>
  <c r="AW125" i="24"/>
  <c r="AW5" i="23"/>
  <c r="AW16" i="23"/>
  <c r="AW18" i="23"/>
  <c r="AW30" i="23"/>
  <c r="AW32" i="23"/>
  <c r="AW34" i="23"/>
  <c r="AW80" i="23"/>
  <c r="AU133" i="23"/>
  <c r="AU130" i="16"/>
  <c r="AU199" i="16"/>
  <c r="AW125" i="14"/>
  <c r="AW166" i="14"/>
  <c r="AW170" i="14"/>
  <c r="AW172" i="14"/>
  <c r="AW182" i="14"/>
  <c r="AW186" i="14"/>
  <c r="AW188" i="14"/>
  <c r="AW215" i="14"/>
  <c r="AW11" i="13"/>
  <c r="AW15" i="13"/>
  <c r="AU22" i="13"/>
  <c r="AW27" i="13"/>
  <c r="AW29" i="13"/>
  <c r="AW31" i="13"/>
  <c r="AU16" i="12"/>
  <c r="AU32" i="12"/>
  <c r="AW79" i="12"/>
  <c r="AW147" i="12"/>
  <c r="AW151" i="12"/>
  <c r="AW28" i="21"/>
  <c r="AW48" i="21"/>
  <c r="AW100" i="21"/>
  <c r="AW66" i="11"/>
  <c r="AW110" i="11"/>
  <c r="AW114" i="11"/>
  <c r="AW120" i="11"/>
  <c r="AW126" i="11"/>
  <c r="AW130" i="11"/>
  <c r="AW166" i="11"/>
  <c r="AW64" i="10"/>
  <c r="AW76" i="10"/>
  <c r="AW142" i="10"/>
  <c r="AW143" i="10"/>
  <c r="AW145" i="10"/>
  <c r="AW154" i="10"/>
  <c r="AW155" i="10"/>
  <c r="AW159" i="10"/>
  <c r="AW163" i="10"/>
  <c r="AW167" i="10"/>
  <c r="AW53" i="9"/>
  <c r="AW109" i="9"/>
  <c r="AW113" i="9"/>
  <c r="AW114" i="9"/>
  <c r="AW115" i="9"/>
  <c r="AW117" i="9"/>
  <c r="AW202" i="9"/>
  <c r="AW205" i="9"/>
  <c r="AW209" i="9"/>
  <c r="AW217" i="9"/>
  <c r="AW218" i="9"/>
  <c r="AW221" i="9"/>
  <c r="AW225" i="9"/>
  <c r="AW17" i="8"/>
  <c r="AW123" i="8"/>
  <c r="AW14" i="5"/>
  <c r="AW18" i="5"/>
  <c r="AW181" i="2"/>
  <c r="AW47" i="17"/>
  <c r="AU68" i="17"/>
  <c r="AU67" i="16"/>
  <c r="AU71" i="16"/>
  <c r="AU99" i="16"/>
  <c r="AU130" i="14"/>
  <c r="AU132" i="14"/>
  <c r="AU189" i="14"/>
  <c r="AU66" i="13"/>
  <c r="AU102" i="13"/>
  <c r="AU170" i="13"/>
  <c r="AU212" i="13"/>
  <c r="AU214" i="13"/>
  <c r="AU92" i="12"/>
  <c r="AU211" i="12"/>
  <c r="AU27" i="21"/>
  <c r="AU31" i="21"/>
  <c r="AU33" i="21"/>
  <c r="AU41" i="21"/>
  <c r="AU43" i="21"/>
  <c r="AU47" i="21"/>
  <c r="AU49" i="21"/>
  <c r="AU57" i="21"/>
  <c r="AU91" i="21"/>
  <c r="AU95" i="21"/>
  <c r="AU97" i="21"/>
  <c r="AU107" i="21"/>
  <c r="AU111" i="21"/>
  <c r="AU113" i="21"/>
  <c r="AU121" i="21"/>
  <c r="AW158" i="21"/>
  <c r="AW174" i="21"/>
  <c r="AU22" i="11"/>
  <c r="AU54" i="11"/>
  <c r="AU73" i="11"/>
  <c r="AU193" i="11"/>
  <c r="AU203" i="10"/>
  <c r="AU11" i="9"/>
  <c r="AU19" i="9"/>
  <c r="AU47" i="9"/>
  <c r="AU55" i="9"/>
  <c r="AU91" i="20"/>
  <c r="AU93" i="20"/>
  <c r="AU46" i="19"/>
  <c r="AU61" i="19"/>
  <c r="AU69" i="19"/>
  <c r="AU73" i="19"/>
  <c r="AU89" i="19"/>
  <c r="AU109" i="19"/>
  <c r="AU113" i="19"/>
  <c r="AU121" i="19"/>
  <c r="AU125" i="19"/>
  <c r="AU131" i="19"/>
  <c r="AU133" i="19"/>
  <c r="AU137" i="19"/>
  <c r="AU171" i="19"/>
  <c r="AU102" i="17"/>
  <c r="AU108" i="17"/>
  <c r="AU110" i="17"/>
  <c r="AU114" i="17"/>
  <c r="AU126" i="17"/>
  <c r="AU130" i="17"/>
  <c r="AU138" i="17"/>
  <c r="AW178" i="17"/>
  <c r="AU134" i="18"/>
  <c r="AU142" i="18"/>
  <c r="AW6" i="16"/>
  <c r="AU39" i="16"/>
  <c r="AW33" i="15"/>
  <c r="AU35" i="15"/>
  <c r="AU99" i="15"/>
  <c r="AU115" i="15"/>
  <c r="AU121" i="15"/>
  <c r="AU159" i="15"/>
  <c r="AU204" i="15"/>
  <c r="AU208" i="15"/>
  <c r="AU212" i="15"/>
  <c r="AU146" i="14"/>
  <c r="AU148" i="14"/>
  <c r="AU154" i="14"/>
  <c r="AU162" i="14"/>
  <c r="AU164" i="14"/>
  <c r="AU172" i="14"/>
  <c r="AU178" i="14"/>
  <c r="AU180" i="14"/>
  <c r="AU186" i="14"/>
  <c r="AU188" i="14"/>
  <c r="AU211" i="14"/>
  <c r="AU219" i="14"/>
  <c r="AU221" i="14"/>
  <c r="AU15" i="13"/>
  <c r="AU17" i="13"/>
  <c r="AU23" i="13"/>
  <c r="AU25" i="13"/>
  <c r="AU31" i="13"/>
  <c r="AU33" i="13"/>
  <c r="AU55" i="13"/>
  <c r="AU63" i="13"/>
  <c r="AU65" i="13"/>
  <c r="AU71" i="13"/>
  <c r="AU87" i="13"/>
  <c r="AU89" i="13"/>
  <c r="AU95" i="13"/>
  <c r="AU97" i="13"/>
  <c r="AW174" i="13"/>
  <c r="AU182" i="13"/>
  <c r="AU190" i="13"/>
  <c r="AU203" i="13"/>
  <c r="AU205" i="13"/>
  <c r="AU207" i="13"/>
  <c r="AU213" i="13"/>
  <c r="AU215" i="13"/>
  <c r="AU219" i="13"/>
  <c r="AU225" i="13"/>
  <c r="AU6" i="12"/>
  <c r="AU11" i="12"/>
  <c r="AU71" i="12"/>
  <c r="AU79" i="12"/>
  <c r="AU81" i="12"/>
  <c r="AU83" i="12"/>
  <c r="AU113" i="12"/>
  <c r="AU115" i="12"/>
  <c r="AU123" i="12"/>
  <c r="AU127" i="12"/>
  <c r="AU143" i="12"/>
  <c r="AU145" i="12"/>
  <c r="AU147" i="12"/>
  <c r="AU163" i="12"/>
  <c r="AU167" i="12"/>
  <c r="AU175" i="12"/>
  <c r="AU183" i="12"/>
  <c r="AU187" i="12"/>
  <c r="AU200" i="12"/>
  <c r="AU212" i="12"/>
  <c r="AU216" i="12"/>
  <c r="AU7" i="21"/>
  <c r="AU12" i="21"/>
  <c r="AU28" i="21"/>
  <c r="AU32" i="21"/>
  <c r="AU36" i="21"/>
  <c r="AU40" i="21"/>
  <c r="AU44" i="21"/>
  <c r="AU48" i="21"/>
  <c r="AU92" i="21"/>
  <c r="AU96" i="21"/>
  <c r="AU100" i="21"/>
  <c r="AU108" i="21"/>
  <c r="AU112" i="21"/>
  <c r="AW9" i="11"/>
  <c r="AU11" i="11"/>
  <c r="AU19" i="11"/>
  <c r="AU27" i="11"/>
  <c r="AU51" i="11"/>
  <c r="AW58" i="11"/>
  <c r="AU59" i="11"/>
  <c r="AU64" i="11"/>
  <c r="AU66" i="11"/>
  <c r="AU190" i="11"/>
  <c r="AW213" i="11"/>
  <c r="AW215" i="11"/>
  <c r="AW216" i="11"/>
  <c r="AW20" i="10"/>
  <c r="AW21" i="10"/>
  <c r="AW87" i="10"/>
  <c r="AW90" i="10"/>
  <c r="AW91" i="10"/>
  <c r="AW95" i="10"/>
  <c r="AW97" i="10"/>
  <c r="AW98" i="10"/>
  <c r="AW99" i="10"/>
  <c r="AW103" i="10"/>
  <c r="AW111" i="10"/>
  <c r="AU204" i="10"/>
  <c r="AU12" i="9"/>
  <c r="AU40" i="9"/>
  <c r="AU54" i="9"/>
  <c r="AW71" i="9"/>
  <c r="AW77" i="9"/>
  <c r="AW83" i="9"/>
  <c r="AW86" i="9"/>
  <c r="AW87" i="9"/>
  <c r="AW88" i="9"/>
  <c r="AW90" i="9"/>
  <c r="AU125" i="9"/>
  <c r="AW128" i="9"/>
  <c r="AW132" i="9"/>
  <c r="AW148" i="9"/>
  <c r="AW156" i="9"/>
  <c r="AW164" i="9"/>
  <c r="AW168" i="9"/>
  <c r="AW176" i="9"/>
  <c r="AW75" i="8"/>
  <c r="AW76" i="8"/>
  <c r="AW77" i="8"/>
  <c r="AW91" i="8"/>
  <c r="AW134" i="8"/>
  <c r="AW137" i="8"/>
  <c r="AW141" i="8"/>
  <c r="AW145" i="8"/>
  <c r="AW149" i="8"/>
  <c r="AU94" i="20"/>
  <c r="AU102" i="20"/>
  <c r="AU106" i="20"/>
  <c r="AU126" i="20"/>
  <c r="AU134" i="20"/>
  <c r="AU138" i="20"/>
  <c r="AU154" i="20"/>
  <c r="AU42" i="7"/>
  <c r="AU70" i="7"/>
  <c r="AU74" i="7"/>
  <c r="AU78" i="7"/>
  <c r="AU142" i="7"/>
  <c r="AU146" i="7"/>
  <c r="AU150" i="7"/>
  <c r="AU166" i="7"/>
  <c r="AU29" i="6"/>
  <c r="AU33" i="6"/>
  <c r="AU35" i="6"/>
  <c r="AU45" i="6"/>
  <c r="AU49" i="6"/>
  <c r="AU51" i="6"/>
  <c r="AU57" i="6"/>
  <c r="AU59" i="6"/>
  <c r="AU69" i="6"/>
  <c r="AU73" i="6"/>
  <c r="AU75" i="6"/>
  <c r="AU83" i="6"/>
  <c r="AU85" i="6"/>
  <c r="AU89" i="6"/>
  <c r="AU91" i="6"/>
  <c r="AU99" i="6"/>
  <c r="AU105" i="6"/>
  <c r="AU107" i="6"/>
  <c r="AW126" i="6"/>
  <c r="AW130" i="6"/>
  <c r="AW134" i="6"/>
  <c r="AU159" i="6"/>
  <c r="AU175" i="6"/>
  <c r="AU179" i="6"/>
  <c r="AU125" i="5"/>
  <c r="AU141" i="5"/>
  <c r="AW142" i="5"/>
  <c r="AU152" i="5"/>
  <c r="AU154" i="5"/>
  <c r="AU168" i="5"/>
  <c r="AU170" i="5"/>
  <c r="AU174" i="5"/>
  <c r="AU182" i="5"/>
  <c r="AW220" i="5"/>
  <c r="AW32" i="4"/>
  <c r="AU84" i="4"/>
  <c r="AU166" i="4"/>
  <c r="AU178" i="4"/>
  <c r="AU175" i="3"/>
  <c r="AU177" i="3"/>
  <c r="AU196" i="3"/>
  <c r="AU198" i="3"/>
  <c r="AU212" i="3"/>
  <c r="AU214" i="3"/>
  <c r="AU218" i="3"/>
  <c r="AU30" i="2"/>
  <c r="AU34" i="2"/>
  <c r="AU40" i="2"/>
  <c r="AU46" i="2"/>
  <c r="AU50" i="2"/>
  <c r="AU76" i="2"/>
  <c r="AU172" i="2"/>
  <c r="AU176" i="2"/>
  <c r="AU180" i="2"/>
  <c r="AU99" i="20"/>
  <c r="AU101" i="20"/>
  <c r="AU123" i="20"/>
  <c r="AU125" i="20"/>
  <c r="AU131" i="20"/>
  <c r="AU133" i="20"/>
  <c r="AU20" i="7"/>
  <c r="AU24" i="7"/>
  <c r="AU36" i="7"/>
  <c r="AU43" i="7"/>
  <c r="AU55" i="7"/>
  <c r="AU69" i="7"/>
  <c r="AU71" i="7"/>
  <c r="AU77" i="7"/>
  <c r="AU79" i="7"/>
  <c r="AU103" i="7"/>
  <c r="AU141" i="7"/>
  <c r="AU145" i="7"/>
  <c r="AU147" i="7"/>
  <c r="AU151" i="7"/>
  <c r="AU161" i="7"/>
  <c r="AU163" i="7"/>
  <c r="AU171" i="7"/>
  <c r="AU30" i="6"/>
  <c r="AU34" i="6"/>
  <c r="AU46" i="6"/>
  <c r="AU50" i="6"/>
  <c r="AU70" i="6"/>
  <c r="AU74" i="6"/>
  <c r="AU214" i="6"/>
  <c r="AU218" i="6"/>
  <c r="AU220" i="6"/>
  <c r="AU9" i="5"/>
  <c r="AU12" i="5"/>
  <c r="AU14" i="5"/>
  <c r="AW49" i="5"/>
  <c r="AW107" i="5"/>
  <c r="AW115" i="5"/>
  <c r="AU130" i="5"/>
  <c r="AU146" i="5"/>
  <c r="AU39" i="4"/>
  <c r="AU75" i="4"/>
  <c r="AU91" i="4"/>
  <c r="AU103" i="4"/>
  <c r="AU109" i="4"/>
  <c r="AU119" i="4"/>
  <c r="AU123" i="4"/>
  <c r="AU135" i="4"/>
  <c r="AW174" i="4"/>
  <c r="AU186" i="4"/>
  <c r="AU194" i="4"/>
  <c r="AU203" i="4"/>
  <c r="AU207" i="4"/>
  <c r="AU215" i="4"/>
  <c r="AU223" i="4"/>
  <c r="AU6" i="3"/>
  <c r="AU27" i="3"/>
  <c r="AU31" i="3"/>
  <c r="AU203" i="3"/>
  <c r="AU205" i="3"/>
  <c r="AU207" i="3"/>
  <c r="AU209" i="3"/>
  <c r="AU211" i="3"/>
  <c r="AU213" i="3"/>
  <c r="AU31" i="2"/>
  <c r="AU37" i="2"/>
  <c r="AU39" i="2"/>
  <c r="AU47" i="2"/>
  <c r="AU69" i="2"/>
  <c r="AU71" i="2"/>
  <c r="AU81" i="2"/>
  <c r="AU105" i="2"/>
  <c r="AU107" i="2"/>
  <c r="AU125" i="2"/>
  <c r="AU163" i="2"/>
  <c r="AU165" i="2"/>
  <c r="AU167" i="2"/>
  <c r="AU169" i="2"/>
  <c r="AU171" i="2"/>
  <c r="AU173" i="2"/>
  <c r="AU179" i="2"/>
  <c r="AU181" i="2"/>
  <c r="AU80" i="26"/>
  <c r="AU82" i="26"/>
  <c r="AU84" i="26"/>
  <c r="AU86" i="26"/>
  <c r="AU88" i="26"/>
  <c r="AU90" i="26"/>
  <c r="AU92" i="26"/>
  <c r="AU94" i="26"/>
  <c r="AU96" i="26"/>
  <c r="AU98" i="26"/>
  <c r="AU100" i="26"/>
  <c r="AU102" i="26"/>
  <c r="AU104" i="26"/>
  <c r="AU106" i="26"/>
  <c r="AU108" i="26"/>
  <c r="AU110" i="26"/>
  <c r="AU112" i="26"/>
  <c r="AU114" i="26"/>
  <c r="AU116" i="26"/>
  <c r="AU118" i="26"/>
  <c r="AU120" i="26"/>
  <c r="AU122" i="26"/>
  <c r="AU124" i="26"/>
  <c r="AU126" i="26"/>
  <c r="AU128" i="26"/>
  <c r="AU130" i="26"/>
  <c r="AU132" i="26"/>
  <c r="AU134" i="26"/>
  <c r="AU136" i="26"/>
  <c r="AU138" i="26"/>
  <c r="AU140" i="26"/>
  <c r="AU142" i="26"/>
  <c r="AU144" i="26"/>
  <c r="AU146" i="26"/>
  <c r="AU148" i="26"/>
  <c r="AU150" i="26"/>
  <c r="AU152" i="26"/>
  <c r="AU154" i="26"/>
  <c r="AU156" i="26"/>
  <c r="AU158" i="26"/>
  <c r="AU160" i="26"/>
  <c r="AU162" i="26"/>
  <c r="AU164" i="26"/>
  <c r="AU166" i="26"/>
  <c r="AU168" i="26"/>
  <c r="AU170" i="26"/>
  <c r="AU172" i="26"/>
  <c r="AU174" i="26"/>
  <c r="AU176" i="26"/>
  <c r="AU178" i="26"/>
  <c r="AU180" i="26"/>
  <c r="AU182" i="26"/>
  <c r="AU184" i="26"/>
  <c r="AU186" i="26"/>
  <c r="AU188" i="26"/>
  <c r="AU190" i="26"/>
  <c r="AU192" i="26"/>
  <c r="AU194" i="26"/>
  <c r="AU79" i="19"/>
  <c r="AU83" i="19"/>
  <c r="AU95" i="19"/>
  <c r="AU97" i="19"/>
  <c r="AU103" i="19"/>
  <c r="AU105" i="19"/>
  <c r="AU127" i="19"/>
  <c r="AU197" i="26"/>
  <c r="AU199" i="26"/>
  <c r="AU201" i="26"/>
  <c r="AU203" i="26"/>
  <c r="AU205" i="26"/>
  <c r="AU207" i="26"/>
  <c r="AU215" i="26"/>
  <c r="AU220" i="31"/>
  <c r="AU222" i="31"/>
  <c r="AU224" i="31"/>
  <c r="AU5" i="24"/>
  <c r="AU7" i="24"/>
  <c r="AU9" i="24"/>
  <c r="AU12" i="24"/>
  <c r="AU14" i="24"/>
  <c r="AU16" i="24"/>
  <c r="AU18" i="24"/>
  <c r="AU20" i="24"/>
  <c r="AU22" i="24"/>
  <c r="AU24" i="24"/>
  <c r="AU26" i="24"/>
  <c r="AU28" i="24"/>
  <c r="AU30" i="24"/>
  <c r="AU32" i="24"/>
  <c r="AU34" i="24"/>
  <c r="AU36" i="24"/>
  <c r="AU38" i="24"/>
  <c r="AU40" i="24"/>
  <c r="AU42" i="24"/>
  <c r="AU44" i="24"/>
  <c r="AU46" i="24"/>
  <c r="AU48" i="24"/>
  <c r="AU50" i="24"/>
  <c r="AU52" i="24"/>
  <c r="AU54" i="24"/>
  <c r="AU56" i="24"/>
  <c r="AU58" i="24"/>
  <c r="AU60" i="24"/>
  <c r="AU62" i="24"/>
  <c r="AU64" i="24"/>
  <c r="AU66" i="24"/>
  <c r="AU68" i="24"/>
  <c r="AU70" i="24"/>
  <c r="AU72" i="24"/>
  <c r="AU74" i="24"/>
  <c r="AU76" i="24"/>
  <c r="AU78" i="24"/>
  <c r="AU80" i="24"/>
  <c r="AU82" i="24"/>
  <c r="AU84" i="24"/>
  <c r="AU86" i="24"/>
  <c r="AU88" i="24"/>
  <c r="AU90" i="24"/>
  <c r="AU92" i="24"/>
  <c r="AU94" i="24"/>
  <c r="AU98" i="24"/>
  <c r="AU100" i="24"/>
  <c r="AU114" i="24"/>
  <c r="AU116" i="24"/>
  <c r="AU118" i="24"/>
  <c r="AU120" i="24"/>
  <c r="AU122" i="24"/>
  <c r="AU124" i="24"/>
  <c r="AU126" i="24"/>
  <c r="AU130" i="24"/>
  <c r="AU132" i="24"/>
  <c r="AU134" i="24"/>
  <c r="AU138" i="24"/>
  <c r="AU144" i="24"/>
  <c r="AU146" i="24"/>
  <c r="AU148" i="24"/>
  <c r="AU150" i="24"/>
  <c r="AU152" i="24"/>
  <c r="AU156" i="24"/>
  <c r="AU158" i="24"/>
  <c r="AU162" i="24"/>
  <c r="AU166" i="24"/>
  <c r="AU47" i="23"/>
  <c r="AU53" i="23"/>
  <c r="AU55" i="23"/>
  <c r="AU59" i="23"/>
  <c r="AU107" i="23"/>
  <c r="AW50" i="26"/>
  <c r="AW62" i="26"/>
  <c r="AW66" i="26"/>
  <c r="AW70" i="26"/>
  <c r="AW98" i="26"/>
  <c r="AW122" i="26"/>
  <c r="AW130" i="26"/>
  <c r="AW150" i="26"/>
  <c r="AW153" i="26"/>
  <c r="AW155" i="26"/>
  <c r="AW157" i="26"/>
  <c r="AW159" i="26"/>
  <c r="AW161" i="26"/>
  <c r="AW165" i="26"/>
  <c r="AW169" i="26"/>
  <c r="AW171" i="26"/>
  <c r="AW173" i="26"/>
  <c r="AW175" i="26"/>
  <c r="AW177" i="26"/>
  <c r="AW179" i="26"/>
  <c r="AW181" i="26"/>
  <c r="AW183" i="26"/>
  <c r="AW185" i="26"/>
  <c r="AW187" i="26"/>
  <c r="AW189" i="26"/>
  <c r="AW191" i="26"/>
  <c r="AW193" i="26"/>
  <c r="AW196" i="26"/>
  <c r="AW198" i="26"/>
  <c r="AW200" i="26"/>
  <c r="AW202" i="26"/>
  <c r="AW204" i="26"/>
  <c r="AW206" i="26"/>
  <c r="AW217" i="26"/>
  <c r="AW224" i="31"/>
  <c r="AW14" i="24"/>
  <c r="AW18" i="24"/>
  <c r="AW28" i="24"/>
  <c r="AW34" i="24"/>
  <c r="AW36" i="24"/>
  <c r="AW44" i="24"/>
  <c r="AW48" i="24"/>
  <c r="AW50" i="24"/>
  <c r="AW52" i="24"/>
  <c r="AW58" i="24"/>
  <c r="AW66" i="24"/>
  <c r="AW82" i="24"/>
  <c r="AW94" i="24"/>
  <c r="AW116" i="24"/>
  <c r="AW120" i="24"/>
  <c r="AW130" i="24"/>
  <c r="AW146" i="24"/>
  <c r="AW150" i="24"/>
  <c r="AW192" i="24"/>
  <c r="AW194" i="24"/>
  <c r="AW199" i="24"/>
  <c r="AW219" i="24"/>
  <c r="AW221" i="24"/>
  <c r="AW225" i="24"/>
  <c r="AU207" i="17"/>
  <c r="AU142" i="27"/>
  <c r="AU152" i="27"/>
  <c r="AU154" i="27"/>
  <c r="AU160" i="27"/>
  <c r="AU194" i="27"/>
  <c r="AU221" i="27"/>
  <c r="AU37" i="26"/>
  <c r="AU55" i="26"/>
  <c r="AU57" i="26"/>
  <c r="AU59" i="26"/>
  <c r="AU71" i="26"/>
  <c r="AU85" i="26"/>
  <c r="AU87" i="26"/>
  <c r="AU109" i="26"/>
  <c r="AU149" i="26"/>
  <c r="AU151" i="26"/>
  <c r="AU153" i="26"/>
  <c r="AU159" i="26"/>
  <c r="AU163" i="26"/>
  <c r="AU165" i="26"/>
  <c r="AU167" i="26"/>
  <c r="AU169" i="26"/>
  <c r="AU173" i="26"/>
  <c r="AU181" i="26"/>
  <c r="AU156" i="31"/>
  <c r="AU158" i="31"/>
  <c r="AU160" i="31"/>
  <c r="AU162" i="31"/>
  <c r="AU170" i="31"/>
  <c r="AU180" i="31"/>
  <c r="AU205" i="31"/>
  <c r="AU215" i="31"/>
  <c r="AU219" i="31"/>
  <c r="AU31" i="24"/>
  <c r="AU77" i="24"/>
  <c r="AU155" i="24"/>
  <c r="AU9" i="17"/>
  <c r="AU20" i="17"/>
  <c r="AU19" i="15"/>
  <c r="AU23" i="15"/>
  <c r="AU25" i="15"/>
  <c r="AU27" i="15"/>
  <c r="AU148" i="15"/>
  <c r="AU164" i="15"/>
  <c r="AU180" i="15"/>
  <c r="AU197" i="15"/>
  <c r="AU116" i="14"/>
  <c r="AU120" i="14"/>
  <c r="AU167" i="14"/>
  <c r="AU169" i="14"/>
  <c r="AU175" i="14"/>
  <c r="AU185" i="14"/>
  <c r="AU200" i="14"/>
  <c r="AU202" i="14"/>
  <c r="AU75" i="13"/>
  <c r="AU79" i="23"/>
  <c r="AU87" i="23"/>
  <c r="AU91" i="23"/>
  <c r="AU95" i="23"/>
  <c r="AU99" i="23"/>
  <c r="AU101" i="23"/>
  <c r="AU103" i="23"/>
  <c r="AW112" i="23"/>
  <c r="AW116" i="23"/>
  <c r="AW128" i="23"/>
  <c r="AW132" i="23"/>
  <c r="AW134" i="23"/>
  <c r="AW140" i="23"/>
  <c r="AW142" i="23"/>
  <c r="AW144" i="23"/>
  <c r="AW148" i="23"/>
  <c r="AU172" i="23"/>
  <c r="AU174" i="23"/>
  <c r="AU178" i="23"/>
  <c r="AU180" i="23"/>
  <c r="AU182" i="23"/>
  <c r="AU194" i="23"/>
  <c r="AU197" i="23"/>
  <c r="AU199" i="23"/>
  <c r="AU211" i="23"/>
  <c r="AU213" i="23"/>
  <c r="AU215" i="23"/>
  <c r="AU18" i="19"/>
  <c r="AU20" i="19"/>
  <c r="AU26" i="19"/>
  <c r="AU28" i="19"/>
  <c r="AU30" i="19"/>
  <c r="AU34" i="19"/>
  <c r="AU36" i="19"/>
  <c r="AW69" i="19"/>
  <c r="AU141" i="19"/>
  <c r="AU149" i="19"/>
  <c r="AU153" i="19"/>
  <c r="AU30" i="17"/>
  <c r="AU38" i="17"/>
  <c r="AU70" i="17"/>
  <c r="AU78" i="17"/>
  <c r="AW98" i="17"/>
  <c r="AU99" i="17"/>
  <c r="AU101" i="17"/>
  <c r="AU107" i="17"/>
  <c r="AU109" i="17"/>
  <c r="AU115" i="17"/>
  <c r="AU119" i="17"/>
  <c r="AU121" i="17"/>
  <c r="AU127" i="17"/>
  <c r="AU135" i="17"/>
  <c r="AU137" i="17"/>
  <c r="AW157" i="17"/>
  <c r="AU162" i="17"/>
  <c r="AU170" i="17"/>
  <c r="AU174" i="17"/>
  <c r="AU190" i="17"/>
  <c r="AU194" i="17"/>
  <c r="AU203" i="17"/>
  <c r="AW225" i="17"/>
  <c r="AU14" i="18"/>
  <c r="AU20" i="18"/>
  <c r="AU22" i="18"/>
  <c r="AU26" i="18"/>
  <c r="AU62" i="18"/>
  <c r="AW82" i="18"/>
  <c r="AW98" i="18"/>
  <c r="AW104" i="18"/>
  <c r="AW181" i="18"/>
  <c r="AW189" i="18"/>
  <c r="AU199" i="18"/>
  <c r="AU203" i="18"/>
  <c r="AU207" i="18"/>
  <c r="AU211" i="18"/>
  <c r="AU27" i="16"/>
  <c r="AU33" i="16"/>
  <c r="AU35" i="16"/>
  <c r="AW55" i="16"/>
  <c r="AU56" i="16"/>
  <c r="AU58" i="16"/>
  <c r="AU64" i="16"/>
  <c r="AU66" i="16"/>
  <c r="AU72" i="16"/>
  <c r="AU74" i="16"/>
  <c r="AU76" i="16"/>
  <c r="AU80" i="16"/>
  <c r="AU82" i="16"/>
  <c r="AU96" i="16"/>
  <c r="AU98" i="16"/>
  <c r="AW118" i="16"/>
  <c r="AW178" i="16"/>
  <c r="AU183" i="16"/>
  <c r="AU191" i="16"/>
  <c r="AW204" i="16"/>
  <c r="AW206" i="16"/>
  <c r="AW212" i="16"/>
  <c r="AW214" i="16"/>
  <c r="AW218" i="16"/>
  <c r="AW222" i="16"/>
  <c r="AW7" i="15"/>
  <c r="AW17" i="15"/>
  <c r="AU161" i="15"/>
  <c r="AW116" i="14"/>
  <c r="AW118" i="14"/>
  <c r="AW122" i="14"/>
  <c r="AW124" i="14"/>
  <c r="AW128" i="14"/>
  <c r="AW198" i="14"/>
  <c r="AU212" i="14"/>
  <c r="AU214" i="14"/>
  <c r="AU220" i="14"/>
  <c r="AU222" i="14"/>
  <c r="AU5" i="13"/>
  <c r="AU24" i="13"/>
  <c r="AU34" i="13"/>
  <c r="AU38" i="13"/>
  <c r="AW61" i="13"/>
  <c r="AW63" i="13"/>
  <c r="AW65" i="13"/>
  <c r="AW75" i="13"/>
  <c r="AU78" i="13"/>
  <c r="AW79" i="13"/>
  <c r="AW91" i="13"/>
  <c r="AU94" i="13"/>
  <c r="AW95" i="13"/>
  <c r="AU100" i="13"/>
  <c r="AU108" i="13"/>
  <c r="AU110" i="13"/>
  <c r="AU116" i="13"/>
  <c r="AU119" i="13"/>
  <c r="AU121" i="13"/>
  <c r="AU127" i="13"/>
  <c r="AU129" i="13"/>
  <c r="AU135" i="13"/>
  <c r="AU151" i="13"/>
  <c r="AU153" i="13"/>
  <c r="AU159" i="13"/>
  <c r="AW15" i="12"/>
  <c r="AW43" i="12"/>
  <c r="AW47" i="12"/>
  <c r="AW132" i="21"/>
  <c r="AW136" i="21"/>
  <c r="AW140" i="21"/>
  <c r="AW144" i="21"/>
  <c r="AU143" i="23"/>
  <c r="AU151" i="23"/>
  <c r="AU167" i="23"/>
  <c r="AW188" i="23"/>
  <c r="AW190" i="23"/>
  <c r="AW192" i="23"/>
  <c r="AW197" i="23"/>
  <c r="AW209" i="23"/>
  <c r="AW213" i="23"/>
  <c r="AW215" i="23"/>
  <c r="AW9" i="19"/>
  <c r="AW12" i="19"/>
  <c r="AW14" i="19"/>
  <c r="AW16" i="19"/>
  <c r="AW18" i="19"/>
  <c r="AW20" i="19"/>
  <c r="AW30" i="19"/>
  <c r="AU31" i="19"/>
  <c r="AW32" i="19"/>
  <c r="AW34" i="19"/>
  <c r="AU39" i="19"/>
  <c r="AU51" i="19"/>
  <c r="AU74" i="19"/>
  <c r="AU82" i="19"/>
  <c r="AU90" i="19"/>
  <c r="AU92" i="19"/>
  <c r="AU98" i="19"/>
  <c r="AU100" i="19"/>
  <c r="AU169" i="19"/>
  <c r="AW102" i="17"/>
  <c r="AW104" i="17"/>
  <c r="AW108" i="17"/>
  <c r="AW114" i="17"/>
  <c r="AW116" i="17"/>
  <c r="AW118" i="17"/>
  <c r="AW120" i="17"/>
  <c r="AW206" i="17"/>
  <c r="AU181" i="18"/>
  <c r="AW26" i="16"/>
  <c r="AW38" i="16"/>
  <c r="AW57" i="16"/>
  <c r="AW59" i="16"/>
  <c r="AW71" i="16"/>
  <c r="AW75" i="16"/>
  <c r="AW77" i="16"/>
  <c r="AW79" i="16"/>
  <c r="AW81" i="16"/>
  <c r="AU120" i="16"/>
  <c r="AU166" i="16"/>
  <c r="AW182" i="16"/>
  <c r="AW194" i="16"/>
  <c r="AW35" i="15"/>
  <c r="AU36" i="15"/>
  <c r="AW37" i="15"/>
  <c r="AW41" i="15"/>
  <c r="AW43" i="15"/>
  <c r="AU44" i="15"/>
  <c r="AW49" i="15"/>
  <c r="AW63" i="15"/>
  <c r="AW65" i="15"/>
  <c r="AU68" i="15"/>
  <c r="AU76" i="15"/>
  <c r="AU84" i="15"/>
  <c r="AU7" i="14"/>
  <c r="AW46" i="14"/>
  <c r="AU48" i="14"/>
  <c r="AU68" i="14"/>
  <c r="AU74" i="14"/>
  <c r="AU76" i="14"/>
  <c r="AU80" i="14"/>
  <c r="AU84" i="14"/>
  <c r="AU90" i="14"/>
  <c r="AW98" i="14"/>
  <c r="AU100" i="14"/>
  <c r="AU104" i="14"/>
  <c r="AU106" i="14"/>
  <c r="AW123" i="13"/>
  <c r="AW125" i="13"/>
  <c r="AW127" i="13"/>
  <c r="AW129" i="13"/>
  <c r="AW139" i="13"/>
  <c r="AU142" i="13"/>
  <c r="AW143" i="13"/>
  <c r="AW155" i="13"/>
  <c r="AW99" i="12"/>
  <c r="AW223" i="21"/>
  <c r="AW19" i="11"/>
  <c r="AW23" i="11"/>
  <c r="AW35" i="11"/>
  <c r="AW39" i="11"/>
  <c r="AW198" i="11"/>
  <c r="AW199" i="11"/>
  <c r="AW202" i="11"/>
  <c r="AW203" i="11"/>
  <c r="AW205" i="11"/>
  <c r="AW207" i="11"/>
  <c r="AW210" i="11"/>
  <c r="AW211" i="11"/>
  <c r="AW223" i="11"/>
  <c r="AW120" i="10"/>
  <c r="AU161" i="13"/>
  <c r="AU13" i="12"/>
  <c r="AU15" i="12"/>
  <c r="AU25" i="12"/>
  <c r="AU27" i="12"/>
  <c r="AU41" i="12"/>
  <c r="AU43" i="12"/>
  <c r="AU47" i="12"/>
  <c r="AU53" i="12"/>
  <c r="AW72" i="12"/>
  <c r="AW76" i="12"/>
  <c r="AU85" i="12"/>
  <c r="AU94" i="12"/>
  <c r="AW127" i="12"/>
  <c r="AU128" i="12"/>
  <c r="AU140" i="12"/>
  <c r="AU148" i="12"/>
  <c r="AU152" i="12"/>
  <c r="AW175" i="12"/>
  <c r="AW220" i="12"/>
  <c r="AW7" i="21"/>
  <c r="AU16" i="21"/>
  <c r="AU59" i="21"/>
  <c r="AU63" i="21"/>
  <c r="AU65" i="21"/>
  <c r="AU73" i="21"/>
  <c r="AU79" i="21"/>
  <c r="AU81" i="21"/>
  <c r="AU87" i="21"/>
  <c r="AU101" i="21"/>
  <c r="AU117" i="21"/>
  <c r="AU124" i="21"/>
  <c r="AU136" i="21"/>
  <c r="AU140" i="21"/>
  <c r="AU144" i="21"/>
  <c r="AU182" i="21"/>
  <c r="AW189" i="21"/>
  <c r="AU220" i="21"/>
  <c r="AU222" i="21"/>
  <c r="AU9" i="11"/>
  <c r="AU14" i="11"/>
  <c r="AU30" i="11"/>
  <c r="AU32" i="11"/>
  <c r="AU46" i="11"/>
  <c r="AW83" i="11"/>
  <c r="AW87" i="11"/>
  <c r="AW99" i="11"/>
  <c r="AW100" i="11"/>
  <c r="AW101" i="11"/>
  <c r="AW103" i="11"/>
  <c r="AW107" i="11"/>
  <c r="AW131" i="11"/>
  <c r="AW132" i="11"/>
  <c r="AW133" i="11"/>
  <c r="AW135" i="11"/>
  <c r="AW139" i="11"/>
  <c r="AW144" i="11"/>
  <c r="AW147" i="11"/>
  <c r="AW148" i="11"/>
  <c r="AW149" i="11"/>
  <c r="AW151" i="11"/>
  <c r="AW152" i="11"/>
  <c r="AW31" i="10"/>
  <c r="AW33" i="10"/>
  <c r="AW34" i="10"/>
  <c r="AW35" i="10"/>
  <c r="AW39" i="10"/>
  <c r="AW42" i="10"/>
  <c r="AW43" i="10"/>
  <c r="AW46" i="10"/>
  <c r="AW47" i="10"/>
  <c r="AW160" i="10"/>
  <c r="AW104" i="9"/>
  <c r="AW105" i="9"/>
  <c r="AW112" i="9"/>
  <c r="AW97" i="8"/>
  <c r="AW101" i="8"/>
  <c r="AW102" i="8"/>
  <c r="AW105" i="8"/>
  <c r="AW109" i="8"/>
  <c r="AU162" i="13"/>
  <c r="AU166" i="13"/>
  <c r="AU192" i="13"/>
  <c r="AU194" i="13"/>
  <c r="AU201" i="13"/>
  <c r="AU223" i="13"/>
  <c r="AU18" i="12"/>
  <c r="AU26" i="12"/>
  <c r="AU28" i="12"/>
  <c r="AU95" i="12"/>
  <c r="AU99" i="12"/>
  <c r="AU196" i="12"/>
  <c r="AU206" i="12"/>
  <c r="AU208" i="12"/>
  <c r="AU224" i="12"/>
  <c r="AU15" i="21"/>
  <c r="AU17" i="21"/>
  <c r="AU19" i="21"/>
  <c r="AU37" i="21"/>
  <c r="AW40" i="21"/>
  <c r="AU53" i="21"/>
  <c r="AU64" i="21"/>
  <c r="AU68" i="21"/>
  <c r="AU72" i="21"/>
  <c r="AU76" i="21"/>
  <c r="AU80" i="21"/>
  <c r="AU123" i="21"/>
  <c r="AU127" i="21"/>
  <c r="AU129" i="21"/>
  <c r="AU143" i="21"/>
  <c r="AU145" i="21"/>
  <c r="AU177" i="21"/>
  <c r="AU193" i="21"/>
  <c r="AU200" i="21"/>
  <c r="AU208" i="21"/>
  <c r="AU210" i="21"/>
  <c r="AU219" i="21"/>
  <c r="AU221" i="21"/>
  <c r="AU33" i="11"/>
  <c r="AU41" i="11"/>
  <c r="AW80" i="9"/>
  <c r="AW141" i="9"/>
  <c r="AW38" i="8"/>
  <c r="AW41" i="8"/>
  <c r="AW45" i="8"/>
  <c r="AW46" i="8"/>
  <c r="AW49" i="8"/>
  <c r="AW53" i="8"/>
  <c r="AW61" i="8"/>
  <c r="AU95" i="11"/>
  <c r="AU97" i="11"/>
  <c r="AU149" i="11"/>
  <c r="AU165" i="11"/>
  <c r="AW24" i="10"/>
  <c r="AU58" i="10"/>
  <c r="AW75" i="10"/>
  <c r="AW128" i="10"/>
  <c r="AW132" i="10"/>
  <c r="AW136" i="10"/>
  <c r="AW137" i="10"/>
  <c r="AU166" i="10"/>
  <c r="AW175" i="10"/>
  <c r="AW196" i="10"/>
  <c r="AW204" i="10"/>
  <c r="AW211" i="10"/>
  <c r="AW212" i="10"/>
  <c r="AW216" i="10"/>
  <c r="AW225" i="10"/>
  <c r="AW12" i="9"/>
  <c r="AW22" i="9"/>
  <c r="AW24" i="9"/>
  <c r="AW25" i="9"/>
  <c r="AW33" i="9"/>
  <c r="AW52" i="9"/>
  <c r="AW55" i="9"/>
  <c r="AW64" i="9"/>
  <c r="AW91" i="9"/>
  <c r="AW93" i="9"/>
  <c r="AW29" i="8"/>
  <c r="AW80" i="8"/>
  <c r="AW92" i="8"/>
  <c r="AU39" i="20"/>
  <c r="AU59" i="20"/>
  <c r="AU61" i="20"/>
  <c r="AU67" i="20"/>
  <c r="AU69" i="20"/>
  <c r="AU158" i="20"/>
  <c r="AU166" i="20"/>
  <c r="AU170" i="20"/>
  <c r="AU190" i="20"/>
  <c r="AU199" i="20"/>
  <c r="AU203" i="20"/>
  <c r="AU9" i="7"/>
  <c r="AU14" i="7"/>
  <c r="AU16" i="7"/>
  <c r="AU26" i="7"/>
  <c r="AU30" i="7"/>
  <c r="AU32" i="7"/>
  <c r="AU87" i="7"/>
  <c r="AU95" i="7"/>
  <c r="AU104" i="7"/>
  <c r="AU110" i="7"/>
  <c r="AU134" i="7"/>
  <c r="AU152" i="7"/>
  <c r="AU168" i="7"/>
  <c r="AU173" i="7"/>
  <c r="AU177" i="7"/>
  <c r="AU179" i="7"/>
  <c r="AU185" i="7"/>
  <c r="AU9" i="6"/>
  <c r="AU14" i="6"/>
  <c r="AU18" i="6"/>
  <c r="AU127" i="6"/>
  <c r="AU131" i="6"/>
  <c r="AU143" i="6"/>
  <c r="AU74" i="11"/>
  <c r="AU78" i="11"/>
  <c r="AU106" i="11"/>
  <c r="AU130" i="11"/>
  <c r="AU158" i="11"/>
  <c r="AU162" i="11"/>
  <c r="AW179" i="11"/>
  <c r="AW183" i="11"/>
  <c r="AU63" i="10"/>
  <c r="AW80" i="10"/>
  <c r="AU167" i="10"/>
  <c r="AU83" i="9"/>
  <c r="AU147" i="9"/>
  <c r="AW28" i="8"/>
  <c r="AW124" i="8"/>
  <c r="AU40" i="20"/>
  <c r="AU46" i="20"/>
  <c r="AU62" i="20"/>
  <c r="AU70" i="20"/>
  <c r="AU74" i="20"/>
  <c r="AW111" i="20"/>
  <c r="AU112" i="20"/>
  <c r="AW113" i="20"/>
  <c r="AU114" i="20"/>
  <c r="AW115" i="20"/>
  <c r="AW117" i="20"/>
  <c r="AU120" i="20"/>
  <c r="AU122" i="20"/>
  <c r="AW127" i="20"/>
  <c r="AW129" i="20"/>
  <c r="AW131" i="20"/>
  <c r="AW133" i="20"/>
  <c r="AU144" i="20"/>
  <c r="AU146" i="20"/>
  <c r="AU152" i="20"/>
  <c r="AU155" i="20"/>
  <c r="AU157" i="20"/>
  <c r="AU163" i="20"/>
  <c r="AU165" i="20"/>
  <c r="AU187" i="20"/>
  <c r="AU189" i="20"/>
  <c r="AU196" i="20"/>
  <c r="AU198" i="20"/>
  <c r="AU224" i="20"/>
  <c r="AU11" i="7"/>
  <c r="AU15" i="7"/>
  <c r="AU27" i="7"/>
  <c r="AU31" i="7"/>
  <c r="AU47" i="7"/>
  <c r="AU56" i="7"/>
  <c r="AU58" i="7"/>
  <c r="AW81" i="7"/>
  <c r="AW83" i="7"/>
  <c r="AU90" i="7"/>
  <c r="AW91" i="7"/>
  <c r="AU92" i="7"/>
  <c r="AW101" i="7"/>
  <c r="AU129" i="7"/>
  <c r="AU131" i="7"/>
  <c r="AU159" i="7"/>
  <c r="AU167" i="7"/>
  <c r="AU174" i="7"/>
  <c r="AU178" i="7"/>
  <c r="AU186" i="7"/>
  <c r="AU201" i="7"/>
  <c r="AU203" i="7"/>
  <c r="AU8" i="6"/>
  <c r="AU13" i="6"/>
  <c r="AU17" i="6"/>
  <c r="AU19" i="6"/>
  <c r="AU39" i="6"/>
  <c r="AU43" i="6"/>
  <c r="AU55" i="6"/>
  <c r="AU63" i="6"/>
  <c r="AU67" i="6"/>
  <c r="AU79" i="6"/>
  <c r="AU86" i="6"/>
  <c r="AU78" i="5"/>
  <c r="AW175" i="20"/>
  <c r="AW177" i="20"/>
  <c r="AW179" i="20"/>
  <c r="AW181" i="20"/>
  <c r="AW191" i="20"/>
  <c r="AW193" i="20"/>
  <c r="AW196" i="20"/>
  <c r="AW198" i="20"/>
  <c r="AW135" i="7"/>
  <c r="AW186" i="7"/>
  <c r="AW188" i="7"/>
  <c r="AW190" i="7"/>
  <c r="AW192" i="7"/>
  <c r="AW199" i="7"/>
  <c r="AW203" i="7"/>
  <c r="AW94" i="6"/>
  <c r="AU95" i="6"/>
  <c r="AW98" i="6"/>
  <c r="AW102" i="6"/>
  <c r="AW106" i="6"/>
  <c r="AU111" i="6"/>
  <c r="AU116" i="6"/>
  <c r="AU118" i="6"/>
  <c r="AU120" i="6"/>
  <c r="AU122" i="6"/>
  <c r="AU126" i="6"/>
  <c r="AU132" i="6"/>
  <c r="AU134" i="6"/>
  <c r="AU136" i="6"/>
  <c r="AU138" i="6"/>
  <c r="AW215" i="6"/>
  <c r="AW219" i="6"/>
  <c r="AW223" i="6"/>
  <c r="AU224" i="6"/>
  <c r="AW6" i="5"/>
  <c r="AU7" i="5"/>
  <c r="AW110" i="5"/>
  <c r="AW161" i="5"/>
  <c r="AU162" i="5"/>
  <c r="AU166" i="5"/>
  <c r="AW169" i="5"/>
  <c r="AU186" i="5"/>
  <c r="AW187" i="5"/>
  <c r="AW189" i="5"/>
  <c r="AW15" i="4"/>
  <c r="AU18" i="4"/>
  <c r="AW19" i="4"/>
  <c r="AW88" i="4"/>
  <c r="AW128" i="4"/>
  <c r="AW130" i="4"/>
  <c r="AW138" i="4"/>
  <c r="AU139" i="4"/>
  <c r="AU141" i="4"/>
  <c r="AW142" i="4"/>
  <c r="AU143" i="4"/>
  <c r="AU155" i="4"/>
  <c r="AU162" i="4"/>
  <c r="AU199" i="4"/>
  <c r="AW212" i="4"/>
  <c r="AW24" i="3"/>
  <c r="AW32" i="3"/>
  <c r="AW78" i="3"/>
  <c r="AW80" i="3"/>
  <c r="AW110" i="3"/>
  <c r="AW112" i="3"/>
  <c r="AW122" i="3"/>
  <c r="AW124" i="3"/>
  <c r="AW126" i="3"/>
  <c r="AW128" i="3"/>
  <c r="AW158" i="3"/>
  <c r="AW160" i="3"/>
  <c r="AW170" i="3"/>
  <c r="AW172" i="3"/>
  <c r="AU72" i="2"/>
  <c r="AU128" i="2"/>
  <c r="AU48" i="4"/>
  <c r="AU52" i="4"/>
  <c r="AU64" i="4"/>
  <c r="AU68" i="4"/>
  <c r="AU80" i="4"/>
  <c r="AU171" i="4"/>
  <c r="AU173" i="4"/>
  <c r="AU175" i="4"/>
  <c r="AU63" i="2"/>
  <c r="AU67" i="2"/>
  <c r="AU87" i="2"/>
  <c r="AU111" i="2"/>
  <c r="AU123" i="2"/>
  <c r="AU90" i="6"/>
  <c r="AU100" i="6"/>
  <c r="AU102" i="6"/>
  <c r="AU104" i="6"/>
  <c r="AU106" i="6"/>
  <c r="AU149" i="6"/>
  <c r="AU153" i="6"/>
  <c r="AU155" i="6"/>
  <c r="AU163" i="6"/>
  <c r="AU171" i="6"/>
  <c r="AW182" i="6"/>
  <c r="AW186" i="6"/>
  <c r="AW190" i="6"/>
  <c r="AU191" i="6"/>
  <c r="AW194" i="6"/>
  <c r="AU196" i="6"/>
  <c r="AW199" i="6"/>
  <c r="AW203" i="6"/>
  <c r="AU208" i="6"/>
  <c r="AU213" i="6"/>
  <c r="AU215" i="6"/>
  <c r="AU217" i="6"/>
  <c r="AU219" i="6"/>
  <c r="AU221" i="6"/>
  <c r="AU223" i="6"/>
  <c r="AU225" i="6"/>
  <c r="AU8" i="5"/>
  <c r="AU11" i="5"/>
  <c r="AU13" i="5"/>
  <c r="AU17" i="5"/>
  <c r="AW30" i="5"/>
  <c r="AU33" i="5"/>
  <c r="AW94" i="5"/>
  <c r="AU102" i="5"/>
  <c r="AU110" i="5"/>
  <c r="AU153" i="5"/>
  <c r="AU157" i="5"/>
  <c r="AU169" i="5"/>
  <c r="AU171" i="5"/>
  <c r="AU173" i="5"/>
  <c r="AU189" i="5"/>
  <c r="AW223" i="5"/>
  <c r="AU13" i="4"/>
  <c r="AU15" i="4"/>
  <c r="AU19" i="4"/>
  <c r="AU27" i="4"/>
  <c r="AU86" i="4"/>
  <c r="AU88" i="4"/>
  <c r="AU100" i="4"/>
  <c r="AU126" i="4"/>
  <c r="AU138" i="4"/>
  <c r="AU142" i="4"/>
  <c r="AU150" i="4"/>
  <c r="AU189" i="4"/>
  <c r="AU198" i="4"/>
  <c r="AU202" i="4"/>
  <c r="AU206" i="4"/>
  <c r="AU214" i="4"/>
  <c r="AU26" i="3"/>
  <c r="AU34" i="3"/>
  <c r="AW50" i="3"/>
  <c r="AU67" i="3"/>
  <c r="AU77" i="3"/>
  <c r="AW16" i="2"/>
  <c r="AW21" i="2"/>
  <c r="AU28" i="2"/>
  <c r="AW31" i="2"/>
  <c r="AW41" i="2"/>
  <c r="AW43" i="2"/>
  <c r="AW47" i="2"/>
  <c r="AU54" i="2"/>
  <c r="AU56" i="2"/>
  <c r="AW106" i="2"/>
  <c r="AW130" i="2"/>
  <c r="AW134" i="2"/>
  <c r="AW141" i="2"/>
  <c r="AW142" i="2"/>
  <c r="AW145" i="2"/>
  <c r="AW146" i="2"/>
  <c r="AW149" i="2"/>
  <c r="AW157" i="2"/>
  <c r="AU64" i="32"/>
  <c r="AU197" i="32"/>
  <c r="AU53" i="28"/>
  <c r="AU71" i="28"/>
  <c r="AU101" i="28"/>
  <c r="AU130" i="27"/>
  <c r="AU144" i="27"/>
  <c r="AU150" i="27"/>
  <c r="AU156" i="27"/>
  <c r="AU158" i="27"/>
  <c r="AU164" i="27"/>
  <c r="AU174" i="27"/>
  <c r="AU204" i="23"/>
  <c r="AU25" i="19"/>
  <c r="AU75" i="23"/>
  <c r="AU139" i="23"/>
  <c r="AU46" i="31"/>
  <c r="AU52" i="31"/>
  <c r="AU81" i="24"/>
  <c r="AU87" i="24"/>
  <c r="AW96" i="23"/>
  <c r="AW160" i="23"/>
  <c r="AW164" i="23"/>
  <c r="AU176" i="23"/>
  <c r="AW225" i="23"/>
  <c r="AU29" i="19"/>
  <c r="AU35" i="19"/>
  <c r="AU37" i="19"/>
  <c r="AW46" i="19"/>
  <c r="AW50" i="19"/>
  <c r="AW52" i="19"/>
  <c r="AU58" i="19"/>
  <c r="AU62" i="19"/>
  <c r="AU66" i="19"/>
  <c r="AU68" i="19"/>
  <c r="AU93" i="19"/>
  <c r="AU99" i="19"/>
  <c r="AU101" i="19"/>
  <c r="AW110" i="19"/>
  <c r="AW114" i="19"/>
  <c r="AU115" i="19"/>
  <c r="AW116" i="19"/>
  <c r="AU42" i="17"/>
  <c r="AU48" i="17"/>
  <c r="AU50" i="17"/>
  <c r="AU54" i="17"/>
  <c r="AU61" i="18"/>
  <c r="AU86" i="18"/>
  <c r="AU94" i="18"/>
  <c r="AU98" i="18"/>
  <c r="AU114" i="18"/>
  <c r="AU215" i="18"/>
  <c r="AU223" i="18"/>
  <c r="AU6" i="16"/>
  <c r="AU23" i="16"/>
  <c r="AU88" i="16"/>
  <c r="AU90" i="16"/>
  <c r="AU131" i="16"/>
  <c r="AU135" i="16"/>
  <c r="AU141" i="16"/>
  <c r="AU143" i="16"/>
  <c r="AU147" i="16"/>
  <c r="AU8" i="15"/>
  <c r="AU11" i="15"/>
  <c r="AW197" i="27"/>
  <c r="AW216" i="26"/>
  <c r="AW7" i="31"/>
  <c r="AW24" i="31"/>
  <c r="AW44" i="31"/>
  <c r="AW46" i="31"/>
  <c r="AW52" i="31"/>
  <c r="AW78" i="31"/>
  <c r="AW90" i="31"/>
  <c r="AW110" i="31"/>
  <c r="AW126" i="31"/>
  <c r="AW132" i="31"/>
  <c r="AW213" i="31"/>
  <c r="AW14" i="23"/>
  <c r="AU62" i="23"/>
  <c r="AU64" i="23"/>
  <c r="AU126" i="23"/>
  <c r="AU159" i="23"/>
  <c r="AU163" i="23"/>
  <c r="AW176" i="23"/>
  <c r="AU190" i="23"/>
  <c r="AU6" i="19"/>
  <c r="AU9" i="19"/>
  <c r="AU12" i="19"/>
  <c r="AW62" i="19"/>
  <c r="AW66" i="19"/>
  <c r="AW68" i="19"/>
  <c r="AU84" i="19"/>
  <c r="AU206" i="19"/>
  <c r="AU79" i="17"/>
  <c r="AU106" i="17"/>
  <c r="AW126" i="17"/>
  <c r="AU215" i="17"/>
  <c r="AU217" i="17"/>
  <c r="AU221" i="17"/>
  <c r="AU223" i="17"/>
  <c r="AU225" i="17"/>
  <c r="AU30" i="18"/>
  <c r="AU38" i="18"/>
  <c r="AU42" i="18"/>
  <c r="AW178" i="18"/>
  <c r="AW87" i="16"/>
  <c r="AU67" i="15"/>
  <c r="AU71" i="15"/>
  <c r="AU83" i="15"/>
  <c r="AU87" i="15"/>
  <c r="AU89" i="15"/>
  <c r="AU91" i="15"/>
  <c r="AW210" i="15"/>
  <c r="AU24" i="14"/>
  <c r="AU32" i="14"/>
  <c r="AW82" i="14"/>
  <c r="AW128" i="26"/>
  <c r="AW167" i="26"/>
  <c r="AW215" i="26"/>
  <c r="AW5" i="24"/>
  <c r="AW46" i="24"/>
  <c r="AW76" i="24"/>
  <c r="AW118" i="24"/>
  <c r="AW124" i="24"/>
  <c r="AW134" i="24"/>
  <c r="AW136" i="24"/>
  <c r="AW170" i="24"/>
  <c r="AW178" i="24"/>
  <c r="AW217" i="24"/>
  <c r="AW223" i="24"/>
  <c r="AW27" i="23"/>
  <c r="AW37" i="23"/>
  <c r="AW45" i="23"/>
  <c r="AU63" i="23"/>
  <c r="AU69" i="23"/>
  <c r="AU71" i="23"/>
  <c r="AW86" i="23"/>
  <c r="AU92" i="23"/>
  <c r="AU94" i="23"/>
  <c r="AU96" i="23"/>
  <c r="AU98" i="23"/>
  <c r="AU100" i="23"/>
  <c r="AU102" i="23"/>
  <c r="AU127" i="23"/>
  <c r="AU135" i="23"/>
  <c r="AU162" i="23"/>
  <c r="AU164" i="23"/>
  <c r="AU166" i="23"/>
  <c r="AU191" i="23"/>
  <c r="AU198" i="23"/>
  <c r="AU200" i="23"/>
  <c r="AU221" i="23"/>
  <c r="AU223" i="23"/>
  <c r="AU225" i="23"/>
  <c r="AU13" i="19"/>
  <c r="AU17" i="19"/>
  <c r="AU21" i="19"/>
  <c r="AU42" i="19"/>
  <c r="AU44" i="19"/>
  <c r="AU50" i="19"/>
  <c r="AU52" i="19"/>
  <c r="AU77" i="19"/>
  <c r="AU85" i="19"/>
  <c r="AU106" i="19"/>
  <c r="AU108" i="19"/>
  <c r="AU110" i="19"/>
  <c r="AU114" i="19"/>
  <c r="AU116" i="19"/>
  <c r="AU122" i="19"/>
  <c r="AU124" i="19"/>
  <c r="AU130" i="19"/>
  <c r="AU132" i="19"/>
  <c r="AU157" i="19"/>
  <c r="AU15" i="17"/>
  <c r="AW190" i="17"/>
  <c r="AU214" i="17"/>
  <c r="AW114" i="18"/>
  <c r="AW23" i="16"/>
  <c r="AW163" i="16"/>
  <c r="AW97" i="15"/>
  <c r="AW38" i="14"/>
  <c r="AW138" i="19"/>
  <c r="AW142" i="19"/>
  <c r="AW144" i="19"/>
  <c r="AW146" i="19"/>
  <c r="AU147" i="19"/>
  <c r="AW148" i="19"/>
  <c r="AW186" i="19"/>
  <c r="AW190" i="19"/>
  <c r="AW31" i="17"/>
  <c r="AW33" i="17"/>
  <c r="AU34" i="17"/>
  <c r="AW35" i="17"/>
  <c r="AW83" i="17"/>
  <c r="AW85" i="17"/>
  <c r="AW92" i="17"/>
  <c r="AW144" i="17"/>
  <c r="AW146" i="17"/>
  <c r="AW148" i="17"/>
  <c r="AW177" i="17"/>
  <c r="AW209" i="17"/>
  <c r="AW14" i="18"/>
  <c r="AW16" i="18"/>
  <c r="AW18" i="18"/>
  <c r="AW20" i="18"/>
  <c r="AW53" i="18"/>
  <c r="AU55" i="18"/>
  <c r="AW57" i="18"/>
  <c r="AW72" i="18"/>
  <c r="AW101" i="18"/>
  <c r="AW136" i="18"/>
  <c r="AW199" i="18"/>
  <c r="AW203" i="18"/>
  <c r="AW41" i="16"/>
  <c r="AW45" i="16"/>
  <c r="AW49" i="16"/>
  <c r="AW86" i="16"/>
  <c r="AW105" i="16"/>
  <c r="AW109" i="16"/>
  <c r="AW111" i="16"/>
  <c r="AW150" i="16"/>
  <c r="AW162" i="16"/>
  <c r="AW181" i="16"/>
  <c r="AW183" i="16"/>
  <c r="AW185" i="16"/>
  <c r="AW187" i="16"/>
  <c r="AW189" i="16"/>
  <c r="AW6" i="15"/>
  <c r="AU20" i="15"/>
  <c r="AW25" i="15"/>
  <c r="AU51" i="15"/>
  <c r="AU55" i="15"/>
  <c r="AW61" i="15"/>
  <c r="AW99" i="15"/>
  <c r="AW101" i="15"/>
  <c r="AW105" i="15"/>
  <c r="AW113" i="15"/>
  <c r="AU116" i="15"/>
  <c r="AW121" i="15"/>
  <c r="AU163" i="15"/>
  <c r="AU167" i="15"/>
  <c r="AW173" i="15"/>
  <c r="AU179" i="15"/>
  <c r="AU183" i="15"/>
  <c r="AU185" i="15"/>
  <c r="AU187" i="15"/>
  <c r="AW212" i="15"/>
  <c r="AW214" i="15"/>
  <c r="AW218" i="15"/>
  <c r="AW222" i="15"/>
  <c r="AU16" i="14"/>
  <c r="AW40" i="14"/>
  <c r="AW42" i="14"/>
  <c r="AU56" i="14"/>
  <c r="AW84" i="14"/>
  <c r="AU85" i="14"/>
  <c r="AW86" i="14"/>
  <c r="AW90" i="14"/>
  <c r="AW92" i="14"/>
  <c r="AW94" i="14"/>
  <c r="AW96" i="14"/>
  <c r="AU150" i="13"/>
  <c r="AU137" i="21"/>
  <c r="AW212" i="11"/>
  <c r="AU117" i="19"/>
  <c r="AW122" i="19"/>
  <c r="AW126" i="19"/>
  <c r="AW130" i="19"/>
  <c r="AW132" i="19"/>
  <c r="AU138" i="19"/>
  <c r="AU140" i="19"/>
  <c r="AU142" i="19"/>
  <c r="AU146" i="19"/>
  <c r="AU148" i="19"/>
  <c r="AW157" i="19"/>
  <c r="AU161" i="19"/>
  <c r="AW170" i="19"/>
  <c r="AW174" i="19"/>
  <c r="AW176" i="19"/>
  <c r="AU190" i="19"/>
  <c r="AU192" i="19"/>
  <c r="AW210" i="19"/>
  <c r="AU218" i="19"/>
  <c r="AU222" i="19"/>
  <c r="AU5" i="17"/>
  <c r="AW15" i="17"/>
  <c r="AW19" i="17"/>
  <c r="AU24" i="17"/>
  <c r="AU31" i="17"/>
  <c r="AU35" i="17"/>
  <c r="AU58" i="17"/>
  <c r="AU62" i="17"/>
  <c r="AU64" i="17"/>
  <c r="AU66" i="17"/>
  <c r="AW71" i="17"/>
  <c r="AW75" i="17"/>
  <c r="AU83" i="17"/>
  <c r="AU85" i="17"/>
  <c r="AU91" i="17"/>
  <c r="AU93" i="17"/>
  <c r="AW101" i="17"/>
  <c r="AW113" i="17"/>
  <c r="AU118" i="17"/>
  <c r="AU120" i="17"/>
  <c r="AU122" i="17"/>
  <c r="AW130" i="17"/>
  <c r="AW132" i="17"/>
  <c r="AW142" i="17"/>
  <c r="AU143" i="17"/>
  <c r="AU145" i="17"/>
  <c r="AU151" i="17"/>
  <c r="AU153" i="17"/>
  <c r="AU178" i="17"/>
  <c r="AU182" i="17"/>
  <c r="AU186" i="17"/>
  <c r="AW194" i="17"/>
  <c r="AW197" i="17"/>
  <c r="AW207" i="17"/>
  <c r="AU208" i="17"/>
  <c r="AW218" i="17"/>
  <c r="AW220" i="17"/>
  <c r="AW9" i="18"/>
  <c r="AU11" i="18"/>
  <c r="AU13" i="18"/>
  <c r="AU19" i="18"/>
  <c r="AU21" i="18"/>
  <c r="AW41" i="18"/>
  <c r="AU46" i="18"/>
  <c r="AU50" i="18"/>
  <c r="AU54" i="18"/>
  <c r="AU58" i="18"/>
  <c r="AW66" i="18"/>
  <c r="AU67" i="18"/>
  <c r="AU69" i="18"/>
  <c r="AU75" i="18"/>
  <c r="AU77" i="18"/>
  <c r="AU102" i="18"/>
  <c r="AU110" i="18"/>
  <c r="AW130" i="18"/>
  <c r="AU131" i="18"/>
  <c r="AU133" i="18"/>
  <c r="AU139" i="18"/>
  <c r="AU141" i="18"/>
  <c r="AW149" i="18"/>
  <c r="AU166" i="18"/>
  <c r="AU174" i="18"/>
  <c r="AW194" i="18"/>
  <c r="AU196" i="18"/>
  <c r="AU198" i="18"/>
  <c r="AU202" i="18"/>
  <c r="AU204" i="18"/>
  <c r="AU206" i="18"/>
  <c r="AU11" i="16"/>
  <c r="AU15" i="16"/>
  <c r="AU19" i="16"/>
  <c r="AW29" i="16"/>
  <c r="AW33" i="16"/>
  <c r="AW39" i="16"/>
  <c r="AU40" i="16"/>
  <c r="AU42" i="16"/>
  <c r="AU48" i="16"/>
  <c r="AU50" i="16"/>
  <c r="AW70" i="16"/>
  <c r="AU75" i="16"/>
  <c r="AU79" i="16"/>
  <c r="AU83" i="16"/>
  <c r="AW89" i="16"/>
  <c r="AW97" i="16"/>
  <c r="AW103" i="16"/>
  <c r="AU104" i="16"/>
  <c r="AU106" i="16"/>
  <c r="AU112" i="16"/>
  <c r="AU114" i="16"/>
  <c r="AW130" i="16"/>
  <c r="AU151" i="16"/>
  <c r="AU155" i="16"/>
  <c r="AU159" i="16"/>
  <c r="AW165" i="16"/>
  <c r="AW167" i="16"/>
  <c r="AW171" i="16"/>
  <c r="AW173" i="16"/>
  <c r="AW179" i="16"/>
  <c r="AU180" i="16"/>
  <c r="AU182" i="16"/>
  <c r="AU188" i="16"/>
  <c r="AU190" i="16"/>
  <c r="AU216" i="16"/>
  <c r="AU222" i="16"/>
  <c r="AU224" i="16"/>
  <c r="AW9" i="15"/>
  <c r="AW12" i="15"/>
  <c r="AW14" i="15"/>
  <c r="AW16" i="15"/>
  <c r="AU41" i="15"/>
  <c r="AW67" i="15"/>
  <c r="AW69" i="15"/>
  <c r="AW73" i="15"/>
  <c r="AW75" i="15"/>
  <c r="AW77" i="15"/>
  <c r="AW81" i="15"/>
  <c r="AW89" i="15"/>
  <c r="AU135" i="15"/>
  <c r="AU153" i="15"/>
  <c r="AW196" i="15"/>
  <c r="AW198" i="15"/>
  <c r="AW202" i="15"/>
  <c r="AW206" i="15"/>
  <c r="AW208" i="15"/>
  <c r="AW24" i="14"/>
  <c r="AW26" i="14"/>
  <c r="AW30" i="14"/>
  <c r="AW34" i="14"/>
  <c r="AW36" i="14"/>
  <c r="AW74" i="14"/>
  <c r="AU86" i="13"/>
  <c r="AU164" i="12"/>
  <c r="AU105" i="21"/>
  <c r="AU94" i="11"/>
  <c r="AW17" i="10"/>
  <c r="AU101" i="14"/>
  <c r="AW108" i="14"/>
  <c r="AU126" i="14"/>
  <c r="AU141" i="14"/>
  <c r="AW150" i="14"/>
  <c r="AW152" i="14"/>
  <c r="AU153" i="14"/>
  <c r="AW154" i="14"/>
  <c r="AW156" i="14"/>
  <c r="AU159" i="14"/>
  <c r="AU170" i="14"/>
  <c r="AU182" i="14"/>
  <c r="AU196" i="14"/>
  <c r="AU198" i="14"/>
  <c r="AW217" i="14"/>
  <c r="AU218" i="14"/>
  <c r="AW219" i="14"/>
  <c r="AW221" i="14"/>
  <c r="AU6" i="13"/>
  <c r="AU8" i="13"/>
  <c r="AU42" i="13"/>
  <c r="AU48" i="13"/>
  <c r="AU50" i="13"/>
  <c r="AW59" i="13"/>
  <c r="AU60" i="13"/>
  <c r="AU62" i="13"/>
  <c r="AU73" i="13"/>
  <c r="AU79" i="13"/>
  <c r="AU81" i="13"/>
  <c r="AU106" i="13"/>
  <c r="AU112" i="13"/>
  <c r="AU114" i="13"/>
  <c r="AU124" i="13"/>
  <c r="AU126" i="13"/>
  <c r="AU137" i="13"/>
  <c r="AU143" i="13"/>
  <c r="AU145" i="13"/>
  <c r="AU172" i="13"/>
  <c r="AU174" i="13"/>
  <c r="AU184" i="13"/>
  <c r="AU186" i="13"/>
  <c r="AW187" i="13"/>
  <c r="AU208" i="13"/>
  <c r="AW215" i="13"/>
  <c r="AU216" i="13"/>
  <c r="AU29" i="12"/>
  <c r="AU31" i="12"/>
  <c r="AU33" i="12"/>
  <c r="AU35" i="12"/>
  <c r="AU45" i="12"/>
  <c r="AU55" i="12"/>
  <c r="AU57" i="12"/>
  <c r="AU59" i="12"/>
  <c r="AU63" i="12"/>
  <c r="AU86" i="12"/>
  <c r="AU88" i="12"/>
  <c r="AW95" i="12"/>
  <c r="AU96" i="12"/>
  <c r="AU103" i="12"/>
  <c r="AU107" i="12"/>
  <c r="AU117" i="12"/>
  <c r="AU121" i="12"/>
  <c r="AU138" i="12"/>
  <c r="AW143" i="12"/>
  <c r="AU144" i="12"/>
  <c r="AU151" i="12"/>
  <c r="AU155" i="12"/>
  <c r="AW164" i="12"/>
  <c r="AU171" i="12"/>
  <c r="AU177" i="12"/>
  <c r="AU179" i="12"/>
  <c r="AW180" i="12"/>
  <c r="AU188" i="12"/>
  <c r="AU190" i="12"/>
  <c r="AU197" i="12"/>
  <c r="AW212" i="12"/>
  <c r="AU220" i="12"/>
  <c r="AU23" i="21"/>
  <c r="AU29" i="21"/>
  <c r="AU51" i="21"/>
  <c r="AU55" i="21"/>
  <c r="AU61" i="21"/>
  <c r="AU83" i="21"/>
  <c r="AU93" i="21"/>
  <c r="AU104" i="21"/>
  <c r="AU115" i="21"/>
  <c r="AU119" i="21"/>
  <c r="AW124" i="21"/>
  <c r="AU125" i="21"/>
  <c r="AW128" i="21"/>
  <c r="AU132" i="21"/>
  <c r="AU147" i="21"/>
  <c r="AU151" i="21"/>
  <c r="AU161" i="21"/>
  <c r="AW162" i="21"/>
  <c r="AU172" i="21"/>
  <c r="AU180" i="21"/>
  <c r="AU204" i="21"/>
  <c r="AU206" i="21"/>
  <c r="AU214" i="21"/>
  <c r="AU5" i="11"/>
  <c r="AW6" i="11"/>
  <c r="AU17" i="11"/>
  <c r="AU25" i="11"/>
  <c r="AW34" i="11"/>
  <c r="AU35" i="11"/>
  <c r="AW42" i="11"/>
  <c r="AU43" i="11"/>
  <c r="AU48" i="11"/>
  <c r="AU50" i="11"/>
  <c r="AU58" i="11"/>
  <c r="AW67" i="11"/>
  <c r="AU70" i="11"/>
  <c r="AW71" i="11"/>
  <c r="AU81" i="11"/>
  <c r="AU87" i="11"/>
  <c r="AU89" i="11"/>
  <c r="AU122" i="11"/>
  <c r="AW155" i="11"/>
  <c r="AW163" i="11"/>
  <c r="AW164" i="11"/>
  <c r="AW220" i="11"/>
  <c r="AW221" i="11"/>
  <c r="AU43" i="10"/>
  <c r="AW48" i="10"/>
  <c r="AW51" i="10"/>
  <c r="AW52" i="10"/>
  <c r="AW56" i="10"/>
  <c r="AW57" i="10"/>
  <c r="AW60" i="10"/>
  <c r="AU74" i="10"/>
  <c r="AU99" i="10"/>
  <c r="AW104" i="10"/>
  <c r="AW108" i="10"/>
  <c r="AW109" i="10"/>
  <c r="AW112" i="10"/>
  <c r="AW116" i="10"/>
  <c r="AW164" i="10"/>
  <c r="AU174" i="10"/>
  <c r="AW182" i="10"/>
  <c r="AW183" i="10"/>
  <c r="AW187" i="10"/>
  <c r="AU125" i="14"/>
  <c r="AW126" i="14"/>
  <c r="AU140" i="14"/>
  <c r="AU163" i="14"/>
  <c r="AU165" i="14"/>
  <c r="AU173" i="14"/>
  <c r="AU197" i="14"/>
  <c r="AU203" i="14"/>
  <c r="AU205" i="14"/>
  <c r="AW214" i="14"/>
  <c r="AU7" i="13"/>
  <c r="AU9" i="13"/>
  <c r="AU18" i="13"/>
  <c r="AW33" i="13"/>
  <c r="AU39" i="13"/>
  <c r="AU41" i="13"/>
  <c r="AU47" i="13"/>
  <c r="AU49" i="13"/>
  <c r="AU72" i="13"/>
  <c r="AU74" i="13"/>
  <c r="AU80" i="13"/>
  <c r="AU82" i="13"/>
  <c r="AU103" i="13"/>
  <c r="AU105" i="13"/>
  <c r="AU111" i="13"/>
  <c r="AU113" i="13"/>
  <c r="AU136" i="13"/>
  <c r="AU138" i="13"/>
  <c r="AU144" i="13"/>
  <c r="AU146" i="13"/>
  <c r="AU158" i="13"/>
  <c r="AW159" i="13"/>
  <c r="AU167" i="13"/>
  <c r="AU173" i="13"/>
  <c r="AU197" i="13"/>
  <c r="AU199" i="13"/>
  <c r="AU211" i="13"/>
  <c r="AU220" i="13"/>
  <c r="AU224" i="13"/>
  <c r="AU5" i="12"/>
  <c r="AU17" i="12"/>
  <c r="AU19" i="12"/>
  <c r="AU30" i="12"/>
  <c r="AU34" i="12"/>
  <c r="AU42" i="12"/>
  <c r="AU46" i="12"/>
  <c r="AU52" i="12"/>
  <c r="AU54" i="12"/>
  <c r="AU64" i="12"/>
  <c r="AW71" i="12"/>
  <c r="AU87" i="12"/>
  <c r="AU89" i="12"/>
  <c r="AU91" i="12"/>
  <c r="AU108" i="12"/>
  <c r="AU129" i="12"/>
  <c r="AU131" i="12"/>
  <c r="AU135" i="12"/>
  <c r="AU139" i="12"/>
  <c r="AU156" i="12"/>
  <c r="AU158" i="12"/>
  <c r="AU160" i="12"/>
  <c r="AW183" i="12"/>
  <c r="AU191" i="12"/>
  <c r="AW205" i="12"/>
  <c r="AU217" i="12"/>
  <c r="AU219" i="12"/>
  <c r="AU225" i="12"/>
  <c r="AU6" i="21"/>
  <c r="AW16" i="21"/>
  <c r="AU20" i="21"/>
  <c r="AU24" i="21"/>
  <c r="AU35" i="21"/>
  <c r="AU39" i="21"/>
  <c r="AU45" i="21"/>
  <c r="AU52" i="21"/>
  <c r="AU56" i="21"/>
  <c r="AU67" i="21"/>
  <c r="AU71" i="21"/>
  <c r="AU84" i="21"/>
  <c r="AU88" i="21"/>
  <c r="AU99" i="21"/>
  <c r="AU103" i="21"/>
  <c r="AU109" i="21"/>
  <c r="AU116" i="21"/>
  <c r="AU120" i="21"/>
  <c r="AU131" i="21"/>
  <c r="AU135" i="21"/>
  <c r="AU148" i="21"/>
  <c r="AU152" i="21"/>
  <c r="AW165" i="21"/>
  <c r="AU171" i="21"/>
  <c r="AU173" i="21"/>
  <c r="AU181" i="21"/>
  <c r="AW190" i="21"/>
  <c r="AU203" i="21"/>
  <c r="AU205" i="21"/>
  <c r="AU211" i="21"/>
  <c r="AU213" i="21"/>
  <c r="AU16" i="11"/>
  <c r="AU18" i="11"/>
  <c r="AU26" i="11"/>
  <c r="AU38" i="11"/>
  <c r="AU49" i="11"/>
  <c r="AU57" i="11"/>
  <c r="AU67" i="11"/>
  <c r="AW74" i="11"/>
  <c r="AU75" i="11"/>
  <c r="AU80" i="11"/>
  <c r="AU82" i="11"/>
  <c r="AU90" i="11"/>
  <c r="AU174" i="11"/>
  <c r="AU15" i="10"/>
  <c r="AU46" i="10"/>
  <c r="AU71" i="10"/>
  <c r="AU102" i="10"/>
  <c r="AU175" i="10"/>
  <c r="AW200" i="10"/>
  <c r="AW203" i="10"/>
  <c r="AW213" i="10"/>
  <c r="AW5" i="9"/>
  <c r="AW7" i="9"/>
  <c r="AW11" i="9"/>
  <c r="AU20" i="9"/>
  <c r="AW35" i="9"/>
  <c r="AW36" i="9"/>
  <c r="AW38" i="9"/>
  <c r="AW39" i="9"/>
  <c r="AW51" i="9"/>
  <c r="AW72" i="9"/>
  <c r="AW121" i="14"/>
  <c r="AW132" i="14"/>
  <c r="AW134" i="14"/>
  <c r="AW136" i="14"/>
  <c r="AW137" i="14"/>
  <c r="AW140" i="14"/>
  <c r="AU156" i="14"/>
  <c r="AU181" i="14"/>
  <c r="AW199" i="14"/>
  <c r="AW201" i="14"/>
  <c r="AW203" i="14"/>
  <c r="AW205" i="14"/>
  <c r="AU213" i="14"/>
  <c r="AU26" i="13"/>
  <c r="AW43" i="13"/>
  <c r="AW47" i="13"/>
  <c r="AU57" i="13"/>
  <c r="AW74" i="13"/>
  <c r="AU88" i="13"/>
  <c r="AU90" i="13"/>
  <c r="AW107" i="13"/>
  <c r="AW109" i="13"/>
  <c r="AW111" i="13"/>
  <c r="AW113" i="13"/>
  <c r="AW138" i="13"/>
  <c r="AW167" i="13"/>
  <c r="AW171" i="13"/>
  <c r="AW220" i="13"/>
  <c r="AW224" i="13"/>
  <c r="AU12" i="12"/>
  <c r="AU14" i="12"/>
  <c r="AW19" i="12"/>
  <c r="AW36" i="12"/>
  <c r="AW40" i="12"/>
  <c r="AW48" i="12"/>
  <c r="AW52" i="12"/>
  <c r="AW60" i="12"/>
  <c r="AW64" i="12"/>
  <c r="AU78" i="12"/>
  <c r="AW104" i="12"/>
  <c r="AW106" i="12"/>
  <c r="AW108" i="12"/>
  <c r="AW139" i="12"/>
  <c r="AW152" i="12"/>
  <c r="AW156" i="12"/>
  <c r="AU166" i="12"/>
  <c r="AU174" i="12"/>
  <c r="AW191" i="12"/>
  <c r="AU192" i="12"/>
  <c r="AU204" i="12"/>
  <c r="AW221" i="12"/>
  <c r="AW225" i="12"/>
  <c r="AW24" i="21"/>
  <c r="AW52" i="21"/>
  <c r="AU60" i="21"/>
  <c r="AU75" i="21"/>
  <c r="AW84" i="21"/>
  <c r="AW116" i="21"/>
  <c r="AW120" i="21"/>
  <c r="AU128" i="21"/>
  <c r="AU139" i="21"/>
  <c r="AW148" i="21"/>
  <c r="AW152" i="21"/>
  <c r="AU187" i="21"/>
  <c r="AU198" i="21"/>
  <c r="AW207" i="21"/>
  <c r="AW211" i="21"/>
  <c r="AU8" i="11"/>
  <c r="AW18" i="11"/>
  <c r="AW26" i="11"/>
  <c r="AU34" i="11"/>
  <c r="AU42" i="11"/>
  <c r="AW51" i="11"/>
  <c r="AW55" i="11"/>
  <c r="AU65" i="11"/>
  <c r="AW82" i="11"/>
  <c r="AW90" i="11"/>
  <c r="AU98" i="11"/>
  <c r="AW115" i="11"/>
  <c r="AW167" i="11"/>
  <c r="AW169" i="11"/>
  <c r="AW170" i="11"/>
  <c r="AW172" i="11"/>
  <c r="AW173" i="11"/>
  <c r="AW174" i="11"/>
  <c r="AW5" i="10"/>
  <c r="AW6" i="10"/>
  <c r="AW9" i="10"/>
  <c r="AW11" i="10"/>
  <c r="AW12" i="10"/>
  <c r="AW14" i="10"/>
  <c r="AW15" i="10"/>
  <c r="AW65" i="10"/>
  <c r="AW67" i="10"/>
  <c r="AW70" i="10"/>
  <c r="AW71" i="10"/>
  <c r="AW92" i="10"/>
  <c r="AW123" i="10"/>
  <c r="AW126" i="10"/>
  <c r="AW127" i="10"/>
  <c r="AU135" i="10"/>
  <c r="AW148" i="10"/>
  <c r="AW149" i="10"/>
  <c r="AW152" i="10"/>
  <c r="AW156" i="10"/>
  <c r="AW170" i="10"/>
  <c r="AW171" i="10"/>
  <c r="AW174" i="10"/>
  <c r="AW192" i="10"/>
  <c r="AW208" i="10"/>
  <c r="AW221" i="10"/>
  <c r="AW222" i="10"/>
  <c r="AW16" i="9"/>
  <c r="AW29" i="9"/>
  <c r="AW30" i="9"/>
  <c r="AW44" i="9"/>
  <c r="AW59" i="9"/>
  <c r="AW60" i="9"/>
  <c r="AW61" i="9"/>
  <c r="AW62" i="9"/>
  <c r="AW63" i="9"/>
  <c r="AW192" i="9"/>
  <c r="AW81" i="8"/>
  <c r="AW157" i="8"/>
  <c r="AW68" i="9"/>
  <c r="AU93" i="9"/>
  <c r="AW120" i="9"/>
  <c r="AW143" i="9"/>
  <c r="AW145" i="9"/>
  <c r="AW147" i="9"/>
  <c r="AW151" i="9"/>
  <c r="AW157" i="9"/>
  <c r="AW158" i="9"/>
  <c r="AW159" i="9"/>
  <c r="AW161" i="9"/>
  <c r="AW171" i="9"/>
  <c r="AW174" i="9"/>
  <c r="AW175" i="9"/>
  <c r="AW193" i="9"/>
  <c r="AW197" i="9"/>
  <c r="AW11" i="8"/>
  <c r="AW12" i="8"/>
  <c r="AW13" i="8"/>
  <c r="AW16" i="8"/>
  <c r="AW33" i="8"/>
  <c r="AW59" i="8"/>
  <c r="AW60" i="8"/>
  <c r="AW85" i="8"/>
  <c r="AW86" i="8"/>
  <c r="AW89" i="8"/>
  <c r="AW107" i="8"/>
  <c r="AW108" i="8"/>
  <c r="AW126" i="8"/>
  <c r="AW129" i="8"/>
  <c r="AW158" i="8"/>
  <c r="AW161" i="8"/>
  <c r="AW37" i="20"/>
  <c r="AW39" i="20"/>
  <c r="AU42" i="20"/>
  <c r="AU44" i="20"/>
  <c r="AU47" i="20"/>
  <c r="AU55" i="20"/>
  <c r="AU78" i="20"/>
  <c r="AU86" i="20"/>
  <c r="AW95" i="20"/>
  <c r="AU96" i="20"/>
  <c r="AW97" i="20"/>
  <c r="AU98" i="20"/>
  <c r="AW99" i="20"/>
  <c r="AW101" i="20"/>
  <c r="AU104" i="20"/>
  <c r="AU107" i="20"/>
  <c r="AU109" i="20"/>
  <c r="AU115" i="20"/>
  <c r="AU117" i="20"/>
  <c r="AU142" i="20"/>
  <c r="AU150" i="20"/>
  <c r="AW159" i="20"/>
  <c r="AU160" i="20"/>
  <c r="AW161" i="20"/>
  <c r="AU162" i="20"/>
  <c r="AW163" i="20"/>
  <c r="AW165" i="20"/>
  <c r="AU168" i="20"/>
  <c r="AU171" i="20"/>
  <c r="AU173" i="20"/>
  <c r="AU179" i="20"/>
  <c r="AU181" i="20"/>
  <c r="AU207" i="20"/>
  <c r="AU222" i="20"/>
  <c r="AU5" i="7"/>
  <c r="AU12" i="7"/>
  <c r="AU19" i="7"/>
  <c r="AU23" i="7"/>
  <c r="AU34" i="7"/>
  <c r="AU38" i="7"/>
  <c r="AU45" i="7"/>
  <c r="AU49" i="7"/>
  <c r="AU51" i="7"/>
  <c r="AW56" i="7"/>
  <c r="AW71" i="7"/>
  <c r="AU72" i="7"/>
  <c r="AU81" i="7"/>
  <c r="AU83" i="7"/>
  <c r="AU91" i="7"/>
  <c r="AU97" i="7"/>
  <c r="AU99" i="7"/>
  <c r="AU118" i="7"/>
  <c r="AU120" i="7"/>
  <c r="AU126" i="7"/>
  <c r="AW127" i="7"/>
  <c r="AU128" i="7"/>
  <c r="AU137" i="7"/>
  <c r="AU143" i="7"/>
  <c r="AU158" i="7"/>
  <c r="AW159" i="7"/>
  <c r="AU160" i="7"/>
  <c r="AU169" i="7"/>
  <c r="AU175" i="7"/>
  <c r="AU188" i="7"/>
  <c r="AU190" i="7"/>
  <c r="AU192" i="7"/>
  <c r="AU194" i="7"/>
  <c r="AU199" i="7"/>
  <c r="AU214" i="7"/>
  <c r="AU218" i="7"/>
  <c r="AU21" i="6"/>
  <c r="AU25" i="6"/>
  <c r="AU31" i="6"/>
  <c r="AU38" i="6"/>
  <c r="AU42" i="6"/>
  <c r="AU53" i="6"/>
  <c r="AU77" i="9"/>
  <c r="AU131" i="9"/>
  <c r="AU48" i="20"/>
  <c r="AU56" i="20"/>
  <c r="AU64" i="20"/>
  <c r="AU66" i="20"/>
  <c r="AU72" i="20"/>
  <c r="AU75" i="20"/>
  <c r="AU77" i="20"/>
  <c r="AU83" i="20"/>
  <c r="AU85" i="20"/>
  <c r="AU110" i="20"/>
  <c r="AU118" i="20"/>
  <c r="AU128" i="20"/>
  <c r="AU130" i="20"/>
  <c r="AU136" i="20"/>
  <c r="AU139" i="20"/>
  <c r="AU141" i="20"/>
  <c r="AU147" i="20"/>
  <c r="AU149" i="20"/>
  <c r="AU174" i="20"/>
  <c r="AU182" i="20"/>
  <c r="AU192" i="20"/>
  <c r="AU194" i="20"/>
  <c r="AU201" i="20"/>
  <c r="AU204" i="20"/>
  <c r="AU206" i="20"/>
  <c r="AU212" i="20"/>
  <c r="AU223" i="20"/>
  <c r="AU6" i="7"/>
  <c r="AU18" i="7"/>
  <c r="AU22" i="7"/>
  <c r="AU28" i="7"/>
  <c r="AU35" i="7"/>
  <c r="AU39" i="7"/>
  <c r="AU46" i="7"/>
  <c r="AU52" i="7"/>
  <c r="AU59" i="7"/>
  <c r="AU63" i="7"/>
  <c r="AU75" i="7"/>
  <c r="AU84" i="7"/>
  <c r="AU88" i="7"/>
  <c r="AU100" i="7"/>
  <c r="AU106" i="7"/>
  <c r="AU108" i="7"/>
  <c r="AU111" i="7"/>
  <c r="AU117" i="7"/>
  <c r="AU119" i="7"/>
  <c r="AU153" i="7"/>
  <c r="AU200" i="7"/>
  <c r="AU205" i="7"/>
  <c r="AU213" i="7"/>
  <c r="AU215" i="7"/>
  <c r="AU223" i="7"/>
  <c r="AU11" i="6"/>
  <c r="AU15" i="6"/>
  <c r="AU22" i="6"/>
  <c r="AU26" i="6"/>
  <c r="AU37" i="6"/>
  <c r="AU41" i="6"/>
  <c r="AU47" i="6"/>
  <c r="AU54" i="6"/>
  <c r="AU58" i="6"/>
  <c r="AU211" i="5"/>
  <c r="AU72" i="4"/>
  <c r="AW74" i="9"/>
  <c r="AW75" i="9"/>
  <c r="AW101" i="9"/>
  <c r="AW102" i="9"/>
  <c r="AW103" i="9"/>
  <c r="AW127" i="9"/>
  <c r="AW129" i="9"/>
  <c r="AW131" i="9"/>
  <c r="AW177" i="9"/>
  <c r="AW180" i="9"/>
  <c r="AW184" i="9"/>
  <c r="AW215" i="9"/>
  <c r="AW216" i="9"/>
  <c r="AW21" i="8"/>
  <c r="AW22" i="8"/>
  <c r="AW25" i="8"/>
  <c r="AW43" i="8"/>
  <c r="AW44" i="8"/>
  <c r="AW62" i="8"/>
  <c r="AW65" i="8"/>
  <c r="AW69" i="8"/>
  <c r="AW96" i="8"/>
  <c r="AW110" i="8"/>
  <c r="AW113" i="8"/>
  <c r="AW117" i="8"/>
  <c r="AW139" i="8"/>
  <c r="AW140" i="8"/>
  <c r="AW200" i="8"/>
  <c r="AW202" i="8"/>
  <c r="AW204" i="8"/>
  <c r="AW206" i="8"/>
  <c r="AW208" i="8"/>
  <c r="AW210" i="8"/>
  <c r="AW212" i="8"/>
  <c r="AW214" i="8"/>
  <c r="AW216" i="8"/>
  <c r="AW218" i="8"/>
  <c r="AW220" i="8"/>
  <c r="AW222" i="8"/>
  <c r="AW224" i="8"/>
  <c r="AW5" i="20"/>
  <c r="AW7" i="20"/>
  <c r="AW9" i="20"/>
  <c r="AW12" i="20"/>
  <c r="AW14" i="20"/>
  <c r="AW16" i="20"/>
  <c r="AW18" i="20"/>
  <c r="AW20" i="20"/>
  <c r="AW22" i="20"/>
  <c r="AW24" i="20"/>
  <c r="AW26" i="20"/>
  <c r="AW28" i="20"/>
  <c r="AW30" i="20"/>
  <c r="AW32" i="20"/>
  <c r="AW79" i="20"/>
  <c r="AW81" i="20"/>
  <c r="AW83" i="20"/>
  <c r="AW85" i="20"/>
  <c r="AW143" i="20"/>
  <c r="AW145" i="20"/>
  <c r="AW147" i="20"/>
  <c r="AW149" i="20"/>
  <c r="AW208" i="20"/>
  <c r="AW212" i="20"/>
  <c r="AW39" i="7"/>
  <c r="AW59" i="7"/>
  <c r="AW63" i="7"/>
  <c r="AW88" i="7"/>
  <c r="AW111" i="7"/>
  <c r="AW113" i="7"/>
  <c r="AW115" i="7"/>
  <c r="AW119" i="7"/>
  <c r="AW196" i="7"/>
  <c r="AW219" i="7"/>
  <c r="AW223" i="7"/>
  <c r="AU62" i="6"/>
  <c r="AU66" i="6"/>
  <c r="AU77" i="6"/>
  <c r="AU81" i="6"/>
  <c r="AU87" i="6"/>
  <c r="AU92" i="6"/>
  <c r="AU94" i="6"/>
  <c r="AU96" i="6"/>
  <c r="AU98" i="6"/>
  <c r="AU109" i="6"/>
  <c r="AU113" i="6"/>
  <c r="AU119" i="6"/>
  <c r="AU124" i="6"/>
  <c r="AU128" i="6"/>
  <c r="AU130" i="6"/>
  <c r="AU141" i="6"/>
  <c r="AU145" i="6"/>
  <c r="AW150" i="6"/>
  <c r="AU151" i="6"/>
  <c r="AW154" i="6"/>
  <c r="AU156" i="6"/>
  <c r="AU158" i="6"/>
  <c r="AU160" i="6"/>
  <c r="AU162" i="6"/>
  <c r="AU173" i="6"/>
  <c r="AU177" i="6"/>
  <c r="AU183" i="6"/>
  <c r="AU192" i="6"/>
  <c r="AU194" i="6"/>
  <c r="AU206" i="6"/>
  <c r="AU210" i="6"/>
  <c r="AU216" i="6"/>
  <c r="AU6" i="5"/>
  <c r="AU18" i="5"/>
  <c r="AU22" i="5"/>
  <c r="AU24" i="5"/>
  <c r="AW25" i="5"/>
  <c r="AW27" i="5"/>
  <c r="AW29" i="5"/>
  <c r="AU36" i="5"/>
  <c r="AU38" i="5"/>
  <c r="AU45" i="5"/>
  <c r="AU51" i="5"/>
  <c r="AU71" i="5"/>
  <c r="AU75" i="5"/>
  <c r="AW78" i="5"/>
  <c r="AW84" i="5"/>
  <c r="AW86" i="5"/>
  <c r="AU94" i="5"/>
  <c r="AW101" i="5"/>
  <c r="AW105" i="5"/>
  <c r="AU115" i="5"/>
  <c r="AW118" i="5"/>
  <c r="AU134" i="5"/>
  <c r="AU142" i="5"/>
  <c r="AW155" i="5"/>
  <c r="AU161" i="5"/>
  <c r="AW170" i="5"/>
  <c r="AU176" i="5"/>
  <c r="AU178" i="5"/>
  <c r="AW181" i="5"/>
  <c r="AW186" i="5"/>
  <c r="AW202" i="5"/>
  <c r="AW204" i="5"/>
  <c r="AW219" i="5"/>
  <c r="AU223" i="5"/>
  <c r="AW9" i="4"/>
  <c r="AU11" i="4"/>
  <c r="AW14" i="4"/>
  <c r="AW22" i="4"/>
  <c r="AU23" i="4"/>
  <c r="AW24" i="4"/>
  <c r="AW26" i="4"/>
  <c r="AU30" i="4"/>
  <c r="AW35" i="4"/>
  <c r="AU45" i="4"/>
  <c r="AU55" i="4"/>
  <c r="AU71" i="4"/>
  <c r="AU78" i="4"/>
  <c r="AU107" i="4"/>
  <c r="AU128" i="4"/>
  <c r="AU130" i="4"/>
  <c r="AU146" i="4"/>
  <c r="AW147" i="4"/>
  <c r="AU153" i="4"/>
  <c r="AW158" i="4"/>
  <c r="AU159" i="4"/>
  <c r="AU170" i="4"/>
  <c r="AW206" i="2"/>
  <c r="AU61" i="6"/>
  <c r="AU65" i="6"/>
  <c r="AU71" i="6"/>
  <c r="AU78" i="6"/>
  <c r="AU82" i="6"/>
  <c r="AU93" i="6"/>
  <c r="AU97" i="6"/>
  <c r="AU103" i="6"/>
  <c r="AU108" i="6"/>
  <c r="AU110" i="6"/>
  <c r="AU112" i="6"/>
  <c r="AU114" i="6"/>
  <c r="AU125" i="6"/>
  <c r="AU129" i="6"/>
  <c r="AU135" i="6"/>
  <c r="AU140" i="6"/>
  <c r="AU142" i="6"/>
  <c r="AU144" i="6"/>
  <c r="AU146" i="6"/>
  <c r="AU157" i="6"/>
  <c r="AU161" i="6"/>
  <c r="AU167" i="6"/>
  <c r="AU172" i="6"/>
  <c r="AU174" i="6"/>
  <c r="AU176" i="6"/>
  <c r="AU178" i="6"/>
  <c r="AU189" i="6"/>
  <c r="AU193" i="6"/>
  <c r="AU200" i="6"/>
  <c r="AU205" i="6"/>
  <c r="AU207" i="6"/>
  <c r="AU209" i="6"/>
  <c r="AU211" i="6"/>
  <c r="AU222" i="6"/>
  <c r="AU5" i="5"/>
  <c r="AW15" i="5"/>
  <c r="AW34" i="5"/>
  <c r="AU54" i="5"/>
  <c r="AU62" i="5"/>
  <c r="AU93" i="5"/>
  <c r="AW98" i="5"/>
  <c r="AU112" i="5"/>
  <c r="AU114" i="5"/>
  <c r="AW117" i="5"/>
  <c r="AU118" i="5"/>
  <c r="AU131" i="5"/>
  <c r="AU133" i="5"/>
  <c r="AU137" i="5"/>
  <c r="AU147" i="5"/>
  <c r="AU149" i="5"/>
  <c r="AU158" i="5"/>
  <c r="AU179" i="5"/>
  <c r="AU184" i="5"/>
  <c r="AU207" i="5"/>
  <c r="AU215" i="5"/>
  <c r="AU29" i="4"/>
  <c r="AU31" i="4"/>
  <c r="AU40" i="4"/>
  <c r="AU42" i="4"/>
  <c r="AU46" i="4"/>
  <c r="AU54" i="4"/>
  <c r="AU56" i="4"/>
  <c r="AU62" i="4"/>
  <c r="AU77" i="4"/>
  <c r="AU94" i="4"/>
  <c r="AU131" i="4"/>
  <c r="AU154" i="4"/>
  <c r="AU165" i="4"/>
  <c r="AU169" i="4"/>
  <c r="AU101" i="6"/>
  <c r="AW110" i="6"/>
  <c r="AW114" i="6"/>
  <c r="AW142" i="6"/>
  <c r="AW146" i="6"/>
  <c r="AU165" i="6"/>
  <c r="AU169" i="6"/>
  <c r="AW174" i="6"/>
  <c r="AW178" i="6"/>
  <c r="AU202" i="6"/>
  <c r="AW207" i="6"/>
  <c r="AW211" i="6"/>
  <c r="AW54" i="5"/>
  <c r="AW60" i="5"/>
  <c r="AW62" i="5"/>
  <c r="AW76" i="5"/>
  <c r="AU86" i="5"/>
  <c r="AW125" i="5"/>
  <c r="AW129" i="5"/>
  <c r="AW133" i="5"/>
  <c r="AW137" i="5"/>
  <c r="AW145" i="5"/>
  <c r="AW147" i="5"/>
  <c r="AW149" i="5"/>
  <c r="AW162" i="5"/>
  <c r="AW177" i="5"/>
  <c r="AW179" i="5"/>
  <c r="AW207" i="5"/>
  <c r="AU219" i="5"/>
  <c r="AU7" i="4"/>
  <c r="AU9" i="4"/>
  <c r="AU14" i="4"/>
  <c r="AU24" i="4"/>
  <c r="AU26" i="4"/>
  <c r="AW31" i="4"/>
  <c r="AU35" i="4"/>
  <c r="AW42" i="4"/>
  <c r="AW56" i="4"/>
  <c r="AW60" i="4"/>
  <c r="AU74" i="4"/>
  <c r="AU87" i="4"/>
  <c r="AU106" i="4"/>
  <c r="AU110" i="4"/>
  <c r="AU118" i="4"/>
  <c r="AU122" i="4"/>
  <c r="AU137" i="4"/>
  <c r="AU149" i="4"/>
  <c r="AW154" i="4"/>
  <c r="AU158" i="4"/>
  <c r="AU222" i="4"/>
  <c r="AW104" i="2"/>
  <c r="AU104" i="2"/>
  <c r="AU174" i="4"/>
  <c r="AW187" i="4"/>
  <c r="AU204" i="4"/>
  <c r="AU208" i="4"/>
  <c r="AU219" i="4"/>
  <c r="AU9" i="3"/>
  <c r="AU14" i="3"/>
  <c r="AW27" i="3"/>
  <c r="AU28" i="3"/>
  <c r="AW31" i="3"/>
  <c r="AU32" i="3"/>
  <c r="AU35" i="3"/>
  <c r="AW53" i="3"/>
  <c r="AW57" i="3"/>
  <c r="AW74" i="3"/>
  <c r="AW76" i="3"/>
  <c r="AU79" i="3"/>
  <c r="AU81" i="3"/>
  <c r="AU109" i="3"/>
  <c r="AU113" i="3"/>
  <c r="AU123" i="3"/>
  <c r="AU125" i="3"/>
  <c r="AU143" i="3"/>
  <c r="AU145" i="3"/>
  <c r="AU155" i="3"/>
  <c r="AU157" i="3"/>
  <c r="AW179" i="3"/>
  <c r="AW181" i="3"/>
  <c r="AW183" i="3"/>
  <c r="AW187" i="3"/>
  <c r="AU193" i="3"/>
  <c r="AW200" i="3"/>
  <c r="AW202" i="3"/>
  <c r="AW204" i="3"/>
  <c r="AW206" i="3"/>
  <c r="AW208" i="3"/>
  <c r="AW218" i="3"/>
  <c r="AU219" i="3"/>
  <c r="AU221" i="3"/>
  <c r="AU223" i="3"/>
  <c r="AU225" i="3"/>
  <c r="AU6" i="2"/>
  <c r="AU8" i="2"/>
  <c r="AU15" i="2"/>
  <c r="AU17" i="2"/>
  <c r="AU23" i="2"/>
  <c r="AU35" i="2"/>
  <c r="AW48" i="2"/>
  <c r="AU60" i="2"/>
  <c r="AU66" i="2"/>
  <c r="AW69" i="2"/>
  <c r="AW71" i="2"/>
  <c r="AW80" i="2"/>
  <c r="AU83" i="2"/>
  <c r="AU89" i="2"/>
  <c r="AU91" i="2"/>
  <c r="AU97" i="2"/>
  <c r="AW107" i="2"/>
  <c r="AU108" i="2"/>
  <c r="AU120" i="2"/>
  <c r="AW124" i="2"/>
  <c r="AW128" i="2"/>
  <c r="AU129" i="2"/>
  <c r="AU147" i="2"/>
  <c r="AU149" i="2"/>
  <c r="AW151" i="2"/>
  <c r="AW152" i="2"/>
  <c r="AW154" i="2"/>
  <c r="AW155" i="2"/>
  <c r="AW156" i="2"/>
  <c r="AW167" i="2"/>
  <c r="AW168" i="2"/>
  <c r="AW171" i="2"/>
  <c r="AW172" i="2"/>
  <c r="AW173" i="2"/>
  <c r="AW175" i="2"/>
  <c r="AW176" i="2"/>
  <c r="AW177" i="2"/>
  <c r="AU205" i="2"/>
  <c r="AU181" i="4"/>
  <c r="AU190" i="4"/>
  <c r="AU15" i="3"/>
  <c r="AU19" i="3"/>
  <c r="AW39" i="3"/>
  <c r="AU40" i="3"/>
  <c r="AU63" i="3"/>
  <c r="AU98" i="3"/>
  <c r="AU100" i="3"/>
  <c r="AU102" i="3"/>
  <c r="AU104" i="3"/>
  <c r="AU120" i="3"/>
  <c r="AU146" i="3"/>
  <c r="AU148" i="3"/>
  <c r="AU150" i="3"/>
  <c r="AU152" i="3"/>
  <c r="AU220" i="3"/>
  <c r="AU222" i="3"/>
  <c r="AU7" i="2"/>
  <c r="AU9" i="2"/>
  <c r="AU16" i="2"/>
  <c r="AU18" i="2"/>
  <c r="AU20" i="2"/>
  <c r="AU32" i="2"/>
  <c r="AU44" i="2"/>
  <c r="AU48" i="2"/>
  <c r="AU51" i="2"/>
  <c r="AU57" i="2"/>
  <c r="AU59" i="2"/>
  <c r="AU65" i="2"/>
  <c r="AU75" i="2"/>
  <c r="AW81" i="2"/>
  <c r="AU82" i="2"/>
  <c r="AU84" i="2"/>
  <c r="AU113" i="2"/>
  <c r="AU117" i="2"/>
  <c r="AU148" i="2"/>
  <c r="AU196" i="2"/>
  <c r="AU198" i="2"/>
  <c r="AU200" i="2"/>
  <c r="AU202" i="2"/>
  <c r="AW179" i="4"/>
  <c r="AU185" i="4"/>
  <c r="AW190" i="4"/>
  <c r="AW220" i="4"/>
  <c r="AW15" i="3"/>
  <c r="AW19" i="3"/>
  <c r="AW62" i="3"/>
  <c r="AW83" i="3"/>
  <c r="AW85" i="3"/>
  <c r="AW87" i="3"/>
  <c r="AW97" i="3"/>
  <c r="AW99" i="3"/>
  <c r="AW101" i="3"/>
  <c r="AW103" i="3"/>
  <c r="AW129" i="3"/>
  <c r="AW131" i="3"/>
  <c r="AW133" i="3"/>
  <c r="AW135" i="3"/>
  <c r="AW145" i="3"/>
  <c r="AW147" i="3"/>
  <c r="AW149" i="3"/>
  <c r="AW151" i="3"/>
  <c r="AW6" i="2"/>
  <c r="AW8" i="2"/>
  <c r="AW24" i="2"/>
  <c r="AW26" i="2"/>
  <c r="AW51" i="2"/>
  <c r="AW53" i="2"/>
  <c r="AW55" i="2"/>
  <c r="AW57" i="2"/>
  <c r="AW59" i="2"/>
  <c r="AW101" i="2"/>
  <c r="AW103" i="2"/>
  <c r="AW122" i="2"/>
  <c r="AW182" i="2"/>
  <c r="AW185" i="2"/>
  <c r="AW186" i="2"/>
  <c r="AW190" i="2"/>
  <c r="AW193" i="2"/>
  <c r="AW194" i="2"/>
  <c r="AW198" i="2"/>
  <c r="AW202" i="2"/>
  <c r="AW134" i="17"/>
  <c r="AU134" i="17"/>
  <c r="AW222" i="17"/>
  <c r="AU222" i="17"/>
  <c r="AW5" i="32"/>
  <c r="AW7" i="32"/>
  <c r="AW9" i="32"/>
  <c r="AW24" i="32"/>
  <c r="AW70" i="32"/>
  <c r="AW72" i="32"/>
  <c r="AW74" i="32"/>
  <c r="AW76" i="32"/>
  <c r="AW78" i="32"/>
  <c r="AW80" i="32"/>
  <c r="AW82" i="32"/>
  <c r="AW84" i="32"/>
  <c r="AW86" i="32"/>
  <c r="AW88" i="32"/>
  <c r="AW90" i="32"/>
  <c r="AW92" i="32"/>
  <c r="AW94" i="32"/>
  <c r="AW96" i="32"/>
  <c r="AW98" i="32"/>
  <c r="AW100" i="32"/>
  <c r="AW104" i="32"/>
  <c r="AW164" i="32"/>
  <c r="AW170" i="32"/>
  <c r="AW172" i="32"/>
  <c r="AW17" i="28"/>
  <c r="AW21" i="28"/>
  <c r="AW27" i="28"/>
  <c r="AW29" i="28"/>
  <c r="AW33" i="28"/>
  <c r="AW61" i="28"/>
  <c r="AW69" i="28"/>
  <c r="AW71" i="28"/>
  <c r="AW79" i="28"/>
  <c r="AW83" i="28"/>
  <c r="AW85" i="28"/>
  <c r="AW87" i="28"/>
  <c r="AW89" i="28"/>
  <c r="AW91" i="28"/>
  <c r="AW103" i="28"/>
  <c r="AW113" i="28"/>
  <c r="AW115" i="28"/>
  <c r="AW117" i="28"/>
  <c r="AW119" i="28"/>
  <c r="AW121" i="28"/>
  <c r="AW123" i="28"/>
  <c r="AW125" i="28"/>
  <c r="AW127" i="28"/>
  <c r="AW129" i="28"/>
  <c r="AW131" i="28"/>
  <c r="AW133" i="28"/>
  <c r="AW135" i="28"/>
  <c r="AW137" i="28"/>
  <c r="AW139" i="28"/>
  <c r="AW141" i="28"/>
  <c r="AW143" i="28"/>
  <c r="AW145" i="28"/>
  <c r="AW147" i="28"/>
  <c r="AW149" i="28"/>
  <c r="AW151" i="28"/>
  <c r="AW153" i="28"/>
  <c r="AW155" i="28"/>
  <c r="AW157" i="28"/>
  <c r="AW159" i="28"/>
  <c r="AW161" i="28"/>
  <c r="AW163" i="28"/>
  <c r="AW165" i="28"/>
  <c r="AW167" i="28"/>
  <c r="AW169" i="28"/>
  <c r="AW171" i="28"/>
  <c r="AW173" i="28"/>
  <c r="AW175" i="28"/>
  <c r="AW177" i="28"/>
  <c r="AW179" i="28"/>
  <c r="AW181" i="28"/>
  <c r="AW183" i="28"/>
  <c r="AW185" i="28"/>
  <c r="AW187" i="28"/>
  <c r="AW189" i="28"/>
  <c r="AW191" i="28"/>
  <c r="AW193" i="28"/>
  <c r="AW196" i="28"/>
  <c r="AW198" i="28"/>
  <c r="AW200" i="28"/>
  <c r="AW202" i="28"/>
  <c r="AW204" i="28"/>
  <c r="AW206" i="28"/>
  <c r="AW208" i="28"/>
  <c r="AW210" i="28"/>
  <c r="AW212" i="28"/>
  <c r="AW214" i="28"/>
  <c r="AW216" i="28"/>
  <c r="AW218" i="28"/>
  <c r="AW220" i="28"/>
  <c r="AW222" i="28"/>
  <c r="AW224" i="28"/>
  <c r="AW5" i="27"/>
  <c r="AW7" i="27"/>
  <c r="AW9" i="27"/>
  <c r="AW12" i="27"/>
  <c r="AW14" i="27"/>
  <c r="AW16" i="27"/>
  <c r="AW18" i="27"/>
  <c r="AW20" i="27"/>
  <c r="AW22" i="27"/>
  <c r="AW24" i="27"/>
  <c r="AW26" i="27"/>
  <c r="AW28" i="27"/>
  <c r="AW30" i="27"/>
  <c r="AW32" i="27"/>
  <c r="AW34" i="27"/>
  <c r="AW36" i="27"/>
  <c r="AW38" i="27"/>
  <c r="AW40" i="27"/>
  <c r="AW42" i="27"/>
  <c r="AW44" i="27"/>
  <c r="AW46" i="27"/>
  <c r="AW48" i="27"/>
  <c r="AW50" i="27"/>
  <c r="AW52" i="27"/>
  <c r="AW54" i="27"/>
  <c r="AW56" i="27"/>
  <c r="AW58" i="27"/>
  <c r="AW60" i="27"/>
  <c r="AW62" i="27"/>
  <c r="AW64" i="27"/>
  <c r="AW66" i="27"/>
  <c r="AW68" i="27"/>
  <c r="AW72" i="27"/>
  <c r="AW74" i="27"/>
  <c r="AW76" i="27"/>
  <c r="AW78" i="27"/>
  <c r="AW84" i="27"/>
  <c r="AW88" i="27"/>
  <c r="AW92" i="27"/>
  <c r="AW94" i="27"/>
  <c r="AW100" i="27"/>
  <c r="AW104" i="27"/>
  <c r="AW106" i="27"/>
  <c r="AW108" i="27"/>
  <c r="AW110" i="27"/>
  <c r="AW112" i="27"/>
  <c r="AW118" i="27"/>
  <c r="AW120" i="27"/>
  <c r="AW122" i="27"/>
  <c r="AW124" i="27"/>
  <c r="AW126" i="27"/>
  <c r="AW128" i="27"/>
  <c r="AW132" i="27"/>
  <c r="AW134" i="27"/>
  <c r="AW136" i="27"/>
  <c r="AW138" i="27"/>
  <c r="AW140" i="27"/>
  <c r="AW146" i="27"/>
  <c r="AW148" i="27"/>
  <c r="AW162" i="27"/>
  <c r="AW164" i="27"/>
  <c r="AW166" i="27"/>
  <c r="AW168" i="27"/>
  <c r="AW170" i="27"/>
  <c r="AW172" i="27"/>
  <c r="AW180" i="27"/>
  <c r="AW182" i="27"/>
  <c r="AW184" i="27"/>
  <c r="AW186" i="27"/>
  <c r="AW188" i="27"/>
  <c r="AW190" i="27"/>
  <c r="AW201" i="27"/>
  <c r="AW203" i="27"/>
  <c r="AW205" i="27"/>
  <c r="AW207" i="27"/>
  <c r="AW209" i="27"/>
  <c r="AW217" i="27"/>
  <c r="AW223" i="27"/>
  <c r="AW225" i="27"/>
  <c r="AW6" i="26"/>
  <c r="AW8" i="26"/>
  <c r="AW11" i="26"/>
  <c r="AW13" i="26"/>
  <c r="AW15" i="26"/>
  <c r="AW21" i="26"/>
  <c r="AW23" i="26"/>
  <c r="AW25" i="26"/>
  <c r="AW27" i="26"/>
  <c r="AW33" i="26"/>
  <c r="AW37" i="26"/>
  <c r="AW39" i="26"/>
  <c r="AW43" i="26"/>
  <c r="AW53" i="26"/>
  <c r="AW55" i="26"/>
  <c r="AW71" i="26"/>
  <c r="AW75" i="26"/>
  <c r="AW77" i="26"/>
  <c r="AW101" i="26"/>
  <c r="AW103" i="26"/>
  <c r="AW111" i="26"/>
  <c r="AW115" i="26"/>
  <c r="AW117" i="26"/>
  <c r="AW137" i="26"/>
  <c r="AW139" i="26"/>
  <c r="AW151" i="26"/>
  <c r="AW212" i="26"/>
  <c r="AU12" i="31"/>
  <c r="AU14" i="31"/>
  <c r="AU20" i="31"/>
  <c r="AU26" i="31"/>
  <c r="AU32" i="31"/>
  <c r="AU38" i="31"/>
  <c r="AU42" i="31"/>
  <c r="AU44" i="31"/>
  <c r="AU54" i="31"/>
  <c r="AU56" i="31"/>
  <c r="AU62" i="31"/>
  <c r="AU66" i="31"/>
  <c r="AU72" i="31"/>
  <c r="AU76" i="31"/>
  <c r="AU80" i="31"/>
  <c r="AU82" i="31"/>
  <c r="AU88" i="31"/>
  <c r="AU90" i="31"/>
  <c r="AU92" i="31"/>
  <c r="AU94" i="31"/>
  <c r="AU100" i="31"/>
  <c r="AU102" i="31"/>
  <c r="AU104" i="31"/>
  <c r="AU112" i="31"/>
  <c r="AU114" i="31"/>
  <c r="AU116" i="31"/>
  <c r="AU132" i="31"/>
  <c r="AU138" i="31"/>
  <c r="AU140" i="31"/>
  <c r="AU142" i="31"/>
  <c r="AU146" i="31"/>
  <c r="AU148" i="31"/>
  <c r="AU152" i="31"/>
  <c r="AU164" i="31"/>
  <c r="AU166" i="31"/>
  <c r="AU168" i="31"/>
  <c r="AU172" i="31"/>
  <c r="AU174" i="31"/>
  <c r="AU176" i="31"/>
  <c r="AU182" i="31"/>
  <c r="AU184" i="31"/>
  <c r="AU186" i="31"/>
  <c r="AU188" i="31"/>
  <c r="AU192" i="31"/>
  <c r="AU201" i="31"/>
  <c r="AU203" i="31"/>
  <c r="AU83" i="23"/>
  <c r="AU147" i="23"/>
  <c r="AU212" i="23"/>
  <c r="AU33" i="19"/>
  <c r="AU46" i="17"/>
  <c r="AU166" i="17"/>
  <c r="AU34" i="18"/>
  <c r="AW106" i="18"/>
  <c r="AU106" i="18"/>
  <c r="AW170" i="18"/>
  <c r="AU170" i="18"/>
  <c r="AW199" i="17"/>
  <c r="AU199" i="17"/>
  <c r="AW122" i="18"/>
  <c r="AU122" i="18"/>
  <c r="AW186" i="18"/>
  <c r="AU186" i="18"/>
  <c r="AW60" i="26"/>
  <c r="AW68" i="26"/>
  <c r="AW74" i="26"/>
  <c r="AW96" i="26"/>
  <c r="AW100" i="26"/>
  <c r="AW112" i="26"/>
  <c r="AW116" i="26"/>
  <c r="AW126" i="26"/>
  <c r="AW163" i="26"/>
  <c r="AW209" i="26"/>
  <c r="AU219" i="26"/>
  <c r="AU223" i="26"/>
  <c r="AU11" i="31"/>
  <c r="AU15" i="31"/>
  <c r="AU17" i="31"/>
  <c r="AU19" i="31"/>
  <c r="AU21" i="31"/>
  <c r="AU27" i="31"/>
  <c r="AU29" i="31"/>
  <c r="AU31" i="31"/>
  <c r="AU33" i="31"/>
  <c r="AU35" i="31"/>
  <c r="AU39" i="31"/>
  <c r="AU41" i="31"/>
  <c r="AU51" i="31"/>
  <c r="AU53" i="31"/>
  <c r="AU55" i="31"/>
  <c r="AU57" i="31"/>
  <c r="AU59" i="31"/>
  <c r="AU63" i="31"/>
  <c r="AU67" i="31"/>
  <c r="AU71" i="31"/>
  <c r="AU73" i="31"/>
  <c r="AU77" i="31"/>
  <c r="AU81" i="31"/>
  <c r="AU83" i="31"/>
  <c r="AU85" i="31"/>
  <c r="AU87" i="31"/>
  <c r="AU89" i="31"/>
  <c r="AU91" i="31"/>
  <c r="AU93" i="31"/>
  <c r="AU95" i="31"/>
  <c r="AU97" i="31"/>
  <c r="AU99" i="31"/>
  <c r="AU107" i="31"/>
  <c r="AU115" i="31"/>
  <c r="AU125" i="31"/>
  <c r="AU127" i="31"/>
  <c r="AU129" i="31"/>
  <c r="AU135" i="31"/>
  <c r="AU137" i="31"/>
  <c r="AU143" i="31"/>
  <c r="AU145" i="31"/>
  <c r="AU147" i="31"/>
  <c r="AU153" i="31"/>
  <c r="AU157" i="31"/>
  <c r="AU159" i="31"/>
  <c r="AU163" i="31"/>
  <c r="AU165" i="31"/>
  <c r="AU169" i="31"/>
  <c r="AU173" i="31"/>
  <c r="AU175" i="31"/>
  <c r="AU177" i="31"/>
  <c r="AU181" i="31"/>
  <c r="AU183" i="31"/>
  <c r="AU185" i="31"/>
  <c r="AU191" i="31"/>
  <c r="AU193" i="31"/>
  <c r="AU196" i="31"/>
  <c r="AU198" i="31"/>
  <c r="AU200" i="31"/>
  <c r="AU202" i="31"/>
  <c r="AU206" i="31"/>
  <c r="AU208" i="31"/>
  <c r="AU210" i="31"/>
  <c r="AU212" i="31"/>
  <c r="AU214" i="31"/>
  <c r="AU216" i="31"/>
  <c r="AU218" i="31"/>
  <c r="AU51" i="23"/>
  <c r="AU115" i="23"/>
  <c r="AU179" i="23"/>
  <c r="AU65" i="19"/>
  <c r="AU129" i="19"/>
  <c r="AU173" i="19"/>
  <c r="AU18" i="17"/>
  <c r="AU74" i="17"/>
  <c r="AW90" i="17"/>
  <c r="AU90" i="17"/>
  <c r="AW150" i="17"/>
  <c r="AU150" i="17"/>
  <c r="AW74" i="18"/>
  <c r="AU74" i="18"/>
  <c r="AW138" i="18"/>
  <c r="AU138" i="18"/>
  <c r="AW95" i="16"/>
  <c r="AU95" i="16"/>
  <c r="AW14" i="2"/>
  <c r="AU14" i="2"/>
  <c r="AW96" i="2"/>
  <c r="AU96" i="2"/>
  <c r="AU9" i="32"/>
  <c r="AU13" i="28"/>
  <c r="AU29" i="28"/>
  <c r="AU123" i="28"/>
  <c r="AU133" i="28"/>
  <c r="AU135" i="28"/>
  <c r="AU137" i="28"/>
  <c r="AU141" i="28"/>
  <c r="AU145" i="28"/>
  <c r="AU149" i="28"/>
  <c r="AU153" i="28"/>
  <c r="AU155" i="28"/>
  <c r="AU157" i="28"/>
  <c r="AU159" i="28"/>
  <c r="AU163" i="28"/>
  <c r="AU173" i="28"/>
  <c r="AU177" i="28"/>
  <c r="AU189" i="28"/>
  <c r="AU191" i="28"/>
  <c r="AU202" i="28"/>
  <c r="AU208" i="28"/>
  <c r="AU210" i="28"/>
  <c r="AU212" i="28"/>
  <c r="AU216" i="28"/>
  <c r="AU220" i="28"/>
  <c r="AU224" i="28"/>
  <c r="AU5" i="27"/>
  <c r="AU7" i="27"/>
  <c r="AU12" i="27"/>
  <c r="AU14" i="27"/>
  <c r="AU20" i="27"/>
  <c r="AU22" i="27"/>
  <c r="AU24" i="27"/>
  <c r="AU26" i="27"/>
  <c r="AU28" i="27"/>
  <c r="AU36" i="27"/>
  <c r="AU40" i="27"/>
  <c r="AU42" i="27"/>
  <c r="AU44" i="27"/>
  <c r="AU46" i="27"/>
  <c r="AU50" i="27"/>
  <c r="AU56" i="27"/>
  <c r="AU60" i="27"/>
  <c r="AU66" i="27"/>
  <c r="AU68" i="27"/>
  <c r="AU78" i="27"/>
  <c r="AU106" i="27"/>
  <c r="AU112" i="27"/>
  <c r="AU146" i="27"/>
  <c r="AU172" i="27"/>
  <c r="AU180" i="27"/>
  <c r="AU186" i="27"/>
  <c r="AU203" i="27"/>
  <c r="AU209" i="27"/>
  <c r="AU6" i="26"/>
  <c r="AU23" i="26"/>
  <c r="AU27" i="26"/>
  <c r="AU33" i="26"/>
  <c r="AU35" i="26"/>
  <c r="AU45" i="26"/>
  <c r="AU53" i="26"/>
  <c r="AU61" i="26"/>
  <c r="AU81" i="26"/>
  <c r="AU95" i="26"/>
  <c r="AU99" i="26"/>
  <c r="AU103" i="26"/>
  <c r="AU105" i="26"/>
  <c r="AU113" i="26"/>
  <c r="AU115" i="26"/>
  <c r="AU137" i="26"/>
  <c r="AU155" i="26"/>
  <c r="AU157" i="26"/>
  <c r="AU177" i="26"/>
  <c r="AU183" i="26"/>
  <c r="AU189" i="26"/>
  <c r="AU200" i="26"/>
  <c r="AW219" i="26"/>
  <c r="AW221" i="26"/>
  <c r="AW225" i="26"/>
  <c r="AW15" i="31"/>
  <c r="AW17" i="31"/>
  <c r="AW21" i="31"/>
  <c r="AW29" i="31"/>
  <c r="AW33" i="31"/>
  <c r="AW35" i="31"/>
  <c r="AW51" i="31"/>
  <c r="AW55" i="31"/>
  <c r="AW71" i="31"/>
  <c r="AW127" i="31"/>
  <c r="AW143" i="31"/>
  <c r="AW153" i="31"/>
  <c r="AW173" i="31"/>
  <c r="AW183" i="31"/>
  <c r="AW200" i="31"/>
  <c r="AW202" i="31"/>
  <c r="AW212" i="31"/>
  <c r="AW218" i="31"/>
  <c r="AU67" i="23"/>
  <c r="AU131" i="23"/>
  <c r="AU196" i="23"/>
  <c r="AU81" i="19"/>
  <c r="AU145" i="19"/>
  <c r="AU18" i="18"/>
  <c r="AW90" i="18"/>
  <c r="AU90" i="18"/>
  <c r="AW154" i="18"/>
  <c r="AU154" i="18"/>
  <c r="AW219" i="31"/>
  <c r="AW221" i="31"/>
  <c r="AW223" i="31"/>
  <c r="AW6" i="24"/>
  <c r="AW11" i="24"/>
  <c r="AW13" i="24"/>
  <c r="AW15" i="24"/>
  <c r="AW25" i="24"/>
  <c r="AW33" i="24"/>
  <c r="AW41" i="24"/>
  <c r="AW53" i="24"/>
  <c r="AW55" i="24"/>
  <c r="AW69" i="24"/>
  <c r="AW73" i="24"/>
  <c r="AW75" i="24"/>
  <c r="AW79" i="24"/>
  <c r="AW81" i="24"/>
  <c r="AW83" i="24"/>
  <c r="AW93" i="24"/>
  <c r="AW105" i="24"/>
  <c r="AW107" i="24"/>
  <c r="AW119" i="24"/>
  <c r="AW127" i="24"/>
  <c r="AW129" i="24"/>
  <c r="AW133" i="24"/>
  <c r="AW137" i="24"/>
  <c r="AW139" i="24"/>
  <c r="AW143" i="24"/>
  <c r="AW147" i="24"/>
  <c r="AW151" i="24"/>
  <c r="AU168" i="24"/>
  <c r="AW169" i="24"/>
  <c r="AU170" i="24"/>
  <c r="AW171" i="24"/>
  <c r="AU172" i="24"/>
  <c r="AU174" i="24"/>
  <c r="AW175" i="24"/>
  <c r="AU176" i="24"/>
  <c r="AW177" i="24"/>
  <c r="AU178" i="24"/>
  <c r="AU180" i="24"/>
  <c r="AU182" i="24"/>
  <c r="AU184" i="24"/>
  <c r="AU186" i="24"/>
  <c r="AU188" i="24"/>
  <c r="AW189" i="24"/>
  <c r="AU190" i="24"/>
  <c r="AU192" i="24"/>
  <c r="AU194" i="24"/>
  <c r="AU197" i="24"/>
  <c r="AW198" i="24"/>
  <c r="AU199" i="24"/>
  <c r="AU201" i="24"/>
  <c r="AW202" i="24"/>
  <c r="AU203" i="24"/>
  <c r="AU205" i="24"/>
  <c r="AU207" i="24"/>
  <c r="AU209" i="24"/>
  <c r="AU211" i="24"/>
  <c r="AW212" i="24"/>
  <c r="AU213" i="24"/>
  <c r="AU215" i="24"/>
  <c r="AU217" i="24"/>
  <c r="AU219" i="24"/>
  <c r="AU221" i="24"/>
  <c r="AU223" i="24"/>
  <c r="AU225" i="24"/>
  <c r="AU6" i="23"/>
  <c r="AW7" i="23"/>
  <c r="AU8" i="23"/>
  <c r="AU11" i="23"/>
  <c r="AU13" i="23"/>
  <c r="AU15" i="23"/>
  <c r="AU17" i="23"/>
  <c r="AU19" i="23"/>
  <c r="AW20" i="23"/>
  <c r="AU21" i="23"/>
  <c r="AW22" i="23"/>
  <c r="AU23" i="23"/>
  <c r="AW24" i="23"/>
  <c r="AU25" i="23"/>
  <c r="AU27" i="23"/>
  <c r="AU29" i="23"/>
  <c r="AU31" i="23"/>
  <c r="AU33" i="23"/>
  <c r="AU35" i="23"/>
  <c r="AW36" i="23"/>
  <c r="AU37" i="23"/>
  <c r="AU39" i="23"/>
  <c r="AU41" i="23"/>
  <c r="AW42" i="23"/>
  <c r="AU43" i="23"/>
  <c r="AW60" i="23"/>
  <c r="AW76" i="23"/>
  <c r="AU80" i="23"/>
  <c r="AW83" i="23"/>
  <c r="AW92" i="23"/>
  <c r="AW99" i="23"/>
  <c r="AW108" i="23"/>
  <c r="AU112" i="23"/>
  <c r="AW124" i="23"/>
  <c r="AU128" i="23"/>
  <c r="AU130" i="23"/>
  <c r="AU141" i="23"/>
  <c r="AU144" i="23"/>
  <c r="AW156" i="23"/>
  <c r="AW172" i="23"/>
  <c r="AW174" i="23"/>
  <c r="AU192" i="23"/>
  <c r="AW205" i="23"/>
  <c r="AU209" i="23"/>
  <c r="AW221" i="23"/>
  <c r="AU11" i="19"/>
  <c r="AU14" i="19"/>
  <c r="AU16" i="19"/>
  <c r="AW17" i="19"/>
  <c r="AW26" i="19"/>
  <c r="AU27" i="19"/>
  <c r="AU32" i="19"/>
  <c r="AW42" i="19"/>
  <c r="AU48" i="19"/>
  <c r="AW58" i="19"/>
  <c r="AU59" i="19"/>
  <c r="AW60" i="19"/>
  <c r="AU64" i="19"/>
  <c r="AW74" i="19"/>
  <c r="AU78" i="19"/>
  <c r="AU80" i="19"/>
  <c r="AU91" i="19"/>
  <c r="AU94" i="19"/>
  <c r="AU96" i="19"/>
  <c r="AW106" i="19"/>
  <c r="AU112" i="19"/>
  <c r="AU123" i="19"/>
  <c r="AU126" i="19"/>
  <c r="AU128" i="19"/>
  <c r="AU144" i="19"/>
  <c r="AW154" i="19"/>
  <c r="AW166" i="19"/>
  <c r="AW168" i="19"/>
  <c r="AW182" i="19"/>
  <c r="AU186" i="19"/>
  <c r="AU188" i="19"/>
  <c r="AU200" i="19"/>
  <c r="AU203" i="19"/>
  <c r="AU205" i="19"/>
  <c r="AW215" i="19"/>
  <c r="AU219" i="19"/>
  <c r="AU221" i="19"/>
  <c r="AW11" i="17"/>
  <c r="AU12" i="17"/>
  <c r="AU17" i="17"/>
  <c r="AW27" i="17"/>
  <c r="AU28" i="17"/>
  <c r="AW29" i="17"/>
  <c r="AU33" i="17"/>
  <c r="AW39" i="17"/>
  <c r="AU40" i="17"/>
  <c r="AW41" i="17"/>
  <c r="AU43" i="17"/>
  <c r="AU45" i="17"/>
  <c r="AU47" i="17"/>
  <c r="AU56" i="17"/>
  <c r="AU61" i="17"/>
  <c r="AU73" i="17"/>
  <c r="AU87" i="17"/>
  <c r="AU89" i="17"/>
  <c r="AW93" i="17"/>
  <c r="AW100" i="17"/>
  <c r="AU103" i="17"/>
  <c r="AU105" i="17"/>
  <c r="AW109" i="17"/>
  <c r="AU117" i="17"/>
  <c r="AU131" i="17"/>
  <c r="AU133" i="17"/>
  <c r="AU147" i="17"/>
  <c r="AU149" i="17"/>
  <c r="AW153" i="17"/>
  <c r="AU163" i="17"/>
  <c r="AU165" i="17"/>
  <c r="AU179" i="17"/>
  <c r="AU181" i="17"/>
  <c r="AW185" i="17"/>
  <c r="AU196" i="17"/>
  <c r="AU198" i="17"/>
  <c r="AW202" i="17"/>
  <c r="AU210" i="17"/>
  <c r="AU219" i="17"/>
  <c r="AW12" i="18"/>
  <c r="AU15" i="18"/>
  <c r="AU17" i="18"/>
  <c r="AW21" i="18"/>
  <c r="AW28" i="18"/>
  <c r="AU31" i="18"/>
  <c r="AU33" i="18"/>
  <c r="AW58" i="18"/>
  <c r="AW61" i="18"/>
  <c r="AW68" i="18"/>
  <c r="AU71" i="18"/>
  <c r="AU73" i="18"/>
  <c r="AW84" i="18"/>
  <c r="AW86" i="18"/>
  <c r="AU87" i="18"/>
  <c r="AU89" i="18"/>
  <c r="AW100" i="18"/>
  <c r="AW102" i="18"/>
  <c r="AU103" i="18"/>
  <c r="AU105" i="18"/>
  <c r="AW118" i="18"/>
  <c r="AU119" i="18"/>
  <c r="AU121" i="18"/>
  <c r="AW134" i="18"/>
  <c r="AU135" i="18"/>
  <c r="AU137" i="18"/>
  <c r="AW148" i="18"/>
  <c r="AW150" i="18"/>
  <c r="AU151" i="18"/>
  <c r="AU153" i="18"/>
  <c r="AW157" i="18"/>
  <c r="AW166" i="18"/>
  <c r="AU167" i="18"/>
  <c r="AU169" i="18"/>
  <c r="AW180" i="18"/>
  <c r="AW182" i="18"/>
  <c r="AU183" i="18"/>
  <c r="AU185" i="18"/>
  <c r="AU127" i="16"/>
  <c r="AU204" i="16"/>
  <c r="AW220" i="16"/>
  <c r="AU220" i="16"/>
  <c r="AW57" i="15"/>
  <c r="AW185" i="15"/>
  <c r="AW18" i="14"/>
  <c r="AU75" i="12"/>
  <c r="AU119" i="12"/>
  <c r="AW9" i="24"/>
  <c r="AW70" i="24"/>
  <c r="AW80" i="24"/>
  <c r="AW132" i="24"/>
  <c r="AW197" i="24"/>
  <c r="AW209" i="24"/>
  <c r="AW39" i="23"/>
  <c r="AU56" i="23"/>
  <c r="AU58" i="23"/>
  <c r="AU72" i="23"/>
  <c r="AU74" i="23"/>
  <c r="AU88" i="23"/>
  <c r="AU90" i="23"/>
  <c r="AW100" i="23"/>
  <c r="AU104" i="23"/>
  <c r="AU106" i="23"/>
  <c r="AU120" i="23"/>
  <c r="AU122" i="23"/>
  <c r="AU136" i="23"/>
  <c r="AU138" i="23"/>
  <c r="AU152" i="23"/>
  <c r="AU154" i="23"/>
  <c r="AU168" i="23"/>
  <c r="AU170" i="23"/>
  <c r="AW180" i="23"/>
  <c r="AU184" i="23"/>
  <c r="AU186" i="23"/>
  <c r="AU201" i="23"/>
  <c r="AU203" i="23"/>
  <c r="AU217" i="23"/>
  <c r="AU219" i="23"/>
  <c r="AU5" i="19"/>
  <c r="AU7" i="19"/>
  <c r="AU22" i="19"/>
  <c r="AU24" i="19"/>
  <c r="AU38" i="19"/>
  <c r="AU40" i="19"/>
  <c r="AU54" i="19"/>
  <c r="AU56" i="19"/>
  <c r="AU70" i="19"/>
  <c r="AU72" i="19"/>
  <c r="AU86" i="19"/>
  <c r="AU88" i="19"/>
  <c r="AU102" i="19"/>
  <c r="AU104" i="19"/>
  <c r="AU118" i="19"/>
  <c r="AU120" i="19"/>
  <c r="AU134" i="19"/>
  <c r="AU136" i="19"/>
  <c r="AU150" i="19"/>
  <c r="AU152" i="19"/>
  <c r="AU154" i="19"/>
  <c r="AW158" i="19"/>
  <c r="AU162" i="19"/>
  <c r="AU164" i="19"/>
  <c r="AU178" i="19"/>
  <c r="AU180" i="19"/>
  <c r="AU187" i="19"/>
  <c r="AU194" i="19"/>
  <c r="AU197" i="19"/>
  <c r="AU211" i="19"/>
  <c r="AU213" i="19"/>
  <c r="AU224" i="19"/>
  <c r="AU6" i="17"/>
  <c r="AU8" i="17"/>
  <c r="AU23" i="17"/>
  <c r="AU25" i="17"/>
  <c r="AU37" i="17"/>
  <c r="AU51" i="17"/>
  <c r="AU53" i="17"/>
  <c r="AU67" i="17"/>
  <c r="AU69" i="17"/>
  <c r="AU76" i="17"/>
  <c r="AU81" i="17"/>
  <c r="AW94" i="17"/>
  <c r="AU95" i="17"/>
  <c r="AU97" i="17"/>
  <c r="AU111" i="17"/>
  <c r="AU113" i="17"/>
  <c r="AW122" i="17"/>
  <c r="AU123" i="17"/>
  <c r="AU125" i="17"/>
  <c r="AU132" i="17"/>
  <c r="AW138" i="17"/>
  <c r="AU139" i="17"/>
  <c r="AU141" i="17"/>
  <c r="AW154" i="17"/>
  <c r="AU155" i="17"/>
  <c r="AU157" i="17"/>
  <c r="AW170" i="17"/>
  <c r="AU171" i="17"/>
  <c r="AU173" i="17"/>
  <c r="AW186" i="17"/>
  <c r="AU187" i="17"/>
  <c r="AU189" i="17"/>
  <c r="AW193" i="17"/>
  <c r="AW203" i="17"/>
  <c r="AU204" i="17"/>
  <c r="AU206" i="17"/>
  <c r="AU211" i="17"/>
  <c r="AU213" i="17"/>
  <c r="AW5" i="18"/>
  <c r="AU6" i="18"/>
  <c r="AU8" i="18"/>
  <c r="AW22" i="18"/>
  <c r="AU23" i="18"/>
  <c r="AU25" i="18"/>
  <c r="AW38" i="18"/>
  <c r="AU39" i="18"/>
  <c r="AU41" i="18"/>
  <c r="AW54" i="18"/>
  <c r="AW62" i="18"/>
  <c r="AU63" i="18"/>
  <c r="AU65" i="18"/>
  <c r="AW78" i="18"/>
  <c r="AU79" i="18"/>
  <c r="AU81" i="18"/>
  <c r="AW94" i="18"/>
  <c r="AU95" i="18"/>
  <c r="AU97" i="18"/>
  <c r="AW110" i="18"/>
  <c r="AU111" i="18"/>
  <c r="AU113" i="18"/>
  <c r="AW126" i="18"/>
  <c r="AU127" i="18"/>
  <c r="AU129" i="18"/>
  <c r="AW142" i="18"/>
  <c r="AU143" i="18"/>
  <c r="AU145" i="18"/>
  <c r="AW158" i="18"/>
  <c r="AU161" i="18"/>
  <c r="AW174" i="18"/>
  <c r="AU175" i="18"/>
  <c r="AU177" i="18"/>
  <c r="AU31" i="16"/>
  <c r="AW47" i="16"/>
  <c r="AU47" i="16"/>
  <c r="AU171" i="16"/>
  <c r="AU16" i="15"/>
  <c r="AU80" i="12"/>
  <c r="AU8" i="24"/>
  <c r="AU13" i="24"/>
  <c r="AU19" i="24"/>
  <c r="AU27" i="24"/>
  <c r="AU29" i="24"/>
  <c r="AU33" i="24"/>
  <c r="AU45" i="24"/>
  <c r="AU49" i="24"/>
  <c r="AU57" i="24"/>
  <c r="AU69" i="24"/>
  <c r="AU91" i="24"/>
  <c r="AU93" i="24"/>
  <c r="AU105" i="24"/>
  <c r="AU111" i="24"/>
  <c r="AU119" i="24"/>
  <c r="AU129" i="24"/>
  <c r="AU133" i="24"/>
  <c r="AU135" i="24"/>
  <c r="AU139" i="24"/>
  <c r="AU145" i="24"/>
  <c r="AU147" i="24"/>
  <c r="AU149" i="24"/>
  <c r="AU46" i="23"/>
  <c r="AW56" i="23"/>
  <c r="AW58" i="23"/>
  <c r="AW72" i="23"/>
  <c r="AU85" i="23"/>
  <c r="AW88" i="23"/>
  <c r="AW104" i="23"/>
  <c r="AU108" i="23"/>
  <c r="AU110" i="23"/>
  <c r="AW120" i="23"/>
  <c r="AW136" i="23"/>
  <c r="AW152" i="23"/>
  <c r="AU156" i="23"/>
  <c r="AU158" i="23"/>
  <c r="AW168" i="23"/>
  <c r="AW184" i="23"/>
  <c r="AU188" i="23"/>
  <c r="AW201" i="23"/>
  <c r="AU205" i="23"/>
  <c r="AU207" i="23"/>
  <c r="AU214" i="23"/>
  <c r="AW217" i="23"/>
  <c r="AW224" i="23"/>
  <c r="AW5" i="19"/>
  <c r="AU19" i="19"/>
  <c r="AW22" i="19"/>
  <c r="AW38" i="19"/>
  <c r="AW40" i="19"/>
  <c r="AW54" i="19"/>
  <c r="AU60" i="19"/>
  <c r="AU67" i="19"/>
  <c r="AW70" i="19"/>
  <c r="AW72" i="19"/>
  <c r="AU76" i="19"/>
  <c r="AW86" i="19"/>
  <c r="AW88" i="19"/>
  <c r="AW102" i="19"/>
  <c r="AW104" i="19"/>
  <c r="AW118" i="19"/>
  <c r="AW134" i="19"/>
  <c r="AW136" i="19"/>
  <c r="AW141" i="19"/>
  <c r="AW150" i="19"/>
  <c r="AU159" i="19"/>
  <c r="AW162" i="19"/>
  <c r="AU166" i="19"/>
  <c r="AU168" i="19"/>
  <c r="AU175" i="19"/>
  <c r="AW178" i="19"/>
  <c r="AW180" i="19"/>
  <c r="AU182" i="19"/>
  <c r="AU184" i="19"/>
  <c r="AW194" i="19"/>
  <c r="AW197" i="19"/>
  <c r="AW211" i="19"/>
  <c r="AU217" i="19"/>
  <c r="AW6" i="17"/>
  <c r="AW8" i="17"/>
  <c r="AW23" i="17"/>
  <c r="AU27" i="17"/>
  <c r="AU29" i="17"/>
  <c r="AW51" i="17"/>
  <c r="AW53" i="17"/>
  <c r="AW67" i="17"/>
  <c r="AW79" i="17"/>
  <c r="AW89" i="17"/>
  <c r="AW96" i="17"/>
  <c r="AW112" i="17"/>
  <c r="AW117" i="17"/>
  <c r="AW124" i="17"/>
  <c r="AU129" i="17"/>
  <c r="AW133" i="17"/>
  <c r="AW156" i="17"/>
  <c r="AW165" i="17"/>
  <c r="AU177" i="17"/>
  <c r="AU184" i="17"/>
  <c r="AW188" i="17"/>
  <c r="AU191" i="17"/>
  <c r="AW198" i="17"/>
  <c r="AW205" i="17"/>
  <c r="AW210" i="17"/>
  <c r="AW221" i="17"/>
  <c r="AW7" i="18"/>
  <c r="AW33" i="18"/>
  <c r="AW40" i="18"/>
  <c r="AU45" i="18"/>
  <c r="AU52" i="18"/>
  <c r="AW64" i="18"/>
  <c r="AW73" i="18"/>
  <c r="AW105" i="18"/>
  <c r="AW160" i="18"/>
  <c r="AW169" i="18"/>
  <c r="AW176" i="18"/>
  <c r="AW219" i="18"/>
  <c r="AU219" i="18"/>
  <c r="AW63" i="16"/>
  <c r="AU63" i="16"/>
  <c r="AU111" i="16"/>
  <c r="AW139" i="16"/>
  <c r="AU139" i="16"/>
  <c r="AU187" i="16"/>
  <c r="AW153" i="15"/>
  <c r="AW50" i="14"/>
  <c r="AW106" i="14"/>
  <c r="AU200" i="18"/>
  <c r="AU218" i="18"/>
  <c r="AW25" i="16"/>
  <c r="AU30" i="16"/>
  <c r="AW34" i="16"/>
  <c r="AU44" i="16"/>
  <c r="AU46" i="16"/>
  <c r="AW50" i="16"/>
  <c r="AU60" i="16"/>
  <c r="AU62" i="16"/>
  <c r="AW66" i="16"/>
  <c r="AU78" i="16"/>
  <c r="AW91" i="16"/>
  <c r="AU92" i="16"/>
  <c r="AU94" i="16"/>
  <c r="AU108" i="16"/>
  <c r="AU110" i="16"/>
  <c r="AW114" i="16"/>
  <c r="AU126" i="16"/>
  <c r="AW135" i="16"/>
  <c r="AU136" i="16"/>
  <c r="AU138" i="16"/>
  <c r="AW142" i="16"/>
  <c r="AW151" i="16"/>
  <c r="AU152" i="16"/>
  <c r="AU154" i="16"/>
  <c r="AU168" i="16"/>
  <c r="AU170" i="16"/>
  <c r="AW174" i="16"/>
  <c r="AU184" i="16"/>
  <c r="AU186" i="16"/>
  <c r="AW200" i="16"/>
  <c r="AU201" i="16"/>
  <c r="AU203" i="16"/>
  <c r="AW207" i="16"/>
  <c r="AU217" i="16"/>
  <c r="AU219" i="16"/>
  <c r="AU13" i="15"/>
  <c r="AU15" i="15"/>
  <c r="AU17" i="15"/>
  <c r="AW27" i="15"/>
  <c r="AU28" i="15"/>
  <c r="AW29" i="15"/>
  <c r="AU47" i="15"/>
  <c r="AU49" i="15"/>
  <c r="AW59" i="15"/>
  <c r="AU60" i="15"/>
  <c r="AU79" i="15"/>
  <c r="AU81" i="15"/>
  <c r="AW91" i="15"/>
  <c r="AU92" i="15"/>
  <c r="AW93" i="15"/>
  <c r="AW95" i="15"/>
  <c r="AU111" i="15"/>
  <c r="AU113" i="15"/>
  <c r="AW123" i="15"/>
  <c r="AU124" i="15"/>
  <c r="AW125" i="15"/>
  <c r="AW127" i="15"/>
  <c r="AU143" i="15"/>
  <c r="AU145" i="15"/>
  <c r="AW155" i="15"/>
  <c r="AU156" i="15"/>
  <c r="AW157" i="15"/>
  <c r="AW159" i="15"/>
  <c r="AU171" i="15"/>
  <c r="AU175" i="15"/>
  <c r="AU177" i="15"/>
  <c r="AW187" i="15"/>
  <c r="AU188" i="15"/>
  <c r="AW189" i="15"/>
  <c r="AW191" i="15"/>
  <c r="AU200" i="15"/>
  <c r="AU216" i="15"/>
  <c r="AW224" i="15"/>
  <c r="AU12" i="14"/>
  <c r="AU28" i="14"/>
  <c r="AU44" i="14"/>
  <c r="AW52" i="14"/>
  <c r="AU60" i="14"/>
  <c r="AU64" i="14"/>
  <c r="AU66" i="14"/>
  <c r="AW76" i="14"/>
  <c r="AU77" i="14"/>
  <c r="AW78" i="14"/>
  <c r="AU96" i="14"/>
  <c r="AU98" i="14"/>
  <c r="AU109" i="14"/>
  <c r="AW110" i="14"/>
  <c r="AU122" i="14"/>
  <c r="AU129" i="14"/>
  <c r="AU136" i="14"/>
  <c r="AU138" i="14"/>
  <c r="AW146" i="14"/>
  <c r="AU150" i="14"/>
  <c r="AU152" i="14"/>
  <c r="AW162" i="14"/>
  <c r="AU166" i="14"/>
  <c r="AU168" i="14"/>
  <c r="AW178" i="14"/>
  <c r="AU179" i="14"/>
  <c r="AW180" i="14"/>
  <c r="AU184" i="14"/>
  <c r="AW185" i="14"/>
  <c r="AW194" i="14"/>
  <c r="AU199" i="14"/>
  <c r="AU201" i="14"/>
  <c r="AW211" i="14"/>
  <c r="AU215" i="14"/>
  <c r="AU217" i="14"/>
  <c r="AW218" i="14"/>
  <c r="AW6" i="13"/>
  <c r="AU11" i="13"/>
  <c r="AU13" i="13"/>
  <c r="AW23" i="13"/>
  <c r="AU27" i="13"/>
  <c r="AU29" i="13"/>
  <c r="AW39" i="13"/>
  <c r="AU40" i="13"/>
  <c r="AU43" i="13"/>
  <c r="AU45" i="13"/>
  <c r="AW55" i="13"/>
  <c r="AU56" i="13"/>
  <c r="AU59" i="13"/>
  <c r="AU61" i="13"/>
  <c r="AW71" i="13"/>
  <c r="AU77" i="13"/>
  <c r="AW87" i="13"/>
  <c r="AU91" i="13"/>
  <c r="AU93" i="13"/>
  <c r="AW103" i="13"/>
  <c r="AU104" i="13"/>
  <c r="AW105" i="13"/>
  <c r="AU107" i="13"/>
  <c r="AU109" i="13"/>
  <c r="AW119" i="13"/>
  <c r="AU120" i="13"/>
  <c r="AW121" i="13"/>
  <c r="AU123" i="13"/>
  <c r="AU125" i="13"/>
  <c r="AW135" i="13"/>
  <c r="AU139" i="13"/>
  <c r="AU141" i="13"/>
  <c r="AW142" i="13"/>
  <c r="AW151" i="13"/>
  <c r="AW153" i="13"/>
  <c r="AU155" i="13"/>
  <c r="AU157" i="13"/>
  <c r="AU169" i="13"/>
  <c r="AU171" i="13"/>
  <c r="AW179" i="13"/>
  <c r="AU180" i="13"/>
  <c r="AU183" i="13"/>
  <c r="AU185" i="13"/>
  <c r="AU193" i="13"/>
  <c r="AU196" i="13"/>
  <c r="AW204" i="13"/>
  <c r="AU210" i="13"/>
  <c r="AW211" i="13"/>
  <c r="AU222" i="13"/>
  <c r="AW12" i="12"/>
  <c r="AW24" i="12"/>
  <c r="AW32" i="12"/>
  <c r="AU36" i="12"/>
  <c r="AU38" i="12"/>
  <c r="AU40" i="12"/>
  <c r="AW44" i="12"/>
  <c r="AU50" i="12"/>
  <c r="AW56" i="12"/>
  <c r="AU60" i="12"/>
  <c r="AU62" i="12"/>
  <c r="AW68" i="12"/>
  <c r="AU69" i="12"/>
  <c r="AU72" i="12"/>
  <c r="AU74" i="12"/>
  <c r="AW75" i="12"/>
  <c r="AU76" i="12"/>
  <c r="AW80" i="12"/>
  <c r="AW88" i="12"/>
  <c r="AW100" i="12"/>
  <c r="AU101" i="12"/>
  <c r="AU104" i="12"/>
  <c r="AU106" i="12"/>
  <c r="AW112" i="12"/>
  <c r="AU116" i="12"/>
  <c r="AU118" i="12"/>
  <c r="AW128" i="12"/>
  <c r="AU132" i="12"/>
  <c r="AU134" i="12"/>
  <c r="AU136" i="12"/>
  <c r="AW144" i="12"/>
  <c r="AU150" i="12"/>
  <c r="AU159" i="12"/>
  <c r="AW124" i="10"/>
  <c r="AW135" i="9"/>
  <c r="AW188" i="9"/>
  <c r="AW190" i="18"/>
  <c r="AU191" i="18"/>
  <c r="AU193" i="18"/>
  <c r="AW207" i="18"/>
  <c r="AU208" i="18"/>
  <c r="AU210" i="18"/>
  <c r="AW223" i="18"/>
  <c r="AU224" i="18"/>
  <c r="AU5" i="16"/>
  <c r="AW19" i="16"/>
  <c r="AU20" i="16"/>
  <c r="AU22" i="16"/>
  <c r="AW35" i="16"/>
  <c r="AU36" i="16"/>
  <c r="AU38" i="16"/>
  <c r="AU52" i="16"/>
  <c r="AU54" i="16"/>
  <c r="AU68" i="16"/>
  <c r="AU70" i="16"/>
  <c r="AW83" i="16"/>
  <c r="AU84" i="16"/>
  <c r="AU86" i="16"/>
  <c r="AW90" i="16"/>
  <c r="AW99" i="16"/>
  <c r="AU100" i="16"/>
  <c r="AU102" i="16"/>
  <c r="AW115" i="16"/>
  <c r="AU116" i="16"/>
  <c r="AU118" i="16"/>
  <c r="AW129" i="16"/>
  <c r="AW131" i="16"/>
  <c r="AW134" i="16"/>
  <c r="AW143" i="16"/>
  <c r="AU144" i="16"/>
  <c r="AU146" i="16"/>
  <c r="AW159" i="16"/>
  <c r="AU160" i="16"/>
  <c r="AU162" i="16"/>
  <c r="AW175" i="16"/>
  <c r="AU176" i="16"/>
  <c r="AU178" i="16"/>
  <c r="AW191" i="16"/>
  <c r="AU192" i="16"/>
  <c r="AU194" i="16"/>
  <c r="AW199" i="16"/>
  <c r="AW208" i="16"/>
  <c r="AU209" i="16"/>
  <c r="AU211" i="16"/>
  <c r="AU225" i="16"/>
  <c r="AU6" i="15"/>
  <c r="AU31" i="15"/>
  <c r="AU33" i="15"/>
  <c r="AW45" i="15"/>
  <c r="AU59" i="15"/>
  <c r="AU63" i="15"/>
  <c r="AU95" i="15"/>
  <c r="AW107" i="15"/>
  <c r="AW109" i="15"/>
  <c r="AU127" i="15"/>
  <c r="AW171" i="15"/>
  <c r="AU191" i="15"/>
  <c r="AU20" i="14"/>
  <c r="AU36" i="14"/>
  <c r="AU52" i="14"/>
  <c r="AU82" i="14"/>
  <c r="AU93" i="14"/>
  <c r="AU108" i="14"/>
  <c r="AU114" i="14"/>
  <c r="AU128" i="14"/>
  <c r="AU139" i="14"/>
  <c r="AU142" i="14"/>
  <c r="AU144" i="14"/>
  <c r="AU158" i="14"/>
  <c r="AU160" i="14"/>
  <c r="AU171" i="14"/>
  <c r="AU174" i="14"/>
  <c r="AU176" i="14"/>
  <c r="AU187" i="14"/>
  <c r="AU190" i="14"/>
  <c r="AU192" i="14"/>
  <c r="AU194" i="14"/>
  <c r="AU204" i="14"/>
  <c r="AU207" i="14"/>
  <c r="AU209" i="14"/>
  <c r="AU223" i="14"/>
  <c r="AU225" i="14"/>
  <c r="AU16" i="13"/>
  <c r="AU19" i="13"/>
  <c r="AU21" i="13"/>
  <c r="AU32" i="13"/>
  <c r="AU35" i="13"/>
  <c r="AU37" i="13"/>
  <c r="AU51" i="13"/>
  <c r="AU53" i="13"/>
  <c r="AU64" i="13"/>
  <c r="AU67" i="13"/>
  <c r="AU69" i="13"/>
  <c r="AU83" i="13"/>
  <c r="AU85" i="13"/>
  <c r="AU99" i="13"/>
  <c r="AU101" i="13"/>
  <c r="AU115" i="13"/>
  <c r="AU117" i="13"/>
  <c r="AU128" i="13"/>
  <c r="AU131" i="13"/>
  <c r="AU133" i="13"/>
  <c r="AU147" i="13"/>
  <c r="AU149" i="13"/>
  <c r="AU160" i="13"/>
  <c r="AU163" i="13"/>
  <c r="AU165" i="13"/>
  <c r="AU177" i="13"/>
  <c r="AU189" i="13"/>
  <c r="AU200" i="13"/>
  <c r="AU202" i="13"/>
  <c r="AU218" i="13"/>
  <c r="AU7" i="12"/>
  <c r="AU9" i="12"/>
  <c r="AW11" i="12"/>
  <c r="AW16" i="12"/>
  <c r="AU22" i="12"/>
  <c r="AW23" i="12"/>
  <c r="AU24" i="12"/>
  <c r="AW28" i="12"/>
  <c r="AU66" i="12"/>
  <c r="AU98" i="12"/>
  <c r="AU110" i="12"/>
  <c r="AU124" i="12"/>
  <c r="AU126" i="12"/>
  <c r="AU142" i="12"/>
  <c r="AW192" i="18"/>
  <c r="AW202" i="18"/>
  <c r="AW209" i="18"/>
  <c r="AW225" i="18"/>
  <c r="AW14" i="16"/>
  <c r="AW21" i="16"/>
  <c r="AW30" i="16"/>
  <c r="AW37" i="16"/>
  <c r="AW46" i="16"/>
  <c r="AU49" i="16"/>
  <c r="AW69" i="16"/>
  <c r="AW78" i="16"/>
  <c r="AU81" i="16"/>
  <c r="AW94" i="16"/>
  <c r="AU97" i="16"/>
  <c r="AW110" i="16"/>
  <c r="AW138" i="16"/>
  <c r="AW145" i="16"/>
  <c r="AW154" i="16"/>
  <c r="AW161" i="16"/>
  <c r="AU173" i="16"/>
  <c r="AW177" i="16"/>
  <c r="AU189" i="16"/>
  <c r="AW193" i="16"/>
  <c r="AW203" i="16"/>
  <c r="AU206" i="16"/>
  <c r="AW210" i="16"/>
  <c r="AW5" i="15"/>
  <c r="AW19" i="15"/>
  <c r="AW21" i="15"/>
  <c r="AW23" i="15"/>
  <c r="AW51" i="15"/>
  <c r="AW53" i="15"/>
  <c r="AW55" i="15"/>
  <c r="AW83" i="15"/>
  <c r="AW85" i="15"/>
  <c r="AW87" i="15"/>
  <c r="AW115" i="15"/>
  <c r="AW117" i="15"/>
  <c r="AW119" i="15"/>
  <c r="AW145" i="15"/>
  <c r="AW147" i="15"/>
  <c r="AW149" i="15"/>
  <c r="AW151" i="15"/>
  <c r="AW179" i="15"/>
  <c r="AW181" i="15"/>
  <c r="AW183" i="15"/>
  <c r="AW204" i="15"/>
  <c r="AW220" i="15"/>
  <c r="AW16" i="14"/>
  <c r="AW32" i="14"/>
  <c r="AU40" i="14"/>
  <c r="AW48" i="14"/>
  <c r="AW68" i="14"/>
  <c r="AW70" i="14"/>
  <c r="AW100" i="14"/>
  <c r="AW102" i="14"/>
  <c r="AW104" i="14"/>
  <c r="AW142" i="14"/>
  <c r="AW158" i="14"/>
  <c r="AW174" i="14"/>
  <c r="AW190" i="14"/>
  <c r="AW207" i="14"/>
  <c r="AW209" i="14"/>
  <c r="AW223" i="14"/>
  <c r="AW19" i="13"/>
  <c r="AW35" i="13"/>
  <c r="AW51" i="13"/>
  <c r="AW53" i="13"/>
  <c r="AW67" i="13"/>
  <c r="AW83" i="13"/>
  <c r="AW85" i="13"/>
  <c r="AW99" i="13"/>
  <c r="AW101" i="13"/>
  <c r="AW115" i="13"/>
  <c r="AW131" i="13"/>
  <c r="AW133" i="13"/>
  <c r="AW147" i="13"/>
  <c r="AW163" i="13"/>
  <c r="AW175" i="13"/>
  <c r="AW200" i="13"/>
  <c r="AW216" i="13"/>
  <c r="AW7" i="12"/>
  <c r="AW20" i="12"/>
  <c r="AU58" i="12"/>
  <c r="AU68" i="12"/>
  <c r="AU70" i="12"/>
  <c r="AU77" i="12"/>
  <c r="AU82" i="12"/>
  <c r="AU90" i="12"/>
  <c r="AU93" i="12"/>
  <c r="AW96" i="12"/>
  <c r="AU100" i="12"/>
  <c r="AU102" i="12"/>
  <c r="AU112" i="12"/>
  <c r="AU114" i="12"/>
  <c r="AW124" i="12"/>
  <c r="AU130" i="12"/>
  <c r="AU137" i="12"/>
  <c r="AW140" i="12"/>
  <c r="AU146" i="12"/>
  <c r="AU153" i="12"/>
  <c r="AU162" i="12"/>
  <c r="AW176" i="12"/>
  <c r="AW81" i="10"/>
  <c r="AW131" i="10"/>
  <c r="AW177" i="10"/>
  <c r="AW37" i="9"/>
  <c r="AW67" i="9"/>
  <c r="AW144" i="9"/>
  <c r="AW172" i="9"/>
  <c r="AW148" i="12"/>
  <c r="AU154" i="12"/>
  <c r="AW160" i="12"/>
  <c r="AU169" i="12"/>
  <c r="AW172" i="12"/>
  <c r="AU176" i="12"/>
  <c r="AU178" i="12"/>
  <c r="AU180" i="12"/>
  <c r="AU185" i="12"/>
  <c r="AW188" i="12"/>
  <c r="AU194" i="12"/>
  <c r="AU198" i="12"/>
  <c r="AW201" i="12"/>
  <c r="AU205" i="12"/>
  <c r="AU207" i="12"/>
  <c r="AU214" i="12"/>
  <c r="AW217" i="12"/>
  <c r="AW219" i="12"/>
  <c r="AU221" i="12"/>
  <c r="AU223" i="12"/>
  <c r="AW224" i="12"/>
  <c r="AU9" i="21"/>
  <c r="AW13" i="21"/>
  <c r="AU14" i="21"/>
  <c r="AW21" i="21"/>
  <c r="AW29" i="21"/>
  <c r="AW37" i="21"/>
  <c r="AW45" i="21"/>
  <c r="AW53" i="21"/>
  <c r="AW61" i="21"/>
  <c r="AU62" i="21"/>
  <c r="AW69" i="21"/>
  <c r="AW77" i="21"/>
  <c r="AW85" i="21"/>
  <c r="AW93" i="21"/>
  <c r="AW101" i="21"/>
  <c r="AW109" i="21"/>
  <c r="AW117" i="21"/>
  <c r="AW125" i="21"/>
  <c r="AW133" i="21"/>
  <c r="AW141" i="21"/>
  <c r="AW149" i="21"/>
  <c r="AW154" i="21"/>
  <c r="AU158" i="21"/>
  <c r="AU160" i="21"/>
  <c r="AW161" i="21"/>
  <c r="AW170" i="21"/>
  <c r="AU174" i="21"/>
  <c r="AU176" i="21"/>
  <c r="AW186" i="21"/>
  <c r="AU190" i="21"/>
  <c r="AU192" i="21"/>
  <c r="AW203" i="21"/>
  <c r="AU207" i="21"/>
  <c r="AU209" i="21"/>
  <c r="AW219" i="21"/>
  <c r="AW221" i="21"/>
  <c r="AU223" i="21"/>
  <c r="AU225" i="21"/>
  <c r="AW5" i="11"/>
  <c r="AU6" i="11"/>
  <c r="AW15" i="11"/>
  <c r="AU21" i="11"/>
  <c r="AW22" i="11"/>
  <c r="AU23" i="11"/>
  <c r="AW31" i="11"/>
  <c r="AU37" i="11"/>
  <c r="AW38" i="11"/>
  <c r="AU39" i="11"/>
  <c r="AW47" i="11"/>
  <c r="AU53" i="11"/>
  <c r="AW54" i="11"/>
  <c r="AU55" i="11"/>
  <c r="AW63" i="11"/>
  <c r="AU69" i="11"/>
  <c r="AU71" i="11"/>
  <c r="AW79" i="11"/>
  <c r="AU85" i="11"/>
  <c r="AW86" i="11"/>
  <c r="AW95" i="11"/>
  <c r="AU96" i="11"/>
  <c r="AW97" i="11"/>
  <c r="AU114" i="11"/>
  <c r="AW116" i="11"/>
  <c r="AW117" i="11"/>
  <c r="AW119" i="11"/>
  <c r="AW123" i="11"/>
  <c r="AU133" i="11"/>
  <c r="AU145" i="11"/>
  <c r="AW158" i="11"/>
  <c r="AW159" i="11"/>
  <c r="AW161" i="11"/>
  <c r="AW162" i="11"/>
  <c r="AW165" i="11"/>
  <c r="AU170" i="11"/>
  <c r="AU177" i="11"/>
  <c r="AW188" i="11"/>
  <c r="AW189" i="11"/>
  <c r="AW190" i="11"/>
  <c r="AW193" i="11"/>
  <c r="AU199" i="11"/>
  <c r="AW208" i="11"/>
  <c r="AU214" i="11"/>
  <c r="AW222" i="11"/>
  <c r="AU6" i="10"/>
  <c r="AW16" i="10"/>
  <c r="AW26" i="10"/>
  <c r="AW27" i="10"/>
  <c r="AU35" i="10"/>
  <c r="AW44" i="10"/>
  <c r="AW45" i="10"/>
  <c r="AW62" i="10"/>
  <c r="AW63" i="10"/>
  <c r="AW72" i="10"/>
  <c r="AW73" i="10"/>
  <c r="AW82" i="10"/>
  <c r="AW83" i="10"/>
  <c r="AW93" i="10"/>
  <c r="AW96" i="10"/>
  <c r="AW100" i="10"/>
  <c r="AW101" i="10"/>
  <c r="AU110" i="10"/>
  <c r="AW113" i="10"/>
  <c r="AW118" i="10"/>
  <c r="AW119" i="10"/>
  <c r="AW134" i="10"/>
  <c r="AW135" i="10"/>
  <c r="AU143" i="10"/>
  <c r="AW144" i="10"/>
  <c r="AW157" i="10"/>
  <c r="AW166" i="10"/>
  <c r="AU171" i="10"/>
  <c r="AW172" i="10"/>
  <c r="AW173" i="10"/>
  <c r="AW185" i="10"/>
  <c r="AW194" i="10"/>
  <c r="AU200" i="10"/>
  <c r="AW201" i="10"/>
  <c r="AU207" i="10"/>
  <c r="AW214" i="10"/>
  <c r="AU7" i="9"/>
  <c r="AW8" i="9"/>
  <c r="AU15" i="9"/>
  <c r="AW19" i="9"/>
  <c r="AU43" i="9"/>
  <c r="AW47" i="9"/>
  <c r="AU61" i="9"/>
  <c r="AW81" i="9"/>
  <c r="AU87" i="9"/>
  <c r="AW97" i="9"/>
  <c r="AW110" i="9"/>
  <c r="AW111" i="9"/>
  <c r="AU115" i="9"/>
  <c r="AW122" i="9"/>
  <c r="AW123" i="9"/>
  <c r="AU134" i="9"/>
  <c r="AW136" i="9"/>
  <c r="AW138" i="9"/>
  <c r="AW139" i="9"/>
  <c r="AU150" i="9"/>
  <c r="AW152" i="9"/>
  <c r="AW154" i="9"/>
  <c r="AW155" i="9"/>
  <c r="AU159" i="9"/>
  <c r="AW166" i="9"/>
  <c r="AW167" i="9"/>
  <c r="AW182" i="9"/>
  <c r="AW183" i="9"/>
  <c r="AW204" i="9"/>
  <c r="AW210" i="9"/>
  <c r="AW213" i="9"/>
  <c r="AW14" i="8"/>
  <c r="AW48" i="8"/>
  <c r="AW54" i="8"/>
  <c r="AW57" i="8"/>
  <c r="AW78" i="8"/>
  <c r="AW112" i="8"/>
  <c r="AW118" i="8"/>
  <c r="AW121" i="8"/>
  <c r="AW153" i="8"/>
  <c r="AU182" i="7"/>
  <c r="AU165" i="12"/>
  <c r="AU168" i="12"/>
  <c r="AU170" i="12"/>
  <c r="AW171" i="12"/>
  <c r="AU172" i="12"/>
  <c r="AU184" i="12"/>
  <c r="AU186" i="12"/>
  <c r="AW187" i="12"/>
  <c r="AU193" i="12"/>
  <c r="AU199" i="12"/>
  <c r="AU213" i="12"/>
  <c r="AU215" i="12"/>
  <c r="AW216" i="12"/>
  <c r="AU222" i="12"/>
  <c r="AU8" i="21"/>
  <c r="AU11" i="21"/>
  <c r="AW12" i="21"/>
  <c r="AU13" i="21"/>
  <c r="AW17" i="21"/>
  <c r="AW25" i="21"/>
  <c r="AW33" i="21"/>
  <c r="AW41" i="21"/>
  <c r="AW49" i="21"/>
  <c r="AW57" i="21"/>
  <c r="AU58" i="21"/>
  <c r="AW65" i="21"/>
  <c r="AW73" i="21"/>
  <c r="AW81" i="21"/>
  <c r="AW89" i="21"/>
  <c r="AW97" i="21"/>
  <c r="AW105" i="21"/>
  <c r="AW113" i="21"/>
  <c r="AW121" i="21"/>
  <c r="AW129" i="21"/>
  <c r="AW137" i="21"/>
  <c r="AW145" i="21"/>
  <c r="AW153" i="21"/>
  <c r="AU154" i="21"/>
  <c r="AU159" i="21"/>
  <c r="AU166" i="21"/>
  <c r="AU168" i="21"/>
  <c r="AW169" i="21"/>
  <c r="AU170" i="21"/>
  <c r="AU175" i="21"/>
  <c r="AU184" i="21"/>
  <c r="AU186" i="21"/>
  <c r="AU191" i="21"/>
  <c r="AU199" i="21"/>
  <c r="AU201" i="21"/>
  <c r="AU215" i="21"/>
  <c r="AU217" i="21"/>
  <c r="AW218" i="21"/>
  <c r="AU224" i="21"/>
  <c r="AU13" i="11"/>
  <c r="AW14" i="11"/>
  <c r="AU15" i="11"/>
  <c r="AU20" i="11"/>
  <c r="AU29" i="11"/>
  <c r="AW30" i="11"/>
  <c r="AU31" i="11"/>
  <c r="AU36" i="11"/>
  <c r="AU45" i="11"/>
  <c r="AW46" i="11"/>
  <c r="AU47" i="11"/>
  <c r="AU52" i="11"/>
  <c r="AU61" i="11"/>
  <c r="AW62" i="11"/>
  <c r="AU63" i="11"/>
  <c r="AU68" i="11"/>
  <c r="AU77" i="11"/>
  <c r="AW78" i="11"/>
  <c r="AU79" i="11"/>
  <c r="AU84" i="11"/>
  <c r="AU93" i="11"/>
  <c r="AW94" i="11"/>
  <c r="AU138" i="11"/>
  <c r="AU142" i="11"/>
  <c r="AU146" i="11"/>
  <c r="AU182" i="11"/>
  <c r="AU198" i="11"/>
  <c r="AU202" i="11"/>
  <c r="AU219" i="11"/>
  <c r="AU9" i="10"/>
  <c r="AU19" i="10"/>
  <c r="AU30" i="10"/>
  <c r="AU38" i="10"/>
  <c r="AU55" i="10"/>
  <c r="AU79" i="10"/>
  <c r="AU107" i="10"/>
  <c r="AU142" i="10"/>
  <c r="AU163" i="10"/>
  <c r="AU170" i="10"/>
  <c r="AU199" i="10"/>
  <c r="AU208" i="10"/>
  <c r="AU16" i="9"/>
  <c r="AU44" i="9"/>
  <c r="AU51" i="9"/>
  <c r="AU67" i="9"/>
  <c r="AU86" i="9"/>
  <c r="AU109" i="9"/>
  <c r="AU135" i="9"/>
  <c r="AU151" i="9"/>
  <c r="AW184" i="12"/>
  <c r="AW213" i="12"/>
  <c r="AW215" i="12"/>
  <c r="AW8" i="21"/>
  <c r="AW166" i="21"/>
  <c r="AW182" i="21"/>
  <c r="AW199" i="21"/>
  <c r="AW201" i="21"/>
  <c r="AW215" i="21"/>
  <c r="AW11" i="11"/>
  <c r="AW27" i="11"/>
  <c r="AW43" i="11"/>
  <c r="AW59" i="11"/>
  <c r="AW75" i="11"/>
  <c r="AW91" i="11"/>
  <c r="AW142" i="11"/>
  <c r="AW143" i="11"/>
  <c r="AW171" i="11"/>
  <c r="AW181" i="11"/>
  <c r="AW182" i="11"/>
  <c r="AW200" i="11"/>
  <c r="AW201" i="11"/>
  <c r="AW218" i="11"/>
  <c r="AW219" i="11"/>
  <c r="AW7" i="10"/>
  <c r="AW8" i="10"/>
  <c r="AW18" i="10"/>
  <c r="AW19" i="10"/>
  <c r="AW29" i="10"/>
  <c r="AW32" i="10"/>
  <c r="AW36" i="10"/>
  <c r="AW37" i="10"/>
  <c r="AW49" i="10"/>
  <c r="AW54" i="10"/>
  <c r="AW55" i="10"/>
  <c r="AW78" i="10"/>
  <c r="AW79" i="10"/>
  <c r="AW85" i="10"/>
  <c r="AW88" i="10"/>
  <c r="AW106" i="10"/>
  <c r="AW107" i="10"/>
  <c r="AW121" i="10"/>
  <c r="AW146" i="10"/>
  <c r="AW147" i="10"/>
  <c r="AW161" i="10"/>
  <c r="AW162" i="10"/>
  <c r="AW169" i="10"/>
  <c r="AW190" i="10"/>
  <c r="AW191" i="10"/>
  <c r="AU196" i="10"/>
  <c r="AW198" i="10"/>
  <c r="AW219" i="10"/>
  <c r="AW220" i="10"/>
  <c r="AW27" i="9"/>
  <c r="AW28" i="9"/>
  <c r="AW50" i="9"/>
  <c r="AW57" i="9"/>
  <c r="AW66" i="9"/>
  <c r="AW84" i="9"/>
  <c r="AW100" i="9"/>
  <c r="AW108" i="9"/>
  <c r="AW134" i="9"/>
  <c r="AU141" i="9"/>
  <c r="AW150" i="9"/>
  <c r="AW169" i="9"/>
  <c r="AW185" i="9"/>
  <c r="AW220" i="9"/>
  <c r="AW5" i="8"/>
  <c r="AW8" i="8"/>
  <c r="AW30" i="8"/>
  <c r="AW64" i="8"/>
  <c r="AW70" i="8"/>
  <c r="AW73" i="8"/>
  <c r="AW94" i="8"/>
  <c r="AW128" i="8"/>
  <c r="AW142" i="8"/>
  <c r="AU123" i="7"/>
  <c r="AU155" i="7"/>
  <c r="AW190" i="9"/>
  <c r="AW191" i="9"/>
  <c r="AW207" i="9"/>
  <c r="AW208" i="9"/>
  <c r="AW223" i="9"/>
  <c r="AW224" i="9"/>
  <c r="AW19" i="8"/>
  <c r="AW20" i="8"/>
  <c r="AW35" i="8"/>
  <c r="AW36" i="8"/>
  <c r="AW51" i="8"/>
  <c r="AW52" i="8"/>
  <c r="AW67" i="8"/>
  <c r="AW68" i="8"/>
  <c r="AW83" i="8"/>
  <c r="AW84" i="8"/>
  <c r="AW99" i="8"/>
  <c r="AW100" i="8"/>
  <c r="AW115" i="8"/>
  <c r="AW116" i="8"/>
  <c r="AW131" i="8"/>
  <c r="AW132" i="8"/>
  <c r="AW147" i="8"/>
  <c r="AW148" i="8"/>
  <c r="AW163" i="8"/>
  <c r="AW164" i="8"/>
  <c r="AU199" i="8"/>
  <c r="AU201" i="8"/>
  <c r="AU203" i="8"/>
  <c r="AU205" i="8"/>
  <c r="AU207" i="8"/>
  <c r="AU209" i="8"/>
  <c r="AU211" i="8"/>
  <c r="AU213" i="8"/>
  <c r="AU215" i="8"/>
  <c r="AU217" i="8"/>
  <c r="AU219" i="8"/>
  <c r="AU221" i="8"/>
  <c r="AU223" i="8"/>
  <c r="AU225" i="8"/>
  <c r="AU6" i="20"/>
  <c r="AU8" i="20"/>
  <c r="AU11" i="20"/>
  <c r="AU13" i="20"/>
  <c r="AU15" i="20"/>
  <c r="AU17" i="20"/>
  <c r="AU19" i="20"/>
  <c r="AU21" i="20"/>
  <c r="AU23" i="20"/>
  <c r="AU25" i="20"/>
  <c r="AU27" i="20"/>
  <c r="AU29" i="20"/>
  <c r="AU31" i="20"/>
  <c r="AU33" i="20"/>
  <c r="AW36" i="20"/>
  <c r="AW47" i="20"/>
  <c r="AU49" i="20"/>
  <c r="AU51" i="20"/>
  <c r="AU53" i="20"/>
  <c r="AW59" i="20"/>
  <c r="AU60" i="20"/>
  <c r="AW61" i="20"/>
  <c r="AU63" i="20"/>
  <c r="AU65" i="20"/>
  <c r="AW75" i="20"/>
  <c r="AU76" i="20"/>
  <c r="AW77" i="20"/>
  <c r="AU79" i="20"/>
  <c r="AU81" i="20"/>
  <c r="AW91" i="20"/>
  <c r="AU92" i="20"/>
  <c r="AW93" i="20"/>
  <c r="AU95" i="20"/>
  <c r="AU97" i="20"/>
  <c r="AW107" i="20"/>
  <c r="AU108" i="20"/>
  <c r="AW109" i="20"/>
  <c r="AU111" i="20"/>
  <c r="AU113" i="20"/>
  <c r="AW123" i="20"/>
  <c r="AU124" i="20"/>
  <c r="AW125" i="20"/>
  <c r="AU127" i="20"/>
  <c r="AU129" i="20"/>
  <c r="AW139" i="20"/>
  <c r="AU140" i="20"/>
  <c r="AW141" i="20"/>
  <c r="AU143" i="20"/>
  <c r="AU145" i="20"/>
  <c r="AW155" i="20"/>
  <c r="AU156" i="20"/>
  <c r="AW157" i="20"/>
  <c r="AU159" i="20"/>
  <c r="AU161" i="20"/>
  <c r="AW171" i="20"/>
  <c r="AU172" i="20"/>
  <c r="AW173" i="20"/>
  <c r="AU175" i="20"/>
  <c r="AU177" i="20"/>
  <c r="AW187" i="20"/>
  <c r="AU188" i="20"/>
  <c r="AW189" i="20"/>
  <c r="AU191" i="20"/>
  <c r="AU193" i="20"/>
  <c r="AW204" i="20"/>
  <c r="AU205" i="20"/>
  <c r="AW206" i="20"/>
  <c r="AU208" i="20"/>
  <c r="AU210" i="20"/>
  <c r="AW216" i="20"/>
  <c r="AU217" i="20"/>
  <c r="AW224" i="20"/>
  <c r="AU225" i="20"/>
  <c r="AW12" i="7"/>
  <c r="AU13" i="7"/>
  <c r="AW20" i="7"/>
  <c r="AU21" i="7"/>
  <c r="AW28" i="7"/>
  <c r="AU29" i="7"/>
  <c r="AW36" i="7"/>
  <c r="AU37" i="7"/>
  <c r="AW47" i="7"/>
  <c r="AU48" i="7"/>
  <c r="AW49" i="7"/>
  <c r="AU50" i="7"/>
  <c r="AW51" i="7"/>
  <c r="AU53" i="7"/>
  <c r="AU61" i="7"/>
  <c r="AW69" i="7"/>
  <c r="AW72" i="7"/>
  <c r="AW75" i="7"/>
  <c r="AU76" i="7"/>
  <c r="AU86" i="7"/>
  <c r="AW87" i="7"/>
  <c r="AU94" i="7"/>
  <c r="AW104" i="7"/>
  <c r="AU113" i="7"/>
  <c r="AU115" i="7"/>
  <c r="AU122" i="7"/>
  <c r="AW143" i="7"/>
  <c r="AU144" i="7"/>
  <c r="AU149" i="7"/>
  <c r="AU154" i="7"/>
  <c r="AW175" i="7"/>
  <c r="AU176" i="7"/>
  <c r="AU181" i="7"/>
  <c r="AW204" i="7"/>
  <c r="AU210" i="7"/>
  <c r="AW211" i="7"/>
  <c r="AU212" i="7"/>
  <c r="AU217" i="7"/>
  <c r="AU219" i="7"/>
  <c r="AU59" i="5"/>
  <c r="AW35" i="20"/>
  <c r="AU36" i="20"/>
  <c r="AU38" i="20"/>
  <c r="AU41" i="20"/>
  <c r="AU43" i="20"/>
  <c r="AU45" i="20"/>
  <c r="AU57" i="20"/>
  <c r="AU68" i="20"/>
  <c r="AU71" i="20"/>
  <c r="AU73" i="20"/>
  <c r="AU84" i="20"/>
  <c r="AU87" i="20"/>
  <c r="AU89" i="20"/>
  <c r="AU100" i="20"/>
  <c r="AU103" i="20"/>
  <c r="AU105" i="20"/>
  <c r="AU116" i="20"/>
  <c r="AU119" i="20"/>
  <c r="AU121" i="20"/>
  <c r="AU132" i="20"/>
  <c r="AU135" i="20"/>
  <c r="AU137" i="20"/>
  <c r="AU148" i="20"/>
  <c r="AU151" i="20"/>
  <c r="AU153" i="20"/>
  <c r="AU164" i="20"/>
  <c r="AU167" i="20"/>
  <c r="AU169" i="20"/>
  <c r="AU180" i="20"/>
  <c r="AU183" i="20"/>
  <c r="AU185" i="20"/>
  <c r="AU197" i="20"/>
  <c r="AU200" i="20"/>
  <c r="AU202" i="20"/>
  <c r="AU214" i="20"/>
  <c r="AW220" i="20"/>
  <c r="AU221" i="20"/>
  <c r="AW7" i="7"/>
  <c r="AU8" i="7"/>
  <c r="AW16" i="7"/>
  <c r="AU17" i="7"/>
  <c r="AW24" i="7"/>
  <c r="AU25" i="7"/>
  <c r="AW32" i="7"/>
  <c r="AU33" i="7"/>
  <c r="AW40" i="7"/>
  <c r="AW43" i="7"/>
  <c r="AU44" i="7"/>
  <c r="AU54" i="7"/>
  <c r="AW55" i="7"/>
  <c r="AU65" i="7"/>
  <c r="AU67" i="7"/>
  <c r="AW79" i="7"/>
  <c r="AU80" i="7"/>
  <c r="AU82" i="7"/>
  <c r="AU85" i="7"/>
  <c r="AU93" i="7"/>
  <c r="AU102" i="7"/>
  <c r="AW103" i="7"/>
  <c r="AU107" i="7"/>
  <c r="AU133" i="7"/>
  <c r="AU138" i="7"/>
  <c r="AU165" i="7"/>
  <c r="AU170" i="7"/>
  <c r="AU197" i="7"/>
  <c r="AU202" i="7"/>
  <c r="AU207" i="7"/>
  <c r="AU46" i="5"/>
  <c r="AU70" i="5"/>
  <c r="AW144" i="8"/>
  <c r="AW150" i="8"/>
  <c r="AW160" i="8"/>
  <c r="AW166" i="8"/>
  <c r="AW168" i="8"/>
  <c r="AW170" i="8"/>
  <c r="AW172" i="8"/>
  <c r="AW174" i="8"/>
  <c r="AW176" i="8"/>
  <c r="AW178" i="8"/>
  <c r="AW180" i="8"/>
  <c r="AW182" i="8"/>
  <c r="AW184" i="8"/>
  <c r="AW186" i="8"/>
  <c r="AW188" i="8"/>
  <c r="AW190" i="8"/>
  <c r="AW192" i="8"/>
  <c r="AW194" i="8"/>
  <c r="AW197" i="8"/>
  <c r="AW41" i="20"/>
  <c r="AW43" i="20"/>
  <c r="AW45" i="20"/>
  <c r="AW57" i="20"/>
  <c r="AW71" i="20"/>
  <c r="AW73" i="20"/>
  <c r="AW87" i="20"/>
  <c r="AW89" i="20"/>
  <c r="AW103" i="20"/>
  <c r="AW105" i="20"/>
  <c r="AW119" i="20"/>
  <c r="AW121" i="20"/>
  <c r="AW135" i="20"/>
  <c r="AW137" i="20"/>
  <c r="AW151" i="20"/>
  <c r="AW153" i="20"/>
  <c r="AW167" i="20"/>
  <c r="AW169" i="20"/>
  <c r="AW183" i="20"/>
  <c r="AW185" i="20"/>
  <c r="AW200" i="20"/>
  <c r="AW65" i="7"/>
  <c r="AW67" i="7"/>
  <c r="AW85" i="7"/>
  <c r="AW107" i="7"/>
  <c r="AU125" i="7"/>
  <c r="AU130" i="7"/>
  <c r="AU157" i="7"/>
  <c r="AU162" i="7"/>
  <c r="AU184" i="7"/>
  <c r="AU191" i="7"/>
  <c r="AW207" i="7"/>
  <c r="AW220" i="7"/>
  <c r="AW95" i="7"/>
  <c r="AU96" i="7"/>
  <c r="AW97" i="7"/>
  <c r="AU98" i="7"/>
  <c r="AW99" i="7"/>
  <c r="AU101" i="7"/>
  <c r="AU109" i="7"/>
  <c r="AW117" i="7"/>
  <c r="AW120" i="7"/>
  <c r="AW123" i="7"/>
  <c r="AU124" i="7"/>
  <c r="AW131" i="7"/>
  <c r="AU132" i="7"/>
  <c r="AW139" i="7"/>
  <c r="AU140" i="7"/>
  <c r="AW147" i="7"/>
  <c r="AU148" i="7"/>
  <c r="AW155" i="7"/>
  <c r="AU156" i="7"/>
  <c r="AW163" i="7"/>
  <c r="AU164" i="7"/>
  <c r="AW171" i="7"/>
  <c r="AU172" i="7"/>
  <c r="AW179" i="7"/>
  <c r="AW182" i="7"/>
  <c r="AU183" i="7"/>
  <c r="AU193" i="7"/>
  <c r="AW194" i="7"/>
  <c r="AU196" i="7"/>
  <c r="AU209" i="7"/>
  <c r="AW212" i="7"/>
  <c r="AW215" i="7"/>
  <c r="AU216" i="7"/>
  <c r="AU221" i="7"/>
  <c r="AU5" i="6"/>
  <c r="AW6" i="6"/>
  <c r="AU7" i="6"/>
  <c r="AW15" i="6"/>
  <c r="AU16" i="6"/>
  <c r="AW23" i="6"/>
  <c r="AU24" i="6"/>
  <c r="AW31" i="6"/>
  <c r="AU32" i="6"/>
  <c r="AW39" i="6"/>
  <c r="AU40" i="6"/>
  <c r="AW47" i="6"/>
  <c r="AU48" i="6"/>
  <c r="AW55" i="6"/>
  <c r="AU56" i="6"/>
  <c r="AW63" i="6"/>
  <c r="AU64" i="6"/>
  <c r="AW71" i="6"/>
  <c r="AU72" i="6"/>
  <c r="AW79" i="6"/>
  <c r="AU80" i="6"/>
  <c r="AW87" i="6"/>
  <c r="AU88" i="6"/>
  <c r="AW95" i="6"/>
  <c r="AW103" i="6"/>
  <c r="AW111" i="6"/>
  <c r="AW119" i="6"/>
  <c r="AW127" i="6"/>
  <c r="AW135" i="6"/>
  <c r="AW143" i="6"/>
  <c r="AW151" i="6"/>
  <c r="AW159" i="6"/>
  <c r="AW167" i="6"/>
  <c r="AW175" i="6"/>
  <c r="AW183" i="6"/>
  <c r="AW191" i="6"/>
  <c r="AW200" i="6"/>
  <c r="AW208" i="6"/>
  <c r="AW216" i="6"/>
  <c r="AW224" i="6"/>
  <c r="AW11" i="5"/>
  <c r="AW13" i="5"/>
  <c r="AU23" i="5"/>
  <c r="AU32" i="5"/>
  <c r="AW33" i="5"/>
  <c r="AW41" i="5"/>
  <c r="AU42" i="5"/>
  <c r="AW43" i="5"/>
  <c r="AW46" i="5"/>
  <c r="AW52" i="5"/>
  <c r="AW59" i="5"/>
  <c r="AU67" i="5"/>
  <c r="AW70" i="5"/>
  <c r="AW81" i="5"/>
  <c r="AW83" i="5"/>
  <c r="AU87" i="5"/>
  <c r="AW92" i="5"/>
  <c r="AU96" i="5"/>
  <c r="AW99" i="5"/>
  <c r="AW102" i="5"/>
  <c r="AW106" i="5"/>
  <c r="AW113" i="5"/>
  <c r="AW123" i="5"/>
  <c r="AU129" i="5"/>
  <c r="AW130" i="5"/>
  <c r="AU136" i="5"/>
  <c r="AU138" i="5"/>
  <c r="AW158" i="5"/>
  <c r="AW171" i="5"/>
  <c r="AU185" i="5"/>
  <c r="AU190" i="5"/>
  <c r="AW198" i="5"/>
  <c r="AU204" i="5"/>
  <c r="AU209" i="5"/>
  <c r="AW215" i="5"/>
  <c r="AU18" i="3"/>
  <c r="AU93" i="3"/>
  <c r="AU225" i="7"/>
  <c r="AW11" i="6"/>
  <c r="AU12" i="6"/>
  <c r="AW19" i="6"/>
  <c r="AU20" i="6"/>
  <c r="AW27" i="6"/>
  <c r="AU28" i="6"/>
  <c r="AW35" i="6"/>
  <c r="AU36" i="6"/>
  <c r="AW43" i="6"/>
  <c r="AU44" i="6"/>
  <c r="AW51" i="6"/>
  <c r="AU52" i="6"/>
  <c r="AW59" i="6"/>
  <c r="AU60" i="6"/>
  <c r="AW67" i="6"/>
  <c r="AU68" i="6"/>
  <c r="AW75" i="6"/>
  <c r="AU76" i="6"/>
  <c r="AW83" i="6"/>
  <c r="AU84" i="6"/>
  <c r="AW91" i="6"/>
  <c r="AW99" i="6"/>
  <c r="AW107" i="6"/>
  <c r="AW115" i="6"/>
  <c r="AW123" i="6"/>
  <c r="AW131" i="6"/>
  <c r="AW139" i="6"/>
  <c r="AW147" i="6"/>
  <c r="AW155" i="6"/>
  <c r="AW163" i="6"/>
  <c r="AW171" i="6"/>
  <c r="AW179" i="6"/>
  <c r="AW187" i="6"/>
  <c r="AW196" i="6"/>
  <c r="AW204" i="6"/>
  <c r="AW212" i="6"/>
  <c r="AW220" i="6"/>
  <c r="AW7" i="5"/>
  <c r="AU16" i="5"/>
  <c r="AW17" i="5"/>
  <c r="AU26" i="5"/>
  <c r="AU39" i="5"/>
  <c r="AU55" i="5"/>
  <c r="AU64" i="5"/>
  <c r="AU66" i="5"/>
  <c r="AU77" i="5"/>
  <c r="AU97" i="5"/>
  <c r="AU121" i="5"/>
  <c r="AU126" i="5"/>
  <c r="AU139" i="5"/>
  <c r="AU144" i="5"/>
  <c r="AW150" i="5"/>
  <c r="AW157" i="5"/>
  <c r="AU163" i="5"/>
  <c r="AU165" i="5"/>
  <c r="AU193" i="5"/>
  <c r="AW194" i="5"/>
  <c r="AU201" i="5"/>
  <c r="AU203" i="5"/>
  <c r="AU11" i="3"/>
  <c r="AU23" i="3"/>
  <c r="AW31" i="5"/>
  <c r="AU41" i="5"/>
  <c r="AU43" i="5"/>
  <c r="AU48" i="5"/>
  <c r="AU50" i="5"/>
  <c r="AW55" i="5"/>
  <c r="AW57" i="5"/>
  <c r="AU61" i="5"/>
  <c r="AW68" i="5"/>
  <c r="AU83" i="5"/>
  <c r="AW97" i="5"/>
  <c r="AU99" i="5"/>
  <c r="AU104" i="5"/>
  <c r="AU106" i="5"/>
  <c r="AW126" i="5"/>
  <c r="AW139" i="5"/>
  <c r="AW165" i="5"/>
  <c r="AW193" i="5"/>
  <c r="AW203" i="5"/>
  <c r="AW210" i="5"/>
  <c r="AU211" i="4"/>
  <c r="AU50" i="3"/>
  <c r="AW109" i="5"/>
  <c r="AU113" i="5"/>
  <c r="AW114" i="5"/>
  <c r="AW121" i="5"/>
  <c r="AU123" i="5"/>
  <c r="AU128" i="5"/>
  <c r="AW131" i="5"/>
  <c r="AW134" i="5"/>
  <c r="AW141" i="5"/>
  <c r="AU145" i="5"/>
  <c r="AW146" i="5"/>
  <c r="AW153" i="5"/>
  <c r="AU155" i="5"/>
  <c r="AU160" i="5"/>
  <c r="AW163" i="5"/>
  <c r="AW166" i="5"/>
  <c r="AW173" i="5"/>
  <c r="AU177" i="5"/>
  <c r="AW178" i="5"/>
  <c r="AW185" i="5"/>
  <c r="AU187" i="5"/>
  <c r="AU192" i="5"/>
  <c r="AW196" i="5"/>
  <c r="AW199" i="5"/>
  <c r="AW206" i="5"/>
  <c r="AU210" i="5"/>
  <c r="AW211" i="5"/>
  <c r="AW218" i="5"/>
  <c r="AU220" i="5"/>
  <c r="AU225" i="5"/>
  <c r="AW7" i="4"/>
  <c r="AW11" i="4"/>
  <c r="AW18" i="4"/>
  <c r="AU22" i="4"/>
  <c r="AW23" i="4"/>
  <c r="AW30" i="4"/>
  <c r="AU32" i="4"/>
  <c r="AU37" i="4"/>
  <c r="AW40" i="4"/>
  <c r="AW43" i="4"/>
  <c r="AU47" i="4"/>
  <c r="AU49" i="4"/>
  <c r="AU51" i="4"/>
  <c r="AW52" i="4"/>
  <c r="AU58" i="4"/>
  <c r="AW59" i="4"/>
  <c r="AU60" i="4"/>
  <c r="AU63" i="4"/>
  <c r="AU65" i="4"/>
  <c r="AU67" i="4"/>
  <c r="AW68" i="4"/>
  <c r="AW85" i="4"/>
  <c r="AW87" i="4"/>
  <c r="AW92" i="4"/>
  <c r="AU98" i="4"/>
  <c r="AW101" i="4"/>
  <c r="AW104" i="4"/>
  <c r="AW107" i="4"/>
  <c r="AU108" i="4"/>
  <c r="AU111" i="4"/>
  <c r="AU113" i="4"/>
  <c r="AU115" i="4"/>
  <c r="AW116" i="4"/>
  <c r="AW120" i="4"/>
  <c r="AW122" i="4"/>
  <c r="AU133" i="4"/>
  <c r="AW136" i="4"/>
  <c r="AU145" i="4"/>
  <c r="AW146" i="4"/>
  <c r="AU147" i="4"/>
  <c r="AW163" i="4"/>
  <c r="AW166" i="4"/>
  <c r="AU167" i="4"/>
  <c r="AU177" i="4"/>
  <c r="AW178" i="4"/>
  <c r="AU179" i="4"/>
  <c r="AW196" i="4"/>
  <c r="AW199" i="4"/>
  <c r="AU200" i="4"/>
  <c r="AU210" i="4"/>
  <c r="AW211" i="4"/>
  <c r="AU212" i="4"/>
  <c r="AW7" i="3"/>
  <c r="AW11" i="3"/>
  <c r="AU12" i="3"/>
  <c r="AU22" i="3"/>
  <c r="AW23" i="3"/>
  <c r="AU24" i="3"/>
  <c r="AW40" i="3"/>
  <c r="AW43" i="3"/>
  <c r="AU44" i="3"/>
  <c r="AU54" i="3"/>
  <c r="AW58" i="3"/>
  <c r="AW61" i="3"/>
  <c r="AU75" i="3"/>
  <c r="AW81" i="3"/>
  <c r="AU82" i="3"/>
  <c r="AU84" i="3"/>
  <c r="AU86" i="3"/>
  <c r="AU88" i="3"/>
  <c r="AW94" i="3"/>
  <c r="AW96" i="3"/>
  <c r="AW106" i="3"/>
  <c r="AW108" i="3"/>
  <c r="AU111" i="3"/>
  <c r="AW222" i="5"/>
  <c r="AU5" i="4"/>
  <c r="AW6" i="4"/>
  <c r="AU16" i="4"/>
  <c r="AU21" i="4"/>
  <c r="AW27" i="4"/>
  <c r="AW34" i="4"/>
  <c r="AU38" i="4"/>
  <c r="AW39" i="4"/>
  <c r="AU66" i="4"/>
  <c r="AW72" i="4"/>
  <c r="AW75" i="4"/>
  <c r="AU76" i="4"/>
  <c r="AU79" i="4"/>
  <c r="AU81" i="4"/>
  <c r="AU83" i="4"/>
  <c r="AW84" i="4"/>
  <c r="AU90" i="4"/>
  <c r="AW91" i="4"/>
  <c r="AU92" i="4"/>
  <c r="AU95" i="4"/>
  <c r="AU97" i="4"/>
  <c r="AU99" i="4"/>
  <c r="AW100" i="4"/>
  <c r="AU125" i="4"/>
  <c r="AW126" i="4"/>
  <c r="AU127" i="4"/>
  <c r="AU129" i="4"/>
  <c r="AU132" i="4"/>
  <c r="AU134" i="4"/>
  <c r="AW135" i="4"/>
  <c r="AW150" i="4"/>
  <c r="AU151" i="4"/>
  <c r="AU156" i="4"/>
  <c r="AU161" i="4"/>
  <c r="AW162" i="4"/>
  <c r="AU163" i="4"/>
  <c r="AW182" i="4"/>
  <c r="AU183" i="4"/>
  <c r="AU188" i="4"/>
  <c r="AU193" i="4"/>
  <c r="AW194" i="4"/>
  <c r="AU196" i="4"/>
  <c r="AU221" i="4"/>
  <c r="AU5" i="3"/>
  <c r="AU33" i="3"/>
  <c r="AU38" i="3"/>
  <c r="AU65" i="3"/>
  <c r="AU70" i="3"/>
  <c r="AU72" i="3"/>
  <c r="AU74" i="3"/>
  <c r="AU76" i="3"/>
  <c r="AU83" i="3"/>
  <c r="AU85" i="3"/>
  <c r="AU91" i="3"/>
  <c r="AU114" i="3"/>
  <c r="AU116" i="3"/>
  <c r="AU118" i="3"/>
  <c r="AW5" i="4"/>
  <c r="AW16" i="4"/>
  <c r="AW38" i="4"/>
  <c r="AW79" i="4"/>
  <c r="AW81" i="4"/>
  <c r="AW83" i="4"/>
  <c r="AW95" i="4"/>
  <c r="AW97" i="4"/>
  <c r="AW99" i="4"/>
  <c r="AW132" i="4"/>
  <c r="AW134" i="4"/>
  <c r="AW139" i="4"/>
  <c r="AW171" i="4"/>
  <c r="AW204" i="4"/>
  <c r="AU218" i="4"/>
  <c r="AW16" i="3"/>
  <c r="AU30" i="3"/>
  <c r="AW49" i="3"/>
  <c r="AW54" i="3"/>
  <c r="AU62" i="3"/>
  <c r="AW66" i="3"/>
  <c r="AW69" i="3"/>
  <c r="AW71" i="3"/>
  <c r="AW90" i="3"/>
  <c r="AW92" i="3"/>
  <c r="AU95" i="3"/>
  <c r="AU97" i="3"/>
  <c r="AU107" i="3"/>
  <c r="AW113" i="3"/>
  <c r="AW115" i="3"/>
  <c r="AW117" i="3"/>
  <c r="AW119" i="3"/>
  <c r="AU130" i="3"/>
  <c r="AU132" i="3"/>
  <c r="AU134" i="3"/>
  <c r="AU136" i="3"/>
  <c r="AW142" i="3"/>
  <c r="AW144" i="3"/>
  <c r="AW154" i="3"/>
  <c r="AW156" i="3"/>
  <c r="AU159" i="3"/>
  <c r="AU161" i="3"/>
  <c r="AU171" i="3"/>
  <c r="AW177" i="3"/>
  <c r="AU178" i="3"/>
  <c r="AU180" i="3"/>
  <c r="AU186" i="3"/>
  <c r="AU188" i="3"/>
  <c r="AW194" i="3"/>
  <c r="AW197" i="3"/>
  <c r="AW211" i="3"/>
  <c r="AW213" i="3"/>
  <c r="AU216" i="3"/>
  <c r="AW220" i="3"/>
  <c r="AW222" i="3"/>
  <c r="AW224" i="3"/>
  <c r="AU19" i="2"/>
  <c r="AW20" i="2"/>
  <c r="AU24" i="2"/>
  <c r="AW29" i="2"/>
  <c r="AW32" i="2"/>
  <c r="AW35" i="2"/>
  <c r="AU36" i="2"/>
  <c r="AW37" i="2"/>
  <c r="AU38" i="2"/>
  <c r="AW39" i="2"/>
  <c r="AU41" i="2"/>
  <c r="AU43" i="2"/>
  <c r="AW44" i="2"/>
  <c r="AU53" i="2"/>
  <c r="AU55" i="2"/>
  <c r="AU62" i="2"/>
  <c r="AW63" i="2"/>
  <c r="AU64" i="2"/>
  <c r="AW83" i="2"/>
  <c r="AU86" i="2"/>
  <c r="AW90" i="2"/>
  <c r="AU102" i="2"/>
  <c r="AU110" i="2"/>
  <c r="AW114" i="2"/>
  <c r="AW120" i="2"/>
  <c r="AU121" i="2"/>
  <c r="AW125" i="2"/>
  <c r="AU126" i="2"/>
  <c r="AU131" i="2"/>
  <c r="AU133" i="2"/>
  <c r="AU137" i="2"/>
  <c r="AU141" i="2"/>
  <c r="AU156" i="2"/>
  <c r="AW158" i="2"/>
  <c r="AW161" i="2"/>
  <c r="AW165" i="2"/>
  <c r="AW178" i="2"/>
  <c r="AU183" i="2"/>
  <c r="AU185" i="2"/>
  <c r="AW200" i="2"/>
  <c r="AW201" i="2"/>
  <c r="AW204" i="2"/>
  <c r="AW205" i="2"/>
  <c r="AW223" i="2"/>
  <c r="AU127" i="3"/>
  <c r="AU129" i="3"/>
  <c r="AU139" i="3"/>
  <c r="AU162" i="3"/>
  <c r="AU164" i="3"/>
  <c r="AU166" i="3"/>
  <c r="AU168" i="3"/>
  <c r="AU170" i="3"/>
  <c r="AU172" i="3"/>
  <c r="AU179" i="3"/>
  <c r="AU181" i="3"/>
  <c r="AU187" i="3"/>
  <c r="AU189" i="3"/>
  <c r="AU12" i="2"/>
  <c r="AW28" i="2"/>
  <c r="AU42" i="2"/>
  <c r="AW67" i="2"/>
  <c r="AU68" i="2"/>
  <c r="AU70" i="2"/>
  <c r="AW72" i="2"/>
  <c r="AU73" i="2"/>
  <c r="AU78" i="2"/>
  <c r="AU80" i="2"/>
  <c r="AW91" i="2"/>
  <c r="AU92" i="2"/>
  <c r="AU94" i="2"/>
  <c r="AU99" i="2"/>
  <c r="AU101" i="2"/>
  <c r="AU122" i="2"/>
  <c r="AU127" i="2"/>
  <c r="AU140" i="2"/>
  <c r="AU157" i="2"/>
  <c r="AU188" i="2"/>
  <c r="AU192" i="2"/>
  <c r="AU212" i="2"/>
  <c r="AU214" i="2"/>
  <c r="AU216" i="2"/>
  <c r="AU218" i="2"/>
  <c r="AW138" i="3"/>
  <c r="AW140" i="3"/>
  <c r="AW161" i="3"/>
  <c r="AW163" i="3"/>
  <c r="AW165" i="3"/>
  <c r="AW167" i="3"/>
  <c r="AW190" i="3"/>
  <c r="AW192" i="3"/>
  <c r="AW11" i="2"/>
  <c r="AW13" i="2"/>
  <c r="AW74" i="2"/>
  <c r="AW77" i="2"/>
  <c r="AW86" i="2"/>
  <c r="AW93" i="2"/>
  <c r="AW95" i="2"/>
  <c r="AW98" i="2"/>
  <c r="AW110" i="2"/>
  <c r="AW140" i="2"/>
  <c r="AW187" i="2"/>
  <c r="AW188" i="2"/>
  <c r="AW189" i="2"/>
  <c r="AW207" i="2"/>
  <c r="AW210" i="2"/>
  <c r="AW211" i="2"/>
  <c r="AW214" i="2"/>
  <c r="AW172" i="17"/>
  <c r="AU172" i="17"/>
  <c r="AW212" i="17"/>
  <c r="AU212" i="17"/>
  <c r="AW96" i="18"/>
  <c r="AU96" i="18"/>
  <c r="AW112" i="18"/>
  <c r="AU112" i="18"/>
  <c r="AW85" i="16"/>
  <c r="AU85" i="16"/>
  <c r="AU6" i="32"/>
  <c r="AU8" i="32"/>
  <c r="AU11" i="32"/>
  <c r="AU13" i="32"/>
  <c r="AU15" i="32"/>
  <c r="AU17" i="32"/>
  <c r="AU19" i="32"/>
  <c r="AU21" i="32"/>
  <c r="AU23" i="32"/>
  <c r="AU25" i="32"/>
  <c r="AU27" i="32"/>
  <c r="AU29" i="32"/>
  <c r="AU31" i="32"/>
  <c r="AU33" i="32"/>
  <c r="AU35" i="32"/>
  <c r="AU37" i="32"/>
  <c r="AU39" i="32"/>
  <c r="AU41" i="32"/>
  <c r="AU43" i="32"/>
  <c r="AU45" i="32"/>
  <c r="AU47" i="32"/>
  <c r="AU49" i="32"/>
  <c r="AU51" i="32"/>
  <c r="AU53" i="32"/>
  <c r="AU55" i="32"/>
  <c r="AU57" i="32"/>
  <c r="AU59" i="32"/>
  <c r="AU61" i="32"/>
  <c r="AU63" i="32"/>
  <c r="AU65" i="32"/>
  <c r="AU67" i="32"/>
  <c r="AU69" i="32"/>
  <c r="AU71" i="32"/>
  <c r="AU73" i="32"/>
  <c r="AU75" i="32"/>
  <c r="AU77" i="32"/>
  <c r="AU79" i="32"/>
  <c r="AU81" i="32"/>
  <c r="AU83" i="32"/>
  <c r="AU85" i="32"/>
  <c r="AU87" i="32"/>
  <c r="AU89" i="32"/>
  <c r="AU91" i="32"/>
  <c r="AU93" i="32"/>
  <c r="AU95" i="32"/>
  <c r="AU97" i="32"/>
  <c r="AU99" i="32"/>
  <c r="AU101" i="32"/>
  <c r="AU103" i="32"/>
  <c r="AU105" i="32"/>
  <c r="AU107" i="32"/>
  <c r="AU109" i="32"/>
  <c r="AU111" i="32"/>
  <c r="AU113" i="32"/>
  <c r="AU115" i="32"/>
  <c r="AU117" i="32"/>
  <c r="AU119" i="32"/>
  <c r="AU121" i="32"/>
  <c r="AU123" i="32"/>
  <c r="AU125" i="32"/>
  <c r="AU127" i="32"/>
  <c r="AU129" i="32"/>
  <c r="AU131" i="32"/>
  <c r="AU133" i="32"/>
  <c r="AU135" i="32"/>
  <c r="AU137" i="32"/>
  <c r="AU139" i="32"/>
  <c r="AU141" i="32"/>
  <c r="AU143" i="32"/>
  <c r="AU145" i="32"/>
  <c r="AU147" i="32"/>
  <c r="AU149" i="32"/>
  <c r="AU151" i="32"/>
  <c r="AU153" i="32"/>
  <c r="AU155" i="32"/>
  <c r="AU157" i="32"/>
  <c r="AU159" i="32"/>
  <c r="AU161" i="32"/>
  <c r="AU163" i="32"/>
  <c r="AU165" i="32"/>
  <c r="AU167" i="32"/>
  <c r="AU169" i="32"/>
  <c r="AU171" i="32"/>
  <c r="AU173" i="32"/>
  <c r="AU175" i="32"/>
  <c r="AU177" i="32"/>
  <c r="AU179" i="32"/>
  <c r="AU181" i="32"/>
  <c r="AU183" i="32"/>
  <c r="AU185" i="32"/>
  <c r="AU187" i="32"/>
  <c r="AU189" i="32"/>
  <c r="AU191" i="32"/>
  <c r="AU193" i="32"/>
  <c r="AU196" i="32"/>
  <c r="AU198" i="32"/>
  <c r="AU200" i="32"/>
  <c r="AU202" i="32"/>
  <c r="AU204" i="32"/>
  <c r="AU206" i="32"/>
  <c r="AU208" i="32"/>
  <c r="AU210" i="32"/>
  <c r="AU212" i="32"/>
  <c r="AU214" i="32"/>
  <c r="AU216" i="32"/>
  <c r="AU218" i="32"/>
  <c r="AU220" i="32"/>
  <c r="AU222" i="32"/>
  <c r="AU224" i="32"/>
  <c r="AU5" i="28"/>
  <c r="AU7" i="28"/>
  <c r="AU9" i="28"/>
  <c r="AU12" i="28"/>
  <c r="AU14" i="28"/>
  <c r="AU16" i="28"/>
  <c r="AU18" i="28"/>
  <c r="AU20" i="28"/>
  <c r="AU22" i="28"/>
  <c r="AU24" i="28"/>
  <c r="AU26" i="28"/>
  <c r="AU28" i="28"/>
  <c r="AU30" i="28"/>
  <c r="AU32" i="28"/>
  <c r="AU34" i="28"/>
  <c r="AU36" i="28"/>
  <c r="AU38" i="28"/>
  <c r="AU40" i="28"/>
  <c r="AU42" i="28"/>
  <c r="AU44" i="28"/>
  <c r="AU46" i="28"/>
  <c r="AU48" i="28"/>
  <c r="AU50" i="28"/>
  <c r="AU52" i="28"/>
  <c r="AU54" i="28"/>
  <c r="AU56" i="28"/>
  <c r="AU58" i="28"/>
  <c r="AU60" i="28"/>
  <c r="AU62" i="28"/>
  <c r="AU64" i="28"/>
  <c r="AU66" i="28"/>
  <c r="AU68" i="28"/>
  <c r="AU70" i="28"/>
  <c r="AU72" i="28"/>
  <c r="AU74" i="28"/>
  <c r="AU76" i="28"/>
  <c r="AU78" i="28"/>
  <c r="AU80" i="28"/>
  <c r="AU82" i="28"/>
  <c r="AU84" i="28"/>
  <c r="AU86" i="28"/>
  <c r="AU88" i="28"/>
  <c r="AU90" i="28"/>
  <c r="AU92" i="28"/>
  <c r="AU94" i="28"/>
  <c r="AU96" i="28"/>
  <c r="AU98" i="28"/>
  <c r="AU100" i="28"/>
  <c r="AU102" i="28"/>
  <c r="AU104" i="28"/>
  <c r="AU106" i="28"/>
  <c r="AU108" i="28"/>
  <c r="AU110" i="28"/>
  <c r="AU112" i="28"/>
  <c r="AU114" i="28"/>
  <c r="AU116" i="28"/>
  <c r="AU118" i="28"/>
  <c r="AU120" i="28"/>
  <c r="AU122" i="28"/>
  <c r="AU124" i="28"/>
  <c r="AU126" i="28"/>
  <c r="AU128" i="28"/>
  <c r="AU130" i="28"/>
  <c r="AU132" i="28"/>
  <c r="AU134" i="28"/>
  <c r="AU136" i="28"/>
  <c r="AU138" i="28"/>
  <c r="AU140" i="28"/>
  <c r="AU142" i="28"/>
  <c r="AU144" i="28"/>
  <c r="AU146" i="28"/>
  <c r="AU148" i="28"/>
  <c r="AU150" i="28"/>
  <c r="AU152" i="28"/>
  <c r="AU154" i="28"/>
  <c r="AU156" i="28"/>
  <c r="AU158" i="28"/>
  <c r="AU160" i="28"/>
  <c r="AU162" i="28"/>
  <c r="AU164" i="28"/>
  <c r="AU166" i="28"/>
  <c r="AU168" i="28"/>
  <c r="AU170" i="28"/>
  <c r="AU172" i="28"/>
  <c r="AU174" i="28"/>
  <c r="AU176" i="28"/>
  <c r="AU178" i="28"/>
  <c r="AU180" i="28"/>
  <c r="AU182" i="28"/>
  <c r="AU184" i="28"/>
  <c r="AU186" i="28"/>
  <c r="AU188" i="28"/>
  <c r="AU190" i="28"/>
  <c r="AU192" i="28"/>
  <c r="AU194" i="28"/>
  <c r="AU197" i="28"/>
  <c r="AU199" i="28"/>
  <c r="AU201" i="28"/>
  <c r="AU203" i="28"/>
  <c r="AU205" i="28"/>
  <c r="AU207" i="28"/>
  <c r="AU209" i="28"/>
  <c r="AU211" i="28"/>
  <c r="AU213" i="28"/>
  <c r="AU215" i="28"/>
  <c r="AU217" i="28"/>
  <c r="AU219" i="28"/>
  <c r="AU221" i="28"/>
  <c r="AU223" i="28"/>
  <c r="AU225" i="28"/>
  <c r="AU6" i="27"/>
  <c r="AU8" i="27"/>
  <c r="AU11" i="27"/>
  <c r="AU13" i="27"/>
  <c r="AU15" i="27"/>
  <c r="AU17" i="27"/>
  <c r="AU19" i="27"/>
  <c r="AU21" i="27"/>
  <c r="AU23" i="27"/>
  <c r="AU25" i="27"/>
  <c r="AU27" i="27"/>
  <c r="AU29" i="27"/>
  <c r="AU31" i="27"/>
  <c r="AU33" i="27"/>
  <c r="AU35" i="27"/>
  <c r="AU37" i="27"/>
  <c r="AU39" i="27"/>
  <c r="AU41" i="27"/>
  <c r="AU43" i="27"/>
  <c r="AU45" i="27"/>
  <c r="AU47" i="27"/>
  <c r="AU49" i="27"/>
  <c r="AU51" i="27"/>
  <c r="AU53" i="27"/>
  <c r="AU55" i="27"/>
  <c r="AU57" i="27"/>
  <c r="AU59" i="27"/>
  <c r="AU61" i="27"/>
  <c r="AU63" i="27"/>
  <c r="AU65" i="27"/>
  <c r="AU67" i="27"/>
  <c r="AU69" i="27"/>
  <c r="AU71" i="27"/>
  <c r="AU73" i="27"/>
  <c r="AU75" i="27"/>
  <c r="AU77" i="27"/>
  <c r="AU79" i="27"/>
  <c r="AU81" i="27"/>
  <c r="AU83" i="27"/>
  <c r="AU85" i="27"/>
  <c r="AU87" i="27"/>
  <c r="AU89" i="27"/>
  <c r="AU91" i="27"/>
  <c r="AU93" i="27"/>
  <c r="AU95" i="27"/>
  <c r="AU97" i="27"/>
  <c r="AU99" i="27"/>
  <c r="AU101" i="27"/>
  <c r="AU103" i="27"/>
  <c r="AU105" i="27"/>
  <c r="AU107" i="27"/>
  <c r="AU109" i="27"/>
  <c r="AU111" i="27"/>
  <c r="AU113" i="27"/>
  <c r="AU115" i="27"/>
  <c r="AU117" i="27"/>
  <c r="AU119" i="27"/>
  <c r="AU121" i="27"/>
  <c r="AU123" i="27"/>
  <c r="AU125" i="27"/>
  <c r="AU127" i="27"/>
  <c r="AU129" i="27"/>
  <c r="AU131" i="27"/>
  <c r="AU133" i="27"/>
  <c r="AU135" i="27"/>
  <c r="AU137" i="27"/>
  <c r="AU139" i="27"/>
  <c r="AU141" i="27"/>
  <c r="AU143" i="27"/>
  <c r="AU145" i="27"/>
  <c r="AU147" i="27"/>
  <c r="AU149" i="27"/>
  <c r="AU151" i="27"/>
  <c r="AU153" i="27"/>
  <c r="AU155" i="27"/>
  <c r="AU157" i="27"/>
  <c r="AU159" i="27"/>
  <c r="AU161" i="27"/>
  <c r="AU163" i="27"/>
  <c r="AU165" i="27"/>
  <c r="AU167" i="27"/>
  <c r="AU169" i="27"/>
  <c r="AU171" i="27"/>
  <c r="AU173" i="27"/>
  <c r="AU175" i="27"/>
  <c r="AU177" i="27"/>
  <c r="AU179" i="27"/>
  <c r="AU181" i="27"/>
  <c r="AU183" i="27"/>
  <c r="AU185" i="27"/>
  <c r="AU187" i="27"/>
  <c r="AU189" i="27"/>
  <c r="AU191" i="27"/>
  <c r="AU193" i="27"/>
  <c r="AU196" i="27"/>
  <c r="AU198" i="27"/>
  <c r="AU200" i="27"/>
  <c r="AU202" i="27"/>
  <c r="AU204" i="27"/>
  <c r="AU206" i="27"/>
  <c r="AU208" i="27"/>
  <c r="AU210" i="27"/>
  <c r="AU212" i="27"/>
  <c r="AU214" i="27"/>
  <c r="AU216" i="27"/>
  <c r="AU218" i="27"/>
  <c r="AU220" i="27"/>
  <c r="AU222" i="27"/>
  <c r="AU224" i="27"/>
  <c r="AU5" i="26"/>
  <c r="AU7" i="26"/>
  <c r="AU9" i="26"/>
  <c r="AU12" i="26"/>
  <c r="AU14" i="26"/>
  <c r="AU16" i="26"/>
  <c r="AU18" i="26"/>
  <c r="AU20" i="26"/>
  <c r="AU22" i="26"/>
  <c r="AU24" i="26"/>
  <c r="AU26" i="26"/>
  <c r="AU28" i="26"/>
  <c r="AU30" i="26"/>
  <c r="AU32" i="26"/>
  <c r="AU34" i="26"/>
  <c r="AU36" i="26"/>
  <c r="AU38" i="26"/>
  <c r="AU40" i="26"/>
  <c r="AU42" i="26"/>
  <c r="AU44" i="26"/>
  <c r="AU57" i="23"/>
  <c r="AU73" i="23"/>
  <c r="AU89" i="23"/>
  <c r="AU105" i="23"/>
  <c r="AU121" i="23"/>
  <c r="AU137" i="23"/>
  <c r="AU153" i="23"/>
  <c r="AU169" i="23"/>
  <c r="AU185" i="23"/>
  <c r="AU202" i="23"/>
  <c r="AU218" i="23"/>
  <c r="AU23" i="19"/>
  <c r="AU55" i="19"/>
  <c r="AU71" i="19"/>
  <c r="AU87" i="19"/>
  <c r="AU119" i="19"/>
  <c r="AU135" i="19"/>
  <c r="AU151" i="19"/>
  <c r="AU163" i="19"/>
  <c r="AU196" i="19"/>
  <c r="AU212" i="19"/>
  <c r="AU7" i="17"/>
  <c r="AU36" i="17"/>
  <c r="AU52" i="17"/>
  <c r="AU80" i="17"/>
  <c r="AU96" i="17"/>
  <c r="AU112" i="17"/>
  <c r="AU124" i="17"/>
  <c r="AW128" i="17"/>
  <c r="AU128" i="17"/>
  <c r="AU156" i="17"/>
  <c r="AW160" i="17"/>
  <c r="AU160" i="17"/>
  <c r="AU188" i="17"/>
  <c r="AW192" i="17"/>
  <c r="AU192" i="17"/>
  <c r="AU205" i="17"/>
  <c r="AW140" i="17"/>
  <c r="AU140" i="17"/>
  <c r="AW24" i="18"/>
  <c r="AU24" i="18"/>
  <c r="AW80" i="18"/>
  <c r="AU80" i="18"/>
  <c r="AW128" i="18"/>
  <c r="AU128" i="18"/>
  <c r="AW144" i="18"/>
  <c r="AU144" i="18"/>
  <c r="AW53" i="16"/>
  <c r="AU53" i="16"/>
  <c r="AW6" i="32"/>
  <c r="AW8" i="32"/>
  <c r="AW11" i="32"/>
  <c r="AW13" i="32"/>
  <c r="AW15" i="32"/>
  <c r="AW17" i="32"/>
  <c r="AW19" i="32"/>
  <c r="AW21" i="32"/>
  <c r="AW23" i="32"/>
  <c r="AW25" i="32"/>
  <c r="AW27" i="32"/>
  <c r="AW29" i="32"/>
  <c r="AW31" i="32"/>
  <c r="AW33" i="32"/>
  <c r="AW35" i="32"/>
  <c r="AW37" i="32"/>
  <c r="AW39" i="32"/>
  <c r="AW41" i="32"/>
  <c r="AW43" i="32"/>
  <c r="AW45" i="32"/>
  <c r="AW47" i="32"/>
  <c r="AW49" i="32"/>
  <c r="AW51" i="32"/>
  <c r="AW53" i="32"/>
  <c r="AW55" i="32"/>
  <c r="AW57" i="32"/>
  <c r="AW59" i="32"/>
  <c r="AW61" i="32"/>
  <c r="AW63" i="32"/>
  <c r="AW65" i="32"/>
  <c r="AW67" i="32"/>
  <c r="AW69" i="32"/>
  <c r="AW71" i="32"/>
  <c r="AW73" i="32"/>
  <c r="AW75" i="32"/>
  <c r="AW77" i="32"/>
  <c r="AW79" i="32"/>
  <c r="AW81" i="32"/>
  <c r="AW83" i="32"/>
  <c r="AW85" i="32"/>
  <c r="AW87" i="32"/>
  <c r="AW89" i="32"/>
  <c r="AW91" i="32"/>
  <c r="AW93" i="32"/>
  <c r="AW95" i="32"/>
  <c r="AW97" i="32"/>
  <c r="AW99" i="32"/>
  <c r="AW101" i="32"/>
  <c r="AW103" i="32"/>
  <c r="AW105" i="32"/>
  <c r="AW107" i="32"/>
  <c r="AW109" i="32"/>
  <c r="AW111" i="32"/>
  <c r="AW113" i="32"/>
  <c r="AW115" i="32"/>
  <c r="AW117" i="32"/>
  <c r="AW119" i="32"/>
  <c r="AW121" i="32"/>
  <c r="AW123" i="32"/>
  <c r="AW125" i="32"/>
  <c r="AW127" i="32"/>
  <c r="AW129" i="32"/>
  <c r="AW131" i="32"/>
  <c r="AW133" i="32"/>
  <c r="AW135" i="32"/>
  <c r="AW137" i="32"/>
  <c r="AW139" i="32"/>
  <c r="AW141" i="32"/>
  <c r="AW143" i="32"/>
  <c r="AW145" i="32"/>
  <c r="AW147" i="32"/>
  <c r="AW149" i="32"/>
  <c r="AW151" i="32"/>
  <c r="AW153" i="32"/>
  <c r="AW155" i="32"/>
  <c r="AW157" i="32"/>
  <c r="AW159" i="32"/>
  <c r="AW161" i="32"/>
  <c r="AW163" i="32"/>
  <c r="AW165" i="32"/>
  <c r="AW167" i="32"/>
  <c r="AW169" i="32"/>
  <c r="AW171" i="32"/>
  <c r="AW173" i="32"/>
  <c r="AW175" i="32"/>
  <c r="AW177" i="32"/>
  <c r="AW179" i="32"/>
  <c r="AW181" i="32"/>
  <c r="AW183" i="32"/>
  <c r="AW185" i="32"/>
  <c r="AW187" i="32"/>
  <c r="AW189" i="32"/>
  <c r="AW191" i="32"/>
  <c r="AW193" i="32"/>
  <c r="AW196" i="32"/>
  <c r="AW198" i="32"/>
  <c r="AW200" i="32"/>
  <c r="AW202" i="32"/>
  <c r="AW204" i="32"/>
  <c r="AW206" i="32"/>
  <c r="AW208" i="32"/>
  <c r="AW210" i="32"/>
  <c r="AW212" i="32"/>
  <c r="AW214" i="32"/>
  <c r="AW216" i="32"/>
  <c r="AW218" i="32"/>
  <c r="AW220" i="32"/>
  <c r="AW222" i="32"/>
  <c r="AW224" i="32"/>
  <c r="AW5" i="28"/>
  <c r="AW7" i="28"/>
  <c r="AW9" i="28"/>
  <c r="AW12" i="28"/>
  <c r="AW14" i="28"/>
  <c r="AW16" i="28"/>
  <c r="AW18" i="28"/>
  <c r="AW20" i="28"/>
  <c r="AW22" i="28"/>
  <c r="AW24" i="28"/>
  <c r="AW26" i="28"/>
  <c r="AW28" i="28"/>
  <c r="AW30" i="28"/>
  <c r="AW32" i="28"/>
  <c r="AW34" i="28"/>
  <c r="AW36" i="28"/>
  <c r="AW38" i="28"/>
  <c r="AW40" i="28"/>
  <c r="AW42" i="28"/>
  <c r="AW44" i="28"/>
  <c r="AW46" i="28"/>
  <c r="AW48" i="28"/>
  <c r="AW50" i="28"/>
  <c r="AW52" i="28"/>
  <c r="AW54" i="28"/>
  <c r="AW56" i="28"/>
  <c r="AW58" i="28"/>
  <c r="AW60" i="28"/>
  <c r="AW62" i="28"/>
  <c r="AW64" i="28"/>
  <c r="AW66" i="28"/>
  <c r="AW68" i="28"/>
  <c r="AW70" i="28"/>
  <c r="AW72" i="28"/>
  <c r="AW74" i="28"/>
  <c r="AW76" i="28"/>
  <c r="AW78" i="28"/>
  <c r="AW80" i="28"/>
  <c r="AW82" i="28"/>
  <c r="AW84" i="28"/>
  <c r="AW86" i="28"/>
  <c r="AW88" i="28"/>
  <c r="AW90" i="28"/>
  <c r="AW92" i="28"/>
  <c r="AW94" i="28"/>
  <c r="AW96" i="28"/>
  <c r="AW98" i="28"/>
  <c r="AW100" i="28"/>
  <c r="AW102" i="28"/>
  <c r="AW104" i="28"/>
  <c r="AW106" i="28"/>
  <c r="AW108" i="28"/>
  <c r="AW110" i="28"/>
  <c r="AW112" i="28"/>
  <c r="AW114" i="28"/>
  <c r="AW116" i="28"/>
  <c r="AW118" i="28"/>
  <c r="AW120" i="28"/>
  <c r="AW122" i="28"/>
  <c r="AW124" i="28"/>
  <c r="AW126" i="28"/>
  <c r="AW128" i="28"/>
  <c r="AW130" i="28"/>
  <c r="AW132" i="28"/>
  <c r="AW134" i="28"/>
  <c r="AW136" i="28"/>
  <c r="AW138" i="28"/>
  <c r="AW140" i="28"/>
  <c r="AW142" i="28"/>
  <c r="AW144" i="28"/>
  <c r="AW146" i="28"/>
  <c r="AW148" i="28"/>
  <c r="AW150" i="28"/>
  <c r="AW152" i="28"/>
  <c r="AW154" i="28"/>
  <c r="AW156" i="28"/>
  <c r="AW158" i="28"/>
  <c r="AW160" i="28"/>
  <c r="AW162" i="28"/>
  <c r="AW164" i="28"/>
  <c r="AW166" i="28"/>
  <c r="AW168" i="28"/>
  <c r="AW170" i="28"/>
  <c r="AW172" i="28"/>
  <c r="AW174" i="28"/>
  <c r="AW176" i="28"/>
  <c r="AW178" i="28"/>
  <c r="AW180" i="28"/>
  <c r="AW182" i="28"/>
  <c r="AW184" i="28"/>
  <c r="AW186" i="28"/>
  <c r="AW188" i="28"/>
  <c r="AW190" i="28"/>
  <c r="AW192" i="28"/>
  <c r="AW194" i="28"/>
  <c r="AW197" i="28"/>
  <c r="AW199" i="28"/>
  <c r="AW201" i="28"/>
  <c r="AW203" i="28"/>
  <c r="AW205" i="28"/>
  <c r="AW207" i="28"/>
  <c r="AW209" i="28"/>
  <c r="AW211" i="28"/>
  <c r="AW213" i="28"/>
  <c r="AW215" i="28"/>
  <c r="AW217" i="28"/>
  <c r="AW219" i="28"/>
  <c r="AW221" i="28"/>
  <c r="AW223" i="28"/>
  <c r="AW225" i="28"/>
  <c r="AW6" i="27"/>
  <c r="AW8" i="27"/>
  <c r="AW11" i="27"/>
  <c r="AW13" i="27"/>
  <c r="AW15" i="27"/>
  <c r="AW17" i="27"/>
  <c r="AW19" i="27"/>
  <c r="AW21" i="27"/>
  <c r="AW23" i="27"/>
  <c r="AW25" i="27"/>
  <c r="AW27" i="27"/>
  <c r="AW29" i="27"/>
  <c r="AW31" i="27"/>
  <c r="AW33" i="27"/>
  <c r="AW35" i="27"/>
  <c r="AW37" i="27"/>
  <c r="AW39" i="27"/>
  <c r="AW41" i="27"/>
  <c r="AW43" i="27"/>
  <c r="AW45" i="27"/>
  <c r="AW47" i="27"/>
  <c r="AW49" i="27"/>
  <c r="AW51" i="27"/>
  <c r="AW53" i="27"/>
  <c r="AW55" i="27"/>
  <c r="AW57" i="27"/>
  <c r="AW59" i="27"/>
  <c r="AW61" i="27"/>
  <c r="AW63" i="27"/>
  <c r="AW65" i="27"/>
  <c r="AW67" i="27"/>
  <c r="AW69" i="27"/>
  <c r="AW71" i="27"/>
  <c r="AW73" i="27"/>
  <c r="AW75" i="27"/>
  <c r="AW77" i="27"/>
  <c r="AW79" i="27"/>
  <c r="AW81" i="27"/>
  <c r="AW83" i="27"/>
  <c r="AW85" i="27"/>
  <c r="AW87" i="27"/>
  <c r="AW89" i="27"/>
  <c r="AW91" i="27"/>
  <c r="AW93" i="27"/>
  <c r="AW95" i="27"/>
  <c r="AW97" i="27"/>
  <c r="AW99" i="27"/>
  <c r="AW101" i="27"/>
  <c r="AW103" i="27"/>
  <c r="AW105" i="27"/>
  <c r="AW107" i="27"/>
  <c r="AW109" i="27"/>
  <c r="AW111" i="27"/>
  <c r="AW113" i="27"/>
  <c r="AW115" i="27"/>
  <c r="AW117" i="27"/>
  <c r="AW119" i="27"/>
  <c r="AW121" i="27"/>
  <c r="AW123" i="27"/>
  <c r="AW125" i="27"/>
  <c r="AW127" i="27"/>
  <c r="AW129" i="27"/>
  <c r="AW131" i="27"/>
  <c r="AW133" i="27"/>
  <c r="AW135" i="27"/>
  <c r="AW137" i="27"/>
  <c r="AW139" i="27"/>
  <c r="AW141" i="27"/>
  <c r="AW143" i="27"/>
  <c r="AW145" i="27"/>
  <c r="AW147" i="27"/>
  <c r="AW149" i="27"/>
  <c r="AW150" i="27"/>
  <c r="AW152" i="27"/>
  <c r="AW154" i="27"/>
  <c r="AW156" i="27"/>
  <c r="AW158" i="27"/>
  <c r="AW160" i="27"/>
  <c r="AW163" i="27"/>
  <c r="AW165" i="27"/>
  <c r="AW167" i="27"/>
  <c r="AW169" i="27"/>
  <c r="AW171" i="27"/>
  <c r="AW173" i="27"/>
  <c r="AW175" i="27"/>
  <c r="AW177" i="27"/>
  <c r="AW179" i="27"/>
  <c r="AW181" i="27"/>
  <c r="AW183" i="27"/>
  <c r="AW185" i="27"/>
  <c r="AW187" i="27"/>
  <c r="AW189" i="27"/>
  <c r="AW191" i="27"/>
  <c r="AW193" i="27"/>
  <c r="AW196" i="27"/>
  <c r="AW198" i="27"/>
  <c r="AW200" i="27"/>
  <c r="AW202" i="27"/>
  <c r="AW204" i="27"/>
  <c r="AW206" i="27"/>
  <c r="AW208" i="27"/>
  <c r="AW210" i="27"/>
  <c r="AW212" i="27"/>
  <c r="AW214" i="27"/>
  <c r="AW216" i="27"/>
  <c r="AW218" i="27"/>
  <c r="AW220" i="27"/>
  <c r="AW222" i="27"/>
  <c r="AW224" i="27"/>
  <c r="AW5" i="26"/>
  <c r="AW7" i="26"/>
  <c r="AW9" i="26"/>
  <c r="AW12" i="26"/>
  <c r="AW14" i="26"/>
  <c r="AW16" i="26"/>
  <c r="AW18" i="26"/>
  <c r="AW20" i="26"/>
  <c r="AW22" i="26"/>
  <c r="AW24" i="26"/>
  <c r="AW26" i="26"/>
  <c r="AW28" i="26"/>
  <c r="AW30" i="26"/>
  <c r="AW32" i="26"/>
  <c r="AW34" i="26"/>
  <c r="AW36" i="26"/>
  <c r="AW38" i="26"/>
  <c r="AW40" i="26"/>
  <c r="AW42" i="26"/>
  <c r="AW44" i="26"/>
  <c r="AW213" i="26"/>
  <c r="AU61" i="23"/>
  <c r="AU77" i="23"/>
  <c r="AU93" i="23"/>
  <c r="AU109" i="23"/>
  <c r="AU125" i="23"/>
  <c r="AU157" i="23"/>
  <c r="AU173" i="23"/>
  <c r="AU189" i="23"/>
  <c r="AU206" i="23"/>
  <c r="AU222" i="23"/>
  <c r="AU43" i="19"/>
  <c r="AU75" i="19"/>
  <c r="AU107" i="19"/>
  <c r="AU139" i="19"/>
  <c r="AU155" i="19"/>
  <c r="AU167" i="19"/>
  <c r="AU183" i="19"/>
  <c r="AU216" i="19"/>
  <c r="AU84" i="17"/>
  <c r="AW88" i="17"/>
  <c r="AU88" i="17"/>
  <c r="AU100" i="17"/>
  <c r="AU144" i="17"/>
  <c r="AW164" i="17"/>
  <c r="AU164" i="17"/>
  <c r="AU176" i="17"/>
  <c r="AW180" i="17"/>
  <c r="AU180" i="17"/>
  <c r="AW101" i="16"/>
  <c r="AU101" i="16"/>
  <c r="AW117" i="16"/>
  <c r="AU117" i="16"/>
  <c r="AU88" i="14"/>
  <c r="AW88" i="14"/>
  <c r="AU20" i="32"/>
  <c r="AU24" i="32"/>
  <c r="AU26" i="32"/>
  <c r="AU28" i="32"/>
  <c r="AU30" i="32"/>
  <c r="AU32" i="32"/>
  <c r="AU34" i="32"/>
  <c r="AU36" i="32"/>
  <c r="AU38" i="32"/>
  <c r="AU40" i="32"/>
  <c r="AU42" i="32"/>
  <c r="AU44" i="32"/>
  <c r="AU46" i="32"/>
  <c r="AU48" i="32"/>
  <c r="AU50" i="32"/>
  <c r="AU52" i="32"/>
  <c r="AU54" i="32"/>
  <c r="AU56" i="32"/>
  <c r="AU58" i="32"/>
  <c r="AU60" i="32"/>
  <c r="AU62" i="32"/>
  <c r="AU66" i="32"/>
  <c r="AU68" i="32"/>
  <c r="AU70" i="32"/>
  <c r="AU72" i="32"/>
  <c r="AU74" i="32"/>
  <c r="AU76" i="32"/>
  <c r="AU78" i="32"/>
  <c r="AU80" i="32"/>
  <c r="AU82" i="32"/>
  <c r="AU84" i="32"/>
  <c r="AU86" i="32"/>
  <c r="AU88" i="32"/>
  <c r="AU90" i="32"/>
  <c r="AU92" i="32"/>
  <c r="AU94" i="32"/>
  <c r="AU96" i="32"/>
  <c r="AU98" i="32"/>
  <c r="AU100" i="32"/>
  <c r="AU102" i="32"/>
  <c r="AU104" i="32"/>
  <c r="AU106" i="32"/>
  <c r="AU108" i="32"/>
  <c r="AU110" i="32"/>
  <c r="AU112" i="32"/>
  <c r="AU114" i="32"/>
  <c r="AU116" i="32"/>
  <c r="AU118" i="32"/>
  <c r="AU120" i="32"/>
  <c r="AU122" i="32"/>
  <c r="AU124" i="32"/>
  <c r="AU126" i="32"/>
  <c r="AU128" i="32"/>
  <c r="AU130" i="32"/>
  <c r="AU132" i="32"/>
  <c r="AU134" i="32"/>
  <c r="AU136" i="32"/>
  <c r="AU138" i="32"/>
  <c r="AU140" i="32"/>
  <c r="AU142" i="32"/>
  <c r="AU144" i="32"/>
  <c r="AU146" i="32"/>
  <c r="AU148" i="32"/>
  <c r="AU150" i="32"/>
  <c r="AU152" i="32"/>
  <c r="AU154" i="32"/>
  <c r="AU156" i="32"/>
  <c r="AU158" i="32"/>
  <c r="AU160" i="32"/>
  <c r="AU162" i="32"/>
  <c r="AU164" i="32"/>
  <c r="AU166" i="32"/>
  <c r="AU168" i="32"/>
  <c r="AU170" i="32"/>
  <c r="AU172" i="32"/>
  <c r="AU174" i="32"/>
  <c r="AU176" i="32"/>
  <c r="AU178" i="32"/>
  <c r="AU180" i="32"/>
  <c r="AU182" i="32"/>
  <c r="AU184" i="32"/>
  <c r="AU186" i="32"/>
  <c r="AU188" i="32"/>
  <c r="AU190" i="32"/>
  <c r="AU192" i="32"/>
  <c r="AU194" i="32"/>
  <c r="AU211" i="32"/>
  <c r="AU213" i="32"/>
  <c r="AU215" i="32"/>
  <c r="AU217" i="32"/>
  <c r="AU219" i="32"/>
  <c r="AU221" i="32"/>
  <c r="AU223" i="32"/>
  <c r="AU225" i="32"/>
  <c r="AU6" i="28"/>
  <c r="AU8" i="28"/>
  <c r="AU11" i="28"/>
  <c r="AU15" i="28"/>
  <c r="AU17" i="28"/>
  <c r="AU19" i="28"/>
  <c r="AU21" i="28"/>
  <c r="AU23" i="28"/>
  <c r="AU25" i="28"/>
  <c r="AU27" i="28"/>
  <c r="AU31" i="28"/>
  <c r="AU33" i="28"/>
  <c r="AU35" i="28"/>
  <c r="AU37" i="28"/>
  <c r="AU39" i="28"/>
  <c r="AU41" i="28"/>
  <c r="AU43" i="28"/>
  <c r="AU45" i="28"/>
  <c r="AU47" i="28"/>
  <c r="AU55" i="28"/>
  <c r="AU57" i="28"/>
  <c r="AU59" i="28"/>
  <c r="AU61" i="28"/>
  <c r="AU63" i="28"/>
  <c r="AU65" i="28"/>
  <c r="AU67" i="28"/>
  <c r="AU69" i="28"/>
  <c r="AU79" i="28"/>
  <c r="AU81" i="28"/>
  <c r="AU83" i="28"/>
  <c r="AU85" i="28"/>
  <c r="AU87" i="28"/>
  <c r="AU89" i="28"/>
  <c r="AU91" i="28"/>
  <c r="AU93" i="28"/>
  <c r="AU95" i="28"/>
  <c r="AU97" i="28"/>
  <c r="AU99" i="28"/>
  <c r="AU103" i="28"/>
  <c r="AU105" i="28"/>
  <c r="AU107" i="28"/>
  <c r="AU109" i="28"/>
  <c r="AU111" i="28"/>
  <c r="AU113" i="28"/>
  <c r="AU115" i="28"/>
  <c r="AU117" i="28"/>
  <c r="AU119" i="28"/>
  <c r="AU121" i="28"/>
  <c r="AU125" i="28"/>
  <c r="AU127" i="28"/>
  <c r="AU129" i="28"/>
  <c r="AU131" i="28"/>
  <c r="AU139" i="28"/>
  <c r="AU143" i="28"/>
  <c r="AU147" i="28"/>
  <c r="AU151" i="28"/>
  <c r="AU161" i="28"/>
  <c r="AU165" i="28"/>
  <c r="AU167" i="28"/>
  <c r="AU169" i="28"/>
  <c r="AU171" i="28"/>
  <c r="AU175" i="28"/>
  <c r="AU179" i="28"/>
  <c r="AU181" i="28"/>
  <c r="AU183" i="28"/>
  <c r="AU185" i="28"/>
  <c r="AU187" i="28"/>
  <c r="AU193" i="28"/>
  <c r="AU196" i="28"/>
  <c r="AU198" i="28"/>
  <c r="AU200" i="28"/>
  <c r="AU204" i="28"/>
  <c r="AU206" i="28"/>
  <c r="AU214" i="28"/>
  <c r="AU218" i="28"/>
  <c r="AU222" i="28"/>
  <c r="AU9" i="27"/>
  <c r="AU16" i="27"/>
  <c r="AU18" i="27"/>
  <c r="AU30" i="27"/>
  <c r="AU32" i="27"/>
  <c r="AU34" i="27"/>
  <c r="AU38" i="27"/>
  <c r="AU48" i="27"/>
  <c r="AU52" i="27"/>
  <c r="AU54" i="27"/>
  <c r="AU58" i="27"/>
  <c r="AU62" i="27"/>
  <c r="AU64" i="27"/>
  <c r="AU72" i="27"/>
  <c r="AU74" i="27"/>
  <c r="AU84" i="27"/>
  <c r="AU92" i="27"/>
  <c r="AU94" i="27"/>
  <c r="AU96" i="27"/>
  <c r="AU102" i="27"/>
  <c r="AU104" i="27"/>
  <c r="AU110" i="27"/>
  <c r="AU114" i="27"/>
  <c r="AU118" i="27"/>
  <c r="AU120" i="27"/>
  <c r="AU126" i="27"/>
  <c r="AU128" i="27"/>
  <c r="AU132" i="27"/>
  <c r="AU140" i="27"/>
  <c r="AU148" i="27"/>
  <c r="AU166" i="27"/>
  <c r="AU168" i="27"/>
  <c r="AU170" i="27"/>
  <c r="AU182" i="27"/>
  <c r="AU184" i="27"/>
  <c r="AU192" i="27"/>
  <c r="AU201" i="27"/>
  <c r="AU205" i="27"/>
  <c r="AU211" i="27"/>
  <c r="AU217" i="27"/>
  <c r="AU223" i="27"/>
  <c r="AU11" i="26"/>
  <c r="AU13" i="26"/>
  <c r="AU19" i="26"/>
  <c r="AU21" i="26"/>
  <c r="AU25" i="26"/>
  <c r="AW8" i="31"/>
  <c r="AU49" i="23"/>
  <c r="AU65" i="23"/>
  <c r="AU81" i="23"/>
  <c r="AU97" i="23"/>
  <c r="AU113" i="23"/>
  <c r="AU129" i="23"/>
  <c r="AU145" i="23"/>
  <c r="AU161" i="23"/>
  <c r="AU177" i="23"/>
  <c r="AU193" i="23"/>
  <c r="AU210" i="23"/>
  <c r="AU15" i="19"/>
  <c r="AU47" i="19"/>
  <c r="AU63" i="19"/>
  <c r="AU111" i="19"/>
  <c r="AU143" i="19"/>
  <c r="AU204" i="19"/>
  <c r="AU220" i="19"/>
  <c r="AU16" i="17"/>
  <c r="AU32" i="17"/>
  <c r="AU44" i="17"/>
  <c r="AU60" i="17"/>
  <c r="AU72" i="17"/>
  <c r="AU104" i="17"/>
  <c r="AU116" i="17"/>
  <c r="AW136" i="17"/>
  <c r="AU136" i="17"/>
  <c r="AU148" i="17"/>
  <c r="AW152" i="17"/>
  <c r="AU152" i="17"/>
  <c r="AW168" i="17"/>
  <c r="AU168" i="17"/>
  <c r="AU197" i="17"/>
  <c r="AW201" i="17"/>
  <c r="AU201" i="17"/>
  <c r="AU209" i="17"/>
  <c r="AW46" i="26"/>
  <c r="AW48" i="26"/>
  <c r="AW52" i="26"/>
  <c r="AW54" i="26"/>
  <c r="AW56" i="26"/>
  <c r="AW58" i="26"/>
  <c r="AW64" i="26"/>
  <c r="AW72" i="26"/>
  <c r="AW76" i="26"/>
  <c r="AW78" i="26"/>
  <c r="AW80" i="26"/>
  <c r="AW82" i="26"/>
  <c r="AW84" i="26"/>
  <c r="AW86" i="26"/>
  <c r="AW88" i="26"/>
  <c r="AW90" i="26"/>
  <c r="AW92" i="26"/>
  <c r="AW94" i="26"/>
  <c r="AW102" i="26"/>
  <c r="AW104" i="26"/>
  <c r="AW106" i="26"/>
  <c r="AW108" i="26"/>
  <c r="AW110" i="26"/>
  <c r="AW114" i="26"/>
  <c r="AW118" i="26"/>
  <c r="AW120" i="26"/>
  <c r="AW124" i="26"/>
  <c r="AW132" i="26"/>
  <c r="AW134" i="26"/>
  <c r="AW136" i="26"/>
  <c r="AW138" i="26"/>
  <c r="AW140" i="26"/>
  <c r="AW142" i="26"/>
  <c r="AW144" i="26"/>
  <c r="AW146" i="26"/>
  <c r="AW148" i="26"/>
  <c r="AW207" i="26"/>
  <c r="AU211" i="26"/>
  <c r="AW214" i="26"/>
  <c r="AW223" i="26"/>
  <c r="AU6" i="31"/>
  <c r="AW9" i="31"/>
  <c r="AW12" i="31"/>
  <c r="AW14" i="31"/>
  <c r="AW16" i="31"/>
  <c r="AW20" i="31"/>
  <c r="AW22" i="31"/>
  <c r="AW26" i="31"/>
  <c r="AW28" i="31"/>
  <c r="AW40" i="31"/>
  <c r="AW54" i="31"/>
  <c r="AW56" i="31"/>
  <c r="AW60" i="31"/>
  <c r="AW62" i="31"/>
  <c r="AW72" i="31"/>
  <c r="AW84" i="31"/>
  <c r="AW86" i="31"/>
  <c r="AW92" i="31"/>
  <c r="AW102" i="31"/>
  <c r="AW104" i="31"/>
  <c r="AW112" i="31"/>
  <c r="AW116" i="31"/>
  <c r="AW118" i="31"/>
  <c r="AW120" i="31"/>
  <c r="AW124" i="31"/>
  <c r="AW128" i="31"/>
  <c r="AW136" i="31"/>
  <c r="AW138" i="31"/>
  <c r="AW142" i="31"/>
  <c r="AW150" i="31"/>
  <c r="AW152" i="31"/>
  <c r="AW154" i="31"/>
  <c r="AW156" i="31"/>
  <c r="AW158" i="31"/>
  <c r="AW160" i="31"/>
  <c r="AW162" i="31"/>
  <c r="AW164" i="31"/>
  <c r="AW166" i="31"/>
  <c r="AW168" i="31"/>
  <c r="AW170" i="31"/>
  <c r="AW172" i="31"/>
  <c r="AW174" i="31"/>
  <c r="AW176" i="31"/>
  <c r="AW178" i="31"/>
  <c r="AW180" i="31"/>
  <c r="AW182" i="31"/>
  <c r="AW184" i="31"/>
  <c r="AW186" i="31"/>
  <c r="AW188" i="31"/>
  <c r="AW192" i="31"/>
  <c r="AW197" i="31"/>
  <c r="AW201" i="31"/>
  <c r="AW203" i="31"/>
  <c r="AW205" i="31"/>
  <c r="AW209" i="31"/>
  <c r="AW217" i="31"/>
  <c r="AW225" i="31"/>
  <c r="AW8" i="24"/>
  <c r="AW17" i="24"/>
  <c r="AW19" i="24"/>
  <c r="AW21" i="24"/>
  <c r="AW23" i="24"/>
  <c r="AW27" i="24"/>
  <c r="AW29" i="24"/>
  <c r="AW31" i="24"/>
  <c r="AW35" i="24"/>
  <c r="AW37" i="24"/>
  <c r="AW43" i="24"/>
  <c r="AW45" i="24"/>
  <c r="AW47" i="24"/>
  <c r="AW49" i="24"/>
  <c r="AW51" i="24"/>
  <c r="AW57" i="24"/>
  <c r="AW59" i="24"/>
  <c r="AW61" i="24"/>
  <c r="AW63" i="24"/>
  <c r="AW65" i="24"/>
  <c r="AW67" i="24"/>
  <c r="AW71" i="24"/>
  <c r="AW85" i="24"/>
  <c r="AW87" i="24"/>
  <c r="AW89" i="24"/>
  <c r="AW91" i="24"/>
  <c r="AW95" i="24"/>
  <c r="AW97" i="24"/>
  <c r="AW101" i="24"/>
  <c r="AW103" i="24"/>
  <c r="AW109" i="24"/>
  <c r="AW111" i="24"/>
  <c r="AW113" i="24"/>
  <c r="AW115" i="24"/>
  <c r="AW117" i="24"/>
  <c r="AW121" i="24"/>
  <c r="AW123" i="24"/>
  <c r="AW131" i="24"/>
  <c r="AW135" i="24"/>
  <c r="AW141" i="24"/>
  <c r="AW145" i="24"/>
  <c r="AW149" i="24"/>
  <c r="AW153" i="24"/>
  <c r="AW155" i="24"/>
  <c r="AW159" i="24"/>
  <c r="AW161" i="24"/>
  <c r="AW163" i="24"/>
  <c r="AW165" i="24"/>
  <c r="AW167" i="24"/>
  <c r="AW173" i="24"/>
  <c r="AW179" i="24"/>
  <c r="AW181" i="24"/>
  <c r="AW183" i="24"/>
  <c r="AW185" i="24"/>
  <c r="AW187" i="24"/>
  <c r="AW191" i="24"/>
  <c r="AW193" i="24"/>
  <c r="AW196" i="24"/>
  <c r="AW200" i="24"/>
  <c r="AW204" i="24"/>
  <c r="AW206" i="24"/>
  <c r="AW208" i="24"/>
  <c r="AW210" i="24"/>
  <c r="AW214" i="24"/>
  <c r="AW216" i="24"/>
  <c r="AW218" i="24"/>
  <c r="AW220" i="24"/>
  <c r="AW222" i="24"/>
  <c r="AW224" i="24"/>
  <c r="AW26" i="23"/>
  <c r="AW28" i="23"/>
  <c r="AW38" i="23"/>
  <c r="AW40" i="23"/>
  <c r="AW44" i="23"/>
  <c r="AU45" i="23"/>
  <c r="AW47" i="23"/>
  <c r="AW51" i="23"/>
  <c r="AW55" i="23"/>
  <c r="AW59" i="23"/>
  <c r="AW63" i="23"/>
  <c r="AW67" i="23"/>
  <c r="AW71" i="23"/>
  <c r="AW75" i="23"/>
  <c r="AW79" i="23"/>
  <c r="AW87" i="23"/>
  <c r="AW91" i="23"/>
  <c r="AW95" i="23"/>
  <c r="AW103" i="23"/>
  <c r="AW107" i="23"/>
  <c r="AW111" i="23"/>
  <c r="AW115" i="23"/>
  <c r="AW119" i="23"/>
  <c r="AW123" i="23"/>
  <c r="AW127" i="23"/>
  <c r="AW131" i="23"/>
  <c r="AW135" i="23"/>
  <c r="AW139" i="23"/>
  <c r="AW143" i="23"/>
  <c r="AW147" i="23"/>
  <c r="AW151" i="23"/>
  <c r="AW155" i="23"/>
  <c r="AW159" i="23"/>
  <c r="AW163" i="23"/>
  <c r="AW167" i="23"/>
  <c r="AW171" i="23"/>
  <c r="AW175" i="23"/>
  <c r="AW179" i="23"/>
  <c r="AW183" i="23"/>
  <c r="AW187" i="23"/>
  <c r="AW191" i="23"/>
  <c r="AW196" i="23"/>
  <c r="AW200" i="23"/>
  <c r="AW204" i="23"/>
  <c r="AW208" i="23"/>
  <c r="AW212" i="23"/>
  <c r="AW216" i="23"/>
  <c r="AW220" i="23"/>
  <c r="AW8" i="19"/>
  <c r="AW13" i="19"/>
  <c r="AW21" i="19"/>
  <c r="AW25" i="19"/>
  <c r="AW29" i="19"/>
  <c r="AW33" i="19"/>
  <c r="AW37" i="19"/>
  <c r="AW41" i="19"/>
  <c r="AW45" i="19"/>
  <c r="AW49" i="19"/>
  <c r="AW53" i="19"/>
  <c r="AW57" i="19"/>
  <c r="AW61" i="19"/>
  <c r="AW65" i="19"/>
  <c r="AW73" i="19"/>
  <c r="AW77" i="19"/>
  <c r="AW81" i="19"/>
  <c r="AW85" i="19"/>
  <c r="AW89" i="19"/>
  <c r="AW93" i="19"/>
  <c r="AW97" i="19"/>
  <c r="AW101" i="19"/>
  <c r="AW105" i="19"/>
  <c r="AW109" i="19"/>
  <c r="AW113" i="19"/>
  <c r="AW117" i="19"/>
  <c r="AW121" i="19"/>
  <c r="AW125" i="19"/>
  <c r="AW129" i="19"/>
  <c r="AW133" i="19"/>
  <c r="AW137" i="19"/>
  <c r="AW145" i="19"/>
  <c r="AW149" i="19"/>
  <c r="AW153" i="19"/>
  <c r="AW161" i="19"/>
  <c r="AW165" i="19"/>
  <c r="AW169" i="19"/>
  <c r="AW173" i="19"/>
  <c r="AW177" i="19"/>
  <c r="AW181" i="19"/>
  <c r="AW185" i="19"/>
  <c r="AW189" i="19"/>
  <c r="AW193" i="19"/>
  <c r="AW198" i="19"/>
  <c r="AW202" i="19"/>
  <c r="AW206" i="19"/>
  <c r="AW214" i="19"/>
  <c r="AW218" i="19"/>
  <c r="AW222" i="19"/>
  <c r="AW5" i="17"/>
  <c r="AW9" i="17"/>
  <c r="AW14" i="17"/>
  <c r="AW18" i="17"/>
  <c r="AW22" i="17"/>
  <c r="AW26" i="17"/>
  <c r="AW30" i="17"/>
  <c r="AW34" i="17"/>
  <c r="AW38" i="17"/>
  <c r="AW42" i="17"/>
  <c r="AW46" i="17"/>
  <c r="AW50" i="17"/>
  <c r="AW54" i="17"/>
  <c r="AW58" i="17"/>
  <c r="AW62" i="17"/>
  <c r="AW66" i="17"/>
  <c r="AW70" i="17"/>
  <c r="AW74" i="17"/>
  <c r="AW78" i="17"/>
  <c r="AW82" i="17"/>
  <c r="AW86" i="17"/>
  <c r="AW87" i="17"/>
  <c r="AW91" i="17"/>
  <c r="AW95" i="17"/>
  <c r="AW99" i="17"/>
  <c r="AW103" i="17"/>
  <c r="AW107" i="17"/>
  <c r="AW111" i="17"/>
  <c r="AW115" i="17"/>
  <c r="AW119" i="17"/>
  <c r="AW123" i="17"/>
  <c r="AW127" i="17"/>
  <c r="AW131" i="17"/>
  <c r="AW135" i="17"/>
  <c r="AW139" i="17"/>
  <c r="AW143" i="17"/>
  <c r="AW147" i="17"/>
  <c r="AW151" i="17"/>
  <c r="AW155" i="17"/>
  <c r="AW159" i="17"/>
  <c r="AW163" i="17"/>
  <c r="AW167" i="17"/>
  <c r="AW171" i="17"/>
  <c r="AW175" i="17"/>
  <c r="AW179" i="17"/>
  <c r="AW183" i="17"/>
  <c r="AW187" i="17"/>
  <c r="AW191" i="17"/>
  <c r="AW196" i="17"/>
  <c r="AW200" i="17"/>
  <c r="AW204" i="17"/>
  <c r="AW208" i="17"/>
  <c r="AW216" i="17"/>
  <c r="AU216" i="17"/>
  <c r="AU7" i="18"/>
  <c r="AU40" i="18"/>
  <c r="AW56" i="18"/>
  <c r="AU56" i="18"/>
  <c r="AU64" i="18"/>
  <c r="AW116" i="18"/>
  <c r="AU116" i="18"/>
  <c r="AW132" i="18"/>
  <c r="AU132" i="18"/>
  <c r="AU160" i="18"/>
  <c r="AW164" i="18"/>
  <c r="AU164" i="18"/>
  <c r="AU176" i="18"/>
  <c r="AU192" i="18"/>
  <c r="AW197" i="18"/>
  <c r="AU197" i="18"/>
  <c r="AU209" i="18"/>
  <c r="AU225" i="18"/>
  <c r="AU21" i="16"/>
  <c r="AU37" i="16"/>
  <c r="AU69" i="16"/>
  <c r="AW73" i="16"/>
  <c r="AU73" i="16"/>
  <c r="AU145" i="16"/>
  <c r="AW149" i="16"/>
  <c r="AU149" i="16"/>
  <c r="AU161" i="16"/>
  <c r="AU177" i="16"/>
  <c r="AU193" i="16"/>
  <c r="AW198" i="16"/>
  <c r="AU198" i="16"/>
  <c r="AU210" i="16"/>
  <c r="AU5" i="15"/>
  <c r="AW31" i="15"/>
  <c r="AU49" i="26"/>
  <c r="AU65" i="26"/>
  <c r="AU97" i="26"/>
  <c r="AU107" i="26"/>
  <c r="AU111" i="26"/>
  <c r="AU121" i="26"/>
  <c r="AU129" i="26"/>
  <c r="AU131" i="26"/>
  <c r="AU133" i="26"/>
  <c r="AU143" i="26"/>
  <c r="AU147" i="26"/>
  <c r="AU161" i="26"/>
  <c r="AU171" i="26"/>
  <c r="AU175" i="26"/>
  <c r="AU179" i="26"/>
  <c r="AU191" i="26"/>
  <c r="AU193" i="26"/>
  <c r="AU196" i="26"/>
  <c r="AU202" i="26"/>
  <c r="AU204" i="26"/>
  <c r="AW210" i="26"/>
  <c r="AW211" i="26"/>
  <c r="AW218" i="26"/>
  <c r="AW220" i="26"/>
  <c r="AW6" i="31"/>
  <c r="AU13" i="31"/>
  <c r="AU23" i="31"/>
  <c r="AU25" i="31"/>
  <c r="AU37" i="31"/>
  <c r="AU43" i="31"/>
  <c r="AU45" i="31"/>
  <c r="AU47" i="31"/>
  <c r="AU49" i="31"/>
  <c r="AU61" i="31"/>
  <c r="AU65" i="31"/>
  <c r="AU69" i="31"/>
  <c r="AU75" i="31"/>
  <c r="AU79" i="31"/>
  <c r="AU101" i="31"/>
  <c r="AU103" i="31"/>
  <c r="AU105" i="31"/>
  <c r="AU109" i="31"/>
  <c r="AU111" i="31"/>
  <c r="AU113" i="31"/>
  <c r="AU117" i="31"/>
  <c r="AU119" i="31"/>
  <c r="AU121" i="31"/>
  <c r="AU123" i="31"/>
  <c r="AU131" i="31"/>
  <c r="AU133" i="31"/>
  <c r="AU139" i="31"/>
  <c r="AU141" i="31"/>
  <c r="AU149" i="31"/>
  <c r="AU151" i="31"/>
  <c r="AU155" i="31"/>
  <c r="AU161" i="31"/>
  <c r="AU167" i="31"/>
  <c r="AU171" i="31"/>
  <c r="AU179" i="31"/>
  <c r="AU187" i="31"/>
  <c r="AU189" i="31"/>
  <c r="AU204" i="31"/>
  <c r="AU96" i="24"/>
  <c r="AU102" i="24"/>
  <c r="AU104" i="24"/>
  <c r="AU106" i="24"/>
  <c r="AU108" i="24"/>
  <c r="AU110" i="24"/>
  <c r="AU112" i="24"/>
  <c r="AU128" i="24"/>
  <c r="AU136" i="24"/>
  <c r="AU140" i="24"/>
  <c r="AU142" i="24"/>
  <c r="AU154" i="24"/>
  <c r="AU160" i="24"/>
  <c r="AU164" i="24"/>
  <c r="AW46" i="23"/>
  <c r="AW50" i="23"/>
  <c r="AW54" i="23"/>
  <c r="AW62" i="23"/>
  <c r="AW66" i="23"/>
  <c r="AW70" i="23"/>
  <c r="AW74" i="23"/>
  <c r="AW78" i="23"/>
  <c r="AW82" i="23"/>
  <c r="AW90" i="23"/>
  <c r="AW94" i="23"/>
  <c r="AW98" i="23"/>
  <c r="AW102" i="23"/>
  <c r="AW106" i="23"/>
  <c r="AW110" i="23"/>
  <c r="AW114" i="23"/>
  <c r="AW118" i="23"/>
  <c r="AW122" i="23"/>
  <c r="AW126" i="23"/>
  <c r="AW130" i="23"/>
  <c r="AW138" i="23"/>
  <c r="AW146" i="23"/>
  <c r="AW150" i="23"/>
  <c r="AW154" i="23"/>
  <c r="AW158" i="23"/>
  <c r="AW162" i="23"/>
  <c r="AW166" i="23"/>
  <c r="AW170" i="23"/>
  <c r="AW178" i="23"/>
  <c r="AW182" i="23"/>
  <c r="AW186" i="23"/>
  <c r="AW194" i="23"/>
  <c r="AW199" i="23"/>
  <c r="AW203" i="23"/>
  <c r="AW207" i="23"/>
  <c r="AW211" i="23"/>
  <c r="AW219" i="23"/>
  <c r="AW223" i="23"/>
  <c r="AW7" i="19"/>
  <c r="AW24" i="19"/>
  <c r="AW28" i="19"/>
  <c r="AW36" i="19"/>
  <c r="AW44" i="19"/>
  <c r="AW48" i="19"/>
  <c r="AW56" i="19"/>
  <c r="AW64" i="19"/>
  <c r="AW76" i="19"/>
  <c r="AW100" i="19"/>
  <c r="AW108" i="19"/>
  <c r="AW112" i="19"/>
  <c r="AW120" i="19"/>
  <c r="AW124" i="19"/>
  <c r="AW128" i="19"/>
  <c r="AW140" i="19"/>
  <c r="AW152" i="19"/>
  <c r="AW156" i="19"/>
  <c r="AW160" i="19"/>
  <c r="AW164" i="19"/>
  <c r="AW172" i="19"/>
  <c r="AW184" i="19"/>
  <c r="AW188" i="19"/>
  <c r="AW192" i="19"/>
  <c r="AW209" i="19"/>
  <c r="AW213" i="19"/>
  <c r="AW217" i="19"/>
  <c r="AW221" i="19"/>
  <c r="AW225" i="19"/>
  <c r="AW13" i="17"/>
  <c r="AW17" i="17"/>
  <c r="AW21" i="17"/>
  <c r="AW25" i="17"/>
  <c r="AW37" i="17"/>
  <c r="AW45" i="17"/>
  <c r="AW49" i="17"/>
  <c r="AW57" i="17"/>
  <c r="AW61" i="17"/>
  <c r="AW69" i="17"/>
  <c r="AW73" i="17"/>
  <c r="AW77" i="17"/>
  <c r="AW81" i="17"/>
  <c r="AW106" i="17"/>
  <c r="AW110" i="17"/>
  <c r="AU12" i="18"/>
  <c r="AU28" i="18"/>
  <c r="AU44" i="18"/>
  <c r="AW48" i="18"/>
  <c r="AU48" i="18"/>
  <c r="AU68" i="18"/>
  <c r="AU84" i="18"/>
  <c r="AW88" i="18"/>
  <c r="AU88" i="18"/>
  <c r="AU100" i="18"/>
  <c r="AW120" i="18"/>
  <c r="AU120" i="18"/>
  <c r="AU148" i="18"/>
  <c r="AW152" i="18"/>
  <c r="AU152" i="18"/>
  <c r="AU180" i="18"/>
  <c r="AW184" i="18"/>
  <c r="AU184" i="18"/>
  <c r="AW201" i="18"/>
  <c r="AU201" i="18"/>
  <c r="AU213" i="18"/>
  <c r="AW217" i="18"/>
  <c r="AU217" i="18"/>
  <c r="AU8" i="16"/>
  <c r="AU25" i="16"/>
  <c r="AU41" i="16"/>
  <c r="AU57" i="16"/>
  <c r="AW61" i="16"/>
  <c r="AU61" i="16"/>
  <c r="AU89" i="16"/>
  <c r="AW93" i="16"/>
  <c r="AU93" i="16"/>
  <c r="AU105" i="16"/>
  <c r="AU121" i="16"/>
  <c r="AU133" i="16"/>
  <c r="AW137" i="16"/>
  <c r="AU137" i="16"/>
  <c r="AW169" i="16"/>
  <c r="AU169" i="16"/>
  <c r="AU181" i="16"/>
  <c r="AW202" i="16"/>
  <c r="AU202" i="16"/>
  <c r="AU214" i="16"/>
  <c r="AU9" i="15"/>
  <c r="AW39" i="15"/>
  <c r="AW71" i="15"/>
  <c r="AW103" i="15"/>
  <c r="AW135" i="15"/>
  <c r="AW167" i="15"/>
  <c r="AW45" i="26"/>
  <c r="AW49" i="26"/>
  <c r="AW51" i="26"/>
  <c r="AW57" i="26"/>
  <c r="AW59" i="26"/>
  <c r="AW61" i="26"/>
  <c r="AW63" i="26"/>
  <c r="AW65" i="26"/>
  <c r="AW67" i="26"/>
  <c r="AW69" i="26"/>
  <c r="AW73" i="26"/>
  <c r="AW79" i="26"/>
  <c r="AW81" i="26"/>
  <c r="AW85" i="26"/>
  <c r="AW87" i="26"/>
  <c r="AW89" i="26"/>
  <c r="AW91" i="26"/>
  <c r="AW95" i="26"/>
  <c r="AW97" i="26"/>
  <c r="AW99" i="26"/>
  <c r="AW105" i="26"/>
  <c r="AW107" i="26"/>
  <c r="AW109" i="26"/>
  <c r="AW113" i="26"/>
  <c r="AW119" i="26"/>
  <c r="AW121" i="26"/>
  <c r="AW123" i="26"/>
  <c r="AW125" i="26"/>
  <c r="AW127" i="26"/>
  <c r="AW129" i="26"/>
  <c r="AW131" i="26"/>
  <c r="AW133" i="26"/>
  <c r="AW135" i="26"/>
  <c r="AW141" i="26"/>
  <c r="AW143" i="26"/>
  <c r="AW145" i="26"/>
  <c r="AW147" i="26"/>
  <c r="AW149" i="26"/>
  <c r="AW208" i="26"/>
  <c r="AW222" i="26"/>
  <c r="AW224" i="26"/>
  <c r="AW11" i="31"/>
  <c r="AW13" i="31"/>
  <c r="AW19" i="31"/>
  <c r="AW23" i="31"/>
  <c r="AW25" i="31"/>
  <c r="AW27" i="31"/>
  <c r="AW31" i="31"/>
  <c r="AW37" i="31"/>
  <c r="AW39" i="31"/>
  <c r="AW41" i="31"/>
  <c r="AW43" i="31"/>
  <c r="AW45" i="31"/>
  <c r="AW47" i="31"/>
  <c r="AW49" i="31"/>
  <c r="AW53" i="31"/>
  <c r="AW57" i="31"/>
  <c r="AW59" i="31"/>
  <c r="AW61" i="31"/>
  <c r="AW63" i="31"/>
  <c r="AW65" i="31"/>
  <c r="AW67" i="31"/>
  <c r="AW69" i="31"/>
  <c r="AW73" i="31"/>
  <c r="AW75" i="31"/>
  <c r="AW77" i="31"/>
  <c r="AW79" i="31"/>
  <c r="AW81" i="31"/>
  <c r="AW83" i="31"/>
  <c r="AW85" i="31"/>
  <c r="AW87" i="31"/>
  <c r="AW89" i="31"/>
  <c r="AW91" i="31"/>
  <c r="AW93" i="31"/>
  <c r="AW95" i="31"/>
  <c r="AW97" i="31"/>
  <c r="AW99" i="31"/>
  <c r="AW101" i="31"/>
  <c r="AW103" i="31"/>
  <c r="AW105" i="31"/>
  <c r="AW107" i="31"/>
  <c r="AW109" i="31"/>
  <c r="AW111" i="31"/>
  <c r="AW113" i="31"/>
  <c r="AW115" i="31"/>
  <c r="AW117" i="31"/>
  <c r="AW119" i="31"/>
  <c r="AW121" i="31"/>
  <c r="AW123" i="31"/>
  <c r="AW125" i="31"/>
  <c r="AW129" i="31"/>
  <c r="AW131" i="31"/>
  <c r="AW133" i="31"/>
  <c r="AW135" i="31"/>
  <c r="AW137" i="31"/>
  <c r="AW139" i="31"/>
  <c r="AW141" i="31"/>
  <c r="AW145" i="31"/>
  <c r="AW147" i="31"/>
  <c r="AW149" i="31"/>
  <c r="AW151" i="31"/>
  <c r="AW155" i="31"/>
  <c r="AW157" i="31"/>
  <c r="AW159" i="31"/>
  <c r="AW161" i="31"/>
  <c r="AW163" i="31"/>
  <c r="AW165" i="31"/>
  <c r="AW167" i="31"/>
  <c r="AW169" i="31"/>
  <c r="AW171" i="31"/>
  <c r="AW175" i="31"/>
  <c r="AW177" i="31"/>
  <c r="AW179" i="31"/>
  <c r="AW181" i="31"/>
  <c r="AW185" i="31"/>
  <c r="AW187" i="31"/>
  <c r="AW189" i="31"/>
  <c r="AW191" i="31"/>
  <c r="AW193" i="31"/>
  <c r="AW196" i="31"/>
  <c r="AW198" i="31"/>
  <c r="AW204" i="31"/>
  <c r="AW206" i="31"/>
  <c r="AW208" i="31"/>
  <c r="AW210" i="31"/>
  <c r="AU213" i="31"/>
  <c r="AW214" i="31"/>
  <c r="AW216" i="31"/>
  <c r="AW220" i="31"/>
  <c r="AW222" i="31"/>
  <c r="AW7" i="24"/>
  <c r="AW12" i="24"/>
  <c r="AW16" i="24"/>
  <c r="AW20" i="24"/>
  <c r="AW22" i="24"/>
  <c r="AW24" i="24"/>
  <c r="AW26" i="24"/>
  <c r="AW30" i="24"/>
  <c r="AW32" i="24"/>
  <c r="AW38" i="24"/>
  <c r="AW40" i="24"/>
  <c r="AW42" i="24"/>
  <c r="AW54" i="24"/>
  <c r="AW56" i="24"/>
  <c r="AW60" i="24"/>
  <c r="AW62" i="24"/>
  <c r="AW64" i="24"/>
  <c r="AW68" i="24"/>
  <c r="AW72" i="24"/>
  <c r="AW74" i="24"/>
  <c r="AW78" i="24"/>
  <c r="AW84" i="24"/>
  <c r="AW86" i="24"/>
  <c r="AW88" i="24"/>
  <c r="AW90" i="24"/>
  <c r="AW92" i="24"/>
  <c r="AW96" i="24"/>
  <c r="AW98" i="24"/>
  <c r="AW100" i="24"/>
  <c r="AW102" i="24"/>
  <c r="AW104" i="24"/>
  <c r="AW106" i="24"/>
  <c r="AW110" i="24"/>
  <c r="AW112" i="24"/>
  <c r="AW114" i="24"/>
  <c r="AW122" i="24"/>
  <c r="AW126" i="24"/>
  <c r="AW128" i="24"/>
  <c r="AW138" i="24"/>
  <c r="AW140" i="24"/>
  <c r="AW142" i="24"/>
  <c r="AW144" i="24"/>
  <c r="AW148" i="24"/>
  <c r="AW152" i="24"/>
  <c r="AW154" i="24"/>
  <c r="AW156" i="24"/>
  <c r="AW158" i="24"/>
  <c r="AW160" i="24"/>
  <c r="AW162" i="24"/>
  <c r="AW164" i="24"/>
  <c r="AW166" i="24"/>
  <c r="AU167" i="24"/>
  <c r="AW168" i="24"/>
  <c r="AU169" i="24"/>
  <c r="AU171" i="24"/>
  <c r="AW172" i="24"/>
  <c r="AU173" i="24"/>
  <c r="AW174" i="24"/>
  <c r="AU175" i="24"/>
  <c r="AW176" i="24"/>
  <c r="AU177" i="24"/>
  <c r="AU179" i="24"/>
  <c r="AW180" i="24"/>
  <c r="AU181" i="24"/>
  <c r="AW182" i="24"/>
  <c r="AU183" i="24"/>
  <c r="AW184" i="24"/>
  <c r="AU185" i="24"/>
  <c r="AW186" i="24"/>
  <c r="AU187" i="24"/>
  <c r="AW188" i="24"/>
  <c r="AU189" i="24"/>
  <c r="AW190" i="24"/>
  <c r="AU191" i="24"/>
  <c r="AU193" i="24"/>
  <c r="AU196" i="24"/>
  <c r="AU198" i="24"/>
  <c r="AU200" i="24"/>
  <c r="AW201" i="24"/>
  <c r="AU202" i="24"/>
  <c r="AW203" i="24"/>
  <c r="AU204" i="24"/>
  <c r="AW205" i="24"/>
  <c r="AU206" i="24"/>
  <c r="AW207" i="24"/>
  <c r="AU208" i="24"/>
  <c r="AU210" i="24"/>
  <c r="AW211" i="24"/>
  <c r="AU212" i="24"/>
  <c r="AW213" i="24"/>
  <c r="AU214" i="24"/>
  <c r="AW215" i="24"/>
  <c r="AU216" i="24"/>
  <c r="AU218" i="24"/>
  <c r="AU220" i="24"/>
  <c r="AU222" i="24"/>
  <c r="AU224" i="24"/>
  <c r="AU5" i="23"/>
  <c r="AW6" i="23"/>
  <c r="AU7" i="23"/>
  <c r="AW8" i="23"/>
  <c r="AU9" i="23"/>
  <c r="AW11" i="23"/>
  <c r="AU12" i="23"/>
  <c r="AW13" i="23"/>
  <c r="AU14" i="23"/>
  <c r="AW15" i="23"/>
  <c r="AU16" i="23"/>
  <c r="AW17" i="23"/>
  <c r="AU18" i="23"/>
  <c r="AW19" i="23"/>
  <c r="AU20" i="23"/>
  <c r="AW21" i="23"/>
  <c r="AU22" i="23"/>
  <c r="AW23" i="23"/>
  <c r="AU24" i="23"/>
  <c r="AW25" i="23"/>
  <c r="AU26" i="23"/>
  <c r="AU28" i="23"/>
  <c r="AW29" i="23"/>
  <c r="AU30" i="23"/>
  <c r="AW31" i="23"/>
  <c r="AU32" i="23"/>
  <c r="AW33" i="23"/>
  <c r="AU34" i="23"/>
  <c r="AW35" i="23"/>
  <c r="AU36" i="23"/>
  <c r="AU38" i="23"/>
  <c r="AU40" i="23"/>
  <c r="AW41" i="23"/>
  <c r="AU42" i="23"/>
  <c r="AW43" i="23"/>
  <c r="AU44" i="23"/>
  <c r="AW49" i="23"/>
  <c r="AW53" i="23"/>
  <c r="AW57" i="23"/>
  <c r="AW61" i="23"/>
  <c r="AW65" i="23"/>
  <c r="AW69" i="23"/>
  <c r="AW73" i="23"/>
  <c r="AW77" i="23"/>
  <c r="AW81" i="23"/>
  <c r="AW85" i="23"/>
  <c r="AW89" i="23"/>
  <c r="AW93" i="23"/>
  <c r="AW97" i="23"/>
  <c r="AW101" i="23"/>
  <c r="AW105" i="23"/>
  <c r="AW109" i="23"/>
  <c r="AW113" i="23"/>
  <c r="AW117" i="23"/>
  <c r="AW121" i="23"/>
  <c r="AW125" i="23"/>
  <c r="AW129" i="23"/>
  <c r="AW133" i="23"/>
  <c r="AW137" i="23"/>
  <c r="AW141" i="23"/>
  <c r="AW145" i="23"/>
  <c r="AW149" i="23"/>
  <c r="AW153" i="23"/>
  <c r="AW157" i="23"/>
  <c r="AW161" i="23"/>
  <c r="AW165" i="23"/>
  <c r="AW169" i="23"/>
  <c r="AW173" i="23"/>
  <c r="AW177" i="23"/>
  <c r="AW181" i="23"/>
  <c r="AW185" i="23"/>
  <c r="AW189" i="23"/>
  <c r="AW193" i="23"/>
  <c r="AW198" i="23"/>
  <c r="AW202" i="23"/>
  <c r="AW206" i="23"/>
  <c r="AW210" i="23"/>
  <c r="AW214" i="23"/>
  <c r="AW218" i="23"/>
  <c r="AW222" i="23"/>
  <c r="AW6" i="19"/>
  <c r="AW11" i="19"/>
  <c r="AW15" i="19"/>
  <c r="AW19" i="19"/>
  <c r="AW23" i="19"/>
  <c r="AW27" i="19"/>
  <c r="AW31" i="19"/>
  <c r="AW35" i="19"/>
  <c r="AW39" i="19"/>
  <c r="AW43" i="19"/>
  <c r="AW47" i="19"/>
  <c r="AW51" i="19"/>
  <c r="AW55" i="19"/>
  <c r="AW59" i="19"/>
  <c r="AW63" i="19"/>
  <c r="AW67" i="19"/>
  <c r="AW71" i="19"/>
  <c r="AW75" i="19"/>
  <c r="AW79" i="19"/>
  <c r="AW83" i="19"/>
  <c r="AW87" i="19"/>
  <c r="AW91" i="19"/>
  <c r="AW95" i="19"/>
  <c r="AW99" i="19"/>
  <c r="AW103" i="19"/>
  <c r="AW107" i="19"/>
  <c r="AW111" i="19"/>
  <c r="AW115" i="19"/>
  <c r="AW119" i="19"/>
  <c r="AW123" i="19"/>
  <c r="AW127" i="19"/>
  <c r="AW131" i="19"/>
  <c r="AW135" i="19"/>
  <c r="AW139" i="19"/>
  <c r="AW143" i="19"/>
  <c r="AW147" i="19"/>
  <c r="AW151" i="19"/>
  <c r="AW155" i="19"/>
  <c r="AW159" i="19"/>
  <c r="AW163" i="19"/>
  <c r="AW167" i="19"/>
  <c r="AW171" i="19"/>
  <c r="AW175" i="19"/>
  <c r="AW179" i="19"/>
  <c r="AW183" i="19"/>
  <c r="AW187" i="19"/>
  <c r="AW191" i="19"/>
  <c r="AW196" i="19"/>
  <c r="AW200" i="19"/>
  <c r="AW204" i="19"/>
  <c r="AW208" i="19"/>
  <c r="AW212" i="19"/>
  <c r="AW216" i="19"/>
  <c r="AW220" i="19"/>
  <c r="AW224" i="19"/>
  <c r="AW7" i="17"/>
  <c r="AW12" i="17"/>
  <c r="AW16" i="17"/>
  <c r="AW20" i="17"/>
  <c r="AW24" i="17"/>
  <c r="AW28" i="17"/>
  <c r="AW32" i="17"/>
  <c r="AW36" i="17"/>
  <c r="AW40" i="17"/>
  <c r="AW44" i="17"/>
  <c r="AW48" i="17"/>
  <c r="AW52" i="17"/>
  <c r="AW56" i="17"/>
  <c r="AW60" i="17"/>
  <c r="AW64" i="17"/>
  <c r="AW68" i="17"/>
  <c r="AW72" i="17"/>
  <c r="AW76" i="17"/>
  <c r="AW80" i="17"/>
  <c r="AW84" i="17"/>
  <c r="AW97" i="17"/>
  <c r="AW105" i="17"/>
  <c r="AW121" i="17"/>
  <c r="AW125" i="17"/>
  <c r="AW129" i="17"/>
  <c r="AW137" i="17"/>
  <c r="AW141" i="17"/>
  <c r="AW145" i="17"/>
  <c r="AW149" i="17"/>
  <c r="AW161" i="17"/>
  <c r="AW169" i="17"/>
  <c r="AW173" i="17"/>
  <c r="AW181" i="17"/>
  <c r="AW189" i="17"/>
  <c r="AU200" i="17"/>
  <c r="AU220" i="17"/>
  <c r="AW224" i="17"/>
  <c r="AU224" i="17"/>
  <c r="AU16" i="18"/>
  <c r="AU32" i="18"/>
  <c r="AW36" i="18"/>
  <c r="AU36" i="18"/>
  <c r="AW60" i="18"/>
  <c r="AU60" i="18"/>
  <c r="AU72" i="18"/>
  <c r="AW76" i="18"/>
  <c r="AU76" i="18"/>
  <c r="AW92" i="18"/>
  <c r="AU92" i="18"/>
  <c r="AU104" i="18"/>
  <c r="AW108" i="18"/>
  <c r="AU108" i="18"/>
  <c r="AW124" i="18"/>
  <c r="AU124" i="18"/>
  <c r="AU136" i="18"/>
  <c r="AW140" i="18"/>
  <c r="AU140" i="18"/>
  <c r="AU168" i="18"/>
  <c r="AW172" i="18"/>
  <c r="AU172" i="18"/>
  <c r="AW188" i="18"/>
  <c r="AU188" i="18"/>
  <c r="AW205" i="18"/>
  <c r="AU205" i="18"/>
  <c r="AW221" i="18"/>
  <c r="AU221" i="18"/>
  <c r="AU13" i="16"/>
  <c r="AW17" i="16"/>
  <c r="AU17" i="16"/>
  <c r="AU29" i="16"/>
  <c r="AU45" i="16"/>
  <c r="AW65" i="16"/>
  <c r="AU65" i="16"/>
  <c r="AU77" i="16"/>
  <c r="AU109" i="16"/>
  <c r="AW113" i="16"/>
  <c r="AU113" i="16"/>
  <c r="AU125" i="16"/>
  <c r="AU153" i="16"/>
  <c r="AW157" i="16"/>
  <c r="AU157" i="16"/>
  <c r="AU185" i="16"/>
  <c r="AU218" i="16"/>
  <c r="AU14" i="15"/>
  <c r="AW47" i="15"/>
  <c r="AW79" i="15"/>
  <c r="AW111" i="15"/>
  <c r="AW143" i="15"/>
  <c r="AW175" i="15"/>
  <c r="AW200" i="15"/>
  <c r="AW216" i="15"/>
  <c r="AW28" i="14"/>
  <c r="AW44" i="14"/>
  <c r="AW60" i="14"/>
  <c r="AW211" i="17"/>
  <c r="AW215" i="17"/>
  <c r="AW219" i="17"/>
  <c r="AW223" i="17"/>
  <c r="AW6" i="18"/>
  <c r="AW11" i="18"/>
  <c r="AW15" i="18"/>
  <c r="AW19" i="18"/>
  <c r="AW23" i="18"/>
  <c r="AW27" i="18"/>
  <c r="AW31" i="18"/>
  <c r="AW35" i="18"/>
  <c r="AW39" i="18"/>
  <c r="AW43" i="18"/>
  <c r="AW47" i="18"/>
  <c r="AW51" i="18"/>
  <c r="AW55" i="18"/>
  <c r="AW59" i="18"/>
  <c r="AW63" i="18"/>
  <c r="AW67" i="18"/>
  <c r="AW71" i="18"/>
  <c r="AW75" i="18"/>
  <c r="AW79" i="18"/>
  <c r="AW83" i="18"/>
  <c r="AW87" i="18"/>
  <c r="AW91" i="18"/>
  <c r="AW95" i="18"/>
  <c r="AW99" i="18"/>
  <c r="AW103" i="18"/>
  <c r="AW107" i="18"/>
  <c r="AW111" i="18"/>
  <c r="AW115" i="18"/>
  <c r="AW119" i="18"/>
  <c r="AW123" i="18"/>
  <c r="AW127" i="18"/>
  <c r="AW131" i="18"/>
  <c r="AW135" i="18"/>
  <c r="AW139" i="18"/>
  <c r="AW143" i="18"/>
  <c r="AW147" i="18"/>
  <c r="AW151" i="18"/>
  <c r="AW155" i="18"/>
  <c r="AW159" i="18"/>
  <c r="AW163" i="18"/>
  <c r="AW167" i="18"/>
  <c r="AW171" i="18"/>
  <c r="AW175" i="18"/>
  <c r="AW179" i="18"/>
  <c r="AW183" i="18"/>
  <c r="AW187" i="18"/>
  <c r="AW191" i="18"/>
  <c r="AW196" i="18"/>
  <c r="AW200" i="18"/>
  <c r="AW204" i="18"/>
  <c r="AW208" i="18"/>
  <c r="AW212" i="18"/>
  <c r="AW216" i="18"/>
  <c r="AW220" i="18"/>
  <c r="AW224" i="18"/>
  <c r="AW7" i="16"/>
  <c r="AW12" i="16"/>
  <c r="AW16" i="16"/>
  <c r="AW20" i="16"/>
  <c r="AW24" i="16"/>
  <c r="AW28" i="16"/>
  <c r="AW32" i="16"/>
  <c r="AW36" i="16"/>
  <c r="AW40" i="16"/>
  <c r="AW44" i="16"/>
  <c r="AW48" i="16"/>
  <c r="AW52" i="16"/>
  <c r="AW56" i="16"/>
  <c r="AW60" i="16"/>
  <c r="AW64" i="16"/>
  <c r="AW68" i="16"/>
  <c r="AW72" i="16"/>
  <c r="AW76" i="16"/>
  <c r="AW80" i="16"/>
  <c r="AW84" i="16"/>
  <c r="AW88" i="16"/>
  <c r="AW92" i="16"/>
  <c r="AW96" i="16"/>
  <c r="AW100" i="16"/>
  <c r="AW104" i="16"/>
  <c r="AW108" i="16"/>
  <c r="AW112" i="16"/>
  <c r="AW116" i="16"/>
  <c r="AW120" i="16"/>
  <c r="AW124" i="16"/>
  <c r="AW128" i="16"/>
  <c r="AW132" i="16"/>
  <c r="AW136" i="16"/>
  <c r="AW140" i="16"/>
  <c r="AW144" i="16"/>
  <c r="AW148" i="16"/>
  <c r="AW152" i="16"/>
  <c r="AW156" i="16"/>
  <c r="AW160" i="16"/>
  <c r="AW164" i="16"/>
  <c r="AW168" i="16"/>
  <c r="AW172" i="16"/>
  <c r="AW176" i="16"/>
  <c r="AW180" i="16"/>
  <c r="AW184" i="16"/>
  <c r="AW188" i="16"/>
  <c r="AW192" i="16"/>
  <c r="AW197" i="16"/>
  <c r="AW201" i="16"/>
  <c r="AW205" i="16"/>
  <c r="AW209" i="16"/>
  <c r="AW213" i="16"/>
  <c r="AW217" i="16"/>
  <c r="AW221" i="16"/>
  <c r="AW225" i="16"/>
  <c r="AW8" i="15"/>
  <c r="AW13" i="15"/>
  <c r="AU52" i="15"/>
  <c r="AU57" i="15"/>
  <c r="AU65" i="15"/>
  <c r="AU73" i="15"/>
  <c r="AU97" i="15"/>
  <c r="AU100" i="15"/>
  <c r="AU105" i="15"/>
  <c r="AU108" i="15"/>
  <c r="AU129" i="15"/>
  <c r="AU132" i="15"/>
  <c r="AU137" i="15"/>
  <c r="AU140" i="15"/>
  <c r="AU169" i="15"/>
  <c r="AU172" i="15"/>
  <c r="AU193" i="15"/>
  <c r="AU202" i="15"/>
  <c r="AU205" i="15"/>
  <c r="AU210" i="15"/>
  <c r="AU213" i="15"/>
  <c r="AU218" i="15"/>
  <c r="AU221" i="15"/>
  <c r="AU5" i="14"/>
  <c r="AU8" i="14"/>
  <c r="AU14" i="14"/>
  <c r="AU17" i="14"/>
  <c r="AU22" i="14"/>
  <c r="AU25" i="14"/>
  <c r="AU30" i="14"/>
  <c r="AU33" i="14"/>
  <c r="AU38" i="14"/>
  <c r="AU41" i="14"/>
  <c r="AU46" i="14"/>
  <c r="AU49" i="14"/>
  <c r="AU54" i="14"/>
  <c r="AU57" i="14"/>
  <c r="AU62" i="14"/>
  <c r="AW80" i="14"/>
  <c r="AU143" i="14"/>
  <c r="AU191" i="14"/>
  <c r="AU208" i="14"/>
  <c r="AU224" i="14"/>
  <c r="AU36" i="13"/>
  <c r="AU68" i="13"/>
  <c r="AU84" i="13"/>
  <c r="AU132" i="13"/>
  <c r="AU148" i="13"/>
  <c r="AU164" i="13"/>
  <c r="AU176" i="13"/>
  <c r="AU188" i="13"/>
  <c r="AU217" i="13"/>
  <c r="AU8" i="12"/>
  <c r="AU21" i="12"/>
  <c r="AU97" i="12"/>
  <c r="AU109" i="12"/>
  <c r="AU125" i="12"/>
  <c r="AU141" i="12"/>
  <c r="AU157" i="12"/>
  <c r="AU181" i="12"/>
  <c r="AU210" i="12"/>
  <c r="AU5" i="21"/>
  <c r="AU18" i="21"/>
  <c r="AU26" i="21"/>
  <c r="AU34" i="21"/>
  <c r="AU42" i="21"/>
  <c r="AU50" i="21"/>
  <c r="AU66" i="21"/>
  <c r="AU74" i="21"/>
  <c r="AU82" i="21"/>
  <c r="AU90" i="21"/>
  <c r="AU98" i="21"/>
  <c r="AU106" i="21"/>
  <c r="AU114" i="21"/>
  <c r="AU122" i="21"/>
  <c r="AU130" i="21"/>
  <c r="AU138" i="21"/>
  <c r="AU146" i="21"/>
  <c r="AW30" i="18"/>
  <c r="AW70" i="18"/>
  <c r="AW27" i="16"/>
  <c r="AW31" i="16"/>
  <c r="AW43" i="16"/>
  <c r="AW51" i="16"/>
  <c r="AW67" i="16"/>
  <c r="AW107" i="16"/>
  <c r="AW216" i="16"/>
  <c r="AW224" i="16"/>
  <c r="AU43" i="15"/>
  <c r="AU75" i="15"/>
  <c r="AU107" i="15"/>
  <c r="AU139" i="15"/>
  <c r="AU147" i="15"/>
  <c r="AU72" i="14"/>
  <c r="AW72" i="14"/>
  <c r="AW120" i="14"/>
  <c r="AW130" i="14"/>
  <c r="AW213" i="17"/>
  <c r="AW217" i="17"/>
  <c r="AW8" i="18"/>
  <c r="AW13" i="18"/>
  <c r="AW17" i="18"/>
  <c r="AW25" i="18"/>
  <c r="AW29" i="18"/>
  <c r="AW37" i="18"/>
  <c r="AW45" i="18"/>
  <c r="AW49" i="18"/>
  <c r="AW65" i="18"/>
  <c r="AW69" i="18"/>
  <c r="AW77" i="18"/>
  <c r="AW85" i="18"/>
  <c r="AW89" i="18"/>
  <c r="AW93" i="18"/>
  <c r="AW97" i="18"/>
  <c r="AW109" i="18"/>
  <c r="AW113" i="18"/>
  <c r="AW121" i="18"/>
  <c r="AW125" i="18"/>
  <c r="AW129" i="18"/>
  <c r="AW133" i="18"/>
  <c r="AW137" i="18"/>
  <c r="AW141" i="18"/>
  <c r="AW145" i="18"/>
  <c r="AW153" i="18"/>
  <c r="AU159" i="18"/>
  <c r="AW161" i="18"/>
  <c r="AW165" i="18"/>
  <c r="AW173" i="18"/>
  <c r="AW177" i="18"/>
  <c r="AW185" i="18"/>
  <c r="AW193" i="18"/>
  <c r="AW198" i="18"/>
  <c r="AW206" i="18"/>
  <c r="AW210" i="18"/>
  <c r="AW214" i="18"/>
  <c r="AW218" i="18"/>
  <c r="AW222" i="18"/>
  <c r="AW5" i="16"/>
  <c r="AW9" i="16"/>
  <c r="AW18" i="16"/>
  <c r="AW22" i="16"/>
  <c r="AU28" i="16"/>
  <c r="AW42" i="16"/>
  <c r="AW54" i="16"/>
  <c r="AW58" i="16"/>
  <c r="AW62" i="16"/>
  <c r="AW74" i="16"/>
  <c r="AW82" i="16"/>
  <c r="AW98" i="16"/>
  <c r="AW102" i="16"/>
  <c r="AW106" i="16"/>
  <c r="AW122" i="16"/>
  <c r="AW126" i="16"/>
  <c r="AU128" i="16"/>
  <c r="AW146" i="16"/>
  <c r="AW158" i="16"/>
  <c r="AW166" i="16"/>
  <c r="AW170" i="16"/>
  <c r="AW186" i="16"/>
  <c r="AW190" i="16"/>
  <c r="AW211" i="16"/>
  <c r="AW215" i="16"/>
  <c r="AW219" i="16"/>
  <c r="AW223" i="16"/>
  <c r="AW11" i="15"/>
  <c r="AW15" i="15"/>
  <c r="AU21" i="15"/>
  <c r="AU24" i="15"/>
  <c r="AU29" i="15"/>
  <c r="AU32" i="15"/>
  <c r="AU37" i="15"/>
  <c r="AU40" i="15"/>
  <c r="AU45" i="15"/>
  <c r="AU48" i="15"/>
  <c r="AU53" i="15"/>
  <c r="AU56" i="15"/>
  <c r="AU61" i="15"/>
  <c r="AU64" i="15"/>
  <c r="AU69" i="15"/>
  <c r="AU72" i="15"/>
  <c r="AU77" i="15"/>
  <c r="AU80" i="15"/>
  <c r="AU85" i="15"/>
  <c r="AU88" i="15"/>
  <c r="AU93" i="15"/>
  <c r="AU96" i="15"/>
  <c r="AU101" i="15"/>
  <c r="AU104" i="15"/>
  <c r="AU109" i="15"/>
  <c r="AU112" i="15"/>
  <c r="AU117" i="15"/>
  <c r="AU120" i="15"/>
  <c r="AU125" i="15"/>
  <c r="AU128" i="15"/>
  <c r="AU133" i="15"/>
  <c r="AU136" i="15"/>
  <c r="AU141" i="15"/>
  <c r="AU144" i="15"/>
  <c r="AU149" i="15"/>
  <c r="AU152" i="15"/>
  <c r="AU157" i="15"/>
  <c r="AU160" i="15"/>
  <c r="AU165" i="15"/>
  <c r="AU168" i="15"/>
  <c r="AU173" i="15"/>
  <c r="AU176" i="15"/>
  <c r="AU181" i="15"/>
  <c r="AU184" i="15"/>
  <c r="AU189" i="15"/>
  <c r="AU192" i="15"/>
  <c r="AU198" i="15"/>
  <c r="AU201" i="15"/>
  <c r="AU206" i="15"/>
  <c r="AU209" i="15"/>
  <c r="AU214" i="15"/>
  <c r="AU217" i="15"/>
  <c r="AU222" i="15"/>
  <c r="AU225" i="15"/>
  <c r="AU9" i="14"/>
  <c r="AU13" i="14"/>
  <c r="AU18" i="14"/>
  <c r="AU21" i="14"/>
  <c r="AU26" i="14"/>
  <c r="AU29" i="14"/>
  <c r="AU34" i="14"/>
  <c r="AU37" i="14"/>
  <c r="AU42" i="14"/>
  <c r="AU45" i="14"/>
  <c r="AU50" i="14"/>
  <c r="AU53" i="14"/>
  <c r="AU58" i="14"/>
  <c r="AU61" i="14"/>
  <c r="AU112" i="14"/>
  <c r="AW112" i="14"/>
  <c r="AU133" i="14"/>
  <c r="AW133" i="14"/>
  <c r="AU151" i="14"/>
  <c r="AU183" i="14"/>
  <c r="AU216" i="14"/>
  <c r="AU12" i="13"/>
  <c r="AU28" i="13"/>
  <c r="AU44" i="13"/>
  <c r="AU76" i="13"/>
  <c r="AU92" i="13"/>
  <c r="AU140" i="13"/>
  <c r="AU156" i="13"/>
  <c r="AU168" i="13"/>
  <c r="AU209" i="13"/>
  <c r="AU221" i="13"/>
  <c r="AU37" i="12"/>
  <c r="AU61" i="12"/>
  <c r="AU73" i="12"/>
  <c r="AU105" i="12"/>
  <c r="AU133" i="12"/>
  <c r="AU149" i="12"/>
  <c r="AU161" i="12"/>
  <c r="AU173" i="12"/>
  <c r="AU189" i="12"/>
  <c r="AU202" i="12"/>
  <c r="AU218" i="12"/>
  <c r="AU22" i="21"/>
  <c r="AU30" i="21"/>
  <c r="AU38" i="21"/>
  <c r="AU46" i="21"/>
  <c r="AU54" i="21"/>
  <c r="AU70" i="21"/>
  <c r="AU78" i="21"/>
  <c r="AU86" i="21"/>
  <c r="AU94" i="21"/>
  <c r="AU102" i="21"/>
  <c r="AU110" i="21"/>
  <c r="AU118" i="21"/>
  <c r="AU126" i="21"/>
  <c r="AU134" i="21"/>
  <c r="AU142" i="21"/>
  <c r="AU150" i="21"/>
  <c r="AW141" i="14"/>
  <c r="AW145" i="14"/>
  <c r="AW149" i="14"/>
  <c r="AW153" i="14"/>
  <c r="AW157" i="14"/>
  <c r="AW161" i="14"/>
  <c r="AW165" i="14"/>
  <c r="AW169" i="14"/>
  <c r="AW173" i="14"/>
  <c r="AW177" i="14"/>
  <c r="AW181" i="14"/>
  <c r="AW189" i="14"/>
  <c r="AW193" i="14"/>
  <c r="AW202" i="14"/>
  <c r="AW206" i="14"/>
  <c r="AW210" i="14"/>
  <c r="AW222" i="14"/>
  <c r="AW5" i="13"/>
  <c r="AW9" i="13"/>
  <c r="AW14" i="13"/>
  <c r="AW18" i="13"/>
  <c r="AW22" i="13"/>
  <c r="AW26" i="13"/>
  <c r="AW30" i="13"/>
  <c r="AW34" i="13"/>
  <c r="AW38" i="13"/>
  <c r="AW42" i="13"/>
  <c r="AW46" i="13"/>
  <c r="AW50" i="13"/>
  <c r="AW54" i="13"/>
  <c r="AW58" i="13"/>
  <c r="AW62" i="13"/>
  <c r="AW66" i="13"/>
  <c r="AW70" i="13"/>
  <c r="AW78" i="13"/>
  <c r="AW82" i="13"/>
  <c r="AW86" i="13"/>
  <c r="AW90" i="13"/>
  <c r="AW94" i="13"/>
  <c r="AW98" i="13"/>
  <c r="AW102" i="13"/>
  <c r="AW106" i="13"/>
  <c r="AW110" i="13"/>
  <c r="AW114" i="13"/>
  <c r="AW118" i="13"/>
  <c r="AW122" i="13"/>
  <c r="AW126" i="13"/>
  <c r="AW130" i="13"/>
  <c r="AW134" i="13"/>
  <c r="AW146" i="13"/>
  <c r="AW150" i="13"/>
  <c r="AW154" i="13"/>
  <c r="AW158" i="13"/>
  <c r="AW162" i="13"/>
  <c r="AW166" i="13"/>
  <c r="AW170" i="13"/>
  <c r="AW178" i="13"/>
  <c r="AW182" i="13"/>
  <c r="AW186" i="13"/>
  <c r="AW190" i="13"/>
  <c r="AW194" i="13"/>
  <c r="AW199" i="13"/>
  <c r="AW203" i="13"/>
  <c r="AW207" i="13"/>
  <c r="AW219" i="13"/>
  <c r="AW223" i="13"/>
  <c r="AW6" i="12"/>
  <c r="AW27" i="12"/>
  <c r="AW31" i="12"/>
  <c r="AW35" i="12"/>
  <c r="AW39" i="12"/>
  <c r="AW51" i="12"/>
  <c r="AW55" i="12"/>
  <c r="AW59" i="12"/>
  <c r="AW63" i="12"/>
  <c r="AW67" i="12"/>
  <c r="AW83" i="12"/>
  <c r="AW87" i="12"/>
  <c r="AW91" i="12"/>
  <c r="AW103" i="12"/>
  <c r="AW107" i="12"/>
  <c r="AW111" i="12"/>
  <c r="AW115" i="12"/>
  <c r="AW119" i="12"/>
  <c r="AW123" i="12"/>
  <c r="AW131" i="12"/>
  <c r="AW135" i="12"/>
  <c r="AW155" i="12"/>
  <c r="AW159" i="12"/>
  <c r="AW163" i="12"/>
  <c r="AW167" i="12"/>
  <c r="AW179" i="12"/>
  <c r="AW196" i="12"/>
  <c r="AW200" i="12"/>
  <c r="AW204" i="12"/>
  <c r="AW208" i="12"/>
  <c r="AW20" i="21"/>
  <c r="AW32" i="21"/>
  <c r="AW36" i="21"/>
  <c r="AW44" i="21"/>
  <c r="AW56" i="21"/>
  <c r="AW60" i="21"/>
  <c r="AW64" i="21"/>
  <c r="AW68" i="21"/>
  <c r="AW72" i="21"/>
  <c r="AW76" i="21"/>
  <c r="AW80" i="21"/>
  <c r="AW88" i="21"/>
  <c r="AW92" i="21"/>
  <c r="AW96" i="21"/>
  <c r="AW104" i="21"/>
  <c r="AW108" i="21"/>
  <c r="AW112" i="21"/>
  <c r="AU163" i="21"/>
  <c r="AU179" i="21"/>
  <c r="AU196" i="21"/>
  <c r="AU212" i="21"/>
  <c r="AU7" i="11"/>
  <c r="AU24" i="11"/>
  <c r="AU40" i="11"/>
  <c r="AU56" i="11"/>
  <c r="AU72" i="11"/>
  <c r="AU88" i="11"/>
  <c r="AW111" i="11"/>
  <c r="AW136" i="11"/>
  <c r="AW178" i="11"/>
  <c r="AW196" i="11"/>
  <c r="AW224" i="11"/>
  <c r="AW129" i="10"/>
  <c r="AW140" i="10"/>
  <c r="AW168" i="10"/>
  <c r="AW197" i="10"/>
  <c r="AW21" i="9"/>
  <c r="AW49" i="9"/>
  <c r="AW65" i="9"/>
  <c r="AW79" i="9"/>
  <c r="AW95" i="9"/>
  <c r="AW107" i="9"/>
  <c r="AW119" i="9"/>
  <c r="AW163" i="9"/>
  <c r="AW179" i="9"/>
  <c r="AW196" i="9"/>
  <c r="AW212" i="9"/>
  <c r="AW7" i="8"/>
  <c r="AW24" i="8"/>
  <c r="AW40" i="8"/>
  <c r="AW56" i="8"/>
  <c r="AW72" i="8"/>
  <c r="AW88" i="8"/>
  <c r="AW104" i="8"/>
  <c r="AW120" i="8"/>
  <c r="AW136" i="8"/>
  <c r="AW152" i="8"/>
  <c r="AU92" i="14"/>
  <c r="AW144" i="14"/>
  <c r="AW148" i="14"/>
  <c r="AW160" i="14"/>
  <c r="AW164" i="14"/>
  <c r="AW168" i="14"/>
  <c r="AW176" i="14"/>
  <c r="AW184" i="14"/>
  <c r="AW192" i="14"/>
  <c r="AW197" i="14"/>
  <c r="AW213" i="14"/>
  <c r="AW225" i="14"/>
  <c r="AW8" i="13"/>
  <c r="AW13" i="13"/>
  <c r="AW17" i="13"/>
  <c r="AW21" i="13"/>
  <c r="AW25" i="13"/>
  <c r="AW37" i="13"/>
  <c r="AW41" i="13"/>
  <c r="AW45" i="13"/>
  <c r="AW49" i="13"/>
  <c r="AW57" i="13"/>
  <c r="AW69" i="13"/>
  <c r="AW73" i="13"/>
  <c r="AW77" i="13"/>
  <c r="AW81" i="13"/>
  <c r="AW89" i="13"/>
  <c r="AW93" i="13"/>
  <c r="AW97" i="13"/>
  <c r="AW117" i="13"/>
  <c r="AW137" i="13"/>
  <c r="AW141" i="13"/>
  <c r="AW145" i="13"/>
  <c r="AW149" i="13"/>
  <c r="AW157" i="13"/>
  <c r="AW161" i="13"/>
  <c r="AW165" i="13"/>
  <c r="AW169" i="13"/>
  <c r="AW173" i="13"/>
  <c r="AW177" i="13"/>
  <c r="AW181" i="13"/>
  <c r="AW189" i="13"/>
  <c r="AW193" i="13"/>
  <c r="AW198" i="13"/>
  <c r="AW202" i="13"/>
  <c r="AW206" i="13"/>
  <c r="AW210" i="13"/>
  <c r="AW214" i="13"/>
  <c r="AW218" i="13"/>
  <c r="AW222" i="13"/>
  <c r="AW5" i="12"/>
  <c r="AW9" i="12"/>
  <c r="AW14" i="12"/>
  <c r="AW18" i="12"/>
  <c r="AW22" i="12"/>
  <c r="AW26" i="12"/>
  <c r="AW30" i="12"/>
  <c r="AW34" i="12"/>
  <c r="AW38" i="12"/>
  <c r="AW42" i="12"/>
  <c r="AW46" i="12"/>
  <c r="AW50" i="12"/>
  <c r="AW54" i="12"/>
  <c r="AW58" i="12"/>
  <c r="AW62" i="12"/>
  <c r="AW66" i="12"/>
  <c r="AW70" i="12"/>
  <c r="AW74" i="12"/>
  <c r="AW78" i="12"/>
  <c r="AW82" i="12"/>
  <c r="AW86" i="12"/>
  <c r="AW90" i="12"/>
  <c r="AW94" i="12"/>
  <c r="AW98" i="12"/>
  <c r="AW102" i="12"/>
  <c r="AW110" i="12"/>
  <c r="AW114" i="12"/>
  <c r="AW118" i="12"/>
  <c r="AW126" i="12"/>
  <c r="AW130" i="12"/>
  <c r="AW134" i="12"/>
  <c r="AW138" i="12"/>
  <c r="AW142" i="12"/>
  <c r="AW146" i="12"/>
  <c r="AW150" i="12"/>
  <c r="AW154" i="12"/>
  <c r="AW158" i="12"/>
  <c r="AW162" i="12"/>
  <c r="AW166" i="12"/>
  <c r="AW170" i="12"/>
  <c r="AW174" i="12"/>
  <c r="AW178" i="12"/>
  <c r="AW182" i="12"/>
  <c r="AW186" i="12"/>
  <c r="AW190" i="12"/>
  <c r="AW194" i="12"/>
  <c r="AW199" i="12"/>
  <c r="AW203" i="12"/>
  <c r="AW207" i="12"/>
  <c r="AW211" i="12"/>
  <c r="AW223" i="12"/>
  <c r="AW6" i="21"/>
  <c r="AW11" i="21"/>
  <c r="AW15" i="21"/>
  <c r="AW19" i="21"/>
  <c r="AW23" i="21"/>
  <c r="AW27" i="21"/>
  <c r="AW31" i="21"/>
  <c r="AW35" i="21"/>
  <c r="AW39" i="21"/>
  <c r="AW43" i="21"/>
  <c r="AW47" i="21"/>
  <c r="AW51" i="21"/>
  <c r="AW55" i="21"/>
  <c r="AW59" i="21"/>
  <c r="AW63" i="21"/>
  <c r="AW67" i="21"/>
  <c r="AW71" i="21"/>
  <c r="AW75" i="21"/>
  <c r="AW79" i="21"/>
  <c r="AW83" i="21"/>
  <c r="AW87" i="21"/>
  <c r="AW91" i="21"/>
  <c r="AW95" i="21"/>
  <c r="AW99" i="21"/>
  <c r="AW103" i="21"/>
  <c r="AW107" i="21"/>
  <c r="AW111" i="21"/>
  <c r="AW115" i="21"/>
  <c r="AW119" i="21"/>
  <c r="AW123" i="21"/>
  <c r="AW127" i="21"/>
  <c r="AW131" i="21"/>
  <c r="AW135" i="21"/>
  <c r="AW139" i="21"/>
  <c r="AW143" i="21"/>
  <c r="AW147" i="21"/>
  <c r="AW151" i="21"/>
  <c r="AU167" i="21"/>
  <c r="AU183" i="21"/>
  <c r="AU216" i="21"/>
  <c r="AU12" i="11"/>
  <c r="AU28" i="11"/>
  <c r="AU44" i="11"/>
  <c r="AU60" i="11"/>
  <c r="AU76" i="11"/>
  <c r="AU92" i="11"/>
  <c r="AW104" i="11"/>
  <c r="AW127" i="11"/>
  <c r="AW186" i="11"/>
  <c r="AW204" i="11"/>
  <c r="AW23" i="10"/>
  <c r="AW40" i="10"/>
  <c r="AW59" i="10"/>
  <c r="AW68" i="10"/>
  <c r="AW115" i="10"/>
  <c r="AW151" i="10"/>
  <c r="AW179" i="10"/>
  <c r="AW193" i="10"/>
  <c r="AW224" i="10"/>
  <c r="AW32" i="9"/>
  <c r="AW116" i="9"/>
  <c r="AW160" i="9"/>
  <c r="AU65" i="14"/>
  <c r="AU70" i="14"/>
  <c r="AU73" i="14"/>
  <c r="AU78" i="14"/>
  <c r="AU81" i="14"/>
  <c r="AU86" i="14"/>
  <c r="AU89" i="14"/>
  <c r="AU94" i="14"/>
  <c r="AU97" i="14"/>
  <c r="AU102" i="14"/>
  <c r="AU105" i="14"/>
  <c r="AU110" i="14"/>
  <c r="AU113" i="14"/>
  <c r="AU118" i="14"/>
  <c r="AU121" i="14"/>
  <c r="AU124" i="14"/>
  <c r="AU134" i="14"/>
  <c r="AU137" i="14"/>
  <c r="AW139" i="14"/>
  <c r="AW143" i="14"/>
  <c r="AW147" i="14"/>
  <c r="AW151" i="14"/>
  <c r="AW155" i="14"/>
  <c r="AW159" i="14"/>
  <c r="AW163" i="14"/>
  <c r="AW167" i="14"/>
  <c r="AW171" i="14"/>
  <c r="AW175" i="14"/>
  <c r="AW179" i="14"/>
  <c r="AW183" i="14"/>
  <c r="AW187" i="14"/>
  <c r="AW191" i="14"/>
  <c r="AW196" i="14"/>
  <c r="AW200" i="14"/>
  <c r="AW204" i="14"/>
  <c r="AW208" i="14"/>
  <c r="AW212" i="14"/>
  <c r="AW216" i="14"/>
  <c r="AW220" i="14"/>
  <c r="AW224" i="14"/>
  <c r="AW7" i="13"/>
  <c r="AW12" i="13"/>
  <c r="AW16" i="13"/>
  <c r="AW20" i="13"/>
  <c r="AW24" i="13"/>
  <c r="AW28" i="13"/>
  <c r="AW32" i="13"/>
  <c r="AW36" i="13"/>
  <c r="AW40" i="13"/>
  <c r="AW44" i="13"/>
  <c r="AW48" i="13"/>
  <c r="AW52" i="13"/>
  <c r="AW56" i="13"/>
  <c r="AW60" i="13"/>
  <c r="AW64" i="13"/>
  <c r="AW68" i="13"/>
  <c r="AW72" i="13"/>
  <c r="AW76" i="13"/>
  <c r="AW80" i="13"/>
  <c r="AW84" i="13"/>
  <c r="AW88" i="13"/>
  <c r="AW92" i="13"/>
  <c r="AW96" i="13"/>
  <c r="AW100" i="13"/>
  <c r="AW104" i="13"/>
  <c r="AW108" i="13"/>
  <c r="AW112" i="13"/>
  <c r="AW116" i="13"/>
  <c r="AW120" i="13"/>
  <c r="AW124" i="13"/>
  <c r="AW128" i="13"/>
  <c r="AW132" i="13"/>
  <c r="AW136" i="13"/>
  <c r="AW140" i="13"/>
  <c r="AW144" i="13"/>
  <c r="AW148" i="13"/>
  <c r="AW152" i="13"/>
  <c r="AW156" i="13"/>
  <c r="AW160" i="13"/>
  <c r="AW164" i="13"/>
  <c r="AW168" i="13"/>
  <c r="AW172" i="13"/>
  <c r="AW176" i="13"/>
  <c r="AW180" i="13"/>
  <c r="AW184" i="13"/>
  <c r="AW188" i="13"/>
  <c r="AW192" i="13"/>
  <c r="AW197" i="13"/>
  <c r="AW201" i="13"/>
  <c r="AW205" i="13"/>
  <c r="AW209" i="13"/>
  <c r="AW213" i="13"/>
  <c r="AW217" i="13"/>
  <c r="AW221" i="13"/>
  <c r="AW225" i="13"/>
  <c r="AW8" i="12"/>
  <c r="AW13" i="12"/>
  <c r="AW17" i="12"/>
  <c r="AW21" i="12"/>
  <c r="AW25" i="12"/>
  <c r="AW29" i="12"/>
  <c r="AW33" i="12"/>
  <c r="AW37" i="12"/>
  <c r="AW41" i="12"/>
  <c r="AW45" i="12"/>
  <c r="AW49" i="12"/>
  <c r="AW53" i="12"/>
  <c r="AW57" i="12"/>
  <c r="AW61" i="12"/>
  <c r="AW65" i="12"/>
  <c r="AW69" i="12"/>
  <c r="AW73" i="12"/>
  <c r="AW77" i="12"/>
  <c r="AW81" i="12"/>
  <c r="AW85" i="12"/>
  <c r="AW89" i="12"/>
  <c r="AW93" i="12"/>
  <c r="AW97" i="12"/>
  <c r="AW101" i="12"/>
  <c r="AW105" i="12"/>
  <c r="AW109" i="12"/>
  <c r="AW113" i="12"/>
  <c r="AW117" i="12"/>
  <c r="AW121" i="12"/>
  <c r="AW125" i="12"/>
  <c r="AW129" i="12"/>
  <c r="AW133" i="12"/>
  <c r="AW137" i="12"/>
  <c r="AW141" i="12"/>
  <c r="AW145" i="12"/>
  <c r="AW149" i="12"/>
  <c r="AW153" i="12"/>
  <c r="AW157" i="12"/>
  <c r="AW161" i="12"/>
  <c r="AW165" i="12"/>
  <c r="AW169" i="12"/>
  <c r="AW173" i="12"/>
  <c r="AW177" i="12"/>
  <c r="AW181" i="12"/>
  <c r="AW185" i="12"/>
  <c r="AW189" i="12"/>
  <c r="AW193" i="12"/>
  <c r="AW198" i="12"/>
  <c r="AW202" i="12"/>
  <c r="AW206" i="12"/>
  <c r="AW210" i="12"/>
  <c r="AW214" i="12"/>
  <c r="AW218" i="12"/>
  <c r="AW222" i="12"/>
  <c r="AW5" i="21"/>
  <c r="AW9" i="21"/>
  <c r="AW14" i="21"/>
  <c r="AW18" i="21"/>
  <c r="AW22" i="21"/>
  <c r="AW26" i="21"/>
  <c r="AW30" i="21"/>
  <c r="AW34" i="21"/>
  <c r="AW38" i="21"/>
  <c r="AW42" i="21"/>
  <c r="AW46" i="21"/>
  <c r="AW50" i="21"/>
  <c r="AW54" i="21"/>
  <c r="AW58" i="21"/>
  <c r="AW62" i="21"/>
  <c r="AW66" i="21"/>
  <c r="AW70" i="21"/>
  <c r="AW74" i="21"/>
  <c r="AW78" i="21"/>
  <c r="AW82" i="21"/>
  <c r="AW86" i="21"/>
  <c r="AW90" i="21"/>
  <c r="AW94" i="21"/>
  <c r="AW98" i="21"/>
  <c r="AW102" i="21"/>
  <c r="AW106" i="21"/>
  <c r="AW110" i="21"/>
  <c r="AW114" i="21"/>
  <c r="AW118" i="21"/>
  <c r="AW122" i="21"/>
  <c r="AW126" i="21"/>
  <c r="AW130" i="21"/>
  <c r="AW134" i="21"/>
  <c r="AW138" i="21"/>
  <c r="AW142" i="21"/>
  <c r="AW146" i="21"/>
  <c r="AW150" i="21"/>
  <c r="AW157" i="21"/>
  <c r="AW173" i="21"/>
  <c r="AW177" i="21"/>
  <c r="AW181" i="21"/>
  <c r="AW185" i="21"/>
  <c r="AW193" i="21"/>
  <c r="AW198" i="21"/>
  <c r="AW202" i="21"/>
  <c r="AW206" i="21"/>
  <c r="AW210" i="21"/>
  <c r="AW214" i="21"/>
  <c r="AW222" i="21"/>
  <c r="AW70" i="11"/>
  <c r="AW98" i="11"/>
  <c r="AU102" i="11"/>
  <c r="AU109" i="11"/>
  <c r="AU118" i="11"/>
  <c r="AU125" i="11"/>
  <c r="AU134" i="11"/>
  <c r="AU141" i="11"/>
  <c r="AW146" i="11"/>
  <c r="AU150" i="11"/>
  <c r="AU157" i="11"/>
  <c r="AU178" i="11"/>
  <c r="AU181" i="11"/>
  <c r="AU186" i="11"/>
  <c r="AU207" i="11"/>
  <c r="AU210" i="11"/>
  <c r="AU215" i="11"/>
  <c r="AU218" i="11"/>
  <c r="AU23" i="10"/>
  <c r="AU26" i="10"/>
  <c r="AU31" i="10"/>
  <c r="AU51" i="10"/>
  <c r="AU54" i="10"/>
  <c r="AU59" i="10"/>
  <c r="AU62" i="10"/>
  <c r="AU87" i="10"/>
  <c r="AU90" i="10"/>
  <c r="AU95" i="10"/>
  <c r="AU115" i="10"/>
  <c r="AU118" i="10"/>
  <c r="AU123" i="10"/>
  <c r="AU126" i="10"/>
  <c r="AU151" i="10"/>
  <c r="AU154" i="10"/>
  <c r="AU159" i="10"/>
  <c r="AW165" i="10"/>
  <c r="AU179" i="10"/>
  <c r="AU182" i="10"/>
  <c r="AU187" i="10"/>
  <c r="AU190" i="10"/>
  <c r="AW199" i="10"/>
  <c r="AW202" i="10"/>
  <c r="AW207" i="10"/>
  <c r="AU216" i="10"/>
  <c r="AU219" i="10"/>
  <c r="AU224" i="10"/>
  <c r="AW6" i="9"/>
  <c r="AW9" i="9"/>
  <c r="AW15" i="9"/>
  <c r="AW18" i="9"/>
  <c r="AU24" i="9"/>
  <c r="AU27" i="9"/>
  <c r="AU32" i="9"/>
  <c r="AU35" i="9"/>
  <c r="AW43" i="9"/>
  <c r="AW46" i="9"/>
  <c r="AW54" i="9"/>
  <c r="AU57" i="9"/>
  <c r="AU59" i="9"/>
  <c r="AU71" i="9"/>
  <c r="AU74" i="9"/>
  <c r="AW76" i="9"/>
  <c r="AU79" i="9"/>
  <c r="AW82" i="9"/>
  <c r="AW85" i="9"/>
  <c r="AU90" i="9"/>
  <c r="AW92" i="9"/>
  <c r="AU95" i="9"/>
  <c r="AW98" i="9"/>
  <c r="AU107" i="9"/>
  <c r="AU119" i="9"/>
  <c r="AU122" i="9"/>
  <c r="AW124" i="9"/>
  <c r="AU127" i="9"/>
  <c r="AW130" i="9"/>
  <c r="AW133" i="9"/>
  <c r="AU138" i="9"/>
  <c r="AW140" i="9"/>
  <c r="AU143" i="9"/>
  <c r="AW146" i="9"/>
  <c r="AW149" i="9"/>
  <c r="AU154" i="9"/>
  <c r="AU163" i="9"/>
  <c r="AU166" i="9"/>
  <c r="AU171" i="9"/>
  <c r="AU174" i="9"/>
  <c r="AU179" i="9"/>
  <c r="AU182" i="9"/>
  <c r="AU187" i="9"/>
  <c r="AU190" i="9"/>
  <c r="AU196" i="9"/>
  <c r="AU199" i="9"/>
  <c r="AU204" i="9"/>
  <c r="AU207" i="9"/>
  <c r="AU212" i="9"/>
  <c r="AU215" i="9"/>
  <c r="AU220" i="9"/>
  <c r="AU223" i="9"/>
  <c r="AU7" i="8"/>
  <c r="AU11" i="8"/>
  <c r="AU16" i="8"/>
  <c r="AU19" i="8"/>
  <c r="AU24" i="8"/>
  <c r="AU27" i="8"/>
  <c r="AU32" i="8"/>
  <c r="AU35" i="8"/>
  <c r="AU40" i="8"/>
  <c r="AU43" i="8"/>
  <c r="AU48" i="8"/>
  <c r="AU51" i="8"/>
  <c r="AU56" i="8"/>
  <c r="AU59" i="8"/>
  <c r="AU64" i="8"/>
  <c r="AU67" i="8"/>
  <c r="AU72" i="8"/>
  <c r="AU75" i="8"/>
  <c r="AU80" i="8"/>
  <c r="AU83" i="8"/>
  <c r="AU88" i="8"/>
  <c r="AU91" i="8"/>
  <c r="AU96" i="8"/>
  <c r="AU99" i="8"/>
  <c r="AU104" i="8"/>
  <c r="AU107" i="8"/>
  <c r="AU112" i="8"/>
  <c r="AU115" i="8"/>
  <c r="AU120" i="8"/>
  <c r="AU123" i="8"/>
  <c r="AU128" i="8"/>
  <c r="AU131" i="8"/>
  <c r="AU136" i="8"/>
  <c r="AU139" i="8"/>
  <c r="AU144" i="8"/>
  <c r="AU147" i="8"/>
  <c r="AU152" i="8"/>
  <c r="AU155" i="8"/>
  <c r="AU160" i="8"/>
  <c r="AU163" i="8"/>
  <c r="AU168" i="8"/>
  <c r="AU170" i="8"/>
  <c r="AU172" i="8"/>
  <c r="AU174" i="8"/>
  <c r="AU176" i="8"/>
  <c r="AU178" i="8"/>
  <c r="AU180" i="8"/>
  <c r="AU182" i="8"/>
  <c r="AU184" i="8"/>
  <c r="AU186" i="8"/>
  <c r="AU188" i="8"/>
  <c r="AU190" i="8"/>
  <c r="AU192" i="8"/>
  <c r="AU194" i="8"/>
  <c r="AU197" i="8"/>
  <c r="AW40" i="20"/>
  <c r="AW156" i="21"/>
  <c r="AW160" i="21"/>
  <c r="AW164" i="21"/>
  <c r="AW168" i="21"/>
  <c r="AW172" i="21"/>
  <c r="AW176" i="21"/>
  <c r="AW180" i="21"/>
  <c r="AW184" i="21"/>
  <c r="AW188" i="21"/>
  <c r="AW192" i="21"/>
  <c r="AW205" i="21"/>
  <c r="AW209" i="21"/>
  <c r="AW213" i="21"/>
  <c r="AW217" i="21"/>
  <c r="AW225" i="21"/>
  <c r="AW8" i="11"/>
  <c r="AW13" i="11"/>
  <c r="AW17" i="11"/>
  <c r="AW21" i="11"/>
  <c r="AW25" i="11"/>
  <c r="AW29" i="11"/>
  <c r="AW33" i="11"/>
  <c r="AW37" i="11"/>
  <c r="AW41" i="11"/>
  <c r="AW45" i="11"/>
  <c r="AW49" i="11"/>
  <c r="AW53" i="11"/>
  <c r="AW57" i="11"/>
  <c r="AW61" i="11"/>
  <c r="AW65" i="11"/>
  <c r="AW69" i="11"/>
  <c r="AW73" i="11"/>
  <c r="AW77" i="11"/>
  <c r="AW81" i="11"/>
  <c r="AW85" i="11"/>
  <c r="AW89" i="11"/>
  <c r="AW93" i="11"/>
  <c r="AW102" i="11"/>
  <c r="AW108" i="11"/>
  <c r="AW109" i="11"/>
  <c r="AU113" i="11"/>
  <c r="AW118" i="11"/>
  <c r="AW124" i="11"/>
  <c r="AW125" i="11"/>
  <c r="AU129" i="11"/>
  <c r="AW134" i="11"/>
  <c r="AW140" i="11"/>
  <c r="AW141" i="11"/>
  <c r="AW150" i="11"/>
  <c r="AU154" i="11"/>
  <c r="AW156" i="11"/>
  <c r="AW157" i="11"/>
  <c r="AU161" i="11"/>
  <c r="AU166" i="11"/>
  <c r="AU169" i="11"/>
  <c r="AW177" i="11"/>
  <c r="AW180" i="11"/>
  <c r="AW185" i="11"/>
  <c r="AU194" i="11"/>
  <c r="AU203" i="11"/>
  <c r="AW206" i="11"/>
  <c r="AW209" i="11"/>
  <c r="AW214" i="11"/>
  <c r="AW217" i="11"/>
  <c r="AU223" i="11"/>
  <c r="AU5" i="10"/>
  <c r="AU11" i="10"/>
  <c r="AU14" i="10"/>
  <c r="AW22" i="10"/>
  <c r="AW25" i="10"/>
  <c r="AW30" i="10"/>
  <c r="AU39" i="10"/>
  <c r="AU42" i="10"/>
  <c r="AU47" i="10"/>
  <c r="AW50" i="10"/>
  <c r="AW53" i="10"/>
  <c r="AW58" i="10"/>
  <c r="AW61" i="10"/>
  <c r="AU67" i="10"/>
  <c r="AU70" i="10"/>
  <c r="AU75" i="10"/>
  <c r="AU78" i="10"/>
  <c r="AW86" i="10"/>
  <c r="AW89" i="10"/>
  <c r="AW94" i="10"/>
  <c r="AU103" i="10"/>
  <c r="AU106" i="10"/>
  <c r="AU111" i="10"/>
  <c r="AW114" i="10"/>
  <c r="AW117" i="10"/>
  <c r="AW122" i="10"/>
  <c r="AW125" i="10"/>
  <c r="AU131" i="10"/>
  <c r="AU134" i="10"/>
  <c r="AU139" i="10"/>
  <c r="AW150" i="10"/>
  <c r="AW153" i="10"/>
  <c r="AW158" i="10"/>
  <c r="AW178" i="10"/>
  <c r="AW181" i="10"/>
  <c r="AW186" i="10"/>
  <c r="AW189" i="10"/>
  <c r="AW215" i="10"/>
  <c r="AW218" i="10"/>
  <c r="AW223" i="10"/>
  <c r="AW23" i="9"/>
  <c r="AW26" i="9"/>
  <c r="AW31" i="9"/>
  <c r="AW34" i="9"/>
  <c r="AW56" i="9"/>
  <c r="AW58" i="9"/>
  <c r="AW70" i="9"/>
  <c r="AW73" i="9"/>
  <c r="AW78" i="9"/>
  <c r="AW89" i="9"/>
  <c r="AW94" i="9"/>
  <c r="AW106" i="9"/>
  <c r="AW118" i="9"/>
  <c r="AW121" i="9"/>
  <c r="AW126" i="9"/>
  <c r="AW137" i="9"/>
  <c r="AW142" i="9"/>
  <c r="AW153" i="9"/>
  <c r="AW162" i="9"/>
  <c r="AW165" i="9"/>
  <c r="AW170" i="9"/>
  <c r="AW173" i="9"/>
  <c r="AW178" i="9"/>
  <c r="AW181" i="9"/>
  <c r="AW186" i="9"/>
  <c r="AW189" i="9"/>
  <c r="AW194" i="9"/>
  <c r="AW198" i="9"/>
  <c r="AW203" i="9"/>
  <c r="AW206" i="9"/>
  <c r="AW211" i="9"/>
  <c r="AW214" i="9"/>
  <c r="AW219" i="9"/>
  <c r="AW222" i="9"/>
  <c r="AW6" i="8"/>
  <c r="AW9" i="8"/>
  <c r="AW15" i="8"/>
  <c r="AW18" i="8"/>
  <c r="AW23" i="8"/>
  <c r="AW26" i="8"/>
  <c r="AW31" i="8"/>
  <c r="AW34" i="8"/>
  <c r="AW39" i="8"/>
  <c r="AW42" i="8"/>
  <c r="AW47" i="8"/>
  <c r="AW50" i="8"/>
  <c r="AW55" i="8"/>
  <c r="AW58" i="8"/>
  <c r="AW63" i="8"/>
  <c r="AW66" i="8"/>
  <c r="AW71" i="8"/>
  <c r="AW74" i="8"/>
  <c r="AW79" i="8"/>
  <c r="AW82" i="8"/>
  <c r="AW87" i="8"/>
  <c r="AW90" i="8"/>
  <c r="AW95" i="8"/>
  <c r="AW98" i="8"/>
  <c r="AW103" i="8"/>
  <c r="AW106" i="8"/>
  <c r="AW111" i="8"/>
  <c r="AW114" i="8"/>
  <c r="AW119" i="8"/>
  <c r="AW122" i="8"/>
  <c r="AW127" i="8"/>
  <c r="AW130" i="8"/>
  <c r="AW135" i="8"/>
  <c r="AW138" i="8"/>
  <c r="AW143" i="8"/>
  <c r="AW146" i="8"/>
  <c r="AW151" i="8"/>
  <c r="AW154" i="8"/>
  <c r="AW159" i="8"/>
  <c r="AW162" i="8"/>
  <c r="AW167" i="8"/>
  <c r="AW169" i="8"/>
  <c r="AW171" i="8"/>
  <c r="AW173" i="8"/>
  <c r="AW175" i="8"/>
  <c r="AW177" i="8"/>
  <c r="AW179" i="8"/>
  <c r="AW181" i="8"/>
  <c r="AW183" i="8"/>
  <c r="AW185" i="8"/>
  <c r="AW187" i="8"/>
  <c r="AW189" i="8"/>
  <c r="AW191" i="8"/>
  <c r="AW193" i="8"/>
  <c r="AW196" i="8"/>
  <c r="AW198" i="8"/>
  <c r="AW155" i="21"/>
  <c r="AW159" i="21"/>
  <c r="AW163" i="21"/>
  <c r="AW167" i="21"/>
  <c r="AW171" i="21"/>
  <c r="AW175" i="21"/>
  <c r="AW179" i="21"/>
  <c r="AW183" i="21"/>
  <c r="AW187" i="21"/>
  <c r="AW191" i="21"/>
  <c r="AW196" i="21"/>
  <c r="AW200" i="21"/>
  <c r="AW204" i="21"/>
  <c r="AW208" i="21"/>
  <c r="AW212" i="21"/>
  <c r="AW216" i="21"/>
  <c r="AW220" i="21"/>
  <c r="AW224" i="21"/>
  <c r="AW7" i="11"/>
  <c r="AW12" i="11"/>
  <c r="AW16" i="11"/>
  <c r="AW20" i="11"/>
  <c r="AW24" i="11"/>
  <c r="AW28" i="11"/>
  <c r="AW32" i="11"/>
  <c r="AW36" i="11"/>
  <c r="AW40" i="11"/>
  <c r="AW44" i="11"/>
  <c r="AW48" i="11"/>
  <c r="AW52" i="11"/>
  <c r="AW56" i="11"/>
  <c r="AW60" i="11"/>
  <c r="AW64" i="11"/>
  <c r="AW68" i="11"/>
  <c r="AW72" i="11"/>
  <c r="AW76" i="11"/>
  <c r="AW80" i="11"/>
  <c r="AW84" i="11"/>
  <c r="AW88" i="11"/>
  <c r="AW92" i="11"/>
  <c r="AW96" i="11"/>
  <c r="AU101" i="11"/>
  <c r="AW106" i="11"/>
  <c r="AU110" i="11"/>
  <c r="AW112" i="11"/>
  <c r="AU117" i="11"/>
  <c r="AW122" i="11"/>
  <c r="AU126" i="11"/>
  <c r="AW128" i="11"/>
  <c r="AW138" i="11"/>
  <c r="AW154" i="11"/>
  <c r="AW160" i="11"/>
  <c r="AW168" i="11"/>
  <c r="AU185" i="11"/>
  <c r="AW197" i="11"/>
  <c r="AU211" i="11"/>
  <c r="AW225" i="11"/>
  <c r="AW13" i="10"/>
  <c r="AW38" i="10"/>
  <c r="AW41" i="10"/>
  <c r="AW66" i="10"/>
  <c r="AW69" i="10"/>
  <c r="AW74" i="10"/>
  <c r="AW77" i="10"/>
  <c r="AU83" i="10"/>
  <c r="AU86" i="10"/>
  <c r="AU91" i="10"/>
  <c r="AU94" i="10"/>
  <c r="AW102" i="10"/>
  <c r="AW105" i="10"/>
  <c r="AW110" i="10"/>
  <c r="AU119" i="10"/>
  <c r="AU122" i="10"/>
  <c r="AU127" i="10"/>
  <c r="AW130" i="10"/>
  <c r="AW133" i="10"/>
  <c r="AW138" i="10"/>
  <c r="AW141" i="10"/>
  <c r="AU147" i="10"/>
  <c r="AU150" i="10"/>
  <c r="AU155" i="10"/>
  <c r="AU158" i="10"/>
  <c r="AU183" i="10"/>
  <c r="AU186" i="10"/>
  <c r="AU191" i="10"/>
  <c r="AU212" i="10"/>
  <c r="AU215" i="10"/>
  <c r="AU220" i="10"/>
  <c r="AU223" i="10"/>
  <c r="AU28" i="9"/>
  <c r="AU31" i="9"/>
  <c r="AU36" i="9"/>
  <c r="AU58" i="9"/>
  <c r="AU63" i="9"/>
  <c r="AU75" i="9"/>
  <c r="AU91" i="9"/>
  <c r="AU103" i="9"/>
  <c r="AU106" i="9"/>
  <c r="AU111" i="9"/>
  <c r="AU123" i="9"/>
  <c r="AU137" i="9"/>
  <c r="AU139" i="9"/>
  <c r="AU155" i="9"/>
  <c r="AU167" i="9"/>
  <c r="AU170" i="9"/>
  <c r="AU175" i="9"/>
  <c r="AU178" i="9"/>
  <c r="AU183" i="9"/>
  <c r="AU186" i="9"/>
  <c r="AU191" i="9"/>
  <c r="AU194" i="9"/>
  <c r="AU200" i="9"/>
  <c r="AU203" i="9"/>
  <c r="AU208" i="9"/>
  <c r="AU211" i="9"/>
  <c r="AU216" i="9"/>
  <c r="AU219" i="9"/>
  <c r="AU224" i="9"/>
  <c r="AU6" i="8"/>
  <c r="AU12" i="8"/>
  <c r="AU15" i="8"/>
  <c r="AU20" i="8"/>
  <c r="AU23" i="8"/>
  <c r="AU28" i="8"/>
  <c r="AU31" i="8"/>
  <c r="AU36" i="8"/>
  <c r="AU39" i="8"/>
  <c r="AU44" i="8"/>
  <c r="AU47" i="8"/>
  <c r="AU52" i="8"/>
  <c r="AU55" i="8"/>
  <c r="AU60" i="8"/>
  <c r="AU63" i="8"/>
  <c r="AU68" i="8"/>
  <c r="AU71" i="8"/>
  <c r="AU76" i="8"/>
  <c r="AU79" i="8"/>
  <c r="AU84" i="8"/>
  <c r="AU87" i="8"/>
  <c r="AU92" i="8"/>
  <c r="AU95" i="8"/>
  <c r="AU100" i="8"/>
  <c r="AU103" i="8"/>
  <c r="AU108" i="8"/>
  <c r="AU111" i="8"/>
  <c r="AU116" i="8"/>
  <c r="AU119" i="8"/>
  <c r="AU124" i="8"/>
  <c r="AU127" i="8"/>
  <c r="AU132" i="8"/>
  <c r="AU135" i="8"/>
  <c r="AU140" i="8"/>
  <c r="AU143" i="8"/>
  <c r="AU148" i="8"/>
  <c r="AU151" i="8"/>
  <c r="AU156" i="8"/>
  <c r="AU159" i="8"/>
  <c r="AU164" i="8"/>
  <c r="AU167" i="8"/>
  <c r="AU169" i="8"/>
  <c r="AU171" i="8"/>
  <c r="AU173" i="8"/>
  <c r="AU175" i="8"/>
  <c r="AU177" i="8"/>
  <c r="AU179" i="8"/>
  <c r="AU181" i="8"/>
  <c r="AU183" i="8"/>
  <c r="AU185" i="8"/>
  <c r="AU187" i="8"/>
  <c r="AU189" i="8"/>
  <c r="AU191" i="8"/>
  <c r="AU193" i="8"/>
  <c r="AU196" i="8"/>
  <c r="AU198" i="8"/>
  <c r="AU200" i="8"/>
  <c r="AU202" i="8"/>
  <c r="AU204" i="8"/>
  <c r="AU206" i="8"/>
  <c r="AU208" i="8"/>
  <c r="AU210" i="8"/>
  <c r="AU212" i="8"/>
  <c r="AU214" i="8"/>
  <c r="AU216" i="8"/>
  <c r="AU218" i="8"/>
  <c r="AU220" i="8"/>
  <c r="AU222" i="8"/>
  <c r="AU224" i="8"/>
  <c r="AU5" i="20"/>
  <c r="AU7" i="20"/>
  <c r="AU9" i="20"/>
  <c r="AU12" i="20"/>
  <c r="AU14" i="20"/>
  <c r="AU16" i="20"/>
  <c r="AU18" i="20"/>
  <c r="AU20" i="20"/>
  <c r="AU22" i="20"/>
  <c r="AU24" i="20"/>
  <c r="AU26" i="20"/>
  <c r="AU28" i="20"/>
  <c r="AU30" i="20"/>
  <c r="AU32" i="20"/>
  <c r="AU34" i="20"/>
  <c r="AU37" i="20"/>
  <c r="AW199" i="8"/>
  <c r="AW201" i="8"/>
  <c r="AW203" i="8"/>
  <c r="AW205" i="8"/>
  <c r="AW207" i="8"/>
  <c r="AW209" i="8"/>
  <c r="AW211" i="8"/>
  <c r="AW213" i="8"/>
  <c r="AW215" i="8"/>
  <c r="AW217" i="8"/>
  <c r="AW219" i="8"/>
  <c r="AW221" i="8"/>
  <c r="AW223" i="8"/>
  <c r="AW225" i="8"/>
  <c r="AW6" i="20"/>
  <c r="AW8" i="20"/>
  <c r="AW11" i="20"/>
  <c r="AW13" i="20"/>
  <c r="AW15" i="20"/>
  <c r="AW17" i="20"/>
  <c r="AW19" i="20"/>
  <c r="AW21" i="20"/>
  <c r="AW23" i="20"/>
  <c r="AW25" i="20"/>
  <c r="AW27" i="20"/>
  <c r="AW29" i="20"/>
  <c r="AW31" i="20"/>
  <c r="AW33" i="20"/>
  <c r="AW38" i="20"/>
  <c r="AW42" i="20"/>
  <c r="AW46" i="20"/>
  <c r="AW50" i="20"/>
  <c r="AW54" i="20"/>
  <c r="AW58" i="20"/>
  <c r="AW62" i="20"/>
  <c r="AW66" i="20"/>
  <c r="AW70" i="20"/>
  <c r="AW74" i="20"/>
  <c r="AW78" i="20"/>
  <c r="AW82" i="20"/>
  <c r="AW86" i="20"/>
  <c r="AW90" i="20"/>
  <c r="AW94" i="20"/>
  <c r="AW98" i="20"/>
  <c r="AW102" i="20"/>
  <c r="AW106" i="20"/>
  <c r="AW110" i="20"/>
  <c r="AW114" i="20"/>
  <c r="AW118" i="20"/>
  <c r="AW122" i="20"/>
  <c r="AW126" i="20"/>
  <c r="AW130" i="20"/>
  <c r="AW134" i="20"/>
  <c r="AW138" i="20"/>
  <c r="AW142" i="20"/>
  <c r="AW146" i="20"/>
  <c r="AW150" i="20"/>
  <c r="AW154" i="20"/>
  <c r="AW158" i="20"/>
  <c r="AW162" i="20"/>
  <c r="AW166" i="20"/>
  <c r="AW170" i="20"/>
  <c r="AW174" i="20"/>
  <c r="AW178" i="20"/>
  <c r="AW182" i="20"/>
  <c r="AW186" i="20"/>
  <c r="AW190" i="20"/>
  <c r="AW194" i="20"/>
  <c r="AW199" i="20"/>
  <c r="AW203" i="20"/>
  <c r="AW207" i="20"/>
  <c r="AW211" i="20"/>
  <c r="AW215" i="20"/>
  <c r="AW219" i="20"/>
  <c r="AW223" i="20"/>
  <c r="AW6" i="7"/>
  <c r="AW11" i="7"/>
  <c r="AW15" i="7"/>
  <c r="AW19" i="7"/>
  <c r="AW23" i="7"/>
  <c r="AW27" i="7"/>
  <c r="AW31" i="7"/>
  <c r="AW35" i="7"/>
  <c r="AU41" i="7"/>
  <c r="AW45" i="7"/>
  <c r="AW52" i="7"/>
  <c r="AU57" i="7"/>
  <c r="AW61" i="7"/>
  <c r="AW68" i="7"/>
  <c r="AU73" i="7"/>
  <c r="AW77" i="7"/>
  <c r="AW84" i="7"/>
  <c r="AU89" i="7"/>
  <c r="AW93" i="7"/>
  <c r="AW100" i="7"/>
  <c r="AU105" i="7"/>
  <c r="AW109" i="7"/>
  <c r="AW116" i="7"/>
  <c r="AU121" i="7"/>
  <c r="AW202" i="20"/>
  <c r="AW210" i="20"/>
  <c r="AW214" i="20"/>
  <c r="AW218" i="20"/>
  <c r="AW222" i="20"/>
  <c r="AW5" i="7"/>
  <c r="AW9" i="7"/>
  <c r="AW14" i="7"/>
  <c r="AW18" i="7"/>
  <c r="AW22" i="7"/>
  <c r="AW26" i="7"/>
  <c r="AW30" i="7"/>
  <c r="AW34" i="7"/>
  <c r="AW41" i="7"/>
  <c r="AW48" i="7"/>
  <c r="AW57" i="7"/>
  <c r="AW64" i="7"/>
  <c r="AW73" i="7"/>
  <c r="AW80" i="7"/>
  <c r="AW89" i="7"/>
  <c r="AW96" i="7"/>
  <c r="AW105" i="7"/>
  <c r="AW112" i="7"/>
  <c r="AW121" i="7"/>
  <c r="AW44" i="20"/>
  <c r="AW48" i="20"/>
  <c r="AW52" i="20"/>
  <c r="AW56" i="20"/>
  <c r="AW60" i="20"/>
  <c r="AW64" i="20"/>
  <c r="AW68" i="20"/>
  <c r="AW72" i="20"/>
  <c r="AW76" i="20"/>
  <c r="AW80" i="20"/>
  <c r="AW84" i="20"/>
  <c r="AW88" i="20"/>
  <c r="AW92" i="20"/>
  <c r="AW96" i="20"/>
  <c r="AW100" i="20"/>
  <c r="AW104" i="20"/>
  <c r="AW108" i="20"/>
  <c r="AW112" i="20"/>
  <c r="AW116" i="20"/>
  <c r="AW120" i="20"/>
  <c r="AW124" i="20"/>
  <c r="AW128" i="20"/>
  <c r="AW132" i="20"/>
  <c r="AW136" i="20"/>
  <c r="AW140" i="20"/>
  <c r="AW144" i="20"/>
  <c r="AW148" i="20"/>
  <c r="AW152" i="20"/>
  <c r="AW156" i="20"/>
  <c r="AW160" i="20"/>
  <c r="AW164" i="20"/>
  <c r="AW168" i="20"/>
  <c r="AW172" i="20"/>
  <c r="AW176" i="20"/>
  <c r="AW180" i="20"/>
  <c r="AW184" i="20"/>
  <c r="AW188" i="20"/>
  <c r="AW192" i="20"/>
  <c r="AW197" i="20"/>
  <c r="AW201" i="20"/>
  <c r="AW205" i="20"/>
  <c r="AW209" i="20"/>
  <c r="AW213" i="20"/>
  <c r="AW217" i="20"/>
  <c r="AW221" i="20"/>
  <c r="AW225" i="20"/>
  <c r="AW8" i="7"/>
  <c r="AW13" i="7"/>
  <c r="AW17" i="7"/>
  <c r="AW21" i="7"/>
  <c r="AW25" i="7"/>
  <c r="AW29" i="7"/>
  <c r="AW33" i="7"/>
  <c r="AW37" i="7"/>
  <c r="AW44" i="7"/>
  <c r="AW60" i="7"/>
  <c r="AW76" i="7"/>
  <c r="AW92" i="7"/>
  <c r="AW108" i="7"/>
  <c r="AW124" i="7"/>
  <c r="AW38" i="7"/>
  <c r="AW42" i="7"/>
  <c r="AW46" i="7"/>
  <c r="AW50" i="7"/>
  <c r="AW54" i="7"/>
  <c r="AW58" i="7"/>
  <c r="AW62" i="7"/>
  <c r="AW66" i="7"/>
  <c r="AW70" i="7"/>
  <c r="AW74" i="7"/>
  <c r="AW78" i="7"/>
  <c r="AW82" i="7"/>
  <c r="AW86" i="7"/>
  <c r="AW90" i="7"/>
  <c r="AW94" i="7"/>
  <c r="AW98" i="7"/>
  <c r="AW102" i="7"/>
  <c r="AW106" i="7"/>
  <c r="AW110" i="7"/>
  <c r="AW114" i="7"/>
  <c r="AW118" i="7"/>
  <c r="AW122" i="7"/>
  <c r="AW126" i="7"/>
  <c r="AW130" i="7"/>
  <c r="AW134" i="7"/>
  <c r="AW138" i="7"/>
  <c r="AW142" i="7"/>
  <c r="AW146" i="7"/>
  <c r="AW150" i="7"/>
  <c r="AW154" i="7"/>
  <c r="AW158" i="7"/>
  <c r="AW162" i="7"/>
  <c r="AW166" i="7"/>
  <c r="AW170" i="7"/>
  <c r="AW174" i="7"/>
  <c r="AW178" i="7"/>
  <c r="AU180" i="7"/>
  <c r="AW184" i="7"/>
  <c r="AW191" i="7"/>
  <c r="AW200" i="7"/>
  <c r="AW208" i="7"/>
  <c r="AW216" i="7"/>
  <c r="AW224" i="7"/>
  <c r="AW125" i="7"/>
  <c r="AW129" i="7"/>
  <c r="AW133" i="7"/>
  <c r="AW137" i="7"/>
  <c r="AW141" i="7"/>
  <c r="AW145" i="7"/>
  <c r="AW149" i="7"/>
  <c r="AW153" i="7"/>
  <c r="AW157" i="7"/>
  <c r="AW161" i="7"/>
  <c r="AW165" i="7"/>
  <c r="AW169" i="7"/>
  <c r="AW173" i="7"/>
  <c r="AW177" i="7"/>
  <c r="AW180" i="7"/>
  <c r="AW187" i="7"/>
  <c r="AW153" i="3"/>
  <c r="AU153" i="3"/>
  <c r="AW128" i="7"/>
  <c r="AW132" i="7"/>
  <c r="AW136" i="7"/>
  <c r="AW140" i="7"/>
  <c r="AW144" i="7"/>
  <c r="AW148" i="7"/>
  <c r="AW152" i="7"/>
  <c r="AW156" i="7"/>
  <c r="AW160" i="7"/>
  <c r="AW164" i="7"/>
  <c r="AW168" i="7"/>
  <c r="AW172" i="7"/>
  <c r="AW176" i="7"/>
  <c r="AW183" i="7"/>
  <c r="AW197" i="7"/>
  <c r="AW201" i="7"/>
  <c r="AW205" i="7"/>
  <c r="AW209" i="7"/>
  <c r="AW213" i="7"/>
  <c r="AW217" i="7"/>
  <c r="AW221" i="7"/>
  <c r="AW225" i="7"/>
  <c r="AW8" i="6"/>
  <c r="AW13" i="6"/>
  <c r="AW17" i="6"/>
  <c r="AW21" i="6"/>
  <c r="AW25" i="6"/>
  <c r="AW29" i="6"/>
  <c r="AW33" i="6"/>
  <c r="AW37" i="6"/>
  <c r="AW41" i="6"/>
  <c r="AW45" i="6"/>
  <c r="AW49" i="6"/>
  <c r="AW53" i="6"/>
  <c r="AW57" i="6"/>
  <c r="AW61" i="6"/>
  <c r="AW65" i="6"/>
  <c r="AW69" i="6"/>
  <c r="AW73" i="6"/>
  <c r="AW77" i="6"/>
  <c r="AW81" i="6"/>
  <c r="AW85" i="6"/>
  <c r="AW89" i="6"/>
  <c r="AW93" i="6"/>
  <c r="AW97" i="6"/>
  <c r="AW101" i="6"/>
  <c r="AW105" i="6"/>
  <c r="AW109" i="6"/>
  <c r="AW113" i="6"/>
  <c r="AW117" i="6"/>
  <c r="AW121" i="6"/>
  <c r="AW125" i="6"/>
  <c r="AW129" i="6"/>
  <c r="AW133" i="6"/>
  <c r="AW137" i="6"/>
  <c r="AW141" i="6"/>
  <c r="AW145" i="6"/>
  <c r="AW149" i="6"/>
  <c r="AW153" i="6"/>
  <c r="AW157" i="6"/>
  <c r="AW161" i="6"/>
  <c r="AW165" i="6"/>
  <c r="AW169" i="6"/>
  <c r="AW173" i="6"/>
  <c r="AW177" i="6"/>
  <c r="AW181" i="6"/>
  <c r="AW185" i="6"/>
  <c r="AW189" i="6"/>
  <c r="AW193" i="6"/>
  <c r="AW198" i="6"/>
  <c r="AW202" i="6"/>
  <c r="AW206" i="6"/>
  <c r="AW210" i="6"/>
  <c r="AW214" i="6"/>
  <c r="AW218" i="6"/>
  <c r="AW222" i="6"/>
  <c r="AW5" i="5"/>
  <c r="AW9" i="5"/>
  <c r="AU15" i="5"/>
  <c r="AW19" i="5"/>
  <c r="AW26" i="5"/>
  <c r="AU31" i="5"/>
  <c r="AW35" i="5"/>
  <c r="AW42" i="5"/>
  <c r="AW47" i="5"/>
  <c r="AU53" i="5"/>
  <c r="AW63" i="5"/>
  <c r="AU69" i="5"/>
  <c r="AW79" i="5"/>
  <c r="AU85" i="5"/>
  <c r="AW95" i="5"/>
  <c r="AW103" i="5"/>
  <c r="AW111" i="5"/>
  <c r="AW119" i="5"/>
  <c r="AW127" i="5"/>
  <c r="AW135" i="5"/>
  <c r="AW143" i="5"/>
  <c r="AW151" i="5"/>
  <c r="AW159" i="5"/>
  <c r="AW167" i="5"/>
  <c r="AW175" i="5"/>
  <c r="AW183" i="5"/>
  <c r="AW191" i="5"/>
  <c r="AW200" i="5"/>
  <c r="AW208" i="5"/>
  <c r="AW216" i="5"/>
  <c r="AW224" i="5"/>
  <c r="AW12" i="4"/>
  <c r="AW20" i="4"/>
  <c r="AW28" i="4"/>
  <c r="AW36" i="4"/>
  <c r="AW44" i="4"/>
  <c r="AU50" i="4"/>
  <c r="AW76" i="4"/>
  <c r="AU82" i="4"/>
  <c r="AW108" i="4"/>
  <c r="AU114" i="4"/>
  <c r="AU121" i="4"/>
  <c r="AU148" i="4"/>
  <c r="AU180" i="4"/>
  <c r="AU213" i="4"/>
  <c r="AU25" i="3"/>
  <c r="AW52" i="3"/>
  <c r="AU52" i="3"/>
  <c r="AU57" i="3"/>
  <c r="AW12" i="6"/>
  <c r="AW16" i="6"/>
  <c r="AW20" i="6"/>
  <c r="AW24" i="6"/>
  <c r="AW28" i="6"/>
  <c r="AW32" i="6"/>
  <c r="AW36" i="6"/>
  <c r="AW40" i="6"/>
  <c r="AW44" i="6"/>
  <c r="AW48" i="6"/>
  <c r="AW52" i="6"/>
  <c r="AW56" i="6"/>
  <c r="AW60" i="6"/>
  <c r="AW64" i="6"/>
  <c r="AW68" i="6"/>
  <c r="AW72" i="6"/>
  <c r="AW76" i="6"/>
  <c r="AW80" i="6"/>
  <c r="AW84" i="6"/>
  <c r="AW88" i="6"/>
  <c r="AW92" i="6"/>
  <c r="AW96" i="6"/>
  <c r="AW100" i="6"/>
  <c r="AW104" i="6"/>
  <c r="AW108" i="6"/>
  <c r="AW112" i="6"/>
  <c r="AW116" i="6"/>
  <c r="AW120" i="6"/>
  <c r="AW124" i="6"/>
  <c r="AW128" i="6"/>
  <c r="AW132" i="6"/>
  <c r="AW136" i="6"/>
  <c r="AW140" i="6"/>
  <c r="AW144" i="6"/>
  <c r="AW148" i="6"/>
  <c r="AW152" i="6"/>
  <c r="AW156" i="6"/>
  <c r="AW160" i="6"/>
  <c r="AW164" i="6"/>
  <c r="AW168" i="6"/>
  <c r="AW172" i="6"/>
  <c r="AW176" i="6"/>
  <c r="AW180" i="6"/>
  <c r="AW184" i="6"/>
  <c r="AW188" i="6"/>
  <c r="AW192" i="6"/>
  <c r="AW197" i="6"/>
  <c r="AW201" i="6"/>
  <c r="AW205" i="6"/>
  <c r="AW209" i="6"/>
  <c r="AW213" i="6"/>
  <c r="AW217" i="6"/>
  <c r="AW221" i="6"/>
  <c r="AW225" i="6"/>
  <c r="AW8" i="5"/>
  <c r="AW22" i="5"/>
  <c r="AW38" i="5"/>
  <c r="AW185" i="3"/>
  <c r="AU185" i="3"/>
  <c r="AW181" i="7"/>
  <c r="AW185" i="7"/>
  <c r="AW189" i="7"/>
  <c r="AW193" i="7"/>
  <c r="AW198" i="7"/>
  <c r="AW202" i="7"/>
  <c r="AW206" i="7"/>
  <c r="AW210" i="7"/>
  <c r="AW214" i="7"/>
  <c r="AW218" i="7"/>
  <c r="AW222" i="7"/>
  <c r="AW5" i="6"/>
  <c r="AW9" i="6"/>
  <c r="AW14" i="6"/>
  <c r="AW18" i="6"/>
  <c r="AW22" i="6"/>
  <c r="AW26" i="6"/>
  <c r="AW30" i="6"/>
  <c r="AW34" i="6"/>
  <c r="AW38" i="6"/>
  <c r="AW42" i="6"/>
  <c r="AW46" i="6"/>
  <c r="AW50" i="6"/>
  <c r="AW54" i="6"/>
  <c r="AW58" i="6"/>
  <c r="AW62" i="6"/>
  <c r="AW66" i="6"/>
  <c r="AW70" i="6"/>
  <c r="AW74" i="6"/>
  <c r="AW78" i="6"/>
  <c r="AW82" i="6"/>
  <c r="AW86" i="6"/>
  <c r="AW90" i="6"/>
  <c r="AU19" i="5"/>
  <c r="AW23" i="5"/>
  <c r="AU35" i="5"/>
  <c r="AW39" i="5"/>
  <c r="AU44" i="5"/>
  <c r="AU47" i="5"/>
  <c r="AU56" i="5"/>
  <c r="AU58" i="5"/>
  <c r="AU63" i="5"/>
  <c r="AU72" i="5"/>
  <c r="AU74" i="5"/>
  <c r="AU79" i="5"/>
  <c r="AU88" i="5"/>
  <c r="AU90" i="5"/>
  <c r="AU95" i="5"/>
  <c r="AU100" i="5"/>
  <c r="AU103" i="5"/>
  <c r="AU108" i="5"/>
  <c r="AU111" i="5"/>
  <c r="AU116" i="5"/>
  <c r="AU119" i="5"/>
  <c r="AU124" i="5"/>
  <c r="AU127" i="5"/>
  <c r="AU132" i="5"/>
  <c r="AU135" i="5"/>
  <c r="AU140" i="5"/>
  <c r="AU143" i="5"/>
  <c r="AU148" i="5"/>
  <c r="AU151" i="5"/>
  <c r="AU156" i="5"/>
  <c r="AU159" i="5"/>
  <c r="AU164" i="5"/>
  <c r="AU167" i="5"/>
  <c r="AU172" i="5"/>
  <c r="AU175" i="5"/>
  <c r="AU180" i="5"/>
  <c r="AU183" i="5"/>
  <c r="AU188" i="5"/>
  <c r="AU191" i="5"/>
  <c r="AU197" i="5"/>
  <c r="AU200" i="5"/>
  <c r="AU205" i="5"/>
  <c r="AU208" i="5"/>
  <c r="AU213" i="5"/>
  <c r="AU216" i="5"/>
  <c r="AU221" i="5"/>
  <c r="AU224" i="5"/>
  <c r="AU8" i="4"/>
  <c r="AU12" i="4"/>
  <c r="AU17" i="4"/>
  <c r="AU20" i="4"/>
  <c r="AU25" i="4"/>
  <c r="AU28" i="4"/>
  <c r="AU33" i="4"/>
  <c r="AU36" i="4"/>
  <c r="AU41" i="4"/>
  <c r="AU44" i="4"/>
  <c r="AU61" i="4"/>
  <c r="AU70" i="4"/>
  <c r="AU93" i="4"/>
  <c r="AU102" i="4"/>
  <c r="AW60" i="3"/>
  <c r="AU60" i="3"/>
  <c r="AW12" i="5"/>
  <c r="AW16" i="5"/>
  <c r="AW20" i="5"/>
  <c r="AW24" i="5"/>
  <c r="AW28" i="5"/>
  <c r="AW32" i="5"/>
  <c r="AW36" i="5"/>
  <c r="AW40" i="5"/>
  <c r="AW44" i="5"/>
  <c r="AU49" i="5"/>
  <c r="AW50" i="5"/>
  <c r="AU52" i="5"/>
  <c r="AU57" i="5"/>
  <c r="AW58" i="5"/>
  <c r="AU60" i="5"/>
  <c r="AU65" i="5"/>
  <c r="AW66" i="5"/>
  <c r="AU68" i="5"/>
  <c r="AU73" i="5"/>
  <c r="AW74" i="5"/>
  <c r="AU76" i="5"/>
  <c r="AU81" i="5"/>
  <c r="AW82" i="5"/>
  <c r="AU84" i="5"/>
  <c r="AU89" i="5"/>
  <c r="AW90" i="5"/>
  <c r="AU92" i="5"/>
  <c r="AW96" i="5"/>
  <c r="AW100" i="5"/>
  <c r="AW104" i="5"/>
  <c r="AW108" i="5"/>
  <c r="AW112" i="5"/>
  <c r="AW116" i="5"/>
  <c r="AW120" i="5"/>
  <c r="AW124" i="5"/>
  <c r="AW128" i="5"/>
  <c r="AW132" i="5"/>
  <c r="AW136" i="5"/>
  <c r="AW140" i="5"/>
  <c r="AW144" i="5"/>
  <c r="AW148" i="5"/>
  <c r="AW152" i="5"/>
  <c r="AW156" i="5"/>
  <c r="AW160" i="5"/>
  <c r="AW164" i="5"/>
  <c r="AW168" i="5"/>
  <c r="AW172" i="5"/>
  <c r="AW176" i="5"/>
  <c r="AW180" i="5"/>
  <c r="AW184" i="5"/>
  <c r="AW188" i="5"/>
  <c r="AW192" i="5"/>
  <c r="AW197" i="5"/>
  <c r="AW201" i="5"/>
  <c r="AW205" i="5"/>
  <c r="AW209" i="5"/>
  <c r="AW213" i="5"/>
  <c r="AW217" i="5"/>
  <c r="AW221" i="5"/>
  <c r="AW225" i="5"/>
  <c r="AW8" i="4"/>
  <c r="AW13" i="4"/>
  <c r="AW17" i="4"/>
  <c r="AW21" i="4"/>
  <c r="AW25" i="4"/>
  <c r="AW29" i="4"/>
  <c r="AW33" i="4"/>
  <c r="AW37" i="4"/>
  <c r="AW41" i="4"/>
  <c r="AW48" i="4"/>
  <c r="AU53" i="4"/>
  <c r="AW57" i="4"/>
  <c r="AW64" i="4"/>
  <c r="AU69" i="4"/>
  <c r="AW73" i="4"/>
  <c r="AW80" i="4"/>
  <c r="AU85" i="4"/>
  <c r="AW89" i="4"/>
  <c r="AW96" i="4"/>
  <c r="AU101" i="4"/>
  <c r="AW105" i="4"/>
  <c r="AW112" i="4"/>
  <c r="AU117" i="4"/>
  <c r="AW127" i="4"/>
  <c r="AW143" i="4"/>
  <c r="AU164" i="4"/>
  <c r="AU197" i="4"/>
  <c r="AU8" i="3"/>
  <c r="AU41" i="3"/>
  <c r="AW68" i="3"/>
  <c r="AU68" i="3"/>
  <c r="AW89" i="3"/>
  <c r="AU89" i="3"/>
  <c r="AU106" i="3"/>
  <c r="AU108" i="3"/>
  <c r="AU115" i="3"/>
  <c r="AU117" i="3"/>
  <c r="AW5" i="2"/>
  <c r="AU5" i="2"/>
  <c r="AW48" i="5"/>
  <c r="AW53" i="5"/>
  <c r="AW56" i="5"/>
  <c r="AW61" i="5"/>
  <c r="AW64" i="5"/>
  <c r="AW69" i="5"/>
  <c r="AW72" i="5"/>
  <c r="AW77" i="5"/>
  <c r="AW80" i="5"/>
  <c r="AW85" i="5"/>
  <c r="AW88" i="5"/>
  <c r="AW93" i="5"/>
  <c r="AW45" i="4"/>
  <c r="AU57" i="4"/>
  <c r="AW61" i="4"/>
  <c r="AU73" i="4"/>
  <c r="AW77" i="4"/>
  <c r="AU89" i="4"/>
  <c r="AW93" i="4"/>
  <c r="AU105" i="4"/>
  <c r="AW109" i="4"/>
  <c r="AU124" i="4"/>
  <c r="AU140" i="4"/>
  <c r="AU172" i="4"/>
  <c r="AU205" i="4"/>
  <c r="AU17" i="3"/>
  <c r="AU49" i="3"/>
  <c r="AW121" i="3"/>
  <c r="AU121" i="3"/>
  <c r="AU138" i="3"/>
  <c r="AU140" i="3"/>
  <c r="AU147" i="3"/>
  <c r="AU149" i="3"/>
  <c r="AW79" i="2"/>
  <c r="AU79" i="2"/>
  <c r="AW100" i="2"/>
  <c r="AU100" i="2"/>
  <c r="AW139" i="2"/>
  <c r="AU139" i="2"/>
  <c r="AW46" i="4"/>
  <c r="AW50" i="4"/>
  <c r="AW54" i="4"/>
  <c r="AW58" i="4"/>
  <c r="AW62" i="4"/>
  <c r="AW66" i="4"/>
  <c r="AW70" i="4"/>
  <c r="AW74" i="4"/>
  <c r="AW78" i="4"/>
  <c r="AW82" i="4"/>
  <c r="AW86" i="4"/>
  <c r="AW90" i="4"/>
  <c r="AW94" i="4"/>
  <c r="AW98" i="4"/>
  <c r="AW102" i="4"/>
  <c r="AW106" i="4"/>
  <c r="AW110" i="4"/>
  <c r="AW114" i="4"/>
  <c r="AW118" i="4"/>
  <c r="AU120" i="4"/>
  <c r="AW124" i="4"/>
  <c r="AW131" i="4"/>
  <c r="AU136" i="4"/>
  <c r="AU144" i="4"/>
  <c r="AU152" i="4"/>
  <c r="AU160" i="4"/>
  <c r="AU168" i="4"/>
  <c r="AU176" i="4"/>
  <c r="AU184" i="4"/>
  <c r="AU192" i="4"/>
  <c r="AU201" i="4"/>
  <c r="AU209" i="4"/>
  <c r="AU217" i="4"/>
  <c r="AU225" i="4"/>
  <c r="AU13" i="3"/>
  <c r="AU21" i="3"/>
  <c r="AU29" i="3"/>
  <c r="AU37" i="3"/>
  <c r="AU45" i="3"/>
  <c r="AU53" i="3"/>
  <c r="AU61" i="3"/>
  <c r="AU69" i="3"/>
  <c r="AU90" i="3"/>
  <c r="AU92" i="3"/>
  <c r="AU99" i="3"/>
  <c r="AU101" i="3"/>
  <c r="AU122" i="3"/>
  <c r="AU124" i="3"/>
  <c r="AU131" i="3"/>
  <c r="AU133" i="3"/>
  <c r="AU154" i="3"/>
  <c r="AU156" i="3"/>
  <c r="AU163" i="3"/>
  <c r="AU165" i="3"/>
  <c r="AU190" i="3"/>
  <c r="AU192" i="3"/>
  <c r="AU200" i="3"/>
  <c r="AU202" i="3"/>
  <c r="AW151" i="4"/>
  <c r="AW159" i="4"/>
  <c r="AW167" i="4"/>
  <c r="AW175" i="4"/>
  <c r="AW183" i="4"/>
  <c r="AW191" i="4"/>
  <c r="AW200" i="4"/>
  <c r="AW208" i="4"/>
  <c r="AW216" i="4"/>
  <c r="AW224" i="4"/>
  <c r="AW12" i="3"/>
  <c r="AW20" i="3"/>
  <c r="AW28" i="3"/>
  <c r="AW36" i="3"/>
  <c r="AW44" i="3"/>
  <c r="AW48" i="3"/>
  <c r="AU48" i="3"/>
  <c r="AW56" i="3"/>
  <c r="AU56" i="3"/>
  <c r="AW64" i="3"/>
  <c r="AU64" i="3"/>
  <c r="AW73" i="3"/>
  <c r="AU73" i="3"/>
  <c r="AW105" i="3"/>
  <c r="AU105" i="3"/>
  <c r="AW137" i="3"/>
  <c r="AU137" i="3"/>
  <c r="AW169" i="3"/>
  <c r="AU169" i="3"/>
  <c r="AW210" i="3"/>
  <c r="AU210" i="3"/>
  <c r="AU25" i="2"/>
  <c r="AU27" i="2"/>
  <c r="AU49" i="2"/>
  <c r="AU74" i="2"/>
  <c r="AW88" i="2"/>
  <c r="AU88" i="2"/>
  <c r="AU93" i="2"/>
  <c r="AW112" i="2"/>
  <c r="AU112" i="2"/>
  <c r="AW116" i="2"/>
  <c r="AU116" i="2"/>
  <c r="AW121" i="4"/>
  <c r="AW125" i="4"/>
  <c r="AW129" i="4"/>
  <c r="AW133" i="4"/>
  <c r="AW137" i="4"/>
  <c r="AW141" i="4"/>
  <c r="AW145" i="4"/>
  <c r="AW149" i="4"/>
  <c r="AW153" i="4"/>
  <c r="AW157" i="4"/>
  <c r="AW161" i="4"/>
  <c r="AW165" i="4"/>
  <c r="AW169" i="4"/>
  <c r="AW173" i="4"/>
  <c r="AW177" i="4"/>
  <c r="AW181" i="4"/>
  <c r="AW185" i="4"/>
  <c r="AW189" i="4"/>
  <c r="AW193" i="4"/>
  <c r="AW198" i="4"/>
  <c r="AW202" i="4"/>
  <c r="AW206" i="4"/>
  <c r="AW210" i="4"/>
  <c r="AW214" i="4"/>
  <c r="AW218" i="4"/>
  <c r="AW222" i="4"/>
  <c r="AW5" i="3"/>
  <c r="AW9" i="3"/>
  <c r="AW14" i="3"/>
  <c r="AW18" i="3"/>
  <c r="AW22" i="3"/>
  <c r="AW26" i="3"/>
  <c r="AW30" i="3"/>
  <c r="AW34" i="3"/>
  <c r="AW38" i="3"/>
  <c r="AW42" i="3"/>
  <c r="AW46" i="3"/>
  <c r="AW47" i="3"/>
  <c r="AW51" i="3"/>
  <c r="AW55" i="3"/>
  <c r="AW59" i="3"/>
  <c r="AW63" i="3"/>
  <c r="AW67" i="3"/>
  <c r="AU71" i="3"/>
  <c r="AW75" i="3"/>
  <c r="AW77" i="3"/>
  <c r="AU78" i="3"/>
  <c r="AU80" i="3"/>
  <c r="AW82" i="3"/>
  <c r="AW84" i="3"/>
  <c r="AU87" i="3"/>
  <c r="AW91" i="3"/>
  <c r="AW93" i="3"/>
  <c r="AU94" i="3"/>
  <c r="AU96" i="3"/>
  <c r="AW98" i="3"/>
  <c r="AW100" i="3"/>
  <c r="AU103" i="3"/>
  <c r="AW107" i="3"/>
  <c r="AW109" i="3"/>
  <c r="AU110" i="3"/>
  <c r="AU112" i="3"/>
  <c r="AW114" i="3"/>
  <c r="AW116" i="3"/>
  <c r="AU119" i="3"/>
  <c r="AW123" i="3"/>
  <c r="AW125" i="3"/>
  <c r="AU126" i="3"/>
  <c r="AU128" i="3"/>
  <c r="AW130" i="3"/>
  <c r="AW132" i="3"/>
  <c r="AU135" i="3"/>
  <c r="AW139" i="3"/>
  <c r="AW141" i="3"/>
  <c r="AU142" i="3"/>
  <c r="AU144" i="3"/>
  <c r="AW146" i="3"/>
  <c r="AW148" i="3"/>
  <c r="AU151" i="3"/>
  <c r="AW155" i="3"/>
  <c r="AW157" i="3"/>
  <c r="AU158" i="3"/>
  <c r="AU160" i="3"/>
  <c r="AW162" i="3"/>
  <c r="AW164" i="3"/>
  <c r="AU167" i="3"/>
  <c r="AW171" i="3"/>
  <c r="AW173" i="3"/>
  <c r="AU174" i="3"/>
  <c r="AU176" i="3"/>
  <c r="AW178" i="3"/>
  <c r="AW180" i="3"/>
  <c r="AU183" i="3"/>
  <c r="AW189" i="3"/>
  <c r="AW191" i="3"/>
  <c r="AW193" i="3"/>
  <c r="AU194" i="3"/>
  <c r="AU197" i="3"/>
  <c r="AW199" i="3"/>
  <c r="AW201" i="3"/>
  <c r="AU204" i="3"/>
  <c r="AU206" i="3"/>
  <c r="AW223" i="3"/>
  <c r="AW225" i="3"/>
  <c r="AW12" i="2"/>
  <c r="AU22" i="2"/>
  <c r="AW23" i="2"/>
  <c r="AW25" i="2"/>
  <c r="AU33" i="2"/>
  <c r="AU58" i="2"/>
  <c r="AW85" i="2"/>
  <c r="AU85" i="2"/>
  <c r="AW109" i="2"/>
  <c r="AU109" i="2"/>
  <c r="AW132" i="2"/>
  <c r="AU132" i="2"/>
  <c r="AW136" i="2"/>
  <c r="AU136" i="2"/>
  <c r="AW140" i="4"/>
  <c r="AW144" i="4"/>
  <c r="AW148" i="4"/>
  <c r="AW152" i="4"/>
  <c r="AW156" i="4"/>
  <c r="AW160" i="4"/>
  <c r="AW164" i="4"/>
  <c r="AW168" i="4"/>
  <c r="AW172" i="4"/>
  <c r="AW176" i="4"/>
  <c r="AW180" i="4"/>
  <c r="AW184" i="4"/>
  <c r="AW188" i="4"/>
  <c r="AW192" i="4"/>
  <c r="AW197" i="4"/>
  <c r="AW201" i="4"/>
  <c r="AW205" i="4"/>
  <c r="AW209" i="4"/>
  <c r="AW213" i="4"/>
  <c r="AW217" i="4"/>
  <c r="AW221" i="4"/>
  <c r="AW225" i="4"/>
  <c r="AW8" i="3"/>
  <c r="AW13" i="3"/>
  <c r="AW17" i="3"/>
  <c r="AW21" i="3"/>
  <c r="AW25" i="3"/>
  <c r="AW29" i="3"/>
  <c r="AW33" i="3"/>
  <c r="AW37" i="3"/>
  <c r="AW41" i="3"/>
  <c r="AW45" i="3"/>
  <c r="AW70" i="3"/>
  <c r="AW72" i="3"/>
  <c r="AW79" i="3"/>
  <c r="AW86" i="3"/>
  <c r="AW88" i="3"/>
  <c r="AW95" i="3"/>
  <c r="AW102" i="3"/>
  <c r="AW104" i="3"/>
  <c r="AW111" i="3"/>
  <c r="AW118" i="3"/>
  <c r="AW120" i="3"/>
  <c r="AW127" i="3"/>
  <c r="AW134" i="3"/>
  <c r="AW136" i="3"/>
  <c r="AW143" i="3"/>
  <c r="AW150" i="3"/>
  <c r="AW152" i="3"/>
  <c r="AW159" i="3"/>
  <c r="AW166" i="3"/>
  <c r="AW168" i="3"/>
  <c r="AW175" i="3"/>
  <c r="AW182" i="3"/>
  <c r="AW184" i="3"/>
  <c r="AW207" i="3"/>
  <c r="AW209" i="3"/>
  <c r="AW216" i="3"/>
  <c r="AW22" i="2"/>
  <c r="AW64" i="2"/>
  <c r="AU182" i="3"/>
  <c r="AU184" i="3"/>
  <c r="AW186" i="3"/>
  <c r="AW188" i="3"/>
  <c r="AU191" i="3"/>
  <c r="AW196" i="3"/>
  <c r="AW198" i="3"/>
  <c r="AU199" i="3"/>
  <c r="AU201" i="3"/>
  <c r="AW203" i="3"/>
  <c r="AW205" i="3"/>
  <c r="AU208" i="3"/>
  <c r="AW212" i="3"/>
  <c r="AW214" i="3"/>
  <c r="AU215" i="3"/>
  <c r="AU217" i="3"/>
  <c r="AW219" i="3"/>
  <c r="AW221" i="3"/>
  <c r="AU224" i="3"/>
  <c r="AW7" i="2"/>
  <c r="AW9" i="2"/>
  <c r="AU11" i="2"/>
  <c r="AU13" i="2"/>
  <c r="AW15" i="2"/>
  <c r="AW17" i="2"/>
  <c r="AW19" i="2"/>
  <c r="AU21" i="2"/>
  <c r="AU26" i="2"/>
  <c r="AW27" i="2"/>
  <c r="AU29" i="2"/>
  <c r="AW33" i="2"/>
  <c r="AW40" i="2"/>
  <c r="AU45" i="2"/>
  <c r="AW49" i="2"/>
  <c r="AW56" i="2"/>
  <c r="AU61" i="2"/>
  <c r="AW65" i="2"/>
  <c r="AW73" i="2"/>
  <c r="AW76" i="2"/>
  <c r="AU77" i="2"/>
  <c r="AU90" i="2"/>
  <c r="AW92" i="2"/>
  <c r="AU95" i="2"/>
  <c r="AW102" i="2"/>
  <c r="AU114" i="2"/>
  <c r="AU119" i="2"/>
  <c r="AW121" i="2"/>
  <c r="AW123" i="2"/>
  <c r="AU124" i="2"/>
  <c r="AW131" i="2"/>
  <c r="AU134" i="2"/>
  <c r="AU144" i="2"/>
  <c r="AU151" i="2"/>
  <c r="AU153" i="2"/>
  <c r="AU160" i="2"/>
  <c r="AU164" i="2"/>
  <c r="AW166" i="2"/>
  <c r="AW169" i="2"/>
  <c r="AU209" i="2"/>
  <c r="AW36" i="2"/>
  <c r="AW45" i="2"/>
  <c r="AW52" i="2"/>
  <c r="AW61" i="2"/>
  <c r="AW68" i="2"/>
  <c r="AW78" i="2"/>
  <c r="AW89" i="2"/>
  <c r="AW99" i="2"/>
  <c r="AW113" i="2"/>
  <c r="AW115" i="2"/>
  <c r="AW118" i="2"/>
  <c r="AW133" i="2"/>
  <c r="AW135" i="2"/>
  <c r="AW138" i="2"/>
  <c r="AW143" i="2"/>
  <c r="AW144" i="2"/>
  <c r="AW150" i="2"/>
  <c r="AW153" i="2"/>
  <c r="AW159" i="2"/>
  <c r="AW160" i="2"/>
  <c r="AW162" i="2"/>
  <c r="AW174" i="2"/>
  <c r="AW183" i="2"/>
  <c r="AW184" i="2"/>
  <c r="AU189" i="2"/>
  <c r="AW191" i="2"/>
  <c r="AW192" i="2"/>
  <c r="AU197" i="2"/>
  <c r="AW199" i="2"/>
  <c r="AU204" i="2"/>
  <c r="AU206" i="2"/>
  <c r="AW208" i="2"/>
  <c r="AW209" i="2"/>
  <c r="AU213" i="2"/>
  <c r="AW215" i="2"/>
  <c r="AW218" i="2"/>
  <c r="AU222" i="2"/>
  <c r="AW224" i="2"/>
  <c r="AW225" i="2"/>
  <c r="AW30" i="2"/>
  <c r="AW34" i="2"/>
  <c r="AW38" i="2"/>
  <c r="AW42" i="2"/>
  <c r="AW46" i="2"/>
  <c r="AW50" i="2"/>
  <c r="AW54" i="2"/>
  <c r="AW58" i="2"/>
  <c r="AW62" i="2"/>
  <c r="AW66" i="2"/>
  <c r="AW70" i="2"/>
  <c r="AW75" i="2"/>
  <c r="AW82" i="2"/>
  <c r="AW84" i="2"/>
  <c r="AW87" i="2"/>
  <c r="AW94" i="2"/>
  <c r="AW97" i="2"/>
  <c r="AU98" i="2"/>
  <c r="AU103" i="2"/>
  <c r="AW105" i="2"/>
  <c r="AU106" i="2"/>
  <c r="AW108" i="2"/>
  <c r="AW111" i="2"/>
  <c r="AU115" i="2"/>
  <c r="AW117" i="2"/>
  <c r="AU118" i="2"/>
  <c r="AW126" i="2"/>
  <c r="AW129" i="2"/>
  <c r="AU130" i="2"/>
  <c r="AU135" i="2"/>
  <c r="AW137" i="2"/>
  <c r="AU138" i="2"/>
  <c r="AU143" i="2"/>
  <c r="AU145" i="2"/>
  <c r="AW147" i="2"/>
  <c r="AW148" i="2"/>
  <c r="AU152" i="2"/>
  <c r="AU159" i="2"/>
  <c r="AU161" i="2"/>
  <c r="AW163" i="2"/>
  <c r="AW164" i="2"/>
  <c r="AU168" i="2"/>
  <c r="AW170" i="2"/>
  <c r="AU175" i="2"/>
  <c r="AU177" i="2"/>
  <c r="AW179" i="2"/>
  <c r="AW180" i="2"/>
  <c r="AU184" i="2"/>
  <c r="AU191" i="2"/>
  <c r="AU193" i="2"/>
  <c r="AW196" i="2"/>
  <c r="AW197" i="2"/>
  <c r="AU201" i="2"/>
  <c r="AW203" i="2"/>
  <c r="AU208" i="2"/>
  <c r="AU210" i="2"/>
  <c r="AW212" i="2"/>
  <c r="AW213" i="2"/>
  <c r="AU217" i="2"/>
  <c r="AU224" i="2"/>
  <c r="AU210" i="26"/>
  <c r="AU214" i="26"/>
  <c r="AU218" i="26"/>
  <c r="AU222" i="26"/>
  <c r="AU5" i="31"/>
  <c r="AU9" i="31"/>
  <c r="AU209" i="26"/>
  <c r="AU213" i="26"/>
  <c r="AU217" i="26"/>
  <c r="AU221" i="26"/>
  <c r="AU225" i="26"/>
  <c r="AU8" i="31"/>
  <c r="AU212" i="26"/>
  <c r="AU216" i="26"/>
  <c r="AU220" i="26"/>
  <c r="AU224" i="26"/>
  <c r="AU7" i="31"/>
  <c r="AU123" i="14"/>
  <c r="AW123" i="14"/>
  <c r="AW108" i="24"/>
  <c r="AU131" i="14"/>
  <c r="AW131" i="14"/>
  <c r="AU22" i="15"/>
  <c r="AW22" i="15"/>
  <c r="AU30" i="15"/>
  <c r="AW30" i="15"/>
  <c r="AU38" i="15"/>
  <c r="AW38" i="15"/>
  <c r="AU46" i="15"/>
  <c r="AW46" i="15"/>
  <c r="AU54" i="15"/>
  <c r="AW54" i="15"/>
  <c r="AU62" i="15"/>
  <c r="AW62" i="15"/>
  <c r="AU70" i="15"/>
  <c r="AW70" i="15"/>
  <c r="AU78" i="15"/>
  <c r="AW78" i="15"/>
  <c r="AU86" i="15"/>
  <c r="AW86" i="15"/>
  <c r="AU94" i="15"/>
  <c r="AW94" i="15"/>
  <c r="AU102" i="15"/>
  <c r="AW102" i="15"/>
  <c r="AU110" i="15"/>
  <c r="AW110" i="15"/>
  <c r="AU118" i="15"/>
  <c r="AW118" i="15"/>
  <c r="AU126" i="15"/>
  <c r="AW126" i="15"/>
  <c r="AU134" i="15"/>
  <c r="AW134" i="15"/>
  <c r="AU142" i="15"/>
  <c r="AW142" i="15"/>
  <c r="AU150" i="15"/>
  <c r="AW150" i="15"/>
  <c r="AU158" i="15"/>
  <c r="AW158" i="15"/>
  <c r="AU166" i="15"/>
  <c r="AW166" i="15"/>
  <c r="AU174" i="15"/>
  <c r="AW174" i="15"/>
  <c r="AU182" i="15"/>
  <c r="AW182" i="15"/>
  <c r="AU190" i="15"/>
  <c r="AW190" i="15"/>
  <c r="AU199" i="15"/>
  <c r="AW199" i="15"/>
  <c r="AU207" i="15"/>
  <c r="AW207" i="15"/>
  <c r="AU215" i="15"/>
  <c r="AW215" i="15"/>
  <c r="AU223" i="15"/>
  <c r="AW223" i="15"/>
  <c r="AU11" i="14"/>
  <c r="AW11" i="14"/>
  <c r="AU19" i="14"/>
  <c r="AW19" i="14"/>
  <c r="AU27" i="14"/>
  <c r="AW27" i="14"/>
  <c r="AU35" i="14"/>
  <c r="AW35" i="14"/>
  <c r="AU43" i="14"/>
  <c r="AW43" i="14"/>
  <c r="AU51" i="14"/>
  <c r="AW51" i="14"/>
  <c r="AU59" i="14"/>
  <c r="AW59" i="14"/>
  <c r="AU67" i="14"/>
  <c r="AW67" i="14"/>
  <c r="AU75" i="14"/>
  <c r="AW75" i="14"/>
  <c r="AU83" i="14"/>
  <c r="AW83" i="14"/>
  <c r="AU91" i="14"/>
  <c r="AW91" i="14"/>
  <c r="AU99" i="14"/>
  <c r="AW99" i="14"/>
  <c r="AU107" i="14"/>
  <c r="AW107" i="14"/>
  <c r="AU115" i="14"/>
  <c r="AW115" i="14"/>
  <c r="AU127" i="14"/>
  <c r="AW127" i="14"/>
  <c r="AU18" i="15"/>
  <c r="AW18" i="15"/>
  <c r="AU26" i="15"/>
  <c r="AW26" i="15"/>
  <c r="AU34" i="15"/>
  <c r="AW34" i="15"/>
  <c r="AU42" i="15"/>
  <c r="AW42" i="15"/>
  <c r="AU50" i="15"/>
  <c r="AW50" i="15"/>
  <c r="AU58" i="15"/>
  <c r="AW58" i="15"/>
  <c r="AU66" i="15"/>
  <c r="AW66" i="15"/>
  <c r="AU74" i="15"/>
  <c r="AW74" i="15"/>
  <c r="AU82" i="15"/>
  <c r="AW82" i="15"/>
  <c r="AU90" i="15"/>
  <c r="AW90" i="15"/>
  <c r="AU98" i="15"/>
  <c r="AW98" i="15"/>
  <c r="AU106" i="15"/>
  <c r="AW106" i="15"/>
  <c r="AU114" i="15"/>
  <c r="AW114" i="15"/>
  <c r="AU122" i="15"/>
  <c r="AW122" i="15"/>
  <c r="AU130" i="15"/>
  <c r="AW130" i="15"/>
  <c r="AU138" i="15"/>
  <c r="AW138" i="15"/>
  <c r="AU146" i="15"/>
  <c r="AW146" i="15"/>
  <c r="AU154" i="15"/>
  <c r="AW154" i="15"/>
  <c r="AU162" i="15"/>
  <c r="AW162" i="15"/>
  <c r="AU170" i="15"/>
  <c r="AW170" i="15"/>
  <c r="AU178" i="15"/>
  <c r="AW178" i="15"/>
  <c r="AU186" i="15"/>
  <c r="AW186" i="15"/>
  <c r="AU194" i="15"/>
  <c r="AW194" i="15"/>
  <c r="AU203" i="15"/>
  <c r="AW203" i="15"/>
  <c r="AU211" i="15"/>
  <c r="AW211" i="15"/>
  <c r="AU219" i="15"/>
  <c r="AW219" i="15"/>
  <c r="AU6" i="14"/>
  <c r="AW6" i="14"/>
  <c r="AU15" i="14"/>
  <c r="AW15" i="14"/>
  <c r="AU23" i="14"/>
  <c r="AW23" i="14"/>
  <c r="AU31" i="14"/>
  <c r="AW31" i="14"/>
  <c r="AU39" i="14"/>
  <c r="AW39" i="14"/>
  <c r="AU47" i="14"/>
  <c r="AW47" i="14"/>
  <c r="AU55" i="14"/>
  <c r="AW55" i="14"/>
  <c r="AU63" i="14"/>
  <c r="AW63" i="14"/>
  <c r="AU71" i="14"/>
  <c r="AW71" i="14"/>
  <c r="AU79" i="14"/>
  <c r="AW79" i="14"/>
  <c r="AU87" i="14"/>
  <c r="AW87" i="14"/>
  <c r="AU95" i="14"/>
  <c r="AW95" i="14"/>
  <c r="AU103" i="14"/>
  <c r="AW103" i="14"/>
  <c r="AU111" i="14"/>
  <c r="AW111" i="14"/>
  <c r="AU119" i="14"/>
  <c r="AW119" i="14"/>
  <c r="AU135" i="14"/>
  <c r="AW135" i="14"/>
  <c r="AW20" i="15"/>
  <c r="AW24" i="15"/>
  <c r="AW28" i="15"/>
  <c r="AW32" i="15"/>
  <c r="AW36" i="15"/>
  <c r="AW40" i="15"/>
  <c r="AW44" i="15"/>
  <c r="AW48" i="15"/>
  <c r="AW52" i="15"/>
  <c r="AW56" i="15"/>
  <c r="AW60" i="15"/>
  <c r="AW64" i="15"/>
  <c r="AW68" i="15"/>
  <c r="AW72" i="15"/>
  <c r="AW76" i="15"/>
  <c r="AW80" i="15"/>
  <c r="AW84" i="15"/>
  <c r="AW88" i="15"/>
  <c r="AW92" i="15"/>
  <c r="AW96" i="15"/>
  <c r="AW100" i="15"/>
  <c r="AW104" i="15"/>
  <c r="AW108" i="15"/>
  <c r="AW112" i="15"/>
  <c r="AW116" i="15"/>
  <c r="AW120" i="15"/>
  <c r="AW124" i="15"/>
  <c r="AW128" i="15"/>
  <c r="AW132" i="15"/>
  <c r="AW136" i="15"/>
  <c r="AW140" i="15"/>
  <c r="AW144" i="15"/>
  <c r="AW148" i="15"/>
  <c r="AW152" i="15"/>
  <c r="AW156" i="15"/>
  <c r="AW160" i="15"/>
  <c r="AW164" i="15"/>
  <c r="AW168" i="15"/>
  <c r="AW172" i="15"/>
  <c r="AW176" i="15"/>
  <c r="AW180" i="15"/>
  <c r="AW184" i="15"/>
  <c r="AW188" i="15"/>
  <c r="AW192" i="15"/>
  <c r="AW197" i="15"/>
  <c r="AW201" i="15"/>
  <c r="AW205" i="15"/>
  <c r="AW209" i="15"/>
  <c r="AW213" i="15"/>
  <c r="AW217" i="15"/>
  <c r="AW221" i="15"/>
  <c r="AW225" i="15"/>
  <c r="AW8" i="14"/>
  <c r="AW13" i="14"/>
  <c r="AW17" i="14"/>
  <c r="AW21" i="14"/>
  <c r="AW25" i="14"/>
  <c r="AW29" i="14"/>
  <c r="AW33" i="14"/>
  <c r="AW37" i="14"/>
  <c r="AW41" i="14"/>
  <c r="AW45" i="14"/>
  <c r="AW49" i="14"/>
  <c r="AW53" i="14"/>
  <c r="AW57" i="14"/>
  <c r="AW61" i="14"/>
  <c r="AW65" i="14"/>
  <c r="AW69" i="14"/>
  <c r="AW73" i="14"/>
  <c r="AW77" i="14"/>
  <c r="AW81" i="14"/>
  <c r="AW85" i="14"/>
  <c r="AW89" i="14"/>
  <c r="AW93" i="14"/>
  <c r="AW97" i="14"/>
  <c r="AW101" i="14"/>
  <c r="AW105" i="14"/>
  <c r="AW109" i="14"/>
  <c r="AW113" i="14"/>
  <c r="AW117" i="14"/>
  <c r="AW138" i="14"/>
  <c r="AU105" i="11"/>
  <c r="AU137" i="11"/>
  <c r="AU102" i="9"/>
  <c r="AU105" i="9"/>
  <c r="AU121" i="11"/>
  <c r="AU153" i="11"/>
  <c r="AU70" i="9"/>
  <c r="AU73" i="9"/>
  <c r="AW105" i="11"/>
  <c r="AW113" i="11"/>
  <c r="AW121" i="11"/>
  <c r="AW129" i="11"/>
  <c r="AW137" i="11"/>
  <c r="AW145" i="11"/>
  <c r="AW153" i="11"/>
  <c r="AU173" i="11"/>
  <c r="AU189" i="11"/>
  <c r="AU206" i="11"/>
  <c r="AU222" i="11"/>
  <c r="AU18" i="10"/>
  <c r="AU34" i="10"/>
  <c r="AU50" i="10"/>
  <c r="AU66" i="10"/>
  <c r="AU82" i="10"/>
  <c r="AU98" i="10"/>
  <c r="AU114" i="10"/>
  <c r="AU130" i="10"/>
  <c r="AU146" i="10"/>
  <c r="AU162" i="10"/>
  <c r="AU178" i="10"/>
  <c r="AU194" i="10"/>
  <c r="AU211" i="10"/>
  <c r="AU6" i="9"/>
  <c r="AU23" i="9"/>
  <c r="AU39" i="9"/>
  <c r="AU89" i="9"/>
  <c r="AU118" i="9"/>
  <c r="AU121" i="9"/>
  <c r="AU100" i="11"/>
  <c r="AU104" i="11"/>
  <c r="AU108" i="11"/>
  <c r="AU112" i="11"/>
  <c r="AU116" i="11"/>
  <c r="AU120" i="11"/>
  <c r="AU124" i="11"/>
  <c r="AU128" i="11"/>
  <c r="AU132" i="11"/>
  <c r="AU136" i="11"/>
  <c r="AU140" i="11"/>
  <c r="AU144" i="11"/>
  <c r="AU148" i="11"/>
  <c r="AU152" i="11"/>
  <c r="AU156" i="11"/>
  <c r="AU160" i="11"/>
  <c r="AU164" i="11"/>
  <c r="AU168" i="11"/>
  <c r="AU172" i="11"/>
  <c r="AU176" i="11"/>
  <c r="AU180" i="11"/>
  <c r="AU184" i="11"/>
  <c r="AU188" i="11"/>
  <c r="AU192" i="11"/>
  <c r="AU197" i="11"/>
  <c r="AU201" i="11"/>
  <c r="AU205" i="11"/>
  <c r="AU209" i="11"/>
  <c r="AU213" i="11"/>
  <c r="AU217" i="11"/>
  <c r="AU221" i="11"/>
  <c r="AU225" i="11"/>
  <c r="AU8" i="10"/>
  <c r="AU13" i="10"/>
  <c r="AU17" i="10"/>
  <c r="AU21" i="10"/>
  <c r="AU25" i="10"/>
  <c r="AU29" i="10"/>
  <c r="AU33" i="10"/>
  <c r="AU37" i="10"/>
  <c r="AU41" i="10"/>
  <c r="AU45" i="10"/>
  <c r="AU49" i="10"/>
  <c r="AU53" i="10"/>
  <c r="AU57" i="10"/>
  <c r="AU61" i="10"/>
  <c r="AU65" i="10"/>
  <c r="AU69" i="10"/>
  <c r="AU73" i="10"/>
  <c r="AU77" i="10"/>
  <c r="AU81" i="10"/>
  <c r="AU85" i="10"/>
  <c r="AU89" i="10"/>
  <c r="AU93" i="10"/>
  <c r="AU97" i="10"/>
  <c r="AU101" i="10"/>
  <c r="AU105" i="10"/>
  <c r="AU109" i="10"/>
  <c r="AU113" i="10"/>
  <c r="AU117" i="10"/>
  <c r="AU121" i="10"/>
  <c r="AU125" i="10"/>
  <c r="AU129" i="10"/>
  <c r="AU133" i="10"/>
  <c r="AU137" i="10"/>
  <c r="AU141" i="10"/>
  <c r="AU145" i="10"/>
  <c r="AU149" i="10"/>
  <c r="AU153" i="10"/>
  <c r="AU157" i="10"/>
  <c r="AU161" i="10"/>
  <c r="AU165" i="10"/>
  <c r="AU169" i="10"/>
  <c r="AU173" i="10"/>
  <c r="AU177" i="10"/>
  <c r="AU181" i="10"/>
  <c r="AU185" i="10"/>
  <c r="AU189" i="10"/>
  <c r="AU193" i="10"/>
  <c r="AU198" i="10"/>
  <c r="AU202" i="10"/>
  <c r="AU206" i="10"/>
  <c r="AU210" i="10"/>
  <c r="AU214" i="10"/>
  <c r="AU218" i="10"/>
  <c r="AU222" i="10"/>
  <c r="AU5" i="9"/>
  <c r="AU9" i="9"/>
  <c r="AU14" i="9"/>
  <c r="AU18" i="9"/>
  <c r="AU22" i="9"/>
  <c r="AU26" i="9"/>
  <c r="AU30" i="9"/>
  <c r="AU34" i="9"/>
  <c r="AU38" i="9"/>
  <c r="AU42" i="9"/>
  <c r="AU46" i="9"/>
  <c r="AU50" i="9"/>
  <c r="AU53" i="9"/>
  <c r="AU66" i="9"/>
  <c r="AU69" i="9"/>
  <c r="AU82" i="9"/>
  <c r="AU85" i="9"/>
  <c r="AU98" i="9"/>
  <c r="AU101" i="9"/>
  <c r="AU114" i="9"/>
  <c r="AU117" i="9"/>
  <c r="AU130" i="9"/>
  <c r="AU133" i="9"/>
  <c r="AU146" i="9"/>
  <c r="AU149" i="9"/>
  <c r="AU162" i="9"/>
  <c r="AU99" i="11"/>
  <c r="AU103" i="11"/>
  <c r="AU107" i="11"/>
  <c r="AU111" i="11"/>
  <c r="AU115" i="11"/>
  <c r="AU119" i="11"/>
  <c r="AU123" i="11"/>
  <c r="AU127" i="11"/>
  <c r="AU131" i="11"/>
  <c r="AU135" i="11"/>
  <c r="AU139" i="11"/>
  <c r="AU143" i="11"/>
  <c r="AU147" i="11"/>
  <c r="AU151" i="11"/>
  <c r="AU155" i="11"/>
  <c r="AU159" i="11"/>
  <c r="AU163" i="11"/>
  <c r="AU167" i="11"/>
  <c r="AU171" i="11"/>
  <c r="AU175" i="11"/>
  <c r="AU179" i="11"/>
  <c r="AU183" i="11"/>
  <c r="AU187" i="11"/>
  <c r="AU191" i="11"/>
  <c r="AU196" i="11"/>
  <c r="AU200" i="11"/>
  <c r="AU204" i="11"/>
  <c r="AU208" i="11"/>
  <c r="AU212" i="11"/>
  <c r="AU216" i="11"/>
  <c r="AU220" i="11"/>
  <c r="AU224" i="11"/>
  <c r="AU7" i="10"/>
  <c r="AU12" i="10"/>
  <c r="AU16" i="10"/>
  <c r="AU20" i="10"/>
  <c r="AU24" i="10"/>
  <c r="AU28" i="10"/>
  <c r="AU32" i="10"/>
  <c r="AU36" i="10"/>
  <c r="AU40" i="10"/>
  <c r="AU44" i="10"/>
  <c r="AU48" i="10"/>
  <c r="AU52" i="10"/>
  <c r="AU56" i="10"/>
  <c r="AU60" i="10"/>
  <c r="AU64" i="10"/>
  <c r="AU68" i="10"/>
  <c r="AU72" i="10"/>
  <c r="AU76" i="10"/>
  <c r="AU80" i="10"/>
  <c r="AU84" i="10"/>
  <c r="AU88" i="10"/>
  <c r="AU92" i="10"/>
  <c r="AU96" i="10"/>
  <c r="AU100" i="10"/>
  <c r="AU104" i="10"/>
  <c r="AU108" i="10"/>
  <c r="AU112" i="10"/>
  <c r="AU116" i="10"/>
  <c r="AU120" i="10"/>
  <c r="AU124" i="10"/>
  <c r="AU128" i="10"/>
  <c r="AU132" i="10"/>
  <c r="AU136" i="10"/>
  <c r="AU140" i="10"/>
  <c r="AU144" i="10"/>
  <c r="AU148" i="10"/>
  <c r="AU152" i="10"/>
  <c r="AU156" i="10"/>
  <c r="AU160" i="10"/>
  <c r="AU164" i="10"/>
  <c r="AU168" i="10"/>
  <c r="AU172" i="10"/>
  <c r="AU176" i="10"/>
  <c r="AU180" i="10"/>
  <c r="AU184" i="10"/>
  <c r="AU188" i="10"/>
  <c r="AU192" i="10"/>
  <c r="AU197" i="10"/>
  <c r="AU201" i="10"/>
  <c r="AU205" i="10"/>
  <c r="AU209" i="10"/>
  <c r="AU213" i="10"/>
  <c r="AU217" i="10"/>
  <c r="AU221" i="10"/>
  <c r="AU225" i="10"/>
  <c r="AU8" i="9"/>
  <c r="AU13" i="9"/>
  <c r="AU17" i="9"/>
  <c r="AU21" i="9"/>
  <c r="AU25" i="9"/>
  <c r="AU29" i="9"/>
  <c r="AU33" i="9"/>
  <c r="AU37" i="9"/>
  <c r="AU41" i="9"/>
  <c r="AU45" i="9"/>
  <c r="AU49" i="9"/>
  <c r="AU62" i="9"/>
  <c r="AU65" i="9"/>
  <c r="AU78" i="9"/>
  <c r="AU81" i="9"/>
  <c r="AU94" i="9"/>
  <c r="AU97" i="9"/>
  <c r="AU110" i="9"/>
  <c r="AU113" i="9"/>
  <c r="AU126" i="9"/>
  <c r="AU129" i="9"/>
  <c r="AU142" i="9"/>
  <c r="AU145" i="9"/>
  <c r="AU158" i="9"/>
  <c r="AU48" i="9"/>
  <c r="AU52" i="9"/>
  <c r="AU56" i="9"/>
  <c r="AU60" i="9"/>
  <c r="AU64" i="9"/>
  <c r="AU68" i="9"/>
  <c r="AU72" i="9"/>
  <c r="AU76" i="9"/>
  <c r="AU80" i="9"/>
  <c r="AU84" i="9"/>
  <c r="AU88" i="9"/>
  <c r="AU92" i="9"/>
  <c r="AU96" i="9"/>
  <c r="AU100" i="9"/>
  <c r="AU104" i="9"/>
  <c r="AU108" i="9"/>
  <c r="AU112" i="9"/>
  <c r="AU116" i="9"/>
  <c r="AU120" i="9"/>
  <c r="AU124" i="9"/>
  <c r="AU128" i="9"/>
  <c r="AU132" i="9"/>
  <c r="AU136" i="9"/>
  <c r="AU140" i="9"/>
  <c r="AU144" i="9"/>
  <c r="AU148" i="9"/>
  <c r="AU152" i="9"/>
  <c r="AU156" i="9"/>
  <c r="AU160" i="9"/>
  <c r="AU164" i="9"/>
  <c r="AU168" i="9"/>
  <c r="AU172" i="9"/>
  <c r="AU176" i="9"/>
  <c r="AU180" i="9"/>
  <c r="AU184" i="9"/>
  <c r="AU188" i="9"/>
  <c r="AU192" i="9"/>
  <c r="AU197" i="9"/>
  <c r="AU201" i="9"/>
  <c r="AU205" i="9"/>
  <c r="AU209" i="9"/>
  <c r="AU213" i="9"/>
  <c r="AU217" i="9"/>
  <c r="AU221" i="9"/>
  <c r="AU225" i="9"/>
  <c r="AU8" i="8"/>
  <c r="AU13" i="8"/>
  <c r="AU17" i="8"/>
  <c r="AU21" i="8"/>
  <c r="AU25" i="8"/>
  <c r="AU29" i="8"/>
  <c r="AU33" i="8"/>
  <c r="AU37" i="8"/>
  <c r="AU41" i="8"/>
  <c r="AU45" i="8"/>
  <c r="AU49" i="8"/>
  <c r="AU53" i="8"/>
  <c r="AU57" i="8"/>
  <c r="AU61" i="8"/>
  <c r="AU65" i="8"/>
  <c r="AU69" i="8"/>
  <c r="AU73" i="8"/>
  <c r="AU77" i="8"/>
  <c r="AU81" i="8"/>
  <c r="AU85" i="8"/>
  <c r="AU89" i="8"/>
  <c r="AU93" i="8"/>
  <c r="AU97" i="8"/>
  <c r="AU101" i="8"/>
  <c r="AU105" i="8"/>
  <c r="AU109" i="8"/>
  <c r="AU113" i="8"/>
  <c r="AU117" i="8"/>
  <c r="AU121" i="8"/>
  <c r="AU125" i="8"/>
  <c r="AU129" i="8"/>
  <c r="AU133" i="8"/>
  <c r="AU137" i="8"/>
  <c r="AU141" i="8"/>
  <c r="AU145" i="8"/>
  <c r="AU149" i="8"/>
  <c r="AU153" i="8"/>
  <c r="AU157" i="8"/>
  <c r="AU161" i="8"/>
  <c r="AU165" i="8"/>
  <c r="AU153" i="9"/>
  <c r="AU157" i="9"/>
  <c r="AU161" i="9"/>
  <c r="AU165" i="9"/>
  <c r="AU169" i="9"/>
  <c r="AU173" i="9"/>
  <c r="AU177" i="9"/>
  <c r="AU181" i="9"/>
  <c r="AU185" i="9"/>
  <c r="AU189" i="9"/>
  <c r="AU193" i="9"/>
  <c r="AU198" i="9"/>
  <c r="AU202" i="9"/>
  <c r="AU206" i="9"/>
  <c r="AU210" i="9"/>
  <c r="AU214" i="9"/>
  <c r="AU218" i="9"/>
  <c r="AU222" i="9"/>
  <c r="AU5" i="8"/>
  <c r="AU9" i="8"/>
  <c r="AU14" i="8"/>
  <c r="AU18" i="8"/>
  <c r="AU22" i="8"/>
  <c r="AU26" i="8"/>
  <c r="AU30" i="8"/>
  <c r="AU34" i="8"/>
  <c r="AU38" i="8"/>
  <c r="AU42" i="8"/>
  <c r="AU46" i="8"/>
  <c r="AU50" i="8"/>
  <c r="AU54" i="8"/>
  <c r="AU58" i="8"/>
  <c r="AU62" i="8"/>
  <c r="AU66" i="8"/>
  <c r="AU70" i="8"/>
  <c r="AU74" i="8"/>
  <c r="AU78" i="8"/>
  <c r="AU82" i="8"/>
  <c r="AU86" i="8"/>
  <c r="AU90" i="8"/>
  <c r="AU94" i="8"/>
  <c r="AU98" i="8"/>
  <c r="AU102" i="8"/>
  <c r="AU106" i="8"/>
  <c r="AU110" i="8"/>
  <c r="AU114" i="8"/>
  <c r="AU118" i="8"/>
  <c r="AU122" i="8"/>
  <c r="AU126" i="8"/>
  <c r="AU130" i="8"/>
  <c r="AU134" i="8"/>
  <c r="AU138" i="8"/>
  <c r="AU142" i="8"/>
  <c r="AU146" i="8"/>
  <c r="AU150" i="8"/>
  <c r="AU154" i="8"/>
  <c r="AU158" i="8"/>
  <c r="AU162" i="8"/>
  <c r="AU166" i="8"/>
  <c r="AW34" i="20"/>
  <c r="AW18" i="2"/>
  <c r="AU155" i="2"/>
  <c r="AU187" i="2"/>
  <c r="AU220" i="2"/>
  <c r="AU142" i="2"/>
  <c r="AU146" i="2"/>
  <c r="AU150" i="2"/>
  <c r="AU154" i="2"/>
  <c r="AU158" i="2"/>
  <c r="AU162" i="2"/>
  <c r="AU166" i="2"/>
  <c r="AU170" i="2"/>
  <c r="AU174" i="2"/>
  <c r="AU178" i="2"/>
  <c r="AU182" i="2"/>
  <c r="AU186" i="2"/>
  <c r="AU190" i="2"/>
  <c r="AU194" i="2"/>
  <c r="AU199" i="2"/>
  <c r="AU203" i="2"/>
  <c r="AU207" i="2"/>
  <c r="AU211" i="2"/>
  <c r="AU215" i="2"/>
  <c r="AU219" i="2"/>
  <c r="AU223" i="2"/>
  <c r="K143" i="7" l="1"/>
  <c r="K150" i="6"/>
  <c r="M142" i="3"/>
  <c r="K152" i="2"/>
  <c r="M155" i="32"/>
  <c r="AQ225" i="32" l="1"/>
  <c r="AO225" i="32"/>
  <c r="AK225" i="32"/>
  <c r="AI225" i="32"/>
  <c r="M225" i="32"/>
  <c r="K225" i="32"/>
  <c r="AQ224" i="32"/>
  <c r="AO224" i="32"/>
  <c r="AK224" i="32"/>
  <c r="AI224" i="32"/>
  <c r="M224" i="32"/>
  <c r="K224" i="32"/>
  <c r="AQ223" i="32"/>
  <c r="AO223" i="32"/>
  <c r="AK223" i="32"/>
  <c r="AI223" i="32"/>
  <c r="M223" i="32"/>
  <c r="K223" i="32"/>
  <c r="AQ222" i="32"/>
  <c r="AO222" i="32"/>
  <c r="AK222" i="32"/>
  <c r="AI222" i="32"/>
  <c r="M222" i="32"/>
  <c r="K222" i="32"/>
  <c r="AQ221" i="32"/>
  <c r="AO221" i="32"/>
  <c r="AK221" i="32"/>
  <c r="AI221" i="32"/>
  <c r="M221" i="32"/>
  <c r="K221" i="32"/>
  <c r="AQ220" i="32"/>
  <c r="AO220" i="32"/>
  <c r="AK220" i="32"/>
  <c r="AI220" i="32"/>
  <c r="M220" i="32"/>
  <c r="K220" i="32"/>
  <c r="AQ219" i="32"/>
  <c r="AO219" i="32"/>
  <c r="AK219" i="32"/>
  <c r="AI219" i="32"/>
  <c r="M219" i="32"/>
  <c r="K219" i="32"/>
  <c r="AQ218" i="32"/>
  <c r="AO218" i="32"/>
  <c r="AK218" i="32"/>
  <c r="AI218" i="32"/>
  <c r="M218" i="32"/>
  <c r="K218" i="32"/>
  <c r="AQ217" i="32"/>
  <c r="AO217" i="32"/>
  <c r="AK217" i="32"/>
  <c r="AI217" i="32"/>
  <c r="M217" i="32"/>
  <c r="K217" i="32"/>
  <c r="AQ216" i="32"/>
  <c r="AO216" i="32"/>
  <c r="AK216" i="32"/>
  <c r="AI216" i="32"/>
  <c r="M216" i="32"/>
  <c r="K216" i="32"/>
  <c r="AQ215" i="32"/>
  <c r="AO215" i="32"/>
  <c r="AK215" i="32"/>
  <c r="AI215" i="32"/>
  <c r="M215" i="32"/>
  <c r="K215" i="32"/>
  <c r="AQ214" i="32"/>
  <c r="AO214" i="32"/>
  <c r="AK214" i="32"/>
  <c r="AI214" i="32"/>
  <c r="M214" i="32"/>
  <c r="K214" i="32"/>
  <c r="AQ213" i="32"/>
  <c r="AO213" i="32"/>
  <c r="AK213" i="32"/>
  <c r="AI213" i="32"/>
  <c r="M213" i="32"/>
  <c r="K213" i="32"/>
  <c r="AQ212" i="32"/>
  <c r="AO212" i="32"/>
  <c r="AK212" i="32"/>
  <c r="AI212" i="32"/>
  <c r="M212" i="32"/>
  <c r="K212" i="32"/>
  <c r="AQ211" i="32"/>
  <c r="AO211" i="32"/>
  <c r="AK211" i="32"/>
  <c r="AI211" i="32"/>
  <c r="M211" i="32"/>
  <c r="K211" i="32"/>
  <c r="AQ210" i="32"/>
  <c r="AO210" i="32"/>
  <c r="AK210" i="32"/>
  <c r="AI210" i="32"/>
  <c r="M210" i="32"/>
  <c r="K210" i="32"/>
  <c r="AQ209" i="32"/>
  <c r="AO209" i="32"/>
  <c r="AK209" i="32"/>
  <c r="AI209" i="32"/>
  <c r="AQ208" i="32"/>
  <c r="AO208" i="32"/>
  <c r="AK208" i="32"/>
  <c r="AI208" i="32"/>
  <c r="M208" i="32"/>
  <c r="K208" i="32"/>
  <c r="AQ207" i="32"/>
  <c r="AO207" i="32"/>
  <c r="AK207" i="32"/>
  <c r="AI207" i="32"/>
  <c r="M207" i="32"/>
  <c r="K207" i="32"/>
  <c r="AQ206" i="32"/>
  <c r="AO206" i="32"/>
  <c r="AK206" i="32"/>
  <c r="AI206" i="32"/>
  <c r="M206" i="32"/>
  <c r="K206" i="32"/>
  <c r="AQ205" i="32"/>
  <c r="AO205" i="32"/>
  <c r="AK205" i="32"/>
  <c r="AI205" i="32"/>
  <c r="M205" i="32"/>
  <c r="K205" i="32"/>
  <c r="AQ204" i="32"/>
  <c r="AO204" i="32"/>
  <c r="AK204" i="32"/>
  <c r="AI204" i="32"/>
  <c r="M204" i="32"/>
  <c r="K204" i="32"/>
  <c r="AQ203" i="32"/>
  <c r="AO203" i="32"/>
  <c r="AK203" i="32"/>
  <c r="AI203" i="32"/>
  <c r="M203" i="32"/>
  <c r="K203" i="32"/>
  <c r="AQ202" i="32"/>
  <c r="AO202" i="32"/>
  <c r="AK202" i="32"/>
  <c r="AI202" i="32"/>
  <c r="AQ201" i="32"/>
  <c r="AO201" i="32"/>
  <c r="AK201" i="32"/>
  <c r="AI201" i="32"/>
  <c r="M201" i="32"/>
  <c r="K201" i="32"/>
  <c r="AQ200" i="32"/>
  <c r="AO200" i="32"/>
  <c r="AK200" i="32"/>
  <c r="AI200" i="32"/>
  <c r="M200" i="32"/>
  <c r="K200" i="32"/>
  <c r="AQ199" i="32"/>
  <c r="AO199" i="32"/>
  <c r="AK199" i="32"/>
  <c r="AI199" i="32"/>
  <c r="M199" i="32"/>
  <c r="K199" i="32"/>
  <c r="AQ198" i="32"/>
  <c r="AO198" i="32"/>
  <c r="AK198" i="32"/>
  <c r="AI198" i="32"/>
  <c r="M198" i="32"/>
  <c r="K198" i="32"/>
  <c r="AQ197" i="32"/>
  <c r="AO197" i="32"/>
  <c r="AK197" i="32"/>
  <c r="AI197" i="32"/>
  <c r="M197" i="32"/>
  <c r="K197" i="32"/>
  <c r="AQ196" i="32"/>
  <c r="AO196" i="32"/>
  <c r="AK196" i="32"/>
  <c r="AI196" i="32"/>
  <c r="M196" i="32"/>
  <c r="K196" i="32"/>
  <c r="AQ194" i="32"/>
  <c r="AO194" i="32"/>
  <c r="AK194" i="32"/>
  <c r="AI194" i="32"/>
  <c r="M194" i="32"/>
  <c r="K194" i="32"/>
  <c r="AQ193" i="32"/>
  <c r="AO193" i="32"/>
  <c r="AK193" i="32"/>
  <c r="AI193" i="32"/>
  <c r="M193" i="32"/>
  <c r="K193" i="32"/>
  <c r="AQ192" i="32"/>
  <c r="AO192" i="32"/>
  <c r="AK192" i="32"/>
  <c r="AI192" i="32"/>
  <c r="M192" i="32"/>
  <c r="K192" i="32"/>
  <c r="AQ191" i="32"/>
  <c r="AO191" i="32"/>
  <c r="AK191" i="32"/>
  <c r="AI191" i="32"/>
  <c r="M191" i="32"/>
  <c r="K191" i="32"/>
  <c r="AQ190" i="32"/>
  <c r="AO190" i="32"/>
  <c r="AK190" i="32"/>
  <c r="AI190" i="32"/>
  <c r="M190" i="32"/>
  <c r="K190" i="32"/>
  <c r="AQ189" i="32"/>
  <c r="AO189" i="32"/>
  <c r="AK189" i="32"/>
  <c r="AI189" i="32"/>
  <c r="M189" i="32"/>
  <c r="K189" i="32"/>
  <c r="AQ188" i="32"/>
  <c r="AO188" i="32"/>
  <c r="AK188" i="32"/>
  <c r="AI188" i="32"/>
  <c r="M188" i="32"/>
  <c r="K188" i="32"/>
  <c r="AQ187" i="32"/>
  <c r="AO187" i="32"/>
  <c r="AK187" i="32"/>
  <c r="AI187" i="32"/>
  <c r="M187" i="32"/>
  <c r="K187" i="32"/>
  <c r="AQ186" i="32"/>
  <c r="AO186" i="32"/>
  <c r="AK186" i="32"/>
  <c r="AI186" i="32"/>
  <c r="M186" i="32"/>
  <c r="K186" i="32"/>
  <c r="AQ185" i="32"/>
  <c r="AO185" i="32"/>
  <c r="AK185" i="32"/>
  <c r="AI185" i="32"/>
  <c r="M185" i="32"/>
  <c r="K185" i="32"/>
  <c r="AQ184" i="32"/>
  <c r="AO184" i="32"/>
  <c r="AK184" i="32"/>
  <c r="AI184" i="32"/>
  <c r="M184" i="32"/>
  <c r="K184" i="32"/>
  <c r="AQ183" i="32"/>
  <c r="AO183" i="32"/>
  <c r="AK183" i="32"/>
  <c r="AI183" i="32"/>
  <c r="M183" i="32"/>
  <c r="K183" i="32"/>
  <c r="AQ182" i="32"/>
  <c r="AO182" i="32"/>
  <c r="AK182" i="32"/>
  <c r="AI182" i="32"/>
  <c r="M182" i="32"/>
  <c r="K182" i="32"/>
  <c r="AQ181" i="32"/>
  <c r="AO181" i="32"/>
  <c r="AK181" i="32"/>
  <c r="AI181" i="32"/>
  <c r="M181" i="32"/>
  <c r="K181" i="32"/>
  <c r="AQ180" i="32"/>
  <c r="AO180" i="32"/>
  <c r="AK180" i="32"/>
  <c r="AI180" i="32"/>
  <c r="M180" i="32"/>
  <c r="K180" i="32"/>
  <c r="AQ179" i="32"/>
  <c r="AO179" i="32"/>
  <c r="AK179" i="32"/>
  <c r="AI179" i="32"/>
  <c r="M179" i="32"/>
  <c r="K179" i="32"/>
  <c r="AQ178" i="32"/>
  <c r="AO178" i="32"/>
  <c r="AK178" i="32"/>
  <c r="AI178" i="32"/>
  <c r="M178" i="32"/>
  <c r="K178" i="32"/>
  <c r="AQ177" i="32"/>
  <c r="AO177" i="32"/>
  <c r="AK177" i="32"/>
  <c r="AI177" i="32"/>
  <c r="M177" i="32"/>
  <c r="K177" i="32"/>
  <c r="AQ176" i="32"/>
  <c r="AO176" i="32"/>
  <c r="AK176" i="32"/>
  <c r="AI176" i="32"/>
  <c r="M176" i="32"/>
  <c r="K176" i="32"/>
  <c r="AQ175" i="32"/>
  <c r="AO175" i="32"/>
  <c r="AK175" i="32"/>
  <c r="AI175" i="32"/>
  <c r="M175" i="32"/>
  <c r="K175" i="32"/>
  <c r="AQ174" i="32"/>
  <c r="AO174" i="32"/>
  <c r="AK174" i="32"/>
  <c r="AI174" i="32"/>
  <c r="M174" i="32"/>
  <c r="K174" i="32"/>
  <c r="AQ173" i="32"/>
  <c r="AO173" i="32"/>
  <c r="AK173" i="32"/>
  <c r="AI173" i="32"/>
  <c r="M173" i="32"/>
  <c r="K173" i="32"/>
  <c r="AQ172" i="32"/>
  <c r="AO172" i="32"/>
  <c r="AK172" i="32"/>
  <c r="AI172" i="32"/>
  <c r="M172" i="32"/>
  <c r="K172" i="32"/>
  <c r="AQ171" i="32"/>
  <c r="AO171" i="32"/>
  <c r="AK171" i="32"/>
  <c r="AI171" i="32"/>
  <c r="M171" i="32"/>
  <c r="K171" i="32"/>
  <c r="AQ170" i="32"/>
  <c r="AO170" i="32"/>
  <c r="AK170" i="32"/>
  <c r="AI170" i="32"/>
  <c r="M170" i="32"/>
  <c r="K170" i="32"/>
  <c r="AQ169" i="32"/>
  <c r="AO169" i="32"/>
  <c r="AK169" i="32"/>
  <c r="AI169" i="32"/>
  <c r="M169" i="32"/>
  <c r="K169" i="32"/>
  <c r="AQ168" i="32"/>
  <c r="AO168" i="32"/>
  <c r="AK168" i="32"/>
  <c r="AI168" i="32"/>
  <c r="M168" i="32"/>
  <c r="K168" i="32"/>
  <c r="AQ167" i="32"/>
  <c r="AO167" i="32"/>
  <c r="AK167" i="32"/>
  <c r="AI167" i="32"/>
  <c r="M167" i="32"/>
  <c r="K167" i="32"/>
  <c r="AQ166" i="32"/>
  <c r="AO166" i="32"/>
  <c r="AK166" i="32"/>
  <c r="AI166" i="32"/>
  <c r="M166" i="32"/>
  <c r="K166" i="32"/>
  <c r="AQ165" i="32"/>
  <c r="AO165" i="32"/>
  <c r="AK165" i="32"/>
  <c r="AI165" i="32"/>
  <c r="M165" i="32"/>
  <c r="K165" i="32"/>
  <c r="AQ164" i="32"/>
  <c r="AO164" i="32"/>
  <c r="AK164" i="32"/>
  <c r="AI164" i="32"/>
  <c r="M164" i="32"/>
  <c r="K164" i="32"/>
  <c r="AQ161" i="32"/>
  <c r="AO161" i="32"/>
  <c r="AK161" i="32"/>
  <c r="AI161" i="32"/>
  <c r="M161" i="32"/>
  <c r="K161" i="32"/>
  <c r="AQ160" i="32"/>
  <c r="AO160" i="32"/>
  <c r="AK160" i="32"/>
  <c r="AI160" i="32"/>
  <c r="M160" i="32"/>
  <c r="K160" i="32"/>
  <c r="AQ159" i="32"/>
  <c r="AO159" i="32"/>
  <c r="AK159" i="32"/>
  <c r="AI159" i="32"/>
  <c r="M159" i="32"/>
  <c r="K159" i="32"/>
  <c r="AQ158" i="32"/>
  <c r="AO158" i="32"/>
  <c r="AK158" i="32"/>
  <c r="AI158" i="32"/>
  <c r="M158" i="32"/>
  <c r="K158" i="32"/>
  <c r="AQ157" i="32"/>
  <c r="AO157" i="32"/>
  <c r="AK157" i="32"/>
  <c r="AI157" i="32"/>
  <c r="M157" i="32"/>
  <c r="K157" i="32"/>
  <c r="AQ156" i="32"/>
  <c r="AO156" i="32"/>
  <c r="AK156" i="32"/>
  <c r="AI156" i="32"/>
  <c r="M156" i="32"/>
  <c r="K156" i="32"/>
  <c r="AQ155" i="32"/>
  <c r="AO155" i="32"/>
  <c r="AK155" i="32"/>
  <c r="AI155" i="32"/>
  <c r="K155" i="32"/>
  <c r="AQ154" i="32"/>
  <c r="AO154" i="32"/>
  <c r="AK154" i="32"/>
  <c r="AI154" i="32"/>
  <c r="M154" i="32"/>
  <c r="K154" i="32"/>
  <c r="AQ153" i="32"/>
  <c r="AO153" i="32"/>
  <c r="AK153" i="32"/>
  <c r="AI153" i="32"/>
  <c r="M153" i="32"/>
  <c r="K153" i="32"/>
  <c r="AQ152" i="32"/>
  <c r="AO152" i="32"/>
  <c r="AK152" i="32"/>
  <c r="AI152" i="32"/>
  <c r="M152" i="32"/>
  <c r="K152" i="32"/>
  <c r="AQ151" i="32"/>
  <c r="AO151" i="32"/>
  <c r="AK151" i="32"/>
  <c r="AI151" i="32"/>
  <c r="M151" i="32"/>
  <c r="K151" i="32"/>
  <c r="AQ150" i="32"/>
  <c r="AO150" i="32"/>
  <c r="AK150" i="32"/>
  <c r="AI150" i="32"/>
  <c r="M150" i="32"/>
  <c r="K150" i="32"/>
  <c r="AQ149" i="32"/>
  <c r="AO149" i="32"/>
  <c r="AK149" i="32"/>
  <c r="AI149" i="32"/>
  <c r="M149" i="32"/>
  <c r="K149" i="32"/>
  <c r="AQ148" i="32"/>
  <c r="AO148" i="32"/>
  <c r="AK148" i="32"/>
  <c r="AI148" i="32"/>
  <c r="M148" i="32"/>
  <c r="K148" i="32"/>
  <c r="AQ147" i="32"/>
  <c r="AO147" i="32"/>
  <c r="AK147" i="32"/>
  <c r="AI147" i="32"/>
  <c r="M147" i="32"/>
  <c r="K147" i="32"/>
  <c r="AQ146" i="32"/>
  <c r="AO146" i="32"/>
  <c r="AK146" i="32"/>
  <c r="AI146" i="32"/>
  <c r="M146" i="32"/>
  <c r="K146" i="32"/>
  <c r="AQ145" i="32"/>
  <c r="AO145" i="32"/>
  <c r="AK145" i="32"/>
  <c r="AI145" i="32"/>
  <c r="M145" i="32"/>
  <c r="K145" i="32"/>
  <c r="AQ144" i="32"/>
  <c r="AO144" i="32"/>
  <c r="AK144" i="32"/>
  <c r="AI144" i="32"/>
  <c r="M144" i="32"/>
  <c r="K144" i="32"/>
  <c r="AQ143" i="32"/>
  <c r="AO143" i="32"/>
  <c r="AK143" i="32"/>
  <c r="AI143" i="32"/>
  <c r="M143" i="32"/>
  <c r="K143" i="32"/>
  <c r="AQ142" i="32"/>
  <c r="AO142" i="32"/>
  <c r="AK142" i="32"/>
  <c r="AI142" i="32"/>
  <c r="M142" i="32"/>
  <c r="K142" i="32"/>
  <c r="AQ141" i="32"/>
  <c r="AO141" i="32"/>
  <c r="AK141" i="32"/>
  <c r="AI141" i="32"/>
  <c r="M141" i="32"/>
  <c r="K141" i="32"/>
  <c r="AQ140" i="32"/>
  <c r="AO140" i="32"/>
  <c r="AK140" i="32"/>
  <c r="AI140" i="32"/>
  <c r="M140" i="32"/>
  <c r="K140" i="32"/>
  <c r="AQ139" i="32"/>
  <c r="AO139" i="32"/>
  <c r="AK139" i="32"/>
  <c r="AI139" i="32"/>
  <c r="M139" i="32"/>
  <c r="K139" i="32"/>
  <c r="AQ138" i="32"/>
  <c r="AO138" i="32"/>
  <c r="AK138" i="32"/>
  <c r="AI138" i="32"/>
  <c r="M138" i="32"/>
  <c r="K138" i="32"/>
  <c r="AQ137" i="32"/>
  <c r="AO137" i="32"/>
  <c r="AK137" i="32"/>
  <c r="AI137" i="32"/>
  <c r="M137" i="32"/>
  <c r="K137" i="32"/>
  <c r="AQ136" i="32"/>
  <c r="AO136" i="32"/>
  <c r="AK136" i="32"/>
  <c r="AI136" i="32"/>
  <c r="M136" i="32"/>
  <c r="K136" i="32"/>
  <c r="AQ135" i="32"/>
  <c r="AO135" i="32"/>
  <c r="AK135" i="32"/>
  <c r="AI135" i="32"/>
  <c r="M135" i="32"/>
  <c r="K135" i="32"/>
  <c r="AQ134" i="32"/>
  <c r="AO134" i="32"/>
  <c r="AK134" i="32"/>
  <c r="AI134" i="32"/>
  <c r="M134" i="32"/>
  <c r="K134" i="32"/>
  <c r="AQ133" i="32"/>
  <c r="AO133" i="32"/>
  <c r="AK133" i="32"/>
  <c r="AI133" i="32"/>
  <c r="M133" i="32"/>
  <c r="K133" i="32"/>
  <c r="AQ132" i="32"/>
  <c r="AO132" i="32"/>
  <c r="AK132" i="32"/>
  <c r="AI132" i="32"/>
  <c r="M132" i="32"/>
  <c r="K132" i="32"/>
  <c r="AQ131" i="32"/>
  <c r="AO131" i="32"/>
  <c r="AK131" i="32"/>
  <c r="AI131" i="32"/>
  <c r="M131" i="32"/>
  <c r="K131" i="32"/>
  <c r="AQ130" i="32"/>
  <c r="AO130" i="32"/>
  <c r="AK130" i="32"/>
  <c r="AI130" i="32"/>
  <c r="M130" i="32"/>
  <c r="K130" i="32"/>
  <c r="AQ129" i="32"/>
  <c r="AO129" i="32"/>
  <c r="AK129" i="32"/>
  <c r="AI129" i="32"/>
  <c r="M129" i="32"/>
  <c r="K129" i="32"/>
  <c r="AQ128" i="32"/>
  <c r="AO128" i="32"/>
  <c r="AK128" i="32"/>
  <c r="AI128" i="32"/>
  <c r="M128" i="32"/>
  <c r="K128" i="32"/>
  <c r="AQ127" i="32"/>
  <c r="AO127" i="32"/>
  <c r="AK127" i="32"/>
  <c r="AI127" i="32"/>
  <c r="M127" i="32"/>
  <c r="K127" i="32"/>
  <c r="AQ126" i="32"/>
  <c r="AO126" i="32"/>
  <c r="AK126" i="32"/>
  <c r="AI126" i="32"/>
  <c r="M126" i="32"/>
  <c r="K126" i="32"/>
  <c r="AQ125" i="32"/>
  <c r="AO125" i="32"/>
  <c r="AK125" i="32"/>
  <c r="AI125" i="32"/>
  <c r="M125" i="32"/>
  <c r="K125" i="32"/>
  <c r="AQ124" i="32"/>
  <c r="AO124" i="32"/>
  <c r="AK124" i="32"/>
  <c r="AI124" i="32"/>
  <c r="M124" i="32"/>
  <c r="K124" i="32"/>
  <c r="AQ123" i="32"/>
  <c r="AO123" i="32"/>
  <c r="AK123" i="32"/>
  <c r="AI123" i="32"/>
  <c r="M123" i="32"/>
  <c r="K123" i="32"/>
  <c r="AQ122" i="32"/>
  <c r="AO122" i="32"/>
  <c r="AK122" i="32"/>
  <c r="AI122" i="32"/>
  <c r="M122" i="32"/>
  <c r="K122" i="32"/>
  <c r="AQ121" i="32"/>
  <c r="AO121" i="32"/>
  <c r="AK121" i="32"/>
  <c r="AI121" i="32"/>
  <c r="M121" i="32"/>
  <c r="K121" i="32"/>
  <c r="AQ120" i="32"/>
  <c r="AO120" i="32"/>
  <c r="AK120" i="32"/>
  <c r="AI120" i="32"/>
  <c r="M120" i="32"/>
  <c r="K120" i="32"/>
  <c r="AQ119" i="32"/>
  <c r="AO119" i="32"/>
  <c r="AK119" i="32"/>
  <c r="AI119" i="32"/>
  <c r="M119" i="32"/>
  <c r="K119" i="32"/>
  <c r="AQ118" i="32"/>
  <c r="AO118" i="32"/>
  <c r="AK118" i="32"/>
  <c r="AI118" i="32"/>
  <c r="M118" i="32"/>
  <c r="K118" i="32"/>
  <c r="AQ117" i="32"/>
  <c r="AO117" i="32"/>
  <c r="AK117" i="32"/>
  <c r="AI117" i="32"/>
  <c r="M117" i="32"/>
  <c r="K117" i="32"/>
  <c r="AQ116" i="32"/>
  <c r="AO116" i="32"/>
  <c r="AK116" i="32"/>
  <c r="AI116" i="32"/>
  <c r="M116" i="32"/>
  <c r="K116" i="32"/>
  <c r="AQ115" i="32"/>
  <c r="AO115" i="32"/>
  <c r="AK115" i="32"/>
  <c r="AI115" i="32"/>
  <c r="M115" i="32"/>
  <c r="K115" i="32"/>
  <c r="AQ114" i="32"/>
  <c r="AO114" i="32"/>
  <c r="AK114" i="32"/>
  <c r="AI114" i="32"/>
  <c r="M114" i="32"/>
  <c r="K114" i="32"/>
  <c r="AQ113" i="32"/>
  <c r="AO113" i="32"/>
  <c r="AK113" i="32"/>
  <c r="AI113" i="32"/>
  <c r="M113" i="32"/>
  <c r="K113" i="32"/>
  <c r="AQ112" i="32"/>
  <c r="AO112" i="32"/>
  <c r="AK112" i="32"/>
  <c r="AI112" i="32"/>
  <c r="M112" i="32"/>
  <c r="K112" i="32"/>
  <c r="AQ111" i="32"/>
  <c r="AO111" i="32"/>
  <c r="AK111" i="32"/>
  <c r="AI111" i="32"/>
  <c r="M111" i="32"/>
  <c r="K111" i="32"/>
  <c r="AQ110" i="32"/>
  <c r="AO110" i="32"/>
  <c r="AK110" i="32"/>
  <c r="AI110" i="32"/>
  <c r="M110" i="32"/>
  <c r="K110" i="32"/>
  <c r="AQ109" i="32"/>
  <c r="AO109" i="32"/>
  <c r="AK109" i="32"/>
  <c r="AI109" i="32"/>
  <c r="M109" i="32"/>
  <c r="K109" i="32"/>
  <c r="AQ108" i="32"/>
  <c r="AO108" i="32"/>
  <c r="AK108" i="32"/>
  <c r="AI108" i="32"/>
  <c r="M108" i="32"/>
  <c r="K108" i="32"/>
  <c r="AQ107" i="32"/>
  <c r="AO107" i="32"/>
  <c r="AK107" i="32"/>
  <c r="AI107" i="32"/>
  <c r="M107" i="32"/>
  <c r="K107" i="32"/>
  <c r="AQ106" i="32"/>
  <c r="AO106" i="32"/>
  <c r="AK106" i="32"/>
  <c r="AI106" i="32"/>
  <c r="M106" i="32"/>
  <c r="K106" i="32"/>
  <c r="AQ105" i="32"/>
  <c r="AO105" i="32"/>
  <c r="AK105" i="32"/>
  <c r="AI105" i="32"/>
  <c r="M105" i="32"/>
  <c r="K105" i="32"/>
  <c r="AQ104" i="32"/>
  <c r="AO104" i="32"/>
  <c r="AK104" i="32"/>
  <c r="AI104" i="32"/>
  <c r="M104" i="32"/>
  <c r="K104" i="32"/>
  <c r="AQ103" i="32"/>
  <c r="AO103" i="32"/>
  <c r="AK103" i="32"/>
  <c r="AI103" i="32"/>
  <c r="M103" i="32"/>
  <c r="K103" i="32"/>
  <c r="AQ102" i="32"/>
  <c r="AO102" i="32"/>
  <c r="AK102" i="32"/>
  <c r="AI102" i="32"/>
  <c r="M102" i="32"/>
  <c r="K102" i="32"/>
  <c r="AQ101" i="32"/>
  <c r="AO101" i="32"/>
  <c r="AK101" i="32"/>
  <c r="AI101" i="32"/>
  <c r="M101" i="32"/>
  <c r="K101" i="32"/>
  <c r="AQ100" i="32"/>
  <c r="AO100" i="32"/>
  <c r="AK100" i="32"/>
  <c r="AI100" i="32"/>
  <c r="M100" i="32"/>
  <c r="K100" i="32"/>
  <c r="AQ99" i="32"/>
  <c r="AO99" i="32"/>
  <c r="AK99" i="32"/>
  <c r="AI99" i="32"/>
  <c r="M99" i="32"/>
  <c r="K99" i="32"/>
  <c r="AQ98" i="32"/>
  <c r="AO98" i="32"/>
  <c r="AK98" i="32"/>
  <c r="AI98" i="32"/>
  <c r="M98" i="32"/>
  <c r="K98" i="32"/>
  <c r="AQ97" i="32"/>
  <c r="AO97" i="32"/>
  <c r="AK97" i="32"/>
  <c r="AI97" i="32"/>
  <c r="M97" i="32"/>
  <c r="K97" i="32"/>
  <c r="AQ96" i="32"/>
  <c r="AO96" i="32"/>
  <c r="AK96" i="32"/>
  <c r="AI96" i="32"/>
  <c r="M96" i="32"/>
  <c r="K96" i="32"/>
  <c r="AQ95" i="32"/>
  <c r="AO95" i="32"/>
  <c r="AK95" i="32"/>
  <c r="AI95" i="32"/>
  <c r="M95" i="32"/>
  <c r="K95" i="32"/>
  <c r="AQ94" i="32"/>
  <c r="AO94" i="32"/>
  <c r="AK94" i="32"/>
  <c r="AI94" i="32"/>
  <c r="M94" i="32"/>
  <c r="K94" i="32"/>
  <c r="AQ93" i="32"/>
  <c r="AO93" i="32"/>
  <c r="AK93" i="32"/>
  <c r="AI93" i="32"/>
  <c r="M93" i="32"/>
  <c r="K93" i="32"/>
  <c r="AQ92" i="32"/>
  <c r="AO92" i="32"/>
  <c r="AK92" i="32"/>
  <c r="AI92" i="32"/>
  <c r="M92" i="32"/>
  <c r="K92" i="32"/>
  <c r="AQ91" i="32"/>
  <c r="AO91" i="32"/>
  <c r="AK91" i="32"/>
  <c r="AI91" i="32"/>
  <c r="M91" i="32"/>
  <c r="K91" i="32"/>
  <c r="AQ90" i="32"/>
  <c r="AO90" i="32"/>
  <c r="AK90" i="32"/>
  <c r="AI90" i="32"/>
  <c r="M90" i="32"/>
  <c r="K90" i="32"/>
  <c r="AQ89" i="32"/>
  <c r="AO89" i="32"/>
  <c r="AK89" i="32"/>
  <c r="AI89" i="32"/>
  <c r="M89" i="32"/>
  <c r="K89" i="32"/>
  <c r="AQ88" i="32"/>
  <c r="AO88" i="32"/>
  <c r="AK88" i="32"/>
  <c r="AI88" i="32"/>
  <c r="M88" i="32"/>
  <c r="K88" i="32"/>
  <c r="AQ87" i="32"/>
  <c r="AO87" i="32"/>
  <c r="AK87" i="32"/>
  <c r="AI87" i="32"/>
  <c r="M87" i="32"/>
  <c r="K87" i="32"/>
  <c r="AQ86" i="32"/>
  <c r="AO86" i="32"/>
  <c r="AK86" i="32"/>
  <c r="AI86" i="32"/>
  <c r="M86" i="32"/>
  <c r="K86" i="32"/>
  <c r="AQ85" i="32"/>
  <c r="AO85" i="32"/>
  <c r="AK85" i="32"/>
  <c r="AI85" i="32"/>
  <c r="M85" i="32"/>
  <c r="K85" i="32"/>
  <c r="AQ84" i="32"/>
  <c r="AO84" i="32"/>
  <c r="AK84" i="32"/>
  <c r="AI84" i="32"/>
  <c r="M84" i="32"/>
  <c r="K84" i="32"/>
  <c r="AQ83" i="32"/>
  <c r="AO83" i="32"/>
  <c r="AK83" i="32"/>
  <c r="AI83" i="32"/>
  <c r="M83" i="32"/>
  <c r="K83" i="32"/>
  <c r="AQ82" i="32"/>
  <c r="AO82" i="32"/>
  <c r="AK82" i="32"/>
  <c r="AI82" i="32"/>
  <c r="M82" i="32"/>
  <c r="K82" i="32"/>
  <c r="AQ81" i="32"/>
  <c r="AO81" i="32"/>
  <c r="AK81" i="32"/>
  <c r="AI81" i="32"/>
  <c r="M81" i="32"/>
  <c r="K81" i="32"/>
  <c r="AQ80" i="32"/>
  <c r="AO80" i="32"/>
  <c r="AK80" i="32"/>
  <c r="AI80" i="32"/>
  <c r="M80" i="32"/>
  <c r="K80" i="32"/>
  <c r="AQ79" i="32"/>
  <c r="AO79" i="32"/>
  <c r="AK79" i="32"/>
  <c r="AI79" i="32"/>
  <c r="M79" i="32"/>
  <c r="K79" i="32"/>
  <c r="AQ78" i="32"/>
  <c r="AO78" i="32"/>
  <c r="AK78" i="32"/>
  <c r="AI78" i="32"/>
  <c r="M78" i="32"/>
  <c r="K78" i="32"/>
  <c r="AQ77" i="32"/>
  <c r="AO77" i="32"/>
  <c r="AK77" i="32"/>
  <c r="AI77" i="32"/>
  <c r="M77" i="32"/>
  <c r="K77" i="32"/>
  <c r="AQ76" i="32"/>
  <c r="AO76" i="32"/>
  <c r="AK76" i="32"/>
  <c r="AI76" i="32"/>
  <c r="M76" i="32"/>
  <c r="K76" i="32"/>
  <c r="AQ75" i="32"/>
  <c r="AO75" i="32"/>
  <c r="AK75" i="32"/>
  <c r="AI75" i="32"/>
  <c r="M75" i="32"/>
  <c r="K75" i="32"/>
  <c r="AQ74" i="32"/>
  <c r="AO74" i="32"/>
  <c r="AK74" i="32"/>
  <c r="AI74" i="32"/>
  <c r="M74" i="32"/>
  <c r="K74" i="32"/>
  <c r="AQ73" i="32"/>
  <c r="AO73" i="32"/>
  <c r="AK73" i="32"/>
  <c r="AI73" i="32"/>
  <c r="M73" i="32"/>
  <c r="K73" i="32"/>
  <c r="AQ72" i="32"/>
  <c r="AO72" i="32"/>
  <c r="AK72" i="32"/>
  <c r="AI72" i="32"/>
  <c r="M72" i="32"/>
  <c r="K72" i="32"/>
  <c r="AQ71" i="32"/>
  <c r="AO71" i="32"/>
  <c r="AK71" i="32"/>
  <c r="AI71" i="32"/>
  <c r="M71" i="32"/>
  <c r="K71" i="32"/>
  <c r="AQ70" i="32"/>
  <c r="AO70" i="32"/>
  <c r="AK70" i="32"/>
  <c r="AI70" i="32"/>
  <c r="M70" i="32"/>
  <c r="K70" i="32"/>
  <c r="AQ69" i="32"/>
  <c r="AO69" i="32"/>
  <c r="AK69" i="32"/>
  <c r="AI69" i="32"/>
  <c r="M69" i="32"/>
  <c r="K69" i="32"/>
  <c r="AQ68" i="32"/>
  <c r="AO68" i="32"/>
  <c r="AK68" i="32"/>
  <c r="AI68" i="32"/>
  <c r="M68" i="32"/>
  <c r="K68" i="32"/>
  <c r="AQ67" i="32"/>
  <c r="AO67" i="32"/>
  <c r="AK67" i="32"/>
  <c r="AI67" i="32"/>
  <c r="M67" i="32"/>
  <c r="K67" i="32"/>
  <c r="AQ66" i="32"/>
  <c r="AO66" i="32"/>
  <c r="AK66" i="32"/>
  <c r="AI66" i="32"/>
  <c r="M66" i="32"/>
  <c r="K66" i="32"/>
  <c r="AQ65" i="32"/>
  <c r="AO65" i="32"/>
  <c r="AK65" i="32"/>
  <c r="AI65" i="32"/>
  <c r="M65" i="32"/>
  <c r="K65" i="32"/>
  <c r="AQ64" i="32"/>
  <c r="AO64" i="32"/>
  <c r="AK64" i="32"/>
  <c r="AI64" i="32"/>
  <c r="M64" i="32"/>
  <c r="K64" i="32"/>
  <c r="AQ63" i="32"/>
  <c r="AO63" i="32"/>
  <c r="AK63" i="32"/>
  <c r="AI63" i="32"/>
  <c r="M63" i="32"/>
  <c r="K63" i="32"/>
  <c r="AQ62" i="32"/>
  <c r="AO62" i="32"/>
  <c r="AK62" i="32"/>
  <c r="AI62" i="32"/>
  <c r="M62" i="32"/>
  <c r="K62" i="32"/>
  <c r="AQ61" i="32"/>
  <c r="AO61" i="32"/>
  <c r="AK61" i="32"/>
  <c r="AI61" i="32"/>
  <c r="M61" i="32"/>
  <c r="K61" i="32"/>
  <c r="AQ60" i="32"/>
  <c r="AO60" i="32"/>
  <c r="AK60" i="32"/>
  <c r="AI60" i="32"/>
  <c r="M60" i="32"/>
  <c r="K60" i="32"/>
  <c r="AQ59" i="32"/>
  <c r="AO59" i="32"/>
  <c r="AK59" i="32"/>
  <c r="AI59" i="32"/>
  <c r="M59" i="32"/>
  <c r="K59" i="32"/>
  <c r="AQ58" i="32"/>
  <c r="AO58" i="32"/>
  <c r="AK58" i="32"/>
  <c r="AI58" i="32"/>
  <c r="M58" i="32"/>
  <c r="K58" i="32"/>
  <c r="AQ57" i="32"/>
  <c r="AO57" i="32"/>
  <c r="AK57" i="32"/>
  <c r="AI57" i="32"/>
  <c r="M57" i="32"/>
  <c r="K57" i="32"/>
  <c r="AQ56" i="32"/>
  <c r="AO56" i="32"/>
  <c r="AK56" i="32"/>
  <c r="AI56" i="32"/>
  <c r="M56" i="32"/>
  <c r="K56" i="32"/>
  <c r="AQ55" i="32"/>
  <c r="AO55" i="32"/>
  <c r="AK55" i="32"/>
  <c r="AI55" i="32"/>
  <c r="M55" i="32"/>
  <c r="K55" i="32"/>
  <c r="AQ54" i="32"/>
  <c r="AO54" i="32"/>
  <c r="AK54" i="32"/>
  <c r="AI54" i="32"/>
  <c r="M54" i="32"/>
  <c r="K54" i="32"/>
  <c r="AQ53" i="32"/>
  <c r="AO53" i="32"/>
  <c r="AK53" i="32"/>
  <c r="AI53" i="32"/>
  <c r="M53" i="32"/>
  <c r="K53" i="32"/>
  <c r="AQ52" i="32"/>
  <c r="AO52" i="32"/>
  <c r="AK52" i="32"/>
  <c r="AI52" i="32"/>
  <c r="M52" i="32"/>
  <c r="K52" i="32"/>
  <c r="AQ51" i="32"/>
  <c r="AO51" i="32"/>
  <c r="AK51" i="32"/>
  <c r="AI51" i="32"/>
  <c r="M51" i="32"/>
  <c r="K51" i="32"/>
  <c r="AQ50" i="32"/>
  <c r="AO50" i="32"/>
  <c r="AK50" i="32"/>
  <c r="AI50" i="32"/>
  <c r="M50" i="32"/>
  <c r="K50" i="32"/>
  <c r="AQ49" i="32"/>
  <c r="AO49" i="32"/>
  <c r="AK49" i="32"/>
  <c r="AI49" i="32"/>
  <c r="M49" i="32"/>
  <c r="K49" i="32"/>
  <c r="AQ48" i="32"/>
  <c r="AO48" i="32"/>
  <c r="AK48" i="32"/>
  <c r="AI48" i="32"/>
  <c r="M48" i="32"/>
  <c r="K48" i="32"/>
  <c r="AQ47" i="32"/>
  <c r="AO47" i="32"/>
  <c r="AK47" i="32"/>
  <c r="AI47" i="32"/>
  <c r="M47" i="32"/>
  <c r="K47" i="32"/>
  <c r="AQ46" i="32"/>
  <c r="AO46" i="32"/>
  <c r="AK46" i="32"/>
  <c r="AI46" i="32"/>
  <c r="M46" i="32"/>
  <c r="K46" i="32"/>
  <c r="AQ45" i="32"/>
  <c r="AO45" i="32"/>
  <c r="AK45" i="32"/>
  <c r="AI45" i="32"/>
  <c r="M45" i="32"/>
  <c r="K45" i="32"/>
  <c r="AQ44" i="32"/>
  <c r="AO44" i="32"/>
  <c r="AK44" i="32"/>
  <c r="AI44" i="32"/>
  <c r="M44" i="32"/>
  <c r="K44" i="32"/>
  <c r="AQ43" i="32"/>
  <c r="AO43" i="32"/>
  <c r="AK43" i="32"/>
  <c r="AI43" i="32"/>
  <c r="M43" i="32"/>
  <c r="K43" i="32"/>
  <c r="AQ42" i="32"/>
  <c r="AO42" i="32"/>
  <c r="AK42" i="32"/>
  <c r="AI42" i="32"/>
  <c r="M42" i="32"/>
  <c r="K42" i="32"/>
  <c r="AQ41" i="32"/>
  <c r="AO41" i="32"/>
  <c r="AK41" i="32"/>
  <c r="AI41" i="32"/>
  <c r="M41" i="32"/>
  <c r="K41" i="32"/>
  <c r="AQ40" i="32"/>
  <c r="AO40" i="32"/>
  <c r="AK40" i="32"/>
  <c r="AI40" i="32"/>
  <c r="M40" i="32"/>
  <c r="K40" i="32"/>
  <c r="AQ39" i="32"/>
  <c r="AO39" i="32"/>
  <c r="AK39" i="32"/>
  <c r="AI39" i="32"/>
  <c r="M39" i="32"/>
  <c r="K39" i="32"/>
  <c r="AQ38" i="32"/>
  <c r="AO38" i="32"/>
  <c r="AK38" i="32"/>
  <c r="AI38" i="32"/>
  <c r="M38" i="32"/>
  <c r="K38" i="32"/>
  <c r="AQ37" i="32"/>
  <c r="AO37" i="32"/>
  <c r="AK37" i="32"/>
  <c r="AI37" i="32"/>
  <c r="M37" i="32"/>
  <c r="K37" i="32"/>
  <c r="AQ36" i="32"/>
  <c r="AO36" i="32"/>
  <c r="AK36" i="32"/>
  <c r="AI36" i="32"/>
  <c r="M36" i="32"/>
  <c r="K36" i="32"/>
  <c r="AQ35" i="32"/>
  <c r="AO35" i="32"/>
  <c r="AK35" i="32"/>
  <c r="AI35" i="32"/>
  <c r="M35" i="32"/>
  <c r="K35" i="32"/>
  <c r="AQ34" i="32"/>
  <c r="AO34" i="32"/>
  <c r="AK34" i="32"/>
  <c r="AI34" i="32"/>
  <c r="M34" i="32"/>
  <c r="K34" i="32"/>
  <c r="AQ33" i="32"/>
  <c r="AO33" i="32"/>
  <c r="AK33" i="32"/>
  <c r="AI33" i="32"/>
  <c r="M33" i="32"/>
  <c r="K33" i="32"/>
  <c r="AQ32" i="32"/>
  <c r="AO32" i="32"/>
  <c r="AK32" i="32"/>
  <c r="AI32" i="32"/>
  <c r="M32" i="32"/>
  <c r="K32" i="32"/>
  <c r="AQ31" i="32"/>
  <c r="AO31" i="32"/>
  <c r="AK31" i="32"/>
  <c r="AI31" i="32"/>
  <c r="M31" i="32"/>
  <c r="K31" i="32"/>
  <c r="AQ30" i="32"/>
  <c r="AO30" i="32"/>
  <c r="AK30" i="32"/>
  <c r="AI30" i="32"/>
  <c r="M30" i="32"/>
  <c r="K30" i="32"/>
  <c r="AQ29" i="32"/>
  <c r="AO29" i="32"/>
  <c r="AK29" i="32"/>
  <c r="AI29" i="32"/>
  <c r="M29" i="32"/>
  <c r="K29" i="32"/>
  <c r="AQ28" i="32"/>
  <c r="AO28" i="32"/>
  <c r="AK28" i="32"/>
  <c r="AI28" i="32"/>
  <c r="M28" i="32"/>
  <c r="K28" i="32"/>
  <c r="AQ27" i="32"/>
  <c r="AO27" i="32"/>
  <c r="AK27" i="32"/>
  <c r="AI27" i="32"/>
  <c r="M27" i="32"/>
  <c r="K27" i="32"/>
  <c r="AQ26" i="32"/>
  <c r="AO26" i="32"/>
  <c r="AK26" i="32"/>
  <c r="AI26" i="32"/>
  <c r="M26" i="32"/>
  <c r="K26" i="32"/>
  <c r="AQ25" i="32"/>
  <c r="AO25" i="32"/>
  <c r="AK25" i="32"/>
  <c r="AI25" i="32"/>
  <c r="M25" i="32"/>
  <c r="K25" i="32"/>
  <c r="AQ24" i="32"/>
  <c r="AO24" i="32"/>
  <c r="AK24" i="32"/>
  <c r="AI24" i="32"/>
  <c r="M24" i="32"/>
  <c r="K24" i="32"/>
  <c r="AQ23" i="32"/>
  <c r="AO23" i="32"/>
  <c r="AK23" i="32"/>
  <c r="AI23" i="32"/>
  <c r="M23" i="32"/>
  <c r="K23" i="32"/>
  <c r="AQ22" i="32"/>
  <c r="AO22" i="32"/>
  <c r="AK22" i="32"/>
  <c r="AI22" i="32"/>
  <c r="M22" i="32"/>
  <c r="K22" i="32"/>
  <c r="AQ21" i="32"/>
  <c r="AO21" i="32"/>
  <c r="AK21" i="32"/>
  <c r="AI21" i="32"/>
  <c r="M21" i="32"/>
  <c r="K21" i="32"/>
  <c r="AQ20" i="32"/>
  <c r="AO20" i="32"/>
  <c r="AK20" i="32"/>
  <c r="AI20" i="32"/>
  <c r="M20" i="32"/>
  <c r="K20" i="32"/>
  <c r="AQ19" i="32"/>
  <c r="AO19" i="32"/>
  <c r="AK19" i="32"/>
  <c r="AI19" i="32"/>
  <c r="M19" i="32"/>
  <c r="K19" i="32"/>
  <c r="AQ18" i="32"/>
  <c r="AO18" i="32"/>
  <c r="AK18" i="32"/>
  <c r="AI18" i="32"/>
  <c r="M18" i="32"/>
  <c r="K18" i="32"/>
  <c r="AQ17" i="32"/>
  <c r="AO17" i="32"/>
  <c r="AK17" i="32"/>
  <c r="AI17" i="32"/>
  <c r="M17" i="32"/>
  <c r="K17" i="32"/>
  <c r="AQ16" i="32"/>
  <c r="AO16" i="32"/>
  <c r="AK16" i="32"/>
  <c r="AI16" i="32"/>
  <c r="M16" i="32"/>
  <c r="K16" i="32"/>
  <c r="AQ15" i="32"/>
  <c r="AO15" i="32"/>
  <c r="AK15" i="32"/>
  <c r="AI15" i="32"/>
  <c r="M15" i="32"/>
  <c r="K15" i="32"/>
  <c r="AQ14" i="32"/>
  <c r="AO14" i="32"/>
  <c r="AK14" i="32"/>
  <c r="AI14" i="32"/>
  <c r="M14" i="32"/>
  <c r="K14" i="32"/>
  <c r="AQ13" i="32"/>
  <c r="AO13" i="32"/>
  <c r="AK13" i="32"/>
  <c r="AI13" i="32"/>
  <c r="M13" i="32"/>
  <c r="AQ12" i="32"/>
  <c r="AO12" i="32"/>
  <c r="AK12" i="32"/>
  <c r="AI12" i="32"/>
  <c r="M12" i="32"/>
  <c r="AQ11" i="32"/>
  <c r="AO11" i="32"/>
  <c r="AK11" i="32"/>
  <c r="AI11" i="32"/>
  <c r="M11" i="32"/>
  <c r="AQ9" i="32"/>
  <c r="AO9" i="32"/>
  <c r="AK9" i="32"/>
  <c r="AI9" i="32"/>
  <c r="M9" i="32"/>
  <c r="AQ8" i="32"/>
  <c r="AO8" i="32"/>
  <c r="AK8" i="32"/>
  <c r="AI8" i="32"/>
  <c r="M8" i="32"/>
  <c r="AQ7" i="32"/>
  <c r="AO7" i="32"/>
  <c r="AK7" i="32"/>
  <c r="AI7" i="32"/>
  <c r="AQ6" i="32"/>
  <c r="AO6" i="32"/>
  <c r="AK6" i="32"/>
  <c r="AI6" i="32"/>
  <c r="AQ5" i="32"/>
  <c r="AO5" i="32"/>
  <c r="AK5" i="32"/>
  <c r="AI5" i="32"/>
  <c r="AQ225" i="2" l="1"/>
  <c r="AO225" i="2"/>
  <c r="AK225" i="2"/>
  <c r="AI225" i="2"/>
  <c r="M225" i="2"/>
  <c r="K225" i="2"/>
  <c r="AK224" i="2"/>
  <c r="AI224" i="2"/>
  <c r="M224" i="2"/>
  <c r="K224" i="2"/>
  <c r="AK223" i="2"/>
  <c r="AI223" i="2"/>
  <c r="M223" i="2"/>
  <c r="K223" i="2"/>
  <c r="AK222" i="2"/>
  <c r="AI222" i="2"/>
  <c r="M222" i="2"/>
  <c r="K222" i="2"/>
  <c r="AK221" i="2"/>
  <c r="AI221" i="2"/>
  <c r="M221" i="2"/>
  <c r="K221" i="2"/>
  <c r="AK220" i="2"/>
  <c r="AI220" i="2"/>
  <c r="M220" i="2"/>
  <c r="K220" i="2"/>
  <c r="AK219" i="2"/>
  <c r="AI219" i="2"/>
  <c r="M219" i="2"/>
  <c r="K219" i="2"/>
  <c r="AK218" i="2"/>
  <c r="AI218" i="2"/>
  <c r="M218" i="2"/>
  <c r="K218" i="2"/>
  <c r="AK217" i="2"/>
  <c r="AI217" i="2"/>
  <c r="M217" i="2"/>
  <c r="K217" i="2"/>
  <c r="AK216" i="2"/>
  <c r="AI216" i="2"/>
  <c r="M216" i="2"/>
  <c r="K216" i="2"/>
  <c r="AK215" i="2"/>
  <c r="AI215" i="2"/>
  <c r="M215" i="2"/>
  <c r="K215" i="2"/>
  <c r="AK214" i="2"/>
  <c r="AI214" i="2"/>
  <c r="M214" i="2"/>
  <c r="K214" i="2"/>
  <c r="AK213" i="2"/>
  <c r="AI213" i="2"/>
  <c r="M213" i="2"/>
  <c r="K213" i="2"/>
  <c r="AK212" i="2"/>
  <c r="AI212" i="2"/>
  <c r="M212" i="2"/>
  <c r="K212" i="2"/>
  <c r="AK211" i="2"/>
  <c r="AI211" i="2"/>
  <c r="M211" i="2"/>
  <c r="K211" i="2"/>
  <c r="AK210" i="2"/>
  <c r="AI210" i="2"/>
  <c r="M210" i="2"/>
  <c r="K210" i="2"/>
  <c r="AK209" i="2"/>
  <c r="AI209" i="2"/>
  <c r="AK208" i="2"/>
  <c r="AI208" i="2"/>
  <c r="M208" i="2"/>
  <c r="K208" i="2"/>
  <c r="AK207" i="2"/>
  <c r="AI207" i="2"/>
  <c r="M207" i="2"/>
  <c r="K207" i="2"/>
  <c r="AK206" i="2"/>
  <c r="AI206" i="2"/>
  <c r="M206" i="2"/>
  <c r="K206" i="2"/>
  <c r="AK205" i="2"/>
  <c r="AI205" i="2"/>
  <c r="M205" i="2"/>
  <c r="K205" i="2"/>
  <c r="AK204" i="2"/>
  <c r="AI204" i="2"/>
  <c r="M204" i="2"/>
  <c r="K204" i="2"/>
  <c r="AK203" i="2"/>
  <c r="AI203" i="2"/>
  <c r="M203" i="2"/>
  <c r="K203" i="2"/>
  <c r="AK202" i="2"/>
  <c r="AI202" i="2"/>
  <c r="AK201" i="2"/>
  <c r="AI201" i="2"/>
  <c r="M201" i="2"/>
  <c r="K201" i="2"/>
  <c r="AK200" i="2"/>
  <c r="AI200" i="2"/>
  <c r="M200" i="2"/>
  <c r="K200" i="2"/>
  <c r="AK199" i="2"/>
  <c r="AI199" i="2"/>
  <c r="M199" i="2"/>
  <c r="K199" i="2"/>
  <c r="AK198" i="2"/>
  <c r="AI198" i="2"/>
  <c r="M198" i="2"/>
  <c r="K198" i="2"/>
  <c r="AK197" i="2"/>
  <c r="AI197" i="2"/>
  <c r="M197" i="2"/>
  <c r="K197" i="2"/>
  <c r="AK196" i="2"/>
  <c r="AI196" i="2"/>
  <c r="M196" i="2"/>
  <c r="K196" i="2"/>
  <c r="AK194" i="2"/>
  <c r="AI194" i="2"/>
  <c r="M194" i="2"/>
  <c r="K194" i="2"/>
  <c r="AK193" i="2"/>
  <c r="AI193" i="2"/>
  <c r="M193" i="2"/>
  <c r="K193" i="2"/>
  <c r="AK192" i="2"/>
  <c r="AI192" i="2"/>
  <c r="M192" i="2"/>
  <c r="K192" i="2"/>
  <c r="AK191" i="2"/>
  <c r="AI191" i="2"/>
  <c r="M191" i="2"/>
  <c r="K191" i="2"/>
  <c r="AK190" i="2"/>
  <c r="AI190" i="2"/>
  <c r="M190" i="2"/>
  <c r="K190" i="2"/>
  <c r="AK189" i="2"/>
  <c r="AI189" i="2"/>
  <c r="M189" i="2"/>
  <c r="K189" i="2"/>
  <c r="AK188" i="2"/>
  <c r="AI188" i="2"/>
  <c r="M188" i="2"/>
  <c r="K188" i="2"/>
  <c r="AK187" i="2"/>
  <c r="AI187" i="2"/>
  <c r="M187" i="2"/>
  <c r="K187" i="2"/>
  <c r="AK186" i="2"/>
  <c r="AI186" i="2"/>
  <c r="M186" i="2"/>
  <c r="K186" i="2"/>
  <c r="AK185" i="2"/>
  <c r="AI185" i="2"/>
  <c r="M185" i="2"/>
  <c r="K185" i="2"/>
  <c r="AK184" i="2"/>
  <c r="AI184" i="2"/>
  <c r="M184" i="2"/>
  <c r="K184" i="2"/>
  <c r="AK183" i="2"/>
  <c r="AI183" i="2"/>
  <c r="M183" i="2"/>
  <c r="K183" i="2"/>
  <c r="AK182" i="2"/>
  <c r="AI182" i="2"/>
  <c r="M182" i="2"/>
  <c r="K182" i="2"/>
  <c r="AK181" i="2"/>
  <c r="AI181" i="2"/>
  <c r="M181" i="2"/>
  <c r="K181" i="2"/>
  <c r="AK180" i="2"/>
  <c r="AI180" i="2"/>
  <c r="M180" i="2"/>
  <c r="K180" i="2"/>
  <c r="AK179" i="2"/>
  <c r="AI179" i="2"/>
  <c r="M179" i="2"/>
  <c r="K179" i="2"/>
  <c r="AK178" i="2"/>
  <c r="AI178" i="2"/>
  <c r="M178" i="2"/>
  <c r="K178" i="2"/>
  <c r="AK177" i="2"/>
  <c r="AI177" i="2"/>
  <c r="M177" i="2"/>
  <c r="K177" i="2"/>
  <c r="AK176" i="2"/>
  <c r="AI176" i="2"/>
  <c r="M176" i="2"/>
  <c r="K176" i="2"/>
  <c r="AK175" i="2"/>
  <c r="AI175" i="2"/>
  <c r="M175" i="2"/>
  <c r="K175" i="2"/>
  <c r="AK174" i="2"/>
  <c r="AI174" i="2"/>
  <c r="M174" i="2"/>
  <c r="K174" i="2"/>
  <c r="AK173" i="2"/>
  <c r="AI173" i="2"/>
  <c r="M173" i="2"/>
  <c r="K173" i="2"/>
  <c r="AK172" i="2"/>
  <c r="AI172" i="2"/>
  <c r="M172" i="2"/>
  <c r="K172" i="2"/>
  <c r="AK171" i="2"/>
  <c r="AI171" i="2"/>
  <c r="M171" i="2"/>
  <c r="K171" i="2"/>
  <c r="AK170" i="2"/>
  <c r="AI170" i="2"/>
  <c r="M170" i="2"/>
  <c r="K170" i="2"/>
  <c r="AK169" i="2"/>
  <c r="AI169" i="2"/>
  <c r="M169" i="2"/>
  <c r="K169" i="2"/>
  <c r="AK168" i="2"/>
  <c r="AI168" i="2"/>
  <c r="M168" i="2"/>
  <c r="K168" i="2"/>
  <c r="AK167" i="2"/>
  <c r="AI167" i="2"/>
  <c r="M167" i="2"/>
  <c r="K167" i="2"/>
  <c r="AK166" i="2"/>
  <c r="AI166" i="2"/>
  <c r="M166" i="2"/>
  <c r="K166" i="2"/>
  <c r="AK165" i="2"/>
  <c r="AI165" i="2"/>
  <c r="M165" i="2"/>
  <c r="K165" i="2"/>
  <c r="AK164" i="2"/>
  <c r="AI164" i="2"/>
  <c r="M164" i="2"/>
  <c r="K164" i="2"/>
  <c r="AK161" i="2"/>
  <c r="AI161" i="2"/>
  <c r="M161" i="2"/>
  <c r="K161" i="2"/>
  <c r="AK160" i="2"/>
  <c r="AI160" i="2"/>
  <c r="M160" i="2"/>
  <c r="K160" i="2"/>
  <c r="AK159" i="2"/>
  <c r="AI159" i="2"/>
  <c r="M159" i="2"/>
  <c r="K159" i="2"/>
  <c r="AK158" i="2"/>
  <c r="AI158" i="2"/>
  <c r="M158" i="2"/>
  <c r="K158" i="2"/>
  <c r="AK157" i="2"/>
  <c r="AI157" i="2"/>
  <c r="M157" i="2"/>
  <c r="K157" i="2"/>
  <c r="AK156" i="2"/>
  <c r="AI156" i="2"/>
  <c r="M156" i="2"/>
  <c r="K156" i="2"/>
  <c r="AK155" i="2"/>
  <c r="AI155" i="2"/>
  <c r="M155" i="2"/>
  <c r="K155" i="2"/>
  <c r="AK154" i="2"/>
  <c r="AI154" i="2"/>
  <c r="M154" i="2"/>
  <c r="K154" i="2"/>
  <c r="AK153" i="2"/>
  <c r="AI153" i="2"/>
  <c r="M153" i="2"/>
  <c r="K153" i="2"/>
  <c r="AK152" i="2"/>
  <c r="AI152" i="2"/>
  <c r="M152" i="2"/>
  <c r="AK151" i="2"/>
  <c r="AI151" i="2"/>
  <c r="M151" i="2"/>
  <c r="K151" i="2"/>
  <c r="AK150" i="2"/>
  <c r="AI150" i="2"/>
  <c r="M150" i="2"/>
  <c r="K150" i="2"/>
  <c r="AK149" i="2"/>
  <c r="AI149" i="2"/>
  <c r="M149" i="2"/>
  <c r="K149" i="2"/>
  <c r="AK148" i="2"/>
  <c r="AI148" i="2"/>
  <c r="M148" i="2"/>
  <c r="K148" i="2"/>
  <c r="AK147" i="2"/>
  <c r="AI147" i="2"/>
  <c r="M147" i="2"/>
  <c r="K147" i="2"/>
  <c r="AK146" i="2"/>
  <c r="AI146" i="2"/>
  <c r="M146" i="2"/>
  <c r="K146" i="2"/>
  <c r="AK145" i="2"/>
  <c r="AI145" i="2"/>
  <c r="M145" i="2"/>
  <c r="K145" i="2"/>
  <c r="AK144" i="2"/>
  <c r="AI144" i="2"/>
  <c r="M144" i="2"/>
  <c r="K144" i="2"/>
  <c r="AK143" i="2"/>
  <c r="AI143" i="2"/>
  <c r="M143" i="2"/>
  <c r="K143" i="2"/>
  <c r="AK142" i="2"/>
  <c r="AI142" i="2"/>
  <c r="M142" i="2"/>
  <c r="K142" i="2"/>
  <c r="AK141" i="2"/>
  <c r="AI141" i="2"/>
  <c r="M141" i="2"/>
  <c r="K141" i="2"/>
  <c r="AK140" i="2"/>
  <c r="AI140" i="2"/>
  <c r="M140" i="2"/>
  <c r="K140" i="2"/>
  <c r="AK139" i="2"/>
  <c r="AI139" i="2"/>
  <c r="M139" i="2"/>
  <c r="K139" i="2"/>
  <c r="AK138" i="2"/>
  <c r="AI138" i="2"/>
  <c r="M138" i="2"/>
  <c r="K138" i="2"/>
  <c r="AK137" i="2"/>
  <c r="AI137" i="2"/>
  <c r="M137" i="2"/>
  <c r="K137" i="2"/>
  <c r="AK136" i="2"/>
  <c r="AI136" i="2"/>
  <c r="M136" i="2"/>
  <c r="K136" i="2"/>
  <c r="AK135" i="2"/>
  <c r="AI135" i="2"/>
  <c r="M135" i="2"/>
  <c r="K135" i="2"/>
  <c r="AK134" i="2"/>
  <c r="AI134" i="2"/>
  <c r="M134" i="2"/>
  <c r="K134" i="2"/>
  <c r="AK133" i="2"/>
  <c r="AI133" i="2"/>
  <c r="M133" i="2"/>
  <c r="K133" i="2"/>
  <c r="AK132" i="2"/>
  <c r="AI132" i="2"/>
  <c r="M132" i="2"/>
  <c r="K132" i="2"/>
  <c r="AK131" i="2"/>
  <c r="AI131" i="2"/>
  <c r="M131" i="2"/>
  <c r="K131" i="2"/>
  <c r="AK130" i="2"/>
  <c r="AI130" i="2"/>
  <c r="M130" i="2"/>
  <c r="K130" i="2"/>
  <c r="AK129" i="2"/>
  <c r="AI129" i="2"/>
  <c r="M129" i="2"/>
  <c r="K129" i="2"/>
  <c r="AK128" i="2"/>
  <c r="AI128" i="2"/>
  <c r="M128" i="2"/>
  <c r="K128" i="2"/>
  <c r="AK127" i="2"/>
  <c r="AI127" i="2"/>
  <c r="M127" i="2"/>
  <c r="K127" i="2"/>
  <c r="AK126" i="2"/>
  <c r="AI126" i="2"/>
  <c r="M126" i="2"/>
  <c r="K126" i="2"/>
  <c r="AK125" i="2"/>
  <c r="AI125" i="2"/>
  <c r="M125" i="2"/>
  <c r="K125" i="2"/>
  <c r="AK124" i="2"/>
  <c r="AI124" i="2"/>
  <c r="M124" i="2"/>
  <c r="K124" i="2"/>
  <c r="AK123" i="2"/>
  <c r="AI123" i="2"/>
  <c r="M123" i="2"/>
  <c r="K123" i="2"/>
  <c r="AK122" i="2"/>
  <c r="AI122" i="2"/>
  <c r="M122" i="2"/>
  <c r="K122" i="2"/>
  <c r="AK121" i="2"/>
  <c r="AI121" i="2"/>
  <c r="M121" i="2"/>
  <c r="K121" i="2"/>
  <c r="AK120" i="2"/>
  <c r="AI120" i="2"/>
  <c r="M120" i="2"/>
  <c r="K120" i="2"/>
  <c r="AK119" i="2"/>
  <c r="AI119" i="2"/>
  <c r="M119" i="2"/>
  <c r="K119" i="2"/>
  <c r="AK118" i="2"/>
  <c r="AI118" i="2"/>
  <c r="M118" i="2"/>
  <c r="K118" i="2"/>
  <c r="AK117" i="2"/>
  <c r="AI117" i="2"/>
  <c r="M117" i="2"/>
  <c r="K117" i="2"/>
  <c r="AK116" i="2"/>
  <c r="AI116" i="2"/>
  <c r="M116" i="2"/>
  <c r="K116" i="2"/>
  <c r="AK115" i="2"/>
  <c r="AI115" i="2"/>
  <c r="M115" i="2"/>
  <c r="K115" i="2"/>
  <c r="AK114" i="2"/>
  <c r="AI114" i="2"/>
  <c r="M114" i="2"/>
  <c r="K114" i="2"/>
  <c r="AK113" i="2"/>
  <c r="AI113" i="2"/>
  <c r="M113" i="2"/>
  <c r="K113" i="2"/>
  <c r="AK112" i="2"/>
  <c r="AI112" i="2"/>
  <c r="M112" i="2"/>
  <c r="K112" i="2"/>
  <c r="AK111" i="2"/>
  <c r="AI111" i="2"/>
  <c r="M111" i="2"/>
  <c r="K111" i="2"/>
  <c r="AK110" i="2"/>
  <c r="AI110" i="2"/>
  <c r="M110" i="2"/>
  <c r="K110" i="2"/>
  <c r="AK109" i="2"/>
  <c r="AI109" i="2"/>
  <c r="M109" i="2"/>
  <c r="K109" i="2"/>
  <c r="AK108" i="2"/>
  <c r="AI108" i="2"/>
  <c r="M108" i="2"/>
  <c r="K108" i="2"/>
  <c r="AK107" i="2"/>
  <c r="AI107" i="2"/>
  <c r="M107" i="2"/>
  <c r="K107" i="2"/>
  <c r="AK106" i="2"/>
  <c r="AI106" i="2"/>
  <c r="M106" i="2"/>
  <c r="K106" i="2"/>
  <c r="AK105" i="2"/>
  <c r="AI105" i="2"/>
  <c r="M105" i="2"/>
  <c r="K105" i="2"/>
  <c r="AK104" i="2"/>
  <c r="AI104" i="2"/>
  <c r="M104" i="2"/>
  <c r="K104" i="2"/>
  <c r="AK103" i="2"/>
  <c r="AI103" i="2"/>
  <c r="M103" i="2"/>
  <c r="K103" i="2"/>
  <c r="AK102" i="2"/>
  <c r="AI102" i="2"/>
  <c r="M102" i="2"/>
  <c r="K102" i="2"/>
  <c r="AK101" i="2"/>
  <c r="AI101" i="2"/>
  <c r="M101" i="2"/>
  <c r="K101" i="2"/>
  <c r="AK100" i="2"/>
  <c r="AI100" i="2"/>
  <c r="M100" i="2"/>
  <c r="K100" i="2"/>
  <c r="AK99" i="2"/>
  <c r="AI99" i="2"/>
  <c r="M99" i="2"/>
  <c r="K99" i="2"/>
  <c r="AK98" i="2"/>
  <c r="AI98" i="2"/>
  <c r="M98" i="2"/>
  <c r="K98" i="2"/>
  <c r="AK97" i="2"/>
  <c r="AI97" i="2"/>
  <c r="M97" i="2"/>
  <c r="K97" i="2"/>
  <c r="AK96" i="2"/>
  <c r="AI96" i="2"/>
  <c r="M96" i="2"/>
  <c r="K96" i="2"/>
  <c r="AK95" i="2"/>
  <c r="AI95" i="2"/>
  <c r="M95" i="2"/>
  <c r="K95" i="2"/>
  <c r="AK94" i="2"/>
  <c r="AI94" i="2"/>
  <c r="M94" i="2"/>
  <c r="K94" i="2"/>
  <c r="AK93" i="2"/>
  <c r="AI93" i="2"/>
  <c r="M93" i="2"/>
  <c r="K93" i="2"/>
  <c r="AK92" i="2"/>
  <c r="AI92" i="2"/>
  <c r="M92" i="2"/>
  <c r="K92" i="2"/>
  <c r="AK91" i="2"/>
  <c r="AI91" i="2"/>
  <c r="M91" i="2"/>
  <c r="K91" i="2"/>
  <c r="AK90" i="2"/>
  <c r="AI90" i="2"/>
  <c r="M90" i="2"/>
  <c r="K90" i="2"/>
  <c r="AK89" i="2"/>
  <c r="AI89" i="2"/>
  <c r="M89" i="2"/>
  <c r="K89" i="2"/>
  <c r="AK88" i="2"/>
  <c r="AI88" i="2"/>
  <c r="M88" i="2"/>
  <c r="K88" i="2"/>
  <c r="AK87" i="2"/>
  <c r="AI87" i="2"/>
  <c r="M87" i="2"/>
  <c r="K87" i="2"/>
  <c r="AK86" i="2"/>
  <c r="AI86" i="2"/>
  <c r="M86" i="2"/>
  <c r="K86" i="2"/>
  <c r="AK85" i="2"/>
  <c r="AI85" i="2"/>
  <c r="M85" i="2"/>
  <c r="K85" i="2"/>
  <c r="AK84" i="2"/>
  <c r="AI84" i="2"/>
  <c r="M84" i="2"/>
  <c r="K84" i="2"/>
  <c r="AK83" i="2"/>
  <c r="AI83" i="2"/>
  <c r="M83" i="2"/>
  <c r="K83" i="2"/>
  <c r="AK82" i="2"/>
  <c r="AI82" i="2"/>
  <c r="M82" i="2"/>
  <c r="K82" i="2"/>
  <c r="AK81" i="2"/>
  <c r="AI81" i="2"/>
  <c r="M81" i="2"/>
  <c r="K81" i="2"/>
  <c r="AK80" i="2"/>
  <c r="AI80" i="2"/>
  <c r="M80" i="2"/>
  <c r="K80" i="2"/>
  <c r="AK79" i="2"/>
  <c r="AI79" i="2"/>
  <c r="M79" i="2"/>
  <c r="K79" i="2"/>
  <c r="AK78" i="2"/>
  <c r="AI78" i="2"/>
  <c r="M78" i="2"/>
  <c r="K78" i="2"/>
  <c r="AK77" i="2"/>
  <c r="AI77" i="2"/>
  <c r="M77" i="2"/>
  <c r="K77" i="2"/>
  <c r="AK76" i="2"/>
  <c r="AI76" i="2"/>
  <c r="M76" i="2"/>
  <c r="K76" i="2"/>
  <c r="AK75" i="2"/>
  <c r="AI75" i="2"/>
  <c r="M75" i="2"/>
  <c r="K75" i="2"/>
  <c r="AK74" i="2"/>
  <c r="AI74" i="2"/>
  <c r="M74" i="2"/>
  <c r="K74" i="2"/>
  <c r="AK73" i="2"/>
  <c r="AI73" i="2"/>
  <c r="M73" i="2"/>
  <c r="K73" i="2"/>
  <c r="AK72" i="2"/>
  <c r="AI72" i="2"/>
  <c r="M72" i="2"/>
  <c r="K72" i="2"/>
  <c r="AK71" i="2"/>
  <c r="AI71" i="2"/>
  <c r="M71" i="2"/>
  <c r="K71" i="2"/>
  <c r="AK70" i="2"/>
  <c r="AI70" i="2"/>
  <c r="M70" i="2"/>
  <c r="K70" i="2"/>
  <c r="AK69" i="2"/>
  <c r="AI69" i="2"/>
  <c r="M69" i="2"/>
  <c r="K69" i="2"/>
  <c r="AK68" i="2"/>
  <c r="AI68" i="2"/>
  <c r="M68" i="2"/>
  <c r="K68" i="2"/>
  <c r="AK67" i="2"/>
  <c r="AI67" i="2"/>
  <c r="M67" i="2"/>
  <c r="K67" i="2"/>
  <c r="AK66" i="2"/>
  <c r="AI66" i="2"/>
  <c r="M66" i="2"/>
  <c r="K66" i="2"/>
  <c r="AK65" i="2"/>
  <c r="AI65" i="2"/>
  <c r="M65" i="2"/>
  <c r="K65" i="2"/>
  <c r="AK64" i="2"/>
  <c r="AI64" i="2"/>
  <c r="M64" i="2"/>
  <c r="K64" i="2"/>
  <c r="AK63" i="2"/>
  <c r="AI63" i="2"/>
  <c r="M63" i="2"/>
  <c r="K63" i="2"/>
  <c r="AK62" i="2"/>
  <c r="AI62" i="2"/>
  <c r="M62" i="2"/>
  <c r="K62" i="2"/>
  <c r="AK61" i="2"/>
  <c r="AI61" i="2"/>
  <c r="M61" i="2"/>
  <c r="K61" i="2"/>
  <c r="AK60" i="2"/>
  <c r="AI60" i="2"/>
  <c r="M60" i="2"/>
  <c r="K60" i="2"/>
  <c r="AK59" i="2"/>
  <c r="AI59" i="2"/>
  <c r="M59" i="2"/>
  <c r="K59" i="2"/>
  <c r="AK58" i="2"/>
  <c r="AI58" i="2"/>
  <c r="M58" i="2"/>
  <c r="K58" i="2"/>
  <c r="AK57" i="2"/>
  <c r="AI57" i="2"/>
  <c r="M57" i="2"/>
  <c r="K57" i="2"/>
  <c r="AK56" i="2"/>
  <c r="AI56" i="2"/>
  <c r="M56" i="2"/>
  <c r="K56" i="2"/>
  <c r="AK55" i="2"/>
  <c r="AI55" i="2"/>
  <c r="M55" i="2"/>
  <c r="K55" i="2"/>
  <c r="AK54" i="2"/>
  <c r="AI54" i="2"/>
  <c r="M54" i="2"/>
  <c r="K54" i="2"/>
  <c r="AK53" i="2"/>
  <c r="AI53" i="2"/>
  <c r="M53" i="2"/>
  <c r="K53" i="2"/>
  <c r="AK52" i="2"/>
  <c r="AI52" i="2"/>
  <c r="M52" i="2"/>
  <c r="K52" i="2"/>
  <c r="AK51" i="2"/>
  <c r="AI51" i="2"/>
  <c r="M51" i="2"/>
  <c r="K51" i="2"/>
  <c r="AK50" i="2"/>
  <c r="AI50" i="2"/>
  <c r="M50" i="2"/>
  <c r="K50" i="2"/>
  <c r="AK49" i="2"/>
  <c r="AI49" i="2"/>
  <c r="M49" i="2"/>
  <c r="K49" i="2"/>
  <c r="AK48" i="2"/>
  <c r="AI48" i="2"/>
  <c r="M48" i="2"/>
  <c r="K48" i="2"/>
  <c r="AK47" i="2"/>
  <c r="AI47" i="2"/>
  <c r="M47" i="2"/>
  <c r="K47" i="2"/>
  <c r="AK46" i="2"/>
  <c r="AI46" i="2"/>
  <c r="M46" i="2"/>
  <c r="K46" i="2"/>
  <c r="AK45" i="2"/>
  <c r="AI45" i="2"/>
  <c r="M45" i="2"/>
  <c r="K45" i="2"/>
  <c r="AK44" i="2"/>
  <c r="AI44" i="2"/>
  <c r="M44" i="2"/>
  <c r="K44" i="2"/>
  <c r="AK43" i="2"/>
  <c r="AI43" i="2"/>
  <c r="M43" i="2"/>
  <c r="K43" i="2"/>
  <c r="AK42" i="2"/>
  <c r="AI42" i="2"/>
  <c r="M42" i="2"/>
  <c r="K42" i="2"/>
  <c r="AK41" i="2"/>
  <c r="AI41" i="2"/>
  <c r="M41" i="2"/>
  <c r="K41" i="2"/>
  <c r="AK40" i="2"/>
  <c r="AI40" i="2"/>
  <c r="M40" i="2"/>
  <c r="K40" i="2"/>
  <c r="AK39" i="2"/>
  <c r="AI39" i="2"/>
  <c r="M39" i="2"/>
  <c r="K39" i="2"/>
  <c r="AK38" i="2"/>
  <c r="AI38" i="2"/>
  <c r="M38" i="2"/>
  <c r="K38" i="2"/>
  <c r="AK37" i="2"/>
  <c r="AI37" i="2"/>
  <c r="M37" i="2"/>
  <c r="K37" i="2"/>
  <c r="AK36" i="2"/>
  <c r="AI36" i="2"/>
  <c r="M36" i="2"/>
  <c r="K36" i="2"/>
  <c r="AK35" i="2"/>
  <c r="AI35" i="2"/>
  <c r="M35" i="2"/>
  <c r="K35" i="2"/>
  <c r="AK34" i="2"/>
  <c r="AI34" i="2"/>
  <c r="M34" i="2"/>
  <c r="K34" i="2"/>
  <c r="AK33" i="2"/>
  <c r="AI33" i="2"/>
  <c r="M33" i="2"/>
  <c r="K33" i="2"/>
  <c r="AK32" i="2"/>
  <c r="AI32" i="2"/>
  <c r="M32" i="2"/>
  <c r="K32" i="2"/>
  <c r="AK31" i="2"/>
  <c r="AI31" i="2"/>
  <c r="M31" i="2"/>
  <c r="K31" i="2"/>
  <c r="AK30" i="2"/>
  <c r="AI30" i="2"/>
  <c r="M30" i="2"/>
  <c r="K30" i="2"/>
  <c r="AK29" i="2"/>
  <c r="AI29" i="2"/>
  <c r="M29" i="2"/>
  <c r="K29" i="2"/>
  <c r="AK28" i="2"/>
  <c r="AI28" i="2"/>
  <c r="M28" i="2"/>
  <c r="K28" i="2"/>
  <c r="AK27" i="2"/>
  <c r="AI27" i="2"/>
  <c r="M27" i="2"/>
  <c r="K27" i="2"/>
  <c r="AK26" i="2"/>
  <c r="AI26" i="2"/>
  <c r="M26" i="2"/>
  <c r="K26" i="2"/>
  <c r="AK25" i="2"/>
  <c r="AI25" i="2"/>
  <c r="M25" i="2"/>
  <c r="K25" i="2"/>
  <c r="AK24" i="2"/>
  <c r="AI24" i="2"/>
  <c r="M24" i="2"/>
  <c r="K24" i="2"/>
  <c r="AK23" i="2"/>
  <c r="AI23" i="2"/>
  <c r="M23" i="2"/>
  <c r="K23" i="2"/>
  <c r="AK22" i="2"/>
  <c r="AI22" i="2"/>
  <c r="M22" i="2"/>
  <c r="K22" i="2"/>
  <c r="AK21" i="2"/>
  <c r="AI21" i="2"/>
  <c r="M21" i="2"/>
  <c r="K21" i="2"/>
  <c r="AK20" i="2"/>
  <c r="AI20" i="2"/>
  <c r="M20" i="2"/>
  <c r="K20" i="2"/>
  <c r="AK19" i="2"/>
  <c r="AI19" i="2"/>
  <c r="M19" i="2"/>
  <c r="K19" i="2"/>
  <c r="AK18" i="2"/>
  <c r="AI18" i="2"/>
  <c r="M18" i="2"/>
  <c r="K18" i="2"/>
  <c r="AK17" i="2"/>
  <c r="AI17" i="2"/>
  <c r="M17" i="2"/>
  <c r="K17" i="2"/>
  <c r="AK16" i="2"/>
  <c r="AI16" i="2"/>
  <c r="M16" i="2"/>
  <c r="K16" i="2"/>
  <c r="AK15" i="2"/>
  <c r="AI15" i="2"/>
  <c r="M15" i="2"/>
  <c r="K15" i="2"/>
  <c r="AK14" i="2"/>
  <c r="AI14" i="2"/>
  <c r="M14" i="2"/>
  <c r="K14" i="2"/>
  <c r="AK13" i="2"/>
  <c r="AI13" i="2"/>
  <c r="M13" i="2"/>
  <c r="K13" i="2"/>
  <c r="AK12" i="2"/>
  <c r="AI12" i="2"/>
  <c r="M12" i="2"/>
  <c r="K12" i="2"/>
  <c r="AK11" i="2"/>
  <c r="AI11" i="2"/>
  <c r="M11" i="2"/>
  <c r="K11" i="2"/>
  <c r="AK9" i="2"/>
  <c r="AI9" i="2"/>
  <c r="M9" i="2"/>
  <c r="K9" i="2"/>
  <c r="AK8" i="2"/>
  <c r="AI8" i="2"/>
  <c r="M8" i="2"/>
  <c r="K8" i="2"/>
  <c r="AK7" i="2"/>
  <c r="AI7" i="2"/>
  <c r="M7" i="2"/>
  <c r="K7" i="2"/>
  <c r="AK6" i="2"/>
  <c r="AI6" i="2"/>
  <c r="M6" i="2"/>
  <c r="K6" i="2"/>
  <c r="AK5" i="2"/>
  <c r="AI5" i="2"/>
  <c r="M5" i="2"/>
  <c r="K5" i="2"/>
  <c r="AQ225" i="3"/>
  <c r="AO225" i="3"/>
  <c r="AK225" i="3"/>
  <c r="AI225" i="3"/>
  <c r="M225" i="3"/>
  <c r="K225" i="3"/>
  <c r="AK224" i="3"/>
  <c r="AI224" i="3"/>
  <c r="M224" i="3"/>
  <c r="K224" i="3"/>
  <c r="AK223" i="3"/>
  <c r="AI223" i="3"/>
  <c r="M223" i="3"/>
  <c r="K223" i="3"/>
  <c r="AK222" i="3"/>
  <c r="AI222" i="3"/>
  <c r="M222" i="3"/>
  <c r="K222" i="3"/>
  <c r="AK221" i="3"/>
  <c r="AI221" i="3"/>
  <c r="M221" i="3"/>
  <c r="K221" i="3"/>
  <c r="AK220" i="3"/>
  <c r="AI220" i="3"/>
  <c r="M220" i="3"/>
  <c r="K220" i="3"/>
  <c r="AK219" i="3"/>
  <c r="AI219" i="3"/>
  <c r="M219" i="3"/>
  <c r="K219" i="3"/>
  <c r="AK218" i="3"/>
  <c r="AI218" i="3"/>
  <c r="M218" i="3"/>
  <c r="K218" i="3"/>
  <c r="AK217" i="3"/>
  <c r="AI217" i="3"/>
  <c r="M217" i="3"/>
  <c r="K217" i="3"/>
  <c r="AK216" i="3"/>
  <c r="AI216" i="3"/>
  <c r="M216" i="3"/>
  <c r="K216" i="3"/>
  <c r="AK215" i="3"/>
  <c r="AI215" i="3"/>
  <c r="M215" i="3"/>
  <c r="K215" i="3"/>
  <c r="AK214" i="3"/>
  <c r="AI214" i="3"/>
  <c r="M214" i="3"/>
  <c r="K214" i="3"/>
  <c r="AK213" i="3"/>
  <c r="AI213" i="3"/>
  <c r="M213" i="3"/>
  <c r="K213" i="3"/>
  <c r="AK212" i="3"/>
  <c r="AI212" i="3"/>
  <c r="M212" i="3"/>
  <c r="K212" i="3"/>
  <c r="AK211" i="3"/>
  <c r="AI211" i="3"/>
  <c r="M211" i="3"/>
  <c r="K211" i="3"/>
  <c r="AK210" i="3"/>
  <c r="AI210" i="3"/>
  <c r="M210" i="3"/>
  <c r="K210" i="3"/>
  <c r="AK209" i="3"/>
  <c r="AI209" i="3"/>
  <c r="AK208" i="3"/>
  <c r="AI208" i="3"/>
  <c r="M208" i="3"/>
  <c r="K208" i="3"/>
  <c r="AK207" i="3"/>
  <c r="AI207" i="3"/>
  <c r="M207" i="3"/>
  <c r="K207" i="3"/>
  <c r="AK206" i="3"/>
  <c r="AI206" i="3"/>
  <c r="M206" i="3"/>
  <c r="K206" i="3"/>
  <c r="AK205" i="3"/>
  <c r="AI205" i="3"/>
  <c r="M205" i="3"/>
  <c r="K205" i="3"/>
  <c r="AK204" i="3"/>
  <c r="AI204" i="3"/>
  <c r="M204" i="3"/>
  <c r="K204" i="3"/>
  <c r="AK203" i="3"/>
  <c r="AI203" i="3"/>
  <c r="M203" i="3"/>
  <c r="K203" i="3"/>
  <c r="AK202" i="3"/>
  <c r="AI202" i="3"/>
  <c r="AK201" i="3"/>
  <c r="AI201" i="3"/>
  <c r="M201" i="3"/>
  <c r="K201" i="3"/>
  <c r="AK200" i="3"/>
  <c r="AI200" i="3"/>
  <c r="M200" i="3"/>
  <c r="K200" i="3"/>
  <c r="AK199" i="3"/>
  <c r="AI199" i="3"/>
  <c r="M199" i="3"/>
  <c r="K199" i="3"/>
  <c r="AK198" i="3"/>
  <c r="AI198" i="3"/>
  <c r="M198" i="3"/>
  <c r="K198" i="3"/>
  <c r="AK197" i="3"/>
  <c r="AI197" i="3"/>
  <c r="M197" i="3"/>
  <c r="K197" i="3"/>
  <c r="AK196" i="3"/>
  <c r="AI196" i="3"/>
  <c r="M196" i="3"/>
  <c r="K196" i="3"/>
  <c r="AK194" i="3"/>
  <c r="AI194" i="3"/>
  <c r="M194" i="3"/>
  <c r="K194" i="3"/>
  <c r="AK193" i="3"/>
  <c r="AI193" i="3"/>
  <c r="M193" i="3"/>
  <c r="K193" i="3"/>
  <c r="AK192" i="3"/>
  <c r="AI192" i="3"/>
  <c r="M192" i="3"/>
  <c r="K192" i="3"/>
  <c r="AK191" i="3"/>
  <c r="AI191" i="3"/>
  <c r="M191" i="3"/>
  <c r="K191" i="3"/>
  <c r="AK190" i="3"/>
  <c r="AI190" i="3"/>
  <c r="M190" i="3"/>
  <c r="K190" i="3"/>
  <c r="AK189" i="3"/>
  <c r="AI189" i="3"/>
  <c r="M189" i="3"/>
  <c r="K189" i="3"/>
  <c r="AK188" i="3"/>
  <c r="AI188" i="3"/>
  <c r="M188" i="3"/>
  <c r="K188" i="3"/>
  <c r="AK187" i="3"/>
  <c r="AI187" i="3"/>
  <c r="M187" i="3"/>
  <c r="K187" i="3"/>
  <c r="AK186" i="3"/>
  <c r="AI186" i="3"/>
  <c r="M186" i="3"/>
  <c r="K186" i="3"/>
  <c r="AK185" i="3"/>
  <c r="AI185" i="3"/>
  <c r="M185" i="3"/>
  <c r="K185" i="3"/>
  <c r="AK184" i="3"/>
  <c r="AI184" i="3"/>
  <c r="M184" i="3"/>
  <c r="K184" i="3"/>
  <c r="AK183" i="3"/>
  <c r="AI183" i="3"/>
  <c r="M183" i="3"/>
  <c r="K183" i="3"/>
  <c r="AK182" i="3"/>
  <c r="AI182" i="3"/>
  <c r="M182" i="3"/>
  <c r="K182" i="3"/>
  <c r="AK181" i="3"/>
  <c r="AI181" i="3"/>
  <c r="M181" i="3"/>
  <c r="K181" i="3"/>
  <c r="AK180" i="3"/>
  <c r="AI180" i="3"/>
  <c r="M180" i="3"/>
  <c r="K180" i="3"/>
  <c r="AK179" i="3"/>
  <c r="AI179" i="3"/>
  <c r="M179" i="3"/>
  <c r="K179" i="3"/>
  <c r="AK178" i="3"/>
  <c r="AI178" i="3"/>
  <c r="M178" i="3"/>
  <c r="K178" i="3"/>
  <c r="AK177" i="3"/>
  <c r="AI177" i="3"/>
  <c r="M177" i="3"/>
  <c r="K177" i="3"/>
  <c r="AK176" i="3"/>
  <c r="AI176" i="3"/>
  <c r="M176" i="3"/>
  <c r="K176" i="3"/>
  <c r="AK175" i="3"/>
  <c r="AI175" i="3"/>
  <c r="M175" i="3"/>
  <c r="K175" i="3"/>
  <c r="AK174" i="3"/>
  <c r="AI174" i="3"/>
  <c r="M174" i="3"/>
  <c r="K174" i="3"/>
  <c r="AK173" i="3"/>
  <c r="AI173" i="3"/>
  <c r="M173" i="3"/>
  <c r="K173" i="3"/>
  <c r="AK172" i="3"/>
  <c r="AI172" i="3"/>
  <c r="M172" i="3"/>
  <c r="K172" i="3"/>
  <c r="AK171" i="3"/>
  <c r="AI171" i="3"/>
  <c r="M171" i="3"/>
  <c r="K171" i="3"/>
  <c r="AK170" i="3"/>
  <c r="AI170" i="3"/>
  <c r="M170" i="3"/>
  <c r="K170" i="3"/>
  <c r="AK169" i="3"/>
  <c r="AI169" i="3"/>
  <c r="M169" i="3"/>
  <c r="K169" i="3"/>
  <c r="AK168" i="3"/>
  <c r="AI168" i="3"/>
  <c r="M168" i="3"/>
  <c r="K168" i="3"/>
  <c r="AK167" i="3"/>
  <c r="AI167" i="3"/>
  <c r="M167" i="3"/>
  <c r="K167" i="3"/>
  <c r="AK166" i="3"/>
  <c r="AI166" i="3"/>
  <c r="M166" i="3"/>
  <c r="K166" i="3"/>
  <c r="AK165" i="3"/>
  <c r="AI165" i="3"/>
  <c r="M165" i="3"/>
  <c r="K165" i="3"/>
  <c r="AK164" i="3"/>
  <c r="AI164" i="3"/>
  <c r="M164" i="3"/>
  <c r="K164" i="3"/>
  <c r="AK161" i="3"/>
  <c r="AI161" i="3"/>
  <c r="M161" i="3"/>
  <c r="K161" i="3"/>
  <c r="AK160" i="3"/>
  <c r="AI160" i="3"/>
  <c r="M160" i="3"/>
  <c r="K160" i="3"/>
  <c r="AK159" i="3"/>
  <c r="AI159" i="3"/>
  <c r="M159" i="3"/>
  <c r="K159" i="3"/>
  <c r="AK158" i="3"/>
  <c r="AI158" i="3"/>
  <c r="M158" i="3"/>
  <c r="K158" i="3"/>
  <c r="AK157" i="3"/>
  <c r="AI157" i="3"/>
  <c r="M157" i="3"/>
  <c r="K157" i="3"/>
  <c r="AK156" i="3"/>
  <c r="AI156" i="3"/>
  <c r="M156" i="3"/>
  <c r="K156" i="3"/>
  <c r="AK155" i="3"/>
  <c r="AI155" i="3"/>
  <c r="M155" i="3"/>
  <c r="K155" i="3"/>
  <c r="AK154" i="3"/>
  <c r="AI154" i="3"/>
  <c r="M154" i="3"/>
  <c r="K154" i="3"/>
  <c r="AK153" i="3"/>
  <c r="AI153" i="3"/>
  <c r="M153" i="3"/>
  <c r="K153" i="3"/>
  <c r="AK152" i="3"/>
  <c r="AI152" i="3"/>
  <c r="M152" i="3"/>
  <c r="K152" i="3"/>
  <c r="AK151" i="3"/>
  <c r="AI151" i="3"/>
  <c r="M151" i="3"/>
  <c r="K151" i="3"/>
  <c r="AK150" i="3"/>
  <c r="AI150" i="3"/>
  <c r="M150" i="3"/>
  <c r="K150" i="3"/>
  <c r="AK149" i="3"/>
  <c r="AI149" i="3"/>
  <c r="M149" i="3"/>
  <c r="K149" i="3"/>
  <c r="AK148" i="3"/>
  <c r="AI148" i="3"/>
  <c r="M148" i="3"/>
  <c r="K148" i="3"/>
  <c r="AK147" i="3"/>
  <c r="AI147" i="3"/>
  <c r="M147" i="3"/>
  <c r="K147" i="3"/>
  <c r="AK146" i="3"/>
  <c r="AI146" i="3"/>
  <c r="M146" i="3"/>
  <c r="K146" i="3"/>
  <c r="AK145" i="3"/>
  <c r="AI145" i="3"/>
  <c r="M145" i="3"/>
  <c r="K145" i="3"/>
  <c r="AK144" i="3"/>
  <c r="AI144" i="3"/>
  <c r="M144" i="3"/>
  <c r="K144" i="3"/>
  <c r="AK143" i="3"/>
  <c r="AI143" i="3"/>
  <c r="M143" i="3"/>
  <c r="K143" i="3"/>
  <c r="AK142" i="3"/>
  <c r="AI142" i="3"/>
  <c r="K142" i="3"/>
  <c r="AK141" i="3"/>
  <c r="AI141" i="3"/>
  <c r="M141" i="3"/>
  <c r="K141" i="3"/>
  <c r="AK140" i="3"/>
  <c r="AI140" i="3"/>
  <c r="M140" i="3"/>
  <c r="K140" i="3"/>
  <c r="AK139" i="3"/>
  <c r="AI139" i="3"/>
  <c r="M139" i="3"/>
  <c r="K139" i="3"/>
  <c r="AK138" i="3"/>
  <c r="AI138" i="3"/>
  <c r="M138" i="3"/>
  <c r="K138" i="3"/>
  <c r="AK137" i="3"/>
  <c r="AI137" i="3"/>
  <c r="M137" i="3"/>
  <c r="K137" i="3"/>
  <c r="AK136" i="3"/>
  <c r="AI136" i="3"/>
  <c r="M136" i="3"/>
  <c r="K136" i="3"/>
  <c r="AK135" i="3"/>
  <c r="AI135" i="3"/>
  <c r="M135" i="3"/>
  <c r="K135" i="3"/>
  <c r="AK134" i="3"/>
  <c r="AI134" i="3"/>
  <c r="M134" i="3"/>
  <c r="K134" i="3"/>
  <c r="AK133" i="3"/>
  <c r="AI133" i="3"/>
  <c r="M133" i="3"/>
  <c r="K133" i="3"/>
  <c r="AK132" i="3"/>
  <c r="AI132" i="3"/>
  <c r="M132" i="3"/>
  <c r="K132" i="3"/>
  <c r="AK131" i="3"/>
  <c r="AI131" i="3"/>
  <c r="M131" i="3"/>
  <c r="K131" i="3"/>
  <c r="AK130" i="3"/>
  <c r="AI130" i="3"/>
  <c r="M130" i="3"/>
  <c r="K130" i="3"/>
  <c r="AK129" i="3"/>
  <c r="AI129" i="3"/>
  <c r="M129" i="3"/>
  <c r="K129" i="3"/>
  <c r="AK128" i="3"/>
  <c r="AI128" i="3"/>
  <c r="M128" i="3"/>
  <c r="K128" i="3"/>
  <c r="AK127" i="3"/>
  <c r="AI127" i="3"/>
  <c r="M127" i="3"/>
  <c r="K127" i="3"/>
  <c r="AK126" i="3"/>
  <c r="AI126" i="3"/>
  <c r="M126" i="3"/>
  <c r="K126" i="3"/>
  <c r="AK125" i="3"/>
  <c r="AI125" i="3"/>
  <c r="M125" i="3"/>
  <c r="K125" i="3"/>
  <c r="AK124" i="3"/>
  <c r="AI124" i="3"/>
  <c r="M124" i="3"/>
  <c r="K124" i="3"/>
  <c r="AK123" i="3"/>
  <c r="AI123" i="3"/>
  <c r="M123" i="3"/>
  <c r="K123" i="3"/>
  <c r="AK122" i="3"/>
  <c r="AI122" i="3"/>
  <c r="M122" i="3"/>
  <c r="K122" i="3"/>
  <c r="AK121" i="3"/>
  <c r="AI121" i="3"/>
  <c r="M121" i="3"/>
  <c r="K121" i="3"/>
  <c r="AK120" i="3"/>
  <c r="AI120" i="3"/>
  <c r="M120" i="3"/>
  <c r="K120" i="3"/>
  <c r="AK119" i="3"/>
  <c r="AI119" i="3"/>
  <c r="M119" i="3"/>
  <c r="K119" i="3"/>
  <c r="AK118" i="3"/>
  <c r="AI118" i="3"/>
  <c r="M118" i="3"/>
  <c r="K118" i="3"/>
  <c r="AK117" i="3"/>
  <c r="AI117" i="3"/>
  <c r="M117" i="3"/>
  <c r="K117" i="3"/>
  <c r="AK116" i="3"/>
  <c r="AI116" i="3"/>
  <c r="M116" i="3"/>
  <c r="K116" i="3"/>
  <c r="AK115" i="3"/>
  <c r="AI115" i="3"/>
  <c r="M115" i="3"/>
  <c r="K115" i="3"/>
  <c r="AK114" i="3"/>
  <c r="AI114" i="3"/>
  <c r="M114" i="3"/>
  <c r="K114" i="3"/>
  <c r="AK113" i="3"/>
  <c r="AI113" i="3"/>
  <c r="M113" i="3"/>
  <c r="K113" i="3"/>
  <c r="AK112" i="3"/>
  <c r="AI112" i="3"/>
  <c r="M112" i="3"/>
  <c r="K112" i="3"/>
  <c r="AK111" i="3"/>
  <c r="AI111" i="3"/>
  <c r="M111" i="3"/>
  <c r="K111" i="3"/>
  <c r="AK110" i="3"/>
  <c r="AI110" i="3"/>
  <c r="M110" i="3"/>
  <c r="K110" i="3"/>
  <c r="AK109" i="3"/>
  <c r="AI109" i="3"/>
  <c r="M109" i="3"/>
  <c r="K109" i="3"/>
  <c r="AK108" i="3"/>
  <c r="AI108" i="3"/>
  <c r="M108" i="3"/>
  <c r="K108" i="3"/>
  <c r="AK107" i="3"/>
  <c r="AI107" i="3"/>
  <c r="M107" i="3"/>
  <c r="K107" i="3"/>
  <c r="AQ106" i="3"/>
  <c r="AK106" i="3"/>
  <c r="AI106" i="3"/>
  <c r="M106" i="3"/>
  <c r="K106" i="3"/>
  <c r="AK105" i="3"/>
  <c r="AI105" i="3"/>
  <c r="M105" i="3"/>
  <c r="K105" i="3"/>
  <c r="AK104" i="3"/>
  <c r="AI104" i="3"/>
  <c r="M104" i="3"/>
  <c r="K104" i="3"/>
  <c r="AK103" i="3"/>
  <c r="AI103" i="3"/>
  <c r="M103" i="3"/>
  <c r="K103" i="3"/>
  <c r="AK102" i="3"/>
  <c r="AI102" i="3"/>
  <c r="M102" i="3"/>
  <c r="K102" i="3"/>
  <c r="AK101" i="3"/>
  <c r="AI101" i="3"/>
  <c r="M101" i="3"/>
  <c r="K101" i="3"/>
  <c r="AK100" i="3"/>
  <c r="AI100" i="3"/>
  <c r="M100" i="3"/>
  <c r="K100" i="3"/>
  <c r="AK99" i="3"/>
  <c r="AI99" i="3"/>
  <c r="M99" i="3"/>
  <c r="K99" i="3"/>
  <c r="AK98" i="3"/>
  <c r="AI98" i="3"/>
  <c r="M98" i="3"/>
  <c r="K98" i="3"/>
  <c r="AK97" i="3"/>
  <c r="AI97" i="3"/>
  <c r="M97" i="3"/>
  <c r="K97" i="3"/>
  <c r="AK96" i="3"/>
  <c r="AI96" i="3"/>
  <c r="M96" i="3"/>
  <c r="K96" i="3"/>
  <c r="AK95" i="3"/>
  <c r="AI95" i="3"/>
  <c r="M95" i="3"/>
  <c r="K95" i="3"/>
  <c r="AK94" i="3"/>
  <c r="AI94" i="3"/>
  <c r="M94" i="3"/>
  <c r="K94" i="3"/>
  <c r="AK93" i="3"/>
  <c r="AI93" i="3"/>
  <c r="M93" i="3"/>
  <c r="K93" i="3"/>
  <c r="AK92" i="3"/>
  <c r="AI92" i="3"/>
  <c r="M92" i="3"/>
  <c r="K92" i="3"/>
  <c r="AK91" i="3"/>
  <c r="AI91" i="3"/>
  <c r="M91" i="3"/>
  <c r="K91" i="3"/>
  <c r="AK90" i="3"/>
  <c r="AI90" i="3"/>
  <c r="M90" i="3"/>
  <c r="K90" i="3"/>
  <c r="AK89" i="3"/>
  <c r="AI89" i="3"/>
  <c r="M89" i="3"/>
  <c r="K89" i="3"/>
  <c r="AK88" i="3"/>
  <c r="AI88" i="3"/>
  <c r="M88" i="3"/>
  <c r="K88" i="3"/>
  <c r="AK87" i="3"/>
  <c r="AI87" i="3"/>
  <c r="M87" i="3"/>
  <c r="K87" i="3"/>
  <c r="AK86" i="3"/>
  <c r="AI86" i="3"/>
  <c r="M86" i="3"/>
  <c r="K86" i="3"/>
  <c r="AK85" i="3"/>
  <c r="AI85" i="3"/>
  <c r="M85" i="3"/>
  <c r="K85" i="3"/>
  <c r="AK84" i="3"/>
  <c r="AI84" i="3"/>
  <c r="M84" i="3"/>
  <c r="K84" i="3"/>
  <c r="AK83" i="3"/>
  <c r="AI83" i="3"/>
  <c r="M83" i="3"/>
  <c r="K83" i="3"/>
  <c r="AK82" i="3"/>
  <c r="AI82" i="3"/>
  <c r="M82" i="3"/>
  <c r="K82" i="3"/>
  <c r="AK81" i="3"/>
  <c r="AI81" i="3"/>
  <c r="M81" i="3"/>
  <c r="K81" i="3"/>
  <c r="AK80" i="3"/>
  <c r="AI80" i="3"/>
  <c r="M80" i="3"/>
  <c r="K80" i="3"/>
  <c r="AK79" i="3"/>
  <c r="AI79" i="3"/>
  <c r="M79" i="3"/>
  <c r="K79" i="3"/>
  <c r="AK78" i="3"/>
  <c r="AI78" i="3"/>
  <c r="M78" i="3"/>
  <c r="K78" i="3"/>
  <c r="AK77" i="3"/>
  <c r="AI77" i="3"/>
  <c r="M77" i="3"/>
  <c r="K77" i="3"/>
  <c r="AK76" i="3"/>
  <c r="AI76" i="3"/>
  <c r="M76" i="3"/>
  <c r="K76" i="3"/>
  <c r="AK75" i="3"/>
  <c r="AI75" i="3"/>
  <c r="M75" i="3"/>
  <c r="K75" i="3"/>
  <c r="AK74" i="3"/>
  <c r="AI74" i="3"/>
  <c r="M74" i="3"/>
  <c r="K74" i="3"/>
  <c r="AK73" i="3"/>
  <c r="AI73" i="3"/>
  <c r="M73" i="3"/>
  <c r="K73" i="3"/>
  <c r="AK72" i="3"/>
  <c r="AI72" i="3"/>
  <c r="M72" i="3"/>
  <c r="K72" i="3"/>
  <c r="AK71" i="3"/>
  <c r="AI71" i="3"/>
  <c r="M71" i="3"/>
  <c r="K71" i="3"/>
  <c r="AK70" i="3"/>
  <c r="AI70" i="3"/>
  <c r="M70" i="3"/>
  <c r="K70" i="3"/>
  <c r="AK69" i="3"/>
  <c r="AI69" i="3"/>
  <c r="M69" i="3"/>
  <c r="K69" i="3"/>
  <c r="AK68" i="3"/>
  <c r="AI68" i="3"/>
  <c r="M68" i="3"/>
  <c r="K68" i="3"/>
  <c r="AK67" i="3"/>
  <c r="AI67" i="3"/>
  <c r="M67" i="3"/>
  <c r="K67" i="3"/>
  <c r="AK66" i="3"/>
  <c r="AI66" i="3"/>
  <c r="M66" i="3"/>
  <c r="K66" i="3"/>
  <c r="AK65" i="3"/>
  <c r="AI65" i="3"/>
  <c r="M65" i="3"/>
  <c r="K65" i="3"/>
  <c r="AK64" i="3"/>
  <c r="AI64" i="3"/>
  <c r="M64" i="3"/>
  <c r="K64" i="3"/>
  <c r="AK63" i="3"/>
  <c r="AI63" i="3"/>
  <c r="M63" i="3"/>
  <c r="K63" i="3"/>
  <c r="AK62" i="3"/>
  <c r="AI62" i="3"/>
  <c r="M62" i="3"/>
  <c r="K62" i="3"/>
  <c r="AK61" i="3"/>
  <c r="AI61" i="3"/>
  <c r="M61" i="3"/>
  <c r="K61" i="3"/>
  <c r="AK60" i="3"/>
  <c r="AI60" i="3"/>
  <c r="M60" i="3"/>
  <c r="K60" i="3"/>
  <c r="AK59" i="3"/>
  <c r="AI59" i="3"/>
  <c r="M59" i="3"/>
  <c r="K59" i="3"/>
  <c r="AK58" i="3"/>
  <c r="AI58" i="3"/>
  <c r="M58" i="3"/>
  <c r="K58" i="3"/>
  <c r="AK57" i="3"/>
  <c r="AI57" i="3"/>
  <c r="M57" i="3"/>
  <c r="K57" i="3"/>
  <c r="AK56" i="3"/>
  <c r="AI56" i="3"/>
  <c r="M56" i="3"/>
  <c r="K56" i="3"/>
  <c r="AK55" i="3"/>
  <c r="AI55" i="3"/>
  <c r="M55" i="3"/>
  <c r="K55" i="3"/>
  <c r="AK54" i="3"/>
  <c r="AI54" i="3"/>
  <c r="M54" i="3"/>
  <c r="K54" i="3"/>
  <c r="AK53" i="3"/>
  <c r="AI53" i="3"/>
  <c r="M53" i="3"/>
  <c r="K53" i="3"/>
  <c r="AK52" i="3"/>
  <c r="AI52" i="3"/>
  <c r="M52" i="3"/>
  <c r="K52" i="3"/>
  <c r="AK51" i="3"/>
  <c r="AI51" i="3"/>
  <c r="M51" i="3"/>
  <c r="K51" i="3"/>
  <c r="AK50" i="3"/>
  <c r="AI50" i="3"/>
  <c r="M50" i="3"/>
  <c r="K50" i="3"/>
  <c r="AK49" i="3"/>
  <c r="AI49" i="3"/>
  <c r="M49" i="3"/>
  <c r="K49" i="3"/>
  <c r="AK48" i="3"/>
  <c r="AI48" i="3"/>
  <c r="M48" i="3"/>
  <c r="K48" i="3"/>
  <c r="AK47" i="3"/>
  <c r="AI47" i="3"/>
  <c r="M47" i="3"/>
  <c r="K47" i="3"/>
  <c r="AK46" i="3"/>
  <c r="AI46" i="3"/>
  <c r="M46" i="3"/>
  <c r="K46" i="3"/>
  <c r="AK45" i="3"/>
  <c r="AI45" i="3"/>
  <c r="M45" i="3"/>
  <c r="K45" i="3"/>
  <c r="AK44" i="3"/>
  <c r="AI44" i="3"/>
  <c r="M44" i="3"/>
  <c r="K44" i="3"/>
  <c r="AK43" i="3"/>
  <c r="AI43" i="3"/>
  <c r="M43" i="3"/>
  <c r="K43" i="3"/>
  <c r="AK42" i="3"/>
  <c r="AI42" i="3"/>
  <c r="M42" i="3"/>
  <c r="K42" i="3"/>
  <c r="AK41" i="3"/>
  <c r="AI41" i="3"/>
  <c r="M41" i="3"/>
  <c r="K41" i="3"/>
  <c r="AK40" i="3"/>
  <c r="AI40" i="3"/>
  <c r="M40" i="3"/>
  <c r="K40" i="3"/>
  <c r="AK39" i="3"/>
  <c r="AI39" i="3"/>
  <c r="M39" i="3"/>
  <c r="K39" i="3"/>
  <c r="AK38" i="3"/>
  <c r="AI38" i="3"/>
  <c r="M38" i="3"/>
  <c r="K38" i="3"/>
  <c r="AK37" i="3"/>
  <c r="AI37" i="3"/>
  <c r="M37" i="3"/>
  <c r="K37" i="3"/>
  <c r="AK36" i="3"/>
  <c r="AI36" i="3"/>
  <c r="M36" i="3"/>
  <c r="K36" i="3"/>
  <c r="AK35" i="3"/>
  <c r="AI35" i="3"/>
  <c r="M35" i="3"/>
  <c r="K35" i="3"/>
  <c r="AK34" i="3"/>
  <c r="AI34" i="3"/>
  <c r="M34" i="3"/>
  <c r="K34" i="3"/>
  <c r="AK33" i="3"/>
  <c r="AI33" i="3"/>
  <c r="M33" i="3"/>
  <c r="K33" i="3"/>
  <c r="AK32" i="3"/>
  <c r="AI32" i="3"/>
  <c r="M32" i="3"/>
  <c r="K32" i="3"/>
  <c r="AK31" i="3"/>
  <c r="AI31" i="3"/>
  <c r="M31" i="3"/>
  <c r="K31" i="3"/>
  <c r="AK30" i="3"/>
  <c r="AI30" i="3"/>
  <c r="M30" i="3"/>
  <c r="K30" i="3"/>
  <c r="AK29" i="3"/>
  <c r="AI29" i="3"/>
  <c r="M29" i="3"/>
  <c r="K29" i="3"/>
  <c r="AK28" i="3"/>
  <c r="AI28" i="3"/>
  <c r="M28" i="3"/>
  <c r="K28" i="3"/>
  <c r="AK27" i="3"/>
  <c r="AI27" i="3"/>
  <c r="M27" i="3"/>
  <c r="K27" i="3"/>
  <c r="AK26" i="3"/>
  <c r="AI26" i="3"/>
  <c r="M26" i="3"/>
  <c r="K26" i="3"/>
  <c r="AK25" i="3"/>
  <c r="AI25" i="3"/>
  <c r="M25" i="3"/>
  <c r="K25" i="3"/>
  <c r="AK24" i="3"/>
  <c r="AI24" i="3"/>
  <c r="M24" i="3"/>
  <c r="K24" i="3"/>
  <c r="AK23" i="3"/>
  <c r="AI23" i="3"/>
  <c r="M23" i="3"/>
  <c r="K23" i="3"/>
  <c r="AK22" i="3"/>
  <c r="AI22" i="3"/>
  <c r="M22" i="3"/>
  <c r="K22" i="3"/>
  <c r="AK21" i="3"/>
  <c r="AI21" i="3"/>
  <c r="M21" i="3"/>
  <c r="K21" i="3"/>
  <c r="AK20" i="3"/>
  <c r="AI20" i="3"/>
  <c r="M20" i="3"/>
  <c r="K20" i="3"/>
  <c r="AK19" i="3"/>
  <c r="AI19" i="3"/>
  <c r="M19" i="3"/>
  <c r="K19" i="3"/>
  <c r="AK18" i="3"/>
  <c r="AI18" i="3"/>
  <c r="M18" i="3"/>
  <c r="K18" i="3"/>
  <c r="AK17" i="3"/>
  <c r="AI17" i="3"/>
  <c r="M17" i="3"/>
  <c r="K17" i="3"/>
  <c r="AK16" i="3"/>
  <c r="AI16" i="3"/>
  <c r="M16" i="3"/>
  <c r="K16" i="3"/>
  <c r="AK15" i="3"/>
  <c r="AI15" i="3"/>
  <c r="M15" i="3"/>
  <c r="K15" i="3"/>
  <c r="AK14" i="3"/>
  <c r="AI14" i="3"/>
  <c r="M14" i="3"/>
  <c r="K14" i="3"/>
  <c r="AK13" i="3"/>
  <c r="AI13" i="3"/>
  <c r="M13" i="3"/>
  <c r="K13" i="3"/>
  <c r="AK12" i="3"/>
  <c r="AI12" i="3"/>
  <c r="M12" i="3"/>
  <c r="K12" i="3"/>
  <c r="AK11" i="3"/>
  <c r="AI11" i="3"/>
  <c r="M11" i="3"/>
  <c r="K11" i="3"/>
  <c r="AK9" i="3"/>
  <c r="AI9" i="3"/>
  <c r="M9" i="3"/>
  <c r="K9" i="3"/>
  <c r="AK8" i="3"/>
  <c r="AI8" i="3"/>
  <c r="M8" i="3"/>
  <c r="K8" i="3"/>
  <c r="AK7" i="3"/>
  <c r="AI7" i="3"/>
  <c r="M7" i="3"/>
  <c r="K7" i="3"/>
  <c r="AK6" i="3"/>
  <c r="AI6" i="3"/>
  <c r="M6" i="3"/>
  <c r="K6" i="3"/>
  <c r="AK5" i="3"/>
  <c r="AI5" i="3"/>
  <c r="M5" i="3"/>
  <c r="K5" i="3"/>
  <c r="AQ225" i="4"/>
  <c r="AO225" i="4"/>
  <c r="AK225" i="4"/>
  <c r="AI225" i="4"/>
  <c r="M225" i="4"/>
  <c r="K225" i="4"/>
  <c r="AK224" i="4"/>
  <c r="AI224" i="4"/>
  <c r="M224" i="4"/>
  <c r="K224" i="4"/>
  <c r="AK223" i="4"/>
  <c r="AI223" i="4"/>
  <c r="M223" i="4"/>
  <c r="K223" i="4"/>
  <c r="AK222" i="4"/>
  <c r="AI222" i="4"/>
  <c r="M222" i="4"/>
  <c r="K222" i="4"/>
  <c r="AK221" i="4"/>
  <c r="AI221" i="4"/>
  <c r="M221" i="4"/>
  <c r="K221" i="4"/>
  <c r="AK220" i="4"/>
  <c r="AI220" i="4"/>
  <c r="M220" i="4"/>
  <c r="K220" i="4"/>
  <c r="AK219" i="4"/>
  <c r="AI219" i="4"/>
  <c r="M219" i="4"/>
  <c r="K219" i="4"/>
  <c r="AK218" i="4"/>
  <c r="AI218" i="4"/>
  <c r="M218" i="4"/>
  <c r="K218" i="4"/>
  <c r="AK217" i="4"/>
  <c r="AI217" i="4"/>
  <c r="M217" i="4"/>
  <c r="K217" i="4"/>
  <c r="AK216" i="4"/>
  <c r="AI216" i="4"/>
  <c r="M216" i="4"/>
  <c r="K216" i="4"/>
  <c r="AK215" i="4"/>
  <c r="AI215" i="4"/>
  <c r="M215" i="4"/>
  <c r="K215" i="4"/>
  <c r="AK214" i="4"/>
  <c r="AI214" i="4"/>
  <c r="M214" i="4"/>
  <c r="K214" i="4"/>
  <c r="AK213" i="4"/>
  <c r="AI213" i="4"/>
  <c r="M213" i="4"/>
  <c r="K213" i="4"/>
  <c r="AK212" i="4"/>
  <c r="AI212" i="4"/>
  <c r="M212" i="4"/>
  <c r="K212" i="4"/>
  <c r="AK211" i="4"/>
  <c r="AI211" i="4"/>
  <c r="M211" i="4"/>
  <c r="K211" i="4"/>
  <c r="AK210" i="4"/>
  <c r="AI210" i="4"/>
  <c r="M210" i="4"/>
  <c r="K210" i="4"/>
  <c r="AK209" i="4"/>
  <c r="AI209" i="4"/>
  <c r="AK208" i="4"/>
  <c r="AI208" i="4"/>
  <c r="M208" i="4"/>
  <c r="K208" i="4"/>
  <c r="AK207" i="4"/>
  <c r="AI207" i="4"/>
  <c r="M207" i="4"/>
  <c r="K207" i="4"/>
  <c r="AK206" i="4"/>
  <c r="AI206" i="4"/>
  <c r="M206" i="4"/>
  <c r="K206" i="4"/>
  <c r="AK205" i="4"/>
  <c r="AI205" i="4"/>
  <c r="M205" i="4"/>
  <c r="K205" i="4"/>
  <c r="AK204" i="4"/>
  <c r="AI204" i="4"/>
  <c r="M204" i="4"/>
  <c r="K204" i="4"/>
  <c r="AK203" i="4"/>
  <c r="AI203" i="4"/>
  <c r="M203" i="4"/>
  <c r="K203" i="4"/>
  <c r="AK202" i="4"/>
  <c r="AI202" i="4"/>
  <c r="AK201" i="4"/>
  <c r="AI201" i="4"/>
  <c r="M201" i="4"/>
  <c r="K201" i="4"/>
  <c r="AK200" i="4"/>
  <c r="AI200" i="4"/>
  <c r="M200" i="4"/>
  <c r="K200" i="4"/>
  <c r="AK199" i="4"/>
  <c r="AI199" i="4"/>
  <c r="M199" i="4"/>
  <c r="K199" i="4"/>
  <c r="AK198" i="4"/>
  <c r="AI198" i="4"/>
  <c r="M198" i="4"/>
  <c r="K198" i="4"/>
  <c r="AK197" i="4"/>
  <c r="AI197" i="4"/>
  <c r="M197" i="4"/>
  <c r="K197" i="4"/>
  <c r="AK196" i="4"/>
  <c r="AI196" i="4"/>
  <c r="M196" i="4"/>
  <c r="K196" i="4"/>
  <c r="AK194" i="4"/>
  <c r="AI194" i="4"/>
  <c r="M194" i="4"/>
  <c r="K194" i="4"/>
  <c r="AK193" i="4"/>
  <c r="AI193" i="4"/>
  <c r="M193" i="4"/>
  <c r="K193" i="4"/>
  <c r="AK192" i="4"/>
  <c r="AI192" i="4"/>
  <c r="M192" i="4"/>
  <c r="K192" i="4"/>
  <c r="AK191" i="4"/>
  <c r="AI191" i="4"/>
  <c r="M191" i="4"/>
  <c r="K191" i="4"/>
  <c r="AK190" i="4"/>
  <c r="AI190" i="4"/>
  <c r="M190" i="4"/>
  <c r="K190" i="4"/>
  <c r="AK189" i="4"/>
  <c r="AI189" i="4"/>
  <c r="M189" i="4"/>
  <c r="K189" i="4"/>
  <c r="AK188" i="4"/>
  <c r="AI188" i="4"/>
  <c r="M188" i="4"/>
  <c r="K188" i="4"/>
  <c r="AK187" i="4"/>
  <c r="AI187" i="4"/>
  <c r="M187" i="4"/>
  <c r="K187" i="4"/>
  <c r="AK186" i="4"/>
  <c r="AI186" i="4"/>
  <c r="M186" i="4"/>
  <c r="K186" i="4"/>
  <c r="AK185" i="4"/>
  <c r="AI185" i="4"/>
  <c r="M185" i="4"/>
  <c r="K185" i="4"/>
  <c r="AK184" i="4"/>
  <c r="AI184" i="4"/>
  <c r="M184" i="4"/>
  <c r="K184" i="4"/>
  <c r="AK183" i="4"/>
  <c r="AI183" i="4"/>
  <c r="M183" i="4"/>
  <c r="K183" i="4"/>
  <c r="AK182" i="4"/>
  <c r="AI182" i="4"/>
  <c r="M182" i="4"/>
  <c r="K182" i="4"/>
  <c r="AK181" i="4"/>
  <c r="AI181" i="4"/>
  <c r="M181" i="4"/>
  <c r="K181" i="4"/>
  <c r="AK180" i="4"/>
  <c r="AI180" i="4"/>
  <c r="M180" i="4"/>
  <c r="K180" i="4"/>
  <c r="AK179" i="4"/>
  <c r="AI179" i="4"/>
  <c r="M179" i="4"/>
  <c r="K179" i="4"/>
  <c r="AK178" i="4"/>
  <c r="AI178" i="4"/>
  <c r="M178" i="4"/>
  <c r="K178" i="4"/>
  <c r="AK177" i="4"/>
  <c r="AI177" i="4"/>
  <c r="M177" i="4"/>
  <c r="K177" i="4"/>
  <c r="AK176" i="4"/>
  <c r="AI176" i="4"/>
  <c r="M176" i="4"/>
  <c r="K176" i="4"/>
  <c r="AK175" i="4"/>
  <c r="AI175" i="4"/>
  <c r="M175" i="4"/>
  <c r="K175" i="4"/>
  <c r="AK174" i="4"/>
  <c r="AI174" i="4"/>
  <c r="M174" i="4"/>
  <c r="K174" i="4"/>
  <c r="AK173" i="4"/>
  <c r="AI173" i="4"/>
  <c r="M173" i="4"/>
  <c r="K173" i="4"/>
  <c r="AK172" i="4"/>
  <c r="AI172" i="4"/>
  <c r="M172" i="4"/>
  <c r="K172" i="4"/>
  <c r="AK171" i="4"/>
  <c r="AI171" i="4"/>
  <c r="M171" i="4"/>
  <c r="K171" i="4"/>
  <c r="AK170" i="4"/>
  <c r="AI170" i="4"/>
  <c r="M170" i="4"/>
  <c r="K170" i="4"/>
  <c r="AK169" i="4"/>
  <c r="AI169" i="4"/>
  <c r="M169" i="4"/>
  <c r="K169" i="4"/>
  <c r="AK168" i="4"/>
  <c r="AI168" i="4"/>
  <c r="M168" i="4"/>
  <c r="K168" i="4"/>
  <c r="AK167" i="4"/>
  <c r="AI167" i="4"/>
  <c r="M167" i="4"/>
  <c r="K167" i="4"/>
  <c r="AK166" i="4"/>
  <c r="AI166" i="4"/>
  <c r="M166" i="4"/>
  <c r="K166" i="4"/>
  <c r="AK165" i="4"/>
  <c r="AI165" i="4"/>
  <c r="M165" i="4"/>
  <c r="K165" i="4"/>
  <c r="AK164" i="4"/>
  <c r="AI164" i="4"/>
  <c r="M164" i="4"/>
  <c r="K164" i="4"/>
  <c r="AK161" i="4"/>
  <c r="AI161" i="4"/>
  <c r="M161" i="4"/>
  <c r="K161" i="4"/>
  <c r="AK160" i="4"/>
  <c r="AI160" i="4"/>
  <c r="M160" i="4"/>
  <c r="K160" i="4"/>
  <c r="AK159" i="4"/>
  <c r="AI159" i="4"/>
  <c r="M159" i="4"/>
  <c r="K159" i="4"/>
  <c r="AK158" i="4"/>
  <c r="AI158" i="4"/>
  <c r="M158" i="4"/>
  <c r="K158" i="4"/>
  <c r="AK157" i="4"/>
  <c r="AI157" i="4"/>
  <c r="M157" i="4"/>
  <c r="K157" i="4"/>
  <c r="AK156" i="4"/>
  <c r="AI156" i="4"/>
  <c r="M156" i="4"/>
  <c r="K156" i="4"/>
  <c r="AK155" i="4"/>
  <c r="AI155" i="4"/>
  <c r="M155" i="4"/>
  <c r="K155" i="4"/>
  <c r="AK154" i="4"/>
  <c r="AI154" i="4"/>
  <c r="M154" i="4"/>
  <c r="K154" i="4"/>
  <c r="AK153" i="4"/>
  <c r="AI153" i="4"/>
  <c r="M153" i="4"/>
  <c r="K153" i="4"/>
  <c r="AK152" i="4"/>
  <c r="AI152" i="4"/>
  <c r="M152" i="4"/>
  <c r="K152" i="4"/>
  <c r="AK151" i="4"/>
  <c r="AI151" i="4"/>
  <c r="M151" i="4"/>
  <c r="K151" i="4"/>
  <c r="AK150" i="4"/>
  <c r="AI150" i="4"/>
  <c r="M150" i="4"/>
  <c r="K150" i="4"/>
  <c r="AK149" i="4"/>
  <c r="AI149" i="4"/>
  <c r="M149" i="4"/>
  <c r="K149" i="4"/>
  <c r="AK148" i="4"/>
  <c r="AI148" i="4"/>
  <c r="M148" i="4"/>
  <c r="K148" i="4"/>
  <c r="AK147" i="4"/>
  <c r="AI147" i="4"/>
  <c r="M147" i="4"/>
  <c r="K147" i="4"/>
  <c r="AK146" i="4"/>
  <c r="AI146" i="4"/>
  <c r="M146" i="4"/>
  <c r="K146" i="4"/>
  <c r="AK145" i="4"/>
  <c r="AI145" i="4"/>
  <c r="M145" i="4"/>
  <c r="K145" i="4"/>
  <c r="AK144" i="4"/>
  <c r="AI144" i="4"/>
  <c r="M144" i="4"/>
  <c r="K144" i="4"/>
  <c r="AK143" i="4"/>
  <c r="AI143" i="4"/>
  <c r="M143" i="4"/>
  <c r="K143" i="4"/>
  <c r="AK142" i="4"/>
  <c r="AI142" i="4"/>
  <c r="M142" i="4"/>
  <c r="K142" i="4"/>
  <c r="AK141" i="4"/>
  <c r="AI141" i="4"/>
  <c r="M141" i="4"/>
  <c r="K141" i="4"/>
  <c r="AK140" i="4"/>
  <c r="AI140" i="4"/>
  <c r="M140" i="4"/>
  <c r="K140" i="4"/>
  <c r="AK139" i="4"/>
  <c r="AI139" i="4"/>
  <c r="M139" i="4"/>
  <c r="K139" i="4"/>
  <c r="AK138" i="4"/>
  <c r="AI138" i="4"/>
  <c r="M138" i="4"/>
  <c r="K138" i="4"/>
  <c r="AK137" i="4"/>
  <c r="AI137" i="4"/>
  <c r="M137" i="4"/>
  <c r="K137" i="4"/>
  <c r="AK136" i="4"/>
  <c r="AI136" i="4"/>
  <c r="M136" i="4"/>
  <c r="K136" i="4"/>
  <c r="AK135" i="4"/>
  <c r="AI135" i="4"/>
  <c r="M135" i="4"/>
  <c r="K135" i="4"/>
  <c r="AK134" i="4"/>
  <c r="AI134" i="4"/>
  <c r="M134" i="4"/>
  <c r="K134" i="4"/>
  <c r="AK133" i="4"/>
  <c r="AI133" i="4"/>
  <c r="M133" i="4"/>
  <c r="K133" i="4"/>
  <c r="AK132" i="4"/>
  <c r="AI132" i="4"/>
  <c r="M132" i="4"/>
  <c r="K132" i="4"/>
  <c r="AK131" i="4"/>
  <c r="AI131" i="4"/>
  <c r="M131" i="4"/>
  <c r="K131" i="4"/>
  <c r="AK130" i="4"/>
  <c r="AI130" i="4"/>
  <c r="M130" i="4"/>
  <c r="K130" i="4"/>
  <c r="AK129" i="4"/>
  <c r="AI129" i="4"/>
  <c r="M129" i="4"/>
  <c r="K129" i="4"/>
  <c r="AK128" i="4"/>
  <c r="AI128" i="4"/>
  <c r="M128" i="4"/>
  <c r="K128" i="4"/>
  <c r="AK127" i="4"/>
  <c r="AI127" i="4"/>
  <c r="M127" i="4"/>
  <c r="K127" i="4"/>
  <c r="AK126" i="4"/>
  <c r="AI126" i="4"/>
  <c r="M126" i="4"/>
  <c r="K126" i="4"/>
  <c r="AK125" i="4"/>
  <c r="AI125" i="4"/>
  <c r="M125" i="4"/>
  <c r="K125" i="4"/>
  <c r="AK124" i="4"/>
  <c r="AI124" i="4"/>
  <c r="M124" i="4"/>
  <c r="K124" i="4"/>
  <c r="AK123" i="4"/>
  <c r="AI123" i="4"/>
  <c r="M123" i="4"/>
  <c r="K123" i="4"/>
  <c r="AK122" i="4"/>
  <c r="AI122" i="4"/>
  <c r="M122" i="4"/>
  <c r="K122" i="4"/>
  <c r="AK121" i="4"/>
  <c r="AI121" i="4"/>
  <c r="M121" i="4"/>
  <c r="K121" i="4"/>
  <c r="AK120" i="4"/>
  <c r="AI120" i="4"/>
  <c r="M120" i="4"/>
  <c r="K120" i="4"/>
  <c r="AK119" i="4"/>
  <c r="AI119" i="4"/>
  <c r="M119" i="4"/>
  <c r="K119" i="4"/>
  <c r="AK118" i="4"/>
  <c r="AI118" i="4"/>
  <c r="M118" i="4"/>
  <c r="K118" i="4"/>
  <c r="AK117" i="4"/>
  <c r="AI117" i="4"/>
  <c r="M117" i="4"/>
  <c r="K117" i="4"/>
  <c r="AK116" i="4"/>
  <c r="AI116" i="4"/>
  <c r="M116" i="4"/>
  <c r="K116" i="4"/>
  <c r="AK115" i="4"/>
  <c r="AI115" i="4"/>
  <c r="M115" i="4"/>
  <c r="K115" i="4"/>
  <c r="AK114" i="4"/>
  <c r="AI114" i="4"/>
  <c r="M114" i="4"/>
  <c r="K114" i="4"/>
  <c r="AK113" i="4"/>
  <c r="AI113" i="4"/>
  <c r="M113" i="4"/>
  <c r="K113" i="4"/>
  <c r="AK112" i="4"/>
  <c r="AI112" i="4"/>
  <c r="M112" i="4"/>
  <c r="K112" i="4"/>
  <c r="AK111" i="4"/>
  <c r="AI111" i="4"/>
  <c r="M111" i="4"/>
  <c r="K111" i="4"/>
  <c r="AK110" i="4"/>
  <c r="AI110" i="4"/>
  <c r="M110" i="4"/>
  <c r="K110" i="4"/>
  <c r="AK109" i="4"/>
  <c r="AI109" i="4"/>
  <c r="M109" i="4"/>
  <c r="K109" i="4"/>
  <c r="AK108" i="4"/>
  <c r="AI108" i="4"/>
  <c r="M108" i="4"/>
  <c r="K108" i="4"/>
  <c r="AK107" i="4"/>
  <c r="AI107" i="4"/>
  <c r="M107" i="4"/>
  <c r="K107" i="4"/>
  <c r="AK106" i="4"/>
  <c r="AI106" i="4"/>
  <c r="M106" i="4"/>
  <c r="K106" i="4"/>
  <c r="AK105" i="4"/>
  <c r="AI105" i="4"/>
  <c r="M105" i="4"/>
  <c r="K105" i="4"/>
  <c r="AK104" i="4"/>
  <c r="AI104" i="4"/>
  <c r="M104" i="4"/>
  <c r="K104" i="4"/>
  <c r="AK103" i="4"/>
  <c r="AI103" i="4"/>
  <c r="M103" i="4"/>
  <c r="K103" i="4"/>
  <c r="AK102" i="4"/>
  <c r="AI102" i="4"/>
  <c r="M102" i="4"/>
  <c r="K102" i="4"/>
  <c r="AK101" i="4"/>
  <c r="AI101" i="4"/>
  <c r="M101" i="4"/>
  <c r="K101" i="4"/>
  <c r="AK100" i="4"/>
  <c r="AI100" i="4"/>
  <c r="M100" i="4"/>
  <c r="K100" i="4"/>
  <c r="AK99" i="4"/>
  <c r="AI99" i="4"/>
  <c r="M99" i="4"/>
  <c r="K99" i="4"/>
  <c r="AK98" i="4"/>
  <c r="AI98" i="4"/>
  <c r="M98" i="4"/>
  <c r="K98" i="4"/>
  <c r="AK97" i="4"/>
  <c r="AI97" i="4"/>
  <c r="M97" i="4"/>
  <c r="K97" i="4"/>
  <c r="AK96" i="4"/>
  <c r="AI96" i="4"/>
  <c r="M96" i="4"/>
  <c r="K96" i="4"/>
  <c r="AK95" i="4"/>
  <c r="AI95" i="4"/>
  <c r="M95" i="4"/>
  <c r="K95" i="4"/>
  <c r="AK94" i="4"/>
  <c r="AI94" i="4"/>
  <c r="M94" i="4"/>
  <c r="K94" i="4"/>
  <c r="AK93" i="4"/>
  <c r="AI93" i="4"/>
  <c r="M93" i="4"/>
  <c r="K93" i="4"/>
  <c r="AK92" i="4"/>
  <c r="AI92" i="4"/>
  <c r="M92" i="4"/>
  <c r="K92" i="4"/>
  <c r="AK91" i="4"/>
  <c r="AI91" i="4"/>
  <c r="M91" i="4"/>
  <c r="K91" i="4"/>
  <c r="AK90" i="4"/>
  <c r="AI90" i="4"/>
  <c r="M90" i="4"/>
  <c r="K90" i="4"/>
  <c r="AK89" i="4"/>
  <c r="AI89" i="4"/>
  <c r="M89" i="4"/>
  <c r="K89" i="4"/>
  <c r="AK88" i="4"/>
  <c r="AI88" i="4"/>
  <c r="M88" i="4"/>
  <c r="K88" i="4"/>
  <c r="AK87" i="4"/>
  <c r="AI87" i="4"/>
  <c r="M87" i="4"/>
  <c r="K87" i="4"/>
  <c r="AK86" i="4"/>
  <c r="AI86" i="4"/>
  <c r="M86" i="4"/>
  <c r="K86" i="4"/>
  <c r="AK85" i="4"/>
  <c r="AI85" i="4"/>
  <c r="M85" i="4"/>
  <c r="K85" i="4"/>
  <c r="AK84" i="4"/>
  <c r="AI84" i="4"/>
  <c r="M84" i="4"/>
  <c r="K84" i="4"/>
  <c r="AK83" i="4"/>
  <c r="AI83" i="4"/>
  <c r="M83" i="4"/>
  <c r="K83" i="4"/>
  <c r="AK82" i="4"/>
  <c r="AI82" i="4"/>
  <c r="M82" i="4"/>
  <c r="K82" i="4"/>
  <c r="AK81" i="4"/>
  <c r="AI81" i="4"/>
  <c r="M81" i="4"/>
  <c r="K81" i="4"/>
  <c r="AK80" i="4"/>
  <c r="AI80" i="4"/>
  <c r="M80" i="4"/>
  <c r="K80" i="4"/>
  <c r="AK79" i="4"/>
  <c r="AI79" i="4"/>
  <c r="M79" i="4"/>
  <c r="K79" i="4"/>
  <c r="AK78" i="4"/>
  <c r="AI78" i="4"/>
  <c r="M78" i="4"/>
  <c r="K78" i="4"/>
  <c r="AK77" i="4"/>
  <c r="AI77" i="4"/>
  <c r="M77" i="4"/>
  <c r="K77" i="4"/>
  <c r="AK76" i="4"/>
  <c r="AI76" i="4"/>
  <c r="M76" i="4"/>
  <c r="K76" i="4"/>
  <c r="AK75" i="4"/>
  <c r="AI75" i="4"/>
  <c r="M75" i="4"/>
  <c r="K75" i="4"/>
  <c r="AK74" i="4"/>
  <c r="AI74" i="4"/>
  <c r="M74" i="4"/>
  <c r="K74" i="4"/>
  <c r="AK73" i="4"/>
  <c r="AI73" i="4"/>
  <c r="M73" i="4"/>
  <c r="K73" i="4"/>
  <c r="AK72" i="4"/>
  <c r="AI72" i="4"/>
  <c r="M72" i="4"/>
  <c r="K72" i="4"/>
  <c r="AK71" i="4"/>
  <c r="AI71" i="4"/>
  <c r="M71" i="4"/>
  <c r="K71" i="4"/>
  <c r="AK70" i="4"/>
  <c r="AI70" i="4"/>
  <c r="M70" i="4"/>
  <c r="K70" i="4"/>
  <c r="AK69" i="4"/>
  <c r="AI69" i="4"/>
  <c r="M69" i="4"/>
  <c r="K69" i="4"/>
  <c r="AK68" i="4"/>
  <c r="AI68" i="4"/>
  <c r="M68" i="4"/>
  <c r="K68" i="4"/>
  <c r="AK67" i="4"/>
  <c r="AI67" i="4"/>
  <c r="M67" i="4"/>
  <c r="K67" i="4"/>
  <c r="AK66" i="4"/>
  <c r="AI66" i="4"/>
  <c r="M66" i="4"/>
  <c r="K66" i="4"/>
  <c r="AK65" i="4"/>
  <c r="AI65" i="4"/>
  <c r="M65" i="4"/>
  <c r="K65" i="4"/>
  <c r="AK64" i="4"/>
  <c r="AI64" i="4"/>
  <c r="M64" i="4"/>
  <c r="K64" i="4"/>
  <c r="AK63" i="4"/>
  <c r="AI63" i="4"/>
  <c r="M63" i="4"/>
  <c r="K63" i="4"/>
  <c r="AK62" i="4"/>
  <c r="AI62" i="4"/>
  <c r="M62" i="4"/>
  <c r="K62" i="4"/>
  <c r="AK61" i="4"/>
  <c r="AI61" i="4"/>
  <c r="M61" i="4"/>
  <c r="K61" i="4"/>
  <c r="AK60" i="4"/>
  <c r="AI60" i="4"/>
  <c r="M60" i="4"/>
  <c r="K60" i="4"/>
  <c r="AK59" i="4"/>
  <c r="AI59" i="4"/>
  <c r="M59" i="4"/>
  <c r="K59" i="4"/>
  <c r="AK58" i="4"/>
  <c r="AI58" i="4"/>
  <c r="M58" i="4"/>
  <c r="K58" i="4"/>
  <c r="AK57" i="4"/>
  <c r="AI57" i="4"/>
  <c r="M57" i="4"/>
  <c r="K57" i="4"/>
  <c r="AK56" i="4"/>
  <c r="AI56" i="4"/>
  <c r="M56" i="4"/>
  <c r="K56" i="4"/>
  <c r="AK55" i="4"/>
  <c r="AI55" i="4"/>
  <c r="M55" i="4"/>
  <c r="K55" i="4"/>
  <c r="AK54" i="4"/>
  <c r="AI54" i="4"/>
  <c r="M54" i="4"/>
  <c r="K54" i="4"/>
  <c r="AK53" i="4"/>
  <c r="AI53" i="4"/>
  <c r="M53" i="4"/>
  <c r="K53" i="4"/>
  <c r="AK52" i="4"/>
  <c r="AI52" i="4"/>
  <c r="M52" i="4"/>
  <c r="K52" i="4"/>
  <c r="AK51" i="4"/>
  <c r="AI51" i="4"/>
  <c r="M51" i="4"/>
  <c r="K51" i="4"/>
  <c r="AK50" i="4"/>
  <c r="AI50" i="4"/>
  <c r="M50" i="4"/>
  <c r="K50" i="4"/>
  <c r="AK49" i="4"/>
  <c r="AI49" i="4"/>
  <c r="M49" i="4"/>
  <c r="K49" i="4"/>
  <c r="AK48" i="4"/>
  <c r="AI48" i="4"/>
  <c r="M48" i="4"/>
  <c r="K48" i="4"/>
  <c r="AK47" i="4"/>
  <c r="AI47" i="4"/>
  <c r="M47" i="4"/>
  <c r="K47" i="4"/>
  <c r="AK46" i="4"/>
  <c r="AI46" i="4"/>
  <c r="M46" i="4"/>
  <c r="K46" i="4"/>
  <c r="AK45" i="4"/>
  <c r="AI45" i="4"/>
  <c r="M45" i="4"/>
  <c r="K45" i="4"/>
  <c r="AK44" i="4"/>
  <c r="AI44" i="4"/>
  <c r="M44" i="4"/>
  <c r="K44" i="4"/>
  <c r="AK43" i="4"/>
  <c r="AI43" i="4"/>
  <c r="M43" i="4"/>
  <c r="K43" i="4"/>
  <c r="AK42" i="4"/>
  <c r="AI42" i="4"/>
  <c r="M42" i="4"/>
  <c r="K42" i="4"/>
  <c r="AK41" i="4"/>
  <c r="AI41" i="4"/>
  <c r="M41" i="4"/>
  <c r="K41" i="4"/>
  <c r="AK40" i="4"/>
  <c r="AI40" i="4"/>
  <c r="M40" i="4"/>
  <c r="K40" i="4"/>
  <c r="AK39" i="4"/>
  <c r="AI39" i="4"/>
  <c r="M39" i="4"/>
  <c r="K39" i="4"/>
  <c r="AK38" i="4"/>
  <c r="AI38" i="4"/>
  <c r="M38" i="4"/>
  <c r="K38" i="4"/>
  <c r="AK37" i="4"/>
  <c r="AI37" i="4"/>
  <c r="M37" i="4"/>
  <c r="K37" i="4"/>
  <c r="AK36" i="4"/>
  <c r="AI36" i="4"/>
  <c r="M36" i="4"/>
  <c r="K36" i="4"/>
  <c r="AK35" i="4"/>
  <c r="AI35" i="4"/>
  <c r="M35" i="4"/>
  <c r="K35" i="4"/>
  <c r="AK34" i="4"/>
  <c r="AI34" i="4"/>
  <c r="M34" i="4"/>
  <c r="K34" i="4"/>
  <c r="AK33" i="4"/>
  <c r="AI33" i="4"/>
  <c r="M33" i="4"/>
  <c r="K33" i="4"/>
  <c r="AK32" i="4"/>
  <c r="AI32" i="4"/>
  <c r="M32" i="4"/>
  <c r="K32" i="4"/>
  <c r="AK31" i="4"/>
  <c r="AI31" i="4"/>
  <c r="M31" i="4"/>
  <c r="K31" i="4"/>
  <c r="AK30" i="4"/>
  <c r="AI30" i="4"/>
  <c r="M30" i="4"/>
  <c r="K30" i="4"/>
  <c r="AK29" i="4"/>
  <c r="AI29" i="4"/>
  <c r="M29" i="4"/>
  <c r="K29" i="4"/>
  <c r="AK28" i="4"/>
  <c r="AI28" i="4"/>
  <c r="M28" i="4"/>
  <c r="K28" i="4"/>
  <c r="AK27" i="4"/>
  <c r="AI27" i="4"/>
  <c r="M27" i="4"/>
  <c r="K27" i="4"/>
  <c r="AK26" i="4"/>
  <c r="AI26" i="4"/>
  <c r="M26" i="4"/>
  <c r="K26" i="4"/>
  <c r="AK25" i="4"/>
  <c r="AI25" i="4"/>
  <c r="M25" i="4"/>
  <c r="K25" i="4"/>
  <c r="AK24" i="4"/>
  <c r="AI24" i="4"/>
  <c r="M24" i="4"/>
  <c r="K24" i="4"/>
  <c r="AK23" i="4"/>
  <c r="AI23" i="4"/>
  <c r="M23" i="4"/>
  <c r="K23" i="4"/>
  <c r="AK22" i="4"/>
  <c r="AI22" i="4"/>
  <c r="M22" i="4"/>
  <c r="K22" i="4"/>
  <c r="AK21" i="4"/>
  <c r="AI21" i="4"/>
  <c r="M21" i="4"/>
  <c r="K21" i="4"/>
  <c r="AK20" i="4"/>
  <c r="AI20" i="4"/>
  <c r="M20" i="4"/>
  <c r="K20" i="4"/>
  <c r="AK19" i="4"/>
  <c r="AI19" i="4"/>
  <c r="M19" i="4"/>
  <c r="K19" i="4"/>
  <c r="AK18" i="4"/>
  <c r="AI18" i="4"/>
  <c r="M18" i="4"/>
  <c r="K18" i="4"/>
  <c r="AK17" i="4"/>
  <c r="AI17" i="4"/>
  <c r="M17" i="4"/>
  <c r="K17" i="4"/>
  <c r="AK16" i="4"/>
  <c r="AI16" i="4"/>
  <c r="M16" i="4"/>
  <c r="K16" i="4"/>
  <c r="AK15" i="4"/>
  <c r="AI15" i="4"/>
  <c r="M15" i="4"/>
  <c r="K15" i="4"/>
  <c r="AK14" i="4"/>
  <c r="AI14" i="4"/>
  <c r="M14" i="4"/>
  <c r="K14" i="4"/>
  <c r="AK13" i="4"/>
  <c r="AI13" i="4"/>
  <c r="M13" i="4"/>
  <c r="K13" i="4"/>
  <c r="AK12" i="4"/>
  <c r="AI12" i="4"/>
  <c r="M12" i="4"/>
  <c r="K12" i="4"/>
  <c r="AK11" i="4"/>
  <c r="AI11" i="4"/>
  <c r="M11" i="4"/>
  <c r="K11" i="4"/>
  <c r="AK9" i="4"/>
  <c r="AI9" i="4"/>
  <c r="M9" i="4"/>
  <c r="K9" i="4"/>
  <c r="AK8" i="4"/>
  <c r="AI8" i="4"/>
  <c r="M8" i="4"/>
  <c r="K8" i="4"/>
  <c r="AK7" i="4"/>
  <c r="AI7" i="4"/>
  <c r="M7" i="4"/>
  <c r="K7" i="4"/>
  <c r="AK6" i="4"/>
  <c r="AI6" i="4"/>
  <c r="M6" i="4"/>
  <c r="K6" i="4"/>
  <c r="AK5" i="4"/>
  <c r="AI5" i="4"/>
  <c r="M5" i="4"/>
  <c r="K5" i="4"/>
  <c r="AQ225" i="5"/>
  <c r="AO225" i="5"/>
  <c r="AK225" i="5"/>
  <c r="AI225" i="5"/>
  <c r="M225" i="5"/>
  <c r="K225" i="5"/>
  <c r="AK224" i="5"/>
  <c r="AI224" i="5"/>
  <c r="M224" i="5"/>
  <c r="K224" i="5"/>
  <c r="AK223" i="5"/>
  <c r="AI223" i="5"/>
  <c r="M223" i="5"/>
  <c r="K223" i="5"/>
  <c r="AK222" i="5"/>
  <c r="AI222" i="5"/>
  <c r="M222" i="5"/>
  <c r="K222" i="5"/>
  <c r="AK221" i="5"/>
  <c r="AI221" i="5"/>
  <c r="M221" i="5"/>
  <c r="K221" i="5"/>
  <c r="AK220" i="5"/>
  <c r="AI220" i="5"/>
  <c r="M220" i="5"/>
  <c r="K220" i="5"/>
  <c r="AK219" i="5"/>
  <c r="AI219" i="5"/>
  <c r="M219" i="5"/>
  <c r="K219" i="5"/>
  <c r="AK218" i="5"/>
  <c r="AI218" i="5"/>
  <c r="M218" i="5"/>
  <c r="K218" i="5"/>
  <c r="AK217" i="5"/>
  <c r="AI217" i="5"/>
  <c r="M217" i="5"/>
  <c r="K217" i="5"/>
  <c r="AK216" i="5"/>
  <c r="AI216" i="5"/>
  <c r="M216" i="5"/>
  <c r="K216" i="5"/>
  <c r="AK215" i="5"/>
  <c r="AI215" i="5"/>
  <c r="M215" i="5"/>
  <c r="K215" i="5"/>
  <c r="AK214" i="5"/>
  <c r="AI214" i="5"/>
  <c r="M214" i="5"/>
  <c r="K214" i="5"/>
  <c r="AK213" i="5"/>
  <c r="AI213" i="5"/>
  <c r="M213" i="5"/>
  <c r="K213" i="5"/>
  <c r="AK212" i="5"/>
  <c r="AI212" i="5"/>
  <c r="M212" i="5"/>
  <c r="K212" i="5"/>
  <c r="AK211" i="5"/>
  <c r="AI211" i="5"/>
  <c r="M211" i="5"/>
  <c r="K211" i="5"/>
  <c r="AK210" i="5"/>
  <c r="AI210" i="5"/>
  <c r="M210" i="5"/>
  <c r="K210" i="5"/>
  <c r="AK209" i="5"/>
  <c r="AI209" i="5"/>
  <c r="AK208" i="5"/>
  <c r="AI208" i="5"/>
  <c r="M208" i="5"/>
  <c r="K208" i="5"/>
  <c r="AK207" i="5"/>
  <c r="AI207" i="5"/>
  <c r="M207" i="5"/>
  <c r="K207" i="5"/>
  <c r="AK206" i="5"/>
  <c r="AI206" i="5"/>
  <c r="M206" i="5"/>
  <c r="K206" i="5"/>
  <c r="AK205" i="5"/>
  <c r="AI205" i="5"/>
  <c r="M205" i="5"/>
  <c r="K205" i="5"/>
  <c r="AK204" i="5"/>
  <c r="AI204" i="5"/>
  <c r="M204" i="5"/>
  <c r="K204" i="5"/>
  <c r="AK203" i="5"/>
  <c r="AI203" i="5"/>
  <c r="M203" i="5"/>
  <c r="K203" i="5"/>
  <c r="AK202" i="5"/>
  <c r="AI202" i="5"/>
  <c r="AK201" i="5"/>
  <c r="AI201" i="5"/>
  <c r="M201" i="5"/>
  <c r="K201" i="5"/>
  <c r="AK200" i="5"/>
  <c r="AI200" i="5"/>
  <c r="M200" i="5"/>
  <c r="K200" i="5"/>
  <c r="AK199" i="5"/>
  <c r="AI199" i="5"/>
  <c r="M199" i="5"/>
  <c r="K199" i="5"/>
  <c r="AK198" i="5"/>
  <c r="AI198" i="5"/>
  <c r="M198" i="5"/>
  <c r="K198" i="5"/>
  <c r="AK197" i="5"/>
  <c r="AI197" i="5"/>
  <c r="M197" i="5"/>
  <c r="K197" i="5"/>
  <c r="AK196" i="5"/>
  <c r="AI196" i="5"/>
  <c r="M196" i="5"/>
  <c r="K196" i="5"/>
  <c r="AK194" i="5"/>
  <c r="AI194" i="5"/>
  <c r="M194" i="5"/>
  <c r="K194" i="5"/>
  <c r="AK193" i="5"/>
  <c r="AI193" i="5"/>
  <c r="M193" i="5"/>
  <c r="K193" i="5"/>
  <c r="AK192" i="5"/>
  <c r="AI192" i="5"/>
  <c r="M192" i="5"/>
  <c r="K192" i="5"/>
  <c r="AK191" i="5"/>
  <c r="AI191" i="5"/>
  <c r="M191" i="5"/>
  <c r="K191" i="5"/>
  <c r="AK190" i="5"/>
  <c r="AI190" i="5"/>
  <c r="M190" i="5"/>
  <c r="K190" i="5"/>
  <c r="AK189" i="5"/>
  <c r="AI189" i="5"/>
  <c r="M189" i="5"/>
  <c r="K189" i="5"/>
  <c r="AK188" i="5"/>
  <c r="AI188" i="5"/>
  <c r="M188" i="5"/>
  <c r="K188" i="5"/>
  <c r="AK187" i="5"/>
  <c r="AI187" i="5"/>
  <c r="M187" i="5"/>
  <c r="K187" i="5"/>
  <c r="AK186" i="5"/>
  <c r="AI186" i="5"/>
  <c r="M186" i="5"/>
  <c r="K186" i="5"/>
  <c r="AK185" i="5"/>
  <c r="AI185" i="5"/>
  <c r="M185" i="5"/>
  <c r="K185" i="5"/>
  <c r="AK184" i="5"/>
  <c r="AI184" i="5"/>
  <c r="M184" i="5"/>
  <c r="K184" i="5"/>
  <c r="AK183" i="5"/>
  <c r="AI183" i="5"/>
  <c r="M183" i="5"/>
  <c r="K183" i="5"/>
  <c r="AK182" i="5"/>
  <c r="AI182" i="5"/>
  <c r="M182" i="5"/>
  <c r="K182" i="5"/>
  <c r="AK181" i="5"/>
  <c r="AI181" i="5"/>
  <c r="M181" i="5"/>
  <c r="K181" i="5"/>
  <c r="AK180" i="5"/>
  <c r="AI180" i="5"/>
  <c r="M180" i="5"/>
  <c r="K180" i="5"/>
  <c r="AK179" i="5"/>
  <c r="AI179" i="5"/>
  <c r="M179" i="5"/>
  <c r="K179" i="5"/>
  <c r="AK178" i="5"/>
  <c r="AI178" i="5"/>
  <c r="M178" i="5"/>
  <c r="K178" i="5"/>
  <c r="AK177" i="5"/>
  <c r="AI177" i="5"/>
  <c r="M177" i="5"/>
  <c r="K177" i="5"/>
  <c r="AK176" i="5"/>
  <c r="AI176" i="5"/>
  <c r="M176" i="5"/>
  <c r="K176" i="5"/>
  <c r="AK175" i="5"/>
  <c r="AI175" i="5"/>
  <c r="M175" i="5"/>
  <c r="K175" i="5"/>
  <c r="AK174" i="5"/>
  <c r="AI174" i="5"/>
  <c r="M174" i="5"/>
  <c r="K174" i="5"/>
  <c r="AK173" i="5"/>
  <c r="AI173" i="5"/>
  <c r="M173" i="5"/>
  <c r="K173" i="5"/>
  <c r="AK172" i="5"/>
  <c r="AI172" i="5"/>
  <c r="M172" i="5"/>
  <c r="K172" i="5"/>
  <c r="AK171" i="5"/>
  <c r="AI171" i="5"/>
  <c r="M171" i="5"/>
  <c r="K171" i="5"/>
  <c r="AK170" i="5"/>
  <c r="AI170" i="5"/>
  <c r="M170" i="5"/>
  <c r="K170" i="5"/>
  <c r="AK169" i="5"/>
  <c r="AI169" i="5"/>
  <c r="M169" i="5"/>
  <c r="K169" i="5"/>
  <c r="AK168" i="5"/>
  <c r="AI168" i="5"/>
  <c r="M168" i="5"/>
  <c r="K168" i="5"/>
  <c r="AK167" i="5"/>
  <c r="AI167" i="5"/>
  <c r="M167" i="5"/>
  <c r="K167" i="5"/>
  <c r="AK166" i="5"/>
  <c r="AI166" i="5"/>
  <c r="M166" i="5"/>
  <c r="K166" i="5"/>
  <c r="AK165" i="5"/>
  <c r="AI165" i="5"/>
  <c r="M165" i="5"/>
  <c r="K165" i="5"/>
  <c r="AK164" i="5"/>
  <c r="AI164" i="5"/>
  <c r="M164" i="5"/>
  <c r="K164" i="5"/>
  <c r="AK161" i="5"/>
  <c r="AI161" i="5"/>
  <c r="M161" i="5"/>
  <c r="K161" i="5"/>
  <c r="AK160" i="5"/>
  <c r="AI160" i="5"/>
  <c r="M160" i="5"/>
  <c r="K160" i="5"/>
  <c r="AK159" i="5"/>
  <c r="AI159" i="5"/>
  <c r="M159" i="5"/>
  <c r="K159" i="5"/>
  <c r="AK158" i="5"/>
  <c r="AI158" i="5"/>
  <c r="M158" i="5"/>
  <c r="K158" i="5"/>
  <c r="AK157" i="5"/>
  <c r="AI157" i="5"/>
  <c r="M157" i="5"/>
  <c r="K157" i="5"/>
  <c r="AK156" i="5"/>
  <c r="AI156" i="5"/>
  <c r="M156" i="5"/>
  <c r="K156" i="5"/>
  <c r="AK155" i="5"/>
  <c r="AI155" i="5"/>
  <c r="M155" i="5"/>
  <c r="K155" i="5"/>
  <c r="AK154" i="5"/>
  <c r="AI154" i="5"/>
  <c r="M154" i="5"/>
  <c r="K154" i="5"/>
  <c r="AK153" i="5"/>
  <c r="AI153" i="5"/>
  <c r="M153" i="5"/>
  <c r="K153" i="5"/>
  <c r="AK152" i="5"/>
  <c r="AI152" i="5"/>
  <c r="M152" i="5"/>
  <c r="K152" i="5"/>
  <c r="AK151" i="5"/>
  <c r="AI151" i="5"/>
  <c r="M151" i="5"/>
  <c r="K151" i="5"/>
  <c r="AK150" i="5"/>
  <c r="AI150" i="5"/>
  <c r="M150" i="5"/>
  <c r="K150" i="5"/>
  <c r="AK149" i="5"/>
  <c r="AI149" i="5"/>
  <c r="M149" i="5"/>
  <c r="K149" i="5"/>
  <c r="AK148" i="5"/>
  <c r="AI148" i="5"/>
  <c r="M148" i="5"/>
  <c r="K148" i="5"/>
  <c r="AK147" i="5"/>
  <c r="AI147" i="5"/>
  <c r="M147" i="5"/>
  <c r="K147" i="5"/>
  <c r="AK146" i="5"/>
  <c r="AI146" i="5"/>
  <c r="M146" i="5"/>
  <c r="K146" i="5"/>
  <c r="AK145" i="5"/>
  <c r="AI145" i="5"/>
  <c r="M145" i="5"/>
  <c r="K145" i="5"/>
  <c r="AK144" i="5"/>
  <c r="AI144" i="5"/>
  <c r="M144" i="5"/>
  <c r="K144" i="5"/>
  <c r="AK143" i="5"/>
  <c r="AI143" i="5"/>
  <c r="M143" i="5"/>
  <c r="K143" i="5"/>
  <c r="AK142" i="5"/>
  <c r="AI142" i="5"/>
  <c r="M142" i="5"/>
  <c r="K142" i="5"/>
  <c r="AK141" i="5"/>
  <c r="AI141" i="5"/>
  <c r="M141" i="5"/>
  <c r="K141" i="5"/>
  <c r="AK140" i="5"/>
  <c r="AI140" i="5"/>
  <c r="M140" i="5"/>
  <c r="K140" i="5"/>
  <c r="AK139" i="5"/>
  <c r="AI139" i="5"/>
  <c r="M139" i="5"/>
  <c r="K139" i="5"/>
  <c r="AK138" i="5"/>
  <c r="AI138" i="5"/>
  <c r="M138" i="5"/>
  <c r="K138" i="5"/>
  <c r="AK137" i="5"/>
  <c r="AI137" i="5"/>
  <c r="M137" i="5"/>
  <c r="K137" i="5"/>
  <c r="AK136" i="5"/>
  <c r="AI136" i="5"/>
  <c r="M136" i="5"/>
  <c r="K136" i="5"/>
  <c r="AK135" i="5"/>
  <c r="AI135" i="5"/>
  <c r="M135" i="5"/>
  <c r="K135" i="5"/>
  <c r="AK134" i="5"/>
  <c r="AI134" i="5"/>
  <c r="M134" i="5"/>
  <c r="K134" i="5"/>
  <c r="AK133" i="5"/>
  <c r="AI133" i="5"/>
  <c r="M133" i="5"/>
  <c r="K133" i="5"/>
  <c r="AK132" i="5"/>
  <c r="AI132" i="5"/>
  <c r="M132" i="5"/>
  <c r="K132" i="5"/>
  <c r="AK131" i="5"/>
  <c r="AI131" i="5"/>
  <c r="M131" i="5"/>
  <c r="K131" i="5"/>
  <c r="AK130" i="5"/>
  <c r="AI130" i="5"/>
  <c r="M130" i="5"/>
  <c r="K130" i="5"/>
  <c r="AK129" i="5"/>
  <c r="AI129" i="5"/>
  <c r="M129" i="5"/>
  <c r="K129" i="5"/>
  <c r="AK128" i="5"/>
  <c r="AI128" i="5"/>
  <c r="M128" i="5"/>
  <c r="K128" i="5"/>
  <c r="AK127" i="5"/>
  <c r="AI127" i="5"/>
  <c r="M127" i="5"/>
  <c r="K127" i="5"/>
  <c r="AK126" i="5"/>
  <c r="AI126" i="5"/>
  <c r="M126" i="5"/>
  <c r="K126" i="5"/>
  <c r="AK125" i="5"/>
  <c r="AI125" i="5"/>
  <c r="M125" i="5"/>
  <c r="K125" i="5"/>
  <c r="AK124" i="5"/>
  <c r="AI124" i="5"/>
  <c r="M124" i="5"/>
  <c r="K124" i="5"/>
  <c r="AK123" i="5"/>
  <c r="AI123" i="5"/>
  <c r="M123" i="5"/>
  <c r="K123" i="5"/>
  <c r="AK122" i="5"/>
  <c r="AI122" i="5"/>
  <c r="M122" i="5"/>
  <c r="K122" i="5"/>
  <c r="AK121" i="5"/>
  <c r="AI121" i="5"/>
  <c r="M121" i="5"/>
  <c r="K121" i="5"/>
  <c r="AK120" i="5"/>
  <c r="AI120" i="5"/>
  <c r="M120" i="5"/>
  <c r="K120" i="5"/>
  <c r="AK119" i="5"/>
  <c r="AI119" i="5"/>
  <c r="M119" i="5"/>
  <c r="K119" i="5"/>
  <c r="AK118" i="5"/>
  <c r="AI118" i="5"/>
  <c r="M118" i="5"/>
  <c r="K118" i="5"/>
  <c r="AK117" i="5"/>
  <c r="AI117" i="5"/>
  <c r="M117" i="5"/>
  <c r="K117" i="5"/>
  <c r="AK116" i="5"/>
  <c r="AI116" i="5"/>
  <c r="M116" i="5"/>
  <c r="K116" i="5"/>
  <c r="AK115" i="5"/>
  <c r="AI115" i="5"/>
  <c r="M115" i="5"/>
  <c r="K115" i="5"/>
  <c r="AK114" i="5"/>
  <c r="AI114" i="5"/>
  <c r="M114" i="5"/>
  <c r="K114" i="5"/>
  <c r="AK113" i="5"/>
  <c r="AI113" i="5"/>
  <c r="M113" i="5"/>
  <c r="K113" i="5"/>
  <c r="AK112" i="5"/>
  <c r="AI112" i="5"/>
  <c r="M112" i="5"/>
  <c r="K112" i="5"/>
  <c r="AK111" i="5"/>
  <c r="AI111" i="5"/>
  <c r="M111" i="5"/>
  <c r="K111" i="5"/>
  <c r="AK110" i="5"/>
  <c r="AI110" i="5"/>
  <c r="M110" i="5"/>
  <c r="K110" i="5"/>
  <c r="AK109" i="5"/>
  <c r="AI109" i="5"/>
  <c r="M109" i="5"/>
  <c r="K109" i="5"/>
  <c r="AK108" i="5"/>
  <c r="AI108" i="5"/>
  <c r="M108" i="5"/>
  <c r="K108" i="5"/>
  <c r="AK107" i="5"/>
  <c r="AI107" i="5"/>
  <c r="M107" i="5"/>
  <c r="K107" i="5"/>
  <c r="AK106" i="5"/>
  <c r="AI106" i="5"/>
  <c r="M106" i="5"/>
  <c r="K106" i="5"/>
  <c r="AK105" i="5"/>
  <c r="AI105" i="5"/>
  <c r="M105" i="5"/>
  <c r="K105" i="5"/>
  <c r="AK104" i="5"/>
  <c r="AI104" i="5"/>
  <c r="M104" i="5"/>
  <c r="K104" i="5"/>
  <c r="AK103" i="5"/>
  <c r="AI103" i="5"/>
  <c r="M103" i="5"/>
  <c r="K103" i="5"/>
  <c r="AK102" i="5"/>
  <c r="AI102" i="5"/>
  <c r="M102" i="5"/>
  <c r="K102" i="5"/>
  <c r="AK101" i="5"/>
  <c r="AI101" i="5"/>
  <c r="M101" i="5"/>
  <c r="K101" i="5"/>
  <c r="AK100" i="5"/>
  <c r="AI100" i="5"/>
  <c r="M100" i="5"/>
  <c r="K100" i="5"/>
  <c r="AK99" i="5"/>
  <c r="AI99" i="5"/>
  <c r="M99" i="5"/>
  <c r="K99" i="5"/>
  <c r="AK98" i="5"/>
  <c r="AI98" i="5"/>
  <c r="M98" i="5"/>
  <c r="K98" i="5"/>
  <c r="AK97" i="5"/>
  <c r="AI97" i="5"/>
  <c r="M97" i="5"/>
  <c r="K97" i="5"/>
  <c r="AK96" i="5"/>
  <c r="AI96" i="5"/>
  <c r="M96" i="5"/>
  <c r="K96" i="5"/>
  <c r="AK95" i="5"/>
  <c r="AI95" i="5"/>
  <c r="M95" i="5"/>
  <c r="K95" i="5"/>
  <c r="AK94" i="5"/>
  <c r="AI94" i="5"/>
  <c r="M94" i="5"/>
  <c r="K94" i="5"/>
  <c r="AK93" i="5"/>
  <c r="AI93" i="5"/>
  <c r="M93" i="5"/>
  <c r="K93" i="5"/>
  <c r="AK92" i="5"/>
  <c r="AI92" i="5"/>
  <c r="M92" i="5"/>
  <c r="K92" i="5"/>
  <c r="AK91" i="5"/>
  <c r="AI91" i="5"/>
  <c r="M91" i="5"/>
  <c r="K91" i="5"/>
  <c r="AK90" i="5"/>
  <c r="AI90" i="5"/>
  <c r="M90" i="5"/>
  <c r="K90" i="5"/>
  <c r="AK89" i="5"/>
  <c r="AI89" i="5"/>
  <c r="M89" i="5"/>
  <c r="K89" i="5"/>
  <c r="AK88" i="5"/>
  <c r="AI88" i="5"/>
  <c r="M88" i="5"/>
  <c r="K88" i="5"/>
  <c r="AK87" i="5"/>
  <c r="AI87" i="5"/>
  <c r="M87" i="5"/>
  <c r="K87" i="5"/>
  <c r="AK86" i="5"/>
  <c r="AI86" i="5"/>
  <c r="M86" i="5"/>
  <c r="K86" i="5"/>
  <c r="AK85" i="5"/>
  <c r="AI85" i="5"/>
  <c r="M85" i="5"/>
  <c r="K85" i="5"/>
  <c r="AK84" i="5"/>
  <c r="AI84" i="5"/>
  <c r="M84" i="5"/>
  <c r="K84" i="5"/>
  <c r="AK83" i="5"/>
  <c r="AI83" i="5"/>
  <c r="M83" i="5"/>
  <c r="K83" i="5"/>
  <c r="AK82" i="5"/>
  <c r="AI82" i="5"/>
  <c r="M82" i="5"/>
  <c r="K82" i="5"/>
  <c r="AK81" i="5"/>
  <c r="AI81" i="5"/>
  <c r="M81" i="5"/>
  <c r="K81" i="5"/>
  <c r="AK80" i="5"/>
  <c r="AI80" i="5"/>
  <c r="M80" i="5"/>
  <c r="K80" i="5"/>
  <c r="AK79" i="5"/>
  <c r="AI79" i="5"/>
  <c r="M79" i="5"/>
  <c r="K79" i="5"/>
  <c r="AK78" i="5"/>
  <c r="AI78" i="5"/>
  <c r="M78" i="5"/>
  <c r="K78" i="5"/>
  <c r="AK77" i="5"/>
  <c r="AI77" i="5"/>
  <c r="M77" i="5"/>
  <c r="K77" i="5"/>
  <c r="AK76" i="5"/>
  <c r="AI76" i="5"/>
  <c r="M76" i="5"/>
  <c r="K76" i="5"/>
  <c r="AK75" i="5"/>
  <c r="AI75" i="5"/>
  <c r="M75" i="5"/>
  <c r="K75" i="5"/>
  <c r="AK74" i="5"/>
  <c r="AI74" i="5"/>
  <c r="M74" i="5"/>
  <c r="K74" i="5"/>
  <c r="AK73" i="5"/>
  <c r="AI73" i="5"/>
  <c r="M73" i="5"/>
  <c r="K73" i="5"/>
  <c r="AK72" i="5"/>
  <c r="AI72" i="5"/>
  <c r="M72" i="5"/>
  <c r="K72" i="5"/>
  <c r="AK71" i="5"/>
  <c r="AI71" i="5"/>
  <c r="M71" i="5"/>
  <c r="K71" i="5"/>
  <c r="AK70" i="5"/>
  <c r="AI70" i="5"/>
  <c r="M70" i="5"/>
  <c r="K70" i="5"/>
  <c r="AK69" i="5"/>
  <c r="AI69" i="5"/>
  <c r="M69" i="5"/>
  <c r="K69" i="5"/>
  <c r="AK68" i="5"/>
  <c r="AI68" i="5"/>
  <c r="M68" i="5"/>
  <c r="K68" i="5"/>
  <c r="AK67" i="5"/>
  <c r="AI67" i="5"/>
  <c r="M67" i="5"/>
  <c r="K67" i="5"/>
  <c r="AK66" i="5"/>
  <c r="AI66" i="5"/>
  <c r="M66" i="5"/>
  <c r="K66" i="5"/>
  <c r="AK65" i="5"/>
  <c r="AI65" i="5"/>
  <c r="M65" i="5"/>
  <c r="K65" i="5"/>
  <c r="AK64" i="5"/>
  <c r="AI64" i="5"/>
  <c r="M64" i="5"/>
  <c r="K64" i="5"/>
  <c r="AK63" i="5"/>
  <c r="AI63" i="5"/>
  <c r="M63" i="5"/>
  <c r="K63" i="5"/>
  <c r="AK62" i="5"/>
  <c r="AI62" i="5"/>
  <c r="M62" i="5"/>
  <c r="K62" i="5"/>
  <c r="AK61" i="5"/>
  <c r="AI61" i="5"/>
  <c r="M61" i="5"/>
  <c r="K61" i="5"/>
  <c r="AK60" i="5"/>
  <c r="AI60" i="5"/>
  <c r="M60" i="5"/>
  <c r="K60" i="5"/>
  <c r="AK59" i="5"/>
  <c r="AI59" i="5"/>
  <c r="M59" i="5"/>
  <c r="K59" i="5"/>
  <c r="AK58" i="5"/>
  <c r="AI58" i="5"/>
  <c r="M58" i="5"/>
  <c r="K58" i="5"/>
  <c r="AK57" i="5"/>
  <c r="AI57" i="5"/>
  <c r="M57" i="5"/>
  <c r="K57" i="5"/>
  <c r="AK56" i="5"/>
  <c r="AI56" i="5"/>
  <c r="M56" i="5"/>
  <c r="K56" i="5"/>
  <c r="AK55" i="5"/>
  <c r="AI55" i="5"/>
  <c r="M55" i="5"/>
  <c r="K55" i="5"/>
  <c r="AK54" i="5"/>
  <c r="AI54" i="5"/>
  <c r="M54" i="5"/>
  <c r="K54" i="5"/>
  <c r="AK53" i="5"/>
  <c r="AI53" i="5"/>
  <c r="M53" i="5"/>
  <c r="K53" i="5"/>
  <c r="AK52" i="5"/>
  <c r="AI52" i="5"/>
  <c r="M52" i="5"/>
  <c r="K52" i="5"/>
  <c r="AK51" i="5"/>
  <c r="AI51" i="5"/>
  <c r="M51" i="5"/>
  <c r="K51" i="5"/>
  <c r="AK50" i="5"/>
  <c r="AI50" i="5"/>
  <c r="M50" i="5"/>
  <c r="K50" i="5"/>
  <c r="AK49" i="5"/>
  <c r="AI49" i="5"/>
  <c r="M49" i="5"/>
  <c r="K49" i="5"/>
  <c r="AK48" i="5"/>
  <c r="AI48" i="5"/>
  <c r="M48" i="5"/>
  <c r="K48" i="5"/>
  <c r="AK47" i="5"/>
  <c r="AI47" i="5"/>
  <c r="M47" i="5"/>
  <c r="K47" i="5"/>
  <c r="AK46" i="5"/>
  <c r="AI46" i="5"/>
  <c r="M46" i="5"/>
  <c r="K46" i="5"/>
  <c r="AK45" i="5"/>
  <c r="AI45" i="5"/>
  <c r="M45" i="5"/>
  <c r="K45" i="5"/>
  <c r="AK44" i="5"/>
  <c r="AI44" i="5"/>
  <c r="M44" i="5"/>
  <c r="K44" i="5"/>
  <c r="AK43" i="5"/>
  <c r="AI43" i="5"/>
  <c r="M43" i="5"/>
  <c r="K43" i="5"/>
  <c r="AK42" i="5"/>
  <c r="AI42" i="5"/>
  <c r="M42" i="5"/>
  <c r="K42" i="5"/>
  <c r="AK41" i="5"/>
  <c r="AI41" i="5"/>
  <c r="M41" i="5"/>
  <c r="K41" i="5"/>
  <c r="AK40" i="5"/>
  <c r="AI40" i="5"/>
  <c r="M40" i="5"/>
  <c r="K40" i="5"/>
  <c r="AK39" i="5"/>
  <c r="AI39" i="5"/>
  <c r="M39" i="5"/>
  <c r="K39" i="5"/>
  <c r="AK38" i="5"/>
  <c r="AI38" i="5"/>
  <c r="M38" i="5"/>
  <c r="K38" i="5"/>
  <c r="AK37" i="5"/>
  <c r="AI37" i="5"/>
  <c r="M37" i="5"/>
  <c r="K37" i="5"/>
  <c r="AK36" i="5"/>
  <c r="AI36" i="5"/>
  <c r="M36" i="5"/>
  <c r="K36" i="5"/>
  <c r="AK35" i="5"/>
  <c r="AI35" i="5"/>
  <c r="M35" i="5"/>
  <c r="K35" i="5"/>
  <c r="AK34" i="5"/>
  <c r="AI34" i="5"/>
  <c r="M34" i="5"/>
  <c r="K34" i="5"/>
  <c r="AK33" i="5"/>
  <c r="AI33" i="5"/>
  <c r="M33" i="5"/>
  <c r="K33" i="5"/>
  <c r="AK32" i="5"/>
  <c r="AI32" i="5"/>
  <c r="M32" i="5"/>
  <c r="K32" i="5"/>
  <c r="AK31" i="5"/>
  <c r="AI31" i="5"/>
  <c r="M31" i="5"/>
  <c r="K31" i="5"/>
  <c r="AK30" i="5"/>
  <c r="AI30" i="5"/>
  <c r="M30" i="5"/>
  <c r="K30" i="5"/>
  <c r="AK29" i="5"/>
  <c r="AI29" i="5"/>
  <c r="M29" i="5"/>
  <c r="K29" i="5"/>
  <c r="AK28" i="5"/>
  <c r="AI28" i="5"/>
  <c r="M28" i="5"/>
  <c r="K28" i="5"/>
  <c r="AK27" i="5"/>
  <c r="AI27" i="5"/>
  <c r="M27" i="5"/>
  <c r="K27" i="5"/>
  <c r="AK26" i="5"/>
  <c r="AI26" i="5"/>
  <c r="M26" i="5"/>
  <c r="K26" i="5"/>
  <c r="AK25" i="5"/>
  <c r="AI25" i="5"/>
  <c r="M25" i="5"/>
  <c r="K25" i="5"/>
  <c r="AK24" i="5"/>
  <c r="AI24" i="5"/>
  <c r="M24" i="5"/>
  <c r="K24" i="5"/>
  <c r="AK23" i="5"/>
  <c r="AI23" i="5"/>
  <c r="M23" i="5"/>
  <c r="K23" i="5"/>
  <c r="AK22" i="5"/>
  <c r="AI22" i="5"/>
  <c r="M22" i="5"/>
  <c r="K22" i="5"/>
  <c r="AK21" i="5"/>
  <c r="AI21" i="5"/>
  <c r="M21" i="5"/>
  <c r="K21" i="5"/>
  <c r="AK20" i="5"/>
  <c r="AI20" i="5"/>
  <c r="M20" i="5"/>
  <c r="K20" i="5"/>
  <c r="AK19" i="5"/>
  <c r="AI19" i="5"/>
  <c r="M19" i="5"/>
  <c r="K19" i="5"/>
  <c r="AK18" i="5"/>
  <c r="AI18" i="5"/>
  <c r="M18" i="5"/>
  <c r="K18" i="5"/>
  <c r="AK17" i="5"/>
  <c r="AI17" i="5"/>
  <c r="M17" i="5"/>
  <c r="K17" i="5"/>
  <c r="AK16" i="5"/>
  <c r="AI16" i="5"/>
  <c r="M16" i="5"/>
  <c r="K16" i="5"/>
  <c r="AK15" i="5"/>
  <c r="AI15" i="5"/>
  <c r="M15" i="5"/>
  <c r="K15" i="5"/>
  <c r="AK14" i="5"/>
  <c r="AI14" i="5"/>
  <c r="M14" i="5"/>
  <c r="K14" i="5"/>
  <c r="AK13" i="5"/>
  <c r="AI13" i="5"/>
  <c r="M13" i="5"/>
  <c r="K13" i="5"/>
  <c r="AK12" i="5"/>
  <c r="AI12" i="5"/>
  <c r="M12" i="5"/>
  <c r="K12" i="5"/>
  <c r="AK11" i="5"/>
  <c r="AI11" i="5"/>
  <c r="M11" i="5"/>
  <c r="K11" i="5"/>
  <c r="AK9" i="5"/>
  <c r="AI9" i="5"/>
  <c r="M9" i="5"/>
  <c r="K9" i="5"/>
  <c r="AK8" i="5"/>
  <c r="AI8" i="5"/>
  <c r="M8" i="5"/>
  <c r="K8" i="5"/>
  <c r="AK7" i="5"/>
  <c r="AI7" i="5"/>
  <c r="M7" i="5"/>
  <c r="K7" i="5"/>
  <c r="AK6" i="5"/>
  <c r="AI6" i="5"/>
  <c r="M6" i="5"/>
  <c r="K6" i="5"/>
  <c r="AK5" i="5"/>
  <c r="AI5" i="5"/>
  <c r="M5" i="5"/>
  <c r="K5" i="5"/>
  <c r="AQ225" i="6"/>
  <c r="AO225" i="6"/>
  <c r="AK225" i="6"/>
  <c r="AI225" i="6"/>
  <c r="M225" i="6"/>
  <c r="K225" i="6"/>
  <c r="AK224" i="6"/>
  <c r="AI224" i="6"/>
  <c r="M224" i="6"/>
  <c r="K224" i="6"/>
  <c r="AK223" i="6"/>
  <c r="AI223" i="6"/>
  <c r="M223" i="6"/>
  <c r="K223" i="6"/>
  <c r="AK222" i="6"/>
  <c r="AI222" i="6"/>
  <c r="M222" i="6"/>
  <c r="K222" i="6"/>
  <c r="AK221" i="6"/>
  <c r="AI221" i="6"/>
  <c r="M221" i="6"/>
  <c r="K221" i="6"/>
  <c r="AK220" i="6"/>
  <c r="AI220" i="6"/>
  <c r="M220" i="6"/>
  <c r="K220" i="6"/>
  <c r="AK219" i="6"/>
  <c r="AI219" i="6"/>
  <c r="M219" i="6"/>
  <c r="K219" i="6"/>
  <c r="AK218" i="6"/>
  <c r="AI218" i="6"/>
  <c r="M218" i="6"/>
  <c r="K218" i="6"/>
  <c r="AK217" i="6"/>
  <c r="AI217" i="6"/>
  <c r="M217" i="6"/>
  <c r="K217" i="6"/>
  <c r="AK216" i="6"/>
  <c r="AI216" i="6"/>
  <c r="M216" i="6"/>
  <c r="K216" i="6"/>
  <c r="AK215" i="6"/>
  <c r="AI215" i="6"/>
  <c r="M215" i="6"/>
  <c r="K215" i="6"/>
  <c r="AK214" i="6"/>
  <c r="AI214" i="6"/>
  <c r="M214" i="6"/>
  <c r="K214" i="6"/>
  <c r="AK213" i="6"/>
  <c r="AI213" i="6"/>
  <c r="M213" i="6"/>
  <c r="K213" i="6"/>
  <c r="AK212" i="6"/>
  <c r="AI212" i="6"/>
  <c r="M212" i="6"/>
  <c r="K212" i="6"/>
  <c r="AK211" i="6"/>
  <c r="AI211" i="6"/>
  <c r="M211" i="6"/>
  <c r="K211" i="6"/>
  <c r="AK210" i="6"/>
  <c r="AI210" i="6"/>
  <c r="M210" i="6"/>
  <c r="K210" i="6"/>
  <c r="AK209" i="6"/>
  <c r="AI209" i="6"/>
  <c r="AK208" i="6"/>
  <c r="AI208" i="6"/>
  <c r="M208" i="6"/>
  <c r="K208" i="6"/>
  <c r="AK207" i="6"/>
  <c r="AI207" i="6"/>
  <c r="M207" i="6"/>
  <c r="K207" i="6"/>
  <c r="AK206" i="6"/>
  <c r="AI206" i="6"/>
  <c r="M206" i="6"/>
  <c r="K206" i="6"/>
  <c r="AK205" i="6"/>
  <c r="AI205" i="6"/>
  <c r="M205" i="6"/>
  <c r="K205" i="6"/>
  <c r="AK204" i="6"/>
  <c r="AI204" i="6"/>
  <c r="M204" i="6"/>
  <c r="K204" i="6"/>
  <c r="AK203" i="6"/>
  <c r="AI203" i="6"/>
  <c r="M203" i="6"/>
  <c r="K203" i="6"/>
  <c r="AK202" i="6"/>
  <c r="AI202" i="6"/>
  <c r="AK201" i="6"/>
  <c r="AI201" i="6"/>
  <c r="M201" i="6"/>
  <c r="K201" i="6"/>
  <c r="AK200" i="6"/>
  <c r="AI200" i="6"/>
  <c r="M200" i="6"/>
  <c r="K200" i="6"/>
  <c r="AK199" i="6"/>
  <c r="AI199" i="6"/>
  <c r="M199" i="6"/>
  <c r="K199" i="6"/>
  <c r="AK198" i="6"/>
  <c r="AI198" i="6"/>
  <c r="M198" i="6"/>
  <c r="K198" i="6"/>
  <c r="AK197" i="6"/>
  <c r="AI197" i="6"/>
  <c r="M197" i="6"/>
  <c r="K197" i="6"/>
  <c r="AK196" i="6"/>
  <c r="AI196" i="6"/>
  <c r="M196" i="6"/>
  <c r="K196" i="6"/>
  <c r="AK194" i="6"/>
  <c r="AI194" i="6"/>
  <c r="M194" i="6"/>
  <c r="K194" i="6"/>
  <c r="AK193" i="6"/>
  <c r="AI193" i="6"/>
  <c r="M193" i="6"/>
  <c r="K193" i="6"/>
  <c r="AK192" i="6"/>
  <c r="AI192" i="6"/>
  <c r="M192" i="6"/>
  <c r="K192" i="6"/>
  <c r="AK191" i="6"/>
  <c r="AI191" i="6"/>
  <c r="M191" i="6"/>
  <c r="K191" i="6"/>
  <c r="AK190" i="6"/>
  <c r="AI190" i="6"/>
  <c r="M190" i="6"/>
  <c r="K190" i="6"/>
  <c r="AK189" i="6"/>
  <c r="AI189" i="6"/>
  <c r="M189" i="6"/>
  <c r="K189" i="6"/>
  <c r="AK188" i="6"/>
  <c r="AI188" i="6"/>
  <c r="M188" i="6"/>
  <c r="K188" i="6"/>
  <c r="AK187" i="6"/>
  <c r="AI187" i="6"/>
  <c r="M187" i="6"/>
  <c r="K187" i="6"/>
  <c r="AK186" i="6"/>
  <c r="AI186" i="6"/>
  <c r="M186" i="6"/>
  <c r="K186" i="6"/>
  <c r="AK185" i="6"/>
  <c r="AI185" i="6"/>
  <c r="M185" i="6"/>
  <c r="K185" i="6"/>
  <c r="AK184" i="6"/>
  <c r="AI184" i="6"/>
  <c r="M184" i="6"/>
  <c r="K184" i="6"/>
  <c r="AK183" i="6"/>
  <c r="AI183" i="6"/>
  <c r="M183" i="6"/>
  <c r="K183" i="6"/>
  <c r="AK182" i="6"/>
  <c r="AI182" i="6"/>
  <c r="M182" i="6"/>
  <c r="K182" i="6"/>
  <c r="AK181" i="6"/>
  <c r="AI181" i="6"/>
  <c r="M181" i="6"/>
  <c r="K181" i="6"/>
  <c r="AK180" i="6"/>
  <c r="AI180" i="6"/>
  <c r="M180" i="6"/>
  <c r="K180" i="6"/>
  <c r="AK179" i="6"/>
  <c r="AI179" i="6"/>
  <c r="M179" i="6"/>
  <c r="K179" i="6"/>
  <c r="AK178" i="6"/>
  <c r="AI178" i="6"/>
  <c r="M178" i="6"/>
  <c r="K178" i="6"/>
  <c r="AK177" i="6"/>
  <c r="AI177" i="6"/>
  <c r="M177" i="6"/>
  <c r="K177" i="6"/>
  <c r="AK176" i="6"/>
  <c r="AI176" i="6"/>
  <c r="M176" i="6"/>
  <c r="K176" i="6"/>
  <c r="AK175" i="6"/>
  <c r="AI175" i="6"/>
  <c r="M175" i="6"/>
  <c r="K175" i="6"/>
  <c r="AK174" i="6"/>
  <c r="AI174" i="6"/>
  <c r="M174" i="6"/>
  <c r="K174" i="6"/>
  <c r="AK173" i="6"/>
  <c r="AI173" i="6"/>
  <c r="M173" i="6"/>
  <c r="K173" i="6"/>
  <c r="AK172" i="6"/>
  <c r="AI172" i="6"/>
  <c r="M172" i="6"/>
  <c r="K172" i="6"/>
  <c r="AK171" i="6"/>
  <c r="AI171" i="6"/>
  <c r="M171" i="6"/>
  <c r="K171" i="6"/>
  <c r="AK170" i="6"/>
  <c r="AI170" i="6"/>
  <c r="M170" i="6"/>
  <c r="K170" i="6"/>
  <c r="AK169" i="6"/>
  <c r="AI169" i="6"/>
  <c r="M169" i="6"/>
  <c r="K169" i="6"/>
  <c r="AK168" i="6"/>
  <c r="AI168" i="6"/>
  <c r="M168" i="6"/>
  <c r="K168" i="6"/>
  <c r="AK167" i="6"/>
  <c r="AI167" i="6"/>
  <c r="M167" i="6"/>
  <c r="K167" i="6"/>
  <c r="AK166" i="6"/>
  <c r="AI166" i="6"/>
  <c r="M166" i="6"/>
  <c r="K166" i="6"/>
  <c r="AK165" i="6"/>
  <c r="AI165" i="6"/>
  <c r="M165" i="6"/>
  <c r="K165" i="6"/>
  <c r="AK164" i="6"/>
  <c r="AI164" i="6"/>
  <c r="M164" i="6"/>
  <c r="K164" i="6"/>
  <c r="AK161" i="6"/>
  <c r="AI161" i="6"/>
  <c r="M161" i="6"/>
  <c r="K161" i="6"/>
  <c r="AK160" i="6"/>
  <c r="AI160" i="6"/>
  <c r="M160" i="6"/>
  <c r="K160" i="6"/>
  <c r="AK159" i="6"/>
  <c r="AI159" i="6"/>
  <c r="M159" i="6"/>
  <c r="K159" i="6"/>
  <c r="AK158" i="6"/>
  <c r="AI158" i="6"/>
  <c r="M158" i="6"/>
  <c r="K158" i="6"/>
  <c r="AK157" i="6"/>
  <c r="AI157" i="6"/>
  <c r="M157" i="6"/>
  <c r="K157" i="6"/>
  <c r="AK156" i="6"/>
  <c r="AI156" i="6"/>
  <c r="M156" i="6"/>
  <c r="K156" i="6"/>
  <c r="AK155" i="6"/>
  <c r="AI155" i="6"/>
  <c r="M155" i="6"/>
  <c r="K155" i="6"/>
  <c r="AK154" i="6"/>
  <c r="AI154" i="6"/>
  <c r="M154" i="6"/>
  <c r="K154" i="6"/>
  <c r="AK153" i="6"/>
  <c r="AI153" i="6"/>
  <c r="M153" i="6"/>
  <c r="K153" i="6"/>
  <c r="AK152" i="6"/>
  <c r="AI152" i="6"/>
  <c r="M152" i="6"/>
  <c r="K152" i="6"/>
  <c r="AK151" i="6"/>
  <c r="AI151" i="6"/>
  <c r="M151" i="6"/>
  <c r="K151" i="6"/>
  <c r="AK150" i="6"/>
  <c r="AI150" i="6"/>
  <c r="M150" i="6"/>
  <c r="AK149" i="6"/>
  <c r="AI149" i="6"/>
  <c r="M149" i="6"/>
  <c r="K149" i="6"/>
  <c r="AK148" i="6"/>
  <c r="AI148" i="6"/>
  <c r="M148" i="6"/>
  <c r="K148" i="6"/>
  <c r="AK147" i="6"/>
  <c r="AI147" i="6"/>
  <c r="M147" i="6"/>
  <c r="K147" i="6"/>
  <c r="AK146" i="6"/>
  <c r="AI146" i="6"/>
  <c r="M146" i="6"/>
  <c r="K146" i="6"/>
  <c r="AK145" i="6"/>
  <c r="AI145" i="6"/>
  <c r="M145" i="6"/>
  <c r="K145" i="6"/>
  <c r="AK144" i="6"/>
  <c r="AI144" i="6"/>
  <c r="M144" i="6"/>
  <c r="K144" i="6"/>
  <c r="AK143" i="6"/>
  <c r="AI143" i="6"/>
  <c r="M143" i="6"/>
  <c r="K143" i="6"/>
  <c r="AK142" i="6"/>
  <c r="AI142" i="6"/>
  <c r="M142" i="6"/>
  <c r="K142" i="6"/>
  <c r="AK141" i="6"/>
  <c r="AI141" i="6"/>
  <c r="M141" i="6"/>
  <c r="K141" i="6"/>
  <c r="AK140" i="6"/>
  <c r="AI140" i="6"/>
  <c r="M140" i="6"/>
  <c r="K140" i="6"/>
  <c r="AK139" i="6"/>
  <c r="AI139" i="6"/>
  <c r="M139" i="6"/>
  <c r="K139" i="6"/>
  <c r="AK138" i="6"/>
  <c r="AI138" i="6"/>
  <c r="M138" i="6"/>
  <c r="K138" i="6"/>
  <c r="AK137" i="6"/>
  <c r="AI137" i="6"/>
  <c r="M137" i="6"/>
  <c r="K137" i="6"/>
  <c r="AK136" i="6"/>
  <c r="AI136" i="6"/>
  <c r="M136" i="6"/>
  <c r="K136" i="6"/>
  <c r="AK135" i="6"/>
  <c r="AI135" i="6"/>
  <c r="M135" i="6"/>
  <c r="K135" i="6"/>
  <c r="AK134" i="6"/>
  <c r="AI134" i="6"/>
  <c r="M134" i="6"/>
  <c r="K134" i="6"/>
  <c r="AK133" i="6"/>
  <c r="AI133" i="6"/>
  <c r="M133" i="6"/>
  <c r="K133" i="6"/>
  <c r="AK132" i="6"/>
  <c r="AI132" i="6"/>
  <c r="M132" i="6"/>
  <c r="K132" i="6"/>
  <c r="AK131" i="6"/>
  <c r="AI131" i="6"/>
  <c r="M131" i="6"/>
  <c r="K131" i="6"/>
  <c r="AK130" i="6"/>
  <c r="AI130" i="6"/>
  <c r="M130" i="6"/>
  <c r="K130" i="6"/>
  <c r="AK129" i="6"/>
  <c r="AI129" i="6"/>
  <c r="M129" i="6"/>
  <c r="K129" i="6"/>
  <c r="AK128" i="6"/>
  <c r="AI128" i="6"/>
  <c r="M128" i="6"/>
  <c r="K128" i="6"/>
  <c r="AK127" i="6"/>
  <c r="AI127" i="6"/>
  <c r="M127" i="6"/>
  <c r="K127" i="6"/>
  <c r="AK126" i="6"/>
  <c r="AI126" i="6"/>
  <c r="M126" i="6"/>
  <c r="K126" i="6"/>
  <c r="AK125" i="6"/>
  <c r="AI125" i="6"/>
  <c r="M125" i="6"/>
  <c r="K125" i="6"/>
  <c r="AK124" i="6"/>
  <c r="AI124" i="6"/>
  <c r="M124" i="6"/>
  <c r="K124" i="6"/>
  <c r="AK123" i="6"/>
  <c r="AI123" i="6"/>
  <c r="M123" i="6"/>
  <c r="K123" i="6"/>
  <c r="AK122" i="6"/>
  <c r="AI122" i="6"/>
  <c r="M122" i="6"/>
  <c r="K122" i="6"/>
  <c r="AK121" i="6"/>
  <c r="AI121" i="6"/>
  <c r="M121" i="6"/>
  <c r="K121" i="6"/>
  <c r="AK120" i="6"/>
  <c r="AI120" i="6"/>
  <c r="M120" i="6"/>
  <c r="K120" i="6"/>
  <c r="AK119" i="6"/>
  <c r="AI119" i="6"/>
  <c r="M119" i="6"/>
  <c r="K119" i="6"/>
  <c r="AK118" i="6"/>
  <c r="AI118" i="6"/>
  <c r="M118" i="6"/>
  <c r="K118" i="6"/>
  <c r="AK117" i="6"/>
  <c r="AI117" i="6"/>
  <c r="M117" i="6"/>
  <c r="K117" i="6"/>
  <c r="AK116" i="6"/>
  <c r="AI116" i="6"/>
  <c r="M116" i="6"/>
  <c r="K116" i="6"/>
  <c r="AK115" i="6"/>
  <c r="AI115" i="6"/>
  <c r="M115" i="6"/>
  <c r="K115" i="6"/>
  <c r="AK114" i="6"/>
  <c r="AI114" i="6"/>
  <c r="M114" i="6"/>
  <c r="K114" i="6"/>
  <c r="AK113" i="6"/>
  <c r="AI113" i="6"/>
  <c r="M113" i="6"/>
  <c r="K113" i="6"/>
  <c r="AK112" i="6"/>
  <c r="AI112" i="6"/>
  <c r="M112" i="6"/>
  <c r="K112" i="6"/>
  <c r="AK111" i="6"/>
  <c r="AI111" i="6"/>
  <c r="M111" i="6"/>
  <c r="K111" i="6"/>
  <c r="AK110" i="6"/>
  <c r="AI110" i="6"/>
  <c r="M110" i="6"/>
  <c r="K110" i="6"/>
  <c r="AK109" i="6"/>
  <c r="AI109" i="6"/>
  <c r="M109" i="6"/>
  <c r="K109" i="6"/>
  <c r="AK108" i="6"/>
  <c r="AI108" i="6"/>
  <c r="M108" i="6"/>
  <c r="K108" i="6"/>
  <c r="AK107" i="6"/>
  <c r="AI107" i="6"/>
  <c r="M107" i="6"/>
  <c r="K107" i="6"/>
  <c r="AK106" i="6"/>
  <c r="AI106" i="6"/>
  <c r="M106" i="6"/>
  <c r="K106" i="6"/>
  <c r="AK105" i="6"/>
  <c r="AI105" i="6"/>
  <c r="M105" i="6"/>
  <c r="K105" i="6"/>
  <c r="AK104" i="6"/>
  <c r="AI104" i="6"/>
  <c r="M104" i="6"/>
  <c r="K104" i="6"/>
  <c r="AK103" i="6"/>
  <c r="AI103" i="6"/>
  <c r="M103" i="6"/>
  <c r="K103" i="6"/>
  <c r="AK102" i="6"/>
  <c r="AI102" i="6"/>
  <c r="M102" i="6"/>
  <c r="K102" i="6"/>
  <c r="AK101" i="6"/>
  <c r="AI101" i="6"/>
  <c r="M101" i="6"/>
  <c r="K101" i="6"/>
  <c r="AK100" i="6"/>
  <c r="AI100" i="6"/>
  <c r="M100" i="6"/>
  <c r="K100" i="6"/>
  <c r="AK99" i="6"/>
  <c r="AI99" i="6"/>
  <c r="M99" i="6"/>
  <c r="K99" i="6"/>
  <c r="AK98" i="6"/>
  <c r="AI98" i="6"/>
  <c r="M98" i="6"/>
  <c r="K98" i="6"/>
  <c r="AK97" i="6"/>
  <c r="AI97" i="6"/>
  <c r="M97" i="6"/>
  <c r="K97" i="6"/>
  <c r="AK96" i="6"/>
  <c r="AI96" i="6"/>
  <c r="M96" i="6"/>
  <c r="K96" i="6"/>
  <c r="AK95" i="6"/>
  <c r="AI95" i="6"/>
  <c r="M95" i="6"/>
  <c r="K95" i="6"/>
  <c r="AK94" i="6"/>
  <c r="AI94" i="6"/>
  <c r="M94" i="6"/>
  <c r="K94" i="6"/>
  <c r="AK93" i="6"/>
  <c r="AI93" i="6"/>
  <c r="M93" i="6"/>
  <c r="K93" i="6"/>
  <c r="AK92" i="6"/>
  <c r="AI92" i="6"/>
  <c r="M92" i="6"/>
  <c r="K92" i="6"/>
  <c r="AK91" i="6"/>
  <c r="AI91" i="6"/>
  <c r="M91" i="6"/>
  <c r="K91" i="6"/>
  <c r="AK90" i="6"/>
  <c r="AI90" i="6"/>
  <c r="M90" i="6"/>
  <c r="K90" i="6"/>
  <c r="AK89" i="6"/>
  <c r="AI89" i="6"/>
  <c r="M89" i="6"/>
  <c r="K89" i="6"/>
  <c r="AK88" i="6"/>
  <c r="AI88" i="6"/>
  <c r="M88" i="6"/>
  <c r="K88" i="6"/>
  <c r="AK87" i="6"/>
  <c r="AI87" i="6"/>
  <c r="M87" i="6"/>
  <c r="K87" i="6"/>
  <c r="AK86" i="6"/>
  <c r="AI86" i="6"/>
  <c r="M86" i="6"/>
  <c r="K86" i="6"/>
  <c r="AK85" i="6"/>
  <c r="AI85" i="6"/>
  <c r="M85" i="6"/>
  <c r="K85" i="6"/>
  <c r="AK84" i="6"/>
  <c r="AI84" i="6"/>
  <c r="M84" i="6"/>
  <c r="K84" i="6"/>
  <c r="AK83" i="6"/>
  <c r="AI83" i="6"/>
  <c r="M83" i="6"/>
  <c r="K83" i="6"/>
  <c r="AK82" i="6"/>
  <c r="AI82" i="6"/>
  <c r="M82" i="6"/>
  <c r="K82" i="6"/>
  <c r="AK81" i="6"/>
  <c r="AI81" i="6"/>
  <c r="M81" i="6"/>
  <c r="K81" i="6"/>
  <c r="AK80" i="6"/>
  <c r="AI80" i="6"/>
  <c r="M80" i="6"/>
  <c r="K80" i="6"/>
  <c r="AK79" i="6"/>
  <c r="AI79" i="6"/>
  <c r="M79" i="6"/>
  <c r="K79" i="6"/>
  <c r="AK78" i="6"/>
  <c r="AI78" i="6"/>
  <c r="M78" i="6"/>
  <c r="K78" i="6"/>
  <c r="AK77" i="6"/>
  <c r="AI77" i="6"/>
  <c r="M77" i="6"/>
  <c r="K77" i="6"/>
  <c r="AK76" i="6"/>
  <c r="AI76" i="6"/>
  <c r="M76" i="6"/>
  <c r="K76" i="6"/>
  <c r="AK75" i="6"/>
  <c r="AI75" i="6"/>
  <c r="M75" i="6"/>
  <c r="K75" i="6"/>
  <c r="AK74" i="6"/>
  <c r="AI74" i="6"/>
  <c r="M74" i="6"/>
  <c r="K74" i="6"/>
  <c r="AK73" i="6"/>
  <c r="AI73" i="6"/>
  <c r="M73" i="6"/>
  <c r="K73" i="6"/>
  <c r="AK72" i="6"/>
  <c r="AI72" i="6"/>
  <c r="M72" i="6"/>
  <c r="K72" i="6"/>
  <c r="AK71" i="6"/>
  <c r="AI71" i="6"/>
  <c r="M71" i="6"/>
  <c r="K71" i="6"/>
  <c r="AK70" i="6"/>
  <c r="AI70" i="6"/>
  <c r="M70" i="6"/>
  <c r="K70" i="6"/>
  <c r="AK69" i="6"/>
  <c r="AI69" i="6"/>
  <c r="M69" i="6"/>
  <c r="K69" i="6"/>
  <c r="AK68" i="6"/>
  <c r="AI68" i="6"/>
  <c r="M68" i="6"/>
  <c r="K68" i="6"/>
  <c r="AK67" i="6"/>
  <c r="AI67" i="6"/>
  <c r="M67" i="6"/>
  <c r="K67" i="6"/>
  <c r="AK66" i="6"/>
  <c r="AI66" i="6"/>
  <c r="M66" i="6"/>
  <c r="K66" i="6"/>
  <c r="AK65" i="6"/>
  <c r="AI65" i="6"/>
  <c r="M65" i="6"/>
  <c r="K65" i="6"/>
  <c r="AK64" i="6"/>
  <c r="AI64" i="6"/>
  <c r="M64" i="6"/>
  <c r="K64" i="6"/>
  <c r="AK63" i="6"/>
  <c r="AI63" i="6"/>
  <c r="M63" i="6"/>
  <c r="K63" i="6"/>
  <c r="AK62" i="6"/>
  <c r="AI62" i="6"/>
  <c r="M62" i="6"/>
  <c r="K62" i="6"/>
  <c r="AK61" i="6"/>
  <c r="AI61" i="6"/>
  <c r="M61" i="6"/>
  <c r="K61" i="6"/>
  <c r="AK60" i="6"/>
  <c r="AI60" i="6"/>
  <c r="M60" i="6"/>
  <c r="K60" i="6"/>
  <c r="AK59" i="6"/>
  <c r="AI59" i="6"/>
  <c r="M59" i="6"/>
  <c r="K59" i="6"/>
  <c r="AK58" i="6"/>
  <c r="AI58" i="6"/>
  <c r="M58" i="6"/>
  <c r="K58" i="6"/>
  <c r="AK57" i="6"/>
  <c r="AI57" i="6"/>
  <c r="M57" i="6"/>
  <c r="K57" i="6"/>
  <c r="AK56" i="6"/>
  <c r="AI56" i="6"/>
  <c r="M56" i="6"/>
  <c r="K56" i="6"/>
  <c r="AK55" i="6"/>
  <c r="AI55" i="6"/>
  <c r="M55" i="6"/>
  <c r="K55" i="6"/>
  <c r="AK54" i="6"/>
  <c r="AI54" i="6"/>
  <c r="M54" i="6"/>
  <c r="K54" i="6"/>
  <c r="AK53" i="6"/>
  <c r="AI53" i="6"/>
  <c r="M53" i="6"/>
  <c r="K53" i="6"/>
  <c r="AK52" i="6"/>
  <c r="AI52" i="6"/>
  <c r="M52" i="6"/>
  <c r="K52" i="6"/>
  <c r="AK51" i="6"/>
  <c r="AI51" i="6"/>
  <c r="M51" i="6"/>
  <c r="K51" i="6"/>
  <c r="AK50" i="6"/>
  <c r="AI50" i="6"/>
  <c r="M50" i="6"/>
  <c r="K50" i="6"/>
  <c r="AK49" i="6"/>
  <c r="AI49" i="6"/>
  <c r="M49" i="6"/>
  <c r="K49" i="6"/>
  <c r="AK48" i="6"/>
  <c r="AI48" i="6"/>
  <c r="M48" i="6"/>
  <c r="K48" i="6"/>
  <c r="AK47" i="6"/>
  <c r="AI47" i="6"/>
  <c r="M47" i="6"/>
  <c r="K47" i="6"/>
  <c r="AK46" i="6"/>
  <c r="AI46" i="6"/>
  <c r="M46" i="6"/>
  <c r="K46" i="6"/>
  <c r="AK45" i="6"/>
  <c r="AI45" i="6"/>
  <c r="M45" i="6"/>
  <c r="K45" i="6"/>
  <c r="AK44" i="6"/>
  <c r="AI44" i="6"/>
  <c r="M44" i="6"/>
  <c r="K44" i="6"/>
  <c r="AK43" i="6"/>
  <c r="AI43" i="6"/>
  <c r="M43" i="6"/>
  <c r="K43" i="6"/>
  <c r="AK42" i="6"/>
  <c r="AI42" i="6"/>
  <c r="M42" i="6"/>
  <c r="K42" i="6"/>
  <c r="AK41" i="6"/>
  <c r="AI41" i="6"/>
  <c r="M41" i="6"/>
  <c r="K41" i="6"/>
  <c r="AK40" i="6"/>
  <c r="AI40" i="6"/>
  <c r="M40" i="6"/>
  <c r="K40" i="6"/>
  <c r="AK39" i="6"/>
  <c r="AI39" i="6"/>
  <c r="M39" i="6"/>
  <c r="K39" i="6"/>
  <c r="AK38" i="6"/>
  <c r="AI38" i="6"/>
  <c r="M38" i="6"/>
  <c r="K38" i="6"/>
  <c r="AK37" i="6"/>
  <c r="AI37" i="6"/>
  <c r="M37" i="6"/>
  <c r="K37" i="6"/>
  <c r="AK36" i="6"/>
  <c r="AI36" i="6"/>
  <c r="M36" i="6"/>
  <c r="K36" i="6"/>
  <c r="AK35" i="6"/>
  <c r="AI35" i="6"/>
  <c r="M35" i="6"/>
  <c r="K35" i="6"/>
  <c r="AK34" i="6"/>
  <c r="AI34" i="6"/>
  <c r="M34" i="6"/>
  <c r="K34" i="6"/>
  <c r="AK33" i="6"/>
  <c r="AI33" i="6"/>
  <c r="M33" i="6"/>
  <c r="K33" i="6"/>
  <c r="AK32" i="6"/>
  <c r="AI32" i="6"/>
  <c r="M32" i="6"/>
  <c r="K32" i="6"/>
  <c r="AK31" i="6"/>
  <c r="AI31" i="6"/>
  <c r="M31" i="6"/>
  <c r="K31" i="6"/>
  <c r="AK30" i="6"/>
  <c r="AI30" i="6"/>
  <c r="M30" i="6"/>
  <c r="K30" i="6"/>
  <c r="AK29" i="6"/>
  <c r="AI29" i="6"/>
  <c r="M29" i="6"/>
  <c r="K29" i="6"/>
  <c r="AK28" i="6"/>
  <c r="AI28" i="6"/>
  <c r="M28" i="6"/>
  <c r="K28" i="6"/>
  <c r="AK27" i="6"/>
  <c r="AI27" i="6"/>
  <c r="M27" i="6"/>
  <c r="K27" i="6"/>
  <c r="AK26" i="6"/>
  <c r="AI26" i="6"/>
  <c r="M26" i="6"/>
  <c r="K26" i="6"/>
  <c r="AK25" i="6"/>
  <c r="AI25" i="6"/>
  <c r="M25" i="6"/>
  <c r="K25" i="6"/>
  <c r="AK24" i="6"/>
  <c r="AI24" i="6"/>
  <c r="M24" i="6"/>
  <c r="K24" i="6"/>
  <c r="AK23" i="6"/>
  <c r="AI23" i="6"/>
  <c r="M23" i="6"/>
  <c r="K23" i="6"/>
  <c r="AK22" i="6"/>
  <c r="AI22" i="6"/>
  <c r="M22" i="6"/>
  <c r="K22" i="6"/>
  <c r="AK21" i="6"/>
  <c r="AI21" i="6"/>
  <c r="M21" i="6"/>
  <c r="K21" i="6"/>
  <c r="AK20" i="6"/>
  <c r="AI20" i="6"/>
  <c r="M20" i="6"/>
  <c r="K20" i="6"/>
  <c r="AK19" i="6"/>
  <c r="AI19" i="6"/>
  <c r="M19" i="6"/>
  <c r="K19" i="6"/>
  <c r="AK18" i="6"/>
  <c r="AI18" i="6"/>
  <c r="M18" i="6"/>
  <c r="K18" i="6"/>
  <c r="AK17" i="6"/>
  <c r="AI17" i="6"/>
  <c r="M17" i="6"/>
  <c r="K17" i="6"/>
  <c r="AK16" i="6"/>
  <c r="AI16" i="6"/>
  <c r="M16" i="6"/>
  <c r="K16" i="6"/>
  <c r="AK15" i="6"/>
  <c r="AI15" i="6"/>
  <c r="M15" i="6"/>
  <c r="K15" i="6"/>
  <c r="AK14" i="6"/>
  <c r="AI14" i="6"/>
  <c r="M14" i="6"/>
  <c r="K14" i="6"/>
  <c r="AK13" i="6"/>
  <c r="AI13" i="6"/>
  <c r="M13" i="6"/>
  <c r="K13" i="6"/>
  <c r="AK12" i="6"/>
  <c r="AI12" i="6"/>
  <c r="M12" i="6"/>
  <c r="K12" i="6"/>
  <c r="AK11" i="6"/>
  <c r="AI11" i="6"/>
  <c r="M11" i="6"/>
  <c r="K11" i="6"/>
  <c r="AK9" i="6"/>
  <c r="AI9" i="6"/>
  <c r="M9" i="6"/>
  <c r="K9" i="6"/>
  <c r="AK8" i="6"/>
  <c r="AI8" i="6"/>
  <c r="M8" i="6"/>
  <c r="K8" i="6"/>
  <c r="AK7" i="6"/>
  <c r="AI7" i="6"/>
  <c r="M7" i="6"/>
  <c r="K7" i="6"/>
  <c r="AK6" i="6"/>
  <c r="AI6" i="6"/>
  <c r="M6" i="6"/>
  <c r="K6" i="6"/>
  <c r="AK5" i="6"/>
  <c r="AI5" i="6"/>
  <c r="M5" i="6"/>
  <c r="K5" i="6"/>
  <c r="AQ225" i="7"/>
  <c r="AO225" i="7"/>
  <c r="AK225" i="7"/>
  <c r="AI225" i="7"/>
  <c r="M225" i="7"/>
  <c r="K225" i="7"/>
  <c r="AK224" i="7"/>
  <c r="AI224" i="7"/>
  <c r="M224" i="7"/>
  <c r="K224" i="7"/>
  <c r="AK223" i="7"/>
  <c r="AI223" i="7"/>
  <c r="M223" i="7"/>
  <c r="K223" i="7"/>
  <c r="AK222" i="7"/>
  <c r="AI222" i="7"/>
  <c r="M222" i="7"/>
  <c r="K222" i="7"/>
  <c r="AK221" i="7"/>
  <c r="AI221" i="7"/>
  <c r="M221" i="7"/>
  <c r="K221" i="7"/>
  <c r="AK220" i="7"/>
  <c r="AI220" i="7"/>
  <c r="M220" i="7"/>
  <c r="K220" i="7"/>
  <c r="AK219" i="7"/>
  <c r="AI219" i="7"/>
  <c r="M219" i="7"/>
  <c r="K219" i="7"/>
  <c r="AK218" i="7"/>
  <c r="AI218" i="7"/>
  <c r="M218" i="7"/>
  <c r="K218" i="7"/>
  <c r="AK217" i="7"/>
  <c r="AI217" i="7"/>
  <c r="M217" i="7"/>
  <c r="K217" i="7"/>
  <c r="AK216" i="7"/>
  <c r="AI216" i="7"/>
  <c r="M216" i="7"/>
  <c r="K216" i="7"/>
  <c r="AK215" i="7"/>
  <c r="AI215" i="7"/>
  <c r="M215" i="7"/>
  <c r="K215" i="7"/>
  <c r="AK214" i="7"/>
  <c r="AI214" i="7"/>
  <c r="M214" i="7"/>
  <c r="K214" i="7"/>
  <c r="AK213" i="7"/>
  <c r="AI213" i="7"/>
  <c r="M213" i="7"/>
  <c r="K213" i="7"/>
  <c r="AK212" i="7"/>
  <c r="AI212" i="7"/>
  <c r="M212" i="7"/>
  <c r="K212" i="7"/>
  <c r="AK211" i="7"/>
  <c r="AI211" i="7"/>
  <c r="M211" i="7"/>
  <c r="K211" i="7"/>
  <c r="AK210" i="7"/>
  <c r="AI210" i="7"/>
  <c r="M210" i="7"/>
  <c r="K210" i="7"/>
  <c r="AK209" i="7"/>
  <c r="AI209" i="7"/>
  <c r="AK208" i="7"/>
  <c r="AI208" i="7"/>
  <c r="M208" i="7"/>
  <c r="K208" i="7"/>
  <c r="AK207" i="7"/>
  <c r="AI207" i="7"/>
  <c r="M207" i="7"/>
  <c r="K207" i="7"/>
  <c r="AK206" i="7"/>
  <c r="AI206" i="7"/>
  <c r="M206" i="7"/>
  <c r="K206" i="7"/>
  <c r="AK205" i="7"/>
  <c r="AI205" i="7"/>
  <c r="M205" i="7"/>
  <c r="K205" i="7"/>
  <c r="AK204" i="7"/>
  <c r="AI204" i="7"/>
  <c r="M204" i="7"/>
  <c r="K204" i="7"/>
  <c r="AK203" i="7"/>
  <c r="AI203" i="7"/>
  <c r="M203" i="7"/>
  <c r="K203" i="7"/>
  <c r="AK202" i="7"/>
  <c r="AI202" i="7"/>
  <c r="AK201" i="7"/>
  <c r="AI201" i="7"/>
  <c r="M201" i="7"/>
  <c r="K201" i="7"/>
  <c r="AK200" i="7"/>
  <c r="AI200" i="7"/>
  <c r="M200" i="7"/>
  <c r="K200" i="7"/>
  <c r="AK199" i="7"/>
  <c r="AI199" i="7"/>
  <c r="M199" i="7"/>
  <c r="K199" i="7"/>
  <c r="AK198" i="7"/>
  <c r="AI198" i="7"/>
  <c r="M198" i="7"/>
  <c r="K198" i="7"/>
  <c r="AK197" i="7"/>
  <c r="AI197" i="7"/>
  <c r="M197" i="7"/>
  <c r="K197" i="7"/>
  <c r="AK196" i="7"/>
  <c r="AI196" i="7"/>
  <c r="M196" i="7"/>
  <c r="K196" i="7"/>
  <c r="AK194" i="7"/>
  <c r="AI194" i="7"/>
  <c r="M194" i="7"/>
  <c r="K194" i="7"/>
  <c r="AK193" i="7"/>
  <c r="AI193" i="7"/>
  <c r="M193" i="7"/>
  <c r="K193" i="7"/>
  <c r="AK192" i="7"/>
  <c r="AI192" i="7"/>
  <c r="M192" i="7"/>
  <c r="K192" i="7"/>
  <c r="AK191" i="7"/>
  <c r="AI191" i="7"/>
  <c r="M191" i="7"/>
  <c r="K191" i="7"/>
  <c r="AK190" i="7"/>
  <c r="AI190" i="7"/>
  <c r="M190" i="7"/>
  <c r="K190" i="7"/>
  <c r="AK189" i="7"/>
  <c r="AI189" i="7"/>
  <c r="M189" i="7"/>
  <c r="K189" i="7"/>
  <c r="AK188" i="7"/>
  <c r="AI188" i="7"/>
  <c r="M188" i="7"/>
  <c r="K188" i="7"/>
  <c r="AK187" i="7"/>
  <c r="AI187" i="7"/>
  <c r="M187" i="7"/>
  <c r="K187" i="7"/>
  <c r="AK186" i="7"/>
  <c r="AI186" i="7"/>
  <c r="M186" i="7"/>
  <c r="K186" i="7"/>
  <c r="AK185" i="7"/>
  <c r="AI185" i="7"/>
  <c r="M185" i="7"/>
  <c r="K185" i="7"/>
  <c r="AK184" i="7"/>
  <c r="AI184" i="7"/>
  <c r="M184" i="7"/>
  <c r="K184" i="7"/>
  <c r="AK183" i="7"/>
  <c r="AI183" i="7"/>
  <c r="M183" i="7"/>
  <c r="K183" i="7"/>
  <c r="AK182" i="7"/>
  <c r="AI182" i="7"/>
  <c r="M182" i="7"/>
  <c r="K182" i="7"/>
  <c r="AK181" i="7"/>
  <c r="AI181" i="7"/>
  <c r="M181" i="7"/>
  <c r="K181" i="7"/>
  <c r="AK180" i="7"/>
  <c r="AI180" i="7"/>
  <c r="M180" i="7"/>
  <c r="K180" i="7"/>
  <c r="AK179" i="7"/>
  <c r="AI179" i="7"/>
  <c r="M179" i="7"/>
  <c r="K179" i="7"/>
  <c r="AK178" i="7"/>
  <c r="AI178" i="7"/>
  <c r="M178" i="7"/>
  <c r="K178" i="7"/>
  <c r="AK177" i="7"/>
  <c r="AI177" i="7"/>
  <c r="M177" i="7"/>
  <c r="K177" i="7"/>
  <c r="AK176" i="7"/>
  <c r="AI176" i="7"/>
  <c r="M176" i="7"/>
  <c r="K176" i="7"/>
  <c r="AK175" i="7"/>
  <c r="AI175" i="7"/>
  <c r="M175" i="7"/>
  <c r="K175" i="7"/>
  <c r="AK174" i="7"/>
  <c r="AI174" i="7"/>
  <c r="M174" i="7"/>
  <c r="K174" i="7"/>
  <c r="AK173" i="7"/>
  <c r="AI173" i="7"/>
  <c r="M173" i="7"/>
  <c r="K173" i="7"/>
  <c r="AK172" i="7"/>
  <c r="AI172" i="7"/>
  <c r="M172" i="7"/>
  <c r="K172" i="7"/>
  <c r="AK171" i="7"/>
  <c r="AI171" i="7"/>
  <c r="M171" i="7"/>
  <c r="K171" i="7"/>
  <c r="AK170" i="7"/>
  <c r="AI170" i="7"/>
  <c r="M170" i="7"/>
  <c r="K170" i="7"/>
  <c r="AK169" i="7"/>
  <c r="AI169" i="7"/>
  <c r="M169" i="7"/>
  <c r="K169" i="7"/>
  <c r="AK168" i="7"/>
  <c r="AI168" i="7"/>
  <c r="M168" i="7"/>
  <c r="K168" i="7"/>
  <c r="AK167" i="7"/>
  <c r="AI167" i="7"/>
  <c r="M167" i="7"/>
  <c r="K167" i="7"/>
  <c r="AK166" i="7"/>
  <c r="AI166" i="7"/>
  <c r="M166" i="7"/>
  <c r="K166" i="7"/>
  <c r="AK165" i="7"/>
  <c r="AI165" i="7"/>
  <c r="M165" i="7"/>
  <c r="K165" i="7"/>
  <c r="AK164" i="7"/>
  <c r="AI164" i="7"/>
  <c r="M164" i="7"/>
  <c r="K164" i="7"/>
  <c r="AK161" i="7"/>
  <c r="AI161" i="7"/>
  <c r="M161" i="7"/>
  <c r="K161" i="7"/>
  <c r="AK160" i="7"/>
  <c r="AI160" i="7"/>
  <c r="M160" i="7"/>
  <c r="K160" i="7"/>
  <c r="AK159" i="7"/>
  <c r="AI159" i="7"/>
  <c r="M159" i="7"/>
  <c r="K159" i="7"/>
  <c r="AK158" i="7"/>
  <c r="AI158" i="7"/>
  <c r="M158" i="7"/>
  <c r="K158" i="7"/>
  <c r="AK157" i="7"/>
  <c r="AI157" i="7"/>
  <c r="M157" i="7"/>
  <c r="K157" i="7"/>
  <c r="AK156" i="7"/>
  <c r="AI156" i="7"/>
  <c r="M156" i="7"/>
  <c r="K156" i="7"/>
  <c r="AK155" i="7"/>
  <c r="AI155" i="7"/>
  <c r="M155" i="7"/>
  <c r="K155" i="7"/>
  <c r="AK154" i="7"/>
  <c r="AI154" i="7"/>
  <c r="M154" i="7"/>
  <c r="K154" i="7"/>
  <c r="AK153" i="7"/>
  <c r="AI153" i="7"/>
  <c r="M153" i="7"/>
  <c r="K153" i="7"/>
  <c r="AK152" i="7"/>
  <c r="AI152" i="7"/>
  <c r="M152" i="7"/>
  <c r="K152" i="7"/>
  <c r="AK151" i="7"/>
  <c r="AI151" i="7"/>
  <c r="M151" i="7"/>
  <c r="K151" i="7"/>
  <c r="AK150" i="7"/>
  <c r="AI150" i="7"/>
  <c r="M150" i="7"/>
  <c r="K150" i="7"/>
  <c r="AK149" i="7"/>
  <c r="AI149" i="7"/>
  <c r="M149" i="7"/>
  <c r="K149" i="7"/>
  <c r="AK148" i="7"/>
  <c r="AI148" i="7"/>
  <c r="M148" i="7"/>
  <c r="K148" i="7"/>
  <c r="AK147" i="7"/>
  <c r="AI147" i="7"/>
  <c r="M147" i="7"/>
  <c r="K147" i="7"/>
  <c r="AK146" i="7"/>
  <c r="AI146" i="7"/>
  <c r="M146" i="7"/>
  <c r="K146" i="7"/>
  <c r="AK145" i="7"/>
  <c r="AI145" i="7"/>
  <c r="M145" i="7"/>
  <c r="K145" i="7"/>
  <c r="AK144" i="7"/>
  <c r="AI144" i="7"/>
  <c r="M144" i="7"/>
  <c r="K144" i="7"/>
  <c r="AK143" i="7"/>
  <c r="AI143" i="7"/>
  <c r="M143" i="7"/>
  <c r="AK142" i="7"/>
  <c r="AI142" i="7"/>
  <c r="M142" i="7"/>
  <c r="K142" i="7"/>
  <c r="AK141" i="7"/>
  <c r="AI141" i="7"/>
  <c r="M141" i="7"/>
  <c r="K141" i="7"/>
  <c r="AK140" i="7"/>
  <c r="AI140" i="7"/>
  <c r="M140" i="7"/>
  <c r="K140" i="7"/>
  <c r="AK139" i="7"/>
  <c r="AI139" i="7"/>
  <c r="M139" i="7"/>
  <c r="K139" i="7"/>
  <c r="AK138" i="7"/>
  <c r="AI138" i="7"/>
  <c r="M138" i="7"/>
  <c r="K138" i="7"/>
  <c r="AK137" i="7"/>
  <c r="AI137" i="7"/>
  <c r="M137" i="7"/>
  <c r="K137" i="7"/>
  <c r="AK136" i="7"/>
  <c r="AI136" i="7"/>
  <c r="M136" i="7"/>
  <c r="K136" i="7"/>
  <c r="AK135" i="7"/>
  <c r="AI135" i="7"/>
  <c r="M135" i="7"/>
  <c r="K135" i="7"/>
  <c r="AK134" i="7"/>
  <c r="AI134" i="7"/>
  <c r="M134" i="7"/>
  <c r="K134" i="7"/>
  <c r="AK133" i="7"/>
  <c r="AI133" i="7"/>
  <c r="M133" i="7"/>
  <c r="K133" i="7"/>
  <c r="AK132" i="7"/>
  <c r="AI132" i="7"/>
  <c r="M132" i="7"/>
  <c r="K132" i="7"/>
  <c r="AK131" i="7"/>
  <c r="AI131" i="7"/>
  <c r="M131" i="7"/>
  <c r="K131" i="7"/>
  <c r="AK130" i="7"/>
  <c r="AI130" i="7"/>
  <c r="M130" i="7"/>
  <c r="K130" i="7"/>
  <c r="AK129" i="7"/>
  <c r="AI129" i="7"/>
  <c r="M129" i="7"/>
  <c r="K129" i="7"/>
  <c r="AK128" i="7"/>
  <c r="AI128" i="7"/>
  <c r="M128" i="7"/>
  <c r="K128" i="7"/>
  <c r="AK127" i="7"/>
  <c r="AI127" i="7"/>
  <c r="M127" i="7"/>
  <c r="K127" i="7"/>
  <c r="AK126" i="7"/>
  <c r="AI126" i="7"/>
  <c r="M126" i="7"/>
  <c r="K126" i="7"/>
  <c r="AK125" i="7"/>
  <c r="AI125" i="7"/>
  <c r="M125" i="7"/>
  <c r="K125" i="7"/>
  <c r="AK124" i="7"/>
  <c r="AI124" i="7"/>
  <c r="M124" i="7"/>
  <c r="K124" i="7"/>
  <c r="AK123" i="7"/>
  <c r="AI123" i="7"/>
  <c r="M123" i="7"/>
  <c r="K123" i="7"/>
  <c r="AK122" i="7"/>
  <c r="AI122" i="7"/>
  <c r="M122" i="7"/>
  <c r="K122" i="7"/>
  <c r="AK121" i="7"/>
  <c r="AI121" i="7"/>
  <c r="M121" i="7"/>
  <c r="K121" i="7"/>
  <c r="AK120" i="7"/>
  <c r="AI120" i="7"/>
  <c r="M120" i="7"/>
  <c r="K120" i="7"/>
  <c r="AK119" i="7"/>
  <c r="AI119" i="7"/>
  <c r="M119" i="7"/>
  <c r="K119" i="7"/>
  <c r="AK118" i="7"/>
  <c r="AI118" i="7"/>
  <c r="M118" i="7"/>
  <c r="K118" i="7"/>
  <c r="AK117" i="7"/>
  <c r="AI117" i="7"/>
  <c r="M117" i="7"/>
  <c r="K117" i="7"/>
  <c r="AK116" i="7"/>
  <c r="AI116" i="7"/>
  <c r="M116" i="7"/>
  <c r="K116" i="7"/>
  <c r="AK115" i="7"/>
  <c r="AI115" i="7"/>
  <c r="M115" i="7"/>
  <c r="K115" i="7"/>
  <c r="AK114" i="7"/>
  <c r="AI114" i="7"/>
  <c r="M114" i="7"/>
  <c r="K114" i="7"/>
  <c r="AK113" i="7"/>
  <c r="AI113" i="7"/>
  <c r="M113" i="7"/>
  <c r="K113" i="7"/>
  <c r="AK112" i="7"/>
  <c r="AI112" i="7"/>
  <c r="M112" i="7"/>
  <c r="K112" i="7"/>
  <c r="AK111" i="7"/>
  <c r="AI111" i="7"/>
  <c r="M111" i="7"/>
  <c r="K111" i="7"/>
  <c r="AK110" i="7"/>
  <c r="AI110" i="7"/>
  <c r="M110" i="7"/>
  <c r="K110" i="7"/>
  <c r="AK109" i="7"/>
  <c r="AI109" i="7"/>
  <c r="M109" i="7"/>
  <c r="K109" i="7"/>
  <c r="AK108" i="7"/>
  <c r="AI108" i="7"/>
  <c r="M108" i="7"/>
  <c r="K108" i="7"/>
  <c r="AK107" i="7"/>
  <c r="AI107" i="7"/>
  <c r="M107" i="7"/>
  <c r="K107" i="7"/>
  <c r="AK106" i="7"/>
  <c r="AI106" i="7"/>
  <c r="M106" i="7"/>
  <c r="K106" i="7"/>
  <c r="AK105" i="7"/>
  <c r="AI105" i="7"/>
  <c r="M105" i="7"/>
  <c r="K105" i="7"/>
  <c r="AK104" i="7"/>
  <c r="AI104" i="7"/>
  <c r="M104" i="7"/>
  <c r="K104" i="7"/>
  <c r="AK103" i="7"/>
  <c r="AI103" i="7"/>
  <c r="M103" i="7"/>
  <c r="K103" i="7"/>
  <c r="AK102" i="7"/>
  <c r="AI102" i="7"/>
  <c r="M102" i="7"/>
  <c r="K102" i="7"/>
  <c r="AK101" i="7"/>
  <c r="AI101" i="7"/>
  <c r="M101" i="7"/>
  <c r="K101" i="7"/>
  <c r="AK100" i="7"/>
  <c r="AI100" i="7"/>
  <c r="M100" i="7"/>
  <c r="K100" i="7"/>
  <c r="AK99" i="7"/>
  <c r="AI99" i="7"/>
  <c r="M99" i="7"/>
  <c r="K99" i="7"/>
  <c r="AK98" i="7"/>
  <c r="AI98" i="7"/>
  <c r="M98" i="7"/>
  <c r="K98" i="7"/>
  <c r="AK97" i="7"/>
  <c r="AI97" i="7"/>
  <c r="M97" i="7"/>
  <c r="K97" i="7"/>
  <c r="AK96" i="7"/>
  <c r="AI96" i="7"/>
  <c r="M96" i="7"/>
  <c r="K96" i="7"/>
  <c r="AK95" i="7"/>
  <c r="AI95" i="7"/>
  <c r="M95" i="7"/>
  <c r="K95" i="7"/>
  <c r="AK94" i="7"/>
  <c r="AI94" i="7"/>
  <c r="M94" i="7"/>
  <c r="K94" i="7"/>
  <c r="AK93" i="7"/>
  <c r="AI93" i="7"/>
  <c r="M93" i="7"/>
  <c r="K93" i="7"/>
  <c r="AK92" i="7"/>
  <c r="AI92" i="7"/>
  <c r="M92" i="7"/>
  <c r="K92" i="7"/>
  <c r="AK91" i="7"/>
  <c r="AI91" i="7"/>
  <c r="M91" i="7"/>
  <c r="K91" i="7"/>
  <c r="AK90" i="7"/>
  <c r="AI90" i="7"/>
  <c r="M90" i="7"/>
  <c r="K90" i="7"/>
  <c r="AK89" i="7"/>
  <c r="AI89" i="7"/>
  <c r="M89" i="7"/>
  <c r="K89" i="7"/>
  <c r="AK88" i="7"/>
  <c r="AI88" i="7"/>
  <c r="M88" i="7"/>
  <c r="K88" i="7"/>
  <c r="AK87" i="7"/>
  <c r="AI87" i="7"/>
  <c r="M87" i="7"/>
  <c r="K87" i="7"/>
  <c r="AK86" i="7"/>
  <c r="AI86" i="7"/>
  <c r="M86" i="7"/>
  <c r="K86" i="7"/>
  <c r="AK85" i="7"/>
  <c r="AI85" i="7"/>
  <c r="M85" i="7"/>
  <c r="K85" i="7"/>
  <c r="AK84" i="7"/>
  <c r="AI84" i="7"/>
  <c r="M84" i="7"/>
  <c r="K84" i="7"/>
  <c r="AK83" i="7"/>
  <c r="AI83" i="7"/>
  <c r="M83" i="7"/>
  <c r="K83" i="7"/>
  <c r="AK82" i="7"/>
  <c r="AI82" i="7"/>
  <c r="M82" i="7"/>
  <c r="K82" i="7"/>
  <c r="AK81" i="7"/>
  <c r="AI81" i="7"/>
  <c r="M81" i="7"/>
  <c r="K81" i="7"/>
  <c r="AK80" i="7"/>
  <c r="AI80" i="7"/>
  <c r="M80" i="7"/>
  <c r="K80" i="7"/>
  <c r="AK79" i="7"/>
  <c r="AI79" i="7"/>
  <c r="M79" i="7"/>
  <c r="K79" i="7"/>
  <c r="AK78" i="7"/>
  <c r="AI78" i="7"/>
  <c r="M78" i="7"/>
  <c r="K78" i="7"/>
  <c r="AK77" i="7"/>
  <c r="AI77" i="7"/>
  <c r="M77" i="7"/>
  <c r="K77" i="7"/>
  <c r="AK76" i="7"/>
  <c r="AI76" i="7"/>
  <c r="M76" i="7"/>
  <c r="K76" i="7"/>
  <c r="AK75" i="7"/>
  <c r="AI75" i="7"/>
  <c r="M75" i="7"/>
  <c r="K75" i="7"/>
  <c r="AK74" i="7"/>
  <c r="AI74" i="7"/>
  <c r="M74" i="7"/>
  <c r="K74" i="7"/>
  <c r="AK73" i="7"/>
  <c r="AI73" i="7"/>
  <c r="M73" i="7"/>
  <c r="K73" i="7"/>
  <c r="AK72" i="7"/>
  <c r="AI72" i="7"/>
  <c r="M72" i="7"/>
  <c r="K72" i="7"/>
  <c r="AK71" i="7"/>
  <c r="AI71" i="7"/>
  <c r="M71" i="7"/>
  <c r="K71" i="7"/>
  <c r="AK70" i="7"/>
  <c r="AI70" i="7"/>
  <c r="M70" i="7"/>
  <c r="K70" i="7"/>
  <c r="AK69" i="7"/>
  <c r="AI69" i="7"/>
  <c r="M69" i="7"/>
  <c r="K69" i="7"/>
  <c r="AK68" i="7"/>
  <c r="AI68" i="7"/>
  <c r="M68" i="7"/>
  <c r="K68" i="7"/>
  <c r="AK67" i="7"/>
  <c r="AI67" i="7"/>
  <c r="M67" i="7"/>
  <c r="K67" i="7"/>
  <c r="AK66" i="7"/>
  <c r="AI66" i="7"/>
  <c r="M66" i="7"/>
  <c r="K66" i="7"/>
  <c r="AK65" i="7"/>
  <c r="AI65" i="7"/>
  <c r="M65" i="7"/>
  <c r="K65" i="7"/>
  <c r="AK64" i="7"/>
  <c r="AI64" i="7"/>
  <c r="M64" i="7"/>
  <c r="K64" i="7"/>
  <c r="AK63" i="7"/>
  <c r="AI63" i="7"/>
  <c r="M63" i="7"/>
  <c r="K63" i="7"/>
  <c r="AK62" i="7"/>
  <c r="AI62" i="7"/>
  <c r="M62" i="7"/>
  <c r="K62" i="7"/>
  <c r="AK61" i="7"/>
  <c r="AI61" i="7"/>
  <c r="M61" i="7"/>
  <c r="K61" i="7"/>
  <c r="AK60" i="7"/>
  <c r="AI60" i="7"/>
  <c r="M60" i="7"/>
  <c r="K60" i="7"/>
  <c r="AK59" i="7"/>
  <c r="AI59" i="7"/>
  <c r="M59" i="7"/>
  <c r="K59" i="7"/>
  <c r="AK58" i="7"/>
  <c r="AI58" i="7"/>
  <c r="M58" i="7"/>
  <c r="K58" i="7"/>
  <c r="AK57" i="7"/>
  <c r="AI57" i="7"/>
  <c r="M57" i="7"/>
  <c r="K57" i="7"/>
  <c r="AK56" i="7"/>
  <c r="AI56" i="7"/>
  <c r="M56" i="7"/>
  <c r="K56" i="7"/>
  <c r="AK55" i="7"/>
  <c r="AI55" i="7"/>
  <c r="M55" i="7"/>
  <c r="K55" i="7"/>
  <c r="AK54" i="7"/>
  <c r="AI54" i="7"/>
  <c r="M54" i="7"/>
  <c r="K54" i="7"/>
  <c r="AK53" i="7"/>
  <c r="AI53" i="7"/>
  <c r="M53" i="7"/>
  <c r="K53" i="7"/>
  <c r="AK52" i="7"/>
  <c r="AI52" i="7"/>
  <c r="M52" i="7"/>
  <c r="K52" i="7"/>
  <c r="AK51" i="7"/>
  <c r="AI51" i="7"/>
  <c r="M51" i="7"/>
  <c r="K51" i="7"/>
  <c r="AK50" i="7"/>
  <c r="AI50" i="7"/>
  <c r="M50" i="7"/>
  <c r="K50" i="7"/>
  <c r="AK49" i="7"/>
  <c r="AI49" i="7"/>
  <c r="M49" i="7"/>
  <c r="K49" i="7"/>
  <c r="AK48" i="7"/>
  <c r="AI48" i="7"/>
  <c r="M48" i="7"/>
  <c r="K48" i="7"/>
  <c r="AK47" i="7"/>
  <c r="AI47" i="7"/>
  <c r="M47" i="7"/>
  <c r="K47" i="7"/>
  <c r="AK46" i="7"/>
  <c r="AI46" i="7"/>
  <c r="M46" i="7"/>
  <c r="K46" i="7"/>
  <c r="AK45" i="7"/>
  <c r="AI45" i="7"/>
  <c r="M45" i="7"/>
  <c r="K45" i="7"/>
  <c r="AK44" i="7"/>
  <c r="AI44" i="7"/>
  <c r="M44" i="7"/>
  <c r="K44" i="7"/>
  <c r="AK43" i="7"/>
  <c r="AI43" i="7"/>
  <c r="M43" i="7"/>
  <c r="K43" i="7"/>
  <c r="AK42" i="7"/>
  <c r="AI42" i="7"/>
  <c r="M42" i="7"/>
  <c r="K42" i="7"/>
  <c r="AK41" i="7"/>
  <c r="AI41" i="7"/>
  <c r="M41" i="7"/>
  <c r="K41" i="7"/>
  <c r="AK40" i="7"/>
  <c r="AI40" i="7"/>
  <c r="M40" i="7"/>
  <c r="K40" i="7"/>
  <c r="AK39" i="7"/>
  <c r="AI39" i="7"/>
  <c r="M39" i="7"/>
  <c r="K39" i="7"/>
  <c r="AK38" i="7"/>
  <c r="AI38" i="7"/>
  <c r="M38" i="7"/>
  <c r="K38" i="7"/>
  <c r="AK37" i="7"/>
  <c r="AI37" i="7"/>
  <c r="M37" i="7"/>
  <c r="K37" i="7"/>
  <c r="AK36" i="7"/>
  <c r="AI36" i="7"/>
  <c r="M36" i="7"/>
  <c r="K36" i="7"/>
  <c r="AK35" i="7"/>
  <c r="AI35" i="7"/>
  <c r="M35" i="7"/>
  <c r="K35" i="7"/>
  <c r="AK34" i="7"/>
  <c r="AI34" i="7"/>
  <c r="M34" i="7"/>
  <c r="K34" i="7"/>
  <c r="AK33" i="7"/>
  <c r="AI33" i="7"/>
  <c r="M33" i="7"/>
  <c r="K33" i="7"/>
  <c r="AK32" i="7"/>
  <c r="AI32" i="7"/>
  <c r="M32" i="7"/>
  <c r="K32" i="7"/>
  <c r="AK31" i="7"/>
  <c r="AI31" i="7"/>
  <c r="M31" i="7"/>
  <c r="K31" i="7"/>
  <c r="AK30" i="7"/>
  <c r="AI30" i="7"/>
  <c r="M30" i="7"/>
  <c r="K30" i="7"/>
  <c r="AK29" i="7"/>
  <c r="AI29" i="7"/>
  <c r="M29" i="7"/>
  <c r="K29" i="7"/>
  <c r="AK28" i="7"/>
  <c r="AI28" i="7"/>
  <c r="M28" i="7"/>
  <c r="K28" i="7"/>
  <c r="AK27" i="7"/>
  <c r="AI27" i="7"/>
  <c r="M27" i="7"/>
  <c r="K27" i="7"/>
  <c r="AK26" i="7"/>
  <c r="AI26" i="7"/>
  <c r="M26" i="7"/>
  <c r="K26" i="7"/>
  <c r="AK25" i="7"/>
  <c r="AI25" i="7"/>
  <c r="M25" i="7"/>
  <c r="K25" i="7"/>
  <c r="AK24" i="7"/>
  <c r="AI24" i="7"/>
  <c r="M24" i="7"/>
  <c r="K24" i="7"/>
  <c r="AK23" i="7"/>
  <c r="AI23" i="7"/>
  <c r="M23" i="7"/>
  <c r="K23" i="7"/>
  <c r="AK22" i="7"/>
  <c r="AI22" i="7"/>
  <c r="M22" i="7"/>
  <c r="K22" i="7"/>
  <c r="AK21" i="7"/>
  <c r="AI21" i="7"/>
  <c r="M21" i="7"/>
  <c r="K21" i="7"/>
  <c r="AK20" i="7"/>
  <c r="AI20" i="7"/>
  <c r="M20" i="7"/>
  <c r="K20" i="7"/>
  <c r="AK19" i="7"/>
  <c r="AI19" i="7"/>
  <c r="M19" i="7"/>
  <c r="K19" i="7"/>
  <c r="AK18" i="7"/>
  <c r="AI18" i="7"/>
  <c r="M18" i="7"/>
  <c r="K18" i="7"/>
  <c r="AK17" i="7"/>
  <c r="AI17" i="7"/>
  <c r="M17" i="7"/>
  <c r="K17" i="7"/>
  <c r="AK16" i="7"/>
  <c r="AI16" i="7"/>
  <c r="M16" i="7"/>
  <c r="K16" i="7"/>
  <c r="AK15" i="7"/>
  <c r="AI15" i="7"/>
  <c r="M15" i="7"/>
  <c r="K15" i="7"/>
  <c r="AK14" i="7"/>
  <c r="AI14" i="7"/>
  <c r="M14" i="7"/>
  <c r="K14" i="7"/>
  <c r="AK13" i="7"/>
  <c r="AI13" i="7"/>
  <c r="M13" i="7"/>
  <c r="K13" i="7"/>
  <c r="AK12" i="7"/>
  <c r="AI12" i="7"/>
  <c r="M12" i="7"/>
  <c r="K12" i="7"/>
  <c r="AK11" i="7"/>
  <c r="AI11" i="7"/>
  <c r="M11" i="7"/>
  <c r="K11" i="7"/>
  <c r="AK9" i="7"/>
  <c r="AI9" i="7"/>
  <c r="M9" i="7"/>
  <c r="K9" i="7"/>
  <c r="AK8" i="7"/>
  <c r="AI8" i="7"/>
  <c r="M8" i="7"/>
  <c r="K8" i="7"/>
  <c r="AK7" i="7"/>
  <c r="AI7" i="7"/>
  <c r="M7" i="7"/>
  <c r="K7" i="7"/>
  <c r="AK6" i="7"/>
  <c r="AI6" i="7"/>
  <c r="M6" i="7"/>
  <c r="K6" i="7"/>
  <c r="AK5" i="7"/>
  <c r="AI5" i="7"/>
  <c r="M5" i="7"/>
  <c r="K5" i="7"/>
  <c r="AQ225" i="20"/>
  <c r="AO225" i="20"/>
  <c r="AK225" i="20"/>
  <c r="AI225" i="20"/>
  <c r="M225" i="20"/>
  <c r="K225" i="20"/>
  <c r="AK224" i="20"/>
  <c r="AI224" i="20"/>
  <c r="M224" i="20"/>
  <c r="K224" i="20"/>
  <c r="AK223" i="20"/>
  <c r="AI223" i="20"/>
  <c r="M223" i="20"/>
  <c r="K223" i="20"/>
  <c r="AK222" i="20"/>
  <c r="AI222" i="20"/>
  <c r="M222" i="20"/>
  <c r="K222" i="20"/>
  <c r="AK221" i="20"/>
  <c r="AI221" i="20"/>
  <c r="M221" i="20"/>
  <c r="K221" i="20"/>
  <c r="AK220" i="20"/>
  <c r="AI220" i="20"/>
  <c r="M220" i="20"/>
  <c r="K220" i="20"/>
  <c r="AK219" i="20"/>
  <c r="AI219" i="20"/>
  <c r="M219" i="20"/>
  <c r="K219" i="20"/>
  <c r="AK218" i="20"/>
  <c r="AI218" i="20"/>
  <c r="M218" i="20"/>
  <c r="K218" i="20"/>
  <c r="AK217" i="20"/>
  <c r="AI217" i="20"/>
  <c r="M217" i="20"/>
  <c r="K217" i="20"/>
  <c r="AK216" i="20"/>
  <c r="AI216" i="20"/>
  <c r="M216" i="20"/>
  <c r="K216" i="20"/>
  <c r="AK215" i="20"/>
  <c r="AI215" i="20"/>
  <c r="M215" i="20"/>
  <c r="K215" i="20"/>
  <c r="AK214" i="20"/>
  <c r="AI214" i="20"/>
  <c r="M214" i="20"/>
  <c r="K214" i="20"/>
  <c r="AK213" i="20"/>
  <c r="AI213" i="20"/>
  <c r="M213" i="20"/>
  <c r="K213" i="20"/>
  <c r="AK212" i="20"/>
  <c r="AI212" i="20"/>
  <c r="M212" i="20"/>
  <c r="K212" i="20"/>
  <c r="AK211" i="20"/>
  <c r="AI211" i="20"/>
  <c r="M211" i="20"/>
  <c r="K211" i="20"/>
  <c r="AK210" i="20"/>
  <c r="AI210" i="20"/>
  <c r="M210" i="20"/>
  <c r="K210" i="20"/>
  <c r="AK209" i="20"/>
  <c r="AI209" i="20"/>
  <c r="AK208" i="20"/>
  <c r="AI208" i="20"/>
  <c r="M208" i="20"/>
  <c r="K208" i="20"/>
  <c r="AK207" i="20"/>
  <c r="AI207" i="20"/>
  <c r="M207" i="20"/>
  <c r="K207" i="20"/>
  <c r="AK206" i="20"/>
  <c r="AI206" i="20"/>
  <c r="M206" i="20"/>
  <c r="K206" i="20"/>
  <c r="AK205" i="20"/>
  <c r="AI205" i="20"/>
  <c r="M205" i="20"/>
  <c r="K205" i="20"/>
  <c r="AK204" i="20"/>
  <c r="AI204" i="20"/>
  <c r="M204" i="20"/>
  <c r="K204" i="20"/>
  <c r="AK203" i="20"/>
  <c r="AI203" i="20"/>
  <c r="M203" i="20"/>
  <c r="K203" i="20"/>
  <c r="AK202" i="20"/>
  <c r="AI202" i="20"/>
  <c r="AK201" i="20"/>
  <c r="AI201" i="20"/>
  <c r="M201" i="20"/>
  <c r="K201" i="20"/>
  <c r="AK200" i="20"/>
  <c r="AI200" i="20"/>
  <c r="M200" i="20"/>
  <c r="K200" i="20"/>
  <c r="AK199" i="20"/>
  <c r="AI199" i="20"/>
  <c r="M199" i="20"/>
  <c r="K199" i="20"/>
  <c r="AK198" i="20"/>
  <c r="AI198" i="20"/>
  <c r="M198" i="20"/>
  <c r="K198" i="20"/>
  <c r="AK197" i="20"/>
  <c r="AI197" i="20"/>
  <c r="M197" i="20"/>
  <c r="K197" i="20"/>
  <c r="AK196" i="20"/>
  <c r="AI196" i="20"/>
  <c r="M196" i="20"/>
  <c r="K196" i="20"/>
  <c r="AK194" i="20"/>
  <c r="AI194" i="20"/>
  <c r="M194" i="20"/>
  <c r="K194" i="20"/>
  <c r="AK193" i="20"/>
  <c r="AI193" i="20"/>
  <c r="M193" i="20"/>
  <c r="K193" i="20"/>
  <c r="AK192" i="20"/>
  <c r="AI192" i="20"/>
  <c r="M192" i="20"/>
  <c r="K192" i="20"/>
  <c r="AK191" i="20"/>
  <c r="AI191" i="20"/>
  <c r="M191" i="20"/>
  <c r="K191" i="20"/>
  <c r="AK190" i="20"/>
  <c r="AI190" i="20"/>
  <c r="M190" i="20"/>
  <c r="K190" i="20"/>
  <c r="AK189" i="20"/>
  <c r="AI189" i="20"/>
  <c r="M189" i="20"/>
  <c r="K189" i="20"/>
  <c r="AK188" i="20"/>
  <c r="AI188" i="20"/>
  <c r="M188" i="20"/>
  <c r="K188" i="20"/>
  <c r="AK187" i="20"/>
  <c r="AI187" i="20"/>
  <c r="M187" i="20"/>
  <c r="K187" i="20"/>
  <c r="AK186" i="20"/>
  <c r="AI186" i="20"/>
  <c r="M186" i="20"/>
  <c r="K186" i="20"/>
  <c r="AK185" i="20"/>
  <c r="AI185" i="20"/>
  <c r="M185" i="20"/>
  <c r="K185" i="20"/>
  <c r="AK184" i="20"/>
  <c r="AI184" i="20"/>
  <c r="M184" i="20"/>
  <c r="K184" i="20"/>
  <c r="AK183" i="20"/>
  <c r="AI183" i="20"/>
  <c r="M183" i="20"/>
  <c r="K183" i="20"/>
  <c r="AK182" i="20"/>
  <c r="AI182" i="20"/>
  <c r="M182" i="20"/>
  <c r="K182" i="20"/>
  <c r="AK181" i="20"/>
  <c r="AI181" i="20"/>
  <c r="M181" i="20"/>
  <c r="K181" i="20"/>
  <c r="AK180" i="20"/>
  <c r="AI180" i="20"/>
  <c r="M180" i="20"/>
  <c r="K180" i="20"/>
  <c r="AK179" i="20"/>
  <c r="AI179" i="20"/>
  <c r="M179" i="20"/>
  <c r="K179" i="20"/>
  <c r="AK178" i="20"/>
  <c r="AI178" i="20"/>
  <c r="M178" i="20"/>
  <c r="K178" i="20"/>
  <c r="AK177" i="20"/>
  <c r="AI177" i="20"/>
  <c r="M177" i="20"/>
  <c r="K177" i="20"/>
  <c r="AK176" i="20"/>
  <c r="AI176" i="20"/>
  <c r="M176" i="20"/>
  <c r="K176" i="20"/>
  <c r="AK175" i="20"/>
  <c r="AI175" i="20"/>
  <c r="M175" i="20"/>
  <c r="K175" i="20"/>
  <c r="AK174" i="20"/>
  <c r="AI174" i="20"/>
  <c r="M174" i="20"/>
  <c r="K174" i="20"/>
  <c r="AK173" i="20"/>
  <c r="AI173" i="20"/>
  <c r="M173" i="20"/>
  <c r="K173" i="20"/>
  <c r="AK172" i="20"/>
  <c r="AI172" i="20"/>
  <c r="M172" i="20"/>
  <c r="K172" i="20"/>
  <c r="AK171" i="20"/>
  <c r="AI171" i="20"/>
  <c r="M171" i="20"/>
  <c r="K171" i="20"/>
  <c r="AK170" i="20"/>
  <c r="AI170" i="20"/>
  <c r="M170" i="20"/>
  <c r="K170" i="20"/>
  <c r="AK169" i="20"/>
  <c r="AI169" i="20"/>
  <c r="M169" i="20"/>
  <c r="K169" i="20"/>
  <c r="AK168" i="20"/>
  <c r="AI168" i="20"/>
  <c r="M168" i="20"/>
  <c r="K168" i="20"/>
  <c r="AK167" i="20"/>
  <c r="AI167" i="20"/>
  <c r="M167" i="20"/>
  <c r="K167" i="20"/>
  <c r="AK166" i="20"/>
  <c r="AI166" i="20"/>
  <c r="M166" i="20"/>
  <c r="K166" i="20"/>
  <c r="AK165" i="20"/>
  <c r="AI165" i="20"/>
  <c r="M165" i="20"/>
  <c r="K165" i="20"/>
  <c r="AK164" i="20"/>
  <c r="AI164" i="20"/>
  <c r="M164" i="20"/>
  <c r="K164" i="20"/>
  <c r="AK161" i="20"/>
  <c r="AI161" i="20"/>
  <c r="M161" i="20"/>
  <c r="K161" i="20"/>
  <c r="AK160" i="20"/>
  <c r="AI160" i="20"/>
  <c r="M160" i="20"/>
  <c r="K160" i="20"/>
  <c r="AK159" i="20"/>
  <c r="AI159" i="20"/>
  <c r="M159" i="20"/>
  <c r="K159" i="20"/>
  <c r="AK158" i="20"/>
  <c r="AI158" i="20"/>
  <c r="M158" i="20"/>
  <c r="K158" i="20"/>
  <c r="AK157" i="20"/>
  <c r="AI157" i="20"/>
  <c r="M157" i="20"/>
  <c r="K157" i="20"/>
  <c r="AK156" i="20"/>
  <c r="AI156" i="20"/>
  <c r="M156" i="20"/>
  <c r="K156" i="20"/>
  <c r="AK155" i="20"/>
  <c r="AI155" i="20"/>
  <c r="M155" i="20"/>
  <c r="K155" i="20"/>
  <c r="AK154" i="20"/>
  <c r="AI154" i="20"/>
  <c r="M154" i="20"/>
  <c r="K154" i="20"/>
  <c r="AK153" i="20"/>
  <c r="AI153" i="20"/>
  <c r="M153" i="20"/>
  <c r="K153" i="20"/>
  <c r="AK152" i="20"/>
  <c r="AI152" i="20"/>
  <c r="M152" i="20"/>
  <c r="K152" i="20"/>
  <c r="AK151" i="20"/>
  <c r="AI151" i="20"/>
  <c r="M151" i="20"/>
  <c r="K151" i="20"/>
  <c r="AK150" i="20"/>
  <c r="AI150" i="20"/>
  <c r="M150" i="20"/>
  <c r="K150" i="20"/>
  <c r="AK149" i="20"/>
  <c r="AI149" i="20"/>
  <c r="M149" i="20"/>
  <c r="K149" i="20"/>
  <c r="AK148" i="20"/>
  <c r="AI148" i="20"/>
  <c r="M148" i="20"/>
  <c r="K148" i="20"/>
  <c r="AK147" i="20"/>
  <c r="AI147" i="20"/>
  <c r="M147" i="20"/>
  <c r="K147" i="20"/>
  <c r="AK146" i="20"/>
  <c r="AI146" i="20"/>
  <c r="M146" i="20"/>
  <c r="K146" i="20"/>
  <c r="AK145" i="20"/>
  <c r="AI145" i="20"/>
  <c r="M145" i="20"/>
  <c r="K145" i="20"/>
  <c r="AK144" i="20"/>
  <c r="AI144" i="20"/>
  <c r="M144" i="20"/>
  <c r="K144" i="20"/>
  <c r="AK143" i="20"/>
  <c r="AI143" i="20"/>
  <c r="M143" i="20"/>
  <c r="K143" i="20"/>
  <c r="AK142" i="20"/>
  <c r="AI142" i="20"/>
  <c r="M142" i="20"/>
  <c r="K142" i="20"/>
  <c r="AK141" i="20"/>
  <c r="AI141" i="20"/>
  <c r="M141" i="20"/>
  <c r="K141" i="20"/>
  <c r="AK140" i="20"/>
  <c r="AI140" i="20"/>
  <c r="M140" i="20"/>
  <c r="K140" i="20"/>
  <c r="AK139" i="20"/>
  <c r="AI139" i="20"/>
  <c r="M139" i="20"/>
  <c r="K139" i="20"/>
  <c r="AK138" i="20"/>
  <c r="AI138" i="20"/>
  <c r="M138" i="20"/>
  <c r="K138" i="20"/>
  <c r="AK137" i="20"/>
  <c r="AI137" i="20"/>
  <c r="M137" i="20"/>
  <c r="K137" i="20"/>
  <c r="AK136" i="20"/>
  <c r="AI136" i="20"/>
  <c r="M136" i="20"/>
  <c r="K136" i="20"/>
  <c r="AK135" i="20"/>
  <c r="AI135" i="20"/>
  <c r="M135" i="20"/>
  <c r="K135" i="20"/>
  <c r="AK134" i="20"/>
  <c r="AI134" i="20"/>
  <c r="M134" i="20"/>
  <c r="K134" i="20"/>
  <c r="AK133" i="20"/>
  <c r="AI133" i="20"/>
  <c r="M133" i="20"/>
  <c r="K133" i="20"/>
  <c r="AK132" i="20"/>
  <c r="AI132" i="20"/>
  <c r="M132" i="20"/>
  <c r="K132" i="20"/>
  <c r="AK131" i="20"/>
  <c r="AI131" i="20"/>
  <c r="M131" i="20"/>
  <c r="K131" i="20"/>
  <c r="AK130" i="20"/>
  <c r="AI130" i="20"/>
  <c r="M130" i="20"/>
  <c r="K130" i="20"/>
  <c r="AK129" i="20"/>
  <c r="AI129" i="20"/>
  <c r="M129" i="20"/>
  <c r="K129" i="20"/>
  <c r="AK128" i="20"/>
  <c r="AI128" i="20"/>
  <c r="M128" i="20"/>
  <c r="K128" i="20"/>
  <c r="AK127" i="20"/>
  <c r="AI127" i="20"/>
  <c r="M127" i="20"/>
  <c r="K127" i="20"/>
  <c r="AK126" i="20"/>
  <c r="AI126" i="20"/>
  <c r="M126" i="20"/>
  <c r="K126" i="20"/>
  <c r="AK125" i="20"/>
  <c r="AI125" i="20"/>
  <c r="M125" i="20"/>
  <c r="K125" i="20"/>
  <c r="AK124" i="20"/>
  <c r="AI124" i="20"/>
  <c r="M124" i="20"/>
  <c r="K124" i="20"/>
  <c r="AK123" i="20"/>
  <c r="AI123" i="20"/>
  <c r="M123" i="20"/>
  <c r="K123" i="20"/>
  <c r="AK122" i="20"/>
  <c r="AI122" i="20"/>
  <c r="M122" i="20"/>
  <c r="K122" i="20"/>
  <c r="AK121" i="20"/>
  <c r="AI121" i="20"/>
  <c r="M121" i="20"/>
  <c r="K121" i="20"/>
  <c r="AK120" i="20"/>
  <c r="AI120" i="20"/>
  <c r="M120" i="20"/>
  <c r="K120" i="20"/>
  <c r="AK119" i="20"/>
  <c r="AI119" i="20"/>
  <c r="M119" i="20"/>
  <c r="K119" i="20"/>
  <c r="AK118" i="20"/>
  <c r="AI118" i="20"/>
  <c r="M118" i="20"/>
  <c r="K118" i="20"/>
  <c r="AK117" i="20"/>
  <c r="AI117" i="20"/>
  <c r="M117" i="20"/>
  <c r="K117" i="20"/>
  <c r="AK116" i="20"/>
  <c r="AI116" i="20"/>
  <c r="M116" i="20"/>
  <c r="K116" i="20"/>
  <c r="AK115" i="20"/>
  <c r="AI115" i="20"/>
  <c r="M115" i="20"/>
  <c r="K115" i="20"/>
  <c r="AK114" i="20"/>
  <c r="AI114" i="20"/>
  <c r="M114" i="20"/>
  <c r="K114" i="20"/>
  <c r="AK113" i="20"/>
  <c r="AI113" i="20"/>
  <c r="M113" i="20"/>
  <c r="K113" i="20"/>
  <c r="AK112" i="20"/>
  <c r="AI112" i="20"/>
  <c r="M112" i="20"/>
  <c r="K112" i="20"/>
  <c r="AK111" i="20"/>
  <c r="AI111" i="20"/>
  <c r="M111" i="20"/>
  <c r="K111" i="20"/>
  <c r="AK110" i="20"/>
  <c r="AI110" i="20"/>
  <c r="M110" i="20"/>
  <c r="K110" i="20"/>
  <c r="AK109" i="20"/>
  <c r="AI109" i="20"/>
  <c r="M109" i="20"/>
  <c r="K109" i="20"/>
  <c r="AK108" i="20"/>
  <c r="AI108" i="20"/>
  <c r="M108" i="20"/>
  <c r="K108" i="20"/>
  <c r="AK107" i="20"/>
  <c r="AI107" i="20"/>
  <c r="M107" i="20"/>
  <c r="K107" i="20"/>
  <c r="AK106" i="20"/>
  <c r="AI106" i="20"/>
  <c r="M106" i="20"/>
  <c r="K106" i="20"/>
  <c r="AK105" i="20"/>
  <c r="AI105" i="20"/>
  <c r="M105" i="20"/>
  <c r="K105" i="20"/>
  <c r="AK104" i="20"/>
  <c r="AI104" i="20"/>
  <c r="M104" i="20"/>
  <c r="K104" i="20"/>
  <c r="AK103" i="20"/>
  <c r="AI103" i="20"/>
  <c r="M103" i="20"/>
  <c r="K103" i="20"/>
  <c r="AK102" i="20"/>
  <c r="AI102" i="20"/>
  <c r="M102" i="20"/>
  <c r="K102" i="20"/>
  <c r="AK101" i="20"/>
  <c r="AI101" i="20"/>
  <c r="M101" i="20"/>
  <c r="K101" i="20"/>
  <c r="AK100" i="20"/>
  <c r="AI100" i="20"/>
  <c r="M100" i="20"/>
  <c r="K100" i="20"/>
  <c r="AK99" i="20"/>
  <c r="AI99" i="20"/>
  <c r="M99" i="20"/>
  <c r="K99" i="20"/>
  <c r="AK98" i="20"/>
  <c r="AI98" i="20"/>
  <c r="M98" i="20"/>
  <c r="K98" i="20"/>
  <c r="AK97" i="20"/>
  <c r="AI97" i="20"/>
  <c r="M97" i="20"/>
  <c r="K97" i="20"/>
  <c r="AK96" i="20"/>
  <c r="AI96" i="20"/>
  <c r="M96" i="20"/>
  <c r="K96" i="20"/>
  <c r="AK95" i="20"/>
  <c r="AI95" i="20"/>
  <c r="M95" i="20"/>
  <c r="K95" i="20"/>
  <c r="AK94" i="20"/>
  <c r="AI94" i="20"/>
  <c r="M94" i="20"/>
  <c r="K94" i="20"/>
  <c r="AK93" i="20"/>
  <c r="AI93" i="20"/>
  <c r="M93" i="20"/>
  <c r="K93" i="20"/>
  <c r="AK92" i="20"/>
  <c r="AI92" i="20"/>
  <c r="M92" i="20"/>
  <c r="K92" i="20"/>
  <c r="AK91" i="20"/>
  <c r="AI91" i="20"/>
  <c r="M91" i="20"/>
  <c r="K91" i="20"/>
  <c r="AK90" i="20"/>
  <c r="AI90" i="20"/>
  <c r="M90" i="20"/>
  <c r="K90" i="20"/>
  <c r="AK89" i="20"/>
  <c r="AI89" i="20"/>
  <c r="M89" i="20"/>
  <c r="K89" i="20"/>
  <c r="AK88" i="20"/>
  <c r="AI88" i="20"/>
  <c r="M88" i="20"/>
  <c r="K88" i="20"/>
  <c r="AK87" i="20"/>
  <c r="AI87" i="20"/>
  <c r="M87" i="20"/>
  <c r="K87" i="20"/>
  <c r="AK86" i="20"/>
  <c r="AI86" i="20"/>
  <c r="M86" i="20"/>
  <c r="K86" i="20"/>
  <c r="AK85" i="20"/>
  <c r="AI85" i="20"/>
  <c r="M85" i="20"/>
  <c r="K85" i="20"/>
  <c r="AK84" i="20"/>
  <c r="AI84" i="20"/>
  <c r="M84" i="20"/>
  <c r="K84" i="20"/>
  <c r="AK83" i="20"/>
  <c r="AI83" i="20"/>
  <c r="M83" i="20"/>
  <c r="K83" i="20"/>
  <c r="AK82" i="20"/>
  <c r="AI82" i="20"/>
  <c r="M82" i="20"/>
  <c r="K82" i="20"/>
  <c r="AK81" i="20"/>
  <c r="AI81" i="20"/>
  <c r="M81" i="20"/>
  <c r="K81" i="20"/>
  <c r="AK80" i="20"/>
  <c r="AI80" i="20"/>
  <c r="M80" i="20"/>
  <c r="K80" i="20"/>
  <c r="AK79" i="20"/>
  <c r="AI79" i="20"/>
  <c r="M79" i="20"/>
  <c r="K79" i="20"/>
  <c r="AK78" i="20"/>
  <c r="AI78" i="20"/>
  <c r="M78" i="20"/>
  <c r="K78" i="20"/>
  <c r="AK77" i="20"/>
  <c r="AI77" i="20"/>
  <c r="M77" i="20"/>
  <c r="K77" i="20"/>
  <c r="AK76" i="20"/>
  <c r="AI76" i="20"/>
  <c r="M76" i="20"/>
  <c r="K76" i="20"/>
  <c r="AK75" i="20"/>
  <c r="AI75" i="20"/>
  <c r="M75" i="20"/>
  <c r="K75" i="20"/>
  <c r="AK74" i="20"/>
  <c r="AI74" i="20"/>
  <c r="M74" i="20"/>
  <c r="K74" i="20"/>
  <c r="AK73" i="20"/>
  <c r="AI73" i="20"/>
  <c r="M73" i="20"/>
  <c r="K73" i="20"/>
  <c r="AK72" i="20"/>
  <c r="AI72" i="20"/>
  <c r="M72" i="20"/>
  <c r="K72" i="20"/>
  <c r="AK71" i="20"/>
  <c r="AI71" i="20"/>
  <c r="M71" i="20"/>
  <c r="K71" i="20"/>
  <c r="AK70" i="20"/>
  <c r="AI70" i="20"/>
  <c r="M70" i="20"/>
  <c r="K70" i="20"/>
  <c r="AK69" i="20"/>
  <c r="AI69" i="20"/>
  <c r="M69" i="20"/>
  <c r="K69" i="20"/>
  <c r="AK68" i="20"/>
  <c r="AI68" i="20"/>
  <c r="M68" i="20"/>
  <c r="K68" i="20"/>
  <c r="AK67" i="20"/>
  <c r="AI67" i="20"/>
  <c r="M67" i="20"/>
  <c r="K67" i="20"/>
  <c r="AK66" i="20"/>
  <c r="AI66" i="20"/>
  <c r="M66" i="20"/>
  <c r="K66" i="20"/>
  <c r="AK65" i="20"/>
  <c r="AI65" i="20"/>
  <c r="M65" i="20"/>
  <c r="K65" i="20"/>
  <c r="AK64" i="20"/>
  <c r="AI64" i="20"/>
  <c r="M64" i="20"/>
  <c r="K64" i="20"/>
  <c r="AK63" i="20"/>
  <c r="AI63" i="20"/>
  <c r="M63" i="20"/>
  <c r="K63" i="20"/>
  <c r="AK62" i="20"/>
  <c r="AI62" i="20"/>
  <c r="M62" i="20"/>
  <c r="K62" i="20"/>
  <c r="AK61" i="20"/>
  <c r="AI61" i="20"/>
  <c r="M61" i="20"/>
  <c r="K61" i="20"/>
  <c r="AK60" i="20"/>
  <c r="AI60" i="20"/>
  <c r="M60" i="20"/>
  <c r="K60" i="20"/>
  <c r="AK59" i="20"/>
  <c r="AI59" i="20"/>
  <c r="M59" i="20"/>
  <c r="K59" i="20"/>
  <c r="AK58" i="20"/>
  <c r="AI58" i="20"/>
  <c r="M58" i="20"/>
  <c r="K58" i="20"/>
  <c r="AK57" i="20"/>
  <c r="AI57" i="20"/>
  <c r="M57" i="20"/>
  <c r="K57" i="20"/>
  <c r="AK56" i="20"/>
  <c r="AI56" i="20"/>
  <c r="M56" i="20"/>
  <c r="K56" i="20"/>
  <c r="AK55" i="20"/>
  <c r="AI55" i="20"/>
  <c r="M55" i="20"/>
  <c r="K55" i="20"/>
  <c r="AK54" i="20"/>
  <c r="AI54" i="20"/>
  <c r="M54" i="20"/>
  <c r="K54" i="20"/>
  <c r="AK53" i="20"/>
  <c r="AI53" i="20"/>
  <c r="M53" i="20"/>
  <c r="K53" i="20"/>
  <c r="AK52" i="20"/>
  <c r="AI52" i="20"/>
  <c r="M52" i="20"/>
  <c r="K52" i="20"/>
  <c r="AK51" i="20"/>
  <c r="AI51" i="20"/>
  <c r="M51" i="20"/>
  <c r="K51" i="20"/>
  <c r="AK50" i="20"/>
  <c r="AI50" i="20"/>
  <c r="M50" i="20"/>
  <c r="K50" i="20"/>
  <c r="AK49" i="20"/>
  <c r="AI49" i="20"/>
  <c r="M49" i="20"/>
  <c r="K49" i="20"/>
  <c r="AK48" i="20"/>
  <c r="AI48" i="20"/>
  <c r="M48" i="20"/>
  <c r="K48" i="20"/>
  <c r="AK47" i="20"/>
  <c r="AI47" i="20"/>
  <c r="M47" i="20"/>
  <c r="K47" i="20"/>
  <c r="AK46" i="20"/>
  <c r="AI46" i="20"/>
  <c r="M46" i="20"/>
  <c r="K46" i="20"/>
  <c r="AK45" i="20"/>
  <c r="AI45" i="20"/>
  <c r="M45" i="20"/>
  <c r="K45" i="20"/>
  <c r="AK44" i="20"/>
  <c r="AI44" i="20"/>
  <c r="M44" i="20"/>
  <c r="K44" i="20"/>
  <c r="AK43" i="20"/>
  <c r="AI43" i="20"/>
  <c r="M43" i="20"/>
  <c r="K43" i="20"/>
  <c r="AK42" i="20"/>
  <c r="AI42" i="20"/>
  <c r="M42" i="20"/>
  <c r="K42" i="20"/>
  <c r="AK41" i="20"/>
  <c r="AI41" i="20"/>
  <c r="M41" i="20"/>
  <c r="K41" i="20"/>
  <c r="AK40" i="20"/>
  <c r="AI40" i="20"/>
  <c r="M40" i="20"/>
  <c r="K40" i="20"/>
  <c r="AK39" i="20"/>
  <c r="AI39" i="20"/>
  <c r="M39" i="20"/>
  <c r="K39" i="20"/>
  <c r="AK38" i="20"/>
  <c r="AI38" i="20"/>
  <c r="M38" i="20"/>
  <c r="K38" i="20"/>
  <c r="AK37" i="20"/>
  <c r="AI37" i="20"/>
  <c r="M37" i="20"/>
  <c r="K37" i="20"/>
  <c r="AK36" i="20"/>
  <c r="AI36" i="20"/>
  <c r="M36" i="20"/>
  <c r="K36" i="20"/>
  <c r="AK35" i="20"/>
  <c r="AI35" i="20"/>
  <c r="M35" i="20"/>
  <c r="K35" i="20"/>
  <c r="AK34" i="20"/>
  <c r="AI34" i="20"/>
  <c r="M34" i="20"/>
  <c r="K34" i="20"/>
  <c r="AK33" i="20"/>
  <c r="AI33" i="20"/>
  <c r="M33" i="20"/>
  <c r="K33" i="20"/>
  <c r="AK32" i="20"/>
  <c r="AI32" i="20"/>
  <c r="M32" i="20"/>
  <c r="K32" i="20"/>
  <c r="AK31" i="20"/>
  <c r="AI31" i="20"/>
  <c r="M31" i="20"/>
  <c r="K31" i="20"/>
  <c r="AK30" i="20"/>
  <c r="AI30" i="20"/>
  <c r="M30" i="20"/>
  <c r="K30" i="20"/>
  <c r="AK29" i="20"/>
  <c r="AI29" i="20"/>
  <c r="M29" i="20"/>
  <c r="K29" i="20"/>
  <c r="AK28" i="20"/>
  <c r="AI28" i="20"/>
  <c r="M28" i="20"/>
  <c r="K28" i="20"/>
  <c r="AK27" i="20"/>
  <c r="AI27" i="20"/>
  <c r="M27" i="20"/>
  <c r="K27" i="20"/>
  <c r="AK26" i="20"/>
  <c r="AI26" i="20"/>
  <c r="M26" i="20"/>
  <c r="K26" i="20"/>
  <c r="AK25" i="20"/>
  <c r="AI25" i="20"/>
  <c r="M25" i="20"/>
  <c r="K25" i="20"/>
  <c r="AK24" i="20"/>
  <c r="AI24" i="20"/>
  <c r="M24" i="20"/>
  <c r="K24" i="20"/>
  <c r="AK23" i="20"/>
  <c r="AI23" i="20"/>
  <c r="M23" i="20"/>
  <c r="K23" i="20"/>
  <c r="AK22" i="20"/>
  <c r="AI22" i="20"/>
  <c r="M22" i="20"/>
  <c r="K22" i="20"/>
  <c r="AK21" i="20"/>
  <c r="AI21" i="20"/>
  <c r="M21" i="20"/>
  <c r="K21" i="20"/>
  <c r="AK20" i="20"/>
  <c r="AI20" i="20"/>
  <c r="M20" i="20"/>
  <c r="K20" i="20"/>
  <c r="AK19" i="20"/>
  <c r="AI19" i="20"/>
  <c r="M19" i="20"/>
  <c r="K19" i="20"/>
  <c r="AK18" i="20"/>
  <c r="AI18" i="20"/>
  <c r="M18" i="20"/>
  <c r="K18" i="20"/>
  <c r="AK17" i="20"/>
  <c r="AI17" i="20"/>
  <c r="M17" i="20"/>
  <c r="K17" i="20"/>
  <c r="AK16" i="20"/>
  <c r="AI16" i="20"/>
  <c r="M16" i="20"/>
  <c r="K16" i="20"/>
  <c r="AK15" i="20"/>
  <c r="AI15" i="20"/>
  <c r="M15" i="20"/>
  <c r="K15" i="20"/>
  <c r="AK14" i="20"/>
  <c r="AI14" i="20"/>
  <c r="M14" i="20"/>
  <c r="K14" i="20"/>
  <c r="AK13" i="20"/>
  <c r="AI13" i="20"/>
  <c r="M13" i="20"/>
  <c r="K13" i="20"/>
  <c r="AK12" i="20"/>
  <c r="AI12" i="20"/>
  <c r="M12" i="20"/>
  <c r="K12" i="20"/>
  <c r="AK11" i="20"/>
  <c r="AI11" i="20"/>
  <c r="M11" i="20"/>
  <c r="K11" i="20"/>
  <c r="AK9" i="20"/>
  <c r="AI9" i="20"/>
  <c r="M9" i="20"/>
  <c r="K9" i="20"/>
  <c r="AK8" i="20"/>
  <c r="AI8" i="20"/>
  <c r="M8" i="20"/>
  <c r="K8" i="20"/>
  <c r="AK7" i="20"/>
  <c r="AI7" i="20"/>
  <c r="M7" i="20"/>
  <c r="K7" i="20"/>
  <c r="AK6" i="20"/>
  <c r="AI6" i="20"/>
  <c r="M6" i="20"/>
  <c r="K6" i="20"/>
  <c r="AK5" i="20"/>
  <c r="AI5" i="20"/>
  <c r="M5" i="20"/>
  <c r="K5" i="20"/>
  <c r="AQ225" i="8"/>
  <c r="AO225" i="8"/>
  <c r="AK225" i="8"/>
  <c r="AI225" i="8"/>
  <c r="M225" i="8"/>
  <c r="K225" i="8"/>
  <c r="AK224" i="8"/>
  <c r="AI224" i="8"/>
  <c r="M224" i="8"/>
  <c r="K224" i="8"/>
  <c r="AK223" i="8"/>
  <c r="AI223" i="8"/>
  <c r="M223" i="8"/>
  <c r="K223" i="8"/>
  <c r="AK222" i="8"/>
  <c r="AI222" i="8"/>
  <c r="M222" i="8"/>
  <c r="K222" i="8"/>
  <c r="AK221" i="8"/>
  <c r="AI221" i="8"/>
  <c r="M221" i="8"/>
  <c r="K221" i="8"/>
  <c r="AK220" i="8"/>
  <c r="AI220" i="8"/>
  <c r="M220" i="8"/>
  <c r="K220" i="8"/>
  <c r="AK219" i="8"/>
  <c r="AI219" i="8"/>
  <c r="M219" i="8"/>
  <c r="K219" i="8"/>
  <c r="AK218" i="8"/>
  <c r="AI218" i="8"/>
  <c r="M218" i="8"/>
  <c r="K218" i="8"/>
  <c r="AK217" i="8"/>
  <c r="AI217" i="8"/>
  <c r="M217" i="8"/>
  <c r="K217" i="8"/>
  <c r="AK216" i="8"/>
  <c r="AI216" i="8"/>
  <c r="M216" i="8"/>
  <c r="K216" i="8"/>
  <c r="AK215" i="8"/>
  <c r="AI215" i="8"/>
  <c r="M215" i="8"/>
  <c r="K215" i="8"/>
  <c r="AK214" i="8"/>
  <c r="AI214" i="8"/>
  <c r="M214" i="8"/>
  <c r="K214" i="8"/>
  <c r="AK213" i="8"/>
  <c r="AI213" i="8"/>
  <c r="M213" i="8"/>
  <c r="K213" i="8"/>
  <c r="AK212" i="8"/>
  <c r="AI212" i="8"/>
  <c r="M212" i="8"/>
  <c r="K212" i="8"/>
  <c r="AK211" i="8"/>
  <c r="AI211" i="8"/>
  <c r="M211" i="8"/>
  <c r="K211" i="8"/>
  <c r="AK210" i="8"/>
  <c r="AI210" i="8"/>
  <c r="M210" i="8"/>
  <c r="K210" i="8"/>
  <c r="AK209" i="8"/>
  <c r="AI209" i="8"/>
  <c r="AK208" i="8"/>
  <c r="AI208" i="8"/>
  <c r="M208" i="8"/>
  <c r="K208" i="8"/>
  <c r="AK207" i="8"/>
  <c r="AI207" i="8"/>
  <c r="M207" i="8"/>
  <c r="K207" i="8"/>
  <c r="AK206" i="8"/>
  <c r="AI206" i="8"/>
  <c r="M206" i="8"/>
  <c r="K206" i="8"/>
  <c r="AK205" i="8"/>
  <c r="AI205" i="8"/>
  <c r="M205" i="8"/>
  <c r="K205" i="8"/>
  <c r="AK204" i="8"/>
  <c r="AI204" i="8"/>
  <c r="M204" i="8"/>
  <c r="K204" i="8"/>
  <c r="AK203" i="8"/>
  <c r="AI203" i="8"/>
  <c r="M203" i="8"/>
  <c r="K203" i="8"/>
  <c r="AK202" i="8"/>
  <c r="AI202" i="8"/>
  <c r="AK201" i="8"/>
  <c r="AI201" i="8"/>
  <c r="M201" i="8"/>
  <c r="K201" i="8"/>
  <c r="AK200" i="8"/>
  <c r="AI200" i="8"/>
  <c r="M200" i="8"/>
  <c r="K200" i="8"/>
  <c r="AK199" i="8"/>
  <c r="AI199" i="8"/>
  <c r="M199" i="8"/>
  <c r="K199" i="8"/>
  <c r="AK198" i="8"/>
  <c r="AI198" i="8"/>
  <c r="M198" i="8"/>
  <c r="K198" i="8"/>
  <c r="AK197" i="8"/>
  <c r="AI197" i="8"/>
  <c r="M197" i="8"/>
  <c r="K197" i="8"/>
  <c r="AK196" i="8"/>
  <c r="AI196" i="8"/>
  <c r="M196" i="8"/>
  <c r="K196" i="8"/>
  <c r="AK194" i="8"/>
  <c r="AI194" i="8"/>
  <c r="M194" i="8"/>
  <c r="K194" i="8"/>
  <c r="AK193" i="8"/>
  <c r="AI193" i="8"/>
  <c r="M193" i="8"/>
  <c r="K193" i="8"/>
  <c r="AK192" i="8"/>
  <c r="AI192" i="8"/>
  <c r="M192" i="8"/>
  <c r="K192" i="8"/>
  <c r="AK191" i="8"/>
  <c r="AI191" i="8"/>
  <c r="M191" i="8"/>
  <c r="K191" i="8"/>
  <c r="AK190" i="8"/>
  <c r="AI190" i="8"/>
  <c r="M190" i="8"/>
  <c r="K190" i="8"/>
  <c r="AK189" i="8"/>
  <c r="AI189" i="8"/>
  <c r="M189" i="8"/>
  <c r="K189" i="8"/>
  <c r="AK188" i="8"/>
  <c r="AI188" i="8"/>
  <c r="M188" i="8"/>
  <c r="K188" i="8"/>
  <c r="AK187" i="8"/>
  <c r="AI187" i="8"/>
  <c r="M187" i="8"/>
  <c r="K187" i="8"/>
  <c r="AK186" i="8"/>
  <c r="AI186" i="8"/>
  <c r="M186" i="8"/>
  <c r="K186" i="8"/>
  <c r="AK185" i="8"/>
  <c r="AI185" i="8"/>
  <c r="M185" i="8"/>
  <c r="K185" i="8"/>
  <c r="AK184" i="8"/>
  <c r="AI184" i="8"/>
  <c r="M184" i="8"/>
  <c r="K184" i="8"/>
  <c r="AK183" i="8"/>
  <c r="AI183" i="8"/>
  <c r="M183" i="8"/>
  <c r="K183" i="8"/>
  <c r="AK182" i="8"/>
  <c r="AI182" i="8"/>
  <c r="M182" i="8"/>
  <c r="K182" i="8"/>
  <c r="AK181" i="8"/>
  <c r="AI181" i="8"/>
  <c r="M181" i="8"/>
  <c r="K181" i="8"/>
  <c r="AK180" i="8"/>
  <c r="AI180" i="8"/>
  <c r="M180" i="8"/>
  <c r="K180" i="8"/>
  <c r="AK179" i="8"/>
  <c r="AI179" i="8"/>
  <c r="M179" i="8"/>
  <c r="K179" i="8"/>
  <c r="AK178" i="8"/>
  <c r="AI178" i="8"/>
  <c r="M178" i="8"/>
  <c r="K178" i="8"/>
  <c r="AK177" i="8"/>
  <c r="AI177" i="8"/>
  <c r="M177" i="8"/>
  <c r="K177" i="8"/>
  <c r="AK176" i="8"/>
  <c r="AI176" i="8"/>
  <c r="M176" i="8"/>
  <c r="K176" i="8"/>
  <c r="AK175" i="8"/>
  <c r="AI175" i="8"/>
  <c r="M175" i="8"/>
  <c r="K175" i="8"/>
  <c r="AK174" i="8"/>
  <c r="AI174" i="8"/>
  <c r="M174" i="8"/>
  <c r="K174" i="8"/>
  <c r="AK173" i="8"/>
  <c r="AI173" i="8"/>
  <c r="M173" i="8"/>
  <c r="K173" i="8"/>
  <c r="AK172" i="8"/>
  <c r="AI172" i="8"/>
  <c r="M172" i="8"/>
  <c r="K172" i="8"/>
  <c r="AK171" i="8"/>
  <c r="AI171" i="8"/>
  <c r="M171" i="8"/>
  <c r="K171" i="8"/>
  <c r="AK170" i="8"/>
  <c r="AI170" i="8"/>
  <c r="M170" i="8"/>
  <c r="K170" i="8"/>
  <c r="AK169" i="8"/>
  <c r="AI169" i="8"/>
  <c r="M169" i="8"/>
  <c r="K169" i="8"/>
  <c r="AK168" i="8"/>
  <c r="AI168" i="8"/>
  <c r="M168" i="8"/>
  <c r="K168" i="8"/>
  <c r="AK167" i="8"/>
  <c r="AI167" i="8"/>
  <c r="M167" i="8"/>
  <c r="K167" i="8"/>
  <c r="AK166" i="8"/>
  <c r="AI166" i="8"/>
  <c r="M166" i="8"/>
  <c r="K166" i="8"/>
  <c r="AK165" i="8"/>
  <c r="AI165" i="8"/>
  <c r="M165" i="8"/>
  <c r="K165" i="8"/>
  <c r="AK164" i="8"/>
  <c r="AI164" i="8"/>
  <c r="M164" i="8"/>
  <c r="K164" i="8"/>
  <c r="AK161" i="8"/>
  <c r="AI161" i="8"/>
  <c r="M161" i="8"/>
  <c r="K161" i="8"/>
  <c r="AK160" i="8"/>
  <c r="AI160" i="8"/>
  <c r="M160" i="8"/>
  <c r="K160" i="8"/>
  <c r="AK159" i="8"/>
  <c r="AI159" i="8"/>
  <c r="M159" i="8"/>
  <c r="K159" i="8"/>
  <c r="AK158" i="8"/>
  <c r="AI158" i="8"/>
  <c r="M158" i="8"/>
  <c r="K158" i="8"/>
  <c r="AK157" i="8"/>
  <c r="AI157" i="8"/>
  <c r="M157" i="8"/>
  <c r="K157" i="8"/>
  <c r="AK156" i="8"/>
  <c r="AI156" i="8"/>
  <c r="M156" i="8"/>
  <c r="K156" i="8"/>
  <c r="AK155" i="8"/>
  <c r="AI155" i="8"/>
  <c r="M155" i="8"/>
  <c r="K155" i="8"/>
  <c r="AK154" i="8"/>
  <c r="AI154" i="8"/>
  <c r="M154" i="8"/>
  <c r="K154" i="8"/>
  <c r="AK153" i="8"/>
  <c r="AI153" i="8"/>
  <c r="M153" i="8"/>
  <c r="K153" i="8"/>
  <c r="AK152" i="8"/>
  <c r="AI152" i="8"/>
  <c r="M152" i="8"/>
  <c r="K152" i="8"/>
  <c r="AK151" i="8"/>
  <c r="AI151" i="8"/>
  <c r="M151" i="8"/>
  <c r="K151" i="8"/>
  <c r="AK150" i="8"/>
  <c r="AI150" i="8"/>
  <c r="M150" i="8"/>
  <c r="K150" i="8"/>
  <c r="AK149" i="8"/>
  <c r="AI149" i="8"/>
  <c r="M149" i="8"/>
  <c r="K149" i="8"/>
  <c r="AK148" i="8"/>
  <c r="AI148" i="8"/>
  <c r="M148" i="8"/>
  <c r="K148" i="8"/>
  <c r="AK147" i="8"/>
  <c r="AI147" i="8"/>
  <c r="M147" i="8"/>
  <c r="K147" i="8"/>
  <c r="AK146" i="8"/>
  <c r="AI146" i="8"/>
  <c r="M146" i="8"/>
  <c r="K146" i="8"/>
  <c r="AK145" i="8"/>
  <c r="AI145" i="8"/>
  <c r="M145" i="8"/>
  <c r="K145" i="8"/>
  <c r="AK144" i="8"/>
  <c r="AI144" i="8"/>
  <c r="M144" i="8"/>
  <c r="K144" i="8"/>
  <c r="AK143" i="8"/>
  <c r="AI143" i="8"/>
  <c r="M143" i="8"/>
  <c r="K143" i="8"/>
  <c r="AK142" i="8"/>
  <c r="AI142" i="8"/>
  <c r="M142" i="8"/>
  <c r="K142" i="8"/>
  <c r="AK141" i="8"/>
  <c r="AI141" i="8"/>
  <c r="M141" i="8"/>
  <c r="K141" i="8"/>
  <c r="AK140" i="8"/>
  <c r="AI140" i="8"/>
  <c r="M140" i="8"/>
  <c r="K140" i="8"/>
  <c r="AK139" i="8"/>
  <c r="AI139" i="8"/>
  <c r="M139" i="8"/>
  <c r="K139" i="8"/>
  <c r="AK138" i="8"/>
  <c r="AI138" i="8"/>
  <c r="M138" i="8"/>
  <c r="K138" i="8"/>
  <c r="AK137" i="8"/>
  <c r="AI137" i="8"/>
  <c r="M137" i="8"/>
  <c r="K137" i="8"/>
  <c r="AK136" i="8"/>
  <c r="AI136" i="8"/>
  <c r="M136" i="8"/>
  <c r="K136" i="8"/>
  <c r="AK135" i="8"/>
  <c r="AI135" i="8"/>
  <c r="M135" i="8"/>
  <c r="K135" i="8"/>
  <c r="AK134" i="8"/>
  <c r="AI134" i="8"/>
  <c r="M134" i="8"/>
  <c r="K134" i="8"/>
  <c r="AK133" i="8"/>
  <c r="AI133" i="8"/>
  <c r="M133" i="8"/>
  <c r="K133" i="8"/>
  <c r="AK132" i="8"/>
  <c r="AI132" i="8"/>
  <c r="M132" i="8"/>
  <c r="K132" i="8"/>
  <c r="AK131" i="8"/>
  <c r="AI131" i="8"/>
  <c r="M131" i="8"/>
  <c r="K131" i="8"/>
  <c r="AK130" i="8"/>
  <c r="AI130" i="8"/>
  <c r="M130" i="8"/>
  <c r="K130" i="8"/>
  <c r="AK129" i="8"/>
  <c r="AI129" i="8"/>
  <c r="M129" i="8"/>
  <c r="K129" i="8"/>
  <c r="AK128" i="8"/>
  <c r="AI128" i="8"/>
  <c r="M128" i="8"/>
  <c r="K128" i="8"/>
  <c r="AK127" i="8"/>
  <c r="AI127" i="8"/>
  <c r="M127" i="8"/>
  <c r="K127" i="8"/>
  <c r="AK126" i="8"/>
  <c r="AI126" i="8"/>
  <c r="M126" i="8"/>
  <c r="K126" i="8"/>
  <c r="AK125" i="8"/>
  <c r="AI125" i="8"/>
  <c r="M125" i="8"/>
  <c r="K125" i="8"/>
  <c r="AK124" i="8"/>
  <c r="AI124" i="8"/>
  <c r="M124" i="8"/>
  <c r="K124" i="8"/>
  <c r="AK123" i="8"/>
  <c r="AI123" i="8"/>
  <c r="M123" i="8"/>
  <c r="K123" i="8"/>
  <c r="AK122" i="8"/>
  <c r="AI122" i="8"/>
  <c r="M122" i="8"/>
  <c r="K122" i="8"/>
  <c r="AK121" i="8"/>
  <c r="AI121" i="8"/>
  <c r="M121" i="8"/>
  <c r="K121" i="8"/>
  <c r="AK120" i="8"/>
  <c r="AI120" i="8"/>
  <c r="M120" i="8"/>
  <c r="K120" i="8"/>
  <c r="AK119" i="8"/>
  <c r="AI119" i="8"/>
  <c r="M119" i="8"/>
  <c r="K119" i="8"/>
  <c r="AK118" i="8"/>
  <c r="AI118" i="8"/>
  <c r="M118" i="8"/>
  <c r="K118" i="8"/>
  <c r="AK117" i="8"/>
  <c r="AI117" i="8"/>
  <c r="M117" i="8"/>
  <c r="K117" i="8"/>
  <c r="AK116" i="8"/>
  <c r="AI116" i="8"/>
  <c r="M116" i="8"/>
  <c r="K116" i="8"/>
  <c r="AK115" i="8"/>
  <c r="AI115" i="8"/>
  <c r="M115" i="8"/>
  <c r="K115" i="8"/>
  <c r="AK114" i="8"/>
  <c r="AI114" i="8"/>
  <c r="M114" i="8"/>
  <c r="K114" i="8"/>
  <c r="AK113" i="8"/>
  <c r="AI113" i="8"/>
  <c r="M113" i="8"/>
  <c r="K113" i="8"/>
  <c r="AK112" i="8"/>
  <c r="AI112" i="8"/>
  <c r="M112" i="8"/>
  <c r="K112" i="8"/>
  <c r="AK111" i="8"/>
  <c r="AI111" i="8"/>
  <c r="M111" i="8"/>
  <c r="K111" i="8"/>
  <c r="AK110" i="8"/>
  <c r="AI110" i="8"/>
  <c r="M110" i="8"/>
  <c r="K110" i="8"/>
  <c r="AK109" i="8"/>
  <c r="AI109" i="8"/>
  <c r="M109" i="8"/>
  <c r="K109" i="8"/>
  <c r="AK108" i="8"/>
  <c r="AI108" i="8"/>
  <c r="M108" i="8"/>
  <c r="K108" i="8"/>
  <c r="AK107" i="8"/>
  <c r="AI107" i="8"/>
  <c r="M107" i="8"/>
  <c r="K107" i="8"/>
  <c r="AK106" i="8"/>
  <c r="AI106" i="8"/>
  <c r="M106" i="8"/>
  <c r="K106" i="8"/>
  <c r="AK105" i="8"/>
  <c r="AI105" i="8"/>
  <c r="M105" i="8"/>
  <c r="K105" i="8"/>
  <c r="AK104" i="8"/>
  <c r="AI104" i="8"/>
  <c r="M104" i="8"/>
  <c r="K104" i="8"/>
  <c r="AK103" i="8"/>
  <c r="AI103" i="8"/>
  <c r="M103" i="8"/>
  <c r="K103" i="8"/>
  <c r="AK102" i="8"/>
  <c r="AI102" i="8"/>
  <c r="M102" i="8"/>
  <c r="K102" i="8"/>
  <c r="AK101" i="8"/>
  <c r="AI101" i="8"/>
  <c r="M101" i="8"/>
  <c r="K101" i="8"/>
  <c r="AK100" i="8"/>
  <c r="AI100" i="8"/>
  <c r="M100" i="8"/>
  <c r="K100" i="8"/>
  <c r="AK99" i="8"/>
  <c r="AI99" i="8"/>
  <c r="M99" i="8"/>
  <c r="K99" i="8"/>
  <c r="AK98" i="8"/>
  <c r="AI98" i="8"/>
  <c r="M98" i="8"/>
  <c r="K98" i="8"/>
  <c r="AK97" i="8"/>
  <c r="AI97" i="8"/>
  <c r="M97" i="8"/>
  <c r="K97" i="8"/>
  <c r="AK96" i="8"/>
  <c r="AI96" i="8"/>
  <c r="M96" i="8"/>
  <c r="K96" i="8"/>
  <c r="AK95" i="8"/>
  <c r="AI95" i="8"/>
  <c r="M95" i="8"/>
  <c r="K95" i="8"/>
  <c r="AK94" i="8"/>
  <c r="AI94" i="8"/>
  <c r="M94" i="8"/>
  <c r="K94" i="8"/>
  <c r="AK93" i="8"/>
  <c r="AI93" i="8"/>
  <c r="M93" i="8"/>
  <c r="K93" i="8"/>
  <c r="AK92" i="8"/>
  <c r="AI92" i="8"/>
  <c r="M92" i="8"/>
  <c r="K92" i="8"/>
  <c r="AK91" i="8"/>
  <c r="AI91" i="8"/>
  <c r="M91" i="8"/>
  <c r="K91" i="8"/>
  <c r="AK90" i="8"/>
  <c r="AI90" i="8"/>
  <c r="M90" i="8"/>
  <c r="K90" i="8"/>
  <c r="AK89" i="8"/>
  <c r="AI89" i="8"/>
  <c r="M89" i="8"/>
  <c r="K89" i="8"/>
  <c r="AK88" i="8"/>
  <c r="AI88" i="8"/>
  <c r="M88" i="8"/>
  <c r="K88" i="8"/>
  <c r="AK87" i="8"/>
  <c r="AI87" i="8"/>
  <c r="M87" i="8"/>
  <c r="K87" i="8"/>
  <c r="AK86" i="8"/>
  <c r="AI86" i="8"/>
  <c r="M86" i="8"/>
  <c r="K86" i="8"/>
  <c r="AK85" i="8"/>
  <c r="AI85" i="8"/>
  <c r="M85" i="8"/>
  <c r="K85" i="8"/>
  <c r="AK84" i="8"/>
  <c r="AI84" i="8"/>
  <c r="M84" i="8"/>
  <c r="K84" i="8"/>
  <c r="AK83" i="8"/>
  <c r="AI83" i="8"/>
  <c r="M83" i="8"/>
  <c r="K83" i="8"/>
  <c r="AK82" i="8"/>
  <c r="AI82" i="8"/>
  <c r="M82" i="8"/>
  <c r="K82" i="8"/>
  <c r="AK81" i="8"/>
  <c r="AI81" i="8"/>
  <c r="M81" i="8"/>
  <c r="K81" i="8"/>
  <c r="AK80" i="8"/>
  <c r="AI80" i="8"/>
  <c r="M80" i="8"/>
  <c r="K80" i="8"/>
  <c r="AK79" i="8"/>
  <c r="AI79" i="8"/>
  <c r="M79" i="8"/>
  <c r="K79" i="8"/>
  <c r="AK78" i="8"/>
  <c r="AI78" i="8"/>
  <c r="M78" i="8"/>
  <c r="K78" i="8"/>
  <c r="AK77" i="8"/>
  <c r="AI77" i="8"/>
  <c r="M77" i="8"/>
  <c r="K77" i="8"/>
  <c r="AK76" i="8"/>
  <c r="AI76" i="8"/>
  <c r="M76" i="8"/>
  <c r="K76" i="8"/>
  <c r="AK75" i="8"/>
  <c r="AI75" i="8"/>
  <c r="M75" i="8"/>
  <c r="K75" i="8"/>
  <c r="AK74" i="8"/>
  <c r="AI74" i="8"/>
  <c r="M74" i="8"/>
  <c r="K74" i="8"/>
  <c r="AK73" i="8"/>
  <c r="AI73" i="8"/>
  <c r="M73" i="8"/>
  <c r="K73" i="8"/>
  <c r="AK72" i="8"/>
  <c r="AI72" i="8"/>
  <c r="M72" i="8"/>
  <c r="K72" i="8"/>
  <c r="AK71" i="8"/>
  <c r="AI71" i="8"/>
  <c r="M71" i="8"/>
  <c r="K71" i="8"/>
  <c r="AK70" i="8"/>
  <c r="AI70" i="8"/>
  <c r="M70" i="8"/>
  <c r="K70" i="8"/>
  <c r="AK69" i="8"/>
  <c r="AI69" i="8"/>
  <c r="M69" i="8"/>
  <c r="K69" i="8"/>
  <c r="AK68" i="8"/>
  <c r="AI68" i="8"/>
  <c r="M68" i="8"/>
  <c r="K68" i="8"/>
  <c r="AK67" i="8"/>
  <c r="AI67" i="8"/>
  <c r="M67" i="8"/>
  <c r="K67" i="8"/>
  <c r="AK66" i="8"/>
  <c r="AI66" i="8"/>
  <c r="M66" i="8"/>
  <c r="K66" i="8"/>
  <c r="AK65" i="8"/>
  <c r="AI65" i="8"/>
  <c r="M65" i="8"/>
  <c r="K65" i="8"/>
  <c r="AK64" i="8"/>
  <c r="AI64" i="8"/>
  <c r="M64" i="8"/>
  <c r="K64" i="8"/>
  <c r="AK63" i="8"/>
  <c r="AI63" i="8"/>
  <c r="M63" i="8"/>
  <c r="K63" i="8"/>
  <c r="AK62" i="8"/>
  <c r="AI62" i="8"/>
  <c r="M62" i="8"/>
  <c r="K62" i="8"/>
  <c r="AK61" i="8"/>
  <c r="AI61" i="8"/>
  <c r="M61" i="8"/>
  <c r="K61" i="8"/>
  <c r="AK60" i="8"/>
  <c r="AI60" i="8"/>
  <c r="M60" i="8"/>
  <c r="K60" i="8"/>
  <c r="AK59" i="8"/>
  <c r="AI59" i="8"/>
  <c r="M59" i="8"/>
  <c r="K59" i="8"/>
  <c r="AK58" i="8"/>
  <c r="AI58" i="8"/>
  <c r="M58" i="8"/>
  <c r="K58" i="8"/>
  <c r="AK57" i="8"/>
  <c r="AI57" i="8"/>
  <c r="M57" i="8"/>
  <c r="K57" i="8"/>
  <c r="AK56" i="8"/>
  <c r="AI56" i="8"/>
  <c r="M56" i="8"/>
  <c r="K56" i="8"/>
  <c r="AK55" i="8"/>
  <c r="AI55" i="8"/>
  <c r="M55" i="8"/>
  <c r="K55" i="8"/>
  <c r="AK54" i="8"/>
  <c r="AI54" i="8"/>
  <c r="M54" i="8"/>
  <c r="K54" i="8"/>
  <c r="AK53" i="8"/>
  <c r="AI53" i="8"/>
  <c r="M53" i="8"/>
  <c r="K53" i="8"/>
  <c r="AK52" i="8"/>
  <c r="AI52" i="8"/>
  <c r="M52" i="8"/>
  <c r="K52" i="8"/>
  <c r="AK51" i="8"/>
  <c r="AI51" i="8"/>
  <c r="M51" i="8"/>
  <c r="K51" i="8"/>
  <c r="AK50" i="8"/>
  <c r="AI50" i="8"/>
  <c r="M50" i="8"/>
  <c r="K50" i="8"/>
  <c r="AK49" i="8"/>
  <c r="AI49" i="8"/>
  <c r="M49" i="8"/>
  <c r="K49" i="8"/>
  <c r="AK48" i="8"/>
  <c r="AI48" i="8"/>
  <c r="M48" i="8"/>
  <c r="K48" i="8"/>
  <c r="AK47" i="8"/>
  <c r="AI47" i="8"/>
  <c r="M47" i="8"/>
  <c r="K47" i="8"/>
  <c r="AK46" i="8"/>
  <c r="AI46" i="8"/>
  <c r="M46" i="8"/>
  <c r="K46" i="8"/>
  <c r="AK45" i="8"/>
  <c r="AI45" i="8"/>
  <c r="M45" i="8"/>
  <c r="K45" i="8"/>
  <c r="AK44" i="8"/>
  <c r="AI44" i="8"/>
  <c r="M44" i="8"/>
  <c r="K44" i="8"/>
  <c r="AK43" i="8"/>
  <c r="AI43" i="8"/>
  <c r="M43" i="8"/>
  <c r="K43" i="8"/>
  <c r="AK42" i="8"/>
  <c r="AI42" i="8"/>
  <c r="M42" i="8"/>
  <c r="K42" i="8"/>
  <c r="AK41" i="8"/>
  <c r="AI41" i="8"/>
  <c r="M41" i="8"/>
  <c r="K41" i="8"/>
  <c r="AK40" i="8"/>
  <c r="AI40" i="8"/>
  <c r="M40" i="8"/>
  <c r="K40" i="8"/>
  <c r="AK39" i="8"/>
  <c r="AI39" i="8"/>
  <c r="M39" i="8"/>
  <c r="K39" i="8"/>
  <c r="AK38" i="8"/>
  <c r="AI38" i="8"/>
  <c r="M38" i="8"/>
  <c r="K38" i="8"/>
  <c r="AK37" i="8"/>
  <c r="AI37" i="8"/>
  <c r="M37" i="8"/>
  <c r="K37" i="8"/>
  <c r="AK36" i="8"/>
  <c r="AI36" i="8"/>
  <c r="M36" i="8"/>
  <c r="K36" i="8"/>
  <c r="AK35" i="8"/>
  <c r="AI35" i="8"/>
  <c r="M35" i="8"/>
  <c r="K35" i="8"/>
  <c r="AK34" i="8"/>
  <c r="AI34" i="8"/>
  <c r="M34" i="8"/>
  <c r="K34" i="8"/>
  <c r="AK33" i="8"/>
  <c r="AI33" i="8"/>
  <c r="M33" i="8"/>
  <c r="K33" i="8"/>
  <c r="AK32" i="8"/>
  <c r="AI32" i="8"/>
  <c r="M32" i="8"/>
  <c r="K32" i="8"/>
  <c r="AK31" i="8"/>
  <c r="AI31" i="8"/>
  <c r="M31" i="8"/>
  <c r="K31" i="8"/>
  <c r="AK30" i="8"/>
  <c r="AI30" i="8"/>
  <c r="M30" i="8"/>
  <c r="K30" i="8"/>
  <c r="AK29" i="8"/>
  <c r="AI29" i="8"/>
  <c r="M29" i="8"/>
  <c r="K29" i="8"/>
  <c r="AK28" i="8"/>
  <c r="AI28" i="8"/>
  <c r="M28" i="8"/>
  <c r="K28" i="8"/>
  <c r="AK27" i="8"/>
  <c r="AI27" i="8"/>
  <c r="M27" i="8"/>
  <c r="K27" i="8"/>
  <c r="AK26" i="8"/>
  <c r="AI26" i="8"/>
  <c r="M26" i="8"/>
  <c r="K26" i="8"/>
  <c r="AK25" i="8"/>
  <c r="AI25" i="8"/>
  <c r="M25" i="8"/>
  <c r="K25" i="8"/>
  <c r="AK24" i="8"/>
  <c r="AI24" i="8"/>
  <c r="M24" i="8"/>
  <c r="K24" i="8"/>
  <c r="AK23" i="8"/>
  <c r="AI23" i="8"/>
  <c r="M23" i="8"/>
  <c r="K23" i="8"/>
  <c r="AK22" i="8"/>
  <c r="AI22" i="8"/>
  <c r="M22" i="8"/>
  <c r="K22" i="8"/>
  <c r="AK21" i="8"/>
  <c r="AI21" i="8"/>
  <c r="M21" i="8"/>
  <c r="K21" i="8"/>
  <c r="AK20" i="8"/>
  <c r="AI20" i="8"/>
  <c r="M20" i="8"/>
  <c r="K20" i="8"/>
  <c r="AK19" i="8"/>
  <c r="AI19" i="8"/>
  <c r="M19" i="8"/>
  <c r="K19" i="8"/>
  <c r="AK18" i="8"/>
  <c r="AI18" i="8"/>
  <c r="M18" i="8"/>
  <c r="K18" i="8"/>
  <c r="AK17" i="8"/>
  <c r="AI17" i="8"/>
  <c r="M17" i="8"/>
  <c r="K17" i="8"/>
  <c r="AK16" i="8"/>
  <c r="AI16" i="8"/>
  <c r="M16" i="8"/>
  <c r="K16" i="8"/>
  <c r="AK15" i="8"/>
  <c r="AI15" i="8"/>
  <c r="M15" i="8"/>
  <c r="K15" i="8"/>
  <c r="AK14" i="8"/>
  <c r="AI14" i="8"/>
  <c r="M14" i="8"/>
  <c r="K14" i="8"/>
  <c r="AK13" i="8"/>
  <c r="AI13" i="8"/>
  <c r="M13" i="8"/>
  <c r="K13" i="8"/>
  <c r="AK12" i="8"/>
  <c r="AI12" i="8"/>
  <c r="M12" i="8"/>
  <c r="K12" i="8"/>
  <c r="AK11" i="8"/>
  <c r="AI11" i="8"/>
  <c r="M11" i="8"/>
  <c r="K11" i="8"/>
  <c r="AK9" i="8"/>
  <c r="AI9" i="8"/>
  <c r="M9" i="8"/>
  <c r="K9" i="8"/>
  <c r="AK8" i="8"/>
  <c r="AI8" i="8"/>
  <c r="M8" i="8"/>
  <c r="K8" i="8"/>
  <c r="AK7" i="8"/>
  <c r="AI7" i="8"/>
  <c r="M7" i="8"/>
  <c r="K7" i="8"/>
  <c r="AK6" i="8"/>
  <c r="AI6" i="8"/>
  <c r="M6" i="8"/>
  <c r="K6" i="8"/>
  <c r="AK5" i="8"/>
  <c r="AI5" i="8"/>
  <c r="M5" i="8"/>
  <c r="K5" i="8"/>
  <c r="AQ225" i="9"/>
  <c r="AO225" i="9"/>
  <c r="AK225" i="9"/>
  <c r="AI225" i="9"/>
  <c r="M225" i="9"/>
  <c r="K225" i="9"/>
  <c r="AK224" i="9"/>
  <c r="AI224" i="9"/>
  <c r="M224" i="9"/>
  <c r="K224" i="9"/>
  <c r="AK223" i="9"/>
  <c r="AI223" i="9"/>
  <c r="M223" i="9"/>
  <c r="K223" i="9"/>
  <c r="AK222" i="9"/>
  <c r="AI222" i="9"/>
  <c r="M222" i="9"/>
  <c r="K222" i="9"/>
  <c r="AK221" i="9"/>
  <c r="AI221" i="9"/>
  <c r="M221" i="9"/>
  <c r="K221" i="9"/>
  <c r="AK220" i="9"/>
  <c r="AI220" i="9"/>
  <c r="M220" i="9"/>
  <c r="K220" i="9"/>
  <c r="AK219" i="9"/>
  <c r="AI219" i="9"/>
  <c r="M219" i="9"/>
  <c r="K219" i="9"/>
  <c r="AK218" i="9"/>
  <c r="AI218" i="9"/>
  <c r="M218" i="9"/>
  <c r="K218" i="9"/>
  <c r="AK217" i="9"/>
  <c r="AI217" i="9"/>
  <c r="M217" i="9"/>
  <c r="K217" i="9"/>
  <c r="AK216" i="9"/>
  <c r="AI216" i="9"/>
  <c r="M216" i="9"/>
  <c r="K216" i="9"/>
  <c r="AK215" i="9"/>
  <c r="AI215" i="9"/>
  <c r="M215" i="9"/>
  <c r="K215" i="9"/>
  <c r="AK214" i="9"/>
  <c r="AI214" i="9"/>
  <c r="M214" i="9"/>
  <c r="K214" i="9"/>
  <c r="AK213" i="9"/>
  <c r="AI213" i="9"/>
  <c r="M213" i="9"/>
  <c r="K213" i="9"/>
  <c r="AK212" i="9"/>
  <c r="AI212" i="9"/>
  <c r="M212" i="9"/>
  <c r="K212" i="9"/>
  <c r="AK211" i="9"/>
  <c r="AI211" i="9"/>
  <c r="M211" i="9"/>
  <c r="K211" i="9"/>
  <c r="AK210" i="9"/>
  <c r="AI210" i="9"/>
  <c r="M210" i="9"/>
  <c r="K210" i="9"/>
  <c r="AK209" i="9"/>
  <c r="AI209" i="9"/>
  <c r="AK208" i="9"/>
  <c r="AI208" i="9"/>
  <c r="M208" i="9"/>
  <c r="K208" i="9"/>
  <c r="AK207" i="9"/>
  <c r="AI207" i="9"/>
  <c r="M207" i="9"/>
  <c r="K207" i="9"/>
  <c r="AK206" i="9"/>
  <c r="AI206" i="9"/>
  <c r="M206" i="9"/>
  <c r="K206" i="9"/>
  <c r="AK205" i="9"/>
  <c r="AI205" i="9"/>
  <c r="M205" i="9"/>
  <c r="K205" i="9"/>
  <c r="AK204" i="9"/>
  <c r="AI204" i="9"/>
  <c r="M204" i="9"/>
  <c r="K204" i="9"/>
  <c r="AK203" i="9"/>
  <c r="AI203" i="9"/>
  <c r="M203" i="9"/>
  <c r="K203" i="9"/>
  <c r="AK202" i="9"/>
  <c r="AI202" i="9"/>
  <c r="AK201" i="9"/>
  <c r="AI201" i="9"/>
  <c r="M201" i="9"/>
  <c r="K201" i="9"/>
  <c r="AK200" i="9"/>
  <c r="AI200" i="9"/>
  <c r="M200" i="9"/>
  <c r="K200" i="9"/>
  <c r="AK199" i="9"/>
  <c r="AI199" i="9"/>
  <c r="M199" i="9"/>
  <c r="K199" i="9"/>
  <c r="AK198" i="9"/>
  <c r="AI198" i="9"/>
  <c r="M198" i="9"/>
  <c r="K198" i="9"/>
  <c r="AK197" i="9"/>
  <c r="AI197" i="9"/>
  <c r="M197" i="9"/>
  <c r="K197" i="9"/>
  <c r="AK196" i="9"/>
  <c r="AI196" i="9"/>
  <c r="M196" i="9"/>
  <c r="K196" i="9"/>
  <c r="AK194" i="9"/>
  <c r="AI194" i="9"/>
  <c r="M194" i="9"/>
  <c r="K194" i="9"/>
  <c r="AK193" i="9"/>
  <c r="AI193" i="9"/>
  <c r="M193" i="9"/>
  <c r="K193" i="9"/>
  <c r="AK192" i="9"/>
  <c r="AI192" i="9"/>
  <c r="M192" i="9"/>
  <c r="K192" i="9"/>
  <c r="AK191" i="9"/>
  <c r="AI191" i="9"/>
  <c r="M191" i="9"/>
  <c r="K191" i="9"/>
  <c r="AK190" i="9"/>
  <c r="AI190" i="9"/>
  <c r="M190" i="9"/>
  <c r="K190" i="9"/>
  <c r="AK189" i="9"/>
  <c r="AI189" i="9"/>
  <c r="M189" i="9"/>
  <c r="K189" i="9"/>
  <c r="AK188" i="9"/>
  <c r="AI188" i="9"/>
  <c r="M188" i="9"/>
  <c r="K188" i="9"/>
  <c r="AK187" i="9"/>
  <c r="AI187" i="9"/>
  <c r="M187" i="9"/>
  <c r="K187" i="9"/>
  <c r="AK186" i="9"/>
  <c r="AI186" i="9"/>
  <c r="M186" i="9"/>
  <c r="K186" i="9"/>
  <c r="AK185" i="9"/>
  <c r="AI185" i="9"/>
  <c r="M185" i="9"/>
  <c r="K185" i="9"/>
  <c r="AK184" i="9"/>
  <c r="AI184" i="9"/>
  <c r="M184" i="9"/>
  <c r="K184" i="9"/>
  <c r="AK183" i="9"/>
  <c r="AI183" i="9"/>
  <c r="M183" i="9"/>
  <c r="K183" i="9"/>
  <c r="AK182" i="9"/>
  <c r="AI182" i="9"/>
  <c r="M182" i="9"/>
  <c r="K182" i="9"/>
  <c r="AK181" i="9"/>
  <c r="AI181" i="9"/>
  <c r="M181" i="9"/>
  <c r="K181" i="9"/>
  <c r="AK180" i="9"/>
  <c r="AI180" i="9"/>
  <c r="M180" i="9"/>
  <c r="K180" i="9"/>
  <c r="AK179" i="9"/>
  <c r="AI179" i="9"/>
  <c r="M179" i="9"/>
  <c r="K179" i="9"/>
  <c r="AK178" i="9"/>
  <c r="AI178" i="9"/>
  <c r="M178" i="9"/>
  <c r="K178" i="9"/>
  <c r="AK177" i="9"/>
  <c r="AI177" i="9"/>
  <c r="M177" i="9"/>
  <c r="K177" i="9"/>
  <c r="AK176" i="9"/>
  <c r="AI176" i="9"/>
  <c r="M176" i="9"/>
  <c r="K176" i="9"/>
  <c r="AK175" i="9"/>
  <c r="AI175" i="9"/>
  <c r="M175" i="9"/>
  <c r="K175" i="9"/>
  <c r="AK174" i="9"/>
  <c r="AI174" i="9"/>
  <c r="M174" i="9"/>
  <c r="K174" i="9"/>
  <c r="AK173" i="9"/>
  <c r="AI173" i="9"/>
  <c r="M173" i="9"/>
  <c r="K173" i="9"/>
  <c r="AK172" i="9"/>
  <c r="AI172" i="9"/>
  <c r="M172" i="9"/>
  <c r="K172" i="9"/>
  <c r="AK171" i="9"/>
  <c r="AI171" i="9"/>
  <c r="M171" i="9"/>
  <c r="K171" i="9"/>
  <c r="AK170" i="9"/>
  <c r="AI170" i="9"/>
  <c r="M170" i="9"/>
  <c r="K170" i="9"/>
  <c r="AK169" i="9"/>
  <c r="AI169" i="9"/>
  <c r="M169" i="9"/>
  <c r="K169" i="9"/>
  <c r="AK168" i="9"/>
  <c r="AI168" i="9"/>
  <c r="M168" i="9"/>
  <c r="K168" i="9"/>
  <c r="AK167" i="9"/>
  <c r="AI167" i="9"/>
  <c r="M167" i="9"/>
  <c r="K167" i="9"/>
  <c r="AK166" i="9"/>
  <c r="AI166" i="9"/>
  <c r="M166" i="9"/>
  <c r="K166" i="9"/>
  <c r="AK165" i="9"/>
  <c r="AI165" i="9"/>
  <c r="M165" i="9"/>
  <c r="K165" i="9"/>
  <c r="AK164" i="9"/>
  <c r="AI164" i="9"/>
  <c r="M164" i="9"/>
  <c r="K164" i="9"/>
  <c r="AK161" i="9"/>
  <c r="AI161" i="9"/>
  <c r="M161" i="9"/>
  <c r="K161" i="9"/>
  <c r="AK160" i="9"/>
  <c r="AI160" i="9"/>
  <c r="M160" i="9"/>
  <c r="K160" i="9"/>
  <c r="AK159" i="9"/>
  <c r="AI159" i="9"/>
  <c r="M159" i="9"/>
  <c r="K159" i="9"/>
  <c r="AK158" i="9"/>
  <c r="AI158" i="9"/>
  <c r="M158" i="9"/>
  <c r="K158" i="9"/>
  <c r="AK157" i="9"/>
  <c r="AI157" i="9"/>
  <c r="M157" i="9"/>
  <c r="K157" i="9"/>
  <c r="AK156" i="9"/>
  <c r="AI156" i="9"/>
  <c r="M156" i="9"/>
  <c r="K156" i="9"/>
  <c r="AK155" i="9"/>
  <c r="AI155" i="9"/>
  <c r="M155" i="9"/>
  <c r="K155" i="9"/>
  <c r="AK154" i="9"/>
  <c r="AI154" i="9"/>
  <c r="M154" i="9"/>
  <c r="K154" i="9"/>
  <c r="AK153" i="9"/>
  <c r="AI153" i="9"/>
  <c r="M153" i="9"/>
  <c r="K153" i="9"/>
  <c r="AK152" i="9"/>
  <c r="AI152" i="9"/>
  <c r="M152" i="9"/>
  <c r="K152" i="9"/>
  <c r="AK151" i="9"/>
  <c r="AI151" i="9"/>
  <c r="M151" i="9"/>
  <c r="K151" i="9"/>
  <c r="AK150" i="9"/>
  <c r="AI150" i="9"/>
  <c r="M150" i="9"/>
  <c r="K150" i="9"/>
  <c r="AK149" i="9"/>
  <c r="AI149" i="9"/>
  <c r="M149" i="9"/>
  <c r="K149" i="9"/>
  <c r="AK148" i="9"/>
  <c r="AI148" i="9"/>
  <c r="M148" i="9"/>
  <c r="K148" i="9"/>
  <c r="AK147" i="9"/>
  <c r="AI147" i="9"/>
  <c r="M147" i="9"/>
  <c r="K147" i="9"/>
  <c r="AK146" i="9"/>
  <c r="AI146" i="9"/>
  <c r="M146" i="9"/>
  <c r="K146" i="9"/>
  <c r="AK145" i="9"/>
  <c r="AI145" i="9"/>
  <c r="M145" i="9"/>
  <c r="K145" i="9"/>
  <c r="AK144" i="9"/>
  <c r="AI144" i="9"/>
  <c r="M144" i="9"/>
  <c r="K144" i="9"/>
  <c r="AK143" i="9"/>
  <c r="AI143" i="9"/>
  <c r="M143" i="9"/>
  <c r="K143" i="9"/>
  <c r="AK142" i="9"/>
  <c r="AI142" i="9"/>
  <c r="M142" i="9"/>
  <c r="K142" i="9"/>
  <c r="AK141" i="9"/>
  <c r="AI141" i="9"/>
  <c r="M141" i="9"/>
  <c r="K141" i="9"/>
  <c r="AK140" i="9"/>
  <c r="AI140" i="9"/>
  <c r="M140" i="9"/>
  <c r="K140" i="9"/>
  <c r="AK139" i="9"/>
  <c r="AI139" i="9"/>
  <c r="M139" i="9"/>
  <c r="K139" i="9"/>
  <c r="AK138" i="9"/>
  <c r="AI138" i="9"/>
  <c r="M138" i="9"/>
  <c r="K138" i="9"/>
  <c r="AK137" i="9"/>
  <c r="AI137" i="9"/>
  <c r="M137" i="9"/>
  <c r="K137" i="9"/>
  <c r="AK136" i="9"/>
  <c r="AI136" i="9"/>
  <c r="M136" i="9"/>
  <c r="K136" i="9"/>
  <c r="AK135" i="9"/>
  <c r="AI135" i="9"/>
  <c r="M135" i="9"/>
  <c r="K135" i="9"/>
  <c r="AK134" i="9"/>
  <c r="AI134" i="9"/>
  <c r="M134" i="9"/>
  <c r="K134" i="9"/>
  <c r="AK133" i="9"/>
  <c r="AI133" i="9"/>
  <c r="M133" i="9"/>
  <c r="K133" i="9"/>
  <c r="AK132" i="9"/>
  <c r="AI132" i="9"/>
  <c r="M132" i="9"/>
  <c r="K132" i="9"/>
  <c r="AK131" i="9"/>
  <c r="AI131" i="9"/>
  <c r="M131" i="9"/>
  <c r="K131" i="9"/>
  <c r="AK130" i="9"/>
  <c r="AI130" i="9"/>
  <c r="M130" i="9"/>
  <c r="K130" i="9"/>
  <c r="AK129" i="9"/>
  <c r="AI129" i="9"/>
  <c r="M129" i="9"/>
  <c r="K129" i="9"/>
  <c r="AK128" i="9"/>
  <c r="AI128" i="9"/>
  <c r="M128" i="9"/>
  <c r="K128" i="9"/>
  <c r="AK127" i="9"/>
  <c r="AI127" i="9"/>
  <c r="M127" i="9"/>
  <c r="K127" i="9"/>
  <c r="AK126" i="9"/>
  <c r="AI126" i="9"/>
  <c r="M126" i="9"/>
  <c r="K126" i="9"/>
  <c r="AK125" i="9"/>
  <c r="AI125" i="9"/>
  <c r="M125" i="9"/>
  <c r="K125" i="9"/>
  <c r="AK124" i="9"/>
  <c r="AI124" i="9"/>
  <c r="M124" i="9"/>
  <c r="K124" i="9"/>
  <c r="AK123" i="9"/>
  <c r="AI123" i="9"/>
  <c r="M123" i="9"/>
  <c r="K123" i="9"/>
  <c r="AK122" i="9"/>
  <c r="AI122" i="9"/>
  <c r="M122" i="9"/>
  <c r="K122" i="9"/>
  <c r="AK121" i="9"/>
  <c r="AI121" i="9"/>
  <c r="M121" i="9"/>
  <c r="K121" i="9"/>
  <c r="AK120" i="9"/>
  <c r="AI120" i="9"/>
  <c r="M120" i="9"/>
  <c r="K120" i="9"/>
  <c r="AK119" i="9"/>
  <c r="AI119" i="9"/>
  <c r="M119" i="9"/>
  <c r="K119" i="9"/>
  <c r="AK118" i="9"/>
  <c r="AI118" i="9"/>
  <c r="M118" i="9"/>
  <c r="K118" i="9"/>
  <c r="AK117" i="9"/>
  <c r="AI117" i="9"/>
  <c r="M117" i="9"/>
  <c r="K117" i="9"/>
  <c r="AK116" i="9"/>
  <c r="AI116" i="9"/>
  <c r="M116" i="9"/>
  <c r="K116" i="9"/>
  <c r="AK115" i="9"/>
  <c r="AI115" i="9"/>
  <c r="M115" i="9"/>
  <c r="K115" i="9"/>
  <c r="AK114" i="9"/>
  <c r="AI114" i="9"/>
  <c r="M114" i="9"/>
  <c r="K114" i="9"/>
  <c r="AK113" i="9"/>
  <c r="AI113" i="9"/>
  <c r="M113" i="9"/>
  <c r="K113" i="9"/>
  <c r="AK112" i="9"/>
  <c r="AI112" i="9"/>
  <c r="M112" i="9"/>
  <c r="K112" i="9"/>
  <c r="AK111" i="9"/>
  <c r="AI111" i="9"/>
  <c r="M111" i="9"/>
  <c r="K111" i="9"/>
  <c r="AK110" i="9"/>
  <c r="AI110" i="9"/>
  <c r="M110" i="9"/>
  <c r="K110" i="9"/>
  <c r="AK109" i="9"/>
  <c r="AI109" i="9"/>
  <c r="M109" i="9"/>
  <c r="K109" i="9"/>
  <c r="AK108" i="9"/>
  <c r="AI108" i="9"/>
  <c r="M108" i="9"/>
  <c r="K108" i="9"/>
  <c r="AK107" i="9"/>
  <c r="AI107" i="9"/>
  <c r="M107" i="9"/>
  <c r="K107" i="9"/>
  <c r="AK106" i="9"/>
  <c r="AI106" i="9"/>
  <c r="M106" i="9"/>
  <c r="K106" i="9"/>
  <c r="AK105" i="9"/>
  <c r="AI105" i="9"/>
  <c r="M105" i="9"/>
  <c r="K105" i="9"/>
  <c r="AK104" i="9"/>
  <c r="AI104" i="9"/>
  <c r="M104" i="9"/>
  <c r="K104" i="9"/>
  <c r="AK103" i="9"/>
  <c r="AI103" i="9"/>
  <c r="M103" i="9"/>
  <c r="K103" i="9"/>
  <c r="AK102" i="9"/>
  <c r="AI102" i="9"/>
  <c r="M102" i="9"/>
  <c r="K102" i="9"/>
  <c r="AK101" i="9"/>
  <c r="AI101" i="9"/>
  <c r="M101" i="9"/>
  <c r="K101" i="9"/>
  <c r="AK100" i="9"/>
  <c r="AI100" i="9"/>
  <c r="M100" i="9"/>
  <c r="K100" i="9"/>
  <c r="AK99" i="9"/>
  <c r="AI99" i="9"/>
  <c r="M99" i="9"/>
  <c r="K99" i="9"/>
  <c r="AK98" i="9"/>
  <c r="AI98" i="9"/>
  <c r="M98" i="9"/>
  <c r="K98" i="9"/>
  <c r="AK97" i="9"/>
  <c r="AI97" i="9"/>
  <c r="M97" i="9"/>
  <c r="K97" i="9"/>
  <c r="AK96" i="9"/>
  <c r="AI96" i="9"/>
  <c r="M96" i="9"/>
  <c r="K96" i="9"/>
  <c r="AK95" i="9"/>
  <c r="AI95" i="9"/>
  <c r="M95" i="9"/>
  <c r="K95" i="9"/>
  <c r="AK94" i="9"/>
  <c r="AI94" i="9"/>
  <c r="M94" i="9"/>
  <c r="K94" i="9"/>
  <c r="AK93" i="9"/>
  <c r="AI93" i="9"/>
  <c r="M93" i="9"/>
  <c r="K93" i="9"/>
  <c r="AK92" i="9"/>
  <c r="AI92" i="9"/>
  <c r="M92" i="9"/>
  <c r="K92" i="9"/>
  <c r="AK91" i="9"/>
  <c r="AI91" i="9"/>
  <c r="M91" i="9"/>
  <c r="K91" i="9"/>
  <c r="AK90" i="9"/>
  <c r="AI90" i="9"/>
  <c r="M90" i="9"/>
  <c r="K90" i="9"/>
  <c r="AK89" i="9"/>
  <c r="AI89" i="9"/>
  <c r="M89" i="9"/>
  <c r="K89" i="9"/>
  <c r="AK88" i="9"/>
  <c r="AI88" i="9"/>
  <c r="M88" i="9"/>
  <c r="K88" i="9"/>
  <c r="AK87" i="9"/>
  <c r="AI87" i="9"/>
  <c r="M87" i="9"/>
  <c r="K87" i="9"/>
  <c r="AK86" i="9"/>
  <c r="AI86" i="9"/>
  <c r="M86" i="9"/>
  <c r="K86" i="9"/>
  <c r="AK85" i="9"/>
  <c r="AI85" i="9"/>
  <c r="M85" i="9"/>
  <c r="K85" i="9"/>
  <c r="AK84" i="9"/>
  <c r="AI84" i="9"/>
  <c r="M84" i="9"/>
  <c r="K84" i="9"/>
  <c r="AK83" i="9"/>
  <c r="AI83" i="9"/>
  <c r="M83" i="9"/>
  <c r="K83" i="9"/>
  <c r="AK82" i="9"/>
  <c r="AI82" i="9"/>
  <c r="M82" i="9"/>
  <c r="K82" i="9"/>
  <c r="AK81" i="9"/>
  <c r="AI81" i="9"/>
  <c r="M81" i="9"/>
  <c r="K81" i="9"/>
  <c r="AK80" i="9"/>
  <c r="AI80" i="9"/>
  <c r="M80" i="9"/>
  <c r="K80" i="9"/>
  <c r="AK79" i="9"/>
  <c r="AI79" i="9"/>
  <c r="M79" i="9"/>
  <c r="K79" i="9"/>
  <c r="AK78" i="9"/>
  <c r="AI78" i="9"/>
  <c r="M78" i="9"/>
  <c r="K78" i="9"/>
  <c r="AK77" i="9"/>
  <c r="AI77" i="9"/>
  <c r="M77" i="9"/>
  <c r="K77" i="9"/>
  <c r="AK76" i="9"/>
  <c r="AI76" i="9"/>
  <c r="M76" i="9"/>
  <c r="K76" i="9"/>
  <c r="AK75" i="9"/>
  <c r="AI75" i="9"/>
  <c r="M75" i="9"/>
  <c r="K75" i="9"/>
  <c r="AK74" i="9"/>
  <c r="AI74" i="9"/>
  <c r="M74" i="9"/>
  <c r="K74" i="9"/>
  <c r="AK73" i="9"/>
  <c r="AI73" i="9"/>
  <c r="M73" i="9"/>
  <c r="K73" i="9"/>
  <c r="AK72" i="9"/>
  <c r="AI72" i="9"/>
  <c r="M72" i="9"/>
  <c r="K72" i="9"/>
  <c r="AK71" i="9"/>
  <c r="AI71" i="9"/>
  <c r="M71" i="9"/>
  <c r="K71" i="9"/>
  <c r="AK70" i="9"/>
  <c r="AI70" i="9"/>
  <c r="M70" i="9"/>
  <c r="K70" i="9"/>
  <c r="AK69" i="9"/>
  <c r="AI69" i="9"/>
  <c r="M69" i="9"/>
  <c r="K69" i="9"/>
  <c r="AK68" i="9"/>
  <c r="AI68" i="9"/>
  <c r="M68" i="9"/>
  <c r="K68" i="9"/>
  <c r="AK67" i="9"/>
  <c r="AI67" i="9"/>
  <c r="M67" i="9"/>
  <c r="K67" i="9"/>
  <c r="AK66" i="9"/>
  <c r="AI66" i="9"/>
  <c r="M66" i="9"/>
  <c r="K66" i="9"/>
  <c r="AK65" i="9"/>
  <c r="AI65" i="9"/>
  <c r="M65" i="9"/>
  <c r="K65" i="9"/>
  <c r="AK64" i="9"/>
  <c r="AI64" i="9"/>
  <c r="M64" i="9"/>
  <c r="K64" i="9"/>
  <c r="AK63" i="9"/>
  <c r="AI63" i="9"/>
  <c r="M63" i="9"/>
  <c r="K63" i="9"/>
  <c r="AK62" i="9"/>
  <c r="AI62" i="9"/>
  <c r="M62" i="9"/>
  <c r="K62" i="9"/>
  <c r="AK61" i="9"/>
  <c r="AI61" i="9"/>
  <c r="M61" i="9"/>
  <c r="K61" i="9"/>
  <c r="AK60" i="9"/>
  <c r="AI60" i="9"/>
  <c r="M60" i="9"/>
  <c r="K60" i="9"/>
  <c r="AK59" i="9"/>
  <c r="AI59" i="9"/>
  <c r="M59" i="9"/>
  <c r="K59" i="9"/>
  <c r="AK58" i="9"/>
  <c r="AI58" i="9"/>
  <c r="M58" i="9"/>
  <c r="K58" i="9"/>
  <c r="AK57" i="9"/>
  <c r="AI57" i="9"/>
  <c r="M57" i="9"/>
  <c r="K57" i="9"/>
  <c r="AK56" i="9"/>
  <c r="AI56" i="9"/>
  <c r="M56" i="9"/>
  <c r="K56" i="9"/>
  <c r="AK55" i="9"/>
  <c r="AI55" i="9"/>
  <c r="M55" i="9"/>
  <c r="K55" i="9"/>
  <c r="AK54" i="9"/>
  <c r="AI54" i="9"/>
  <c r="M54" i="9"/>
  <c r="K54" i="9"/>
  <c r="AK53" i="9"/>
  <c r="AI53" i="9"/>
  <c r="M53" i="9"/>
  <c r="K53" i="9"/>
  <c r="AK52" i="9"/>
  <c r="AI52" i="9"/>
  <c r="M52" i="9"/>
  <c r="K52" i="9"/>
  <c r="AK51" i="9"/>
  <c r="AI51" i="9"/>
  <c r="M51" i="9"/>
  <c r="K51" i="9"/>
  <c r="AK50" i="9"/>
  <c r="AI50" i="9"/>
  <c r="M50" i="9"/>
  <c r="K50" i="9"/>
  <c r="AK49" i="9"/>
  <c r="AI49" i="9"/>
  <c r="M49" i="9"/>
  <c r="K49" i="9"/>
  <c r="AK48" i="9"/>
  <c r="AI48" i="9"/>
  <c r="M48" i="9"/>
  <c r="K48" i="9"/>
  <c r="AK47" i="9"/>
  <c r="AI47" i="9"/>
  <c r="M47" i="9"/>
  <c r="K47" i="9"/>
  <c r="AK46" i="9"/>
  <c r="AI46" i="9"/>
  <c r="M46" i="9"/>
  <c r="K46" i="9"/>
  <c r="AK45" i="9"/>
  <c r="AI45" i="9"/>
  <c r="M45" i="9"/>
  <c r="K45" i="9"/>
  <c r="AK44" i="9"/>
  <c r="AI44" i="9"/>
  <c r="M44" i="9"/>
  <c r="K44" i="9"/>
  <c r="AK43" i="9"/>
  <c r="AI43" i="9"/>
  <c r="M43" i="9"/>
  <c r="K43" i="9"/>
  <c r="AK42" i="9"/>
  <c r="AI42" i="9"/>
  <c r="M42" i="9"/>
  <c r="K42" i="9"/>
  <c r="AK41" i="9"/>
  <c r="AI41" i="9"/>
  <c r="M41" i="9"/>
  <c r="K41" i="9"/>
  <c r="AK40" i="9"/>
  <c r="AI40" i="9"/>
  <c r="M40" i="9"/>
  <c r="K40" i="9"/>
  <c r="AK39" i="9"/>
  <c r="AI39" i="9"/>
  <c r="M39" i="9"/>
  <c r="K39" i="9"/>
  <c r="AK38" i="9"/>
  <c r="AI38" i="9"/>
  <c r="M38" i="9"/>
  <c r="K38" i="9"/>
  <c r="AK37" i="9"/>
  <c r="AI37" i="9"/>
  <c r="M37" i="9"/>
  <c r="K37" i="9"/>
  <c r="AK36" i="9"/>
  <c r="AI36" i="9"/>
  <c r="M36" i="9"/>
  <c r="K36" i="9"/>
  <c r="AK35" i="9"/>
  <c r="AI35" i="9"/>
  <c r="M35" i="9"/>
  <c r="K35" i="9"/>
  <c r="AK34" i="9"/>
  <c r="AI34" i="9"/>
  <c r="M34" i="9"/>
  <c r="K34" i="9"/>
  <c r="AK33" i="9"/>
  <c r="AI33" i="9"/>
  <c r="M33" i="9"/>
  <c r="K33" i="9"/>
  <c r="AK32" i="9"/>
  <c r="AI32" i="9"/>
  <c r="M32" i="9"/>
  <c r="K32" i="9"/>
  <c r="AK31" i="9"/>
  <c r="AI31" i="9"/>
  <c r="M31" i="9"/>
  <c r="K31" i="9"/>
  <c r="AK30" i="9"/>
  <c r="AI30" i="9"/>
  <c r="M30" i="9"/>
  <c r="K30" i="9"/>
  <c r="AK29" i="9"/>
  <c r="AI29" i="9"/>
  <c r="M29" i="9"/>
  <c r="K29" i="9"/>
  <c r="AK28" i="9"/>
  <c r="AI28" i="9"/>
  <c r="M28" i="9"/>
  <c r="K28" i="9"/>
  <c r="AK27" i="9"/>
  <c r="AI27" i="9"/>
  <c r="M27" i="9"/>
  <c r="K27" i="9"/>
  <c r="AK26" i="9"/>
  <c r="AI26" i="9"/>
  <c r="M26" i="9"/>
  <c r="K26" i="9"/>
  <c r="AK25" i="9"/>
  <c r="AI25" i="9"/>
  <c r="M25" i="9"/>
  <c r="K25" i="9"/>
  <c r="AK24" i="9"/>
  <c r="AI24" i="9"/>
  <c r="M24" i="9"/>
  <c r="K24" i="9"/>
  <c r="AK23" i="9"/>
  <c r="AI23" i="9"/>
  <c r="M23" i="9"/>
  <c r="K23" i="9"/>
  <c r="AK22" i="9"/>
  <c r="AI22" i="9"/>
  <c r="M22" i="9"/>
  <c r="K22" i="9"/>
  <c r="AK21" i="9"/>
  <c r="AI21" i="9"/>
  <c r="M21" i="9"/>
  <c r="K21" i="9"/>
  <c r="AK20" i="9"/>
  <c r="AI20" i="9"/>
  <c r="M20" i="9"/>
  <c r="K20" i="9"/>
  <c r="AK19" i="9"/>
  <c r="AI19" i="9"/>
  <c r="M19" i="9"/>
  <c r="K19" i="9"/>
  <c r="AK18" i="9"/>
  <c r="AI18" i="9"/>
  <c r="M18" i="9"/>
  <c r="K18" i="9"/>
  <c r="AK17" i="9"/>
  <c r="AI17" i="9"/>
  <c r="M17" i="9"/>
  <c r="K17" i="9"/>
  <c r="AK16" i="9"/>
  <c r="AI16" i="9"/>
  <c r="M16" i="9"/>
  <c r="K16" i="9"/>
  <c r="AK15" i="9"/>
  <c r="AI15" i="9"/>
  <c r="M15" i="9"/>
  <c r="K15" i="9"/>
  <c r="AK14" i="9"/>
  <c r="AI14" i="9"/>
  <c r="M14" i="9"/>
  <c r="K14" i="9"/>
  <c r="AK13" i="9"/>
  <c r="AI13" i="9"/>
  <c r="M13" i="9"/>
  <c r="K13" i="9"/>
  <c r="AK12" i="9"/>
  <c r="AI12" i="9"/>
  <c r="M12" i="9"/>
  <c r="K12" i="9"/>
  <c r="AK11" i="9"/>
  <c r="AI11" i="9"/>
  <c r="M11" i="9"/>
  <c r="K11" i="9"/>
  <c r="AK9" i="9"/>
  <c r="AI9" i="9"/>
  <c r="M9" i="9"/>
  <c r="K9" i="9"/>
  <c r="AK8" i="9"/>
  <c r="AI8" i="9"/>
  <c r="M8" i="9"/>
  <c r="K8" i="9"/>
  <c r="AK7" i="9"/>
  <c r="AI7" i="9"/>
  <c r="M7" i="9"/>
  <c r="K7" i="9"/>
  <c r="AK6" i="9"/>
  <c r="AI6" i="9"/>
  <c r="M6" i="9"/>
  <c r="K6" i="9"/>
  <c r="AK5" i="9"/>
  <c r="AI5" i="9"/>
  <c r="M5" i="9"/>
  <c r="K5" i="9"/>
  <c r="AQ225" i="10"/>
  <c r="AO225" i="10"/>
  <c r="AK225" i="10"/>
  <c r="AI225" i="10"/>
  <c r="M225" i="10"/>
  <c r="K225" i="10"/>
  <c r="AK224" i="10"/>
  <c r="AI224" i="10"/>
  <c r="M224" i="10"/>
  <c r="K224" i="10"/>
  <c r="AK223" i="10"/>
  <c r="AI223" i="10"/>
  <c r="M223" i="10"/>
  <c r="K223" i="10"/>
  <c r="AK222" i="10"/>
  <c r="AI222" i="10"/>
  <c r="M222" i="10"/>
  <c r="K222" i="10"/>
  <c r="AK221" i="10"/>
  <c r="AI221" i="10"/>
  <c r="M221" i="10"/>
  <c r="K221" i="10"/>
  <c r="AK220" i="10"/>
  <c r="AI220" i="10"/>
  <c r="M220" i="10"/>
  <c r="K220" i="10"/>
  <c r="AK219" i="10"/>
  <c r="AI219" i="10"/>
  <c r="M219" i="10"/>
  <c r="K219" i="10"/>
  <c r="AK218" i="10"/>
  <c r="AI218" i="10"/>
  <c r="M218" i="10"/>
  <c r="K218" i="10"/>
  <c r="AK217" i="10"/>
  <c r="AI217" i="10"/>
  <c r="M217" i="10"/>
  <c r="K217" i="10"/>
  <c r="AK216" i="10"/>
  <c r="AI216" i="10"/>
  <c r="M216" i="10"/>
  <c r="K216" i="10"/>
  <c r="AK215" i="10"/>
  <c r="AI215" i="10"/>
  <c r="M215" i="10"/>
  <c r="K215" i="10"/>
  <c r="AK214" i="10"/>
  <c r="AI214" i="10"/>
  <c r="M214" i="10"/>
  <c r="K214" i="10"/>
  <c r="AK213" i="10"/>
  <c r="AI213" i="10"/>
  <c r="M213" i="10"/>
  <c r="K213" i="10"/>
  <c r="AK212" i="10"/>
  <c r="AI212" i="10"/>
  <c r="M212" i="10"/>
  <c r="K212" i="10"/>
  <c r="AK211" i="10"/>
  <c r="AI211" i="10"/>
  <c r="M211" i="10"/>
  <c r="K211" i="10"/>
  <c r="AK210" i="10"/>
  <c r="AI210" i="10"/>
  <c r="M210" i="10"/>
  <c r="K210" i="10"/>
  <c r="AK209" i="10"/>
  <c r="AI209" i="10"/>
  <c r="AK208" i="10"/>
  <c r="AI208" i="10"/>
  <c r="M208" i="10"/>
  <c r="K208" i="10"/>
  <c r="AK207" i="10"/>
  <c r="AI207" i="10"/>
  <c r="M207" i="10"/>
  <c r="K207" i="10"/>
  <c r="AK206" i="10"/>
  <c r="AI206" i="10"/>
  <c r="M206" i="10"/>
  <c r="K206" i="10"/>
  <c r="AK205" i="10"/>
  <c r="AI205" i="10"/>
  <c r="M205" i="10"/>
  <c r="K205" i="10"/>
  <c r="AK204" i="10"/>
  <c r="AI204" i="10"/>
  <c r="M204" i="10"/>
  <c r="K204" i="10"/>
  <c r="AK203" i="10"/>
  <c r="AI203" i="10"/>
  <c r="M203" i="10"/>
  <c r="K203" i="10"/>
  <c r="AK202" i="10"/>
  <c r="AI202" i="10"/>
  <c r="AK201" i="10"/>
  <c r="AI201" i="10"/>
  <c r="M201" i="10"/>
  <c r="K201" i="10"/>
  <c r="AK200" i="10"/>
  <c r="AI200" i="10"/>
  <c r="M200" i="10"/>
  <c r="K200" i="10"/>
  <c r="AK199" i="10"/>
  <c r="AI199" i="10"/>
  <c r="M199" i="10"/>
  <c r="K199" i="10"/>
  <c r="AK198" i="10"/>
  <c r="AI198" i="10"/>
  <c r="M198" i="10"/>
  <c r="K198" i="10"/>
  <c r="AK197" i="10"/>
  <c r="AI197" i="10"/>
  <c r="M197" i="10"/>
  <c r="K197" i="10"/>
  <c r="AK196" i="10"/>
  <c r="AI196" i="10"/>
  <c r="M196" i="10"/>
  <c r="K196" i="10"/>
  <c r="AK194" i="10"/>
  <c r="AI194" i="10"/>
  <c r="M194" i="10"/>
  <c r="K194" i="10"/>
  <c r="AK193" i="10"/>
  <c r="AI193" i="10"/>
  <c r="M193" i="10"/>
  <c r="K193" i="10"/>
  <c r="AK192" i="10"/>
  <c r="AI192" i="10"/>
  <c r="M192" i="10"/>
  <c r="K192" i="10"/>
  <c r="AK191" i="10"/>
  <c r="AI191" i="10"/>
  <c r="M191" i="10"/>
  <c r="K191" i="10"/>
  <c r="AK190" i="10"/>
  <c r="AI190" i="10"/>
  <c r="M190" i="10"/>
  <c r="K190" i="10"/>
  <c r="AK189" i="10"/>
  <c r="AI189" i="10"/>
  <c r="M189" i="10"/>
  <c r="K189" i="10"/>
  <c r="AK188" i="10"/>
  <c r="AI188" i="10"/>
  <c r="M188" i="10"/>
  <c r="K188" i="10"/>
  <c r="AK187" i="10"/>
  <c r="AI187" i="10"/>
  <c r="M187" i="10"/>
  <c r="K187" i="10"/>
  <c r="AK186" i="10"/>
  <c r="AI186" i="10"/>
  <c r="M186" i="10"/>
  <c r="K186" i="10"/>
  <c r="AK185" i="10"/>
  <c r="AI185" i="10"/>
  <c r="M185" i="10"/>
  <c r="K185" i="10"/>
  <c r="AK184" i="10"/>
  <c r="AI184" i="10"/>
  <c r="M184" i="10"/>
  <c r="K184" i="10"/>
  <c r="AK183" i="10"/>
  <c r="AI183" i="10"/>
  <c r="M183" i="10"/>
  <c r="K183" i="10"/>
  <c r="AK182" i="10"/>
  <c r="AI182" i="10"/>
  <c r="M182" i="10"/>
  <c r="K182" i="10"/>
  <c r="AK181" i="10"/>
  <c r="AI181" i="10"/>
  <c r="M181" i="10"/>
  <c r="K181" i="10"/>
  <c r="AK180" i="10"/>
  <c r="AI180" i="10"/>
  <c r="M180" i="10"/>
  <c r="K180" i="10"/>
  <c r="AK179" i="10"/>
  <c r="AI179" i="10"/>
  <c r="M179" i="10"/>
  <c r="K179" i="10"/>
  <c r="AK178" i="10"/>
  <c r="AI178" i="10"/>
  <c r="M178" i="10"/>
  <c r="K178" i="10"/>
  <c r="AK177" i="10"/>
  <c r="AI177" i="10"/>
  <c r="M177" i="10"/>
  <c r="K177" i="10"/>
  <c r="AK176" i="10"/>
  <c r="AI176" i="10"/>
  <c r="M176" i="10"/>
  <c r="K176" i="10"/>
  <c r="AK175" i="10"/>
  <c r="AI175" i="10"/>
  <c r="M175" i="10"/>
  <c r="K175" i="10"/>
  <c r="AK174" i="10"/>
  <c r="AI174" i="10"/>
  <c r="M174" i="10"/>
  <c r="K174" i="10"/>
  <c r="AK173" i="10"/>
  <c r="AI173" i="10"/>
  <c r="M173" i="10"/>
  <c r="K173" i="10"/>
  <c r="AK172" i="10"/>
  <c r="AI172" i="10"/>
  <c r="M172" i="10"/>
  <c r="K172" i="10"/>
  <c r="AK171" i="10"/>
  <c r="AI171" i="10"/>
  <c r="M171" i="10"/>
  <c r="K171" i="10"/>
  <c r="AK170" i="10"/>
  <c r="AI170" i="10"/>
  <c r="M170" i="10"/>
  <c r="K170" i="10"/>
  <c r="AK169" i="10"/>
  <c r="AI169" i="10"/>
  <c r="M169" i="10"/>
  <c r="K169" i="10"/>
  <c r="AK168" i="10"/>
  <c r="AI168" i="10"/>
  <c r="M168" i="10"/>
  <c r="K168" i="10"/>
  <c r="AK167" i="10"/>
  <c r="AI167" i="10"/>
  <c r="M167" i="10"/>
  <c r="K167" i="10"/>
  <c r="AK166" i="10"/>
  <c r="AI166" i="10"/>
  <c r="M166" i="10"/>
  <c r="K166" i="10"/>
  <c r="AK165" i="10"/>
  <c r="AI165" i="10"/>
  <c r="M165" i="10"/>
  <c r="K165" i="10"/>
  <c r="AK164" i="10"/>
  <c r="AI164" i="10"/>
  <c r="M164" i="10"/>
  <c r="K164" i="10"/>
  <c r="AK161" i="10"/>
  <c r="AI161" i="10"/>
  <c r="M161" i="10"/>
  <c r="K161" i="10"/>
  <c r="AK160" i="10"/>
  <c r="AI160" i="10"/>
  <c r="M160" i="10"/>
  <c r="K160" i="10"/>
  <c r="AK159" i="10"/>
  <c r="AI159" i="10"/>
  <c r="M159" i="10"/>
  <c r="K159" i="10"/>
  <c r="AK158" i="10"/>
  <c r="AI158" i="10"/>
  <c r="M158" i="10"/>
  <c r="K158" i="10"/>
  <c r="AK157" i="10"/>
  <c r="AI157" i="10"/>
  <c r="M157" i="10"/>
  <c r="K157" i="10"/>
  <c r="AK156" i="10"/>
  <c r="AI156" i="10"/>
  <c r="M156" i="10"/>
  <c r="K156" i="10"/>
  <c r="AK155" i="10"/>
  <c r="AI155" i="10"/>
  <c r="M155" i="10"/>
  <c r="K155" i="10"/>
  <c r="AK154" i="10"/>
  <c r="AI154" i="10"/>
  <c r="M154" i="10"/>
  <c r="K154" i="10"/>
  <c r="AK153" i="10"/>
  <c r="AI153" i="10"/>
  <c r="M153" i="10"/>
  <c r="K153" i="10"/>
  <c r="AK152" i="10"/>
  <c r="AI152" i="10"/>
  <c r="M152" i="10"/>
  <c r="K152" i="10"/>
  <c r="AK151" i="10"/>
  <c r="AI151" i="10"/>
  <c r="M151" i="10"/>
  <c r="K151" i="10"/>
  <c r="AK150" i="10"/>
  <c r="AI150" i="10"/>
  <c r="M150" i="10"/>
  <c r="K150" i="10"/>
  <c r="AK149" i="10"/>
  <c r="AI149" i="10"/>
  <c r="M149" i="10"/>
  <c r="K149" i="10"/>
  <c r="AK148" i="10"/>
  <c r="AI148" i="10"/>
  <c r="M148" i="10"/>
  <c r="K148" i="10"/>
  <c r="AK147" i="10"/>
  <c r="AI147" i="10"/>
  <c r="M147" i="10"/>
  <c r="K147" i="10"/>
  <c r="AK146" i="10"/>
  <c r="AI146" i="10"/>
  <c r="M146" i="10"/>
  <c r="K146" i="10"/>
  <c r="AK145" i="10"/>
  <c r="AI145" i="10"/>
  <c r="M145" i="10"/>
  <c r="K145" i="10"/>
  <c r="AK144" i="10"/>
  <c r="AI144" i="10"/>
  <c r="M144" i="10"/>
  <c r="K144" i="10"/>
  <c r="AK143" i="10"/>
  <c r="AI143" i="10"/>
  <c r="M143" i="10"/>
  <c r="K143" i="10"/>
  <c r="AK142" i="10"/>
  <c r="AI142" i="10"/>
  <c r="M142" i="10"/>
  <c r="K142" i="10"/>
  <c r="AK141" i="10"/>
  <c r="AI141" i="10"/>
  <c r="M141" i="10"/>
  <c r="K141" i="10"/>
  <c r="AK140" i="10"/>
  <c r="AI140" i="10"/>
  <c r="M140" i="10"/>
  <c r="K140" i="10"/>
  <c r="AK139" i="10"/>
  <c r="AI139" i="10"/>
  <c r="M139" i="10"/>
  <c r="K139" i="10"/>
  <c r="AK138" i="10"/>
  <c r="AI138" i="10"/>
  <c r="M138" i="10"/>
  <c r="K138" i="10"/>
  <c r="AK137" i="10"/>
  <c r="AI137" i="10"/>
  <c r="M137" i="10"/>
  <c r="K137" i="10"/>
  <c r="AK136" i="10"/>
  <c r="AI136" i="10"/>
  <c r="M136" i="10"/>
  <c r="K136" i="10"/>
  <c r="AK135" i="10"/>
  <c r="AI135" i="10"/>
  <c r="M135" i="10"/>
  <c r="K135" i="10"/>
  <c r="AK134" i="10"/>
  <c r="AI134" i="10"/>
  <c r="M134" i="10"/>
  <c r="K134" i="10"/>
  <c r="AK133" i="10"/>
  <c r="AI133" i="10"/>
  <c r="M133" i="10"/>
  <c r="K133" i="10"/>
  <c r="AK132" i="10"/>
  <c r="AI132" i="10"/>
  <c r="M132" i="10"/>
  <c r="K132" i="10"/>
  <c r="AK131" i="10"/>
  <c r="AI131" i="10"/>
  <c r="M131" i="10"/>
  <c r="K131" i="10"/>
  <c r="AK130" i="10"/>
  <c r="AI130" i="10"/>
  <c r="M130" i="10"/>
  <c r="K130" i="10"/>
  <c r="AK129" i="10"/>
  <c r="AI129" i="10"/>
  <c r="M129" i="10"/>
  <c r="K129" i="10"/>
  <c r="AK128" i="10"/>
  <c r="AI128" i="10"/>
  <c r="M128" i="10"/>
  <c r="K128" i="10"/>
  <c r="AK127" i="10"/>
  <c r="AI127" i="10"/>
  <c r="M127" i="10"/>
  <c r="K127" i="10"/>
  <c r="AK126" i="10"/>
  <c r="AI126" i="10"/>
  <c r="M126" i="10"/>
  <c r="K126" i="10"/>
  <c r="AK125" i="10"/>
  <c r="AI125" i="10"/>
  <c r="M125" i="10"/>
  <c r="K125" i="10"/>
  <c r="AK124" i="10"/>
  <c r="AI124" i="10"/>
  <c r="M124" i="10"/>
  <c r="K124" i="10"/>
  <c r="AK123" i="10"/>
  <c r="AI123" i="10"/>
  <c r="M123" i="10"/>
  <c r="K123" i="10"/>
  <c r="AK122" i="10"/>
  <c r="AI122" i="10"/>
  <c r="M122" i="10"/>
  <c r="K122" i="10"/>
  <c r="AK121" i="10"/>
  <c r="AI121" i="10"/>
  <c r="M121" i="10"/>
  <c r="K121" i="10"/>
  <c r="AK120" i="10"/>
  <c r="AI120" i="10"/>
  <c r="M120" i="10"/>
  <c r="K120" i="10"/>
  <c r="AK119" i="10"/>
  <c r="AI119" i="10"/>
  <c r="M119" i="10"/>
  <c r="K119" i="10"/>
  <c r="AK118" i="10"/>
  <c r="AI118" i="10"/>
  <c r="M118" i="10"/>
  <c r="K118" i="10"/>
  <c r="AK117" i="10"/>
  <c r="AI117" i="10"/>
  <c r="M117" i="10"/>
  <c r="K117" i="10"/>
  <c r="AK116" i="10"/>
  <c r="AI116" i="10"/>
  <c r="M116" i="10"/>
  <c r="K116" i="10"/>
  <c r="AK115" i="10"/>
  <c r="AI115" i="10"/>
  <c r="M115" i="10"/>
  <c r="K115" i="10"/>
  <c r="AK114" i="10"/>
  <c r="AI114" i="10"/>
  <c r="M114" i="10"/>
  <c r="K114" i="10"/>
  <c r="AK113" i="10"/>
  <c r="AI113" i="10"/>
  <c r="M113" i="10"/>
  <c r="K113" i="10"/>
  <c r="AK112" i="10"/>
  <c r="AI112" i="10"/>
  <c r="M112" i="10"/>
  <c r="K112" i="10"/>
  <c r="AK111" i="10"/>
  <c r="AI111" i="10"/>
  <c r="M111" i="10"/>
  <c r="K111" i="10"/>
  <c r="AK110" i="10"/>
  <c r="AI110" i="10"/>
  <c r="M110" i="10"/>
  <c r="K110" i="10"/>
  <c r="AK109" i="10"/>
  <c r="AI109" i="10"/>
  <c r="M109" i="10"/>
  <c r="K109" i="10"/>
  <c r="AK108" i="10"/>
  <c r="AI108" i="10"/>
  <c r="M108" i="10"/>
  <c r="K108" i="10"/>
  <c r="AK107" i="10"/>
  <c r="AI107" i="10"/>
  <c r="M107" i="10"/>
  <c r="K107" i="10"/>
  <c r="AK106" i="10"/>
  <c r="AI106" i="10"/>
  <c r="M106" i="10"/>
  <c r="K106" i="10"/>
  <c r="AK105" i="10"/>
  <c r="AI105" i="10"/>
  <c r="M105" i="10"/>
  <c r="K105" i="10"/>
  <c r="AK104" i="10"/>
  <c r="AI104" i="10"/>
  <c r="M104" i="10"/>
  <c r="K104" i="10"/>
  <c r="AK103" i="10"/>
  <c r="AI103" i="10"/>
  <c r="M103" i="10"/>
  <c r="K103" i="10"/>
  <c r="AK102" i="10"/>
  <c r="AI102" i="10"/>
  <c r="M102" i="10"/>
  <c r="K102" i="10"/>
  <c r="AK101" i="10"/>
  <c r="AI101" i="10"/>
  <c r="M101" i="10"/>
  <c r="K101" i="10"/>
  <c r="AK100" i="10"/>
  <c r="AI100" i="10"/>
  <c r="M100" i="10"/>
  <c r="K100" i="10"/>
  <c r="AK99" i="10"/>
  <c r="AI99" i="10"/>
  <c r="M99" i="10"/>
  <c r="K99" i="10"/>
  <c r="AK98" i="10"/>
  <c r="AI98" i="10"/>
  <c r="M98" i="10"/>
  <c r="K98" i="10"/>
  <c r="AK97" i="10"/>
  <c r="AI97" i="10"/>
  <c r="M97" i="10"/>
  <c r="K97" i="10"/>
  <c r="AK96" i="10"/>
  <c r="AI96" i="10"/>
  <c r="M96" i="10"/>
  <c r="K96" i="10"/>
  <c r="AK95" i="10"/>
  <c r="AI95" i="10"/>
  <c r="M95" i="10"/>
  <c r="K95" i="10"/>
  <c r="AK94" i="10"/>
  <c r="AI94" i="10"/>
  <c r="M94" i="10"/>
  <c r="K94" i="10"/>
  <c r="AK93" i="10"/>
  <c r="AI93" i="10"/>
  <c r="M93" i="10"/>
  <c r="K93" i="10"/>
  <c r="AK92" i="10"/>
  <c r="AI92" i="10"/>
  <c r="M92" i="10"/>
  <c r="K92" i="10"/>
  <c r="AK91" i="10"/>
  <c r="AI91" i="10"/>
  <c r="M91" i="10"/>
  <c r="K91" i="10"/>
  <c r="AK90" i="10"/>
  <c r="AI90" i="10"/>
  <c r="M90" i="10"/>
  <c r="K90" i="10"/>
  <c r="AK89" i="10"/>
  <c r="AI89" i="10"/>
  <c r="M89" i="10"/>
  <c r="K89" i="10"/>
  <c r="AK88" i="10"/>
  <c r="AI88" i="10"/>
  <c r="M88" i="10"/>
  <c r="K88" i="10"/>
  <c r="AK87" i="10"/>
  <c r="AI87" i="10"/>
  <c r="M87" i="10"/>
  <c r="K87" i="10"/>
  <c r="AK86" i="10"/>
  <c r="AI86" i="10"/>
  <c r="M86" i="10"/>
  <c r="K86" i="10"/>
  <c r="AK85" i="10"/>
  <c r="AI85" i="10"/>
  <c r="M85" i="10"/>
  <c r="K85" i="10"/>
  <c r="AK84" i="10"/>
  <c r="AI84" i="10"/>
  <c r="M84" i="10"/>
  <c r="K84" i="10"/>
  <c r="AK83" i="10"/>
  <c r="AI83" i="10"/>
  <c r="M83" i="10"/>
  <c r="K83" i="10"/>
  <c r="AK82" i="10"/>
  <c r="AI82" i="10"/>
  <c r="M82" i="10"/>
  <c r="K82" i="10"/>
  <c r="AK81" i="10"/>
  <c r="AI81" i="10"/>
  <c r="M81" i="10"/>
  <c r="K81" i="10"/>
  <c r="AK80" i="10"/>
  <c r="AI80" i="10"/>
  <c r="M80" i="10"/>
  <c r="K80" i="10"/>
  <c r="AK79" i="10"/>
  <c r="AI79" i="10"/>
  <c r="M79" i="10"/>
  <c r="K79" i="10"/>
  <c r="AK78" i="10"/>
  <c r="AI78" i="10"/>
  <c r="M78" i="10"/>
  <c r="K78" i="10"/>
  <c r="AK77" i="10"/>
  <c r="AI77" i="10"/>
  <c r="M77" i="10"/>
  <c r="K77" i="10"/>
  <c r="AK76" i="10"/>
  <c r="AI76" i="10"/>
  <c r="M76" i="10"/>
  <c r="K76" i="10"/>
  <c r="AK75" i="10"/>
  <c r="AI75" i="10"/>
  <c r="M75" i="10"/>
  <c r="K75" i="10"/>
  <c r="AK74" i="10"/>
  <c r="AI74" i="10"/>
  <c r="M74" i="10"/>
  <c r="K74" i="10"/>
  <c r="AK73" i="10"/>
  <c r="AI73" i="10"/>
  <c r="M73" i="10"/>
  <c r="K73" i="10"/>
  <c r="AK72" i="10"/>
  <c r="AI72" i="10"/>
  <c r="M72" i="10"/>
  <c r="K72" i="10"/>
  <c r="AK71" i="10"/>
  <c r="AI71" i="10"/>
  <c r="M71" i="10"/>
  <c r="K71" i="10"/>
  <c r="AK70" i="10"/>
  <c r="AI70" i="10"/>
  <c r="M70" i="10"/>
  <c r="K70" i="10"/>
  <c r="AK69" i="10"/>
  <c r="AI69" i="10"/>
  <c r="M69" i="10"/>
  <c r="K69" i="10"/>
  <c r="AK68" i="10"/>
  <c r="AI68" i="10"/>
  <c r="M68" i="10"/>
  <c r="K68" i="10"/>
  <c r="AK67" i="10"/>
  <c r="AI67" i="10"/>
  <c r="M67" i="10"/>
  <c r="K67" i="10"/>
  <c r="AK66" i="10"/>
  <c r="AI66" i="10"/>
  <c r="M66" i="10"/>
  <c r="K66" i="10"/>
  <c r="AK65" i="10"/>
  <c r="AI65" i="10"/>
  <c r="M65" i="10"/>
  <c r="K65" i="10"/>
  <c r="AK64" i="10"/>
  <c r="AI64" i="10"/>
  <c r="M64" i="10"/>
  <c r="K64" i="10"/>
  <c r="AK63" i="10"/>
  <c r="AI63" i="10"/>
  <c r="M63" i="10"/>
  <c r="K63" i="10"/>
  <c r="AK62" i="10"/>
  <c r="AI62" i="10"/>
  <c r="M62" i="10"/>
  <c r="K62" i="10"/>
  <c r="AK61" i="10"/>
  <c r="AI61" i="10"/>
  <c r="M61" i="10"/>
  <c r="K61" i="10"/>
  <c r="AK60" i="10"/>
  <c r="AI60" i="10"/>
  <c r="M60" i="10"/>
  <c r="K60" i="10"/>
  <c r="AK59" i="10"/>
  <c r="AI59" i="10"/>
  <c r="M59" i="10"/>
  <c r="K59" i="10"/>
  <c r="AK58" i="10"/>
  <c r="AI58" i="10"/>
  <c r="M58" i="10"/>
  <c r="K58" i="10"/>
  <c r="AK57" i="10"/>
  <c r="AI57" i="10"/>
  <c r="M57" i="10"/>
  <c r="K57" i="10"/>
  <c r="AK56" i="10"/>
  <c r="AI56" i="10"/>
  <c r="M56" i="10"/>
  <c r="K56" i="10"/>
  <c r="AK55" i="10"/>
  <c r="AI55" i="10"/>
  <c r="M55" i="10"/>
  <c r="K55" i="10"/>
  <c r="AK54" i="10"/>
  <c r="AI54" i="10"/>
  <c r="M54" i="10"/>
  <c r="K54" i="10"/>
  <c r="AK53" i="10"/>
  <c r="AI53" i="10"/>
  <c r="M53" i="10"/>
  <c r="K53" i="10"/>
  <c r="AK52" i="10"/>
  <c r="AI52" i="10"/>
  <c r="M52" i="10"/>
  <c r="K52" i="10"/>
  <c r="AK51" i="10"/>
  <c r="AI51" i="10"/>
  <c r="M51" i="10"/>
  <c r="K51" i="10"/>
  <c r="AK50" i="10"/>
  <c r="AI50" i="10"/>
  <c r="M50" i="10"/>
  <c r="K50" i="10"/>
  <c r="AK49" i="10"/>
  <c r="AI49" i="10"/>
  <c r="M49" i="10"/>
  <c r="K49" i="10"/>
  <c r="AK48" i="10"/>
  <c r="AI48" i="10"/>
  <c r="M48" i="10"/>
  <c r="K48" i="10"/>
  <c r="AK47" i="10"/>
  <c r="AI47" i="10"/>
  <c r="M47" i="10"/>
  <c r="K47" i="10"/>
  <c r="AK46" i="10"/>
  <c r="AI46" i="10"/>
  <c r="M46" i="10"/>
  <c r="K46" i="10"/>
  <c r="AK45" i="10"/>
  <c r="AI45" i="10"/>
  <c r="M45" i="10"/>
  <c r="K45" i="10"/>
  <c r="AK44" i="10"/>
  <c r="AI44" i="10"/>
  <c r="M44" i="10"/>
  <c r="K44" i="10"/>
  <c r="AK43" i="10"/>
  <c r="AI43" i="10"/>
  <c r="M43" i="10"/>
  <c r="K43" i="10"/>
  <c r="AK42" i="10"/>
  <c r="AI42" i="10"/>
  <c r="M42" i="10"/>
  <c r="K42" i="10"/>
  <c r="AK41" i="10"/>
  <c r="AI41" i="10"/>
  <c r="M41" i="10"/>
  <c r="K41" i="10"/>
  <c r="AK40" i="10"/>
  <c r="AI40" i="10"/>
  <c r="M40" i="10"/>
  <c r="K40" i="10"/>
  <c r="AK39" i="10"/>
  <c r="AI39" i="10"/>
  <c r="M39" i="10"/>
  <c r="K39" i="10"/>
  <c r="AK38" i="10"/>
  <c r="AI38" i="10"/>
  <c r="M38" i="10"/>
  <c r="K38" i="10"/>
  <c r="AK37" i="10"/>
  <c r="AI37" i="10"/>
  <c r="M37" i="10"/>
  <c r="K37" i="10"/>
  <c r="AK36" i="10"/>
  <c r="AI36" i="10"/>
  <c r="M36" i="10"/>
  <c r="K36" i="10"/>
  <c r="AK35" i="10"/>
  <c r="AI35" i="10"/>
  <c r="M35" i="10"/>
  <c r="K35" i="10"/>
  <c r="AK34" i="10"/>
  <c r="AI34" i="10"/>
  <c r="M34" i="10"/>
  <c r="K34" i="10"/>
  <c r="AK33" i="10"/>
  <c r="AI33" i="10"/>
  <c r="M33" i="10"/>
  <c r="K33" i="10"/>
  <c r="AK32" i="10"/>
  <c r="AI32" i="10"/>
  <c r="M32" i="10"/>
  <c r="K32" i="10"/>
  <c r="AK31" i="10"/>
  <c r="AI31" i="10"/>
  <c r="M31" i="10"/>
  <c r="K31" i="10"/>
  <c r="AK30" i="10"/>
  <c r="AI30" i="10"/>
  <c r="M30" i="10"/>
  <c r="K30" i="10"/>
  <c r="AK29" i="10"/>
  <c r="AI29" i="10"/>
  <c r="M29" i="10"/>
  <c r="K29" i="10"/>
  <c r="AK28" i="10"/>
  <c r="AI28" i="10"/>
  <c r="M28" i="10"/>
  <c r="K28" i="10"/>
  <c r="AK27" i="10"/>
  <c r="AI27" i="10"/>
  <c r="M27" i="10"/>
  <c r="K27" i="10"/>
  <c r="AK26" i="10"/>
  <c r="AI26" i="10"/>
  <c r="M26" i="10"/>
  <c r="K26" i="10"/>
  <c r="AK25" i="10"/>
  <c r="AI25" i="10"/>
  <c r="M25" i="10"/>
  <c r="K25" i="10"/>
  <c r="AK24" i="10"/>
  <c r="AI24" i="10"/>
  <c r="M24" i="10"/>
  <c r="K24" i="10"/>
  <c r="AK23" i="10"/>
  <c r="AI23" i="10"/>
  <c r="M23" i="10"/>
  <c r="K23" i="10"/>
  <c r="AK22" i="10"/>
  <c r="AI22" i="10"/>
  <c r="M22" i="10"/>
  <c r="K22" i="10"/>
  <c r="AK21" i="10"/>
  <c r="AI21" i="10"/>
  <c r="M21" i="10"/>
  <c r="K21" i="10"/>
  <c r="AK20" i="10"/>
  <c r="AI20" i="10"/>
  <c r="M20" i="10"/>
  <c r="K20" i="10"/>
  <c r="AK19" i="10"/>
  <c r="AI19" i="10"/>
  <c r="M19" i="10"/>
  <c r="K19" i="10"/>
  <c r="AK18" i="10"/>
  <c r="AI18" i="10"/>
  <c r="M18" i="10"/>
  <c r="K18" i="10"/>
  <c r="AK17" i="10"/>
  <c r="AI17" i="10"/>
  <c r="M17" i="10"/>
  <c r="K17" i="10"/>
  <c r="AK16" i="10"/>
  <c r="AI16" i="10"/>
  <c r="M16" i="10"/>
  <c r="K16" i="10"/>
  <c r="AK15" i="10"/>
  <c r="AI15" i="10"/>
  <c r="M15" i="10"/>
  <c r="K15" i="10"/>
  <c r="AK14" i="10"/>
  <c r="AI14" i="10"/>
  <c r="M14" i="10"/>
  <c r="K14" i="10"/>
  <c r="AK13" i="10"/>
  <c r="AI13" i="10"/>
  <c r="M13" i="10"/>
  <c r="K13" i="10"/>
  <c r="AK12" i="10"/>
  <c r="AI12" i="10"/>
  <c r="M12" i="10"/>
  <c r="K12" i="10"/>
  <c r="AK11" i="10"/>
  <c r="AI11" i="10"/>
  <c r="M11" i="10"/>
  <c r="K11" i="10"/>
  <c r="AK9" i="10"/>
  <c r="AI9" i="10"/>
  <c r="M9" i="10"/>
  <c r="K9" i="10"/>
  <c r="AK8" i="10"/>
  <c r="AI8" i="10"/>
  <c r="M8" i="10"/>
  <c r="K8" i="10"/>
  <c r="AK7" i="10"/>
  <c r="AI7" i="10"/>
  <c r="M7" i="10"/>
  <c r="K7" i="10"/>
  <c r="AK6" i="10"/>
  <c r="AI6" i="10"/>
  <c r="M6" i="10"/>
  <c r="K6" i="10"/>
  <c r="AK5" i="10"/>
  <c r="AI5" i="10"/>
  <c r="M5" i="10"/>
  <c r="K5" i="10"/>
  <c r="AQ225" i="11"/>
  <c r="AO225" i="11"/>
  <c r="AK225" i="11"/>
  <c r="AI225" i="11"/>
  <c r="M225" i="11"/>
  <c r="K225" i="11"/>
  <c r="AK224" i="11"/>
  <c r="AI224" i="11"/>
  <c r="M224" i="11"/>
  <c r="K224" i="11"/>
  <c r="AK223" i="11"/>
  <c r="AI223" i="11"/>
  <c r="M223" i="11"/>
  <c r="K223" i="11"/>
  <c r="AK222" i="11"/>
  <c r="AI222" i="11"/>
  <c r="M222" i="11"/>
  <c r="K222" i="11"/>
  <c r="AK221" i="11"/>
  <c r="AI221" i="11"/>
  <c r="M221" i="11"/>
  <c r="K221" i="11"/>
  <c r="AK220" i="11"/>
  <c r="AI220" i="11"/>
  <c r="M220" i="11"/>
  <c r="K220" i="11"/>
  <c r="AK219" i="11"/>
  <c r="AI219" i="11"/>
  <c r="M219" i="11"/>
  <c r="K219" i="11"/>
  <c r="AK218" i="11"/>
  <c r="AI218" i="11"/>
  <c r="M218" i="11"/>
  <c r="K218" i="11"/>
  <c r="AK217" i="11"/>
  <c r="AI217" i="11"/>
  <c r="M217" i="11"/>
  <c r="K217" i="11"/>
  <c r="AK216" i="11"/>
  <c r="AI216" i="11"/>
  <c r="M216" i="11"/>
  <c r="K216" i="11"/>
  <c r="AK215" i="11"/>
  <c r="AI215" i="11"/>
  <c r="M215" i="11"/>
  <c r="K215" i="11"/>
  <c r="AK214" i="11"/>
  <c r="AI214" i="11"/>
  <c r="M214" i="11"/>
  <c r="K214" i="11"/>
  <c r="AK213" i="11"/>
  <c r="AI213" i="11"/>
  <c r="M213" i="11"/>
  <c r="K213" i="11"/>
  <c r="AK212" i="11"/>
  <c r="AI212" i="11"/>
  <c r="M212" i="11"/>
  <c r="K212" i="11"/>
  <c r="AK211" i="11"/>
  <c r="AI211" i="11"/>
  <c r="M211" i="11"/>
  <c r="K211" i="11"/>
  <c r="AK210" i="11"/>
  <c r="AI210" i="11"/>
  <c r="M210" i="11"/>
  <c r="K210" i="11"/>
  <c r="AK209" i="11"/>
  <c r="AI209" i="11"/>
  <c r="AK208" i="11"/>
  <c r="AI208" i="11"/>
  <c r="M208" i="11"/>
  <c r="K208" i="11"/>
  <c r="AK207" i="11"/>
  <c r="AI207" i="11"/>
  <c r="M207" i="11"/>
  <c r="K207" i="11"/>
  <c r="AK206" i="11"/>
  <c r="AI206" i="11"/>
  <c r="M206" i="11"/>
  <c r="K206" i="11"/>
  <c r="AK205" i="11"/>
  <c r="AI205" i="11"/>
  <c r="M205" i="11"/>
  <c r="K205" i="11"/>
  <c r="AK204" i="11"/>
  <c r="AI204" i="11"/>
  <c r="M204" i="11"/>
  <c r="K204" i="11"/>
  <c r="AK203" i="11"/>
  <c r="AI203" i="11"/>
  <c r="M203" i="11"/>
  <c r="K203" i="11"/>
  <c r="AK202" i="11"/>
  <c r="AI202" i="11"/>
  <c r="AK201" i="11"/>
  <c r="AI201" i="11"/>
  <c r="M201" i="11"/>
  <c r="K201" i="11"/>
  <c r="AK200" i="11"/>
  <c r="AI200" i="11"/>
  <c r="M200" i="11"/>
  <c r="K200" i="11"/>
  <c r="AK199" i="11"/>
  <c r="AI199" i="11"/>
  <c r="M199" i="11"/>
  <c r="K199" i="11"/>
  <c r="AK198" i="11"/>
  <c r="AI198" i="11"/>
  <c r="M198" i="11"/>
  <c r="K198" i="11"/>
  <c r="AK197" i="11"/>
  <c r="AI197" i="11"/>
  <c r="M197" i="11"/>
  <c r="K197" i="11"/>
  <c r="AK196" i="11"/>
  <c r="AI196" i="11"/>
  <c r="M196" i="11"/>
  <c r="K196" i="11"/>
  <c r="AK194" i="11"/>
  <c r="AI194" i="11"/>
  <c r="M194" i="11"/>
  <c r="K194" i="11"/>
  <c r="AK193" i="11"/>
  <c r="AI193" i="11"/>
  <c r="M193" i="11"/>
  <c r="K193" i="11"/>
  <c r="AK192" i="11"/>
  <c r="AI192" i="11"/>
  <c r="M192" i="11"/>
  <c r="K192" i="11"/>
  <c r="AK191" i="11"/>
  <c r="AI191" i="11"/>
  <c r="M191" i="11"/>
  <c r="K191" i="11"/>
  <c r="AK190" i="11"/>
  <c r="AI190" i="11"/>
  <c r="M190" i="11"/>
  <c r="K190" i="11"/>
  <c r="AK189" i="11"/>
  <c r="AI189" i="11"/>
  <c r="M189" i="11"/>
  <c r="K189" i="11"/>
  <c r="AK188" i="11"/>
  <c r="AI188" i="11"/>
  <c r="M188" i="11"/>
  <c r="K188" i="11"/>
  <c r="AK187" i="11"/>
  <c r="AI187" i="11"/>
  <c r="M187" i="11"/>
  <c r="K187" i="11"/>
  <c r="AK186" i="11"/>
  <c r="AI186" i="11"/>
  <c r="M186" i="11"/>
  <c r="K186" i="11"/>
  <c r="AK185" i="11"/>
  <c r="AI185" i="11"/>
  <c r="M185" i="11"/>
  <c r="K185" i="11"/>
  <c r="AK184" i="11"/>
  <c r="AI184" i="11"/>
  <c r="M184" i="11"/>
  <c r="K184" i="11"/>
  <c r="AK183" i="11"/>
  <c r="AI183" i="11"/>
  <c r="M183" i="11"/>
  <c r="K183" i="11"/>
  <c r="AK182" i="11"/>
  <c r="AI182" i="11"/>
  <c r="M182" i="11"/>
  <c r="K182" i="11"/>
  <c r="AK181" i="11"/>
  <c r="AI181" i="11"/>
  <c r="M181" i="11"/>
  <c r="K181" i="11"/>
  <c r="AK180" i="11"/>
  <c r="AI180" i="11"/>
  <c r="M180" i="11"/>
  <c r="K180" i="11"/>
  <c r="AK179" i="11"/>
  <c r="AI179" i="11"/>
  <c r="M179" i="11"/>
  <c r="K179" i="11"/>
  <c r="AK178" i="11"/>
  <c r="AI178" i="11"/>
  <c r="M178" i="11"/>
  <c r="K178" i="11"/>
  <c r="AK177" i="11"/>
  <c r="AI177" i="11"/>
  <c r="M177" i="11"/>
  <c r="K177" i="11"/>
  <c r="AK176" i="11"/>
  <c r="AI176" i="11"/>
  <c r="M176" i="11"/>
  <c r="K176" i="11"/>
  <c r="AK175" i="11"/>
  <c r="AI175" i="11"/>
  <c r="M175" i="11"/>
  <c r="K175" i="11"/>
  <c r="AK174" i="11"/>
  <c r="AI174" i="11"/>
  <c r="M174" i="11"/>
  <c r="K174" i="11"/>
  <c r="AK173" i="11"/>
  <c r="AI173" i="11"/>
  <c r="M173" i="11"/>
  <c r="K173" i="11"/>
  <c r="AK172" i="11"/>
  <c r="AI172" i="11"/>
  <c r="M172" i="11"/>
  <c r="K172" i="11"/>
  <c r="AK171" i="11"/>
  <c r="AI171" i="11"/>
  <c r="M171" i="11"/>
  <c r="K171" i="11"/>
  <c r="AK170" i="11"/>
  <c r="AI170" i="11"/>
  <c r="M170" i="11"/>
  <c r="K170" i="11"/>
  <c r="AK169" i="11"/>
  <c r="AI169" i="11"/>
  <c r="M169" i="11"/>
  <c r="K169" i="11"/>
  <c r="AK168" i="11"/>
  <c r="AI168" i="11"/>
  <c r="M168" i="11"/>
  <c r="K168" i="11"/>
  <c r="AK167" i="11"/>
  <c r="AI167" i="11"/>
  <c r="M167" i="11"/>
  <c r="K167" i="11"/>
  <c r="AK166" i="11"/>
  <c r="AI166" i="11"/>
  <c r="M166" i="11"/>
  <c r="K166" i="11"/>
  <c r="AK165" i="11"/>
  <c r="AI165" i="11"/>
  <c r="M165" i="11"/>
  <c r="K165" i="11"/>
  <c r="AK164" i="11"/>
  <c r="AI164" i="11"/>
  <c r="M164" i="11"/>
  <c r="K164" i="11"/>
  <c r="AK161" i="11"/>
  <c r="AI161" i="11"/>
  <c r="M161" i="11"/>
  <c r="K161" i="11"/>
  <c r="AK160" i="11"/>
  <c r="AI160" i="11"/>
  <c r="M160" i="11"/>
  <c r="K160" i="11"/>
  <c r="AK159" i="11"/>
  <c r="AI159" i="11"/>
  <c r="M159" i="11"/>
  <c r="K159" i="11"/>
  <c r="AK158" i="11"/>
  <c r="AI158" i="11"/>
  <c r="M158" i="11"/>
  <c r="K158" i="11"/>
  <c r="AK157" i="11"/>
  <c r="AI157" i="11"/>
  <c r="M157" i="11"/>
  <c r="K157" i="11"/>
  <c r="AK156" i="11"/>
  <c r="AI156" i="11"/>
  <c r="M156" i="11"/>
  <c r="K156" i="11"/>
  <c r="AK155" i="11"/>
  <c r="AI155" i="11"/>
  <c r="M155" i="11"/>
  <c r="K155" i="11"/>
  <c r="AK154" i="11"/>
  <c r="AI154" i="11"/>
  <c r="M154" i="11"/>
  <c r="K154" i="11"/>
  <c r="AK153" i="11"/>
  <c r="AI153" i="11"/>
  <c r="M153" i="11"/>
  <c r="K153" i="11"/>
  <c r="AK152" i="11"/>
  <c r="AI152" i="11"/>
  <c r="M152" i="11"/>
  <c r="K152" i="11"/>
  <c r="AK151" i="11"/>
  <c r="AI151" i="11"/>
  <c r="M151" i="11"/>
  <c r="K151" i="11"/>
  <c r="AK150" i="11"/>
  <c r="AI150" i="11"/>
  <c r="M150" i="11"/>
  <c r="K150" i="11"/>
  <c r="AK149" i="11"/>
  <c r="AI149" i="11"/>
  <c r="M149" i="11"/>
  <c r="K149" i="11"/>
  <c r="AK148" i="11"/>
  <c r="AI148" i="11"/>
  <c r="M148" i="11"/>
  <c r="K148" i="11"/>
  <c r="AK147" i="11"/>
  <c r="AI147" i="11"/>
  <c r="M147" i="11"/>
  <c r="K147" i="11"/>
  <c r="AK146" i="11"/>
  <c r="AI146" i="11"/>
  <c r="M146" i="11"/>
  <c r="K146" i="11"/>
  <c r="AK145" i="11"/>
  <c r="AI145" i="11"/>
  <c r="M145" i="11"/>
  <c r="K145" i="11"/>
  <c r="AK144" i="11"/>
  <c r="AI144" i="11"/>
  <c r="M144" i="11"/>
  <c r="K144" i="11"/>
  <c r="AK143" i="11"/>
  <c r="AI143" i="11"/>
  <c r="M143" i="11"/>
  <c r="K143" i="11"/>
  <c r="AK142" i="11"/>
  <c r="AI142" i="11"/>
  <c r="M142" i="11"/>
  <c r="K142" i="11"/>
  <c r="AK141" i="11"/>
  <c r="AI141" i="11"/>
  <c r="M141" i="11"/>
  <c r="K141" i="11"/>
  <c r="AK140" i="11"/>
  <c r="AI140" i="11"/>
  <c r="M140" i="11"/>
  <c r="K140" i="11"/>
  <c r="AK139" i="11"/>
  <c r="AI139" i="11"/>
  <c r="M139" i="11"/>
  <c r="K139" i="11"/>
  <c r="AK138" i="11"/>
  <c r="AI138" i="11"/>
  <c r="M138" i="11"/>
  <c r="K138" i="11"/>
  <c r="AK137" i="11"/>
  <c r="AI137" i="11"/>
  <c r="M137" i="11"/>
  <c r="K137" i="11"/>
  <c r="AK136" i="11"/>
  <c r="AI136" i="11"/>
  <c r="M136" i="11"/>
  <c r="K136" i="11"/>
  <c r="AK135" i="11"/>
  <c r="AI135" i="11"/>
  <c r="M135" i="11"/>
  <c r="K135" i="11"/>
  <c r="AK134" i="11"/>
  <c r="AI134" i="11"/>
  <c r="M134" i="11"/>
  <c r="K134" i="11"/>
  <c r="AK133" i="11"/>
  <c r="AI133" i="11"/>
  <c r="M133" i="11"/>
  <c r="K133" i="11"/>
  <c r="AK132" i="11"/>
  <c r="AI132" i="11"/>
  <c r="M132" i="11"/>
  <c r="K132" i="11"/>
  <c r="AK131" i="11"/>
  <c r="AI131" i="11"/>
  <c r="M131" i="11"/>
  <c r="K131" i="11"/>
  <c r="AK130" i="11"/>
  <c r="AI130" i="11"/>
  <c r="M130" i="11"/>
  <c r="K130" i="11"/>
  <c r="AK129" i="11"/>
  <c r="AI129" i="11"/>
  <c r="M129" i="11"/>
  <c r="K129" i="11"/>
  <c r="AK128" i="11"/>
  <c r="AI128" i="11"/>
  <c r="M128" i="11"/>
  <c r="K128" i="11"/>
  <c r="AK127" i="11"/>
  <c r="AI127" i="11"/>
  <c r="M127" i="11"/>
  <c r="K127" i="11"/>
  <c r="AK126" i="11"/>
  <c r="AI126" i="11"/>
  <c r="M126" i="11"/>
  <c r="K126" i="11"/>
  <c r="AK125" i="11"/>
  <c r="AI125" i="11"/>
  <c r="M125" i="11"/>
  <c r="K125" i="11"/>
  <c r="AK124" i="11"/>
  <c r="AI124" i="11"/>
  <c r="M124" i="11"/>
  <c r="K124" i="11"/>
  <c r="AK123" i="11"/>
  <c r="AI123" i="11"/>
  <c r="M123" i="11"/>
  <c r="K123" i="11"/>
  <c r="AK122" i="11"/>
  <c r="AI122" i="11"/>
  <c r="M122" i="11"/>
  <c r="K122" i="11"/>
  <c r="AK121" i="11"/>
  <c r="AI121" i="11"/>
  <c r="M121" i="11"/>
  <c r="K121" i="11"/>
  <c r="AK120" i="11"/>
  <c r="AI120" i="11"/>
  <c r="M120" i="11"/>
  <c r="K120" i="11"/>
  <c r="AK119" i="11"/>
  <c r="AI119" i="11"/>
  <c r="M119" i="11"/>
  <c r="K119" i="11"/>
  <c r="AK118" i="11"/>
  <c r="AI118" i="11"/>
  <c r="M118" i="11"/>
  <c r="K118" i="11"/>
  <c r="AK117" i="11"/>
  <c r="AI117" i="11"/>
  <c r="M117" i="11"/>
  <c r="K117" i="11"/>
  <c r="AK116" i="11"/>
  <c r="AI116" i="11"/>
  <c r="M116" i="11"/>
  <c r="K116" i="11"/>
  <c r="AK115" i="11"/>
  <c r="AI115" i="11"/>
  <c r="M115" i="11"/>
  <c r="K115" i="11"/>
  <c r="AK114" i="11"/>
  <c r="AI114" i="11"/>
  <c r="M114" i="11"/>
  <c r="K114" i="11"/>
  <c r="AK113" i="11"/>
  <c r="AI113" i="11"/>
  <c r="M113" i="11"/>
  <c r="K113" i="11"/>
  <c r="AK112" i="11"/>
  <c r="AI112" i="11"/>
  <c r="M112" i="11"/>
  <c r="K112" i="11"/>
  <c r="AK111" i="11"/>
  <c r="AI111" i="11"/>
  <c r="M111" i="11"/>
  <c r="K111" i="11"/>
  <c r="AK110" i="11"/>
  <c r="AI110" i="11"/>
  <c r="M110" i="11"/>
  <c r="K110" i="11"/>
  <c r="AK109" i="11"/>
  <c r="AI109" i="11"/>
  <c r="M109" i="11"/>
  <c r="K109" i="11"/>
  <c r="AK108" i="11"/>
  <c r="AI108" i="11"/>
  <c r="M108" i="11"/>
  <c r="K108" i="11"/>
  <c r="AK107" i="11"/>
  <c r="AI107" i="11"/>
  <c r="M107" i="11"/>
  <c r="K107" i="11"/>
  <c r="AK106" i="11"/>
  <c r="AI106" i="11"/>
  <c r="M106" i="11"/>
  <c r="K106" i="11"/>
  <c r="AK105" i="11"/>
  <c r="AI105" i="11"/>
  <c r="M105" i="11"/>
  <c r="K105" i="11"/>
  <c r="AK104" i="11"/>
  <c r="AI104" i="11"/>
  <c r="M104" i="11"/>
  <c r="K104" i="11"/>
  <c r="AK103" i="11"/>
  <c r="AI103" i="11"/>
  <c r="M103" i="11"/>
  <c r="K103" i="11"/>
  <c r="AK102" i="11"/>
  <c r="AI102" i="11"/>
  <c r="M102" i="11"/>
  <c r="K102" i="11"/>
  <c r="AK101" i="11"/>
  <c r="AI101" i="11"/>
  <c r="M101" i="11"/>
  <c r="K101" i="11"/>
  <c r="AK100" i="11"/>
  <c r="AI100" i="11"/>
  <c r="M100" i="11"/>
  <c r="K100" i="11"/>
  <c r="AK99" i="11"/>
  <c r="AI99" i="11"/>
  <c r="M99" i="11"/>
  <c r="K99" i="11"/>
  <c r="AK98" i="11"/>
  <c r="AI98" i="11"/>
  <c r="M98" i="11"/>
  <c r="K98" i="11"/>
  <c r="AK97" i="11"/>
  <c r="AI97" i="11"/>
  <c r="M97" i="11"/>
  <c r="K97" i="11"/>
  <c r="AK96" i="11"/>
  <c r="AI96" i="11"/>
  <c r="M96" i="11"/>
  <c r="K96" i="11"/>
  <c r="AK95" i="11"/>
  <c r="AI95" i="11"/>
  <c r="M95" i="11"/>
  <c r="K95" i="11"/>
  <c r="AK94" i="11"/>
  <c r="AI94" i="11"/>
  <c r="M94" i="11"/>
  <c r="K94" i="11"/>
  <c r="AK93" i="11"/>
  <c r="AI93" i="11"/>
  <c r="M93" i="11"/>
  <c r="K93" i="11"/>
  <c r="AK92" i="11"/>
  <c r="AI92" i="11"/>
  <c r="M92" i="11"/>
  <c r="K92" i="11"/>
  <c r="AK91" i="11"/>
  <c r="AI91" i="11"/>
  <c r="M91" i="11"/>
  <c r="K91" i="11"/>
  <c r="AK90" i="11"/>
  <c r="AI90" i="11"/>
  <c r="M90" i="11"/>
  <c r="K90" i="11"/>
  <c r="AK89" i="11"/>
  <c r="AI89" i="11"/>
  <c r="M89" i="11"/>
  <c r="K89" i="11"/>
  <c r="AK88" i="11"/>
  <c r="AI88" i="11"/>
  <c r="M88" i="11"/>
  <c r="K88" i="11"/>
  <c r="AK87" i="11"/>
  <c r="AI87" i="11"/>
  <c r="M87" i="11"/>
  <c r="K87" i="11"/>
  <c r="AK86" i="11"/>
  <c r="AI86" i="11"/>
  <c r="M86" i="11"/>
  <c r="K86" i="11"/>
  <c r="AK85" i="11"/>
  <c r="AI85" i="11"/>
  <c r="M85" i="11"/>
  <c r="K85" i="11"/>
  <c r="AK84" i="11"/>
  <c r="AI84" i="11"/>
  <c r="M84" i="11"/>
  <c r="K84" i="11"/>
  <c r="AK83" i="11"/>
  <c r="AI83" i="11"/>
  <c r="M83" i="11"/>
  <c r="K83" i="11"/>
  <c r="AK82" i="11"/>
  <c r="AI82" i="11"/>
  <c r="M82" i="11"/>
  <c r="K82" i="11"/>
  <c r="AK81" i="11"/>
  <c r="AI81" i="11"/>
  <c r="M81" i="11"/>
  <c r="K81" i="11"/>
  <c r="AK80" i="11"/>
  <c r="AI80" i="11"/>
  <c r="M80" i="11"/>
  <c r="K80" i="11"/>
  <c r="AK79" i="11"/>
  <c r="AI79" i="11"/>
  <c r="M79" i="11"/>
  <c r="K79" i="11"/>
  <c r="AK78" i="11"/>
  <c r="AI78" i="11"/>
  <c r="M78" i="11"/>
  <c r="K78" i="11"/>
  <c r="AK77" i="11"/>
  <c r="AI77" i="11"/>
  <c r="M77" i="11"/>
  <c r="K77" i="11"/>
  <c r="AK76" i="11"/>
  <c r="AI76" i="11"/>
  <c r="M76" i="11"/>
  <c r="K76" i="11"/>
  <c r="AK75" i="11"/>
  <c r="AI75" i="11"/>
  <c r="M75" i="11"/>
  <c r="K75" i="11"/>
  <c r="AK74" i="11"/>
  <c r="AI74" i="11"/>
  <c r="M74" i="11"/>
  <c r="K74" i="11"/>
  <c r="AK73" i="11"/>
  <c r="AI73" i="11"/>
  <c r="M73" i="11"/>
  <c r="K73" i="11"/>
  <c r="AK72" i="11"/>
  <c r="AI72" i="11"/>
  <c r="M72" i="11"/>
  <c r="K72" i="11"/>
  <c r="AK71" i="11"/>
  <c r="AI71" i="11"/>
  <c r="M71" i="11"/>
  <c r="K71" i="11"/>
  <c r="AK70" i="11"/>
  <c r="AI70" i="11"/>
  <c r="M70" i="11"/>
  <c r="K70" i="11"/>
  <c r="AK69" i="11"/>
  <c r="AI69" i="11"/>
  <c r="M69" i="11"/>
  <c r="K69" i="11"/>
  <c r="AK68" i="11"/>
  <c r="AI68" i="11"/>
  <c r="M68" i="11"/>
  <c r="K68" i="11"/>
  <c r="AK67" i="11"/>
  <c r="AI67" i="11"/>
  <c r="M67" i="11"/>
  <c r="K67" i="11"/>
  <c r="AK66" i="11"/>
  <c r="AI66" i="11"/>
  <c r="M66" i="11"/>
  <c r="K66" i="11"/>
  <c r="AK65" i="11"/>
  <c r="AI65" i="11"/>
  <c r="M65" i="11"/>
  <c r="K65" i="11"/>
  <c r="AK64" i="11"/>
  <c r="AI64" i="11"/>
  <c r="M64" i="11"/>
  <c r="K64" i="11"/>
  <c r="AK63" i="11"/>
  <c r="AI63" i="11"/>
  <c r="M63" i="11"/>
  <c r="K63" i="11"/>
  <c r="AK62" i="11"/>
  <c r="AI62" i="11"/>
  <c r="M62" i="11"/>
  <c r="K62" i="11"/>
  <c r="AK61" i="11"/>
  <c r="AI61" i="11"/>
  <c r="M61" i="11"/>
  <c r="K61" i="11"/>
  <c r="AK60" i="11"/>
  <c r="AI60" i="11"/>
  <c r="M60" i="11"/>
  <c r="K60" i="11"/>
  <c r="AK59" i="11"/>
  <c r="AI59" i="11"/>
  <c r="M59" i="11"/>
  <c r="K59" i="11"/>
  <c r="AK58" i="11"/>
  <c r="AI58" i="11"/>
  <c r="M58" i="11"/>
  <c r="K58" i="11"/>
  <c r="AK57" i="11"/>
  <c r="AI57" i="11"/>
  <c r="M57" i="11"/>
  <c r="K57" i="11"/>
  <c r="AK56" i="11"/>
  <c r="AI56" i="11"/>
  <c r="M56" i="11"/>
  <c r="K56" i="11"/>
  <c r="AK55" i="11"/>
  <c r="AI55" i="11"/>
  <c r="M55" i="11"/>
  <c r="K55" i="11"/>
  <c r="AK54" i="11"/>
  <c r="AI54" i="11"/>
  <c r="M54" i="11"/>
  <c r="K54" i="11"/>
  <c r="AK53" i="11"/>
  <c r="AI53" i="11"/>
  <c r="M53" i="11"/>
  <c r="K53" i="11"/>
  <c r="AK52" i="11"/>
  <c r="AI52" i="11"/>
  <c r="M52" i="11"/>
  <c r="K52" i="11"/>
  <c r="AK51" i="11"/>
  <c r="AI51" i="11"/>
  <c r="M51" i="11"/>
  <c r="K51" i="11"/>
  <c r="AK50" i="11"/>
  <c r="AI50" i="11"/>
  <c r="M50" i="11"/>
  <c r="K50" i="11"/>
  <c r="AK49" i="11"/>
  <c r="AI49" i="11"/>
  <c r="M49" i="11"/>
  <c r="K49" i="11"/>
  <c r="AK48" i="11"/>
  <c r="AI48" i="11"/>
  <c r="M48" i="11"/>
  <c r="K48" i="11"/>
  <c r="AK47" i="11"/>
  <c r="AI47" i="11"/>
  <c r="M47" i="11"/>
  <c r="K47" i="11"/>
  <c r="AK46" i="11"/>
  <c r="AI46" i="11"/>
  <c r="M46" i="11"/>
  <c r="K46" i="11"/>
  <c r="AK45" i="11"/>
  <c r="AI45" i="11"/>
  <c r="M45" i="11"/>
  <c r="K45" i="11"/>
  <c r="AK44" i="11"/>
  <c r="AI44" i="11"/>
  <c r="M44" i="11"/>
  <c r="K44" i="11"/>
  <c r="AK43" i="11"/>
  <c r="AI43" i="11"/>
  <c r="M43" i="11"/>
  <c r="K43" i="11"/>
  <c r="AK42" i="11"/>
  <c r="AI42" i="11"/>
  <c r="M42" i="11"/>
  <c r="K42" i="11"/>
  <c r="AK41" i="11"/>
  <c r="AI41" i="11"/>
  <c r="M41" i="11"/>
  <c r="K41" i="11"/>
  <c r="AK40" i="11"/>
  <c r="AI40" i="11"/>
  <c r="M40" i="11"/>
  <c r="K40" i="11"/>
  <c r="AK39" i="11"/>
  <c r="AI39" i="11"/>
  <c r="M39" i="11"/>
  <c r="K39" i="11"/>
  <c r="AK38" i="11"/>
  <c r="AI38" i="11"/>
  <c r="M38" i="11"/>
  <c r="K38" i="11"/>
  <c r="AK37" i="11"/>
  <c r="AI37" i="11"/>
  <c r="M37" i="11"/>
  <c r="K37" i="11"/>
  <c r="AK36" i="11"/>
  <c r="AI36" i="11"/>
  <c r="M36" i="11"/>
  <c r="K36" i="11"/>
  <c r="AK35" i="11"/>
  <c r="AI35" i="11"/>
  <c r="M35" i="11"/>
  <c r="K35" i="11"/>
  <c r="AK34" i="11"/>
  <c r="AI34" i="11"/>
  <c r="M34" i="11"/>
  <c r="K34" i="11"/>
  <c r="AK33" i="11"/>
  <c r="AI33" i="11"/>
  <c r="M33" i="11"/>
  <c r="K33" i="11"/>
  <c r="AK32" i="11"/>
  <c r="AI32" i="11"/>
  <c r="M32" i="11"/>
  <c r="K32" i="11"/>
  <c r="AK31" i="11"/>
  <c r="AI31" i="11"/>
  <c r="M31" i="11"/>
  <c r="K31" i="11"/>
  <c r="AK30" i="11"/>
  <c r="AI30" i="11"/>
  <c r="M30" i="11"/>
  <c r="K30" i="11"/>
  <c r="AK29" i="11"/>
  <c r="AI29" i="11"/>
  <c r="M29" i="11"/>
  <c r="K29" i="11"/>
  <c r="AK28" i="11"/>
  <c r="AI28" i="11"/>
  <c r="M28" i="11"/>
  <c r="K28" i="11"/>
  <c r="AK27" i="11"/>
  <c r="AI27" i="11"/>
  <c r="M27" i="11"/>
  <c r="K27" i="11"/>
  <c r="AK26" i="11"/>
  <c r="AI26" i="11"/>
  <c r="M26" i="11"/>
  <c r="K26" i="11"/>
  <c r="AK25" i="11"/>
  <c r="AI25" i="11"/>
  <c r="M25" i="11"/>
  <c r="K25" i="11"/>
  <c r="AK24" i="11"/>
  <c r="AI24" i="11"/>
  <c r="M24" i="11"/>
  <c r="K24" i="11"/>
  <c r="AK23" i="11"/>
  <c r="AI23" i="11"/>
  <c r="M23" i="11"/>
  <c r="K23" i="11"/>
  <c r="AK22" i="11"/>
  <c r="AI22" i="11"/>
  <c r="M22" i="11"/>
  <c r="K22" i="11"/>
  <c r="AK21" i="11"/>
  <c r="AI21" i="11"/>
  <c r="M21" i="11"/>
  <c r="K21" i="11"/>
  <c r="AK20" i="11"/>
  <c r="AI20" i="11"/>
  <c r="M20" i="11"/>
  <c r="K20" i="11"/>
  <c r="AK19" i="11"/>
  <c r="AI19" i="11"/>
  <c r="M19" i="11"/>
  <c r="K19" i="11"/>
  <c r="AK18" i="11"/>
  <c r="AI18" i="11"/>
  <c r="M18" i="11"/>
  <c r="K18" i="11"/>
  <c r="AK17" i="11"/>
  <c r="AI17" i="11"/>
  <c r="M17" i="11"/>
  <c r="K17" i="11"/>
  <c r="AK16" i="11"/>
  <c r="AI16" i="11"/>
  <c r="M16" i="11"/>
  <c r="K16" i="11"/>
  <c r="AK15" i="11"/>
  <c r="AI15" i="11"/>
  <c r="M15" i="11"/>
  <c r="K15" i="11"/>
  <c r="AK14" i="11"/>
  <c r="AI14" i="11"/>
  <c r="M14" i="11"/>
  <c r="K14" i="11"/>
  <c r="AK13" i="11"/>
  <c r="AI13" i="11"/>
  <c r="M13" i="11"/>
  <c r="K13" i="11"/>
  <c r="AK12" i="11"/>
  <c r="AI12" i="11"/>
  <c r="M12" i="11"/>
  <c r="K12" i="11"/>
  <c r="AK11" i="11"/>
  <c r="AI11" i="11"/>
  <c r="M11" i="11"/>
  <c r="K11" i="11"/>
  <c r="AK9" i="11"/>
  <c r="AI9" i="11"/>
  <c r="M9" i="11"/>
  <c r="K9" i="11"/>
  <c r="AK8" i="11"/>
  <c r="AI8" i="11"/>
  <c r="M8" i="11"/>
  <c r="K8" i="11"/>
  <c r="AK7" i="11"/>
  <c r="AI7" i="11"/>
  <c r="M7" i="11"/>
  <c r="K7" i="11"/>
  <c r="AK6" i="11"/>
  <c r="AI6" i="11"/>
  <c r="M6" i="11"/>
  <c r="K6" i="11"/>
  <c r="AK5" i="11"/>
  <c r="AI5" i="11"/>
  <c r="M5" i="11"/>
  <c r="K5" i="11"/>
  <c r="AQ225" i="21"/>
  <c r="AO225" i="21"/>
  <c r="AK225" i="21"/>
  <c r="AI225" i="21"/>
  <c r="M225" i="21"/>
  <c r="K225" i="21"/>
  <c r="AK224" i="21"/>
  <c r="AI224" i="21"/>
  <c r="M224" i="21"/>
  <c r="K224" i="21"/>
  <c r="AK223" i="21"/>
  <c r="AI223" i="21"/>
  <c r="M223" i="21"/>
  <c r="K223" i="21"/>
  <c r="AK222" i="21"/>
  <c r="AI222" i="21"/>
  <c r="M222" i="21"/>
  <c r="K222" i="21"/>
  <c r="AK221" i="21"/>
  <c r="AI221" i="21"/>
  <c r="M221" i="21"/>
  <c r="K221" i="21"/>
  <c r="AK220" i="21"/>
  <c r="AI220" i="21"/>
  <c r="M220" i="21"/>
  <c r="K220" i="21"/>
  <c r="AK219" i="21"/>
  <c r="AI219" i="21"/>
  <c r="M219" i="21"/>
  <c r="K219" i="21"/>
  <c r="AK218" i="21"/>
  <c r="AI218" i="21"/>
  <c r="M218" i="21"/>
  <c r="K218" i="21"/>
  <c r="AK217" i="21"/>
  <c r="AI217" i="21"/>
  <c r="M217" i="21"/>
  <c r="K217" i="21"/>
  <c r="AK216" i="21"/>
  <c r="AI216" i="21"/>
  <c r="M216" i="21"/>
  <c r="K216" i="21"/>
  <c r="AK215" i="21"/>
  <c r="AI215" i="21"/>
  <c r="M215" i="21"/>
  <c r="K215" i="21"/>
  <c r="AK214" i="21"/>
  <c r="AI214" i="21"/>
  <c r="M214" i="21"/>
  <c r="K214" i="21"/>
  <c r="AK213" i="21"/>
  <c r="AI213" i="21"/>
  <c r="M213" i="21"/>
  <c r="K213" i="21"/>
  <c r="AK212" i="21"/>
  <c r="AI212" i="21"/>
  <c r="M212" i="21"/>
  <c r="K212" i="21"/>
  <c r="AK211" i="21"/>
  <c r="AI211" i="21"/>
  <c r="M211" i="21"/>
  <c r="K211" i="21"/>
  <c r="AK210" i="21"/>
  <c r="AI210" i="21"/>
  <c r="M210" i="21"/>
  <c r="K210" i="21"/>
  <c r="AK209" i="21"/>
  <c r="AI209" i="21"/>
  <c r="AK208" i="21"/>
  <c r="AI208" i="21"/>
  <c r="M208" i="21"/>
  <c r="K208" i="21"/>
  <c r="AK207" i="21"/>
  <c r="AI207" i="21"/>
  <c r="M207" i="21"/>
  <c r="K207" i="21"/>
  <c r="AK206" i="21"/>
  <c r="AI206" i="21"/>
  <c r="M206" i="21"/>
  <c r="K206" i="21"/>
  <c r="AK205" i="21"/>
  <c r="AI205" i="21"/>
  <c r="M205" i="21"/>
  <c r="K205" i="21"/>
  <c r="AK204" i="21"/>
  <c r="AI204" i="21"/>
  <c r="M204" i="21"/>
  <c r="K204" i="21"/>
  <c r="AK203" i="21"/>
  <c r="AI203" i="21"/>
  <c r="M203" i="21"/>
  <c r="K203" i="21"/>
  <c r="AK202" i="21"/>
  <c r="AI202" i="21"/>
  <c r="AK201" i="21"/>
  <c r="AI201" i="21"/>
  <c r="M201" i="21"/>
  <c r="K201" i="21"/>
  <c r="AK200" i="21"/>
  <c r="AI200" i="21"/>
  <c r="M200" i="21"/>
  <c r="K200" i="21"/>
  <c r="AK199" i="21"/>
  <c r="AI199" i="21"/>
  <c r="M199" i="21"/>
  <c r="K199" i="21"/>
  <c r="AK198" i="21"/>
  <c r="AI198" i="21"/>
  <c r="M198" i="21"/>
  <c r="K198" i="21"/>
  <c r="AK197" i="21"/>
  <c r="AI197" i="21"/>
  <c r="M197" i="21"/>
  <c r="K197" i="21"/>
  <c r="AK196" i="21"/>
  <c r="AI196" i="21"/>
  <c r="M196" i="21"/>
  <c r="K196" i="21"/>
  <c r="AK194" i="21"/>
  <c r="AI194" i="21"/>
  <c r="M194" i="21"/>
  <c r="K194" i="21"/>
  <c r="AK193" i="21"/>
  <c r="AI193" i="21"/>
  <c r="M193" i="21"/>
  <c r="K193" i="21"/>
  <c r="AK192" i="21"/>
  <c r="AI192" i="21"/>
  <c r="M192" i="21"/>
  <c r="K192" i="21"/>
  <c r="AK191" i="21"/>
  <c r="AI191" i="21"/>
  <c r="M191" i="21"/>
  <c r="K191" i="21"/>
  <c r="AK190" i="21"/>
  <c r="AI190" i="21"/>
  <c r="M190" i="21"/>
  <c r="K190" i="21"/>
  <c r="AK189" i="21"/>
  <c r="AI189" i="21"/>
  <c r="M189" i="21"/>
  <c r="K189" i="21"/>
  <c r="AK188" i="21"/>
  <c r="AI188" i="21"/>
  <c r="M188" i="21"/>
  <c r="K188" i="21"/>
  <c r="AK187" i="21"/>
  <c r="AI187" i="21"/>
  <c r="M187" i="21"/>
  <c r="K187" i="21"/>
  <c r="AK186" i="21"/>
  <c r="AI186" i="21"/>
  <c r="M186" i="21"/>
  <c r="K186" i="21"/>
  <c r="AK185" i="21"/>
  <c r="AI185" i="21"/>
  <c r="M185" i="21"/>
  <c r="K185" i="21"/>
  <c r="AK184" i="21"/>
  <c r="AI184" i="21"/>
  <c r="M184" i="21"/>
  <c r="K184" i="21"/>
  <c r="AK183" i="21"/>
  <c r="AI183" i="21"/>
  <c r="M183" i="21"/>
  <c r="K183" i="21"/>
  <c r="AK182" i="21"/>
  <c r="AI182" i="21"/>
  <c r="M182" i="21"/>
  <c r="K182" i="21"/>
  <c r="AK181" i="21"/>
  <c r="AI181" i="21"/>
  <c r="M181" i="21"/>
  <c r="K181" i="21"/>
  <c r="AK180" i="21"/>
  <c r="AI180" i="21"/>
  <c r="M180" i="21"/>
  <c r="K180" i="21"/>
  <c r="AK179" i="21"/>
  <c r="AI179" i="21"/>
  <c r="M179" i="21"/>
  <c r="K179" i="21"/>
  <c r="AK178" i="21"/>
  <c r="AI178" i="21"/>
  <c r="M178" i="21"/>
  <c r="K178" i="21"/>
  <c r="AK177" i="21"/>
  <c r="AI177" i="21"/>
  <c r="M177" i="21"/>
  <c r="K177" i="21"/>
  <c r="AK176" i="21"/>
  <c r="AI176" i="21"/>
  <c r="M176" i="21"/>
  <c r="K176" i="21"/>
  <c r="AK175" i="21"/>
  <c r="AI175" i="21"/>
  <c r="M175" i="21"/>
  <c r="K175" i="21"/>
  <c r="AK174" i="21"/>
  <c r="AI174" i="21"/>
  <c r="M174" i="21"/>
  <c r="K174" i="21"/>
  <c r="AK173" i="21"/>
  <c r="AI173" i="21"/>
  <c r="M173" i="21"/>
  <c r="K173" i="21"/>
  <c r="AK172" i="21"/>
  <c r="AI172" i="21"/>
  <c r="M172" i="21"/>
  <c r="K172" i="21"/>
  <c r="AK171" i="21"/>
  <c r="AI171" i="21"/>
  <c r="M171" i="21"/>
  <c r="K171" i="21"/>
  <c r="AK170" i="21"/>
  <c r="AI170" i="21"/>
  <c r="M170" i="21"/>
  <c r="K170" i="21"/>
  <c r="AK169" i="21"/>
  <c r="AI169" i="21"/>
  <c r="M169" i="21"/>
  <c r="K169" i="21"/>
  <c r="AK168" i="21"/>
  <c r="AI168" i="21"/>
  <c r="M168" i="21"/>
  <c r="K168" i="21"/>
  <c r="AK167" i="21"/>
  <c r="AI167" i="21"/>
  <c r="M167" i="21"/>
  <c r="K167" i="21"/>
  <c r="AK166" i="21"/>
  <c r="AI166" i="21"/>
  <c r="M166" i="21"/>
  <c r="K166" i="21"/>
  <c r="AK165" i="21"/>
  <c r="AI165" i="21"/>
  <c r="M165" i="21"/>
  <c r="K165" i="21"/>
  <c r="AK164" i="21"/>
  <c r="AI164" i="21"/>
  <c r="M164" i="21"/>
  <c r="K164" i="21"/>
  <c r="AK161" i="21"/>
  <c r="AI161" i="21"/>
  <c r="M161" i="21"/>
  <c r="K161" i="21"/>
  <c r="AK160" i="21"/>
  <c r="AI160" i="21"/>
  <c r="M160" i="21"/>
  <c r="K160" i="21"/>
  <c r="AK159" i="21"/>
  <c r="AI159" i="21"/>
  <c r="M159" i="21"/>
  <c r="K159" i="21"/>
  <c r="AK158" i="21"/>
  <c r="AI158" i="21"/>
  <c r="M158" i="21"/>
  <c r="K158" i="21"/>
  <c r="AK157" i="21"/>
  <c r="AI157" i="21"/>
  <c r="M157" i="21"/>
  <c r="K157" i="21"/>
  <c r="AK156" i="21"/>
  <c r="AI156" i="21"/>
  <c r="M156" i="21"/>
  <c r="K156" i="21"/>
  <c r="AK155" i="21"/>
  <c r="AI155" i="21"/>
  <c r="M155" i="21"/>
  <c r="K155" i="21"/>
  <c r="AK154" i="21"/>
  <c r="AI154" i="21"/>
  <c r="M154" i="21"/>
  <c r="K154" i="21"/>
  <c r="AK153" i="21"/>
  <c r="AI153" i="21"/>
  <c r="M153" i="21"/>
  <c r="K153" i="21"/>
  <c r="AK152" i="21"/>
  <c r="AI152" i="21"/>
  <c r="M152" i="21"/>
  <c r="K152" i="21"/>
  <c r="AK151" i="21"/>
  <c r="AI151" i="21"/>
  <c r="M151" i="21"/>
  <c r="K151" i="21"/>
  <c r="AK150" i="21"/>
  <c r="AI150" i="21"/>
  <c r="M150" i="21"/>
  <c r="K150" i="21"/>
  <c r="AK149" i="21"/>
  <c r="AI149" i="21"/>
  <c r="M149" i="21"/>
  <c r="K149" i="21"/>
  <c r="AK148" i="21"/>
  <c r="AI148" i="21"/>
  <c r="M148" i="21"/>
  <c r="K148" i="21"/>
  <c r="AK147" i="21"/>
  <c r="AI147" i="21"/>
  <c r="M147" i="21"/>
  <c r="K147" i="21"/>
  <c r="AK146" i="21"/>
  <c r="AI146" i="21"/>
  <c r="M146" i="21"/>
  <c r="K146" i="21"/>
  <c r="AK145" i="21"/>
  <c r="AI145" i="21"/>
  <c r="M145" i="21"/>
  <c r="K145" i="21"/>
  <c r="AK144" i="21"/>
  <c r="AI144" i="21"/>
  <c r="M144" i="21"/>
  <c r="K144" i="21"/>
  <c r="AK143" i="21"/>
  <c r="AI143" i="21"/>
  <c r="M143" i="21"/>
  <c r="K143" i="21"/>
  <c r="AK142" i="21"/>
  <c r="AI142" i="21"/>
  <c r="M142" i="21"/>
  <c r="K142" i="21"/>
  <c r="AK141" i="21"/>
  <c r="AI141" i="21"/>
  <c r="M141" i="21"/>
  <c r="K141" i="21"/>
  <c r="AK140" i="21"/>
  <c r="AI140" i="21"/>
  <c r="M140" i="21"/>
  <c r="K140" i="21"/>
  <c r="AK139" i="21"/>
  <c r="AI139" i="21"/>
  <c r="M139" i="21"/>
  <c r="K139" i="21"/>
  <c r="AK138" i="21"/>
  <c r="AI138" i="21"/>
  <c r="M138" i="21"/>
  <c r="K138" i="21"/>
  <c r="AK137" i="21"/>
  <c r="AI137" i="21"/>
  <c r="M137" i="21"/>
  <c r="K137" i="21"/>
  <c r="AK136" i="21"/>
  <c r="AI136" i="21"/>
  <c r="M136" i="21"/>
  <c r="K136" i="21"/>
  <c r="AK135" i="21"/>
  <c r="AI135" i="21"/>
  <c r="M135" i="21"/>
  <c r="K135" i="21"/>
  <c r="AK134" i="21"/>
  <c r="AI134" i="21"/>
  <c r="M134" i="21"/>
  <c r="K134" i="21"/>
  <c r="AK133" i="21"/>
  <c r="AI133" i="21"/>
  <c r="M133" i="21"/>
  <c r="K133" i="21"/>
  <c r="AK132" i="21"/>
  <c r="AI132" i="21"/>
  <c r="M132" i="21"/>
  <c r="K132" i="21"/>
  <c r="AK131" i="21"/>
  <c r="AI131" i="21"/>
  <c r="M131" i="21"/>
  <c r="K131" i="21"/>
  <c r="AK130" i="21"/>
  <c r="AI130" i="21"/>
  <c r="M130" i="21"/>
  <c r="K130" i="21"/>
  <c r="AK129" i="21"/>
  <c r="AI129" i="21"/>
  <c r="M129" i="21"/>
  <c r="K129" i="21"/>
  <c r="AK128" i="21"/>
  <c r="AI128" i="21"/>
  <c r="M128" i="21"/>
  <c r="K128" i="21"/>
  <c r="AK127" i="21"/>
  <c r="AI127" i="21"/>
  <c r="M127" i="21"/>
  <c r="K127" i="21"/>
  <c r="AK126" i="21"/>
  <c r="AI126" i="21"/>
  <c r="M126" i="21"/>
  <c r="K126" i="21"/>
  <c r="AK125" i="21"/>
  <c r="AI125" i="21"/>
  <c r="M125" i="21"/>
  <c r="K125" i="21"/>
  <c r="AK124" i="21"/>
  <c r="AI124" i="21"/>
  <c r="M124" i="21"/>
  <c r="K124" i="21"/>
  <c r="AK123" i="21"/>
  <c r="AI123" i="21"/>
  <c r="M123" i="21"/>
  <c r="K123" i="21"/>
  <c r="AK122" i="21"/>
  <c r="AI122" i="21"/>
  <c r="M122" i="21"/>
  <c r="K122" i="21"/>
  <c r="AK121" i="21"/>
  <c r="AI121" i="21"/>
  <c r="M121" i="21"/>
  <c r="K121" i="21"/>
  <c r="AK120" i="21"/>
  <c r="AI120" i="21"/>
  <c r="M120" i="21"/>
  <c r="K120" i="21"/>
  <c r="AK119" i="21"/>
  <c r="AI119" i="21"/>
  <c r="M119" i="21"/>
  <c r="K119" i="21"/>
  <c r="AK118" i="21"/>
  <c r="AI118" i="21"/>
  <c r="M118" i="21"/>
  <c r="K118" i="21"/>
  <c r="AK117" i="21"/>
  <c r="AI117" i="21"/>
  <c r="M117" i="21"/>
  <c r="K117" i="21"/>
  <c r="AK116" i="21"/>
  <c r="AI116" i="21"/>
  <c r="M116" i="21"/>
  <c r="K116" i="21"/>
  <c r="AK115" i="21"/>
  <c r="AI115" i="21"/>
  <c r="M115" i="21"/>
  <c r="K115" i="21"/>
  <c r="AK114" i="21"/>
  <c r="AI114" i="21"/>
  <c r="M114" i="21"/>
  <c r="K114" i="21"/>
  <c r="AK113" i="21"/>
  <c r="AI113" i="21"/>
  <c r="M113" i="21"/>
  <c r="K113" i="21"/>
  <c r="AK112" i="21"/>
  <c r="AI112" i="21"/>
  <c r="M112" i="21"/>
  <c r="K112" i="21"/>
  <c r="AK111" i="21"/>
  <c r="AI111" i="21"/>
  <c r="M111" i="21"/>
  <c r="K111" i="21"/>
  <c r="AK110" i="21"/>
  <c r="AI110" i="21"/>
  <c r="M110" i="21"/>
  <c r="K110" i="21"/>
  <c r="AK109" i="21"/>
  <c r="AI109" i="21"/>
  <c r="M109" i="21"/>
  <c r="K109" i="21"/>
  <c r="AK108" i="21"/>
  <c r="AI108" i="21"/>
  <c r="M108" i="21"/>
  <c r="K108" i="21"/>
  <c r="AK107" i="21"/>
  <c r="AI107" i="21"/>
  <c r="M107" i="21"/>
  <c r="K107" i="21"/>
  <c r="AO106" i="21"/>
  <c r="AK106" i="21"/>
  <c r="AI106" i="21"/>
  <c r="M106" i="21"/>
  <c r="K106" i="21"/>
  <c r="AK105" i="21"/>
  <c r="AI105" i="21"/>
  <c r="M105" i="21"/>
  <c r="K105" i="21"/>
  <c r="AK104" i="21"/>
  <c r="AI104" i="21"/>
  <c r="M104" i="21"/>
  <c r="K104" i="21"/>
  <c r="AK103" i="21"/>
  <c r="AI103" i="21"/>
  <c r="M103" i="21"/>
  <c r="K103" i="21"/>
  <c r="AK102" i="21"/>
  <c r="AI102" i="21"/>
  <c r="M102" i="21"/>
  <c r="K102" i="21"/>
  <c r="AK101" i="21"/>
  <c r="AI101" i="21"/>
  <c r="M101" i="21"/>
  <c r="K101" i="21"/>
  <c r="AK100" i="21"/>
  <c r="AI100" i="21"/>
  <c r="M100" i="21"/>
  <c r="K100" i="21"/>
  <c r="AK99" i="21"/>
  <c r="AI99" i="21"/>
  <c r="M99" i="21"/>
  <c r="K99" i="21"/>
  <c r="AK98" i="21"/>
  <c r="AI98" i="21"/>
  <c r="M98" i="21"/>
  <c r="K98" i="21"/>
  <c r="AK97" i="21"/>
  <c r="AI97" i="21"/>
  <c r="M97" i="21"/>
  <c r="K97" i="21"/>
  <c r="AK96" i="21"/>
  <c r="AI96" i="21"/>
  <c r="M96" i="21"/>
  <c r="K96" i="21"/>
  <c r="AK95" i="21"/>
  <c r="AI95" i="21"/>
  <c r="M95" i="21"/>
  <c r="K95" i="21"/>
  <c r="AK94" i="21"/>
  <c r="AI94" i="21"/>
  <c r="M94" i="21"/>
  <c r="K94" i="21"/>
  <c r="AK93" i="21"/>
  <c r="AI93" i="21"/>
  <c r="M93" i="21"/>
  <c r="K93" i="21"/>
  <c r="AK92" i="21"/>
  <c r="AI92" i="21"/>
  <c r="M92" i="21"/>
  <c r="K92" i="21"/>
  <c r="AK91" i="21"/>
  <c r="AI91" i="21"/>
  <c r="M91" i="21"/>
  <c r="K91" i="21"/>
  <c r="AK90" i="21"/>
  <c r="AI90" i="21"/>
  <c r="M90" i="21"/>
  <c r="K90" i="21"/>
  <c r="AK89" i="21"/>
  <c r="AI89" i="21"/>
  <c r="M89" i="21"/>
  <c r="K89" i="21"/>
  <c r="AK88" i="21"/>
  <c r="AI88" i="21"/>
  <c r="M88" i="21"/>
  <c r="K88" i="21"/>
  <c r="AK87" i="21"/>
  <c r="AI87" i="21"/>
  <c r="M87" i="21"/>
  <c r="K87" i="21"/>
  <c r="AK86" i="21"/>
  <c r="AI86" i="21"/>
  <c r="M86" i="21"/>
  <c r="K86" i="21"/>
  <c r="AK85" i="21"/>
  <c r="AI85" i="21"/>
  <c r="M85" i="21"/>
  <c r="K85" i="21"/>
  <c r="AK84" i="21"/>
  <c r="AI84" i="21"/>
  <c r="M84" i="21"/>
  <c r="K84" i="21"/>
  <c r="AK83" i="21"/>
  <c r="AI83" i="21"/>
  <c r="M83" i="21"/>
  <c r="K83" i="21"/>
  <c r="AK82" i="21"/>
  <c r="AI82" i="21"/>
  <c r="M82" i="21"/>
  <c r="K82" i="21"/>
  <c r="AK81" i="21"/>
  <c r="AI81" i="21"/>
  <c r="M81" i="21"/>
  <c r="K81" i="21"/>
  <c r="AK80" i="21"/>
  <c r="AI80" i="21"/>
  <c r="M80" i="21"/>
  <c r="K80" i="21"/>
  <c r="AK79" i="21"/>
  <c r="AI79" i="21"/>
  <c r="M79" i="21"/>
  <c r="K79" i="21"/>
  <c r="AK78" i="21"/>
  <c r="AI78" i="21"/>
  <c r="M78" i="21"/>
  <c r="K78" i="21"/>
  <c r="AK77" i="21"/>
  <c r="AI77" i="21"/>
  <c r="M77" i="21"/>
  <c r="K77" i="21"/>
  <c r="AK76" i="21"/>
  <c r="AI76" i="21"/>
  <c r="M76" i="21"/>
  <c r="K76" i="21"/>
  <c r="AK75" i="21"/>
  <c r="AI75" i="21"/>
  <c r="M75" i="21"/>
  <c r="K75" i="21"/>
  <c r="AK74" i="21"/>
  <c r="AI74" i="21"/>
  <c r="M74" i="21"/>
  <c r="K74" i="21"/>
  <c r="AK73" i="21"/>
  <c r="AI73" i="21"/>
  <c r="M73" i="21"/>
  <c r="K73" i="21"/>
  <c r="AK72" i="21"/>
  <c r="AI72" i="21"/>
  <c r="M72" i="21"/>
  <c r="K72" i="21"/>
  <c r="AK71" i="21"/>
  <c r="AI71" i="21"/>
  <c r="M71" i="21"/>
  <c r="K71" i="21"/>
  <c r="AK70" i="21"/>
  <c r="AI70" i="21"/>
  <c r="M70" i="21"/>
  <c r="K70" i="21"/>
  <c r="AK69" i="21"/>
  <c r="AI69" i="21"/>
  <c r="M69" i="21"/>
  <c r="K69" i="21"/>
  <c r="AK68" i="21"/>
  <c r="AI68" i="21"/>
  <c r="M68" i="21"/>
  <c r="K68" i="21"/>
  <c r="AK67" i="21"/>
  <c r="AI67" i="21"/>
  <c r="M67" i="21"/>
  <c r="K67" i="21"/>
  <c r="AK66" i="21"/>
  <c r="AI66" i="21"/>
  <c r="M66" i="21"/>
  <c r="K66" i="21"/>
  <c r="AK65" i="21"/>
  <c r="AI65" i="21"/>
  <c r="M65" i="21"/>
  <c r="K65" i="21"/>
  <c r="AK64" i="21"/>
  <c r="AI64" i="21"/>
  <c r="M64" i="21"/>
  <c r="K64" i="21"/>
  <c r="AK63" i="21"/>
  <c r="AI63" i="21"/>
  <c r="M63" i="21"/>
  <c r="K63" i="21"/>
  <c r="AK62" i="21"/>
  <c r="AI62" i="21"/>
  <c r="M62" i="21"/>
  <c r="K62" i="21"/>
  <c r="AK61" i="21"/>
  <c r="AI61" i="21"/>
  <c r="M61" i="21"/>
  <c r="K61" i="21"/>
  <c r="AK60" i="21"/>
  <c r="AI60" i="21"/>
  <c r="M60" i="21"/>
  <c r="K60" i="21"/>
  <c r="AK59" i="21"/>
  <c r="AI59" i="21"/>
  <c r="M59" i="21"/>
  <c r="K59" i="21"/>
  <c r="AK58" i="21"/>
  <c r="AI58" i="21"/>
  <c r="M58" i="21"/>
  <c r="K58" i="21"/>
  <c r="AK57" i="21"/>
  <c r="AI57" i="21"/>
  <c r="M57" i="21"/>
  <c r="K57" i="21"/>
  <c r="AK56" i="21"/>
  <c r="AI56" i="21"/>
  <c r="M56" i="21"/>
  <c r="K56" i="21"/>
  <c r="AK55" i="21"/>
  <c r="AI55" i="21"/>
  <c r="M55" i="21"/>
  <c r="K55" i="21"/>
  <c r="AK54" i="21"/>
  <c r="AI54" i="21"/>
  <c r="M54" i="21"/>
  <c r="K54" i="21"/>
  <c r="AK53" i="21"/>
  <c r="AI53" i="21"/>
  <c r="M53" i="21"/>
  <c r="K53" i="21"/>
  <c r="AK52" i="21"/>
  <c r="AI52" i="21"/>
  <c r="M52" i="21"/>
  <c r="K52" i="21"/>
  <c r="AK51" i="21"/>
  <c r="AI51" i="21"/>
  <c r="M51" i="21"/>
  <c r="K51" i="21"/>
  <c r="AK50" i="21"/>
  <c r="AI50" i="21"/>
  <c r="M50" i="21"/>
  <c r="K50" i="21"/>
  <c r="AK49" i="21"/>
  <c r="AI49" i="21"/>
  <c r="M49" i="21"/>
  <c r="K49" i="21"/>
  <c r="AK48" i="21"/>
  <c r="AI48" i="21"/>
  <c r="M48" i="21"/>
  <c r="K48" i="21"/>
  <c r="AK47" i="21"/>
  <c r="AI47" i="21"/>
  <c r="M47" i="21"/>
  <c r="K47" i="21"/>
  <c r="AK46" i="21"/>
  <c r="AI46" i="21"/>
  <c r="M46" i="21"/>
  <c r="K46" i="21"/>
  <c r="AK45" i="21"/>
  <c r="AI45" i="21"/>
  <c r="M45" i="21"/>
  <c r="K45" i="21"/>
  <c r="AK44" i="21"/>
  <c r="AI44" i="21"/>
  <c r="M44" i="21"/>
  <c r="K44" i="21"/>
  <c r="AK43" i="21"/>
  <c r="AI43" i="21"/>
  <c r="M43" i="21"/>
  <c r="K43" i="21"/>
  <c r="AK42" i="21"/>
  <c r="AI42" i="21"/>
  <c r="M42" i="21"/>
  <c r="K42" i="21"/>
  <c r="AK41" i="21"/>
  <c r="AI41" i="21"/>
  <c r="M41" i="21"/>
  <c r="K41" i="21"/>
  <c r="AK40" i="21"/>
  <c r="AI40" i="21"/>
  <c r="M40" i="21"/>
  <c r="K40" i="21"/>
  <c r="AK39" i="21"/>
  <c r="AI39" i="21"/>
  <c r="M39" i="21"/>
  <c r="K39" i="21"/>
  <c r="AK38" i="21"/>
  <c r="AI38" i="21"/>
  <c r="M38" i="21"/>
  <c r="K38" i="21"/>
  <c r="AK37" i="21"/>
  <c r="AI37" i="21"/>
  <c r="M37" i="21"/>
  <c r="K37" i="21"/>
  <c r="AK36" i="21"/>
  <c r="AI36" i="21"/>
  <c r="M36" i="21"/>
  <c r="K36" i="21"/>
  <c r="AK35" i="21"/>
  <c r="AI35" i="21"/>
  <c r="M35" i="21"/>
  <c r="K35" i="21"/>
  <c r="AK34" i="21"/>
  <c r="AI34" i="21"/>
  <c r="M34" i="21"/>
  <c r="K34" i="21"/>
  <c r="AK33" i="21"/>
  <c r="AI33" i="21"/>
  <c r="M33" i="21"/>
  <c r="K33" i="21"/>
  <c r="AK32" i="21"/>
  <c r="AI32" i="21"/>
  <c r="M32" i="21"/>
  <c r="K32" i="21"/>
  <c r="AK31" i="21"/>
  <c r="AI31" i="21"/>
  <c r="M31" i="21"/>
  <c r="K31" i="21"/>
  <c r="AK30" i="21"/>
  <c r="AI30" i="21"/>
  <c r="M30" i="21"/>
  <c r="K30" i="21"/>
  <c r="AK29" i="21"/>
  <c r="AI29" i="21"/>
  <c r="M29" i="21"/>
  <c r="K29" i="21"/>
  <c r="AK28" i="21"/>
  <c r="AI28" i="21"/>
  <c r="M28" i="21"/>
  <c r="K28" i="21"/>
  <c r="AK27" i="21"/>
  <c r="AI27" i="21"/>
  <c r="M27" i="21"/>
  <c r="K27" i="21"/>
  <c r="AK26" i="21"/>
  <c r="AI26" i="21"/>
  <c r="M26" i="21"/>
  <c r="K26" i="21"/>
  <c r="AK25" i="21"/>
  <c r="AI25" i="21"/>
  <c r="M25" i="21"/>
  <c r="K25" i="21"/>
  <c r="AK24" i="21"/>
  <c r="AI24" i="21"/>
  <c r="M24" i="21"/>
  <c r="K24" i="21"/>
  <c r="AK23" i="21"/>
  <c r="AI23" i="21"/>
  <c r="M23" i="21"/>
  <c r="K23" i="21"/>
  <c r="AK22" i="21"/>
  <c r="AI22" i="21"/>
  <c r="M22" i="21"/>
  <c r="K22" i="21"/>
  <c r="AK21" i="21"/>
  <c r="AI21" i="21"/>
  <c r="M21" i="21"/>
  <c r="K21" i="21"/>
  <c r="AK20" i="21"/>
  <c r="AI20" i="21"/>
  <c r="M20" i="21"/>
  <c r="K20" i="21"/>
  <c r="AK19" i="21"/>
  <c r="AI19" i="21"/>
  <c r="M19" i="21"/>
  <c r="K19" i="21"/>
  <c r="AK18" i="21"/>
  <c r="AI18" i="21"/>
  <c r="M18" i="21"/>
  <c r="K18" i="21"/>
  <c r="AK17" i="21"/>
  <c r="AI17" i="21"/>
  <c r="M17" i="21"/>
  <c r="K17" i="21"/>
  <c r="AK16" i="21"/>
  <c r="AI16" i="21"/>
  <c r="M16" i="21"/>
  <c r="K16" i="21"/>
  <c r="AK15" i="21"/>
  <c r="AI15" i="21"/>
  <c r="M15" i="21"/>
  <c r="K15" i="21"/>
  <c r="AK14" i="21"/>
  <c r="AI14" i="21"/>
  <c r="M14" i="21"/>
  <c r="K14" i="21"/>
  <c r="AK13" i="21"/>
  <c r="AI13" i="21"/>
  <c r="M13" i="21"/>
  <c r="K13" i="21"/>
  <c r="AK12" i="21"/>
  <c r="AI12" i="21"/>
  <c r="M12" i="21"/>
  <c r="K12" i="21"/>
  <c r="AK11" i="21"/>
  <c r="AI11" i="21"/>
  <c r="M11" i="21"/>
  <c r="K11" i="21"/>
  <c r="AK9" i="21"/>
  <c r="AI9" i="21"/>
  <c r="M9" i="21"/>
  <c r="K9" i="21"/>
  <c r="AK8" i="21"/>
  <c r="AI8" i="21"/>
  <c r="M8" i="21"/>
  <c r="K8" i="21"/>
  <c r="AK7" i="21"/>
  <c r="AI7" i="21"/>
  <c r="M7" i="21"/>
  <c r="K7" i="21"/>
  <c r="AK6" i="21"/>
  <c r="AI6" i="21"/>
  <c r="M6" i="21"/>
  <c r="K6" i="21"/>
  <c r="AK5" i="21"/>
  <c r="AI5" i="21"/>
  <c r="M5" i="21"/>
  <c r="K5" i="21"/>
  <c r="AQ225" i="12"/>
  <c r="AO225" i="12"/>
  <c r="AK225" i="12"/>
  <c r="AI225" i="12"/>
  <c r="M225" i="12"/>
  <c r="K225" i="12"/>
  <c r="AK224" i="12"/>
  <c r="AI224" i="12"/>
  <c r="M224" i="12"/>
  <c r="K224" i="12"/>
  <c r="AK223" i="12"/>
  <c r="AI223" i="12"/>
  <c r="M223" i="12"/>
  <c r="K223" i="12"/>
  <c r="AK222" i="12"/>
  <c r="AI222" i="12"/>
  <c r="M222" i="12"/>
  <c r="K222" i="12"/>
  <c r="AK221" i="12"/>
  <c r="AI221" i="12"/>
  <c r="M221" i="12"/>
  <c r="K221" i="12"/>
  <c r="AK220" i="12"/>
  <c r="AI220" i="12"/>
  <c r="M220" i="12"/>
  <c r="K220" i="12"/>
  <c r="AK219" i="12"/>
  <c r="AI219" i="12"/>
  <c r="M219" i="12"/>
  <c r="K219" i="12"/>
  <c r="AK218" i="12"/>
  <c r="AI218" i="12"/>
  <c r="M218" i="12"/>
  <c r="K218" i="12"/>
  <c r="AK217" i="12"/>
  <c r="AI217" i="12"/>
  <c r="M217" i="12"/>
  <c r="K217" i="12"/>
  <c r="AK216" i="12"/>
  <c r="AI216" i="12"/>
  <c r="M216" i="12"/>
  <c r="K216" i="12"/>
  <c r="AK215" i="12"/>
  <c r="AI215" i="12"/>
  <c r="M215" i="12"/>
  <c r="K215" i="12"/>
  <c r="AK214" i="12"/>
  <c r="AI214" i="12"/>
  <c r="M214" i="12"/>
  <c r="K214" i="12"/>
  <c r="AK213" i="12"/>
  <c r="AI213" i="12"/>
  <c r="M213" i="12"/>
  <c r="K213" i="12"/>
  <c r="AK212" i="12"/>
  <c r="AI212" i="12"/>
  <c r="M212" i="12"/>
  <c r="K212" i="12"/>
  <c r="AK211" i="12"/>
  <c r="AI211" i="12"/>
  <c r="M211" i="12"/>
  <c r="K211" i="12"/>
  <c r="AK210" i="12"/>
  <c r="AI210" i="12"/>
  <c r="M210" i="12"/>
  <c r="K210" i="12"/>
  <c r="AK209" i="12"/>
  <c r="AI209" i="12"/>
  <c r="AK208" i="12"/>
  <c r="AI208" i="12"/>
  <c r="M208" i="12"/>
  <c r="K208" i="12"/>
  <c r="AK207" i="12"/>
  <c r="AI207" i="12"/>
  <c r="M207" i="12"/>
  <c r="K207" i="12"/>
  <c r="AK206" i="12"/>
  <c r="AI206" i="12"/>
  <c r="M206" i="12"/>
  <c r="K206" i="12"/>
  <c r="AK205" i="12"/>
  <c r="AI205" i="12"/>
  <c r="M205" i="12"/>
  <c r="K205" i="12"/>
  <c r="AK204" i="12"/>
  <c r="AI204" i="12"/>
  <c r="M204" i="12"/>
  <c r="K204" i="12"/>
  <c r="AK203" i="12"/>
  <c r="AI203" i="12"/>
  <c r="M203" i="12"/>
  <c r="K203" i="12"/>
  <c r="AK202" i="12"/>
  <c r="AI202" i="12"/>
  <c r="AK201" i="12"/>
  <c r="AI201" i="12"/>
  <c r="M201" i="12"/>
  <c r="K201" i="12"/>
  <c r="AK200" i="12"/>
  <c r="AI200" i="12"/>
  <c r="M200" i="12"/>
  <c r="K200" i="12"/>
  <c r="AK199" i="12"/>
  <c r="AI199" i="12"/>
  <c r="M199" i="12"/>
  <c r="K199" i="12"/>
  <c r="AK198" i="12"/>
  <c r="AI198" i="12"/>
  <c r="M198" i="12"/>
  <c r="K198" i="12"/>
  <c r="AK197" i="12"/>
  <c r="AI197" i="12"/>
  <c r="M197" i="12"/>
  <c r="K197" i="12"/>
  <c r="AK196" i="12"/>
  <c r="AI196" i="12"/>
  <c r="M196" i="12"/>
  <c r="K196" i="12"/>
  <c r="AK194" i="12"/>
  <c r="AI194" i="12"/>
  <c r="M194" i="12"/>
  <c r="K194" i="12"/>
  <c r="AK193" i="12"/>
  <c r="AI193" i="12"/>
  <c r="M193" i="12"/>
  <c r="K193" i="12"/>
  <c r="AK192" i="12"/>
  <c r="AI192" i="12"/>
  <c r="M192" i="12"/>
  <c r="K192" i="12"/>
  <c r="AK191" i="12"/>
  <c r="AI191" i="12"/>
  <c r="M191" i="12"/>
  <c r="K191" i="12"/>
  <c r="AK190" i="12"/>
  <c r="AI190" i="12"/>
  <c r="M190" i="12"/>
  <c r="K190" i="12"/>
  <c r="AK189" i="12"/>
  <c r="AI189" i="12"/>
  <c r="M189" i="12"/>
  <c r="K189" i="12"/>
  <c r="AK188" i="12"/>
  <c r="AI188" i="12"/>
  <c r="M188" i="12"/>
  <c r="K188" i="12"/>
  <c r="AK187" i="12"/>
  <c r="AI187" i="12"/>
  <c r="M187" i="12"/>
  <c r="K187" i="12"/>
  <c r="AK186" i="12"/>
  <c r="AI186" i="12"/>
  <c r="M186" i="12"/>
  <c r="K186" i="12"/>
  <c r="AK185" i="12"/>
  <c r="AI185" i="12"/>
  <c r="M185" i="12"/>
  <c r="K185" i="12"/>
  <c r="AK184" i="12"/>
  <c r="AI184" i="12"/>
  <c r="M184" i="12"/>
  <c r="K184" i="12"/>
  <c r="AK183" i="12"/>
  <c r="AI183" i="12"/>
  <c r="M183" i="12"/>
  <c r="K183" i="12"/>
  <c r="AK182" i="12"/>
  <c r="AI182" i="12"/>
  <c r="M182" i="12"/>
  <c r="K182" i="12"/>
  <c r="AK181" i="12"/>
  <c r="AI181" i="12"/>
  <c r="M181" i="12"/>
  <c r="K181" i="12"/>
  <c r="AK180" i="12"/>
  <c r="AI180" i="12"/>
  <c r="M180" i="12"/>
  <c r="K180" i="12"/>
  <c r="AK179" i="12"/>
  <c r="AI179" i="12"/>
  <c r="M179" i="12"/>
  <c r="K179" i="12"/>
  <c r="AK178" i="12"/>
  <c r="AI178" i="12"/>
  <c r="M178" i="12"/>
  <c r="K178" i="12"/>
  <c r="AK177" i="12"/>
  <c r="AI177" i="12"/>
  <c r="M177" i="12"/>
  <c r="K177" i="12"/>
  <c r="AK176" i="12"/>
  <c r="AI176" i="12"/>
  <c r="M176" i="12"/>
  <c r="K176" i="12"/>
  <c r="AK175" i="12"/>
  <c r="AI175" i="12"/>
  <c r="M175" i="12"/>
  <c r="K175" i="12"/>
  <c r="AK174" i="12"/>
  <c r="AI174" i="12"/>
  <c r="M174" i="12"/>
  <c r="K174" i="12"/>
  <c r="AK173" i="12"/>
  <c r="AI173" i="12"/>
  <c r="M173" i="12"/>
  <c r="K173" i="12"/>
  <c r="AK172" i="12"/>
  <c r="AI172" i="12"/>
  <c r="M172" i="12"/>
  <c r="K172" i="12"/>
  <c r="AK171" i="12"/>
  <c r="AI171" i="12"/>
  <c r="M171" i="12"/>
  <c r="K171" i="12"/>
  <c r="AK170" i="12"/>
  <c r="AI170" i="12"/>
  <c r="M170" i="12"/>
  <c r="K170" i="12"/>
  <c r="AK169" i="12"/>
  <c r="AI169" i="12"/>
  <c r="M169" i="12"/>
  <c r="K169" i="12"/>
  <c r="AK168" i="12"/>
  <c r="AI168" i="12"/>
  <c r="M168" i="12"/>
  <c r="K168" i="12"/>
  <c r="AK167" i="12"/>
  <c r="AI167" i="12"/>
  <c r="M167" i="12"/>
  <c r="K167" i="12"/>
  <c r="AK166" i="12"/>
  <c r="AI166" i="12"/>
  <c r="M166" i="12"/>
  <c r="K166" i="12"/>
  <c r="AK165" i="12"/>
  <c r="AI165" i="12"/>
  <c r="M165" i="12"/>
  <c r="K165" i="12"/>
  <c r="AK164" i="12"/>
  <c r="AI164" i="12"/>
  <c r="M164" i="12"/>
  <c r="K164" i="12"/>
  <c r="AK161" i="12"/>
  <c r="AI161" i="12"/>
  <c r="M161" i="12"/>
  <c r="K161" i="12"/>
  <c r="AK160" i="12"/>
  <c r="AI160" i="12"/>
  <c r="M160" i="12"/>
  <c r="K160" i="12"/>
  <c r="AK159" i="12"/>
  <c r="AI159" i="12"/>
  <c r="M159" i="12"/>
  <c r="K159" i="12"/>
  <c r="AK158" i="12"/>
  <c r="AI158" i="12"/>
  <c r="M158" i="12"/>
  <c r="K158" i="12"/>
  <c r="AK157" i="12"/>
  <c r="AI157" i="12"/>
  <c r="M157" i="12"/>
  <c r="K157" i="12"/>
  <c r="AK156" i="12"/>
  <c r="AI156" i="12"/>
  <c r="M156" i="12"/>
  <c r="K156" i="12"/>
  <c r="AK155" i="12"/>
  <c r="AI155" i="12"/>
  <c r="M155" i="12"/>
  <c r="K155" i="12"/>
  <c r="AK154" i="12"/>
  <c r="AI154" i="12"/>
  <c r="M154" i="12"/>
  <c r="K154" i="12"/>
  <c r="AK153" i="12"/>
  <c r="AI153" i="12"/>
  <c r="M153" i="12"/>
  <c r="K153" i="12"/>
  <c r="AK152" i="12"/>
  <c r="AI152" i="12"/>
  <c r="M152" i="12"/>
  <c r="K152" i="12"/>
  <c r="AK151" i="12"/>
  <c r="AI151" i="12"/>
  <c r="M151" i="12"/>
  <c r="K151" i="12"/>
  <c r="AK150" i="12"/>
  <c r="AI150" i="12"/>
  <c r="M150" i="12"/>
  <c r="K150" i="12"/>
  <c r="AK149" i="12"/>
  <c r="AI149" i="12"/>
  <c r="M149" i="12"/>
  <c r="K149" i="12"/>
  <c r="AK148" i="12"/>
  <c r="AI148" i="12"/>
  <c r="M148" i="12"/>
  <c r="K148" i="12"/>
  <c r="AK147" i="12"/>
  <c r="AI147" i="12"/>
  <c r="M147" i="12"/>
  <c r="K147" i="12"/>
  <c r="AK146" i="12"/>
  <c r="AI146" i="12"/>
  <c r="M146" i="12"/>
  <c r="K146" i="12"/>
  <c r="AK145" i="12"/>
  <c r="AI145" i="12"/>
  <c r="M145" i="12"/>
  <c r="K145" i="12"/>
  <c r="AK144" i="12"/>
  <c r="AI144" i="12"/>
  <c r="M144" i="12"/>
  <c r="K144" i="12"/>
  <c r="AK143" i="12"/>
  <c r="AI143" i="12"/>
  <c r="M143" i="12"/>
  <c r="K143" i="12"/>
  <c r="AK142" i="12"/>
  <c r="AI142" i="12"/>
  <c r="M142" i="12"/>
  <c r="K142" i="12"/>
  <c r="AK141" i="12"/>
  <c r="AI141" i="12"/>
  <c r="M141" i="12"/>
  <c r="K141" i="12"/>
  <c r="AK140" i="12"/>
  <c r="AI140" i="12"/>
  <c r="M140" i="12"/>
  <c r="K140" i="12"/>
  <c r="AK139" i="12"/>
  <c r="AI139" i="12"/>
  <c r="M139" i="12"/>
  <c r="K139" i="12"/>
  <c r="AK138" i="12"/>
  <c r="AI138" i="12"/>
  <c r="M138" i="12"/>
  <c r="K138" i="12"/>
  <c r="AK137" i="12"/>
  <c r="AI137" i="12"/>
  <c r="M137" i="12"/>
  <c r="K137" i="12"/>
  <c r="AK136" i="12"/>
  <c r="AI136" i="12"/>
  <c r="M136" i="12"/>
  <c r="K136" i="12"/>
  <c r="AK135" i="12"/>
  <c r="AI135" i="12"/>
  <c r="M135" i="12"/>
  <c r="K135" i="12"/>
  <c r="AK134" i="12"/>
  <c r="AI134" i="12"/>
  <c r="M134" i="12"/>
  <c r="K134" i="12"/>
  <c r="AK133" i="12"/>
  <c r="AI133" i="12"/>
  <c r="M133" i="12"/>
  <c r="K133" i="12"/>
  <c r="AK132" i="12"/>
  <c r="AI132" i="12"/>
  <c r="M132" i="12"/>
  <c r="K132" i="12"/>
  <c r="AK131" i="12"/>
  <c r="AI131" i="12"/>
  <c r="M131" i="12"/>
  <c r="K131" i="12"/>
  <c r="AK130" i="12"/>
  <c r="AI130" i="12"/>
  <c r="M130" i="12"/>
  <c r="K130" i="12"/>
  <c r="AK129" i="12"/>
  <c r="AI129" i="12"/>
  <c r="M129" i="12"/>
  <c r="K129" i="12"/>
  <c r="AK128" i="12"/>
  <c r="AI128" i="12"/>
  <c r="M128" i="12"/>
  <c r="K128" i="12"/>
  <c r="AK127" i="12"/>
  <c r="AI127" i="12"/>
  <c r="M127" i="12"/>
  <c r="K127" i="12"/>
  <c r="AK126" i="12"/>
  <c r="AI126" i="12"/>
  <c r="M126" i="12"/>
  <c r="K126" i="12"/>
  <c r="AK125" i="12"/>
  <c r="AI125" i="12"/>
  <c r="M125" i="12"/>
  <c r="K125" i="12"/>
  <c r="AK124" i="12"/>
  <c r="AI124" i="12"/>
  <c r="M124" i="12"/>
  <c r="K124" i="12"/>
  <c r="AK123" i="12"/>
  <c r="AI123" i="12"/>
  <c r="M123" i="12"/>
  <c r="K123" i="12"/>
  <c r="AK122" i="12"/>
  <c r="AI122" i="12"/>
  <c r="M122" i="12"/>
  <c r="K122" i="12"/>
  <c r="AK121" i="12"/>
  <c r="AI121" i="12"/>
  <c r="M121" i="12"/>
  <c r="K121" i="12"/>
  <c r="AK120" i="12"/>
  <c r="AI120" i="12"/>
  <c r="M120" i="12"/>
  <c r="K120" i="12"/>
  <c r="AK119" i="12"/>
  <c r="AI119" i="12"/>
  <c r="M119" i="12"/>
  <c r="K119" i="12"/>
  <c r="AK118" i="12"/>
  <c r="AI118" i="12"/>
  <c r="M118" i="12"/>
  <c r="K118" i="12"/>
  <c r="AK117" i="12"/>
  <c r="AI117" i="12"/>
  <c r="M117" i="12"/>
  <c r="K117" i="12"/>
  <c r="AK116" i="12"/>
  <c r="AI116" i="12"/>
  <c r="M116" i="12"/>
  <c r="K116" i="12"/>
  <c r="AK115" i="12"/>
  <c r="AI115" i="12"/>
  <c r="M115" i="12"/>
  <c r="K115" i="12"/>
  <c r="AK114" i="12"/>
  <c r="AI114" i="12"/>
  <c r="M114" i="12"/>
  <c r="K114" i="12"/>
  <c r="AK113" i="12"/>
  <c r="AI113" i="12"/>
  <c r="M113" i="12"/>
  <c r="K113" i="12"/>
  <c r="AK112" i="12"/>
  <c r="AI112" i="12"/>
  <c r="M112" i="12"/>
  <c r="K112" i="12"/>
  <c r="AK111" i="12"/>
  <c r="AI111" i="12"/>
  <c r="M111" i="12"/>
  <c r="K111" i="12"/>
  <c r="AK110" i="12"/>
  <c r="AI110" i="12"/>
  <c r="M110" i="12"/>
  <c r="K110" i="12"/>
  <c r="AK109" i="12"/>
  <c r="AI109" i="12"/>
  <c r="M109" i="12"/>
  <c r="K109" i="12"/>
  <c r="AK108" i="12"/>
  <c r="AI108" i="12"/>
  <c r="M108" i="12"/>
  <c r="K108" i="12"/>
  <c r="AK107" i="12"/>
  <c r="AI107" i="12"/>
  <c r="M107" i="12"/>
  <c r="K107" i="12"/>
  <c r="AK106" i="12"/>
  <c r="AI106" i="12"/>
  <c r="M106" i="12"/>
  <c r="K106" i="12"/>
  <c r="AK105" i="12"/>
  <c r="AI105" i="12"/>
  <c r="M105" i="12"/>
  <c r="K105" i="12"/>
  <c r="AK104" i="12"/>
  <c r="AI104" i="12"/>
  <c r="M104" i="12"/>
  <c r="K104" i="12"/>
  <c r="AK103" i="12"/>
  <c r="AI103" i="12"/>
  <c r="M103" i="12"/>
  <c r="K103" i="12"/>
  <c r="AK102" i="12"/>
  <c r="AI102" i="12"/>
  <c r="M102" i="12"/>
  <c r="K102" i="12"/>
  <c r="AK101" i="12"/>
  <c r="AI101" i="12"/>
  <c r="M101" i="12"/>
  <c r="K101" i="12"/>
  <c r="AK100" i="12"/>
  <c r="AI100" i="12"/>
  <c r="M100" i="12"/>
  <c r="K100" i="12"/>
  <c r="AK99" i="12"/>
  <c r="AI99" i="12"/>
  <c r="M99" i="12"/>
  <c r="K99" i="12"/>
  <c r="AK98" i="12"/>
  <c r="AI98" i="12"/>
  <c r="M98" i="12"/>
  <c r="K98" i="12"/>
  <c r="AK97" i="12"/>
  <c r="AI97" i="12"/>
  <c r="M97" i="12"/>
  <c r="K97" i="12"/>
  <c r="AK96" i="12"/>
  <c r="AI96" i="12"/>
  <c r="M96" i="12"/>
  <c r="K96" i="12"/>
  <c r="AK95" i="12"/>
  <c r="AI95" i="12"/>
  <c r="M95" i="12"/>
  <c r="K95" i="12"/>
  <c r="AK94" i="12"/>
  <c r="AI94" i="12"/>
  <c r="M94" i="12"/>
  <c r="K94" i="12"/>
  <c r="AK93" i="12"/>
  <c r="AI93" i="12"/>
  <c r="M93" i="12"/>
  <c r="K93" i="12"/>
  <c r="AK92" i="12"/>
  <c r="AI92" i="12"/>
  <c r="M92" i="12"/>
  <c r="K92" i="12"/>
  <c r="AK91" i="12"/>
  <c r="AI91" i="12"/>
  <c r="M91" i="12"/>
  <c r="K91" i="12"/>
  <c r="AK90" i="12"/>
  <c r="AI90" i="12"/>
  <c r="M90" i="12"/>
  <c r="K90" i="12"/>
  <c r="AK89" i="12"/>
  <c r="AI89" i="12"/>
  <c r="M89" i="12"/>
  <c r="K89" i="12"/>
  <c r="AK88" i="12"/>
  <c r="AI88" i="12"/>
  <c r="M88" i="12"/>
  <c r="K88" i="12"/>
  <c r="AK87" i="12"/>
  <c r="AI87" i="12"/>
  <c r="M87" i="12"/>
  <c r="K87" i="12"/>
  <c r="AK86" i="12"/>
  <c r="AI86" i="12"/>
  <c r="M86" i="12"/>
  <c r="K86" i="12"/>
  <c r="AK85" i="12"/>
  <c r="AI85" i="12"/>
  <c r="M85" i="12"/>
  <c r="K85" i="12"/>
  <c r="AK84" i="12"/>
  <c r="AI84" i="12"/>
  <c r="M84" i="12"/>
  <c r="K84" i="12"/>
  <c r="AK83" i="12"/>
  <c r="AI83" i="12"/>
  <c r="M83" i="12"/>
  <c r="K83" i="12"/>
  <c r="AK82" i="12"/>
  <c r="AI82" i="12"/>
  <c r="M82" i="12"/>
  <c r="K82" i="12"/>
  <c r="AK81" i="12"/>
  <c r="AI81" i="12"/>
  <c r="M81" i="12"/>
  <c r="K81" i="12"/>
  <c r="AK80" i="12"/>
  <c r="AI80" i="12"/>
  <c r="M80" i="12"/>
  <c r="K80" i="12"/>
  <c r="AK79" i="12"/>
  <c r="AI79" i="12"/>
  <c r="M79" i="12"/>
  <c r="K79" i="12"/>
  <c r="AK78" i="12"/>
  <c r="AI78" i="12"/>
  <c r="M78" i="12"/>
  <c r="K78" i="12"/>
  <c r="AK77" i="12"/>
  <c r="AI77" i="12"/>
  <c r="M77" i="12"/>
  <c r="K77" i="12"/>
  <c r="AK76" i="12"/>
  <c r="AI76" i="12"/>
  <c r="M76" i="12"/>
  <c r="K76" i="12"/>
  <c r="AK75" i="12"/>
  <c r="AI75" i="12"/>
  <c r="M75" i="12"/>
  <c r="K75" i="12"/>
  <c r="AK74" i="12"/>
  <c r="AI74" i="12"/>
  <c r="M74" i="12"/>
  <c r="K74" i="12"/>
  <c r="AK73" i="12"/>
  <c r="AI73" i="12"/>
  <c r="M73" i="12"/>
  <c r="K73" i="12"/>
  <c r="AK72" i="12"/>
  <c r="AI72" i="12"/>
  <c r="M72" i="12"/>
  <c r="K72" i="12"/>
  <c r="AK71" i="12"/>
  <c r="AI71" i="12"/>
  <c r="M71" i="12"/>
  <c r="K71" i="12"/>
  <c r="AK70" i="12"/>
  <c r="AI70" i="12"/>
  <c r="M70" i="12"/>
  <c r="K70" i="12"/>
  <c r="AK69" i="12"/>
  <c r="AI69" i="12"/>
  <c r="M69" i="12"/>
  <c r="K69" i="12"/>
  <c r="AK68" i="12"/>
  <c r="AI68" i="12"/>
  <c r="M68" i="12"/>
  <c r="K68" i="12"/>
  <c r="AK67" i="12"/>
  <c r="AI67" i="12"/>
  <c r="M67" i="12"/>
  <c r="K67" i="12"/>
  <c r="AK66" i="12"/>
  <c r="AI66" i="12"/>
  <c r="M66" i="12"/>
  <c r="K66" i="12"/>
  <c r="AK65" i="12"/>
  <c r="AI65" i="12"/>
  <c r="M65" i="12"/>
  <c r="K65" i="12"/>
  <c r="AK64" i="12"/>
  <c r="AI64" i="12"/>
  <c r="M64" i="12"/>
  <c r="K64" i="12"/>
  <c r="AK63" i="12"/>
  <c r="AI63" i="12"/>
  <c r="M63" i="12"/>
  <c r="K63" i="12"/>
  <c r="AK62" i="12"/>
  <c r="AI62" i="12"/>
  <c r="M62" i="12"/>
  <c r="K62" i="12"/>
  <c r="AK61" i="12"/>
  <c r="AI61" i="12"/>
  <c r="M61" i="12"/>
  <c r="K61" i="12"/>
  <c r="AK60" i="12"/>
  <c r="AI60" i="12"/>
  <c r="M60" i="12"/>
  <c r="K60" i="12"/>
  <c r="AK59" i="12"/>
  <c r="AI59" i="12"/>
  <c r="M59" i="12"/>
  <c r="K59" i="12"/>
  <c r="AK58" i="12"/>
  <c r="AI58" i="12"/>
  <c r="M58" i="12"/>
  <c r="K58" i="12"/>
  <c r="AK57" i="12"/>
  <c r="AI57" i="12"/>
  <c r="M57" i="12"/>
  <c r="K57" i="12"/>
  <c r="AK56" i="12"/>
  <c r="AI56" i="12"/>
  <c r="M56" i="12"/>
  <c r="K56" i="12"/>
  <c r="AK55" i="12"/>
  <c r="AI55" i="12"/>
  <c r="M55" i="12"/>
  <c r="K55" i="12"/>
  <c r="AK54" i="12"/>
  <c r="AI54" i="12"/>
  <c r="M54" i="12"/>
  <c r="K54" i="12"/>
  <c r="AK53" i="12"/>
  <c r="AI53" i="12"/>
  <c r="M53" i="12"/>
  <c r="K53" i="12"/>
  <c r="AK52" i="12"/>
  <c r="AI52" i="12"/>
  <c r="M52" i="12"/>
  <c r="K52" i="12"/>
  <c r="AK51" i="12"/>
  <c r="AI51" i="12"/>
  <c r="M51" i="12"/>
  <c r="K51" i="12"/>
  <c r="AK50" i="12"/>
  <c r="AI50" i="12"/>
  <c r="M50" i="12"/>
  <c r="K50" i="12"/>
  <c r="AK49" i="12"/>
  <c r="AI49" i="12"/>
  <c r="M49" i="12"/>
  <c r="K49" i="12"/>
  <c r="AK48" i="12"/>
  <c r="AI48" i="12"/>
  <c r="M48" i="12"/>
  <c r="K48" i="12"/>
  <c r="AK47" i="12"/>
  <c r="AI47" i="12"/>
  <c r="M47" i="12"/>
  <c r="K47" i="12"/>
  <c r="AK46" i="12"/>
  <c r="AI46" i="12"/>
  <c r="M46" i="12"/>
  <c r="K46" i="12"/>
  <c r="AK45" i="12"/>
  <c r="AI45" i="12"/>
  <c r="M45" i="12"/>
  <c r="K45" i="12"/>
  <c r="AK44" i="12"/>
  <c r="AI44" i="12"/>
  <c r="M44" i="12"/>
  <c r="K44" i="12"/>
  <c r="AK43" i="12"/>
  <c r="AI43" i="12"/>
  <c r="M43" i="12"/>
  <c r="K43" i="12"/>
  <c r="AK42" i="12"/>
  <c r="AI42" i="12"/>
  <c r="M42" i="12"/>
  <c r="K42" i="12"/>
  <c r="AK41" i="12"/>
  <c r="AI41" i="12"/>
  <c r="M41" i="12"/>
  <c r="K41" i="12"/>
  <c r="AK40" i="12"/>
  <c r="AI40" i="12"/>
  <c r="M40" i="12"/>
  <c r="K40" i="12"/>
  <c r="AK39" i="12"/>
  <c r="AI39" i="12"/>
  <c r="M39" i="12"/>
  <c r="K39" i="12"/>
  <c r="AK38" i="12"/>
  <c r="AI38" i="12"/>
  <c r="M38" i="12"/>
  <c r="K38" i="12"/>
  <c r="AK37" i="12"/>
  <c r="AI37" i="12"/>
  <c r="M37" i="12"/>
  <c r="K37" i="12"/>
  <c r="AK36" i="12"/>
  <c r="AI36" i="12"/>
  <c r="M36" i="12"/>
  <c r="K36" i="12"/>
  <c r="AK35" i="12"/>
  <c r="AI35" i="12"/>
  <c r="M35" i="12"/>
  <c r="K35" i="12"/>
  <c r="AK34" i="12"/>
  <c r="AI34" i="12"/>
  <c r="M34" i="12"/>
  <c r="K34" i="12"/>
  <c r="AK33" i="12"/>
  <c r="AI33" i="12"/>
  <c r="M33" i="12"/>
  <c r="K33" i="12"/>
  <c r="AK32" i="12"/>
  <c r="AI32" i="12"/>
  <c r="M32" i="12"/>
  <c r="K32" i="12"/>
  <c r="AK31" i="12"/>
  <c r="AI31" i="12"/>
  <c r="M31" i="12"/>
  <c r="K31" i="12"/>
  <c r="AK30" i="12"/>
  <c r="AI30" i="12"/>
  <c r="M30" i="12"/>
  <c r="K30" i="12"/>
  <c r="AK29" i="12"/>
  <c r="AI29" i="12"/>
  <c r="M29" i="12"/>
  <c r="K29" i="12"/>
  <c r="AK28" i="12"/>
  <c r="AI28" i="12"/>
  <c r="M28" i="12"/>
  <c r="K28" i="12"/>
  <c r="AK27" i="12"/>
  <c r="AI27" i="12"/>
  <c r="M27" i="12"/>
  <c r="K27" i="12"/>
  <c r="AK26" i="12"/>
  <c r="AI26" i="12"/>
  <c r="M26" i="12"/>
  <c r="K26" i="12"/>
  <c r="AK25" i="12"/>
  <c r="AI25" i="12"/>
  <c r="M25" i="12"/>
  <c r="K25" i="12"/>
  <c r="AK24" i="12"/>
  <c r="AI24" i="12"/>
  <c r="M24" i="12"/>
  <c r="K24" i="12"/>
  <c r="AK23" i="12"/>
  <c r="AI23" i="12"/>
  <c r="M23" i="12"/>
  <c r="K23" i="12"/>
  <c r="AK22" i="12"/>
  <c r="AI22" i="12"/>
  <c r="M22" i="12"/>
  <c r="K22" i="12"/>
  <c r="AK21" i="12"/>
  <c r="AI21" i="12"/>
  <c r="M21" i="12"/>
  <c r="K21" i="12"/>
  <c r="AK20" i="12"/>
  <c r="AI20" i="12"/>
  <c r="M20" i="12"/>
  <c r="K20" i="12"/>
  <c r="AK19" i="12"/>
  <c r="AI19" i="12"/>
  <c r="M19" i="12"/>
  <c r="K19" i="12"/>
  <c r="AK18" i="12"/>
  <c r="AI18" i="12"/>
  <c r="M18" i="12"/>
  <c r="K18" i="12"/>
  <c r="AK17" i="12"/>
  <c r="AI17" i="12"/>
  <c r="M17" i="12"/>
  <c r="K17" i="12"/>
  <c r="AK16" i="12"/>
  <c r="AI16" i="12"/>
  <c r="M16" i="12"/>
  <c r="K16" i="12"/>
  <c r="AK15" i="12"/>
  <c r="AI15" i="12"/>
  <c r="M15" i="12"/>
  <c r="K15" i="12"/>
  <c r="AK14" i="12"/>
  <c r="AI14" i="12"/>
  <c r="M14" i="12"/>
  <c r="K14" i="12"/>
  <c r="AK13" i="12"/>
  <c r="AI13" i="12"/>
  <c r="M13" i="12"/>
  <c r="K13" i="12"/>
  <c r="AK12" i="12"/>
  <c r="AI12" i="12"/>
  <c r="M12" i="12"/>
  <c r="K12" i="12"/>
  <c r="AK11" i="12"/>
  <c r="AI11" i="12"/>
  <c r="M11" i="12"/>
  <c r="K11" i="12"/>
  <c r="AK9" i="12"/>
  <c r="AI9" i="12"/>
  <c r="M9" i="12"/>
  <c r="K9" i="12"/>
  <c r="AK8" i="12"/>
  <c r="AI8" i="12"/>
  <c r="M8" i="12"/>
  <c r="K8" i="12"/>
  <c r="AK7" i="12"/>
  <c r="AI7" i="12"/>
  <c r="M7" i="12"/>
  <c r="K7" i="12"/>
  <c r="AK6" i="12"/>
  <c r="AI6" i="12"/>
  <c r="M6" i="12"/>
  <c r="K6" i="12"/>
  <c r="AK5" i="12"/>
  <c r="AI5" i="12"/>
  <c r="M5" i="12"/>
  <c r="K5" i="12"/>
  <c r="AQ225" i="13"/>
  <c r="AO225" i="13"/>
  <c r="AK225" i="13"/>
  <c r="AI225" i="13"/>
  <c r="M225" i="13"/>
  <c r="K225" i="13"/>
  <c r="AK224" i="13"/>
  <c r="AI224" i="13"/>
  <c r="M224" i="13"/>
  <c r="K224" i="13"/>
  <c r="AK223" i="13"/>
  <c r="AI223" i="13"/>
  <c r="M223" i="13"/>
  <c r="K223" i="13"/>
  <c r="AK222" i="13"/>
  <c r="AI222" i="13"/>
  <c r="M222" i="13"/>
  <c r="K222" i="13"/>
  <c r="AK221" i="13"/>
  <c r="AI221" i="13"/>
  <c r="M221" i="13"/>
  <c r="K221" i="13"/>
  <c r="AK220" i="13"/>
  <c r="AI220" i="13"/>
  <c r="M220" i="13"/>
  <c r="K220" i="13"/>
  <c r="AK219" i="13"/>
  <c r="AI219" i="13"/>
  <c r="M219" i="13"/>
  <c r="K219" i="13"/>
  <c r="AK218" i="13"/>
  <c r="AI218" i="13"/>
  <c r="M218" i="13"/>
  <c r="K218" i="13"/>
  <c r="AK217" i="13"/>
  <c r="AI217" i="13"/>
  <c r="M217" i="13"/>
  <c r="K217" i="13"/>
  <c r="AK216" i="13"/>
  <c r="AI216" i="13"/>
  <c r="M216" i="13"/>
  <c r="K216" i="13"/>
  <c r="AK215" i="13"/>
  <c r="AI215" i="13"/>
  <c r="M215" i="13"/>
  <c r="K215" i="13"/>
  <c r="AK214" i="13"/>
  <c r="AI214" i="13"/>
  <c r="M214" i="13"/>
  <c r="K214" i="13"/>
  <c r="AK213" i="13"/>
  <c r="AI213" i="13"/>
  <c r="M213" i="13"/>
  <c r="K213" i="13"/>
  <c r="AK212" i="13"/>
  <c r="AI212" i="13"/>
  <c r="M212" i="13"/>
  <c r="K212" i="13"/>
  <c r="AK211" i="13"/>
  <c r="AI211" i="13"/>
  <c r="M211" i="13"/>
  <c r="K211" i="13"/>
  <c r="AK210" i="13"/>
  <c r="AI210" i="13"/>
  <c r="M210" i="13"/>
  <c r="K210" i="13"/>
  <c r="AK209" i="13"/>
  <c r="AI209" i="13"/>
  <c r="AK208" i="13"/>
  <c r="AI208" i="13"/>
  <c r="M208" i="13"/>
  <c r="K208" i="13"/>
  <c r="AK207" i="13"/>
  <c r="AI207" i="13"/>
  <c r="M207" i="13"/>
  <c r="K207" i="13"/>
  <c r="AK206" i="13"/>
  <c r="AI206" i="13"/>
  <c r="M206" i="13"/>
  <c r="K206" i="13"/>
  <c r="AK205" i="13"/>
  <c r="AI205" i="13"/>
  <c r="M205" i="13"/>
  <c r="K205" i="13"/>
  <c r="AK204" i="13"/>
  <c r="AI204" i="13"/>
  <c r="M204" i="13"/>
  <c r="K204" i="13"/>
  <c r="AK203" i="13"/>
  <c r="AI203" i="13"/>
  <c r="M203" i="13"/>
  <c r="K203" i="13"/>
  <c r="AK202" i="13"/>
  <c r="AI202" i="13"/>
  <c r="AK201" i="13"/>
  <c r="AI201" i="13"/>
  <c r="M201" i="13"/>
  <c r="K201" i="13"/>
  <c r="AK200" i="13"/>
  <c r="AI200" i="13"/>
  <c r="M200" i="13"/>
  <c r="K200" i="13"/>
  <c r="AK199" i="13"/>
  <c r="AI199" i="13"/>
  <c r="M199" i="13"/>
  <c r="K199" i="13"/>
  <c r="AK198" i="13"/>
  <c r="AI198" i="13"/>
  <c r="M198" i="13"/>
  <c r="K198" i="13"/>
  <c r="AK197" i="13"/>
  <c r="AI197" i="13"/>
  <c r="M197" i="13"/>
  <c r="K197" i="13"/>
  <c r="AK196" i="13"/>
  <c r="AI196" i="13"/>
  <c r="M196" i="13"/>
  <c r="K196" i="13"/>
  <c r="AK194" i="13"/>
  <c r="AI194" i="13"/>
  <c r="M194" i="13"/>
  <c r="K194" i="13"/>
  <c r="AK193" i="13"/>
  <c r="AI193" i="13"/>
  <c r="M193" i="13"/>
  <c r="K193" i="13"/>
  <c r="AK192" i="13"/>
  <c r="AI192" i="13"/>
  <c r="M192" i="13"/>
  <c r="K192" i="13"/>
  <c r="AK191" i="13"/>
  <c r="AI191" i="13"/>
  <c r="M191" i="13"/>
  <c r="K191" i="13"/>
  <c r="AK190" i="13"/>
  <c r="AI190" i="13"/>
  <c r="M190" i="13"/>
  <c r="K190" i="13"/>
  <c r="AK189" i="13"/>
  <c r="AI189" i="13"/>
  <c r="M189" i="13"/>
  <c r="K189" i="13"/>
  <c r="AK188" i="13"/>
  <c r="AI188" i="13"/>
  <c r="M188" i="13"/>
  <c r="K188" i="13"/>
  <c r="AK187" i="13"/>
  <c r="AI187" i="13"/>
  <c r="M187" i="13"/>
  <c r="K187" i="13"/>
  <c r="AK186" i="13"/>
  <c r="AI186" i="13"/>
  <c r="M186" i="13"/>
  <c r="K186" i="13"/>
  <c r="AK185" i="13"/>
  <c r="AI185" i="13"/>
  <c r="M185" i="13"/>
  <c r="K185" i="13"/>
  <c r="AK184" i="13"/>
  <c r="AI184" i="13"/>
  <c r="M184" i="13"/>
  <c r="K184" i="13"/>
  <c r="AK183" i="13"/>
  <c r="AI183" i="13"/>
  <c r="M183" i="13"/>
  <c r="K183" i="13"/>
  <c r="AK182" i="13"/>
  <c r="AI182" i="13"/>
  <c r="M182" i="13"/>
  <c r="K182" i="13"/>
  <c r="AK181" i="13"/>
  <c r="AI181" i="13"/>
  <c r="M181" i="13"/>
  <c r="K181" i="13"/>
  <c r="AK180" i="13"/>
  <c r="AI180" i="13"/>
  <c r="M180" i="13"/>
  <c r="K180" i="13"/>
  <c r="AK179" i="13"/>
  <c r="AI179" i="13"/>
  <c r="M179" i="13"/>
  <c r="K179" i="13"/>
  <c r="AK178" i="13"/>
  <c r="AI178" i="13"/>
  <c r="M178" i="13"/>
  <c r="K178" i="13"/>
  <c r="AK177" i="13"/>
  <c r="AI177" i="13"/>
  <c r="M177" i="13"/>
  <c r="K177" i="13"/>
  <c r="AK176" i="13"/>
  <c r="AI176" i="13"/>
  <c r="M176" i="13"/>
  <c r="K176" i="13"/>
  <c r="AK175" i="13"/>
  <c r="AI175" i="13"/>
  <c r="M175" i="13"/>
  <c r="K175" i="13"/>
  <c r="AK174" i="13"/>
  <c r="AI174" i="13"/>
  <c r="M174" i="13"/>
  <c r="K174" i="13"/>
  <c r="AK173" i="13"/>
  <c r="AI173" i="13"/>
  <c r="M173" i="13"/>
  <c r="K173" i="13"/>
  <c r="AK172" i="13"/>
  <c r="AI172" i="13"/>
  <c r="M172" i="13"/>
  <c r="K172" i="13"/>
  <c r="AK171" i="13"/>
  <c r="AI171" i="13"/>
  <c r="M171" i="13"/>
  <c r="K171" i="13"/>
  <c r="AK170" i="13"/>
  <c r="AI170" i="13"/>
  <c r="M170" i="13"/>
  <c r="K170" i="13"/>
  <c r="AK169" i="13"/>
  <c r="AI169" i="13"/>
  <c r="M169" i="13"/>
  <c r="K169" i="13"/>
  <c r="AK168" i="13"/>
  <c r="AI168" i="13"/>
  <c r="M168" i="13"/>
  <c r="K168" i="13"/>
  <c r="AK167" i="13"/>
  <c r="AI167" i="13"/>
  <c r="M167" i="13"/>
  <c r="K167" i="13"/>
  <c r="AK166" i="13"/>
  <c r="AI166" i="13"/>
  <c r="M166" i="13"/>
  <c r="K166" i="13"/>
  <c r="AK165" i="13"/>
  <c r="AI165" i="13"/>
  <c r="M165" i="13"/>
  <c r="K165" i="13"/>
  <c r="AK164" i="13"/>
  <c r="AI164" i="13"/>
  <c r="M164" i="13"/>
  <c r="K164" i="13"/>
  <c r="AK161" i="13"/>
  <c r="AI161" i="13"/>
  <c r="M161" i="13"/>
  <c r="K161" i="13"/>
  <c r="AK160" i="13"/>
  <c r="AI160" i="13"/>
  <c r="M160" i="13"/>
  <c r="K160" i="13"/>
  <c r="AK159" i="13"/>
  <c r="AI159" i="13"/>
  <c r="M159" i="13"/>
  <c r="K159" i="13"/>
  <c r="AK158" i="13"/>
  <c r="AI158" i="13"/>
  <c r="M158" i="13"/>
  <c r="K158" i="13"/>
  <c r="AK157" i="13"/>
  <c r="AI157" i="13"/>
  <c r="M157" i="13"/>
  <c r="K157" i="13"/>
  <c r="AK156" i="13"/>
  <c r="AI156" i="13"/>
  <c r="M156" i="13"/>
  <c r="K156" i="13"/>
  <c r="AK155" i="13"/>
  <c r="AI155" i="13"/>
  <c r="M155" i="13"/>
  <c r="K155" i="13"/>
  <c r="AK154" i="13"/>
  <c r="AI154" i="13"/>
  <c r="M154" i="13"/>
  <c r="K154" i="13"/>
  <c r="AK153" i="13"/>
  <c r="AI153" i="13"/>
  <c r="M153" i="13"/>
  <c r="K153" i="13"/>
  <c r="AK152" i="13"/>
  <c r="AI152" i="13"/>
  <c r="M152" i="13"/>
  <c r="K152" i="13"/>
  <c r="AK151" i="13"/>
  <c r="AI151" i="13"/>
  <c r="M151" i="13"/>
  <c r="K151" i="13"/>
  <c r="AK150" i="13"/>
  <c r="AI150" i="13"/>
  <c r="M150" i="13"/>
  <c r="K150" i="13"/>
  <c r="AK149" i="13"/>
  <c r="AI149" i="13"/>
  <c r="M149" i="13"/>
  <c r="K149" i="13"/>
  <c r="AK148" i="13"/>
  <c r="AI148" i="13"/>
  <c r="M148" i="13"/>
  <c r="K148" i="13"/>
  <c r="AK147" i="13"/>
  <c r="AI147" i="13"/>
  <c r="M147" i="13"/>
  <c r="K147" i="13"/>
  <c r="AK146" i="13"/>
  <c r="AI146" i="13"/>
  <c r="M146" i="13"/>
  <c r="K146" i="13"/>
  <c r="AK145" i="13"/>
  <c r="AI145" i="13"/>
  <c r="M145" i="13"/>
  <c r="K145" i="13"/>
  <c r="AK144" i="13"/>
  <c r="AI144" i="13"/>
  <c r="M144" i="13"/>
  <c r="K144" i="13"/>
  <c r="AK143" i="13"/>
  <c r="AI143" i="13"/>
  <c r="M143" i="13"/>
  <c r="K143" i="13"/>
  <c r="AK142" i="13"/>
  <c r="AI142" i="13"/>
  <c r="M142" i="13"/>
  <c r="K142" i="13"/>
  <c r="AK141" i="13"/>
  <c r="AI141" i="13"/>
  <c r="M141" i="13"/>
  <c r="K141" i="13"/>
  <c r="AK140" i="13"/>
  <c r="AI140" i="13"/>
  <c r="M140" i="13"/>
  <c r="K140" i="13"/>
  <c r="AK139" i="13"/>
  <c r="AI139" i="13"/>
  <c r="M139" i="13"/>
  <c r="K139" i="13"/>
  <c r="AK138" i="13"/>
  <c r="AI138" i="13"/>
  <c r="M138" i="13"/>
  <c r="K138" i="13"/>
  <c r="AK137" i="13"/>
  <c r="AI137" i="13"/>
  <c r="M137" i="13"/>
  <c r="K137" i="13"/>
  <c r="AK136" i="13"/>
  <c r="AI136" i="13"/>
  <c r="M136" i="13"/>
  <c r="K136" i="13"/>
  <c r="AK135" i="13"/>
  <c r="AI135" i="13"/>
  <c r="M135" i="13"/>
  <c r="K135" i="13"/>
  <c r="AK134" i="13"/>
  <c r="AI134" i="13"/>
  <c r="M134" i="13"/>
  <c r="K134" i="13"/>
  <c r="AK133" i="13"/>
  <c r="AI133" i="13"/>
  <c r="M133" i="13"/>
  <c r="K133" i="13"/>
  <c r="AK132" i="13"/>
  <c r="AI132" i="13"/>
  <c r="M132" i="13"/>
  <c r="K132" i="13"/>
  <c r="AK131" i="13"/>
  <c r="AI131" i="13"/>
  <c r="M131" i="13"/>
  <c r="K131" i="13"/>
  <c r="AK130" i="13"/>
  <c r="AI130" i="13"/>
  <c r="M130" i="13"/>
  <c r="K130" i="13"/>
  <c r="AK129" i="13"/>
  <c r="AI129" i="13"/>
  <c r="M129" i="13"/>
  <c r="K129" i="13"/>
  <c r="AK128" i="13"/>
  <c r="AI128" i="13"/>
  <c r="M128" i="13"/>
  <c r="K128" i="13"/>
  <c r="AK127" i="13"/>
  <c r="AI127" i="13"/>
  <c r="M127" i="13"/>
  <c r="K127" i="13"/>
  <c r="AK126" i="13"/>
  <c r="AI126" i="13"/>
  <c r="M126" i="13"/>
  <c r="K126" i="13"/>
  <c r="AK125" i="13"/>
  <c r="AI125" i="13"/>
  <c r="M125" i="13"/>
  <c r="K125" i="13"/>
  <c r="AK124" i="13"/>
  <c r="AI124" i="13"/>
  <c r="M124" i="13"/>
  <c r="K124" i="13"/>
  <c r="AK123" i="13"/>
  <c r="AI123" i="13"/>
  <c r="M123" i="13"/>
  <c r="K123" i="13"/>
  <c r="AK122" i="13"/>
  <c r="AI122" i="13"/>
  <c r="M122" i="13"/>
  <c r="K122" i="13"/>
  <c r="AK121" i="13"/>
  <c r="AI121" i="13"/>
  <c r="M121" i="13"/>
  <c r="K121" i="13"/>
  <c r="AK120" i="13"/>
  <c r="AI120" i="13"/>
  <c r="M120" i="13"/>
  <c r="K120" i="13"/>
  <c r="AK119" i="13"/>
  <c r="AI119" i="13"/>
  <c r="M119" i="13"/>
  <c r="K119" i="13"/>
  <c r="AK118" i="13"/>
  <c r="AI118" i="13"/>
  <c r="M118" i="13"/>
  <c r="K118" i="13"/>
  <c r="AK117" i="13"/>
  <c r="AI117" i="13"/>
  <c r="M117" i="13"/>
  <c r="K117" i="13"/>
  <c r="AK116" i="13"/>
  <c r="AI116" i="13"/>
  <c r="M116" i="13"/>
  <c r="K116" i="13"/>
  <c r="AK115" i="13"/>
  <c r="AI115" i="13"/>
  <c r="M115" i="13"/>
  <c r="K115" i="13"/>
  <c r="AK114" i="13"/>
  <c r="AI114" i="13"/>
  <c r="M114" i="13"/>
  <c r="K114" i="13"/>
  <c r="AK113" i="13"/>
  <c r="AI113" i="13"/>
  <c r="M113" i="13"/>
  <c r="K113" i="13"/>
  <c r="AK112" i="13"/>
  <c r="AI112" i="13"/>
  <c r="M112" i="13"/>
  <c r="K112" i="13"/>
  <c r="AK111" i="13"/>
  <c r="AI111" i="13"/>
  <c r="M111" i="13"/>
  <c r="K111" i="13"/>
  <c r="AK110" i="13"/>
  <c r="AI110" i="13"/>
  <c r="M110" i="13"/>
  <c r="K110" i="13"/>
  <c r="AK109" i="13"/>
  <c r="AI109" i="13"/>
  <c r="M109" i="13"/>
  <c r="K109" i="13"/>
  <c r="AK108" i="13"/>
  <c r="AI108" i="13"/>
  <c r="M108" i="13"/>
  <c r="K108" i="13"/>
  <c r="AK107" i="13"/>
  <c r="AI107" i="13"/>
  <c r="M107" i="13"/>
  <c r="K107" i="13"/>
  <c r="AK106" i="13"/>
  <c r="AI106" i="13"/>
  <c r="M106" i="13"/>
  <c r="K106" i="13"/>
  <c r="AK105" i="13"/>
  <c r="AI105" i="13"/>
  <c r="M105" i="13"/>
  <c r="K105" i="13"/>
  <c r="AK104" i="13"/>
  <c r="AI104" i="13"/>
  <c r="M104" i="13"/>
  <c r="K104" i="13"/>
  <c r="AK103" i="13"/>
  <c r="AI103" i="13"/>
  <c r="M103" i="13"/>
  <c r="K103" i="13"/>
  <c r="AK102" i="13"/>
  <c r="AI102" i="13"/>
  <c r="M102" i="13"/>
  <c r="K102" i="13"/>
  <c r="AK101" i="13"/>
  <c r="AI101" i="13"/>
  <c r="M101" i="13"/>
  <c r="K101" i="13"/>
  <c r="AK100" i="13"/>
  <c r="AI100" i="13"/>
  <c r="M100" i="13"/>
  <c r="K100" i="13"/>
  <c r="AK99" i="13"/>
  <c r="AI99" i="13"/>
  <c r="M99" i="13"/>
  <c r="K99" i="13"/>
  <c r="AK98" i="13"/>
  <c r="AI98" i="13"/>
  <c r="M98" i="13"/>
  <c r="K98" i="13"/>
  <c r="AK97" i="13"/>
  <c r="AI97" i="13"/>
  <c r="M97" i="13"/>
  <c r="K97" i="13"/>
  <c r="AK96" i="13"/>
  <c r="AI96" i="13"/>
  <c r="M96" i="13"/>
  <c r="K96" i="13"/>
  <c r="AK95" i="13"/>
  <c r="AI95" i="13"/>
  <c r="M95" i="13"/>
  <c r="K95" i="13"/>
  <c r="AK94" i="13"/>
  <c r="AI94" i="13"/>
  <c r="M94" i="13"/>
  <c r="K94" i="13"/>
  <c r="AK93" i="13"/>
  <c r="AI93" i="13"/>
  <c r="M93" i="13"/>
  <c r="K93" i="13"/>
  <c r="AK92" i="13"/>
  <c r="AI92" i="13"/>
  <c r="M92" i="13"/>
  <c r="K92" i="13"/>
  <c r="AK91" i="13"/>
  <c r="AI91" i="13"/>
  <c r="M91" i="13"/>
  <c r="K91" i="13"/>
  <c r="AK90" i="13"/>
  <c r="AI90" i="13"/>
  <c r="M90" i="13"/>
  <c r="K90" i="13"/>
  <c r="AK89" i="13"/>
  <c r="AI89" i="13"/>
  <c r="M89" i="13"/>
  <c r="K89" i="13"/>
  <c r="AK88" i="13"/>
  <c r="AI88" i="13"/>
  <c r="M88" i="13"/>
  <c r="K88" i="13"/>
  <c r="AK87" i="13"/>
  <c r="AI87" i="13"/>
  <c r="M87" i="13"/>
  <c r="K87" i="13"/>
  <c r="AK86" i="13"/>
  <c r="AI86" i="13"/>
  <c r="M86" i="13"/>
  <c r="K86" i="13"/>
  <c r="AK85" i="13"/>
  <c r="AI85" i="13"/>
  <c r="M85" i="13"/>
  <c r="K85" i="13"/>
  <c r="AK84" i="13"/>
  <c r="AI84" i="13"/>
  <c r="M84" i="13"/>
  <c r="K84" i="13"/>
  <c r="AK83" i="13"/>
  <c r="AI83" i="13"/>
  <c r="M83" i="13"/>
  <c r="K83" i="13"/>
  <c r="AK82" i="13"/>
  <c r="AI82" i="13"/>
  <c r="M82" i="13"/>
  <c r="K82" i="13"/>
  <c r="AK81" i="13"/>
  <c r="AI81" i="13"/>
  <c r="M81" i="13"/>
  <c r="K81" i="13"/>
  <c r="AK80" i="13"/>
  <c r="AI80" i="13"/>
  <c r="M80" i="13"/>
  <c r="K80" i="13"/>
  <c r="AK79" i="13"/>
  <c r="AI79" i="13"/>
  <c r="M79" i="13"/>
  <c r="K79" i="13"/>
  <c r="AK78" i="13"/>
  <c r="AI78" i="13"/>
  <c r="M78" i="13"/>
  <c r="K78" i="13"/>
  <c r="AK77" i="13"/>
  <c r="AI77" i="13"/>
  <c r="M77" i="13"/>
  <c r="K77" i="13"/>
  <c r="AK76" i="13"/>
  <c r="AI76" i="13"/>
  <c r="M76" i="13"/>
  <c r="K76" i="13"/>
  <c r="AK75" i="13"/>
  <c r="AI75" i="13"/>
  <c r="M75" i="13"/>
  <c r="K75" i="13"/>
  <c r="AK74" i="13"/>
  <c r="AI74" i="13"/>
  <c r="M74" i="13"/>
  <c r="K74" i="13"/>
  <c r="AK73" i="13"/>
  <c r="AI73" i="13"/>
  <c r="M73" i="13"/>
  <c r="K73" i="13"/>
  <c r="AK72" i="13"/>
  <c r="AI72" i="13"/>
  <c r="M72" i="13"/>
  <c r="K72" i="13"/>
  <c r="AK71" i="13"/>
  <c r="AI71" i="13"/>
  <c r="M71" i="13"/>
  <c r="K71" i="13"/>
  <c r="AK70" i="13"/>
  <c r="AI70" i="13"/>
  <c r="M70" i="13"/>
  <c r="K70" i="13"/>
  <c r="AK69" i="13"/>
  <c r="AI69" i="13"/>
  <c r="M69" i="13"/>
  <c r="K69" i="13"/>
  <c r="AK68" i="13"/>
  <c r="AI68" i="13"/>
  <c r="M68" i="13"/>
  <c r="K68" i="13"/>
  <c r="AK67" i="13"/>
  <c r="AI67" i="13"/>
  <c r="M67" i="13"/>
  <c r="K67" i="13"/>
  <c r="AK66" i="13"/>
  <c r="AI66" i="13"/>
  <c r="M66" i="13"/>
  <c r="K66" i="13"/>
  <c r="AK65" i="13"/>
  <c r="AI65" i="13"/>
  <c r="M65" i="13"/>
  <c r="K65" i="13"/>
  <c r="AK64" i="13"/>
  <c r="AI64" i="13"/>
  <c r="M64" i="13"/>
  <c r="K64" i="13"/>
  <c r="AK63" i="13"/>
  <c r="AI63" i="13"/>
  <c r="M63" i="13"/>
  <c r="K63" i="13"/>
  <c r="AK62" i="13"/>
  <c r="AI62" i="13"/>
  <c r="M62" i="13"/>
  <c r="K62" i="13"/>
  <c r="AK61" i="13"/>
  <c r="AI61" i="13"/>
  <c r="M61" i="13"/>
  <c r="K61" i="13"/>
  <c r="AK60" i="13"/>
  <c r="AI60" i="13"/>
  <c r="M60" i="13"/>
  <c r="K60" i="13"/>
  <c r="AK59" i="13"/>
  <c r="AI59" i="13"/>
  <c r="M59" i="13"/>
  <c r="K59" i="13"/>
  <c r="AK58" i="13"/>
  <c r="AI58" i="13"/>
  <c r="M58" i="13"/>
  <c r="K58" i="13"/>
  <c r="AK57" i="13"/>
  <c r="AI57" i="13"/>
  <c r="M57" i="13"/>
  <c r="K57" i="13"/>
  <c r="AK56" i="13"/>
  <c r="AI56" i="13"/>
  <c r="M56" i="13"/>
  <c r="K56" i="13"/>
  <c r="AK55" i="13"/>
  <c r="AI55" i="13"/>
  <c r="M55" i="13"/>
  <c r="K55" i="13"/>
  <c r="AK54" i="13"/>
  <c r="AI54" i="13"/>
  <c r="M54" i="13"/>
  <c r="K54" i="13"/>
  <c r="AK53" i="13"/>
  <c r="AI53" i="13"/>
  <c r="M53" i="13"/>
  <c r="K53" i="13"/>
  <c r="AK52" i="13"/>
  <c r="AI52" i="13"/>
  <c r="M52" i="13"/>
  <c r="K52" i="13"/>
  <c r="AK51" i="13"/>
  <c r="AI51" i="13"/>
  <c r="M51" i="13"/>
  <c r="K51" i="13"/>
  <c r="AK50" i="13"/>
  <c r="AI50" i="13"/>
  <c r="M50" i="13"/>
  <c r="K50" i="13"/>
  <c r="AK49" i="13"/>
  <c r="AI49" i="13"/>
  <c r="M49" i="13"/>
  <c r="K49" i="13"/>
  <c r="AK48" i="13"/>
  <c r="AI48" i="13"/>
  <c r="M48" i="13"/>
  <c r="K48" i="13"/>
  <c r="AK47" i="13"/>
  <c r="AI47" i="13"/>
  <c r="M47" i="13"/>
  <c r="K47" i="13"/>
  <c r="AK46" i="13"/>
  <c r="AI46" i="13"/>
  <c r="M46" i="13"/>
  <c r="K46" i="13"/>
  <c r="AK45" i="13"/>
  <c r="AI45" i="13"/>
  <c r="M45" i="13"/>
  <c r="K45" i="13"/>
  <c r="AK44" i="13"/>
  <c r="AI44" i="13"/>
  <c r="M44" i="13"/>
  <c r="K44" i="13"/>
  <c r="AK43" i="13"/>
  <c r="AI43" i="13"/>
  <c r="M43" i="13"/>
  <c r="K43" i="13"/>
  <c r="AK42" i="13"/>
  <c r="AI42" i="13"/>
  <c r="M42" i="13"/>
  <c r="K42" i="13"/>
  <c r="AK41" i="13"/>
  <c r="AI41" i="13"/>
  <c r="M41" i="13"/>
  <c r="K41" i="13"/>
  <c r="AK40" i="13"/>
  <c r="AI40" i="13"/>
  <c r="M40" i="13"/>
  <c r="K40" i="13"/>
  <c r="AK39" i="13"/>
  <c r="AI39" i="13"/>
  <c r="M39" i="13"/>
  <c r="K39" i="13"/>
  <c r="AK38" i="13"/>
  <c r="AI38" i="13"/>
  <c r="M38" i="13"/>
  <c r="K38" i="13"/>
  <c r="AK37" i="13"/>
  <c r="AI37" i="13"/>
  <c r="M37" i="13"/>
  <c r="K37" i="13"/>
  <c r="AK36" i="13"/>
  <c r="AI36" i="13"/>
  <c r="M36" i="13"/>
  <c r="K36" i="13"/>
  <c r="AK35" i="13"/>
  <c r="AI35" i="13"/>
  <c r="M35" i="13"/>
  <c r="K35" i="13"/>
  <c r="AK34" i="13"/>
  <c r="AI34" i="13"/>
  <c r="M34" i="13"/>
  <c r="K34" i="13"/>
  <c r="AK33" i="13"/>
  <c r="AI33" i="13"/>
  <c r="M33" i="13"/>
  <c r="K33" i="13"/>
  <c r="AK32" i="13"/>
  <c r="AI32" i="13"/>
  <c r="M32" i="13"/>
  <c r="K32" i="13"/>
  <c r="AK31" i="13"/>
  <c r="AI31" i="13"/>
  <c r="M31" i="13"/>
  <c r="K31" i="13"/>
  <c r="AK30" i="13"/>
  <c r="AI30" i="13"/>
  <c r="M30" i="13"/>
  <c r="K30" i="13"/>
  <c r="AK29" i="13"/>
  <c r="AI29" i="13"/>
  <c r="M29" i="13"/>
  <c r="K29" i="13"/>
  <c r="AK28" i="13"/>
  <c r="AI28" i="13"/>
  <c r="M28" i="13"/>
  <c r="K28" i="13"/>
  <c r="AK27" i="13"/>
  <c r="AI27" i="13"/>
  <c r="M27" i="13"/>
  <c r="K27" i="13"/>
  <c r="AK26" i="13"/>
  <c r="AI26" i="13"/>
  <c r="M26" i="13"/>
  <c r="K26" i="13"/>
  <c r="AK25" i="13"/>
  <c r="AI25" i="13"/>
  <c r="M25" i="13"/>
  <c r="K25" i="13"/>
  <c r="AK24" i="13"/>
  <c r="AI24" i="13"/>
  <c r="M24" i="13"/>
  <c r="K24" i="13"/>
  <c r="AK23" i="13"/>
  <c r="AI23" i="13"/>
  <c r="M23" i="13"/>
  <c r="K23" i="13"/>
  <c r="AK22" i="13"/>
  <c r="AI22" i="13"/>
  <c r="M22" i="13"/>
  <c r="K22" i="13"/>
  <c r="AK21" i="13"/>
  <c r="AI21" i="13"/>
  <c r="M21" i="13"/>
  <c r="K21" i="13"/>
  <c r="AK20" i="13"/>
  <c r="AI20" i="13"/>
  <c r="M20" i="13"/>
  <c r="K20" i="13"/>
  <c r="AK19" i="13"/>
  <c r="AI19" i="13"/>
  <c r="M19" i="13"/>
  <c r="K19" i="13"/>
  <c r="AK18" i="13"/>
  <c r="AI18" i="13"/>
  <c r="M18" i="13"/>
  <c r="K18" i="13"/>
  <c r="AK17" i="13"/>
  <c r="AI17" i="13"/>
  <c r="M17" i="13"/>
  <c r="K17" i="13"/>
  <c r="AK16" i="13"/>
  <c r="AI16" i="13"/>
  <c r="M16" i="13"/>
  <c r="K16" i="13"/>
  <c r="AK15" i="13"/>
  <c r="AI15" i="13"/>
  <c r="M15" i="13"/>
  <c r="K15" i="13"/>
  <c r="AK14" i="13"/>
  <c r="AI14" i="13"/>
  <c r="M14" i="13"/>
  <c r="K14" i="13"/>
  <c r="AK13" i="13"/>
  <c r="AI13" i="13"/>
  <c r="M13" i="13"/>
  <c r="K13" i="13"/>
  <c r="AK12" i="13"/>
  <c r="AI12" i="13"/>
  <c r="M12" i="13"/>
  <c r="K12" i="13"/>
  <c r="AK11" i="13"/>
  <c r="AI11" i="13"/>
  <c r="M11" i="13"/>
  <c r="K11" i="13"/>
  <c r="AK9" i="13"/>
  <c r="AI9" i="13"/>
  <c r="M9" i="13"/>
  <c r="K9" i="13"/>
  <c r="AK8" i="13"/>
  <c r="AI8" i="13"/>
  <c r="M8" i="13"/>
  <c r="K8" i="13"/>
  <c r="AK7" i="13"/>
  <c r="AI7" i="13"/>
  <c r="M7" i="13"/>
  <c r="K7" i="13"/>
  <c r="AK6" i="13"/>
  <c r="AI6" i="13"/>
  <c r="M6" i="13"/>
  <c r="K6" i="13"/>
  <c r="AK5" i="13"/>
  <c r="AI5" i="13"/>
  <c r="M5" i="13"/>
  <c r="K5" i="13"/>
  <c r="AQ225" i="14"/>
  <c r="AO225" i="14"/>
  <c r="AK225" i="14"/>
  <c r="AI225" i="14"/>
  <c r="M225" i="14"/>
  <c r="K225" i="14"/>
  <c r="AK224" i="14"/>
  <c r="AI224" i="14"/>
  <c r="M224" i="14"/>
  <c r="K224" i="14"/>
  <c r="AK223" i="14"/>
  <c r="AI223" i="14"/>
  <c r="M223" i="14"/>
  <c r="K223" i="14"/>
  <c r="AK222" i="14"/>
  <c r="AI222" i="14"/>
  <c r="M222" i="14"/>
  <c r="K222" i="14"/>
  <c r="AK221" i="14"/>
  <c r="AI221" i="14"/>
  <c r="M221" i="14"/>
  <c r="K221" i="14"/>
  <c r="AK220" i="14"/>
  <c r="AI220" i="14"/>
  <c r="M220" i="14"/>
  <c r="K220" i="14"/>
  <c r="AK219" i="14"/>
  <c r="AI219" i="14"/>
  <c r="M219" i="14"/>
  <c r="K219" i="14"/>
  <c r="AK218" i="14"/>
  <c r="AI218" i="14"/>
  <c r="M218" i="14"/>
  <c r="K218" i="14"/>
  <c r="AK217" i="14"/>
  <c r="AI217" i="14"/>
  <c r="M217" i="14"/>
  <c r="K217" i="14"/>
  <c r="AK216" i="14"/>
  <c r="AI216" i="14"/>
  <c r="M216" i="14"/>
  <c r="K216" i="14"/>
  <c r="AK215" i="14"/>
  <c r="AI215" i="14"/>
  <c r="M215" i="14"/>
  <c r="K215" i="14"/>
  <c r="AK214" i="14"/>
  <c r="AI214" i="14"/>
  <c r="M214" i="14"/>
  <c r="K214" i="14"/>
  <c r="AK213" i="14"/>
  <c r="AI213" i="14"/>
  <c r="M213" i="14"/>
  <c r="K213" i="14"/>
  <c r="AK212" i="14"/>
  <c r="AI212" i="14"/>
  <c r="M212" i="14"/>
  <c r="K212" i="14"/>
  <c r="AK211" i="14"/>
  <c r="AI211" i="14"/>
  <c r="M211" i="14"/>
  <c r="K211" i="14"/>
  <c r="AK210" i="14"/>
  <c r="AI210" i="14"/>
  <c r="M210" i="14"/>
  <c r="K210" i="14"/>
  <c r="AK209" i="14"/>
  <c r="AI209" i="14"/>
  <c r="AK208" i="14"/>
  <c r="AI208" i="14"/>
  <c r="M208" i="14"/>
  <c r="K208" i="14"/>
  <c r="AK207" i="14"/>
  <c r="AI207" i="14"/>
  <c r="M207" i="14"/>
  <c r="K207" i="14"/>
  <c r="AK206" i="14"/>
  <c r="AI206" i="14"/>
  <c r="M206" i="14"/>
  <c r="K206" i="14"/>
  <c r="AK205" i="14"/>
  <c r="AI205" i="14"/>
  <c r="M205" i="14"/>
  <c r="K205" i="14"/>
  <c r="AK204" i="14"/>
  <c r="AI204" i="14"/>
  <c r="M204" i="14"/>
  <c r="K204" i="14"/>
  <c r="AK203" i="14"/>
  <c r="AI203" i="14"/>
  <c r="M203" i="14"/>
  <c r="K203" i="14"/>
  <c r="AK202" i="14"/>
  <c r="AI202" i="14"/>
  <c r="AK201" i="14"/>
  <c r="AI201" i="14"/>
  <c r="M201" i="14"/>
  <c r="K201" i="14"/>
  <c r="AK200" i="14"/>
  <c r="AI200" i="14"/>
  <c r="M200" i="14"/>
  <c r="K200" i="14"/>
  <c r="AK199" i="14"/>
  <c r="AI199" i="14"/>
  <c r="M199" i="14"/>
  <c r="K199" i="14"/>
  <c r="AK198" i="14"/>
  <c r="AI198" i="14"/>
  <c r="M198" i="14"/>
  <c r="K198" i="14"/>
  <c r="AK197" i="14"/>
  <c r="AI197" i="14"/>
  <c r="M197" i="14"/>
  <c r="K197" i="14"/>
  <c r="AK196" i="14"/>
  <c r="AI196" i="14"/>
  <c r="M196" i="14"/>
  <c r="K196" i="14"/>
  <c r="AK194" i="14"/>
  <c r="AI194" i="14"/>
  <c r="M194" i="14"/>
  <c r="K194" i="14"/>
  <c r="AK193" i="14"/>
  <c r="AI193" i="14"/>
  <c r="M193" i="14"/>
  <c r="K193" i="14"/>
  <c r="AK192" i="14"/>
  <c r="AI192" i="14"/>
  <c r="M192" i="14"/>
  <c r="K192" i="14"/>
  <c r="AK191" i="14"/>
  <c r="AI191" i="14"/>
  <c r="M191" i="14"/>
  <c r="K191" i="14"/>
  <c r="AK190" i="14"/>
  <c r="AI190" i="14"/>
  <c r="M190" i="14"/>
  <c r="K190" i="14"/>
  <c r="AK189" i="14"/>
  <c r="AI189" i="14"/>
  <c r="M189" i="14"/>
  <c r="K189" i="14"/>
  <c r="AK188" i="14"/>
  <c r="AI188" i="14"/>
  <c r="M188" i="14"/>
  <c r="K188" i="14"/>
  <c r="AK187" i="14"/>
  <c r="AI187" i="14"/>
  <c r="M187" i="14"/>
  <c r="K187" i="14"/>
  <c r="AK186" i="14"/>
  <c r="AI186" i="14"/>
  <c r="M186" i="14"/>
  <c r="K186" i="14"/>
  <c r="AK185" i="14"/>
  <c r="AI185" i="14"/>
  <c r="M185" i="14"/>
  <c r="K185" i="14"/>
  <c r="AK184" i="14"/>
  <c r="AI184" i="14"/>
  <c r="M184" i="14"/>
  <c r="K184" i="14"/>
  <c r="AK183" i="14"/>
  <c r="AI183" i="14"/>
  <c r="M183" i="14"/>
  <c r="K183" i="14"/>
  <c r="AK182" i="14"/>
  <c r="AI182" i="14"/>
  <c r="M182" i="14"/>
  <c r="K182" i="14"/>
  <c r="AK181" i="14"/>
  <c r="AI181" i="14"/>
  <c r="M181" i="14"/>
  <c r="K181" i="14"/>
  <c r="AK180" i="14"/>
  <c r="AI180" i="14"/>
  <c r="M180" i="14"/>
  <c r="K180" i="14"/>
  <c r="AK179" i="14"/>
  <c r="AI179" i="14"/>
  <c r="M179" i="14"/>
  <c r="K179" i="14"/>
  <c r="AK178" i="14"/>
  <c r="AI178" i="14"/>
  <c r="M178" i="14"/>
  <c r="K178" i="14"/>
  <c r="AK177" i="14"/>
  <c r="AI177" i="14"/>
  <c r="M177" i="14"/>
  <c r="K177" i="14"/>
  <c r="AK176" i="14"/>
  <c r="AI176" i="14"/>
  <c r="M176" i="14"/>
  <c r="K176" i="14"/>
  <c r="AK175" i="14"/>
  <c r="AI175" i="14"/>
  <c r="M175" i="14"/>
  <c r="K175" i="14"/>
  <c r="AK174" i="14"/>
  <c r="AI174" i="14"/>
  <c r="M174" i="14"/>
  <c r="K174" i="14"/>
  <c r="AK173" i="14"/>
  <c r="AI173" i="14"/>
  <c r="M173" i="14"/>
  <c r="K173" i="14"/>
  <c r="AK172" i="14"/>
  <c r="AI172" i="14"/>
  <c r="M172" i="14"/>
  <c r="K172" i="14"/>
  <c r="AK171" i="14"/>
  <c r="AI171" i="14"/>
  <c r="M171" i="14"/>
  <c r="K171" i="14"/>
  <c r="AK170" i="14"/>
  <c r="AI170" i="14"/>
  <c r="M170" i="14"/>
  <c r="K170" i="14"/>
  <c r="AK169" i="14"/>
  <c r="AI169" i="14"/>
  <c r="M169" i="14"/>
  <c r="K169" i="14"/>
  <c r="AK168" i="14"/>
  <c r="AI168" i="14"/>
  <c r="M168" i="14"/>
  <c r="K168" i="14"/>
  <c r="AK167" i="14"/>
  <c r="AI167" i="14"/>
  <c r="M167" i="14"/>
  <c r="K167" i="14"/>
  <c r="AK166" i="14"/>
  <c r="AI166" i="14"/>
  <c r="M166" i="14"/>
  <c r="K166" i="14"/>
  <c r="AK165" i="14"/>
  <c r="AI165" i="14"/>
  <c r="M165" i="14"/>
  <c r="K165" i="14"/>
  <c r="AK164" i="14"/>
  <c r="AI164" i="14"/>
  <c r="M164" i="14"/>
  <c r="K164" i="14"/>
  <c r="AK161" i="14"/>
  <c r="AI161" i="14"/>
  <c r="M161" i="14"/>
  <c r="K161" i="14"/>
  <c r="AK160" i="14"/>
  <c r="AI160" i="14"/>
  <c r="M160" i="14"/>
  <c r="K160" i="14"/>
  <c r="AK159" i="14"/>
  <c r="AI159" i="14"/>
  <c r="M159" i="14"/>
  <c r="K159" i="14"/>
  <c r="AK158" i="14"/>
  <c r="AI158" i="14"/>
  <c r="M158" i="14"/>
  <c r="K158" i="14"/>
  <c r="AK157" i="14"/>
  <c r="AI157" i="14"/>
  <c r="M157" i="14"/>
  <c r="K157" i="14"/>
  <c r="AK156" i="14"/>
  <c r="AI156" i="14"/>
  <c r="M156" i="14"/>
  <c r="K156" i="14"/>
  <c r="AK155" i="14"/>
  <c r="AI155" i="14"/>
  <c r="M155" i="14"/>
  <c r="K155" i="14"/>
  <c r="AK154" i="14"/>
  <c r="AI154" i="14"/>
  <c r="M154" i="14"/>
  <c r="K154" i="14"/>
  <c r="AK153" i="14"/>
  <c r="AI153" i="14"/>
  <c r="M153" i="14"/>
  <c r="K153" i="14"/>
  <c r="AK152" i="14"/>
  <c r="AI152" i="14"/>
  <c r="M152" i="14"/>
  <c r="K152" i="14"/>
  <c r="AK151" i="14"/>
  <c r="AI151" i="14"/>
  <c r="M151" i="14"/>
  <c r="K151" i="14"/>
  <c r="AK150" i="14"/>
  <c r="AI150" i="14"/>
  <c r="M150" i="14"/>
  <c r="K150" i="14"/>
  <c r="AK149" i="14"/>
  <c r="AI149" i="14"/>
  <c r="M149" i="14"/>
  <c r="K149" i="14"/>
  <c r="AK148" i="14"/>
  <c r="AI148" i="14"/>
  <c r="M148" i="14"/>
  <c r="K148" i="14"/>
  <c r="AK147" i="14"/>
  <c r="AI147" i="14"/>
  <c r="M147" i="14"/>
  <c r="K147" i="14"/>
  <c r="AK146" i="14"/>
  <c r="AI146" i="14"/>
  <c r="M146" i="14"/>
  <c r="K146" i="14"/>
  <c r="AK145" i="14"/>
  <c r="AI145" i="14"/>
  <c r="M145" i="14"/>
  <c r="K145" i="14"/>
  <c r="AK144" i="14"/>
  <c r="AI144" i="14"/>
  <c r="M144" i="14"/>
  <c r="K144" i="14"/>
  <c r="AK143" i="14"/>
  <c r="AI143" i="14"/>
  <c r="M143" i="14"/>
  <c r="K143" i="14"/>
  <c r="AK142" i="14"/>
  <c r="AI142" i="14"/>
  <c r="M142" i="14"/>
  <c r="K142" i="14"/>
  <c r="AK141" i="14"/>
  <c r="AI141" i="14"/>
  <c r="M141" i="14"/>
  <c r="K141" i="14"/>
  <c r="AK140" i="14"/>
  <c r="AI140" i="14"/>
  <c r="M140" i="14"/>
  <c r="K140" i="14"/>
  <c r="AK139" i="14"/>
  <c r="AI139" i="14"/>
  <c r="M139" i="14"/>
  <c r="K139" i="14"/>
  <c r="AK138" i="14"/>
  <c r="AI138" i="14"/>
  <c r="M138" i="14"/>
  <c r="K138" i="14"/>
  <c r="AK137" i="14"/>
  <c r="AI137" i="14"/>
  <c r="M137" i="14"/>
  <c r="K137" i="14"/>
  <c r="AK136" i="14"/>
  <c r="AI136" i="14"/>
  <c r="M136" i="14"/>
  <c r="K136" i="14"/>
  <c r="AK135" i="14"/>
  <c r="AI135" i="14"/>
  <c r="M135" i="14"/>
  <c r="K135" i="14"/>
  <c r="AK134" i="14"/>
  <c r="AI134" i="14"/>
  <c r="M134" i="14"/>
  <c r="K134" i="14"/>
  <c r="AK133" i="14"/>
  <c r="AI133" i="14"/>
  <c r="M133" i="14"/>
  <c r="K133" i="14"/>
  <c r="AK132" i="14"/>
  <c r="AI132" i="14"/>
  <c r="M132" i="14"/>
  <c r="K132" i="14"/>
  <c r="AK131" i="14"/>
  <c r="AI131" i="14"/>
  <c r="M131" i="14"/>
  <c r="K131" i="14"/>
  <c r="AK130" i="14"/>
  <c r="AI130" i="14"/>
  <c r="M130" i="14"/>
  <c r="K130" i="14"/>
  <c r="AK129" i="14"/>
  <c r="AI129" i="14"/>
  <c r="M129" i="14"/>
  <c r="K129" i="14"/>
  <c r="AK128" i="14"/>
  <c r="AI128" i="14"/>
  <c r="M128" i="14"/>
  <c r="K128" i="14"/>
  <c r="AK127" i="14"/>
  <c r="AI127" i="14"/>
  <c r="M127" i="14"/>
  <c r="K127" i="14"/>
  <c r="AK126" i="14"/>
  <c r="AI126" i="14"/>
  <c r="M126" i="14"/>
  <c r="K126" i="14"/>
  <c r="AK125" i="14"/>
  <c r="AI125" i="14"/>
  <c r="M125" i="14"/>
  <c r="K125" i="14"/>
  <c r="AK124" i="14"/>
  <c r="AI124" i="14"/>
  <c r="M124" i="14"/>
  <c r="K124" i="14"/>
  <c r="AK123" i="14"/>
  <c r="AI123" i="14"/>
  <c r="M123" i="14"/>
  <c r="K123" i="14"/>
  <c r="AK122" i="14"/>
  <c r="AI122" i="14"/>
  <c r="M122" i="14"/>
  <c r="K122" i="14"/>
  <c r="AK121" i="14"/>
  <c r="AI121" i="14"/>
  <c r="M121" i="14"/>
  <c r="K121" i="14"/>
  <c r="AK120" i="14"/>
  <c r="AI120" i="14"/>
  <c r="M120" i="14"/>
  <c r="K120" i="14"/>
  <c r="AK119" i="14"/>
  <c r="AI119" i="14"/>
  <c r="M119" i="14"/>
  <c r="K119" i="14"/>
  <c r="AK118" i="14"/>
  <c r="AI118" i="14"/>
  <c r="M118" i="14"/>
  <c r="K118" i="14"/>
  <c r="AK117" i="14"/>
  <c r="AI117" i="14"/>
  <c r="M117" i="14"/>
  <c r="K117" i="14"/>
  <c r="AK116" i="14"/>
  <c r="AI116" i="14"/>
  <c r="M116" i="14"/>
  <c r="K116" i="14"/>
  <c r="AK115" i="14"/>
  <c r="AI115" i="14"/>
  <c r="M115" i="14"/>
  <c r="K115" i="14"/>
  <c r="AK114" i="14"/>
  <c r="AI114" i="14"/>
  <c r="M114" i="14"/>
  <c r="K114" i="14"/>
  <c r="AK113" i="14"/>
  <c r="AI113" i="14"/>
  <c r="M113" i="14"/>
  <c r="K113" i="14"/>
  <c r="AK112" i="14"/>
  <c r="AI112" i="14"/>
  <c r="M112" i="14"/>
  <c r="K112" i="14"/>
  <c r="AK111" i="14"/>
  <c r="AI111" i="14"/>
  <c r="M111" i="14"/>
  <c r="K111" i="14"/>
  <c r="AK110" i="14"/>
  <c r="AI110" i="14"/>
  <c r="M110" i="14"/>
  <c r="K110" i="14"/>
  <c r="AK109" i="14"/>
  <c r="AI109" i="14"/>
  <c r="M109" i="14"/>
  <c r="K109" i="14"/>
  <c r="AK108" i="14"/>
  <c r="AI108" i="14"/>
  <c r="M108" i="14"/>
  <c r="K108" i="14"/>
  <c r="AK107" i="14"/>
  <c r="AI107" i="14"/>
  <c r="M107" i="14"/>
  <c r="K107" i="14"/>
  <c r="AK106" i="14"/>
  <c r="AI106" i="14"/>
  <c r="M106" i="14"/>
  <c r="K106" i="14"/>
  <c r="AK105" i="14"/>
  <c r="AI105" i="14"/>
  <c r="M105" i="14"/>
  <c r="K105" i="14"/>
  <c r="AK104" i="14"/>
  <c r="AI104" i="14"/>
  <c r="M104" i="14"/>
  <c r="K104" i="14"/>
  <c r="AK103" i="14"/>
  <c r="AI103" i="14"/>
  <c r="M103" i="14"/>
  <c r="K103" i="14"/>
  <c r="AK102" i="14"/>
  <c r="AI102" i="14"/>
  <c r="M102" i="14"/>
  <c r="K102" i="14"/>
  <c r="AK101" i="14"/>
  <c r="AI101" i="14"/>
  <c r="M101" i="14"/>
  <c r="K101" i="14"/>
  <c r="AK100" i="14"/>
  <c r="AI100" i="14"/>
  <c r="M100" i="14"/>
  <c r="K100" i="14"/>
  <c r="AK99" i="14"/>
  <c r="AI99" i="14"/>
  <c r="M99" i="14"/>
  <c r="K99" i="14"/>
  <c r="AK98" i="14"/>
  <c r="AI98" i="14"/>
  <c r="M98" i="14"/>
  <c r="K98" i="14"/>
  <c r="AK97" i="14"/>
  <c r="AI97" i="14"/>
  <c r="M97" i="14"/>
  <c r="K97" i="14"/>
  <c r="AK96" i="14"/>
  <c r="AI96" i="14"/>
  <c r="M96" i="14"/>
  <c r="K96" i="14"/>
  <c r="AK95" i="14"/>
  <c r="AI95" i="14"/>
  <c r="M95" i="14"/>
  <c r="K95" i="14"/>
  <c r="AK94" i="14"/>
  <c r="AI94" i="14"/>
  <c r="M94" i="14"/>
  <c r="K94" i="14"/>
  <c r="AK93" i="14"/>
  <c r="AI93" i="14"/>
  <c r="M93" i="14"/>
  <c r="K93" i="14"/>
  <c r="AK92" i="14"/>
  <c r="AI92" i="14"/>
  <c r="M92" i="14"/>
  <c r="K92" i="14"/>
  <c r="AK91" i="14"/>
  <c r="AI91" i="14"/>
  <c r="M91" i="14"/>
  <c r="K91" i="14"/>
  <c r="AK90" i="14"/>
  <c r="AI90" i="14"/>
  <c r="M90" i="14"/>
  <c r="K90" i="14"/>
  <c r="AK89" i="14"/>
  <c r="AI89" i="14"/>
  <c r="M89" i="14"/>
  <c r="K89" i="14"/>
  <c r="AK88" i="14"/>
  <c r="AI88" i="14"/>
  <c r="M88" i="14"/>
  <c r="K88" i="14"/>
  <c r="AK87" i="14"/>
  <c r="AI87" i="14"/>
  <c r="M87" i="14"/>
  <c r="K87" i="14"/>
  <c r="AK86" i="14"/>
  <c r="AI86" i="14"/>
  <c r="M86" i="14"/>
  <c r="K86" i="14"/>
  <c r="AK85" i="14"/>
  <c r="AI85" i="14"/>
  <c r="M85" i="14"/>
  <c r="K85" i="14"/>
  <c r="AK84" i="14"/>
  <c r="AI84" i="14"/>
  <c r="M84" i="14"/>
  <c r="K84" i="14"/>
  <c r="AK83" i="14"/>
  <c r="AI83" i="14"/>
  <c r="M83" i="14"/>
  <c r="K83" i="14"/>
  <c r="AK82" i="14"/>
  <c r="AI82" i="14"/>
  <c r="M82" i="14"/>
  <c r="K82" i="14"/>
  <c r="AK81" i="14"/>
  <c r="AI81" i="14"/>
  <c r="M81" i="14"/>
  <c r="K81" i="14"/>
  <c r="AK80" i="14"/>
  <c r="AI80" i="14"/>
  <c r="M80" i="14"/>
  <c r="K80" i="14"/>
  <c r="AK79" i="14"/>
  <c r="AI79" i="14"/>
  <c r="M79" i="14"/>
  <c r="K79" i="14"/>
  <c r="AK78" i="14"/>
  <c r="AI78" i="14"/>
  <c r="M78" i="14"/>
  <c r="K78" i="14"/>
  <c r="AK77" i="14"/>
  <c r="AI77" i="14"/>
  <c r="M77" i="14"/>
  <c r="K77" i="14"/>
  <c r="AK76" i="14"/>
  <c r="AI76" i="14"/>
  <c r="M76" i="14"/>
  <c r="K76" i="14"/>
  <c r="AK75" i="14"/>
  <c r="AI75" i="14"/>
  <c r="M75" i="14"/>
  <c r="K75" i="14"/>
  <c r="AK74" i="14"/>
  <c r="AI74" i="14"/>
  <c r="M74" i="14"/>
  <c r="K74" i="14"/>
  <c r="AK73" i="14"/>
  <c r="AI73" i="14"/>
  <c r="M73" i="14"/>
  <c r="K73" i="14"/>
  <c r="AK72" i="14"/>
  <c r="AI72" i="14"/>
  <c r="M72" i="14"/>
  <c r="K72" i="14"/>
  <c r="AK71" i="14"/>
  <c r="AI71" i="14"/>
  <c r="M71" i="14"/>
  <c r="K71" i="14"/>
  <c r="AK70" i="14"/>
  <c r="AI70" i="14"/>
  <c r="M70" i="14"/>
  <c r="K70" i="14"/>
  <c r="AK69" i="14"/>
  <c r="AI69" i="14"/>
  <c r="M69" i="14"/>
  <c r="K69" i="14"/>
  <c r="AK68" i="14"/>
  <c r="AI68" i="14"/>
  <c r="M68" i="14"/>
  <c r="K68" i="14"/>
  <c r="AK67" i="14"/>
  <c r="AI67" i="14"/>
  <c r="M67" i="14"/>
  <c r="K67" i="14"/>
  <c r="AK66" i="14"/>
  <c r="AI66" i="14"/>
  <c r="M66" i="14"/>
  <c r="K66" i="14"/>
  <c r="AK65" i="14"/>
  <c r="AI65" i="14"/>
  <c r="M65" i="14"/>
  <c r="K65" i="14"/>
  <c r="AK64" i="14"/>
  <c r="AI64" i="14"/>
  <c r="M64" i="14"/>
  <c r="K64" i="14"/>
  <c r="AK63" i="14"/>
  <c r="AI63" i="14"/>
  <c r="M63" i="14"/>
  <c r="K63" i="14"/>
  <c r="AK62" i="14"/>
  <c r="AI62" i="14"/>
  <c r="M62" i="14"/>
  <c r="K62" i="14"/>
  <c r="AK61" i="14"/>
  <c r="AI61" i="14"/>
  <c r="M61" i="14"/>
  <c r="K61" i="14"/>
  <c r="AK60" i="14"/>
  <c r="AI60" i="14"/>
  <c r="M60" i="14"/>
  <c r="K60" i="14"/>
  <c r="AK59" i="14"/>
  <c r="AI59" i="14"/>
  <c r="M59" i="14"/>
  <c r="K59" i="14"/>
  <c r="AK58" i="14"/>
  <c r="AI58" i="14"/>
  <c r="M58" i="14"/>
  <c r="K58" i="14"/>
  <c r="AK57" i="14"/>
  <c r="AI57" i="14"/>
  <c r="M57" i="14"/>
  <c r="K57" i="14"/>
  <c r="AK56" i="14"/>
  <c r="AI56" i="14"/>
  <c r="M56" i="14"/>
  <c r="K56" i="14"/>
  <c r="AK55" i="14"/>
  <c r="AI55" i="14"/>
  <c r="M55" i="14"/>
  <c r="K55" i="14"/>
  <c r="AK54" i="14"/>
  <c r="AI54" i="14"/>
  <c r="M54" i="14"/>
  <c r="K54" i="14"/>
  <c r="AK53" i="14"/>
  <c r="AI53" i="14"/>
  <c r="M53" i="14"/>
  <c r="K53" i="14"/>
  <c r="AK52" i="14"/>
  <c r="AI52" i="14"/>
  <c r="M52" i="14"/>
  <c r="K52" i="14"/>
  <c r="AK51" i="14"/>
  <c r="AI51" i="14"/>
  <c r="M51" i="14"/>
  <c r="K51" i="14"/>
  <c r="AK50" i="14"/>
  <c r="AI50" i="14"/>
  <c r="M50" i="14"/>
  <c r="K50" i="14"/>
  <c r="AK49" i="14"/>
  <c r="AI49" i="14"/>
  <c r="M49" i="14"/>
  <c r="K49" i="14"/>
  <c r="AK48" i="14"/>
  <c r="AI48" i="14"/>
  <c r="M48" i="14"/>
  <c r="K48" i="14"/>
  <c r="AK47" i="14"/>
  <c r="AI47" i="14"/>
  <c r="M47" i="14"/>
  <c r="K47" i="14"/>
  <c r="AK46" i="14"/>
  <c r="AI46" i="14"/>
  <c r="M46" i="14"/>
  <c r="K46" i="14"/>
  <c r="AK45" i="14"/>
  <c r="AI45" i="14"/>
  <c r="M45" i="14"/>
  <c r="K45" i="14"/>
  <c r="AK44" i="14"/>
  <c r="AI44" i="14"/>
  <c r="M44" i="14"/>
  <c r="K44" i="14"/>
  <c r="AK43" i="14"/>
  <c r="AI43" i="14"/>
  <c r="M43" i="14"/>
  <c r="K43" i="14"/>
  <c r="AK42" i="14"/>
  <c r="AI42" i="14"/>
  <c r="M42" i="14"/>
  <c r="K42" i="14"/>
  <c r="AK41" i="14"/>
  <c r="AI41" i="14"/>
  <c r="M41" i="14"/>
  <c r="K41" i="14"/>
  <c r="AK40" i="14"/>
  <c r="AI40" i="14"/>
  <c r="M40" i="14"/>
  <c r="K40" i="14"/>
  <c r="AK39" i="14"/>
  <c r="AI39" i="14"/>
  <c r="M39" i="14"/>
  <c r="K39" i="14"/>
  <c r="AK38" i="14"/>
  <c r="AI38" i="14"/>
  <c r="M38" i="14"/>
  <c r="K38" i="14"/>
  <c r="AK37" i="14"/>
  <c r="AI37" i="14"/>
  <c r="M37" i="14"/>
  <c r="K37" i="14"/>
  <c r="AK36" i="14"/>
  <c r="AI36" i="14"/>
  <c r="M36" i="14"/>
  <c r="K36" i="14"/>
  <c r="AK35" i="14"/>
  <c r="AI35" i="14"/>
  <c r="M35" i="14"/>
  <c r="K35" i="14"/>
  <c r="AK34" i="14"/>
  <c r="AI34" i="14"/>
  <c r="M34" i="14"/>
  <c r="K34" i="14"/>
  <c r="AK33" i="14"/>
  <c r="AI33" i="14"/>
  <c r="M33" i="14"/>
  <c r="K33" i="14"/>
  <c r="AK32" i="14"/>
  <c r="AI32" i="14"/>
  <c r="M32" i="14"/>
  <c r="K32" i="14"/>
  <c r="AK31" i="14"/>
  <c r="AI31" i="14"/>
  <c r="M31" i="14"/>
  <c r="K31" i="14"/>
  <c r="AK30" i="14"/>
  <c r="AI30" i="14"/>
  <c r="M30" i="14"/>
  <c r="K30" i="14"/>
  <c r="AK29" i="14"/>
  <c r="AI29" i="14"/>
  <c r="M29" i="14"/>
  <c r="K29" i="14"/>
  <c r="AK28" i="14"/>
  <c r="AI28" i="14"/>
  <c r="M28" i="14"/>
  <c r="K28" i="14"/>
  <c r="AK27" i="14"/>
  <c r="AI27" i="14"/>
  <c r="M27" i="14"/>
  <c r="K27" i="14"/>
  <c r="AK26" i="14"/>
  <c r="AI26" i="14"/>
  <c r="M26" i="14"/>
  <c r="K26" i="14"/>
  <c r="AK25" i="14"/>
  <c r="AI25" i="14"/>
  <c r="M25" i="14"/>
  <c r="K25" i="14"/>
  <c r="AK24" i="14"/>
  <c r="AI24" i="14"/>
  <c r="M24" i="14"/>
  <c r="K24" i="14"/>
  <c r="AK23" i="14"/>
  <c r="AI23" i="14"/>
  <c r="M23" i="14"/>
  <c r="K23" i="14"/>
  <c r="AK22" i="14"/>
  <c r="AI22" i="14"/>
  <c r="M22" i="14"/>
  <c r="K22" i="14"/>
  <c r="AK21" i="14"/>
  <c r="AI21" i="14"/>
  <c r="M21" i="14"/>
  <c r="K21" i="14"/>
  <c r="AK20" i="14"/>
  <c r="AI20" i="14"/>
  <c r="M20" i="14"/>
  <c r="K20" i="14"/>
  <c r="AK19" i="14"/>
  <c r="AI19" i="14"/>
  <c r="M19" i="14"/>
  <c r="K19" i="14"/>
  <c r="AK18" i="14"/>
  <c r="AI18" i="14"/>
  <c r="M18" i="14"/>
  <c r="K18" i="14"/>
  <c r="AK17" i="14"/>
  <c r="AI17" i="14"/>
  <c r="M17" i="14"/>
  <c r="K17" i="14"/>
  <c r="AK16" i="14"/>
  <c r="AI16" i="14"/>
  <c r="M16" i="14"/>
  <c r="K16" i="14"/>
  <c r="AK15" i="14"/>
  <c r="AI15" i="14"/>
  <c r="M15" i="14"/>
  <c r="K15" i="14"/>
  <c r="AK14" i="14"/>
  <c r="AI14" i="14"/>
  <c r="M14" i="14"/>
  <c r="K14" i="14"/>
  <c r="AK13" i="14"/>
  <c r="AI13" i="14"/>
  <c r="M13" i="14"/>
  <c r="K13" i="14"/>
  <c r="AK12" i="14"/>
  <c r="AI12" i="14"/>
  <c r="M12" i="14"/>
  <c r="K12" i="14"/>
  <c r="AK11" i="14"/>
  <c r="AI11" i="14"/>
  <c r="M11" i="14"/>
  <c r="K11" i="14"/>
  <c r="AK9" i="14"/>
  <c r="AI9" i="14"/>
  <c r="M9" i="14"/>
  <c r="K9" i="14"/>
  <c r="AK8" i="14"/>
  <c r="AI8" i="14"/>
  <c r="M8" i="14"/>
  <c r="K8" i="14"/>
  <c r="AK7" i="14"/>
  <c r="AI7" i="14"/>
  <c r="M7" i="14"/>
  <c r="K7" i="14"/>
  <c r="AK6" i="14"/>
  <c r="AI6" i="14"/>
  <c r="M6" i="14"/>
  <c r="K6" i="14"/>
  <c r="AK5" i="14"/>
  <c r="AI5" i="14"/>
  <c r="M5" i="14"/>
  <c r="K5" i="14"/>
  <c r="AQ225" i="15"/>
  <c r="AO225" i="15"/>
  <c r="AK225" i="15"/>
  <c r="AI225" i="15"/>
  <c r="M225" i="15"/>
  <c r="K225" i="15"/>
  <c r="AK224" i="15"/>
  <c r="AI224" i="15"/>
  <c r="M224" i="15"/>
  <c r="K224" i="15"/>
  <c r="AK223" i="15"/>
  <c r="AI223" i="15"/>
  <c r="M223" i="15"/>
  <c r="K223" i="15"/>
  <c r="AK222" i="15"/>
  <c r="AI222" i="15"/>
  <c r="M222" i="15"/>
  <c r="K222" i="15"/>
  <c r="AK221" i="15"/>
  <c r="AI221" i="15"/>
  <c r="M221" i="15"/>
  <c r="K221" i="15"/>
  <c r="AK220" i="15"/>
  <c r="AI220" i="15"/>
  <c r="M220" i="15"/>
  <c r="K220" i="15"/>
  <c r="AK219" i="15"/>
  <c r="AI219" i="15"/>
  <c r="M219" i="15"/>
  <c r="K219" i="15"/>
  <c r="AK218" i="15"/>
  <c r="AI218" i="15"/>
  <c r="M218" i="15"/>
  <c r="K218" i="15"/>
  <c r="AK217" i="15"/>
  <c r="AI217" i="15"/>
  <c r="M217" i="15"/>
  <c r="K217" i="15"/>
  <c r="AK216" i="15"/>
  <c r="AI216" i="15"/>
  <c r="M216" i="15"/>
  <c r="K216" i="15"/>
  <c r="AK215" i="15"/>
  <c r="AI215" i="15"/>
  <c r="M215" i="15"/>
  <c r="K215" i="15"/>
  <c r="AK214" i="15"/>
  <c r="AI214" i="15"/>
  <c r="M214" i="15"/>
  <c r="K214" i="15"/>
  <c r="AK213" i="15"/>
  <c r="AI213" i="15"/>
  <c r="M213" i="15"/>
  <c r="K213" i="15"/>
  <c r="AK212" i="15"/>
  <c r="AI212" i="15"/>
  <c r="M212" i="15"/>
  <c r="K212" i="15"/>
  <c r="AK211" i="15"/>
  <c r="AI211" i="15"/>
  <c r="M211" i="15"/>
  <c r="K211" i="15"/>
  <c r="AK210" i="15"/>
  <c r="AI210" i="15"/>
  <c r="M210" i="15"/>
  <c r="K210" i="15"/>
  <c r="AK209" i="15"/>
  <c r="AI209" i="15"/>
  <c r="AK208" i="15"/>
  <c r="AI208" i="15"/>
  <c r="M208" i="15"/>
  <c r="K208" i="15"/>
  <c r="AK207" i="15"/>
  <c r="AI207" i="15"/>
  <c r="M207" i="15"/>
  <c r="K207" i="15"/>
  <c r="AK206" i="15"/>
  <c r="AI206" i="15"/>
  <c r="M206" i="15"/>
  <c r="K206" i="15"/>
  <c r="AK205" i="15"/>
  <c r="AI205" i="15"/>
  <c r="M205" i="15"/>
  <c r="K205" i="15"/>
  <c r="AK204" i="15"/>
  <c r="AI204" i="15"/>
  <c r="M204" i="15"/>
  <c r="K204" i="15"/>
  <c r="AK203" i="15"/>
  <c r="AI203" i="15"/>
  <c r="M203" i="15"/>
  <c r="K203" i="15"/>
  <c r="AK202" i="15"/>
  <c r="AI202" i="15"/>
  <c r="AK201" i="15"/>
  <c r="AI201" i="15"/>
  <c r="M201" i="15"/>
  <c r="K201" i="15"/>
  <c r="AK200" i="15"/>
  <c r="AI200" i="15"/>
  <c r="M200" i="15"/>
  <c r="K200" i="15"/>
  <c r="AK199" i="15"/>
  <c r="AI199" i="15"/>
  <c r="M199" i="15"/>
  <c r="K199" i="15"/>
  <c r="AK198" i="15"/>
  <c r="AI198" i="15"/>
  <c r="M198" i="15"/>
  <c r="K198" i="15"/>
  <c r="AK197" i="15"/>
  <c r="AI197" i="15"/>
  <c r="M197" i="15"/>
  <c r="K197" i="15"/>
  <c r="AK196" i="15"/>
  <c r="AI196" i="15"/>
  <c r="M196" i="15"/>
  <c r="K196" i="15"/>
  <c r="AK194" i="15"/>
  <c r="AI194" i="15"/>
  <c r="M194" i="15"/>
  <c r="K194" i="15"/>
  <c r="AK193" i="15"/>
  <c r="AI193" i="15"/>
  <c r="M193" i="15"/>
  <c r="K193" i="15"/>
  <c r="AK192" i="15"/>
  <c r="AI192" i="15"/>
  <c r="M192" i="15"/>
  <c r="K192" i="15"/>
  <c r="AK191" i="15"/>
  <c r="AI191" i="15"/>
  <c r="M191" i="15"/>
  <c r="K191" i="15"/>
  <c r="AK190" i="15"/>
  <c r="AI190" i="15"/>
  <c r="M190" i="15"/>
  <c r="K190" i="15"/>
  <c r="AK189" i="15"/>
  <c r="AI189" i="15"/>
  <c r="M189" i="15"/>
  <c r="K189" i="15"/>
  <c r="AK188" i="15"/>
  <c r="AI188" i="15"/>
  <c r="M188" i="15"/>
  <c r="K188" i="15"/>
  <c r="AK187" i="15"/>
  <c r="AI187" i="15"/>
  <c r="M187" i="15"/>
  <c r="K187" i="15"/>
  <c r="AK186" i="15"/>
  <c r="AI186" i="15"/>
  <c r="M186" i="15"/>
  <c r="K186" i="15"/>
  <c r="AK185" i="15"/>
  <c r="AI185" i="15"/>
  <c r="M185" i="15"/>
  <c r="K185" i="15"/>
  <c r="AK184" i="15"/>
  <c r="AI184" i="15"/>
  <c r="M184" i="15"/>
  <c r="K184" i="15"/>
  <c r="AK183" i="15"/>
  <c r="AI183" i="15"/>
  <c r="M183" i="15"/>
  <c r="K183" i="15"/>
  <c r="AK182" i="15"/>
  <c r="AI182" i="15"/>
  <c r="M182" i="15"/>
  <c r="K182" i="15"/>
  <c r="AK181" i="15"/>
  <c r="AI181" i="15"/>
  <c r="M181" i="15"/>
  <c r="K181" i="15"/>
  <c r="AK180" i="15"/>
  <c r="AI180" i="15"/>
  <c r="M180" i="15"/>
  <c r="K180" i="15"/>
  <c r="AK179" i="15"/>
  <c r="AI179" i="15"/>
  <c r="M179" i="15"/>
  <c r="K179" i="15"/>
  <c r="AK178" i="15"/>
  <c r="AI178" i="15"/>
  <c r="M178" i="15"/>
  <c r="K178" i="15"/>
  <c r="AK177" i="15"/>
  <c r="AI177" i="15"/>
  <c r="M177" i="15"/>
  <c r="K177" i="15"/>
  <c r="AK176" i="15"/>
  <c r="AI176" i="15"/>
  <c r="M176" i="15"/>
  <c r="K176" i="15"/>
  <c r="AK175" i="15"/>
  <c r="AI175" i="15"/>
  <c r="M175" i="15"/>
  <c r="K175" i="15"/>
  <c r="AK174" i="15"/>
  <c r="AI174" i="15"/>
  <c r="M174" i="15"/>
  <c r="K174" i="15"/>
  <c r="AK173" i="15"/>
  <c r="AI173" i="15"/>
  <c r="M173" i="15"/>
  <c r="K173" i="15"/>
  <c r="AK172" i="15"/>
  <c r="AI172" i="15"/>
  <c r="M172" i="15"/>
  <c r="K172" i="15"/>
  <c r="AK171" i="15"/>
  <c r="AI171" i="15"/>
  <c r="M171" i="15"/>
  <c r="K171" i="15"/>
  <c r="AK170" i="15"/>
  <c r="AI170" i="15"/>
  <c r="M170" i="15"/>
  <c r="K170" i="15"/>
  <c r="AK169" i="15"/>
  <c r="AI169" i="15"/>
  <c r="M169" i="15"/>
  <c r="K169" i="15"/>
  <c r="AK168" i="15"/>
  <c r="AI168" i="15"/>
  <c r="M168" i="15"/>
  <c r="K168" i="15"/>
  <c r="AK167" i="15"/>
  <c r="AI167" i="15"/>
  <c r="M167" i="15"/>
  <c r="K167" i="15"/>
  <c r="AK166" i="15"/>
  <c r="AI166" i="15"/>
  <c r="M166" i="15"/>
  <c r="K166" i="15"/>
  <c r="AK165" i="15"/>
  <c r="AI165" i="15"/>
  <c r="M165" i="15"/>
  <c r="K165" i="15"/>
  <c r="AK164" i="15"/>
  <c r="AI164" i="15"/>
  <c r="M164" i="15"/>
  <c r="K164" i="15"/>
  <c r="AK161" i="15"/>
  <c r="AI161" i="15"/>
  <c r="M161" i="15"/>
  <c r="K161" i="15"/>
  <c r="AK160" i="15"/>
  <c r="AI160" i="15"/>
  <c r="M160" i="15"/>
  <c r="K160" i="15"/>
  <c r="AK159" i="15"/>
  <c r="AI159" i="15"/>
  <c r="M159" i="15"/>
  <c r="K159" i="15"/>
  <c r="AK158" i="15"/>
  <c r="AI158" i="15"/>
  <c r="M158" i="15"/>
  <c r="K158" i="15"/>
  <c r="AK157" i="15"/>
  <c r="AI157" i="15"/>
  <c r="M157" i="15"/>
  <c r="K157" i="15"/>
  <c r="AK156" i="15"/>
  <c r="AI156" i="15"/>
  <c r="M156" i="15"/>
  <c r="K156" i="15"/>
  <c r="AK155" i="15"/>
  <c r="AI155" i="15"/>
  <c r="M155" i="15"/>
  <c r="K155" i="15"/>
  <c r="AK154" i="15"/>
  <c r="AI154" i="15"/>
  <c r="M154" i="15"/>
  <c r="K154" i="15"/>
  <c r="AK153" i="15"/>
  <c r="AI153" i="15"/>
  <c r="M153" i="15"/>
  <c r="K153" i="15"/>
  <c r="AK152" i="15"/>
  <c r="AI152" i="15"/>
  <c r="M152" i="15"/>
  <c r="K152" i="15"/>
  <c r="AK151" i="15"/>
  <c r="AI151" i="15"/>
  <c r="M151" i="15"/>
  <c r="K151" i="15"/>
  <c r="AK150" i="15"/>
  <c r="AI150" i="15"/>
  <c r="M150" i="15"/>
  <c r="K150" i="15"/>
  <c r="AK149" i="15"/>
  <c r="AI149" i="15"/>
  <c r="M149" i="15"/>
  <c r="K149" i="15"/>
  <c r="AK148" i="15"/>
  <c r="AI148" i="15"/>
  <c r="M148" i="15"/>
  <c r="K148" i="15"/>
  <c r="AK147" i="15"/>
  <c r="AI147" i="15"/>
  <c r="M147" i="15"/>
  <c r="K147" i="15"/>
  <c r="AK146" i="15"/>
  <c r="AI146" i="15"/>
  <c r="M146" i="15"/>
  <c r="K146" i="15"/>
  <c r="AK145" i="15"/>
  <c r="AI145" i="15"/>
  <c r="M145" i="15"/>
  <c r="K145" i="15"/>
  <c r="AK144" i="15"/>
  <c r="AI144" i="15"/>
  <c r="M144" i="15"/>
  <c r="K144" i="15"/>
  <c r="AK143" i="15"/>
  <c r="AI143" i="15"/>
  <c r="M143" i="15"/>
  <c r="K143" i="15"/>
  <c r="AK142" i="15"/>
  <c r="AI142" i="15"/>
  <c r="M142" i="15"/>
  <c r="K142" i="15"/>
  <c r="AK141" i="15"/>
  <c r="AI141" i="15"/>
  <c r="M141" i="15"/>
  <c r="K141" i="15"/>
  <c r="AK140" i="15"/>
  <c r="AI140" i="15"/>
  <c r="M140" i="15"/>
  <c r="K140" i="15"/>
  <c r="AK139" i="15"/>
  <c r="AI139" i="15"/>
  <c r="M139" i="15"/>
  <c r="K139" i="15"/>
  <c r="AK138" i="15"/>
  <c r="AI138" i="15"/>
  <c r="M138" i="15"/>
  <c r="K138" i="15"/>
  <c r="AK137" i="15"/>
  <c r="AI137" i="15"/>
  <c r="M137" i="15"/>
  <c r="K137" i="15"/>
  <c r="AK136" i="15"/>
  <c r="AI136" i="15"/>
  <c r="M136" i="15"/>
  <c r="K136" i="15"/>
  <c r="AK135" i="15"/>
  <c r="AI135" i="15"/>
  <c r="M135" i="15"/>
  <c r="K135" i="15"/>
  <c r="AK134" i="15"/>
  <c r="AI134" i="15"/>
  <c r="M134" i="15"/>
  <c r="K134" i="15"/>
  <c r="AK133" i="15"/>
  <c r="AI133" i="15"/>
  <c r="M133" i="15"/>
  <c r="K133" i="15"/>
  <c r="AK132" i="15"/>
  <c r="AI132" i="15"/>
  <c r="M132" i="15"/>
  <c r="K132" i="15"/>
  <c r="AK131" i="15"/>
  <c r="AI131" i="15"/>
  <c r="M131" i="15"/>
  <c r="K131" i="15"/>
  <c r="AK130" i="15"/>
  <c r="AI130" i="15"/>
  <c r="M130" i="15"/>
  <c r="K130" i="15"/>
  <c r="AK129" i="15"/>
  <c r="AI129" i="15"/>
  <c r="M129" i="15"/>
  <c r="K129" i="15"/>
  <c r="AK128" i="15"/>
  <c r="AI128" i="15"/>
  <c r="M128" i="15"/>
  <c r="K128" i="15"/>
  <c r="AK127" i="15"/>
  <c r="AI127" i="15"/>
  <c r="M127" i="15"/>
  <c r="K127" i="15"/>
  <c r="AK126" i="15"/>
  <c r="AI126" i="15"/>
  <c r="M126" i="15"/>
  <c r="K126" i="15"/>
  <c r="AK125" i="15"/>
  <c r="AI125" i="15"/>
  <c r="M125" i="15"/>
  <c r="K125" i="15"/>
  <c r="AK124" i="15"/>
  <c r="AI124" i="15"/>
  <c r="M124" i="15"/>
  <c r="K124" i="15"/>
  <c r="AK123" i="15"/>
  <c r="AI123" i="15"/>
  <c r="M123" i="15"/>
  <c r="K123" i="15"/>
  <c r="AK122" i="15"/>
  <c r="AI122" i="15"/>
  <c r="M122" i="15"/>
  <c r="K122" i="15"/>
  <c r="AK121" i="15"/>
  <c r="AI121" i="15"/>
  <c r="M121" i="15"/>
  <c r="K121" i="15"/>
  <c r="AK120" i="15"/>
  <c r="AI120" i="15"/>
  <c r="M120" i="15"/>
  <c r="K120" i="15"/>
  <c r="AK119" i="15"/>
  <c r="AI119" i="15"/>
  <c r="M119" i="15"/>
  <c r="K119" i="15"/>
  <c r="AK118" i="15"/>
  <c r="AI118" i="15"/>
  <c r="M118" i="15"/>
  <c r="K118" i="15"/>
  <c r="AK117" i="15"/>
  <c r="AI117" i="15"/>
  <c r="M117" i="15"/>
  <c r="K117" i="15"/>
  <c r="AK116" i="15"/>
  <c r="AI116" i="15"/>
  <c r="M116" i="15"/>
  <c r="K116" i="15"/>
  <c r="AK115" i="15"/>
  <c r="AI115" i="15"/>
  <c r="M115" i="15"/>
  <c r="K115" i="15"/>
  <c r="AK114" i="15"/>
  <c r="AI114" i="15"/>
  <c r="M114" i="15"/>
  <c r="K114" i="15"/>
  <c r="AK113" i="15"/>
  <c r="AI113" i="15"/>
  <c r="M113" i="15"/>
  <c r="K113" i="15"/>
  <c r="AK112" i="15"/>
  <c r="AI112" i="15"/>
  <c r="M112" i="15"/>
  <c r="K112" i="15"/>
  <c r="AK111" i="15"/>
  <c r="AI111" i="15"/>
  <c r="M111" i="15"/>
  <c r="K111" i="15"/>
  <c r="AK110" i="15"/>
  <c r="AI110" i="15"/>
  <c r="M110" i="15"/>
  <c r="K110" i="15"/>
  <c r="AK109" i="15"/>
  <c r="AI109" i="15"/>
  <c r="M109" i="15"/>
  <c r="K109" i="15"/>
  <c r="AK108" i="15"/>
  <c r="AI108" i="15"/>
  <c r="M108" i="15"/>
  <c r="K108" i="15"/>
  <c r="AK107" i="15"/>
  <c r="AI107" i="15"/>
  <c r="M107" i="15"/>
  <c r="K107" i="15"/>
  <c r="AK106" i="15"/>
  <c r="AI106" i="15"/>
  <c r="M106" i="15"/>
  <c r="K106" i="15"/>
  <c r="AK105" i="15"/>
  <c r="AI105" i="15"/>
  <c r="M105" i="15"/>
  <c r="K105" i="15"/>
  <c r="AK104" i="15"/>
  <c r="AI104" i="15"/>
  <c r="M104" i="15"/>
  <c r="K104" i="15"/>
  <c r="AK103" i="15"/>
  <c r="AI103" i="15"/>
  <c r="M103" i="15"/>
  <c r="K103" i="15"/>
  <c r="AK102" i="15"/>
  <c r="AI102" i="15"/>
  <c r="M102" i="15"/>
  <c r="K102" i="15"/>
  <c r="AK101" i="15"/>
  <c r="AI101" i="15"/>
  <c r="M101" i="15"/>
  <c r="K101" i="15"/>
  <c r="AK100" i="15"/>
  <c r="AI100" i="15"/>
  <c r="M100" i="15"/>
  <c r="K100" i="15"/>
  <c r="AK99" i="15"/>
  <c r="AI99" i="15"/>
  <c r="M99" i="15"/>
  <c r="K99" i="15"/>
  <c r="AK98" i="15"/>
  <c r="AI98" i="15"/>
  <c r="M98" i="15"/>
  <c r="K98" i="15"/>
  <c r="AK97" i="15"/>
  <c r="AI97" i="15"/>
  <c r="M97" i="15"/>
  <c r="K97" i="15"/>
  <c r="AK96" i="15"/>
  <c r="AI96" i="15"/>
  <c r="M96" i="15"/>
  <c r="K96" i="15"/>
  <c r="AK95" i="15"/>
  <c r="AI95" i="15"/>
  <c r="M95" i="15"/>
  <c r="K95" i="15"/>
  <c r="AK94" i="15"/>
  <c r="AI94" i="15"/>
  <c r="M94" i="15"/>
  <c r="K94" i="15"/>
  <c r="AK93" i="15"/>
  <c r="AI93" i="15"/>
  <c r="M93" i="15"/>
  <c r="K93" i="15"/>
  <c r="AK92" i="15"/>
  <c r="AI92" i="15"/>
  <c r="M92" i="15"/>
  <c r="K92" i="15"/>
  <c r="AK91" i="15"/>
  <c r="AI91" i="15"/>
  <c r="M91" i="15"/>
  <c r="K91" i="15"/>
  <c r="AK90" i="15"/>
  <c r="AI90" i="15"/>
  <c r="M90" i="15"/>
  <c r="K90" i="15"/>
  <c r="AK89" i="15"/>
  <c r="AI89" i="15"/>
  <c r="M89" i="15"/>
  <c r="K89" i="15"/>
  <c r="AK88" i="15"/>
  <c r="AI88" i="15"/>
  <c r="M88" i="15"/>
  <c r="K88" i="15"/>
  <c r="AK87" i="15"/>
  <c r="AI87" i="15"/>
  <c r="M87" i="15"/>
  <c r="K87" i="15"/>
  <c r="AK86" i="15"/>
  <c r="AI86" i="15"/>
  <c r="M86" i="15"/>
  <c r="K86" i="15"/>
  <c r="AK85" i="15"/>
  <c r="AI85" i="15"/>
  <c r="M85" i="15"/>
  <c r="K85" i="15"/>
  <c r="AK84" i="15"/>
  <c r="AI84" i="15"/>
  <c r="M84" i="15"/>
  <c r="K84" i="15"/>
  <c r="AK83" i="15"/>
  <c r="AI83" i="15"/>
  <c r="M83" i="15"/>
  <c r="K83" i="15"/>
  <c r="AK82" i="15"/>
  <c r="AI82" i="15"/>
  <c r="M82" i="15"/>
  <c r="K82" i="15"/>
  <c r="AK81" i="15"/>
  <c r="AI81" i="15"/>
  <c r="M81" i="15"/>
  <c r="K81" i="15"/>
  <c r="AK80" i="15"/>
  <c r="AI80" i="15"/>
  <c r="M80" i="15"/>
  <c r="K80" i="15"/>
  <c r="AK79" i="15"/>
  <c r="AI79" i="15"/>
  <c r="M79" i="15"/>
  <c r="K79" i="15"/>
  <c r="AK78" i="15"/>
  <c r="AI78" i="15"/>
  <c r="M78" i="15"/>
  <c r="K78" i="15"/>
  <c r="AK77" i="15"/>
  <c r="AI77" i="15"/>
  <c r="M77" i="15"/>
  <c r="K77" i="15"/>
  <c r="AK76" i="15"/>
  <c r="AI76" i="15"/>
  <c r="M76" i="15"/>
  <c r="K76" i="15"/>
  <c r="AK75" i="15"/>
  <c r="AI75" i="15"/>
  <c r="M75" i="15"/>
  <c r="K75" i="15"/>
  <c r="AK74" i="15"/>
  <c r="AI74" i="15"/>
  <c r="M74" i="15"/>
  <c r="K74" i="15"/>
  <c r="AK73" i="15"/>
  <c r="AI73" i="15"/>
  <c r="M73" i="15"/>
  <c r="K73" i="15"/>
  <c r="AK72" i="15"/>
  <c r="AI72" i="15"/>
  <c r="M72" i="15"/>
  <c r="K72" i="15"/>
  <c r="AK71" i="15"/>
  <c r="AI71" i="15"/>
  <c r="M71" i="15"/>
  <c r="K71" i="15"/>
  <c r="AK70" i="15"/>
  <c r="AI70" i="15"/>
  <c r="M70" i="15"/>
  <c r="K70" i="15"/>
  <c r="AK69" i="15"/>
  <c r="AI69" i="15"/>
  <c r="M69" i="15"/>
  <c r="K69" i="15"/>
  <c r="AK68" i="15"/>
  <c r="AI68" i="15"/>
  <c r="M68" i="15"/>
  <c r="K68" i="15"/>
  <c r="AK67" i="15"/>
  <c r="AI67" i="15"/>
  <c r="M67" i="15"/>
  <c r="K67" i="15"/>
  <c r="AK66" i="15"/>
  <c r="AI66" i="15"/>
  <c r="M66" i="15"/>
  <c r="K66" i="15"/>
  <c r="AK65" i="15"/>
  <c r="AI65" i="15"/>
  <c r="M65" i="15"/>
  <c r="K65" i="15"/>
  <c r="AK64" i="15"/>
  <c r="AI64" i="15"/>
  <c r="M64" i="15"/>
  <c r="K64" i="15"/>
  <c r="AK63" i="15"/>
  <c r="AI63" i="15"/>
  <c r="M63" i="15"/>
  <c r="K63" i="15"/>
  <c r="AK62" i="15"/>
  <c r="AI62" i="15"/>
  <c r="M62" i="15"/>
  <c r="K62" i="15"/>
  <c r="AK61" i="15"/>
  <c r="AI61" i="15"/>
  <c r="M61" i="15"/>
  <c r="K61" i="15"/>
  <c r="AK60" i="15"/>
  <c r="AI60" i="15"/>
  <c r="M60" i="15"/>
  <c r="K60" i="15"/>
  <c r="AK59" i="15"/>
  <c r="AI59" i="15"/>
  <c r="M59" i="15"/>
  <c r="K59" i="15"/>
  <c r="AK58" i="15"/>
  <c r="AI58" i="15"/>
  <c r="M58" i="15"/>
  <c r="K58" i="15"/>
  <c r="AK57" i="15"/>
  <c r="AI57" i="15"/>
  <c r="M57" i="15"/>
  <c r="K57" i="15"/>
  <c r="AK56" i="15"/>
  <c r="AI56" i="15"/>
  <c r="M56" i="15"/>
  <c r="K56" i="15"/>
  <c r="AK55" i="15"/>
  <c r="AI55" i="15"/>
  <c r="M55" i="15"/>
  <c r="K55" i="15"/>
  <c r="AK54" i="15"/>
  <c r="AI54" i="15"/>
  <c r="M54" i="15"/>
  <c r="K54" i="15"/>
  <c r="AK53" i="15"/>
  <c r="AI53" i="15"/>
  <c r="M53" i="15"/>
  <c r="K53" i="15"/>
  <c r="AK52" i="15"/>
  <c r="AI52" i="15"/>
  <c r="M52" i="15"/>
  <c r="K52" i="15"/>
  <c r="AK51" i="15"/>
  <c r="AI51" i="15"/>
  <c r="M51" i="15"/>
  <c r="K51" i="15"/>
  <c r="AK50" i="15"/>
  <c r="AI50" i="15"/>
  <c r="M50" i="15"/>
  <c r="K50" i="15"/>
  <c r="AK49" i="15"/>
  <c r="AI49" i="15"/>
  <c r="M49" i="15"/>
  <c r="K49" i="15"/>
  <c r="AK48" i="15"/>
  <c r="AI48" i="15"/>
  <c r="M48" i="15"/>
  <c r="K48" i="15"/>
  <c r="AK47" i="15"/>
  <c r="AI47" i="15"/>
  <c r="M47" i="15"/>
  <c r="K47" i="15"/>
  <c r="AK46" i="15"/>
  <c r="AI46" i="15"/>
  <c r="M46" i="15"/>
  <c r="K46" i="15"/>
  <c r="AK45" i="15"/>
  <c r="AI45" i="15"/>
  <c r="M45" i="15"/>
  <c r="K45" i="15"/>
  <c r="AK44" i="15"/>
  <c r="AI44" i="15"/>
  <c r="M44" i="15"/>
  <c r="K44" i="15"/>
  <c r="AK43" i="15"/>
  <c r="AI43" i="15"/>
  <c r="M43" i="15"/>
  <c r="K43" i="15"/>
  <c r="AK42" i="15"/>
  <c r="AI42" i="15"/>
  <c r="M42" i="15"/>
  <c r="K42" i="15"/>
  <c r="AK41" i="15"/>
  <c r="AI41" i="15"/>
  <c r="M41" i="15"/>
  <c r="K41" i="15"/>
  <c r="AK40" i="15"/>
  <c r="AI40" i="15"/>
  <c r="M40" i="15"/>
  <c r="K40" i="15"/>
  <c r="AK39" i="15"/>
  <c r="AI39" i="15"/>
  <c r="M39" i="15"/>
  <c r="K39" i="15"/>
  <c r="AK38" i="15"/>
  <c r="AI38" i="15"/>
  <c r="M38" i="15"/>
  <c r="K38" i="15"/>
  <c r="AK37" i="15"/>
  <c r="AI37" i="15"/>
  <c r="M37" i="15"/>
  <c r="K37" i="15"/>
  <c r="AK36" i="15"/>
  <c r="AI36" i="15"/>
  <c r="M36" i="15"/>
  <c r="K36" i="15"/>
  <c r="AK35" i="15"/>
  <c r="AI35" i="15"/>
  <c r="M35" i="15"/>
  <c r="K35" i="15"/>
  <c r="AK34" i="15"/>
  <c r="AI34" i="15"/>
  <c r="M34" i="15"/>
  <c r="K34" i="15"/>
  <c r="AK33" i="15"/>
  <c r="AI33" i="15"/>
  <c r="M33" i="15"/>
  <c r="K33" i="15"/>
  <c r="AK32" i="15"/>
  <c r="AI32" i="15"/>
  <c r="M32" i="15"/>
  <c r="K32" i="15"/>
  <c r="AK31" i="15"/>
  <c r="AI31" i="15"/>
  <c r="M31" i="15"/>
  <c r="K31" i="15"/>
  <c r="AK30" i="15"/>
  <c r="AI30" i="15"/>
  <c r="M30" i="15"/>
  <c r="K30" i="15"/>
  <c r="AK29" i="15"/>
  <c r="AI29" i="15"/>
  <c r="M29" i="15"/>
  <c r="K29" i="15"/>
  <c r="AK28" i="15"/>
  <c r="AI28" i="15"/>
  <c r="M28" i="15"/>
  <c r="K28" i="15"/>
  <c r="AK27" i="15"/>
  <c r="AI27" i="15"/>
  <c r="M27" i="15"/>
  <c r="K27" i="15"/>
  <c r="AK26" i="15"/>
  <c r="AI26" i="15"/>
  <c r="M26" i="15"/>
  <c r="K26" i="15"/>
  <c r="AK25" i="15"/>
  <c r="AI25" i="15"/>
  <c r="M25" i="15"/>
  <c r="K25" i="15"/>
  <c r="AK24" i="15"/>
  <c r="AI24" i="15"/>
  <c r="M24" i="15"/>
  <c r="K24" i="15"/>
  <c r="AK23" i="15"/>
  <c r="AI23" i="15"/>
  <c r="M23" i="15"/>
  <c r="K23" i="15"/>
  <c r="AK22" i="15"/>
  <c r="AI22" i="15"/>
  <c r="M22" i="15"/>
  <c r="K22" i="15"/>
  <c r="AK21" i="15"/>
  <c r="AI21" i="15"/>
  <c r="M21" i="15"/>
  <c r="K21" i="15"/>
  <c r="AK20" i="15"/>
  <c r="AI20" i="15"/>
  <c r="M20" i="15"/>
  <c r="K20" i="15"/>
  <c r="AK19" i="15"/>
  <c r="AI19" i="15"/>
  <c r="M19" i="15"/>
  <c r="K19" i="15"/>
  <c r="AK18" i="15"/>
  <c r="AI18" i="15"/>
  <c r="M18" i="15"/>
  <c r="K18" i="15"/>
  <c r="AK17" i="15"/>
  <c r="AI17" i="15"/>
  <c r="M17" i="15"/>
  <c r="K17" i="15"/>
  <c r="AK16" i="15"/>
  <c r="AI16" i="15"/>
  <c r="M16" i="15"/>
  <c r="K16" i="15"/>
  <c r="AK15" i="15"/>
  <c r="AI15" i="15"/>
  <c r="M15" i="15"/>
  <c r="K15" i="15"/>
  <c r="AK14" i="15"/>
  <c r="AI14" i="15"/>
  <c r="M14" i="15"/>
  <c r="K14" i="15"/>
  <c r="AK13" i="15"/>
  <c r="AI13" i="15"/>
  <c r="M13" i="15"/>
  <c r="K13" i="15"/>
  <c r="AK12" i="15"/>
  <c r="AI12" i="15"/>
  <c r="M12" i="15"/>
  <c r="K12" i="15"/>
  <c r="AK11" i="15"/>
  <c r="AI11" i="15"/>
  <c r="M11" i="15"/>
  <c r="K11" i="15"/>
  <c r="AK9" i="15"/>
  <c r="AI9" i="15"/>
  <c r="M9" i="15"/>
  <c r="K9" i="15"/>
  <c r="AK8" i="15"/>
  <c r="AI8" i="15"/>
  <c r="M8" i="15"/>
  <c r="K8" i="15"/>
  <c r="AK7" i="15"/>
  <c r="AI7" i="15"/>
  <c r="M7" i="15"/>
  <c r="K7" i="15"/>
  <c r="AK6" i="15"/>
  <c r="AI6" i="15"/>
  <c r="M6" i="15"/>
  <c r="K6" i="15"/>
  <c r="AK5" i="15"/>
  <c r="AI5" i="15"/>
  <c r="M5" i="15"/>
  <c r="K5" i="15"/>
  <c r="AQ225" i="16"/>
  <c r="AO225" i="16"/>
  <c r="AK225" i="16"/>
  <c r="AI225" i="16"/>
  <c r="M225" i="16"/>
  <c r="K225" i="16"/>
  <c r="AK224" i="16"/>
  <c r="AI224" i="16"/>
  <c r="M224" i="16"/>
  <c r="K224" i="16"/>
  <c r="AK223" i="16"/>
  <c r="AI223" i="16"/>
  <c r="M223" i="16"/>
  <c r="K223" i="16"/>
  <c r="AK222" i="16"/>
  <c r="AI222" i="16"/>
  <c r="M222" i="16"/>
  <c r="K222" i="16"/>
  <c r="AK221" i="16"/>
  <c r="AI221" i="16"/>
  <c r="M221" i="16"/>
  <c r="K221" i="16"/>
  <c r="AK220" i="16"/>
  <c r="AI220" i="16"/>
  <c r="M220" i="16"/>
  <c r="K220" i="16"/>
  <c r="AK219" i="16"/>
  <c r="AI219" i="16"/>
  <c r="M219" i="16"/>
  <c r="K219" i="16"/>
  <c r="AK218" i="16"/>
  <c r="AI218" i="16"/>
  <c r="M218" i="16"/>
  <c r="K218" i="16"/>
  <c r="AK217" i="16"/>
  <c r="AI217" i="16"/>
  <c r="M217" i="16"/>
  <c r="K217" i="16"/>
  <c r="AK216" i="16"/>
  <c r="AI216" i="16"/>
  <c r="M216" i="16"/>
  <c r="K216" i="16"/>
  <c r="AK215" i="16"/>
  <c r="AI215" i="16"/>
  <c r="M215" i="16"/>
  <c r="K215" i="16"/>
  <c r="AK214" i="16"/>
  <c r="AI214" i="16"/>
  <c r="M214" i="16"/>
  <c r="K214" i="16"/>
  <c r="AK213" i="16"/>
  <c r="AI213" i="16"/>
  <c r="M213" i="16"/>
  <c r="K213" i="16"/>
  <c r="AK212" i="16"/>
  <c r="AI212" i="16"/>
  <c r="M212" i="16"/>
  <c r="K212" i="16"/>
  <c r="AK211" i="16"/>
  <c r="AI211" i="16"/>
  <c r="M211" i="16"/>
  <c r="K211" i="16"/>
  <c r="AK210" i="16"/>
  <c r="AI210" i="16"/>
  <c r="M210" i="16"/>
  <c r="K210" i="16"/>
  <c r="AK209" i="16"/>
  <c r="AI209" i="16"/>
  <c r="AK208" i="16"/>
  <c r="AI208" i="16"/>
  <c r="M208" i="16"/>
  <c r="K208" i="16"/>
  <c r="AK207" i="16"/>
  <c r="AI207" i="16"/>
  <c r="M207" i="16"/>
  <c r="K207" i="16"/>
  <c r="AK206" i="16"/>
  <c r="AI206" i="16"/>
  <c r="M206" i="16"/>
  <c r="K206" i="16"/>
  <c r="AK205" i="16"/>
  <c r="AI205" i="16"/>
  <c r="M205" i="16"/>
  <c r="K205" i="16"/>
  <c r="AK204" i="16"/>
  <c r="AI204" i="16"/>
  <c r="M204" i="16"/>
  <c r="K204" i="16"/>
  <c r="AK203" i="16"/>
  <c r="AI203" i="16"/>
  <c r="M203" i="16"/>
  <c r="K203" i="16"/>
  <c r="AK202" i="16"/>
  <c r="AI202" i="16"/>
  <c r="AK201" i="16"/>
  <c r="AI201" i="16"/>
  <c r="M201" i="16"/>
  <c r="K201" i="16"/>
  <c r="AK200" i="16"/>
  <c r="AI200" i="16"/>
  <c r="M200" i="16"/>
  <c r="K200" i="16"/>
  <c r="AK199" i="16"/>
  <c r="AI199" i="16"/>
  <c r="M199" i="16"/>
  <c r="K199" i="16"/>
  <c r="AK198" i="16"/>
  <c r="AI198" i="16"/>
  <c r="M198" i="16"/>
  <c r="K198" i="16"/>
  <c r="AK197" i="16"/>
  <c r="AI197" i="16"/>
  <c r="M197" i="16"/>
  <c r="K197" i="16"/>
  <c r="AK196" i="16"/>
  <c r="AI196" i="16"/>
  <c r="M196" i="16"/>
  <c r="K196" i="16"/>
  <c r="AK194" i="16"/>
  <c r="AI194" i="16"/>
  <c r="M194" i="16"/>
  <c r="K194" i="16"/>
  <c r="AK193" i="16"/>
  <c r="AI193" i="16"/>
  <c r="M193" i="16"/>
  <c r="K193" i="16"/>
  <c r="AK192" i="16"/>
  <c r="AI192" i="16"/>
  <c r="M192" i="16"/>
  <c r="K192" i="16"/>
  <c r="AK191" i="16"/>
  <c r="AI191" i="16"/>
  <c r="M191" i="16"/>
  <c r="K191" i="16"/>
  <c r="AK190" i="16"/>
  <c r="AI190" i="16"/>
  <c r="M190" i="16"/>
  <c r="K190" i="16"/>
  <c r="AK189" i="16"/>
  <c r="AI189" i="16"/>
  <c r="M189" i="16"/>
  <c r="K189" i="16"/>
  <c r="AK188" i="16"/>
  <c r="AI188" i="16"/>
  <c r="M188" i="16"/>
  <c r="K188" i="16"/>
  <c r="AK187" i="16"/>
  <c r="AI187" i="16"/>
  <c r="M187" i="16"/>
  <c r="K187" i="16"/>
  <c r="AK186" i="16"/>
  <c r="AI186" i="16"/>
  <c r="M186" i="16"/>
  <c r="K186" i="16"/>
  <c r="AK185" i="16"/>
  <c r="AI185" i="16"/>
  <c r="M185" i="16"/>
  <c r="K185" i="16"/>
  <c r="AK184" i="16"/>
  <c r="AI184" i="16"/>
  <c r="M184" i="16"/>
  <c r="K184" i="16"/>
  <c r="AK183" i="16"/>
  <c r="AI183" i="16"/>
  <c r="M183" i="16"/>
  <c r="K183" i="16"/>
  <c r="AK182" i="16"/>
  <c r="AI182" i="16"/>
  <c r="M182" i="16"/>
  <c r="K182" i="16"/>
  <c r="AK181" i="16"/>
  <c r="AI181" i="16"/>
  <c r="M181" i="16"/>
  <c r="K181" i="16"/>
  <c r="AK180" i="16"/>
  <c r="AI180" i="16"/>
  <c r="M180" i="16"/>
  <c r="K180" i="16"/>
  <c r="AK179" i="16"/>
  <c r="AI179" i="16"/>
  <c r="M179" i="16"/>
  <c r="K179" i="16"/>
  <c r="AK178" i="16"/>
  <c r="AI178" i="16"/>
  <c r="M178" i="16"/>
  <c r="K178" i="16"/>
  <c r="AK177" i="16"/>
  <c r="AI177" i="16"/>
  <c r="M177" i="16"/>
  <c r="K177" i="16"/>
  <c r="AK176" i="16"/>
  <c r="AI176" i="16"/>
  <c r="M176" i="16"/>
  <c r="K176" i="16"/>
  <c r="AK175" i="16"/>
  <c r="AI175" i="16"/>
  <c r="M175" i="16"/>
  <c r="K175" i="16"/>
  <c r="AK174" i="16"/>
  <c r="AI174" i="16"/>
  <c r="M174" i="16"/>
  <c r="K174" i="16"/>
  <c r="AK173" i="16"/>
  <c r="AI173" i="16"/>
  <c r="M173" i="16"/>
  <c r="K173" i="16"/>
  <c r="AK172" i="16"/>
  <c r="AI172" i="16"/>
  <c r="M172" i="16"/>
  <c r="K172" i="16"/>
  <c r="AK171" i="16"/>
  <c r="AI171" i="16"/>
  <c r="M171" i="16"/>
  <c r="K171" i="16"/>
  <c r="AK170" i="16"/>
  <c r="AI170" i="16"/>
  <c r="M170" i="16"/>
  <c r="K170" i="16"/>
  <c r="AK169" i="16"/>
  <c r="AI169" i="16"/>
  <c r="M169" i="16"/>
  <c r="K169" i="16"/>
  <c r="AK168" i="16"/>
  <c r="AI168" i="16"/>
  <c r="M168" i="16"/>
  <c r="K168" i="16"/>
  <c r="AK167" i="16"/>
  <c r="AI167" i="16"/>
  <c r="M167" i="16"/>
  <c r="K167" i="16"/>
  <c r="AK166" i="16"/>
  <c r="AI166" i="16"/>
  <c r="M166" i="16"/>
  <c r="K166" i="16"/>
  <c r="AK165" i="16"/>
  <c r="AI165" i="16"/>
  <c r="M165" i="16"/>
  <c r="K165" i="16"/>
  <c r="AK164" i="16"/>
  <c r="AI164" i="16"/>
  <c r="M164" i="16"/>
  <c r="K164" i="16"/>
  <c r="AK161" i="16"/>
  <c r="AI161" i="16"/>
  <c r="M161" i="16"/>
  <c r="K161" i="16"/>
  <c r="AK160" i="16"/>
  <c r="AI160" i="16"/>
  <c r="M160" i="16"/>
  <c r="K160" i="16"/>
  <c r="AK159" i="16"/>
  <c r="AI159" i="16"/>
  <c r="M159" i="16"/>
  <c r="K159" i="16"/>
  <c r="AK158" i="16"/>
  <c r="AI158" i="16"/>
  <c r="M158" i="16"/>
  <c r="K158" i="16"/>
  <c r="AK157" i="16"/>
  <c r="AI157" i="16"/>
  <c r="M157" i="16"/>
  <c r="K157" i="16"/>
  <c r="AK156" i="16"/>
  <c r="AI156" i="16"/>
  <c r="M156" i="16"/>
  <c r="K156" i="16"/>
  <c r="AK155" i="16"/>
  <c r="AI155" i="16"/>
  <c r="M155" i="16"/>
  <c r="K155" i="16"/>
  <c r="AK154" i="16"/>
  <c r="AI154" i="16"/>
  <c r="M154" i="16"/>
  <c r="K154" i="16"/>
  <c r="AK153" i="16"/>
  <c r="AI153" i="16"/>
  <c r="M153" i="16"/>
  <c r="K153" i="16"/>
  <c r="AK152" i="16"/>
  <c r="AI152" i="16"/>
  <c r="M152" i="16"/>
  <c r="K152" i="16"/>
  <c r="AK151" i="16"/>
  <c r="AI151" i="16"/>
  <c r="M151" i="16"/>
  <c r="K151" i="16"/>
  <c r="AK150" i="16"/>
  <c r="AI150" i="16"/>
  <c r="M150" i="16"/>
  <c r="K150" i="16"/>
  <c r="AK149" i="16"/>
  <c r="AI149" i="16"/>
  <c r="M149" i="16"/>
  <c r="K149" i="16"/>
  <c r="AK148" i="16"/>
  <c r="AI148" i="16"/>
  <c r="M148" i="16"/>
  <c r="K148" i="16"/>
  <c r="AK147" i="16"/>
  <c r="AI147" i="16"/>
  <c r="M147" i="16"/>
  <c r="K147" i="16"/>
  <c r="AK146" i="16"/>
  <c r="AI146" i="16"/>
  <c r="M146" i="16"/>
  <c r="K146" i="16"/>
  <c r="AK145" i="16"/>
  <c r="AI145" i="16"/>
  <c r="M145" i="16"/>
  <c r="K145" i="16"/>
  <c r="AK144" i="16"/>
  <c r="AI144" i="16"/>
  <c r="M144" i="16"/>
  <c r="K144" i="16"/>
  <c r="AK143" i="16"/>
  <c r="AI143" i="16"/>
  <c r="M143" i="16"/>
  <c r="K143" i="16"/>
  <c r="AK142" i="16"/>
  <c r="AI142" i="16"/>
  <c r="M142" i="16"/>
  <c r="K142" i="16"/>
  <c r="AK141" i="16"/>
  <c r="AI141" i="16"/>
  <c r="M141" i="16"/>
  <c r="K141" i="16"/>
  <c r="AK140" i="16"/>
  <c r="AI140" i="16"/>
  <c r="M140" i="16"/>
  <c r="K140" i="16"/>
  <c r="AK139" i="16"/>
  <c r="AI139" i="16"/>
  <c r="M139" i="16"/>
  <c r="K139" i="16"/>
  <c r="AK138" i="16"/>
  <c r="AI138" i="16"/>
  <c r="M138" i="16"/>
  <c r="K138" i="16"/>
  <c r="AK137" i="16"/>
  <c r="AI137" i="16"/>
  <c r="M137" i="16"/>
  <c r="K137" i="16"/>
  <c r="AK136" i="16"/>
  <c r="AI136" i="16"/>
  <c r="M136" i="16"/>
  <c r="K136" i="16"/>
  <c r="AK135" i="16"/>
  <c r="AI135" i="16"/>
  <c r="M135" i="16"/>
  <c r="K135" i="16"/>
  <c r="AK134" i="16"/>
  <c r="AI134" i="16"/>
  <c r="M134" i="16"/>
  <c r="K134" i="16"/>
  <c r="AK133" i="16"/>
  <c r="AI133" i="16"/>
  <c r="M133" i="16"/>
  <c r="K133" i="16"/>
  <c r="AK132" i="16"/>
  <c r="AI132" i="16"/>
  <c r="M132" i="16"/>
  <c r="K132" i="16"/>
  <c r="AK131" i="16"/>
  <c r="AI131" i="16"/>
  <c r="M131" i="16"/>
  <c r="K131" i="16"/>
  <c r="AK130" i="16"/>
  <c r="AI130" i="16"/>
  <c r="M130" i="16"/>
  <c r="K130" i="16"/>
  <c r="AK129" i="16"/>
  <c r="AI129" i="16"/>
  <c r="M129" i="16"/>
  <c r="K129" i="16"/>
  <c r="AK128" i="16"/>
  <c r="AI128" i="16"/>
  <c r="M128" i="16"/>
  <c r="K128" i="16"/>
  <c r="AK127" i="16"/>
  <c r="AI127" i="16"/>
  <c r="M127" i="16"/>
  <c r="K127" i="16"/>
  <c r="AK126" i="16"/>
  <c r="AI126" i="16"/>
  <c r="M126" i="16"/>
  <c r="K126" i="16"/>
  <c r="AK125" i="16"/>
  <c r="AI125" i="16"/>
  <c r="M125" i="16"/>
  <c r="K125" i="16"/>
  <c r="AK124" i="16"/>
  <c r="AI124" i="16"/>
  <c r="M124" i="16"/>
  <c r="K124" i="16"/>
  <c r="AK123" i="16"/>
  <c r="AI123" i="16"/>
  <c r="M123" i="16"/>
  <c r="K123" i="16"/>
  <c r="AK122" i="16"/>
  <c r="AI122" i="16"/>
  <c r="M122" i="16"/>
  <c r="K122" i="16"/>
  <c r="AK121" i="16"/>
  <c r="AI121" i="16"/>
  <c r="M121" i="16"/>
  <c r="K121" i="16"/>
  <c r="AK120" i="16"/>
  <c r="AI120" i="16"/>
  <c r="M120" i="16"/>
  <c r="K120" i="16"/>
  <c r="AK119" i="16"/>
  <c r="AI119" i="16"/>
  <c r="M119" i="16"/>
  <c r="K119" i="16"/>
  <c r="AK118" i="16"/>
  <c r="AI118" i="16"/>
  <c r="M118" i="16"/>
  <c r="K118" i="16"/>
  <c r="AK117" i="16"/>
  <c r="AI117" i="16"/>
  <c r="M117" i="16"/>
  <c r="K117" i="16"/>
  <c r="AK116" i="16"/>
  <c r="AI116" i="16"/>
  <c r="M116" i="16"/>
  <c r="K116" i="16"/>
  <c r="AK115" i="16"/>
  <c r="AI115" i="16"/>
  <c r="M115" i="16"/>
  <c r="K115" i="16"/>
  <c r="AK114" i="16"/>
  <c r="AI114" i="16"/>
  <c r="M114" i="16"/>
  <c r="K114" i="16"/>
  <c r="AK113" i="16"/>
  <c r="AI113" i="16"/>
  <c r="M113" i="16"/>
  <c r="K113" i="16"/>
  <c r="AK112" i="16"/>
  <c r="AI112" i="16"/>
  <c r="M112" i="16"/>
  <c r="K112" i="16"/>
  <c r="AK111" i="16"/>
  <c r="AI111" i="16"/>
  <c r="M111" i="16"/>
  <c r="K111" i="16"/>
  <c r="AK110" i="16"/>
  <c r="AI110" i="16"/>
  <c r="M110" i="16"/>
  <c r="K110" i="16"/>
  <c r="AK109" i="16"/>
  <c r="AI109" i="16"/>
  <c r="M109" i="16"/>
  <c r="K109" i="16"/>
  <c r="AK108" i="16"/>
  <c r="AI108" i="16"/>
  <c r="M108" i="16"/>
  <c r="K108" i="16"/>
  <c r="AK107" i="16"/>
  <c r="AI107" i="16"/>
  <c r="M107" i="16"/>
  <c r="K107" i="16"/>
  <c r="AK106" i="16"/>
  <c r="AI106" i="16"/>
  <c r="M106" i="16"/>
  <c r="K106" i="16"/>
  <c r="AK105" i="16"/>
  <c r="AI105" i="16"/>
  <c r="M105" i="16"/>
  <c r="K105" i="16"/>
  <c r="AK104" i="16"/>
  <c r="AI104" i="16"/>
  <c r="M104" i="16"/>
  <c r="K104" i="16"/>
  <c r="AK103" i="16"/>
  <c r="AI103" i="16"/>
  <c r="M103" i="16"/>
  <c r="K103" i="16"/>
  <c r="AK102" i="16"/>
  <c r="AI102" i="16"/>
  <c r="M102" i="16"/>
  <c r="K102" i="16"/>
  <c r="AK101" i="16"/>
  <c r="AI101" i="16"/>
  <c r="M101" i="16"/>
  <c r="K101" i="16"/>
  <c r="AK100" i="16"/>
  <c r="AI100" i="16"/>
  <c r="M100" i="16"/>
  <c r="K100" i="16"/>
  <c r="AK99" i="16"/>
  <c r="AI99" i="16"/>
  <c r="M99" i="16"/>
  <c r="K99" i="16"/>
  <c r="AK98" i="16"/>
  <c r="AI98" i="16"/>
  <c r="M98" i="16"/>
  <c r="K98" i="16"/>
  <c r="AK97" i="16"/>
  <c r="AI97" i="16"/>
  <c r="M97" i="16"/>
  <c r="K97" i="16"/>
  <c r="AK96" i="16"/>
  <c r="AI96" i="16"/>
  <c r="M96" i="16"/>
  <c r="K96" i="16"/>
  <c r="AK95" i="16"/>
  <c r="AI95" i="16"/>
  <c r="M95" i="16"/>
  <c r="K95" i="16"/>
  <c r="AK94" i="16"/>
  <c r="AI94" i="16"/>
  <c r="M94" i="16"/>
  <c r="K94" i="16"/>
  <c r="AK93" i="16"/>
  <c r="AI93" i="16"/>
  <c r="M93" i="16"/>
  <c r="K93" i="16"/>
  <c r="AK92" i="16"/>
  <c r="AI92" i="16"/>
  <c r="M92" i="16"/>
  <c r="K92" i="16"/>
  <c r="AK91" i="16"/>
  <c r="AI91" i="16"/>
  <c r="M91" i="16"/>
  <c r="K91" i="16"/>
  <c r="AK90" i="16"/>
  <c r="AI90" i="16"/>
  <c r="M90" i="16"/>
  <c r="K90" i="16"/>
  <c r="AK89" i="16"/>
  <c r="AI89" i="16"/>
  <c r="M89" i="16"/>
  <c r="K89" i="16"/>
  <c r="AK88" i="16"/>
  <c r="AI88" i="16"/>
  <c r="M88" i="16"/>
  <c r="K88" i="16"/>
  <c r="AK87" i="16"/>
  <c r="AI87" i="16"/>
  <c r="M87" i="16"/>
  <c r="K87" i="16"/>
  <c r="AK86" i="16"/>
  <c r="AI86" i="16"/>
  <c r="M86" i="16"/>
  <c r="K86" i="16"/>
  <c r="AK85" i="16"/>
  <c r="AI85" i="16"/>
  <c r="M85" i="16"/>
  <c r="K85" i="16"/>
  <c r="AK84" i="16"/>
  <c r="AI84" i="16"/>
  <c r="M84" i="16"/>
  <c r="K84" i="16"/>
  <c r="AK83" i="16"/>
  <c r="AI83" i="16"/>
  <c r="M83" i="16"/>
  <c r="K83" i="16"/>
  <c r="AK82" i="16"/>
  <c r="AI82" i="16"/>
  <c r="M82" i="16"/>
  <c r="K82" i="16"/>
  <c r="AK81" i="16"/>
  <c r="AI81" i="16"/>
  <c r="M81" i="16"/>
  <c r="K81" i="16"/>
  <c r="AK80" i="16"/>
  <c r="AI80" i="16"/>
  <c r="M80" i="16"/>
  <c r="K80" i="16"/>
  <c r="AK79" i="16"/>
  <c r="AI79" i="16"/>
  <c r="M79" i="16"/>
  <c r="K79" i="16"/>
  <c r="AK78" i="16"/>
  <c r="AI78" i="16"/>
  <c r="M78" i="16"/>
  <c r="K78" i="16"/>
  <c r="AK77" i="16"/>
  <c r="AI77" i="16"/>
  <c r="M77" i="16"/>
  <c r="K77" i="16"/>
  <c r="AK76" i="16"/>
  <c r="AI76" i="16"/>
  <c r="M76" i="16"/>
  <c r="K76" i="16"/>
  <c r="AK75" i="16"/>
  <c r="AI75" i="16"/>
  <c r="M75" i="16"/>
  <c r="K75" i="16"/>
  <c r="AK74" i="16"/>
  <c r="AI74" i="16"/>
  <c r="M74" i="16"/>
  <c r="K74" i="16"/>
  <c r="AK73" i="16"/>
  <c r="AI73" i="16"/>
  <c r="M73" i="16"/>
  <c r="K73" i="16"/>
  <c r="AK72" i="16"/>
  <c r="AI72" i="16"/>
  <c r="M72" i="16"/>
  <c r="K72" i="16"/>
  <c r="AK71" i="16"/>
  <c r="AI71" i="16"/>
  <c r="M71" i="16"/>
  <c r="K71" i="16"/>
  <c r="AK70" i="16"/>
  <c r="AI70" i="16"/>
  <c r="M70" i="16"/>
  <c r="K70" i="16"/>
  <c r="AK69" i="16"/>
  <c r="AI69" i="16"/>
  <c r="M69" i="16"/>
  <c r="K69" i="16"/>
  <c r="AK68" i="16"/>
  <c r="AI68" i="16"/>
  <c r="M68" i="16"/>
  <c r="K68" i="16"/>
  <c r="AK67" i="16"/>
  <c r="AI67" i="16"/>
  <c r="M67" i="16"/>
  <c r="K67" i="16"/>
  <c r="AK66" i="16"/>
  <c r="AI66" i="16"/>
  <c r="M66" i="16"/>
  <c r="K66" i="16"/>
  <c r="AK65" i="16"/>
  <c r="AI65" i="16"/>
  <c r="M65" i="16"/>
  <c r="K65" i="16"/>
  <c r="AK64" i="16"/>
  <c r="AI64" i="16"/>
  <c r="M64" i="16"/>
  <c r="K64" i="16"/>
  <c r="AK63" i="16"/>
  <c r="AI63" i="16"/>
  <c r="M63" i="16"/>
  <c r="K63" i="16"/>
  <c r="AK62" i="16"/>
  <c r="AI62" i="16"/>
  <c r="M62" i="16"/>
  <c r="K62" i="16"/>
  <c r="AK61" i="16"/>
  <c r="AI61" i="16"/>
  <c r="M61" i="16"/>
  <c r="K61" i="16"/>
  <c r="AK60" i="16"/>
  <c r="AI60" i="16"/>
  <c r="M60" i="16"/>
  <c r="K60" i="16"/>
  <c r="AK59" i="16"/>
  <c r="AI59" i="16"/>
  <c r="M59" i="16"/>
  <c r="K59" i="16"/>
  <c r="AK58" i="16"/>
  <c r="AI58" i="16"/>
  <c r="M58" i="16"/>
  <c r="K58" i="16"/>
  <c r="AK57" i="16"/>
  <c r="AI57" i="16"/>
  <c r="M57" i="16"/>
  <c r="K57" i="16"/>
  <c r="AK56" i="16"/>
  <c r="AI56" i="16"/>
  <c r="M56" i="16"/>
  <c r="K56" i="16"/>
  <c r="AK55" i="16"/>
  <c r="AI55" i="16"/>
  <c r="M55" i="16"/>
  <c r="K55" i="16"/>
  <c r="AK54" i="16"/>
  <c r="AI54" i="16"/>
  <c r="M54" i="16"/>
  <c r="K54" i="16"/>
  <c r="AK53" i="16"/>
  <c r="AI53" i="16"/>
  <c r="M53" i="16"/>
  <c r="K53" i="16"/>
  <c r="AK52" i="16"/>
  <c r="AI52" i="16"/>
  <c r="M52" i="16"/>
  <c r="K52" i="16"/>
  <c r="AK51" i="16"/>
  <c r="AI51" i="16"/>
  <c r="M51" i="16"/>
  <c r="K51" i="16"/>
  <c r="AK50" i="16"/>
  <c r="AI50" i="16"/>
  <c r="M50" i="16"/>
  <c r="K50" i="16"/>
  <c r="AK49" i="16"/>
  <c r="AI49" i="16"/>
  <c r="M49" i="16"/>
  <c r="K49" i="16"/>
  <c r="AK48" i="16"/>
  <c r="AI48" i="16"/>
  <c r="M48" i="16"/>
  <c r="K48" i="16"/>
  <c r="AK47" i="16"/>
  <c r="AI47" i="16"/>
  <c r="M47" i="16"/>
  <c r="K47" i="16"/>
  <c r="AK46" i="16"/>
  <c r="AI46" i="16"/>
  <c r="M46" i="16"/>
  <c r="K46" i="16"/>
  <c r="AK45" i="16"/>
  <c r="AI45" i="16"/>
  <c r="M45" i="16"/>
  <c r="K45" i="16"/>
  <c r="AK44" i="16"/>
  <c r="AI44" i="16"/>
  <c r="M44" i="16"/>
  <c r="K44" i="16"/>
  <c r="AK43" i="16"/>
  <c r="AI43" i="16"/>
  <c r="M43" i="16"/>
  <c r="K43" i="16"/>
  <c r="AK42" i="16"/>
  <c r="AI42" i="16"/>
  <c r="M42" i="16"/>
  <c r="K42" i="16"/>
  <c r="AK41" i="16"/>
  <c r="AI41" i="16"/>
  <c r="M41" i="16"/>
  <c r="K41" i="16"/>
  <c r="AK40" i="16"/>
  <c r="AI40" i="16"/>
  <c r="M40" i="16"/>
  <c r="K40" i="16"/>
  <c r="AK39" i="16"/>
  <c r="AI39" i="16"/>
  <c r="M39" i="16"/>
  <c r="K39" i="16"/>
  <c r="AK38" i="16"/>
  <c r="AI38" i="16"/>
  <c r="M38" i="16"/>
  <c r="K38" i="16"/>
  <c r="AK37" i="16"/>
  <c r="AI37" i="16"/>
  <c r="M37" i="16"/>
  <c r="K37" i="16"/>
  <c r="AK36" i="16"/>
  <c r="AI36" i="16"/>
  <c r="M36" i="16"/>
  <c r="K36" i="16"/>
  <c r="AK35" i="16"/>
  <c r="AI35" i="16"/>
  <c r="M35" i="16"/>
  <c r="K35" i="16"/>
  <c r="AK34" i="16"/>
  <c r="AI34" i="16"/>
  <c r="M34" i="16"/>
  <c r="K34" i="16"/>
  <c r="AK33" i="16"/>
  <c r="AI33" i="16"/>
  <c r="M33" i="16"/>
  <c r="K33" i="16"/>
  <c r="AK32" i="16"/>
  <c r="AI32" i="16"/>
  <c r="M32" i="16"/>
  <c r="K32" i="16"/>
  <c r="AK31" i="16"/>
  <c r="AI31" i="16"/>
  <c r="M31" i="16"/>
  <c r="K31" i="16"/>
  <c r="AK30" i="16"/>
  <c r="AI30" i="16"/>
  <c r="M30" i="16"/>
  <c r="K30" i="16"/>
  <c r="AK29" i="16"/>
  <c r="AI29" i="16"/>
  <c r="M29" i="16"/>
  <c r="K29" i="16"/>
  <c r="AK28" i="16"/>
  <c r="AI28" i="16"/>
  <c r="M28" i="16"/>
  <c r="K28" i="16"/>
  <c r="AK27" i="16"/>
  <c r="AI27" i="16"/>
  <c r="M27" i="16"/>
  <c r="K27" i="16"/>
  <c r="AK26" i="16"/>
  <c r="AI26" i="16"/>
  <c r="M26" i="16"/>
  <c r="K26" i="16"/>
  <c r="AK25" i="16"/>
  <c r="AI25" i="16"/>
  <c r="M25" i="16"/>
  <c r="K25" i="16"/>
  <c r="AK24" i="16"/>
  <c r="AI24" i="16"/>
  <c r="M24" i="16"/>
  <c r="K24" i="16"/>
  <c r="AK23" i="16"/>
  <c r="AI23" i="16"/>
  <c r="M23" i="16"/>
  <c r="K23" i="16"/>
  <c r="AK22" i="16"/>
  <c r="AI22" i="16"/>
  <c r="M22" i="16"/>
  <c r="K22" i="16"/>
  <c r="AK21" i="16"/>
  <c r="AI21" i="16"/>
  <c r="M21" i="16"/>
  <c r="K21" i="16"/>
  <c r="AK20" i="16"/>
  <c r="AI20" i="16"/>
  <c r="M20" i="16"/>
  <c r="K20" i="16"/>
  <c r="AK19" i="16"/>
  <c r="AI19" i="16"/>
  <c r="M19" i="16"/>
  <c r="K19" i="16"/>
  <c r="AK18" i="16"/>
  <c r="AI18" i="16"/>
  <c r="M18" i="16"/>
  <c r="K18" i="16"/>
  <c r="AK17" i="16"/>
  <c r="AI17" i="16"/>
  <c r="M17" i="16"/>
  <c r="K17" i="16"/>
  <c r="AK16" i="16"/>
  <c r="AI16" i="16"/>
  <c r="M16" i="16"/>
  <c r="K16" i="16"/>
  <c r="AK15" i="16"/>
  <c r="AI15" i="16"/>
  <c r="M15" i="16"/>
  <c r="K15" i="16"/>
  <c r="AK14" i="16"/>
  <c r="AI14" i="16"/>
  <c r="M14" i="16"/>
  <c r="K14" i="16"/>
  <c r="AK13" i="16"/>
  <c r="AI13" i="16"/>
  <c r="M13" i="16"/>
  <c r="K13" i="16"/>
  <c r="AK12" i="16"/>
  <c r="AI12" i="16"/>
  <c r="M12" i="16"/>
  <c r="K12" i="16"/>
  <c r="AK11" i="16"/>
  <c r="AI11" i="16"/>
  <c r="M11" i="16"/>
  <c r="K11" i="16"/>
  <c r="AK9" i="16"/>
  <c r="AI9" i="16"/>
  <c r="M9" i="16"/>
  <c r="K9" i="16"/>
  <c r="AK8" i="16"/>
  <c r="AI8" i="16"/>
  <c r="M8" i="16"/>
  <c r="K8" i="16"/>
  <c r="AK7" i="16"/>
  <c r="AI7" i="16"/>
  <c r="M7" i="16"/>
  <c r="K7" i="16"/>
  <c r="AK6" i="16"/>
  <c r="AI6" i="16"/>
  <c r="M6" i="16"/>
  <c r="K6" i="16"/>
  <c r="AK5" i="16"/>
  <c r="AI5" i="16"/>
  <c r="M5" i="16"/>
  <c r="K5" i="16"/>
  <c r="AQ225" i="18"/>
  <c r="AO225" i="18"/>
  <c r="AK225" i="18"/>
  <c r="AI225" i="18"/>
  <c r="M225" i="18"/>
  <c r="K225" i="18"/>
  <c r="AK224" i="18"/>
  <c r="AI224" i="18"/>
  <c r="M224" i="18"/>
  <c r="K224" i="18"/>
  <c r="AK223" i="18"/>
  <c r="AI223" i="18"/>
  <c r="M223" i="18"/>
  <c r="K223" i="18"/>
  <c r="AK222" i="18"/>
  <c r="AI222" i="18"/>
  <c r="M222" i="18"/>
  <c r="K222" i="18"/>
  <c r="AK221" i="18"/>
  <c r="AI221" i="18"/>
  <c r="M221" i="18"/>
  <c r="K221" i="18"/>
  <c r="AK220" i="18"/>
  <c r="AI220" i="18"/>
  <c r="M220" i="18"/>
  <c r="K220" i="18"/>
  <c r="AK219" i="18"/>
  <c r="AI219" i="18"/>
  <c r="M219" i="18"/>
  <c r="K219" i="18"/>
  <c r="AK218" i="18"/>
  <c r="AI218" i="18"/>
  <c r="M218" i="18"/>
  <c r="K218" i="18"/>
  <c r="AK217" i="18"/>
  <c r="AI217" i="18"/>
  <c r="M217" i="18"/>
  <c r="K217" i="18"/>
  <c r="AK216" i="18"/>
  <c r="AI216" i="18"/>
  <c r="M216" i="18"/>
  <c r="K216" i="18"/>
  <c r="AK215" i="18"/>
  <c r="AI215" i="18"/>
  <c r="M215" i="18"/>
  <c r="K215" i="18"/>
  <c r="AQ214" i="18"/>
  <c r="AK214" i="18"/>
  <c r="AI214" i="18"/>
  <c r="M214" i="18"/>
  <c r="K214" i="18"/>
  <c r="AK213" i="18"/>
  <c r="AI213" i="18"/>
  <c r="M213" i="18"/>
  <c r="K213" i="18"/>
  <c r="AK212" i="18"/>
  <c r="AI212" i="18"/>
  <c r="M212" i="18"/>
  <c r="K212" i="18"/>
  <c r="AK211" i="18"/>
  <c r="AI211" i="18"/>
  <c r="M211" i="18"/>
  <c r="K211" i="18"/>
  <c r="AK210" i="18"/>
  <c r="AI210" i="18"/>
  <c r="M210" i="18"/>
  <c r="K210" i="18"/>
  <c r="AK209" i="18"/>
  <c r="AI209" i="18"/>
  <c r="AK208" i="18"/>
  <c r="AI208" i="18"/>
  <c r="M208" i="18"/>
  <c r="K208" i="18"/>
  <c r="AK207" i="18"/>
  <c r="AI207" i="18"/>
  <c r="M207" i="18"/>
  <c r="K207" i="18"/>
  <c r="AK206" i="18"/>
  <c r="AI206" i="18"/>
  <c r="M206" i="18"/>
  <c r="K206" i="18"/>
  <c r="AK205" i="18"/>
  <c r="AI205" i="18"/>
  <c r="M205" i="18"/>
  <c r="K205" i="18"/>
  <c r="AK204" i="18"/>
  <c r="AI204" i="18"/>
  <c r="M204" i="18"/>
  <c r="K204" i="18"/>
  <c r="AK203" i="18"/>
  <c r="AI203" i="18"/>
  <c r="M203" i="18"/>
  <c r="K203" i="18"/>
  <c r="AK202" i="18"/>
  <c r="AI202" i="18"/>
  <c r="AK201" i="18"/>
  <c r="AI201" i="18"/>
  <c r="M201" i="18"/>
  <c r="K201" i="18"/>
  <c r="AK200" i="18"/>
  <c r="AI200" i="18"/>
  <c r="M200" i="18"/>
  <c r="K200" i="18"/>
  <c r="AK199" i="18"/>
  <c r="AI199" i="18"/>
  <c r="M199" i="18"/>
  <c r="K199" i="18"/>
  <c r="AK198" i="18"/>
  <c r="AI198" i="18"/>
  <c r="M198" i="18"/>
  <c r="K198" i="18"/>
  <c r="AK197" i="18"/>
  <c r="AI197" i="18"/>
  <c r="M197" i="18"/>
  <c r="K197" i="18"/>
  <c r="AK196" i="18"/>
  <c r="AI196" i="18"/>
  <c r="M196" i="18"/>
  <c r="K196" i="18"/>
  <c r="AK194" i="18"/>
  <c r="AI194" i="18"/>
  <c r="M194" i="18"/>
  <c r="K194" i="18"/>
  <c r="AK193" i="18"/>
  <c r="AI193" i="18"/>
  <c r="M193" i="18"/>
  <c r="K193" i="18"/>
  <c r="AK192" i="18"/>
  <c r="AI192" i="18"/>
  <c r="M192" i="18"/>
  <c r="K192" i="18"/>
  <c r="AK191" i="18"/>
  <c r="AI191" i="18"/>
  <c r="M191" i="18"/>
  <c r="K191" i="18"/>
  <c r="AK190" i="18"/>
  <c r="AI190" i="18"/>
  <c r="M190" i="18"/>
  <c r="K190" i="18"/>
  <c r="AK189" i="18"/>
  <c r="AI189" i="18"/>
  <c r="M189" i="18"/>
  <c r="K189" i="18"/>
  <c r="AK188" i="18"/>
  <c r="AI188" i="18"/>
  <c r="M188" i="18"/>
  <c r="K188" i="18"/>
  <c r="AK187" i="18"/>
  <c r="AI187" i="18"/>
  <c r="M187" i="18"/>
  <c r="K187" i="18"/>
  <c r="AK186" i="18"/>
  <c r="AI186" i="18"/>
  <c r="M186" i="18"/>
  <c r="K186" i="18"/>
  <c r="AK185" i="18"/>
  <c r="AI185" i="18"/>
  <c r="M185" i="18"/>
  <c r="K185" i="18"/>
  <c r="AK184" i="18"/>
  <c r="AI184" i="18"/>
  <c r="M184" i="18"/>
  <c r="K184" i="18"/>
  <c r="AK183" i="18"/>
  <c r="AI183" i="18"/>
  <c r="M183" i="18"/>
  <c r="K183" i="18"/>
  <c r="AK182" i="18"/>
  <c r="AI182" i="18"/>
  <c r="M182" i="18"/>
  <c r="K182" i="18"/>
  <c r="AK181" i="18"/>
  <c r="AI181" i="18"/>
  <c r="M181" i="18"/>
  <c r="K181" i="18"/>
  <c r="AK180" i="18"/>
  <c r="AI180" i="18"/>
  <c r="M180" i="18"/>
  <c r="K180" i="18"/>
  <c r="AK179" i="18"/>
  <c r="AI179" i="18"/>
  <c r="M179" i="18"/>
  <c r="K179" i="18"/>
  <c r="AK178" i="18"/>
  <c r="AI178" i="18"/>
  <c r="M178" i="18"/>
  <c r="K178" i="18"/>
  <c r="AK177" i="18"/>
  <c r="AI177" i="18"/>
  <c r="M177" i="18"/>
  <c r="K177" i="18"/>
  <c r="AK176" i="18"/>
  <c r="AI176" i="18"/>
  <c r="M176" i="18"/>
  <c r="K176" i="18"/>
  <c r="AK175" i="18"/>
  <c r="AI175" i="18"/>
  <c r="M175" i="18"/>
  <c r="K175" i="18"/>
  <c r="AK174" i="18"/>
  <c r="AI174" i="18"/>
  <c r="M174" i="18"/>
  <c r="K174" i="18"/>
  <c r="AK173" i="18"/>
  <c r="AI173" i="18"/>
  <c r="M173" i="18"/>
  <c r="K173" i="18"/>
  <c r="AK172" i="18"/>
  <c r="AI172" i="18"/>
  <c r="M172" i="18"/>
  <c r="K172" i="18"/>
  <c r="AK171" i="18"/>
  <c r="AI171" i="18"/>
  <c r="M171" i="18"/>
  <c r="K171" i="18"/>
  <c r="AK170" i="18"/>
  <c r="AI170" i="18"/>
  <c r="M170" i="18"/>
  <c r="K170" i="18"/>
  <c r="AK169" i="18"/>
  <c r="AI169" i="18"/>
  <c r="M169" i="18"/>
  <c r="K169" i="18"/>
  <c r="AK168" i="18"/>
  <c r="AI168" i="18"/>
  <c r="M168" i="18"/>
  <c r="K168" i="18"/>
  <c r="AK167" i="18"/>
  <c r="AI167" i="18"/>
  <c r="M167" i="18"/>
  <c r="K167" i="18"/>
  <c r="AK166" i="18"/>
  <c r="AI166" i="18"/>
  <c r="M166" i="18"/>
  <c r="K166" i="18"/>
  <c r="AK165" i="18"/>
  <c r="AI165" i="18"/>
  <c r="M165" i="18"/>
  <c r="K165" i="18"/>
  <c r="AK164" i="18"/>
  <c r="AI164" i="18"/>
  <c r="M164" i="18"/>
  <c r="K164" i="18"/>
  <c r="AK161" i="18"/>
  <c r="AI161" i="18"/>
  <c r="M161" i="18"/>
  <c r="K161" i="18"/>
  <c r="AK160" i="18"/>
  <c r="AI160" i="18"/>
  <c r="M160" i="18"/>
  <c r="K160" i="18"/>
  <c r="AK159" i="18"/>
  <c r="AI159" i="18"/>
  <c r="M159" i="18"/>
  <c r="K159" i="18"/>
  <c r="AK158" i="18"/>
  <c r="AI158" i="18"/>
  <c r="M158" i="18"/>
  <c r="K158" i="18"/>
  <c r="AK157" i="18"/>
  <c r="AI157" i="18"/>
  <c r="M157" i="18"/>
  <c r="K157" i="18"/>
  <c r="AK156" i="18"/>
  <c r="AI156" i="18"/>
  <c r="M156" i="18"/>
  <c r="K156" i="18"/>
  <c r="AK155" i="18"/>
  <c r="AI155" i="18"/>
  <c r="M155" i="18"/>
  <c r="K155" i="18"/>
  <c r="AK154" i="18"/>
  <c r="AI154" i="18"/>
  <c r="M154" i="18"/>
  <c r="K154" i="18"/>
  <c r="AK153" i="18"/>
  <c r="AI153" i="18"/>
  <c r="M153" i="18"/>
  <c r="K153" i="18"/>
  <c r="AK152" i="18"/>
  <c r="AI152" i="18"/>
  <c r="M152" i="18"/>
  <c r="K152" i="18"/>
  <c r="AK151" i="18"/>
  <c r="AI151" i="18"/>
  <c r="M151" i="18"/>
  <c r="K151" i="18"/>
  <c r="AK150" i="18"/>
  <c r="AI150" i="18"/>
  <c r="M150" i="18"/>
  <c r="K150" i="18"/>
  <c r="AK149" i="18"/>
  <c r="AI149" i="18"/>
  <c r="M149" i="18"/>
  <c r="K149" i="18"/>
  <c r="AK148" i="18"/>
  <c r="AI148" i="18"/>
  <c r="M148" i="18"/>
  <c r="K148" i="18"/>
  <c r="AK147" i="18"/>
  <c r="AI147" i="18"/>
  <c r="M147" i="18"/>
  <c r="K147" i="18"/>
  <c r="AK146" i="18"/>
  <c r="AI146" i="18"/>
  <c r="M146" i="18"/>
  <c r="K146" i="18"/>
  <c r="AK145" i="18"/>
  <c r="AI145" i="18"/>
  <c r="M145" i="18"/>
  <c r="K145" i="18"/>
  <c r="AK144" i="18"/>
  <c r="AI144" i="18"/>
  <c r="M144" i="18"/>
  <c r="K144" i="18"/>
  <c r="AK143" i="18"/>
  <c r="AI143" i="18"/>
  <c r="M143" i="18"/>
  <c r="K143" i="18"/>
  <c r="AK142" i="18"/>
  <c r="AI142" i="18"/>
  <c r="M142" i="18"/>
  <c r="K142" i="18"/>
  <c r="AK141" i="18"/>
  <c r="AI141" i="18"/>
  <c r="M141" i="18"/>
  <c r="K141" i="18"/>
  <c r="AK140" i="18"/>
  <c r="AI140" i="18"/>
  <c r="M140" i="18"/>
  <c r="K140" i="18"/>
  <c r="AK139" i="18"/>
  <c r="AI139" i="18"/>
  <c r="M139" i="18"/>
  <c r="K139" i="18"/>
  <c r="AK138" i="18"/>
  <c r="AI138" i="18"/>
  <c r="M138" i="18"/>
  <c r="K138" i="18"/>
  <c r="AK137" i="18"/>
  <c r="AI137" i="18"/>
  <c r="M137" i="18"/>
  <c r="K137" i="18"/>
  <c r="AK136" i="18"/>
  <c r="AI136" i="18"/>
  <c r="M136" i="18"/>
  <c r="K136" i="18"/>
  <c r="AK135" i="18"/>
  <c r="AI135" i="18"/>
  <c r="M135" i="18"/>
  <c r="K135" i="18"/>
  <c r="AK134" i="18"/>
  <c r="AI134" i="18"/>
  <c r="M134" i="18"/>
  <c r="K134" i="18"/>
  <c r="AK133" i="18"/>
  <c r="AI133" i="18"/>
  <c r="M133" i="18"/>
  <c r="K133" i="18"/>
  <c r="AK132" i="18"/>
  <c r="AI132" i="18"/>
  <c r="M132" i="18"/>
  <c r="K132" i="18"/>
  <c r="AK131" i="18"/>
  <c r="AI131" i="18"/>
  <c r="M131" i="18"/>
  <c r="K131" i="18"/>
  <c r="AK130" i="18"/>
  <c r="AI130" i="18"/>
  <c r="M130" i="18"/>
  <c r="K130" i="18"/>
  <c r="AK129" i="18"/>
  <c r="AI129" i="18"/>
  <c r="M129" i="18"/>
  <c r="K129" i="18"/>
  <c r="AK128" i="18"/>
  <c r="AI128" i="18"/>
  <c r="M128" i="18"/>
  <c r="K128" i="18"/>
  <c r="AK127" i="18"/>
  <c r="AI127" i="18"/>
  <c r="M127" i="18"/>
  <c r="K127" i="18"/>
  <c r="AK126" i="18"/>
  <c r="AI126" i="18"/>
  <c r="M126" i="18"/>
  <c r="K126" i="18"/>
  <c r="AK125" i="18"/>
  <c r="AI125" i="18"/>
  <c r="M125" i="18"/>
  <c r="K125" i="18"/>
  <c r="AK124" i="18"/>
  <c r="AI124" i="18"/>
  <c r="M124" i="18"/>
  <c r="K124" i="18"/>
  <c r="AK123" i="18"/>
  <c r="AI123" i="18"/>
  <c r="M123" i="18"/>
  <c r="K123" i="18"/>
  <c r="AK122" i="18"/>
  <c r="AI122" i="18"/>
  <c r="M122" i="18"/>
  <c r="K122" i="18"/>
  <c r="AK121" i="18"/>
  <c r="AI121" i="18"/>
  <c r="M121" i="18"/>
  <c r="K121" i="18"/>
  <c r="AK120" i="18"/>
  <c r="AI120" i="18"/>
  <c r="M120" i="18"/>
  <c r="K120" i="18"/>
  <c r="AK119" i="18"/>
  <c r="AI119" i="18"/>
  <c r="M119" i="18"/>
  <c r="K119" i="18"/>
  <c r="AK118" i="18"/>
  <c r="AI118" i="18"/>
  <c r="M118" i="18"/>
  <c r="K118" i="18"/>
  <c r="AK117" i="18"/>
  <c r="AI117" i="18"/>
  <c r="M117" i="18"/>
  <c r="K117" i="18"/>
  <c r="AK116" i="18"/>
  <c r="AI116" i="18"/>
  <c r="M116" i="18"/>
  <c r="K116" i="18"/>
  <c r="AK115" i="18"/>
  <c r="AI115" i="18"/>
  <c r="M115" i="18"/>
  <c r="K115" i="18"/>
  <c r="AK114" i="18"/>
  <c r="AI114" i="18"/>
  <c r="M114" i="18"/>
  <c r="K114" i="18"/>
  <c r="AK113" i="18"/>
  <c r="AI113" i="18"/>
  <c r="M113" i="18"/>
  <c r="K113" i="18"/>
  <c r="AK112" i="18"/>
  <c r="AI112" i="18"/>
  <c r="M112" i="18"/>
  <c r="K112" i="18"/>
  <c r="AK111" i="18"/>
  <c r="AI111" i="18"/>
  <c r="M111" i="18"/>
  <c r="K111" i="18"/>
  <c r="AK110" i="18"/>
  <c r="AI110" i="18"/>
  <c r="M110" i="18"/>
  <c r="K110" i="18"/>
  <c r="AK109" i="18"/>
  <c r="AI109" i="18"/>
  <c r="M109" i="18"/>
  <c r="K109" i="18"/>
  <c r="AK108" i="18"/>
  <c r="AI108" i="18"/>
  <c r="M108" i="18"/>
  <c r="K108" i="18"/>
  <c r="AK107" i="18"/>
  <c r="AI107" i="18"/>
  <c r="M107" i="18"/>
  <c r="K107" i="18"/>
  <c r="AK106" i="18"/>
  <c r="AI106" i="18"/>
  <c r="M106" i="18"/>
  <c r="K106" i="18"/>
  <c r="AK105" i="18"/>
  <c r="AI105" i="18"/>
  <c r="M105" i="18"/>
  <c r="K105" i="18"/>
  <c r="AK104" i="18"/>
  <c r="AI104" i="18"/>
  <c r="M104" i="18"/>
  <c r="K104" i="18"/>
  <c r="AK103" i="18"/>
  <c r="AI103" i="18"/>
  <c r="M103" i="18"/>
  <c r="K103" i="18"/>
  <c r="AK102" i="18"/>
  <c r="AI102" i="18"/>
  <c r="M102" i="18"/>
  <c r="K102" i="18"/>
  <c r="AK101" i="18"/>
  <c r="AI101" i="18"/>
  <c r="M101" i="18"/>
  <c r="K101" i="18"/>
  <c r="AK100" i="18"/>
  <c r="AI100" i="18"/>
  <c r="M100" i="18"/>
  <c r="K100" i="18"/>
  <c r="AK99" i="18"/>
  <c r="AI99" i="18"/>
  <c r="M99" i="18"/>
  <c r="K99" i="18"/>
  <c r="AK98" i="18"/>
  <c r="AI98" i="18"/>
  <c r="M98" i="18"/>
  <c r="K98" i="18"/>
  <c r="AK97" i="18"/>
  <c r="AI97" i="18"/>
  <c r="M97" i="18"/>
  <c r="K97" i="18"/>
  <c r="AK96" i="18"/>
  <c r="AI96" i="18"/>
  <c r="M96" i="18"/>
  <c r="K96" i="18"/>
  <c r="AK95" i="18"/>
  <c r="AI95" i="18"/>
  <c r="M95" i="18"/>
  <c r="K95" i="18"/>
  <c r="AK94" i="18"/>
  <c r="AI94" i="18"/>
  <c r="M94" i="18"/>
  <c r="K94" i="18"/>
  <c r="AK93" i="18"/>
  <c r="AI93" i="18"/>
  <c r="M93" i="18"/>
  <c r="K93" i="18"/>
  <c r="AK92" i="18"/>
  <c r="AI92" i="18"/>
  <c r="M92" i="18"/>
  <c r="K92" i="18"/>
  <c r="AK91" i="18"/>
  <c r="AI91" i="18"/>
  <c r="M91" i="18"/>
  <c r="K91" i="18"/>
  <c r="AK90" i="18"/>
  <c r="AI90" i="18"/>
  <c r="M90" i="18"/>
  <c r="K90" i="18"/>
  <c r="AK89" i="18"/>
  <c r="AI89" i="18"/>
  <c r="M89" i="18"/>
  <c r="K89" i="18"/>
  <c r="AK88" i="18"/>
  <c r="AI88" i="18"/>
  <c r="M88" i="18"/>
  <c r="K88" i="18"/>
  <c r="AK87" i="18"/>
  <c r="AI87" i="18"/>
  <c r="M87" i="18"/>
  <c r="K87" i="18"/>
  <c r="AK86" i="18"/>
  <c r="AI86" i="18"/>
  <c r="M86" i="18"/>
  <c r="K86" i="18"/>
  <c r="AK85" i="18"/>
  <c r="AI85" i="18"/>
  <c r="M85" i="18"/>
  <c r="K85" i="18"/>
  <c r="AK84" i="18"/>
  <c r="AI84" i="18"/>
  <c r="M84" i="18"/>
  <c r="K84" i="18"/>
  <c r="AK83" i="18"/>
  <c r="AI83" i="18"/>
  <c r="M83" i="18"/>
  <c r="K83" i="18"/>
  <c r="AK82" i="18"/>
  <c r="AI82" i="18"/>
  <c r="M82" i="18"/>
  <c r="K82" i="18"/>
  <c r="AK81" i="18"/>
  <c r="AI81" i="18"/>
  <c r="M81" i="18"/>
  <c r="K81" i="18"/>
  <c r="AK80" i="18"/>
  <c r="AI80" i="18"/>
  <c r="M80" i="18"/>
  <c r="K80" i="18"/>
  <c r="AK79" i="18"/>
  <c r="AI79" i="18"/>
  <c r="M79" i="18"/>
  <c r="K79" i="18"/>
  <c r="AK78" i="18"/>
  <c r="AI78" i="18"/>
  <c r="M78" i="18"/>
  <c r="K78" i="18"/>
  <c r="AK77" i="18"/>
  <c r="AI77" i="18"/>
  <c r="M77" i="18"/>
  <c r="K77" i="18"/>
  <c r="AK76" i="18"/>
  <c r="AI76" i="18"/>
  <c r="M76" i="18"/>
  <c r="K76" i="18"/>
  <c r="AK75" i="18"/>
  <c r="AI75" i="18"/>
  <c r="M75" i="18"/>
  <c r="K75" i="18"/>
  <c r="AK74" i="18"/>
  <c r="AI74" i="18"/>
  <c r="M74" i="18"/>
  <c r="K74" i="18"/>
  <c r="AK73" i="18"/>
  <c r="AI73" i="18"/>
  <c r="M73" i="18"/>
  <c r="K73" i="18"/>
  <c r="AK72" i="18"/>
  <c r="AI72" i="18"/>
  <c r="M72" i="18"/>
  <c r="K72" i="18"/>
  <c r="AK71" i="18"/>
  <c r="AI71" i="18"/>
  <c r="M71" i="18"/>
  <c r="K71" i="18"/>
  <c r="AK70" i="18"/>
  <c r="AI70" i="18"/>
  <c r="M70" i="18"/>
  <c r="K70" i="18"/>
  <c r="AK69" i="18"/>
  <c r="AI69" i="18"/>
  <c r="M69" i="18"/>
  <c r="K69" i="18"/>
  <c r="AK68" i="18"/>
  <c r="AI68" i="18"/>
  <c r="M68" i="18"/>
  <c r="K68" i="18"/>
  <c r="AK67" i="18"/>
  <c r="AI67" i="18"/>
  <c r="M67" i="18"/>
  <c r="K67" i="18"/>
  <c r="AK66" i="18"/>
  <c r="AI66" i="18"/>
  <c r="M66" i="18"/>
  <c r="K66" i="18"/>
  <c r="AK65" i="18"/>
  <c r="AI65" i="18"/>
  <c r="M65" i="18"/>
  <c r="K65" i="18"/>
  <c r="AK64" i="18"/>
  <c r="AI64" i="18"/>
  <c r="M64" i="18"/>
  <c r="K64" i="18"/>
  <c r="AK63" i="18"/>
  <c r="AI63" i="18"/>
  <c r="M63" i="18"/>
  <c r="K63" i="18"/>
  <c r="AK62" i="18"/>
  <c r="AI62" i="18"/>
  <c r="M62" i="18"/>
  <c r="K62" i="18"/>
  <c r="AK61" i="18"/>
  <c r="AI61" i="18"/>
  <c r="M61" i="18"/>
  <c r="K61" i="18"/>
  <c r="AK60" i="18"/>
  <c r="AI60" i="18"/>
  <c r="M60" i="18"/>
  <c r="K60" i="18"/>
  <c r="AK59" i="18"/>
  <c r="AI59" i="18"/>
  <c r="M59" i="18"/>
  <c r="K59" i="18"/>
  <c r="AK58" i="18"/>
  <c r="AI58" i="18"/>
  <c r="M58" i="18"/>
  <c r="K58" i="18"/>
  <c r="AK57" i="18"/>
  <c r="AI57" i="18"/>
  <c r="M57" i="18"/>
  <c r="K57" i="18"/>
  <c r="AK56" i="18"/>
  <c r="AI56" i="18"/>
  <c r="M56" i="18"/>
  <c r="K56" i="18"/>
  <c r="AK55" i="18"/>
  <c r="AI55" i="18"/>
  <c r="M55" i="18"/>
  <c r="K55" i="18"/>
  <c r="AK54" i="18"/>
  <c r="AI54" i="18"/>
  <c r="M54" i="18"/>
  <c r="K54" i="18"/>
  <c r="AK53" i="18"/>
  <c r="AI53" i="18"/>
  <c r="M53" i="18"/>
  <c r="K53" i="18"/>
  <c r="AK52" i="18"/>
  <c r="AI52" i="18"/>
  <c r="M52" i="18"/>
  <c r="K52" i="18"/>
  <c r="AK51" i="18"/>
  <c r="AI51" i="18"/>
  <c r="M51" i="18"/>
  <c r="K51" i="18"/>
  <c r="AK50" i="18"/>
  <c r="AI50" i="18"/>
  <c r="M50" i="18"/>
  <c r="K50" i="18"/>
  <c r="AK49" i="18"/>
  <c r="AI49" i="18"/>
  <c r="M49" i="18"/>
  <c r="K49" i="18"/>
  <c r="AK48" i="18"/>
  <c r="AI48" i="18"/>
  <c r="M48" i="18"/>
  <c r="K48" i="18"/>
  <c r="AK47" i="18"/>
  <c r="AI47" i="18"/>
  <c r="M47" i="18"/>
  <c r="K47" i="18"/>
  <c r="AK46" i="18"/>
  <c r="AI46" i="18"/>
  <c r="M46" i="18"/>
  <c r="K46" i="18"/>
  <c r="AK45" i="18"/>
  <c r="AI45" i="18"/>
  <c r="M45" i="18"/>
  <c r="K45" i="18"/>
  <c r="AK44" i="18"/>
  <c r="AI44" i="18"/>
  <c r="M44" i="18"/>
  <c r="K44" i="18"/>
  <c r="AK43" i="18"/>
  <c r="AI43" i="18"/>
  <c r="M43" i="18"/>
  <c r="K43" i="18"/>
  <c r="AK42" i="18"/>
  <c r="AI42" i="18"/>
  <c r="M42" i="18"/>
  <c r="K42" i="18"/>
  <c r="AK41" i="18"/>
  <c r="AI41" i="18"/>
  <c r="M41" i="18"/>
  <c r="K41" i="18"/>
  <c r="AK40" i="18"/>
  <c r="AI40" i="18"/>
  <c r="M40" i="18"/>
  <c r="K40" i="18"/>
  <c r="AK39" i="18"/>
  <c r="AI39" i="18"/>
  <c r="M39" i="18"/>
  <c r="K39" i="18"/>
  <c r="AK38" i="18"/>
  <c r="AI38" i="18"/>
  <c r="M38" i="18"/>
  <c r="K38" i="18"/>
  <c r="AK37" i="18"/>
  <c r="AI37" i="18"/>
  <c r="M37" i="18"/>
  <c r="K37" i="18"/>
  <c r="AK36" i="18"/>
  <c r="AI36" i="18"/>
  <c r="M36" i="18"/>
  <c r="K36" i="18"/>
  <c r="AK35" i="18"/>
  <c r="AI35" i="18"/>
  <c r="M35" i="18"/>
  <c r="K35" i="18"/>
  <c r="AK34" i="18"/>
  <c r="AI34" i="18"/>
  <c r="M34" i="18"/>
  <c r="K34" i="18"/>
  <c r="AK33" i="18"/>
  <c r="AI33" i="18"/>
  <c r="M33" i="18"/>
  <c r="K33" i="18"/>
  <c r="AK32" i="18"/>
  <c r="AI32" i="18"/>
  <c r="M32" i="18"/>
  <c r="K32" i="18"/>
  <c r="AK31" i="18"/>
  <c r="AI31" i="18"/>
  <c r="M31" i="18"/>
  <c r="K31" i="18"/>
  <c r="AK30" i="18"/>
  <c r="AI30" i="18"/>
  <c r="M30" i="18"/>
  <c r="K30" i="18"/>
  <c r="AK29" i="18"/>
  <c r="AI29" i="18"/>
  <c r="M29" i="18"/>
  <c r="K29" i="18"/>
  <c r="AK28" i="18"/>
  <c r="AI28" i="18"/>
  <c r="M28" i="18"/>
  <c r="K28" i="18"/>
  <c r="AK27" i="18"/>
  <c r="AI27" i="18"/>
  <c r="M27" i="18"/>
  <c r="K27" i="18"/>
  <c r="AK26" i="18"/>
  <c r="AI26" i="18"/>
  <c r="M26" i="18"/>
  <c r="K26" i="18"/>
  <c r="AK25" i="18"/>
  <c r="AI25" i="18"/>
  <c r="M25" i="18"/>
  <c r="K25" i="18"/>
  <c r="AK24" i="18"/>
  <c r="AI24" i="18"/>
  <c r="M24" i="18"/>
  <c r="K24" i="18"/>
  <c r="AK23" i="18"/>
  <c r="AI23" i="18"/>
  <c r="M23" i="18"/>
  <c r="K23" i="18"/>
  <c r="AK22" i="18"/>
  <c r="AI22" i="18"/>
  <c r="M22" i="18"/>
  <c r="K22" i="18"/>
  <c r="AK21" i="18"/>
  <c r="AI21" i="18"/>
  <c r="M21" i="18"/>
  <c r="K21" i="18"/>
  <c r="AK20" i="18"/>
  <c r="AI20" i="18"/>
  <c r="M20" i="18"/>
  <c r="K20" i="18"/>
  <c r="AK19" i="18"/>
  <c r="AI19" i="18"/>
  <c r="M19" i="18"/>
  <c r="K19" i="18"/>
  <c r="AK18" i="18"/>
  <c r="AI18" i="18"/>
  <c r="M18" i="18"/>
  <c r="K18" i="18"/>
  <c r="AK17" i="18"/>
  <c r="AI17" i="18"/>
  <c r="M17" i="18"/>
  <c r="K17" i="18"/>
  <c r="AK16" i="18"/>
  <c r="AI16" i="18"/>
  <c r="M16" i="18"/>
  <c r="K16" i="18"/>
  <c r="AK15" i="18"/>
  <c r="AI15" i="18"/>
  <c r="M15" i="18"/>
  <c r="K15" i="18"/>
  <c r="AK14" i="18"/>
  <c r="AI14" i="18"/>
  <c r="M14" i="18"/>
  <c r="K14" i="18"/>
  <c r="AK13" i="18"/>
  <c r="AI13" i="18"/>
  <c r="M13" i="18"/>
  <c r="K13" i="18"/>
  <c r="AK12" i="18"/>
  <c r="AI12" i="18"/>
  <c r="M12" i="18"/>
  <c r="K12" i="18"/>
  <c r="AK11" i="18"/>
  <c r="AI11" i="18"/>
  <c r="M11" i="18"/>
  <c r="K11" i="18"/>
  <c r="AK9" i="18"/>
  <c r="AI9" i="18"/>
  <c r="M9" i="18"/>
  <c r="K9" i="18"/>
  <c r="AK8" i="18"/>
  <c r="AI8" i="18"/>
  <c r="M8" i="18"/>
  <c r="K8" i="18"/>
  <c r="AK7" i="18"/>
  <c r="AI7" i="18"/>
  <c r="M7" i="18"/>
  <c r="K7" i="18"/>
  <c r="AK6" i="18"/>
  <c r="AI6" i="18"/>
  <c r="M6" i="18"/>
  <c r="K6" i="18"/>
  <c r="AK5" i="18"/>
  <c r="AI5" i="18"/>
  <c r="M5" i="18"/>
  <c r="K5" i="18"/>
  <c r="AQ225" i="17"/>
  <c r="AO225" i="17"/>
  <c r="AK225" i="17"/>
  <c r="AI225" i="17"/>
  <c r="M225" i="17"/>
  <c r="K225" i="17"/>
  <c r="AK224" i="17"/>
  <c r="AI224" i="17"/>
  <c r="M224" i="17"/>
  <c r="K224" i="17"/>
  <c r="AK223" i="17"/>
  <c r="AI223" i="17"/>
  <c r="M223" i="17"/>
  <c r="K223" i="17"/>
  <c r="AK222" i="17"/>
  <c r="AI222" i="17"/>
  <c r="M222" i="17"/>
  <c r="K222" i="17"/>
  <c r="AK221" i="17"/>
  <c r="AI221" i="17"/>
  <c r="M221" i="17"/>
  <c r="K221" i="17"/>
  <c r="AK220" i="17"/>
  <c r="AI220" i="17"/>
  <c r="M220" i="17"/>
  <c r="K220" i="17"/>
  <c r="AK219" i="17"/>
  <c r="AI219" i="17"/>
  <c r="M219" i="17"/>
  <c r="K219" i="17"/>
  <c r="AK218" i="17"/>
  <c r="AI218" i="17"/>
  <c r="M218" i="17"/>
  <c r="K218" i="17"/>
  <c r="AK217" i="17"/>
  <c r="AI217" i="17"/>
  <c r="M217" i="17"/>
  <c r="K217" i="17"/>
  <c r="AK216" i="17"/>
  <c r="AI216" i="17"/>
  <c r="M216" i="17"/>
  <c r="K216" i="17"/>
  <c r="AK215" i="17"/>
  <c r="AI215" i="17"/>
  <c r="M215" i="17"/>
  <c r="K215" i="17"/>
  <c r="AK214" i="17"/>
  <c r="AI214" i="17"/>
  <c r="M214" i="17"/>
  <c r="K214" i="17"/>
  <c r="AK213" i="17"/>
  <c r="AI213" i="17"/>
  <c r="M213" i="17"/>
  <c r="K213" i="17"/>
  <c r="AK212" i="17"/>
  <c r="AI212" i="17"/>
  <c r="M212" i="17"/>
  <c r="K212" i="17"/>
  <c r="AK211" i="17"/>
  <c r="AI211" i="17"/>
  <c r="M211" i="17"/>
  <c r="K211" i="17"/>
  <c r="AK210" i="17"/>
  <c r="AI210" i="17"/>
  <c r="M210" i="17"/>
  <c r="K210" i="17"/>
  <c r="AK209" i="17"/>
  <c r="AI209" i="17"/>
  <c r="AK208" i="17"/>
  <c r="AI208" i="17"/>
  <c r="M208" i="17"/>
  <c r="K208" i="17"/>
  <c r="AK207" i="17"/>
  <c r="AI207" i="17"/>
  <c r="M207" i="17"/>
  <c r="K207" i="17"/>
  <c r="AK206" i="17"/>
  <c r="AI206" i="17"/>
  <c r="M206" i="17"/>
  <c r="K206" i="17"/>
  <c r="AK205" i="17"/>
  <c r="AI205" i="17"/>
  <c r="M205" i="17"/>
  <c r="K205" i="17"/>
  <c r="AK204" i="17"/>
  <c r="AI204" i="17"/>
  <c r="M204" i="17"/>
  <c r="K204" i="17"/>
  <c r="AK203" i="17"/>
  <c r="AI203" i="17"/>
  <c r="M203" i="17"/>
  <c r="K203" i="17"/>
  <c r="AK202" i="17"/>
  <c r="AI202" i="17"/>
  <c r="AK201" i="17"/>
  <c r="AI201" i="17"/>
  <c r="M201" i="17"/>
  <c r="K201" i="17"/>
  <c r="AK200" i="17"/>
  <c r="AI200" i="17"/>
  <c r="M200" i="17"/>
  <c r="K200" i="17"/>
  <c r="AK199" i="17"/>
  <c r="AI199" i="17"/>
  <c r="M199" i="17"/>
  <c r="K199" i="17"/>
  <c r="AK198" i="17"/>
  <c r="AI198" i="17"/>
  <c r="M198" i="17"/>
  <c r="K198" i="17"/>
  <c r="AK197" i="17"/>
  <c r="AI197" i="17"/>
  <c r="M197" i="17"/>
  <c r="K197" i="17"/>
  <c r="AK196" i="17"/>
  <c r="AI196" i="17"/>
  <c r="M196" i="17"/>
  <c r="K196" i="17"/>
  <c r="AK194" i="17"/>
  <c r="AI194" i="17"/>
  <c r="M194" i="17"/>
  <c r="K194" i="17"/>
  <c r="AK193" i="17"/>
  <c r="AI193" i="17"/>
  <c r="M193" i="17"/>
  <c r="K193" i="17"/>
  <c r="AK192" i="17"/>
  <c r="AI192" i="17"/>
  <c r="M192" i="17"/>
  <c r="K192" i="17"/>
  <c r="AK191" i="17"/>
  <c r="AI191" i="17"/>
  <c r="M191" i="17"/>
  <c r="K191" i="17"/>
  <c r="AK190" i="17"/>
  <c r="AI190" i="17"/>
  <c r="M190" i="17"/>
  <c r="K190" i="17"/>
  <c r="AK189" i="17"/>
  <c r="AI189" i="17"/>
  <c r="M189" i="17"/>
  <c r="K189" i="17"/>
  <c r="AK188" i="17"/>
  <c r="AI188" i="17"/>
  <c r="M188" i="17"/>
  <c r="K188" i="17"/>
  <c r="AK187" i="17"/>
  <c r="AI187" i="17"/>
  <c r="M187" i="17"/>
  <c r="K187" i="17"/>
  <c r="AK186" i="17"/>
  <c r="AI186" i="17"/>
  <c r="M186" i="17"/>
  <c r="K186" i="17"/>
  <c r="AK185" i="17"/>
  <c r="AI185" i="17"/>
  <c r="M185" i="17"/>
  <c r="K185" i="17"/>
  <c r="AK184" i="17"/>
  <c r="AI184" i="17"/>
  <c r="M184" i="17"/>
  <c r="K184" i="17"/>
  <c r="AK183" i="17"/>
  <c r="AI183" i="17"/>
  <c r="M183" i="17"/>
  <c r="K183" i="17"/>
  <c r="AK182" i="17"/>
  <c r="AI182" i="17"/>
  <c r="M182" i="17"/>
  <c r="K182" i="17"/>
  <c r="AK181" i="17"/>
  <c r="AI181" i="17"/>
  <c r="M181" i="17"/>
  <c r="K181" i="17"/>
  <c r="AK180" i="17"/>
  <c r="AI180" i="17"/>
  <c r="M180" i="17"/>
  <c r="K180" i="17"/>
  <c r="AK179" i="17"/>
  <c r="AI179" i="17"/>
  <c r="M179" i="17"/>
  <c r="K179" i="17"/>
  <c r="AK178" i="17"/>
  <c r="AI178" i="17"/>
  <c r="M178" i="17"/>
  <c r="K178" i="17"/>
  <c r="AK177" i="17"/>
  <c r="AI177" i="17"/>
  <c r="M177" i="17"/>
  <c r="K177" i="17"/>
  <c r="AK176" i="17"/>
  <c r="AI176" i="17"/>
  <c r="M176" i="17"/>
  <c r="K176" i="17"/>
  <c r="AK175" i="17"/>
  <c r="AI175" i="17"/>
  <c r="M175" i="17"/>
  <c r="K175" i="17"/>
  <c r="AK174" i="17"/>
  <c r="AI174" i="17"/>
  <c r="M174" i="17"/>
  <c r="K174" i="17"/>
  <c r="AK173" i="17"/>
  <c r="AI173" i="17"/>
  <c r="M173" i="17"/>
  <c r="K173" i="17"/>
  <c r="AK172" i="17"/>
  <c r="AI172" i="17"/>
  <c r="M172" i="17"/>
  <c r="K172" i="17"/>
  <c r="AK171" i="17"/>
  <c r="AI171" i="17"/>
  <c r="M171" i="17"/>
  <c r="K171" i="17"/>
  <c r="AK170" i="17"/>
  <c r="AI170" i="17"/>
  <c r="M170" i="17"/>
  <c r="K170" i="17"/>
  <c r="AK169" i="17"/>
  <c r="AI169" i="17"/>
  <c r="M169" i="17"/>
  <c r="K169" i="17"/>
  <c r="AK168" i="17"/>
  <c r="AI168" i="17"/>
  <c r="M168" i="17"/>
  <c r="K168" i="17"/>
  <c r="AK167" i="17"/>
  <c r="AI167" i="17"/>
  <c r="M167" i="17"/>
  <c r="K167" i="17"/>
  <c r="AK166" i="17"/>
  <c r="AI166" i="17"/>
  <c r="M166" i="17"/>
  <c r="K166" i="17"/>
  <c r="AK165" i="17"/>
  <c r="AI165" i="17"/>
  <c r="M165" i="17"/>
  <c r="K165" i="17"/>
  <c r="AK164" i="17"/>
  <c r="AI164" i="17"/>
  <c r="M164" i="17"/>
  <c r="K164" i="17"/>
  <c r="AK161" i="17"/>
  <c r="AI161" i="17"/>
  <c r="M161" i="17"/>
  <c r="K161" i="17"/>
  <c r="AK160" i="17"/>
  <c r="AI160" i="17"/>
  <c r="M160" i="17"/>
  <c r="K160" i="17"/>
  <c r="AK159" i="17"/>
  <c r="AI159" i="17"/>
  <c r="M159" i="17"/>
  <c r="K159" i="17"/>
  <c r="AK158" i="17"/>
  <c r="AI158" i="17"/>
  <c r="M158" i="17"/>
  <c r="K158" i="17"/>
  <c r="AK157" i="17"/>
  <c r="AI157" i="17"/>
  <c r="M157" i="17"/>
  <c r="K157" i="17"/>
  <c r="AK156" i="17"/>
  <c r="AI156" i="17"/>
  <c r="M156" i="17"/>
  <c r="K156" i="17"/>
  <c r="AK155" i="17"/>
  <c r="AI155" i="17"/>
  <c r="M155" i="17"/>
  <c r="K155" i="17"/>
  <c r="AK154" i="17"/>
  <c r="AI154" i="17"/>
  <c r="M154" i="17"/>
  <c r="K154" i="17"/>
  <c r="AK153" i="17"/>
  <c r="AI153" i="17"/>
  <c r="M153" i="17"/>
  <c r="K153" i="17"/>
  <c r="AK152" i="17"/>
  <c r="AI152" i="17"/>
  <c r="M152" i="17"/>
  <c r="K152" i="17"/>
  <c r="AK151" i="17"/>
  <c r="AI151" i="17"/>
  <c r="M151" i="17"/>
  <c r="K151" i="17"/>
  <c r="AK150" i="17"/>
  <c r="AI150" i="17"/>
  <c r="M150" i="17"/>
  <c r="K150" i="17"/>
  <c r="AK149" i="17"/>
  <c r="AI149" i="17"/>
  <c r="M149" i="17"/>
  <c r="K149" i="17"/>
  <c r="AK148" i="17"/>
  <c r="AI148" i="17"/>
  <c r="M148" i="17"/>
  <c r="K148" i="17"/>
  <c r="AK147" i="17"/>
  <c r="AI147" i="17"/>
  <c r="M147" i="17"/>
  <c r="K147" i="17"/>
  <c r="AK146" i="17"/>
  <c r="AI146" i="17"/>
  <c r="M146" i="17"/>
  <c r="K146" i="17"/>
  <c r="AK145" i="17"/>
  <c r="AI145" i="17"/>
  <c r="M145" i="17"/>
  <c r="K145" i="17"/>
  <c r="AK144" i="17"/>
  <c r="AI144" i="17"/>
  <c r="M144" i="17"/>
  <c r="K144" i="17"/>
  <c r="AK143" i="17"/>
  <c r="AI143" i="17"/>
  <c r="M143" i="17"/>
  <c r="K143" i="17"/>
  <c r="AK142" i="17"/>
  <c r="AI142" i="17"/>
  <c r="M142" i="17"/>
  <c r="K142" i="17"/>
  <c r="AK141" i="17"/>
  <c r="AI141" i="17"/>
  <c r="M141" i="17"/>
  <c r="K141" i="17"/>
  <c r="AK140" i="17"/>
  <c r="AI140" i="17"/>
  <c r="M140" i="17"/>
  <c r="K140" i="17"/>
  <c r="AK139" i="17"/>
  <c r="AI139" i="17"/>
  <c r="M139" i="17"/>
  <c r="K139" i="17"/>
  <c r="AK138" i="17"/>
  <c r="AI138" i="17"/>
  <c r="M138" i="17"/>
  <c r="K138" i="17"/>
  <c r="AK137" i="17"/>
  <c r="AI137" i="17"/>
  <c r="M137" i="17"/>
  <c r="K137" i="17"/>
  <c r="AK136" i="17"/>
  <c r="AI136" i="17"/>
  <c r="M136" i="17"/>
  <c r="K136" i="17"/>
  <c r="AK135" i="17"/>
  <c r="AI135" i="17"/>
  <c r="M135" i="17"/>
  <c r="K135" i="17"/>
  <c r="AK134" i="17"/>
  <c r="AI134" i="17"/>
  <c r="M134" i="17"/>
  <c r="K134" i="17"/>
  <c r="AK133" i="17"/>
  <c r="AI133" i="17"/>
  <c r="M133" i="17"/>
  <c r="K133" i="17"/>
  <c r="AK132" i="17"/>
  <c r="AI132" i="17"/>
  <c r="M132" i="17"/>
  <c r="K132" i="17"/>
  <c r="AK131" i="17"/>
  <c r="AI131" i="17"/>
  <c r="M131" i="17"/>
  <c r="K131" i="17"/>
  <c r="AK130" i="17"/>
  <c r="AI130" i="17"/>
  <c r="M130" i="17"/>
  <c r="K130" i="17"/>
  <c r="AK129" i="17"/>
  <c r="AI129" i="17"/>
  <c r="M129" i="17"/>
  <c r="K129" i="17"/>
  <c r="AK128" i="17"/>
  <c r="AI128" i="17"/>
  <c r="M128" i="17"/>
  <c r="K128" i="17"/>
  <c r="AK127" i="17"/>
  <c r="AI127" i="17"/>
  <c r="M127" i="17"/>
  <c r="K127" i="17"/>
  <c r="AK126" i="17"/>
  <c r="AI126" i="17"/>
  <c r="M126" i="17"/>
  <c r="K126" i="17"/>
  <c r="AK125" i="17"/>
  <c r="AI125" i="17"/>
  <c r="M125" i="17"/>
  <c r="K125" i="17"/>
  <c r="AK124" i="17"/>
  <c r="AI124" i="17"/>
  <c r="M124" i="17"/>
  <c r="K124" i="17"/>
  <c r="AK123" i="17"/>
  <c r="AI123" i="17"/>
  <c r="M123" i="17"/>
  <c r="K123" i="17"/>
  <c r="AK122" i="17"/>
  <c r="AI122" i="17"/>
  <c r="M122" i="17"/>
  <c r="K122" i="17"/>
  <c r="AK121" i="17"/>
  <c r="AI121" i="17"/>
  <c r="M121" i="17"/>
  <c r="K121" i="17"/>
  <c r="AK120" i="17"/>
  <c r="AI120" i="17"/>
  <c r="M120" i="17"/>
  <c r="K120" i="17"/>
  <c r="AK119" i="17"/>
  <c r="AI119" i="17"/>
  <c r="M119" i="17"/>
  <c r="K119" i="17"/>
  <c r="AK118" i="17"/>
  <c r="AI118" i="17"/>
  <c r="M118" i="17"/>
  <c r="K118" i="17"/>
  <c r="AK117" i="17"/>
  <c r="AI117" i="17"/>
  <c r="M117" i="17"/>
  <c r="K117" i="17"/>
  <c r="AK116" i="17"/>
  <c r="AI116" i="17"/>
  <c r="M116" i="17"/>
  <c r="K116" i="17"/>
  <c r="AK115" i="17"/>
  <c r="AI115" i="17"/>
  <c r="M115" i="17"/>
  <c r="K115" i="17"/>
  <c r="AK114" i="17"/>
  <c r="AI114" i="17"/>
  <c r="M114" i="17"/>
  <c r="K114" i="17"/>
  <c r="AK113" i="17"/>
  <c r="AI113" i="17"/>
  <c r="M113" i="17"/>
  <c r="K113" i="17"/>
  <c r="AK112" i="17"/>
  <c r="AI112" i="17"/>
  <c r="M112" i="17"/>
  <c r="K112" i="17"/>
  <c r="AK111" i="17"/>
  <c r="AI111" i="17"/>
  <c r="M111" i="17"/>
  <c r="K111" i="17"/>
  <c r="AK110" i="17"/>
  <c r="AI110" i="17"/>
  <c r="M110" i="17"/>
  <c r="K110" i="17"/>
  <c r="AK109" i="17"/>
  <c r="AI109" i="17"/>
  <c r="M109" i="17"/>
  <c r="K109" i="17"/>
  <c r="AK108" i="17"/>
  <c r="AI108" i="17"/>
  <c r="M108" i="17"/>
  <c r="K108" i="17"/>
  <c r="AK107" i="17"/>
  <c r="AI107" i="17"/>
  <c r="M107" i="17"/>
  <c r="K107" i="17"/>
  <c r="AK106" i="17"/>
  <c r="AI106" i="17"/>
  <c r="M106" i="17"/>
  <c r="K106" i="17"/>
  <c r="AK105" i="17"/>
  <c r="AI105" i="17"/>
  <c r="M105" i="17"/>
  <c r="K105" i="17"/>
  <c r="AK104" i="17"/>
  <c r="AI104" i="17"/>
  <c r="M104" i="17"/>
  <c r="K104" i="17"/>
  <c r="AK103" i="17"/>
  <c r="AI103" i="17"/>
  <c r="M103" i="17"/>
  <c r="K103" i="17"/>
  <c r="AK102" i="17"/>
  <c r="AI102" i="17"/>
  <c r="M102" i="17"/>
  <c r="K102" i="17"/>
  <c r="AK101" i="17"/>
  <c r="AI101" i="17"/>
  <c r="M101" i="17"/>
  <c r="K101" i="17"/>
  <c r="AK100" i="17"/>
  <c r="AI100" i="17"/>
  <c r="M100" i="17"/>
  <c r="K100" i="17"/>
  <c r="AK99" i="17"/>
  <c r="AI99" i="17"/>
  <c r="M99" i="17"/>
  <c r="K99" i="17"/>
  <c r="AK98" i="17"/>
  <c r="AI98" i="17"/>
  <c r="M98" i="17"/>
  <c r="K98" i="17"/>
  <c r="AK97" i="17"/>
  <c r="AI97" i="17"/>
  <c r="M97" i="17"/>
  <c r="K97" i="17"/>
  <c r="AK96" i="17"/>
  <c r="AI96" i="17"/>
  <c r="M96" i="17"/>
  <c r="K96" i="17"/>
  <c r="AK95" i="17"/>
  <c r="AI95" i="17"/>
  <c r="M95" i="17"/>
  <c r="K95" i="17"/>
  <c r="AK94" i="17"/>
  <c r="AI94" i="17"/>
  <c r="M94" i="17"/>
  <c r="K94" i="17"/>
  <c r="AK93" i="17"/>
  <c r="AI93" i="17"/>
  <c r="M93" i="17"/>
  <c r="K93" i="17"/>
  <c r="AK92" i="17"/>
  <c r="AI92" i="17"/>
  <c r="M92" i="17"/>
  <c r="K92" i="17"/>
  <c r="AK91" i="17"/>
  <c r="AI91" i="17"/>
  <c r="M91" i="17"/>
  <c r="K91" i="17"/>
  <c r="AK90" i="17"/>
  <c r="AI90" i="17"/>
  <c r="M90" i="17"/>
  <c r="K90" i="17"/>
  <c r="AK89" i="17"/>
  <c r="AI89" i="17"/>
  <c r="M89" i="17"/>
  <c r="K89" i="17"/>
  <c r="AK88" i="17"/>
  <c r="AI88" i="17"/>
  <c r="M88" i="17"/>
  <c r="K88" i="17"/>
  <c r="AK87" i="17"/>
  <c r="AI87" i="17"/>
  <c r="M87" i="17"/>
  <c r="K87" i="17"/>
  <c r="AK86" i="17"/>
  <c r="AI86" i="17"/>
  <c r="M86" i="17"/>
  <c r="K86" i="17"/>
  <c r="AK85" i="17"/>
  <c r="AI85" i="17"/>
  <c r="M85" i="17"/>
  <c r="K85" i="17"/>
  <c r="AK84" i="17"/>
  <c r="AI84" i="17"/>
  <c r="M84" i="17"/>
  <c r="K84" i="17"/>
  <c r="AK83" i="17"/>
  <c r="AI83" i="17"/>
  <c r="M83" i="17"/>
  <c r="K83" i="17"/>
  <c r="AK82" i="17"/>
  <c r="AI82" i="17"/>
  <c r="M82" i="17"/>
  <c r="K82" i="17"/>
  <c r="AK81" i="17"/>
  <c r="AI81" i="17"/>
  <c r="M81" i="17"/>
  <c r="K81" i="17"/>
  <c r="AK80" i="17"/>
  <c r="AI80" i="17"/>
  <c r="M80" i="17"/>
  <c r="K80" i="17"/>
  <c r="AK79" i="17"/>
  <c r="AI79" i="17"/>
  <c r="M79" i="17"/>
  <c r="K79" i="17"/>
  <c r="AK78" i="17"/>
  <c r="AI78" i="17"/>
  <c r="M78" i="17"/>
  <c r="K78" i="17"/>
  <c r="AK77" i="17"/>
  <c r="AI77" i="17"/>
  <c r="M77" i="17"/>
  <c r="K77" i="17"/>
  <c r="AK76" i="17"/>
  <c r="AI76" i="17"/>
  <c r="M76" i="17"/>
  <c r="K76" i="17"/>
  <c r="AK75" i="17"/>
  <c r="AI75" i="17"/>
  <c r="M75" i="17"/>
  <c r="K75" i="17"/>
  <c r="AK74" i="17"/>
  <c r="AI74" i="17"/>
  <c r="M74" i="17"/>
  <c r="K74" i="17"/>
  <c r="AK73" i="17"/>
  <c r="AI73" i="17"/>
  <c r="M73" i="17"/>
  <c r="K73" i="17"/>
  <c r="AK72" i="17"/>
  <c r="AI72" i="17"/>
  <c r="M72" i="17"/>
  <c r="K72" i="17"/>
  <c r="AK71" i="17"/>
  <c r="AI71" i="17"/>
  <c r="M71" i="17"/>
  <c r="K71" i="17"/>
  <c r="AK70" i="17"/>
  <c r="AI70" i="17"/>
  <c r="M70" i="17"/>
  <c r="K70" i="17"/>
  <c r="AK69" i="17"/>
  <c r="AI69" i="17"/>
  <c r="M69" i="17"/>
  <c r="K69" i="17"/>
  <c r="AK68" i="17"/>
  <c r="AI68" i="17"/>
  <c r="M68" i="17"/>
  <c r="K68" i="17"/>
  <c r="AK67" i="17"/>
  <c r="AI67" i="17"/>
  <c r="M67" i="17"/>
  <c r="K67" i="17"/>
  <c r="AK66" i="17"/>
  <c r="AI66" i="17"/>
  <c r="M66" i="17"/>
  <c r="K66" i="17"/>
  <c r="AK65" i="17"/>
  <c r="AI65" i="17"/>
  <c r="M65" i="17"/>
  <c r="K65" i="17"/>
  <c r="AK64" i="17"/>
  <c r="AI64" i="17"/>
  <c r="M64" i="17"/>
  <c r="K64" i="17"/>
  <c r="AK63" i="17"/>
  <c r="AI63" i="17"/>
  <c r="M63" i="17"/>
  <c r="K63" i="17"/>
  <c r="AK62" i="17"/>
  <c r="AI62" i="17"/>
  <c r="M62" i="17"/>
  <c r="K62" i="17"/>
  <c r="AK61" i="17"/>
  <c r="AI61" i="17"/>
  <c r="M61" i="17"/>
  <c r="K61" i="17"/>
  <c r="AK60" i="17"/>
  <c r="AI60" i="17"/>
  <c r="M60" i="17"/>
  <c r="K60" i="17"/>
  <c r="AK59" i="17"/>
  <c r="AI59" i="17"/>
  <c r="M59" i="17"/>
  <c r="K59" i="17"/>
  <c r="AK58" i="17"/>
  <c r="AI58" i="17"/>
  <c r="M58" i="17"/>
  <c r="K58" i="17"/>
  <c r="AK57" i="17"/>
  <c r="AI57" i="17"/>
  <c r="M57" i="17"/>
  <c r="K57" i="17"/>
  <c r="AK56" i="17"/>
  <c r="AI56" i="17"/>
  <c r="M56" i="17"/>
  <c r="K56" i="17"/>
  <c r="AK55" i="17"/>
  <c r="AI55" i="17"/>
  <c r="M55" i="17"/>
  <c r="K55" i="17"/>
  <c r="AK54" i="17"/>
  <c r="AI54" i="17"/>
  <c r="M54" i="17"/>
  <c r="K54" i="17"/>
  <c r="AK53" i="17"/>
  <c r="AI53" i="17"/>
  <c r="M53" i="17"/>
  <c r="K53" i="17"/>
  <c r="AK52" i="17"/>
  <c r="AI52" i="17"/>
  <c r="M52" i="17"/>
  <c r="K52" i="17"/>
  <c r="AK51" i="17"/>
  <c r="AI51" i="17"/>
  <c r="M51" i="17"/>
  <c r="K51" i="17"/>
  <c r="AK50" i="17"/>
  <c r="AI50" i="17"/>
  <c r="M50" i="17"/>
  <c r="K50" i="17"/>
  <c r="AK49" i="17"/>
  <c r="AI49" i="17"/>
  <c r="M49" i="17"/>
  <c r="K49" i="17"/>
  <c r="AK48" i="17"/>
  <c r="AI48" i="17"/>
  <c r="M48" i="17"/>
  <c r="K48" i="17"/>
  <c r="AK47" i="17"/>
  <c r="AI47" i="17"/>
  <c r="M47" i="17"/>
  <c r="K47" i="17"/>
  <c r="AK46" i="17"/>
  <c r="AI46" i="17"/>
  <c r="M46" i="17"/>
  <c r="K46" i="17"/>
  <c r="AK45" i="17"/>
  <c r="AI45" i="17"/>
  <c r="M45" i="17"/>
  <c r="K45" i="17"/>
  <c r="AK44" i="17"/>
  <c r="AI44" i="17"/>
  <c r="M44" i="17"/>
  <c r="K44" i="17"/>
  <c r="AK43" i="17"/>
  <c r="AI43" i="17"/>
  <c r="M43" i="17"/>
  <c r="K43" i="17"/>
  <c r="AK42" i="17"/>
  <c r="AI42" i="17"/>
  <c r="M42" i="17"/>
  <c r="K42" i="17"/>
  <c r="AK41" i="17"/>
  <c r="AI41" i="17"/>
  <c r="M41" i="17"/>
  <c r="K41" i="17"/>
  <c r="AK40" i="17"/>
  <c r="AI40" i="17"/>
  <c r="M40" i="17"/>
  <c r="K40" i="17"/>
  <c r="AK39" i="17"/>
  <c r="AI39" i="17"/>
  <c r="M39" i="17"/>
  <c r="K39" i="17"/>
  <c r="AK38" i="17"/>
  <c r="AI38" i="17"/>
  <c r="M38" i="17"/>
  <c r="K38" i="17"/>
  <c r="AK37" i="17"/>
  <c r="AI37" i="17"/>
  <c r="M37" i="17"/>
  <c r="K37" i="17"/>
  <c r="AK36" i="17"/>
  <c r="AI36" i="17"/>
  <c r="M36" i="17"/>
  <c r="K36" i="17"/>
  <c r="AK35" i="17"/>
  <c r="AI35" i="17"/>
  <c r="M35" i="17"/>
  <c r="K35" i="17"/>
  <c r="AK34" i="17"/>
  <c r="AI34" i="17"/>
  <c r="M34" i="17"/>
  <c r="K34" i="17"/>
  <c r="AK33" i="17"/>
  <c r="AI33" i="17"/>
  <c r="M33" i="17"/>
  <c r="K33" i="17"/>
  <c r="AK32" i="17"/>
  <c r="AI32" i="17"/>
  <c r="M32" i="17"/>
  <c r="K32" i="17"/>
  <c r="AK31" i="17"/>
  <c r="AI31" i="17"/>
  <c r="M31" i="17"/>
  <c r="K31" i="17"/>
  <c r="AK30" i="17"/>
  <c r="AI30" i="17"/>
  <c r="M30" i="17"/>
  <c r="K30" i="17"/>
  <c r="AK29" i="17"/>
  <c r="AI29" i="17"/>
  <c r="M29" i="17"/>
  <c r="K29" i="17"/>
  <c r="AK28" i="17"/>
  <c r="AI28" i="17"/>
  <c r="M28" i="17"/>
  <c r="K28" i="17"/>
  <c r="AK27" i="17"/>
  <c r="AI27" i="17"/>
  <c r="M27" i="17"/>
  <c r="K27" i="17"/>
  <c r="AK26" i="17"/>
  <c r="AI26" i="17"/>
  <c r="M26" i="17"/>
  <c r="K26" i="17"/>
  <c r="AK25" i="17"/>
  <c r="AI25" i="17"/>
  <c r="M25" i="17"/>
  <c r="K25" i="17"/>
  <c r="AK24" i="17"/>
  <c r="AI24" i="17"/>
  <c r="M24" i="17"/>
  <c r="K24" i="17"/>
  <c r="AK23" i="17"/>
  <c r="AI23" i="17"/>
  <c r="M23" i="17"/>
  <c r="K23" i="17"/>
  <c r="AK22" i="17"/>
  <c r="AI22" i="17"/>
  <c r="M22" i="17"/>
  <c r="K22" i="17"/>
  <c r="AK21" i="17"/>
  <c r="AI21" i="17"/>
  <c r="M21" i="17"/>
  <c r="K21" i="17"/>
  <c r="AK20" i="17"/>
  <c r="AI20" i="17"/>
  <c r="M20" i="17"/>
  <c r="K20" i="17"/>
  <c r="AK19" i="17"/>
  <c r="AI19" i="17"/>
  <c r="M19" i="17"/>
  <c r="K19" i="17"/>
  <c r="AK18" i="17"/>
  <c r="AI18" i="17"/>
  <c r="M18" i="17"/>
  <c r="K18" i="17"/>
  <c r="AK17" i="17"/>
  <c r="AI17" i="17"/>
  <c r="M17" i="17"/>
  <c r="K17" i="17"/>
  <c r="AK16" i="17"/>
  <c r="AI16" i="17"/>
  <c r="M16" i="17"/>
  <c r="K16" i="17"/>
  <c r="AK15" i="17"/>
  <c r="AI15" i="17"/>
  <c r="M15" i="17"/>
  <c r="K15" i="17"/>
  <c r="AK14" i="17"/>
  <c r="AI14" i="17"/>
  <c r="M14" i="17"/>
  <c r="K14" i="17"/>
  <c r="AK13" i="17"/>
  <c r="AI13" i="17"/>
  <c r="M13" i="17"/>
  <c r="K13" i="17"/>
  <c r="AK12" i="17"/>
  <c r="AI12" i="17"/>
  <c r="M12" i="17"/>
  <c r="K12" i="17"/>
  <c r="AK11" i="17"/>
  <c r="AI11" i="17"/>
  <c r="M11" i="17"/>
  <c r="K11" i="17"/>
  <c r="AK9" i="17"/>
  <c r="AI9" i="17"/>
  <c r="M9" i="17"/>
  <c r="K9" i="17"/>
  <c r="AK8" i="17"/>
  <c r="AI8" i="17"/>
  <c r="M8" i="17"/>
  <c r="K8" i="17"/>
  <c r="AK7" i="17"/>
  <c r="AI7" i="17"/>
  <c r="M7" i="17"/>
  <c r="K7" i="17"/>
  <c r="AK6" i="17"/>
  <c r="AI6" i="17"/>
  <c r="M6" i="17"/>
  <c r="K6" i="17"/>
  <c r="AK5" i="17"/>
  <c r="AI5" i="17"/>
  <c r="M5" i="17"/>
  <c r="K5" i="17"/>
  <c r="AQ225" i="19"/>
  <c r="AO225" i="19"/>
  <c r="AK225" i="19"/>
  <c r="AI225" i="19"/>
  <c r="M225" i="19"/>
  <c r="K225" i="19"/>
  <c r="AK224" i="19"/>
  <c r="AI224" i="19"/>
  <c r="M224" i="19"/>
  <c r="K224" i="19"/>
  <c r="AK223" i="19"/>
  <c r="AI223" i="19"/>
  <c r="M223" i="19"/>
  <c r="K223" i="19"/>
  <c r="AK222" i="19"/>
  <c r="AI222" i="19"/>
  <c r="M222" i="19"/>
  <c r="K222" i="19"/>
  <c r="AK221" i="19"/>
  <c r="AI221" i="19"/>
  <c r="M221" i="19"/>
  <c r="K221" i="19"/>
  <c r="AK220" i="19"/>
  <c r="AI220" i="19"/>
  <c r="M220" i="19"/>
  <c r="K220" i="19"/>
  <c r="AK219" i="19"/>
  <c r="AI219" i="19"/>
  <c r="M219" i="19"/>
  <c r="K219" i="19"/>
  <c r="AK218" i="19"/>
  <c r="AI218" i="19"/>
  <c r="M218" i="19"/>
  <c r="K218" i="19"/>
  <c r="AK217" i="19"/>
  <c r="AI217" i="19"/>
  <c r="M217" i="19"/>
  <c r="K217" i="19"/>
  <c r="AK216" i="19"/>
  <c r="AI216" i="19"/>
  <c r="M216" i="19"/>
  <c r="K216" i="19"/>
  <c r="AK215" i="19"/>
  <c r="AI215" i="19"/>
  <c r="M215" i="19"/>
  <c r="K215" i="19"/>
  <c r="AK214" i="19"/>
  <c r="AI214" i="19"/>
  <c r="M214" i="19"/>
  <c r="K214" i="19"/>
  <c r="AK213" i="19"/>
  <c r="AI213" i="19"/>
  <c r="M213" i="19"/>
  <c r="K213" i="19"/>
  <c r="AK212" i="19"/>
  <c r="AI212" i="19"/>
  <c r="M212" i="19"/>
  <c r="K212" i="19"/>
  <c r="AK211" i="19"/>
  <c r="AI211" i="19"/>
  <c r="M211" i="19"/>
  <c r="K211" i="19"/>
  <c r="AK210" i="19"/>
  <c r="AI210" i="19"/>
  <c r="M210" i="19"/>
  <c r="K210" i="19"/>
  <c r="AK209" i="19"/>
  <c r="AI209" i="19"/>
  <c r="AK208" i="19"/>
  <c r="AI208" i="19"/>
  <c r="M208" i="19"/>
  <c r="K208" i="19"/>
  <c r="AK207" i="19"/>
  <c r="AI207" i="19"/>
  <c r="M207" i="19"/>
  <c r="K207" i="19"/>
  <c r="AK206" i="19"/>
  <c r="AI206" i="19"/>
  <c r="M206" i="19"/>
  <c r="K206" i="19"/>
  <c r="AK205" i="19"/>
  <c r="AI205" i="19"/>
  <c r="M205" i="19"/>
  <c r="K205" i="19"/>
  <c r="AK204" i="19"/>
  <c r="AI204" i="19"/>
  <c r="M204" i="19"/>
  <c r="K204" i="19"/>
  <c r="AK203" i="19"/>
  <c r="AI203" i="19"/>
  <c r="M203" i="19"/>
  <c r="K203" i="19"/>
  <c r="AK202" i="19"/>
  <c r="AI202" i="19"/>
  <c r="AK201" i="19"/>
  <c r="AI201" i="19"/>
  <c r="M201" i="19"/>
  <c r="K201" i="19"/>
  <c r="AK200" i="19"/>
  <c r="AI200" i="19"/>
  <c r="M200" i="19"/>
  <c r="K200" i="19"/>
  <c r="AK199" i="19"/>
  <c r="AI199" i="19"/>
  <c r="M199" i="19"/>
  <c r="K199" i="19"/>
  <c r="AK198" i="19"/>
  <c r="AI198" i="19"/>
  <c r="M198" i="19"/>
  <c r="K198" i="19"/>
  <c r="AK197" i="19"/>
  <c r="AI197" i="19"/>
  <c r="M197" i="19"/>
  <c r="K197" i="19"/>
  <c r="AK196" i="19"/>
  <c r="AI196" i="19"/>
  <c r="M196" i="19"/>
  <c r="K196" i="19"/>
  <c r="AK194" i="19"/>
  <c r="AI194" i="19"/>
  <c r="M194" i="19"/>
  <c r="K194" i="19"/>
  <c r="AK193" i="19"/>
  <c r="AI193" i="19"/>
  <c r="M193" i="19"/>
  <c r="K193" i="19"/>
  <c r="AK192" i="19"/>
  <c r="AI192" i="19"/>
  <c r="M192" i="19"/>
  <c r="K192" i="19"/>
  <c r="AK191" i="19"/>
  <c r="AI191" i="19"/>
  <c r="M191" i="19"/>
  <c r="K191" i="19"/>
  <c r="AK190" i="19"/>
  <c r="AI190" i="19"/>
  <c r="M190" i="19"/>
  <c r="K190" i="19"/>
  <c r="AK189" i="19"/>
  <c r="AI189" i="19"/>
  <c r="M189" i="19"/>
  <c r="K189" i="19"/>
  <c r="AK188" i="19"/>
  <c r="AI188" i="19"/>
  <c r="M188" i="19"/>
  <c r="K188" i="19"/>
  <c r="AK187" i="19"/>
  <c r="AI187" i="19"/>
  <c r="M187" i="19"/>
  <c r="K187" i="19"/>
  <c r="AK186" i="19"/>
  <c r="AI186" i="19"/>
  <c r="M186" i="19"/>
  <c r="K186" i="19"/>
  <c r="AK185" i="19"/>
  <c r="AI185" i="19"/>
  <c r="M185" i="19"/>
  <c r="K185" i="19"/>
  <c r="AK184" i="19"/>
  <c r="AI184" i="19"/>
  <c r="M184" i="19"/>
  <c r="K184" i="19"/>
  <c r="AK183" i="19"/>
  <c r="AI183" i="19"/>
  <c r="M183" i="19"/>
  <c r="K183" i="19"/>
  <c r="AK182" i="19"/>
  <c r="AI182" i="19"/>
  <c r="M182" i="19"/>
  <c r="K182" i="19"/>
  <c r="AK181" i="19"/>
  <c r="AI181" i="19"/>
  <c r="M181" i="19"/>
  <c r="K181" i="19"/>
  <c r="AK180" i="19"/>
  <c r="AI180" i="19"/>
  <c r="M180" i="19"/>
  <c r="K180" i="19"/>
  <c r="AK179" i="19"/>
  <c r="AI179" i="19"/>
  <c r="M179" i="19"/>
  <c r="K179" i="19"/>
  <c r="AK178" i="19"/>
  <c r="AI178" i="19"/>
  <c r="M178" i="19"/>
  <c r="K178" i="19"/>
  <c r="AK177" i="19"/>
  <c r="AI177" i="19"/>
  <c r="M177" i="19"/>
  <c r="K177" i="19"/>
  <c r="AK176" i="19"/>
  <c r="AI176" i="19"/>
  <c r="M176" i="19"/>
  <c r="K176" i="19"/>
  <c r="AK175" i="19"/>
  <c r="AI175" i="19"/>
  <c r="M175" i="19"/>
  <c r="K175" i="19"/>
  <c r="AK174" i="19"/>
  <c r="AI174" i="19"/>
  <c r="M174" i="19"/>
  <c r="K174" i="19"/>
  <c r="AK173" i="19"/>
  <c r="AI173" i="19"/>
  <c r="M173" i="19"/>
  <c r="K173" i="19"/>
  <c r="AK172" i="19"/>
  <c r="AI172" i="19"/>
  <c r="M172" i="19"/>
  <c r="K172" i="19"/>
  <c r="AK171" i="19"/>
  <c r="AI171" i="19"/>
  <c r="M171" i="19"/>
  <c r="K171" i="19"/>
  <c r="AK170" i="19"/>
  <c r="AI170" i="19"/>
  <c r="M170" i="19"/>
  <c r="K170" i="19"/>
  <c r="AK169" i="19"/>
  <c r="AI169" i="19"/>
  <c r="M169" i="19"/>
  <c r="K169" i="19"/>
  <c r="AK168" i="19"/>
  <c r="AI168" i="19"/>
  <c r="M168" i="19"/>
  <c r="K168" i="19"/>
  <c r="AK167" i="19"/>
  <c r="AI167" i="19"/>
  <c r="M167" i="19"/>
  <c r="K167" i="19"/>
  <c r="AK166" i="19"/>
  <c r="AI166" i="19"/>
  <c r="M166" i="19"/>
  <c r="K166" i="19"/>
  <c r="AK165" i="19"/>
  <c r="AI165" i="19"/>
  <c r="M165" i="19"/>
  <c r="K165" i="19"/>
  <c r="AK164" i="19"/>
  <c r="AI164" i="19"/>
  <c r="M164" i="19"/>
  <c r="K164" i="19"/>
  <c r="AK161" i="19"/>
  <c r="AI161" i="19"/>
  <c r="M161" i="19"/>
  <c r="K161" i="19"/>
  <c r="AK160" i="19"/>
  <c r="AI160" i="19"/>
  <c r="M160" i="19"/>
  <c r="K160" i="19"/>
  <c r="AK159" i="19"/>
  <c r="AI159" i="19"/>
  <c r="M159" i="19"/>
  <c r="K159" i="19"/>
  <c r="AK158" i="19"/>
  <c r="AI158" i="19"/>
  <c r="M158" i="19"/>
  <c r="K158" i="19"/>
  <c r="AK157" i="19"/>
  <c r="AI157" i="19"/>
  <c r="M157" i="19"/>
  <c r="K157" i="19"/>
  <c r="AK156" i="19"/>
  <c r="AI156" i="19"/>
  <c r="M156" i="19"/>
  <c r="K156" i="19"/>
  <c r="AK155" i="19"/>
  <c r="AI155" i="19"/>
  <c r="M155" i="19"/>
  <c r="K155" i="19"/>
  <c r="AK154" i="19"/>
  <c r="AI154" i="19"/>
  <c r="M154" i="19"/>
  <c r="K154" i="19"/>
  <c r="AK153" i="19"/>
  <c r="AI153" i="19"/>
  <c r="M153" i="19"/>
  <c r="K153" i="19"/>
  <c r="AK152" i="19"/>
  <c r="AI152" i="19"/>
  <c r="M152" i="19"/>
  <c r="K152" i="19"/>
  <c r="AK151" i="19"/>
  <c r="AI151" i="19"/>
  <c r="M151" i="19"/>
  <c r="K151" i="19"/>
  <c r="AK150" i="19"/>
  <c r="AI150" i="19"/>
  <c r="M150" i="19"/>
  <c r="K150" i="19"/>
  <c r="AK149" i="19"/>
  <c r="AI149" i="19"/>
  <c r="M149" i="19"/>
  <c r="K149" i="19"/>
  <c r="AK148" i="19"/>
  <c r="AI148" i="19"/>
  <c r="M148" i="19"/>
  <c r="K148" i="19"/>
  <c r="AK147" i="19"/>
  <c r="AI147" i="19"/>
  <c r="M147" i="19"/>
  <c r="K147" i="19"/>
  <c r="AK146" i="19"/>
  <c r="AI146" i="19"/>
  <c r="M146" i="19"/>
  <c r="K146" i="19"/>
  <c r="AK145" i="19"/>
  <c r="AI145" i="19"/>
  <c r="M145" i="19"/>
  <c r="K145" i="19"/>
  <c r="AK144" i="19"/>
  <c r="AI144" i="19"/>
  <c r="M144" i="19"/>
  <c r="K144" i="19"/>
  <c r="AK143" i="19"/>
  <c r="AI143" i="19"/>
  <c r="M143" i="19"/>
  <c r="K143" i="19"/>
  <c r="AK142" i="19"/>
  <c r="AI142" i="19"/>
  <c r="M142" i="19"/>
  <c r="K142" i="19"/>
  <c r="AK141" i="19"/>
  <c r="AI141" i="19"/>
  <c r="M141" i="19"/>
  <c r="K141" i="19"/>
  <c r="AK140" i="19"/>
  <c r="AI140" i="19"/>
  <c r="M140" i="19"/>
  <c r="K140" i="19"/>
  <c r="AK139" i="19"/>
  <c r="AI139" i="19"/>
  <c r="M139" i="19"/>
  <c r="K139" i="19"/>
  <c r="AK138" i="19"/>
  <c r="AI138" i="19"/>
  <c r="M138" i="19"/>
  <c r="K138" i="19"/>
  <c r="AK137" i="19"/>
  <c r="AI137" i="19"/>
  <c r="M137" i="19"/>
  <c r="K137" i="19"/>
  <c r="AK136" i="19"/>
  <c r="AI136" i="19"/>
  <c r="M136" i="19"/>
  <c r="K136" i="19"/>
  <c r="AK135" i="19"/>
  <c r="AI135" i="19"/>
  <c r="M135" i="19"/>
  <c r="K135" i="19"/>
  <c r="AK134" i="19"/>
  <c r="AI134" i="19"/>
  <c r="M134" i="19"/>
  <c r="K134" i="19"/>
  <c r="AK133" i="19"/>
  <c r="AI133" i="19"/>
  <c r="M133" i="19"/>
  <c r="K133" i="19"/>
  <c r="AK132" i="19"/>
  <c r="AI132" i="19"/>
  <c r="M132" i="19"/>
  <c r="K132" i="19"/>
  <c r="AK131" i="19"/>
  <c r="AI131" i="19"/>
  <c r="M131" i="19"/>
  <c r="K131" i="19"/>
  <c r="AK130" i="19"/>
  <c r="AI130" i="19"/>
  <c r="M130" i="19"/>
  <c r="K130" i="19"/>
  <c r="AK129" i="19"/>
  <c r="AI129" i="19"/>
  <c r="M129" i="19"/>
  <c r="K129" i="19"/>
  <c r="AK128" i="19"/>
  <c r="AI128" i="19"/>
  <c r="M128" i="19"/>
  <c r="K128" i="19"/>
  <c r="AK127" i="19"/>
  <c r="AI127" i="19"/>
  <c r="M127" i="19"/>
  <c r="K127" i="19"/>
  <c r="AK126" i="19"/>
  <c r="AI126" i="19"/>
  <c r="M126" i="19"/>
  <c r="K126" i="19"/>
  <c r="AK125" i="19"/>
  <c r="AI125" i="19"/>
  <c r="M125" i="19"/>
  <c r="K125" i="19"/>
  <c r="AK124" i="19"/>
  <c r="AI124" i="19"/>
  <c r="M124" i="19"/>
  <c r="K124" i="19"/>
  <c r="AK123" i="19"/>
  <c r="AI123" i="19"/>
  <c r="M123" i="19"/>
  <c r="K123" i="19"/>
  <c r="AK122" i="19"/>
  <c r="AI122" i="19"/>
  <c r="M122" i="19"/>
  <c r="K122" i="19"/>
  <c r="AK121" i="19"/>
  <c r="AI121" i="19"/>
  <c r="M121" i="19"/>
  <c r="K121" i="19"/>
  <c r="AK120" i="19"/>
  <c r="AI120" i="19"/>
  <c r="M120" i="19"/>
  <c r="K120" i="19"/>
  <c r="AK119" i="19"/>
  <c r="AI119" i="19"/>
  <c r="M119" i="19"/>
  <c r="K119" i="19"/>
  <c r="AK118" i="19"/>
  <c r="AI118" i="19"/>
  <c r="M118" i="19"/>
  <c r="K118" i="19"/>
  <c r="AK117" i="19"/>
  <c r="AI117" i="19"/>
  <c r="M117" i="19"/>
  <c r="K117" i="19"/>
  <c r="AK116" i="19"/>
  <c r="AI116" i="19"/>
  <c r="M116" i="19"/>
  <c r="K116" i="19"/>
  <c r="AK115" i="19"/>
  <c r="AI115" i="19"/>
  <c r="M115" i="19"/>
  <c r="K115" i="19"/>
  <c r="AK114" i="19"/>
  <c r="AI114" i="19"/>
  <c r="M114" i="19"/>
  <c r="K114" i="19"/>
  <c r="AK113" i="19"/>
  <c r="AI113" i="19"/>
  <c r="M113" i="19"/>
  <c r="K113" i="19"/>
  <c r="AK112" i="19"/>
  <c r="AI112" i="19"/>
  <c r="M112" i="19"/>
  <c r="K112" i="19"/>
  <c r="AK111" i="19"/>
  <c r="AI111" i="19"/>
  <c r="M111" i="19"/>
  <c r="K111" i="19"/>
  <c r="AK110" i="19"/>
  <c r="AI110" i="19"/>
  <c r="M110" i="19"/>
  <c r="K110" i="19"/>
  <c r="AK109" i="19"/>
  <c r="AI109" i="19"/>
  <c r="M109" i="19"/>
  <c r="K109" i="19"/>
  <c r="AK108" i="19"/>
  <c r="AI108" i="19"/>
  <c r="M108" i="19"/>
  <c r="K108" i="19"/>
  <c r="AK107" i="19"/>
  <c r="AI107" i="19"/>
  <c r="M107" i="19"/>
  <c r="K107" i="19"/>
  <c r="AK106" i="19"/>
  <c r="AI106" i="19"/>
  <c r="M106" i="19"/>
  <c r="K106" i="19"/>
  <c r="AK105" i="19"/>
  <c r="AI105" i="19"/>
  <c r="M105" i="19"/>
  <c r="K105" i="19"/>
  <c r="AK104" i="19"/>
  <c r="AI104" i="19"/>
  <c r="M104" i="19"/>
  <c r="K104" i="19"/>
  <c r="AK103" i="19"/>
  <c r="AI103" i="19"/>
  <c r="M103" i="19"/>
  <c r="K103" i="19"/>
  <c r="AK102" i="19"/>
  <c r="AI102" i="19"/>
  <c r="M102" i="19"/>
  <c r="K102" i="19"/>
  <c r="AK101" i="19"/>
  <c r="AI101" i="19"/>
  <c r="M101" i="19"/>
  <c r="K101" i="19"/>
  <c r="AK100" i="19"/>
  <c r="AI100" i="19"/>
  <c r="M100" i="19"/>
  <c r="K100" i="19"/>
  <c r="AK99" i="19"/>
  <c r="AI99" i="19"/>
  <c r="M99" i="19"/>
  <c r="K99" i="19"/>
  <c r="AK98" i="19"/>
  <c r="AI98" i="19"/>
  <c r="M98" i="19"/>
  <c r="K98" i="19"/>
  <c r="AK97" i="19"/>
  <c r="AI97" i="19"/>
  <c r="M97" i="19"/>
  <c r="K97" i="19"/>
  <c r="AK96" i="19"/>
  <c r="AI96" i="19"/>
  <c r="M96" i="19"/>
  <c r="K96" i="19"/>
  <c r="AK95" i="19"/>
  <c r="AI95" i="19"/>
  <c r="M95" i="19"/>
  <c r="K95" i="19"/>
  <c r="AK94" i="19"/>
  <c r="AI94" i="19"/>
  <c r="M94" i="19"/>
  <c r="K94" i="19"/>
  <c r="AK93" i="19"/>
  <c r="AI93" i="19"/>
  <c r="M93" i="19"/>
  <c r="K93" i="19"/>
  <c r="AK92" i="19"/>
  <c r="AI92" i="19"/>
  <c r="M92" i="19"/>
  <c r="K92" i="19"/>
  <c r="AK91" i="19"/>
  <c r="AI91" i="19"/>
  <c r="M91" i="19"/>
  <c r="K91" i="19"/>
  <c r="AK90" i="19"/>
  <c r="AI90" i="19"/>
  <c r="M90" i="19"/>
  <c r="K90" i="19"/>
  <c r="AK89" i="19"/>
  <c r="AI89" i="19"/>
  <c r="M89" i="19"/>
  <c r="K89" i="19"/>
  <c r="AK88" i="19"/>
  <c r="AI88" i="19"/>
  <c r="M88" i="19"/>
  <c r="K88" i="19"/>
  <c r="AK87" i="19"/>
  <c r="AI87" i="19"/>
  <c r="M87" i="19"/>
  <c r="K87" i="19"/>
  <c r="AK86" i="19"/>
  <c r="AI86" i="19"/>
  <c r="M86" i="19"/>
  <c r="K86" i="19"/>
  <c r="AK85" i="19"/>
  <c r="AI85" i="19"/>
  <c r="M85" i="19"/>
  <c r="K85" i="19"/>
  <c r="AK84" i="19"/>
  <c r="AI84" i="19"/>
  <c r="M84" i="19"/>
  <c r="K84" i="19"/>
  <c r="AK83" i="19"/>
  <c r="AI83" i="19"/>
  <c r="M83" i="19"/>
  <c r="K83" i="19"/>
  <c r="AK82" i="19"/>
  <c r="AI82" i="19"/>
  <c r="M82" i="19"/>
  <c r="K82" i="19"/>
  <c r="AK81" i="19"/>
  <c r="AI81" i="19"/>
  <c r="M81" i="19"/>
  <c r="K81" i="19"/>
  <c r="AK80" i="19"/>
  <c r="AI80" i="19"/>
  <c r="M80" i="19"/>
  <c r="K80" i="19"/>
  <c r="AK79" i="19"/>
  <c r="AI79" i="19"/>
  <c r="M79" i="19"/>
  <c r="K79" i="19"/>
  <c r="AK78" i="19"/>
  <c r="AI78" i="19"/>
  <c r="M78" i="19"/>
  <c r="K78" i="19"/>
  <c r="AK77" i="19"/>
  <c r="AI77" i="19"/>
  <c r="M77" i="19"/>
  <c r="K77" i="19"/>
  <c r="AK76" i="19"/>
  <c r="AI76" i="19"/>
  <c r="M76" i="19"/>
  <c r="K76" i="19"/>
  <c r="AK75" i="19"/>
  <c r="AI75" i="19"/>
  <c r="M75" i="19"/>
  <c r="K75" i="19"/>
  <c r="AK74" i="19"/>
  <c r="AI74" i="19"/>
  <c r="M74" i="19"/>
  <c r="K74" i="19"/>
  <c r="AK73" i="19"/>
  <c r="AI73" i="19"/>
  <c r="M73" i="19"/>
  <c r="K73" i="19"/>
  <c r="AK72" i="19"/>
  <c r="AI72" i="19"/>
  <c r="M72" i="19"/>
  <c r="K72" i="19"/>
  <c r="AK71" i="19"/>
  <c r="AI71" i="19"/>
  <c r="M71" i="19"/>
  <c r="K71" i="19"/>
  <c r="AK70" i="19"/>
  <c r="AI70" i="19"/>
  <c r="M70" i="19"/>
  <c r="K70" i="19"/>
  <c r="AK69" i="19"/>
  <c r="AI69" i="19"/>
  <c r="M69" i="19"/>
  <c r="K69" i="19"/>
  <c r="AK68" i="19"/>
  <c r="AI68" i="19"/>
  <c r="M68" i="19"/>
  <c r="K68" i="19"/>
  <c r="AK67" i="19"/>
  <c r="AI67" i="19"/>
  <c r="M67" i="19"/>
  <c r="K67" i="19"/>
  <c r="AK66" i="19"/>
  <c r="AI66" i="19"/>
  <c r="M66" i="19"/>
  <c r="K66" i="19"/>
  <c r="AK65" i="19"/>
  <c r="AI65" i="19"/>
  <c r="M65" i="19"/>
  <c r="K65" i="19"/>
  <c r="AK64" i="19"/>
  <c r="AI64" i="19"/>
  <c r="M64" i="19"/>
  <c r="K64" i="19"/>
  <c r="AK63" i="19"/>
  <c r="AI63" i="19"/>
  <c r="M63" i="19"/>
  <c r="K63" i="19"/>
  <c r="AK62" i="19"/>
  <c r="AI62" i="19"/>
  <c r="M62" i="19"/>
  <c r="K62" i="19"/>
  <c r="AK61" i="19"/>
  <c r="AI61" i="19"/>
  <c r="M61" i="19"/>
  <c r="K61" i="19"/>
  <c r="AK60" i="19"/>
  <c r="AI60" i="19"/>
  <c r="M60" i="19"/>
  <c r="K60" i="19"/>
  <c r="AK59" i="19"/>
  <c r="AI59" i="19"/>
  <c r="M59" i="19"/>
  <c r="K59" i="19"/>
  <c r="AK58" i="19"/>
  <c r="AI58" i="19"/>
  <c r="M58" i="19"/>
  <c r="K58" i="19"/>
  <c r="AK57" i="19"/>
  <c r="AI57" i="19"/>
  <c r="M57" i="19"/>
  <c r="K57" i="19"/>
  <c r="AK56" i="19"/>
  <c r="AI56" i="19"/>
  <c r="M56" i="19"/>
  <c r="K56" i="19"/>
  <c r="AK55" i="19"/>
  <c r="AI55" i="19"/>
  <c r="M55" i="19"/>
  <c r="K55" i="19"/>
  <c r="AK54" i="19"/>
  <c r="AI54" i="19"/>
  <c r="M54" i="19"/>
  <c r="K54" i="19"/>
  <c r="AK53" i="19"/>
  <c r="AI53" i="19"/>
  <c r="M53" i="19"/>
  <c r="K53" i="19"/>
  <c r="AK52" i="19"/>
  <c r="AI52" i="19"/>
  <c r="M52" i="19"/>
  <c r="K52" i="19"/>
  <c r="AK51" i="19"/>
  <c r="AI51" i="19"/>
  <c r="M51" i="19"/>
  <c r="K51" i="19"/>
  <c r="AK50" i="19"/>
  <c r="AI50" i="19"/>
  <c r="M50" i="19"/>
  <c r="K50" i="19"/>
  <c r="AK49" i="19"/>
  <c r="AI49" i="19"/>
  <c r="M49" i="19"/>
  <c r="K49" i="19"/>
  <c r="AK48" i="19"/>
  <c r="AI48" i="19"/>
  <c r="M48" i="19"/>
  <c r="K48" i="19"/>
  <c r="AK47" i="19"/>
  <c r="AI47" i="19"/>
  <c r="M47" i="19"/>
  <c r="K47" i="19"/>
  <c r="AK46" i="19"/>
  <c r="AI46" i="19"/>
  <c r="M46" i="19"/>
  <c r="K46" i="19"/>
  <c r="AK45" i="19"/>
  <c r="AI45" i="19"/>
  <c r="M45" i="19"/>
  <c r="K45" i="19"/>
  <c r="AK44" i="19"/>
  <c r="AI44" i="19"/>
  <c r="M44" i="19"/>
  <c r="K44" i="19"/>
  <c r="AK43" i="19"/>
  <c r="AI43" i="19"/>
  <c r="M43" i="19"/>
  <c r="K43" i="19"/>
  <c r="AK42" i="19"/>
  <c r="AI42" i="19"/>
  <c r="M42" i="19"/>
  <c r="K42" i="19"/>
  <c r="AK41" i="19"/>
  <c r="AI41" i="19"/>
  <c r="M41" i="19"/>
  <c r="K41" i="19"/>
  <c r="AK40" i="19"/>
  <c r="AI40" i="19"/>
  <c r="M40" i="19"/>
  <c r="K40" i="19"/>
  <c r="AK39" i="19"/>
  <c r="AI39" i="19"/>
  <c r="M39" i="19"/>
  <c r="K39" i="19"/>
  <c r="AK38" i="19"/>
  <c r="AI38" i="19"/>
  <c r="M38" i="19"/>
  <c r="K38" i="19"/>
  <c r="AK37" i="19"/>
  <c r="AI37" i="19"/>
  <c r="M37" i="19"/>
  <c r="K37" i="19"/>
  <c r="AK36" i="19"/>
  <c r="AI36" i="19"/>
  <c r="M36" i="19"/>
  <c r="K36" i="19"/>
  <c r="AK35" i="19"/>
  <c r="AI35" i="19"/>
  <c r="M35" i="19"/>
  <c r="K35" i="19"/>
  <c r="AK34" i="19"/>
  <c r="AI34" i="19"/>
  <c r="M34" i="19"/>
  <c r="K34" i="19"/>
  <c r="AK33" i="19"/>
  <c r="AI33" i="19"/>
  <c r="M33" i="19"/>
  <c r="K33" i="19"/>
  <c r="AK32" i="19"/>
  <c r="AI32" i="19"/>
  <c r="M32" i="19"/>
  <c r="K32" i="19"/>
  <c r="AK31" i="19"/>
  <c r="AI31" i="19"/>
  <c r="M31" i="19"/>
  <c r="K31" i="19"/>
  <c r="AK30" i="19"/>
  <c r="AI30" i="19"/>
  <c r="M30" i="19"/>
  <c r="K30" i="19"/>
  <c r="AK29" i="19"/>
  <c r="AI29" i="19"/>
  <c r="M29" i="19"/>
  <c r="K29" i="19"/>
  <c r="AK28" i="19"/>
  <c r="AI28" i="19"/>
  <c r="M28" i="19"/>
  <c r="K28" i="19"/>
  <c r="AK27" i="19"/>
  <c r="AI27" i="19"/>
  <c r="M27" i="19"/>
  <c r="K27" i="19"/>
  <c r="AK26" i="19"/>
  <c r="AI26" i="19"/>
  <c r="M26" i="19"/>
  <c r="K26" i="19"/>
  <c r="AK25" i="19"/>
  <c r="AI25" i="19"/>
  <c r="M25" i="19"/>
  <c r="K25" i="19"/>
  <c r="AK24" i="19"/>
  <c r="AI24" i="19"/>
  <c r="M24" i="19"/>
  <c r="K24" i="19"/>
  <c r="AK23" i="19"/>
  <c r="AI23" i="19"/>
  <c r="M23" i="19"/>
  <c r="K23" i="19"/>
  <c r="AK22" i="19"/>
  <c r="AI22" i="19"/>
  <c r="M22" i="19"/>
  <c r="K22" i="19"/>
  <c r="AK21" i="19"/>
  <c r="AI21" i="19"/>
  <c r="M21" i="19"/>
  <c r="K21" i="19"/>
  <c r="AK20" i="19"/>
  <c r="AI20" i="19"/>
  <c r="M20" i="19"/>
  <c r="K20" i="19"/>
  <c r="AK19" i="19"/>
  <c r="AI19" i="19"/>
  <c r="M19" i="19"/>
  <c r="K19" i="19"/>
  <c r="AK18" i="19"/>
  <c r="AI18" i="19"/>
  <c r="M18" i="19"/>
  <c r="K18" i="19"/>
  <c r="AK17" i="19"/>
  <c r="AI17" i="19"/>
  <c r="M17" i="19"/>
  <c r="K17" i="19"/>
  <c r="AK16" i="19"/>
  <c r="AI16" i="19"/>
  <c r="M16" i="19"/>
  <c r="K16" i="19"/>
  <c r="AK15" i="19"/>
  <c r="AI15" i="19"/>
  <c r="M15" i="19"/>
  <c r="K15" i="19"/>
  <c r="AK14" i="19"/>
  <c r="AI14" i="19"/>
  <c r="M14" i="19"/>
  <c r="K14" i="19"/>
  <c r="AK13" i="19"/>
  <c r="AI13" i="19"/>
  <c r="M13" i="19"/>
  <c r="K13" i="19"/>
  <c r="AK12" i="19"/>
  <c r="AI12" i="19"/>
  <c r="M12" i="19"/>
  <c r="K12" i="19"/>
  <c r="AK11" i="19"/>
  <c r="AI11" i="19"/>
  <c r="M11" i="19"/>
  <c r="K11" i="19"/>
  <c r="AK9" i="19"/>
  <c r="AI9" i="19"/>
  <c r="M9" i="19"/>
  <c r="K9" i="19"/>
  <c r="AK8" i="19"/>
  <c r="AI8" i="19"/>
  <c r="M8" i="19"/>
  <c r="K8" i="19"/>
  <c r="AK7" i="19"/>
  <c r="AI7" i="19"/>
  <c r="M7" i="19"/>
  <c r="K7" i="19"/>
  <c r="AK6" i="19"/>
  <c r="AI6" i="19"/>
  <c r="M6" i="19"/>
  <c r="K6" i="19"/>
  <c r="AK5" i="19"/>
  <c r="AI5" i="19"/>
  <c r="M5" i="19"/>
  <c r="K5" i="19"/>
  <c r="AQ225" i="23"/>
  <c r="AO225" i="23"/>
  <c r="AK225" i="23"/>
  <c r="AI225" i="23"/>
  <c r="M225" i="23"/>
  <c r="K225" i="23"/>
  <c r="AK224" i="23"/>
  <c r="AI224" i="23"/>
  <c r="M224" i="23"/>
  <c r="K224" i="23"/>
  <c r="AK223" i="23"/>
  <c r="AI223" i="23"/>
  <c r="M223" i="23"/>
  <c r="K223" i="23"/>
  <c r="AK222" i="23"/>
  <c r="AI222" i="23"/>
  <c r="M222" i="23"/>
  <c r="K222" i="23"/>
  <c r="AK221" i="23"/>
  <c r="AI221" i="23"/>
  <c r="M221" i="23"/>
  <c r="K221" i="23"/>
  <c r="AK220" i="23"/>
  <c r="AI220" i="23"/>
  <c r="M220" i="23"/>
  <c r="K220" i="23"/>
  <c r="AK219" i="23"/>
  <c r="AI219" i="23"/>
  <c r="M219" i="23"/>
  <c r="K219" i="23"/>
  <c r="AK218" i="23"/>
  <c r="AI218" i="23"/>
  <c r="M218" i="23"/>
  <c r="K218" i="23"/>
  <c r="AK217" i="23"/>
  <c r="AI217" i="23"/>
  <c r="M217" i="23"/>
  <c r="K217" i="23"/>
  <c r="AK216" i="23"/>
  <c r="AI216" i="23"/>
  <c r="M216" i="23"/>
  <c r="K216" i="23"/>
  <c r="AK215" i="23"/>
  <c r="AI215" i="23"/>
  <c r="M215" i="23"/>
  <c r="K215" i="23"/>
  <c r="AK214" i="23"/>
  <c r="AI214" i="23"/>
  <c r="M214" i="23"/>
  <c r="K214" i="23"/>
  <c r="AK213" i="23"/>
  <c r="AI213" i="23"/>
  <c r="M213" i="23"/>
  <c r="K213" i="23"/>
  <c r="AK212" i="23"/>
  <c r="AI212" i="23"/>
  <c r="M212" i="23"/>
  <c r="K212" i="23"/>
  <c r="AK211" i="23"/>
  <c r="AI211" i="23"/>
  <c r="M211" i="23"/>
  <c r="K211" i="23"/>
  <c r="AK210" i="23"/>
  <c r="AI210" i="23"/>
  <c r="M210" i="23"/>
  <c r="K210" i="23"/>
  <c r="AK209" i="23"/>
  <c r="AI209" i="23"/>
  <c r="AK208" i="23"/>
  <c r="AI208" i="23"/>
  <c r="M208" i="23"/>
  <c r="K208" i="23"/>
  <c r="AK207" i="23"/>
  <c r="AI207" i="23"/>
  <c r="M207" i="23"/>
  <c r="K207" i="23"/>
  <c r="AK206" i="23"/>
  <c r="AI206" i="23"/>
  <c r="M206" i="23"/>
  <c r="K206" i="23"/>
  <c r="AK205" i="23"/>
  <c r="AI205" i="23"/>
  <c r="M205" i="23"/>
  <c r="K205" i="23"/>
  <c r="AK204" i="23"/>
  <c r="AI204" i="23"/>
  <c r="M204" i="23"/>
  <c r="K204" i="23"/>
  <c r="AK203" i="23"/>
  <c r="AI203" i="23"/>
  <c r="M203" i="23"/>
  <c r="K203" i="23"/>
  <c r="AK202" i="23"/>
  <c r="AI202" i="23"/>
  <c r="AK201" i="23"/>
  <c r="AI201" i="23"/>
  <c r="M201" i="23"/>
  <c r="K201" i="23"/>
  <c r="AK200" i="23"/>
  <c r="AI200" i="23"/>
  <c r="M200" i="23"/>
  <c r="K200" i="23"/>
  <c r="AK199" i="23"/>
  <c r="AI199" i="23"/>
  <c r="M199" i="23"/>
  <c r="K199" i="23"/>
  <c r="AK198" i="23"/>
  <c r="AI198" i="23"/>
  <c r="M198" i="23"/>
  <c r="K198" i="23"/>
  <c r="AK197" i="23"/>
  <c r="AI197" i="23"/>
  <c r="M197" i="23"/>
  <c r="K197" i="23"/>
  <c r="AK196" i="23"/>
  <c r="AI196" i="23"/>
  <c r="M196" i="23"/>
  <c r="K196" i="23"/>
  <c r="AK194" i="23"/>
  <c r="AI194" i="23"/>
  <c r="M194" i="23"/>
  <c r="K194" i="23"/>
  <c r="AK193" i="23"/>
  <c r="AI193" i="23"/>
  <c r="M193" i="23"/>
  <c r="K193" i="23"/>
  <c r="AK192" i="23"/>
  <c r="AI192" i="23"/>
  <c r="M192" i="23"/>
  <c r="K192" i="23"/>
  <c r="AK191" i="23"/>
  <c r="AI191" i="23"/>
  <c r="M191" i="23"/>
  <c r="K191" i="23"/>
  <c r="AK190" i="23"/>
  <c r="AI190" i="23"/>
  <c r="M190" i="23"/>
  <c r="K190" i="23"/>
  <c r="AK189" i="23"/>
  <c r="AI189" i="23"/>
  <c r="M189" i="23"/>
  <c r="K189" i="23"/>
  <c r="AK188" i="23"/>
  <c r="AI188" i="23"/>
  <c r="M188" i="23"/>
  <c r="K188" i="23"/>
  <c r="AK187" i="23"/>
  <c r="AI187" i="23"/>
  <c r="M187" i="23"/>
  <c r="K187" i="23"/>
  <c r="AK186" i="23"/>
  <c r="AI186" i="23"/>
  <c r="M186" i="23"/>
  <c r="K186" i="23"/>
  <c r="AK185" i="23"/>
  <c r="AI185" i="23"/>
  <c r="M185" i="23"/>
  <c r="K185" i="23"/>
  <c r="AK184" i="23"/>
  <c r="AI184" i="23"/>
  <c r="M184" i="23"/>
  <c r="K184" i="23"/>
  <c r="AK183" i="23"/>
  <c r="AI183" i="23"/>
  <c r="M183" i="23"/>
  <c r="K183" i="23"/>
  <c r="AK182" i="23"/>
  <c r="AI182" i="23"/>
  <c r="M182" i="23"/>
  <c r="K182" i="23"/>
  <c r="AK181" i="23"/>
  <c r="AI181" i="23"/>
  <c r="M181" i="23"/>
  <c r="K181" i="23"/>
  <c r="AK180" i="23"/>
  <c r="AI180" i="23"/>
  <c r="M180" i="23"/>
  <c r="K180" i="23"/>
  <c r="AK179" i="23"/>
  <c r="AI179" i="23"/>
  <c r="M179" i="23"/>
  <c r="K179" i="23"/>
  <c r="AK178" i="23"/>
  <c r="AI178" i="23"/>
  <c r="M178" i="23"/>
  <c r="K178" i="23"/>
  <c r="AK177" i="23"/>
  <c r="AI177" i="23"/>
  <c r="M177" i="23"/>
  <c r="K177" i="23"/>
  <c r="AK176" i="23"/>
  <c r="AI176" i="23"/>
  <c r="M176" i="23"/>
  <c r="K176" i="23"/>
  <c r="AK175" i="23"/>
  <c r="AI175" i="23"/>
  <c r="M175" i="23"/>
  <c r="K175" i="23"/>
  <c r="AK174" i="23"/>
  <c r="AI174" i="23"/>
  <c r="M174" i="23"/>
  <c r="K174" i="23"/>
  <c r="AK173" i="23"/>
  <c r="AI173" i="23"/>
  <c r="M173" i="23"/>
  <c r="K173" i="23"/>
  <c r="AK172" i="23"/>
  <c r="AI172" i="23"/>
  <c r="M172" i="23"/>
  <c r="K172" i="23"/>
  <c r="AK171" i="23"/>
  <c r="AI171" i="23"/>
  <c r="M171" i="23"/>
  <c r="K171" i="23"/>
  <c r="AK170" i="23"/>
  <c r="AI170" i="23"/>
  <c r="M170" i="23"/>
  <c r="K170" i="23"/>
  <c r="AK169" i="23"/>
  <c r="AI169" i="23"/>
  <c r="M169" i="23"/>
  <c r="K169" i="23"/>
  <c r="AK168" i="23"/>
  <c r="AI168" i="23"/>
  <c r="M168" i="23"/>
  <c r="K168" i="23"/>
  <c r="AK167" i="23"/>
  <c r="AI167" i="23"/>
  <c r="M167" i="23"/>
  <c r="K167" i="23"/>
  <c r="AK166" i="23"/>
  <c r="AI166" i="23"/>
  <c r="M166" i="23"/>
  <c r="K166" i="23"/>
  <c r="AK165" i="23"/>
  <c r="AI165" i="23"/>
  <c r="M165" i="23"/>
  <c r="K165" i="23"/>
  <c r="AK164" i="23"/>
  <c r="AI164" i="23"/>
  <c r="M164" i="23"/>
  <c r="K164" i="23"/>
  <c r="AK161" i="23"/>
  <c r="AI161" i="23"/>
  <c r="M161" i="23"/>
  <c r="K161" i="23"/>
  <c r="AK160" i="23"/>
  <c r="AI160" i="23"/>
  <c r="M160" i="23"/>
  <c r="K160" i="23"/>
  <c r="AK159" i="23"/>
  <c r="AI159" i="23"/>
  <c r="M159" i="23"/>
  <c r="K159" i="23"/>
  <c r="AK158" i="23"/>
  <c r="AI158" i="23"/>
  <c r="M158" i="23"/>
  <c r="K158" i="23"/>
  <c r="AK157" i="23"/>
  <c r="AI157" i="23"/>
  <c r="M157" i="23"/>
  <c r="K157" i="23"/>
  <c r="AK156" i="23"/>
  <c r="AI156" i="23"/>
  <c r="M156" i="23"/>
  <c r="K156" i="23"/>
  <c r="AK155" i="23"/>
  <c r="AI155" i="23"/>
  <c r="M155" i="23"/>
  <c r="K155" i="23"/>
  <c r="AK154" i="23"/>
  <c r="AI154" i="23"/>
  <c r="M154" i="23"/>
  <c r="K154" i="23"/>
  <c r="AK153" i="23"/>
  <c r="AI153" i="23"/>
  <c r="M153" i="23"/>
  <c r="K153" i="23"/>
  <c r="AK152" i="23"/>
  <c r="AI152" i="23"/>
  <c r="M152" i="23"/>
  <c r="K152" i="23"/>
  <c r="AK151" i="23"/>
  <c r="AI151" i="23"/>
  <c r="M151" i="23"/>
  <c r="K151" i="23"/>
  <c r="AK150" i="23"/>
  <c r="AI150" i="23"/>
  <c r="M150" i="23"/>
  <c r="K150" i="23"/>
  <c r="AK149" i="23"/>
  <c r="AI149" i="23"/>
  <c r="M149" i="23"/>
  <c r="K149" i="23"/>
  <c r="AK148" i="23"/>
  <c r="AI148" i="23"/>
  <c r="M148" i="23"/>
  <c r="K148" i="23"/>
  <c r="AK147" i="23"/>
  <c r="AI147" i="23"/>
  <c r="M147" i="23"/>
  <c r="K147" i="23"/>
  <c r="AK146" i="23"/>
  <c r="AI146" i="23"/>
  <c r="M146" i="23"/>
  <c r="K146" i="23"/>
  <c r="AK145" i="23"/>
  <c r="AI145" i="23"/>
  <c r="M145" i="23"/>
  <c r="K145" i="23"/>
  <c r="AK144" i="23"/>
  <c r="AI144" i="23"/>
  <c r="M144" i="23"/>
  <c r="K144" i="23"/>
  <c r="AK143" i="23"/>
  <c r="AI143" i="23"/>
  <c r="M143" i="23"/>
  <c r="K143" i="23"/>
  <c r="AK142" i="23"/>
  <c r="AI142" i="23"/>
  <c r="M142" i="23"/>
  <c r="K142" i="23"/>
  <c r="AK141" i="23"/>
  <c r="AI141" i="23"/>
  <c r="M141" i="23"/>
  <c r="K141" i="23"/>
  <c r="AK140" i="23"/>
  <c r="AI140" i="23"/>
  <c r="M140" i="23"/>
  <c r="K140" i="23"/>
  <c r="AK139" i="23"/>
  <c r="AI139" i="23"/>
  <c r="M139" i="23"/>
  <c r="K139" i="23"/>
  <c r="AK138" i="23"/>
  <c r="AI138" i="23"/>
  <c r="M138" i="23"/>
  <c r="K138" i="23"/>
  <c r="AK137" i="23"/>
  <c r="AI137" i="23"/>
  <c r="M137" i="23"/>
  <c r="K137" i="23"/>
  <c r="AK136" i="23"/>
  <c r="AI136" i="23"/>
  <c r="M136" i="23"/>
  <c r="K136" i="23"/>
  <c r="AK135" i="23"/>
  <c r="AI135" i="23"/>
  <c r="M135" i="23"/>
  <c r="K135" i="23"/>
  <c r="AK134" i="23"/>
  <c r="AI134" i="23"/>
  <c r="M134" i="23"/>
  <c r="K134" i="23"/>
  <c r="AK133" i="23"/>
  <c r="AI133" i="23"/>
  <c r="M133" i="23"/>
  <c r="K133" i="23"/>
  <c r="AK132" i="23"/>
  <c r="AI132" i="23"/>
  <c r="M132" i="23"/>
  <c r="K132" i="23"/>
  <c r="AK131" i="23"/>
  <c r="AI131" i="23"/>
  <c r="M131" i="23"/>
  <c r="K131" i="23"/>
  <c r="AK130" i="23"/>
  <c r="AI130" i="23"/>
  <c r="M130" i="23"/>
  <c r="K130" i="23"/>
  <c r="AK129" i="23"/>
  <c r="AI129" i="23"/>
  <c r="M129" i="23"/>
  <c r="K129" i="23"/>
  <c r="AK128" i="23"/>
  <c r="AI128" i="23"/>
  <c r="M128" i="23"/>
  <c r="K128" i="23"/>
  <c r="AK127" i="23"/>
  <c r="AI127" i="23"/>
  <c r="M127" i="23"/>
  <c r="K127" i="23"/>
  <c r="AK126" i="23"/>
  <c r="AI126" i="23"/>
  <c r="M126" i="23"/>
  <c r="K126" i="23"/>
  <c r="AK125" i="23"/>
  <c r="AI125" i="23"/>
  <c r="M125" i="23"/>
  <c r="K125" i="23"/>
  <c r="AK124" i="23"/>
  <c r="AI124" i="23"/>
  <c r="M124" i="23"/>
  <c r="K124" i="23"/>
  <c r="AK123" i="23"/>
  <c r="AI123" i="23"/>
  <c r="M123" i="23"/>
  <c r="K123" i="23"/>
  <c r="AK122" i="23"/>
  <c r="AI122" i="23"/>
  <c r="M122" i="23"/>
  <c r="K122" i="23"/>
  <c r="AK121" i="23"/>
  <c r="AI121" i="23"/>
  <c r="M121" i="23"/>
  <c r="K121" i="23"/>
  <c r="AK120" i="23"/>
  <c r="AI120" i="23"/>
  <c r="M120" i="23"/>
  <c r="K120" i="23"/>
  <c r="AK119" i="23"/>
  <c r="AI119" i="23"/>
  <c r="M119" i="23"/>
  <c r="K119" i="23"/>
  <c r="AK118" i="23"/>
  <c r="AI118" i="23"/>
  <c r="M118" i="23"/>
  <c r="K118" i="23"/>
  <c r="AK117" i="23"/>
  <c r="AI117" i="23"/>
  <c r="M117" i="23"/>
  <c r="K117" i="23"/>
  <c r="AK116" i="23"/>
  <c r="AI116" i="23"/>
  <c r="M116" i="23"/>
  <c r="K116" i="23"/>
  <c r="AK115" i="23"/>
  <c r="AI115" i="23"/>
  <c r="M115" i="23"/>
  <c r="K115" i="23"/>
  <c r="AK114" i="23"/>
  <c r="AI114" i="23"/>
  <c r="M114" i="23"/>
  <c r="K114" i="23"/>
  <c r="AK113" i="23"/>
  <c r="AI113" i="23"/>
  <c r="M113" i="23"/>
  <c r="K113" i="23"/>
  <c r="AK112" i="23"/>
  <c r="AI112" i="23"/>
  <c r="M112" i="23"/>
  <c r="K112" i="23"/>
  <c r="AK111" i="23"/>
  <c r="AI111" i="23"/>
  <c r="M111" i="23"/>
  <c r="K111" i="23"/>
  <c r="AK110" i="23"/>
  <c r="AI110" i="23"/>
  <c r="M110" i="23"/>
  <c r="K110" i="23"/>
  <c r="AK109" i="23"/>
  <c r="AI109" i="23"/>
  <c r="M109" i="23"/>
  <c r="K109" i="23"/>
  <c r="AK108" i="23"/>
  <c r="AI108" i="23"/>
  <c r="M108" i="23"/>
  <c r="K108" i="23"/>
  <c r="AK107" i="23"/>
  <c r="AI107" i="23"/>
  <c r="M107" i="23"/>
  <c r="K107" i="23"/>
  <c r="AK106" i="23"/>
  <c r="AI106" i="23"/>
  <c r="M106" i="23"/>
  <c r="K106" i="23"/>
  <c r="AK105" i="23"/>
  <c r="AI105" i="23"/>
  <c r="M105" i="23"/>
  <c r="K105" i="23"/>
  <c r="AK104" i="23"/>
  <c r="AI104" i="23"/>
  <c r="M104" i="23"/>
  <c r="K104" i="23"/>
  <c r="AK103" i="23"/>
  <c r="AI103" i="23"/>
  <c r="M103" i="23"/>
  <c r="K103" i="23"/>
  <c r="AK102" i="23"/>
  <c r="AI102" i="23"/>
  <c r="M102" i="23"/>
  <c r="K102" i="23"/>
  <c r="AK101" i="23"/>
  <c r="AI101" i="23"/>
  <c r="M101" i="23"/>
  <c r="K101" i="23"/>
  <c r="AK100" i="23"/>
  <c r="AI100" i="23"/>
  <c r="M100" i="23"/>
  <c r="K100" i="23"/>
  <c r="AK99" i="23"/>
  <c r="AI99" i="23"/>
  <c r="M99" i="23"/>
  <c r="K99" i="23"/>
  <c r="AK98" i="23"/>
  <c r="AI98" i="23"/>
  <c r="M98" i="23"/>
  <c r="K98" i="23"/>
  <c r="AK97" i="23"/>
  <c r="AI97" i="23"/>
  <c r="M97" i="23"/>
  <c r="K97" i="23"/>
  <c r="AK96" i="23"/>
  <c r="AI96" i="23"/>
  <c r="M96" i="23"/>
  <c r="K96" i="23"/>
  <c r="AK95" i="23"/>
  <c r="AI95" i="23"/>
  <c r="M95" i="23"/>
  <c r="K95" i="23"/>
  <c r="AK94" i="23"/>
  <c r="AI94" i="23"/>
  <c r="M94" i="23"/>
  <c r="K94" i="23"/>
  <c r="AK93" i="23"/>
  <c r="AI93" i="23"/>
  <c r="M93" i="23"/>
  <c r="K93" i="23"/>
  <c r="AK92" i="23"/>
  <c r="AI92" i="23"/>
  <c r="M92" i="23"/>
  <c r="K92" i="23"/>
  <c r="AK91" i="23"/>
  <c r="AI91" i="23"/>
  <c r="M91" i="23"/>
  <c r="K91" i="23"/>
  <c r="AK90" i="23"/>
  <c r="AI90" i="23"/>
  <c r="M90" i="23"/>
  <c r="K90" i="23"/>
  <c r="AK89" i="23"/>
  <c r="AI89" i="23"/>
  <c r="M89" i="23"/>
  <c r="K89" i="23"/>
  <c r="AK88" i="23"/>
  <c r="AI88" i="23"/>
  <c r="M88" i="23"/>
  <c r="K88" i="23"/>
  <c r="AK87" i="23"/>
  <c r="AI87" i="23"/>
  <c r="M87" i="23"/>
  <c r="K87" i="23"/>
  <c r="AK86" i="23"/>
  <c r="AI86" i="23"/>
  <c r="M86" i="23"/>
  <c r="K86" i="23"/>
  <c r="AK85" i="23"/>
  <c r="AI85" i="23"/>
  <c r="M85" i="23"/>
  <c r="K85" i="23"/>
  <c r="AK84" i="23"/>
  <c r="AI84" i="23"/>
  <c r="M84" i="23"/>
  <c r="K84" i="23"/>
  <c r="AK83" i="23"/>
  <c r="AI83" i="23"/>
  <c r="M83" i="23"/>
  <c r="K83" i="23"/>
  <c r="AK82" i="23"/>
  <c r="AI82" i="23"/>
  <c r="M82" i="23"/>
  <c r="K82" i="23"/>
  <c r="AK81" i="23"/>
  <c r="AI81" i="23"/>
  <c r="M81" i="23"/>
  <c r="K81" i="23"/>
  <c r="AK80" i="23"/>
  <c r="AI80" i="23"/>
  <c r="M80" i="23"/>
  <c r="K80" i="23"/>
  <c r="AK79" i="23"/>
  <c r="AI79" i="23"/>
  <c r="M79" i="23"/>
  <c r="K79" i="23"/>
  <c r="AK78" i="23"/>
  <c r="AI78" i="23"/>
  <c r="M78" i="23"/>
  <c r="K78" i="23"/>
  <c r="AK77" i="23"/>
  <c r="AI77" i="23"/>
  <c r="M77" i="23"/>
  <c r="K77" i="23"/>
  <c r="AK76" i="23"/>
  <c r="AI76" i="23"/>
  <c r="M76" i="23"/>
  <c r="K76" i="23"/>
  <c r="AK75" i="23"/>
  <c r="AI75" i="23"/>
  <c r="M75" i="23"/>
  <c r="K75" i="23"/>
  <c r="AK74" i="23"/>
  <c r="AI74" i="23"/>
  <c r="M74" i="23"/>
  <c r="K74" i="23"/>
  <c r="AK73" i="23"/>
  <c r="AI73" i="23"/>
  <c r="M73" i="23"/>
  <c r="K73" i="23"/>
  <c r="AK72" i="23"/>
  <c r="AI72" i="23"/>
  <c r="M72" i="23"/>
  <c r="K72" i="23"/>
  <c r="AK71" i="23"/>
  <c r="AI71" i="23"/>
  <c r="M71" i="23"/>
  <c r="K71" i="23"/>
  <c r="AK70" i="23"/>
  <c r="AI70" i="23"/>
  <c r="M70" i="23"/>
  <c r="K70" i="23"/>
  <c r="AK69" i="23"/>
  <c r="AI69" i="23"/>
  <c r="M69" i="23"/>
  <c r="K69" i="23"/>
  <c r="AK68" i="23"/>
  <c r="AI68" i="23"/>
  <c r="M68" i="23"/>
  <c r="K68" i="23"/>
  <c r="AK67" i="23"/>
  <c r="AI67" i="23"/>
  <c r="M67" i="23"/>
  <c r="K67" i="23"/>
  <c r="AK66" i="23"/>
  <c r="AI66" i="23"/>
  <c r="M66" i="23"/>
  <c r="K66" i="23"/>
  <c r="AK65" i="23"/>
  <c r="AI65" i="23"/>
  <c r="M65" i="23"/>
  <c r="K65" i="23"/>
  <c r="AK64" i="23"/>
  <c r="AI64" i="23"/>
  <c r="M64" i="23"/>
  <c r="K64" i="23"/>
  <c r="AK63" i="23"/>
  <c r="AI63" i="23"/>
  <c r="M63" i="23"/>
  <c r="K63" i="23"/>
  <c r="AK62" i="23"/>
  <c r="AI62" i="23"/>
  <c r="M62" i="23"/>
  <c r="K62" i="23"/>
  <c r="AK61" i="23"/>
  <c r="AI61" i="23"/>
  <c r="M61" i="23"/>
  <c r="K61" i="23"/>
  <c r="AK60" i="23"/>
  <c r="AI60" i="23"/>
  <c r="M60" i="23"/>
  <c r="K60" i="23"/>
  <c r="AK59" i="23"/>
  <c r="AI59" i="23"/>
  <c r="M59" i="23"/>
  <c r="K59" i="23"/>
  <c r="AK58" i="23"/>
  <c r="AI58" i="23"/>
  <c r="M58" i="23"/>
  <c r="K58" i="23"/>
  <c r="AK57" i="23"/>
  <c r="AI57" i="23"/>
  <c r="M57" i="23"/>
  <c r="K57" i="23"/>
  <c r="AK56" i="23"/>
  <c r="AI56" i="23"/>
  <c r="M56" i="23"/>
  <c r="K56" i="23"/>
  <c r="AK55" i="23"/>
  <c r="AI55" i="23"/>
  <c r="M55" i="23"/>
  <c r="K55" i="23"/>
  <c r="AK54" i="23"/>
  <c r="AI54" i="23"/>
  <c r="M54" i="23"/>
  <c r="K54" i="23"/>
  <c r="AK53" i="23"/>
  <c r="AI53" i="23"/>
  <c r="M53" i="23"/>
  <c r="K53" i="23"/>
  <c r="AK52" i="23"/>
  <c r="AI52" i="23"/>
  <c r="M52" i="23"/>
  <c r="K52" i="23"/>
  <c r="AK51" i="23"/>
  <c r="AI51" i="23"/>
  <c r="M51" i="23"/>
  <c r="K51" i="23"/>
  <c r="AK50" i="23"/>
  <c r="AI50" i="23"/>
  <c r="M50" i="23"/>
  <c r="K50" i="23"/>
  <c r="AK49" i="23"/>
  <c r="AI49" i="23"/>
  <c r="M49" i="23"/>
  <c r="K49" i="23"/>
  <c r="AK48" i="23"/>
  <c r="AI48" i="23"/>
  <c r="M48" i="23"/>
  <c r="K48" i="23"/>
  <c r="AK47" i="23"/>
  <c r="AI47" i="23"/>
  <c r="M47" i="23"/>
  <c r="K47" i="23"/>
  <c r="AK46" i="23"/>
  <c r="AI46" i="23"/>
  <c r="M46" i="23"/>
  <c r="K46" i="23"/>
  <c r="AK45" i="23"/>
  <c r="AI45" i="23"/>
  <c r="M45" i="23"/>
  <c r="K45" i="23"/>
  <c r="AK44" i="23"/>
  <c r="AI44" i="23"/>
  <c r="M44" i="23"/>
  <c r="K44" i="23"/>
  <c r="AK43" i="23"/>
  <c r="AI43" i="23"/>
  <c r="M43" i="23"/>
  <c r="K43" i="23"/>
  <c r="AK42" i="23"/>
  <c r="AI42" i="23"/>
  <c r="M42" i="23"/>
  <c r="K42" i="23"/>
  <c r="AK41" i="23"/>
  <c r="AI41" i="23"/>
  <c r="M41" i="23"/>
  <c r="K41" i="23"/>
  <c r="AK40" i="23"/>
  <c r="AI40" i="23"/>
  <c r="M40" i="23"/>
  <c r="K40" i="23"/>
  <c r="AK39" i="23"/>
  <c r="AI39" i="23"/>
  <c r="M39" i="23"/>
  <c r="K39" i="23"/>
  <c r="AK38" i="23"/>
  <c r="AI38" i="23"/>
  <c r="M38" i="23"/>
  <c r="K38" i="23"/>
  <c r="AK37" i="23"/>
  <c r="AI37" i="23"/>
  <c r="M37" i="23"/>
  <c r="K37" i="23"/>
  <c r="AK36" i="23"/>
  <c r="AI36" i="23"/>
  <c r="M36" i="23"/>
  <c r="K36" i="23"/>
  <c r="AK35" i="23"/>
  <c r="AI35" i="23"/>
  <c r="M35" i="23"/>
  <c r="K35" i="23"/>
  <c r="AK34" i="23"/>
  <c r="AI34" i="23"/>
  <c r="M34" i="23"/>
  <c r="K34" i="23"/>
  <c r="AK33" i="23"/>
  <c r="AI33" i="23"/>
  <c r="M33" i="23"/>
  <c r="K33" i="23"/>
  <c r="AK32" i="23"/>
  <c r="AI32" i="23"/>
  <c r="M32" i="23"/>
  <c r="K32" i="23"/>
  <c r="AK31" i="23"/>
  <c r="AI31" i="23"/>
  <c r="M31" i="23"/>
  <c r="K31" i="23"/>
  <c r="AK30" i="23"/>
  <c r="AI30" i="23"/>
  <c r="M30" i="23"/>
  <c r="K30" i="23"/>
  <c r="AK29" i="23"/>
  <c r="AI29" i="23"/>
  <c r="M29" i="23"/>
  <c r="K29" i="23"/>
  <c r="AK28" i="23"/>
  <c r="AI28" i="23"/>
  <c r="M28" i="23"/>
  <c r="K28" i="23"/>
  <c r="AK27" i="23"/>
  <c r="AI27" i="23"/>
  <c r="M27" i="23"/>
  <c r="K27" i="23"/>
  <c r="AK26" i="23"/>
  <c r="AI26" i="23"/>
  <c r="M26" i="23"/>
  <c r="K26" i="23"/>
  <c r="AK25" i="23"/>
  <c r="AI25" i="23"/>
  <c r="M25" i="23"/>
  <c r="K25" i="23"/>
  <c r="AK24" i="23"/>
  <c r="AI24" i="23"/>
  <c r="M24" i="23"/>
  <c r="K24" i="23"/>
  <c r="AK23" i="23"/>
  <c r="AI23" i="23"/>
  <c r="M23" i="23"/>
  <c r="K23" i="23"/>
  <c r="AK22" i="23"/>
  <c r="AI22" i="23"/>
  <c r="M22" i="23"/>
  <c r="K22" i="23"/>
  <c r="AK21" i="23"/>
  <c r="AI21" i="23"/>
  <c r="M21" i="23"/>
  <c r="K21" i="23"/>
  <c r="AK20" i="23"/>
  <c r="AI20" i="23"/>
  <c r="M20" i="23"/>
  <c r="K20" i="23"/>
  <c r="AK19" i="23"/>
  <c r="AI19" i="23"/>
  <c r="M19" i="23"/>
  <c r="K19" i="23"/>
  <c r="AK18" i="23"/>
  <c r="AI18" i="23"/>
  <c r="M18" i="23"/>
  <c r="K18" i="23"/>
  <c r="AK17" i="23"/>
  <c r="AI17" i="23"/>
  <c r="M17" i="23"/>
  <c r="K17" i="23"/>
  <c r="AK16" i="23"/>
  <c r="AI16" i="23"/>
  <c r="M16" i="23"/>
  <c r="K16" i="23"/>
  <c r="AK15" i="23"/>
  <c r="AI15" i="23"/>
  <c r="M15" i="23"/>
  <c r="K15" i="23"/>
  <c r="AK14" i="23"/>
  <c r="AI14" i="23"/>
  <c r="M14" i="23"/>
  <c r="K14" i="23"/>
  <c r="AK13" i="23"/>
  <c r="AI13" i="23"/>
  <c r="M13" i="23"/>
  <c r="K13" i="23"/>
  <c r="AK12" i="23"/>
  <c r="AI12" i="23"/>
  <c r="M12" i="23"/>
  <c r="K12" i="23"/>
  <c r="AK11" i="23"/>
  <c r="AI11" i="23"/>
  <c r="M11" i="23"/>
  <c r="K11" i="23"/>
  <c r="AK9" i="23"/>
  <c r="AI9" i="23"/>
  <c r="M9" i="23"/>
  <c r="K9" i="23"/>
  <c r="AK8" i="23"/>
  <c r="AI8" i="23"/>
  <c r="M8" i="23"/>
  <c r="K8" i="23"/>
  <c r="AK7" i="23"/>
  <c r="AI7" i="23"/>
  <c r="M7" i="23"/>
  <c r="K7" i="23"/>
  <c r="AK6" i="23"/>
  <c r="AI6" i="23"/>
  <c r="M6" i="23"/>
  <c r="K6" i="23"/>
  <c r="AK5" i="23"/>
  <c r="AI5" i="23"/>
  <c r="M5" i="23"/>
  <c r="K5" i="23"/>
  <c r="AQ225" i="24"/>
  <c r="AO225" i="24"/>
  <c r="AK225" i="24"/>
  <c r="AI225" i="24"/>
  <c r="M225" i="24"/>
  <c r="K225" i="24"/>
  <c r="AK224" i="24"/>
  <c r="AI224" i="24"/>
  <c r="M224" i="24"/>
  <c r="K224" i="24"/>
  <c r="AK223" i="24"/>
  <c r="AI223" i="24"/>
  <c r="M223" i="24"/>
  <c r="K223" i="24"/>
  <c r="AK222" i="24"/>
  <c r="AI222" i="24"/>
  <c r="M222" i="24"/>
  <c r="K222" i="24"/>
  <c r="AK221" i="24"/>
  <c r="AI221" i="24"/>
  <c r="M221" i="24"/>
  <c r="K221" i="24"/>
  <c r="AK220" i="24"/>
  <c r="AI220" i="24"/>
  <c r="M220" i="24"/>
  <c r="K220" i="24"/>
  <c r="AK219" i="24"/>
  <c r="AI219" i="24"/>
  <c r="M219" i="24"/>
  <c r="K219" i="24"/>
  <c r="AK218" i="24"/>
  <c r="AI218" i="24"/>
  <c r="M218" i="24"/>
  <c r="K218" i="24"/>
  <c r="AK217" i="24"/>
  <c r="AI217" i="24"/>
  <c r="M217" i="24"/>
  <c r="K217" i="24"/>
  <c r="AK216" i="24"/>
  <c r="AI216" i="24"/>
  <c r="M216" i="24"/>
  <c r="K216" i="24"/>
  <c r="AK215" i="24"/>
  <c r="AI215" i="24"/>
  <c r="M215" i="24"/>
  <c r="K215" i="24"/>
  <c r="AK214" i="24"/>
  <c r="AI214" i="24"/>
  <c r="M214" i="24"/>
  <c r="K214" i="24"/>
  <c r="AK213" i="24"/>
  <c r="AI213" i="24"/>
  <c r="M213" i="24"/>
  <c r="K213" i="24"/>
  <c r="AK212" i="24"/>
  <c r="AI212" i="24"/>
  <c r="M212" i="24"/>
  <c r="K212" i="24"/>
  <c r="AK211" i="24"/>
  <c r="AI211" i="24"/>
  <c r="M211" i="24"/>
  <c r="K211" i="24"/>
  <c r="AK210" i="24"/>
  <c r="AI210" i="24"/>
  <c r="M210" i="24"/>
  <c r="K210" i="24"/>
  <c r="AK209" i="24"/>
  <c r="AI209" i="24"/>
  <c r="AK208" i="24"/>
  <c r="AI208" i="24"/>
  <c r="M208" i="24"/>
  <c r="K208" i="24"/>
  <c r="AK207" i="24"/>
  <c r="AI207" i="24"/>
  <c r="M207" i="24"/>
  <c r="K207" i="24"/>
  <c r="AK206" i="24"/>
  <c r="AI206" i="24"/>
  <c r="M206" i="24"/>
  <c r="K206" i="24"/>
  <c r="AK205" i="24"/>
  <c r="AI205" i="24"/>
  <c r="M205" i="24"/>
  <c r="K205" i="24"/>
  <c r="AK204" i="24"/>
  <c r="AI204" i="24"/>
  <c r="M204" i="24"/>
  <c r="K204" i="24"/>
  <c r="AK203" i="24"/>
  <c r="AI203" i="24"/>
  <c r="M203" i="24"/>
  <c r="K203" i="24"/>
  <c r="AK202" i="24"/>
  <c r="AI202" i="24"/>
  <c r="AK201" i="24"/>
  <c r="AI201" i="24"/>
  <c r="M201" i="24"/>
  <c r="K201" i="24"/>
  <c r="AK200" i="24"/>
  <c r="AI200" i="24"/>
  <c r="M200" i="24"/>
  <c r="K200" i="24"/>
  <c r="AK199" i="24"/>
  <c r="AI199" i="24"/>
  <c r="M199" i="24"/>
  <c r="K199" i="24"/>
  <c r="AK198" i="24"/>
  <c r="AI198" i="24"/>
  <c r="M198" i="24"/>
  <c r="K198" i="24"/>
  <c r="AK197" i="24"/>
  <c r="AI197" i="24"/>
  <c r="M197" i="24"/>
  <c r="K197" i="24"/>
  <c r="AK196" i="24"/>
  <c r="AI196" i="24"/>
  <c r="M196" i="24"/>
  <c r="K196" i="24"/>
  <c r="AK194" i="24"/>
  <c r="AI194" i="24"/>
  <c r="M194" i="24"/>
  <c r="K194" i="24"/>
  <c r="AK193" i="24"/>
  <c r="AI193" i="24"/>
  <c r="M193" i="24"/>
  <c r="K193" i="24"/>
  <c r="AK192" i="24"/>
  <c r="AI192" i="24"/>
  <c r="M192" i="24"/>
  <c r="K192" i="24"/>
  <c r="AK191" i="24"/>
  <c r="AI191" i="24"/>
  <c r="M191" i="24"/>
  <c r="K191" i="24"/>
  <c r="AK190" i="24"/>
  <c r="AI190" i="24"/>
  <c r="M190" i="24"/>
  <c r="K190" i="24"/>
  <c r="AK189" i="24"/>
  <c r="AI189" i="24"/>
  <c r="M189" i="24"/>
  <c r="K189" i="24"/>
  <c r="AK188" i="24"/>
  <c r="AI188" i="24"/>
  <c r="M188" i="24"/>
  <c r="K188" i="24"/>
  <c r="AK187" i="24"/>
  <c r="AI187" i="24"/>
  <c r="M187" i="24"/>
  <c r="K187" i="24"/>
  <c r="AK186" i="24"/>
  <c r="AI186" i="24"/>
  <c r="M186" i="24"/>
  <c r="K186" i="24"/>
  <c r="AK185" i="24"/>
  <c r="AI185" i="24"/>
  <c r="M185" i="24"/>
  <c r="K185" i="24"/>
  <c r="AK184" i="24"/>
  <c r="AI184" i="24"/>
  <c r="M184" i="24"/>
  <c r="K184" i="24"/>
  <c r="AK183" i="24"/>
  <c r="AI183" i="24"/>
  <c r="M183" i="24"/>
  <c r="K183" i="24"/>
  <c r="AK182" i="24"/>
  <c r="AI182" i="24"/>
  <c r="M182" i="24"/>
  <c r="K182" i="24"/>
  <c r="AK181" i="24"/>
  <c r="AI181" i="24"/>
  <c r="M181" i="24"/>
  <c r="K181" i="24"/>
  <c r="AK180" i="24"/>
  <c r="AI180" i="24"/>
  <c r="M180" i="24"/>
  <c r="K180" i="24"/>
  <c r="AK179" i="24"/>
  <c r="AI179" i="24"/>
  <c r="M179" i="24"/>
  <c r="K179" i="24"/>
  <c r="AK178" i="24"/>
  <c r="AI178" i="24"/>
  <c r="M178" i="24"/>
  <c r="K178" i="24"/>
  <c r="AK177" i="24"/>
  <c r="AI177" i="24"/>
  <c r="M177" i="24"/>
  <c r="K177" i="24"/>
  <c r="AK176" i="24"/>
  <c r="AI176" i="24"/>
  <c r="M176" i="24"/>
  <c r="K176" i="24"/>
  <c r="AK175" i="24"/>
  <c r="AI175" i="24"/>
  <c r="M175" i="24"/>
  <c r="K175" i="24"/>
  <c r="AK174" i="24"/>
  <c r="AI174" i="24"/>
  <c r="M174" i="24"/>
  <c r="K174" i="24"/>
  <c r="AK173" i="24"/>
  <c r="AI173" i="24"/>
  <c r="M173" i="24"/>
  <c r="K173" i="24"/>
  <c r="AK172" i="24"/>
  <c r="AI172" i="24"/>
  <c r="M172" i="24"/>
  <c r="K172" i="24"/>
  <c r="AK171" i="24"/>
  <c r="AI171" i="24"/>
  <c r="M171" i="24"/>
  <c r="K171" i="24"/>
  <c r="AK170" i="24"/>
  <c r="AI170" i="24"/>
  <c r="M170" i="24"/>
  <c r="K170" i="24"/>
  <c r="AK169" i="24"/>
  <c r="AI169" i="24"/>
  <c r="M169" i="24"/>
  <c r="K169" i="24"/>
  <c r="AK168" i="24"/>
  <c r="AI168" i="24"/>
  <c r="M168" i="24"/>
  <c r="K168" i="24"/>
  <c r="AK167" i="24"/>
  <c r="AI167" i="24"/>
  <c r="M167" i="24"/>
  <c r="K167" i="24"/>
  <c r="AK166" i="24"/>
  <c r="AI166" i="24"/>
  <c r="M166" i="24"/>
  <c r="K166" i="24"/>
  <c r="AK165" i="24"/>
  <c r="AI165" i="24"/>
  <c r="M165" i="24"/>
  <c r="K165" i="24"/>
  <c r="AK164" i="24"/>
  <c r="AI164" i="24"/>
  <c r="M164" i="24"/>
  <c r="K164" i="24"/>
  <c r="AK161" i="24"/>
  <c r="AI161" i="24"/>
  <c r="M161" i="24"/>
  <c r="K161" i="24"/>
  <c r="AK160" i="24"/>
  <c r="AI160" i="24"/>
  <c r="M160" i="24"/>
  <c r="K160" i="24"/>
  <c r="AK159" i="24"/>
  <c r="AI159" i="24"/>
  <c r="M159" i="24"/>
  <c r="K159" i="24"/>
  <c r="AK158" i="24"/>
  <c r="AI158" i="24"/>
  <c r="M158" i="24"/>
  <c r="K158" i="24"/>
  <c r="AK157" i="24"/>
  <c r="AI157" i="24"/>
  <c r="M157" i="24"/>
  <c r="K157" i="24"/>
  <c r="AK156" i="24"/>
  <c r="AI156" i="24"/>
  <c r="M156" i="24"/>
  <c r="K156" i="24"/>
  <c r="AK155" i="24"/>
  <c r="AI155" i="24"/>
  <c r="M155" i="24"/>
  <c r="K155" i="24"/>
  <c r="AK154" i="24"/>
  <c r="AI154" i="24"/>
  <c r="M154" i="24"/>
  <c r="K154" i="24"/>
  <c r="AK153" i="24"/>
  <c r="AI153" i="24"/>
  <c r="M153" i="24"/>
  <c r="K153" i="24"/>
  <c r="AK152" i="24"/>
  <c r="AI152" i="24"/>
  <c r="M152" i="24"/>
  <c r="K152" i="24"/>
  <c r="AK151" i="24"/>
  <c r="AI151" i="24"/>
  <c r="M151" i="24"/>
  <c r="K151" i="24"/>
  <c r="AK150" i="24"/>
  <c r="AI150" i="24"/>
  <c r="M150" i="24"/>
  <c r="K150" i="24"/>
  <c r="AK149" i="24"/>
  <c r="AI149" i="24"/>
  <c r="M149" i="24"/>
  <c r="K149" i="24"/>
  <c r="AK148" i="24"/>
  <c r="AI148" i="24"/>
  <c r="M148" i="24"/>
  <c r="K148" i="24"/>
  <c r="AK147" i="24"/>
  <c r="AI147" i="24"/>
  <c r="M147" i="24"/>
  <c r="K147" i="24"/>
  <c r="AK146" i="24"/>
  <c r="AI146" i="24"/>
  <c r="M146" i="24"/>
  <c r="K146" i="24"/>
  <c r="AK145" i="24"/>
  <c r="AI145" i="24"/>
  <c r="M145" i="24"/>
  <c r="K145" i="24"/>
  <c r="AK144" i="24"/>
  <c r="AI144" i="24"/>
  <c r="M144" i="24"/>
  <c r="K144" i="24"/>
  <c r="AK143" i="24"/>
  <c r="AI143" i="24"/>
  <c r="M143" i="24"/>
  <c r="K143" i="24"/>
  <c r="AK142" i="24"/>
  <c r="AI142" i="24"/>
  <c r="M142" i="24"/>
  <c r="K142" i="24"/>
  <c r="AK141" i="24"/>
  <c r="AI141" i="24"/>
  <c r="M141" i="24"/>
  <c r="K141" i="24"/>
  <c r="AK140" i="24"/>
  <c r="AI140" i="24"/>
  <c r="M140" i="24"/>
  <c r="K140" i="24"/>
  <c r="AK139" i="24"/>
  <c r="AI139" i="24"/>
  <c r="M139" i="24"/>
  <c r="K139" i="24"/>
  <c r="AK138" i="24"/>
  <c r="AI138" i="24"/>
  <c r="M138" i="24"/>
  <c r="K138" i="24"/>
  <c r="AK137" i="24"/>
  <c r="AI137" i="24"/>
  <c r="M137" i="24"/>
  <c r="K137" i="24"/>
  <c r="AK136" i="24"/>
  <c r="AI136" i="24"/>
  <c r="M136" i="24"/>
  <c r="K136" i="24"/>
  <c r="AK135" i="24"/>
  <c r="AI135" i="24"/>
  <c r="M135" i="24"/>
  <c r="K135" i="24"/>
  <c r="AK134" i="24"/>
  <c r="AI134" i="24"/>
  <c r="M134" i="24"/>
  <c r="K134" i="24"/>
  <c r="AK133" i="24"/>
  <c r="AI133" i="24"/>
  <c r="M133" i="24"/>
  <c r="K133" i="24"/>
  <c r="AK132" i="24"/>
  <c r="AI132" i="24"/>
  <c r="M132" i="24"/>
  <c r="K132" i="24"/>
  <c r="AK131" i="24"/>
  <c r="AI131" i="24"/>
  <c r="M131" i="24"/>
  <c r="K131" i="24"/>
  <c r="AK130" i="24"/>
  <c r="AI130" i="24"/>
  <c r="M130" i="24"/>
  <c r="K130" i="24"/>
  <c r="AK129" i="24"/>
  <c r="AI129" i="24"/>
  <c r="M129" i="24"/>
  <c r="K129" i="24"/>
  <c r="AK128" i="24"/>
  <c r="AI128" i="24"/>
  <c r="M128" i="24"/>
  <c r="K128" i="24"/>
  <c r="AK127" i="24"/>
  <c r="AI127" i="24"/>
  <c r="M127" i="24"/>
  <c r="K127" i="24"/>
  <c r="AK126" i="24"/>
  <c r="AI126" i="24"/>
  <c r="M126" i="24"/>
  <c r="K126" i="24"/>
  <c r="AK125" i="24"/>
  <c r="AI125" i="24"/>
  <c r="M125" i="24"/>
  <c r="K125" i="24"/>
  <c r="AK124" i="24"/>
  <c r="AI124" i="24"/>
  <c r="M124" i="24"/>
  <c r="K124" i="24"/>
  <c r="AK123" i="24"/>
  <c r="AI123" i="24"/>
  <c r="M123" i="24"/>
  <c r="K123" i="24"/>
  <c r="AK122" i="24"/>
  <c r="AI122" i="24"/>
  <c r="M122" i="24"/>
  <c r="K122" i="24"/>
  <c r="AK121" i="24"/>
  <c r="AI121" i="24"/>
  <c r="M121" i="24"/>
  <c r="K121" i="24"/>
  <c r="AK120" i="24"/>
  <c r="AI120" i="24"/>
  <c r="M120" i="24"/>
  <c r="K120" i="24"/>
  <c r="AK119" i="24"/>
  <c r="AI119" i="24"/>
  <c r="M119" i="24"/>
  <c r="K119" i="24"/>
  <c r="AK118" i="24"/>
  <c r="AI118" i="24"/>
  <c r="M118" i="24"/>
  <c r="K118" i="24"/>
  <c r="AK117" i="24"/>
  <c r="AI117" i="24"/>
  <c r="M117" i="24"/>
  <c r="K117" i="24"/>
  <c r="AK116" i="24"/>
  <c r="AI116" i="24"/>
  <c r="M116" i="24"/>
  <c r="K116" i="24"/>
  <c r="AK115" i="24"/>
  <c r="AI115" i="24"/>
  <c r="M115" i="24"/>
  <c r="K115" i="24"/>
  <c r="AK114" i="24"/>
  <c r="AI114" i="24"/>
  <c r="M114" i="24"/>
  <c r="K114" i="24"/>
  <c r="AK113" i="24"/>
  <c r="AI113" i="24"/>
  <c r="M113" i="24"/>
  <c r="K113" i="24"/>
  <c r="AK112" i="24"/>
  <c r="AI112" i="24"/>
  <c r="M112" i="24"/>
  <c r="K112" i="24"/>
  <c r="AK111" i="24"/>
  <c r="AI111" i="24"/>
  <c r="M111" i="24"/>
  <c r="K111" i="24"/>
  <c r="AK110" i="24"/>
  <c r="AI110" i="24"/>
  <c r="M110" i="24"/>
  <c r="K110" i="24"/>
  <c r="AK109" i="24"/>
  <c r="AI109" i="24"/>
  <c r="M109" i="24"/>
  <c r="K109" i="24"/>
  <c r="AK108" i="24"/>
  <c r="AI108" i="24"/>
  <c r="M108" i="24"/>
  <c r="K108" i="24"/>
  <c r="AK107" i="24"/>
  <c r="AI107" i="24"/>
  <c r="M107" i="24"/>
  <c r="K107" i="24"/>
  <c r="AK106" i="24"/>
  <c r="AI106" i="24"/>
  <c r="M106" i="24"/>
  <c r="K106" i="24"/>
  <c r="AK105" i="24"/>
  <c r="AI105" i="24"/>
  <c r="M105" i="24"/>
  <c r="K105" i="24"/>
  <c r="AK104" i="24"/>
  <c r="AI104" i="24"/>
  <c r="M104" i="24"/>
  <c r="K104" i="24"/>
  <c r="AK103" i="24"/>
  <c r="AI103" i="24"/>
  <c r="M103" i="24"/>
  <c r="K103" i="24"/>
  <c r="AK102" i="24"/>
  <c r="AI102" i="24"/>
  <c r="M102" i="24"/>
  <c r="K102" i="24"/>
  <c r="AK101" i="24"/>
  <c r="AI101" i="24"/>
  <c r="M101" i="24"/>
  <c r="K101" i="24"/>
  <c r="AK100" i="24"/>
  <c r="AI100" i="24"/>
  <c r="M100" i="24"/>
  <c r="K100" i="24"/>
  <c r="AK99" i="24"/>
  <c r="AI99" i="24"/>
  <c r="M99" i="24"/>
  <c r="K99" i="24"/>
  <c r="AK98" i="24"/>
  <c r="AI98" i="24"/>
  <c r="M98" i="24"/>
  <c r="K98" i="24"/>
  <c r="AK97" i="24"/>
  <c r="AI97" i="24"/>
  <c r="M97" i="24"/>
  <c r="K97" i="24"/>
  <c r="AK96" i="24"/>
  <c r="AI96" i="24"/>
  <c r="M96" i="24"/>
  <c r="K96" i="24"/>
  <c r="AK95" i="24"/>
  <c r="AI95" i="24"/>
  <c r="M95" i="24"/>
  <c r="K95" i="24"/>
  <c r="AK94" i="24"/>
  <c r="AI94" i="24"/>
  <c r="M94" i="24"/>
  <c r="K94" i="24"/>
  <c r="AK93" i="24"/>
  <c r="AI93" i="24"/>
  <c r="M93" i="24"/>
  <c r="K93" i="24"/>
  <c r="AK92" i="24"/>
  <c r="AI92" i="24"/>
  <c r="M92" i="24"/>
  <c r="K92" i="24"/>
  <c r="AK91" i="24"/>
  <c r="AI91" i="24"/>
  <c r="M91" i="24"/>
  <c r="K91" i="24"/>
  <c r="AK90" i="24"/>
  <c r="AI90" i="24"/>
  <c r="M90" i="24"/>
  <c r="K90" i="24"/>
  <c r="AK89" i="24"/>
  <c r="AI89" i="24"/>
  <c r="M89" i="24"/>
  <c r="K89" i="24"/>
  <c r="AK88" i="24"/>
  <c r="AI88" i="24"/>
  <c r="M88" i="24"/>
  <c r="K88" i="24"/>
  <c r="AK87" i="24"/>
  <c r="AI87" i="24"/>
  <c r="M87" i="24"/>
  <c r="K87" i="24"/>
  <c r="AK86" i="24"/>
  <c r="AI86" i="24"/>
  <c r="M86" i="24"/>
  <c r="K86" i="24"/>
  <c r="AK85" i="24"/>
  <c r="AI85" i="24"/>
  <c r="M85" i="24"/>
  <c r="K85" i="24"/>
  <c r="AK84" i="24"/>
  <c r="AI84" i="24"/>
  <c r="M84" i="24"/>
  <c r="K84" i="24"/>
  <c r="AK83" i="24"/>
  <c r="AI83" i="24"/>
  <c r="M83" i="24"/>
  <c r="K83" i="24"/>
  <c r="AK82" i="24"/>
  <c r="AI82" i="24"/>
  <c r="M82" i="24"/>
  <c r="K82" i="24"/>
  <c r="AK81" i="24"/>
  <c r="AI81" i="24"/>
  <c r="M81" i="24"/>
  <c r="K81" i="24"/>
  <c r="AK80" i="24"/>
  <c r="AI80" i="24"/>
  <c r="M80" i="24"/>
  <c r="K80" i="24"/>
  <c r="AK79" i="24"/>
  <c r="AI79" i="24"/>
  <c r="M79" i="24"/>
  <c r="K79" i="24"/>
  <c r="AK78" i="24"/>
  <c r="AI78" i="24"/>
  <c r="M78" i="24"/>
  <c r="K78" i="24"/>
  <c r="AK77" i="24"/>
  <c r="AI77" i="24"/>
  <c r="M77" i="24"/>
  <c r="K77" i="24"/>
  <c r="AK76" i="24"/>
  <c r="AI76" i="24"/>
  <c r="M76" i="24"/>
  <c r="K76" i="24"/>
  <c r="AK75" i="24"/>
  <c r="AI75" i="24"/>
  <c r="M75" i="24"/>
  <c r="K75" i="24"/>
  <c r="AK74" i="24"/>
  <c r="AI74" i="24"/>
  <c r="M74" i="24"/>
  <c r="K74" i="24"/>
  <c r="AK73" i="24"/>
  <c r="AI73" i="24"/>
  <c r="M73" i="24"/>
  <c r="K73" i="24"/>
  <c r="AK72" i="24"/>
  <c r="AI72" i="24"/>
  <c r="M72" i="24"/>
  <c r="K72" i="24"/>
  <c r="AK71" i="24"/>
  <c r="AI71" i="24"/>
  <c r="M71" i="24"/>
  <c r="K71" i="24"/>
  <c r="AK70" i="24"/>
  <c r="AI70" i="24"/>
  <c r="M70" i="24"/>
  <c r="K70" i="24"/>
  <c r="AK69" i="24"/>
  <c r="AI69" i="24"/>
  <c r="M69" i="24"/>
  <c r="K69" i="24"/>
  <c r="AK68" i="24"/>
  <c r="AI68" i="24"/>
  <c r="M68" i="24"/>
  <c r="K68" i="24"/>
  <c r="AK67" i="24"/>
  <c r="AI67" i="24"/>
  <c r="M67" i="24"/>
  <c r="K67" i="24"/>
  <c r="AK66" i="24"/>
  <c r="AI66" i="24"/>
  <c r="M66" i="24"/>
  <c r="K66" i="24"/>
  <c r="AK65" i="24"/>
  <c r="AI65" i="24"/>
  <c r="M65" i="24"/>
  <c r="K65" i="24"/>
  <c r="AK64" i="24"/>
  <c r="AI64" i="24"/>
  <c r="M64" i="24"/>
  <c r="K64" i="24"/>
  <c r="AK63" i="24"/>
  <c r="AI63" i="24"/>
  <c r="M63" i="24"/>
  <c r="K63" i="24"/>
  <c r="AK62" i="24"/>
  <c r="AI62" i="24"/>
  <c r="M62" i="24"/>
  <c r="K62" i="24"/>
  <c r="AK61" i="24"/>
  <c r="AI61" i="24"/>
  <c r="M61" i="24"/>
  <c r="K61" i="24"/>
  <c r="AK60" i="24"/>
  <c r="AI60" i="24"/>
  <c r="M60" i="24"/>
  <c r="K60" i="24"/>
  <c r="AK59" i="24"/>
  <c r="AI59" i="24"/>
  <c r="M59" i="24"/>
  <c r="K59" i="24"/>
  <c r="AK58" i="24"/>
  <c r="AI58" i="24"/>
  <c r="M58" i="24"/>
  <c r="K58" i="24"/>
  <c r="AK57" i="24"/>
  <c r="AI57" i="24"/>
  <c r="M57" i="24"/>
  <c r="K57" i="24"/>
  <c r="AK56" i="24"/>
  <c r="AI56" i="24"/>
  <c r="M56" i="24"/>
  <c r="K56" i="24"/>
  <c r="AK55" i="24"/>
  <c r="AI55" i="24"/>
  <c r="M55" i="24"/>
  <c r="K55" i="24"/>
  <c r="AK54" i="24"/>
  <c r="AI54" i="24"/>
  <c r="M54" i="24"/>
  <c r="K54" i="24"/>
  <c r="AK53" i="24"/>
  <c r="AI53" i="24"/>
  <c r="M53" i="24"/>
  <c r="K53" i="24"/>
  <c r="AK52" i="24"/>
  <c r="AI52" i="24"/>
  <c r="M52" i="24"/>
  <c r="K52" i="24"/>
  <c r="AK51" i="24"/>
  <c r="AI51" i="24"/>
  <c r="M51" i="24"/>
  <c r="K51" i="24"/>
  <c r="AK50" i="24"/>
  <c r="AI50" i="24"/>
  <c r="M50" i="24"/>
  <c r="K50" i="24"/>
  <c r="AK49" i="24"/>
  <c r="AI49" i="24"/>
  <c r="M49" i="24"/>
  <c r="K49" i="24"/>
  <c r="AK48" i="24"/>
  <c r="AI48" i="24"/>
  <c r="M48" i="24"/>
  <c r="K48" i="24"/>
  <c r="AK47" i="24"/>
  <c r="AI47" i="24"/>
  <c r="M47" i="24"/>
  <c r="K47" i="24"/>
  <c r="AK46" i="24"/>
  <c r="AI46" i="24"/>
  <c r="M46" i="24"/>
  <c r="K46" i="24"/>
  <c r="AK45" i="24"/>
  <c r="AI45" i="24"/>
  <c r="M45" i="24"/>
  <c r="K45" i="24"/>
  <c r="AK44" i="24"/>
  <c r="AI44" i="24"/>
  <c r="M44" i="24"/>
  <c r="K44" i="24"/>
  <c r="AK43" i="24"/>
  <c r="AI43" i="24"/>
  <c r="M43" i="24"/>
  <c r="K43" i="24"/>
  <c r="AK42" i="24"/>
  <c r="AI42" i="24"/>
  <c r="M42" i="24"/>
  <c r="K42" i="24"/>
  <c r="AK41" i="24"/>
  <c r="AI41" i="24"/>
  <c r="M41" i="24"/>
  <c r="K41" i="24"/>
  <c r="AK40" i="24"/>
  <c r="AI40" i="24"/>
  <c r="M40" i="24"/>
  <c r="K40" i="24"/>
  <c r="AK39" i="24"/>
  <c r="AI39" i="24"/>
  <c r="M39" i="24"/>
  <c r="K39" i="24"/>
  <c r="AK38" i="24"/>
  <c r="AI38" i="24"/>
  <c r="M38" i="24"/>
  <c r="K38" i="24"/>
  <c r="AK37" i="24"/>
  <c r="AI37" i="24"/>
  <c r="M37" i="24"/>
  <c r="K37" i="24"/>
  <c r="AK36" i="24"/>
  <c r="AI36" i="24"/>
  <c r="M36" i="24"/>
  <c r="K36" i="24"/>
  <c r="AK35" i="24"/>
  <c r="AI35" i="24"/>
  <c r="M35" i="24"/>
  <c r="K35" i="24"/>
  <c r="AK34" i="24"/>
  <c r="AI34" i="24"/>
  <c r="M34" i="24"/>
  <c r="K34" i="24"/>
  <c r="AK33" i="24"/>
  <c r="AI33" i="24"/>
  <c r="M33" i="24"/>
  <c r="K33" i="24"/>
  <c r="AK32" i="24"/>
  <c r="AI32" i="24"/>
  <c r="M32" i="24"/>
  <c r="K32" i="24"/>
  <c r="AK31" i="24"/>
  <c r="AI31" i="24"/>
  <c r="M31" i="24"/>
  <c r="K31" i="24"/>
  <c r="AK30" i="24"/>
  <c r="AI30" i="24"/>
  <c r="M30" i="24"/>
  <c r="K30" i="24"/>
  <c r="AK29" i="24"/>
  <c r="AI29" i="24"/>
  <c r="M29" i="24"/>
  <c r="K29" i="24"/>
  <c r="AK28" i="24"/>
  <c r="AI28" i="24"/>
  <c r="M28" i="24"/>
  <c r="K28" i="24"/>
  <c r="AK27" i="24"/>
  <c r="AI27" i="24"/>
  <c r="M27" i="24"/>
  <c r="K27" i="24"/>
  <c r="AK26" i="24"/>
  <c r="AI26" i="24"/>
  <c r="M26" i="24"/>
  <c r="K26" i="24"/>
  <c r="AK25" i="24"/>
  <c r="AI25" i="24"/>
  <c r="M25" i="24"/>
  <c r="K25" i="24"/>
  <c r="AK24" i="24"/>
  <c r="AI24" i="24"/>
  <c r="M24" i="24"/>
  <c r="K24" i="24"/>
  <c r="AK23" i="24"/>
  <c r="AI23" i="24"/>
  <c r="M23" i="24"/>
  <c r="K23" i="24"/>
  <c r="AK22" i="24"/>
  <c r="AI22" i="24"/>
  <c r="M22" i="24"/>
  <c r="K22" i="24"/>
  <c r="AK21" i="24"/>
  <c r="AI21" i="24"/>
  <c r="M21" i="24"/>
  <c r="K21" i="24"/>
  <c r="AK20" i="24"/>
  <c r="AI20" i="24"/>
  <c r="M20" i="24"/>
  <c r="K20" i="24"/>
  <c r="AK19" i="24"/>
  <c r="AI19" i="24"/>
  <c r="M19" i="24"/>
  <c r="K19" i="24"/>
  <c r="AK18" i="24"/>
  <c r="AI18" i="24"/>
  <c r="M18" i="24"/>
  <c r="K18" i="24"/>
  <c r="AK17" i="24"/>
  <c r="AI17" i="24"/>
  <c r="M17" i="24"/>
  <c r="K17" i="24"/>
  <c r="AK16" i="24"/>
  <c r="AI16" i="24"/>
  <c r="M16" i="24"/>
  <c r="K16" i="24"/>
  <c r="AK15" i="24"/>
  <c r="AI15" i="24"/>
  <c r="M15" i="24"/>
  <c r="K15" i="24"/>
  <c r="AK14" i="24"/>
  <c r="AI14" i="24"/>
  <c r="M14" i="24"/>
  <c r="K14" i="24"/>
  <c r="AK13" i="24"/>
  <c r="AI13" i="24"/>
  <c r="M13" i="24"/>
  <c r="K13" i="24"/>
  <c r="AK12" i="24"/>
  <c r="AI12" i="24"/>
  <c r="M12" i="24"/>
  <c r="K12" i="24"/>
  <c r="AK11" i="24"/>
  <c r="AI11" i="24"/>
  <c r="M11" i="24"/>
  <c r="K11" i="24"/>
  <c r="AK9" i="24"/>
  <c r="AI9" i="24"/>
  <c r="M9" i="24"/>
  <c r="K9" i="24"/>
  <c r="AK8" i="24"/>
  <c r="AI8" i="24"/>
  <c r="M8" i="24"/>
  <c r="K8" i="24"/>
  <c r="AK7" i="24"/>
  <c r="AI7" i="24"/>
  <c r="M7" i="24"/>
  <c r="K7" i="24"/>
  <c r="AK6" i="24"/>
  <c r="AI6" i="24"/>
  <c r="M6" i="24"/>
  <c r="K6" i="24"/>
  <c r="AK5" i="24"/>
  <c r="AI5" i="24"/>
  <c r="M5" i="24"/>
  <c r="K5" i="24"/>
  <c r="AQ225" i="31"/>
  <c r="AO225" i="31"/>
  <c r="AK225" i="31"/>
  <c r="AI225" i="31"/>
  <c r="M225" i="31"/>
  <c r="K225" i="31"/>
  <c r="AK224" i="31"/>
  <c r="AI224" i="31"/>
  <c r="M224" i="31"/>
  <c r="K224" i="31"/>
  <c r="AK223" i="31"/>
  <c r="AI223" i="31"/>
  <c r="M223" i="31"/>
  <c r="K223" i="31"/>
  <c r="AK222" i="31"/>
  <c r="AI222" i="31"/>
  <c r="M222" i="31"/>
  <c r="K222" i="31"/>
  <c r="AK221" i="31"/>
  <c r="AI221" i="31"/>
  <c r="M221" i="31"/>
  <c r="K221" i="31"/>
  <c r="AK220" i="31"/>
  <c r="AI220" i="31"/>
  <c r="M220" i="31"/>
  <c r="K220" i="31"/>
  <c r="AK219" i="31"/>
  <c r="AI219" i="31"/>
  <c r="M219" i="31"/>
  <c r="K219" i="31"/>
  <c r="AK218" i="31"/>
  <c r="AI218" i="31"/>
  <c r="M218" i="31"/>
  <c r="K218" i="31"/>
  <c r="AK217" i="31"/>
  <c r="AI217" i="31"/>
  <c r="M217" i="31"/>
  <c r="K217" i="31"/>
  <c r="AK216" i="31"/>
  <c r="AI216" i="31"/>
  <c r="M216" i="31"/>
  <c r="K216" i="31"/>
  <c r="AK215" i="31"/>
  <c r="AI215" i="31"/>
  <c r="M215" i="31"/>
  <c r="K215" i="31"/>
  <c r="AK214" i="31"/>
  <c r="AI214" i="31"/>
  <c r="M214" i="31"/>
  <c r="K214" i="31"/>
  <c r="AK213" i="31"/>
  <c r="AI213" i="31"/>
  <c r="M213" i="31"/>
  <c r="K213" i="31"/>
  <c r="AK212" i="31"/>
  <c r="AI212" i="31"/>
  <c r="M212" i="31"/>
  <c r="K212" i="31"/>
  <c r="AK211" i="31"/>
  <c r="AI211" i="31"/>
  <c r="M211" i="31"/>
  <c r="K211" i="31"/>
  <c r="AK210" i="31"/>
  <c r="AI210" i="31"/>
  <c r="M210" i="31"/>
  <c r="K210" i="31"/>
  <c r="AK209" i="31"/>
  <c r="AI209" i="31"/>
  <c r="AK208" i="31"/>
  <c r="AI208" i="31"/>
  <c r="M208" i="31"/>
  <c r="K208" i="31"/>
  <c r="AK207" i="31"/>
  <c r="AI207" i="31"/>
  <c r="M207" i="31"/>
  <c r="K207" i="31"/>
  <c r="AK206" i="31"/>
  <c r="AI206" i="31"/>
  <c r="M206" i="31"/>
  <c r="K206" i="31"/>
  <c r="AK205" i="31"/>
  <c r="AI205" i="31"/>
  <c r="M205" i="31"/>
  <c r="K205" i="31"/>
  <c r="AK204" i="31"/>
  <c r="AI204" i="31"/>
  <c r="M204" i="31"/>
  <c r="K204" i="31"/>
  <c r="AK203" i="31"/>
  <c r="AI203" i="31"/>
  <c r="M203" i="31"/>
  <c r="K203" i="31"/>
  <c r="AK202" i="31"/>
  <c r="AI202" i="31"/>
  <c r="AK201" i="31"/>
  <c r="AI201" i="31"/>
  <c r="M201" i="31"/>
  <c r="K201" i="31"/>
  <c r="AK200" i="31"/>
  <c r="AI200" i="31"/>
  <c r="M200" i="31"/>
  <c r="K200" i="31"/>
  <c r="AK199" i="31"/>
  <c r="AI199" i="31"/>
  <c r="M199" i="31"/>
  <c r="K199" i="31"/>
  <c r="AK198" i="31"/>
  <c r="AI198" i="31"/>
  <c r="M198" i="31"/>
  <c r="K198" i="31"/>
  <c r="AK197" i="31"/>
  <c r="AI197" i="31"/>
  <c r="M197" i="31"/>
  <c r="K197" i="31"/>
  <c r="AK196" i="31"/>
  <c r="AI196" i="31"/>
  <c r="M196" i="31"/>
  <c r="K196" i="31"/>
  <c r="AK194" i="31"/>
  <c r="AI194" i="31"/>
  <c r="M194" i="31"/>
  <c r="K194" i="31"/>
  <c r="AK193" i="31"/>
  <c r="AI193" i="31"/>
  <c r="M193" i="31"/>
  <c r="K193" i="31"/>
  <c r="AK192" i="31"/>
  <c r="AI192" i="31"/>
  <c r="M192" i="31"/>
  <c r="K192" i="31"/>
  <c r="AK191" i="31"/>
  <c r="AI191" i="31"/>
  <c r="M191" i="31"/>
  <c r="K191" i="31"/>
  <c r="AK190" i="31"/>
  <c r="AI190" i="31"/>
  <c r="M190" i="31"/>
  <c r="K190" i="31"/>
  <c r="AK189" i="31"/>
  <c r="AI189" i="31"/>
  <c r="M189" i="31"/>
  <c r="K189" i="31"/>
  <c r="AK188" i="31"/>
  <c r="AI188" i="31"/>
  <c r="M188" i="31"/>
  <c r="K188" i="31"/>
  <c r="AK187" i="31"/>
  <c r="AI187" i="31"/>
  <c r="M187" i="31"/>
  <c r="K187" i="31"/>
  <c r="AK186" i="31"/>
  <c r="AI186" i="31"/>
  <c r="M186" i="31"/>
  <c r="K186" i="31"/>
  <c r="AK185" i="31"/>
  <c r="AI185" i="31"/>
  <c r="M185" i="31"/>
  <c r="K185" i="31"/>
  <c r="AK184" i="31"/>
  <c r="AI184" i="31"/>
  <c r="M184" i="31"/>
  <c r="K184" i="31"/>
  <c r="AK183" i="31"/>
  <c r="AI183" i="31"/>
  <c r="M183" i="31"/>
  <c r="K183" i="31"/>
  <c r="AK182" i="31"/>
  <c r="AI182" i="31"/>
  <c r="M182" i="31"/>
  <c r="K182" i="31"/>
  <c r="AK181" i="31"/>
  <c r="AI181" i="31"/>
  <c r="M181" i="31"/>
  <c r="K181" i="31"/>
  <c r="AK180" i="31"/>
  <c r="AI180" i="31"/>
  <c r="M180" i="31"/>
  <c r="K180" i="31"/>
  <c r="AK179" i="31"/>
  <c r="AI179" i="31"/>
  <c r="M179" i="31"/>
  <c r="K179" i="31"/>
  <c r="AK178" i="31"/>
  <c r="AI178" i="31"/>
  <c r="M178" i="31"/>
  <c r="K178" i="31"/>
  <c r="AK177" i="31"/>
  <c r="AI177" i="31"/>
  <c r="M177" i="31"/>
  <c r="K177" i="31"/>
  <c r="AK176" i="31"/>
  <c r="AI176" i="31"/>
  <c r="M176" i="31"/>
  <c r="K176" i="31"/>
  <c r="AK175" i="31"/>
  <c r="AI175" i="31"/>
  <c r="M175" i="31"/>
  <c r="K175" i="31"/>
  <c r="AK174" i="31"/>
  <c r="AI174" i="31"/>
  <c r="M174" i="31"/>
  <c r="K174" i="31"/>
  <c r="AK173" i="31"/>
  <c r="AI173" i="31"/>
  <c r="M173" i="31"/>
  <c r="K173" i="31"/>
  <c r="AK172" i="31"/>
  <c r="AI172" i="31"/>
  <c r="M172" i="31"/>
  <c r="K172" i="31"/>
  <c r="AK171" i="31"/>
  <c r="AI171" i="31"/>
  <c r="M171" i="31"/>
  <c r="K171" i="31"/>
  <c r="AK170" i="31"/>
  <c r="AI170" i="31"/>
  <c r="M170" i="31"/>
  <c r="K170" i="31"/>
  <c r="AK169" i="31"/>
  <c r="AI169" i="31"/>
  <c r="M169" i="31"/>
  <c r="K169" i="31"/>
  <c r="AK168" i="31"/>
  <c r="AI168" i="31"/>
  <c r="M168" i="31"/>
  <c r="K168" i="31"/>
  <c r="AK167" i="31"/>
  <c r="AI167" i="31"/>
  <c r="M167" i="31"/>
  <c r="K167" i="31"/>
  <c r="AK166" i="31"/>
  <c r="AI166" i="31"/>
  <c r="M166" i="31"/>
  <c r="K166" i="31"/>
  <c r="AK165" i="31"/>
  <c r="AI165" i="31"/>
  <c r="M165" i="31"/>
  <c r="K165" i="31"/>
  <c r="AK164" i="31"/>
  <c r="AI164" i="31"/>
  <c r="M164" i="31"/>
  <c r="K164" i="31"/>
  <c r="AK161" i="31"/>
  <c r="AI161" i="31"/>
  <c r="M161" i="31"/>
  <c r="K161" i="31"/>
  <c r="AK160" i="31"/>
  <c r="AI160" i="31"/>
  <c r="M160" i="31"/>
  <c r="K160" i="31"/>
  <c r="AK159" i="31"/>
  <c r="AI159" i="31"/>
  <c r="M159" i="31"/>
  <c r="K159" i="31"/>
  <c r="AK158" i="31"/>
  <c r="AI158" i="31"/>
  <c r="M158" i="31"/>
  <c r="K158" i="31"/>
  <c r="AK157" i="31"/>
  <c r="AI157" i="31"/>
  <c r="M157" i="31"/>
  <c r="K157" i="31"/>
  <c r="AK156" i="31"/>
  <c r="AI156" i="31"/>
  <c r="M156" i="31"/>
  <c r="K156" i="31"/>
  <c r="AK155" i="31"/>
  <c r="AI155" i="31"/>
  <c r="M155" i="31"/>
  <c r="K155" i="31"/>
  <c r="AK154" i="31"/>
  <c r="AI154" i="31"/>
  <c r="M154" i="31"/>
  <c r="K154" i="31"/>
  <c r="AK153" i="31"/>
  <c r="AI153" i="31"/>
  <c r="M153" i="31"/>
  <c r="K153" i="31"/>
  <c r="AK152" i="31"/>
  <c r="AI152" i="31"/>
  <c r="M152" i="31"/>
  <c r="K152" i="31"/>
  <c r="AK151" i="31"/>
  <c r="AI151" i="31"/>
  <c r="M151" i="31"/>
  <c r="K151" i="31"/>
  <c r="AK150" i="31"/>
  <c r="AI150" i="31"/>
  <c r="M150" i="31"/>
  <c r="K150" i="31"/>
  <c r="AK149" i="31"/>
  <c r="AI149" i="31"/>
  <c r="M149" i="31"/>
  <c r="K149" i="31"/>
  <c r="AK148" i="31"/>
  <c r="AI148" i="31"/>
  <c r="M148" i="31"/>
  <c r="K148" i="31"/>
  <c r="AK147" i="31"/>
  <c r="AI147" i="31"/>
  <c r="M147" i="31"/>
  <c r="K147" i="31"/>
  <c r="AK146" i="31"/>
  <c r="AI146" i="31"/>
  <c r="M146" i="31"/>
  <c r="K146" i="31"/>
  <c r="AK145" i="31"/>
  <c r="AI145" i="31"/>
  <c r="M145" i="31"/>
  <c r="K145" i="31"/>
  <c r="AK144" i="31"/>
  <c r="AI144" i="31"/>
  <c r="M144" i="31"/>
  <c r="K144" i="31"/>
  <c r="AK143" i="31"/>
  <c r="AI143" i="31"/>
  <c r="M143" i="31"/>
  <c r="K143" i="31"/>
  <c r="AK142" i="31"/>
  <c r="AI142" i="31"/>
  <c r="M142" i="31"/>
  <c r="K142" i="31"/>
  <c r="AK141" i="31"/>
  <c r="AI141" i="31"/>
  <c r="M141" i="31"/>
  <c r="K141" i="31"/>
  <c r="AK140" i="31"/>
  <c r="AI140" i="31"/>
  <c r="M140" i="31"/>
  <c r="K140" i="31"/>
  <c r="AK139" i="31"/>
  <c r="AI139" i="31"/>
  <c r="M139" i="31"/>
  <c r="K139" i="31"/>
  <c r="AK138" i="31"/>
  <c r="AI138" i="31"/>
  <c r="M138" i="31"/>
  <c r="K138" i="31"/>
  <c r="AK137" i="31"/>
  <c r="AI137" i="31"/>
  <c r="M137" i="31"/>
  <c r="K137" i="31"/>
  <c r="AK136" i="31"/>
  <c r="AI136" i="31"/>
  <c r="M136" i="31"/>
  <c r="K136" i="31"/>
  <c r="AK135" i="31"/>
  <c r="AI135" i="31"/>
  <c r="M135" i="31"/>
  <c r="K135" i="31"/>
  <c r="AK134" i="31"/>
  <c r="AI134" i="31"/>
  <c r="M134" i="31"/>
  <c r="K134" i="31"/>
  <c r="AK133" i="31"/>
  <c r="AI133" i="31"/>
  <c r="M133" i="31"/>
  <c r="K133" i="31"/>
  <c r="AK132" i="31"/>
  <c r="AI132" i="31"/>
  <c r="M132" i="31"/>
  <c r="K132" i="31"/>
  <c r="AK131" i="31"/>
  <c r="AI131" i="31"/>
  <c r="M131" i="31"/>
  <c r="K131" i="31"/>
  <c r="AK130" i="31"/>
  <c r="AI130" i="31"/>
  <c r="M130" i="31"/>
  <c r="K130" i="31"/>
  <c r="AK129" i="31"/>
  <c r="AI129" i="31"/>
  <c r="M129" i="31"/>
  <c r="K129" i="31"/>
  <c r="AK128" i="31"/>
  <c r="AI128" i="31"/>
  <c r="M128" i="31"/>
  <c r="K128" i="31"/>
  <c r="AK127" i="31"/>
  <c r="AI127" i="31"/>
  <c r="M127" i="31"/>
  <c r="K127" i="31"/>
  <c r="AK126" i="31"/>
  <c r="AI126" i="31"/>
  <c r="M126" i="31"/>
  <c r="K126" i="31"/>
  <c r="AK125" i="31"/>
  <c r="AI125" i="31"/>
  <c r="M125" i="31"/>
  <c r="K125" i="31"/>
  <c r="AK124" i="31"/>
  <c r="AI124" i="31"/>
  <c r="M124" i="31"/>
  <c r="K124" i="31"/>
  <c r="AK123" i="31"/>
  <c r="AI123" i="31"/>
  <c r="M123" i="31"/>
  <c r="K123" i="31"/>
  <c r="AK122" i="31"/>
  <c r="AI122" i="31"/>
  <c r="M122" i="31"/>
  <c r="K122" i="31"/>
  <c r="AK121" i="31"/>
  <c r="AI121" i="31"/>
  <c r="M121" i="31"/>
  <c r="K121" i="31"/>
  <c r="AK120" i="31"/>
  <c r="AI120" i="31"/>
  <c r="M120" i="31"/>
  <c r="K120" i="31"/>
  <c r="AK119" i="31"/>
  <c r="AI119" i="31"/>
  <c r="M119" i="31"/>
  <c r="K119" i="31"/>
  <c r="AK118" i="31"/>
  <c r="AI118" i="31"/>
  <c r="M118" i="31"/>
  <c r="K118" i="31"/>
  <c r="AK117" i="31"/>
  <c r="AI117" i="31"/>
  <c r="M117" i="31"/>
  <c r="K117" i="31"/>
  <c r="AK116" i="31"/>
  <c r="AI116" i="31"/>
  <c r="M116" i="31"/>
  <c r="K116" i="31"/>
  <c r="AK115" i="31"/>
  <c r="AI115" i="31"/>
  <c r="M115" i="31"/>
  <c r="K115" i="31"/>
  <c r="AK114" i="31"/>
  <c r="AI114" i="31"/>
  <c r="M114" i="31"/>
  <c r="K114" i="31"/>
  <c r="AK113" i="31"/>
  <c r="AI113" i="31"/>
  <c r="M113" i="31"/>
  <c r="K113" i="31"/>
  <c r="AK112" i="31"/>
  <c r="AI112" i="31"/>
  <c r="M112" i="31"/>
  <c r="K112" i="31"/>
  <c r="AK111" i="31"/>
  <c r="AI111" i="31"/>
  <c r="M111" i="31"/>
  <c r="K111" i="31"/>
  <c r="AK110" i="31"/>
  <c r="AI110" i="31"/>
  <c r="M110" i="31"/>
  <c r="K110" i="31"/>
  <c r="AK109" i="31"/>
  <c r="AI109" i="31"/>
  <c r="M109" i="31"/>
  <c r="K109" i="31"/>
  <c r="AK108" i="31"/>
  <c r="AI108" i="31"/>
  <c r="M108" i="31"/>
  <c r="K108" i="31"/>
  <c r="AK107" i="31"/>
  <c r="AI107" i="31"/>
  <c r="M107" i="31"/>
  <c r="K107" i="31"/>
  <c r="AK106" i="31"/>
  <c r="AI106" i="31"/>
  <c r="M106" i="31"/>
  <c r="K106" i="31"/>
  <c r="AK105" i="31"/>
  <c r="AI105" i="31"/>
  <c r="M105" i="31"/>
  <c r="K105" i="31"/>
  <c r="AK104" i="31"/>
  <c r="AI104" i="31"/>
  <c r="M104" i="31"/>
  <c r="K104" i="31"/>
  <c r="AK103" i="31"/>
  <c r="AI103" i="31"/>
  <c r="M103" i="31"/>
  <c r="K103" i="31"/>
  <c r="AK102" i="31"/>
  <c r="AI102" i="31"/>
  <c r="M102" i="31"/>
  <c r="K102" i="31"/>
  <c r="AK101" i="31"/>
  <c r="AI101" i="31"/>
  <c r="M101" i="31"/>
  <c r="K101" i="31"/>
  <c r="AK100" i="31"/>
  <c r="AI100" i="31"/>
  <c r="M100" i="31"/>
  <c r="K100" i="31"/>
  <c r="AK99" i="31"/>
  <c r="AI99" i="31"/>
  <c r="M99" i="31"/>
  <c r="K99" i="31"/>
  <c r="AK98" i="31"/>
  <c r="AI98" i="31"/>
  <c r="M98" i="31"/>
  <c r="K98" i="31"/>
  <c r="AK97" i="31"/>
  <c r="AI97" i="31"/>
  <c r="M97" i="31"/>
  <c r="K97" i="31"/>
  <c r="AK96" i="31"/>
  <c r="AI96" i="31"/>
  <c r="M96" i="31"/>
  <c r="K96" i="31"/>
  <c r="AK95" i="31"/>
  <c r="AI95" i="31"/>
  <c r="M95" i="31"/>
  <c r="K95" i="31"/>
  <c r="AK94" i="31"/>
  <c r="AI94" i="31"/>
  <c r="M94" i="31"/>
  <c r="K94" i="31"/>
  <c r="AK93" i="31"/>
  <c r="AI93" i="31"/>
  <c r="M93" i="31"/>
  <c r="K93" i="31"/>
  <c r="AK92" i="31"/>
  <c r="AI92" i="31"/>
  <c r="M92" i="31"/>
  <c r="K92" i="31"/>
  <c r="AK91" i="31"/>
  <c r="AI91" i="31"/>
  <c r="M91" i="31"/>
  <c r="K91" i="31"/>
  <c r="AK90" i="31"/>
  <c r="AI90" i="31"/>
  <c r="M90" i="31"/>
  <c r="K90" i="31"/>
  <c r="AK89" i="31"/>
  <c r="AI89" i="31"/>
  <c r="M89" i="31"/>
  <c r="K89" i="31"/>
  <c r="AK88" i="31"/>
  <c r="AI88" i="31"/>
  <c r="M88" i="31"/>
  <c r="K88" i="31"/>
  <c r="AK87" i="31"/>
  <c r="AI87" i="31"/>
  <c r="M87" i="31"/>
  <c r="K87" i="31"/>
  <c r="AK86" i="31"/>
  <c r="AI86" i="31"/>
  <c r="M86" i="31"/>
  <c r="K86" i="31"/>
  <c r="AK85" i="31"/>
  <c r="AI85" i="31"/>
  <c r="M85" i="31"/>
  <c r="K85" i="31"/>
  <c r="AK84" i="31"/>
  <c r="AI84" i="31"/>
  <c r="M84" i="31"/>
  <c r="K84" i="31"/>
  <c r="AK83" i="31"/>
  <c r="AI83" i="31"/>
  <c r="M83" i="31"/>
  <c r="K83" i="31"/>
  <c r="AK82" i="31"/>
  <c r="AI82" i="31"/>
  <c r="M82" i="31"/>
  <c r="K82" i="31"/>
  <c r="AK81" i="31"/>
  <c r="AI81" i="31"/>
  <c r="M81" i="31"/>
  <c r="K81" i="31"/>
  <c r="AK80" i="31"/>
  <c r="AI80" i="31"/>
  <c r="M80" i="31"/>
  <c r="K80" i="31"/>
  <c r="AK79" i="31"/>
  <c r="AI79" i="31"/>
  <c r="M79" i="31"/>
  <c r="K79" i="31"/>
  <c r="AK78" i="31"/>
  <c r="AI78" i="31"/>
  <c r="M78" i="31"/>
  <c r="K78" i="31"/>
  <c r="AK77" i="31"/>
  <c r="AI77" i="31"/>
  <c r="M77" i="31"/>
  <c r="K77" i="31"/>
  <c r="AK76" i="31"/>
  <c r="AI76" i="31"/>
  <c r="M76" i="31"/>
  <c r="K76" i="31"/>
  <c r="AK75" i="31"/>
  <c r="AI75" i="31"/>
  <c r="M75" i="31"/>
  <c r="K75" i="31"/>
  <c r="AK74" i="31"/>
  <c r="AI74" i="31"/>
  <c r="M74" i="31"/>
  <c r="K74" i="31"/>
  <c r="AK73" i="31"/>
  <c r="AI73" i="31"/>
  <c r="M73" i="31"/>
  <c r="K73" i="31"/>
  <c r="AK72" i="31"/>
  <c r="AI72" i="31"/>
  <c r="M72" i="31"/>
  <c r="K72" i="31"/>
  <c r="AK71" i="31"/>
  <c r="AI71" i="31"/>
  <c r="M71" i="31"/>
  <c r="K71" i="31"/>
  <c r="AK70" i="31"/>
  <c r="AI70" i="31"/>
  <c r="M70" i="31"/>
  <c r="K70" i="31"/>
  <c r="AK69" i="31"/>
  <c r="AI69" i="31"/>
  <c r="M69" i="31"/>
  <c r="K69" i="31"/>
  <c r="AK68" i="31"/>
  <c r="AI68" i="31"/>
  <c r="M68" i="31"/>
  <c r="K68" i="31"/>
  <c r="AK67" i="31"/>
  <c r="AI67" i="31"/>
  <c r="M67" i="31"/>
  <c r="K67" i="31"/>
  <c r="AK66" i="31"/>
  <c r="AI66" i="31"/>
  <c r="M66" i="31"/>
  <c r="K66" i="31"/>
  <c r="AK65" i="31"/>
  <c r="AI65" i="31"/>
  <c r="M65" i="31"/>
  <c r="K65" i="31"/>
  <c r="AK64" i="31"/>
  <c r="AI64" i="31"/>
  <c r="M64" i="31"/>
  <c r="K64" i="31"/>
  <c r="AK63" i="31"/>
  <c r="AI63" i="31"/>
  <c r="M63" i="31"/>
  <c r="K63" i="31"/>
  <c r="AK62" i="31"/>
  <c r="AI62" i="31"/>
  <c r="M62" i="31"/>
  <c r="K62" i="31"/>
  <c r="AK61" i="31"/>
  <c r="AI61" i="31"/>
  <c r="M61" i="31"/>
  <c r="K61" i="31"/>
  <c r="AK60" i="31"/>
  <c r="AI60" i="31"/>
  <c r="M60" i="31"/>
  <c r="K60" i="31"/>
  <c r="AK59" i="31"/>
  <c r="AI59" i="31"/>
  <c r="M59" i="31"/>
  <c r="K59" i="31"/>
  <c r="AK58" i="31"/>
  <c r="AI58" i="31"/>
  <c r="M58" i="31"/>
  <c r="K58" i="31"/>
  <c r="AK57" i="31"/>
  <c r="AI57" i="31"/>
  <c r="M57" i="31"/>
  <c r="K57" i="31"/>
  <c r="AK56" i="31"/>
  <c r="AI56" i="31"/>
  <c r="M56" i="31"/>
  <c r="K56" i="31"/>
  <c r="AK55" i="31"/>
  <c r="AI55" i="31"/>
  <c r="M55" i="31"/>
  <c r="K55" i="31"/>
  <c r="AK54" i="31"/>
  <c r="AI54" i="31"/>
  <c r="M54" i="31"/>
  <c r="K54" i="31"/>
  <c r="AK53" i="31"/>
  <c r="AI53" i="31"/>
  <c r="M53" i="31"/>
  <c r="K53" i="31"/>
  <c r="AK52" i="31"/>
  <c r="AI52" i="31"/>
  <c r="M52" i="31"/>
  <c r="K52" i="31"/>
  <c r="AK51" i="31"/>
  <c r="AI51" i="31"/>
  <c r="M51" i="31"/>
  <c r="K51" i="31"/>
  <c r="AK50" i="31"/>
  <c r="AI50" i="31"/>
  <c r="M50" i="31"/>
  <c r="K50" i="31"/>
  <c r="AK49" i="31"/>
  <c r="AI49" i="31"/>
  <c r="M49" i="31"/>
  <c r="K49" i="31"/>
  <c r="AK48" i="31"/>
  <c r="AI48" i="31"/>
  <c r="M48" i="31"/>
  <c r="K48" i="31"/>
  <c r="AK47" i="31"/>
  <c r="AI47" i="31"/>
  <c r="M47" i="31"/>
  <c r="K47" i="31"/>
  <c r="AK46" i="31"/>
  <c r="AI46" i="31"/>
  <c r="M46" i="31"/>
  <c r="K46" i="31"/>
  <c r="AK45" i="31"/>
  <c r="AI45" i="31"/>
  <c r="M45" i="31"/>
  <c r="K45" i="31"/>
  <c r="AK44" i="31"/>
  <c r="AI44" i="31"/>
  <c r="M44" i="31"/>
  <c r="K44" i="31"/>
  <c r="AK43" i="31"/>
  <c r="AI43" i="31"/>
  <c r="M43" i="31"/>
  <c r="K43" i="31"/>
  <c r="AK42" i="31"/>
  <c r="AI42" i="31"/>
  <c r="M42" i="31"/>
  <c r="K42" i="31"/>
  <c r="AK41" i="31"/>
  <c r="AI41" i="31"/>
  <c r="M41" i="31"/>
  <c r="K41" i="31"/>
  <c r="AK40" i="31"/>
  <c r="AI40" i="31"/>
  <c r="M40" i="31"/>
  <c r="K40" i="31"/>
  <c r="AK39" i="31"/>
  <c r="AI39" i="31"/>
  <c r="M39" i="31"/>
  <c r="K39" i="31"/>
  <c r="AK38" i="31"/>
  <c r="AI38" i="31"/>
  <c r="M38" i="31"/>
  <c r="K38" i="31"/>
  <c r="AK37" i="31"/>
  <c r="AI37" i="31"/>
  <c r="M37" i="31"/>
  <c r="K37" i="31"/>
  <c r="AK36" i="31"/>
  <c r="AI36" i="31"/>
  <c r="M36" i="31"/>
  <c r="K36" i="31"/>
  <c r="AK35" i="31"/>
  <c r="AI35" i="31"/>
  <c r="M35" i="31"/>
  <c r="K35" i="31"/>
  <c r="AK34" i="31"/>
  <c r="AI34" i="31"/>
  <c r="M34" i="31"/>
  <c r="K34" i="31"/>
  <c r="AK33" i="31"/>
  <c r="AI33" i="31"/>
  <c r="M33" i="31"/>
  <c r="K33" i="31"/>
  <c r="AK32" i="31"/>
  <c r="AI32" i="31"/>
  <c r="M32" i="31"/>
  <c r="K32" i="31"/>
  <c r="AK31" i="31"/>
  <c r="AI31" i="31"/>
  <c r="M31" i="31"/>
  <c r="K31" i="31"/>
  <c r="AK30" i="31"/>
  <c r="AI30" i="31"/>
  <c r="M30" i="31"/>
  <c r="K30" i="31"/>
  <c r="AK29" i="31"/>
  <c r="AI29" i="31"/>
  <c r="M29" i="31"/>
  <c r="K29" i="31"/>
  <c r="AK28" i="31"/>
  <c r="AI28" i="31"/>
  <c r="M28" i="31"/>
  <c r="K28" i="31"/>
  <c r="AK27" i="31"/>
  <c r="AI27" i="31"/>
  <c r="M27" i="31"/>
  <c r="K27" i="31"/>
  <c r="AK26" i="31"/>
  <c r="AI26" i="31"/>
  <c r="M26" i="31"/>
  <c r="K26" i="31"/>
  <c r="AK25" i="31"/>
  <c r="AI25" i="31"/>
  <c r="M25" i="31"/>
  <c r="K25" i="31"/>
  <c r="AK24" i="31"/>
  <c r="AI24" i="31"/>
  <c r="M24" i="31"/>
  <c r="K24" i="31"/>
  <c r="AK23" i="31"/>
  <c r="AI23" i="31"/>
  <c r="M23" i="31"/>
  <c r="K23" i="31"/>
  <c r="AK22" i="31"/>
  <c r="AI22" i="31"/>
  <c r="M22" i="31"/>
  <c r="K22" i="31"/>
  <c r="AK21" i="31"/>
  <c r="AI21" i="31"/>
  <c r="M21" i="31"/>
  <c r="K21" i="31"/>
  <c r="AK20" i="31"/>
  <c r="AI20" i="31"/>
  <c r="M20" i="31"/>
  <c r="K20" i="31"/>
  <c r="AK19" i="31"/>
  <c r="AI19" i="31"/>
  <c r="M19" i="31"/>
  <c r="K19" i="31"/>
  <c r="AK18" i="31"/>
  <c r="AI18" i="31"/>
  <c r="M18" i="31"/>
  <c r="K18" i="31"/>
  <c r="AK17" i="31"/>
  <c r="AI17" i="31"/>
  <c r="M17" i="31"/>
  <c r="K17" i="31"/>
  <c r="AK16" i="31"/>
  <c r="AI16" i="31"/>
  <c r="M16" i="31"/>
  <c r="K16" i="31"/>
  <c r="AK15" i="31"/>
  <c r="AI15" i="31"/>
  <c r="M15" i="31"/>
  <c r="K15" i="31"/>
  <c r="AK14" i="31"/>
  <c r="AI14" i="31"/>
  <c r="M14" i="31"/>
  <c r="K14" i="31"/>
  <c r="AK13" i="31"/>
  <c r="AI13" i="31"/>
  <c r="M13" i="31"/>
  <c r="K13" i="31"/>
  <c r="AK12" i="31"/>
  <c r="AI12" i="31"/>
  <c r="M12" i="31"/>
  <c r="K12" i="31"/>
  <c r="AK11" i="31"/>
  <c r="AI11" i="31"/>
  <c r="M11" i="31"/>
  <c r="K11" i="31"/>
  <c r="AK9" i="31"/>
  <c r="AI9" i="31"/>
  <c r="M9" i="31"/>
  <c r="K9" i="31"/>
  <c r="AK8" i="31"/>
  <c r="AI8" i="31"/>
  <c r="M8" i="31"/>
  <c r="K8" i="31"/>
  <c r="AK7" i="31"/>
  <c r="AI7" i="31"/>
  <c r="M7" i="31"/>
  <c r="K7" i="31"/>
  <c r="AK6" i="31"/>
  <c r="AI6" i="31"/>
  <c r="M6" i="31"/>
  <c r="K6" i="31"/>
  <c r="AK5" i="31"/>
  <c r="AI5" i="31"/>
  <c r="M5" i="31"/>
  <c r="K5" i="31"/>
  <c r="AQ225" i="26"/>
  <c r="AO225" i="26"/>
  <c r="AK225" i="26"/>
  <c r="AI225" i="26"/>
  <c r="M225" i="26"/>
  <c r="K225" i="26"/>
  <c r="AK224" i="26"/>
  <c r="AI224" i="26"/>
  <c r="M224" i="26"/>
  <c r="K224" i="26"/>
  <c r="AK223" i="26"/>
  <c r="AI223" i="26"/>
  <c r="M223" i="26"/>
  <c r="K223" i="26"/>
  <c r="AK222" i="26"/>
  <c r="AI222" i="26"/>
  <c r="M222" i="26"/>
  <c r="K222" i="26"/>
  <c r="AK221" i="26"/>
  <c r="AI221" i="26"/>
  <c r="M221" i="26"/>
  <c r="K221" i="26"/>
  <c r="AK220" i="26"/>
  <c r="AI220" i="26"/>
  <c r="M220" i="26"/>
  <c r="K220" i="26"/>
  <c r="AK219" i="26"/>
  <c r="AI219" i="26"/>
  <c r="M219" i="26"/>
  <c r="K219" i="26"/>
  <c r="AK218" i="26"/>
  <c r="AI218" i="26"/>
  <c r="M218" i="26"/>
  <c r="K218" i="26"/>
  <c r="AK217" i="26"/>
  <c r="AI217" i="26"/>
  <c r="M217" i="26"/>
  <c r="K217" i="26"/>
  <c r="AK216" i="26"/>
  <c r="AI216" i="26"/>
  <c r="M216" i="26"/>
  <c r="K216" i="26"/>
  <c r="AK215" i="26"/>
  <c r="AI215" i="26"/>
  <c r="M215" i="26"/>
  <c r="K215" i="26"/>
  <c r="AK214" i="26"/>
  <c r="AI214" i="26"/>
  <c r="M214" i="26"/>
  <c r="K214" i="26"/>
  <c r="AK213" i="26"/>
  <c r="AI213" i="26"/>
  <c r="M213" i="26"/>
  <c r="K213" i="26"/>
  <c r="AK212" i="26"/>
  <c r="AI212" i="26"/>
  <c r="M212" i="26"/>
  <c r="K212" i="26"/>
  <c r="AK211" i="26"/>
  <c r="AI211" i="26"/>
  <c r="M211" i="26"/>
  <c r="K211" i="26"/>
  <c r="AK210" i="26"/>
  <c r="AI210" i="26"/>
  <c r="M210" i="26"/>
  <c r="K210" i="26"/>
  <c r="AK209" i="26"/>
  <c r="AI209" i="26"/>
  <c r="AK208" i="26"/>
  <c r="AI208" i="26"/>
  <c r="M208" i="26"/>
  <c r="K208" i="26"/>
  <c r="AK207" i="26"/>
  <c r="AI207" i="26"/>
  <c r="M207" i="26"/>
  <c r="K207" i="26"/>
  <c r="AK206" i="26"/>
  <c r="AI206" i="26"/>
  <c r="M206" i="26"/>
  <c r="K206" i="26"/>
  <c r="AK205" i="26"/>
  <c r="AI205" i="26"/>
  <c r="M205" i="26"/>
  <c r="K205" i="26"/>
  <c r="AK204" i="26"/>
  <c r="AI204" i="26"/>
  <c r="M204" i="26"/>
  <c r="K204" i="26"/>
  <c r="AK203" i="26"/>
  <c r="AI203" i="26"/>
  <c r="M203" i="26"/>
  <c r="K203" i="26"/>
  <c r="AK202" i="26"/>
  <c r="AI202" i="26"/>
  <c r="AK201" i="26"/>
  <c r="AI201" i="26"/>
  <c r="M201" i="26"/>
  <c r="K201" i="26"/>
  <c r="AK200" i="26"/>
  <c r="AI200" i="26"/>
  <c r="M200" i="26"/>
  <c r="K200" i="26"/>
  <c r="AK199" i="26"/>
  <c r="AI199" i="26"/>
  <c r="M199" i="26"/>
  <c r="K199" i="26"/>
  <c r="AK198" i="26"/>
  <c r="AI198" i="26"/>
  <c r="M198" i="26"/>
  <c r="K198" i="26"/>
  <c r="AK197" i="26"/>
  <c r="AI197" i="26"/>
  <c r="M197" i="26"/>
  <c r="K197" i="26"/>
  <c r="AK196" i="26"/>
  <c r="AI196" i="26"/>
  <c r="M196" i="26"/>
  <c r="K196" i="26"/>
  <c r="AK194" i="26"/>
  <c r="AI194" i="26"/>
  <c r="M194" i="26"/>
  <c r="K194" i="26"/>
  <c r="AK193" i="26"/>
  <c r="AI193" i="26"/>
  <c r="M193" i="26"/>
  <c r="K193" i="26"/>
  <c r="AK192" i="26"/>
  <c r="AI192" i="26"/>
  <c r="M192" i="26"/>
  <c r="K192" i="26"/>
  <c r="AK191" i="26"/>
  <c r="AI191" i="26"/>
  <c r="M191" i="26"/>
  <c r="K191" i="26"/>
  <c r="AK190" i="26"/>
  <c r="AI190" i="26"/>
  <c r="M190" i="26"/>
  <c r="K190" i="26"/>
  <c r="AK189" i="26"/>
  <c r="AI189" i="26"/>
  <c r="M189" i="26"/>
  <c r="K189" i="26"/>
  <c r="AK188" i="26"/>
  <c r="AI188" i="26"/>
  <c r="M188" i="26"/>
  <c r="K188" i="26"/>
  <c r="AK187" i="26"/>
  <c r="AI187" i="26"/>
  <c r="M187" i="26"/>
  <c r="K187" i="26"/>
  <c r="AK186" i="26"/>
  <c r="AI186" i="26"/>
  <c r="M186" i="26"/>
  <c r="K186" i="26"/>
  <c r="AK185" i="26"/>
  <c r="AI185" i="26"/>
  <c r="M185" i="26"/>
  <c r="K185" i="26"/>
  <c r="AK184" i="26"/>
  <c r="AI184" i="26"/>
  <c r="M184" i="26"/>
  <c r="K184" i="26"/>
  <c r="AK183" i="26"/>
  <c r="AI183" i="26"/>
  <c r="M183" i="26"/>
  <c r="K183" i="26"/>
  <c r="AK182" i="26"/>
  <c r="AI182" i="26"/>
  <c r="M182" i="26"/>
  <c r="K182" i="26"/>
  <c r="AK181" i="26"/>
  <c r="AI181" i="26"/>
  <c r="M181" i="26"/>
  <c r="K181" i="26"/>
  <c r="AK180" i="26"/>
  <c r="AI180" i="26"/>
  <c r="M180" i="26"/>
  <c r="K180" i="26"/>
  <c r="AK179" i="26"/>
  <c r="AI179" i="26"/>
  <c r="M179" i="26"/>
  <c r="K179" i="26"/>
  <c r="AK178" i="26"/>
  <c r="AI178" i="26"/>
  <c r="M178" i="26"/>
  <c r="K178" i="26"/>
  <c r="AK177" i="26"/>
  <c r="AI177" i="26"/>
  <c r="M177" i="26"/>
  <c r="K177" i="26"/>
  <c r="AK176" i="26"/>
  <c r="AI176" i="26"/>
  <c r="M176" i="26"/>
  <c r="K176" i="26"/>
  <c r="AK175" i="26"/>
  <c r="AI175" i="26"/>
  <c r="M175" i="26"/>
  <c r="K175" i="26"/>
  <c r="AK174" i="26"/>
  <c r="AI174" i="26"/>
  <c r="M174" i="26"/>
  <c r="K174" i="26"/>
  <c r="AK173" i="26"/>
  <c r="AI173" i="26"/>
  <c r="M173" i="26"/>
  <c r="K173" i="26"/>
  <c r="AK172" i="26"/>
  <c r="AI172" i="26"/>
  <c r="M172" i="26"/>
  <c r="K172" i="26"/>
  <c r="AK171" i="26"/>
  <c r="AI171" i="26"/>
  <c r="M171" i="26"/>
  <c r="K171" i="26"/>
  <c r="AK170" i="26"/>
  <c r="AI170" i="26"/>
  <c r="M170" i="26"/>
  <c r="K170" i="26"/>
  <c r="AK169" i="26"/>
  <c r="AI169" i="26"/>
  <c r="M169" i="26"/>
  <c r="K169" i="26"/>
  <c r="AK168" i="26"/>
  <c r="AI168" i="26"/>
  <c r="M168" i="26"/>
  <c r="K168" i="26"/>
  <c r="AK167" i="26"/>
  <c r="AI167" i="26"/>
  <c r="M167" i="26"/>
  <c r="K167" i="26"/>
  <c r="AK166" i="26"/>
  <c r="AI166" i="26"/>
  <c r="M166" i="26"/>
  <c r="K166" i="26"/>
  <c r="AK165" i="26"/>
  <c r="AI165" i="26"/>
  <c r="M165" i="26"/>
  <c r="K165" i="26"/>
  <c r="AK164" i="26"/>
  <c r="AI164" i="26"/>
  <c r="M164" i="26"/>
  <c r="K164" i="26"/>
  <c r="AK161" i="26"/>
  <c r="AI161" i="26"/>
  <c r="M161" i="26"/>
  <c r="K161" i="26"/>
  <c r="AK160" i="26"/>
  <c r="AI160" i="26"/>
  <c r="M160" i="26"/>
  <c r="K160" i="26"/>
  <c r="AK159" i="26"/>
  <c r="AI159" i="26"/>
  <c r="M159" i="26"/>
  <c r="K159" i="26"/>
  <c r="AK158" i="26"/>
  <c r="AI158" i="26"/>
  <c r="M158" i="26"/>
  <c r="K158" i="26"/>
  <c r="AK157" i="26"/>
  <c r="AI157" i="26"/>
  <c r="M157" i="26"/>
  <c r="K157" i="26"/>
  <c r="AK156" i="26"/>
  <c r="AI156" i="26"/>
  <c r="M156" i="26"/>
  <c r="K156" i="26"/>
  <c r="AK155" i="26"/>
  <c r="AI155" i="26"/>
  <c r="M155" i="26"/>
  <c r="K155" i="26"/>
  <c r="AK154" i="26"/>
  <c r="AI154" i="26"/>
  <c r="M154" i="26"/>
  <c r="K154" i="26"/>
  <c r="AK153" i="26"/>
  <c r="AI153" i="26"/>
  <c r="M153" i="26"/>
  <c r="K153" i="26"/>
  <c r="AK152" i="26"/>
  <c r="AI152" i="26"/>
  <c r="M152" i="26"/>
  <c r="K152" i="26"/>
  <c r="AK151" i="26"/>
  <c r="AI151" i="26"/>
  <c r="M151" i="26"/>
  <c r="K151" i="26"/>
  <c r="AK150" i="26"/>
  <c r="AI150" i="26"/>
  <c r="M150" i="26"/>
  <c r="K150" i="26"/>
  <c r="AK149" i="26"/>
  <c r="AI149" i="26"/>
  <c r="M149" i="26"/>
  <c r="K149" i="26"/>
  <c r="AK148" i="26"/>
  <c r="AI148" i="26"/>
  <c r="M148" i="26"/>
  <c r="K148" i="26"/>
  <c r="AK147" i="26"/>
  <c r="AI147" i="26"/>
  <c r="M147" i="26"/>
  <c r="K147" i="26"/>
  <c r="AK146" i="26"/>
  <c r="AI146" i="26"/>
  <c r="M146" i="26"/>
  <c r="K146" i="26"/>
  <c r="AK145" i="26"/>
  <c r="AI145" i="26"/>
  <c r="M145" i="26"/>
  <c r="K145" i="26"/>
  <c r="AK144" i="26"/>
  <c r="AI144" i="26"/>
  <c r="M144" i="26"/>
  <c r="K144" i="26"/>
  <c r="AK143" i="26"/>
  <c r="AI143" i="26"/>
  <c r="M143" i="26"/>
  <c r="K143" i="26"/>
  <c r="AK142" i="26"/>
  <c r="AI142" i="26"/>
  <c r="M142" i="26"/>
  <c r="K142" i="26"/>
  <c r="AK141" i="26"/>
  <c r="AI141" i="26"/>
  <c r="M141" i="26"/>
  <c r="K141" i="26"/>
  <c r="AK140" i="26"/>
  <c r="AI140" i="26"/>
  <c r="M140" i="26"/>
  <c r="K140" i="26"/>
  <c r="AK139" i="26"/>
  <c r="AI139" i="26"/>
  <c r="M139" i="26"/>
  <c r="K139" i="26"/>
  <c r="AK138" i="26"/>
  <c r="AI138" i="26"/>
  <c r="M138" i="26"/>
  <c r="K138" i="26"/>
  <c r="AK137" i="26"/>
  <c r="AI137" i="26"/>
  <c r="M137" i="26"/>
  <c r="K137" i="26"/>
  <c r="AK136" i="26"/>
  <c r="AI136" i="26"/>
  <c r="M136" i="26"/>
  <c r="K136" i="26"/>
  <c r="AK135" i="26"/>
  <c r="AI135" i="26"/>
  <c r="M135" i="26"/>
  <c r="K135" i="26"/>
  <c r="AK134" i="26"/>
  <c r="AI134" i="26"/>
  <c r="M134" i="26"/>
  <c r="K134" i="26"/>
  <c r="AK133" i="26"/>
  <c r="AI133" i="26"/>
  <c r="M133" i="26"/>
  <c r="K133" i="26"/>
  <c r="AK132" i="26"/>
  <c r="AI132" i="26"/>
  <c r="M132" i="26"/>
  <c r="K132" i="26"/>
  <c r="AK131" i="26"/>
  <c r="AI131" i="26"/>
  <c r="M131" i="26"/>
  <c r="K131" i="26"/>
  <c r="AK130" i="26"/>
  <c r="AI130" i="26"/>
  <c r="M130" i="26"/>
  <c r="K130" i="26"/>
  <c r="AK129" i="26"/>
  <c r="AI129" i="26"/>
  <c r="M129" i="26"/>
  <c r="K129" i="26"/>
  <c r="AK128" i="26"/>
  <c r="AI128" i="26"/>
  <c r="M128" i="26"/>
  <c r="K128" i="26"/>
  <c r="AK127" i="26"/>
  <c r="AI127" i="26"/>
  <c r="M127" i="26"/>
  <c r="K127" i="26"/>
  <c r="AK126" i="26"/>
  <c r="AI126" i="26"/>
  <c r="M126" i="26"/>
  <c r="K126" i="26"/>
  <c r="AK125" i="26"/>
  <c r="AI125" i="26"/>
  <c r="M125" i="26"/>
  <c r="K125" i="26"/>
  <c r="AK124" i="26"/>
  <c r="AI124" i="26"/>
  <c r="M124" i="26"/>
  <c r="K124" i="26"/>
  <c r="AK123" i="26"/>
  <c r="AI123" i="26"/>
  <c r="M123" i="26"/>
  <c r="K123" i="26"/>
  <c r="AK122" i="26"/>
  <c r="AI122" i="26"/>
  <c r="M122" i="26"/>
  <c r="K122" i="26"/>
  <c r="AK121" i="26"/>
  <c r="AI121" i="26"/>
  <c r="M121" i="26"/>
  <c r="K121" i="26"/>
  <c r="AK120" i="26"/>
  <c r="AI120" i="26"/>
  <c r="M120" i="26"/>
  <c r="K120" i="26"/>
  <c r="AK119" i="26"/>
  <c r="AI119" i="26"/>
  <c r="M119" i="26"/>
  <c r="K119" i="26"/>
  <c r="AK118" i="26"/>
  <c r="AI118" i="26"/>
  <c r="M118" i="26"/>
  <c r="K118" i="26"/>
  <c r="AK117" i="26"/>
  <c r="AI117" i="26"/>
  <c r="M117" i="26"/>
  <c r="K117" i="26"/>
  <c r="AK116" i="26"/>
  <c r="AI116" i="26"/>
  <c r="M116" i="26"/>
  <c r="K116" i="26"/>
  <c r="AK115" i="26"/>
  <c r="AI115" i="26"/>
  <c r="M115" i="26"/>
  <c r="K115" i="26"/>
  <c r="AK114" i="26"/>
  <c r="AI114" i="26"/>
  <c r="M114" i="26"/>
  <c r="K114" i="26"/>
  <c r="AK113" i="26"/>
  <c r="AI113" i="26"/>
  <c r="M113" i="26"/>
  <c r="K113" i="26"/>
  <c r="AK112" i="26"/>
  <c r="AI112" i="26"/>
  <c r="M112" i="26"/>
  <c r="K112" i="26"/>
  <c r="AK111" i="26"/>
  <c r="AI111" i="26"/>
  <c r="M111" i="26"/>
  <c r="K111" i="26"/>
  <c r="AK110" i="26"/>
  <c r="AI110" i="26"/>
  <c r="M110" i="26"/>
  <c r="K110" i="26"/>
  <c r="AK109" i="26"/>
  <c r="AI109" i="26"/>
  <c r="M109" i="26"/>
  <c r="K109" i="26"/>
  <c r="AK108" i="26"/>
  <c r="AI108" i="26"/>
  <c r="M108" i="26"/>
  <c r="K108" i="26"/>
  <c r="AK107" i="26"/>
  <c r="AI107" i="26"/>
  <c r="M107" i="26"/>
  <c r="K107" i="26"/>
  <c r="AK106" i="26"/>
  <c r="AI106" i="26"/>
  <c r="M106" i="26"/>
  <c r="K106" i="26"/>
  <c r="AK105" i="26"/>
  <c r="AI105" i="26"/>
  <c r="M105" i="26"/>
  <c r="K105" i="26"/>
  <c r="AK104" i="26"/>
  <c r="AI104" i="26"/>
  <c r="M104" i="26"/>
  <c r="K104" i="26"/>
  <c r="AK103" i="26"/>
  <c r="AI103" i="26"/>
  <c r="M103" i="26"/>
  <c r="K103" i="26"/>
  <c r="AK102" i="26"/>
  <c r="AI102" i="26"/>
  <c r="M102" i="26"/>
  <c r="K102" i="26"/>
  <c r="AK101" i="26"/>
  <c r="AI101" i="26"/>
  <c r="M101" i="26"/>
  <c r="K101" i="26"/>
  <c r="AK100" i="26"/>
  <c r="AI100" i="26"/>
  <c r="M100" i="26"/>
  <c r="K100" i="26"/>
  <c r="AK99" i="26"/>
  <c r="AI99" i="26"/>
  <c r="M99" i="26"/>
  <c r="K99" i="26"/>
  <c r="AK98" i="26"/>
  <c r="AI98" i="26"/>
  <c r="M98" i="26"/>
  <c r="K98" i="26"/>
  <c r="AK97" i="26"/>
  <c r="AI97" i="26"/>
  <c r="M97" i="26"/>
  <c r="K97" i="26"/>
  <c r="AK96" i="26"/>
  <c r="AI96" i="26"/>
  <c r="M96" i="26"/>
  <c r="K96" i="26"/>
  <c r="AK95" i="26"/>
  <c r="AI95" i="26"/>
  <c r="M95" i="26"/>
  <c r="K95" i="26"/>
  <c r="AK94" i="26"/>
  <c r="AI94" i="26"/>
  <c r="M94" i="26"/>
  <c r="K94" i="26"/>
  <c r="AK93" i="26"/>
  <c r="AI93" i="26"/>
  <c r="M93" i="26"/>
  <c r="K93" i="26"/>
  <c r="AK92" i="26"/>
  <c r="AI92" i="26"/>
  <c r="M92" i="26"/>
  <c r="K92" i="26"/>
  <c r="AK91" i="26"/>
  <c r="AI91" i="26"/>
  <c r="M91" i="26"/>
  <c r="K91" i="26"/>
  <c r="AK90" i="26"/>
  <c r="AI90" i="26"/>
  <c r="M90" i="26"/>
  <c r="K90" i="26"/>
  <c r="AK89" i="26"/>
  <c r="AI89" i="26"/>
  <c r="M89" i="26"/>
  <c r="K89" i="26"/>
  <c r="AK88" i="26"/>
  <c r="AI88" i="26"/>
  <c r="M88" i="26"/>
  <c r="K88" i="26"/>
  <c r="AK87" i="26"/>
  <c r="AI87" i="26"/>
  <c r="M87" i="26"/>
  <c r="K87" i="26"/>
  <c r="AK86" i="26"/>
  <c r="AI86" i="26"/>
  <c r="M86" i="26"/>
  <c r="K86" i="26"/>
  <c r="AK85" i="26"/>
  <c r="AI85" i="26"/>
  <c r="M85" i="26"/>
  <c r="K85" i="26"/>
  <c r="AK84" i="26"/>
  <c r="AI84" i="26"/>
  <c r="M84" i="26"/>
  <c r="K84" i="26"/>
  <c r="AK83" i="26"/>
  <c r="AI83" i="26"/>
  <c r="M83" i="26"/>
  <c r="K83" i="26"/>
  <c r="AK82" i="26"/>
  <c r="AI82" i="26"/>
  <c r="M82" i="26"/>
  <c r="K82" i="26"/>
  <c r="AK81" i="26"/>
  <c r="AI81" i="26"/>
  <c r="M81" i="26"/>
  <c r="K81" i="26"/>
  <c r="AK80" i="26"/>
  <c r="AI80" i="26"/>
  <c r="M80" i="26"/>
  <c r="K80" i="26"/>
  <c r="AK79" i="26"/>
  <c r="AI79" i="26"/>
  <c r="M79" i="26"/>
  <c r="K79" i="26"/>
  <c r="AK78" i="26"/>
  <c r="AI78" i="26"/>
  <c r="M78" i="26"/>
  <c r="K78" i="26"/>
  <c r="AK77" i="26"/>
  <c r="AI77" i="26"/>
  <c r="M77" i="26"/>
  <c r="K77" i="26"/>
  <c r="AK76" i="26"/>
  <c r="AI76" i="26"/>
  <c r="M76" i="26"/>
  <c r="K76" i="26"/>
  <c r="AK75" i="26"/>
  <c r="AI75" i="26"/>
  <c r="M75" i="26"/>
  <c r="K75" i="26"/>
  <c r="AK74" i="26"/>
  <c r="AI74" i="26"/>
  <c r="M74" i="26"/>
  <c r="K74" i="26"/>
  <c r="AK73" i="26"/>
  <c r="AI73" i="26"/>
  <c r="M73" i="26"/>
  <c r="K73" i="26"/>
  <c r="AK72" i="26"/>
  <c r="AI72" i="26"/>
  <c r="M72" i="26"/>
  <c r="K72" i="26"/>
  <c r="AK71" i="26"/>
  <c r="AI71" i="26"/>
  <c r="M71" i="26"/>
  <c r="K71" i="26"/>
  <c r="AK70" i="26"/>
  <c r="AI70" i="26"/>
  <c r="M70" i="26"/>
  <c r="K70" i="26"/>
  <c r="AK69" i="26"/>
  <c r="AI69" i="26"/>
  <c r="M69" i="26"/>
  <c r="K69" i="26"/>
  <c r="AK68" i="26"/>
  <c r="AI68" i="26"/>
  <c r="M68" i="26"/>
  <c r="K68" i="26"/>
  <c r="AK67" i="26"/>
  <c r="AI67" i="26"/>
  <c r="M67" i="26"/>
  <c r="K67" i="26"/>
  <c r="AK66" i="26"/>
  <c r="AI66" i="26"/>
  <c r="M66" i="26"/>
  <c r="K66" i="26"/>
  <c r="AK65" i="26"/>
  <c r="AI65" i="26"/>
  <c r="M65" i="26"/>
  <c r="K65" i="26"/>
  <c r="AK64" i="26"/>
  <c r="AI64" i="26"/>
  <c r="M64" i="26"/>
  <c r="K64" i="26"/>
  <c r="AK63" i="26"/>
  <c r="AI63" i="26"/>
  <c r="M63" i="26"/>
  <c r="K63" i="26"/>
  <c r="AK62" i="26"/>
  <c r="AI62" i="26"/>
  <c r="M62" i="26"/>
  <c r="K62" i="26"/>
  <c r="AK61" i="26"/>
  <c r="AI61" i="26"/>
  <c r="M61" i="26"/>
  <c r="K61" i="26"/>
  <c r="AK60" i="26"/>
  <c r="AI60" i="26"/>
  <c r="M60" i="26"/>
  <c r="K60" i="26"/>
  <c r="AK59" i="26"/>
  <c r="AI59" i="26"/>
  <c r="M59" i="26"/>
  <c r="K59" i="26"/>
  <c r="AK58" i="26"/>
  <c r="AI58" i="26"/>
  <c r="M58" i="26"/>
  <c r="K58" i="26"/>
  <c r="AK57" i="26"/>
  <c r="AI57" i="26"/>
  <c r="M57" i="26"/>
  <c r="K57" i="26"/>
  <c r="AK56" i="26"/>
  <c r="AI56" i="26"/>
  <c r="M56" i="26"/>
  <c r="K56" i="26"/>
  <c r="AK55" i="26"/>
  <c r="AI55" i="26"/>
  <c r="M55" i="26"/>
  <c r="K55" i="26"/>
  <c r="AK54" i="26"/>
  <c r="AI54" i="26"/>
  <c r="M54" i="26"/>
  <c r="K54" i="26"/>
  <c r="AK53" i="26"/>
  <c r="AI53" i="26"/>
  <c r="M53" i="26"/>
  <c r="K53" i="26"/>
  <c r="AK52" i="26"/>
  <c r="AI52" i="26"/>
  <c r="M52" i="26"/>
  <c r="K52" i="26"/>
  <c r="AK51" i="26"/>
  <c r="AI51" i="26"/>
  <c r="M51" i="26"/>
  <c r="K51" i="26"/>
  <c r="AK50" i="26"/>
  <c r="AI50" i="26"/>
  <c r="M50" i="26"/>
  <c r="K50" i="26"/>
  <c r="AK49" i="26"/>
  <c r="AI49" i="26"/>
  <c r="M49" i="26"/>
  <c r="K49" i="26"/>
  <c r="AK48" i="26"/>
  <c r="AI48" i="26"/>
  <c r="M48" i="26"/>
  <c r="K48" i="26"/>
  <c r="AK47" i="26"/>
  <c r="AI47" i="26"/>
  <c r="M47" i="26"/>
  <c r="K47" i="26"/>
  <c r="AK46" i="26"/>
  <c r="AI46" i="26"/>
  <c r="M46" i="26"/>
  <c r="K46" i="26"/>
  <c r="AK45" i="26"/>
  <c r="AI45" i="26"/>
  <c r="M45" i="26"/>
  <c r="K45" i="26"/>
  <c r="AK44" i="26"/>
  <c r="AI44" i="26"/>
  <c r="M44" i="26"/>
  <c r="K44" i="26"/>
  <c r="AK43" i="26"/>
  <c r="AI43" i="26"/>
  <c r="M43" i="26"/>
  <c r="K43" i="26"/>
  <c r="AK42" i="26"/>
  <c r="AI42" i="26"/>
  <c r="M42" i="26"/>
  <c r="K42" i="26"/>
  <c r="AK41" i="26"/>
  <c r="AI41" i="26"/>
  <c r="M41" i="26"/>
  <c r="K41" i="26"/>
  <c r="AK40" i="26"/>
  <c r="AI40" i="26"/>
  <c r="M40" i="26"/>
  <c r="K40" i="26"/>
  <c r="AK39" i="26"/>
  <c r="AI39" i="26"/>
  <c r="M39" i="26"/>
  <c r="K39" i="26"/>
  <c r="AK38" i="26"/>
  <c r="AI38" i="26"/>
  <c r="M38" i="26"/>
  <c r="K38" i="26"/>
  <c r="AK37" i="26"/>
  <c r="AI37" i="26"/>
  <c r="M37" i="26"/>
  <c r="K37" i="26"/>
  <c r="AK36" i="26"/>
  <c r="AI36" i="26"/>
  <c r="M36" i="26"/>
  <c r="K36" i="26"/>
  <c r="AK35" i="26"/>
  <c r="AI35" i="26"/>
  <c r="M35" i="26"/>
  <c r="K35" i="26"/>
  <c r="AK34" i="26"/>
  <c r="AI34" i="26"/>
  <c r="M34" i="26"/>
  <c r="K34" i="26"/>
  <c r="AK33" i="26"/>
  <c r="AI33" i="26"/>
  <c r="M33" i="26"/>
  <c r="K33" i="26"/>
  <c r="AK32" i="26"/>
  <c r="AI32" i="26"/>
  <c r="M32" i="26"/>
  <c r="K32" i="26"/>
  <c r="AK31" i="26"/>
  <c r="AI31" i="26"/>
  <c r="M31" i="26"/>
  <c r="K31" i="26"/>
  <c r="AK30" i="26"/>
  <c r="AI30" i="26"/>
  <c r="M30" i="26"/>
  <c r="K30" i="26"/>
  <c r="AK29" i="26"/>
  <c r="AI29" i="26"/>
  <c r="M29" i="26"/>
  <c r="K29" i="26"/>
  <c r="AK28" i="26"/>
  <c r="AI28" i="26"/>
  <c r="M28" i="26"/>
  <c r="K28" i="26"/>
  <c r="AK27" i="26"/>
  <c r="AI27" i="26"/>
  <c r="M27" i="26"/>
  <c r="K27" i="26"/>
  <c r="AK26" i="26"/>
  <c r="AI26" i="26"/>
  <c r="M26" i="26"/>
  <c r="K26" i="26"/>
  <c r="AK25" i="26"/>
  <c r="AI25" i="26"/>
  <c r="M25" i="26"/>
  <c r="K25" i="26"/>
  <c r="AK24" i="26"/>
  <c r="AI24" i="26"/>
  <c r="M24" i="26"/>
  <c r="K24" i="26"/>
  <c r="AK23" i="26"/>
  <c r="AI23" i="26"/>
  <c r="M23" i="26"/>
  <c r="K23" i="26"/>
  <c r="AK22" i="26"/>
  <c r="AI22" i="26"/>
  <c r="M22" i="26"/>
  <c r="K22" i="26"/>
  <c r="AK21" i="26"/>
  <c r="AI21" i="26"/>
  <c r="M21" i="26"/>
  <c r="K21" i="26"/>
  <c r="AK20" i="26"/>
  <c r="AI20" i="26"/>
  <c r="M20" i="26"/>
  <c r="K20" i="26"/>
  <c r="AK19" i="26"/>
  <c r="AI19" i="26"/>
  <c r="M19" i="26"/>
  <c r="K19" i="26"/>
  <c r="AK18" i="26"/>
  <c r="AI18" i="26"/>
  <c r="M18" i="26"/>
  <c r="K18" i="26"/>
  <c r="AK17" i="26"/>
  <c r="AI17" i="26"/>
  <c r="M17" i="26"/>
  <c r="K17" i="26"/>
  <c r="AK16" i="26"/>
  <c r="AI16" i="26"/>
  <c r="M16" i="26"/>
  <c r="K16" i="26"/>
  <c r="AK15" i="26"/>
  <c r="AI15" i="26"/>
  <c r="M15" i="26"/>
  <c r="K15" i="26"/>
  <c r="AK14" i="26"/>
  <c r="AI14" i="26"/>
  <c r="M14" i="26"/>
  <c r="K14" i="26"/>
  <c r="AK13" i="26"/>
  <c r="AI13" i="26"/>
  <c r="M13" i="26"/>
  <c r="K13" i="26"/>
  <c r="AK12" i="26"/>
  <c r="AI12" i="26"/>
  <c r="M12" i="26"/>
  <c r="K12" i="26"/>
  <c r="AK11" i="26"/>
  <c r="AI11" i="26"/>
  <c r="M11" i="26"/>
  <c r="K11" i="26"/>
  <c r="AK9" i="26"/>
  <c r="AI9" i="26"/>
  <c r="M9" i="26"/>
  <c r="K9" i="26"/>
  <c r="AK8" i="26"/>
  <c r="AI8" i="26"/>
  <c r="M8" i="26"/>
  <c r="K8" i="26"/>
  <c r="AK7" i="26"/>
  <c r="AI7" i="26"/>
  <c r="M7" i="26"/>
  <c r="K7" i="26"/>
  <c r="AK6" i="26"/>
  <c r="AI6" i="26"/>
  <c r="M6" i="26"/>
  <c r="K6" i="26"/>
  <c r="AK5" i="26"/>
  <c r="AI5" i="26"/>
  <c r="M5" i="26"/>
  <c r="K5" i="26"/>
  <c r="AQ225" i="27"/>
  <c r="AO225" i="27"/>
  <c r="AK225" i="27"/>
  <c r="AI225" i="27"/>
  <c r="M225" i="27"/>
  <c r="K225" i="27"/>
  <c r="AK224" i="27"/>
  <c r="AI224" i="27"/>
  <c r="M224" i="27"/>
  <c r="K224" i="27"/>
  <c r="AK223" i="27"/>
  <c r="AI223" i="27"/>
  <c r="M223" i="27"/>
  <c r="K223" i="27"/>
  <c r="AK222" i="27"/>
  <c r="AI222" i="27"/>
  <c r="M222" i="27"/>
  <c r="K222" i="27"/>
  <c r="AK221" i="27"/>
  <c r="AI221" i="27"/>
  <c r="M221" i="27"/>
  <c r="K221" i="27"/>
  <c r="AK220" i="27"/>
  <c r="AI220" i="27"/>
  <c r="M220" i="27"/>
  <c r="K220" i="27"/>
  <c r="AK219" i="27"/>
  <c r="AI219" i="27"/>
  <c r="M219" i="27"/>
  <c r="K219" i="27"/>
  <c r="AK218" i="27"/>
  <c r="AI218" i="27"/>
  <c r="M218" i="27"/>
  <c r="K218" i="27"/>
  <c r="AK217" i="27"/>
  <c r="AI217" i="27"/>
  <c r="M217" i="27"/>
  <c r="K217" i="27"/>
  <c r="AK216" i="27"/>
  <c r="AI216" i="27"/>
  <c r="M216" i="27"/>
  <c r="K216" i="27"/>
  <c r="AK215" i="27"/>
  <c r="AI215" i="27"/>
  <c r="M215" i="27"/>
  <c r="K215" i="27"/>
  <c r="AK214" i="27"/>
  <c r="AI214" i="27"/>
  <c r="M214" i="27"/>
  <c r="K214" i="27"/>
  <c r="AK213" i="27"/>
  <c r="AI213" i="27"/>
  <c r="M213" i="27"/>
  <c r="K213" i="27"/>
  <c r="AK212" i="27"/>
  <c r="AI212" i="27"/>
  <c r="M212" i="27"/>
  <c r="K212" i="27"/>
  <c r="AK211" i="27"/>
  <c r="AI211" i="27"/>
  <c r="M211" i="27"/>
  <c r="K211" i="27"/>
  <c r="AK210" i="27"/>
  <c r="AI210" i="27"/>
  <c r="M210" i="27"/>
  <c r="K210" i="27"/>
  <c r="AK209" i="27"/>
  <c r="AI209" i="27"/>
  <c r="AK208" i="27"/>
  <c r="AI208" i="27"/>
  <c r="M208" i="27"/>
  <c r="K208" i="27"/>
  <c r="AK207" i="27"/>
  <c r="AI207" i="27"/>
  <c r="M207" i="27"/>
  <c r="K207" i="27"/>
  <c r="AK206" i="27"/>
  <c r="AI206" i="27"/>
  <c r="M206" i="27"/>
  <c r="K206" i="27"/>
  <c r="AK205" i="27"/>
  <c r="AI205" i="27"/>
  <c r="M205" i="27"/>
  <c r="K205" i="27"/>
  <c r="AK204" i="27"/>
  <c r="AI204" i="27"/>
  <c r="M204" i="27"/>
  <c r="K204" i="27"/>
  <c r="AK203" i="27"/>
  <c r="AI203" i="27"/>
  <c r="M203" i="27"/>
  <c r="K203" i="27"/>
  <c r="AK202" i="27"/>
  <c r="AI202" i="27"/>
  <c r="AK201" i="27"/>
  <c r="AI201" i="27"/>
  <c r="M201" i="27"/>
  <c r="K201" i="27"/>
  <c r="AK200" i="27"/>
  <c r="AI200" i="27"/>
  <c r="M200" i="27"/>
  <c r="K200" i="27"/>
  <c r="AK199" i="27"/>
  <c r="AI199" i="27"/>
  <c r="M199" i="27"/>
  <c r="K199" i="27"/>
  <c r="AK198" i="27"/>
  <c r="AI198" i="27"/>
  <c r="M198" i="27"/>
  <c r="K198" i="27"/>
  <c r="AK197" i="27"/>
  <c r="AI197" i="27"/>
  <c r="M197" i="27"/>
  <c r="K197" i="27"/>
  <c r="AK196" i="27"/>
  <c r="AI196" i="27"/>
  <c r="M196" i="27"/>
  <c r="K196" i="27"/>
  <c r="AK194" i="27"/>
  <c r="AI194" i="27"/>
  <c r="M194" i="27"/>
  <c r="K194" i="27"/>
  <c r="AK193" i="27"/>
  <c r="AI193" i="27"/>
  <c r="M193" i="27"/>
  <c r="K193" i="27"/>
  <c r="AK192" i="27"/>
  <c r="AI192" i="27"/>
  <c r="M192" i="27"/>
  <c r="K192" i="27"/>
  <c r="AK191" i="27"/>
  <c r="AI191" i="27"/>
  <c r="M191" i="27"/>
  <c r="K191" i="27"/>
  <c r="AK190" i="27"/>
  <c r="AI190" i="27"/>
  <c r="M190" i="27"/>
  <c r="K190" i="27"/>
  <c r="AK189" i="27"/>
  <c r="AI189" i="27"/>
  <c r="M189" i="27"/>
  <c r="K189" i="27"/>
  <c r="AK188" i="27"/>
  <c r="AI188" i="27"/>
  <c r="M188" i="27"/>
  <c r="K188" i="27"/>
  <c r="AK187" i="27"/>
  <c r="AI187" i="27"/>
  <c r="M187" i="27"/>
  <c r="K187" i="27"/>
  <c r="AK186" i="27"/>
  <c r="AI186" i="27"/>
  <c r="M186" i="27"/>
  <c r="K186" i="27"/>
  <c r="AK185" i="27"/>
  <c r="AI185" i="27"/>
  <c r="M185" i="27"/>
  <c r="K185" i="27"/>
  <c r="AK184" i="27"/>
  <c r="AI184" i="27"/>
  <c r="M184" i="27"/>
  <c r="K184" i="27"/>
  <c r="AK183" i="27"/>
  <c r="AI183" i="27"/>
  <c r="M183" i="27"/>
  <c r="K183" i="27"/>
  <c r="AK182" i="27"/>
  <c r="AI182" i="27"/>
  <c r="M182" i="27"/>
  <c r="K182" i="27"/>
  <c r="AK181" i="27"/>
  <c r="AI181" i="27"/>
  <c r="M181" i="27"/>
  <c r="K181" i="27"/>
  <c r="AK180" i="27"/>
  <c r="AI180" i="27"/>
  <c r="M180" i="27"/>
  <c r="K180" i="27"/>
  <c r="AK179" i="27"/>
  <c r="AI179" i="27"/>
  <c r="M179" i="27"/>
  <c r="K179" i="27"/>
  <c r="AK178" i="27"/>
  <c r="AI178" i="27"/>
  <c r="M178" i="27"/>
  <c r="K178" i="27"/>
  <c r="AK177" i="27"/>
  <c r="AI177" i="27"/>
  <c r="M177" i="27"/>
  <c r="K177" i="27"/>
  <c r="AK176" i="27"/>
  <c r="AI176" i="27"/>
  <c r="M176" i="27"/>
  <c r="K176" i="27"/>
  <c r="AK175" i="27"/>
  <c r="AI175" i="27"/>
  <c r="M175" i="27"/>
  <c r="K175" i="27"/>
  <c r="AK174" i="27"/>
  <c r="AI174" i="27"/>
  <c r="M174" i="27"/>
  <c r="K174" i="27"/>
  <c r="AK173" i="27"/>
  <c r="AI173" i="27"/>
  <c r="M173" i="27"/>
  <c r="K173" i="27"/>
  <c r="AK172" i="27"/>
  <c r="AI172" i="27"/>
  <c r="M172" i="27"/>
  <c r="K172" i="27"/>
  <c r="AK171" i="27"/>
  <c r="AI171" i="27"/>
  <c r="M171" i="27"/>
  <c r="K171" i="27"/>
  <c r="AK170" i="27"/>
  <c r="AI170" i="27"/>
  <c r="M170" i="27"/>
  <c r="K170" i="27"/>
  <c r="AK169" i="27"/>
  <c r="AI169" i="27"/>
  <c r="M169" i="27"/>
  <c r="K169" i="27"/>
  <c r="AK168" i="27"/>
  <c r="AI168" i="27"/>
  <c r="M168" i="27"/>
  <c r="K168" i="27"/>
  <c r="AK167" i="27"/>
  <c r="AI167" i="27"/>
  <c r="M167" i="27"/>
  <c r="K167" i="27"/>
  <c r="AK166" i="27"/>
  <c r="AI166" i="27"/>
  <c r="M166" i="27"/>
  <c r="K166" i="27"/>
  <c r="AK165" i="27"/>
  <c r="AI165" i="27"/>
  <c r="M165" i="27"/>
  <c r="K165" i="27"/>
  <c r="AK164" i="27"/>
  <c r="AI164" i="27"/>
  <c r="M164" i="27"/>
  <c r="K164" i="27"/>
  <c r="AK161" i="27"/>
  <c r="AI161" i="27"/>
  <c r="M161" i="27"/>
  <c r="K161" i="27"/>
  <c r="AK160" i="27"/>
  <c r="AI160" i="27"/>
  <c r="M160" i="27"/>
  <c r="K160" i="27"/>
  <c r="AK159" i="27"/>
  <c r="AI159" i="27"/>
  <c r="M159" i="27"/>
  <c r="K159" i="27"/>
  <c r="AK158" i="27"/>
  <c r="AI158" i="27"/>
  <c r="M158" i="27"/>
  <c r="K158" i="27"/>
  <c r="AK157" i="27"/>
  <c r="AI157" i="27"/>
  <c r="M157" i="27"/>
  <c r="K157" i="27"/>
  <c r="AK156" i="27"/>
  <c r="AI156" i="27"/>
  <c r="M156" i="27"/>
  <c r="K156" i="27"/>
  <c r="AK155" i="27"/>
  <c r="AI155" i="27"/>
  <c r="M155" i="27"/>
  <c r="K155" i="27"/>
  <c r="AK154" i="27"/>
  <c r="AI154" i="27"/>
  <c r="M154" i="27"/>
  <c r="K154" i="27"/>
  <c r="AK153" i="27"/>
  <c r="AI153" i="27"/>
  <c r="M153" i="27"/>
  <c r="K153" i="27"/>
  <c r="AK152" i="27"/>
  <c r="AI152" i="27"/>
  <c r="M152" i="27"/>
  <c r="K152" i="27"/>
  <c r="AK151" i="27"/>
  <c r="AI151" i="27"/>
  <c r="M151" i="27"/>
  <c r="K151" i="27"/>
  <c r="AK150" i="27"/>
  <c r="AI150" i="27"/>
  <c r="M150" i="27"/>
  <c r="K150" i="27"/>
  <c r="AK149" i="27"/>
  <c r="AI149" i="27"/>
  <c r="M149" i="27"/>
  <c r="K149" i="27"/>
  <c r="AK148" i="27"/>
  <c r="AI148" i="27"/>
  <c r="M148" i="27"/>
  <c r="K148" i="27"/>
  <c r="AK147" i="27"/>
  <c r="AI147" i="27"/>
  <c r="M147" i="27"/>
  <c r="K147" i="27"/>
  <c r="AK146" i="27"/>
  <c r="AI146" i="27"/>
  <c r="M146" i="27"/>
  <c r="K146" i="27"/>
  <c r="AK145" i="27"/>
  <c r="AI145" i="27"/>
  <c r="M145" i="27"/>
  <c r="K145" i="27"/>
  <c r="AK144" i="27"/>
  <c r="AI144" i="27"/>
  <c r="M144" i="27"/>
  <c r="K144" i="27"/>
  <c r="AK143" i="27"/>
  <c r="AI143" i="27"/>
  <c r="M143" i="27"/>
  <c r="K143" i="27"/>
  <c r="AK142" i="27"/>
  <c r="AI142" i="27"/>
  <c r="M142" i="27"/>
  <c r="K142" i="27"/>
  <c r="AK141" i="27"/>
  <c r="AI141" i="27"/>
  <c r="M141" i="27"/>
  <c r="K141" i="27"/>
  <c r="AK140" i="27"/>
  <c r="AI140" i="27"/>
  <c r="M140" i="27"/>
  <c r="K140" i="27"/>
  <c r="AK139" i="27"/>
  <c r="AI139" i="27"/>
  <c r="M139" i="27"/>
  <c r="K139" i="27"/>
  <c r="AK138" i="27"/>
  <c r="AI138" i="27"/>
  <c r="M138" i="27"/>
  <c r="K138" i="27"/>
  <c r="AK137" i="27"/>
  <c r="AI137" i="27"/>
  <c r="M137" i="27"/>
  <c r="K137" i="27"/>
  <c r="AK136" i="27"/>
  <c r="AI136" i="27"/>
  <c r="M136" i="27"/>
  <c r="K136" i="27"/>
  <c r="AK135" i="27"/>
  <c r="AI135" i="27"/>
  <c r="M135" i="27"/>
  <c r="K135" i="27"/>
  <c r="AK134" i="27"/>
  <c r="AI134" i="27"/>
  <c r="M134" i="27"/>
  <c r="K134" i="27"/>
  <c r="AK133" i="27"/>
  <c r="AI133" i="27"/>
  <c r="M133" i="27"/>
  <c r="K133" i="27"/>
  <c r="AK132" i="27"/>
  <c r="AI132" i="27"/>
  <c r="M132" i="27"/>
  <c r="K132" i="27"/>
  <c r="AK131" i="27"/>
  <c r="AI131" i="27"/>
  <c r="M131" i="27"/>
  <c r="K131" i="27"/>
  <c r="AK130" i="27"/>
  <c r="AI130" i="27"/>
  <c r="M130" i="27"/>
  <c r="K130" i="27"/>
  <c r="AK129" i="27"/>
  <c r="AI129" i="27"/>
  <c r="M129" i="27"/>
  <c r="K129" i="27"/>
  <c r="AK128" i="27"/>
  <c r="AI128" i="27"/>
  <c r="M128" i="27"/>
  <c r="K128" i="27"/>
  <c r="AK127" i="27"/>
  <c r="AI127" i="27"/>
  <c r="M127" i="27"/>
  <c r="K127" i="27"/>
  <c r="AK126" i="27"/>
  <c r="AI126" i="27"/>
  <c r="M126" i="27"/>
  <c r="K126" i="27"/>
  <c r="AK125" i="27"/>
  <c r="AI125" i="27"/>
  <c r="M125" i="27"/>
  <c r="K125" i="27"/>
  <c r="AK124" i="27"/>
  <c r="AI124" i="27"/>
  <c r="M124" i="27"/>
  <c r="K124" i="27"/>
  <c r="AK123" i="27"/>
  <c r="AI123" i="27"/>
  <c r="M123" i="27"/>
  <c r="K123" i="27"/>
  <c r="AK122" i="27"/>
  <c r="AI122" i="27"/>
  <c r="M122" i="27"/>
  <c r="K122" i="27"/>
  <c r="AK121" i="27"/>
  <c r="AI121" i="27"/>
  <c r="M121" i="27"/>
  <c r="K121" i="27"/>
  <c r="AK120" i="27"/>
  <c r="AI120" i="27"/>
  <c r="M120" i="27"/>
  <c r="K120" i="27"/>
  <c r="AK119" i="27"/>
  <c r="AI119" i="27"/>
  <c r="M119" i="27"/>
  <c r="K119" i="27"/>
  <c r="AK118" i="27"/>
  <c r="AI118" i="27"/>
  <c r="M118" i="27"/>
  <c r="K118" i="27"/>
  <c r="AK117" i="27"/>
  <c r="AI117" i="27"/>
  <c r="M117" i="27"/>
  <c r="K117" i="27"/>
  <c r="AK116" i="27"/>
  <c r="AI116" i="27"/>
  <c r="M116" i="27"/>
  <c r="K116" i="27"/>
  <c r="AK115" i="27"/>
  <c r="AI115" i="27"/>
  <c r="M115" i="27"/>
  <c r="K115" i="27"/>
  <c r="AK114" i="27"/>
  <c r="AI114" i="27"/>
  <c r="M114" i="27"/>
  <c r="K114" i="27"/>
  <c r="AK113" i="27"/>
  <c r="AI113" i="27"/>
  <c r="M113" i="27"/>
  <c r="K113" i="27"/>
  <c r="AK112" i="27"/>
  <c r="AI112" i="27"/>
  <c r="M112" i="27"/>
  <c r="K112" i="27"/>
  <c r="AK111" i="27"/>
  <c r="AI111" i="27"/>
  <c r="M111" i="27"/>
  <c r="K111" i="27"/>
  <c r="AK110" i="27"/>
  <c r="AI110" i="27"/>
  <c r="M110" i="27"/>
  <c r="K110" i="27"/>
  <c r="AK109" i="27"/>
  <c r="AI109" i="27"/>
  <c r="M109" i="27"/>
  <c r="K109" i="27"/>
  <c r="AK108" i="27"/>
  <c r="AI108" i="27"/>
  <c r="M108" i="27"/>
  <c r="K108" i="27"/>
  <c r="AK107" i="27"/>
  <c r="AI107" i="27"/>
  <c r="M107" i="27"/>
  <c r="K107" i="27"/>
  <c r="AK106" i="27"/>
  <c r="AI106" i="27"/>
  <c r="M106" i="27"/>
  <c r="K106" i="27"/>
  <c r="AK105" i="27"/>
  <c r="AI105" i="27"/>
  <c r="M105" i="27"/>
  <c r="K105" i="27"/>
  <c r="AK104" i="27"/>
  <c r="AI104" i="27"/>
  <c r="M104" i="27"/>
  <c r="K104" i="27"/>
  <c r="AK103" i="27"/>
  <c r="AI103" i="27"/>
  <c r="M103" i="27"/>
  <c r="K103" i="27"/>
  <c r="AK102" i="27"/>
  <c r="AI102" i="27"/>
  <c r="M102" i="27"/>
  <c r="K102" i="27"/>
  <c r="AK101" i="27"/>
  <c r="AI101" i="27"/>
  <c r="M101" i="27"/>
  <c r="K101" i="27"/>
  <c r="AK100" i="27"/>
  <c r="AI100" i="27"/>
  <c r="M100" i="27"/>
  <c r="K100" i="27"/>
  <c r="AK99" i="27"/>
  <c r="AI99" i="27"/>
  <c r="M99" i="27"/>
  <c r="K99" i="27"/>
  <c r="AK98" i="27"/>
  <c r="AI98" i="27"/>
  <c r="M98" i="27"/>
  <c r="K98" i="27"/>
  <c r="AK97" i="27"/>
  <c r="AI97" i="27"/>
  <c r="M97" i="27"/>
  <c r="K97" i="27"/>
  <c r="AK96" i="27"/>
  <c r="AI96" i="27"/>
  <c r="M96" i="27"/>
  <c r="K96" i="27"/>
  <c r="AK95" i="27"/>
  <c r="AI95" i="27"/>
  <c r="M95" i="27"/>
  <c r="K95" i="27"/>
  <c r="AK94" i="27"/>
  <c r="AI94" i="27"/>
  <c r="M94" i="27"/>
  <c r="K94" i="27"/>
  <c r="AK93" i="27"/>
  <c r="AI93" i="27"/>
  <c r="M93" i="27"/>
  <c r="K93" i="27"/>
  <c r="AK92" i="27"/>
  <c r="AI92" i="27"/>
  <c r="M92" i="27"/>
  <c r="K92" i="27"/>
  <c r="AK91" i="27"/>
  <c r="AI91" i="27"/>
  <c r="M91" i="27"/>
  <c r="K91" i="27"/>
  <c r="AK90" i="27"/>
  <c r="AI90" i="27"/>
  <c r="M90" i="27"/>
  <c r="K90" i="27"/>
  <c r="AK89" i="27"/>
  <c r="AI89" i="27"/>
  <c r="M89" i="27"/>
  <c r="K89" i="27"/>
  <c r="AK88" i="27"/>
  <c r="AI88" i="27"/>
  <c r="M88" i="27"/>
  <c r="K88" i="27"/>
  <c r="AK87" i="27"/>
  <c r="AI87" i="27"/>
  <c r="M87" i="27"/>
  <c r="K87" i="27"/>
  <c r="AK86" i="27"/>
  <c r="AI86" i="27"/>
  <c r="M86" i="27"/>
  <c r="K86" i="27"/>
  <c r="AK85" i="27"/>
  <c r="AI85" i="27"/>
  <c r="M85" i="27"/>
  <c r="K85" i="27"/>
  <c r="AK84" i="27"/>
  <c r="AI84" i="27"/>
  <c r="M84" i="27"/>
  <c r="K84" i="27"/>
  <c r="AK83" i="27"/>
  <c r="AI83" i="27"/>
  <c r="M83" i="27"/>
  <c r="K83" i="27"/>
  <c r="AK82" i="27"/>
  <c r="AI82" i="27"/>
  <c r="M82" i="27"/>
  <c r="K82" i="27"/>
  <c r="AK81" i="27"/>
  <c r="AI81" i="27"/>
  <c r="M81" i="27"/>
  <c r="K81" i="27"/>
  <c r="AK80" i="27"/>
  <c r="AI80" i="27"/>
  <c r="M80" i="27"/>
  <c r="K80" i="27"/>
  <c r="AK79" i="27"/>
  <c r="AI79" i="27"/>
  <c r="M79" i="27"/>
  <c r="K79" i="27"/>
  <c r="AK78" i="27"/>
  <c r="AI78" i="27"/>
  <c r="M78" i="27"/>
  <c r="K78" i="27"/>
  <c r="AK77" i="27"/>
  <c r="AI77" i="27"/>
  <c r="M77" i="27"/>
  <c r="K77" i="27"/>
  <c r="AK76" i="27"/>
  <c r="AI76" i="27"/>
  <c r="M76" i="27"/>
  <c r="K76" i="27"/>
  <c r="AK75" i="27"/>
  <c r="AI75" i="27"/>
  <c r="M75" i="27"/>
  <c r="K75" i="27"/>
  <c r="AK74" i="27"/>
  <c r="AI74" i="27"/>
  <c r="M74" i="27"/>
  <c r="K74" i="27"/>
  <c r="AK73" i="27"/>
  <c r="AI73" i="27"/>
  <c r="M73" i="27"/>
  <c r="K73" i="27"/>
  <c r="AK72" i="27"/>
  <c r="AI72" i="27"/>
  <c r="M72" i="27"/>
  <c r="K72" i="27"/>
  <c r="AK71" i="27"/>
  <c r="AI71" i="27"/>
  <c r="M71" i="27"/>
  <c r="K71" i="27"/>
  <c r="AK70" i="27"/>
  <c r="AI70" i="27"/>
  <c r="M70" i="27"/>
  <c r="K70" i="27"/>
  <c r="AK69" i="27"/>
  <c r="AI69" i="27"/>
  <c r="M69" i="27"/>
  <c r="K69" i="27"/>
  <c r="AK68" i="27"/>
  <c r="AI68" i="27"/>
  <c r="M68" i="27"/>
  <c r="K68" i="27"/>
  <c r="AK67" i="27"/>
  <c r="AI67" i="27"/>
  <c r="M67" i="27"/>
  <c r="K67" i="27"/>
  <c r="AK66" i="27"/>
  <c r="AI66" i="27"/>
  <c r="M66" i="27"/>
  <c r="K66" i="27"/>
  <c r="AK65" i="27"/>
  <c r="AI65" i="27"/>
  <c r="M65" i="27"/>
  <c r="K65" i="27"/>
  <c r="AK64" i="27"/>
  <c r="AI64" i="27"/>
  <c r="M64" i="27"/>
  <c r="K64" i="27"/>
  <c r="AK63" i="27"/>
  <c r="AI63" i="27"/>
  <c r="M63" i="27"/>
  <c r="K63" i="27"/>
  <c r="AK62" i="27"/>
  <c r="AI62" i="27"/>
  <c r="M62" i="27"/>
  <c r="K62" i="27"/>
  <c r="AK61" i="27"/>
  <c r="AI61" i="27"/>
  <c r="M61" i="27"/>
  <c r="K61" i="27"/>
  <c r="AK60" i="27"/>
  <c r="AI60" i="27"/>
  <c r="M60" i="27"/>
  <c r="K60" i="27"/>
  <c r="AK59" i="27"/>
  <c r="AI59" i="27"/>
  <c r="M59" i="27"/>
  <c r="K59" i="27"/>
  <c r="AK58" i="27"/>
  <c r="AI58" i="27"/>
  <c r="M58" i="27"/>
  <c r="K58" i="27"/>
  <c r="AK57" i="27"/>
  <c r="AI57" i="27"/>
  <c r="M57" i="27"/>
  <c r="K57" i="27"/>
  <c r="AK56" i="27"/>
  <c r="AI56" i="27"/>
  <c r="M56" i="27"/>
  <c r="K56" i="27"/>
  <c r="AK55" i="27"/>
  <c r="AI55" i="27"/>
  <c r="M55" i="27"/>
  <c r="K55" i="27"/>
  <c r="AK54" i="27"/>
  <c r="AI54" i="27"/>
  <c r="M54" i="27"/>
  <c r="K54" i="27"/>
  <c r="AK53" i="27"/>
  <c r="AI53" i="27"/>
  <c r="M53" i="27"/>
  <c r="K53" i="27"/>
  <c r="AK52" i="27"/>
  <c r="AI52" i="27"/>
  <c r="M52" i="27"/>
  <c r="K52" i="27"/>
  <c r="AK51" i="27"/>
  <c r="AI51" i="27"/>
  <c r="M51" i="27"/>
  <c r="K51" i="27"/>
  <c r="AK50" i="27"/>
  <c r="AI50" i="27"/>
  <c r="M50" i="27"/>
  <c r="K50" i="27"/>
  <c r="AK49" i="27"/>
  <c r="AI49" i="27"/>
  <c r="M49" i="27"/>
  <c r="K49" i="27"/>
  <c r="AK48" i="27"/>
  <c r="AI48" i="27"/>
  <c r="M48" i="27"/>
  <c r="K48" i="27"/>
  <c r="AK47" i="27"/>
  <c r="AI47" i="27"/>
  <c r="M47" i="27"/>
  <c r="K47" i="27"/>
  <c r="AK46" i="27"/>
  <c r="AI46" i="27"/>
  <c r="M46" i="27"/>
  <c r="K46" i="27"/>
  <c r="AK45" i="27"/>
  <c r="AI45" i="27"/>
  <c r="M45" i="27"/>
  <c r="K45" i="27"/>
  <c r="AK44" i="27"/>
  <c r="AI44" i="27"/>
  <c r="M44" i="27"/>
  <c r="K44" i="27"/>
  <c r="AK43" i="27"/>
  <c r="AI43" i="27"/>
  <c r="M43" i="27"/>
  <c r="K43" i="27"/>
  <c r="AK42" i="27"/>
  <c r="AI42" i="27"/>
  <c r="M42" i="27"/>
  <c r="K42" i="27"/>
  <c r="AK41" i="27"/>
  <c r="AI41" i="27"/>
  <c r="M41" i="27"/>
  <c r="K41" i="27"/>
  <c r="AK40" i="27"/>
  <c r="AI40" i="27"/>
  <c r="M40" i="27"/>
  <c r="K40" i="27"/>
  <c r="AK39" i="27"/>
  <c r="AI39" i="27"/>
  <c r="M39" i="27"/>
  <c r="K39" i="27"/>
  <c r="AK38" i="27"/>
  <c r="AI38" i="27"/>
  <c r="M38" i="27"/>
  <c r="K38" i="27"/>
  <c r="AK37" i="27"/>
  <c r="AI37" i="27"/>
  <c r="M37" i="27"/>
  <c r="K37" i="27"/>
  <c r="AK36" i="27"/>
  <c r="AI36" i="27"/>
  <c r="M36" i="27"/>
  <c r="K36" i="27"/>
  <c r="AK35" i="27"/>
  <c r="AI35" i="27"/>
  <c r="M35" i="27"/>
  <c r="K35" i="27"/>
  <c r="AK34" i="27"/>
  <c r="AI34" i="27"/>
  <c r="M34" i="27"/>
  <c r="K34" i="27"/>
  <c r="AK33" i="27"/>
  <c r="AI33" i="27"/>
  <c r="M33" i="27"/>
  <c r="K33" i="27"/>
  <c r="AK32" i="27"/>
  <c r="AI32" i="27"/>
  <c r="M32" i="27"/>
  <c r="K32" i="27"/>
  <c r="AK31" i="27"/>
  <c r="AI31" i="27"/>
  <c r="M31" i="27"/>
  <c r="K31" i="27"/>
  <c r="AK30" i="27"/>
  <c r="AI30" i="27"/>
  <c r="M30" i="27"/>
  <c r="K30" i="27"/>
  <c r="AK29" i="27"/>
  <c r="AI29" i="27"/>
  <c r="M29" i="27"/>
  <c r="K29" i="27"/>
  <c r="AK28" i="27"/>
  <c r="AI28" i="27"/>
  <c r="M28" i="27"/>
  <c r="K28" i="27"/>
  <c r="AK27" i="27"/>
  <c r="AI27" i="27"/>
  <c r="M27" i="27"/>
  <c r="K27" i="27"/>
  <c r="AK26" i="27"/>
  <c r="AI26" i="27"/>
  <c r="M26" i="27"/>
  <c r="K26" i="27"/>
  <c r="AK25" i="27"/>
  <c r="AI25" i="27"/>
  <c r="M25" i="27"/>
  <c r="K25" i="27"/>
  <c r="AK24" i="27"/>
  <c r="AI24" i="27"/>
  <c r="M24" i="27"/>
  <c r="K24" i="27"/>
  <c r="AK23" i="27"/>
  <c r="AI23" i="27"/>
  <c r="M23" i="27"/>
  <c r="K23" i="27"/>
  <c r="AK22" i="27"/>
  <c r="AI22" i="27"/>
  <c r="M22" i="27"/>
  <c r="K22" i="27"/>
  <c r="AK21" i="27"/>
  <c r="AI21" i="27"/>
  <c r="M21" i="27"/>
  <c r="K21" i="27"/>
  <c r="AK20" i="27"/>
  <c r="AI20" i="27"/>
  <c r="M20" i="27"/>
  <c r="K20" i="27"/>
  <c r="AK19" i="27"/>
  <c r="AI19" i="27"/>
  <c r="M19" i="27"/>
  <c r="K19" i="27"/>
  <c r="AK18" i="27"/>
  <c r="AI18" i="27"/>
  <c r="M18" i="27"/>
  <c r="K18" i="27"/>
  <c r="AK17" i="27"/>
  <c r="AI17" i="27"/>
  <c r="M17" i="27"/>
  <c r="K17" i="27"/>
  <c r="AK16" i="27"/>
  <c r="AI16" i="27"/>
  <c r="M16" i="27"/>
  <c r="K16" i="27"/>
  <c r="AK15" i="27"/>
  <c r="AI15" i="27"/>
  <c r="M15" i="27"/>
  <c r="K15" i="27"/>
  <c r="AK14" i="27"/>
  <c r="AI14" i="27"/>
  <c r="M14" i="27"/>
  <c r="K14" i="27"/>
  <c r="AK13" i="27"/>
  <c r="AI13" i="27"/>
  <c r="M13" i="27"/>
  <c r="K13" i="27"/>
  <c r="AK12" i="27"/>
  <c r="AI12" i="27"/>
  <c r="M12" i="27"/>
  <c r="K12" i="27"/>
  <c r="AK11" i="27"/>
  <c r="AI11" i="27"/>
  <c r="M11" i="27"/>
  <c r="K11" i="27"/>
  <c r="AK9" i="27"/>
  <c r="AI9" i="27"/>
  <c r="M9" i="27"/>
  <c r="K9" i="27"/>
  <c r="AK8" i="27"/>
  <c r="AI8" i="27"/>
  <c r="M8" i="27"/>
  <c r="K8" i="27"/>
  <c r="AK7" i="27"/>
  <c r="AI7" i="27"/>
  <c r="M7" i="27"/>
  <c r="K7" i="27"/>
  <c r="AK6" i="27"/>
  <c r="AI6" i="27"/>
  <c r="M6" i="27"/>
  <c r="K6" i="27"/>
  <c r="AK5" i="27"/>
  <c r="AI5" i="27"/>
  <c r="M5" i="27"/>
  <c r="K5" i="27"/>
  <c r="AQ225" i="28"/>
  <c r="AO225" i="28"/>
  <c r="AK225" i="28"/>
  <c r="AI225" i="28"/>
  <c r="M225" i="28"/>
  <c r="K225" i="28"/>
  <c r="AK224" i="28"/>
  <c r="AI224" i="28"/>
  <c r="M224" i="28"/>
  <c r="K224" i="28"/>
  <c r="AK223" i="28"/>
  <c r="AI223" i="28"/>
  <c r="M223" i="28"/>
  <c r="K223" i="28"/>
  <c r="AK222" i="28"/>
  <c r="AI222" i="28"/>
  <c r="M222" i="28"/>
  <c r="K222" i="28"/>
  <c r="AK221" i="28"/>
  <c r="AI221" i="28"/>
  <c r="M221" i="28"/>
  <c r="K221" i="28"/>
  <c r="AK220" i="28"/>
  <c r="AI220" i="28"/>
  <c r="M220" i="28"/>
  <c r="K220" i="28"/>
  <c r="AK219" i="28"/>
  <c r="AI219" i="28"/>
  <c r="M219" i="28"/>
  <c r="K219" i="28"/>
  <c r="AK218" i="28"/>
  <c r="AI218" i="28"/>
  <c r="M218" i="28"/>
  <c r="K218" i="28"/>
  <c r="AK217" i="28"/>
  <c r="AI217" i="28"/>
  <c r="M217" i="28"/>
  <c r="K217" i="28"/>
  <c r="AK216" i="28"/>
  <c r="AI216" i="28"/>
  <c r="M216" i="28"/>
  <c r="K216" i="28"/>
  <c r="AK215" i="28"/>
  <c r="AI215" i="28"/>
  <c r="M215" i="28"/>
  <c r="K215" i="28"/>
  <c r="AK214" i="28"/>
  <c r="AI214" i="28"/>
  <c r="M214" i="28"/>
  <c r="K214" i="28"/>
  <c r="AK213" i="28"/>
  <c r="AI213" i="28"/>
  <c r="M213" i="28"/>
  <c r="K213" i="28"/>
  <c r="AK212" i="28"/>
  <c r="AI212" i="28"/>
  <c r="M212" i="28"/>
  <c r="K212" i="28"/>
  <c r="AK211" i="28"/>
  <c r="AI211" i="28"/>
  <c r="M211" i="28"/>
  <c r="K211" i="28"/>
  <c r="AK210" i="28"/>
  <c r="AI210" i="28"/>
  <c r="M210" i="28"/>
  <c r="K210" i="28"/>
  <c r="AK209" i="28"/>
  <c r="AI209" i="28"/>
  <c r="AK208" i="28"/>
  <c r="AI208" i="28"/>
  <c r="M208" i="28"/>
  <c r="K208" i="28"/>
  <c r="AK207" i="28"/>
  <c r="AI207" i="28"/>
  <c r="M207" i="28"/>
  <c r="K207" i="28"/>
  <c r="AK206" i="28"/>
  <c r="AI206" i="28"/>
  <c r="M206" i="28"/>
  <c r="K206" i="28"/>
  <c r="AK205" i="28"/>
  <c r="AI205" i="28"/>
  <c r="M205" i="28"/>
  <c r="K205" i="28"/>
  <c r="AK204" i="28"/>
  <c r="AI204" i="28"/>
  <c r="M204" i="28"/>
  <c r="K204" i="28"/>
  <c r="AK203" i="28"/>
  <c r="AI203" i="28"/>
  <c r="M203" i="28"/>
  <c r="K203" i="28"/>
  <c r="AK202" i="28"/>
  <c r="AI202" i="28"/>
  <c r="AK201" i="28"/>
  <c r="AI201" i="28"/>
  <c r="M201" i="28"/>
  <c r="K201" i="28"/>
  <c r="AK200" i="28"/>
  <c r="AI200" i="28"/>
  <c r="M200" i="28"/>
  <c r="K200" i="28"/>
  <c r="AK199" i="28"/>
  <c r="AI199" i="28"/>
  <c r="M199" i="28"/>
  <c r="K199" i="28"/>
  <c r="AK198" i="28"/>
  <c r="AI198" i="28"/>
  <c r="M198" i="28"/>
  <c r="K198" i="28"/>
  <c r="AK197" i="28"/>
  <c r="AI197" i="28"/>
  <c r="M197" i="28"/>
  <c r="K197" i="28"/>
  <c r="AK196" i="28"/>
  <c r="AI196" i="28"/>
  <c r="M196" i="28"/>
  <c r="K196" i="28"/>
  <c r="AK194" i="28"/>
  <c r="AI194" i="28"/>
  <c r="M194" i="28"/>
  <c r="K194" i="28"/>
  <c r="AK193" i="28"/>
  <c r="AI193" i="28"/>
  <c r="M193" i="28"/>
  <c r="K193" i="28"/>
  <c r="AK192" i="28"/>
  <c r="AI192" i="28"/>
  <c r="M192" i="28"/>
  <c r="K192" i="28"/>
  <c r="AK191" i="28"/>
  <c r="AI191" i="28"/>
  <c r="M191" i="28"/>
  <c r="K191" i="28"/>
  <c r="AK190" i="28"/>
  <c r="AI190" i="28"/>
  <c r="M190" i="28"/>
  <c r="K190" i="28"/>
  <c r="AK189" i="28"/>
  <c r="AI189" i="28"/>
  <c r="M189" i="28"/>
  <c r="K189" i="28"/>
  <c r="AK188" i="28"/>
  <c r="AI188" i="28"/>
  <c r="M188" i="28"/>
  <c r="K188" i="28"/>
  <c r="AK187" i="28"/>
  <c r="AI187" i="28"/>
  <c r="M187" i="28"/>
  <c r="K187" i="28"/>
  <c r="AK186" i="28"/>
  <c r="AI186" i="28"/>
  <c r="M186" i="28"/>
  <c r="K186" i="28"/>
  <c r="AK185" i="28"/>
  <c r="AI185" i="28"/>
  <c r="M185" i="28"/>
  <c r="K185" i="28"/>
  <c r="AK184" i="28"/>
  <c r="AI184" i="28"/>
  <c r="M184" i="28"/>
  <c r="K184" i="28"/>
  <c r="AK183" i="28"/>
  <c r="AI183" i="28"/>
  <c r="M183" i="28"/>
  <c r="K183" i="28"/>
  <c r="AK182" i="28"/>
  <c r="AI182" i="28"/>
  <c r="M182" i="28"/>
  <c r="K182" i="28"/>
  <c r="AK181" i="28"/>
  <c r="AI181" i="28"/>
  <c r="M181" i="28"/>
  <c r="K181" i="28"/>
  <c r="AK180" i="28"/>
  <c r="AI180" i="28"/>
  <c r="M180" i="28"/>
  <c r="K180" i="28"/>
  <c r="AK179" i="28"/>
  <c r="AI179" i="28"/>
  <c r="M179" i="28"/>
  <c r="K179" i="28"/>
  <c r="AK178" i="28"/>
  <c r="AI178" i="28"/>
  <c r="M178" i="28"/>
  <c r="K178" i="28"/>
  <c r="AK177" i="28"/>
  <c r="AI177" i="28"/>
  <c r="M177" i="28"/>
  <c r="K177" i="28"/>
  <c r="AK176" i="28"/>
  <c r="AI176" i="28"/>
  <c r="M176" i="28"/>
  <c r="K176" i="28"/>
  <c r="AK175" i="28"/>
  <c r="AI175" i="28"/>
  <c r="M175" i="28"/>
  <c r="K175" i="28"/>
  <c r="AK174" i="28"/>
  <c r="AI174" i="28"/>
  <c r="M174" i="28"/>
  <c r="K174" i="28"/>
  <c r="AK173" i="28"/>
  <c r="AI173" i="28"/>
  <c r="M173" i="28"/>
  <c r="K173" i="28"/>
  <c r="AK172" i="28"/>
  <c r="AI172" i="28"/>
  <c r="M172" i="28"/>
  <c r="K172" i="28"/>
  <c r="AK171" i="28"/>
  <c r="AI171" i="28"/>
  <c r="M171" i="28"/>
  <c r="K171" i="28"/>
  <c r="AK170" i="28"/>
  <c r="AI170" i="28"/>
  <c r="M170" i="28"/>
  <c r="K170" i="28"/>
  <c r="AK169" i="28"/>
  <c r="AI169" i="28"/>
  <c r="M169" i="28"/>
  <c r="K169" i="28"/>
  <c r="AK168" i="28"/>
  <c r="AI168" i="28"/>
  <c r="M168" i="28"/>
  <c r="K168" i="28"/>
  <c r="AK167" i="28"/>
  <c r="AI167" i="28"/>
  <c r="M167" i="28"/>
  <c r="K167" i="28"/>
  <c r="AK166" i="28"/>
  <c r="AI166" i="28"/>
  <c r="M166" i="28"/>
  <c r="K166" i="28"/>
  <c r="AK165" i="28"/>
  <c r="AI165" i="28"/>
  <c r="M165" i="28"/>
  <c r="K165" i="28"/>
  <c r="AK164" i="28"/>
  <c r="AI164" i="28"/>
  <c r="M164" i="28"/>
  <c r="K164" i="28"/>
  <c r="AK161" i="28"/>
  <c r="AI161" i="28"/>
  <c r="M161" i="28"/>
  <c r="K161" i="28"/>
  <c r="AK160" i="28"/>
  <c r="AI160" i="28"/>
  <c r="M160" i="28"/>
  <c r="K160" i="28"/>
  <c r="AK159" i="28"/>
  <c r="AI159" i="28"/>
  <c r="M159" i="28"/>
  <c r="K159" i="28"/>
  <c r="AK158" i="28"/>
  <c r="AI158" i="28"/>
  <c r="M158" i="28"/>
  <c r="K158" i="28"/>
  <c r="AK157" i="28"/>
  <c r="AI157" i="28"/>
  <c r="M157" i="28"/>
  <c r="K157" i="28"/>
  <c r="AK156" i="28"/>
  <c r="AI156" i="28"/>
  <c r="M156" i="28"/>
  <c r="K156" i="28"/>
  <c r="AK155" i="28"/>
  <c r="AI155" i="28"/>
  <c r="M155" i="28"/>
  <c r="K155" i="28"/>
  <c r="AK154" i="28"/>
  <c r="AI154" i="28"/>
  <c r="M154" i="28"/>
  <c r="K154" i="28"/>
  <c r="AK153" i="28"/>
  <c r="AI153" i="28"/>
  <c r="M153" i="28"/>
  <c r="K153" i="28"/>
  <c r="AK152" i="28"/>
  <c r="AI152" i="28"/>
  <c r="M152" i="28"/>
  <c r="K152" i="28"/>
  <c r="AK151" i="28"/>
  <c r="AI151" i="28"/>
  <c r="M151" i="28"/>
  <c r="K151" i="28"/>
  <c r="AK150" i="28"/>
  <c r="AI150" i="28"/>
  <c r="M150" i="28"/>
  <c r="K150" i="28"/>
  <c r="AK149" i="28"/>
  <c r="AI149" i="28"/>
  <c r="M149" i="28"/>
  <c r="K149" i="28"/>
  <c r="AK148" i="28"/>
  <c r="AI148" i="28"/>
  <c r="M148" i="28"/>
  <c r="K148" i="28"/>
  <c r="AK147" i="28"/>
  <c r="AI147" i="28"/>
  <c r="M147" i="28"/>
  <c r="K147" i="28"/>
  <c r="AK146" i="28"/>
  <c r="AI146" i="28"/>
  <c r="M146" i="28"/>
  <c r="K146" i="28"/>
  <c r="AK145" i="28"/>
  <c r="AI145" i="28"/>
  <c r="M145" i="28"/>
  <c r="K145" i="28"/>
  <c r="AK144" i="28"/>
  <c r="AI144" i="28"/>
  <c r="M144" i="28"/>
  <c r="K144" i="28"/>
  <c r="AK143" i="28"/>
  <c r="AI143" i="28"/>
  <c r="M143" i="28"/>
  <c r="K143" i="28"/>
  <c r="AK142" i="28"/>
  <c r="AI142" i="28"/>
  <c r="M142" i="28"/>
  <c r="K142" i="28"/>
  <c r="AK141" i="28"/>
  <c r="AI141" i="28"/>
  <c r="M141" i="28"/>
  <c r="K141" i="28"/>
  <c r="AK140" i="28"/>
  <c r="AI140" i="28"/>
  <c r="M140" i="28"/>
  <c r="K140" i="28"/>
  <c r="AK139" i="28"/>
  <c r="AI139" i="28"/>
  <c r="M139" i="28"/>
  <c r="K139" i="28"/>
  <c r="AK138" i="28"/>
  <c r="AI138" i="28"/>
  <c r="M138" i="28"/>
  <c r="K138" i="28"/>
  <c r="AK137" i="28"/>
  <c r="AI137" i="28"/>
  <c r="M137" i="28"/>
  <c r="K137" i="28"/>
  <c r="AK136" i="28"/>
  <c r="AI136" i="28"/>
  <c r="M136" i="28"/>
  <c r="K136" i="28"/>
  <c r="AK135" i="28"/>
  <c r="AI135" i="28"/>
  <c r="M135" i="28"/>
  <c r="K135" i="28"/>
  <c r="AK134" i="28"/>
  <c r="AI134" i="28"/>
  <c r="M134" i="28"/>
  <c r="K134" i="28"/>
  <c r="AK133" i="28"/>
  <c r="AI133" i="28"/>
  <c r="M133" i="28"/>
  <c r="K133" i="28"/>
  <c r="AK132" i="28"/>
  <c r="AI132" i="28"/>
  <c r="M132" i="28"/>
  <c r="K132" i="28"/>
  <c r="AK131" i="28"/>
  <c r="AI131" i="28"/>
  <c r="M131" i="28"/>
  <c r="K131" i="28"/>
  <c r="AK130" i="28"/>
  <c r="AI130" i="28"/>
  <c r="M130" i="28"/>
  <c r="K130" i="28"/>
  <c r="AK129" i="28"/>
  <c r="AI129" i="28"/>
  <c r="M129" i="28"/>
  <c r="K129" i="28"/>
  <c r="AK128" i="28"/>
  <c r="AI128" i="28"/>
  <c r="M128" i="28"/>
  <c r="K128" i="28"/>
  <c r="AK127" i="28"/>
  <c r="AI127" i="28"/>
  <c r="M127" i="28"/>
  <c r="K127" i="28"/>
  <c r="AK126" i="28"/>
  <c r="AI126" i="28"/>
  <c r="M126" i="28"/>
  <c r="K126" i="28"/>
  <c r="AK125" i="28"/>
  <c r="AI125" i="28"/>
  <c r="M125" i="28"/>
  <c r="K125" i="28"/>
  <c r="AK124" i="28"/>
  <c r="AI124" i="28"/>
  <c r="M124" i="28"/>
  <c r="K124" i="28"/>
  <c r="AK123" i="28"/>
  <c r="AI123" i="28"/>
  <c r="M123" i="28"/>
  <c r="K123" i="28"/>
  <c r="AK122" i="28"/>
  <c r="AI122" i="28"/>
  <c r="M122" i="28"/>
  <c r="K122" i="28"/>
  <c r="AK121" i="28"/>
  <c r="AI121" i="28"/>
  <c r="M121" i="28"/>
  <c r="K121" i="28"/>
  <c r="AK120" i="28"/>
  <c r="AI120" i="28"/>
  <c r="M120" i="28"/>
  <c r="K120" i="28"/>
  <c r="AK119" i="28"/>
  <c r="AI119" i="28"/>
  <c r="M119" i="28"/>
  <c r="K119" i="28"/>
  <c r="AK118" i="28"/>
  <c r="AI118" i="28"/>
  <c r="M118" i="28"/>
  <c r="K118" i="28"/>
  <c r="AK117" i="28"/>
  <c r="AI117" i="28"/>
  <c r="M117" i="28"/>
  <c r="K117" i="28"/>
  <c r="AK116" i="28"/>
  <c r="AI116" i="28"/>
  <c r="M116" i="28"/>
  <c r="K116" i="28"/>
  <c r="AK115" i="28"/>
  <c r="AI115" i="28"/>
  <c r="M115" i="28"/>
  <c r="K115" i="28"/>
  <c r="AK114" i="28"/>
  <c r="AI114" i="28"/>
  <c r="M114" i="28"/>
  <c r="K114" i="28"/>
  <c r="AK113" i="28"/>
  <c r="AI113" i="28"/>
  <c r="M113" i="28"/>
  <c r="K113" i="28"/>
  <c r="AK112" i="28"/>
  <c r="AI112" i="28"/>
  <c r="M112" i="28"/>
  <c r="K112" i="28"/>
  <c r="AK111" i="28"/>
  <c r="AI111" i="28"/>
  <c r="M111" i="28"/>
  <c r="K111" i="28"/>
  <c r="AK110" i="28"/>
  <c r="AI110" i="28"/>
  <c r="M110" i="28"/>
  <c r="K110" i="28"/>
  <c r="AK109" i="28"/>
  <c r="AI109" i="28"/>
  <c r="M109" i="28"/>
  <c r="K109" i="28"/>
  <c r="AK108" i="28"/>
  <c r="AI108" i="28"/>
  <c r="M108" i="28"/>
  <c r="K108" i="28"/>
  <c r="AK107" i="28"/>
  <c r="AI107" i="28"/>
  <c r="M107" i="28"/>
  <c r="K107" i="28"/>
  <c r="AK106" i="28"/>
  <c r="AI106" i="28"/>
  <c r="M106" i="28"/>
  <c r="K106" i="28"/>
  <c r="AK105" i="28"/>
  <c r="AI105" i="28"/>
  <c r="M105" i="28"/>
  <c r="K105" i="28"/>
  <c r="AK104" i="28"/>
  <c r="AI104" i="28"/>
  <c r="M104" i="28"/>
  <c r="K104" i="28"/>
  <c r="AK103" i="28"/>
  <c r="AI103" i="28"/>
  <c r="M103" i="28"/>
  <c r="K103" i="28"/>
  <c r="AK102" i="28"/>
  <c r="AI102" i="28"/>
  <c r="M102" i="28"/>
  <c r="K102" i="28"/>
  <c r="AK101" i="28"/>
  <c r="AI101" i="28"/>
  <c r="M101" i="28"/>
  <c r="K101" i="28"/>
  <c r="AK100" i="28"/>
  <c r="AI100" i="28"/>
  <c r="M100" i="28"/>
  <c r="K100" i="28"/>
  <c r="AK99" i="28"/>
  <c r="AI99" i="28"/>
  <c r="M99" i="28"/>
  <c r="K99" i="28"/>
  <c r="AK98" i="28"/>
  <c r="AI98" i="28"/>
  <c r="M98" i="28"/>
  <c r="K98" i="28"/>
  <c r="AK97" i="28"/>
  <c r="AI97" i="28"/>
  <c r="M97" i="28"/>
  <c r="K97" i="28"/>
  <c r="AK96" i="28"/>
  <c r="AI96" i="28"/>
  <c r="M96" i="28"/>
  <c r="K96" i="28"/>
  <c r="AK95" i="28"/>
  <c r="AI95" i="28"/>
  <c r="M95" i="28"/>
  <c r="K95" i="28"/>
  <c r="AK94" i="28"/>
  <c r="AI94" i="28"/>
  <c r="M94" i="28"/>
  <c r="K94" i="28"/>
  <c r="AK93" i="28"/>
  <c r="AI93" i="28"/>
  <c r="M93" i="28"/>
  <c r="K93" i="28"/>
  <c r="AK92" i="28"/>
  <c r="AI92" i="28"/>
  <c r="M92" i="28"/>
  <c r="K92" i="28"/>
  <c r="AK91" i="28"/>
  <c r="AI91" i="28"/>
  <c r="M91" i="28"/>
  <c r="K91" i="28"/>
  <c r="AK90" i="28"/>
  <c r="AI90" i="28"/>
  <c r="M90" i="28"/>
  <c r="K90" i="28"/>
  <c r="AK89" i="28"/>
  <c r="AI89" i="28"/>
  <c r="M89" i="28"/>
  <c r="K89" i="28"/>
  <c r="AK88" i="28"/>
  <c r="AI88" i="28"/>
  <c r="M88" i="28"/>
  <c r="K88" i="28"/>
  <c r="AK87" i="28"/>
  <c r="AI87" i="28"/>
  <c r="M87" i="28"/>
  <c r="K87" i="28"/>
  <c r="AK86" i="28"/>
  <c r="AI86" i="28"/>
  <c r="M86" i="28"/>
  <c r="K86" i="28"/>
  <c r="AK85" i="28"/>
  <c r="AI85" i="28"/>
  <c r="M85" i="28"/>
  <c r="K85" i="28"/>
  <c r="AK84" i="28"/>
  <c r="AI84" i="28"/>
  <c r="M84" i="28"/>
  <c r="K84" i="28"/>
  <c r="AK83" i="28"/>
  <c r="AI83" i="28"/>
  <c r="M83" i="28"/>
  <c r="K83" i="28"/>
  <c r="AK82" i="28"/>
  <c r="AI82" i="28"/>
  <c r="M82" i="28"/>
  <c r="K82" i="28"/>
  <c r="AK81" i="28"/>
  <c r="AI81" i="28"/>
  <c r="M81" i="28"/>
  <c r="K81" i="28"/>
  <c r="AK80" i="28"/>
  <c r="AI80" i="28"/>
  <c r="M80" i="28"/>
  <c r="K80" i="28"/>
  <c r="AK79" i="28"/>
  <c r="AI79" i="28"/>
  <c r="M79" i="28"/>
  <c r="K79" i="28"/>
  <c r="AK78" i="28"/>
  <c r="AI78" i="28"/>
  <c r="M78" i="28"/>
  <c r="K78" i="28"/>
  <c r="AK77" i="28"/>
  <c r="AI77" i="28"/>
  <c r="M77" i="28"/>
  <c r="K77" i="28"/>
  <c r="AK76" i="28"/>
  <c r="AI76" i="28"/>
  <c r="M76" i="28"/>
  <c r="K76" i="28"/>
  <c r="AK75" i="28"/>
  <c r="AI75" i="28"/>
  <c r="M75" i="28"/>
  <c r="K75" i="28"/>
  <c r="AK74" i="28"/>
  <c r="AI74" i="28"/>
  <c r="M74" i="28"/>
  <c r="K74" i="28"/>
  <c r="AK73" i="28"/>
  <c r="AI73" i="28"/>
  <c r="M73" i="28"/>
  <c r="K73" i="28"/>
  <c r="AK72" i="28"/>
  <c r="AI72" i="28"/>
  <c r="M72" i="28"/>
  <c r="K72" i="28"/>
  <c r="AK71" i="28"/>
  <c r="AI71" i="28"/>
  <c r="M71" i="28"/>
  <c r="K71" i="28"/>
  <c r="AK70" i="28"/>
  <c r="AI70" i="28"/>
  <c r="M70" i="28"/>
  <c r="K70" i="28"/>
  <c r="AK69" i="28"/>
  <c r="AI69" i="28"/>
  <c r="M69" i="28"/>
  <c r="K69" i="28"/>
  <c r="AK68" i="28"/>
  <c r="AI68" i="28"/>
  <c r="M68" i="28"/>
  <c r="K68" i="28"/>
  <c r="AK67" i="28"/>
  <c r="AI67" i="28"/>
  <c r="M67" i="28"/>
  <c r="K67" i="28"/>
  <c r="AK66" i="28"/>
  <c r="AI66" i="28"/>
  <c r="M66" i="28"/>
  <c r="K66" i="28"/>
  <c r="AK65" i="28"/>
  <c r="AI65" i="28"/>
  <c r="M65" i="28"/>
  <c r="K65" i="28"/>
  <c r="AK64" i="28"/>
  <c r="AI64" i="28"/>
  <c r="M64" i="28"/>
  <c r="K64" i="28"/>
  <c r="AK63" i="28"/>
  <c r="AI63" i="28"/>
  <c r="M63" i="28"/>
  <c r="K63" i="28"/>
  <c r="AK62" i="28"/>
  <c r="AI62" i="28"/>
  <c r="M62" i="28"/>
  <c r="K62" i="28"/>
  <c r="AK61" i="28"/>
  <c r="AI61" i="28"/>
  <c r="M61" i="28"/>
  <c r="K61" i="28"/>
  <c r="AK60" i="28"/>
  <c r="AI60" i="28"/>
  <c r="M60" i="28"/>
  <c r="K60" i="28"/>
  <c r="AK59" i="28"/>
  <c r="AI59" i="28"/>
  <c r="M59" i="28"/>
  <c r="K59" i="28"/>
  <c r="AK58" i="28"/>
  <c r="AI58" i="28"/>
  <c r="M58" i="28"/>
  <c r="K58" i="28"/>
  <c r="AK57" i="28"/>
  <c r="AI57" i="28"/>
  <c r="M57" i="28"/>
  <c r="K57" i="28"/>
  <c r="AK56" i="28"/>
  <c r="AI56" i="28"/>
  <c r="M56" i="28"/>
  <c r="K56" i="28"/>
  <c r="AK55" i="28"/>
  <c r="AI55" i="28"/>
  <c r="M55" i="28"/>
  <c r="K55" i="28"/>
  <c r="AK54" i="28"/>
  <c r="AI54" i="28"/>
  <c r="M54" i="28"/>
  <c r="K54" i="28"/>
  <c r="AK53" i="28"/>
  <c r="AI53" i="28"/>
  <c r="M53" i="28"/>
  <c r="K53" i="28"/>
  <c r="AK52" i="28"/>
  <c r="AI52" i="28"/>
  <c r="M52" i="28"/>
  <c r="K52" i="28"/>
  <c r="AK51" i="28"/>
  <c r="AI51" i="28"/>
  <c r="M51" i="28"/>
  <c r="K51" i="28"/>
  <c r="AK50" i="28"/>
  <c r="AI50" i="28"/>
  <c r="M50" i="28"/>
  <c r="K50" i="28"/>
  <c r="AK49" i="28"/>
  <c r="AI49" i="28"/>
  <c r="M49" i="28"/>
  <c r="K49" i="28"/>
  <c r="AK48" i="28"/>
  <c r="AI48" i="28"/>
  <c r="M48" i="28"/>
  <c r="K48" i="28"/>
  <c r="AK47" i="28"/>
  <c r="AI47" i="28"/>
  <c r="M47" i="28"/>
  <c r="K47" i="28"/>
  <c r="AK46" i="28"/>
  <c r="AI46" i="28"/>
  <c r="M46" i="28"/>
  <c r="K46" i="28"/>
  <c r="AK45" i="28"/>
  <c r="AI45" i="28"/>
  <c r="M45" i="28"/>
  <c r="K45" i="28"/>
  <c r="AK44" i="28"/>
  <c r="AI44" i="28"/>
  <c r="M44" i="28"/>
  <c r="K44" i="28"/>
  <c r="AK43" i="28"/>
  <c r="AI43" i="28"/>
  <c r="M43" i="28"/>
  <c r="K43" i="28"/>
  <c r="AK42" i="28"/>
  <c r="AI42" i="28"/>
  <c r="M42" i="28"/>
  <c r="K42" i="28"/>
  <c r="AK41" i="28"/>
  <c r="AI41" i="28"/>
  <c r="M41" i="28"/>
  <c r="K41" i="28"/>
  <c r="AK40" i="28"/>
  <c r="AI40" i="28"/>
  <c r="M40" i="28"/>
  <c r="K40" i="28"/>
  <c r="AK39" i="28"/>
  <c r="AI39" i="28"/>
  <c r="M39" i="28"/>
  <c r="K39" i="28"/>
  <c r="AK38" i="28"/>
  <c r="AI38" i="28"/>
  <c r="M38" i="28"/>
  <c r="K38" i="28"/>
  <c r="AK37" i="28"/>
  <c r="AI37" i="28"/>
  <c r="M37" i="28"/>
  <c r="K37" i="28"/>
  <c r="AK36" i="28"/>
  <c r="AI36" i="28"/>
  <c r="M36" i="28"/>
  <c r="K36" i="28"/>
  <c r="AK35" i="28"/>
  <c r="AI35" i="28"/>
  <c r="M35" i="28"/>
  <c r="K35" i="28"/>
  <c r="AK34" i="28"/>
  <c r="AI34" i="28"/>
  <c r="M34" i="28"/>
  <c r="K34" i="28"/>
  <c r="AK33" i="28"/>
  <c r="AI33" i="28"/>
  <c r="M33" i="28"/>
  <c r="K33" i="28"/>
  <c r="AK32" i="28"/>
  <c r="AI32" i="28"/>
  <c r="M32" i="28"/>
  <c r="K32" i="28"/>
  <c r="AK31" i="28"/>
  <c r="AI31" i="28"/>
  <c r="M31" i="28"/>
  <c r="K31" i="28"/>
  <c r="AK30" i="28"/>
  <c r="AI30" i="28"/>
  <c r="M30" i="28"/>
  <c r="K30" i="28"/>
  <c r="AK29" i="28"/>
  <c r="AI29" i="28"/>
  <c r="M29" i="28"/>
  <c r="K29" i="28"/>
  <c r="AK28" i="28"/>
  <c r="AI28" i="28"/>
  <c r="M28" i="28"/>
  <c r="K28" i="28"/>
  <c r="AK27" i="28"/>
  <c r="AI27" i="28"/>
  <c r="M27" i="28"/>
  <c r="K27" i="28"/>
  <c r="AK26" i="28"/>
  <c r="AI26" i="28"/>
  <c r="M26" i="28"/>
  <c r="K26" i="28"/>
  <c r="AK25" i="28"/>
  <c r="AI25" i="28"/>
  <c r="M25" i="28"/>
  <c r="K25" i="28"/>
  <c r="AK24" i="28"/>
  <c r="AI24" i="28"/>
  <c r="M24" i="28"/>
  <c r="K24" i="28"/>
  <c r="AK23" i="28"/>
  <c r="AI23" i="28"/>
  <c r="M23" i="28"/>
  <c r="K23" i="28"/>
  <c r="AK22" i="28"/>
  <c r="AI22" i="28"/>
  <c r="M22" i="28"/>
  <c r="K22" i="28"/>
  <c r="AK21" i="28"/>
  <c r="AI21" i="28"/>
  <c r="M21" i="28"/>
  <c r="K21" i="28"/>
  <c r="AK20" i="28"/>
  <c r="AI20" i="28"/>
  <c r="M20" i="28"/>
  <c r="K20" i="28"/>
  <c r="AK19" i="28"/>
  <c r="AI19" i="28"/>
  <c r="M19" i="28"/>
  <c r="K19" i="28"/>
  <c r="AK18" i="28"/>
  <c r="AI18" i="28"/>
  <c r="M18" i="28"/>
  <c r="K18" i="28"/>
  <c r="AK17" i="28"/>
  <c r="AI17" i="28"/>
  <c r="M17" i="28"/>
  <c r="K17" i="28"/>
  <c r="AK16" i="28"/>
  <c r="AI16" i="28"/>
  <c r="M16" i="28"/>
  <c r="K16" i="28"/>
  <c r="AK15" i="28"/>
  <c r="AI15" i="28"/>
  <c r="M15" i="28"/>
  <c r="K15" i="28"/>
  <c r="AK14" i="28"/>
  <c r="AI14" i="28"/>
  <c r="M14" i="28"/>
  <c r="K14" i="28"/>
  <c r="AK13" i="28"/>
  <c r="AI13" i="28"/>
  <c r="M13" i="28"/>
  <c r="K13" i="28"/>
  <c r="AK12" i="28"/>
  <c r="AI12" i="28"/>
  <c r="M12" i="28"/>
  <c r="K12" i="28"/>
  <c r="AK11" i="28"/>
  <c r="AI11" i="28"/>
  <c r="M11" i="28"/>
  <c r="K11" i="28"/>
  <c r="AK9" i="28"/>
  <c r="AI9" i="28"/>
  <c r="M9" i="28"/>
  <c r="K9" i="28"/>
  <c r="AK8" i="28"/>
  <c r="AI8" i="28"/>
  <c r="M8" i="28"/>
  <c r="K8" i="28"/>
  <c r="AK7" i="28"/>
  <c r="AI7" i="28"/>
  <c r="M7" i="28"/>
  <c r="K7" i="28"/>
  <c r="AK6" i="28"/>
  <c r="AI6" i="28"/>
  <c r="M6" i="28"/>
  <c r="K6" i="28"/>
  <c r="AK5" i="28"/>
  <c r="AI5" i="28"/>
  <c r="M5" i="28"/>
  <c r="K5" i="28"/>
  <c r="AQ193" i="18" l="1"/>
  <c r="AQ5" i="31"/>
  <c r="AQ30" i="31"/>
  <c r="AO118" i="6"/>
  <c r="AQ38" i="31"/>
  <c r="AQ78" i="31"/>
  <c r="AQ94" i="31"/>
  <c r="AQ102" i="31"/>
  <c r="AQ110" i="31"/>
  <c r="AQ134" i="31"/>
  <c r="AQ158" i="31"/>
  <c r="AQ221" i="31"/>
  <c r="AO117" i="6"/>
  <c r="AO116" i="6"/>
  <c r="AQ217" i="31"/>
  <c r="AQ198" i="20"/>
  <c r="AO67" i="11"/>
  <c r="AO99" i="11"/>
  <c r="AQ199" i="24"/>
  <c r="AQ69" i="11"/>
  <c r="AQ93" i="11"/>
  <c r="AQ33" i="9"/>
  <c r="AQ176" i="2"/>
  <c r="AQ57" i="17"/>
  <c r="AQ65" i="17"/>
  <c r="AQ69" i="17"/>
  <c r="AQ73" i="17"/>
  <c r="AQ57" i="15"/>
  <c r="AO58" i="7"/>
  <c r="AO138" i="5"/>
  <c r="AO192" i="5"/>
  <c r="AQ46" i="4"/>
  <c r="AQ58" i="4"/>
  <c r="AQ66" i="4"/>
  <c r="AQ70" i="4"/>
  <c r="AQ110" i="4"/>
  <c r="AQ122" i="4"/>
  <c r="AQ130" i="4"/>
  <c r="AQ134" i="4"/>
  <c r="AQ150" i="4"/>
  <c r="AQ154" i="4"/>
  <c r="AQ164" i="4"/>
  <c r="AO197" i="4"/>
  <c r="AO54" i="3"/>
  <c r="AO197" i="24"/>
  <c r="AO111" i="4"/>
  <c r="AO84" i="28"/>
  <c r="AO48" i="27"/>
  <c r="AO52" i="27"/>
  <c r="AO60" i="27"/>
  <c r="AO94" i="26"/>
  <c r="AQ201" i="24"/>
  <c r="AO125" i="16"/>
  <c r="AO133" i="16"/>
  <c r="AO74" i="7"/>
  <c r="AO166" i="23"/>
  <c r="AO182" i="23"/>
  <c r="AO199" i="23"/>
  <c r="AO219" i="23"/>
  <c r="AO222" i="17"/>
  <c r="AO222" i="15"/>
  <c r="AO190" i="2"/>
  <c r="AQ171" i="17"/>
  <c r="AQ220" i="10"/>
  <c r="AO150" i="28"/>
  <c r="AO172" i="28"/>
  <c r="AO176" i="26"/>
  <c r="AO154" i="31"/>
  <c r="AO172" i="31"/>
  <c r="AQ211" i="24"/>
  <c r="AO224" i="17"/>
  <c r="AO175" i="16"/>
  <c r="AO208" i="16"/>
  <c r="AO224" i="16"/>
  <c r="AO150" i="13"/>
  <c r="AO171" i="10"/>
  <c r="AO221" i="20"/>
  <c r="AO220" i="3"/>
  <c r="AO175" i="2"/>
  <c r="AO187" i="2"/>
  <c r="AQ9" i="27"/>
  <c r="AQ94" i="27"/>
  <c r="AO33" i="16"/>
  <c r="AO61" i="16"/>
  <c r="AO77" i="16"/>
  <c r="AO101" i="16"/>
  <c r="AO94" i="7"/>
  <c r="AQ170" i="24"/>
  <c r="AQ176" i="24"/>
  <c r="AO92" i="8"/>
  <c r="AO124" i="8"/>
  <c r="AO7" i="4"/>
  <c r="AO166" i="4"/>
  <c r="AO182" i="4"/>
  <c r="AO182" i="2"/>
  <c r="AO88" i="28"/>
  <c r="AO76" i="27"/>
  <c r="AO71" i="28"/>
  <c r="AQ111" i="18"/>
  <c r="AQ147" i="18"/>
  <c r="AQ95" i="10"/>
  <c r="AQ123" i="8"/>
  <c r="AQ173" i="8"/>
  <c r="AQ115" i="20"/>
  <c r="AQ103" i="5"/>
  <c r="AQ147" i="5"/>
  <c r="AQ173" i="5"/>
  <c r="AO7" i="23"/>
  <c r="AQ9" i="23"/>
  <c r="AO24" i="23"/>
  <c r="AO40" i="23"/>
  <c r="AO116" i="23"/>
  <c r="AO124" i="23"/>
  <c r="AO7" i="19"/>
  <c r="AO36" i="19"/>
  <c r="AO124" i="19"/>
  <c r="AO112" i="6"/>
  <c r="AO36" i="27"/>
  <c r="AO44" i="27"/>
  <c r="AQ58" i="27"/>
  <c r="AQ130" i="27"/>
  <c r="AQ14" i="31"/>
  <c r="AO45" i="16"/>
  <c r="AO85" i="16"/>
  <c r="AO46" i="13"/>
  <c r="AO38" i="3"/>
  <c r="AQ110" i="3"/>
  <c r="AQ23" i="18"/>
  <c r="AQ75" i="16"/>
  <c r="AQ151" i="20"/>
  <c r="AO119" i="5"/>
  <c r="AO12" i="31"/>
  <c r="AQ64" i="24"/>
  <c r="AQ146" i="24"/>
  <c r="AQ148" i="24"/>
  <c r="AQ160" i="24"/>
  <c r="AO174" i="24"/>
  <c r="AQ182" i="24"/>
  <c r="AQ184" i="24"/>
  <c r="AQ205" i="24"/>
  <c r="AQ8" i="17"/>
  <c r="AQ61" i="17"/>
  <c r="AQ121" i="17"/>
  <c r="AQ153" i="17"/>
  <c r="AQ157" i="17"/>
  <c r="AQ161" i="17"/>
  <c r="AQ101" i="16"/>
  <c r="AQ216" i="16"/>
  <c r="AQ216" i="15"/>
  <c r="AQ157" i="13"/>
  <c r="AO101" i="12"/>
  <c r="AQ61" i="11"/>
  <c r="AQ171" i="11"/>
  <c r="AO8" i="10"/>
  <c r="AQ216" i="10"/>
  <c r="AO49" i="9"/>
  <c r="AO61" i="9"/>
  <c r="AO69" i="9"/>
  <c r="AO117" i="8"/>
  <c r="AO133" i="8"/>
  <c r="AO171" i="8"/>
  <c r="AO175" i="8"/>
  <c r="AO179" i="8"/>
  <c r="AO187" i="8"/>
  <c r="AO216" i="31"/>
  <c r="AO220" i="31"/>
  <c r="AQ219" i="24"/>
  <c r="AQ5" i="23"/>
  <c r="AQ14" i="23"/>
  <c r="AQ18" i="23"/>
  <c r="AQ26" i="23"/>
  <c r="AQ68" i="23"/>
  <c r="AQ194" i="23"/>
  <c r="AQ26" i="19"/>
  <c r="AQ92" i="21"/>
  <c r="AQ100" i="21"/>
  <c r="AQ116" i="9"/>
  <c r="AQ128" i="9"/>
  <c r="AQ160" i="9"/>
  <c r="AQ178" i="9"/>
  <c r="AQ118" i="8"/>
  <c r="AO92" i="27"/>
  <c r="AO148" i="27"/>
  <c r="AO36" i="26"/>
  <c r="AQ44" i="26"/>
  <c r="AQ48" i="26"/>
  <c r="AQ60" i="26"/>
  <c r="AO64" i="26"/>
  <c r="AQ68" i="26"/>
  <c r="AQ84" i="26"/>
  <c r="AQ90" i="26"/>
  <c r="AQ92" i="26"/>
  <c r="AQ96" i="26"/>
  <c r="AQ166" i="26"/>
  <c r="AQ174" i="26"/>
  <c r="AQ178" i="26"/>
  <c r="AO164" i="26"/>
  <c r="AQ29" i="28"/>
  <c r="AQ31" i="28"/>
  <c r="AQ33" i="28"/>
  <c r="AQ43" i="28"/>
  <c r="AQ45" i="28"/>
  <c r="AQ47" i="28"/>
  <c r="AQ127" i="28"/>
  <c r="AQ131" i="28"/>
  <c r="AQ147" i="28"/>
  <c r="AO62" i="24"/>
  <c r="AO209" i="24"/>
  <c r="AQ6" i="19"/>
  <c r="AQ35" i="19"/>
  <c r="AQ11" i="18"/>
  <c r="AQ35" i="18"/>
  <c r="AQ39" i="18"/>
  <c r="AQ43" i="18"/>
  <c r="AQ47" i="18"/>
  <c r="AQ51" i="18"/>
  <c r="AQ71" i="18"/>
  <c r="AQ79" i="18"/>
  <c r="AQ83" i="18"/>
  <c r="AQ91" i="18"/>
  <c r="AQ103" i="18"/>
  <c r="AQ107" i="18"/>
  <c r="AQ115" i="18"/>
  <c r="AQ127" i="18"/>
  <c r="AQ151" i="18"/>
  <c r="AQ155" i="18"/>
  <c r="AQ177" i="18"/>
  <c r="AQ181" i="18"/>
  <c r="AQ185" i="18"/>
  <c r="AQ189" i="18"/>
  <c r="AQ198" i="18"/>
  <c r="AQ202" i="18"/>
  <c r="AQ206" i="18"/>
  <c r="AQ210" i="18"/>
  <c r="AQ35" i="16"/>
  <c r="AO47" i="16"/>
  <c r="AO63" i="16"/>
  <c r="AO79" i="16"/>
  <c r="AQ91" i="16"/>
  <c r="AO127" i="16"/>
  <c r="AO135" i="16"/>
  <c r="AO143" i="16"/>
  <c r="AQ151" i="16"/>
  <c r="AO159" i="16"/>
  <c r="AQ165" i="16"/>
  <c r="AO169" i="16"/>
  <c r="AQ214" i="16"/>
  <c r="AO55" i="15"/>
  <c r="AQ185" i="15"/>
  <c r="AO214" i="15"/>
  <c r="AQ131" i="14"/>
  <c r="AQ135" i="14"/>
  <c r="AQ177" i="14"/>
  <c r="AQ35" i="13"/>
  <c r="AO39" i="13"/>
  <c r="AO43" i="13"/>
  <c r="AQ107" i="21"/>
  <c r="AQ222" i="21"/>
  <c r="AQ39" i="10"/>
  <c r="AQ79" i="10"/>
  <c r="AQ103" i="10"/>
  <c r="AQ123" i="10"/>
  <c r="AQ193" i="10"/>
  <c r="AO214" i="10"/>
  <c r="AQ19" i="9"/>
  <c r="AO39" i="9"/>
  <c r="AQ51" i="9"/>
  <c r="AO180" i="9"/>
  <c r="AQ91" i="8"/>
  <c r="AQ99" i="8"/>
  <c r="AQ188" i="8"/>
  <c r="AO73" i="20"/>
  <c r="AO77" i="20"/>
  <c r="AO81" i="20"/>
  <c r="AO109" i="20"/>
  <c r="AO113" i="20"/>
  <c r="AO141" i="20"/>
  <c r="AO145" i="20"/>
  <c r="AO149" i="20"/>
  <c r="AO12" i="5"/>
  <c r="AQ25" i="5"/>
  <c r="AQ33" i="5"/>
  <c r="AQ37" i="5"/>
  <c r="AO104" i="5"/>
  <c r="AQ105" i="5"/>
  <c r="AO104" i="4"/>
  <c r="AQ105" i="4"/>
  <c r="AQ145" i="4"/>
  <c r="AQ157" i="4"/>
  <c r="AO223" i="2"/>
  <c r="AO152" i="24"/>
  <c r="AQ207" i="24"/>
  <c r="AO33" i="19"/>
  <c r="AO191" i="19"/>
  <c r="AQ13" i="17"/>
  <c r="AO81" i="17"/>
  <c r="AQ129" i="17"/>
  <c r="AQ137" i="17"/>
  <c r="AQ141" i="17"/>
  <c r="AQ49" i="15"/>
  <c r="AO171" i="12"/>
  <c r="AO220" i="12"/>
  <c r="AO21" i="21"/>
  <c r="AO224" i="21"/>
  <c r="AO68" i="8"/>
  <c r="AO119" i="8"/>
  <c r="AO148" i="8"/>
  <c r="AO151" i="8"/>
  <c r="AO178" i="8"/>
  <c r="AO186" i="8"/>
  <c r="AO189" i="8"/>
  <c r="AO5" i="20"/>
  <c r="AO82" i="20"/>
  <c r="AO103" i="20"/>
  <c r="AQ185" i="20"/>
  <c r="AO126" i="7"/>
  <c r="AO176" i="7"/>
  <c r="AO87" i="5"/>
  <c r="AO95" i="5"/>
  <c r="AO127" i="5"/>
  <c r="AO67" i="4"/>
  <c r="AO165" i="4"/>
  <c r="AQ34" i="23"/>
  <c r="AQ42" i="23"/>
  <c r="AQ110" i="23"/>
  <c r="AQ221" i="23"/>
  <c r="AQ34" i="19"/>
  <c r="AQ38" i="19"/>
  <c r="AQ50" i="19"/>
  <c r="AQ110" i="19"/>
  <c r="AO37" i="16"/>
  <c r="AO117" i="16"/>
  <c r="AQ220" i="8"/>
  <c r="AQ84" i="7"/>
  <c r="AQ140" i="7"/>
  <c r="AQ194" i="7"/>
  <c r="AQ203" i="7"/>
  <c r="AQ207" i="7"/>
  <c r="AO16" i="6"/>
  <c r="AQ199" i="4"/>
  <c r="AQ207" i="4"/>
  <c r="AQ52" i="3"/>
  <c r="AQ84" i="3"/>
  <c r="AQ100" i="3"/>
  <c r="AO209" i="7"/>
  <c r="AO23" i="28"/>
  <c r="AO31" i="28"/>
  <c r="AO95" i="27"/>
  <c r="AQ98" i="27"/>
  <c r="AQ114" i="27"/>
  <c r="AO115" i="27"/>
  <c r="AQ126" i="27"/>
  <c r="AO127" i="27"/>
  <c r="AQ149" i="27"/>
  <c r="AQ157" i="27"/>
  <c r="AO130" i="27"/>
  <c r="AQ82" i="26"/>
  <c r="AQ86" i="26"/>
  <c r="AQ73" i="24"/>
  <c r="AQ153" i="24"/>
  <c r="AQ161" i="24"/>
  <c r="AO168" i="24"/>
  <c r="AO184" i="24"/>
  <c r="AO188" i="24"/>
  <c r="AQ13" i="23"/>
  <c r="AO18" i="19"/>
  <c r="AO40" i="19"/>
  <c r="AO52" i="19"/>
  <c r="AO60" i="19"/>
  <c r="AO76" i="19"/>
  <c r="AO100" i="19"/>
  <c r="AO108" i="19"/>
  <c r="AO116" i="19"/>
  <c r="AQ6" i="14"/>
  <c r="AQ55" i="13"/>
  <c r="AQ87" i="13"/>
  <c r="AQ159" i="13"/>
  <c r="AQ222" i="13"/>
  <c r="AQ11" i="12"/>
  <c r="AQ19" i="12"/>
  <c r="AQ35" i="12"/>
  <c r="AQ51" i="12"/>
  <c r="AQ59" i="12"/>
  <c r="AQ67" i="12"/>
  <c r="AQ75" i="12"/>
  <c r="AQ91" i="12"/>
  <c r="AQ123" i="12"/>
  <c r="AQ127" i="12"/>
  <c r="AQ131" i="12"/>
  <c r="AQ135" i="12"/>
  <c r="AQ139" i="12"/>
  <c r="AQ143" i="12"/>
  <c r="AQ147" i="12"/>
  <c r="AQ151" i="12"/>
  <c r="AQ155" i="12"/>
  <c r="AQ159" i="12"/>
  <c r="AQ165" i="12"/>
  <c r="AQ173" i="12"/>
  <c r="AQ177" i="12"/>
  <c r="AQ181" i="12"/>
  <c r="AQ193" i="12"/>
  <c r="AQ198" i="12"/>
  <c r="AQ210" i="12"/>
  <c r="AQ222" i="12"/>
  <c r="AQ6" i="21"/>
  <c r="AQ19" i="21"/>
  <c r="AQ35" i="21"/>
  <c r="AQ55" i="21"/>
  <c r="AQ63" i="21"/>
  <c r="AQ71" i="21"/>
  <c r="AQ79" i="21"/>
  <c r="AQ83" i="21"/>
  <c r="AQ128" i="4"/>
  <c r="AO128" i="26"/>
  <c r="AO28" i="31"/>
  <c r="AO32" i="31"/>
  <c r="AQ105" i="11"/>
  <c r="AQ17" i="9"/>
  <c r="AQ52" i="8"/>
  <c r="AQ218" i="8"/>
  <c r="AQ197" i="7"/>
  <c r="AQ179" i="4"/>
  <c r="AQ113" i="3"/>
  <c r="AQ187" i="3"/>
  <c r="AQ175" i="27"/>
  <c r="AQ208" i="27"/>
  <c r="AQ29" i="26"/>
  <c r="AO50" i="26"/>
  <c r="AO58" i="26"/>
  <c r="AO70" i="26"/>
  <c r="AQ85" i="26"/>
  <c r="AQ100" i="31"/>
  <c r="AO101" i="31"/>
  <c r="AQ219" i="31"/>
  <c r="AO127" i="19"/>
  <c r="AO155" i="19"/>
  <c r="AO67" i="17"/>
  <c r="AO127" i="17"/>
  <c r="AO131" i="17"/>
  <c r="AO173" i="17"/>
  <c r="AQ197" i="21"/>
  <c r="AQ209" i="21"/>
  <c r="AO59" i="11"/>
  <c r="AO63" i="11"/>
  <c r="AO71" i="11"/>
  <c r="AO103" i="11"/>
  <c r="AQ106" i="11"/>
  <c r="AQ114" i="11"/>
  <c r="AQ118" i="11"/>
  <c r="AO135" i="11"/>
  <c r="AQ146" i="11"/>
  <c r="AQ150" i="11"/>
  <c r="AQ172" i="11"/>
  <c r="AO177" i="11"/>
  <c r="AQ180" i="11"/>
  <c r="AO181" i="11"/>
  <c r="AO189" i="11"/>
  <c r="AQ192" i="11"/>
  <c r="AO206" i="11"/>
  <c r="AO210" i="11"/>
  <c r="AO214" i="11"/>
  <c r="AO218" i="11"/>
  <c r="AO222" i="11"/>
  <c r="AQ70" i="10"/>
  <c r="AQ78" i="10"/>
  <c r="AQ90" i="10"/>
  <c r="AO15" i="9"/>
  <c r="AQ22" i="9"/>
  <c r="AQ30" i="9"/>
  <c r="AO34" i="9"/>
  <c r="AQ41" i="9"/>
  <c r="AQ49" i="9"/>
  <c r="AQ53" i="9"/>
  <c r="AQ57" i="9"/>
  <c r="AO82" i="9"/>
  <c r="AO94" i="9"/>
  <c r="AO98" i="9"/>
  <c r="AO110" i="9"/>
  <c r="AO114" i="9"/>
  <c r="AQ183" i="9"/>
  <c r="AQ187" i="9"/>
  <c r="AQ200" i="9"/>
  <c r="AQ204" i="9"/>
  <c r="AQ41" i="8"/>
  <c r="AQ23" i="5"/>
  <c r="AQ39" i="5"/>
  <c r="AQ55" i="5"/>
  <c r="AQ111" i="5"/>
  <c r="AQ119" i="5"/>
  <c r="AQ135" i="5"/>
  <c r="AO156" i="5"/>
  <c r="AO190" i="5"/>
  <c r="AQ193" i="5"/>
  <c r="AQ202" i="5"/>
  <c r="AQ210" i="5"/>
  <c r="AQ218" i="5"/>
  <c r="AO219" i="5"/>
  <c r="AO40" i="4"/>
  <c r="AO44" i="4"/>
  <c r="AO48" i="4"/>
  <c r="AO60" i="4"/>
  <c r="AO64" i="4"/>
  <c r="AO72" i="4"/>
  <c r="AO84" i="4"/>
  <c r="AO92" i="4"/>
  <c r="AQ155" i="4"/>
  <c r="AQ159" i="4"/>
  <c r="AQ147" i="26"/>
  <c r="AQ155" i="26"/>
  <c r="AQ68" i="16"/>
  <c r="AQ100" i="16"/>
  <c r="AQ166" i="16"/>
  <c r="AQ211" i="16"/>
  <c r="AQ44" i="15"/>
  <c r="AQ134" i="8"/>
  <c r="AQ150" i="8"/>
  <c r="AQ172" i="8"/>
  <c r="AQ176" i="8"/>
  <c r="AQ180" i="8"/>
  <c r="AQ149" i="20"/>
  <c r="AQ219" i="3"/>
  <c r="AQ17" i="26"/>
  <c r="AO58" i="15"/>
  <c r="AO134" i="15"/>
  <c r="AO168" i="15"/>
  <c r="AO201" i="15"/>
  <c r="AO221" i="21"/>
  <c r="AO18" i="9"/>
  <c r="AO218" i="7"/>
  <c r="AO222" i="7"/>
  <c r="AO198" i="6"/>
  <c r="AO139" i="4"/>
  <c r="AQ171" i="4"/>
  <c r="AO201" i="4"/>
  <c r="AO205" i="4"/>
  <c r="AO217" i="4"/>
  <c r="AO221" i="4"/>
  <c r="AO14" i="3"/>
  <c r="AQ220" i="3"/>
  <c r="AQ8" i="2"/>
  <c r="AQ168" i="26"/>
  <c r="AQ172" i="26"/>
  <c r="AO173" i="26"/>
  <c r="AQ158" i="24"/>
  <c r="AQ33" i="19"/>
  <c r="AQ36" i="19"/>
  <c r="AQ60" i="19"/>
  <c r="AO203" i="19"/>
  <c r="AO223" i="19"/>
  <c r="AO68" i="17"/>
  <c r="AO72" i="17"/>
  <c r="AO120" i="17"/>
  <c r="AO136" i="17"/>
  <c r="AO152" i="17"/>
  <c r="AO100" i="16"/>
  <c r="AO215" i="16"/>
  <c r="AO16" i="14"/>
  <c r="AQ119" i="13"/>
  <c r="AQ177" i="13"/>
  <c r="AQ185" i="13"/>
  <c r="AO190" i="13"/>
  <c r="AQ43" i="12"/>
  <c r="AQ83" i="12"/>
  <c r="AQ115" i="12"/>
  <c r="AQ185" i="12"/>
  <c r="AQ189" i="12"/>
  <c r="AQ202" i="12"/>
  <c r="AQ206" i="12"/>
  <c r="AQ214" i="12"/>
  <c r="AQ51" i="21"/>
  <c r="AO190" i="21"/>
  <c r="AO25" i="7"/>
  <c r="AO89" i="7"/>
  <c r="AO21" i="28"/>
  <c r="AO62" i="27"/>
  <c r="AQ65" i="27"/>
  <c r="AO179" i="26"/>
  <c r="AO191" i="26"/>
  <c r="AO196" i="26"/>
  <c r="AQ211" i="26"/>
  <c r="AO220" i="26"/>
  <c r="AO224" i="26"/>
  <c r="AQ15" i="31"/>
  <c r="AO16" i="31"/>
  <c r="AO20" i="31"/>
  <c r="AO36" i="31"/>
  <c r="AO40" i="31"/>
  <c r="AO44" i="31"/>
  <c r="AO84" i="31"/>
  <c r="AO100" i="31"/>
  <c r="AQ111" i="31"/>
  <c r="AO112" i="31"/>
  <c r="AQ143" i="31"/>
  <c r="AO152" i="31"/>
  <c r="AQ177" i="31"/>
  <c r="AO178" i="31"/>
  <c r="AQ193" i="31"/>
  <c r="AQ210" i="31"/>
  <c r="AO223" i="31"/>
  <c r="AQ15" i="24"/>
  <c r="AQ35" i="24"/>
  <c r="AO32" i="23"/>
  <c r="AO43" i="23"/>
  <c r="AQ46" i="23"/>
  <c r="AQ50" i="23"/>
  <c r="AQ54" i="23"/>
  <c r="AQ58" i="23"/>
  <c r="AQ62" i="23"/>
  <c r="AO67" i="23"/>
  <c r="AO71" i="23"/>
  <c r="AQ74" i="23"/>
  <c r="AQ78" i="23"/>
  <c r="AQ82" i="23"/>
  <c r="AQ86" i="23"/>
  <c r="AO99" i="23"/>
  <c r="AO164" i="23"/>
  <c r="AQ167" i="23"/>
  <c r="AO176" i="23"/>
  <c r="AQ191" i="23"/>
  <c r="AO197" i="23"/>
  <c r="AO209" i="23"/>
  <c r="AQ216" i="23"/>
  <c r="AO35" i="28"/>
  <c r="AO47" i="28"/>
  <c r="AO147" i="28"/>
  <c r="AO155" i="28"/>
  <c r="AO159" i="28"/>
  <c r="AO59" i="27"/>
  <c r="AQ62" i="27"/>
  <c r="AO133" i="27"/>
  <c r="AO21" i="26"/>
  <c r="AO37" i="26"/>
  <c r="AO139" i="26"/>
  <c r="AO147" i="26"/>
  <c r="AO151" i="26"/>
  <c r="AO155" i="26"/>
  <c r="AQ212" i="26"/>
  <c r="AQ220" i="26"/>
  <c r="AQ8" i="31"/>
  <c r="AQ36" i="31"/>
  <c r="AO61" i="31"/>
  <c r="AO69" i="31"/>
  <c r="AO105" i="31"/>
  <c r="AQ112" i="31"/>
  <c r="AO224" i="31"/>
  <c r="AQ7" i="24"/>
  <c r="AO65" i="24"/>
  <c r="AO77" i="24"/>
  <c r="AO121" i="24"/>
  <c r="AO133" i="24"/>
  <c r="AO137" i="24"/>
  <c r="AO211" i="24"/>
  <c r="AO218" i="24"/>
  <c r="AO13" i="23"/>
  <c r="AQ51" i="23"/>
  <c r="AQ71" i="23"/>
  <c r="AO92" i="23"/>
  <c r="AO104" i="23"/>
  <c r="AO111" i="23"/>
  <c r="AO115" i="23"/>
  <c r="AQ118" i="23"/>
  <c r="AQ122" i="23"/>
  <c r="AQ126" i="23"/>
  <c r="AO127" i="23"/>
  <c r="AQ130" i="23"/>
  <c r="AO143" i="23"/>
  <c r="AO147" i="23"/>
  <c r="AO159" i="23"/>
  <c r="AQ164" i="23"/>
  <c r="AQ168" i="23"/>
  <c r="AQ172" i="23"/>
  <c r="AQ176" i="23"/>
  <c r="AO193" i="23"/>
  <c r="AQ197" i="23"/>
  <c r="AQ201" i="23"/>
  <c r="AQ205" i="23"/>
  <c r="AQ209" i="23"/>
  <c r="AQ213" i="23"/>
  <c r="AQ217" i="23"/>
  <c r="AO222" i="23"/>
  <c r="AO8" i="19"/>
  <c r="AO39" i="19"/>
  <c r="AO43" i="19"/>
  <c r="AO71" i="19"/>
  <c r="AO79" i="19"/>
  <c r="AO83" i="19"/>
  <c r="AO111" i="19"/>
  <c r="AO138" i="19"/>
  <c r="AO65" i="28"/>
  <c r="AQ68" i="28"/>
  <c r="AO69" i="28"/>
  <c r="AQ96" i="28"/>
  <c r="AO97" i="28"/>
  <c r="AQ120" i="28"/>
  <c r="AO149" i="28"/>
  <c r="AO167" i="28"/>
  <c r="AQ211" i="28"/>
  <c r="AQ219" i="28"/>
  <c r="AO112" i="27"/>
  <c r="AO128" i="27"/>
  <c r="AO131" i="27"/>
  <c r="AO135" i="27"/>
  <c r="AQ138" i="27"/>
  <c r="AO47" i="26"/>
  <c r="AQ54" i="26"/>
  <c r="AQ58" i="26"/>
  <c r="AQ62" i="26"/>
  <c r="AO67" i="26"/>
  <c r="AO87" i="26"/>
  <c r="AO91" i="26"/>
  <c r="AO97" i="26"/>
  <c r="AO105" i="26"/>
  <c r="AQ128" i="26"/>
  <c r="AO141" i="26"/>
  <c r="AQ144" i="26"/>
  <c r="AO55" i="31"/>
  <c r="AO71" i="31"/>
  <c r="AO155" i="31"/>
  <c r="AO193" i="31"/>
  <c r="AO43" i="24"/>
  <c r="AO47" i="24"/>
  <c r="AO59" i="24"/>
  <c r="AO99" i="24"/>
  <c r="AO111" i="24"/>
  <c r="AO115" i="24"/>
  <c r="AO127" i="24"/>
  <c r="AO131" i="24"/>
  <c r="AO202" i="24"/>
  <c r="AO206" i="24"/>
  <c r="AO212" i="24"/>
  <c r="AO224" i="24"/>
  <c r="AO11" i="23"/>
  <c r="AO62" i="23"/>
  <c r="AO74" i="23"/>
  <c r="AO78" i="23"/>
  <c r="AO90" i="23"/>
  <c r="AO49" i="19"/>
  <c r="AO61" i="19"/>
  <c r="AO65" i="19"/>
  <c r="AO73" i="19"/>
  <c r="AO132" i="19"/>
  <c r="AO140" i="19"/>
  <c r="AO143" i="19"/>
  <c r="AO147" i="19"/>
  <c r="AO165" i="19"/>
  <c r="AO181" i="19"/>
  <c r="AQ213" i="19"/>
  <c r="AO214" i="19"/>
  <c r="AO15" i="17"/>
  <c r="AO63" i="17"/>
  <c r="AQ70" i="17"/>
  <c r="AO71" i="17"/>
  <c r="AQ78" i="17"/>
  <c r="AQ102" i="17"/>
  <c r="AQ134" i="17"/>
  <c r="AO139" i="17"/>
  <c r="AO143" i="17"/>
  <c r="AO159" i="17"/>
  <c r="AO165" i="17"/>
  <c r="AQ176" i="17"/>
  <c r="AO177" i="17"/>
  <c r="AQ184" i="17"/>
  <c r="AQ209" i="17"/>
  <c r="AQ122" i="16"/>
  <c r="AQ61" i="15"/>
  <c r="AQ69" i="15"/>
  <c r="AQ77" i="15"/>
  <c r="AQ97" i="15"/>
  <c r="AQ121" i="15"/>
  <c r="AQ125" i="15"/>
  <c r="AO150" i="15"/>
  <c r="AQ153" i="15"/>
  <c r="AQ157" i="15"/>
  <c r="AQ171" i="15"/>
  <c r="AQ175" i="15"/>
  <c r="AQ187" i="15"/>
  <c r="AQ191" i="15"/>
  <c r="AQ45" i="14"/>
  <c r="AQ49" i="14"/>
  <c r="AQ53" i="14"/>
  <c r="AQ61" i="14"/>
  <c r="AQ69" i="14"/>
  <c r="AQ73" i="14"/>
  <c r="AQ77" i="14"/>
  <c r="AQ81" i="14"/>
  <c r="AQ85" i="14"/>
  <c r="AQ89" i="14"/>
  <c r="AQ101" i="14"/>
  <c r="AQ105" i="14"/>
  <c r="AQ109" i="14"/>
  <c r="AQ117" i="14"/>
  <c r="AQ121" i="14"/>
  <c r="AQ125" i="14"/>
  <c r="AQ133" i="14"/>
  <c r="AQ149" i="14"/>
  <c r="AQ208" i="14"/>
  <c r="AQ216" i="14"/>
  <c r="AQ37" i="13"/>
  <c r="AO94" i="13"/>
  <c r="AO86" i="21"/>
  <c r="AQ105" i="21"/>
  <c r="AQ109" i="21"/>
  <c r="AQ133" i="21"/>
  <c r="AQ137" i="21"/>
  <c r="AQ48" i="11"/>
  <c r="AQ56" i="11"/>
  <c r="AQ76" i="11"/>
  <c r="AQ80" i="11"/>
  <c r="AQ88" i="11"/>
  <c r="AQ100" i="11"/>
  <c r="AO121" i="11"/>
  <c r="AO153" i="11"/>
  <c r="AO93" i="10"/>
  <c r="AQ96" i="10"/>
  <c r="AO129" i="10"/>
  <c r="AO133" i="10"/>
  <c r="AO137" i="10"/>
  <c r="AO149" i="10"/>
  <c r="AO157" i="10"/>
  <c r="AQ182" i="10"/>
  <c r="AO196" i="10"/>
  <c r="AO208" i="10"/>
  <c r="AQ211" i="10"/>
  <c r="AQ215" i="10"/>
  <c r="AQ12" i="9"/>
  <c r="AO20" i="8"/>
  <c r="AO152" i="19"/>
  <c r="AO170" i="19"/>
  <c r="AO174" i="19"/>
  <c r="AO182" i="19"/>
  <c r="AO186" i="19"/>
  <c r="AO207" i="19"/>
  <c r="AO219" i="19"/>
  <c r="AO32" i="17"/>
  <c r="AO36" i="17"/>
  <c r="AO52" i="17"/>
  <c r="AO60" i="17"/>
  <c r="AO64" i="17"/>
  <c r="AO92" i="17"/>
  <c r="AO96" i="17"/>
  <c r="AO104" i="17"/>
  <c r="AO128" i="17"/>
  <c r="AO132" i="17"/>
  <c r="AO199" i="17"/>
  <c r="AO203" i="17"/>
  <c r="AO219" i="17"/>
  <c r="AO7" i="16"/>
  <c r="AO12" i="16"/>
  <c r="AO36" i="16"/>
  <c r="AO92" i="16"/>
  <c r="AQ103" i="16"/>
  <c r="AO152" i="16"/>
  <c r="AO203" i="16"/>
  <c r="AQ218" i="16"/>
  <c r="AO131" i="15"/>
  <c r="AO147" i="15"/>
  <c r="AO11" i="14"/>
  <c r="AQ188" i="14"/>
  <c r="AQ94" i="21"/>
  <c r="AQ98" i="21"/>
  <c r="AQ17" i="11"/>
  <c r="AQ33" i="11"/>
  <c r="AQ41" i="11"/>
  <c r="AO106" i="11"/>
  <c r="AQ137" i="11"/>
  <c r="AQ17" i="10"/>
  <c r="AQ49" i="10"/>
  <c r="AQ101" i="10"/>
  <c r="AQ196" i="10"/>
  <c r="AO209" i="17"/>
  <c r="AQ224" i="18"/>
  <c r="AO50" i="16"/>
  <c r="AO121" i="15"/>
  <c r="AO129" i="15"/>
  <c r="AO153" i="15"/>
  <c r="AQ178" i="15"/>
  <c r="AO187" i="15"/>
  <c r="AQ194" i="15"/>
  <c r="AO196" i="15"/>
  <c r="AQ211" i="15"/>
  <c r="AO220" i="15"/>
  <c r="AO13" i="14"/>
  <c r="AO21" i="14"/>
  <c r="AO29" i="14"/>
  <c r="AO45" i="13"/>
  <c r="AQ76" i="13"/>
  <c r="AQ178" i="13"/>
  <c r="AQ186" i="13"/>
  <c r="AO101" i="21"/>
  <c r="AQ63" i="11"/>
  <c r="AQ67" i="11"/>
  <c r="AQ177" i="11"/>
  <c r="AQ181" i="11"/>
  <c r="AQ210" i="11"/>
  <c r="AQ214" i="11"/>
  <c r="AO124" i="10"/>
  <c r="AO215" i="10"/>
  <c r="AO219" i="10"/>
  <c r="AQ114" i="9"/>
  <c r="AQ118" i="9"/>
  <c r="AQ126" i="9"/>
  <c r="AQ130" i="9"/>
  <c r="AQ164" i="9"/>
  <c r="AQ168" i="9"/>
  <c r="AQ176" i="9"/>
  <c r="AQ22" i="8"/>
  <c r="AQ26" i="8"/>
  <c r="AQ38" i="8"/>
  <c r="AO39" i="8"/>
  <c r="AQ88" i="20"/>
  <c r="AQ100" i="20"/>
  <c r="AQ59" i="7"/>
  <c r="AQ63" i="7"/>
  <c r="AQ75" i="7"/>
  <c r="AQ79" i="7"/>
  <c r="AQ130" i="7"/>
  <c r="AQ138" i="7"/>
  <c r="AQ205" i="7"/>
  <c r="AO151" i="6"/>
  <c r="AO165" i="6"/>
  <c r="AO169" i="6"/>
  <c r="AO173" i="6"/>
  <c r="AO177" i="6"/>
  <c r="AO181" i="6"/>
  <c r="AO185" i="6"/>
  <c r="AO210" i="6"/>
  <c r="AO218" i="6"/>
  <c r="AO23" i="4"/>
  <c r="AO35" i="4"/>
  <c r="AO115" i="4"/>
  <c r="AO123" i="4"/>
  <c r="AO143" i="4"/>
  <c r="AO146" i="4"/>
  <c r="AO65" i="3"/>
  <c r="AO101" i="3"/>
  <c r="AO117" i="3"/>
  <c r="AO161" i="3"/>
  <c r="AO167" i="3"/>
  <c r="AQ174" i="3"/>
  <c r="AO175" i="3"/>
  <c r="AQ178" i="3"/>
  <c r="AQ186" i="3"/>
  <c r="AQ190" i="3"/>
  <c r="AQ194" i="3"/>
  <c r="AO196" i="3"/>
  <c r="AQ199" i="3"/>
  <c r="AQ203" i="3"/>
  <c r="AQ211" i="3"/>
  <c r="AQ223" i="3"/>
  <c r="AO13" i="2"/>
  <c r="AO211" i="2"/>
  <c r="AO170" i="8"/>
  <c r="AO39" i="20"/>
  <c r="AO55" i="20"/>
  <c r="AO59" i="20"/>
  <c r="AO63" i="20"/>
  <c r="AO67" i="20"/>
  <c r="AO71" i="20"/>
  <c r="AO114" i="20"/>
  <c r="AO168" i="20"/>
  <c r="AQ175" i="20"/>
  <c r="AQ183" i="20"/>
  <c r="AQ216" i="20"/>
  <c r="AQ21" i="7"/>
  <c r="AO42" i="7"/>
  <c r="AO46" i="7"/>
  <c r="AO50" i="7"/>
  <c r="AO70" i="7"/>
  <c r="AO78" i="7"/>
  <c r="AO82" i="7"/>
  <c r="AO149" i="7"/>
  <c r="AO224" i="7"/>
  <c r="AO17" i="6"/>
  <c r="AO21" i="6"/>
  <c r="AO25" i="6"/>
  <c r="AO29" i="6"/>
  <c r="AO33" i="6"/>
  <c r="AO37" i="6"/>
  <c r="AO41" i="6"/>
  <c r="AO45" i="6"/>
  <c r="AO49" i="6"/>
  <c r="AO53" i="6"/>
  <c r="AO61" i="6"/>
  <c r="AO137" i="6"/>
  <c r="AO153" i="6"/>
  <c r="AO8" i="5"/>
  <c r="AO53" i="5"/>
  <c r="AQ56" i="5"/>
  <c r="AQ64" i="5"/>
  <c r="AQ68" i="5"/>
  <c r="AO73" i="5"/>
  <c r="AO85" i="5"/>
  <c r="AO89" i="5"/>
  <c r="AO93" i="5"/>
  <c r="AQ96" i="5"/>
  <c r="AO97" i="5"/>
  <c r="AO101" i="5"/>
  <c r="AO105" i="5"/>
  <c r="AO117" i="5"/>
  <c r="AQ120" i="5"/>
  <c r="AO121" i="5"/>
  <c r="AO125" i="5"/>
  <c r="AQ128" i="5"/>
  <c r="AO141" i="5"/>
  <c r="AO145" i="5"/>
  <c r="AO153" i="5"/>
  <c r="AO175" i="5"/>
  <c r="AO17" i="4"/>
  <c r="AO33" i="4"/>
  <c r="AQ44" i="4"/>
  <c r="AQ64" i="4"/>
  <c r="AO65" i="4"/>
  <c r="AQ104" i="4"/>
  <c r="AQ108" i="4"/>
  <c r="AQ112" i="4"/>
  <c r="AQ124" i="4"/>
  <c r="AO129" i="4"/>
  <c r="AO148" i="4"/>
  <c r="AO152" i="4"/>
  <c r="AO156" i="4"/>
  <c r="AO160" i="4"/>
  <c r="AO169" i="4"/>
  <c r="AO189" i="4"/>
  <c r="AQ205" i="4"/>
  <c r="AQ30" i="3"/>
  <c r="AQ62" i="3"/>
  <c r="AQ94" i="3"/>
  <c r="AQ65" i="8"/>
  <c r="AQ97" i="8"/>
  <c r="AO196" i="8"/>
  <c r="AO204" i="8"/>
  <c r="AO212" i="8"/>
  <c r="AO216" i="8"/>
  <c r="AO16" i="20"/>
  <c r="AO92" i="20"/>
  <c r="AO96" i="20"/>
  <c r="AQ106" i="20"/>
  <c r="AO107" i="20"/>
  <c r="AO111" i="20"/>
  <c r="AO115" i="20"/>
  <c r="AQ134" i="20"/>
  <c r="AO135" i="20"/>
  <c r="AQ138" i="20"/>
  <c r="AO173" i="20"/>
  <c r="AO177" i="20"/>
  <c r="AO189" i="20"/>
  <c r="AO193" i="20"/>
  <c r="AO202" i="20"/>
  <c r="AO15" i="7"/>
  <c r="AO31" i="7"/>
  <c r="AQ86" i="7"/>
  <c r="AO87" i="7"/>
  <c r="AQ97" i="7"/>
  <c r="AO98" i="7"/>
  <c r="AO106" i="7"/>
  <c r="AO110" i="7"/>
  <c r="AO130" i="7"/>
  <c r="AO142" i="7"/>
  <c r="AQ145" i="7"/>
  <c r="AO172" i="7"/>
  <c r="AQ212" i="7"/>
  <c r="AQ224" i="7"/>
  <c r="AQ8" i="6"/>
  <c r="AQ13" i="6"/>
  <c r="AQ41" i="6"/>
  <c r="AQ53" i="6"/>
  <c r="AQ65" i="6"/>
  <c r="AQ73" i="6"/>
  <c r="AQ81" i="6"/>
  <c r="AQ89" i="6"/>
  <c r="AQ97" i="6"/>
  <c r="AQ105" i="6"/>
  <c r="AQ113" i="6"/>
  <c r="AQ121" i="6"/>
  <c r="AQ129" i="6"/>
  <c r="AQ137" i="6"/>
  <c r="AQ149" i="6"/>
  <c r="AQ157" i="6"/>
  <c r="AQ167" i="6"/>
  <c r="AQ191" i="6"/>
  <c r="AQ200" i="6"/>
  <c r="AQ145" i="5"/>
  <c r="AQ149" i="5"/>
  <c r="AQ17" i="4"/>
  <c r="AQ25" i="4"/>
  <c r="AQ33" i="4"/>
  <c r="AQ57" i="4"/>
  <c r="AQ65" i="4"/>
  <c r="AQ81" i="4"/>
  <c r="AQ89" i="4"/>
  <c r="AQ97" i="4"/>
  <c r="AQ113" i="4"/>
  <c r="AQ129" i="4"/>
  <c r="AQ160" i="4"/>
  <c r="AQ189" i="4"/>
  <c r="AQ193" i="4"/>
  <c r="AQ214" i="4"/>
  <c r="AQ6" i="3"/>
  <c r="AQ19" i="3"/>
  <c r="AQ47" i="3"/>
  <c r="AQ51" i="3"/>
  <c r="AQ59" i="3"/>
  <c r="AO68" i="3"/>
  <c r="AO72" i="3"/>
  <c r="AO92" i="3"/>
  <c r="AO96" i="3"/>
  <c r="AO178" i="3"/>
  <c r="AO182" i="3"/>
  <c r="AO211" i="3"/>
  <c r="AO219" i="3"/>
  <c r="AQ5" i="10"/>
  <c r="AQ220" i="17"/>
  <c r="AO220" i="17"/>
  <c r="AQ5" i="28"/>
  <c r="AO7" i="28"/>
  <c r="AO12" i="28"/>
  <c r="AQ50" i="28"/>
  <c r="AQ54" i="28"/>
  <c r="AO143" i="28"/>
  <c r="AO144" i="28"/>
  <c r="AQ152" i="28"/>
  <c r="AQ180" i="28"/>
  <c r="AQ182" i="28"/>
  <c r="AQ192" i="28"/>
  <c r="AQ213" i="28"/>
  <c r="AQ5" i="27"/>
  <c r="AQ14" i="27"/>
  <c r="AQ16" i="27"/>
  <c r="AQ20" i="27"/>
  <c r="AQ22" i="27"/>
  <c r="AQ24" i="27"/>
  <c r="AQ30" i="27"/>
  <c r="AQ34" i="27"/>
  <c r="AQ54" i="27"/>
  <c r="AQ160" i="27"/>
  <c r="AQ184" i="27"/>
  <c r="AQ197" i="27"/>
  <c r="AQ209" i="27"/>
  <c r="AQ219" i="27"/>
  <c r="AQ223" i="27"/>
  <c r="AQ7" i="26"/>
  <c r="AQ32" i="26"/>
  <c r="AO38" i="26"/>
  <c r="AQ40" i="26"/>
  <c r="AO42" i="26"/>
  <c r="AQ58" i="31"/>
  <c r="AQ64" i="31"/>
  <c r="AO108" i="31"/>
  <c r="AO182" i="31"/>
  <c r="AO219" i="31"/>
  <c r="AQ20" i="24"/>
  <c r="AQ22" i="24"/>
  <c r="AQ26" i="24"/>
  <c r="AQ28" i="24"/>
  <c r="AQ38" i="24"/>
  <c r="AQ58" i="24"/>
  <c r="AQ60" i="24"/>
  <c r="AQ72" i="24"/>
  <c r="AQ80" i="24"/>
  <c r="AQ96" i="24"/>
  <c r="AO102" i="24"/>
  <c r="AQ120" i="24"/>
  <c r="AO138" i="24"/>
  <c r="AQ61" i="23"/>
  <c r="AQ77" i="23"/>
  <c r="AQ93" i="23"/>
  <c r="AQ142" i="23"/>
  <c r="AQ146" i="23"/>
  <c r="AQ180" i="23"/>
  <c r="AQ9" i="19"/>
  <c r="AQ86" i="19"/>
  <c r="AO88" i="19"/>
  <c r="AQ98" i="19"/>
  <c r="AQ102" i="19"/>
  <c r="AQ149" i="19"/>
  <c r="AQ165" i="19"/>
  <c r="AQ167" i="19"/>
  <c r="AQ193" i="19"/>
  <c r="AQ218" i="19"/>
  <c r="AQ220" i="19"/>
  <c r="AQ224" i="19"/>
  <c r="AO6" i="17"/>
  <c r="AO27" i="17"/>
  <c r="AO31" i="17"/>
  <c r="AO35" i="17"/>
  <c r="AO39" i="17"/>
  <c r="AO43" i="17"/>
  <c r="AQ193" i="17"/>
  <c r="AQ210" i="17"/>
  <c r="AQ223" i="17"/>
  <c r="AQ7" i="18"/>
  <c r="AQ12" i="18"/>
  <c r="AQ16" i="18"/>
  <c r="AQ20" i="18"/>
  <c r="AQ24" i="18"/>
  <c r="AQ28" i="18"/>
  <c r="AQ32" i="18"/>
  <c r="AQ36" i="18"/>
  <c r="AQ40" i="18"/>
  <c r="AQ44" i="18"/>
  <c r="AQ48" i="18"/>
  <c r="AQ52" i="18"/>
  <c r="AQ56" i="18"/>
  <c r="AQ60" i="18"/>
  <c r="AQ64" i="18"/>
  <c r="AQ68" i="18"/>
  <c r="AQ72" i="18"/>
  <c r="AQ76" i="18"/>
  <c r="AQ80" i="18"/>
  <c r="AQ84" i="18"/>
  <c r="AQ88" i="18"/>
  <c r="AQ92" i="18"/>
  <c r="AQ96" i="18"/>
  <c r="AQ100" i="18"/>
  <c r="AQ104" i="18"/>
  <c r="AQ108" i="18"/>
  <c r="AQ112" i="18"/>
  <c r="AQ116" i="18"/>
  <c r="AQ120" i="18"/>
  <c r="AQ124" i="18"/>
  <c r="AQ128" i="18"/>
  <c r="AQ132" i="18"/>
  <c r="AQ136" i="18"/>
  <c r="AQ140" i="18"/>
  <c r="AQ144" i="18"/>
  <c r="AO192" i="26"/>
  <c r="AO96" i="23"/>
  <c r="AO221" i="23"/>
  <c r="AO45" i="19"/>
  <c r="AO85" i="19"/>
  <c r="AO101" i="19"/>
  <c r="AO6" i="16"/>
  <c r="AQ6" i="16"/>
  <c r="AO8" i="15"/>
  <c r="AO63" i="15"/>
  <c r="AO66" i="28"/>
  <c r="AO70" i="28"/>
  <c r="AO78" i="28"/>
  <c r="AQ79" i="28"/>
  <c r="AQ105" i="28"/>
  <c r="AQ141" i="28"/>
  <c r="AQ161" i="28"/>
  <c r="AO180" i="28"/>
  <c r="AQ196" i="28"/>
  <c r="AO209" i="28"/>
  <c r="AO213" i="28"/>
  <c r="AO217" i="28"/>
  <c r="AQ220" i="28"/>
  <c r="AQ8" i="27"/>
  <c r="AQ25" i="27"/>
  <c r="AO26" i="27"/>
  <c r="AO38" i="27"/>
  <c r="AQ41" i="27"/>
  <c r="AQ57" i="27"/>
  <c r="AO58" i="27"/>
  <c r="AO63" i="27"/>
  <c r="AQ66" i="27"/>
  <c r="AQ70" i="27"/>
  <c r="AQ78" i="27"/>
  <c r="AO87" i="27"/>
  <c r="AO105" i="27"/>
  <c r="AO109" i="27"/>
  <c r="AO117" i="27"/>
  <c r="AO160" i="27"/>
  <c r="AO186" i="27"/>
  <c r="AO194" i="27"/>
  <c r="AO211" i="27"/>
  <c r="AO219" i="27"/>
  <c r="AQ222" i="27"/>
  <c r="AO223" i="27"/>
  <c r="AQ47" i="26"/>
  <c r="AQ71" i="26"/>
  <c r="AQ79" i="26"/>
  <c r="AO145" i="26"/>
  <c r="AO157" i="26"/>
  <c r="AO189" i="26"/>
  <c r="AO202" i="26"/>
  <c r="AO18" i="31"/>
  <c r="AQ65" i="31"/>
  <c r="AQ73" i="31"/>
  <c r="AQ75" i="31"/>
  <c r="AO82" i="31"/>
  <c r="AQ89" i="31"/>
  <c r="AO90" i="31"/>
  <c r="AQ97" i="31"/>
  <c r="AQ105" i="31"/>
  <c r="AQ117" i="31"/>
  <c r="AQ133" i="31"/>
  <c r="AQ149" i="31"/>
  <c r="AQ167" i="31"/>
  <c r="AQ183" i="31"/>
  <c r="AQ216" i="31"/>
  <c r="AO18" i="24"/>
  <c r="AQ21" i="24"/>
  <c r="AO26" i="24"/>
  <c r="AO50" i="24"/>
  <c r="AO54" i="24"/>
  <c r="AQ91" i="24"/>
  <c r="AQ99" i="24"/>
  <c r="AO120" i="24"/>
  <c r="AQ193" i="24"/>
  <c r="AQ220" i="24"/>
  <c r="AO27" i="23"/>
  <c r="AO35" i="23"/>
  <c r="AQ98" i="23"/>
  <c r="AO128" i="23"/>
  <c r="AO152" i="23"/>
  <c r="AO153" i="23"/>
  <c r="AO157" i="23"/>
  <c r="AO160" i="23"/>
  <c r="AO194" i="23"/>
  <c r="AO12" i="19"/>
  <c r="AO16" i="19"/>
  <c r="AO21" i="19"/>
  <c r="AQ47" i="19"/>
  <c r="AQ59" i="19"/>
  <c r="AQ73" i="19"/>
  <c r="AO74" i="19"/>
  <c r="AO82" i="19"/>
  <c r="AO86" i="19"/>
  <c r="AQ87" i="19"/>
  <c r="AQ89" i="19"/>
  <c r="AO90" i="19"/>
  <c r="AO98" i="19"/>
  <c r="AO102" i="19"/>
  <c r="AQ103" i="19"/>
  <c r="AQ105" i="19"/>
  <c r="AO106" i="19"/>
  <c r="AQ119" i="19"/>
  <c r="AQ121" i="19"/>
  <c r="AQ124" i="19"/>
  <c r="AQ126" i="19"/>
  <c r="AQ140" i="19"/>
  <c r="AO149" i="19"/>
  <c r="AQ152" i="19"/>
  <c r="AO157" i="19"/>
  <c r="AO167" i="19"/>
  <c r="AQ168" i="19"/>
  <c r="AO196" i="19"/>
  <c r="AQ219" i="19"/>
  <c r="AO220" i="19"/>
  <c r="AQ221" i="19"/>
  <c r="AQ16" i="17"/>
  <c r="AO17" i="17"/>
  <c r="AQ28" i="17"/>
  <c r="AQ32" i="17"/>
  <c r="AQ36" i="17"/>
  <c r="AO57" i="17"/>
  <c r="AO89" i="17"/>
  <c r="AO113" i="17"/>
  <c r="AO47" i="17"/>
  <c r="AO51" i="17"/>
  <c r="AO70" i="17"/>
  <c r="AO86" i="17"/>
  <c r="AQ87" i="17"/>
  <c r="AO110" i="17"/>
  <c r="AQ111" i="17"/>
  <c r="AO121" i="17"/>
  <c r="AO153" i="17"/>
  <c r="AO157" i="17"/>
  <c r="AO161" i="17"/>
  <c r="AO187" i="17"/>
  <c r="AO196" i="17"/>
  <c r="AO212" i="17"/>
  <c r="AO223" i="17"/>
  <c r="AQ224" i="17"/>
  <c r="AQ8" i="18"/>
  <c r="AQ13" i="18"/>
  <c r="AO16" i="18"/>
  <c r="AQ17" i="18"/>
  <c r="AO20" i="18"/>
  <c r="AQ21" i="18"/>
  <c r="AO24" i="18"/>
  <c r="AQ25" i="18"/>
  <c r="AO28" i="18"/>
  <c r="AQ29" i="18"/>
  <c r="AO32" i="18"/>
  <c r="AQ33" i="18"/>
  <c r="AO36" i="18"/>
  <c r="AQ45" i="18"/>
  <c r="AQ53" i="18"/>
  <c r="AO56" i="18"/>
  <c r="AQ57" i="18"/>
  <c r="AQ61" i="18"/>
  <c r="AQ65" i="18"/>
  <c r="AQ69" i="18"/>
  <c r="AQ73" i="18"/>
  <c r="AO76" i="18"/>
  <c r="AQ81" i="18"/>
  <c r="AO84" i="18"/>
  <c r="AQ85" i="18"/>
  <c r="AO92" i="18"/>
  <c r="AQ93" i="18"/>
  <c r="AO96" i="18"/>
  <c r="AQ97" i="18"/>
  <c r="AO100" i="18"/>
  <c r="AQ101" i="18"/>
  <c r="AO116" i="18"/>
  <c r="AQ117" i="18"/>
  <c r="AO120" i="18"/>
  <c r="AQ121" i="18"/>
  <c r="AQ125" i="18"/>
  <c r="AO128" i="18"/>
  <c r="AQ129" i="18"/>
  <c r="AQ137" i="18"/>
  <c r="AQ141" i="18"/>
  <c r="AO144" i="18"/>
  <c r="AO160" i="18"/>
  <c r="AQ161" i="18"/>
  <c r="AQ171" i="18"/>
  <c r="AO174" i="18"/>
  <c r="AQ175" i="18"/>
  <c r="AQ187" i="18"/>
  <c r="AQ208" i="18"/>
  <c r="AO211" i="18"/>
  <c r="AQ212" i="18"/>
  <c r="AO223" i="18"/>
  <c r="AQ18" i="16"/>
  <c r="AQ26" i="16"/>
  <c r="AQ58" i="16"/>
  <c r="AQ99" i="16"/>
  <c r="AO104" i="16"/>
  <c r="AQ105" i="16"/>
  <c r="AO108" i="16"/>
  <c r="AQ111" i="16"/>
  <c r="AQ198" i="15"/>
  <c r="AQ200" i="15"/>
  <c r="AQ217" i="15"/>
  <c r="AQ9" i="14"/>
  <c r="AQ26" i="14"/>
  <c r="AO67" i="14"/>
  <c r="AQ148" i="18"/>
  <c r="AQ152" i="18"/>
  <c r="AQ156" i="18"/>
  <c r="AQ160" i="18"/>
  <c r="AQ166" i="18"/>
  <c r="AQ170" i="18"/>
  <c r="AQ174" i="18"/>
  <c r="AQ178" i="18"/>
  <c r="AQ182" i="18"/>
  <c r="AQ186" i="18"/>
  <c r="AQ190" i="18"/>
  <c r="AQ194" i="18"/>
  <c r="AQ199" i="18"/>
  <c r="AQ203" i="18"/>
  <c r="AQ207" i="18"/>
  <c r="AQ211" i="18"/>
  <c r="AQ215" i="18"/>
  <c r="AQ219" i="18"/>
  <c r="AQ223" i="18"/>
  <c r="AQ8" i="16"/>
  <c r="AQ13" i="16"/>
  <c r="AQ15" i="16"/>
  <c r="AQ19" i="16"/>
  <c r="AQ23" i="16"/>
  <c r="AQ25" i="16"/>
  <c r="AQ27" i="16"/>
  <c r="AQ31" i="16"/>
  <c r="AQ33" i="16"/>
  <c r="AQ45" i="16"/>
  <c r="AQ47" i="16"/>
  <c r="AQ49" i="16"/>
  <c r="AQ51" i="16"/>
  <c r="AQ55" i="16"/>
  <c r="AQ79" i="16"/>
  <c r="AQ81" i="16"/>
  <c r="AQ87" i="16"/>
  <c r="AQ136" i="16"/>
  <c r="AQ173" i="16"/>
  <c r="AQ177" i="16"/>
  <c r="AQ179" i="16"/>
  <c r="AQ181" i="16"/>
  <c r="AQ183" i="16"/>
  <c r="AQ185" i="16"/>
  <c r="AQ189" i="16"/>
  <c r="AQ191" i="16"/>
  <c r="AQ193" i="16"/>
  <c r="AQ196" i="16"/>
  <c r="AQ198" i="16"/>
  <c r="AQ221" i="16"/>
  <c r="AQ9" i="15"/>
  <c r="AQ76" i="15"/>
  <c r="AQ96" i="15"/>
  <c r="AQ112" i="15"/>
  <c r="AQ128" i="15"/>
  <c r="AQ144" i="15"/>
  <c r="AQ35" i="14"/>
  <c r="AQ27" i="13"/>
  <c r="AQ115" i="16"/>
  <c r="AQ117" i="16"/>
  <c r="AQ121" i="16"/>
  <c r="AQ127" i="16"/>
  <c r="AO128" i="16"/>
  <c r="AQ129" i="16"/>
  <c r="AQ137" i="16"/>
  <c r="AQ143" i="16"/>
  <c r="AQ147" i="16"/>
  <c r="AO148" i="16"/>
  <c r="AQ149" i="16"/>
  <c r="AQ172" i="16"/>
  <c r="AQ188" i="16"/>
  <c r="AQ197" i="16"/>
  <c r="AQ13" i="15"/>
  <c r="AQ17" i="15"/>
  <c r="AQ21" i="15"/>
  <c r="AQ33" i="15"/>
  <c r="AO39" i="15"/>
  <c r="AQ41" i="15"/>
  <c r="AO47" i="15"/>
  <c r="AO50" i="15"/>
  <c r="AO51" i="15"/>
  <c r="AO104" i="15"/>
  <c r="AO112" i="15"/>
  <c r="AQ131" i="15"/>
  <c r="AQ133" i="15"/>
  <c r="AQ150" i="15"/>
  <c r="AO155" i="15"/>
  <c r="AO165" i="15"/>
  <c r="AQ168" i="15"/>
  <c r="AO181" i="15"/>
  <c r="AO198" i="15"/>
  <c r="AQ224" i="15"/>
  <c r="AQ13" i="14"/>
  <c r="AQ15" i="14"/>
  <c r="AQ32" i="14"/>
  <c r="AO37" i="14"/>
  <c r="AO41" i="14"/>
  <c r="AO45" i="14"/>
  <c r="AO49" i="14"/>
  <c r="AO53" i="14"/>
  <c r="AO57" i="14"/>
  <c r="AO61" i="14"/>
  <c r="AO65" i="14"/>
  <c r="AO69" i="14"/>
  <c r="AO73" i="14"/>
  <c r="AO77" i="14"/>
  <c r="AO81" i="14"/>
  <c r="AO85" i="14"/>
  <c r="AO89" i="14"/>
  <c r="AO93" i="14"/>
  <c r="AO97" i="14"/>
  <c r="AO101" i="14"/>
  <c r="AO105" i="14"/>
  <c r="AO109" i="14"/>
  <c r="AO113" i="14"/>
  <c r="AO117" i="14"/>
  <c r="AO121" i="14"/>
  <c r="AO125" i="14"/>
  <c r="AO129" i="14"/>
  <c r="AO133" i="14"/>
  <c r="AO141" i="14"/>
  <c r="AO149" i="14"/>
  <c r="AO161" i="14"/>
  <c r="AO167" i="14"/>
  <c r="AO179" i="14"/>
  <c r="AO183" i="14"/>
  <c r="AO187" i="14"/>
  <c r="AO191" i="14"/>
  <c r="AO200" i="14"/>
  <c r="AO208" i="14"/>
  <c r="AO212" i="14"/>
  <c r="AQ215" i="14"/>
  <c r="AO216" i="14"/>
  <c r="AQ223" i="14"/>
  <c r="AO8" i="13"/>
  <c r="AO17" i="13"/>
  <c r="AO25" i="13"/>
  <c r="AO28" i="13"/>
  <c r="AO29" i="13"/>
  <c r="AQ98" i="13"/>
  <c r="AQ102" i="13"/>
  <c r="AO103" i="13"/>
  <c r="AQ104" i="13"/>
  <c r="AQ114" i="13"/>
  <c r="AQ146" i="13"/>
  <c r="AQ148" i="13"/>
  <c r="AO151" i="13"/>
  <c r="AQ158" i="13"/>
  <c r="AQ160" i="13"/>
  <c r="AQ172" i="13"/>
  <c r="AQ5" i="12"/>
  <c r="AO11" i="12"/>
  <c r="AO19" i="12"/>
  <c r="AQ22" i="12"/>
  <c r="AO24" i="12"/>
  <c r="AO27" i="12"/>
  <c r="AO35" i="12"/>
  <c r="AQ38" i="12"/>
  <c r="AO43" i="12"/>
  <c r="AO51" i="12"/>
  <c r="AQ54" i="12"/>
  <c r="AO59" i="12"/>
  <c r="AO67" i="12"/>
  <c r="AQ70" i="12"/>
  <c r="AO75" i="12"/>
  <c r="AO83" i="12"/>
  <c r="AQ86" i="12"/>
  <c r="AO91" i="12"/>
  <c r="AO99" i="12"/>
  <c r="AQ102" i="12"/>
  <c r="AO107" i="12"/>
  <c r="AO115" i="12"/>
  <c r="AQ126" i="12"/>
  <c r="AO131" i="12"/>
  <c r="AQ142" i="12"/>
  <c r="AO147" i="12"/>
  <c r="AO159" i="12"/>
  <c r="AO165" i="12"/>
  <c r="AQ168" i="12"/>
  <c r="AO185" i="12"/>
  <c r="AO189" i="12"/>
  <c r="AQ192" i="12"/>
  <c r="AO198" i="12"/>
  <c r="AQ201" i="12"/>
  <c r="AO206" i="12"/>
  <c r="AQ209" i="12"/>
  <c r="AQ217" i="12"/>
  <c r="AQ12" i="21"/>
  <c r="AQ14" i="21"/>
  <c r="AO15" i="21"/>
  <c r="AQ18" i="21"/>
  <c r="AQ20" i="21"/>
  <c r="AQ24" i="21"/>
  <c r="AQ26" i="21"/>
  <c r="AQ30" i="21"/>
  <c r="AO31" i="21"/>
  <c r="AQ32" i="21"/>
  <c r="AQ34" i="21"/>
  <c r="AO47" i="21"/>
  <c r="AQ56" i="21"/>
  <c r="AQ62" i="21"/>
  <c r="AO63" i="21"/>
  <c r="AQ64" i="21"/>
  <c r="AQ68" i="21"/>
  <c r="AQ70" i="21"/>
  <c r="AQ80" i="21"/>
  <c r="AQ82" i="21"/>
  <c r="AQ89" i="21"/>
  <c r="AO90" i="21"/>
  <c r="AQ93" i="21"/>
  <c r="AO94" i="21"/>
  <c r="AQ95" i="21"/>
  <c r="AQ97" i="21"/>
  <c r="AO98" i="21"/>
  <c r="AO105" i="21"/>
  <c r="AO109" i="21"/>
  <c r="AO113" i="21"/>
  <c r="AQ116" i="21"/>
  <c r="AQ128" i="21"/>
  <c r="AO129" i="21"/>
  <c r="AO133" i="21"/>
  <c r="AQ5" i="8"/>
  <c r="AQ110" i="8"/>
  <c r="AO135" i="14"/>
  <c r="AO147" i="14"/>
  <c r="AO173" i="14"/>
  <c r="AO177" i="14"/>
  <c r="AO198" i="14"/>
  <c r="AO15" i="13"/>
  <c r="AO38" i="13"/>
  <c r="AO42" i="13"/>
  <c r="AO49" i="13"/>
  <c r="AO53" i="13"/>
  <c r="AO61" i="13"/>
  <c r="AO65" i="13"/>
  <c r="AO73" i="13"/>
  <c r="AO85" i="13"/>
  <c r="AO105" i="13"/>
  <c r="AO125" i="13"/>
  <c r="AO129" i="13"/>
  <c r="AO161" i="13"/>
  <c r="AO175" i="13"/>
  <c r="AO200" i="13"/>
  <c r="AO208" i="13"/>
  <c r="AO212" i="13"/>
  <c r="AO220" i="13"/>
  <c r="AO132" i="8"/>
  <c r="AQ141" i="14"/>
  <c r="AO152" i="14"/>
  <c r="AQ155" i="14"/>
  <c r="AQ169" i="14"/>
  <c r="AQ173" i="14"/>
  <c r="AQ185" i="14"/>
  <c r="AQ30" i="13"/>
  <c r="AQ71" i="13"/>
  <c r="AQ75" i="13"/>
  <c r="AQ77" i="13"/>
  <c r="AQ81" i="13"/>
  <c r="AQ83" i="13"/>
  <c r="AQ107" i="13"/>
  <c r="AQ113" i="13"/>
  <c r="AO114" i="13"/>
  <c r="AQ115" i="13"/>
  <c r="AO142" i="13"/>
  <c r="AQ151" i="13"/>
  <c r="AQ165" i="13"/>
  <c r="AQ198" i="13"/>
  <c r="AQ200" i="13"/>
  <c r="AQ208" i="13"/>
  <c r="AQ210" i="13"/>
  <c r="AQ212" i="13"/>
  <c r="AQ214" i="13"/>
  <c r="AQ216" i="13"/>
  <c r="AO70" i="12"/>
  <c r="AO5" i="21"/>
  <c r="AO9" i="21"/>
  <c r="AO14" i="21"/>
  <c r="AO18" i="21"/>
  <c r="AO26" i="21"/>
  <c r="AO30" i="21"/>
  <c r="AO58" i="21"/>
  <c r="AO66" i="21"/>
  <c r="AO89" i="21"/>
  <c r="AQ136" i="21"/>
  <c r="AO137" i="21"/>
  <c r="AQ140" i="21"/>
  <c r="AO145" i="21"/>
  <c r="AQ148" i="21"/>
  <c r="AQ182" i="21"/>
  <c r="AO191" i="21"/>
  <c r="AO36" i="11"/>
  <c r="AO48" i="11"/>
  <c r="AO65" i="11"/>
  <c r="AQ95" i="11"/>
  <c r="AO97" i="11"/>
  <c r="AQ99" i="11"/>
  <c r="AO100" i="11"/>
  <c r="AQ101" i="11"/>
  <c r="AQ113" i="11"/>
  <c r="AO118" i="11"/>
  <c r="AO119" i="11"/>
  <c r="AQ121" i="11"/>
  <c r="AO123" i="11"/>
  <c r="AO5" i="10"/>
  <c r="AQ8" i="10"/>
  <c r="AQ11" i="10"/>
  <c r="AQ53" i="10"/>
  <c r="AO70" i="10"/>
  <c r="AQ81" i="10"/>
  <c r="AO82" i="10"/>
  <c r="AQ85" i="10"/>
  <c r="AO86" i="10"/>
  <c r="AO97" i="10"/>
  <c r="AO101" i="10"/>
  <c r="AO105" i="10"/>
  <c r="AO125" i="10"/>
  <c r="AQ139" i="10"/>
  <c r="AQ147" i="10"/>
  <c r="AQ155" i="10"/>
  <c r="AQ173" i="10"/>
  <c r="AO12" i="9"/>
  <c r="AQ21" i="9"/>
  <c r="AQ25" i="9"/>
  <c r="AO31" i="9"/>
  <c r="AQ72" i="9"/>
  <c r="AO137" i="9"/>
  <c r="AO6" i="8"/>
  <c r="AO52" i="8"/>
  <c r="AQ71" i="8"/>
  <c r="AO76" i="8"/>
  <c r="AO84" i="8"/>
  <c r="AO85" i="8"/>
  <c r="AO89" i="8"/>
  <c r="AO93" i="8"/>
  <c r="AO100" i="8"/>
  <c r="AO109" i="8"/>
  <c r="AO116" i="8"/>
  <c r="AQ129" i="8"/>
  <c r="AQ131" i="8"/>
  <c r="AO137" i="8"/>
  <c r="AO149" i="8"/>
  <c r="AO156" i="8"/>
  <c r="AO23" i="20"/>
  <c r="AO27" i="20"/>
  <c r="AO31" i="20"/>
  <c r="AO158" i="7"/>
  <c r="AO184" i="7"/>
  <c r="AO224" i="5"/>
  <c r="AO185" i="4"/>
  <c r="AO118" i="3"/>
  <c r="AO134" i="3"/>
  <c r="AO46" i="2"/>
  <c r="AO54" i="2"/>
  <c r="AO130" i="2"/>
  <c r="AO134" i="2"/>
  <c r="AO191" i="2"/>
  <c r="AO212" i="2"/>
  <c r="AO216" i="2"/>
  <c r="AO193" i="21"/>
  <c r="AQ222" i="11"/>
  <c r="AO12" i="10"/>
  <c r="AO24" i="10"/>
  <c r="AO123" i="10"/>
  <c r="AO221" i="10"/>
  <c r="AO28" i="9"/>
  <c r="AO47" i="9"/>
  <c r="AO55" i="9"/>
  <c r="AO59" i="9"/>
  <c r="AO143" i="9"/>
  <c r="AO159" i="9"/>
  <c r="AO177" i="9"/>
  <c r="AO184" i="9"/>
  <c r="AO188" i="9"/>
  <c r="AO192" i="9"/>
  <c r="AO197" i="9"/>
  <c r="AO23" i="8"/>
  <c r="AO28" i="8"/>
  <c r="AO31" i="8"/>
  <c r="AO36" i="8"/>
  <c r="AO173" i="8"/>
  <c r="AO177" i="8"/>
  <c r="AO181" i="8"/>
  <c r="AQ206" i="8"/>
  <c r="AQ208" i="8"/>
  <c r="AQ212" i="8"/>
  <c r="AQ214" i="8"/>
  <c r="AQ216" i="8"/>
  <c r="AO218" i="8"/>
  <c r="AO160" i="20"/>
  <c r="AO194" i="20"/>
  <c r="AO211" i="20"/>
  <c r="AO219" i="20"/>
  <c r="AO223" i="20"/>
  <c r="AO147" i="7"/>
  <c r="AO155" i="7"/>
  <c r="AO198" i="7"/>
  <c r="AO206" i="7"/>
  <c r="AO213" i="7"/>
  <c r="AO217" i="7"/>
  <c r="AO221" i="7"/>
  <c r="AO14" i="6"/>
  <c r="AO54" i="6"/>
  <c r="AO134" i="6"/>
  <c r="AO146" i="6"/>
  <c r="AO188" i="6"/>
  <c r="AO221" i="6"/>
  <c r="AO50" i="5"/>
  <c r="AO142" i="5"/>
  <c r="AO146" i="5"/>
  <c r="AO150" i="5"/>
  <c r="AO158" i="5"/>
  <c r="AO172" i="5"/>
  <c r="AO197" i="5"/>
  <c r="AO201" i="5"/>
  <c r="AO205" i="5"/>
  <c r="AO50" i="4"/>
  <c r="AO7" i="3"/>
  <c r="AO12" i="3"/>
  <c r="AO16" i="3"/>
  <c r="AO28" i="3"/>
  <c r="AO48" i="3"/>
  <c r="AO63" i="3"/>
  <c r="AO111" i="3"/>
  <c r="AO139" i="3"/>
  <c r="AO143" i="3"/>
  <c r="AO147" i="3"/>
  <c r="AO19" i="2"/>
  <c r="AO43" i="2"/>
  <c r="AO51" i="2"/>
  <c r="AO169" i="2"/>
  <c r="AO177" i="2"/>
  <c r="AO181" i="2"/>
  <c r="AQ159" i="21"/>
  <c r="AQ177" i="21"/>
  <c r="AQ193" i="21"/>
  <c r="AQ142" i="10"/>
  <c r="AQ146" i="10"/>
  <c r="AQ154" i="10"/>
  <c r="AQ168" i="10"/>
  <c r="AQ75" i="9"/>
  <c r="AQ91" i="9"/>
  <c r="AQ95" i="9"/>
  <c r="AQ107" i="9"/>
  <c r="AQ111" i="9"/>
  <c r="AQ155" i="9"/>
  <c r="AQ159" i="9"/>
  <c r="AQ173" i="9"/>
  <c r="AQ177" i="9"/>
  <c r="AQ184" i="9"/>
  <c r="AQ192" i="9"/>
  <c r="AQ194" i="9"/>
  <c r="AQ197" i="9"/>
  <c r="AQ215" i="9"/>
  <c r="AQ17" i="8"/>
  <c r="AQ23" i="8"/>
  <c r="AQ31" i="8"/>
  <c r="AQ54" i="8"/>
  <c r="AQ58" i="8"/>
  <c r="AQ62" i="8"/>
  <c r="AQ86" i="8"/>
  <c r="AQ90" i="8"/>
  <c r="AQ94" i="8"/>
  <c r="AQ115" i="8"/>
  <c r="AO135" i="8"/>
  <c r="AQ138" i="8"/>
  <c r="AQ142" i="8"/>
  <c r="AQ153" i="8"/>
  <c r="AQ161" i="8"/>
  <c r="AQ167" i="8"/>
  <c r="AQ169" i="8"/>
  <c r="AQ23" i="20"/>
  <c r="AQ35" i="20"/>
  <c r="AQ37" i="20"/>
  <c r="AQ39" i="20"/>
  <c r="AQ45" i="20"/>
  <c r="AQ51" i="20"/>
  <c r="AQ53" i="20"/>
  <c r="AQ186" i="20"/>
  <c r="AQ190" i="20"/>
  <c r="AQ199" i="20"/>
  <c r="AQ185" i="7"/>
  <c r="AQ189" i="7"/>
  <c r="AQ202" i="7"/>
  <c r="AQ211" i="7"/>
  <c r="AQ219" i="7"/>
  <c r="AQ221" i="7"/>
  <c r="AQ223" i="7"/>
  <c r="AQ5" i="6"/>
  <c r="AQ14" i="6"/>
  <c r="AQ22" i="6"/>
  <c r="AQ30" i="6"/>
  <c r="AQ38" i="6"/>
  <c r="AQ46" i="6"/>
  <c r="AQ54" i="6"/>
  <c r="AQ62" i="6"/>
  <c r="AQ78" i="6"/>
  <c r="AQ94" i="6"/>
  <c r="AQ102" i="6"/>
  <c r="AQ118" i="6"/>
  <c r="AQ126" i="6"/>
  <c r="AQ134" i="6"/>
  <c r="AQ142" i="6"/>
  <c r="AQ176" i="6"/>
  <c r="AQ180" i="6"/>
  <c r="AQ188" i="6"/>
  <c r="AQ26" i="5"/>
  <c r="AQ30" i="5"/>
  <c r="AQ38" i="5"/>
  <c r="AQ50" i="5"/>
  <c r="AQ144" i="5"/>
  <c r="AQ146" i="5"/>
  <c r="AQ150" i="5"/>
  <c r="AQ152" i="5"/>
  <c r="AQ197" i="5"/>
  <c r="AQ199" i="5"/>
  <c r="AQ223" i="5"/>
  <c r="AQ184" i="4"/>
  <c r="AQ211" i="4"/>
  <c r="AQ131" i="3"/>
  <c r="AQ139" i="3"/>
  <c r="AQ143" i="3"/>
  <c r="AQ165" i="3"/>
  <c r="AQ31" i="2"/>
  <c r="AQ35" i="2"/>
  <c r="AQ47" i="2"/>
  <c r="AQ51" i="2"/>
  <c r="AQ55" i="2"/>
  <c r="AQ79" i="2"/>
  <c r="AQ95" i="2"/>
  <c r="AQ111" i="2"/>
  <c r="AQ119" i="2"/>
  <c r="AQ127" i="2"/>
  <c r="AQ135" i="2"/>
  <c r="AQ143" i="2"/>
  <c r="AQ151" i="2"/>
  <c r="AQ159" i="2"/>
  <c r="AQ201" i="2"/>
  <c r="AQ205" i="2"/>
  <c r="AQ211" i="2"/>
  <c r="AQ221" i="2"/>
  <c r="AO16" i="28"/>
  <c r="AQ21" i="28"/>
  <c r="AQ23" i="28"/>
  <c r="AO24" i="28"/>
  <c r="AO76" i="31"/>
  <c r="AO118" i="24"/>
  <c r="AQ9" i="28"/>
  <c r="AQ16" i="28"/>
  <c r="AQ28" i="28"/>
  <c r="AQ203" i="28"/>
  <c r="AQ142" i="26"/>
  <c r="AO142" i="26"/>
  <c r="AQ192" i="23"/>
  <c r="AO5" i="28"/>
  <c r="AO9" i="28"/>
  <c r="AO11" i="28"/>
  <c r="AO18" i="28"/>
  <c r="AO19" i="28"/>
  <c r="AO27" i="28"/>
  <c r="AO136" i="27"/>
  <c r="AO32" i="28"/>
  <c r="AO40" i="28"/>
  <c r="AO44" i="28"/>
  <c r="AO51" i="28"/>
  <c r="AO59" i="28"/>
  <c r="AO63" i="28"/>
  <c r="AO79" i="28"/>
  <c r="AO83" i="28"/>
  <c r="AO94" i="28"/>
  <c r="AO102" i="28"/>
  <c r="AO106" i="28"/>
  <c r="AO114" i="28"/>
  <c r="AO118" i="28"/>
  <c r="AO126" i="28"/>
  <c r="AO130" i="28"/>
  <c r="AO134" i="28"/>
  <c r="AO138" i="28"/>
  <c r="AQ155" i="28"/>
  <c r="AQ209" i="28"/>
  <c r="AO15" i="27"/>
  <c r="AQ38" i="27"/>
  <c r="AQ42" i="27"/>
  <c r="AQ50" i="27"/>
  <c r="AO100" i="27"/>
  <c r="AO126" i="27"/>
  <c r="AQ141" i="27"/>
  <c r="AO158" i="27"/>
  <c r="AO176" i="27"/>
  <c r="AO184" i="27"/>
  <c r="AQ191" i="27"/>
  <c r="AO192" i="27"/>
  <c r="AO209" i="27"/>
  <c r="AO5" i="26"/>
  <c r="AO9" i="26"/>
  <c r="AO14" i="26"/>
  <c r="AO18" i="26"/>
  <c r="AQ21" i="26"/>
  <c r="AO26" i="26"/>
  <c r="AO41" i="26"/>
  <c r="AQ67" i="26"/>
  <c r="AO110" i="26"/>
  <c r="AO118" i="26"/>
  <c r="AO122" i="26"/>
  <c r="AO130" i="26"/>
  <c r="AO134" i="26"/>
  <c r="AQ159" i="26"/>
  <c r="AO201" i="26"/>
  <c r="AO205" i="26"/>
  <c r="AO209" i="26"/>
  <c r="AO217" i="26"/>
  <c r="AQ12" i="31"/>
  <c r="AQ20" i="31"/>
  <c r="AO21" i="31"/>
  <c r="AO37" i="31"/>
  <c r="AO41" i="31"/>
  <c r="AQ47" i="31"/>
  <c r="AO48" i="31"/>
  <c r="AO52" i="31"/>
  <c r="AO64" i="31"/>
  <c r="AO68" i="31"/>
  <c r="AQ71" i="31"/>
  <c r="AO72" i="31"/>
  <c r="AO87" i="31"/>
  <c r="AQ90" i="31"/>
  <c r="AQ98" i="31"/>
  <c r="AO118" i="31"/>
  <c r="AO126" i="31"/>
  <c r="AO142" i="31"/>
  <c r="AO150" i="31"/>
  <c r="AO158" i="31"/>
  <c r="AO176" i="31"/>
  <c r="AQ200" i="31"/>
  <c r="AO209" i="31"/>
  <c r="AO217" i="31"/>
  <c r="AQ224" i="31"/>
  <c r="AO8" i="24"/>
  <c r="AQ39" i="24"/>
  <c r="AQ47" i="24"/>
  <c r="AQ59" i="24"/>
  <c r="AO106" i="24"/>
  <c r="AO110" i="24"/>
  <c r="AQ135" i="24"/>
  <c r="AQ147" i="24"/>
  <c r="AQ181" i="24"/>
  <c r="AQ189" i="24"/>
  <c r="AO194" i="24"/>
  <c r="AQ224" i="24"/>
  <c r="AO48" i="23"/>
  <c r="AO52" i="23"/>
  <c r="AO56" i="23"/>
  <c r="AO64" i="23"/>
  <c r="AO68" i="23"/>
  <c r="AO72" i="23"/>
  <c r="AO80" i="23"/>
  <c r="AO84" i="23"/>
  <c r="AO87" i="23"/>
  <c r="AQ90" i="23"/>
  <c r="AO120" i="23"/>
  <c r="AO142" i="23"/>
  <c r="AO165" i="23"/>
  <c r="AO180" i="23"/>
  <c r="AO198" i="23"/>
  <c r="AO48" i="19"/>
  <c r="AO92" i="19"/>
  <c r="AQ39" i="16"/>
  <c r="AQ63" i="16"/>
  <c r="AO149" i="16"/>
  <c r="AO29" i="28"/>
  <c r="AQ40" i="28"/>
  <c r="AQ44" i="28"/>
  <c r="AQ49" i="28"/>
  <c r="AQ51" i="28"/>
  <c r="AQ59" i="28"/>
  <c r="AQ61" i="28"/>
  <c r="AO76" i="28"/>
  <c r="AQ81" i="28"/>
  <c r="AQ100" i="28"/>
  <c r="AQ102" i="28"/>
  <c r="AQ106" i="28"/>
  <c r="AQ112" i="28"/>
  <c r="AQ114" i="28"/>
  <c r="AQ116" i="28"/>
  <c r="AQ126" i="28"/>
  <c r="AQ140" i="28"/>
  <c r="AQ146" i="28"/>
  <c r="AQ148" i="28"/>
  <c r="AO153" i="28"/>
  <c r="AQ170" i="28"/>
  <c r="AQ178" i="28"/>
  <c r="AQ186" i="28"/>
  <c r="AQ194" i="28"/>
  <c r="AQ210" i="28"/>
  <c r="AO12" i="27"/>
  <c r="AO20" i="27"/>
  <c r="AO28" i="27"/>
  <c r="AO32" i="27"/>
  <c r="AO79" i="27"/>
  <c r="AQ82" i="27"/>
  <c r="AQ86" i="27"/>
  <c r="AQ102" i="27"/>
  <c r="AQ104" i="27"/>
  <c r="AQ108" i="27"/>
  <c r="AQ110" i="27"/>
  <c r="AQ118" i="27"/>
  <c r="AO139" i="27"/>
  <c r="AQ142" i="27"/>
  <c r="AQ146" i="27"/>
  <c r="AQ154" i="27"/>
  <c r="AQ158" i="27"/>
  <c r="AQ168" i="27"/>
  <c r="AQ172" i="27"/>
  <c r="AQ176" i="27"/>
  <c r="AQ188" i="27"/>
  <c r="AQ205" i="27"/>
  <c r="AQ14" i="26"/>
  <c r="AQ18" i="26"/>
  <c r="AQ26" i="26"/>
  <c r="AQ64" i="26"/>
  <c r="AQ74" i="26"/>
  <c r="AQ80" i="26"/>
  <c r="AO103" i="26"/>
  <c r="AQ110" i="26"/>
  <c r="AQ132" i="26"/>
  <c r="AQ138" i="26"/>
  <c r="AQ140" i="26"/>
  <c r="AQ146" i="26"/>
  <c r="AQ152" i="26"/>
  <c r="AQ160" i="26"/>
  <c r="AQ199" i="26"/>
  <c r="AQ201" i="26"/>
  <c r="AQ205" i="26"/>
  <c r="AO206" i="26"/>
  <c r="AQ207" i="26"/>
  <c r="AQ215" i="26"/>
  <c r="AQ217" i="26"/>
  <c r="AO222" i="26"/>
  <c r="AQ25" i="31"/>
  <c r="AO26" i="31"/>
  <c r="AQ33" i="31"/>
  <c r="AO34" i="31"/>
  <c r="AQ41" i="31"/>
  <c r="AQ46" i="31"/>
  <c r="AQ52" i="31"/>
  <c r="AQ62" i="31"/>
  <c r="AQ68" i="31"/>
  <c r="AQ79" i="31"/>
  <c r="AO80" i="31"/>
  <c r="AO96" i="31"/>
  <c r="AQ114" i="31"/>
  <c r="AQ118" i="31"/>
  <c r="AQ130" i="31"/>
  <c r="AQ132" i="31"/>
  <c r="AQ142" i="31"/>
  <c r="AQ146" i="31"/>
  <c r="AQ150" i="31"/>
  <c r="AQ164" i="31"/>
  <c r="AQ168" i="31"/>
  <c r="AQ176" i="31"/>
  <c r="AQ180" i="31"/>
  <c r="AQ194" i="31"/>
  <c r="AQ197" i="31"/>
  <c r="AQ199" i="31"/>
  <c r="AQ201" i="31"/>
  <c r="AQ209" i="31"/>
  <c r="AQ213" i="31"/>
  <c r="AQ32" i="24"/>
  <c r="AO71" i="24"/>
  <c r="AO75" i="24"/>
  <c r="AQ108" i="24"/>
  <c r="AQ114" i="24"/>
  <c r="AQ116" i="24"/>
  <c r="AQ128" i="24"/>
  <c r="AQ136" i="24"/>
  <c r="AQ144" i="24"/>
  <c r="AQ178" i="24"/>
  <c r="AQ194" i="24"/>
  <c r="AO208" i="24"/>
  <c r="AQ30" i="23"/>
  <c r="AQ70" i="23"/>
  <c r="AO88" i="23"/>
  <c r="AQ114" i="23"/>
  <c r="AO131" i="23"/>
  <c r="AQ134" i="23"/>
  <c r="AO146" i="23"/>
  <c r="AQ149" i="23"/>
  <c r="AQ155" i="23"/>
  <c r="AQ157" i="23"/>
  <c r="AO158" i="23"/>
  <c r="AO170" i="23"/>
  <c r="AO177" i="23"/>
  <c r="AO181" i="23"/>
  <c r="AO185" i="23"/>
  <c r="AQ188" i="23"/>
  <c r="AO203" i="23"/>
  <c r="AQ206" i="23"/>
  <c r="AO211" i="23"/>
  <c r="AO218" i="23"/>
  <c r="AQ219" i="23"/>
  <c r="AO224" i="23"/>
  <c r="AO194" i="19"/>
  <c r="AO57" i="28"/>
  <c r="AO81" i="28"/>
  <c r="AQ84" i="28"/>
  <c r="AQ91" i="28"/>
  <c r="AQ123" i="28"/>
  <c r="AQ135" i="28"/>
  <c r="AO136" i="28"/>
  <c r="AO176" i="28"/>
  <c r="AO184" i="28"/>
  <c r="AO192" i="28"/>
  <c r="AO197" i="28"/>
  <c r="AQ200" i="28"/>
  <c r="AO204" i="28"/>
  <c r="AO205" i="28"/>
  <c r="AO14" i="27"/>
  <c r="AO22" i="27"/>
  <c r="AQ73" i="27"/>
  <c r="AO120" i="27"/>
  <c r="AQ133" i="27"/>
  <c r="AQ139" i="27"/>
  <c r="AO141" i="27"/>
  <c r="AO144" i="27"/>
  <c r="AO152" i="27"/>
  <c r="AQ165" i="27"/>
  <c r="AO170" i="27"/>
  <c r="AO178" i="27"/>
  <c r="AQ181" i="27"/>
  <c r="AO203" i="27"/>
  <c r="AQ46" i="26"/>
  <c r="AQ53" i="26"/>
  <c r="AO54" i="26"/>
  <c r="AO62" i="26"/>
  <c r="AO82" i="26"/>
  <c r="AQ115" i="26"/>
  <c r="AQ127" i="26"/>
  <c r="AQ167" i="26"/>
  <c r="AQ206" i="26"/>
  <c r="AO23" i="31"/>
  <c r="AQ26" i="31"/>
  <c r="AO39" i="31"/>
  <c r="AO50" i="31"/>
  <c r="AO58" i="31"/>
  <c r="AO66" i="31"/>
  <c r="AQ76" i="31"/>
  <c r="AQ84" i="31"/>
  <c r="AO85" i="31"/>
  <c r="AO93" i="31"/>
  <c r="AO120" i="31"/>
  <c r="AQ127" i="31"/>
  <c r="AO128" i="31"/>
  <c r="AO136" i="31"/>
  <c r="AO144" i="31"/>
  <c r="AQ159" i="31"/>
  <c r="AO160" i="31"/>
  <c r="AO170" i="31"/>
  <c r="AO186" i="31"/>
  <c r="AO194" i="31"/>
  <c r="AO203" i="31"/>
  <c r="AO211" i="31"/>
  <c r="AO22" i="24"/>
  <c r="AO30" i="24"/>
  <c r="AO38" i="24"/>
  <c r="AQ53" i="24"/>
  <c r="AQ67" i="24"/>
  <c r="AQ103" i="24"/>
  <c r="AO104" i="24"/>
  <c r="AQ129" i="24"/>
  <c r="AO142" i="24"/>
  <c r="AO146" i="24"/>
  <c r="AO150" i="24"/>
  <c r="AO158" i="24"/>
  <c r="AO164" i="24"/>
  <c r="AO172" i="24"/>
  <c r="AO176" i="24"/>
  <c r="AQ200" i="24"/>
  <c r="AO14" i="23"/>
  <c r="AQ21" i="23"/>
  <c r="AQ24" i="23"/>
  <c r="AO26" i="23"/>
  <c r="AQ45" i="23"/>
  <c r="AO54" i="23"/>
  <c r="AO86" i="23"/>
  <c r="AO100" i="23"/>
  <c r="AQ102" i="23"/>
  <c r="AQ106" i="23"/>
  <c r="AO114" i="23"/>
  <c r="AQ117" i="23"/>
  <c r="AQ125" i="23"/>
  <c r="AO126" i="23"/>
  <c r="AO136" i="23"/>
  <c r="AQ139" i="23"/>
  <c r="AO144" i="23"/>
  <c r="AO148" i="23"/>
  <c r="AQ154" i="23"/>
  <c r="AQ158" i="23"/>
  <c r="AO186" i="23"/>
  <c r="AQ224" i="23"/>
  <c r="AO24" i="19"/>
  <c r="AO202" i="16"/>
  <c r="AQ202" i="16"/>
  <c r="AO115" i="15"/>
  <c r="AQ193" i="14"/>
  <c r="AO13" i="19"/>
  <c r="AO31" i="19"/>
  <c r="AO34" i="19"/>
  <c r="AO37" i="19"/>
  <c r="AO41" i="19"/>
  <c r="AO51" i="19"/>
  <c r="AO66" i="19"/>
  <c r="AO80" i="19"/>
  <c r="AO84" i="19"/>
  <c r="AO95" i="19"/>
  <c r="AO99" i="19"/>
  <c r="AO114" i="19"/>
  <c r="AO122" i="19"/>
  <c r="AO171" i="19"/>
  <c r="AQ174" i="19"/>
  <c r="AO175" i="19"/>
  <c r="AO179" i="19"/>
  <c r="AQ214" i="19"/>
  <c r="AO5" i="17"/>
  <c r="AO9" i="17"/>
  <c r="AO22" i="17"/>
  <c r="AO26" i="17"/>
  <c r="AO30" i="17"/>
  <c r="AO34" i="17"/>
  <c r="AO38" i="17"/>
  <c r="AO42" i="17"/>
  <c r="AO46" i="17"/>
  <c r="AO50" i="17"/>
  <c r="AO61" i="17"/>
  <c r="AO65" i="17"/>
  <c r="AO73" i="17"/>
  <c r="AQ89" i="17"/>
  <c r="AO91" i="17"/>
  <c r="AO95" i="17"/>
  <c r="AO99" i="17"/>
  <c r="AO103" i="17"/>
  <c r="AQ110" i="17"/>
  <c r="AO111" i="17"/>
  <c r="AO129" i="17"/>
  <c r="AO137" i="17"/>
  <c r="AO145" i="17"/>
  <c r="AO156" i="17"/>
  <c r="AO160" i="17"/>
  <c r="AO166" i="17"/>
  <c r="AO170" i="17"/>
  <c r="AO182" i="17"/>
  <c r="AO186" i="17"/>
  <c r="AQ187" i="17"/>
  <c r="AO189" i="17"/>
  <c r="AO193" i="17"/>
  <c r="AO198" i="17"/>
  <c r="AO206" i="17"/>
  <c r="AO210" i="17"/>
  <c r="AQ217" i="17"/>
  <c r="AQ99" i="18"/>
  <c r="AQ143" i="18"/>
  <c r="AQ159" i="18"/>
  <c r="AQ165" i="18"/>
  <c r="AQ169" i="18"/>
  <c r="AO13" i="16"/>
  <c r="AO16" i="16"/>
  <c r="AO32" i="16"/>
  <c r="AO48" i="16"/>
  <c r="AO80" i="16"/>
  <c r="AQ83" i="16"/>
  <c r="AO88" i="16"/>
  <c r="AO112" i="16"/>
  <c r="AO116" i="16"/>
  <c r="AQ119" i="16"/>
  <c r="AO124" i="16"/>
  <c r="AO137" i="16"/>
  <c r="AO141" i="16"/>
  <c r="AO178" i="16"/>
  <c r="AO199" i="16"/>
  <c r="AQ200" i="16"/>
  <c r="AO210" i="16"/>
  <c r="AO216" i="16"/>
  <c r="AO219" i="16"/>
  <c r="AO223" i="16"/>
  <c r="AO6" i="15"/>
  <c r="AO15" i="15"/>
  <c r="AO23" i="15"/>
  <c r="AO31" i="15"/>
  <c r="AO45" i="15"/>
  <c r="AO67" i="15"/>
  <c r="AO79" i="15"/>
  <c r="AO83" i="15"/>
  <c r="AO87" i="15"/>
  <c r="AO91" i="15"/>
  <c r="AO99" i="15"/>
  <c r="AO111" i="15"/>
  <c r="AO118" i="15"/>
  <c r="AO137" i="15"/>
  <c r="AO145" i="15"/>
  <c r="AQ147" i="15"/>
  <c r="AQ149" i="15"/>
  <c r="AO173" i="15"/>
  <c r="AO184" i="15"/>
  <c r="AO204" i="15"/>
  <c r="AO212" i="15"/>
  <c r="AQ214" i="15"/>
  <c r="AO19" i="14"/>
  <c r="AO27" i="14"/>
  <c r="AQ29" i="14"/>
  <c r="AQ31" i="14"/>
  <c r="AO42" i="14"/>
  <c r="AO46" i="14"/>
  <c r="AO50" i="14"/>
  <c r="AO54" i="14"/>
  <c r="AQ57" i="14"/>
  <c r="AO58" i="14"/>
  <c r="AO62" i="14"/>
  <c r="AO70" i="14"/>
  <c r="AO78" i="14"/>
  <c r="AO82" i="14"/>
  <c r="AO86" i="14"/>
  <c r="AO90" i="14"/>
  <c r="AQ93" i="14"/>
  <c r="AO94" i="14"/>
  <c r="AO102" i="14"/>
  <c r="AO106" i="14"/>
  <c r="AO110" i="14"/>
  <c r="AO118" i="14"/>
  <c r="AO126" i="14"/>
  <c r="AO130" i="14"/>
  <c r="AO134" i="14"/>
  <c r="AQ139" i="14"/>
  <c r="AO146" i="14"/>
  <c r="AO156" i="14"/>
  <c r="AO160" i="14"/>
  <c r="AO166" i="14"/>
  <c r="AO186" i="14"/>
  <c r="AO197" i="14"/>
  <c r="AO201" i="14"/>
  <c r="AO214" i="14"/>
  <c r="AO221" i="14"/>
  <c r="AQ5" i="19"/>
  <c r="AQ19" i="19"/>
  <c r="AQ22" i="19"/>
  <c r="AO28" i="19"/>
  <c r="AQ46" i="19"/>
  <c r="AO63" i="19"/>
  <c r="AQ78" i="19"/>
  <c r="AQ114" i="19"/>
  <c r="AQ118" i="19"/>
  <c r="AQ135" i="19"/>
  <c r="AQ137" i="19"/>
  <c r="AQ142" i="19"/>
  <c r="AQ171" i="19"/>
  <c r="AQ173" i="19"/>
  <c r="AQ175" i="19"/>
  <c r="AQ192" i="19"/>
  <c r="AO211" i="19"/>
  <c r="AQ14" i="17"/>
  <c r="AO19" i="17"/>
  <c r="AQ93" i="17"/>
  <c r="AQ97" i="17"/>
  <c r="AO100" i="17"/>
  <c r="AQ101" i="17"/>
  <c r="AQ105" i="17"/>
  <c r="AQ118" i="17"/>
  <c r="AO179" i="17"/>
  <c r="AQ204" i="17"/>
  <c r="AQ208" i="17"/>
  <c r="AO21" i="16"/>
  <c r="AO29" i="16"/>
  <c r="AQ37" i="16"/>
  <c r="AQ42" i="16"/>
  <c r="AQ74" i="16"/>
  <c r="AQ80" i="16"/>
  <c r="AQ88" i="16"/>
  <c r="AQ93" i="16"/>
  <c r="AQ95" i="16"/>
  <c r="AO96" i="16"/>
  <c r="AQ153" i="16"/>
  <c r="AQ155" i="16"/>
  <c r="AQ159" i="16"/>
  <c r="AQ161" i="16"/>
  <c r="AQ167" i="16"/>
  <c r="AQ169" i="16"/>
  <c r="AO191" i="16"/>
  <c r="AQ37" i="15"/>
  <c r="AO42" i="15"/>
  <c r="AQ45" i="15"/>
  <c r="AO60" i="15"/>
  <c r="AQ65" i="15"/>
  <c r="AQ67" i="15"/>
  <c r="AQ79" i="15"/>
  <c r="AO88" i="15"/>
  <c r="AQ91" i="15"/>
  <c r="AQ95" i="15"/>
  <c r="AQ103" i="15"/>
  <c r="AQ107" i="15"/>
  <c r="AO108" i="15"/>
  <c r="AQ111" i="15"/>
  <c r="AQ113" i="15"/>
  <c r="AQ118" i="15"/>
  <c r="AO123" i="15"/>
  <c r="AQ137" i="15"/>
  <c r="AQ141" i="15"/>
  <c r="AQ160" i="15"/>
  <c r="AQ167" i="15"/>
  <c r="AQ184" i="15"/>
  <c r="AO189" i="15"/>
  <c r="AQ204" i="15"/>
  <c r="AQ208" i="15"/>
  <c r="AQ19" i="14"/>
  <c r="AQ23" i="14"/>
  <c r="AQ54" i="14"/>
  <c r="AQ62" i="14"/>
  <c r="AQ66" i="14"/>
  <c r="AQ70" i="14"/>
  <c r="AQ78" i="14"/>
  <c r="AQ86" i="14"/>
  <c r="AQ94" i="14"/>
  <c r="AQ102" i="14"/>
  <c r="AQ118" i="14"/>
  <c r="AQ126" i="14"/>
  <c r="AQ130" i="14"/>
  <c r="AQ132" i="14"/>
  <c r="AQ134" i="14"/>
  <c r="AQ146" i="14"/>
  <c r="AQ172" i="14"/>
  <c r="AQ197" i="14"/>
  <c r="AQ205" i="14"/>
  <c r="AQ209" i="14"/>
  <c r="AQ22" i="13"/>
  <c r="AO11" i="19"/>
  <c r="AQ18" i="19"/>
  <c r="AQ21" i="19"/>
  <c r="AQ24" i="19"/>
  <c r="AQ45" i="19"/>
  <c r="AQ48" i="19"/>
  <c r="AO57" i="19"/>
  <c r="AO64" i="19"/>
  <c r="AO68" i="19"/>
  <c r="AQ94" i="19"/>
  <c r="AO117" i="19"/>
  <c r="AQ130" i="19"/>
  <c r="AQ134" i="19"/>
  <c r="AO160" i="19"/>
  <c r="AQ176" i="19"/>
  <c r="AQ184" i="19"/>
  <c r="AO189" i="19"/>
  <c r="AO200" i="19"/>
  <c r="AO12" i="17"/>
  <c r="AO28" i="17"/>
  <c r="AO40" i="17"/>
  <c r="AO44" i="17"/>
  <c r="AO48" i="17"/>
  <c r="AO59" i="17"/>
  <c r="AO79" i="17"/>
  <c r="AO93" i="17"/>
  <c r="AO97" i="17"/>
  <c r="AO116" i="17"/>
  <c r="AO123" i="17"/>
  <c r="AO135" i="17"/>
  <c r="AQ142" i="17"/>
  <c r="AQ150" i="17"/>
  <c r="AQ159" i="17"/>
  <c r="AQ49" i="18"/>
  <c r="AQ77" i="18"/>
  <c r="AO132" i="18"/>
  <c r="AO140" i="18"/>
  <c r="AO178" i="18"/>
  <c r="AO23" i="16"/>
  <c r="AO31" i="16"/>
  <c r="AO40" i="16"/>
  <c r="AO58" i="16"/>
  <c r="AO64" i="16"/>
  <c r="AO68" i="16"/>
  <c r="AQ71" i="16"/>
  <c r="AQ77" i="16"/>
  <c r="AO87" i="16"/>
  <c r="AO93" i="16"/>
  <c r="AQ106" i="16"/>
  <c r="AO119" i="16"/>
  <c r="AQ123" i="16"/>
  <c r="AQ131" i="16"/>
  <c r="AQ146" i="16"/>
  <c r="AO151" i="16"/>
  <c r="AO157" i="16"/>
  <c r="AO161" i="16"/>
  <c r="AO167" i="16"/>
  <c r="AO174" i="16"/>
  <c r="AQ175" i="16"/>
  <c r="AO193" i="16"/>
  <c r="AO200" i="16"/>
  <c r="AQ206" i="16"/>
  <c r="AQ222" i="16"/>
  <c r="AO13" i="15"/>
  <c r="AO17" i="15"/>
  <c r="AQ20" i="15"/>
  <c r="AQ36" i="15"/>
  <c r="AQ50" i="15"/>
  <c r="AQ60" i="15"/>
  <c r="AO61" i="15"/>
  <c r="AO65" i="15"/>
  <c r="AQ68" i="15"/>
  <c r="AQ88" i="15"/>
  <c r="AQ100" i="15"/>
  <c r="AO101" i="15"/>
  <c r="AQ104" i="15"/>
  <c r="AQ115" i="15"/>
  <c r="AQ134" i="15"/>
  <c r="AO139" i="15"/>
  <c r="AO159" i="15"/>
  <c r="AO179" i="15"/>
  <c r="AQ181" i="15"/>
  <c r="AQ183" i="15"/>
  <c r="AQ201" i="15"/>
  <c r="AO206" i="15"/>
  <c r="AO217" i="15"/>
  <c r="AQ220" i="15"/>
  <c r="AQ16" i="14"/>
  <c r="AO32" i="14"/>
  <c r="AQ39" i="14"/>
  <c r="AO136" i="14"/>
  <c r="AO140" i="14"/>
  <c r="AQ143" i="14"/>
  <c r="AQ159" i="14"/>
  <c r="AO170" i="14"/>
  <c r="AO175" i="14"/>
  <c r="AO178" i="14"/>
  <c r="AO188" i="14"/>
  <c r="AO194" i="14"/>
  <c r="AQ198" i="14"/>
  <c r="AQ220" i="14"/>
  <c r="AO223" i="14"/>
  <c r="AQ6" i="13"/>
  <c r="AQ15" i="13"/>
  <c r="AQ19" i="13"/>
  <c r="AO21" i="13"/>
  <c r="AQ23" i="13"/>
  <c r="AO31" i="13"/>
  <c r="AQ49" i="13"/>
  <c r="AO78" i="13"/>
  <c r="AO82" i="13"/>
  <c r="AO88" i="13"/>
  <c r="AO100" i="13"/>
  <c r="AQ103" i="13"/>
  <c r="AQ111" i="13"/>
  <c r="AO120" i="13"/>
  <c r="AQ143" i="13"/>
  <c r="AO148" i="13"/>
  <c r="AO149" i="13"/>
  <c r="AO209" i="13"/>
  <c r="AO217" i="13"/>
  <c r="AO223" i="13"/>
  <c r="AO16" i="12"/>
  <c r="AO80" i="12"/>
  <c r="AO124" i="12"/>
  <c r="AO128" i="12"/>
  <c r="AO132" i="12"/>
  <c r="AO140" i="12"/>
  <c r="AO144" i="12"/>
  <c r="AO148" i="12"/>
  <c r="AO156" i="12"/>
  <c r="AO166" i="12"/>
  <c r="AO170" i="12"/>
  <c r="AO174" i="12"/>
  <c r="AO182" i="12"/>
  <c r="AO199" i="12"/>
  <c r="AO203" i="12"/>
  <c r="AO207" i="12"/>
  <c r="AO215" i="12"/>
  <c r="AO223" i="12"/>
  <c r="AO52" i="21"/>
  <c r="AO72" i="21"/>
  <c r="AO122" i="21"/>
  <c r="AO134" i="21"/>
  <c r="AO149" i="21"/>
  <c r="AO153" i="21"/>
  <c r="AO157" i="21"/>
  <c r="AO167" i="21"/>
  <c r="AO179" i="21"/>
  <c r="AO183" i="21"/>
  <c r="AO22" i="11"/>
  <c r="AO54" i="11"/>
  <c r="AO89" i="11"/>
  <c r="AO127" i="11"/>
  <c r="AO131" i="11"/>
  <c r="AQ31" i="13"/>
  <c r="AO44" i="13"/>
  <c r="AQ58" i="13"/>
  <c r="AQ62" i="13"/>
  <c r="AQ70" i="13"/>
  <c r="AO71" i="13"/>
  <c r="AO117" i="13"/>
  <c r="AQ120" i="13"/>
  <c r="AQ128" i="13"/>
  <c r="AO137" i="13"/>
  <c r="AQ140" i="13"/>
  <c r="AO153" i="13"/>
  <c r="AQ166" i="13"/>
  <c r="AQ201" i="13"/>
  <c r="AQ205" i="13"/>
  <c r="AQ209" i="13"/>
  <c r="AQ217" i="13"/>
  <c r="AQ223" i="13"/>
  <c r="AO8" i="12"/>
  <c r="AQ16" i="12"/>
  <c r="AO17" i="12"/>
  <c r="AQ32" i="12"/>
  <c r="AO33" i="12"/>
  <c r="AO41" i="12"/>
  <c r="AQ48" i="12"/>
  <c r="AO57" i="12"/>
  <c r="AQ64" i="12"/>
  <c r="AO65" i="12"/>
  <c r="AQ80" i="12"/>
  <c r="AO89" i="12"/>
  <c r="AQ96" i="12"/>
  <c r="AO105" i="12"/>
  <c r="AQ112" i="12"/>
  <c r="AO113" i="12"/>
  <c r="AQ174" i="12"/>
  <c r="AQ182" i="12"/>
  <c r="AQ188" i="12"/>
  <c r="AQ223" i="12"/>
  <c r="AO25" i="21"/>
  <c r="AO29" i="21"/>
  <c r="AO41" i="21"/>
  <c r="AO45" i="21"/>
  <c r="AO49" i="21"/>
  <c r="AO53" i="21"/>
  <c r="AO65" i="21"/>
  <c r="AO69" i="21"/>
  <c r="AO73" i="21"/>
  <c r="AO77" i="21"/>
  <c r="AO111" i="21"/>
  <c r="AQ147" i="21"/>
  <c r="AQ149" i="21"/>
  <c r="AQ153" i="21"/>
  <c r="AQ155" i="21"/>
  <c r="AQ157" i="21"/>
  <c r="AQ179" i="21"/>
  <c r="AQ187" i="21"/>
  <c r="AO188" i="21"/>
  <c r="AQ189" i="21"/>
  <c r="AO194" i="21"/>
  <c r="AQ202" i="21"/>
  <c r="AO207" i="21"/>
  <c r="AQ210" i="21"/>
  <c r="AO211" i="21"/>
  <c r="AO6" i="11"/>
  <c r="AO15" i="11"/>
  <c r="AQ18" i="11"/>
  <c r="AO19" i="11"/>
  <c r="AQ22" i="11"/>
  <c r="AO27" i="11"/>
  <c r="AO39" i="11"/>
  <c r="AO43" i="11"/>
  <c r="AQ50" i="11"/>
  <c r="AQ65" i="11"/>
  <c r="AQ73" i="11"/>
  <c r="AQ89" i="11"/>
  <c r="AQ125" i="11"/>
  <c r="AQ127" i="11"/>
  <c r="AO128" i="11"/>
  <c r="AQ131" i="11"/>
  <c r="AO132" i="11"/>
  <c r="AQ224" i="11"/>
  <c r="AQ19" i="10"/>
  <c r="AO33" i="13"/>
  <c r="AQ44" i="13"/>
  <c r="AO87" i="13"/>
  <c r="AO127" i="13"/>
  <c r="AO143" i="13"/>
  <c r="AO146" i="13"/>
  <c r="AQ167" i="13"/>
  <c r="AO169" i="13"/>
  <c r="AO172" i="13"/>
  <c r="AO178" i="13"/>
  <c r="AO179" i="13"/>
  <c r="AQ193" i="13"/>
  <c r="AO196" i="13"/>
  <c r="AQ8" i="12"/>
  <c r="AQ13" i="12"/>
  <c r="AQ29" i="12"/>
  <c r="AQ33" i="12"/>
  <c r="AQ45" i="12"/>
  <c r="AQ49" i="12"/>
  <c r="AQ61" i="12"/>
  <c r="AQ73" i="12"/>
  <c r="AQ77" i="12"/>
  <c r="AQ81" i="12"/>
  <c r="AQ89" i="12"/>
  <c r="AQ93" i="12"/>
  <c r="AQ103" i="12"/>
  <c r="AQ105" i="12"/>
  <c r="AQ109" i="12"/>
  <c r="AQ113" i="12"/>
  <c r="AQ25" i="21"/>
  <c r="AQ27" i="21"/>
  <c r="AQ29" i="21"/>
  <c r="AQ31" i="21"/>
  <c r="AO38" i="21"/>
  <c r="AQ41" i="21"/>
  <c r="AQ43" i="21"/>
  <c r="AQ45" i="21"/>
  <c r="AQ47" i="21"/>
  <c r="AQ69" i="21"/>
  <c r="AO70" i="21"/>
  <c r="AO74" i="21"/>
  <c r="AQ75" i="21"/>
  <c r="AO82" i="21"/>
  <c r="AQ119" i="21"/>
  <c r="AQ127" i="21"/>
  <c r="AO140" i="21"/>
  <c r="AQ164" i="21"/>
  <c r="AQ168" i="21"/>
  <c r="AQ176" i="21"/>
  <c r="AO177" i="21"/>
  <c r="AQ203" i="21"/>
  <c r="AQ13" i="11"/>
  <c r="AQ15" i="11"/>
  <c r="AO32" i="11"/>
  <c r="AQ47" i="11"/>
  <c r="AQ51" i="11"/>
  <c r="AQ62" i="11"/>
  <c r="AO91" i="11"/>
  <c r="AQ128" i="11"/>
  <c r="AQ132" i="11"/>
  <c r="AQ166" i="11"/>
  <c r="AQ207" i="11"/>
  <c r="AQ211" i="11"/>
  <c r="AQ219" i="11"/>
  <c r="AQ133" i="11"/>
  <c r="AO138" i="11"/>
  <c r="AQ145" i="11"/>
  <c r="AO150" i="11"/>
  <c r="AQ153" i="11"/>
  <c r="AQ161" i="11"/>
  <c r="AO169" i="11"/>
  <c r="AO172" i="11"/>
  <c r="AO184" i="11"/>
  <c r="AQ196" i="11"/>
  <c r="AQ204" i="11"/>
  <c r="AO17" i="10"/>
  <c r="AQ20" i="10"/>
  <c r="AO29" i="10"/>
  <c r="AO37" i="10"/>
  <c r="AO41" i="10"/>
  <c r="AQ44" i="10"/>
  <c r="AO45" i="10"/>
  <c r="AO49" i="10"/>
  <c r="AQ52" i="10"/>
  <c r="AO53" i="10"/>
  <c r="AQ56" i="10"/>
  <c r="AO57" i="10"/>
  <c r="AO61" i="10"/>
  <c r="AQ64" i="10"/>
  <c r="AO73" i="10"/>
  <c r="AQ84" i="10"/>
  <c r="AQ107" i="10"/>
  <c r="AQ115" i="10"/>
  <c r="AO121" i="10"/>
  <c r="AQ133" i="10"/>
  <c r="AQ135" i="10"/>
  <c r="AQ161" i="10"/>
  <c r="AO165" i="10"/>
  <c r="AQ167" i="10"/>
  <c r="AO168" i="10"/>
  <c r="AQ169" i="10"/>
  <c r="AO174" i="10"/>
  <c r="AO179" i="10"/>
  <c r="AO182" i="10"/>
  <c r="AO186" i="10"/>
  <c r="AQ5" i="9"/>
  <c r="AO6" i="9"/>
  <c r="AQ28" i="9"/>
  <c r="AO33" i="9"/>
  <c r="AQ38" i="9"/>
  <c r="AO42" i="9"/>
  <c r="AQ62" i="9"/>
  <c r="AO63" i="9"/>
  <c r="AO67" i="9"/>
  <c r="AO75" i="9"/>
  <c r="AO79" i="9"/>
  <c r="AQ96" i="9"/>
  <c r="AQ98" i="9"/>
  <c r="AQ100" i="9"/>
  <c r="AO104" i="9"/>
  <c r="AQ110" i="9"/>
  <c r="AO111" i="9"/>
  <c r="AQ112" i="9"/>
  <c r="AQ117" i="9"/>
  <c r="AO118" i="9"/>
  <c r="AQ121" i="9"/>
  <c r="AO122" i="9"/>
  <c r="AO130" i="9"/>
  <c r="AQ133" i="9"/>
  <c r="AQ137" i="9"/>
  <c r="AO146" i="9"/>
  <c r="AO158" i="9"/>
  <c r="AO164" i="9"/>
  <c r="AO204" i="9"/>
  <c r="AQ6" i="8"/>
  <c r="AO12" i="8"/>
  <c r="AQ33" i="8"/>
  <c r="AQ36" i="8"/>
  <c r="AQ39" i="8"/>
  <c r="AO44" i="8"/>
  <c r="AO19" i="20"/>
  <c r="AQ169" i="20"/>
  <c r="AO169" i="20"/>
  <c r="AO34" i="7"/>
  <c r="AO166" i="11"/>
  <c r="AO211" i="11"/>
  <c r="AO118" i="10"/>
  <c r="AO176" i="10"/>
  <c r="AO188" i="10"/>
  <c r="AO192" i="10"/>
  <c r="AO205" i="10"/>
  <c r="AO212" i="10"/>
  <c r="AO17" i="9"/>
  <c r="AO44" i="9"/>
  <c r="AO50" i="9"/>
  <c r="AO73" i="9"/>
  <c r="AO105" i="9"/>
  <c r="AO9" i="8"/>
  <c r="AQ20" i="8"/>
  <c r="AQ27" i="10"/>
  <c r="AQ35" i="10"/>
  <c r="AQ67" i="10"/>
  <c r="AQ75" i="10"/>
  <c r="AQ110" i="10"/>
  <c r="AQ114" i="10"/>
  <c r="AQ122" i="10"/>
  <c r="AQ128" i="10"/>
  <c r="AQ201" i="10"/>
  <c r="AQ205" i="10"/>
  <c r="AQ8" i="9"/>
  <c r="AQ35" i="9"/>
  <c r="AQ37" i="9"/>
  <c r="AQ54" i="9"/>
  <c r="AQ69" i="9"/>
  <c r="AQ71" i="9"/>
  <c r="AQ73" i="9"/>
  <c r="AQ222" i="9"/>
  <c r="AQ9" i="8"/>
  <c r="AQ14" i="8"/>
  <c r="AQ30" i="8"/>
  <c r="AQ42" i="8"/>
  <c r="AQ46" i="8"/>
  <c r="AQ70" i="8"/>
  <c r="AQ102" i="8"/>
  <c r="AO71" i="8"/>
  <c r="AQ74" i="8"/>
  <c r="AQ78" i="8"/>
  <c r="AO101" i="8"/>
  <c r="AO103" i="8"/>
  <c r="AQ106" i="8"/>
  <c r="AO108" i="8"/>
  <c r="AQ113" i="8"/>
  <c r="AO121" i="8"/>
  <c r="AO125" i="8"/>
  <c r="AQ145" i="8"/>
  <c r="AQ147" i="8"/>
  <c r="AO157" i="8"/>
  <c r="AO176" i="8"/>
  <c r="AQ177" i="8"/>
  <c r="AQ183" i="8"/>
  <c r="AQ185" i="8"/>
  <c r="AQ186" i="8"/>
  <c r="AQ193" i="8"/>
  <c r="AQ202" i="8"/>
  <c r="AQ16" i="20"/>
  <c r="AO29" i="20"/>
  <c r="AO33" i="20"/>
  <c r="AO44" i="20"/>
  <c r="AO48" i="20"/>
  <c r="AO60" i="20"/>
  <c r="AO61" i="20"/>
  <c r="AO65" i="20"/>
  <c r="AQ74" i="20"/>
  <c r="AO75" i="20"/>
  <c r="AO79" i="20"/>
  <c r="AO83" i="20"/>
  <c r="AQ109" i="20"/>
  <c r="AQ117" i="20"/>
  <c r="AQ133" i="20"/>
  <c r="AQ152" i="20"/>
  <c r="AQ156" i="20"/>
  <c r="AQ166" i="20"/>
  <c r="AO175" i="20"/>
  <c r="AO179" i="20"/>
  <c r="AO183" i="20"/>
  <c r="AO204" i="20"/>
  <c r="AQ222" i="20"/>
  <c r="AQ11" i="7"/>
  <c r="AQ15" i="7"/>
  <c r="AQ31" i="7"/>
  <c r="AQ36" i="7"/>
  <c r="AQ46" i="7"/>
  <c r="AQ48" i="7"/>
  <c r="AO55" i="7"/>
  <c r="AO63" i="7"/>
  <c r="AQ68" i="7"/>
  <c r="AQ70" i="7"/>
  <c r="AO71" i="7"/>
  <c r="AQ78" i="7"/>
  <c r="AO79" i="7"/>
  <c r="AQ80" i="7"/>
  <c r="AQ85" i="7"/>
  <c r="AO86" i="7"/>
  <c r="AQ89" i="7"/>
  <c r="AO101" i="7"/>
  <c r="AO117" i="7"/>
  <c r="AO125" i="7"/>
  <c r="AO189" i="7"/>
  <c r="AO193" i="6"/>
  <c r="AO55" i="5"/>
  <c r="AO55" i="8"/>
  <c r="AO81" i="8"/>
  <c r="AO87" i="8"/>
  <c r="AO141" i="8"/>
  <c r="AO182" i="8"/>
  <c r="AO213" i="8"/>
  <c r="AO219" i="8"/>
  <c r="AO11" i="20"/>
  <c r="AO15" i="20"/>
  <c r="AO22" i="20"/>
  <c r="AO34" i="20"/>
  <c r="AO38" i="20"/>
  <c r="AO50" i="20"/>
  <c r="AO124" i="20"/>
  <c r="AO128" i="20"/>
  <c r="AO139" i="20"/>
  <c r="AO143" i="20"/>
  <c r="AO147" i="20"/>
  <c r="AO155" i="20"/>
  <c r="AQ191" i="20"/>
  <c r="AO209" i="20"/>
  <c r="AO5" i="7"/>
  <c r="AO14" i="7"/>
  <c r="AO18" i="7"/>
  <c r="AO41" i="7"/>
  <c r="AO57" i="7"/>
  <c r="AO65" i="7"/>
  <c r="AO66" i="7"/>
  <c r="AO123" i="7"/>
  <c r="AO131" i="7"/>
  <c r="AO139" i="7"/>
  <c r="AO146" i="7"/>
  <c r="AO150" i="7"/>
  <c r="AO154" i="7"/>
  <c r="AO167" i="7"/>
  <c r="AO183" i="7"/>
  <c r="AO68" i="6"/>
  <c r="AO72" i="6"/>
  <c r="AO80" i="6"/>
  <c r="AO84" i="6"/>
  <c r="AO88" i="6"/>
  <c r="AO100" i="6"/>
  <c r="AO104" i="6"/>
  <c r="AO129" i="6"/>
  <c r="AO160" i="6"/>
  <c r="AQ173" i="6"/>
  <c r="AQ185" i="6"/>
  <c r="AO203" i="6"/>
  <c r="AQ206" i="6"/>
  <c r="AO207" i="6"/>
  <c r="AQ208" i="6"/>
  <c r="AO215" i="6"/>
  <c r="AQ221" i="6"/>
  <c r="AO222" i="6"/>
  <c r="AO5" i="5"/>
  <c r="AQ12" i="5"/>
  <c r="AO13" i="5"/>
  <c r="AO21" i="5"/>
  <c r="AO41" i="5"/>
  <c r="AO45" i="5"/>
  <c r="AO114" i="5"/>
  <c r="AQ49" i="8"/>
  <c r="AQ55" i="8"/>
  <c r="AQ81" i="8"/>
  <c r="AQ107" i="8"/>
  <c r="AQ122" i="8"/>
  <c r="AQ126" i="8"/>
  <c r="AO127" i="8"/>
  <c r="AQ154" i="8"/>
  <c r="AQ158" i="8"/>
  <c r="AQ192" i="8"/>
  <c r="AQ201" i="8"/>
  <c r="AQ213" i="8"/>
  <c r="AQ219" i="8"/>
  <c r="AO12" i="20"/>
  <c r="AQ22" i="20"/>
  <c r="AQ30" i="20"/>
  <c r="AO35" i="20"/>
  <c r="AQ62" i="20"/>
  <c r="AQ66" i="20"/>
  <c r="AQ77" i="20"/>
  <c r="AQ83" i="20"/>
  <c r="AQ85" i="20"/>
  <c r="AQ101" i="20"/>
  <c r="AQ120" i="20"/>
  <c r="AQ128" i="20"/>
  <c r="AQ132" i="20"/>
  <c r="AQ167" i="20"/>
  <c r="AQ172" i="20"/>
  <c r="AO181" i="20"/>
  <c r="AQ205" i="20"/>
  <c r="AQ209" i="20"/>
  <c r="AQ213" i="20"/>
  <c r="AQ217" i="20"/>
  <c r="AQ5" i="7"/>
  <c r="AQ14" i="7"/>
  <c r="AQ16" i="7"/>
  <c r="AQ18" i="7"/>
  <c r="AQ20" i="7"/>
  <c r="AQ22" i="7"/>
  <c r="AQ30" i="7"/>
  <c r="AQ32" i="7"/>
  <c r="AQ37" i="7"/>
  <c r="AO38" i="7"/>
  <c r="AQ41" i="7"/>
  <c r="AQ119" i="7"/>
  <c r="AQ131" i="7"/>
  <c r="AQ135" i="7"/>
  <c r="AQ146" i="7"/>
  <c r="AQ154" i="7"/>
  <c r="AQ156" i="7"/>
  <c r="AQ161" i="7"/>
  <c r="AO164" i="7"/>
  <c r="AO197" i="7"/>
  <c r="AO205" i="7"/>
  <c r="AO216" i="7"/>
  <c r="AO57" i="6"/>
  <c r="AQ88" i="6"/>
  <c r="AQ160" i="6"/>
  <c r="AQ203" i="6"/>
  <c r="AQ207" i="6"/>
  <c r="AQ215" i="6"/>
  <c r="AQ218" i="6"/>
  <c r="AO220" i="6"/>
  <c r="AQ5" i="5"/>
  <c r="AO23" i="5"/>
  <c r="AO56" i="5"/>
  <c r="AQ57" i="5"/>
  <c r="AO64" i="5"/>
  <c r="AQ65" i="5"/>
  <c r="AO68" i="5"/>
  <c r="AQ69" i="5"/>
  <c r="AQ71" i="5"/>
  <c r="AQ77" i="5"/>
  <c r="AQ79" i="5"/>
  <c r="AO88" i="5"/>
  <c r="AQ114" i="5"/>
  <c r="AO129" i="5"/>
  <c r="AO133" i="5"/>
  <c r="AO136" i="5"/>
  <c r="AO179" i="5"/>
  <c r="AO183" i="5"/>
  <c r="AO187" i="5"/>
  <c r="AO208" i="5"/>
  <c r="AO220" i="5"/>
  <c r="AO12" i="4"/>
  <c r="AO16" i="4"/>
  <c r="AO20" i="4"/>
  <c r="AQ21" i="4"/>
  <c r="AO43" i="4"/>
  <c r="AO47" i="4"/>
  <c r="AO51" i="4"/>
  <c r="AO55" i="4"/>
  <c r="AO75" i="4"/>
  <c r="AO79" i="4"/>
  <c r="AO87" i="4"/>
  <c r="AO99" i="4"/>
  <c r="AQ121" i="4"/>
  <c r="AO134" i="4"/>
  <c r="AO135" i="4"/>
  <c r="AO170" i="4"/>
  <c r="AQ219" i="4"/>
  <c r="AQ7" i="3"/>
  <c r="AO21" i="3"/>
  <c r="AO25" i="3"/>
  <c r="AO37" i="3"/>
  <c r="AO83" i="3"/>
  <c r="AQ86" i="3"/>
  <c r="AO99" i="3"/>
  <c r="AQ102" i="3"/>
  <c r="AO107" i="3"/>
  <c r="AQ108" i="3"/>
  <c r="AQ125" i="3"/>
  <c r="AQ179" i="3"/>
  <c r="AQ196" i="3"/>
  <c r="AQ204" i="3"/>
  <c r="AQ212" i="3"/>
  <c r="AO5" i="2"/>
  <c r="AO26" i="2"/>
  <c r="AO34" i="2"/>
  <c r="AO38" i="2"/>
  <c r="AQ173" i="2"/>
  <c r="AQ187" i="2"/>
  <c r="AQ189" i="2"/>
  <c r="AO204" i="2"/>
  <c r="AO208" i="2"/>
  <c r="AO220" i="2"/>
  <c r="AO224" i="2"/>
  <c r="AQ129" i="5"/>
  <c r="AQ133" i="5"/>
  <c r="AQ169" i="5"/>
  <c r="AQ174" i="5"/>
  <c r="AQ179" i="5"/>
  <c r="AQ181" i="5"/>
  <c r="AQ183" i="5"/>
  <c r="AQ206" i="5"/>
  <c r="AQ12" i="4"/>
  <c r="AQ14" i="4"/>
  <c r="AQ16" i="4"/>
  <c r="AQ18" i="4"/>
  <c r="AQ45" i="4"/>
  <c r="AQ47" i="4"/>
  <c r="AQ49" i="4"/>
  <c r="AQ75" i="4"/>
  <c r="AQ79" i="4"/>
  <c r="AQ85" i="4"/>
  <c r="AQ87" i="4"/>
  <c r="AO131" i="4"/>
  <c r="AQ180" i="4"/>
  <c r="AQ183" i="4"/>
  <c r="AQ200" i="4"/>
  <c r="AO209" i="4"/>
  <c r="AQ33" i="3"/>
  <c r="AQ45" i="3"/>
  <c r="AQ71" i="3"/>
  <c r="AO76" i="3"/>
  <c r="AQ79" i="3"/>
  <c r="AO80" i="3"/>
  <c r="AQ83" i="3"/>
  <c r="AQ99" i="3"/>
  <c r="AO119" i="3"/>
  <c r="AQ126" i="3"/>
  <c r="AQ134" i="3"/>
  <c r="AQ150" i="3"/>
  <c r="AQ158" i="3"/>
  <c r="AQ168" i="3"/>
  <c r="AQ5" i="2"/>
  <c r="AQ24" i="2"/>
  <c r="AQ36" i="2"/>
  <c r="AQ40" i="2"/>
  <c r="AQ42" i="2"/>
  <c r="AQ50" i="2"/>
  <c r="AQ52" i="2"/>
  <c r="AQ58" i="2"/>
  <c r="AQ62" i="2"/>
  <c r="AQ66" i="2"/>
  <c r="AQ70" i="2"/>
  <c r="AQ74" i="2"/>
  <c r="AQ78" i="2"/>
  <c r="AQ82" i="2"/>
  <c r="AQ86" i="2"/>
  <c r="AQ90" i="2"/>
  <c r="AQ94" i="2"/>
  <c r="AQ98" i="2"/>
  <c r="AQ102" i="2"/>
  <c r="AQ106" i="2"/>
  <c r="AQ110" i="2"/>
  <c r="AQ114" i="2"/>
  <c r="AQ118" i="2"/>
  <c r="AQ122" i="2"/>
  <c r="AQ126" i="2"/>
  <c r="AQ130" i="2"/>
  <c r="AQ134" i="2"/>
  <c r="AQ138" i="2"/>
  <c r="AQ142" i="2"/>
  <c r="AQ146" i="2"/>
  <c r="AQ150" i="2"/>
  <c r="AQ154" i="2"/>
  <c r="AQ158" i="2"/>
  <c r="AQ164" i="2"/>
  <c r="AQ170" i="2"/>
  <c r="AQ172" i="2"/>
  <c r="AQ188" i="2"/>
  <c r="AQ202" i="2"/>
  <c r="AQ204" i="2"/>
  <c r="AQ206" i="2"/>
  <c r="AQ220" i="2"/>
  <c r="AO154" i="5"/>
  <c r="AO157" i="5"/>
  <c r="AQ201" i="5"/>
  <c r="AO218" i="5"/>
  <c r="AO5" i="4"/>
  <c r="AQ8" i="4"/>
  <c r="AQ48" i="4"/>
  <c r="AQ60" i="4"/>
  <c r="AQ80" i="4"/>
  <c r="AQ84" i="4"/>
  <c r="AQ111" i="4"/>
  <c r="AO112" i="4"/>
  <c r="AO136" i="4"/>
  <c r="AQ143" i="4"/>
  <c r="AO151" i="4"/>
  <c r="AQ182" i="4"/>
  <c r="AQ201" i="4"/>
  <c r="AQ22" i="3"/>
  <c r="AQ54" i="3"/>
  <c r="AO59" i="3"/>
  <c r="AQ65" i="3"/>
  <c r="AO102" i="3"/>
  <c r="AO128" i="3"/>
  <c r="AQ147" i="3"/>
  <c r="AQ155" i="3"/>
  <c r="AO186" i="3"/>
  <c r="AO190" i="3"/>
  <c r="AO194" i="3"/>
  <c r="AO199" i="3"/>
  <c r="AO203" i="3"/>
  <c r="AO207" i="3"/>
  <c r="AO215" i="3"/>
  <c r="AO223" i="3"/>
  <c r="AQ15" i="2"/>
  <c r="AQ19" i="2"/>
  <c r="AQ63" i="2"/>
  <c r="AQ71" i="2"/>
  <c r="AQ87" i="2"/>
  <c r="AQ103" i="2"/>
  <c r="AO178" i="2"/>
  <c r="AO179" i="2"/>
  <c r="AO183" i="2"/>
  <c r="AO193" i="2"/>
  <c r="AO198" i="2"/>
  <c r="AO210" i="2"/>
  <c r="AO214" i="2"/>
  <c r="AO6" i="28"/>
  <c r="AO15" i="28"/>
  <c r="AO26" i="28"/>
  <c r="AO34" i="28"/>
  <c r="AO37" i="28"/>
  <c r="AO41" i="28"/>
  <c r="AO52" i="28"/>
  <c r="AO60" i="28"/>
  <c r="AQ66" i="28"/>
  <c r="AO67" i="28"/>
  <c r="AO75" i="28"/>
  <c r="AO86" i="28"/>
  <c r="AO93" i="28"/>
  <c r="AO96" i="28"/>
  <c r="AO103" i="28"/>
  <c r="AO107" i="28"/>
  <c r="AO115" i="28"/>
  <c r="AO121" i="28"/>
  <c r="AO122" i="28"/>
  <c r="AO133" i="28"/>
  <c r="AQ136" i="28"/>
  <c r="AO158" i="28"/>
  <c r="AO164" i="28"/>
  <c r="AO183" i="28"/>
  <c r="AO193" i="28"/>
  <c r="AQ197" i="28"/>
  <c r="AO198" i="28"/>
  <c r="AO219" i="28"/>
  <c r="AQ46" i="27"/>
  <c r="AO68" i="27"/>
  <c r="AO106" i="26"/>
  <c r="AO197" i="26"/>
  <c r="AO60" i="31"/>
  <c r="AO5" i="24"/>
  <c r="AO82" i="24"/>
  <c r="AO16" i="23"/>
  <c r="AO56" i="19"/>
  <c r="AO145" i="19"/>
  <c r="AQ112" i="23"/>
  <c r="AO112" i="23"/>
  <c r="AQ15" i="28"/>
  <c r="AQ17" i="28"/>
  <c r="AQ22" i="28"/>
  <c r="AQ34" i="28"/>
  <c r="AQ56" i="28"/>
  <c r="AQ60" i="28"/>
  <c r="AQ63" i="28"/>
  <c r="AQ65" i="28"/>
  <c r="AO68" i="28"/>
  <c r="AQ73" i="28"/>
  <c r="AQ75" i="28"/>
  <c r="AQ77" i="28"/>
  <c r="AQ82" i="28"/>
  <c r="AQ86" i="28"/>
  <c r="AO87" i="28"/>
  <c r="AO90" i="28"/>
  <c r="AQ99" i="28"/>
  <c r="AQ107" i="28"/>
  <c r="AQ111" i="28"/>
  <c r="AQ115" i="28"/>
  <c r="AQ129" i="28"/>
  <c r="AQ144" i="28"/>
  <c r="AQ156" i="28"/>
  <c r="AQ158" i="28"/>
  <c r="AQ175" i="28"/>
  <c r="AQ189" i="28"/>
  <c r="AQ202" i="28"/>
  <c r="AQ208" i="28"/>
  <c r="AQ122" i="27"/>
  <c r="AQ150" i="27"/>
  <c r="AQ164" i="27"/>
  <c r="AQ180" i="27"/>
  <c r="AQ213" i="27"/>
  <c r="AO92" i="31"/>
  <c r="AQ122" i="31"/>
  <c r="AQ138" i="31"/>
  <c r="AQ154" i="31"/>
  <c r="AQ172" i="31"/>
  <c r="AQ188" i="31"/>
  <c r="AQ205" i="31"/>
  <c r="AQ152" i="24"/>
  <c r="AO66" i="23"/>
  <c r="AQ66" i="23"/>
  <c r="AQ138" i="23"/>
  <c r="AQ184" i="23"/>
  <c r="AO53" i="19"/>
  <c r="AO215" i="19"/>
  <c r="AO105" i="17"/>
  <c r="AQ157" i="14"/>
  <c r="AO157" i="14"/>
  <c r="AQ6" i="20"/>
  <c r="AO6" i="20"/>
  <c r="AQ7" i="28"/>
  <c r="AO8" i="28"/>
  <c r="AQ12" i="28"/>
  <c r="AO13" i="28"/>
  <c r="AQ38" i="28"/>
  <c r="AO39" i="28"/>
  <c r="AO43" i="28"/>
  <c r="AO54" i="28"/>
  <c r="AQ72" i="28"/>
  <c r="AO73" i="28"/>
  <c r="AQ90" i="28"/>
  <c r="AO91" i="28"/>
  <c r="AQ92" i="28"/>
  <c r="AO109" i="28"/>
  <c r="AO127" i="28"/>
  <c r="AO131" i="28"/>
  <c r="AO142" i="28"/>
  <c r="AO146" i="28"/>
  <c r="AQ169" i="28"/>
  <c r="AQ176" i="28"/>
  <c r="AO177" i="28"/>
  <c r="AO181" i="28"/>
  <c r="AO187" i="28"/>
  <c r="AO200" i="28"/>
  <c r="AO201" i="28"/>
  <c r="AO210" i="28"/>
  <c r="AO214" i="28"/>
  <c r="AQ215" i="28"/>
  <c r="AO220" i="28"/>
  <c r="AO221" i="28"/>
  <c r="AO84" i="27"/>
  <c r="AQ150" i="23"/>
  <c r="AO178" i="23"/>
  <c r="AQ222" i="28"/>
  <c r="AO6" i="27"/>
  <c r="AO11" i="27"/>
  <c r="AQ12" i="27"/>
  <c r="AO17" i="27"/>
  <c r="AO23" i="27"/>
  <c r="AO27" i="27"/>
  <c r="AO30" i="27"/>
  <c r="AO33" i="27"/>
  <c r="AO39" i="27"/>
  <c r="AO55" i="27"/>
  <c r="AO56" i="27"/>
  <c r="AO64" i="27"/>
  <c r="AO74" i="27"/>
  <c r="AO80" i="27"/>
  <c r="AQ89" i="27"/>
  <c r="AQ92" i="27"/>
  <c r="AQ95" i="27"/>
  <c r="AO96" i="27"/>
  <c r="AO99" i="27"/>
  <c r="AO102" i="27"/>
  <c r="AQ109" i="27"/>
  <c r="AO116" i="27"/>
  <c r="AO119" i="27"/>
  <c r="AO122" i="27"/>
  <c r="AO134" i="27"/>
  <c r="AO140" i="27"/>
  <c r="AO150" i="27"/>
  <c r="AO155" i="27"/>
  <c r="AO173" i="27"/>
  <c r="AO189" i="27"/>
  <c r="AQ192" i="27"/>
  <c r="AO200" i="27"/>
  <c r="AO206" i="27"/>
  <c r="AO210" i="27"/>
  <c r="AO213" i="27"/>
  <c r="AO220" i="27"/>
  <c r="AO224" i="27"/>
  <c r="AO15" i="26"/>
  <c r="AO19" i="26"/>
  <c r="AO30" i="26"/>
  <c r="AO34" i="26"/>
  <c r="AQ37" i="26"/>
  <c r="AQ43" i="26"/>
  <c r="AO55" i="26"/>
  <c r="AO59" i="26"/>
  <c r="AO65" i="26"/>
  <c r="AO73" i="26"/>
  <c r="AO77" i="26"/>
  <c r="AO81" i="26"/>
  <c r="AO98" i="26"/>
  <c r="AO102" i="26"/>
  <c r="AO113" i="26"/>
  <c r="AQ120" i="26"/>
  <c r="AO125" i="26"/>
  <c r="AO129" i="26"/>
  <c r="AO146" i="26"/>
  <c r="AO150" i="26"/>
  <c r="AQ153" i="26"/>
  <c r="AO154" i="26"/>
  <c r="AO158" i="26"/>
  <c r="AO180" i="26"/>
  <c r="AO184" i="26"/>
  <c r="AQ187" i="26"/>
  <c r="AO188" i="26"/>
  <c r="AQ203" i="26"/>
  <c r="AO214" i="26"/>
  <c r="AO221" i="26"/>
  <c r="AO13" i="31"/>
  <c r="AQ23" i="31"/>
  <c r="AO24" i="31"/>
  <c r="AO31" i="31"/>
  <c r="AQ34" i="31"/>
  <c r="AO42" i="31"/>
  <c r="AQ44" i="31"/>
  <c r="AO45" i="31"/>
  <c r="AO49" i="31"/>
  <c r="AQ55" i="31"/>
  <c r="AO56" i="31"/>
  <c r="AO63" i="31"/>
  <c r="AQ66" i="31"/>
  <c r="AO74" i="31"/>
  <c r="AO77" i="31"/>
  <c r="AO81" i="31"/>
  <c r="AQ87" i="31"/>
  <c r="AO88" i="31"/>
  <c r="AO95" i="31"/>
  <c r="AQ108" i="31"/>
  <c r="AO109" i="31"/>
  <c r="AO115" i="31"/>
  <c r="AO119" i="31"/>
  <c r="AO125" i="31"/>
  <c r="AO131" i="31"/>
  <c r="AO135" i="31"/>
  <c r="AO141" i="31"/>
  <c r="AO147" i="31"/>
  <c r="AO157" i="31"/>
  <c r="AO165" i="31"/>
  <c r="AO175" i="31"/>
  <c r="AO181" i="31"/>
  <c r="AO185" i="31"/>
  <c r="AO188" i="31"/>
  <c r="AO191" i="31"/>
  <c r="AQ192" i="31"/>
  <c r="AO198" i="31"/>
  <c r="AO214" i="31"/>
  <c r="AO27" i="24"/>
  <c r="AO33" i="24"/>
  <c r="AQ40" i="24"/>
  <c r="AO45" i="24"/>
  <c r="AQ48" i="24"/>
  <c r="AO66" i="24"/>
  <c r="AO70" i="24"/>
  <c r="AO74" i="24"/>
  <c r="AO78" i="24"/>
  <c r="AO85" i="24"/>
  <c r="AO89" i="24"/>
  <c r="AO101" i="24"/>
  <c r="AQ104" i="24"/>
  <c r="AO122" i="24"/>
  <c r="AO126" i="24"/>
  <c r="AO130" i="24"/>
  <c r="AO134" i="24"/>
  <c r="AO159" i="24"/>
  <c r="AO169" i="24"/>
  <c r="AO173" i="24"/>
  <c r="AO179" i="24"/>
  <c r="AQ186" i="24"/>
  <c r="AO191" i="24"/>
  <c r="AO213" i="24"/>
  <c r="AO217" i="24"/>
  <c r="AO221" i="24"/>
  <c r="AO12" i="23"/>
  <c r="AO22" i="23"/>
  <c r="AQ27" i="23"/>
  <c r="AO28" i="23"/>
  <c r="AQ37" i="23"/>
  <c r="AO44" i="23"/>
  <c r="AO47" i="23"/>
  <c r="AQ48" i="23"/>
  <c r="AO59" i="23"/>
  <c r="AO69" i="23"/>
  <c r="AO75" i="23"/>
  <c r="AO82" i="23"/>
  <c r="AO94" i="23"/>
  <c r="AO103" i="23"/>
  <c r="AQ104" i="23"/>
  <c r="AO118" i="23"/>
  <c r="AO123" i="23"/>
  <c r="AO135" i="23"/>
  <c r="AO138" i="23"/>
  <c r="AO150" i="23"/>
  <c r="AO155" i="23"/>
  <c r="AO156" i="23"/>
  <c r="AO169" i="23"/>
  <c r="AO172" i="23"/>
  <c r="AQ183" i="23"/>
  <c r="AO189" i="23"/>
  <c r="AO202" i="23"/>
  <c r="AO205" i="23"/>
  <c r="AO214" i="23"/>
  <c r="AO6" i="19"/>
  <c r="AQ14" i="19"/>
  <c r="AO19" i="19"/>
  <c r="AO25" i="19"/>
  <c r="AO32" i="19"/>
  <c r="AO44" i="19"/>
  <c r="AO50" i="19"/>
  <c r="AQ58" i="19"/>
  <c r="AQ66" i="19"/>
  <c r="AO72" i="19"/>
  <c r="AQ74" i="19"/>
  <c r="AO75" i="19"/>
  <c r="AO78" i="19"/>
  <c r="AQ82" i="19"/>
  <c r="AO87" i="19"/>
  <c r="AQ90" i="19"/>
  <c r="AO91" i="19"/>
  <c r="AO94" i="19"/>
  <c r="AO103" i="19"/>
  <c r="AQ106" i="19"/>
  <c r="AO110" i="19"/>
  <c r="AO119" i="19"/>
  <c r="AQ122" i="19"/>
  <c r="AO133" i="19"/>
  <c r="AO135" i="19"/>
  <c r="AQ138" i="19"/>
  <c r="AO148" i="19"/>
  <c r="AQ150" i="19"/>
  <c r="AQ155" i="19"/>
  <c r="AQ158" i="19"/>
  <c r="AO166" i="19"/>
  <c r="AO169" i="19"/>
  <c r="AQ177" i="19"/>
  <c r="AO183" i="19"/>
  <c r="AO190" i="19"/>
  <c r="AO193" i="19"/>
  <c r="AQ198" i="19"/>
  <c r="AQ203" i="19"/>
  <c r="AO204" i="19"/>
  <c r="AQ207" i="19"/>
  <c r="AO208" i="19"/>
  <c r="AQ209" i="19"/>
  <c r="AQ211" i="19"/>
  <c r="AO212" i="19"/>
  <c r="AQ217" i="19"/>
  <c r="AQ12" i="17"/>
  <c r="AQ17" i="17"/>
  <c r="AQ22" i="17"/>
  <c r="AO23" i="17"/>
  <c r="AQ50" i="17"/>
  <c r="AQ54" i="17"/>
  <c r="AO55" i="17"/>
  <c r="AQ68" i="17"/>
  <c r="AO69" i="17"/>
  <c r="AO76" i="17"/>
  <c r="AQ77" i="17"/>
  <c r="AO80" i="17"/>
  <c r="AQ81" i="17"/>
  <c r="AO83" i="17"/>
  <c r="AQ86" i="17"/>
  <c r="AO87" i="17"/>
  <c r="AO101" i="17"/>
  <c r="AO108" i="17"/>
  <c r="AQ109" i="17"/>
  <c r="AQ113" i="17"/>
  <c r="AO171" i="17"/>
  <c r="AO53" i="16"/>
  <c r="AO183" i="16"/>
  <c r="AO151" i="14"/>
  <c r="AQ151" i="14"/>
  <c r="AQ17" i="27"/>
  <c r="AQ33" i="27"/>
  <c r="AO34" i="27"/>
  <c r="AQ49" i="27"/>
  <c r="AO71" i="27"/>
  <c r="AQ74" i="27"/>
  <c r="AQ90" i="27"/>
  <c r="AQ106" i="27"/>
  <c r="AQ125" i="27"/>
  <c r="AQ134" i="27"/>
  <c r="AO147" i="27"/>
  <c r="AQ167" i="27"/>
  <c r="AQ183" i="27"/>
  <c r="AQ189" i="27"/>
  <c r="AQ200" i="27"/>
  <c r="AQ203" i="27"/>
  <c r="AQ216" i="27"/>
  <c r="AO217" i="27"/>
  <c r="AQ11" i="26"/>
  <c r="AQ15" i="26"/>
  <c r="AQ23" i="26"/>
  <c r="AQ28" i="26"/>
  <c r="AQ30" i="26"/>
  <c r="AO31" i="26"/>
  <c r="AQ34" i="26"/>
  <c r="AO35" i="26"/>
  <c r="AO49" i="26"/>
  <c r="AQ59" i="26"/>
  <c r="AQ73" i="26"/>
  <c r="AO74" i="26"/>
  <c r="AQ81" i="26"/>
  <c r="AQ88" i="26"/>
  <c r="AO96" i="26"/>
  <c r="AQ102" i="26"/>
  <c r="AQ104" i="26"/>
  <c r="AQ109" i="26"/>
  <c r="AQ121" i="26"/>
  <c r="AQ136" i="26"/>
  <c r="AQ148" i="26"/>
  <c r="AQ150" i="26"/>
  <c r="AQ154" i="26"/>
  <c r="AQ170" i="26"/>
  <c r="AQ184" i="26"/>
  <c r="AO185" i="26"/>
  <c r="AQ188" i="26"/>
  <c r="AQ194" i="26"/>
  <c r="AQ200" i="26"/>
  <c r="AQ214" i="26"/>
  <c r="AO218" i="26"/>
  <c r="AQ219" i="26"/>
  <c r="AO6" i="31"/>
  <c r="AQ9" i="31"/>
  <c r="AQ17" i="31"/>
  <c r="AQ22" i="31"/>
  <c r="AQ31" i="31"/>
  <c r="AQ40" i="31"/>
  <c r="AQ42" i="31"/>
  <c r="AQ49" i="31"/>
  <c r="AO53" i="31"/>
  <c r="AQ54" i="31"/>
  <c r="AO57" i="31"/>
  <c r="AQ63" i="31"/>
  <c r="AQ74" i="31"/>
  <c r="AQ81" i="31"/>
  <c r="AQ86" i="31"/>
  <c r="AQ95" i="31"/>
  <c r="AO103" i="31"/>
  <c r="AQ106" i="31"/>
  <c r="AQ119" i="31"/>
  <c r="AQ125" i="31"/>
  <c r="AQ135" i="31"/>
  <c r="AQ141" i="31"/>
  <c r="AQ151" i="31"/>
  <c r="AQ157" i="31"/>
  <c r="AQ169" i="31"/>
  <c r="AQ175" i="31"/>
  <c r="AQ185" i="31"/>
  <c r="AQ191" i="31"/>
  <c r="AQ202" i="31"/>
  <c r="AQ206" i="31"/>
  <c r="AQ208" i="31"/>
  <c r="AO222" i="31"/>
  <c r="AO13" i="24"/>
  <c r="AQ16" i="24"/>
  <c r="AQ27" i="24"/>
  <c r="AQ41" i="24"/>
  <c r="AO42" i="24"/>
  <c r="AQ56" i="24"/>
  <c r="AQ68" i="24"/>
  <c r="AQ70" i="24"/>
  <c r="AQ74" i="24"/>
  <c r="AQ85" i="24"/>
  <c r="AO86" i="24"/>
  <c r="AO94" i="24"/>
  <c r="AQ97" i="24"/>
  <c r="AO98" i="24"/>
  <c r="AQ112" i="24"/>
  <c r="AQ124" i="24"/>
  <c r="AQ126" i="24"/>
  <c r="AQ130" i="24"/>
  <c r="AQ141" i="24"/>
  <c r="AQ155" i="24"/>
  <c r="AQ165" i="24"/>
  <c r="AQ169" i="24"/>
  <c r="AQ173" i="24"/>
  <c r="AQ187" i="24"/>
  <c r="AQ203" i="24"/>
  <c r="AQ217" i="24"/>
  <c r="AQ221" i="24"/>
  <c r="AO19" i="23"/>
  <c r="AQ22" i="23"/>
  <c r="AQ36" i="23"/>
  <c r="AQ38" i="23"/>
  <c r="AQ53" i="23"/>
  <c r="AQ69" i="23"/>
  <c r="AQ85" i="23"/>
  <c r="AO91" i="23"/>
  <c r="AQ94" i="23"/>
  <c r="AO98" i="23"/>
  <c r="AQ109" i="23"/>
  <c r="AQ141" i="23"/>
  <c r="AQ151" i="23"/>
  <c r="AQ175" i="23"/>
  <c r="AQ208" i="23"/>
  <c r="AQ214" i="23"/>
  <c r="AQ13" i="19"/>
  <c r="AQ15" i="19"/>
  <c r="AQ16" i="19"/>
  <c r="AO17" i="19"/>
  <c r="AQ27" i="19"/>
  <c r="AQ28" i="19"/>
  <c r="AO29" i="19"/>
  <c r="AQ39" i="19"/>
  <c r="AQ42" i="19"/>
  <c r="AQ51" i="19"/>
  <c r="AQ54" i="19"/>
  <c r="AQ65" i="19"/>
  <c r="AQ67" i="19"/>
  <c r="AQ68" i="19"/>
  <c r="AO69" i="19"/>
  <c r="AQ79" i="19"/>
  <c r="AQ81" i="19"/>
  <c r="AQ95" i="19"/>
  <c r="AQ97" i="19"/>
  <c r="AQ111" i="19"/>
  <c r="AQ113" i="19"/>
  <c r="AQ116" i="19"/>
  <c r="AQ127" i="19"/>
  <c r="AQ129" i="19"/>
  <c r="AO130" i="19"/>
  <c r="AQ132" i="19"/>
  <c r="AQ143" i="19"/>
  <c r="AQ146" i="19"/>
  <c r="AQ157" i="19"/>
  <c r="AQ160" i="19"/>
  <c r="AO177" i="19"/>
  <c r="AQ183" i="19"/>
  <c r="AQ185" i="19"/>
  <c r="AO198" i="19"/>
  <c r="AO199" i="19"/>
  <c r="AQ204" i="19"/>
  <c r="AQ206" i="19"/>
  <c r="AQ208" i="19"/>
  <c r="AO209" i="19"/>
  <c r="AQ212" i="19"/>
  <c r="AO213" i="19"/>
  <c r="AO216" i="19"/>
  <c r="AO224" i="19"/>
  <c r="AQ7" i="17"/>
  <c r="AO14" i="17"/>
  <c r="AQ23" i="17"/>
  <c r="AQ25" i="17"/>
  <c r="AO29" i="17"/>
  <c r="AO33" i="17"/>
  <c r="AO37" i="17"/>
  <c r="AO41" i="17"/>
  <c r="AO45" i="17"/>
  <c r="AO49" i="17"/>
  <c r="AQ53" i="17"/>
  <c r="AO56" i="17"/>
  <c r="AQ62" i="17"/>
  <c r="AQ71" i="17"/>
  <c r="AO84" i="17"/>
  <c r="AQ94" i="17"/>
  <c r="AO204" i="17"/>
  <c r="AQ69" i="16"/>
  <c r="AO69" i="16"/>
  <c r="AQ210" i="16"/>
  <c r="AO117" i="15"/>
  <c r="AQ117" i="15"/>
  <c r="AQ18" i="27"/>
  <c r="AO19" i="27"/>
  <c r="AQ26" i="27"/>
  <c r="AO31" i="27"/>
  <c r="AO41" i="27"/>
  <c r="AO47" i="27"/>
  <c r="AO70" i="27"/>
  <c r="AQ71" i="27"/>
  <c r="AO72" i="27"/>
  <c r="AQ81" i="27"/>
  <c r="AQ84" i="27"/>
  <c r="AO88" i="27"/>
  <c r="AQ97" i="27"/>
  <c r="AQ103" i="27"/>
  <c r="AO104" i="27"/>
  <c r="AO108" i="27"/>
  <c r="AQ117" i="27"/>
  <c r="AO118" i="27"/>
  <c r="AO123" i="27"/>
  <c r="AO132" i="27"/>
  <c r="AO142" i="27"/>
  <c r="AQ143" i="27"/>
  <c r="AO151" i="27"/>
  <c r="AO165" i="27"/>
  <c r="AO172" i="27"/>
  <c r="AO175" i="27"/>
  <c r="AO181" i="27"/>
  <c r="AO182" i="27"/>
  <c r="AO185" i="27"/>
  <c r="AO198" i="27"/>
  <c r="AQ201" i="27"/>
  <c r="AO214" i="27"/>
  <c r="AO8" i="26"/>
  <c r="AO22" i="26"/>
  <c r="AQ24" i="26"/>
  <c r="AO46" i="26"/>
  <c r="AQ56" i="26"/>
  <c r="AQ70" i="26"/>
  <c r="AO71" i="26"/>
  <c r="AQ72" i="26"/>
  <c r="AO86" i="26"/>
  <c r="AO90" i="26"/>
  <c r="AQ99" i="26"/>
  <c r="AQ118" i="26"/>
  <c r="AO119" i="26"/>
  <c r="AQ133" i="26"/>
  <c r="AO138" i="26"/>
  <c r="AQ141" i="26"/>
  <c r="AO168" i="26"/>
  <c r="AO172" i="26"/>
  <c r="AQ181" i="26"/>
  <c r="AQ185" i="26"/>
  <c r="AQ189" i="26"/>
  <c r="AQ193" i="26"/>
  <c r="AO212" i="26"/>
  <c r="AQ222" i="26"/>
  <c r="AQ6" i="31"/>
  <c r="AO7" i="31"/>
  <c r="AO15" i="31"/>
  <c r="AQ18" i="31"/>
  <c r="AQ28" i="31"/>
  <c r="AO29" i="31"/>
  <c r="AQ39" i="31"/>
  <c r="AO47" i="31"/>
  <c r="AQ50" i="31"/>
  <c r="AQ57" i="31"/>
  <c r="AQ60" i="31"/>
  <c r="AO79" i="31"/>
  <c r="AQ82" i="31"/>
  <c r="AQ92" i="31"/>
  <c r="AQ103" i="31"/>
  <c r="AO104" i="31"/>
  <c r="AO117" i="31"/>
  <c r="AO123" i="31"/>
  <c r="AQ126" i="31"/>
  <c r="AO133" i="31"/>
  <c r="AO139" i="31"/>
  <c r="AO149" i="31"/>
  <c r="AO156" i="31"/>
  <c r="AO159" i="31"/>
  <c r="AO164" i="31"/>
  <c r="AO167" i="31"/>
  <c r="AO173" i="31"/>
  <c r="AO180" i="31"/>
  <c r="AO183" i="31"/>
  <c r="AQ184" i="31"/>
  <c r="AO189" i="31"/>
  <c r="AO200" i="31"/>
  <c r="AO206" i="31"/>
  <c r="AO207" i="31"/>
  <c r="AQ222" i="31"/>
  <c r="AQ5" i="24"/>
  <c r="AQ24" i="24"/>
  <c r="AO39" i="24"/>
  <c r="AO58" i="24"/>
  <c r="AQ79" i="24"/>
  <c r="AO80" i="24"/>
  <c r="AQ94" i="24"/>
  <c r="AO95" i="24"/>
  <c r="AO96" i="24"/>
  <c r="AQ98" i="24"/>
  <c r="AQ109" i="24"/>
  <c r="AO114" i="24"/>
  <c r="AQ123" i="24"/>
  <c r="AQ131" i="24"/>
  <c r="AO136" i="24"/>
  <c r="AQ142" i="24"/>
  <c r="AO143" i="24"/>
  <c r="AO147" i="24"/>
  <c r="AO153" i="24"/>
  <c r="AO161" i="24"/>
  <c r="AO167" i="24"/>
  <c r="AO185" i="24"/>
  <c r="AO186" i="24"/>
  <c r="AQ188" i="24"/>
  <c r="AO189" i="24"/>
  <c r="AO201" i="24"/>
  <c r="AO205" i="24"/>
  <c r="AQ214" i="24"/>
  <c r="AQ218" i="24"/>
  <c r="AO18" i="23"/>
  <c r="AO20" i="23"/>
  <c r="AQ29" i="23"/>
  <c r="AO30" i="23"/>
  <c r="AO36" i="23"/>
  <c r="AO46" i="23"/>
  <c r="AO51" i="23"/>
  <c r="AO77" i="23"/>
  <c r="AO83" i="23"/>
  <c r="AQ101" i="23"/>
  <c r="AO107" i="23"/>
  <c r="AO119" i="23"/>
  <c r="AO122" i="23"/>
  <c r="AQ133" i="23"/>
  <c r="AO139" i="23"/>
  <c r="AO140" i="23"/>
  <c r="AO151" i="23"/>
  <c r="AO154" i="23"/>
  <c r="AO168" i="23"/>
  <c r="AO173" i="23"/>
  <c r="AO174" i="23"/>
  <c r="AQ200" i="23"/>
  <c r="AO201" i="23"/>
  <c r="AO206" i="23"/>
  <c r="AO207" i="23"/>
  <c r="AQ53" i="19"/>
  <c r="AQ56" i="19"/>
  <c r="AO77" i="19"/>
  <c r="AO93" i="19"/>
  <c r="AO96" i="19"/>
  <c r="AO109" i="19"/>
  <c r="AO125" i="19"/>
  <c r="AO141" i="19"/>
  <c r="AQ145" i="19"/>
  <c r="AQ109" i="16"/>
  <c r="AO109" i="16"/>
  <c r="AQ135" i="16"/>
  <c r="AQ8" i="15"/>
  <c r="AQ25" i="15"/>
  <c r="AO115" i="17"/>
  <c r="AO119" i="17"/>
  <c r="AO140" i="17"/>
  <c r="AO144" i="17"/>
  <c r="AQ145" i="17"/>
  <c r="AO147" i="17"/>
  <c r="AO151" i="17"/>
  <c r="AO158" i="17"/>
  <c r="AO174" i="17"/>
  <c r="AO178" i="17"/>
  <c r="AQ179" i="17"/>
  <c r="AO181" i="17"/>
  <c r="AO185" i="17"/>
  <c r="AO192" i="17"/>
  <c r="AO207" i="17"/>
  <c r="AO211" i="17"/>
  <c r="AQ212" i="17"/>
  <c r="AO214" i="17"/>
  <c r="AO218" i="17"/>
  <c r="AQ6" i="18"/>
  <c r="AQ19" i="18"/>
  <c r="AQ27" i="18"/>
  <c r="AQ95" i="18"/>
  <c r="AQ139" i="18"/>
  <c r="AQ218" i="18"/>
  <c r="AO8" i="16"/>
  <c r="AO24" i="16"/>
  <c r="AO49" i="16"/>
  <c r="AO81" i="16"/>
  <c r="AO84" i="16"/>
  <c r="AQ85" i="16"/>
  <c r="AQ98" i="16"/>
  <c r="AO103" i="16"/>
  <c r="AO105" i="16"/>
  <c r="AQ114" i="16"/>
  <c r="AO120" i="16"/>
  <c r="AO129" i="16"/>
  <c r="AO132" i="16"/>
  <c r="AQ133" i="16"/>
  <c r="AO144" i="16"/>
  <c r="AO153" i="16"/>
  <c r="AO156" i="16"/>
  <c r="AQ157" i="16"/>
  <c r="AO170" i="16"/>
  <c r="AO177" i="16"/>
  <c r="AO179" i="16"/>
  <c r="AO194" i="16"/>
  <c r="AO207" i="16"/>
  <c r="AQ208" i="16"/>
  <c r="AO5" i="15"/>
  <c r="AQ6" i="15"/>
  <c r="AO18" i="15"/>
  <c r="AO28" i="15"/>
  <c r="AO34" i="15"/>
  <c r="AO43" i="15"/>
  <c r="AQ52" i="15"/>
  <c r="AO59" i="15"/>
  <c r="AQ73" i="15"/>
  <c r="AQ85" i="15"/>
  <c r="AQ89" i="15"/>
  <c r="AQ93" i="15"/>
  <c r="AO98" i="15"/>
  <c r="AQ101" i="15"/>
  <c r="AQ105" i="15"/>
  <c r="AQ109" i="15"/>
  <c r="AO126" i="15"/>
  <c r="AQ129" i="15"/>
  <c r="AO142" i="15"/>
  <c r="AQ145" i="15"/>
  <c r="AO158" i="15"/>
  <c r="AQ161" i="15"/>
  <c r="AO176" i="15"/>
  <c r="AQ179" i="15"/>
  <c r="AO192" i="15"/>
  <c r="AQ196" i="15"/>
  <c r="AO209" i="15"/>
  <c r="AQ212" i="15"/>
  <c r="AO7" i="14"/>
  <c r="AQ11" i="14"/>
  <c r="AO24" i="14"/>
  <c r="AQ27" i="14"/>
  <c r="AO40" i="14"/>
  <c r="AQ41" i="14"/>
  <c r="AQ43" i="14"/>
  <c r="AQ47" i="14"/>
  <c r="AQ51" i="14"/>
  <c r="AQ55" i="14"/>
  <c r="AQ59" i="14"/>
  <c r="AQ63" i="14"/>
  <c r="AQ67" i="14"/>
  <c r="AQ71" i="14"/>
  <c r="AQ75" i="14"/>
  <c r="AQ79" i="14"/>
  <c r="AQ83" i="14"/>
  <c r="AQ87" i="14"/>
  <c r="AQ91" i="14"/>
  <c r="AQ95" i="14"/>
  <c r="AQ99" i="14"/>
  <c r="AQ103" i="14"/>
  <c r="AQ107" i="14"/>
  <c r="AQ111" i="14"/>
  <c r="AQ115" i="14"/>
  <c r="AQ119" i="14"/>
  <c r="AQ123" i="14"/>
  <c r="AQ127" i="14"/>
  <c r="AQ138" i="14"/>
  <c r="AO139" i="14"/>
  <c r="AO144" i="14"/>
  <c r="AQ147" i="14"/>
  <c r="AQ164" i="14"/>
  <c r="AO165" i="14"/>
  <c r="AO169" i="14"/>
  <c r="AO171" i="14"/>
  <c r="AQ180" i="14"/>
  <c r="AO181" i="14"/>
  <c r="AQ183" i="14"/>
  <c r="AO185" i="14"/>
  <c r="AO218" i="14"/>
  <c r="AQ21" i="12"/>
  <c r="AQ37" i="12"/>
  <c r="AQ53" i="12"/>
  <c r="AQ69" i="12"/>
  <c r="AQ85" i="12"/>
  <c r="AQ101" i="12"/>
  <c r="AO212" i="21"/>
  <c r="AO155" i="11"/>
  <c r="AO202" i="11"/>
  <c r="AQ126" i="17"/>
  <c r="AO148" i="17"/>
  <c r="AQ149" i="17"/>
  <c r="AQ158" i="17"/>
  <c r="AQ183" i="17"/>
  <c r="AQ192" i="17"/>
  <c r="AO215" i="17"/>
  <c r="AO222" i="18"/>
  <c r="AQ11" i="16"/>
  <c r="AQ17" i="16"/>
  <c r="AQ34" i="16"/>
  <c r="AQ43" i="16"/>
  <c r="AO56" i="16"/>
  <c r="AQ57" i="16"/>
  <c r="AQ59" i="16"/>
  <c r="AQ67" i="16"/>
  <c r="AO72" i="16"/>
  <c r="AQ73" i="16"/>
  <c r="AO76" i="16"/>
  <c r="AQ90" i="16"/>
  <c r="AQ107" i="16"/>
  <c r="AQ138" i="16"/>
  <c r="AQ144" i="16"/>
  <c r="AQ164" i="16"/>
  <c r="AQ170" i="16"/>
  <c r="AO186" i="16"/>
  <c r="AQ194" i="16"/>
  <c r="AQ213" i="16"/>
  <c r="AQ12" i="15"/>
  <c r="AQ28" i="15"/>
  <c r="AQ53" i="15"/>
  <c r="AQ66" i="15"/>
  <c r="AO71" i="15"/>
  <c r="AQ74" i="15"/>
  <c r="AO75" i="15"/>
  <c r="AQ82" i="15"/>
  <c r="AQ90" i="15"/>
  <c r="AO95" i="15"/>
  <c r="AQ98" i="15"/>
  <c r="AO103" i="15"/>
  <c r="AQ106" i="15"/>
  <c r="AO107" i="15"/>
  <c r="AQ120" i="15"/>
  <c r="AQ123" i="15"/>
  <c r="AQ126" i="15"/>
  <c r="AQ136" i="15"/>
  <c r="AQ139" i="15"/>
  <c r="AQ142" i="15"/>
  <c r="AQ152" i="15"/>
  <c r="AQ155" i="15"/>
  <c r="AQ158" i="15"/>
  <c r="AQ170" i="15"/>
  <c r="AO171" i="15"/>
  <c r="AQ176" i="15"/>
  <c r="AQ186" i="15"/>
  <c r="AQ189" i="15"/>
  <c r="AQ192" i="15"/>
  <c r="AQ203" i="15"/>
  <c r="AQ206" i="15"/>
  <c r="AO208" i="15"/>
  <c r="AQ209" i="15"/>
  <c r="AQ219" i="15"/>
  <c r="AQ222" i="15"/>
  <c r="AO224" i="15"/>
  <c r="AQ7" i="14"/>
  <c r="AQ18" i="14"/>
  <c r="AQ24" i="14"/>
  <c r="AQ34" i="14"/>
  <c r="AO39" i="14"/>
  <c r="AQ40" i="14"/>
  <c r="AQ48" i="14"/>
  <c r="AQ56" i="14"/>
  <c r="AQ64" i="14"/>
  <c r="AQ72" i="14"/>
  <c r="AQ80" i="14"/>
  <c r="AQ88" i="14"/>
  <c r="AQ96" i="14"/>
  <c r="AQ104" i="14"/>
  <c r="AQ112" i="14"/>
  <c r="AQ120" i="14"/>
  <c r="AQ128" i="14"/>
  <c r="AO137" i="14"/>
  <c r="AQ154" i="14"/>
  <c r="AQ165" i="14"/>
  <c r="AQ181" i="14"/>
  <c r="AQ11" i="13"/>
  <c r="AO125" i="21"/>
  <c r="AO124" i="17"/>
  <c r="AQ148" i="17"/>
  <c r="AO149" i="17"/>
  <c r="AQ168" i="17"/>
  <c r="AO169" i="17"/>
  <c r="AQ182" i="17"/>
  <c r="AO190" i="17"/>
  <c r="AQ201" i="17"/>
  <c r="AO202" i="17"/>
  <c r="AQ215" i="17"/>
  <c r="AO7" i="18"/>
  <c r="AO52" i="18"/>
  <c r="AO64" i="18"/>
  <c r="AO68" i="18"/>
  <c r="AO136" i="18"/>
  <c r="AQ179" i="18"/>
  <c r="AO224" i="18"/>
  <c r="AQ9" i="16"/>
  <c r="AO15" i="16"/>
  <c r="AO20" i="16"/>
  <c r="AQ21" i="16"/>
  <c r="AO39" i="16"/>
  <c r="AQ50" i="16"/>
  <c r="AO55" i="16"/>
  <c r="AQ66" i="16"/>
  <c r="AO73" i="16"/>
  <c r="AQ82" i="16"/>
  <c r="AO95" i="16"/>
  <c r="AQ96" i="16"/>
  <c r="AO111" i="16"/>
  <c r="AQ130" i="16"/>
  <c r="AO136" i="16"/>
  <c r="AQ139" i="16"/>
  <c r="AO140" i="16"/>
  <c r="AQ141" i="16"/>
  <c r="AQ154" i="16"/>
  <c r="AO160" i="16"/>
  <c r="AO166" i="16"/>
  <c r="AQ180" i="16"/>
  <c r="AO185" i="16"/>
  <c r="AQ186" i="16"/>
  <c r="AO190" i="16"/>
  <c r="AQ205" i="16"/>
  <c r="AO211" i="16"/>
  <c r="AO9" i="15"/>
  <c r="AO26" i="15"/>
  <c r="AQ29" i="15"/>
  <c r="AO33" i="15"/>
  <c r="AQ47" i="15"/>
  <c r="AO52" i="15"/>
  <c r="AQ63" i="15"/>
  <c r="AO68" i="15"/>
  <c r="AQ71" i="15"/>
  <c r="AO72" i="15"/>
  <c r="AO80" i="15"/>
  <c r="AO84" i="15"/>
  <c r="AO85" i="15"/>
  <c r="AQ87" i="15"/>
  <c r="AO92" i="15"/>
  <c r="AO96" i="15"/>
  <c r="AO43" i="14"/>
  <c r="AO47" i="14"/>
  <c r="AO59" i="14"/>
  <c r="AQ8" i="11"/>
  <c r="AQ191" i="14"/>
  <c r="AO196" i="14"/>
  <c r="AO203" i="14"/>
  <c r="AO211" i="14"/>
  <c r="AQ212" i="14"/>
  <c r="AO7" i="13"/>
  <c r="AQ8" i="13"/>
  <c r="AO11" i="13"/>
  <c r="AO20" i="13"/>
  <c r="AQ28" i="13"/>
  <c r="AO35" i="13"/>
  <c r="AQ38" i="13"/>
  <c r="AO50" i="13"/>
  <c r="AO56" i="13"/>
  <c r="AO68" i="13"/>
  <c r="AO72" i="13"/>
  <c r="AO89" i="13"/>
  <c r="AO93" i="13"/>
  <c r="AQ96" i="13"/>
  <c r="AO97" i="13"/>
  <c r="AO101" i="13"/>
  <c r="AO116" i="13"/>
  <c r="AO119" i="13"/>
  <c r="AO126" i="13"/>
  <c r="AO130" i="13"/>
  <c r="AO141" i="13"/>
  <c r="AO145" i="13"/>
  <c r="AO156" i="13"/>
  <c r="AO183" i="13"/>
  <c r="AO187" i="13"/>
  <c r="AO191" i="13"/>
  <c r="AO203" i="13"/>
  <c r="AO218" i="13"/>
  <c r="AQ220" i="13"/>
  <c r="AO224" i="13"/>
  <c r="AO14" i="12"/>
  <c r="AQ17" i="12"/>
  <c r="AO30" i="12"/>
  <c r="AO40" i="12"/>
  <c r="AO46" i="12"/>
  <c r="AO62" i="12"/>
  <c r="AQ65" i="12"/>
  <c r="AO72" i="12"/>
  <c r="AO78" i="12"/>
  <c r="AO88" i="12"/>
  <c r="AO94" i="12"/>
  <c r="AQ97" i="12"/>
  <c r="AO110" i="12"/>
  <c r="AQ124" i="12"/>
  <c r="AQ132" i="12"/>
  <c r="AQ140" i="12"/>
  <c r="AQ148" i="12"/>
  <c r="AQ156" i="12"/>
  <c r="AQ166" i="12"/>
  <c r="AQ190" i="12"/>
  <c r="AQ199" i="12"/>
  <c r="AQ207" i="12"/>
  <c r="AQ215" i="12"/>
  <c r="AQ7" i="21"/>
  <c r="AO8" i="21"/>
  <c r="AO13" i="21"/>
  <c r="AO17" i="21"/>
  <c r="AQ23" i="21"/>
  <c r="AO42" i="21"/>
  <c r="AO46" i="21"/>
  <c r="AQ49" i="21"/>
  <c r="AO50" i="21"/>
  <c r="AO57" i="21"/>
  <c r="AO61" i="21"/>
  <c r="AQ67" i="21"/>
  <c r="AO81" i="21"/>
  <c r="AO84" i="21"/>
  <c r="AO85" i="21"/>
  <c r="AQ90" i="21"/>
  <c r="AO95" i="21"/>
  <c r="AQ101" i="21"/>
  <c r="AO110" i="21"/>
  <c r="AO117" i="21"/>
  <c r="AO121" i="21"/>
  <c r="AQ130" i="21"/>
  <c r="AQ134" i="21"/>
  <c r="AQ142" i="21"/>
  <c r="AO154" i="21"/>
  <c r="AO160" i="21"/>
  <c r="AO174" i="21"/>
  <c r="AQ188" i="21"/>
  <c r="AO200" i="21"/>
  <c r="AO204" i="21"/>
  <c r="AQ207" i="21"/>
  <c r="AQ218" i="21"/>
  <c r="AO223" i="21"/>
  <c r="AO5" i="11"/>
  <c r="AO8" i="11"/>
  <c r="AO16" i="11"/>
  <c r="AQ30" i="11"/>
  <c r="AO31" i="11"/>
  <c r="AO35" i="11"/>
  <c r="AQ44" i="11"/>
  <c r="AO57" i="11"/>
  <c r="AO64" i="11"/>
  <c r="AO68" i="11"/>
  <c r="AO74" i="11"/>
  <c r="AO86" i="11"/>
  <c r="AO111" i="11"/>
  <c r="AO115" i="11"/>
  <c r="AO122" i="11"/>
  <c r="AO129" i="11"/>
  <c r="AO143" i="11"/>
  <c r="AO147" i="11"/>
  <c r="AO178" i="11"/>
  <c r="AO186" i="11"/>
  <c r="AO193" i="11"/>
  <c r="AO198" i="11"/>
  <c r="AO220" i="11"/>
  <c r="AO14" i="10"/>
  <c r="AO191" i="10"/>
  <c r="AO213" i="9"/>
  <c r="AO140" i="8"/>
  <c r="AQ187" i="14"/>
  <c r="AQ189" i="14"/>
  <c r="AQ224" i="14"/>
  <c r="AQ14" i="13"/>
  <c r="AO27" i="13"/>
  <c r="AQ39" i="13"/>
  <c r="AQ50" i="13"/>
  <c r="AQ64" i="13"/>
  <c r="AQ68" i="13"/>
  <c r="AQ79" i="13"/>
  <c r="AQ93" i="13"/>
  <c r="AO98" i="13"/>
  <c r="AQ108" i="13"/>
  <c r="AO109" i="13"/>
  <c r="AO113" i="13"/>
  <c r="AQ122" i="13"/>
  <c r="AQ126" i="13"/>
  <c r="AQ134" i="13"/>
  <c r="AO135" i="13"/>
  <c r="AQ139" i="13"/>
  <c r="AQ141" i="13"/>
  <c r="AQ145" i="13"/>
  <c r="AQ147" i="13"/>
  <c r="AQ152" i="13"/>
  <c r="AQ156" i="13"/>
  <c r="AQ169" i="13"/>
  <c r="AQ183" i="13"/>
  <c r="AO184" i="13"/>
  <c r="AQ187" i="13"/>
  <c r="AO188" i="13"/>
  <c r="AQ199" i="13"/>
  <c r="AQ203" i="13"/>
  <c r="AQ218" i="13"/>
  <c r="AQ7" i="12"/>
  <c r="AQ14" i="12"/>
  <c r="AQ24" i="12"/>
  <c r="AO25" i="12"/>
  <c r="AQ27" i="12"/>
  <c r="AQ30" i="12"/>
  <c r="AQ40" i="12"/>
  <c r="AQ46" i="12"/>
  <c r="AQ56" i="12"/>
  <c r="AQ62" i="12"/>
  <c r="AQ72" i="12"/>
  <c r="AQ78" i="12"/>
  <c r="AQ88" i="12"/>
  <c r="AQ94" i="12"/>
  <c r="AQ104" i="12"/>
  <c r="AQ107" i="12"/>
  <c r="AQ110" i="12"/>
  <c r="AQ121" i="12"/>
  <c r="AQ129" i="12"/>
  <c r="AQ137" i="12"/>
  <c r="AQ145" i="12"/>
  <c r="AQ153" i="12"/>
  <c r="AQ161" i="12"/>
  <c r="AQ171" i="12"/>
  <c r="AQ179" i="12"/>
  <c r="AQ187" i="12"/>
  <c r="AQ196" i="12"/>
  <c r="AQ204" i="12"/>
  <c r="AQ212" i="12"/>
  <c r="AQ220" i="12"/>
  <c r="AQ8" i="21"/>
  <c r="AQ13" i="21"/>
  <c r="AQ15" i="21"/>
  <c r="AQ17" i="21"/>
  <c r="AO33" i="21"/>
  <c r="AO36" i="21"/>
  <c r="AQ42" i="21"/>
  <c r="AQ44" i="21"/>
  <c r="AQ46" i="21"/>
  <c r="AQ50" i="21"/>
  <c r="AQ52" i="21"/>
  <c r="AQ57" i="21"/>
  <c r="AQ59" i="21"/>
  <c r="AQ61" i="21"/>
  <c r="AO62" i="21"/>
  <c r="AQ76" i="21"/>
  <c r="AQ81" i="21"/>
  <c r="AQ99" i="21"/>
  <c r="AQ104" i="21"/>
  <c r="AQ106" i="21"/>
  <c r="AQ110" i="21"/>
  <c r="AQ115" i="21"/>
  <c r="AQ117" i="21"/>
  <c r="AQ121" i="21"/>
  <c r="AQ123" i="21"/>
  <c r="AO128" i="21"/>
  <c r="AQ143" i="21"/>
  <c r="AQ154" i="21"/>
  <c r="AQ160" i="21"/>
  <c r="AQ170" i="21"/>
  <c r="AO171" i="21"/>
  <c r="AQ174" i="21"/>
  <c r="AQ185" i="21"/>
  <c r="AQ200" i="21"/>
  <c r="AO201" i="21"/>
  <c r="AQ204" i="21"/>
  <c r="AQ215" i="21"/>
  <c r="AO216" i="21"/>
  <c r="AO220" i="21"/>
  <c r="AQ12" i="11"/>
  <c r="AQ16" i="11"/>
  <c r="AQ24" i="11"/>
  <c r="AQ29" i="11"/>
  <c r="AQ31" i="11"/>
  <c r="AQ35" i="11"/>
  <c r="AQ37" i="11"/>
  <c r="AO42" i="11"/>
  <c r="AQ57" i="11"/>
  <c r="AQ68" i="11"/>
  <c r="AQ74" i="11"/>
  <c r="AO79" i="11"/>
  <c r="AQ82" i="11"/>
  <c r="AO83" i="11"/>
  <c r="AQ97" i="11"/>
  <c r="AO105" i="11"/>
  <c r="AQ111" i="11"/>
  <c r="AO112" i="11"/>
  <c r="AO113" i="11"/>
  <c r="AQ115" i="11"/>
  <c r="AO116" i="11"/>
  <c r="AQ129" i="11"/>
  <c r="AO134" i="11"/>
  <c r="AQ135" i="11"/>
  <c r="AO137" i="11"/>
  <c r="AQ143" i="11"/>
  <c r="AO144" i="11"/>
  <c r="AQ147" i="11"/>
  <c r="AQ158" i="11"/>
  <c r="AO159" i="11"/>
  <c r="AO165" i="11"/>
  <c r="AQ174" i="11"/>
  <c r="AQ178" i="11"/>
  <c r="AQ186" i="11"/>
  <c r="AO187" i="11"/>
  <c r="AQ191" i="11"/>
  <c r="AQ193" i="11"/>
  <c r="AO194" i="11"/>
  <c r="AQ198" i="11"/>
  <c r="AO199" i="11"/>
  <c r="AQ200" i="11"/>
  <c r="AO205" i="11"/>
  <c r="AO217" i="11"/>
  <c r="AQ220" i="11"/>
  <c r="AQ14" i="10"/>
  <c r="AO224" i="10"/>
  <c r="AO23" i="9"/>
  <c r="AO60" i="8"/>
  <c r="AO51" i="20"/>
  <c r="AO209" i="14"/>
  <c r="AQ218" i="14"/>
  <c r="AO222" i="14"/>
  <c r="AQ5" i="13"/>
  <c r="AO12" i="13"/>
  <c r="AO16" i="13"/>
  <c r="AQ36" i="13"/>
  <c r="AO37" i="13"/>
  <c r="AO41" i="13"/>
  <c r="AQ47" i="13"/>
  <c r="AO55" i="13"/>
  <c r="AQ61" i="13"/>
  <c r="AO62" i="13"/>
  <c r="AQ65" i="13"/>
  <c r="AO66" i="13"/>
  <c r="AO77" i="13"/>
  <c r="AO81" i="13"/>
  <c r="AQ90" i="13"/>
  <c r="AQ109" i="13"/>
  <c r="AO110" i="13"/>
  <c r="AQ127" i="13"/>
  <c r="AO132" i="13"/>
  <c r="AO133" i="13"/>
  <c r="AQ135" i="13"/>
  <c r="AO136" i="13"/>
  <c r="AQ153" i="13"/>
  <c r="AO154" i="13"/>
  <c r="AO167" i="13"/>
  <c r="AO171" i="13"/>
  <c r="AQ180" i="13"/>
  <c r="AQ192" i="13"/>
  <c r="AO201" i="13"/>
  <c r="AO216" i="13"/>
  <c r="AO5" i="12"/>
  <c r="AO22" i="12"/>
  <c r="AQ25" i="12"/>
  <c r="AO38" i="12"/>
  <c r="AQ41" i="12"/>
  <c r="AO54" i="12"/>
  <c r="AQ57" i="12"/>
  <c r="AO64" i="12"/>
  <c r="AO86" i="12"/>
  <c r="AO96" i="12"/>
  <c r="AO102" i="12"/>
  <c r="AO112" i="12"/>
  <c r="AQ118" i="12"/>
  <c r="AO119" i="12"/>
  <c r="AO123" i="12"/>
  <c r="AO127" i="12"/>
  <c r="AQ134" i="12"/>
  <c r="AO135" i="12"/>
  <c r="AO139" i="12"/>
  <c r="AO143" i="12"/>
  <c r="AQ150" i="12"/>
  <c r="AO151" i="12"/>
  <c r="AO155" i="12"/>
  <c r="AQ158" i="12"/>
  <c r="AO169" i="12"/>
  <c r="AO173" i="12"/>
  <c r="AQ176" i="12"/>
  <c r="AO177" i="12"/>
  <c r="AO181" i="12"/>
  <c r="AO186" i="12"/>
  <c r="AO193" i="12"/>
  <c r="AO202" i="12"/>
  <c r="AO210" i="12"/>
  <c r="AO214" i="12"/>
  <c r="AO218" i="12"/>
  <c r="AO222" i="12"/>
  <c r="AQ5" i="21"/>
  <c r="AQ9" i="21"/>
  <c r="AO22" i="21"/>
  <c r="AQ33" i="21"/>
  <c r="AO34" i="21"/>
  <c r="AO37" i="21"/>
  <c r="AQ39" i="21"/>
  <c r="AQ58" i="21"/>
  <c r="AO93" i="21"/>
  <c r="AO97" i="21"/>
  <c r="AQ103" i="21"/>
  <c r="AQ111" i="21"/>
  <c r="AO141" i="21"/>
  <c r="AQ151" i="21"/>
  <c r="AQ167" i="21"/>
  <c r="AO168" i="21"/>
  <c r="AO184" i="21"/>
  <c r="AO187" i="21"/>
  <c r="AQ201" i="21"/>
  <c r="AO210" i="21"/>
  <c r="AQ214" i="21"/>
  <c r="AQ216" i="21"/>
  <c r="AQ220" i="21"/>
  <c r="AO9" i="11"/>
  <c r="AQ25" i="11"/>
  <c r="AQ36" i="11"/>
  <c r="AQ42" i="11"/>
  <c r="AO47" i="11"/>
  <c r="AO51" i="11"/>
  <c r="AO55" i="11"/>
  <c r="AQ79" i="11"/>
  <c r="AO80" i="11"/>
  <c r="AQ83" i="11"/>
  <c r="AO88" i="11"/>
  <c r="AQ94" i="11"/>
  <c r="AO95" i="11"/>
  <c r="AQ108" i="11"/>
  <c r="AQ112" i="11"/>
  <c r="AQ120" i="11"/>
  <c r="AQ126" i="11"/>
  <c r="AQ140" i="11"/>
  <c r="AQ144" i="11"/>
  <c r="AQ152" i="11"/>
  <c r="AQ157" i="11"/>
  <c r="AQ159" i="11"/>
  <c r="AQ165" i="11"/>
  <c r="AQ167" i="11"/>
  <c r="AQ179" i="11"/>
  <c r="AQ187" i="11"/>
  <c r="AQ202" i="11"/>
  <c r="AO204" i="11"/>
  <c r="AQ205" i="11"/>
  <c r="AQ213" i="11"/>
  <c r="AQ217" i="11"/>
  <c r="AQ6" i="10"/>
  <c r="AQ43" i="10"/>
  <c r="AO21" i="20"/>
  <c r="AQ21" i="20"/>
  <c r="AQ18" i="10"/>
  <c r="AQ26" i="10"/>
  <c r="AO27" i="10"/>
  <c r="AQ31" i="10"/>
  <c r="AQ33" i="10"/>
  <c r="AQ37" i="10"/>
  <c r="AO38" i="10"/>
  <c r="AO44" i="10"/>
  <c r="AO56" i="10"/>
  <c r="AQ59" i="10"/>
  <c r="AO81" i="10"/>
  <c r="AO85" i="10"/>
  <c r="AQ88" i="10"/>
  <c r="AQ99" i="10"/>
  <c r="AQ113" i="10"/>
  <c r="AO114" i="10"/>
  <c r="AQ131" i="10"/>
  <c r="AQ145" i="10"/>
  <c r="AO146" i="10"/>
  <c r="AQ149" i="10"/>
  <c r="AO150" i="10"/>
  <c r="AQ160" i="10"/>
  <c r="AO161" i="10"/>
  <c r="AO167" i="10"/>
  <c r="AQ176" i="10"/>
  <c r="AQ184" i="10"/>
  <c r="AQ188" i="10"/>
  <c r="AQ191" i="10"/>
  <c r="AQ199" i="10"/>
  <c r="AO200" i="10"/>
  <c r="AQ217" i="10"/>
  <c r="AQ221" i="10"/>
  <c r="AO8" i="9"/>
  <c r="AQ14" i="9"/>
  <c r="AQ20" i="9"/>
  <c r="AO25" i="9"/>
  <c r="AQ36" i="9"/>
  <c r="AO41" i="9"/>
  <c r="AQ46" i="9"/>
  <c r="AQ52" i="9"/>
  <c r="AO57" i="9"/>
  <c r="AO62" i="9"/>
  <c r="AQ63" i="9"/>
  <c r="AQ65" i="9"/>
  <c r="AO72" i="9"/>
  <c r="AQ79" i="9"/>
  <c r="AQ82" i="9"/>
  <c r="AQ84" i="9"/>
  <c r="AQ86" i="9"/>
  <c r="AQ94" i="9"/>
  <c r="AO95" i="9"/>
  <c r="AQ101" i="9"/>
  <c r="AO102" i="9"/>
  <c r="AQ105" i="9"/>
  <c r="AO121" i="9"/>
  <c r="AO126" i="9"/>
  <c r="AQ139" i="9"/>
  <c r="AQ143" i="9"/>
  <c r="AQ146" i="9"/>
  <c r="AO155" i="9"/>
  <c r="AQ158" i="9"/>
  <c r="AQ167" i="9"/>
  <c r="AO168" i="9"/>
  <c r="AQ171" i="9"/>
  <c r="AO176" i="9"/>
  <c r="AO187" i="9"/>
  <c r="AQ206" i="9"/>
  <c r="AQ210" i="9"/>
  <c r="AQ213" i="9"/>
  <c r="AQ217" i="9"/>
  <c r="AQ8" i="8"/>
  <c r="AQ12" i="8"/>
  <c r="AO14" i="8"/>
  <c r="AQ15" i="8"/>
  <c r="AQ25" i="8"/>
  <c r="AO26" i="8"/>
  <c r="AQ28" i="8"/>
  <c r="AO42" i="8"/>
  <c r="AQ44" i="8"/>
  <c r="AQ47" i="8"/>
  <c r="AQ57" i="8"/>
  <c r="AO58" i="8"/>
  <c r="AQ60" i="8"/>
  <c r="AQ63" i="8"/>
  <c r="AQ73" i="8"/>
  <c r="AO74" i="8"/>
  <c r="AQ76" i="8"/>
  <c r="AQ79" i="8"/>
  <c r="AQ89" i="8"/>
  <c r="AO90" i="8"/>
  <c r="AQ92" i="8"/>
  <c r="AO97" i="8"/>
  <c r="AQ105" i="8"/>
  <c r="AO106" i="8"/>
  <c r="AQ108" i="8"/>
  <c r="AO113" i="8"/>
  <c r="AQ121" i="8"/>
  <c r="AO122" i="8"/>
  <c r="AQ124" i="8"/>
  <c r="AO129" i="8"/>
  <c r="AQ137" i="8"/>
  <c r="AO138" i="8"/>
  <c r="AQ139" i="8"/>
  <c r="AQ140" i="8"/>
  <c r="AO145" i="8"/>
  <c r="AO154" i="8"/>
  <c r="AQ155" i="8"/>
  <c r="AQ156" i="8"/>
  <c r="AO161" i="8"/>
  <c r="AO167" i="8"/>
  <c r="AQ175" i="8"/>
  <c r="AO183" i="8"/>
  <c r="AQ191" i="8"/>
  <c r="AO192" i="8"/>
  <c r="AQ196" i="8"/>
  <c r="AQ207" i="8"/>
  <c r="AO208" i="8"/>
  <c r="AQ221" i="8"/>
  <c r="AO8" i="20"/>
  <c r="AO13" i="20"/>
  <c r="AO17" i="20"/>
  <c r="AO53" i="20"/>
  <c r="AO93" i="20"/>
  <c r="AO97" i="20"/>
  <c r="AO125" i="20"/>
  <c r="AO129" i="20"/>
  <c r="AO21" i="10"/>
  <c r="AQ24" i="10"/>
  <c r="AO50" i="10"/>
  <c r="AO65" i="10"/>
  <c r="AO69" i="10"/>
  <c r="AQ82" i="10"/>
  <c r="AQ93" i="10"/>
  <c r="AO102" i="10"/>
  <c r="AO108" i="10"/>
  <c r="AO120" i="10"/>
  <c r="AO130" i="10"/>
  <c r="AO134" i="10"/>
  <c r="AO140" i="10"/>
  <c r="AO152" i="10"/>
  <c r="AQ171" i="10"/>
  <c r="AO183" i="10"/>
  <c r="AO209" i="10"/>
  <c r="AO216" i="10"/>
  <c r="AQ44" i="9"/>
  <c r="AO60" i="9"/>
  <c r="AO64" i="9"/>
  <c r="AO70" i="9"/>
  <c r="AO74" i="9"/>
  <c r="AO78" i="9"/>
  <c r="AO89" i="9"/>
  <c r="AO127" i="9"/>
  <c r="AO134" i="9"/>
  <c r="AO138" i="9"/>
  <c r="AO142" i="9"/>
  <c r="AO153" i="9"/>
  <c r="AQ180" i="9"/>
  <c r="AO193" i="9"/>
  <c r="AO201" i="9"/>
  <c r="AO205" i="9"/>
  <c r="AO209" i="9"/>
  <c r="AO220" i="9"/>
  <c r="AO7" i="8"/>
  <c r="AO18" i="8"/>
  <c r="AO24" i="8"/>
  <c r="AO34" i="8"/>
  <c r="AO40" i="8"/>
  <c r="AO50" i="8"/>
  <c r="AO56" i="8"/>
  <c r="AO66" i="8"/>
  <c r="AQ68" i="8"/>
  <c r="AO72" i="8"/>
  <c r="AO82" i="8"/>
  <c r="AQ84" i="8"/>
  <c r="AO88" i="8"/>
  <c r="AO98" i="8"/>
  <c r="AQ100" i="8"/>
  <c r="AO104" i="8"/>
  <c r="AO105" i="8"/>
  <c r="AO114" i="8"/>
  <c r="AQ116" i="8"/>
  <c r="AO120" i="8"/>
  <c r="AO130" i="8"/>
  <c r="AQ132" i="8"/>
  <c r="AO136" i="8"/>
  <c r="AO146" i="8"/>
  <c r="AQ148" i="8"/>
  <c r="AO152" i="8"/>
  <c r="AO153" i="8"/>
  <c r="AO164" i="8"/>
  <c r="AO168" i="8"/>
  <c r="AQ181" i="8"/>
  <c r="AO184" i="8"/>
  <c r="AO199" i="8"/>
  <c r="AO224" i="8"/>
  <c r="AQ13" i="20"/>
  <c r="AO18" i="20"/>
  <c r="AQ19" i="20"/>
  <c r="AO28" i="20"/>
  <c r="AO32" i="20"/>
  <c r="AQ42" i="20"/>
  <c r="AO43" i="20"/>
  <c r="AO47" i="20"/>
  <c r="AQ56" i="20"/>
  <c r="AQ68" i="20"/>
  <c r="AO76" i="20"/>
  <c r="AO80" i="20"/>
  <c r="AO86" i="20"/>
  <c r="AQ93" i="20"/>
  <c r="AO98" i="20"/>
  <c r="AO108" i="20"/>
  <c r="AO112" i="20"/>
  <c r="AO118" i="20"/>
  <c r="AQ125" i="20"/>
  <c r="AO130" i="20"/>
  <c r="AQ221" i="20"/>
  <c r="AO192" i="7"/>
  <c r="AO18" i="10"/>
  <c r="AQ21" i="10"/>
  <c r="AQ32" i="10"/>
  <c r="AO33" i="10"/>
  <c r="AQ46" i="10"/>
  <c r="AQ50" i="10"/>
  <c r="AQ58" i="10"/>
  <c r="AO59" i="10"/>
  <c r="AQ63" i="10"/>
  <c r="AQ65" i="10"/>
  <c r="AQ69" i="10"/>
  <c r="AQ71" i="10"/>
  <c r="AO76" i="10"/>
  <c r="AO88" i="10"/>
  <c r="AQ91" i="10"/>
  <c r="AQ102" i="10"/>
  <c r="AQ108" i="10"/>
  <c r="AO113" i="10"/>
  <c r="AQ116" i="10"/>
  <c r="AO117" i="10"/>
  <c r="AQ130" i="10"/>
  <c r="AQ134" i="10"/>
  <c r="AQ140" i="10"/>
  <c r="AO145" i="10"/>
  <c r="AQ148" i="10"/>
  <c r="AQ165" i="10"/>
  <c r="AQ179" i="10"/>
  <c r="AO180" i="10"/>
  <c r="AQ181" i="10"/>
  <c r="AQ189" i="10"/>
  <c r="AQ194" i="10"/>
  <c r="AO199" i="10"/>
  <c r="AO203" i="10"/>
  <c r="AQ204" i="10"/>
  <c r="AO9" i="9"/>
  <c r="AQ11" i="9"/>
  <c r="AQ13" i="9"/>
  <c r="AO20" i="9"/>
  <c r="AO26" i="9"/>
  <c r="AQ27" i="9"/>
  <c r="AQ29" i="9"/>
  <c r="AO36" i="9"/>
  <c r="AQ43" i="9"/>
  <c r="AQ45" i="9"/>
  <c r="AO52" i="9"/>
  <c r="AQ64" i="9"/>
  <c r="AQ70" i="9"/>
  <c r="AQ78" i="9"/>
  <c r="AQ80" i="9"/>
  <c r="AQ85" i="9"/>
  <c r="AO86" i="9"/>
  <c r="AQ89" i="9"/>
  <c r="AQ106" i="9"/>
  <c r="AQ123" i="9"/>
  <c r="AQ127" i="9"/>
  <c r="AQ132" i="9"/>
  <c r="AQ134" i="9"/>
  <c r="AQ142" i="9"/>
  <c r="AQ144" i="9"/>
  <c r="AQ149" i="9"/>
  <c r="AO150" i="9"/>
  <c r="AQ153" i="9"/>
  <c r="AO171" i="9"/>
  <c r="AQ189" i="9"/>
  <c r="AQ193" i="9"/>
  <c r="AQ199" i="9"/>
  <c r="AQ201" i="9"/>
  <c r="AO206" i="9"/>
  <c r="AQ209" i="9"/>
  <c r="AO210" i="9"/>
  <c r="AQ211" i="9"/>
  <c r="AQ216" i="9"/>
  <c r="AO217" i="9"/>
  <c r="AQ220" i="9"/>
  <c r="AO15" i="8"/>
  <c r="AQ18" i="8"/>
  <c r="AQ34" i="8"/>
  <c r="AO47" i="8"/>
  <c r="AQ50" i="8"/>
  <c r="AO57" i="8"/>
  <c r="AO63" i="8"/>
  <c r="AQ66" i="8"/>
  <c r="AO79" i="8"/>
  <c r="AQ82" i="8"/>
  <c r="AO95" i="8"/>
  <c r="AQ98" i="8"/>
  <c r="AO111" i="8"/>
  <c r="AQ114" i="8"/>
  <c r="AQ130" i="8"/>
  <c r="AO143" i="8"/>
  <c r="AQ146" i="8"/>
  <c r="AO159" i="8"/>
  <c r="AQ164" i="8"/>
  <c r="AO165" i="8"/>
  <c r="AQ168" i="8"/>
  <c r="AQ184" i="8"/>
  <c r="AO191" i="8"/>
  <c r="AQ194" i="8"/>
  <c r="AQ199" i="8"/>
  <c r="AQ210" i="8"/>
  <c r="AQ9" i="20"/>
  <c r="AQ24" i="20"/>
  <c r="AQ28" i="20"/>
  <c r="AQ36" i="20"/>
  <c r="AO45" i="20"/>
  <c r="AO49" i="20"/>
  <c r="AO54" i="20"/>
  <c r="AQ55" i="20"/>
  <c r="AO66" i="20"/>
  <c r="AQ67" i="20"/>
  <c r="AQ69" i="20"/>
  <c r="AO70" i="20"/>
  <c r="AQ71" i="20"/>
  <c r="AQ80" i="20"/>
  <c r="AQ86" i="20"/>
  <c r="AO91" i="20"/>
  <c r="AQ94" i="20"/>
  <c r="AO95" i="20"/>
  <c r="AQ98" i="20"/>
  <c r="AO102" i="20"/>
  <c r="AQ103" i="20"/>
  <c r="AQ112" i="20"/>
  <c r="AQ118" i="20"/>
  <c r="AO123" i="20"/>
  <c r="AQ126" i="20"/>
  <c r="AO127" i="20"/>
  <c r="AO134" i="20"/>
  <c r="AQ135" i="20"/>
  <c r="AO140" i="20"/>
  <c r="AO144" i="20"/>
  <c r="AO150" i="20"/>
  <c r="AQ157" i="20"/>
  <c r="AO164" i="20"/>
  <c r="AO178" i="20"/>
  <c r="AO184" i="20"/>
  <c r="AO197" i="20"/>
  <c r="AQ200" i="20"/>
  <c r="AO214" i="20"/>
  <c r="AO8" i="7"/>
  <c r="AQ27" i="7"/>
  <c r="AQ38" i="7"/>
  <c r="AO47" i="7"/>
  <c r="AQ53" i="7"/>
  <c r="AO54" i="7"/>
  <c r="AQ57" i="7"/>
  <c r="AO62" i="7"/>
  <c r="AO73" i="7"/>
  <c r="AO81" i="7"/>
  <c r="AQ91" i="7"/>
  <c r="AQ94" i="7"/>
  <c r="AQ96" i="7"/>
  <c r="AO99" i="7"/>
  <c r="AO103" i="7"/>
  <c r="AQ104" i="7"/>
  <c r="AQ106" i="7"/>
  <c r="AO107" i="7"/>
  <c r="AQ108" i="7"/>
  <c r="AQ113" i="7"/>
  <c r="AO114" i="7"/>
  <c r="AO118" i="7"/>
  <c r="AO122" i="7"/>
  <c r="AO133" i="7"/>
  <c r="AO141" i="7"/>
  <c r="AQ147" i="7"/>
  <c r="AQ151" i="7"/>
  <c r="AQ155" i="7"/>
  <c r="AQ160" i="7"/>
  <c r="AQ164" i="7"/>
  <c r="AO165" i="7"/>
  <c r="AQ170" i="7"/>
  <c r="AQ172" i="7"/>
  <c r="AO173" i="7"/>
  <c r="AQ174" i="7"/>
  <c r="AQ179" i="7"/>
  <c r="AO180" i="7"/>
  <c r="AQ183" i="7"/>
  <c r="AO188" i="7"/>
  <c r="AO200" i="7"/>
  <c r="AO201" i="7"/>
  <c r="AQ214" i="7"/>
  <c r="AQ216" i="7"/>
  <c r="AQ218" i="7"/>
  <c r="AO7" i="6"/>
  <c r="AQ11" i="6"/>
  <c r="AO12" i="6"/>
  <c r="AQ19" i="6"/>
  <c r="AO20" i="6"/>
  <c r="AO24" i="6"/>
  <c r="AQ27" i="6"/>
  <c r="AO28" i="6"/>
  <c r="AO32" i="6"/>
  <c r="AQ35" i="6"/>
  <c r="AO36" i="6"/>
  <c r="AO40" i="6"/>
  <c r="AQ43" i="6"/>
  <c r="AO44" i="6"/>
  <c r="AO48" i="6"/>
  <c r="AQ51" i="6"/>
  <c r="AO52" i="6"/>
  <c r="AO56" i="6"/>
  <c r="AQ59" i="6"/>
  <c r="AO60" i="6"/>
  <c r="AO64" i="6"/>
  <c r="AO52" i="4"/>
  <c r="AQ144" i="20"/>
  <c r="AQ150" i="20"/>
  <c r="AQ158" i="20"/>
  <c r="AO159" i="20"/>
  <c r="AQ164" i="20"/>
  <c r="AQ178" i="20"/>
  <c r="AQ184" i="20"/>
  <c r="AQ192" i="20"/>
  <c r="AQ197" i="20"/>
  <c r="AQ214" i="20"/>
  <c r="AQ224" i="20"/>
  <c r="AQ8" i="7"/>
  <c r="AQ43" i="7"/>
  <c r="AQ47" i="7"/>
  <c r="AQ52" i="7"/>
  <c r="AQ54" i="7"/>
  <c r="AQ62" i="7"/>
  <c r="AQ64" i="7"/>
  <c r="AQ69" i="7"/>
  <c r="AQ73" i="7"/>
  <c r="AO90" i="7"/>
  <c r="AQ103" i="7"/>
  <c r="AQ112" i="7"/>
  <c r="AQ114" i="7"/>
  <c r="AO115" i="7"/>
  <c r="AQ120" i="7"/>
  <c r="AQ122" i="7"/>
  <c r="AQ124" i="7"/>
  <c r="AQ129" i="7"/>
  <c r="AO138" i="7"/>
  <c r="AQ165" i="7"/>
  <c r="AQ169" i="7"/>
  <c r="AQ173" i="7"/>
  <c r="AQ178" i="7"/>
  <c r="AQ180" i="7"/>
  <c r="AQ188" i="7"/>
  <c r="AQ190" i="7"/>
  <c r="AQ196" i="7"/>
  <c r="AQ7" i="6"/>
  <c r="AO8" i="6"/>
  <c r="AQ16" i="6"/>
  <c r="AQ24" i="6"/>
  <c r="AQ28" i="6"/>
  <c r="AQ32" i="6"/>
  <c r="AQ36" i="6"/>
  <c r="AQ40" i="6"/>
  <c r="AQ44" i="6"/>
  <c r="AQ48" i="6"/>
  <c r="AQ56" i="6"/>
  <c r="AQ60" i="6"/>
  <c r="AQ64" i="6"/>
  <c r="AQ87" i="5"/>
  <c r="AQ141" i="20"/>
  <c r="AQ147" i="20"/>
  <c r="AO156" i="20"/>
  <c r="AO157" i="20"/>
  <c r="AO161" i="20"/>
  <c r="AO190" i="20"/>
  <c r="AO191" i="20"/>
  <c r="AO196" i="20"/>
  <c r="AO206" i="20"/>
  <c r="AO222" i="20"/>
  <c r="AO22" i="7"/>
  <c r="AQ25" i="7"/>
  <c r="AO30" i="7"/>
  <c r="AO168" i="7"/>
  <c r="AO214" i="7"/>
  <c r="AQ70" i="6"/>
  <c r="AO75" i="6"/>
  <c r="AO79" i="6"/>
  <c r="AO83" i="6"/>
  <c r="AQ86" i="6"/>
  <c r="AO87" i="6"/>
  <c r="AO91" i="6"/>
  <c r="AO95" i="6"/>
  <c r="AO99" i="6"/>
  <c r="AO103" i="6"/>
  <c r="AO107" i="6"/>
  <c r="AO111" i="6"/>
  <c r="AO115" i="6"/>
  <c r="AO119" i="6"/>
  <c r="AO123" i="6"/>
  <c r="AO127" i="6"/>
  <c r="AO131" i="6"/>
  <c r="AO135" i="6"/>
  <c r="AO139" i="6"/>
  <c r="AO143" i="6"/>
  <c r="AO164" i="6"/>
  <c r="AO174" i="6"/>
  <c r="AO182" i="6"/>
  <c r="AO189" i="6"/>
  <c r="AO204" i="6"/>
  <c r="AO212" i="6"/>
  <c r="AO18" i="5"/>
  <c r="AO24" i="5"/>
  <c r="AO32" i="5"/>
  <c r="AO36" i="5"/>
  <c r="AO65" i="5"/>
  <c r="AO76" i="5"/>
  <c r="AQ85" i="5"/>
  <c r="AO94" i="5"/>
  <c r="AO98" i="5"/>
  <c r="AQ117" i="5"/>
  <c r="AO126" i="5"/>
  <c r="AO130" i="5"/>
  <c r="AO134" i="5"/>
  <c r="AO137" i="5"/>
  <c r="AO151" i="5"/>
  <c r="AO161" i="5"/>
  <c r="AO167" i="5"/>
  <c r="AO170" i="5"/>
  <c r="AO176" i="5"/>
  <c r="AO180" i="5"/>
  <c r="AO184" i="5"/>
  <c r="AO191" i="5"/>
  <c r="AO212" i="5"/>
  <c r="AO216" i="5"/>
  <c r="AO223" i="5"/>
  <c r="AO6" i="4"/>
  <c r="AO27" i="4"/>
  <c r="AO31" i="4"/>
  <c r="AO38" i="4"/>
  <c r="AO49" i="4"/>
  <c r="AO62" i="4"/>
  <c r="AO66" i="4"/>
  <c r="AO76" i="4"/>
  <c r="AO119" i="4"/>
  <c r="AO88" i="3"/>
  <c r="AO108" i="3"/>
  <c r="AQ67" i="6"/>
  <c r="AQ75" i="6"/>
  <c r="AO76" i="6"/>
  <c r="AQ79" i="6"/>
  <c r="AQ83" i="6"/>
  <c r="AQ91" i="6"/>
  <c r="AO92" i="6"/>
  <c r="AQ99" i="6"/>
  <c r="AQ103" i="6"/>
  <c r="AQ107" i="6"/>
  <c r="AQ111" i="6"/>
  <c r="AQ115" i="6"/>
  <c r="AQ123" i="6"/>
  <c r="AO124" i="6"/>
  <c r="AQ127" i="6"/>
  <c r="AQ131" i="6"/>
  <c r="AO132" i="6"/>
  <c r="AQ139" i="6"/>
  <c r="AO140" i="6"/>
  <c r="AQ143" i="6"/>
  <c r="AO144" i="6"/>
  <c r="AQ154" i="6"/>
  <c r="AO155" i="6"/>
  <c r="AO159" i="6"/>
  <c r="AQ170" i="6"/>
  <c r="AQ174" i="6"/>
  <c r="AO179" i="6"/>
  <c r="AQ182" i="6"/>
  <c r="AQ187" i="6"/>
  <c r="AQ193" i="6"/>
  <c r="AQ196" i="6"/>
  <c r="AO201" i="6"/>
  <c r="AO206" i="6"/>
  <c r="AO209" i="6"/>
  <c r="AO213" i="6"/>
  <c r="AQ216" i="6"/>
  <c r="AQ6" i="5"/>
  <c r="AQ18" i="5"/>
  <c r="AQ24" i="5"/>
  <c r="AO25" i="5"/>
  <c r="AQ32" i="5"/>
  <c r="AO33" i="5"/>
  <c r="AQ36" i="5"/>
  <c r="AO37" i="5"/>
  <c r="AO44" i="5"/>
  <c r="AQ45" i="5"/>
  <c r="AQ47" i="5"/>
  <c r="AO58" i="5"/>
  <c r="AO62" i="5"/>
  <c r="AO70" i="5"/>
  <c r="AQ76" i="5"/>
  <c r="AO77" i="5"/>
  <c r="AO81" i="5"/>
  <c r="AQ90" i="5"/>
  <c r="AQ94" i="5"/>
  <c r="AQ102" i="5"/>
  <c r="AQ108" i="5"/>
  <c r="AO109" i="5"/>
  <c r="AO113" i="5"/>
  <c r="AQ122" i="5"/>
  <c r="AQ126" i="5"/>
  <c r="AQ130" i="5"/>
  <c r="AQ132" i="5"/>
  <c r="AO135" i="5"/>
  <c r="AQ143" i="5"/>
  <c r="AQ151" i="5"/>
  <c r="AO152" i="5"/>
  <c r="AQ161" i="5"/>
  <c r="AO164" i="5"/>
  <c r="AQ165" i="5"/>
  <c r="AQ167" i="5"/>
  <c r="AO168" i="5"/>
  <c r="AQ178" i="5"/>
  <c r="AQ180" i="5"/>
  <c r="AQ184" i="5"/>
  <c r="AO185" i="5"/>
  <c r="AQ186" i="5"/>
  <c r="AQ187" i="5"/>
  <c r="AO196" i="5"/>
  <c r="AO200" i="5"/>
  <c r="AO203" i="5"/>
  <c r="AQ207" i="5"/>
  <c r="AQ212" i="5"/>
  <c r="AO213" i="5"/>
  <c r="AQ214" i="5"/>
  <c r="AQ216" i="5"/>
  <c r="AO217" i="5"/>
  <c r="AO221" i="5"/>
  <c r="AO11" i="4"/>
  <c r="AO15" i="4"/>
  <c r="AO18" i="4"/>
  <c r="AQ20" i="4"/>
  <c r="AQ22" i="4"/>
  <c r="AQ23" i="4"/>
  <c r="AQ27" i="4"/>
  <c r="AO28" i="4"/>
  <c r="AQ29" i="4"/>
  <c r="AQ31" i="4"/>
  <c r="AO32" i="4"/>
  <c r="AQ41" i="4"/>
  <c r="AQ53" i="4"/>
  <c r="AO56" i="4"/>
  <c r="AO59" i="4"/>
  <c r="AO63" i="4"/>
  <c r="AO70" i="4"/>
  <c r="AQ76" i="4"/>
  <c r="AQ78" i="4"/>
  <c r="AO116" i="4"/>
  <c r="AQ46" i="3"/>
  <c r="AQ60" i="3"/>
  <c r="AO60" i="3"/>
  <c r="AO65" i="6"/>
  <c r="AQ68" i="6"/>
  <c r="AO69" i="6"/>
  <c r="AQ72" i="6"/>
  <c r="AO73" i="6"/>
  <c r="AO89" i="6"/>
  <c r="AQ92" i="6"/>
  <c r="AQ100" i="6"/>
  <c r="AQ136" i="6"/>
  <c r="AO145" i="6"/>
  <c r="AQ148" i="6"/>
  <c r="AQ153" i="6"/>
  <c r="AQ159" i="6"/>
  <c r="AQ161" i="6"/>
  <c r="AO168" i="6"/>
  <c r="AQ175" i="6"/>
  <c r="AO180" i="6"/>
  <c r="AQ183" i="6"/>
  <c r="AQ194" i="6"/>
  <c r="AQ198" i="6"/>
  <c r="AQ201" i="6"/>
  <c r="AQ209" i="6"/>
  <c r="AQ213" i="6"/>
  <c r="AQ222" i="6"/>
  <c r="AQ224" i="6"/>
  <c r="AQ13" i="5"/>
  <c r="AQ15" i="5"/>
  <c r="AO26" i="5"/>
  <c r="AO30" i="5"/>
  <c r="AO38" i="5"/>
  <c r="AQ44" i="5"/>
  <c r="AQ58" i="5"/>
  <c r="AQ62" i="5"/>
  <c r="AQ70" i="5"/>
  <c r="AO79" i="5"/>
  <c r="AO82" i="5"/>
  <c r="AQ89" i="5"/>
  <c r="AO100" i="5"/>
  <c r="AQ101" i="5"/>
  <c r="AO111" i="5"/>
  <c r="AO120" i="5"/>
  <c r="AQ121" i="5"/>
  <c r="AQ136" i="5"/>
  <c r="AQ139" i="5"/>
  <c r="AO149" i="5"/>
  <c r="AQ164" i="5"/>
  <c r="AQ166" i="5"/>
  <c r="AQ168" i="5"/>
  <c r="AQ177" i="5"/>
  <c r="AQ185" i="5"/>
  <c r="AQ190" i="5"/>
  <c r="AO193" i="5"/>
  <c r="AQ196" i="5"/>
  <c r="AQ200" i="5"/>
  <c r="AQ211" i="5"/>
  <c r="AQ213" i="5"/>
  <c r="AQ217" i="5"/>
  <c r="AQ219" i="5"/>
  <c r="AQ5" i="4"/>
  <c r="AQ11" i="4"/>
  <c r="AQ13" i="4"/>
  <c r="AQ15" i="4"/>
  <c r="AQ26" i="4"/>
  <c r="AQ28" i="4"/>
  <c r="AQ32" i="4"/>
  <c r="AQ34" i="4"/>
  <c r="AQ52" i="4"/>
  <c r="AQ54" i="4"/>
  <c r="AQ59" i="4"/>
  <c r="AQ61" i="4"/>
  <c r="AQ63" i="4"/>
  <c r="AO68" i="4"/>
  <c r="AO80" i="4"/>
  <c r="AO83" i="4"/>
  <c r="AQ90" i="4"/>
  <c r="AQ92" i="4"/>
  <c r="AQ96" i="4"/>
  <c r="AO97" i="4"/>
  <c r="AQ98" i="4"/>
  <c r="AQ99" i="4"/>
  <c r="AO100" i="4"/>
  <c r="AO107" i="4"/>
  <c r="AO108" i="4"/>
  <c r="AO114" i="4"/>
  <c r="AQ118" i="4"/>
  <c r="AO120" i="4"/>
  <c r="AQ123" i="4"/>
  <c r="AO124" i="4"/>
  <c r="AQ125" i="4"/>
  <c r="AQ127" i="4"/>
  <c r="AO128" i="4"/>
  <c r="AO132" i="4"/>
  <c r="AQ146" i="4"/>
  <c r="AQ149" i="4"/>
  <c r="AO155" i="4"/>
  <c r="AO159" i="4"/>
  <c r="AO168" i="4"/>
  <c r="AQ174" i="4"/>
  <c r="AQ176" i="4"/>
  <c r="AO179" i="4"/>
  <c r="AQ187" i="4"/>
  <c r="AO188" i="4"/>
  <c r="AO192" i="4"/>
  <c r="AQ203" i="4"/>
  <c r="AO218" i="4"/>
  <c r="AO219" i="4"/>
  <c r="AQ221" i="4"/>
  <c r="AO223" i="4"/>
  <c r="AQ5" i="3"/>
  <c r="AO11" i="3"/>
  <c r="AQ14" i="3"/>
  <c r="AQ21" i="3"/>
  <c r="AQ25" i="3"/>
  <c r="AQ31" i="3"/>
  <c r="AO32" i="3"/>
  <c r="AO36" i="3"/>
  <c r="AQ39" i="3"/>
  <c r="AO40" i="3"/>
  <c r="AO47" i="3"/>
  <c r="AQ48" i="3"/>
  <c r="AO62" i="3"/>
  <c r="AO64" i="3"/>
  <c r="AO71" i="3"/>
  <c r="AQ72" i="3"/>
  <c r="AO75" i="3"/>
  <c r="AQ76" i="3"/>
  <c r="AQ78" i="3"/>
  <c r="AO79" i="3"/>
  <c r="AQ80" i="3"/>
  <c r="AQ85" i="3"/>
  <c r="AO89" i="3"/>
  <c r="AO95" i="3"/>
  <c r="AQ96" i="3"/>
  <c r="AQ101" i="3"/>
  <c r="AQ105" i="3"/>
  <c r="AO110" i="3"/>
  <c r="AO112" i="3"/>
  <c r="AO116" i="3"/>
  <c r="AQ119" i="3"/>
  <c r="AO120" i="3"/>
  <c r="AO124" i="3"/>
  <c r="AO127" i="3"/>
  <c r="AQ128" i="3"/>
  <c r="AQ137" i="3"/>
  <c r="AQ145" i="3"/>
  <c r="AQ161" i="3"/>
  <c r="AQ171" i="3"/>
  <c r="AO22" i="2"/>
  <c r="AO196" i="2"/>
  <c r="AO91" i="4"/>
  <c r="AO95" i="4"/>
  <c r="AO102" i="4"/>
  <c r="AO130" i="4"/>
  <c r="AO140" i="4"/>
  <c r="AO144" i="4"/>
  <c r="AO150" i="4"/>
  <c r="AO153" i="4"/>
  <c r="AO161" i="4"/>
  <c r="AO173" i="4"/>
  <c r="AO177" i="4"/>
  <c r="AO180" i="4"/>
  <c r="AO190" i="4"/>
  <c r="AO206" i="4"/>
  <c r="AO212" i="4"/>
  <c r="AO224" i="4"/>
  <c r="AO20" i="3"/>
  <c r="AO24" i="3"/>
  <c r="AO52" i="3"/>
  <c r="AO56" i="3"/>
  <c r="AO69" i="3"/>
  <c r="AO77" i="3"/>
  <c r="AO84" i="3"/>
  <c r="AO91" i="3"/>
  <c r="AQ92" i="3"/>
  <c r="AO100" i="3"/>
  <c r="AO104" i="3"/>
  <c r="AO132" i="3"/>
  <c r="AO136" i="3"/>
  <c r="AO140" i="3"/>
  <c r="AO144" i="3"/>
  <c r="AO148" i="3"/>
  <c r="AO152" i="3"/>
  <c r="AO156" i="3"/>
  <c r="AO160" i="3"/>
  <c r="AO166" i="3"/>
  <c r="AO170" i="3"/>
  <c r="AO170" i="2"/>
  <c r="AO82" i="4"/>
  <c r="AQ86" i="4"/>
  <c r="AO88" i="4"/>
  <c r="AQ91" i="4"/>
  <c r="AQ93" i="4"/>
  <c r="AQ95" i="4"/>
  <c r="AO96" i="4"/>
  <c r="AO103" i="4"/>
  <c r="AO106" i="4"/>
  <c r="AQ114" i="4"/>
  <c r="AQ117" i="4"/>
  <c r="AO127" i="4"/>
  <c r="AQ140" i="4"/>
  <c r="AQ142" i="4"/>
  <c r="AQ144" i="4"/>
  <c r="AQ153" i="4"/>
  <c r="AQ161" i="4"/>
  <c r="AQ168" i="4"/>
  <c r="AO174" i="4"/>
  <c r="AQ175" i="4"/>
  <c r="AQ177" i="4"/>
  <c r="AO178" i="4"/>
  <c r="AO191" i="4"/>
  <c r="AQ194" i="4"/>
  <c r="AQ206" i="4"/>
  <c r="AQ212" i="4"/>
  <c r="AQ220" i="4"/>
  <c r="AQ224" i="4"/>
  <c r="AQ13" i="3"/>
  <c r="AQ18" i="3"/>
  <c r="AQ24" i="3"/>
  <c r="AQ26" i="3"/>
  <c r="AO31" i="3"/>
  <c r="AQ40" i="3"/>
  <c r="AO43" i="3"/>
  <c r="AO53" i="3"/>
  <c r="AO57" i="3"/>
  <c r="AQ64" i="3"/>
  <c r="AQ73" i="3"/>
  <c r="AQ77" i="3"/>
  <c r="AO85" i="3"/>
  <c r="AQ91" i="3"/>
  <c r="AO105" i="3"/>
  <c r="AQ112" i="3"/>
  <c r="AQ118" i="3"/>
  <c r="AQ120" i="3"/>
  <c r="AO123" i="3"/>
  <c r="AQ124" i="3"/>
  <c r="AO133" i="3"/>
  <c r="AO137" i="3"/>
  <c r="AQ138" i="3"/>
  <c r="AQ140" i="3"/>
  <c r="AQ144" i="3"/>
  <c r="AQ146" i="3"/>
  <c r="AQ148" i="3"/>
  <c r="AO149" i="3"/>
  <c r="AQ152" i="3"/>
  <c r="AO153" i="3"/>
  <c r="AQ160" i="3"/>
  <c r="AQ170" i="3"/>
  <c r="AO171" i="3"/>
  <c r="AO199" i="2"/>
  <c r="AQ176" i="3"/>
  <c r="AQ184" i="3"/>
  <c r="AQ192" i="3"/>
  <c r="AQ201" i="3"/>
  <c r="AQ209" i="3"/>
  <c r="AQ217" i="3"/>
  <c r="AO9" i="2"/>
  <c r="AQ13" i="2"/>
  <c r="AO18" i="2"/>
  <c r="AO29" i="2"/>
  <c r="AO37" i="2"/>
  <c r="AO56" i="2"/>
  <c r="AO60" i="2"/>
  <c r="AO64" i="2"/>
  <c r="AO68" i="2"/>
  <c r="AO72" i="2"/>
  <c r="AO76" i="2"/>
  <c r="AO80" i="2"/>
  <c r="AO84" i="2"/>
  <c r="AO88" i="2"/>
  <c r="AO92" i="2"/>
  <c r="AO96" i="2"/>
  <c r="AO100" i="2"/>
  <c r="AO104" i="2"/>
  <c r="AO108" i="2"/>
  <c r="AO112" i="2"/>
  <c r="AO116" i="2"/>
  <c r="AO120" i="2"/>
  <c r="AO124" i="2"/>
  <c r="AO128" i="2"/>
  <c r="AO132" i="2"/>
  <c r="AO136" i="2"/>
  <c r="AO140" i="2"/>
  <c r="AO144" i="2"/>
  <c r="AO148" i="2"/>
  <c r="AO152" i="2"/>
  <c r="AO156" i="2"/>
  <c r="AO160" i="2"/>
  <c r="AO166" i="2"/>
  <c r="AQ173" i="3"/>
  <c r="AO174" i="3"/>
  <c r="AQ181" i="3"/>
  <c r="AQ189" i="3"/>
  <c r="AQ198" i="3"/>
  <c r="AQ206" i="3"/>
  <c r="AQ214" i="3"/>
  <c r="AQ222" i="3"/>
  <c r="AQ7" i="2"/>
  <c r="AQ9" i="2"/>
  <c r="AQ18" i="2"/>
  <c r="AQ20" i="2"/>
  <c r="AQ25" i="2"/>
  <c r="AQ29" i="2"/>
  <c r="AO45" i="2"/>
  <c r="AO57" i="2"/>
  <c r="AQ60" i="2"/>
  <c r="AO61" i="2"/>
  <c r="AQ64" i="2"/>
  <c r="AO65" i="2"/>
  <c r="AQ68" i="2"/>
  <c r="AO69" i="2"/>
  <c r="AQ72" i="2"/>
  <c r="AO73" i="2"/>
  <c r="AQ76" i="2"/>
  <c r="AO77" i="2"/>
  <c r="AQ80" i="2"/>
  <c r="AQ84" i="2"/>
  <c r="AO85" i="2"/>
  <c r="AQ88" i="2"/>
  <c r="AQ92" i="2"/>
  <c r="AO93" i="2"/>
  <c r="AO97" i="2"/>
  <c r="AQ100" i="2"/>
  <c r="AO101" i="2"/>
  <c r="AQ108" i="2"/>
  <c r="AO109" i="2"/>
  <c r="AQ112" i="2"/>
  <c r="AO113" i="2"/>
  <c r="AQ116" i="2"/>
  <c r="AO117" i="2"/>
  <c r="AQ120" i="2"/>
  <c r="AO121" i="2"/>
  <c r="AQ124" i="2"/>
  <c r="AO125" i="2"/>
  <c r="AO129" i="2"/>
  <c r="AO133" i="2"/>
  <c r="AO137" i="2"/>
  <c r="AQ140" i="2"/>
  <c r="AO141" i="2"/>
  <c r="AQ144" i="2"/>
  <c r="AO145" i="2"/>
  <c r="AQ148" i="2"/>
  <c r="AO149" i="2"/>
  <c r="AQ152" i="2"/>
  <c r="AO153" i="2"/>
  <c r="AQ156" i="2"/>
  <c r="AO157" i="2"/>
  <c r="AQ160" i="2"/>
  <c r="AO161" i="2"/>
  <c r="AO167" i="2"/>
  <c r="AO168" i="2"/>
  <c r="AO173" i="2"/>
  <c r="AO174" i="2"/>
  <c r="AQ177" i="2"/>
  <c r="AO186" i="2"/>
  <c r="AO189" i="2"/>
  <c r="AQ197" i="2"/>
  <c r="AO200" i="2"/>
  <c r="AO203" i="2"/>
  <c r="AO206" i="2"/>
  <c r="AO207" i="2"/>
  <c r="AQ210" i="2"/>
  <c r="AO213" i="2"/>
  <c r="AO219" i="2"/>
  <c r="AO222" i="2"/>
  <c r="AQ223" i="2"/>
  <c r="AO179" i="3"/>
  <c r="AO187" i="3"/>
  <c r="AO191" i="3"/>
  <c r="AO200" i="3"/>
  <c r="AO204" i="3"/>
  <c r="AO212" i="3"/>
  <c r="AQ215" i="3"/>
  <c r="AO216" i="3"/>
  <c r="AQ26" i="2"/>
  <c r="AQ34" i="2"/>
  <c r="AO35" i="2"/>
  <c r="AQ41" i="2"/>
  <c r="AO42" i="2"/>
  <c r="AQ45" i="2"/>
  <c r="AO50" i="2"/>
  <c r="AQ65" i="2"/>
  <c r="AQ69" i="2"/>
  <c r="AQ85" i="2"/>
  <c r="AQ97" i="2"/>
  <c r="AQ101" i="2"/>
  <c r="AQ109" i="2"/>
  <c r="AQ117" i="2"/>
  <c r="AQ125" i="2"/>
  <c r="AQ137" i="2"/>
  <c r="AQ149" i="2"/>
  <c r="AQ181" i="2"/>
  <c r="AQ186" i="2"/>
  <c r="AO194" i="2"/>
  <c r="AQ198" i="2"/>
  <c r="AO201" i="2"/>
  <c r="AQ214" i="2"/>
  <c r="AO217" i="2"/>
  <c r="AQ215" i="23"/>
  <c r="AO215" i="23"/>
  <c r="AO14" i="28"/>
  <c r="AO17" i="28"/>
  <c r="AQ19" i="28"/>
  <c r="AO20" i="28"/>
  <c r="AQ26" i="28"/>
  <c r="AO30" i="28"/>
  <c r="AQ32" i="28"/>
  <c r="AO33" i="28"/>
  <c r="AQ35" i="28"/>
  <c r="AO36" i="28"/>
  <c r="AQ37" i="28"/>
  <c r="AQ104" i="28"/>
  <c r="AO7" i="27"/>
  <c r="AO24" i="27"/>
  <c r="AO40" i="27"/>
  <c r="AO156" i="27"/>
  <c r="AO174" i="27"/>
  <c r="AO190" i="27"/>
  <c r="AO207" i="27"/>
  <c r="AO66" i="26"/>
  <c r="AO78" i="26"/>
  <c r="AO114" i="26"/>
  <c r="AO126" i="26"/>
  <c r="AO116" i="31"/>
  <c r="AO132" i="31"/>
  <c r="AO148" i="31"/>
  <c r="AO166" i="31"/>
  <c r="AO199" i="31"/>
  <c r="AO215" i="31"/>
  <c r="AQ190" i="23"/>
  <c r="AO190" i="23"/>
  <c r="AQ175" i="17"/>
  <c r="AO175" i="17"/>
  <c r="AQ171" i="16"/>
  <c r="AO171" i="16"/>
  <c r="AQ6" i="28"/>
  <c r="AQ8" i="28"/>
  <c r="AQ14" i="28"/>
  <c r="AQ20" i="28"/>
  <c r="AQ25" i="28"/>
  <c r="AQ30" i="28"/>
  <c r="AQ36" i="28"/>
  <c r="AQ41" i="28"/>
  <c r="AO55" i="28"/>
  <c r="AO98" i="28"/>
  <c r="AO110" i="28"/>
  <c r="AQ160" i="28"/>
  <c r="AO188" i="28"/>
  <c r="AQ221" i="27"/>
  <c r="AQ16" i="26"/>
  <c r="AO9" i="24"/>
  <c r="AQ145" i="16"/>
  <c r="AO145" i="16"/>
  <c r="AQ11" i="28"/>
  <c r="AQ13" i="28"/>
  <c r="AQ18" i="28"/>
  <c r="AO22" i="28"/>
  <c r="AQ24" i="28"/>
  <c r="AO25" i="28"/>
  <c r="AQ27" i="28"/>
  <c r="AO28" i="28"/>
  <c r="AO38" i="28"/>
  <c r="AQ39" i="28"/>
  <c r="AQ128" i="28"/>
  <c r="AO154" i="28"/>
  <c r="AO168" i="28"/>
  <c r="AO16" i="27"/>
  <c r="AO124" i="27"/>
  <c r="AO166" i="27"/>
  <c r="AO199" i="27"/>
  <c r="AO215" i="27"/>
  <c r="AQ186" i="26"/>
  <c r="AO213" i="26"/>
  <c r="AO70" i="31"/>
  <c r="AQ70" i="31"/>
  <c r="AO124" i="31"/>
  <c r="AO140" i="31"/>
  <c r="AO174" i="31"/>
  <c r="AO190" i="31"/>
  <c r="AO42" i="28"/>
  <c r="AO45" i="28"/>
  <c r="AO48" i="28"/>
  <c r="AO58" i="28"/>
  <c r="AO61" i="28"/>
  <c r="AO64" i="28"/>
  <c r="AQ70" i="28"/>
  <c r="AO74" i="28"/>
  <c r="AQ76" i="28"/>
  <c r="AO77" i="28"/>
  <c r="AO80" i="28"/>
  <c r="AQ88" i="28"/>
  <c r="AQ94" i="28"/>
  <c r="AO95" i="28"/>
  <c r="AQ97" i="28"/>
  <c r="AO101" i="28"/>
  <c r="AQ103" i="28"/>
  <c r="AQ109" i="28"/>
  <c r="AO113" i="28"/>
  <c r="AQ118" i="28"/>
  <c r="AO119" i="28"/>
  <c r="AQ121" i="28"/>
  <c r="AO125" i="28"/>
  <c r="AQ133" i="28"/>
  <c r="AQ138" i="28"/>
  <c r="AO139" i="28"/>
  <c r="AO145" i="28"/>
  <c r="AQ150" i="28"/>
  <c r="AO151" i="28"/>
  <c r="AQ153" i="28"/>
  <c r="AO157" i="28"/>
  <c r="AQ159" i="28"/>
  <c r="AO160" i="28"/>
  <c r="AQ167" i="28"/>
  <c r="AQ172" i="28"/>
  <c r="AO173" i="28"/>
  <c r="AQ174" i="28"/>
  <c r="AO179" i="28"/>
  <c r="AQ181" i="28"/>
  <c r="AQ184" i="28"/>
  <c r="AO185" i="28"/>
  <c r="AQ187" i="28"/>
  <c r="AO191" i="28"/>
  <c r="AQ193" i="28"/>
  <c r="AO194" i="28"/>
  <c r="AQ205" i="28"/>
  <c r="AO206" i="28"/>
  <c r="AQ207" i="28"/>
  <c r="AO212" i="28"/>
  <c r="AQ214" i="28"/>
  <c r="AQ217" i="28"/>
  <c r="AO218" i="28"/>
  <c r="AO224" i="28"/>
  <c r="AQ6" i="27"/>
  <c r="AO13" i="27"/>
  <c r="AQ15" i="27"/>
  <c r="AO21" i="27"/>
  <c r="AQ23" i="27"/>
  <c r="AQ28" i="27"/>
  <c r="AO29" i="27"/>
  <c r="AQ31" i="27"/>
  <c r="AQ36" i="27"/>
  <c r="AO37" i="27"/>
  <c r="AQ39" i="27"/>
  <c r="AQ44" i="27"/>
  <c r="AO45" i="27"/>
  <c r="AQ47" i="27"/>
  <c r="AQ52" i="27"/>
  <c r="AO53" i="27"/>
  <c r="AQ55" i="27"/>
  <c r="AQ60" i="27"/>
  <c r="AO61" i="27"/>
  <c r="AQ63" i="27"/>
  <c r="AQ68" i="27"/>
  <c r="AO69" i="27"/>
  <c r="AQ76" i="27"/>
  <c r="AO77" i="27"/>
  <c r="AQ79" i="27"/>
  <c r="AO85" i="27"/>
  <c r="AQ87" i="27"/>
  <c r="AO93" i="27"/>
  <c r="AQ100" i="27"/>
  <c r="AO101" i="27"/>
  <c r="AO107" i="27"/>
  <c r="AO110" i="27"/>
  <c r="AQ112" i="27"/>
  <c r="AO113" i="27"/>
  <c r="AQ115" i="27"/>
  <c r="AQ120" i="27"/>
  <c r="AO121" i="27"/>
  <c r="AQ123" i="27"/>
  <c r="AQ128" i="27"/>
  <c r="AO129" i="27"/>
  <c r="AQ131" i="27"/>
  <c r="AQ136" i="27"/>
  <c r="AO137" i="27"/>
  <c r="AQ144" i="27"/>
  <c r="AO145" i="27"/>
  <c r="AQ147" i="27"/>
  <c r="AQ152" i="27"/>
  <c r="AO153" i="27"/>
  <c r="AQ155" i="27"/>
  <c r="AO161" i="27"/>
  <c r="AQ170" i="27"/>
  <c r="AO171" i="27"/>
  <c r="AQ173" i="27"/>
  <c r="AQ178" i="27"/>
  <c r="AO179" i="27"/>
  <c r="AQ186" i="27"/>
  <c r="AO187" i="27"/>
  <c r="AQ194" i="27"/>
  <c r="AO196" i="27"/>
  <c r="AQ198" i="27"/>
  <c r="AO204" i="27"/>
  <c r="AQ206" i="27"/>
  <c r="AQ211" i="27"/>
  <c r="AO212" i="27"/>
  <c r="AQ214" i="27"/>
  <c r="AO218" i="27"/>
  <c r="AQ220" i="27"/>
  <c r="AQ5" i="26"/>
  <c r="AO6" i="26"/>
  <c r="AQ8" i="26"/>
  <c r="AO13" i="26"/>
  <c r="AO16" i="26"/>
  <c r="AO27" i="26"/>
  <c r="AO33" i="26"/>
  <c r="AQ35" i="26"/>
  <c r="AQ38" i="26"/>
  <c r="AO39" i="26"/>
  <c r="AO40" i="26"/>
  <c r="AQ41" i="26"/>
  <c r="AO45" i="26"/>
  <c r="AQ50" i="26"/>
  <c r="AO51" i="26"/>
  <c r="AQ52" i="26"/>
  <c r="AO57" i="26"/>
  <c r="AO63" i="26"/>
  <c r="AQ65" i="26"/>
  <c r="AO69" i="26"/>
  <c r="AO72" i="26"/>
  <c r="AQ77" i="26"/>
  <c r="AO83" i="26"/>
  <c r="AO89" i="26"/>
  <c r="AQ91" i="26"/>
  <c r="AQ94" i="26"/>
  <c r="AO95" i="26"/>
  <c r="AQ97" i="26"/>
  <c r="AO101" i="26"/>
  <c r="AQ103" i="26"/>
  <c r="AQ106" i="26"/>
  <c r="AO107" i="26"/>
  <c r="AQ108" i="26"/>
  <c r="AQ113" i="26"/>
  <c r="AO117" i="26"/>
  <c r="AQ119" i="26"/>
  <c r="AO120" i="26"/>
  <c r="AQ125" i="26"/>
  <c r="AQ130" i="26"/>
  <c r="AO131" i="26"/>
  <c r="AO137" i="26"/>
  <c r="AQ139" i="26"/>
  <c r="AO143" i="26"/>
  <c r="AO144" i="26"/>
  <c r="AQ145" i="26"/>
  <c r="AO149" i="26"/>
  <c r="AQ151" i="26"/>
  <c r="AQ157" i="26"/>
  <c r="AQ164" i="26"/>
  <c r="AO165" i="26"/>
  <c r="AO171" i="26"/>
  <c r="AQ173" i="26"/>
  <c r="AQ176" i="26"/>
  <c r="AO177" i="26"/>
  <c r="AQ179" i="26"/>
  <c r="AO183" i="26"/>
  <c r="AQ191" i="26"/>
  <c r="AQ197" i="26"/>
  <c r="AO198" i="26"/>
  <c r="AO204" i="26"/>
  <c r="AQ209" i="26"/>
  <c r="AO210" i="26"/>
  <c r="AO216" i="26"/>
  <c r="AQ218" i="26"/>
  <c r="AO219" i="26"/>
  <c r="AQ224" i="26"/>
  <c r="AO5" i="31"/>
  <c r="AO11" i="31"/>
  <c r="AQ13" i="31"/>
  <c r="AO14" i="31"/>
  <c r="AO19" i="31"/>
  <c r="AQ21" i="31"/>
  <c r="AO22" i="31"/>
  <c r="AO27" i="31"/>
  <c r="AQ29" i="31"/>
  <c r="AO30" i="31"/>
  <c r="AO35" i="31"/>
  <c r="AQ37" i="31"/>
  <c r="AO38" i="31"/>
  <c r="AO43" i="31"/>
  <c r="AQ45" i="31"/>
  <c r="AO46" i="31"/>
  <c r="AO51" i="31"/>
  <c r="AQ53" i="31"/>
  <c r="AO54" i="31"/>
  <c r="AO59" i="31"/>
  <c r="AQ61" i="31"/>
  <c r="AO62" i="31"/>
  <c r="AO67" i="31"/>
  <c r="AQ69" i="31"/>
  <c r="AO75" i="31"/>
  <c r="AQ77" i="31"/>
  <c r="AO78" i="31"/>
  <c r="AO83" i="31"/>
  <c r="AQ85" i="31"/>
  <c r="AO86" i="31"/>
  <c r="AO91" i="31"/>
  <c r="AQ93" i="31"/>
  <c r="AO94" i="31"/>
  <c r="AO99" i="31"/>
  <c r="AQ101" i="31"/>
  <c r="AO102" i="31"/>
  <c r="AO107" i="31"/>
  <c r="AQ109" i="31"/>
  <c r="AO110" i="31"/>
  <c r="AO113" i="31"/>
  <c r="AQ115" i="31"/>
  <c r="AQ120" i="31"/>
  <c r="AO121" i="31"/>
  <c r="AQ123" i="31"/>
  <c r="AQ128" i="31"/>
  <c r="AO129" i="31"/>
  <c r="AQ131" i="31"/>
  <c r="AQ136" i="31"/>
  <c r="AO137" i="31"/>
  <c r="AQ139" i="31"/>
  <c r="AQ144" i="31"/>
  <c r="AO145" i="31"/>
  <c r="AQ147" i="31"/>
  <c r="AQ152" i="31"/>
  <c r="AO153" i="31"/>
  <c r="AQ155" i="31"/>
  <c r="AQ160" i="31"/>
  <c r="AO161" i="31"/>
  <c r="AQ165" i="31"/>
  <c r="AO171" i="31"/>
  <c r="AQ173" i="31"/>
  <c r="AQ178" i="31"/>
  <c r="AO179" i="31"/>
  <c r="AQ181" i="31"/>
  <c r="AQ186" i="31"/>
  <c r="AO187" i="31"/>
  <c r="AQ189" i="31"/>
  <c r="AO196" i="31"/>
  <c r="AQ198" i="31"/>
  <c r="AQ203" i="31"/>
  <c r="AO204" i="31"/>
  <c r="AQ211" i="31"/>
  <c r="AO212" i="31"/>
  <c r="AQ214" i="31"/>
  <c r="AO218" i="31"/>
  <c r="AQ220" i="31"/>
  <c r="AO6" i="24"/>
  <c r="AQ8" i="24"/>
  <c r="AO34" i="24"/>
  <c r="AO46" i="24"/>
  <c r="AO90" i="24"/>
  <c r="AO180" i="24"/>
  <c r="AO192" i="24"/>
  <c r="AO60" i="23"/>
  <c r="AO76" i="23"/>
  <c r="AO20" i="19"/>
  <c r="AO104" i="19"/>
  <c r="AO120" i="19"/>
  <c r="AO136" i="19"/>
  <c r="AO161" i="19"/>
  <c r="AQ42" i="28"/>
  <c r="AO46" i="28"/>
  <c r="AQ48" i="28"/>
  <c r="AQ53" i="28"/>
  <c r="AQ58" i="28"/>
  <c r="AO62" i="28"/>
  <c r="AQ64" i="28"/>
  <c r="AQ67" i="28"/>
  <c r="AQ69" i="28"/>
  <c r="AQ74" i="28"/>
  <c r="AQ80" i="28"/>
  <c r="AQ83" i="28"/>
  <c r="AQ85" i="28"/>
  <c r="AQ95" i="28"/>
  <c r="AQ101" i="28"/>
  <c r="AQ108" i="28"/>
  <c r="AQ113" i="28"/>
  <c r="AO117" i="28"/>
  <c r="AQ119" i="28"/>
  <c r="AQ125" i="28"/>
  <c r="AQ130" i="28"/>
  <c r="AQ132" i="28"/>
  <c r="AO137" i="28"/>
  <c r="AQ139" i="28"/>
  <c r="AQ145" i="28"/>
  <c r="AQ151" i="28"/>
  <c r="AQ157" i="28"/>
  <c r="AQ164" i="28"/>
  <c r="AO165" i="28"/>
  <c r="AQ166" i="28"/>
  <c r="AO171" i="28"/>
  <c r="AQ173" i="28"/>
  <c r="AQ179" i="28"/>
  <c r="AQ185" i="28"/>
  <c r="AO186" i="28"/>
  <c r="AQ191" i="28"/>
  <c r="AQ199" i="28"/>
  <c r="AQ206" i="28"/>
  <c r="AQ212" i="28"/>
  <c r="AO216" i="28"/>
  <c r="AQ218" i="28"/>
  <c r="AQ224" i="28"/>
  <c r="AO5" i="27"/>
  <c r="AQ13" i="27"/>
  <c r="AQ21" i="27"/>
  <c r="AQ29" i="27"/>
  <c r="AO35" i="27"/>
  <c r="AQ37" i="27"/>
  <c r="AO43" i="27"/>
  <c r="AQ45" i="27"/>
  <c r="AO46" i="27"/>
  <c r="AO51" i="27"/>
  <c r="AQ53" i="27"/>
  <c r="AO54" i="27"/>
  <c r="AQ61" i="27"/>
  <c r="AO67" i="27"/>
  <c r="AQ69" i="27"/>
  <c r="AO75" i="27"/>
  <c r="AQ77" i="27"/>
  <c r="AO78" i="27"/>
  <c r="AO83" i="27"/>
  <c r="AQ85" i="27"/>
  <c r="AO86" i="27"/>
  <c r="AO91" i="27"/>
  <c r="AQ93" i="27"/>
  <c r="AO94" i="27"/>
  <c r="AQ101" i="27"/>
  <c r="AQ107" i="27"/>
  <c r="AO111" i="27"/>
  <c r="AQ113" i="27"/>
  <c r="AQ121" i="27"/>
  <c r="AQ129" i="27"/>
  <c r="AQ137" i="27"/>
  <c r="AO138" i="27"/>
  <c r="AO143" i="27"/>
  <c r="AQ145" i="27"/>
  <c r="AQ153" i="27"/>
  <c r="AO159" i="27"/>
  <c r="AQ161" i="27"/>
  <c r="AO164" i="27"/>
  <c r="AO169" i="27"/>
  <c r="AQ171" i="27"/>
  <c r="AO177" i="27"/>
  <c r="AQ179" i="27"/>
  <c r="AO180" i="27"/>
  <c r="AQ187" i="27"/>
  <c r="AO188" i="27"/>
  <c r="AO193" i="27"/>
  <c r="AQ196" i="27"/>
  <c r="AO202" i="27"/>
  <c r="AQ204" i="27"/>
  <c r="AQ212" i="27"/>
  <c r="AQ218" i="27"/>
  <c r="AQ6" i="26"/>
  <c r="AO7" i="26"/>
  <c r="AQ13" i="26"/>
  <c r="AQ20" i="26"/>
  <c r="AO25" i="26"/>
  <c r="AQ27" i="26"/>
  <c r="AQ33" i="26"/>
  <c r="AQ39" i="26"/>
  <c r="AQ45" i="26"/>
  <c r="AQ51" i="26"/>
  <c r="AQ57" i="26"/>
  <c r="AO61" i="26"/>
  <c r="AQ63" i="26"/>
  <c r="AQ69" i="26"/>
  <c r="AO75" i="26"/>
  <c r="AQ76" i="26"/>
  <c r="AQ83" i="26"/>
  <c r="AQ89" i="26"/>
  <c r="AO93" i="26"/>
  <c r="AQ95" i="26"/>
  <c r="AQ101" i="26"/>
  <c r="AQ107" i="26"/>
  <c r="AO111" i="26"/>
  <c r="AQ112" i="26"/>
  <c r="AQ117" i="26"/>
  <c r="AQ122" i="26"/>
  <c r="AO123" i="26"/>
  <c r="AQ124" i="26"/>
  <c r="AQ131" i="26"/>
  <c r="AQ134" i="26"/>
  <c r="AO135" i="26"/>
  <c r="AQ137" i="26"/>
  <c r="AQ143" i="26"/>
  <c r="AQ149" i="26"/>
  <c r="AQ156" i="26"/>
  <c r="AO161" i="26"/>
  <c r="AQ165" i="26"/>
  <c r="AO169" i="26"/>
  <c r="AQ171" i="26"/>
  <c r="AO175" i="26"/>
  <c r="AQ177" i="26"/>
  <c r="AO178" i="26"/>
  <c r="AQ183" i="26"/>
  <c r="AQ190" i="26"/>
  <c r="AQ198" i="26"/>
  <c r="AQ204" i="26"/>
  <c r="AO208" i="26"/>
  <c r="AQ210" i="26"/>
  <c r="AQ216" i="26"/>
  <c r="AQ221" i="26"/>
  <c r="AQ223" i="26"/>
  <c r="AQ7" i="31"/>
  <c r="AO8" i="31"/>
  <c r="AQ11" i="31"/>
  <c r="AQ16" i="31"/>
  <c r="AO17" i="31"/>
  <c r="AQ19" i="31"/>
  <c r="AQ24" i="31"/>
  <c r="AO25" i="31"/>
  <c r="AQ27" i="31"/>
  <c r="AQ32" i="31"/>
  <c r="AO33" i="31"/>
  <c r="AQ35" i="31"/>
  <c r="AQ43" i="31"/>
  <c r="AQ48" i="31"/>
  <c r="AQ51" i="31"/>
  <c r="AQ56" i="31"/>
  <c r="AQ59" i="31"/>
  <c r="AO65" i="31"/>
  <c r="AQ67" i="31"/>
  <c r="AQ72" i="31"/>
  <c r="AO73" i="31"/>
  <c r="AQ80" i="31"/>
  <c r="AQ83" i="31"/>
  <c r="AQ88" i="31"/>
  <c r="AO89" i="31"/>
  <c r="AQ91" i="31"/>
  <c r="AQ96" i="31"/>
  <c r="AO97" i="31"/>
  <c r="AQ99" i="31"/>
  <c r="AQ104" i="31"/>
  <c r="AQ107" i="31"/>
  <c r="AO111" i="31"/>
  <c r="AQ113" i="31"/>
  <c r="AQ121" i="31"/>
  <c r="AO127" i="31"/>
  <c r="AQ129" i="31"/>
  <c r="AQ137" i="31"/>
  <c r="AO143" i="31"/>
  <c r="AQ145" i="31"/>
  <c r="AO151" i="31"/>
  <c r="AQ153" i="31"/>
  <c r="AQ161" i="31"/>
  <c r="AO169" i="31"/>
  <c r="AQ170" i="31"/>
  <c r="AQ171" i="31"/>
  <c r="AO177" i="31"/>
  <c r="AQ179" i="31"/>
  <c r="AQ187" i="31"/>
  <c r="AQ196" i="31"/>
  <c r="AO197" i="31"/>
  <c r="AO202" i="31"/>
  <c r="AQ204" i="31"/>
  <c r="AO205" i="31"/>
  <c r="AO208" i="31"/>
  <c r="AO210" i="31"/>
  <c r="AQ212" i="31"/>
  <c r="AQ218" i="31"/>
  <c r="AQ223" i="31"/>
  <c r="AQ6" i="24"/>
  <c r="AO7" i="24"/>
  <c r="AO14" i="24"/>
  <c r="AQ154" i="24"/>
  <c r="AO154" i="24"/>
  <c r="AQ108" i="23"/>
  <c r="AO108" i="23"/>
  <c r="AO156" i="19"/>
  <c r="AQ46" i="28"/>
  <c r="AO50" i="28"/>
  <c r="AQ52" i="28"/>
  <c r="AO53" i="28"/>
  <c r="AQ55" i="28"/>
  <c r="AO56" i="28"/>
  <c r="AQ57" i="28"/>
  <c r="AQ62" i="28"/>
  <c r="AQ71" i="28"/>
  <c r="AO72" i="28"/>
  <c r="AQ78" i="28"/>
  <c r="AO82" i="28"/>
  <c r="AO85" i="28"/>
  <c r="AQ87" i="28"/>
  <c r="AQ93" i="28"/>
  <c r="AQ98" i="28"/>
  <c r="AO99" i="28"/>
  <c r="AO105" i="28"/>
  <c r="AQ110" i="28"/>
  <c r="AO111" i="28"/>
  <c r="AQ117" i="28"/>
  <c r="AQ122" i="28"/>
  <c r="AO123" i="28"/>
  <c r="AQ124" i="28"/>
  <c r="AO129" i="28"/>
  <c r="AQ134" i="28"/>
  <c r="AO135" i="28"/>
  <c r="AQ137" i="28"/>
  <c r="AO141" i="28"/>
  <c r="AQ142" i="28"/>
  <c r="AQ143" i="28"/>
  <c r="AQ149" i="28"/>
  <c r="AQ154" i="28"/>
  <c r="AO161" i="28"/>
  <c r="AQ165" i="28"/>
  <c r="AQ168" i="28"/>
  <c r="AO169" i="28"/>
  <c r="AQ171" i="28"/>
  <c r="AO175" i="28"/>
  <c r="AQ177" i="28"/>
  <c r="AQ183" i="28"/>
  <c r="AQ188" i="28"/>
  <c r="AO189" i="28"/>
  <c r="AO190" i="28"/>
  <c r="AO196" i="28"/>
  <c r="AQ198" i="28"/>
  <c r="AQ201" i="28"/>
  <c r="AO202" i="28"/>
  <c r="AQ204" i="28"/>
  <c r="AO208" i="28"/>
  <c r="AO211" i="28"/>
  <c r="AQ216" i="28"/>
  <c r="AQ221" i="28"/>
  <c r="AO222" i="28"/>
  <c r="AQ223" i="28"/>
  <c r="AQ7" i="27"/>
  <c r="AO8" i="27"/>
  <c r="AO9" i="27"/>
  <c r="AQ11" i="27"/>
  <c r="AO18" i="27"/>
  <c r="AQ19" i="27"/>
  <c r="AO25" i="27"/>
  <c r="AQ27" i="27"/>
  <c r="AQ32" i="27"/>
  <c r="AQ35" i="27"/>
  <c r="AQ40" i="27"/>
  <c r="AQ43" i="27"/>
  <c r="AQ48" i="27"/>
  <c r="AO49" i="27"/>
  <c r="AQ51" i="27"/>
  <c r="AQ56" i="27"/>
  <c r="AO57" i="27"/>
  <c r="AQ59" i="27"/>
  <c r="AQ64" i="27"/>
  <c r="AO65" i="27"/>
  <c r="AQ67" i="27"/>
  <c r="AQ72" i="27"/>
  <c r="AO73" i="27"/>
  <c r="AQ75" i="27"/>
  <c r="AQ80" i="27"/>
  <c r="AO81" i="27"/>
  <c r="AQ83" i="27"/>
  <c r="AQ88" i="27"/>
  <c r="AO89" i="27"/>
  <c r="AQ91" i="27"/>
  <c r="AQ96" i="27"/>
  <c r="AO97" i="27"/>
  <c r="AQ99" i="27"/>
  <c r="AO103" i="27"/>
  <c r="AQ105" i="27"/>
  <c r="AO106" i="27"/>
  <c r="AQ111" i="27"/>
  <c r="AQ116" i="27"/>
  <c r="AQ119" i="27"/>
  <c r="AQ124" i="27"/>
  <c r="AO125" i="27"/>
  <c r="AQ127" i="27"/>
  <c r="AQ132" i="27"/>
  <c r="AQ135" i="27"/>
  <c r="AQ140" i="27"/>
  <c r="AQ148" i="27"/>
  <c r="AO149" i="27"/>
  <c r="AQ151" i="27"/>
  <c r="AQ156" i="27"/>
  <c r="AO157" i="27"/>
  <c r="AQ159" i="27"/>
  <c r="AQ166" i="27"/>
  <c r="AO167" i="27"/>
  <c r="AO168" i="27"/>
  <c r="AQ169" i="27"/>
  <c r="AQ174" i="27"/>
  <c r="AQ177" i="27"/>
  <c r="AQ182" i="27"/>
  <c r="AO183" i="27"/>
  <c r="AQ185" i="27"/>
  <c r="AQ190" i="27"/>
  <c r="AO191" i="27"/>
  <c r="AQ193" i="27"/>
  <c r="AQ199" i="27"/>
  <c r="AO201" i="27"/>
  <c r="AQ202" i="27"/>
  <c r="AQ207" i="27"/>
  <c r="AO208" i="27"/>
  <c r="AQ210" i="27"/>
  <c r="AQ215" i="27"/>
  <c r="AO216" i="27"/>
  <c r="AQ217" i="27"/>
  <c r="AO222" i="27"/>
  <c r="AQ224" i="27"/>
  <c r="AQ9" i="26"/>
  <c r="AO11" i="26"/>
  <c r="AQ12" i="26"/>
  <c r="AO17" i="26"/>
  <c r="AQ19" i="26"/>
  <c r="AQ22" i="26"/>
  <c r="AO23" i="26"/>
  <c r="AQ25" i="26"/>
  <c r="AO29" i="26"/>
  <c r="AQ31" i="26"/>
  <c r="AQ42" i="26"/>
  <c r="AO43" i="26"/>
  <c r="AQ49" i="26"/>
  <c r="AO53" i="26"/>
  <c r="AQ55" i="26"/>
  <c r="AQ61" i="26"/>
  <c r="AQ66" i="26"/>
  <c r="AQ75" i="26"/>
  <c r="AQ78" i="26"/>
  <c r="AO79" i="26"/>
  <c r="AO85" i="26"/>
  <c r="AQ87" i="26"/>
  <c r="AQ93" i="26"/>
  <c r="AQ98" i="26"/>
  <c r="AO99" i="26"/>
  <c r="AQ100" i="26"/>
  <c r="AQ105" i="26"/>
  <c r="AO109" i="26"/>
  <c r="AQ111" i="26"/>
  <c r="AQ114" i="26"/>
  <c r="AO115" i="26"/>
  <c r="AQ116" i="26"/>
  <c r="AO121" i="26"/>
  <c r="AQ123" i="26"/>
  <c r="AQ126" i="26"/>
  <c r="AO127" i="26"/>
  <c r="AQ129" i="26"/>
  <c r="AO133" i="26"/>
  <c r="AQ135" i="26"/>
  <c r="AO136" i="26"/>
  <c r="AO153" i="26"/>
  <c r="AQ158" i="26"/>
  <c r="AO159" i="26"/>
  <c r="AQ161" i="26"/>
  <c r="AO167" i="26"/>
  <c r="AQ169" i="26"/>
  <c r="AQ175" i="26"/>
  <c r="AQ180" i="26"/>
  <c r="AO181" i="26"/>
  <c r="AQ182" i="26"/>
  <c r="AO187" i="26"/>
  <c r="AQ192" i="26"/>
  <c r="AO193" i="26"/>
  <c r="AQ196" i="26"/>
  <c r="AO200" i="26"/>
  <c r="AQ202" i="26"/>
  <c r="AO203" i="26"/>
  <c r="AQ208" i="26"/>
  <c r="AQ213" i="26"/>
  <c r="AQ116" i="31"/>
  <c r="AQ124" i="31"/>
  <c r="AO134" i="31"/>
  <c r="AQ140" i="31"/>
  <c r="AQ148" i="31"/>
  <c r="AQ156" i="31"/>
  <c r="AQ166" i="31"/>
  <c r="AO168" i="31"/>
  <c r="AQ174" i="31"/>
  <c r="AQ182" i="31"/>
  <c r="AO184" i="31"/>
  <c r="AQ190" i="31"/>
  <c r="AO192" i="31"/>
  <c r="AO201" i="31"/>
  <c r="AQ207" i="31"/>
  <c r="AQ215" i="31"/>
  <c r="AQ9" i="24"/>
  <c r="AQ132" i="23"/>
  <c r="AO132" i="23"/>
  <c r="AQ223" i="23"/>
  <c r="AO223" i="23"/>
  <c r="AO112" i="19"/>
  <c r="AO128" i="19"/>
  <c r="AO144" i="19"/>
  <c r="AO153" i="19"/>
  <c r="AQ13" i="24"/>
  <c r="AQ18" i="24"/>
  <c r="AO19" i="24"/>
  <c r="AO25" i="24"/>
  <c r="AQ30" i="24"/>
  <c r="AO31" i="24"/>
  <c r="AQ33" i="24"/>
  <c r="AO37" i="24"/>
  <c r="AQ45" i="24"/>
  <c r="AQ50" i="24"/>
  <c r="AO51" i="24"/>
  <c r="AQ52" i="24"/>
  <c r="AO57" i="24"/>
  <c r="AQ62" i="24"/>
  <c r="AO63" i="24"/>
  <c r="AQ65" i="24"/>
  <c r="AO69" i="24"/>
  <c r="AQ71" i="24"/>
  <c r="AQ77" i="24"/>
  <c r="AQ82" i="24"/>
  <c r="AO83" i="24"/>
  <c r="AQ84" i="24"/>
  <c r="AQ89" i="24"/>
  <c r="AO93" i="24"/>
  <c r="AQ95" i="24"/>
  <c r="AQ101" i="24"/>
  <c r="AQ106" i="24"/>
  <c r="AO107" i="24"/>
  <c r="AO113" i="24"/>
  <c r="AQ115" i="24"/>
  <c r="AQ118" i="24"/>
  <c r="AO119" i="24"/>
  <c r="AQ121" i="24"/>
  <c r="AO125" i="24"/>
  <c r="AQ127" i="24"/>
  <c r="AO128" i="24"/>
  <c r="AQ133" i="24"/>
  <c r="AQ138" i="24"/>
  <c r="AO139" i="24"/>
  <c r="AO140" i="24"/>
  <c r="AO145" i="24"/>
  <c r="AQ150" i="24"/>
  <c r="AO151" i="24"/>
  <c r="AO157" i="24"/>
  <c r="AQ159" i="24"/>
  <c r="AO160" i="24"/>
  <c r="AQ167" i="24"/>
  <c r="AO171" i="24"/>
  <c r="AQ172" i="24"/>
  <c r="AO177" i="24"/>
  <c r="AQ179" i="24"/>
  <c r="AO183" i="24"/>
  <c r="AQ185" i="24"/>
  <c r="AQ191" i="24"/>
  <c r="AQ197" i="24"/>
  <c r="AO198" i="24"/>
  <c r="AO204" i="24"/>
  <c r="AQ206" i="24"/>
  <c r="AQ209" i="24"/>
  <c r="AO210" i="24"/>
  <c r="AQ212" i="24"/>
  <c r="AO216" i="24"/>
  <c r="AO219" i="24"/>
  <c r="AO5" i="23"/>
  <c r="AQ7" i="23"/>
  <c r="AO8" i="23"/>
  <c r="AQ11" i="23"/>
  <c r="AQ16" i="23"/>
  <c r="AO17" i="23"/>
  <c r="AQ19" i="23"/>
  <c r="AO25" i="23"/>
  <c r="AQ32" i="23"/>
  <c r="AO33" i="23"/>
  <c r="AQ35" i="23"/>
  <c r="AQ40" i="23"/>
  <c r="AO41" i="23"/>
  <c r="AQ43" i="23"/>
  <c r="AO49" i="23"/>
  <c r="AQ56" i="23"/>
  <c r="AO57" i="23"/>
  <c r="AQ59" i="23"/>
  <c r="AQ64" i="23"/>
  <c r="AO65" i="23"/>
  <c r="AQ67" i="23"/>
  <c r="AQ72" i="23"/>
  <c r="AO73" i="23"/>
  <c r="AQ75" i="23"/>
  <c r="AQ80" i="23"/>
  <c r="AO81" i="23"/>
  <c r="AQ83" i="23"/>
  <c r="AQ88" i="23"/>
  <c r="AO89" i="23"/>
  <c r="AQ91" i="23"/>
  <c r="AQ96" i="23"/>
  <c r="AO97" i="23"/>
  <c r="AQ99" i="23"/>
  <c r="AO105" i="23"/>
  <c r="AO106" i="23"/>
  <c r="AQ107" i="23"/>
  <c r="AO113" i="23"/>
  <c r="AQ115" i="23"/>
  <c r="AQ120" i="23"/>
  <c r="AO121" i="23"/>
  <c r="AQ123" i="23"/>
  <c r="AQ128" i="23"/>
  <c r="AO129" i="23"/>
  <c r="AO130" i="23"/>
  <c r="AQ131" i="23"/>
  <c r="AQ136" i="23"/>
  <c r="AO137" i="23"/>
  <c r="AQ144" i="23"/>
  <c r="AO145" i="23"/>
  <c r="AQ147" i="23"/>
  <c r="AQ152" i="23"/>
  <c r="AQ160" i="23"/>
  <c r="AO161" i="23"/>
  <c r="AQ165" i="23"/>
  <c r="AQ170" i="23"/>
  <c r="AO171" i="23"/>
  <c r="AQ173" i="23"/>
  <c r="AQ178" i="23"/>
  <c r="AO179" i="23"/>
  <c r="AQ181" i="23"/>
  <c r="AQ186" i="23"/>
  <c r="AO187" i="23"/>
  <c r="AO188" i="23"/>
  <c r="AQ189" i="23"/>
  <c r="AO196" i="23"/>
  <c r="AQ198" i="23"/>
  <c r="AQ203" i="23"/>
  <c r="AO204" i="23"/>
  <c r="AO212" i="23"/>
  <c r="AO213" i="23"/>
  <c r="AO220" i="23"/>
  <c r="AQ222" i="23"/>
  <c r="AQ8" i="19"/>
  <c r="AO15" i="19"/>
  <c r="AQ23" i="19"/>
  <c r="AO27" i="19"/>
  <c r="AQ30" i="19"/>
  <c r="AO35" i="19"/>
  <c r="AQ41" i="19"/>
  <c r="AO47" i="19"/>
  <c r="AQ55" i="19"/>
  <c r="AO59" i="19"/>
  <c r="AQ62" i="19"/>
  <c r="AO67" i="19"/>
  <c r="AQ70" i="19"/>
  <c r="AQ75" i="19"/>
  <c r="AQ76" i="19"/>
  <c r="AQ83" i="19"/>
  <c r="AQ84" i="19"/>
  <c r="AQ91" i="19"/>
  <c r="AQ92" i="19"/>
  <c r="AQ99" i="19"/>
  <c r="AQ100" i="19"/>
  <c r="AQ107" i="19"/>
  <c r="AQ108" i="19"/>
  <c r="AQ115" i="19"/>
  <c r="AQ123" i="19"/>
  <c r="AQ131" i="19"/>
  <c r="AQ139" i="19"/>
  <c r="AQ151" i="19"/>
  <c r="AO158" i="19"/>
  <c r="AQ159" i="19"/>
  <c r="AO187" i="19"/>
  <c r="AO77" i="17"/>
  <c r="AQ85" i="17"/>
  <c r="AO85" i="17"/>
  <c r="AO109" i="17"/>
  <c r="AQ117" i="17"/>
  <c r="AO117" i="17"/>
  <c r="AO141" i="17"/>
  <c r="AO208" i="17"/>
  <c r="AQ216" i="17"/>
  <c r="AO216" i="17"/>
  <c r="AO25" i="16"/>
  <c r="AQ41" i="16"/>
  <c r="AO41" i="16"/>
  <c r="AQ97" i="16"/>
  <c r="AO97" i="16"/>
  <c r="AQ113" i="16"/>
  <c r="AO113" i="16"/>
  <c r="AO121" i="16"/>
  <c r="AQ187" i="16"/>
  <c r="AO187" i="16"/>
  <c r="AO196" i="16"/>
  <c r="AQ220" i="16"/>
  <c r="AO220" i="16"/>
  <c r="AO19" i="15"/>
  <c r="AO35" i="15"/>
  <c r="AO127" i="15"/>
  <c r="AO143" i="15"/>
  <c r="AO177" i="15"/>
  <c r="AO193" i="15"/>
  <c r="AO210" i="15"/>
  <c r="AO8" i="14"/>
  <c r="AO25" i="14"/>
  <c r="AO11" i="24"/>
  <c r="AQ12" i="24"/>
  <c r="AO17" i="24"/>
  <c r="AQ19" i="24"/>
  <c r="AO23" i="24"/>
  <c r="AQ25" i="24"/>
  <c r="AO29" i="24"/>
  <c r="AQ31" i="24"/>
  <c r="AO32" i="24"/>
  <c r="AQ37" i="24"/>
  <c r="AQ42" i="24"/>
  <c r="AQ44" i="24"/>
  <c r="AO49" i="24"/>
  <c r="AQ51" i="24"/>
  <c r="AQ54" i="24"/>
  <c r="AO55" i="24"/>
  <c r="AQ57" i="24"/>
  <c r="AO61" i="24"/>
  <c r="AQ63" i="24"/>
  <c r="AQ69" i="24"/>
  <c r="AQ76" i="24"/>
  <c r="AO81" i="24"/>
  <c r="AQ83" i="24"/>
  <c r="AQ86" i="24"/>
  <c r="AO87" i="24"/>
  <c r="AQ88" i="24"/>
  <c r="AQ93" i="24"/>
  <c r="AQ100" i="24"/>
  <c r="AO105" i="24"/>
  <c r="AQ107" i="24"/>
  <c r="AQ110" i="24"/>
  <c r="AQ113" i="24"/>
  <c r="AO117" i="24"/>
  <c r="AQ119" i="24"/>
  <c r="AQ125" i="24"/>
  <c r="AQ132" i="24"/>
  <c r="AQ139" i="24"/>
  <c r="AQ145" i="24"/>
  <c r="AO149" i="24"/>
  <c r="AQ151" i="24"/>
  <c r="AQ157" i="24"/>
  <c r="AQ164" i="24"/>
  <c r="AO165" i="24"/>
  <c r="AO166" i="24"/>
  <c r="AQ171" i="24"/>
  <c r="AO175" i="24"/>
  <c r="AQ177" i="24"/>
  <c r="AO178" i="24"/>
  <c r="AQ183" i="24"/>
  <c r="AQ190" i="24"/>
  <c r="AO196" i="24"/>
  <c r="AQ198" i="24"/>
  <c r="AQ204" i="24"/>
  <c r="AQ210" i="24"/>
  <c r="AQ216" i="24"/>
  <c r="AO222" i="24"/>
  <c r="AQ223" i="24"/>
  <c r="AO6" i="23"/>
  <c r="AQ8" i="23"/>
  <c r="AO15" i="23"/>
  <c r="AQ17" i="23"/>
  <c r="AO23" i="23"/>
  <c r="AQ25" i="23"/>
  <c r="AO31" i="23"/>
  <c r="AQ33" i="23"/>
  <c r="AO34" i="23"/>
  <c r="AO39" i="23"/>
  <c r="AQ41" i="23"/>
  <c r="AO42" i="23"/>
  <c r="AQ49" i="23"/>
  <c r="AO50" i="23"/>
  <c r="AO55" i="23"/>
  <c r="AQ57" i="23"/>
  <c r="AO58" i="23"/>
  <c r="AO63" i="23"/>
  <c r="AQ65" i="23"/>
  <c r="AQ73" i="23"/>
  <c r="AO79" i="23"/>
  <c r="AQ81" i="23"/>
  <c r="AQ89" i="23"/>
  <c r="AO95" i="23"/>
  <c r="AQ97" i="23"/>
  <c r="AQ105" i="23"/>
  <c r="AQ113" i="23"/>
  <c r="AQ121" i="23"/>
  <c r="AQ129" i="23"/>
  <c r="AQ137" i="23"/>
  <c r="AQ145" i="23"/>
  <c r="AQ153" i="23"/>
  <c r="AQ161" i="23"/>
  <c r="AQ171" i="23"/>
  <c r="AQ179" i="23"/>
  <c r="AQ187" i="23"/>
  <c r="AQ196" i="23"/>
  <c r="AQ204" i="23"/>
  <c r="AO210" i="23"/>
  <c r="AQ211" i="23"/>
  <c r="AQ212" i="23"/>
  <c r="AQ220" i="23"/>
  <c r="AQ11" i="19"/>
  <c r="AQ12" i="19"/>
  <c r="AQ17" i="19"/>
  <c r="AO23" i="19"/>
  <c r="AQ29" i="19"/>
  <c r="AQ31" i="19"/>
  <c r="AQ32" i="19"/>
  <c r="AQ37" i="19"/>
  <c r="AQ43" i="19"/>
  <c r="AQ44" i="19"/>
  <c r="AQ49" i="19"/>
  <c r="AO55" i="19"/>
  <c r="AQ61" i="19"/>
  <c r="AQ63" i="19"/>
  <c r="AQ64" i="19"/>
  <c r="AQ69" i="19"/>
  <c r="AQ71" i="19"/>
  <c r="AQ72" i="19"/>
  <c r="AQ77" i="19"/>
  <c r="AO81" i="19"/>
  <c r="AQ85" i="19"/>
  <c r="AO89" i="19"/>
  <c r="AQ93" i="19"/>
  <c r="AO97" i="19"/>
  <c r="AQ101" i="19"/>
  <c r="AO105" i="19"/>
  <c r="AO107" i="19"/>
  <c r="AQ109" i="19"/>
  <c r="AO113" i="19"/>
  <c r="AO115" i="19"/>
  <c r="AQ117" i="19"/>
  <c r="AO118" i="19"/>
  <c r="AO121" i="19"/>
  <c r="AO123" i="19"/>
  <c r="AQ125" i="19"/>
  <c r="AO126" i="19"/>
  <c r="AO129" i="19"/>
  <c r="AO131" i="19"/>
  <c r="AQ133" i="19"/>
  <c r="AO134" i="19"/>
  <c r="AO137" i="19"/>
  <c r="AO139" i="19"/>
  <c r="AQ141" i="19"/>
  <c r="AO142" i="19"/>
  <c r="AQ147" i="19"/>
  <c r="AQ148" i="19"/>
  <c r="AO151" i="19"/>
  <c r="AQ154" i="19"/>
  <c r="AO159" i="19"/>
  <c r="AQ164" i="19"/>
  <c r="AQ169" i="19"/>
  <c r="AQ170" i="19"/>
  <c r="AO178" i="19"/>
  <c r="AQ180" i="19"/>
  <c r="AQ201" i="19"/>
  <c r="AO11" i="17"/>
  <c r="AO18" i="17"/>
  <c r="AQ20" i="17"/>
  <c r="AO53" i="17"/>
  <c r="AQ125" i="17"/>
  <c r="AO125" i="17"/>
  <c r="AO183" i="17"/>
  <c r="AQ191" i="17"/>
  <c r="AO191" i="17"/>
  <c r="AO17" i="16"/>
  <c r="AO57" i="16"/>
  <c r="AQ89" i="16"/>
  <c r="AO89" i="16"/>
  <c r="AQ212" i="16"/>
  <c r="AO212" i="16"/>
  <c r="AO81" i="15"/>
  <c r="AQ81" i="15"/>
  <c r="AQ11" i="24"/>
  <c r="AQ14" i="24"/>
  <c r="AO15" i="24"/>
  <c r="AQ17" i="24"/>
  <c r="AO21" i="24"/>
  <c r="AQ23" i="24"/>
  <c r="AQ29" i="24"/>
  <c r="AQ34" i="24"/>
  <c r="AO35" i="24"/>
  <c r="AQ36" i="24"/>
  <c r="AO41" i="24"/>
  <c r="AQ43" i="24"/>
  <c r="AQ46" i="24"/>
  <c r="AQ49" i="24"/>
  <c r="AO53" i="24"/>
  <c r="AQ55" i="24"/>
  <c r="AO56" i="24"/>
  <c r="AQ61" i="24"/>
  <c r="AQ66" i="24"/>
  <c r="AO67" i="24"/>
  <c r="AO73" i="24"/>
  <c r="AQ75" i="24"/>
  <c r="AQ78" i="24"/>
  <c r="AO79" i="24"/>
  <c r="AQ81" i="24"/>
  <c r="AQ87" i="24"/>
  <c r="AQ90" i="24"/>
  <c r="AO91" i="24"/>
  <c r="AQ92" i="24"/>
  <c r="AO97" i="24"/>
  <c r="AQ102" i="24"/>
  <c r="AO103" i="24"/>
  <c r="AQ105" i="24"/>
  <c r="AO109" i="24"/>
  <c r="AQ111" i="24"/>
  <c r="AO112" i="24"/>
  <c r="AQ117" i="24"/>
  <c r="AQ122" i="24"/>
  <c r="AO123" i="24"/>
  <c r="AO129" i="24"/>
  <c r="AQ134" i="24"/>
  <c r="AO135" i="24"/>
  <c r="AQ137" i="24"/>
  <c r="AO141" i="24"/>
  <c r="AQ143" i="24"/>
  <c r="AQ149" i="24"/>
  <c r="AO155" i="24"/>
  <c r="AQ156" i="24"/>
  <c r="AQ168" i="24"/>
  <c r="AQ175" i="24"/>
  <c r="AQ180" i="24"/>
  <c r="AO181" i="24"/>
  <c r="AO187" i="24"/>
  <c r="AQ192" i="24"/>
  <c r="AO193" i="24"/>
  <c r="AQ196" i="24"/>
  <c r="AO200" i="24"/>
  <c r="AQ202" i="24"/>
  <c r="AQ208" i="24"/>
  <c r="AQ213" i="24"/>
  <c r="AO214" i="24"/>
  <c r="AQ215" i="24"/>
  <c r="AO220" i="24"/>
  <c r="AQ222" i="24"/>
  <c r="AQ6" i="23"/>
  <c r="AQ12" i="23"/>
  <c r="AQ15" i="23"/>
  <c r="AQ20" i="23"/>
  <c r="AO21" i="23"/>
  <c r="AQ23" i="23"/>
  <c r="AQ28" i="23"/>
  <c r="AO29" i="23"/>
  <c r="AQ31" i="23"/>
  <c r="AO37" i="23"/>
  <c r="AO38" i="23"/>
  <c r="AQ39" i="23"/>
  <c r="AQ44" i="23"/>
  <c r="AO45" i="23"/>
  <c r="AQ47" i="23"/>
  <c r="AQ52" i="23"/>
  <c r="AO53" i="23"/>
  <c r="AQ55" i="23"/>
  <c r="AQ60" i="23"/>
  <c r="AO61" i="23"/>
  <c r="AQ63" i="23"/>
  <c r="AO70" i="23"/>
  <c r="AQ76" i="23"/>
  <c r="AQ79" i="23"/>
  <c r="AQ84" i="23"/>
  <c r="AO85" i="23"/>
  <c r="AQ87" i="23"/>
  <c r="AQ92" i="23"/>
  <c r="AO93" i="23"/>
  <c r="AQ95" i="23"/>
  <c r="AQ100" i="23"/>
  <c r="AO101" i="23"/>
  <c r="AO102" i="23"/>
  <c r="AQ103" i="23"/>
  <c r="AO109" i="23"/>
  <c r="AO110" i="23"/>
  <c r="AQ111" i="23"/>
  <c r="AQ116" i="23"/>
  <c r="AO117" i="23"/>
  <c r="AQ119" i="23"/>
  <c r="AQ124" i="23"/>
  <c r="AO125" i="23"/>
  <c r="AQ127" i="23"/>
  <c r="AO133" i="23"/>
  <c r="AO134" i="23"/>
  <c r="AQ135" i="23"/>
  <c r="AQ140" i="23"/>
  <c r="AO141" i="23"/>
  <c r="AQ143" i="23"/>
  <c r="AQ148" i="23"/>
  <c r="AO149" i="23"/>
  <c r="AQ156" i="23"/>
  <c r="AQ159" i="23"/>
  <c r="AQ166" i="23"/>
  <c r="AO167" i="23"/>
  <c r="AQ169" i="23"/>
  <c r="AQ174" i="23"/>
  <c r="AO175" i="23"/>
  <c r="AQ177" i="23"/>
  <c r="AQ182" i="23"/>
  <c r="AO183" i="23"/>
  <c r="AO184" i="23"/>
  <c r="AQ185" i="23"/>
  <c r="AO191" i="23"/>
  <c r="AO192" i="23"/>
  <c r="AQ193" i="23"/>
  <c r="AQ199" i="23"/>
  <c r="AO200" i="23"/>
  <c r="AQ202" i="23"/>
  <c r="AQ207" i="23"/>
  <c r="AO208" i="23"/>
  <c r="AQ210" i="23"/>
  <c r="AO216" i="23"/>
  <c r="AO217" i="23"/>
  <c r="AQ218" i="23"/>
  <c r="AQ7" i="19"/>
  <c r="AQ20" i="19"/>
  <c r="AQ25" i="19"/>
  <c r="AQ40" i="19"/>
  <c r="AQ52" i="19"/>
  <c r="AQ57" i="19"/>
  <c r="AQ80" i="19"/>
  <c r="AQ88" i="19"/>
  <c r="AQ96" i="19"/>
  <c r="AQ104" i="19"/>
  <c r="AQ112" i="19"/>
  <c r="AQ120" i="19"/>
  <c r="AQ128" i="19"/>
  <c r="AQ136" i="19"/>
  <c r="AQ144" i="19"/>
  <c r="AQ153" i="19"/>
  <c r="AQ156" i="19"/>
  <c r="AQ161" i="19"/>
  <c r="AQ166" i="19"/>
  <c r="AQ133" i="17"/>
  <c r="AO133" i="17"/>
  <c r="AQ167" i="17"/>
  <c r="AO167" i="17"/>
  <c r="AQ200" i="17"/>
  <c r="AO200" i="17"/>
  <c r="AQ65" i="16"/>
  <c r="AO65" i="16"/>
  <c r="AQ204" i="16"/>
  <c r="AO204" i="16"/>
  <c r="AO11" i="15"/>
  <c r="AO27" i="15"/>
  <c r="AO119" i="15"/>
  <c r="AO135" i="15"/>
  <c r="AO151" i="15"/>
  <c r="AO169" i="15"/>
  <c r="AO185" i="15"/>
  <c r="AO202" i="15"/>
  <c r="AO218" i="15"/>
  <c r="AO17" i="14"/>
  <c r="AO33" i="14"/>
  <c r="AO173" i="19"/>
  <c r="AQ179" i="19"/>
  <c r="AQ186" i="19"/>
  <c r="AQ191" i="19"/>
  <c r="AO192" i="19"/>
  <c r="AQ194" i="19"/>
  <c r="AQ200" i="19"/>
  <c r="AO206" i="19"/>
  <c r="AQ215" i="19"/>
  <c r="AO218" i="19"/>
  <c r="AQ6" i="17"/>
  <c r="AQ9" i="17"/>
  <c r="AO13" i="17"/>
  <c r="AQ19" i="17"/>
  <c r="AO25" i="17"/>
  <c r="AQ40" i="17"/>
  <c r="AQ44" i="17"/>
  <c r="AQ48" i="17"/>
  <c r="AQ52" i="17"/>
  <c r="AO58" i="17"/>
  <c r="AQ59" i="17"/>
  <c r="AQ60" i="17"/>
  <c r="AO66" i="17"/>
  <c r="AQ67" i="17"/>
  <c r="AO74" i="17"/>
  <c r="AQ75" i="17"/>
  <c r="AQ76" i="17"/>
  <c r="AO82" i="17"/>
  <c r="AQ83" i="17"/>
  <c r="AQ84" i="17"/>
  <c r="AO90" i="17"/>
  <c r="AQ91" i="17"/>
  <c r="AQ92" i="17"/>
  <c r="AO98" i="17"/>
  <c r="AQ99" i="17"/>
  <c r="AQ100" i="17"/>
  <c r="AO106" i="17"/>
  <c r="AQ107" i="17"/>
  <c r="AQ108" i="17"/>
  <c r="AO114" i="17"/>
  <c r="AQ115" i="17"/>
  <c r="AQ116" i="17"/>
  <c r="AO122" i="17"/>
  <c r="AQ123" i="17"/>
  <c r="AQ124" i="17"/>
  <c r="AO130" i="17"/>
  <c r="AQ131" i="17"/>
  <c r="AQ132" i="17"/>
  <c r="AO138" i="17"/>
  <c r="AQ139" i="17"/>
  <c r="AQ140" i="17"/>
  <c r="AO146" i="17"/>
  <c r="AQ147" i="17"/>
  <c r="AO154" i="17"/>
  <c r="AQ155" i="17"/>
  <c r="AQ156" i="17"/>
  <c r="AO164" i="17"/>
  <c r="AQ165" i="17"/>
  <c r="AQ166" i="17"/>
  <c r="AO172" i="17"/>
  <c r="AQ173" i="17"/>
  <c r="AQ174" i="17"/>
  <c r="AO180" i="17"/>
  <c r="AQ181" i="17"/>
  <c r="AO188" i="17"/>
  <c r="AQ189" i="17"/>
  <c r="AQ190" i="17"/>
  <c r="AO197" i="17"/>
  <c r="AQ198" i="17"/>
  <c r="AQ199" i="17"/>
  <c r="AO205" i="17"/>
  <c r="AQ206" i="17"/>
  <c r="AQ207" i="17"/>
  <c r="AO213" i="17"/>
  <c r="AQ214" i="17"/>
  <c r="AO221" i="17"/>
  <c r="AQ222" i="17"/>
  <c r="AO5" i="18"/>
  <c r="AO9" i="18"/>
  <c r="AO14" i="18"/>
  <c r="AQ15" i="18"/>
  <c r="AO18" i="18"/>
  <c r="AO22" i="18"/>
  <c r="AO26" i="18"/>
  <c r="AO30" i="18"/>
  <c r="AQ31" i="18"/>
  <c r="AO34" i="18"/>
  <c r="AO38" i="18"/>
  <c r="AO42" i="18"/>
  <c r="AO46" i="18"/>
  <c r="AO50" i="18"/>
  <c r="AO54" i="18"/>
  <c r="AQ55" i="18"/>
  <c r="AO58" i="18"/>
  <c r="AQ59" i="18"/>
  <c r="AO62" i="18"/>
  <c r="AQ63" i="18"/>
  <c r="AO66" i="18"/>
  <c r="AQ67" i="18"/>
  <c r="AO70" i="18"/>
  <c r="AO74" i="18"/>
  <c r="AQ75" i="18"/>
  <c r="AO78" i="18"/>
  <c r="AO82" i="18"/>
  <c r="AO86" i="18"/>
  <c r="AQ87" i="18"/>
  <c r="AO90" i="18"/>
  <c r="AO94" i="18"/>
  <c r="AO98" i="18"/>
  <c r="AO102" i="18"/>
  <c r="AO106" i="18"/>
  <c r="AO110" i="18"/>
  <c r="AO114" i="18"/>
  <c r="AO118" i="18"/>
  <c r="AQ119" i="18"/>
  <c r="AO122" i="18"/>
  <c r="AQ123" i="18"/>
  <c r="AO126" i="18"/>
  <c r="AO130" i="18"/>
  <c r="AQ131" i="18"/>
  <c r="AO134" i="18"/>
  <c r="AQ135" i="18"/>
  <c r="AO138" i="18"/>
  <c r="AO142" i="18"/>
  <c r="AO146" i="18"/>
  <c r="AO150" i="18"/>
  <c r="AO154" i="18"/>
  <c r="AO158" i="18"/>
  <c r="AO164" i="18"/>
  <c r="AO168" i="18"/>
  <c r="AO172" i="18"/>
  <c r="AQ173" i="18"/>
  <c r="AO176" i="18"/>
  <c r="AO180" i="18"/>
  <c r="AO184" i="18"/>
  <c r="AO188" i="18"/>
  <c r="AO192" i="18"/>
  <c r="AO197" i="18"/>
  <c r="AO201" i="18"/>
  <c r="AO205" i="18"/>
  <c r="AO209" i="18"/>
  <c r="AO213" i="18"/>
  <c r="AO217" i="18"/>
  <c r="AO221" i="18"/>
  <c r="AQ222" i="18"/>
  <c r="AO5" i="16"/>
  <c r="AQ7" i="16"/>
  <c r="AO14" i="16"/>
  <c r="AQ16" i="16"/>
  <c r="AO22" i="16"/>
  <c r="AQ24" i="16"/>
  <c r="AO30" i="16"/>
  <c r="AQ32" i="16"/>
  <c r="AO38" i="16"/>
  <c r="AQ40" i="16"/>
  <c r="AO46" i="16"/>
  <c r="AQ48" i="16"/>
  <c r="AO54" i="16"/>
  <c r="AQ56" i="16"/>
  <c r="AO62" i="16"/>
  <c r="AQ64" i="16"/>
  <c r="AO70" i="16"/>
  <c r="AO71" i="16"/>
  <c r="AQ72" i="16"/>
  <c r="AO78" i="16"/>
  <c r="AO86" i="16"/>
  <c r="AO94" i="16"/>
  <c r="AO102" i="16"/>
  <c r="AQ104" i="16"/>
  <c r="AO110" i="16"/>
  <c r="AQ112" i="16"/>
  <c r="AO118" i="16"/>
  <c r="AQ120" i="16"/>
  <c r="AO126" i="16"/>
  <c r="AQ128" i="16"/>
  <c r="AO134" i="16"/>
  <c r="AO142" i="16"/>
  <c r="AO150" i="16"/>
  <c r="AQ152" i="16"/>
  <c r="AO158" i="16"/>
  <c r="AQ160" i="16"/>
  <c r="AO168" i="16"/>
  <c r="AO176" i="16"/>
  <c r="AQ178" i="16"/>
  <c r="AO184" i="16"/>
  <c r="AO192" i="16"/>
  <c r="AO201" i="16"/>
  <c r="AQ203" i="16"/>
  <c r="AO209" i="16"/>
  <c r="AO217" i="16"/>
  <c r="AO218" i="16"/>
  <c r="AQ219" i="16"/>
  <c r="AQ224" i="16"/>
  <c r="AO7" i="15"/>
  <c r="AQ15" i="15"/>
  <c r="AO16" i="15"/>
  <c r="AQ18" i="15"/>
  <c r="AQ23" i="15"/>
  <c r="AO24" i="15"/>
  <c r="AQ26" i="15"/>
  <c r="AQ31" i="15"/>
  <c r="AO32" i="15"/>
  <c r="AQ34" i="15"/>
  <c r="AQ39" i="15"/>
  <c r="AO40" i="15"/>
  <c r="AQ42" i="15"/>
  <c r="AO48" i="15"/>
  <c r="AQ55" i="15"/>
  <c r="AO56" i="15"/>
  <c r="AQ58" i="15"/>
  <c r="AO64" i="15"/>
  <c r="AO70" i="15"/>
  <c r="AQ72" i="15"/>
  <c r="AO73" i="15"/>
  <c r="AO78" i="15"/>
  <c r="AQ80" i="15"/>
  <c r="AO86" i="15"/>
  <c r="AO89" i="15"/>
  <c r="AO94" i="15"/>
  <c r="AO97" i="15"/>
  <c r="AO102" i="15"/>
  <c r="AO105" i="15"/>
  <c r="AO110" i="15"/>
  <c r="AO113" i="15"/>
  <c r="AO116" i="15"/>
  <c r="AO124" i="15"/>
  <c r="AO132" i="15"/>
  <c r="AO140" i="15"/>
  <c r="AO148" i="15"/>
  <c r="AO156" i="15"/>
  <c r="AQ165" i="15"/>
  <c r="AO166" i="15"/>
  <c r="AQ173" i="15"/>
  <c r="AO174" i="15"/>
  <c r="AO182" i="15"/>
  <c r="AO190" i="15"/>
  <c r="AO199" i="15"/>
  <c r="AO207" i="15"/>
  <c r="AO215" i="15"/>
  <c r="AO223" i="15"/>
  <c r="AO5" i="14"/>
  <c r="AO14" i="14"/>
  <c r="AQ21" i="14"/>
  <c r="AO22" i="14"/>
  <c r="AO30" i="14"/>
  <c r="AO38" i="14"/>
  <c r="AO145" i="14"/>
  <c r="AO13" i="13"/>
  <c r="AQ95" i="13"/>
  <c r="AO121" i="13"/>
  <c r="AO6" i="12"/>
  <c r="AO23" i="12"/>
  <c r="AO39" i="12"/>
  <c r="AO55" i="12"/>
  <c r="AO71" i="12"/>
  <c r="AO87" i="12"/>
  <c r="AO103" i="12"/>
  <c r="AO176" i="19"/>
  <c r="AQ181" i="19"/>
  <c r="AQ182" i="19"/>
  <c r="AO185" i="19"/>
  <c r="AQ188" i="19"/>
  <c r="AQ197" i="19"/>
  <c r="AQ202" i="19"/>
  <c r="AQ210" i="19"/>
  <c r="AQ222" i="19"/>
  <c r="AQ223" i="19"/>
  <c r="AO8" i="17"/>
  <c r="AQ15" i="17"/>
  <c r="AQ21" i="17"/>
  <c r="AQ58" i="17"/>
  <c r="AQ66" i="17"/>
  <c r="AQ74" i="17"/>
  <c r="AQ82" i="17"/>
  <c r="AO88" i="17"/>
  <c r="AQ90" i="17"/>
  <c r="AQ98" i="17"/>
  <c r="AQ106" i="17"/>
  <c r="AO112" i="17"/>
  <c r="AQ114" i="17"/>
  <c r="AQ122" i="17"/>
  <c r="AQ130" i="17"/>
  <c r="AQ138" i="17"/>
  <c r="AQ146" i="17"/>
  <c r="AQ154" i="17"/>
  <c r="AQ164" i="17"/>
  <c r="AQ172" i="17"/>
  <c r="AQ180" i="17"/>
  <c r="AQ188" i="17"/>
  <c r="AO194" i="17"/>
  <c r="AQ196" i="17"/>
  <c r="AQ197" i="17"/>
  <c r="AQ205" i="17"/>
  <c r="AQ213" i="17"/>
  <c r="AQ221" i="17"/>
  <c r="AQ5" i="18"/>
  <c r="AQ9" i="18"/>
  <c r="AQ14" i="18"/>
  <c r="AQ18" i="18"/>
  <c r="AQ22" i="18"/>
  <c r="AQ26" i="18"/>
  <c r="AQ30" i="18"/>
  <c r="AQ34" i="18"/>
  <c r="AQ38" i="18"/>
  <c r="AQ42" i="18"/>
  <c r="AQ46" i="18"/>
  <c r="AQ50" i="18"/>
  <c r="AQ54" i="18"/>
  <c r="AQ58" i="18"/>
  <c r="AQ62" i="18"/>
  <c r="AQ66" i="18"/>
  <c r="AQ70" i="18"/>
  <c r="AQ74" i="18"/>
  <c r="AQ78" i="18"/>
  <c r="AQ82" i="18"/>
  <c r="AQ86" i="18"/>
  <c r="AQ90" i="18"/>
  <c r="AQ94" i="18"/>
  <c r="AQ98" i="18"/>
  <c r="AQ102" i="18"/>
  <c r="AQ106" i="18"/>
  <c r="AQ110" i="18"/>
  <c r="AQ114" i="18"/>
  <c r="AQ118" i="18"/>
  <c r="AQ122" i="18"/>
  <c r="AQ126" i="18"/>
  <c r="AQ130" i="18"/>
  <c r="AQ134" i="18"/>
  <c r="AQ138" i="18"/>
  <c r="AQ142" i="18"/>
  <c r="AQ146" i="18"/>
  <c r="AQ150" i="18"/>
  <c r="AQ154" i="18"/>
  <c r="AQ158" i="18"/>
  <c r="AQ164" i="18"/>
  <c r="AQ168" i="18"/>
  <c r="AQ172" i="18"/>
  <c r="AQ176" i="18"/>
  <c r="AQ180" i="18"/>
  <c r="AQ184" i="18"/>
  <c r="AQ188" i="18"/>
  <c r="AQ192" i="18"/>
  <c r="AQ197" i="18"/>
  <c r="AQ201" i="18"/>
  <c r="AQ205" i="18"/>
  <c r="AQ209" i="18"/>
  <c r="AQ213" i="18"/>
  <c r="AQ217" i="18"/>
  <c r="AQ221" i="18"/>
  <c r="AQ5" i="16"/>
  <c r="AQ14" i="16"/>
  <c r="AQ22" i="16"/>
  <c r="AO28" i="16"/>
  <c r="AQ29" i="16"/>
  <c r="AQ30" i="16"/>
  <c r="AQ38" i="16"/>
  <c r="AO44" i="16"/>
  <c r="AQ46" i="16"/>
  <c r="AO52" i="16"/>
  <c r="AQ53" i="16"/>
  <c r="AQ54" i="16"/>
  <c r="AO60" i="16"/>
  <c r="AQ61" i="16"/>
  <c r="AQ62" i="16"/>
  <c r="AQ70" i="16"/>
  <c r="AQ78" i="16"/>
  <c r="AQ86" i="16"/>
  <c r="AQ94" i="16"/>
  <c r="AQ102" i="16"/>
  <c r="AQ110" i="16"/>
  <c r="AQ118" i="16"/>
  <c r="AQ125" i="16"/>
  <c r="AQ126" i="16"/>
  <c r="AQ134" i="16"/>
  <c r="AQ142" i="16"/>
  <c r="AQ150" i="16"/>
  <c r="AQ158" i="16"/>
  <c r="AQ168" i="16"/>
  <c r="AQ176" i="16"/>
  <c r="AO182" i="16"/>
  <c r="AQ184" i="16"/>
  <c r="AQ192" i="16"/>
  <c r="AQ201" i="16"/>
  <c r="AQ209" i="16"/>
  <c r="AQ217" i="16"/>
  <c r="AQ7" i="15"/>
  <c r="AO14" i="15"/>
  <c r="AQ16" i="15"/>
  <c r="AO22" i="15"/>
  <c r="AQ24" i="15"/>
  <c r="AO25" i="15"/>
  <c r="AO30" i="15"/>
  <c r="AQ32" i="15"/>
  <c r="AO38" i="15"/>
  <c r="AQ40" i="15"/>
  <c r="AO41" i="15"/>
  <c r="AO46" i="15"/>
  <c r="AQ48" i="15"/>
  <c r="AO49" i="15"/>
  <c r="AO54" i="15"/>
  <c r="AQ56" i="15"/>
  <c r="AO57" i="15"/>
  <c r="AO62" i="15"/>
  <c r="AQ64" i="15"/>
  <c r="AQ70" i="15"/>
  <c r="AQ75" i="15"/>
  <c r="AO76" i="15"/>
  <c r="AQ78" i="15"/>
  <c r="AQ86" i="15"/>
  <c r="AQ94" i="15"/>
  <c r="AQ99" i="15"/>
  <c r="AO100" i="15"/>
  <c r="AQ102" i="15"/>
  <c r="AQ110" i="15"/>
  <c r="AO114" i="15"/>
  <c r="AQ116" i="15"/>
  <c r="AO122" i="15"/>
  <c r="AQ124" i="15"/>
  <c r="AO125" i="15"/>
  <c r="AO130" i="15"/>
  <c r="AQ132" i="15"/>
  <c r="AO133" i="15"/>
  <c r="AO138" i="15"/>
  <c r="AQ140" i="15"/>
  <c r="AO141" i="15"/>
  <c r="AO146" i="15"/>
  <c r="AQ148" i="15"/>
  <c r="AO149" i="15"/>
  <c r="AO154" i="15"/>
  <c r="AQ156" i="15"/>
  <c r="AO164" i="15"/>
  <c r="AQ166" i="15"/>
  <c r="AO167" i="15"/>
  <c r="AO172" i="15"/>
  <c r="AQ174" i="15"/>
  <c r="AO175" i="15"/>
  <c r="AO180" i="15"/>
  <c r="AQ182" i="15"/>
  <c r="AO183" i="15"/>
  <c r="AO188" i="15"/>
  <c r="AQ190" i="15"/>
  <c r="AO191" i="15"/>
  <c r="AO197" i="15"/>
  <c r="AQ199" i="15"/>
  <c r="AO200" i="15"/>
  <c r="AO205" i="15"/>
  <c r="AQ207" i="15"/>
  <c r="AO213" i="15"/>
  <c r="AQ215" i="15"/>
  <c r="AO216" i="15"/>
  <c r="AO221" i="15"/>
  <c r="AQ223" i="15"/>
  <c r="AQ5" i="14"/>
  <c r="AO6" i="14"/>
  <c r="AO12" i="14"/>
  <c r="AQ14" i="14"/>
  <c r="AO15" i="14"/>
  <c r="AO20" i="14"/>
  <c r="AQ22" i="14"/>
  <c r="AO23" i="14"/>
  <c r="AO28" i="14"/>
  <c r="AQ30" i="14"/>
  <c r="AO31" i="14"/>
  <c r="AO36" i="14"/>
  <c r="AQ37" i="14"/>
  <c r="AQ38" i="14"/>
  <c r="AQ153" i="14"/>
  <c r="AO153" i="14"/>
  <c r="AQ63" i="13"/>
  <c r="AQ172" i="19"/>
  <c r="AQ178" i="19"/>
  <c r="AQ187" i="19"/>
  <c r="AQ189" i="19"/>
  <c r="AQ190" i="19"/>
  <c r="AQ196" i="19"/>
  <c r="AQ199" i="19"/>
  <c r="AO202" i="19"/>
  <c r="AQ205" i="19"/>
  <c r="AO210" i="19"/>
  <c r="AQ216" i="19"/>
  <c r="AO222" i="19"/>
  <c r="AQ5" i="17"/>
  <c r="AQ11" i="17"/>
  <c r="AQ18" i="17"/>
  <c r="AO21" i="17"/>
  <c r="AQ24" i="17"/>
  <c r="AQ26" i="17"/>
  <c r="AQ30" i="17"/>
  <c r="AQ34" i="17"/>
  <c r="AQ38" i="17"/>
  <c r="AQ42" i="17"/>
  <c r="AQ46" i="17"/>
  <c r="AO54" i="17"/>
  <c r="AQ55" i="17"/>
  <c r="AQ56" i="17"/>
  <c r="AO62" i="17"/>
  <c r="AQ63" i="17"/>
  <c r="AQ64" i="17"/>
  <c r="AQ72" i="17"/>
  <c r="AO75" i="17"/>
  <c r="AO78" i="17"/>
  <c r="AQ79" i="17"/>
  <c r="AQ80" i="17"/>
  <c r="AQ88" i="17"/>
  <c r="AO94" i="17"/>
  <c r="AQ95" i="17"/>
  <c r="AQ96" i="17"/>
  <c r="AO102" i="17"/>
  <c r="AQ103" i="17"/>
  <c r="AQ104" i="17"/>
  <c r="AO107" i="17"/>
  <c r="AQ112" i="17"/>
  <c r="AO118" i="17"/>
  <c r="AQ119" i="17"/>
  <c r="AQ120" i="17"/>
  <c r="AO126" i="17"/>
  <c r="AQ127" i="17"/>
  <c r="AQ128" i="17"/>
  <c r="AO134" i="17"/>
  <c r="AQ135" i="17"/>
  <c r="AQ136" i="17"/>
  <c r="AO142" i="17"/>
  <c r="AQ143" i="17"/>
  <c r="AQ144" i="17"/>
  <c r="AO150" i="17"/>
  <c r="AQ151" i="17"/>
  <c r="AQ152" i="17"/>
  <c r="AO155" i="17"/>
  <c r="AQ160" i="17"/>
  <c r="AO168" i="17"/>
  <c r="AQ169" i="17"/>
  <c r="AQ170" i="17"/>
  <c r="AO176" i="17"/>
  <c r="AQ177" i="17"/>
  <c r="AQ178" i="17"/>
  <c r="AO184" i="17"/>
  <c r="AQ185" i="17"/>
  <c r="AQ186" i="17"/>
  <c r="AQ194" i="17"/>
  <c r="AO201" i="17"/>
  <c r="AQ202" i="17"/>
  <c r="AQ203" i="17"/>
  <c r="AQ211" i="17"/>
  <c r="AO217" i="17"/>
  <c r="AQ218" i="17"/>
  <c r="AQ219" i="17"/>
  <c r="AO12" i="18"/>
  <c r="AQ37" i="18"/>
  <c r="AO40" i="18"/>
  <c r="AQ41" i="18"/>
  <c r="AO44" i="18"/>
  <c r="AO48" i="18"/>
  <c r="AO60" i="18"/>
  <c r="AO72" i="18"/>
  <c r="AO80" i="18"/>
  <c r="AO88" i="18"/>
  <c r="AQ89" i="18"/>
  <c r="AO104" i="18"/>
  <c r="AQ105" i="18"/>
  <c r="AO108" i="18"/>
  <c r="AQ109" i="18"/>
  <c r="AO112" i="18"/>
  <c r="AQ113" i="18"/>
  <c r="AO124" i="18"/>
  <c r="AQ133" i="18"/>
  <c r="AQ145" i="18"/>
  <c r="AO148" i="18"/>
  <c r="AQ149" i="18"/>
  <c r="AO152" i="18"/>
  <c r="AQ153" i="18"/>
  <c r="AO156" i="18"/>
  <c r="AQ157" i="18"/>
  <c r="AO166" i="18"/>
  <c r="AQ167" i="18"/>
  <c r="AO170" i="18"/>
  <c r="AO182" i="18"/>
  <c r="AQ183" i="18"/>
  <c r="AO186" i="18"/>
  <c r="AO190" i="18"/>
  <c r="AQ191" i="18"/>
  <c r="AO194" i="18"/>
  <c r="AQ196" i="18"/>
  <c r="AO199" i="18"/>
  <c r="AQ200" i="18"/>
  <c r="AO203" i="18"/>
  <c r="AQ204" i="18"/>
  <c r="AO207" i="18"/>
  <c r="AO215" i="18"/>
  <c r="AQ216" i="18"/>
  <c r="AO219" i="18"/>
  <c r="AO9" i="16"/>
  <c r="AO11" i="16"/>
  <c r="AQ12" i="16"/>
  <c r="AO18" i="16"/>
  <c r="AO19" i="16"/>
  <c r="AQ20" i="16"/>
  <c r="AO26" i="16"/>
  <c r="AO27" i="16"/>
  <c r="AQ28" i="16"/>
  <c r="AO34" i="16"/>
  <c r="AO35" i="16"/>
  <c r="AQ36" i="16"/>
  <c r="AO42" i="16"/>
  <c r="AO43" i="16"/>
  <c r="AQ44" i="16"/>
  <c r="AO51" i="16"/>
  <c r="AQ52" i="16"/>
  <c r="AO59" i="16"/>
  <c r="AQ60" i="16"/>
  <c r="AO66" i="16"/>
  <c r="AO67" i="16"/>
  <c r="AO74" i="16"/>
  <c r="AO75" i="16"/>
  <c r="AQ76" i="16"/>
  <c r="AO82" i="16"/>
  <c r="AO83" i="16"/>
  <c r="AQ84" i="16"/>
  <c r="AO90" i="16"/>
  <c r="AO91" i="16"/>
  <c r="AQ92" i="16"/>
  <c r="AO98" i="16"/>
  <c r="AO99" i="16"/>
  <c r="AO106" i="16"/>
  <c r="AO107" i="16"/>
  <c r="AQ108" i="16"/>
  <c r="AO114" i="16"/>
  <c r="AO115" i="16"/>
  <c r="AQ116" i="16"/>
  <c r="AO122" i="16"/>
  <c r="AO123" i="16"/>
  <c r="AQ124" i="16"/>
  <c r="AO130" i="16"/>
  <c r="AO131" i="16"/>
  <c r="AQ132" i="16"/>
  <c r="AO138" i="16"/>
  <c r="AO139" i="16"/>
  <c r="AQ140" i="16"/>
  <c r="AO146" i="16"/>
  <c r="AO147" i="16"/>
  <c r="AQ148" i="16"/>
  <c r="AO154" i="16"/>
  <c r="AO155" i="16"/>
  <c r="AQ156" i="16"/>
  <c r="AO164" i="16"/>
  <c r="AO165" i="16"/>
  <c r="AO172" i="16"/>
  <c r="AO173" i="16"/>
  <c r="AQ174" i="16"/>
  <c r="AO180" i="16"/>
  <c r="AO181" i="16"/>
  <c r="AQ182" i="16"/>
  <c r="AO188" i="16"/>
  <c r="AO189" i="16"/>
  <c r="AQ190" i="16"/>
  <c r="AO197" i="16"/>
  <c r="AO198" i="16"/>
  <c r="AQ199" i="16"/>
  <c r="AO205" i="16"/>
  <c r="AO206" i="16"/>
  <c r="AQ207" i="16"/>
  <c r="AO213" i="16"/>
  <c r="AO214" i="16"/>
  <c r="AQ215" i="16"/>
  <c r="AO221" i="16"/>
  <c r="AO222" i="16"/>
  <c r="AQ223" i="16"/>
  <c r="AQ5" i="15"/>
  <c r="AQ11" i="15"/>
  <c r="AO12" i="15"/>
  <c r="AQ14" i="15"/>
  <c r="AQ19" i="15"/>
  <c r="AO20" i="15"/>
  <c r="AO21" i="15"/>
  <c r="AQ22" i="15"/>
  <c r="AQ27" i="15"/>
  <c r="AQ30" i="15"/>
  <c r="AQ35" i="15"/>
  <c r="AO36" i="15"/>
  <c r="AO37" i="15"/>
  <c r="AQ38" i="15"/>
  <c r="AQ43" i="15"/>
  <c r="AO44" i="15"/>
  <c r="AQ46" i="15"/>
  <c r="AQ51" i="15"/>
  <c r="AQ54" i="15"/>
  <c r="AQ59" i="15"/>
  <c r="AQ62" i="15"/>
  <c r="AO66" i="15"/>
  <c r="AO69" i="15"/>
  <c r="AO74" i="15"/>
  <c r="AO77" i="15"/>
  <c r="AO82" i="15"/>
  <c r="AQ83" i="15"/>
  <c r="AQ84" i="15"/>
  <c r="AO90" i="15"/>
  <c r="AQ92" i="15"/>
  <c r="AO93" i="15"/>
  <c r="AO106" i="15"/>
  <c r="AQ108" i="15"/>
  <c r="AQ114" i="15"/>
  <c r="AQ119" i="15"/>
  <c r="AO120" i="15"/>
  <c r="AQ122" i="15"/>
  <c r="AQ127" i="15"/>
  <c r="AO128" i="15"/>
  <c r="AQ130" i="15"/>
  <c r="AQ135" i="15"/>
  <c r="AO136" i="15"/>
  <c r="AQ138" i="15"/>
  <c r="AQ143" i="15"/>
  <c r="AO144" i="15"/>
  <c r="AQ146" i="15"/>
  <c r="AQ151" i="15"/>
  <c r="AO152" i="15"/>
  <c r="AQ154" i="15"/>
  <c r="AQ159" i="15"/>
  <c r="AO160" i="15"/>
  <c r="AO161" i="15"/>
  <c r="AQ164" i="15"/>
  <c r="AQ169" i="15"/>
  <c r="AO170" i="15"/>
  <c r="AQ172" i="15"/>
  <c r="AQ177" i="15"/>
  <c r="AO178" i="15"/>
  <c r="AQ180" i="15"/>
  <c r="AO186" i="15"/>
  <c r="AQ188" i="15"/>
  <c r="AQ193" i="15"/>
  <c r="AO194" i="15"/>
  <c r="AQ197" i="15"/>
  <c r="AQ202" i="15"/>
  <c r="AO203" i="15"/>
  <c r="AQ205" i="15"/>
  <c r="AQ210" i="15"/>
  <c r="AO211" i="15"/>
  <c r="AQ213" i="15"/>
  <c r="AQ218" i="15"/>
  <c r="AO219" i="15"/>
  <c r="AQ221" i="15"/>
  <c r="AQ8" i="14"/>
  <c r="AO9" i="14"/>
  <c r="AQ12" i="14"/>
  <c r="AQ17" i="14"/>
  <c r="AO18" i="14"/>
  <c r="AQ20" i="14"/>
  <c r="AQ25" i="14"/>
  <c r="AO26" i="14"/>
  <c r="AQ28" i="14"/>
  <c r="AQ33" i="14"/>
  <c r="AO34" i="14"/>
  <c r="AO35" i="14"/>
  <c r="AQ36" i="14"/>
  <c r="AO204" i="14"/>
  <c r="AO57" i="13"/>
  <c r="AO69" i="13"/>
  <c r="AO157" i="13"/>
  <c r="AO204" i="13"/>
  <c r="AO15" i="12"/>
  <c r="AO31" i="12"/>
  <c r="AO47" i="12"/>
  <c r="AO63" i="12"/>
  <c r="AO79" i="12"/>
  <c r="AO95" i="12"/>
  <c r="AO111" i="12"/>
  <c r="AO44" i="14"/>
  <c r="AQ46" i="14"/>
  <c r="AO52" i="14"/>
  <c r="AO55" i="14"/>
  <c r="AO60" i="14"/>
  <c r="AO63" i="14"/>
  <c r="AO68" i="14"/>
  <c r="AO71" i="14"/>
  <c r="AO76" i="14"/>
  <c r="AO79" i="14"/>
  <c r="AO84" i="14"/>
  <c r="AO87" i="14"/>
  <c r="AO92" i="14"/>
  <c r="AO95" i="14"/>
  <c r="AO100" i="14"/>
  <c r="AO103" i="14"/>
  <c r="AO108" i="14"/>
  <c r="AQ110" i="14"/>
  <c r="AO111" i="14"/>
  <c r="AO116" i="14"/>
  <c r="AO119" i="14"/>
  <c r="AO124" i="14"/>
  <c r="AO127" i="14"/>
  <c r="AO132" i="14"/>
  <c r="AQ136" i="14"/>
  <c r="AO142" i="14"/>
  <c r="AQ144" i="14"/>
  <c r="AO150" i="14"/>
  <c r="AQ152" i="14"/>
  <c r="AO158" i="14"/>
  <c r="AQ160" i="14"/>
  <c r="AQ167" i="14"/>
  <c r="AO168" i="14"/>
  <c r="AQ170" i="14"/>
  <c r="AQ175" i="14"/>
  <c r="AO176" i="14"/>
  <c r="AQ178" i="14"/>
  <c r="AO184" i="14"/>
  <c r="AQ186" i="14"/>
  <c r="AO192" i="14"/>
  <c r="AQ194" i="14"/>
  <c r="AQ200" i="14"/>
  <c r="AQ203" i="14"/>
  <c r="AO207" i="14"/>
  <c r="AO213" i="14"/>
  <c r="AO219" i="14"/>
  <c r="AQ221" i="14"/>
  <c r="AO9" i="13"/>
  <c r="AQ12" i="13"/>
  <c r="AQ17" i="13"/>
  <c r="AO18" i="13"/>
  <c r="AQ20" i="13"/>
  <c r="AQ25" i="13"/>
  <c r="AO26" i="13"/>
  <c r="AQ33" i="13"/>
  <c r="AO34" i="13"/>
  <c r="AO40" i="13"/>
  <c r="AQ41" i="13"/>
  <c r="AQ42" i="13"/>
  <c r="AQ45" i="13"/>
  <c r="AO48" i="13"/>
  <c r="AQ53" i="13"/>
  <c r="AO54" i="13"/>
  <c r="AQ56" i="13"/>
  <c r="AO60" i="13"/>
  <c r="AO63" i="13"/>
  <c r="AQ73" i="13"/>
  <c r="AO74" i="13"/>
  <c r="AO80" i="13"/>
  <c r="AQ82" i="13"/>
  <c r="AQ85" i="13"/>
  <c r="AO86" i="13"/>
  <c r="AQ88" i="13"/>
  <c r="AO92" i="13"/>
  <c r="AQ94" i="13"/>
  <c r="AQ100" i="13"/>
  <c r="AQ105" i="13"/>
  <c r="AO106" i="13"/>
  <c r="AO112" i="13"/>
  <c r="AQ117" i="13"/>
  <c r="AO118" i="13"/>
  <c r="AO124" i="13"/>
  <c r="AQ125" i="13"/>
  <c r="AQ132" i="13"/>
  <c r="AQ137" i="13"/>
  <c r="AO138" i="13"/>
  <c r="AO144" i="13"/>
  <c r="AQ149" i="13"/>
  <c r="AQ161" i="13"/>
  <c r="AO164" i="13"/>
  <c r="AO170" i="13"/>
  <c r="AQ171" i="13"/>
  <c r="AQ175" i="13"/>
  <c r="AO176" i="13"/>
  <c r="AO182" i="13"/>
  <c r="AQ184" i="13"/>
  <c r="AQ190" i="13"/>
  <c r="AQ196" i="13"/>
  <c r="AO197" i="13"/>
  <c r="AO207" i="13"/>
  <c r="AO213" i="13"/>
  <c r="AO221" i="13"/>
  <c r="AO12" i="12"/>
  <c r="AO20" i="12"/>
  <c r="AO28" i="12"/>
  <c r="AO36" i="12"/>
  <c r="AO44" i="12"/>
  <c r="AO52" i="12"/>
  <c r="AO60" i="12"/>
  <c r="AO68" i="12"/>
  <c r="AO76" i="12"/>
  <c r="AO84" i="12"/>
  <c r="AO92" i="12"/>
  <c r="AO100" i="12"/>
  <c r="AO108" i="12"/>
  <c r="AO116" i="12"/>
  <c r="AO11" i="11"/>
  <c r="AO23" i="11"/>
  <c r="AO173" i="11"/>
  <c r="AO185" i="11"/>
  <c r="AO13" i="10"/>
  <c r="AO25" i="10"/>
  <c r="AO175" i="10"/>
  <c r="AO187" i="10"/>
  <c r="AO220" i="10"/>
  <c r="AO19" i="9"/>
  <c r="AO35" i="9"/>
  <c r="AO51" i="9"/>
  <c r="AQ44" i="14"/>
  <c r="AQ52" i="14"/>
  <c r="AQ60" i="14"/>
  <c r="AQ65" i="14"/>
  <c r="AO66" i="14"/>
  <c r="AQ68" i="14"/>
  <c r="AO74" i="14"/>
  <c r="AQ76" i="14"/>
  <c r="AQ84" i="14"/>
  <c r="AQ92" i="14"/>
  <c r="AQ97" i="14"/>
  <c r="AO98" i="14"/>
  <c r="AQ100" i="14"/>
  <c r="AQ108" i="14"/>
  <c r="AQ113" i="14"/>
  <c r="AO114" i="14"/>
  <c r="AQ116" i="14"/>
  <c r="AO122" i="14"/>
  <c r="AQ124" i="14"/>
  <c r="AQ129" i="14"/>
  <c r="AQ142" i="14"/>
  <c r="AO143" i="14"/>
  <c r="AO148" i="14"/>
  <c r="AQ150" i="14"/>
  <c r="AQ158" i="14"/>
  <c r="AO159" i="14"/>
  <c r="AQ168" i="14"/>
  <c r="AO174" i="14"/>
  <c r="AQ176" i="14"/>
  <c r="AO182" i="14"/>
  <c r="AQ184" i="14"/>
  <c r="AO190" i="14"/>
  <c r="AQ192" i="14"/>
  <c r="AO193" i="14"/>
  <c r="AO199" i="14"/>
  <c r="AQ202" i="14"/>
  <c r="AQ207" i="14"/>
  <c r="AQ213" i="14"/>
  <c r="AO217" i="14"/>
  <c r="AQ219" i="14"/>
  <c r="AO220" i="14"/>
  <c r="AQ9" i="13"/>
  <c r="AQ18" i="13"/>
  <c r="AO19" i="13"/>
  <c r="AO24" i="13"/>
  <c r="AQ26" i="13"/>
  <c r="AO32" i="13"/>
  <c r="AQ34" i="13"/>
  <c r="AQ40" i="13"/>
  <c r="AQ48" i="13"/>
  <c r="AO52" i="13"/>
  <c r="AQ54" i="13"/>
  <c r="AQ60" i="13"/>
  <c r="AQ67" i="13"/>
  <c r="AQ74" i="13"/>
  <c r="AQ80" i="13"/>
  <c r="AO84" i="13"/>
  <c r="AQ86" i="13"/>
  <c r="AQ92" i="13"/>
  <c r="AQ97" i="13"/>
  <c r="AQ99" i="13"/>
  <c r="AO104" i="13"/>
  <c r="AQ106" i="13"/>
  <c r="AQ112" i="13"/>
  <c r="AQ118" i="13"/>
  <c r="AQ124" i="13"/>
  <c r="AQ129" i="13"/>
  <c r="AQ131" i="13"/>
  <c r="AQ138" i="13"/>
  <c r="AQ144" i="13"/>
  <c r="AQ150" i="13"/>
  <c r="AO160" i="13"/>
  <c r="AQ164" i="13"/>
  <c r="AO168" i="13"/>
  <c r="AQ170" i="13"/>
  <c r="AO174" i="13"/>
  <c r="AQ176" i="13"/>
  <c r="AQ182" i="13"/>
  <c r="AQ189" i="13"/>
  <c r="AO194" i="13"/>
  <c r="AQ197" i="13"/>
  <c r="AQ202" i="13"/>
  <c r="AQ207" i="13"/>
  <c r="AO211" i="13"/>
  <c r="AQ213" i="13"/>
  <c r="AQ215" i="13"/>
  <c r="AO219" i="13"/>
  <c r="AQ221" i="13"/>
  <c r="AO222" i="13"/>
  <c r="AO9" i="12"/>
  <c r="AQ12" i="12"/>
  <c r="AO13" i="12"/>
  <c r="AO18" i="12"/>
  <c r="AQ20" i="12"/>
  <c r="AO21" i="12"/>
  <c r="AO26" i="12"/>
  <c r="AQ28" i="12"/>
  <c r="AO29" i="12"/>
  <c r="AO34" i="12"/>
  <c r="AQ36" i="12"/>
  <c r="AO37" i="12"/>
  <c r="AO42" i="12"/>
  <c r="AQ44" i="12"/>
  <c r="AO45" i="12"/>
  <c r="AO50" i="12"/>
  <c r="AQ52" i="12"/>
  <c r="AO53" i="12"/>
  <c r="AO58" i="12"/>
  <c r="AQ60" i="12"/>
  <c r="AO61" i="12"/>
  <c r="AO66" i="12"/>
  <c r="AQ68" i="12"/>
  <c r="AO69" i="12"/>
  <c r="AO74" i="12"/>
  <c r="AQ76" i="12"/>
  <c r="AO77" i="12"/>
  <c r="AO82" i="12"/>
  <c r="AQ84" i="12"/>
  <c r="AO85" i="12"/>
  <c r="AO90" i="12"/>
  <c r="AQ92" i="12"/>
  <c r="AO93" i="12"/>
  <c r="AO98" i="12"/>
  <c r="AQ99" i="12"/>
  <c r="AQ100" i="12"/>
  <c r="AO106" i="12"/>
  <c r="AQ108" i="12"/>
  <c r="AO109" i="12"/>
  <c r="AO114" i="12"/>
  <c r="AQ116" i="12"/>
  <c r="AO117" i="12"/>
  <c r="AO102" i="21"/>
  <c r="AQ169" i="21"/>
  <c r="AO196" i="21"/>
  <c r="AO208" i="21"/>
  <c r="AQ81" i="11"/>
  <c r="AO107" i="11"/>
  <c r="AO139" i="11"/>
  <c r="AO151" i="11"/>
  <c r="AQ83" i="10"/>
  <c r="AO109" i="10"/>
  <c r="AO141" i="10"/>
  <c r="AO153" i="10"/>
  <c r="AQ42" i="14"/>
  <c r="AO48" i="14"/>
  <c r="AQ50" i="14"/>
  <c r="AO51" i="14"/>
  <c r="AO56" i="14"/>
  <c r="AQ58" i="14"/>
  <c r="AO64" i="14"/>
  <c r="AO72" i="14"/>
  <c r="AQ74" i="14"/>
  <c r="AO75" i="14"/>
  <c r="AO80" i="14"/>
  <c r="AQ82" i="14"/>
  <c r="AO83" i="14"/>
  <c r="AO88" i="14"/>
  <c r="AQ90" i="14"/>
  <c r="AO91" i="14"/>
  <c r="AO96" i="14"/>
  <c r="AQ98" i="14"/>
  <c r="AO99" i="14"/>
  <c r="AO104" i="14"/>
  <c r="AQ106" i="14"/>
  <c r="AO107" i="14"/>
  <c r="AO112" i="14"/>
  <c r="AQ114" i="14"/>
  <c r="AO115" i="14"/>
  <c r="AO120" i="14"/>
  <c r="AQ122" i="14"/>
  <c r="AO123" i="14"/>
  <c r="AO128" i="14"/>
  <c r="AQ137" i="14"/>
  <c r="AO138" i="14"/>
  <c r="AQ140" i="14"/>
  <c r="AQ145" i="14"/>
  <c r="AQ148" i="14"/>
  <c r="AO154" i="14"/>
  <c r="AO155" i="14"/>
  <c r="AQ156" i="14"/>
  <c r="AQ161" i="14"/>
  <c r="AO164" i="14"/>
  <c r="AQ166" i="14"/>
  <c r="AQ171" i="14"/>
  <c r="AO172" i="14"/>
  <c r="AQ174" i="14"/>
  <c r="AQ179" i="14"/>
  <c r="AO180" i="14"/>
  <c r="AQ182" i="14"/>
  <c r="AO189" i="14"/>
  <c r="AQ190" i="14"/>
  <c r="AQ196" i="14"/>
  <c r="AQ199" i="14"/>
  <c r="AQ201" i="14"/>
  <c r="AQ204" i="14"/>
  <c r="AO205" i="14"/>
  <c r="AO206" i="14"/>
  <c r="AQ211" i="14"/>
  <c r="AO215" i="14"/>
  <c r="AQ217" i="14"/>
  <c r="AQ222" i="14"/>
  <c r="AO5" i="13"/>
  <c r="AO6" i="13"/>
  <c r="AQ7" i="13"/>
  <c r="AQ13" i="13"/>
  <c r="AO14" i="13"/>
  <c r="AQ16" i="13"/>
  <c r="AQ21" i="13"/>
  <c r="AO22" i="13"/>
  <c r="AO23" i="13"/>
  <c r="AQ24" i="13"/>
  <c r="AQ29" i="13"/>
  <c r="AO30" i="13"/>
  <c r="AQ32" i="13"/>
  <c r="AO36" i="13"/>
  <c r="AQ46" i="13"/>
  <c r="AO47" i="13"/>
  <c r="AQ52" i="13"/>
  <c r="AQ57" i="13"/>
  <c r="AO58" i="13"/>
  <c r="AQ59" i="13"/>
  <c r="AO64" i="13"/>
  <c r="AQ66" i="13"/>
  <c r="AQ69" i="13"/>
  <c r="AO70" i="13"/>
  <c r="AQ72" i="13"/>
  <c r="AO76" i="13"/>
  <c r="AQ78" i="13"/>
  <c r="AO79" i="13"/>
  <c r="AQ84" i="13"/>
  <c r="AQ89" i="13"/>
  <c r="AO90" i="13"/>
  <c r="AQ91" i="13"/>
  <c r="AO96" i="13"/>
  <c r="AQ101" i="13"/>
  <c r="AO102" i="13"/>
  <c r="AO108" i="13"/>
  <c r="AQ110" i="13"/>
  <c r="AO111" i="13"/>
  <c r="AQ116" i="13"/>
  <c r="AQ121" i="13"/>
  <c r="AO122" i="13"/>
  <c r="AO128" i="13"/>
  <c r="AQ130" i="13"/>
  <c r="AQ133" i="13"/>
  <c r="AO134" i="13"/>
  <c r="AQ136" i="13"/>
  <c r="AO140" i="13"/>
  <c r="AQ142" i="13"/>
  <c r="AO152" i="13"/>
  <c r="AQ154" i="13"/>
  <c r="AO158" i="13"/>
  <c r="AO159" i="13"/>
  <c r="AO166" i="13"/>
  <c r="AQ168" i="13"/>
  <c r="AQ174" i="13"/>
  <c r="AQ179" i="13"/>
  <c r="AO180" i="13"/>
  <c r="AQ181" i="13"/>
  <c r="AO186" i="13"/>
  <c r="AQ188" i="13"/>
  <c r="AQ191" i="13"/>
  <c r="AO192" i="13"/>
  <c r="AQ194" i="13"/>
  <c r="AO199" i="13"/>
  <c r="AQ204" i="13"/>
  <c r="AO205" i="13"/>
  <c r="AQ206" i="13"/>
  <c r="AQ211" i="13"/>
  <c r="AO215" i="13"/>
  <c r="AQ219" i="13"/>
  <c r="AQ224" i="13"/>
  <c r="AQ6" i="12"/>
  <c r="AO7" i="12"/>
  <c r="AQ9" i="12"/>
  <c r="AQ15" i="12"/>
  <c r="AQ18" i="12"/>
  <c r="AQ23" i="12"/>
  <c r="AQ26" i="12"/>
  <c r="AQ31" i="12"/>
  <c r="AO32" i="12"/>
  <c r="AQ34" i="12"/>
  <c r="AQ39" i="12"/>
  <c r="AQ42" i="12"/>
  <c r="AQ47" i="12"/>
  <c r="AO48" i="12"/>
  <c r="AO49" i="12"/>
  <c r="AQ50" i="12"/>
  <c r="AQ55" i="12"/>
  <c r="AO56" i="12"/>
  <c r="AQ58" i="12"/>
  <c r="AQ63" i="12"/>
  <c r="AQ66" i="12"/>
  <c r="AQ71" i="12"/>
  <c r="AO73" i="12"/>
  <c r="AQ74" i="12"/>
  <c r="AQ79" i="12"/>
  <c r="AO81" i="12"/>
  <c r="AQ82" i="12"/>
  <c r="AQ87" i="12"/>
  <c r="AQ90" i="12"/>
  <c r="AQ95" i="12"/>
  <c r="AO97" i="12"/>
  <c r="AQ98" i="12"/>
  <c r="AO104" i="12"/>
  <c r="AQ106" i="12"/>
  <c r="AQ111" i="12"/>
  <c r="AQ114" i="12"/>
  <c r="AQ117" i="12"/>
  <c r="AQ125" i="12"/>
  <c r="AQ133" i="12"/>
  <c r="AQ141" i="12"/>
  <c r="AQ149" i="12"/>
  <c r="AQ157" i="12"/>
  <c r="AQ167" i="12"/>
  <c r="AQ175" i="12"/>
  <c r="AQ183" i="12"/>
  <c r="AQ191" i="12"/>
  <c r="AQ200" i="12"/>
  <c r="AQ208" i="12"/>
  <c r="AQ216" i="12"/>
  <c r="AQ224" i="12"/>
  <c r="AO54" i="21"/>
  <c r="AO78" i="21"/>
  <c r="AQ87" i="21"/>
  <c r="AQ135" i="21"/>
  <c r="AO161" i="21"/>
  <c r="AO175" i="21"/>
  <c r="AQ49" i="11"/>
  <c r="AO75" i="11"/>
  <c r="AO87" i="11"/>
  <c r="AQ212" i="11"/>
  <c r="AQ51" i="10"/>
  <c r="AO77" i="10"/>
  <c r="AO89" i="10"/>
  <c r="AO204" i="10"/>
  <c r="AO11" i="9"/>
  <c r="AO27" i="9"/>
  <c r="AO43" i="9"/>
  <c r="AO118" i="12"/>
  <c r="AQ120" i="12"/>
  <c r="AO121" i="12"/>
  <c r="AO126" i="12"/>
  <c r="AQ128" i="12"/>
  <c r="AO129" i="12"/>
  <c r="AO134" i="12"/>
  <c r="AQ136" i="12"/>
  <c r="AO137" i="12"/>
  <c r="AO142" i="12"/>
  <c r="AQ144" i="12"/>
  <c r="AO145" i="12"/>
  <c r="AO150" i="12"/>
  <c r="AQ152" i="12"/>
  <c r="AO153" i="12"/>
  <c r="AO158" i="12"/>
  <c r="AQ160" i="12"/>
  <c r="AO161" i="12"/>
  <c r="AO168" i="12"/>
  <c r="AQ170" i="12"/>
  <c r="AO176" i="12"/>
  <c r="AQ178" i="12"/>
  <c r="AO179" i="12"/>
  <c r="AO184" i="12"/>
  <c r="AQ186" i="12"/>
  <c r="AO187" i="12"/>
  <c r="AO190" i="12"/>
  <c r="AO192" i="12"/>
  <c r="AQ194" i="12"/>
  <c r="AO196" i="12"/>
  <c r="AO201" i="12"/>
  <c r="AQ203" i="12"/>
  <c r="AO204" i="12"/>
  <c r="AO209" i="12"/>
  <c r="AQ211" i="12"/>
  <c r="AO212" i="12"/>
  <c r="AO217" i="12"/>
  <c r="AQ219" i="12"/>
  <c r="AO7" i="21"/>
  <c r="AQ11" i="21"/>
  <c r="AO16" i="21"/>
  <c r="AQ22" i="21"/>
  <c r="AO28" i="21"/>
  <c r="AQ36" i="21"/>
  <c r="AQ37" i="21"/>
  <c r="AO40" i="21"/>
  <c r="AO48" i="21"/>
  <c r="AQ54" i="21"/>
  <c r="AO60" i="21"/>
  <c r="AQ66" i="21"/>
  <c r="AQ72" i="21"/>
  <c r="AQ73" i="21"/>
  <c r="AQ78" i="21"/>
  <c r="AO79" i="21"/>
  <c r="AQ84" i="21"/>
  <c r="AQ85" i="21"/>
  <c r="AO88" i="21"/>
  <c r="AQ91" i="21"/>
  <c r="AO96" i="21"/>
  <c r="AQ102" i="21"/>
  <c r="AO108" i="21"/>
  <c r="AO116" i="21"/>
  <c r="AQ118" i="21"/>
  <c r="AO119" i="21"/>
  <c r="AQ124" i="21"/>
  <c r="AQ129" i="21"/>
  <c r="AO130" i="21"/>
  <c r="AQ131" i="21"/>
  <c r="AO136" i="21"/>
  <c r="AQ138" i="21"/>
  <c r="AQ141" i="21"/>
  <c r="AO142" i="21"/>
  <c r="AO143" i="21"/>
  <c r="AQ144" i="21"/>
  <c r="AO148" i="21"/>
  <c r="AQ150" i="21"/>
  <c r="AO151" i="21"/>
  <c r="AQ156" i="21"/>
  <c r="AQ161" i="21"/>
  <c r="AO164" i="21"/>
  <c r="AQ165" i="21"/>
  <c r="AO170" i="21"/>
  <c r="AQ172" i="21"/>
  <c r="AQ175" i="21"/>
  <c r="AO176" i="21"/>
  <c r="AQ178" i="21"/>
  <c r="AO182" i="21"/>
  <c r="AQ184" i="21"/>
  <c r="AO185" i="21"/>
  <c r="AQ190" i="21"/>
  <c r="AQ196" i="21"/>
  <c r="AO197" i="21"/>
  <c r="AQ198" i="21"/>
  <c r="AO203" i="21"/>
  <c r="AQ205" i="21"/>
  <c r="AQ208" i="21"/>
  <c r="AO209" i="21"/>
  <c r="AQ211" i="21"/>
  <c r="AO215" i="21"/>
  <c r="AQ217" i="21"/>
  <c r="AO218" i="21"/>
  <c r="AQ223" i="21"/>
  <c r="AQ5" i="11"/>
  <c r="AQ11" i="11"/>
  <c r="AO12" i="11"/>
  <c r="AO18" i="11"/>
  <c r="AQ20" i="11"/>
  <c r="AQ23" i="11"/>
  <c r="AO24" i="11"/>
  <c r="AO25" i="11"/>
  <c r="AQ26" i="11"/>
  <c r="AO30" i="11"/>
  <c r="AQ32" i="11"/>
  <c r="AO33" i="11"/>
  <c r="AQ38" i="11"/>
  <c r="AQ43" i="11"/>
  <c r="AO44" i="11"/>
  <c r="AO50" i="11"/>
  <c r="AQ52" i="11"/>
  <c r="AQ55" i="11"/>
  <c r="AO56" i="11"/>
  <c r="AQ58" i="11"/>
  <c r="AO62" i="11"/>
  <c r="AQ64" i="11"/>
  <c r="AQ70" i="11"/>
  <c r="AQ75" i="11"/>
  <c r="AO76" i="11"/>
  <c r="AQ77" i="11"/>
  <c r="AO82" i="11"/>
  <c r="AQ84" i="11"/>
  <c r="AQ87" i="11"/>
  <c r="AQ90" i="11"/>
  <c r="AO94" i="11"/>
  <c r="AQ96" i="11"/>
  <c r="AQ102" i="11"/>
  <c r="AQ107" i="11"/>
  <c r="AO108" i="11"/>
  <c r="AQ109" i="11"/>
  <c r="AO114" i="11"/>
  <c r="AQ116" i="11"/>
  <c r="AQ119" i="11"/>
  <c r="AO120" i="11"/>
  <c r="AQ122" i="11"/>
  <c r="AO126" i="11"/>
  <c r="AQ134" i="11"/>
  <c r="AQ139" i="11"/>
  <c r="AO140" i="11"/>
  <c r="AO146" i="11"/>
  <c r="AQ148" i="11"/>
  <c r="AQ151" i="11"/>
  <c r="AO152" i="11"/>
  <c r="AQ154" i="11"/>
  <c r="AO158" i="11"/>
  <c r="AQ160" i="11"/>
  <c r="AO161" i="11"/>
  <c r="AQ168" i="11"/>
  <c r="AQ173" i="11"/>
  <c r="AO174" i="11"/>
  <c r="AQ175" i="11"/>
  <c r="AO180" i="11"/>
  <c r="AQ182" i="11"/>
  <c r="AQ185" i="11"/>
  <c r="AQ188" i="11"/>
  <c r="AO192" i="11"/>
  <c r="AQ194" i="11"/>
  <c r="AO196" i="11"/>
  <c r="AQ201" i="11"/>
  <c r="AQ206" i="11"/>
  <c r="AO207" i="11"/>
  <c r="AQ208" i="11"/>
  <c r="AO213" i="11"/>
  <c r="AQ215" i="11"/>
  <c r="AQ218" i="11"/>
  <c r="AO219" i="11"/>
  <c r="AQ221" i="11"/>
  <c r="AQ7" i="10"/>
  <c r="AQ13" i="10"/>
  <c r="AQ15" i="10"/>
  <c r="AO20" i="10"/>
  <c r="AQ22" i="10"/>
  <c r="AQ25" i="10"/>
  <c r="AO26" i="10"/>
  <c r="AQ28" i="10"/>
  <c r="AO32" i="10"/>
  <c r="AQ34" i="10"/>
  <c r="AO35" i="10"/>
  <c r="AQ40" i="10"/>
  <c r="AQ45" i="10"/>
  <c r="AO46" i="10"/>
  <c r="AQ47" i="10"/>
  <c r="AO52" i="10"/>
  <c r="AQ54" i="10"/>
  <c r="AQ57" i="10"/>
  <c r="AO58" i="10"/>
  <c r="AQ60" i="10"/>
  <c r="AO64" i="10"/>
  <c r="AQ66" i="10"/>
  <c r="AO67" i="10"/>
  <c r="AQ72" i="10"/>
  <c r="AQ77" i="10"/>
  <c r="AO78" i="10"/>
  <c r="AO84" i="10"/>
  <c r="AQ86" i="10"/>
  <c r="AQ89" i="10"/>
  <c r="AO90" i="10"/>
  <c r="AO91" i="10"/>
  <c r="AQ92" i="10"/>
  <c r="AO96" i="10"/>
  <c r="AQ98" i="10"/>
  <c r="AO99" i="10"/>
  <c r="AQ104" i="10"/>
  <c r="AQ109" i="10"/>
  <c r="AO110" i="10"/>
  <c r="AQ111" i="10"/>
  <c r="AO116" i="10"/>
  <c r="AQ118" i="10"/>
  <c r="AQ121" i="10"/>
  <c r="AO122" i="10"/>
  <c r="AQ124" i="10"/>
  <c r="AO128" i="10"/>
  <c r="AO131" i="10"/>
  <c r="AQ136" i="10"/>
  <c r="AQ141" i="10"/>
  <c r="AO142" i="10"/>
  <c r="AQ143" i="10"/>
  <c r="AO148" i="10"/>
  <c r="AQ150" i="10"/>
  <c r="AQ153" i="10"/>
  <c r="AO154" i="10"/>
  <c r="AQ156" i="10"/>
  <c r="AO160" i="10"/>
  <c r="AQ164" i="10"/>
  <c r="AQ170" i="10"/>
  <c r="AQ175" i="10"/>
  <c r="AQ177" i="10"/>
  <c r="AQ187" i="10"/>
  <c r="AO206" i="10"/>
  <c r="AO222" i="10"/>
  <c r="AO13" i="9"/>
  <c r="AO21" i="9"/>
  <c r="AO29" i="9"/>
  <c r="AO37" i="9"/>
  <c r="AO45" i="9"/>
  <c r="AO53" i="9"/>
  <c r="AO122" i="12"/>
  <c r="AO125" i="12"/>
  <c r="AO130" i="12"/>
  <c r="AO133" i="12"/>
  <c r="AO138" i="12"/>
  <c r="AO141" i="12"/>
  <c r="AO146" i="12"/>
  <c r="AO149" i="12"/>
  <c r="AO154" i="12"/>
  <c r="AO157" i="12"/>
  <c r="AO164" i="12"/>
  <c r="AO167" i="12"/>
  <c r="AO172" i="12"/>
  <c r="AO175" i="12"/>
  <c r="AO180" i="12"/>
  <c r="AO183" i="12"/>
  <c r="AO188" i="12"/>
  <c r="AO191" i="12"/>
  <c r="AO197" i="12"/>
  <c r="AO200" i="12"/>
  <c r="AO205" i="12"/>
  <c r="AO208" i="12"/>
  <c r="AO213" i="12"/>
  <c r="AO216" i="12"/>
  <c r="AO221" i="12"/>
  <c r="AO12" i="21"/>
  <c r="AQ21" i="21"/>
  <c r="AO24" i="21"/>
  <c r="AO32" i="21"/>
  <c r="AQ38" i="21"/>
  <c r="AO44" i="21"/>
  <c r="AQ53" i="21"/>
  <c r="AO56" i="21"/>
  <c r="AQ65" i="21"/>
  <c r="AO68" i="21"/>
  <c r="AQ74" i="21"/>
  <c r="AQ77" i="21"/>
  <c r="AO80" i="21"/>
  <c r="AQ86" i="21"/>
  <c r="AO92" i="21"/>
  <c r="AO104" i="21"/>
  <c r="AQ113" i="21"/>
  <c r="AO114" i="21"/>
  <c r="AO120" i="21"/>
  <c r="AQ122" i="21"/>
  <c r="AQ125" i="21"/>
  <c r="AO126" i="21"/>
  <c r="AO132" i="21"/>
  <c r="AO135" i="21"/>
  <c r="AQ145" i="21"/>
  <c r="AO146" i="21"/>
  <c r="AO152" i="21"/>
  <c r="AO158" i="21"/>
  <c r="AO166" i="21"/>
  <c r="AO169" i="21"/>
  <c r="AO180" i="21"/>
  <c r="AO186" i="21"/>
  <c r="AQ191" i="21"/>
  <c r="AO192" i="21"/>
  <c r="AQ194" i="21"/>
  <c r="AO199" i="21"/>
  <c r="AO202" i="21"/>
  <c r="AQ212" i="21"/>
  <c r="AO213" i="21"/>
  <c r="AO219" i="21"/>
  <c r="AQ221" i="21"/>
  <c r="AQ224" i="21"/>
  <c r="AQ6" i="11"/>
  <c r="AO7" i="11"/>
  <c r="AQ9" i="11"/>
  <c r="AO14" i="11"/>
  <c r="AO17" i="11"/>
  <c r="AQ27" i="11"/>
  <c r="AO28" i="11"/>
  <c r="AO34" i="11"/>
  <c r="AQ39" i="11"/>
  <c r="AO40" i="11"/>
  <c r="AO46" i="11"/>
  <c r="AO49" i="11"/>
  <c r="AQ54" i="11"/>
  <c r="AQ59" i="11"/>
  <c r="AO60" i="11"/>
  <c r="AO66" i="11"/>
  <c r="AQ71" i="11"/>
  <c r="AO72" i="11"/>
  <c r="AO78" i="11"/>
  <c r="AO81" i="11"/>
  <c r="AQ86" i="11"/>
  <c r="AQ91" i="11"/>
  <c r="AO92" i="11"/>
  <c r="AO98" i="11"/>
  <c r="AQ103" i="11"/>
  <c r="AO104" i="11"/>
  <c r="AO110" i="11"/>
  <c r="AQ123" i="11"/>
  <c r="AO124" i="11"/>
  <c r="AO130" i="11"/>
  <c r="AO136" i="11"/>
  <c r="AQ138" i="11"/>
  <c r="AO142" i="11"/>
  <c r="AO145" i="11"/>
  <c r="AQ155" i="11"/>
  <c r="AO156" i="11"/>
  <c r="AO164" i="11"/>
  <c r="AQ169" i="11"/>
  <c r="AO170" i="11"/>
  <c r="AO176" i="11"/>
  <c r="AO179" i="11"/>
  <c r="AQ184" i="11"/>
  <c r="AQ189" i="11"/>
  <c r="AO190" i="11"/>
  <c r="AO197" i="11"/>
  <c r="AQ199" i="11"/>
  <c r="AO203" i="11"/>
  <c r="AO209" i="11"/>
  <c r="AO212" i="11"/>
  <c r="AO223" i="11"/>
  <c r="AO9" i="10"/>
  <c r="AQ12" i="10"/>
  <c r="AO16" i="10"/>
  <c r="AO19" i="10"/>
  <c r="AQ29" i="10"/>
  <c r="AO30" i="10"/>
  <c r="AO36" i="10"/>
  <c r="AQ38" i="10"/>
  <c r="AQ41" i="10"/>
  <c r="AO42" i="10"/>
  <c r="AO48" i="10"/>
  <c r="AO51" i="10"/>
  <c r="AQ61" i="10"/>
  <c r="AO62" i="10"/>
  <c r="AO68" i="10"/>
  <c r="AQ73" i="10"/>
  <c r="AO74" i="10"/>
  <c r="AQ76" i="10"/>
  <c r="AO80" i="10"/>
  <c r="AO83" i="10"/>
  <c r="AO94" i="10"/>
  <c r="AO100" i="10"/>
  <c r="AQ105" i="10"/>
  <c r="AO106" i="10"/>
  <c r="AO112" i="10"/>
  <c r="AO115" i="10"/>
  <c r="AQ120" i="10"/>
  <c r="AQ125" i="10"/>
  <c r="AO126" i="10"/>
  <c r="AQ127" i="10"/>
  <c r="AO132" i="10"/>
  <c r="AQ137" i="10"/>
  <c r="AO138" i="10"/>
  <c r="AO144" i="10"/>
  <c r="AO147" i="10"/>
  <c r="AQ152" i="10"/>
  <c r="AQ157" i="10"/>
  <c r="AO158" i="10"/>
  <c r="AO166" i="10"/>
  <c r="AO172" i="10"/>
  <c r="AQ174" i="10"/>
  <c r="AO178" i="10"/>
  <c r="AQ180" i="10"/>
  <c r="AQ186" i="10"/>
  <c r="AO190" i="10"/>
  <c r="AQ192" i="10"/>
  <c r="AO197" i="10"/>
  <c r="AQ198" i="10"/>
  <c r="AQ203" i="10"/>
  <c r="AO207" i="10"/>
  <c r="AQ208" i="10"/>
  <c r="AQ209" i="10"/>
  <c r="AO213" i="10"/>
  <c r="AQ219" i="10"/>
  <c r="AO223" i="10"/>
  <c r="AQ224" i="10"/>
  <c r="AO7" i="9"/>
  <c r="AQ9" i="9"/>
  <c r="AO16" i="9"/>
  <c r="AQ18" i="9"/>
  <c r="AO24" i="9"/>
  <c r="AQ26" i="9"/>
  <c r="AO32" i="9"/>
  <c r="AQ34" i="9"/>
  <c r="AO40" i="9"/>
  <c r="AQ42" i="9"/>
  <c r="AO48" i="9"/>
  <c r="AQ50" i="9"/>
  <c r="AO56" i="9"/>
  <c r="AO68" i="9"/>
  <c r="AO71" i="9"/>
  <c r="AO90" i="9"/>
  <c r="AO154" i="9"/>
  <c r="AO221" i="9"/>
  <c r="AQ119" i="12"/>
  <c r="AO120" i="12"/>
  <c r="AQ122" i="12"/>
  <c r="AQ130" i="12"/>
  <c r="AO136" i="12"/>
  <c r="AQ138" i="12"/>
  <c r="AQ146" i="12"/>
  <c r="AO152" i="12"/>
  <c r="AQ154" i="12"/>
  <c r="AO160" i="12"/>
  <c r="AQ164" i="12"/>
  <c r="AQ169" i="12"/>
  <c r="AQ172" i="12"/>
  <c r="AO178" i="12"/>
  <c r="AQ180" i="12"/>
  <c r="AQ184" i="12"/>
  <c r="AO194" i="12"/>
  <c r="AQ197" i="12"/>
  <c r="AQ205" i="12"/>
  <c r="AO211" i="12"/>
  <c r="AQ213" i="12"/>
  <c r="AQ218" i="12"/>
  <c r="AO219" i="12"/>
  <c r="AQ221" i="12"/>
  <c r="AQ16" i="21"/>
  <c r="AO20" i="21"/>
  <c r="AQ28" i="21"/>
  <c r="AQ40" i="21"/>
  <c r="AQ48" i="21"/>
  <c r="AQ60" i="21"/>
  <c r="AO64" i="21"/>
  <c r="AO76" i="21"/>
  <c r="AQ88" i="21"/>
  <c r="AQ96" i="21"/>
  <c r="AO100" i="21"/>
  <c r="AQ108" i="21"/>
  <c r="AO112" i="21"/>
  <c r="AQ114" i="21"/>
  <c r="AO118" i="21"/>
  <c r="AQ120" i="21"/>
  <c r="AO124" i="21"/>
  <c r="AQ126" i="21"/>
  <c r="AO127" i="21"/>
  <c r="AQ132" i="21"/>
  <c r="AO138" i="21"/>
  <c r="AQ139" i="21"/>
  <c r="AO144" i="21"/>
  <c r="AQ146" i="21"/>
  <c r="AO150" i="21"/>
  <c r="AQ152" i="21"/>
  <c r="AO156" i="21"/>
  <c r="AQ158" i="21"/>
  <c r="AO159" i="21"/>
  <c r="AQ166" i="21"/>
  <c r="AQ171" i="21"/>
  <c r="AO172" i="21"/>
  <c r="AQ173" i="21"/>
  <c r="AO178" i="21"/>
  <c r="AQ180" i="21"/>
  <c r="AQ183" i="21"/>
  <c r="AQ186" i="21"/>
  <c r="AQ192" i="21"/>
  <c r="AQ199" i="21"/>
  <c r="AO205" i="21"/>
  <c r="AQ206" i="21"/>
  <c r="AQ213" i="21"/>
  <c r="AO217" i="21"/>
  <c r="AQ219" i="21"/>
  <c r="AQ7" i="11"/>
  <c r="AQ14" i="11"/>
  <c r="AQ19" i="11"/>
  <c r="AO20" i="11"/>
  <c r="AO26" i="11"/>
  <c r="AQ28" i="11"/>
  <c r="AQ34" i="11"/>
  <c r="AO38" i="11"/>
  <c r="AQ40" i="11"/>
  <c r="AO41" i="11"/>
  <c r="AQ46" i="11"/>
  <c r="AO52" i="11"/>
  <c r="AQ53" i="11"/>
  <c r="AO58" i="11"/>
  <c r="AQ60" i="11"/>
  <c r="AQ66" i="11"/>
  <c r="AO70" i="11"/>
  <c r="AQ72" i="11"/>
  <c r="AO73" i="11"/>
  <c r="AQ78" i="11"/>
  <c r="AO84" i="11"/>
  <c r="AQ85" i="11"/>
  <c r="AO90" i="11"/>
  <c r="AQ92" i="11"/>
  <c r="AO96" i="11"/>
  <c r="AQ98" i="11"/>
  <c r="AO102" i="11"/>
  <c r="AQ104" i="11"/>
  <c r="AQ110" i="11"/>
  <c r="AQ117" i="11"/>
  <c r="AQ124" i="11"/>
  <c r="AQ130" i="11"/>
  <c r="AQ136" i="11"/>
  <c r="AQ142" i="11"/>
  <c r="AO148" i="11"/>
  <c r="AQ149" i="11"/>
  <c r="AO154" i="11"/>
  <c r="AQ156" i="11"/>
  <c r="AO160" i="11"/>
  <c r="AQ164" i="11"/>
  <c r="AO168" i="11"/>
  <c r="AQ170" i="11"/>
  <c r="AO171" i="11"/>
  <c r="AQ176" i="11"/>
  <c r="AO182" i="11"/>
  <c r="AQ183" i="11"/>
  <c r="AO188" i="11"/>
  <c r="AQ190" i="11"/>
  <c r="AQ197" i="11"/>
  <c r="AO201" i="11"/>
  <c r="AQ203" i="11"/>
  <c r="AQ209" i="11"/>
  <c r="AO215" i="11"/>
  <c r="AQ216" i="11"/>
  <c r="AO221" i="11"/>
  <c r="AQ223" i="11"/>
  <c r="AO7" i="10"/>
  <c r="AQ9" i="10"/>
  <c r="AO11" i="10"/>
  <c r="AQ16" i="10"/>
  <c r="AO22" i="10"/>
  <c r="AQ23" i="10"/>
  <c r="AO28" i="10"/>
  <c r="AQ30" i="10"/>
  <c r="AO34" i="10"/>
  <c r="AQ36" i="10"/>
  <c r="AO40" i="10"/>
  <c r="AQ42" i="10"/>
  <c r="AO43" i="10"/>
  <c r="AQ48" i="10"/>
  <c r="AO54" i="10"/>
  <c r="AQ55" i="10"/>
  <c r="AO60" i="10"/>
  <c r="AQ62" i="10"/>
  <c r="AO66" i="10"/>
  <c r="AQ68" i="10"/>
  <c r="AO72" i="10"/>
  <c r="AQ74" i="10"/>
  <c r="AO75" i="10"/>
  <c r="AQ80" i="10"/>
  <c r="AQ87" i="10"/>
  <c r="AO92" i="10"/>
  <c r="AQ94" i="10"/>
  <c r="AQ97" i="10"/>
  <c r="AO98" i="10"/>
  <c r="AQ100" i="10"/>
  <c r="AO104" i="10"/>
  <c r="AQ106" i="10"/>
  <c r="AO107" i="10"/>
  <c r="AQ112" i="10"/>
  <c r="AQ117" i="10"/>
  <c r="AQ119" i="10"/>
  <c r="AQ126" i="10"/>
  <c r="AQ129" i="10"/>
  <c r="AQ132" i="10"/>
  <c r="AO136" i="10"/>
  <c r="AQ138" i="10"/>
  <c r="AO139" i="10"/>
  <c r="AQ144" i="10"/>
  <c r="AQ151" i="10"/>
  <c r="AO156" i="10"/>
  <c r="AQ158" i="10"/>
  <c r="AO164" i="10"/>
  <c r="AQ166" i="10"/>
  <c r="AO170" i="10"/>
  <c r="AQ172" i="10"/>
  <c r="AO173" i="10"/>
  <c r="AQ178" i="10"/>
  <c r="AQ183" i="10"/>
  <c r="AO184" i="10"/>
  <c r="AQ185" i="10"/>
  <c r="AQ190" i="10"/>
  <c r="AO194" i="10"/>
  <c r="AQ197" i="10"/>
  <c r="AQ200" i="10"/>
  <c r="AO201" i="10"/>
  <c r="AQ202" i="10"/>
  <c r="AQ207" i="10"/>
  <c r="AO211" i="10"/>
  <c r="AQ212" i="10"/>
  <c r="AQ213" i="10"/>
  <c r="AO217" i="10"/>
  <c r="AQ223" i="10"/>
  <c r="AO5" i="9"/>
  <c r="AQ6" i="9"/>
  <c r="AQ7" i="9"/>
  <c r="AO14" i="9"/>
  <c r="AQ15" i="9"/>
  <c r="AQ16" i="9"/>
  <c r="AO22" i="9"/>
  <c r="AQ23" i="9"/>
  <c r="AQ24" i="9"/>
  <c r="AO30" i="9"/>
  <c r="AQ31" i="9"/>
  <c r="AQ32" i="9"/>
  <c r="AO38" i="9"/>
  <c r="AQ39" i="9"/>
  <c r="AQ40" i="9"/>
  <c r="AO46" i="9"/>
  <c r="AQ47" i="9"/>
  <c r="AQ48" i="9"/>
  <c r="AO54" i="9"/>
  <c r="AQ55" i="9"/>
  <c r="AQ56" i="9"/>
  <c r="AQ61" i="9"/>
  <c r="AO106" i="9"/>
  <c r="AO172" i="9"/>
  <c r="AO16" i="8"/>
  <c r="AO32" i="8"/>
  <c r="AO48" i="8"/>
  <c r="AO64" i="8"/>
  <c r="AO80" i="8"/>
  <c r="AO96" i="8"/>
  <c r="AO112" i="8"/>
  <c r="AO128" i="8"/>
  <c r="AO144" i="8"/>
  <c r="AO160" i="8"/>
  <c r="AO77" i="9"/>
  <c r="AO83" i="9"/>
  <c r="AO93" i="9"/>
  <c r="AO99" i="9"/>
  <c r="AO109" i="9"/>
  <c r="AO115" i="9"/>
  <c r="AO125" i="9"/>
  <c r="AO131" i="9"/>
  <c r="AO141" i="9"/>
  <c r="AO147" i="9"/>
  <c r="AO157" i="9"/>
  <c r="AO165" i="9"/>
  <c r="AO175" i="9"/>
  <c r="AO181" i="9"/>
  <c r="AO191" i="9"/>
  <c r="AO198" i="9"/>
  <c r="AO208" i="9"/>
  <c r="AO214" i="9"/>
  <c r="AO224" i="9"/>
  <c r="AO13" i="8"/>
  <c r="AO21" i="8"/>
  <c r="AO29" i="8"/>
  <c r="AO37" i="8"/>
  <c r="AO45" i="8"/>
  <c r="AO53" i="8"/>
  <c r="AO61" i="8"/>
  <c r="AO69" i="8"/>
  <c r="AO77" i="8"/>
  <c r="AO174" i="8"/>
  <c r="AO220" i="8"/>
  <c r="AQ87" i="20"/>
  <c r="AO87" i="20"/>
  <c r="AQ99" i="20"/>
  <c r="AO99" i="20"/>
  <c r="AQ119" i="20"/>
  <c r="AO119" i="20"/>
  <c r="AQ131" i="20"/>
  <c r="AO131" i="20"/>
  <c r="AQ165" i="20"/>
  <c r="AO165" i="20"/>
  <c r="AO63" i="5"/>
  <c r="AQ63" i="5"/>
  <c r="AO58" i="9"/>
  <c r="AQ59" i="9"/>
  <c r="AQ60" i="9"/>
  <c r="AO66" i="9"/>
  <c r="AQ67" i="9"/>
  <c r="AQ68" i="9"/>
  <c r="AQ77" i="9"/>
  <c r="AO81" i="9"/>
  <c r="AQ83" i="9"/>
  <c r="AO87" i="9"/>
  <c r="AQ88" i="9"/>
  <c r="AQ93" i="9"/>
  <c r="AO97" i="9"/>
  <c r="AQ99" i="9"/>
  <c r="AQ102" i="9"/>
  <c r="AO103" i="9"/>
  <c r="AQ109" i="9"/>
  <c r="AO113" i="9"/>
  <c r="AQ115" i="9"/>
  <c r="AO119" i="9"/>
  <c r="AQ120" i="9"/>
  <c r="AQ125" i="9"/>
  <c r="AO129" i="9"/>
  <c r="AQ131" i="9"/>
  <c r="AO135" i="9"/>
  <c r="AQ136" i="9"/>
  <c r="AQ141" i="9"/>
  <c r="AO145" i="9"/>
  <c r="AQ147" i="9"/>
  <c r="AQ150" i="9"/>
  <c r="AO151" i="9"/>
  <c r="AQ152" i="9"/>
  <c r="AQ157" i="9"/>
  <c r="AO161" i="9"/>
  <c r="AQ165" i="9"/>
  <c r="AO169" i="9"/>
  <c r="AQ170" i="9"/>
  <c r="AQ175" i="9"/>
  <c r="AO179" i="9"/>
  <c r="AQ181" i="9"/>
  <c r="AO185" i="9"/>
  <c r="AQ186" i="9"/>
  <c r="AQ191" i="9"/>
  <c r="AO196" i="9"/>
  <c r="AQ198" i="9"/>
  <c r="AO202" i="9"/>
  <c r="AQ203" i="9"/>
  <c r="AQ208" i="9"/>
  <c r="AO212" i="9"/>
  <c r="AQ214" i="9"/>
  <c r="AO218" i="9"/>
  <c r="AQ219" i="9"/>
  <c r="AQ224" i="9"/>
  <c r="AO5" i="8"/>
  <c r="AO11" i="8"/>
  <c r="AQ13" i="8"/>
  <c r="AO19" i="8"/>
  <c r="AQ21" i="8"/>
  <c r="AO22" i="8"/>
  <c r="AO27" i="8"/>
  <c r="AQ29" i="8"/>
  <c r="AO30" i="8"/>
  <c r="AO35" i="8"/>
  <c r="AQ37" i="8"/>
  <c r="AO38" i="8"/>
  <c r="AO43" i="8"/>
  <c r="AQ45" i="8"/>
  <c r="AO46" i="8"/>
  <c r="AO51" i="8"/>
  <c r="AQ53" i="8"/>
  <c r="AO54" i="8"/>
  <c r="AO59" i="8"/>
  <c r="AQ61" i="8"/>
  <c r="AO62" i="8"/>
  <c r="AO67" i="8"/>
  <c r="AQ69" i="8"/>
  <c r="AO70" i="8"/>
  <c r="AO75" i="8"/>
  <c r="AQ77" i="8"/>
  <c r="AO78" i="8"/>
  <c r="AO83" i="8"/>
  <c r="AQ85" i="8"/>
  <c r="AO86" i="8"/>
  <c r="AO91" i="8"/>
  <c r="AQ93" i="8"/>
  <c r="AO94" i="8"/>
  <c r="AO99" i="8"/>
  <c r="AQ101" i="8"/>
  <c r="AO102" i="8"/>
  <c r="AO107" i="8"/>
  <c r="AQ109" i="8"/>
  <c r="AO110" i="8"/>
  <c r="AO115" i="8"/>
  <c r="AQ117" i="8"/>
  <c r="AO118" i="8"/>
  <c r="AO123" i="8"/>
  <c r="AQ125" i="8"/>
  <c r="AO126" i="8"/>
  <c r="AO131" i="8"/>
  <c r="AQ133" i="8"/>
  <c r="AO134" i="8"/>
  <c r="AO139" i="8"/>
  <c r="AQ141" i="8"/>
  <c r="AO142" i="8"/>
  <c r="AO147" i="8"/>
  <c r="AQ149" i="8"/>
  <c r="AO150" i="8"/>
  <c r="AO155" i="8"/>
  <c r="AQ157" i="8"/>
  <c r="AO158" i="8"/>
  <c r="AO200" i="8"/>
  <c r="AQ61" i="20"/>
  <c r="AO151" i="20"/>
  <c r="AO185" i="20"/>
  <c r="AO198" i="20"/>
  <c r="AO215" i="20"/>
  <c r="AO9" i="7"/>
  <c r="AQ58" i="9"/>
  <c r="AO65" i="9"/>
  <c r="AQ66" i="9"/>
  <c r="AQ74" i="9"/>
  <c r="AQ76" i="9"/>
  <c r="AQ81" i="9"/>
  <c r="AO85" i="9"/>
  <c r="AQ87" i="9"/>
  <c r="AQ90" i="9"/>
  <c r="AO91" i="9"/>
  <c r="AQ92" i="9"/>
  <c r="AQ97" i="9"/>
  <c r="AO101" i="9"/>
  <c r="AQ103" i="9"/>
  <c r="AO107" i="9"/>
  <c r="AQ108" i="9"/>
  <c r="AQ113" i="9"/>
  <c r="AO117" i="9"/>
  <c r="AQ119" i="9"/>
  <c r="AQ122" i="9"/>
  <c r="AO123" i="9"/>
  <c r="AQ124" i="9"/>
  <c r="AQ129" i="9"/>
  <c r="AO133" i="9"/>
  <c r="AQ135" i="9"/>
  <c r="AQ138" i="9"/>
  <c r="AO139" i="9"/>
  <c r="AQ140" i="9"/>
  <c r="AQ145" i="9"/>
  <c r="AO149" i="9"/>
  <c r="AQ151" i="9"/>
  <c r="AQ154" i="9"/>
  <c r="AQ156" i="9"/>
  <c r="AQ161" i="9"/>
  <c r="AO167" i="9"/>
  <c r="AQ169" i="9"/>
  <c r="AQ172" i="9"/>
  <c r="AO173" i="9"/>
  <c r="AQ174" i="9"/>
  <c r="AQ179" i="9"/>
  <c r="AO183" i="9"/>
  <c r="AQ185" i="9"/>
  <c r="AQ188" i="9"/>
  <c r="AO189" i="9"/>
  <c r="AQ190" i="9"/>
  <c r="AQ196" i="9"/>
  <c r="AO200" i="9"/>
  <c r="AQ202" i="9"/>
  <c r="AQ205" i="9"/>
  <c r="AQ207" i="9"/>
  <c r="AQ212" i="9"/>
  <c r="AO216" i="9"/>
  <c r="AQ218" i="9"/>
  <c r="AQ221" i="9"/>
  <c r="AO222" i="9"/>
  <c r="AQ223" i="9"/>
  <c r="AQ7" i="8"/>
  <c r="AO8" i="8"/>
  <c r="AQ11" i="8"/>
  <c r="AQ16" i="8"/>
  <c r="AO17" i="8"/>
  <c r="AQ19" i="8"/>
  <c r="AQ24" i="8"/>
  <c r="AO25" i="8"/>
  <c r="AQ27" i="8"/>
  <c r="AQ32" i="8"/>
  <c r="AO33" i="8"/>
  <c r="AQ35" i="8"/>
  <c r="AQ40" i="8"/>
  <c r="AO41" i="8"/>
  <c r="AQ43" i="8"/>
  <c r="AQ48" i="8"/>
  <c r="AO49" i="8"/>
  <c r="AQ51" i="8"/>
  <c r="AQ56" i="8"/>
  <c r="AQ59" i="8"/>
  <c r="AQ64" i="8"/>
  <c r="AO65" i="8"/>
  <c r="AQ67" i="8"/>
  <c r="AQ72" i="8"/>
  <c r="AO73" i="8"/>
  <c r="AQ75" i="8"/>
  <c r="AQ80" i="8"/>
  <c r="AQ83" i="8"/>
  <c r="AQ87" i="8"/>
  <c r="AQ88" i="8"/>
  <c r="AQ95" i="8"/>
  <c r="AQ96" i="8"/>
  <c r="AQ103" i="8"/>
  <c r="AQ104" i="8"/>
  <c r="AQ111" i="8"/>
  <c r="AQ112" i="8"/>
  <c r="AQ119" i="8"/>
  <c r="AQ120" i="8"/>
  <c r="AQ127" i="8"/>
  <c r="AQ128" i="8"/>
  <c r="AQ135" i="8"/>
  <c r="AQ136" i="8"/>
  <c r="AQ143" i="8"/>
  <c r="AQ144" i="8"/>
  <c r="AQ151" i="8"/>
  <c r="AQ152" i="8"/>
  <c r="AQ159" i="8"/>
  <c r="AQ160" i="8"/>
  <c r="AO166" i="8"/>
  <c r="AQ29" i="20"/>
  <c r="AO26" i="7"/>
  <c r="AQ165" i="8"/>
  <c r="AQ166" i="8"/>
  <c r="AQ174" i="8"/>
  <c r="AQ182" i="8"/>
  <c r="AQ189" i="8"/>
  <c r="AO194" i="8"/>
  <c r="AQ197" i="8"/>
  <c r="AQ200" i="8"/>
  <c r="AO201" i="8"/>
  <c r="AO202" i="8"/>
  <c r="AQ203" i="8"/>
  <c r="AO207" i="8"/>
  <c r="AQ209" i="8"/>
  <c r="AO210" i="8"/>
  <c r="AQ215" i="8"/>
  <c r="AO221" i="8"/>
  <c r="AQ5" i="20"/>
  <c r="AO9" i="20"/>
  <c r="AQ11" i="20"/>
  <c r="AQ12" i="20"/>
  <c r="AQ18" i="20"/>
  <c r="AO24" i="20"/>
  <c r="AO25" i="20"/>
  <c r="AO30" i="20"/>
  <c r="AQ31" i="20"/>
  <c r="AQ32" i="20"/>
  <c r="AO36" i="20"/>
  <c r="AO37" i="20"/>
  <c r="AQ38" i="20"/>
  <c r="AO42" i="20"/>
  <c r="AQ43" i="20"/>
  <c r="AQ44" i="20"/>
  <c r="AQ50" i="20"/>
  <c r="AO56" i="20"/>
  <c r="AO57" i="20"/>
  <c r="AO62" i="20"/>
  <c r="AQ63" i="20"/>
  <c r="AQ64" i="20"/>
  <c r="AO68" i="20"/>
  <c r="AO69" i="20"/>
  <c r="AQ70" i="20"/>
  <c r="AO74" i="20"/>
  <c r="AQ75" i="20"/>
  <c r="AQ76" i="20"/>
  <c r="AQ82" i="20"/>
  <c r="AO88" i="20"/>
  <c r="AO89" i="20"/>
  <c r="AO94" i="20"/>
  <c r="AQ95" i="20"/>
  <c r="AQ96" i="20"/>
  <c r="AO100" i="20"/>
  <c r="AO101" i="20"/>
  <c r="AQ102" i="20"/>
  <c r="AO106" i="20"/>
  <c r="AQ107" i="20"/>
  <c r="AQ108" i="20"/>
  <c r="AQ114" i="20"/>
  <c r="AO120" i="20"/>
  <c r="AO121" i="20"/>
  <c r="AO126" i="20"/>
  <c r="AQ127" i="20"/>
  <c r="AO132" i="20"/>
  <c r="AO133" i="20"/>
  <c r="AO138" i="20"/>
  <c r="AQ139" i="20"/>
  <c r="AQ140" i="20"/>
  <c r="AQ146" i="20"/>
  <c r="AO152" i="20"/>
  <c r="AO153" i="20"/>
  <c r="AO158" i="20"/>
  <c r="AQ159" i="20"/>
  <c r="AQ160" i="20"/>
  <c r="AO166" i="20"/>
  <c r="AO167" i="20"/>
  <c r="AQ168" i="20"/>
  <c r="AO172" i="20"/>
  <c r="AQ173" i="20"/>
  <c r="AQ174" i="20"/>
  <c r="AQ180" i="20"/>
  <c r="AO186" i="20"/>
  <c r="AO187" i="20"/>
  <c r="AO192" i="20"/>
  <c r="AQ193" i="20"/>
  <c r="AQ194" i="20"/>
  <c r="AO199" i="20"/>
  <c r="AO200" i="20"/>
  <c r="AQ201" i="20"/>
  <c r="AO205" i="20"/>
  <c r="AQ206" i="20"/>
  <c r="AQ207" i="20"/>
  <c r="AQ210" i="20"/>
  <c r="AQ215" i="20"/>
  <c r="AO216" i="20"/>
  <c r="AO217" i="20"/>
  <c r="AQ218" i="20"/>
  <c r="AQ223" i="20"/>
  <c r="AO224" i="20"/>
  <c r="AQ6" i="7"/>
  <c r="AQ9" i="7"/>
  <c r="AO11" i="7"/>
  <c r="AQ12" i="7"/>
  <c r="AQ17" i="7"/>
  <c r="AO21" i="7"/>
  <c r="AQ23" i="7"/>
  <c r="AQ26" i="7"/>
  <c r="AO27" i="7"/>
  <c r="AQ28" i="7"/>
  <c r="AQ33" i="7"/>
  <c r="AO37" i="7"/>
  <c r="AQ39" i="7"/>
  <c r="AQ42" i="7"/>
  <c r="AO43" i="7"/>
  <c r="AQ44" i="7"/>
  <c r="AQ49" i="7"/>
  <c r="AO53" i="7"/>
  <c r="AQ55" i="7"/>
  <c r="AQ58" i="7"/>
  <c r="AO59" i="7"/>
  <c r="AQ60" i="7"/>
  <c r="AQ65" i="7"/>
  <c r="AO69" i="7"/>
  <c r="AQ71" i="7"/>
  <c r="AQ74" i="7"/>
  <c r="AO75" i="7"/>
  <c r="AQ76" i="7"/>
  <c r="AQ81" i="7"/>
  <c r="AO85" i="7"/>
  <c r="AQ87" i="7"/>
  <c r="AQ90" i="7"/>
  <c r="AO91" i="7"/>
  <c r="AQ92" i="7"/>
  <c r="AO102" i="7"/>
  <c r="AQ9" i="6"/>
  <c r="AQ18" i="6"/>
  <c r="AQ26" i="6"/>
  <c r="AQ34" i="6"/>
  <c r="AQ42" i="6"/>
  <c r="AQ50" i="6"/>
  <c r="AQ58" i="6"/>
  <c r="AQ66" i="6"/>
  <c r="AO147" i="6"/>
  <c r="AO57" i="5"/>
  <c r="AO69" i="5"/>
  <c r="AQ170" i="8"/>
  <c r="AQ178" i="8"/>
  <c r="AO190" i="8"/>
  <c r="AO193" i="8"/>
  <c r="AQ204" i="8"/>
  <c r="AO205" i="8"/>
  <c r="AO211" i="8"/>
  <c r="AO217" i="8"/>
  <c r="AO223" i="8"/>
  <c r="AQ224" i="8"/>
  <c r="AO7" i="20"/>
  <c r="AO14" i="20"/>
  <c r="AQ15" i="20"/>
  <c r="AO20" i="20"/>
  <c r="AO26" i="20"/>
  <c r="AQ27" i="20"/>
  <c r="AQ34" i="20"/>
  <c r="AO40" i="20"/>
  <c r="AO41" i="20"/>
  <c r="AO46" i="20"/>
  <c r="AQ47" i="20"/>
  <c r="AQ48" i="20"/>
  <c r="AO52" i="20"/>
  <c r="AQ54" i="20"/>
  <c r="AO58" i="20"/>
  <c r="AQ59" i="20"/>
  <c r="AQ60" i="20"/>
  <c r="AO72" i="20"/>
  <c r="AO78" i="20"/>
  <c r="AQ79" i="20"/>
  <c r="AO84" i="20"/>
  <c r="AO85" i="20"/>
  <c r="AO90" i="20"/>
  <c r="AQ91" i="20"/>
  <c r="AQ92" i="20"/>
  <c r="AO104" i="20"/>
  <c r="AO105" i="20"/>
  <c r="AO110" i="20"/>
  <c r="AQ111" i="20"/>
  <c r="AO116" i="20"/>
  <c r="AO117" i="20"/>
  <c r="AO122" i="20"/>
  <c r="AQ123" i="20"/>
  <c r="AQ124" i="20"/>
  <c r="AQ130" i="20"/>
  <c r="AO136" i="20"/>
  <c r="AO137" i="20"/>
  <c r="AO142" i="20"/>
  <c r="AQ143" i="20"/>
  <c r="AO148" i="20"/>
  <c r="AO154" i="20"/>
  <c r="AQ155" i="20"/>
  <c r="AO170" i="20"/>
  <c r="AO171" i="20"/>
  <c r="AO176" i="20"/>
  <c r="AQ177" i="20"/>
  <c r="AO182" i="20"/>
  <c r="AO188" i="20"/>
  <c r="AQ189" i="20"/>
  <c r="AO203" i="20"/>
  <c r="AQ211" i="20"/>
  <c r="AO212" i="20"/>
  <c r="AO220" i="20"/>
  <c r="AO13" i="7"/>
  <c r="AO19" i="7"/>
  <c r="AO29" i="7"/>
  <c r="AQ34" i="7"/>
  <c r="AO35" i="7"/>
  <c r="AO45" i="7"/>
  <c r="AQ50" i="7"/>
  <c r="AO51" i="7"/>
  <c r="AO61" i="7"/>
  <c r="AQ66" i="7"/>
  <c r="AO67" i="7"/>
  <c r="AO77" i="7"/>
  <c r="AQ82" i="7"/>
  <c r="AO83" i="7"/>
  <c r="AO134" i="7"/>
  <c r="AO202" i="6"/>
  <c r="AO214" i="6"/>
  <c r="AO31" i="5"/>
  <c r="AQ31" i="5"/>
  <c r="AO169" i="8"/>
  <c r="AQ171" i="8"/>
  <c r="AO172" i="8"/>
  <c r="AQ179" i="8"/>
  <c r="AO180" i="8"/>
  <c r="AO185" i="8"/>
  <c r="AQ187" i="8"/>
  <c r="AO188" i="8"/>
  <c r="AQ190" i="8"/>
  <c r="AO197" i="8"/>
  <c r="AQ198" i="8"/>
  <c r="AO203" i="8"/>
  <c r="AQ205" i="8"/>
  <c r="AO209" i="8"/>
  <c r="AQ211" i="8"/>
  <c r="AO215" i="8"/>
  <c r="AQ217" i="8"/>
  <c r="AQ223" i="8"/>
  <c r="AQ7" i="20"/>
  <c r="AQ14" i="20"/>
  <c r="AQ20" i="20"/>
  <c r="AQ26" i="20"/>
  <c r="AQ40" i="20"/>
  <c r="AQ46" i="20"/>
  <c r="AQ52" i="20"/>
  <c r="AQ58" i="20"/>
  <c r="AO64" i="20"/>
  <c r="AQ72" i="20"/>
  <c r="AQ78" i="20"/>
  <c r="AQ84" i="20"/>
  <c r="AQ90" i="20"/>
  <c r="AQ104" i="20"/>
  <c r="AQ110" i="20"/>
  <c r="AQ116" i="20"/>
  <c r="AQ122" i="20"/>
  <c r="AQ136" i="20"/>
  <c r="AQ142" i="20"/>
  <c r="AO146" i="20"/>
  <c r="AQ148" i="20"/>
  <c r="AQ154" i="20"/>
  <c r="AQ170" i="20"/>
  <c r="AO174" i="20"/>
  <c r="AQ176" i="20"/>
  <c r="AO180" i="20"/>
  <c r="AQ181" i="20"/>
  <c r="AQ182" i="20"/>
  <c r="AQ188" i="20"/>
  <c r="AO201" i="20"/>
  <c r="AQ202" i="20"/>
  <c r="AQ203" i="20"/>
  <c r="AO207" i="20"/>
  <c r="AO210" i="20"/>
  <c r="AQ212" i="20"/>
  <c r="AO213" i="20"/>
  <c r="AO218" i="20"/>
  <c r="AQ219" i="20"/>
  <c r="AQ220" i="20"/>
  <c r="AO6" i="7"/>
  <c r="AQ7" i="7"/>
  <c r="AQ13" i="7"/>
  <c r="AO17" i="7"/>
  <c r="AQ19" i="7"/>
  <c r="AO23" i="7"/>
  <c r="AQ24" i="7"/>
  <c r="AQ29" i="7"/>
  <c r="AO33" i="7"/>
  <c r="AQ35" i="7"/>
  <c r="AO39" i="7"/>
  <c r="AQ40" i="7"/>
  <c r="AQ45" i="7"/>
  <c r="AO49" i="7"/>
  <c r="AQ51" i="7"/>
  <c r="AQ61" i="7"/>
  <c r="AQ67" i="7"/>
  <c r="AQ72" i="7"/>
  <c r="AQ77" i="7"/>
  <c r="AQ83" i="7"/>
  <c r="AQ88" i="7"/>
  <c r="AQ77" i="6"/>
  <c r="AQ85" i="6"/>
  <c r="AQ93" i="6"/>
  <c r="AQ101" i="6"/>
  <c r="AQ109" i="6"/>
  <c r="AQ117" i="6"/>
  <c r="AQ125" i="6"/>
  <c r="AQ133" i="6"/>
  <c r="AQ141" i="6"/>
  <c r="AO95" i="7"/>
  <c r="AQ101" i="7"/>
  <c r="AO105" i="7"/>
  <c r="AQ107" i="7"/>
  <c r="AQ110" i="7"/>
  <c r="AO111" i="7"/>
  <c r="AQ117" i="7"/>
  <c r="AO121" i="7"/>
  <c r="AQ123" i="7"/>
  <c r="AQ126" i="7"/>
  <c r="AO127" i="7"/>
  <c r="AQ133" i="7"/>
  <c r="AO137" i="7"/>
  <c r="AQ139" i="7"/>
  <c r="AQ142" i="7"/>
  <c r="AO143" i="7"/>
  <c r="AQ149" i="7"/>
  <c r="AO153" i="7"/>
  <c r="AQ158" i="7"/>
  <c r="AO159" i="7"/>
  <c r="AQ167" i="7"/>
  <c r="AO171" i="7"/>
  <c r="AQ176" i="7"/>
  <c r="AO177" i="7"/>
  <c r="AO187" i="7"/>
  <c r="AQ192" i="7"/>
  <c r="AO193" i="7"/>
  <c r="AQ200" i="7"/>
  <c r="AO204" i="7"/>
  <c r="AQ206" i="7"/>
  <c r="AQ209" i="7"/>
  <c r="AO210" i="7"/>
  <c r="AO220" i="7"/>
  <c r="AQ222" i="7"/>
  <c r="AO6" i="6"/>
  <c r="AO9" i="6"/>
  <c r="AO15" i="6"/>
  <c r="AQ17" i="6"/>
  <c r="AO18" i="6"/>
  <c r="AO23" i="6"/>
  <c r="AQ25" i="6"/>
  <c r="AO26" i="6"/>
  <c r="AO31" i="6"/>
  <c r="AQ33" i="6"/>
  <c r="AO34" i="6"/>
  <c r="AO39" i="6"/>
  <c r="AO42" i="6"/>
  <c r="AO47" i="6"/>
  <c r="AQ49" i="6"/>
  <c r="AO50" i="6"/>
  <c r="AO55" i="6"/>
  <c r="AQ57" i="6"/>
  <c r="AO58" i="6"/>
  <c r="AO63" i="6"/>
  <c r="AO66" i="6"/>
  <c r="AO71" i="6"/>
  <c r="AO74" i="6"/>
  <c r="AQ76" i="6"/>
  <c r="AO82" i="6"/>
  <c r="AQ84" i="6"/>
  <c r="AO90" i="6"/>
  <c r="AO98" i="6"/>
  <c r="AO106" i="6"/>
  <c r="AQ108" i="6"/>
  <c r="AO114" i="6"/>
  <c r="AQ116" i="6"/>
  <c r="AO122" i="6"/>
  <c r="AQ124" i="6"/>
  <c r="AO130" i="6"/>
  <c r="AQ132" i="6"/>
  <c r="AO138" i="6"/>
  <c r="AQ140" i="6"/>
  <c r="AQ146" i="6"/>
  <c r="AQ151" i="6"/>
  <c r="AO152" i="6"/>
  <c r="AO158" i="6"/>
  <c r="AO161" i="6"/>
  <c r="AQ165" i="6"/>
  <c r="AO166" i="6"/>
  <c r="AQ168" i="6"/>
  <c r="AO172" i="6"/>
  <c r="AO186" i="6"/>
  <c r="AO192" i="6"/>
  <c r="AO196" i="6"/>
  <c r="AO199" i="6"/>
  <c r="AO205" i="6"/>
  <c r="AO219" i="6"/>
  <c r="AO9" i="5"/>
  <c r="AO16" i="5"/>
  <c r="AQ17" i="5"/>
  <c r="AO22" i="5"/>
  <c r="AO28" i="5"/>
  <c r="AQ29" i="5"/>
  <c r="AO42" i="5"/>
  <c r="AO48" i="5"/>
  <c r="AQ49" i="5"/>
  <c r="AO54" i="5"/>
  <c r="AO60" i="5"/>
  <c r="AQ61" i="5"/>
  <c r="AO74" i="5"/>
  <c r="AO171" i="5"/>
  <c r="AO188" i="5"/>
  <c r="AO209" i="5"/>
  <c r="AO24" i="4"/>
  <c r="AO39" i="4"/>
  <c r="AO186" i="4"/>
  <c r="AQ186" i="4"/>
  <c r="AO93" i="7"/>
  <c r="AQ95" i="7"/>
  <c r="AQ98" i="7"/>
  <c r="AQ100" i="7"/>
  <c r="AQ105" i="7"/>
  <c r="AO109" i="7"/>
  <c r="AQ111" i="7"/>
  <c r="AQ116" i="7"/>
  <c r="AQ121" i="7"/>
  <c r="AQ127" i="7"/>
  <c r="AQ132" i="7"/>
  <c r="AQ137" i="7"/>
  <c r="AQ143" i="7"/>
  <c r="AQ148" i="7"/>
  <c r="AQ153" i="7"/>
  <c r="AO157" i="7"/>
  <c r="AQ159" i="7"/>
  <c r="AQ166" i="7"/>
  <c r="AQ171" i="7"/>
  <c r="AO175" i="7"/>
  <c r="AQ177" i="7"/>
  <c r="AO181" i="7"/>
  <c r="AQ182" i="7"/>
  <c r="AQ187" i="7"/>
  <c r="AO191" i="7"/>
  <c r="AQ193" i="7"/>
  <c r="AQ199" i="7"/>
  <c r="AQ204" i="7"/>
  <c r="AO208" i="7"/>
  <c r="AQ210" i="7"/>
  <c r="AQ213" i="7"/>
  <c r="AQ215" i="7"/>
  <c r="AQ220" i="7"/>
  <c r="AQ6" i="6"/>
  <c r="AQ12" i="6"/>
  <c r="AO13" i="6"/>
  <c r="AQ15" i="6"/>
  <c r="AQ20" i="6"/>
  <c r="AQ23" i="6"/>
  <c r="AQ31" i="6"/>
  <c r="AQ39" i="6"/>
  <c r="AQ47" i="6"/>
  <c r="AQ52" i="6"/>
  <c r="AQ55" i="6"/>
  <c r="AQ63" i="6"/>
  <c r="AQ71" i="6"/>
  <c r="AQ82" i="6"/>
  <c r="AQ87" i="6"/>
  <c r="AQ90" i="6"/>
  <c r="AQ95" i="6"/>
  <c r="AO96" i="6"/>
  <c r="AQ98" i="6"/>
  <c r="AQ106" i="6"/>
  <c r="AQ110" i="6"/>
  <c r="AQ114" i="6"/>
  <c r="AQ119" i="6"/>
  <c r="AO120" i="6"/>
  <c r="AQ122" i="6"/>
  <c r="AO128" i="6"/>
  <c r="AQ130" i="6"/>
  <c r="AQ135" i="6"/>
  <c r="AO136" i="6"/>
  <c r="AQ138" i="6"/>
  <c r="AQ145" i="6"/>
  <c r="AO150" i="6"/>
  <c r="AQ152" i="6"/>
  <c r="AQ155" i="6"/>
  <c r="AO156" i="6"/>
  <c r="AQ158" i="6"/>
  <c r="AQ166" i="6"/>
  <c r="AQ172" i="6"/>
  <c r="AQ177" i="6"/>
  <c r="AO178" i="6"/>
  <c r="AQ179" i="6"/>
  <c r="AO184" i="6"/>
  <c r="AQ186" i="6"/>
  <c r="AO187" i="6"/>
  <c r="AQ189" i="6"/>
  <c r="AO190" i="6"/>
  <c r="AQ192" i="6"/>
  <c r="AO197" i="6"/>
  <c r="AQ199" i="6"/>
  <c r="AQ205" i="6"/>
  <c r="AQ210" i="6"/>
  <c r="AO211" i="6"/>
  <c r="AQ212" i="6"/>
  <c r="AO217" i="6"/>
  <c r="AQ219" i="6"/>
  <c r="AO223" i="6"/>
  <c r="AO224" i="6"/>
  <c r="AO7" i="5"/>
  <c r="AQ8" i="5"/>
  <c r="AQ9" i="5"/>
  <c r="AO14" i="5"/>
  <c r="AO15" i="5"/>
  <c r="AQ16" i="5"/>
  <c r="AO20" i="5"/>
  <c r="AQ21" i="5"/>
  <c r="AQ22" i="5"/>
  <c r="AQ28" i="5"/>
  <c r="AO34" i="5"/>
  <c r="AO40" i="5"/>
  <c r="AQ41" i="5"/>
  <c r="AQ42" i="5"/>
  <c r="AO46" i="5"/>
  <c r="AO47" i="5"/>
  <c r="AQ48" i="5"/>
  <c r="AO52" i="5"/>
  <c r="AQ53" i="5"/>
  <c r="AQ54" i="5"/>
  <c r="AQ60" i="5"/>
  <c r="AO66" i="5"/>
  <c r="AO72" i="5"/>
  <c r="AQ73" i="5"/>
  <c r="AQ74" i="5"/>
  <c r="AO78" i="5"/>
  <c r="AQ95" i="5"/>
  <c r="AQ127" i="5"/>
  <c r="AO204" i="5"/>
  <c r="AO19" i="4"/>
  <c r="AO36" i="4"/>
  <c r="AO71" i="4"/>
  <c r="AQ73" i="4"/>
  <c r="AQ93" i="7"/>
  <c r="AO97" i="7"/>
  <c r="AQ99" i="7"/>
  <c r="AQ102" i="7"/>
  <c r="AQ109" i="7"/>
  <c r="AO113" i="7"/>
  <c r="AQ115" i="7"/>
  <c r="AQ118" i="7"/>
  <c r="AO119" i="7"/>
  <c r="AQ125" i="7"/>
  <c r="AO129" i="7"/>
  <c r="AQ134" i="7"/>
  <c r="AO135" i="7"/>
  <c r="AQ136" i="7"/>
  <c r="AQ141" i="7"/>
  <c r="AO145" i="7"/>
  <c r="AQ150" i="7"/>
  <c r="AO151" i="7"/>
  <c r="AQ152" i="7"/>
  <c r="AQ157" i="7"/>
  <c r="AO161" i="7"/>
  <c r="AQ168" i="7"/>
  <c r="AO169" i="7"/>
  <c r="AQ175" i="7"/>
  <c r="AO179" i="7"/>
  <c r="AQ181" i="7"/>
  <c r="AQ184" i="7"/>
  <c r="AO185" i="7"/>
  <c r="AQ186" i="7"/>
  <c r="AQ191" i="7"/>
  <c r="AO196" i="7"/>
  <c r="AQ198" i="7"/>
  <c r="AQ201" i="7"/>
  <c r="AO202" i="7"/>
  <c r="AQ208" i="7"/>
  <c r="AO212" i="7"/>
  <c r="AQ217" i="7"/>
  <c r="AO5" i="6"/>
  <c r="AO11" i="6"/>
  <c r="AO19" i="6"/>
  <c r="AQ21" i="6"/>
  <c r="AO22" i="6"/>
  <c r="AO27" i="6"/>
  <c r="AQ29" i="6"/>
  <c r="AO30" i="6"/>
  <c r="AO35" i="6"/>
  <c r="AQ37" i="6"/>
  <c r="AO38" i="6"/>
  <c r="AO43" i="6"/>
  <c r="AQ45" i="6"/>
  <c r="AO46" i="6"/>
  <c r="AO51" i="6"/>
  <c r="AO59" i="6"/>
  <c r="AQ61" i="6"/>
  <c r="AO62" i="6"/>
  <c r="AO67" i="6"/>
  <c r="AQ69" i="6"/>
  <c r="AO70" i="6"/>
  <c r="AO78" i="6"/>
  <c r="AQ80" i="6"/>
  <c r="AO81" i="6"/>
  <c r="AO86" i="6"/>
  <c r="AO94" i="6"/>
  <c r="AQ96" i="6"/>
  <c r="AO97" i="6"/>
  <c r="AO102" i="6"/>
  <c r="AQ104" i="6"/>
  <c r="AO105" i="6"/>
  <c r="AO108" i="6"/>
  <c r="AO110" i="6"/>
  <c r="AQ112" i="6"/>
  <c r="AO113" i="6"/>
  <c r="AQ120" i="6"/>
  <c r="AO121" i="6"/>
  <c r="AO126" i="6"/>
  <c r="AQ128" i="6"/>
  <c r="AO142" i="6"/>
  <c r="AQ144" i="6"/>
  <c r="AQ147" i="6"/>
  <c r="AO148" i="6"/>
  <c r="AQ150" i="6"/>
  <c r="AO154" i="6"/>
  <c r="AQ156" i="6"/>
  <c r="AQ164" i="6"/>
  <c r="AQ169" i="6"/>
  <c r="AO170" i="6"/>
  <c r="AO171" i="6"/>
  <c r="AO176" i="6"/>
  <c r="AQ178" i="6"/>
  <c r="AQ181" i="6"/>
  <c r="AQ184" i="6"/>
  <c r="AQ190" i="6"/>
  <c r="AO194" i="6"/>
  <c r="AQ197" i="6"/>
  <c r="AQ202" i="6"/>
  <c r="AQ204" i="6"/>
  <c r="AQ211" i="6"/>
  <c r="AQ214" i="6"/>
  <c r="AQ217" i="6"/>
  <c r="AQ223" i="6"/>
  <c r="AO6" i="5"/>
  <c r="AQ7" i="5"/>
  <c r="AQ14" i="5"/>
  <c r="AO17" i="5"/>
  <c r="AQ20" i="5"/>
  <c r="AO29" i="5"/>
  <c r="AQ34" i="5"/>
  <c r="AO39" i="5"/>
  <c r="AQ40" i="5"/>
  <c r="AQ46" i="5"/>
  <c r="AO49" i="5"/>
  <c r="AQ52" i="5"/>
  <c r="AO61" i="5"/>
  <c r="AQ66" i="5"/>
  <c r="AO71" i="5"/>
  <c r="AQ72" i="5"/>
  <c r="AQ78" i="5"/>
  <c r="AQ159" i="5"/>
  <c r="AQ84" i="5"/>
  <c r="AO90" i="5"/>
  <c r="AO96" i="5"/>
  <c r="AQ97" i="5"/>
  <c r="AQ98" i="5"/>
  <c r="AO102" i="5"/>
  <c r="AO103" i="5"/>
  <c r="AQ104" i="5"/>
  <c r="AO108" i="5"/>
  <c r="AQ109" i="5"/>
  <c r="AQ110" i="5"/>
  <c r="AQ116" i="5"/>
  <c r="AO122" i="5"/>
  <c r="AO128" i="5"/>
  <c r="AQ131" i="5"/>
  <c r="AQ137" i="5"/>
  <c r="AQ142" i="5"/>
  <c r="AO143" i="5"/>
  <c r="AO148" i="5"/>
  <c r="AQ154" i="5"/>
  <c r="AQ156" i="5"/>
  <c r="AQ157" i="5"/>
  <c r="AO160" i="5"/>
  <c r="AQ170" i="5"/>
  <c r="AQ171" i="5"/>
  <c r="AQ176" i="5"/>
  <c r="AO177" i="5"/>
  <c r="AO182" i="5"/>
  <c r="AQ188" i="5"/>
  <c r="AQ191" i="5"/>
  <c r="AO194" i="5"/>
  <c r="AQ198" i="5"/>
  <c r="AQ203" i="5"/>
  <c r="AQ204" i="5"/>
  <c r="AQ209" i="5"/>
  <c r="AO210" i="5"/>
  <c r="AO215" i="5"/>
  <c r="AQ221" i="5"/>
  <c r="AQ224" i="5"/>
  <c r="AQ6" i="4"/>
  <c r="AO9" i="4"/>
  <c r="AQ19" i="4"/>
  <c r="AQ24" i="4"/>
  <c r="AO25" i="4"/>
  <c r="AO30" i="4"/>
  <c r="AQ36" i="4"/>
  <c r="AQ38" i="4"/>
  <c r="AQ39" i="4"/>
  <c r="AO42" i="4"/>
  <c r="AQ50" i="4"/>
  <c r="AQ51" i="4"/>
  <c r="AQ56" i="4"/>
  <c r="AO57" i="4"/>
  <c r="AQ68" i="4"/>
  <c r="AQ71" i="4"/>
  <c r="AO74" i="4"/>
  <c r="AQ77" i="4"/>
  <c r="AQ82" i="4"/>
  <c r="AQ83" i="4"/>
  <c r="AQ88" i="4"/>
  <c r="AO89" i="4"/>
  <c r="AO94" i="4"/>
  <c r="AQ100" i="4"/>
  <c r="AQ102" i="4"/>
  <c r="AQ103" i="4"/>
  <c r="AQ109" i="4"/>
  <c r="AQ137" i="4"/>
  <c r="AQ215" i="2"/>
  <c r="AO215" i="2"/>
  <c r="AO80" i="5"/>
  <c r="AQ81" i="5"/>
  <c r="AQ82" i="5"/>
  <c r="AO86" i="5"/>
  <c r="AQ88" i="5"/>
  <c r="AO92" i="5"/>
  <c r="AQ93" i="5"/>
  <c r="AQ100" i="5"/>
  <c r="AO106" i="5"/>
  <c r="AO112" i="5"/>
  <c r="AQ113" i="5"/>
  <c r="AO118" i="5"/>
  <c r="AO124" i="5"/>
  <c r="AQ125" i="5"/>
  <c r="AO132" i="5"/>
  <c r="AQ138" i="5"/>
  <c r="AQ140" i="5"/>
  <c r="AQ141" i="5"/>
  <c r="AO144" i="5"/>
  <c r="AQ153" i="5"/>
  <c r="AQ158" i="5"/>
  <c r="AO159" i="5"/>
  <c r="AO166" i="5"/>
  <c r="AQ172" i="5"/>
  <c r="AQ175" i="5"/>
  <c r="AO178" i="5"/>
  <c r="AQ192" i="5"/>
  <c r="AO199" i="5"/>
  <c r="AQ205" i="5"/>
  <c r="AQ208" i="5"/>
  <c r="AO211" i="5"/>
  <c r="AQ220" i="5"/>
  <c r="AQ7" i="4"/>
  <c r="AO8" i="4"/>
  <c r="AO14" i="4"/>
  <c r="AO26" i="4"/>
  <c r="AQ35" i="4"/>
  <c r="AQ40" i="4"/>
  <c r="AO41" i="4"/>
  <c r="AO46" i="4"/>
  <c r="AQ55" i="4"/>
  <c r="AO58" i="4"/>
  <c r="AQ67" i="4"/>
  <c r="AQ72" i="4"/>
  <c r="AO73" i="4"/>
  <c r="AO78" i="4"/>
  <c r="AO90" i="4"/>
  <c r="AO105" i="4"/>
  <c r="AO110" i="4"/>
  <c r="AO147" i="4"/>
  <c r="AO70" i="3"/>
  <c r="AQ70" i="3"/>
  <c r="AQ80" i="5"/>
  <c r="AO84" i="5"/>
  <c r="AQ86" i="5"/>
  <c r="AQ92" i="5"/>
  <c r="AQ106" i="5"/>
  <c r="AO110" i="5"/>
  <c r="AQ112" i="5"/>
  <c r="AO116" i="5"/>
  <c r="AQ118" i="5"/>
  <c r="AQ124" i="5"/>
  <c r="AQ134" i="5"/>
  <c r="AO140" i="5"/>
  <c r="AQ148" i="5"/>
  <c r="AQ155" i="5"/>
  <c r="AQ160" i="5"/>
  <c r="AO169" i="5"/>
  <c r="AO174" i="5"/>
  <c r="AQ182" i="5"/>
  <c r="AO186" i="5"/>
  <c r="AQ189" i="5"/>
  <c r="AQ194" i="5"/>
  <c r="AO202" i="5"/>
  <c r="AO207" i="5"/>
  <c r="AQ215" i="5"/>
  <c r="AQ222" i="5"/>
  <c r="AQ9" i="4"/>
  <c r="AO22" i="4"/>
  <c r="AQ30" i="4"/>
  <c r="AO34" i="4"/>
  <c r="AQ37" i="4"/>
  <c r="AQ42" i="4"/>
  <c r="AQ43" i="4"/>
  <c r="AO54" i="4"/>
  <c r="AQ62" i="4"/>
  <c r="AQ69" i="4"/>
  <c r="AQ74" i="4"/>
  <c r="AO81" i="4"/>
  <c r="AO86" i="4"/>
  <c r="AQ94" i="4"/>
  <c r="AO98" i="4"/>
  <c r="AQ101" i="4"/>
  <c r="AQ106" i="4"/>
  <c r="AQ107" i="4"/>
  <c r="AO181" i="4"/>
  <c r="AO213" i="4"/>
  <c r="AQ38" i="3"/>
  <c r="AQ44" i="3"/>
  <c r="AO44" i="3"/>
  <c r="AQ116" i="4"/>
  <c r="AQ119" i="4"/>
  <c r="AO122" i="4"/>
  <c r="AQ131" i="4"/>
  <c r="AQ136" i="4"/>
  <c r="AO137" i="4"/>
  <c r="AO142" i="4"/>
  <c r="AQ148" i="4"/>
  <c r="AQ151" i="4"/>
  <c r="AO154" i="4"/>
  <c r="AQ165" i="4"/>
  <c r="AQ170" i="4"/>
  <c r="AO171" i="4"/>
  <c r="AO176" i="4"/>
  <c r="AQ185" i="4"/>
  <c r="AQ191" i="4"/>
  <c r="AQ197" i="4"/>
  <c r="AO198" i="4"/>
  <c r="AO204" i="4"/>
  <c r="AO207" i="4"/>
  <c r="AQ209" i="4"/>
  <c r="AO210" i="4"/>
  <c r="AO216" i="4"/>
  <c r="AQ217" i="4"/>
  <c r="AQ218" i="4"/>
  <c r="AO5" i="3"/>
  <c r="AQ11" i="3"/>
  <c r="AQ16" i="3"/>
  <c r="AO17" i="3"/>
  <c r="AO23" i="3"/>
  <c r="AQ28" i="3"/>
  <c r="AO29" i="3"/>
  <c r="AO35" i="3"/>
  <c r="AQ36" i="3"/>
  <c r="AQ37" i="3"/>
  <c r="AQ43" i="3"/>
  <c r="AO49" i="3"/>
  <c r="AO55" i="3"/>
  <c r="AQ56" i="3"/>
  <c r="AQ57" i="3"/>
  <c r="AO61" i="3"/>
  <c r="AQ63" i="3"/>
  <c r="AO67" i="3"/>
  <c r="AQ68" i="3"/>
  <c r="AQ69" i="3"/>
  <c r="AQ75" i="3"/>
  <c r="AO81" i="3"/>
  <c r="AO87" i="3"/>
  <c r="AQ88" i="3"/>
  <c r="AQ89" i="3"/>
  <c r="AO93" i="3"/>
  <c r="AQ154" i="3"/>
  <c r="AQ164" i="3"/>
  <c r="AQ172" i="3"/>
  <c r="AQ180" i="3"/>
  <c r="AQ188" i="3"/>
  <c r="AQ197" i="3"/>
  <c r="AQ205" i="3"/>
  <c r="AQ213" i="3"/>
  <c r="AQ221" i="3"/>
  <c r="AO14" i="2"/>
  <c r="AO113" i="4"/>
  <c r="AO118" i="4"/>
  <c r="AQ126" i="4"/>
  <c r="AQ133" i="4"/>
  <c r="AQ138" i="4"/>
  <c r="AQ139" i="4"/>
  <c r="AO145" i="4"/>
  <c r="AQ156" i="4"/>
  <c r="AQ158" i="4"/>
  <c r="AO164" i="4"/>
  <c r="AQ167" i="4"/>
  <c r="AQ172" i="4"/>
  <c r="AQ173" i="4"/>
  <c r="AQ178" i="4"/>
  <c r="AO184" i="4"/>
  <c r="AQ188" i="4"/>
  <c r="AQ190" i="4"/>
  <c r="AO196" i="4"/>
  <c r="AQ198" i="4"/>
  <c r="AO199" i="4"/>
  <c r="AO202" i="4"/>
  <c r="AQ204" i="4"/>
  <c r="AO208" i="4"/>
  <c r="AQ210" i="4"/>
  <c r="AQ216" i="4"/>
  <c r="AO222" i="4"/>
  <c r="AO8" i="3"/>
  <c r="AQ9" i="3"/>
  <c r="AO15" i="3"/>
  <c r="AQ17" i="3"/>
  <c r="AQ20" i="3"/>
  <c r="AQ23" i="3"/>
  <c r="AO27" i="3"/>
  <c r="AQ29" i="3"/>
  <c r="AO30" i="3"/>
  <c r="AQ35" i="3"/>
  <c r="AO41" i="3"/>
  <c r="AQ49" i="3"/>
  <c r="AQ55" i="3"/>
  <c r="AQ61" i="3"/>
  <c r="AQ67" i="3"/>
  <c r="AO73" i="3"/>
  <c r="AQ81" i="3"/>
  <c r="AO86" i="3"/>
  <c r="AQ87" i="3"/>
  <c r="AQ93" i="3"/>
  <c r="AO30" i="2"/>
  <c r="AQ115" i="4"/>
  <c r="AQ120" i="4"/>
  <c r="AO121" i="4"/>
  <c r="AO126" i="4"/>
  <c r="AQ132" i="4"/>
  <c r="AQ135" i="4"/>
  <c r="AO138" i="4"/>
  <c r="AQ141" i="4"/>
  <c r="AQ147" i="4"/>
  <c r="AQ152" i="4"/>
  <c r="AO158" i="4"/>
  <c r="AQ166" i="4"/>
  <c r="AQ169" i="4"/>
  <c r="AO172" i="4"/>
  <c r="AQ181" i="4"/>
  <c r="AO187" i="4"/>
  <c r="AQ192" i="4"/>
  <c r="AO193" i="4"/>
  <c r="AQ196" i="4"/>
  <c r="AO200" i="4"/>
  <c r="AQ202" i="4"/>
  <c r="AQ208" i="4"/>
  <c r="AQ213" i="4"/>
  <c r="AO214" i="4"/>
  <c r="AO215" i="4"/>
  <c r="AO220" i="4"/>
  <c r="AQ222" i="4"/>
  <c r="AO6" i="3"/>
  <c r="AQ8" i="3"/>
  <c r="AQ12" i="3"/>
  <c r="AO13" i="3"/>
  <c r="AQ15" i="3"/>
  <c r="AO19" i="3"/>
  <c r="AO22" i="3"/>
  <c r="AQ27" i="3"/>
  <c r="AQ32" i="3"/>
  <c r="AO33" i="3"/>
  <c r="AO39" i="3"/>
  <c r="AQ41" i="3"/>
  <c r="AO45" i="3"/>
  <c r="AO46" i="3"/>
  <c r="AO51" i="3"/>
  <c r="AQ53" i="3"/>
  <c r="AO78" i="3"/>
  <c r="AO97" i="3"/>
  <c r="AO103" i="3"/>
  <c r="AQ104" i="3"/>
  <c r="AO109" i="3"/>
  <c r="AQ111" i="3"/>
  <c r="AO115" i="3"/>
  <c r="AQ116" i="3"/>
  <c r="AQ117" i="3"/>
  <c r="AQ123" i="3"/>
  <c r="AO129" i="3"/>
  <c r="AO135" i="3"/>
  <c r="AQ136" i="3"/>
  <c r="AO151" i="3"/>
  <c r="AQ153" i="3"/>
  <c r="AO154" i="3"/>
  <c r="AO159" i="3"/>
  <c r="AO164" i="3"/>
  <c r="AO169" i="3"/>
  <c r="AO172" i="3"/>
  <c r="AO177" i="3"/>
  <c r="AO180" i="3"/>
  <c r="AO185" i="3"/>
  <c r="AO188" i="3"/>
  <c r="AO193" i="3"/>
  <c r="AO197" i="3"/>
  <c r="AO202" i="3"/>
  <c r="AO205" i="3"/>
  <c r="AO210" i="3"/>
  <c r="AO213" i="3"/>
  <c r="AO218" i="3"/>
  <c r="AO221" i="3"/>
  <c r="AO6" i="2"/>
  <c r="AO17" i="2"/>
  <c r="AQ22" i="2"/>
  <c r="AO23" i="2"/>
  <c r="AO33" i="2"/>
  <c r="AQ38" i="2"/>
  <c r="AO39" i="2"/>
  <c r="AO49" i="2"/>
  <c r="AQ184" i="2"/>
  <c r="AQ217" i="2"/>
  <c r="AQ97" i="3"/>
  <c r="AQ103" i="3"/>
  <c r="AQ109" i="3"/>
  <c r="AQ115" i="3"/>
  <c r="AO121" i="3"/>
  <c r="AQ129" i="3"/>
  <c r="AQ135" i="3"/>
  <c r="AQ142" i="3"/>
  <c r="AQ151" i="3"/>
  <c r="AQ156" i="3"/>
  <c r="AO157" i="3"/>
  <c r="AQ159" i="3"/>
  <c r="AQ166" i="3"/>
  <c r="AQ169" i="3"/>
  <c r="AQ177" i="3"/>
  <c r="AQ182" i="3"/>
  <c r="AO183" i="3"/>
  <c r="AQ185" i="3"/>
  <c r="AQ193" i="3"/>
  <c r="AQ202" i="3"/>
  <c r="AQ207" i="3"/>
  <c r="AO208" i="3"/>
  <c r="AQ210" i="3"/>
  <c r="AQ218" i="3"/>
  <c r="AO224" i="3"/>
  <c r="AQ6" i="2"/>
  <c r="AO11" i="2"/>
  <c r="AQ12" i="2"/>
  <c r="AQ17" i="2"/>
  <c r="AO21" i="2"/>
  <c r="AQ23" i="2"/>
  <c r="AO27" i="2"/>
  <c r="AQ28" i="2"/>
  <c r="AQ33" i="2"/>
  <c r="AQ39" i="2"/>
  <c r="AQ44" i="2"/>
  <c r="AQ49" i="2"/>
  <c r="AO53" i="2"/>
  <c r="AO94" i="3"/>
  <c r="AQ95" i="3"/>
  <c r="AQ107" i="3"/>
  <c r="AO113" i="3"/>
  <c r="AQ121" i="3"/>
  <c r="AO125" i="3"/>
  <c r="AO126" i="3"/>
  <c r="AQ127" i="3"/>
  <c r="AO131" i="3"/>
  <c r="AQ132" i="3"/>
  <c r="AQ133" i="3"/>
  <c r="AQ141" i="3"/>
  <c r="AQ149" i="3"/>
  <c r="AO150" i="3"/>
  <c r="AO155" i="3"/>
  <c r="AQ157" i="3"/>
  <c r="AO158" i="3"/>
  <c r="AO165" i="3"/>
  <c r="AQ167" i="3"/>
  <c r="AO168" i="3"/>
  <c r="AO173" i="3"/>
  <c r="AQ175" i="3"/>
  <c r="AO176" i="3"/>
  <c r="AO181" i="3"/>
  <c r="AQ183" i="3"/>
  <c r="AO184" i="3"/>
  <c r="AO189" i="3"/>
  <c r="AQ191" i="3"/>
  <c r="AO192" i="3"/>
  <c r="AO198" i="3"/>
  <c r="AQ200" i="3"/>
  <c r="AO201" i="3"/>
  <c r="AO206" i="3"/>
  <c r="AQ208" i="3"/>
  <c r="AO209" i="3"/>
  <c r="AO214" i="3"/>
  <c r="AQ216" i="3"/>
  <c r="AO217" i="3"/>
  <c r="AO222" i="3"/>
  <c r="AQ224" i="3"/>
  <c r="AO8" i="2"/>
  <c r="AQ11" i="2"/>
  <c r="AQ14" i="2"/>
  <c r="AO15" i="2"/>
  <c r="AQ16" i="2"/>
  <c r="AQ21" i="2"/>
  <c r="AO25" i="2"/>
  <c r="AQ27" i="2"/>
  <c r="AQ30" i="2"/>
  <c r="AO31" i="2"/>
  <c r="AQ32" i="2"/>
  <c r="AQ37" i="2"/>
  <c r="AO41" i="2"/>
  <c r="AQ43" i="2"/>
  <c r="AQ46" i="2"/>
  <c r="AO47" i="2"/>
  <c r="AQ48" i="2"/>
  <c r="AQ53" i="2"/>
  <c r="AO59" i="2"/>
  <c r="AQ61" i="2"/>
  <c r="AO62" i="2"/>
  <c r="AO67" i="2"/>
  <c r="AO70" i="2"/>
  <c r="AO75" i="2"/>
  <c r="AQ77" i="2"/>
  <c r="AO78" i="2"/>
  <c r="AO83" i="2"/>
  <c r="AO86" i="2"/>
  <c r="AO89" i="2"/>
  <c r="AO91" i="2"/>
  <c r="AQ93" i="2"/>
  <c r="AO94" i="2"/>
  <c r="AO99" i="2"/>
  <c r="AO102" i="2"/>
  <c r="AO107" i="2"/>
  <c r="AO110" i="2"/>
  <c r="AO115" i="2"/>
  <c r="AO118" i="2"/>
  <c r="AO123" i="2"/>
  <c r="AO126" i="2"/>
  <c r="AO131" i="2"/>
  <c r="AQ132" i="2"/>
  <c r="AQ133" i="2"/>
  <c r="AO139" i="2"/>
  <c r="AQ141" i="2"/>
  <c r="AO142" i="2"/>
  <c r="AO147" i="2"/>
  <c r="AO150" i="2"/>
  <c r="AO155" i="2"/>
  <c r="AQ157" i="2"/>
  <c r="AO158" i="2"/>
  <c r="AO165" i="2"/>
  <c r="AQ166" i="2"/>
  <c r="AQ167" i="2"/>
  <c r="AO171" i="2"/>
  <c r="AO172" i="2"/>
  <c r="AQ175" i="2"/>
  <c r="AQ178" i="2"/>
  <c r="AQ183" i="2"/>
  <c r="AO184" i="2"/>
  <c r="AQ190" i="2"/>
  <c r="AQ196" i="2"/>
  <c r="AO197" i="2"/>
  <c r="AQ199" i="2"/>
  <c r="AO202" i="2"/>
  <c r="AQ203" i="2"/>
  <c r="AO205" i="2"/>
  <c r="AQ208" i="2"/>
  <c r="AQ216" i="2"/>
  <c r="AQ222" i="2"/>
  <c r="AQ56" i="2"/>
  <c r="AQ59" i="2"/>
  <c r="AQ67" i="2"/>
  <c r="AQ75" i="2"/>
  <c r="AO81" i="2"/>
  <c r="AQ83" i="2"/>
  <c r="AQ91" i="2"/>
  <c r="AQ96" i="2"/>
  <c r="AQ99" i="2"/>
  <c r="AQ104" i="2"/>
  <c r="AO105" i="2"/>
  <c r="AQ107" i="2"/>
  <c r="AQ115" i="2"/>
  <c r="AQ123" i="2"/>
  <c r="AQ131" i="2"/>
  <c r="AQ139" i="2"/>
  <c r="AQ147" i="2"/>
  <c r="AQ155" i="2"/>
  <c r="AQ165" i="2"/>
  <c r="AQ171" i="2"/>
  <c r="AQ180" i="2"/>
  <c r="AQ185" i="2"/>
  <c r="AQ192" i="2"/>
  <c r="AQ218" i="2"/>
  <c r="AQ54" i="2"/>
  <c r="AO55" i="2"/>
  <c r="AQ57" i="2"/>
  <c r="AO63" i="2"/>
  <c r="AO71" i="2"/>
  <c r="AQ73" i="2"/>
  <c r="AO79" i="2"/>
  <c r="AQ81" i="2"/>
  <c r="AO87" i="2"/>
  <c r="AQ89" i="2"/>
  <c r="AO95" i="2"/>
  <c r="AO103" i="2"/>
  <c r="AQ105" i="2"/>
  <c r="AO111" i="2"/>
  <c r="AQ113" i="2"/>
  <c r="AO119" i="2"/>
  <c r="AQ121" i="2"/>
  <c r="AO127" i="2"/>
  <c r="AQ128" i="2"/>
  <c r="AQ129" i="2"/>
  <c r="AO135" i="2"/>
  <c r="AQ136" i="2"/>
  <c r="AO143" i="2"/>
  <c r="AQ145" i="2"/>
  <c r="AO151" i="2"/>
  <c r="AQ153" i="2"/>
  <c r="AO159" i="2"/>
  <c r="AQ161" i="2"/>
  <c r="AQ169" i="2"/>
  <c r="AQ174" i="2"/>
  <c r="AQ179" i="2"/>
  <c r="AO180" i="2"/>
  <c r="AQ182" i="2"/>
  <c r="AO185" i="2"/>
  <c r="AQ191" i="2"/>
  <c r="AQ193" i="2"/>
  <c r="AQ194" i="2"/>
  <c r="AQ200" i="2"/>
  <c r="AQ207" i="2"/>
  <c r="AQ212" i="2"/>
  <c r="AO218" i="2"/>
  <c r="AQ219" i="2"/>
  <c r="AO221" i="2"/>
  <c r="AQ224" i="2"/>
  <c r="AO89" i="28"/>
  <c r="AO92" i="28"/>
  <c r="AO100" i="28"/>
  <c r="AO108" i="28"/>
  <c r="AO116" i="28"/>
  <c r="AO124" i="28"/>
  <c r="AO132" i="28"/>
  <c r="AO140" i="28"/>
  <c r="AO148" i="28"/>
  <c r="AO156" i="28"/>
  <c r="AO166" i="28"/>
  <c r="AO174" i="28"/>
  <c r="AO182" i="28"/>
  <c r="AO199" i="28"/>
  <c r="AO207" i="28"/>
  <c r="AO215" i="28"/>
  <c r="AO223" i="28"/>
  <c r="AO12" i="26"/>
  <c r="AO20" i="26"/>
  <c r="AO28" i="26"/>
  <c r="AO44" i="26"/>
  <c r="AO52" i="26"/>
  <c r="AO60" i="26"/>
  <c r="AO68" i="26"/>
  <c r="AO76" i="26"/>
  <c r="AO84" i="26"/>
  <c r="AO92" i="26"/>
  <c r="AO100" i="26"/>
  <c r="AO108" i="26"/>
  <c r="AO116" i="26"/>
  <c r="AO124" i="26"/>
  <c r="AO132" i="26"/>
  <c r="AO140" i="26"/>
  <c r="AO148" i="26"/>
  <c r="AO156" i="26"/>
  <c r="AO166" i="26"/>
  <c r="AO174" i="26"/>
  <c r="AO182" i="26"/>
  <c r="AO190" i="26"/>
  <c r="AO199" i="26"/>
  <c r="AO207" i="26"/>
  <c r="AO215" i="26"/>
  <c r="AO223" i="26"/>
  <c r="AO12" i="24"/>
  <c r="AO20" i="24"/>
  <c r="AO28" i="24"/>
  <c r="AO36" i="24"/>
  <c r="AO44" i="24"/>
  <c r="AO52" i="24"/>
  <c r="AO60" i="24"/>
  <c r="AO68" i="24"/>
  <c r="AO76" i="24"/>
  <c r="AO84" i="24"/>
  <c r="AO92" i="24"/>
  <c r="AO100" i="24"/>
  <c r="AO108" i="24"/>
  <c r="AO116" i="24"/>
  <c r="AO124" i="24"/>
  <c r="AO132" i="24"/>
  <c r="AO148" i="24"/>
  <c r="AO156" i="24"/>
  <c r="AO182" i="24"/>
  <c r="AO190" i="24"/>
  <c r="AO199" i="24"/>
  <c r="AO207" i="24"/>
  <c r="AO215" i="24"/>
  <c r="AO223" i="24"/>
  <c r="AO49" i="28"/>
  <c r="AQ89" i="28"/>
  <c r="AO42" i="27"/>
  <c r="AO50" i="27"/>
  <c r="AO66" i="27"/>
  <c r="AO82" i="27"/>
  <c r="AO90" i="27"/>
  <c r="AO98" i="27"/>
  <c r="AO114" i="27"/>
  <c r="AO146" i="27"/>
  <c r="AO154" i="27"/>
  <c r="AO197" i="27"/>
  <c r="AO205" i="27"/>
  <c r="AO221" i="27"/>
  <c r="AO9" i="31"/>
  <c r="AO98" i="31"/>
  <c r="AO106" i="31"/>
  <c r="AO114" i="31"/>
  <c r="AO122" i="31"/>
  <c r="AO130" i="31"/>
  <c r="AO138" i="31"/>
  <c r="AO146" i="31"/>
  <c r="AO213" i="31"/>
  <c r="AO221" i="31"/>
  <c r="AO9" i="23"/>
  <c r="AO104" i="28"/>
  <c r="AO112" i="28"/>
  <c r="AO120" i="28"/>
  <c r="AO128" i="28"/>
  <c r="AO152" i="28"/>
  <c r="AO170" i="28"/>
  <c r="AO178" i="28"/>
  <c r="AQ190" i="28"/>
  <c r="AO203" i="28"/>
  <c r="AO24" i="26"/>
  <c r="AO32" i="26"/>
  <c r="AQ36" i="26"/>
  <c r="AO48" i="26"/>
  <c r="AO56" i="26"/>
  <c r="AO80" i="26"/>
  <c r="AO88" i="26"/>
  <c r="AO104" i="26"/>
  <c r="AO112" i="26"/>
  <c r="AO152" i="26"/>
  <c r="AO160" i="26"/>
  <c r="AO170" i="26"/>
  <c r="AO186" i="26"/>
  <c r="AO194" i="26"/>
  <c r="AO211" i="26"/>
  <c r="AO16" i="24"/>
  <c r="AO24" i="24"/>
  <c r="AO40" i="24"/>
  <c r="AO48" i="24"/>
  <c r="AO64" i="24"/>
  <c r="AO72" i="24"/>
  <c r="AO88" i="24"/>
  <c r="AQ140" i="24"/>
  <c r="AO144" i="24"/>
  <c r="AQ166" i="24"/>
  <c r="AO170" i="24"/>
  <c r="AQ174" i="24"/>
  <c r="AO203" i="24"/>
  <c r="AO14" i="19"/>
  <c r="AO30" i="19"/>
  <c r="AO46" i="19"/>
  <c r="AO62" i="19"/>
  <c r="AO154" i="19"/>
  <c r="AO172" i="19"/>
  <c r="AO188" i="19"/>
  <c r="AO205" i="19"/>
  <c r="AO221" i="19"/>
  <c r="AO7" i="17"/>
  <c r="AO24" i="17"/>
  <c r="AO220" i="18"/>
  <c r="AQ220" i="18"/>
  <c r="AO155" i="13"/>
  <c r="AQ155" i="13"/>
  <c r="AO9" i="19"/>
  <c r="AO26" i="19"/>
  <c r="AO42" i="19"/>
  <c r="AO58" i="19"/>
  <c r="AO150" i="19"/>
  <c r="AO168" i="19"/>
  <c r="AO184" i="19"/>
  <c r="AO201" i="19"/>
  <c r="AO217" i="19"/>
  <c r="AO20" i="17"/>
  <c r="AO5" i="19"/>
  <c r="AO22" i="19"/>
  <c r="AO38" i="19"/>
  <c r="AO54" i="19"/>
  <c r="AO70" i="19"/>
  <c r="AO146" i="19"/>
  <c r="AO164" i="19"/>
  <c r="AO180" i="19"/>
  <c r="AO197" i="19"/>
  <c r="AO16" i="17"/>
  <c r="AO210" i="14"/>
  <c r="AQ210" i="14"/>
  <c r="AQ27" i="17"/>
  <c r="AQ29" i="17"/>
  <c r="AQ31" i="17"/>
  <c r="AQ33" i="17"/>
  <c r="AQ35" i="17"/>
  <c r="AQ37" i="17"/>
  <c r="AQ39" i="17"/>
  <c r="AQ41" i="17"/>
  <c r="AQ43" i="17"/>
  <c r="AQ45" i="17"/>
  <c r="AQ47" i="17"/>
  <c r="AQ49" i="17"/>
  <c r="AQ51" i="17"/>
  <c r="AO6" i="18"/>
  <c r="AO8" i="18"/>
  <c r="AO11" i="18"/>
  <c r="AO13" i="18"/>
  <c r="AO15" i="18"/>
  <c r="AO17" i="18"/>
  <c r="AO19" i="18"/>
  <c r="AO21" i="18"/>
  <c r="AO23" i="18"/>
  <c r="AO25" i="18"/>
  <c r="AO27" i="18"/>
  <c r="AO29" i="18"/>
  <c r="AO31" i="18"/>
  <c r="AO33" i="18"/>
  <c r="AO35" i="18"/>
  <c r="AO37" i="18"/>
  <c r="AO39" i="18"/>
  <c r="AO41" i="18"/>
  <c r="AO43" i="18"/>
  <c r="AO45" i="18"/>
  <c r="AO47" i="18"/>
  <c r="AO49" i="18"/>
  <c r="AO51" i="18"/>
  <c r="AO53" i="18"/>
  <c r="AO55" i="18"/>
  <c r="AO57" i="18"/>
  <c r="AO59" i="18"/>
  <c r="AO61" i="18"/>
  <c r="AO63" i="18"/>
  <c r="AO65" i="18"/>
  <c r="AO67" i="18"/>
  <c r="AO69" i="18"/>
  <c r="AO71" i="18"/>
  <c r="AO73" i="18"/>
  <c r="AO75" i="18"/>
  <c r="AO77" i="18"/>
  <c r="AO79" i="18"/>
  <c r="AO81" i="18"/>
  <c r="AO83" i="18"/>
  <c r="AO85" i="18"/>
  <c r="AO87" i="18"/>
  <c r="AO89" i="18"/>
  <c r="AO91" i="18"/>
  <c r="AO93" i="18"/>
  <c r="AO95" i="18"/>
  <c r="AO97" i="18"/>
  <c r="AO99" i="18"/>
  <c r="AO101" i="18"/>
  <c r="AO103" i="18"/>
  <c r="AO105" i="18"/>
  <c r="AO107" i="18"/>
  <c r="AO109" i="18"/>
  <c r="AO111" i="18"/>
  <c r="AO113" i="18"/>
  <c r="AO115" i="18"/>
  <c r="AO117" i="18"/>
  <c r="AO119" i="18"/>
  <c r="AO121" i="18"/>
  <c r="AO123" i="18"/>
  <c r="AO125" i="18"/>
  <c r="AO127" i="18"/>
  <c r="AO129" i="18"/>
  <c r="AO131" i="18"/>
  <c r="AO133" i="18"/>
  <c r="AO135" i="18"/>
  <c r="AO137" i="18"/>
  <c r="AO139" i="18"/>
  <c r="AO141" i="18"/>
  <c r="AO143" i="18"/>
  <c r="AO145" i="18"/>
  <c r="AO147" i="18"/>
  <c r="AO149" i="18"/>
  <c r="AO151" i="18"/>
  <c r="AO153" i="18"/>
  <c r="AO155" i="18"/>
  <c r="AO157" i="18"/>
  <c r="AO159" i="18"/>
  <c r="AO161" i="18"/>
  <c r="AO165" i="18"/>
  <c r="AO167" i="18"/>
  <c r="AO169" i="18"/>
  <c r="AO171" i="18"/>
  <c r="AO173" i="18"/>
  <c r="AO175" i="18"/>
  <c r="AO177" i="18"/>
  <c r="AO179" i="18"/>
  <c r="AO181" i="18"/>
  <c r="AO183" i="18"/>
  <c r="AO185" i="18"/>
  <c r="AO187" i="18"/>
  <c r="AO189" i="18"/>
  <c r="AO191" i="18"/>
  <c r="AO193" i="18"/>
  <c r="AO196" i="18"/>
  <c r="AO198" i="18"/>
  <c r="AO200" i="18"/>
  <c r="AO202" i="18"/>
  <c r="AO204" i="18"/>
  <c r="AO206" i="18"/>
  <c r="AO208" i="18"/>
  <c r="AO210" i="18"/>
  <c r="AO212" i="18"/>
  <c r="AO214" i="18"/>
  <c r="AO216" i="18"/>
  <c r="AO218" i="18"/>
  <c r="AO210" i="10"/>
  <c r="AQ210" i="10"/>
  <c r="AO131" i="14"/>
  <c r="AO202" i="14"/>
  <c r="AQ206" i="14"/>
  <c r="AQ214" i="14"/>
  <c r="AO123" i="13"/>
  <c r="AQ123" i="13"/>
  <c r="AO29" i="15"/>
  <c r="AO53" i="15"/>
  <c r="AO109" i="15"/>
  <c r="AO157" i="15"/>
  <c r="AO51" i="13"/>
  <c r="AQ51" i="13"/>
  <c r="AO173" i="13"/>
  <c r="AQ173" i="13"/>
  <c r="AO59" i="13"/>
  <c r="AO67" i="13"/>
  <c r="AO75" i="13"/>
  <c r="AO83" i="13"/>
  <c r="AO91" i="13"/>
  <c r="AO99" i="13"/>
  <c r="AO107" i="13"/>
  <c r="AO115" i="13"/>
  <c r="AO131" i="13"/>
  <c r="AO139" i="13"/>
  <c r="AO147" i="13"/>
  <c r="AO165" i="13"/>
  <c r="AO181" i="13"/>
  <c r="AO189" i="13"/>
  <c r="AO198" i="13"/>
  <c r="AO206" i="13"/>
  <c r="AO214" i="13"/>
  <c r="AO11" i="21"/>
  <c r="AO27" i="21"/>
  <c r="AO43" i="21"/>
  <c r="AO59" i="21"/>
  <c r="AO75" i="21"/>
  <c r="AO91" i="21"/>
  <c r="AO107" i="21"/>
  <c r="AO181" i="21"/>
  <c r="AQ181" i="21"/>
  <c r="AO159" i="10"/>
  <c r="AQ159" i="10"/>
  <c r="AO224" i="14"/>
  <c r="AQ43" i="13"/>
  <c r="AO224" i="12"/>
  <c r="AO6" i="21"/>
  <c r="AO23" i="21"/>
  <c r="AO39" i="21"/>
  <c r="AO55" i="21"/>
  <c r="AO71" i="21"/>
  <c r="AO87" i="21"/>
  <c r="AO103" i="21"/>
  <c r="AO21" i="11"/>
  <c r="AQ21" i="11"/>
  <c r="AO218" i="10"/>
  <c r="AQ218" i="10"/>
  <c r="AO95" i="13"/>
  <c r="AO177" i="13"/>
  <c r="AO185" i="13"/>
  <c r="AO193" i="13"/>
  <c r="AO202" i="13"/>
  <c r="AO210" i="13"/>
  <c r="AO19" i="21"/>
  <c r="AO35" i="21"/>
  <c r="AO51" i="21"/>
  <c r="AO67" i="21"/>
  <c r="AO83" i="21"/>
  <c r="AO99" i="21"/>
  <c r="AO45" i="11"/>
  <c r="AQ45" i="11"/>
  <c r="AO141" i="11"/>
  <c r="AQ141" i="11"/>
  <c r="AO115" i="21"/>
  <c r="AO123" i="21"/>
  <c r="AO131" i="21"/>
  <c r="AO139" i="21"/>
  <c r="AO147" i="21"/>
  <c r="AO155" i="21"/>
  <c r="AO165" i="21"/>
  <c r="AO173" i="21"/>
  <c r="AO189" i="21"/>
  <c r="AO198" i="21"/>
  <c r="AO206" i="21"/>
  <c r="AO214" i="21"/>
  <c r="AO222" i="21"/>
  <c r="AO13" i="11"/>
  <c r="AO29" i="11"/>
  <c r="AO37" i="11"/>
  <c r="AO53" i="11"/>
  <c r="AO61" i="11"/>
  <c r="AO69" i="11"/>
  <c r="AO77" i="11"/>
  <c r="AO85" i="11"/>
  <c r="AO93" i="11"/>
  <c r="AO101" i="11"/>
  <c r="AO109" i="11"/>
  <c r="AO117" i="11"/>
  <c r="AO125" i="11"/>
  <c r="AO133" i="11"/>
  <c r="AO149" i="11"/>
  <c r="AO157" i="11"/>
  <c r="AO167" i="11"/>
  <c r="AO175" i="11"/>
  <c r="AO183" i="11"/>
  <c r="AO191" i="11"/>
  <c r="AO200" i="11"/>
  <c r="AO208" i="11"/>
  <c r="AO216" i="11"/>
  <c r="AO224" i="11"/>
  <c r="AO6" i="10"/>
  <c r="AO15" i="10"/>
  <c r="AO23" i="10"/>
  <c r="AO31" i="10"/>
  <c r="AO39" i="10"/>
  <c r="AO47" i="10"/>
  <c r="AO55" i="10"/>
  <c r="AO63" i="10"/>
  <c r="AO71" i="10"/>
  <c r="AO79" i="10"/>
  <c r="AO87" i="10"/>
  <c r="AO95" i="10"/>
  <c r="AO103" i="10"/>
  <c r="AO111" i="10"/>
  <c r="AO119" i="10"/>
  <c r="AO127" i="10"/>
  <c r="AO135" i="10"/>
  <c r="AO143" i="10"/>
  <c r="AO151" i="10"/>
  <c r="AO169" i="10"/>
  <c r="AO177" i="10"/>
  <c r="AO185" i="10"/>
  <c r="AO193" i="10"/>
  <c r="AO202" i="10"/>
  <c r="AQ206" i="10"/>
  <c r="AQ214" i="10"/>
  <c r="AQ222" i="10"/>
  <c r="AQ112" i="21"/>
  <c r="AO155" i="10"/>
  <c r="AO181" i="10"/>
  <c r="AO189" i="10"/>
  <c r="AO198" i="10"/>
  <c r="AO148" i="9"/>
  <c r="AQ148" i="9"/>
  <c r="AO166" i="9"/>
  <c r="AQ166" i="9"/>
  <c r="AO182" i="9"/>
  <c r="AQ182" i="9"/>
  <c r="AO76" i="9"/>
  <c r="AO84" i="9"/>
  <c r="AO92" i="9"/>
  <c r="AO100" i="9"/>
  <c r="AQ104" i="9"/>
  <c r="AO108" i="9"/>
  <c r="AO116" i="9"/>
  <c r="AO124" i="9"/>
  <c r="AO132" i="9"/>
  <c r="AO140" i="9"/>
  <c r="AO156" i="9"/>
  <c r="AO174" i="9"/>
  <c r="AO190" i="9"/>
  <c r="AO199" i="9"/>
  <c r="AO207" i="9"/>
  <c r="AO215" i="9"/>
  <c r="AO223" i="9"/>
  <c r="AO80" i="9"/>
  <c r="AO88" i="9"/>
  <c r="AO96" i="9"/>
  <c r="AO112" i="9"/>
  <c r="AO120" i="9"/>
  <c r="AO128" i="9"/>
  <c r="AO136" i="9"/>
  <c r="AO144" i="9"/>
  <c r="AO152" i="9"/>
  <c r="AO160" i="9"/>
  <c r="AO170" i="9"/>
  <c r="AO178" i="9"/>
  <c r="AO186" i="9"/>
  <c r="AO194" i="9"/>
  <c r="AO203" i="9"/>
  <c r="AO211" i="9"/>
  <c r="AO219" i="9"/>
  <c r="AO222" i="8"/>
  <c r="AQ222" i="8"/>
  <c r="AO128" i="7"/>
  <c r="AQ128" i="7"/>
  <c r="AO144" i="7"/>
  <c r="AQ144" i="7"/>
  <c r="AO11" i="5"/>
  <c r="AQ11" i="5"/>
  <c r="AO43" i="5"/>
  <c r="AQ43" i="5"/>
  <c r="AO75" i="5"/>
  <c r="AQ75" i="5"/>
  <c r="AO107" i="5"/>
  <c r="AQ107" i="5"/>
  <c r="AO198" i="8"/>
  <c r="AO206" i="8"/>
  <c r="AO214" i="8"/>
  <c r="AO56" i="7"/>
  <c r="AQ56" i="7"/>
  <c r="AQ8" i="20"/>
  <c r="AQ17" i="20"/>
  <c r="AQ25" i="20"/>
  <c r="AQ33" i="20"/>
  <c r="AQ41" i="20"/>
  <c r="AQ49" i="20"/>
  <c r="AQ57" i="20"/>
  <c r="AQ65" i="20"/>
  <c r="AQ73" i="20"/>
  <c r="AQ81" i="20"/>
  <c r="AQ89" i="20"/>
  <c r="AQ97" i="20"/>
  <c r="AQ105" i="20"/>
  <c r="AQ113" i="20"/>
  <c r="AQ121" i="20"/>
  <c r="AQ129" i="20"/>
  <c r="AQ137" i="20"/>
  <c r="AQ145" i="20"/>
  <c r="AQ153" i="20"/>
  <c r="AQ161" i="20"/>
  <c r="AQ171" i="20"/>
  <c r="AQ179" i="20"/>
  <c r="AQ187" i="20"/>
  <c r="AQ196" i="20"/>
  <c r="AQ204" i="20"/>
  <c r="AO208" i="20"/>
  <c r="AO7" i="7"/>
  <c r="AO16" i="7"/>
  <c r="AO24" i="7"/>
  <c r="AO32" i="7"/>
  <c r="AO40" i="7"/>
  <c r="AO48" i="7"/>
  <c r="AO64" i="7"/>
  <c r="AO72" i="7"/>
  <c r="AO80" i="7"/>
  <c r="AO88" i="7"/>
  <c r="AO96" i="7"/>
  <c r="AO104" i="7"/>
  <c r="AO112" i="7"/>
  <c r="AO120" i="7"/>
  <c r="AO136" i="7"/>
  <c r="AO152" i="7"/>
  <c r="AO160" i="7"/>
  <c r="AO170" i="7"/>
  <c r="AO178" i="7"/>
  <c r="AO186" i="7"/>
  <c r="AO194" i="7"/>
  <c r="AO203" i="7"/>
  <c r="AO211" i="7"/>
  <c r="AO219" i="7"/>
  <c r="AO35" i="5"/>
  <c r="AQ35" i="5"/>
  <c r="AO67" i="5"/>
  <c r="AQ67" i="5"/>
  <c r="AO99" i="5"/>
  <c r="AQ99" i="5"/>
  <c r="AQ208" i="20"/>
  <c r="AO27" i="5"/>
  <c r="AQ27" i="5"/>
  <c r="AO59" i="5"/>
  <c r="AQ59" i="5"/>
  <c r="AO91" i="5"/>
  <c r="AQ91" i="5"/>
  <c r="AO123" i="5"/>
  <c r="AQ123" i="5"/>
  <c r="AO12" i="7"/>
  <c r="AO20" i="7"/>
  <c r="AO28" i="7"/>
  <c r="AO36" i="7"/>
  <c r="AO44" i="7"/>
  <c r="AO52" i="7"/>
  <c r="AO60" i="7"/>
  <c r="AO68" i="7"/>
  <c r="AO76" i="7"/>
  <c r="AO84" i="7"/>
  <c r="AO92" i="7"/>
  <c r="AO100" i="7"/>
  <c r="AO108" i="7"/>
  <c r="AO116" i="7"/>
  <c r="AO124" i="7"/>
  <c r="AO132" i="7"/>
  <c r="AO140" i="7"/>
  <c r="AO148" i="7"/>
  <c r="AO156" i="7"/>
  <c r="AO166" i="7"/>
  <c r="AO174" i="7"/>
  <c r="AO182" i="7"/>
  <c r="AO190" i="7"/>
  <c r="AO199" i="7"/>
  <c r="AO207" i="7"/>
  <c r="AO215" i="7"/>
  <c r="AO223" i="7"/>
  <c r="AO19" i="5"/>
  <c r="AQ19" i="5"/>
  <c r="AO51" i="5"/>
  <c r="AQ51" i="5"/>
  <c r="AO83" i="5"/>
  <c r="AQ83" i="5"/>
  <c r="AO115" i="5"/>
  <c r="AQ115" i="5"/>
  <c r="AQ74" i="6"/>
  <c r="AO50" i="3"/>
  <c r="AQ50" i="3"/>
  <c r="AO82" i="3"/>
  <c r="AQ82" i="3"/>
  <c r="AO114" i="3"/>
  <c r="AQ114" i="3"/>
  <c r="AO77" i="6"/>
  <c r="AO85" i="6"/>
  <c r="AO93" i="6"/>
  <c r="AO101" i="6"/>
  <c r="AO109" i="6"/>
  <c r="AO125" i="6"/>
  <c r="AO133" i="6"/>
  <c r="AO141" i="6"/>
  <c r="AO149" i="6"/>
  <c r="AO157" i="6"/>
  <c r="AO167" i="6"/>
  <c r="AQ171" i="6"/>
  <c r="AO175" i="6"/>
  <c r="AO183" i="6"/>
  <c r="AO191" i="6"/>
  <c r="AO200" i="6"/>
  <c r="AO208" i="6"/>
  <c r="AO216" i="6"/>
  <c r="AQ220" i="6"/>
  <c r="AO131" i="5"/>
  <c r="AO147" i="5"/>
  <c r="AO165" i="5"/>
  <c r="AO181" i="5"/>
  <c r="AO198" i="5"/>
  <c r="AO214" i="5"/>
  <c r="AO13" i="4"/>
  <c r="AO29" i="4"/>
  <c r="AO45" i="4"/>
  <c r="AO61" i="4"/>
  <c r="AO77" i="4"/>
  <c r="AO93" i="4"/>
  <c r="AO109" i="4"/>
  <c r="AO125" i="4"/>
  <c r="AO141" i="4"/>
  <c r="AO157" i="4"/>
  <c r="AO175" i="4"/>
  <c r="AO42" i="3"/>
  <c r="AQ42" i="3"/>
  <c r="AO74" i="3"/>
  <c r="AQ74" i="3"/>
  <c r="AO106" i="3"/>
  <c r="AO34" i="3"/>
  <c r="AQ34" i="3"/>
  <c r="AO66" i="3"/>
  <c r="AQ66" i="3"/>
  <c r="AO98" i="3"/>
  <c r="AQ98" i="3"/>
  <c r="AO130" i="3"/>
  <c r="AQ130" i="3"/>
  <c r="AO139" i="5"/>
  <c r="AO155" i="5"/>
  <c r="AO173" i="5"/>
  <c r="AO189" i="5"/>
  <c r="AO206" i="5"/>
  <c r="AO222" i="5"/>
  <c r="AO21" i="4"/>
  <c r="AO37" i="4"/>
  <c r="AO53" i="4"/>
  <c r="AO69" i="4"/>
  <c r="AO85" i="4"/>
  <c r="AO101" i="4"/>
  <c r="AO117" i="4"/>
  <c r="AO133" i="4"/>
  <c r="AO149" i="4"/>
  <c r="AO167" i="4"/>
  <c r="AO183" i="4"/>
  <c r="AO58" i="3"/>
  <c r="AQ58" i="3"/>
  <c r="AO90" i="3"/>
  <c r="AQ90" i="3"/>
  <c r="AO122" i="3"/>
  <c r="AQ122" i="3"/>
  <c r="AO9" i="3"/>
  <c r="AO18" i="3"/>
  <c r="AO26" i="3"/>
  <c r="AO194" i="4"/>
  <c r="AO203" i="4"/>
  <c r="AO211" i="4"/>
  <c r="AQ215" i="4"/>
  <c r="AQ223" i="4"/>
  <c r="AO138" i="3"/>
  <c r="AO142" i="3"/>
  <c r="AO146" i="3"/>
  <c r="AO12" i="2"/>
  <c r="AO20" i="2"/>
  <c r="AO28" i="2"/>
  <c r="AO36" i="2"/>
  <c r="AO44" i="2"/>
  <c r="AO52" i="2"/>
  <c r="AO141" i="3"/>
  <c r="AO145" i="3"/>
  <c r="AO7" i="2"/>
  <c r="AO16" i="2"/>
  <c r="AO24" i="2"/>
  <c r="AO32" i="2"/>
  <c r="AO40" i="2"/>
  <c r="AO48" i="2"/>
  <c r="AO209" i="2"/>
  <c r="AQ209" i="2"/>
  <c r="AO176" i="2"/>
  <c r="AO192" i="2"/>
  <c r="AO58" i="2"/>
  <c r="AO66" i="2"/>
  <c r="AO74" i="2"/>
  <c r="AO82" i="2"/>
  <c r="AO90" i="2"/>
  <c r="AO98" i="2"/>
  <c r="AO106" i="2"/>
  <c r="AO114" i="2"/>
  <c r="AO122" i="2"/>
  <c r="AO138" i="2"/>
  <c r="AO146" i="2"/>
  <c r="AO154" i="2"/>
  <c r="AO164" i="2"/>
  <c r="AQ168" i="2"/>
  <c r="AO188" i="2"/>
  <c r="AQ213" i="2"/>
</calcChain>
</file>

<file path=xl/sharedStrings.xml><?xml version="1.0" encoding="utf-8"?>
<sst xmlns="http://schemas.openxmlformats.org/spreadsheetml/2006/main" count="15651" uniqueCount="852">
  <si>
    <t>a6</t>
  </si>
  <si>
    <t>srt</t>
  </si>
  <si>
    <t>010</t>
  </si>
  <si>
    <t>020</t>
  </si>
  <si>
    <t>в т.ч.некоторые инфекцион</t>
  </si>
  <si>
    <t>021</t>
  </si>
  <si>
    <t>из них кишечные инфекции</t>
  </si>
  <si>
    <t>022</t>
  </si>
  <si>
    <t>менингококковая инфекция</t>
  </si>
  <si>
    <t>023</t>
  </si>
  <si>
    <t>вирусный гепатит</t>
  </si>
  <si>
    <t>030</t>
  </si>
  <si>
    <t>новообразования</t>
  </si>
  <si>
    <t>031</t>
  </si>
  <si>
    <t>из них злокачественные но</t>
  </si>
  <si>
    <t>311</t>
  </si>
  <si>
    <t>из них злок.новообр.лимф.</t>
  </si>
  <si>
    <t>032</t>
  </si>
  <si>
    <t>доброкачественные новообр</t>
  </si>
  <si>
    <t>040</t>
  </si>
  <si>
    <t>б-ни крови,кроветворных о</t>
  </si>
  <si>
    <t>041</t>
  </si>
  <si>
    <t>из них анемии</t>
  </si>
  <si>
    <t>411</t>
  </si>
  <si>
    <t>из них апластические анем</t>
  </si>
  <si>
    <t>042</t>
  </si>
  <si>
    <t>наруш-я свертыв.крови,пур</t>
  </si>
  <si>
    <t>421</t>
  </si>
  <si>
    <t>из них гемофилия</t>
  </si>
  <si>
    <t>043</t>
  </si>
  <si>
    <t>отдельные нарушения вовле</t>
  </si>
  <si>
    <t>050</t>
  </si>
  <si>
    <t>болезни эндокринной систе</t>
  </si>
  <si>
    <t>051</t>
  </si>
  <si>
    <t>из них болезни щитовидной</t>
  </si>
  <si>
    <t>511</t>
  </si>
  <si>
    <t>из них синдром врожденной</t>
  </si>
  <si>
    <t>512</t>
  </si>
  <si>
    <t>эндемический зоб,связанны</t>
  </si>
  <si>
    <t>513</t>
  </si>
  <si>
    <t>субклинич.гипотиреоз всле</t>
  </si>
  <si>
    <t>514</t>
  </si>
  <si>
    <t>др.формы нетоксического з</t>
  </si>
  <si>
    <t>515</t>
  </si>
  <si>
    <t>тиреотоксикоз(гипертиреоз</t>
  </si>
  <si>
    <t>516</t>
  </si>
  <si>
    <t>тиреоидит</t>
  </si>
  <si>
    <t>052</t>
  </si>
  <si>
    <t>сахарный диабет</t>
  </si>
  <si>
    <t>521</t>
  </si>
  <si>
    <t>из него: с поражением гла</t>
  </si>
  <si>
    <t>522</t>
  </si>
  <si>
    <t>с поражением почек</t>
  </si>
  <si>
    <t>523</t>
  </si>
  <si>
    <t>из него (из стр 52)сахарн</t>
  </si>
  <si>
    <t>524</t>
  </si>
  <si>
    <t>сахарный диабет II типа</t>
  </si>
  <si>
    <t>053</t>
  </si>
  <si>
    <t>гиперфункция гипофиза</t>
  </si>
  <si>
    <t>054</t>
  </si>
  <si>
    <t>гипопитуитаризм</t>
  </si>
  <si>
    <t>055</t>
  </si>
  <si>
    <t>несахарный диабет</t>
  </si>
  <si>
    <t>056</t>
  </si>
  <si>
    <t>адреногенитальные расстро</t>
  </si>
  <si>
    <t>057</t>
  </si>
  <si>
    <t>дисфункция яичников</t>
  </si>
  <si>
    <t>058</t>
  </si>
  <si>
    <t>дисфункция яичек</t>
  </si>
  <si>
    <t>059</t>
  </si>
  <si>
    <t>рахит</t>
  </si>
  <si>
    <t>510</t>
  </si>
  <si>
    <t>ожирение</t>
  </si>
  <si>
    <t>347</t>
  </si>
  <si>
    <t>фенилкетонурия</t>
  </si>
  <si>
    <t>341</t>
  </si>
  <si>
    <t>нарушения обмена галактоз</t>
  </si>
  <si>
    <t>342</t>
  </si>
  <si>
    <t>болезнь Гоше</t>
  </si>
  <si>
    <t>343</t>
  </si>
  <si>
    <t>нарушения обмена гликозам</t>
  </si>
  <si>
    <t>360</t>
  </si>
  <si>
    <t>муковисцидоз</t>
  </si>
  <si>
    <t>060</t>
  </si>
  <si>
    <t>психические расстройства</t>
  </si>
  <si>
    <t>061</t>
  </si>
  <si>
    <t>в т.ч.:псих.расст.и раст.</t>
  </si>
  <si>
    <t>062</t>
  </si>
  <si>
    <t>дет.аутизм,атипич.аутизм,</t>
  </si>
  <si>
    <t>070</t>
  </si>
  <si>
    <t>болезни нервной системы</t>
  </si>
  <si>
    <t>071</t>
  </si>
  <si>
    <t>из них:воспалительные б-н</t>
  </si>
  <si>
    <t>711</t>
  </si>
  <si>
    <t>из них:бактериальный мени</t>
  </si>
  <si>
    <t>712</t>
  </si>
  <si>
    <t>энцефалит,миелит и энцефа</t>
  </si>
  <si>
    <t>072</t>
  </si>
  <si>
    <t>сист.атрофии,поражающие п</t>
  </si>
  <si>
    <t>073</t>
  </si>
  <si>
    <t>экстрапирамидные и другие</t>
  </si>
  <si>
    <t>732</t>
  </si>
  <si>
    <t>из них другие экстрапирам</t>
  </si>
  <si>
    <t>074</t>
  </si>
  <si>
    <t>другие дегенеративные бол</t>
  </si>
  <si>
    <t>075</t>
  </si>
  <si>
    <t>демиелинизирующие болезни</t>
  </si>
  <si>
    <t>751</t>
  </si>
  <si>
    <t>из них:рассеянный склероз</t>
  </si>
  <si>
    <t>076</t>
  </si>
  <si>
    <t>эпизодические и пароксизм</t>
  </si>
  <si>
    <t>761</t>
  </si>
  <si>
    <t>из них эпилепсия,эпилепти</t>
  </si>
  <si>
    <t>762</t>
  </si>
  <si>
    <t>преход.транзит.церебр.ише</t>
  </si>
  <si>
    <t>077</t>
  </si>
  <si>
    <t>пораж.отд.нерв.,нерв.коре</t>
  </si>
  <si>
    <t>771</t>
  </si>
  <si>
    <t>из них:синдром Гийена-Бар</t>
  </si>
  <si>
    <t>078</t>
  </si>
  <si>
    <t>болезни нервно-мышечного</t>
  </si>
  <si>
    <t>781</t>
  </si>
  <si>
    <t>из них:миастения</t>
  </si>
  <si>
    <t>782</t>
  </si>
  <si>
    <t>мышечная дистрофия Дюшенн</t>
  </si>
  <si>
    <t>079</t>
  </si>
  <si>
    <t>церебральный паралич и др</t>
  </si>
  <si>
    <t>791</t>
  </si>
  <si>
    <t>из них церебральный парал</t>
  </si>
  <si>
    <t>710</t>
  </si>
  <si>
    <t>расстройства вегетативной</t>
  </si>
  <si>
    <t>300</t>
  </si>
  <si>
    <t>сосудистые миелопатии</t>
  </si>
  <si>
    <t>080</t>
  </si>
  <si>
    <t>болезни глаза и его прида</t>
  </si>
  <si>
    <t>081</t>
  </si>
  <si>
    <t>из них:конъюктивит</t>
  </si>
  <si>
    <t>082</t>
  </si>
  <si>
    <t>кератит</t>
  </si>
  <si>
    <t>821</t>
  </si>
  <si>
    <t>из него язва роговицы</t>
  </si>
  <si>
    <t>083</t>
  </si>
  <si>
    <t>катаракта</t>
  </si>
  <si>
    <t>084</t>
  </si>
  <si>
    <t>хориоретинальное воспален</t>
  </si>
  <si>
    <t>085</t>
  </si>
  <si>
    <t>отслойка сетчатки с разры</t>
  </si>
  <si>
    <t>086</t>
  </si>
  <si>
    <t>преретинопатия</t>
  </si>
  <si>
    <t>087</t>
  </si>
  <si>
    <t>дегенерация макулы и задн</t>
  </si>
  <si>
    <t>088</t>
  </si>
  <si>
    <t>глаукома</t>
  </si>
  <si>
    <t>089</t>
  </si>
  <si>
    <t>дегенеративная миопия</t>
  </si>
  <si>
    <t>810</t>
  </si>
  <si>
    <t>болезни зрительного нерва</t>
  </si>
  <si>
    <t>350</t>
  </si>
  <si>
    <t>атрофия зрительного нерва</t>
  </si>
  <si>
    <t>811</t>
  </si>
  <si>
    <t>б-ни мышц глаза,наруш.сод</t>
  </si>
  <si>
    <t>351</t>
  </si>
  <si>
    <t>из них:миопия</t>
  </si>
  <si>
    <t>352</t>
  </si>
  <si>
    <t>астигматизм</t>
  </si>
  <si>
    <t>812</t>
  </si>
  <si>
    <t>слепота и пониженное зрен</t>
  </si>
  <si>
    <t>353</t>
  </si>
  <si>
    <t>из них:слепота обоих глаз</t>
  </si>
  <si>
    <t>090</t>
  </si>
  <si>
    <t>болезни уха и сосцевидног</t>
  </si>
  <si>
    <t>091</t>
  </si>
  <si>
    <t>из них:болезни наружного</t>
  </si>
  <si>
    <t>092</t>
  </si>
  <si>
    <t>болезни среднего уха и со</t>
  </si>
  <si>
    <t>921</t>
  </si>
  <si>
    <t>из них:острый средний оти</t>
  </si>
  <si>
    <t>922</t>
  </si>
  <si>
    <t>хронический средний отит</t>
  </si>
  <si>
    <t>923</t>
  </si>
  <si>
    <t>болезни слуховой(евстахие</t>
  </si>
  <si>
    <t>924</t>
  </si>
  <si>
    <t>перфорация барабанной пер</t>
  </si>
  <si>
    <t>925</t>
  </si>
  <si>
    <t>др.болезни среднего уха и</t>
  </si>
  <si>
    <t>093</t>
  </si>
  <si>
    <t>болезни внутреннего уха</t>
  </si>
  <si>
    <t>931</t>
  </si>
  <si>
    <t>из них:отосклероз</t>
  </si>
  <si>
    <t>932</t>
  </si>
  <si>
    <t>болезнь Меньера</t>
  </si>
  <si>
    <t>094</t>
  </si>
  <si>
    <t>кондуктивная и нейросенсо</t>
  </si>
  <si>
    <t>941</t>
  </si>
  <si>
    <t>из них:кондуктивная потер</t>
  </si>
  <si>
    <t>942</t>
  </si>
  <si>
    <t>нейросенсорная потеря слу</t>
  </si>
  <si>
    <t>100</t>
  </si>
  <si>
    <t>болезни системы кровообра</t>
  </si>
  <si>
    <t>101</t>
  </si>
  <si>
    <t>102</t>
  </si>
  <si>
    <t>354</t>
  </si>
  <si>
    <t>из них ревматич.поражения</t>
  </si>
  <si>
    <t>103</t>
  </si>
  <si>
    <t>б-ни,характер.повышенным</t>
  </si>
  <si>
    <t>301</t>
  </si>
  <si>
    <t>из них:эссенциальная гипе</t>
  </si>
  <si>
    <t>302</t>
  </si>
  <si>
    <t>гипер.б-нь сердца(гипер.б</t>
  </si>
  <si>
    <t>303</t>
  </si>
  <si>
    <t>гипер.(гипертон.)б-нь с п</t>
  </si>
  <si>
    <t>304</t>
  </si>
  <si>
    <t>104</t>
  </si>
  <si>
    <t>105</t>
  </si>
  <si>
    <t>другие болезни сердца</t>
  </si>
  <si>
    <t>326</t>
  </si>
  <si>
    <t>из них острый перикардит</t>
  </si>
  <si>
    <t>313</t>
  </si>
  <si>
    <t>314</t>
  </si>
  <si>
    <t>315</t>
  </si>
  <si>
    <t>106</t>
  </si>
  <si>
    <t>цереброваскулярные болезн</t>
  </si>
  <si>
    <t>316</t>
  </si>
  <si>
    <t>из них субарахноидальное</t>
  </si>
  <si>
    <t>317</t>
  </si>
  <si>
    <t>внутримозговое и др.внутр</t>
  </si>
  <si>
    <t>318</t>
  </si>
  <si>
    <t>инфаркт мозга</t>
  </si>
  <si>
    <t>319</t>
  </si>
  <si>
    <t>инсульт,не уточненный,как</t>
  </si>
  <si>
    <t>320</t>
  </si>
  <si>
    <t>закупорка и стеноз прецер</t>
  </si>
  <si>
    <t>346</t>
  </si>
  <si>
    <t>др.цереброваскулярные бол</t>
  </si>
  <si>
    <t>345</t>
  </si>
  <si>
    <t>последствия цереброваскул</t>
  </si>
  <si>
    <t>108</t>
  </si>
  <si>
    <t>болезни вен,лимфат.сосудо</t>
  </si>
  <si>
    <t>323</t>
  </si>
  <si>
    <t>из них флебит и тромбофле</t>
  </si>
  <si>
    <t>324</t>
  </si>
  <si>
    <t>тромбоз портальной вены</t>
  </si>
  <si>
    <t>325</t>
  </si>
  <si>
    <t>варикозное расширение вен</t>
  </si>
  <si>
    <t>110</t>
  </si>
  <si>
    <t>болезни органов дыхания</t>
  </si>
  <si>
    <t>111</t>
  </si>
  <si>
    <t>из них:острые респиратор.</t>
  </si>
  <si>
    <t>327</t>
  </si>
  <si>
    <t>из них:остр.ларингит и тр</t>
  </si>
  <si>
    <t>328</t>
  </si>
  <si>
    <t>остр.обструкт.ларингит(кр</t>
  </si>
  <si>
    <t>112</t>
  </si>
  <si>
    <t>грипп</t>
  </si>
  <si>
    <t>113</t>
  </si>
  <si>
    <t>пневмонии</t>
  </si>
  <si>
    <t>356</t>
  </si>
  <si>
    <t>из них бронхопневмония,вы</t>
  </si>
  <si>
    <t>114</t>
  </si>
  <si>
    <t>острые респираторные инфе</t>
  </si>
  <si>
    <t>115</t>
  </si>
  <si>
    <t>аллергич.ринит (поллиноз)</t>
  </si>
  <si>
    <t>116</t>
  </si>
  <si>
    <t>хронич.болезни миндалин и</t>
  </si>
  <si>
    <t>117</t>
  </si>
  <si>
    <t>бронхит хронический и неу</t>
  </si>
  <si>
    <t>118</t>
  </si>
  <si>
    <t>др.хроническая обструктив</t>
  </si>
  <si>
    <t>119</t>
  </si>
  <si>
    <t>бронхоэктатическая болезн</t>
  </si>
  <si>
    <t>355</t>
  </si>
  <si>
    <t>астма,астматический стату</t>
  </si>
  <si>
    <t>329</t>
  </si>
  <si>
    <t>др.интер.легочн.б-ни,гной</t>
  </si>
  <si>
    <t>120</t>
  </si>
  <si>
    <t>болезни органов пищеварен</t>
  </si>
  <si>
    <t>121</t>
  </si>
  <si>
    <t>из них язва желудка и 12-</t>
  </si>
  <si>
    <t>122</t>
  </si>
  <si>
    <t>гастрит и дуоденит</t>
  </si>
  <si>
    <t>123</t>
  </si>
  <si>
    <t>грыжи</t>
  </si>
  <si>
    <t>124</t>
  </si>
  <si>
    <t>неинфекцион.энтерит и кол</t>
  </si>
  <si>
    <t>125</t>
  </si>
  <si>
    <t>другие болезни кишечника</t>
  </si>
  <si>
    <t>330</t>
  </si>
  <si>
    <t>из них паралит.илеус и не</t>
  </si>
  <si>
    <t>126</t>
  </si>
  <si>
    <t>геморрой</t>
  </si>
  <si>
    <t>127</t>
  </si>
  <si>
    <t>болезни печени</t>
  </si>
  <si>
    <t>331</t>
  </si>
  <si>
    <t>из них фиброз и цирроз пе</t>
  </si>
  <si>
    <t>128</t>
  </si>
  <si>
    <t>б-ни желчного пузыря,желч</t>
  </si>
  <si>
    <t>129</t>
  </si>
  <si>
    <t>болезни поджелудочной жел</t>
  </si>
  <si>
    <t>332</t>
  </si>
  <si>
    <t>острый панкреатит</t>
  </si>
  <si>
    <t>130</t>
  </si>
  <si>
    <t>болезни кожи и подкожн.кл</t>
  </si>
  <si>
    <t>131</t>
  </si>
  <si>
    <t>из них атопический дермат</t>
  </si>
  <si>
    <t>132</t>
  </si>
  <si>
    <t>контактный дерматит</t>
  </si>
  <si>
    <t>133</t>
  </si>
  <si>
    <t>др.дерматиты(экзема)</t>
  </si>
  <si>
    <t>134</t>
  </si>
  <si>
    <t>псориаз</t>
  </si>
  <si>
    <t>333</t>
  </si>
  <si>
    <t>из него:псориаз артропати</t>
  </si>
  <si>
    <t>135</t>
  </si>
  <si>
    <t>дискоидная красная волчан</t>
  </si>
  <si>
    <t>136</t>
  </si>
  <si>
    <t>локализованная склеродерм</t>
  </si>
  <si>
    <t>140</t>
  </si>
  <si>
    <t>б-ни костно-мышечной сист</t>
  </si>
  <si>
    <t>141</t>
  </si>
  <si>
    <t>из них артропатии</t>
  </si>
  <si>
    <t>359</t>
  </si>
  <si>
    <t>из них пневмококковый арт</t>
  </si>
  <si>
    <t>334</t>
  </si>
  <si>
    <t>из них:реактивные артропа</t>
  </si>
  <si>
    <t>335</t>
  </si>
  <si>
    <t>ревматоидный артрит(сероп</t>
  </si>
  <si>
    <t>336</t>
  </si>
  <si>
    <t>юношеский (ювенильный )ар</t>
  </si>
  <si>
    <t>337</t>
  </si>
  <si>
    <t>артрозы</t>
  </si>
  <si>
    <t>142</t>
  </si>
  <si>
    <t>систем.покажен.соединител</t>
  </si>
  <si>
    <t>357</t>
  </si>
  <si>
    <t>из них системная красная</t>
  </si>
  <si>
    <t>143</t>
  </si>
  <si>
    <t>деформирующие дорсопатии</t>
  </si>
  <si>
    <t>144</t>
  </si>
  <si>
    <t>спондилопатии</t>
  </si>
  <si>
    <t>358</t>
  </si>
  <si>
    <t>из них анкилозирующий спо</t>
  </si>
  <si>
    <t>145</t>
  </si>
  <si>
    <t>поражен.синовиальных обол</t>
  </si>
  <si>
    <t>146</t>
  </si>
  <si>
    <t>остеопатии и хондропатии</t>
  </si>
  <si>
    <t>338</t>
  </si>
  <si>
    <t>из них остеопорозы</t>
  </si>
  <si>
    <t>150</t>
  </si>
  <si>
    <t>болезни мочеполовой систе</t>
  </si>
  <si>
    <t>151</t>
  </si>
  <si>
    <t>из них гломеруляр.тубулои</t>
  </si>
  <si>
    <t>152</t>
  </si>
  <si>
    <t>почечная недостаточность</t>
  </si>
  <si>
    <t>153</t>
  </si>
  <si>
    <t>мочекаменная болезнь</t>
  </si>
  <si>
    <t>154</t>
  </si>
  <si>
    <t>другие болезни мочевой си</t>
  </si>
  <si>
    <t>155</t>
  </si>
  <si>
    <t>болезни предстательной же</t>
  </si>
  <si>
    <t>157</t>
  </si>
  <si>
    <t>доброкач.дисплазия молочн</t>
  </si>
  <si>
    <t>158</t>
  </si>
  <si>
    <t>воспалительные болезни же</t>
  </si>
  <si>
    <t>339</t>
  </si>
  <si>
    <t>из них:сальпингит и оофор</t>
  </si>
  <si>
    <t>159</t>
  </si>
  <si>
    <t>эндометриоз</t>
  </si>
  <si>
    <t>348</t>
  </si>
  <si>
    <t>эрозия и эктропион шейки</t>
  </si>
  <si>
    <t>344</t>
  </si>
  <si>
    <t>расстройства менструаций</t>
  </si>
  <si>
    <t>160</t>
  </si>
  <si>
    <t>беременность,роды и после</t>
  </si>
  <si>
    <t>170</t>
  </si>
  <si>
    <t>отдел.состоян.,возникающ.</t>
  </si>
  <si>
    <t>180</t>
  </si>
  <si>
    <t>врожденные аномалии(порок</t>
  </si>
  <si>
    <t>181</t>
  </si>
  <si>
    <t>из них врожденные аномали</t>
  </si>
  <si>
    <t>182</t>
  </si>
  <si>
    <t>врожденные аномалии глаза</t>
  </si>
  <si>
    <t>183</t>
  </si>
  <si>
    <t>184</t>
  </si>
  <si>
    <t>врожден.аномалии женских</t>
  </si>
  <si>
    <t>185</t>
  </si>
  <si>
    <t>неопределенность пола и п</t>
  </si>
  <si>
    <t>186</t>
  </si>
  <si>
    <t>врожденные деформации бед</t>
  </si>
  <si>
    <t>187</t>
  </si>
  <si>
    <t>врожденный ихтиоз</t>
  </si>
  <si>
    <t>188</t>
  </si>
  <si>
    <t>нейрофиброматоз</t>
  </si>
  <si>
    <t>189</t>
  </si>
  <si>
    <t>синдром Дауна</t>
  </si>
  <si>
    <t>190</t>
  </si>
  <si>
    <t>симп.,признаки и отк.от н</t>
  </si>
  <si>
    <t>200</t>
  </si>
  <si>
    <t>травмы отравления и некот</t>
  </si>
  <si>
    <t>201</t>
  </si>
  <si>
    <t>из них открытые укушенные</t>
  </si>
  <si>
    <t>305</t>
  </si>
  <si>
    <t>из них стенокардия</t>
  </si>
  <si>
    <t>306</t>
  </si>
  <si>
    <t>из  нее нестабильная стен</t>
  </si>
  <si>
    <t>307</t>
  </si>
  <si>
    <t>острый инфаркт миокарда</t>
  </si>
  <si>
    <t>308</t>
  </si>
  <si>
    <t>повторный инфаркт миокард</t>
  </si>
  <si>
    <t>309</t>
  </si>
  <si>
    <t>др.формы острых ишемическ</t>
  </si>
  <si>
    <t>310</t>
  </si>
  <si>
    <t>хроническая ишемическая б</t>
  </si>
  <si>
    <t>312</t>
  </si>
  <si>
    <t>из нее постинфарктный кар</t>
  </si>
  <si>
    <t>322</t>
  </si>
  <si>
    <t>из них церебральный атеро</t>
  </si>
  <si>
    <t>107</t>
  </si>
  <si>
    <t>эндартериит,тромбангиит о</t>
  </si>
  <si>
    <t>321</t>
  </si>
  <si>
    <t>из них:лейомиома матки</t>
  </si>
  <si>
    <t>156</t>
  </si>
  <si>
    <t>мужское бесплодие</t>
  </si>
  <si>
    <t>340</t>
  </si>
  <si>
    <t>женское бесплодие</t>
  </si>
  <si>
    <t>Болезнь Альцгеймера</t>
  </si>
  <si>
    <t>ВСЕГО</t>
  </si>
  <si>
    <t xml:space="preserve">общая </t>
  </si>
  <si>
    <t>первичная</t>
  </si>
  <si>
    <t>население</t>
  </si>
  <si>
    <t>на 100 т н</t>
  </si>
  <si>
    <t>население 0-14л</t>
  </si>
  <si>
    <t>население 15-17 л</t>
  </si>
  <si>
    <t>население 18 л и старше</t>
  </si>
  <si>
    <t>все население</t>
  </si>
  <si>
    <t>COVID-19</t>
  </si>
  <si>
    <t>зарегистрировано заболеваний</t>
  </si>
  <si>
    <t>население 0-14</t>
  </si>
  <si>
    <t>абс чис</t>
  </si>
  <si>
    <t>сост на Д учете</t>
  </si>
  <si>
    <t>население 15-17</t>
  </si>
  <si>
    <t>население взросл</t>
  </si>
  <si>
    <t>361</t>
  </si>
  <si>
    <t>из них болезнь Крона</t>
  </si>
  <si>
    <t>362</t>
  </si>
  <si>
    <t>язвенный колит</t>
  </si>
  <si>
    <t>дети 0-14 лет</t>
  </si>
  <si>
    <t>другие цереброваскулярные болезни</t>
  </si>
  <si>
    <t>из них острая ревматическ I00-I02</t>
  </si>
  <si>
    <t>хрон.ревматические болезн I05-I09</t>
  </si>
  <si>
    <t>ишемические болезни сердц I20-I25</t>
  </si>
  <si>
    <t>из них:острый и подострый I33</t>
  </si>
  <si>
    <t>острый миокардит I40</t>
  </si>
  <si>
    <t>кардиомиопатия I42</t>
  </si>
  <si>
    <t>врожденные аномалии систе Q20-Q28</t>
  </si>
  <si>
    <t>дети01-14 лет</t>
  </si>
  <si>
    <t>15-17 лет</t>
  </si>
  <si>
    <t>18 лет и с тарше</t>
  </si>
  <si>
    <t>болезни органов пищеварения</t>
  </si>
  <si>
    <t xml:space="preserve">грыжи </t>
  </si>
  <si>
    <t>неинфекционный энтерит и колит</t>
  </si>
  <si>
    <t>болезни желчного пузыря, желчевыводящих путей</t>
  </si>
  <si>
    <t>болезни поджелудочной железы</t>
  </si>
  <si>
    <t>болезни кожи и подкожной клетчатки</t>
  </si>
  <si>
    <t>другие дерматиты (экзема)</t>
  </si>
  <si>
    <t>дискоидная красная волчанка</t>
  </si>
  <si>
    <t>локализованная склеродермия</t>
  </si>
  <si>
    <t>болезни костно-мышечной системы и соединительной ткани</t>
  </si>
  <si>
    <t>реактивные артропатии</t>
  </si>
  <si>
    <t>остеопороз без патологического перелома</t>
  </si>
  <si>
    <t>болезни мочеполовой системы</t>
  </si>
  <si>
    <t>другие болезни мочевой системы</t>
  </si>
  <si>
    <t>болезни предстательной железы</t>
  </si>
  <si>
    <t>доброкачественная дисплазия молочной железы</t>
  </si>
  <si>
    <t>воспалительные болезни женских тазовых органов</t>
  </si>
  <si>
    <t xml:space="preserve">эрозия и эктропион шейки матки </t>
  </si>
  <si>
    <t>беременность, роды и послеродовой период</t>
  </si>
  <si>
    <t>отдельные состояния, возникающие в перинатальном периоде</t>
  </si>
  <si>
    <t>врожденные аномалии (пороки развития), деформации и хромосомные нарушения</t>
  </si>
  <si>
    <t>врожденные аномалии системы кровообращения</t>
  </si>
  <si>
    <t>врожденные аномалии женских половых органов</t>
  </si>
  <si>
    <t>неопределенность пола и псевдогермафродитизм</t>
  </si>
  <si>
    <t>врожденные деформации бедра</t>
  </si>
  <si>
    <t>симптомы, признаки и отклонения от нормы, выявленные при клинических и лабораторных исследованиях, не классифицированные в других рубриках</t>
  </si>
  <si>
    <t>травмы, отравления и некоторые другие последствия воздействия внешних причин</t>
  </si>
  <si>
    <t>Зарегистрировано заболеваний – всего</t>
  </si>
  <si>
    <t>из них хронический вирусный гепатит С</t>
  </si>
  <si>
    <t>доброкачественные новообразования</t>
  </si>
  <si>
    <t>болезни крови, кроветворных органов и отдельные нарушения, вовлекающие иммунный механизм</t>
  </si>
  <si>
    <t>из них: гемофилия</t>
  </si>
  <si>
    <t>отдельные нарушения, вовлекающие иммунный механизм</t>
  </si>
  <si>
    <t>болезни эндокринной системы, расстройства питания и нарушения обмена веществ</t>
  </si>
  <si>
    <t>эндемический зоб, связанный с йодной недостаточностью</t>
  </si>
  <si>
    <t>субклинический гипотиреоз вследствие йодной недостаточности и другие формы гипотиреоза</t>
  </si>
  <si>
    <t>другие формы нетоксического зоба</t>
  </si>
  <si>
    <t>тиреотоксикоз (гипертиреоз)</t>
  </si>
  <si>
    <t>адреногенитальные расстройства</t>
  </si>
  <si>
    <t>нарушения обмена галактозы (галактоземия)</t>
  </si>
  <si>
    <t>нарушения обмена гликозаминогликанов (мукополисахаридозы)</t>
  </si>
  <si>
    <t>психические расстройства и расстройства поведения</t>
  </si>
  <si>
    <t>системные атрофии, поражающие преимущественно центральную нервную систему</t>
  </si>
  <si>
    <t>экстрапирамидные и другие двигательные нарушения</t>
  </si>
  <si>
    <t>другие дегенеративные болезни нервной системы</t>
  </si>
  <si>
    <t>демиелинизирующие болезни центральной нервной системы</t>
  </si>
  <si>
    <t>эпизодические и пароксизмальные расстройства</t>
  </si>
  <si>
    <t xml:space="preserve">преходящие транзиторные церебральные ишемические приступы [атаки] и родственные   синдромы  </t>
  </si>
  <si>
    <t>болезни нервно-мышечного синапса и мышц</t>
  </si>
  <si>
    <t>мышечная дистрофия Дюшенна</t>
  </si>
  <si>
    <t>церебральный паралич и другие паралитические синдромы</t>
  </si>
  <si>
    <t>расстройства вегетативной (автономной) нервной системы</t>
  </si>
  <si>
    <t>болезни глаза и его придаточного аппарата</t>
  </si>
  <si>
    <t>хориоретинальное воспаление</t>
  </si>
  <si>
    <t>отслойка сетчатки с разрывом сетчатки</t>
  </si>
  <si>
    <t>дегенерация макулы и заднего полюса</t>
  </si>
  <si>
    <t>болезни зрительного нерва и зрительных путей</t>
  </si>
  <si>
    <t>слепота и пониженное зрение</t>
  </si>
  <si>
    <t>болезни уха и сосцевидного отростка</t>
  </si>
  <si>
    <t xml:space="preserve">хронический средний отит </t>
  </si>
  <si>
    <t>болезни слуховой (евстахиевой) трубы</t>
  </si>
  <si>
    <t>перфорация барабанной перепонки</t>
  </si>
  <si>
    <t>другие болезни среднего уха и сосцевидного отростка</t>
  </si>
  <si>
    <t xml:space="preserve">кондуктивная и нейросенсорная потеря слуха </t>
  </si>
  <si>
    <t>нейросенсорная потеря слуха двусторонняя</t>
  </si>
  <si>
    <t>болезни системы кровообращения</t>
  </si>
  <si>
    <t xml:space="preserve">хронические ревматические болезни сердца </t>
  </si>
  <si>
    <t>болезни, характеризующиеся повышенным кровяным давлением</t>
  </si>
  <si>
    <t>гипертензивная болезнь сердца (гипертоническая болезнь с преимущественным поражением сердца)</t>
  </si>
  <si>
    <t xml:space="preserve">гипертензивная болезнь почки  (гипертоническая болезнь с преимущественным поражением  почек) </t>
  </si>
  <si>
    <t>гипертензивная болезнь сердца и почки (гипертоническая болезнь с преимущественным поражением сердца и почек)</t>
  </si>
  <si>
    <t>ишемические болезни сердца</t>
  </si>
  <si>
    <t>повторный инфаркт миокарда</t>
  </si>
  <si>
    <t>другие формы острых ишемических болезней сердца</t>
  </si>
  <si>
    <t>хроническая ишемическая болезнь сердца</t>
  </si>
  <si>
    <t>острый и подострый эндокардит</t>
  </si>
  <si>
    <t>острый миокардит</t>
  </si>
  <si>
    <t>кардиомиопатия</t>
  </si>
  <si>
    <t>цереброваскулярные болезни</t>
  </si>
  <si>
    <t xml:space="preserve">внутримозговое и другое внутричерепное кровоизлияние  </t>
  </si>
  <si>
    <t>инсульт, не уточненный, как кровоизлияние  или инфаркт</t>
  </si>
  <si>
    <t xml:space="preserve">закупорка и стеноз прецеребральных, церебральных артерий, не приводящие к инфаркту мозга </t>
  </si>
  <si>
    <t>последствия цереброваскулярных болезней</t>
  </si>
  <si>
    <t>болезни вен, лимфатических сосудов и лимфатических узлов</t>
  </si>
  <si>
    <t>острый обструктивный ларингит [круп] и эпиглоттит</t>
  </si>
  <si>
    <t>острые респираторные инфекции нижних дыхательных путей</t>
  </si>
  <si>
    <t>аллергический ринит (поллиноз)</t>
  </si>
  <si>
    <t>хронические болезни миндалин и аденоидов, перитонзиллярный абсцесс</t>
  </si>
  <si>
    <t>бронхоэктатическая болезнь</t>
  </si>
  <si>
    <t>астма; астматический статус</t>
  </si>
  <si>
    <t>ревматоидный артрит (серопозитивный и серонегативный)</t>
  </si>
  <si>
    <t xml:space="preserve">юношеский (ювенильный) артрит </t>
  </si>
  <si>
    <t>в том числе:  некоторые инфекционные и паразитарные болезни</t>
  </si>
  <si>
    <t>2.0</t>
  </si>
  <si>
    <t>А00-В99</t>
  </si>
  <si>
    <t>из них:</t>
  </si>
  <si>
    <t>А00-А09</t>
  </si>
  <si>
    <t>А39</t>
  </si>
  <si>
    <t>В15-В19</t>
  </si>
  <si>
    <t>B18.2</t>
  </si>
  <si>
    <t>3.0</t>
  </si>
  <si>
    <t>С00-D48</t>
  </si>
  <si>
    <t>из них: злокачественные новообразования</t>
  </si>
  <si>
    <t>С00-С96</t>
  </si>
  <si>
    <t>из них: злокачественные новообразования лимфоидной, кроветворной и родственных им тканей</t>
  </si>
  <si>
    <t>С81-С96</t>
  </si>
  <si>
    <t>D10-D36</t>
  </si>
  <si>
    <t xml:space="preserve">       из них лейомиома матки</t>
  </si>
  <si>
    <t>4.0</t>
  </si>
  <si>
    <t>D50-D89</t>
  </si>
  <si>
    <t>из них: анемии</t>
  </si>
  <si>
    <t>D50-D64</t>
  </si>
  <si>
    <t xml:space="preserve"> из них:  апластические анемии</t>
  </si>
  <si>
    <t>D60-D61</t>
  </si>
  <si>
    <t xml:space="preserve">нарушения свертываемости крови, </t>
  </si>
  <si>
    <t>D65-D69</t>
  </si>
  <si>
    <t>D66- D68</t>
  </si>
  <si>
    <t>D80-D89</t>
  </si>
  <si>
    <t xml:space="preserve">  5.0</t>
  </si>
  <si>
    <t>Е00-Е89</t>
  </si>
  <si>
    <t>из них: болезни щитовидной железы</t>
  </si>
  <si>
    <t>Е00-Е07</t>
  </si>
  <si>
    <t>из них: синдром врожденной йодной недостаточности</t>
  </si>
  <si>
    <t>Е00</t>
  </si>
  <si>
    <t>Е01.0-2</t>
  </si>
  <si>
    <t>Е02, Е03</t>
  </si>
  <si>
    <t>Е04</t>
  </si>
  <si>
    <t>Е05</t>
  </si>
  <si>
    <t>Е06</t>
  </si>
  <si>
    <t>Е10-Е14</t>
  </si>
  <si>
    <t xml:space="preserve">    из него:    с поражением глаз</t>
  </si>
  <si>
    <t>Е10.3, Е11.3, Е12.3, Е13.3,</t>
  </si>
  <si>
    <t xml:space="preserve">    с поражением почек</t>
  </si>
  <si>
    <t>Е10.2, Е11.2,</t>
  </si>
  <si>
    <t xml:space="preserve">         из него (из стр. 5.2):  сахарный диабет I типа</t>
  </si>
  <si>
    <t>Е10</t>
  </si>
  <si>
    <t xml:space="preserve">  сахарный диабет II типа    </t>
  </si>
  <si>
    <t>5.2.4.</t>
  </si>
  <si>
    <t>Е11</t>
  </si>
  <si>
    <t>Е22</t>
  </si>
  <si>
    <t>E23.0</t>
  </si>
  <si>
    <t>E23.2</t>
  </si>
  <si>
    <t>Е25</t>
  </si>
  <si>
    <t>Е28</t>
  </si>
  <si>
    <t>Е29</t>
  </si>
  <si>
    <t>Е55.0</t>
  </si>
  <si>
    <t>E66</t>
  </si>
  <si>
    <t>Е70.0</t>
  </si>
  <si>
    <t>Е74.2</t>
  </si>
  <si>
    <t>E75.2</t>
  </si>
  <si>
    <t>Е76</t>
  </si>
  <si>
    <t>E84</t>
  </si>
  <si>
    <t>6.0</t>
  </si>
  <si>
    <t>F01, F03-F99</t>
  </si>
  <si>
    <t>из них: психические расстройства и расстройства поведения, связанные с употреблением психоактивных веществ</t>
  </si>
  <si>
    <t>F10-F19</t>
  </si>
  <si>
    <t xml:space="preserve"> детский аутизм, атипичный аутизм, синдром Ретта, дезинтегративное расстройство детского возраста</t>
  </si>
  <si>
    <t>F84.0-3</t>
  </si>
  <si>
    <t>7.0</t>
  </si>
  <si>
    <t>G00-G98</t>
  </si>
  <si>
    <t xml:space="preserve">     из них: воспалительные болезни центральной  нервной  системы</t>
  </si>
  <si>
    <t>G00-G09</t>
  </si>
  <si>
    <t xml:space="preserve">     из них: бактериальный менингит</t>
  </si>
  <si>
    <t>G00</t>
  </si>
  <si>
    <t xml:space="preserve">    энцефалит, миелит и энцефаломиелит</t>
  </si>
  <si>
    <t>G04</t>
  </si>
  <si>
    <t>G10-G12</t>
  </si>
  <si>
    <t xml:space="preserve">G20, G21, </t>
  </si>
  <si>
    <t>из них другие экстрапирамидные и двигательные нарушения</t>
  </si>
  <si>
    <t>G25</t>
  </si>
  <si>
    <t>G30-G31</t>
  </si>
  <si>
    <t>G35- G37</t>
  </si>
  <si>
    <t xml:space="preserve">из них: рассеянный склероз </t>
  </si>
  <si>
    <t>G35</t>
  </si>
  <si>
    <t>G40-G47</t>
  </si>
  <si>
    <t>из них: эпилепсия, эпилептический статус</t>
  </si>
  <si>
    <t>G40-G41</t>
  </si>
  <si>
    <t>G45</t>
  </si>
  <si>
    <t xml:space="preserve">      поражения отдельных нервов, нервных </t>
  </si>
  <si>
    <t>G50-G64</t>
  </si>
  <si>
    <t>из них синдром Гийена-Барре</t>
  </si>
  <si>
    <t>G61.0</t>
  </si>
  <si>
    <t>G70-G73</t>
  </si>
  <si>
    <t xml:space="preserve"> из них  миастения </t>
  </si>
  <si>
    <t>G70.0, 2</t>
  </si>
  <si>
    <t xml:space="preserve">G71.0 </t>
  </si>
  <si>
    <t>G80-G83</t>
  </si>
  <si>
    <t xml:space="preserve">из них церебральный паралич   </t>
  </si>
  <si>
    <t>G80</t>
  </si>
  <si>
    <t>G90</t>
  </si>
  <si>
    <t>G95.1</t>
  </si>
  <si>
    <t>8.0</t>
  </si>
  <si>
    <t>H00-H59</t>
  </si>
  <si>
    <t>Н10</t>
  </si>
  <si>
    <t>Н16</t>
  </si>
  <si>
    <t xml:space="preserve">    из него  язва роговицы</t>
  </si>
  <si>
    <t>Н16.0</t>
  </si>
  <si>
    <t>H25-H26</t>
  </si>
  <si>
    <t>Н30</t>
  </si>
  <si>
    <t>Н33.0</t>
  </si>
  <si>
    <t>Н35.1</t>
  </si>
  <si>
    <t>Н35.3</t>
  </si>
  <si>
    <t>Н40</t>
  </si>
  <si>
    <t>Н44.2</t>
  </si>
  <si>
    <t>Н46-Н48</t>
  </si>
  <si>
    <t xml:space="preserve">  из них атрофия зрительного нерва</t>
  </si>
  <si>
    <t>Н47.2</t>
  </si>
  <si>
    <t>болезни мышц глаза, нарушения содружественного движения глаз, аккомодации и рефракции</t>
  </si>
  <si>
    <t>H49-H52</t>
  </si>
  <si>
    <t>из них: миопия</t>
  </si>
  <si>
    <t>H52.1</t>
  </si>
  <si>
    <t>H52.2</t>
  </si>
  <si>
    <t>Н54</t>
  </si>
  <si>
    <t>из них слепота обоих глаз</t>
  </si>
  <si>
    <t>Н54.0</t>
  </si>
  <si>
    <t>9.0</t>
  </si>
  <si>
    <t>H60-H95</t>
  </si>
  <si>
    <t>из них: болезни наружного уха</t>
  </si>
  <si>
    <t>H60-H61</t>
  </si>
  <si>
    <t>болезни среднего уха и сосцевидного</t>
  </si>
  <si>
    <t xml:space="preserve">Н65-Н66, </t>
  </si>
  <si>
    <t>из них: острый средний отит</t>
  </si>
  <si>
    <t>H65.0, H65.1, H66.0</t>
  </si>
  <si>
    <t>H65.2-4; H66.1-3</t>
  </si>
  <si>
    <t>H68-H69</t>
  </si>
  <si>
    <t>H72</t>
  </si>
  <si>
    <t>H74</t>
  </si>
  <si>
    <t>Н80-Н81, Н83</t>
  </si>
  <si>
    <t>из них: отосклероз</t>
  </si>
  <si>
    <t>Н80</t>
  </si>
  <si>
    <t>Н81.0</t>
  </si>
  <si>
    <t>Н90</t>
  </si>
  <si>
    <t xml:space="preserve">из них: кондуктивная потеря слуха двусторонняя </t>
  </si>
  <si>
    <t>Н90.0</t>
  </si>
  <si>
    <t>Н90.3</t>
  </si>
  <si>
    <t>10.0</t>
  </si>
  <si>
    <t>I00-I99</t>
  </si>
  <si>
    <t>из них: острая ревматическая лихорадка</t>
  </si>
  <si>
    <t>I00-I02</t>
  </si>
  <si>
    <t>I05-I09</t>
  </si>
  <si>
    <t xml:space="preserve">    из них  ревматические поражения клапанов</t>
  </si>
  <si>
    <t>I05-I08</t>
  </si>
  <si>
    <t>I10-I13</t>
  </si>
  <si>
    <t>из них: эссенциальная гипертензия</t>
  </si>
  <si>
    <t>I10</t>
  </si>
  <si>
    <t>I11</t>
  </si>
  <si>
    <t>I12</t>
  </si>
  <si>
    <t>I13</t>
  </si>
  <si>
    <t>I20-I25</t>
  </si>
  <si>
    <t>I30-I51</t>
  </si>
  <si>
    <t>I30</t>
  </si>
  <si>
    <t>I33</t>
  </si>
  <si>
    <t>I40</t>
  </si>
  <si>
    <t>I42</t>
  </si>
  <si>
    <t>I60-I69</t>
  </si>
  <si>
    <t>из них: субарахноидальное кровоизлияние</t>
  </si>
  <si>
    <t>I60</t>
  </si>
  <si>
    <t>I61, I62</t>
  </si>
  <si>
    <t>I63</t>
  </si>
  <si>
    <t>I64</t>
  </si>
  <si>
    <t>I65- I66</t>
  </si>
  <si>
    <t>I67</t>
  </si>
  <si>
    <t>I69</t>
  </si>
  <si>
    <t xml:space="preserve">I80-I83, </t>
  </si>
  <si>
    <t>из них: флебит и тромбофлебит</t>
  </si>
  <si>
    <t>I80</t>
  </si>
  <si>
    <t>I81</t>
  </si>
  <si>
    <t xml:space="preserve">варикозное расширение вен нижних </t>
  </si>
  <si>
    <t>I83</t>
  </si>
  <si>
    <t>11.0</t>
  </si>
  <si>
    <t>J00-J98</t>
  </si>
  <si>
    <t xml:space="preserve">      из них:  острые респираторные инфекции </t>
  </si>
  <si>
    <t>J00-J06</t>
  </si>
  <si>
    <t>из них: острый ларингит и трахеит</t>
  </si>
  <si>
    <t>J04</t>
  </si>
  <si>
    <t>J05</t>
  </si>
  <si>
    <t>J09-J11</t>
  </si>
  <si>
    <t>J12-J16, J18</t>
  </si>
  <si>
    <t xml:space="preserve">из них бронхопневмония, вызванная </t>
  </si>
  <si>
    <t>J13</t>
  </si>
  <si>
    <t>J20-J22</t>
  </si>
  <si>
    <t>J30.1</t>
  </si>
  <si>
    <t>J35- J36</t>
  </si>
  <si>
    <t xml:space="preserve">бронхит хронический и неуточненный, </t>
  </si>
  <si>
    <t>J40-J43</t>
  </si>
  <si>
    <t>другая хроническая обструктивная</t>
  </si>
  <si>
    <t>J44</t>
  </si>
  <si>
    <t>J47</t>
  </si>
  <si>
    <t>J45, J46</t>
  </si>
  <si>
    <t xml:space="preserve">другие интерстициальные легочные </t>
  </si>
  <si>
    <t>J84-J90,</t>
  </si>
  <si>
    <t>12.0</t>
  </si>
  <si>
    <t>K00-K92</t>
  </si>
  <si>
    <t>из них: язва желудка и двенадцатиперстной кишки</t>
  </si>
  <si>
    <t>K25-K26</t>
  </si>
  <si>
    <t>K29</t>
  </si>
  <si>
    <t>К40-К46</t>
  </si>
  <si>
    <t>K50-K52</t>
  </si>
  <si>
    <t xml:space="preserve">    из них болезнь Крона</t>
  </si>
  <si>
    <t xml:space="preserve">    язвенный колит</t>
  </si>
  <si>
    <t>К55-К63</t>
  </si>
  <si>
    <t xml:space="preserve">    из них паралитический илеус и непроходимость </t>
  </si>
  <si>
    <t>К56</t>
  </si>
  <si>
    <t>К64</t>
  </si>
  <si>
    <t>K70-K76</t>
  </si>
  <si>
    <t>из них  фиброз и цирроз печени</t>
  </si>
  <si>
    <t>К74</t>
  </si>
  <si>
    <t>K80-K83</t>
  </si>
  <si>
    <t>K85-K86</t>
  </si>
  <si>
    <t xml:space="preserve">   из них острый панкреатит</t>
  </si>
  <si>
    <t>К85</t>
  </si>
  <si>
    <t>13.0</t>
  </si>
  <si>
    <t>L00-L98</t>
  </si>
  <si>
    <t>из них: атопический дерматит</t>
  </si>
  <si>
    <t>L20</t>
  </si>
  <si>
    <t>L23-L25</t>
  </si>
  <si>
    <t>L30</t>
  </si>
  <si>
    <t>L40</t>
  </si>
  <si>
    <t>из него  псориаз артропатический</t>
  </si>
  <si>
    <t>L40.5</t>
  </si>
  <si>
    <t>L93.0</t>
  </si>
  <si>
    <t>L94.0</t>
  </si>
  <si>
    <t>14.0</t>
  </si>
  <si>
    <t>M00-M99</t>
  </si>
  <si>
    <t>М00-М25</t>
  </si>
  <si>
    <t xml:space="preserve">     из них: </t>
  </si>
  <si>
    <t>M00. 1</t>
  </si>
  <si>
    <t>M02</t>
  </si>
  <si>
    <t>M05-M06</t>
  </si>
  <si>
    <t>M08</t>
  </si>
  <si>
    <t>М15-М19</t>
  </si>
  <si>
    <t xml:space="preserve">системные поражения соединительной </t>
  </si>
  <si>
    <t>M30-M35</t>
  </si>
  <si>
    <t xml:space="preserve">   из них системная красная волчанка</t>
  </si>
  <si>
    <t>М32</t>
  </si>
  <si>
    <t>M40-M43</t>
  </si>
  <si>
    <t>М45-М48</t>
  </si>
  <si>
    <t xml:space="preserve">    из них анкилозирующий спондилит</t>
  </si>
  <si>
    <t>М45</t>
  </si>
  <si>
    <t xml:space="preserve">поражение синовиальных оболочек и сухожилей </t>
  </si>
  <si>
    <t>М65-М67</t>
  </si>
  <si>
    <t>M80-M94</t>
  </si>
  <si>
    <t>из них  остеопороз с патологическим переломом</t>
  </si>
  <si>
    <t>М80</t>
  </si>
  <si>
    <t>М81</t>
  </si>
  <si>
    <t>15.0</t>
  </si>
  <si>
    <t>N00-N99</t>
  </si>
  <si>
    <t>из них: гломерулярные,  тубулоинтерстициальные болезни почек, другие болезни почки и мочеточника</t>
  </si>
  <si>
    <t>N00-N07, N09-N15, N25-N28</t>
  </si>
  <si>
    <t>N17-N19</t>
  </si>
  <si>
    <t>N20-N21, N23</t>
  </si>
  <si>
    <t>N30-N32, N34-N36, N39</t>
  </si>
  <si>
    <t>N40-N42</t>
  </si>
  <si>
    <t>N60</t>
  </si>
  <si>
    <t xml:space="preserve"> N70-N73, N75-N76</t>
  </si>
  <si>
    <t xml:space="preserve"> из них сальпингит и оофорит</t>
  </si>
  <si>
    <t>N70</t>
  </si>
  <si>
    <t>N80</t>
  </si>
  <si>
    <t>N86</t>
  </si>
  <si>
    <t>N91-N94</t>
  </si>
  <si>
    <t xml:space="preserve">  16.0</t>
  </si>
  <si>
    <t>O00-O99</t>
  </si>
  <si>
    <t xml:space="preserve">  17.0</t>
  </si>
  <si>
    <t>P05-P96</t>
  </si>
  <si>
    <t xml:space="preserve">  18.0</t>
  </si>
  <si>
    <t>Q00-Q99</t>
  </si>
  <si>
    <t xml:space="preserve">из них: врожденные аномалии развития нервной системы  </t>
  </si>
  <si>
    <t>Q00-Q07</t>
  </si>
  <si>
    <t>Q10-Q15</t>
  </si>
  <si>
    <t>Q20-Q28</t>
  </si>
  <si>
    <t>Q50-Q52</t>
  </si>
  <si>
    <t>Q56</t>
  </si>
  <si>
    <t>Q65</t>
  </si>
  <si>
    <t>Q80</t>
  </si>
  <si>
    <t>Q85.0</t>
  </si>
  <si>
    <t>Q90</t>
  </si>
  <si>
    <t>19.0</t>
  </si>
  <si>
    <t>R00-R99</t>
  </si>
  <si>
    <t>20.0</t>
  </si>
  <si>
    <t>S00-T98</t>
  </si>
  <si>
    <t>S01, S11,</t>
  </si>
  <si>
    <t>21.0</t>
  </si>
  <si>
    <t>U07.1, U07.2</t>
  </si>
  <si>
    <t>из них: конъюнктивит</t>
  </si>
  <si>
    <t>из  них: артропатии</t>
  </si>
  <si>
    <t>из них: открытые укушенные ра</t>
  </si>
  <si>
    <t>Всего</t>
  </si>
  <si>
    <t>Впервые выявленные</t>
  </si>
  <si>
    <t>Разница</t>
  </si>
  <si>
    <t>Форма 12 с Медстата</t>
  </si>
  <si>
    <t>из них: стенокардия</t>
  </si>
  <si>
    <t>из нее  нестабильная стенокардия</t>
  </si>
  <si>
    <t>из нее  постинфарктный кардиосклероз</t>
  </si>
  <si>
    <t xml:space="preserve">остеопороз без пат перелома </t>
  </si>
  <si>
    <r>
      <rPr>
        <sz val="10"/>
        <color rgb="FFFF0000"/>
        <rFont val="Times New Roman"/>
        <family val="1"/>
        <charset val="204"/>
      </rPr>
      <t>из них остеопорозы</t>
    </r>
    <r>
      <rPr>
        <sz val="10"/>
        <color rgb="FFFFC000"/>
        <rFont val="Times New Roman"/>
        <family val="1"/>
        <charset val="204"/>
      </rPr>
      <t xml:space="preserve"> ( с пат переломом)</t>
    </r>
  </si>
  <si>
    <t>из них остеопорозы ( с пат переломом)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</si>
</sst>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15" x14ac:knownFonts="1">
    <font>
      <sz val="10"/>
      <name val="Arial"/>
      <charset val="204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0"/>
      <name val="Arial"/>
      <family val="2"/>
      <charset val="204"/>
    </font>
    <font>
      <sz val="11"/>
      <name val="Times New Roman"/>
      <family val="1"/>
      <charset val="204"/>
    </font>
    <font>
      <sz val="11"/>
      <color indexed="10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Arial Cyr"/>
      <charset val="204"/>
    </font>
    <font>
      <sz val="10"/>
      <color rgb="FF0070C0"/>
      <name val="Times New Roman"/>
      <family val="1"/>
      <charset val="204"/>
    </font>
    <font>
      <sz val="10"/>
      <color rgb="FFFFC000"/>
      <name val="Times New Roman"/>
      <family val="1"/>
      <charset val="204"/>
    </font>
    <font>
      <b/>
      <sz val="10"/>
      <color rgb="FF0070C0"/>
      <name val="Times New Roman"/>
      <family val="1"/>
      <charset val="204"/>
    </font>
    <font>
      <sz val="10"/>
      <color theme="5" tint="-0.249977111117893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0" fillId="0" borderId="0"/>
  </cellStyleXfs>
  <cellXfs count="238">
    <xf numFmtId="0" fontId="0" fillId="0" borderId="0" xfId="0"/>
    <xf numFmtId="0" fontId="2" fillId="0" borderId="1" xfId="0" applyFont="1" applyBorder="1"/>
    <xf numFmtId="0" fontId="2" fillId="0" borderId="0" xfId="0" applyFont="1" applyBorder="1"/>
    <xf numFmtId="0" fontId="2" fillId="0" borderId="0" xfId="0" applyFont="1"/>
    <xf numFmtId="0" fontId="2" fillId="0" borderId="3" xfId="0" applyFont="1" applyBorder="1"/>
    <xf numFmtId="0" fontId="2" fillId="2" borderId="1" xfId="0" applyFont="1" applyFill="1" applyBorder="1"/>
    <xf numFmtId="0" fontId="3" fillId="0" borderId="1" xfId="0" applyFont="1" applyFill="1" applyBorder="1"/>
    <xf numFmtId="0" fontId="2" fillId="3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Border="1"/>
    <xf numFmtId="0" fontId="3" fillId="3" borderId="1" xfId="0" applyFont="1" applyFill="1" applyBorder="1" applyAlignment="1">
      <alignment horizontal="center" vertical="center"/>
    </xf>
    <xf numFmtId="164" fontId="3" fillId="3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/>
    </xf>
    <xf numFmtId="164" fontId="2" fillId="3" borderId="1" xfId="0" applyNumberFormat="1" applyFont="1" applyFill="1" applyBorder="1" applyAlignment="1">
      <alignment horizontal="center" vertical="center"/>
    </xf>
    <xf numFmtId="0" fontId="4" fillId="0" borderId="1" xfId="0" applyFont="1" applyBorder="1"/>
    <xf numFmtId="0" fontId="2" fillId="0" borderId="0" xfId="0" applyFont="1" applyAlignment="1">
      <alignment horizontal="center"/>
    </xf>
    <xf numFmtId="0" fontId="3" fillId="0" borderId="0" xfId="0" applyFont="1"/>
    <xf numFmtId="0" fontId="2" fillId="3" borderId="1" xfId="0" applyFont="1" applyFill="1" applyBorder="1" applyAlignment="1">
      <alignment horizontal="center"/>
    </xf>
    <xf numFmtId="0" fontId="2" fillId="0" borderId="0" xfId="1" applyFont="1"/>
    <xf numFmtId="0" fontId="3" fillId="0" borderId="1" xfId="1" applyFont="1" applyBorder="1"/>
    <xf numFmtId="0" fontId="2" fillId="0" borderId="1" xfId="1" applyFont="1" applyBorder="1"/>
    <xf numFmtId="0" fontId="4" fillId="0" borderId="1" xfId="1" applyFont="1" applyBorder="1"/>
    <xf numFmtId="164" fontId="3" fillId="0" borderId="1" xfId="0" applyNumberFormat="1" applyFont="1" applyFill="1" applyBorder="1" applyAlignment="1">
      <alignment horizontal="center"/>
    </xf>
    <xf numFmtId="164" fontId="3" fillId="3" borderId="1" xfId="0" applyNumberFormat="1" applyFont="1" applyFill="1" applyBorder="1" applyAlignment="1">
      <alignment horizontal="center"/>
    </xf>
    <xf numFmtId="0" fontId="3" fillId="0" borderId="1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3" fillId="0" borderId="2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2" xfId="1" applyFont="1" applyBorder="1" applyAlignment="1">
      <alignment horizontal="center" vertical="center" wrapText="1"/>
    </xf>
    <xf numFmtId="164" fontId="2" fillId="3" borderId="1" xfId="0" applyNumberFormat="1" applyFont="1" applyFill="1" applyBorder="1" applyAlignment="1">
      <alignment horizontal="center"/>
    </xf>
    <xf numFmtId="0" fontId="2" fillId="4" borderId="1" xfId="0" applyFont="1" applyFill="1" applyBorder="1"/>
    <xf numFmtId="164" fontId="2" fillId="4" borderId="1" xfId="0" applyNumberFormat="1" applyFont="1" applyFill="1" applyBorder="1" applyAlignment="1">
      <alignment horizontal="center"/>
    </xf>
    <xf numFmtId="0" fontId="2" fillId="4" borderId="0" xfId="0" applyFont="1" applyFill="1"/>
    <xf numFmtId="0" fontId="2" fillId="4" borderId="1" xfId="1" applyFont="1" applyFill="1" applyBorder="1"/>
    <xf numFmtId="164" fontId="3" fillId="0" borderId="1" xfId="0" applyNumberFormat="1" applyFont="1" applyBorder="1" applyAlignment="1">
      <alignment horizontal="center"/>
    </xf>
    <xf numFmtId="164" fontId="3" fillId="0" borderId="1" xfId="0" applyNumberFormat="1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3" fillId="3" borderId="1" xfId="1" applyFont="1" applyFill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164" fontId="2" fillId="0" borderId="1" xfId="0" applyNumberFormat="1" applyFont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8" fillId="0" borderId="1" xfId="0" applyFont="1" applyBorder="1"/>
    <xf numFmtId="0" fontId="9" fillId="0" borderId="1" xfId="0" applyFont="1" applyBorder="1" applyAlignment="1">
      <alignment horizontal="center" vertical="center"/>
    </xf>
    <xf numFmtId="0" fontId="3" fillId="6" borderId="1" xfId="0" applyFont="1" applyFill="1" applyBorder="1" applyAlignment="1">
      <alignment horizontal="center"/>
    </xf>
    <xf numFmtId="0" fontId="9" fillId="6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 wrapText="1"/>
    </xf>
    <xf numFmtId="164" fontId="3" fillId="6" borderId="1" xfId="0" applyNumberFormat="1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64" fontId="2" fillId="6" borderId="1" xfId="0" applyNumberFormat="1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vertical="center"/>
    </xf>
    <xf numFmtId="0" fontId="9" fillId="0" borderId="1" xfId="0" applyFont="1" applyFill="1" applyBorder="1" applyAlignment="1">
      <alignment horizontal="center" vertical="center"/>
    </xf>
    <xf numFmtId="0" fontId="9" fillId="3" borderId="2" xfId="1" applyFont="1" applyFill="1" applyBorder="1" applyAlignment="1">
      <alignment horizontal="centerContinuous" vertical="center"/>
    </xf>
    <xf numFmtId="0" fontId="9" fillId="3" borderId="6" xfId="1" applyFont="1" applyFill="1" applyBorder="1" applyAlignment="1">
      <alignment horizontal="centerContinuous" vertical="center"/>
    </xf>
    <xf numFmtId="0" fontId="6" fillId="3" borderId="1" xfId="1" applyFont="1" applyFill="1" applyBorder="1" applyAlignment="1">
      <alignment horizontal="center" vertical="center" wrapText="1"/>
    </xf>
    <xf numFmtId="164" fontId="3" fillId="3" borderId="1" xfId="1" applyNumberFormat="1" applyFont="1" applyFill="1" applyBorder="1" applyAlignment="1">
      <alignment horizontal="center"/>
    </xf>
    <xf numFmtId="0" fontId="2" fillId="3" borderId="1" xfId="1" applyFont="1" applyFill="1" applyBorder="1" applyAlignment="1">
      <alignment horizontal="center"/>
    </xf>
    <xf numFmtId="164" fontId="2" fillId="3" borderId="1" xfId="1" applyNumberFormat="1" applyFont="1" applyFill="1" applyBorder="1" applyAlignment="1">
      <alignment horizontal="center"/>
    </xf>
    <xf numFmtId="0" fontId="2" fillId="7" borderId="0" xfId="0" applyFont="1" applyFill="1"/>
    <xf numFmtId="0" fontId="2" fillId="7" borderId="0" xfId="1" applyFont="1" applyFill="1"/>
    <xf numFmtId="164" fontId="2" fillId="7" borderId="1" xfId="0" applyNumberFormat="1" applyFont="1" applyFill="1" applyBorder="1" applyAlignment="1">
      <alignment horizontal="center" vertical="center"/>
    </xf>
    <xf numFmtId="0" fontId="2" fillId="7" borderId="1" xfId="0" applyFont="1" applyFill="1" applyBorder="1"/>
    <xf numFmtId="0" fontId="2" fillId="7" borderId="1" xfId="0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/>
    </xf>
    <xf numFmtId="164" fontId="2" fillId="7" borderId="1" xfId="0" applyNumberFormat="1" applyFont="1" applyFill="1" applyBorder="1" applyAlignment="1">
      <alignment horizontal="center"/>
    </xf>
    <xf numFmtId="0" fontId="3" fillId="7" borderId="1" xfId="0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center"/>
    </xf>
    <xf numFmtId="0" fontId="3" fillId="7" borderId="1" xfId="0" applyFont="1" applyFill="1" applyBorder="1"/>
    <xf numFmtId="0" fontId="2" fillId="5" borderId="1" xfId="0" applyFont="1" applyFill="1" applyBorder="1"/>
    <xf numFmtId="0" fontId="3" fillId="5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/>
    </xf>
    <xf numFmtId="164" fontId="3" fillId="5" borderId="1" xfId="0" applyNumberFormat="1" applyFont="1" applyFill="1" applyBorder="1" applyAlignment="1">
      <alignment horizontal="center"/>
    </xf>
    <xf numFmtId="0" fontId="3" fillId="5" borderId="1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 vertical="center"/>
    </xf>
    <xf numFmtId="164" fontId="2" fillId="5" borderId="1" xfId="0" applyNumberFormat="1" applyFont="1" applyFill="1" applyBorder="1" applyAlignment="1">
      <alignment horizontal="center" vertical="center"/>
    </xf>
    <xf numFmtId="164" fontId="3" fillId="5" borderId="1" xfId="0" applyNumberFormat="1" applyFont="1" applyFill="1" applyBorder="1" applyAlignment="1">
      <alignment horizontal="center" vertical="center"/>
    </xf>
    <xf numFmtId="164" fontId="2" fillId="5" borderId="1" xfId="0" applyNumberFormat="1" applyFont="1" applyFill="1" applyBorder="1" applyAlignment="1">
      <alignment horizontal="center"/>
    </xf>
    <xf numFmtId="0" fontId="3" fillId="5" borderId="1" xfId="0" applyFont="1" applyFill="1" applyBorder="1"/>
    <xf numFmtId="0" fontId="4" fillId="5" borderId="1" xfId="0" applyFont="1" applyFill="1" applyBorder="1"/>
    <xf numFmtId="0" fontId="5" fillId="5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2" fillId="0" borderId="0" xfId="0" applyFont="1" applyFill="1"/>
    <xf numFmtId="0" fontId="3" fillId="9" borderId="1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7" xfId="1" applyFont="1" applyFill="1" applyBorder="1" applyAlignment="1">
      <alignment horizontal="center" vertical="center"/>
    </xf>
    <xf numFmtId="0" fontId="2" fillId="0" borderId="0" xfId="1" applyFont="1" applyFill="1"/>
    <xf numFmtId="0" fontId="2" fillId="0" borderId="0" xfId="0" applyFont="1" applyFill="1" applyAlignment="1">
      <alignment horizontal="center"/>
    </xf>
    <xf numFmtId="0" fontId="3" fillId="0" borderId="1" xfId="1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0" fontId="3" fillId="0" borderId="8" xfId="1" applyFont="1" applyFill="1" applyBorder="1" applyAlignment="1">
      <alignment horizontal="center"/>
    </xf>
    <xf numFmtId="0" fontId="3" fillId="10" borderId="2" xfId="0" applyFont="1" applyFill="1" applyBorder="1" applyAlignment="1"/>
    <xf numFmtId="0" fontId="3" fillId="10" borderId="6" xfId="0" applyFont="1" applyFill="1" applyBorder="1" applyAlignment="1"/>
    <xf numFmtId="0" fontId="9" fillId="10" borderId="1" xfId="0" applyFont="1" applyFill="1" applyBorder="1" applyAlignment="1">
      <alignment horizontal="centerContinuous" vertical="center"/>
    </xf>
    <xf numFmtId="0" fontId="3" fillId="10" borderId="1" xfId="0" applyFont="1" applyFill="1" applyBorder="1" applyAlignment="1">
      <alignment vertical="center"/>
    </xf>
    <xf numFmtId="0" fontId="6" fillId="10" borderId="1" xfId="0" applyFont="1" applyFill="1" applyBorder="1" applyAlignment="1">
      <alignment horizontal="center" vertical="center" wrapText="1"/>
    </xf>
    <xf numFmtId="0" fontId="3" fillId="10" borderId="1" xfId="0" applyFont="1" applyFill="1" applyBorder="1" applyAlignment="1">
      <alignment horizontal="center" vertical="center"/>
    </xf>
    <xf numFmtId="164" fontId="3" fillId="10" borderId="1" xfId="0" applyNumberFormat="1" applyFont="1" applyFill="1" applyBorder="1" applyAlignment="1">
      <alignment horizontal="center"/>
    </xf>
    <xf numFmtId="0" fontId="5" fillId="10" borderId="1" xfId="0" applyFont="1" applyFill="1" applyBorder="1" applyAlignment="1">
      <alignment horizontal="center"/>
    </xf>
    <xf numFmtId="164" fontId="3" fillId="10" borderId="1" xfId="0" applyNumberFormat="1" applyFont="1" applyFill="1" applyBorder="1" applyAlignment="1">
      <alignment horizontal="center" vertical="center"/>
    </xf>
    <xf numFmtId="0" fontId="2" fillId="10" borderId="1" xfId="0" applyFont="1" applyFill="1" applyBorder="1" applyAlignment="1">
      <alignment horizontal="center"/>
    </xf>
    <xf numFmtId="164" fontId="2" fillId="10" borderId="1" xfId="0" applyNumberFormat="1" applyFont="1" applyFill="1" applyBorder="1" applyAlignment="1">
      <alignment horizontal="center"/>
    </xf>
    <xf numFmtId="0" fontId="2" fillId="10" borderId="1" xfId="0" applyFont="1" applyFill="1" applyBorder="1" applyAlignment="1">
      <alignment horizontal="center" vertical="center"/>
    </xf>
    <xf numFmtId="164" fontId="2" fillId="10" borderId="1" xfId="0" applyNumberFormat="1" applyFont="1" applyFill="1" applyBorder="1" applyAlignment="1">
      <alignment horizontal="center" vertical="center"/>
    </xf>
    <xf numFmtId="0" fontId="3" fillId="10" borderId="1" xfId="0" applyFont="1" applyFill="1" applyBorder="1"/>
    <xf numFmtId="0" fontId="3" fillId="0" borderId="2" xfId="0" applyFont="1" applyBorder="1" applyAlignment="1">
      <alignment horizontal="center" vertical="center" wrapText="1"/>
    </xf>
    <xf numFmtId="1" fontId="3" fillId="0" borderId="1" xfId="0" applyNumberFormat="1" applyFont="1" applyFill="1" applyBorder="1" applyAlignment="1">
      <alignment horizontal="center" vertical="center"/>
    </xf>
    <xf numFmtId="1" fontId="3" fillId="0" borderId="1" xfId="1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wrapText="1"/>
    </xf>
    <xf numFmtId="0" fontId="9" fillId="10" borderId="1" xfId="0" applyFont="1" applyFill="1" applyBorder="1" applyAlignment="1">
      <alignment horizontal="center"/>
    </xf>
    <xf numFmtId="164" fontId="3" fillId="6" borderId="1" xfId="0" applyNumberFormat="1" applyFont="1" applyFill="1" applyBorder="1" applyAlignment="1">
      <alignment horizontal="center"/>
    </xf>
    <xf numFmtId="164" fontId="2" fillId="6" borderId="1" xfId="0" applyNumberFormat="1" applyFont="1" applyFill="1" applyBorder="1" applyAlignment="1">
      <alignment horizontal="center"/>
    </xf>
    <xf numFmtId="0" fontId="3" fillId="11" borderId="1" xfId="0" applyFont="1" applyFill="1" applyBorder="1" applyAlignment="1">
      <alignment horizontal="center"/>
    </xf>
    <xf numFmtId="164" fontId="3" fillId="11" borderId="1" xfId="0" applyNumberFormat="1" applyFont="1" applyFill="1" applyBorder="1" applyAlignment="1">
      <alignment horizontal="center"/>
    </xf>
    <xf numFmtId="164" fontId="2" fillId="11" borderId="1" xfId="0" applyNumberFormat="1" applyFont="1" applyFill="1" applyBorder="1" applyAlignment="1">
      <alignment horizontal="center"/>
    </xf>
    <xf numFmtId="0" fontId="2" fillId="9" borderId="0" xfId="0" applyFont="1" applyFill="1"/>
    <xf numFmtId="0" fontId="11" fillId="0" borderId="1" xfId="0" applyFont="1" applyBorder="1"/>
    <xf numFmtId="0" fontId="12" fillId="0" borderId="1" xfId="0" applyFont="1" applyBorder="1"/>
    <xf numFmtId="0" fontId="3" fillId="9" borderId="1" xfId="0" applyFont="1" applyFill="1" applyBorder="1" applyAlignment="1">
      <alignment horizontal="center" vertical="center" wrapText="1"/>
    </xf>
    <xf numFmtId="0" fontId="2" fillId="11" borderId="1" xfId="0" applyFont="1" applyFill="1" applyBorder="1"/>
    <xf numFmtId="0" fontId="9" fillId="11" borderId="1" xfId="0" applyFont="1" applyFill="1" applyBorder="1" applyAlignment="1">
      <alignment horizontal="center" vertical="center"/>
    </xf>
    <xf numFmtId="0" fontId="6" fillId="11" borderId="1" xfId="0" applyFont="1" applyFill="1" applyBorder="1" applyAlignment="1">
      <alignment horizontal="center" vertical="center" wrapText="1"/>
    </xf>
    <xf numFmtId="0" fontId="7" fillId="11" borderId="1" xfId="0" applyFont="1" applyFill="1" applyBorder="1" applyAlignment="1">
      <alignment horizontal="center" vertical="center" wrapText="1"/>
    </xf>
    <xf numFmtId="0" fontId="2" fillId="11" borderId="1" xfId="0" applyFont="1" applyFill="1" applyBorder="1" applyAlignment="1">
      <alignment horizontal="center" vertical="center"/>
    </xf>
    <xf numFmtId="0" fontId="3" fillId="11" borderId="1" xfId="0" applyFont="1" applyFill="1" applyBorder="1" applyAlignment="1">
      <alignment horizontal="center" vertical="center"/>
    </xf>
    <xf numFmtId="164" fontId="3" fillId="11" borderId="1" xfId="0" applyNumberFormat="1" applyFont="1" applyFill="1" applyBorder="1" applyAlignment="1">
      <alignment horizontal="center" vertical="center"/>
    </xf>
    <xf numFmtId="164" fontId="2" fillId="11" borderId="1" xfId="0" applyNumberFormat="1" applyFont="1" applyFill="1" applyBorder="1" applyAlignment="1">
      <alignment horizontal="center" vertical="center"/>
    </xf>
    <xf numFmtId="0" fontId="11" fillId="0" borderId="0" xfId="0" applyFont="1"/>
    <xf numFmtId="0" fontId="13" fillId="0" borderId="1" xfId="0" applyFont="1" applyBorder="1"/>
    <xf numFmtId="0" fontId="11" fillId="0" borderId="1" xfId="1" applyFont="1" applyBorder="1"/>
    <xf numFmtId="0" fontId="3" fillId="8" borderId="1" xfId="0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/>
    </xf>
    <xf numFmtId="0" fontId="2" fillId="8" borderId="1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" xfId="1" applyFont="1" applyFill="1" applyBorder="1" applyAlignment="1">
      <alignment horizontal="center" vertical="center"/>
    </xf>
    <xf numFmtId="0" fontId="3" fillId="10" borderId="1" xfId="0" applyFont="1" applyFill="1" applyBorder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3" fillId="12" borderId="1" xfId="0" applyFont="1" applyFill="1" applyBorder="1" applyAlignment="1">
      <alignment horizontal="center" vertical="center"/>
    </xf>
    <xf numFmtId="0" fontId="2" fillId="8" borderId="1" xfId="1" applyFont="1" applyFill="1" applyBorder="1" applyAlignment="1">
      <alignment horizontal="center" vertical="center"/>
    </xf>
    <xf numFmtId="0" fontId="2" fillId="10" borderId="1" xfId="1" applyFont="1" applyFill="1" applyBorder="1" applyAlignment="1">
      <alignment horizontal="center" vertical="center"/>
    </xf>
    <xf numFmtId="0" fontId="3" fillId="9" borderId="1" xfId="1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/>
    </xf>
    <xf numFmtId="0" fontId="14" fillId="0" borderId="1" xfId="0" applyFont="1" applyBorder="1"/>
    <xf numFmtId="0" fontId="9" fillId="7" borderId="1" xfId="0" applyFont="1" applyFill="1" applyBorder="1" applyAlignment="1">
      <alignment horizontal="center"/>
    </xf>
    <xf numFmtId="0" fontId="3" fillId="0" borderId="0" xfId="0" applyFont="1" applyFill="1"/>
    <xf numFmtId="0" fontId="2" fillId="0" borderId="1" xfId="0" applyFont="1" applyFill="1" applyBorder="1"/>
    <xf numFmtId="0" fontId="1" fillId="10" borderId="1" xfId="0" applyFont="1" applyFill="1" applyBorder="1" applyAlignment="1">
      <alignment horizontal="center"/>
    </xf>
    <xf numFmtId="0" fontId="1" fillId="7" borderId="1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1" fontId="2" fillId="0" borderId="1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/>
    </xf>
    <xf numFmtId="1" fontId="2" fillId="0" borderId="1" xfId="1" applyNumberFormat="1" applyFont="1" applyFill="1" applyBorder="1" applyAlignment="1">
      <alignment horizontal="center" vertical="center"/>
    </xf>
    <xf numFmtId="0" fontId="2" fillId="0" borderId="1" xfId="1" applyFont="1" applyFill="1" applyBorder="1" applyAlignment="1">
      <alignment horizontal="center"/>
    </xf>
    <xf numFmtId="0" fontId="6" fillId="10" borderId="1" xfId="0" applyFont="1" applyFill="1" applyBorder="1" applyAlignment="1">
      <alignment horizontal="center"/>
    </xf>
    <xf numFmtId="0" fontId="6" fillId="7" borderId="1" xfId="0" applyFont="1" applyFill="1" applyBorder="1" applyAlignment="1">
      <alignment horizontal="center"/>
    </xf>
    <xf numFmtId="1" fontId="2" fillId="10" borderId="1" xfId="0" applyNumberFormat="1" applyFont="1" applyFill="1" applyBorder="1" applyAlignment="1">
      <alignment horizontal="center"/>
    </xf>
    <xf numFmtId="0" fontId="2" fillId="11" borderId="1" xfId="0" applyFont="1" applyFill="1" applyBorder="1" applyAlignment="1">
      <alignment horizontal="center"/>
    </xf>
    <xf numFmtId="0" fontId="2" fillId="12" borderId="1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/>
    </xf>
    <xf numFmtId="0" fontId="2" fillId="14" borderId="1" xfId="0" applyFont="1" applyFill="1" applyBorder="1" applyAlignment="1">
      <alignment horizontal="center" vertical="center"/>
    </xf>
    <xf numFmtId="164" fontId="2" fillId="14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11" fillId="0" borderId="0" xfId="0" applyFont="1" applyFill="1"/>
    <xf numFmtId="0" fontId="3" fillId="0" borderId="0" xfId="0" applyFont="1" applyFill="1" applyAlignment="1">
      <alignment horizontal="center" vertical="center" wrapText="1"/>
    </xf>
    <xf numFmtId="0" fontId="3" fillId="0" borderId="0" xfId="1" applyFont="1" applyFill="1" applyAlignment="1">
      <alignment horizontal="center" vertical="center" wrapText="1"/>
    </xf>
    <xf numFmtId="0" fontId="3" fillId="0" borderId="0" xfId="1" applyFont="1" applyFill="1"/>
    <xf numFmtId="0" fontId="11" fillId="0" borderId="0" xfId="1" applyFont="1" applyFill="1"/>
    <xf numFmtId="0" fontId="4" fillId="0" borderId="1" xfId="0" applyFont="1" applyFill="1" applyBorder="1"/>
    <xf numFmtId="0" fontId="2" fillId="0" borderId="1" xfId="1" applyFont="1" applyFill="1" applyBorder="1"/>
    <xf numFmtId="0" fontId="4" fillId="0" borderId="1" xfId="1" applyFont="1" applyFill="1" applyBorder="1"/>
    <xf numFmtId="0" fontId="3" fillId="0" borderId="1" xfId="1" applyFont="1" applyFill="1" applyBorder="1"/>
    <xf numFmtId="0" fontId="9" fillId="0" borderId="2" xfId="1" applyFont="1" applyFill="1" applyBorder="1" applyAlignment="1">
      <alignment horizontal="centerContinuous" vertical="center"/>
    </xf>
    <xf numFmtId="0" fontId="6" fillId="0" borderId="1" xfId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horizontal="centerContinuous" vertical="center"/>
    </xf>
    <xf numFmtId="0" fontId="3" fillId="3" borderId="1" xfId="1" applyFont="1" applyFill="1" applyBorder="1" applyAlignment="1">
      <alignment horizontal="center" vertical="center"/>
    </xf>
    <xf numFmtId="0" fontId="2" fillId="3" borderId="1" xfId="1" applyFont="1" applyFill="1" applyBorder="1" applyAlignment="1">
      <alignment horizontal="center" vertical="center"/>
    </xf>
    <xf numFmtId="0" fontId="3" fillId="0" borderId="2" xfId="1" applyFont="1" applyFill="1" applyBorder="1" applyAlignment="1">
      <alignment horizontal="center"/>
    </xf>
    <xf numFmtId="0" fontId="2" fillId="11" borderId="1" xfId="1" applyFont="1" applyFill="1" applyBorder="1"/>
    <xf numFmtId="164" fontId="3" fillId="0" borderId="1" xfId="0" applyNumberFormat="1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10" borderId="5" xfId="0" applyFont="1" applyFill="1" applyBorder="1" applyAlignment="1">
      <alignment horizontal="center" vertical="center"/>
    </xf>
    <xf numFmtId="0" fontId="3" fillId="6" borderId="7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9" fillId="10" borderId="2" xfId="0" applyFont="1" applyFill="1" applyBorder="1" applyAlignment="1">
      <alignment horizontal="center" vertical="center"/>
    </xf>
    <xf numFmtId="0" fontId="9" fillId="10" borderId="6" xfId="0" applyFont="1" applyFill="1" applyBorder="1" applyAlignment="1">
      <alignment horizontal="center" vertical="center"/>
    </xf>
    <xf numFmtId="0" fontId="9" fillId="6" borderId="2" xfId="0" applyFont="1" applyFill="1" applyBorder="1" applyAlignment="1">
      <alignment horizontal="center" vertical="center"/>
    </xf>
    <xf numFmtId="0" fontId="9" fillId="6" borderId="6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9" fillId="3" borderId="6" xfId="0" applyFont="1" applyFill="1" applyBorder="1" applyAlignment="1">
      <alignment horizontal="center" vertical="center"/>
    </xf>
    <xf numFmtId="0" fontId="9" fillId="11" borderId="2" xfId="0" applyFont="1" applyFill="1" applyBorder="1" applyAlignment="1">
      <alignment horizontal="center" vertical="center"/>
    </xf>
    <xf numFmtId="0" fontId="9" fillId="11" borderId="6" xfId="0" applyFont="1" applyFill="1" applyBorder="1" applyAlignment="1">
      <alignment horizontal="center" vertical="center"/>
    </xf>
    <xf numFmtId="0" fontId="3" fillId="11" borderId="2" xfId="0" applyFont="1" applyFill="1" applyBorder="1" applyAlignment="1">
      <alignment horizontal="center"/>
    </xf>
    <xf numFmtId="0" fontId="3" fillId="11" borderId="5" xfId="0" applyFont="1" applyFill="1" applyBorder="1" applyAlignment="1">
      <alignment horizontal="center"/>
    </xf>
    <xf numFmtId="0" fontId="3" fillId="11" borderId="6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9" xfId="1" applyFont="1" applyBorder="1" applyAlignment="1">
      <alignment horizontal="center" vertical="center"/>
    </xf>
    <xf numFmtId="0" fontId="2" fillId="0" borderId="10" xfId="1" applyFont="1" applyBorder="1" applyAlignment="1">
      <alignment horizontal="center" vertical="center"/>
    </xf>
    <xf numFmtId="0" fontId="3" fillId="0" borderId="1" xfId="1" applyFont="1" applyBorder="1" applyAlignment="1">
      <alignment horizontal="center"/>
    </xf>
    <xf numFmtId="0" fontId="3" fillId="6" borderId="7" xfId="1" applyFont="1" applyFill="1" applyBorder="1" applyAlignment="1">
      <alignment horizontal="center" vertical="center"/>
    </xf>
    <xf numFmtId="0" fontId="3" fillId="0" borderId="7" xfId="1" applyFont="1" applyBorder="1" applyAlignment="1">
      <alignment horizontal="center" vertical="center"/>
    </xf>
    <xf numFmtId="0" fontId="3" fillId="10" borderId="5" xfId="1" applyFont="1" applyFill="1" applyBorder="1" applyAlignment="1">
      <alignment horizontal="center" vertical="center"/>
    </xf>
    <xf numFmtId="0" fontId="3" fillId="0" borderId="8" xfId="1" applyFont="1" applyBorder="1" applyAlignment="1">
      <alignment horizontal="center"/>
    </xf>
    <xf numFmtId="0" fontId="3" fillId="0" borderId="0" xfId="1" applyFont="1" applyBorder="1" applyAlignment="1">
      <alignment horizontal="center"/>
    </xf>
    <xf numFmtId="0" fontId="3" fillId="0" borderId="2" xfId="1" applyFont="1" applyBorder="1" applyAlignment="1">
      <alignment horizontal="center"/>
    </xf>
    <xf numFmtId="0" fontId="3" fillId="0" borderId="5" xfId="1" applyFont="1" applyBorder="1" applyAlignment="1">
      <alignment horizontal="center"/>
    </xf>
    <xf numFmtId="0" fontId="3" fillId="0" borderId="6" xfId="1" applyFont="1" applyBorder="1" applyAlignment="1">
      <alignment horizontal="center"/>
    </xf>
    <xf numFmtId="0" fontId="3" fillId="11" borderId="2" xfId="1" applyFont="1" applyFill="1" applyBorder="1" applyAlignment="1">
      <alignment horizontal="center"/>
    </xf>
    <xf numFmtId="0" fontId="3" fillId="11" borderId="5" xfId="1" applyFont="1" applyFill="1" applyBorder="1" applyAlignment="1">
      <alignment horizontal="center"/>
    </xf>
    <xf numFmtId="0" fontId="3" fillId="11" borderId="6" xfId="1" applyFont="1" applyFill="1" applyBorder="1" applyAlignment="1">
      <alignment horizontal="center"/>
    </xf>
    <xf numFmtId="0" fontId="3" fillId="3" borderId="7" xfId="1" applyFont="1" applyFill="1" applyBorder="1" applyAlignment="1">
      <alignment horizontal="center"/>
    </xf>
    <xf numFmtId="0" fontId="3" fillId="3" borderId="4" xfId="1" applyFont="1" applyFill="1" applyBorder="1" applyAlignment="1">
      <alignment horizontal="center"/>
    </xf>
  </cellXfs>
  <cellStyles count="3">
    <cellStyle name="Обычный" xfId="0" builtinId="0"/>
    <cellStyle name="Обычный 2" xfId="1"/>
    <cellStyle name="Обычный 3" xfId="2"/>
  </cellStyles>
  <dxfs count="2"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</dxfs>
  <tableStyles count="0" defaultTableStyle="TableStyleMedium2" defaultPivotStyle="PivotStyleLight16"/>
  <colors>
    <mruColors>
      <color rgb="FFFFFF99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225"/>
  <sheetViews>
    <sheetView zoomScale="80" zoomScaleNormal="80" workbookViewId="0">
      <pane xSplit="2" ySplit="4" topLeftCell="C5" activePane="bottomRight" state="frozen"/>
      <selection activeCell="W26" sqref="W26"/>
      <selection pane="topRight" activeCell="W26" sqref="W26"/>
      <selection pane="bottomLeft" activeCell="W26" sqref="W26"/>
      <selection pane="bottomRight" activeCell="W26" sqref="W26"/>
    </sheetView>
  </sheetViews>
  <sheetFormatPr defaultColWidth="9.140625" defaultRowHeight="12.75" x14ac:dyDescent="0.2"/>
  <cols>
    <col min="1" max="1" width="5.85546875" style="3" customWidth="1"/>
    <col min="2" max="2" width="31.42578125" style="3" customWidth="1"/>
    <col min="3" max="8" width="10.140625" style="3" hidden="1" customWidth="1"/>
    <col min="9" max="14" width="10.140625" style="92" customWidth="1"/>
    <col min="15" max="20" width="10.42578125" style="3" hidden="1" customWidth="1"/>
    <col min="21" max="26" width="10.42578125" style="92" customWidth="1"/>
    <col min="27" max="27" width="9.140625" style="3" hidden="1" customWidth="1"/>
    <col min="28" max="28" width="9.140625" style="33" hidden="1" customWidth="1"/>
    <col min="29" max="29" width="9.140625" style="92" hidden="1" customWidth="1"/>
    <col min="30" max="31" width="9.140625" style="3" hidden="1" customWidth="1"/>
    <col min="32" max="32" width="9.140625" style="92" hidden="1" customWidth="1"/>
    <col min="33" max="38" width="9.140625" style="92" customWidth="1"/>
    <col min="39" max="42" width="9.140625" style="3" hidden="1" customWidth="1"/>
    <col min="43" max="43" width="9.5703125" style="3" hidden="1" customWidth="1"/>
    <col min="44" max="44" width="0" style="3" hidden="1" customWidth="1"/>
    <col min="45" max="50" width="9.140625" style="3" customWidth="1"/>
    <col min="51" max="62" width="9.140625" style="92" customWidth="1"/>
    <col min="63" max="16384" width="9.140625" style="92"/>
  </cols>
  <sheetData>
    <row r="1" spans="1:56" x14ac:dyDescent="0.2">
      <c r="C1" s="194"/>
      <c r="D1" s="194"/>
      <c r="E1" s="194"/>
      <c r="F1" s="194"/>
      <c r="G1" s="194"/>
      <c r="H1" s="194"/>
      <c r="I1" s="94"/>
      <c r="J1" s="94"/>
      <c r="K1" s="94"/>
      <c r="L1" s="94"/>
      <c r="M1" s="94"/>
      <c r="N1" s="94"/>
      <c r="O1" s="195"/>
      <c r="P1" s="195"/>
      <c r="Q1" s="195"/>
      <c r="R1" s="195"/>
      <c r="S1" s="195"/>
      <c r="T1" s="195"/>
      <c r="U1" s="37"/>
      <c r="V1" s="37"/>
      <c r="W1" s="37"/>
      <c r="X1" s="37"/>
      <c r="Y1" s="37"/>
      <c r="Z1" s="37"/>
      <c r="AA1" s="195"/>
      <c r="AB1" s="195"/>
      <c r="AC1" s="195"/>
      <c r="AD1" s="195"/>
      <c r="AE1" s="195"/>
      <c r="AF1" s="195"/>
      <c r="AG1" s="99"/>
      <c r="AH1" s="99"/>
      <c r="AI1" s="99"/>
      <c r="AJ1" s="99"/>
      <c r="AK1" s="99"/>
      <c r="AL1" s="99"/>
      <c r="AM1" s="196" t="s">
        <v>424</v>
      </c>
      <c r="AN1" s="197"/>
      <c r="AO1" s="197"/>
      <c r="AP1" s="197"/>
      <c r="AQ1" s="197"/>
      <c r="AR1" s="197"/>
      <c r="AS1" s="197"/>
      <c r="AT1" s="197"/>
      <c r="AU1" s="197"/>
      <c r="AV1" s="197"/>
      <c r="AW1" s="197"/>
      <c r="AX1" s="197"/>
    </row>
    <row r="2" spans="1:56" x14ac:dyDescent="0.2">
      <c r="C2" s="198">
        <v>2021</v>
      </c>
      <c r="D2" s="198"/>
      <c r="E2" s="198"/>
      <c r="F2" s="198"/>
      <c r="G2" s="198"/>
      <c r="H2" s="198"/>
      <c r="I2" s="198">
        <v>2022</v>
      </c>
      <c r="J2" s="198"/>
      <c r="K2" s="198"/>
      <c r="L2" s="198"/>
      <c r="M2" s="198"/>
      <c r="N2" s="198"/>
      <c r="O2" s="199">
        <v>2021</v>
      </c>
      <c r="P2" s="199"/>
      <c r="Q2" s="199"/>
      <c r="R2" s="199"/>
      <c r="S2" s="199"/>
      <c r="T2" s="199"/>
      <c r="U2" s="199">
        <v>2022</v>
      </c>
      <c r="V2" s="199"/>
      <c r="W2" s="199"/>
      <c r="X2" s="199"/>
      <c r="Y2" s="199"/>
      <c r="Z2" s="199"/>
      <c r="AA2" s="200">
        <v>2021</v>
      </c>
      <c r="AB2" s="200"/>
      <c r="AC2" s="200"/>
      <c r="AD2" s="200"/>
      <c r="AE2" s="200"/>
      <c r="AF2" s="201"/>
      <c r="AG2" s="200">
        <v>2022</v>
      </c>
      <c r="AH2" s="200"/>
      <c r="AI2" s="200"/>
      <c r="AJ2" s="200"/>
      <c r="AK2" s="200"/>
      <c r="AL2" s="200"/>
      <c r="AM2" s="172"/>
      <c r="AN2" s="202">
        <v>2021</v>
      </c>
      <c r="AO2" s="203"/>
      <c r="AP2" s="203"/>
      <c r="AQ2" s="203"/>
      <c r="AR2" s="204"/>
      <c r="AS2" s="1"/>
      <c r="AT2" s="202">
        <v>2022</v>
      </c>
      <c r="AU2" s="203"/>
      <c r="AV2" s="203"/>
      <c r="AW2" s="203"/>
      <c r="AX2" s="204"/>
    </row>
    <row r="3" spans="1:56" ht="25.5" x14ac:dyDescent="0.2">
      <c r="B3" s="205" t="s">
        <v>1</v>
      </c>
      <c r="C3" s="103" t="s">
        <v>444</v>
      </c>
      <c r="D3" s="206" t="s">
        <v>425</v>
      </c>
      <c r="E3" s="207"/>
      <c r="F3" s="206" t="s">
        <v>426</v>
      </c>
      <c r="G3" s="207"/>
      <c r="H3" s="103"/>
      <c r="I3" s="101" t="s">
        <v>453</v>
      </c>
      <c r="J3" s="206" t="s">
        <v>425</v>
      </c>
      <c r="K3" s="207"/>
      <c r="L3" s="206" t="s">
        <v>426</v>
      </c>
      <c r="M3" s="207"/>
      <c r="N3" s="102"/>
      <c r="O3" s="49"/>
      <c r="P3" s="208" t="s">
        <v>425</v>
      </c>
      <c r="Q3" s="209"/>
      <c r="R3" s="208" t="s">
        <v>426</v>
      </c>
      <c r="S3" s="209"/>
      <c r="T3" s="49"/>
      <c r="U3" s="48" t="s">
        <v>454</v>
      </c>
      <c r="V3" s="208" t="s">
        <v>425</v>
      </c>
      <c r="W3" s="209"/>
      <c r="X3" s="208" t="s">
        <v>426</v>
      </c>
      <c r="Y3" s="209"/>
      <c r="Z3" s="48"/>
      <c r="AA3" s="57"/>
      <c r="AB3" s="212" t="s">
        <v>425</v>
      </c>
      <c r="AC3" s="213"/>
      <c r="AD3" s="212" t="s">
        <v>426</v>
      </c>
      <c r="AE3" s="213"/>
      <c r="AF3" s="57"/>
      <c r="AG3" s="118" t="s">
        <v>455</v>
      </c>
      <c r="AH3" s="212" t="s">
        <v>425</v>
      </c>
      <c r="AI3" s="213"/>
      <c r="AJ3" s="212" t="s">
        <v>426</v>
      </c>
      <c r="AK3" s="213"/>
      <c r="AL3" s="38"/>
      <c r="AM3" s="59"/>
      <c r="AN3" s="210" t="s">
        <v>425</v>
      </c>
      <c r="AO3" s="211"/>
      <c r="AP3" s="210" t="s">
        <v>426</v>
      </c>
      <c r="AQ3" s="211"/>
      <c r="AR3" s="1"/>
      <c r="AS3" s="47"/>
      <c r="AT3" s="210" t="s">
        <v>425</v>
      </c>
      <c r="AU3" s="211"/>
      <c r="AV3" s="210" t="s">
        <v>426</v>
      </c>
      <c r="AW3" s="211"/>
      <c r="AX3" s="62"/>
    </row>
    <row r="4" spans="1:56" s="178" customFormat="1" ht="30" x14ac:dyDescent="0.2">
      <c r="A4" s="146" t="s">
        <v>0</v>
      </c>
      <c r="B4" s="205"/>
      <c r="C4" s="105" t="s">
        <v>435</v>
      </c>
      <c r="D4" s="105" t="s">
        <v>436</v>
      </c>
      <c r="E4" s="105" t="s">
        <v>428</v>
      </c>
      <c r="F4" s="105" t="s">
        <v>436</v>
      </c>
      <c r="G4" s="105" t="s">
        <v>428</v>
      </c>
      <c r="H4" s="105" t="s">
        <v>437</v>
      </c>
      <c r="I4" s="104" t="s">
        <v>429</v>
      </c>
      <c r="J4" s="105" t="s">
        <v>436</v>
      </c>
      <c r="K4" s="106" t="s">
        <v>428</v>
      </c>
      <c r="L4" s="105" t="s">
        <v>436</v>
      </c>
      <c r="M4" s="106" t="s">
        <v>428</v>
      </c>
      <c r="N4" s="105" t="s">
        <v>437</v>
      </c>
      <c r="O4" s="51" t="s">
        <v>438</v>
      </c>
      <c r="P4" s="51" t="s">
        <v>436</v>
      </c>
      <c r="Q4" s="51" t="s">
        <v>428</v>
      </c>
      <c r="R4" s="51" t="s">
        <v>436</v>
      </c>
      <c r="S4" s="51" t="s">
        <v>428</v>
      </c>
      <c r="T4" s="51" t="s">
        <v>437</v>
      </c>
      <c r="U4" s="50" t="s">
        <v>430</v>
      </c>
      <c r="V4" s="51" t="s">
        <v>436</v>
      </c>
      <c r="W4" s="50" t="s">
        <v>428</v>
      </c>
      <c r="X4" s="51" t="s">
        <v>436</v>
      </c>
      <c r="Y4" s="50" t="s">
        <v>428</v>
      </c>
      <c r="Z4" s="51" t="s">
        <v>437</v>
      </c>
      <c r="AA4" s="58" t="s">
        <v>439</v>
      </c>
      <c r="AB4" s="58" t="s">
        <v>436</v>
      </c>
      <c r="AC4" s="58" t="s">
        <v>428</v>
      </c>
      <c r="AD4" s="58" t="s">
        <v>436</v>
      </c>
      <c r="AE4" s="58" t="s">
        <v>428</v>
      </c>
      <c r="AF4" s="58" t="s">
        <v>437</v>
      </c>
      <c r="AG4" s="10" t="s">
        <v>431</v>
      </c>
      <c r="AH4" s="10" t="s">
        <v>436</v>
      </c>
      <c r="AI4" s="10" t="s">
        <v>428</v>
      </c>
      <c r="AJ4" s="58" t="s">
        <v>436</v>
      </c>
      <c r="AK4" s="10" t="s">
        <v>428</v>
      </c>
      <c r="AL4" s="58" t="s">
        <v>437</v>
      </c>
      <c r="AM4" s="60" t="s">
        <v>432</v>
      </c>
      <c r="AN4" s="45" t="s">
        <v>436</v>
      </c>
      <c r="AO4" s="12" t="s">
        <v>428</v>
      </c>
      <c r="AP4" s="45" t="s">
        <v>436</v>
      </c>
      <c r="AQ4" s="12" t="s">
        <v>428</v>
      </c>
      <c r="AR4" s="45" t="s">
        <v>437</v>
      </c>
      <c r="AS4" s="44" t="s">
        <v>427</v>
      </c>
      <c r="AT4" s="45" t="s">
        <v>436</v>
      </c>
      <c r="AU4" s="45" t="s">
        <v>428</v>
      </c>
      <c r="AV4" s="45" t="s">
        <v>436</v>
      </c>
      <c r="AW4" s="45" t="s">
        <v>428</v>
      </c>
      <c r="AX4" s="45" t="s">
        <v>437</v>
      </c>
    </row>
    <row r="5" spans="1:56" s="154" customFormat="1" ht="15.75" customHeight="1" x14ac:dyDescent="0.2">
      <c r="A5" s="9" t="s">
        <v>2</v>
      </c>
      <c r="B5" s="9" t="s">
        <v>434</v>
      </c>
      <c r="C5" s="106">
        <v>98491</v>
      </c>
      <c r="D5" s="106">
        <v>190399</v>
      </c>
      <c r="E5" s="109">
        <f>D5/C5*100000</f>
        <v>193316.14056106651</v>
      </c>
      <c r="F5" s="106">
        <v>146073</v>
      </c>
      <c r="G5" s="109">
        <f>F5/C5*100000</f>
        <v>148311.01318902234</v>
      </c>
      <c r="H5" s="106">
        <v>12191</v>
      </c>
      <c r="I5" s="106">
        <v>97403</v>
      </c>
      <c r="J5" s="145">
        <f>ГП1!J5+ГП2!J5+ГП3!J5+ГБ4!J5+ГБ5!J5+ГП6!J5</f>
        <v>222549</v>
      </c>
      <c r="K5" s="107">
        <f>J5/I5*100000</f>
        <v>228482.69560485819</v>
      </c>
      <c r="L5" s="145">
        <f>ГП1!L5+ГП2!L5+ГП3!L5+ГБ4!L5+ГБ5!L5+ГП6!L5</f>
        <v>172946</v>
      </c>
      <c r="M5" s="107">
        <f>L5/I5*100000</f>
        <v>177557.15943040769</v>
      </c>
      <c r="N5" s="145">
        <f>ГП1!N5+ГП2!N5+ГП3!N5+ГБ4!N5+ГБ5!N5+ГП6!N5</f>
        <v>22322</v>
      </c>
      <c r="O5" s="50">
        <f>ГП1!O5+ГП2!O5+ГП3!O5+ГБ4!O5+ГБ5!O5+ГП6!O5</f>
        <v>15984</v>
      </c>
      <c r="P5" s="50">
        <f>ГП1!P5+ГП2!P5+ГП3!P5+ГБ4!P5+ГБ5!P5+ГП6!P5</f>
        <v>24986</v>
      </c>
      <c r="Q5" s="52">
        <f>ГП1!Q5+ГП2!Q5+ГП3!Q5+ГБ4!Q5+ГБ5!Q5+ГП6!Q5</f>
        <v>1057583.8854794577</v>
      </c>
      <c r="R5" s="50">
        <f>ГП1!R5+ГП2!R5+ГП3!R5+ГБ4!R5+ГБ5!R5+ГП6!R5</f>
        <v>15863</v>
      </c>
      <c r="S5" s="52">
        <f>ГП1!S5+ГП2!S5+ГП3!S5+ГБ4!S5+ГБ5!S5+ГП6!S5</f>
        <v>668490.03110114927</v>
      </c>
      <c r="T5" s="50">
        <f>ГП1!T5+ГП2!T5+ГП3!T5+ГБ4!T5+ГБ5!T5+ГП6!T5</f>
        <v>2583</v>
      </c>
      <c r="U5" s="48">
        <v>16247</v>
      </c>
      <c r="V5" s="50">
        <f>ГП1!V5+ГП2!V5+ГП3!V5+ГБ4!V5+ГБ5!V5+ГП6!V5</f>
        <v>30466</v>
      </c>
      <c r="W5" s="50">
        <f>V5/U5*100000</f>
        <v>187517.69557456762</v>
      </c>
      <c r="X5" s="50">
        <f>ГП1!X5+ГП2!X5+ГП3!X5+ГБ4!X5+ГБ5!X5+ГП6!X5</f>
        <v>18582</v>
      </c>
      <c r="Y5" s="50">
        <f>X5/U5*100000</f>
        <v>114371.88404013048</v>
      </c>
      <c r="Z5" s="50">
        <f>ГП1!Z5+ГП2!Z5+ГП3!Z5+ГБ4!Z5+ГБ5!Z5+ГП6!Z5</f>
        <v>5096</v>
      </c>
      <c r="AA5" s="10">
        <v>336335</v>
      </c>
      <c r="AB5" s="10">
        <v>546679</v>
      </c>
      <c r="AC5" s="11">
        <f>AB5/AA5*100000</f>
        <v>162540.0270563575</v>
      </c>
      <c r="AD5" s="10">
        <v>230285</v>
      </c>
      <c r="AE5" s="11">
        <f>AD5/AA5*100000</f>
        <v>68468.937220330918</v>
      </c>
      <c r="AF5" s="10">
        <v>165344</v>
      </c>
      <c r="AG5" s="10">
        <v>336018</v>
      </c>
      <c r="AH5" s="10">
        <f>ГП1!AH5+ГП2!AH5+ГП3!AH5+ГБ4!AH5+ГБ5!AH5+ГП6!AH5</f>
        <v>585744</v>
      </c>
      <c r="AI5" s="10">
        <f>AH5/AG5*100000</f>
        <v>174319.23289823759</v>
      </c>
      <c r="AJ5" s="10">
        <f>ГП1!AJ5+ГП2!AJ5+ГП3!AJ5+ГБ4!AJ5+ГБ5!AJ5+ГП6!AJ5</f>
        <v>275381</v>
      </c>
      <c r="AK5" s="10">
        <f>AJ5/AG5*100000</f>
        <v>81954.240546637375</v>
      </c>
      <c r="AL5" s="10">
        <f>ГП1!AL5+ГП2!AL5+ГП3!AL5+ГБ4!AL5+ГБ5!AL5+ГП6!AL5</f>
        <v>219737</v>
      </c>
      <c r="AM5" s="12">
        <f>C5+O5+AA5</f>
        <v>450810</v>
      </c>
      <c r="AN5" s="12">
        <f>D5+P5+AB5</f>
        <v>762064</v>
      </c>
      <c r="AO5" s="23">
        <f>AN5/AM5*100000</f>
        <v>169043.27765577516</v>
      </c>
      <c r="AP5" s="37">
        <f>F5+R5+AD5</f>
        <v>392221</v>
      </c>
      <c r="AQ5" s="23">
        <f t="shared" ref="AQ5:AQ69" si="0">AP5/AM5*100000</f>
        <v>87003.615713937135</v>
      </c>
      <c r="AR5" s="116">
        <f>H5+T5+AF5</f>
        <v>180118</v>
      </c>
      <c r="AS5" s="8">
        <f>I5+U5+AG5</f>
        <v>449668</v>
      </c>
      <c r="AT5" s="8">
        <f>J5+V5+AH5</f>
        <v>838759</v>
      </c>
      <c r="AU5" s="35">
        <f>AT5/AS5*100000</f>
        <v>186528.50547515057</v>
      </c>
      <c r="AV5" s="12">
        <f>L5+X5+AJ5</f>
        <v>466909</v>
      </c>
      <c r="AW5" s="36">
        <f>AV5/AS5*100000</f>
        <v>103834.16209292189</v>
      </c>
      <c r="AX5" s="12">
        <f>N5+Z5+AL5</f>
        <v>247155</v>
      </c>
      <c r="AZ5" s="154">
        <f>AT6+AT11+AT16+AT22+AT48+AT51+AT74+AT92+AT106+AT142+AT157+AT172+AT180+AT196+AT210+AT211+AT212+AT222+AT223+AT225</f>
        <v>838759</v>
      </c>
      <c r="BB5" s="154">
        <f>AV6+AV11+AV16+AV22+AV48+AV51+AV74+AV92+AV106+AV142+AV157+AV172+AV180+AV196+AV210+AV211+AV212+AV222+AV223+AV225</f>
        <v>466909</v>
      </c>
      <c r="BD5" s="154">
        <f>AX6+AX11+AX16+AX22+AX48+AX51+AX74+AX92+AX106+AX142+AX157+AX172+AX180+AX196+AX210+AX211+AX212+AX222+AX223+AX225</f>
        <v>247155</v>
      </c>
    </row>
    <row r="6" spans="1:56" s="154" customFormat="1" x14ac:dyDescent="0.2">
      <c r="A6" s="9" t="s">
        <v>3</v>
      </c>
      <c r="B6" s="9" t="s">
        <v>4</v>
      </c>
      <c r="C6" s="106">
        <v>98491</v>
      </c>
      <c r="D6" s="106">
        <v>5822</v>
      </c>
      <c r="E6" s="109">
        <f t="shared" ref="E6:E70" si="1">D6/C6*100000</f>
        <v>5911.2000081225697</v>
      </c>
      <c r="F6" s="106">
        <v>4492</v>
      </c>
      <c r="G6" s="109">
        <f t="shared" ref="G6:G70" si="2">F6/C6*100000</f>
        <v>4560.8228162979358</v>
      </c>
      <c r="H6" s="106">
        <v>48</v>
      </c>
      <c r="I6" s="106">
        <v>97403</v>
      </c>
      <c r="J6" s="145">
        <f>ГП1!J6+ГП2!J6+ГП3!J6+ГБ4!J6+ГБ5!J6+ГП6!J6</f>
        <v>7310</v>
      </c>
      <c r="K6" s="107">
        <f t="shared" ref="K6:K69" si="3">J6/I6*100000</f>
        <v>7504.90231307044</v>
      </c>
      <c r="L6" s="145">
        <f>ГП1!L6+ГП2!L6+ГП3!L6+ГБ4!L6+ГБ5!L6+ГП6!L6</f>
        <v>5536</v>
      </c>
      <c r="M6" s="107">
        <f t="shared" ref="M6:M69" si="4">L6/I6*100000</f>
        <v>5683.6031744402126</v>
      </c>
      <c r="N6" s="145">
        <f>ГП1!N6+ГП2!N6+ГП3!N6+ГБ4!N6+ГБ5!N6+ГП6!N6</f>
        <v>64</v>
      </c>
      <c r="O6" s="50">
        <v>15984</v>
      </c>
      <c r="P6" s="50">
        <v>232</v>
      </c>
      <c r="Q6" s="52">
        <f t="shared" ref="Q6:Q70" si="5">P6/O6*100000</f>
        <v>1451.4514514514515</v>
      </c>
      <c r="R6" s="50">
        <v>174</v>
      </c>
      <c r="S6" s="52">
        <f t="shared" ref="S6:S70" si="6">R6/O6*100000</f>
        <v>1088.5885885885884</v>
      </c>
      <c r="T6" s="50">
        <v>5</v>
      </c>
      <c r="U6" s="48">
        <v>16247</v>
      </c>
      <c r="V6" s="50">
        <f>ГП1!V6+ГП2!V6+ГП3!V6+ГБ4!V6+ГБ5!V6+ГП6!V6</f>
        <v>244</v>
      </c>
      <c r="W6" s="52">
        <f t="shared" ref="W6:W69" si="7">V6/U6*100000</f>
        <v>1501.8157198251986</v>
      </c>
      <c r="X6" s="50">
        <f>ГП1!X6+ГП2!X6+ГП3!X6+ГБ4!X6+ГБ5!X6+ГП6!X6</f>
        <v>120</v>
      </c>
      <c r="Y6" s="52">
        <f t="shared" ref="Y6:Y69" si="8">X6/U6*100000</f>
        <v>738.59789499599924</v>
      </c>
      <c r="Z6" s="50">
        <f>ГП1!Z6+ГП2!Z6+ГП3!Z6+ГБ4!Z6+ГБ5!Z6+ГП6!Z6</f>
        <v>4</v>
      </c>
      <c r="AA6" s="10">
        <v>336335</v>
      </c>
      <c r="AB6" s="10">
        <v>5609</v>
      </c>
      <c r="AC6" s="11">
        <f t="shared" ref="AC6:AC70" si="9">AB6/AA6*100000</f>
        <v>1667.6825189171511</v>
      </c>
      <c r="AD6" s="10">
        <v>1761</v>
      </c>
      <c r="AE6" s="11">
        <f t="shared" ref="AE6:AE70" si="10">AD6/AA6*100000</f>
        <v>523.58511603014858</v>
      </c>
      <c r="AF6" s="10">
        <v>2606</v>
      </c>
      <c r="AG6" s="10">
        <v>336018</v>
      </c>
      <c r="AH6" s="10">
        <f>ГП1!AH6+ГП2!AH6+ГП3!AH6+ГБ4!AH6+ГБ5!AH6+ГП6!AH6</f>
        <v>5470</v>
      </c>
      <c r="AI6" s="11">
        <f t="shared" ref="AI6:AI69" si="11">AH6/AG6*100000</f>
        <v>1627.8889821378616</v>
      </c>
      <c r="AJ6" s="10">
        <f>ГП1!AJ6+ГП2!AJ6+ГП3!AJ6+ГБ4!AJ6+ГБ5!AJ6+ГП6!AJ6</f>
        <v>2511</v>
      </c>
      <c r="AK6" s="11">
        <f t="shared" ref="AK6:AK69" si="12">AJ6/AG6*100000</f>
        <v>747.28139563951936</v>
      </c>
      <c r="AL6" s="10">
        <f>ГП1!AL6+ГП2!AL6+ГП3!AL6+ГБ4!AL6+ГБ5!AL6+ГП6!AL6</f>
        <v>2863</v>
      </c>
      <c r="AM6" s="12">
        <f t="shared" ref="AM6:AN70" si="13">C6+O6+AA6</f>
        <v>450810</v>
      </c>
      <c r="AN6" s="12">
        <f t="shared" si="13"/>
        <v>11663</v>
      </c>
      <c r="AO6" s="23">
        <f t="shared" ref="AO6:AO70" si="14">AN6/AM6*100000</f>
        <v>2587.1209600496886</v>
      </c>
      <c r="AP6" s="37">
        <f t="shared" ref="AP6:AP70" si="15">F6+R6+AD6</f>
        <v>6427</v>
      </c>
      <c r="AQ6" s="23">
        <f t="shared" si="0"/>
        <v>1425.6560413477962</v>
      </c>
      <c r="AR6" s="116">
        <f t="shared" ref="AR6:AT70" si="16">H6+T6+AF6</f>
        <v>2659</v>
      </c>
      <c r="AS6" s="8">
        <f t="shared" si="16"/>
        <v>449668</v>
      </c>
      <c r="AT6" s="8">
        <f t="shared" si="16"/>
        <v>13024</v>
      </c>
      <c r="AU6" s="35">
        <f t="shared" ref="AU6:AU70" si="17">AT6/AS6*100000</f>
        <v>2896.3590915964664</v>
      </c>
      <c r="AV6" s="12">
        <f t="shared" ref="AV6:AV70" si="18">L6+X6+AJ6</f>
        <v>8167</v>
      </c>
      <c r="AW6" s="36">
        <f t="shared" ref="AW6:AW70" si="19">AV6/AS6*100000</f>
        <v>1816.2288621827661</v>
      </c>
      <c r="AX6" s="12">
        <f t="shared" ref="AX6:AX70" si="20">N6+Z6+AL6</f>
        <v>2931</v>
      </c>
    </row>
    <row r="7" spans="1:56" x14ac:dyDescent="0.2">
      <c r="A7" s="1" t="s">
        <v>5</v>
      </c>
      <c r="B7" s="1" t="s">
        <v>6</v>
      </c>
      <c r="C7" s="106">
        <v>98491</v>
      </c>
      <c r="D7" s="112">
        <v>2370</v>
      </c>
      <c r="E7" s="113">
        <f t="shared" si="1"/>
        <v>2406.3112365596858</v>
      </c>
      <c r="F7" s="112">
        <v>2370</v>
      </c>
      <c r="G7" s="113">
        <f t="shared" si="2"/>
        <v>2406.3112365596858</v>
      </c>
      <c r="H7" s="112">
        <v>36</v>
      </c>
      <c r="I7" s="106">
        <v>97403</v>
      </c>
      <c r="J7" s="110">
        <f>ГП1!J7+ГП2!J7+ГП3!J7+ГБ4!J7+ГБ5!J7+ГП6!J7</f>
        <v>2677</v>
      </c>
      <c r="K7" s="111">
        <f t="shared" si="3"/>
        <v>2748.3753067153989</v>
      </c>
      <c r="L7" s="110">
        <f>ГП1!L7+ГП2!L7+ГП3!L7+ГБ4!L7+ГБ5!L7+ГП6!L7</f>
        <v>2677</v>
      </c>
      <c r="M7" s="111">
        <f t="shared" si="4"/>
        <v>2748.3753067153989</v>
      </c>
      <c r="N7" s="110">
        <f>ГП1!N7+ГП2!N7+ГП3!N7+ГБ4!N7+ГБ5!N7+ГП6!N7</f>
        <v>37</v>
      </c>
      <c r="O7" s="54">
        <v>15984</v>
      </c>
      <c r="P7" s="54">
        <v>53</v>
      </c>
      <c r="Q7" s="55">
        <f t="shared" si="5"/>
        <v>331.58158158158159</v>
      </c>
      <c r="R7" s="54">
        <v>53</v>
      </c>
      <c r="S7" s="55">
        <f t="shared" si="6"/>
        <v>331.58158158158159</v>
      </c>
      <c r="T7" s="54">
        <v>0</v>
      </c>
      <c r="U7" s="56">
        <v>16247</v>
      </c>
      <c r="V7" s="54">
        <f>ГП1!V7+ГП2!V7+ГП3!V7+ГБ4!V7+ГБ5!V7+ГП6!V7</f>
        <v>53</v>
      </c>
      <c r="W7" s="55">
        <f t="shared" si="7"/>
        <v>326.21407028989967</v>
      </c>
      <c r="X7" s="54">
        <f>ГП1!X7+ГП2!X7+ГП3!X7+ГБ4!X7+ГБ5!X7+ГП6!X7</f>
        <v>53</v>
      </c>
      <c r="Y7" s="55">
        <f t="shared" si="8"/>
        <v>326.21407028989967</v>
      </c>
      <c r="Z7" s="54">
        <f>ГП1!Z7+ГП2!Z7+ГП3!Z7+ГБ4!Z7+ГБ5!Z7+ГП6!Z7</f>
        <v>0</v>
      </c>
      <c r="AA7" s="7">
        <v>336335</v>
      </c>
      <c r="AB7" s="7">
        <v>475</v>
      </c>
      <c r="AC7" s="14">
        <f t="shared" si="9"/>
        <v>141.22823970148809</v>
      </c>
      <c r="AD7" s="7">
        <v>475</v>
      </c>
      <c r="AE7" s="14">
        <f t="shared" si="10"/>
        <v>141.22823970148809</v>
      </c>
      <c r="AF7" s="7">
        <v>14</v>
      </c>
      <c r="AG7" s="7">
        <v>336018</v>
      </c>
      <c r="AH7" s="7">
        <f>ГП1!AH7+ГП2!AH7+ГП3!AH7+ГБ4!AH7+ГБ5!AH7+ГП6!AH7</f>
        <v>479</v>
      </c>
      <c r="AI7" s="14">
        <f t="shared" si="11"/>
        <v>142.55188710128624</v>
      </c>
      <c r="AJ7" s="7">
        <f>ГП1!AJ7+ГП2!AJ7+ГП3!AJ7+ГБ4!AJ7+ГБ5!AJ7+ГП6!AJ7</f>
        <v>479</v>
      </c>
      <c r="AK7" s="14">
        <f t="shared" si="12"/>
        <v>142.55188710128624</v>
      </c>
      <c r="AL7" s="7">
        <f>ГП1!AL7+ГП2!AL7+ГП3!AL7+ГБ4!AL7+ГБ5!AL7+ГП6!AL7</f>
        <v>58</v>
      </c>
      <c r="AM7" s="8">
        <f t="shared" si="13"/>
        <v>450810</v>
      </c>
      <c r="AN7" s="8">
        <f t="shared" si="13"/>
        <v>2898</v>
      </c>
      <c r="AO7" s="13">
        <f t="shared" si="14"/>
        <v>642.8428828109403</v>
      </c>
      <c r="AP7" s="161">
        <f t="shared" si="15"/>
        <v>2898</v>
      </c>
      <c r="AQ7" s="13">
        <f t="shared" si="0"/>
        <v>642.8428828109403</v>
      </c>
      <c r="AR7" s="162">
        <f t="shared" si="16"/>
        <v>50</v>
      </c>
      <c r="AS7" s="8">
        <f t="shared" si="16"/>
        <v>449668</v>
      </c>
      <c r="AT7" s="8">
        <f t="shared" si="16"/>
        <v>3209</v>
      </c>
      <c r="AU7" s="40">
        <f t="shared" si="17"/>
        <v>713.63761708638378</v>
      </c>
      <c r="AV7" s="8">
        <f t="shared" si="18"/>
        <v>3209</v>
      </c>
      <c r="AW7" s="41">
        <f t="shared" si="19"/>
        <v>713.63761708638378</v>
      </c>
      <c r="AX7" s="8">
        <f t="shared" si="20"/>
        <v>95</v>
      </c>
      <c r="AZ7" s="92">
        <f>AT5-AZ5</f>
        <v>0</v>
      </c>
      <c r="BB7" s="92">
        <f>AV5-BB5</f>
        <v>0</v>
      </c>
      <c r="BD7" s="92">
        <f>AX5-BD5</f>
        <v>0</v>
      </c>
    </row>
    <row r="8" spans="1:56" x14ac:dyDescent="0.2">
      <c r="A8" s="1" t="s">
        <v>7</v>
      </c>
      <c r="B8" s="1" t="s">
        <v>8</v>
      </c>
      <c r="C8" s="106">
        <v>98491</v>
      </c>
      <c r="D8" s="112">
        <v>0</v>
      </c>
      <c r="E8" s="113">
        <f t="shared" si="1"/>
        <v>0</v>
      </c>
      <c r="F8" s="112">
        <v>0</v>
      </c>
      <c r="G8" s="113">
        <f t="shared" si="2"/>
        <v>0</v>
      </c>
      <c r="H8" s="112">
        <v>0</v>
      </c>
      <c r="I8" s="106">
        <v>97403</v>
      </c>
      <c r="J8" s="110">
        <f>ГП1!J8+ГП2!J8+ГП3!J8+ГБ4!J8+ГБ5!J8+ГП6!J8</f>
        <v>0</v>
      </c>
      <c r="K8" s="111">
        <f t="shared" si="3"/>
        <v>0</v>
      </c>
      <c r="L8" s="110">
        <f>ГП1!L8+ГП2!L8+ГП3!L8+ГБ4!L8+ГБ5!L8+ГП6!L8</f>
        <v>0</v>
      </c>
      <c r="M8" s="111">
        <f t="shared" si="4"/>
        <v>0</v>
      </c>
      <c r="N8" s="110">
        <f>ГП1!N8+ГП2!N8+ГП3!N8+ГБ4!N8+ГБ5!N8+ГП6!N8</f>
        <v>0</v>
      </c>
      <c r="O8" s="54">
        <v>15984</v>
      </c>
      <c r="P8" s="54">
        <v>0</v>
      </c>
      <c r="Q8" s="55">
        <f t="shared" si="5"/>
        <v>0</v>
      </c>
      <c r="R8" s="54">
        <v>0</v>
      </c>
      <c r="S8" s="55">
        <f t="shared" si="6"/>
        <v>0</v>
      </c>
      <c r="T8" s="54">
        <v>0</v>
      </c>
      <c r="U8" s="56">
        <v>16247</v>
      </c>
      <c r="V8" s="54">
        <f>ГП1!V8+ГП2!V8+ГП3!V8+ГБ4!V8+ГБ5!V8+ГП6!V8</f>
        <v>0</v>
      </c>
      <c r="W8" s="55">
        <f t="shared" si="7"/>
        <v>0</v>
      </c>
      <c r="X8" s="54">
        <f>ГП1!X8+ГП2!X8+ГП3!X8+ГБ4!X8+ГБ5!X8+ГП6!X8</f>
        <v>0</v>
      </c>
      <c r="Y8" s="55">
        <f t="shared" si="8"/>
        <v>0</v>
      </c>
      <c r="Z8" s="54">
        <f>ГП1!Z8+ГП2!Z8+ГП3!Z8+ГБ4!Z8+ГБ5!Z8+ГП6!Z8</f>
        <v>0</v>
      </c>
      <c r="AA8" s="7">
        <v>336335</v>
      </c>
      <c r="AB8" s="7">
        <v>2</v>
      </c>
      <c r="AC8" s="14">
        <f t="shared" si="9"/>
        <v>0.59464521979573937</v>
      </c>
      <c r="AD8" s="7">
        <v>2</v>
      </c>
      <c r="AE8" s="14">
        <f t="shared" si="10"/>
        <v>0.59464521979573937</v>
      </c>
      <c r="AF8" s="7">
        <v>2</v>
      </c>
      <c r="AG8" s="7">
        <v>336018</v>
      </c>
      <c r="AH8" s="7">
        <f>ГП1!AH8+ГП2!AH8+ГП3!AH8+ГБ4!AH8+ГБ5!AH8+ГП6!AH8</f>
        <v>0</v>
      </c>
      <c r="AI8" s="14">
        <f t="shared" si="11"/>
        <v>0</v>
      </c>
      <c r="AJ8" s="7">
        <f>ГП1!AJ8+ГП2!AJ8+ГП3!AJ8+ГБ4!AJ8+ГБ5!AJ8+ГП6!AJ8</f>
        <v>0</v>
      </c>
      <c r="AK8" s="14">
        <f t="shared" si="12"/>
        <v>0</v>
      </c>
      <c r="AL8" s="7">
        <f>ГП1!AL8+ГП2!AL8+ГП3!AL8+ГБ4!AL8+ГБ5!AL8+ГП6!AL8</f>
        <v>0</v>
      </c>
      <c r="AM8" s="8">
        <f t="shared" si="13"/>
        <v>450810</v>
      </c>
      <c r="AN8" s="8">
        <f t="shared" si="13"/>
        <v>2</v>
      </c>
      <c r="AO8" s="13">
        <f t="shared" si="14"/>
        <v>0.44364588185710163</v>
      </c>
      <c r="AP8" s="161">
        <f t="shared" si="15"/>
        <v>2</v>
      </c>
      <c r="AQ8" s="13">
        <f t="shared" si="0"/>
        <v>0.44364588185710163</v>
      </c>
      <c r="AR8" s="162">
        <f t="shared" si="16"/>
        <v>2</v>
      </c>
      <c r="AS8" s="8">
        <f t="shared" si="16"/>
        <v>449668</v>
      </c>
      <c r="AT8" s="8">
        <f t="shared" si="16"/>
        <v>0</v>
      </c>
      <c r="AU8" s="40">
        <f t="shared" si="17"/>
        <v>0</v>
      </c>
      <c r="AV8" s="8">
        <f t="shared" si="18"/>
        <v>0</v>
      </c>
      <c r="AW8" s="41">
        <f t="shared" si="19"/>
        <v>0</v>
      </c>
      <c r="AX8" s="8">
        <f t="shared" si="20"/>
        <v>0</v>
      </c>
    </row>
    <row r="9" spans="1:56" x14ac:dyDescent="0.2">
      <c r="A9" s="1" t="s">
        <v>9</v>
      </c>
      <c r="B9" s="1" t="s">
        <v>10</v>
      </c>
      <c r="C9" s="106">
        <v>98491</v>
      </c>
      <c r="D9" s="112">
        <v>7</v>
      </c>
      <c r="E9" s="113">
        <f t="shared" si="1"/>
        <v>7.107248378024388</v>
      </c>
      <c r="F9" s="112">
        <v>0</v>
      </c>
      <c r="G9" s="113">
        <f t="shared" si="2"/>
        <v>0</v>
      </c>
      <c r="H9" s="112">
        <v>7</v>
      </c>
      <c r="I9" s="106">
        <v>97403</v>
      </c>
      <c r="J9" s="110">
        <f>ГП1!J9+ГП2!J9+ГП3!J9+ГБ4!J9+ГБ5!J9+ГП6!J9</f>
        <v>12</v>
      </c>
      <c r="K9" s="111">
        <f t="shared" si="3"/>
        <v>12.319949077543814</v>
      </c>
      <c r="L9" s="110">
        <f>ГП1!L9+ГП2!L9+ГП3!L9+ГБ4!L9+ГБ5!L9+ГП6!L9</f>
        <v>3</v>
      </c>
      <c r="M9" s="111">
        <f t="shared" si="4"/>
        <v>3.0799872693859536</v>
      </c>
      <c r="N9" s="110">
        <f>ГП1!N9+ГП2!N9+ГП3!N9+ГБ4!N9+ГБ5!N9+ГП6!N9</f>
        <v>11</v>
      </c>
      <c r="O9" s="54">
        <v>15984</v>
      </c>
      <c r="P9" s="54">
        <v>1</v>
      </c>
      <c r="Q9" s="55">
        <f t="shared" si="5"/>
        <v>6.2562562562562558</v>
      </c>
      <c r="R9" s="54">
        <v>0</v>
      </c>
      <c r="S9" s="55">
        <f t="shared" si="6"/>
        <v>0</v>
      </c>
      <c r="T9" s="54">
        <v>1</v>
      </c>
      <c r="U9" s="56">
        <v>16247</v>
      </c>
      <c r="V9" s="54">
        <f>ГП1!V9+ГП2!V9+ГП3!V9+ГБ4!V9+ГБ5!V9+ГП6!V9</f>
        <v>3</v>
      </c>
      <c r="W9" s="55">
        <f t="shared" si="7"/>
        <v>18.464947374899982</v>
      </c>
      <c r="X9" s="54">
        <f>ГП1!X9+ГП2!X9+ГП3!X9+ГБ4!X9+ГБ5!X9+ГП6!X9</f>
        <v>1</v>
      </c>
      <c r="Y9" s="55">
        <f t="shared" si="8"/>
        <v>6.154982458299993</v>
      </c>
      <c r="Z9" s="54">
        <f>ГП1!Z9+ГП2!Z9+ГП3!Z9+ГБ4!Z9+ГБ5!Z9+ГП6!Z9</f>
        <v>1</v>
      </c>
      <c r="AA9" s="7">
        <v>336335</v>
      </c>
      <c r="AB9" s="7">
        <v>2575</v>
      </c>
      <c r="AC9" s="14">
        <f t="shared" si="9"/>
        <v>765.60572048701442</v>
      </c>
      <c r="AD9" s="7">
        <v>77</v>
      </c>
      <c r="AE9" s="14">
        <f t="shared" si="10"/>
        <v>22.893840962135965</v>
      </c>
      <c r="AF9" s="7">
        <v>2280</v>
      </c>
      <c r="AG9" s="7">
        <v>336018</v>
      </c>
      <c r="AH9" s="7">
        <f>ГП1!AH9+ГП2!AH9+ГП3!AH9+ГБ4!AH9+ГБ5!AH9+ГП6!AH9</f>
        <v>2744</v>
      </c>
      <c r="AI9" s="14">
        <f t="shared" si="11"/>
        <v>816.62291901029118</v>
      </c>
      <c r="AJ9" s="7">
        <f>ГП1!AJ9+ГП2!AJ9+ГП3!AJ9+ГБ4!AJ9+ГБ5!AJ9+ГП6!AJ9</f>
        <v>89</v>
      </c>
      <c r="AK9" s="14">
        <f t="shared" si="12"/>
        <v>26.486676309007258</v>
      </c>
      <c r="AL9" s="7">
        <f>ГП1!AL9+ГП2!AL9+ГП3!AL9+ГБ4!AL9+ГБ5!AL9+ГП6!AL9</f>
        <v>2491</v>
      </c>
      <c r="AM9" s="8">
        <f t="shared" si="13"/>
        <v>450810</v>
      </c>
      <c r="AN9" s="8">
        <f t="shared" si="13"/>
        <v>2583</v>
      </c>
      <c r="AO9" s="13">
        <f t="shared" si="14"/>
        <v>572.96865641844681</v>
      </c>
      <c r="AP9" s="161">
        <f t="shared" si="15"/>
        <v>77</v>
      </c>
      <c r="AQ9" s="13">
        <f t="shared" si="0"/>
        <v>17.080366451498413</v>
      </c>
      <c r="AR9" s="162">
        <f t="shared" si="16"/>
        <v>2288</v>
      </c>
      <c r="AS9" s="8">
        <f t="shared" si="16"/>
        <v>449668</v>
      </c>
      <c r="AT9" s="8">
        <f t="shared" si="16"/>
        <v>2759</v>
      </c>
      <c r="AU9" s="40">
        <f t="shared" si="17"/>
        <v>613.56378483681294</v>
      </c>
      <c r="AV9" s="8">
        <f t="shared" si="18"/>
        <v>93</v>
      </c>
      <c r="AW9" s="41">
        <f t="shared" si="19"/>
        <v>20.681925331577965</v>
      </c>
      <c r="AX9" s="8">
        <f t="shared" si="20"/>
        <v>2503</v>
      </c>
    </row>
    <row r="10" spans="1:56" x14ac:dyDescent="0.2">
      <c r="A10" s="1"/>
      <c r="B10" s="1" t="s">
        <v>484</v>
      </c>
      <c r="C10" s="106"/>
      <c r="D10" s="112"/>
      <c r="E10" s="113"/>
      <c r="F10" s="112"/>
      <c r="G10" s="113"/>
      <c r="H10" s="112"/>
      <c r="I10" s="106">
        <v>97403</v>
      </c>
      <c r="J10" s="110">
        <f>ГП1!J10+ГП2!J10+ГП3!J10+ГБ4!J10+ГБ5!J10+ГП6!J10</f>
        <v>5</v>
      </c>
      <c r="K10" s="111">
        <f t="shared" si="3"/>
        <v>5.1333121156432551</v>
      </c>
      <c r="L10" s="110">
        <f>ГП1!L10+ГП2!L10+ГП3!L10+ГБ4!L10+ГБ5!L10+ГП6!L10</f>
        <v>1</v>
      </c>
      <c r="M10" s="111">
        <f t="shared" si="4"/>
        <v>1.026662423128651</v>
      </c>
      <c r="N10" s="110">
        <f>ГП1!N10+ГП2!N10+ГП3!N10+ГБ4!N10+ГБ5!N10+ГП6!N10</f>
        <v>5</v>
      </c>
      <c r="O10" s="54"/>
      <c r="P10" s="54"/>
      <c r="Q10" s="55"/>
      <c r="R10" s="54"/>
      <c r="S10" s="55"/>
      <c r="T10" s="54"/>
      <c r="U10" s="56">
        <v>16247</v>
      </c>
      <c r="V10" s="54">
        <f>ГП1!V10+ГП2!V10+ГП3!V10+ГБ4!V10+ГБ5!V10+ГП6!V10</f>
        <v>1</v>
      </c>
      <c r="W10" s="55">
        <f t="shared" si="7"/>
        <v>6.154982458299993</v>
      </c>
      <c r="X10" s="54">
        <f>ГП1!X10+ГП2!X10+ГП3!X10+ГБ4!X10+ГБ5!X10+ГП6!X10</f>
        <v>0</v>
      </c>
      <c r="Y10" s="55">
        <f t="shared" si="8"/>
        <v>0</v>
      </c>
      <c r="Z10" s="54">
        <f>ГП1!Z10+ГП2!Z10+ГП3!Z10+ГБ4!Z10+ГБ5!Z10+ГП6!Z10</f>
        <v>1</v>
      </c>
      <c r="AA10" s="7"/>
      <c r="AB10" s="7"/>
      <c r="AC10" s="14"/>
      <c r="AD10" s="7"/>
      <c r="AE10" s="14"/>
      <c r="AF10" s="7"/>
      <c r="AG10" s="7">
        <v>336018</v>
      </c>
      <c r="AH10" s="7">
        <f>ГП1!AH10+ГП2!AH10+ГП3!AH10+ГБ4!AH10+ГБ5!AH10+ГП6!AH10</f>
        <v>916</v>
      </c>
      <c r="AI10" s="14">
        <f t="shared" si="11"/>
        <v>272.60444380955784</v>
      </c>
      <c r="AJ10" s="7">
        <f>ГП1!AJ10+ГП2!AJ10+ГП3!AJ10+ГБ4!AJ10+ГБ5!AJ10+ГП6!AJ10</f>
        <v>40</v>
      </c>
      <c r="AK10" s="14">
        <f t="shared" si="12"/>
        <v>11.904124183823486</v>
      </c>
      <c r="AL10" s="7">
        <f>ГП1!AL10+ГП2!AL10+ГП3!AL10+ГБ4!AL10+ГБ5!AL10+ГП6!AL10</f>
        <v>843</v>
      </c>
      <c r="AM10" s="8"/>
      <c r="AN10" s="8"/>
      <c r="AO10" s="13"/>
      <c r="AP10" s="161"/>
      <c r="AQ10" s="13"/>
      <c r="AR10" s="162"/>
      <c r="AS10" s="8">
        <f t="shared" ref="AS10" si="21">I10+U10+AG10</f>
        <v>449668</v>
      </c>
      <c r="AT10" s="8">
        <f t="shared" ref="AT10" si="22">J10+V10+AH10</f>
        <v>922</v>
      </c>
      <c r="AU10" s="40">
        <f t="shared" ref="AU10" si="23">AT10/AS10*100000</f>
        <v>205.04016296467617</v>
      </c>
      <c r="AV10" s="8">
        <f t="shared" ref="AV10" si="24">L10+X10+AJ10</f>
        <v>41</v>
      </c>
      <c r="AW10" s="41">
        <f t="shared" ref="AW10" si="25">AV10/AS10*100000</f>
        <v>9.1178380494053393</v>
      </c>
      <c r="AX10" s="8">
        <f t="shared" ref="AX10" si="26">N10+Z10+AL10</f>
        <v>849</v>
      </c>
    </row>
    <row r="11" spans="1:56" s="154" customFormat="1" x14ac:dyDescent="0.2">
      <c r="A11" s="9" t="s">
        <v>11</v>
      </c>
      <c r="B11" s="9" t="s">
        <v>12</v>
      </c>
      <c r="C11" s="106">
        <v>98491</v>
      </c>
      <c r="D11" s="106">
        <v>925</v>
      </c>
      <c r="E11" s="109">
        <f t="shared" si="1"/>
        <v>939.1721070960798</v>
      </c>
      <c r="F11" s="106">
        <v>310</v>
      </c>
      <c r="G11" s="109">
        <f t="shared" si="2"/>
        <v>314.74957102679434</v>
      </c>
      <c r="H11" s="106">
        <v>186</v>
      </c>
      <c r="I11" s="106">
        <v>97403</v>
      </c>
      <c r="J11" s="145">
        <f>ГП1!J11+ГП2!J11+ГП3!J11+ГБ4!J11+ГБ5!J11+ГП6!J11</f>
        <v>931</v>
      </c>
      <c r="K11" s="107">
        <f t="shared" si="3"/>
        <v>955.82271593277414</v>
      </c>
      <c r="L11" s="145">
        <f>ГП1!L11+ГП2!L11+ГП3!L11+ГБ4!L11+ГБ5!L11+ГП6!L11</f>
        <v>253</v>
      </c>
      <c r="M11" s="107">
        <f t="shared" si="4"/>
        <v>259.74559305154872</v>
      </c>
      <c r="N11" s="145">
        <f>ГП1!N11+ГП2!N11+ГП3!N11+ГБ4!N11+ГБ5!N11+ГП6!N11</f>
        <v>213</v>
      </c>
      <c r="O11" s="50">
        <v>15984</v>
      </c>
      <c r="P11" s="50">
        <v>210</v>
      </c>
      <c r="Q11" s="52">
        <f t="shared" si="5"/>
        <v>1313.8138138138138</v>
      </c>
      <c r="R11" s="50">
        <v>73</v>
      </c>
      <c r="S11" s="52">
        <f t="shared" si="6"/>
        <v>456.70670670670671</v>
      </c>
      <c r="T11" s="50">
        <v>43</v>
      </c>
      <c r="U11" s="48">
        <v>16247</v>
      </c>
      <c r="V11" s="50">
        <f>ГП1!V11+ГП2!V11+ГП3!V11+ГБ4!V11+ГБ5!V11+ГП6!V11</f>
        <v>218</v>
      </c>
      <c r="W11" s="52">
        <f t="shared" si="7"/>
        <v>1341.7861759093987</v>
      </c>
      <c r="X11" s="50">
        <f>ГП1!X11+ГП2!X11+ГП3!X11+ГБ4!X11+ГБ5!X11+ГП6!X11</f>
        <v>25</v>
      </c>
      <c r="Y11" s="52">
        <f t="shared" si="8"/>
        <v>153.87456145749985</v>
      </c>
      <c r="Z11" s="50">
        <f>ГП1!Z11+ГП2!Z11+ГП3!Z11+ГБ4!Z11+ГБ5!Z11+ГП6!Z11</f>
        <v>158</v>
      </c>
      <c r="AA11" s="10">
        <v>336335</v>
      </c>
      <c r="AB11" s="10">
        <v>22351</v>
      </c>
      <c r="AC11" s="11">
        <f t="shared" si="9"/>
        <v>6645.4576538272859</v>
      </c>
      <c r="AD11" s="10">
        <v>5169</v>
      </c>
      <c r="AE11" s="11">
        <f t="shared" si="10"/>
        <v>1536.8605705620882</v>
      </c>
      <c r="AF11" s="10">
        <v>12248</v>
      </c>
      <c r="AG11" s="10">
        <v>336018</v>
      </c>
      <c r="AH11" s="10">
        <f>ГП1!AH11+ГП2!AH11+ГП3!AH11+ГБ4!AH11+ГБ5!AH11+ГП6!AH11</f>
        <v>22304</v>
      </c>
      <c r="AI11" s="11">
        <f t="shared" si="11"/>
        <v>6637.7396448999762</v>
      </c>
      <c r="AJ11" s="10">
        <f>ГП1!AJ11+ГП2!AJ11+ГП3!AJ11+ГБ4!AJ11+ГБ5!AJ11+ГП6!AJ11</f>
        <v>5269</v>
      </c>
      <c r="AK11" s="11">
        <f t="shared" si="12"/>
        <v>1568.0707581141487</v>
      </c>
      <c r="AL11" s="10">
        <f>ГП1!AL11+ГП2!AL11+ГП3!AL11+ГБ4!AL11+ГБ5!AL11+ГП6!AL11</f>
        <v>14009</v>
      </c>
      <c r="AM11" s="12">
        <f t="shared" si="13"/>
        <v>450810</v>
      </c>
      <c r="AN11" s="12">
        <f t="shared" si="13"/>
        <v>23486</v>
      </c>
      <c r="AO11" s="23">
        <f t="shared" si="14"/>
        <v>5209.7335906479448</v>
      </c>
      <c r="AP11" s="37">
        <f t="shared" si="15"/>
        <v>5552</v>
      </c>
      <c r="AQ11" s="23">
        <f t="shared" si="0"/>
        <v>1231.5609680353141</v>
      </c>
      <c r="AR11" s="116">
        <f t="shared" si="16"/>
        <v>12477</v>
      </c>
      <c r="AS11" s="8">
        <f t="shared" si="16"/>
        <v>449668</v>
      </c>
      <c r="AT11" s="8">
        <f t="shared" si="16"/>
        <v>23453</v>
      </c>
      <c r="AU11" s="35">
        <f t="shared" si="17"/>
        <v>5215.6257505537424</v>
      </c>
      <c r="AV11" s="12">
        <f t="shared" si="18"/>
        <v>5547</v>
      </c>
      <c r="AW11" s="36">
        <f t="shared" si="19"/>
        <v>1233.5767721963762</v>
      </c>
      <c r="AX11" s="12">
        <f t="shared" si="20"/>
        <v>14380</v>
      </c>
    </row>
    <row r="12" spans="1:56" x14ac:dyDescent="0.2">
      <c r="A12" s="1" t="s">
        <v>13</v>
      </c>
      <c r="B12" s="1" t="s">
        <v>14</v>
      </c>
      <c r="C12" s="106">
        <v>98491</v>
      </c>
      <c r="D12" s="112">
        <v>105</v>
      </c>
      <c r="E12" s="113">
        <f t="shared" si="1"/>
        <v>106.60872567036581</v>
      </c>
      <c r="F12" s="112">
        <v>13</v>
      </c>
      <c r="G12" s="113">
        <f t="shared" si="2"/>
        <v>13.199175559188149</v>
      </c>
      <c r="H12" s="112">
        <v>101</v>
      </c>
      <c r="I12" s="106">
        <v>97403</v>
      </c>
      <c r="J12" s="110">
        <f>ГП1!J12+ГП2!J12+ГП3!J12+ГБ4!J12+ГБ5!J12+ГП6!J12</f>
        <v>153</v>
      </c>
      <c r="K12" s="111">
        <f t="shared" si="3"/>
        <v>157.07935073868362</v>
      </c>
      <c r="L12" s="110">
        <f>ГП1!L12+ГП2!L12+ГП3!L12+ГБ4!L12+ГБ5!L12+ГП6!L12</f>
        <v>8</v>
      </c>
      <c r="M12" s="111">
        <f t="shared" si="4"/>
        <v>8.2132993850292078</v>
      </c>
      <c r="N12" s="110">
        <f>ГП1!N12+ГП2!N12+ГП3!N12+ГБ4!N12+ГБ5!N12+ГП6!N12</f>
        <v>145</v>
      </c>
      <c r="O12" s="54">
        <v>15984</v>
      </c>
      <c r="P12" s="54">
        <v>22</v>
      </c>
      <c r="Q12" s="55">
        <f t="shared" si="5"/>
        <v>137.63763763763762</v>
      </c>
      <c r="R12" s="54">
        <v>4</v>
      </c>
      <c r="S12" s="55">
        <f t="shared" si="6"/>
        <v>25.025025025025023</v>
      </c>
      <c r="T12" s="54">
        <v>21</v>
      </c>
      <c r="U12" s="56">
        <v>16247</v>
      </c>
      <c r="V12" s="54">
        <f>ГП1!V12+ГП2!V12+ГП3!V12+ГБ4!V12+ГБ5!V12+ГП6!V12</f>
        <v>25</v>
      </c>
      <c r="W12" s="55">
        <f t="shared" si="7"/>
        <v>153.87456145749985</v>
      </c>
      <c r="X12" s="54">
        <f>ГП1!X12+ГП2!X12+ГП3!X12+ГБ4!X12+ГБ5!X12+ГП6!X12</f>
        <v>4</v>
      </c>
      <c r="Y12" s="55">
        <f t="shared" si="8"/>
        <v>24.619929833199972</v>
      </c>
      <c r="Z12" s="54">
        <f>ГП1!Z12+ГП2!Z12+ГП3!Z12+ГБ4!Z12+ГБ5!Z12+ГП6!Z12</f>
        <v>8</v>
      </c>
      <c r="AA12" s="7">
        <v>336335</v>
      </c>
      <c r="AB12" s="7">
        <v>11672</v>
      </c>
      <c r="AC12" s="14">
        <f t="shared" si="9"/>
        <v>3470.3495027279346</v>
      </c>
      <c r="AD12" s="7">
        <v>1554</v>
      </c>
      <c r="AE12" s="14">
        <f t="shared" si="10"/>
        <v>462.03933578128954</v>
      </c>
      <c r="AF12" s="7">
        <v>9836</v>
      </c>
      <c r="AG12" s="7">
        <v>336018</v>
      </c>
      <c r="AH12" s="7">
        <f>ГП1!AH12+ГП2!AH12+ГП3!AH12+ГБ4!AH12+ГБ5!AH12+ГП6!AH12</f>
        <v>11758</v>
      </c>
      <c r="AI12" s="14">
        <f t="shared" si="11"/>
        <v>3499.2173038349138</v>
      </c>
      <c r="AJ12" s="7">
        <f>ГП1!AJ12+ГП2!AJ12+ГП3!AJ12+ГБ4!AJ12+ГБ5!AJ12+ГП6!AJ12</f>
        <v>1669</v>
      </c>
      <c r="AK12" s="14">
        <f t="shared" si="12"/>
        <v>496.69958157003492</v>
      </c>
      <c r="AL12" s="7">
        <f>ГП1!AL12+ГП2!AL12+ГП3!AL12+ГБ4!AL12+ГБ5!AL12+ГП6!AL12</f>
        <v>10368</v>
      </c>
      <c r="AM12" s="8">
        <f t="shared" si="13"/>
        <v>450810</v>
      </c>
      <c r="AN12" s="8">
        <f t="shared" si="13"/>
        <v>11799</v>
      </c>
      <c r="AO12" s="13">
        <f t="shared" si="14"/>
        <v>2617.2888800159712</v>
      </c>
      <c r="AP12" s="161">
        <f t="shared" si="15"/>
        <v>1571</v>
      </c>
      <c r="AQ12" s="13">
        <f t="shared" si="0"/>
        <v>348.48384019875334</v>
      </c>
      <c r="AR12" s="162">
        <f t="shared" si="16"/>
        <v>9958</v>
      </c>
      <c r="AS12" s="8">
        <f t="shared" si="16"/>
        <v>449668</v>
      </c>
      <c r="AT12" s="8">
        <f t="shared" si="16"/>
        <v>11936</v>
      </c>
      <c r="AU12" s="40">
        <f t="shared" si="17"/>
        <v>2654.4028038463935</v>
      </c>
      <c r="AV12" s="8">
        <f t="shared" si="18"/>
        <v>1681</v>
      </c>
      <c r="AW12" s="41">
        <f t="shared" si="19"/>
        <v>373.83136002561889</v>
      </c>
      <c r="AX12" s="8">
        <f t="shared" si="20"/>
        <v>10521</v>
      </c>
    </row>
    <row r="13" spans="1:56" x14ac:dyDescent="0.2">
      <c r="A13" s="1" t="s">
        <v>15</v>
      </c>
      <c r="B13" s="1" t="s">
        <v>16</v>
      </c>
      <c r="C13" s="106">
        <v>98491</v>
      </c>
      <c r="D13" s="112">
        <v>53</v>
      </c>
      <c r="E13" s="113">
        <f t="shared" si="1"/>
        <v>53.81202343361322</v>
      </c>
      <c r="F13" s="112">
        <v>8</v>
      </c>
      <c r="G13" s="113">
        <f t="shared" si="2"/>
        <v>8.1225695748850146</v>
      </c>
      <c r="H13" s="112">
        <v>51</v>
      </c>
      <c r="I13" s="106">
        <v>97403</v>
      </c>
      <c r="J13" s="110">
        <f>ГП1!J13+ГП2!J13+ГП3!J13+ГБ4!J13+ГБ5!J13+ГП6!J13</f>
        <v>60</v>
      </c>
      <c r="K13" s="111">
        <f t="shared" si="3"/>
        <v>61.599745387719068</v>
      </c>
      <c r="L13" s="110">
        <f>ГП1!L13+ГП2!L13+ГП3!L13+ГБ4!L13+ГБ5!L13+ГП6!L13</f>
        <v>3</v>
      </c>
      <c r="M13" s="111">
        <f t="shared" si="4"/>
        <v>3.0799872693859536</v>
      </c>
      <c r="N13" s="110">
        <f>ГП1!N13+ГП2!N13+ГП3!N13+ГБ4!N13+ГБ5!N13+ГП6!N13</f>
        <v>56</v>
      </c>
      <c r="O13" s="54">
        <v>15984</v>
      </c>
      <c r="P13" s="54">
        <v>12</v>
      </c>
      <c r="Q13" s="55">
        <f t="shared" si="5"/>
        <v>75.075075075075077</v>
      </c>
      <c r="R13" s="54">
        <v>3</v>
      </c>
      <c r="S13" s="55">
        <f t="shared" si="6"/>
        <v>18.768768768768769</v>
      </c>
      <c r="T13" s="54">
        <v>12</v>
      </c>
      <c r="U13" s="56">
        <v>16247</v>
      </c>
      <c r="V13" s="54">
        <f>ГП1!V13+ГП2!V13+ГП3!V13+ГБ4!V13+ГБ5!V13+ГП6!V13</f>
        <v>13</v>
      </c>
      <c r="W13" s="55">
        <f t="shared" si="7"/>
        <v>80.014771957899924</v>
      </c>
      <c r="X13" s="54">
        <f>ГП1!X13+ГП2!X13+ГП3!X13+ГБ4!X13+ГБ5!X13+ГП6!X13</f>
        <v>3</v>
      </c>
      <c r="Y13" s="55">
        <f t="shared" si="8"/>
        <v>18.464947374899982</v>
      </c>
      <c r="Z13" s="54">
        <f>ГП1!Z13+ГП2!Z13+ГП3!Z13+ГБ4!Z13+ГБ5!Z13+ГП6!Z13</f>
        <v>12</v>
      </c>
      <c r="AA13" s="7">
        <v>336335</v>
      </c>
      <c r="AB13" s="7">
        <v>437</v>
      </c>
      <c r="AC13" s="14">
        <f t="shared" si="9"/>
        <v>129.92998052536907</v>
      </c>
      <c r="AD13" s="7">
        <v>50</v>
      </c>
      <c r="AE13" s="14">
        <f t="shared" si="10"/>
        <v>14.866130494893483</v>
      </c>
      <c r="AF13" s="7">
        <v>387</v>
      </c>
      <c r="AG13" s="7">
        <v>336018</v>
      </c>
      <c r="AH13" s="7">
        <f>ГП1!AH13+ГП2!AH13+ГП3!AH13+ГБ4!AH13+ГБ5!AH13+ГП6!AH13</f>
        <v>451</v>
      </c>
      <c r="AI13" s="14">
        <f t="shared" si="11"/>
        <v>134.21900017260981</v>
      </c>
      <c r="AJ13" s="7">
        <f>ГП1!AJ13+ГП2!AJ13+ГП3!AJ13+ГБ4!AJ13+ГБ5!AJ13+ГП6!AJ13</f>
        <v>52</v>
      </c>
      <c r="AK13" s="14">
        <f t="shared" si="12"/>
        <v>15.475361438970531</v>
      </c>
      <c r="AL13" s="7">
        <f>ГП1!AL13+ГП2!AL13+ГП3!AL13+ГБ4!AL13+ГБ5!AL13+ГП6!AL13</f>
        <v>398</v>
      </c>
      <c r="AM13" s="8">
        <f t="shared" si="13"/>
        <v>450810</v>
      </c>
      <c r="AN13" s="8">
        <f t="shared" si="13"/>
        <v>502</v>
      </c>
      <c r="AO13" s="13">
        <f t="shared" si="14"/>
        <v>111.35511634613252</v>
      </c>
      <c r="AP13" s="161">
        <f t="shared" si="15"/>
        <v>61</v>
      </c>
      <c r="AQ13" s="13">
        <f t="shared" si="0"/>
        <v>13.5311993966416</v>
      </c>
      <c r="AR13" s="162">
        <f t="shared" si="16"/>
        <v>450</v>
      </c>
      <c r="AS13" s="8">
        <f t="shared" si="16"/>
        <v>449668</v>
      </c>
      <c r="AT13" s="8">
        <f t="shared" si="16"/>
        <v>524</v>
      </c>
      <c r="AU13" s="40">
        <f t="shared" si="17"/>
        <v>116.53041799727799</v>
      </c>
      <c r="AV13" s="8">
        <f t="shared" si="18"/>
        <v>58</v>
      </c>
      <c r="AW13" s="41">
        <f t="shared" si="19"/>
        <v>12.898405045500235</v>
      </c>
      <c r="AX13" s="8">
        <f t="shared" si="20"/>
        <v>466</v>
      </c>
    </row>
    <row r="14" spans="1:56" x14ac:dyDescent="0.2">
      <c r="A14" s="1" t="s">
        <v>17</v>
      </c>
      <c r="B14" s="1" t="s">
        <v>18</v>
      </c>
      <c r="C14" s="106">
        <v>98491</v>
      </c>
      <c r="D14" s="112">
        <v>820</v>
      </c>
      <c r="E14" s="113">
        <f t="shared" si="1"/>
        <v>832.56338142571394</v>
      </c>
      <c r="F14" s="112">
        <v>297</v>
      </c>
      <c r="G14" s="113">
        <f t="shared" si="2"/>
        <v>301.55039546760617</v>
      </c>
      <c r="H14" s="112">
        <v>85</v>
      </c>
      <c r="I14" s="106">
        <v>97403</v>
      </c>
      <c r="J14" s="110">
        <f>ГП1!J14+ГП2!J14+ГП3!J14+ГБ4!J14+ГБ5!J14+ГП6!J14</f>
        <v>770</v>
      </c>
      <c r="K14" s="111">
        <f t="shared" si="3"/>
        <v>790.5300658090614</v>
      </c>
      <c r="L14" s="110">
        <f>ГП1!L14+ГП2!L14+ГП3!L14+ГБ4!L14+ГБ5!L14+ГП6!L14</f>
        <v>236</v>
      </c>
      <c r="M14" s="111">
        <f t="shared" si="4"/>
        <v>242.29233185836165</v>
      </c>
      <c r="N14" s="110">
        <f>ГП1!N14+ГП2!N14+ГП3!N14+ГБ4!N14+ГБ5!N14+ГП6!N14</f>
        <v>64</v>
      </c>
      <c r="O14" s="54">
        <v>15984</v>
      </c>
      <c r="P14" s="54">
        <v>188</v>
      </c>
      <c r="Q14" s="55">
        <f t="shared" si="5"/>
        <v>1176.1761761761761</v>
      </c>
      <c r="R14" s="54">
        <v>69</v>
      </c>
      <c r="S14" s="55">
        <f t="shared" si="6"/>
        <v>431.68168168168165</v>
      </c>
      <c r="T14" s="54">
        <v>22</v>
      </c>
      <c r="U14" s="56">
        <v>16247</v>
      </c>
      <c r="V14" s="54">
        <f>ГП1!V14+ГП2!V14+ГП3!V14+ГБ4!V14+ГБ5!V14+ГП6!V14</f>
        <v>188</v>
      </c>
      <c r="W14" s="55">
        <f t="shared" si="7"/>
        <v>1157.136702160399</v>
      </c>
      <c r="X14" s="54">
        <f>ГП1!X14+ГП2!X14+ГП3!X14+ГБ4!X14+ГБ5!X14+ГП6!X14</f>
        <v>21</v>
      </c>
      <c r="Y14" s="55">
        <f t="shared" si="8"/>
        <v>129.25463162429986</v>
      </c>
      <c r="Z14" s="54">
        <f>ГП1!Z14+ГП2!Z14+ГП3!Z14+ГБ4!Z14+ГБ5!Z14+ГП6!Z14</f>
        <v>142</v>
      </c>
      <c r="AA14" s="7">
        <v>336335</v>
      </c>
      <c r="AB14" s="7">
        <v>10679</v>
      </c>
      <c r="AC14" s="14">
        <f t="shared" si="9"/>
        <v>3175.1081510993504</v>
      </c>
      <c r="AD14" s="7">
        <v>3615</v>
      </c>
      <c r="AE14" s="14">
        <f t="shared" si="10"/>
        <v>1074.8212347807989</v>
      </c>
      <c r="AF14" s="7">
        <v>2412</v>
      </c>
      <c r="AG14" s="7">
        <v>336018</v>
      </c>
      <c r="AH14" s="7">
        <f>ГП1!AH14+ГП2!AH14+ГП3!AH14+ГБ4!AH14+ГБ5!AH14+ГП6!AH14</f>
        <v>9447</v>
      </c>
      <c r="AI14" s="14">
        <f t="shared" si="11"/>
        <v>2811.4565291145118</v>
      </c>
      <c r="AJ14" s="7">
        <f>ГП1!AJ14+ГП2!AJ14+ГП3!AJ14+ГБ4!AJ14+ГБ5!AJ14+ГП6!AJ14</f>
        <v>3600</v>
      </c>
      <c r="AK14" s="14">
        <f t="shared" si="12"/>
        <v>1071.3711765441137</v>
      </c>
      <c r="AL14" s="7">
        <f>ГП1!AL14+ГП2!AL14+ГП3!AL14+ГБ4!AL14+ГБ5!AL14+ГП6!AL14</f>
        <v>2740</v>
      </c>
      <c r="AM14" s="8">
        <f t="shared" si="13"/>
        <v>450810</v>
      </c>
      <c r="AN14" s="8">
        <f t="shared" si="13"/>
        <v>11687</v>
      </c>
      <c r="AO14" s="13">
        <f t="shared" si="14"/>
        <v>2592.4447106319735</v>
      </c>
      <c r="AP14" s="161">
        <f t="shared" si="15"/>
        <v>3981</v>
      </c>
      <c r="AQ14" s="13">
        <f t="shared" si="0"/>
        <v>883.07712783656075</v>
      </c>
      <c r="AR14" s="162">
        <f t="shared" si="16"/>
        <v>2519</v>
      </c>
      <c r="AS14" s="8">
        <f t="shared" si="16"/>
        <v>449668</v>
      </c>
      <c r="AT14" s="8">
        <f t="shared" si="16"/>
        <v>10405</v>
      </c>
      <c r="AU14" s="40">
        <f t="shared" si="17"/>
        <v>2313.9293879039647</v>
      </c>
      <c r="AV14" s="8">
        <f t="shared" si="18"/>
        <v>3857</v>
      </c>
      <c r="AW14" s="41">
        <f t="shared" si="19"/>
        <v>857.74393552576578</v>
      </c>
      <c r="AX14" s="8">
        <f t="shared" si="20"/>
        <v>2946</v>
      </c>
    </row>
    <row r="15" spans="1:56" s="154" customFormat="1" x14ac:dyDescent="0.2">
      <c r="A15" s="15" t="s">
        <v>417</v>
      </c>
      <c r="B15" s="15" t="s">
        <v>418</v>
      </c>
      <c r="C15" s="106">
        <v>98491</v>
      </c>
      <c r="D15" s="112"/>
      <c r="E15" s="113">
        <f t="shared" si="1"/>
        <v>0</v>
      </c>
      <c r="F15" s="112"/>
      <c r="G15" s="113">
        <f t="shared" si="2"/>
        <v>0</v>
      </c>
      <c r="H15" s="112"/>
      <c r="I15" s="106">
        <v>97403</v>
      </c>
      <c r="J15" s="110">
        <f>ГП1!J15+ГП2!J15+ГП3!J15+ГБ4!J15+ГБ5!J15+ГП6!J15</f>
        <v>0</v>
      </c>
      <c r="K15" s="111">
        <f t="shared" si="3"/>
        <v>0</v>
      </c>
      <c r="L15" s="110">
        <f>ГП1!L15+ГП2!L15+ГП3!L15+ГБ4!L15+ГБ5!L15+ГП6!L15</f>
        <v>0</v>
      </c>
      <c r="M15" s="111">
        <f t="shared" si="4"/>
        <v>0</v>
      </c>
      <c r="N15" s="110">
        <f>ГП1!N15+ГП2!N15+ГП3!N15+ГБ4!N15+ГБ5!N15+ГП6!N15</f>
        <v>0</v>
      </c>
      <c r="O15" s="54">
        <v>15984</v>
      </c>
      <c r="P15" s="54"/>
      <c r="Q15" s="55">
        <f t="shared" si="5"/>
        <v>0</v>
      </c>
      <c r="R15" s="54"/>
      <c r="S15" s="55">
        <f t="shared" si="6"/>
        <v>0</v>
      </c>
      <c r="T15" s="54"/>
      <c r="U15" s="56">
        <v>16247</v>
      </c>
      <c r="V15" s="54">
        <f>ГП1!V15+ГП2!V15+ГП3!V15+ГБ4!V15+ГБ5!V15+ГП6!V15</f>
        <v>0</v>
      </c>
      <c r="W15" s="55">
        <f t="shared" si="7"/>
        <v>0</v>
      </c>
      <c r="X15" s="54">
        <f>ГП1!X15+ГП2!X15+ГП3!X15+ГБ4!X15+ГБ5!X15+ГП6!X15</f>
        <v>0</v>
      </c>
      <c r="Y15" s="55">
        <f t="shared" si="8"/>
        <v>0</v>
      </c>
      <c r="Z15" s="54">
        <f>ГП1!Z15+ГП2!Z15+ГП3!Z15+ГБ4!Z15+ГБ5!Z15+ГП6!Z15</f>
        <v>0</v>
      </c>
      <c r="AA15" s="7">
        <v>336335</v>
      </c>
      <c r="AB15" s="7">
        <v>3303</v>
      </c>
      <c r="AC15" s="14">
        <f t="shared" si="9"/>
        <v>982.05658049266356</v>
      </c>
      <c r="AD15" s="7">
        <v>995</v>
      </c>
      <c r="AE15" s="14">
        <f t="shared" si="10"/>
        <v>295.83599684838032</v>
      </c>
      <c r="AF15" s="7">
        <v>1159</v>
      </c>
      <c r="AG15" s="7">
        <v>336018</v>
      </c>
      <c r="AH15" s="7">
        <f>ГП1!AH15+ГП2!AH15+ГП3!AH15+ГБ4!AH15+ГБ5!AH15+ГП6!AH15</f>
        <v>1431</v>
      </c>
      <c r="AI15" s="14">
        <f t="shared" si="11"/>
        <v>425.87004267628521</v>
      </c>
      <c r="AJ15" s="7">
        <f>ГП1!AJ15+ГП2!AJ15+ГП3!AJ15+ГБ4!AJ15+ГБ5!AJ15+ГП6!AJ15</f>
        <v>251</v>
      </c>
      <c r="AK15" s="14">
        <f t="shared" si="12"/>
        <v>74.698379253492377</v>
      </c>
      <c r="AL15" s="7">
        <f>ГП1!AL15+ГП2!AL15+ГП3!AL15+ГБ4!AL15+ГБ5!AL15+ГП6!AL15</f>
        <v>775</v>
      </c>
      <c r="AM15" s="8">
        <f t="shared" si="13"/>
        <v>450810</v>
      </c>
      <c r="AN15" s="8">
        <f t="shared" si="13"/>
        <v>3303</v>
      </c>
      <c r="AO15" s="13">
        <f t="shared" si="14"/>
        <v>732.68117388700341</v>
      </c>
      <c r="AP15" s="161">
        <f t="shared" si="15"/>
        <v>995</v>
      </c>
      <c r="AQ15" s="13">
        <f t="shared" si="0"/>
        <v>220.71382622390806</v>
      </c>
      <c r="AR15" s="162">
        <f t="shared" si="16"/>
        <v>1159</v>
      </c>
      <c r="AS15" s="8">
        <f t="shared" si="16"/>
        <v>449668</v>
      </c>
      <c r="AT15" s="8">
        <f t="shared" si="16"/>
        <v>1431</v>
      </c>
      <c r="AU15" s="40">
        <f t="shared" si="17"/>
        <v>318.2347865536351</v>
      </c>
      <c r="AV15" s="8">
        <f t="shared" si="18"/>
        <v>251</v>
      </c>
      <c r="AW15" s="41">
        <f t="shared" si="19"/>
        <v>55.818959765871703</v>
      </c>
      <c r="AX15" s="8">
        <f t="shared" si="20"/>
        <v>775</v>
      </c>
    </row>
    <row r="16" spans="1:56" x14ac:dyDescent="0.2">
      <c r="A16" s="9" t="s">
        <v>19</v>
      </c>
      <c r="B16" s="9" t="s">
        <v>20</v>
      </c>
      <c r="C16" s="106">
        <v>98491</v>
      </c>
      <c r="D16" s="106">
        <v>1483</v>
      </c>
      <c r="E16" s="109">
        <f t="shared" si="1"/>
        <v>1505.7213349443095</v>
      </c>
      <c r="F16" s="106">
        <v>508</v>
      </c>
      <c r="G16" s="109">
        <f t="shared" si="2"/>
        <v>515.78316800519838</v>
      </c>
      <c r="H16" s="106">
        <v>429</v>
      </c>
      <c r="I16" s="106">
        <v>97403</v>
      </c>
      <c r="J16" s="145">
        <f>ГП1!J16+ГП2!J16+ГП3!J16+ГБ4!J16+ГБ5!J16+ГП6!J16</f>
        <v>1441</v>
      </c>
      <c r="K16" s="107">
        <f t="shared" si="3"/>
        <v>1479.420551728386</v>
      </c>
      <c r="L16" s="145">
        <f>ГП1!L16+ГП2!L16+ГП3!L16+ГБ4!L16+ГБ5!L16+ГП6!L16</f>
        <v>572</v>
      </c>
      <c r="M16" s="107">
        <f t="shared" si="4"/>
        <v>587.25090602958846</v>
      </c>
      <c r="N16" s="145">
        <f>ГП1!N16+ГП2!N16+ГП3!N16+ГБ4!N16+ГБ5!N16+ГП6!N16</f>
        <v>417</v>
      </c>
      <c r="O16" s="50">
        <v>15984</v>
      </c>
      <c r="P16" s="50">
        <v>272</v>
      </c>
      <c r="Q16" s="52">
        <f t="shared" si="5"/>
        <v>1701.7017017017019</v>
      </c>
      <c r="R16" s="50">
        <v>153</v>
      </c>
      <c r="S16" s="52">
        <f t="shared" si="6"/>
        <v>957.20720720720715</v>
      </c>
      <c r="T16" s="50">
        <v>45</v>
      </c>
      <c r="U16" s="48">
        <v>16247</v>
      </c>
      <c r="V16" s="50">
        <f>ГП1!V16+ГП2!V16+ГП3!V16+ГБ4!V16+ГБ5!V16+ГП6!V16</f>
        <v>368</v>
      </c>
      <c r="W16" s="52">
        <f t="shared" si="7"/>
        <v>2265.0335446543977</v>
      </c>
      <c r="X16" s="50">
        <f>ГП1!X16+ГП2!X16+ГП3!X16+ГБ4!X16+ГБ5!X16+ГП6!X16</f>
        <v>245</v>
      </c>
      <c r="Y16" s="52">
        <f t="shared" si="8"/>
        <v>1507.9707022834984</v>
      </c>
      <c r="Z16" s="50">
        <f>ГП1!Z16+ГП2!Z16+ГП3!Z16+ГБ4!Z16+ГБ5!Z16+ГП6!Z16</f>
        <v>71</v>
      </c>
      <c r="AA16" s="10">
        <v>336335</v>
      </c>
      <c r="AB16" s="10">
        <v>3952</v>
      </c>
      <c r="AC16" s="11">
        <f t="shared" si="9"/>
        <v>1175.018954316381</v>
      </c>
      <c r="AD16" s="10">
        <v>598</v>
      </c>
      <c r="AE16" s="11">
        <f t="shared" si="10"/>
        <v>177.79892071892607</v>
      </c>
      <c r="AF16" s="10">
        <v>1375</v>
      </c>
      <c r="AG16" s="10">
        <v>336018</v>
      </c>
      <c r="AH16" s="10">
        <f>ГП1!AH16+ГП2!AH16+ГП3!AH16+ГБ4!AH16+ГБ5!AH16+ГП6!AH16</f>
        <v>4177</v>
      </c>
      <c r="AI16" s="11">
        <f t="shared" si="11"/>
        <v>1243.0881678957674</v>
      </c>
      <c r="AJ16" s="10">
        <f>ГП1!AJ16+ГП2!AJ16+ГП3!AJ16+ГБ4!AJ16+ГБ5!AJ16+ГП6!AJ16</f>
        <v>1059</v>
      </c>
      <c r="AK16" s="11">
        <f t="shared" si="12"/>
        <v>315.1616877667268</v>
      </c>
      <c r="AL16" s="10">
        <f>ГП1!AL16+ГП2!AL16+ГП3!AL16+ГБ4!AL16+ГБ5!AL16+ГП6!AL16</f>
        <v>1351</v>
      </c>
      <c r="AM16" s="12">
        <f t="shared" si="13"/>
        <v>450810</v>
      </c>
      <c r="AN16" s="12">
        <f t="shared" si="13"/>
        <v>5707</v>
      </c>
      <c r="AO16" s="23">
        <f t="shared" si="14"/>
        <v>1265.9435238792396</v>
      </c>
      <c r="AP16" s="37">
        <f t="shared" si="15"/>
        <v>1259</v>
      </c>
      <c r="AQ16" s="23">
        <f t="shared" si="0"/>
        <v>279.27508262904547</v>
      </c>
      <c r="AR16" s="116">
        <f t="shared" si="16"/>
        <v>1849</v>
      </c>
      <c r="AS16" s="8">
        <f t="shared" si="16"/>
        <v>449668</v>
      </c>
      <c r="AT16" s="8">
        <f t="shared" si="16"/>
        <v>5986</v>
      </c>
      <c r="AU16" s="35">
        <f t="shared" si="17"/>
        <v>1331.2043552131795</v>
      </c>
      <c r="AV16" s="12">
        <f t="shared" si="18"/>
        <v>1876</v>
      </c>
      <c r="AW16" s="36">
        <f t="shared" si="19"/>
        <v>417.19668733376625</v>
      </c>
      <c r="AX16" s="12">
        <f t="shared" si="20"/>
        <v>1839</v>
      </c>
    </row>
    <row r="17" spans="1:51" x14ac:dyDescent="0.2">
      <c r="A17" s="1" t="s">
        <v>21</v>
      </c>
      <c r="B17" s="1" t="s">
        <v>22</v>
      </c>
      <c r="C17" s="106">
        <v>98491</v>
      </c>
      <c r="D17" s="112">
        <v>1421</v>
      </c>
      <c r="E17" s="113">
        <f t="shared" si="1"/>
        <v>1442.7714207389508</v>
      </c>
      <c r="F17" s="112">
        <v>494</v>
      </c>
      <c r="G17" s="113">
        <f t="shared" si="2"/>
        <v>501.56867124914965</v>
      </c>
      <c r="H17" s="112">
        <v>400</v>
      </c>
      <c r="I17" s="106">
        <v>97403</v>
      </c>
      <c r="J17" s="110">
        <f>ГП1!J17+ГП2!J17+ГП3!J17+ГБ4!J17+ГБ5!J17+ГП6!J17</f>
        <v>1353</v>
      </c>
      <c r="K17" s="111">
        <f t="shared" si="3"/>
        <v>1389.0742584930649</v>
      </c>
      <c r="L17" s="110">
        <f>ГП1!L17+ГП2!L17+ГП3!L17+ГБ4!L17+ГБ5!L17+ГП6!L17</f>
        <v>547</v>
      </c>
      <c r="M17" s="111">
        <f t="shared" si="4"/>
        <v>561.5843454513722</v>
      </c>
      <c r="N17" s="110">
        <f>ГП1!N17+ГП2!N17+ГП3!N17+ГБ4!N17+ГБ5!N17+ГП6!N17</f>
        <v>381</v>
      </c>
      <c r="O17" s="54">
        <v>15984</v>
      </c>
      <c r="P17" s="54">
        <v>257</v>
      </c>
      <c r="Q17" s="55">
        <f t="shared" si="5"/>
        <v>1607.8578578578577</v>
      </c>
      <c r="R17" s="54">
        <v>152</v>
      </c>
      <c r="S17" s="55">
        <f t="shared" si="6"/>
        <v>950.95095095095098</v>
      </c>
      <c r="T17" s="54">
        <v>34</v>
      </c>
      <c r="U17" s="56">
        <v>16247</v>
      </c>
      <c r="V17" s="54">
        <f>ГП1!V17+ГП2!V17+ГП3!V17+ГБ4!V17+ГБ5!V17+ГП6!V17</f>
        <v>329</v>
      </c>
      <c r="W17" s="55">
        <f t="shared" si="7"/>
        <v>2024.9892287806979</v>
      </c>
      <c r="X17" s="54">
        <f>ГП1!X17+ГП2!X17+ГП3!X17+ГБ4!X17+ГБ5!X17+ГП6!X17</f>
        <v>239</v>
      </c>
      <c r="Y17" s="55">
        <f t="shared" si="8"/>
        <v>1471.0408075336986</v>
      </c>
      <c r="Z17" s="54">
        <f>ГП1!Z17+ГП2!Z17+ГП3!Z17+ГБ4!Z17+ГБ5!Z17+ГП6!Z17</f>
        <v>35</v>
      </c>
      <c r="AA17" s="7">
        <v>336335</v>
      </c>
      <c r="AB17" s="7">
        <v>3572</v>
      </c>
      <c r="AC17" s="14">
        <f t="shared" si="9"/>
        <v>1062.0363625551904</v>
      </c>
      <c r="AD17" s="7">
        <v>497</v>
      </c>
      <c r="AE17" s="14">
        <f t="shared" si="10"/>
        <v>147.76933711924124</v>
      </c>
      <c r="AF17" s="7">
        <v>1235</v>
      </c>
      <c r="AG17" s="7">
        <v>336018</v>
      </c>
      <c r="AH17" s="7">
        <f>ГП1!AH17+ГП2!AH17+ГП3!AH17+ГБ4!AH17+ГБ5!AH17+ГП6!AH17</f>
        <v>3719</v>
      </c>
      <c r="AI17" s="14">
        <f t="shared" si="11"/>
        <v>1106.7859459909885</v>
      </c>
      <c r="AJ17" s="7">
        <f>ГП1!AJ17+ГП2!AJ17+ГП3!AJ17+ГБ4!AJ17+ГБ5!AJ17+ГП6!AJ17</f>
        <v>977</v>
      </c>
      <c r="AK17" s="14">
        <f t="shared" si="12"/>
        <v>290.75823318988864</v>
      </c>
      <c r="AL17" s="7">
        <f>ГП1!AL17+ГП2!AL17+ГП3!AL17+ГБ4!AL17+ГБ5!AL17+ГП6!AL17</f>
        <v>1243</v>
      </c>
      <c r="AM17" s="8">
        <f t="shared" si="13"/>
        <v>450810</v>
      </c>
      <c r="AN17" s="8">
        <f t="shared" si="13"/>
        <v>5250</v>
      </c>
      <c r="AO17" s="13">
        <f t="shared" si="14"/>
        <v>1164.5704398748919</v>
      </c>
      <c r="AP17" s="161">
        <f t="shared" si="15"/>
        <v>1143</v>
      </c>
      <c r="AQ17" s="13">
        <f t="shared" si="0"/>
        <v>253.54362148133359</v>
      </c>
      <c r="AR17" s="162">
        <f t="shared" si="16"/>
        <v>1669</v>
      </c>
      <c r="AS17" s="8">
        <f t="shared" si="16"/>
        <v>449668</v>
      </c>
      <c r="AT17" s="8">
        <f t="shared" si="16"/>
        <v>5401</v>
      </c>
      <c r="AU17" s="40">
        <f t="shared" si="17"/>
        <v>1201.1083732887375</v>
      </c>
      <c r="AV17" s="8">
        <f t="shared" si="18"/>
        <v>1763</v>
      </c>
      <c r="AW17" s="41">
        <f t="shared" si="19"/>
        <v>392.06703612442959</v>
      </c>
      <c r="AX17" s="8">
        <f t="shared" si="20"/>
        <v>1659</v>
      </c>
    </row>
    <row r="18" spans="1:51" x14ac:dyDescent="0.2">
      <c r="A18" s="1" t="s">
        <v>23</v>
      </c>
      <c r="B18" s="1" t="s">
        <v>24</v>
      </c>
      <c r="C18" s="106">
        <v>98491</v>
      </c>
      <c r="D18" s="112">
        <v>4</v>
      </c>
      <c r="E18" s="113">
        <f t="shared" si="1"/>
        <v>4.0612847874425073</v>
      </c>
      <c r="F18" s="112">
        <v>0</v>
      </c>
      <c r="G18" s="113">
        <f t="shared" si="2"/>
        <v>0</v>
      </c>
      <c r="H18" s="112">
        <v>4</v>
      </c>
      <c r="I18" s="106">
        <v>97403</v>
      </c>
      <c r="J18" s="110">
        <f>ГП1!J18+ГП2!J18+ГП3!J18+ГБ4!J18+ГБ5!J18+ГП6!J18</f>
        <v>3</v>
      </c>
      <c r="K18" s="111">
        <f t="shared" si="3"/>
        <v>3.0799872693859536</v>
      </c>
      <c r="L18" s="110">
        <f>ГП1!L18+ГП2!L18+ГП3!L18+ГБ4!L18+ГБ5!L18+ГП6!L18</f>
        <v>0</v>
      </c>
      <c r="M18" s="111">
        <f t="shared" si="4"/>
        <v>0</v>
      </c>
      <c r="N18" s="110">
        <f>ГП1!N18+ГП2!N18+ГП3!N18+ГБ4!N18+ГБ5!N18+ГП6!N18</f>
        <v>3</v>
      </c>
      <c r="O18" s="54">
        <v>15984</v>
      </c>
      <c r="P18" s="54">
        <v>0</v>
      </c>
      <c r="Q18" s="55">
        <f t="shared" si="5"/>
        <v>0</v>
      </c>
      <c r="R18" s="54">
        <v>0</v>
      </c>
      <c r="S18" s="55">
        <f t="shared" si="6"/>
        <v>0</v>
      </c>
      <c r="T18" s="54">
        <v>0</v>
      </c>
      <c r="U18" s="56">
        <v>16247</v>
      </c>
      <c r="V18" s="54">
        <f>ГП1!V18+ГП2!V18+ГП3!V18+ГБ4!V18+ГБ5!V18+ГП6!V18</f>
        <v>0</v>
      </c>
      <c r="W18" s="55">
        <f t="shared" si="7"/>
        <v>0</v>
      </c>
      <c r="X18" s="54">
        <f>ГП1!X18+ГП2!X18+ГП3!X18+ГБ4!X18+ГБ5!X18+ГП6!X18</f>
        <v>0</v>
      </c>
      <c r="Y18" s="55">
        <f t="shared" si="8"/>
        <v>0</v>
      </c>
      <c r="Z18" s="54">
        <f>ГП1!Z18+ГП2!Z18+ГП3!Z18+ГБ4!Z18+ГБ5!Z18+ГП6!Z18</f>
        <v>0</v>
      </c>
      <c r="AA18" s="7">
        <v>336335</v>
      </c>
      <c r="AB18" s="7">
        <v>14</v>
      </c>
      <c r="AC18" s="14">
        <f t="shared" si="9"/>
        <v>4.1625165385701761</v>
      </c>
      <c r="AD18" s="7">
        <v>3</v>
      </c>
      <c r="AE18" s="14">
        <f t="shared" si="10"/>
        <v>0.89196782969360899</v>
      </c>
      <c r="AF18" s="7">
        <v>8</v>
      </c>
      <c r="AG18" s="7">
        <v>336018</v>
      </c>
      <c r="AH18" s="7">
        <f>ГП1!AH18+ГП2!AH18+ГП3!AH18+ГБ4!AH18+ГБ5!AH18+ГП6!AH18</f>
        <v>12</v>
      </c>
      <c r="AI18" s="14">
        <f t="shared" si="11"/>
        <v>3.5712372551470453</v>
      </c>
      <c r="AJ18" s="7">
        <f>ГП1!AJ18+ГП2!AJ18+ГП3!AJ18+ГБ4!AJ18+ГБ5!AJ18+ГП6!AJ18</f>
        <v>2</v>
      </c>
      <c r="AK18" s="14">
        <f t="shared" si="12"/>
        <v>0.59520620919117428</v>
      </c>
      <c r="AL18" s="7">
        <f>ГП1!AL18+ГП2!AL18+ГП3!AL18+ГБ4!AL18+ГБ5!AL18+ГП6!AL18</f>
        <v>11</v>
      </c>
      <c r="AM18" s="8">
        <f t="shared" si="13"/>
        <v>450810</v>
      </c>
      <c r="AN18" s="8">
        <f t="shared" si="13"/>
        <v>18</v>
      </c>
      <c r="AO18" s="13">
        <f t="shared" si="14"/>
        <v>3.9928129367139147</v>
      </c>
      <c r="AP18" s="161">
        <f t="shared" si="15"/>
        <v>3</v>
      </c>
      <c r="AQ18" s="13">
        <f t="shared" si="0"/>
        <v>0.66546882278565245</v>
      </c>
      <c r="AR18" s="162">
        <f t="shared" si="16"/>
        <v>12</v>
      </c>
      <c r="AS18" s="8">
        <f t="shared" si="16"/>
        <v>449668</v>
      </c>
      <c r="AT18" s="8">
        <f t="shared" si="16"/>
        <v>15</v>
      </c>
      <c r="AU18" s="40">
        <f t="shared" si="17"/>
        <v>3.3357944083190265</v>
      </c>
      <c r="AV18" s="8">
        <f t="shared" si="18"/>
        <v>2</v>
      </c>
      <c r="AW18" s="41">
        <f t="shared" si="19"/>
        <v>0.4447725877758702</v>
      </c>
      <c r="AX18" s="8">
        <f t="shared" si="20"/>
        <v>14</v>
      </c>
    </row>
    <row r="19" spans="1:51" x14ac:dyDescent="0.2">
      <c r="A19" s="1" t="s">
        <v>25</v>
      </c>
      <c r="B19" s="1" t="s">
        <v>26</v>
      </c>
      <c r="C19" s="106">
        <v>98491</v>
      </c>
      <c r="D19" s="112">
        <v>45</v>
      </c>
      <c r="E19" s="113">
        <f t="shared" si="1"/>
        <v>45.689453858728207</v>
      </c>
      <c r="F19" s="112">
        <v>6</v>
      </c>
      <c r="G19" s="113">
        <f t="shared" si="2"/>
        <v>6.0919271811637614</v>
      </c>
      <c r="H19" s="112">
        <v>27</v>
      </c>
      <c r="I19" s="106">
        <v>97403</v>
      </c>
      <c r="J19" s="110">
        <f>ГП1!J19+ГП2!J19+ГП3!J19+ГБ4!J19+ГБ5!J19+ГП6!J19</f>
        <v>69</v>
      </c>
      <c r="K19" s="111">
        <f t="shared" si="3"/>
        <v>70.839707195876926</v>
      </c>
      <c r="L19" s="110">
        <f>ГП1!L19+ГП2!L19+ГП3!L19+ГБ4!L19+ГБ5!L19+ГП6!L19</f>
        <v>12</v>
      </c>
      <c r="M19" s="111">
        <f t="shared" si="4"/>
        <v>12.319949077543814</v>
      </c>
      <c r="N19" s="110">
        <f>ГП1!N19+ГП2!N19+ГП3!N19+ГБ4!N19+ГБ5!N19+ГП6!N19</f>
        <v>31</v>
      </c>
      <c r="O19" s="54">
        <v>15984</v>
      </c>
      <c r="P19" s="54">
        <v>9</v>
      </c>
      <c r="Q19" s="55">
        <f t="shared" si="5"/>
        <v>56.306306306306304</v>
      </c>
      <c r="R19" s="54">
        <v>0</v>
      </c>
      <c r="S19" s="55">
        <f t="shared" si="6"/>
        <v>0</v>
      </c>
      <c r="T19" s="54">
        <v>7</v>
      </c>
      <c r="U19" s="56">
        <v>16247</v>
      </c>
      <c r="V19" s="54">
        <f>ГП1!V19+ГП2!V19+ГП3!V19+ГБ4!V19+ГБ5!V19+ГП6!V19</f>
        <v>15</v>
      </c>
      <c r="W19" s="55">
        <f t="shared" si="7"/>
        <v>92.324736874499905</v>
      </c>
      <c r="X19" s="54">
        <f>ГП1!X19+ГП2!X19+ГП3!X19+ГБ4!X19+ГБ5!X19+ГП6!X19</f>
        <v>4</v>
      </c>
      <c r="Y19" s="55">
        <f t="shared" si="8"/>
        <v>24.619929833199972</v>
      </c>
      <c r="Z19" s="54">
        <f>ГП1!Z19+ГП2!Z19+ГП3!Z19+ГБ4!Z19+ГБ5!Z19+ГП6!Z19</f>
        <v>12</v>
      </c>
      <c r="AA19" s="7">
        <v>336335</v>
      </c>
      <c r="AB19" s="7">
        <v>146</v>
      </c>
      <c r="AC19" s="14">
        <f t="shared" si="9"/>
        <v>43.409101045088974</v>
      </c>
      <c r="AD19" s="7">
        <v>40</v>
      </c>
      <c r="AE19" s="14">
        <f t="shared" si="10"/>
        <v>11.892904395914787</v>
      </c>
      <c r="AF19" s="7">
        <v>65</v>
      </c>
      <c r="AG19" s="7">
        <v>336018</v>
      </c>
      <c r="AH19" s="7">
        <f>ГП1!AH19+ГП2!AH19+ГП3!AH19+ГБ4!AH19+ГБ5!AH19+ГП6!AH19</f>
        <v>175</v>
      </c>
      <c r="AI19" s="14">
        <f t="shared" si="11"/>
        <v>52.080543304227753</v>
      </c>
      <c r="AJ19" s="7">
        <f>ГП1!AJ19+ГП2!AJ19+ГП3!AJ19+ГБ4!AJ19+ГБ5!AJ19+ГП6!AJ19</f>
        <v>61</v>
      </c>
      <c r="AK19" s="14">
        <f t="shared" si="12"/>
        <v>18.153789380330814</v>
      </c>
      <c r="AL19" s="7">
        <f>ГП1!AL19+ГП2!AL19+ГП3!AL19+ГБ4!AL19+ГБ5!AL19+ГП6!AL19</f>
        <v>63</v>
      </c>
      <c r="AM19" s="8">
        <f t="shared" si="13"/>
        <v>450810</v>
      </c>
      <c r="AN19" s="8">
        <f t="shared" si="13"/>
        <v>200</v>
      </c>
      <c r="AO19" s="13">
        <f t="shared" si="14"/>
        <v>44.364588185710168</v>
      </c>
      <c r="AP19" s="161">
        <f t="shared" si="15"/>
        <v>46</v>
      </c>
      <c r="AQ19" s="13">
        <f t="shared" si="0"/>
        <v>10.203855282713338</v>
      </c>
      <c r="AR19" s="162">
        <f t="shared" si="16"/>
        <v>99</v>
      </c>
      <c r="AS19" s="8">
        <f t="shared" si="16"/>
        <v>449668</v>
      </c>
      <c r="AT19" s="8">
        <f t="shared" si="16"/>
        <v>259</v>
      </c>
      <c r="AU19" s="40">
        <f t="shared" si="17"/>
        <v>57.598050116975188</v>
      </c>
      <c r="AV19" s="8">
        <f t="shared" si="18"/>
        <v>77</v>
      </c>
      <c r="AW19" s="41">
        <f t="shared" si="19"/>
        <v>17.123744629371004</v>
      </c>
      <c r="AX19" s="8">
        <f t="shared" si="20"/>
        <v>106</v>
      </c>
    </row>
    <row r="20" spans="1:51" x14ac:dyDescent="0.2">
      <c r="A20" s="1" t="s">
        <v>27</v>
      </c>
      <c r="B20" s="1" t="s">
        <v>28</v>
      </c>
      <c r="C20" s="106">
        <v>98491</v>
      </c>
      <c r="D20" s="112">
        <v>13</v>
      </c>
      <c r="E20" s="113">
        <f t="shared" si="1"/>
        <v>13.199175559188149</v>
      </c>
      <c r="F20" s="112">
        <v>2</v>
      </c>
      <c r="G20" s="113">
        <f t="shared" si="2"/>
        <v>2.0306423937212537</v>
      </c>
      <c r="H20" s="112">
        <v>13</v>
      </c>
      <c r="I20" s="106">
        <v>97403</v>
      </c>
      <c r="J20" s="110">
        <f>ГП1!J20+ГП2!J20+ГП3!J20+ГБ4!J20+ГБ5!J20+ГП6!J20</f>
        <v>19</v>
      </c>
      <c r="K20" s="111">
        <f t="shared" si="3"/>
        <v>19.506586039444368</v>
      </c>
      <c r="L20" s="110">
        <f>ГП1!L20+ГП2!L20+ГП3!L20+ГБ4!L20+ГБ5!L20+ГП6!L20</f>
        <v>6</v>
      </c>
      <c r="M20" s="111">
        <f t="shared" si="4"/>
        <v>6.1599745387719071</v>
      </c>
      <c r="N20" s="110">
        <f>ГП1!N20+ГП2!N20+ГП3!N20+ГБ4!N20+ГБ5!N20+ГП6!N20</f>
        <v>9</v>
      </c>
      <c r="O20" s="54">
        <v>15984</v>
      </c>
      <c r="P20" s="54">
        <v>1</v>
      </c>
      <c r="Q20" s="55">
        <f t="shared" si="5"/>
        <v>6.2562562562562558</v>
      </c>
      <c r="R20" s="54">
        <v>0</v>
      </c>
      <c r="S20" s="55">
        <f t="shared" si="6"/>
        <v>0</v>
      </c>
      <c r="T20" s="54">
        <v>1</v>
      </c>
      <c r="U20" s="56">
        <v>16247</v>
      </c>
      <c r="V20" s="54">
        <f>ГП1!V20+ГП2!V20+ГП3!V20+ГБ4!V20+ГБ5!V20+ГП6!V20</f>
        <v>3</v>
      </c>
      <c r="W20" s="55">
        <f t="shared" si="7"/>
        <v>18.464947374899982</v>
      </c>
      <c r="X20" s="54">
        <f>ГП1!X20+ГП2!X20+ГП3!X20+ГБ4!X20+ГБ5!X20+ГП6!X20</f>
        <v>0</v>
      </c>
      <c r="Y20" s="55">
        <f t="shared" si="8"/>
        <v>0</v>
      </c>
      <c r="Z20" s="54">
        <f>ГП1!Z20+ГП2!Z20+ГП3!Z20+ГБ4!Z20+ГБ5!Z20+ГП6!Z20</f>
        <v>3</v>
      </c>
      <c r="AA20" s="7">
        <v>336335</v>
      </c>
      <c r="AB20" s="7">
        <v>52</v>
      </c>
      <c r="AC20" s="14">
        <f t="shared" si="9"/>
        <v>15.460775714689223</v>
      </c>
      <c r="AD20" s="7">
        <v>15</v>
      </c>
      <c r="AE20" s="14">
        <f t="shared" si="10"/>
        <v>4.4598391484680446</v>
      </c>
      <c r="AF20" s="7">
        <v>26</v>
      </c>
      <c r="AG20" s="7">
        <v>336018</v>
      </c>
      <c r="AH20" s="7">
        <f>ГП1!AH20+ГП2!AH20+ГП3!AH20+ГБ4!AH20+ГБ5!AH20+ГП6!AH20</f>
        <v>52</v>
      </c>
      <c r="AI20" s="14">
        <f t="shared" si="11"/>
        <v>15.475361438970531</v>
      </c>
      <c r="AJ20" s="7">
        <f>ГП1!AJ20+ГП2!AJ20+ГП3!AJ20+ГБ4!AJ20+ГБ5!AJ20+ГП6!AJ20</f>
        <v>0</v>
      </c>
      <c r="AK20" s="14">
        <f t="shared" si="12"/>
        <v>0</v>
      </c>
      <c r="AL20" s="7">
        <f>ГП1!AL20+ГП2!AL20+ГП3!AL20+ГБ4!AL20+ГБ5!AL20+ГП6!AL20</f>
        <v>16</v>
      </c>
      <c r="AM20" s="8">
        <f t="shared" si="13"/>
        <v>450810</v>
      </c>
      <c r="AN20" s="8">
        <f t="shared" si="13"/>
        <v>66</v>
      </c>
      <c r="AO20" s="13">
        <f t="shared" si="14"/>
        <v>14.640314101284355</v>
      </c>
      <c r="AP20" s="161">
        <f t="shared" si="15"/>
        <v>17</v>
      </c>
      <c r="AQ20" s="13">
        <f t="shared" si="0"/>
        <v>3.7709899957853641</v>
      </c>
      <c r="AR20" s="162">
        <f t="shared" si="16"/>
        <v>40</v>
      </c>
      <c r="AS20" s="8">
        <f t="shared" si="16"/>
        <v>449668</v>
      </c>
      <c r="AT20" s="8">
        <f t="shared" si="16"/>
        <v>74</v>
      </c>
      <c r="AU20" s="40">
        <f t="shared" si="17"/>
        <v>16.456585747707198</v>
      </c>
      <c r="AV20" s="8">
        <f t="shared" si="18"/>
        <v>6</v>
      </c>
      <c r="AW20" s="41">
        <f t="shared" si="19"/>
        <v>1.3343177633276107</v>
      </c>
      <c r="AX20" s="8">
        <f t="shared" si="20"/>
        <v>28</v>
      </c>
    </row>
    <row r="21" spans="1:51" s="154" customFormat="1" x14ac:dyDescent="0.2">
      <c r="A21" s="1" t="s">
        <v>29</v>
      </c>
      <c r="B21" s="1" t="s">
        <v>30</v>
      </c>
      <c r="C21" s="106">
        <v>98491</v>
      </c>
      <c r="D21" s="112">
        <v>3</v>
      </c>
      <c r="E21" s="113">
        <f t="shared" si="1"/>
        <v>3.0459635905818807</v>
      </c>
      <c r="F21" s="112">
        <v>0</v>
      </c>
      <c r="G21" s="113">
        <f t="shared" si="2"/>
        <v>0</v>
      </c>
      <c r="H21" s="112">
        <v>2</v>
      </c>
      <c r="I21" s="106">
        <v>97403</v>
      </c>
      <c r="J21" s="110">
        <f>ГП1!J21+ГП2!J21+ГП3!J21+ГБ4!J21+ГБ5!J21+ГП6!J21</f>
        <v>6</v>
      </c>
      <c r="K21" s="111">
        <f t="shared" si="3"/>
        <v>6.1599745387719071</v>
      </c>
      <c r="L21" s="110">
        <f>ГП1!L21+ГП2!L21+ГП3!L21+ГБ4!L21+ГБ5!L21+ГП6!L21</f>
        <v>2</v>
      </c>
      <c r="M21" s="111">
        <f t="shared" si="4"/>
        <v>2.0533248462573019</v>
      </c>
      <c r="N21" s="110">
        <f>ГП1!N21+ГП2!N21+ГП3!N21+ГБ4!N21+ГБ5!N21+ГП6!N21</f>
        <v>3</v>
      </c>
      <c r="O21" s="54">
        <v>15984</v>
      </c>
      <c r="P21" s="54">
        <v>0</v>
      </c>
      <c r="Q21" s="55">
        <f t="shared" si="5"/>
        <v>0</v>
      </c>
      <c r="R21" s="54">
        <v>0</v>
      </c>
      <c r="S21" s="55">
        <f t="shared" si="6"/>
        <v>0</v>
      </c>
      <c r="T21" s="54">
        <v>0</v>
      </c>
      <c r="U21" s="56">
        <v>16247</v>
      </c>
      <c r="V21" s="54">
        <f>ГП1!V21+ГП2!V21+ГП3!V21+ГБ4!V21+ГБ5!V21+ГП6!V21</f>
        <v>1</v>
      </c>
      <c r="W21" s="55">
        <f t="shared" si="7"/>
        <v>6.154982458299993</v>
      </c>
      <c r="X21" s="54">
        <f>ГП1!X21+ГП2!X21+ГП3!X21+ГБ4!X21+ГБ5!X21+ГП6!X21</f>
        <v>0</v>
      </c>
      <c r="Y21" s="55">
        <f t="shared" si="8"/>
        <v>0</v>
      </c>
      <c r="Z21" s="54">
        <f>ГП1!Z21+ГП2!Z21+ГП3!Z21+ГБ4!Z21+ГБ5!Z21+ГП6!Z21</f>
        <v>1</v>
      </c>
      <c r="AA21" s="7">
        <v>336335</v>
      </c>
      <c r="AB21" s="7">
        <v>7</v>
      </c>
      <c r="AC21" s="14">
        <f t="shared" si="9"/>
        <v>2.0812582692850881</v>
      </c>
      <c r="AD21" s="7">
        <v>0</v>
      </c>
      <c r="AE21" s="14">
        <f t="shared" si="10"/>
        <v>0</v>
      </c>
      <c r="AF21" s="7">
        <v>5</v>
      </c>
      <c r="AG21" s="7">
        <v>336018</v>
      </c>
      <c r="AH21" s="7">
        <f>ГП1!AH21+ГП2!AH21+ГП3!AH21+ГБ4!AH21+ГБ5!AH21+ГП6!AH21</f>
        <v>17</v>
      </c>
      <c r="AI21" s="14">
        <f t="shared" si="11"/>
        <v>5.0592527781249812</v>
      </c>
      <c r="AJ21" s="7">
        <f>ГП1!AJ21+ГП2!AJ21+ГП3!AJ21+ГБ4!AJ21+ГБ5!AJ21+ГП6!AJ21</f>
        <v>0</v>
      </c>
      <c r="AK21" s="14">
        <f t="shared" si="12"/>
        <v>0</v>
      </c>
      <c r="AL21" s="7">
        <f>ГП1!AL21+ГП2!AL21+ГП3!AL21+ГБ4!AL21+ГБ5!AL21+ГП6!AL21</f>
        <v>10</v>
      </c>
      <c r="AM21" s="8">
        <f t="shared" si="13"/>
        <v>450810</v>
      </c>
      <c r="AN21" s="8">
        <f t="shared" si="13"/>
        <v>10</v>
      </c>
      <c r="AO21" s="13">
        <f t="shared" si="14"/>
        <v>2.2182294092855082</v>
      </c>
      <c r="AP21" s="161">
        <f t="shared" si="15"/>
        <v>0</v>
      </c>
      <c r="AQ21" s="13">
        <f t="shared" si="0"/>
        <v>0</v>
      </c>
      <c r="AR21" s="162">
        <f t="shared" si="16"/>
        <v>7</v>
      </c>
      <c r="AS21" s="8">
        <f t="shared" si="16"/>
        <v>449668</v>
      </c>
      <c r="AT21" s="8">
        <f t="shared" si="16"/>
        <v>24</v>
      </c>
      <c r="AU21" s="40">
        <f t="shared" si="17"/>
        <v>5.3372710533104426</v>
      </c>
      <c r="AV21" s="8">
        <f t="shared" si="18"/>
        <v>2</v>
      </c>
      <c r="AW21" s="41">
        <f t="shared" si="19"/>
        <v>0.4447725877758702</v>
      </c>
      <c r="AX21" s="8">
        <f t="shared" si="20"/>
        <v>14</v>
      </c>
      <c r="AY21" s="92"/>
    </row>
    <row r="22" spans="1:51" x14ac:dyDescent="0.2">
      <c r="A22" s="9" t="s">
        <v>31</v>
      </c>
      <c r="B22" s="9" t="s">
        <v>32</v>
      </c>
      <c r="C22" s="106">
        <v>98491</v>
      </c>
      <c r="D22" s="106">
        <v>4016</v>
      </c>
      <c r="E22" s="109">
        <f t="shared" si="1"/>
        <v>4077.5299265922777</v>
      </c>
      <c r="F22" s="106">
        <v>1153</v>
      </c>
      <c r="G22" s="109">
        <f t="shared" si="2"/>
        <v>1170.6653399803029</v>
      </c>
      <c r="H22" s="106">
        <v>1062</v>
      </c>
      <c r="I22" s="106">
        <v>97403</v>
      </c>
      <c r="J22" s="145">
        <f>ГП1!J22+ГП2!J22+ГП3!J22+ГБ4!J22+ГБ5!J22+ГП6!J22</f>
        <v>5360</v>
      </c>
      <c r="K22" s="107">
        <f t="shared" si="3"/>
        <v>5502.9105879695699</v>
      </c>
      <c r="L22" s="145">
        <f>ГП1!L22+ГП2!L22+ГП3!L22+ГБ4!L22+ГБ5!L22+ГП6!L22</f>
        <v>1436</v>
      </c>
      <c r="M22" s="107">
        <f t="shared" si="4"/>
        <v>1474.287239612743</v>
      </c>
      <c r="N22" s="145">
        <f>ГП1!N22+ГП2!N22+ГП3!N22+ГБ4!N22+ГБ5!N22+ГП6!N22</f>
        <v>1044</v>
      </c>
      <c r="O22" s="50">
        <v>15984</v>
      </c>
      <c r="P22" s="50">
        <v>1304</v>
      </c>
      <c r="Q22" s="52">
        <f t="shared" si="5"/>
        <v>8158.1581581581577</v>
      </c>
      <c r="R22" s="50">
        <v>511</v>
      </c>
      <c r="S22" s="52">
        <f t="shared" si="6"/>
        <v>3196.9469469469473</v>
      </c>
      <c r="T22" s="50">
        <v>381</v>
      </c>
      <c r="U22" s="48">
        <v>16247</v>
      </c>
      <c r="V22" s="50">
        <f>ГП1!V22+ГП2!V22+ГП3!V22+ГБ4!V22+ГБ5!V22+ГП6!V22</f>
        <v>1436</v>
      </c>
      <c r="W22" s="52">
        <f t="shared" si="7"/>
        <v>8838.5548101187906</v>
      </c>
      <c r="X22" s="50">
        <f>ГП1!X22+ГП2!X22+ГП3!X22+ГБ4!X22+ГБ5!X22+ГП6!X22</f>
        <v>564</v>
      </c>
      <c r="Y22" s="52">
        <f t="shared" si="8"/>
        <v>3471.4101064811966</v>
      </c>
      <c r="Z22" s="50">
        <f>ГП1!Z22+ГП2!Z22+ГП3!Z22+ГБ4!Z22+ГБ5!Z22+ГП6!Z22</f>
        <v>356</v>
      </c>
      <c r="AA22" s="10">
        <v>336335</v>
      </c>
      <c r="AB22" s="10">
        <v>36844</v>
      </c>
      <c r="AC22" s="11">
        <f t="shared" si="9"/>
        <v>10954.55423907711</v>
      </c>
      <c r="AD22" s="10">
        <v>7716</v>
      </c>
      <c r="AE22" s="11">
        <f t="shared" si="10"/>
        <v>2294.1412579719622</v>
      </c>
      <c r="AF22" s="10">
        <v>22120</v>
      </c>
      <c r="AG22" s="10">
        <v>336018</v>
      </c>
      <c r="AH22" s="10">
        <f>ГП1!AH22+ГП2!AH22+ГП3!AH22+ГБ4!AH22+ГБ5!AH22+ГП6!AH22</f>
        <v>39440</v>
      </c>
      <c r="AI22" s="11">
        <f t="shared" si="11"/>
        <v>11737.466445249956</v>
      </c>
      <c r="AJ22" s="10">
        <f>ГП1!AJ22+ГП2!AJ22+ГП3!AJ22+ГБ4!AJ22+ГБ5!AJ22+ГП6!AJ22</f>
        <v>6662</v>
      </c>
      <c r="AK22" s="11">
        <f t="shared" si="12"/>
        <v>1982.6318828158016</v>
      </c>
      <c r="AL22" s="10">
        <f>ГП1!AL22+ГП2!AL22+ГП3!AL22+ГБ4!AL22+ГБ5!AL22+ГП6!AL22</f>
        <v>24290</v>
      </c>
      <c r="AM22" s="12">
        <f t="shared" si="13"/>
        <v>450810</v>
      </c>
      <c r="AN22" s="12">
        <f t="shared" si="13"/>
        <v>42164</v>
      </c>
      <c r="AO22" s="23">
        <f t="shared" si="14"/>
        <v>9352.9424813114165</v>
      </c>
      <c r="AP22" s="37">
        <f t="shared" si="15"/>
        <v>9380</v>
      </c>
      <c r="AQ22" s="23">
        <f t="shared" si="0"/>
        <v>2080.6991859098066</v>
      </c>
      <c r="AR22" s="116">
        <f t="shared" si="16"/>
        <v>23563</v>
      </c>
      <c r="AS22" s="8">
        <f t="shared" si="16"/>
        <v>449668</v>
      </c>
      <c r="AT22" s="8">
        <f t="shared" si="16"/>
        <v>46236</v>
      </c>
      <c r="AU22" s="35">
        <f t="shared" si="17"/>
        <v>10282.252684202567</v>
      </c>
      <c r="AV22" s="12">
        <f t="shared" si="18"/>
        <v>8662</v>
      </c>
      <c r="AW22" s="36">
        <f t="shared" si="19"/>
        <v>1926.310077657294</v>
      </c>
      <c r="AX22" s="12">
        <f t="shared" si="20"/>
        <v>25690</v>
      </c>
    </row>
    <row r="23" spans="1:51" x14ac:dyDescent="0.2">
      <c r="A23" s="1" t="s">
        <v>33</v>
      </c>
      <c r="B23" s="1" t="s">
        <v>34</v>
      </c>
      <c r="C23" s="106">
        <v>98491</v>
      </c>
      <c r="D23" s="112">
        <v>738</v>
      </c>
      <c r="E23" s="113">
        <f t="shared" si="1"/>
        <v>749.30704328314266</v>
      </c>
      <c r="F23" s="112">
        <v>150</v>
      </c>
      <c r="G23" s="113">
        <f t="shared" si="2"/>
        <v>152.29817952909403</v>
      </c>
      <c r="H23" s="112">
        <v>385</v>
      </c>
      <c r="I23" s="106">
        <v>97403</v>
      </c>
      <c r="J23" s="110">
        <f>ГП1!J23+ГП2!J23+ГП3!J23+ГБ4!J23+ГБ5!J23+ГП6!J23</f>
        <v>587</v>
      </c>
      <c r="K23" s="111">
        <f t="shared" si="3"/>
        <v>602.6508423765182</v>
      </c>
      <c r="L23" s="110">
        <f>ГП1!L23+ГП2!L23+ГП3!L23+ГБ4!L23+ГБ5!L23+ГП6!L23</f>
        <v>256</v>
      </c>
      <c r="M23" s="111">
        <f t="shared" si="4"/>
        <v>262.82558032093465</v>
      </c>
      <c r="N23" s="110">
        <f>ГП1!N23+ГП2!N23+ГП3!N23+ГБ4!N23+ГБ5!N23+ГП6!N23</f>
        <v>278</v>
      </c>
      <c r="O23" s="54">
        <v>15984</v>
      </c>
      <c r="P23" s="54">
        <v>560</v>
      </c>
      <c r="Q23" s="55">
        <f t="shared" si="5"/>
        <v>3503.5035035035035</v>
      </c>
      <c r="R23" s="54">
        <v>198</v>
      </c>
      <c r="S23" s="55">
        <f t="shared" si="6"/>
        <v>1238.7387387387387</v>
      </c>
      <c r="T23" s="54">
        <v>142</v>
      </c>
      <c r="U23" s="56">
        <v>16247</v>
      </c>
      <c r="V23" s="54">
        <f>ГП1!V23+ГП2!V23+ГП3!V23+ГБ4!V23+ГБ5!V23+ГП6!V23</f>
        <v>513</v>
      </c>
      <c r="W23" s="55">
        <f t="shared" si="7"/>
        <v>3157.5060011078967</v>
      </c>
      <c r="X23" s="54">
        <f>ГП1!X23+ГП2!X23+ГП3!X23+ГБ4!X23+ГБ5!X23+ГП6!X23</f>
        <v>164</v>
      </c>
      <c r="Y23" s="55">
        <f t="shared" si="8"/>
        <v>1009.4171231611991</v>
      </c>
      <c r="Z23" s="54">
        <f>ГП1!Z23+ГП2!Z23+ГП3!Z23+ГБ4!Z23+ГБ5!Z23+ГП6!Z23</f>
        <v>143</v>
      </c>
      <c r="AA23" s="7">
        <v>336335</v>
      </c>
      <c r="AB23" s="7">
        <v>8584</v>
      </c>
      <c r="AC23" s="14">
        <f t="shared" si="9"/>
        <v>2552.2172833633135</v>
      </c>
      <c r="AD23" s="7">
        <v>2459</v>
      </c>
      <c r="AE23" s="14">
        <f t="shared" si="10"/>
        <v>731.11629773886159</v>
      </c>
      <c r="AF23" s="7">
        <v>2510</v>
      </c>
      <c r="AG23" s="7">
        <v>336018</v>
      </c>
      <c r="AH23" s="7">
        <f>ГП1!AH23+ГП2!AH23+ГП3!AH23+ГБ4!AH23+ГБ5!AH23+ГП6!AH23</f>
        <v>9230</v>
      </c>
      <c r="AI23" s="14">
        <f t="shared" si="11"/>
        <v>2746.8766554172694</v>
      </c>
      <c r="AJ23" s="7">
        <f>ГП1!AJ23+ГП2!AJ23+ГП3!AJ23+ГБ4!AJ23+ГБ5!AJ23+ГП6!AJ23</f>
        <v>1407</v>
      </c>
      <c r="AK23" s="14">
        <f t="shared" si="12"/>
        <v>418.72756816599104</v>
      </c>
      <c r="AL23" s="7">
        <f>ГП1!AL23+ГП2!AL23+ГП3!AL23+ГБ4!AL23+ГБ5!AL23+ГП6!AL23</f>
        <v>3021</v>
      </c>
      <c r="AM23" s="8">
        <f t="shared" si="13"/>
        <v>450810</v>
      </c>
      <c r="AN23" s="8">
        <f t="shared" si="13"/>
        <v>9882</v>
      </c>
      <c r="AO23" s="13">
        <f t="shared" si="14"/>
        <v>2192.0543022559391</v>
      </c>
      <c r="AP23" s="161">
        <f t="shared" si="15"/>
        <v>2807</v>
      </c>
      <c r="AQ23" s="13">
        <f t="shared" si="0"/>
        <v>622.65699518644215</v>
      </c>
      <c r="AR23" s="162">
        <f t="shared" si="16"/>
        <v>3037</v>
      </c>
      <c r="AS23" s="8">
        <f t="shared" si="16"/>
        <v>449668</v>
      </c>
      <c r="AT23" s="8">
        <f t="shared" si="16"/>
        <v>10330</v>
      </c>
      <c r="AU23" s="40">
        <f t="shared" si="17"/>
        <v>2297.2504158623697</v>
      </c>
      <c r="AV23" s="8">
        <f t="shared" si="18"/>
        <v>1827</v>
      </c>
      <c r="AW23" s="41">
        <f t="shared" si="19"/>
        <v>406.29975893325746</v>
      </c>
      <c r="AX23" s="8">
        <f t="shared" si="20"/>
        <v>3442</v>
      </c>
    </row>
    <row r="24" spans="1:51" x14ac:dyDescent="0.2">
      <c r="A24" s="1" t="s">
        <v>35</v>
      </c>
      <c r="B24" s="1" t="s">
        <v>36</v>
      </c>
      <c r="C24" s="106">
        <v>98491</v>
      </c>
      <c r="D24" s="112">
        <v>1</v>
      </c>
      <c r="E24" s="113">
        <f t="shared" si="1"/>
        <v>1.0153211968606268</v>
      </c>
      <c r="F24" s="112">
        <v>0</v>
      </c>
      <c r="G24" s="113">
        <f t="shared" si="2"/>
        <v>0</v>
      </c>
      <c r="H24" s="112">
        <v>1</v>
      </c>
      <c r="I24" s="106">
        <v>97403</v>
      </c>
      <c r="J24" s="110">
        <f>ГП1!J24+ГП2!J24+ГП3!J24+ГБ4!J24+ГБ5!J24+ГП6!J24</f>
        <v>1</v>
      </c>
      <c r="K24" s="111">
        <f t="shared" si="3"/>
        <v>1.026662423128651</v>
      </c>
      <c r="L24" s="110">
        <f>ГП1!L24+ГП2!L24+ГП3!L24+ГБ4!L24+ГБ5!L24+ГП6!L24</f>
        <v>0</v>
      </c>
      <c r="M24" s="111">
        <f t="shared" si="4"/>
        <v>0</v>
      </c>
      <c r="N24" s="110">
        <f>ГП1!N24+ГП2!N24+ГП3!N24+ГБ4!N24+ГБ5!N24+ГП6!N24</f>
        <v>0</v>
      </c>
      <c r="O24" s="54">
        <v>15984</v>
      </c>
      <c r="P24" s="54">
        <v>0</v>
      </c>
      <c r="Q24" s="55">
        <f t="shared" si="5"/>
        <v>0</v>
      </c>
      <c r="R24" s="54">
        <v>0</v>
      </c>
      <c r="S24" s="55">
        <f t="shared" si="6"/>
        <v>0</v>
      </c>
      <c r="T24" s="54">
        <v>0</v>
      </c>
      <c r="U24" s="56">
        <v>16247</v>
      </c>
      <c r="V24" s="54">
        <f>ГП1!V24+ГП2!V24+ГП3!V24+ГБ4!V24+ГБ5!V24+ГП6!V24</f>
        <v>0</v>
      </c>
      <c r="W24" s="55">
        <f t="shared" si="7"/>
        <v>0</v>
      </c>
      <c r="X24" s="54">
        <f>ГП1!X24+ГП2!X24+ГП3!X24+ГБ4!X24+ГБ5!X24+ГП6!X24</f>
        <v>0</v>
      </c>
      <c r="Y24" s="55">
        <f t="shared" si="8"/>
        <v>0</v>
      </c>
      <c r="Z24" s="54">
        <f>ГП1!Z24+ГП2!Z24+ГП3!Z24+ГБ4!Z24+ГБ5!Z24+ГП6!Z24</f>
        <v>0</v>
      </c>
      <c r="AA24" s="7">
        <v>336335</v>
      </c>
      <c r="AB24" s="7">
        <v>0</v>
      </c>
      <c r="AC24" s="14">
        <f t="shared" si="9"/>
        <v>0</v>
      </c>
      <c r="AD24" s="7">
        <v>0</v>
      </c>
      <c r="AE24" s="14">
        <f t="shared" si="10"/>
        <v>0</v>
      </c>
      <c r="AF24" s="7">
        <v>0</v>
      </c>
      <c r="AG24" s="7">
        <v>336018</v>
      </c>
      <c r="AH24" s="7">
        <f>ГП1!AH24+ГП2!AH24+ГП3!AH24+ГБ4!AH24+ГБ5!AH24+ГП6!AH24</f>
        <v>2</v>
      </c>
      <c r="AI24" s="14">
        <f t="shared" si="11"/>
        <v>0.59520620919117428</v>
      </c>
      <c r="AJ24" s="7">
        <f>ГП1!AJ24+ГП2!AJ24+ГП3!AJ24+ГБ4!AJ24+ГБ5!AJ24+ГП6!AJ24</f>
        <v>0</v>
      </c>
      <c r="AK24" s="14">
        <f t="shared" si="12"/>
        <v>0</v>
      </c>
      <c r="AL24" s="7">
        <f>ГП1!AL24+ГП2!AL24+ГП3!AL24+ГБ4!AL24+ГБ5!AL24+ГП6!AL24</f>
        <v>2</v>
      </c>
      <c r="AM24" s="8">
        <f t="shared" si="13"/>
        <v>450810</v>
      </c>
      <c r="AN24" s="8">
        <f t="shared" si="13"/>
        <v>1</v>
      </c>
      <c r="AO24" s="13">
        <f t="shared" si="14"/>
        <v>0.22182294092855082</v>
      </c>
      <c r="AP24" s="161">
        <f t="shared" si="15"/>
        <v>0</v>
      </c>
      <c r="AQ24" s="13">
        <f t="shared" si="0"/>
        <v>0</v>
      </c>
      <c r="AR24" s="162">
        <f t="shared" si="16"/>
        <v>1</v>
      </c>
      <c r="AS24" s="8">
        <f t="shared" si="16"/>
        <v>449668</v>
      </c>
      <c r="AT24" s="8">
        <f t="shared" si="16"/>
        <v>3</v>
      </c>
      <c r="AU24" s="40">
        <f t="shared" si="17"/>
        <v>0.66715888166380533</v>
      </c>
      <c r="AV24" s="8">
        <f t="shared" si="18"/>
        <v>0</v>
      </c>
      <c r="AW24" s="41">
        <f t="shared" si="19"/>
        <v>0</v>
      </c>
      <c r="AX24" s="8">
        <f t="shared" si="20"/>
        <v>2</v>
      </c>
    </row>
    <row r="25" spans="1:51" x14ac:dyDescent="0.2">
      <c r="A25" s="1" t="s">
        <v>37</v>
      </c>
      <c r="B25" s="1" t="s">
        <v>38</v>
      </c>
      <c r="C25" s="106">
        <v>98491</v>
      </c>
      <c r="D25" s="112">
        <v>536</v>
      </c>
      <c r="E25" s="113">
        <f t="shared" si="1"/>
        <v>544.21216151729595</v>
      </c>
      <c r="F25" s="112">
        <v>113</v>
      </c>
      <c r="G25" s="113">
        <f t="shared" si="2"/>
        <v>114.73129524525083</v>
      </c>
      <c r="H25" s="112">
        <v>235</v>
      </c>
      <c r="I25" s="106">
        <v>97403</v>
      </c>
      <c r="J25" s="110">
        <f>ГП1!J25+ГП2!J25+ГП3!J25+ГБ4!J25+ГБ5!J25+ГП6!J25</f>
        <v>356</v>
      </c>
      <c r="K25" s="111">
        <f t="shared" si="3"/>
        <v>365.49182263379981</v>
      </c>
      <c r="L25" s="110">
        <f>ГП1!L25+ГП2!L25+ГП3!L25+ГБ4!L25+ГБ5!L25+ГП6!L25</f>
        <v>176</v>
      </c>
      <c r="M25" s="111">
        <f t="shared" si="4"/>
        <v>180.6925864706426</v>
      </c>
      <c r="N25" s="110">
        <f>ГП1!N25+ГП2!N25+ГП3!N25+ГБ4!N25+ГБ5!N25+ГП6!N25</f>
        <v>144</v>
      </c>
      <c r="O25" s="54">
        <v>15984</v>
      </c>
      <c r="P25" s="54">
        <v>388</v>
      </c>
      <c r="Q25" s="55">
        <f t="shared" si="5"/>
        <v>2427.4274274274276</v>
      </c>
      <c r="R25" s="54">
        <v>150</v>
      </c>
      <c r="S25" s="55">
        <f t="shared" si="6"/>
        <v>938.43843843843842</v>
      </c>
      <c r="T25" s="54">
        <v>78</v>
      </c>
      <c r="U25" s="56">
        <v>16247</v>
      </c>
      <c r="V25" s="54">
        <f>ГП1!V25+ГП2!V25+ГП3!V25+ГБ4!V25+ГБ5!V25+ГП6!V25</f>
        <v>224</v>
      </c>
      <c r="W25" s="55">
        <f t="shared" si="7"/>
        <v>1378.7160706591985</v>
      </c>
      <c r="X25" s="54">
        <f>ГП1!X25+ГП2!X25+ГП3!X25+ГБ4!X25+ГБ5!X25+ГП6!X25</f>
        <v>46</v>
      </c>
      <c r="Y25" s="55">
        <f t="shared" si="8"/>
        <v>283.12919308179971</v>
      </c>
      <c r="Z25" s="54">
        <f>ГП1!Z25+ГП2!Z25+ГП3!Z25+ГБ4!Z25+ГБ5!Z25+ГП6!Z25</f>
        <v>41</v>
      </c>
      <c r="AA25" s="7">
        <v>336335</v>
      </c>
      <c r="AB25" s="7">
        <v>2607</v>
      </c>
      <c r="AC25" s="14">
        <f t="shared" si="9"/>
        <v>775.12004400374633</v>
      </c>
      <c r="AD25" s="7">
        <v>932</v>
      </c>
      <c r="AE25" s="14">
        <f t="shared" si="10"/>
        <v>277.10467242481457</v>
      </c>
      <c r="AF25" s="7">
        <v>328</v>
      </c>
      <c r="AG25" s="7">
        <v>336018</v>
      </c>
      <c r="AH25" s="7">
        <f>ГП1!AH25+ГП2!AH25+ГП3!AH25+ГБ4!AH25+ГБ5!AH25+ГП6!AH25</f>
        <v>2804</v>
      </c>
      <c r="AI25" s="14">
        <f t="shared" si="11"/>
        <v>834.47910528602642</v>
      </c>
      <c r="AJ25" s="7">
        <f>ГП1!AJ25+ГП2!AJ25+ГП3!AJ25+ГБ4!AJ25+ГБ5!AJ25+ГП6!AJ25</f>
        <v>500</v>
      </c>
      <c r="AK25" s="14">
        <f t="shared" si="12"/>
        <v>148.80155229779359</v>
      </c>
      <c r="AL25" s="7">
        <f>ГП1!AL25+ГП2!AL25+ГП3!AL25+ГБ4!AL25+ГБ5!AL25+ГП6!AL25</f>
        <v>397</v>
      </c>
      <c r="AM25" s="8">
        <f t="shared" si="13"/>
        <v>450810</v>
      </c>
      <c r="AN25" s="8">
        <f t="shared" si="13"/>
        <v>3531</v>
      </c>
      <c r="AO25" s="13">
        <f t="shared" si="14"/>
        <v>783.25680441871293</v>
      </c>
      <c r="AP25" s="161">
        <f t="shared" si="15"/>
        <v>1195</v>
      </c>
      <c r="AQ25" s="13">
        <f t="shared" si="0"/>
        <v>265.07841440961823</v>
      </c>
      <c r="AR25" s="162">
        <f t="shared" si="16"/>
        <v>641</v>
      </c>
      <c r="AS25" s="8">
        <f t="shared" si="16"/>
        <v>449668</v>
      </c>
      <c r="AT25" s="8">
        <f t="shared" si="16"/>
        <v>3384</v>
      </c>
      <c r="AU25" s="40">
        <f t="shared" si="17"/>
        <v>752.55521851677236</v>
      </c>
      <c r="AV25" s="8">
        <f t="shared" si="18"/>
        <v>722</v>
      </c>
      <c r="AW25" s="41">
        <f t="shared" si="19"/>
        <v>160.56290418708915</v>
      </c>
      <c r="AX25" s="8">
        <f t="shared" si="20"/>
        <v>582</v>
      </c>
    </row>
    <row r="26" spans="1:51" x14ac:dyDescent="0.2">
      <c r="A26" s="1" t="s">
        <v>39</v>
      </c>
      <c r="B26" s="1" t="s">
        <v>40</v>
      </c>
      <c r="C26" s="106">
        <v>98491</v>
      </c>
      <c r="D26" s="112">
        <v>102</v>
      </c>
      <c r="E26" s="113">
        <f t="shared" si="1"/>
        <v>103.56276207978395</v>
      </c>
      <c r="F26" s="112">
        <v>16</v>
      </c>
      <c r="G26" s="113">
        <f t="shared" si="2"/>
        <v>16.245139149770029</v>
      </c>
      <c r="H26" s="112">
        <v>73</v>
      </c>
      <c r="I26" s="106">
        <v>97403</v>
      </c>
      <c r="J26" s="110">
        <f>ГП1!J26+ГП2!J26+ГП3!J26+ГБ4!J26+ГБ5!J26+ГП6!J26</f>
        <v>121</v>
      </c>
      <c r="K26" s="111">
        <f t="shared" si="3"/>
        <v>124.22615319856676</v>
      </c>
      <c r="L26" s="110">
        <f>ГП1!L26+ГП2!L26+ГП3!L26+ГБ4!L26+ГБ5!L26+ГП6!L26</f>
        <v>29</v>
      </c>
      <c r="M26" s="111">
        <f t="shared" si="4"/>
        <v>29.773210270730878</v>
      </c>
      <c r="N26" s="110">
        <f>ГП1!N26+ГП2!N26+ГП3!N26+ГБ4!N26+ГБ5!N26+ГП6!N26</f>
        <v>72</v>
      </c>
      <c r="O26" s="54">
        <v>15984</v>
      </c>
      <c r="P26" s="54">
        <v>82</v>
      </c>
      <c r="Q26" s="55">
        <f t="shared" si="5"/>
        <v>513.01301301301294</v>
      </c>
      <c r="R26" s="54">
        <v>23</v>
      </c>
      <c r="S26" s="55">
        <f t="shared" si="6"/>
        <v>143.8938938938939</v>
      </c>
      <c r="T26" s="54">
        <v>32</v>
      </c>
      <c r="U26" s="56">
        <v>16247</v>
      </c>
      <c r="V26" s="54">
        <f>ГП1!V26+ГП2!V26+ГП3!V26+ГБ4!V26+ГБ5!V26+ГП6!V26</f>
        <v>76</v>
      </c>
      <c r="W26" s="55">
        <f t="shared" si="7"/>
        <v>467.77866683079952</v>
      </c>
      <c r="X26" s="54">
        <f>ГП1!X26+ГП2!X26+ГП3!X26+ГБ4!X26+ГБ5!X26+ГП6!X26</f>
        <v>24</v>
      </c>
      <c r="Y26" s="55">
        <f t="shared" si="8"/>
        <v>147.71957899919985</v>
      </c>
      <c r="Z26" s="54">
        <f>ГП1!Z26+ГП2!Z26+ГП3!Z26+ГБ4!Z26+ГБ5!Z26+ГП6!Z26</f>
        <v>24</v>
      </c>
      <c r="AA26" s="7">
        <v>336335</v>
      </c>
      <c r="AB26" s="7">
        <v>1792</v>
      </c>
      <c r="AC26" s="14">
        <f t="shared" si="9"/>
        <v>532.80211693698254</v>
      </c>
      <c r="AD26" s="7">
        <v>264</v>
      </c>
      <c r="AE26" s="14">
        <f t="shared" si="10"/>
        <v>78.493169013037587</v>
      </c>
      <c r="AF26" s="7">
        <v>687</v>
      </c>
      <c r="AG26" s="7">
        <v>336018</v>
      </c>
      <c r="AH26" s="7">
        <f>ГП1!AH26+ГП2!AH26+ГП3!AH26+ГБ4!AH26+ГБ5!AH26+ГП6!AH26</f>
        <v>2127</v>
      </c>
      <c r="AI26" s="14">
        <f t="shared" si="11"/>
        <v>633.00180347481387</v>
      </c>
      <c r="AJ26" s="7">
        <f>ГП1!AJ26+ГП2!AJ26+ГП3!AJ26+ГБ4!AJ26+ГБ5!AJ26+ГП6!AJ26</f>
        <v>267</v>
      </c>
      <c r="AK26" s="14">
        <f t="shared" si="12"/>
        <v>79.460028927021767</v>
      </c>
      <c r="AL26" s="7">
        <f>ГП1!AL26+ГП2!AL26+ГП3!AL26+ГБ4!AL26+ГБ5!AL26+ГП6!AL26</f>
        <v>646</v>
      </c>
      <c r="AM26" s="8">
        <f t="shared" si="13"/>
        <v>450810</v>
      </c>
      <c r="AN26" s="8">
        <f t="shared" si="13"/>
        <v>1976</v>
      </c>
      <c r="AO26" s="13">
        <f t="shared" si="14"/>
        <v>438.32213127481646</v>
      </c>
      <c r="AP26" s="161">
        <f t="shared" si="15"/>
        <v>303</v>
      </c>
      <c r="AQ26" s="13">
        <f t="shared" si="0"/>
        <v>67.212351101350905</v>
      </c>
      <c r="AR26" s="162">
        <f t="shared" si="16"/>
        <v>792</v>
      </c>
      <c r="AS26" s="8">
        <f t="shared" si="16"/>
        <v>449668</v>
      </c>
      <c r="AT26" s="8">
        <f t="shared" si="16"/>
        <v>2324</v>
      </c>
      <c r="AU26" s="40">
        <f t="shared" si="17"/>
        <v>516.82574699556119</v>
      </c>
      <c r="AV26" s="8">
        <f t="shared" si="18"/>
        <v>320</v>
      </c>
      <c r="AW26" s="41">
        <f t="shared" si="19"/>
        <v>71.163614044139237</v>
      </c>
      <c r="AX26" s="8">
        <f t="shared" si="20"/>
        <v>742</v>
      </c>
    </row>
    <row r="27" spans="1:51" x14ac:dyDescent="0.2">
      <c r="A27" s="1" t="s">
        <v>41</v>
      </c>
      <c r="B27" s="1" t="s">
        <v>42</v>
      </c>
      <c r="C27" s="106">
        <v>98491</v>
      </c>
      <c r="D27" s="112">
        <v>53</v>
      </c>
      <c r="E27" s="113">
        <f t="shared" si="1"/>
        <v>53.81202343361322</v>
      </c>
      <c r="F27" s="112">
        <v>6</v>
      </c>
      <c r="G27" s="113">
        <f t="shared" si="2"/>
        <v>6.0919271811637614</v>
      </c>
      <c r="H27" s="112">
        <v>42</v>
      </c>
      <c r="I27" s="106">
        <v>97403</v>
      </c>
      <c r="J27" s="110">
        <f>ГП1!J27+ГП2!J27+ГП3!J27+ГБ4!J27+ГБ5!J27+ГП6!J27</f>
        <v>47</v>
      </c>
      <c r="K27" s="111">
        <f t="shared" si="3"/>
        <v>48.253133887046602</v>
      </c>
      <c r="L27" s="110">
        <f>ГП1!L27+ГП2!L27+ГП3!L27+ГБ4!L27+ГБ5!L27+ГП6!L27</f>
        <v>14</v>
      </c>
      <c r="M27" s="111">
        <f t="shared" si="4"/>
        <v>14.373273923801115</v>
      </c>
      <c r="N27" s="110">
        <f>ГП1!N27+ГП2!N27+ГП3!N27+ГБ4!N27+ГБ5!N27+ГП6!N27</f>
        <v>19</v>
      </c>
      <c r="O27" s="54">
        <v>15984</v>
      </c>
      <c r="P27" s="54">
        <v>40</v>
      </c>
      <c r="Q27" s="55">
        <f t="shared" si="5"/>
        <v>250.25025025025025</v>
      </c>
      <c r="R27" s="54">
        <v>11</v>
      </c>
      <c r="S27" s="55">
        <f t="shared" si="6"/>
        <v>68.818818818818812</v>
      </c>
      <c r="T27" s="54">
        <v>5</v>
      </c>
      <c r="U27" s="56">
        <v>16247</v>
      </c>
      <c r="V27" s="54">
        <f>ГП1!V27+ГП2!V27+ГП3!V27+ГБ4!V27+ГБ5!V27+ГП6!V27</f>
        <v>28</v>
      </c>
      <c r="W27" s="55">
        <f t="shared" si="7"/>
        <v>172.33950883239982</v>
      </c>
      <c r="X27" s="54">
        <f>ГП1!X27+ГП2!X27+ГП3!X27+ГБ4!X27+ГБ5!X27+ГП6!X27</f>
        <v>20</v>
      </c>
      <c r="Y27" s="55">
        <f t="shared" si="8"/>
        <v>123.09964916599988</v>
      </c>
      <c r="Z27" s="54">
        <f>ГП1!Z27+ГП2!Z27+ГП3!Z27+ГБ4!Z27+ГБ5!Z27+ГП6!Z27</f>
        <v>9</v>
      </c>
      <c r="AA27" s="7">
        <v>336335</v>
      </c>
      <c r="AB27" s="7">
        <v>3057</v>
      </c>
      <c r="AC27" s="14">
        <f t="shared" si="9"/>
        <v>908.91521845778766</v>
      </c>
      <c r="AD27" s="7">
        <v>949</v>
      </c>
      <c r="AE27" s="14">
        <f t="shared" si="10"/>
        <v>282.1591567930783</v>
      </c>
      <c r="AF27" s="7">
        <v>619</v>
      </c>
      <c r="AG27" s="7">
        <v>336018</v>
      </c>
      <c r="AH27" s="7">
        <f>ГП1!AH27+ГП2!AH27+ГП3!AH27+ГБ4!AH27+ГБ5!AH27+ГП6!AH27</f>
        <v>2845</v>
      </c>
      <c r="AI27" s="14">
        <f t="shared" si="11"/>
        <v>846.6808325744455</v>
      </c>
      <c r="AJ27" s="7">
        <f>ГП1!AJ27+ГП2!AJ27+ГП3!AJ27+ГБ4!AJ27+ГБ5!AJ27+ГП6!AJ27</f>
        <v>469</v>
      </c>
      <c r="AK27" s="14">
        <f t="shared" si="12"/>
        <v>139.57585605533038</v>
      </c>
      <c r="AL27" s="7">
        <f>ГП1!AL27+ГП2!AL27+ГП3!AL27+ГБ4!AL27+ГБ5!AL27+ГП6!AL27</f>
        <v>1091</v>
      </c>
      <c r="AM27" s="8">
        <f t="shared" si="13"/>
        <v>450810</v>
      </c>
      <c r="AN27" s="8">
        <f t="shared" si="13"/>
        <v>3150</v>
      </c>
      <c r="AO27" s="13">
        <f t="shared" si="14"/>
        <v>698.74226392493517</v>
      </c>
      <c r="AP27" s="161">
        <f t="shared" si="15"/>
        <v>966</v>
      </c>
      <c r="AQ27" s="13">
        <f t="shared" si="0"/>
        <v>214.28096093698011</v>
      </c>
      <c r="AR27" s="162">
        <f t="shared" si="16"/>
        <v>666</v>
      </c>
      <c r="AS27" s="8">
        <f t="shared" si="16"/>
        <v>449668</v>
      </c>
      <c r="AT27" s="8">
        <f t="shared" si="16"/>
        <v>2920</v>
      </c>
      <c r="AU27" s="40">
        <f t="shared" si="17"/>
        <v>649.36797815277055</v>
      </c>
      <c r="AV27" s="8">
        <f t="shared" si="18"/>
        <v>503</v>
      </c>
      <c r="AW27" s="41">
        <f t="shared" si="19"/>
        <v>111.86030582563136</v>
      </c>
      <c r="AX27" s="8">
        <f t="shared" si="20"/>
        <v>1119</v>
      </c>
    </row>
    <row r="28" spans="1:51" x14ac:dyDescent="0.2">
      <c r="A28" s="1" t="s">
        <v>43</v>
      </c>
      <c r="B28" s="1" t="s">
        <v>44</v>
      </c>
      <c r="C28" s="106">
        <v>98491</v>
      </c>
      <c r="D28" s="112">
        <v>4</v>
      </c>
      <c r="E28" s="113">
        <f t="shared" si="1"/>
        <v>4.0612847874425073</v>
      </c>
      <c r="F28" s="112">
        <v>0</v>
      </c>
      <c r="G28" s="113">
        <f t="shared" si="2"/>
        <v>0</v>
      </c>
      <c r="H28" s="112">
        <v>2</v>
      </c>
      <c r="I28" s="106">
        <v>97403</v>
      </c>
      <c r="J28" s="110">
        <f>ГП1!J28+ГП2!J28+ГП3!J28+ГБ4!J28+ГБ5!J28+ГП6!J28</f>
        <v>4</v>
      </c>
      <c r="K28" s="111">
        <f t="shared" si="3"/>
        <v>4.1066496925146039</v>
      </c>
      <c r="L28" s="110">
        <f>ГП1!L28+ГП2!L28+ГП3!L28+ГБ4!L28+ГБ5!L28+ГП6!L28</f>
        <v>2</v>
      </c>
      <c r="M28" s="111">
        <f t="shared" si="4"/>
        <v>2.0533248462573019</v>
      </c>
      <c r="N28" s="110">
        <f>ГП1!N28+ГП2!N28+ГП3!N28+ГБ4!N28+ГБ5!N28+ГП6!N28</f>
        <v>4</v>
      </c>
      <c r="O28" s="54">
        <v>15984</v>
      </c>
      <c r="P28" s="54">
        <v>4</v>
      </c>
      <c r="Q28" s="55">
        <f t="shared" si="5"/>
        <v>25.025025025025023</v>
      </c>
      <c r="R28" s="54">
        <v>3</v>
      </c>
      <c r="S28" s="55">
        <f t="shared" si="6"/>
        <v>18.768768768768769</v>
      </c>
      <c r="T28" s="54">
        <v>1</v>
      </c>
      <c r="U28" s="56">
        <v>16247</v>
      </c>
      <c r="V28" s="54">
        <f>ГП1!V28+ГП2!V28+ГП3!V28+ГБ4!V28+ГБ5!V28+ГП6!V28</f>
        <v>1</v>
      </c>
      <c r="W28" s="55">
        <f t="shared" si="7"/>
        <v>6.154982458299993</v>
      </c>
      <c r="X28" s="54">
        <f>ГП1!X28+ГП2!X28+ГП3!X28+ГБ4!X28+ГБ5!X28+ГП6!X28</f>
        <v>0</v>
      </c>
      <c r="Y28" s="55">
        <f t="shared" si="8"/>
        <v>0</v>
      </c>
      <c r="Z28" s="54">
        <f>ГП1!Z28+ГП2!Z28+ГП3!Z28+ГБ4!Z28+ГБ5!Z28+ГП6!Z28</f>
        <v>1</v>
      </c>
      <c r="AA28" s="7">
        <v>336335</v>
      </c>
      <c r="AB28" s="7">
        <v>609</v>
      </c>
      <c r="AC28" s="14">
        <f t="shared" si="9"/>
        <v>181.06946942780263</v>
      </c>
      <c r="AD28" s="7">
        <v>127</v>
      </c>
      <c r="AE28" s="14">
        <f t="shared" si="10"/>
        <v>37.759971457029451</v>
      </c>
      <c r="AF28" s="7">
        <v>554</v>
      </c>
      <c r="AG28" s="7">
        <v>336018</v>
      </c>
      <c r="AH28" s="7">
        <f>ГП1!AH28+ГП2!AH28+ГП3!AH28+ГБ4!AH28+ГБ5!AH28+ГП6!AH28</f>
        <v>680</v>
      </c>
      <c r="AI28" s="14">
        <f t="shared" si="11"/>
        <v>202.37011112499926</v>
      </c>
      <c r="AJ28" s="7">
        <f>ГП1!AJ28+ГП2!AJ28+ГП3!AJ28+ГБ4!AJ28+ГБ5!AJ28+ГП6!AJ28</f>
        <v>94</v>
      </c>
      <c r="AK28" s="14">
        <f t="shared" si="12"/>
        <v>27.97469183198519</v>
      </c>
      <c r="AL28" s="7">
        <f>ГП1!AL28+ГП2!AL28+ГП3!AL28+ГБ4!AL28+ГБ5!AL28+ГП6!AL28</f>
        <v>542</v>
      </c>
      <c r="AM28" s="8">
        <f t="shared" si="13"/>
        <v>450810</v>
      </c>
      <c r="AN28" s="8">
        <f t="shared" si="13"/>
        <v>617</v>
      </c>
      <c r="AO28" s="13">
        <f t="shared" si="14"/>
        <v>136.86475455291588</v>
      </c>
      <c r="AP28" s="161">
        <f t="shared" si="15"/>
        <v>130</v>
      </c>
      <c r="AQ28" s="13">
        <f t="shared" si="0"/>
        <v>28.836982320711609</v>
      </c>
      <c r="AR28" s="162">
        <f t="shared" si="16"/>
        <v>557</v>
      </c>
      <c r="AS28" s="8">
        <f t="shared" si="16"/>
        <v>449668</v>
      </c>
      <c r="AT28" s="8">
        <f t="shared" si="16"/>
        <v>685</v>
      </c>
      <c r="AU28" s="40">
        <f t="shared" si="17"/>
        <v>152.33461131323554</v>
      </c>
      <c r="AV28" s="8">
        <f t="shared" si="18"/>
        <v>96</v>
      </c>
      <c r="AW28" s="41">
        <f t="shared" si="19"/>
        <v>21.34908421324177</v>
      </c>
      <c r="AX28" s="8">
        <f t="shared" si="20"/>
        <v>547</v>
      </c>
    </row>
    <row r="29" spans="1:51" x14ac:dyDescent="0.2">
      <c r="A29" s="1" t="s">
        <v>45</v>
      </c>
      <c r="B29" s="1" t="s">
        <v>46</v>
      </c>
      <c r="C29" s="106">
        <v>98491</v>
      </c>
      <c r="D29" s="112">
        <v>25</v>
      </c>
      <c r="E29" s="113">
        <f t="shared" si="1"/>
        <v>25.383029921515668</v>
      </c>
      <c r="F29" s="112">
        <v>2</v>
      </c>
      <c r="G29" s="113">
        <f t="shared" si="2"/>
        <v>2.0306423937212537</v>
      </c>
      <c r="H29" s="112">
        <v>22</v>
      </c>
      <c r="I29" s="106">
        <v>97403</v>
      </c>
      <c r="J29" s="110">
        <f>ГП1!J29+ГП2!J29+ГП3!J29+ГБ4!J29+ГБ5!J29+ГП6!J29</f>
        <v>19</v>
      </c>
      <c r="K29" s="111">
        <f t="shared" si="3"/>
        <v>19.506586039444368</v>
      </c>
      <c r="L29" s="110">
        <f>ГП1!L29+ГП2!L29+ГП3!L29+ГБ4!L29+ГБ5!L29+ГП6!L29</f>
        <v>1</v>
      </c>
      <c r="M29" s="111">
        <f t="shared" si="4"/>
        <v>1.026662423128651</v>
      </c>
      <c r="N29" s="110">
        <f>ГП1!N29+ГП2!N29+ГП3!N29+ГБ4!N29+ГБ5!N29+ГП6!N29</f>
        <v>16</v>
      </c>
      <c r="O29" s="54">
        <v>15984</v>
      </c>
      <c r="P29" s="54">
        <v>25</v>
      </c>
      <c r="Q29" s="55">
        <f t="shared" si="5"/>
        <v>156.4064064064064</v>
      </c>
      <c r="R29" s="54">
        <v>2</v>
      </c>
      <c r="S29" s="55">
        <f t="shared" si="6"/>
        <v>12.512512512512512</v>
      </c>
      <c r="T29" s="54">
        <v>17</v>
      </c>
      <c r="U29" s="56">
        <v>16247</v>
      </c>
      <c r="V29" s="54">
        <f>ГП1!V29+ГП2!V29+ГП3!V29+ГБ4!V29+ГБ5!V29+ГП6!V29</f>
        <v>18</v>
      </c>
      <c r="W29" s="55">
        <f t="shared" si="7"/>
        <v>110.7896842493999</v>
      </c>
      <c r="X29" s="54">
        <f>ГП1!X29+ГП2!X29+ГП3!X29+ГБ4!X29+ГБ5!X29+ГП6!X29</f>
        <v>3</v>
      </c>
      <c r="Y29" s="55">
        <f t="shared" si="8"/>
        <v>18.464947374899982</v>
      </c>
      <c r="Z29" s="54">
        <f>ГП1!Z29+ГП2!Z29+ГП3!Z29+ГБ4!Z29+ГБ5!Z29+ГП6!Z29</f>
        <v>11</v>
      </c>
      <c r="AA29" s="7">
        <v>336335</v>
      </c>
      <c r="AB29" s="7">
        <v>517</v>
      </c>
      <c r="AC29" s="14">
        <f t="shared" si="9"/>
        <v>153.71578931719861</v>
      </c>
      <c r="AD29" s="7">
        <v>187</v>
      </c>
      <c r="AE29" s="14">
        <f t="shared" si="10"/>
        <v>55.599328050901626</v>
      </c>
      <c r="AF29" s="7">
        <v>320</v>
      </c>
      <c r="AG29" s="7">
        <v>336018</v>
      </c>
      <c r="AH29" s="7">
        <f>ГП1!AH29+ГП2!AH29+ГП3!AH29+ГБ4!AH29+ГБ5!AH29+ГП6!AH29</f>
        <v>770</v>
      </c>
      <c r="AI29" s="14">
        <f t="shared" si="11"/>
        <v>229.15439053860209</v>
      </c>
      <c r="AJ29" s="7">
        <f>ГП1!AJ29+ГП2!AJ29+ГП3!AJ29+ГБ4!AJ29+ГБ5!AJ29+ГП6!AJ29</f>
        <v>77</v>
      </c>
      <c r="AK29" s="14">
        <f t="shared" si="12"/>
        <v>22.915439053860212</v>
      </c>
      <c r="AL29" s="7">
        <f>ГП1!AL29+ГП2!AL29+ГП3!AL29+ГБ4!AL29+ГБ5!AL29+ГП6!AL29</f>
        <v>343</v>
      </c>
      <c r="AM29" s="8">
        <f t="shared" si="13"/>
        <v>450810</v>
      </c>
      <c r="AN29" s="8">
        <f t="shared" si="13"/>
        <v>567</v>
      </c>
      <c r="AO29" s="13">
        <f t="shared" si="14"/>
        <v>125.77360750648833</v>
      </c>
      <c r="AP29" s="161">
        <f t="shared" si="15"/>
        <v>191</v>
      </c>
      <c r="AQ29" s="13">
        <f t="shared" si="0"/>
        <v>42.36818171735321</v>
      </c>
      <c r="AR29" s="162">
        <f t="shared" si="16"/>
        <v>359</v>
      </c>
      <c r="AS29" s="8">
        <f t="shared" si="16"/>
        <v>449668</v>
      </c>
      <c r="AT29" s="8">
        <f t="shared" si="16"/>
        <v>807</v>
      </c>
      <c r="AU29" s="40">
        <f t="shared" si="17"/>
        <v>179.46573916756361</v>
      </c>
      <c r="AV29" s="8">
        <f t="shared" si="18"/>
        <v>81</v>
      </c>
      <c r="AW29" s="41">
        <f t="shared" si="19"/>
        <v>18.013289804922742</v>
      </c>
      <c r="AX29" s="8">
        <f t="shared" si="20"/>
        <v>370</v>
      </c>
    </row>
    <row r="30" spans="1:51" x14ac:dyDescent="0.2">
      <c r="A30" s="1" t="s">
        <v>47</v>
      </c>
      <c r="B30" s="1" t="s">
        <v>48</v>
      </c>
      <c r="C30" s="106">
        <v>98491</v>
      </c>
      <c r="D30" s="112">
        <v>92</v>
      </c>
      <c r="E30" s="113">
        <f t="shared" si="1"/>
        <v>93.409550111177666</v>
      </c>
      <c r="F30" s="112">
        <v>10</v>
      </c>
      <c r="G30" s="113">
        <f t="shared" si="2"/>
        <v>10.153211968606268</v>
      </c>
      <c r="H30" s="112">
        <v>86</v>
      </c>
      <c r="I30" s="106">
        <v>97403</v>
      </c>
      <c r="J30" s="110">
        <f>ГП1!J30+ГП2!J30+ГП3!J30+ГБ4!J30+ГБ5!J30+ГП6!J30</f>
        <v>98</v>
      </c>
      <c r="K30" s="111">
        <f t="shared" si="3"/>
        <v>100.6129174666078</v>
      </c>
      <c r="L30" s="110">
        <f>ГП1!L30+ГП2!L30+ГП3!L30+ГБ4!L30+ГБ5!L30+ГП6!L30</f>
        <v>17</v>
      </c>
      <c r="M30" s="111">
        <f t="shared" si="4"/>
        <v>17.453261193187068</v>
      </c>
      <c r="N30" s="110">
        <f>ГП1!N30+ГП2!N30+ГП3!N30+ГБ4!N30+ГБ5!N30+ГП6!N30</f>
        <v>96</v>
      </c>
      <c r="O30" s="54">
        <v>15984</v>
      </c>
      <c r="P30" s="54">
        <v>22</v>
      </c>
      <c r="Q30" s="55">
        <f t="shared" si="5"/>
        <v>137.63763763763762</v>
      </c>
      <c r="R30" s="54">
        <v>4</v>
      </c>
      <c r="S30" s="55">
        <f t="shared" si="6"/>
        <v>25.025025025025023</v>
      </c>
      <c r="T30" s="54">
        <v>22</v>
      </c>
      <c r="U30" s="56">
        <v>16247</v>
      </c>
      <c r="V30" s="54">
        <f>ГП1!V30+ГП2!V30+ГП3!V30+ГБ4!V30+ГБ5!V30+ГП6!V30</f>
        <v>31</v>
      </c>
      <c r="W30" s="55">
        <f t="shared" si="7"/>
        <v>190.80445620729981</v>
      </c>
      <c r="X30" s="54">
        <f>ГП1!X30+ГП2!X30+ГП3!X30+ГБ4!X30+ГБ5!X30+ГП6!X30</f>
        <v>4</v>
      </c>
      <c r="Y30" s="55">
        <f t="shared" si="8"/>
        <v>24.619929833199972</v>
      </c>
      <c r="Z30" s="54">
        <f>ГП1!Z30+ГП2!Z30+ГП3!Z30+ГБ4!Z30+ГБ5!Z30+ГП6!Z30</f>
        <v>29</v>
      </c>
      <c r="AA30" s="7">
        <v>336335</v>
      </c>
      <c r="AB30" s="7">
        <v>18427</v>
      </c>
      <c r="AC30" s="14">
        <f t="shared" si="9"/>
        <v>5478.7637325880451</v>
      </c>
      <c r="AD30" s="7">
        <v>1551</v>
      </c>
      <c r="AE30" s="14">
        <f t="shared" si="10"/>
        <v>461.14736795159587</v>
      </c>
      <c r="AF30" s="7">
        <v>16769</v>
      </c>
      <c r="AG30" s="7">
        <v>336018</v>
      </c>
      <c r="AH30" s="7">
        <f>ГП1!AH30+ГП2!AH30+ГП3!AH30+ГБ4!AH30+ГБ5!AH30+ГП6!AH30</f>
        <v>18747</v>
      </c>
      <c r="AI30" s="14">
        <f t="shared" si="11"/>
        <v>5579.1654018534718</v>
      </c>
      <c r="AJ30" s="7">
        <f>ГП1!AJ30+ГП2!AJ30+ГП3!AJ30+ГБ4!AJ30+ГБ5!AJ30+ГП6!AJ30</f>
        <v>1573</v>
      </c>
      <c r="AK30" s="14">
        <f t="shared" si="12"/>
        <v>468.12968352885855</v>
      </c>
      <c r="AL30" s="7">
        <f>ГП1!AL30+ГП2!AL30+ГП3!AL30+ГБ4!AL30+ГБ5!AL30+ГП6!AL30</f>
        <v>17217</v>
      </c>
      <c r="AM30" s="8">
        <f t="shared" si="13"/>
        <v>450810</v>
      </c>
      <c r="AN30" s="8">
        <f t="shared" si="13"/>
        <v>18541</v>
      </c>
      <c r="AO30" s="13">
        <f t="shared" si="14"/>
        <v>4112.8191477562605</v>
      </c>
      <c r="AP30" s="161">
        <f t="shared" si="15"/>
        <v>1565</v>
      </c>
      <c r="AQ30" s="13">
        <f t="shared" si="0"/>
        <v>347.15290255318206</v>
      </c>
      <c r="AR30" s="162">
        <f t="shared" si="16"/>
        <v>16877</v>
      </c>
      <c r="AS30" s="8">
        <f t="shared" si="16"/>
        <v>449668</v>
      </c>
      <c r="AT30" s="8">
        <f t="shared" si="16"/>
        <v>18876</v>
      </c>
      <c r="AU30" s="40">
        <f t="shared" si="17"/>
        <v>4197.7636834286632</v>
      </c>
      <c r="AV30" s="8">
        <f t="shared" si="18"/>
        <v>1594</v>
      </c>
      <c r="AW30" s="41">
        <f t="shared" si="19"/>
        <v>354.48375245736855</v>
      </c>
      <c r="AX30" s="8">
        <f t="shared" si="20"/>
        <v>17342</v>
      </c>
    </row>
    <row r="31" spans="1:51" x14ac:dyDescent="0.2">
      <c r="A31" s="1" t="s">
        <v>49</v>
      </c>
      <c r="B31" s="1" t="s">
        <v>50</v>
      </c>
      <c r="C31" s="106">
        <v>98491</v>
      </c>
      <c r="D31" s="112">
        <v>0</v>
      </c>
      <c r="E31" s="113">
        <f t="shared" si="1"/>
        <v>0</v>
      </c>
      <c r="F31" s="112">
        <v>0</v>
      </c>
      <c r="G31" s="113">
        <f t="shared" si="2"/>
        <v>0</v>
      </c>
      <c r="H31" s="112">
        <v>0</v>
      </c>
      <c r="I31" s="106">
        <v>97403</v>
      </c>
      <c r="J31" s="110">
        <f>ГП1!J31+ГП2!J31+ГП3!J31+ГБ4!J31+ГБ5!J31+ГП6!J31</f>
        <v>0</v>
      </c>
      <c r="K31" s="111">
        <f t="shared" si="3"/>
        <v>0</v>
      </c>
      <c r="L31" s="110">
        <f>ГП1!L31+ГП2!L31+ГП3!L31+ГБ4!L31+ГБ5!L31+ГП6!L31</f>
        <v>0</v>
      </c>
      <c r="M31" s="111">
        <f t="shared" si="4"/>
        <v>0</v>
      </c>
      <c r="N31" s="110">
        <f>ГП1!N31+ГП2!N31+ГП3!N31+ГБ4!N31+ГБ5!N31+ГП6!N31</f>
        <v>0</v>
      </c>
      <c r="O31" s="54">
        <v>15984</v>
      </c>
      <c r="P31" s="54">
        <v>0</v>
      </c>
      <c r="Q31" s="55">
        <f t="shared" si="5"/>
        <v>0</v>
      </c>
      <c r="R31" s="54">
        <v>0</v>
      </c>
      <c r="S31" s="55">
        <f t="shared" si="6"/>
        <v>0</v>
      </c>
      <c r="T31" s="54">
        <v>0</v>
      </c>
      <c r="U31" s="56">
        <v>16247</v>
      </c>
      <c r="V31" s="54">
        <f>ГП1!V31+ГП2!V31+ГП3!V31+ГБ4!V31+ГБ5!V31+ГП6!V31</f>
        <v>0</v>
      </c>
      <c r="W31" s="55">
        <f t="shared" si="7"/>
        <v>0</v>
      </c>
      <c r="X31" s="54">
        <f>ГП1!X31+ГП2!X31+ГП3!X31+ГБ4!X31+ГБ5!X31+ГП6!X31</f>
        <v>0</v>
      </c>
      <c r="Y31" s="55">
        <f t="shared" si="8"/>
        <v>0</v>
      </c>
      <c r="Z31" s="54">
        <f>ГП1!Z31+ГП2!Z31+ГП3!Z31+ГБ4!Z31+ГБ5!Z31+ГП6!Z31</f>
        <v>0</v>
      </c>
      <c r="AA31" s="7">
        <v>336335</v>
      </c>
      <c r="AB31" s="7">
        <v>347</v>
      </c>
      <c r="AC31" s="14">
        <f t="shared" si="9"/>
        <v>103.17094563456078</v>
      </c>
      <c r="AD31" s="7">
        <v>132</v>
      </c>
      <c r="AE31" s="14">
        <f t="shared" si="10"/>
        <v>39.246584506518793</v>
      </c>
      <c r="AF31" s="7">
        <v>343</v>
      </c>
      <c r="AG31" s="7">
        <v>336018</v>
      </c>
      <c r="AH31" s="7">
        <f>ГП1!AH31+ГП2!AH31+ГП3!AH31+ГБ4!AH31+ГБ5!AH31+ГП6!AH31</f>
        <v>546</v>
      </c>
      <c r="AI31" s="14">
        <f t="shared" si="11"/>
        <v>162.49129510919059</v>
      </c>
      <c r="AJ31" s="7">
        <f>ГП1!AJ31+ГП2!AJ31+ГП3!AJ31+ГБ4!AJ31+ГБ5!AJ31+ГП6!AJ31</f>
        <v>9</v>
      </c>
      <c r="AK31" s="14">
        <f t="shared" si="12"/>
        <v>2.6784279413602845</v>
      </c>
      <c r="AL31" s="7">
        <f>ГП1!AL31+ГП2!AL31+ГП3!AL31+ГБ4!AL31+ГБ5!AL31+ГП6!AL31</f>
        <v>543</v>
      </c>
      <c r="AM31" s="8">
        <f t="shared" si="13"/>
        <v>450810</v>
      </c>
      <c r="AN31" s="8">
        <f t="shared" si="13"/>
        <v>347</v>
      </c>
      <c r="AO31" s="13">
        <f t="shared" si="14"/>
        <v>76.972560502207131</v>
      </c>
      <c r="AP31" s="161">
        <f t="shared" si="15"/>
        <v>132</v>
      </c>
      <c r="AQ31" s="13">
        <f t="shared" si="0"/>
        <v>29.28062820256871</v>
      </c>
      <c r="AR31" s="162">
        <f t="shared" si="16"/>
        <v>343</v>
      </c>
      <c r="AS31" s="8">
        <f t="shared" si="16"/>
        <v>449668</v>
      </c>
      <c r="AT31" s="8">
        <f t="shared" si="16"/>
        <v>546</v>
      </c>
      <c r="AU31" s="40">
        <f t="shared" si="17"/>
        <v>121.42291646281257</v>
      </c>
      <c r="AV31" s="8">
        <f t="shared" si="18"/>
        <v>9</v>
      </c>
      <c r="AW31" s="41">
        <f t="shared" si="19"/>
        <v>2.0014766449914156</v>
      </c>
      <c r="AX31" s="8">
        <f t="shared" si="20"/>
        <v>543</v>
      </c>
    </row>
    <row r="32" spans="1:51" x14ac:dyDescent="0.2">
      <c r="A32" s="1" t="s">
        <v>51</v>
      </c>
      <c r="B32" s="1" t="s">
        <v>52</v>
      </c>
      <c r="C32" s="106">
        <v>98491</v>
      </c>
      <c r="D32" s="112">
        <v>0</v>
      </c>
      <c r="E32" s="113">
        <f t="shared" si="1"/>
        <v>0</v>
      </c>
      <c r="F32" s="112">
        <v>0</v>
      </c>
      <c r="G32" s="113">
        <f t="shared" si="2"/>
        <v>0</v>
      </c>
      <c r="H32" s="112">
        <v>0</v>
      </c>
      <c r="I32" s="106">
        <v>97403</v>
      </c>
      <c r="J32" s="110">
        <f>ГП1!J32+ГП2!J32+ГП3!J32+ГБ4!J32+ГБ5!J32+ГП6!J32</f>
        <v>0</v>
      </c>
      <c r="K32" s="111">
        <f t="shared" si="3"/>
        <v>0</v>
      </c>
      <c r="L32" s="110">
        <f>ГП1!L32+ГП2!L32+ГП3!L32+ГБ4!L32+ГБ5!L32+ГП6!L32</f>
        <v>0</v>
      </c>
      <c r="M32" s="111">
        <f t="shared" si="4"/>
        <v>0</v>
      </c>
      <c r="N32" s="110">
        <f>ГП1!N32+ГП2!N32+ГП3!N32+ГБ4!N32+ГБ5!N32+ГП6!N32</f>
        <v>0</v>
      </c>
      <c r="O32" s="54">
        <v>15984</v>
      </c>
      <c r="P32" s="54">
        <v>0</v>
      </c>
      <c r="Q32" s="55">
        <f t="shared" si="5"/>
        <v>0</v>
      </c>
      <c r="R32" s="54">
        <v>0</v>
      </c>
      <c r="S32" s="55">
        <f t="shared" si="6"/>
        <v>0</v>
      </c>
      <c r="T32" s="54">
        <v>0</v>
      </c>
      <c r="U32" s="56">
        <v>16247</v>
      </c>
      <c r="V32" s="54">
        <f>ГП1!V32+ГП2!V32+ГП3!V32+ГБ4!V32+ГБ5!V32+ГП6!V32</f>
        <v>0</v>
      </c>
      <c r="W32" s="55">
        <f t="shared" si="7"/>
        <v>0</v>
      </c>
      <c r="X32" s="54">
        <f>ГП1!X32+ГП2!X32+ГП3!X32+ГБ4!X32+ГБ5!X32+ГП6!X32</f>
        <v>0</v>
      </c>
      <c r="Y32" s="55">
        <f t="shared" si="8"/>
        <v>0</v>
      </c>
      <c r="Z32" s="54">
        <f>ГП1!Z32+ГП2!Z32+ГП3!Z32+ГБ4!Z32+ГБ5!Z32+ГП6!Z32</f>
        <v>0</v>
      </c>
      <c r="AA32" s="7">
        <v>336335</v>
      </c>
      <c r="AB32" s="7">
        <v>431</v>
      </c>
      <c r="AC32" s="14">
        <f t="shared" si="9"/>
        <v>128.14604486598185</v>
      </c>
      <c r="AD32" s="7">
        <v>181</v>
      </c>
      <c r="AE32" s="14">
        <f t="shared" si="10"/>
        <v>53.815392391514415</v>
      </c>
      <c r="AF32" s="7">
        <v>420</v>
      </c>
      <c r="AG32" s="7">
        <v>336018</v>
      </c>
      <c r="AH32" s="7">
        <f>ГП1!AH32+ГП2!AH32+ГП3!AH32+ГБ4!AH32+ГБ5!AH32+ГП6!AH32</f>
        <v>1014</v>
      </c>
      <c r="AI32" s="14">
        <f t="shared" si="11"/>
        <v>301.76954805992534</v>
      </c>
      <c r="AJ32" s="7">
        <f>ГП1!AJ32+ГП2!AJ32+ГП3!AJ32+ГБ4!AJ32+ГБ5!AJ32+ГП6!AJ32</f>
        <v>31</v>
      </c>
      <c r="AK32" s="14">
        <f t="shared" si="12"/>
        <v>9.2256962424632025</v>
      </c>
      <c r="AL32" s="7">
        <f>ГП1!AL32+ГП2!AL32+ГП3!AL32+ГБ4!AL32+ГБ5!AL32+ГП6!AL32</f>
        <v>981</v>
      </c>
      <c r="AM32" s="8">
        <f t="shared" si="13"/>
        <v>450810</v>
      </c>
      <c r="AN32" s="8">
        <f t="shared" si="13"/>
        <v>431</v>
      </c>
      <c r="AO32" s="13">
        <f t="shared" si="14"/>
        <v>95.605687540205409</v>
      </c>
      <c r="AP32" s="161">
        <f t="shared" si="15"/>
        <v>181</v>
      </c>
      <c r="AQ32" s="13">
        <f t="shared" si="0"/>
        <v>40.149952308067704</v>
      </c>
      <c r="AR32" s="162">
        <f t="shared" si="16"/>
        <v>420</v>
      </c>
      <c r="AS32" s="8">
        <f t="shared" si="16"/>
        <v>449668</v>
      </c>
      <c r="AT32" s="8">
        <f t="shared" si="16"/>
        <v>1014</v>
      </c>
      <c r="AU32" s="40">
        <f t="shared" si="17"/>
        <v>225.49970200236618</v>
      </c>
      <c r="AV32" s="8">
        <f t="shared" si="18"/>
        <v>31</v>
      </c>
      <c r="AW32" s="41">
        <f t="shared" si="19"/>
        <v>6.8939751105259885</v>
      </c>
      <c r="AX32" s="8">
        <f t="shared" si="20"/>
        <v>981</v>
      </c>
    </row>
    <row r="33" spans="1:52" x14ac:dyDescent="0.2">
      <c r="A33" s="1" t="s">
        <v>53</v>
      </c>
      <c r="B33" s="1" t="s">
        <v>54</v>
      </c>
      <c r="C33" s="106">
        <v>98491</v>
      </c>
      <c r="D33" s="112">
        <v>91</v>
      </c>
      <c r="E33" s="113">
        <f t="shared" si="1"/>
        <v>92.39422891431704</v>
      </c>
      <c r="F33" s="112">
        <v>8</v>
      </c>
      <c r="G33" s="113">
        <f t="shared" si="2"/>
        <v>8.1225695748850146</v>
      </c>
      <c r="H33" s="112">
        <v>85</v>
      </c>
      <c r="I33" s="106">
        <v>97403</v>
      </c>
      <c r="J33" s="110">
        <f>ГП1!J33+ГП2!J33+ГП3!J33+ГБ4!J33+ГБ5!J33+ГП6!J33</f>
        <v>98</v>
      </c>
      <c r="K33" s="111">
        <f t="shared" si="3"/>
        <v>100.6129174666078</v>
      </c>
      <c r="L33" s="110">
        <f>ГП1!L33+ГП2!L33+ГП3!L33+ГБ4!L33+ГБ5!L33+ГП6!L33</f>
        <v>17</v>
      </c>
      <c r="M33" s="111">
        <f t="shared" si="4"/>
        <v>17.453261193187068</v>
      </c>
      <c r="N33" s="110">
        <f>ГП1!N33+ГП2!N33+ГП3!N33+ГБ4!N33+ГБ5!N33+ГП6!N33</f>
        <v>96</v>
      </c>
      <c r="O33" s="54">
        <v>15984</v>
      </c>
      <c r="P33" s="54">
        <v>22</v>
      </c>
      <c r="Q33" s="55">
        <f t="shared" si="5"/>
        <v>137.63763763763762</v>
      </c>
      <c r="R33" s="54">
        <v>4</v>
      </c>
      <c r="S33" s="55">
        <f t="shared" si="6"/>
        <v>25.025025025025023</v>
      </c>
      <c r="T33" s="54">
        <v>22</v>
      </c>
      <c r="U33" s="56">
        <v>16247</v>
      </c>
      <c r="V33" s="54">
        <f>ГП1!V33+ГП2!V33+ГП3!V33+ГБ4!V33+ГБ5!V33+ГП6!V33</f>
        <v>29</v>
      </c>
      <c r="W33" s="55">
        <f t="shared" si="7"/>
        <v>178.49449129069981</v>
      </c>
      <c r="X33" s="54">
        <f>ГП1!X33+ГП2!X33+ГП3!X33+ГБ4!X33+ГБ5!X33+ГП6!X33</f>
        <v>4</v>
      </c>
      <c r="Y33" s="55">
        <f t="shared" si="8"/>
        <v>24.619929833199972</v>
      </c>
      <c r="Z33" s="54">
        <f>ГП1!Z33+ГП2!Z33+ГП3!Z33+ГБ4!Z33+ГБ5!Z33+ГП6!Z33</f>
        <v>27</v>
      </c>
      <c r="AA33" s="7">
        <v>336335</v>
      </c>
      <c r="AB33" s="7">
        <v>505</v>
      </c>
      <c r="AC33" s="14">
        <f t="shared" si="9"/>
        <v>150.14791799842419</v>
      </c>
      <c r="AD33" s="7">
        <v>27</v>
      </c>
      <c r="AE33" s="14">
        <f t="shared" si="10"/>
        <v>8.0277104672424819</v>
      </c>
      <c r="AF33" s="7">
        <v>471</v>
      </c>
      <c r="AG33" s="7">
        <v>336018</v>
      </c>
      <c r="AH33" s="7">
        <f>ГП1!AH33+ГП2!AH33+ГП3!AH33+ГБ4!AH33+ГБ5!AH33+ГП6!AH33</f>
        <v>504</v>
      </c>
      <c r="AI33" s="14">
        <f t="shared" si="11"/>
        <v>149.99196471617591</v>
      </c>
      <c r="AJ33" s="7">
        <f>ГП1!AJ33+ГП2!AJ33+ГП3!AJ33+ГБ4!AJ33+ГБ5!AJ33+ГП6!AJ33</f>
        <v>17</v>
      </c>
      <c r="AK33" s="14">
        <f t="shared" si="12"/>
        <v>5.0592527781249812</v>
      </c>
      <c r="AL33" s="7">
        <f>ГП1!AL33+ГП2!AL33+ГП3!AL33+ГБ4!AL33+ГБ5!AL33+ГП6!AL33</f>
        <v>457</v>
      </c>
      <c r="AM33" s="8">
        <f t="shared" si="13"/>
        <v>450810</v>
      </c>
      <c r="AN33" s="8">
        <f t="shared" si="13"/>
        <v>618</v>
      </c>
      <c r="AO33" s="13">
        <f t="shared" si="14"/>
        <v>137.0865774938444</v>
      </c>
      <c r="AP33" s="161">
        <f t="shared" si="15"/>
        <v>39</v>
      </c>
      <c r="AQ33" s="13">
        <f t="shared" si="0"/>
        <v>8.6510946962134838</v>
      </c>
      <c r="AR33" s="162">
        <f t="shared" si="16"/>
        <v>578</v>
      </c>
      <c r="AS33" s="8">
        <f t="shared" si="16"/>
        <v>449668</v>
      </c>
      <c r="AT33" s="8">
        <f t="shared" si="16"/>
        <v>631</v>
      </c>
      <c r="AU33" s="40">
        <f t="shared" si="17"/>
        <v>140.32575144328703</v>
      </c>
      <c r="AV33" s="8">
        <f t="shared" si="18"/>
        <v>38</v>
      </c>
      <c r="AW33" s="41">
        <f t="shared" si="19"/>
        <v>8.4506791677415336</v>
      </c>
      <c r="AX33" s="8">
        <f t="shared" si="20"/>
        <v>580</v>
      </c>
    </row>
    <row r="34" spans="1:52" x14ac:dyDescent="0.2">
      <c r="A34" s="1" t="s">
        <v>55</v>
      </c>
      <c r="B34" s="1" t="s">
        <v>56</v>
      </c>
      <c r="C34" s="106">
        <v>98491</v>
      </c>
      <c r="D34" s="112">
        <v>1</v>
      </c>
      <c r="E34" s="113">
        <f t="shared" si="1"/>
        <v>1.0153211968606268</v>
      </c>
      <c r="F34" s="112">
        <v>0</v>
      </c>
      <c r="G34" s="113">
        <f t="shared" si="2"/>
        <v>0</v>
      </c>
      <c r="H34" s="112">
        <v>1</v>
      </c>
      <c r="I34" s="106">
        <v>97403</v>
      </c>
      <c r="J34" s="110">
        <f>ГП1!J34+ГП2!J34+ГП3!J34+ГБ4!J34+ГБ5!J34+ГП6!J34</f>
        <v>0</v>
      </c>
      <c r="K34" s="111">
        <f t="shared" si="3"/>
        <v>0</v>
      </c>
      <c r="L34" s="110">
        <f>ГП1!L34+ГП2!L34+ГП3!L34+ГБ4!L34+ГБ5!L34+ГП6!L34</f>
        <v>0</v>
      </c>
      <c r="M34" s="111">
        <f t="shared" si="4"/>
        <v>0</v>
      </c>
      <c r="N34" s="110">
        <f>ГП1!N34+ГП2!N34+ГП3!N34+ГБ4!N34+ГБ5!N34+ГП6!N34</f>
        <v>0</v>
      </c>
      <c r="O34" s="54">
        <v>15984</v>
      </c>
      <c r="P34" s="54">
        <v>0</v>
      </c>
      <c r="Q34" s="55">
        <f t="shared" si="5"/>
        <v>0</v>
      </c>
      <c r="R34" s="54">
        <v>0</v>
      </c>
      <c r="S34" s="55">
        <f t="shared" si="6"/>
        <v>0</v>
      </c>
      <c r="T34" s="54">
        <v>0</v>
      </c>
      <c r="U34" s="56">
        <v>16247</v>
      </c>
      <c r="V34" s="54">
        <f>ГП1!V34+ГП2!V34+ГП3!V34+ГБ4!V34+ГБ5!V34+ГП6!V34</f>
        <v>2</v>
      </c>
      <c r="W34" s="55">
        <f t="shared" si="7"/>
        <v>12.309964916599986</v>
      </c>
      <c r="X34" s="54">
        <f>ГП1!X34+ГП2!X34+ГП3!X34+ГБ4!X34+ГБ5!X34+ГП6!X34</f>
        <v>0</v>
      </c>
      <c r="Y34" s="55">
        <f t="shared" si="8"/>
        <v>0</v>
      </c>
      <c r="Z34" s="54">
        <f>ГП1!Z34+ГП2!Z34+ГП3!Z34+ГБ4!Z34+ГБ5!Z34+ГП6!Z34</f>
        <v>2</v>
      </c>
      <c r="AA34" s="7">
        <v>336335</v>
      </c>
      <c r="AB34" s="7">
        <v>17922</v>
      </c>
      <c r="AC34" s="14">
        <f t="shared" si="9"/>
        <v>5328.6158145896206</v>
      </c>
      <c r="AD34" s="7">
        <v>1524</v>
      </c>
      <c r="AE34" s="14">
        <f t="shared" si="10"/>
        <v>453.11965748435341</v>
      </c>
      <c r="AF34" s="7">
        <v>16298</v>
      </c>
      <c r="AG34" s="7">
        <v>336018</v>
      </c>
      <c r="AH34" s="7">
        <f>ГП1!AH34+ГП2!AH34+ГП3!AH34+ГБ4!AH34+ГБ5!AH34+ГП6!AH34</f>
        <v>18238</v>
      </c>
      <c r="AI34" s="14">
        <f t="shared" si="11"/>
        <v>5427.6854216143183</v>
      </c>
      <c r="AJ34" s="7">
        <f>ГП1!AJ34+ГП2!AJ34+ГП3!AJ34+ГБ4!AJ34+ГБ5!AJ34+ГП6!AJ34</f>
        <v>1556</v>
      </c>
      <c r="AK34" s="14">
        <f t="shared" si="12"/>
        <v>463.07043075073358</v>
      </c>
      <c r="AL34" s="7">
        <f>ГП1!AL34+ГП2!AL34+ГП3!AL34+ГБ4!AL34+ГБ5!AL34+ГП6!AL34</f>
        <v>16755</v>
      </c>
      <c r="AM34" s="8">
        <f t="shared" si="13"/>
        <v>450810</v>
      </c>
      <c r="AN34" s="8">
        <f t="shared" si="13"/>
        <v>17923</v>
      </c>
      <c r="AO34" s="13">
        <f t="shared" si="14"/>
        <v>3975.7325702624162</v>
      </c>
      <c r="AP34" s="161">
        <f t="shared" si="15"/>
        <v>1524</v>
      </c>
      <c r="AQ34" s="13">
        <f t="shared" si="0"/>
        <v>338.05816197511149</v>
      </c>
      <c r="AR34" s="162">
        <f t="shared" si="16"/>
        <v>16299</v>
      </c>
      <c r="AS34" s="8">
        <f t="shared" si="16"/>
        <v>449668</v>
      </c>
      <c r="AT34" s="8">
        <f t="shared" si="16"/>
        <v>18240</v>
      </c>
      <c r="AU34" s="40">
        <f t="shared" si="17"/>
        <v>4056.3260005159364</v>
      </c>
      <c r="AV34" s="8">
        <f t="shared" si="18"/>
        <v>1556</v>
      </c>
      <c r="AW34" s="41">
        <f t="shared" si="19"/>
        <v>346.03307328962705</v>
      </c>
      <c r="AX34" s="8">
        <f t="shared" si="20"/>
        <v>16757</v>
      </c>
    </row>
    <row r="35" spans="1:52" x14ac:dyDescent="0.2">
      <c r="A35" s="1" t="s">
        <v>57</v>
      </c>
      <c r="B35" s="1" t="s">
        <v>58</v>
      </c>
      <c r="C35" s="106">
        <v>98491</v>
      </c>
      <c r="D35" s="112">
        <v>8</v>
      </c>
      <c r="E35" s="113">
        <f t="shared" si="1"/>
        <v>8.1225695748850146</v>
      </c>
      <c r="F35" s="112">
        <v>1</v>
      </c>
      <c r="G35" s="113">
        <f t="shared" si="2"/>
        <v>1.0153211968606268</v>
      </c>
      <c r="H35" s="112">
        <v>6</v>
      </c>
      <c r="I35" s="106">
        <v>97403</v>
      </c>
      <c r="J35" s="110">
        <f>ГП1!J35+ГП2!J35+ГП3!J35+ГБ4!J35+ГБ5!J35+ГП6!J35</f>
        <v>18</v>
      </c>
      <c r="K35" s="111">
        <f t="shared" si="3"/>
        <v>18.47992361631572</v>
      </c>
      <c r="L35" s="110">
        <f>ГП1!L35+ГП2!L35+ГП3!L35+ГБ4!L35+ГБ5!L35+ГП6!L35</f>
        <v>3</v>
      </c>
      <c r="M35" s="111">
        <f t="shared" si="4"/>
        <v>3.0799872693859536</v>
      </c>
      <c r="N35" s="110">
        <f>ГП1!N35+ГП2!N35+ГП3!N35+ГБ4!N35+ГБ5!N35+ГП6!N35</f>
        <v>16</v>
      </c>
      <c r="O35" s="54">
        <v>15984</v>
      </c>
      <c r="P35" s="54">
        <v>14</v>
      </c>
      <c r="Q35" s="55">
        <f t="shared" si="5"/>
        <v>87.587587587587592</v>
      </c>
      <c r="R35" s="54">
        <v>3</v>
      </c>
      <c r="S35" s="55">
        <f t="shared" si="6"/>
        <v>18.768768768768769</v>
      </c>
      <c r="T35" s="54">
        <v>5</v>
      </c>
      <c r="U35" s="56">
        <v>16247</v>
      </c>
      <c r="V35" s="54">
        <f>ГП1!V35+ГП2!V35+ГП3!V35+ГБ4!V35+ГБ5!V35+ГП6!V35</f>
        <v>9</v>
      </c>
      <c r="W35" s="55">
        <f t="shared" si="7"/>
        <v>55.394842124699949</v>
      </c>
      <c r="X35" s="54">
        <f>ГП1!X35+ГП2!X35+ГП3!X35+ГБ4!X35+ГБ5!X35+ГП6!X35</f>
        <v>1</v>
      </c>
      <c r="Y35" s="55">
        <f t="shared" si="8"/>
        <v>6.154982458299993</v>
      </c>
      <c r="Z35" s="54">
        <f>ГП1!Z35+ГП2!Z35+ГП3!Z35+ГБ4!Z35+ГБ5!Z35+ГП6!Z35</f>
        <v>5</v>
      </c>
      <c r="AA35" s="7">
        <v>336335</v>
      </c>
      <c r="AB35" s="7">
        <v>80</v>
      </c>
      <c r="AC35" s="14">
        <f t="shared" si="9"/>
        <v>23.785808791829574</v>
      </c>
      <c r="AD35" s="7">
        <v>2</v>
      </c>
      <c r="AE35" s="14">
        <f t="shared" si="10"/>
        <v>0.59464521979573937</v>
      </c>
      <c r="AF35" s="7">
        <v>68</v>
      </c>
      <c r="AG35" s="7">
        <v>336018</v>
      </c>
      <c r="AH35" s="7">
        <f>ГП1!AH35+ГП2!AH35+ГП3!AH35+ГБ4!AH35+ГБ5!AH35+ГП6!AH35</f>
        <v>78</v>
      </c>
      <c r="AI35" s="14">
        <f t="shared" si="11"/>
        <v>23.213042158455796</v>
      </c>
      <c r="AJ35" s="7">
        <f>ГП1!AJ35+ГП2!AJ35+ГП3!AJ35+ГБ4!AJ35+ГБ5!AJ35+ГП6!AJ35</f>
        <v>10</v>
      </c>
      <c r="AK35" s="14">
        <f t="shared" si="12"/>
        <v>2.9760310459558714</v>
      </c>
      <c r="AL35" s="7">
        <f>ГП1!AL35+ГП2!AL35+ГП3!AL35+ГБ4!AL35+ГБ5!AL35+ГП6!AL35</f>
        <v>67</v>
      </c>
      <c r="AM35" s="8">
        <f t="shared" si="13"/>
        <v>450810</v>
      </c>
      <c r="AN35" s="8">
        <f t="shared" si="13"/>
        <v>102</v>
      </c>
      <c r="AO35" s="13">
        <f t="shared" si="14"/>
        <v>22.625939974712185</v>
      </c>
      <c r="AP35" s="161">
        <f t="shared" si="15"/>
        <v>6</v>
      </c>
      <c r="AQ35" s="13">
        <f t="shared" si="0"/>
        <v>1.3309376455713049</v>
      </c>
      <c r="AR35" s="162">
        <f t="shared" si="16"/>
        <v>79</v>
      </c>
      <c r="AS35" s="8">
        <f t="shared" si="16"/>
        <v>449668</v>
      </c>
      <c r="AT35" s="8">
        <f t="shared" si="16"/>
        <v>105</v>
      </c>
      <c r="AU35" s="40">
        <f t="shared" si="17"/>
        <v>23.350560858233187</v>
      </c>
      <c r="AV35" s="8">
        <f t="shared" si="18"/>
        <v>14</v>
      </c>
      <c r="AW35" s="41">
        <f t="shared" si="19"/>
        <v>3.1134081144310914</v>
      </c>
      <c r="AX35" s="8">
        <f t="shared" si="20"/>
        <v>88</v>
      </c>
    </row>
    <row r="36" spans="1:52" x14ac:dyDescent="0.2">
      <c r="A36" s="1" t="s">
        <v>59</v>
      </c>
      <c r="B36" s="1" t="s">
        <v>60</v>
      </c>
      <c r="C36" s="106">
        <v>98491</v>
      </c>
      <c r="D36" s="112">
        <v>12</v>
      </c>
      <c r="E36" s="113">
        <f t="shared" si="1"/>
        <v>12.183854362327523</v>
      </c>
      <c r="F36" s="112">
        <v>2</v>
      </c>
      <c r="G36" s="113">
        <f t="shared" si="2"/>
        <v>2.0306423937212537</v>
      </c>
      <c r="H36" s="112">
        <v>12</v>
      </c>
      <c r="I36" s="106">
        <v>97403</v>
      </c>
      <c r="J36" s="110">
        <f>ГП1!J36+ГП2!J36+ГП3!J36+ГБ4!J36+ГБ5!J36+ГП6!J36</f>
        <v>14</v>
      </c>
      <c r="K36" s="111">
        <f t="shared" si="3"/>
        <v>14.373273923801115</v>
      </c>
      <c r="L36" s="110">
        <f>ГП1!L36+ГП2!L36+ГП3!L36+ГБ4!L36+ГБ5!L36+ГП6!L36</f>
        <v>3</v>
      </c>
      <c r="M36" s="111">
        <f t="shared" si="4"/>
        <v>3.0799872693859536</v>
      </c>
      <c r="N36" s="110">
        <f>ГП1!N36+ГП2!N36+ГП3!N36+ГБ4!N36+ГБ5!N36+ГП6!N36</f>
        <v>10</v>
      </c>
      <c r="O36" s="54">
        <v>15984</v>
      </c>
      <c r="P36" s="54">
        <v>10</v>
      </c>
      <c r="Q36" s="55">
        <f t="shared" si="5"/>
        <v>62.562562562562562</v>
      </c>
      <c r="R36" s="54">
        <v>2</v>
      </c>
      <c r="S36" s="55">
        <f t="shared" si="6"/>
        <v>12.512512512512512</v>
      </c>
      <c r="T36" s="54">
        <v>5</v>
      </c>
      <c r="U36" s="56">
        <v>16247</v>
      </c>
      <c r="V36" s="54">
        <f>ГП1!V36+ГП2!V36+ГП3!V36+ГБ4!V36+ГБ5!V36+ГП6!V36</f>
        <v>6</v>
      </c>
      <c r="W36" s="55">
        <f t="shared" si="7"/>
        <v>36.929894749799963</v>
      </c>
      <c r="X36" s="54">
        <f>ГП1!X36+ГП2!X36+ГП3!X36+ГБ4!X36+ГБ5!X36+ГП6!X36</f>
        <v>0</v>
      </c>
      <c r="Y36" s="55">
        <f t="shared" si="8"/>
        <v>0</v>
      </c>
      <c r="Z36" s="54">
        <f>ГП1!Z36+ГП2!Z36+ГП3!Z36+ГБ4!Z36+ГБ5!Z36+ГП6!Z36</f>
        <v>6</v>
      </c>
      <c r="AA36" s="7">
        <v>336335</v>
      </c>
      <c r="AB36" s="7">
        <v>15</v>
      </c>
      <c r="AC36" s="14">
        <f t="shared" si="9"/>
        <v>4.4598391484680446</v>
      </c>
      <c r="AD36" s="7">
        <v>1</v>
      </c>
      <c r="AE36" s="14">
        <f t="shared" si="10"/>
        <v>0.29732260989786968</v>
      </c>
      <c r="AF36" s="7">
        <v>13</v>
      </c>
      <c r="AG36" s="7">
        <v>336018</v>
      </c>
      <c r="AH36" s="7">
        <f>ГП1!AH36+ГП2!AH36+ГП3!AH36+ГБ4!AH36+ГБ5!AH36+ГП6!AH36</f>
        <v>13</v>
      </c>
      <c r="AI36" s="14">
        <f t="shared" si="11"/>
        <v>3.8688403597426326</v>
      </c>
      <c r="AJ36" s="7">
        <f>ГП1!AJ36+ГП2!AJ36+ГП3!AJ36+ГБ4!AJ36+ГБ5!AJ36+ГП6!AJ36</f>
        <v>0</v>
      </c>
      <c r="AK36" s="14">
        <f t="shared" si="12"/>
        <v>0</v>
      </c>
      <c r="AL36" s="7">
        <f>ГП1!AL36+ГП2!AL36+ГП3!AL36+ГБ4!AL36+ГБ5!AL36+ГП6!AL36</f>
        <v>12</v>
      </c>
      <c r="AM36" s="8">
        <f t="shared" si="13"/>
        <v>450810</v>
      </c>
      <c r="AN36" s="8">
        <f t="shared" si="13"/>
        <v>37</v>
      </c>
      <c r="AO36" s="13">
        <f t="shared" si="14"/>
        <v>8.2074488143563809</v>
      </c>
      <c r="AP36" s="161">
        <f t="shared" si="15"/>
        <v>5</v>
      </c>
      <c r="AQ36" s="13">
        <f t="shared" si="0"/>
        <v>1.1091147046427541</v>
      </c>
      <c r="AR36" s="162">
        <f t="shared" si="16"/>
        <v>30</v>
      </c>
      <c r="AS36" s="8">
        <f t="shared" si="16"/>
        <v>449668</v>
      </c>
      <c r="AT36" s="8">
        <f t="shared" si="16"/>
        <v>33</v>
      </c>
      <c r="AU36" s="40">
        <f t="shared" si="17"/>
        <v>7.3387476983018587</v>
      </c>
      <c r="AV36" s="8">
        <f t="shared" si="18"/>
        <v>3</v>
      </c>
      <c r="AW36" s="41">
        <f t="shared" si="19"/>
        <v>0.66715888166380533</v>
      </c>
      <c r="AX36" s="8">
        <f t="shared" si="20"/>
        <v>28</v>
      </c>
    </row>
    <row r="37" spans="1:52" x14ac:dyDescent="0.2">
      <c r="A37" s="1" t="s">
        <v>61</v>
      </c>
      <c r="B37" s="1" t="s">
        <v>62</v>
      </c>
      <c r="C37" s="106">
        <v>98491</v>
      </c>
      <c r="D37" s="112">
        <v>2</v>
      </c>
      <c r="E37" s="113">
        <f t="shared" si="1"/>
        <v>2.0306423937212537</v>
      </c>
      <c r="F37" s="112">
        <v>0</v>
      </c>
      <c r="G37" s="113">
        <f t="shared" si="2"/>
        <v>0</v>
      </c>
      <c r="H37" s="112">
        <v>2</v>
      </c>
      <c r="I37" s="106">
        <v>97403</v>
      </c>
      <c r="J37" s="110">
        <f>ГП1!J37+ГП2!J37+ГП3!J37+ГБ4!J37+ГБ5!J37+ГП6!J37</f>
        <v>4</v>
      </c>
      <c r="K37" s="111">
        <f t="shared" si="3"/>
        <v>4.1066496925146039</v>
      </c>
      <c r="L37" s="110">
        <f>ГП1!L37+ГП2!L37+ГП3!L37+ГБ4!L37+ГБ5!L37+ГП6!L37</f>
        <v>1</v>
      </c>
      <c r="M37" s="111">
        <f t="shared" si="4"/>
        <v>1.026662423128651</v>
      </c>
      <c r="N37" s="110">
        <f>ГП1!N37+ГП2!N37+ГП3!N37+ГБ4!N37+ГБ5!N37+ГП6!N37</f>
        <v>4</v>
      </c>
      <c r="O37" s="54">
        <v>15984</v>
      </c>
      <c r="P37" s="54">
        <v>0</v>
      </c>
      <c r="Q37" s="55">
        <f t="shared" si="5"/>
        <v>0</v>
      </c>
      <c r="R37" s="54">
        <v>0</v>
      </c>
      <c r="S37" s="55">
        <f t="shared" si="6"/>
        <v>0</v>
      </c>
      <c r="T37" s="54">
        <v>0</v>
      </c>
      <c r="U37" s="56">
        <v>16247</v>
      </c>
      <c r="V37" s="54">
        <f>ГП1!V37+ГП2!V37+ГП3!V37+ГБ4!V37+ГБ5!V37+ГП6!V37</f>
        <v>0</v>
      </c>
      <c r="W37" s="55">
        <f t="shared" si="7"/>
        <v>0</v>
      </c>
      <c r="X37" s="54">
        <f>ГП1!X37+ГП2!X37+ГП3!X37+ГБ4!X37+ГБ5!X37+ГП6!X37</f>
        <v>0</v>
      </c>
      <c r="Y37" s="55">
        <f t="shared" si="8"/>
        <v>0</v>
      </c>
      <c r="Z37" s="54">
        <f>ГП1!Z37+ГП2!Z37+ГП3!Z37+ГБ4!Z37+ГБ5!Z37+ГП6!Z37</f>
        <v>0</v>
      </c>
      <c r="AA37" s="7">
        <v>336335</v>
      </c>
      <c r="AB37" s="7">
        <v>60</v>
      </c>
      <c r="AC37" s="14">
        <f t="shared" si="9"/>
        <v>17.839356593872179</v>
      </c>
      <c r="AD37" s="7">
        <v>0</v>
      </c>
      <c r="AE37" s="14">
        <f t="shared" si="10"/>
        <v>0</v>
      </c>
      <c r="AF37" s="7">
        <v>53</v>
      </c>
      <c r="AG37" s="7">
        <v>336018</v>
      </c>
      <c r="AH37" s="7">
        <f>ГП1!AH37+ГП2!AH37+ГП3!AH37+ГБ4!AH37+ГБ5!AH37+ГП6!AH37</f>
        <v>56</v>
      </c>
      <c r="AI37" s="14">
        <f t="shared" si="11"/>
        <v>16.665773857352878</v>
      </c>
      <c r="AJ37" s="7">
        <f>ГП1!AJ37+ГП2!AJ37+ГП3!AJ37+ГБ4!AJ37+ГБ5!AJ37+ГП6!AJ37</f>
        <v>9</v>
      </c>
      <c r="AK37" s="14">
        <f t="shared" si="12"/>
        <v>2.6784279413602845</v>
      </c>
      <c r="AL37" s="7">
        <f>ГП1!AL37+ГП2!AL37+ГП3!AL37+ГБ4!AL37+ГБ5!AL37+ГП6!AL37</f>
        <v>53</v>
      </c>
      <c r="AM37" s="8">
        <f t="shared" si="13"/>
        <v>450810</v>
      </c>
      <c r="AN37" s="8">
        <f t="shared" si="13"/>
        <v>62</v>
      </c>
      <c r="AO37" s="13">
        <f t="shared" si="14"/>
        <v>13.753022337570153</v>
      </c>
      <c r="AP37" s="161">
        <f t="shared" si="15"/>
        <v>0</v>
      </c>
      <c r="AQ37" s="13">
        <f t="shared" si="0"/>
        <v>0</v>
      </c>
      <c r="AR37" s="162">
        <f t="shared" si="16"/>
        <v>55</v>
      </c>
      <c r="AS37" s="8">
        <f t="shared" si="16"/>
        <v>449668</v>
      </c>
      <c r="AT37" s="8">
        <f t="shared" si="16"/>
        <v>60</v>
      </c>
      <c r="AU37" s="40">
        <f t="shared" si="17"/>
        <v>13.343177633276106</v>
      </c>
      <c r="AV37" s="8">
        <f t="shared" si="18"/>
        <v>10</v>
      </c>
      <c r="AW37" s="41">
        <f t="shared" si="19"/>
        <v>2.2238629388793512</v>
      </c>
      <c r="AX37" s="8">
        <f t="shared" si="20"/>
        <v>57</v>
      </c>
    </row>
    <row r="38" spans="1:52" x14ac:dyDescent="0.2">
      <c r="A38" s="1" t="s">
        <v>63</v>
      </c>
      <c r="B38" s="1" t="s">
        <v>64</v>
      </c>
      <c r="C38" s="106">
        <v>98491</v>
      </c>
      <c r="D38" s="112">
        <v>14</v>
      </c>
      <c r="E38" s="113">
        <f t="shared" si="1"/>
        <v>14.214496756048776</v>
      </c>
      <c r="F38" s="112">
        <v>0</v>
      </c>
      <c r="G38" s="113">
        <f t="shared" si="2"/>
        <v>0</v>
      </c>
      <c r="H38" s="112">
        <v>14</v>
      </c>
      <c r="I38" s="106">
        <v>97403</v>
      </c>
      <c r="J38" s="110">
        <f>ГП1!J38+ГП2!J38+ГП3!J38+ГБ4!J38+ГБ5!J38+ГП6!J38</f>
        <v>13</v>
      </c>
      <c r="K38" s="111">
        <f t="shared" si="3"/>
        <v>13.346611500672463</v>
      </c>
      <c r="L38" s="110">
        <f>ГП1!L38+ГП2!L38+ГП3!L38+ГБ4!L38+ГБ5!L38+ГП6!L38</f>
        <v>0</v>
      </c>
      <c r="M38" s="111">
        <f t="shared" si="4"/>
        <v>0</v>
      </c>
      <c r="N38" s="110">
        <f>ГП1!N38+ГП2!N38+ГП3!N38+ГБ4!N38+ГБ5!N38+ГП6!N38</f>
        <v>12</v>
      </c>
      <c r="O38" s="54">
        <v>15984</v>
      </c>
      <c r="P38" s="54">
        <v>3</v>
      </c>
      <c r="Q38" s="55">
        <f t="shared" si="5"/>
        <v>18.768768768768769</v>
      </c>
      <c r="R38" s="54">
        <v>1</v>
      </c>
      <c r="S38" s="55">
        <f t="shared" si="6"/>
        <v>6.2562562562562558</v>
      </c>
      <c r="T38" s="54">
        <v>2</v>
      </c>
      <c r="U38" s="56">
        <v>16247</v>
      </c>
      <c r="V38" s="54">
        <f>ГП1!V38+ГП2!V38+ГП3!V38+ГБ4!V38+ГБ5!V38+ГП6!V38</f>
        <v>3</v>
      </c>
      <c r="W38" s="55">
        <f t="shared" si="7"/>
        <v>18.464947374899982</v>
      </c>
      <c r="X38" s="54">
        <f>ГП1!X38+ГП2!X38+ГП3!X38+ГБ4!X38+ГБ5!X38+ГП6!X38</f>
        <v>0</v>
      </c>
      <c r="Y38" s="55">
        <f t="shared" si="8"/>
        <v>0</v>
      </c>
      <c r="Z38" s="54">
        <f>ГП1!Z38+ГП2!Z38+ГП3!Z38+ГБ4!Z38+ГБ5!Z38+ГП6!Z38</f>
        <v>3</v>
      </c>
      <c r="AA38" s="7">
        <v>336335</v>
      </c>
      <c r="AB38" s="7">
        <v>5</v>
      </c>
      <c r="AC38" s="14">
        <f t="shared" si="9"/>
        <v>1.4866130494893484</v>
      </c>
      <c r="AD38" s="7">
        <v>0</v>
      </c>
      <c r="AE38" s="14">
        <f t="shared" si="10"/>
        <v>0</v>
      </c>
      <c r="AF38" s="7">
        <v>5</v>
      </c>
      <c r="AG38" s="7">
        <v>336018</v>
      </c>
      <c r="AH38" s="7">
        <f>ГП1!AH38+ГП2!AH38+ГП3!AH38+ГБ4!AH38+ГБ5!AH38+ГП6!AH38</f>
        <v>6</v>
      </c>
      <c r="AI38" s="14">
        <f t="shared" si="11"/>
        <v>1.7856186275735226</v>
      </c>
      <c r="AJ38" s="7">
        <f>ГП1!AJ38+ГП2!AJ38+ГП3!AJ38+ГБ4!AJ38+ГБ5!AJ38+ГП6!AJ38</f>
        <v>0</v>
      </c>
      <c r="AK38" s="14">
        <f t="shared" si="12"/>
        <v>0</v>
      </c>
      <c r="AL38" s="7">
        <f>ГП1!AL38+ГП2!AL38+ГП3!AL38+ГБ4!AL38+ГБ5!AL38+ГП6!AL38</f>
        <v>3</v>
      </c>
      <c r="AM38" s="8">
        <f t="shared" si="13"/>
        <v>450810</v>
      </c>
      <c r="AN38" s="8">
        <f t="shared" si="13"/>
        <v>22</v>
      </c>
      <c r="AO38" s="13">
        <f t="shared" si="14"/>
        <v>4.8801047004281184</v>
      </c>
      <c r="AP38" s="161">
        <f t="shared" si="15"/>
        <v>1</v>
      </c>
      <c r="AQ38" s="13">
        <f t="shared" si="0"/>
        <v>0.22182294092855082</v>
      </c>
      <c r="AR38" s="162">
        <f t="shared" si="16"/>
        <v>21</v>
      </c>
      <c r="AS38" s="8">
        <f t="shared" si="16"/>
        <v>449668</v>
      </c>
      <c r="AT38" s="8">
        <f t="shared" si="16"/>
        <v>22</v>
      </c>
      <c r="AU38" s="40">
        <f t="shared" si="17"/>
        <v>4.8924984655345725</v>
      </c>
      <c r="AV38" s="8">
        <f t="shared" si="18"/>
        <v>0</v>
      </c>
      <c r="AW38" s="41">
        <f t="shared" si="19"/>
        <v>0</v>
      </c>
      <c r="AX38" s="8">
        <f t="shared" si="20"/>
        <v>18</v>
      </c>
    </row>
    <row r="39" spans="1:52" x14ac:dyDescent="0.2">
      <c r="A39" s="1" t="s">
        <v>65</v>
      </c>
      <c r="B39" s="1" t="s">
        <v>66</v>
      </c>
      <c r="C39" s="106">
        <v>98491</v>
      </c>
      <c r="D39" s="112">
        <v>5</v>
      </c>
      <c r="E39" s="113">
        <f t="shared" si="1"/>
        <v>5.0766059843031339</v>
      </c>
      <c r="F39" s="112">
        <v>5</v>
      </c>
      <c r="G39" s="113">
        <f t="shared" si="2"/>
        <v>5.0766059843031339</v>
      </c>
      <c r="H39" s="112">
        <v>0</v>
      </c>
      <c r="I39" s="106">
        <v>97403</v>
      </c>
      <c r="J39" s="110">
        <f>ГП1!J39+ГП2!J39+ГП3!J39+ГБ4!J39+ГБ5!J39+ГП6!J39</f>
        <v>0</v>
      </c>
      <c r="K39" s="111">
        <f t="shared" si="3"/>
        <v>0</v>
      </c>
      <c r="L39" s="110">
        <f>ГП1!L39+ГП2!L39+ГП3!L39+ГБ4!L39+ГБ5!L39+ГП6!L39</f>
        <v>0</v>
      </c>
      <c r="M39" s="111">
        <f t="shared" si="4"/>
        <v>0</v>
      </c>
      <c r="N39" s="110">
        <f>ГП1!N39+ГП2!N39+ГП3!N39+ГБ4!N39+ГБ5!N39+ГП6!N39</f>
        <v>0</v>
      </c>
      <c r="O39" s="54">
        <v>15984</v>
      </c>
      <c r="P39" s="54">
        <v>4</v>
      </c>
      <c r="Q39" s="55">
        <f t="shared" si="5"/>
        <v>25.025025025025023</v>
      </c>
      <c r="R39" s="54">
        <v>3</v>
      </c>
      <c r="S39" s="55">
        <f t="shared" si="6"/>
        <v>18.768768768768769</v>
      </c>
      <c r="T39" s="54">
        <v>0</v>
      </c>
      <c r="U39" s="56">
        <v>16247</v>
      </c>
      <c r="V39" s="54">
        <f>ГП1!V39+ГП2!V39+ГП3!V39+ГБ4!V39+ГБ5!V39+ГП6!V39</f>
        <v>0</v>
      </c>
      <c r="W39" s="55">
        <f t="shared" si="7"/>
        <v>0</v>
      </c>
      <c r="X39" s="54">
        <f>ГП1!X39+ГП2!X39+ГП3!X39+ГБ4!X39+ГБ5!X39+ГП6!X39</f>
        <v>0</v>
      </c>
      <c r="Y39" s="55">
        <f t="shared" si="8"/>
        <v>0</v>
      </c>
      <c r="Z39" s="54">
        <f>ГП1!Z39+ГП2!Z39+ГП3!Z39+ГБ4!Z39+ГБ5!Z39+ГП6!Z39</f>
        <v>0</v>
      </c>
      <c r="AA39" s="7">
        <v>336335</v>
      </c>
      <c r="AB39" s="7">
        <v>63</v>
      </c>
      <c r="AC39" s="14">
        <f t="shared" si="9"/>
        <v>18.731324423565788</v>
      </c>
      <c r="AD39" s="7">
        <v>26</v>
      </c>
      <c r="AE39" s="14">
        <f t="shared" si="10"/>
        <v>7.7303878573446116</v>
      </c>
      <c r="AF39" s="7">
        <v>31</v>
      </c>
      <c r="AG39" s="7">
        <v>336018</v>
      </c>
      <c r="AH39" s="7">
        <f>ГП1!AH39+ГП2!AH39+ГП3!AH39+ГБ4!AH39+ГБ5!AH39+ГП6!AH39</f>
        <v>84</v>
      </c>
      <c r="AI39" s="14">
        <f t="shared" si="11"/>
        <v>24.998660786029319</v>
      </c>
      <c r="AJ39" s="7">
        <f>ГП1!AJ39+ГП2!AJ39+ГП3!AJ39+ГБ4!AJ39+ГБ5!AJ39+ГП6!AJ39</f>
        <v>28</v>
      </c>
      <c r="AK39" s="14">
        <f t="shared" si="12"/>
        <v>8.3328869286764391</v>
      </c>
      <c r="AL39" s="7">
        <f>ГП1!AL39+ГП2!AL39+ГП3!AL39+ГБ4!AL39+ГБ5!AL39+ГП6!AL39</f>
        <v>40</v>
      </c>
      <c r="AM39" s="8">
        <f t="shared" si="13"/>
        <v>450810</v>
      </c>
      <c r="AN39" s="8">
        <f t="shared" si="13"/>
        <v>72</v>
      </c>
      <c r="AO39" s="13">
        <f t="shared" si="14"/>
        <v>15.971251746855659</v>
      </c>
      <c r="AP39" s="161">
        <f t="shared" si="15"/>
        <v>34</v>
      </c>
      <c r="AQ39" s="13">
        <f t="shared" si="0"/>
        <v>7.5419799915707282</v>
      </c>
      <c r="AR39" s="162">
        <f t="shared" si="16"/>
        <v>31</v>
      </c>
      <c r="AS39" s="8">
        <f t="shared" si="16"/>
        <v>449668</v>
      </c>
      <c r="AT39" s="8">
        <f t="shared" si="16"/>
        <v>84</v>
      </c>
      <c r="AU39" s="40">
        <f t="shared" si="17"/>
        <v>18.680448686586548</v>
      </c>
      <c r="AV39" s="8">
        <f t="shared" si="18"/>
        <v>28</v>
      </c>
      <c r="AW39" s="41">
        <f t="shared" si="19"/>
        <v>6.2268162288621829</v>
      </c>
      <c r="AX39" s="8">
        <f t="shared" si="20"/>
        <v>40</v>
      </c>
    </row>
    <row r="40" spans="1:52" x14ac:dyDescent="0.2">
      <c r="A40" s="1" t="s">
        <v>67</v>
      </c>
      <c r="B40" s="1" t="s">
        <v>68</v>
      </c>
      <c r="C40" s="106">
        <v>98491</v>
      </c>
      <c r="D40" s="112">
        <v>1</v>
      </c>
      <c r="E40" s="113">
        <f t="shared" si="1"/>
        <v>1.0153211968606268</v>
      </c>
      <c r="F40" s="112">
        <v>1</v>
      </c>
      <c r="G40" s="113">
        <f t="shared" si="2"/>
        <v>1.0153211968606268</v>
      </c>
      <c r="H40" s="112">
        <v>1</v>
      </c>
      <c r="I40" s="106">
        <v>97403</v>
      </c>
      <c r="J40" s="110">
        <f>ГП1!J40+ГП2!J40+ГП3!J40+ГБ4!J40+ГБ5!J40+ГП6!J40</f>
        <v>1</v>
      </c>
      <c r="K40" s="111">
        <f t="shared" si="3"/>
        <v>1.026662423128651</v>
      </c>
      <c r="L40" s="110">
        <f>ГП1!L40+ГП2!L40+ГП3!L40+ГБ4!L40+ГБ5!L40+ГП6!L40</f>
        <v>0</v>
      </c>
      <c r="M40" s="111">
        <f t="shared" si="4"/>
        <v>0</v>
      </c>
      <c r="N40" s="110">
        <f>ГП1!N40+ГП2!N40+ГП3!N40+ГБ4!N40+ГБ5!N40+ГП6!N40</f>
        <v>1</v>
      </c>
      <c r="O40" s="54">
        <v>15984</v>
      </c>
      <c r="P40" s="54">
        <v>1</v>
      </c>
      <c r="Q40" s="55">
        <f t="shared" si="5"/>
        <v>6.2562562562562558</v>
      </c>
      <c r="R40" s="54">
        <v>1</v>
      </c>
      <c r="S40" s="55">
        <f t="shared" si="6"/>
        <v>6.2562562562562558</v>
      </c>
      <c r="T40" s="54">
        <v>1</v>
      </c>
      <c r="U40" s="56">
        <v>16247</v>
      </c>
      <c r="V40" s="54">
        <f>ГП1!V40+ГП2!V40+ГП3!V40+ГБ4!V40+ГБ5!V40+ГП6!V40</f>
        <v>0</v>
      </c>
      <c r="W40" s="55">
        <f t="shared" si="7"/>
        <v>0</v>
      </c>
      <c r="X40" s="54">
        <f>ГП1!X40+ГП2!X40+ГП3!X40+ГБ4!X40+ГБ5!X40+ГП6!X40</f>
        <v>0</v>
      </c>
      <c r="Y40" s="55">
        <f t="shared" si="8"/>
        <v>0</v>
      </c>
      <c r="Z40" s="54">
        <f>ГП1!Z40+ГП2!Z40+ГП3!Z40+ГБ4!Z40+ГБ5!Z40+ГП6!Z40</f>
        <v>0</v>
      </c>
      <c r="AA40" s="7">
        <v>336335</v>
      </c>
      <c r="AB40" s="7">
        <v>8</v>
      </c>
      <c r="AC40" s="14">
        <f t="shared" si="9"/>
        <v>2.3785808791829575</v>
      </c>
      <c r="AD40" s="7">
        <v>2</v>
      </c>
      <c r="AE40" s="14">
        <f t="shared" si="10"/>
        <v>0.59464521979573937</v>
      </c>
      <c r="AF40" s="7">
        <v>7</v>
      </c>
      <c r="AG40" s="7">
        <v>336018</v>
      </c>
      <c r="AH40" s="7">
        <f>ГП1!AH40+ГП2!AH40+ГП3!AH40+ГБ4!AH40+ГБ5!AH40+ГП6!AH40</f>
        <v>16</v>
      </c>
      <c r="AI40" s="14">
        <f t="shared" si="11"/>
        <v>4.7616496735293943</v>
      </c>
      <c r="AJ40" s="7">
        <f>ГП1!AJ40+ГП2!AJ40+ГП3!AJ40+ГБ4!AJ40+ГБ5!AJ40+ГП6!AJ40</f>
        <v>2</v>
      </c>
      <c r="AK40" s="14">
        <f t="shared" si="12"/>
        <v>0.59520620919117428</v>
      </c>
      <c r="AL40" s="7">
        <f>ГП1!AL40+ГП2!AL40+ГП3!AL40+ГБ4!AL40+ГБ5!AL40+ГП6!AL40</f>
        <v>8</v>
      </c>
      <c r="AM40" s="8">
        <f t="shared" si="13"/>
        <v>450810</v>
      </c>
      <c r="AN40" s="8">
        <f t="shared" si="13"/>
        <v>10</v>
      </c>
      <c r="AO40" s="13">
        <f t="shared" si="14"/>
        <v>2.2182294092855082</v>
      </c>
      <c r="AP40" s="161">
        <f t="shared" si="15"/>
        <v>4</v>
      </c>
      <c r="AQ40" s="13">
        <f t="shared" si="0"/>
        <v>0.88729176371420326</v>
      </c>
      <c r="AR40" s="162">
        <f t="shared" si="16"/>
        <v>9</v>
      </c>
      <c r="AS40" s="8">
        <f t="shared" si="16"/>
        <v>449668</v>
      </c>
      <c r="AT40" s="8">
        <f t="shared" si="16"/>
        <v>17</v>
      </c>
      <c r="AU40" s="40">
        <f t="shared" si="17"/>
        <v>3.7805669960948971</v>
      </c>
      <c r="AV40" s="8">
        <f t="shared" si="18"/>
        <v>2</v>
      </c>
      <c r="AW40" s="41">
        <f t="shared" si="19"/>
        <v>0.4447725877758702</v>
      </c>
      <c r="AX40" s="8">
        <f t="shared" si="20"/>
        <v>9</v>
      </c>
    </row>
    <row r="41" spans="1:52" x14ac:dyDescent="0.2">
      <c r="A41" s="1" t="s">
        <v>69</v>
      </c>
      <c r="B41" s="15" t="s">
        <v>70</v>
      </c>
      <c r="C41" s="106">
        <v>98491</v>
      </c>
      <c r="D41" s="112">
        <v>81</v>
      </c>
      <c r="E41" s="113">
        <f t="shared" si="1"/>
        <v>82.241016945710768</v>
      </c>
      <c r="F41" s="112">
        <v>61</v>
      </c>
      <c r="G41" s="113">
        <f t="shared" si="2"/>
        <v>61.93459300849824</v>
      </c>
      <c r="H41" s="112">
        <v>10</v>
      </c>
      <c r="I41" s="106">
        <v>97403</v>
      </c>
      <c r="J41" s="110">
        <f>ГП1!J41+ГП2!J41+ГП3!J41+ГБ4!J41+ГБ5!J41+ГП6!J41</f>
        <v>30</v>
      </c>
      <c r="K41" s="111">
        <f t="shared" si="3"/>
        <v>30.799872693859534</v>
      </c>
      <c r="L41" s="110">
        <f>ГП1!L41+ГП2!L41+ГП3!L41+ГБ4!L41+ГБ5!L41+ГП6!L41</f>
        <v>15</v>
      </c>
      <c r="M41" s="111">
        <f t="shared" si="4"/>
        <v>15.399936346929767</v>
      </c>
      <c r="N41" s="110">
        <f>ГП1!N41+ГП2!N41+ГП3!N41+ГБ4!N41+ГБ5!N41+ГП6!N41</f>
        <v>0</v>
      </c>
      <c r="O41" s="54">
        <v>15984</v>
      </c>
      <c r="P41" s="54"/>
      <c r="Q41" s="55">
        <f t="shared" si="5"/>
        <v>0</v>
      </c>
      <c r="R41" s="54"/>
      <c r="S41" s="55">
        <f t="shared" si="6"/>
        <v>0</v>
      </c>
      <c r="T41" s="54"/>
      <c r="U41" s="56">
        <v>16247</v>
      </c>
      <c r="V41" s="54">
        <f>ГП1!V41+ГП2!V41+ГП3!V41+ГБ4!V41+ГБ5!V41+ГП6!V41</f>
        <v>0</v>
      </c>
      <c r="W41" s="55">
        <f t="shared" si="7"/>
        <v>0</v>
      </c>
      <c r="X41" s="54">
        <f>ГП1!X41+ГП2!X41+ГП3!X41+ГБ4!X41+ГБ5!X41+ГП6!X41</f>
        <v>0</v>
      </c>
      <c r="Y41" s="55">
        <f t="shared" si="8"/>
        <v>0</v>
      </c>
      <c r="Z41" s="54">
        <f>ГП1!Z41+ГП2!Z41+ГП3!Z41+ГБ4!Z41+ГБ5!Z41+ГП6!Z41</f>
        <v>0</v>
      </c>
      <c r="AA41" s="7">
        <v>336335</v>
      </c>
      <c r="AB41" s="7"/>
      <c r="AC41" s="14">
        <f t="shared" si="9"/>
        <v>0</v>
      </c>
      <c r="AD41" s="7"/>
      <c r="AE41" s="14">
        <f t="shared" si="10"/>
        <v>0</v>
      </c>
      <c r="AF41" s="7"/>
      <c r="AG41" s="7">
        <v>336018</v>
      </c>
      <c r="AH41" s="7">
        <f>ГП1!AH41+ГП2!AH41+ГП3!AH41+ГБ4!AH41+ГБ5!AH41+ГП6!AH41</f>
        <v>0</v>
      </c>
      <c r="AI41" s="14">
        <f t="shared" si="11"/>
        <v>0</v>
      </c>
      <c r="AJ41" s="7">
        <f>ГП1!AJ41+ГП2!AJ41+ГП3!AJ41+ГБ4!AJ41+ГБ5!AJ41+ГП6!AJ41</f>
        <v>0</v>
      </c>
      <c r="AK41" s="14">
        <f t="shared" si="12"/>
        <v>0</v>
      </c>
      <c r="AL41" s="7">
        <f>ГП1!AL41+ГП2!AL41+ГП3!AL41+ГБ4!AL41+ГБ5!AL41+ГП6!AL41</f>
        <v>0</v>
      </c>
      <c r="AM41" s="8">
        <f t="shared" si="13"/>
        <v>450810</v>
      </c>
      <c r="AN41" s="8">
        <f t="shared" si="13"/>
        <v>81</v>
      </c>
      <c r="AO41" s="13">
        <f t="shared" si="14"/>
        <v>17.967658215212619</v>
      </c>
      <c r="AP41" s="161">
        <f t="shared" si="15"/>
        <v>61</v>
      </c>
      <c r="AQ41" s="13">
        <f t="shared" si="0"/>
        <v>13.5311993966416</v>
      </c>
      <c r="AR41" s="162">
        <f t="shared" si="16"/>
        <v>10</v>
      </c>
      <c r="AS41" s="8">
        <f t="shared" si="16"/>
        <v>449668</v>
      </c>
      <c r="AT41" s="8">
        <f t="shared" si="16"/>
        <v>30</v>
      </c>
      <c r="AU41" s="40">
        <f t="shared" si="17"/>
        <v>6.671588816638053</v>
      </c>
      <c r="AV41" s="8">
        <f t="shared" si="18"/>
        <v>15</v>
      </c>
      <c r="AW41" s="41">
        <f t="shared" si="19"/>
        <v>3.3357944083190265</v>
      </c>
      <c r="AX41" s="8">
        <f t="shared" si="20"/>
        <v>0</v>
      </c>
    </row>
    <row r="42" spans="1:52" x14ac:dyDescent="0.2">
      <c r="A42" s="31" t="s">
        <v>71</v>
      </c>
      <c r="B42" s="31" t="s">
        <v>72</v>
      </c>
      <c r="C42" s="106">
        <v>98491</v>
      </c>
      <c r="D42" s="112">
        <v>1038</v>
      </c>
      <c r="E42" s="113">
        <f t="shared" si="1"/>
        <v>1053.9034023413308</v>
      </c>
      <c r="F42" s="112">
        <v>429</v>
      </c>
      <c r="G42" s="113">
        <f t="shared" si="2"/>
        <v>435.57279345320893</v>
      </c>
      <c r="H42" s="112">
        <v>266</v>
      </c>
      <c r="I42" s="106">
        <v>97403</v>
      </c>
      <c r="J42" s="110">
        <f>ГП1!J42+ГП2!J42+ГП3!J42+ГБ4!J42+ГБ5!J42+ГП6!J42</f>
        <v>1013</v>
      </c>
      <c r="K42" s="111">
        <f t="shared" si="3"/>
        <v>1040.0090346293237</v>
      </c>
      <c r="L42" s="110">
        <f>ГП1!L42+ГП2!L42+ГП3!L42+ГБ4!L42+ГБ5!L42+ГП6!L42</f>
        <v>347</v>
      </c>
      <c r="M42" s="111">
        <f t="shared" si="4"/>
        <v>356.25186082564193</v>
      </c>
      <c r="N42" s="110">
        <f>ГП1!N42+ГП2!N42+ГП3!N42+ГБ4!N42+ГБ5!N42+ГП6!N42</f>
        <v>270</v>
      </c>
      <c r="O42" s="54">
        <v>15984</v>
      </c>
      <c r="P42" s="54">
        <v>404</v>
      </c>
      <c r="Q42" s="55">
        <f t="shared" si="5"/>
        <v>2527.5275275275276</v>
      </c>
      <c r="R42" s="54">
        <v>161</v>
      </c>
      <c r="S42" s="55">
        <f t="shared" si="6"/>
        <v>1007.2572572572573</v>
      </c>
      <c r="T42" s="54">
        <v>77</v>
      </c>
      <c r="U42" s="56">
        <v>16247</v>
      </c>
      <c r="V42" s="54">
        <f>ГП1!V42+ГП2!V42+ГП3!V42+ГБ4!V42+ГБ5!V42+ГП6!V42</f>
        <v>578</v>
      </c>
      <c r="W42" s="55">
        <f t="shared" si="7"/>
        <v>3557.5798608973969</v>
      </c>
      <c r="X42" s="54">
        <f>ГП1!X42+ГП2!X42+ГП3!X42+ГБ4!X42+ГБ5!X42+ГП6!X42</f>
        <v>179</v>
      </c>
      <c r="Y42" s="55">
        <f t="shared" si="8"/>
        <v>1101.7418600356989</v>
      </c>
      <c r="Z42" s="54">
        <f>ГП1!Z42+ГП2!Z42+ГП3!Z42+ГБ4!Z42+ГБ5!Z42+ГП6!Z42</f>
        <v>118</v>
      </c>
      <c r="AA42" s="7">
        <v>336335</v>
      </c>
      <c r="AB42" s="7">
        <v>7409</v>
      </c>
      <c r="AC42" s="14">
        <f t="shared" si="9"/>
        <v>2202.8632167333162</v>
      </c>
      <c r="AD42" s="7">
        <v>1578</v>
      </c>
      <c r="AE42" s="14">
        <f t="shared" si="10"/>
        <v>469.17507841883832</v>
      </c>
      <c r="AF42" s="7">
        <v>2597</v>
      </c>
      <c r="AG42" s="7">
        <v>336018</v>
      </c>
      <c r="AH42" s="7">
        <f>ГП1!AH42+ГП2!AH42+ГП3!AH42+ГБ4!AH42+ГБ5!AH42+ГП6!AH42</f>
        <v>8579</v>
      </c>
      <c r="AI42" s="14">
        <f t="shared" si="11"/>
        <v>2553.1370343255421</v>
      </c>
      <c r="AJ42" s="7">
        <f>ГП1!AJ42+ГП2!AJ42+ГП3!AJ42+ГБ4!AJ42+ГБ5!AJ42+ГП6!AJ42</f>
        <v>1818</v>
      </c>
      <c r="AK42" s="14">
        <f t="shared" si="12"/>
        <v>541.0424441547774</v>
      </c>
      <c r="AL42" s="7">
        <f>ГП1!AL42+ГП2!AL42+ГП3!AL42+ГБ4!AL42+ГБ5!AL42+ГП6!AL42</f>
        <v>3469</v>
      </c>
      <c r="AM42" s="8">
        <f t="shared" si="13"/>
        <v>450810</v>
      </c>
      <c r="AN42" s="8">
        <f t="shared" si="13"/>
        <v>8851</v>
      </c>
      <c r="AO42" s="32">
        <f t="shared" si="14"/>
        <v>1963.3548501586033</v>
      </c>
      <c r="AP42" s="161">
        <f t="shared" si="15"/>
        <v>2168</v>
      </c>
      <c r="AQ42" s="32">
        <f t="shared" si="0"/>
        <v>480.91213593309823</v>
      </c>
      <c r="AR42" s="162">
        <f t="shared" si="16"/>
        <v>2940</v>
      </c>
      <c r="AS42" s="8">
        <f t="shared" si="16"/>
        <v>449668</v>
      </c>
      <c r="AT42" s="8">
        <f t="shared" si="16"/>
        <v>10170</v>
      </c>
      <c r="AU42" s="40">
        <f t="shared" si="17"/>
        <v>2261.6686088402998</v>
      </c>
      <c r="AV42" s="8">
        <f t="shared" si="18"/>
        <v>2344</v>
      </c>
      <c r="AW42" s="41">
        <f t="shared" si="19"/>
        <v>521.27347287331986</v>
      </c>
      <c r="AX42" s="8">
        <f t="shared" si="20"/>
        <v>3857</v>
      </c>
    </row>
    <row r="43" spans="1:52" x14ac:dyDescent="0.2">
      <c r="A43" s="1" t="s">
        <v>73</v>
      </c>
      <c r="B43" s="1" t="s">
        <v>74</v>
      </c>
      <c r="C43" s="106">
        <v>98491</v>
      </c>
      <c r="D43" s="112">
        <v>7</v>
      </c>
      <c r="E43" s="113">
        <f t="shared" si="1"/>
        <v>7.107248378024388</v>
      </c>
      <c r="F43" s="112">
        <v>0</v>
      </c>
      <c r="G43" s="113">
        <f t="shared" si="2"/>
        <v>0</v>
      </c>
      <c r="H43" s="112">
        <v>6</v>
      </c>
      <c r="I43" s="106">
        <v>97403</v>
      </c>
      <c r="J43" s="110">
        <f>ГП1!J43+ГП2!J43+ГП3!J43+ГБ4!J43+ГБ5!J43+ГП6!J43</f>
        <v>9</v>
      </c>
      <c r="K43" s="111">
        <f t="shared" si="3"/>
        <v>9.2399618081578598</v>
      </c>
      <c r="L43" s="110">
        <f>ГП1!L43+ГП2!L43+ГП3!L43+ГБ4!L43+ГБ5!L43+ГП6!L43</f>
        <v>1</v>
      </c>
      <c r="M43" s="111">
        <f t="shared" si="4"/>
        <v>1.026662423128651</v>
      </c>
      <c r="N43" s="110">
        <f>ГП1!N43+ГП2!N43+ГП3!N43+ГБ4!N43+ГБ5!N43+ГП6!N43</f>
        <v>9</v>
      </c>
      <c r="O43" s="54">
        <v>15984</v>
      </c>
      <c r="P43" s="54">
        <v>0</v>
      </c>
      <c r="Q43" s="55">
        <f t="shared" si="5"/>
        <v>0</v>
      </c>
      <c r="R43" s="54">
        <v>0</v>
      </c>
      <c r="S43" s="55">
        <f t="shared" si="6"/>
        <v>0</v>
      </c>
      <c r="T43" s="54">
        <v>0</v>
      </c>
      <c r="U43" s="56">
        <v>16247</v>
      </c>
      <c r="V43" s="54">
        <f>ГП1!V43+ГП2!V43+ГП3!V43+ГБ4!V43+ГБ5!V43+ГП6!V43</f>
        <v>0</v>
      </c>
      <c r="W43" s="55">
        <f t="shared" si="7"/>
        <v>0</v>
      </c>
      <c r="X43" s="54">
        <f>ГП1!X43+ГП2!X43+ГП3!X43+ГБ4!X43+ГБ5!X43+ГП6!X43</f>
        <v>0</v>
      </c>
      <c r="Y43" s="55">
        <f t="shared" si="8"/>
        <v>0</v>
      </c>
      <c r="Z43" s="54">
        <f>ГП1!Z43+ГП2!Z43+ГП3!Z43+ГБ4!Z43+ГБ5!Z43+ГП6!Z43</f>
        <v>0</v>
      </c>
      <c r="AA43" s="7">
        <v>336335</v>
      </c>
      <c r="AB43" s="7">
        <v>1</v>
      </c>
      <c r="AC43" s="14">
        <f t="shared" si="9"/>
        <v>0.29732260989786968</v>
      </c>
      <c r="AD43" s="7">
        <v>0</v>
      </c>
      <c r="AE43" s="14">
        <f t="shared" si="10"/>
        <v>0</v>
      </c>
      <c r="AF43" s="7">
        <v>1</v>
      </c>
      <c r="AG43" s="7">
        <v>336018</v>
      </c>
      <c r="AH43" s="7">
        <f>ГП1!AH43+ГП2!AH43+ГП3!AH43+ГБ4!AH43+ГБ5!AH43+ГП6!AH43</f>
        <v>1</v>
      </c>
      <c r="AI43" s="14">
        <f t="shared" si="11"/>
        <v>0.29760310459558714</v>
      </c>
      <c r="AJ43" s="7">
        <f>ГП1!AJ43+ГП2!AJ43+ГП3!AJ43+ГБ4!AJ43+ГБ5!AJ43+ГП6!AJ43</f>
        <v>0</v>
      </c>
      <c r="AK43" s="14">
        <f t="shared" si="12"/>
        <v>0</v>
      </c>
      <c r="AL43" s="7">
        <f>ГП1!AL43+ГП2!AL43+ГП3!AL43+ГБ4!AL43+ГБ5!AL43+ГП6!AL43</f>
        <v>1</v>
      </c>
      <c r="AM43" s="8">
        <f t="shared" si="13"/>
        <v>450810</v>
      </c>
      <c r="AN43" s="8">
        <f t="shared" si="13"/>
        <v>8</v>
      </c>
      <c r="AO43" s="13">
        <f t="shared" si="14"/>
        <v>1.7745835274284065</v>
      </c>
      <c r="AP43" s="161">
        <f t="shared" si="15"/>
        <v>0</v>
      </c>
      <c r="AQ43" s="13">
        <f t="shared" si="0"/>
        <v>0</v>
      </c>
      <c r="AR43" s="162">
        <f t="shared" si="16"/>
        <v>7</v>
      </c>
      <c r="AS43" s="8">
        <f t="shared" si="16"/>
        <v>449668</v>
      </c>
      <c r="AT43" s="8">
        <f t="shared" si="16"/>
        <v>10</v>
      </c>
      <c r="AU43" s="40">
        <f t="shared" si="17"/>
        <v>2.2238629388793512</v>
      </c>
      <c r="AV43" s="8">
        <f t="shared" si="18"/>
        <v>1</v>
      </c>
      <c r="AW43" s="41">
        <f t="shared" si="19"/>
        <v>0.2223862938879351</v>
      </c>
      <c r="AX43" s="8">
        <f t="shared" si="20"/>
        <v>10</v>
      </c>
    </row>
    <row r="44" spans="1:52" x14ac:dyDescent="0.2">
      <c r="A44" s="1" t="s">
        <v>75</v>
      </c>
      <c r="B44" s="1" t="s">
        <v>76</v>
      </c>
      <c r="C44" s="106">
        <v>98491</v>
      </c>
      <c r="D44" s="112">
        <v>2</v>
      </c>
      <c r="E44" s="113">
        <f t="shared" si="1"/>
        <v>2.0306423937212537</v>
      </c>
      <c r="F44" s="112">
        <v>0</v>
      </c>
      <c r="G44" s="113">
        <f t="shared" si="2"/>
        <v>0</v>
      </c>
      <c r="H44" s="112">
        <v>2</v>
      </c>
      <c r="I44" s="106">
        <v>97403</v>
      </c>
      <c r="J44" s="110">
        <f>ГП1!J44+ГП2!J44+ГП3!J44+ГБ4!J44+ГБ5!J44+ГП6!J44</f>
        <v>2</v>
      </c>
      <c r="K44" s="111">
        <f t="shared" si="3"/>
        <v>2.0533248462573019</v>
      </c>
      <c r="L44" s="110">
        <f>ГП1!L44+ГП2!L44+ГП3!L44+ГБ4!L44+ГБ5!L44+ГП6!L44</f>
        <v>0</v>
      </c>
      <c r="M44" s="111">
        <f t="shared" si="4"/>
        <v>0</v>
      </c>
      <c r="N44" s="110">
        <f>ГП1!N44+ГП2!N44+ГП3!N44+ГБ4!N44+ГБ5!N44+ГП6!N44</f>
        <v>2</v>
      </c>
      <c r="O44" s="54">
        <v>15984</v>
      </c>
      <c r="P44" s="54">
        <v>0</v>
      </c>
      <c r="Q44" s="55">
        <f t="shared" si="5"/>
        <v>0</v>
      </c>
      <c r="R44" s="54">
        <v>0</v>
      </c>
      <c r="S44" s="55">
        <f t="shared" si="6"/>
        <v>0</v>
      </c>
      <c r="T44" s="54">
        <v>0</v>
      </c>
      <c r="U44" s="56">
        <v>16247</v>
      </c>
      <c r="V44" s="54">
        <f>ГП1!V44+ГП2!V44+ГП3!V44+ГБ4!V44+ГБ5!V44+ГП6!V44</f>
        <v>0</v>
      </c>
      <c r="W44" s="55">
        <f t="shared" si="7"/>
        <v>0</v>
      </c>
      <c r="X44" s="54">
        <f>ГП1!X44+ГП2!X44+ГП3!X44+ГБ4!X44+ГБ5!X44+ГП6!X44</f>
        <v>0</v>
      </c>
      <c r="Y44" s="55">
        <f t="shared" si="8"/>
        <v>0</v>
      </c>
      <c r="Z44" s="54">
        <f>ГП1!Z44+ГП2!Z44+ГП3!Z44+ГБ4!Z44+ГБ5!Z44+ГП6!Z44</f>
        <v>0</v>
      </c>
      <c r="AA44" s="7">
        <v>336335</v>
      </c>
      <c r="AB44" s="7">
        <v>0</v>
      </c>
      <c r="AC44" s="14">
        <f t="shared" si="9"/>
        <v>0</v>
      </c>
      <c r="AD44" s="7">
        <v>0</v>
      </c>
      <c r="AE44" s="14">
        <f t="shared" si="10"/>
        <v>0</v>
      </c>
      <c r="AF44" s="7">
        <v>0</v>
      </c>
      <c r="AG44" s="7">
        <v>336018</v>
      </c>
      <c r="AH44" s="7">
        <f>ГП1!AH44+ГП2!AH44+ГП3!AH44+ГБ4!AH44+ГБ5!AH44+ГП6!AH44</f>
        <v>0</v>
      </c>
      <c r="AI44" s="14">
        <f t="shared" si="11"/>
        <v>0</v>
      </c>
      <c r="AJ44" s="7">
        <f>ГП1!AJ44+ГП2!AJ44+ГП3!AJ44+ГБ4!AJ44+ГБ5!AJ44+ГП6!AJ44</f>
        <v>0</v>
      </c>
      <c r="AK44" s="14">
        <f t="shared" si="12"/>
        <v>0</v>
      </c>
      <c r="AL44" s="7">
        <f>ГП1!AL44+ГП2!AL44+ГП3!AL44+ГБ4!AL44+ГБ5!AL44+ГП6!AL44</f>
        <v>0</v>
      </c>
      <c r="AM44" s="8">
        <f t="shared" si="13"/>
        <v>450810</v>
      </c>
      <c r="AN44" s="8">
        <f t="shared" si="13"/>
        <v>2</v>
      </c>
      <c r="AO44" s="13">
        <f t="shared" si="14"/>
        <v>0.44364588185710163</v>
      </c>
      <c r="AP44" s="161">
        <f t="shared" si="15"/>
        <v>0</v>
      </c>
      <c r="AQ44" s="13">
        <f t="shared" si="0"/>
        <v>0</v>
      </c>
      <c r="AR44" s="162">
        <f t="shared" si="16"/>
        <v>2</v>
      </c>
      <c r="AS44" s="8">
        <f t="shared" si="16"/>
        <v>449668</v>
      </c>
      <c r="AT44" s="8">
        <f t="shared" si="16"/>
        <v>2</v>
      </c>
      <c r="AU44" s="40">
        <f t="shared" si="17"/>
        <v>0.4447725877758702</v>
      </c>
      <c r="AV44" s="8">
        <f t="shared" si="18"/>
        <v>0</v>
      </c>
      <c r="AW44" s="41">
        <f t="shared" si="19"/>
        <v>0</v>
      </c>
      <c r="AX44" s="8">
        <f t="shared" si="20"/>
        <v>2</v>
      </c>
    </row>
    <row r="45" spans="1:52" x14ac:dyDescent="0.2">
      <c r="A45" s="1" t="s">
        <v>77</v>
      </c>
      <c r="B45" s="1" t="s">
        <v>78</v>
      </c>
      <c r="C45" s="106">
        <v>98491</v>
      </c>
      <c r="D45" s="112">
        <v>0</v>
      </c>
      <c r="E45" s="113">
        <f t="shared" si="1"/>
        <v>0</v>
      </c>
      <c r="F45" s="112">
        <v>0</v>
      </c>
      <c r="G45" s="113">
        <f t="shared" si="2"/>
        <v>0</v>
      </c>
      <c r="H45" s="112">
        <v>0</v>
      </c>
      <c r="I45" s="106">
        <v>97403</v>
      </c>
      <c r="J45" s="110">
        <f>ГП1!J45+ГП2!J45+ГП3!J45+ГБ4!J45+ГБ5!J45+ГП6!J45</f>
        <v>0</v>
      </c>
      <c r="K45" s="111">
        <f t="shared" si="3"/>
        <v>0</v>
      </c>
      <c r="L45" s="110">
        <f>ГП1!L45+ГП2!L45+ГП3!L45+ГБ4!L45+ГБ5!L45+ГП6!L45</f>
        <v>0</v>
      </c>
      <c r="M45" s="111">
        <f t="shared" si="4"/>
        <v>0</v>
      </c>
      <c r="N45" s="110">
        <f>ГП1!N45+ГП2!N45+ГП3!N45+ГБ4!N45+ГБ5!N45+ГП6!N45</f>
        <v>0</v>
      </c>
      <c r="O45" s="54">
        <v>15984</v>
      </c>
      <c r="P45" s="54">
        <v>0</v>
      </c>
      <c r="Q45" s="55">
        <f t="shared" si="5"/>
        <v>0</v>
      </c>
      <c r="R45" s="54">
        <v>0</v>
      </c>
      <c r="S45" s="55">
        <f t="shared" si="6"/>
        <v>0</v>
      </c>
      <c r="T45" s="54">
        <v>0</v>
      </c>
      <c r="U45" s="56">
        <v>16247</v>
      </c>
      <c r="V45" s="54">
        <f>ГП1!V45+ГП2!V45+ГП3!V45+ГБ4!V45+ГБ5!V45+ГП6!V45</f>
        <v>1</v>
      </c>
      <c r="W45" s="55">
        <f t="shared" si="7"/>
        <v>6.154982458299993</v>
      </c>
      <c r="X45" s="54">
        <f>ГП1!X45+ГП2!X45+ГП3!X45+ГБ4!X45+ГБ5!X45+ГП6!X45</f>
        <v>0</v>
      </c>
      <c r="Y45" s="55">
        <f t="shared" si="8"/>
        <v>0</v>
      </c>
      <c r="Z45" s="54">
        <f>ГП1!Z45+ГП2!Z45+ГП3!Z45+ГБ4!Z45+ГБ5!Z45+ГП6!Z45</f>
        <v>1</v>
      </c>
      <c r="AA45" s="7">
        <v>336335</v>
      </c>
      <c r="AB45" s="7">
        <v>0</v>
      </c>
      <c r="AC45" s="14">
        <f t="shared" si="9"/>
        <v>0</v>
      </c>
      <c r="AD45" s="7">
        <v>0</v>
      </c>
      <c r="AE45" s="14">
        <f t="shared" si="10"/>
        <v>0</v>
      </c>
      <c r="AF45" s="7">
        <v>0</v>
      </c>
      <c r="AG45" s="7">
        <v>336018</v>
      </c>
      <c r="AH45" s="7">
        <f>ГП1!AH45+ГП2!AH45+ГП3!AH45+ГБ4!AH45+ГБ5!AH45+ГП6!AH45</f>
        <v>0</v>
      </c>
      <c r="AI45" s="14">
        <f t="shared" si="11"/>
        <v>0</v>
      </c>
      <c r="AJ45" s="7">
        <f>ГП1!AJ45+ГП2!AJ45+ГП3!AJ45+ГБ4!AJ45+ГБ5!AJ45+ГП6!AJ45</f>
        <v>0</v>
      </c>
      <c r="AK45" s="14">
        <f t="shared" si="12"/>
        <v>0</v>
      </c>
      <c r="AL45" s="7">
        <f>ГП1!AL45+ГП2!AL45+ГП3!AL45+ГБ4!AL45+ГБ5!AL45+ГП6!AL45</f>
        <v>0</v>
      </c>
      <c r="AM45" s="8">
        <f t="shared" si="13"/>
        <v>450810</v>
      </c>
      <c r="AN45" s="8">
        <f t="shared" si="13"/>
        <v>0</v>
      </c>
      <c r="AO45" s="13">
        <f t="shared" si="14"/>
        <v>0</v>
      </c>
      <c r="AP45" s="161">
        <f t="shared" si="15"/>
        <v>0</v>
      </c>
      <c r="AQ45" s="13">
        <f t="shared" si="0"/>
        <v>0</v>
      </c>
      <c r="AR45" s="162">
        <f t="shared" si="16"/>
        <v>0</v>
      </c>
      <c r="AS45" s="8">
        <f t="shared" si="16"/>
        <v>449668</v>
      </c>
      <c r="AT45" s="8">
        <f t="shared" si="16"/>
        <v>1</v>
      </c>
      <c r="AU45" s="40">
        <f t="shared" si="17"/>
        <v>0.2223862938879351</v>
      </c>
      <c r="AV45" s="8">
        <f t="shared" si="18"/>
        <v>0</v>
      </c>
      <c r="AW45" s="41">
        <f t="shared" si="19"/>
        <v>0</v>
      </c>
      <c r="AX45" s="8">
        <f t="shared" si="20"/>
        <v>1</v>
      </c>
    </row>
    <row r="46" spans="1:52" x14ac:dyDescent="0.2">
      <c r="A46" s="1" t="s">
        <v>79</v>
      </c>
      <c r="B46" s="1" t="s">
        <v>80</v>
      </c>
      <c r="C46" s="106">
        <v>98491</v>
      </c>
      <c r="D46" s="112">
        <v>0</v>
      </c>
      <c r="E46" s="113">
        <f t="shared" si="1"/>
        <v>0</v>
      </c>
      <c r="F46" s="112">
        <v>0</v>
      </c>
      <c r="G46" s="113">
        <f t="shared" si="2"/>
        <v>0</v>
      </c>
      <c r="H46" s="112">
        <v>0</v>
      </c>
      <c r="I46" s="106">
        <v>97403</v>
      </c>
      <c r="J46" s="110">
        <f>ГП1!J46+ГП2!J46+ГП3!J46+ГБ4!J46+ГБ5!J46+ГП6!J46</f>
        <v>0</v>
      </c>
      <c r="K46" s="111">
        <f t="shared" si="3"/>
        <v>0</v>
      </c>
      <c r="L46" s="110">
        <f>ГП1!L46+ГП2!L46+ГП3!L46+ГБ4!L46+ГБ5!L46+ГП6!L46</f>
        <v>0</v>
      </c>
      <c r="M46" s="111">
        <f t="shared" si="4"/>
        <v>0</v>
      </c>
      <c r="N46" s="110">
        <f>ГП1!N46+ГП2!N46+ГП3!N46+ГБ4!N46+ГБ5!N46+ГП6!N46</f>
        <v>0</v>
      </c>
      <c r="O46" s="54">
        <v>15984</v>
      </c>
      <c r="P46" s="54">
        <v>0</v>
      </c>
      <c r="Q46" s="55">
        <f t="shared" si="5"/>
        <v>0</v>
      </c>
      <c r="R46" s="54">
        <v>0</v>
      </c>
      <c r="S46" s="55">
        <f t="shared" si="6"/>
        <v>0</v>
      </c>
      <c r="T46" s="54">
        <v>0</v>
      </c>
      <c r="U46" s="56">
        <v>16247</v>
      </c>
      <c r="V46" s="54">
        <f>ГП1!V46+ГП2!V46+ГП3!V46+ГБ4!V46+ГБ5!V46+ГП6!V46</f>
        <v>0</v>
      </c>
      <c r="W46" s="55">
        <f t="shared" si="7"/>
        <v>0</v>
      </c>
      <c r="X46" s="54">
        <f>ГП1!X46+ГП2!X46+ГП3!X46+ГБ4!X46+ГБ5!X46+ГП6!X46</f>
        <v>0</v>
      </c>
      <c r="Y46" s="55">
        <f t="shared" si="8"/>
        <v>0</v>
      </c>
      <c r="Z46" s="54">
        <f>ГП1!Z46+ГП2!Z46+ГП3!Z46+ГБ4!Z46+ГБ5!Z46+ГП6!Z46</f>
        <v>0</v>
      </c>
      <c r="AA46" s="7">
        <v>336335</v>
      </c>
      <c r="AB46" s="7">
        <v>0</v>
      </c>
      <c r="AC46" s="14">
        <f t="shared" si="9"/>
        <v>0</v>
      </c>
      <c r="AD46" s="7">
        <v>0</v>
      </c>
      <c r="AE46" s="14">
        <f t="shared" si="10"/>
        <v>0</v>
      </c>
      <c r="AF46" s="7">
        <v>0</v>
      </c>
      <c r="AG46" s="7">
        <v>336018</v>
      </c>
      <c r="AH46" s="7">
        <f>ГП1!AH46+ГП2!AH46+ГП3!AH46+ГБ4!AH46+ГБ5!AH46+ГП6!AH46</f>
        <v>0</v>
      </c>
      <c r="AI46" s="14">
        <f t="shared" si="11"/>
        <v>0</v>
      </c>
      <c r="AJ46" s="7">
        <f>ГП1!AJ46+ГП2!AJ46+ГП3!AJ46+ГБ4!AJ46+ГБ5!AJ46+ГП6!AJ46</f>
        <v>0</v>
      </c>
      <c r="AK46" s="14">
        <f t="shared" si="12"/>
        <v>0</v>
      </c>
      <c r="AL46" s="7">
        <f>ГП1!AL46+ГП2!AL46+ГП3!AL46+ГБ4!AL46+ГБ5!AL46+ГП6!AL46</f>
        <v>0</v>
      </c>
      <c r="AM46" s="8">
        <f t="shared" si="13"/>
        <v>450810</v>
      </c>
      <c r="AN46" s="8">
        <f t="shared" si="13"/>
        <v>0</v>
      </c>
      <c r="AO46" s="13">
        <f t="shared" si="14"/>
        <v>0</v>
      </c>
      <c r="AP46" s="161">
        <f t="shared" si="15"/>
        <v>0</v>
      </c>
      <c r="AQ46" s="13">
        <f t="shared" si="0"/>
        <v>0</v>
      </c>
      <c r="AR46" s="162">
        <f t="shared" si="16"/>
        <v>0</v>
      </c>
      <c r="AS46" s="8">
        <f t="shared" si="16"/>
        <v>449668</v>
      </c>
      <c r="AT46" s="8">
        <f t="shared" si="16"/>
        <v>0</v>
      </c>
      <c r="AU46" s="40">
        <f t="shared" si="17"/>
        <v>0</v>
      </c>
      <c r="AV46" s="8">
        <f t="shared" si="18"/>
        <v>0</v>
      </c>
      <c r="AW46" s="41">
        <f t="shared" si="19"/>
        <v>0</v>
      </c>
      <c r="AX46" s="8">
        <f t="shared" si="20"/>
        <v>0</v>
      </c>
    </row>
    <row r="47" spans="1:52" s="154" customFormat="1" x14ac:dyDescent="0.2">
      <c r="A47" s="1" t="s">
        <v>81</v>
      </c>
      <c r="B47" s="1" t="s">
        <v>82</v>
      </c>
      <c r="C47" s="106">
        <v>98491</v>
      </c>
      <c r="D47" s="112">
        <v>7</v>
      </c>
      <c r="E47" s="113">
        <f t="shared" si="1"/>
        <v>7.107248378024388</v>
      </c>
      <c r="F47" s="112">
        <v>0</v>
      </c>
      <c r="G47" s="113">
        <f t="shared" si="2"/>
        <v>0</v>
      </c>
      <c r="H47" s="112">
        <v>7</v>
      </c>
      <c r="I47" s="106">
        <v>97403</v>
      </c>
      <c r="J47" s="110">
        <f>ГП1!J47+ГП2!J47+ГП3!J47+ГБ4!J47+ГБ5!J47+ГП6!J47</f>
        <v>9</v>
      </c>
      <c r="K47" s="111">
        <f t="shared" si="3"/>
        <v>9.2399618081578598</v>
      </c>
      <c r="L47" s="110">
        <f>ГП1!L47+ГП2!L47+ГП3!L47+ГБ4!L47+ГБ5!L47+ГП6!L47</f>
        <v>0</v>
      </c>
      <c r="M47" s="111">
        <f t="shared" si="4"/>
        <v>0</v>
      </c>
      <c r="N47" s="110">
        <f>ГП1!N47+ГП2!N47+ГП3!N47+ГБ4!N47+ГБ5!N47+ГП6!N47</f>
        <v>6</v>
      </c>
      <c r="O47" s="54">
        <v>15984</v>
      </c>
      <c r="P47" s="54">
        <v>2</v>
      </c>
      <c r="Q47" s="55">
        <f t="shared" si="5"/>
        <v>12.512512512512512</v>
      </c>
      <c r="R47" s="54">
        <v>0</v>
      </c>
      <c r="S47" s="55">
        <f t="shared" si="6"/>
        <v>0</v>
      </c>
      <c r="T47" s="54">
        <v>2</v>
      </c>
      <c r="U47" s="56">
        <v>16247</v>
      </c>
      <c r="V47" s="54">
        <f>ГП1!V47+ГП2!V47+ГП3!V47+ГБ4!V47+ГБ5!V47+ГП6!V47</f>
        <v>2</v>
      </c>
      <c r="W47" s="55">
        <f t="shared" si="7"/>
        <v>12.309964916599986</v>
      </c>
      <c r="X47" s="54">
        <f>ГП1!X47+ГП2!X47+ГП3!X47+ГБ4!X47+ГБ5!X47+ГП6!X47</f>
        <v>0</v>
      </c>
      <c r="Y47" s="55">
        <f t="shared" si="8"/>
        <v>0</v>
      </c>
      <c r="Z47" s="54">
        <f>ГП1!Z47+ГП2!Z47+ГП3!Z47+ГБ4!Z47+ГБ5!Z47+ГП6!Z47</f>
        <v>2</v>
      </c>
      <c r="AA47" s="7">
        <v>336335</v>
      </c>
      <c r="AB47" s="7">
        <v>2</v>
      </c>
      <c r="AC47" s="14">
        <f t="shared" si="9"/>
        <v>0.59464521979573937</v>
      </c>
      <c r="AD47" s="7">
        <v>0</v>
      </c>
      <c r="AE47" s="14">
        <f t="shared" si="10"/>
        <v>0</v>
      </c>
      <c r="AF47" s="7">
        <v>2</v>
      </c>
      <c r="AG47" s="7">
        <v>336018</v>
      </c>
      <c r="AH47" s="7">
        <f>ГП1!AH47+ГП2!AH47+ГП3!AH47+ГБ4!AH47+ГБ5!AH47+ГП6!AH47</f>
        <v>2</v>
      </c>
      <c r="AI47" s="14">
        <f t="shared" si="11"/>
        <v>0.59520620919117428</v>
      </c>
      <c r="AJ47" s="7">
        <f>ГП1!AJ47+ГП2!AJ47+ГП3!AJ47+ГБ4!AJ47+ГБ5!AJ47+ГП6!AJ47</f>
        <v>0</v>
      </c>
      <c r="AK47" s="14">
        <f t="shared" si="12"/>
        <v>0</v>
      </c>
      <c r="AL47" s="7">
        <f>ГП1!AL47+ГП2!AL47+ГП3!AL47+ГБ4!AL47+ГБ5!AL47+ГП6!AL47</f>
        <v>2</v>
      </c>
      <c r="AM47" s="8">
        <f t="shared" si="13"/>
        <v>450810</v>
      </c>
      <c r="AN47" s="8">
        <f t="shared" si="13"/>
        <v>11</v>
      </c>
      <c r="AO47" s="13">
        <f t="shared" si="14"/>
        <v>2.4400523502140592</v>
      </c>
      <c r="AP47" s="161">
        <f t="shared" si="15"/>
        <v>0</v>
      </c>
      <c r="AQ47" s="13">
        <f t="shared" si="0"/>
        <v>0</v>
      </c>
      <c r="AR47" s="162">
        <f t="shared" si="16"/>
        <v>11</v>
      </c>
      <c r="AS47" s="8">
        <f t="shared" si="16"/>
        <v>449668</v>
      </c>
      <c r="AT47" s="8">
        <f t="shared" si="16"/>
        <v>13</v>
      </c>
      <c r="AU47" s="40">
        <f t="shared" si="17"/>
        <v>2.8910218205431564</v>
      </c>
      <c r="AV47" s="8">
        <f t="shared" si="18"/>
        <v>0</v>
      </c>
      <c r="AW47" s="41">
        <f t="shared" si="19"/>
        <v>0</v>
      </c>
      <c r="AX47" s="8">
        <f t="shared" si="20"/>
        <v>10</v>
      </c>
      <c r="AY47" s="92"/>
      <c r="AZ47" s="92"/>
    </row>
    <row r="48" spans="1:52" x14ac:dyDescent="0.2">
      <c r="A48" s="9" t="s">
        <v>83</v>
      </c>
      <c r="B48" s="9" t="s">
        <v>84</v>
      </c>
      <c r="C48" s="106">
        <v>98491</v>
      </c>
      <c r="D48" s="106">
        <v>265</v>
      </c>
      <c r="E48" s="109">
        <f t="shared" si="1"/>
        <v>269.06011716806614</v>
      </c>
      <c r="F48" s="106">
        <v>43</v>
      </c>
      <c r="G48" s="109">
        <f t="shared" si="2"/>
        <v>43.658811465006956</v>
      </c>
      <c r="H48" s="106">
        <v>140</v>
      </c>
      <c r="I48" s="106">
        <v>97403</v>
      </c>
      <c r="J48" s="145">
        <f>ГП1!J48+ГП2!J48+ГП3!J48+ГБ4!J48+ГБ5!J48+ГП6!J48</f>
        <v>0</v>
      </c>
      <c r="K48" s="107">
        <f t="shared" si="3"/>
        <v>0</v>
      </c>
      <c r="L48" s="145">
        <f>ГП1!L48+ГП2!L48+ГП3!L48+ГБ4!L48+ГБ5!L48+ГП6!L48</f>
        <v>0</v>
      </c>
      <c r="M48" s="107">
        <f t="shared" si="4"/>
        <v>0</v>
      </c>
      <c r="N48" s="145">
        <f>ГП1!N48+ГП2!N48+ГП3!N48+ГБ4!N48+ГБ5!N48+ГП6!N48</f>
        <v>0</v>
      </c>
      <c r="O48" s="50">
        <v>15984</v>
      </c>
      <c r="P48" s="50">
        <v>35</v>
      </c>
      <c r="Q48" s="52">
        <f t="shared" si="5"/>
        <v>218.96896896896897</v>
      </c>
      <c r="R48" s="50">
        <v>2</v>
      </c>
      <c r="S48" s="52">
        <f t="shared" si="6"/>
        <v>12.512512512512512</v>
      </c>
      <c r="T48" s="50">
        <v>25</v>
      </c>
      <c r="U48" s="48">
        <v>16247</v>
      </c>
      <c r="V48" s="50">
        <f>ГП1!V48+ГП2!V48+ГП3!V48+ГБ4!V48+ГБ5!V48+ГП6!V48</f>
        <v>0</v>
      </c>
      <c r="W48" s="52">
        <f t="shared" si="7"/>
        <v>0</v>
      </c>
      <c r="X48" s="50">
        <f>ГП1!X48+ГП2!X48+ГП3!X48+ГБ4!X48+ГБ5!X48+ГП6!X48</f>
        <v>0</v>
      </c>
      <c r="Y48" s="52">
        <f t="shared" si="8"/>
        <v>0</v>
      </c>
      <c r="Z48" s="50">
        <f>ГП1!Z48+ГП2!Z48+ГП3!Z48+ГБ4!Z48+ГБ5!Z48+ГП6!Z48</f>
        <v>0</v>
      </c>
      <c r="AA48" s="10">
        <v>336335</v>
      </c>
      <c r="AB48" s="10">
        <v>0</v>
      </c>
      <c r="AC48" s="11">
        <f t="shared" si="9"/>
        <v>0</v>
      </c>
      <c r="AD48" s="10">
        <v>0</v>
      </c>
      <c r="AE48" s="11">
        <f t="shared" si="10"/>
        <v>0</v>
      </c>
      <c r="AF48" s="10">
        <v>0</v>
      </c>
      <c r="AG48" s="10">
        <v>336018</v>
      </c>
      <c r="AH48" s="10">
        <f>ГП1!AH48+ГП2!AH48+ГП3!AH48+ГБ4!AH48+ГБ5!AH48+ГП6!AH48</f>
        <v>0</v>
      </c>
      <c r="AI48" s="11">
        <f t="shared" si="11"/>
        <v>0</v>
      </c>
      <c r="AJ48" s="10">
        <f>ГП1!AJ48+ГП2!AJ48+ГП3!AJ48+ГБ4!AJ48+ГБ5!AJ48+ГП6!AJ48</f>
        <v>0</v>
      </c>
      <c r="AK48" s="11">
        <f t="shared" si="12"/>
        <v>0</v>
      </c>
      <c r="AL48" s="10">
        <f>ГП1!AL48+ГП2!AL48+ГП3!AL48+ГБ4!AL48+ГБ5!AL48+ГП6!AL48</f>
        <v>0</v>
      </c>
      <c r="AM48" s="12">
        <f t="shared" si="13"/>
        <v>450810</v>
      </c>
      <c r="AN48" s="12">
        <f t="shared" si="13"/>
        <v>300</v>
      </c>
      <c r="AO48" s="23">
        <f t="shared" si="14"/>
        <v>66.546882278565249</v>
      </c>
      <c r="AP48" s="37">
        <f t="shared" si="15"/>
        <v>45</v>
      </c>
      <c r="AQ48" s="23">
        <f t="shared" si="0"/>
        <v>9.9820323417847874</v>
      </c>
      <c r="AR48" s="116">
        <f t="shared" si="16"/>
        <v>165</v>
      </c>
      <c r="AS48" s="12">
        <f t="shared" si="16"/>
        <v>449668</v>
      </c>
      <c r="AT48" s="12">
        <f t="shared" si="16"/>
        <v>0</v>
      </c>
      <c r="AU48" s="35">
        <f t="shared" si="17"/>
        <v>0</v>
      </c>
      <c r="AV48" s="12">
        <f t="shared" si="18"/>
        <v>0</v>
      </c>
      <c r="AW48" s="36">
        <f t="shared" si="19"/>
        <v>0</v>
      </c>
      <c r="AX48" s="12">
        <f t="shared" si="20"/>
        <v>0</v>
      </c>
    </row>
    <row r="49" spans="1:52" s="177" customFormat="1" x14ac:dyDescent="0.2">
      <c r="A49" s="126" t="s">
        <v>85</v>
      </c>
      <c r="B49" s="126" t="s">
        <v>86</v>
      </c>
      <c r="C49" s="106">
        <v>98491</v>
      </c>
      <c r="D49" s="112">
        <v>0</v>
      </c>
      <c r="E49" s="113">
        <f t="shared" si="1"/>
        <v>0</v>
      </c>
      <c r="F49" s="112">
        <v>0</v>
      </c>
      <c r="G49" s="113">
        <f t="shared" si="2"/>
        <v>0</v>
      </c>
      <c r="H49" s="112">
        <v>0</v>
      </c>
      <c r="I49" s="106">
        <v>97403</v>
      </c>
      <c r="J49" s="110">
        <f>ГП1!J49+ГП2!J49+ГП3!J49+ГБ4!J49+ГБ5!J49+ГП6!J49</f>
        <v>0</v>
      </c>
      <c r="K49" s="111">
        <f t="shared" si="3"/>
        <v>0</v>
      </c>
      <c r="L49" s="110">
        <f>ГП1!L49+ГП2!L49+ГП3!L49+ГБ4!L49+ГБ5!L49+ГП6!L49</f>
        <v>0</v>
      </c>
      <c r="M49" s="111">
        <f t="shared" si="4"/>
        <v>0</v>
      </c>
      <c r="N49" s="110">
        <f>ГП1!N49+ГП2!N49+ГП3!N49+ГБ4!N49+ГБ5!N49+ГП6!N49</f>
        <v>0</v>
      </c>
      <c r="O49" s="54">
        <v>15984</v>
      </c>
      <c r="P49" s="54">
        <v>0</v>
      </c>
      <c r="Q49" s="55">
        <f t="shared" si="5"/>
        <v>0</v>
      </c>
      <c r="R49" s="54">
        <v>0</v>
      </c>
      <c r="S49" s="55">
        <f t="shared" si="6"/>
        <v>0</v>
      </c>
      <c r="T49" s="54">
        <v>0</v>
      </c>
      <c r="U49" s="56">
        <v>16247</v>
      </c>
      <c r="V49" s="54">
        <f>ГП1!V49+ГП2!V49+ГП3!V49+ГБ4!V49+ГБ5!V49+ГП6!V49</f>
        <v>0</v>
      </c>
      <c r="W49" s="55">
        <f t="shared" si="7"/>
        <v>0</v>
      </c>
      <c r="X49" s="54">
        <f>ГП1!X49+ГП2!X49+ГП3!X49+ГБ4!X49+ГБ5!X49+ГП6!X49</f>
        <v>0</v>
      </c>
      <c r="Y49" s="55">
        <f t="shared" si="8"/>
        <v>0</v>
      </c>
      <c r="Z49" s="54">
        <f>ГП1!Z49+ГП2!Z49+ГП3!Z49+ГБ4!Z49+ГБ5!Z49+ГП6!Z49</f>
        <v>0</v>
      </c>
      <c r="AA49" s="7">
        <v>336335</v>
      </c>
      <c r="AB49" s="7">
        <v>0</v>
      </c>
      <c r="AC49" s="14">
        <f t="shared" si="9"/>
        <v>0</v>
      </c>
      <c r="AD49" s="7">
        <v>0</v>
      </c>
      <c r="AE49" s="14">
        <f t="shared" si="10"/>
        <v>0</v>
      </c>
      <c r="AF49" s="7">
        <v>0</v>
      </c>
      <c r="AG49" s="7">
        <v>336018</v>
      </c>
      <c r="AH49" s="7">
        <f>ГП1!AH49+ГП2!AH49+ГП3!AH49+ГБ4!AH49+ГБ5!AH49+ГП6!AH49</f>
        <v>0</v>
      </c>
      <c r="AI49" s="14">
        <f t="shared" si="11"/>
        <v>0</v>
      </c>
      <c r="AJ49" s="7">
        <f>ГП1!AJ49+ГП2!AJ49+ГП3!AJ49+ГБ4!AJ49+ГБ5!AJ49+ГП6!AJ49</f>
        <v>0</v>
      </c>
      <c r="AK49" s="14">
        <f t="shared" si="12"/>
        <v>0</v>
      </c>
      <c r="AL49" s="7">
        <f>ГП1!AL49+ГП2!AL49+ГП3!AL49+ГБ4!AL49+ГБ5!AL49+ГП6!AL49</f>
        <v>0</v>
      </c>
      <c r="AM49" s="8">
        <f t="shared" si="13"/>
        <v>450810</v>
      </c>
      <c r="AN49" s="8">
        <f t="shared" si="13"/>
        <v>0</v>
      </c>
      <c r="AO49" s="13">
        <f t="shared" si="14"/>
        <v>0</v>
      </c>
      <c r="AP49" s="161">
        <f t="shared" si="15"/>
        <v>0</v>
      </c>
      <c r="AQ49" s="13">
        <f t="shared" si="0"/>
        <v>0</v>
      </c>
      <c r="AR49" s="162">
        <f t="shared" si="16"/>
        <v>0</v>
      </c>
      <c r="AS49" s="8">
        <f t="shared" si="16"/>
        <v>449668</v>
      </c>
      <c r="AT49" s="8">
        <f t="shared" si="16"/>
        <v>0</v>
      </c>
      <c r="AU49" s="40">
        <f t="shared" si="17"/>
        <v>0</v>
      </c>
      <c r="AV49" s="8">
        <f t="shared" si="18"/>
        <v>0</v>
      </c>
      <c r="AW49" s="41">
        <f t="shared" si="19"/>
        <v>0</v>
      </c>
      <c r="AX49" s="8">
        <f t="shared" si="20"/>
        <v>0</v>
      </c>
      <c r="AY49" s="92"/>
      <c r="AZ49" s="92"/>
    </row>
    <row r="50" spans="1:52" s="154" customFormat="1" x14ac:dyDescent="0.2">
      <c r="A50" s="1" t="s">
        <v>87</v>
      </c>
      <c r="B50" s="15" t="s">
        <v>88</v>
      </c>
      <c r="C50" s="106">
        <v>98491</v>
      </c>
      <c r="D50" s="112">
        <v>11</v>
      </c>
      <c r="E50" s="113">
        <f t="shared" si="1"/>
        <v>11.168533165466895</v>
      </c>
      <c r="F50" s="112">
        <v>3</v>
      </c>
      <c r="G50" s="113">
        <f t="shared" si="2"/>
        <v>3.0459635905818807</v>
      </c>
      <c r="H50" s="112">
        <v>9</v>
      </c>
      <c r="I50" s="106">
        <v>97403</v>
      </c>
      <c r="J50" s="110">
        <f>ГП1!J50+ГП2!J50+ГП3!J50+ГБ4!J50+ГБ5!J50+ГП6!J50</f>
        <v>106</v>
      </c>
      <c r="K50" s="111">
        <f t="shared" si="3"/>
        <v>108.82621685163701</v>
      </c>
      <c r="L50" s="110">
        <f>ГП1!L50+ГП2!L50+ГП3!L50+ГБ4!L50+ГБ5!L50+ГП6!L50</f>
        <v>1</v>
      </c>
      <c r="M50" s="111">
        <f t="shared" si="4"/>
        <v>1.026662423128651</v>
      </c>
      <c r="N50" s="110">
        <f>ГП1!N50+ГП2!N50+ГП3!N50+ГБ4!N50+ГБ5!N50+ГП6!N50</f>
        <v>91</v>
      </c>
      <c r="O50" s="54">
        <v>15984</v>
      </c>
      <c r="P50" s="54">
        <v>5</v>
      </c>
      <c r="Q50" s="55">
        <f t="shared" si="5"/>
        <v>31.281281281281281</v>
      </c>
      <c r="R50" s="54">
        <v>1</v>
      </c>
      <c r="S50" s="55">
        <f t="shared" si="6"/>
        <v>6.2562562562562558</v>
      </c>
      <c r="T50" s="54">
        <v>4</v>
      </c>
      <c r="U50" s="56">
        <v>16247</v>
      </c>
      <c r="V50" s="54">
        <f>ГП1!V50+ГП2!V50+ГП3!V50+ГБ4!V50+ГБ5!V50+ГП6!V50</f>
        <v>19</v>
      </c>
      <c r="W50" s="55">
        <f t="shared" si="7"/>
        <v>116.94466670769988</v>
      </c>
      <c r="X50" s="54">
        <f>ГП1!X50+ГП2!X50+ГП3!X50+ГБ4!X50+ГБ5!X50+ГП6!X50</f>
        <v>0</v>
      </c>
      <c r="Y50" s="55">
        <f t="shared" si="8"/>
        <v>0</v>
      </c>
      <c r="Z50" s="54">
        <f>ГП1!Z50+ГП2!Z50+ГП3!Z50+ГБ4!Z50+ГБ5!Z50+ГП6!Z50</f>
        <v>19</v>
      </c>
      <c r="AA50" s="7">
        <v>336335</v>
      </c>
      <c r="AB50" s="7"/>
      <c r="AC50" s="14">
        <f t="shared" si="9"/>
        <v>0</v>
      </c>
      <c r="AD50" s="7"/>
      <c r="AE50" s="14">
        <f t="shared" si="10"/>
        <v>0</v>
      </c>
      <c r="AF50" s="7"/>
      <c r="AG50" s="7">
        <v>336018</v>
      </c>
      <c r="AH50" s="7">
        <f>ГП1!AH50+ГП2!AH50+ГП3!AH50+ГБ4!AH50+ГБ5!AH50+ГП6!AH50</f>
        <v>0</v>
      </c>
      <c r="AI50" s="14">
        <f t="shared" si="11"/>
        <v>0</v>
      </c>
      <c r="AJ50" s="7">
        <f>ГП1!AJ50+ГП2!AJ50+ГП3!AJ50+ГБ4!AJ50+ГБ5!AJ50+ГП6!AJ50</f>
        <v>0</v>
      </c>
      <c r="AK50" s="14">
        <f t="shared" si="12"/>
        <v>0</v>
      </c>
      <c r="AL50" s="7">
        <f>ГП1!AL50+ГП2!AL50+ГП3!AL50+ГБ4!AL50+ГБ5!AL50+ГП6!AL50</f>
        <v>0</v>
      </c>
      <c r="AM50" s="8">
        <f t="shared" si="13"/>
        <v>450810</v>
      </c>
      <c r="AN50" s="8">
        <f t="shared" si="13"/>
        <v>16</v>
      </c>
      <c r="AO50" s="13">
        <f t="shared" si="14"/>
        <v>3.5491670548568131</v>
      </c>
      <c r="AP50" s="161">
        <f t="shared" si="15"/>
        <v>4</v>
      </c>
      <c r="AQ50" s="13">
        <f t="shared" si="0"/>
        <v>0.88729176371420326</v>
      </c>
      <c r="AR50" s="162">
        <f t="shared" si="16"/>
        <v>13</v>
      </c>
      <c r="AS50" s="8">
        <f t="shared" si="16"/>
        <v>449668</v>
      </c>
      <c r="AT50" s="8">
        <f t="shared" si="16"/>
        <v>125</v>
      </c>
      <c r="AU50" s="40">
        <f t="shared" si="17"/>
        <v>27.798286735991887</v>
      </c>
      <c r="AV50" s="8">
        <f t="shared" si="18"/>
        <v>1</v>
      </c>
      <c r="AW50" s="41">
        <f t="shared" si="19"/>
        <v>0.2223862938879351</v>
      </c>
      <c r="AX50" s="8">
        <f t="shared" si="20"/>
        <v>110</v>
      </c>
      <c r="AY50" s="92"/>
      <c r="AZ50" s="92"/>
    </row>
    <row r="51" spans="1:52" x14ac:dyDescent="0.2">
      <c r="A51" s="9" t="s">
        <v>89</v>
      </c>
      <c r="B51" s="9" t="s">
        <v>90</v>
      </c>
      <c r="C51" s="106">
        <v>98491</v>
      </c>
      <c r="D51" s="106">
        <v>9563</v>
      </c>
      <c r="E51" s="109">
        <f t="shared" si="1"/>
        <v>9709.5166055781756</v>
      </c>
      <c r="F51" s="106">
        <v>4141</v>
      </c>
      <c r="G51" s="109">
        <f t="shared" si="2"/>
        <v>4204.445076199856</v>
      </c>
      <c r="H51" s="106">
        <v>1076</v>
      </c>
      <c r="I51" s="106">
        <v>97403</v>
      </c>
      <c r="J51" s="145">
        <f>ГП1!J51+ГП2!J51+ГП3!J51+ГБ4!J51+ГБ5!J51+ГП6!J51</f>
        <v>9863</v>
      </c>
      <c r="K51" s="107">
        <f t="shared" si="3"/>
        <v>10125.971479317886</v>
      </c>
      <c r="L51" s="145">
        <f>ГП1!L51+ГП2!L51+ГП3!L51+ГБ4!L51+ГБ5!L51+ГП6!L51</f>
        <v>4225</v>
      </c>
      <c r="M51" s="107">
        <f t="shared" si="4"/>
        <v>4337.6487377185513</v>
      </c>
      <c r="N51" s="145">
        <f>ГП1!N51+ГП2!N51+ГП3!N51+ГБ4!N51+ГБ5!N51+ГП6!N51</f>
        <v>1091</v>
      </c>
      <c r="O51" s="50">
        <v>15984</v>
      </c>
      <c r="P51" s="50">
        <v>1593</v>
      </c>
      <c r="Q51" s="52">
        <f t="shared" si="5"/>
        <v>9966.2162162162149</v>
      </c>
      <c r="R51" s="50">
        <v>396</v>
      </c>
      <c r="S51" s="52">
        <f t="shared" si="6"/>
        <v>2477.4774774774774</v>
      </c>
      <c r="T51" s="50">
        <v>241</v>
      </c>
      <c r="U51" s="48">
        <v>16247</v>
      </c>
      <c r="V51" s="50">
        <f>ГП1!V51+ГП2!V51+ГП3!V51+ГБ4!V51+ГБ5!V51+ГП6!V51</f>
        <v>2069</v>
      </c>
      <c r="W51" s="52">
        <f t="shared" si="7"/>
        <v>12734.658706222688</v>
      </c>
      <c r="X51" s="50">
        <f>ГП1!X51+ГП2!X51+ГП3!X51+ГБ4!X51+ГБ5!X51+ГП6!X51</f>
        <v>526</v>
      </c>
      <c r="Y51" s="52">
        <f t="shared" si="8"/>
        <v>3237.5207730657967</v>
      </c>
      <c r="Z51" s="50">
        <f>ГП1!Z51+ГП2!Z51+ГП3!Z51+ГБ4!Z51+ГБ5!Z51+ГП6!Z51</f>
        <v>251</v>
      </c>
      <c r="AA51" s="10">
        <v>336335</v>
      </c>
      <c r="AB51" s="10">
        <v>15944</v>
      </c>
      <c r="AC51" s="11">
        <f t="shared" si="9"/>
        <v>4740.5116922116349</v>
      </c>
      <c r="AD51" s="10">
        <v>4670</v>
      </c>
      <c r="AE51" s="11">
        <f t="shared" si="10"/>
        <v>1388.4965882230513</v>
      </c>
      <c r="AF51" s="10">
        <v>1987</v>
      </c>
      <c r="AG51" s="10">
        <v>336018</v>
      </c>
      <c r="AH51" s="10">
        <f>ГП1!AH51+ГП2!AH51+ГП3!AH51+ГБ4!AH51+ГБ5!AH51+ГП6!AH51</f>
        <v>17257</v>
      </c>
      <c r="AI51" s="11">
        <f t="shared" si="11"/>
        <v>5135.736776006047</v>
      </c>
      <c r="AJ51" s="10">
        <f>ГП1!AJ51+ГП2!AJ51+ГП3!AJ51+ГБ4!AJ51+ГБ5!AJ51+ГП6!AJ51</f>
        <v>5283</v>
      </c>
      <c r="AK51" s="11">
        <f t="shared" si="12"/>
        <v>1572.2372015784867</v>
      </c>
      <c r="AL51" s="10">
        <f>ГП1!AL51+ГП2!AL51+ГП3!AL51+ГБ4!AL51+ГБ5!AL51+ГП6!AL51</f>
        <v>2129</v>
      </c>
      <c r="AM51" s="12">
        <f t="shared" si="13"/>
        <v>450810</v>
      </c>
      <c r="AN51" s="12">
        <f t="shared" si="13"/>
        <v>27100</v>
      </c>
      <c r="AO51" s="23">
        <f t="shared" si="14"/>
        <v>6011.4016991637282</v>
      </c>
      <c r="AP51" s="37">
        <f t="shared" si="15"/>
        <v>9207</v>
      </c>
      <c r="AQ51" s="23">
        <f t="shared" si="0"/>
        <v>2042.3238171291675</v>
      </c>
      <c r="AR51" s="116">
        <f t="shared" si="16"/>
        <v>3304</v>
      </c>
      <c r="AS51" s="12">
        <f t="shared" si="16"/>
        <v>449668</v>
      </c>
      <c r="AT51" s="12">
        <f t="shared" si="16"/>
        <v>29189</v>
      </c>
      <c r="AU51" s="35">
        <f t="shared" si="17"/>
        <v>6491.2335322949375</v>
      </c>
      <c r="AV51" s="12">
        <f t="shared" si="18"/>
        <v>10034</v>
      </c>
      <c r="AW51" s="36">
        <f t="shared" si="19"/>
        <v>2231.4240728715408</v>
      </c>
      <c r="AX51" s="12">
        <f t="shared" si="20"/>
        <v>3471</v>
      </c>
    </row>
    <row r="52" spans="1:52" ht="12.75" customHeight="1" x14ac:dyDescent="0.2">
      <c r="A52" s="1" t="s">
        <v>91</v>
      </c>
      <c r="B52" s="1" t="s">
        <v>92</v>
      </c>
      <c r="C52" s="106">
        <v>98491</v>
      </c>
      <c r="D52" s="112">
        <v>34</v>
      </c>
      <c r="E52" s="109">
        <f t="shared" si="1"/>
        <v>34.520920693261317</v>
      </c>
      <c r="F52" s="112">
        <v>34</v>
      </c>
      <c r="G52" s="109">
        <f t="shared" si="2"/>
        <v>34.520920693261317</v>
      </c>
      <c r="H52" s="112">
        <v>24</v>
      </c>
      <c r="I52" s="112">
        <v>97403</v>
      </c>
      <c r="J52" s="110">
        <f>ГП1!J52+ГП2!J52+ГП3!J52+ГБ4!J52+ГБ5!J52+ГП6!J52</f>
        <v>32</v>
      </c>
      <c r="K52" s="111">
        <f t="shared" si="3"/>
        <v>32.853197540116831</v>
      </c>
      <c r="L52" s="110">
        <f>ГП1!L52+ГП2!L52+ГП3!L52+ГБ4!L52+ГБ5!L52+ГП6!L52</f>
        <v>32</v>
      </c>
      <c r="M52" s="111">
        <f t="shared" si="4"/>
        <v>32.853197540116831</v>
      </c>
      <c r="N52" s="110">
        <f>ГП1!N52+ГП2!N52+ГП3!N52+ГБ4!N52+ГБ5!N52+ГП6!N52</f>
        <v>14</v>
      </c>
      <c r="O52" s="54">
        <v>15984</v>
      </c>
      <c r="P52" s="54">
        <v>4</v>
      </c>
      <c r="Q52" s="55">
        <f t="shared" si="5"/>
        <v>25.025025025025023</v>
      </c>
      <c r="R52" s="54">
        <v>4</v>
      </c>
      <c r="S52" s="55">
        <f t="shared" si="6"/>
        <v>25.025025025025023</v>
      </c>
      <c r="T52" s="54">
        <v>4</v>
      </c>
      <c r="U52" s="56">
        <v>16247</v>
      </c>
      <c r="V52" s="54">
        <f>ГП1!V52+ГП2!V52+ГП3!V52+ГБ4!V52+ГБ5!V52+ГП6!V52</f>
        <v>6</v>
      </c>
      <c r="W52" s="55">
        <f t="shared" si="7"/>
        <v>36.929894749799963</v>
      </c>
      <c r="X52" s="54">
        <f>ГП1!X52+ГП2!X52+ГП3!X52+ГБ4!X52+ГБ5!X52+ГП6!X52</f>
        <v>6</v>
      </c>
      <c r="Y52" s="55">
        <f t="shared" si="8"/>
        <v>36.929894749799963</v>
      </c>
      <c r="Z52" s="54">
        <f>ГП1!Z52+ГП2!Z52+ГП3!Z52+ГБ4!Z52+ГБ5!Z52+ГП6!Z52</f>
        <v>1</v>
      </c>
      <c r="AA52" s="7">
        <v>336335</v>
      </c>
      <c r="AB52" s="7">
        <v>17</v>
      </c>
      <c r="AC52" s="14">
        <f t="shared" si="9"/>
        <v>5.0544843682637843</v>
      </c>
      <c r="AD52" s="7">
        <v>17</v>
      </c>
      <c r="AE52" s="14">
        <f t="shared" si="10"/>
        <v>5.0544843682637843</v>
      </c>
      <c r="AF52" s="7">
        <v>10</v>
      </c>
      <c r="AG52" s="7">
        <v>336018</v>
      </c>
      <c r="AH52" s="7">
        <f>ГП1!AH52+ГП2!AH52+ГП3!AH52+ГБ4!AH52+ГБ5!AH52+ГП6!AH52</f>
        <v>28</v>
      </c>
      <c r="AI52" s="14">
        <f t="shared" si="11"/>
        <v>8.3328869286764391</v>
      </c>
      <c r="AJ52" s="7">
        <f>ГП1!AJ52+ГП2!AJ52+ГП3!AJ52+ГБ4!AJ52+ГБ5!AJ52+ГП6!AJ52</f>
        <v>28</v>
      </c>
      <c r="AK52" s="14">
        <f t="shared" si="12"/>
        <v>8.3328869286764391</v>
      </c>
      <c r="AL52" s="7">
        <f>ГП1!AL52+ГП2!AL52+ГП3!AL52+ГБ4!AL52+ГБ5!AL52+ГП6!AL52</f>
        <v>13</v>
      </c>
      <c r="AM52" s="8">
        <f t="shared" si="13"/>
        <v>450810</v>
      </c>
      <c r="AN52" s="8">
        <f t="shared" si="13"/>
        <v>55</v>
      </c>
      <c r="AO52" s="13">
        <f t="shared" si="14"/>
        <v>12.200261751070297</v>
      </c>
      <c r="AP52" s="161">
        <f t="shared" si="15"/>
        <v>55</v>
      </c>
      <c r="AQ52" s="13">
        <f t="shared" si="0"/>
        <v>12.200261751070297</v>
      </c>
      <c r="AR52" s="162">
        <f t="shared" si="16"/>
        <v>38</v>
      </c>
      <c r="AS52" s="8">
        <f t="shared" si="16"/>
        <v>449668</v>
      </c>
      <c r="AT52" s="8">
        <f t="shared" si="16"/>
        <v>66</v>
      </c>
      <c r="AU52" s="40">
        <f t="shared" si="17"/>
        <v>14.677495396603717</v>
      </c>
      <c r="AV52" s="8">
        <f t="shared" si="18"/>
        <v>66</v>
      </c>
      <c r="AW52" s="41">
        <f t="shared" si="19"/>
        <v>14.677495396603717</v>
      </c>
      <c r="AX52" s="8">
        <f t="shared" si="20"/>
        <v>28</v>
      </c>
    </row>
    <row r="53" spans="1:52" ht="12.75" customHeight="1" x14ac:dyDescent="0.2">
      <c r="A53" s="1" t="s">
        <v>93</v>
      </c>
      <c r="B53" s="1" t="s">
        <v>94</v>
      </c>
      <c r="C53" s="106">
        <v>98491</v>
      </c>
      <c r="D53" s="112">
        <v>2</v>
      </c>
      <c r="E53" s="113">
        <f t="shared" si="1"/>
        <v>2.0306423937212537</v>
      </c>
      <c r="F53" s="112">
        <v>2</v>
      </c>
      <c r="G53" s="113">
        <f t="shared" si="2"/>
        <v>2.0306423937212537</v>
      </c>
      <c r="H53" s="112">
        <v>2</v>
      </c>
      <c r="I53" s="112">
        <v>97403</v>
      </c>
      <c r="J53" s="110">
        <f>ГП1!J53+ГП2!J53+ГП3!J53+ГБ4!J53+ГБ5!J53+ГП6!J53</f>
        <v>13</v>
      </c>
      <c r="K53" s="111">
        <f t="shared" si="3"/>
        <v>13.346611500672463</v>
      </c>
      <c r="L53" s="110">
        <f>ГП1!L53+ГП2!L53+ГП3!L53+ГБ4!L53+ГБ5!L53+ГП6!L53</f>
        <v>13</v>
      </c>
      <c r="M53" s="111">
        <f t="shared" si="4"/>
        <v>13.346611500672463</v>
      </c>
      <c r="N53" s="110">
        <f>ГП1!N53+ГП2!N53+ГП3!N53+ГБ4!N53+ГБ5!N53+ГП6!N53</f>
        <v>7</v>
      </c>
      <c r="O53" s="54">
        <v>15984</v>
      </c>
      <c r="P53" s="54">
        <v>0</v>
      </c>
      <c r="Q53" s="55">
        <f t="shared" si="5"/>
        <v>0</v>
      </c>
      <c r="R53" s="54">
        <v>0</v>
      </c>
      <c r="S53" s="55">
        <f t="shared" si="6"/>
        <v>0</v>
      </c>
      <c r="T53" s="54">
        <v>0</v>
      </c>
      <c r="U53" s="56">
        <v>16247</v>
      </c>
      <c r="V53" s="54">
        <f>ГП1!V53+ГП2!V53+ГП3!V53+ГБ4!V53+ГБ5!V53+ГП6!V53</f>
        <v>1</v>
      </c>
      <c r="W53" s="55">
        <f t="shared" si="7"/>
        <v>6.154982458299993</v>
      </c>
      <c r="X53" s="54">
        <f>ГП1!X53+ГП2!X53+ГП3!X53+ГБ4!X53+ГБ5!X53+ГП6!X53</f>
        <v>1</v>
      </c>
      <c r="Y53" s="55">
        <f t="shared" si="8"/>
        <v>6.154982458299993</v>
      </c>
      <c r="Z53" s="54">
        <f>ГП1!Z53+ГП2!Z53+ГП3!Z53+ГБ4!Z53+ГБ5!Z53+ГП6!Z53</f>
        <v>0</v>
      </c>
      <c r="AA53" s="7">
        <v>336335</v>
      </c>
      <c r="AB53" s="7">
        <v>0</v>
      </c>
      <c r="AC53" s="14">
        <f t="shared" si="9"/>
        <v>0</v>
      </c>
      <c r="AD53" s="7">
        <v>0</v>
      </c>
      <c r="AE53" s="14">
        <f t="shared" si="10"/>
        <v>0</v>
      </c>
      <c r="AF53" s="7">
        <v>0</v>
      </c>
      <c r="AG53" s="7">
        <v>336018</v>
      </c>
      <c r="AH53" s="7">
        <f>ГП1!AH53+ГП2!AH53+ГП3!AH53+ГБ4!AH53+ГБ5!AH53+ГП6!AH53</f>
        <v>2</v>
      </c>
      <c r="AI53" s="14">
        <f t="shared" si="11"/>
        <v>0.59520620919117428</v>
      </c>
      <c r="AJ53" s="7">
        <f>ГП1!AJ53+ГП2!AJ53+ГП3!AJ53+ГБ4!AJ53+ГБ5!AJ53+ГП6!AJ53</f>
        <v>2</v>
      </c>
      <c r="AK53" s="14">
        <f t="shared" si="12"/>
        <v>0.59520620919117428</v>
      </c>
      <c r="AL53" s="7">
        <f>ГП1!AL53+ГП2!AL53+ГП3!AL53+ГБ4!AL53+ГБ5!AL53+ГП6!AL53</f>
        <v>2</v>
      </c>
      <c r="AM53" s="8">
        <f t="shared" si="13"/>
        <v>450810</v>
      </c>
      <c r="AN53" s="8">
        <f t="shared" si="13"/>
        <v>2</v>
      </c>
      <c r="AO53" s="13">
        <f t="shared" si="14"/>
        <v>0.44364588185710163</v>
      </c>
      <c r="AP53" s="161">
        <f t="shared" si="15"/>
        <v>2</v>
      </c>
      <c r="AQ53" s="13">
        <f t="shared" si="0"/>
        <v>0.44364588185710163</v>
      </c>
      <c r="AR53" s="162">
        <f t="shared" si="16"/>
        <v>2</v>
      </c>
      <c r="AS53" s="8">
        <f t="shared" si="16"/>
        <v>449668</v>
      </c>
      <c r="AT53" s="8">
        <f t="shared" si="16"/>
        <v>16</v>
      </c>
      <c r="AU53" s="40">
        <f t="shared" si="17"/>
        <v>3.5581807022069616</v>
      </c>
      <c r="AV53" s="8">
        <f t="shared" si="18"/>
        <v>16</v>
      </c>
      <c r="AW53" s="41">
        <f t="shared" si="19"/>
        <v>3.5581807022069616</v>
      </c>
      <c r="AX53" s="8">
        <f t="shared" si="20"/>
        <v>9</v>
      </c>
    </row>
    <row r="54" spans="1:52" ht="12.75" customHeight="1" x14ac:dyDescent="0.2">
      <c r="A54" s="1" t="s">
        <v>95</v>
      </c>
      <c r="B54" s="1" t="s">
        <v>96</v>
      </c>
      <c r="C54" s="106">
        <v>98491</v>
      </c>
      <c r="D54" s="112">
        <v>6</v>
      </c>
      <c r="E54" s="113">
        <f t="shared" si="1"/>
        <v>6.0919271811637614</v>
      </c>
      <c r="F54" s="112">
        <v>6</v>
      </c>
      <c r="G54" s="113">
        <f t="shared" si="2"/>
        <v>6.0919271811637614</v>
      </c>
      <c r="H54" s="112">
        <v>6</v>
      </c>
      <c r="I54" s="112">
        <v>97403</v>
      </c>
      <c r="J54" s="110">
        <f>ГП1!J54+ГП2!J54+ГП3!J54+ГБ4!J54+ГБ5!J54+ГП6!J54</f>
        <v>6</v>
      </c>
      <c r="K54" s="111">
        <f t="shared" si="3"/>
        <v>6.1599745387719071</v>
      </c>
      <c r="L54" s="110">
        <f>ГП1!L54+ГП2!L54+ГП3!L54+ГБ4!L54+ГБ5!L54+ГП6!L54</f>
        <v>6</v>
      </c>
      <c r="M54" s="111">
        <f t="shared" si="4"/>
        <v>6.1599745387719071</v>
      </c>
      <c r="N54" s="110">
        <f>ГП1!N54+ГП2!N54+ГП3!N54+ГБ4!N54+ГБ5!N54+ГП6!N54</f>
        <v>5</v>
      </c>
      <c r="O54" s="54">
        <v>15984</v>
      </c>
      <c r="P54" s="54">
        <v>2</v>
      </c>
      <c r="Q54" s="55">
        <f t="shared" si="5"/>
        <v>12.512512512512512</v>
      </c>
      <c r="R54" s="54">
        <v>2</v>
      </c>
      <c r="S54" s="55">
        <f t="shared" si="6"/>
        <v>12.512512512512512</v>
      </c>
      <c r="T54" s="54">
        <v>2</v>
      </c>
      <c r="U54" s="56">
        <v>16247</v>
      </c>
      <c r="V54" s="54">
        <f>ГП1!V54+ГП2!V54+ГП3!V54+ГБ4!V54+ГБ5!V54+ГП6!V54</f>
        <v>3</v>
      </c>
      <c r="W54" s="55">
        <f t="shared" si="7"/>
        <v>18.464947374899982</v>
      </c>
      <c r="X54" s="54">
        <f>ГП1!X54+ГП2!X54+ГП3!X54+ГБ4!X54+ГБ5!X54+ГП6!X54</f>
        <v>3</v>
      </c>
      <c r="Y54" s="55">
        <f t="shared" si="8"/>
        <v>18.464947374899982</v>
      </c>
      <c r="Z54" s="54">
        <f>ГП1!Z54+ГП2!Z54+ГП3!Z54+ГБ4!Z54+ГБ5!Z54+ГП6!Z54</f>
        <v>0</v>
      </c>
      <c r="AA54" s="7">
        <v>336335</v>
      </c>
      <c r="AB54" s="7">
        <v>8</v>
      </c>
      <c r="AC54" s="14">
        <f t="shared" si="9"/>
        <v>2.3785808791829575</v>
      </c>
      <c r="AD54" s="7">
        <v>8</v>
      </c>
      <c r="AE54" s="14">
        <f t="shared" si="10"/>
        <v>2.3785808791829575</v>
      </c>
      <c r="AF54" s="7">
        <v>4</v>
      </c>
      <c r="AG54" s="7">
        <v>336018</v>
      </c>
      <c r="AH54" s="7">
        <f>ГП1!AH54+ГП2!AH54+ГП3!AH54+ГБ4!AH54+ГБ5!AH54+ГП6!AH54</f>
        <v>12</v>
      </c>
      <c r="AI54" s="14">
        <f t="shared" si="11"/>
        <v>3.5712372551470453</v>
      </c>
      <c r="AJ54" s="7">
        <f>ГП1!AJ54+ГП2!AJ54+ГП3!AJ54+ГБ4!AJ54+ГБ5!AJ54+ГП6!AJ54</f>
        <v>12</v>
      </c>
      <c r="AK54" s="14">
        <f t="shared" si="12"/>
        <v>3.5712372551470453</v>
      </c>
      <c r="AL54" s="7">
        <f>ГП1!AL54+ГП2!AL54+ГП3!AL54+ГБ4!AL54+ГБ5!AL54+ГП6!AL54</f>
        <v>4</v>
      </c>
      <c r="AM54" s="8">
        <f t="shared" si="13"/>
        <v>450810</v>
      </c>
      <c r="AN54" s="8">
        <f t="shared" si="13"/>
        <v>16</v>
      </c>
      <c r="AO54" s="13">
        <f t="shared" si="14"/>
        <v>3.5491670548568131</v>
      </c>
      <c r="AP54" s="161">
        <f t="shared" si="15"/>
        <v>16</v>
      </c>
      <c r="AQ54" s="13">
        <f t="shared" si="0"/>
        <v>3.5491670548568131</v>
      </c>
      <c r="AR54" s="162">
        <f t="shared" si="16"/>
        <v>12</v>
      </c>
      <c r="AS54" s="8">
        <f t="shared" si="16"/>
        <v>449668</v>
      </c>
      <c r="AT54" s="8">
        <f t="shared" si="16"/>
        <v>21</v>
      </c>
      <c r="AU54" s="40">
        <f t="shared" si="17"/>
        <v>4.6701121716466369</v>
      </c>
      <c r="AV54" s="8">
        <f t="shared" si="18"/>
        <v>21</v>
      </c>
      <c r="AW54" s="41">
        <f t="shared" si="19"/>
        <v>4.6701121716466369</v>
      </c>
      <c r="AX54" s="8">
        <f t="shared" si="20"/>
        <v>9</v>
      </c>
    </row>
    <row r="55" spans="1:52" ht="12.75" customHeight="1" x14ac:dyDescent="0.2">
      <c r="A55" s="1" t="s">
        <v>97</v>
      </c>
      <c r="B55" s="1" t="s">
        <v>98</v>
      </c>
      <c r="C55" s="106">
        <v>98491</v>
      </c>
      <c r="D55" s="112">
        <v>3</v>
      </c>
      <c r="E55" s="113">
        <f t="shared" si="1"/>
        <v>3.0459635905818807</v>
      </c>
      <c r="F55" s="112">
        <v>1</v>
      </c>
      <c r="G55" s="113">
        <f t="shared" si="2"/>
        <v>1.0153211968606268</v>
      </c>
      <c r="H55" s="112">
        <v>2</v>
      </c>
      <c r="I55" s="112">
        <v>97403</v>
      </c>
      <c r="J55" s="110">
        <f>ГП1!J55+ГП2!J55+ГП3!J55+ГБ4!J55+ГБ5!J55+ГП6!J55</f>
        <v>4</v>
      </c>
      <c r="K55" s="111">
        <f t="shared" si="3"/>
        <v>4.1066496925146039</v>
      </c>
      <c r="L55" s="110">
        <f>ГП1!L55+ГП2!L55+ГП3!L55+ГБ4!L55+ГБ5!L55+ГП6!L55</f>
        <v>0</v>
      </c>
      <c r="M55" s="111">
        <f t="shared" si="4"/>
        <v>0</v>
      </c>
      <c r="N55" s="110">
        <f>ГП1!N55+ГП2!N55+ГП3!N55+ГБ4!N55+ГБ5!N55+ГП6!N55</f>
        <v>0</v>
      </c>
      <c r="O55" s="54">
        <v>15984</v>
      </c>
      <c r="P55" s="54">
        <v>1</v>
      </c>
      <c r="Q55" s="55">
        <f t="shared" si="5"/>
        <v>6.2562562562562558</v>
      </c>
      <c r="R55" s="54">
        <v>0</v>
      </c>
      <c r="S55" s="55">
        <f t="shared" si="6"/>
        <v>0</v>
      </c>
      <c r="T55" s="54">
        <v>1</v>
      </c>
      <c r="U55" s="56">
        <v>16247</v>
      </c>
      <c r="V55" s="54">
        <f>ГП1!V55+ГП2!V55+ГП3!V55+ГБ4!V55+ГБ5!V55+ГП6!V55</f>
        <v>1</v>
      </c>
      <c r="W55" s="55">
        <f t="shared" si="7"/>
        <v>6.154982458299993</v>
      </c>
      <c r="X55" s="54">
        <f>ГП1!X55+ГП2!X55+ГП3!X55+ГБ4!X55+ГБ5!X55+ГП6!X55</f>
        <v>0</v>
      </c>
      <c r="Y55" s="55">
        <f t="shared" si="8"/>
        <v>0</v>
      </c>
      <c r="Z55" s="54">
        <f>ГП1!Z55+ГП2!Z55+ГП3!Z55+ГБ4!Z55+ГБ5!Z55+ГП6!Z55</f>
        <v>1</v>
      </c>
      <c r="AA55" s="7">
        <v>336335</v>
      </c>
      <c r="AB55" s="7">
        <v>36</v>
      </c>
      <c r="AC55" s="14">
        <f t="shared" si="9"/>
        <v>10.703613956323309</v>
      </c>
      <c r="AD55" s="7">
        <v>3</v>
      </c>
      <c r="AE55" s="14">
        <f t="shared" si="10"/>
        <v>0.89196782969360899</v>
      </c>
      <c r="AF55" s="7">
        <v>27</v>
      </c>
      <c r="AG55" s="7">
        <v>336018</v>
      </c>
      <c r="AH55" s="7">
        <f>ГП1!AH55+ГП2!AH55+ГП3!AH55+ГБ4!AH55+ГБ5!AH55+ГП6!AH55</f>
        <v>48</v>
      </c>
      <c r="AI55" s="14">
        <f t="shared" si="11"/>
        <v>14.284949020588181</v>
      </c>
      <c r="AJ55" s="7">
        <f>ГП1!AJ55+ГП2!AJ55+ГП3!AJ55+ГБ4!AJ55+ГБ5!AJ55+ГП6!AJ55</f>
        <v>3</v>
      </c>
      <c r="AK55" s="14">
        <f t="shared" si="12"/>
        <v>0.89280931378676132</v>
      </c>
      <c r="AL55" s="7">
        <f>ГП1!AL55+ГП2!AL55+ГП3!AL55+ГБ4!AL55+ГБ5!AL55+ГП6!AL55</f>
        <v>39</v>
      </c>
      <c r="AM55" s="8">
        <f t="shared" si="13"/>
        <v>450810</v>
      </c>
      <c r="AN55" s="8">
        <f t="shared" si="13"/>
        <v>40</v>
      </c>
      <c r="AO55" s="13">
        <f t="shared" si="14"/>
        <v>8.8729176371420326</v>
      </c>
      <c r="AP55" s="161">
        <f t="shared" si="15"/>
        <v>4</v>
      </c>
      <c r="AQ55" s="13">
        <f t="shared" si="0"/>
        <v>0.88729176371420326</v>
      </c>
      <c r="AR55" s="162">
        <f t="shared" si="16"/>
        <v>30</v>
      </c>
      <c r="AS55" s="8">
        <f t="shared" si="16"/>
        <v>449668</v>
      </c>
      <c r="AT55" s="8">
        <f t="shared" si="16"/>
        <v>53</v>
      </c>
      <c r="AU55" s="40">
        <f t="shared" si="17"/>
        <v>11.78647357606056</v>
      </c>
      <c r="AV55" s="8">
        <f t="shared" si="18"/>
        <v>3</v>
      </c>
      <c r="AW55" s="41">
        <f t="shared" si="19"/>
        <v>0.66715888166380533</v>
      </c>
      <c r="AX55" s="8">
        <f t="shared" si="20"/>
        <v>40</v>
      </c>
    </row>
    <row r="56" spans="1:52" x14ac:dyDescent="0.2">
      <c r="A56" s="1" t="s">
        <v>99</v>
      </c>
      <c r="B56" s="1" t="s">
        <v>100</v>
      </c>
      <c r="C56" s="106">
        <v>98491</v>
      </c>
      <c r="D56" s="112">
        <v>37</v>
      </c>
      <c r="E56" s="113">
        <f t="shared" si="1"/>
        <v>37.566884283843194</v>
      </c>
      <c r="F56" s="112">
        <v>3</v>
      </c>
      <c r="G56" s="113">
        <f t="shared" si="2"/>
        <v>3.0459635905818807</v>
      </c>
      <c r="H56" s="112">
        <v>8</v>
      </c>
      <c r="I56" s="112">
        <v>97403</v>
      </c>
      <c r="J56" s="110">
        <f>ГП1!J56+ГП2!J56+ГП3!J56+ГБ4!J56+ГБ5!J56+ГП6!J56</f>
        <v>49</v>
      </c>
      <c r="K56" s="111">
        <f t="shared" si="3"/>
        <v>50.306458733303899</v>
      </c>
      <c r="L56" s="110">
        <f>ГП1!L56+ГП2!L56+ГП3!L56+ГБ4!L56+ГБ5!L56+ГП6!L56</f>
        <v>5</v>
      </c>
      <c r="M56" s="111">
        <f t="shared" si="4"/>
        <v>5.1333121156432551</v>
      </c>
      <c r="N56" s="110">
        <f>ГП1!N56+ГП2!N56+ГП3!N56+ГБ4!N56+ГБ5!N56+ГП6!N56</f>
        <v>5</v>
      </c>
      <c r="O56" s="54">
        <v>15984</v>
      </c>
      <c r="P56" s="54">
        <v>19</v>
      </c>
      <c r="Q56" s="55">
        <f t="shared" si="5"/>
        <v>118.86886886886887</v>
      </c>
      <c r="R56" s="54">
        <v>11</v>
      </c>
      <c r="S56" s="55">
        <f t="shared" si="6"/>
        <v>68.818818818818812</v>
      </c>
      <c r="T56" s="54">
        <v>8</v>
      </c>
      <c r="U56" s="56">
        <v>16247</v>
      </c>
      <c r="V56" s="54">
        <f>ГП1!V56+ГП2!V56+ГП3!V56+ГБ4!V56+ГБ5!V56+ГП6!V56</f>
        <v>2</v>
      </c>
      <c r="W56" s="55">
        <f t="shared" si="7"/>
        <v>12.309964916599986</v>
      </c>
      <c r="X56" s="54">
        <f>ГП1!X56+ГП2!X56+ГП3!X56+ГБ4!X56+ГБ5!X56+ГП6!X56</f>
        <v>1</v>
      </c>
      <c r="Y56" s="55">
        <f t="shared" si="8"/>
        <v>6.154982458299993</v>
      </c>
      <c r="Z56" s="54">
        <f>ГП1!Z56+ГП2!Z56+ГП3!Z56+ГБ4!Z56+ГБ5!Z56+ГП6!Z56</f>
        <v>1</v>
      </c>
      <c r="AA56" s="7">
        <v>336335</v>
      </c>
      <c r="AB56" s="7">
        <v>497</v>
      </c>
      <c r="AC56" s="14">
        <f t="shared" si="9"/>
        <v>147.76933711924124</v>
      </c>
      <c r="AD56" s="7">
        <v>35</v>
      </c>
      <c r="AE56" s="14">
        <f t="shared" si="10"/>
        <v>10.406291346425439</v>
      </c>
      <c r="AF56" s="7">
        <v>225</v>
      </c>
      <c r="AG56" s="7">
        <v>336018</v>
      </c>
      <c r="AH56" s="7">
        <f>ГП1!AH56+ГП2!AH56+ГП3!AH56+ГБ4!AH56+ГБ5!AH56+ГП6!AH56</f>
        <v>521</v>
      </c>
      <c r="AI56" s="14">
        <f t="shared" si="11"/>
        <v>155.05121749430091</v>
      </c>
      <c r="AJ56" s="7">
        <f>ГП1!AJ56+ГП2!AJ56+ГП3!AJ56+ГБ4!AJ56+ГБ5!AJ56+ГП6!AJ56</f>
        <v>54</v>
      </c>
      <c r="AK56" s="14">
        <f t="shared" si="12"/>
        <v>16.070567648161706</v>
      </c>
      <c r="AL56" s="7">
        <f>ГП1!AL56+ГП2!AL56+ГП3!AL56+ГБ4!AL56+ГБ5!AL56+ГП6!AL56</f>
        <v>255</v>
      </c>
      <c r="AM56" s="8">
        <f t="shared" si="13"/>
        <v>450810</v>
      </c>
      <c r="AN56" s="8">
        <f t="shared" si="13"/>
        <v>553</v>
      </c>
      <c r="AO56" s="13">
        <f t="shared" si="14"/>
        <v>122.66808633348862</v>
      </c>
      <c r="AP56" s="161">
        <f t="shared" si="15"/>
        <v>49</v>
      </c>
      <c r="AQ56" s="13">
        <f t="shared" si="0"/>
        <v>10.86932410549899</v>
      </c>
      <c r="AR56" s="162">
        <f t="shared" si="16"/>
        <v>241</v>
      </c>
      <c r="AS56" s="8">
        <f t="shared" si="16"/>
        <v>449668</v>
      </c>
      <c r="AT56" s="8">
        <f t="shared" si="16"/>
        <v>572</v>
      </c>
      <c r="AU56" s="40">
        <f t="shared" si="17"/>
        <v>127.20496010389887</v>
      </c>
      <c r="AV56" s="8">
        <f t="shared" si="18"/>
        <v>60</v>
      </c>
      <c r="AW56" s="41">
        <f t="shared" si="19"/>
        <v>13.343177633276106</v>
      </c>
      <c r="AX56" s="8">
        <f t="shared" si="20"/>
        <v>261</v>
      </c>
    </row>
    <row r="57" spans="1:52" x14ac:dyDescent="0.2">
      <c r="A57" s="1" t="s">
        <v>101</v>
      </c>
      <c r="B57" s="1" t="s">
        <v>102</v>
      </c>
      <c r="C57" s="106">
        <v>98491</v>
      </c>
      <c r="D57" s="112">
        <v>3</v>
      </c>
      <c r="E57" s="113">
        <f t="shared" si="1"/>
        <v>3.0459635905818807</v>
      </c>
      <c r="F57" s="112">
        <v>1</v>
      </c>
      <c r="G57" s="113">
        <f t="shared" si="2"/>
        <v>1.0153211968606268</v>
      </c>
      <c r="H57" s="112">
        <v>1</v>
      </c>
      <c r="I57" s="112">
        <v>97403</v>
      </c>
      <c r="J57" s="110">
        <f>ГП1!J57+ГП2!J57+ГП3!J57+ГБ4!J57+ГБ5!J57+ГП6!J57</f>
        <v>42</v>
      </c>
      <c r="K57" s="111">
        <f t="shared" si="3"/>
        <v>43.119821771403345</v>
      </c>
      <c r="L57" s="110">
        <f>ГП1!L57+ГП2!L57+ГП3!L57+ГБ4!L57+ГБ5!L57+ГП6!L57</f>
        <v>3</v>
      </c>
      <c r="M57" s="111">
        <f t="shared" si="4"/>
        <v>3.0799872693859536</v>
      </c>
      <c r="N57" s="110">
        <f>ГП1!N57+ГП2!N57+ГП3!N57+ГБ4!N57+ГБ5!N57+ГП6!N57</f>
        <v>0</v>
      </c>
      <c r="O57" s="54">
        <v>15984</v>
      </c>
      <c r="P57" s="54">
        <v>12</v>
      </c>
      <c r="Q57" s="55">
        <f t="shared" si="5"/>
        <v>75.075075075075077</v>
      </c>
      <c r="R57" s="54">
        <v>11</v>
      </c>
      <c r="S57" s="55">
        <f t="shared" si="6"/>
        <v>68.818818818818812</v>
      </c>
      <c r="T57" s="54">
        <v>1</v>
      </c>
      <c r="U57" s="56">
        <v>16247</v>
      </c>
      <c r="V57" s="54">
        <f>ГП1!V57+ГП2!V57+ГП3!V57+ГБ4!V57+ГБ5!V57+ГП6!V57</f>
        <v>2</v>
      </c>
      <c r="W57" s="55">
        <f t="shared" si="7"/>
        <v>12.309964916599986</v>
      </c>
      <c r="X57" s="54">
        <f>ГП1!X57+ГП2!X57+ГП3!X57+ГБ4!X57+ГБ5!X57+ГП6!X57</f>
        <v>1</v>
      </c>
      <c r="Y57" s="55">
        <f t="shared" si="8"/>
        <v>6.154982458299993</v>
      </c>
      <c r="Z57" s="54">
        <f>ГП1!Z57+ГП2!Z57+ГП3!Z57+ГБ4!Z57+ГБ5!Z57+ГП6!Z57</f>
        <v>1</v>
      </c>
      <c r="AA57" s="7">
        <v>336335</v>
      </c>
      <c r="AB57" s="7">
        <v>112</v>
      </c>
      <c r="AC57" s="14">
        <f t="shared" si="9"/>
        <v>33.300132308561409</v>
      </c>
      <c r="AD57" s="7">
        <v>10</v>
      </c>
      <c r="AE57" s="14">
        <f t="shared" si="10"/>
        <v>2.9732260989786967</v>
      </c>
      <c r="AF57" s="7">
        <v>95</v>
      </c>
      <c r="AG57" s="7">
        <v>336018</v>
      </c>
      <c r="AH57" s="7">
        <f>ГП1!AH57+ГП2!AH57+ГП3!AH57+ГБ4!AH57+ГБ5!AH57+ГП6!AH57</f>
        <v>127</v>
      </c>
      <c r="AI57" s="14">
        <f t="shared" si="11"/>
        <v>37.795594283639566</v>
      </c>
      <c r="AJ57" s="7">
        <f>ГП1!AJ57+ГП2!AJ57+ГП3!AJ57+ГБ4!AJ57+ГБ5!AJ57+ГП6!AJ57</f>
        <v>9</v>
      </c>
      <c r="AK57" s="14">
        <f t="shared" si="12"/>
        <v>2.6784279413602845</v>
      </c>
      <c r="AL57" s="7">
        <f>ГП1!AL57+ГП2!AL57+ГП3!AL57+ГБ4!AL57+ГБ5!AL57+ГП6!AL57</f>
        <v>110</v>
      </c>
      <c r="AM57" s="8">
        <f t="shared" si="13"/>
        <v>450810</v>
      </c>
      <c r="AN57" s="8">
        <f t="shared" si="13"/>
        <v>127</v>
      </c>
      <c r="AO57" s="13">
        <f t="shared" si="14"/>
        <v>28.171513497925957</v>
      </c>
      <c r="AP57" s="161">
        <f t="shared" si="15"/>
        <v>22</v>
      </c>
      <c r="AQ57" s="13">
        <f t="shared" si="0"/>
        <v>4.8801047004281184</v>
      </c>
      <c r="AR57" s="162">
        <f t="shared" si="16"/>
        <v>97</v>
      </c>
      <c r="AS57" s="8">
        <f t="shared" si="16"/>
        <v>449668</v>
      </c>
      <c r="AT57" s="8">
        <f t="shared" si="16"/>
        <v>171</v>
      </c>
      <c r="AU57" s="40">
        <f t="shared" si="17"/>
        <v>38.028056254836905</v>
      </c>
      <c r="AV57" s="8">
        <f t="shared" si="18"/>
        <v>13</v>
      </c>
      <c r="AW57" s="41">
        <f t="shared" si="19"/>
        <v>2.8910218205431564</v>
      </c>
      <c r="AX57" s="8">
        <f t="shared" si="20"/>
        <v>111</v>
      </c>
    </row>
    <row r="58" spans="1:52" x14ac:dyDescent="0.2">
      <c r="A58" s="1" t="s">
        <v>103</v>
      </c>
      <c r="B58" s="1" t="s">
        <v>104</v>
      </c>
      <c r="C58" s="106">
        <v>98491</v>
      </c>
      <c r="D58" s="112">
        <v>8</v>
      </c>
      <c r="E58" s="113">
        <f t="shared" si="1"/>
        <v>8.1225695748850146</v>
      </c>
      <c r="F58" s="112">
        <v>0</v>
      </c>
      <c r="G58" s="113">
        <f t="shared" si="2"/>
        <v>0</v>
      </c>
      <c r="H58" s="112">
        <v>8</v>
      </c>
      <c r="I58" s="112">
        <v>97403</v>
      </c>
      <c r="J58" s="110">
        <f>ГП1!J58+ГП2!J58+ГП3!J58+ГБ4!J58+ГБ5!J58+ГП6!J58</f>
        <v>7</v>
      </c>
      <c r="K58" s="111">
        <f t="shared" si="3"/>
        <v>7.1866369619005575</v>
      </c>
      <c r="L58" s="110">
        <f>ГП1!L58+ГП2!L58+ГП3!L58+ГБ4!L58+ГБ5!L58+ГП6!L58</f>
        <v>0</v>
      </c>
      <c r="M58" s="111">
        <f t="shared" si="4"/>
        <v>0</v>
      </c>
      <c r="N58" s="110">
        <f>ГП1!N58+ГП2!N58+ГП3!N58+ГБ4!N58+ГБ5!N58+ГП6!N58</f>
        <v>5</v>
      </c>
      <c r="O58" s="54">
        <v>15984</v>
      </c>
      <c r="P58" s="54">
        <v>1</v>
      </c>
      <c r="Q58" s="55">
        <f t="shared" si="5"/>
        <v>6.2562562562562558</v>
      </c>
      <c r="R58" s="54">
        <v>0</v>
      </c>
      <c r="S58" s="55">
        <f t="shared" si="6"/>
        <v>0</v>
      </c>
      <c r="T58" s="54">
        <v>1</v>
      </c>
      <c r="U58" s="56">
        <v>16247</v>
      </c>
      <c r="V58" s="54">
        <f>ГП1!V58+ГП2!V58+ГП3!V58+ГБ4!V58+ГБ5!V58+ГП6!V58</f>
        <v>1</v>
      </c>
      <c r="W58" s="55">
        <f t="shared" si="7"/>
        <v>6.154982458299993</v>
      </c>
      <c r="X58" s="54">
        <f>ГП1!X58+ГП2!X58+ГП3!X58+ГБ4!X58+ГБ5!X58+ГП6!X58</f>
        <v>0</v>
      </c>
      <c r="Y58" s="55">
        <f t="shared" si="8"/>
        <v>0</v>
      </c>
      <c r="Z58" s="54">
        <f>ГП1!Z58+ГП2!Z58+ГП3!Z58+ГБ4!Z58+ГБ5!Z58+ГП6!Z58</f>
        <v>1</v>
      </c>
      <c r="AA58" s="7">
        <v>336335</v>
      </c>
      <c r="AB58" s="7">
        <v>69</v>
      </c>
      <c r="AC58" s="14">
        <f t="shared" si="9"/>
        <v>20.515260082953009</v>
      </c>
      <c r="AD58" s="7">
        <v>5</v>
      </c>
      <c r="AE58" s="14">
        <f t="shared" si="10"/>
        <v>1.4866130494893484</v>
      </c>
      <c r="AF58" s="7">
        <v>38</v>
      </c>
      <c r="AG58" s="7">
        <v>336018</v>
      </c>
      <c r="AH58" s="7">
        <f>ГП1!AH58+ГП2!AH58+ГП3!AH58+ГБ4!AH58+ГБ5!AH58+ГП6!AH58</f>
        <v>80</v>
      </c>
      <c r="AI58" s="14">
        <f t="shared" si="11"/>
        <v>23.808248367646971</v>
      </c>
      <c r="AJ58" s="7">
        <f>ГП1!AJ58+ГП2!AJ58+ГП3!AJ58+ГБ4!AJ58+ГБ5!AJ58+ГП6!AJ58</f>
        <v>18</v>
      </c>
      <c r="AK58" s="14">
        <f t="shared" si="12"/>
        <v>5.356855882720569</v>
      </c>
      <c r="AL58" s="7">
        <f>ГП1!AL58+ГП2!AL58+ГП3!AL58+ГБ4!AL58+ГБ5!AL58+ГП6!AL58</f>
        <v>64</v>
      </c>
      <c r="AM58" s="8">
        <f t="shared" si="13"/>
        <v>450810</v>
      </c>
      <c r="AN58" s="8">
        <f t="shared" si="13"/>
        <v>78</v>
      </c>
      <c r="AO58" s="13">
        <f t="shared" si="14"/>
        <v>17.302189392426968</v>
      </c>
      <c r="AP58" s="161">
        <f t="shared" si="15"/>
        <v>5</v>
      </c>
      <c r="AQ58" s="13">
        <f t="shared" si="0"/>
        <v>1.1091147046427541</v>
      </c>
      <c r="AR58" s="162">
        <f t="shared" si="16"/>
        <v>47</v>
      </c>
      <c r="AS58" s="8">
        <f t="shared" si="16"/>
        <v>449668</v>
      </c>
      <c r="AT58" s="8">
        <f t="shared" si="16"/>
        <v>88</v>
      </c>
      <c r="AU58" s="40">
        <f t="shared" si="17"/>
        <v>19.56999386213829</v>
      </c>
      <c r="AV58" s="8">
        <f t="shared" si="18"/>
        <v>18</v>
      </c>
      <c r="AW58" s="41">
        <f t="shared" si="19"/>
        <v>4.0029532899828313</v>
      </c>
      <c r="AX58" s="8">
        <f t="shared" si="20"/>
        <v>70</v>
      </c>
    </row>
    <row r="59" spans="1:52" x14ac:dyDescent="0.2">
      <c r="A59" s="1"/>
      <c r="B59" s="15" t="s">
        <v>423</v>
      </c>
      <c r="C59" s="106">
        <v>98491</v>
      </c>
      <c r="D59" s="112"/>
      <c r="E59" s="113">
        <f t="shared" si="1"/>
        <v>0</v>
      </c>
      <c r="F59" s="112"/>
      <c r="G59" s="113">
        <f t="shared" si="2"/>
        <v>0</v>
      </c>
      <c r="H59" s="112"/>
      <c r="I59" s="112">
        <v>97403</v>
      </c>
      <c r="J59" s="110">
        <f>ГП1!J59+ГП2!J59+ГП3!J59+ГБ4!J59+ГБ5!J59+ГП6!J59</f>
        <v>0</v>
      </c>
      <c r="K59" s="111">
        <f t="shared" si="3"/>
        <v>0</v>
      </c>
      <c r="L59" s="110">
        <f>ГП1!L59+ГП2!L59+ГП3!L59+ГБ4!L59+ГБ5!L59+ГП6!L59</f>
        <v>0</v>
      </c>
      <c r="M59" s="111">
        <f t="shared" si="4"/>
        <v>0</v>
      </c>
      <c r="N59" s="110">
        <f>ГП1!N59+ГП2!N59+ГП3!N59+ГБ4!N59+ГБ5!N59+ГП6!N59</f>
        <v>0</v>
      </c>
      <c r="O59" s="54">
        <v>15984</v>
      </c>
      <c r="P59" s="54"/>
      <c r="Q59" s="55">
        <f t="shared" si="5"/>
        <v>0</v>
      </c>
      <c r="R59" s="54"/>
      <c r="S59" s="55">
        <f t="shared" si="6"/>
        <v>0</v>
      </c>
      <c r="T59" s="54"/>
      <c r="U59" s="56">
        <v>16247</v>
      </c>
      <c r="V59" s="54">
        <f>ГП1!V59+ГП2!V59+ГП3!V59+ГБ4!V59+ГБ5!V59+ГП6!V59</f>
        <v>0</v>
      </c>
      <c r="W59" s="55">
        <f t="shared" si="7"/>
        <v>0</v>
      </c>
      <c r="X59" s="54">
        <f>ГП1!X59+ГП2!X59+ГП3!X59+ГБ4!X59+ГБ5!X59+ГП6!X59</f>
        <v>0</v>
      </c>
      <c r="Y59" s="55">
        <f t="shared" si="8"/>
        <v>0</v>
      </c>
      <c r="Z59" s="54">
        <f>ГП1!Z59+ГП2!Z59+ГП3!Z59+ГБ4!Z59+ГБ5!Z59+ГП6!Z59</f>
        <v>0</v>
      </c>
      <c r="AA59" s="7">
        <v>336335</v>
      </c>
      <c r="AB59" s="7">
        <v>16</v>
      </c>
      <c r="AC59" s="14">
        <f t="shared" si="9"/>
        <v>4.7571617583659149</v>
      </c>
      <c r="AD59" s="7">
        <v>3</v>
      </c>
      <c r="AE59" s="14">
        <f t="shared" si="10"/>
        <v>0.89196782969360899</v>
      </c>
      <c r="AF59" s="7">
        <v>4</v>
      </c>
      <c r="AG59" s="7">
        <v>336018</v>
      </c>
      <c r="AH59" s="7">
        <f>ГП1!AH59+ГП2!AH59+ГП3!AH59+ГБ4!AH59+ГБ5!AH59+ГП6!AH59</f>
        <v>26</v>
      </c>
      <c r="AI59" s="14">
        <f t="shared" si="11"/>
        <v>7.7376807194852653</v>
      </c>
      <c r="AJ59" s="7">
        <f>ГП1!AJ59+ГП2!AJ59+ГП3!AJ59+ГБ4!AJ59+ГБ5!AJ59+ГП6!AJ59</f>
        <v>8</v>
      </c>
      <c r="AK59" s="14">
        <f t="shared" si="12"/>
        <v>2.3808248367646971</v>
      </c>
      <c r="AL59" s="7">
        <f>ГП1!AL59+ГП2!AL59+ГП3!AL59+ГБ4!AL59+ГБ5!AL59+ГП6!AL59</f>
        <v>16</v>
      </c>
      <c r="AM59" s="8">
        <f t="shared" si="13"/>
        <v>450810</v>
      </c>
      <c r="AN59" s="8">
        <f t="shared" si="13"/>
        <v>16</v>
      </c>
      <c r="AO59" s="13">
        <f t="shared" si="14"/>
        <v>3.5491670548568131</v>
      </c>
      <c r="AP59" s="161">
        <f t="shared" si="15"/>
        <v>3</v>
      </c>
      <c r="AQ59" s="13">
        <f t="shared" si="0"/>
        <v>0.66546882278565245</v>
      </c>
      <c r="AR59" s="162">
        <f t="shared" si="16"/>
        <v>4</v>
      </c>
      <c r="AS59" s="8">
        <f t="shared" si="16"/>
        <v>449668</v>
      </c>
      <c r="AT59" s="8">
        <f t="shared" si="16"/>
        <v>26</v>
      </c>
      <c r="AU59" s="40">
        <f t="shared" si="17"/>
        <v>5.7820436410863127</v>
      </c>
      <c r="AV59" s="8">
        <f t="shared" si="18"/>
        <v>8</v>
      </c>
      <c r="AW59" s="41">
        <f t="shared" si="19"/>
        <v>1.7790903511034808</v>
      </c>
      <c r="AX59" s="8">
        <f t="shared" si="20"/>
        <v>16</v>
      </c>
    </row>
    <row r="60" spans="1:52" x14ac:dyDescent="0.2">
      <c r="A60" s="1" t="s">
        <v>105</v>
      </c>
      <c r="B60" s="1" t="s">
        <v>106</v>
      </c>
      <c r="C60" s="106">
        <v>98491</v>
      </c>
      <c r="D60" s="112">
        <v>0</v>
      </c>
      <c r="E60" s="113">
        <f t="shared" si="1"/>
        <v>0</v>
      </c>
      <c r="F60" s="112">
        <v>0</v>
      </c>
      <c r="G60" s="113">
        <f t="shared" si="2"/>
        <v>0</v>
      </c>
      <c r="H60" s="112">
        <v>0</v>
      </c>
      <c r="I60" s="112">
        <v>97403</v>
      </c>
      <c r="J60" s="110">
        <f>ГП1!J60+ГП2!J60+ГП3!J60+ГБ4!J60+ГБ5!J60+ГП6!J60</f>
        <v>0</v>
      </c>
      <c r="K60" s="111">
        <f t="shared" si="3"/>
        <v>0</v>
      </c>
      <c r="L60" s="110">
        <f>ГП1!L60+ГП2!L60+ГП3!L60+ГБ4!L60+ГБ5!L60+ГП6!L60</f>
        <v>0</v>
      </c>
      <c r="M60" s="111">
        <f t="shared" si="4"/>
        <v>0</v>
      </c>
      <c r="N60" s="110">
        <f>ГП1!N60+ГП2!N60+ГП3!N60+ГБ4!N60+ГБ5!N60+ГП6!N60</f>
        <v>0</v>
      </c>
      <c r="O60" s="54">
        <v>15984</v>
      </c>
      <c r="P60" s="54">
        <v>3</v>
      </c>
      <c r="Q60" s="55">
        <f t="shared" si="5"/>
        <v>18.768768768768769</v>
      </c>
      <c r="R60" s="54">
        <v>2</v>
      </c>
      <c r="S60" s="55">
        <f t="shared" si="6"/>
        <v>12.512512512512512</v>
      </c>
      <c r="T60" s="54">
        <v>3</v>
      </c>
      <c r="U60" s="56">
        <v>16247</v>
      </c>
      <c r="V60" s="54">
        <f>ГП1!V60+ГП2!V60+ГП3!V60+ГБ4!V60+ГБ5!V60+ГП6!V60</f>
        <v>1</v>
      </c>
      <c r="W60" s="55">
        <f t="shared" si="7"/>
        <v>6.154982458299993</v>
      </c>
      <c r="X60" s="54">
        <f>ГП1!X60+ГП2!X60+ГП3!X60+ГБ4!X60+ГБ5!X60+ГП6!X60</f>
        <v>0</v>
      </c>
      <c r="Y60" s="55">
        <f t="shared" si="8"/>
        <v>0</v>
      </c>
      <c r="Z60" s="54">
        <f>ГП1!Z60+ГП2!Z60+ГП3!Z60+ГБ4!Z60+ГБ5!Z60+ГП6!Z60</f>
        <v>0</v>
      </c>
      <c r="AA60" s="7">
        <v>336335</v>
      </c>
      <c r="AB60" s="7">
        <v>219</v>
      </c>
      <c r="AC60" s="14">
        <f t="shared" si="9"/>
        <v>65.113651567633454</v>
      </c>
      <c r="AD60" s="7">
        <v>14</v>
      </c>
      <c r="AE60" s="14">
        <f t="shared" si="10"/>
        <v>4.1625165385701761</v>
      </c>
      <c r="AF60" s="7">
        <v>169</v>
      </c>
      <c r="AG60" s="7">
        <v>336018</v>
      </c>
      <c r="AH60" s="7">
        <f>ГП1!AH60+ГП2!AH60+ГП3!AH60+ГБ4!AH60+ГБ5!AH60+ГП6!AH60</f>
        <v>217</v>
      </c>
      <c r="AI60" s="14">
        <f t="shared" si="11"/>
        <v>64.579873697242405</v>
      </c>
      <c r="AJ60" s="7">
        <f>ГП1!AJ60+ГП2!AJ60+ГП3!AJ60+ГБ4!AJ60+ГБ5!AJ60+ГП6!AJ60</f>
        <v>10</v>
      </c>
      <c r="AK60" s="14">
        <f t="shared" si="12"/>
        <v>2.9760310459558714</v>
      </c>
      <c r="AL60" s="7">
        <f>ГП1!AL60+ГП2!AL60+ГП3!AL60+ГБ4!AL60+ГБ5!AL60+ГП6!AL60</f>
        <v>185</v>
      </c>
      <c r="AM60" s="8">
        <f t="shared" si="13"/>
        <v>450810</v>
      </c>
      <c r="AN60" s="8">
        <f t="shared" si="13"/>
        <v>222</v>
      </c>
      <c r="AO60" s="13">
        <f t="shared" si="14"/>
        <v>49.244692886138289</v>
      </c>
      <c r="AP60" s="161">
        <f t="shared" si="15"/>
        <v>16</v>
      </c>
      <c r="AQ60" s="13">
        <f t="shared" si="0"/>
        <v>3.5491670548568131</v>
      </c>
      <c r="AR60" s="162">
        <f t="shared" si="16"/>
        <v>172</v>
      </c>
      <c r="AS60" s="8">
        <f t="shared" si="16"/>
        <v>449668</v>
      </c>
      <c r="AT60" s="8">
        <f t="shared" si="16"/>
        <v>218</v>
      </c>
      <c r="AU60" s="40">
        <f t="shared" si="17"/>
        <v>48.480212067569852</v>
      </c>
      <c r="AV60" s="8">
        <f t="shared" si="18"/>
        <v>10</v>
      </c>
      <c r="AW60" s="41">
        <f t="shared" si="19"/>
        <v>2.2238629388793512</v>
      </c>
      <c r="AX60" s="8">
        <f t="shared" si="20"/>
        <v>185</v>
      </c>
    </row>
    <row r="61" spans="1:52" x14ac:dyDescent="0.2">
      <c r="A61" s="1" t="s">
        <v>107</v>
      </c>
      <c r="B61" s="1" t="s">
        <v>108</v>
      </c>
      <c r="C61" s="106">
        <v>98491</v>
      </c>
      <c r="D61" s="112">
        <v>0</v>
      </c>
      <c r="E61" s="113">
        <f t="shared" si="1"/>
        <v>0</v>
      </c>
      <c r="F61" s="112">
        <v>0</v>
      </c>
      <c r="G61" s="113">
        <f t="shared" si="2"/>
        <v>0</v>
      </c>
      <c r="H61" s="112">
        <v>0</v>
      </c>
      <c r="I61" s="112">
        <v>97403</v>
      </c>
      <c r="J61" s="110">
        <f>ГП1!J61+ГП2!J61+ГП3!J61+ГБ4!J61+ГБ5!J61+ГП6!J61</f>
        <v>0</v>
      </c>
      <c r="K61" s="111">
        <f t="shared" si="3"/>
        <v>0</v>
      </c>
      <c r="L61" s="110">
        <f>ГП1!L61+ГП2!L61+ГП3!L61+ГБ4!L61+ГБ5!L61+ГП6!L61</f>
        <v>0</v>
      </c>
      <c r="M61" s="111">
        <f t="shared" si="4"/>
        <v>0</v>
      </c>
      <c r="N61" s="110">
        <f>ГП1!N61+ГП2!N61+ГП3!N61+ГБ4!N61+ГБ5!N61+ГП6!N61</f>
        <v>0</v>
      </c>
      <c r="O61" s="54">
        <v>15984</v>
      </c>
      <c r="P61" s="54">
        <v>0</v>
      </c>
      <c r="Q61" s="55">
        <f t="shared" si="5"/>
        <v>0</v>
      </c>
      <c r="R61" s="54">
        <v>0</v>
      </c>
      <c r="S61" s="55">
        <f t="shared" si="6"/>
        <v>0</v>
      </c>
      <c r="T61" s="54">
        <v>0</v>
      </c>
      <c r="U61" s="56">
        <v>16247</v>
      </c>
      <c r="V61" s="54">
        <f>ГП1!V61+ГП2!V61+ГП3!V61+ГБ4!V61+ГБ5!V61+ГП6!V61</f>
        <v>1</v>
      </c>
      <c r="W61" s="55">
        <f t="shared" si="7"/>
        <v>6.154982458299993</v>
      </c>
      <c r="X61" s="54">
        <f>ГП1!X61+ГП2!X61+ГП3!X61+ГБ4!X61+ГБ5!X61+ГП6!X61</f>
        <v>0</v>
      </c>
      <c r="Y61" s="55">
        <f t="shared" si="8"/>
        <v>0</v>
      </c>
      <c r="Z61" s="54">
        <f>ГП1!Z61+ГП2!Z61+ГП3!Z61+ГБ4!Z61+ГБ5!Z61+ГП6!Z61</f>
        <v>0</v>
      </c>
      <c r="AA61" s="7">
        <v>336335</v>
      </c>
      <c r="AB61" s="7">
        <v>194</v>
      </c>
      <c r="AC61" s="14">
        <f t="shared" si="9"/>
        <v>57.68058632018672</v>
      </c>
      <c r="AD61" s="7">
        <v>14</v>
      </c>
      <c r="AE61" s="14">
        <f t="shared" si="10"/>
        <v>4.1625165385701761</v>
      </c>
      <c r="AF61" s="7">
        <v>164</v>
      </c>
      <c r="AG61" s="7">
        <v>336018</v>
      </c>
      <c r="AH61" s="7">
        <f>ГП1!AH61+ГП2!AH61+ГП3!AH61+ГБ4!AH61+ГБ5!AH61+ГП6!AH61</f>
        <v>193</v>
      </c>
      <c r="AI61" s="14">
        <f t="shared" si="11"/>
        <v>57.437399186948326</v>
      </c>
      <c r="AJ61" s="7">
        <f>ГП1!AJ61+ГП2!AJ61+ГП3!AJ61+ГБ4!AJ61+ГБ5!AJ61+ГП6!AJ61</f>
        <v>8</v>
      </c>
      <c r="AK61" s="14">
        <f t="shared" si="12"/>
        <v>2.3808248367646971</v>
      </c>
      <c r="AL61" s="7">
        <f>ГП1!AL61+ГП2!AL61+ГП3!AL61+ГБ4!AL61+ГБ5!AL61+ГП6!AL61</f>
        <v>175</v>
      </c>
      <c r="AM61" s="8">
        <f t="shared" si="13"/>
        <v>450810</v>
      </c>
      <c r="AN61" s="8">
        <f t="shared" si="13"/>
        <v>194</v>
      </c>
      <c r="AO61" s="13">
        <f t="shared" si="14"/>
        <v>43.033650540138865</v>
      </c>
      <c r="AP61" s="161">
        <f t="shared" si="15"/>
        <v>14</v>
      </c>
      <c r="AQ61" s="13">
        <f t="shared" si="0"/>
        <v>3.1055211729997114</v>
      </c>
      <c r="AR61" s="162">
        <f t="shared" si="16"/>
        <v>164</v>
      </c>
      <c r="AS61" s="8">
        <f t="shared" si="16"/>
        <v>449668</v>
      </c>
      <c r="AT61" s="8">
        <f t="shared" si="16"/>
        <v>194</v>
      </c>
      <c r="AU61" s="40">
        <f t="shared" si="17"/>
        <v>43.142941014259407</v>
      </c>
      <c r="AV61" s="8">
        <f t="shared" si="18"/>
        <v>8</v>
      </c>
      <c r="AW61" s="41">
        <f t="shared" si="19"/>
        <v>1.7790903511034808</v>
      </c>
      <c r="AX61" s="8">
        <f t="shared" si="20"/>
        <v>175</v>
      </c>
    </row>
    <row r="62" spans="1:52" x14ac:dyDescent="0.2">
      <c r="A62" s="1" t="s">
        <v>109</v>
      </c>
      <c r="B62" s="1" t="s">
        <v>110</v>
      </c>
      <c r="C62" s="106">
        <v>98491</v>
      </c>
      <c r="D62" s="112">
        <v>724</v>
      </c>
      <c r="E62" s="113">
        <f t="shared" si="1"/>
        <v>735.09254652709387</v>
      </c>
      <c r="F62" s="112">
        <v>114</v>
      </c>
      <c r="G62" s="113">
        <f t="shared" si="2"/>
        <v>115.74661644211146</v>
      </c>
      <c r="H62" s="112">
        <v>381</v>
      </c>
      <c r="I62" s="112">
        <v>97403</v>
      </c>
      <c r="J62" s="110">
        <f>ГП1!J62+ГП2!J62+ГП3!J62+ГБ4!J62+ГБ5!J62+ГП6!J62</f>
        <v>630</v>
      </c>
      <c r="K62" s="111">
        <f t="shared" si="3"/>
        <v>646.79732657105012</v>
      </c>
      <c r="L62" s="110">
        <f>ГП1!L62+ГП2!L62+ГП3!L62+ГБ4!L62+ГБ5!L62+ГП6!L62</f>
        <v>89</v>
      </c>
      <c r="M62" s="111">
        <f t="shared" si="4"/>
        <v>91.372955658449953</v>
      </c>
      <c r="N62" s="110">
        <f>ГП1!N62+ГП2!N62+ГП3!N62+ГБ4!N62+ГБ5!N62+ГП6!N62</f>
        <v>346</v>
      </c>
      <c r="O62" s="54">
        <v>15984</v>
      </c>
      <c r="P62" s="54">
        <v>127</v>
      </c>
      <c r="Q62" s="55">
        <f t="shared" si="5"/>
        <v>794.54454454454446</v>
      </c>
      <c r="R62" s="54">
        <v>33</v>
      </c>
      <c r="S62" s="55">
        <f t="shared" si="6"/>
        <v>206.45645645645644</v>
      </c>
      <c r="T62" s="54">
        <v>83</v>
      </c>
      <c r="U62" s="56">
        <v>16247</v>
      </c>
      <c r="V62" s="54">
        <f>ГП1!V62+ГП2!V62+ГП3!V62+ГБ4!V62+ГБ5!V62+ГП6!V62</f>
        <v>100</v>
      </c>
      <c r="W62" s="55">
        <f t="shared" si="7"/>
        <v>615.49824582999941</v>
      </c>
      <c r="X62" s="54">
        <f>ГП1!X62+ГП2!X62+ГП3!X62+ГБ4!X62+ГБ5!X62+ГП6!X62</f>
        <v>7</v>
      </c>
      <c r="Y62" s="55">
        <f t="shared" si="8"/>
        <v>43.084877208099954</v>
      </c>
      <c r="Z62" s="54">
        <f>ГП1!Z62+ГП2!Z62+ГП3!Z62+ГБ4!Z62+ГБ5!Z62+ГП6!Z62</f>
        <v>68</v>
      </c>
      <c r="AA62" s="7">
        <v>336335</v>
      </c>
      <c r="AB62" s="7">
        <v>2405</v>
      </c>
      <c r="AC62" s="14">
        <f t="shared" si="9"/>
        <v>715.06087680437656</v>
      </c>
      <c r="AD62" s="7">
        <v>531</v>
      </c>
      <c r="AE62" s="14">
        <f t="shared" si="10"/>
        <v>157.87830585576882</v>
      </c>
      <c r="AF62" s="7">
        <v>808</v>
      </c>
      <c r="AG62" s="7">
        <v>336018</v>
      </c>
      <c r="AH62" s="7">
        <f>ГП1!AH62+ГП2!AH62+ГП3!AH62+ГБ4!AH62+ГБ5!AH62+ГП6!AH62</f>
        <v>2582</v>
      </c>
      <c r="AI62" s="14">
        <f t="shared" si="11"/>
        <v>768.411216065806</v>
      </c>
      <c r="AJ62" s="7">
        <f>ГП1!AJ62+ГП2!AJ62+ГП3!AJ62+ГБ4!AJ62+ГБ5!AJ62+ГП6!AJ62</f>
        <v>680</v>
      </c>
      <c r="AK62" s="14">
        <f t="shared" si="12"/>
        <v>202.37011112499926</v>
      </c>
      <c r="AL62" s="7">
        <f>ГП1!AL62+ГП2!AL62+ГП3!AL62+ГБ4!AL62+ГБ5!AL62+ГП6!AL62</f>
        <v>800</v>
      </c>
      <c r="AM62" s="8">
        <f t="shared" si="13"/>
        <v>450810</v>
      </c>
      <c r="AN62" s="8">
        <f t="shared" si="13"/>
        <v>3256</v>
      </c>
      <c r="AO62" s="13">
        <f t="shared" si="14"/>
        <v>722.25549566336156</v>
      </c>
      <c r="AP62" s="161">
        <f t="shared" si="15"/>
        <v>678</v>
      </c>
      <c r="AQ62" s="13">
        <f t="shared" si="0"/>
        <v>150.39595394955745</v>
      </c>
      <c r="AR62" s="162">
        <f t="shared" si="16"/>
        <v>1272</v>
      </c>
      <c r="AS62" s="8">
        <f t="shared" si="16"/>
        <v>449668</v>
      </c>
      <c r="AT62" s="8">
        <f t="shared" si="16"/>
        <v>3312</v>
      </c>
      <c r="AU62" s="40">
        <f t="shared" si="17"/>
        <v>736.54340535684105</v>
      </c>
      <c r="AV62" s="8">
        <f t="shared" si="18"/>
        <v>776</v>
      </c>
      <c r="AW62" s="41">
        <f t="shared" si="19"/>
        <v>172.57176405703763</v>
      </c>
      <c r="AX62" s="8">
        <f t="shared" si="20"/>
        <v>1214</v>
      </c>
    </row>
    <row r="63" spans="1:52" x14ac:dyDescent="0.2">
      <c r="A63" s="1" t="s">
        <v>111</v>
      </c>
      <c r="B63" s="1" t="s">
        <v>112</v>
      </c>
      <c r="C63" s="106">
        <v>98491</v>
      </c>
      <c r="D63" s="112">
        <v>421</v>
      </c>
      <c r="E63" s="113">
        <f t="shared" si="1"/>
        <v>427.45022387832392</v>
      </c>
      <c r="F63" s="112">
        <v>39</v>
      </c>
      <c r="G63" s="113">
        <f t="shared" si="2"/>
        <v>39.597526677564446</v>
      </c>
      <c r="H63" s="112">
        <v>328</v>
      </c>
      <c r="I63" s="112">
        <v>97403</v>
      </c>
      <c r="J63" s="110">
        <f>ГП1!J63+ГП2!J63+ГП3!J63+ГБ4!J63+ГБ5!J63+ГП6!J63</f>
        <v>460</v>
      </c>
      <c r="K63" s="111">
        <f t="shared" si="3"/>
        <v>472.26471463917954</v>
      </c>
      <c r="L63" s="110">
        <f>ГП1!L63+ГП2!L63+ГП3!L63+ГБ4!L63+ГБ5!L63+ГП6!L63</f>
        <v>52</v>
      </c>
      <c r="M63" s="111">
        <f t="shared" si="4"/>
        <v>53.386446002689851</v>
      </c>
      <c r="N63" s="110">
        <f>ГП1!N63+ГП2!N63+ГП3!N63+ГБ4!N63+ГБ5!N63+ГП6!N63</f>
        <v>331</v>
      </c>
      <c r="O63" s="54">
        <v>15984</v>
      </c>
      <c r="P63" s="54">
        <v>104</v>
      </c>
      <c r="Q63" s="55">
        <f t="shared" si="5"/>
        <v>650.65065065065062</v>
      </c>
      <c r="R63" s="54">
        <v>11</v>
      </c>
      <c r="S63" s="55">
        <f t="shared" si="6"/>
        <v>68.818818818818812</v>
      </c>
      <c r="T63" s="54">
        <v>83</v>
      </c>
      <c r="U63" s="56">
        <v>16247</v>
      </c>
      <c r="V63" s="54">
        <f>ГП1!V63+ГП2!V63+ГП3!V63+ГБ4!V63+ГБ5!V63+ГП6!V63</f>
        <v>87</v>
      </c>
      <c r="W63" s="55">
        <f t="shared" si="7"/>
        <v>535.48347387209947</v>
      </c>
      <c r="X63" s="54">
        <f>ГП1!X63+ГП2!X63+ГП3!X63+ГБ4!X63+ГБ5!X63+ГП6!X63</f>
        <v>1</v>
      </c>
      <c r="Y63" s="55">
        <f t="shared" si="8"/>
        <v>6.154982458299993</v>
      </c>
      <c r="Z63" s="54">
        <f>ГП1!Z63+ГП2!Z63+ГП3!Z63+ГБ4!Z63+ГБ5!Z63+ГП6!Z63</f>
        <v>61</v>
      </c>
      <c r="AA63" s="7">
        <v>336335</v>
      </c>
      <c r="AB63" s="7">
        <v>1093</v>
      </c>
      <c r="AC63" s="14">
        <f t="shared" si="9"/>
        <v>324.97361261837159</v>
      </c>
      <c r="AD63" s="7">
        <v>42</v>
      </c>
      <c r="AE63" s="14">
        <f t="shared" si="10"/>
        <v>12.487549615710527</v>
      </c>
      <c r="AF63" s="7">
        <v>685</v>
      </c>
      <c r="AG63" s="7">
        <v>336018</v>
      </c>
      <c r="AH63" s="7">
        <f>ГП1!AH63+ГП2!AH63+ГП3!AH63+ГБ4!AH63+ГБ5!AH63+ГП6!AH63</f>
        <v>1127</v>
      </c>
      <c r="AI63" s="14">
        <f t="shared" si="11"/>
        <v>335.39869887922669</v>
      </c>
      <c r="AJ63" s="7">
        <f>ГП1!AJ63+ГП2!AJ63+ГП3!AJ63+ГБ4!AJ63+ГБ5!AJ63+ГП6!AJ63</f>
        <v>56</v>
      </c>
      <c r="AK63" s="14">
        <f t="shared" si="12"/>
        <v>16.665773857352878</v>
      </c>
      <c r="AL63" s="7">
        <f>ГП1!AL63+ГП2!AL63+ГП3!AL63+ГБ4!AL63+ГБ5!AL63+ГП6!AL63</f>
        <v>669</v>
      </c>
      <c r="AM63" s="8">
        <f t="shared" si="13"/>
        <v>450810</v>
      </c>
      <c r="AN63" s="8">
        <f t="shared" si="13"/>
        <v>1618</v>
      </c>
      <c r="AO63" s="13">
        <f t="shared" si="14"/>
        <v>358.90951842239525</v>
      </c>
      <c r="AP63" s="161">
        <f t="shared" si="15"/>
        <v>92</v>
      </c>
      <c r="AQ63" s="13">
        <f t="shared" si="0"/>
        <v>20.407710565426676</v>
      </c>
      <c r="AR63" s="162">
        <f t="shared" si="16"/>
        <v>1096</v>
      </c>
      <c r="AS63" s="8">
        <f t="shared" si="16"/>
        <v>449668</v>
      </c>
      <c r="AT63" s="8">
        <f t="shared" si="16"/>
        <v>1674</v>
      </c>
      <c r="AU63" s="40">
        <f t="shared" si="17"/>
        <v>372.27465596840335</v>
      </c>
      <c r="AV63" s="8">
        <f t="shared" si="18"/>
        <v>109</v>
      </c>
      <c r="AW63" s="41">
        <f t="shared" si="19"/>
        <v>24.240106033784926</v>
      </c>
      <c r="AX63" s="8">
        <f t="shared" si="20"/>
        <v>1061</v>
      </c>
    </row>
    <row r="64" spans="1:52" x14ac:dyDescent="0.2">
      <c r="A64" s="155" t="s">
        <v>113</v>
      </c>
      <c r="B64" s="155" t="s">
        <v>114</v>
      </c>
      <c r="C64" s="106">
        <v>98491</v>
      </c>
      <c r="D64" s="112">
        <v>0</v>
      </c>
      <c r="E64" s="113">
        <f t="shared" si="1"/>
        <v>0</v>
      </c>
      <c r="F64" s="112">
        <v>0</v>
      </c>
      <c r="G64" s="113">
        <f t="shared" si="2"/>
        <v>0</v>
      </c>
      <c r="H64" s="112">
        <v>0</v>
      </c>
      <c r="I64" s="112">
        <v>97403</v>
      </c>
      <c r="J64" s="110">
        <f>ГП1!J64+ГП2!J64+ГП3!J64+ГБ4!J64+ГБ5!J64+ГП6!J64</f>
        <v>0</v>
      </c>
      <c r="K64" s="111">
        <f t="shared" si="3"/>
        <v>0</v>
      </c>
      <c r="L64" s="110">
        <f>ГП1!L64+ГП2!L64+ГП3!L64+ГБ4!L64+ГБ5!L64+ГП6!L64</f>
        <v>0</v>
      </c>
      <c r="M64" s="111">
        <f t="shared" si="4"/>
        <v>0</v>
      </c>
      <c r="N64" s="110">
        <f>ГП1!N64+ГП2!N64+ГП3!N64+ГБ4!N64+ГБ5!N64+ГП6!N64</f>
        <v>0</v>
      </c>
      <c r="O64" s="54">
        <v>15984</v>
      </c>
      <c r="P64" s="54">
        <v>0</v>
      </c>
      <c r="Q64" s="55">
        <f t="shared" si="5"/>
        <v>0</v>
      </c>
      <c r="R64" s="54">
        <v>0</v>
      </c>
      <c r="S64" s="55">
        <f t="shared" si="6"/>
        <v>0</v>
      </c>
      <c r="T64" s="54">
        <v>0</v>
      </c>
      <c r="U64" s="56">
        <v>16247</v>
      </c>
      <c r="V64" s="54">
        <f>ГП1!V64+ГП2!V64+ГП3!V64+ГБ4!V64+ГБ5!V64+ГП6!V64</f>
        <v>0</v>
      </c>
      <c r="W64" s="55">
        <f t="shared" si="7"/>
        <v>0</v>
      </c>
      <c r="X64" s="54">
        <f>ГП1!X64+ГП2!X64+ГП3!X64+ГБ4!X64+ГБ5!X64+ГП6!X64</f>
        <v>0</v>
      </c>
      <c r="Y64" s="55">
        <f t="shared" si="8"/>
        <v>0</v>
      </c>
      <c r="Z64" s="54">
        <f>ГП1!Z64+ГП2!Z64+ГП3!Z64+ГБ4!Z64+ГБ5!Z64+ГП6!Z64</f>
        <v>0</v>
      </c>
      <c r="AA64" s="7">
        <v>336335</v>
      </c>
      <c r="AB64" s="7">
        <v>348</v>
      </c>
      <c r="AC64" s="14">
        <f t="shared" si="9"/>
        <v>103.46826824445864</v>
      </c>
      <c r="AD64" s="7">
        <v>344</v>
      </c>
      <c r="AE64" s="14">
        <f t="shared" si="10"/>
        <v>102.27897780486718</v>
      </c>
      <c r="AF64" s="7">
        <v>93</v>
      </c>
      <c r="AG64" s="7">
        <v>336018</v>
      </c>
      <c r="AH64" s="7">
        <f>ГП1!AH64+ГП2!AH64+ГП3!AH64+ГБ4!AH64+ГБ5!AH64+ГП6!AH64</f>
        <v>330</v>
      </c>
      <c r="AI64" s="14">
        <f t="shared" si="11"/>
        <v>98.209024516543749</v>
      </c>
      <c r="AJ64" s="7">
        <f>ГП1!AJ64+ГП2!AJ64+ГП3!AJ64+ГБ4!AJ64+ГБ5!AJ64+ГП6!AJ64</f>
        <v>316</v>
      </c>
      <c r="AK64" s="14">
        <f t="shared" si="12"/>
        <v>94.042581052205534</v>
      </c>
      <c r="AL64" s="7">
        <f>ГП1!AL64+ГП2!AL64+ГП3!AL64+ГБ4!AL64+ГБ5!AL64+ГП6!AL64</f>
        <v>92</v>
      </c>
      <c r="AM64" s="8">
        <f t="shared" si="13"/>
        <v>450810</v>
      </c>
      <c r="AN64" s="8">
        <f t="shared" si="13"/>
        <v>348</v>
      </c>
      <c r="AO64" s="13">
        <f t="shared" si="14"/>
        <v>77.194383443135692</v>
      </c>
      <c r="AP64" s="161">
        <f t="shared" si="15"/>
        <v>344</v>
      </c>
      <c r="AQ64" s="13">
        <f t="shared" si="0"/>
        <v>76.30709167942149</v>
      </c>
      <c r="AR64" s="162">
        <f t="shared" si="16"/>
        <v>93</v>
      </c>
      <c r="AS64" s="8">
        <f t="shared" si="16"/>
        <v>449668</v>
      </c>
      <c r="AT64" s="8">
        <f t="shared" si="16"/>
        <v>330</v>
      </c>
      <c r="AU64" s="13">
        <f t="shared" si="17"/>
        <v>73.387476983018587</v>
      </c>
      <c r="AV64" s="8">
        <f t="shared" si="18"/>
        <v>316</v>
      </c>
      <c r="AW64" s="173">
        <f t="shared" si="19"/>
        <v>70.274068868587491</v>
      </c>
      <c r="AX64" s="8">
        <f t="shared" si="20"/>
        <v>92</v>
      </c>
    </row>
    <row r="65" spans="1:52" x14ac:dyDescent="0.2">
      <c r="A65" s="1" t="s">
        <v>115</v>
      </c>
      <c r="B65" s="1" t="s">
        <v>116</v>
      </c>
      <c r="C65" s="106">
        <v>98491</v>
      </c>
      <c r="D65" s="112">
        <v>120</v>
      </c>
      <c r="E65" s="113">
        <f t="shared" si="1"/>
        <v>121.83854362327521</v>
      </c>
      <c r="F65" s="112">
        <v>31</v>
      </c>
      <c r="G65" s="113">
        <f t="shared" si="2"/>
        <v>31.474957102679433</v>
      </c>
      <c r="H65" s="112">
        <v>24</v>
      </c>
      <c r="I65" s="112">
        <v>97403</v>
      </c>
      <c r="J65" s="110">
        <f>ГП1!J65+ГП2!J65+ГП3!J65+ГБ4!J65+ГБ5!J65+ГП6!J65</f>
        <v>127</v>
      </c>
      <c r="K65" s="111">
        <f t="shared" si="3"/>
        <v>130.38612773733868</v>
      </c>
      <c r="L65" s="110">
        <f>ГП1!L65+ГП2!L65+ГП3!L65+ГБ4!L65+ГБ5!L65+ГП6!L65</f>
        <v>22</v>
      </c>
      <c r="M65" s="111">
        <f t="shared" si="4"/>
        <v>22.586573308830324</v>
      </c>
      <c r="N65" s="110">
        <f>ГП1!N65+ГП2!N65+ГП3!N65+ГБ4!N65+ГБ5!N65+ГП6!N65</f>
        <v>19</v>
      </c>
      <c r="O65" s="54">
        <v>15984</v>
      </c>
      <c r="P65" s="54">
        <v>47</v>
      </c>
      <c r="Q65" s="55">
        <f t="shared" si="5"/>
        <v>294.04404404404403</v>
      </c>
      <c r="R65" s="54">
        <v>29</v>
      </c>
      <c r="S65" s="55">
        <f t="shared" si="6"/>
        <v>181.43143143143143</v>
      </c>
      <c r="T65" s="54">
        <v>19</v>
      </c>
      <c r="U65" s="56">
        <v>16247</v>
      </c>
      <c r="V65" s="54">
        <f>ГП1!V65+ГП2!V65+ГП3!V65+ГБ4!V65+ГБ5!V65+ГП6!V65</f>
        <v>49</v>
      </c>
      <c r="W65" s="55">
        <f t="shared" si="7"/>
        <v>301.59414045669968</v>
      </c>
      <c r="X65" s="54">
        <f>ГП1!X65+ГП2!X65+ГП3!X65+ГБ4!X65+ГБ5!X65+ГП6!X65</f>
        <v>4</v>
      </c>
      <c r="Y65" s="55">
        <f t="shared" si="8"/>
        <v>24.619929833199972</v>
      </c>
      <c r="Z65" s="54">
        <f>ГП1!Z65+ГП2!Z65+ГП3!Z65+ГБ4!Z65+ГБ5!Z65+ГП6!Z65</f>
        <v>23</v>
      </c>
      <c r="AA65" s="7">
        <v>336335</v>
      </c>
      <c r="AB65" s="7">
        <v>3938</v>
      </c>
      <c r="AC65" s="14">
        <f t="shared" si="9"/>
        <v>1170.8564377778109</v>
      </c>
      <c r="AD65" s="7">
        <v>1831</v>
      </c>
      <c r="AE65" s="14">
        <f t="shared" si="10"/>
        <v>544.39769872299939</v>
      </c>
      <c r="AF65" s="7">
        <v>235</v>
      </c>
      <c r="AG65" s="7">
        <v>336018</v>
      </c>
      <c r="AH65" s="7">
        <f>ГП1!AH65+ГП2!AH65+ГП3!AH65+ГБ4!AH65+ГБ5!AH65+ГП6!AH65</f>
        <v>4235</v>
      </c>
      <c r="AI65" s="14">
        <f t="shared" si="11"/>
        <v>1260.3491479623115</v>
      </c>
      <c r="AJ65" s="7">
        <f>ГП1!AJ65+ГП2!AJ65+ГП3!AJ65+ГБ4!AJ65+ГБ5!AJ65+ГП6!AJ65</f>
        <v>1719</v>
      </c>
      <c r="AK65" s="14">
        <f t="shared" si="12"/>
        <v>511.57973679981433</v>
      </c>
      <c r="AL65" s="7">
        <f>ГП1!AL65+ГП2!AL65+ГП3!AL65+ГБ4!AL65+ГБ5!AL65+ГП6!AL65</f>
        <v>240</v>
      </c>
      <c r="AM65" s="8">
        <f t="shared" si="13"/>
        <v>450810</v>
      </c>
      <c r="AN65" s="8">
        <f t="shared" si="13"/>
        <v>4105</v>
      </c>
      <c r="AO65" s="13">
        <f t="shared" si="14"/>
        <v>910.58317251170115</v>
      </c>
      <c r="AP65" s="161">
        <f t="shared" si="15"/>
        <v>1891</v>
      </c>
      <c r="AQ65" s="13">
        <f t="shared" si="0"/>
        <v>419.46718129588959</v>
      </c>
      <c r="AR65" s="162">
        <f t="shared" si="16"/>
        <v>278</v>
      </c>
      <c r="AS65" s="8">
        <f t="shared" si="16"/>
        <v>449668</v>
      </c>
      <c r="AT65" s="8">
        <f t="shared" si="16"/>
        <v>4411</v>
      </c>
      <c r="AU65" s="40">
        <f t="shared" si="17"/>
        <v>980.94594233968166</v>
      </c>
      <c r="AV65" s="8">
        <f t="shared" si="18"/>
        <v>1745</v>
      </c>
      <c r="AW65" s="41">
        <f t="shared" si="19"/>
        <v>388.06408283444676</v>
      </c>
      <c r="AX65" s="8">
        <f t="shared" si="20"/>
        <v>282</v>
      </c>
    </row>
    <row r="66" spans="1:52" x14ac:dyDescent="0.2">
      <c r="A66" s="1" t="s">
        <v>117</v>
      </c>
      <c r="B66" s="1" t="s">
        <v>118</v>
      </c>
      <c r="C66" s="106">
        <v>98491</v>
      </c>
      <c r="D66" s="112">
        <v>0</v>
      </c>
      <c r="E66" s="113">
        <f t="shared" si="1"/>
        <v>0</v>
      </c>
      <c r="F66" s="112">
        <v>0</v>
      </c>
      <c r="G66" s="113">
        <f t="shared" si="2"/>
        <v>0</v>
      </c>
      <c r="H66" s="112">
        <v>0</v>
      </c>
      <c r="I66" s="112">
        <v>97403</v>
      </c>
      <c r="J66" s="110">
        <f>ГП1!J66+ГП2!J66+ГП3!J66+ГБ4!J66+ГБ5!J66+ГП6!J66</f>
        <v>1</v>
      </c>
      <c r="K66" s="111">
        <f t="shared" si="3"/>
        <v>1.026662423128651</v>
      </c>
      <c r="L66" s="110">
        <f>ГП1!L66+ГП2!L66+ГП3!L66+ГБ4!L66+ГБ5!L66+ГП6!L66</f>
        <v>0</v>
      </c>
      <c r="M66" s="111">
        <f t="shared" si="4"/>
        <v>0</v>
      </c>
      <c r="N66" s="110">
        <f>ГП1!N66+ГП2!N66+ГП3!N66+ГБ4!N66+ГБ5!N66+ГП6!N66</f>
        <v>1</v>
      </c>
      <c r="O66" s="54">
        <v>15984</v>
      </c>
      <c r="P66" s="54">
        <v>0</v>
      </c>
      <c r="Q66" s="55">
        <f t="shared" si="5"/>
        <v>0</v>
      </c>
      <c r="R66" s="54">
        <v>0</v>
      </c>
      <c r="S66" s="55">
        <f t="shared" si="6"/>
        <v>0</v>
      </c>
      <c r="T66" s="54">
        <v>0</v>
      </c>
      <c r="U66" s="56">
        <v>16247</v>
      </c>
      <c r="V66" s="54">
        <f>ГП1!V66+ГП2!V66+ГП3!V66+ГБ4!V66+ГБ5!V66+ГП6!V66</f>
        <v>0</v>
      </c>
      <c r="W66" s="55">
        <f t="shared" si="7"/>
        <v>0</v>
      </c>
      <c r="X66" s="54">
        <f>ГП1!X66+ГП2!X66+ГП3!X66+ГБ4!X66+ГБ5!X66+ГП6!X66</f>
        <v>0</v>
      </c>
      <c r="Y66" s="55">
        <f t="shared" si="8"/>
        <v>0</v>
      </c>
      <c r="Z66" s="54">
        <f>ГП1!Z66+ГП2!Z66+ГП3!Z66+ГБ4!Z66+ГБ5!Z66+ГП6!Z66</f>
        <v>0</v>
      </c>
      <c r="AA66" s="7">
        <v>336335</v>
      </c>
      <c r="AB66" s="7">
        <v>4</v>
      </c>
      <c r="AC66" s="14">
        <f t="shared" si="9"/>
        <v>1.1892904395914787</v>
      </c>
      <c r="AD66" s="7">
        <v>2</v>
      </c>
      <c r="AE66" s="14">
        <f t="shared" si="10"/>
        <v>0.59464521979573937</v>
      </c>
      <c r="AF66" s="7">
        <v>3</v>
      </c>
      <c r="AG66" s="7">
        <v>336018</v>
      </c>
      <c r="AH66" s="7">
        <f>ГП1!AH66+ГП2!AH66+ГП3!AH66+ГБ4!AH66+ГБ5!AH66+ГП6!AH66</f>
        <v>5</v>
      </c>
      <c r="AI66" s="14">
        <f t="shared" si="11"/>
        <v>1.4880155229779357</v>
      </c>
      <c r="AJ66" s="7">
        <f>ГП1!AJ66+ГП2!AJ66+ГП3!AJ66+ГБ4!AJ66+ГБ5!AJ66+ГП6!AJ66</f>
        <v>2</v>
      </c>
      <c r="AK66" s="14">
        <f t="shared" si="12"/>
        <v>0.59520620919117428</v>
      </c>
      <c r="AL66" s="7">
        <f>ГП1!AL66+ГП2!AL66+ГП3!AL66+ГБ4!AL66+ГБ5!AL66+ГП6!AL66</f>
        <v>4</v>
      </c>
      <c r="AM66" s="8">
        <f t="shared" si="13"/>
        <v>450810</v>
      </c>
      <c r="AN66" s="8">
        <f t="shared" si="13"/>
        <v>4</v>
      </c>
      <c r="AO66" s="13">
        <f t="shared" si="14"/>
        <v>0.88729176371420326</v>
      </c>
      <c r="AP66" s="161">
        <f t="shared" si="15"/>
        <v>2</v>
      </c>
      <c r="AQ66" s="13">
        <f t="shared" si="0"/>
        <v>0.44364588185710163</v>
      </c>
      <c r="AR66" s="162">
        <f t="shared" si="16"/>
        <v>3</v>
      </c>
      <c r="AS66" s="8">
        <f t="shared" si="16"/>
        <v>449668</v>
      </c>
      <c r="AT66" s="8">
        <f t="shared" si="16"/>
        <v>6</v>
      </c>
      <c r="AU66" s="40">
        <f t="shared" si="17"/>
        <v>1.3343177633276107</v>
      </c>
      <c r="AV66" s="8">
        <f t="shared" si="18"/>
        <v>2</v>
      </c>
      <c r="AW66" s="41">
        <f t="shared" si="19"/>
        <v>0.4447725877758702</v>
      </c>
      <c r="AX66" s="8">
        <f t="shared" si="20"/>
        <v>5</v>
      </c>
    </row>
    <row r="67" spans="1:52" x14ac:dyDescent="0.2">
      <c r="A67" s="1" t="s">
        <v>119</v>
      </c>
      <c r="B67" s="1" t="s">
        <v>120</v>
      </c>
      <c r="C67" s="106">
        <v>98491</v>
      </c>
      <c r="D67" s="112">
        <v>12</v>
      </c>
      <c r="E67" s="113">
        <f t="shared" si="1"/>
        <v>12.183854362327523</v>
      </c>
      <c r="F67" s="112">
        <v>1</v>
      </c>
      <c r="G67" s="113">
        <f t="shared" si="2"/>
        <v>1.0153211968606268</v>
      </c>
      <c r="H67" s="112">
        <v>11</v>
      </c>
      <c r="I67" s="112">
        <v>97403</v>
      </c>
      <c r="J67" s="110">
        <f>ГП1!J67+ГП2!J67+ГП3!J67+ГБ4!J67+ГБ5!J67+ГП6!J67</f>
        <v>12</v>
      </c>
      <c r="K67" s="111">
        <f t="shared" si="3"/>
        <v>12.319949077543814</v>
      </c>
      <c r="L67" s="110">
        <f>ГП1!L67+ГП2!L67+ГП3!L67+ГБ4!L67+ГБ5!L67+ГП6!L67</f>
        <v>1</v>
      </c>
      <c r="M67" s="111">
        <f t="shared" si="4"/>
        <v>1.026662423128651</v>
      </c>
      <c r="N67" s="110">
        <f>ГП1!N67+ГП2!N67+ГП3!N67+ГБ4!N67+ГБ5!N67+ГП6!N67</f>
        <v>9</v>
      </c>
      <c r="O67" s="54">
        <v>15984</v>
      </c>
      <c r="P67" s="54">
        <v>2</v>
      </c>
      <c r="Q67" s="55">
        <f t="shared" si="5"/>
        <v>12.512512512512512</v>
      </c>
      <c r="R67" s="54">
        <v>1</v>
      </c>
      <c r="S67" s="55">
        <f t="shared" si="6"/>
        <v>6.2562562562562558</v>
      </c>
      <c r="T67" s="54">
        <v>2</v>
      </c>
      <c r="U67" s="56">
        <v>16247</v>
      </c>
      <c r="V67" s="54">
        <f>ГП1!V67+ГП2!V67+ГП3!V67+ГБ4!V67+ГБ5!V67+ГП6!V67</f>
        <v>0</v>
      </c>
      <c r="W67" s="55">
        <f t="shared" si="7"/>
        <v>0</v>
      </c>
      <c r="X67" s="54">
        <f>ГП1!X67+ГП2!X67+ГП3!X67+ГБ4!X67+ГБ5!X67+ГП6!X67</f>
        <v>0</v>
      </c>
      <c r="Y67" s="55">
        <f t="shared" si="8"/>
        <v>0</v>
      </c>
      <c r="Z67" s="54">
        <f>ГП1!Z67+ГП2!Z67+ГП3!Z67+ГБ4!Z67+ГБ5!Z67+ГП6!Z67</f>
        <v>0</v>
      </c>
      <c r="AA67" s="7">
        <v>336335</v>
      </c>
      <c r="AB67" s="7">
        <v>123</v>
      </c>
      <c r="AC67" s="14">
        <f t="shared" si="9"/>
        <v>36.57068101743797</v>
      </c>
      <c r="AD67" s="7">
        <v>11</v>
      </c>
      <c r="AE67" s="14">
        <f t="shared" si="10"/>
        <v>3.2705487088765661</v>
      </c>
      <c r="AF67" s="7">
        <v>90</v>
      </c>
      <c r="AG67" s="7">
        <v>336018</v>
      </c>
      <c r="AH67" s="7">
        <f>ГП1!AH67+ГП2!AH67+ГП3!AH67+ГБ4!AH67+ГБ5!AH67+ГП6!AH67</f>
        <v>105</v>
      </c>
      <c r="AI67" s="14">
        <f t="shared" si="11"/>
        <v>31.248325982536649</v>
      </c>
      <c r="AJ67" s="7">
        <f>ГП1!AJ67+ГП2!AJ67+ГП3!AJ67+ГБ4!AJ67+ГБ5!AJ67+ГП6!AJ67</f>
        <v>8</v>
      </c>
      <c r="AK67" s="14">
        <f t="shared" si="12"/>
        <v>2.3808248367646971</v>
      </c>
      <c r="AL67" s="7">
        <f>ГП1!AL67+ГП2!AL67+ГП3!AL67+ГБ4!AL67+ГБ5!AL67+ГП6!AL67</f>
        <v>92</v>
      </c>
      <c r="AM67" s="8">
        <f t="shared" si="13"/>
        <v>450810</v>
      </c>
      <c r="AN67" s="8">
        <f t="shared" si="13"/>
        <v>137</v>
      </c>
      <c r="AO67" s="13">
        <f t="shared" si="14"/>
        <v>30.389742907211467</v>
      </c>
      <c r="AP67" s="161">
        <f t="shared" si="15"/>
        <v>13</v>
      </c>
      <c r="AQ67" s="13">
        <f t="shared" si="0"/>
        <v>2.8836982320711608</v>
      </c>
      <c r="AR67" s="162">
        <f t="shared" si="16"/>
        <v>103</v>
      </c>
      <c r="AS67" s="8">
        <f t="shared" si="16"/>
        <v>449668</v>
      </c>
      <c r="AT67" s="8">
        <f t="shared" si="16"/>
        <v>117</v>
      </c>
      <c r="AU67" s="40">
        <f t="shared" si="17"/>
        <v>26.019196384888406</v>
      </c>
      <c r="AV67" s="8">
        <f t="shared" si="18"/>
        <v>9</v>
      </c>
      <c r="AW67" s="41">
        <f t="shared" si="19"/>
        <v>2.0014766449914156</v>
      </c>
      <c r="AX67" s="8">
        <f t="shared" si="20"/>
        <v>101</v>
      </c>
    </row>
    <row r="68" spans="1:52" x14ac:dyDescent="0.2">
      <c r="A68" s="1" t="s">
        <v>121</v>
      </c>
      <c r="B68" s="1" t="s">
        <v>122</v>
      </c>
      <c r="C68" s="106">
        <v>98491</v>
      </c>
      <c r="D68" s="112">
        <v>0</v>
      </c>
      <c r="E68" s="113">
        <f t="shared" si="1"/>
        <v>0</v>
      </c>
      <c r="F68" s="112">
        <v>0</v>
      </c>
      <c r="G68" s="113">
        <f t="shared" si="2"/>
        <v>0</v>
      </c>
      <c r="H68" s="112">
        <v>0</v>
      </c>
      <c r="I68" s="112">
        <v>97403</v>
      </c>
      <c r="J68" s="110">
        <f>ГП1!J68+ГП2!J68+ГП3!J68+ГБ4!J68+ГБ5!J68+ГП6!J68</f>
        <v>0</v>
      </c>
      <c r="K68" s="111">
        <f t="shared" si="3"/>
        <v>0</v>
      </c>
      <c r="L68" s="110">
        <f>ГП1!L68+ГП2!L68+ГП3!L68+ГБ4!L68+ГБ5!L68+ГП6!L68</f>
        <v>0</v>
      </c>
      <c r="M68" s="111">
        <f t="shared" si="4"/>
        <v>0</v>
      </c>
      <c r="N68" s="110">
        <f>ГП1!N68+ГП2!N68+ГП3!N68+ГБ4!N68+ГБ5!N68+ГП6!N68</f>
        <v>0</v>
      </c>
      <c r="O68" s="54">
        <v>15984</v>
      </c>
      <c r="P68" s="54">
        <v>0</v>
      </c>
      <c r="Q68" s="55">
        <f t="shared" si="5"/>
        <v>0</v>
      </c>
      <c r="R68" s="54">
        <v>0</v>
      </c>
      <c r="S68" s="55">
        <f t="shared" si="6"/>
        <v>0</v>
      </c>
      <c r="T68" s="54">
        <v>0</v>
      </c>
      <c r="U68" s="56">
        <v>16247</v>
      </c>
      <c r="V68" s="54">
        <f>ГП1!V68+ГП2!V68+ГП3!V68+ГБ4!V68+ГБ5!V68+ГП6!V68</f>
        <v>0</v>
      </c>
      <c r="W68" s="55">
        <f t="shared" si="7"/>
        <v>0</v>
      </c>
      <c r="X68" s="54">
        <f>ГП1!X68+ГП2!X68+ГП3!X68+ГБ4!X68+ГБ5!X68+ГП6!X68</f>
        <v>0</v>
      </c>
      <c r="Y68" s="55">
        <f t="shared" si="8"/>
        <v>0</v>
      </c>
      <c r="Z68" s="54">
        <f>ГП1!Z68+ГП2!Z68+ГП3!Z68+ГБ4!Z68+ГБ5!Z68+ГП6!Z68</f>
        <v>0</v>
      </c>
      <c r="AA68" s="7">
        <v>336335</v>
      </c>
      <c r="AB68" s="7">
        <v>72</v>
      </c>
      <c r="AC68" s="14">
        <f t="shared" si="9"/>
        <v>21.407227912646619</v>
      </c>
      <c r="AD68" s="7">
        <v>3</v>
      </c>
      <c r="AE68" s="14">
        <f t="shared" si="10"/>
        <v>0.89196782969360899</v>
      </c>
      <c r="AF68" s="7">
        <v>68</v>
      </c>
      <c r="AG68" s="7">
        <v>336018</v>
      </c>
      <c r="AH68" s="7">
        <f>ГП1!AH68+ГП2!AH68+ГП3!AH68+ГБ4!AH68+ГБ5!AH68+ГП6!AH68</f>
        <v>75</v>
      </c>
      <c r="AI68" s="14">
        <f t="shared" si="11"/>
        <v>22.320232844669036</v>
      </c>
      <c r="AJ68" s="7">
        <f>ГП1!AJ68+ГП2!AJ68+ГП3!AJ68+ГБ4!AJ68+ГБ5!AJ68+ГП6!AJ68</f>
        <v>7</v>
      </c>
      <c r="AK68" s="14">
        <f t="shared" si="12"/>
        <v>2.0832217321691098</v>
      </c>
      <c r="AL68" s="7">
        <f>ГП1!AL68+ГП2!AL68+ГП3!AL68+ГБ4!AL68+ГБ5!AL68+ГП6!AL68</f>
        <v>73</v>
      </c>
      <c r="AM68" s="8">
        <f t="shared" si="13"/>
        <v>450810</v>
      </c>
      <c r="AN68" s="8">
        <f t="shared" si="13"/>
        <v>72</v>
      </c>
      <c r="AO68" s="13">
        <f t="shared" si="14"/>
        <v>15.971251746855659</v>
      </c>
      <c r="AP68" s="161">
        <f t="shared" si="15"/>
        <v>3</v>
      </c>
      <c r="AQ68" s="13">
        <f t="shared" si="0"/>
        <v>0.66546882278565245</v>
      </c>
      <c r="AR68" s="162">
        <f t="shared" si="16"/>
        <v>68</v>
      </c>
      <c r="AS68" s="8">
        <f t="shared" si="16"/>
        <v>449668</v>
      </c>
      <c r="AT68" s="8">
        <f t="shared" si="16"/>
        <v>75</v>
      </c>
      <c r="AU68" s="40">
        <f t="shared" si="17"/>
        <v>16.678972041595131</v>
      </c>
      <c r="AV68" s="8">
        <f t="shared" si="18"/>
        <v>7</v>
      </c>
      <c r="AW68" s="41">
        <f t="shared" si="19"/>
        <v>1.5567040572155457</v>
      </c>
      <c r="AX68" s="8">
        <f t="shared" si="20"/>
        <v>73</v>
      </c>
    </row>
    <row r="69" spans="1:52" x14ac:dyDescent="0.2">
      <c r="A69" s="1" t="s">
        <v>123</v>
      </c>
      <c r="B69" s="1" t="s">
        <v>124</v>
      </c>
      <c r="C69" s="106">
        <v>98491</v>
      </c>
      <c r="D69" s="112">
        <v>12</v>
      </c>
      <c r="E69" s="113">
        <f t="shared" si="1"/>
        <v>12.183854362327523</v>
      </c>
      <c r="F69" s="112">
        <v>1</v>
      </c>
      <c r="G69" s="113">
        <f t="shared" si="2"/>
        <v>1.0153211968606268</v>
      </c>
      <c r="H69" s="112">
        <v>11</v>
      </c>
      <c r="I69" s="112">
        <v>97403</v>
      </c>
      <c r="J69" s="110">
        <f>ГП1!J69+ГП2!J69+ГП3!J69+ГБ4!J69+ГБ5!J69+ГП6!J69</f>
        <v>11</v>
      </c>
      <c r="K69" s="111">
        <f t="shared" si="3"/>
        <v>11.293286654415162</v>
      </c>
      <c r="L69" s="110">
        <f>ГП1!L69+ГП2!L69+ГП3!L69+ГБ4!L69+ГБ5!L69+ГП6!L69</f>
        <v>1</v>
      </c>
      <c r="M69" s="111">
        <f t="shared" si="4"/>
        <v>1.026662423128651</v>
      </c>
      <c r="N69" s="110">
        <f>ГП1!N69+ГП2!N69+ГП3!N69+ГБ4!N69+ГБ5!N69+ГП6!N69</f>
        <v>8</v>
      </c>
      <c r="O69" s="54">
        <v>15984</v>
      </c>
      <c r="P69" s="54">
        <v>0</v>
      </c>
      <c r="Q69" s="55">
        <f t="shared" si="5"/>
        <v>0</v>
      </c>
      <c r="R69" s="54">
        <v>0</v>
      </c>
      <c r="S69" s="55">
        <f t="shared" si="6"/>
        <v>0</v>
      </c>
      <c r="T69" s="54">
        <v>0</v>
      </c>
      <c r="U69" s="56">
        <v>16247</v>
      </c>
      <c r="V69" s="54">
        <f>ГП1!V69+ГП2!V69+ГП3!V69+ГБ4!V69+ГБ5!V69+ГП6!V69</f>
        <v>0</v>
      </c>
      <c r="W69" s="55">
        <f t="shared" si="7"/>
        <v>0</v>
      </c>
      <c r="X69" s="54">
        <f>ГП1!X69+ГП2!X69+ГП3!X69+ГБ4!X69+ГБ5!X69+ГП6!X69</f>
        <v>0</v>
      </c>
      <c r="Y69" s="55">
        <f t="shared" si="8"/>
        <v>0</v>
      </c>
      <c r="Z69" s="54">
        <f>ГП1!Z69+ГП2!Z69+ГП3!Z69+ГБ4!Z69+ГБ5!Z69+ГП6!Z69</f>
        <v>0</v>
      </c>
      <c r="AA69" s="7">
        <v>336335</v>
      </c>
      <c r="AB69" s="7">
        <v>22</v>
      </c>
      <c r="AC69" s="14">
        <f t="shared" si="9"/>
        <v>6.5410974177531322</v>
      </c>
      <c r="AD69" s="7">
        <v>0</v>
      </c>
      <c r="AE69" s="14">
        <f t="shared" si="10"/>
        <v>0</v>
      </c>
      <c r="AF69" s="7">
        <v>17</v>
      </c>
      <c r="AG69" s="7">
        <v>336018</v>
      </c>
      <c r="AH69" s="7">
        <f>ГП1!AH69+ГП2!AH69+ГП3!AH69+ГБ4!AH69+ГБ5!AH69+ГП6!AH69</f>
        <v>18</v>
      </c>
      <c r="AI69" s="14">
        <f t="shared" si="11"/>
        <v>5.356855882720569</v>
      </c>
      <c r="AJ69" s="7">
        <f>ГП1!AJ69+ГП2!AJ69+ГП3!AJ69+ГБ4!AJ69+ГБ5!AJ69+ГП6!AJ69</f>
        <v>0</v>
      </c>
      <c r="AK69" s="14">
        <f t="shared" si="12"/>
        <v>0</v>
      </c>
      <c r="AL69" s="7">
        <f>ГП1!AL69+ГП2!AL69+ГП3!AL69+ГБ4!AL69+ГБ5!AL69+ГП6!AL69</f>
        <v>16</v>
      </c>
      <c r="AM69" s="8">
        <f t="shared" si="13"/>
        <v>450810</v>
      </c>
      <c r="AN69" s="8">
        <f t="shared" si="13"/>
        <v>34</v>
      </c>
      <c r="AO69" s="13">
        <f t="shared" si="14"/>
        <v>7.5419799915707282</v>
      </c>
      <c r="AP69" s="161">
        <f t="shared" si="15"/>
        <v>1</v>
      </c>
      <c r="AQ69" s="13">
        <f t="shared" si="0"/>
        <v>0.22182294092855082</v>
      </c>
      <c r="AR69" s="162">
        <f t="shared" si="16"/>
        <v>28</v>
      </c>
      <c r="AS69" s="8">
        <f t="shared" si="16"/>
        <v>449668</v>
      </c>
      <c r="AT69" s="8">
        <f t="shared" si="16"/>
        <v>29</v>
      </c>
      <c r="AU69" s="40">
        <f t="shared" si="17"/>
        <v>6.4492025227501175</v>
      </c>
      <c r="AV69" s="8">
        <f t="shared" si="18"/>
        <v>1</v>
      </c>
      <c r="AW69" s="41">
        <f t="shared" si="19"/>
        <v>0.2223862938879351</v>
      </c>
      <c r="AX69" s="8">
        <f t="shared" si="20"/>
        <v>24</v>
      </c>
    </row>
    <row r="70" spans="1:52" x14ac:dyDescent="0.2">
      <c r="A70" s="1" t="s">
        <v>125</v>
      </c>
      <c r="B70" s="1" t="s">
        <v>126</v>
      </c>
      <c r="C70" s="106">
        <v>98491</v>
      </c>
      <c r="D70" s="112">
        <v>389</v>
      </c>
      <c r="E70" s="113">
        <f t="shared" si="1"/>
        <v>394.95994557878385</v>
      </c>
      <c r="F70" s="112">
        <v>17</v>
      </c>
      <c r="G70" s="113">
        <f t="shared" si="2"/>
        <v>17.260460346630659</v>
      </c>
      <c r="H70" s="112">
        <v>371</v>
      </c>
      <c r="I70" s="112">
        <v>97403</v>
      </c>
      <c r="J70" s="110">
        <f>ГП1!J70+ГП2!J70+ГП3!J70+ГБ4!J70+ГБ5!J70+ГП6!J70</f>
        <v>412</v>
      </c>
      <c r="K70" s="111">
        <f t="shared" ref="K70:K133" si="27">J70/I70*100000</f>
        <v>422.9849183290043</v>
      </c>
      <c r="L70" s="110">
        <f>ГП1!L70+ГП2!L70+ГП3!L70+ГБ4!L70+ГБ5!L70+ГП6!L70</f>
        <v>32</v>
      </c>
      <c r="M70" s="111">
        <f t="shared" ref="M70:M133" si="28">L70/I70*100000</f>
        <v>32.853197540116831</v>
      </c>
      <c r="N70" s="110">
        <f>ГП1!N70+ГП2!N70+ГП3!N70+ГБ4!N70+ГБ5!N70+ГП6!N70</f>
        <v>360</v>
      </c>
      <c r="O70" s="54">
        <v>15984</v>
      </c>
      <c r="P70" s="54">
        <v>70</v>
      </c>
      <c r="Q70" s="55">
        <f t="shared" si="5"/>
        <v>437.93793793793793</v>
      </c>
      <c r="R70" s="54">
        <v>0</v>
      </c>
      <c r="S70" s="55">
        <f t="shared" si="6"/>
        <v>0</v>
      </c>
      <c r="T70" s="54">
        <v>58</v>
      </c>
      <c r="U70" s="56">
        <v>16247</v>
      </c>
      <c r="V70" s="54">
        <f>ГП1!V70+ГП2!V70+ГП3!V70+ГБ4!V70+ГБ5!V70+ГП6!V70</f>
        <v>82</v>
      </c>
      <c r="W70" s="55">
        <f t="shared" ref="W70:W133" si="29">V70/U70*100000</f>
        <v>504.70856158059956</v>
      </c>
      <c r="X70" s="54">
        <f>ГП1!X70+ГП2!X70+ГП3!X70+ГБ4!X70+ГБ5!X70+ГП6!X70</f>
        <v>0</v>
      </c>
      <c r="Y70" s="55">
        <f t="shared" ref="Y70:Y133" si="30">X70/U70*100000</f>
        <v>0</v>
      </c>
      <c r="Z70" s="54">
        <f>ГП1!Z70+ГП2!Z70+ГП3!Z70+ГБ4!Z70+ГБ5!Z70+ГП6!Z70</f>
        <v>73</v>
      </c>
      <c r="AA70" s="7">
        <v>336335</v>
      </c>
      <c r="AB70" s="7">
        <v>222</v>
      </c>
      <c r="AC70" s="14">
        <f t="shared" si="9"/>
        <v>66.005619397327067</v>
      </c>
      <c r="AD70" s="7">
        <v>8</v>
      </c>
      <c r="AE70" s="14">
        <f t="shared" si="10"/>
        <v>2.3785808791829575</v>
      </c>
      <c r="AF70" s="7">
        <v>173</v>
      </c>
      <c r="AG70" s="7">
        <v>336018</v>
      </c>
      <c r="AH70" s="7">
        <f>ГП1!AH70+ГП2!AH70+ГП3!AH70+ГБ4!AH70+ГБ5!AH70+ГП6!AH70</f>
        <v>210</v>
      </c>
      <c r="AI70" s="14">
        <f t="shared" ref="AI70:AI133" si="31">AH70/AG70*100000</f>
        <v>62.496651965073298</v>
      </c>
      <c r="AJ70" s="7">
        <f>ГП1!AJ70+ГП2!AJ70+ГП3!AJ70+ГБ4!AJ70+ГБ5!AJ70+ГП6!AJ70</f>
        <v>8</v>
      </c>
      <c r="AK70" s="14">
        <f t="shared" ref="AK70:AK133" si="32">AJ70/AG70*100000</f>
        <v>2.3808248367646971</v>
      </c>
      <c r="AL70" s="7">
        <f>ГП1!AL70+ГП2!AL70+ГП3!AL70+ГБ4!AL70+ГБ5!AL70+ГП6!AL70</f>
        <v>187</v>
      </c>
      <c r="AM70" s="8">
        <f t="shared" si="13"/>
        <v>450810</v>
      </c>
      <c r="AN70" s="8">
        <f t="shared" si="13"/>
        <v>681</v>
      </c>
      <c r="AO70" s="13">
        <f t="shared" si="14"/>
        <v>151.06142277234312</v>
      </c>
      <c r="AP70" s="161">
        <f t="shared" si="15"/>
        <v>25</v>
      </c>
      <c r="AQ70" s="13">
        <f t="shared" ref="AQ70:AQ133" si="33">AP70/AM70*100000</f>
        <v>5.5455735232137711</v>
      </c>
      <c r="AR70" s="162">
        <f t="shared" si="16"/>
        <v>602</v>
      </c>
      <c r="AS70" s="8">
        <f t="shared" si="16"/>
        <v>449668</v>
      </c>
      <c r="AT70" s="8">
        <f t="shared" si="16"/>
        <v>704</v>
      </c>
      <c r="AU70" s="40">
        <f t="shared" si="17"/>
        <v>156.55995089710632</v>
      </c>
      <c r="AV70" s="8">
        <f t="shared" si="18"/>
        <v>40</v>
      </c>
      <c r="AW70" s="41">
        <f t="shared" si="19"/>
        <v>8.8954517555174046</v>
      </c>
      <c r="AX70" s="8">
        <f t="shared" si="20"/>
        <v>620</v>
      </c>
    </row>
    <row r="71" spans="1:52" x14ac:dyDescent="0.2">
      <c r="A71" s="1" t="s">
        <v>127</v>
      </c>
      <c r="B71" s="1" t="s">
        <v>128</v>
      </c>
      <c r="C71" s="106">
        <v>98491</v>
      </c>
      <c r="D71" s="112">
        <v>388</v>
      </c>
      <c r="E71" s="113">
        <f t="shared" ref="E71:E134" si="34">D71/C71*100000</f>
        <v>393.94462438192323</v>
      </c>
      <c r="F71" s="112">
        <v>17</v>
      </c>
      <c r="G71" s="113">
        <f t="shared" ref="G71:G134" si="35">F71/C71*100000</f>
        <v>17.260460346630659</v>
      </c>
      <c r="H71" s="112">
        <v>370</v>
      </c>
      <c r="I71" s="112">
        <v>97403</v>
      </c>
      <c r="J71" s="110">
        <f>ГП1!J71+ГП2!J71+ГП3!J71+ГБ4!J71+ГБ5!J71+ГП6!J71</f>
        <v>411</v>
      </c>
      <c r="K71" s="111">
        <f t="shared" si="27"/>
        <v>421.9582559058756</v>
      </c>
      <c r="L71" s="110">
        <f>ГП1!L71+ГП2!L71+ГП3!L71+ГБ4!L71+ГБ5!L71+ГП6!L71</f>
        <v>31</v>
      </c>
      <c r="M71" s="111">
        <f t="shared" si="28"/>
        <v>31.826535116988182</v>
      </c>
      <c r="N71" s="110">
        <f>ГП1!N71+ГП2!N71+ГП3!N71+ГБ4!N71+ГБ5!N71+ГП6!N71</f>
        <v>359</v>
      </c>
      <c r="O71" s="54">
        <v>15984</v>
      </c>
      <c r="P71" s="54">
        <v>70</v>
      </c>
      <c r="Q71" s="55">
        <f t="shared" ref="Q71:Q134" si="36">P71/O71*100000</f>
        <v>437.93793793793793</v>
      </c>
      <c r="R71" s="54">
        <v>0</v>
      </c>
      <c r="S71" s="55">
        <f t="shared" ref="S71:S134" si="37">R71/O71*100000</f>
        <v>0</v>
      </c>
      <c r="T71" s="54">
        <v>58</v>
      </c>
      <c r="U71" s="56">
        <v>16247</v>
      </c>
      <c r="V71" s="54">
        <f>ГП1!V71+ГП2!V71+ГП3!V71+ГБ4!V71+ГБ5!V71+ГП6!V71</f>
        <v>82</v>
      </c>
      <c r="W71" s="55">
        <f t="shared" si="29"/>
        <v>504.70856158059956</v>
      </c>
      <c r="X71" s="54">
        <f>ГП1!X71+ГП2!X71+ГП3!X71+ГБ4!X71+ГБ5!X71+ГП6!X71</f>
        <v>0</v>
      </c>
      <c r="Y71" s="55">
        <f t="shared" si="30"/>
        <v>0</v>
      </c>
      <c r="Z71" s="54">
        <f>ГП1!Z71+ГП2!Z71+ГП3!Z71+ГБ4!Z71+ГБ5!Z71+ГП6!Z71</f>
        <v>73</v>
      </c>
      <c r="AA71" s="7">
        <v>336335</v>
      </c>
      <c r="AB71" s="7">
        <v>105</v>
      </c>
      <c r="AC71" s="14">
        <f t="shared" ref="AC71:AC134" si="38">AB71/AA71*100000</f>
        <v>31.218874039276319</v>
      </c>
      <c r="AD71" s="7">
        <v>4</v>
      </c>
      <c r="AE71" s="14">
        <f t="shared" ref="AE71:AE134" si="39">AD71/AA71*100000</f>
        <v>1.1892904395914787</v>
      </c>
      <c r="AF71" s="7">
        <v>78</v>
      </c>
      <c r="AG71" s="7">
        <v>336018</v>
      </c>
      <c r="AH71" s="7">
        <f>ГП1!AH71+ГП2!AH71+ГП3!AH71+ГБ4!AH71+ГБ5!AH71+ГП6!AH71</f>
        <v>129</v>
      </c>
      <c r="AI71" s="14">
        <f t="shared" si="31"/>
        <v>38.390800492830742</v>
      </c>
      <c r="AJ71" s="7">
        <f>ГП1!AJ71+ГП2!AJ71+ГП3!AJ71+ГБ4!AJ71+ГБ5!AJ71+ГП6!AJ71</f>
        <v>0</v>
      </c>
      <c r="AK71" s="14">
        <f t="shared" si="32"/>
        <v>0</v>
      </c>
      <c r="AL71" s="7">
        <f>ГП1!AL71+ГП2!AL71+ГП3!AL71+ГБ4!AL71+ГБ5!AL71+ГП6!AL71</f>
        <v>123</v>
      </c>
      <c r="AM71" s="8">
        <f t="shared" ref="AM71:AN134" si="40">C71+O71+AA71</f>
        <v>450810</v>
      </c>
      <c r="AN71" s="8">
        <f t="shared" si="40"/>
        <v>563</v>
      </c>
      <c r="AO71" s="13">
        <f t="shared" ref="AO71:AO134" si="41">AN71/AM71*100000</f>
        <v>124.88631574277412</v>
      </c>
      <c r="AP71" s="161">
        <f t="shared" ref="AP71:AP134" si="42">F71+R71+AD71</f>
        <v>21</v>
      </c>
      <c r="AQ71" s="13">
        <f t="shared" si="33"/>
        <v>4.6582817594995678</v>
      </c>
      <c r="AR71" s="162">
        <f t="shared" ref="AR71:AT134" si="43">H71+T71+AF71</f>
        <v>506</v>
      </c>
      <c r="AS71" s="8">
        <f t="shared" si="43"/>
        <v>449668</v>
      </c>
      <c r="AT71" s="8">
        <f t="shared" si="43"/>
        <v>622</v>
      </c>
      <c r="AU71" s="40">
        <f t="shared" ref="AU71:AU134" si="44">AT71/AS71*100000</f>
        <v>138.32427479829565</v>
      </c>
      <c r="AV71" s="8">
        <f t="shared" ref="AV71:AV134" si="45">L71+X71+AJ71</f>
        <v>31</v>
      </c>
      <c r="AW71" s="41">
        <f t="shared" ref="AW71:AW134" si="46">AV71/AS71*100000</f>
        <v>6.8939751105259885</v>
      </c>
      <c r="AX71" s="8">
        <f t="shared" ref="AX71:AX134" si="47">N71+Z71+AL71</f>
        <v>555</v>
      </c>
    </row>
    <row r="72" spans="1:52" s="154" customFormat="1" x14ac:dyDescent="0.2">
      <c r="A72" s="1" t="s">
        <v>129</v>
      </c>
      <c r="B72" s="1" t="s">
        <v>130</v>
      </c>
      <c r="C72" s="106">
        <v>98491</v>
      </c>
      <c r="D72" s="112">
        <v>2716</v>
      </c>
      <c r="E72" s="113">
        <f t="shared" si="34"/>
        <v>2757.6123706734625</v>
      </c>
      <c r="F72" s="112">
        <v>736</v>
      </c>
      <c r="G72" s="113">
        <f t="shared" si="35"/>
        <v>747.27640088942132</v>
      </c>
      <c r="H72" s="112">
        <v>232</v>
      </c>
      <c r="I72" s="112">
        <v>97403</v>
      </c>
      <c r="J72" s="110">
        <f>ГП1!J72+ГП2!J72+ГП3!J72+ГБ4!J72+ГБ5!J72+ГП6!J72</f>
        <v>2788</v>
      </c>
      <c r="K72" s="111">
        <f t="shared" si="27"/>
        <v>2862.3348356826791</v>
      </c>
      <c r="L72" s="110">
        <f>ГП1!L72+ГП2!L72+ГП3!L72+ГБ4!L72+ГБ5!L72+ГП6!L72</f>
        <v>774</v>
      </c>
      <c r="M72" s="111">
        <f t="shared" si="28"/>
        <v>794.63671550157596</v>
      </c>
      <c r="N72" s="110">
        <f>ГП1!N72+ГП2!N72+ГП3!N72+ГБ4!N72+ГБ5!N72+ГП6!N72</f>
        <v>215</v>
      </c>
      <c r="O72" s="54">
        <v>15984</v>
      </c>
      <c r="P72" s="54">
        <v>1052</v>
      </c>
      <c r="Q72" s="55">
        <f t="shared" si="36"/>
        <v>6581.5815815815813</v>
      </c>
      <c r="R72" s="54">
        <v>273</v>
      </c>
      <c r="S72" s="55">
        <f t="shared" si="37"/>
        <v>1707.9579579579579</v>
      </c>
      <c r="T72" s="54">
        <v>62</v>
      </c>
      <c r="U72" s="56">
        <v>16247</v>
      </c>
      <c r="V72" s="54">
        <f>ГП1!V72+ГП2!V72+ГП3!V72+ГБ4!V72+ГБ5!V72+ГП6!V72</f>
        <v>1161</v>
      </c>
      <c r="W72" s="55">
        <f t="shared" si="29"/>
        <v>7145.934634086293</v>
      </c>
      <c r="X72" s="54">
        <f>ГП1!X72+ГП2!X72+ГП3!X72+ГБ4!X72+ГБ5!X72+ГП6!X72</f>
        <v>289</v>
      </c>
      <c r="Y72" s="55">
        <f t="shared" si="30"/>
        <v>1778.7899304486984</v>
      </c>
      <c r="Z72" s="54">
        <f>ГП1!Z72+ГП2!Z72+ГП3!Z72+ГБ4!Z72+ГБ5!Z72+ГП6!Z72</f>
        <v>57</v>
      </c>
      <c r="AA72" s="7">
        <v>336335</v>
      </c>
      <c r="AB72" s="7">
        <v>3795</v>
      </c>
      <c r="AC72" s="14">
        <f t="shared" si="38"/>
        <v>1128.3393045624155</v>
      </c>
      <c r="AD72" s="7">
        <v>804</v>
      </c>
      <c r="AE72" s="14">
        <f t="shared" si="39"/>
        <v>239.0473783578872</v>
      </c>
      <c r="AF72" s="7">
        <v>138</v>
      </c>
      <c r="AG72" s="7">
        <v>336018</v>
      </c>
      <c r="AH72" s="7">
        <f>ГП1!AH72+ГП2!AH72+ГП3!AH72+ГБ4!AH72+ГБ5!AH72+ГП6!AH72</f>
        <v>4132</v>
      </c>
      <c r="AI72" s="14">
        <f t="shared" si="31"/>
        <v>1229.696028188966</v>
      </c>
      <c r="AJ72" s="7">
        <f>ГП1!AJ72+ГП2!AJ72+ГП3!AJ72+ГБ4!AJ72+ГБ5!AJ72+ГП6!AJ72</f>
        <v>1063</v>
      </c>
      <c r="AK72" s="14">
        <f t="shared" si="32"/>
        <v>316.35210018510912</v>
      </c>
      <c r="AL72" s="7">
        <f>ГП1!AL72+ГП2!AL72+ГП3!AL72+ГБ4!AL72+ГБ5!AL72+ГП6!AL72</f>
        <v>132</v>
      </c>
      <c r="AM72" s="8">
        <f t="shared" si="40"/>
        <v>450810</v>
      </c>
      <c r="AN72" s="8">
        <f t="shared" si="40"/>
        <v>7563</v>
      </c>
      <c r="AO72" s="13">
        <f t="shared" si="41"/>
        <v>1677.6469022426299</v>
      </c>
      <c r="AP72" s="161">
        <f t="shared" si="42"/>
        <v>1813</v>
      </c>
      <c r="AQ72" s="13">
        <f t="shared" si="33"/>
        <v>402.16499190346264</v>
      </c>
      <c r="AR72" s="162">
        <f t="shared" si="43"/>
        <v>432</v>
      </c>
      <c r="AS72" s="8">
        <f t="shared" si="43"/>
        <v>449668</v>
      </c>
      <c r="AT72" s="8">
        <f t="shared" si="43"/>
        <v>8081</v>
      </c>
      <c r="AU72" s="40">
        <f t="shared" si="44"/>
        <v>1797.1036409084036</v>
      </c>
      <c r="AV72" s="8">
        <f t="shared" si="45"/>
        <v>2126</v>
      </c>
      <c r="AW72" s="41">
        <f t="shared" si="46"/>
        <v>472.79326080574998</v>
      </c>
      <c r="AX72" s="8">
        <f t="shared" si="47"/>
        <v>404</v>
      </c>
      <c r="AY72" s="92"/>
      <c r="AZ72" s="92"/>
    </row>
    <row r="73" spans="1:52" x14ac:dyDescent="0.2">
      <c r="A73" s="1" t="s">
        <v>131</v>
      </c>
      <c r="B73" s="1" t="s">
        <v>132</v>
      </c>
      <c r="C73" s="106">
        <v>98491</v>
      </c>
      <c r="D73" s="112">
        <v>0</v>
      </c>
      <c r="E73" s="113">
        <f t="shared" si="34"/>
        <v>0</v>
      </c>
      <c r="F73" s="112">
        <v>0</v>
      </c>
      <c r="G73" s="113">
        <f t="shared" si="35"/>
        <v>0</v>
      </c>
      <c r="H73" s="112">
        <v>0</v>
      </c>
      <c r="I73" s="112">
        <v>97403</v>
      </c>
      <c r="J73" s="110">
        <f>ГП1!J73+ГП2!J73+ГП3!J73+ГБ4!J73+ГБ5!J73+ГП6!J73</f>
        <v>0</v>
      </c>
      <c r="K73" s="111">
        <f t="shared" si="27"/>
        <v>0</v>
      </c>
      <c r="L73" s="110">
        <f>ГП1!L73+ГП2!L73+ГП3!L73+ГБ4!L73+ГБ5!L73+ГП6!L73</f>
        <v>0</v>
      </c>
      <c r="M73" s="111">
        <f t="shared" si="28"/>
        <v>0</v>
      </c>
      <c r="N73" s="110">
        <f>ГП1!N73+ГП2!N73+ГП3!N73+ГБ4!N73+ГБ5!N73+ГП6!N73</f>
        <v>0</v>
      </c>
      <c r="O73" s="54">
        <v>15984</v>
      </c>
      <c r="P73" s="54">
        <v>0</v>
      </c>
      <c r="Q73" s="55">
        <f t="shared" si="36"/>
        <v>0</v>
      </c>
      <c r="R73" s="54">
        <v>0</v>
      </c>
      <c r="S73" s="55">
        <f t="shared" si="37"/>
        <v>0</v>
      </c>
      <c r="T73" s="54">
        <v>0</v>
      </c>
      <c r="U73" s="56">
        <v>16247</v>
      </c>
      <c r="V73" s="54">
        <f>ГП1!V73+ГП2!V73+ГП3!V73+ГБ4!V73+ГБ5!V73+ГП6!V73</f>
        <v>0</v>
      </c>
      <c r="W73" s="55">
        <f t="shared" si="29"/>
        <v>0</v>
      </c>
      <c r="X73" s="54">
        <f>ГП1!X73+ГП2!X73+ГП3!X73+ГБ4!X73+ГБ5!X73+ГП6!X73</f>
        <v>0</v>
      </c>
      <c r="Y73" s="55">
        <f t="shared" si="30"/>
        <v>0</v>
      </c>
      <c r="Z73" s="54">
        <f>ГП1!Z73+ГП2!Z73+ГП3!Z73+ГБ4!Z73+ГБ5!Z73+ГП6!Z73</f>
        <v>0</v>
      </c>
      <c r="AA73" s="7">
        <v>336335</v>
      </c>
      <c r="AB73" s="7">
        <v>5</v>
      </c>
      <c r="AC73" s="14">
        <f t="shared" si="38"/>
        <v>1.4866130494893484</v>
      </c>
      <c r="AD73" s="7">
        <v>0</v>
      </c>
      <c r="AE73" s="14">
        <f t="shared" si="39"/>
        <v>0</v>
      </c>
      <c r="AF73" s="7">
        <v>5</v>
      </c>
      <c r="AG73" s="7">
        <v>336018</v>
      </c>
      <c r="AH73" s="7">
        <f>ГП1!AH73+ГП2!AH73+ГП3!AH73+ГБ4!AH73+ГБ5!AH73+ГП6!AH73</f>
        <v>6</v>
      </c>
      <c r="AI73" s="14">
        <f t="shared" si="31"/>
        <v>1.7856186275735226</v>
      </c>
      <c r="AJ73" s="7">
        <f>ГП1!AJ73+ГП2!AJ73+ГП3!AJ73+ГБ4!AJ73+ГБ5!AJ73+ГП6!AJ73</f>
        <v>0</v>
      </c>
      <c r="AK73" s="14">
        <f t="shared" si="32"/>
        <v>0</v>
      </c>
      <c r="AL73" s="7">
        <f>ГП1!AL73+ГП2!AL73+ГП3!AL73+ГБ4!AL73+ГБ5!AL73+ГП6!AL73</f>
        <v>5</v>
      </c>
      <c r="AM73" s="8">
        <f t="shared" si="40"/>
        <v>450810</v>
      </c>
      <c r="AN73" s="8">
        <f t="shared" si="40"/>
        <v>5</v>
      </c>
      <c r="AO73" s="13">
        <f t="shared" si="41"/>
        <v>1.1091147046427541</v>
      </c>
      <c r="AP73" s="161">
        <f t="shared" si="42"/>
        <v>0</v>
      </c>
      <c r="AQ73" s="13">
        <f t="shared" si="33"/>
        <v>0</v>
      </c>
      <c r="AR73" s="162">
        <f t="shared" si="43"/>
        <v>5</v>
      </c>
      <c r="AS73" s="8">
        <f t="shared" si="43"/>
        <v>449668</v>
      </c>
      <c r="AT73" s="8">
        <f t="shared" si="43"/>
        <v>6</v>
      </c>
      <c r="AU73" s="40">
        <f t="shared" si="44"/>
        <v>1.3343177633276107</v>
      </c>
      <c r="AV73" s="8">
        <f t="shared" si="45"/>
        <v>0</v>
      </c>
      <c r="AW73" s="41">
        <f t="shared" si="46"/>
        <v>0</v>
      </c>
      <c r="AX73" s="8">
        <f t="shared" si="47"/>
        <v>5</v>
      </c>
    </row>
    <row r="74" spans="1:52" ht="12" customHeight="1" x14ac:dyDescent="0.2">
      <c r="A74" s="9" t="s">
        <v>133</v>
      </c>
      <c r="B74" s="9" t="s">
        <v>134</v>
      </c>
      <c r="C74" s="106">
        <v>98491</v>
      </c>
      <c r="D74" s="106">
        <v>16246</v>
      </c>
      <c r="E74" s="109">
        <f t="shared" si="34"/>
        <v>16494.908164197743</v>
      </c>
      <c r="F74" s="106">
        <v>4581</v>
      </c>
      <c r="G74" s="109">
        <f t="shared" si="35"/>
        <v>4651.1864028185319</v>
      </c>
      <c r="H74" s="106">
        <v>1920</v>
      </c>
      <c r="I74" s="106">
        <v>97403</v>
      </c>
      <c r="J74" s="145">
        <f>ГП1!J74+ГП2!J74+ГП3!J74+ГБ4!J74+ГБ5!J74+ГП6!J74</f>
        <v>18160</v>
      </c>
      <c r="K74" s="107">
        <f t="shared" si="27"/>
        <v>18644.189604016305</v>
      </c>
      <c r="L74" s="145">
        <f>ГП1!L74+ГП2!L74+ГП3!L74+ГБ4!L74+ГБ5!L74+ГП6!L74</f>
        <v>4781</v>
      </c>
      <c r="M74" s="107">
        <f t="shared" si="28"/>
        <v>4908.4730449780809</v>
      </c>
      <c r="N74" s="145">
        <f>ГП1!N74+ГП2!N74+ГП3!N74+ГБ4!N74+ГБ5!N74+ГП6!N74</f>
        <v>2184</v>
      </c>
      <c r="O74" s="50">
        <v>15984</v>
      </c>
      <c r="P74" s="50">
        <v>3209</v>
      </c>
      <c r="Q74" s="52">
        <f t="shared" si="36"/>
        <v>20076.326326326325</v>
      </c>
      <c r="R74" s="50">
        <v>817</v>
      </c>
      <c r="S74" s="52">
        <f t="shared" si="37"/>
        <v>5111.3613613613616</v>
      </c>
      <c r="T74" s="50">
        <v>389</v>
      </c>
      <c r="U74" s="48">
        <v>16247</v>
      </c>
      <c r="V74" s="50">
        <f>ГП1!V74+ГП2!V74+ГП3!V74+ГБ4!V74+ГБ5!V74+ГП6!V74</f>
        <v>3558</v>
      </c>
      <c r="W74" s="52">
        <f t="shared" si="29"/>
        <v>21899.42758663138</v>
      </c>
      <c r="X74" s="50">
        <f>ГП1!X74+ГП2!X74+ГП3!X74+ГБ4!X74+ГБ5!X74+ГП6!X74</f>
        <v>1172</v>
      </c>
      <c r="Y74" s="52">
        <f t="shared" si="30"/>
        <v>7213.6394411275924</v>
      </c>
      <c r="Z74" s="50">
        <f>ГП1!Z74+ГП2!Z74+ГП3!Z74+ГБ4!Z74+ГБ5!Z74+ГП6!Z74</f>
        <v>454</v>
      </c>
      <c r="AA74" s="10">
        <v>336335</v>
      </c>
      <c r="AB74" s="10">
        <v>39936</v>
      </c>
      <c r="AC74" s="11">
        <f t="shared" si="38"/>
        <v>11873.875748881324</v>
      </c>
      <c r="AD74" s="10">
        <v>9233</v>
      </c>
      <c r="AE74" s="11">
        <f t="shared" si="39"/>
        <v>2745.1796571870309</v>
      </c>
      <c r="AF74" s="10">
        <v>6176</v>
      </c>
      <c r="AG74" s="10">
        <v>336018</v>
      </c>
      <c r="AH74" s="10">
        <f>ГП1!AH74+ГП2!AH74+ГП3!AH74+ГБ4!AH74+ГБ5!AH74+ГП6!AH74</f>
        <v>41311</v>
      </c>
      <c r="AI74" s="11">
        <f t="shared" si="31"/>
        <v>12294.281853948301</v>
      </c>
      <c r="AJ74" s="10">
        <f>ГП1!AJ74+ГП2!AJ74+ГП3!AJ74+ГБ4!AJ74+ГБ5!AJ74+ГП6!AJ74</f>
        <v>10215</v>
      </c>
      <c r="AK74" s="11">
        <f t="shared" si="32"/>
        <v>3040.0157134439228</v>
      </c>
      <c r="AL74" s="10">
        <f>ГП1!AL74+ГП2!AL74+ГП3!AL74+ГБ4!AL74+ГБ5!AL74+ГП6!AL74</f>
        <v>6197</v>
      </c>
      <c r="AM74" s="12">
        <f t="shared" si="40"/>
        <v>450810</v>
      </c>
      <c r="AN74" s="12">
        <f t="shared" si="40"/>
        <v>59391</v>
      </c>
      <c r="AO74" s="23">
        <f t="shared" si="41"/>
        <v>13174.286284687561</v>
      </c>
      <c r="AP74" s="37">
        <f t="shared" si="42"/>
        <v>14631</v>
      </c>
      <c r="AQ74" s="23">
        <f t="shared" si="33"/>
        <v>3245.4914487256269</v>
      </c>
      <c r="AR74" s="116">
        <f t="shared" si="43"/>
        <v>8485</v>
      </c>
      <c r="AS74" s="8">
        <f t="shared" si="43"/>
        <v>449668</v>
      </c>
      <c r="AT74" s="8">
        <f t="shared" si="43"/>
        <v>63029</v>
      </c>
      <c r="AU74" s="35">
        <f t="shared" si="44"/>
        <v>14016.785717462662</v>
      </c>
      <c r="AV74" s="12">
        <f t="shared" si="45"/>
        <v>16168</v>
      </c>
      <c r="AW74" s="36">
        <f t="shared" si="46"/>
        <v>3595.541599580135</v>
      </c>
      <c r="AX74" s="12">
        <f t="shared" si="47"/>
        <v>8835</v>
      </c>
    </row>
    <row r="75" spans="1:52" x14ac:dyDescent="0.2">
      <c r="A75" s="1" t="s">
        <v>135</v>
      </c>
      <c r="B75" s="1" t="s">
        <v>136</v>
      </c>
      <c r="C75" s="106">
        <v>98491</v>
      </c>
      <c r="D75" s="112">
        <v>1299</v>
      </c>
      <c r="E75" s="113">
        <f t="shared" si="34"/>
        <v>1318.9022347219543</v>
      </c>
      <c r="F75" s="112">
        <v>1173</v>
      </c>
      <c r="G75" s="113">
        <f t="shared" si="35"/>
        <v>1190.9717639175153</v>
      </c>
      <c r="H75" s="112">
        <v>0</v>
      </c>
      <c r="I75" s="106">
        <v>97403</v>
      </c>
      <c r="J75" s="110">
        <f>ГП1!J75+ГП2!J75+ГП3!J75+ГБ4!J75+ГБ5!J75+ГП6!J75</f>
        <v>1379</v>
      </c>
      <c r="K75" s="111">
        <f t="shared" si="27"/>
        <v>1415.7674814944098</v>
      </c>
      <c r="L75" s="110">
        <f>ГП1!L75+ГП2!L75+ГП3!L75+ГБ4!L75+ГБ5!L75+ГП6!L75</f>
        <v>1070</v>
      </c>
      <c r="M75" s="111">
        <f t="shared" si="28"/>
        <v>1098.5287927476566</v>
      </c>
      <c r="N75" s="110">
        <f>ГП1!N75+ГП2!N75+ГП3!N75+ГБ4!N75+ГБ5!N75+ГП6!N75</f>
        <v>22</v>
      </c>
      <c r="O75" s="54">
        <v>15984</v>
      </c>
      <c r="P75" s="54">
        <v>79</v>
      </c>
      <c r="Q75" s="55">
        <f t="shared" si="36"/>
        <v>494.24424424424421</v>
      </c>
      <c r="R75" s="54">
        <v>72</v>
      </c>
      <c r="S75" s="55">
        <f t="shared" si="37"/>
        <v>450.45045045045043</v>
      </c>
      <c r="T75" s="54">
        <v>0</v>
      </c>
      <c r="U75" s="56">
        <v>16247</v>
      </c>
      <c r="V75" s="54">
        <f>ГП1!V75+ГП2!V75+ГП3!V75+ГБ4!V75+ГБ5!V75+ГП6!V75</f>
        <v>76</v>
      </c>
      <c r="W75" s="55">
        <f t="shared" si="29"/>
        <v>467.77866683079952</v>
      </c>
      <c r="X75" s="54">
        <f>ГП1!X75+ГП2!X75+ГП3!X75+ГБ4!X75+ГБ5!X75+ГП6!X75</f>
        <v>24</v>
      </c>
      <c r="Y75" s="55">
        <f t="shared" si="30"/>
        <v>147.71957899919985</v>
      </c>
      <c r="Z75" s="54">
        <f>ГП1!Z75+ГП2!Z75+ГП3!Z75+ГБ4!Z75+ГБ5!Z75+ГП6!Z75</f>
        <v>0</v>
      </c>
      <c r="AA75" s="7">
        <v>336335</v>
      </c>
      <c r="AB75" s="7">
        <v>2009</v>
      </c>
      <c r="AC75" s="14">
        <f t="shared" si="38"/>
        <v>597.32112328482015</v>
      </c>
      <c r="AD75" s="7">
        <v>1801</v>
      </c>
      <c r="AE75" s="14">
        <f t="shared" si="39"/>
        <v>535.47802042606327</v>
      </c>
      <c r="AF75" s="7">
        <v>0</v>
      </c>
      <c r="AG75" s="7">
        <v>336018</v>
      </c>
      <c r="AH75" s="7">
        <f>ГП1!AH75+ГП2!AH75+ГП3!AH75+ГБ4!AH75+ГБ5!AH75+ГП6!AH75</f>
        <v>2195</v>
      </c>
      <c r="AI75" s="14">
        <f t="shared" si="31"/>
        <v>653.23881458731375</v>
      </c>
      <c r="AJ75" s="7">
        <f>ГП1!AJ75+ГП2!AJ75+ГП3!AJ75+ГБ4!AJ75+ГБ5!AJ75+ГП6!AJ75</f>
        <v>2020</v>
      </c>
      <c r="AK75" s="14">
        <f t="shared" si="32"/>
        <v>601.15827128308604</v>
      </c>
      <c r="AL75" s="7">
        <f>ГП1!AL75+ГП2!AL75+ГП3!AL75+ГБ4!AL75+ГБ5!AL75+ГП6!AL75</f>
        <v>17</v>
      </c>
      <c r="AM75" s="8">
        <f t="shared" si="40"/>
        <v>450810</v>
      </c>
      <c r="AN75" s="8">
        <f t="shared" si="40"/>
        <v>3387</v>
      </c>
      <c r="AO75" s="13">
        <f t="shared" si="41"/>
        <v>751.31430092500159</v>
      </c>
      <c r="AP75" s="161">
        <f t="shared" si="42"/>
        <v>3046</v>
      </c>
      <c r="AQ75" s="13">
        <f t="shared" si="33"/>
        <v>675.67267806836583</v>
      </c>
      <c r="AR75" s="162">
        <f t="shared" si="43"/>
        <v>0</v>
      </c>
      <c r="AS75" s="8">
        <f t="shared" si="43"/>
        <v>449668</v>
      </c>
      <c r="AT75" s="8">
        <f t="shared" si="43"/>
        <v>3650</v>
      </c>
      <c r="AU75" s="40">
        <f t="shared" si="44"/>
        <v>811.70997269096301</v>
      </c>
      <c r="AV75" s="8">
        <f t="shared" si="45"/>
        <v>3114</v>
      </c>
      <c r="AW75" s="41">
        <f t="shared" si="46"/>
        <v>692.5109191670299</v>
      </c>
      <c r="AX75" s="8">
        <f t="shared" si="47"/>
        <v>39</v>
      </c>
    </row>
    <row r="76" spans="1:52" x14ac:dyDescent="0.2">
      <c r="A76" s="1" t="s">
        <v>137</v>
      </c>
      <c r="B76" s="1" t="s">
        <v>138</v>
      </c>
      <c r="C76" s="106">
        <v>98491</v>
      </c>
      <c r="D76" s="112">
        <v>35</v>
      </c>
      <c r="E76" s="113">
        <f t="shared" si="34"/>
        <v>35.536241890121943</v>
      </c>
      <c r="F76" s="112">
        <v>15</v>
      </c>
      <c r="G76" s="113">
        <f t="shared" si="35"/>
        <v>15.229817952909402</v>
      </c>
      <c r="H76" s="112">
        <v>14</v>
      </c>
      <c r="I76" s="106">
        <v>97403</v>
      </c>
      <c r="J76" s="110">
        <f>ГП1!J76+ГП2!J76+ГП3!J76+ГБ4!J76+ГБ5!J76+ГП6!J76</f>
        <v>55</v>
      </c>
      <c r="K76" s="111">
        <f t="shared" si="27"/>
        <v>56.466433272075804</v>
      </c>
      <c r="L76" s="110">
        <f>ГП1!L76+ГП2!L76+ГП3!L76+ГБ4!L76+ГБ5!L76+ГП6!L76</f>
        <v>38</v>
      </c>
      <c r="M76" s="111">
        <f t="shared" si="28"/>
        <v>39.013172078888736</v>
      </c>
      <c r="N76" s="110">
        <f>ГП1!N76+ГП2!N76+ГП3!N76+ГБ4!N76+ГБ5!N76+ГП6!N76</f>
        <v>33</v>
      </c>
      <c r="O76" s="54">
        <v>15984</v>
      </c>
      <c r="P76" s="54">
        <v>4</v>
      </c>
      <c r="Q76" s="55">
        <f t="shared" si="36"/>
        <v>25.025025025025023</v>
      </c>
      <c r="R76" s="54">
        <v>2</v>
      </c>
      <c r="S76" s="55">
        <f t="shared" si="37"/>
        <v>12.512512512512512</v>
      </c>
      <c r="T76" s="54">
        <v>1</v>
      </c>
      <c r="U76" s="56">
        <v>16247</v>
      </c>
      <c r="V76" s="54">
        <f>ГП1!V76+ГП2!V76+ГП3!V76+ГБ4!V76+ГБ5!V76+ГП6!V76</f>
        <v>5</v>
      </c>
      <c r="W76" s="55">
        <f t="shared" si="29"/>
        <v>30.77491229149997</v>
      </c>
      <c r="X76" s="54">
        <f>ГП1!X76+ГП2!X76+ГП3!X76+ГБ4!X76+ГБ5!X76+ГП6!X76</f>
        <v>0</v>
      </c>
      <c r="Y76" s="55">
        <f t="shared" si="30"/>
        <v>0</v>
      </c>
      <c r="Z76" s="54">
        <f>ГП1!Z76+ГП2!Z76+ГП3!Z76+ГБ4!Z76+ГБ5!Z76+ГП6!Z76</f>
        <v>1</v>
      </c>
      <c r="AA76" s="7">
        <v>336335</v>
      </c>
      <c r="AB76" s="7">
        <v>316</v>
      </c>
      <c r="AC76" s="14">
        <f t="shared" si="38"/>
        <v>93.953944727726821</v>
      </c>
      <c r="AD76" s="7">
        <v>229</v>
      </c>
      <c r="AE76" s="14">
        <f t="shared" si="39"/>
        <v>68.086877666612153</v>
      </c>
      <c r="AF76" s="7">
        <v>0</v>
      </c>
      <c r="AG76" s="7">
        <v>336018</v>
      </c>
      <c r="AH76" s="7">
        <f>ГП1!AH76+ГП2!AH76+ГП3!AH76+ГБ4!AH76+ГБ5!AH76+ГП6!AH76</f>
        <v>373</v>
      </c>
      <c r="AI76" s="14">
        <f t="shared" si="31"/>
        <v>111.005958014154</v>
      </c>
      <c r="AJ76" s="7">
        <f>ГП1!AJ76+ГП2!AJ76+ГП3!AJ76+ГБ4!AJ76+ГБ5!AJ76+ГП6!AJ76</f>
        <v>310</v>
      </c>
      <c r="AK76" s="14">
        <f t="shared" si="32"/>
        <v>92.256962424632007</v>
      </c>
      <c r="AL76" s="7">
        <f>ГП1!AL76+ГП2!AL76+ГП3!AL76+ГБ4!AL76+ГБ5!AL76+ГП6!AL76</f>
        <v>0</v>
      </c>
      <c r="AM76" s="8">
        <f t="shared" si="40"/>
        <v>450810</v>
      </c>
      <c r="AN76" s="8">
        <f t="shared" si="40"/>
        <v>355</v>
      </c>
      <c r="AO76" s="13">
        <f t="shared" si="41"/>
        <v>78.74714402963555</v>
      </c>
      <c r="AP76" s="161">
        <f t="shared" si="42"/>
        <v>246</v>
      </c>
      <c r="AQ76" s="13">
        <f t="shared" si="33"/>
        <v>54.568443468423503</v>
      </c>
      <c r="AR76" s="162">
        <f t="shared" si="43"/>
        <v>15</v>
      </c>
      <c r="AS76" s="8">
        <f t="shared" si="43"/>
        <v>449668</v>
      </c>
      <c r="AT76" s="8">
        <f t="shared" si="43"/>
        <v>433</v>
      </c>
      <c r="AU76" s="40">
        <f t="shared" si="44"/>
        <v>96.293265253475894</v>
      </c>
      <c r="AV76" s="8">
        <f t="shared" si="45"/>
        <v>348</v>
      </c>
      <c r="AW76" s="41">
        <f t="shared" si="46"/>
        <v>77.390430273001414</v>
      </c>
      <c r="AX76" s="8">
        <f t="shared" si="47"/>
        <v>34</v>
      </c>
    </row>
    <row r="77" spans="1:52" x14ac:dyDescent="0.2">
      <c r="A77" s="1" t="s">
        <v>139</v>
      </c>
      <c r="B77" s="1" t="s">
        <v>140</v>
      </c>
      <c r="C77" s="106">
        <v>98491</v>
      </c>
      <c r="D77" s="112">
        <v>1</v>
      </c>
      <c r="E77" s="113">
        <f t="shared" si="34"/>
        <v>1.0153211968606268</v>
      </c>
      <c r="F77" s="112">
        <v>0</v>
      </c>
      <c r="G77" s="113">
        <f t="shared" si="35"/>
        <v>0</v>
      </c>
      <c r="H77" s="112">
        <v>1</v>
      </c>
      <c r="I77" s="106">
        <v>97403</v>
      </c>
      <c r="J77" s="110">
        <f>ГП1!J77+ГП2!J77+ГП3!J77+ГБ4!J77+ГБ5!J77+ГП6!J77</f>
        <v>0</v>
      </c>
      <c r="K77" s="111">
        <f t="shared" si="27"/>
        <v>0</v>
      </c>
      <c r="L77" s="110">
        <f>ГП1!L77+ГП2!L77+ГП3!L77+ГБ4!L77+ГБ5!L77+ГП6!L77</f>
        <v>0</v>
      </c>
      <c r="M77" s="111">
        <f t="shared" si="28"/>
        <v>0</v>
      </c>
      <c r="N77" s="110">
        <f>ГП1!N77+ГП2!N77+ГП3!N77+ГБ4!N77+ГБ5!N77+ГП6!N77</f>
        <v>0</v>
      </c>
      <c r="O77" s="54">
        <v>15984</v>
      </c>
      <c r="P77" s="54">
        <v>0</v>
      </c>
      <c r="Q77" s="55">
        <f t="shared" si="36"/>
        <v>0</v>
      </c>
      <c r="R77" s="54">
        <v>0</v>
      </c>
      <c r="S77" s="55">
        <f t="shared" si="37"/>
        <v>0</v>
      </c>
      <c r="T77" s="54">
        <v>0</v>
      </c>
      <c r="U77" s="56">
        <v>16247</v>
      </c>
      <c r="V77" s="54">
        <f>ГП1!V77+ГП2!V77+ГП3!V77+ГБ4!V77+ГБ5!V77+ГП6!V77</f>
        <v>0</v>
      </c>
      <c r="W77" s="55">
        <f t="shared" si="29"/>
        <v>0</v>
      </c>
      <c r="X77" s="54">
        <f>ГП1!X77+ГП2!X77+ГП3!X77+ГБ4!X77+ГБ5!X77+ГП6!X77</f>
        <v>0</v>
      </c>
      <c r="Y77" s="55">
        <f t="shared" si="30"/>
        <v>0</v>
      </c>
      <c r="Z77" s="54">
        <f>ГП1!Z77+ГП2!Z77+ГП3!Z77+ГБ4!Z77+ГБ5!Z77+ГП6!Z77</f>
        <v>0</v>
      </c>
      <c r="AA77" s="7">
        <v>336335</v>
      </c>
      <c r="AB77" s="7">
        <v>4</v>
      </c>
      <c r="AC77" s="14">
        <f t="shared" si="38"/>
        <v>1.1892904395914787</v>
      </c>
      <c r="AD77" s="7">
        <v>3</v>
      </c>
      <c r="AE77" s="14">
        <f t="shared" si="39"/>
        <v>0.89196782969360899</v>
      </c>
      <c r="AF77" s="7">
        <v>0</v>
      </c>
      <c r="AG77" s="7">
        <v>336018</v>
      </c>
      <c r="AH77" s="7">
        <f>ГП1!AH77+ГП2!AH77+ГП3!AH77+ГБ4!AH77+ГБ5!AH77+ГП6!AH77</f>
        <v>7</v>
      </c>
      <c r="AI77" s="14">
        <f t="shared" si="31"/>
        <v>2.0832217321691098</v>
      </c>
      <c r="AJ77" s="7">
        <f>ГП1!AJ77+ГП2!AJ77+ГП3!AJ77+ГБ4!AJ77+ГБ5!AJ77+ГП6!AJ77</f>
        <v>5</v>
      </c>
      <c r="AK77" s="14">
        <f t="shared" si="32"/>
        <v>1.4880155229779357</v>
      </c>
      <c r="AL77" s="7">
        <f>ГП1!AL77+ГП2!AL77+ГП3!AL77+ГБ4!AL77+ГБ5!AL77+ГП6!AL77</f>
        <v>0</v>
      </c>
      <c r="AM77" s="8">
        <f t="shared" si="40"/>
        <v>450810</v>
      </c>
      <c r="AN77" s="8">
        <f t="shared" si="40"/>
        <v>5</v>
      </c>
      <c r="AO77" s="13">
        <f t="shared" si="41"/>
        <v>1.1091147046427541</v>
      </c>
      <c r="AP77" s="161">
        <f t="shared" si="42"/>
        <v>3</v>
      </c>
      <c r="AQ77" s="13">
        <f t="shared" si="33"/>
        <v>0.66546882278565245</v>
      </c>
      <c r="AR77" s="162">
        <f t="shared" si="43"/>
        <v>1</v>
      </c>
      <c r="AS77" s="8">
        <f t="shared" si="43"/>
        <v>449668</v>
      </c>
      <c r="AT77" s="8">
        <f t="shared" si="43"/>
        <v>7</v>
      </c>
      <c r="AU77" s="40">
        <f t="shared" si="44"/>
        <v>1.5567040572155457</v>
      </c>
      <c r="AV77" s="8">
        <f t="shared" si="45"/>
        <v>5</v>
      </c>
      <c r="AW77" s="41">
        <f t="shared" si="46"/>
        <v>1.1119314694396756</v>
      </c>
      <c r="AX77" s="8">
        <f t="shared" si="47"/>
        <v>0</v>
      </c>
    </row>
    <row r="78" spans="1:52" x14ac:dyDescent="0.2">
      <c r="A78" s="1" t="s">
        <v>141</v>
      </c>
      <c r="B78" s="1" t="s">
        <v>142</v>
      </c>
      <c r="C78" s="106">
        <v>98491</v>
      </c>
      <c r="D78" s="112">
        <v>18</v>
      </c>
      <c r="E78" s="113">
        <f t="shared" si="34"/>
        <v>18.275781543491284</v>
      </c>
      <c r="F78" s="112">
        <v>2</v>
      </c>
      <c r="G78" s="113">
        <f t="shared" si="35"/>
        <v>2.0306423937212537</v>
      </c>
      <c r="H78" s="112">
        <v>16</v>
      </c>
      <c r="I78" s="106">
        <v>97403</v>
      </c>
      <c r="J78" s="110">
        <f>ГП1!J78+ГП2!J78+ГП3!J78+ГБ4!J78+ГБ5!J78+ГП6!J78</f>
        <v>21</v>
      </c>
      <c r="K78" s="111">
        <f t="shared" si="27"/>
        <v>21.559910885701672</v>
      </c>
      <c r="L78" s="110">
        <f>ГП1!L78+ГП2!L78+ГП3!L78+ГБ4!L78+ГБ5!L78+ГП6!L78</f>
        <v>5</v>
      </c>
      <c r="M78" s="111">
        <f t="shared" si="28"/>
        <v>5.1333121156432551</v>
      </c>
      <c r="N78" s="110">
        <f>ГП1!N78+ГП2!N78+ГП3!N78+ГБ4!N78+ГБ5!N78+ГП6!N78</f>
        <v>20</v>
      </c>
      <c r="O78" s="54">
        <v>15984</v>
      </c>
      <c r="P78" s="54">
        <v>5</v>
      </c>
      <c r="Q78" s="55">
        <f t="shared" si="36"/>
        <v>31.281281281281281</v>
      </c>
      <c r="R78" s="54">
        <v>0</v>
      </c>
      <c r="S78" s="55">
        <f t="shared" si="37"/>
        <v>0</v>
      </c>
      <c r="T78" s="54">
        <v>5</v>
      </c>
      <c r="U78" s="56">
        <v>16247</v>
      </c>
      <c r="V78" s="54">
        <f>ГП1!V78+ГП2!V78+ГП3!V78+ГБ4!V78+ГБ5!V78+ГП6!V78</f>
        <v>4</v>
      </c>
      <c r="W78" s="55">
        <f t="shared" si="29"/>
        <v>24.619929833199972</v>
      </c>
      <c r="X78" s="54">
        <f>ГП1!X78+ГП2!X78+ГП3!X78+ГБ4!X78+ГБ5!X78+ГП6!X78</f>
        <v>0</v>
      </c>
      <c r="Y78" s="55">
        <f t="shared" si="30"/>
        <v>0</v>
      </c>
      <c r="Z78" s="54">
        <f>ГП1!Z78+ГП2!Z78+ГП3!Z78+ГБ4!Z78+ГБ5!Z78+ГП6!Z78</f>
        <v>3</v>
      </c>
      <c r="AA78" s="7">
        <v>336335</v>
      </c>
      <c r="AB78" s="7">
        <v>8977</v>
      </c>
      <c r="AC78" s="14">
        <f t="shared" si="38"/>
        <v>2669.0650690531761</v>
      </c>
      <c r="AD78" s="7">
        <v>1310</v>
      </c>
      <c r="AE78" s="14">
        <f t="shared" si="39"/>
        <v>389.49261896620931</v>
      </c>
      <c r="AF78" s="7">
        <v>23</v>
      </c>
      <c r="AG78" s="7">
        <v>336018</v>
      </c>
      <c r="AH78" s="7">
        <f>ГП1!AH78+ГП2!AH78+ГП3!AH78+ГБ4!AH78+ГБ5!AH78+ГП6!AH78</f>
        <v>10029</v>
      </c>
      <c r="AI78" s="14">
        <f t="shared" si="31"/>
        <v>2984.6615359891434</v>
      </c>
      <c r="AJ78" s="7">
        <f>ГП1!AJ78+ГП2!AJ78+ГП3!AJ78+ГБ4!AJ78+ГБ5!AJ78+ГП6!AJ78</f>
        <v>1609</v>
      </c>
      <c r="AK78" s="14">
        <f t="shared" si="32"/>
        <v>478.84339529429968</v>
      </c>
      <c r="AL78" s="7">
        <f>ГП1!AL78+ГП2!AL78+ГП3!AL78+ГБ4!AL78+ГБ5!AL78+ГП6!AL78</f>
        <v>23</v>
      </c>
      <c r="AM78" s="8">
        <f t="shared" si="40"/>
        <v>450810</v>
      </c>
      <c r="AN78" s="8">
        <f t="shared" si="40"/>
        <v>9000</v>
      </c>
      <c r="AO78" s="13">
        <f t="shared" si="41"/>
        <v>1996.4064683569577</v>
      </c>
      <c r="AP78" s="161">
        <f t="shared" si="42"/>
        <v>1312</v>
      </c>
      <c r="AQ78" s="13">
        <f t="shared" si="33"/>
        <v>291.03169849825866</v>
      </c>
      <c r="AR78" s="162">
        <f t="shared" si="43"/>
        <v>44</v>
      </c>
      <c r="AS78" s="8">
        <f t="shared" si="43"/>
        <v>449668</v>
      </c>
      <c r="AT78" s="8">
        <f t="shared" si="43"/>
        <v>10054</v>
      </c>
      <c r="AU78" s="40">
        <f t="shared" si="44"/>
        <v>2235.8717987492992</v>
      </c>
      <c r="AV78" s="8">
        <f t="shared" si="45"/>
        <v>1614</v>
      </c>
      <c r="AW78" s="41">
        <f t="shared" si="46"/>
        <v>358.93147833512722</v>
      </c>
      <c r="AX78" s="8">
        <f t="shared" si="47"/>
        <v>46</v>
      </c>
    </row>
    <row r="79" spans="1:52" x14ac:dyDescent="0.2">
      <c r="A79" s="1" t="s">
        <v>143</v>
      </c>
      <c r="B79" s="1" t="s">
        <v>144</v>
      </c>
      <c r="C79" s="106">
        <v>98491</v>
      </c>
      <c r="D79" s="112">
        <v>4</v>
      </c>
      <c r="E79" s="113">
        <f t="shared" si="34"/>
        <v>4.0612847874425073</v>
      </c>
      <c r="F79" s="112">
        <v>1</v>
      </c>
      <c r="G79" s="113">
        <f t="shared" si="35"/>
        <v>1.0153211968606268</v>
      </c>
      <c r="H79" s="112">
        <v>3</v>
      </c>
      <c r="I79" s="106">
        <v>97403</v>
      </c>
      <c r="J79" s="110">
        <f>ГП1!J79+ГП2!J79+ГП3!J79+ГБ4!J79+ГБ5!J79+ГП6!J79</f>
        <v>3</v>
      </c>
      <c r="K79" s="111">
        <f t="shared" si="27"/>
        <v>3.0799872693859536</v>
      </c>
      <c r="L79" s="110">
        <f>ГП1!L79+ГП2!L79+ГП3!L79+ГБ4!L79+ГБ5!L79+ГП6!L79</f>
        <v>0</v>
      </c>
      <c r="M79" s="111">
        <f t="shared" si="28"/>
        <v>0</v>
      </c>
      <c r="N79" s="110">
        <f>ГП1!N79+ГП2!N79+ГП3!N79+ГБ4!N79+ГБ5!N79+ГП6!N79</f>
        <v>3</v>
      </c>
      <c r="O79" s="54">
        <v>15984</v>
      </c>
      <c r="P79" s="54">
        <v>0</v>
      </c>
      <c r="Q79" s="55">
        <f t="shared" si="36"/>
        <v>0</v>
      </c>
      <c r="R79" s="54">
        <v>0</v>
      </c>
      <c r="S79" s="55">
        <f t="shared" si="37"/>
        <v>0</v>
      </c>
      <c r="T79" s="54">
        <v>0</v>
      </c>
      <c r="U79" s="56">
        <v>16247</v>
      </c>
      <c r="V79" s="54">
        <f>ГП1!V79+ГП2!V79+ГП3!V79+ГБ4!V79+ГБ5!V79+ГП6!V79</f>
        <v>0</v>
      </c>
      <c r="W79" s="55">
        <f t="shared" si="29"/>
        <v>0</v>
      </c>
      <c r="X79" s="54">
        <f>ГП1!X79+ГП2!X79+ГП3!X79+ГБ4!X79+ГБ5!X79+ГП6!X79</f>
        <v>0</v>
      </c>
      <c r="Y79" s="55">
        <f t="shared" si="30"/>
        <v>0</v>
      </c>
      <c r="Z79" s="54">
        <f>ГП1!Z79+ГП2!Z79+ГП3!Z79+ГБ4!Z79+ГБ5!Z79+ГП6!Z79</f>
        <v>0</v>
      </c>
      <c r="AA79" s="7">
        <v>336335</v>
      </c>
      <c r="AB79" s="7">
        <v>7</v>
      </c>
      <c r="AC79" s="14">
        <f t="shared" si="38"/>
        <v>2.0812582692850881</v>
      </c>
      <c r="AD79" s="7">
        <v>4</v>
      </c>
      <c r="AE79" s="14">
        <f t="shared" si="39"/>
        <v>1.1892904395914787</v>
      </c>
      <c r="AF79" s="7">
        <v>2</v>
      </c>
      <c r="AG79" s="7">
        <v>336018</v>
      </c>
      <c r="AH79" s="7">
        <f>ГП1!AH79+ГП2!AH79+ГП3!AH79+ГБ4!AH79+ГБ5!AH79+ГП6!AH79</f>
        <v>8</v>
      </c>
      <c r="AI79" s="14">
        <f t="shared" si="31"/>
        <v>2.3808248367646971</v>
      </c>
      <c r="AJ79" s="7">
        <f>ГП1!AJ79+ГП2!AJ79+ГП3!AJ79+ГБ4!AJ79+ГБ5!AJ79+ГП6!AJ79</f>
        <v>2</v>
      </c>
      <c r="AK79" s="14">
        <f t="shared" si="32"/>
        <v>0.59520620919117428</v>
      </c>
      <c r="AL79" s="7">
        <f>ГП1!AL79+ГП2!AL79+ГП3!AL79+ГБ4!AL79+ГБ5!AL79+ГП6!AL79</f>
        <v>4</v>
      </c>
      <c r="AM79" s="8">
        <f t="shared" si="40"/>
        <v>450810</v>
      </c>
      <c r="AN79" s="8">
        <f t="shared" si="40"/>
        <v>11</v>
      </c>
      <c r="AO79" s="13">
        <f t="shared" si="41"/>
        <v>2.4400523502140592</v>
      </c>
      <c r="AP79" s="161">
        <f t="shared" si="42"/>
        <v>5</v>
      </c>
      <c r="AQ79" s="13">
        <f t="shared" si="33"/>
        <v>1.1091147046427541</v>
      </c>
      <c r="AR79" s="162">
        <f t="shared" si="43"/>
        <v>5</v>
      </c>
      <c r="AS79" s="8">
        <f t="shared" si="43"/>
        <v>449668</v>
      </c>
      <c r="AT79" s="8">
        <f t="shared" si="43"/>
        <v>11</v>
      </c>
      <c r="AU79" s="40">
        <f t="shared" si="44"/>
        <v>2.4462492327672862</v>
      </c>
      <c r="AV79" s="8">
        <f t="shared" si="45"/>
        <v>2</v>
      </c>
      <c r="AW79" s="41">
        <f t="shared" si="46"/>
        <v>0.4447725877758702</v>
      </c>
      <c r="AX79" s="8">
        <f t="shared" si="47"/>
        <v>7</v>
      </c>
    </row>
    <row r="80" spans="1:52" x14ac:dyDescent="0.2">
      <c r="A80" s="1" t="s">
        <v>145</v>
      </c>
      <c r="B80" s="1" t="s">
        <v>146</v>
      </c>
      <c r="C80" s="106">
        <v>98491</v>
      </c>
      <c r="D80" s="112">
        <v>6</v>
      </c>
      <c r="E80" s="113">
        <f t="shared" si="34"/>
        <v>6.0919271811637614</v>
      </c>
      <c r="F80" s="112">
        <v>4</v>
      </c>
      <c r="G80" s="113">
        <f t="shared" si="35"/>
        <v>4.0612847874425073</v>
      </c>
      <c r="H80" s="112">
        <v>4</v>
      </c>
      <c r="I80" s="106">
        <v>97403</v>
      </c>
      <c r="J80" s="110">
        <f>ГП1!J80+ГП2!J80+ГП3!J80+ГБ4!J80+ГБ5!J80+ГП6!J80</f>
        <v>7</v>
      </c>
      <c r="K80" s="111">
        <f t="shared" si="27"/>
        <v>7.1866369619005575</v>
      </c>
      <c r="L80" s="110">
        <f>ГП1!L80+ГП2!L80+ГП3!L80+ГБ4!L80+ГБ5!L80+ГП6!L80</f>
        <v>1</v>
      </c>
      <c r="M80" s="111">
        <f t="shared" si="28"/>
        <v>1.026662423128651</v>
      </c>
      <c r="N80" s="110">
        <f>ГП1!N80+ГП2!N80+ГП3!N80+ГБ4!N80+ГБ5!N80+ГП6!N80</f>
        <v>4</v>
      </c>
      <c r="O80" s="54">
        <v>15984</v>
      </c>
      <c r="P80" s="54">
        <v>5</v>
      </c>
      <c r="Q80" s="55">
        <f t="shared" si="36"/>
        <v>31.281281281281281</v>
      </c>
      <c r="R80" s="54">
        <v>4</v>
      </c>
      <c r="S80" s="55">
        <f t="shared" si="37"/>
        <v>25.025025025025023</v>
      </c>
      <c r="T80" s="54">
        <v>5</v>
      </c>
      <c r="U80" s="56">
        <v>16247</v>
      </c>
      <c r="V80" s="54">
        <f>ГП1!V80+ГП2!V80+ГП3!V80+ГБ4!V80+ГБ5!V80+ГП6!V80</f>
        <v>5</v>
      </c>
      <c r="W80" s="55">
        <f t="shared" si="29"/>
        <v>30.77491229149997</v>
      </c>
      <c r="X80" s="54">
        <f>ГП1!X80+ГП2!X80+ГП3!X80+ГБ4!X80+ГБ5!X80+ГП6!X80</f>
        <v>0</v>
      </c>
      <c r="Y80" s="55">
        <f t="shared" si="30"/>
        <v>0</v>
      </c>
      <c r="Z80" s="54">
        <f>ГП1!Z80+ГП2!Z80+ГП3!Z80+ГБ4!Z80+ГБ5!Z80+ГП6!Z80</f>
        <v>5</v>
      </c>
      <c r="AA80" s="7">
        <v>336335</v>
      </c>
      <c r="AB80" s="7">
        <v>199</v>
      </c>
      <c r="AC80" s="14">
        <f t="shared" si="38"/>
        <v>59.167199369676069</v>
      </c>
      <c r="AD80" s="7">
        <v>35</v>
      </c>
      <c r="AE80" s="14">
        <f t="shared" si="39"/>
        <v>10.406291346425439</v>
      </c>
      <c r="AF80" s="7">
        <v>131</v>
      </c>
      <c r="AG80" s="7">
        <v>336018</v>
      </c>
      <c r="AH80" s="7">
        <f>ГП1!AH80+ГП2!AH80+ГП3!AH80+ГБ4!AH80+ГБ5!AH80+ГП6!AH80</f>
        <v>197</v>
      </c>
      <c r="AI80" s="14">
        <f t="shared" si="31"/>
        <v>58.62781160533067</v>
      </c>
      <c r="AJ80" s="7">
        <f>ГП1!AJ80+ГП2!AJ80+ГП3!AJ80+ГБ4!AJ80+ГБ5!AJ80+ГП6!AJ80</f>
        <v>47</v>
      </c>
      <c r="AK80" s="14">
        <f t="shared" si="32"/>
        <v>13.987345915992595</v>
      </c>
      <c r="AL80" s="7">
        <f>ГП1!AL80+ГП2!AL80+ГП3!AL80+ГБ4!AL80+ГБ5!AL80+ГП6!AL80</f>
        <v>126</v>
      </c>
      <c r="AM80" s="8">
        <f t="shared" si="40"/>
        <v>450810</v>
      </c>
      <c r="AN80" s="8">
        <f t="shared" si="40"/>
        <v>210</v>
      </c>
      <c r="AO80" s="13">
        <f t="shared" si="41"/>
        <v>46.582817594995674</v>
      </c>
      <c r="AP80" s="161">
        <f t="shared" si="42"/>
        <v>43</v>
      </c>
      <c r="AQ80" s="13">
        <f t="shared" si="33"/>
        <v>9.5383864599276862</v>
      </c>
      <c r="AR80" s="162">
        <f t="shared" si="43"/>
        <v>140</v>
      </c>
      <c r="AS80" s="8">
        <f t="shared" si="43"/>
        <v>449668</v>
      </c>
      <c r="AT80" s="8">
        <f t="shared" si="43"/>
        <v>209</v>
      </c>
      <c r="AU80" s="40">
        <f t="shared" si="44"/>
        <v>46.478735422578438</v>
      </c>
      <c r="AV80" s="8">
        <f t="shared" si="45"/>
        <v>48</v>
      </c>
      <c r="AW80" s="41">
        <f t="shared" si="46"/>
        <v>10.674542106620885</v>
      </c>
      <c r="AX80" s="8">
        <f t="shared" si="47"/>
        <v>135</v>
      </c>
    </row>
    <row r="81" spans="1:52" x14ac:dyDescent="0.2">
      <c r="A81" s="1" t="s">
        <v>147</v>
      </c>
      <c r="B81" s="1" t="s">
        <v>148</v>
      </c>
      <c r="C81" s="106">
        <v>98491</v>
      </c>
      <c r="D81" s="112">
        <v>84</v>
      </c>
      <c r="E81" s="113">
        <f t="shared" si="34"/>
        <v>85.28698053629266</v>
      </c>
      <c r="F81" s="112">
        <v>11</v>
      </c>
      <c r="G81" s="113">
        <f t="shared" si="35"/>
        <v>11.168533165466895</v>
      </c>
      <c r="H81" s="112">
        <v>64</v>
      </c>
      <c r="I81" s="106">
        <v>97403</v>
      </c>
      <c r="J81" s="110">
        <f>ГП1!J81+ГП2!J81+ГП3!J81+ГБ4!J81+ГБ5!J81+ГП6!J81</f>
        <v>73</v>
      </c>
      <c r="K81" s="111">
        <f t="shared" si="27"/>
        <v>74.94635688839152</v>
      </c>
      <c r="L81" s="110">
        <f>ГП1!L81+ГП2!L81+ГП3!L81+ГБ4!L81+ГБ5!L81+ГП6!L81</f>
        <v>15</v>
      </c>
      <c r="M81" s="111">
        <f t="shared" si="28"/>
        <v>15.399936346929767</v>
      </c>
      <c r="N81" s="110">
        <f>ГП1!N81+ГП2!N81+ГП3!N81+ГБ4!N81+ГБ5!N81+ГП6!N81</f>
        <v>53</v>
      </c>
      <c r="O81" s="54">
        <v>15984</v>
      </c>
      <c r="P81" s="54">
        <v>6</v>
      </c>
      <c r="Q81" s="55">
        <f t="shared" si="36"/>
        <v>37.537537537537538</v>
      </c>
      <c r="R81" s="54">
        <v>1</v>
      </c>
      <c r="S81" s="55">
        <f t="shared" si="37"/>
        <v>6.2562562562562558</v>
      </c>
      <c r="T81" s="54">
        <v>2</v>
      </c>
      <c r="U81" s="56">
        <v>16247</v>
      </c>
      <c r="V81" s="54">
        <f>ГП1!V81+ГП2!V81+ГП3!V81+ГБ4!V81+ГБ5!V81+ГП6!V81</f>
        <v>4</v>
      </c>
      <c r="W81" s="55">
        <f t="shared" si="29"/>
        <v>24.619929833199972</v>
      </c>
      <c r="X81" s="54">
        <f>ГП1!X81+ГП2!X81+ГП3!X81+ГБ4!X81+ГБ5!X81+ГП6!X81</f>
        <v>0</v>
      </c>
      <c r="Y81" s="55">
        <f t="shared" si="30"/>
        <v>0</v>
      </c>
      <c r="Z81" s="54">
        <f>ГП1!Z81+ГП2!Z81+ГП3!Z81+ГБ4!Z81+ГБ5!Z81+ГП6!Z81</f>
        <v>3</v>
      </c>
      <c r="AA81" s="7">
        <v>336335</v>
      </c>
      <c r="AB81" s="7">
        <v>0</v>
      </c>
      <c r="AC81" s="14">
        <f t="shared" si="38"/>
        <v>0</v>
      </c>
      <c r="AD81" s="7">
        <v>0</v>
      </c>
      <c r="AE81" s="14">
        <f t="shared" si="39"/>
        <v>0</v>
      </c>
      <c r="AF81" s="7">
        <v>0</v>
      </c>
      <c r="AG81" s="7">
        <v>336018</v>
      </c>
      <c r="AH81" s="7">
        <f>ГП1!AH81+ГП2!AH81+ГП3!AH81+ГБ4!AH81+ГБ5!AH81+ГП6!AH81</f>
        <v>3</v>
      </c>
      <c r="AI81" s="14">
        <f t="shared" si="31"/>
        <v>0.89280931378676132</v>
      </c>
      <c r="AJ81" s="7">
        <f>ГП1!AJ81+ГП2!AJ81+ГП3!AJ81+ГБ4!AJ81+ГБ5!AJ81+ГП6!AJ81</f>
        <v>1</v>
      </c>
      <c r="AK81" s="14">
        <f t="shared" si="32"/>
        <v>0.29760310459558714</v>
      </c>
      <c r="AL81" s="7">
        <f>ГП1!AL81+ГП2!AL81+ГП3!AL81+ГБ4!AL81+ГБ5!AL81+ГП6!AL81</f>
        <v>1</v>
      </c>
      <c r="AM81" s="8">
        <f t="shared" si="40"/>
        <v>450810</v>
      </c>
      <c r="AN81" s="8">
        <f t="shared" si="40"/>
        <v>90</v>
      </c>
      <c r="AO81" s="13">
        <f t="shared" si="41"/>
        <v>19.964064683569575</v>
      </c>
      <c r="AP81" s="161">
        <f t="shared" si="42"/>
        <v>12</v>
      </c>
      <c r="AQ81" s="13">
        <f t="shared" si="33"/>
        <v>2.6618752911426098</v>
      </c>
      <c r="AR81" s="162">
        <f t="shared" si="43"/>
        <v>66</v>
      </c>
      <c r="AS81" s="8">
        <f t="shared" si="43"/>
        <v>449668</v>
      </c>
      <c r="AT81" s="8">
        <f t="shared" si="43"/>
        <v>80</v>
      </c>
      <c r="AU81" s="40">
        <f t="shared" si="44"/>
        <v>17.790903511034809</v>
      </c>
      <c r="AV81" s="8">
        <f t="shared" si="45"/>
        <v>16</v>
      </c>
      <c r="AW81" s="41">
        <f t="shared" si="46"/>
        <v>3.5581807022069616</v>
      </c>
      <c r="AX81" s="8">
        <f t="shared" si="47"/>
        <v>57</v>
      </c>
    </row>
    <row r="82" spans="1:52" x14ac:dyDescent="0.2">
      <c r="A82" s="1" t="s">
        <v>149</v>
      </c>
      <c r="B82" s="1" t="s">
        <v>150</v>
      </c>
      <c r="C82" s="106">
        <v>98491</v>
      </c>
      <c r="D82" s="112">
        <v>17</v>
      </c>
      <c r="E82" s="113">
        <f t="shared" si="34"/>
        <v>17.260460346630659</v>
      </c>
      <c r="F82" s="112">
        <v>3</v>
      </c>
      <c r="G82" s="113">
        <f t="shared" si="35"/>
        <v>3.0459635905818807</v>
      </c>
      <c r="H82" s="112">
        <v>14</v>
      </c>
      <c r="I82" s="106">
        <v>97403</v>
      </c>
      <c r="J82" s="110">
        <f>ГП1!J82+ГП2!J82+ГП3!J82+ГБ4!J82+ГБ5!J82+ГП6!J82</f>
        <v>5</v>
      </c>
      <c r="K82" s="111">
        <f t="shared" si="27"/>
        <v>5.1333121156432551</v>
      </c>
      <c r="L82" s="110">
        <f>ГП1!L82+ГП2!L82+ГП3!L82+ГБ4!L82+ГБ5!L82+ГП6!L82</f>
        <v>1</v>
      </c>
      <c r="M82" s="111">
        <f t="shared" si="28"/>
        <v>1.026662423128651</v>
      </c>
      <c r="N82" s="110">
        <f>ГП1!N82+ГП2!N82+ГП3!N82+ГБ4!N82+ГБ5!N82+ГП6!N82</f>
        <v>1</v>
      </c>
      <c r="O82" s="54">
        <v>15984</v>
      </c>
      <c r="P82" s="54">
        <v>4</v>
      </c>
      <c r="Q82" s="55">
        <f t="shared" si="36"/>
        <v>25.025025025025023</v>
      </c>
      <c r="R82" s="54">
        <v>1</v>
      </c>
      <c r="S82" s="55">
        <f t="shared" si="37"/>
        <v>6.2562562562562558</v>
      </c>
      <c r="T82" s="54">
        <v>3</v>
      </c>
      <c r="U82" s="56">
        <v>16247</v>
      </c>
      <c r="V82" s="54">
        <f>ГП1!V82+ГП2!V82+ГП3!V82+ГБ4!V82+ГБ5!V82+ГП6!V82</f>
        <v>3</v>
      </c>
      <c r="W82" s="55">
        <f t="shared" si="29"/>
        <v>18.464947374899982</v>
      </c>
      <c r="X82" s="54">
        <f>ГП1!X82+ГП2!X82+ГП3!X82+ГБ4!X82+ГБ5!X82+ГП6!X82</f>
        <v>1</v>
      </c>
      <c r="Y82" s="55">
        <f t="shared" si="30"/>
        <v>6.154982458299993</v>
      </c>
      <c r="Z82" s="54">
        <f>ГП1!Z82+ГП2!Z82+ГП3!Z82+ГБ4!Z82+ГБ5!Z82+ГП6!Z82</f>
        <v>3</v>
      </c>
      <c r="AA82" s="7">
        <v>336335</v>
      </c>
      <c r="AB82" s="7">
        <v>2667</v>
      </c>
      <c r="AC82" s="14">
        <f t="shared" si="38"/>
        <v>792.95940059761847</v>
      </c>
      <c r="AD82" s="7">
        <v>347</v>
      </c>
      <c r="AE82" s="14">
        <f t="shared" si="39"/>
        <v>103.17094563456078</v>
      </c>
      <c r="AF82" s="7">
        <v>444</v>
      </c>
      <c r="AG82" s="7">
        <v>336018</v>
      </c>
      <c r="AH82" s="7">
        <f>ГП1!AH82+ГП2!AH82+ГП3!AH82+ГБ4!AH82+ГБ5!AH82+ГП6!AH82</f>
        <v>2875</v>
      </c>
      <c r="AI82" s="14">
        <f t="shared" si="31"/>
        <v>855.60892571231307</v>
      </c>
      <c r="AJ82" s="7">
        <f>ГП1!AJ82+ГП2!AJ82+ГП3!AJ82+ГБ4!AJ82+ГБ5!AJ82+ГП6!AJ82</f>
        <v>325</v>
      </c>
      <c r="AK82" s="14">
        <f t="shared" si="32"/>
        <v>96.721008993565817</v>
      </c>
      <c r="AL82" s="7">
        <f>ГП1!AL82+ГП2!AL82+ГП3!AL82+ГБ4!AL82+ГБ5!AL82+ГП6!AL82</f>
        <v>443</v>
      </c>
      <c r="AM82" s="8">
        <f t="shared" si="40"/>
        <v>450810</v>
      </c>
      <c r="AN82" s="8">
        <f t="shared" si="40"/>
        <v>2688</v>
      </c>
      <c r="AO82" s="13">
        <f t="shared" si="41"/>
        <v>596.26006521594468</v>
      </c>
      <c r="AP82" s="161">
        <f t="shared" si="42"/>
        <v>351</v>
      </c>
      <c r="AQ82" s="13">
        <f t="shared" si="33"/>
        <v>77.859852265921347</v>
      </c>
      <c r="AR82" s="162">
        <f t="shared" si="43"/>
        <v>461</v>
      </c>
      <c r="AS82" s="8">
        <f t="shared" si="43"/>
        <v>449668</v>
      </c>
      <c r="AT82" s="8">
        <f t="shared" si="43"/>
        <v>2883</v>
      </c>
      <c r="AU82" s="40">
        <f t="shared" si="44"/>
        <v>641.13968527891689</v>
      </c>
      <c r="AV82" s="8">
        <f t="shared" si="45"/>
        <v>327</v>
      </c>
      <c r="AW82" s="41">
        <f t="shared" si="46"/>
        <v>72.720318101354778</v>
      </c>
      <c r="AX82" s="8">
        <f t="shared" si="47"/>
        <v>447</v>
      </c>
    </row>
    <row r="83" spans="1:52" x14ac:dyDescent="0.2">
      <c r="A83" s="1" t="s">
        <v>151</v>
      </c>
      <c r="B83" s="1" t="s">
        <v>152</v>
      </c>
      <c r="C83" s="106">
        <v>98491</v>
      </c>
      <c r="D83" s="112">
        <v>11</v>
      </c>
      <c r="E83" s="113">
        <f t="shared" si="34"/>
        <v>11.168533165466895</v>
      </c>
      <c r="F83" s="112">
        <v>1</v>
      </c>
      <c r="G83" s="113">
        <f t="shared" si="35"/>
        <v>1.0153211968606268</v>
      </c>
      <c r="H83" s="112">
        <v>10</v>
      </c>
      <c r="I83" s="106">
        <v>97403</v>
      </c>
      <c r="J83" s="110">
        <f>ГП1!J83+ГП2!J83+ГП3!J83+ГБ4!J83+ГБ5!J83+ГП6!J83</f>
        <v>12</v>
      </c>
      <c r="K83" s="111">
        <f t="shared" si="27"/>
        <v>12.319949077543814</v>
      </c>
      <c r="L83" s="110">
        <f>ГП1!L83+ГП2!L83+ГП3!L83+ГБ4!L83+ГБ5!L83+ГП6!L83</f>
        <v>3</v>
      </c>
      <c r="M83" s="111">
        <f t="shared" si="28"/>
        <v>3.0799872693859536</v>
      </c>
      <c r="N83" s="110">
        <f>ГП1!N83+ГП2!N83+ГП3!N83+ГБ4!N83+ГБ5!N83+ГП6!N83</f>
        <v>9</v>
      </c>
      <c r="O83" s="54">
        <v>15984</v>
      </c>
      <c r="P83" s="54">
        <v>2</v>
      </c>
      <c r="Q83" s="55">
        <f t="shared" si="36"/>
        <v>12.512512512512512</v>
      </c>
      <c r="R83" s="54">
        <v>0</v>
      </c>
      <c r="S83" s="55">
        <f t="shared" si="37"/>
        <v>0</v>
      </c>
      <c r="T83" s="54">
        <v>2</v>
      </c>
      <c r="U83" s="56">
        <v>16247</v>
      </c>
      <c r="V83" s="54">
        <f>ГП1!V83+ГП2!V83+ГП3!V83+ГБ4!V83+ГБ5!V83+ГП6!V83</f>
        <v>1</v>
      </c>
      <c r="W83" s="55">
        <f t="shared" si="29"/>
        <v>6.154982458299993</v>
      </c>
      <c r="X83" s="54">
        <f>ГП1!X83+ГП2!X83+ГП3!X83+ГБ4!X83+ГБ5!X83+ГП6!X83</f>
        <v>0</v>
      </c>
      <c r="Y83" s="55">
        <f t="shared" si="30"/>
        <v>0</v>
      </c>
      <c r="Z83" s="54">
        <f>ГП1!Z83+ГП2!Z83+ГП3!Z83+ГБ4!Z83+ГБ5!Z83+ГП6!Z83</f>
        <v>1</v>
      </c>
      <c r="AA83" s="7">
        <v>336335</v>
      </c>
      <c r="AB83" s="7">
        <v>6012</v>
      </c>
      <c r="AC83" s="14">
        <f t="shared" si="38"/>
        <v>1787.5035307059927</v>
      </c>
      <c r="AD83" s="7">
        <v>145</v>
      </c>
      <c r="AE83" s="14">
        <f t="shared" si="39"/>
        <v>43.111778435191098</v>
      </c>
      <c r="AF83" s="7">
        <v>4741</v>
      </c>
      <c r="AG83" s="7">
        <v>336018</v>
      </c>
      <c r="AH83" s="7">
        <f>ГП1!AH83+ГП2!AH83+ГП3!AH83+ГБ4!AH83+ГБ5!AH83+ГП6!AH83</f>
        <v>6222</v>
      </c>
      <c r="AI83" s="14">
        <f t="shared" si="31"/>
        <v>1851.6865167937431</v>
      </c>
      <c r="AJ83" s="7">
        <f>ГП1!AJ83+ГП2!AJ83+ГП3!AJ83+ГБ4!AJ83+ГБ5!AJ83+ГП6!AJ83</f>
        <v>185</v>
      </c>
      <c r="AK83" s="14">
        <f t="shared" si="32"/>
        <v>55.056574350183617</v>
      </c>
      <c r="AL83" s="7">
        <f>ГП1!AL83+ГП2!AL83+ГП3!AL83+ГБ4!AL83+ГБ5!AL83+ГП6!AL83</f>
        <v>4608</v>
      </c>
      <c r="AM83" s="8">
        <f t="shared" si="40"/>
        <v>450810</v>
      </c>
      <c r="AN83" s="8">
        <f t="shared" si="40"/>
        <v>6025</v>
      </c>
      <c r="AO83" s="13">
        <f t="shared" si="41"/>
        <v>1336.4832190945187</v>
      </c>
      <c r="AP83" s="161">
        <f t="shared" si="42"/>
        <v>146</v>
      </c>
      <c r="AQ83" s="13">
        <f t="shared" si="33"/>
        <v>32.386149375568422</v>
      </c>
      <c r="AR83" s="162">
        <f t="shared" si="43"/>
        <v>4753</v>
      </c>
      <c r="AS83" s="8">
        <f t="shared" si="43"/>
        <v>449668</v>
      </c>
      <c r="AT83" s="8">
        <f t="shared" si="43"/>
        <v>6235</v>
      </c>
      <c r="AU83" s="40">
        <f t="shared" si="44"/>
        <v>1386.5785423912755</v>
      </c>
      <c r="AV83" s="8">
        <f t="shared" si="45"/>
        <v>188</v>
      </c>
      <c r="AW83" s="41">
        <f t="shared" si="46"/>
        <v>41.808623250931795</v>
      </c>
      <c r="AX83" s="8">
        <f t="shared" si="47"/>
        <v>4618</v>
      </c>
    </row>
    <row r="84" spans="1:52" x14ac:dyDescent="0.2">
      <c r="A84" s="1" t="s">
        <v>153</v>
      </c>
      <c r="B84" s="1" t="s">
        <v>154</v>
      </c>
      <c r="C84" s="106">
        <v>98491</v>
      </c>
      <c r="D84" s="112">
        <v>6</v>
      </c>
      <c r="E84" s="113">
        <f t="shared" si="34"/>
        <v>6.0919271811637614</v>
      </c>
      <c r="F84" s="112">
        <v>2</v>
      </c>
      <c r="G84" s="113">
        <f t="shared" si="35"/>
        <v>2.0306423937212537</v>
      </c>
      <c r="H84" s="112">
        <v>3</v>
      </c>
      <c r="I84" s="106">
        <v>97403</v>
      </c>
      <c r="J84" s="110">
        <f>ГП1!J84+ГП2!J84+ГП3!J84+ГБ4!J84+ГБ5!J84+ГП6!J84</f>
        <v>3</v>
      </c>
      <c r="K84" s="111">
        <f t="shared" si="27"/>
        <v>3.0799872693859536</v>
      </c>
      <c r="L84" s="110">
        <f>ГП1!L84+ГП2!L84+ГП3!L84+ГБ4!L84+ГБ5!L84+ГП6!L84</f>
        <v>0</v>
      </c>
      <c r="M84" s="111">
        <f t="shared" si="28"/>
        <v>0</v>
      </c>
      <c r="N84" s="110">
        <f>ГП1!N84+ГП2!N84+ГП3!N84+ГБ4!N84+ГБ5!N84+ГП6!N84</f>
        <v>0</v>
      </c>
      <c r="O84" s="54">
        <v>15984</v>
      </c>
      <c r="P84" s="54">
        <v>2</v>
      </c>
      <c r="Q84" s="55">
        <f t="shared" si="36"/>
        <v>12.512512512512512</v>
      </c>
      <c r="R84" s="54">
        <v>0</v>
      </c>
      <c r="S84" s="55">
        <f t="shared" si="37"/>
        <v>0</v>
      </c>
      <c r="T84" s="54">
        <v>2</v>
      </c>
      <c r="U84" s="56">
        <v>16247</v>
      </c>
      <c r="V84" s="54">
        <f>ГП1!V84+ГП2!V84+ГП3!V84+ГБ4!V84+ГБ5!V84+ГП6!V84</f>
        <v>0</v>
      </c>
      <c r="W84" s="55">
        <f t="shared" si="29"/>
        <v>0</v>
      </c>
      <c r="X84" s="54">
        <f>ГП1!X84+ГП2!X84+ГП3!X84+ГБ4!X84+ГБ5!X84+ГП6!X84</f>
        <v>0</v>
      </c>
      <c r="Y84" s="55">
        <f t="shared" si="30"/>
        <v>0</v>
      </c>
      <c r="Z84" s="54">
        <f>ГП1!Z84+ГП2!Z84+ГП3!Z84+ГБ4!Z84+ГБ5!Z84+ГП6!Z84</f>
        <v>0</v>
      </c>
      <c r="AA84" s="7">
        <v>336335</v>
      </c>
      <c r="AB84" s="7">
        <v>95</v>
      </c>
      <c r="AC84" s="14">
        <f t="shared" si="38"/>
        <v>28.245647940297619</v>
      </c>
      <c r="AD84" s="7">
        <v>9</v>
      </c>
      <c r="AE84" s="14">
        <f t="shared" si="39"/>
        <v>2.6759034890808273</v>
      </c>
      <c r="AF84" s="7">
        <v>77</v>
      </c>
      <c r="AG84" s="7">
        <v>336018</v>
      </c>
      <c r="AH84" s="7">
        <f>ГП1!AH84+ГП2!AH84+ГП3!AH84+ГБ4!AH84+ГБ5!AH84+ГП6!AH84</f>
        <v>102</v>
      </c>
      <c r="AI84" s="14">
        <f t="shared" si="31"/>
        <v>30.355516668749889</v>
      </c>
      <c r="AJ84" s="7">
        <f>ГП1!AJ84+ГП2!AJ84+ГП3!AJ84+ГБ4!AJ84+ГБ5!AJ84+ГП6!AJ84</f>
        <v>7</v>
      </c>
      <c r="AK84" s="14">
        <f t="shared" si="32"/>
        <v>2.0832217321691098</v>
      </c>
      <c r="AL84" s="7">
        <f>ГП1!AL84+ГП2!AL84+ГП3!AL84+ГБ4!AL84+ГБ5!AL84+ГП6!AL84</f>
        <v>78</v>
      </c>
      <c r="AM84" s="8">
        <f t="shared" si="40"/>
        <v>450810</v>
      </c>
      <c r="AN84" s="8">
        <f t="shared" si="40"/>
        <v>103</v>
      </c>
      <c r="AO84" s="13">
        <f t="shared" si="41"/>
        <v>22.847762915640736</v>
      </c>
      <c r="AP84" s="161">
        <f t="shared" si="42"/>
        <v>11</v>
      </c>
      <c r="AQ84" s="13">
        <f t="shared" si="33"/>
        <v>2.4400523502140592</v>
      </c>
      <c r="AR84" s="162">
        <f t="shared" si="43"/>
        <v>82</v>
      </c>
      <c r="AS84" s="8">
        <f t="shared" si="43"/>
        <v>449668</v>
      </c>
      <c r="AT84" s="8">
        <f t="shared" si="43"/>
        <v>105</v>
      </c>
      <c r="AU84" s="40">
        <f t="shared" si="44"/>
        <v>23.350560858233187</v>
      </c>
      <c r="AV84" s="8">
        <f t="shared" si="45"/>
        <v>7</v>
      </c>
      <c r="AW84" s="41">
        <f t="shared" si="46"/>
        <v>1.5567040572155457</v>
      </c>
      <c r="AX84" s="8">
        <f t="shared" si="47"/>
        <v>78</v>
      </c>
    </row>
    <row r="85" spans="1:52" x14ac:dyDescent="0.2">
      <c r="A85" s="1" t="s">
        <v>155</v>
      </c>
      <c r="B85" s="1" t="s">
        <v>156</v>
      </c>
      <c r="C85" s="106">
        <v>98491</v>
      </c>
      <c r="D85" s="112">
        <v>142</v>
      </c>
      <c r="E85" s="113">
        <f t="shared" si="34"/>
        <v>144.17560995420899</v>
      </c>
      <c r="F85" s="112">
        <v>10</v>
      </c>
      <c r="G85" s="113">
        <f t="shared" si="35"/>
        <v>10.153211968606268</v>
      </c>
      <c r="H85" s="112">
        <v>113</v>
      </c>
      <c r="I85" s="106">
        <v>97403</v>
      </c>
      <c r="J85" s="110">
        <f>ГП1!J85+ГП2!J85+ГП3!J85+ГБ4!J85+ГБ5!J85+ГП6!J85</f>
        <v>128</v>
      </c>
      <c r="K85" s="111">
        <f t="shared" si="27"/>
        <v>131.41279016046732</v>
      </c>
      <c r="L85" s="110">
        <f>ГП1!L85+ГП2!L85+ГП3!L85+ГБ4!L85+ГБ5!L85+ГП6!L85</f>
        <v>67</v>
      </c>
      <c r="M85" s="111">
        <f t="shared" si="28"/>
        <v>68.786382349619615</v>
      </c>
      <c r="N85" s="110">
        <f>ГП1!N85+ГП2!N85+ГП3!N85+ГБ4!N85+ГБ5!N85+ГП6!N85</f>
        <v>113</v>
      </c>
      <c r="O85" s="54">
        <v>15984</v>
      </c>
      <c r="P85" s="54">
        <v>34</v>
      </c>
      <c r="Q85" s="55">
        <f t="shared" si="36"/>
        <v>212.71271271271274</v>
      </c>
      <c r="R85" s="54">
        <v>7</v>
      </c>
      <c r="S85" s="55">
        <f t="shared" si="37"/>
        <v>43.793793793793796</v>
      </c>
      <c r="T85" s="54">
        <v>26</v>
      </c>
      <c r="U85" s="56">
        <v>16247</v>
      </c>
      <c r="V85" s="54">
        <f>ГП1!V85+ГП2!V85+ГП3!V85+ГБ4!V85+ГБ5!V85+ГП6!V85</f>
        <v>33</v>
      </c>
      <c r="W85" s="55">
        <f t="shared" si="29"/>
        <v>203.1144211238998</v>
      </c>
      <c r="X85" s="54">
        <f>ГП1!X85+ГП2!X85+ГП3!X85+ГБ4!X85+ГБ5!X85+ГП6!X85</f>
        <v>12</v>
      </c>
      <c r="Y85" s="55">
        <f t="shared" si="30"/>
        <v>73.859789499599927</v>
      </c>
      <c r="Z85" s="54">
        <f>ГП1!Z85+ГП2!Z85+ГП3!Z85+ГБ4!Z85+ГБ5!Z85+ГП6!Z85</f>
        <v>29</v>
      </c>
      <c r="AA85" s="7">
        <v>336335</v>
      </c>
      <c r="AB85" s="7">
        <v>396</v>
      </c>
      <c r="AC85" s="14">
        <f t="shared" si="38"/>
        <v>117.7397535195564</v>
      </c>
      <c r="AD85" s="7">
        <v>117</v>
      </c>
      <c r="AE85" s="14">
        <f t="shared" si="39"/>
        <v>34.786745358050752</v>
      </c>
      <c r="AF85" s="7">
        <v>106</v>
      </c>
      <c r="AG85" s="7">
        <v>336018</v>
      </c>
      <c r="AH85" s="7">
        <f>ГП1!AH85+ГП2!AH85+ГП3!AH85+ГБ4!AH85+ГБ5!AH85+ГП6!AH85</f>
        <v>439</v>
      </c>
      <c r="AI85" s="14">
        <f t="shared" si="31"/>
        <v>130.64776291746276</v>
      </c>
      <c r="AJ85" s="7">
        <f>ГП1!AJ85+ГП2!AJ85+ГП3!AJ85+ГБ4!AJ85+ГБ5!AJ85+ГП6!AJ85</f>
        <v>136</v>
      </c>
      <c r="AK85" s="14">
        <f t="shared" si="32"/>
        <v>40.47402222499985</v>
      </c>
      <c r="AL85" s="7">
        <f>ГП1!AL85+ГП2!AL85+ГП3!AL85+ГБ4!AL85+ГБ5!AL85+ГП6!AL85</f>
        <v>108</v>
      </c>
      <c r="AM85" s="8">
        <f t="shared" si="40"/>
        <v>450810</v>
      </c>
      <c r="AN85" s="8">
        <f t="shared" si="40"/>
        <v>572</v>
      </c>
      <c r="AO85" s="13">
        <f t="shared" si="41"/>
        <v>126.88272221113108</v>
      </c>
      <c r="AP85" s="161">
        <f t="shared" si="42"/>
        <v>134</v>
      </c>
      <c r="AQ85" s="13">
        <f t="shared" si="33"/>
        <v>29.724274084425808</v>
      </c>
      <c r="AR85" s="162">
        <f t="shared" si="43"/>
        <v>245</v>
      </c>
      <c r="AS85" s="8">
        <f t="shared" si="43"/>
        <v>449668</v>
      </c>
      <c r="AT85" s="8">
        <f t="shared" si="43"/>
        <v>600</v>
      </c>
      <c r="AU85" s="40">
        <f t="shared" si="44"/>
        <v>133.43177633276105</v>
      </c>
      <c r="AV85" s="8">
        <f t="shared" si="45"/>
        <v>215</v>
      </c>
      <c r="AW85" s="41">
        <f t="shared" si="46"/>
        <v>47.81305318590605</v>
      </c>
      <c r="AX85" s="8">
        <f t="shared" si="47"/>
        <v>250</v>
      </c>
    </row>
    <row r="86" spans="1:52" x14ac:dyDescent="0.2">
      <c r="A86" s="1" t="s">
        <v>157</v>
      </c>
      <c r="B86" s="1" t="s">
        <v>158</v>
      </c>
      <c r="C86" s="106">
        <v>98491</v>
      </c>
      <c r="D86" s="112">
        <v>134</v>
      </c>
      <c r="E86" s="113">
        <f t="shared" si="34"/>
        <v>136.05304037932399</v>
      </c>
      <c r="F86" s="112">
        <v>9</v>
      </c>
      <c r="G86" s="113">
        <f t="shared" si="35"/>
        <v>9.1378907717456421</v>
      </c>
      <c r="H86" s="112">
        <v>112</v>
      </c>
      <c r="I86" s="106">
        <v>97403</v>
      </c>
      <c r="J86" s="110">
        <f>ГП1!J86+ГП2!J86+ГП3!J86+ГБ4!J86+ГБ5!J86+ГП6!J86</f>
        <v>81</v>
      </c>
      <c r="K86" s="111">
        <f t="shared" si="27"/>
        <v>83.159656273420737</v>
      </c>
      <c r="L86" s="110">
        <f>ГП1!L86+ГП2!L86+ГП3!L86+ГБ4!L86+ГБ5!L86+ГП6!L86</f>
        <v>20</v>
      </c>
      <c r="M86" s="111">
        <f t="shared" si="28"/>
        <v>20.53324846257302</v>
      </c>
      <c r="N86" s="110">
        <f>ГП1!N86+ГП2!N86+ГП3!N86+ГБ4!N86+ГБ5!N86+ГП6!N86</f>
        <v>66</v>
      </c>
      <c r="O86" s="54">
        <v>15984</v>
      </c>
      <c r="P86" s="54">
        <v>18</v>
      </c>
      <c r="Q86" s="55">
        <f t="shared" si="36"/>
        <v>112.61261261261261</v>
      </c>
      <c r="R86" s="54">
        <v>0</v>
      </c>
      <c r="S86" s="55">
        <f t="shared" si="37"/>
        <v>0</v>
      </c>
      <c r="T86" s="54">
        <v>15</v>
      </c>
      <c r="U86" s="56">
        <v>16247</v>
      </c>
      <c r="V86" s="54">
        <f>ГП1!V86+ГП2!V86+ГП3!V86+ГБ4!V86+ГБ5!V86+ГП6!V86</f>
        <v>21</v>
      </c>
      <c r="W86" s="55">
        <f t="shared" si="29"/>
        <v>129.25463162429986</v>
      </c>
      <c r="X86" s="54">
        <f>ГП1!X86+ГП2!X86+ГП3!X86+ГБ4!X86+ГБ5!X86+ГП6!X86</f>
        <v>5</v>
      </c>
      <c r="Y86" s="55">
        <f t="shared" si="30"/>
        <v>30.77491229149997</v>
      </c>
      <c r="Z86" s="54">
        <f>ГП1!Z86+ГП2!Z86+ГП3!Z86+ГБ4!Z86+ГБ5!Z86+ГП6!Z86</f>
        <v>20</v>
      </c>
      <c r="AA86" s="7">
        <v>336335</v>
      </c>
      <c r="AB86" s="7">
        <v>271</v>
      </c>
      <c r="AC86" s="14">
        <f t="shared" si="38"/>
        <v>80.574427282322688</v>
      </c>
      <c r="AD86" s="7">
        <v>60</v>
      </c>
      <c r="AE86" s="14">
        <f t="shared" si="39"/>
        <v>17.839356593872179</v>
      </c>
      <c r="AF86" s="7">
        <v>100</v>
      </c>
      <c r="AG86" s="7">
        <v>336018</v>
      </c>
      <c r="AH86" s="7">
        <f>ГП1!AH86+ГП2!AH86+ГП3!AH86+ГБ4!AH86+ГБ5!AH86+ГП6!AH86</f>
        <v>297</v>
      </c>
      <c r="AI86" s="14">
        <f t="shared" si="31"/>
        <v>88.388122064889373</v>
      </c>
      <c r="AJ86" s="7">
        <f>ГП1!AJ86+ГП2!AJ86+ГП3!AJ86+ГБ4!AJ86+ГБ5!AJ86+ГП6!AJ86</f>
        <v>67</v>
      </c>
      <c r="AK86" s="14">
        <f t="shared" si="32"/>
        <v>19.939408007904341</v>
      </c>
      <c r="AL86" s="7">
        <f>ГП1!AL86+ГП2!AL86+ГП3!AL86+ГБ4!AL86+ГБ5!AL86+ГП6!AL86</f>
        <v>99</v>
      </c>
      <c r="AM86" s="8">
        <f t="shared" si="40"/>
        <v>450810</v>
      </c>
      <c r="AN86" s="8">
        <f t="shared" si="40"/>
        <v>423</v>
      </c>
      <c r="AO86" s="13">
        <f t="shared" si="41"/>
        <v>93.831104012777004</v>
      </c>
      <c r="AP86" s="161">
        <f t="shared" si="42"/>
        <v>69</v>
      </c>
      <c r="AQ86" s="13">
        <f t="shared" si="33"/>
        <v>15.305782924070007</v>
      </c>
      <c r="AR86" s="162">
        <f t="shared" si="43"/>
        <v>227</v>
      </c>
      <c r="AS86" s="8">
        <f t="shared" si="43"/>
        <v>449668</v>
      </c>
      <c r="AT86" s="8">
        <f t="shared" si="43"/>
        <v>399</v>
      </c>
      <c r="AU86" s="40">
        <f t="shared" si="44"/>
        <v>88.732131261286099</v>
      </c>
      <c r="AV86" s="8">
        <f t="shared" si="45"/>
        <v>92</v>
      </c>
      <c r="AW86" s="41">
        <f t="shared" si="46"/>
        <v>20.459539037690028</v>
      </c>
      <c r="AX86" s="8">
        <f t="shared" si="47"/>
        <v>185</v>
      </c>
    </row>
    <row r="87" spans="1:52" x14ac:dyDescent="0.2">
      <c r="A87" s="1" t="s">
        <v>159</v>
      </c>
      <c r="B87" s="1" t="s">
        <v>160</v>
      </c>
      <c r="C87" s="106">
        <v>98491</v>
      </c>
      <c r="D87" s="112">
        <v>13550</v>
      </c>
      <c r="E87" s="113">
        <f t="shared" si="34"/>
        <v>13757.602217461492</v>
      </c>
      <c r="F87" s="112">
        <v>2644</v>
      </c>
      <c r="G87" s="113">
        <f t="shared" si="35"/>
        <v>2684.5092444994975</v>
      </c>
      <c r="H87" s="112">
        <v>1538</v>
      </c>
      <c r="I87" s="106">
        <v>97403</v>
      </c>
      <c r="J87" s="110">
        <f>ГП1!J87+ГП2!J87+ГП3!J87+ГБ4!J87+ГБ5!J87+ГП6!J87</f>
        <v>14414</v>
      </c>
      <c r="K87" s="111">
        <f t="shared" si="27"/>
        <v>14798.312166976377</v>
      </c>
      <c r="L87" s="110">
        <f>ГП1!L87+ГП2!L87+ГП3!L87+ГБ4!L87+ГБ5!L87+ГП6!L87</f>
        <v>3113</v>
      </c>
      <c r="M87" s="111">
        <f t="shared" si="28"/>
        <v>3196.0001231994911</v>
      </c>
      <c r="N87" s="110">
        <f>ГП1!N87+ГП2!N87+ГП3!N87+ГБ4!N87+ГБ5!N87+ГП6!N87</f>
        <v>1777</v>
      </c>
      <c r="O87" s="54">
        <v>15984</v>
      </c>
      <c r="P87" s="54">
        <v>2821</v>
      </c>
      <c r="Q87" s="55">
        <f t="shared" si="36"/>
        <v>17648.8988988989</v>
      </c>
      <c r="R87" s="54">
        <v>603</v>
      </c>
      <c r="S87" s="55">
        <f t="shared" si="37"/>
        <v>3772.5225225225226</v>
      </c>
      <c r="T87" s="54">
        <v>340</v>
      </c>
      <c r="U87" s="56">
        <v>16247</v>
      </c>
      <c r="V87" s="54">
        <f>ГП1!V87+ГП2!V87+ГП3!V87+ГБ4!V87+ГБ5!V87+ГП6!V87</f>
        <v>2897</v>
      </c>
      <c r="W87" s="55">
        <f t="shared" si="29"/>
        <v>17830.984181695079</v>
      </c>
      <c r="X87" s="54">
        <f>ГП1!X87+ГП2!X87+ГП3!X87+ГБ4!X87+ГБ5!X87+ГП6!X87</f>
        <v>823</v>
      </c>
      <c r="Y87" s="55">
        <f t="shared" si="30"/>
        <v>5065.5505631808946</v>
      </c>
      <c r="Z87" s="54">
        <f>ГП1!Z87+ГП2!Z87+ГП3!Z87+ГБ4!Z87+ГБ5!Z87+ГП6!Z87</f>
        <v>367</v>
      </c>
      <c r="AA87" s="7">
        <v>336335</v>
      </c>
      <c r="AB87" s="7">
        <v>12112</v>
      </c>
      <c r="AC87" s="14">
        <f t="shared" si="38"/>
        <v>3601.1714510829975</v>
      </c>
      <c r="AD87" s="7">
        <v>1611</v>
      </c>
      <c r="AE87" s="14">
        <f t="shared" si="39"/>
        <v>478.98672454546806</v>
      </c>
      <c r="AF87" s="7">
        <v>310</v>
      </c>
      <c r="AG87" s="7">
        <v>336018</v>
      </c>
      <c r="AH87" s="7">
        <f>ГП1!AH87+ГП2!AH87+ГП3!AH87+ГБ4!AH87+ГБ5!AH87+ГП6!AH87</f>
        <v>12578</v>
      </c>
      <c r="AI87" s="14">
        <f t="shared" si="31"/>
        <v>3743.2518496032949</v>
      </c>
      <c r="AJ87" s="7">
        <f>ГП1!AJ87+ГП2!AJ87+ГП3!AJ87+ГБ4!AJ87+ГБ5!AJ87+ГП6!AJ87</f>
        <v>1741</v>
      </c>
      <c r="AK87" s="14">
        <f t="shared" si="32"/>
        <v>518.12700510091724</v>
      </c>
      <c r="AL87" s="7">
        <f>ГП1!AL87+ГП2!AL87+ГП3!AL87+ГБ4!AL87+ГБ5!AL87+ГП6!AL87</f>
        <v>549</v>
      </c>
      <c r="AM87" s="8">
        <f t="shared" si="40"/>
        <v>450810</v>
      </c>
      <c r="AN87" s="8">
        <f t="shared" si="40"/>
        <v>28483</v>
      </c>
      <c r="AO87" s="13">
        <f t="shared" si="41"/>
        <v>6318.1828264679134</v>
      </c>
      <c r="AP87" s="161">
        <f t="shared" si="42"/>
        <v>4858</v>
      </c>
      <c r="AQ87" s="13">
        <f t="shared" si="33"/>
        <v>1077.6158470308999</v>
      </c>
      <c r="AR87" s="162">
        <f t="shared" si="43"/>
        <v>2188</v>
      </c>
      <c r="AS87" s="8">
        <f t="shared" si="43"/>
        <v>449668</v>
      </c>
      <c r="AT87" s="8">
        <f t="shared" si="43"/>
        <v>29889</v>
      </c>
      <c r="AU87" s="40">
        <f t="shared" si="44"/>
        <v>6646.9039380164922</v>
      </c>
      <c r="AV87" s="8">
        <f t="shared" si="45"/>
        <v>5677</v>
      </c>
      <c r="AW87" s="41">
        <f t="shared" si="46"/>
        <v>1262.4869904018076</v>
      </c>
      <c r="AX87" s="8">
        <f t="shared" si="47"/>
        <v>2693</v>
      </c>
    </row>
    <row r="88" spans="1:52" x14ac:dyDescent="0.2">
      <c r="A88" s="1" t="s">
        <v>161</v>
      </c>
      <c r="B88" s="1" t="s">
        <v>162</v>
      </c>
      <c r="C88" s="106">
        <v>98491</v>
      </c>
      <c r="D88" s="112">
        <v>6876</v>
      </c>
      <c r="E88" s="113">
        <f t="shared" si="34"/>
        <v>6981.3485496136709</v>
      </c>
      <c r="F88" s="112">
        <v>1224</v>
      </c>
      <c r="G88" s="113">
        <f t="shared" si="35"/>
        <v>1242.7531449574074</v>
      </c>
      <c r="H88" s="112">
        <v>971</v>
      </c>
      <c r="I88" s="106">
        <v>97403</v>
      </c>
      <c r="J88" s="110">
        <f>ГП1!J88+ГП2!J88+ГП3!J88+ГБ4!J88+ГБ5!J88+ГП6!J88</f>
        <v>9407</v>
      </c>
      <c r="K88" s="111">
        <f t="shared" si="27"/>
        <v>9657.8134143712214</v>
      </c>
      <c r="L88" s="110">
        <f>ГП1!L88+ГП2!L88+ГП3!L88+ГБ4!L88+ГБ5!L88+ГП6!L88</f>
        <v>1677</v>
      </c>
      <c r="M88" s="111">
        <f t="shared" si="28"/>
        <v>1721.7128835867477</v>
      </c>
      <c r="N88" s="110">
        <f>ГП1!N88+ГП2!N88+ГП3!N88+ГБ4!N88+ГБ5!N88+ГП6!N88</f>
        <v>1024</v>
      </c>
      <c r="O88" s="54">
        <v>15984</v>
      </c>
      <c r="P88" s="54">
        <v>2025</v>
      </c>
      <c r="Q88" s="55">
        <f t="shared" si="36"/>
        <v>12668.91891891892</v>
      </c>
      <c r="R88" s="54">
        <v>360</v>
      </c>
      <c r="S88" s="55">
        <f t="shared" si="37"/>
        <v>2252.2522522522522</v>
      </c>
      <c r="T88" s="54">
        <v>228</v>
      </c>
      <c r="U88" s="56">
        <v>16247</v>
      </c>
      <c r="V88" s="54">
        <f>ГП1!V88+ГП2!V88+ГП3!V88+ГБ4!V88+ГБ5!V88+ГП6!V88</f>
        <v>2098</v>
      </c>
      <c r="W88" s="55">
        <f t="shared" si="29"/>
        <v>12913.153197513388</v>
      </c>
      <c r="X88" s="54">
        <f>ГП1!X88+ГП2!X88+ГП3!X88+ГБ4!X88+ГБ5!X88+ГП6!X88</f>
        <v>587</v>
      </c>
      <c r="Y88" s="55">
        <f t="shared" si="30"/>
        <v>3612.974703022096</v>
      </c>
      <c r="Z88" s="54">
        <f>ГП1!Z88+ГП2!Z88+ГП3!Z88+ГБ4!Z88+ГБ5!Z88+ГП6!Z88</f>
        <v>233</v>
      </c>
      <c r="AA88" s="7">
        <v>336335</v>
      </c>
      <c r="AB88" s="7">
        <v>6919</v>
      </c>
      <c r="AC88" s="14">
        <f t="shared" si="38"/>
        <v>2057.1751378833601</v>
      </c>
      <c r="AD88" s="7">
        <v>1206</v>
      </c>
      <c r="AE88" s="14">
        <f t="shared" si="39"/>
        <v>358.57106753683081</v>
      </c>
      <c r="AF88" s="7">
        <v>298</v>
      </c>
      <c r="AG88" s="7">
        <v>336018</v>
      </c>
      <c r="AH88" s="7">
        <f>ГП1!AH88+ГП2!AH88+ГП3!AH88+ГБ4!AH88+ГБ5!AH88+ГП6!AH88</f>
        <v>7649</v>
      </c>
      <c r="AI88" s="14">
        <f t="shared" si="31"/>
        <v>2276.3661470516458</v>
      </c>
      <c r="AJ88" s="7">
        <f>ГП1!AJ88+ГП2!AJ88+ГП3!AJ88+ГБ4!AJ88+ГБ5!AJ88+ГП6!AJ88</f>
        <v>1186</v>
      </c>
      <c r="AK88" s="14">
        <f t="shared" si="32"/>
        <v>352.95728205036636</v>
      </c>
      <c r="AL88" s="7">
        <f>ГП1!AL88+ГП2!AL88+ГП3!AL88+ГБ4!AL88+ГБ5!AL88+ГП6!AL88</f>
        <v>506</v>
      </c>
      <c r="AM88" s="8">
        <f t="shared" si="40"/>
        <v>450810</v>
      </c>
      <c r="AN88" s="8">
        <f t="shared" si="40"/>
        <v>15820</v>
      </c>
      <c r="AO88" s="13">
        <f t="shared" si="41"/>
        <v>3509.2389254896743</v>
      </c>
      <c r="AP88" s="161">
        <f t="shared" si="42"/>
        <v>2790</v>
      </c>
      <c r="AQ88" s="13">
        <f t="shared" si="33"/>
        <v>618.88600519065687</v>
      </c>
      <c r="AR88" s="162">
        <f t="shared" si="43"/>
        <v>1497</v>
      </c>
      <c r="AS88" s="8">
        <f t="shared" si="43"/>
        <v>449668</v>
      </c>
      <c r="AT88" s="8">
        <f t="shared" si="43"/>
        <v>19154</v>
      </c>
      <c r="AU88" s="40">
        <f t="shared" si="44"/>
        <v>4259.587073129509</v>
      </c>
      <c r="AV88" s="8">
        <f t="shared" si="45"/>
        <v>3450</v>
      </c>
      <c r="AW88" s="41">
        <f t="shared" si="46"/>
        <v>767.23271391337607</v>
      </c>
      <c r="AX88" s="8">
        <f t="shared" si="47"/>
        <v>1763</v>
      </c>
    </row>
    <row r="89" spans="1:52" x14ac:dyDescent="0.2">
      <c r="A89" s="1" t="s">
        <v>163</v>
      </c>
      <c r="B89" s="1" t="s">
        <v>164</v>
      </c>
      <c r="C89" s="106">
        <v>98491</v>
      </c>
      <c r="D89" s="112">
        <v>2836</v>
      </c>
      <c r="E89" s="113">
        <f t="shared" si="34"/>
        <v>2879.4509142967377</v>
      </c>
      <c r="F89" s="112">
        <v>874</v>
      </c>
      <c r="G89" s="113">
        <f t="shared" si="35"/>
        <v>887.39072605618776</v>
      </c>
      <c r="H89" s="112">
        <v>512</v>
      </c>
      <c r="I89" s="106">
        <v>97403</v>
      </c>
      <c r="J89" s="110">
        <f>ГП1!J89+ГП2!J89+ГП3!J89+ГБ4!J89+ГБ5!J89+ГП6!J89</f>
        <v>3650</v>
      </c>
      <c r="K89" s="111">
        <f t="shared" si="27"/>
        <v>3747.3178444195764</v>
      </c>
      <c r="L89" s="110">
        <f>ГП1!L89+ГП2!L89+ГП3!L89+ГБ4!L89+ГБ5!L89+ГП6!L89</f>
        <v>1294</v>
      </c>
      <c r="M89" s="111">
        <f t="shared" si="28"/>
        <v>1328.5011755284745</v>
      </c>
      <c r="N89" s="110">
        <f>ГП1!N89+ГП2!N89+ГП3!N89+ГБ4!N89+ГБ5!N89+ГП6!N89</f>
        <v>641</v>
      </c>
      <c r="O89" s="54">
        <v>15984</v>
      </c>
      <c r="P89" s="54">
        <v>603</v>
      </c>
      <c r="Q89" s="55">
        <f t="shared" si="36"/>
        <v>3772.5225225225226</v>
      </c>
      <c r="R89" s="54">
        <v>190</v>
      </c>
      <c r="S89" s="55">
        <f t="shared" si="37"/>
        <v>1188.6886886886887</v>
      </c>
      <c r="T89" s="54">
        <v>97</v>
      </c>
      <c r="U89" s="56">
        <v>16247</v>
      </c>
      <c r="V89" s="54">
        <f>ГП1!V89+ГП2!V89+ГП3!V89+ГБ4!V89+ГБ5!V89+ГП6!V89</f>
        <v>670</v>
      </c>
      <c r="W89" s="55">
        <f t="shared" si="29"/>
        <v>4123.8382470609959</v>
      </c>
      <c r="X89" s="54">
        <f>ГП1!X89+ГП2!X89+ГП3!X89+ГБ4!X89+ГБ5!X89+ГП6!X89</f>
        <v>140</v>
      </c>
      <c r="Y89" s="55">
        <f t="shared" si="30"/>
        <v>861.69754416199908</v>
      </c>
      <c r="Z89" s="54">
        <f>ГП1!Z89+ГП2!Z89+ГП3!Z89+ГБ4!Z89+ГБ5!Z89+ГП6!Z89</f>
        <v>92</v>
      </c>
      <c r="AA89" s="7">
        <v>336335</v>
      </c>
      <c r="AB89" s="7">
        <v>1080</v>
      </c>
      <c r="AC89" s="14">
        <f t="shared" si="38"/>
        <v>321.10841868969925</v>
      </c>
      <c r="AD89" s="7">
        <v>153</v>
      </c>
      <c r="AE89" s="14">
        <f t="shared" si="39"/>
        <v>45.490359314374061</v>
      </c>
      <c r="AF89" s="7">
        <v>2</v>
      </c>
      <c r="AG89" s="7">
        <v>336018</v>
      </c>
      <c r="AH89" s="7">
        <f>ГП1!AH89+ГП2!AH89+ГП3!AH89+ГБ4!AH89+ГБ5!AH89+ГП6!AH89</f>
        <v>1329</v>
      </c>
      <c r="AI89" s="14">
        <f t="shared" si="31"/>
        <v>395.51452600753527</v>
      </c>
      <c r="AJ89" s="7">
        <f>ГП1!AJ89+ГП2!AJ89+ГП3!AJ89+ГБ4!AJ89+ГБ5!AJ89+ГП6!AJ89</f>
        <v>177</v>
      </c>
      <c r="AK89" s="14">
        <f t="shared" si="32"/>
        <v>52.675749513418928</v>
      </c>
      <c r="AL89" s="7">
        <f>ГП1!AL89+ГП2!AL89+ГП3!AL89+ГБ4!AL89+ГБ5!AL89+ГП6!AL89</f>
        <v>32</v>
      </c>
      <c r="AM89" s="8">
        <f t="shared" si="40"/>
        <v>450810</v>
      </c>
      <c r="AN89" s="8">
        <f t="shared" si="40"/>
        <v>4519</v>
      </c>
      <c r="AO89" s="13">
        <f t="shared" si="41"/>
        <v>1002.4178700561212</v>
      </c>
      <c r="AP89" s="161">
        <f t="shared" si="42"/>
        <v>1217</v>
      </c>
      <c r="AQ89" s="13">
        <f t="shared" si="33"/>
        <v>269.95851911004638</v>
      </c>
      <c r="AR89" s="162">
        <f t="shared" si="43"/>
        <v>611</v>
      </c>
      <c r="AS89" s="8">
        <f t="shared" si="43"/>
        <v>449668</v>
      </c>
      <c r="AT89" s="8">
        <f t="shared" si="43"/>
        <v>5649</v>
      </c>
      <c r="AU89" s="40">
        <f t="shared" si="44"/>
        <v>1256.2601741729454</v>
      </c>
      <c r="AV89" s="8">
        <f t="shared" si="45"/>
        <v>1611</v>
      </c>
      <c r="AW89" s="41">
        <f t="shared" si="46"/>
        <v>358.26431945346343</v>
      </c>
      <c r="AX89" s="8">
        <f t="shared" si="47"/>
        <v>765</v>
      </c>
    </row>
    <row r="90" spans="1:52" s="154" customFormat="1" x14ac:dyDescent="0.2">
      <c r="A90" s="1" t="s">
        <v>165</v>
      </c>
      <c r="B90" s="1" t="s">
        <v>166</v>
      </c>
      <c r="C90" s="106">
        <v>98491</v>
      </c>
      <c r="D90" s="112">
        <v>73</v>
      </c>
      <c r="E90" s="113">
        <f t="shared" si="34"/>
        <v>74.118447370825763</v>
      </c>
      <c r="F90" s="112">
        <v>0</v>
      </c>
      <c r="G90" s="113">
        <f t="shared" si="35"/>
        <v>0</v>
      </c>
      <c r="H90" s="112">
        <v>68</v>
      </c>
      <c r="I90" s="106">
        <v>97403</v>
      </c>
      <c r="J90" s="110">
        <f>ГП1!J90+ГП2!J90+ГП3!J90+ГБ4!J90+ГБ5!J90+ГП6!J90</f>
        <v>45</v>
      </c>
      <c r="K90" s="111">
        <f t="shared" si="27"/>
        <v>46.199809040789297</v>
      </c>
      <c r="L90" s="110">
        <f>ГП1!L90+ГП2!L90+ГП3!L90+ГБ4!L90+ГБ5!L90+ГП6!L90</f>
        <v>1</v>
      </c>
      <c r="M90" s="111">
        <f t="shared" si="28"/>
        <v>1.026662423128651</v>
      </c>
      <c r="N90" s="110">
        <f>ГП1!N90+ГП2!N90+ГП3!N90+ГБ4!N90+ГБ5!N90+ГП6!N90</f>
        <v>41</v>
      </c>
      <c r="O90" s="54">
        <v>15984</v>
      </c>
      <c r="P90" s="54">
        <v>5</v>
      </c>
      <c r="Q90" s="55">
        <f t="shared" si="36"/>
        <v>31.281281281281281</v>
      </c>
      <c r="R90" s="54">
        <v>0</v>
      </c>
      <c r="S90" s="55">
        <f t="shared" si="37"/>
        <v>0</v>
      </c>
      <c r="T90" s="54">
        <v>2</v>
      </c>
      <c r="U90" s="56">
        <v>16247</v>
      </c>
      <c r="V90" s="54">
        <f>ГП1!V90+ГП2!V90+ГП3!V90+ГБ4!V90+ГБ5!V90+ГП6!V90</f>
        <v>5</v>
      </c>
      <c r="W90" s="55">
        <f t="shared" si="29"/>
        <v>30.77491229149997</v>
      </c>
      <c r="X90" s="54">
        <f>ГП1!X90+ГП2!X90+ГП3!X90+ГБ4!X90+ГБ5!X90+ГП6!X90</f>
        <v>1</v>
      </c>
      <c r="Y90" s="55">
        <f t="shared" si="30"/>
        <v>6.154982458299993</v>
      </c>
      <c r="Z90" s="54">
        <f>ГП1!Z90+ГП2!Z90+ГП3!Z90+ГБ4!Z90+ГБ5!Z90+ГП6!Z90</f>
        <v>4</v>
      </c>
      <c r="AA90" s="7">
        <v>336335</v>
      </c>
      <c r="AB90" s="7">
        <v>247</v>
      </c>
      <c r="AC90" s="14">
        <f t="shared" si="38"/>
        <v>73.438684644773815</v>
      </c>
      <c r="AD90" s="7">
        <v>8</v>
      </c>
      <c r="AE90" s="14">
        <f t="shared" si="39"/>
        <v>2.3785808791829575</v>
      </c>
      <c r="AF90" s="7">
        <v>137</v>
      </c>
      <c r="AG90" s="7">
        <v>336018</v>
      </c>
      <c r="AH90" s="7">
        <f>ГП1!AH90+ГП2!AH90+ГП3!AH90+ГБ4!AH90+ГБ5!AH90+ГП6!AH90</f>
        <v>300</v>
      </c>
      <c r="AI90" s="14">
        <f t="shared" si="31"/>
        <v>89.280931378676144</v>
      </c>
      <c r="AJ90" s="7">
        <f>ГП1!AJ90+ГП2!AJ90+ГП3!AJ90+ГБ4!AJ90+ГБ5!AJ90+ГП6!AJ90</f>
        <v>17</v>
      </c>
      <c r="AK90" s="14">
        <f t="shared" si="32"/>
        <v>5.0592527781249812</v>
      </c>
      <c r="AL90" s="7">
        <f>ГП1!AL90+ГП2!AL90+ГП3!AL90+ГБ4!AL90+ГБ5!AL90+ГП6!AL90</f>
        <v>184</v>
      </c>
      <c r="AM90" s="8">
        <f t="shared" si="40"/>
        <v>450810</v>
      </c>
      <c r="AN90" s="8">
        <f t="shared" si="40"/>
        <v>325</v>
      </c>
      <c r="AO90" s="13">
        <f t="shared" si="41"/>
        <v>72.092455801779025</v>
      </c>
      <c r="AP90" s="161">
        <f t="shared" si="42"/>
        <v>8</v>
      </c>
      <c r="AQ90" s="13">
        <f t="shared" si="33"/>
        <v>1.7745835274284065</v>
      </c>
      <c r="AR90" s="162">
        <f t="shared" si="43"/>
        <v>207</v>
      </c>
      <c r="AS90" s="8">
        <f t="shared" si="43"/>
        <v>449668</v>
      </c>
      <c r="AT90" s="8">
        <f t="shared" si="43"/>
        <v>350</v>
      </c>
      <c r="AU90" s="40">
        <f t="shared" si="44"/>
        <v>77.835202860777287</v>
      </c>
      <c r="AV90" s="8">
        <f t="shared" si="45"/>
        <v>19</v>
      </c>
      <c r="AW90" s="41">
        <f t="shared" si="46"/>
        <v>4.2253395838707668</v>
      </c>
      <c r="AX90" s="8">
        <f t="shared" si="47"/>
        <v>229</v>
      </c>
      <c r="AY90" s="92"/>
      <c r="AZ90" s="92"/>
    </row>
    <row r="91" spans="1:52" x14ac:dyDescent="0.2">
      <c r="A91" s="1" t="s">
        <v>167</v>
      </c>
      <c r="B91" s="1" t="s">
        <v>168</v>
      </c>
      <c r="C91" s="106">
        <v>98491</v>
      </c>
      <c r="D91" s="112">
        <v>24</v>
      </c>
      <c r="E91" s="113">
        <f t="shared" si="34"/>
        <v>24.367708724655046</v>
      </c>
      <c r="F91" s="112">
        <v>0</v>
      </c>
      <c r="G91" s="113">
        <f t="shared" si="35"/>
        <v>0</v>
      </c>
      <c r="H91" s="112">
        <v>24</v>
      </c>
      <c r="I91" s="106">
        <v>97403</v>
      </c>
      <c r="J91" s="110">
        <f>ГП1!J91+ГП2!J91+ГП3!J91+ГБ4!J91+ГБ5!J91+ГП6!J91</f>
        <v>15</v>
      </c>
      <c r="K91" s="111">
        <f t="shared" si="27"/>
        <v>15.399936346929767</v>
      </c>
      <c r="L91" s="110">
        <f>ГП1!L91+ГП2!L91+ГП3!L91+ГБ4!L91+ГБ5!L91+ГП6!L91</f>
        <v>1</v>
      </c>
      <c r="M91" s="111">
        <f t="shared" si="28"/>
        <v>1.026662423128651</v>
      </c>
      <c r="N91" s="110">
        <f>ГП1!N91+ГП2!N91+ГП3!N91+ГБ4!N91+ГБ5!N91+ГП6!N91</f>
        <v>13</v>
      </c>
      <c r="O91" s="54">
        <v>15984</v>
      </c>
      <c r="P91" s="54">
        <v>5</v>
      </c>
      <c r="Q91" s="55">
        <f t="shared" si="36"/>
        <v>31.281281281281281</v>
      </c>
      <c r="R91" s="54">
        <v>0</v>
      </c>
      <c r="S91" s="55">
        <f t="shared" si="37"/>
        <v>0</v>
      </c>
      <c r="T91" s="54">
        <v>2</v>
      </c>
      <c r="U91" s="56">
        <v>16247</v>
      </c>
      <c r="V91" s="54">
        <f>ГП1!V91+ГП2!V91+ГП3!V91+ГБ4!V91+ГБ5!V91+ГП6!V91</f>
        <v>5</v>
      </c>
      <c r="W91" s="55">
        <f t="shared" si="29"/>
        <v>30.77491229149997</v>
      </c>
      <c r="X91" s="54">
        <f>ГП1!X91+ГП2!X91+ГП3!X91+ГБ4!X91+ГБ5!X91+ГП6!X91</f>
        <v>1</v>
      </c>
      <c r="Y91" s="55">
        <f t="shared" si="30"/>
        <v>6.154982458299993</v>
      </c>
      <c r="Z91" s="54">
        <f>ГП1!Z91+ГП2!Z91+ГП3!Z91+ГБ4!Z91+ГБ5!Z91+ГП6!Z91</f>
        <v>4</v>
      </c>
      <c r="AA91" s="7">
        <v>336335</v>
      </c>
      <c r="AB91" s="7">
        <v>29</v>
      </c>
      <c r="AC91" s="14">
        <f t="shared" si="38"/>
        <v>8.6223556870382208</v>
      </c>
      <c r="AD91" s="7">
        <v>0</v>
      </c>
      <c r="AE91" s="14">
        <f t="shared" si="39"/>
        <v>0</v>
      </c>
      <c r="AF91" s="7">
        <v>25</v>
      </c>
      <c r="AG91" s="7">
        <v>336018</v>
      </c>
      <c r="AH91" s="7">
        <f>ГП1!AH91+ГП2!AH91+ГП3!AH91+ГБ4!AH91+ГБ5!AH91+ГП6!AH91</f>
        <v>37</v>
      </c>
      <c r="AI91" s="14">
        <f t="shared" si="31"/>
        <v>11.011314870036724</v>
      </c>
      <c r="AJ91" s="7">
        <f>ГП1!AJ91+ГП2!AJ91+ГП3!AJ91+ГБ4!AJ91+ГБ5!AJ91+ГП6!AJ91</f>
        <v>3</v>
      </c>
      <c r="AK91" s="14">
        <f t="shared" si="32"/>
        <v>0.89280931378676132</v>
      </c>
      <c r="AL91" s="7">
        <f>ГП1!AL91+ГП2!AL91+ГП3!AL91+ГБ4!AL91+ГБ5!AL91+ГП6!AL91</f>
        <v>32</v>
      </c>
      <c r="AM91" s="8">
        <f t="shared" si="40"/>
        <v>450810</v>
      </c>
      <c r="AN91" s="8">
        <f t="shared" si="40"/>
        <v>58</v>
      </c>
      <c r="AO91" s="13">
        <f t="shared" si="41"/>
        <v>12.865730573855949</v>
      </c>
      <c r="AP91" s="161">
        <f t="shared" si="42"/>
        <v>0</v>
      </c>
      <c r="AQ91" s="13">
        <f t="shared" si="33"/>
        <v>0</v>
      </c>
      <c r="AR91" s="162">
        <f t="shared" si="43"/>
        <v>51</v>
      </c>
      <c r="AS91" s="8">
        <f t="shared" si="43"/>
        <v>449668</v>
      </c>
      <c r="AT91" s="8">
        <f t="shared" si="43"/>
        <v>57</v>
      </c>
      <c r="AU91" s="40">
        <f t="shared" si="44"/>
        <v>12.6760187516123</v>
      </c>
      <c r="AV91" s="8">
        <f t="shared" si="45"/>
        <v>5</v>
      </c>
      <c r="AW91" s="41">
        <f t="shared" si="46"/>
        <v>1.1119314694396756</v>
      </c>
      <c r="AX91" s="8">
        <f t="shared" si="47"/>
        <v>49</v>
      </c>
    </row>
    <row r="92" spans="1:52" x14ac:dyDescent="0.2">
      <c r="A92" s="9" t="s">
        <v>169</v>
      </c>
      <c r="B92" s="9" t="s">
        <v>170</v>
      </c>
      <c r="C92" s="106">
        <v>98491</v>
      </c>
      <c r="D92" s="106">
        <v>4476</v>
      </c>
      <c r="E92" s="109">
        <f t="shared" si="34"/>
        <v>4544.577677148166</v>
      </c>
      <c r="F92" s="106">
        <v>3845</v>
      </c>
      <c r="G92" s="109">
        <f t="shared" si="35"/>
        <v>3903.9100019291104</v>
      </c>
      <c r="H92" s="106">
        <v>323</v>
      </c>
      <c r="I92" s="106">
        <v>97403</v>
      </c>
      <c r="J92" s="145">
        <f>ГП1!J92+ГП2!J92+ГП3!J92+ГБ4!J92+ГБ5!J92+ГП6!J92</f>
        <v>4828</v>
      </c>
      <c r="K92" s="107">
        <f t="shared" si="27"/>
        <v>4956.7261788651267</v>
      </c>
      <c r="L92" s="145">
        <f>ГП1!L92+ГП2!L92+ГП3!L92+ГБ4!L92+ГБ5!L92+ГП6!L92</f>
        <v>4311</v>
      </c>
      <c r="M92" s="107">
        <f t="shared" si="28"/>
        <v>4425.9417061076147</v>
      </c>
      <c r="N92" s="145">
        <f>ГП1!N92+ГП2!N92+ГП3!N92+ГБ4!N92+ГБ5!N92+ГП6!N92</f>
        <v>315</v>
      </c>
      <c r="O92" s="50">
        <v>15984</v>
      </c>
      <c r="P92" s="50">
        <v>346</v>
      </c>
      <c r="Q92" s="52">
        <f t="shared" si="36"/>
        <v>2164.664664664665</v>
      </c>
      <c r="R92" s="50">
        <v>181</v>
      </c>
      <c r="S92" s="52">
        <f t="shared" si="37"/>
        <v>1132.3823823823823</v>
      </c>
      <c r="T92" s="50">
        <v>54</v>
      </c>
      <c r="U92" s="48">
        <v>16247</v>
      </c>
      <c r="V92" s="50">
        <f>ГП1!V92+ГП2!V92+ГП3!V92+ГБ4!V92+ГБ5!V92+ГП6!V92</f>
        <v>419</v>
      </c>
      <c r="W92" s="52">
        <f t="shared" si="29"/>
        <v>2578.9376500276976</v>
      </c>
      <c r="X92" s="50">
        <f>ГП1!X92+ГП2!X92+ГП3!X92+ГБ4!X92+ГБ5!X92+ГП6!X92</f>
        <v>198</v>
      </c>
      <c r="Y92" s="52">
        <f t="shared" si="30"/>
        <v>1218.6865267433989</v>
      </c>
      <c r="Z92" s="50">
        <f>ГП1!Z92+ГП2!Z92+ГП3!Z92+ГБ4!Z92+ГБ5!Z92+ГП6!Z92</f>
        <v>54</v>
      </c>
      <c r="AA92" s="10">
        <v>336335</v>
      </c>
      <c r="AB92" s="10">
        <v>8212</v>
      </c>
      <c r="AC92" s="11">
        <f t="shared" si="38"/>
        <v>2441.6132724813056</v>
      </c>
      <c r="AD92" s="10">
        <v>4367</v>
      </c>
      <c r="AE92" s="11">
        <f t="shared" si="39"/>
        <v>1298.4078374239969</v>
      </c>
      <c r="AF92" s="10">
        <v>1277</v>
      </c>
      <c r="AG92" s="10">
        <v>336018</v>
      </c>
      <c r="AH92" s="10">
        <f>ГП1!AH92+ГП2!AH92+ГП3!AH92+ГБ4!AH92+ГБ5!AH92+ГП6!AH92</f>
        <v>8686</v>
      </c>
      <c r="AI92" s="11">
        <f t="shared" si="31"/>
        <v>2584.9805665172698</v>
      </c>
      <c r="AJ92" s="10">
        <f>ГП1!AJ92+ГП2!AJ92+ГП3!AJ92+ГБ4!AJ92+ГБ5!AJ92+ГП6!AJ92</f>
        <v>4693</v>
      </c>
      <c r="AK92" s="11">
        <f t="shared" si="32"/>
        <v>1396.6513698670904</v>
      </c>
      <c r="AL92" s="10">
        <f>ГП1!AL92+ГП2!AL92+ГП3!AL92+ГБ4!AL92+ГБ5!AL92+ГП6!AL92</f>
        <v>1322</v>
      </c>
      <c r="AM92" s="12">
        <f t="shared" si="40"/>
        <v>450810</v>
      </c>
      <c r="AN92" s="12">
        <f t="shared" si="40"/>
        <v>13034</v>
      </c>
      <c r="AO92" s="23">
        <f t="shared" si="41"/>
        <v>2891.2402120627312</v>
      </c>
      <c r="AP92" s="37">
        <f t="shared" si="42"/>
        <v>8393</v>
      </c>
      <c r="AQ92" s="23">
        <f t="shared" si="33"/>
        <v>1861.7599432133272</v>
      </c>
      <c r="AR92" s="116">
        <f t="shared" si="43"/>
        <v>1654</v>
      </c>
      <c r="AS92" s="8">
        <f t="shared" si="43"/>
        <v>449668</v>
      </c>
      <c r="AT92" s="8">
        <f t="shared" si="43"/>
        <v>13933</v>
      </c>
      <c r="AU92" s="35">
        <f t="shared" si="44"/>
        <v>3098.5082327405999</v>
      </c>
      <c r="AV92" s="12">
        <f t="shared" si="45"/>
        <v>9202</v>
      </c>
      <c r="AW92" s="36">
        <f t="shared" si="46"/>
        <v>2046.3986763567789</v>
      </c>
      <c r="AX92" s="12">
        <f t="shared" si="47"/>
        <v>1691</v>
      </c>
    </row>
    <row r="93" spans="1:52" x14ac:dyDescent="0.2">
      <c r="A93" s="1" t="s">
        <v>171</v>
      </c>
      <c r="B93" s="1" t="s">
        <v>172</v>
      </c>
      <c r="C93" s="106">
        <v>98491</v>
      </c>
      <c r="D93" s="112">
        <v>2352</v>
      </c>
      <c r="E93" s="113">
        <f t="shared" si="34"/>
        <v>2388.0354550161942</v>
      </c>
      <c r="F93" s="112">
        <v>2268</v>
      </c>
      <c r="G93" s="113">
        <f t="shared" si="35"/>
        <v>2302.7484744799017</v>
      </c>
      <c r="H93" s="112">
        <v>3</v>
      </c>
      <c r="I93" s="106">
        <v>97403</v>
      </c>
      <c r="J93" s="110">
        <f>ГП1!J93+ГП2!J93+ГП3!J93+ГБ4!J93+ГБ5!J93+ГП6!J93</f>
        <v>2448</v>
      </c>
      <c r="K93" s="111">
        <f t="shared" si="27"/>
        <v>2513.2696118189378</v>
      </c>
      <c r="L93" s="110">
        <f>ГП1!L93+ГП2!L93+ГП3!L93+ГБ4!L93+ГБ5!L93+ГП6!L93</f>
        <v>2286</v>
      </c>
      <c r="M93" s="111">
        <f t="shared" si="28"/>
        <v>2346.9502992720963</v>
      </c>
      <c r="N93" s="110">
        <f>ГП1!N93+ГП2!N93+ГП3!N93+ГБ4!N93+ГБ5!N93+ГП6!N93</f>
        <v>2</v>
      </c>
      <c r="O93" s="54">
        <v>15984</v>
      </c>
      <c r="P93" s="54">
        <v>146</v>
      </c>
      <c r="Q93" s="55">
        <f t="shared" si="36"/>
        <v>913.41341341341342</v>
      </c>
      <c r="R93" s="54">
        <v>91</v>
      </c>
      <c r="S93" s="55">
        <f t="shared" si="37"/>
        <v>569.31931931931933</v>
      </c>
      <c r="T93" s="54">
        <v>1</v>
      </c>
      <c r="U93" s="56">
        <v>16247</v>
      </c>
      <c r="V93" s="54">
        <f>ГП1!V93+ГП2!V93+ГП3!V93+ГБ4!V93+ГБ5!V93+ГП6!V93</f>
        <v>140</v>
      </c>
      <c r="W93" s="55">
        <f t="shared" si="29"/>
        <v>861.69754416199908</v>
      </c>
      <c r="X93" s="54">
        <f>ГП1!X93+ГП2!X93+ГП3!X93+ГБ4!X93+ГБ5!X93+ГП6!X93</f>
        <v>74</v>
      </c>
      <c r="Y93" s="55">
        <f t="shared" si="30"/>
        <v>455.46870191419953</v>
      </c>
      <c r="Z93" s="54">
        <f>ГП1!Z93+ГП2!Z93+ГП3!Z93+ГБ4!Z93+ГБ5!Z93+ГП6!Z93</f>
        <v>0</v>
      </c>
      <c r="AA93" s="7">
        <v>336335</v>
      </c>
      <c r="AB93" s="7">
        <v>2590</v>
      </c>
      <c r="AC93" s="14">
        <f t="shared" si="38"/>
        <v>770.06555963548249</v>
      </c>
      <c r="AD93" s="7">
        <v>2342</v>
      </c>
      <c r="AE93" s="14">
        <f t="shared" si="39"/>
        <v>696.32955238081081</v>
      </c>
      <c r="AF93" s="7">
        <v>184</v>
      </c>
      <c r="AG93" s="7">
        <v>336018</v>
      </c>
      <c r="AH93" s="7">
        <f>ГП1!AH93+ГП2!AH93+ГП3!AH93+ГБ4!AH93+ГБ5!AH93+ГП6!AH93</f>
        <v>2802</v>
      </c>
      <c r="AI93" s="14">
        <f t="shared" si="31"/>
        <v>833.88389907683518</v>
      </c>
      <c r="AJ93" s="7">
        <f>ГП1!AJ93+ГП2!AJ93+ГП3!AJ93+ГБ4!AJ93+ГБ5!AJ93+ГП6!AJ93</f>
        <v>2464</v>
      </c>
      <c r="AK93" s="14">
        <f t="shared" si="32"/>
        <v>733.29404972352677</v>
      </c>
      <c r="AL93" s="7">
        <f>ГП1!AL93+ГП2!AL93+ГП3!AL93+ГБ4!AL93+ГБ5!AL93+ГП6!AL93</f>
        <v>191</v>
      </c>
      <c r="AM93" s="8">
        <f t="shared" si="40"/>
        <v>450810</v>
      </c>
      <c r="AN93" s="8">
        <f t="shared" si="40"/>
        <v>5088</v>
      </c>
      <c r="AO93" s="13">
        <f t="shared" si="41"/>
        <v>1128.6351234444667</v>
      </c>
      <c r="AP93" s="161">
        <f t="shared" si="42"/>
        <v>4701</v>
      </c>
      <c r="AQ93" s="13">
        <f t="shared" si="33"/>
        <v>1042.7896453051173</v>
      </c>
      <c r="AR93" s="162">
        <f t="shared" si="43"/>
        <v>188</v>
      </c>
      <c r="AS93" s="8">
        <f t="shared" si="43"/>
        <v>449668</v>
      </c>
      <c r="AT93" s="8">
        <f t="shared" si="43"/>
        <v>5390</v>
      </c>
      <c r="AU93" s="40">
        <f t="shared" si="44"/>
        <v>1198.6621240559703</v>
      </c>
      <c r="AV93" s="8">
        <f t="shared" si="45"/>
        <v>4824</v>
      </c>
      <c r="AW93" s="41">
        <f t="shared" si="46"/>
        <v>1072.7914817153987</v>
      </c>
      <c r="AX93" s="8">
        <f t="shared" si="47"/>
        <v>193</v>
      </c>
    </row>
    <row r="94" spans="1:52" x14ac:dyDescent="0.2">
      <c r="A94" s="1" t="s">
        <v>173</v>
      </c>
      <c r="B94" s="1" t="s">
        <v>174</v>
      </c>
      <c r="C94" s="106">
        <v>98491</v>
      </c>
      <c r="D94" s="112">
        <v>1780</v>
      </c>
      <c r="E94" s="113">
        <f t="shared" si="34"/>
        <v>1807.271730411916</v>
      </c>
      <c r="F94" s="112">
        <v>1466</v>
      </c>
      <c r="G94" s="113">
        <f t="shared" si="35"/>
        <v>1488.4608745976789</v>
      </c>
      <c r="H94" s="112">
        <v>121</v>
      </c>
      <c r="I94" s="106">
        <v>97403</v>
      </c>
      <c r="J94" s="110">
        <f>ГП1!J94+ГП2!J94+ГП3!J94+ГБ4!J94+ГБ5!J94+ГП6!J94</f>
        <v>2067</v>
      </c>
      <c r="K94" s="111">
        <f t="shared" si="27"/>
        <v>2122.1112286069219</v>
      </c>
      <c r="L94" s="110">
        <f>ГП1!L94+ГП2!L94+ГП3!L94+ГБ4!L94+ГБ5!L94+ГП6!L94</f>
        <v>1947</v>
      </c>
      <c r="M94" s="111">
        <f t="shared" si="28"/>
        <v>1998.9117378314836</v>
      </c>
      <c r="N94" s="110">
        <f>ГП1!N94+ГП2!N94+ГП3!N94+ГБ4!N94+ГБ5!N94+ГП6!N94</f>
        <v>100</v>
      </c>
      <c r="O94" s="54">
        <v>15984</v>
      </c>
      <c r="P94" s="54">
        <v>145</v>
      </c>
      <c r="Q94" s="55">
        <f t="shared" si="36"/>
        <v>907.15715715715714</v>
      </c>
      <c r="R94" s="54">
        <v>84</v>
      </c>
      <c r="S94" s="55">
        <f t="shared" si="37"/>
        <v>525.52552552552561</v>
      </c>
      <c r="T94" s="54">
        <v>12</v>
      </c>
      <c r="U94" s="56">
        <v>16247</v>
      </c>
      <c r="V94" s="54">
        <f>ГП1!V94+ГП2!V94+ГП3!V94+ГБ4!V94+ГБ5!V94+ГП6!V94</f>
        <v>222</v>
      </c>
      <c r="W94" s="55">
        <f t="shared" si="29"/>
        <v>1366.4061057425986</v>
      </c>
      <c r="X94" s="54">
        <f>ГП1!X94+ГП2!X94+ГП3!X94+ГБ4!X94+ГБ5!X94+ГП6!X94</f>
        <v>119</v>
      </c>
      <c r="Y94" s="55">
        <f t="shared" si="30"/>
        <v>732.44291253769927</v>
      </c>
      <c r="Z94" s="54">
        <f>ГП1!Z94+ГП2!Z94+ГП3!Z94+ГБ4!Z94+ГБ5!Z94+ГП6!Z94</f>
        <v>12</v>
      </c>
      <c r="AA94" s="7">
        <v>336335</v>
      </c>
      <c r="AB94" s="7">
        <v>2146</v>
      </c>
      <c r="AC94" s="14">
        <f t="shared" si="38"/>
        <v>638.05432084082838</v>
      </c>
      <c r="AD94" s="7">
        <v>1230</v>
      </c>
      <c r="AE94" s="14">
        <f t="shared" si="39"/>
        <v>365.70681017437971</v>
      </c>
      <c r="AF94" s="7">
        <v>354</v>
      </c>
      <c r="AG94" s="7">
        <v>336018</v>
      </c>
      <c r="AH94" s="7">
        <f>ГП1!AH94+ГП2!AH94+ГП3!AH94+ГБ4!AH94+ГБ5!AH94+ГП6!AH94</f>
        <v>2745</v>
      </c>
      <c r="AI94" s="14">
        <f t="shared" si="31"/>
        <v>816.92052211488669</v>
      </c>
      <c r="AJ94" s="7">
        <f>ГП1!AJ94+ГП2!AJ94+ГП3!AJ94+ГБ4!AJ94+ГБ5!AJ94+ГП6!AJ94</f>
        <v>1816</v>
      </c>
      <c r="AK94" s="14">
        <f t="shared" si="32"/>
        <v>540.44723794558627</v>
      </c>
      <c r="AL94" s="7">
        <f>ГП1!AL94+ГП2!AL94+ГП3!AL94+ГБ4!AL94+ГБ5!AL94+ГП6!AL94</f>
        <v>341</v>
      </c>
      <c r="AM94" s="8">
        <f t="shared" si="40"/>
        <v>450810</v>
      </c>
      <c r="AN94" s="8">
        <f t="shared" si="40"/>
        <v>4071</v>
      </c>
      <c r="AO94" s="13">
        <f t="shared" si="41"/>
        <v>903.04119252013049</v>
      </c>
      <c r="AP94" s="161">
        <f t="shared" si="42"/>
        <v>2780</v>
      </c>
      <c r="AQ94" s="13">
        <f t="shared" si="33"/>
        <v>616.66777578137135</v>
      </c>
      <c r="AR94" s="162">
        <f t="shared" si="43"/>
        <v>487</v>
      </c>
      <c r="AS94" s="8">
        <f t="shared" si="43"/>
        <v>449668</v>
      </c>
      <c r="AT94" s="8">
        <f t="shared" si="43"/>
        <v>5034</v>
      </c>
      <c r="AU94" s="40">
        <f t="shared" si="44"/>
        <v>1119.4926034318653</v>
      </c>
      <c r="AV94" s="8">
        <f t="shared" si="45"/>
        <v>3882</v>
      </c>
      <c r="AW94" s="41">
        <f t="shared" si="46"/>
        <v>863.30359287296403</v>
      </c>
      <c r="AX94" s="8">
        <f t="shared" si="47"/>
        <v>453</v>
      </c>
    </row>
    <row r="95" spans="1:52" x14ac:dyDescent="0.2">
      <c r="A95" s="1" t="s">
        <v>175</v>
      </c>
      <c r="B95" s="1" t="s">
        <v>176</v>
      </c>
      <c r="C95" s="106">
        <v>98491</v>
      </c>
      <c r="D95" s="112">
        <v>880</v>
      </c>
      <c r="E95" s="113">
        <f t="shared" si="34"/>
        <v>893.48265323735166</v>
      </c>
      <c r="F95" s="112">
        <v>880</v>
      </c>
      <c r="G95" s="113">
        <f t="shared" si="35"/>
        <v>893.48265323735166</v>
      </c>
      <c r="H95" s="112">
        <v>0</v>
      </c>
      <c r="I95" s="106">
        <v>97403</v>
      </c>
      <c r="J95" s="110">
        <f>ГП1!J95+ГП2!J95+ГП3!J95+ГБ4!J95+ГБ5!J95+ГП6!J95</f>
        <v>1386</v>
      </c>
      <c r="K95" s="111">
        <f t="shared" si="27"/>
        <v>1422.9541184563104</v>
      </c>
      <c r="L95" s="110">
        <f>ГП1!L95+ГП2!L95+ГП3!L95+ГБ4!L95+ГБ5!L95+ГП6!L95</f>
        <v>1386</v>
      </c>
      <c r="M95" s="111">
        <f t="shared" si="28"/>
        <v>1422.9541184563104</v>
      </c>
      <c r="N95" s="110">
        <f>ГП1!N95+ГП2!N95+ГП3!N95+ГБ4!N95+ГБ5!N95+ГП6!N95</f>
        <v>0</v>
      </c>
      <c r="O95" s="54">
        <v>15984</v>
      </c>
      <c r="P95" s="54">
        <v>65</v>
      </c>
      <c r="Q95" s="55">
        <f t="shared" si="36"/>
        <v>406.65665665665671</v>
      </c>
      <c r="R95" s="54">
        <v>65</v>
      </c>
      <c r="S95" s="55">
        <f t="shared" si="37"/>
        <v>406.65665665665671</v>
      </c>
      <c r="T95" s="54">
        <v>0</v>
      </c>
      <c r="U95" s="56">
        <v>16247</v>
      </c>
      <c r="V95" s="54">
        <f>ГП1!V95+ГП2!V95+ГП3!V95+ГБ4!V95+ГБ5!V95+ГП6!V95</f>
        <v>81</v>
      </c>
      <c r="W95" s="55">
        <f t="shared" si="29"/>
        <v>498.55357912229954</v>
      </c>
      <c r="X95" s="54">
        <f>ГП1!X95+ГП2!X95+ГП3!X95+ГБ4!X95+ГБ5!X95+ГП6!X95</f>
        <v>81</v>
      </c>
      <c r="Y95" s="55">
        <f t="shared" si="30"/>
        <v>498.55357912229954</v>
      </c>
      <c r="Z95" s="54">
        <f>ГП1!Z95+ГП2!Z95+ГП3!Z95+ГБ4!Z95+ГБ5!Z95+ГП6!Z95</f>
        <v>0</v>
      </c>
      <c r="AA95" s="7">
        <v>336335</v>
      </c>
      <c r="AB95" s="7">
        <v>789</v>
      </c>
      <c r="AC95" s="14">
        <f t="shared" si="38"/>
        <v>234.58753920941916</v>
      </c>
      <c r="AD95" s="7">
        <v>789</v>
      </c>
      <c r="AE95" s="14">
        <f t="shared" si="39"/>
        <v>234.58753920941916</v>
      </c>
      <c r="AF95" s="7">
        <v>0</v>
      </c>
      <c r="AG95" s="7">
        <v>336018</v>
      </c>
      <c r="AH95" s="7">
        <f>ГП1!AH95+ГП2!AH95+ГП3!AH95+ГБ4!AH95+ГБ5!AH95+ГП6!AH95</f>
        <v>964</v>
      </c>
      <c r="AI95" s="14">
        <f t="shared" si="31"/>
        <v>286.88939283014599</v>
      </c>
      <c r="AJ95" s="7">
        <f>ГП1!AJ95+ГП2!AJ95+ГП3!AJ95+ГБ4!AJ95+ГБ5!AJ95+ГП6!AJ95</f>
        <v>964</v>
      </c>
      <c r="AK95" s="14">
        <f t="shared" si="32"/>
        <v>286.88939283014599</v>
      </c>
      <c r="AL95" s="7">
        <f>ГП1!AL95+ГП2!AL95+ГП3!AL95+ГБ4!AL95+ГБ5!AL95+ГП6!AL95</f>
        <v>0</v>
      </c>
      <c r="AM95" s="8">
        <f t="shared" si="40"/>
        <v>450810</v>
      </c>
      <c r="AN95" s="8">
        <f t="shared" si="40"/>
        <v>1734</v>
      </c>
      <c r="AO95" s="13">
        <f t="shared" si="41"/>
        <v>384.64097957010711</v>
      </c>
      <c r="AP95" s="161">
        <f t="shared" si="42"/>
        <v>1734</v>
      </c>
      <c r="AQ95" s="13">
        <f t="shared" si="33"/>
        <v>384.64097957010711</v>
      </c>
      <c r="AR95" s="162">
        <f t="shared" si="43"/>
        <v>0</v>
      </c>
      <c r="AS95" s="8">
        <f t="shared" si="43"/>
        <v>449668</v>
      </c>
      <c r="AT95" s="8">
        <f t="shared" si="43"/>
        <v>2431</v>
      </c>
      <c r="AU95" s="40">
        <f t="shared" si="44"/>
        <v>540.62108044157026</v>
      </c>
      <c r="AV95" s="8">
        <f t="shared" si="45"/>
        <v>2431</v>
      </c>
      <c r="AW95" s="41">
        <f t="shared" si="46"/>
        <v>540.62108044157026</v>
      </c>
      <c r="AX95" s="8">
        <f t="shared" si="47"/>
        <v>0</v>
      </c>
    </row>
    <row r="96" spans="1:52" x14ac:dyDescent="0.2">
      <c r="A96" s="1" t="s">
        <v>177</v>
      </c>
      <c r="B96" s="1" t="s">
        <v>178</v>
      </c>
      <c r="C96" s="106">
        <v>98491</v>
      </c>
      <c r="D96" s="112">
        <v>193</v>
      </c>
      <c r="E96" s="113">
        <f t="shared" si="34"/>
        <v>195.95699099410098</v>
      </c>
      <c r="F96" s="112">
        <v>24</v>
      </c>
      <c r="G96" s="113">
        <f t="shared" si="35"/>
        <v>24.367708724655046</v>
      </c>
      <c r="H96" s="112">
        <v>45</v>
      </c>
      <c r="I96" s="106">
        <v>97403</v>
      </c>
      <c r="J96" s="110">
        <f>ГП1!J96+ГП2!J96+ГП3!J96+ГБ4!J96+ГБ5!J96+ГП6!J96</f>
        <v>78</v>
      </c>
      <c r="K96" s="111">
        <f t="shared" si="27"/>
        <v>80.079669004034784</v>
      </c>
      <c r="L96" s="110">
        <f>ГП1!L96+ГП2!L96+ГП3!L96+ГБ4!L96+ГБ5!L96+ГП6!L96</f>
        <v>22</v>
      </c>
      <c r="M96" s="111">
        <f t="shared" si="28"/>
        <v>22.586573308830324</v>
      </c>
      <c r="N96" s="110">
        <f>ГП1!N96+ГП2!N96+ГП3!N96+ГБ4!N96+ГБ5!N96+ГП6!N96</f>
        <v>36</v>
      </c>
      <c r="O96" s="54">
        <v>15984</v>
      </c>
      <c r="P96" s="54">
        <v>23</v>
      </c>
      <c r="Q96" s="55">
        <f t="shared" si="36"/>
        <v>143.8938938938939</v>
      </c>
      <c r="R96" s="54">
        <v>7</v>
      </c>
      <c r="S96" s="55">
        <f t="shared" si="37"/>
        <v>43.793793793793796</v>
      </c>
      <c r="T96" s="54">
        <v>11</v>
      </c>
      <c r="U96" s="56">
        <v>16247</v>
      </c>
      <c r="V96" s="54">
        <f>ГП1!V96+ГП2!V96+ГП3!V96+ГБ4!V96+ГБ5!V96+ГП6!V96</f>
        <v>12</v>
      </c>
      <c r="W96" s="55">
        <f t="shared" si="29"/>
        <v>73.859789499599927</v>
      </c>
      <c r="X96" s="54">
        <f>ГП1!X96+ГП2!X96+ГП3!X96+ГБ4!X96+ГБ5!X96+ГП6!X96</f>
        <v>4</v>
      </c>
      <c r="Y96" s="55">
        <f t="shared" si="30"/>
        <v>24.619929833199972</v>
      </c>
      <c r="Z96" s="54">
        <f>ГП1!Z96+ГП2!Z96+ГП3!Z96+ГБ4!Z96+ГБ5!Z96+ГП6!Z96</f>
        <v>9</v>
      </c>
      <c r="AA96" s="7">
        <v>336335</v>
      </c>
      <c r="AB96" s="7">
        <v>696</v>
      </c>
      <c r="AC96" s="14">
        <f t="shared" si="38"/>
        <v>206.93653648891728</v>
      </c>
      <c r="AD96" s="7">
        <v>148</v>
      </c>
      <c r="AE96" s="14">
        <f t="shared" si="39"/>
        <v>44.003746264884711</v>
      </c>
      <c r="AF96" s="7">
        <v>251</v>
      </c>
      <c r="AG96" s="7">
        <v>336018</v>
      </c>
      <c r="AH96" s="7">
        <f>ГП1!AH96+ГП2!AH96+ГП3!AH96+ГБ4!AH96+ГБ5!AH96+ГП6!AH96</f>
        <v>851</v>
      </c>
      <c r="AI96" s="14">
        <f t="shared" si="31"/>
        <v>253.26024201084465</v>
      </c>
      <c r="AJ96" s="7">
        <f>ГП1!AJ96+ГП2!AJ96+ГП3!AJ96+ГБ4!AJ96+ГБ5!AJ96+ГП6!AJ96</f>
        <v>258</v>
      </c>
      <c r="AK96" s="14">
        <f t="shared" si="32"/>
        <v>76.781600985661484</v>
      </c>
      <c r="AL96" s="7">
        <f>ГП1!AL96+ГП2!AL96+ГП3!AL96+ГБ4!AL96+ГБ5!AL96+ГП6!AL96</f>
        <v>225</v>
      </c>
      <c r="AM96" s="8">
        <f t="shared" si="40"/>
        <v>450810</v>
      </c>
      <c r="AN96" s="8">
        <f t="shared" si="40"/>
        <v>912</v>
      </c>
      <c r="AO96" s="13">
        <f t="shared" si="41"/>
        <v>202.30252212683837</v>
      </c>
      <c r="AP96" s="161">
        <f t="shared" si="42"/>
        <v>179</v>
      </c>
      <c r="AQ96" s="13">
        <f t="shared" si="33"/>
        <v>39.706306426210595</v>
      </c>
      <c r="AR96" s="162">
        <f t="shared" si="43"/>
        <v>307</v>
      </c>
      <c r="AS96" s="8">
        <f t="shared" si="43"/>
        <v>449668</v>
      </c>
      <c r="AT96" s="8">
        <f t="shared" si="43"/>
        <v>941</v>
      </c>
      <c r="AU96" s="40">
        <f t="shared" si="44"/>
        <v>209.26550254854692</v>
      </c>
      <c r="AV96" s="8">
        <f t="shared" si="45"/>
        <v>284</v>
      </c>
      <c r="AW96" s="41">
        <f t="shared" si="46"/>
        <v>63.157707464173562</v>
      </c>
      <c r="AX96" s="8">
        <f t="shared" si="47"/>
        <v>270</v>
      </c>
    </row>
    <row r="97" spans="1:52" x14ac:dyDescent="0.2">
      <c r="A97" s="1" t="s">
        <v>179</v>
      </c>
      <c r="B97" s="1" t="s">
        <v>180</v>
      </c>
      <c r="C97" s="106">
        <v>98491</v>
      </c>
      <c r="D97" s="112">
        <v>187</v>
      </c>
      <c r="E97" s="113">
        <f t="shared" si="34"/>
        <v>189.86506381293722</v>
      </c>
      <c r="F97" s="112">
        <v>179</v>
      </c>
      <c r="G97" s="113">
        <f t="shared" si="35"/>
        <v>181.74249423805222</v>
      </c>
      <c r="H97" s="112">
        <v>2</v>
      </c>
      <c r="I97" s="106">
        <v>97403</v>
      </c>
      <c r="J97" s="110">
        <f>ГП1!J97+ГП2!J97+ГП3!J97+ГБ4!J97+ГБ5!J97+ГП6!J97</f>
        <v>143</v>
      </c>
      <c r="K97" s="111">
        <f t="shared" si="27"/>
        <v>146.81272650739712</v>
      </c>
      <c r="L97" s="110">
        <f>ГП1!L97+ГП2!L97+ГП3!L97+ГБ4!L97+ГБ5!L97+ГП6!L97</f>
        <v>121</v>
      </c>
      <c r="M97" s="111">
        <f t="shared" si="28"/>
        <v>124.22615319856676</v>
      </c>
      <c r="N97" s="110">
        <f>ГП1!N97+ГП2!N97+ГП3!N97+ГБ4!N97+ГБ5!N97+ГП6!N97</f>
        <v>1</v>
      </c>
      <c r="O97" s="54">
        <v>15984</v>
      </c>
      <c r="P97" s="54">
        <v>23</v>
      </c>
      <c r="Q97" s="55">
        <f t="shared" si="36"/>
        <v>143.8938938938939</v>
      </c>
      <c r="R97" s="54">
        <v>12</v>
      </c>
      <c r="S97" s="55">
        <f t="shared" si="37"/>
        <v>75.075075075075077</v>
      </c>
      <c r="T97" s="54">
        <v>0</v>
      </c>
      <c r="U97" s="56">
        <v>16247</v>
      </c>
      <c r="V97" s="54">
        <f>ГП1!V97+ГП2!V97+ГП3!V97+ГБ4!V97+ГБ5!V97+ГП6!V97</f>
        <v>89</v>
      </c>
      <c r="W97" s="55">
        <f t="shared" si="29"/>
        <v>547.7934387886994</v>
      </c>
      <c r="X97" s="54">
        <f>ГП1!X97+ГП2!X97+ГП3!X97+ГБ4!X97+ГБ5!X97+ГП6!X97</f>
        <v>21</v>
      </c>
      <c r="Y97" s="55">
        <f t="shared" si="30"/>
        <v>129.25463162429986</v>
      </c>
      <c r="Z97" s="54">
        <f>ГП1!Z97+ГП2!Z97+ГП3!Z97+ГБ4!Z97+ГБ5!Z97+ГП6!Z97</f>
        <v>0</v>
      </c>
      <c r="AA97" s="7">
        <v>336335</v>
      </c>
      <c r="AB97" s="7">
        <v>293</v>
      </c>
      <c r="AC97" s="14">
        <f t="shared" si="38"/>
        <v>87.11552470007581</v>
      </c>
      <c r="AD97" s="7">
        <v>255</v>
      </c>
      <c r="AE97" s="14">
        <f t="shared" si="39"/>
        <v>75.817265523956763</v>
      </c>
      <c r="AF97" s="7">
        <v>15</v>
      </c>
      <c r="AG97" s="7">
        <v>336018</v>
      </c>
      <c r="AH97" s="7">
        <f>ГП1!AH97+ГП2!AH97+ГП3!AH97+ГБ4!AH97+ГБ5!AH97+ГП6!AH97</f>
        <v>560</v>
      </c>
      <c r="AI97" s="14">
        <f t="shared" si="31"/>
        <v>166.6577385735288</v>
      </c>
      <c r="AJ97" s="7">
        <f>ГП1!AJ97+ГП2!AJ97+ГП3!AJ97+ГБ4!AJ97+ГБ5!AJ97+ГП6!AJ97</f>
        <v>482</v>
      </c>
      <c r="AK97" s="14">
        <f t="shared" si="32"/>
        <v>143.444696415073</v>
      </c>
      <c r="AL97" s="7">
        <f>ГП1!AL97+ГП2!AL97+ГП3!AL97+ГБ4!AL97+ГБ5!AL97+ГП6!AL97</f>
        <v>37</v>
      </c>
      <c r="AM97" s="8">
        <f t="shared" si="40"/>
        <v>450810</v>
      </c>
      <c r="AN97" s="8">
        <f t="shared" si="40"/>
        <v>503</v>
      </c>
      <c r="AO97" s="13">
        <f t="shared" si="41"/>
        <v>111.57693928706105</v>
      </c>
      <c r="AP97" s="161">
        <f t="shared" si="42"/>
        <v>446</v>
      </c>
      <c r="AQ97" s="13">
        <f t="shared" si="33"/>
        <v>98.933031654133657</v>
      </c>
      <c r="AR97" s="162">
        <f t="shared" si="43"/>
        <v>17</v>
      </c>
      <c r="AS97" s="8">
        <f t="shared" si="43"/>
        <v>449668</v>
      </c>
      <c r="AT97" s="8">
        <f t="shared" si="43"/>
        <v>792</v>
      </c>
      <c r="AU97" s="40">
        <f t="shared" si="44"/>
        <v>176.12994475924461</v>
      </c>
      <c r="AV97" s="8">
        <f t="shared" si="45"/>
        <v>624</v>
      </c>
      <c r="AW97" s="41">
        <f t="shared" si="46"/>
        <v>138.76904738607149</v>
      </c>
      <c r="AX97" s="8">
        <f t="shared" si="47"/>
        <v>38</v>
      </c>
    </row>
    <row r="98" spans="1:52" x14ac:dyDescent="0.2">
      <c r="A98" s="1" t="s">
        <v>181</v>
      </c>
      <c r="B98" s="1" t="s">
        <v>182</v>
      </c>
      <c r="C98" s="106">
        <v>98491</v>
      </c>
      <c r="D98" s="112">
        <v>9</v>
      </c>
      <c r="E98" s="113">
        <f t="shared" si="34"/>
        <v>9.1378907717456421</v>
      </c>
      <c r="F98" s="112">
        <v>5</v>
      </c>
      <c r="G98" s="113">
        <f t="shared" si="35"/>
        <v>5.0766059843031339</v>
      </c>
      <c r="H98" s="112">
        <v>4</v>
      </c>
      <c r="I98" s="106">
        <v>97403</v>
      </c>
      <c r="J98" s="110">
        <f>ГП1!J98+ГП2!J98+ГП3!J98+ГБ4!J98+ГБ5!J98+ГП6!J98</f>
        <v>5</v>
      </c>
      <c r="K98" s="111">
        <f t="shared" si="27"/>
        <v>5.1333121156432551</v>
      </c>
      <c r="L98" s="110">
        <f>ГП1!L98+ГП2!L98+ГП3!L98+ГБ4!L98+ГБ5!L98+ГП6!L98</f>
        <v>0</v>
      </c>
      <c r="M98" s="111">
        <f t="shared" si="28"/>
        <v>0</v>
      </c>
      <c r="N98" s="110">
        <f>ГП1!N98+ГП2!N98+ГП3!N98+ГБ4!N98+ГБ5!N98+ГП6!N98</f>
        <v>0</v>
      </c>
      <c r="O98" s="54">
        <v>15984</v>
      </c>
      <c r="P98" s="54">
        <v>0</v>
      </c>
      <c r="Q98" s="55">
        <f t="shared" si="36"/>
        <v>0</v>
      </c>
      <c r="R98" s="54">
        <v>0</v>
      </c>
      <c r="S98" s="55">
        <f t="shared" si="37"/>
        <v>0</v>
      </c>
      <c r="T98" s="54">
        <v>0</v>
      </c>
      <c r="U98" s="56">
        <v>16247</v>
      </c>
      <c r="V98" s="54">
        <f>ГП1!V98+ГП2!V98+ГП3!V98+ГБ4!V98+ГБ5!V98+ГП6!V98</f>
        <v>0</v>
      </c>
      <c r="W98" s="55">
        <f t="shared" si="29"/>
        <v>0</v>
      </c>
      <c r="X98" s="54">
        <f>ГП1!X98+ГП2!X98+ГП3!X98+ГБ4!X98+ГБ5!X98+ГП6!X98</f>
        <v>0</v>
      </c>
      <c r="Y98" s="55">
        <f t="shared" si="30"/>
        <v>0</v>
      </c>
      <c r="Z98" s="54">
        <f>ГП1!Z98+ГП2!Z98+ГП3!Z98+ГБ4!Z98+ГБ5!Z98+ГП6!Z98</f>
        <v>0</v>
      </c>
      <c r="AA98" s="7">
        <v>336335</v>
      </c>
      <c r="AB98" s="7">
        <v>41</v>
      </c>
      <c r="AC98" s="14">
        <f t="shared" si="38"/>
        <v>12.190227005812657</v>
      </c>
      <c r="AD98" s="7">
        <v>18</v>
      </c>
      <c r="AE98" s="14">
        <f t="shared" si="39"/>
        <v>5.3518069781616546</v>
      </c>
      <c r="AF98" s="7">
        <v>23</v>
      </c>
      <c r="AG98" s="7">
        <v>336018</v>
      </c>
      <c r="AH98" s="7">
        <f>ГП1!AH98+ГП2!AH98+ГП3!AH98+ГБ4!AH98+ГБ5!AH98+ГП6!AH98</f>
        <v>37</v>
      </c>
      <c r="AI98" s="14">
        <f t="shared" si="31"/>
        <v>11.011314870036724</v>
      </c>
      <c r="AJ98" s="7">
        <f>ГП1!AJ98+ГП2!AJ98+ГП3!AJ98+ГБ4!AJ98+ГБ5!AJ98+ГП6!AJ98</f>
        <v>21</v>
      </c>
      <c r="AK98" s="14">
        <f t="shared" si="32"/>
        <v>6.2496651965073298</v>
      </c>
      <c r="AL98" s="7">
        <f>ГП1!AL98+ГП2!AL98+ГП3!AL98+ГБ4!AL98+ГБ5!AL98+ГП6!AL98</f>
        <v>19</v>
      </c>
      <c r="AM98" s="8">
        <f t="shared" si="40"/>
        <v>450810</v>
      </c>
      <c r="AN98" s="8">
        <f t="shared" si="40"/>
        <v>50</v>
      </c>
      <c r="AO98" s="13">
        <f t="shared" si="41"/>
        <v>11.091147046427542</v>
      </c>
      <c r="AP98" s="161">
        <f t="shared" si="42"/>
        <v>23</v>
      </c>
      <c r="AQ98" s="13">
        <f t="shared" si="33"/>
        <v>5.101927641356669</v>
      </c>
      <c r="AR98" s="162">
        <f t="shared" si="43"/>
        <v>27</v>
      </c>
      <c r="AS98" s="8">
        <f t="shared" si="43"/>
        <v>449668</v>
      </c>
      <c r="AT98" s="8">
        <f t="shared" si="43"/>
        <v>42</v>
      </c>
      <c r="AU98" s="40">
        <f t="shared" si="44"/>
        <v>9.3402243432932739</v>
      </c>
      <c r="AV98" s="8">
        <f t="shared" si="45"/>
        <v>21</v>
      </c>
      <c r="AW98" s="41">
        <f t="shared" si="46"/>
        <v>4.6701121716466369</v>
      </c>
      <c r="AX98" s="8">
        <f t="shared" si="47"/>
        <v>19</v>
      </c>
    </row>
    <row r="99" spans="1:52" x14ac:dyDescent="0.2">
      <c r="A99" s="1" t="s">
        <v>183</v>
      </c>
      <c r="B99" s="1" t="s">
        <v>184</v>
      </c>
      <c r="C99" s="106">
        <v>98491</v>
      </c>
      <c r="D99" s="112">
        <v>117</v>
      </c>
      <c r="E99" s="113">
        <f t="shared" si="34"/>
        <v>118.79258003269335</v>
      </c>
      <c r="F99" s="112">
        <v>111</v>
      </c>
      <c r="G99" s="113">
        <f t="shared" si="35"/>
        <v>112.70065285152958</v>
      </c>
      <c r="H99" s="112">
        <v>0</v>
      </c>
      <c r="I99" s="106">
        <v>97403</v>
      </c>
      <c r="J99" s="110">
        <f>ГП1!J99+ГП2!J99+ГП3!J99+ГБ4!J99+ГБ5!J99+ГП6!J99</f>
        <v>11</v>
      </c>
      <c r="K99" s="111">
        <f t="shared" si="27"/>
        <v>11.293286654415162</v>
      </c>
      <c r="L99" s="110">
        <f>ГП1!L99+ГП2!L99+ГП3!L99+ГБ4!L99+ГБ5!L99+ГП6!L99</f>
        <v>9</v>
      </c>
      <c r="M99" s="111">
        <f t="shared" si="28"/>
        <v>9.2399618081578598</v>
      </c>
      <c r="N99" s="110">
        <f>ГП1!N99+ГП2!N99+ГП3!N99+ГБ4!N99+ГБ5!N99+ГП6!N99</f>
        <v>2</v>
      </c>
      <c r="O99" s="54">
        <v>15984</v>
      </c>
      <c r="P99" s="54">
        <v>4</v>
      </c>
      <c r="Q99" s="55">
        <f t="shared" si="36"/>
        <v>25.025025025025023</v>
      </c>
      <c r="R99" s="54">
        <v>0</v>
      </c>
      <c r="S99" s="55">
        <f t="shared" si="37"/>
        <v>0</v>
      </c>
      <c r="T99" s="54">
        <v>1</v>
      </c>
      <c r="U99" s="56">
        <v>16247</v>
      </c>
      <c r="V99" s="54">
        <f>ГП1!V99+ГП2!V99+ГП3!V99+ГБ4!V99+ГБ5!V99+ГП6!V99</f>
        <v>7</v>
      </c>
      <c r="W99" s="55">
        <f t="shared" si="29"/>
        <v>43.084877208099954</v>
      </c>
      <c r="X99" s="54">
        <f>ГП1!X99+ГП2!X99+ГП3!X99+ГБ4!X99+ГБ5!X99+ГП6!X99</f>
        <v>0</v>
      </c>
      <c r="Y99" s="55">
        <f t="shared" si="30"/>
        <v>0</v>
      </c>
      <c r="Z99" s="54">
        <f>ГП1!Z99+ГП2!Z99+ГП3!Z99+ГБ4!Z99+ГБ5!Z99+ГП6!Z99</f>
        <v>0</v>
      </c>
      <c r="AA99" s="7">
        <v>336335</v>
      </c>
      <c r="AB99" s="7">
        <v>317</v>
      </c>
      <c r="AC99" s="14">
        <f t="shared" si="38"/>
        <v>94.251267337624682</v>
      </c>
      <c r="AD99" s="7">
        <v>20</v>
      </c>
      <c r="AE99" s="14">
        <f t="shared" si="39"/>
        <v>5.9464521979573934</v>
      </c>
      <c r="AF99" s="7">
        <v>65</v>
      </c>
      <c r="AG99" s="7">
        <v>336018</v>
      </c>
      <c r="AH99" s="7">
        <f>ГП1!AH99+ГП2!AH99+ГП3!AH99+ГБ4!AH99+ГБ5!AH99+ГП6!AH99</f>
        <v>166</v>
      </c>
      <c r="AI99" s="14">
        <f t="shared" si="31"/>
        <v>49.402115362867463</v>
      </c>
      <c r="AJ99" s="7">
        <f>ГП1!AJ99+ГП2!AJ99+ГП3!AJ99+ГБ4!AJ99+ГБ5!AJ99+ГП6!AJ99</f>
        <v>35</v>
      </c>
      <c r="AK99" s="14">
        <f t="shared" si="32"/>
        <v>10.41610866084555</v>
      </c>
      <c r="AL99" s="7">
        <f>ГП1!AL99+ГП2!AL99+ГП3!AL99+ГБ4!AL99+ГБ5!AL99+ГП6!AL99</f>
        <v>59</v>
      </c>
      <c r="AM99" s="8">
        <f t="shared" si="40"/>
        <v>450810</v>
      </c>
      <c r="AN99" s="8">
        <f t="shared" si="40"/>
        <v>438</v>
      </c>
      <c r="AO99" s="13">
        <f t="shared" si="41"/>
        <v>97.158448126705267</v>
      </c>
      <c r="AP99" s="161">
        <f t="shared" si="42"/>
        <v>131</v>
      </c>
      <c r="AQ99" s="13">
        <f t="shared" si="33"/>
        <v>29.058805261640156</v>
      </c>
      <c r="AR99" s="162">
        <f t="shared" si="43"/>
        <v>66</v>
      </c>
      <c r="AS99" s="8">
        <f t="shared" si="43"/>
        <v>449668</v>
      </c>
      <c r="AT99" s="8">
        <f t="shared" si="43"/>
        <v>184</v>
      </c>
      <c r="AU99" s="40">
        <f t="shared" si="44"/>
        <v>40.919078075380057</v>
      </c>
      <c r="AV99" s="8">
        <f t="shared" si="45"/>
        <v>44</v>
      </c>
      <c r="AW99" s="41">
        <f t="shared" si="46"/>
        <v>9.7849969310691449</v>
      </c>
      <c r="AX99" s="8">
        <f t="shared" si="47"/>
        <v>61</v>
      </c>
    </row>
    <row r="100" spans="1:52" x14ac:dyDescent="0.2">
      <c r="A100" s="1" t="s">
        <v>185</v>
      </c>
      <c r="B100" s="1" t="s">
        <v>186</v>
      </c>
      <c r="C100" s="106">
        <v>98491</v>
      </c>
      <c r="D100" s="112">
        <v>0</v>
      </c>
      <c r="E100" s="113">
        <f t="shared" si="34"/>
        <v>0</v>
      </c>
      <c r="F100" s="112">
        <v>0</v>
      </c>
      <c r="G100" s="113">
        <f t="shared" si="35"/>
        <v>0</v>
      </c>
      <c r="H100" s="112">
        <v>0</v>
      </c>
      <c r="I100" s="106">
        <v>97403</v>
      </c>
      <c r="J100" s="110">
        <f>ГП1!J100+ГП2!J100+ГП3!J100+ГБ4!J100+ГБ5!J100+ГП6!J100</f>
        <v>0</v>
      </c>
      <c r="K100" s="111">
        <f t="shared" si="27"/>
        <v>0</v>
      </c>
      <c r="L100" s="110">
        <f>ГП1!L100+ГП2!L100+ГП3!L100+ГБ4!L100+ГБ5!L100+ГП6!L100</f>
        <v>0</v>
      </c>
      <c r="M100" s="111">
        <f t="shared" si="28"/>
        <v>0</v>
      </c>
      <c r="N100" s="110">
        <f>ГП1!N100+ГП2!N100+ГП3!N100+ГБ4!N100+ГБ5!N100+ГП6!N100</f>
        <v>0</v>
      </c>
      <c r="O100" s="54">
        <v>15984</v>
      </c>
      <c r="P100" s="54">
        <v>0</v>
      </c>
      <c r="Q100" s="55">
        <f t="shared" si="36"/>
        <v>0</v>
      </c>
      <c r="R100" s="54">
        <v>0</v>
      </c>
      <c r="S100" s="55">
        <f t="shared" si="37"/>
        <v>0</v>
      </c>
      <c r="T100" s="54">
        <v>0</v>
      </c>
      <c r="U100" s="56">
        <v>16247</v>
      </c>
      <c r="V100" s="54">
        <f>ГП1!V100+ГП2!V100+ГП3!V100+ГБ4!V100+ГБ5!V100+ГП6!V100</f>
        <v>0</v>
      </c>
      <c r="W100" s="55">
        <f t="shared" si="29"/>
        <v>0</v>
      </c>
      <c r="X100" s="54">
        <f>ГП1!X100+ГП2!X100+ГП3!X100+ГБ4!X100+ГБ5!X100+ГП6!X100</f>
        <v>0</v>
      </c>
      <c r="Y100" s="55">
        <f t="shared" si="30"/>
        <v>0</v>
      </c>
      <c r="Z100" s="54">
        <f>ГП1!Z100+ГП2!Z100+ГП3!Z100+ГБ4!Z100+ГБ5!Z100+ГП6!Z100</f>
        <v>0</v>
      </c>
      <c r="AA100" s="7">
        <v>336335</v>
      </c>
      <c r="AB100" s="7">
        <v>128</v>
      </c>
      <c r="AC100" s="14">
        <f t="shared" si="38"/>
        <v>38.057294066927319</v>
      </c>
      <c r="AD100" s="7">
        <v>41</v>
      </c>
      <c r="AE100" s="14">
        <f t="shared" si="39"/>
        <v>12.190227005812657</v>
      </c>
      <c r="AF100" s="7">
        <v>40</v>
      </c>
      <c r="AG100" s="7">
        <v>336018</v>
      </c>
      <c r="AH100" s="7">
        <f>ГП1!AH100+ГП2!AH100+ГП3!AH100+ГБ4!AH100+ГБ5!AH100+ГП6!AH100</f>
        <v>192</v>
      </c>
      <c r="AI100" s="14">
        <f t="shared" si="31"/>
        <v>57.139796082352724</v>
      </c>
      <c r="AJ100" s="7">
        <f>ГП1!AJ100+ГП2!AJ100+ГП3!AJ100+ГБ4!AJ100+ГБ5!AJ100+ГП6!AJ100</f>
        <v>122</v>
      </c>
      <c r="AK100" s="14">
        <f t="shared" si="32"/>
        <v>36.307578760661627</v>
      </c>
      <c r="AL100" s="7">
        <f>ГП1!AL100+ГП2!AL100+ГП3!AL100+ГБ4!AL100+ГБ5!AL100+ГП6!AL100</f>
        <v>44</v>
      </c>
      <c r="AM100" s="8">
        <f t="shared" si="40"/>
        <v>450810</v>
      </c>
      <c r="AN100" s="8">
        <f t="shared" si="40"/>
        <v>128</v>
      </c>
      <c r="AO100" s="13">
        <f t="shared" si="41"/>
        <v>28.393336438854504</v>
      </c>
      <c r="AP100" s="161">
        <f t="shared" si="42"/>
        <v>41</v>
      </c>
      <c r="AQ100" s="13">
        <f t="shared" si="33"/>
        <v>9.0947405780705832</v>
      </c>
      <c r="AR100" s="162">
        <f t="shared" si="43"/>
        <v>40</v>
      </c>
      <c r="AS100" s="8">
        <f t="shared" si="43"/>
        <v>449668</v>
      </c>
      <c r="AT100" s="8">
        <f t="shared" si="43"/>
        <v>192</v>
      </c>
      <c r="AU100" s="40">
        <f t="shared" si="44"/>
        <v>42.698168426483541</v>
      </c>
      <c r="AV100" s="8">
        <f t="shared" si="45"/>
        <v>122</v>
      </c>
      <c r="AW100" s="41">
        <f t="shared" si="46"/>
        <v>27.131127854328081</v>
      </c>
      <c r="AX100" s="8">
        <f t="shared" si="47"/>
        <v>44</v>
      </c>
    </row>
    <row r="101" spans="1:52" x14ac:dyDescent="0.2">
      <c r="A101" s="1" t="s">
        <v>187</v>
      </c>
      <c r="B101" s="1" t="s">
        <v>188</v>
      </c>
      <c r="C101" s="106">
        <v>98491</v>
      </c>
      <c r="D101" s="112">
        <v>0</v>
      </c>
      <c r="E101" s="113">
        <f t="shared" si="34"/>
        <v>0</v>
      </c>
      <c r="F101" s="112">
        <v>0</v>
      </c>
      <c r="G101" s="113">
        <f t="shared" si="35"/>
        <v>0</v>
      </c>
      <c r="H101" s="112">
        <v>0</v>
      </c>
      <c r="I101" s="106">
        <v>97403</v>
      </c>
      <c r="J101" s="110">
        <f>ГП1!J101+ГП2!J101+ГП3!J101+ГБ4!J101+ГБ5!J101+ГП6!J101</f>
        <v>0</v>
      </c>
      <c r="K101" s="111">
        <f t="shared" si="27"/>
        <v>0</v>
      </c>
      <c r="L101" s="110">
        <f>ГП1!L101+ГП2!L101+ГП3!L101+ГБ4!L101+ГБ5!L101+ГП6!L101</f>
        <v>0</v>
      </c>
      <c r="M101" s="111">
        <f t="shared" si="28"/>
        <v>0</v>
      </c>
      <c r="N101" s="110">
        <f>ГП1!N101+ГП2!N101+ГП3!N101+ГБ4!N101+ГБ5!N101+ГП6!N101</f>
        <v>0</v>
      </c>
      <c r="O101" s="54">
        <v>15984</v>
      </c>
      <c r="P101" s="54">
        <v>0</v>
      </c>
      <c r="Q101" s="55">
        <f t="shared" si="36"/>
        <v>0</v>
      </c>
      <c r="R101" s="54">
        <v>0</v>
      </c>
      <c r="S101" s="55">
        <f t="shared" si="37"/>
        <v>0</v>
      </c>
      <c r="T101" s="54">
        <v>0</v>
      </c>
      <c r="U101" s="56">
        <v>16247</v>
      </c>
      <c r="V101" s="54">
        <f>ГП1!V101+ГП2!V101+ГП3!V101+ГБ4!V101+ГБ5!V101+ГП6!V101</f>
        <v>0</v>
      </c>
      <c r="W101" s="55">
        <f t="shared" si="29"/>
        <v>0</v>
      </c>
      <c r="X101" s="54">
        <f>ГП1!X101+ГП2!X101+ГП3!X101+ГБ4!X101+ГБ5!X101+ГП6!X101</f>
        <v>0</v>
      </c>
      <c r="Y101" s="55">
        <f t="shared" si="30"/>
        <v>0</v>
      </c>
      <c r="Z101" s="54">
        <f>ГП1!Z101+ГП2!Z101+ГП3!Z101+ГБ4!Z101+ГБ5!Z101+ГП6!Z101</f>
        <v>0</v>
      </c>
      <c r="AA101" s="7">
        <v>336335</v>
      </c>
      <c r="AB101" s="7">
        <v>9</v>
      </c>
      <c r="AC101" s="14">
        <f t="shared" si="38"/>
        <v>2.6759034890808273</v>
      </c>
      <c r="AD101" s="7">
        <v>2</v>
      </c>
      <c r="AE101" s="14">
        <f t="shared" si="39"/>
        <v>0.59464521979573937</v>
      </c>
      <c r="AF101" s="7">
        <v>9</v>
      </c>
      <c r="AG101" s="7">
        <v>336018</v>
      </c>
      <c r="AH101" s="7">
        <f>ГП1!AH101+ГП2!AH101+ГП3!AH101+ГБ4!AH101+ГБ5!AH101+ГП6!AH101</f>
        <v>21</v>
      </c>
      <c r="AI101" s="14">
        <f t="shared" si="31"/>
        <v>6.2496651965073298</v>
      </c>
      <c r="AJ101" s="7">
        <f>ГП1!AJ101+ГП2!AJ101+ГП3!AJ101+ГБ4!AJ101+ГБ5!AJ101+ГП6!AJ101</f>
        <v>3</v>
      </c>
      <c r="AK101" s="14">
        <f t="shared" si="32"/>
        <v>0.89280931378676132</v>
      </c>
      <c r="AL101" s="7">
        <f>ГП1!AL101+ГП2!AL101+ГП3!AL101+ГБ4!AL101+ГБ5!AL101+ГП6!AL101</f>
        <v>13</v>
      </c>
      <c r="AM101" s="8">
        <f t="shared" si="40"/>
        <v>450810</v>
      </c>
      <c r="AN101" s="8">
        <f t="shared" si="40"/>
        <v>9</v>
      </c>
      <c r="AO101" s="13">
        <f t="shared" si="41"/>
        <v>1.9964064683569573</v>
      </c>
      <c r="AP101" s="161">
        <f t="shared" si="42"/>
        <v>2</v>
      </c>
      <c r="AQ101" s="13">
        <f t="shared" si="33"/>
        <v>0.44364588185710163</v>
      </c>
      <c r="AR101" s="162">
        <f t="shared" si="43"/>
        <v>9</v>
      </c>
      <c r="AS101" s="8">
        <f t="shared" si="43"/>
        <v>449668</v>
      </c>
      <c r="AT101" s="8">
        <f t="shared" si="43"/>
        <v>21</v>
      </c>
      <c r="AU101" s="40">
        <f t="shared" si="44"/>
        <v>4.6701121716466369</v>
      </c>
      <c r="AV101" s="8">
        <f t="shared" si="45"/>
        <v>3</v>
      </c>
      <c r="AW101" s="41">
        <f t="shared" si="46"/>
        <v>0.66715888166380533</v>
      </c>
      <c r="AX101" s="8">
        <f t="shared" si="47"/>
        <v>13</v>
      </c>
    </row>
    <row r="102" spans="1:52" x14ac:dyDescent="0.2">
      <c r="A102" s="1" t="s">
        <v>189</v>
      </c>
      <c r="B102" s="1" t="s">
        <v>190</v>
      </c>
      <c r="C102" s="106">
        <v>98491</v>
      </c>
      <c r="D102" s="112">
        <v>0</v>
      </c>
      <c r="E102" s="113">
        <f t="shared" si="34"/>
        <v>0</v>
      </c>
      <c r="F102" s="112">
        <v>0</v>
      </c>
      <c r="G102" s="113">
        <f t="shared" si="35"/>
        <v>0</v>
      </c>
      <c r="H102" s="112">
        <v>0</v>
      </c>
      <c r="I102" s="106">
        <v>97403</v>
      </c>
      <c r="J102" s="110">
        <f>ГП1!J102+ГП2!J102+ГП3!J102+ГБ4!J102+ГБ5!J102+ГП6!J102</f>
        <v>0</v>
      </c>
      <c r="K102" s="111">
        <f t="shared" si="27"/>
        <v>0</v>
      </c>
      <c r="L102" s="110">
        <f>ГП1!L102+ГП2!L102+ГП3!L102+ГБ4!L102+ГБ5!L102+ГП6!L102</f>
        <v>0</v>
      </c>
      <c r="M102" s="111">
        <f t="shared" si="28"/>
        <v>0</v>
      </c>
      <c r="N102" s="110">
        <f>ГП1!N102+ГП2!N102+ГП3!N102+ГБ4!N102+ГБ5!N102+ГП6!N102</f>
        <v>0</v>
      </c>
      <c r="O102" s="54">
        <v>15984</v>
      </c>
      <c r="P102" s="54">
        <v>0</v>
      </c>
      <c r="Q102" s="55">
        <f t="shared" si="36"/>
        <v>0</v>
      </c>
      <c r="R102" s="54">
        <v>0</v>
      </c>
      <c r="S102" s="55">
        <f t="shared" si="37"/>
        <v>0</v>
      </c>
      <c r="T102" s="54">
        <v>0</v>
      </c>
      <c r="U102" s="56">
        <v>16247</v>
      </c>
      <c r="V102" s="54">
        <f>ГП1!V102+ГП2!V102+ГП3!V102+ГБ4!V102+ГБ5!V102+ГП6!V102</f>
        <v>0</v>
      </c>
      <c r="W102" s="55">
        <f t="shared" si="29"/>
        <v>0</v>
      </c>
      <c r="X102" s="54">
        <f>ГП1!X102+ГП2!X102+ГП3!X102+ГБ4!X102+ГБ5!X102+ГП6!X102</f>
        <v>0</v>
      </c>
      <c r="Y102" s="55">
        <f t="shared" si="30"/>
        <v>0</v>
      </c>
      <c r="Z102" s="54">
        <f>ГП1!Z102+ГП2!Z102+ГП3!Z102+ГБ4!Z102+ГБ5!Z102+ГП6!Z102</f>
        <v>0</v>
      </c>
      <c r="AA102" s="7">
        <v>336335</v>
      </c>
      <c r="AB102" s="7">
        <v>26</v>
      </c>
      <c r="AC102" s="14">
        <f t="shared" si="38"/>
        <v>7.7303878573446116</v>
      </c>
      <c r="AD102" s="7">
        <v>5</v>
      </c>
      <c r="AE102" s="14">
        <f t="shared" si="39"/>
        <v>1.4866130494893484</v>
      </c>
      <c r="AF102" s="7">
        <v>6</v>
      </c>
      <c r="AG102" s="7">
        <v>336018</v>
      </c>
      <c r="AH102" s="7">
        <f>ГП1!AH102+ГП2!AH102+ГП3!AH102+ГБ4!AH102+ГБ5!AH102+ГП6!AH102</f>
        <v>14</v>
      </c>
      <c r="AI102" s="14">
        <f t="shared" si="31"/>
        <v>4.1664434643382195</v>
      </c>
      <c r="AJ102" s="7">
        <f>ГП1!AJ102+ГП2!AJ102+ГП3!AJ102+ГБ4!AJ102+ГБ5!AJ102+ГП6!AJ102</f>
        <v>3</v>
      </c>
      <c r="AK102" s="14">
        <f t="shared" si="32"/>
        <v>0.89280931378676132</v>
      </c>
      <c r="AL102" s="7">
        <f>ГП1!AL102+ГП2!AL102+ГП3!AL102+ГБ4!AL102+ГБ5!AL102+ГП6!AL102</f>
        <v>8</v>
      </c>
      <c r="AM102" s="8">
        <f t="shared" si="40"/>
        <v>450810</v>
      </c>
      <c r="AN102" s="8">
        <f t="shared" si="40"/>
        <v>26</v>
      </c>
      <c r="AO102" s="13">
        <f t="shared" si="41"/>
        <v>5.7673964641423217</v>
      </c>
      <c r="AP102" s="161">
        <f t="shared" si="42"/>
        <v>5</v>
      </c>
      <c r="AQ102" s="13">
        <f t="shared" si="33"/>
        <v>1.1091147046427541</v>
      </c>
      <c r="AR102" s="162">
        <f t="shared" si="43"/>
        <v>6</v>
      </c>
      <c r="AS102" s="8">
        <f t="shared" si="43"/>
        <v>449668</v>
      </c>
      <c r="AT102" s="8">
        <f t="shared" si="43"/>
        <v>14</v>
      </c>
      <c r="AU102" s="40">
        <f t="shared" si="44"/>
        <v>3.1134081144310914</v>
      </c>
      <c r="AV102" s="8">
        <f t="shared" si="45"/>
        <v>3</v>
      </c>
      <c r="AW102" s="41">
        <f t="shared" si="46"/>
        <v>0.66715888166380533</v>
      </c>
      <c r="AX102" s="8">
        <f t="shared" si="47"/>
        <v>8</v>
      </c>
    </row>
    <row r="103" spans="1:52" x14ac:dyDescent="0.2">
      <c r="A103" s="1" t="s">
        <v>191</v>
      </c>
      <c r="B103" s="1" t="s">
        <v>192</v>
      </c>
      <c r="C103" s="106">
        <v>98491</v>
      </c>
      <c r="D103" s="112">
        <v>269</v>
      </c>
      <c r="E103" s="113">
        <f t="shared" si="34"/>
        <v>273.12140195550865</v>
      </c>
      <c r="F103" s="112">
        <v>42</v>
      </c>
      <c r="G103" s="113">
        <f t="shared" si="35"/>
        <v>42.64349026814633</v>
      </c>
      <c r="H103" s="112">
        <v>199</v>
      </c>
      <c r="I103" s="106">
        <v>97403</v>
      </c>
      <c r="J103" s="110">
        <f>ГП1!J103+ГП2!J103+ГП3!J103+ГБ4!J103+ГБ5!J103+ГП6!J103</f>
        <v>304</v>
      </c>
      <c r="K103" s="111">
        <f t="shared" si="27"/>
        <v>312.10537663110989</v>
      </c>
      <c r="L103" s="110">
        <f>ГП1!L103+ГП2!L103+ГП3!L103+ГБ4!L103+ГБ5!L103+ГП6!L103</f>
        <v>76</v>
      </c>
      <c r="M103" s="111">
        <f t="shared" si="28"/>
        <v>78.026344157777473</v>
      </c>
      <c r="N103" s="110">
        <f>ГП1!N103+ГП2!N103+ГП3!N103+ГБ4!N103+ГБ5!N103+ГП6!N103</f>
        <v>211</v>
      </c>
      <c r="O103" s="54">
        <v>15984</v>
      </c>
      <c r="P103" s="54">
        <v>51</v>
      </c>
      <c r="Q103" s="55">
        <f t="shared" si="36"/>
        <v>319.06906906906909</v>
      </c>
      <c r="R103" s="54">
        <v>4</v>
      </c>
      <c r="S103" s="55">
        <f t="shared" si="37"/>
        <v>25.025025025025023</v>
      </c>
      <c r="T103" s="54">
        <v>40</v>
      </c>
      <c r="U103" s="56">
        <v>16247</v>
      </c>
      <c r="V103" s="54">
        <f>ГП1!V103+ГП2!V103+ГП3!V103+ГБ4!V103+ГБ5!V103+ГП6!V103</f>
        <v>53</v>
      </c>
      <c r="W103" s="55">
        <f t="shared" si="29"/>
        <v>326.21407028989967</v>
      </c>
      <c r="X103" s="54">
        <f>ГП1!X103+ГП2!X103+ГП3!X103+ГБ4!X103+ГБ5!X103+ГП6!X103</f>
        <v>1</v>
      </c>
      <c r="Y103" s="55">
        <f t="shared" si="30"/>
        <v>6.154982458299993</v>
      </c>
      <c r="Z103" s="54">
        <f>ГП1!Z103+ГП2!Z103+ГП3!Z103+ГБ4!Z103+ГБ5!Z103+ГП6!Z103</f>
        <v>42</v>
      </c>
      <c r="AA103" s="7">
        <v>336335</v>
      </c>
      <c r="AB103" s="7">
        <v>3118</v>
      </c>
      <c r="AC103" s="14">
        <f t="shared" si="38"/>
        <v>927.05189766155763</v>
      </c>
      <c r="AD103" s="7">
        <v>638</v>
      </c>
      <c r="AE103" s="14">
        <f t="shared" si="39"/>
        <v>189.69182511484087</v>
      </c>
      <c r="AF103" s="7">
        <v>634</v>
      </c>
      <c r="AG103" s="7">
        <v>336018</v>
      </c>
      <c r="AH103" s="7">
        <f>ГП1!AH103+ГП2!AH103+ГП3!AH103+ГБ4!AH103+ГБ5!AH103+ГП6!AH103</f>
        <v>1878</v>
      </c>
      <c r="AI103" s="14">
        <f t="shared" si="31"/>
        <v>558.89863043051264</v>
      </c>
      <c r="AJ103" s="7">
        <f>ГП1!AJ103+ГП2!AJ103+ГП3!AJ103+ГБ4!AJ103+ГБ5!AJ103+ГП6!AJ103</f>
        <v>222</v>
      </c>
      <c r="AK103" s="14">
        <f t="shared" si="32"/>
        <v>66.067889220220337</v>
      </c>
      <c r="AL103" s="7">
        <f>ГП1!AL103+ГП2!AL103+ГП3!AL103+ГБ4!AL103+ГБ5!AL103+ГП6!AL103</f>
        <v>738</v>
      </c>
      <c r="AM103" s="8">
        <f t="shared" si="40"/>
        <v>450810</v>
      </c>
      <c r="AN103" s="8">
        <f t="shared" si="40"/>
        <v>3438</v>
      </c>
      <c r="AO103" s="13">
        <f t="shared" si="41"/>
        <v>762.62727091235774</v>
      </c>
      <c r="AP103" s="161">
        <f t="shared" si="42"/>
        <v>684</v>
      </c>
      <c r="AQ103" s="13">
        <f t="shared" si="33"/>
        <v>151.72689159512876</v>
      </c>
      <c r="AR103" s="162">
        <f t="shared" si="43"/>
        <v>873</v>
      </c>
      <c r="AS103" s="8">
        <f t="shared" si="43"/>
        <v>449668</v>
      </c>
      <c r="AT103" s="8">
        <f t="shared" si="43"/>
        <v>2235</v>
      </c>
      <c r="AU103" s="40">
        <f t="shared" si="44"/>
        <v>497.03336683953501</v>
      </c>
      <c r="AV103" s="8">
        <f t="shared" si="45"/>
        <v>299</v>
      </c>
      <c r="AW103" s="41">
        <f t="shared" si="46"/>
        <v>66.493501872492601</v>
      </c>
      <c r="AX103" s="8">
        <f t="shared" si="47"/>
        <v>991</v>
      </c>
    </row>
    <row r="104" spans="1:52" s="154" customFormat="1" x14ac:dyDescent="0.2">
      <c r="A104" s="1" t="s">
        <v>193</v>
      </c>
      <c r="B104" s="1" t="s">
        <v>194</v>
      </c>
      <c r="C104" s="106">
        <v>98491</v>
      </c>
      <c r="D104" s="112">
        <v>31</v>
      </c>
      <c r="E104" s="113">
        <f t="shared" si="34"/>
        <v>31.474957102679433</v>
      </c>
      <c r="F104" s="112">
        <v>0</v>
      </c>
      <c r="G104" s="113">
        <f t="shared" si="35"/>
        <v>0</v>
      </c>
      <c r="H104" s="112">
        <v>27</v>
      </c>
      <c r="I104" s="106">
        <v>97403</v>
      </c>
      <c r="J104" s="110">
        <f>ГП1!J104+ГП2!J104+ГП3!J104+ГБ4!J104+ГБ5!J104+ГП6!J104</f>
        <v>38</v>
      </c>
      <c r="K104" s="111">
        <f t="shared" si="27"/>
        <v>39.013172078888736</v>
      </c>
      <c r="L104" s="110">
        <f>ГП1!L104+ГП2!L104+ГП3!L104+ГБ4!L104+ГБ5!L104+ГП6!L104</f>
        <v>8</v>
      </c>
      <c r="M104" s="111">
        <f t="shared" si="28"/>
        <v>8.2132993850292078</v>
      </c>
      <c r="N104" s="110">
        <f>ГП1!N104+ГП2!N104+ГП3!N104+ГБ4!N104+ГБ5!N104+ГП6!N104</f>
        <v>33</v>
      </c>
      <c r="O104" s="54">
        <v>15984</v>
      </c>
      <c r="P104" s="54">
        <v>9</v>
      </c>
      <c r="Q104" s="55">
        <f t="shared" si="36"/>
        <v>56.306306306306304</v>
      </c>
      <c r="R104" s="54">
        <v>0</v>
      </c>
      <c r="S104" s="55">
        <f t="shared" si="37"/>
        <v>0</v>
      </c>
      <c r="T104" s="54">
        <v>7</v>
      </c>
      <c r="U104" s="56">
        <v>16247</v>
      </c>
      <c r="V104" s="54">
        <f>ГП1!V104+ГП2!V104+ГП3!V104+ГБ4!V104+ГБ5!V104+ГП6!V104</f>
        <v>12</v>
      </c>
      <c r="W104" s="55">
        <f t="shared" si="29"/>
        <v>73.859789499599927</v>
      </c>
      <c r="X104" s="54">
        <f>ГП1!X104+ГП2!X104+ГП3!X104+ГБ4!X104+ГБ5!X104+ГП6!X104</f>
        <v>0</v>
      </c>
      <c r="Y104" s="55">
        <f t="shared" si="30"/>
        <v>0</v>
      </c>
      <c r="Z104" s="54">
        <f>ГП1!Z104+ГП2!Z104+ГП3!Z104+ГБ4!Z104+ГБ5!Z104+ГП6!Z104</f>
        <v>8</v>
      </c>
      <c r="AA104" s="7">
        <v>336335</v>
      </c>
      <c r="AB104" s="7">
        <v>178</v>
      </c>
      <c r="AC104" s="14">
        <f t="shared" si="38"/>
        <v>52.923424561820802</v>
      </c>
      <c r="AD104" s="7">
        <v>97</v>
      </c>
      <c r="AE104" s="14">
        <f t="shared" si="39"/>
        <v>28.84029316009336</v>
      </c>
      <c r="AF104" s="7">
        <v>6</v>
      </c>
      <c r="AG104" s="7">
        <v>336018</v>
      </c>
      <c r="AH104" s="7">
        <f>ГП1!AH104+ГП2!AH104+ГП3!AH104+ГБ4!AH104+ГБ5!AH104+ГП6!AH104</f>
        <v>15</v>
      </c>
      <c r="AI104" s="14">
        <f t="shared" si="31"/>
        <v>4.4640465689338074</v>
      </c>
      <c r="AJ104" s="7">
        <f>ГП1!AJ104+ГП2!AJ104+ГП3!AJ104+ГБ4!AJ104+ГБ5!AJ104+ГП6!AJ104</f>
        <v>0</v>
      </c>
      <c r="AK104" s="14">
        <f t="shared" si="32"/>
        <v>0</v>
      </c>
      <c r="AL104" s="7">
        <f>ГП1!AL104+ГП2!AL104+ГП3!AL104+ГБ4!AL104+ГБ5!AL104+ГП6!AL104</f>
        <v>4</v>
      </c>
      <c r="AM104" s="8">
        <f t="shared" si="40"/>
        <v>450810</v>
      </c>
      <c r="AN104" s="8">
        <f t="shared" si="40"/>
        <v>218</v>
      </c>
      <c r="AO104" s="13">
        <f t="shared" si="41"/>
        <v>48.357401122424079</v>
      </c>
      <c r="AP104" s="161">
        <f t="shared" si="42"/>
        <v>97</v>
      </c>
      <c r="AQ104" s="13">
        <f t="shared" si="33"/>
        <v>21.516825270069432</v>
      </c>
      <c r="AR104" s="162">
        <f t="shared" si="43"/>
        <v>40</v>
      </c>
      <c r="AS104" s="8">
        <f t="shared" si="43"/>
        <v>449668</v>
      </c>
      <c r="AT104" s="8">
        <f t="shared" si="43"/>
        <v>65</v>
      </c>
      <c r="AU104" s="40">
        <f t="shared" si="44"/>
        <v>14.455109102715783</v>
      </c>
      <c r="AV104" s="8">
        <f t="shared" si="45"/>
        <v>8</v>
      </c>
      <c r="AW104" s="41">
        <f t="shared" si="46"/>
        <v>1.7790903511034808</v>
      </c>
      <c r="AX104" s="8">
        <f t="shared" si="47"/>
        <v>45</v>
      </c>
      <c r="AY104" s="92"/>
      <c r="AZ104" s="92"/>
    </row>
    <row r="105" spans="1:52" x14ac:dyDescent="0.2">
      <c r="A105" s="1" t="s">
        <v>195</v>
      </c>
      <c r="B105" s="1" t="s">
        <v>196</v>
      </c>
      <c r="C105" s="106">
        <v>98491</v>
      </c>
      <c r="D105" s="112">
        <v>177</v>
      </c>
      <c r="E105" s="113">
        <f t="shared" si="34"/>
        <v>179.71185184433094</v>
      </c>
      <c r="F105" s="112">
        <v>18</v>
      </c>
      <c r="G105" s="113">
        <f t="shared" si="35"/>
        <v>18.275781543491284</v>
      </c>
      <c r="H105" s="112">
        <v>150</v>
      </c>
      <c r="I105" s="106">
        <v>97403</v>
      </c>
      <c r="J105" s="110">
        <f>ГП1!J105+ГП2!J105+ГП3!J105+ГБ4!J105+ГБ5!J105+ГП6!J105</f>
        <v>192</v>
      </c>
      <c r="K105" s="111">
        <f t="shared" si="27"/>
        <v>197.11918524070103</v>
      </c>
      <c r="L105" s="110">
        <f>ГП1!L105+ГП2!L105+ГП3!L105+ГБ4!L105+ГБ5!L105+ГП6!L105</f>
        <v>25</v>
      </c>
      <c r="M105" s="111">
        <f t="shared" si="28"/>
        <v>25.666560578216277</v>
      </c>
      <c r="N105" s="110">
        <f>ГП1!N105+ГП2!N105+ГП3!N105+ГБ4!N105+ГБ5!N105+ГП6!N105</f>
        <v>137</v>
      </c>
      <c r="O105" s="54">
        <v>15984</v>
      </c>
      <c r="P105" s="54">
        <v>34</v>
      </c>
      <c r="Q105" s="55">
        <f t="shared" si="36"/>
        <v>212.71271271271274</v>
      </c>
      <c r="R105" s="54">
        <v>2</v>
      </c>
      <c r="S105" s="55">
        <f t="shared" si="37"/>
        <v>12.512512512512512</v>
      </c>
      <c r="T105" s="54">
        <v>27</v>
      </c>
      <c r="U105" s="56">
        <v>16247</v>
      </c>
      <c r="V105" s="54">
        <f>ГП1!V105+ГП2!V105+ГП3!V105+ГБ4!V105+ГБ5!V105+ГП6!V105</f>
        <v>37</v>
      </c>
      <c r="W105" s="55">
        <f t="shared" si="29"/>
        <v>227.73435095709976</v>
      </c>
      <c r="X105" s="54">
        <f>ГП1!X105+ГП2!X105+ГП3!X105+ГБ4!X105+ГБ5!X105+ГП6!X105</f>
        <v>1</v>
      </c>
      <c r="Y105" s="55">
        <f t="shared" si="30"/>
        <v>6.154982458299993</v>
      </c>
      <c r="Z105" s="54">
        <f>ГП1!Z105+ГП2!Z105+ГП3!Z105+ГБ4!Z105+ГБ5!Z105+ГП6!Z105</f>
        <v>31</v>
      </c>
      <c r="AA105" s="7">
        <v>336335</v>
      </c>
      <c r="AB105" s="7">
        <v>2119</v>
      </c>
      <c r="AC105" s="14">
        <f t="shared" si="38"/>
        <v>630.02661037358587</v>
      </c>
      <c r="AD105" s="7">
        <v>326</v>
      </c>
      <c r="AE105" s="14">
        <f t="shared" si="39"/>
        <v>96.92717082670552</v>
      </c>
      <c r="AF105" s="7">
        <v>599</v>
      </c>
      <c r="AG105" s="7">
        <v>336018</v>
      </c>
      <c r="AH105" s="7">
        <f>ГП1!AH105+ГП2!AH105+ГП3!AH105+ГБ4!AH105+ГБ5!AH105+ГП6!AH105</f>
        <v>1475</v>
      </c>
      <c r="AI105" s="14">
        <f t="shared" si="31"/>
        <v>438.96457927849099</v>
      </c>
      <c r="AJ105" s="7">
        <f>ГП1!AJ105+ГП2!AJ105+ГП3!AJ105+ГБ4!AJ105+ГБ5!AJ105+ГП6!AJ105</f>
        <v>118</v>
      </c>
      <c r="AK105" s="14">
        <f t="shared" si="32"/>
        <v>35.117166342279283</v>
      </c>
      <c r="AL105" s="7">
        <f>ГП1!AL105+ГП2!AL105+ГП3!AL105+ГБ4!AL105+ГБ5!AL105+ГП6!AL105</f>
        <v>724</v>
      </c>
      <c r="AM105" s="8">
        <f t="shared" si="40"/>
        <v>450810</v>
      </c>
      <c r="AN105" s="8">
        <f t="shared" si="40"/>
        <v>2330</v>
      </c>
      <c r="AO105" s="13">
        <f t="shared" si="41"/>
        <v>516.84745236352342</v>
      </c>
      <c r="AP105" s="161">
        <f t="shared" si="42"/>
        <v>346</v>
      </c>
      <c r="AQ105" s="13">
        <f t="shared" si="33"/>
        <v>76.750737561278584</v>
      </c>
      <c r="AR105" s="162">
        <f t="shared" si="43"/>
        <v>776</v>
      </c>
      <c r="AS105" s="8">
        <f t="shared" si="43"/>
        <v>449668</v>
      </c>
      <c r="AT105" s="8">
        <f t="shared" si="43"/>
        <v>1704</v>
      </c>
      <c r="AU105" s="40">
        <f t="shared" si="44"/>
        <v>378.94624478504142</v>
      </c>
      <c r="AV105" s="8">
        <f t="shared" si="45"/>
        <v>144</v>
      </c>
      <c r="AW105" s="41">
        <f t="shared" si="46"/>
        <v>32.02362631986265</v>
      </c>
      <c r="AX105" s="8">
        <f t="shared" si="47"/>
        <v>892</v>
      </c>
    </row>
    <row r="106" spans="1:52" x14ac:dyDescent="0.2">
      <c r="A106" s="9" t="s">
        <v>197</v>
      </c>
      <c r="B106" s="9" t="s">
        <v>198</v>
      </c>
      <c r="C106" s="106">
        <v>98491</v>
      </c>
      <c r="D106" s="106">
        <v>1252</v>
      </c>
      <c r="E106" s="109">
        <f t="shared" si="34"/>
        <v>1271.1821384695049</v>
      </c>
      <c r="F106" s="106">
        <v>628</v>
      </c>
      <c r="G106" s="109">
        <f t="shared" si="35"/>
        <v>637.62171162847369</v>
      </c>
      <c r="H106" s="106">
        <v>350</v>
      </c>
      <c r="I106" s="106">
        <v>97403</v>
      </c>
      <c r="J106" s="145">
        <f>ГП1!J106+ГП2!J106+ГП3!J106+ГБ4!J106+ГБ5!J106+ГП6!J106</f>
        <v>985</v>
      </c>
      <c r="K106" s="107">
        <f t="shared" si="27"/>
        <v>1011.2624867817212</v>
      </c>
      <c r="L106" s="145">
        <f>ГП1!L106+ГП2!L106+ГП3!L106+ГБ4!L106+ГБ5!L106+ГП6!L106</f>
        <v>476</v>
      </c>
      <c r="M106" s="107">
        <f t="shared" si="28"/>
        <v>488.69131340923792</v>
      </c>
      <c r="N106" s="145">
        <f>ГП1!N106+ГП2!N106+ГП3!N106+ГБ4!N106+ГБ5!N106+ГП6!N106</f>
        <v>344</v>
      </c>
      <c r="O106" s="50">
        <v>15984</v>
      </c>
      <c r="P106" s="50">
        <v>609</v>
      </c>
      <c r="Q106" s="52">
        <f t="shared" si="36"/>
        <v>3810.0600600600601</v>
      </c>
      <c r="R106" s="50">
        <v>184</v>
      </c>
      <c r="S106" s="52">
        <f t="shared" si="37"/>
        <v>1151.1511511511512</v>
      </c>
      <c r="T106" s="50">
        <v>178</v>
      </c>
      <c r="U106" s="48">
        <v>16247</v>
      </c>
      <c r="V106" s="50">
        <f>ГП1!V106+ГП2!V106+ГП3!V106+ГБ4!V106+ГБ5!V106+ГП6!V106</f>
        <v>677</v>
      </c>
      <c r="W106" s="52">
        <f t="shared" si="29"/>
        <v>4166.9231242690958</v>
      </c>
      <c r="X106" s="50">
        <f>ГП1!X106+ГП2!X106+ГП3!X106+ГБ4!X106+ГБ5!X106+ГП6!X106</f>
        <v>144</v>
      </c>
      <c r="Y106" s="52">
        <f t="shared" si="30"/>
        <v>886.31747399519918</v>
      </c>
      <c r="Z106" s="50">
        <f>ГП1!Z106+ГП2!Z106+ГП3!Z106+ГБ4!Z106+ГБ5!Z106+ГП6!Z106</f>
        <v>212</v>
      </c>
      <c r="AA106" s="10">
        <v>336335</v>
      </c>
      <c r="AB106" s="10">
        <v>113849</v>
      </c>
      <c r="AC106" s="11">
        <f t="shared" si="38"/>
        <v>33849.881814262568</v>
      </c>
      <c r="AD106" s="10">
        <v>8561</v>
      </c>
      <c r="AE106" s="11">
        <f t="shared" si="39"/>
        <v>2545.3788633356621</v>
      </c>
      <c r="AF106" s="10">
        <v>71913</v>
      </c>
      <c r="AG106" s="10">
        <v>336018</v>
      </c>
      <c r="AH106" s="10">
        <f>ГП1!AH106+ГП2!AH106+ГП3!AH106+ГБ4!AH106+ГБ5!AH106+ГП6!AH106</f>
        <v>114713</v>
      </c>
      <c r="AI106" s="11">
        <f t="shared" si="31"/>
        <v>34138.944937473585</v>
      </c>
      <c r="AJ106" s="10">
        <f>ГП1!AJ106+ГП2!AJ106+ГП3!AJ106+ГБ4!AJ106+ГБ5!AJ106+ГП6!AJ106</f>
        <v>9855</v>
      </c>
      <c r="AK106" s="11">
        <f t="shared" si="32"/>
        <v>2932.8785957895116</v>
      </c>
      <c r="AL106" s="10">
        <f>ГП1!AL106+ГП2!AL106+ГП3!AL106+ГБ4!AL106+ГБ5!AL106+ГП6!AL106</f>
        <v>73675</v>
      </c>
      <c r="AM106" s="12">
        <f t="shared" si="40"/>
        <v>450810</v>
      </c>
      <c r="AN106" s="12">
        <f t="shared" si="40"/>
        <v>115710</v>
      </c>
      <c r="AO106" s="23">
        <f t="shared" si="41"/>
        <v>25667.132494842615</v>
      </c>
      <c r="AP106" s="37">
        <f t="shared" si="42"/>
        <v>9373</v>
      </c>
      <c r="AQ106" s="23">
        <f t="shared" si="33"/>
        <v>2079.1464253233071</v>
      </c>
      <c r="AR106" s="116">
        <f t="shared" si="43"/>
        <v>72441</v>
      </c>
      <c r="AS106" s="8">
        <f t="shared" si="43"/>
        <v>449668</v>
      </c>
      <c r="AT106" s="8">
        <f t="shared" si="43"/>
        <v>116375</v>
      </c>
      <c r="AU106" s="35">
        <f t="shared" si="44"/>
        <v>25880.204951208445</v>
      </c>
      <c r="AV106" s="12">
        <f t="shared" si="45"/>
        <v>10475</v>
      </c>
      <c r="AW106" s="36">
        <f t="shared" si="46"/>
        <v>2329.4964284761204</v>
      </c>
      <c r="AX106" s="12">
        <f t="shared" si="47"/>
        <v>74231</v>
      </c>
    </row>
    <row r="107" spans="1:52" x14ac:dyDescent="0.2">
      <c r="A107" s="1" t="s">
        <v>199</v>
      </c>
      <c r="B107" s="1" t="s">
        <v>446</v>
      </c>
      <c r="C107" s="106">
        <v>98491</v>
      </c>
      <c r="D107" s="112">
        <v>0</v>
      </c>
      <c r="E107" s="113">
        <f t="shared" si="34"/>
        <v>0</v>
      </c>
      <c r="F107" s="112">
        <v>0</v>
      </c>
      <c r="G107" s="113">
        <f t="shared" si="35"/>
        <v>0</v>
      </c>
      <c r="H107" s="112">
        <v>0</v>
      </c>
      <c r="I107" s="106">
        <v>97403</v>
      </c>
      <c r="J107" s="110">
        <f>ГП1!J107+ГП2!J107+ГП3!J107+ГБ4!J107+ГБ5!J107+ГП6!J107</f>
        <v>0</v>
      </c>
      <c r="K107" s="111">
        <f t="shared" si="27"/>
        <v>0</v>
      </c>
      <c r="L107" s="110">
        <f>ГП1!L107+ГП2!L107+ГП3!L107+ГБ4!L107+ГБ5!L107+ГП6!L107</f>
        <v>0</v>
      </c>
      <c r="M107" s="111">
        <f t="shared" si="28"/>
        <v>0</v>
      </c>
      <c r="N107" s="110">
        <f>ГП1!N107+ГП2!N107+ГП3!N107+ГБ4!N107+ГБ5!N107+ГП6!N107</f>
        <v>0</v>
      </c>
      <c r="O107" s="54">
        <v>15984</v>
      </c>
      <c r="P107" s="54">
        <v>0</v>
      </c>
      <c r="Q107" s="55">
        <f t="shared" si="36"/>
        <v>0</v>
      </c>
      <c r="R107" s="54">
        <v>0</v>
      </c>
      <c r="S107" s="55">
        <f t="shared" si="37"/>
        <v>0</v>
      </c>
      <c r="T107" s="54">
        <v>0</v>
      </c>
      <c r="U107" s="56">
        <v>16247</v>
      </c>
      <c r="V107" s="54">
        <f>ГП1!V107+ГП2!V107+ГП3!V107+ГБ4!V107+ГБ5!V107+ГП6!V107</f>
        <v>0</v>
      </c>
      <c r="W107" s="55">
        <f t="shared" si="29"/>
        <v>0</v>
      </c>
      <c r="X107" s="54">
        <f>ГП1!X107+ГП2!X107+ГП3!X107+ГБ4!X107+ГБ5!X107+ГП6!X107</f>
        <v>0</v>
      </c>
      <c r="Y107" s="55">
        <f t="shared" si="30"/>
        <v>0</v>
      </c>
      <c r="Z107" s="54">
        <f>ГП1!Z107+ГП2!Z107+ГП3!Z107+ГБ4!Z107+ГБ5!Z107+ГП6!Z107</f>
        <v>0</v>
      </c>
      <c r="AA107" s="7">
        <v>336335</v>
      </c>
      <c r="AB107" s="7">
        <v>0</v>
      </c>
      <c r="AC107" s="14">
        <f t="shared" si="38"/>
        <v>0</v>
      </c>
      <c r="AD107" s="7">
        <v>0</v>
      </c>
      <c r="AE107" s="14">
        <f t="shared" si="39"/>
        <v>0</v>
      </c>
      <c r="AF107" s="7">
        <v>0</v>
      </c>
      <c r="AG107" s="7">
        <v>336018</v>
      </c>
      <c r="AH107" s="7">
        <f>ГП1!AH107+ГП2!AH107+ГП3!AH107+ГБ4!AH107+ГБ5!AH107+ГП6!AH107</f>
        <v>0</v>
      </c>
      <c r="AI107" s="14">
        <f t="shared" si="31"/>
        <v>0</v>
      </c>
      <c r="AJ107" s="7">
        <f>ГП1!AJ107+ГП2!AJ107+ГП3!AJ107+ГБ4!AJ107+ГБ5!AJ107+ГП6!AJ107</f>
        <v>0</v>
      </c>
      <c r="AK107" s="14">
        <f t="shared" si="32"/>
        <v>0</v>
      </c>
      <c r="AL107" s="7">
        <f>ГП1!AL107+ГП2!AL107+ГП3!AL107+ГБ4!AL107+ГБ5!AL107+ГП6!AL107</f>
        <v>0</v>
      </c>
      <c r="AM107" s="8">
        <f t="shared" si="40"/>
        <v>450810</v>
      </c>
      <c r="AN107" s="8">
        <f t="shared" si="40"/>
        <v>0</v>
      </c>
      <c r="AO107" s="13">
        <f t="shared" si="41"/>
        <v>0</v>
      </c>
      <c r="AP107" s="161">
        <f t="shared" si="42"/>
        <v>0</v>
      </c>
      <c r="AQ107" s="13">
        <f t="shared" si="33"/>
        <v>0</v>
      </c>
      <c r="AR107" s="162">
        <f t="shared" si="43"/>
        <v>0</v>
      </c>
      <c r="AS107" s="8">
        <f t="shared" si="43"/>
        <v>449668</v>
      </c>
      <c r="AT107" s="8">
        <f t="shared" si="43"/>
        <v>0</v>
      </c>
      <c r="AU107" s="40">
        <f t="shared" si="44"/>
        <v>0</v>
      </c>
      <c r="AV107" s="8">
        <f t="shared" si="45"/>
        <v>0</v>
      </c>
      <c r="AW107" s="41">
        <f t="shared" si="46"/>
        <v>0</v>
      </c>
      <c r="AX107" s="8">
        <f t="shared" si="47"/>
        <v>0</v>
      </c>
    </row>
    <row r="108" spans="1:52" x14ac:dyDescent="0.2">
      <c r="A108" s="1" t="s">
        <v>200</v>
      </c>
      <c r="B108" s="1" t="s">
        <v>447</v>
      </c>
      <c r="C108" s="106">
        <v>98491</v>
      </c>
      <c r="D108" s="112">
        <v>0</v>
      </c>
      <c r="E108" s="113">
        <f t="shared" si="34"/>
        <v>0</v>
      </c>
      <c r="F108" s="112">
        <v>0</v>
      </c>
      <c r="G108" s="113">
        <f t="shared" si="35"/>
        <v>0</v>
      </c>
      <c r="H108" s="112">
        <v>0</v>
      </c>
      <c r="I108" s="106">
        <v>97403</v>
      </c>
      <c r="J108" s="110">
        <f>ГП1!J108+ГП2!J108+ГП3!J108+ГБ4!J108+ГБ5!J108+ГП6!J108</f>
        <v>0</v>
      </c>
      <c r="K108" s="111">
        <f t="shared" si="27"/>
        <v>0</v>
      </c>
      <c r="L108" s="110">
        <f>ГП1!L108+ГП2!L108+ГП3!L108+ГБ4!L108+ГБ5!L108+ГП6!L108</f>
        <v>0</v>
      </c>
      <c r="M108" s="111">
        <f t="shared" si="28"/>
        <v>0</v>
      </c>
      <c r="N108" s="110">
        <f>ГП1!N108+ГП2!N108+ГП3!N108+ГБ4!N108+ГБ5!N108+ГП6!N108</f>
        <v>0</v>
      </c>
      <c r="O108" s="54">
        <v>15984</v>
      </c>
      <c r="P108" s="54">
        <v>0</v>
      </c>
      <c r="Q108" s="55">
        <f t="shared" si="36"/>
        <v>0</v>
      </c>
      <c r="R108" s="54">
        <v>0</v>
      </c>
      <c r="S108" s="55">
        <f t="shared" si="37"/>
        <v>0</v>
      </c>
      <c r="T108" s="54">
        <v>0</v>
      </c>
      <c r="U108" s="56">
        <v>16247</v>
      </c>
      <c r="V108" s="54">
        <f>ГП1!V108+ГП2!V108+ГП3!V108+ГБ4!V108+ГБ5!V108+ГП6!V108</f>
        <v>0</v>
      </c>
      <c r="W108" s="55">
        <f t="shared" si="29"/>
        <v>0</v>
      </c>
      <c r="X108" s="54">
        <f>ГП1!X108+ГП2!X108+ГП3!X108+ГБ4!X108+ГБ5!X108+ГП6!X108</f>
        <v>0</v>
      </c>
      <c r="Y108" s="55">
        <f t="shared" si="30"/>
        <v>0</v>
      </c>
      <c r="Z108" s="54">
        <f>ГП1!Z108+ГП2!Z108+ГП3!Z108+ГБ4!Z108+ГБ5!Z108+ГП6!Z108</f>
        <v>0</v>
      </c>
      <c r="AA108" s="7">
        <v>336335</v>
      </c>
      <c r="AB108" s="7">
        <v>642</v>
      </c>
      <c r="AC108" s="14">
        <f t="shared" si="38"/>
        <v>190.88111555443234</v>
      </c>
      <c r="AD108" s="7">
        <v>2</v>
      </c>
      <c r="AE108" s="14">
        <f t="shared" si="39"/>
        <v>0.59464521979573937</v>
      </c>
      <c r="AF108" s="7">
        <v>611</v>
      </c>
      <c r="AG108" s="7">
        <v>336018</v>
      </c>
      <c r="AH108" s="7">
        <f>ГП1!AH108+ГП2!AH108+ГП3!AH108+ГБ4!AH108+ГБ5!AH108+ГП6!AH108</f>
        <v>588</v>
      </c>
      <c r="AI108" s="14">
        <f t="shared" si="31"/>
        <v>174.99062550220523</v>
      </c>
      <c r="AJ108" s="7">
        <f>ГП1!AJ108+ГП2!AJ108+ГП3!AJ108+ГБ4!AJ108+ГБ5!AJ108+ГП6!AJ108</f>
        <v>0</v>
      </c>
      <c r="AK108" s="14">
        <f t="shared" si="32"/>
        <v>0</v>
      </c>
      <c r="AL108" s="7">
        <f>ГП1!AL108+ГП2!AL108+ГП3!AL108+ГБ4!AL108+ГБ5!AL108+ГП6!AL108</f>
        <v>517</v>
      </c>
      <c r="AM108" s="8">
        <f t="shared" si="40"/>
        <v>450810</v>
      </c>
      <c r="AN108" s="8">
        <f t="shared" si="40"/>
        <v>642</v>
      </c>
      <c r="AO108" s="13">
        <f t="shared" si="41"/>
        <v>142.41032807612962</v>
      </c>
      <c r="AP108" s="161">
        <f t="shared" si="42"/>
        <v>2</v>
      </c>
      <c r="AQ108" s="13">
        <f t="shared" si="33"/>
        <v>0.44364588185710163</v>
      </c>
      <c r="AR108" s="162">
        <f t="shared" si="43"/>
        <v>611</v>
      </c>
      <c r="AS108" s="8">
        <f t="shared" si="43"/>
        <v>449668</v>
      </c>
      <c r="AT108" s="8">
        <f t="shared" si="43"/>
        <v>588</v>
      </c>
      <c r="AU108" s="40">
        <f t="shared" si="44"/>
        <v>130.76314080610584</v>
      </c>
      <c r="AV108" s="8">
        <f t="shared" si="45"/>
        <v>0</v>
      </c>
      <c r="AW108" s="41">
        <f t="shared" si="46"/>
        <v>0</v>
      </c>
      <c r="AX108" s="8">
        <f t="shared" si="47"/>
        <v>517</v>
      </c>
    </row>
    <row r="109" spans="1:52" x14ac:dyDescent="0.2">
      <c r="A109" s="1" t="s">
        <v>201</v>
      </c>
      <c r="B109" s="1" t="s">
        <v>202</v>
      </c>
      <c r="C109" s="106">
        <v>98491</v>
      </c>
      <c r="D109" s="112">
        <v>0</v>
      </c>
      <c r="E109" s="113">
        <f t="shared" si="34"/>
        <v>0</v>
      </c>
      <c r="F109" s="112">
        <v>0</v>
      </c>
      <c r="G109" s="113">
        <f t="shared" si="35"/>
        <v>0</v>
      </c>
      <c r="H109" s="112">
        <v>0</v>
      </c>
      <c r="I109" s="106">
        <v>97403</v>
      </c>
      <c r="J109" s="110">
        <f>ГП1!J109+ГП2!J109+ГП3!J109+ГБ4!J109+ГБ5!J109+ГП6!J109</f>
        <v>0</v>
      </c>
      <c r="K109" s="111">
        <f t="shared" si="27"/>
        <v>0</v>
      </c>
      <c r="L109" s="110">
        <f>ГП1!L109+ГП2!L109+ГП3!L109+ГБ4!L109+ГБ5!L109+ГП6!L109</f>
        <v>0</v>
      </c>
      <c r="M109" s="111">
        <f t="shared" si="28"/>
        <v>0</v>
      </c>
      <c r="N109" s="110">
        <f>ГП1!N109+ГП2!N109+ГП3!N109+ГБ4!N109+ГБ5!N109+ГП6!N109</f>
        <v>0</v>
      </c>
      <c r="O109" s="54">
        <v>15984</v>
      </c>
      <c r="P109" s="54">
        <v>0</v>
      </c>
      <c r="Q109" s="55">
        <f t="shared" si="36"/>
        <v>0</v>
      </c>
      <c r="R109" s="54">
        <v>0</v>
      </c>
      <c r="S109" s="55">
        <f t="shared" si="37"/>
        <v>0</v>
      </c>
      <c r="T109" s="54">
        <v>0</v>
      </c>
      <c r="U109" s="56">
        <v>16247</v>
      </c>
      <c r="V109" s="54">
        <f>ГП1!V109+ГП2!V109+ГП3!V109+ГБ4!V109+ГБ5!V109+ГП6!V109</f>
        <v>0</v>
      </c>
      <c r="W109" s="55">
        <f t="shared" si="29"/>
        <v>0</v>
      </c>
      <c r="X109" s="54">
        <f>ГП1!X109+ГП2!X109+ГП3!X109+ГБ4!X109+ГБ5!X109+ГП6!X109</f>
        <v>0</v>
      </c>
      <c r="Y109" s="55">
        <f t="shared" si="30"/>
        <v>0</v>
      </c>
      <c r="Z109" s="54">
        <f>ГП1!Z109+ГП2!Z109+ГП3!Z109+ГБ4!Z109+ГБ5!Z109+ГП6!Z109</f>
        <v>0</v>
      </c>
      <c r="AA109" s="7">
        <v>336335</v>
      </c>
      <c r="AB109" s="7">
        <v>620</v>
      </c>
      <c r="AC109" s="14">
        <f t="shared" si="38"/>
        <v>184.34001813667922</v>
      </c>
      <c r="AD109" s="7">
        <v>2</v>
      </c>
      <c r="AE109" s="14">
        <f t="shared" si="39"/>
        <v>0.59464521979573937</v>
      </c>
      <c r="AF109" s="7">
        <v>589</v>
      </c>
      <c r="AG109" s="7">
        <v>336018</v>
      </c>
      <c r="AH109" s="7">
        <f>ГП1!AH109+ГП2!AH109+ГП3!AH109+ГБ4!AH109+ГБ5!AH109+ГП6!AH109</f>
        <v>563</v>
      </c>
      <c r="AI109" s="14">
        <f t="shared" si="31"/>
        <v>167.55054788731556</v>
      </c>
      <c r="AJ109" s="7">
        <f>ГП1!AJ109+ГП2!AJ109+ГП3!AJ109+ГБ4!AJ109+ГБ5!AJ109+ГП6!AJ109</f>
        <v>0</v>
      </c>
      <c r="AK109" s="14">
        <f t="shared" si="32"/>
        <v>0</v>
      </c>
      <c r="AL109" s="7">
        <f>ГП1!AL109+ГП2!AL109+ГП3!AL109+ГБ4!AL109+ГБ5!AL109+ГП6!AL109</f>
        <v>497</v>
      </c>
      <c r="AM109" s="8">
        <f t="shared" si="40"/>
        <v>450810</v>
      </c>
      <c r="AN109" s="8">
        <f t="shared" si="40"/>
        <v>620</v>
      </c>
      <c r="AO109" s="13">
        <f t="shared" si="41"/>
        <v>137.53022337570152</v>
      </c>
      <c r="AP109" s="161">
        <f t="shared" si="42"/>
        <v>2</v>
      </c>
      <c r="AQ109" s="13">
        <f t="shared" si="33"/>
        <v>0.44364588185710163</v>
      </c>
      <c r="AR109" s="162">
        <f t="shared" si="43"/>
        <v>589</v>
      </c>
      <c r="AS109" s="8">
        <f t="shared" si="43"/>
        <v>449668</v>
      </c>
      <c r="AT109" s="8">
        <f t="shared" si="43"/>
        <v>563</v>
      </c>
      <c r="AU109" s="40">
        <f t="shared" si="44"/>
        <v>125.20348345890747</v>
      </c>
      <c r="AV109" s="8">
        <f t="shared" si="45"/>
        <v>0</v>
      </c>
      <c r="AW109" s="41">
        <f t="shared" si="46"/>
        <v>0</v>
      </c>
      <c r="AX109" s="8">
        <f t="shared" si="47"/>
        <v>497</v>
      </c>
    </row>
    <row r="110" spans="1:52" x14ac:dyDescent="0.2">
      <c r="A110" s="1" t="s">
        <v>203</v>
      </c>
      <c r="B110" s="1" t="s">
        <v>204</v>
      </c>
      <c r="C110" s="106">
        <v>98491</v>
      </c>
      <c r="D110" s="112">
        <v>2</v>
      </c>
      <c r="E110" s="113">
        <f t="shared" si="34"/>
        <v>2.0306423937212537</v>
      </c>
      <c r="F110" s="112">
        <v>2</v>
      </c>
      <c r="G110" s="113">
        <f t="shared" si="35"/>
        <v>2.0306423937212537</v>
      </c>
      <c r="H110" s="112">
        <v>2</v>
      </c>
      <c r="I110" s="106">
        <v>97403</v>
      </c>
      <c r="J110" s="110">
        <f>ГП1!J110+ГП2!J110+ГП3!J110+ГБ4!J110+ГБ5!J110+ГП6!J110</f>
        <v>4</v>
      </c>
      <c r="K110" s="111">
        <f t="shared" si="27"/>
        <v>4.1066496925146039</v>
      </c>
      <c r="L110" s="110">
        <f>ГП1!L110+ГП2!L110+ГП3!L110+ГБ4!L110+ГБ5!L110+ГП6!L110</f>
        <v>2</v>
      </c>
      <c r="M110" s="111">
        <f t="shared" si="28"/>
        <v>2.0533248462573019</v>
      </c>
      <c r="N110" s="110">
        <f>ГП1!N110+ГП2!N110+ГП3!N110+ГБ4!N110+ГБ5!N110+ГП6!N110</f>
        <v>2</v>
      </c>
      <c r="O110" s="54">
        <v>15984</v>
      </c>
      <c r="P110" s="54">
        <v>11</v>
      </c>
      <c r="Q110" s="55">
        <f t="shared" si="36"/>
        <v>68.818818818818812</v>
      </c>
      <c r="R110" s="54">
        <v>8</v>
      </c>
      <c r="S110" s="55">
        <f t="shared" si="37"/>
        <v>50.050050050050046</v>
      </c>
      <c r="T110" s="54">
        <v>4</v>
      </c>
      <c r="U110" s="56">
        <v>16247</v>
      </c>
      <c r="V110" s="54">
        <f>ГП1!V110+ГП2!V110+ГП3!V110+ГБ4!V110+ГБ5!V110+ГП6!V110</f>
        <v>10</v>
      </c>
      <c r="W110" s="55">
        <f t="shared" si="29"/>
        <v>61.549824582999939</v>
      </c>
      <c r="X110" s="54">
        <f>ГП1!X110+ГП2!X110+ГП3!X110+ГБ4!X110+ГБ5!X110+ГП6!X110</f>
        <v>3</v>
      </c>
      <c r="Y110" s="55">
        <f t="shared" si="30"/>
        <v>18.464947374899982</v>
      </c>
      <c r="Z110" s="54">
        <f>ГП1!Z110+ГП2!Z110+ГП3!Z110+ГБ4!Z110+ГБ5!Z110+ГП6!Z110</f>
        <v>7</v>
      </c>
      <c r="AA110" s="7">
        <v>336335</v>
      </c>
      <c r="AB110" s="7">
        <v>54069</v>
      </c>
      <c r="AC110" s="14">
        <f t="shared" si="38"/>
        <v>16075.936194567916</v>
      </c>
      <c r="AD110" s="7">
        <v>2796</v>
      </c>
      <c r="AE110" s="14">
        <f t="shared" si="39"/>
        <v>831.3140172744437</v>
      </c>
      <c r="AF110" s="7">
        <v>39034</v>
      </c>
      <c r="AG110" s="7">
        <v>336018</v>
      </c>
      <c r="AH110" s="7">
        <f>ГП1!AH110+ГП2!AH110+ГП3!AH110+ГБ4!AH110+ГБ5!AH110+ГП6!AH110</f>
        <v>53233</v>
      </c>
      <c r="AI110" s="14">
        <f t="shared" si="31"/>
        <v>15842.30606693689</v>
      </c>
      <c r="AJ110" s="7">
        <f>ГП1!AJ110+ГП2!AJ110+ГП3!AJ110+ГБ4!AJ110+ГБ5!AJ110+ГП6!AJ110</f>
        <v>2870</v>
      </c>
      <c r="AK110" s="14">
        <f t="shared" si="32"/>
        <v>854.12091018933506</v>
      </c>
      <c r="AL110" s="7">
        <f>ГП1!AL110+ГП2!AL110+ГП3!AL110+ГБ4!AL110+ГБ5!AL110+ГП6!AL110</f>
        <v>41562</v>
      </c>
      <c r="AM110" s="8">
        <f t="shared" si="40"/>
        <v>450810</v>
      </c>
      <c r="AN110" s="8">
        <f t="shared" si="40"/>
        <v>54082</v>
      </c>
      <c r="AO110" s="13">
        <f t="shared" si="41"/>
        <v>11996.628291297886</v>
      </c>
      <c r="AP110" s="161">
        <f t="shared" si="42"/>
        <v>2806</v>
      </c>
      <c r="AQ110" s="13">
        <f t="shared" si="33"/>
        <v>622.43517224551363</v>
      </c>
      <c r="AR110" s="162">
        <f t="shared" si="43"/>
        <v>39040</v>
      </c>
      <c r="AS110" s="8">
        <f t="shared" si="43"/>
        <v>449668</v>
      </c>
      <c r="AT110" s="8">
        <f t="shared" si="43"/>
        <v>53247</v>
      </c>
      <c r="AU110" s="40">
        <f t="shared" si="44"/>
        <v>11841.40299065088</v>
      </c>
      <c r="AV110" s="8">
        <f t="shared" si="45"/>
        <v>2875</v>
      </c>
      <c r="AW110" s="41">
        <f t="shared" si="46"/>
        <v>639.36059492781351</v>
      </c>
      <c r="AX110" s="8">
        <f t="shared" si="47"/>
        <v>41571</v>
      </c>
    </row>
    <row r="111" spans="1:52" x14ac:dyDescent="0.2">
      <c r="A111" s="1" t="s">
        <v>205</v>
      </c>
      <c r="B111" s="1" t="s">
        <v>206</v>
      </c>
      <c r="C111" s="106">
        <v>98491</v>
      </c>
      <c r="D111" s="112">
        <v>2</v>
      </c>
      <c r="E111" s="113">
        <f t="shared" si="34"/>
        <v>2.0306423937212537</v>
      </c>
      <c r="F111" s="112">
        <v>2</v>
      </c>
      <c r="G111" s="113">
        <f t="shared" si="35"/>
        <v>2.0306423937212537</v>
      </c>
      <c r="H111" s="112">
        <v>2</v>
      </c>
      <c r="I111" s="106">
        <v>97403</v>
      </c>
      <c r="J111" s="110">
        <f>ГП1!J111+ГП2!J111+ГП3!J111+ГБ4!J111+ГБ5!J111+ГП6!J111</f>
        <v>4</v>
      </c>
      <c r="K111" s="111">
        <f t="shared" si="27"/>
        <v>4.1066496925146039</v>
      </c>
      <c r="L111" s="110">
        <f>ГП1!L111+ГП2!L111+ГП3!L111+ГБ4!L111+ГБ5!L111+ГП6!L111</f>
        <v>2</v>
      </c>
      <c r="M111" s="111">
        <f t="shared" si="28"/>
        <v>2.0533248462573019</v>
      </c>
      <c r="N111" s="110">
        <f>ГП1!N111+ГП2!N111+ГП3!N111+ГБ4!N111+ГБ5!N111+ГП6!N111</f>
        <v>2</v>
      </c>
      <c r="O111" s="54">
        <v>15984</v>
      </c>
      <c r="P111" s="54">
        <v>11</v>
      </c>
      <c r="Q111" s="55">
        <f t="shared" si="36"/>
        <v>68.818818818818812</v>
      </c>
      <c r="R111" s="54">
        <v>8</v>
      </c>
      <c r="S111" s="55">
        <f t="shared" si="37"/>
        <v>50.050050050050046</v>
      </c>
      <c r="T111" s="54">
        <v>4</v>
      </c>
      <c r="U111" s="56">
        <v>16247</v>
      </c>
      <c r="V111" s="54">
        <f>ГП1!V111+ГП2!V111+ГП3!V111+ГБ4!V111+ГБ5!V111+ГП6!V111</f>
        <v>10</v>
      </c>
      <c r="W111" s="55">
        <f t="shared" si="29"/>
        <v>61.549824582999939</v>
      </c>
      <c r="X111" s="54">
        <f>ГП1!X111+ГП2!X111+ГП3!X111+ГБ4!X111+ГБ5!X111+ГП6!X111</f>
        <v>3</v>
      </c>
      <c r="Y111" s="55">
        <f t="shared" si="30"/>
        <v>18.464947374899982</v>
      </c>
      <c r="Z111" s="54">
        <f>ГП1!Z111+ГП2!Z111+ГП3!Z111+ГБ4!Z111+ГБ5!Z111+ГП6!Z111</f>
        <v>7</v>
      </c>
      <c r="AA111" s="7">
        <v>336335</v>
      </c>
      <c r="AB111" s="7">
        <v>6451</v>
      </c>
      <c r="AC111" s="14">
        <f t="shared" si="38"/>
        <v>1918.0281564511574</v>
      </c>
      <c r="AD111" s="7">
        <v>440</v>
      </c>
      <c r="AE111" s="14">
        <f t="shared" si="39"/>
        <v>130.82194835506266</v>
      </c>
      <c r="AF111" s="7">
        <v>4587</v>
      </c>
      <c r="AG111" s="7">
        <v>336018</v>
      </c>
      <c r="AH111" s="7">
        <f>ГП1!AH111+ГП2!AH111+ГП3!AH111+ГБ4!AH111+ГБ5!AH111+ГП6!AH111</f>
        <v>5242</v>
      </c>
      <c r="AI111" s="14">
        <f t="shared" si="31"/>
        <v>1560.0354742900679</v>
      </c>
      <c r="AJ111" s="7">
        <f>ГП1!AJ111+ГП2!AJ111+ГП3!AJ111+ГБ4!AJ111+ГБ5!AJ111+ГП6!AJ111</f>
        <v>345</v>
      </c>
      <c r="AK111" s="14">
        <f t="shared" si="32"/>
        <v>102.67307108547756</v>
      </c>
      <c r="AL111" s="7">
        <f>ГП1!AL111+ГП2!AL111+ГП3!AL111+ГБ4!AL111+ГБ5!AL111+ГП6!AL111</f>
        <v>2406</v>
      </c>
      <c r="AM111" s="8">
        <f t="shared" si="40"/>
        <v>450810</v>
      </c>
      <c r="AN111" s="8">
        <f t="shared" si="40"/>
        <v>6464</v>
      </c>
      <c r="AO111" s="13">
        <f t="shared" si="41"/>
        <v>1433.8634901621524</v>
      </c>
      <c r="AP111" s="161">
        <f t="shared" si="42"/>
        <v>450</v>
      </c>
      <c r="AQ111" s="13">
        <f t="shared" si="33"/>
        <v>99.820323417847874</v>
      </c>
      <c r="AR111" s="162">
        <f t="shared" si="43"/>
        <v>4593</v>
      </c>
      <c r="AS111" s="8">
        <f t="shared" si="43"/>
        <v>449668</v>
      </c>
      <c r="AT111" s="8">
        <f t="shared" si="43"/>
        <v>5256</v>
      </c>
      <c r="AU111" s="40">
        <f t="shared" si="44"/>
        <v>1168.862360674987</v>
      </c>
      <c r="AV111" s="8">
        <f t="shared" si="45"/>
        <v>350</v>
      </c>
      <c r="AW111" s="41">
        <f t="shared" si="46"/>
        <v>77.835202860777287</v>
      </c>
      <c r="AX111" s="8">
        <f t="shared" si="47"/>
        <v>2415</v>
      </c>
    </row>
    <row r="112" spans="1:52" x14ac:dyDescent="0.2">
      <c r="A112" s="1" t="s">
        <v>207</v>
      </c>
      <c r="B112" s="1" t="s">
        <v>208</v>
      </c>
      <c r="C112" s="106">
        <v>98491</v>
      </c>
      <c r="D112" s="112">
        <v>0</v>
      </c>
      <c r="E112" s="113">
        <f t="shared" si="34"/>
        <v>0</v>
      </c>
      <c r="F112" s="112">
        <v>0</v>
      </c>
      <c r="G112" s="113">
        <f t="shared" si="35"/>
        <v>0</v>
      </c>
      <c r="H112" s="112">
        <v>0</v>
      </c>
      <c r="I112" s="106">
        <v>97403</v>
      </c>
      <c r="J112" s="110">
        <f>ГП1!J112+ГП2!J112+ГП3!J112+ГБ4!J112+ГБ5!J112+ГП6!J112</f>
        <v>0</v>
      </c>
      <c r="K112" s="111">
        <f t="shared" si="27"/>
        <v>0</v>
      </c>
      <c r="L112" s="110">
        <f>ГП1!L112+ГП2!L112+ГП3!L112+ГБ4!L112+ГБ5!L112+ГП6!L112</f>
        <v>0</v>
      </c>
      <c r="M112" s="111">
        <f t="shared" si="28"/>
        <v>0</v>
      </c>
      <c r="N112" s="110">
        <f>ГП1!N112+ГП2!N112+ГП3!N112+ГБ4!N112+ГБ5!N112+ГП6!N112</f>
        <v>0</v>
      </c>
      <c r="O112" s="54">
        <v>15984</v>
      </c>
      <c r="P112" s="54">
        <v>0</v>
      </c>
      <c r="Q112" s="55">
        <f t="shared" si="36"/>
        <v>0</v>
      </c>
      <c r="R112" s="54">
        <v>0</v>
      </c>
      <c r="S112" s="55">
        <f t="shared" si="37"/>
        <v>0</v>
      </c>
      <c r="T112" s="54">
        <v>0</v>
      </c>
      <c r="U112" s="56">
        <v>16247</v>
      </c>
      <c r="V112" s="54">
        <f>ГП1!V112+ГП2!V112+ГП3!V112+ГБ4!V112+ГБ5!V112+ГП6!V112</f>
        <v>0</v>
      </c>
      <c r="W112" s="55">
        <f t="shared" si="29"/>
        <v>0</v>
      </c>
      <c r="X112" s="54">
        <f>ГП1!X112+ГП2!X112+ГП3!X112+ГБ4!X112+ГБ5!X112+ГП6!X112</f>
        <v>0</v>
      </c>
      <c r="Y112" s="55">
        <f t="shared" si="30"/>
        <v>0</v>
      </c>
      <c r="Z112" s="54">
        <f>ГП1!Z112+ГП2!Z112+ГП3!Z112+ГБ4!Z112+ГБ5!Z112+ГП6!Z112</f>
        <v>0</v>
      </c>
      <c r="AA112" s="7">
        <v>336335</v>
      </c>
      <c r="AB112" s="7">
        <v>43585</v>
      </c>
      <c r="AC112" s="14">
        <f t="shared" si="38"/>
        <v>12958.80595239865</v>
      </c>
      <c r="AD112" s="7">
        <v>2263</v>
      </c>
      <c r="AE112" s="14">
        <f t="shared" si="39"/>
        <v>672.84106619887905</v>
      </c>
      <c r="AF112" s="7">
        <v>30850</v>
      </c>
      <c r="AG112" s="7">
        <v>336018</v>
      </c>
      <c r="AH112" s="7">
        <f>ГП1!AH112+ГП2!AH112+ГП3!AH112+ГБ4!AH112+ГБ5!AH112+ГП6!AH112</f>
        <v>43852</v>
      </c>
      <c r="AI112" s="14">
        <f t="shared" si="31"/>
        <v>13050.491342725687</v>
      </c>
      <c r="AJ112" s="7">
        <f>ГП1!AJ112+ГП2!AJ112+ГП3!AJ112+ГБ4!AJ112+ГБ5!AJ112+ГП6!AJ112</f>
        <v>2416</v>
      </c>
      <c r="AK112" s="14">
        <f t="shared" si="32"/>
        <v>719.00910070293844</v>
      </c>
      <c r="AL112" s="7">
        <f>ГП1!AL112+ГП2!AL112+ГП3!AL112+ГБ4!AL112+ГБ5!AL112+ГП6!AL112</f>
        <v>35363</v>
      </c>
      <c r="AM112" s="8">
        <f t="shared" si="40"/>
        <v>450810</v>
      </c>
      <c r="AN112" s="8">
        <f t="shared" si="40"/>
        <v>43585</v>
      </c>
      <c r="AO112" s="13">
        <f t="shared" si="41"/>
        <v>9668.1528803708879</v>
      </c>
      <c r="AP112" s="161">
        <f t="shared" si="42"/>
        <v>2263</v>
      </c>
      <c r="AQ112" s="13">
        <f t="shared" si="33"/>
        <v>501.98531532131051</v>
      </c>
      <c r="AR112" s="162">
        <f t="shared" si="43"/>
        <v>30850</v>
      </c>
      <c r="AS112" s="8">
        <f t="shared" si="43"/>
        <v>449668</v>
      </c>
      <c r="AT112" s="8">
        <f t="shared" si="43"/>
        <v>43852</v>
      </c>
      <c r="AU112" s="40">
        <f t="shared" si="44"/>
        <v>9752.0837595737303</v>
      </c>
      <c r="AV112" s="8">
        <f t="shared" si="45"/>
        <v>2416</v>
      </c>
      <c r="AW112" s="41">
        <f t="shared" si="46"/>
        <v>537.28528603325117</v>
      </c>
      <c r="AX112" s="8">
        <f t="shared" si="47"/>
        <v>35363</v>
      </c>
    </row>
    <row r="113" spans="1:50" x14ac:dyDescent="0.2">
      <c r="A113" s="1" t="s">
        <v>209</v>
      </c>
      <c r="B113" s="1" t="s">
        <v>210</v>
      </c>
      <c r="C113" s="106">
        <v>98491</v>
      </c>
      <c r="D113" s="112">
        <v>0</v>
      </c>
      <c r="E113" s="113">
        <f t="shared" si="34"/>
        <v>0</v>
      </c>
      <c r="F113" s="112">
        <v>0</v>
      </c>
      <c r="G113" s="113">
        <f t="shared" si="35"/>
        <v>0</v>
      </c>
      <c r="H113" s="112">
        <v>0</v>
      </c>
      <c r="I113" s="106">
        <v>97403</v>
      </c>
      <c r="J113" s="110">
        <f>ГП1!J113+ГП2!J113+ГП3!J113+ГБ4!J113+ГБ5!J113+ГП6!J113</f>
        <v>0</v>
      </c>
      <c r="K113" s="111">
        <f t="shared" si="27"/>
        <v>0</v>
      </c>
      <c r="L113" s="110">
        <f>ГП1!L113+ГП2!L113+ГП3!L113+ГБ4!L113+ГБ5!L113+ГП6!L113</f>
        <v>0</v>
      </c>
      <c r="M113" s="111">
        <f t="shared" si="28"/>
        <v>0</v>
      </c>
      <c r="N113" s="110">
        <f>ГП1!N113+ГП2!N113+ГП3!N113+ГБ4!N113+ГБ5!N113+ГП6!N113</f>
        <v>0</v>
      </c>
      <c r="O113" s="54">
        <v>15984</v>
      </c>
      <c r="P113" s="54">
        <v>0</v>
      </c>
      <c r="Q113" s="55">
        <f t="shared" si="36"/>
        <v>0</v>
      </c>
      <c r="R113" s="54">
        <v>0</v>
      </c>
      <c r="S113" s="55">
        <f t="shared" si="37"/>
        <v>0</v>
      </c>
      <c r="T113" s="54">
        <v>0</v>
      </c>
      <c r="U113" s="56">
        <v>16247</v>
      </c>
      <c r="V113" s="54">
        <f>ГП1!V113+ГП2!V113+ГП3!V113+ГБ4!V113+ГБ5!V113+ГП6!V113</f>
        <v>0</v>
      </c>
      <c r="W113" s="55">
        <f t="shared" si="29"/>
        <v>0</v>
      </c>
      <c r="X113" s="54">
        <f>ГП1!X113+ГП2!X113+ГП3!X113+ГБ4!X113+ГБ5!X113+ГП6!X113</f>
        <v>0</v>
      </c>
      <c r="Y113" s="55">
        <f t="shared" si="30"/>
        <v>0</v>
      </c>
      <c r="Z113" s="54">
        <f>ГП1!Z113+ГП2!Z113+ГП3!Z113+ГБ4!Z113+ГБ5!Z113+ГП6!Z113</f>
        <v>0</v>
      </c>
      <c r="AA113" s="7">
        <v>336335</v>
      </c>
      <c r="AB113" s="7">
        <v>742</v>
      </c>
      <c r="AC113" s="14">
        <f t="shared" si="38"/>
        <v>220.61337654421931</v>
      </c>
      <c r="AD113" s="7">
        <v>57</v>
      </c>
      <c r="AE113" s="14">
        <f t="shared" si="39"/>
        <v>16.947388764178569</v>
      </c>
      <c r="AF113" s="7">
        <v>472</v>
      </c>
      <c r="AG113" s="7">
        <v>336018</v>
      </c>
      <c r="AH113" s="7">
        <f>ГП1!AH113+ГП2!AH113+ГП3!AH113+ГБ4!AH113+ГБ5!AH113+ГП6!AH113</f>
        <v>807</v>
      </c>
      <c r="AI113" s="14">
        <f t="shared" si="31"/>
        <v>240.16570540863884</v>
      </c>
      <c r="AJ113" s="7">
        <f>ГП1!AJ113+ГП2!AJ113+ГП3!AJ113+ГБ4!AJ113+ГБ5!AJ113+ГП6!AJ113</f>
        <v>62</v>
      </c>
      <c r="AK113" s="14">
        <f t="shared" si="32"/>
        <v>18.451392484926405</v>
      </c>
      <c r="AL113" s="7">
        <f>ГП1!AL113+ГП2!AL113+ГП3!AL113+ГБ4!AL113+ГБ5!AL113+ГП6!AL113</f>
        <v>677</v>
      </c>
      <c r="AM113" s="8">
        <f t="shared" si="40"/>
        <v>450810</v>
      </c>
      <c r="AN113" s="8">
        <f t="shared" si="40"/>
        <v>742</v>
      </c>
      <c r="AO113" s="13">
        <f t="shared" si="41"/>
        <v>164.59262216898472</v>
      </c>
      <c r="AP113" s="161">
        <f t="shared" si="42"/>
        <v>57</v>
      </c>
      <c r="AQ113" s="13">
        <f t="shared" si="33"/>
        <v>12.643907632927398</v>
      </c>
      <c r="AR113" s="162">
        <f t="shared" si="43"/>
        <v>472</v>
      </c>
      <c r="AS113" s="8">
        <f t="shared" si="43"/>
        <v>449668</v>
      </c>
      <c r="AT113" s="8">
        <f t="shared" si="43"/>
        <v>807</v>
      </c>
      <c r="AU113" s="40">
        <f t="shared" si="44"/>
        <v>179.46573916756361</v>
      </c>
      <c r="AV113" s="8">
        <f t="shared" si="45"/>
        <v>62</v>
      </c>
      <c r="AW113" s="41">
        <f t="shared" si="46"/>
        <v>13.787950221051977</v>
      </c>
      <c r="AX113" s="8">
        <f t="shared" si="47"/>
        <v>677</v>
      </c>
    </row>
    <row r="114" spans="1:50" x14ac:dyDescent="0.2">
      <c r="A114" s="1" t="s">
        <v>211</v>
      </c>
      <c r="B114" s="1" t="s">
        <v>210</v>
      </c>
      <c r="C114" s="106">
        <v>98491</v>
      </c>
      <c r="D114" s="112">
        <v>0</v>
      </c>
      <c r="E114" s="113">
        <f t="shared" si="34"/>
        <v>0</v>
      </c>
      <c r="F114" s="112">
        <v>0</v>
      </c>
      <c r="G114" s="113">
        <f t="shared" si="35"/>
        <v>0</v>
      </c>
      <c r="H114" s="112">
        <v>0</v>
      </c>
      <c r="I114" s="106">
        <v>97403</v>
      </c>
      <c r="J114" s="110">
        <f>ГП1!J114+ГП2!J114+ГП3!J114+ГБ4!J114+ГБ5!J114+ГП6!J114</f>
        <v>0</v>
      </c>
      <c r="K114" s="111">
        <f t="shared" si="27"/>
        <v>0</v>
      </c>
      <c r="L114" s="110">
        <f>ГП1!L114+ГП2!L114+ГП3!L114+ГБ4!L114+ГБ5!L114+ГП6!L114</f>
        <v>0</v>
      </c>
      <c r="M114" s="111">
        <f t="shared" si="28"/>
        <v>0</v>
      </c>
      <c r="N114" s="110">
        <f>ГП1!N114+ГП2!N114+ГП3!N114+ГБ4!N114+ГБ5!N114+ГП6!N114</f>
        <v>0</v>
      </c>
      <c r="O114" s="54">
        <v>15984</v>
      </c>
      <c r="P114" s="54">
        <v>0</v>
      </c>
      <c r="Q114" s="55">
        <f t="shared" si="36"/>
        <v>0</v>
      </c>
      <c r="R114" s="54">
        <v>0</v>
      </c>
      <c r="S114" s="55">
        <f t="shared" si="37"/>
        <v>0</v>
      </c>
      <c r="T114" s="54">
        <v>0</v>
      </c>
      <c r="U114" s="56">
        <v>16247</v>
      </c>
      <c r="V114" s="54">
        <f>ГП1!V114+ГП2!V114+ГП3!V114+ГБ4!V114+ГБ5!V114+ГП6!V114</f>
        <v>0</v>
      </c>
      <c r="W114" s="55">
        <f t="shared" si="29"/>
        <v>0</v>
      </c>
      <c r="X114" s="54">
        <f>ГП1!X114+ГП2!X114+ГП3!X114+ГБ4!X114+ГБ5!X114+ГП6!X114</f>
        <v>0</v>
      </c>
      <c r="Y114" s="55">
        <f t="shared" si="30"/>
        <v>0</v>
      </c>
      <c r="Z114" s="54">
        <f>ГП1!Z114+ГП2!Z114+ГП3!Z114+ГБ4!Z114+ГБ5!Z114+ГП6!Z114</f>
        <v>0</v>
      </c>
      <c r="AA114" s="7">
        <v>336335</v>
      </c>
      <c r="AB114" s="7">
        <v>3291</v>
      </c>
      <c r="AC114" s="14">
        <f t="shared" si="38"/>
        <v>978.48870917388911</v>
      </c>
      <c r="AD114" s="7">
        <v>36</v>
      </c>
      <c r="AE114" s="14">
        <f t="shared" si="39"/>
        <v>10.703613956323309</v>
      </c>
      <c r="AF114" s="7">
        <v>3125</v>
      </c>
      <c r="AG114" s="7">
        <v>336018</v>
      </c>
      <c r="AH114" s="7">
        <f>ГП1!AH114+ГП2!AH114+ГП3!AH114+ГБ4!AH114+ГБ5!AH114+ГП6!AH114</f>
        <v>3332</v>
      </c>
      <c r="AI114" s="14">
        <f t="shared" si="31"/>
        <v>991.61354451249645</v>
      </c>
      <c r="AJ114" s="7">
        <f>ГП1!AJ114+ГП2!AJ114+ГП3!AJ114+ГБ4!AJ114+ГБ5!AJ114+ГП6!AJ114</f>
        <v>47</v>
      </c>
      <c r="AK114" s="14">
        <f t="shared" si="32"/>
        <v>13.987345915992595</v>
      </c>
      <c r="AL114" s="7">
        <f>ГП1!AL114+ГП2!AL114+ГП3!AL114+ГБ4!AL114+ГБ5!AL114+ГП6!AL114</f>
        <v>3116</v>
      </c>
      <c r="AM114" s="8">
        <f t="shared" si="40"/>
        <v>450810</v>
      </c>
      <c r="AN114" s="8">
        <f t="shared" si="40"/>
        <v>3291</v>
      </c>
      <c r="AO114" s="13">
        <f t="shared" si="41"/>
        <v>730.01929859586073</v>
      </c>
      <c r="AP114" s="161">
        <f t="shared" si="42"/>
        <v>36</v>
      </c>
      <c r="AQ114" s="13">
        <f t="shared" si="33"/>
        <v>7.9856258734278294</v>
      </c>
      <c r="AR114" s="162">
        <f t="shared" si="43"/>
        <v>3125</v>
      </c>
      <c r="AS114" s="8">
        <f t="shared" si="43"/>
        <v>449668</v>
      </c>
      <c r="AT114" s="8">
        <f t="shared" si="43"/>
        <v>3332</v>
      </c>
      <c r="AU114" s="40">
        <f t="shared" si="44"/>
        <v>740.99113123459972</v>
      </c>
      <c r="AV114" s="8">
        <f t="shared" si="45"/>
        <v>47</v>
      </c>
      <c r="AW114" s="41">
        <f t="shared" si="46"/>
        <v>10.452155812732949</v>
      </c>
      <c r="AX114" s="8">
        <f t="shared" si="47"/>
        <v>3116</v>
      </c>
    </row>
    <row r="115" spans="1:50" x14ac:dyDescent="0.2">
      <c r="A115" s="1" t="s">
        <v>212</v>
      </c>
      <c r="B115" s="1" t="s">
        <v>448</v>
      </c>
      <c r="C115" s="106">
        <v>98491</v>
      </c>
      <c r="D115" s="112">
        <v>0</v>
      </c>
      <c r="E115" s="113">
        <f t="shared" si="34"/>
        <v>0</v>
      </c>
      <c r="F115" s="112">
        <v>0</v>
      </c>
      <c r="G115" s="113">
        <f t="shared" si="35"/>
        <v>0</v>
      </c>
      <c r="H115" s="112">
        <v>0</v>
      </c>
      <c r="I115" s="106">
        <v>97403</v>
      </c>
      <c r="J115" s="110">
        <f>ГП1!J115+ГП2!J115+ГП3!J115+ГБ4!J115+ГБ5!J115+ГП6!J115</f>
        <v>0</v>
      </c>
      <c r="K115" s="111">
        <f t="shared" si="27"/>
        <v>0</v>
      </c>
      <c r="L115" s="110">
        <f>ГП1!L115+ГП2!L115+ГП3!L115+ГБ4!L115+ГБ5!L115+ГП6!L115</f>
        <v>0</v>
      </c>
      <c r="M115" s="111">
        <f t="shared" si="28"/>
        <v>0</v>
      </c>
      <c r="N115" s="110">
        <f>ГП1!N115+ГП2!N115+ГП3!N115+ГБ4!N115+ГБ5!N115+ГП6!N115</f>
        <v>0</v>
      </c>
      <c r="O115" s="54">
        <v>15984</v>
      </c>
      <c r="P115" s="54">
        <v>0</v>
      </c>
      <c r="Q115" s="55">
        <f t="shared" si="36"/>
        <v>0</v>
      </c>
      <c r="R115" s="54">
        <v>0</v>
      </c>
      <c r="S115" s="55">
        <f t="shared" si="37"/>
        <v>0</v>
      </c>
      <c r="T115" s="54">
        <v>0</v>
      </c>
      <c r="U115" s="56">
        <v>16247</v>
      </c>
      <c r="V115" s="54">
        <f>ГП1!V115+ГП2!V115+ГП3!V115+ГБ4!V115+ГБ5!V115+ГП6!V115</f>
        <v>0</v>
      </c>
      <c r="W115" s="55">
        <f t="shared" si="29"/>
        <v>0</v>
      </c>
      <c r="X115" s="54">
        <f>ГП1!X115+ГП2!X115+ГП3!X115+ГБ4!X115+ГБ5!X115+ГП6!X115</f>
        <v>0</v>
      </c>
      <c r="Y115" s="55">
        <f t="shared" si="30"/>
        <v>0</v>
      </c>
      <c r="Z115" s="54">
        <f>ГП1!Z115+ГП2!Z115+ГП3!Z115+ГБ4!Z115+ГБ5!Z115+ГП6!Z115</f>
        <v>0</v>
      </c>
      <c r="AA115" s="7">
        <v>336335</v>
      </c>
      <c r="AB115" s="7">
        <v>16773</v>
      </c>
      <c r="AC115" s="14">
        <f t="shared" si="38"/>
        <v>4986.9921358169677</v>
      </c>
      <c r="AD115" s="7">
        <v>1947</v>
      </c>
      <c r="AE115" s="14">
        <f t="shared" si="39"/>
        <v>578.88712147115234</v>
      </c>
      <c r="AF115" s="7">
        <v>13738</v>
      </c>
      <c r="AG115" s="7">
        <v>336018</v>
      </c>
      <c r="AH115" s="7">
        <f>ГП1!AH115+ГП2!AH115+ГП3!AH115+ГБ4!AH115+ГБ5!AH115+ГП6!AH115</f>
        <v>16345</v>
      </c>
      <c r="AI115" s="14">
        <f t="shared" si="31"/>
        <v>4864.3227446148721</v>
      </c>
      <c r="AJ115" s="7">
        <f>ГП1!AJ115+ГП2!AJ115+ГП3!AJ115+ГБ4!AJ115+ГБ5!AJ115+ГП6!AJ115</f>
        <v>2131</v>
      </c>
      <c r="AK115" s="14">
        <f t="shared" si="32"/>
        <v>634.19221589319625</v>
      </c>
      <c r="AL115" s="7">
        <f>ГП1!AL115+ГП2!AL115+ГП3!AL115+ГБ4!AL115+ГБ5!AL115+ГП6!AL115</f>
        <v>13518</v>
      </c>
      <c r="AM115" s="8">
        <f t="shared" si="40"/>
        <v>450810</v>
      </c>
      <c r="AN115" s="8">
        <f t="shared" si="40"/>
        <v>16773</v>
      </c>
      <c r="AO115" s="13">
        <f t="shared" si="41"/>
        <v>3720.6361881945827</v>
      </c>
      <c r="AP115" s="161">
        <f t="shared" si="42"/>
        <v>1947</v>
      </c>
      <c r="AQ115" s="13">
        <f t="shared" si="33"/>
        <v>431.88926598788845</v>
      </c>
      <c r="AR115" s="162">
        <f t="shared" si="43"/>
        <v>13738</v>
      </c>
      <c r="AS115" s="8">
        <f t="shared" si="43"/>
        <v>449668</v>
      </c>
      <c r="AT115" s="8">
        <f t="shared" si="43"/>
        <v>16345</v>
      </c>
      <c r="AU115" s="40">
        <f t="shared" si="44"/>
        <v>3634.9039735982988</v>
      </c>
      <c r="AV115" s="8">
        <f t="shared" si="45"/>
        <v>2131</v>
      </c>
      <c r="AW115" s="41">
        <f t="shared" si="46"/>
        <v>473.90519227518968</v>
      </c>
      <c r="AX115" s="8">
        <f t="shared" si="47"/>
        <v>13518</v>
      </c>
    </row>
    <row r="116" spans="1:50" x14ac:dyDescent="0.2">
      <c r="A116" s="15" t="s">
        <v>399</v>
      </c>
      <c r="B116" s="15" t="s">
        <v>400</v>
      </c>
      <c r="C116" s="106">
        <v>98491</v>
      </c>
      <c r="D116" s="112"/>
      <c r="E116" s="113">
        <f t="shared" si="34"/>
        <v>0</v>
      </c>
      <c r="F116" s="112"/>
      <c r="G116" s="113">
        <f t="shared" si="35"/>
        <v>0</v>
      </c>
      <c r="H116" s="112"/>
      <c r="I116" s="106">
        <v>97403</v>
      </c>
      <c r="J116" s="110">
        <f>ГП1!J116+ГП2!J116+ГП3!J116+ГБ4!J116+ГБ5!J116+ГП6!J116</f>
        <v>0</v>
      </c>
      <c r="K116" s="111">
        <f t="shared" si="27"/>
        <v>0</v>
      </c>
      <c r="L116" s="110">
        <f>ГП1!L116+ГП2!L116+ГП3!L116+ГБ4!L116+ГБ5!L116+ГП6!L116</f>
        <v>0</v>
      </c>
      <c r="M116" s="111">
        <f t="shared" si="28"/>
        <v>0</v>
      </c>
      <c r="N116" s="110">
        <f>ГП1!N116+ГП2!N116+ГП3!N116+ГБ4!N116+ГБ5!N116+ГП6!N116</f>
        <v>0</v>
      </c>
      <c r="O116" s="54">
        <v>15984</v>
      </c>
      <c r="P116" s="54">
        <v>0</v>
      </c>
      <c r="Q116" s="55">
        <f t="shared" si="36"/>
        <v>0</v>
      </c>
      <c r="R116" s="54">
        <v>0</v>
      </c>
      <c r="S116" s="55">
        <f t="shared" si="37"/>
        <v>0</v>
      </c>
      <c r="T116" s="54">
        <v>0</v>
      </c>
      <c r="U116" s="56">
        <v>16247</v>
      </c>
      <c r="V116" s="54">
        <f>ГП1!V116+ГП2!V116+ГП3!V116+ГБ4!V116+ГБ5!V116+ГП6!V116</f>
        <v>0</v>
      </c>
      <c r="W116" s="55">
        <f t="shared" si="29"/>
        <v>0</v>
      </c>
      <c r="X116" s="54">
        <f>ГП1!X116+ГП2!X116+ГП3!X116+ГБ4!X116+ГБ5!X116+ГП6!X116</f>
        <v>0</v>
      </c>
      <c r="Y116" s="55">
        <f t="shared" si="30"/>
        <v>0</v>
      </c>
      <c r="Z116" s="54">
        <f>ГП1!Z116+ГП2!Z116+ГП3!Z116+ГБ4!Z116+ГБ5!Z116+ГП6!Z116</f>
        <v>0</v>
      </c>
      <c r="AA116" s="7">
        <v>336335</v>
      </c>
      <c r="AB116" s="7">
        <v>9525</v>
      </c>
      <c r="AC116" s="14">
        <f t="shared" si="38"/>
        <v>2831.9978592772086</v>
      </c>
      <c r="AD116" s="7">
        <v>1001</v>
      </c>
      <c r="AE116" s="14">
        <f t="shared" si="39"/>
        <v>297.61993250776754</v>
      </c>
      <c r="AF116" s="7">
        <v>8744</v>
      </c>
      <c r="AG116" s="7">
        <v>336018</v>
      </c>
      <c r="AH116" s="7">
        <f>ГП1!AH116+ГП2!AH116+ГП3!AH116+ГБ4!AH116+ГБ5!AH116+ГП6!AH116</f>
        <v>9159</v>
      </c>
      <c r="AI116" s="14">
        <f t="shared" si="31"/>
        <v>2725.7468349909827</v>
      </c>
      <c r="AJ116" s="7">
        <f>ГП1!AJ116+ГП2!AJ116+ГП3!AJ116+ГБ4!AJ116+ГБ5!AJ116+ГП6!AJ116</f>
        <v>576</v>
      </c>
      <c r="AK116" s="14">
        <f t="shared" si="32"/>
        <v>171.41938824705821</v>
      </c>
      <c r="AL116" s="7">
        <f>ГП1!AL116+ГП2!AL116+ГП3!AL116+ГБ4!AL116+ГБ5!AL116+ГП6!AL116</f>
        <v>7758</v>
      </c>
      <c r="AM116" s="8">
        <f t="shared" si="40"/>
        <v>450810</v>
      </c>
      <c r="AN116" s="8">
        <f t="shared" si="40"/>
        <v>9525</v>
      </c>
      <c r="AO116" s="13">
        <f t="shared" si="41"/>
        <v>2112.8635123444465</v>
      </c>
      <c r="AP116" s="161">
        <f t="shared" si="42"/>
        <v>1001</v>
      </c>
      <c r="AQ116" s="13">
        <f t="shared" si="33"/>
        <v>222.04476386947937</v>
      </c>
      <c r="AR116" s="162">
        <f t="shared" si="43"/>
        <v>8744</v>
      </c>
      <c r="AS116" s="8">
        <f t="shared" si="43"/>
        <v>449668</v>
      </c>
      <c r="AT116" s="8">
        <f t="shared" si="43"/>
        <v>9159</v>
      </c>
      <c r="AU116" s="40">
        <f t="shared" si="44"/>
        <v>2036.8360657195976</v>
      </c>
      <c r="AV116" s="8">
        <f t="shared" si="45"/>
        <v>576</v>
      </c>
      <c r="AW116" s="41">
        <f t="shared" si="46"/>
        <v>128.0945052794506</v>
      </c>
      <c r="AX116" s="8">
        <f t="shared" si="47"/>
        <v>7758</v>
      </c>
    </row>
    <row r="117" spans="1:50" x14ac:dyDescent="0.2">
      <c r="A117" s="15" t="s">
        <v>401</v>
      </c>
      <c r="B117" s="15" t="s">
        <v>402</v>
      </c>
      <c r="C117" s="106">
        <v>98491</v>
      </c>
      <c r="D117" s="112"/>
      <c r="E117" s="113">
        <f t="shared" si="34"/>
        <v>0</v>
      </c>
      <c r="F117" s="112"/>
      <c r="G117" s="113">
        <f t="shared" si="35"/>
        <v>0</v>
      </c>
      <c r="H117" s="112"/>
      <c r="I117" s="106">
        <v>97403</v>
      </c>
      <c r="J117" s="110">
        <f>ГП1!J117+ГП2!J117+ГП3!J117+ГБ4!J117+ГБ5!J117+ГП6!J117</f>
        <v>0</v>
      </c>
      <c r="K117" s="111">
        <f t="shared" si="27"/>
        <v>0</v>
      </c>
      <c r="L117" s="110">
        <f>ГП1!L117+ГП2!L117+ГП3!L117+ГБ4!L117+ГБ5!L117+ГП6!L117</f>
        <v>0</v>
      </c>
      <c r="M117" s="111">
        <f t="shared" si="28"/>
        <v>0</v>
      </c>
      <c r="N117" s="110">
        <f>ГП1!N117+ГП2!N117+ГП3!N117+ГБ4!N117+ГБ5!N117+ГП6!N117</f>
        <v>0</v>
      </c>
      <c r="O117" s="54">
        <v>15984</v>
      </c>
      <c r="P117" s="54">
        <v>0</v>
      </c>
      <c r="Q117" s="55">
        <f t="shared" si="36"/>
        <v>0</v>
      </c>
      <c r="R117" s="54">
        <v>0</v>
      </c>
      <c r="S117" s="55">
        <f t="shared" si="37"/>
        <v>0</v>
      </c>
      <c r="T117" s="54">
        <v>0</v>
      </c>
      <c r="U117" s="56">
        <v>16247</v>
      </c>
      <c r="V117" s="54">
        <f>ГП1!V117+ГП2!V117+ГП3!V117+ГБ4!V117+ГБ5!V117+ГП6!V117</f>
        <v>0</v>
      </c>
      <c r="W117" s="55">
        <f t="shared" si="29"/>
        <v>0</v>
      </c>
      <c r="X117" s="54">
        <f>ГП1!X117+ГП2!X117+ГП3!X117+ГБ4!X117+ГБ5!X117+ГП6!X117</f>
        <v>0</v>
      </c>
      <c r="Y117" s="55">
        <f t="shared" si="30"/>
        <v>0</v>
      </c>
      <c r="Z117" s="54">
        <f>ГП1!Z117+ГП2!Z117+ГП3!Z117+ГБ4!Z117+ГБ5!Z117+ГП6!Z117</f>
        <v>0</v>
      </c>
      <c r="AA117" s="7">
        <v>336335</v>
      </c>
      <c r="AB117" s="7">
        <v>345</v>
      </c>
      <c r="AC117" s="14">
        <f t="shared" si="38"/>
        <v>102.57630041476504</v>
      </c>
      <c r="AD117" s="7">
        <v>345</v>
      </c>
      <c r="AE117" s="14">
        <f t="shared" si="39"/>
        <v>102.57630041476504</v>
      </c>
      <c r="AF117" s="7">
        <v>0</v>
      </c>
      <c r="AG117" s="7">
        <v>336018</v>
      </c>
      <c r="AH117" s="7">
        <f>ГП1!AH117+ГП2!AH117+ГП3!AH117+ГБ4!AH117+ГБ5!AH117+ГП6!AH117</f>
        <v>347</v>
      </c>
      <c r="AI117" s="14">
        <f t="shared" si="31"/>
        <v>103.26827729466874</v>
      </c>
      <c r="AJ117" s="7">
        <f>ГП1!AJ117+ГП2!AJ117+ГП3!AJ117+ГБ4!AJ117+ГБ5!AJ117+ГП6!AJ117</f>
        <v>347</v>
      </c>
      <c r="AK117" s="14">
        <f t="shared" si="32"/>
        <v>103.26827729466874</v>
      </c>
      <c r="AL117" s="7">
        <f>ГП1!AL117+ГП2!AL117+ГП3!AL117+ГБ4!AL117+ГБ5!AL117+ГП6!AL117</f>
        <v>0</v>
      </c>
      <c r="AM117" s="8">
        <f t="shared" si="40"/>
        <v>450810</v>
      </c>
      <c r="AN117" s="8">
        <f t="shared" si="40"/>
        <v>345</v>
      </c>
      <c r="AO117" s="13">
        <f t="shared" si="41"/>
        <v>76.528914620350037</v>
      </c>
      <c r="AP117" s="161">
        <f t="shared" si="42"/>
        <v>345</v>
      </c>
      <c r="AQ117" s="13">
        <f t="shared" si="33"/>
        <v>76.528914620350037</v>
      </c>
      <c r="AR117" s="162">
        <f t="shared" si="43"/>
        <v>0</v>
      </c>
      <c r="AS117" s="8">
        <f t="shared" si="43"/>
        <v>449668</v>
      </c>
      <c r="AT117" s="8">
        <f t="shared" si="43"/>
        <v>347</v>
      </c>
      <c r="AU117" s="40">
        <f t="shared" si="44"/>
        <v>77.168043979113477</v>
      </c>
      <c r="AV117" s="8">
        <f t="shared" si="45"/>
        <v>347</v>
      </c>
      <c r="AW117" s="41">
        <f t="shared" si="46"/>
        <v>77.168043979113477</v>
      </c>
      <c r="AX117" s="8">
        <f t="shared" si="47"/>
        <v>0</v>
      </c>
    </row>
    <row r="118" spans="1:50" x14ac:dyDescent="0.2">
      <c r="A118" s="15" t="s">
        <v>403</v>
      </c>
      <c r="B118" s="15" t="s">
        <v>404</v>
      </c>
      <c r="C118" s="106">
        <v>98491</v>
      </c>
      <c r="D118" s="112"/>
      <c r="E118" s="113">
        <f t="shared" si="34"/>
        <v>0</v>
      </c>
      <c r="F118" s="112"/>
      <c r="G118" s="113">
        <f t="shared" si="35"/>
        <v>0</v>
      </c>
      <c r="H118" s="112"/>
      <c r="I118" s="106">
        <v>97403</v>
      </c>
      <c r="J118" s="110">
        <f>ГП1!J118+ГП2!J118+ГП3!J118+ГБ4!J118+ГБ5!J118+ГП6!J118</f>
        <v>0</v>
      </c>
      <c r="K118" s="111">
        <f t="shared" si="27"/>
        <v>0</v>
      </c>
      <c r="L118" s="110">
        <f>ГП1!L118+ГП2!L118+ГП3!L118+ГБ4!L118+ГБ5!L118+ГП6!L118</f>
        <v>0</v>
      </c>
      <c r="M118" s="111">
        <f t="shared" si="28"/>
        <v>0</v>
      </c>
      <c r="N118" s="110">
        <f>ГП1!N118+ГП2!N118+ГП3!N118+ГБ4!N118+ГБ5!N118+ГП6!N118</f>
        <v>0</v>
      </c>
      <c r="O118" s="54">
        <v>15984</v>
      </c>
      <c r="P118" s="54">
        <v>0</v>
      </c>
      <c r="Q118" s="55">
        <f t="shared" si="36"/>
        <v>0</v>
      </c>
      <c r="R118" s="54">
        <v>0</v>
      </c>
      <c r="S118" s="55">
        <f t="shared" si="37"/>
        <v>0</v>
      </c>
      <c r="T118" s="54">
        <v>0</v>
      </c>
      <c r="U118" s="56">
        <v>16247</v>
      </c>
      <c r="V118" s="54">
        <f>ГП1!V118+ГП2!V118+ГП3!V118+ГБ4!V118+ГБ5!V118+ГП6!V118</f>
        <v>0</v>
      </c>
      <c r="W118" s="55">
        <f t="shared" si="29"/>
        <v>0</v>
      </c>
      <c r="X118" s="54">
        <f>ГП1!X118+ГП2!X118+ГП3!X118+ГБ4!X118+ГБ5!X118+ГП6!X118</f>
        <v>0</v>
      </c>
      <c r="Y118" s="55">
        <f t="shared" si="30"/>
        <v>0</v>
      </c>
      <c r="Z118" s="54">
        <f>ГП1!Z118+ГП2!Z118+ГП3!Z118+ГБ4!Z118+ГБ5!Z118+ГП6!Z118</f>
        <v>0</v>
      </c>
      <c r="AA118" s="7">
        <v>336335</v>
      </c>
      <c r="AB118" s="7">
        <v>324</v>
      </c>
      <c r="AC118" s="14">
        <f t="shared" si="38"/>
        <v>96.332525606909783</v>
      </c>
      <c r="AD118" s="7">
        <v>324</v>
      </c>
      <c r="AE118" s="14">
        <f t="shared" si="39"/>
        <v>96.332525606909783</v>
      </c>
      <c r="AF118" s="7">
        <v>25</v>
      </c>
      <c r="AG118" s="7">
        <v>336018</v>
      </c>
      <c r="AH118" s="7">
        <f>ГП1!AH118+ГП2!AH118+ГП3!AH118+ГБ4!AH118+ГБ5!AH118+ГП6!AH118</f>
        <v>363</v>
      </c>
      <c r="AI118" s="14">
        <f t="shared" si="31"/>
        <v>108.02992696819813</v>
      </c>
      <c r="AJ118" s="7">
        <f>ГП1!AJ118+ГП2!AJ118+ГП3!AJ118+ГБ4!AJ118+ГБ5!AJ118+ГП6!AJ118</f>
        <v>363</v>
      </c>
      <c r="AK118" s="14">
        <f t="shared" si="32"/>
        <v>108.02992696819813</v>
      </c>
      <c r="AL118" s="7">
        <f>ГП1!AL118+ГП2!AL118+ГП3!AL118+ГБ4!AL118+ГБ5!AL118+ГП6!AL118</f>
        <v>37</v>
      </c>
      <c r="AM118" s="8">
        <f t="shared" si="40"/>
        <v>450810</v>
      </c>
      <c r="AN118" s="8">
        <f t="shared" si="40"/>
        <v>324</v>
      </c>
      <c r="AO118" s="13">
        <f t="shared" si="41"/>
        <v>71.870632860850478</v>
      </c>
      <c r="AP118" s="161">
        <f t="shared" si="42"/>
        <v>324</v>
      </c>
      <c r="AQ118" s="13">
        <f t="shared" si="33"/>
        <v>71.870632860850478</v>
      </c>
      <c r="AR118" s="162">
        <f t="shared" si="43"/>
        <v>25</v>
      </c>
      <c r="AS118" s="8">
        <f t="shared" si="43"/>
        <v>449668</v>
      </c>
      <c r="AT118" s="8">
        <f t="shared" si="43"/>
        <v>363</v>
      </c>
      <c r="AU118" s="40">
        <f t="shared" si="44"/>
        <v>80.726224681320446</v>
      </c>
      <c r="AV118" s="8">
        <f t="shared" si="45"/>
        <v>363</v>
      </c>
      <c r="AW118" s="41">
        <f t="shared" si="46"/>
        <v>80.726224681320446</v>
      </c>
      <c r="AX118" s="8">
        <f t="shared" si="47"/>
        <v>37</v>
      </c>
    </row>
    <row r="119" spans="1:50" x14ac:dyDescent="0.2">
      <c r="A119" s="15" t="s">
        <v>405</v>
      </c>
      <c r="B119" s="15" t="s">
        <v>406</v>
      </c>
      <c r="C119" s="106">
        <v>98491</v>
      </c>
      <c r="D119" s="112"/>
      <c r="E119" s="113">
        <f t="shared" si="34"/>
        <v>0</v>
      </c>
      <c r="F119" s="112"/>
      <c r="G119" s="113">
        <f t="shared" si="35"/>
        <v>0</v>
      </c>
      <c r="H119" s="112"/>
      <c r="I119" s="106">
        <v>97403</v>
      </c>
      <c r="J119" s="110">
        <f>ГП1!J119+ГП2!J119+ГП3!J119+ГБ4!J119+ГБ5!J119+ГП6!J119</f>
        <v>0</v>
      </c>
      <c r="K119" s="111">
        <f t="shared" si="27"/>
        <v>0</v>
      </c>
      <c r="L119" s="110">
        <f>ГП1!L119+ГП2!L119+ГП3!L119+ГБ4!L119+ГБ5!L119+ГП6!L119</f>
        <v>0</v>
      </c>
      <c r="M119" s="111">
        <f t="shared" si="28"/>
        <v>0</v>
      </c>
      <c r="N119" s="110">
        <f>ГП1!N119+ГП2!N119+ГП3!N119+ГБ4!N119+ГБ5!N119+ГП6!N119</f>
        <v>0</v>
      </c>
      <c r="O119" s="54">
        <v>15984</v>
      </c>
      <c r="P119" s="54">
        <v>0</v>
      </c>
      <c r="Q119" s="55">
        <f t="shared" si="36"/>
        <v>0</v>
      </c>
      <c r="R119" s="54">
        <v>0</v>
      </c>
      <c r="S119" s="55">
        <f t="shared" si="37"/>
        <v>0</v>
      </c>
      <c r="T119" s="54">
        <v>0</v>
      </c>
      <c r="U119" s="56">
        <v>16247</v>
      </c>
      <c r="V119" s="54">
        <f>ГП1!V119+ГП2!V119+ГП3!V119+ГБ4!V119+ГБ5!V119+ГП6!V119</f>
        <v>0</v>
      </c>
      <c r="W119" s="55">
        <f t="shared" si="29"/>
        <v>0</v>
      </c>
      <c r="X119" s="54">
        <f>ГП1!X119+ГП2!X119+ГП3!X119+ГБ4!X119+ГБ5!X119+ГП6!X119</f>
        <v>0</v>
      </c>
      <c r="Y119" s="55">
        <f t="shared" si="30"/>
        <v>0</v>
      </c>
      <c r="Z119" s="54">
        <f>ГП1!Z119+ГП2!Z119+ГП3!Z119+ГБ4!Z119+ГБ5!Z119+ГП6!Z119</f>
        <v>0</v>
      </c>
      <c r="AA119" s="7">
        <v>336335</v>
      </c>
      <c r="AB119" s="7">
        <v>86</v>
      </c>
      <c r="AC119" s="14">
        <f t="shared" si="38"/>
        <v>25.569744451216796</v>
      </c>
      <c r="AD119" s="7">
        <v>86</v>
      </c>
      <c r="AE119" s="14">
        <f t="shared" si="39"/>
        <v>25.569744451216796</v>
      </c>
      <c r="AF119" s="7">
        <v>10</v>
      </c>
      <c r="AG119" s="7">
        <v>336018</v>
      </c>
      <c r="AH119" s="7">
        <f>ГП1!AH119+ГП2!AH119+ГП3!AH119+ГБ4!AH119+ГБ5!AH119+ГП6!AH119</f>
        <v>88</v>
      </c>
      <c r="AI119" s="14">
        <f t="shared" si="31"/>
        <v>26.18907320441167</v>
      </c>
      <c r="AJ119" s="7">
        <f>ГП1!AJ119+ГП2!AJ119+ГП3!AJ119+ГБ4!AJ119+ГБ5!AJ119+ГП6!AJ119</f>
        <v>88</v>
      </c>
      <c r="AK119" s="14">
        <f t="shared" si="32"/>
        <v>26.18907320441167</v>
      </c>
      <c r="AL119" s="7">
        <f>ГП1!AL119+ГП2!AL119+ГП3!AL119+ГБ4!AL119+ГБ5!AL119+ГП6!AL119</f>
        <v>6</v>
      </c>
      <c r="AM119" s="8">
        <f t="shared" si="40"/>
        <v>450810</v>
      </c>
      <c r="AN119" s="8">
        <f t="shared" si="40"/>
        <v>86</v>
      </c>
      <c r="AO119" s="13">
        <f t="shared" si="41"/>
        <v>19.076772919855372</v>
      </c>
      <c r="AP119" s="161">
        <f t="shared" si="42"/>
        <v>86</v>
      </c>
      <c r="AQ119" s="13">
        <f t="shared" si="33"/>
        <v>19.076772919855372</v>
      </c>
      <c r="AR119" s="162">
        <f t="shared" si="43"/>
        <v>10</v>
      </c>
      <c r="AS119" s="8">
        <f t="shared" si="43"/>
        <v>449668</v>
      </c>
      <c r="AT119" s="8">
        <f t="shared" si="43"/>
        <v>88</v>
      </c>
      <c r="AU119" s="40">
        <f t="shared" si="44"/>
        <v>19.56999386213829</v>
      </c>
      <c r="AV119" s="8">
        <f t="shared" si="45"/>
        <v>88</v>
      </c>
      <c r="AW119" s="41">
        <f t="shared" si="46"/>
        <v>19.56999386213829</v>
      </c>
      <c r="AX119" s="8">
        <f t="shared" si="47"/>
        <v>6</v>
      </c>
    </row>
    <row r="120" spans="1:50" x14ac:dyDescent="0.2">
      <c r="A120" s="15" t="s">
        <v>407</v>
      </c>
      <c r="B120" s="15" t="s">
        <v>408</v>
      </c>
      <c r="C120" s="106">
        <v>98491</v>
      </c>
      <c r="D120" s="112"/>
      <c r="E120" s="113">
        <f t="shared" si="34"/>
        <v>0</v>
      </c>
      <c r="F120" s="112"/>
      <c r="G120" s="113">
        <f t="shared" si="35"/>
        <v>0</v>
      </c>
      <c r="H120" s="112"/>
      <c r="I120" s="106">
        <v>97403</v>
      </c>
      <c r="J120" s="110">
        <f>ГП1!J120+ГП2!J120+ГП3!J120+ГБ4!J120+ГБ5!J120+ГП6!J120</f>
        <v>0</v>
      </c>
      <c r="K120" s="111">
        <f t="shared" si="27"/>
        <v>0</v>
      </c>
      <c r="L120" s="110">
        <f>ГП1!L120+ГП2!L120+ГП3!L120+ГБ4!L120+ГБ5!L120+ГП6!L120</f>
        <v>0</v>
      </c>
      <c r="M120" s="111">
        <f t="shared" si="28"/>
        <v>0</v>
      </c>
      <c r="N120" s="110">
        <f>ГП1!N120+ГП2!N120+ГП3!N120+ГБ4!N120+ГБ5!N120+ГП6!N120</f>
        <v>0</v>
      </c>
      <c r="O120" s="54">
        <v>15984</v>
      </c>
      <c r="P120" s="54">
        <v>0</v>
      </c>
      <c r="Q120" s="55">
        <f t="shared" si="36"/>
        <v>0</v>
      </c>
      <c r="R120" s="54">
        <v>0</v>
      </c>
      <c r="S120" s="55">
        <f t="shared" si="37"/>
        <v>0</v>
      </c>
      <c r="T120" s="54">
        <v>0</v>
      </c>
      <c r="U120" s="56">
        <v>16247</v>
      </c>
      <c r="V120" s="54">
        <f>ГП1!V120+ГП2!V120+ГП3!V120+ГБ4!V120+ГБ5!V120+ГП6!V120</f>
        <v>0</v>
      </c>
      <c r="W120" s="55">
        <f t="shared" si="29"/>
        <v>0</v>
      </c>
      <c r="X120" s="54">
        <f>ГП1!X120+ГП2!X120+ГП3!X120+ГБ4!X120+ГБ5!X120+ГП6!X120</f>
        <v>0</v>
      </c>
      <c r="Y120" s="55">
        <f t="shared" si="30"/>
        <v>0</v>
      </c>
      <c r="Z120" s="54">
        <f>ГП1!Z120+ГП2!Z120+ГП3!Z120+ГБ4!Z120+ГБ5!Z120+ГП6!Z120</f>
        <v>0</v>
      </c>
      <c r="AA120" s="7">
        <v>336335</v>
      </c>
      <c r="AB120" s="7">
        <v>0</v>
      </c>
      <c r="AC120" s="14">
        <f t="shared" si="38"/>
        <v>0</v>
      </c>
      <c r="AD120" s="7">
        <v>0</v>
      </c>
      <c r="AE120" s="14">
        <f t="shared" si="39"/>
        <v>0</v>
      </c>
      <c r="AF120" s="7">
        <v>0</v>
      </c>
      <c r="AG120" s="7">
        <v>336018</v>
      </c>
      <c r="AH120" s="7">
        <f>ГП1!AH120+ГП2!AH120+ГП3!AH120+ГБ4!AH120+ГБ5!AH120+ГП6!AH120</f>
        <v>0</v>
      </c>
      <c r="AI120" s="14">
        <f t="shared" si="31"/>
        <v>0</v>
      </c>
      <c r="AJ120" s="7">
        <f>ГП1!AJ120+ГП2!AJ120+ГП3!AJ120+ГБ4!AJ120+ГБ5!AJ120+ГП6!AJ120</f>
        <v>0</v>
      </c>
      <c r="AK120" s="14">
        <f t="shared" si="32"/>
        <v>0</v>
      </c>
      <c r="AL120" s="7">
        <f>ГП1!AL120+ГП2!AL120+ГП3!AL120+ГБ4!AL120+ГБ5!AL120+ГП6!AL120</f>
        <v>0</v>
      </c>
      <c r="AM120" s="8">
        <f t="shared" si="40"/>
        <v>450810</v>
      </c>
      <c r="AN120" s="8">
        <f t="shared" si="40"/>
        <v>0</v>
      </c>
      <c r="AO120" s="13">
        <f t="shared" si="41"/>
        <v>0</v>
      </c>
      <c r="AP120" s="161">
        <f t="shared" si="42"/>
        <v>0</v>
      </c>
      <c r="AQ120" s="13">
        <f t="shared" si="33"/>
        <v>0</v>
      </c>
      <c r="AR120" s="162">
        <f t="shared" si="43"/>
        <v>0</v>
      </c>
      <c r="AS120" s="8">
        <f t="shared" si="43"/>
        <v>449668</v>
      </c>
      <c r="AT120" s="8">
        <f t="shared" si="43"/>
        <v>0</v>
      </c>
      <c r="AU120" s="40">
        <f t="shared" si="44"/>
        <v>0</v>
      </c>
      <c r="AV120" s="8">
        <f t="shared" si="45"/>
        <v>0</v>
      </c>
      <c r="AW120" s="41">
        <f t="shared" si="46"/>
        <v>0</v>
      </c>
      <c r="AX120" s="8">
        <f t="shared" si="47"/>
        <v>0</v>
      </c>
    </row>
    <row r="121" spans="1:50" x14ac:dyDescent="0.2">
      <c r="A121" s="15" t="s">
        <v>409</v>
      </c>
      <c r="B121" s="15" t="s">
        <v>410</v>
      </c>
      <c r="C121" s="106">
        <v>98491</v>
      </c>
      <c r="D121" s="112"/>
      <c r="E121" s="113">
        <f t="shared" si="34"/>
        <v>0</v>
      </c>
      <c r="F121" s="112"/>
      <c r="G121" s="113">
        <f t="shared" si="35"/>
        <v>0</v>
      </c>
      <c r="H121" s="112"/>
      <c r="I121" s="106">
        <v>97403</v>
      </c>
      <c r="J121" s="110">
        <f>ГП1!J121+ГП2!J121+ГП3!J121+ГБ4!J121+ГБ5!J121+ГП6!J121</f>
        <v>0</v>
      </c>
      <c r="K121" s="111">
        <f t="shared" si="27"/>
        <v>0</v>
      </c>
      <c r="L121" s="110">
        <f>ГП1!L121+ГП2!L121+ГП3!L121+ГБ4!L121+ГБ5!L121+ГП6!L121</f>
        <v>0</v>
      </c>
      <c r="M121" s="111">
        <f t="shared" si="28"/>
        <v>0</v>
      </c>
      <c r="N121" s="110">
        <f>ГП1!N121+ГП2!N121+ГП3!N121+ГБ4!N121+ГБ5!N121+ГП6!N121</f>
        <v>0</v>
      </c>
      <c r="O121" s="54">
        <v>15984</v>
      </c>
      <c r="P121" s="54">
        <v>0</v>
      </c>
      <c r="Q121" s="55">
        <f t="shared" si="36"/>
        <v>0</v>
      </c>
      <c r="R121" s="54">
        <v>0</v>
      </c>
      <c r="S121" s="55">
        <f t="shared" si="37"/>
        <v>0</v>
      </c>
      <c r="T121" s="54">
        <v>0</v>
      </c>
      <c r="U121" s="56">
        <v>16247</v>
      </c>
      <c r="V121" s="54">
        <f>ГП1!V121+ГП2!V121+ГП3!V121+ГБ4!V121+ГБ5!V121+ГП6!V121</f>
        <v>0</v>
      </c>
      <c r="W121" s="55">
        <f t="shared" si="29"/>
        <v>0</v>
      </c>
      <c r="X121" s="54">
        <f>ГП1!X121+ГП2!X121+ГП3!X121+ГБ4!X121+ГБ5!X121+ГП6!X121</f>
        <v>0</v>
      </c>
      <c r="Y121" s="55">
        <f t="shared" si="30"/>
        <v>0</v>
      </c>
      <c r="Z121" s="54">
        <f>ГП1!Z121+ГП2!Z121+ГП3!Z121+ГБ4!Z121+ГБ5!Z121+ГП6!Z121</f>
        <v>0</v>
      </c>
      <c r="AA121" s="7">
        <v>336335</v>
      </c>
      <c r="AB121" s="7">
        <v>6838</v>
      </c>
      <c r="AC121" s="14">
        <f t="shared" si="38"/>
        <v>2033.0920064816328</v>
      </c>
      <c r="AD121" s="7">
        <v>536</v>
      </c>
      <c r="AE121" s="14">
        <f t="shared" si="39"/>
        <v>159.36491890525815</v>
      </c>
      <c r="AF121" s="7">
        <v>4959</v>
      </c>
      <c r="AG121" s="7">
        <v>336018</v>
      </c>
      <c r="AH121" s="7">
        <f>ГП1!AH121+ГП2!AH121+ГП3!AH121+ГБ4!AH121+ГБ5!AH121+ГП6!AH121</f>
        <v>6735</v>
      </c>
      <c r="AI121" s="14">
        <f t="shared" si="31"/>
        <v>2004.3569094512793</v>
      </c>
      <c r="AJ121" s="7">
        <f>ГП1!AJ121+ГП2!AJ121+ГП3!AJ121+ГБ4!AJ121+ГБ5!AJ121+ГП6!AJ121</f>
        <v>1104</v>
      </c>
      <c r="AK121" s="14">
        <f t="shared" si="32"/>
        <v>328.5538274735282</v>
      </c>
      <c r="AL121" s="7">
        <f>ГП1!AL121+ГП2!AL121+ГП3!AL121+ГБ4!AL121+ГБ5!AL121+ГП6!AL121</f>
        <v>5835</v>
      </c>
      <c r="AM121" s="8">
        <f t="shared" si="40"/>
        <v>450810</v>
      </c>
      <c r="AN121" s="8">
        <f t="shared" si="40"/>
        <v>6838</v>
      </c>
      <c r="AO121" s="13">
        <f t="shared" si="41"/>
        <v>1516.8252700694306</v>
      </c>
      <c r="AP121" s="161">
        <f t="shared" si="42"/>
        <v>536</v>
      </c>
      <c r="AQ121" s="13">
        <f t="shared" si="33"/>
        <v>118.89709633770323</v>
      </c>
      <c r="AR121" s="162">
        <f t="shared" si="43"/>
        <v>4959</v>
      </c>
      <c r="AS121" s="8">
        <f t="shared" si="43"/>
        <v>449668</v>
      </c>
      <c r="AT121" s="8">
        <f t="shared" si="43"/>
        <v>6735</v>
      </c>
      <c r="AU121" s="40">
        <f t="shared" si="44"/>
        <v>1497.7716893352429</v>
      </c>
      <c r="AV121" s="8">
        <f t="shared" si="45"/>
        <v>1104</v>
      </c>
      <c r="AW121" s="41">
        <f t="shared" si="46"/>
        <v>245.51446845228034</v>
      </c>
      <c r="AX121" s="8">
        <f t="shared" si="47"/>
        <v>5835</v>
      </c>
    </row>
    <row r="122" spans="1:50" x14ac:dyDescent="0.2">
      <c r="A122" s="15" t="s">
        <v>411</v>
      </c>
      <c r="B122" s="15" t="s">
        <v>412</v>
      </c>
      <c r="C122" s="106">
        <v>98491</v>
      </c>
      <c r="D122" s="112"/>
      <c r="E122" s="113">
        <f t="shared" si="34"/>
        <v>0</v>
      </c>
      <c r="F122" s="112"/>
      <c r="G122" s="113">
        <f t="shared" si="35"/>
        <v>0</v>
      </c>
      <c r="H122" s="112"/>
      <c r="I122" s="106">
        <v>97403</v>
      </c>
      <c r="J122" s="110">
        <f>ГП1!J122+ГП2!J122+ГП3!J122+ГБ4!J122+ГБ5!J122+ГП6!J122</f>
        <v>0</v>
      </c>
      <c r="K122" s="111">
        <f t="shared" si="27"/>
        <v>0</v>
      </c>
      <c r="L122" s="110">
        <f>ГП1!L122+ГП2!L122+ГП3!L122+ГБ4!L122+ГБ5!L122+ГП6!L122</f>
        <v>0</v>
      </c>
      <c r="M122" s="111">
        <f t="shared" si="28"/>
        <v>0</v>
      </c>
      <c r="N122" s="110">
        <f>ГП1!N122+ГП2!N122+ГП3!N122+ГБ4!N122+ГБ5!N122+ГП6!N122</f>
        <v>0</v>
      </c>
      <c r="O122" s="54">
        <v>15984</v>
      </c>
      <c r="P122" s="54">
        <v>0</v>
      </c>
      <c r="Q122" s="55">
        <f t="shared" si="36"/>
        <v>0</v>
      </c>
      <c r="R122" s="54">
        <v>0</v>
      </c>
      <c r="S122" s="55">
        <f t="shared" si="37"/>
        <v>0</v>
      </c>
      <c r="T122" s="54">
        <v>0</v>
      </c>
      <c r="U122" s="56">
        <v>16247</v>
      </c>
      <c r="V122" s="54">
        <f>ГП1!V122+ГП2!V122+ГП3!V122+ГБ4!V122+ГБ5!V122+ГП6!V122</f>
        <v>0</v>
      </c>
      <c r="W122" s="55">
        <f t="shared" si="29"/>
        <v>0</v>
      </c>
      <c r="X122" s="54">
        <f>ГП1!X122+ГП2!X122+ГП3!X122+ГБ4!X122+ГБ5!X122+ГП6!X122</f>
        <v>0</v>
      </c>
      <c r="Y122" s="55">
        <f t="shared" si="30"/>
        <v>0</v>
      </c>
      <c r="Z122" s="54">
        <f>ГП1!Z122+ГП2!Z122+ГП3!Z122+ГБ4!Z122+ГБ5!Z122+ГП6!Z122</f>
        <v>0</v>
      </c>
      <c r="AA122" s="7">
        <v>336335</v>
      </c>
      <c r="AB122" s="7">
        <v>3243</v>
      </c>
      <c r="AC122" s="14">
        <f t="shared" si="38"/>
        <v>964.21722389879142</v>
      </c>
      <c r="AD122" s="7">
        <v>296</v>
      </c>
      <c r="AE122" s="14">
        <f t="shared" si="39"/>
        <v>88.007492529769422</v>
      </c>
      <c r="AF122" s="7">
        <v>3001</v>
      </c>
      <c r="AG122" s="7">
        <v>336018</v>
      </c>
      <c r="AH122" s="7">
        <f>ГП1!AH122+ГП2!AH122+ГП3!AH122+ГБ4!AH122+ГБ5!AH122+ГП6!AH122</f>
        <v>2774</v>
      </c>
      <c r="AI122" s="14">
        <f t="shared" si="31"/>
        <v>825.55101214815875</v>
      </c>
      <c r="AJ122" s="7">
        <f>ГП1!AJ122+ГП2!AJ122+ГП3!AJ122+ГБ4!AJ122+ГБ5!AJ122+ГП6!AJ122</f>
        <v>417</v>
      </c>
      <c r="AK122" s="14">
        <f t="shared" si="32"/>
        <v>124.10049461635984</v>
      </c>
      <c r="AL122" s="7">
        <f>ГП1!AL122+ГП2!AL122+ГП3!AL122+ГБ4!AL122+ГБ5!AL122+ГП6!AL122</f>
        <v>2545</v>
      </c>
      <c r="AM122" s="8">
        <f t="shared" si="40"/>
        <v>450810</v>
      </c>
      <c r="AN122" s="8">
        <f t="shared" si="40"/>
        <v>3243</v>
      </c>
      <c r="AO122" s="13">
        <f t="shared" si="41"/>
        <v>719.37179743129036</v>
      </c>
      <c r="AP122" s="161">
        <f t="shared" si="42"/>
        <v>296</v>
      </c>
      <c r="AQ122" s="13">
        <f t="shared" si="33"/>
        <v>65.659590514851047</v>
      </c>
      <c r="AR122" s="162">
        <f t="shared" si="43"/>
        <v>3001</v>
      </c>
      <c r="AS122" s="8">
        <f t="shared" si="43"/>
        <v>449668</v>
      </c>
      <c r="AT122" s="8">
        <f t="shared" si="43"/>
        <v>2774</v>
      </c>
      <c r="AU122" s="40">
        <f t="shared" si="44"/>
        <v>616.89957924513203</v>
      </c>
      <c r="AV122" s="8">
        <f t="shared" si="45"/>
        <v>417</v>
      </c>
      <c r="AW122" s="41">
        <f t="shared" si="46"/>
        <v>92.73508455126894</v>
      </c>
      <c r="AX122" s="8">
        <f t="shared" si="47"/>
        <v>2545</v>
      </c>
    </row>
    <row r="123" spans="1:50" x14ac:dyDescent="0.2">
      <c r="A123" s="1" t="s">
        <v>213</v>
      </c>
      <c r="B123" s="1" t="s">
        <v>214</v>
      </c>
      <c r="C123" s="106">
        <v>98491</v>
      </c>
      <c r="D123" s="112">
        <v>905</v>
      </c>
      <c r="E123" s="113">
        <f t="shared" si="34"/>
        <v>918.86568315886723</v>
      </c>
      <c r="F123" s="112">
        <v>390</v>
      </c>
      <c r="G123" s="113">
        <f t="shared" si="35"/>
        <v>395.97526677564451</v>
      </c>
      <c r="H123" s="112">
        <v>250</v>
      </c>
      <c r="I123" s="106">
        <v>97403</v>
      </c>
      <c r="J123" s="110">
        <f>ГП1!J123+ГП2!J123+ГП3!J123+ГБ4!J123+ГБ5!J123+ГП6!J123</f>
        <v>609</v>
      </c>
      <c r="K123" s="111">
        <f t="shared" si="27"/>
        <v>625.23741568534854</v>
      </c>
      <c r="L123" s="110">
        <f>ГП1!L123+ГП2!L123+ГП3!L123+ГБ4!L123+ГБ5!L123+ГП6!L123</f>
        <v>298</v>
      </c>
      <c r="M123" s="111">
        <f t="shared" si="28"/>
        <v>305.94540209233804</v>
      </c>
      <c r="N123" s="110">
        <f>ГП1!N123+ГП2!N123+ГП3!N123+ГБ4!N123+ГБ5!N123+ГП6!N123</f>
        <v>245</v>
      </c>
      <c r="O123" s="54">
        <v>15984</v>
      </c>
      <c r="P123" s="54">
        <v>307</v>
      </c>
      <c r="Q123" s="55">
        <f t="shared" si="36"/>
        <v>1920.6706706706707</v>
      </c>
      <c r="R123" s="54">
        <v>79</v>
      </c>
      <c r="S123" s="55">
        <f t="shared" si="37"/>
        <v>494.24424424424421</v>
      </c>
      <c r="T123" s="54">
        <v>80</v>
      </c>
      <c r="U123" s="56">
        <v>16247</v>
      </c>
      <c r="V123" s="54">
        <f>ГП1!V123+ГП2!V123+ГП3!V123+ГБ4!V123+ГБ5!V123+ГП6!V123</f>
        <v>222</v>
      </c>
      <c r="W123" s="55">
        <f t="shared" si="29"/>
        <v>1366.4061057425986</v>
      </c>
      <c r="X123" s="54">
        <f>ГП1!X123+ГП2!X123+ГП3!X123+ГБ4!X123+ГБ5!X123+ГП6!X123</f>
        <v>43</v>
      </c>
      <c r="Y123" s="55">
        <f t="shared" si="30"/>
        <v>264.66424570689975</v>
      </c>
      <c r="Z123" s="54">
        <f>ГП1!Z123+ГП2!Z123+ГП3!Z123+ГБ4!Z123+ГБ5!Z123+ГП6!Z123</f>
        <v>62</v>
      </c>
      <c r="AA123" s="7">
        <v>336335</v>
      </c>
      <c r="AB123" s="7">
        <v>3796</v>
      </c>
      <c r="AC123" s="14">
        <f t="shared" si="38"/>
        <v>1128.6366271723132</v>
      </c>
      <c r="AD123" s="7">
        <v>270</v>
      </c>
      <c r="AE123" s="14">
        <f t="shared" si="39"/>
        <v>80.277104672424812</v>
      </c>
      <c r="AF123" s="7">
        <v>1995</v>
      </c>
      <c r="AG123" s="7">
        <v>336018</v>
      </c>
      <c r="AH123" s="7">
        <f>ГП1!AH123+ГП2!AH123+ГП3!AH123+ГБ4!AH123+ГБ5!AH123+ГП6!AH123</f>
        <v>3541</v>
      </c>
      <c r="AI123" s="14">
        <f t="shared" si="31"/>
        <v>1053.8125933729741</v>
      </c>
      <c r="AJ123" s="7">
        <f>ГП1!AJ123+ГП2!AJ123+ГП3!AJ123+ГБ4!AJ123+ГБ5!AJ123+ГП6!AJ123</f>
        <v>194</v>
      </c>
      <c r="AK123" s="14">
        <f t="shared" si="32"/>
        <v>57.735002291543907</v>
      </c>
      <c r="AL123" s="7">
        <f>ГП1!AL123+ГП2!AL123+ГП3!AL123+ГБ4!AL123+ГБ5!AL123+ГП6!AL123</f>
        <v>1838</v>
      </c>
      <c r="AM123" s="8">
        <f t="shared" si="40"/>
        <v>450810</v>
      </c>
      <c r="AN123" s="8">
        <f t="shared" si="40"/>
        <v>5008</v>
      </c>
      <c r="AO123" s="13">
        <f t="shared" si="41"/>
        <v>1110.8892881701825</v>
      </c>
      <c r="AP123" s="161">
        <f t="shared" si="42"/>
        <v>739</v>
      </c>
      <c r="AQ123" s="13">
        <f t="shared" si="33"/>
        <v>163.92715334619905</v>
      </c>
      <c r="AR123" s="162">
        <f t="shared" si="43"/>
        <v>2325</v>
      </c>
      <c r="AS123" s="8">
        <f t="shared" si="43"/>
        <v>449668</v>
      </c>
      <c r="AT123" s="8">
        <f t="shared" si="43"/>
        <v>4372</v>
      </c>
      <c r="AU123" s="40">
        <f t="shared" si="44"/>
        <v>972.27287687805222</v>
      </c>
      <c r="AV123" s="8">
        <f t="shared" si="45"/>
        <v>535</v>
      </c>
      <c r="AW123" s="41">
        <f t="shared" si="46"/>
        <v>118.97666723004528</v>
      </c>
      <c r="AX123" s="8">
        <f t="shared" si="47"/>
        <v>2145</v>
      </c>
    </row>
    <row r="124" spans="1:50" x14ac:dyDescent="0.2">
      <c r="A124" s="1" t="s">
        <v>215</v>
      </c>
      <c r="B124" s="1" t="s">
        <v>216</v>
      </c>
      <c r="C124" s="106">
        <v>98491</v>
      </c>
      <c r="D124" s="112">
        <v>0</v>
      </c>
      <c r="E124" s="113">
        <f t="shared" si="34"/>
        <v>0</v>
      </c>
      <c r="F124" s="112">
        <v>0</v>
      </c>
      <c r="G124" s="113">
        <f t="shared" si="35"/>
        <v>0</v>
      </c>
      <c r="H124" s="112">
        <v>0</v>
      </c>
      <c r="I124" s="106">
        <v>97403</v>
      </c>
      <c r="J124" s="110">
        <f>ГП1!J124+ГП2!J124+ГП3!J124+ГБ4!J124+ГБ5!J124+ГП6!J124</f>
        <v>0</v>
      </c>
      <c r="K124" s="111">
        <f t="shared" si="27"/>
        <v>0</v>
      </c>
      <c r="L124" s="110">
        <f>ГП1!L124+ГП2!L124+ГП3!L124+ГБ4!L124+ГБ5!L124+ГП6!L124</f>
        <v>0</v>
      </c>
      <c r="M124" s="111">
        <f t="shared" si="28"/>
        <v>0</v>
      </c>
      <c r="N124" s="110">
        <f>ГП1!N124+ГП2!N124+ГП3!N124+ГБ4!N124+ГБ5!N124+ГП6!N124</f>
        <v>0</v>
      </c>
      <c r="O124" s="54">
        <v>15984</v>
      </c>
      <c r="P124" s="54">
        <v>0</v>
      </c>
      <c r="Q124" s="55">
        <f t="shared" si="36"/>
        <v>0</v>
      </c>
      <c r="R124" s="54">
        <v>0</v>
      </c>
      <c r="S124" s="55">
        <f t="shared" si="37"/>
        <v>0</v>
      </c>
      <c r="T124" s="54">
        <v>0</v>
      </c>
      <c r="U124" s="56">
        <v>16247</v>
      </c>
      <c r="V124" s="54">
        <f>ГП1!V124+ГП2!V124+ГП3!V124+ГБ4!V124+ГБ5!V124+ГП6!V124</f>
        <v>0</v>
      </c>
      <c r="W124" s="55">
        <f t="shared" si="29"/>
        <v>0</v>
      </c>
      <c r="X124" s="54">
        <f>ГП1!X124+ГП2!X124+ГП3!X124+ГБ4!X124+ГБ5!X124+ГП6!X124</f>
        <v>0</v>
      </c>
      <c r="Y124" s="55">
        <f t="shared" si="30"/>
        <v>0</v>
      </c>
      <c r="Z124" s="54">
        <f>ГП1!Z124+ГП2!Z124+ГП3!Z124+ГБ4!Z124+ГБ5!Z124+ГП6!Z124</f>
        <v>0</v>
      </c>
      <c r="AA124" s="7">
        <v>336335</v>
      </c>
      <c r="AB124" s="7">
        <v>0</v>
      </c>
      <c r="AC124" s="14">
        <f t="shared" si="38"/>
        <v>0</v>
      </c>
      <c r="AD124" s="7">
        <v>0</v>
      </c>
      <c r="AE124" s="14">
        <f t="shared" si="39"/>
        <v>0</v>
      </c>
      <c r="AF124" s="7">
        <v>0</v>
      </c>
      <c r="AG124" s="7">
        <v>336018</v>
      </c>
      <c r="AH124" s="7">
        <f>ГП1!AH124+ГП2!AH124+ГП3!AH124+ГБ4!AH124+ГБ5!AH124+ГП6!AH124</f>
        <v>0</v>
      </c>
      <c r="AI124" s="14">
        <f t="shared" si="31"/>
        <v>0</v>
      </c>
      <c r="AJ124" s="7">
        <f>ГП1!AJ124+ГП2!AJ124+ГП3!AJ124+ГБ4!AJ124+ГБ5!AJ124+ГП6!AJ124</f>
        <v>0</v>
      </c>
      <c r="AK124" s="14">
        <f t="shared" si="32"/>
        <v>0</v>
      </c>
      <c r="AL124" s="7">
        <f>ГП1!AL124+ГП2!AL124+ГП3!AL124+ГБ4!AL124+ГБ5!AL124+ГП6!AL124</f>
        <v>0</v>
      </c>
      <c r="AM124" s="8">
        <f t="shared" si="40"/>
        <v>450810</v>
      </c>
      <c r="AN124" s="8">
        <f t="shared" si="40"/>
        <v>0</v>
      </c>
      <c r="AO124" s="13">
        <f t="shared" si="41"/>
        <v>0</v>
      </c>
      <c r="AP124" s="161">
        <f t="shared" si="42"/>
        <v>0</v>
      </c>
      <c r="AQ124" s="13">
        <f t="shared" si="33"/>
        <v>0</v>
      </c>
      <c r="AR124" s="162">
        <f t="shared" si="43"/>
        <v>0</v>
      </c>
      <c r="AS124" s="8">
        <f t="shared" si="43"/>
        <v>449668</v>
      </c>
      <c r="AT124" s="8">
        <f t="shared" si="43"/>
        <v>0</v>
      </c>
      <c r="AU124" s="40">
        <f t="shared" si="44"/>
        <v>0</v>
      </c>
      <c r="AV124" s="8">
        <f t="shared" si="45"/>
        <v>0</v>
      </c>
      <c r="AW124" s="41">
        <f t="shared" si="46"/>
        <v>0</v>
      </c>
      <c r="AX124" s="8">
        <f t="shared" si="47"/>
        <v>0</v>
      </c>
    </row>
    <row r="125" spans="1:50" x14ac:dyDescent="0.2">
      <c r="A125" s="1" t="s">
        <v>217</v>
      </c>
      <c r="B125" s="1" t="s">
        <v>449</v>
      </c>
      <c r="C125" s="106">
        <v>98491</v>
      </c>
      <c r="D125" s="112">
        <v>0</v>
      </c>
      <c r="E125" s="113">
        <f t="shared" si="34"/>
        <v>0</v>
      </c>
      <c r="F125" s="112">
        <v>0</v>
      </c>
      <c r="G125" s="113">
        <f t="shared" si="35"/>
        <v>0</v>
      </c>
      <c r="H125" s="112">
        <v>0</v>
      </c>
      <c r="I125" s="106">
        <v>97403</v>
      </c>
      <c r="J125" s="110">
        <f>ГП1!J125+ГП2!J125+ГП3!J125+ГБ4!J125+ГБ5!J125+ГП6!J125</f>
        <v>0</v>
      </c>
      <c r="K125" s="111">
        <f t="shared" si="27"/>
        <v>0</v>
      </c>
      <c r="L125" s="110">
        <f>ГП1!L125+ГП2!L125+ГП3!L125+ГБ4!L125+ГБ5!L125+ГП6!L125</f>
        <v>0</v>
      </c>
      <c r="M125" s="111">
        <f t="shared" si="28"/>
        <v>0</v>
      </c>
      <c r="N125" s="110">
        <f>ГП1!N125+ГП2!N125+ГП3!N125+ГБ4!N125+ГБ5!N125+ГП6!N125</f>
        <v>0</v>
      </c>
      <c r="O125" s="54">
        <v>15984</v>
      </c>
      <c r="P125" s="54">
        <v>0</v>
      </c>
      <c r="Q125" s="55">
        <f t="shared" si="36"/>
        <v>0</v>
      </c>
      <c r="R125" s="54">
        <v>0</v>
      </c>
      <c r="S125" s="55">
        <f t="shared" si="37"/>
        <v>0</v>
      </c>
      <c r="T125" s="54">
        <v>0</v>
      </c>
      <c r="U125" s="56">
        <v>16247</v>
      </c>
      <c r="V125" s="54">
        <f>ГП1!V125+ГП2!V125+ГП3!V125+ГБ4!V125+ГБ5!V125+ГП6!V125</f>
        <v>0</v>
      </c>
      <c r="W125" s="55">
        <f t="shared" si="29"/>
        <v>0</v>
      </c>
      <c r="X125" s="54">
        <f>ГП1!X125+ГП2!X125+ГП3!X125+ГБ4!X125+ГБ5!X125+ГП6!X125</f>
        <v>0</v>
      </c>
      <c r="Y125" s="55">
        <f t="shared" si="30"/>
        <v>0</v>
      </c>
      <c r="Z125" s="54">
        <f>ГП1!Z125+ГП2!Z125+ГП3!Z125+ГБ4!Z125+ГБ5!Z125+ГП6!Z125</f>
        <v>0</v>
      </c>
      <c r="AA125" s="7">
        <v>336335</v>
      </c>
      <c r="AB125" s="7">
        <v>9</v>
      </c>
      <c r="AC125" s="14">
        <f t="shared" si="38"/>
        <v>2.6759034890808273</v>
      </c>
      <c r="AD125" s="7">
        <v>9</v>
      </c>
      <c r="AE125" s="14">
        <f t="shared" si="39"/>
        <v>2.6759034890808273</v>
      </c>
      <c r="AF125" s="7">
        <v>6</v>
      </c>
      <c r="AG125" s="7">
        <v>336018</v>
      </c>
      <c r="AH125" s="7">
        <f>ГП1!AH125+ГП2!AH125+ГП3!AH125+ГБ4!AH125+ГБ5!AH125+ГП6!AH125</f>
        <v>6</v>
      </c>
      <c r="AI125" s="14">
        <f t="shared" si="31"/>
        <v>1.7856186275735226</v>
      </c>
      <c r="AJ125" s="7">
        <f>ГП1!AJ125+ГП2!AJ125+ГП3!AJ125+ГБ4!AJ125+ГБ5!AJ125+ГП6!AJ125</f>
        <v>6</v>
      </c>
      <c r="AK125" s="14">
        <f t="shared" si="32"/>
        <v>1.7856186275735226</v>
      </c>
      <c r="AL125" s="7">
        <f>ГП1!AL125+ГП2!AL125+ГП3!AL125+ГБ4!AL125+ГБ5!AL125+ГП6!AL125</f>
        <v>5</v>
      </c>
      <c r="AM125" s="8">
        <f t="shared" si="40"/>
        <v>450810</v>
      </c>
      <c r="AN125" s="8">
        <f t="shared" si="40"/>
        <v>9</v>
      </c>
      <c r="AO125" s="13">
        <f t="shared" si="41"/>
        <v>1.9964064683569573</v>
      </c>
      <c r="AP125" s="161">
        <f t="shared" si="42"/>
        <v>9</v>
      </c>
      <c r="AQ125" s="13">
        <f t="shared" si="33"/>
        <v>1.9964064683569573</v>
      </c>
      <c r="AR125" s="162">
        <f t="shared" si="43"/>
        <v>6</v>
      </c>
      <c r="AS125" s="8">
        <f t="shared" si="43"/>
        <v>449668</v>
      </c>
      <c r="AT125" s="8">
        <f t="shared" si="43"/>
        <v>6</v>
      </c>
      <c r="AU125" s="40">
        <f t="shared" si="44"/>
        <v>1.3343177633276107</v>
      </c>
      <c r="AV125" s="8">
        <f t="shared" si="45"/>
        <v>6</v>
      </c>
      <c r="AW125" s="41">
        <f t="shared" si="46"/>
        <v>1.3343177633276107</v>
      </c>
      <c r="AX125" s="8">
        <f t="shared" si="47"/>
        <v>5</v>
      </c>
    </row>
    <row r="126" spans="1:50" x14ac:dyDescent="0.2">
      <c r="A126" s="1" t="s">
        <v>218</v>
      </c>
      <c r="B126" s="1" t="s">
        <v>450</v>
      </c>
      <c r="C126" s="106">
        <v>98491</v>
      </c>
      <c r="D126" s="112">
        <v>1</v>
      </c>
      <c r="E126" s="113">
        <f t="shared" si="34"/>
        <v>1.0153211968606268</v>
      </c>
      <c r="F126" s="112">
        <v>1</v>
      </c>
      <c r="G126" s="113">
        <f t="shared" si="35"/>
        <v>1.0153211968606268</v>
      </c>
      <c r="H126" s="112">
        <v>1</v>
      </c>
      <c r="I126" s="106">
        <v>97403</v>
      </c>
      <c r="J126" s="110">
        <f>ГП1!J126+ГП2!J126+ГП3!J126+ГБ4!J126+ГБ5!J126+ГП6!J126</f>
        <v>0</v>
      </c>
      <c r="K126" s="111">
        <f t="shared" si="27"/>
        <v>0</v>
      </c>
      <c r="L126" s="110">
        <f>ГП1!L126+ГП2!L126+ГП3!L126+ГБ4!L126+ГБ5!L126+ГП6!L126</f>
        <v>0</v>
      </c>
      <c r="M126" s="111">
        <f t="shared" si="28"/>
        <v>0</v>
      </c>
      <c r="N126" s="110">
        <f>ГП1!N126+ГП2!N126+ГП3!N126+ГБ4!N126+ГБ5!N126+ГП6!N126</f>
        <v>0</v>
      </c>
      <c r="O126" s="54">
        <v>15984</v>
      </c>
      <c r="P126" s="54">
        <v>0</v>
      </c>
      <c r="Q126" s="55">
        <f t="shared" si="36"/>
        <v>0</v>
      </c>
      <c r="R126" s="54">
        <v>0</v>
      </c>
      <c r="S126" s="55">
        <f t="shared" si="37"/>
        <v>0</v>
      </c>
      <c r="T126" s="54">
        <v>0</v>
      </c>
      <c r="U126" s="56">
        <v>16247</v>
      </c>
      <c r="V126" s="54">
        <f>ГП1!V126+ГП2!V126+ГП3!V126+ГБ4!V126+ГБ5!V126+ГП6!V126</f>
        <v>0</v>
      </c>
      <c r="W126" s="55">
        <f t="shared" si="29"/>
        <v>0</v>
      </c>
      <c r="X126" s="54">
        <f>ГП1!X126+ГП2!X126+ГП3!X126+ГБ4!X126+ГБ5!X126+ГП6!X126</f>
        <v>0</v>
      </c>
      <c r="Y126" s="55">
        <f t="shared" si="30"/>
        <v>0</v>
      </c>
      <c r="Z126" s="54">
        <f>ГП1!Z126+ГП2!Z126+ГП3!Z126+ГБ4!Z126+ГБ5!Z126+ГП6!Z126</f>
        <v>0</v>
      </c>
      <c r="AA126" s="7">
        <v>336335</v>
      </c>
      <c r="AB126" s="7">
        <v>2</v>
      </c>
      <c r="AC126" s="14">
        <f t="shared" si="38"/>
        <v>0.59464521979573937</v>
      </c>
      <c r="AD126" s="7">
        <v>2</v>
      </c>
      <c r="AE126" s="14">
        <f t="shared" si="39"/>
        <v>0.59464521979573937</v>
      </c>
      <c r="AF126" s="7">
        <v>2</v>
      </c>
      <c r="AG126" s="7">
        <v>336018</v>
      </c>
      <c r="AH126" s="7">
        <f>ГП1!AH126+ГП2!AH126+ГП3!AH126+ГБ4!AH126+ГБ5!AH126+ГП6!AH126</f>
        <v>2</v>
      </c>
      <c r="AI126" s="14">
        <f t="shared" si="31"/>
        <v>0.59520620919117428</v>
      </c>
      <c r="AJ126" s="7">
        <f>ГП1!AJ126+ГП2!AJ126+ГП3!AJ126+ГБ4!AJ126+ГБ5!AJ126+ГП6!AJ126</f>
        <v>2</v>
      </c>
      <c r="AK126" s="14">
        <f t="shared" si="32"/>
        <v>0.59520620919117428</v>
      </c>
      <c r="AL126" s="7">
        <f>ГП1!AL126+ГП2!AL126+ГП3!AL126+ГБ4!AL126+ГБ5!AL126+ГП6!AL126</f>
        <v>2</v>
      </c>
      <c r="AM126" s="8">
        <f t="shared" si="40"/>
        <v>450810</v>
      </c>
      <c r="AN126" s="8">
        <f t="shared" si="40"/>
        <v>3</v>
      </c>
      <c r="AO126" s="13">
        <f t="shared" si="41"/>
        <v>0.66546882278565245</v>
      </c>
      <c r="AP126" s="161">
        <f t="shared" si="42"/>
        <v>3</v>
      </c>
      <c r="AQ126" s="13">
        <f t="shared" si="33"/>
        <v>0.66546882278565245</v>
      </c>
      <c r="AR126" s="162">
        <f t="shared" si="43"/>
        <v>3</v>
      </c>
      <c r="AS126" s="8">
        <f t="shared" si="43"/>
        <v>449668</v>
      </c>
      <c r="AT126" s="8">
        <f t="shared" si="43"/>
        <v>2</v>
      </c>
      <c r="AU126" s="40">
        <f t="shared" si="44"/>
        <v>0.4447725877758702</v>
      </c>
      <c r="AV126" s="8">
        <f t="shared" si="45"/>
        <v>2</v>
      </c>
      <c r="AW126" s="41">
        <f t="shared" si="46"/>
        <v>0.4447725877758702</v>
      </c>
      <c r="AX126" s="8">
        <f t="shared" si="47"/>
        <v>2</v>
      </c>
    </row>
    <row r="127" spans="1:50" x14ac:dyDescent="0.2">
      <c r="A127" s="1" t="s">
        <v>219</v>
      </c>
      <c r="B127" s="1" t="s">
        <v>451</v>
      </c>
      <c r="C127" s="106">
        <v>98491</v>
      </c>
      <c r="D127" s="112">
        <v>31</v>
      </c>
      <c r="E127" s="113">
        <f t="shared" si="34"/>
        <v>31.474957102679433</v>
      </c>
      <c r="F127" s="112">
        <v>2</v>
      </c>
      <c r="G127" s="113">
        <f t="shared" si="35"/>
        <v>2.0306423937212537</v>
      </c>
      <c r="H127" s="112">
        <v>22</v>
      </c>
      <c r="I127" s="106">
        <v>97403</v>
      </c>
      <c r="J127" s="110">
        <f>ГП1!J127+ГП2!J127+ГП3!J127+ГБ4!J127+ГБ5!J127+ГП6!J127</f>
        <v>84</v>
      </c>
      <c r="K127" s="111">
        <f t="shared" si="27"/>
        <v>86.239643542806689</v>
      </c>
      <c r="L127" s="110">
        <f>ГП1!L127+ГП2!L127+ГП3!L127+ГБ4!L127+ГБ5!L127+ГП6!L127</f>
        <v>84</v>
      </c>
      <c r="M127" s="111">
        <f t="shared" si="28"/>
        <v>86.239643542806689</v>
      </c>
      <c r="N127" s="110">
        <f>ГП1!N127+ГП2!N127+ГП3!N127+ГБ4!N127+ГБ5!N127+ГП6!N127</f>
        <v>66</v>
      </c>
      <c r="O127" s="54">
        <v>15984</v>
      </c>
      <c r="P127" s="54">
        <v>27</v>
      </c>
      <c r="Q127" s="55">
        <f t="shared" si="36"/>
        <v>168.91891891891893</v>
      </c>
      <c r="R127" s="54">
        <v>14</v>
      </c>
      <c r="S127" s="55">
        <f t="shared" si="37"/>
        <v>87.587587587587592</v>
      </c>
      <c r="T127" s="54">
        <v>11</v>
      </c>
      <c r="U127" s="56">
        <v>16247</v>
      </c>
      <c r="V127" s="54">
        <f>ГП1!V127+ГП2!V127+ГП3!V127+ГБ4!V127+ГБ5!V127+ГП6!V127</f>
        <v>9</v>
      </c>
      <c r="W127" s="55">
        <f t="shared" si="29"/>
        <v>55.394842124699949</v>
      </c>
      <c r="X127" s="54">
        <f>ГП1!X127+ГП2!X127+ГП3!X127+ГБ4!X127+ГБ5!X127+ГП6!X127</f>
        <v>9</v>
      </c>
      <c r="Y127" s="55">
        <f t="shared" si="30"/>
        <v>55.394842124699949</v>
      </c>
      <c r="Z127" s="54">
        <f>ГП1!Z127+ГП2!Z127+ГП3!Z127+ГБ4!Z127+ГБ5!Z127+ГП6!Z127</f>
        <v>3</v>
      </c>
      <c r="AA127" s="7">
        <v>336335</v>
      </c>
      <c r="AB127" s="7">
        <v>157</v>
      </c>
      <c r="AC127" s="14">
        <f t="shared" si="38"/>
        <v>46.679649753965542</v>
      </c>
      <c r="AD127" s="7">
        <v>17</v>
      </c>
      <c r="AE127" s="14">
        <f t="shared" si="39"/>
        <v>5.0544843682637843</v>
      </c>
      <c r="AF127" s="7">
        <v>101</v>
      </c>
      <c r="AG127" s="7">
        <v>336018</v>
      </c>
      <c r="AH127" s="7">
        <f>ГП1!AH127+ГП2!AH127+ГП3!AH127+ГБ4!AH127+ГБ5!AH127+ГП6!AH127</f>
        <v>177</v>
      </c>
      <c r="AI127" s="14">
        <f t="shared" si="31"/>
        <v>52.675749513418928</v>
      </c>
      <c r="AJ127" s="7">
        <f>ГП1!AJ127+ГП2!AJ127+ГП3!AJ127+ГБ4!AJ127+ГБ5!AJ127+ГП6!AJ127</f>
        <v>33</v>
      </c>
      <c r="AK127" s="14">
        <f t="shared" si="32"/>
        <v>9.8209024516543746</v>
      </c>
      <c r="AL127" s="7">
        <f>ГП1!AL127+ГП2!AL127+ГП3!AL127+ГБ4!AL127+ГБ5!AL127+ГП6!AL127</f>
        <v>118</v>
      </c>
      <c r="AM127" s="8">
        <f t="shared" si="40"/>
        <v>450810</v>
      </c>
      <c r="AN127" s="8">
        <f t="shared" si="40"/>
        <v>215</v>
      </c>
      <c r="AO127" s="13">
        <f t="shared" si="41"/>
        <v>47.691932299638424</v>
      </c>
      <c r="AP127" s="161">
        <f t="shared" si="42"/>
        <v>33</v>
      </c>
      <c r="AQ127" s="13">
        <f t="shared" si="33"/>
        <v>7.3201570506421776</v>
      </c>
      <c r="AR127" s="162">
        <f t="shared" si="43"/>
        <v>134</v>
      </c>
      <c r="AS127" s="8">
        <f t="shared" si="43"/>
        <v>449668</v>
      </c>
      <c r="AT127" s="8">
        <f t="shared" si="43"/>
        <v>270</v>
      </c>
      <c r="AU127" s="40">
        <f t="shared" si="44"/>
        <v>60.044299349742481</v>
      </c>
      <c r="AV127" s="8">
        <f t="shared" si="45"/>
        <v>126</v>
      </c>
      <c r="AW127" s="41">
        <f t="shared" si="46"/>
        <v>28.020673029879823</v>
      </c>
      <c r="AX127" s="8">
        <f t="shared" si="47"/>
        <v>187</v>
      </c>
    </row>
    <row r="128" spans="1:50" x14ac:dyDescent="0.2">
      <c r="A128" s="155" t="s">
        <v>220</v>
      </c>
      <c r="B128" s="155" t="s">
        <v>221</v>
      </c>
      <c r="C128" s="106">
        <v>98491</v>
      </c>
      <c r="D128" s="112">
        <v>0</v>
      </c>
      <c r="E128" s="113">
        <f t="shared" si="34"/>
        <v>0</v>
      </c>
      <c r="F128" s="112">
        <v>0</v>
      </c>
      <c r="G128" s="113">
        <f t="shared" si="35"/>
        <v>0</v>
      </c>
      <c r="H128" s="112">
        <v>0</v>
      </c>
      <c r="I128" s="106">
        <v>97403</v>
      </c>
      <c r="J128" s="110">
        <f>ГП1!J128+ГП2!J128+ГП3!J128+ГБ4!J128+ГБ5!J128+ГП6!J128</f>
        <v>1</v>
      </c>
      <c r="K128" s="111">
        <f t="shared" si="27"/>
        <v>1.026662423128651</v>
      </c>
      <c r="L128" s="110">
        <f>ГП1!L128+ГП2!L128+ГП3!L128+ГБ4!L128+ГБ5!L128+ГП6!L128</f>
        <v>1</v>
      </c>
      <c r="M128" s="111">
        <f t="shared" si="28"/>
        <v>1.026662423128651</v>
      </c>
      <c r="N128" s="110">
        <f>ГП1!N128+ГП2!N128+ГП3!N128+ГБ4!N128+ГБ5!N128+ГП6!N128</f>
        <v>1</v>
      </c>
      <c r="O128" s="54">
        <v>15984</v>
      </c>
      <c r="P128" s="54">
        <v>0</v>
      </c>
      <c r="Q128" s="55">
        <f t="shared" si="36"/>
        <v>0</v>
      </c>
      <c r="R128" s="54">
        <v>0</v>
      </c>
      <c r="S128" s="55">
        <f t="shared" si="37"/>
        <v>0</v>
      </c>
      <c r="T128" s="54">
        <v>0</v>
      </c>
      <c r="U128" s="56">
        <v>16247</v>
      </c>
      <c r="V128" s="54">
        <f>ГП1!V128+ГП2!V128+ГП3!V128+ГБ4!V128+ГБ5!V128+ГП6!V128</f>
        <v>1</v>
      </c>
      <c r="W128" s="55">
        <f t="shared" si="29"/>
        <v>6.154982458299993</v>
      </c>
      <c r="X128" s="54">
        <f>ГП1!X128+ГП2!X128+ГП3!X128+ГБ4!X128+ГБ5!X128+ГП6!X128</f>
        <v>1</v>
      </c>
      <c r="Y128" s="55">
        <f t="shared" si="30"/>
        <v>6.154982458299993</v>
      </c>
      <c r="Z128" s="54">
        <f>ГП1!Z128+ГП2!Z128+ГП3!Z128+ГБ4!Z128+ГБ5!Z128+ГП6!Z128</f>
        <v>1</v>
      </c>
      <c r="AA128" s="7">
        <v>336335</v>
      </c>
      <c r="AB128" s="7">
        <v>27103</v>
      </c>
      <c r="AC128" s="14">
        <f t="shared" si="38"/>
        <v>8058.3346960619629</v>
      </c>
      <c r="AD128" s="7">
        <v>2135</v>
      </c>
      <c r="AE128" s="14">
        <f t="shared" si="39"/>
        <v>634.78377213195176</v>
      </c>
      <c r="AF128" s="7">
        <v>14834</v>
      </c>
      <c r="AG128" s="7">
        <v>336018</v>
      </c>
      <c r="AH128" s="7">
        <f>ГП1!AH128+ГП2!AH128+ГП3!AH128+ГБ4!AH128+ГБ5!AH128+ГП6!AH128</f>
        <v>24089</v>
      </c>
      <c r="AI128" s="14">
        <f t="shared" si="31"/>
        <v>7168.9611866030982</v>
      </c>
      <c r="AJ128" s="7">
        <f>ГП1!AJ128+ГП2!AJ128+ГП3!AJ128+ГБ4!AJ128+ГБ5!AJ128+ГП6!AJ128</f>
        <v>2911</v>
      </c>
      <c r="AK128" s="14">
        <f t="shared" si="32"/>
        <v>866.32263747775414</v>
      </c>
      <c r="AL128" s="7">
        <f>ГП1!AL128+ГП2!AL128+ГП3!AL128+ГБ4!AL128+ГБ5!AL128+ГП6!AL128</f>
        <v>14413</v>
      </c>
      <c r="AM128" s="8">
        <f t="shared" si="40"/>
        <v>450810</v>
      </c>
      <c r="AN128" s="8">
        <f t="shared" si="40"/>
        <v>27103</v>
      </c>
      <c r="AO128" s="13">
        <f t="shared" si="41"/>
        <v>6012.0671679865127</v>
      </c>
      <c r="AP128" s="161">
        <f t="shared" si="42"/>
        <v>2135</v>
      </c>
      <c r="AQ128" s="13">
        <f t="shared" si="33"/>
        <v>473.59197888245603</v>
      </c>
      <c r="AR128" s="162">
        <f t="shared" si="43"/>
        <v>14834</v>
      </c>
      <c r="AS128" s="8">
        <f t="shared" si="43"/>
        <v>449668</v>
      </c>
      <c r="AT128" s="8">
        <f t="shared" si="43"/>
        <v>24091</v>
      </c>
      <c r="AU128" s="13">
        <f t="shared" si="44"/>
        <v>5357.5082060542445</v>
      </c>
      <c r="AV128" s="8">
        <f t="shared" si="45"/>
        <v>2913</v>
      </c>
      <c r="AW128" s="173">
        <f t="shared" si="46"/>
        <v>647.81127409555495</v>
      </c>
      <c r="AX128" s="8">
        <f t="shared" si="47"/>
        <v>14415</v>
      </c>
    </row>
    <row r="129" spans="1:53" x14ac:dyDescent="0.2">
      <c r="A129" s="1" t="s">
        <v>222</v>
      </c>
      <c r="B129" s="1" t="s">
        <v>223</v>
      </c>
      <c r="C129" s="106">
        <v>98491</v>
      </c>
      <c r="D129" s="112">
        <v>0</v>
      </c>
      <c r="E129" s="113">
        <f t="shared" si="34"/>
        <v>0</v>
      </c>
      <c r="F129" s="112">
        <v>0</v>
      </c>
      <c r="G129" s="113">
        <f t="shared" si="35"/>
        <v>0</v>
      </c>
      <c r="H129" s="112">
        <v>0</v>
      </c>
      <c r="I129" s="106">
        <v>97403</v>
      </c>
      <c r="J129" s="110">
        <f>ГП1!J129+ГП2!J129+ГП3!J129+ГБ4!J129+ГБ5!J129+ГП6!J129</f>
        <v>0</v>
      </c>
      <c r="K129" s="111">
        <f t="shared" si="27"/>
        <v>0</v>
      </c>
      <c r="L129" s="110">
        <f>ГП1!L129+ГП2!L129+ГП3!L129+ГБ4!L129+ГБ5!L129+ГП6!L129</f>
        <v>0</v>
      </c>
      <c r="M129" s="111">
        <f t="shared" si="28"/>
        <v>0</v>
      </c>
      <c r="N129" s="110">
        <f>ГП1!N129+ГП2!N129+ГП3!N129+ГБ4!N129+ГБ5!N129+ГП6!N129</f>
        <v>0</v>
      </c>
      <c r="O129" s="54">
        <v>15984</v>
      </c>
      <c r="P129" s="54">
        <v>0</v>
      </c>
      <c r="Q129" s="55">
        <f t="shared" si="36"/>
        <v>0</v>
      </c>
      <c r="R129" s="54">
        <v>0</v>
      </c>
      <c r="S129" s="55">
        <f t="shared" si="37"/>
        <v>0</v>
      </c>
      <c r="T129" s="54">
        <v>0</v>
      </c>
      <c r="U129" s="56">
        <v>16247</v>
      </c>
      <c r="V129" s="54">
        <f>ГП1!V129+ГП2!V129+ГП3!V129+ГБ4!V129+ГБ5!V129+ГП6!V129</f>
        <v>1</v>
      </c>
      <c r="W129" s="55">
        <f t="shared" si="29"/>
        <v>6.154982458299993</v>
      </c>
      <c r="X129" s="54">
        <f>ГП1!X129+ГП2!X129+ГП3!X129+ГБ4!X129+ГБ5!X129+ГП6!X129</f>
        <v>1</v>
      </c>
      <c r="Y129" s="55">
        <f t="shared" si="30"/>
        <v>6.154982458299993</v>
      </c>
      <c r="Z129" s="54">
        <f>ГП1!Z129+ГП2!Z129+ГП3!Z129+ГБ4!Z129+ГБ5!Z129+ГП6!Z129</f>
        <v>1</v>
      </c>
      <c r="AA129" s="7">
        <v>336335</v>
      </c>
      <c r="AB129" s="7">
        <v>17</v>
      </c>
      <c r="AC129" s="14">
        <f t="shared" si="38"/>
        <v>5.0544843682637843</v>
      </c>
      <c r="AD129" s="7">
        <v>17</v>
      </c>
      <c r="AE129" s="14">
        <f t="shared" si="39"/>
        <v>5.0544843682637843</v>
      </c>
      <c r="AF129" s="7">
        <v>2</v>
      </c>
      <c r="AG129" s="7">
        <v>336018</v>
      </c>
      <c r="AH129" s="7">
        <f>ГП1!AH129+ГП2!AH129+ГП3!AH129+ГБ4!AH129+ГБ5!AH129+ГП6!AH129</f>
        <v>13</v>
      </c>
      <c r="AI129" s="14">
        <f t="shared" si="31"/>
        <v>3.8688403597426326</v>
      </c>
      <c r="AJ129" s="7">
        <f>ГП1!AJ129+ГП2!AJ129+ГП3!AJ129+ГБ4!AJ129+ГБ5!AJ129+ГП6!AJ129</f>
        <v>13</v>
      </c>
      <c r="AK129" s="14">
        <f t="shared" si="32"/>
        <v>3.8688403597426326</v>
      </c>
      <c r="AL129" s="7">
        <f>ГП1!AL129+ГП2!AL129+ГП3!AL129+ГБ4!AL129+ГБ5!AL129+ГП6!AL129</f>
        <v>1</v>
      </c>
      <c r="AM129" s="8">
        <f t="shared" si="40"/>
        <v>450810</v>
      </c>
      <c r="AN129" s="8">
        <f t="shared" si="40"/>
        <v>17</v>
      </c>
      <c r="AO129" s="13">
        <f t="shared" si="41"/>
        <v>3.7709899957853641</v>
      </c>
      <c r="AP129" s="161">
        <f t="shared" si="42"/>
        <v>17</v>
      </c>
      <c r="AQ129" s="13">
        <f t="shared" si="33"/>
        <v>3.7709899957853641</v>
      </c>
      <c r="AR129" s="162">
        <f t="shared" si="43"/>
        <v>2</v>
      </c>
      <c r="AS129" s="8">
        <f t="shared" si="43"/>
        <v>449668</v>
      </c>
      <c r="AT129" s="8">
        <f t="shared" si="43"/>
        <v>14</v>
      </c>
      <c r="AU129" s="40">
        <f t="shared" si="44"/>
        <v>3.1134081144310914</v>
      </c>
      <c r="AV129" s="8">
        <f t="shared" si="45"/>
        <v>14</v>
      </c>
      <c r="AW129" s="41">
        <f t="shared" si="46"/>
        <v>3.1134081144310914</v>
      </c>
      <c r="AX129" s="8">
        <f t="shared" si="47"/>
        <v>2</v>
      </c>
    </row>
    <row r="130" spans="1:53" x14ac:dyDescent="0.2">
      <c r="A130" s="1" t="s">
        <v>224</v>
      </c>
      <c r="B130" s="1" t="s">
        <v>225</v>
      </c>
      <c r="C130" s="106">
        <v>98491</v>
      </c>
      <c r="D130" s="112">
        <v>0</v>
      </c>
      <c r="E130" s="113">
        <f t="shared" si="34"/>
        <v>0</v>
      </c>
      <c r="F130" s="112">
        <v>0</v>
      </c>
      <c r="G130" s="113">
        <f t="shared" si="35"/>
        <v>0</v>
      </c>
      <c r="H130" s="112">
        <v>0</v>
      </c>
      <c r="I130" s="106">
        <v>97403</v>
      </c>
      <c r="J130" s="110">
        <f>ГП1!J130+ГП2!J130+ГП3!J130+ГБ4!J130+ГБ5!J130+ГП6!J130</f>
        <v>0</v>
      </c>
      <c r="K130" s="111">
        <f t="shared" si="27"/>
        <v>0</v>
      </c>
      <c r="L130" s="110">
        <f>ГП1!L130+ГП2!L130+ГП3!L130+ГБ4!L130+ГБ5!L130+ГП6!L130</f>
        <v>0</v>
      </c>
      <c r="M130" s="111">
        <f t="shared" si="28"/>
        <v>0</v>
      </c>
      <c r="N130" s="110">
        <f>ГП1!N130+ГП2!N130+ГП3!N130+ГБ4!N130+ГБ5!N130+ГП6!N130</f>
        <v>0</v>
      </c>
      <c r="O130" s="54">
        <v>15984</v>
      </c>
      <c r="P130" s="54">
        <v>0</v>
      </c>
      <c r="Q130" s="55">
        <f t="shared" si="36"/>
        <v>0</v>
      </c>
      <c r="R130" s="54">
        <v>0</v>
      </c>
      <c r="S130" s="55">
        <f t="shared" si="37"/>
        <v>0</v>
      </c>
      <c r="T130" s="54">
        <v>0</v>
      </c>
      <c r="U130" s="56">
        <v>16247</v>
      </c>
      <c r="V130" s="54">
        <f>ГП1!V130+ГП2!V130+ГП3!V130+ГБ4!V130+ГБ5!V130+ГП6!V130</f>
        <v>0</v>
      </c>
      <c r="W130" s="55">
        <f t="shared" si="29"/>
        <v>0</v>
      </c>
      <c r="X130" s="54">
        <f>ГП1!X130+ГП2!X130+ГП3!X130+ГБ4!X130+ГБ5!X130+ГП6!X130</f>
        <v>0</v>
      </c>
      <c r="Y130" s="55">
        <f t="shared" si="30"/>
        <v>0</v>
      </c>
      <c r="Z130" s="54">
        <f>ГП1!Z130+ГП2!Z130+ГП3!Z130+ГБ4!Z130+ГБ5!Z130+ГП6!Z130</f>
        <v>0</v>
      </c>
      <c r="AA130" s="7">
        <v>336335</v>
      </c>
      <c r="AB130" s="7">
        <v>105</v>
      </c>
      <c r="AC130" s="14">
        <f t="shared" si="38"/>
        <v>31.218874039276319</v>
      </c>
      <c r="AD130" s="7">
        <v>105</v>
      </c>
      <c r="AE130" s="14">
        <f t="shared" si="39"/>
        <v>31.218874039276319</v>
      </c>
      <c r="AF130" s="7">
        <v>9</v>
      </c>
      <c r="AG130" s="7">
        <v>336018</v>
      </c>
      <c r="AH130" s="7">
        <f>ГП1!AH130+ГП2!AH130+ГП3!AH130+ГБ4!AH130+ГБ5!AH130+ГП6!AH130</f>
        <v>97</v>
      </c>
      <c r="AI130" s="14">
        <f t="shared" si="31"/>
        <v>28.867501145771953</v>
      </c>
      <c r="AJ130" s="7">
        <f>ГП1!AJ130+ГП2!AJ130+ГП3!AJ130+ГБ4!AJ130+ГБ5!AJ130+ГП6!AJ130</f>
        <v>97</v>
      </c>
      <c r="AK130" s="14">
        <f t="shared" si="32"/>
        <v>28.867501145771953</v>
      </c>
      <c r="AL130" s="7">
        <f>ГП1!AL130+ГП2!AL130+ГП3!AL130+ГБ4!AL130+ГБ5!AL130+ГП6!AL130</f>
        <v>15</v>
      </c>
      <c r="AM130" s="8">
        <f t="shared" si="40"/>
        <v>450810</v>
      </c>
      <c r="AN130" s="8">
        <f t="shared" si="40"/>
        <v>105</v>
      </c>
      <c r="AO130" s="13">
        <f t="shared" si="41"/>
        <v>23.291408797497837</v>
      </c>
      <c r="AP130" s="161">
        <f t="shared" si="42"/>
        <v>105</v>
      </c>
      <c r="AQ130" s="13">
        <f t="shared" si="33"/>
        <v>23.291408797497837</v>
      </c>
      <c r="AR130" s="162">
        <f t="shared" si="43"/>
        <v>9</v>
      </c>
      <c r="AS130" s="8">
        <f t="shared" si="43"/>
        <v>449668</v>
      </c>
      <c r="AT130" s="8">
        <f t="shared" si="43"/>
        <v>97</v>
      </c>
      <c r="AU130" s="40">
        <f t="shared" si="44"/>
        <v>21.571470507129703</v>
      </c>
      <c r="AV130" s="8">
        <f t="shared" si="45"/>
        <v>97</v>
      </c>
      <c r="AW130" s="41">
        <f t="shared" si="46"/>
        <v>21.571470507129703</v>
      </c>
      <c r="AX130" s="8">
        <f t="shared" si="47"/>
        <v>15</v>
      </c>
    </row>
    <row r="131" spans="1:53" s="154" customFormat="1" x14ac:dyDescent="0.2">
      <c r="A131" s="1" t="s">
        <v>226</v>
      </c>
      <c r="B131" s="1" t="s">
        <v>227</v>
      </c>
      <c r="C131" s="106">
        <v>98491</v>
      </c>
      <c r="D131" s="112">
        <v>0</v>
      </c>
      <c r="E131" s="113">
        <f t="shared" si="34"/>
        <v>0</v>
      </c>
      <c r="F131" s="112">
        <v>0</v>
      </c>
      <c r="G131" s="113">
        <f t="shared" si="35"/>
        <v>0</v>
      </c>
      <c r="H131" s="112">
        <v>0</v>
      </c>
      <c r="I131" s="106">
        <v>97403</v>
      </c>
      <c r="J131" s="110">
        <f>ГП1!J131+ГП2!J131+ГП3!J131+ГБ4!J131+ГБ5!J131+ГП6!J131</f>
        <v>0</v>
      </c>
      <c r="K131" s="111">
        <f t="shared" si="27"/>
        <v>0</v>
      </c>
      <c r="L131" s="110">
        <f>ГП1!L131+ГП2!L131+ГП3!L131+ГБ4!L131+ГБ5!L131+ГП6!L131</f>
        <v>0</v>
      </c>
      <c r="M131" s="111">
        <f t="shared" si="28"/>
        <v>0</v>
      </c>
      <c r="N131" s="110">
        <f>ГП1!N131+ГП2!N131+ГП3!N131+ГБ4!N131+ГБ5!N131+ГП6!N131</f>
        <v>0</v>
      </c>
      <c r="O131" s="54">
        <v>15984</v>
      </c>
      <c r="P131" s="54">
        <v>0</v>
      </c>
      <c r="Q131" s="55">
        <f t="shared" si="36"/>
        <v>0</v>
      </c>
      <c r="R131" s="54">
        <v>0</v>
      </c>
      <c r="S131" s="55">
        <f t="shared" si="37"/>
        <v>0</v>
      </c>
      <c r="T131" s="54">
        <v>0</v>
      </c>
      <c r="U131" s="56">
        <v>16247</v>
      </c>
      <c r="V131" s="54">
        <f>ГП1!V131+ГП2!V131+ГП3!V131+ГБ4!V131+ГБ5!V131+ГП6!V131</f>
        <v>0</v>
      </c>
      <c r="W131" s="55">
        <f t="shared" si="29"/>
        <v>0</v>
      </c>
      <c r="X131" s="54">
        <f>ГП1!X131+ГП2!X131+ГП3!X131+ГБ4!X131+ГБ5!X131+ГП6!X131</f>
        <v>0</v>
      </c>
      <c r="Y131" s="55">
        <f t="shared" si="30"/>
        <v>0</v>
      </c>
      <c r="Z131" s="54">
        <f>ГП1!Z131+ГП2!Z131+ГП3!Z131+ГБ4!Z131+ГБ5!Z131+ГП6!Z131</f>
        <v>0</v>
      </c>
      <c r="AA131" s="7">
        <v>336335</v>
      </c>
      <c r="AB131" s="7">
        <v>607</v>
      </c>
      <c r="AC131" s="14">
        <f t="shared" si="38"/>
        <v>180.47482420800691</v>
      </c>
      <c r="AD131" s="7">
        <v>607</v>
      </c>
      <c r="AE131" s="14">
        <f t="shared" si="39"/>
        <v>180.47482420800691</v>
      </c>
      <c r="AF131" s="7">
        <v>32</v>
      </c>
      <c r="AG131" s="7">
        <v>336018</v>
      </c>
      <c r="AH131" s="7">
        <f>ГП1!AH131+ГП2!AH131+ГП3!AH131+ГБ4!AH131+ГБ5!AH131+ГП6!AH131</f>
        <v>552</v>
      </c>
      <c r="AI131" s="14">
        <f t="shared" si="31"/>
        <v>164.2769137367641</v>
      </c>
      <c r="AJ131" s="7">
        <f>ГП1!AJ131+ГП2!AJ131+ГП3!AJ131+ГБ4!AJ131+ГБ5!AJ131+ГП6!AJ131</f>
        <v>552</v>
      </c>
      <c r="AK131" s="14">
        <f t="shared" si="32"/>
        <v>164.2769137367641</v>
      </c>
      <c r="AL131" s="7">
        <f>ГП1!AL131+ГП2!AL131+ГП3!AL131+ГБ4!AL131+ГБ5!AL131+ГП6!AL131</f>
        <v>116</v>
      </c>
      <c r="AM131" s="8">
        <f t="shared" si="40"/>
        <v>450810</v>
      </c>
      <c r="AN131" s="8">
        <f t="shared" si="40"/>
        <v>607</v>
      </c>
      <c r="AO131" s="13">
        <f t="shared" si="41"/>
        <v>134.64652514363036</v>
      </c>
      <c r="AP131" s="161">
        <f t="shared" si="42"/>
        <v>607</v>
      </c>
      <c r="AQ131" s="13">
        <f t="shared" si="33"/>
        <v>134.64652514363036</v>
      </c>
      <c r="AR131" s="162">
        <f t="shared" si="43"/>
        <v>32</v>
      </c>
      <c r="AS131" s="8">
        <f t="shared" si="43"/>
        <v>449668</v>
      </c>
      <c r="AT131" s="8">
        <f t="shared" si="43"/>
        <v>552</v>
      </c>
      <c r="AU131" s="40">
        <f t="shared" si="44"/>
        <v>122.75723422614017</v>
      </c>
      <c r="AV131" s="8">
        <f t="shared" si="45"/>
        <v>552</v>
      </c>
      <c r="AW131" s="41">
        <f t="shared" si="46"/>
        <v>122.75723422614017</v>
      </c>
      <c r="AX131" s="8">
        <f t="shared" si="47"/>
        <v>116</v>
      </c>
      <c r="AY131" s="92"/>
      <c r="AZ131" s="92"/>
      <c r="BA131" s="92"/>
    </row>
    <row r="132" spans="1:53" x14ac:dyDescent="0.2">
      <c r="A132" s="1" t="s">
        <v>228</v>
      </c>
      <c r="B132" s="1" t="s">
        <v>229</v>
      </c>
      <c r="C132" s="106">
        <v>98491</v>
      </c>
      <c r="D132" s="112">
        <v>0</v>
      </c>
      <c r="E132" s="113">
        <f t="shared" si="34"/>
        <v>0</v>
      </c>
      <c r="F132" s="112">
        <v>0</v>
      </c>
      <c r="G132" s="113">
        <f t="shared" si="35"/>
        <v>0</v>
      </c>
      <c r="H132" s="112">
        <v>0</v>
      </c>
      <c r="I132" s="106">
        <v>97403</v>
      </c>
      <c r="J132" s="110">
        <f>ГП1!J132+ГП2!J132+ГП3!J132+ГБ4!J132+ГБ5!J132+ГП6!J132</f>
        <v>0</v>
      </c>
      <c r="K132" s="111">
        <f t="shared" si="27"/>
        <v>0</v>
      </c>
      <c r="L132" s="110">
        <f>ГП1!L132+ГП2!L132+ГП3!L132+ГБ4!L132+ГБ5!L132+ГП6!L132</f>
        <v>0</v>
      </c>
      <c r="M132" s="111">
        <f t="shared" si="28"/>
        <v>0</v>
      </c>
      <c r="N132" s="110">
        <f>ГП1!N132+ГП2!N132+ГП3!N132+ГБ4!N132+ГБ5!N132+ГП6!N132</f>
        <v>0</v>
      </c>
      <c r="O132" s="54">
        <v>15984</v>
      </c>
      <c r="P132" s="54">
        <v>0</v>
      </c>
      <c r="Q132" s="55">
        <f t="shared" si="36"/>
        <v>0</v>
      </c>
      <c r="R132" s="54">
        <v>0</v>
      </c>
      <c r="S132" s="55">
        <f t="shared" si="37"/>
        <v>0</v>
      </c>
      <c r="T132" s="54">
        <v>0</v>
      </c>
      <c r="U132" s="56">
        <v>16247</v>
      </c>
      <c r="V132" s="54">
        <f>ГП1!V132+ГП2!V132+ГП3!V132+ГБ4!V132+ГБ5!V132+ГП6!V132</f>
        <v>0</v>
      </c>
      <c r="W132" s="55">
        <f t="shared" si="29"/>
        <v>0</v>
      </c>
      <c r="X132" s="54">
        <f>ГП1!X132+ГП2!X132+ГП3!X132+ГБ4!X132+ГБ5!X132+ГП6!X132</f>
        <v>0</v>
      </c>
      <c r="Y132" s="55">
        <f t="shared" si="30"/>
        <v>0</v>
      </c>
      <c r="Z132" s="54">
        <f>ГП1!Z132+ГП2!Z132+ГП3!Z132+ГБ4!Z132+ГБ5!Z132+ГП6!Z132</f>
        <v>0</v>
      </c>
      <c r="AA132" s="7">
        <v>336335</v>
      </c>
      <c r="AB132" s="7">
        <v>2</v>
      </c>
      <c r="AC132" s="14">
        <f t="shared" si="38"/>
        <v>0.59464521979573937</v>
      </c>
      <c r="AD132" s="7">
        <v>2</v>
      </c>
      <c r="AE132" s="14">
        <f t="shared" si="39"/>
        <v>0.59464521979573937</v>
      </c>
      <c r="AF132" s="7">
        <v>0</v>
      </c>
      <c r="AG132" s="7">
        <v>336018</v>
      </c>
      <c r="AH132" s="7">
        <f>ГП1!AH132+ГП2!AH132+ГП3!AH132+ГБ4!AH132+ГБ5!AH132+ГП6!AH132</f>
        <v>0</v>
      </c>
      <c r="AI132" s="14">
        <f t="shared" si="31"/>
        <v>0</v>
      </c>
      <c r="AJ132" s="7">
        <f>ГП1!AJ132+ГП2!AJ132+ГП3!AJ132+ГБ4!AJ132+ГБ5!AJ132+ГП6!AJ132</f>
        <v>0</v>
      </c>
      <c r="AK132" s="14">
        <f t="shared" si="32"/>
        <v>0</v>
      </c>
      <c r="AL132" s="7">
        <f>ГП1!AL132+ГП2!AL132+ГП3!AL132+ГБ4!AL132+ГБ5!AL132+ГП6!AL132</f>
        <v>0</v>
      </c>
      <c r="AM132" s="8">
        <f t="shared" si="40"/>
        <v>450810</v>
      </c>
      <c r="AN132" s="8">
        <f t="shared" si="40"/>
        <v>2</v>
      </c>
      <c r="AO132" s="13">
        <f t="shared" si="41"/>
        <v>0.44364588185710163</v>
      </c>
      <c r="AP132" s="161">
        <f t="shared" si="42"/>
        <v>2</v>
      </c>
      <c r="AQ132" s="13">
        <f t="shared" si="33"/>
        <v>0.44364588185710163</v>
      </c>
      <c r="AR132" s="162">
        <f t="shared" si="43"/>
        <v>0</v>
      </c>
      <c r="AS132" s="8">
        <f t="shared" si="43"/>
        <v>449668</v>
      </c>
      <c r="AT132" s="8">
        <f t="shared" si="43"/>
        <v>0</v>
      </c>
      <c r="AU132" s="40">
        <f t="shared" si="44"/>
        <v>0</v>
      </c>
      <c r="AV132" s="8">
        <f t="shared" si="45"/>
        <v>0</v>
      </c>
      <c r="AW132" s="41">
        <f t="shared" si="46"/>
        <v>0</v>
      </c>
      <c r="AX132" s="8">
        <f t="shared" si="47"/>
        <v>0</v>
      </c>
    </row>
    <row r="133" spans="1:53" x14ac:dyDescent="0.2">
      <c r="A133" s="1" t="s">
        <v>230</v>
      </c>
      <c r="B133" s="1" t="s">
        <v>231</v>
      </c>
      <c r="C133" s="106">
        <v>98491</v>
      </c>
      <c r="D133" s="112">
        <v>0</v>
      </c>
      <c r="E133" s="113">
        <f t="shared" si="34"/>
        <v>0</v>
      </c>
      <c r="F133" s="112">
        <v>0</v>
      </c>
      <c r="G133" s="113">
        <f t="shared" si="35"/>
        <v>0</v>
      </c>
      <c r="H133" s="112">
        <v>0</v>
      </c>
      <c r="I133" s="106">
        <v>97403</v>
      </c>
      <c r="J133" s="110">
        <f>ГП1!J133+ГП2!J133+ГП3!J133+ГБ4!J133+ГБ5!J133+ГП6!J133</f>
        <v>0</v>
      </c>
      <c r="K133" s="111">
        <f t="shared" si="27"/>
        <v>0</v>
      </c>
      <c r="L133" s="110">
        <f>ГП1!L133+ГП2!L133+ГП3!L133+ГБ4!L133+ГБ5!L133+ГП6!L133</f>
        <v>0</v>
      </c>
      <c r="M133" s="111">
        <f t="shared" si="28"/>
        <v>0</v>
      </c>
      <c r="N133" s="110">
        <f>ГП1!N133+ГП2!N133+ГП3!N133+ГБ4!N133+ГБ5!N133+ГП6!N133</f>
        <v>0</v>
      </c>
      <c r="O133" s="54">
        <v>15984</v>
      </c>
      <c r="P133" s="54">
        <v>0</v>
      </c>
      <c r="Q133" s="55">
        <f t="shared" si="36"/>
        <v>0</v>
      </c>
      <c r="R133" s="54">
        <v>0</v>
      </c>
      <c r="S133" s="55">
        <f t="shared" si="37"/>
        <v>0</v>
      </c>
      <c r="T133" s="54">
        <v>0</v>
      </c>
      <c r="U133" s="56">
        <v>16247</v>
      </c>
      <c r="V133" s="54">
        <f>ГП1!V133+ГП2!V133+ГП3!V133+ГБ4!V133+ГБ5!V133+ГП6!V133</f>
        <v>0</v>
      </c>
      <c r="W133" s="55">
        <f t="shared" si="29"/>
        <v>0</v>
      </c>
      <c r="X133" s="54">
        <f>ГП1!X133+ГП2!X133+ГП3!X133+ГБ4!X133+ГБ5!X133+ГП6!X133</f>
        <v>0</v>
      </c>
      <c r="Y133" s="55">
        <f t="shared" si="30"/>
        <v>0</v>
      </c>
      <c r="Z133" s="54">
        <f>ГП1!Z133+ГП2!Z133+ГП3!Z133+ГБ4!Z133+ГБ5!Z133+ГП6!Z133</f>
        <v>0</v>
      </c>
      <c r="AA133" s="7">
        <v>336335</v>
      </c>
      <c r="AB133" s="7">
        <v>544</v>
      </c>
      <c r="AC133" s="14">
        <f t="shared" si="38"/>
        <v>161.7434997844411</v>
      </c>
      <c r="AD133" s="7">
        <v>10</v>
      </c>
      <c r="AE133" s="14">
        <f t="shared" si="39"/>
        <v>2.9732260989786967</v>
      </c>
      <c r="AF133" s="7">
        <v>443</v>
      </c>
      <c r="AG133" s="7">
        <v>336018</v>
      </c>
      <c r="AH133" s="7">
        <f>ГП1!AH133+ГП2!AH133+ГП3!AH133+ГБ4!AH133+ГБ5!AH133+ГП6!AH133</f>
        <v>251</v>
      </c>
      <c r="AI133" s="14">
        <f t="shared" si="31"/>
        <v>74.698379253492377</v>
      </c>
      <c r="AJ133" s="7">
        <f>ГП1!AJ133+ГП2!AJ133+ГП3!AJ133+ГБ4!AJ133+ГБ5!AJ133+ГП6!AJ133</f>
        <v>251</v>
      </c>
      <c r="AK133" s="14">
        <f t="shared" si="32"/>
        <v>74.698379253492377</v>
      </c>
      <c r="AL133" s="7">
        <f>ГП1!AL133+ГП2!AL133+ГП3!AL133+ГБ4!AL133+ГБ5!AL133+ГП6!AL133</f>
        <v>107</v>
      </c>
      <c r="AM133" s="8">
        <f t="shared" si="40"/>
        <v>450810</v>
      </c>
      <c r="AN133" s="8">
        <f t="shared" si="40"/>
        <v>544</v>
      </c>
      <c r="AO133" s="13">
        <f t="shared" si="41"/>
        <v>120.67167986513165</v>
      </c>
      <c r="AP133" s="161">
        <f t="shared" si="42"/>
        <v>10</v>
      </c>
      <c r="AQ133" s="13">
        <f t="shared" si="33"/>
        <v>2.2182294092855082</v>
      </c>
      <c r="AR133" s="162">
        <f t="shared" si="43"/>
        <v>443</v>
      </c>
      <c r="AS133" s="8">
        <f t="shared" si="43"/>
        <v>449668</v>
      </c>
      <c r="AT133" s="8">
        <f t="shared" si="43"/>
        <v>251</v>
      </c>
      <c r="AU133" s="40">
        <f t="shared" si="44"/>
        <v>55.818959765871703</v>
      </c>
      <c r="AV133" s="8">
        <f t="shared" si="45"/>
        <v>251</v>
      </c>
      <c r="AW133" s="41">
        <f t="shared" si="46"/>
        <v>55.818959765871703</v>
      </c>
      <c r="AX133" s="8">
        <f t="shared" si="47"/>
        <v>107</v>
      </c>
    </row>
    <row r="134" spans="1:53" x14ac:dyDescent="0.2">
      <c r="A134" s="1" t="s">
        <v>232</v>
      </c>
      <c r="B134" s="1" t="s">
        <v>233</v>
      </c>
      <c r="C134" s="106">
        <v>98491</v>
      </c>
      <c r="D134" s="112">
        <v>0</v>
      </c>
      <c r="E134" s="113">
        <f t="shared" si="34"/>
        <v>0</v>
      </c>
      <c r="F134" s="112">
        <v>0</v>
      </c>
      <c r="G134" s="113">
        <f t="shared" si="35"/>
        <v>0</v>
      </c>
      <c r="H134" s="112">
        <v>0</v>
      </c>
      <c r="I134" s="106">
        <v>97403</v>
      </c>
      <c r="J134" s="110">
        <f>ГП1!J134+ГП2!J134+ГП3!J134+ГБ4!J134+ГБ5!J134+ГП6!J134</f>
        <v>1</v>
      </c>
      <c r="K134" s="111">
        <f t="shared" ref="K134:K197" si="48">J134/I134*100000</f>
        <v>1.026662423128651</v>
      </c>
      <c r="L134" s="110">
        <f>ГП1!L134+ГП2!L134+ГП3!L134+ГБ4!L134+ГБ5!L134+ГП6!L134</f>
        <v>1</v>
      </c>
      <c r="M134" s="111">
        <f t="shared" ref="M134:M197" si="49">L134/I134*100000</f>
        <v>1.026662423128651</v>
      </c>
      <c r="N134" s="110">
        <f>ГП1!N134+ГП2!N134+ГП3!N134+ГБ4!N134+ГБ5!N134+ГП6!N134</f>
        <v>1</v>
      </c>
      <c r="O134" s="54">
        <v>15984</v>
      </c>
      <c r="P134" s="54">
        <v>0</v>
      </c>
      <c r="Q134" s="55">
        <f t="shared" si="36"/>
        <v>0</v>
      </c>
      <c r="R134" s="54">
        <v>0</v>
      </c>
      <c r="S134" s="55">
        <f t="shared" si="37"/>
        <v>0</v>
      </c>
      <c r="T134" s="54">
        <v>0</v>
      </c>
      <c r="U134" s="56">
        <v>16247</v>
      </c>
      <c r="V134" s="54">
        <f>ГП1!V134+ГП2!V134+ГП3!V134+ГБ4!V134+ГБ5!V134+ГП6!V134</f>
        <v>0</v>
      </c>
      <c r="W134" s="55">
        <f t="shared" ref="W134:W197" si="50">V134/U134*100000</f>
        <v>0</v>
      </c>
      <c r="X134" s="54">
        <f>ГП1!X134+ГП2!X134+ГП3!X134+ГБ4!X134+ГБ5!X134+ГП6!X134</f>
        <v>0</v>
      </c>
      <c r="Y134" s="55">
        <f t="shared" ref="Y134:Y197" si="51">X134/U134*100000</f>
        <v>0</v>
      </c>
      <c r="Z134" s="54">
        <f>ГП1!Z134+ГП2!Z134+ГП3!Z134+ГБ4!Z134+ГБ5!Z134+ГП6!Z134</f>
        <v>0</v>
      </c>
      <c r="AA134" s="7">
        <v>336335</v>
      </c>
      <c r="AB134" s="7">
        <v>25536</v>
      </c>
      <c r="AC134" s="14">
        <f t="shared" si="38"/>
        <v>7592.430166352</v>
      </c>
      <c r="AD134" s="7">
        <v>1102</v>
      </c>
      <c r="AE134" s="14">
        <f t="shared" si="39"/>
        <v>327.64951610745237</v>
      </c>
      <c r="AF134" s="7">
        <v>14348</v>
      </c>
      <c r="AG134" s="7">
        <v>336018</v>
      </c>
      <c r="AH134" s="7">
        <f>ГП1!AH134+ГП2!AH134+ГП3!AH134+ГБ4!AH134+ГБ5!AH134+ГП6!AH134</f>
        <v>22981</v>
      </c>
      <c r="AI134" s="14">
        <f t="shared" ref="AI134:AI197" si="52">AH134/AG134*100000</f>
        <v>6839.216946711188</v>
      </c>
      <c r="AJ134" s="7">
        <f>ГП1!AJ134+ГП2!AJ134+ГП3!AJ134+ГБ4!AJ134+ГБ5!AJ134+ГП6!AJ134</f>
        <v>1803</v>
      </c>
      <c r="AK134" s="14">
        <f t="shared" ref="AK134:AK197" si="53">AJ134/AG134*100000</f>
        <v>536.57839758584362</v>
      </c>
      <c r="AL134" s="7">
        <f>ГП1!AL134+ГП2!AL134+ГП3!AL134+ГБ4!AL134+ГБ5!AL134+ГП6!AL134</f>
        <v>14174</v>
      </c>
      <c r="AM134" s="8">
        <f t="shared" si="40"/>
        <v>450810</v>
      </c>
      <c r="AN134" s="8">
        <f t="shared" si="40"/>
        <v>25536</v>
      </c>
      <c r="AO134" s="13">
        <f t="shared" si="41"/>
        <v>5664.4706195514736</v>
      </c>
      <c r="AP134" s="161">
        <f t="shared" si="42"/>
        <v>1102</v>
      </c>
      <c r="AQ134" s="13">
        <f t="shared" ref="AQ134:AQ200" si="54">AP134/AM134*100000</f>
        <v>244.44888090326302</v>
      </c>
      <c r="AR134" s="162">
        <f t="shared" si="43"/>
        <v>14348</v>
      </c>
      <c r="AS134" s="8">
        <f t="shared" si="43"/>
        <v>449668</v>
      </c>
      <c r="AT134" s="8">
        <f t="shared" si="43"/>
        <v>22982</v>
      </c>
      <c r="AU134" s="40">
        <f t="shared" si="44"/>
        <v>5110.8818061325246</v>
      </c>
      <c r="AV134" s="8">
        <f t="shared" si="45"/>
        <v>1804</v>
      </c>
      <c r="AW134" s="41">
        <f t="shared" si="46"/>
        <v>401.18487417383488</v>
      </c>
      <c r="AX134" s="8">
        <f t="shared" si="47"/>
        <v>14175</v>
      </c>
    </row>
    <row r="135" spans="1:53" x14ac:dyDescent="0.2">
      <c r="A135" s="15" t="s">
        <v>413</v>
      </c>
      <c r="B135" s="15" t="s">
        <v>414</v>
      </c>
      <c r="C135" s="106">
        <v>98491</v>
      </c>
      <c r="D135" s="112"/>
      <c r="E135" s="113">
        <f t="shared" ref="E135:E199" si="55">D135/C135*100000</f>
        <v>0</v>
      </c>
      <c r="F135" s="112"/>
      <c r="G135" s="113">
        <f t="shared" ref="G135:G199" si="56">F135/C135*100000</f>
        <v>0</v>
      </c>
      <c r="H135" s="112"/>
      <c r="I135" s="106">
        <v>97403</v>
      </c>
      <c r="J135" s="110">
        <f>ГП1!J135+ГП2!J135+ГП3!J135+ГБ4!J135+ГБ5!J135+ГП6!J135</f>
        <v>0</v>
      </c>
      <c r="K135" s="111">
        <f t="shared" si="48"/>
        <v>0</v>
      </c>
      <c r="L135" s="110">
        <f>ГП1!L135+ГП2!L135+ГП3!L135+ГБ4!L135+ГБ5!L135+ГП6!L135</f>
        <v>0</v>
      </c>
      <c r="M135" s="111">
        <f t="shared" si="49"/>
        <v>0</v>
      </c>
      <c r="N135" s="110">
        <f>ГП1!N135+ГП2!N135+ГП3!N135+ГБ4!N135+ГБ5!N135+ГП6!N135</f>
        <v>0</v>
      </c>
      <c r="O135" s="54">
        <v>15984</v>
      </c>
      <c r="P135" s="54">
        <v>0</v>
      </c>
      <c r="Q135" s="55">
        <f t="shared" ref="Q135:Q199" si="57">P135/O135*100000</f>
        <v>0</v>
      </c>
      <c r="R135" s="54">
        <v>0</v>
      </c>
      <c r="S135" s="55">
        <f t="shared" ref="S135:S199" si="58">R135/O135*100000</f>
        <v>0</v>
      </c>
      <c r="T135" s="54">
        <v>0</v>
      </c>
      <c r="U135" s="56">
        <v>16247</v>
      </c>
      <c r="V135" s="54">
        <f>ГП1!V135+ГП2!V135+ГП3!V135+ГБ4!V135+ГБ5!V135+ГП6!V135</f>
        <v>0</v>
      </c>
      <c r="W135" s="55">
        <f t="shared" si="50"/>
        <v>0</v>
      </c>
      <c r="X135" s="54">
        <f>ГП1!X135+ГП2!X135+ГП3!X135+ГБ4!X135+ГБ5!X135+ГП6!X135</f>
        <v>0</v>
      </c>
      <c r="Y135" s="55">
        <f t="shared" si="51"/>
        <v>0</v>
      </c>
      <c r="Z135" s="54">
        <f>ГП1!Z135+ГП2!Z135+ГП3!Z135+ГБ4!Z135+ГБ5!Z135+ГП6!Z135</f>
        <v>0</v>
      </c>
      <c r="AA135" s="7">
        <v>336335</v>
      </c>
      <c r="AB135" s="7"/>
      <c r="AC135" s="14">
        <f t="shared" ref="AC135:AC199" si="59">AB135/AA135*100000</f>
        <v>0</v>
      </c>
      <c r="AD135" s="7"/>
      <c r="AE135" s="14">
        <f t="shared" ref="AE135:AE199" si="60">AD135/AA135*100000</f>
        <v>0</v>
      </c>
      <c r="AF135" s="7"/>
      <c r="AG135" s="7">
        <v>336018</v>
      </c>
      <c r="AH135" s="7">
        <f>ГП1!AH135+ГП2!AH135+ГП3!AH135+ГБ4!AH135+ГБ5!AH135+ГП6!AH135</f>
        <v>0</v>
      </c>
      <c r="AI135" s="14">
        <f t="shared" si="52"/>
        <v>0</v>
      </c>
      <c r="AJ135" s="7">
        <f>ГП1!AJ135+ГП2!AJ135+ГП3!AJ135+ГБ4!AJ135+ГБ5!AJ135+ГП6!AJ135</f>
        <v>0</v>
      </c>
      <c r="AK135" s="14">
        <f t="shared" si="53"/>
        <v>0</v>
      </c>
      <c r="AL135" s="7">
        <f>ГП1!AL135+ГП2!AL135+ГП3!AL135+ГБ4!AL135+ГБ5!AL135+ГП6!AL135</f>
        <v>0</v>
      </c>
      <c r="AM135" s="8">
        <f t="shared" ref="AM135:AN199" si="61">C135+O135+AA135</f>
        <v>450810</v>
      </c>
      <c r="AN135" s="8">
        <f t="shared" si="61"/>
        <v>0</v>
      </c>
      <c r="AO135" s="13">
        <f t="shared" ref="AO135:AO201" si="62">AN135/AM135*100000</f>
        <v>0</v>
      </c>
      <c r="AP135" s="161">
        <f t="shared" ref="AP135:AP199" si="63">F135+R135+AD135</f>
        <v>0</v>
      </c>
      <c r="AQ135" s="13">
        <f t="shared" si="54"/>
        <v>0</v>
      </c>
      <c r="AR135" s="162">
        <f t="shared" ref="AR135:AT199" si="64">H135+T135+AF135</f>
        <v>0</v>
      </c>
      <c r="AS135" s="8">
        <f t="shared" si="64"/>
        <v>449668</v>
      </c>
      <c r="AT135" s="8">
        <f t="shared" si="64"/>
        <v>0</v>
      </c>
      <c r="AU135" s="40">
        <f t="shared" ref="AU135:AU199" si="65">AT135/AS135*100000</f>
        <v>0</v>
      </c>
      <c r="AV135" s="8">
        <f t="shared" ref="AV135:AV199" si="66">L135+X135+AJ135</f>
        <v>0</v>
      </c>
      <c r="AW135" s="41">
        <f t="shared" ref="AW135:AW199" si="67">AV135/AS135*100000</f>
        <v>0</v>
      </c>
      <c r="AX135" s="8">
        <f t="shared" ref="AX135:AX199" si="68">N135+Z135+AL135</f>
        <v>0</v>
      </c>
    </row>
    <row r="136" spans="1:53" x14ac:dyDescent="0.2">
      <c r="A136" s="1" t="s">
        <v>234</v>
      </c>
      <c r="B136" s="1" t="s">
        <v>235</v>
      </c>
      <c r="C136" s="106">
        <v>98491</v>
      </c>
      <c r="D136" s="112">
        <v>0</v>
      </c>
      <c r="E136" s="113">
        <f t="shared" si="55"/>
        <v>0</v>
      </c>
      <c r="F136" s="112">
        <v>0</v>
      </c>
      <c r="G136" s="113">
        <f t="shared" si="56"/>
        <v>0</v>
      </c>
      <c r="H136" s="112">
        <v>0</v>
      </c>
      <c r="I136" s="106">
        <v>97403</v>
      </c>
      <c r="J136" s="110">
        <f>ГП1!J136+ГП2!J136+ГП3!J136+ГБ4!J136+ГБ5!J136+ГП6!J136</f>
        <v>0</v>
      </c>
      <c r="K136" s="111">
        <f t="shared" si="48"/>
        <v>0</v>
      </c>
      <c r="L136" s="110">
        <f>ГП1!L136+ГП2!L136+ГП3!L136+ГБ4!L136+ГБ5!L136+ГП6!L136</f>
        <v>0</v>
      </c>
      <c r="M136" s="111">
        <f t="shared" si="49"/>
        <v>0</v>
      </c>
      <c r="N136" s="110">
        <f>ГП1!N136+ГП2!N136+ГП3!N136+ГБ4!N136+ГБ5!N136+ГП6!N136</f>
        <v>0</v>
      </c>
      <c r="O136" s="54">
        <v>15984</v>
      </c>
      <c r="P136" s="54">
        <v>0</v>
      </c>
      <c r="Q136" s="55">
        <f t="shared" si="57"/>
        <v>0</v>
      </c>
      <c r="R136" s="54">
        <v>0</v>
      </c>
      <c r="S136" s="55">
        <f t="shared" si="58"/>
        <v>0</v>
      </c>
      <c r="T136" s="54">
        <v>0</v>
      </c>
      <c r="U136" s="56">
        <v>16247</v>
      </c>
      <c r="V136" s="54">
        <f>ГП1!V136+ГП2!V136+ГП3!V136+ГБ4!V136+ГБ5!V136+ГП6!V136</f>
        <v>0</v>
      </c>
      <c r="W136" s="55">
        <f t="shared" si="50"/>
        <v>0</v>
      </c>
      <c r="X136" s="54">
        <f>ГП1!X136+ГП2!X136+ГП3!X136+ГБ4!X136+ГБ5!X136+ГП6!X136</f>
        <v>0</v>
      </c>
      <c r="Y136" s="55">
        <f t="shared" si="51"/>
        <v>0</v>
      </c>
      <c r="Z136" s="54">
        <f>ГП1!Z136+ГП2!Z136+ГП3!Z136+ГБ4!Z136+ГБ5!Z136+ГП6!Z136</f>
        <v>0</v>
      </c>
      <c r="AA136" s="7">
        <v>336335</v>
      </c>
      <c r="AB136" s="7">
        <v>292</v>
      </c>
      <c r="AC136" s="14">
        <f t="shared" si="59"/>
        <v>86.818202090177948</v>
      </c>
      <c r="AD136" s="7">
        <v>292</v>
      </c>
      <c r="AE136" s="14">
        <f t="shared" si="60"/>
        <v>86.818202090177948</v>
      </c>
      <c r="AF136" s="7">
        <v>0</v>
      </c>
      <c r="AG136" s="7">
        <v>336018</v>
      </c>
      <c r="AH136" s="7">
        <f>ГП1!AH136+ГП2!AH136+ГП3!AH136+ГБ4!AH136+ГБ5!AH136+ГП6!AH136</f>
        <v>195</v>
      </c>
      <c r="AI136" s="14">
        <f t="shared" si="52"/>
        <v>58.032605396139495</v>
      </c>
      <c r="AJ136" s="7">
        <f>ГП1!AJ136+ГП2!AJ136+ГП3!AJ136+ГБ4!AJ136+ГБ5!AJ136+ГП6!AJ136</f>
        <v>195</v>
      </c>
      <c r="AK136" s="14">
        <f t="shared" si="53"/>
        <v>58.032605396139495</v>
      </c>
      <c r="AL136" s="7">
        <f>ГП1!AL136+ГП2!AL136+ГП3!AL136+ГБ4!AL136+ГБ5!AL136+ГП6!AL136</f>
        <v>0</v>
      </c>
      <c r="AM136" s="8">
        <f t="shared" si="61"/>
        <v>450810</v>
      </c>
      <c r="AN136" s="8">
        <f t="shared" si="61"/>
        <v>292</v>
      </c>
      <c r="AO136" s="13">
        <f t="shared" si="62"/>
        <v>64.772298751136844</v>
      </c>
      <c r="AP136" s="161">
        <f t="shared" si="63"/>
        <v>292</v>
      </c>
      <c r="AQ136" s="13">
        <f t="shared" si="54"/>
        <v>64.772298751136844</v>
      </c>
      <c r="AR136" s="162">
        <f t="shared" si="64"/>
        <v>0</v>
      </c>
      <c r="AS136" s="8">
        <f t="shared" si="64"/>
        <v>449668</v>
      </c>
      <c r="AT136" s="8">
        <f t="shared" si="64"/>
        <v>195</v>
      </c>
      <c r="AU136" s="40">
        <f t="shared" si="65"/>
        <v>43.365327308147343</v>
      </c>
      <c r="AV136" s="8">
        <f t="shared" si="66"/>
        <v>195</v>
      </c>
      <c r="AW136" s="41">
        <f t="shared" si="67"/>
        <v>43.365327308147343</v>
      </c>
      <c r="AX136" s="8">
        <f t="shared" si="68"/>
        <v>0</v>
      </c>
    </row>
    <row r="137" spans="1:53" x14ac:dyDescent="0.2">
      <c r="A137" s="15" t="s">
        <v>415</v>
      </c>
      <c r="B137" s="15" t="s">
        <v>416</v>
      </c>
      <c r="C137" s="106">
        <v>98491</v>
      </c>
      <c r="D137" s="112"/>
      <c r="E137" s="113">
        <f t="shared" si="55"/>
        <v>0</v>
      </c>
      <c r="F137" s="112"/>
      <c r="G137" s="113">
        <f t="shared" si="56"/>
        <v>0</v>
      </c>
      <c r="H137" s="112"/>
      <c r="I137" s="106">
        <v>97403</v>
      </c>
      <c r="J137" s="110">
        <f>ГП1!J137+ГП2!J137+ГП3!J137+ГБ4!J137+ГБ5!J137+ГП6!J137</f>
        <v>0</v>
      </c>
      <c r="K137" s="111">
        <f t="shared" si="48"/>
        <v>0</v>
      </c>
      <c r="L137" s="110">
        <f>ГП1!L137+ГП2!L137+ГП3!L137+ГБ4!L137+ГБ5!L137+ГП6!L137</f>
        <v>0</v>
      </c>
      <c r="M137" s="111">
        <f t="shared" si="49"/>
        <v>0</v>
      </c>
      <c r="N137" s="110">
        <f>ГП1!N137+ГП2!N137+ГП3!N137+ГБ4!N137+ГБ5!N137+ГП6!N137</f>
        <v>0</v>
      </c>
      <c r="O137" s="54">
        <v>15984</v>
      </c>
      <c r="P137" s="54">
        <v>0</v>
      </c>
      <c r="Q137" s="55">
        <f t="shared" si="57"/>
        <v>0</v>
      </c>
      <c r="R137" s="54">
        <v>0</v>
      </c>
      <c r="S137" s="55">
        <f t="shared" si="58"/>
        <v>0</v>
      </c>
      <c r="T137" s="54">
        <v>0</v>
      </c>
      <c r="U137" s="56">
        <v>16247</v>
      </c>
      <c r="V137" s="54">
        <f>ГП1!V137+ГП2!V137+ГП3!V137+ГБ4!V137+ГБ5!V137+ГП6!V137</f>
        <v>0</v>
      </c>
      <c r="W137" s="55">
        <f t="shared" si="50"/>
        <v>0</v>
      </c>
      <c r="X137" s="54">
        <f>ГП1!X137+ГП2!X137+ГП3!X137+ГБ4!X137+ГБ5!X137+ГП6!X137</f>
        <v>0</v>
      </c>
      <c r="Y137" s="55">
        <f t="shared" si="51"/>
        <v>0</v>
      </c>
      <c r="Z137" s="54">
        <f>ГП1!Z137+ГП2!Z137+ГП3!Z137+ГБ4!Z137+ГБ5!Z137+ГП6!Z137</f>
        <v>0</v>
      </c>
      <c r="AA137" s="7">
        <v>336335</v>
      </c>
      <c r="AB137" s="7">
        <v>1050</v>
      </c>
      <c r="AC137" s="14">
        <f t="shared" si="59"/>
        <v>312.18874039276318</v>
      </c>
      <c r="AD137" s="7">
        <v>211</v>
      </c>
      <c r="AE137" s="14">
        <f t="shared" si="60"/>
        <v>62.735070688450506</v>
      </c>
      <c r="AF137" s="7">
        <v>263</v>
      </c>
      <c r="AG137" s="7">
        <v>336018</v>
      </c>
      <c r="AH137" s="7">
        <f>ГП1!AH137+ГП2!AH137+ГП3!AH137+ГБ4!AH137+ГБ5!AH137+ГП6!AH137</f>
        <v>910</v>
      </c>
      <c r="AI137" s="14">
        <f t="shared" si="52"/>
        <v>270.81882518198432</v>
      </c>
      <c r="AJ137" s="7">
        <f>ГП1!AJ137+ГП2!AJ137+ГП3!AJ137+ГБ4!AJ137+ГБ5!AJ137+ГП6!AJ137</f>
        <v>174</v>
      </c>
      <c r="AK137" s="14">
        <f t="shared" si="53"/>
        <v>51.782940199632165</v>
      </c>
      <c r="AL137" s="7">
        <f>ГП1!AL137+ГП2!AL137+ГП3!AL137+ГБ4!AL137+ГБ5!AL137+ГП6!AL137</f>
        <v>217</v>
      </c>
      <c r="AM137" s="8">
        <f t="shared" si="61"/>
        <v>450810</v>
      </c>
      <c r="AN137" s="8">
        <f t="shared" si="61"/>
        <v>1050</v>
      </c>
      <c r="AO137" s="13">
        <f t="shared" si="62"/>
        <v>232.91408797497837</v>
      </c>
      <c r="AP137" s="161">
        <f t="shared" si="63"/>
        <v>211</v>
      </c>
      <c r="AQ137" s="13">
        <f t="shared" si="54"/>
        <v>46.804640535924229</v>
      </c>
      <c r="AR137" s="162">
        <f t="shared" si="64"/>
        <v>263</v>
      </c>
      <c r="AS137" s="8">
        <f t="shared" si="64"/>
        <v>449668</v>
      </c>
      <c r="AT137" s="8">
        <f t="shared" si="64"/>
        <v>910</v>
      </c>
      <c r="AU137" s="40">
        <f t="shared" si="65"/>
        <v>202.37152743802093</v>
      </c>
      <c r="AV137" s="8">
        <f t="shared" si="66"/>
        <v>174</v>
      </c>
      <c r="AW137" s="41">
        <f t="shared" si="67"/>
        <v>38.695215136500707</v>
      </c>
      <c r="AX137" s="8">
        <f t="shared" si="68"/>
        <v>217</v>
      </c>
    </row>
    <row r="138" spans="1:53" x14ac:dyDescent="0.2">
      <c r="A138" s="1" t="s">
        <v>236</v>
      </c>
      <c r="B138" s="1" t="s">
        <v>237</v>
      </c>
      <c r="C138" s="106">
        <v>98491</v>
      </c>
      <c r="D138" s="112">
        <v>314</v>
      </c>
      <c r="E138" s="113">
        <f t="shared" si="55"/>
        <v>318.81085581423685</v>
      </c>
      <c r="F138" s="112">
        <v>234</v>
      </c>
      <c r="G138" s="113">
        <f t="shared" si="56"/>
        <v>237.5851600653867</v>
      </c>
      <c r="H138" s="112">
        <v>90</v>
      </c>
      <c r="I138" s="106">
        <v>97403</v>
      </c>
      <c r="J138" s="110">
        <f>ГП1!J138+ГП2!J138+ГП3!J138+ГБ4!J138+ГБ5!J138+ГП6!J138</f>
        <v>250</v>
      </c>
      <c r="K138" s="111">
        <f t="shared" si="48"/>
        <v>256.6656057821628</v>
      </c>
      <c r="L138" s="110">
        <f>ГП1!L138+ГП2!L138+ГП3!L138+ГБ4!L138+ГБ5!L138+ГП6!L138</f>
        <v>158</v>
      </c>
      <c r="M138" s="111">
        <f t="shared" si="49"/>
        <v>162.21266285432685</v>
      </c>
      <c r="N138" s="110">
        <f>ГП1!N138+ГП2!N138+ГП3!N138+ГБ4!N138+ГБ5!N138+ГП6!N138</f>
        <v>92</v>
      </c>
      <c r="O138" s="54">
        <v>15984</v>
      </c>
      <c r="P138" s="54">
        <v>287</v>
      </c>
      <c r="Q138" s="55">
        <f t="shared" si="57"/>
        <v>1795.5455455455456</v>
      </c>
      <c r="R138" s="54">
        <v>93</v>
      </c>
      <c r="S138" s="55">
        <f t="shared" si="58"/>
        <v>581.83183183183178</v>
      </c>
      <c r="T138" s="54">
        <v>94</v>
      </c>
      <c r="U138" s="56">
        <v>16247</v>
      </c>
      <c r="V138" s="54">
        <f>ГП1!V138+ГП2!V138+ГП3!V138+ГБ4!V138+ГБ5!V138+ГП6!V138</f>
        <v>228</v>
      </c>
      <c r="W138" s="55">
        <f t="shared" si="50"/>
        <v>1403.3360004923986</v>
      </c>
      <c r="X138" s="54">
        <f>ГП1!X138+ГП2!X138+ГП3!X138+ГБ4!X138+ГБ5!X138+ГП6!X138</f>
        <v>74</v>
      </c>
      <c r="Y138" s="55">
        <f t="shared" si="51"/>
        <v>455.46870191419953</v>
      </c>
      <c r="Z138" s="54">
        <f>ГП1!Z138+ГП2!Z138+ГП3!Z138+ГБ4!Z138+ГБ5!Z138+ГП6!Z138</f>
        <v>88</v>
      </c>
      <c r="AA138" s="7">
        <v>336335</v>
      </c>
      <c r="AB138" s="7">
        <v>5248</v>
      </c>
      <c r="AC138" s="14">
        <f t="shared" si="59"/>
        <v>1560.3490567440201</v>
      </c>
      <c r="AD138" s="7">
        <v>1036</v>
      </c>
      <c r="AE138" s="14">
        <f t="shared" si="60"/>
        <v>308.02622385419301</v>
      </c>
      <c r="AF138" s="7">
        <v>569</v>
      </c>
      <c r="AG138" s="7">
        <v>336018</v>
      </c>
      <c r="AH138" s="7">
        <f>ГП1!AH138+ГП2!AH138+ГП3!AH138+ГБ4!AH138+ГБ5!AH138+ГП6!AH138</f>
        <v>5386</v>
      </c>
      <c r="AI138" s="14">
        <f t="shared" si="52"/>
        <v>1602.8903213518324</v>
      </c>
      <c r="AJ138" s="7">
        <f>ГП1!AJ138+ГП2!AJ138+ГП3!AJ138+ГБ4!AJ138+ГБ5!AJ138+ГП6!AJ138</f>
        <v>1114</v>
      </c>
      <c r="AK138" s="14">
        <f t="shared" si="53"/>
        <v>331.52985851948409</v>
      </c>
      <c r="AL138" s="7">
        <f>ГП1!AL138+ГП2!AL138+ГП3!AL138+ГБ4!AL138+ГБ5!AL138+ГП6!AL138</f>
        <v>323</v>
      </c>
      <c r="AM138" s="8">
        <f t="shared" si="61"/>
        <v>450810</v>
      </c>
      <c r="AN138" s="8">
        <f t="shared" si="61"/>
        <v>5849</v>
      </c>
      <c r="AO138" s="13">
        <f t="shared" si="62"/>
        <v>1297.4423814910938</v>
      </c>
      <c r="AP138" s="161">
        <f t="shared" si="63"/>
        <v>1363</v>
      </c>
      <c r="AQ138" s="13">
        <f t="shared" si="54"/>
        <v>302.34466848561476</v>
      </c>
      <c r="AR138" s="162">
        <f t="shared" si="64"/>
        <v>753</v>
      </c>
      <c r="AS138" s="8">
        <f t="shared" si="64"/>
        <v>449668</v>
      </c>
      <c r="AT138" s="8">
        <f t="shared" si="64"/>
        <v>5864</v>
      </c>
      <c r="AU138" s="40">
        <f t="shared" si="65"/>
        <v>1304.0732273588515</v>
      </c>
      <c r="AV138" s="8">
        <f t="shared" si="66"/>
        <v>1346</v>
      </c>
      <c r="AW138" s="41">
        <f t="shared" si="67"/>
        <v>299.33195157316061</v>
      </c>
      <c r="AX138" s="8">
        <f t="shared" si="68"/>
        <v>503</v>
      </c>
    </row>
    <row r="139" spans="1:53" x14ac:dyDescent="0.2">
      <c r="A139" s="1" t="s">
        <v>238</v>
      </c>
      <c r="B139" s="1" t="s">
        <v>239</v>
      </c>
      <c r="C139" s="106">
        <v>98491</v>
      </c>
      <c r="D139" s="112">
        <v>0</v>
      </c>
      <c r="E139" s="113">
        <f t="shared" si="55"/>
        <v>0</v>
      </c>
      <c r="F139" s="112">
        <v>0</v>
      </c>
      <c r="G139" s="113">
        <f t="shared" si="56"/>
        <v>0</v>
      </c>
      <c r="H139" s="112">
        <v>0</v>
      </c>
      <c r="I139" s="106">
        <v>97403</v>
      </c>
      <c r="J139" s="110">
        <f>ГП1!J139+ГП2!J139+ГП3!J139+ГБ4!J139+ГБ5!J139+ГП6!J139</f>
        <v>0</v>
      </c>
      <c r="K139" s="111">
        <f t="shared" si="48"/>
        <v>0</v>
      </c>
      <c r="L139" s="110">
        <f>ГП1!L139+ГП2!L139+ГП3!L139+ГБ4!L139+ГБ5!L139+ГП6!L139</f>
        <v>0</v>
      </c>
      <c r="M139" s="111">
        <f t="shared" si="49"/>
        <v>0</v>
      </c>
      <c r="N139" s="110">
        <f>ГП1!N139+ГП2!N139+ГП3!N139+ГБ4!N139+ГБ5!N139+ГП6!N139</f>
        <v>0</v>
      </c>
      <c r="O139" s="54">
        <v>15984</v>
      </c>
      <c r="P139" s="54">
        <v>4</v>
      </c>
      <c r="Q139" s="55">
        <f t="shared" si="57"/>
        <v>25.025025025025023</v>
      </c>
      <c r="R139" s="54">
        <v>1</v>
      </c>
      <c r="S139" s="55">
        <f t="shared" si="58"/>
        <v>6.2562562562562558</v>
      </c>
      <c r="T139" s="54">
        <v>4</v>
      </c>
      <c r="U139" s="56">
        <v>16247</v>
      </c>
      <c r="V139" s="54">
        <f>ГП1!V139+ГП2!V139+ГП3!V139+ГБ4!V139+ГБ5!V139+ГП6!V139</f>
        <v>3</v>
      </c>
      <c r="W139" s="55">
        <f t="shared" si="50"/>
        <v>18.464947374899982</v>
      </c>
      <c r="X139" s="54">
        <f>ГП1!X139+ГП2!X139+ГП3!X139+ГБ4!X139+ГБ5!X139+ГП6!X139</f>
        <v>3</v>
      </c>
      <c r="Y139" s="55">
        <f t="shared" si="51"/>
        <v>18.464947374899982</v>
      </c>
      <c r="Z139" s="54">
        <f>ГП1!Z139+ГП2!Z139+ГП3!Z139+ГБ4!Z139+ГБ5!Z139+ГП6!Z139</f>
        <v>3</v>
      </c>
      <c r="AA139" s="7">
        <v>336335</v>
      </c>
      <c r="AB139" s="7">
        <v>384</v>
      </c>
      <c r="AC139" s="14">
        <f t="shared" si="59"/>
        <v>114.17188220078195</v>
      </c>
      <c r="AD139" s="7">
        <v>166</v>
      </c>
      <c r="AE139" s="14">
        <f t="shared" si="60"/>
        <v>49.355553243046366</v>
      </c>
      <c r="AF139" s="7">
        <v>65</v>
      </c>
      <c r="AG139" s="7">
        <v>336018</v>
      </c>
      <c r="AH139" s="7">
        <f>ГП1!AH139+ГП2!AH139+ГП3!AH139+ГБ4!AH139+ГБ5!AH139+ГП6!AH139</f>
        <v>414</v>
      </c>
      <c r="AI139" s="14">
        <f t="shared" si="52"/>
        <v>123.20768530257307</v>
      </c>
      <c r="AJ139" s="7">
        <f>ГП1!AJ139+ГП2!AJ139+ГП3!AJ139+ГБ4!AJ139+ГБ5!AJ139+ГП6!AJ139</f>
        <v>190</v>
      </c>
      <c r="AK139" s="14">
        <f t="shared" si="53"/>
        <v>56.544589873161556</v>
      </c>
      <c r="AL139" s="7">
        <f>ГП1!AL139+ГП2!AL139+ГП3!AL139+ГБ4!AL139+ГБ5!AL139+ГП6!AL139</f>
        <v>78</v>
      </c>
      <c r="AM139" s="8">
        <f t="shared" si="61"/>
        <v>450810</v>
      </c>
      <c r="AN139" s="8">
        <f t="shared" si="61"/>
        <v>388</v>
      </c>
      <c r="AO139" s="13">
        <f t="shared" si="62"/>
        <v>86.06730108027773</v>
      </c>
      <c r="AP139" s="161">
        <f t="shared" si="63"/>
        <v>167</v>
      </c>
      <c r="AQ139" s="13">
        <f t="shared" si="54"/>
        <v>37.044431135067988</v>
      </c>
      <c r="AR139" s="162">
        <f t="shared" si="64"/>
        <v>69</v>
      </c>
      <c r="AS139" s="8">
        <f t="shared" si="64"/>
        <v>449668</v>
      </c>
      <c r="AT139" s="8">
        <f t="shared" si="64"/>
        <v>417</v>
      </c>
      <c r="AU139" s="40">
        <f t="shared" si="65"/>
        <v>92.73508455126894</v>
      </c>
      <c r="AV139" s="8">
        <f t="shared" si="66"/>
        <v>193</v>
      </c>
      <c r="AW139" s="41">
        <f t="shared" si="67"/>
        <v>42.92055472037147</v>
      </c>
      <c r="AX139" s="8">
        <f t="shared" si="68"/>
        <v>81</v>
      </c>
    </row>
    <row r="140" spans="1:53" x14ac:dyDescent="0.2">
      <c r="A140" s="1" t="s">
        <v>240</v>
      </c>
      <c r="B140" s="1" t="s">
        <v>241</v>
      </c>
      <c r="C140" s="106">
        <v>98491</v>
      </c>
      <c r="D140" s="112">
        <v>0</v>
      </c>
      <c r="E140" s="113">
        <f t="shared" si="55"/>
        <v>0</v>
      </c>
      <c r="F140" s="112">
        <v>0</v>
      </c>
      <c r="G140" s="113">
        <f t="shared" si="56"/>
        <v>0</v>
      </c>
      <c r="H140" s="112">
        <v>0</v>
      </c>
      <c r="I140" s="106">
        <v>97403</v>
      </c>
      <c r="J140" s="110">
        <f>ГП1!J140+ГП2!J140+ГП3!J140+ГБ4!J140+ГБ5!J140+ГП6!J140</f>
        <v>0</v>
      </c>
      <c r="K140" s="111">
        <f t="shared" si="48"/>
        <v>0</v>
      </c>
      <c r="L140" s="110">
        <f>ГП1!L140+ГП2!L140+ГП3!L140+ГБ4!L140+ГБ5!L140+ГП6!L140</f>
        <v>0</v>
      </c>
      <c r="M140" s="111">
        <f t="shared" si="49"/>
        <v>0</v>
      </c>
      <c r="N140" s="110">
        <f>ГП1!N140+ГП2!N140+ГП3!N140+ГБ4!N140+ГБ5!N140+ГП6!N140</f>
        <v>0</v>
      </c>
      <c r="O140" s="54">
        <v>15984</v>
      </c>
      <c r="P140" s="54">
        <v>0</v>
      </c>
      <c r="Q140" s="55">
        <f t="shared" si="57"/>
        <v>0</v>
      </c>
      <c r="R140" s="54">
        <v>0</v>
      </c>
      <c r="S140" s="55">
        <f t="shared" si="58"/>
        <v>0</v>
      </c>
      <c r="T140" s="54">
        <v>0</v>
      </c>
      <c r="U140" s="56">
        <v>16247</v>
      </c>
      <c r="V140" s="54">
        <f>ГП1!V140+ГП2!V140+ГП3!V140+ГБ4!V140+ГБ5!V140+ГП6!V140</f>
        <v>0</v>
      </c>
      <c r="W140" s="55">
        <f t="shared" si="50"/>
        <v>0</v>
      </c>
      <c r="X140" s="54">
        <f>ГП1!X140+ГП2!X140+ГП3!X140+ГБ4!X140+ГБ5!X140+ГП6!X140</f>
        <v>0</v>
      </c>
      <c r="Y140" s="55">
        <f t="shared" si="51"/>
        <v>0</v>
      </c>
      <c r="Z140" s="54">
        <f>ГП1!Z140+ГП2!Z140+ГП3!Z140+ГБ4!Z140+ГБ5!Z140+ГП6!Z140</f>
        <v>0</v>
      </c>
      <c r="AA140" s="7">
        <v>336335</v>
      </c>
      <c r="AB140" s="7">
        <v>0</v>
      </c>
      <c r="AC140" s="14">
        <f t="shared" si="59"/>
        <v>0</v>
      </c>
      <c r="AD140" s="7">
        <v>0</v>
      </c>
      <c r="AE140" s="14">
        <f t="shared" si="60"/>
        <v>0</v>
      </c>
      <c r="AF140" s="7">
        <v>0</v>
      </c>
      <c r="AG140" s="7">
        <v>336018</v>
      </c>
      <c r="AH140" s="7">
        <f>ГП1!AH140+ГП2!AH140+ГП3!AH140+ГБ4!AH140+ГБ5!AH140+ГП6!AH140</f>
        <v>0</v>
      </c>
      <c r="AI140" s="14">
        <f t="shared" si="52"/>
        <v>0</v>
      </c>
      <c r="AJ140" s="7">
        <f>ГП1!AJ140+ГП2!AJ140+ГП3!AJ140+ГБ4!AJ140+ГБ5!AJ140+ГП6!AJ140</f>
        <v>0</v>
      </c>
      <c r="AK140" s="14">
        <f t="shared" si="53"/>
        <v>0</v>
      </c>
      <c r="AL140" s="7">
        <f>ГП1!AL140+ГП2!AL140+ГП3!AL140+ГБ4!AL140+ГБ5!AL140+ГП6!AL140</f>
        <v>0</v>
      </c>
      <c r="AM140" s="8">
        <f t="shared" si="61"/>
        <v>450810</v>
      </c>
      <c r="AN140" s="8">
        <f t="shared" si="61"/>
        <v>0</v>
      </c>
      <c r="AO140" s="13">
        <f t="shared" si="62"/>
        <v>0</v>
      </c>
      <c r="AP140" s="161">
        <f t="shared" si="63"/>
        <v>0</v>
      </c>
      <c r="AQ140" s="13">
        <f t="shared" si="54"/>
        <v>0</v>
      </c>
      <c r="AR140" s="162">
        <f t="shared" si="64"/>
        <v>0</v>
      </c>
      <c r="AS140" s="8">
        <f t="shared" si="64"/>
        <v>449668</v>
      </c>
      <c r="AT140" s="8">
        <f t="shared" si="64"/>
        <v>0</v>
      </c>
      <c r="AU140" s="40">
        <f t="shared" si="65"/>
        <v>0</v>
      </c>
      <c r="AV140" s="8">
        <f t="shared" si="66"/>
        <v>0</v>
      </c>
      <c r="AW140" s="41">
        <f t="shared" si="67"/>
        <v>0</v>
      </c>
      <c r="AX140" s="8">
        <f t="shared" si="68"/>
        <v>0</v>
      </c>
    </row>
    <row r="141" spans="1:53" x14ac:dyDescent="0.2">
      <c r="A141" s="1" t="s">
        <v>242</v>
      </c>
      <c r="B141" s="1" t="s">
        <v>243</v>
      </c>
      <c r="C141" s="106">
        <v>98491</v>
      </c>
      <c r="D141" s="112">
        <v>0</v>
      </c>
      <c r="E141" s="113">
        <f t="shared" si="55"/>
        <v>0</v>
      </c>
      <c r="F141" s="112">
        <v>0</v>
      </c>
      <c r="G141" s="113">
        <f t="shared" si="56"/>
        <v>0</v>
      </c>
      <c r="H141" s="112">
        <v>0</v>
      </c>
      <c r="I141" s="106">
        <v>97403</v>
      </c>
      <c r="J141" s="110">
        <f>ГП1!J141+ГП2!J141+ГП3!J141+ГБ4!J141+ГБ5!J141+ГП6!J141</f>
        <v>0</v>
      </c>
      <c r="K141" s="111">
        <f t="shared" si="48"/>
        <v>0</v>
      </c>
      <c r="L141" s="110">
        <f>ГП1!L141+ГП2!L141+ГП3!L141+ГБ4!L141+ГБ5!L141+ГП6!L141</f>
        <v>0</v>
      </c>
      <c r="M141" s="111">
        <f t="shared" si="49"/>
        <v>0</v>
      </c>
      <c r="N141" s="110">
        <f>ГП1!N141+ГП2!N141+ГП3!N141+ГБ4!N141+ГБ5!N141+ГП6!N141</f>
        <v>0</v>
      </c>
      <c r="O141" s="54">
        <v>15984</v>
      </c>
      <c r="P141" s="54">
        <v>12</v>
      </c>
      <c r="Q141" s="55">
        <f t="shared" si="57"/>
        <v>75.075075075075077</v>
      </c>
      <c r="R141" s="54">
        <v>12</v>
      </c>
      <c r="S141" s="55">
        <f t="shared" si="58"/>
        <v>75.075075075075077</v>
      </c>
      <c r="T141" s="54">
        <v>11</v>
      </c>
      <c r="U141" s="56">
        <v>16247</v>
      </c>
      <c r="V141" s="54">
        <f>ГП1!V141+ГП2!V141+ГП3!V141+ГБ4!V141+ГБ5!V141+ГП6!V141</f>
        <v>11</v>
      </c>
      <c r="W141" s="55">
        <f t="shared" si="50"/>
        <v>67.704807041299929</v>
      </c>
      <c r="X141" s="54">
        <f>ГП1!X141+ГП2!X141+ГП3!X141+ГБ4!X141+ГБ5!X141+ГП6!X141</f>
        <v>0</v>
      </c>
      <c r="Y141" s="55">
        <f t="shared" si="51"/>
        <v>0</v>
      </c>
      <c r="Z141" s="54">
        <f>ГП1!Z141+ГП2!Z141+ГП3!Z141+ГБ4!Z141+ГБ5!Z141+ГП6!Z141</f>
        <v>8</v>
      </c>
      <c r="AA141" s="7">
        <v>336335</v>
      </c>
      <c r="AB141" s="7">
        <v>3328</v>
      </c>
      <c r="AC141" s="14">
        <f t="shared" si="59"/>
        <v>989.48964574011029</v>
      </c>
      <c r="AD141" s="7">
        <v>737</v>
      </c>
      <c r="AE141" s="14">
        <f t="shared" si="60"/>
        <v>219.12676349472994</v>
      </c>
      <c r="AF141" s="7">
        <v>419</v>
      </c>
      <c r="AG141" s="7">
        <v>336018</v>
      </c>
      <c r="AH141" s="7">
        <f>ГП1!AH141+ГП2!AH141+ГП3!AH141+ГБ4!AH141+ГБ5!AH141+ГП6!AH141</f>
        <v>3466</v>
      </c>
      <c r="AI141" s="14">
        <f t="shared" si="52"/>
        <v>1031.492360528305</v>
      </c>
      <c r="AJ141" s="7">
        <f>ГП1!AJ141+ГП2!AJ141+ГП3!AJ141+ГБ4!AJ141+ГБ5!AJ141+ГП6!AJ141</f>
        <v>840</v>
      </c>
      <c r="AK141" s="14">
        <f t="shared" si="53"/>
        <v>249.98660786029319</v>
      </c>
      <c r="AL141" s="7">
        <f>ГП1!AL141+ГП2!AL141+ГП3!AL141+ГБ4!AL141+ГБ5!AL141+ГП6!AL141</f>
        <v>216</v>
      </c>
      <c r="AM141" s="8">
        <f t="shared" si="61"/>
        <v>450810</v>
      </c>
      <c r="AN141" s="8">
        <f t="shared" si="61"/>
        <v>3340</v>
      </c>
      <c r="AO141" s="13">
        <f t="shared" si="62"/>
        <v>740.88862270135985</v>
      </c>
      <c r="AP141" s="161">
        <f t="shared" si="63"/>
        <v>749</v>
      </c>
      <c r="AQ141" s="13">
        <f t="shared" si="54"/>
        <v>166.14538275548458</v>
      </c>
      <c r="AR141" s="162">
        <f t="shared" si="64"/>
        <v>430</v>
      </c>
      <c r="AS141" s="8">
        <f t="shared" si="64"/>
        <v>449668</v>
      </c>
      <c r="AT141" s="8">
        <f t="shared" si="64"/>
        <v>3477</v>
      </c>
      <c r="AU141" s="40">
        <f t="shared" si="65"/>
        <v>773.23714384835034</v>
      </c>
      <c r="AV141" s="8">
        <f t="shared" si="66"/>
        <v>840</v>
      </c>
      <c r="AW141" s="41">
        <f t="shared" si="67"/>
        <v>186.8044868658655</v>
      </c>
      <c r="AX141" s="8">
        <f t="shared" si="68"/>
        <v>224</v>
      </c>
    </row>
    <row r="142" spans="1:53" x14ac:dyDescent="0.2">
      <c r="A142" s="9" t="s">
        <v>244</v>
      </c>
      <c r="B142" s="9" t="s">
        <v>245</v>
      </c>
      <c r="C142" s="106">
        <v>98491</v>
      </c>
      <c r="D142" s="106">
        <v>101669</v>
      </c>
      <c r="E142" s="109">
        <f t="shared" si="55"/>
        <v>103226.69076362308</v>
      </c>
      <c r="F142" s="106">
        <v>98179</v>
      </c>
      <c r="G142" s="109">
        <f t="shared" si="56"/>
        <v>99683.219786579473</v>
      </c>
      <c r="H142" s="106">
        <v>1796</v>
      </c>
      <c r="I142" s="106">
        <v>97403</v>
      </c>
      <c r="J142" s="145">
        <f>ГП1!J142+ГП2!J142+ГП3!J142+ГБ4!J142+ГБ5!J142+ГП6!J142</f>
        <v>123384</v>
      </c>
      <c r="K142" s="107">
        <f t="shared" si="48"/>
        <v>126673.71641530549</v>
      </c>
      <c r="L142" s="145">
        <f>ГП1!L142+ГП2!L142+ГП3!L142+ГБ4!L142+ГБ5!L142+ГП6!L142</f>
        <v>118377</v>
      </c>
      <c r="M142" s="107">
        <f t="shared" si="49"/>
        <v>121533.21766270034</v>
      </c>
      <c r="N142" s="145">
        <f>ГП1!N142+ГП2!N142+ГП3!N142+ГБ4!N142+ГБ5!N142+ГП6!N142</f>
        <v>1485</v>
      </c>
      <c r="O142" s="50">
        <v>15984</v>
      </c>
      <c r="P142" s="50">
        <v>9004</v>
      </c>
      <c r="Q142" s="52">
        <f t="shared" si="57"/>
        <v>56331.331331331334</v>
      </c>
      <c r="R142" s="50">
        <v>8234</v>
      </c>
      <c r="S142" s="52">
        <f t="shared" si="58"/>
        <v>51514.014014014007</v>
      </c>
      <c r="T142" s="50">
        <v>278</v>
      </c>
      <c r="U142" s="48">
        <v>16247</v>
      </c>
      <c r="V142" s="50">
        <f>ГП1!V142+ГП2!V142+ГП3!V142+ГБ4!V142+ГБ5!V142+ГП6!V142</f>
        <v>10746</v>
      </c>
      <c r="W142" s="52">
        <f t="shared" si="50"/>
        <v>66141.441496891726</v>
      </c>
      <c r="X142" s="50">
        <f>ГП1!X142+ГП2!X142+ГП3!X142+ГБ4!X142+ГБ5!X142+ГП6!X142</f>
        <v>9297</v>
      </c>
      <c r="Y142" s="52">
        <f t="shared" si="51"/>
        <v>57222.871914815041</v>
      </c>
      <c r="Z142" s="50">
        <f>ГП1!Z142+ГП2!Z142+ГП3!Z142+ГБ4!Z142+ГБ5!Z142+ГП6!Z142</f>
        <v>303</v>
      </c>
      <c r="AA142" s="10">
        <v>336335</v>
      </c>
      <c r="AB142" s="10">
        <v>90315</v>
      </c>
      <c r="AC142" s="11">
        <f t="shared" si="59"/>
        <v>26852.691512926103</v>
      </c>
      <c r="AD142" s="10">
        <v>71684</v>
      </c>
      <c r="AE142" s="11">
        <f t="shared" si="60"/>
        <v>21313.273967918893</v>
      </c>
      <c r="AF142" s="10">
        <v>8946</v>
      </c>
      <c r="AG142" s="10">
        <v>336018</v>
      </c>
      <c r="AH142" s="10">
        <f>ГП1!AH142+ГП2!AH142+ГП3!AH142+ГБ4!AH142+ГБ5!AH142+ГП6!AH142</f>
        <v>109493</v>
      </c>
      <c r="AI142" s="11">
        <f t="shared" si="52"/>
        <v>32585.456731484624</v>
      </c>
      <c r="AJ142" s="10">
        <f>ГП1!AJ142+ГП2!AJ142+ГП3!AJ142+ГБ4!AJ142+ГБ5!AJ142+ГП6!AJ142</f>
        <v>98875</v>
      </c>
      <c r="AK142" s="11">
        <f t="shared" si="53"/>
        <v>29425.506966888675</v>
      </c>
      <c r="AL142" s="10">
        <f>ГП1!AL142+ГП2!AL142+ГП3!AL142+ГБ4!AL142+ГБ5!AL142+ГП6!AL142</f>
        <v>7933</v>
      </c>
      <c r="AM142" s="12">
        <f t="shared" si="61"/>
        <v>450810</v>
      </c>
      <c r="AN142" s="12">
        <f t="shared" si="61"/>
        <v>200988</v>
      </c>
      <c r="AO142" s="13">
        <f t="shared" si="62"/>
        <v>44583.749251347574</v>
      </c>
      <c r="AP142" s="37">
        <f t="shared" si="63"/>
        <v>178097</v>
      </c>
      <c r="AQ142" s="13">
        <f t="shared" si="54"/>
        <v>39506.000310552117</v>
      </c>
      <c r="AR142" s="116">
        <f t="shared" si="64"/>
        <v>11020</v>
      </c>
      <c r="AS142" s="8">
        <f t="shared" si="64"/>
        <v>449668</v>
      </c>
      <c r="AT142" s="8">
        <f t="shared" si="64"/>
        <v>243623</v>
      </c>
      <c r="AU142" s="35">
        <f t="shared" si="65"/>
        <v>54178.416075860412</v>
      </c>
      <c r="AV142" s="12">
        <f t="shared" si="66"/>
        <v>226549</v>
      </c>
      <c r="AW142" s="36">
        <f t="shared" si="67"/>
        <v>50381.392494017804</v>
      </c>
      <c r="AX142" s="12">
        <f t="shared" si="68"/>
        <v>9721</v>
      </c>
    </row>
    <row r="143" spans="1:53" x14ac:dyDescent="0.2">
      <c r="A143" s="1" t="s">
        <v>246</v>
      </c>
      <c r="B143" s="1" t="s">
        <v>247</v>
      </c>
      <c r="C143" s="106">
        <v>98491</v>
      </c>
      <c r="D143" s="112">
        <v>78567</v>
      </c>
      <c r="E143" s="113">
        <f t="shared" si="55"/>
        <v>79770.740473748869</v>
      </c>
      <c r="F143" s="112">
        <v>78567</v>
      </c>
      <c r="G143" s="113">
        <f t="shared" si="56"/>
        <v>79770.740473748869</v>
      </c>
      <c r="H143" s="112">
        <v>0</v>
      </c>
      <c r="I143" s="106">
        <v>97403</v>
      </c>
      <c r="J143" s="110">
        <f>ГП1!J143+ГП2!J143+ГП3!J143+ГБ4!J143+ГБ5!J143+ГП6!J143</f>
        <v>97717</v>
      </c>
      <c r="K143" s="111">
        <f t="shared" si="48"/>
        <v>100322.37200086241</v>
      </c>
      <c r="L143" s="110">
        <f>ГП1!L143+ГП2!L143+ГП3!L143+ГБ4!L143+ГБ5!L143+ГП6!L143</f>
        <v>97717</v>
      </c>
      <c r="M143" s="111">
        <f t="shared" si="49"/>
        <v>100322.37200086241</v>
      </c>
      <c r="N143" s="110">
        <f>ГП1!N143+ГП2!N143+ГП3!N143+ГБ4!N143+ГБ5!N143+ГП6!N143</f>
        <v>0</v>
      </c>
      <c r="O143" s="54">
        <v>15984</v>
      </c>
      <c r="P143" s="54">
        <v>7962</v>
      </c>
      <c r="Q143" s="55">
        <f t="shared" si="57"/>
        <v>49812.312312312315</v>
      </c>
      <c r="R143" s="54">
        <v>7962</v>
      </c>
      <c r="S143" s="55">
        <f t="shared" si="58"/>
        <v>49812.312312312315</v>
      </c>
      <c r="T143" s="54">
        <v>0</v>
      </c>
      <c r="U143" s="56">
        <v>16247</v>
      </c>
      <c r="V143" s="54">
        <f>ГП1!V143+ГП2!V143+ГП3!V143+ГБ4!V143+ГБ5!V143+ГП6!V143</f>
        <v>8511</v>
      </c>
      <c r="W143" s="55">
        <f t="shared" si="50"/>
        <v>52385.055702591242</v>
      </c>
      <c r="X143" s="54">
        <f>ГП1!X143+ГП2!X143+ГП3!X143+ГБ4!X143+ГБ5!X143+ГП6!X143</f>
        <v>8511</v>
      </c>
      <c r="Y143" s="55">
        <f t="shared" si="51"/>
        <v>52385.055702591242</v>
      </c>
      <c r="Z143" s="54">
        <f>ГП1!Z143+ГП2!Z143+ГП3!Z143+ГБ4!Z143+ГБ5!Z143+ГП6!Z143</f>
        <v>0</v>
      </c>
      <c r="AA143" s="7">
        <v>336335</v>
      </c>
      <c r="AB143" s="7">
        <v>63887</v>
      </c>
      <c r="AC143" s="14">
        <f t="shared" si="59"/>
        <v>18995.0495785452</v>
      </c>
      <c r="AD143" s="7">
        <v>63887</v>
      </c>
      <c r="AE143" s="14">
        <f t="shared" si="60"/>
        <v>18995.0495785452</v>
      </c>
      <c r="AF143" s="7">
        <v>0</v>
      </c>
      <c r="AG143" s="7">
        <v>336018</v>
      </c>
      <c r="AH143" s="7">
        <f>ГП1!AH143+ГП2!AH143+ГП3!AH143+ГБ4!AH143+ГБ5!AH143+ГП6!AH143</f>
        <v>91162</v>
      </c>
      <c r="AI143" s="14">
        <f t="shared" si="52"/>
        <v>27130.094221142914</v>
      </c>
      <c r="AJ143" s="7">
        <f>ГП1!AJ143+ГП2!AJ143+ГП3!AJ143+ГБ4!AJ143+ГБ5!AJ143+ГП6!AJ143</f>
        <v>91162</v>
      </c>
      <c r="AK143" s="14">
        <f t="shared" si="53"/>
        <v>27130.094221142914</v>
      </c>
      <c r="AL143" s="7">
        <f>ГП1!AL143+ГП2!AL143+ГП3!AL143+ГБ4!AL143+ГБ5!AL143+ГП6!AL143</f>
        <v>0</v>
      </c>
      <c r="AM143" s="8">
        <f t="shared" si="61"/>
        <v>450810</v>
      </c>
      <c r="AN143" s="8">
        <f t="shared" si="61"/>
        <v>150416</v>
      </c>
      <c r="AO143" s="13">
        <f t="shared" si="62"/>
        <v>33365.719482708897</v>
      </c>
      <c r="AP143" s="161">
        <f t="shared" si="63"/>
        <v>150416</v>
      </c>
      <c r="AQ143" s="13">
        <f t="shared" si="54"/>
        <v>33365.719482708897</v>
      </c>
      <c r="AR143" s="162">
        <f t="shared" si="64"/>
        <v>0</v>
      </c>
      <c r="AS143" s="8">
        <f t="shared" si="64"/>
        <v>449668</v>
      </c>
      <c r="AT143" s="8">
        <f t="shared" si="64"/>
        <v>197390</v>
      </c>
      <c r="AU143" s="40">
        <f t="shared" si="65"/>
        <v>43896.830550539511</v>
      </c>
      <c r="AV143" s="8">
        <f t="shared" si="66"/>
        <v>197390</v>
      </c>
      <c r="AW143" s="41">
        <f t="shared" si="67"/>
        <v>43896.830550539511</v>
      </c>
      <c r="AX143" s="8">
        <f t="shared" si="68"/>
        <v>0</v>
      </c>
    </row>
    <row r="144" spans="1:53" x14ac:dyDescent="0.2">
      <c r="A144" s="1" t="s">
        <v>248</v>
      </c>
      <c r="B144" s="1" t="s">
        <v>249</v>
      </c>
      <c r="C144" s="106">
        <v>98491</v>
      </c>
      <c r="D144" s="112">
        <v>5568</v>
      </c>
      <c r="E144" s="113">
        <f t="shared" si="55"/>
        <v>5653.3084241199704</v>
      </c>
      <c r="F144" s="112">
        <v>5568</v>
      </c>
      <c r="G144" s="113">
        <f t="shared" si="56"/>
        <v>5653.3084241199704</v>
      </c>
      <c r="H144" s="112">
        <v>0</v>
      </c>
      <c r="I144" s="106">
        <v>97403</v>
      </c>
      <c r="J144" s="110">
        <f>ГП1!J144+ГП2!J144+ГП3!J144+ГБ4!J144+ГБ5!J144+ГП6!J144</f>
        <v>16762</v>
      </c>
      <c r="K144" s="111">
        <f t="shared" si="48"/>
        <v>17208.915536482451</v>
      </c>
      <c r="L144" s="110">
        <f>ГП1!L144+ГП2!L144+ГП3!L144+ГБ4!L144+ГБ5!L144+ГП6!L144</f>
        <v>16762</v>
      </c>
      <c r="M144" s="111">
        <f t="shared" si="49"/>
        <v>17208.915536482451</v>
      </c>
      <c r="N144" s="110">
        <f>ГП1!N144+ГП2!N144+ГП3!N144+ГБ4!N144+ГБ5!N144+ГП6!N144</f>
        <v>0</v>
      </c>
      <c r="O144" s="54">
        <v>15984</v>
      </c>
      <c r="P144" s="54">
        <v>289</v>
      </c>
      <c r="Q144" s="55">
        <f t="shared" si="57"/>
        <v>1808.0580580580579</v>
      </c>
      <c r="R144" s="54">
        <v>289</v>
      </c>
      <c r="S144" s="55">
        <f t="shared" si="58"/>
        <v>1808.0580580580579</v>
      </c>
      <c r="T144" s="54">
        <v>0</v>
      </c>
      <c r="U144" s="56">
        <v>16247</v>
      </c>
      <c r="V144" s="54">
        <f>ГП1!V144+ГП2!V144+ГП3!V144+ГБ4!V144+ГБ5!V144+ГП6!V144</f>
        <v>416</v>
      </c>
      <c r="W144" s="55">
        <f t="shared" si="50"/>
        <v>2560.4727026527976</v>
      </c>
      <c r="X144" s="54">
        <f>ГП1!X144+ГП2!X144+ГП3!X144+ГБ4!X144+ГБ5!X144+ГП6!X144</f>
        <v>416</v>
      </c>
      <c r="Y144" s="55">
        <f t="shared" si="51"/>
        <v>2560.4727026527976</v>
      </c>
      <c r="Z144" s="54">
        <f>ГП1!Z144+ГП2!Z144+ГП3!Z144+ГБ4!Z144+ГБ5!Z144+ГП6!Z144</f>
        <v>0</v>
      </c>
      <c r="AA144" s="7">
        <v>336335</v>
      </c>
      <c r="AB144" s="7">
        <v>7255</v>
      </c>
      <c r="AC144" s="14">
        <f t="shared" si="59"/>
        <v>2157.0755348090447</v>
      </c>
      <c r="AD144" s="7">
        <v>7255</v>
      </c>
      <c r="AE144" s="14">
        <f t="shared" si="60"/>
        <v>2157.0755348090447</v>
      </c>
      <c r="AF144" s="7">
        <v>0</v>
      </c>
      <c r="AG144" s="7">
        <v>336018</v>
      </c>
      <c r="AH144" s="7">
        <f>ГП1!AH144+ГП2!AH144+ГП3!AH144+ГБ4!AH144+ГБ5!AH144+ГП6!AH144</f>
        <v>12199</v>
      </c>
      <c r="AI144" s="14">
        <f t="shared" si="52"/>
        <v>3630.4602729615681</v>
      </c>
      <c r="AJ144" s="7">
        <f>ГП1!AJ144+ГП2!AJ144+ГП3!AJ144+ГБ4!AJ144+ГБ5!AJ144+ГП6!AJ144</f>
        <v>12199</v>
      </c>
      <c r="AK144" s="14">
        <f t="shared" si="53"/>
        <v>3630.4602729615681</v>
      </c>
      <c r="AL144" s="7">
        <f>ГП1!AL144+ГП2!AL144+ГП3!AL144+ГБ4!AL144+ГБ5!AL144+ГП6!AL144</f>
        <v>0</v>
      </c>
      <c r="AM144" s="8">
        <f t="shared" si="61"/>
        <v>450810</v>
      </c>
      <c r="AN144" s="8">
        <f t="shared" si="61"/>
        <v>13112</v>
      </c>
      <c r="AO144" s="13">
        <f t="shared" si="62"/>
        <v>2908.5424014551586</v>
      </c>
      <c r="AP144" s="161">
        <f t="shared" si="63"/>
        <v>13112</v>
      </c>
      <c r="AQ144" s="13">
        <f t="shared" si="54"/>
        <v>2908.5424014551586</v>
      </c>
      <c r="AR144" s="162">
        <f t="shared" si="64"/>
        <v>0</v>
      </c>
      <c r="AS144" s="8">
        <f t="shared" si="64"/>
        <v>449668</v>
      </c>
      <c r="AT144" s="8">
        <f t="shared" si="64"/>
        <v>29377</v>
      </c>
      <c r="AU144" s="40">
        <f t="shared" si="65"/>
        <v>6533.0421555458688</v>
      </c>
      <c r="AV144" s="8">
        <f t="shared" si="66"/>
        <v>29377</v>
      </c>
      <c r="AW144" s="41">
        <f t="shared" si="67"/>
        <v>6533.0421555458688</v>
      </c>
      <c r="AX144" s="8">
        <f t="shared" si="68"/>
        <v>0</v>
      </c>
    </row>
    <row r="145" spans="1:51" x14ac:dyDescent="0.2">
      <c r="A145" s="1" t="s">
        <v>250</v>
      </c>
      <c r="B145" s="1" t="s">
        <v>251</v>
      </c>
      <c r="C145" s="106">
        <v>98491</v>
      </c>
      <c r="D145" s="112">
        <v>1</v>
      </c>
      <c r="E145" s="113">
        <f t="shared" si="55"/>
        <v>1.0153211968606268</v>
      </c>
      <c r="F145" s="112">
        <v>1</v>
      </c>
      <c r="G145" s="113">
        <f t="shared" si="56"/>
        <v>1.0153211968606268</v>
      </c>
      <c r="H145" s="112">
        <v>0</v>
      </c>
      <c r="I145" s="106">
        <v>97403</v>
      </c>
      <c r="J145" s="110">
        <f>ГП1!J145+ГП2!J145+ГП3!J145+ГБ4!J145+ГБ5!J145+ГП6!J145</f>
        <v>0</v>
      </c>
      <c r="K145" s="111">
        <f t="shared" si="48"/>
        <v>0</v>
      </c>
      <c r="L145" s="110">
        <f>ГП1!L145+ГП2!L145+ГП3!L145+ГБ4!L145+ГБ5!L145+ГП6!L145</f>
        <v>0</v>
      </c>
      <c r="M145" s="111">
        <f t="shared" si="49"/>
        <v>0</v>
      </c>
      <c r="N145" s="110">
        <f>ГП1!N145+ГП2!N145+ГП3!N145+ГБ4!N145+ГБ5!N145+ГП6!N145</f>
        <v>0</v>
      </c>
      <c r="O145" s="54">
        <v>15984</v>
      </c>
      <c r="P145" s="54">
        <v>0</v>
      </c>
      <c r="Q145" s="55">
        <f t="shared" si="57"/>
        <v>0</v>
      </c>
      <c r="R145" s="54">
        <v>0</v>
      </c>
      <c r="S145" s="55">
        <f t="shared" si="58"/>
        <v>0</v>
      </c>
      <c r="T145" s="54">
        <v>0</v>
      </c>
      <c r="U145" s="56">
        <v>16247</v>
      </c>
      <c r="V145" s="54">
        <f>ГП1!V145+ГП2!V145+ГП3!V145+ГБ4!V145+ГБ5!V145+ГП6!V145</f>
        <v>0</v>
      </c>
      <c r="W145" s="55">
        <f t="shared" si="50"/>
        <v>0</v>
      </c>
      <c r="X145" s="54">
        <f>ГП1!X145+ГП2!X145+ГП3!X145+ГБ4!X145+ГБ5!X145+ГП6!X145</f>
        <v>0</v>
      </c>
      <c r="Y145" s="55">
        <f t="shared" si="51"/>
        <v>0</v>
      </c>
      <c r="Z145" s="54">
        <f>ГП1!Z145+ГП2!Z145+ГП3!Z145+ГБ4!Z145+ГБ5!Z145+ГП6!Z145</f>
        <v>0</v>
      </c>
      <c r="AA145" s="7">
        <v>336335</v>
      </c>
      <c r="AB145" s="7">
        <v>0</v>
      </c>
      <c r="AC145" s="14">
        <f t="shared" si="59"/>
        <v>0</v>
      </c>
      <c r="AD145" s="7">
        <v>0</v>
      </c>
      <c r="AE145" s="14">
        <f t="shared" si="60"/>
        <v>0</v>
      </c>
      <c r="AF145" s="7">
        <v>0</v>
      </c>
      <c r="AG145" s="7">
        <v>336018</v>
      </c>
      <c r="AH145" s="7">
        <f>ГП1!AH145+ГП2!AH145+ГП3!AH145+ГБ4!AH145+ГБ5!AH145+ГП6!AH145</f>
        <v>0</v>
      </c>
      <c r="AI145" s="14">
        <f t="shared" si="52"/>
        <v>0</v>
      </c>
      <c r="AJ145" s="7">
        <f>ГП1!AJ145+ГП2!AJ145+ГП3!AJ145+ГБ4!AJ145+ГБ5!AJ145+ГП6!AJ145</f>
        <v>0</v>
      </c>
      <c r="AK145" s="14">
        <f t="shared" si="53"/>
        <v>0</v>
      </c>
      <c r="AL145" s="7">
        <f>ГП1!AL145+ГП2!AL145+ГП3!AL145+ГБ4!AL145+ГБ5!AL145+ГП6!AL145</f>
        <v>0</v>
      </c>
      <c r="AM145" s="8">
        <f t="shared" si="61"/>
        <v>450810</v>
      </c>
      <c r="AN145" s="8">
        <f t="shared" si="61"/>
        <v>1</v>
      </c>
      <c r="AO145" s="13">
        <f t="shared" si="62"/>
        <v>0.22182294092855082</v>
      </c>
      <c r="AP145" s="161">
        <f t="shared" si="63"/>
        <v>1</v>
      </c>
      <c r="AQ145" s="13">
        <f t="shared" si="54"/>
        <v>0.22182294092855082</v>
      </c>
      <c r="AR145" s="162">
        <f t="shared" si="64"/>
        <v>0</v>
      </c>
      <c r="AS145" s="8">
        <f t="shared" si="64"/>
        <v>449668</v>
      </c>
      <c r="AT145" s="8">
        <f t="shared" si="64"/>
        <v>0</v>
      </c>
      <c r="AU145" s="40">
        <f t="shared" si="65"/>
        <v>0</v>
      </c>
      <c r="AV145" s="8">
        <f t="shared" si="66"/>
        <v>0</v>
      </c>
      <c r="AW145" s="41">
        <f t="shared" si="67"/>
        <v>0</v>
      </c>
      <c r="AX145" s="8">
        <f t="shared" si="68"/>
        <v>0</v>
      </c>
    </row>
    <row r="146" spans="1:51" s="154" customFormat="1" x14ac:dyDescent="0.2">
      <c r="A146" s="1" t="s">
        <v>252</v>
      </c>
      <c r="B146" s="1" t="s">
        <v>253</v>
      </c>
      <c r="C146" s="106">
        <v>98491</v>
      </c>
      <c r="D146" s="112">
        <v>0</v>
      </c>
      <c r="E146" s="113">
        <f t="shared" si="55"/>
        <v>0</v>
      </c>
      <c r="F146" s="112">
        <v>0</v>
      </c>
      <c r="G146" s="113">
        <f t="shared" si="56"/>
        <v>0</v>
      </c>
      <c r="H146" s="112">
        <v>0</v>
      </c>
      <c r="I146" s="106">
        <v>97403</v>
      </c>
      <c r="J146" s="110">
        <f>ГП1!J146+ГП2!J146+ГП3!J146+ГБ4!J146+ГБ5!J146+ГП6!J146</f>
        <v>256</v>
      </c>
      <c r="K146" s="111">
        <f t="shared" si="48"/>
        <v>262.82558032093465</v>
      </c>
      <c r="L146" s="110">
        <f>ГП1!L146+ГП2!L146+ГП3!L146+ГБ4!L146+ГБ5!L146+ГП6!L146</f>
        <v>256</v>
      </c>
      <c r="M146" s="111">
        <f t="shared" si="49"/>
        <v>262.82558032093465</v>
      </c>
      <c r="N146" s="110">
        <f>ГП1!N146+ГП2!N146+ГП3!N146+ГБ4!N146+ГБ5!N146+ГП6!N146</f>
        <v>0</v>
      </c>
      <c r="O146" s="54">
        <v>15984</v>
      </c>
      <c r="P146" s="54">
        <v>0</v>
      </c>
      <c r="Q146" s="55">
        <f t="shared" si="57"/>
        <v>0</v>
      </c>
      <c r="R146" s="54">
        <v>0</v>
      </c>
      <c r="S146" s="55">
        <f t="shared" si="58"/>
        <v>0</v>
      </c>
      <c r="T146" s="54">
        <v>0</v>
      </c>
      <c r="U146" s="56">
        <v>16247</v>
      </c>
      <c r="V146" s="54">
        <f>ГП1!V146+ГП2!V146+ГП3!V146+ГБ4!V146+ГБ5!V146+ГП6!V146</f>
        <v>10</v>
      </c>
      <c r="W146" s="55">
        <f t="shared" si="50"/>
        <v>61.549824582999939</v>
      </c>
      <c r="X146" s="54">
        <f>ГП1!X146+ГП2!X146+ГП3!X146+ГБ4!X146+ГБ5!X146+ГП6!X146</f>
        <v>10</v>
      </c>
      <c r="Y146" s="55">
        <f t="shared" si="51"/>
        <v>61.549824582999939</v>
      </c>
      <c r="Z146" s="54">
        <f>ГП1!Z146+ГП2!Z146+ГП3!Z146+ГБ4!Z146+ГБ5!Z146+ГП6!Z146</f>
        <v>0</v>
      </c>
      <c r="AA146" s="7">
        <v>336335</v>
      </c>
      <c r="AB146" s="7">
        <v>2</v>
      </c>
      <c r="AC146" s="14">
        <f t="shared" si="59"/>
        <v>0.59464521979573937</v>
      </c>
      <c r="AD146" s="7">
        <v>2</v>
      </c>
      <c r="AE146" s="14">
        <f t="shared" si="60"/>
        <v>0.59464521979573937</v>
      </c>
      <c r="AF146" s="7">
        <v>0</v>
      </c>
      <c r="AG146" s="7">
        <v>336018</v>
      </c>
      <c r="AH146" s="7">
        <f>ГП1!AH146+ГП2!AH146+ГП3!AH146+ГБ4!AH146+ГБ5!AH146+ГП6!AH146</f>
        <v>142</v>
      </c>
      <c r="AI146" s="14">
        <f t="shared" si="52"/>
        <v>42.259640852573376</v>
      </c>
      <c r="AJ146" s="7">
        <f>ГП1!AJ146+ГП2!AJ146+ГП3!AJ146+ГБ4!AJ146+ГБ5!AJ146+ГП6!AJ146</f>
        <v>142</v>
      </c>
      <c r="AK146" s="14">
        <f t="shared" si="53"/>
        <v>42.259640852573376</v>
      </c>
      <c r="AL146" s="7">
        <f>ГП1!AL146+ГП2!AL146+ГП3!AL146+ГБ4!AL146+ГБ5!AL146+ГП6!AL146</f>
        <v>0</v>
      </c>
      <c r="AM146" s="8">
        <f t="shared" si="61"/>
        <v>450810</v>
      </c>
      <c r="AN146" s="8">
        <f t="shared" si="61"/>
        <v>2</v>
      </c>
      <c r="AO146" s="13">
        <f t="shared" si="62"/>
        <v>0.44364588185710163</v>
      </c>
      <c r="AP146" s="161">
        <f t="shared" si="63"/>
        <v>2</v>
      </c>
      <c r="AQ146" s="13">
        <f t="shared" si="54"/>
        <v>0.44364588185710163</v>
      </c>
      <c r="AR146" s="162">
        <f t="shared" si="64"/>
        <v>0</v>
      </c>
      <c r="AS146" s="8">
        <f t="shared" si="64"/>
        <v>449668</v>
      </c>
      <c r="AT146" s="8">
        <f t="shared" si="64"/>
        <v>408</v>
      </c>
      <c r="AU146" s="40">
        <f t="shared" si="65"/>
        <v>90.733607906277527</v>
      </c>
      <c r="AV146" s="8">
        <f t="shared" si="66"/>
        <v>408</v>
      </c>
      <c r="AW146" s="41">
        <f t="shared" si="67"/>
        <v>90.733607906277527</v>
      </c>
      <c r="AX146" s="8">
        <f t="shared" si="68"/>
        <v>0</v>
      </c>
    </row>
    <row r="147" spans="1:51" x14ac:dyDescent="0.2">
      <c r="A147" s="1" t="s">
        <v>254</v>
      </c>
      <c r="B147" s="1" t="s">
        <v>255</v>
      </c>
      <c r="C147" s="106">
        <v>98491</v>
      </c>
      <c r="D147" s="112">
        <v>1128</v>
      </c>
      <c r="E147" s="113">
        <f t="shared" si="55"/>
        <v>1145.2823100587871</v>
      </c>
      <c r="F147" s="112">
        <v>1128</v>
      </c>
      <c r="G147" s="113">
        <f t="shared" si="56"/>
        <v>1145.2823100587871</v>
      </c>
      <c r="H147" s="112">
        <v>620</v>
      </c>
      <c r="I147" s="106">
        <v>97403</v>
      </c>
      <c r="J147" s="110">
        <f>ГП1!J147+ГП2!J147+ГП3!J147+ГБ4!J147+ГБ5!J147+ГП6!J147</f>
        <v>1040</v>
      </c>
      <c r="K147" s="111">
        <f t="shared" si="48"/>
        <v>1067.7289200537971</v>
      </c>
      <c r="L147" s="110">
        <f>ГП1!L147+ГП2!L147+ГП3!L147+ГБ4!L147+ГБ5!L147+ГП6!L147</f>
        <v>1040</v>
      </c>
      <c r="M147" s="111">
        <f t="shared" si="49"/>
        <v>1067.7289200537971</v>
      </c>
      <c r="N147" s="110">
        <f>ГП1!N147+ГП2!N147+ГП3!N147+ГБ4!N147+ГБ5!N147+ГП6!N147</f>
        <v>443</v>
      </c>
      <c r="O147" s="54">
        <v>15984</v>
      </c>
      <c r="P147" s="54">
        <v>20</v>
      </c>
      <c r="Q147" s="55">
        <f t="shared" si="57"/>
        <v>125.12512512512512</v>
      </c>
      <c r="R147" s="54">
        <v>20</v>
      </c>
      <c r="S147" s="55">
        <f t="shared" si="58"/>
        <v>125.12512512512512</v>
      </c>
      <c r="T147" s="54">
        <v>3</v>
      </c>
      <c r="U147" s="56">
        <v>16247</v>
      </c>
      <c r="V147" s="54">
        <f>ГП1!V147+ГП2!V147+ГП3!V147+ГБ4!V147+ГБ5!V147+ГП6!V147</f>
        <v>52</v>
      </c>
      <c r="W147" s="55">
        <f t="shared" si="50"/>
        <v>320.0590878315997</v>
      </c>
      <c r="X147" s="54">
        <f>ГП1!X147+ГП2!X147+ГП3!X147+ГБ4!X147+ГБ5!X147+ГП6!X147</f>
        <v>52</v>
      </c>
      <c r="Y147" s="55">
        <f t="shared" si="51"/>
        <v>320.0590878315997</v>
      </c>
      <c r="Z147" s="54">
        <f>ГП1!Z147+ГП2!Z147+ГП3!Z147+ГБ4!Z147+ГБ5!Z147+ГП6!Z147</f>
        <v>13</v>
      </c>
      <c r="AA147" s="7">
        <v>336335</v>
      </c>
      <c r="AB147" s="7">
        <v>2374</v>
      </c>
      <c r="AC147" s="14">
        <f t="shared" si="59"/>
        <v>705.8438758975426</v>
      </c>
      <c r="AD147" s="7">
        <v>2374</v>
      </c>
      <c r="AE147" s="14">
        <f t="shared" si="60"/>
        <v>705.8438758975426</v>
      </c>
      <c r="AF147" s="7">
        <v>759</v>
      </c>
      <c r="AG147" s="7">
        <v>336018</v>
      </c>
      <c r="AH147" s="7">
        <f>ГП1!AH147+ГП2!AH147+ГП3!AH147+ГБ4!AH147+ГБ5!AH147+ГП6!AH147</f>
        <v>2436</v>
      </c>
      <c r="AI147" s="14">
        <f t="shared" si="52"/>
        <v>724.96116279485022</v>
      </c>
      <c r="AJ147" s="7">
        <f>ГП1!AJ147+ГП2!AJ147+ГП3!AJ147+ГБ4!AJ147+ГБ5!AJ147+ГП6!AJ147</f>
        <v>2436</v>
      </c>
      <c r="AK147" s="14">
        <f t="shared" si="53"/>
        <v>724.96116279485022</v>
      </c>
      <c r="AL147" s="7">
        <f>ГП1!AL147+ГП2!AL147+ГП3!AL147+ГБ4!AL147+ГБ5!AL147+ГП6!AL147</f>
        <v>1121</v>
      </c>
      <c r="AM147" s="8">
        <f t="shared" si="61"/>
        <v>450810</v>
      </c>
      <c r="AN147" s="8">
        <f t="shared" si="61"/>
        <v>3522</v>
      </c>
      <c r="AO147" s="13">
        <f t="shared" si="62"/>
        <v>781.26039795035592</v>
      </c>
      <c r="AP147" s="161">
        <f t="shared" si="63"/>
        <v>3522</v>
      </c>
      <c r="AQ147" s="13">
        <f t="shared" si="54"/>
        <v>781.26039795035592</v>
      </c>
      <c r="AR147" s="162">
        <f t="shared" si="64"/>
        <v>1382</v>
      </c>
      <c r="AS147" s="8">
        <f t="shared" si="64"/>
        <v>449668</v>
      </c>
      <c r="AT147" s="8">
        <f t="shared" si="64"/>
        <v>3528</v>
      </c>
      <c r="AU147" s="40">
        <f t="shared" si="65"/>
        <v>784.57884483663508</v>
      </c>
      <c r="AV147" s="8">
        <f t="shared" si="66"/>
        <v>3528</v>
      </c>
      <c r="AW147" s="41">
        <f t="shared" si="67"/>
        <v>784.57884483663508</v>
      </c>
      <c r="AX147" s="8">
        <f t="shared" si="68"/>
        <v>1577</v>
      </c>
    </row>
    <row r="148" spans="1:51" x14ac:dyDescent="0.2">
      <c r="A148" s="1" t="s">
        <v>256</v>
      </c>
      <c r="B148" s="1" t="s">
        <v>257</v>
      </c>
      <c r="C148" s="106">
        <v>98491</v>
      </c>
      <c r="D148" s="112">
        <v>0</v>
      </c>
      <c r="E148" s="113">
        <f t="shared" si="55"/>
        <v>0</v>
      </c>
      <c r="F148" s="112">
        <v>0</v>
      </c>
      <c r="G148" s="113">
        <f t="shared" si="56"/>
        <v>0</v>
      </c>
      <c r="H148" s="112">
        <v>0</v>
      </c>
      <c r="I148" s="106">
        <v>97403</v>
      </c>
      <c r="J148" s="110">
        <f>ГП1!J148+ГП2!J148+ГП3!J148+ГБ4!J148+ГБ5!J148+ГП6!J148</f>
        <v>0</v>
      </c>
      <c r="K148" s="111">
        <f t="shared" si="48"/>
        <v>0</v>
      </c>
      <c r="L148" s="110">
        <f>ГП1!L148+ГП2!L148+ГП3!L148+ГБ4!L148+ГБ5!L148+ГП6!L148</f>
        <v>0</v>
      </c>
      <c r="M148" s="111">
        <f t="shared" si="49"/>
        <v>0</v>
      </c>
      <c r="N148" s="110">
        <f>ГП1!N148+ГП2!N148+ГП3!N148+ГБ4!N148+ГБ5!N148+ГП6!N148</f>
        <v>0</v>
      </c>
      <c r="O148" s="54">
        <v>15984</v>
      </c>
      <c r="P148" s="54">
        <v>0</v>
      </c>
      <c r="Q148" s="55">
        <f t="shared" si="57"/>
        <v>0</v>
      </c>
      <c r="R148" s="54">
        <v>0</v>
      </c>
      <c r="S148" s="55">
        <f t="shared" si="58"/>
        <v>0</v>
      </c>
      <c r="T148" s="54">
        <v>0</v>
      </c>
      <c r="U148" s="56">
        <v>16247</v>
      </c>
      <c r="V148" s="54">
        <f>ГП1!V148+ГП2!V148+ГП3!V148+ГБ4!V148+ГБ5!V148+ГП6!V148</f>
        <v>0</v>
      </c>
      <c r="W148" s="55">
        <f t="shared" si="50"/>
        <v>0</v>
      </c>
      <c r="X148" s="54">
        <f>ГП1!X148+ГП2!X148+ГП3!X148+ГБ4!X148+ГБ5!X148+ГП6!X148</f>
        <v>0</v>
      </c>
      <c r="Y148" s="55">
        <f t="shared" si="51"/>
        <v>0</v>
      </c>
      <c r="Z148" s="54">
        <f>ГП1!Z148+ГП2!Z148+ГП3!Z148+ГБ4!Z148+ГБ5!Z148+ГП6!Z148</f>
        <v>0</v>
      </c>
      <c r="AA148" s="7">
        <v>336335</v>
      </c>
      <c r="AB148" s="7">
        <v>0</v>
      </c>
      <c r="AC148" s="14">
        <f t="shared" si="59"/>
        <v>0</v>
      </c>
      <c r="AD148" s="7">
        <v>0</v>
      </c>
      <c r="AE148" s="14">
        <f t="shared" si="60"/>
        <v>0</v>
      </c>
      <c r="AF148" s="7">
        <v>0</v>
      </c>
      <c r="AG148" s="7">
        <v>336018</v>
      </c>
      <c r="AH148" s="7">
        <f>ГП1!AH148+ГП2!AH148+ГП3!AH148+ГБ4!AH148+ГБ5!AH148+ГП6!AH148</f>
        <v>0</v>
      </c>
      <c r="AI148" s="14">
        <f t="shared" si="52"/>
        <v>0</v>
      </c>
      <c r="AJ148" s="7">
        <f>ГП1!AJ148+ГП2!AJ148+ГП3!AJ148+ГБ4!AJ148+ГБ5!AJ148+ГП6!AJ148</f>
        <v>0</v>
      </c>
      <c r="AK148" s="14">
        <f t="shared" si="53"/>
        <v>0</v>
      </c>
      <c r="AL148" s="7">
        <f>ГП1!AL148+ГП2!AL148+ГП3!AL148+ГБ4!AL148+ГБ5!AL148+ГП6!AL148</f>
        <v>0</v>
      </c>
      <c r="AM148" s="8">
        <f t="shared" si="61"/>
        <v>450810</v>
      </c>
      <c r="AN148" s="8">
        <f t="shared" si="61"/>
        <v>0</v>
      </c>
      <c r="AO148" s="13">
        <f t="shared" si="62"/>
        <v>0</v>
      </c>
      <c r="AP148" s="161">
        <f t="shared" si="63"/>
        <v>0</v>
      </c>
      <c r="AQ148" s="13">
        <f t="shared" si="54"/>
        <v>0</v>
      </c>
      <c r="AR148" s="162">
        <f t="shared" si="64"/>
        <v>0</v>
      </c>
      <c r="AS148" s="8">
        <f t="shared" si="64"/>
        <v>449668</v>
      </c>
      <c r="AT148" s="8">
        <f t="shared" si="64"/>
        <v>0</v>
      </c>
      <c r="AU148" s="40">
        <f t="shared" si="65"/>
        <v>0</v>
      </c>
      <c r="AV148" s="8">
        <f t="shared" si="66"/>
        <v>0</v>
      </c>
      <c r="AW148" s="41">
        <f t="shared" si="67"/>
        <v>0</v>
      </c>
      <c r="AX148" s="8">
        <f t="shared" si="68"/>
        <v>0</v>
      </c>
    </row>
    <row r="149" spans="1:51" x14ac:dyDescent="0.2">
      <c r="A149" s="1" t="s">
        <v>258</v>
      </c>
      <c r="B149" s="1" t="s">
        <v>259</v>
      </c>
      <c r="C149" s="106">
        <v>98491</v>
      </c>
      <c r="D149" s="112">
        <v>3966</v>
      </c>
      <c r="E149" s="113">
        <f t="shared" si="55"/>
        <v>4026.7638667492461</v>
      </c>
      <c r="F149" s="112">
        <v>3966</v>
      </c>
      <c r="G149" s="113">
        <f t="shared" si="56"/>
        <v>4026.7638667492461</v>
      </c>
      <c r="H149" s="112">
        <v>0</v>
      </c>
      <c r="I149" s="106">
        <v>97403</v>
      </c>
      <c r="J149" s="110">
        <f>ГП1!J149+ГП2!J149+ГП3!J149+ГБ4!J149+ГБ5!J149+ГП6!J149</f>
        <v>3879</v>
      </c>
      <c r="K149" s="111">
        <f t="shared" si="48"/>
        <v>3982.423539316037</v>
      </c>
      <c r="L149" s="110">
        <f>ГП1!L149+ГП2!L149+ГП3!L149+ГБ4!L149+ГБ5!L149+ГП6!L149</f>
        <v>3879</v>
      </c>
      <c r="M149" s="111">
        <f t="shared" si="49"/>
        <v>3982.423539316037</v>
      </c>
      <c r="N149" s="110">
        <f>ГП1!N149+ГП2!N149+ГП3!N149+ГБ4!N149+ГБ5!N149+ГП6!N149</f>
        <v>0</v>
      </c>
      <c r="O149" s="54">
        <v>15984</v>
      </c>
      <c r="P149" s="54">
        <v>138</v>
      </c>
      <c r="Q149" s="55">
        <f t="shared" si="57"/>
        <v>863.36336336336331</v>
      </c>
      <c r="R149" s="54">
        <v>138</v>
      </c>
      <c r="S149" s="55">
        <f t="shared" si="58"/>
        <v>863.36336336336331</v>
      </c>
      <c r="T149" s="54">
        <v>0</v>
      </c>
      <c r="U149" s="56">
        <v>16247</v>
      </c>
      <c r="V149" s="54">
        <f>ГП1!V149+ГП2!V149+ГП3!V149+ГБ4!V149+ГБ5!V149+ГП6!V149</f>
        <v>107</v>
      </c>
      <c r="W149" s="55">
        <f t="shared" si="50"/>
        <v>658.5831230380993</v>
      </c>
      <c r="X149" s="54">
        <f>ГП1!X149+ГП2!X149+ГП3!X149+ГБ4!X149+ГБ5!X149+ГП6!X149</f>
        <v>107</v>
      </c>
      <c r="Y149" s="55">
        <f t="shared" si="51"/>
        <v>658.5831230380993</v>
      </c>
      <c r="Z149" s="54">
        <f>ГП1!Z149+ГП2!Z149+ГП3!Z149+ГБ4!Z149+ГБ5!Z149+ГП6!Z149</f>
        <v>0</v>
      </c>
      <c r="AA149" s="7">
        <v>336335</v>
      </c>
      <c r="AB149" s="7">
        <v>2742</v>
      </c>
      <c r="AC149" s="14">
        <f t="shared" si="59"/>
        <v>815.25859633995867</v>
      </c>
      <c r="AD149" s="7">
        <v>2742</v>
      </c>
      <c r="AE149" s="14">
        <f t="shared" si="60"/>
        <v>815.25859633995867</v>
      </c>
      <c r="AF149" s="7">
        <v>0</v>
      </c>
      <c r="AG149" s="7">
        <v>336018</v>
      </c>
      <c r="AH149" s="7">
        <f>ГП1!AH149+ГП2!AH149+ГП3!AH149+ГБ4!AH149+ГБ5!AH149+ГП6!AH149</f>
        <v>3097</v>
      </c>
      <c r="AI149" s="14">
        <f t="shared" si="52"/>
        <v>921.67681493253338</v>
      </c>
      <c r="AJ149" s="7">
        <f>ГП1!AJ149+ГП2!AJ149+ГП3!AJ149+ГБ4!AJ149+ГБ5!AJ149+ГП6!AJ149</f>
        <v>3097</v>
      </c>
      <c r="AK149" s="14">
        <f t="shared" si="53"/>
        <v>921.67681493253338</v>
      </c>
      <c r="AL149" s="7">
        <f>ГП1!AL149+ГП2!AL149+ГП3!AL149+ГБ4!AL149+ГБ5!AL149+ГП6!AL149</f>
        <v>0</v>
      </c>
      <c r="AM149" s="8">
        <f t="shared" si="61"/>
        <v>450810</v>
      </c>
      <c r="AN149" s="8">
        <f t="shared" si="61"/>
        <v>6846</v>
      </c>
      <c r="AO149" s="13">
        <f t="shared" si="62"/>
        <v>1518.599853596859</v>
      </c>
      <c r="AP149" s="161">
        <f t="shared" si="63"/>
        <v>6846</v>
      </c>
      <c r="AQ149" s="13">
        <f t="shared" si="54"/>
        <v>1518.599853596859</v>
      </c>
      <c r="AR149" s="162">
        <f t="shared" si="64"/>
        <v>0</v>
      </c>
      <c r="AS149" s="8">
        <f t="shared" si="64"/>
        <v>449668</v>
      </c>
      <c r="AT149" s="8">
        <f t="shared" si="64"/>
        <v>7083</v>
      </c>
      <c r="AU149" s="40">
        <f t="shared" si="65"/>
        <v>1575.1621196082442</v>
      </c>
      <c r="AV149" s="8">
        <f t="shared" si="66"/>
        <v>7083</v>
      </c>
      <c r="AW149" s="41">
        <f t="shared" si="67"/>
        <v>1575.1621196082442</v>
      </c>
      <c r="AX149" s="8">
        <f t="shared" si="68"/>
        <v>0</v>
      </c>
    </row>
    <row r="150" spans="1:51" x14ac:dyDescent="0.2">
      <c r="A150" s="1" t="s">
        <v>260</v>
      </c>
      <c r="B150" s="1" t="s">
        <v>261</v>
      </c>
      <c r="C150" s="106">
        <v>98491</v>
      </c>
      <c r="D150" s="112">
        <v>363</v>
      </c>
      <c r="E150" s="113">
        <f t="shared" si="55"/>
        <v>368.56159446040755</v>
      </c>
      <c r="F150" s="112">
        <v>132</v>
      </c>
      <c r="G150" s="113">
        <f t="shared" si="56"/>
        <v>134.02239798560274</v>
      </c>
      <c r="H150" s="112">
        <v>224</v>
      </c>
      <c r="I150" s="106">
        <v>97403</v>
      </c>
      <c r="J150" s="110">
        <f>ГП1!J150+ГП2!J150+ГП3!J150+ГБ4!J150+ГБ5!J150+ГП6!J150</f>
        <v>379</v>
      </c>
      <c r="K150" s="111">
        <f t="shared" si="48"/>
        <v>389.10505836575874</v>
      </c>
      <c r="L150" s="110">
        <f>ГП1!L150+ГП2!L150+ГП3!L150+ГБ4!L150+ГБ5!L150+ГП6!L150</f>
        <v>61</v>
      </c>
      <c r="M150" s="111">
        <f t="shared" si="49"/>
        <v>62.626407810847709</v>
      </c>
      <c r="N150" s="110">
        <f>ГП1!N150+ГП2!N150+ГП3!N150+ГБ4!N150+ГБ5!N150+ГП6!N150</f>
        <v>200</v>
      </c>
      <c r="O150" s="54">
        <v>15984</v>
      </c>
      <c r="P150" s="54">
        <v>57</v>
      </c>
      <c r="Q150" s="55">
        <f t="shared" si="57"/>
        <v>356.60660660660659</v>
      </c>
      <c r="R150" s="54">
        <v>26</v>
      </c>
      <c r="S150" s="55">
        <f t="shared" si="58"/>
        <v>162.66266266266265</v>
      </c>
      <c r="T150" s="54">
        <v>34</v>
      </c>
      <c r="U150" s="56">
        <v>16247</v>
      </c>
      <c r="V150" s="54">
        <f>ГП1!V150+ГП2!V150+ГП3!V150+ГБ4!V150+ГБ5!V150+ГП6!V150</f>
        <v>72</v>
      </c>
      <c r="W150" s="55">
        <f t="shared" si="50"/>
        <v>443.15873699759959</v>
      </c>
      <c r="X150" s="54">
        <f>ГП1!X150+ГП2!X150+ГП3!X150+ГБ4!X150+ГБ5!X150+ГП6!X150</f>
        <v>14</v>
      </c>
      <c r="Y150" s="55">
        <f t="shared" si="51"/>
        <v>86.169754416199908</v>
      </c>
      <c r="Z150" s="54">
        <f>ГП1!Z150+ГП2!Z150+ГП3!Z150+ГБ4!Z150+ГБ5!Z150+ГП6!Z150</f>
        <v>68</v>
      </c>
      <c r="AA150" s="7">
        <v>336335</v>
      </c>
      <c r="AB150" s="7">
        <v>667</v>
      </c>
      <c r="AC150" s="14">
        <f t="shared" si="59"/>
        <v>198.31418080187908</v>
      </c>
      <c r="AD150" s="7">
        <v>150</v>
      </c>
      <c r="AE150" s="14">
        <f t="shared" si="60"/>
        <v>44.598391484680455</v>
      </c>
      <c r="AF150" s="7">
        <v>139</v>
      </c>
      <c r="AG150" s="7">
        <v>336018</v>
      </c>
      <c r="AH150" s="7">
        <f>ГП1!AH150+ГП2!AH150+ГП3!AH150+ГБ4!AH150+ГБ5!AH150+ГП6!AH150</f>
        <v>536</v>
      </c>
      <c r="AI150" s="14">
        <f t="shared" si="52"/>
        <v>159.51526406323472</v>
      </c>
      <c r="AJ150" s="7">
        <f>ГП1!AJ150+ГП2!AJ150+ГП3!AJ150+ГБ4!AJ150+ГБ5!AJ150+ГП6!AJ150</f>
        <v>88</v>
      </c>
      <c r="AK150" s="14">
        <f t="shared" si="53"/>
        <v>26.18907320441167</v>
      </c>
      <c r="AL150" s="7">
        <f>ГП1!AL150+ГП2!AL150+ГП3!AL150+ГБ4!AL150+ГБ5!AL150+ГП6!AL150</f>
        <v>133</v>
      </c>
      <c r="AM150" s="8">
        <f t="shared" si="61"/>
        <v>450810</v>
      </c>
      <c r="AN150" s="8">
        <f t="shared" si="61"/>
        <v>1087</v>
      </c>
      <c r="AO150" s="13">
        <f t="shared" si="62"/>
        <v>241.12153678933478</v>
      </c>
      <c r="AP150" s="161">
        <f t="shared" si="63"/>
        <v>308</v>
      </c>
      <c r="AQ150" s="13">
        <f t="shared" si="54"/>
        <v>68.321465805993654</v>
      </c>
      <c r="AR150" s="162">
        <f t="shared" si="64"/>
        <v>397</v>
      </c>
      <c r="AS150" s="8">
        <f t="shared" si="64"/>
        <v>449668</v>
      </c>
      <c r="AT150" s="8">
        <f t="shared" si="64"/>
        <v>987</v>
      </c>
      <c r="AU150" s="40">
        <f t="shared" si="65"/>
        <v>219.49527206739194</v>
      </c>
      <c r="AV150" s="8">
        <f t="shared" si="66"/>
        <v>163</v>
      </c>
      <c r="AW150" s="41">
        <f t="shared" si="67"/>
        <v>36.248965903733421</v>
      </c>
      <c r="AX150" s="8">
        <f t="shared" si="68"/>
        <v>401</v>
      </c>
    </row>
    <row r="151" spans="1:51" x14ac:dyDescent="0.2">
      <c r="A151" s="1" t="s">
        <v>262</v>
      </c>
      <c r="B151" s="1" t="s">
        <v>263</v>
      </c>
      <c r="C151" s="106">
        <v>98491</v>
      </c>
      <c r="D151" s="112">
        <v>1833</v>
      </c>
      <c r="E151" s="113">
        <f t="shared" si="55"/>
        <v>1861.0837538455289</v>
      </c>
      <c r="F151" s="112">
        <v>720</v>
      </c>
      <c r="G151" s="113">
        <f t="shared" si="56"/>
        <v>731.03126173965131</v>
      </c>
      <c r="H151" s="112">
        <v>286</v>
      </c>
      <c r="I151" s="106">
        <v>97403</v>
      </c>
      <c r="J151" s="110">
        <f>ГП1!J151+ГП2!J151+ГП3!J151+ГБ4!J151+ГБ5!J151+ГП6!J151</f>
        <v>2163</v>
      </c>
      <c r="K151" s="111">
        <f t="shared" si="48"/>
        <v>2220.6708212272724</v>
      </c>
      <c r="L151" s="110">
        <f>ГП1!L151+ГП2!L151+ГП3!L151+ГБ4!L151+ГБ5!L151+ГП6!L151</f>
        <v>823</v>
      </c>
      <c r="M151" s="111">
        <f t="shared" si="49"/>
        <v>844.94317423487996</v>
      </c>
      <c r="N151" s="110">
        <f>ГП1!N151+ГП2!N151+ГП3!N151+ГБ4!N151+ГБ5!N151+ГП6!N151</f>
        <v>224</v>
      </c>
      <c r="O151" s="54">
        <v>15984</v>
      </c>
      <c r="P151" s="54">
        <v>181</v>
      </c>
      <c r="Q151" s="55">
        <f t="shared" si="57"/>
        <v>1132.3823823823823</v>
      </c>
      <c r="R151" s="54">
        <v>31</v>
      </c>
      <c r="S151" s="55">
        <f t="shared" si="58"/>
        <v>193.94394394394396</v>
      </c>
      <c r="T151" s="54">
        <v>66</v>
      </c>
      <c r="U151" s="56">
        <v>16247</v>
      </c>
      <c r="V151" s="54">
        <f>ГП1!V151+ГП2!V151+ГП3!V151+ГБ4!V151+ГБ5!V151+ГП6!V151</f>
        <v>200</v>
      </c>
      <c r="W151" s="55">
        <f t="shared" si="50"/>
        <v>1230.9964916599988</v>
      </c>
      <c r="X151" s="54">
        <f>ГП1!X151+ГП2!X151+ГП3!X151+ГБ4!X151+ГБ5!X151+ГП6!X151</f>
        <v>38</v>
      </c>
      <c r="Y151" s="55">
        <f t="shared" si="51"/>
        <v>233.88933341539976</v>
      </c>
      <c r="Z151" s="54">
        <f>ГП1!Z151+ГП2!Z151+ГП3!Z151+ГБ4!Z151+ГБ5!Z151+ГП6!Z151</f>
        <v>62</v>
      </c>
      <c r="AA151" s="7">
        <v>336335</v>
      </c>
      <c r="AB151" s="7">
        <v>1741</v>
      </c>
      <c r="AC151" s="14">
        <f t="shared" si="59"/>
        <v>517.63866383219113</v>
      </c>
      <c r="AD151" s="7">
        <v>293</v>
      </c>
      <c r="AE151" s="14">
        <f t="shared" si="60"/>
        <v>87.11552470007581</v>
      </c>
      <c r="AF151" s="7">
        <v>467</v>
      </c>
      <c r="AG151" s="7">
        <v>336018</v>
      </c>
      <c r="AH151" s="7">
        <f>ГП1!AH151+ГП2!AH151+ГП3!AH151+ГБ4!AH151+ГБ5!AH151+ГП6!AH151</f>
        <v>1921</v>
      </c>
      <c r="AI151" s="14">
        <f t="shared" si="52"/>
        <v>571.69556392812285</v>
      </c>
      <c r="AJ151" s="7">
        <f>ГП1!AJ151+ГП2!AJ151+ГП3!AJ151+ГБ4!AJ151+ГБ5!AJ151+ГП6!AJ151</f>
        <v>498</v>
      </c>
      <c r="AK151" s="14">
        <f t="shared" si="53"/>
        <v>148.2063460886024</v>
      </c>
      <c r="AL151" s="7">
        <f>ГП1!AL151+ГП2!AL151+ГП3!AL151+ГБ4!AL151+ГБ5!AL151+ГП6!AL151</f>
        <v>371</v>
      </c>
      <c r="AM151" s="8">
        <f t="shared" si="61"/>
        <v>450810</v>
      </c>
      <c r="AN151" s="8">
        <f t="shared" si="61"/>
        <v>3755</v>
      </c>
      <c r="AO151" s="13">
        <f t="shared" si="62"/>
        <v>832.94514318670838</v>
      </c>
      <c r="AP151" s="161">
        <f t="shared" si="63"/>
        <v>1044</v>
      </c>
      <c r="AQ151" s="13">
        <f t="shared" si="54"/>
        <v>231.58315032940709</v>
      </c>
      <c r="AR151" s="162">
        <f t="shared" si="64"/>
        <v>819</v>
      </c>
      <c r="AS151" s="8">
        <f t="shared" si="64"/>
        <v>449668</v>
      </c>
      <c r="AT151" s="8">
        <f t="shared" si="64"/>
        <v>4284</v>
      </c>
      <c r="AU151" s="40">
        <f t="shared" si="65"/>
        <v>952.70288301591393</v>
      </c>
      <c r="AV151" s="8">
        <f t="shared" si="66"/>
        <v>1359</v>
      </c>
      <c r="AW151" s="41">
        <f t="shared" si="67"/>
        <v>302.2229733937038</v>
      </c>
      <c r="AX151" s="8">
        <f t="shared" si="68"/>
        <v>657</v>
      </c>
    </row>
    <row r="152" spans="1:51" x14ac:dyDescent="0.2">
      <c r="A152" s="1" t="s">
        <v>264</v>
      </c>
      <c r="B152" s="1" t="s">
        <v>265</v>
      </c>
      <c r="C152" s="106">
        <v>98491</v>
      </c>
      <c r="D152" s="112">
        <v>0</v>
      </c>
      <c r="E152" s="113">
        <f t="shared" si="55"/>
        <v>0</v>
      </c>
      <c r="F152" s="112">
        <v>0</v>
      </c>
      <c r="G152" s="113">
        <f t="shared" si="56"/>
        <v>0</v>
      </c>
      <c r="H152" s="112">
        <v>0</v>
      </c>
      <c r="I152" s="106">
        <v>97403</v>
      </c>
      <c r="J152" s="110">
        <f>ГП1!J152+ГП2!J152+ГП3!J152+ГБ4!J152+ГБ5!J152+ГП6!J152</f>
        <v>0</v>
      </c>
      <c r="K152" s="111">
        <f t="shared" si="48"/>
        <v>0</v>
      </c>
      <c r="L152" s="110">
        <f>ГП1!L152+ГП2!L152+ГП3!L152+ГБ4!L152+ГБ5!L152+ГП6!L152</f>
        <v>0</v>
      </c>
      <c r="M152" s="111">
        <f t="shared" si="49"/>
        <v>0</v>
      </c>
      <c r="N152" s="110">
        <f>ГП1!N152+ГП2!N152+ГП3!N152+ГБ4!N152+ГБ5!N152+ГП6!N152</f>
        <v>0</v>
      </c>
      <c r="O152" s="54">
        <v>15984</v>
      </c>
      <c r="P152" s="54">
        <v>0</v>
      </c>
      <c r="Q152" s="55">
        <f t="shared" si="57"/>
        <v>0</v>
      </c>
      <c r="R152" s="54">
        <v>0</v>
      </c>
      <c r="S152" s="55">
        <f t="shared" si="58"/>
        <v>0</v>
      </c>
      <c r="T152" s="54">
        <v>0</v>
      </c>
      <c r="U152" s="56">
        <v>16247</v>
      </c>
      <c r="V152" s="54">
        <f>ГП1!V152+ГП2!V152+ГП3!V152+ГБ4!V152+ГБ5!V152+ГП6!V152</f>
        <v>0</v>
      </c>
      <c r="W152" s="55">
        <f t="shared" si="50"/>
        <v>0</v>
      </c>
      <c r="X152" s="54">
        <f>ГП1!X152+ГП2!X152+ГП3!X152+ГБ4!X152+ГБ5!X152+ГП6!X152</f>
        <v>0</v>
      </c>
      <c r="Y152" s="55">
        <f t="shared" si="51"/>
        <v>0</v>
      </c>
      <c r="Z152" s="54">
        <f>ГП1!Z152+ГП2!Z152+ГП3!Z152+ГБ4!Z152+ГБ5!Z152+ГП6!Z152</f>
        <v>0</v>
      </c>
      <c r="AA152" s="7">
        <v>336335</v>
      </c>
      <c r="AB152" s="7">
        <v>2919</v>
      </c>
      <c r="AC152" s="14">
        <f t="shared" si="59"/>
        <v>867.88469829188159</v>
      </c>
      <c r="AD152" s="7">
        <v>289</v>
      </c>
      <c r="AE152" s="14">
        <f t="shared" si="60"/>
        <v>85.92623426048435</v>
      </c>
      <c r="AF152" s="7">
        <v>1089</v>
      </c>
      <c r="AG152" s="7">
        <v>336018</v>
      </c>
      <c r="AH152" s="7">
        <f>ГП1!AH152+ГП2!AH152+ГП3!AH152+ГБ4!AH152+ГБ5!AH152+ГП6!AH152</f>
        <v>2988</v>
      </c>
      <c r="AI152" s="14">
        <f t="shared" si="52"/>
        <v>889.23807653161441</v>
      </c>
      <c r="AJ152" s="7">
        <f>ГП1!AJ152+ГП2!AJ152+ГП3!AJ152+ГБ4!AJ152+ГБ5!AJ152+ГП6!AJ152</f>
        <v>458</v>
      </c>
      <c r="AK152" s="14">
        <f t="shared" si="53"/>
        <v>136.30222190477892</v>
      </c>
      <c r="AL152" s="7">
        <f>ГП1!AL152+ГП2!AL152+ГП3!AL152+ГБ4!AL152+ГБ5!AL152+ГП6!AL152</f>
        <v>1072</v>
      </c>
      <c r="AM152" s="8">
        <f t="shared" si="61"/>
        <v>450810</v>
      </c>
      <c r="AN152" s="8">
        <f t="shared" si="61"/>
        <v>2919</v>
      </c>
      <c r="AO152" s="13">
        <f t="shared" si="62"/>
        <v>647.50116457043987</v>
      </c>
      <c r="AP152" s="161">
        <f t="shared" si="63"/>
        <v>289</v>
      </c>
      <c r="AQ152" s="13">
        <f t="shared" si="54"/>
        <v>64.106829928351189</v>
      </c>
      <c r="AR152" s="162">
        <f t="shared" si="64"/>
        <v>1089</v>
      </c>
      <c r="AS152" s="8">
        <f t="shared" si="64"/>
        <v>449668</v>
      </c>
      <c r="AT152" s="8">
        <f t="shared" si="64"/>
        <v>2988</v>
      </c>
      <c r="AU152" s="40">
        <f t="shared" si="65"/>
        <v>664.49024613715017</v>
      </c>
      <c r="AV152" s="8">
        <f t="shared" si="66"/>
        <v>458</v>
      </c>
      <c r="AW152" s="41">
        <f t="shared" si="67"/>
        <v>101.85292260067429</v>
      </c>
      <c r="AX152" s="8">
        <f t="shared" si="68"/>
        <v>1072</v>
      </c>
    </row>
    <row r="153" spans="1:51" x14ac:dyDescent="0.2">
      <c r="A153" s="1" t="s">
        <v>266</v>
      </c>
      <c r="B153" s="1" t="s">
        <v>267</v>
      </c>
      <c r="C153" s="106">
        <v>98491</v>
      </c>
      <c r="D153" s="112">
        <v>0</v>
      </c>
      <c r="E153" s="113">
        <f t="shared" si="55"/>
        <v>0</v>
      </c>
      <c r="F153" s="112">
        <v>0</v>
      </c>
      <c r="G153" s="113">
        <f t="shared" si="56"/>
        <v>0</v>
      </c>
      <c r="H153" s="112">
        <v>0</v>
      </c>
      <c r="I153" s="106">
        <v>97403</v>
      </c>
      <c r="J153" s="110">
        <f>ГП1!J153+ГП2!J153+ГП3!J153+ГБ4!J153+ГБ5!J153+ГП6!J153</f>
        <v>2</v>
      </c>
      <c r="K153" s="111">
        <f t="shared" si="48"/>
        <v>2.0533248462573019</v>
      </c>
      <c r="L153" s="110">
        <f>ГП1!L153+ГП2!L153+ГП3!L153+ГБ4!L153+ГБ5!L153+ГП6!L153</f>
        <v>0</v>
      </c>
      <c r="M153" s="111">
        <f t="shared" si="49"/>
        <v>0</v>
      </c>
      <c r="N153" s="110">
        <f>ГП1!N153+ГП2!N153+ГП3!N153+ГБ4!N153+ГБ5!N153+ГП6!N153</f>
        <v>2</v>
      </c>
      <c r="O153" s="54">
        <v>15984</v>
      </c>
      <c r="P153" s="54">
        <v>0</v>
      </c>
      <c r="Q153" s="55">
        <f t="shared" si="57"/>
        <v>0</v>
      </c>
      <c r="R153" s="54">
        <v>0</v>
      </c>
      <c r="S153" s="55">
        <f t="shared" si="58"/>
        <v>0</v>
      </c>
      <c r="T153" s="54">
        <v>0</v>
      </c>
      <c r="U153" s="56">
        <v>16247</v>
      </c>
      <c r="V153" s="54">
        <f>ГП1!V153+ГП2!V153+ГП3!V153+ГБ4!V153+ГБ5!V153+ГП6!V153</f>
        <v>0</v>
      </c>
      <c r="W153" s="55">
        <f t="shared" si="50"/>
        <v>0</v>
      </c>
      <c r="X153" s="54">
        <f>ГП1!X153+ГП2!X153+ГП3!X153+ГБ4!X153+ГБ5!X153+ГП6!X153</f>
        <v>0</v>
      </c>
      <c r="Y153" s="55">
        <f t="shared" si="51"/>
        <v>0</v>
      </c>
      <c r="Z153" s="54">
        <f>ГП1!Z153+ГП2!Z153+ГП3!Z153+ГБ4!Z153+ГБ5!Z153+ГП6!Z153</f>
        <v>0</v>
      </c>
      <c r="AA153" s="7">
        <v>336335</v>
      </c>
      <c r="AB153" s="7">
        <v>2795</v>
      </c>
      <c r="AC153" s="14">
        <f t="shared" si="59"/>
        <v>831.01669466454575</v>
      </c>
      <c r="AD153" s="7">
        <v>319</v>
      </c>
      <c r="AE153" s="14">
        <f t="shared" si="60"/>
        <v>94.845912557420434</v>
      </c>
      <c r="AF153" s="7">
        <v>2641</v>
      </c>
      <c r="AG153" s="7">
        <v>336018</v>
      </c>
      <c r="AH153" s="7">
        <f>ГП1!AH153+ГП2!AH153+ГП3!AH153+ГБ4!AH153+ГБ5!AH153+ГП6!AH153</f>
        <v>2828</v>
      </c>
      <c r="AI153" s="14">
        <f t="shared" si="52"/>
        <v>841.62157979632036</v>
      </c>
      <c r="AJ153" s="7">
        <f>ГП1!AJ153+ГП2!AJ153+ГП3!AJ153+ГБ4!AJ153+ГБ5!AJ153+ГП6!AJ153</f>
        <v>286</v>
      </c>
      <c r="AK153" s="14">
        <f t="shared" si="53"/>
        <v>85.114487914337928</v>
      </c>
      <c r="AL153" s="7">
        <f>ГП1!AL153+ГП2!AL153+ГП3!AL153+ГБ4!AL153+ГБ5!AL153+ГП6!AL153</f>
        <v>2313</v>
      </c>
      <c r="AM153" s="8">
        <f t="shared" si="61"/>
        <v>450810</v>
      </c>
      <c r="AN153" s="8">
        <f t="shared" si="61"/>
        <v>2795</v>
      </c>
      <c r="AO153" s="13">
        <f t="shared" si="62"/>
        <v>619.99511989529958</v>
      </c>
      <c r="AP153" s="161">
        <f t="shared" si="63"/>
        <v>319</v>
      </c>
      <c r="AQ153" s="13">
        <f t="shared" si="54"/>
        <v>70.761518156207714</v>
      </c>
      <c r="AR153" s="162">
        <f t="shared" si="64"/>
        <v>2641</v>
      </c>
      <c r="AS153" s="8">
        <f t="shared" si="64"/>
        <v>449668</v>
      </c>
      <c r="AT153" s="8">
        <f t="shared" si="64"/>
        <v>2830</v>
      </c>
      <c r="AU153" s="40">
        <f t="shared" si="65"/>
        <v>629.35321170285636</v>
      </c>
      <c r="AV153" s="8">
        <f t="shared" si="66"/>
        <v>286</v>
      </c>
      <c r="AW153" s="41">
        <f t="shared" si="67"/>
        <v>63.602480051949435</v>
      </c>
      <c r="AX153" s="8">
        <f t="shared" si="68"/>
        <v>2315</v>
      </c>
    </row>
    <row r="154" spans="1:51" x14ac:dyDescent="0.2">
      <c r="A154" s="1" t="s">
        <v>268</v>
      </c>
      <c r="B154" s="1" t="s">
        <v>269</v>
      </c>
      <c r="C154" s="106">
        <v>98491</v>
      </c>
      <c r="D154" s="112">
        <v>0</v>
      </c>
      <c r="E154" s="113">
        <f t="shared" si="55"/>
        <v>0</v>
      </c>
      <c r="F154" s="112">
        <v>0</v>
      </c>
      <c r="G154" s="113">
        <f t="shared" si="56"/>
        <v>0</v>
      </c>
      <c r="H154" s="112">
        <v>0</v>
      </c>
      <c r="I154" s="106">
        <v>97403</v>
      </c>
      <c r="J154" s="110">
        <f>ГП1!J154+ГП2!J154+ГП3!J154+ГБ4!J154+ГБ5!J154+ГП6!J154</f>
        <v>0</v>
      </c>
      <c r="K154" s="111">
        <f t="shared" si="48"/>
        <v>0</v>
      </c>
      <c r="L154" s="110">
        <f>ГП1!L154+ГП2!L154+ГП3!L154+ГБ4!L154+ГБ5!L154+ГП6!L154</f>
        <v>0</v>
      </c>
      <c r="M154" s="111">
        <f t="shared" si="49"/>
        <v>0</v>
      </c>
      <c r="N154" s="110">
        <f>ГП1!N154+ГП2!N154+ГП3!N154+ГБ4!N154+ГБ5!N154+ГП6!N154</f>
        <v>0</v>
      </c>
      <c r="O154" s="54">
        <v>15984</v>
      </c>
      <c r="P154" s="54">
        <v>0</v>
      </c>
      <c r="Q154" s="55">
        <f t="shared" si="57"/>
        <v>0</v>
      </c>
      <c r="R154" s="54">
        <v>0</v>
      </c>
      <c r="S154" s="55">
        <f t="shared" si="58"/>
        <v>0</v>
      </c>
      <c r="T154" s="54">
        <v>0</v>
      </c>
      <c r="U154" s="56">
        <v>16247</v>
      </c>
      <c r="V154" s="54">
        <f>ГП1!V154+ГП2!V154+ГП3!V154+ГБ4!V154+ГБ5!V154+ГП6!V154</f>
        <v>0</v>
      </c>
      <c r="W154" s="55">
        <f t="shared" si="50"/>
        <v>0</v>
      </c>
      <c r="X154" s="54">
        <f>ГП1!X154+ГП2!X154+ГП3!X154+ГБ4!X154+ГБ5!X154+ГП6!X154</f>
        <v>0</v>
      </c>
      <c r="Y154" s="55">
        <f t="shared" si="51"/>
        <v>0</v>
      </c>
      <c r="Z154" s="54">
        <f>ГП1!Z154+ГП2!Z154+ГП3!Z154+ГБ4!Z154+ГБ5!Z154+ГП6!Z154</f>
        <v>0</v>
      </c>
      <c r="AA154" s="7">
        <v>336335</v>
      </c>
      <c r="AB154" s="7">
        <v>104</v>
      </c>
      <c r="AC154" s="14">
        <f t="shared" si="59"/>
        <v>30.921551429378447</v>
      </c>
      <c r="AD154" s="7">
        <v>10</v>
      </c>
      <c r="AE154" s="14">
        <f t="shared" si="60"/>
        <v>2.9732260989786967</v>
      </c>
      <c r="AF154" s="7">
        <v>81</v>
      </c>
      <c r="AG154" s="7">
        <v>336018</v>
      </c>
      <c r="AH154" s="7">
        <f>ГП1!AH154+ГП2!AH154+ГП3!AH154+ГБ4!AH154+ГБ5!AH154+ГП6!AH154</f>
        <v>114</v>
      </c>
      <c r="AI154" s="14">
        <f t="shared" si="52"/>
        <v>33.926753923896932</v>
      </c>
      <c r="AJ154" s="7">
        <f>ГП1!AJ154+ГП2!AJ154+ГП3!AJ154+ГБ4!AJ154+ГБ5!AJ154+ГП6!AJ154</f>
        <v>17</v>
      </c>
      <c r="AK154" s="14">
        <f t="shared" si="53"/>
        <v>5.0592527781249812</v>
      </c>
      <c r="AL154" s="7">
        <f>ГП1!AL154+ГП2!AL154+ГП3!AL154+ГБ4!AL154+ГБ5!AL154+ГП6!AL154</f>
        <v>63</v>
      </c>
      <c r="AM154" s="8">
        <f t="shared" si="61"/>
        <v>450810</v>
      </c>
      <c r="AN154" s="8">
        <f t="shared" si="61"/>
        <v>104</v>
      </c>
      <c r="AO154" s="13">
        <f t="shared" si="62"/>
        <v>23.069585856569287</v>
      </c>
      <c r="AP154" s="161">
        <f t="shared" si="63"/>
        <v>10</v>
      </c>
      <c r="AQ154" s="13">
        <f t="shared" si="54"/>
        <v>2.2182294092855082</v>
      </c>
      <c r="AR154" s="162">
        <f t="shared" si="64"/>
        <v>81</v>
      </c>
      <c r="AS154" s="8">
        <f t="shared" si="64"/>
        <v>449668</v>
      </c>
      <c r="AT154" s="8">
        <f t="shared" si="64"/>
        <v>114</v>
      </c>
      <c r="AU154" s="40">
        <f t="shared" si="65"/>
        <v>25.352037503224601</v>
      </c>
      <c r="AV154" s="8">
        <f t="shared" si="66"/>
        <v>17</v>
      </c>
      <c r="AW154" s="41">
        <f t="shared" si="67"/>
        <v>3.7805669960948971</v>
      </c>
      <c r="AX154" s="8">
        <f t="shared" si="68"/>
        <v>63</v>
      </c>
    </row>
    <row r="155" spans="1:51" x14ac:dyDescent="0.2">
      <c r="A155" s="1" t="s">
        <v>270</v>
      </c>
      <c r="B155" s="1" t="s">
        <v>271</v>
      </c>
      <c r="C155" s="106">
        <v>98491</v>
      </c>
      <c r="D155" s="112">
        <v>776</v>
      </c>
      <c r="E155" s="113">
        <f t="shared" si="55"/>
        <v>787.88924876384647</v>
      </c>
      <c r="F155" s="112">
        <v>101</v>
      </c>
      <c r="G155" s="113">
        <f t="shared" si="56"/>
        <v>102.54744088292333</v>
      </c>
      <c r="H155" s="112">
        <v>631</v>
      </c>
      <c r="I155" s="106">
        <v>97403</v>
      </c>
      <c r="J155" s="110">
        <f>ГП1!J155+ГП2!J155+ГП3!J155+ГБ4!J155+ГБ5!J155+ГП6!J155</f>
        <v>835</v>
      </c>
      <c r="K155" s="111">
        <f t="shared" si="48"/>
        <v>857.26312331242355</v>
      </c>
      <c r="L155" s="110">
        <f>ГП1!L155+ГП2!L155+ГП3!L155+ГБ4!L155+ГБ5!L155+ГП6!L155</f>
        <v>192</v>
      </c>
      <c r="M155" s="111">
        <f t="shared" si="49"/>
        <v>197.11918524070103</v>
      </c>
      <c r="N155" s="110">
        <f>ГП1!N155+ГП2!N155+ГП3!N155+ГБ4!N155+ГБ5!N155+ГП6!N155</f>
        <v>588</v>
      </c>
      <c r="O155" s="54">
        <v>15984</v>
      </c>
      <c r="P155" s="54">
        <v>187</v>
      </c>
      <c r="Q155" s="55">
        <f t="shared" si="57"/>
        <v>1169.9199199199199</v>
      </c>
      <c r="R155" s="54">
        <v>18</v>
      </c>
      <c r="S155" s="55">
        <f t="shared" si="58"/>
        <v>112.61261261261261</v>
      </c>
      <c r="T155" s="54">
        <v>142</v>
      </c>
      <c r="U155" s="56">
        <v>16247</v>
      </c>
      <c r="V155" s="54">
        <f>ГП1!V155+ГП2!V155+ГП3!V155+ГБ4!V155+ГБ5!V155+ГП6!V155</f>
        <v>222</v>
      </c>
      <c r="W155" s="55">
        <f t="shared" si="50"/>
        <v>1366.4061057425986</v>
      </c>
      <c r="X155" s="54">
        <f>ГП1!X155+ГП2!X155+ГП3!X155+ГБ4!X155+ГБ5!X155+ГП6!X155</f>
        <v>31</v>
      </c>
      <c r="Y155" s="55">
        <f t="shared" si="51"/>
        <v>190.80445620729981</v>
      </c>
      <c r="Z155" s="54">
        <f>ГП1!Z155+ГП2!Z155+ГП3!Z155+ГБ4!Z155+ГБ5!Z155+ГП6!Z155</f>
        <v>147</v>
      </c>
      <c r="AA155" s="7">
        <v>336335</v>
      </c>
      <c r="AB155" s="7">
        <v>3244</v>
      </c>
      <c r="AC155" s="14">
        <f t="shared" si="59"/>
        <v>964.51454650868914</v>
      </c>
      <c r="AD155" s="7">
        <v>224</v>
      </c>
      <c r="AE155" s="14">
        <f t="shared" si="60"/>
        <v>66.600264617122818</v>
      </c>
      <c r="AF155" s="7">
        <v>2853</v>
      </c>
      <c r="AG155" s="7">
        <v>336018</v>
      </c>
      <c r="AH155" s="7">
        <f>ГП1!AH155+ГП2!AH155+ГП3!AH155+ГБ4!AH155+ГБ5!AH155+ГП6!AH155</f>
        <v>3018</v>
      </c>
      <c r="AI155" s="14">
        <f t="shared" si="52"/>
        <v>898.16616966948197</v>
      </c>
      <c r="AJ155" s="7">
        <f>ГП1!AJ155+ГП2!AJ155+ГП3!AJ155+ГБ4!AJ155+ГБ5!AJ155+ГП6!AJ155</f>
        <v>193</v>
      </c>
      <c r="AK155" s="14">
        <f t="shared" si="53"/>
        <v>57.437399186948326</v>
      </c>
      <c r="AL155" s="7">
        <f>ГП1!AL155+ГП2!AL155+ГП3!AL155+ГБ4!AL155+ГБ5!AL155+ГП6!AL155</f>
        <v>2658</v>
      </c>
      <c r="AM155" s="8">
        <f t="shared" si="61"/>
        <v>450810</v>
      </c>
      <c r="AN155" s="8">
        <f t="shared" si="61"/>
        <v>4207</v>
      </c>
      <c r="AO155" s="13">
        <f t="shared" si="62"/>
        <v>933.20911248641335</v>
      </c>
      <c r="AP155" s="161">
        <f t="shared" si="63"/>
        <v>343</v>
      </c>
      <c r="AQ155" s="13">
        <f t="shared" si="54"/>
        <v>76.085268738492942</v>
      </c>
      <c r="AR155" s="162">
        <f t="shared" si="64"/>
        <v>3626</v>
      </c>
      <c r="AS155" s="8">
        <f t="shared" si="64"/>
        <v>449668</v>
      </c>
      <c r="AT155" s="8">
        <f t="shared" si="64"/>
        <v>4075</v>
      </c>
      <c r="AU155" s="40">
        <f t="shared" si="65"/>
        <v>906.2241475933356</v>
      </c>
      <c r="AV155" s="8">
        <f t="shared" si="66"/>
        <v>416</v>
      </c>
      <c r="AW155" s="41">
        <f t="shared" si="67"/>
        <v>92.512698257381004</v>
      </c>
      <c r="AX155" s="8">
        <f t="shared" si="68"/>
        <v>3393</v>
      </c>
    </row>
    <row r="156" spans="1:51" x14ac:dyDescent="0.2">
      <c r="A156" s="1" t="s">
        <v>272</v>
      </c>
      <c r="B156" s="1" t="s">
        <v>273</v>
      </c>
      <c r="C156" s="106">
        <v>98491</v>
      </c>
      <c r="D156" s="112">
        <v>0</v>
      </c>
      <c r="E156" s="113">
        <f t="shared" si="55"/>
        <v>0</v>
      </c>
      <c r="F156" s="112">
        <v>0</v>
      </c>
      <c r="G156" s="113">
        <f t="shared" si="56"/>
        <v>0</v>
      </c>
      <c r="H156" s="112">
        <v>0</v>
      </c>
      <c r="I156" s="106">
        <v>97403</v>
      </c>
      <c r="J156" s="110">
        <f>ГП1!J156+ГП2!J156+ГП3!J156+ГБ4!J156+ГБ5!J156+ГП6!J156</f>
        <v>17</v>
      </c>
      <c r="K156" s="111">
        <f t="shared" si="48"/>
        <v>17.453261193187068</v>
      </c>
      <c r="L156" s="110">
        <f>ГП1!L156+ГП2!L156+ГП3!L156+ГБ4!L156+ГБ5!L156+ГП6!L156</f>
        <v>4</v>
      </c>
      <c r="M156" s="111">
        <f t="shared" si="49"/>
        <v>4.1066496925146039</v>
      </c>
      <c r="N156" s="110">
        <f>ГП1!N156+ГП2!N156+ГП3!N156+ГБ4!N156+ГБ5!N156+ГП6!N156</f>
        <v>12</v>
      </c>
      <c r="O156" s="54">
        <v>15984</v>
      </c>
      <c r="P156" s="54">
        <v>0</v>
      </c>
      <c r="Q156" s="55">
        <f t="shared" si="57"/>
        <v>0</v>
      </c>
      <c r="R156" s="54">
        <v>0</v>
      </c>
      <c r="S156" s="55">
        <f t="shared" si="58"/>
        <v>0</v>
      </c>
      <c r="T156" s="54">
        <v>0</v>
      </c>
      <c r="U156" s="56">
        <v>16247</v>
      </c>
      <c r="V156" s="54">
        <f>ГП1!V156+ГП2!V156+ГП3!V156+ГБ4!V156+ГБ5!V156+ГП6!V156</f>
        <v>0</v>
      </c>
      <c r="W156" s="55">
        <f t="shared" si="50"/>
        <v>0</v>
      </c>
      <c r="X156" s="54">
        <f>ГП1!X156+ГП2!X156+ГП3!X156+ГБ4!X156+ГБ5!X156+ГП6!X156</f>
        <v>0</v>
      </c>
      <c r="Y156" s="55">
        <f t="shared" si="51"/>
        <v>0</v>
      </c>
      <c r="Z156" s="54">
        <f>ГП1!Z156+ГП2!Z156+ГП3!Z156+ГБ4!Z156+ГБ5!Z156+ГП6!Z156</f>
        <v>0</v>
      </c>
      <c r="AA156" s="7">
        <v>336335</v>
      </c>
      <c r="AB156" s="7">
        <v>435</v>
      </c>
      <c r="AC156" s="14">
        <f t="shared" si="59"/>
        <v>129.33533530557332</v>
      </c>
      <c r="AD156" s="7">
        <v>136</v>
      </c>
      <c r="AE156" s="14">
        <f t="shared" si="60"/>
        <v>40.435874946110275</v>
      </c>
      <c r="AF156" s="7">
        <v>87</v>
      </c>
      <c r="AG156" s="7">
        <v>336018</v>
      </c>
      <c r="AH156" s="7">
        <f>ГП1!AH156+ГП2!AH156+ГП3!AH156+ГБ4!AH156+ГБ5!AH156+ГП6!AH156</f>
        <v>422</v>
      </c>
      <c r="AI156" s="14">
        <f t="shared" si="52"/>
        <v>125.58851013933779</v>
      </c>
      <c r="AJ156" s="7">
        <f>ГП1!AJ156+ГП2!AJ156+ГП3!AJ156+ГБ4!AJ156+ГБ5!AJ156+ГП6!AJ156</f>
        <v>198</v>
      </c>
      <c r="AK156" s="14">
        <f t="shared" si="53"/>
        <v>58.925414709926258</v>
      </c>
      <c r="AL156" s="7">
        <f>ГП1!AL156+ГП2!AL156+ГП3!AL156+ГБ4!AL156+ГБ5!AL156+ГП6!AL156</f>
        <v>152</v>
      </c>
      <c r="AM156" s="8">
        <f t="shared" si="61"/>
        <v>450810</v>
      </c>
      <c r="AN156" s="8">
        <f t="shared" si="61"/>
        <v>435</v>
      </c>
      <c r="AO156" s="13">
        <f t="shared" si="62"/>
        <v>96.492979303919611</v>
      </c>
      <c r="AP156" s="161">
        <f t="shared" si="63"/>
        <v>136</v>
      </c>
      <c r="AQ156" s="13">
        <f t="shared" si="54"/>
        <v>30.167919966282913</v>
      </c>
      <c r="AR156" s="162">
        <f t="shared" si="64"/>
        <v>87</v>
      </c>
      <c r="AS156" s="8">
        <f t="shared" si="64"/>
        <v>449668</v>
      </c>
      <c r="AT156" s="8">
        <f t="shared" si="64"/>
        <v>439</v>
      </c>
      <c r="AU156" s="40">
        <f t="shared" si="65"/>
        <v>97.627583016803513</v>
      </c>
      <c r="AV156" s="8">
        <f t="shared" si="66"/>
        <v>202</v>
      </c>
      <c r="AW156" s="41">
        <f t="shared" si="67"/>
        <v>44.922031365362891</v>
      </c>
      <c r="AX156" s="8">
        <f t="shared" si="68"/>
        <v>164</v>
      </c>
    </row>
    <row r="157" spans="1:51" x14ac:dyDescent="0.2">
      <c r="A157" s="9" t="s">
        <v>274</v>
      </c>
      <c r="B157" s="9" t="s">
        <v>275</v>
      </c>
      <c r="C157" s="106">
        <v>98491</v>
      </c>
      <c r="D157" s="106">
        <v>10181</v>
      </c>
      <c r="E157" s="109">
        <f t="shared" si="55"/>
        <v>10336.985105238042</v>
      </c>
      <c r="F157" s="106">
        <v>4776</v>
      </c>
      <c r="G157" s="109">
        <f t="shared" si="56"/>
        <v>4849.1740362063538</v>
      </c>
      <c r="H157" s="106">
        <v>1543</v>
      </c>
      <c r="I157" s="106">
        <v>97403</v>
      </c>
      <c r="J157" s="145">
        <f>ГП1!J157+ГП2!J157+ГП3!J157+ГБ4!J157+ГБ5!J157+ГП6!J157</f>
        <v>9769</v>
      </c>
      <c r="K157" s="107">
        <f t="shared" si="48"/>
        <v>10029.465211543793</v>
      </c>
      <c r="L157" s="145">
        <f>ГП1!L157+ГП2!L157+ГП3!L157+ГБ4!L157+ГБ5!L157+ГП6!L157</f>
        <v>4063</v>
      </c>
      <c r="M157" s="107">
        <f t="shared" si="49"/>
        <v>4171.3294251717089</v>
      </c>
      <c r="N157" s="145">
        <f>ГП1!N157+ГП2!N157+ГП3!N157+ГБ4!N157+ГБ5!N157+ГП6!N157</f>
        <v>1393</v>
      </c>
      <c r="O157" s="50">
        <v>15984</v>
      </c>
      <c r="P157" s="50">
        <v>1421</v>
      </c>
      <c r="Q157" s="52">
        <f t="shared" si="57"/>
        <v>8890.1401401401399</v>
      </c>
      <c r="R157" s="50">
        <v>664</v>
      </c>
      <c r="S157" s="52">
        <f t="shared" si="58"/>
        <v>4154.1541541541546</v>
      </c>
      <c r="T157" s="50">
        <v>192</v>
      </c>
      <c r="U157" s="48">
        <v>16247</v>
      </c>
      <c r="V157" s="50">
        <f>ГП1!V157+ГП2!V157+ГП3!V157+ГБ4!V157+ГБ5!V157+ГП6!V157</f>
        <v>1912</v>
      </c>
      <c r="W157" s="52">
        <f t="shared" si="50"/>
        <v>11768.326460269589</v>
      </c>
      <c r="X157" s="50">
        <f>ГП1!X157+ГП2!X157+ГП3!X157+ГБ4!X157+ГБ5!X157+ГП6!X157</f>
        <v>741</v>
      </c>
      <c r="Y157" s="52">
        <f t="shared" si="51"/>
        <v>4560.8420016002956</v>
      </c>
      <c r="Z157" s="50">
        <f>ГП1!Z157+ГП2!Z157+ГП3!Z157+ГБ4!Z157+ГБ5!Z157+ГП6!Z157</f>
        <v>280</v>
      </c>
      <c r="AA157" s="10">
        <v>336335</v>
      </c>
      <c r="AB157" s="10">
        <v>29843</v>
      </c>
      <c r="AC157" s="11">
        <f t="shared" si="59"/>
        <v>8872.9986471821248</v>
      </c>
      <c r="AD157" s="10">
        <v>7116</v>
      </c>
      <c r="AE157" s="11">
        <f t="shared" si="60"/>
        <v>2115.7476920332406</v>
      </c>
      <c r="AF157" s="10">
        <v>11334</v>
      </c>
      <c r="AG157" s="10">
        <v>336018</v>
      </c>
      <c r="AH157" s="10">
        <f>ГП1!AH157+ГП2!AH157+ГП3!AH157+ГБ4!AH157+ГБ5!AH157+ГП6!AH157</f>
        <v>30278</v>
      </c>
      <c r="AI157" s="11">
        <f t="shared" si="52"/>
        <v>9010.8268009451876</v>
      </c>
      <c r="AJ157" s="10">
        <f>ГП1!AJ157+ГП2!AJ157+ГП3!AJ157+ГБ4!AJ157+ГБ5!AJ157+ГП6!AJ157</f>
        <v>6341</v>
      </c>
      <c r="AK157" s="11">
        <f t="shared" si="53"/>
        <v>1887.101286240618</v>
      </c>
      <c r="AL157" s="10">
        <f>ГП1!AL157+ГП2!AL157+ГП3!AL157+ГБ4!AL157+ГБ5!AL157+ГП6!AL157</f>
        <v>12339</v>
      </c>
      <c r="AM157" s="12">
        <f t="shared" si="61"/>
        <v>450810</v>
      </c>
      <c r="AN157" s="12">
        <f t="shared" si="61"/>
        <v>41445</v>
      </c>
      <c r="AO157" s="23">
        <f t="shared" si="62"/>
        <v>9193.4517867837894</v>
      </c>
      <c r="AP157" s="37">
        <f t="shared" si="63"/>
        <v>12556</v>
      </c>
      <c r="AQ157" s="23">
        <f t="shared" si="54"/>
        <v>2785.2088462988841</v>
      </c>
      <c r="AR157" s="116">
        <f t="shared" si="64"/>
        <v>13069</v>
      </c>
      <c r="AS157" s="8">
        <f t="shared" si="64"/>
        <v>449668</v>
      </c>
      <c r="AT157" s="8">
        <f t="shared" si="64"/>
        <v>41959</v>
      </c>
      <c r="AU157" s="35">
        <f t="shared" si="65"/>
        <v>9331.1065052438698</v>
      </c>
      <c r="AV157" s="12">
        <f t="shared" si="66"/>
        <v>11145</v>
      </c>
      <c r="AW157" s="36">
        <f t="shared" si="67"/>
        <v>2478.4952453810365</v>
      </c>
      <c r="AX157" s="12">
        <f t="shared" si="68"/>
        <v>14012</v>
      </c>
    </row>
    <row r="158" spans="1:51" x14ac:dyDescent="0.2">
      <c r="A158" s="1" t="s">
        <v>276</v>
      </c>
      <c r="B158" s="1" t="s">
        <v>277</v>
      </c>
      <c r="C158" s="106">
        <v>98491</v>
      </c>
      <c r="D158" s="112">
        <v>9</v>
      </c>
      <c r="E158" s="113">
        <f t="shared" si="55"/>
        <v>9.1378907717456421</v>
      </c>
      <c r="F158" s="112">
        <v>3</v>
      </c>
      <c r="G158" s="113">
        <f t="shared" si="56"/>
        <v>3.0459635905818807</v>
      </c>
      <c r="H158" s="112">
        <v>6</v>
      </c>
      <c r="I158" s="106">
        <v>97403</v>
      </c>
      <c r="J158" s="110">
        <f>ГП1!J158+ГП2!J158+ГП3!J158+ГБ4!J158+ГБ5!J158+ГП6!J158</f>
        <v>7</v>
      </c>
      <c r="K158" s="111">
        <f t="shared" si="48"/>
        <v>7.1866369619005575</v>
      </c>
      <c r="L158" s="110">
        <f>ГП1!L158+ГП2!L158+ГП3!L158+ГБ4!L158+ГБ5!L158+ГП6!L158</f>
        <v>0</v>
      </c>
      <c r="M158" s="111">
        <f t="shared" si="49"/>
        <v>0</v>
      </c>
      <c r="N158" s="110">
        <f>ГП1!N158+ГП2!N158+ГП3!N158+ГБ4!N158+ГБ5!N158+ГП6!N158</f>
        <v>2</v>
      </c>
      <c r="O158" s="54">
        <v>15984</v>
      </c>
      <c r="P158" s="54">
        <v>8</v>
      </c>
      <c r="Q158" s="55">
        <f t="shared" si="57"/>
        <v>50.050050050050046</v>
      </c>
      <c r="R158" s="54">
        <v>0</v>
      </c>
      <c r="S158" s="55">
        <f t="shared" si="58"/>
        <v>0</v>
      </c>
      <c r="T158" s="54">
        <v>6</v>
      </c>
      <c r="U158" s="56">
        <v>16247</v>
      </c>
      <c r="V158" s="54">
        <f>ГП1!V158+ГП2!V158+ГП3!V158+ГБ4!V158+ГБ5!V158+ГП6!V158</f>
        <v>12</v>
      </c>
      <c r="W158" s="55">
        <f t="shared" si="50"/>
        <v>73.859789499599927</v>
      </c>
      <c r="X158" s="54">
        <f>ГП1!X158+ГП2!X158+ГП3!X158+ГБ4!X158+ГБ5!X158+ГП6!X158</f>
        <v>3</v>
      </c>
      <c r="Y158" s="55">
        <f t="shared" si="51"/>
        <v>18.464947374899982</v>
      </c>
      <c r="Z158" s="54">
        <f>ГП1!Z158+ГП2!Z158+ГП3!Z158+ГБ4!Z158+ГБ5!Z158+ГП6!Z158</f>
        <v>8</v>
      </c>
      <c r="AA158" s="7">
        <v>336335</v>
      </c>
      <c r="AB158" s="7">
        <v>2461</v>
      </c>
      <c r="AC158" s="14">
        <f t="shared" si="59"/>
        <v>731.71094295865726</v>
      </c>
      <c r="AD158" s="7">
        <v>116</v>
      </c>
      <c r="AE158" s="14">
        <f t="shared" si="60"/>
        <v>34.489422748152883</v>
      </c>
      <c r="AF158" s="7">
        <v>2299</v>
      </c>
      <c r="AG158" s="7">
        <v>336018</v>
      </c>
      <c r="AH158" s="7">
        <f>ГП1!AH158+ГП2!AH158+ГП3!AH158+ГБ4!AH158+ГБ5!AH158+ГП6!AH158</f>
        <v>2554</v>
      </c>
      <c r="AI158" s="14">
        <f t="shared" si="52"/>
        <v>760.07832913712957</v>
      </c>
      <c r="AJ158" s="7">
        <f>ГП1!AJ158+ГП2!AJ158+ГП3!AJ158+ГБ4!AJ158+ГБ5!AJ158+ГП6!AJ158</f>
        <v>313</v>
      </c>
      <c r="AK158" s="14">
        <f t="shared" si="53"/>
        <v>93.149771738418778</v>
      </c>
      <c r="AL158" s="7">
        <f>ГП1!AL158+ГП2!AL158+ГП3!AL158+ГБ4!AL158+ГБ5!AL158+ГП6!AL158</f>
        <v>2293</v>
      </c>
      <c r="AM158" s="8">
        <f t="shared" si="61"/>
        <v>450810</v>
      </c>
      <c r="AN158" s="8">
        <f t="shared" si="61"/>
        <v>2478</v>
      </c>
      <c r="AO158" s="13">
        <f t="shared" si="62"/>
        <v>549.67724762094895</v>
      </c>
      <c r="AP158" s="161">
        <f t="shared" si="63"/>
        <v>119</v>
      </c>
      <c r="AQ158" s="13">
        <f t="shared" si="54"/>
        <v>26.396929970497549</v>
      </c>
      <c r="AR158" s="162">
        <f t="shared" si="64"/>
        <v>2311</v>
      </c>
      <c r="AS158" s="8">
        <f t="shared" si="64"/>
        <v>449668</v>
      </c>
      <c r="AT158" s="8">
        <f t="shared" si="64"/>
        <v>2573</v>
      </c>
      <c r="AU158" s="40">
        <f t="shared" si="65"/>
        <v>572.19993417365697</v>
      </c>
      <c r="AV158" s="8">
        <f t="shared" si="66"/>
        <v>316</v>
      </c>
      <c r="AW158" s="41">
        <f t="shared" si="67"/>
        <v>70.274068868587491</v>
      </c>
      <c r="AX158" s="8">
        <f t="shared" si="68"/>
        <v>2303</v>
      </c>
    </row>
    <row r="159" spans="1:51" s="154" customFormat="1" x14ac:dyDescent="0.2">
      <c r="A159" s="1" t="s">
        <v>278</v>
      </c>
      <c r="B159" s="1" t="s">
        <v>279</v>
      </c>
      <c r="C159" s="106">
        <v>98491</v>
      </c>
      <c r="D159" s="112">
        <v>2261</v>
      </c>
      <c r="E159" s="113">
        <f t="shared" si="55"/>
        <v>2295.6412261018777</v>
      </c>
      <c r="F159" s="112">
        <v>879</v>
      </c>
      <c r="G159" s="113">
        <f t="shared" si="56"/>
        <v>892.46733204049099</v>
      </c>
      <c r="H159" s="112">
        <v>372</v>
      </c>
      <c r="I159" s="106">
        <v>97403</v>
      </c>
      <c r="J159" s="110">
        <f>ГП1!J159+ГП2!J159+ГП3!J159+ГБ4!J159+ГБ5!J159+ГП6!J159</f>
        <v>1790</v>
      </c>
      <c r="K159" s="111">
        <f t="shared" si="48"/>
        <v>1837.7257374002854</v>
      </c>
      <c r="L159" s="110">
        <f>ГП1!L159+ГП2!L159+ГП3!L159+ГБ4!L159+ГБ5!L159+ГП6!L159</f>
        <v>366</v>
      </c>
      <c r="M159" s="111">
        <f t="shared" si="49"/>
        <v>375.75844686508628</v>
      </c>
      <c r="N159" s="110">
        <f>ГП1!N159+ГП2!N159+ГП3!N159+ГБ4!N159+ГБ5!N159+ГП6!N159</f>
        <v>340</v>
      </c>
      <c r="O159" s="54">
        <v>15984</v>
      </c>
      <c r="P159" s="54">
        <v>561</v>
      </c>
      <c r="Q159" s="55">
        <f t="shared" si="57"/>
        <v>3509.7597597597596</v>
      </c>
      <c r="R159" s="54">
        <v>241</v>
      </c>
      <c r="S159" s="55">
        <f t="shared" si="58"/>
        <v>1507.7577577577579</v>
      </c>
      <c r="T159" s="54">
        <v>123</v>
      </c>
      <c r="U159" s="56">
        <v>16247</v>
      </c>
      <c r="V159" s="54">
        <f>ГП1!V159+ГП2!V159+ГП3!V159+ГБ4!V159+ГБ5!V159+ГП6!V159</f>
        <v>569</v>
      </c>
      <c r="W159" s="55">
        <f t="shared" si="50"/>
        <v>3502.1850187726968</v>
      </c>
      <c r="X159" s="54">
        <f>ГП1!X159+ГП2!X159+ГП3!X159+ГБ4!X159+ГБ5!X159+ГП6!X159</f>
        <v>265</v>
      </c>
      <c r="Y159" s="55">
        <f t="shared" si="51"/>
        <v>1631.0703514494985</v>
      </c>
      <c r="Z159" s="54">
        <f>ГП1!Z159+ГП2!Z159+ГП3!Z159+ГБ4!Z159+ГБ5!Z159+ГП6!Z159</f>
        <v>157</v>
      </c>
      <c r="AA159" s="7">
        <v>336335</v>
      </c>
      <c r="AB159" s="7">
        <v>7955</v>
      </c>
      <c r="AC159" s="14">
        <f t="shared" si="59"/>
        <v>2365.2013617375533</v>
      </c>
      <c r="AD159" s="7">
        <v>1074</v>
      </c>
      <c r="AE159" s="14">
        <f t="shared" si="60"/>
        <v>319.32448303031208</v>
      </c>
      <c r="AF159" s="7">
        <v>3708</v>
      </c>
      <c r="AG159" s="7">
        <v>336018</v>
      </c>
      <c r="AH159" s="7">
        <f>ГП1!AH159+ГП2!AH159+ГП3!AH159+ГБ4!AH159+ГБ5!AH159+ГП6!AH159</f>
        <v>9083</v>
      </c>
      <c r="AI159" s="14">
        <f t="shared" si="52"/>
        <v>2703.1289990417181</v>
      </c>
      <c r="AJ159" s="7">
        <f>ГП1!AJ159+ГП2!AJ159+ГП3!AJ159+ГБ4!AJ159+ГБ5!AJ159+ГП6!AJ159</f>
        <v>1463</v>
      </c>
      <c r="AK159" s="14">
        <f t="shared" si="53"/>
        <v>435.39334202334402</v>
      </c>
      <c r="AL159" s="7">
        <f>ГП1!AL159+ГП2!AL159+ГП3!AL159+ГБ4!AL159+ГБ5!AL159+ГП6!AL159</f>
        <v>3817</v>
      </c>
      <c r="AM159" s="8">
        <f t="shared" si="61"/>
        <v>450810</v>
      </c>
      <c r="AN159" s="8">
        <f t="shared" si="61"/>
        <v>10777</v>
      </c>
      <c r="AO159" s="13">
        <f t="shared" si="62"/>
        <v>2390.5858343869922</v>
      </c>
      <c r="AP159" s="161">
        <f t="shared" si="63"/>
        <v>2194</v>
      </c>
      <c r="AQ159" s="13">
        <f t="shared" si="54"/>
        <v>486.67953239724056</v>
      </c>
      <c r="AR159" s="162">
        <f t="shared" si="64"/>
        <v>4203</v>
      </c>
      <c r="AS159" s="8">
        <f t="shared" si="64"/>
        <v>449668</v>
      </c>
      <c r="AT159" s="8">
        <f t="shared" si="64"/>
        <v>11442</v>
      </c>
      <c r="AU159" s="40">
        <f t="shared" si="65"/>
        <v>2544.5439746657535</v>
      </c>
      <c r="AV159" s="8">
        <f t="shared" si="66"/>
        <v>2094</v>
      </c>
      <c r="AW159" s="41">
        <f t="shared" si="67"/>
        <v>465.67689940133607</v>
      </c>
      <c r="AX159" s="8">
        <f t="shared" si="68"/>
        <v>4314</v>
      </c>
      <c r="AY159" s="92"/>
    </row>
    <row r="160" spans="1:51" x14ac:dyDescent="0.2">
      <c r="A160" s="1" t="s">
        <v>280</v>
      </c>
      <c r="B160" s="1" t="s">
        <v>281</v>
      </c>
      <c r="C160" s="106">
        <v>98491</v>
      </c>
      <c r="D160" s="112">
        <v>1987</v>
      </c>
      <c r="E160" s="113">
        <f t="shared" si="55"/>
        <v>2017.4432181620655</v>
      </c>
      <c r="F160" s="112">
        <v>1303</v>
      </c>
      <c r="G160" s="113">
        <f t="shared" si="56"/>
        <v>1322.963519509397</v>
      </c>
      <c r="H160" s="112">
        <v>658</v>
      </c>
      <c r="I160" s="106">
        <v>97403</v>
      </c>
      <c r="J160" s="110">
        <f>ГП1!J160+ГП2!J160+ГП3!J160+ГБ4!J160+ГБ5!J160+ГП6!J160</f>
        <v>1918</v>
      </c>
      <c r="K160" s="111">
        <f t="shared" si="48"/>
        <v>1969.1385275607529</v>
      </c>
      <c r="L160" s="110">
        <f>ГП1!L160+ГП2!L160+ГП3!L160+ГБ4!L160+ГБ5!L160+ГП6!L160</f>
        <v>918</v>
      </c>
      <c r="M160" s="111">
        <f t="shared" si="49"/>
        <v>942.47610443210181</v>
      </c>
      <c r="N160" s="110">
        <f>ГП1!N160+ГП2!N160+ГП3!N160+ГБ4!N160+ГБ5!N160+ГП6!N160</f>
        <v>485</v>
      </c>
      <c r="O160" s="54">
        <v>15984</v>
      </c>
      <c r="P160" s="54">
        <v>38</v>
      </c>
      <c r="Q160" s="55">
        <f t="shared" si="57"/>
        <v>237.73773773773775</v>
      </c>
      <c r="R160" s="54">
        <v>9</v>
      </c>
      <c r="S160" s="55">
        <f t="shared" si="58"/>
        <v>56.306306306306304</v>
      </c>
      <c r="T160" s="54">
        <v>4</v>
      </c>
      <c r="U160" s="56">
        <v>16247</v>
      </c>
      <c r="V160" s="54">
        <f>ГП1!V160+ГП2!V160+ГП3!V160+ГБ4!V160+ГБ5!V160+ГП6!V160</f>
        <v>42</v>
      </c>
      <c r="W160" s="55">
        <f t="shared" si="50"/>
        <v>258.50926324859972</v>
      </c>
      <c r="X160" s="54">
        <f>ГП1!X160+ГП2!X160+ГП3!X160+ГБ4!X160+ГБ5!X160+ГП6!X160</f>
        <v>6</v>
      </c>
      <c r="Y160" s="55">
        <f t="shared" si="51"/>
        <v>36.929894749799963</v>
      </c>
      <c r="Z160" s="54">
        <f>ГП1!Z160+ГП2!Z160+ГП3!Z160+ГБ4!Z160+ГБ5!Z160+ГП6!Z160</f>
        <v>8</v>
      </c>
      <c r="AA160" s="7">
        <v>336335</v>
      </c>
      <c r="AB160" s="7">
        <v>1201</v>
      </c>
      <c r="AC160" s="14">
        <f t="shared" si="59"/>
        <v>357.08445448734147</v>
      </c>
      <c r="AD160" s="7">
        <v>271</v>
      </c>
      <c r="AE160" s="14">
        <f t="shared" si="60"/>
        <v>80.574427282322688</v>
      </c>
      <c r="AF160" s="7">
        <v>68</v>
      </c>
      <c r="AG160" s="7">
        <v>336018</v>
      </c>
      <c r="AH160" s="7">
        <f>ГП1!AH160+ГП2!AH160+ГП3!AH160+ГБ4!AH160+ГБ5!AH160+ГП6!AH160</f>
        <v>1365</v>
      </c>
      <c r="AI160" s="14">
        <f t="shared" si="52"/>
        <v>406.22823777297646</v>
      </c>
      <c r="AJ160" s="7">
        <f>ГП1!AJ160+ГП2!AJ160+ГП3!AJ160+ГБ4!AJ160+ГБ5!AJ160+ГП6!AJ160</f>
        <v>347</v>
      </c>
      <c r="AK160" s="14">
        <f t="shared" si="53"/>
        <v>103.26827729466874</v>
      </c>
      <c r="AL160" s="7">
        <f>ГП1!AL160+ГП2!AL160+ГП3!AL160+ГБ4!AL160+ГБ5!AL160+ГП6!AL160</f>
        <v>127</v>
      </c>
      <c r="AM160" s="8">
        <f t="shared" si="61"/>
        <v>450810</v>
      </c>
      <c r="AN160" s="8">
        <f t="shared" si="61"/>
        <v>3226</v>
      </c>
      <c r="AO160" s="13">
        <f t="shared" si="62"/>
        <v>715.60080743550498</v>
      </c>
      <c r="AP160" s="161">
        <f t="shared" si="63"/>
        <v>1583</v>
      </c>
      <c r="AQ160" s="13">
        <f t="shared" si="54"/>
        <v>351.14571548989596</v>
      </c>
      <c r="AR160" s="162">
        <f t="shared" si="64"/>
        <v>730</v>
      </c>
      <c r="AS160" s="8">
        <f t="shared" si="64"/>
        <v>449668</v>
      </c>
      <c r="AT160" s="8">
        <f t="shared" si="64"/>
        <v>3325</v>
      </c>
      <c r="AU160" s="40">
        <f t="shared" si="65"/>
        <v>739.43442717738424</v>
      </c>
      <c r="AV160" s="8">
        <f t="shared" si="66"/>
        <v>1271</v>
      </c>
      <c r="AW160" s="41">
        <f t="shared" si="67"/>
        <v>282.65297953156551</v>
      </c>
      <c r="AX160" s="8">
        <f t="shared" si="68"/>
        <v>620</v>
      </c>
    </row>
    <row r="161" spans="1:51" x14ac:dyDescent="0.2">
      <c r="A161" s="1" t="s">
        <v>282</v>
      </c>
      <c r="B161" s="1" t="s">
        <v>283</v>
      </c>
      <c r="C161" s="106">
        <v>98491</v>
      </c>
      <c r="D161" s="112">
        <v>155</v>
      </c>
      <c r="E161" s="113">
        <f t="shared" si="55"/>
        <v>157.37478551339717</v>
      </c>
      <c r="F161" s="112">
        <v>129</v>
      </c>
      <c r="G161" s="113">
        <f t="shared" si="56"/>
        <v>130.97643439502087</v>
      </c>
      <c r="H161" s="112">
        <v>4</v>
      </c>
      <c r="I161" s="106">
        <v>97403</v>
      </c>
      <c r="J161" s="110">
        <f>ГП1!J161+ГП2!J161+ГП3!J161+ГБ4!J161+ГБ5!J161+ГП6!J161</f>
        <v>81</v>
      </c>
      <c r="K161" s="111">
        <f t="shared" si="48"/>
        <v>83.159656273420737</v>
      </c>
      <c r="L161" s="110">
        <f>ГП1!L161+ГП2!L161+ГП3!L161+ГБ4!L161+ГБ5!L161+ГП6!L161</f>
        <v>73</v>
      </c>
      <c r="M161" s="111">
        <f t="shared" si="49"/>
        <v>74.94635688839152</v>
      </c>
      <c r="N161" s="110">
        <f>ГП1!N161+ГП2!N161+ГП3!N161+ГБ4!N161+ГБ5!N161+ГП6!N161</f>
        <v>1</v>
      </c>
      <c r="O161" s="54">
        <v>15984</v>
      </c>
      <c r="P161" s="54">
        <v>18</v>
      </c>
      <c r="Q161" s="55">
        <f t="shared" si="57"/>
        <v>112.61261261261261</v>
      </c>
      <c r="R161" s="54">
        <v>14</v>
      </c>
      <c r="S161" s="55">
        <f t="shared" si="58"/>
        <v>87.587587587587592</v>
      </c>
      <c r="T161" s="54">
        <v>4</v>
      </c>
      <c r="U161" s="56">
        <v>16247</v>
      </c>
      <c r="V161" s="54">
        <f>ГП1!V161+ГП2!V161+ГП3!V161+ГБ4!V161+ГБ5!V161+ГП6!V161</f>
        <v>25</v>
      </c>
      <c r="W161" s="55">
        <f t="shared" si="50"/>
        <v>153.87456145749985</v>
      </c>
      <c r="X161" s="54">
        <f>ГП1!X161+ГП2!X161+ГП3!X161+ГБ4!X161+ГБ5!X161+ГП6!X161</f>
        <v>14</v>
      </c>
      <c r="Y161" s="55">
        <f t="shared" si="51"/>
        <v>86.169754416199908</v>
      </c>
      <c r="Z161" s="54">
        <f>ГП1!Z161+ГП2!Z161+ГП3!Z161+ГБ4!Z161+ГБ5!Z161+ГП6!Z161</f>
        <v>10</v>
      </c>
      <c r="AA161" s="7">
        <v>336335</v>
      </c>
      <c r="AB161" s="7">
        <v>1106</v>
      </c>
      <c r="AC161" s="14">
        <f t="shared" si="59"/>
        <v>328.83880654704387</v>
      </c>
      <c r="AD161" s="7">
        <v>139</v>
      </c>
      <c r="AE161" s="14">
        <f t="shared" si="60"/>
        <v>41.327842775803887</v>
      </c>
      <c r="AF161" s="7">
        <v>193</v>
      </c>
      <c r="AG161" s="7">
        <v>336018</v>
      </c>
      <c r="AH161" s="7">
        <f>ГП1!AH161+ГП2!AH161+ГП3!AH161+ГБ4!AH161+ГБ5!AH161+ГП6!AH161</f>
        <v>1281</v>
      </c>
      <c r="AI161" s="14">
        <f t="shared" si="52"/>
        <v>381.22957698694717</v>
      </c>
      <c r="AJ161" s="7">
        <f>ГП1!AJ161+ГП2!AJ161+ГП3!AJ161+ГБ4!AJ161+ГБ5!AJ161+ГП6!AJ161</f>
        <v>231</v>
      </c>
      <c r="AK161" s="14">
        <f t="shared" si="53"/>
        <v>68.746317161580635</v>
      </c>
      <c r="AL161" s="7">
        <f>ГП1!AL161+ГП2!AL161+ГП3!AL161+ГБ4!AL161+ГБ5!AL161+ГП6!AL161</f>
        <v>270</v>
      </c>
      <c r="AM161" s="8">
        <f t="shared" si="61"/>
        <v>450810</v>
      </c>
      <c r="AN161" s="8">
        <f t="shared" si="61"/>
        <v>1279</v>
      </c>
      <c r="AO161" s="13">
        <f t="shared" si="62"/>
        <v>283.71154144761653</v>
      </c>
      <c r="AP161" s="161">
        <f t="shared" si="63"/>
        <v>282</v>
      </c>
      <c r="AQ161" s="13">
        <f t="shared" si="54"/>
        <v>62.554069341851331</v>
      </c>
      <c r="AR161" s="162">
        <f t="shared" si="64"/>
        <v>201</v>
      </c>
      <c r="AS161" s="8">
        <f t="shared" si="64"/>
        <v>449668</v>
      </c>
      <c r="AT161" s="8">
        <f t="shared" si="64"/>
        <v>1387</v>
      </c>
      <c r="AU161" s="40">
        <f t="shared" si="65"/>
        <v>308.44978962256602</v>
      </c>
      <c r="AV161" s="8">
        <f t="shared" si="66"/>
        <v>318</v>
      </c>
      <c r="AW161" s="41">
        <f t="shared" si="67"/>
        <v>70.718841456363364</v>
      </c>
      <c r="AX161" s="8">
        <f t="shared" si="68"/>
        <v>281</v>
      </c>
    </row>
    <row r="162" spans="1:51" x14ac:dyDescent="0.2">
      <c r="A162" s="46" t="s">
        <v>440</v>
      </c>
      <c r="B162" s="46" t="s">
        <v>441</v>
      </c>
      <c r="C162" s="106">
        <v>98491</v>
      </c>
      <c r="D162" s="112"/>
      <c r="E162" s="113">
        <f t="shared" si="55"/>
        <v>0</v>
      </c>
      <c r="F162" s="112"/>
      <c r="G162" s="113">
        <f t="shared" si="56"/>
        <v>0</v>
      </c>
      <c r="H162" s="112"/>
      <c r="I162" s="106">
        <v>97403</v>
      </c>
      <c r="J162" s="110">
        <f>ГП1!J162+ГП2!J162+ГП3!J162+ГБ4!J162+ГБ5!J162+ГП6!J162</f>
        <v>0</v>
      </c>
      <c r="K162" s="111">
        <f t="shared" si="48"/>
        <v>0</v>
      </c>
      <c r="L162" s="110">
        <f>ГП1!L162+ГП2!L162+ГП3!L162+ГБ4!L162+ГБ5!L162+ГП6!L162</f>
        <v>0</v>
      </c>
      <c r="M162" s="111">
        <f t="shared" si="49"/>
        <v>0</v>
      </c>
      <c r="N162" s="110">
        <f>ГП1!N162+ГП2!N162+ГП3!N162+ГБ4!N162+ГБ5!N162+ГП6!N162</f>
        <v>0</v>
      </c>
      <c r="O162" s="54">
        <v>15984</v>
      </c>
      <c r="P162" s="54"/>
      <c r="Q162" s="55">
        <f t="shared" si="57"/>
        <v>0</v>
      </c>
      <c r="R162" s="54"/>
      <c r="S162" s="55">
        <f t="shared" si="58"/>
        <v>0</v>
      </c>
      <c r="T162" s="54"/>
      <c r="U162" s="56">
        <v>16247</v>
      </c>
      <c r="V162" s="54">
        <f>ГП1!V162+ГП2!V162+ГП3!V162+ГБ4!V162+ГБ5!V162+ГП6!V162</f>
        <v>0</v>
      </c>
      <c r="W162" s="55">
        <f t="shared" si="50"/>
        <v>0</v>
      </c>
      <c r="X162" s="54">
        <f>ГП1!X162+ГП2!X162+ГП3!X162+ГБ4!X162+ГБ5!X162+ГП6!X162</f>
        <v>0</v>
      </c>
      <c r="Y162" s="55">
        <f t="shared" si="51"/>
        <v>0</v>
      </c>
      <c r="Z162" s="54">
        <f>ГП1!Z162+ГП2!Z162+ГП3!Z162+ГБ4!Z162+ГБ5!Z162+ГП6!Z162</f>
        <v>0</v>
      </c>
      <c r="AA162" s="7">
        <v>336335</v>
      </c>
      <c r="AB162" s="7">
        <v>29</v>
      </c>
      <c r="AC162" s="14">
        <f t="shared" si="59"/>
        <v>8.6223556870382208</v>
      </c>
      <c r="AD162" s="7">
        <v>4</v>
      </c>
      <c r="AE162" s="14">
        <f t="shared" si="60"/>
        <v>1.1892904395914787</v>
      </c>
      <c r="AF162" s="7">
        <v>22</v>
      </c>
      <c r="AG162" s="7">
        <v>336018</v>
      </c>
      <c r="AH162" s="7">
        <f>ГП1!AH162+ГП2!AH162+ГП3!AH162+ГБ4!AH162+ГБ5!AH162+ГП6!AH162</f>
        <v>61</v>
      </c>
      <c r="AI162" s="14">
        <f t="shared" si="52"/>
        <v>18.153789380330814</v>
      </c>
      <c r="AJ162" s="7">
        <f>ГП1!AJ162+ГП2!AJ162+ГП3!AJ162+ГБ4!AJ162+ГБ5!AJ162+ГП6!AJ162</f>
        <v>10</v>
      </c>
      <c r="AK162" s="14">
        <f t="shared" si="53"/>
        <v>2.9760310459558714</v>
      </c>
      <c r="AL162" s="7">
        <f>ГП1!AL162+ГП2!AL162+ГП3!AL162+ГБ4!AL162+ГБ5!AL162+ГП6!AL162</f>
        <v>53</v>
      </c>
      <c r="AM162" s="8">
        <f t="shared" si="61"/>
        <v>450810</v>
      </c>
      <c r="AN162" s="8">
        <f t="shared" si="61"/>
        <v>29</v>
      </c>
      <c r="AO162" s="13"/>
      <c r="AP162" s="161">
        <f t="shared" si="63"/>
        <v>4</v>
      </c>
      <c r="AQ162" s="13"/>
      <c r="AR162" s="162">
        <f t="shared" si="64"/>
        <v>22</v>
      </c>
      <c r="AS162" s="8">
        <f t="shared" si="64"/>
        <v>449668</v>
      </c>
      <c r="AT162" s="8">
        <f t="shared" si="64"/>
        <v>61</v>
      </c>
      <c r="AU162" s="40">
        <f t="shared" si="65"/>
        <v>13.565563927164041</v>
      </c>
      <c r="AV162" s="8">
        <f t="shared" si="66"/>
        <v>10</v>
      </c>
      <c r="AW162" s="41">
        <f t="shared" si="67"/>
        <v>2.2238629388793512</v>
      </c>
      <c r="AX162" s="8">
        <f t="shared" si="68"/>
        <v>53</v>
      </c>
    </row>
    <row r="163" spans="1:51" x14ac:dyDescent="0.2">
      <c r="A163" s="46" t="s">
        <v>442</v>
      </c>
      <c r="B163" s="46" t="s">
        <v>443</v>
      </c>
      <c r="C163" s="106">
        <v>98491</v>
      </c>
      <c r="D163" s="112"/>
      <c r="E163" s="113">
        <f t="shared" si="55"/>
        <v>0</v>
      </c>
      <c r="F163" s="112"/>
      <c r="G163" s="113">
        <f t="shared" si="56"/>
        <v>0</v>
      </c>
      <c r="H163" s="112"/>
      <c r="I163" s="106">
        <v>97403</v>
      </c>
      <c r="J163" s="110">
        <f>ГП1!J163+ГП2!J163+ГП3!J163+ГБ4!J163+ГБ5!J163+ГП6!J163</f>
        <v>0</v>
      </c>
      <c r="K163" s="111">
        <f t="shared" si="48"/>
        <v>0</v>
      </c>
      <c r="L163" s="110">
        <f>ГП1!L163+ГП2!L163+ГП3!L163+ГБ4!L163+ГБ5!L163+ГП6!L163</f>
        <v>0</v>
      </c>
      <c r="M163" s="111">
        <f t="shared" si="49"/>
        <v>0</v>
      </c>
      <c r="N163" s="110">
        <f>ГП1!N163+ГП2!N163+ГП3!N163+ГБ4!N163+ГБ5!N163+ГП6!N163</f>
        <v>0</v>
      </c>
      <c r="O163" s="54">
        <v>15984</v>
      </c>
      <c r="P163" s="54"/>
      <c r="Q163" s="55">
        <f t="shared" si="57"/>
        <v>0</v>
      </c>
      <c r="R163" s="54"/>
      <c r="S163" s="55">
        <f t="shared" si="58"/>
        <v>0</v>
      </c>
      <c r="T163" s="54"/>
      <c r="U163" s="56">
        <v>16247</v>
      </c>
      <c r="V163" s="54">
        <f>ГП1!V163+ГП2!V163+ГП3!V163+ГБ4!V163+ГБ5!V163+ГП6!V163</f>
        <v>0</v>
      </c>
      <c r="W163" s="55">
        <f t="shared" si="50"/>
        <v>0</v>
      </c>
      <c r="X163" s="54">
        <f>ГП1!X163+ГП2!X163+ГП3!X163+ГБ4!X163+ГБ5!X163+ГП6!X163</f>
        <v>0</v>
      </c>
      <c r="Y163" s="55">
        <f t="shared" si="51"/>
        <v>0</v>
      </c>
      <c r="Z163" s="54">
        <f>ГП1!Z163+ГП2!Z163+ГП3!Z163+ГБ4!Z163+ГБ5!Z163+ГП6!Z163</f>
        <v>0</v>
      </c>
      <c r="AA163" s="7">
        <v>336335</v>
      </c>
      <c r="AB163" s="7">
        <v>71</v>
      </c>
      <c r="AC163" s="14">
        <f t="shared" si="59"/>
        <v>21.109905302748746</v>
      </c>
      <c r="AD163" s="7">
        <v>14</v>
      </c>
      <c r="AE163" s="14">
        <f t="shared" si="60"/>
        <v>4.1625165385701761</v>
      </c>
      <c r="AF163" s="7">
        <v>25</v>
      </c>
      <c r="AG163" s="7">
        <v>336018</v>
      </c>
      <c r="AH163" s="7">
        <f>ГП1!AH163+ГП2!AH163+ГП3!AH163+ГБ4!AH163+ГБ5!AH163+ГП6!AH163</f>
        <v>91</v>
      </c>
      <c r="AI163" s="14">
        <f t="shared" si="52"/>
        <v>27.08188251819843</v>
      </c>
      <c r="AJ163" s="7">
        <f>ГП1!AJ163+ГП2!AJ163+ГП3!AJ163+ГБ4!AJ163+ГБ5!AJ163+ГП6!AJ163</f>
        <v>16</v>
      </c>
      <c r="AK163" s="14">
        <f t="shared" si="53"/>
        <v>4.7616496735293943</v>
      </c>
      <c r="AL163" s="7">
        <f>ГП1!AL163+ГП2!AL163+ГП3!AL163+ГБ4!AL163+ГБ5!AL163+ГП6!AL163</f>
        <v>45</v>
      </c>
      <c r="AM163" s="8">
        <f t="shared" si="61"/>
        <v>450810</v>
      </c>
      <c r="AN163" s="8">
        <f t="shared" si="61"/>
        <v>71</v>
      </c>
      <c r="AO163" s="13"/>
      <c r="AP163" s="161">
        <f t="shared" si="63"/>
        <v>14</v>
      </c>
      <c r="AQ163" s="13"/>
      <c r="AR163" s="162">
        <f t="shared" si="64"/>
        <v>25</v>
      </c>
      <c r="AS163" s="8">
        <f t="shared" si="64"/>
        <v>449668</v>
      </c>
      <c r="AT163" s="8">
        <f t="shared" si="64"/>
        <v>91</v>
      </c>
      <c r="AU163" s="40">
        <f t="shared" si="65"/>
        <v>20.237152743802092</v>
      </c>
      <c r="AV163" s="8">
        <f t="shared" si="66"/>
        <v>16</v>
      </c>
      <c r="AW163" s="41">
        <f t="shared" si="67"/>
        <v>3.5581807022069616</v>
      </c>
      <c r="AX163" s="8">
        <f t="shared" si="68"/>
        <v>45</v>
      </c>
    </row>
    <row r="164" spans="1:51" x14ac:dyDescent="0.2">
      <c r="A164" s="1" t="s">
        <v>284</v>
      </c>
      <c r="B164" s="1" t="s">
        <v>285</v>
      </c>
      <c r="C164" s="106">
        <v>98491</v>
      </c>
      <c r="D164" s="112">
        <v>1944</v>
      </c>
      <c r="E164" s="113">
        <f t="shared" si="55"/>
        <v>1973.7844066970586</v>
      </c>
      <c r="F164" s="112">
        <v>1043</v>
      </c>
      <c r="G164" s="113">
        <f t="shared" si="56"/>
        <v>1058.9800083256337</v>
      </c>
      <c r="H164" s="112">
        <v>70</v>
      </c>
      <c r="I164" s="106">
        <v>97403</v>
      </c>
      <c r="J164" s="110">
        <f>ГП1!J164+ГП2!J164+ГП3!J164+ГБ4!J164+ГБ5!J164+ГП6!J164</f>
        <v>2066</v>
      </c>
      <c r="K164" s="111">
        <f t="shared" si="48"/>
        <v>2121.084566183793</v>
      </c>
      <c r="L164" s="110">
        <f>ГП1!L164+ГП2!L164+ГП3!L164+ГБ4!L164+ГБ5!L164+ГП6!L164</f>
        <v>1171</v>
      </c>
      <c r="M164" s="111">
        <f t="shared" si="49"/>
        <v>1202.2216974836504</v>
      </c>
      <c r="N164" s="110">
        <f>ГП1!N164+ГП2!N164+ГП3!N164+ГБ4!N164+ГБ5!N164+ГП6!N164</f>
        <v>86</v>
      </c>
      <c r="O164" s="54">
        <v>15984</v>
      </c>
      <c r="P164" s="54">
        <v>126</v>
      </c>
      <c r="Q164" s="55">
        <f t="shared" si="57"/>
        <v>788.28828828828819</v>
      </c>
      <c r="R164" s="54">
        <v>76</v>
      </c>
      <c r="S164" s="55">
        <f t="shared" si="58"/>
        <v>475.47547547547549</v>
      </c>
      <c r="T164" s="54">
        <v>17</v>
      </c>
      <c r="U164" s="56">
        <v>16247</v>
      </c>
      <c r="V164" s="54">
        <f>ГП1!V164+ГП2!V164+ГП3!V164+ГБ4!V164+ГБ5!V164+ГП6!V164</f>
        <v>227</v>
      </c>
      <c r="W164" s="55">
        <f t="shared" si="50"/>
        <v>1397.1810180340985</v>
      </c>
      <c r="X164" s="54">
        <f>ГП1!X164+ГП2!X164+ГП3!X164+ГБ4!X164+ГБ5!X164+ГП6!X164</f>
        <v>96</v>
      </c>
      <c r="Y164" s="55">
        <f t="shared" si="51"/>
        <v>590.87831599679942</v>
      </c>
      <c r="Z164" s="54">
        <f>ГП1!Z164+ГП2!Z164+ГП3!Z164+ГБ4!Z164+ГБ5!Z164+ГП6!Z164</f>
        <v>24</v>
      </c>
      <c r="AA164" s="7">
        <v>336335</v>
      </c>
      <c r="AB164" s="7">
        <v>2259</v>
      </c>
      <c r="AC164" s="14">
        <f t="shared" si="59"/>
        <v>671.6517757592876</v>
      </c>
      <c r="AD164" s="7">
        <v>921</v>
      </c>
      <c r="AE164" s="14">
        <f t="shared" si="60"/>
        <v>273.83412371593801</v>
      </c>
      <c r="AF164" s="7">
        <v>96</v>
      </c>
      <c r="AG164" s="7">
        <v>336018</v>
      </c>
      <c r="AH164" s="7">
        <f>ГП1!AH164+ГП2!AH164+ГП3!AH164+ГБ4!AH164+ГБ5!AH164+ГП6!AH164</f>
        <v>2466</v>
      </c>
      <c r="AI164" s="14">
        <f t="shared" si="52"/>
        <v>733.8892559327179</v>
      </c>
      <c r="AJ164" s="7">
        <f>ГП1!AJ164+ГП2!AJ164+ГП3!AJ164+ГБ4!AJ164+ГБ5!AJ164+ГП6!AJ164</f>
        <v>626</v>
      </c>
      <c r="AK164" s="14">
        <f t="shared" si="53"/>
        <v>186.29954347683756</v>
      </c>
      <c r="AL164" s="7">
        <f>ГП1!AL164+ГП2!AL164+ГП3!AL164+ГБ4!AL164+ГБ5!AL164+ГП6!AL164</f>
        <v>167</v>
      </c>
      <c r="AM164" s="8">
        <f t="shared" si="61"/>
        <v>450810</v>
      </c>
      <c r="AN164" s="8">
        <f t="shared" si="61"/>
        <v>4329</v>
      </c>
      <c r="AO164" s="13">
        <f t="shared" si="62"/>
        <v>960.2715112796966</v>
      </c>
      <c r="AP164" s="161">
        <f t="shared" si="63"/>
        <v>2040</v>
      </c>
      <c r="AQ164" s="13">
        <f t="shared" si="54"/>
        <v>452.51879949424364</v>
      </c>
      <c r="AR164" s="162">
        <f t="shared" si="64"/>
        <v>183</v>
      </c>
      <c r="AS164" s="8">
        <f t="shared" si="64"/>
        <v>449668</v>
      </c>
      <c r="AT164" s="8">
        <f t="shared" si="64"/>
        <v>4759</v>
      </c>
      <c r="AU164" s="40">
        <f t="shared" si="65"/>
        <v>1058.3363726126831</v>
      </c>
      <c r="AV164" s="8">
        <f t="shared" si="66"/>
        <v>1893</v>
      </c>
      <c r="AW164" s="41">
        <f t="shared" si="67"/>
        <v>420.97725432986113</v>
      </c>
      <c r="AX164" s="8">
        <f t="shared" si="68"/>
        <v>277</v>
      </c>
    </row>
    <row r="165" spans="1:51" x14ac:dyDescent="0.2">
      <c r="A165" s="1" t="s">
        <v>286</v>
      </c>
      <c r="B165" s="1" t="s">
        <v>287</v>
      </c>
      <c r="C165" s="106">
        <v>98491</v>
      </c>
      <c r="D165" s="112">
        <v>0</v>
      </c>
      <c r="E165" s="113">
        <f t="shared" si="55"/>
        <v>0</v>
      </c>
      <c r="F165" s="112">
        <v>0</v>
      </c>
      <c r="G165" s="113">
        <f t="shared" si="56"/>
        <v>0</v>
      </c>
      <c r="H165" s="112">
        <v>0</v>
      </c>
      <c r="I165" s="106">
        <v>97403</v>
      </c>
      <c r="J165" s="110">
        <f>ГП1!J165+ГП2!J165+ГП3!J165+ГБ4!J165+ГБ5!J165+ГП6!J165</f>
        <v>2</v>
      </c>
      <c r="K165" s="111">
        <f t="shared" si="48"/>
        <v>2.0533248462573019</v>
      </c>
      <c r="L165" s="110">
        <f>ГП1!L165+ГП2!L165+ГП3!L165+ГБ4!L165+ГБ5!L165+ГП6!L165</f>
        <v>1</v>
      </c>
      <c r="M165" s="111">
        <f t="shared" si="49"/>
        <v>1.026662423128651</v>
      </c>
      <c r="N165" s="110">
        <f>ГП1!N165+ГП2!N165+ГП3!N165+ГБ4!N165+ГБ5!N165+ГП6!N165</f>
        <v>2</v>
      </c>
      <c r="O165" s="54">
        <v>15984</v>
      </c>
      <c r="P165" s="54">
        <v>0</v>
      </c>
      <c r="Q165" s="55">
        <f t="shared" si="57"/>
        <v>0</v>
      </c>
      <c r="R165" s="54">
        <v>0</v>
      </c>
      <c r="S165" s="55">
        <f t="shared" si="58"/>
        <v>0</v>
      </c>
      <c r="T165" s="54">
        <v>0</v>
      </c>
      <c r="U165" s="56">
        <v>16247</v>
      </c>
      <c r="V165" s="54">
        <f>ГП1!V165+ГП2!V165+ГП3!V165+ГБ4!V165+ГБ5!V165+ГП6!V165</f>
        <v>0</v>
      </c>
      <c r="W165" s="55">
        <f t="shared" si="50"/>
        <v>0</v>
      </c>
      <c r="X165" s="54">
        <f>ГП1!X165+ГП2!X165+ГП3!X165+ГБ4!X165+ГБ5!X165+ГП6!X165</f>
        <v>0</v>
      </c>
      <c r="Y165" s="55">
        <f t="shared" si="51"/>
        <v>0</v>
      </c>
      <c r="Z165" s="54">
        <f>ГП1!Z165+ГП2!Z165+ГП3!Z165+ГБ4!Z165+ГБ5!Z165+ГП6!Z165</f>
        <v>0</v>
      </c>
      <c r="AA165" s="7">
        <v>336335</v>
      </c>
      <c r="AB165" s="7">
        <v>0</v>
      </c>
      <c r="AC165" s="14">
        <f t="shared" si="59"/>
        <v>0</v>
      </c>
      <c r="AD165" s="7">
        <v>0</v>
      </c>
      <c r="AE165" s="14">
        <f t="shared" si="60"/>
        <v>0</v>
      </c>
      <c r="AF165" s="7">
        <v>0</v>
      </c>
      <c r="AG165" s="7">
        <v>336018</v>
      </c>
      <c r="AH165" s="7">
        <f>ГП1!AH165+ГП2!AH165+ГП3!AH165+ГБ4!AH165+ГБ5!AH165+ГП6!AH165</f>
        <v>0</v>
      </c>
      <c r="AI165" s="14">
        <f t="shared" si="52"/>
        <v>0</v>
      </c>
      <c r="AJ165" s="7">
        <f>ГП1!AJ165+ГП2!AJ165+ГП3!AJ165+ГБ4!AJ165+ГБ5!AJ165+ГП6!AJ165</f>
        <v>0</v>
      </c>
      <c r="AK165" s="14">
        <f t="shared" si="53"/>
        <v>0</v>
      </c>
      <c r="AL165" s="7">
        <f>ГП1!AL165+ГП2!AL165+ГП3!AL165+ГБ4!AL165+ГБ5!AL165+ГП6!AL165</f>
        <v>0</v>
      </c>
      <c r="AM165" s="8">
        <f t="shared" si="61"/>
        <v>450810</v>
      </c>
      <c r="AN165" s="8">
        <f t="shared" si="61"/>
        <v>0</v>
      </c>
      <c r="AO165" s="13">
        <f t="shared" si="62"/>
        <v>0</v>
      </c>
      <c r="AP165" s="161">
        <f t="shared" si="63"/>
        <v>0</v>
      </c>
      <c r="AQ165" s="13">
        <f t="shared" si="54"/>
        <v>0</v>
      </c>
      <c r="AR165" s="162">
        <f t="shared" si="64"/>
        <v>0</v>
      </c>
      <c r="AS165" s="8">
        <f t="shared" si="64"/>
        <v>449668</v>
      </c>
      <c r="AT165" s="8">
        <f t="shared" si="64"/>
        <v>2</v>
      </c>
      <c r="AU165" s="40">
        <f t="shared" si="65"/>
        <v>0.4447725877758702</v>
      </c>
      <c r="AV165" s="8">
        <f t="shared" si="66"/>
        <v>1</v>
      </c>
      <c r="AW165" s="41">
        <f t="shared" si="67"/>
        <v>0.2223862938879351</v>
      </c>
      <c r="AX165" s="8">
        <f t="shared" si="68"/>
        <v>2</v>
      </c>
    </row>
    <row r="166" spans="1:51" x14ac:dyDescent="0.2">
      <c r="A166" s="1" t="s">
        <v>288</v>
      </c>
      <c r="B166" s="1" t="s">
        <v>289</v>
      </c>
      <c r="C166" s="106">
        <v>98491</v>
      </c>
      <c r="D166" s="112">
        <v>0</v>
      </c>
      <c r="E166" s="113">
        <f t="shared" si="55"/>
        <v>0</v>
      </c>
      <c r="F166" s="112">
        <v>0</v>
      </c>
      <c r="G166" s="113">
        <f t="shared" si="56"/>
        <v>0</v>
      </c>
      <c r="H166" s="112">
        <v>0</v>
      </c>
      <c r="I166" s="106">
        <v>97403</v>
      </c>
      <c r="J166" s="110">
        <f>ГП1!J166+ГП2!J166+ГП3!J166+ГБ4!J166+ГБ5!J166+ГП6!J166</f>
        <v>0</v>
      </c>
      <c r="K166" s="111">
        <f t="shared" si="48"/>
        <v>0</v>
      </c>
      <c r="L166" s="110">
        <f>ГП1!L166+ГП2!L166+ГП3!L166+ГБ4!L166+ГБ5!L166+ГП6!L166</f>
        <v>0</v>
      </c>
      <c r="M166" s="111">
        <f t="shared" si="49"/>
        <v>0</v>
      </c>
      <c r="N166" s="110">
        <f>ГП1!N166+ГП2!N166+ГП3!N166+ГБ4!N166+ГБ5!N166+ГП6!N166</f>
        <v>0</v>
      </c>
      <c r="O166" s="54">
        <v>15984</v>
      </c>
      <c r="P166" s="54">
        <v>0</v>
      </c>
      <c r="Q166" s="55">
        <f t="shared" si="57"/>
        <v>0</v>
      </c>
      <c r="R166" s="54">
        <v>0</v>
      </c>
      <c r="S166" s="55">
        <f t="shared" si="58"/>
        <v>0</v>
      </c>
      <c r="T166" s="54">
        <v>0</v>
      </c>
      <c r="U166" s="56">
        <v>16247</v>
      </c>
      <c r="V166" s="54">
        <f>ГП1!V166+ГП2!V166+ГП3!V166+ГБ4!V166+ГБ5!V166+ГП6!V166</f>
        <v>1</v>
      </c>
      <c r="W166" s="55">
        <f t="shared" si="50"/>
        <v>6.154982458299993</v>
      </c>
      <c r="X166" s="54">
        <f>ГП1!X166+ГП2!X166+ГП3!X166+ГБ4!X166+ГБ5!X166+ГП6!X166</f>
        <v>1</v>
      </c>
      <c r="Y166" s="55">
        <f t="shared" si="51"/>
        <v>6.154982458299993</v>
      </c>
      <c r="Z166" s="54">
        <f>ГП1!Z166+ГП2!Z166+ГП3!Z166+ГБ4!Z166+ГБ5!Z166+ГП6!Z166</f>
        <v>1</v>
      </c>
      <c r="AA166" s="7">
        <v>336335</v>
      </c>
      <c r="AB166" s="7">
        <v>1924</v>
      </c>
      <c r="AC166" s="14">
        <f t="shared" si="59"/>
        <v>572.04870144350127</v>
      </c>
      <c r="AD166" s="7">
        <v>605</v>
      </c>
      <c r="AE166" s="14">
        <f t="shared" si="60"/>
        <v>179.88017898821116</v>
      </c>
      <c r="AF166" s="7">
        <v>375</v>
      </c>
      <c r="AG166" s="7">
        <v>336018</v>
      </c>
      <c r="AH166" s="7">
        <f>ГП1!AH166+ГП2!AH166+ГП3!AH166+ГБ4!AH166+ГБ5!AH166+ГП6!AH166</f>
        <v>2142</v>
      </c>
      <c r="AI166" s="14">
        <f t="shared" si="52"/>
        <v>637.46585004374765</v>
      </c>
      <c r="AJ166" s="7">
        <f>ГП1!AJ166+ГП2!AJ166+ГП3!AJ166+ГБ4!AJ166+ГБ5!AJ166+ГП6!AJ166</f>
        <v>674</v>
      </c>
      <c r="AK166" s="14">
        <f t="shared" si="53"/>
        <v>200.58449249742574</v>
      </c>
      <c r="AL166" s="7">
        <f>ГП1!AL166+ГП2!AL166+ГП3!AL166+ГБ4!AL166+ГБ5!AL166+ГП6!AL166</f>
        <v>327</v>
      </c>
      <c r="AM166" s="8">
        <f t="shared" si="61"/>
        <v>450810</v>
      </c>
      <c r="AN166" s="8">
        <f t="shared" si="61"/>
        <v>1924</v>
      </c>
      <c r="AO166" s="13">
        <f t="shared" si="62"/>
        <v>426.78733834653178</v>
      </c>
      <c r="AP166" s="161">
        <f t="shared" si="63"/>
        <v>605</v>
      </c>
      <c r="AQ166" s="13">
        <f t="shared" si="54"/>
        <v>134.20287926177326</v>
      </c>
      <c r="AR166" s="162">
        <f t="shared" si="64"/>
        <v>375</v>
      </c>
      <c r="AS166" s="8">
        <f t="shared" si="64"/>
        <v>449668</v>
      </c>
      <c r="AT166" s="8">
        <f t="shared" si="64"/>
        <v>2143</v>
      </c>
      <c r="AU166" s="40">
        <f t="shared" si="65"/>
        <v>476.57382780184486</v>
      </c>
      <c r="AV166" s="8">
        <f t="shared" si="66"/>
        <v>675</v>
      </c>
      <c r="AW166" s="41">
        <f t="shared" si="67"/>
        <v>150.11074837435621</v>
      </c>
      <c r="AX166" s="8">
        <f t="shared" si="68"/>
        <v>328</v>
      </c>
    </row>
    <row r="167" spans="1:51" s="154" customFormat="1" x14ac:dyDescent="0.2">
      <c r="A167" s="1" t="s">
        <v>290</v>
      </c>
      <c r="B167" s="1" t="s">
        <v>291</v>
      </c>
      <c r="C167" s="106">
        <v>98491</v>
      </c>
      <c r="D167" s="112">
        <v>18</v>
      </c>
      <c r="E167" s="113">
        <f t="shared" si="55"/>
        <v>18.275781543491284</v>
      </c>
      <c r="F167" s="112">
        <v>3</v>
      </c>
      <c r="G167" s="113">
        <f t="shared" si="56"/>
        <v>3.0459635905818807</v>
      </c>
      <c r="H167" s="112">
        <v>6</v>
      </c>
      <c r="I167" s="106">
        <v>97403</v>
      </c>
      <c r="J167" s="110">
        <f>ГП1!J167+ГП2!J167+ГП3!J167+ГБ4!J167+ГБ5!J167+ГП6!J167</f>
        <v>7</v>
      </c>
      <c r="K167" s="111">
        <f t="shared" si="48"/>
        <v>7.1866369619005575</v>
      </c>
      <c r="L167" s="110">
        <f>ГП1!L167+ГП2!L167+ГП3!L167+ГБ4!L167+ГБ5!L167+ГП6!L167</f>
        <v>3</v>
      </c>
      <c r="M167" s="111">
        <f t="shared" si="49"/>
        <v>3.0799872693859536</v>
      </c>
      <c r="N167" s="110">
        <f>ГП1!N167+ГП2!N167+ГП3!N167+ГБ4!N167+ГБ5!N167+ГП6!N167</f>
        <v>6</v>
      </c>
      <c r="O167" s="54">
        <v>15984</v>
      </c>
      <c r="P167" s="54">
        <v>3</v>
      </c>
      <c r="Q167" s="55">
        <f t="shared" si="57"/>
        <v>18.768768768768769</v>
      </c>
      <c r="R167" s="54">
        <v>2</v>
      </c>
      <c r="S167" s="55">
        <f t="shared" si="58"/>
        <v>12.512512512512512</v>
      </c>
      <c r="T167" s="54">
        <v>2</v>
      </c>
      <c r="U167" s="56">
        <v>16247</v>
      </c>
      <c r="V167" s="54">
        <f>ГП1!V167+ГП2!V167+ГП3!V167+ГБ4!V167+ГБ5!V167+ГП6!V167</f>
        <v>53</v>
      </c>
      <c r="W167" s="55">
        <f t="shared" si="50"/>
        <v>326.21407028989967</v>
      </c>
      <c r="X167" s="54">
        <f>ГП1!X167+ГП2!X167+ГП3!X167+ГБ4!X167+ГБ5!X167+ГП6!X167</f>
        <v>11</v>
      </c>
      <c r="Y167" s="55">
        <f t="shared" si="51"/>
        <v>67.704807041299929</v>
      </c>
      <c r="Z167" s="54">
        <f>ГП1!Z167+ГП2!Z167+ГП3!Z167+ГБ4!Z167+ГБ5!Z167+ГП6!Z167</f>
        <v>9</v>
      </c>
      <c r="AA167" s="7">
        <v>336335</v>
      </c>
      <c r="AB167" s="7">
        <v>1543</v>
      </c>
      <c r="AC167" s="14">
        <f t="shared" si="59"/>
        <v>458.76878707241292</v>
      </c>
      <c r="AD167" s="7">
        <v>201</v>
      </c>
      <c r="AE167" s="14">
        <f t="shared" si="60"/>
        <v>59.761844589471799</v>
      </c>
      <c r="AF167" s="7">
        <v>1060</v>
      </c>
      <c r="AG167" s="7">
        <v>336018</v>
      </c>
      <c r="AH167" s="7">
        <f>ГП1!AH167+ГП2!AH167+ГП3!AH167+ГБ4!AH167+ГБ5!AH167+ГП6!AH167</f>
        <v>1637</v>
      </c>
      <c r="AI167" s="14">
        <f t="shared" si="52"/>
        <v>487.17628222297617</v>
      </c>
      <c r="AJ167" s="7">
        <f>ГП1!AJ167+ГП2!AJ167+ГП3!AJ167+ГБ4!AJ167+ГБ5!AJ167+ГП6!AJ167</f>
        <v>253</v>
      </c>
      <c r="AK167" s="14">
        <f t="shared" si="53"/>
        <v>75.293585462683552</v>
      </c>
      <c r="AL167" s="7">
        <f>ГП1!AL167+ГП2!AL167+ГП3!AL167+ГБ4!AL167+ГБ5!AL167+ГП6!AL167</f>
        <v>1214</v>
      </c>
      <c r="AM167" s="8">
        <f t="shared" si="61"/>
        <v>450810</v>
      </c>
      <c r="AN167" s="8">
        <f t="shared" si="61"/>
        <v>1564</v>
      </c>
      <c r="AO167" s="13">
        <f t="shared" si="62"/>
        <v>346.93107961225348</v>
      </c>
      <c r="AP167" s="161">
        <f t="shared" si="63"/>
        <v>206</v>
      </c>
      <c r="AQ167" s="13">
        <f t="shared" si="54"/>
        <v>45.695525831281472</v>
      </c>
      <c r="AR167" s="162">
        <f t="shared" si="64"/>
        <v>1068</v>
      </c>
      <c r="AS167" s="8">
        <f t="shared" si="64"/>
        <v>449668</v>
      </c>
      <c r="AT167" s="8">
        <f t="shared" si="64"/>
        <v>1697</v>
      </c>
      <c r="AU167" s="40">
        <f t="shared" si="65"/>
        <v>377.38954072782587</v>
      </c>
      <c r="AV167" s="8">
        <f t="shared" si="66"/>
        <v>267</v>
      </c>
      <c r="AW167" s="41">
        <f t="shared" si="67"/>
        <v>59.377140468078672</v>
      </c>
      <c r="AX167" s="8">
        <f t="shared" si="68"/>
        <v>1229</v>
      </c>
      <c r="AY167" s="92"/>
    </row>
    <row r="168" spans="1:51" x14ac:dyDescent="0.2">
      <c r="A168" s="1" t="s">
        <v>292</v>
      </c>
      <c r="B168" s="1" t="s">
        <v>293</v>
      </c>
      <c r="C168" s="106">
        <v>98491</v>
      </c>
      <c r="D168" s="112">
        <v>0</v>
      </c>
      <c r="E168" s="113">
        <f t="shared" si="55"/>
        <v>0</v>
      </c>
      <c r="F168" s="112">
        <v>0</v>
      </c>
      <c r="G168" s="113">
        <f t="shared" si="56"/>
        <v>0</v>
      </c>
      <c r="H168" s="112">
        <v>0</v>
      </c>
      <c r="I168" s="106">
        <v>97403</v>
      </c>
      <c r="J168" s="110">
        <f>ГП1!J168+ГП2!J168+ГП3!J168+ГБ4!J168+ГБ5!J168+ГП6!J168</f>
        <v>5</v>
      </c>
      <c r="K168" s="111">
        <f t="shared" si="48"/>
        <v>5.1333121156432551</v>
      </c>
      <c r="L168" s="110">
        <f>ГП1!L168+ГП2!L168+ГП3!L168+ГБ4!L168+ГБ5!L168+ГП6!L168</f>
        <v>2</v>
      </c>
      <c r="M168" s="111">
        <f t="shared" si="49"/>
        <v>2.0533248462573019</v>
      </c>
      <c r="N168" s="110">
        <f>ГП1!N168+ГП2!N168+ГП3!N168+ГБ4!N168+ГБ5!N168+ГП6!N168</f>
        <v>5</v>
      </c>
      <c r="O168" s="54">
        <v>15984</v>
      </c>
      <c r="P168" s="54">
        <v>0</v>
      </c>
      <c r="Q168" s="55">
        <f t="shared" si="57"/>
        <v>0</v>
      </c>
      <c r="R168" s="54">
        <v>0</v>
      </c>
      <c r="S168" s="55">
        <f t="shared" si="58"/>
        <v>0</v>
      </c>
      <c r="T168" s="54">
        <v>0</v>
      </c>
      <c r="U168" s="56">
        <v>16247</v>
      </c>
      <c r="V168" s="54">
        <f>ГП1!V168+ГП2!V168+ГП3!V168+ГБ4!V168+ГБ5!V168+ГП6!V168</f>
        <v>0</v>
      </c>
      <c r="W168" s="55">
        <f t="shared" si="50"/>
        <v>0</v>
      </c>
      <c r="X168" s="54">
        <f>ГП1!X168+ГП2!X168+ГП3!X168+ГБ4!X168+ГБ5!X168+ГП6!X168</f>
        <v>0</v>
      </c>
      <c r="Y168" s="55">
        <f t="shared" si="51"/>
        <v>0</v>
      </c>
      <c r="Z168" s="54">
        <f>ГП1!Z168+ГП2!Z168+ГП3!Z168+ГБ4!Z168+ГБ5!Z168+ГП6!Z168</f>
        <v>0</v>
      </c>
      <c r="AA168" s="7">
        <v>336335</v>
      </c>
      <c r="AB168" s="7">
        <v>391</v>
      </c>
      <c r="AC168" s="14">
        <f t="shared" si="59"/>
        <v>116.25314047006704</v>
      </c>
      <c r="AD168" s="7">
        <v>54</v>
      </c>
      <c r="AE168" s="14">
        <f t="shared" si="60"/>
        <v>16.055420934484964</v>
      </c>
      <c r="AF168" s="7">
        <v>303</v>
      </c>
      <c r="AG168" s="7">
        <v>336018</v>
      </c>
      <c r="AH168" s="7">
        <f>ГП1!AH168+ГП2!AH168+ГП3!AH168+ГБ4!AH168+ГБ5!AH168+ГП6!AH168</f>
        <v>383</v>
      </c>
      <c r="AI168" s="14">
        <f t="shared" si="52"/>
        <v>113.98198906010988</v>
      </c>
      <c r="AJ168" s="7">
        <f>ГП1!AJ168+ГП2!AJ168+ГП3!AJ168+ГБ4!AJ168+ГБ5!AJ168+ГП6!AJ168</f>
        <v>45</v>
      </c>
      <c r="AK168" s="14">
        <f t="shared" si="53"/>
        <v>13.392139706801421</v>
      </c>
      <c r="AL168" s="7">
        <f>ГП1!AL168+ГП2!AL168+ГП3!AL168+ГБ4!AL168+ГБ5!AL168+ГП6!AL168</f>
        <v>307</v>
      </c>
      <c r="AM168" s="8">
        <f t="shared" si="61"/>
        <v>450810</v>
      </c>
      <c r="AN168" s="8">
        <f t="shared" si="61"/>
        <v>391</v>
      </c>
      <c r="AO168" s="13">
        <f t="shared" si="62"/>
        <v>86.732769903063371</v>
      </c>
      <c r="AP168" s="161">
        <f t="shared" si="63"/>
        <v>54</v>
      </c>
      <c r="AQ168" s="13">
        <f t="shared" si="54"/>
        <v>11.978438810141744</v>
      </c>
      <c r="AR168" s="162">
        <f t="shared" si="64"/>
        <v>303</v>
      </c>
      <c r="AS168" s="8">
        <f t="shared" si="64"/>
        <v>449668</v>
      </c>
      <c r="AT168" s="8">
        <f t="shared" si="64"/>
        <v>388</v>
      </c>
      <c r="AU168" s="40">
        <f t="shared" si="65"/>
        <v>86.285882028518813</v>
      </c>
      <c r="AV168" s="8">
        <f t="shared" si="66"/>
        <v>47</v>
      </c>
      <c r="AW168" s="41">
        <f t="shared" si="67"/>
        <v>10.452155812732949</v>
      </c>
      <c r="AX168" s="8">
        <f t="shared" si="68"/>
        <v>312</v>
      </c>
    </row>
    <row r="169" spans="1:51" x14ac:dyDescent="0.2">
      <c r="A169" s="1" t="s">
        <v>294</v>
      </c>
      <c r="B169" s="1" t="s">
        <v>295</v>
      </c>
      <c r="C169" s="106">
        <v>98491</v>
      </c>
      <c r="D169" s="112">
        <v>581</v>
      </c>
      <c r="E169" s="113">
        <f t="shared" si="55"/>
        <v>589.90161537602421</v>
      </c>
      <c r="F169" s="112">
        <v>274</v>
      </c>
      <c r="G169" s="113">
        <f t="shared" si="56"/>
        <v>278.19800793981176</v>
      </c>
      <c r="H169" s="112">
        <v>154</v>
      </c>
      <c r="I169" s="106">
        <v>97403</v>
      </c>
      <c r="J169" s="110">
        <f>ГП1!J169+ГП2!J169+ГП3!J169+ГБ4!J169+ГБ5!J169+ГП6!J169</f>
        <v>403</v>
      </c>
      <c r="K169" s="111">
        <f t="shared" si="48"/>
        <v>413.74495652084642</v>
      </c>
      <c r="L169" s="110">
        <f>ГП1!L169+ГП2!L169+ГП3!L169+ГБ4!L169+ГБ5!L169+ГП6!L169</f>
        <v>258</v>
      </c>
      <c r="M169" s="111">
        <f t="shared" si="49"/>
        <v>264.87890516719199</v>
      </c>
      <c r="N169" s="110">
        <f>ГП1!N169+ГП2!N169+ГП3!N169+ГБ4!N169+ГБ5!N169+ГП6!N169</f>
        <v>141</v>
      </c>
      <c r="O169" s="54">
        <v>15984</v>
      </c>
      <c r="P169" s="54">
        <v>257</v>
      </c>
      <c r="Q169" s="55">
        <f t="shared" si="57"/>
        <v>1607.8578578578577</v>
      </c>
      <c r="R169" s="54">
        <v>160</v>
      </c>
      <c r="S169" s="55">
        <f t="shared" si="58"/>
        <v>1001.001001001001</v>
      </c>
      <c r="T169" s="54">
        <v>31</v>
      </c>
      <c r="U169" s="56">
        <v>16247</v>
      </c>
      <c r="V169" s="54">
        <f>ГП1!V169+ГП2!V169+ГП3!V169+ГБ4!V169+ГБ5!V169+ГП6!V169</f>
        <v>120</v>
      </c>
      <c r="W169" s="55">
        <f t="shared" si="50"/>
        <v>738.59789499599924</v>
      </c>
      <c r="X169" s="54">
        <f>ГП1!X169+ГП2!X169+ГП3!X169+ГБ4!X169+ГБ5!X169+ГП6!X169</f>
        <v>63</v>
      </c>
      <c r="Y169" s="55">
        <f t="shared" si="51"/>
        <v>387.76389487289958</v>
      </c>
      <c r="Z169" s="54">
        <f>ГП1!Z169+ГП2!Z169+ГП3!Z169+ГБ4!Z169+ГБ5!Z169+ГП6!Z169</f>
        <v>21</v>
      </c>
      <c r="AA169" s="7">
        <v>336335</v>
      </c>
      <c r="AB169" s="7">
        <v>5276</v>
      </c>
      <c r="AC169" s="14">
        <f t="shared" si="59"/>
        <v>1568.6740898211604</v>
      </c>
      <c r="AD169" s="7">
        <v>1063</v>
      </c>
      <c r="AE169" s="14">
        <f t="shared" si="60"/>
        <v>316.05393432143546</v>
      </c>
      <c r="AF169" s="7">
        <v>1752</v>
      </c>
      <c r="AG169" s="7">
        <v>336018</v>
      </c>
      <c r="AH169" s="7">
        <f>ГП1!AH169+ГП2!AH169+ГП3!AH169+ГБ4!AH169+ГБ5!AH169+ГП6!AH169</f>
        <v>4285</v>
      </c>
      <c r="AI169" s="14">
        <f t="shared" si="52"/>
        <v>1275.2293031920908</v>
      </c>
      <c r="AJ169" s="7">
        <f>ГП1!AJ169+ГП2!AJ169+ГП3!AJ169+ГБ4!AJ169+ГБ5!AJ169+ГП6!AJ169</f>
        <v>677</v>
      </c>
      <c r="AK169" s="14">
        <f t="shared" si="53"/>
        <v>201.47730181121247</v>
      </c>
      <c r="AL169" s="7">
        <f>ГП1!AL169+ГП2!AL169+ГП3!AL169+ГБ4!AL169+ГБ5!AL169+ГП6!AL169</f>
        <v>1786</v>
      </c>
      <c r="AM169" s="8">
        <f t="shared" si="61"/>
        <v>450810</v>
      </c>
      <c r="AN169" s="8">
        <f t="shared" si="61"/>
        <v>6114</v>
      </c>
      <c r="AO169" s="13">
        <f t="shared" si="62"/>
        <v>1356.2254608371597</v>
      </c>
      <c r="AP169" s="161">
        <f t="shared" si="63"/>
        <v>1497</v>
      </c>
      <c r="AQ169" s="13">
        <f t="shared" si="54"/>
        <v>332.06894257004058</v>
      </c>
      <c r="AR169" s="162">
        <f t="shared" si="64"/>
        <v>1937</v>
      </c>
      <c r="AS169" s="8">
        <f t="shared" si="64"/>
        <v>449668</v>
      </c>
      <c r="AT169" s="8">
        <f t="shared" si="64"/>
        <v>4808</v>
      </c>
      <c r="AU169" s="40">
        <f t="shared" si="65"/>
        <v>1069.233301013192</v>
      </c>
      <c r="AV169" s="8">
        <f t="shared" si="66"/>
        <v>998</v>
      </c>
      <c r="AW169" s="41">
        <f t="shared" si="67"/>
        <v>221.94152130015922</v>
      </c>
      <c r="AX169" s="8">
        <f t="shared" si="68"/>
        <v>1948</v>
      </c>
    </row>
    <row r="170" spans="1:51" x14ac:dyDescent="0.2">
      <c r="A170" s="1" t="s">
        <v>296</v>
      </c>
      <c r="B170" s="1" t="s">
        <v>297</v>
      </c>
      <c r="C170" s="106">
        <v>98491</v>
      </c>
      <c r="D170" s="112">
        <v>37</v>
      </c>
      <c r="E170" s="113">
        <f t="shared" si="55"/>
        <v>37.566884283843194</v>
      </c>
      <c r="F170" s="112">
        <v>18</v>
      </c>
      <c r="G170" s="113">
        <f t="shared" si="56"/>
        <v>18.275781543491284</v>
      </c>
      <c r="H170" s="112">
        <v>3</v>
      </c>
      <c r="I170" s="106">
        <v>97403</v>
      </c>
      <c r="J170" s="110">
        <f>ГП1!J170+ГП2!J170+ГП3!J170+ГБ4!J170+ГБ5!J170+ГП6!J170</f>
        <v>8</v>
      </c>
      <c r="K170" s="111">
        <f t="shared" si="48"/>
        <v>8.2132993850292078</v>
      </c>
      <c r="L170" s="110">
        <f>ГП1!L170+ГП2!L170+ГП3!L170+ГБ4!L170+ГБ5!L170+ГП6!L170</f>
        <v>6</v>
      </c>
      <c r="M170" s="111">
        <f t="shared" si="49"/>
        <v>6.1599745387719071</v>
      </c>
      <c r="N170" s="110">
        <f>ГП1!N170+ГП2!N170+ГП3!N170+ГБ4!N170+ГБ5!N170+ГП6!N170</f>
        <v>1</v>
      </c>
      <c r="O170" s="54">
        <v>15984</v>
      </c>
      <c r="P170" s="54">
        <v>14</v>
      </c>
      <c r="Q170" s="55">
        <f t="shared" si="57"/>
        <v>87.587587587587592</v>
      </c>
      <c r="R170" s="54">
        <v>11</v>
      </c>
      <c r="S170" s="55">
        <f t="shared" si="58"/>
        <v>68.818818818818812</v>
      </c>
      <c r="T170" s="54">
        <v>1</v>
      </c>
      <c r="U170" s="56">
        <v>16247</v>
      </c>
      <c r="V170" s="54">
        <f>ГП1!V170+ГП2!V170+ГП3!V170+ГБ4!V170+ГБ5!V170+ГП6!V170</f>
        <v>13</v>
      </c>
      <c r="W170" s="55">
        <f t="shared" si="50"/>
        <v>80.014771957899924</v>
      </c>
      <c r="X170" s="54">
        <f>ГП1!X170+ГП2!X170+ГП3!X170+ГБ4!X170+ГБ5!X170+ГП6!X170</f>
        <v>10</v>
      </c>
      <c r="Y170" s="55">
        <f t="shared" si="51"/>
        <v>61.549824582999939</v>
      </c>
      <c r="Z170" s="54">
        <f>ГП1!Z170+ГП2!Z170+ГП3!Z170+ГБ4!Z170+ГБ5!Z170+ГП6!Z170</f>
        <v>6</v>
      </c>
      <c r="AA170" s="7">
        <v>336335</v>
      </c>
      <c r="AB170" s="7">
        <v>2850</v>
      </c>
      <c r="AC170" s="14">
        <f t="shared" si="59"/>
        <v>847.36943820892861</v>
      </c>
      <c r="AD170" s="7">
        <v>479</v>
      </c>
      <c r="AE170" s="14">
        <f t="shared" si="60"/>
        <v>142.41753014107957</v>
      </c>
      <c r="AF170" s="7">
        <v>1779</v>
      </c>
      <c r="AG170" s="7">
        <v>336018</v>
      </c>
      <c r="AH170" s="7">
        <f>ГП1!AH170+ГП2!AH170+ГП3!AH170+ГБ4!AH170+ГБ5!AH170+ГП6!AH170</f>
        <v>3029</v>
      </c>
      <c r="AI170" s="14">
        <f t="shared" si="52"/>
        <v>901.43980382003349</v>
      </c>
      <c r="AJ170" s="7">
        <f>ГП1!AJ170+ГП2!AJ170+ГП3!AJ170+ГБ4!AJ170+ГБ5!AJ170+ГП6!AJ170</f>
        <v>641</v>
      </c>
      <c r="AK170" s="14">
        <f t="shared" si="53"/>
        <v>190.76359004577137</v>
      </c>
      <c r="AL170" s="7">
        <f>ГП1!AL170+ГП2!AL170+ГП3!AL170+ГБ4!AL170+ГБ5!AL170+ГП6!AL170</f>
        <v>1566</v>
      </c>
      <c r="AM170" s="8">
        <f t="shared" si="61"/>
        <v>450810</v>
      </c>
      <c r="AN170" s="8">
        <f t="shared" si="61"/>
        <v>2901</v>
      </c>
      <c r="AO170" s="13">
        <f t="shared" si="62"/>
        <v>643.50835163372597</v>
      </c>
      <c r="AP170" s="161">
        <f t="shared" si="63"/>
        <v>508</v>
      </c>
      <c r="AQ170" s="13">
        <f t="shared" si="54"/>
        <v>112.68605399170383</v>
      </c>
      <c r="AR170" s="162">
        <f t="shared" si="64"/>
        <v>1783</v>
      </c>
      <c r="AS170" s="8">
        <f t="shared" si="64"/>
        <v>449668</v>
      </c>
      <c r="AT170" s="8">
        <f t="shared" si="64"/>
        <v>3050</v>
      </c>
      <c r="AU170" s="40">
        <f t="shared" si="65"/>
        <v>678.27819635820208</v>
      </c>
      <c r="AV170" s="8">
        <f t="shared" si="66"/>
        <v>657</v>
      </c>
      <c r="AW170" s="41">
        <f t="shared" si="67"/>
        <v>146.10779508437338</v>
      </c>
      <c r="AX170" s="8">
        <f t="shared" si="68"/>
        <v>1573</v>
      </c>
    </row>
    <row r="171" spans="1:51" x14ac:dyDescent="0.2">
      <c r="A171" s="1" t="s">
        <v>298</v>
      </c>
      <c r="B171" s="1" t="s">
        <v>299</v>
      </c>
      <c r="C171" s="106">
        <v>98491</v>
      </c>
      <c r="D171" s="112">
        <v>0</v>
      </c>
      <c r="E171" s="113">
        <f t="shared" si="55"/>
        <v>0</v>
      </c>
      <c r="F171" s="112">
        <v>0</v>
      </c>
      <c r="G171" s="113">
        <f t="shared" si="56"/>
        <v>0</v>
      </c>
      <c r="H171" s="112">
        <v>0</v>
      </c>
      <c r="I171" s="106">
        <v>97403</v>
      </c>
      <c r="J171" s="110">
        <f>ГП1!J171+ГП2!J171+ГП3!J171+ГБ4!J171+ГБ5!J171+ГП6!J171</f>
        <v>0</v>
      </c>
      <c r="K171" s="111">
        <f t="shared" si="48"/>
        <v>0</v>
      </c>
      <c r="L171" s="110">
        <f>ГП1!L171+ГП2!L171+ГП3!L171+ГБ4!L171+ГБ5!L171+ГП6!L171</f>
        <v>0</v>
      </c>
      <c r="M171" s="111">
        <f t="shared" si="49"/>
        <v>0</v>
      </c>
      <c r="N171" s="110">
        <f>ГП1!N171+ГП2!N171+ГП3!N171+ГБ4!N171+ГБ5!N171+ГП6!N171</f>
        <v>0</v>
      </c>
      <c r="O171" s="54">
        <v>15984</v>
      </c>
      <c r="P171" s="54">
        <v>5</v>
      </c>
      <c r="Q171" s="55">
        <f t="shared" si="57"/>
        <v>31.281281281281281</v>
      </c>
      <c r="R171" s="54">
        <v>5</v>
      </c>
      <c r="S171" s="55">
        <f t="shared" si="58"/>
        <v>31.281281281281281</v>
      </c>
      <c r="T171" s="54">
        <v>0</v>
      </c>
      <c r="U171" s="56">
        <v>16247</v>
      </c>
      <c r="V171" s="54">
        <f>ГП1!V171+ГП2!V171+ГП3!V171+ГБ4!V171+ГБ5!V171+ГП6!V171</f>
        <v>0</v>
      </c>
      <c r="W171" s="55">
        <f t="shared" si="50"/>
        <v>0</v>
      </c>
      <c r="X171" s="54">
        <f>ГП1!X171+ГП2!X171+ГП3!X171+ГБ4!X171+ГБ5!X171+ГП6!X171</f>
        <v>0</v>
      </c>
      <c r="Y171" s="55">
        <f t="shared" si="51"/>
        <v>0</v>
      </c>
      <c r="Z171" s="54">
        <f>ГП1!Z171+ГП2!Z171+ГП3!Z171+ГБ4!Z171+ГБ5!Z171+ГП6!Z171</f>
        <v>0</v>
      </c>
      <c r="AA171" s="7">
        <v>336335</v>
      </c>
      <c r="AB171" s="7">
        <v>88</v>
      </c>
      <c r="AC171" s="14">
        <f t="shared" si="59"/>
        <v>26.164389671012529</v>
      </c>
      <c r="AD171" s="7">
        <v>88</v>
      </c>
      <c r="AE171" s="14">
        <f t="shared" si="60"/>
        <v>26.164389671012529</v>
      </c>
      <c r="AF171" s="7">
        <v>0</v>
      </c>
      <c r="AG171" s="7">
        <v>336018</v>
      </c>
      <c r="AH171" s="7">
        <f>ГП1!AH171+ГП2!AH171+ГП3!AH171+ГБ4!AH171+ГБ5!AH171+ГП6!AH171</f>
        <v>263</v>
      </c>
      <c r="AI171" s="14">
        <f t="shared" si="52"/>
        <v>78.269616508639416</v>
      </c>
      <c r="AJ171" s="7">
        <f>ГП1!AJ171+ГП2!AJ171+ГП3!AJ171+ГБ4!AJ171+ГБ5!AJ171+ГП6!AJ171</f>
        <v>263</v>
      </c>
      <c r="AK171" s="14">
        <f t="shared" si="53"/>
        <v>78.269616508639416</v>
      </c>
      <c r="AL171" s="7">
        <f>ГП1!AL171+ГП2!AL171+ГП3!AL171+ГБ4!AL171+ГБ5!AL171+ГП6!AL171</f>
        <v>0</v>
      </c>
      <c r="AM171" s="8">
        <f t="shared" si="61"/>
        <v>450810</v>
      </c>
      <c r="AN171" s="8">
        <f t="shared" si="61"/>
        <v>93</v>
      </c>
      <c r="AO171" s="13">
        <f t="shared" si="62"/>
        <v>20.629533506355227</v>
      </c>
      <c r="AP171" s="161">
        <f t="shared" si="63"/>
        <v>93</v>
      </c>
      <c r="AQ171" s="13">
        <f t="shared" si="54"/>
        <v>20.629533506355227</v>
      </c>
      <c r="AR171" s="162">
        <f t="shared" si="64"/>
        <v>0</v>
      </c>
      <c r="AS171" s="8">
        <f t="shared" si="64"/>
        <v>449668</v>
      </c>
      <c r="AT171" s="8">
        <f t="shared" si="64"/>
        <v>263</v>
      </c>
      <c r="AU171" s="40">
        <f t="shared" si="65"/>
        <v>58.487595292526926</v>
      </c>
      <c r="AV171" s="8">
        <f t="shared" si="66"/>
        <v>263</v>
      </c>
      <c r="AW171" s="41">
        <f t="shared" si="67"/>
        <v>58.487595292526926</v>
      </c>
      <c r="AX171" s="8">
        <f t="shared" si="68"/>
        <v>0</v>
      </c>
    </row>
    <row r="172" spans="1:51" x14ac:dyDescent="0.2">
      <c r="A172" s="9" t="s">
        <v>300</v>
      </c>
      <c r="B172" s="9" t="s">
        <v>301</v>
      </c>
      <c r="C172" s="106">
        <v>98491</v>
      </c>
      <c r="D172" s="106">
        <v>8441</v>
      </c>
      <c r="E172" s="109">
        <f t="shared" si="55"/>
        <v>8570.3262227005507</v>
      </c>
      <c r="F172" s="106">
        <v>6006</v>
      </c>
      <c r="G172" s="109">
        <f t="shared" si="56"/>
        <v>6098.0191083449254</v>
      </c>
      <c r="H172" s="106">
        <v>678</v>
      </c>
      <c r="I172" s="106">
        <v>97403</v>
      </c>
      <c r="J172" s="145">
        <f>ГП1!J172+ГП2!J172+ГП3!J172+ГБ4!J172+ГБ5!J172+ГП6!J172</f>
        <v>9263</v>
      </c>
      <c r="K172" s="107">
        <f t="shared" si="48"/>
        <v>9509.9740254406934</v>
      </c>
      <c r="L172" s="145">
        <f>ГП1!L172+ГП2!L172+ГП3!L172+ГБ4!L172+ГБ5!L172+ГП6!L172</f>
        <v>6702</v>
      </c>
      <c r="M172" s="107">
        <f t="shared" si="49"/>
        <v>6880.6915598082187</v>
      </c>
      <c r="N172" s="145">
        <f>ГП1!N172+ГП2!N172+ГП3!N172+ГБ4!N172+ГБ5!N172+ГП6!N172</f>
        <v>575</v>
      </c>
      <c r="O172" s="50">
        <v>15984</v>
      </c>
      <c r="P172" s="50">
        <v>1041</v>
      </c>
      <c r="Q172" s="52">
        <f t="shared" si="57"/>
        <v>6512.7627627627626</v>
      </c>
      <c r="R172" s="50">
        <v>454</v>
      </c>
      <c r="S172" s="52">
        <f t="shared" si="58"/>
        <v>2840.3403403403404</v>
      </c>
      <c r="T172" s="50">
        <v>121</v>
      </c>
      <c r="U172" s="48">
        <v>16247</v>
      </c>
      <c r="V172" s="50">
        <f>ГП1!V172+ГП2!V172+ГП3!V172+ГБ4!V172+ГБ5!V172+ГП6!V172</f>
        <v>1375</v>
      </c>
      <c r="W172" s="52">
        <f t="shared" si="50"/>
        <v>8463.1008801624921</v>
      </c>
      <c r="X172" s="50">
        <f>ГП1!X172+ГП2!X172+ГП3!X172+ГБ4!X172+ГБ5!X172+ГП6!X172</f>
        <v>521</v>
      </c>
      <c r="Y172" s="52">
        <f t="shared" si="51"/>
        <v>3206.7458607742965</v>
      </c>
      <c r="Z172" s="50">
        <f>ГП1!Z172+ГП2!Z172+ГП3!Z172+ГБ4!Z172+ГБ5!Z172+ГП6!Z172</f>
        <v>114</v>
      </c>
      <c r="AA172" s="10">
        <v>336335</v>
      </c>
      <c r="AB172" s="10">
        <v>13839</v>
      </c>
      <c r="AC172" s="11">
        <f t="shared" si="59"/>
        <v>4114.6475983766186</v>
      </c>
      <c r="AD172" s="10">
        <v>7238</v>
      </c>
      <c r="AE172" s="11">
        <f t="shared" si="60"/>
        <v>2152.021050440781</v>
      </c>
      <c r="AF172" s="10">
        <v>1034</v>
      </c>
      <c r="AG172" s="10">
        <v>336018</v>
      </c>
      <c r="AH172" s="10">
        <f>ГП1!AH172+ГП2!AH172+ГП3!AH172+ГБ4!AH172+ГБ5!AH172+ГП6!AH172</f>
        <v>13342</v>
      </c>
      <c r="AI172" s="11">
        <f t="shared" si="52"/>
        <v>3970.6206215143238</v>
      </c>
      <c r="AJ172" s="10">
        <f>ГП1!AJ172+ГП2!AJ172+ГП3!AJ172+ГБ4!AJ172+ГБ5!AJ172+ГП6!AJ172</f>
        <v>7127</v>
      </c>
      <c r="AK172" s="11">
        <f t="shared" si="53"/>
        <v>2121.0173264527498</v>
      </c>
      <c r="AL172" s="10">
        <f>ГП1!AL172+ГП2!AL172+ГП3!AL172+ГБ4!AL172+ГБ5!AL172+ГП6!AL172</f>
        <v>1074</v>
      </c>
      <c r="AM172" s="12">
        <f t="shared" si="61"/>
        <v>450810</v>
      </c>
      <c r="AN172" s="12">
        <f t="shared" si="61"/>
        <v>23321</v>
      </c>
      <c r="AO172" s="23">
        <f t="shared" si="62"/>
        <v>5173.1328053947336</v>
      </c>
      <c r="AP172" s="37">
        <f t="shared" si="63"/>
        <v>13698</v>
      </c>
      <c r="AQ172" s="23">
        <f t="shared" si="54"/>
        <v>3038.5306448392894</v>
      </c>
      <c r="AR172" s="116">
        <f t="shared" si="64"/>
        <v>1833</v>
      </c>
      <c r="AS172" s="8">
        <f t="shared" si="64"/>
        <v>449668</v>
      </c>
      <c r="AT172" s="8">
        <f t="shared" si="64"/>
        <v>23980</v>
      </c>
      <c r="AU172" s="35">
        <f t="shared" si="65"/>
        <v>5332.8233274326831</v>
      </c>
      <c r="AV172" s="12">
        <f t="shared" si="66"/>
        <v>14350</v>
      </c>
      <c r="AW172" s="36">
        <f t="shared" si="67"/>
        <v>3191.2433172918682</v>
      </c>
      <c r="AX172" s="12">
        <f t="shared" si="68"/>
        <v>1763</v>
      </c>
    </row>
    <row r="173" spans="1:51" x14ac:dyDescent="0.2">
      <c r="A173" s="1" t="s">
        <v>302</v>
      </c>
      <c r="B173" s="1" t="s">
        <v>303</v>
      </c>
      <c r="C173" s="106">
        <v>98491</v>
      </c>
      <c r="D173" s="112">
        <v>3043</v>
      </c>
      <c r="E173" s="113">
        <f t="shared" si="55"/>
        <v>3089.6224020468876</v>
      </c>
      <c r="F173" s="112">
        <v>2125</v>
      </c>
      <c r="G173" s="113">
        <f t="shared" si="56"/>
        <v>2157.5575433288323</v>
      </c>
      <c r="H173" s="112">
        <v>547</v>
      </c>
      <c r="I173" s="106">
        <v>97403</v>
      </c>
      <c r="J173" s="110">
        <f>ГП1!J173+ГП2!J173+ГП3!J173+ГБ4!J173+ГБ5!J173+ГП6!J173</f>
        <v>3173</v>
      </c>
      <c r="K173" s="111">
        <f t="shared" si="48"/>
        <v>3257.5998685872096</v>
      </c>
      <c r="L173" s="110">
        <f>ГП1!L173+ГП2!L173+ГП3!L173+ГБ4!L173+ГБ5!L173+ГП6!L173</f>
        <v>2487</v>
      </c>
      <c r="M173" s="111">
        <f t="shared" si="49"/>
        <v>2553.3094463209554</v>
      </c>
      <c r="N173" s="110">
        <f>ГП1!N173+ГП2!N173+ГП3!N173+ГБ4!N173+ГБ5!N173+ГП6!N173</f>
        <v>452</v>
      </c>
      <c r="O173" s="54">
        <v>15984</v>
      </c>
      <c r="P173" s="54">
        <v>183</v>
      </c>
      <c r="Q173" s="55">
        <f t="shared" si="57"/>
        <v>1144.8948948948948</v>
      </c>
      <c r="R173" s="54">
        <v>66</v>
      </c>
      <c r="S173" s="55">
        <f t="shared" si="58"/>
        <v>412.91291291291287</v>
      </c>
      <c r="T173" s="54">
        <v>59</v>
      </c>
      <c r="U173" s="56">
        <v>16247</v>
      </c>
      <c r="V173" s="54">
        <f>ГП1!V173+ГП2!V173+ГП3!V173+ГБ4!V173+ГБ5!V173+ГП6!V173</f>
        <v>233</v>
      </c>
      <c r="W173" s="55">
        <f t="shared" si="50"/>
        <v>1434.1109127838986</v>
      </c>
      <c r="X173" s="54">
        <f>ГП1!X173+ГП2!X173+ГП3!X173+ГБ4!X173+ГБ5!X173+ГП6!X173</f>
        <v>65</v>
      </c>
      <c r="Y173" s="55">
        <f t="shared" si="51"/>
        <v>400.07385978949958</v>
      </c>
      <c r="Z173" s="54">
        <f>ГП1!Z173+ГП2!Z173+ГП3!Z173+ГБ4!Z173+ГБ5!Z173+ГП6!Z173</f>
        <v>46</v>
      </c>
      <c r="AA173" s="7">
        <v>336335</v>
      </c>
      <c r="AB173" s="7">
        <v>519</v>
      </c>
      <c r="AC173" s="14">
        <f t="shared" si="59"/>
        <v>154.31043453699436</v>
      </c>
      <c r="AD173" s="7">
        <v>198</v>
      </c>
      <c r="AE173" s="14">
        <f t="shared" si="60"/>
        <v>58.869876759778201</v>
      </c>
      <c r="AF173" s="7">
        <v>176</v>
      </c>
      <c r="AG173" s="7">
        <v>336018</v>
      </c>
      <c r="AH173" s="7">
        <f>ГП1!AH173+ГП2!AH173+ГП3!AH173+ГБ4!AH173+ГБ5!AH173+ГП6!AH173</f>
        <v>590</v>
      </c>
      <c r="AI173" s="14">
        <f t="shared" si="52"/>
        <v>175.58583171139642</v>
      </c>
      <c r="AJ173" s="7">
        <f>ГП1!AJ173+ГП2!AJ173+ГП3!AJ173+ГБ4!AJ173+ГБ5!AJ173+ГП6!AJ173</f>
        <v>90</v>
      </c>
      <c r="AK173" s="14">
        <f t="shared" si="53"/>
        <v>26.784279413602842</v>
      </c>
      <c r="AL173" s="7">
        <f>ГП1!AL173+ГП2!AL173+ГП3!AL173+ГБ4!AL173+ГБ5!AL173+ГП6!AL173</f>
        <v>183</v>
      </c>
      <c r="AM173" s="8">
        <f t="shared" si="61"/>
        <v>450810</v>
      </c>
      <c r="AN173" s="8">
        <f t="shared" si="61"/>
        <v>3745</v>
      </c>
      <c r="AO173" s="13">
        <f t="shared" si="62"/>
        <v>830.72691377742285</v>
      </c>
      <c r="AP173" s="161">
        <f t="shared" si="63"/>
        <v>2389</v>
      </c>
      <c r="AQ173" s="13">
        <f t="shared" si="54"/>
        <v>529.93500587830795</v>
      </c>
      <c r="AR173" s="162">
        <f t="shared" si="64"/>
        <v>782</v>
      </c>
      <c r="AS173" s="8">
        <f t="shared" si="64"/>
        <v>449668</v>
      </c>
      <c r="AT173" s="8">
        <f t="shared" si="64"/>
        <v>3996</v>
      </c>
      <c r="AU173" s="40">
        <f t="shared" si="65"/>
        <v>888.65563037618858</v>
      </c>
      <c r="AV173" s="8">
        <f t="shared" si="66"/>
        <v>2642</v>
      </c>
      <c r="AW173" s="41">
        <f t="shared" si="67"/>
        <v>587.54458845192448</v>
      </c>
      <c r="AX173" s="8">
        <f t="shared" si="68"/>
        <v>681</v>
      </c>
    </row>
    <row r="174" spans="1:51" x14ac:dyDescent="0.2">
      <c r="A174" s="1" t="s">
        <v>304</v>
      </c>
      <c r="B174" s="1" t="s">
        <v>305</v>
      </c>
      <c r="C174" s="106">
        <v>98491</v>
      </c>
      <c r="D174" s="112">
        <v>1651</v>
      </c>
      <c r="E174" s="113">
        <f t="shared" si="55"/>
        <v>1676.2952960168948</v>
      </c>
      <c r="F174" s="112">
        <v>1471</v>
      </c>
      <c r="G174" s="113">
        <f t="shared" si="56"/>
        <v>1493.5374805819822</v>
      </c>
      <c r="H174" s="112">
        <v>2</v>
      </c>
      <c r="I174" s="106">
        <v>97403</v>
      </c>
      <c r="J174" s="110">
        <f>ГП1!J174+ГП2!J174+ГП3!J174+ГБ4!J174+ГБ5!J174+ГП6!J174</f>
        <v>1979</v>
      </c>
      <c r="K174" s="111">
        <f t="shared" si="48"/>
        <v>2031.7649353716004</v>
      </c>
      <c r="L174" s="110">
        <f>ГП1!L174+ГП2!L174+ГП3!L174+ГБ4!L174+ГБ5!L174+ГП6!L174</f>
        <v>1803</v>
      </c>
      <c r="M174" s="111">
        <f t="shared" si="49"/>
        <v>1851.0723489009579</v>
      </c>
      <c r="N174" s="110">
        <f>ГП1!N174+ГП2!N174+ГП3!N174+ГБ4!N174+ГБ5!N174+ГП6!N174</f>
        <v>4</v>
      </c>
      <c r="O174" s="54">
        <v>15984</v>
      </c>
      <c r="P174" s="54">
        <v>143</v>
      </c>
      <c r="Q174" s="55">
        <f t="shared" si="57"/>
        <v>894.64464464464459</v>
      </c>
      <c r="R174" s="54">
        <v>47</v>
      </c>
      <c r="S174" s="55">
        <f t="shared" si="58"/>
        <v>294.04404404404403</v>
      </c>
      <c r="T174" s="54">
        <v>0</v>
      </c>
      <c r="U174" s="56">
        <v>16247</v>
      </c>
      <c r="V174" s="54">
        <f>ГП1!V174+ГП2!V174+ГП3!V174+ГБ4!V174+ГБ5!V174+ГП6!V174</f>
        <v>282</v>
      </c>
      <c r="W174" s="55">
        <f t="shared" si="50"/>
        <v>1735.7050532405983</v>
      </c>
      <c r="X174" s="54">
        <f>ГП1!X174+ГП2!X174+ГП3!X174+ГБ4!X174+ГБ5!X174+ГП6!X174</f>
        <v>134</v>
      </c>
      <c r="Y174" s="55">
        <f t="shared" si="51"/>
        <v>824.76764941219926</v>
      </c>
      <c r="Z174" s="54">
        <f>ГП1!Z174+ГП2!Z174+ГП3!Z174+ГБ4!Z174+ГБ5!Z174+ГП6!Z174</f>
        <v>0</v>
      </c>
      <c r="AA174" s="7">
        <v>336335</v>
      </c>
      <c r="AB174" s="7">
        <v>3259</v>
      </c>
      <c r="AC174" s="14">
        <f t="shared" si="59"/>
        <v>968.97438565715731</v>
      </c>
      <c r="AD174" s="7">
        <v>2153</v>
      </c>
      <c r="AE174" s="14">
        <f t="shared" si="60"/>
        <v>640.13557911011344</v>
      </c>
      <c r="AF174" s="7">
        <v>12</v>
      </c>
      <c r="AG174" s="7">
        <v>336018</v>
      </c>
      <c r="AH174" s="7">
        <f>ГП1!AH174+ГП2!AH174+ГП3!AH174+ГБ4!AH174+ГБ5!AH174+ГП6!AH174</f>
        <v>3504</v>
      </c>
      <c r="AI174" s="14">
        <f t="shared" si="52"/>
        <v>1042.8012785029373</v>
      </c>
      <c r="AJ174" s="7">
        <f>ГП1!AJ174+ГП2!AJ174+ГП3!AJ174+ГБ4!AJ174+ГБ5!AJ174+ГП6!AJ174</f>
        <v>2577</v>
      </c>
      <c r="AK174" s="14">
        <f t="shared" si="53"/>
        <v>766.92320054282811</v>
      </c>
      <c r="AL174" s="7">
        <f>ГП1!AL174+ГП2!AL174+ГП3!AL174+ГБ4!AL174+ГБ5!AL174+ГП6!AL174</f>
        <v>14</v>
      </c>
      <c r="AM174" s="8">
        <f t="shared" si="61"/>
        <v>450810</v>
      </c>
      <c r="AN174" s="8">
        <f t="shared" si="61"/>
        <v>5053</v>
      </c>
      <c r="AO174" s="13">
        <f t="shared" si="62"/>
        <v>1120.8713205119673</v>
      </c>
      <c r="AP174" s="161">
        <f t="shared" si="63"/>
        <v>3671</v>
      </c>
      <c r="AQ174" s="13">
        <f t="shared" si="54"/>
        <v>814.3120161487102</v>
      </c>
      <c r="AR174" s="162">
        <f t="shared" si="64"/>
        <v>14</v>
      </c>
      <c r="AS174" s="8">
        <f t="shared" si="64"/>
        <v>449668</v>
      </c>
      <c r="AT174" s="8">
        <f t="shared" si="64"/>
        <v>5765</v>
      </c>
      <c r="AU174" s="40">
        <f t="shared" si="65"/>
        <v>1282.0569842639459</v>
      </c>
      <c r="AV174" s="8">
        <f t="shared" si="66"/>
        <v>4514</v>
      </c>
      <c r="AW174" s="41">
        <f t="shared" si="67"/>
        <v>1003.8517306101392</v>
      </c>
      <c r="AX174" s="8">
        <f t="shared" si="68"/>
        <v>18</v>
      </c>
    </row>
    <row r="175" spans="1:51" x14ac:dyDescent="0.2">
      <c r="A175" s="1" t="s">
        <v>306</v>
      </c>
      <c r="B175" s="1" t="s">
        <v>307</v>
      </c>
      <c r="C175" s="106">
        <v>98491</v>
      </c>
      <c r="D175" s="112">
        <v>348</v>
      </c>
      <c r="E175" s="113">
        <f t="shared" si="55"/>
        <v>353.33177650749815</v>
      </c>
      <c r="F175" s="112">
        <v>221</v>
      </c>
      <c r="G175" s="113">
        <f t="shared" si="56"/>
        <v>224.38598450619853</v>
      </c>
      <c r="H175" s="112">
        <v>35</v>
      </c>
      <c r="I175" s="106">
        <v>97403</v>
      </c>
      <c r="J175" s="110">
        <f>ГП1!J175+ГП2!J175+ГП3!J175+ГБ4!J175+ГБ5!J175+ГП6!J175</f>
        <v>367</v>
      </c>
      <c r="K175" s="111">
        <f t="shared" si="48"/>
        <v>376.78510928821493</v>
      </c>
      <c r="L175" s="110">
        <f>ГП1!L175+ГП2!L175+ГП3!L175+ГБ4!L175+ГБ5!L175+ГП6!L175</f>
        <v>308</v>
      </c>
      <c r="M175" s="111">
        <f t="shared" si="49"/>
        <v>316.21202632362451</v>
      </c>
      <c r="N175" s="110">
        <f>ГП1!N175+ГП2!N175+ГП3!N175+ГБ4!N175+ГБ5!N175+ГП6!N175</f>
        <v>18</v>
      </c>
      <c r="O175" s="54">
        <v>15984</v>
      </c>
      <c r="P175" s="54">
        <v>64</v>
      </c>
      <c r="Q175" s="55">
        <f t="shared" si="57"/>
        <v>400.40040040040037</v>
      </c>
      <c r="R175" s="54">
        <v>16</v>
      </c>
      <c r="S175" s="55">
        <f t="shared" si="58"/>
        <v>100.10010010010009</v>
      </c>
      <c r="T175" s="54">
        <v>21</v>
      </c>
      <c r="U175" s="56">
        <v>16247</v>
      </c>
      <c r="V175" s="54">
        <f>ГП1!V175+ГП2!V175+ГП3!V175+ГБ4!V175+ГБ5!V175+ГП6!V175</f>
        <v>54</v>
      </c>
      <c r="W175" s="55">
        <f t="shared" si="50"/>
        <v>332.36905274819969</v>
      </c>
      <c r="X175" s="54">
        <f>ГП1!X175+ГП2!X175+ГП3!X175+ГБ4!X175+ГБ5!X175+ГП6!X175</f>
        <v>31</v>
      </c>
      <c r="Y175" s="55">
        <f t="shared" si="51"/>
        <v>190.80445620729981</v>
      </c>
      <c r="Z175" s="54">
        <f>ГП1!Z175+ГП2!Z175+ГП3!Z175+ГБ4!Z175+ГБ5!Z175+ГП6!Z175</f>
        <v>15</v>
      </c>
      <c r="AA175" s="7">
        <v>336335</v>
      </c>
      <c r="AB175" s="7">
        <v>2220</v>
      </c>
      <c r="AC175" s="14">
        <f t="shared" si="59"/>
        <v>660.05619397327075</v>
      </c>
      <c r="AD175" s="7">
        <v>1321</v>
      </c>
      <c r="AE175" s="14">
        <f t="shared" si="60"/>
        <v>392.76316767508587</v>
      </c>
      <c r="AF175" s="7">
        <v>138</v>
      </c>
      <c r="AG175" s="7">
        <v>336018</v>
      </c>
      <c r="AH175" s="7">
        <f>ГП1!AH175+ГП2!AH175+ГП3!AH175+ГБ4!AH175+ГБ5!AH175+ГП6!AH175</f>
        <v>2043</v>
      </c>
      <c r="AI175" s="14">
        <f t="shared" si="52"/>
        <v>608.00314268878446</v>
      </c>
      <c r="AJ175" s="7">
        <f>ГП1!AJ175+ГП2!AJ175+ГП3!AJ175+ГБ4!AJ175+ГБ5!AJ175+ГП6!AJ175</f>
        <v>1170</v>
      </c>
      <c r="AK175" s="14">
        <f t="shared" si="53"/>
        <v>348.19563237683695</v>
      </c>
      <c r="AL175" s="7">
        <f>ГП1!AL175+ГП2!AL175+ГП3!AL175+ГБ4!AL175+ГБ5!AL175+ГП6!AL175</f>
        <v>158</v>
      </c>
      <c r="AM175" s="8">
        <f t="shared" si="61"/>
        <v>450810</v>
      </c>
      <c r="AN175" s="8">
        <f t="shared" si="61"/>
        <v>2632</v>
      </c>
      <c r="AO175" s="13">
        <f t="shared" si="62"/>
        <v>583.83798052394582</v>
      </c>
      <c r="AP175" s="161">
        <f t="shared" si="63"/>
        <v>1558</v>
      </c>
      <c r="AQ175" s="13">
        <f t="shared" si="54"/>
        <v>345.6001419666822</v>
      </c>
      <c r="AR175" s="162">
        <f t="shared" si="64"/>
        <v>194</v>
      </c>
      <c r="AS175" s="8">
        <f t="shared" si="64"/>
        <v>449668</v>
      </c>
      <c r="AT175" s="8">
        <f t="shared" si="64"/>
        <v>2464</v>
      </c>
      <c r="AU175" s="40">
        <f t="shared" si="65"/>
        <v>547.95982813987212</v>
      </c>
      <c r="AV175" s="8">
        <f t="shared" si="66"/>
        <v>1509</v>
      </c>
      <c r="AW175" s="41">
        <f t="shared" si="67"/>
        <v>335.58091747689406</v>
      </c>
      <c r="AX175" s="8">
        <f t="shared" si="68"/>
        <v>191</v>
      </c>
    </row>
    <row r="176" spans="1:51" x14ac:dyDescent="0.2">
      <c r="A176" s="1" t="s">
        <v>308</v>
      </c>
      <c r="B176" s="1" t="s">
        <v>309</v>
      </c>
      <c r="C176" s="106">
        <v>98491</v>
      </c>
      <c r="D176" s="112">
        <v>119</v>
      </c>
      <c r="E176" s="113">
        <f t="shared" si="55"/>
        <v>120.82322242641459</v>
      </c>
      <c r="F176" s="112">
        <v>22</v>
      </c>
      <c r="G176" s="113">
        <f t="shared" si="56"/>
        <v>22.337066330933791</v>
      </c>
      <c r="H176" s="112">
        <v>63</v>
      </c>
      <c r="I176" s="106">
        <v>97403</v>
      </c>
      <c r="J176" s="110">
        <f>ГП1!J176+ГП2!J176+ГП3!J176+ГБ4!J176+ГБ5!J176+ГП6!J176</f>
        <v>128</v>
      </c>
      <c r="K176" s="111">
        <f t="shared" si="48"/>
        <v>131.41279016046732</v>
      </c>
      <c r="L176" s="110">
        <f>ГП1!L176+ГП2!L176+ГП3!L176+ГБ4!L176+ГБ5!L176+ГП6!L176</f>
        <v>29</v>
      </c>
      <c r="M176" s="111">
        <f t="shared" si="49"/>
        <v>29.773210270730878</v>
      </c>
      <c r="N176" s="110">
        <f>ГП1!N176+ГП2!N176+ГП3!N176+ГБ4!N176+ГБ5!N176+ГП6!N176</f>
        <v>64</v>
      </c>
      <c r="O176" s="54">
        <v>15984</v>
      </c>
      <c r="P176" s="54">
        <v>36</v>
      </c>
      <c r="Q176" s="55">
        <f t="shared" si="57"/>
        <v>225.22522522522522</v>
      </c>
      <c r="R176" s="54">
        <v>5</v>
      </c>
      <c r="S176" s="55">
        <f t="shared" si="58"/>
        <v>31.281281281281281</v>
      </c>
      <c r="T176" s="54">
        <v>23</v>
      </c>
      <c r="U176" s="56">
        <v>16247</v>
      </c>
      <c r="V176" s="54">
        <f>ГП1!V176+ГП2!V176+ГП3!V176+ГБ4!V176+ГБ5!V176+ГП6!V176</f>
        <v>54</v>
      </c>
      <c r="W176" s="55">
        <f t="shared" si="50"/>
        <v>332.36905274819969</v>
      </c>
      <c r="X176" s="54">
        <f>ГП1!X176+ГП2!X176+ГП3!X176+ГБ4!X176+ГБ5!X176+ГП6!X176</f>
        <v>16</v>
      </c>
      <c r="Y176" s="55">
        <f t="shared" si="51"/>
        <v>98.479719332799888</v>
      </c>
      <c r="Z176" s="54">
        <f>ГП1!Z176+ГП2!Z176+ГП3!Z176+ГБ4!Z176+ГБ5!Z176+ГП6!Z176</f>
        <v>26</v>
      </c>
      <c r="AA176" s="7">
        <v>336335</v>
      </c>
      <c r="AB176" s="7">
        <v>985</v>
      </c>
      <c r="AC176" s="14">
        <f t="shared" si="59"/>
        <v>292.86277074940165</v>
      </c>
      <c r="AD176" s="7">
        <v>125</v>
      </c>
      <c r="AE176" s="14">
        <f t="shared" si="60"/>
        <v>37.165326237233714</v>
      </c>
      <c r="AF176" s="7">
        <v>620</v>
      </c>
      <c r="AG176" s="7">
        <v>336018</v>
      </c>
      <c r="AH176" s="7">
        <f>ГП1!AH176+ГП2!AH176+ГП3!AH176+ГБ4!AH176+ГБ5!AH176+ГП6!AH176</f>
        <v>978</v>
      </c>
      <c r="AI176" s="14">
        <f t="shared" si="52"/>
        <v>291.05583629448421</v>
      </c>
      <c r="AJ176" s="7">
        <f>ГП1!AJ176+ГП2!AJ176+ГП3!AJ176+ГБ4!AJ176+ГБ5!AJ176+ГП6!AJ176</f>
        <v>119</v>
      </c>
      <c r="AK176" s="14">
        <f t="shared" si="53"/>
        <v>35.414769446874871</v>
      </c>
      <c r="AL176" s="7">
        <f>ГП1!AL176+ГП2!AL176+ГП3!AL176+ГБ4!AL176+ГБ5!AL176+ГП6!AL176</f>
        <v>654</v>
      </c>
      <c r="AM176" s="8">
        <f t="shared" si="61"/>
        <v>450810</v>
      </c>
      <c r="AN176" s="8">
        <f t="shared" si="61"/>
        <v>1140</v>
      </c>
      <c r="AO176" s="13">
        <f t="shared" si="62"/>
        <v>252.87815265854795</v>
      </c>
      <c r="AP176" s="161">
        <f t="shared" si="63"/>
        <v>152</v>
      </c>
      <c r="AQ176" s="13">
        <f t="shared" si="54"/>
        <v>33.717087021139726</v>
      </c>
      <c r="AR176" s="162">
        <f t="shared" si="64"/>
        <v>706</v>
      </c>
      <c r="AS176" s="8">
        <f t="shared" si="64"/>
        <v>449668</v>
      </c>
      <c r="AT176" s="8">
        <f t="shared" si="64"/>
        <v>1160</v>
      </c>
      <c r="AU176" s="40">
        <f t="shared" si="65"/>
        <v>257.96810091000469</v>
      </c>
      <c r="AV176" s="8">
        <f t="shared" si="66"/>
        <v>164</v>
      </c>
      <c r="AW176" s="41">
        <f t="shared" si="67"/>
        <v>36.471352197621357</v>
      </c>
      <c r="AX176" s="8">
        <f t="shared" si="68"/>
        <v>744</v>
      </c>
    </row>
    <row r="177" spans="1:51" x14ac:dyDescent="0.2">
      <c r="A177" s="1" t="s">
        <v>310</v>
      </c>
      <c r="B177" s="1" t="s">
        <v>311</v>
      </c>
      <c r="C177" s="106">
        <v>98491</v>
      </c>
      <c r="D177" s="112">
        <v>0</v>
      </c>
      <c r="E177" s="113">
        <f t="shared" si="55"/>
        <v>0</v>
      </c>
      <c r="F177" s="112">
        <v>0</v>
      </c>
      <c r="G177" s="113">
        <f t="shared" si="56"/>
        <v>0</v>
      </c>
      <c r="H177" s="112">
        <v>0</v>
      </c>
      <c r="I177" s="106">
        <v>97403</v>
      </c>
      <c r="J177" s="110">
        <f>ГП1!J177+ГП2!J177+ГП3!J177+ГБ4!J177+ГБ5!J177+ГП6!J177</f>
        <v>1</v>
      </c>
      <c r="K177" s="111">
        <f t="shared" si="48"/>
        <v>1.026662423128651</v>
      </c>
      <c r="L177" s="110">
        <f>ГП1!L177+ГП2!L177+ГП3!L177+ГБ4!L177+ГБ5!L177+ГП6!L177</f>
        <v>0</v>
      </c>
      <c r="M177" s="111">
        <f t="shared" si="49"/>
        <v>0</v>
      </c>
      <c r="N177" s="110">
        <f>ГП1!N177+ГП2!N177+ГП3!N177+ГБ4!N177+ГБ5!N177+ГП6!N177</f>
        <v>1</v>
      </c>
      <c r="O177" s="54">
        <v>15984</v>
      </c>
      <c r="P177" s="54">
        <v>0</v>
      </c>
      <c r="Q177" s="55">
        <f t="shared" si="57"/>
        <v>0</v>
      </c>
      <c r="R177" s="54">
        <v>0</v>
      </c>
      <c r="S177" s="55">
        <f t="shared" si="58"/>
        <v>0</v>
      </c>
      <c r="T177" s="54">
        <v>0</v>
      </c>
      <c r="U177" s="56">
        <v>16247</v>
      </c>
      <c r="V177" s="54">
        <f>ГП1!V177+ГП2!V177+ГП3!V177+ГБ4!V177+ГБ5!V177+ГП6!V177</f>
        <v>0</v>
      </c>
      <c r="W177" s="55">
        <f t="shared" si="50"/>
        <v>0</v>
      </c>
      <c r="X177" s="54">
        <f>ГП1!X177+ГП2!X177+ГП3!X177+ГБ4!X177+ГБ5!X177+ГП6!X177</f>
        <v>0</v>
      </c>
      <c r="Y177" s="55">
        <f t="shared" si="51"/>
        <v>0</v>
      </c>
      <c r="Z177" s="54">
        <f>ГП1!Z177+ГП2!Z177+ГП3!Z177+ГБ4!Z177+ГБ5!Z177+ГП6!Z177</f>
        <v>0</v>
      </c>
      <c r="AA177" s="7">
        <v>336335</v>
      </c>
      <c r="AB177" s="7">
        <v>25</v>
      </c>
      <c r="AC177" s="14">
        <f t="shared" si="59"/>
        <v>7.4330652474467414</v>
      </c>
      <c r="AD177" s="7">
        <v>1</v>
      </c>
      <c r="AE177" s="14">
        <f t="shared" si="60"/>
        <v>0.29732260989786968</v>
      </c>
      <c r="AF177" s="7">
        <v>18</v>
      </c>
      <c r="AG177" s="7">
        <v>336018</v>
      </c>
      <c r="AH177" s="7">
        <f>ГП1!AH177+ГП2!AH177+ГП3!AH177+ГБ4!AH177+ГБ5!AH177+ГП6!AH177</f>
        <v>5</v>
      </c>
      <c r="AI177" s="14">
        <f t="shared" si="52"/>
        <v>1.4880155229779357</v>
      </c>
      <c r="AJ177" s="7">
        <f>ГП1!AJ177+ГП2!AJ177+ГП3!AJ177+ГБ4!AJ177+ГБ5!AJ177+ГП6!AJ177</f>
        <v>0</v>
      </c>
      <c r="AK177" s="14">
        <f t="shared" si="53"/>
        <v>0</v>
      </c>
      <c r="AL177" s="7">
        <f>ГП1!AL177+ГП2!AL177+ГП3!AL177+ГБ4!AL177+ГБ5!AL177+ГП6!AL177</f>
        <v>5</v>
      </c>
      <c r="AM177" s="8">
        <f t="shared" si="61"/>
        <v>450810</v>
      </c>
      <c r="AN177" s="8">
        <f t="shared" si="61"/>
        <v>25</v>
      </c>
      <c r="AO177" s="13">
        <f t="shared" si="62"/>
        <v>5.5455735232137711</v>
      </c>
      <c r="AP177" s="161">
        <f t="shared" si="63"/>
        <v>1</v>
      </c>
      <c r="AQ177" s="13">
        <f t="shared" si="54"/>
        <v>0.22182294092855082</v>
      </c>
      <c r="AR177" s="162">
        <f t="shared" si="64"/>
        <v>18</v>
      </c>
      <c r="AS177" s="8">
        <f t="shared" si="64"/>
        <v>449668</v>
      </c>
      <c r="AT177" s="8">
        <f t="shared" si="64"/>
        <v>6</v>
      </c>
      <c r="AU177" s="40">
        <f t="shared" si="65"/>
        <v>1.3343177633276107</v>
      </c>
      <c r="AV177" s="8">
        <f t="shared" si="66"/>
        <v>0</v>
      </c>
      <c r="AW177" s="41">
        <f t="shared" si="67"/>
        <v>0</v>
      </c>
      <c r="AX177" s="8">
        <f t="shared" si="68"/>
        <v>6</v>
      </c>
    </row>
    <row r="178" spans="1:51" x14ac:dyDescent="0.2">
      <c r="A178" s="1" t="s">
        <v>312</v>
      </c>
      <c r="B178" s="1" t="s">
        <v>313</v>
      </c>
      <c r="C178" s="106">
        <v>98491</v>
      </c>
      <c r="D178" s="112">
        <v>0</v>
      </c>
      <c r="E178" s="113">
        <f t="shared" si="55"/>
        <v>0</v>
      </c>
      <c r="F178" s="112">
        <v>0</v>
      </c>
      <c r="G178" s="113">
        <f t="shared" si="56"/>
        <v>0</v>
      </c>
      <c r="H178" s="112">
        <v>0</v>
      </c>
      <c r="I178" s="106">
        <v>97403</v>
      </c>
      <c r="J178" s="110">
        <f>ГП1!J178+ГП2!J178+ГП3!J178+ГБ4!J178+ГБ5!J178+ГП6!J178</f>
        <v>4</v>
      </c>
      <c r="K178" s="111">
        <f t="shared" si="48"/>
        <v>4.1066496925146039</v>
      </c>
      <c r="L178" s="110">
        <f>ГП1!L178+ГП2!L178+ГП3!L178+ГБ4!L178+ГБ5!L178+ГП6!L178</f>
        <v>4</v>
      </c>
      <c r="M178" s="111">
        <f t="shared" si="49"/>
        <v>4.1066496925146039</v>
      </c>
      <c r="N178" s="110">
        <f>ГП1!N178+ГП2!N178+ГП3!N178+ГБ4!N178+ГБ5!N178+ГП6!N178</f>
        <v>0</v>
      </c>
      <c r="O178" s="54">
        <v>15984</v>
      </c>
      <c r="P178" s="54">
        <v>0</v>
      </c>
      <c r="Q178" s="55">
        <f t="shared" si="57"/>
        <v>0</v>
      </c>
      <c r="R178" s="54">
        <v>0</v>
      </c>
      <c r="S178" s="55">
        <f t="shared" si="58"/>
        <v>0</v>
      </c>
      <c r="T178" s="54">
        <v>0</v>
      </c>
      <c r="U178" s="56">
        <v>16247</v>
      </c>
      <c r="V178" s="54">
        <f>ГП1!V178+ГП2!V178+ГП3!V178+ГБ4!V178+ГБ5!V178+ГП6!V178</f>
        <v>0</v>
      </c>
      <c r="W178" s="55">
        <f t="shared" si="50"/>
        <v>0</v>
      </c>
      <c r="X178" s="54">
        <f>ГП1!X178+ГП2!X178+ГП3!X178+ГБ4!X178+ГБ5!X178+ГП6!X178</f>
        <v>0</v>
      </c>
      <c r="Y178" s="55">
        <f t="shared" si="51"/>
        <v>0</v>
      </c>
      <c r="Z178" s="54">
        <f>ГП1!Z178+ГП2!Z178+ГП3!Z178+ГБ4!Z178+ГБ5!Z178+ГП6!Z178</f>
        <v>0</v>
      </c>
      <c r="AA178" s="7">
        <v>336335</v>
      </c>
      <c r="AB178" s="7">
        <v>15</v>
      </c>
      <c r="AC178" s="14">
        <f t="shared" si="59"/>
        <v>4.4598391484680446</v>
      </c>
      <c r="AD178" s="7">
        <v>1</v>
      </c>
      <c r="AE178" s="14">
        <f t="shared" si="60"/>
        <v>0.29732260989786968</v>
      </c>
      <c r="AF178" s="7">
        <v>11</v>
      </c>
      <c r="AG178" s="7">
        <v>336018</v>
      </c>
      <c r="AH178" s="7">
        <f>ГП1!AH178+ГП2!AH178+ГП3!AH178+ГБ4!AH178+ГБ5!AH178+ГП6!AH178</f>
        <v>14</v>
      </c>
      <c r="AI178" s="14">
        <f t="shared" si="52"/>
        <v>4.1664434643382195</v>
      </c>
      <c r="AJ178" s="7">
        <f>ГП1!AJ178+ГП2!AJ178+ГП3!AJ178+ГБ4!AJ178+ГБ5!AJ178+ГП6!AJ178</f>
        <v>3</v>
      </c>
      <c r="AK178" s="14">
        <f t="shared" si="53"/>
        <v>0.89280931378676132</v>
      </c>
      <c r="AL178" s="7">
        <f>ГП1!AL178+ГП2!AL178+ГП3!AL178+ГБ4!AL178+ГБ5!AL178+ГП6!AL178</f>
        <v>11</v>
      </c>
      <c r="AM178" s="8">
        <f t="shared" si="61"/>
        <v>450810</v>
      </c>
      <c r="AN178" s="8">
        <f t="shared" si="61"/>
        <v>15</v>
      </c>
      <c r="AO178" s="13">
        <f t="shared" si="62"/>
        <v>3.3273441139282625</v>
      </c>
      <c r="AP178" s="161">
        <f t="shared" si="63"/>
        <v>1</v>
      </c>
      <c r="AQ178" s="13">
        <f t="shared" si="54"/>
        <v>0.22182294092855082</v>
      </c>
      <c r="AR178" s="162">
        <f t="shared" si="64"/>
        <v>11</v>
      </c>
      <c r="AS178" s="8">
        <f t="shared" si="64"/>
        <v>449668</v>
      </c>
      <c r="AT178" s="8">
        <f t="shared" si="64"/>
        <v>18</v>
      </c>
      <c r="AU178" s="40">
        <f t="shared" si="65"/>
        <v>4.0029532899828313</v>
      </c>
      <c r="AV178" s="8">
        <f t="shared" si="66"/>
        <v>7</v>
      </c>
      <c r="AW178" s="41">
        <f t="shared" si="67"/>
        <v>1.5567040572155457</v>
      </c>
      <c r="AX178" s="8">
        <f t="shared" si="68"/>
        <v>11</v>
      </c>
    </row>
    <row r="179" spans="1:51" x14ac:dyDescent="0.2">
      <c r="A179" s="1" t="s">
        <v>314</v>
      </c>
      <c r="B179" s="1" t="s">
        <v>315</v>
      </c>
      <c r="C179" s="106">
        <v>98491</v>
      </c>
      <c r="D179" s="112">
        <v>1</v>
      </c>
      <c r="E179" s="113">
        <f t="shared" si="55"/>
        <v>1.0153211968606268</v>
      </c>
      <c r="F179" s="112">
        <v>0</v>
      </c>
      <c r="G179" s="113">
        <f t="shared" si="56"/>
        <v>0</v>
      </c>
      <c r="H179" s="112">
        <v>0</v>
      </c>
      <c r="I179" s="106">
        <v>97403</v>
      </c>
      <c r="J179" s="110">
        <f>ГП1!J179+ГП2!J179+ГП3!J179+ГБ4!J179+ГБ5!J179+ГП6!J179</f>
        <v>1</v>
      </c>
      <c r="K179" s="111">
        <f t="shared" si="48"/>
        <v>1.026662423128651</v>
      </c>
      <c r="L179" s="110">
        <f>ГП1!L179+ГП2!L179+ГП3!L179+ГБ4!L179+ГБ5!L179+ГП6!L179</f>
        <v>1</v>
      </c>
      <c r="M179" s="111">
        <f t="shared" si="49"/>
        <v>1.026662423128651</v>
      </c>
      <c r="N179" s="110">
        <f>ГП1!N179+ГП2!N179+ГП3!N179+ГБ4!N179+ГБ5!N179+ГП6!N179</f>
        <v>1</v>
      </c>
      <c r="O179" s="54">
        <v>15984</v>
      </c>
      <c r="P179" s="54">
        <v>2</v>
      </c>
      <c r="Q179" s="55">
        <f t="shared" si="57"/>
        <v>12.512512512512512</v>
      </c>
      <c r="R179" s="54">
        <v>1</v>
      </c>
      <c r="S179" s="55">
        <f t="shared" si="58"/>
        <v>6.2562562562562558</v>
      </c>
      <c r="T179" s="54">
        <v>0</v>
      </c>
      <c r="U179" s="56">
        <v>16247</v>
      </c>
      <c r="V179" s="54">
        <f>ГП1!V179+ГП2!V179+ГП3!V179+ГБ4!V179+ГБ5!V179+ГП6!V179</f>
        <v>2</v>
      </c>
      <c r="W179" s="55">
        <f t="shared" si="50"/>
        <v>12.309964916599986</v>
      </c>
      <c r="X179" s="54">
        <f>ГП1!X179+ГП2!X179+ГП3!X179+ГБ4!X179+ГБ5!X179+ГП6!X179</f>
        <v>1</v>
      </c>
      <c r="Y179" s="55">
        <f t="shared" si="51"/>
        <v>6.154982458299993</v>
      </c>
      <c r="Z179" s="54">
        <f>ГП1!Z179+ГП2!Z179+ГП3!Z179+ГБ4!Z179+ГБ5!Z179+ГП6!Z179</f>
        <v>2</v>
      </c>
      <c r="AA179" s="7">
        <v>336335</v>
      </c>
      <c r="AB179" s="7">
        <v>39</v>
      </c>
      <c r="AC179" s="14">
        <f t="shared" si="59"/>
        <v>11.595581786016918</v>
      </c>
      <c r="AD179" s="7">
        <v>1</v>
      </c>
      <c r="AE179" s="14">
        <f t="shared" si="60"/>
        <v>0.29732260989786968</v>
      </c>
      <c r="AF179" s="7">
        <v>32</v>
      </c>
      <c r="AG179" s="7">
        <v>336018</v>
      </c>
      <c r="AH179" s="7">
        <f>ГП1!AH179+ГП2!AH179+ГП3!AH179+ГБ4!AH179+ГБ5!AH179+ГП6!AH179</f>
        <v>41</v>
      </c>
      <c r="AI179" s="14">
        <f t="shared" si="52"/>
        <v>12.201727288419074</v>
      </c>
      <c r="AJ179" s="7">
        <f>ГП1!AJ179+ГП2!AJ179+ГП3!AJ179+ГБ4!AJ179+ГБ5!AJ179+ГП6!AJ179</f>
        <v>2</v>
      </c>
      <c r="AK179" s="14">
        <f t="shared" si="53"/>
        <v>0.59520620919117428</v>
      </c>
      <c r="AL179" s="7">
        <f>ГП1!AL179+ГП2!AL179+ГП3!AL179+ГБ4!AL179+ГБ5!AL179+ГП6!AL179</f>
        <v>33</v>
      </c>
      <c r="AM179" s="8">
        <f t="shared" si="61"/>
        <v>450810</v>
      </c>
      <c r="AN179" s="8">
        <f t="shared" si="61"/>
        <v>42</v>
      </c>
      <c r="AO179" s="13">
        <f t="shared" si="62"/>
        <v>9.3165635189991356</v>
      </c>
      <c r="AP179" s="161">
        <f t="shared" si="63"/>
        <v>2</v>
      </c>
      <c r="AQ179" s="13">
        <f t="shared" si="54"/>
        <v>0.44364588185710163</v>
      </c>
      <c r="AR179" s="162">
        <f t="shared" si="64"/>
        <v>32</v>
      </c>
      <c r="AS179" s="8">
        <f t="shared" si="64"/>
        <v>449668</v>
      </c>
      <c r="AT179" s="8">
        <f t="shared" si="64"/>
        <v>44</v>
      </c>
      <c r="AU179" s="40">
        <f t="shared" si="65"/>
        <v>9.7849969310691449</v>
      </c>
      <c r="AV179" s="8">
        <f t="shared" si="66"/>
        <v>4</v>
      </c>
      <c r="AW179" s="41">
        <f t="shared" si="67"/>
        <v>0.8895451755517404</v>
      </c>
      <c r="AX179" s="8">
        <f t="shared" si="68"/>
        <v>36</v>
      </c>
    </row>
    <row r="180" spans="1:51" x14ac:dyDescent="0.2">
      <c r="A180" s="9" t="s">
        <v>316</v>
      </c>
      <c r="B180" s="9" t="s">
        <v>317</v>
      </c>
      <c r="C180" s="106">
        <v>98491</v>
      </c>
      <c r="D180" s="106">
        <v>7441</v>
      </c>
      <c r="E180" s="109">
        <f t="shared" si="55"/>
        <v>7555.0050258399242</v>
      </c>
      <c r="F180" s="106">
        <v>1936</v>
      </c>
      <c r="G180" s="109">
        <f t="shared" si="56"/>
        <v>1965.6618371221734</v>
      </c>
      <c r="H180" s="106">
        <v>1032</v>
      </c>
      <c r="I180" s="106">
        <v>97403</v>
      </c>
      <c r="J180" s="145">
        <f>ГП1!J180+ГП2!J180+ГП3!J180+ГБ4!J180+ГБ5!J180+ГП6!J180</f>
        <v>7842</v>
      </c>
      <c r="K180" s="107">
        <f t="shared" si="48"/>
        <v>8051.0867221748813</v>
      </c>
      <c r="L180" s="145">
        <f>ГП1!L180+ГП2!L180+ГП3!L180+ГБ4!L180+ГБ5!L180+ГП6!L180</f>
        <v>2247</v>
      </c>
      <c r="M180" s="107">
        <f t="shared" si="49"/>
        <v>2306.9104647700788</v>
      </c>
      <c r="N180" s="145">
        <f>ГП1!N180+ГП2!N180+ГП3!N180+ГБ4!N180+ГБ5!N180+ГП6!N180</f>
        <v>1172</v>
      </c>
      <c r="O180" s="50">
        <v>15984</v>
      </c>
      <c r="P180" s="50">
        <v>1915</v>
      </c>
      <c r="Q180" s="52">
        <f t="shared" si="57"/>
        <v>11980.730730730731</v>
      </c>
      <c r="R180" s="50">
        <v>749</v>
      </c>
      <c r="S180" s="52">
        <f t="shared" si="58"/>
        <v>4685.935935935936</v>
      </c>
      <c r="T180" s="50">
        <v>382</v>
      </c>
      <c r="U180" s="48">
        <v>16247</v>
      </c>
      <c r="V180" s="50">
        <f>ГП1!V180+ГП2!V180+ГП3!V180+ГБ4!V180+ГБ5!V180+ГП6!V180</f>
        <v>2066</v>
      </c>
      <c r="W180" s="52">
        <f t="shared" si="50"/>
        <v>12716.193758847789</v>
      </c>
      <c r="X180" s="50">
        <f>ГП1!X180+ГП2!X180+ГП3!X180+ГБ4!X180+ГБ5!X180+ГП6!X180</f>
        <v>739</v>
      </c>
      <c r="Y180" s="52">
        <f t="shared" si="51"/>
        <v>4548.532036683695</v>
      </c>
      <c r="Z180" s="50">
        <f>ГП1!Z180+ГП2!Z180+ГП3!Z180+ГБ4!Z180+ГБ5!Z180+ГП6!Z180</f>
        <v>362</v>
      </c>
      <c r="AA180" s="10">
        <v>336335</v>
      </c>
      <c r="AB180" s="10">
        <v>45499</v>
      </c>
      <c r="AC180" s="11">
        <f t="shared" si="59"/>
        <v>13527.881427743172</v>
      </c>
      <c r="AD180" s="10">
        <v>10674</v>
      </c>
      <c r="AE180" s="11">
        <f t="shared" si="60"/>
        <v>3173.6215380498611</v>
      </c>
      <c r="AF180" s="10">
        <v>7679</v>
      </c>
      <c r="AG180" s="10">
        <v>336018</v>
      </c>
      <c r="AH180" s="10">
        <f>ГП1!AH180+ГП2!AH180+ГП3!AH180+ГБ4!AH180+ГБ5!AH180+ГП6!AH180</f>
        <v>42285</v>
      </c>
      <c r="AI180" s="11">
        <f t="shared" si="52"/>
        <v>12584.147277824404</v>
      </c>
      <c r="AJ180" s="10">
        <f>ГП1!AJ180+ГП2!AJ180+ГП3!AJ180+ГБ4!AJ180+ГБ5!AJ180+ГП6!AJ180</f>
        <v>8065</v>
      </c>
      <c r="AK180" s="11">
        <f t="shared" si="53"/>
        <v>2400.1690385634101</v>
      </c>
      <c r="AL180" s="10">
        <f>ГП1!AL180+ГП2!AL180+ГП3!AL180+ГБ4!AL180+ГБ5!AL180+ГП6!AL180</f>
        <v>8167</v>
      </c>
      <c r="AM180" s="12">
        <f t="shared" si="61"/>
        <v>450810</v>
      </c>
      <c r="AN180" s="12">
        <f t="shared" si="61"/>
        <v>54855</v>
      </c>
      <c r="AO180" s="23">
        <f t="shared" si="62"/>
        <v>12168.097424635656</v>
      </c>
      <c r="AP180" s="37">
        <f t="shared" si="63"/>
        <v>13359</v>
      </c>
      <c r="AQ180" s="23">
        <f t="shared" si="54"/>
        <v>2963.3326678645108</v>
      </c>
      <c r="AR180" s="116">
        <f t="shared" si="64"/>
        <v>9093</v>
      </c>
      <c r="AS180" s="8">
        <f t="shared" si="64"/>
        <v>449668</v>
      </c>
      <c r="AT180" s="8">
        <f t="shared" si="64"/>
        <v>52193</v>
      </c>
      <c r="AU180" s="35">
        <f t="shared" si="65"/>
        <v>11607.007836892997</v>
      </c>
      <c r="AV180" s="12">
        <f t="shared" si="66"/>
        <v>11051</v>
      </c>
      <c r="AW180" s="36">
        <f t="shared" si="67"/>
        <v>2457.5909337555709</v>
      </c>
      <c r="AX180" s="12">
        <f t="shared" si="68"/>
        <v>9701</v>
      </c>
    </row>
    <row r="181" spans="1:51" x14ac:dyDescent="0.2">
      <c r="A181" s="1" t="s">
        <v>318</v>
      </c>
      <c r="B181" s="1" t="s">
        <v>319</v>
      </c>
      <c r="C181" s="106">
        <v>98491</v>
      </c>
      <c r="D181" s="112">
        <v>5018</v>
      </c>
      <c r="E181" s="113">
        <f t="shared" si="55"/>
        <v>5094.8817658466251</v>
      </c>
      <c r="F181" s="112">
        <v>900</v>
      </c>
      <c r="G181" s="113">
        <f t="shared" si="56"/>
        <v>913.78907717456423</v>
      </c>
      <c r="H181" s="112">
        <v>694</v>
      </c>
      <c r="I181" s="106">
        <v>97403</v>
      </c>
      <c r="J181" s="110">
        <f>ГП1!J181+ГП2!J181+ГП3!J181+ГБ4!J181+ГБ5!J181+ГП6!J181</f>
        <v>5003</v>
      </c>
      <c r="K181" s="111">
        <f t="shared" si="48"/>
        <v>5136.3921029126413</v>
      </c>
      <c r="L181" s="110">
        <f>ГП1!L181+ГП2!L181+ГП3!L181+ГБ4!L181+ГБ5!L181+ГП6!L181</f>
        <v>1479</v>
      </c>
      <c r="M181" s="111">
        <f t="shared" si="49"/>
        <v>1518.4337238072751</v>
      </c>
      <c r="N181" s="110">
        <f>ГП1!N181+ГП2!N181+ГП3!N181+ГБ4!N181+ГБ5!N181+ГП6!N181</f>
        <v>812</v>
      </c>
      <c r="O181" s="54">
        <v>15984</v>
      </c>
      <c r="P181" s="54">
        <v>662</v>
      </c>
      <c r="Q181" s="55">
        <f t="shared" si="57"/>
        <v>4141.6416416416423</v>
      </c>
      <c r="R181" s="54">
        <v>150</v>
      </c>
      <c r="S181" s="55">
        <f t="shared" si="58"/>
        <v>938.43843843843842</v>
      </c>
      <c r="T181" s="54">
        <v>139</v>
      </c>
      <c r="U181" s="56">
        <v>16247</v>
      </c>
      <c r="V181" s="54">
        <f>ГП1!V181+ГП2!V181+ГП3!V181+ГБ4!V181+ГБ5!V181+ГП6!V181</f>
        <v>732</v>
      </c>
      <c r="W181" s="55">
        <f t="shared" si="50"/>
        <v>4505.4471594755951</v>
      </c>
      <c r="X181" s="54">
        <f>ГП1!X181+ГП2!X181+ГП3!X181+ГБ4!X181+ГБ5!X181+ГП6!X181</f>
        <v>185</v>
      </c>
      <c r="Y181" s="55">
        <f t="shared" si="51"/>
        <v>1138.6717547854987</v>
      </c>
      <c r="Z181" s="54">
        <f>ГП1!Z181+ГП2!Z181+ГП3!Z181+ГБ4!Z181+ГБ5!Z181+ГП6!Z181</f>
        <v>93</v>
      </c>
      <c r="AA181" s="7">
        <v>336335</v>
      </c>
      <c r="AB181" s="7">
        <v>17319</v>
      </c>
      <c r="AC181" s="14">
        <f t="shared" si="59"/>
        <v>5149.3302808212047</v>
      </c>
      <c r="AD181" s="7">
        <v>3852</v>
      </c>
      <c r="AE181" s="14">
        <f t="shared" si="60"/>
        <v>1145.2866933265941</v>
      </c>
      <c r="AF181" s="7">
        <v>5809</v>
      </c>
      <c r="AG181" s="7">
        <v>336018</v>
      </c>
      <c r="AH181" s="7">
        <f>ГП1!AH181+ГП2!AH181+ГП3!AH181+ГБ4!AH181+ГБ5!AH181+ГП6!AH181</f>
        <v>18941</v>
      </c>
      <c r="AI181" s="14">
        <f t="shared" si="52"/>
        <v>5636.9004041450162</v>
      </c>
      <c r="AJ181" s="7">
        <f>ГП1!AJ181+ГП2!AJ181+ГП3!AJ181+ГБ4!AJ181+ГБ5!AJ181+ГП6!AJ181</f>
        <v>4779</v>
      </c>
      <c r="AK181" s="14">
        <f t="shared" si="53"/>
        <v>1422.245236862311</v>
      </c>
      <c r="AL181" s="7">
        <f>ГП1!AL181+ГП2!AL181+ГП3!AL181+ГБ4!AL181+ГБ5!AL181+ГП6!AL181</f>
        <v>6053</v>
      </c>
      <c r="AM181" s="8">
        <f t="shared" si="61"/>
        <v>450810</v>
      </c>
      <c r="AN181" s="8">
        <f t="shared" si="61"/>
        <v>22999</v>
      </c>
      <c r="AO181" s="13">
        <f t="shared" si="62"/>
        <v>5101.7058184157413</v>
      </c>
      <c r="AP181" s="161">
        <f t="shared" si="63"/>
        <v>4902</v>
      </c>
      <c r="AQ181" s="13">
        <f t="shared" si="54"/>
        <v>1087.3760564317561</v>
      </c>
      <c r="AR181" s="162">
        <f t="shared" si="64"/>
        <v>6642</v>
      </c>
      <c r="AS181" s="8">
        <f t="shared" si="64"/>
        <v>449668</v>
      </c>
      <c r="AT181" s="8">
        <f t="shared" si="64"/>
        <v>24676</v>
      </c>
      <c r="AU181" s="40">
        <f t="shared" si="65"/>
        <v>5487.6041879786862</v>
      </c>
      <c r="AV181" s="8">
        <f t="shared" si="66"/>
        <v>6443</v>
      </c>
      <c r="AW181" s="41">
        <f t="shared" si="67"/>
        <v>1432.8348915199658</v>
      </c>
      <c r="AX181" s="8">
        <f t="shared" si="68"/>
        <v>6958</v>
      </c>
    </row>
    <row r="182" spans="1:51" s="154" customFormat="1" x14ac:dyDescent="0.2">
      <c r="A182" s="1" t="s">
        <v>320</v>
      </c>
      <c r="B182" s="1" t="s">
        <v>321</v>
      </c>
      <c r="C182" s="106">
        <v>98491</v>
      </c>
      <c r="D182" s="112">
        <v>0</v>
      </c>
      <c r="E182" s="113">
        <f t="shared" si="55"/>
        <v>0</v>
      </c>
      <c r="F182" s="112">
        <v>0</v>
      </c>
      <c r="G182" s="113">
        <f t="shared" si="56"/>
        <v>0</v>
      </c>
      <c r="H182" s="112">
        <v>0</v>
      </c>
      <c r="I182" s="106">
        <v>97403</v>
      </c>
      <c r="J182" s="110">
        <f>ГП1!J182+ГП2!J182+ГП3!J182+ГБ4!J182+ГБ5!J182+ГП6!J182</f>
        <v>0</v>
      </c>
      <c r="K182" s="111">
        <f t="shared" si="48"/>
        <v>0</v>
      </c>
      <c r="L182" s="110">
        <f>ГП1!L182+ГП2!L182+ГП3!L182+ГБ4!L182+ГБ5!L182+ГП6!L182</f>
        <v>0</v>
      </c>
      <c r="M182" s="111">
        <f t="shared" si="49"/>
        <v>0</v>
      </c>
      <c r="N182" s="110">
        <f>ГП1!N182+ГП2!N182+ГП3!N182+ГБ4!N182+ГБ5!N182+ГП6!N182</f>
        <v>0</v>
      </c>
      <c r="O182" s="54">
        <v>15984</v>
      </c>
      <c r="P182" s="54">
        <v>0</v>
      </c>
      <c r="Q182" s="55">
        <f t="shared" si="57"/>
        <v>0</v>
      </c>
      <c r="R182" s="54">
        <v>0</v>
      </c>
      <c r="S182" s="55">
        <f t="shared" si="58"/>
        <v>0</v>
      </c>
      <c r="T182" s="54">
        <v>0</v>
      </c>
      <c r="U182" s="56">
        <v>16247</v>
      </c>
      <c r="V182" s="54">
        <f>ГП1!V182+ГП2!V182+ГП3!V182+ГБ4!V182+ГБ5!V182+ГП6!V182</f>
        <v>0</v>
      </c>
      <c r="W182" s="55">
        <f t="shared" si="50"/>
        <v>0</v>
      </c>
      <c r="X182" s="54">
        <f>ГП1!X182+ГП2!X182+ГП3!X182+ГБ4!X182+ГБ5!X182+ГП6!X182</f>
        <v>0</v>
      </c>
      <c r="Y182" s="55">
        <f t="shared" si="51"/>
        <v>0</v>
      </c>
      <c r="Z182" s="54">
        <f>ГП1!Z182+ГП2!Z182+ГП3!Z182+ГБ4!Z182+ГБ5!Z182+ГП6!Z182</f>
        <v>0</v>
      </c>
      <c r="AA182" s="7">
        <v>336335</v>
      </c>
      <c r="AB182" s="7">
        <v>0</v>
      </c>
      <c r="AC182" s="14">
        <f t="shared" si="59"/>
        <v>0</v>
      </c>
      <c r="AD182" s="7">
        <v>0</v>
      </c>
      <c r="AE182" s="14">
        <f t="shared" si="60"/>
        <v>0</v>
      </c>
      <c r="AF182" s="7">
        <v>0</v>
      </c>
      <c r="AG182" s="7">
        <v>336018</v>
      </c>
      <c r="AH182" s="7">
        <f>ГП1!AH182+ГП2!AH182+ГП3!AH182+ГБ4!AH182+ГБ5!AH182+ГП6!AH182</f>
        <v>0</v>
      </c>
      <c r="AI182" s="14">
        <f t="shared" si="52"/>
        <v>0</v>
      </c>
      <c r="AJ182" s="7">
        <f>ГП1!AJ182+ГП2!AJ182+ГП3!AJ182+ГБ4!AJ182+ГБ5!AJ182+ГП6!AJ182</f>
        <v>0</v>
      </c>
      <c r="AK182" s="14">
        <f t="shared" si="53"/>
        <v>0</v>
      </c>
      <c r="AL182" s="7">
        <f>ГП1!AL182+ГП2!AL182+ГП3!AL182+ГБ4!AL182+ГБ5!AL182+ГП6!AL182</f>
        <v>0</v>
      </c>
      <c r="AM182" s="8">
        <f t="shared" si="61"/>
        <v>450810</v>
      </c>
      <c r="AN182" s="8">
        <f t="shared" si="61"/>
        <v>0</v>
      </c>
      <c r="AO182" s="13">
        <f t="shared" si="62"/>
        <v>0</v>
      </c>
      <c r="AP182" s="161">
        <f t="shared" si="63"/>
        <v>0</v>
      </c>
      <c r="AQ182" s="13">
        <f t="shared" si="54"/>
        <v>0</v>
      </c>
      <c r="AR182" s="162">
        <f t="shared" si="64"/>
        <v>0</v>
      </c>
      <c r="AS182" s="8">
        <f t="shared" si="64"/>
        <v>449668</v>
      </c>
      <c r="AT182" s="8">
        <f t="shared" si="64"/>
        <v>0</v>
      </c>
      <c r="AU182" s="40">
        <f t="shared" si="65"/>
        <v>0</v>
      </c>
      <c r="AV182" s="8">
        <f t="shared" si="66"/>
        <v>0</v>
      </c>
      <c r="AW182" s="41">
        <f t="shared" si="67"/>
        <v>0</v>
      </c>
      <c r="AX182" s="8">
        <f t="shared" si="68"/>
        <v>0</v>
      </c>
      <c r="AY182" s="92"/>
    </row>
    <row r="183" spans="1:51" x14ac:dyDescent="0.2">
      <c r="A183" s="1" t="s">
        <v>322</v>
      </c>
      <c r="B183" s="1" t="s">
        <v>323</v>
      </c>
      <c r="C183" s="106">
        <v>98491</v>
      </c>
      <c r="D183" s="112">
        <v>19</v>
      </c>
      <c r="E183" s="113">
        <f t="shared" si="55"/>
        <v>19.29110274035191</v>
      </c>
      <c r="F183" s="112">
        <v>5</v>
      </c>
      <c r="G183" s="113">
        <f t="shared" si="56"/>
        <v>5.0766059843031339</v>
      </c>
      <c r="H183" s="112">
        <v>13</v>
      </c>
      <c r="I183" s="106">
        <v>97403</v>
      </c>
      <c r="J183" s="110">
        <f>ГП1!J183+ГП2!J183+ГП3!J183+ГБ4!J183+ГБ5!J183+ГП6!J183</f>
        <v>29</v>
      </c>
      <c r="K183" s="111">
        <f t="shared" si="48"/>
        <v>29.773210270730878</v>
      </c>
      <c r="L183" s="110">
        <f>ГП1!L183+ГП2!L183+ГП3!L183+ГБ4!L183+ГБ5!L183+ГП6!L183</f>
        <v>16</v>
      </c>
      <c r="M183" s="111">
        <f t="shared" si="49"/>
        <v>16.426598770058416</v>
      </c>
      <c r="N183" s="110">
        <f>ГП1!N183+ГП2!N183+ГП3!N183+ГБ4!N183+ГБ5!N183+ГП6!N183</f>
        <v>20</v>
      </c>
      <c r="O183" s="54">
        <v>15984</v>
      </c>
      <c r="P183" s="54">
        <v>1</v>
      </c>
      <c r="Q183" s="55">
        <f t="shared" si="57"/>
        <v>6.2562562562562558</v>
      </c>
      <c r="R183" s="54">
        <v>1</v>
      </c>
      <c r="S183" s="55">
        <f t="shared" si="58"/>
        <v>6.2562562562562558</v>
      </c>
      <c r="T183" s="54">
        <v>0</v>
      </c>
      <c r="U183" s="56">
        <v>16247</v>
      </c>
      <c r="V183" s="54">
        <f>ГП1!V183+ГП2!V183+ГП3!V183+ГБ4!V183+ГБ5!V183+ГП6!V183</f>
        <v>0</v>
      </c>
      <c r="W183" s="55">
        <f t="shared" si="50"/>
        <v>0</v>
      </c>
      <c r="X183" s="54">
        <f>ГП1!X183+ГП2!X183+ГП3!X183+ГБ4!X183+ГБ5!X183+ГП6!X183</f>
        <v>0</v>
      </c>
      <c r="Y183" s="55">
        <f t="shared" si="51"/>
        <v>0</v>
      </c>
      <c r="Z183" s="54">
        <f>ГП1!Z183+ГП2!Z183+ГП3!Z183+ГБ4!Z183+ГБ5!Z183+ГП6!Z183</f>
        <v>0</v>
      </c>
      <c r="AA183" s="7">
        <v>336335</v>
      </c>
      <c r="AB183" s="7">
        <v>116</v>
      </c>
      <c r="AC183" s="14">
        <f t="shared" si="59"/>
        <v>34.489422748152883</v>
      </c>
      <c r="AD183" s="7">
        <v>17</v>
      </c>
      <c r="AE183" s="14">
        <f t="shared" si="60"/>
        <v>5.0544843682637843</v>
      </c>
      <c r="AF183" s="7">
        <v>103</v>
      </c>
      <c r="AG183" s="7">
        <v>336018</v>
      </c>
      <c r="AH183" s="7">
        <f>ГП1!AH183+ГП2!AH183+ГП3!AH183+ГБ4!AH183+ГБ5!AH183+ГП6!AH183</f>
        <v>136</v>
      </c>
      <c r="AI183" s="14">
        <f t="shared" si="52"/>
        <v>40.47402222499985</v>
      </c>
      <c r="AJ183" s="7">
        <f>ГП1!AJ183+ГП2!AJ183+ГП3!AJ183+ГБ4!AJ183+ГБ5!AJ183+ГП6!AJ183</f>
        <v>14</v>
      </c>
      <c r="AK183" s="14">
        <f t="shared" si="53"/>
        <v>4.1664434643382195</v>
      </c>
      <c r="AL183" s="7">
        <f>ГП1!AL183+ГП2!AL183+ГП3!AL183+ГБ4!AL183+ГБ5!AL183+ГП6!AL183</f>
        <v>105</v>
      </c>
      <c r="AM183" s="8">
        <f t="shared" si="61"/>
        <v>450810</v>
      </c>
      <c r="AN183" s="8">
        <f t="shared" si="61"/>
        <v>136</v>
      </c>
      <c r="AO183" s="13">
        <f t="shared" si="62"/>
        <v>30.167919966282913</v>
      </c>
      <c r="AP183" s="161">
        <f t="shared" si="63"/>
        <v>23</v>
      </c>
      <c r="AQ183" s="13">
        <f t="shared" si="54"/>
        <v>5.101927641356669</v>
      </c>
      <c r="AR183" s="162">
        <f t="shared" si="64"/>
        <v>116</v>
      </c>
      <c r="AS183" s="8">
        <f t="shared" si="64"/>
        <v>449668</v>
      </c>
      <c r="AT183" s="8">
        <f t="shared" si="64"/>
        <v>165</v>
      </c>
      <c r="AU183" s="40">
        <f t="shared" si="65"/>
        <v>36.693738491509293</v>
      </c>
      <c r="AV183" s="8">
        <f t="shared" si="66"/>
        <v>30</v>
      </c>
      <c r="AW183" s="41">
        <f t="shared" si="67"/>
        <v>6.671588816638053</v>
      </c>
      <c r="AX183" s="8">
        <f t="shared" si="68"/>
        <v>125</v>
      </c>
    </row>
    <row r="184" spans="1:51" x14ac:dyDescent="0.2">
      <c r="A184" s="1" t="s">
        <v>324</v>
      </c>
      <c r="B184" s="1" t="s">
        <v>325</v>
      </c>
      <c r="C184" s="106">
        <v>98491</v>
      </c>
      <c r="D184" s="112">
        <v>12</v>
      </c>
      <c r="E184" s="113">
        <f t="shared" si="55"/>
        <v>12.183854362327523</v>
      </c>
      <c r="F184" s="112">
        <v>2</v>
      </c>
      <c r="G184" s="113">
        <f t="shared" si="56"/>
        <v>2.0306423937212537</v>
      </c>
      <c r="H184" s="112">
        <v>8</v>
      </c>
      <c r="I184" s="106">
        <v>97403</v>
      </c>
      <c r="J184" s="110">
        <f>ГП1!J184+ГП2!J184+ГП3!J184+ГБ4!J184+ГБ5!J184+ГП6!J184</f>
        <v>29</v>
      </c>
      <c r="K184" s="111">
        <f t="shared" si="48"/>
        <v>29.773210270730878</v>
      </c>
      <c r="L184" s="110">
        <f>ГП1!L184+ГП2!L184+ГП3!L184+ГБ4!L184+ГБ5!L184+ГП6!L184</f>
        <v>5</v>
      </c>
      <c r="M184" s="111">
        <f t="shared" si="49"/>
        <v>5.1333121156432551</v>
      </c>
      <c r="N184" s="110">
        <f>ГП1!N184+ГП2!N184+ГП3!N184+ГБ4!N184+ГБ5!N184+ГП6!N184</f>
        <v>17</v>
      </c>
      <c r="O184" s="54">
        <v>15984</v>
      </c>
      <c r="P184" s="54">
        <v>2</v>
      </c>
      <c r="Q184" s="55">
        <f t="shared" si="57"/>
        <v>12.512512512512512</v>
      </c>
      <c r="R184" s="54">
        <v>1</v>
      </c>
      <c r="S184" s="55">
        <f t="shared" si="58"/>
        <v>6.2562562562562558</v>
      </c>
      <c r="T184" s="54">
        <v>1</v>
      </c>
      <c r="U184" s="56">
        <v>16247</v>
      </c>
      <c r="V184" s="54">
        <f>ГП1!V184+ГП2!V184+ГП3!V184+ГБ4!V184+ГБ5!V184+ГП6!V184</f>
        <v>0</v>
      </c>
      <c r="W184" s="55">
        <f t="shared" si="50"/>
        <v>0</v>
      </c>
      <c r="X184" s="54">
        <f>ГП1!X184+ГП2!X184+ГП3!X184+ГБ4!X184+ГБ5!X184+ГП6!X184</f>
        <v>0</v>
      </c>
      <c r="Y184" s="55">
        <f t="shared" si="51"/>
        <v>0</v>
      </c>
      <c r="Z184" s="54">
        <f>ГП1!Z184+ГП2!Z184+ГП3!Z184+ГБ4!Z184+ГБ5!Z184+ГП6!Z184</f>
        <v>0</v>
      </c>
      <c r="AA184" s="7">
        <v>336335</v>
      </c>
      <c r="AB184" s="7">
        <v>1414</v>
      </c>
      <c r="AC184" s="14">
        <f t="shared" si="59"/>
        <v>420.4141703955878</v>
      </c>
      <c r="AD184" s="7">
        <v>95</v>
      </c>
      <c r="AE184" s="14">
        <f t="shared" si="60"/>
        <v>28.245647940297619</v>
      </c>
      <c r="AF184" s="7">
        <v>1265</v>
      </c>
      <c r="AG184" s="7">
        <v>336018</v>
      </c>
      <c r="AH184" s="7">
        <f>ГП1!AH184+ГП2!AH184+ГП3!AH184+ГБ4!AH184+ГБ5!AH184+ГП6!AH184</f>
        <v>1590</v>
      </c>
      <c r="AI184" s="14">
        <f t="shared" si="52"/>
        <v>473.18893630698358</v>
      </c>
      <c r="AJ184" s="7">
        <f>ГП1!AJ184+ГП2!AJ184+ГП3!AJ184+ГБ4!AJ184+ГБ5!AJ184+ГП6!AJ184</f>
        <v>102</v>
      </c>
      <c r="AK184" s="14">
        <f t="shared" si="53"/>
        <v>30.355516668749889</v>
      </c>
      <c r="AL184" s="7">
        <f>ГП1!AL184+ГП2!AL184+ГП3!AL184+ГБ4!AL184+ГБ5!AL184+ГП6!AL184</f>
        <v>1492</v>
      </c>
      <c r="AM184" s="8">
        <f t="shared" si="61"/>
        <v>450810</v>
      </c>
      <c r="AN184" s="8">
        <f t="shared" si="61"/>
        <v>1428</v>
      </c>
      <c r="AO184" s="13">
        <f t="shared" si="62"/>
        <v>316.76315964597057</v>
      </c>
      <c r="AP184" s="161">
        <f t="shared" si="63"/>
        <v>98</v>
      </c>
      <c r="AQ184" s="13">
        <f t="shared" si="54"/>
        <v>21.73864821099798</v>
      </c>
      <c r="AR184" s="162">
        <f t="shared" si="64"/>
        <v>1274</v>
      </c>
      <c r="AS184" s="8">
        <f t="shared" si="64"/>
        <v>449668</v>
      </c>
      <c r="AT184" s="8">
        <f t="shared" si="64"/>
        <v>1619</v>
      </c>
      <c r="AU184" s="40">
        <f t="shared" si="65"/>
        <v>360.04340980456692</v>
      </c>
      <c r="AV184" s="8">
        <f t="shared" si="66"/>
        <v>107</v>
      </c>
      <c r="AW184" s="41">
        <f t="shared" si="67"/>
        <v>23.795333446009057</v>
      </c>
      <c r="AX184" s="8">
        <f t="shared" si="68"/>
        <v>1509</v>
      </c>
    </row>
    <row r="185" spans="1:51" x14ac:dyDescent="0.2">
      <c r="A185" s="1" t="s">
        <v>326</v>
      </c>
      <c r="B185" s="15" t="s">
        <v>327</v>
      </c>
      <c r="C185" s="106">
        <v>98491</v>
      </c>
      <c r="D185" s="112">
        <v>76</v>
      </c>
      <c r="E185" s="113">
        <f t="shared" si="55"/>
        <v>77.16441096140764</v>
      </c>
      <c r="F185" s="112">
        <v>30</v>
      </c>
      <c r="G185" s="113">
        <f t="shared" si="56"/>
        <v>30.459635905818804</v>
      </c>
      <c r="H185" s="112">
        <v>54</v>
      </c>
      <c r="I185" s="106">
        <v>97403</v>
      </c>
      <c r="J185" s="110">
        <f>ГП1!J185+ГП2!J185+ГП3!J185+ГБ4!J185+ГБ5!J185+ГП6!J185</f>
        <v>44</v>
      </c>
      <c r="K185" s="111">
        <f t="shared" si="48"/>
        <v>45.173146617660649</v>
      </c>
      <c r="L185" s="110">
        <f>ГП1!L185+ГП2!L185+ГП3!L185+ГБ4!L185+ГБ5!L185+ГП6!L185</f>
        <v>8</v>
      </c>
      <c r="M185" s="111">
        <f t="shared" si="49"/>
        <v>8.2132993850292078</v>
      </c>
      <c r="N185" s="110">
        <f>ГП1!N185+ГП2!N185+ГП3!N185+ГБ4!N185+ГБ5!N185+ГП6!N185</f>
        <v>36</v>
      </c>
      <c r="O185" s="54">
        <v>15984</v>
      </c>
      <c r="P185" s="54">
        <v>29</v>
      </c>
      <c r="Q185" s="55">
        <f t="shared" si="57"/>
        <v>181.43143143143143</v>
      </c>
      <c r="R185" s="54">
        <v>6</v>
      </c>
      <c r="S185" s="55">
        <f t="shared" si="58"/>
        <v>37.537537537537538</v>
      </c>
      <c r="T185" s="54">
        <v>16</v>
      </c>
      <c r="U185" s="56">
        <v>16247</v>
      </c>
      <c r="V185" s="54">
        <f>ГП1!V185+ГП2!V185+ГП3!V185+ГБ4!V185+ГБ5!V185+ГП6!V185</f>
        <v>20</v>
      </c>
      <c r="W185" s="55">
        <f t="shared" si="50"/>
        <v>123.09964916599988</v>
      </c>
      <c r="X185" s="54">
        <f>ГП1!X185+ГП2!X185+ГП3!X185+ГБ4!X185+ГБ5!X185+ГП6!X185</f>
        <v>3</v>
      </c>
      <c r="Y185" s="55">
        <f t="shared" si="51"/>
        <v>18.464947374899982</v>
      </c>
      <c r="Z185" s="54">
        <f>ГП1!Z185+ГП2!Z185+ГП3!Z185+ГБ4!Z185+ГБ5!Z185+ГП6!Z185</f>
        <v>17</v>
      </c>
      <c r="AA185" s="7">
        <v>336335</v>
      </c>
      <c r="AB185" s="7"/>
      <c r="AC185" s="14">
        <f t="shared" si="59"/>
        <v>0</v>
      </c>
      <c r="AD185" s="7"/>
      <c r="AE185" s="14">
        <f t="shared" si="60"/>
        <v>0</v>
      </c>
      <c r="AF185" s="7"/>
      <c r="AG185" s="7">
        <v>336018</v>
      </c>
      <c r="AH185" s="7">
        <f>ГП1!AH185+ГП2!AH185+ГП3!AH185+ГБ4!AH185+ГБ5!AH185+ГП6!AH185</f>
        <v>0</v>
      </c>
      <c r="AI185" s="14">
        <f t="shared" si="52"/>
        <v>0</v>
      </c>
      <c r="AJ185" s="7">
        <f>ГП1!AJ185+ГП2!AJ185+ГП3!AJ185+ГБ4!AJ185+ГБ5!AJ185+ГП6!AJ185</f>
        <v>0</v>
      </c>
      <c r="AK185" s="14">
        <f t="shared" si="53"/>
        <v>0</v>
      </c>
      <c r="AL185" s="7">
        <f>ГП1!AL185+ГП2!AL185+ГП3!AL185+ГБ4!AL185+ГБ5!AL185+ГП6!AL185</f>
        <v>0</v>
      </c>
      <c r="AM185" s="8">
        <f t="shared" si="61"/>
        <v>450810</v>
      </c>
      <c r="AN185" s="8">
        <f t="shared" si="61"/>
        <v>105</v>
      </c>
      <c r="AO185" s="13">
        <f t="shared" si="62"/>
        <v>23.291408797497837</v>
      </c>
      <c r="AP185" s="161">
        <f t="shared" si="63"/>
        <v>36</v>
      </c>
      <c r="AQ185" s="13">
        <f t="shared" si="54"/>
        <v>7.9856258734278294</v>
      </c>
      <c r="AR185" s="162">
        <f t="shared" si="64"/>
        <v>70</v>
      </c>
      <c r="AS185" s="8">
        <f t="shared" si="64"/>
        <v>449668</v>
      </c>
      <c r="AT185" s="8">
        <f t="shared" si="64"/>
        <v>64</v>
      </c>
      <c r="AU185" s="40">
        <f t="shared" si="65"/>
        <v>14.232722808827846</v>
      </c>
      <c r="AV185" s="8">
        <f t="shared" si="66"/>
        <v>11</v>
      </c>
      <c r="AW185" s="41">
        <f t="shared" si="67"/>
        <v>2.4462492327672862</v>
      </c>
      <c r="AX185" s="8">
        <f t="shared" si="68"/>
        <v>53</v>
      </c>
    </row>
    <row r="186" spans="1:51" x14ac:dyDescent="0.2">
      <c r="A186" s="1" t="s">
        <v>328</v>
      </c>
      <c r="B186" s="1" t="s">
        <v>329</v>
      </c>
      <c r="C186" s="106">
        <v>98491</v>
      </c>
      <c r="D186" s="112">
        <v>0</v>
      </c>
      <c r="E186" s="113">
        <f t="shared" si="55"/>
        <v>0</v>
      </c>
      <c r="F186" s="112">
        <v>0</v>
      </c>
      <c r="G186" s="113">
        <f t="shared" si="56"/>
        <v>0</v>
      </c>
      <c r="H186" s="112">
        <v>0</v>
      </c>
      <c r="I186" s="106">
        <v>97403</v>
      </c>
      <c r="J186" s="110">
        <f>ГП1!J186+ГП2!J186+ГП3!J186+ГБ4!J186+ГБ5!J186+ГП6!J186</f>
        <v>44</v>
      </c>
      <c r="K186" s="111">
        <f t="shared" si="48"/>
        <v>45.173146617660649</v>
      </c>
      <c r="L186" s="110">
        <f>ГП1!L186+ГП2!L186+ГП3!L186+ГБ4!L186+ГБ5!L186+ГП6!L186</f>
        <v>17</v>
      </c>
      <c r="M186" s="111">
        <f t="shared" si="49"/>
        <v>17.453261193187068</v>
      </c>
      <c r="N186" s="110">
        <f>ГП1!N186+ГП2!N186+ГП3!N186+ГБ4!N186+ГБ5!N186+ГП6!N186</f>
        <v>17</v>
      </c>
      <c r="O186" s="54">
        <v>15984</v>
      </c>
      <c r="P186" s="54">
        <v>0</v>
      </c>
      <c r="Q186" s="55">
        <f t="shared" si="57"/>
        <v>0</v>
      </c>
      <c r="R186" s="54">
        <v>0</v>
      </c>
      <c r="S186" s="55">
        <f t="shared" si="58"/>
        <v>0</v>
      </c>
      <c r="T186" s="54">
        <v>0</v>
      </c>
      <c r="U186" s="56">
        <v>16247</v>
      </c>
      <c r="V186" s="54">
        <f>ГП1!V186+ГП2!V186+ГП3!V186+ГБ4!V186+ГБ5!V186+ГП6!V186</f>
        <v>4</v>
      </c>
      <c r="W186" s="55">
        <f t="shared" si="50"/>
        <v>24.619929833199972</v>
      </c>
      <c r="X186" s="54">
        <f>ГП1!X186+ГП2!X186+ГП3!X186+ГБ4!X186+ГБ5!X186+ГП6!X186</f>
        <v>2</v>
      </c>
      <c r="Y186" s="55">
        <f t="shared" si="51"/>
        <v>12.309964916599986</v>
      </c>
      <c r="Z186" s="54">
        <f>ГП1!Z186+ГП2!Z186+ГП3!Z186+ГБ4!Z186+ГБ5!Z186+ГП6!Z186</f>
        <v>2</v>
      </c>
      <c r="AA186" s="7">
        <v>336335</v>
      </c>
      <c r="AB186" s="7">
        <v>12671</v>
      </c>
      <c r="AC186" s="14">
        <f t="shared" si="59"/>
        <v>3767.3747900159065</v>
      </c>
      <c r="AD186" s="7">
        <v>2603</v>
      </c>
      <c r="AE186" s="14">
        <f t="shared" si="60"/>
        <v>773.93075356415477</v>
      </c>
      <c r="AF186" s="7">
        <v>4064</v>
      </c>
      <c r="AG186" s="7">
        <v>336018</v>
      </c>
      <c r="AH186" s="7">
        <f>ГП1!AH186+ГП2!AH186+ГП3!AH186+ГБ4!AH186+ГБ5!AH186+ГП6!AH186</f>
        <v>13446</v>
      </c>
      <c r="AI186" s="14">
        <f t="shared" si="52"/>
        <v>4001.571344392265</v>
      </c>
      <c r="AJ186" s="7">
        <f>ГП1!AJ186+ГП2!AJ186+ГП3!AJ186+ГБ4!AJ186+ГБ5!AJ186+ГП6!AJ186</f>
        <v>2495</v>
      </c>
      <c r="AK186" s="14">
        <f t="shared" si="53"/>
        <v>742.51974596598996</v>
      </c>
      <c r="AL186" s="7">
        <f>ГП1!AL186+ГП2!AL186+ГП3!AL186+ГБ4!AL186+ГБ5!AL186+ГП6!AL186</f>
        <v>3909</v>
      </c>
      <c r="AM186" s="8">
        <f t="shared" si="61"/>
        <v>450810</v>
      </c>
      <c r="AN186" s="8">
        <f t="shared" si="61"/>
        <v>12671</v>
      </c>
      <c r="AO186" s="13">
        <f t="shared" si="62"/>
        <v>2810.7184845056672</v>
      </c>
      <c r="AP186" s="161">
        <f t="shared" si="63"/>
        <v>2603</v>
      </c>
      <c r="AQ186" s="13">
        <f t="shared" si="54"/>
        <v>577.40511523701775</v>
      </c>
      <c r="AR186" s="162">
        <f t="shared" si="64"/>
        <v>4064</v>
      </c>
      <c r="AS186" s="8">
        <f t="shared" si="64"/>
        <v>449668</v>
      </c>
      <c r="AT186" s="8">
        <f t="shared" si="64"/>
        <v>13494</v>
      </c>
      <c r="AU186" s="40">
        <f t="shared" si="65"/>
        <v>3000.8806497237961</v>
      </c>
      <c r="AV186" s="8">
        <f t="shared" si="66"/>
        <v>2514</v>
      </c>
      <c r="AW186" s="41">
        <f t="shared" si="67"/>
        <v>559.07914283426885</v>
      </c>
      <c r="AX186" s="8">
        <f t="shared" si="68"/>
        <v>3928</v>
      </c>
    </row>
    <row r="187" spans="1:51" x14ac:dyDescent="0.2">
      <c r="A187" s="1" t="s">
        <v>330</v>
      </c>
      <c r="B187" s="1" t="s">
        <v>331</v>
      </c>
      <c r="C187" s="106">
        <v>98491</v>
      </c>
      <c r="D187" s="112">
        <v>103</v>
      </c>
      <c r="E187" s="113">
        <f t="shared" si="55"/>
        <v>104.57808327664458</v>
      </c>
      <c r="F187" s="112">
        <v>94</v>
      </c>
      <c r="G187" s="113">
        <f t="shared" si="56"/>
        <v>95.440192504898931</v>
      </c>
      <c r="H187" s="112">
        <v>6</v>
      </c>
      <c r="I187" s="106">
        <v>97403</v>
      </c>
      <c r="J187" s="110">
        <f>ГП1!J187+ГП2!J187+ГП3!J187+ГБ4!J187+ГБ5!J187+ГП6!J187</f>
        <v>63</v>
      </c>
      <c r="K187" s="111">
        <f t="shared" si="48"/>
        <v>64.679732657105021</v>
      </c>
      <c r="L187" s="110">
        <f>ГП1!L187+ГП2!L187+ГП3!L187+ГБ4!L187+ГБ5!L187+ГП6!L187</f>
        <v>58</v>
      </c>
      <c r="M187" s="111">
        <f t="shared" si="49"/>
        <v>59.546420541461757</v>
      </c>
      <c r="N187" s="110">
        <f>ГП1!N187+ГП2!N187+ГП3!N187+ГБ4!N187+ГБ5!N187+ГП6!N187</f>
        <v>2</v>
      </c>
      <c r="O187" s="54">
        <v>15984</v>
      </c>
      <c r="P187" s="54">
        <v>4</v>
      </c>
      <c r="Q187" s="55">
        <f t="shared" si="57"/>
        <v>25.025025025025023</v>
      </c>
      <c r="R187" s="54">
        <v>3</v>
      </c>
      <c r="S187" s="55">
        <f t="shared" si="58"/>
        <v>18.768768768768769</v>
      </c>
      <c r="T187" s="54">
        <v>2</v>
      </c>
      <c r="U187" s="56">
        <v>16247</v>
      </c>
      <c r="V187" s="54">
        <f>ГП1!V187+ГП2!V187+ГП3!V187+ГБ4!V187+ГБ5!V187+ГП6!V187</f>
        <v>3</v>
      </c>
      <c r="W187" s="55">
        <f t="shared" si="50"/>
        <v>18.464947374899982</v>
      </c>
      <c r="X187" s="54">
        <f>ГП1!X187+ГП2!X187+ГП3!X187+ГБ4!X187+ГБ5!X187+ГП6!X187</f>
        <v>0</v>
      </c>
      <c r="Y187" s="55">
        <f t="shared" si="51"/>
        <v>0</v>
      </c>
      <c r="Z187" s="54">
        <f>ГП1!Z187+ГП2!Z187+ГП3!Z187+ГБ4!Z187+ГБ5!Z187+ГП6!Z187</f>
        <v>2</v>
      </c>
      <c r="AA187" s="7">
        <v>336335</v>
      </c>
      <c r="AB187" s="7">
        <v>370</v>
      </c>
      <c r="AC187" s="14">
        <f t="shared" si="59"/>
        <v>110.00936566221179</v>
      </c>
      <c r="AD187" s="7">
        <v>39</v>
      </c>
      <c r="AE187" s="14">
        <f t="shared" si="60"/>
        <v>11.595581786016918</v>
      </c>
      <c r="AF187" s="7">
        <v>323</v>
      </c>
      <c r="AG187" s="7">
        <v>336018</v>
      </c>
      <c r="AH187" s="7">
        <f>ГП1!AH187+ГП2!AH187+ГП3!AH187+ГБ4!AH187+ГБ5!AH187+ГП6!AH187</f>
        <v>528</v>
      </c>
      <c r="AI187" s="14">
        <f t="shared" si="52"/>
        <v>157.13443922646999</v>
      </c>
      <c r="AJ187" s="7">
        <f>ГП1!AJ187+ГП2!AJ187+ГП3!AJ187+ГБ4!AJ187+ГБ5!AJ187+ГП6!AJ187</f>
        <v>42</v>
      </c>
      <c r="AK187" s="14">
        <f t="shared" si="53"/>
        <v>12.49933039301466</v>
      </c>
      <c r="AL187" s="7">
        <f>ГП1!AL187+ГП2!AL187+ГП3!AL187+ГБ4!AL187+ГБ5!AL187+ГП6!AL187</f>
        <v>435</v>
      </c>
      <c r="AM187" s="8">
        <f t="shared" si="61"/>
        <v>450810</v>
      </c>
      <c r="AN187" s="8">
        <f t="shared" si="61"/>
        <v>477</v>
      </c>
      <c r="AO187" s="13">
        <f t="shared" si="62"/>
        <v>105.80954282291876</v>
      </c>
      <c r="AP187" s="161">
        <f t="shared" si="63"/>
        <v>136</v>
      </c>
      <c r="AQ187" s="13">
        <f t="shared" si="54"/>
        <v>30.167919966282913</v>
      </c>
      <c r="AR187" s="162">
        <f t="shared" si="64"/>
        <v>331</v>
      </c>
      <c r="AS187" s="8">
        <f t="shared" si="64"/>
        <v>449668</v>
      </c>
      <c r="AT187" s="8">
        <f t="shared" si="64"/>
        <v>594</v>
      </c>
      <c r="AU187" s="40">
        <f t="shared" si="65"/>
        <v>132.09745856943346</v>
      </c>
      <c r="AV187" s="8">
        <f t="shared" si="66"/>
        <v>100</v>
      </c>
      <c r="AW187" s="41">
        <f t="shared" si="67"/>
        <v>22.238629388793509</v>
      </c>
      <c r="AX187" s="8">
        <f t="shared" si="68"/>
        <v>439</v>
      </c>
    </row>
    <row r="188" spans="1:51" x14ac:dyDescent="0.2">
      <c r="A188" s="1" t="s">
        <v>332</v>
      </c>
      <c r="B188" s="1" t="s">
        <v>333</v>
      </c>
      <c r="C188" s="106">
        <v>98491</v>
      </c>
      <c r="D188" s="112">
        <v>0</v>
      </c>
      <c r="E188" s="113">
        <f t="shared" si="55"/>
        <v>0</v>
      </c>
      <c r="F188" s="112">
        <v>0</v>
      </c>
      <c r="G188" s="113">
        <f t="shared" si="56"/>
        <v>0</v>
      </c>
      <c r="H188" s="112">
        <v>0</v>
      </c>
      <c r="I188" s="106">
        <v>97403</v>
      </c>
      <c r="J188" s="110">
        <f>ГП1!J188+ГП2!J188+ГП3!J188+ГБ4!J188+ГБ5!J188+ГП6!J188</f>
        <v>1</v>
      </c>
      <c r="K188" s="111">
        <f t="shared" si="48"/>
        <v>1.026662423128651</v>
      </c>
      <c r="L188" s="110">
        <f>ГП1!L188+ГП2!L188+ГП3!L188+ГБ4!L188+ГБ5!L188+ГП6!L188</f>
        <v>1</v>
      </c>
      <c r="M188" s="111">
        <f t="shared" si="49"/>
        <v>1.026662423128651</v>
      </c>
      <c r="N188" s="110">
        <f>ГП1!N188+ГП2!N188+ГП3!N188+ГБ4!N188+ГБ5!N188+ГП6!N188</f>
        <v>1</v>
      </c>
      <c r="O188" s="54">
        <v>15984</v>
      </c>
      <c r="P188" s="54">
        <v>1</v>
      </c>
      <c r="Q188" s="55">
        <f t="shared" si="57"/>
        <v>6.2562562562562558</v>
      </c>
      <c r="R188" s="54">
        <v>1</v>
      </c>
      <c r="S188" s="55">
        <f t="shared" si="58"/>
        <v>6.2562562562562558</v>
      </c>
      <c r="T188" s="54">
        <v>1</v>
      </c>
      <c r="U188" s="56">
        <v>16247</v>
      </c>
      <c r="V188" s="54">
        <f>ГП1!V188+ГП2!V188+ГП3!V188+ГБ4!V188+ГБ5!V188+ГП6!V188</f>
        <v>0</v>
      </c>
      <c r="W188" s="55">
        <f t="shared" si="50"/>
        <v>0</v>
      </c>
      <c r="X188" s="54">
        <f>ГП1!X188+ГП2!X188+ГП3!X188+ГБ4!X188+ГБ5!X188+ГП6!X188</f>
        <v>0</v>
      </c>
      <c r="Y188" s="55">
        <f t="shared" si="51"/>
        <v>0</v>
      </c>
      <c r="Z188" s="54">
        <f>ГП1!Z188+ГП2!Z188+ГП3!Z188+ГБ4!Z188+ГБ5!Z188+ГП6!Z188</f>
        <v>0</v>
      </c>
      <c r="AA188" s="7">
        <v>336335</v>
      </c>
      <c r="AB188" s="7">
        <v>172</v>
      </c>
      <c r="AC188" s="14">
        <f t="shared" si="59"/>
        <v>51.139488902433591</v>
      </c>
      <c r="AD188" s="7">
        <v>15</v>
      </c>
      <c r="AE188" s="14">
        <f t="shared" si="60"/>
        <v>4.4598391484680446</v>
      </c>
      <c r="AF188" s="7">
        <v>153</v>
      </c>
      <c r="AG188" s="7">
        <v>336018</v>
      </c>
      <c r="AH188" s="7">
        <f>ГП1!AH188+ГП2!AH188+ГП3!AH188+ГБ4!AH188+ГБ5!AH188+ГП6!AH188</f>
        <v>179</v>
      </c>
      <c r="AI188" s="14">
        <f t="shared" si="52"/>
        <v>53.270955722610104</v>
      </c>
      <c r="AJ188" s="7">
        <f>ГП1!AJ188+ГП2!AJ188+ГП3!AJ188+ГБ4!AJ188+ГБ5!AJ188+ГП6!AJ188</f>
        <v>16</v>
      </c>
      <c r="AK188" s="14">
        <f t="shared" si="53"/>
        <v>4.7616496735293943</v>
      </c>
      <c r="AL188" s="7">
        <f>ГП1!AL188+ГП2!AL188+ГП3!AL188+ГБ4!AL188+ГБ5!AL188+ГП6!AL188</f>
        <v>164</v>
      </c>
      <c r="AM188" s="8">
        <f t="shared" si="61"/>
        <v>450810</v>
      </c>
      <c r="AN188" s="8">
        <f t="shared" si="61"/>
        <v>173</v>
      </c>
      <c r="AO188" s="13">
        <f t="shared" si="62"/>
        <v>38.375368780639292</v>
      </c>
      <c r="AP188" s="161">
        <f t="shared" si="63"/>
        <v>16</v>
      </c>
      <c r="AQ188" s="13">
        <f t="shared" si="54"/>
        <v>3.5491670548568131</v>
      </c>
      <c r="AR188" s="162">
        <f t="shared" si="64"/>
        <v>154</v>
      </c>
      <c r="AS188" s="8">
        <f t="shared" si="64"/>
        <v>449668</v>
      </c>
      <c r="AT188" s="8">
        <f t="shared" si="64"/>
        <v>180</v>
      </c>
      <c r="AU188" s="40">
        <f t="shared" si="65"/>
        <v>40.029532899828318</v>
      </c>
      <c r="AV188" s="8">
        <f t="shared" si="66"/>
        <v>17</v>
      </c>
      <c r="AW188" s="41">
        <f t="shared" si="67"/>
        <v>3.7805669960948971</v>
      </c>
      <c r="AX188" s="8">
        <f t="shared" si="68"/>
        <v>165</v>
      </c>
    </row>
    <row r="189" spans="1:51" x14ac:dyDescent="0.2">
      <c r="A189" s="1" t="s">
        <v>334</v>
      </c>
      <c r="B189" s="1" t="s">
        <v>335</v>
      </c>
      <c r="C189" s="106">
        <v>98491</v>
      </c>
      <c r="D189" s="112">
        <v>1048</v>
      </c>
      <c r="E189" s="113">
        <f t="shared" si="55"/>
        <v>1064.056614309937</v>
      </c>
      <c r="F189" s="112">
        <v>440</v>
      </c>
      <c r="G189" s="113">
        <f t="shared" si="56"/>
        <v>446.74132661867583</v>
      </c>
      <c r="H189" s="112">
        <v>230</v>
      </c>
      <c r="I189" s="106">
        <v>97403</v>
      </c>
      <c r="J189" s="110">
        <f>ГП1!J189+ГП2!J189+ГП3!J189+ГБ4!J189+ГБ5!J189+ГП6!J189</f>
        <v>1033</v>
      </c>
      <c r="K189" s="111">
        <f t="shared" si="48"/>
        <v>1060.5422830918965</v>
      </c>
      <c r="L189" s="110">
        <f>ГП1!L189+ГП2!L189+ГП3!L189+ГБ4!L189+ГБ5!L189+ГП6!L189</f>
        <v>388</v>
      </c>
      <c r="M189" s="111">
        <f t="shared" si="49"/>
        <v>398.34502017391668</v>
      </c>
      <c r="N189" s="110">
        <f>ГП1!N189+ГП2!N189+ГП3!N189+ГБ4!N189+ГБ5!N189+ГП6!N189</f>
        <v>220</v>
      </c>
      <c r="O189" s="54">
        <v>15984</v>
      </c>
      <c r="P189" s="54">
        <v>713</v>
      </c>
      <c r="Q189" s="55">
        <f t="shared" si="57"/>
        <v>4460.7107107107104</v>
      </c>
      <c r="R189" s="54">
        <v>328</v>
      </c>
      <c r="S189" s="55">
        <f t="shared" si="58"/>
        <v>2052.0520520520517</v>
      </c>
      <c r="T189" s="54">
        <v>135</v>
      </c>
      <c r="U189" s="56">
        <v>16247</v>
      </c>
      <c r="V189" s="54">
        <f>ГП1!V189+ГП2!V189+ГП3!V189+ГБ4!V189+ГБ5!V189+ГП6!V189</f>
        <v>697</v>
      </c>
      <c r="W189" s="55">
        <f t="shared" si="50"/>
        <v>4290.0227734350956</v>
      </c>
      <c r="X189" s="54">
        <f>ГП1!X189+ГП2!X189+ГП3!X189+ГБ4!X189+ГБ5!X189+ГП6!X189</f>
        <v>275</v>
      </c>
      <c r="Y189" s="55">
        <f t="shared" si="51"/>
        <v>1692.6201760324982</v>
      </c>
      <c r="Z189" s="54">
        <f>ГП1!Z189+ГП2!Z189+ГП3!Z189+ГБ4!Z189+ГБ5!Z189+ГП6!Z189</f>
        <v>163</v>
      </c>
      <c r="AA189" s="7">
        <v>336335</v>
      </c>
      <c r="AB189" s="7">
        <v>7392</v>
      </c>
      <c r="AC189" s="14">
        <f t="shared" si="59"/>
        <v>2197.8087323650525</v>
      </c>
      <c r="AD189" s="7">
        <v>1230</v>
      </c>
      <c r="AE189" s="14">
        <f t="shared" si="60"/>
        <v>365.70681017437971</v>
      </c>
      <c r="AF189" s="7">
        <v>625</v>
      </c>
      <c r="AG189" s="7">
        <v>336018</v>
      </c>
      <c r="AH189" s="7">
        <f>ГП1!AH189+ГП2!AH189+ГП3!AH189+ГБ4!AH189+ГБ5!AH189+ГП6!AH189</f>
        <v>8253</v>
      </c>
      <c r="AI189" s="14">
        <f t="shared" si="52"/>
        <v>2456.1184222273805</v>
      </c>
      <c r="AJ189" s="7">
        <f>ГП1!AJ189+ГП2!AJ189+ГП3!AJ189+ГБ4!AJ189+ГБ5!AJ189+ГП6!AJ189</f>
        <v>1016</v>
      </c>
      <c r="AK189" s="14">
        <f t="shared" si="53"/>
        <v>302.36475426911653</v>
      </c>
      <c r="AL189" s="7">
        <f>ГП1!AL189+ГП2!AL189+ГП3!AL189+ГБ4!AL189+ГБ5!AL189+ГП6!AL189</f>
        <v>616</v>
      </c>
      <c r="AM189" s="8">
        <f t="shared" si="61"/>
        <v>450810</v>
      </c>
      <c r="AN189" s="8">
        <f t="shared" si="61"/>
        <v>9153</v>
      </c>
      <c r="AO189" s="13">
        <f t="shared" si="62"/>
        <v>2030.3453783190257</v>
      </c>
      <c r="AP189" s="161">
        <f t="shared" si="63"/>
        <v>1998</v>
      </c>
      <c r="AQ189" s="13">
        <f t="shared" si="54"/>
        <v>443.20223597524455</v>
      </c>
      <c r="AR189" s="162">
        <f t="shared" si="64"/>
        <v>990</v>
      </c>
      <c r="AS189" s="8">
        <f t="shared" si="64"/>
        <v>449668</v>
      </c>
      <c r="AT189" s="8">
        <f t="shared" si="64"/>
        <v>9983</v>
      </c>
      <c r="AU189" s="40">
        <f t="shared" si="65"/>
        <v>2220.0823718832562</v>
      </c>
      <c r="AV189" s="8">
        <f t="shared" si="66"/>
        <v>1679</v>
      </c>
      <c r="AW189" s="41">
        <f t="shared" si="67"/>
        <v>373.38658743784299</v>
      </c>
      <c r="AX189" s="8">
        <f t="shared" si="68"/>
        <v>999</v>
      </c>
    </row>
    <row r="190" spans="1:51" x14ac:dyDescent="0.2">
      <c r="A190" s="1" t="s">
        <v>336</v>
      </c>
      <c r="B190" s="1" t="s">
        <v>337</v>
      </c>
      <c r="C190" s="106">
        <v>98491</v>
      </c>
      <c r="D190" s="112">
        <v>3</v>
      </c>
      <c r="E190" s="113">
        <f t="shared" si="55"/>
        <v>3.0459635905818807</v>
      </c>
      <c r="F190" s="112">
        <v>2</v>
      </c>
      <c r="G190" s="113">
        <f t="shared" si="56"/>
        <v>2.0306423937212537</v>
      </c>
      <c r="H190" s="112">
        <v>1</v>
      </c>
      <c r="I190" s="106">
        <v>97403</v>
      </c>
      <c r="J190" s="110">
        <f>ГП1!J190+ГП2!J190+ГП3!J190+ГБ4!J190+ГБ5!J190+ГП6!J190</f>
        <v>1</v>
      </c>
      <c r="K190" s="111">
        <f t="shared" si="48"/>
        <v>1.026662423128651</v>
      </c>
      <c r="L190" s="110">
        <f>ГП1!L190+ГП2!L190+ГП3!L190+ГБ4!L190+ГБ5!L190+ГП6!L190</f>
        <v>0</v>
      </c>
      <c r="M190" s="111">
        <f t="shared" si="49"/>
        <v>0</v>
      </c>
      <c r="N190" s="110">
        <f>ГП1!N190+ГП2!N190+ГП3!N190+ГБ4!N190+ГБ5!N190+ГП6!N190</f>
        <v>1</v>
      </c>
      <c r="O190" s="54">
        <v>15984</v>
      </c>
      <c r="P190" s="54">
        <v>2</v>
      </c>
      <c r="Q190" s="55">
        <f t="shared" si="57"/>
        <v>12.512512512512512</v>
      </c>
      <c r="R190" s="54">
        <v>1</v>
      </c>
      <c r="S190" s="55">
        <f t="shared" si="58"/>
        <v>6.2562562562562558</v>
      </c>
      <c r="T190" s="54">
        <v>0</v>
      </c>
      <c r="U190" s="56">
        <v>16247</v>
      </c>
      <c r="V190" s="54">
        <f>ГП1!V190+ГП2!V190+ГП3!V190+ГБ4!V190+ГБ5!V190+ГП6!V190</f>
        <v>0</v>
      </c>
      <c r="W190" s="55">
        <f t="shared" si="50"/>
        <v>0</v>
      </c>
      <c r="X190" s="54">
        <f>ГП1!X190+ГП2!X190+ГП3!X190+ГБ4!X190+ГБ5!X190+ГП6!X190</f>
        <v>0</v>
      </c>
      <c r="Y190" s="55">
        <f t="shared" si="51"/>
        <v>0</v>
      </c>
      <c r="Z190" s="54">
        <f>ГП1!Z190+ГП2!Z190+ГП3!Z190+ГБ4!Z190+ГБ5!Z190+ГП6!Z190</f>
        <v>0</v>
      </c>
      <c r="AA190" s="7">
        <v>336335</v>
      </c>
      <c r="AB190" s="7">
        <v>381</v>
      </c>
      <c r="AC190" s="14">
        <f t="shared" si="59"/>
        <v>113.27991437108835</v>
      </c>
      <c r="AD190" s="7">
        <v>29</v>
      </c>
      <c r="AE190" s="14">
        <f t="shared" si="60"/>
        <v>8.6223556870382208</v>
      </c>
      <c r="AF190" s="7">
        <v>275</v>
      </c>
      <c r="AG190" s="7">
        <v>336018</v>
      </c>
      <c r="AH190" s="7">
        <f>ГП1!AH190+ГП2!AH190+ГП3!AH190+ГБ4!AH190+ГБ5!AH190+ГП6!AH190</f>
        <v>384</v>
      </c>
      <c r="AI190" s="14">
        <f t="shared" si="52"/>
        <v>114.27959216470545</v>
      </c>
      <c r="AJ190" s="7">
        <f>ГП1!AJ190+ГП2!AJ190+ГП3!AJ190+ГБ4!AJ190+ГБ5!AJ190+ГП6!AJ190</f>
        <v>13</v>
      </c>
      <c r="AK190" s="14">
        <f t="shared" si="53"/>
        <v>3.8688403597426326</v>
      </c>
      <c r="AL190" s="7">
        <f>ГП1!AL190+ГП2!AL190+ГП3!AL190+ГБ4!AL190+ГБ5!AL190+ГП6!AL190</f>
        <v>297</v>
      </c>
      <c r="AM190" s="8">
        <f t="shared" si="61"/>
        <v>450810</v>
      </c>
      <c r="AN190" s="8">
        <f t="shared" si="61"/>
        <v>386</v>
      </c>
      <c r="AO190" s="13">
        <f t="shared" si="62"/>
        <v>85.623655198420622</v>
      </c>
      <c r="AP190" s="161">
        <f t="shared" si="63"/>
        <v>32</v>
      </c>
      <c r="AQ190" s="13">
        <f t="shared" si="54"/>
        <v>7.0983341097136261</v>
      </c>
      <c r="AR190" s="162">
        <f t="shared" si="64"/>
        <v>276</v>
      </c>
      <c r="AS190" s="8">
        <f t="shared" si="64"/>
        <v>449668</v>
      </c>
      <c r="AT190" s="8">
        <f t="shared" si="64"/>
        <v>385</v>
      </c>
      <c r="AU190" s="40">
        <f t="shared" si="65"/>
        <v>85.618723146855018</v>
      </c>
      <c r="AV190" s="8">
        <f t="shared" si="66"/>
        <v>13</v>
      </c>
      <c r="AW190" s="41">
        <f t="shared" si="67"/>
        <v>2.8910218205431564</v>
      </c>
      <c r="AX190" s="8">
        <f t="shared" si="68"/>
        <v>298</v>
      </c>
    </row>
    <row r="191" spans="1:51" x14ac:dyDescent="0.2">
      <c r="A191" s="1" t="s">
        <v>338</v>
      </c>
      <c r="B191" s="1" t="s">
        <v>339</v>
      </c>
      <c r="C191" s="106">
        <v>98491</v>
      </c>
      <c r="D191" s="112">
        <v>0</v>
      </c>
      <c r="E191" s="113">
        <f t="shared" si="55"/>
        <v>0</v>
      </c>
      <c r="F191" s="112">
        <v>0</v>
      </c>
      <c r="G191" s="113">
        <f t="shared" si="56"/>
        <v>0</v>
      </c>
      <c r="H191" s="112">
        <v>0</v>
      </c>
      <c r="I191" s="106">
        <v>97403</v>
      </c>
      <c r="J191" s="110">
        <f>ГП1!J191+ГП2!J191+ГП3!J191+ГБ4!J191+ГБ5!J191+ГП6!J191</f>
        <v>0</v>
      </c>
      <c r="K191" s="111">
        <f t="shared" si="48"/>
        <v>0</v>
      </c>
      <c r="L191" s="110">
        <f>ГП1!L191+ГП2!L191+ГП3!L191+ГБ4!L191+ГБ5!L191+ГП6!L191</f>
        <v>0</v>
      </c>
      <c r="M191" s="111">
        <f t="shared" si="49"/>
        <v>0</v>
      </c>
      <c r="N191" s="110">
        <f>ГП1!N191+ГП2!N191+ГП3!N191+ГБ4!N191+ГБ5!N191+ГП6!N191</f>
        <v>0</v>
      </c>
      <c r="O191" s="54">
        <v>15984</v>
      </c>
      <c r="P191" s="54">
        <v>0</v>
      </c>
      <c r="Q191" s="55">
        <f t="shared" si="57"/>
        <v>0</v>
      </c>
      <c r="R191" s="54">
        <v>0</v>
      </c>
      <c r="S191" s="55">
        <f t="shared" si="58"/>
        <v>0</v>
      </c>
      <c r="T191" s="54">
        <v>0</v>
      </c>
      <c r="U191" s="56">
        <v>16247</v>
      </c>
      <c r="V191" s="54">
        <f>ГП1!V191+ГП2!V191+ГП3!V191+ГБ4!V191+ГБ5!V191+ГП6!V191</f>
        <v>0</v>
      </c>
      <c r="W191" s="55">
        <f t="shared" si="50"/>
        <v>0</v>
      </c>
      <c r="X191" s="54">
        <f>ГП1!X191+ГП2!X191+ГП3!X191+ГБ4!X191+ГБ5!X191+ГП6!X191</f>
        <v>0</v>
      </c>
      <c r="Y191" s="55">
        <f t="shared" si="51"/>
        <v>0</v>
      </c>
      <c r="Z191" s="54">
        <f>ГП1!Z191+ГП2!Z191+ГП3!Z191+ГБ4!Z191+ГБ5!Z191+ГП6!Z191</f>
        <v>0</v>
      </c>
      <c r="AA191" s="7">
        <v>336335</v>
      </c>
      <c r="AB191" s="7">
        <v>259</v>
      </c>
      <c r="AC191" s="14">
        <f t="shared" si="59"/>
        <v>77.006555963548251</v>
      </c>
      <c r="AD191" s="7">
        <v>10</v>
      </c>
      <c r="AE191" s="14">
        <f t="shared" si="60"/>
        <v>2.9732260989786967</v>
      </c>
      <c r="AF191" s="7">
        <v>240</v>
      </c>
      <c r="AG191" s="7">
        <v>336018</v>
      </c>
      <c r="AH191" s="7">
        <f>ГП1!AH191+ГП2!AH191+ГП3!AH191+ГБ4!AH191+ГБ5!AH191+ГП6!AH191</f>
        <v>289</v>
      </c>
      <c r="AI191" s="14">
        <f t="shared" si="52"/>
        <v>86.007297228124685</v>
      </c>
      <c r="AJ191" s="7">
        <f>ГП1!AJ191+ГП2!AJ191+ГП3!AJ191+ГБ4!AJ191+ГБ5!AJ191+ГП6!AJ191</f>
        <v>9</v>
      </c>
      <c r="AK191" s="14">
        <f t="shared" si="53"/>
        <v>2.6784279413602845</v>
      </c>
      <c r="AL191" s="7">
        <f>ГП1!AL191+ГП2!AL191+ГП3!AL191+ГБ4!AL191+ГБ5!AL191+ГП6!AL191</f>
        <v>274</v>
      </c>
      <c r="AM191" s="8">
        <f t="shared" si="61"/>
        <v>450810</v>
      </c>
      <c r="AN191" s="8">
        <f t="shared" si="61"/>
        <v>259</v>
      </c>
      <c r="AO191" s="13">
        <f t="shared" si="62"/>
        <v>57.452141700494664</v>
      </c>
      <c r="AP191" s="161">
        <f t="shared" si="63"/>
        <v>10</v>
      </c>
      <c r="AQ191" s="13">
        <f t="shared" si="54"/>
        <v>2.2182294092855082</v>
      </c>
      <c r="AR191" s="162">
        <f t="shared" si="64"/>
        <v>240</v>
      </c>
      <c r="AS191" s="8">
        <f t="shared" si="64"/>
        <v>449668</v>
      </c>
      <c r="AT191" s="8">
        <f t="shared" si="64"/>
        <v>289</v>
      </c>
      <c r="AU191" s="40">
        <f t="shared" si="65"/>
        <v>64.269638933613251</v>
      </c>
      <c r="AV191" s="8">
        <f t="shared" si="66"/>
        <v>9</v>
      </c>
      <c r="AW191" s="41">
        <f t="shared" si="67"/>
        <v>2.0014766449914156</v>
      </c>
      <c r="AX191" s="8">
        <f t="shared" si="68"/>
        <v>274</v>
      </c>
    </row>
    <row r="192" spans="1:51" x14ac:dyDescent="0.2">
      <c r="A192" s="1" t="s">
        <v>340</v>
      </c>
      <c r="B192" s="1" t="s">
        <v>341</v>
      </c>
      <c r="C192" s="106">
        <v>98491</v>
      </c>
      <c r="D192" s="112">
        <v>44</v>
      </c>
      <c r="E192" s="113">
        <f t="shared" si="55"/>
        <v>44.674132661867581</v>
      </c>
      <c r="F192" s="112">
        <v>28</v>
      </c>
      <c r="G192" s="113">
        <f t="shared" si="56"/>
        <v>28.428993512097552</v>
      </c>
      <c r="H192" s="112">
        <v>3</v>
      </c>
      <c r="I192" s="106">
        <v>97403</v>
      </c>
      <c r="J192" s="110">
        <f>ГП1!J192+ГП2!J192+ГП3!J192+ГБ4!J192+ГБ5!J192+ГП6!J192</f>
        <v>28</v>
      </c>
      <c r="K192" s="111">
        <f t="shared" si="48"/>
        <v>28.74654784760223</v>
      </c>
      <c r="L192" s="110">
        <f>ГП1!L192+ГП2!L192+ГП3!L192+ГБ4!L192+ГБ5!L192+ГП6!L192</f>
        <v>13</v>
      </c>
      <c r="M192" s="111">
        <f t="shared" si="49"/>
        <v>13.346611500672463</v>
      </c>
      <c r="N192" s="110">
        <f>ГП1!N192+ГП2!N192+ГП3!N192+ГБ4!N192+ГБ5!N192+ГП6!N192</f>
        <v>0</v>
      </c>
      <c r="O192" s="54">
        <v>15984</v>
      </c>
      <c r="P192" s="54">
        <v>5</v>
      </c>
      <c r="Q192" s="55">
        <f t="shared" si="57"/>
        <v>31.281281281281281</v>
      </c>
      <c r="R192" s="54">
        <v>3</v>
      </c>
      <c r="S192" s="55">
        <f t="shared" si="58"/>
        <v>18.768768768768769</v>
      </c>
      <c r="T192" s="54">
        <v>0</v>
      </c>
      <c r="U192" s="56">
        <v>16247</v>
      </c>
      <c r="V192" s="54">
        <f>ГП1!V192+ГП2!V192+ГП3!V192+ГБ4!V192+ГБ5!V192+ГП6!V192</f>
        <v>0</v>
      </c>
      <c r="W192" s="55">
        <f t="shared" si="50"/>
        <v>0</v>
      </c>
      <c r="X192" s="54">
        <f>ГП1!X192+ГП2!X192+ГП3!X192+ГБ4!X192+ГБ5!X192+ГП6!X192</f>
        <v>0</v>
      </c>
      <c r="Y192" s="55">
        <f t="shared" si="51"/>
        <v>0</v>
      </c>
      <c r="Z192" s="54">
        <f>ГП1!Z192+ГП2!Z192+ГП3!Z192+ГБ4!Z192+ГБ5!Z192+ГП6!Z192</f>
        <v>0</v>
      </c>
      <c r="AA192" s="7">
        <v>336335</v>
      </c>
      <c r="AB192" s="7">
        <v>344</v>
      </c>
      <c r="AC192" s="14">
        <f t="shared" si="59"/>
        <v>102.27897780486718</v>
      </c>
      <c r="AD192" s="7">
        <v>163</v>
      </c>
      <c r="AE192" s="14">
        <f t="shared" si="60"/>
        <v>48.46358541335276</v>
      </c>
      <c r="AF192" s="7">
        <v>0</v>
      </c>
      <c r="AG192" s="7">
        <v>336018</v>
      </c>
      <c r="AH192" s="7">
        <f>ГП1!AH192+ГП2!AH192+ГП3!AH192+ГБ4!AH192+ГБ5!AH192+ГП6!AH192</f>
        <v>357</v>
      </c>
      <c r="AI192" s="14">
        <f t="shared" si="52"/>
        <v>106.2443083406246</v>
      </c>
      <c r="AJ192" s="7">
        <f>ГП1!AJ192+ГП2!AJ192+ГП3!AJ192+ГБ4!AJ192+ГБ5!AJ192+ГП6!AJ192</f>
        <v>238</v>
      </c>
      <c r="AK192" s="14">
        <f t="shared" si="53"/>
        <v>70.829538893749742</v>
      </c>
      <c r="AL192" s="7">
        <f>ГП1!AL192+ГП2!AL192+ГП3!AL192+ГБ4!AL192+ГБ5!AL192+ГП6!AL192</f>
        <v>1</v>
      </c>
      <c r="AM192" s="8">
        <f t="shared" si="61"/>
        <v>450810</v>
      </c>
      <c r="AN192" s="8">
        <f t="shared" si="61"/>
        <v>393</v>
      </c>
      <c r="AO192" s="13">
        <f t="shared" si="62"/>
        <v>87.176415784920479</v>
      </c>
      <c r="AP192" s="161">
        <f t="shared" si="63"/>
        <v>194</v>
      </c>
      <c r="AQ192" s="13">
        <f t="shared" si="54"/>
        <v>43.033650540138865</v>
      </c>
      <c r="AR192" s="162">
        <f t="shared" si="64"/>
        <v>3</v>
      </c>
      <c r="AS192" s="8">
        <f t="shared" si="64"/>
        <v>449668</v>
      </c>
      <c r="AT192" s="8">
        <f t="shared" si="64"/>
        <v>385</v>
      </c>
      <c r="AU192" s="40">
        <f t="shared" si="65"/>
        <v>85.618723146855018</v>
      </c>
      <c r="AV192" s="8">
        <f t="shared" si="66"/>
        <v>251</v>
      </c>
      <c r="AW192" s="41">
        <f t="shared" si="67"/>
        <v>55.818959765871703</v>
      </c>
      <c r="AX192" s="8">
        <f t="shared" si="68"/>
        <v>1</v>
      </c>
    </row>
    <row r="193" spans="1:51" x14ac:dyDescent="0.2">
      <c r="A193" s="1" t="s">
        <v>342</v>
      </c>
      <c r="B193" s="1" t="s">
        <v>343</v>
      </c>
      <c r="C193" s="106">
        <v>98491</v>
      </c>
      <c r="D193" s="112">
        <v>365</v>
      </c>
      <c r="E193" s="113">
        <f t="shared" si="55"/>
        <v>370.59223685412883</v>
      </c>
      <c r="F193" s="112">
        <v>149</v>
      </c>
      <c r="G193" s="113">
        <f t="shared" si="56"/>
        <v>151.28285833223339</v>
      </c>
      <c r="H193" s="112">
        <v>98</v>
      </c>
      <c r="I193" s="106">
        <v>97403</v>
      </c>
      <c r="J193" s="110">
        <f>ГП1!J193+ГП2!J193+ГП3!J193+ГБ4!J193+ГБ5!J193+ГП6!J193</f>
        <v>214</v>
      </c>
      <c r="K193" s="111">
        <f t="shared" si="48"/>
        <v>219.70575854953134</v>
      </c>
      <c r="L193" s="110">
        <f>ГП1!L193+ГП2!L193+ГП3!L193+ГБ4!L193+ГБ5!L193+ГП6!L193</f>
        <v>57</v>
      </c>
      <c r="M193" s="111">
        <f t="shared" si="49"/>
        <v>58.519758118333115</v>
      </c>
      <c r="N193" s="110">
        <f>ГП1!N193+ГП2!N193+ГП3!N193+ГБ4!N193+ГБ5!N193+ГП6!N193</f>
        <v>81</v>
      </c>
      <c r="O193" s="54">
        <v>15984</v>
      </c>
      <c r="P193" s="54">
        <v>90</v>
      </c>
      <c r="Q193" s="55">
        <f t="shared" si="57"/>
        <v>563.06306306306305</v>
      </c>
      <c r="R193" s="54">
        <v>27</v>
      </c>
      <c r="S193" s="55">
        <f t="shared" si="58"/>
        <v>168.91891891891893</v>
      </c>
      <c r="T193" s="54">
        <v>44</v>
      </c>
      <c r="U193" s="56">
        <v>16247</v>
      </c>
      <c r="V193" s="54">
        <f>ГП1!V193+ГП2!V193+ГП3!V193+ГБ4!V193+ГБ5!V193+ГП6!V193</f>
        <v>67</v>
      </c>
      <c r="W193" s="55">
        <f t="shared" si="50"/>
        <v>412.38382470609963</v>
      </c>
      <c r="X193" s="54">
        <f>ГП1!X193+ГП2!X193+ГП3!X193+ГБ4!X193+ГБ5!X193+ГП6!X193</f>
        <v>14</v>
      </c>
      <c r="Y193" s="55">
        <f t="shared" si="51"/>
        <v>86.169754416199908</v>
      </c>
      <c r="Z193" s="54">
        <f>ГП1!Z193+ГП2!Z193+ГП3!Z193+ГБ4!Z193+ГБ5!Z193+ГП6!Z193</f>
        <v>49</v>
      </c>
      <c r="AA193" s="7">
        <v>336335</v>
      </c>
      <c r="AB193" s="7">
        <v>824</v>
      </c>
      <c r="AC193" s="14">
        <f t="shared" si="59"/>
        <v>244.99383055584462</v>
      </c>
      <c r="AD193" s="7">
        <v>87</v>
      </c>
      <c r="AE193" s="14">
        <f t="shared" si="60"/>
        <v>25.86706706111466</v>
      </c>
      <c r="AF193" s="7">
        <v>519</v>
      </c>
      <c r="AG193" s="7">
        <v>336018</v>
      </c>
      <c r="AH193" s="7">
        <f>ГП1!AH193+ГП2!AH193+ГП3!AH193+ГБ4!AH193+ГБ5!AH193+ГП6!AH193</f>
        <v>866</v>
      </c>
      <c r="AI193" s="14">
        <f t="shared" si="52"/>
        <v>257.72428857977843</v>
      </c>
      <c r="AJ193" s="7">
        <f>ГП1!AJ193+ГП2!AJ193+ГП3!AJ193+ГБ4!AJ193+ГБ5!AJ193+ГП6!AJ193</f>
        <v>105</v>
      </c>
      <c r="AK193" s="14">
        <f t="shared" si="53"/>
        <v>31.248325982536649</v>
      </c>
      <c r="AL193" s="7">
        <f>ГП1!AL193+ГП2!AL193+ГП3!AL193+ГБ4!AL193+ГБ5!AL193+ГП6!AL193</f>
        <v>577</v>
      </c>
      <c r="AM193" s="8">
        <f t="shared" si="61"/>
        <v>450810</v>
      </c>
      <c r="AN193" s="8">
        <f t="shared" si="61"/>
        <v>1279</v>
      </c>
      <c r="AO193" s="13">
        <f t="shared" si="62"/>
        <v>283.71154144761653</v>
      </c>
      <c r="AP193" s="161">
        <f t="shared" si="63"/>
        <v>263</v>
      </c>
      <c r="AQ193" s="13">
        <f t="shared" si="54"/>
        <v>58.339433464208867</v>
      </c>
      <c r="AR193" s="162">
        <f t="shared" si="64"/>
        <v>661</v>
      </c>
      <c r="AS193" s="8">
        <f t="shared" si="64"/>
        <v>449668</v>
      </c>
      <c r="AT193" s="8">
        <f t="shared" si="64"/>
        <v>1147</v>
      </c>
      <c r="AU193" s="40">
        <f t="shared" si="65"/>
        <v>255.07707908946153</v>
      </c>
      <c r="AV193" s="8">
        <f t="shared" si="66"/>
        <v>176</v>
      </c>
      <c r="AW193" s="41">
        <f t="shared" si="67"/>
        <v>39.13998772427658</v>
      </c>
      <c r="AX193" s="8">
        <f t="shared" si="68"/>
        <v>707</v>
      </c>
    </row>
    <row r="194" spans="1:51" s="154" customFormat="1" x14ac:dyDescent="0.2">
      <c r="A194" s="1" t="s">
        <v>344</v>
      </c>
      <c r="B194" s="152" t="s">
        <v>851</v>
      </c>
      <c r="C194" s="106">
        <v>98491</v>
      </c>
      <c r="D194" s="112">
        <v>0</v>
      </c>
      <c r="E194" s="113">
        <f t="shared" si="55"/>
        <v>0</v>
      </c>
      <c r="F194" s="112">
        <v>0</v>
      </c>
      <c r="G194" s="113">
        <f t="shared" si="56"/>
        <v>0</v>
      </c>
      <c r="H194" s="112">
        <v>0</v>
      </c>
      <c r="I194" s="106">
        <v>97403</v>
      </c>
      <c r="J194" s="110">
        <f>ГП1!J194+ГП2!J194+ГП3!J194+ГБ4!J194+ГБ5!J194+ГП6!J194</f>
        <v>0</v>
      </c>
      <c r="K194" s="111">
        <f t="shared" si="48"/>
        <v>0</v>
      </c>
      <c r="L194" s="110">
        <f>ГП1!L194+ГП2!L194+ГП3!L194+ГБ4!L194+ГБ5!L194+ГП6!L194</f>
        <v>0</v>
      </c>
      <c r="M194" s="111">
        <f t="shared" si="49"/>
        <v>0</v>
      </c>
      <c r="N194" s="110">
        <f>ГП1!N194+ГП2!N194+ГП3!N194+ГБ4!N194+ГБ5!N194+ГП6!N194</f>
        <v>0</v>
      </c>
      <c r="O194" s="54">
        <v>15984</v>
      </c>
      <c r="P194" s="54">
        <v>0</v>
      </c>
      <c r="Q194" s="55">
        <f t="shared" si="57"/>
        <v>0</v>
      </c>
      <c r="R194" s="54">
        <v>0</v>
      </c>
      <c r="S194" s="55">
        <f t="shared" si="58"/>
        <v>0</v>
      </c>
      <c r="T194" s="54">
        <v>0</v>
      </c>
      <c r="U194" s="56">
        <v>16247</v>
      </c>
      <c r="V194" s="54">
        <f>ГП1!V194+ГП2!V194+ГП3!V194+ГБ4!V194+ГБ5!V194+ГП6!V194</f>
        <v>0</v>
      </c>
      <c r="W194" s="55">
        <f t="shared" si="50"/>
        <v>0</v>
      </c>
      <c r="X194" s="54">
        <f>ГП1!X194+ГП2!X194+ГП3!X194+ГБ4!X194+ГБ5!X194+ГП6!X194</f>
        <v>0</v>
      </c>
      <c r="Y194" s="55">
        <f t="shared" si="51"/>
        <v>0</v>
      </c>
      <c r="Z194" s="54">
        <f>ГП1!Z194+ГП2!Z194+ГП3!Z194+ГБ4!Z194+ГБ5!Z194+ГП6!Z194</f>
        <v>0</v>
      </c>
      <c r="AA194" s="7">
        <v>336335</v>
      </c>
      <c r="AB194" s="7">
        <v>521</v>
      </c>
      <c r="AC194" s="14">
        <f t="shared" si="59"/>
        <v>154.90507975679009</v>
      </c>
      <c r="AD194" s="7">
        <v>58</v>
      </c>
      <c r="AE194" s="14">
        <f t="shared" si="60"/>
        <v>17.244711374076442</v>
      </c>
      <c r="AF194" s="7">
        <v>449</v>
      </c>
      <c r="AG194" s="7">
        <v>336018</v>
      </c>
      <c r="AH194" s="7">
        <f>ГП1!AH194+ГП2!AH194+ГП3!AH194+ГБ4!AH194+ГБ5!AH194+ГП6!AH194</f>
        <v>515</v>
      </c>
      <c r="AI194" s="14">
        <f t="shared" si="52"/>
        <v>153.26559886672737</v>
      </c>
      <c r="AJ194" s="7">
        <f>ГП1!AJ194+ГП2!AJ194+ГП3!AJ194+ГБ4!AJ194+ГБ5!AJ194+ГП6!AJ194</f>
        <v>36</v>
      </c>
      <c r="AK194" s="14">
        <f t="shared" si="53"/>
        <v>10.713711765441138</v>
      </c>
      <c r="AL194" s="7">
        <f>ГП1!AL194+ГП2!AL194+ГП3!AL194+ГБ4!AL194+ГБ5!AL194+ГП6!AL194</f>
        <v>449</v>
      </c>
      <c r="AM194" s="8">
        <f t="shared" si="61"/>
        <v>450810</v>
      </c>
      <c r="AN194" s="8">
        <f t="shared" si="61"/>
        <v>521</v>
      </c>
      <c r="AO194" s="13">
        <f t="shared" si="62"/>
        <v>115.56975222377498</v>
      </c>
      <c r="AP194" s="161">
        <f t="shared" si="63"/>
        <v>58</v>
      </c>
      <c r="AQ194" s="13">
        <f t="shared" si="54"/>
        <v>12.865730573855949</v>
      </c>
      <c r="AR194" s="162">
        <f t="shared" si="64"/>
        <v>449</v>
      </c>
      <c r="AS194" s="8">
        <f t="shared" si="64"/>
        <v>449668</v>
      </c>
      <c r="AT194" s="8">
        <f t="shared" si="64"/>
        <v>515</v>
      </c>
      <c r="AU194" s="40">
        <f t="shared" si="65"/>
        <v>114.52894135228658</v>
      </c>
      <c r="AV194" s="8">
        <f t="shared" si="66"/>
        <v>36</v>
      </c>
      <c r="AW194" s="41">
        <f t="shared" si="67"/>
        <v>8.0059065799656626</v>
      </c>
      <c r="AX194" s="8">
        <f t="shared" si="68"/>
        <v>449</v>
      </c>
      <c r="AY194" s="92"/>
    </row>
    <row r="195" spans="1:51" s="154" customFormat="1" x14ac:dyDescent="0.2">
      <c r="A195" s="1"/>
      <c r="B195" s="152" t="s">
        <v>849</v>
      </c>
      <c r="C195" s="106"/>
      <c r="D195" s="112"/>
      <c r="E195" s="113"/>
      <c r="F195" s="112"/>
      <c r="G195" s="113"/>
      <c r="H195" s="112"/>
      <c r="I195" s="106">
        <v>97403</v>
      </c>
      <c r="J195" s="110">
        <f>ГП1!J195+ГП2!J195+ГП3!J195+ГБ4!J195+ГБ5!J195+ГП6!J195</f>
        <v>0</v>
      </c>
      <c r="K195" s="111">
        <f t="shared" si="48"/>
        <v>0</v>
      </c>
      <c r="L195" s="110">
        <f>ГП1!L195+ГП2!L195+ГП3!L195+ГБ4!L195+ГБ5!L195+ГП6!L195</f>
        <v>0</v>
      </c>
      <c r="M195" s="111">
        <f t="shared" si="49"/>
        <v>0</v>
      </c>
      <c r="N195" s="110">
        <f>ГП1!N195+ГП2!N195+ГП3!N195+ГБ4!N195+ГБ5!N195+ГП6!N195</f>
        <v>0</v>
      </c>
      <c r="O195" s="54"/>
      <c r="P195" s="54"/>
      <c r="Q195" s="55"/>
      <c r="R195" s="54"/>
      <c r="S195" s="55"/>
      <c r="T195" s="54"/>
      <c r="U195" s="56">
        <v>16247</v>
      </c>
      <c r="V195" s="54">
        <f>ГП1!V195+ГП2!V195+ГП3!V195+ГБ4!V195+ГБ5!V195+ГП6!V195</f>
        <v>0</v>
      </c>
      <c r="W195" s="55">
        <f t="shared" si="50"/>
        <v>0</v>
      </c>
      <c r="X195" s="54">
        <f>ГП1!X195+ГП2!X195+ГП3!X195+ГБ4!X195+ГБ5!X195+ГП6!X195</f>
        <v>0</v>
      </c>
      <c r="Y195" s="55">
        <f t="shared" si="51"/>
        <v>0</v>
      </c>
      <c r="Z195" s="54">
        <f>ГП1!Z195+ГП2!Z195+ГП3!Z195+ГБ4!Z195+ГБ5!Z195+ГП6!Z195</f>
        <v>0</v>
      </c>
      <c r="AA195" s="7"/>
      <c r="AB195" s="7"/>
      <c r="AC195" s="14"/>
      <c r="AD195" s="7"/>
      <c r="AE195" s="14"/>
      <c r="AF195" s="7"/>
      <c r="AG195" s="7">
        <v>336018</v>
      </c>
      <c r="AH195" s="7">
        <f>ГП1!AH195+ГП2!AH195+ГП3!AH195+ГБ4!AH195+ГБ5!AH195+ГП6!AH195</f>
        <v>44</v>
      </c>
      <c r="AI195" s="14">
        <f t="shared" si="52"/>
        <v>13.094536602205835</v>
      </c>
      <c r="AJ195" s="7">
        <f>ГП1!AJ195+ГП2!AJ195+ГП3!AJ195+ГБ4!AJ195+ГБ5!AJ195+ГП6!AJ195</f>
        <v>24</v>
      </c>
      <c r="AK195" s="14">
        <f t="shared" si="53"/>
        <v>7.1424745102940905</v>
      </c>
      <c r="AL195" s="7">
        <f>ГП1!AL195+ГП2!AL195+ГП3!AL195+ГБ4!AL195+ГБ5!AL195+ГП6!AL195</f>
        <v>11</v>
      </c>
      <c r="AM195" s="8"/>
      <c r="AN195" s="8"/>
      <c r="AO195" s="13"/>
      <c r="AP195" s="161"/>
      <c r="AQ195" s="13"/>
      <c r="AR195" s="162"/>
      <c r="AS195" s="8">
        <f t="shared" si="64"/>
        <v>449668</v>
      </c>
      <c r="AT195" s="8">
        <f t="shared" ref="AT195" si="69">J195+V195+AH195</f>
        <v>44</v>
      </c>
      <c r="AU195" s="40">
        <f t="shared" ref="AU195" si="70">AT195/AS195*100000</f>
        <v>9.7849969310691449</v>
      </c>
      <c r="AV195" s="8">
        <f t="shared" ref="AV195" si="71">L195+X195+AJ195</f>
        <v>24</v>
      </c>
      <c r="AW195" s="41">
        <f t="shared" ref="AW195" si="72">AV195/AS195*100000</f>
        <v>5.3372710533104426</v>
      </c>
      <c r="AX195" s="8">
        <f t="shared" ref="AX195" si="73">N195+Z195+AL195</f>
        <v>11</v>
      </c>
      <c r="AY195" s="92"/>
    </row>
    <row r="196" spans="1:51" s="154" customFormat="1" x14ac:dyDescent="0.2">
      <c r="A196" s="9" t="s">
        <v>346</v>
      </c>
      <c r="B196" s="9" t="s">
        <v>347</v>
      </c>
      <c r="C196" s="106">
        <v>98491</v>
      </c>
      <c r="D196" s="106">
        <v>4825</v>
      </c>
      <c r="E196" s="109">
        <f t="shared" si="55"/>
        <v>4898.9247748525249</v>
      </c>
      <c r="F196" s="106">
        <v>3168</v>
      </c>
      <c r="G196" s="109">
        <f t="shared" si="56"/>
        <v>3216.5375516544659</v>
      </c>
      <c r="H196" s="106">
        <v>638</v>
      </c>
      <c r="I196" s="106">
        <v>97403</v>
      </c>
      <c r="J196" s="145">
        <f>ГП1!J196+ГП2!J196+ГП3!J196+ГБ4!J196+ГБ5!J196+ГП6!J196</f>
        <v>5413</v>
      </c>
      <c r="K196" s="107">
        <f t="shared" si="48"/>
        <v>5557.3236963953877</v>
      </c>
      <c r="L196" s="145">
        <f>ГП1!L196+ГП2!L196+ГП3!L196+ГБ4!L196+ГБ5!L196+ГП6!L196</f>
        <v>3600</v>
      </c>
      <c r="M196" s="107">
        <f t="shared" si="49"/>
        <v>3695.9847232631437</v>
      </c>
      <c r="N196" s="145">
        <f>ГП1!N196+ГП2!N196+ГП3!N196+ГБ4!N196+ГБ5!N196+ГП6!N196</f>
        <v>576</v>
      </c>
      <c r="O196" s="50">
        <v>15984</v>
      </c>
      <c r="P196" s="50">
        <v>1093</v>
      </c>
      <c r="Q196" s="52">
        <f t="shared" si="57"/>
        <v>6838.0880880880886</v>
      </c>
      <c r="R196" s="50">
        <v>742</v>
      </c>
      <c r="S196" s="52">
        <f t="shared" si="58"/>
        <v>4642.1421421421419</v>
      </c>
      <c r="T196" s="50">
        <v>133</v>
      </c>
      <c r="U196" s="48">
        <v>16247</v>
      </c>
      <c r="V196" s="50">
        <f>ГП1!V196+ГП2!V196+ГП3!V196+ГБ4!V196+ГБ5!V196+ГП6!V196</f>
        <v>1296</v>
      </c>
      <c r="W196" s="52">
        <f t="shared" si="50"/>
        <v>7976.8572659567926</v>
      </c>
      <c r="X196" s="50">
        <f>ГП1!X196+ГП2!X196+ГП3!X196+ГБ4!X196+ГБ5!X196+ГП6!X196</f>
        <v>415</v>
      </c>
      <c r="Y196" s="52">
        <f t="shared" si="51"/>
        <v>2554.3177201944973</v>
      </c>
      <c r="Z196" s="50">
        <f>ГП1!Z196+ГП2!Z196+ГП3!Z196+ГБ4!Z196+ГБ5!Z196+ГП6!Z196</f>
        <v>149</v>
      </c>
      <c r="AA196" s="10">
        <v>336335</v>
      </c>
      <c r="AB196" s="10">
        <v>39797</v>
      </c>
      <c r="AC196" s="11">
        <f t="shared" si="59"/>
        <v>11832.547906105519</v>
      </c>
      <c r="AD196" s="10">
        <v>12456</v>
      </c>
      <c r="AE196" s="11">
        <f t="shared" si="60"/>
        <v>3703.4504288878647</v>
      </c>
      <c r="AF196" s="10">
        <v>9893</v>
      </c>
      <c r="AG196" s="10">
        <v>336018</v>
      </c>
      <c r="AH196" s="10">
        <f>ГП1!AH196+ГП2!AH196+ГП3!AH196+ГБ4!AH196+ГБ5!AH196+ГП6!AH196</f>
        <v>35161</v>
      </c>
      <c r="AI196" s="11">
        <f t="shared" si="52"/>
        <v>10464.022760685439</v>
      </c>
      <c r="AJ196" s="10">
        <f>ГП1!AJ196+ГП2!AJ196+ГП3!AJ196+ГБ4!AJ196+ГБ5!AJ196+ГП6!AJ196</f>
        <v>10366</v>
      </c>
      <c r="AK196" s="11">
        <f t="shared" si="53"/>
        <v>3084.9537822378566</v>
      </c>
      <c r="AL196" s="10">
        <f>ГП1!AL196+ГП2!AL196+ГП3!AL196+ГБ4!AL196+ГБ5!AL196+ГП6!AL196</f>
        <v>9581</v>
      </c>
      <c r="AM196" s="12">
        <f t="shared" si="61"/>
        <v>450810</v>
      </c>
      <c r="AN196" s="12">
        <f t="shared" si="61"/>
        <v>45715</v>
      </c>
      <c r="AO196" s="23">
        <f t="shared" si="62"/>
        <v>10140.635744548701</v>
      </c>
      <c r="AP196" s="37">
        <f t="shared" si="63"/>
        <v>16366</v>
      </c>
      <c r="AQ196" s="23">
        <f t="shared" si="54"/>
        <v>3630.354251236663</v>
      </c>
      <c r="AR196" s="116">
        <f t="shared" si="64"/>
        <v>10664</v>
      </c>
      <c r="AS196" s="8">
        <f t="shared" si="64"/>
        <v>449668</v>
      </c>
      <c r="AT196" s="8">
        <f t="shared" si="64"/>
        <v>41870</v>
      </c>
      <c r="AU196" s="35">
        <f t="shared" si="65"/>
        <v>9311.3141250878434</v>
      </c>
      <c r="AV196" s="12">
        <f t="shared" si="66"/>
        <v>14381</v>
      </c>
      <c r="AW196" s="36">
        <f t="shared" si="67"/>
        <v>3198.1372924023949</v>
      </c>
      <c r="AX196" s="12">
        <f t="shared" si="68"/>
        <v>10306</v>
      </c>
    </row>
    <row r="197" spans="1:51" s="154" customFormat="1" x14ac:dyDescent="0.2">
      <c r="A197" s="1" t="s">
        <v>348</v>
      </c>
      <c r="B197" s="1" t="s">
        <v>349</v>
      </c>
      <c r="C197" s="106">
        <v>98491</v>
      </c>
      <c r="D197" s="112">
        <v>878</v>
      </c>
      <c r="E197" s="113">
        <f t="shared" si="55"/>
        <v>891.45201084363043</v>
      </c>
      <c r="F197" s="112">
        <v>565</v>
      </c>
      <c r="G197" s="113">
        <f t="shared" si="56"/>
        <v>573.6564762262542</v>
      </c>
      <c r="H197" s="112">
        <v>219</v>
      </c>
      <c r="I197" s="106">
        <v>97403</v>
      </c>
      <c r="J197" s="110">
        <f>ГП1!J197+ГП2!J197+ГП3!J197+ГБ4!J197+ГБ5!J197+ГП6!J197</f>
        <v>866</v>
      </c>
      <c r="K197" s="111">
        <f t="shared" si="48"/>
        <v>889.08965842941188</v>
      </c>
      <c r="L197" s="110">
        <f>ГП1!L197+ГП2!L197+ГП3!L197+ГБ4!L197+ГБ5!L197+ГП6!L197</f>
        <v>591</v>
      </c>
      <c r="M197" s="111">
        <f t="shared" si="49"/>
        <v>606.75749206903276</v>
      </c>
      <c r="N197" s="110">
        <f>ГП1!N197+ГП2!N197+ГП3!N197+ГБ4!N197+ГБ5!N197+ГП6!N197</f>
        <v>222</v>
      </c>
      <c r="O197" s="54">
        <v>15984</v>
      </c>
      <c r="P197" s="54">
        <v>192</v>
      </c>
      <c r="Q197" s="55">
        <f t="shared" si="57"/>
        <v>1201.2012012012012</v>
      </c>
      <c r="R197" s="54">
        <v>85</v>
      </c>
      <c r="S197" s="55">
        <f t="shared" si="58"/>
        <v>531.78178178178177</v>
      </c>
      <c r="T197" s="54">
        <v>47</v>
      </c>
      <c r="U197" s="56">
        <v>16247</v>
      </c>
      <c r="V197" s="54">
        <f>ГП1!V197+ГП2!V197+ГП3!V197+ГБ4!V197+ГБ5!V197+ГП6!V197</f>
        <v>179</v>
      </c>
      <c r="W197" s="55">
        <f t="shared" si="50"/>
        <v>1101.7418600356989</v>
      </c>
      <c r="X197" s="54">
        <f>ГП1!X197+ГП2!X197+ГП3!X197+ГБ4!X197+ГБ5!X197+ГП6!X197</f>
        <v>62</v>
      </c>
      <c r="Y197" s="55">
        <f t="shared" si="51"/>
        <v>381.60891241459962</v>
      </c>
      <c r="Z197" s="54">
        <f>ГП1!Z197+ГП2!Z197+ГП3!Z197+ГБ4!Z197+ГБ5!Z197+ГП6!Z197</f>
        <v>45</v>
      </c>
      <c r="AA197" s="7">
        <v>336335</v>
      </c>
      <c r="AB197" s="7">
        <v>3670</v>
      </c>
      <c r="AC197" s="14">
        <f t="shared" si="59"/>
        <v>1091.1739783251817</v>
      </c>
      <c r="AD197" s="7">
        <v>739</v>
      </c>
      <c r="AE197" s="14">
        <f t="shared" si="60"/>
        <v>219.72140871452569</v>
      </c>
      <c r="AF197" s="7">
        <v>1701</v>
      </c>
      <c r="AG197" s="7">
        <v>336018</v>
      </c>
      <c r="AH197" s="7">
        <f>ГП1!AH197+ГП2!AH197+ГП3!AH197+ГБ4!AH197+ГБ5!AH197+ГП6!AH197</f>
        <v>3902</v>
      </c>
      <c r="AI197" s="14">
        <f t="shared" si="52"/>
        <v>1161.2473141319811</v>
      </c>
      <c r="AJ197" s="7">
        <f>ГП1!AJ197+ГП2!AJ197+ГП3!AJ197+ГБ4!AJ197+ГБ5!AJ197+ГП6!AJ197</f>
        <v>546</v>
      </c>
      <c r="AK197" s="14">
        <f t="shared" si="53"/>
        <v>162.49129510919059</v>
      </c>
      <c r="AL197" s="7">
        <f>ГП1!AL197+ГП2!AL197+ГП3!AL197+ГБ4!AL197+ГБ5!AL197+ГП6!AL197</f>
        <v>1376</v>
      </c>
      <c r="AM197" s="8">
        <f t="shared" si="61"/>
        <v>450810</v>
      </c>
      <c r="AN197" s="8">
        <f t="shared" si="61"/>
        <v>4740</v>
      </c>
      <c r="AO197" s="13">
        <f t="shared" si="62"/>
        <v>1051.4407400013308</v>
      </c>
      <c r="AP197" s="161">
        <f t="shared" si="63"/>
        <v>1389</v>
      </c>
      <c r="AQ197" s="13">
        <f t="shared" si="54"/>
        <v>308.1120649497571</v>
      </c>
      <c r="AR197" s="162">
        <f t="shared" si="64"/>
        <v>1967</v>
      </c>
      <c r="AS197" s="8">
        <f t="shared" si="64"/>
        <v>449668</v>
      </c>
      <c r="AT197" s="8">
        <f t="shared" si="64"/>
        <v>4947</v>
      </c>
      <c r="AU197" s="40">
        <f t="shared" si="65"/>
        <v>1100.1449958636149</v>
      </c>
      <c r="AV197" s="8">
        <f t="shared" si="66"/>
        <v>1199</v>
      </c>
      <c r="AW197" s="41">
        <f t="shared" si="67"/>
        <v>266.6411663716342</v>
      </c>
      <c r="AX197" s="8">
        <f t="shared" si="68"/>
        <v>1643</v>
      </c>
      <c r="AY197" s="92"/>
    </row>
    <row r="198" spans="1:51" x14ac:dyDescent="0.2">
      <c r="A198" s="1" t="s">
        <v>350</v>
      </c>
      <c r="B198" s="1" t="s">
        <v>351</v>
      </c>
      <c r="C198" s="106">
        <v>98491</v>
      </c>
      <c r="D198" s="112">
        <v>3</v>
      </c>
      <c r="E198" s="113">
        <f t="shared" si="55"/>
        <v>3.0459635905818807</v>
      </c>
      <c r="F198" s="112">
        <v>0</v>
      </c>
      <c r="G198" s="113">
        <f t="shared" si="56"/>
        <v>0</v>
      </c>
      <c r="H198" s="112">
        <v>3</v>
      </c>
      <c r="I198" s="106">
        <v>97403</v>
      </c>
      <c r="J198" s="110">
        <f>ГП1!J198+ГП2!J198+ГП3!J198+ГБ4!J198+ГБ5!J198+ГП6!J198</f>
        <v>4</v>
      </c>
      <c r="K198" s="111">
        <f t="shared" ref="K198:K225" si="74">J198/I198*100000</f>
        <v>4.1066496925146039</v>
      </c>
      <c r="L198" s="110">
        <f>ГП1!L198+ГП2!L198+ГП3!L198+ГБ4!L198+ГБ5!L198+ГП6!L198</f>
        <v>0</v>
      </c>
      <c r="M198" s="111">
        <f t="shared" ref="M198:M225" si="75">L198/I198*100000</f>
        <v>0</v>
      </c>
      <c r="N198" s="110">
        <f>ГП1!N198+ГП2!N198+ГП3!N198+ГБ4!N198+ГБ5!N198+ГП6!N198</f>
        <v>4</v>
      </c>
      <c r="O198" s="54">
        <v>15984</v>
      </c>
      <c r="P198" s="54">
        <v>3</v>
      </c>
      <c r="Q198" s="55">
        <f t="shared" si="57"/>
        <v>18.768768768768769</v>
      </c>
      <c r="R198" s="54">
        <v>0</v>
      </c>
      <c r="S198" s="55">
        <f t="shared" si="58"/>
        <v>0</v>
      </c>
      <c r="T198" s="54">
        <v>2</v>
      </c>
      <c r="U198" s="56">
        <v>16247</v>
      </c>
      <c r="V198" s="54">
        <f>ГП1!V198+ГП2!V198+ГП3!V198+ГБ4!V198+ГБ5!V198+ГП6!V198</f>
        <v>1</v>
      </c>
      <c r="W198" s="55">
        <f t="shared" ref="W198:W225" si="76">V198/U198*100000</f>
        <v>6.154982458299993</v>
      </c>
      <c r="X198" s="54">
        <f>ГП1!X198+ГП2!X198+ГП3!X198+ГБ4!X198+ГБ5!X198+ГП6!X198</f>
        <v>0</v>
      </c>
      <c r="Y198" s="55">
        <f t="shared" ref="Y198:Y225" si="77">X198/U198*100000</f>
        <v>0</v>
      </c>
      <c r="Z198" s="54">
        <f>ГП1!Z198+ГП2!Z198+ГП3!Z198+ГБ4!Z198+ГБ5!Z198+ГП6!Z198</f>
        <v>1</v>
      </c>
      <c r="AA198" s="7">
        <v>336335</v>
      </c>
      <c r="AB198" s="7">
        <v>619</v>
      </c>
      <c r="AC198" s="14">
        <f t="shared" si="59"/>
        <v>184.04269552678133</v>
      </c>
      <c r="AD198" s="7">
        <v>44</v>
      </c>
      <c r="AE198" s="14">
        <f t="shared" si="60"/>
        <v>13.082194835506264</v>
      </c>
      <c r="AF198" s="7">
        <v>374</v>
      </c>
      <c r="AG198" s="7">
        <v>336018</v>
      </c>
      <c r="AH198" s="7">
        <f>ГП1!AH198+ГП2!AH198+ГП3!AH198+ГБ4!AH198+ГБ5!AH198+ГП6!AH198</f>
        <v>741</v>
      </c>
      <c r="AI198" s="14">
        <f t="shared" ref="AI198:AI225" si="78">AH198/AG198*100000</f>
        <v>220.52390050533006</v>
      </c>
      <c r="AJ198" s="7">
        <f>ГП1!AJ198+ГП2!AJ198+ГП3!AJ198+ГБ4!AJ198+ГБ5!AJ198+ГП6!AJ198</f>
        <v>63</v>
      </c>
      <c r="AK198" s="14">
        <f t="shared" ref="AK198:AK225" si="79">AJ198/AG198*100000</f>
        <v>18.748995589521989</v>
      </c>
      <c r="AL198" s="7">
        <f>ГП1!AL198+ГП2!AL198+ГП3!AL198+ГБ4!AL198+ГБ5!AL198+ГП6!AL198</f>
        <v>479</v>
      </c>
      <c r="AM198" s="8">
        <f t="shared" si="61"/>
        <v>450810</v>
      </c>
      <c r="AN198" s="8">
        <f t="shared" si="61"/>
        <v>625</v>
      </c>
      <c r="AO198" s="13">
        <f t="shared" si="62"/>
        <v>138.63933808034426</v>
      </c>
      <c r="AP198" s="161">
        <f t="shared" si="63"/>
        <v>44</v>
      </c>
      <c r="AQ198" s="13">
        <f t="shared" si="54"/>
        <v>9.7602094008562368</v>
      </c>
      <c r="AR198" s="162">
        <f t="shared" si="64"/>
        <v>379</v>
      </c>
      <c r="AS198" s="8">
        <f t="shared" si="64"/>
        <v>449668</v>
      </c>
      <c r="AT198" s="8">
        <f t="shared" si="64"/>
        <v>746</v>
      </c>
      <c r="AU198" s="40">
        <f t="shared" si="65"/>
        <v>165.90017524039959</v>
      </c>
      <c r="AV198" s="8">
        <f t="shared" si="66"/>
        <v>63</v>
      </c>
      <c r="AW198" s="41">
        <f t="shared" si="67"/>
        <v>14.010336514939912</v>
      </c>
      <c r="AX198" s="8">
        <f t="shared" si="68"/>
        <v>484</v>
      </c>
    </row>
    <row r="199" spans="1:51" x14ac:dyDescent="0.2">
      <c r="A199" s="1" t="s">
        <v>352</v>
      </c>
      <c r="B199" s="1" t="s">
        <v>353</v>
      </c>
      <c r="C199" s="106">
        <v>98491</v>
      </c>
      <c r="D199" s="112">
        <v>14</v>
      </c>
      <c r="E199" s="113">
        <f t="shared" si="55"/>
        <v>14.214496756048776</v>
      </c>
      <c r="F199" s="112">
        <v>2</v>
      </c>
      <c r="G199" s="113">
        <f t="shared" si="56"/>
        <v>2.0306423937212537</v>
      </c>
      <c r="H199" s="112">
        <v>9</v>
      </c>
      <c r="I199" s="106">
        <v>97403</v>
      </c>
      <c r="J199" s="110">
        <f>ГП1!J199+ГП2!J199+ГП3!J199+ГБ4!J199+ГБ5!J199+ГП6!J199</f>
        <v>11</v>
      </c>
      <c r="K199" s="111">
        <f t="shared" si="74"/>
        <v>11.293286654415162</v>
      </c>
      <c r="L199" s="110">
        <f>ГП1!L199+ГП2!L199+ГП3!L199+ГБ4!L199+ГБ5!L199+ГП6!L199</f>
        <v>0</v>
      </c>
      <c r="M199" s="111">
        <f t="shared" si="75"/>
        <v>0</v>
      </c>
      <c r="N199" s="110">
        <f>ГП1!N199+ГП2!N199+ГП3!N199+ГБ4!N199+ГБ5!N199+ГП6!N199</f>
        <v>8</v>
      </c>
      <c r="O199" s="54">
        <v>15984</v>
      </c>
      <c r="P199" s="54">
        <v>4</v>
      </c>
      <c r="Q199" s="55">
        <f t="shared" si="57"/>
        <v>25.025025025025023</v>
      </c>
      <c r="R199" s="54">
        <v>2</v>
      </c>
      <c r="S199" s="55">
        <f t="shared" si="58"/>
        <v>12.512512512512512</v>
      </c>
      <c r="T199" s="54">
        <v>3</v>
      </c>
      <c r="U199" s="56">
        <v>16247</v>
      </c>
      <c r="V199" s="54">
        <f>ГП1!V199+ГП2!V199+ГП3!V199+ГБ4!V199+ГБ5!V199+ГП6!V199</f>
        <v>3</v>
      </c>
      <c r="W199" s="55">
        <f t="shared" si="76"/>
        <v>18.464947374899982</v>
      </c>
      <c r="X199" s="54">
        <f>ГП1!X199+ГП2!X199+ГП3!X199+ГБ4!X199+ГБ5!X199+ГП6!X199</f>
        <v>0</v>
      </c>
      <c r="Y199" s="55">
        <f t="shared" si="77"/>
        <v>0</v>
      </c>
      <c r="Z199" s="54">
        <f>ГП1!Z199+ГП2!Z199+ГП3!Z199+ГБ4!Z199+ГБ5!Z199+ГП6!Z199</f>
        <v>2</v>
      </c>
      <c r="AA199" s="7">
        <v>336335</v>
      </c>
      <c r="AB199" s="7">
        <v>1451</v>
      </c>
      <c r="AC199" s="14">
        <f t="shared" si="59"/>
        <v>431.41510696180893</v>
      </c>
      <c r="AD199" s="7">
        <v>407</v>
      </c>
      <c r="AE199" s="14">
        <f t="shared" si="60"/>
        <v>121.01030222843296</v>
      </c>
      <c r="AF199" s="7">
        <v>436</v>
      </c>
      <c r="AG199" s="7">
        <v>336018</v>
      </c>
      <c r="AH199" s="7">
        <f>ГП1!AH199+ГП2!AH199+ГП3!AH199+ГБ4!AH199+ГБ5!AH199+ГП6!AH199</f>
        <v>1619</v>
      </c>
      <c r="AI199" s="14">
        <f t="shared" si="78"/>
        <v>481.81942634025552</v>
      </c>
      <c r="AJ199" s="7">
        <f>ГП1!AJ199+ГП2!AJ199+ГП3!AJ199+ГБ4!AJ199+ГБ5!AJ199+ГП6!AJ199</f>
        <v>363</v>
      </c>
      <c r="AK199" s="14">
        <f t="shared" si="79"/>
        <v>108.02992696819813</v>
      </c>
      <c r="AL199" s="7">
        <f>ГП1!AL199+ГП2!AL199+ГП3!AL199+ГБ4!AL199+ГБ5!AL199+ГП6!AL199</f>
        <v>527</v>
      </c>
      <c r="AM199" s="8">
        <f t="shared" si="61"/>
        <v>450810</v>
      </c>
      <c r="AN199" s="8">
        <f t="shared" si="61"/>
        <v>1469</v>
      </c>
      <c r="AO199" s="13">
        <f t="shared" si="62"/>
        <v>325.85790022404115</v>
      </c>
      <c r="AP199" s="161">
        <f t="shared" si="63"/>
        <v>411</v>
      </c>
      <c r="AQ199" s="13">
        <f t="shared" si="54"/>
        <v>91.169228721634383</v>
      </c>
      <c r="AR199" s="162">
        <f t="shared" si="64"/>
        <v>448</v>
      </c>
      <c r="AS199" s="8">
        <f t="shared" si="64"/>
        <v>449668</v>
      </c>
      <c r="AT199" s="8">
        <f t="shared" si="64"/>
        <v>1633</v>
      </c>
      <c r="AU199" s="40">
        <f t="shared" si="65"/>
        <v>363.156817918998</v>
      </c>
      <c r="AV199" s="8">
        <f t="shared" si="66"/>
        <v>363</v>
      </c>
      <c r="AW199" s="41">
        <f t="shared" si="67"/>
        <v>80.726224681320446</v>
      </c>
      <c r="AX199" s="8">
        <f t="shared" si="68"/>
        <v>537</v>
      </c>
    </row>
    <row r="200" spans="1:51" x14ac:dyDescent="0.2">
      <c r="A200" s="1" t="s">
        <v>354</v>
      </c>
      <c r="B200" s="1" t="s">
        <v>355</v>
      </c>
      <c r="C200" s="106">
        <v>98491</v>
      </c>
      <c r="D200" s="112">
        <v>563</v>
      </c>
      <c r="E200" s="113">
        <f t="shared" ref="E200:E225" si="80">D200/C200*100000</f>
        <v>571.62583383253286</v>
      </c>
      <c r="F200" s="112">
        <v>432</v>
      </c>
      <c r="G200" s="113">
        <f t="shared" ref="G200:G225" si="81">F200/C200*100000</f>
        <v>438.61875704379082</v>
      </c>
      <c r="H200" s="112">
        <v>56</v>
      </c>
      <c r="I200" s="106">
        <v>97403</v>
      </c>
      <c r="J200" s="110">
        <f>ГП1!J200+ГП2!J200+ГП3!J200+ГБ4!J200+ГБ5!J200+ГП6!J200</f>
        <v>545</v>
      </c>
      <c r="K200" s="111">
        <f t="shared" si="74"/>
        <v>559.5310206051148</v>
      </c>
      <c r="L200" s="110">
        <f>ГП1!L200+ГП2!L200+ГП3!L200+ГБ4!L200+ГБ5!L200+ГП6!L200</f>
        <v>449</v>
      </c>
      <c r="M200" s="111">
        <f t="shared" si="75"/>
        <v>460.97142798476432</v>
      </c>
      <c r="N200" s="110">
        <f>ГП1!N200+ГП2!N200+ГП3!N200+ГБ4!N200+ГБ5!N200+ГП6!N200</f>
        <v>67</v>
      </c>
      <c r="O200" s="54">
        <v>15984</v>
      </c>
      <c r="P200" s="54">
        <v>132</v>
      </c>
      <c r="Q200" s="55">
        <f t="shared" ref="Q200:Q225" si="82">P200/O200*100000</f>
        <v>825.82582582582575</v>
      </c>
      <c r="R200" s="54">
        <v>51</v>
      </c>
      <c r="S200" s="55">
        <f t="shared" ref="S200:S225" si="83">R200/O200*100000</f>
        <v>319.06906906906909</v>
      </c>
      <c r="T200" s="54">
        <v>13</v>
      </c>
      <c r="U200" s="56">
        <v>16247</v>
      </c>
      <c r="V200" s="54">
        <f>ГП1!V200+ГП2!V200+ГП3!V200+ГБ4!V200+ГБ5!V200+ГП6!V200</f>
        <v>169</v>
      </c>
      <c r="W200" s="55">
        <f t="shared" si="76"/>
        <v>1040.192035452699</v>
      </c>
      <c r="X200" s="54">
        <f>ГП1!X200+ГП2!X200+ГП3!X200+ГБ4!X200+ГБ5!X200+ГП6!X200</f>
        <v>61</v>
      </c>
      <c r="Y200" s="55">
        <f t="shared" si="77"/>
        <v>375.45392995629965</v>
      </c>
      <c r="Z200" s="54">
        <f>ГП1!Z200+ГП2!Z200+ГП3!Z200+ГБ4!Z200+ГБ5!Z200+ГП6!Z200</f>
        <v>13</v>
      </c>
      <c r="AA200" s="7">
        <v>336335</v>
      </c>
      <c r="AB200" s="7">
        <v>1922</v>
      </c>
      <c r="AC200" s="14">
        <f t="shared" ref="AC200:AC225" si="84">AB200/AA200*100000</f>
        <v>571.45405622370549</v>
      </c>
      <c r="AD200" s="7">
        <v>856</v>
      </c>
      <c r="AE200" s="14">
        <f t="shared" ref="AE200:AE225" si="85">AD200/AA200*100000</f>
        <v>254.50815407257645</v>
      </c>
      <c r="AF200" s="7">
        <v>98</v>
      </c>
      <c r="AG200" s="7">
        <v>336018</v>
      </c>
      <c r="AH200" s="7">
        <f>ГП1!AH200+ГП2!AH200+ГП3!AH200+ГБ4!AH200+ГБ5!AH200+ГП6!AH200</f>
        <v>2155</v>
      </c>
      <c r="AI200" s="14">
        <f t="shared" si="78"/>
        <v>641.3346904034903</v>
      </c>
      <c r="AJ200" s="7">
        <f>ГП1!AJ200+ГП2!AJ200+ГП3!AJ200+ГБ4!AJ200+ГБ5!AJ200+ГП6!AJ200</f>
        <v>735</v>
      </c>
      <c r="AK200" s="14">
        <f t="shared" si="79"/>
        <v>218.73828187775655</v>
      </c>
      <c r="AL200" s="7">
        <f>ГП1!AL200+ГП2!AL200+ГП3!AL200+ГБ4!AL200+ГБ5!AL200+ГП6!AL200</f>
        <v>225</v>
      </c>
      <c r="AM200" s="8">
        <f t="shared" ref="AM200:AN225" si="86">C200+O200+AA200</f>
        <v>450810</v>
      </c>
      <c r="AN200" s="8">
        <f t="shared" si="86"/>
        <v>2617</v>
      </c>
      <c r="AO200" s="13">
        <f t="shared" si="62"/>
        <v>580.51063641001758</v>
      </c>
      <c r="AP200" s="161">
        <f t="shared" ref="AP200:AP225" si="87">F200+R200+AD200</f>
        <v>1339</v>
      </c>
      <c r="AQ200" s="13">
        <f t="shared" si="54"/>
        <v>297.02091790332958</v>
      </c>
      <c r="AR200" s="162">
        <f t="shared" ref="AR200:AT225" si="88">H200+T200+AF200</f>
        <v>167</v>
      </c>
      <c r="AS200" s="8">
        <f t="shared" si="88"/>
        <v>449668</v>
      </c>
      <c r="AT200" s="8">
        <f t="shared" si="88"/>
        <v>2869</v>
      </c>
      <c r="AU200" s="40">
        <f t="shared" ref="AU200:AU225" si="89">AT200/AS200*100000</f>
        <v>638.0262771644858</v>
      </c>
      <c r="AV200" s="8">
        <f t="shared" ref="AV200:AV225" si="90">L200+X200+AJ200</f>
        <v>1245</v>
      </c>
      <c r="AW200" s="41">
        <f t="shared" ref="AW200:AW225" si="91">AV200/AS200*100000</f>
        <v>276.87093589047919</v>
      </c>
      <c r="AX200" s="8">
        <f t="shared" ref="AX200:AX225" si="92">N200+Z200+AL200</f>
        <v>305</v>
      </c>
    </row>
    <row r="201" spans="1:51" x14ac:dyDescent="0.2">
      <c r="A201" s="1" t="s">
        <v>356</v>
      </c>
      <c r="B201" s="1" t="s">
        <v>357</v>
      </c>
      <c r="C201" s="76">
        <v>50628</v>
      </c>
      <c r="D201" s="112">
        <v>0</v>
      </c>
      <c r="E201" s="113">
        <f t="shared" si="80"/>
        <v>0</v>
      </c>
      <c r="F201" s="112">
        <v>0</v>
      </c>
      <c r="G201" s="113">
        <f t="shared" si="81"/>
        <v>0</v>
      </c>
      <c r="H201" s="112">
        <v>0</v>
      </c>
      <c r="I201" s="76">
        <v>50095</v>
      </c>
      <c r="J201" s="110">
        <f>ГП1!J201+ГП2!J201+ГП3!J201+ГБ4!J201+ГБ5!J201+ГП6!J201</f>
        <v>0</v>
      </c>
      <c r="K201" s="111">
        <f t="shared" si="74"/>
        <v>0</v>
      </c>
      <c r="L201" s="110">
        <f>ГП1!L201+ГП2!L201+ГП3!L201+ГБ4!L201+ГБ5!L201+ГП6!L201</f>
        <v>0</v>
      </c>
      <c r="M201" s="111">
        <f t="shared" si="75"/>
        <v>0</v>
      </c>
      <c r="N201" s="110">
        <f>ГП1!N201+ГП2!N201+ГП3!N201+ГБ4!N201+ГБ5!N201+ГП6!N201</f>
        <v>0</v>
      </c>
      <c r="O201" s="112">
        <v>8150</v>
      </c>
      <c r="P201" s="54">
        <v>0</v>
      </c>
      <c r="Q201" s="55">
        <f t="shared" si="82"/>
        <v>0</v>
      </c>
      <c r="R201" s="54">
        <v>0</v>
      </c>
      <c r="S201" s="55">
        <f t="shared" si="83"/>
        <v>0</v>
      </c>
      <c r="T201" s="54">
        <v>0</v>
      </c>
      <c r="U201" s="110">
        <v>8289</v>
      </c>
      <c r="V201" s="54">
        <f>ГП1!V201+ГП2!V201+ГП3!V201+ГБ4!V201+ГБ5!V201+ГП6!V201</f>
        <v>0</v>
      </c>
      <c r="W201" s="55">
        <f t="shared" si="76"/>
        <v>0</v>
      </c>
      <c r="X201" s="54">
        <f>ГП1!X201+ГП2!X201+ГП3!X201+ГБ4!X201+ГБ5!X201+ГП6!X201</f>
        <v>0</v>
      </c>
      <c r="Y201" s="55">
        <f t="shared" si="77"/>
        <v>0</v>
      </c>
      <c r="Z201" s="54">
        <f>ГП1!Z201+ГП2!Z201+ГП3!Z201+ГБ4!Z201+ГБ5!Z201+ГП6!Z201</f>
        <v>0</v>
      </c>
      <c r="AA201" s="112">
        <v>147859</v>
      </c>
      <c r="AB201" s="7">
        <v>2414</v>
      </c>
      <c r="AC201" s="14">
        <f t="shared" si="84"/>
        <v>1632.6364982855287</v>
      </c>
      <c r="AD201" s="7">
        <v>707</v>
      </c>
      <c r="AE201" s="14">
        <f t="shared" si="85"/>
        <v>478.15824535537234</v>
      </c>
      <c r="AF201" s="7">
        <v>508</v>
      </c>
      <c r="AG201" s="112">
        <v>148048</v>
      </c>
      <c r="AH201" s="7">
        <f>ГП1!AH201+ГП2!AH201+ГП3!AH201+ГБ4!AH201+ГБ5!AH201+ГП6!AH201</f>
        <v>2569</v>
      </c>
      <c r="AI201" s="14">
        <f t="shared" si="78"/>
        <v>1735.2480276667027</v>
      </c>
      <c r="AJ201" s="7">
        <f>ГП1!AJ201+ГП2!AJ201+ГП3!AJ201+ГБ4!AJ201+ГБ5!AJ201+ГП6!AJ201</f>
        <v>656</v>
      </c>
      <c r="AK201" s="14">
        <f t="shared" si="79"/>
        <v>443.09953528585322</v>
      </c>
      <c r="AL201" s="7">
        <f>ГП1!AL201+ГП2!AL201+ГП3!AL201+ГБ4!AL201+ГБ5!AL201+ГП6!AL201</f>
        <v>638</v>
      </c>
      <c r="AM201" s="8">
        <f t="shared" si="86"/>
        <v>206637</v>
      </c>
      <c r="AN201" s="8">
        <f t="shared" si="86"/>
        <v>2414</v>
      </c>
      <c r="AO201" s="13">
        <f t="shared" si="62"/>
        <v>1168.2322139791036</v>
      </c>
      <c r="AP201" s="161">
        <f t="shared" si="87"/>
        <v>707</v>
      </c>
      <c r="AQ201" s="13">
        <f t="shared" ref="AQ201:AQ225" si="93">AP201/AM201*100000</f>
        <v>342.14588868402075</v>
      </c>
      <c r="AR201" s="162">
        <f t="shared" si="88"/>
        <v>508</v>
      </c>
      <c r="AS201" s="8">
        <f t="shared" si="88"/>
        <v>206432</v>
      </c>
      <c r="AT201" s="8">
        <f t="shared" si="88"/>
        <v>2569</v>
      </c>
      <c r="AU201" s="40">
        <f t="shared" si="89"/>
        <v>1244.4776003720353</v>
      </c>
      <c r="AV201" s="8">
        <f t="shared" si="90"/>
        <v>656</v>
      </c>
      <c r="AW201" s="41">
        <f t="shared" si="91"/>
        <v>317.78018911796624</v>
      </c>
      <c r="AX201" s="8">
        <f t="shared" si="92"/>
        <v>638</v>
      </c>
    </row>
    <row r="202" spans="1:51" x14ac:dyDescent="0.2">
      <c r="A202" s="15" t="s">
        <v>419</v>
      </c>
      <c r="B202" s="15" t="s">
        <v>420</v>
      </c>
      <c r="C202" s="106"/>
      <c r="D202" s="112"/>
      <c r="E202" s="113"/>
      <c r="F202" s="112"/>
      <c r="G202" s="113"/>
      <c r="H202" s="112"/>
      <c r="I202" s="106"/>
      <c r="J202" s="110">
        <f>ГП1!J202+ГП2!J202+ГП3!J202+ГБ4!J202+ГБ5!J202+ГП6!J202</f>
        <v>0</v>
      </c>
      <c r="K202" s="111"/>
      <c r="L202" s="110">
        <f>ГП1!L202+ГП2!L202+ГП3!L202+ГБ4!L202+ГБ5!L202+ГП6!L202</f>
        <v>0</v>
      </c>
      <c r="M202" s="111"/>
      <c r="N202" s="110">
        <f>ГП1!N202+ГП2!N202+ГП3!N202+ГБ4!N202+ГБ5!N202+ГП6!N202</f>
        <v>0</v>
      </c>
      <c r="O202" s="54"/>
      <c r="P202" s="54"/>
      <c r="Q202" s="55"/>
      <c r="R202" s="54"/>
      <c r="S202" s="55"/>
      <c r="T202" s="54"/>
      <c r="U202" s="56"/>
      <c r="V202" s="54">
        <f>ГП1!V202+ГП2!V202+ГП3!V202+ГБ4!V202+ГБ5!V202+ГП6!V202</f>
        <v>0</v>
      </c>
      <c r="W202" s="55"/>
      <c r="X202" s="54">
        <f>ГП1!X202+ГП2!X202+ГП3!X202+ГБ4!X202+ГБ5!X202+ГП6!X202</f>
        <v>0</v>
      </c>
      <c r="Y202" s="55"/>
      <c r="Z202" s="54">
        <f>ГП1!Z202+ГП2!Z202+ГП3!Z202+ГБ4!Z202+ГБ5!Z202+ГП6!Z202</f>
        <v>0</v>
      </c>
      <c r="AA202" s="112">
        <v>147859</v>
      </c>
      <c r="AB202" s="7">
        <v>14</v>
      </c>
      <c r="AC202" s="14">
        <f t="shared" si="84"/>
        <v>9.468480106046977</v>
      </c>
      <c r="AD202" s="7">
        <v>2</v>
      </c>
      <c r="AE202" s="14">
        <f t="shared" si="85"/>
        <v>1.3526400151495681</v>
      </c>
      <c r="AF202" s="7">
        <v>1</v>
      </c>
      <c r="AG202" s="112">
        <v>148048</v>
      </c>
      <c r="AH202" s="7">
        <f>ГП1!AH202+ГП2!AH202+ГП3!AH202+ГБ4!AH202+ГБ5!AH202+ГП6!AH202</f>
        <v>12</v>
      </c>
      <c r="AI202" s="14">
        <f t="shared" si="78"/>
        <v>8.1054793040095099</v>
      </c>
      <c r="AJ202" s="7">
        <f>ГП1!AJ202+ГП2!AJ202+ГП3!AJ202+ГБ4!AJ202+ГБ5!AJ202+ГП6!AJ202</f>
        <v>1</v>
      </c>
      <c r="AK202" s="14">
        <f t="shared" si="79"/>
        <v>0.67545660866745916</v>
      </c>
      <c r="AL202" s="7">
        <f>ГП1!AL202+ГП2!AL202+ГП3!AL202+ГБ4!AL202+ГБ5!AL202+ГП6!AL202</f>
        <v>1</v>
      </c>
      <c r="AM202" s="8">
        <f t="shared" si="86"/>
        <v>147859</v>
      </c>
      <c r="AN202" s="8">
        <f t="shared" si="86"/>
        <v>14</v>
      </c>
      <c r="AO202" s="13">
        <f t="shared" ref="AO202:AO225" si="94">AN202/AM202*100000</f>
        <v>9.468480106046977</v>
      </c>
      <c r="AP202" s="161">
        <f t="shared" si="87"/>
        <v>2</v>
      </c>
      <c r="AQ202" s="13">
        <f t="shared" si="93"/>
        <v>1.3526400151495681</v>
      </c>
      <c r="AR202" s="162">
        <f t="shared" si="88"/>
        <v>1</v>
      </c>
      <c r="AS202" s="8">
        <f t="shared" si="88"/>
        <v>148048</v>
      </c>
      <c r="AT202" s="8">
        <f t="shared" si="88"/>
        <v>12</v>
      </c>
      <c r="AU202" s="40">
        <f t="shared" si="89"/>
        <v>8.1054793040095099</v>
      </c>
      <c r="AV202" s="8">
        <f t="shared" si="90"/>
        <v>1</v>
      </c>
      <c r="AW202" s="41">
        <f t="shared" si="91"/>
        <v>0.67545660866745916</v>
      </c>
      <c r="AX202" s="8">
        <f t="shared" si="92"/>
        <v>1</v>
      </c>
    </row>
    <row r="203" spans="1:51" x14ac:dyDescent="0.2">
      <c r="A203" s="1" t="s">
        <v>358</v>
      </c>
      <c r="B203" s="1" t="s">
        <v>359</v>
      </c>
      <c r="C203" s="140">
        <v>14657</v>
      </c>
      <c r="D203" s="112">
        <v>86</v>
      </c>
      <c r="E203" s="113">
        <f t="shared" si="80"/>
        <v>586.75035819062566</v>
      </c>
      <c r="F203" s="112">
        <v>47</v>
      </c>
      <c r="G203" s="113">
        <f t="shared" si="81"/>
        <v>320.6658934297605</v>
      </c>
      <c r="H203" s="112">
        <v>10</v>
      </c>
      <c r="I203" s="140">
        <v>14877</v>
      </c>
      <c r="J203" s="110">
        <f>ГП1!J203+ГП2!J203+ГП3!J203+ГБ4!J203+ГБ5!J203+ГП6!J203</f>
        <v>62</v>
      </c>
      <c r="K203" s="111">
        <f t="shared" si="74"/>
        <v>416.75068898299384</v>
      </c>
      <c r="L203" s="110">
        <f>ГП1!L203+ГП2!L203+ГП3!L203+ГБ4!L203+ГБ5!L203+ГП6!L203</f>
        <v>49</v>
      </c>
      <c r="M203" s="111">
        <f t="shared" si="75"/>
        <v>329.36748000268869</v>
      </c>
      <c r="N203" s="110">
        <f>ГП1!N203+ГП2!N203+ГП3!N203+ГБ4!N203+ГБ5!N203+ГП6!N203</f>
        <v>18</v>
      </c>
      <c r="O203" s="142">
        <v>7834</v>
      </c>
      <c r="P203" s="54">
        <v>10</v>
      </c>
      <c r="Q203" s="55">
        <f t="shared" si="82"/>
        <v>127.64871074802144</v>
      </c>
      <c r="R203" s="54">
        <v>7</v>
      </c>
      <c r="S203" s="55">
        <f t="shared" si="83"/>
        <v>89.35409752361501</v>
      </c>
      <c r="T203" s="54">
        <v>9</v>
      </c>
      <c r="U203" s="151">
        <v>7958</v>
      </c>
      <c r="V203" s="54">
        <f>ГП1!V203+ГП2!V203+ГП3!V203+ГБ4!V203+ГБ5!V203+ГП6!V203</f>
        <v>18</v>
      </c>
      <c r="W203" s="55">
        <f t="shared" si="76"/>
        <v>226.1874842925358</v>
      </c>
      <c r="X203" s="54">
        <f>ГП1!X203+ГП2!X203+ГП3!X203+ГБ4!X203+ГБ5!X203+ГП6!X203</f>
        <v>3</v>
      </c>
      <c r="Y203" s="55">
        <f t="shared" si="77"/>
        <v>37.697914048755969</v>
      </c>
      <c r="Z203" s="54">
        <f>ГП1!Z203+ГП2!Z203+ГП3!Z203+ГБ4!Z203+ГБ5!Z203+ГП6!Z203</f>
        <v>6</v>
      </c>
      <c r="AA203" s="142">
        <v>188476</v>
      </c>
      <c r="AB203" s="7">
        <v>3926</v>
      </c>
      <c r="AC203" s="14">
        <f t="shared" si="84"/>
        <v>2083.0238332732019</v>
      </c>
      <c r="AD203" s="7">
        <v>1157</v>
      </c>
      <c r="AE203" s="14">
        <f t="shared" si="85"/>
        <v>613.87126212355952</v>
      </c>
      <c r="AF203" s="7">
        <v>1379</v>
      </c>
      <c r="AG203" s="133">
        <v>187970</v>
      </c>
      <c r="AH203" s="7">
        <f>ГП1!AH203+ГП2!AH203+ГП3!AH203+ГБ4!AH203+ГБ5!AH203+ГП6!AH203</f>
        <v>3391</v>
      </c>
      <c r="AI203" s="14">
        <f t="shared" si="78"/>
        <v>1804.0112783954887</v>
      </c>
      <c r="AJ203" s="7">
        <f>ГП1!AJ203+ГП2!AJ203+ГП3!AJ203+ГБ4!AJ203+ГБ5!AJ203+ГП6!AJ203</f>
        <v>877</v>
      </c>
      <c r="AK203" s="14">
        <f t="shared" si="79"/>
        <v>466.56381337447471</v>
      </c>
      <c r="AL203" s="7">
        <f>ГП1!AL203+ГП2!AL203+ГП3!AL203+ГБ4!AL203+ГБ5!AL203+ГП6!AL203</f>
        <v>1497</v>
      </c>
      <c r="AM203" s="8">
        <f t="shared" si="86"/>
        <v>210967</v>
      </c>
      <c r="AN203" s="8">
        <f t="shared" si="86"/>
        <v>4022</v>
      </c>
      <c r="AO203" s="13">
        <f t="shared" si="94"/>
        <v>1906.4593040617726</v>
      </c>
      <c r="AP203" s="161">
        <f t="shared" si="87"/>
        <v>1211</v>
      </c>
      <c r="AQ203" s="13">
        <f t="shared" si="93"/>
        <v>574.02342546464615</v>
      </c>
      <c r="AR203" s="162">
        <f t="shared" si="88"/>
        <v>1398</v>
      </c>
      <c r="AS203" s="8">
        <f t="shared" si="88"/>
        <v>210805</v>
      </c>
      <c r="AT203" s="8">
        <f t="shared" si="88"/>
        <v>3471</v>
      </c>
      <c r="AU203" s="40">
        <f t="shared" si="89"/>
        <v>1646.5453855458836</v>
      </c>
      <c r="AV203" s="8">
        <f t="shared" si="90"/>
        <v>929</v>
      </c>
      <c r="AW203" s="41">
        <f t="shared" si="91"/>
        <v>440.6916344488983</v>
      </c>
      <c r="AX203" s="8">
        <f t="shared" si="92"/>
        <v>1521</v>
      </c>
    </row>
    <row r="204" spans="1:51" x14ac:dyDescent="0.2">
      <c r="A204" s="1" t="s">
        <v>360</v>
      </c>
      <c r="B204" s="1" t="s">
        <v>361</v>
      </c>
      <c r="C204" s="140">
        <v>14657</v>
      </c>
      <c r="D204" s="112">
        <v>493</v>
      </c>
      <c r="E204" s="113">
        <f t="shared" si="80"/>
        <v>3363.5805417206793</v>
      </c>
      <c r="F204" s="112">
        <v>351</v>
      </c>
      <c r="G204" s="113">
        <f t="shared" si="81"/>
        <v>2394.7601828477864</v>
      </c>
      <c r="H204" s="112">
        <v>68</v>
      </c>
      <c r="I204" s="140">
        <v>14877</v>
      </c>
      <c r="J204" s="110">
        <f>ГП1!J204+ГП2!J204+ГП3!J204+ГБ4!J204+ГБ5!J204+ГП6!J204</f>
        <v>490</v>
      </c>
      <c r="K204" s="111">
        <f t="shared" si="74"/>
        <v>3293.6748000268872</v>
      </c>
      <c r="L204" s="110">
        <f>ГП1!L204+ГП2!L204+ГП3!L204+ГБ4!L204+ГБ5!L204+ГП6!L204</f>
        <v>432</v>
      </c>
      <c r="M204" s="111">
        <f t="shared" si="75"/>
        <v>2903.8112522686024</v>
      </c>
      <c r="N204" s="110">
        <f>ГП1!N204+ГП2!N204+ГП3!N204+ГБ4!N204+ГБ5!N204+ГП6!N204</f>
        <v>47</v>
      </c>
      <c r="O204" s="142">
        <v>7834</v>
      </c>
      <c r="P204" s="54">
        <v>146</v>
      </c>
      <c r="Q204" s="55">
        <f t="shared" si="82"/>
        <v>1863.6711769211133</v>
      </c>
      <c r="R204" s="54">
        <v>128</v>
      </c>
      <c r="S204" s="55">
        <f t="shared" si="83"/>
        <v>1633.9034975746747</v>
      </c>
      <c r="T204" s="54">
        <v>13</v>
      </c>
      <c r="U204" s="151">
        <v>7958</v>
      </c>
      <c r="V204" s="54">
        <f>ГП1!V204+ГП2!V204+ГП3!V204+ГБ4!V204+ГБ5!V204+ГП6!V204</f>
        <v>126</v>
      </c>
      <c r="W204" s="55">
        <f t="shared" si="76"/>
        <v>1583.3123900477506</v>
      </c>
      <c r="X204" s="54">
        <f>ГП1!X204+ГП2!X204+ГП3!X204+ГБ4!X204+ГБ5!X204+ГП6!X204</f>
        <v>80</v>
      </c>
      <c r="Y204" s="55">
        <f t="shared" si="77"/>
        <v>1005.2777079668259</v>
      </c>
      <c r="Z204" s="54">
        <f>ГП1!Z204+ГП2!Z204+ГП3!Z204+ГБ4!Z204+ГБ5!Z204+ГП6!Z204</f>
        <v>8</v>
      </c>
      <c r="AA204" s="142">
        <v>188476</v>
      </c>
      <c r="AB204" s="7">
        <v>8965</v>
      </c>
      <c r="AC204" s="14">
        <f t="shared" si="84"/>
        <v>4756.5737812771913</v>
      </c>
      <c r="AD204" s="7">
        <v>3482</v>
      </c>
      <c r="AE204" s="14">
        <f t="shared" si="85"/>
        <v>1847.4500732188715</v>
      </c>
      <c r="AF204" s="7">
        <v>1561</v>
      </c>
      <c r="AG204" s="133">
        <v>187970</v>
      </c>
      <c r="AH204" s="7">
        <f>ГП1!AH204+ГП2!AH204+ГП3!AH204+ГБ4!AH204+ГБ5!AH204+ГП6!AH204</f>
        <v>9515</v>
      </c>
      <c r="AI204" s="14">
        <f t="shared" si="78"/>
        <v>5061.9779752088098</v>
      </c>
      <c r="AJ204" s="7">
        <f>ГП1!AJ204+ГП2!AJ204+ГП3!AJ204+ГБ4!AJ204+ГБ5!AJ204+ГП6!AJ204</f>
        <v>3880</v>
      </c>
      <c r="AK204" s="14">
        <f t="shared" si="79"/>
        <v>2064.1591743363301</v>
      </c>
      <c r="AL204" s="7">
        <f>ГП1!AL204+ГП2!AL204+ГП3!AL204+ГБ4!AL204+ГБ5!AL204+ГП6!AL204</f>
        <v>1604</v>
      </c>
      <c r="AM204" s="8">
        <f t="shared" si="86"/>
        <v>210967</v>
      </c>
      <c r="AN204" s="8">
        <f t="shared" si="86"/>
        <v>9604</v>
      </c>
      <c r="AO204" s="13">
        <f t="shared" si="94"/>
        <v>4552.3707499277134</v>
      </c>
      <c r="AP204" s="161">
        <f t="shared" si="87"/>
        <v>3961</v>
      </c>
      <c r="AQ204" s="13">
        <f t="shared" si="93"/>
        <v>1877.5448292860967</v>
      </c>
      <c r="AR204" s="162">
        <f t="shared" si="88"/>
        <v>1642</v>
      </c>
      <c r="AS204" s="8">
        <f t="shared" si="88"/>
        <v>210805</v>
      </c>
      <c r="AT204" s="8">
        <f t="shared" si="88"/>
        <v>10131</v>
      </c>
      <c r="AU204" s="40">
        <f t="shared" si="89"/>
        <v>4805.8632385379851</v>
      </c>
      <c r="AV204" s="8">
        <f t="shared" si="90"/>
        <v>4392</v>
      </c>
      <c r="AW204" s="41">
        <f t="shared" si="91"/>
        <v>2083.4420435947914</v>
      </c>
      <c r="AX204" s="8">
        <f t="shared" si="92"/>
        <v>1659</v>
      </c>
    </row>
    <row r="205" spans="1:51" ht="12" customHeight="1" x14ac:dyDescent="0.2">
      <c r="A205" s="72" t="s">
        <v>362</v>
      </c>
      <c r="B205" s="72" t="s">
        <v>363</v>
      </c>
      <c r="C205" s="140">
        <v>14657</v>
      </c>
      <c r="D205" s="73">
        <v>0</v>
      </c>
      <c r="E205" s="71">
        <f t="shared" si="80"/>
        <v>0</v>
      </c>
      <c r="F205" s="73">
        <v>0</v>
      </c>
      <c r="G205" s="71">
        <f t="shared" si="81"/>
        <v>0</v>
      </c>
      <c r="H205" s="73">
        <v>0</v>
      </c>
      <c r="I205" s="140">
        <v>14877</v>
      </c>
      <c r="J205" s="74">
        <f>ГП1!J205+ГП2!J205+ГП3!J205+ГБ4!J205+ГБ5!J205+ГП6!J205</f>
        <v>0</v>
      </c>
      <c r="K205" s="75">
        <f t="shared" si="74"/>
        <v>0</v>
      </c>
      <c r="L205" s="74">
        <f>ГП1!L205+ГП2!L205+ГП3!L205+ГБ4!L205+ГБ5!L205+ГП6!L205</f>
        <v>0</v>
      </c>
      <c r="M205" s="75">
        <f t="shared" si="75"/>
        <v>0</v>
      </c>
      <c r="N205" s="74">
        <f>ГП1!N205+ГП2!N205+ГП3!N205+ГБ4!N205+ГБ5!N205+ГП6!N205</f>
        <v>0</v>
      </c>
      <c r="O205" s="142">
        <v>7834</v>
      </c>
      <c r="P205" s="73">
        <v>23</v>
      </c>
      <c r="Q205" s="71">
        <f t="shared" si="82"/>
        <v>293.59203472044931</v>
      </c>
      <c r="R205" s="73">
        <v>19</v>
      </c>
      <c r="S205" s="71">
        <f t="shared" si="83"/>
        <v>242.53255042124073</v>
      </c>
      <c r="T205" s="73">
        <v>6</v>
      </c>
      <c r="U205" s="151">
        <v>7958</v>
      </c>
      <c r="V205" s="73">
        <f>ГП1!V205+ГП2!V205+ГП3!V205+ГБ4!V205+ГБ5!V205+ГП6!V205</f>
        <v>23</v>
      </c>
      <c r="W205" s="71">
        <f t="shared" si="76"/>
        <v>289.01734104046244</v>
      </c>
      <c r="X205" s="73">
        <f>ГП1!X205+ГП2!X205+ГП3!X205+ГБ4!X205+ГБ5!X205+ГП6!X205</f>
        <v>11</v>
      </c>
      <c r="Y205" s="71">
        <f t="shared" si="77"/>
        <v>138.22568484543854</v>
      </c>
      <c r="Z205" s="73">
        <f>ГП1!Z205+ГП2!Z205+ГП3!Z205+ГБ4!Z205+ГБ5!Z205+ГП6!Z205</f>
        <v>4</v>
      </c>
      <c r="AA205" s="142">
        <v>188476</v>
      </c>
      <c r="AB205" s="73">
        <v>1440</v>
      </c>
      <c r="AC205" s="14">
        <f t="shared" si="84"/>
        <v>764.02300558161244</v>
      </c>
      <c r="AD205" s="73">
        <v>578</v>
      </c>
      <c r="AE205" s="71">
        <f t="shared" si="85"/>
        <v>306.67034529595281</v>
      </c>
      <c r="AF205" s="7">
        <v>640</v>
      </c>
      <c r="AG205" s="133">
        <v>187970</v>
      </c>
      <c r="AH205" s="73">
        <f>ГП1!AH205+ГП2!AH205+ГП3!AH205+ГБ4!AH205+ГБ5!AH205+ГП6!AH205</f>
        <v>1411</v>
      </c>
      <c r="AI205" s="71">
        <f t="shared" si="78"/>
        <v>750.65169973932018</v>
      </c>
      <c r="AJ205" s="73">
        <f>ГП1!AJ205+ГП2!AJ205+ГП3!AJ205+ГБ4!AJ205+ГБ5!AJ205+ГП6!AJ205</f>
        <v>712</v>
      </c>
      <c r="AK205" s="71">
        <f t="shared" si="79"/>
        <v>378.78384848646061</v>
      </c>
      <c r="AL205" s="73">
        <f>ГП1!AL205+ГП2!AL205+ГП3!AL205+ГБ4!AL205+ГБ5!AL205+ГП6!AL205</f>
        <v>647</v>
      </c>
      <c r="AM205" s="8">
        <f t="shared" si="86"/>
        <v>210967</v>
      </c>
      <c r="AN205" s="8">
        <f t="shared" si="86"/>
        <v>1463</v>
      </c>
      <c r="AO205" s="75">
        <f t="shared" si="94"/>
        <v>693.47338683301177</v>
      </c>
      <c r="AP205" s="161">
        <f t="shared" si="87"/>
        <v>597</v>
      </c>
      <c r="AQ205" s="75">
        <f t="shared" si="93"/>
        <v>282.98264657505678</v>
      </c>
      <c r="AR205" s="162">
        <f t="shared" si="88"/>
        <v>646</v>
      </c>
      <c r="AS205" s="8">
        <f t="shared" si="88"/>
        <v>210805</v>
      </c>
      <c r="AT205" s="8">
        <f t="shared" si="88"/>
        <v>1434</v>
      </c>
      <c r="AU205" s="75">
        <f t="shared" si="89"/>
        <v>680.24951969829942</v>
      </c>
      <c r="AV205" s="8">
        <f t="shared" si="90"/>
        <v>723</v>
      </c>
      <c r="AW205" s="71">
        <f t="shared" si="91"/>
        <v>342.97099214914255</v>
      </c>
      <c r="AX205" s="8">
        <f t="shared" si="92"/>
        <v>651</v>
      </c>
    </row>
    <row r="206" spans="1:51" x14ac:dyDescent="0.2">
      <c r="A206" s="72" t="s">
        <v>364</v>
      </c>
      <c r="B206" s="72" t="s">
        <v>365</v>
      </c>
      <c r="C206" s="140">
        <v>14657</v>
      </c>
      <c r="D206" s="73">
        <v>0</v>
      </c>
      <c r="E206" s="71">
        <f t="shared" si="80"/>
        <v>0</v>
      </c>
      <c r="F206" s="73">
        <v>0</v>
      </c>
      <c r="G206" s="71">
        <f t="shared" si="81"/>
        <v>0</v>
      </c>
      <c r="H206" s="73">
        <v>0</v>
      </c>
      <c r="I206" s="140">
        <v>14877</v>
      </c>
      <c r="J206" s="74">
        <f>ГП1!J206+ГП2!J206+ГП3!J206+ГБ4!J206+ГБ5!J206+ГП6!J206</f>
        <v>0</v>
      </c>
      <c r="K206" s="75">
        <f t="shared" si="74"/>
        <v>0</v>
      </c>
      <c r="L206" s="74">
        <f>ГП1!L206+ГП2!L206+ГП3!L206+ГБ4!L206+ГБ5!L206+ГП6!L206</f>
        <v>0</v>
      </c>
      <c r="M206" s="75">
        <f t="shared" si="75"/>
        <v>0</v>
      </c>
      <c r="N206" s="74">
        <f>ГП1!N206+ГП2!N206+ГП3!N206+ГБ4!N206+ГБ5!N206+ГП6!N206</f>
        <v>0</v>
      </c>
      <c r="O206" s="142">
        <v>7834</v>
      </c>
      <c r="P206" s="73">
        <v>0</v>
      </c>
      <c r="Q206" s="71">
        <f t="shared" si="82"/>
        <v>0</v>
      </c>
      <c r="R206" s="73">
        <v>0</v>
      </c>
      <c r="S206" s="71">
        <f t="shared" si="83"/>
        <v>0</v>
      </c>
      <c r="T206" s="73">
        <v>0</v>
      </c>
      <c r="U206" s="151">
        <v>7958</v>
      </c>
      <c r="V206" s="73">
        <f>ГП1!V206+ГП2!V206+ГП3!V206+ГБ4!V206+ГБ5!V206+ГП6!V206</f>
        <v>2</v>
      </c>
      <c r="W206" s="71">
        <f t="shared" si="76"/>
        <v>25.131942699170644</v>
      </c>
      <c r="X206" s="73">
        <f>ГП1!X206+ГП2!X206+ГП3!X206+ГБ4!X206+ГБ5!X206+ГП6!X206</f>
        <v>0</v>
      </c>
      <c r="Y206" s="71">
        <f t="shared" si="77"/>
        <v>0</v>
      </c>
      <c r="Z206" s="73">
        <f>ГП1!Z206+ГП2!Z206+ГП3!Z206+ГБ4!Z206+ГБ5!Z206+ГП6!Z206</f>
        <v>0</v>
      </c>
      <c r="AA206" s="142">
        <v>188476</v>
      </c>
      <c r="AB206" s="73">
        <v>1171</v>
      </c>
      <c r="AC206" s="14">
        <f t="shared" si="84"/>
        <v>621.2992635667141</v>
      </c>
      <c r="AD206" s="73">
        <v>403</v>
      </c>
      <c r="AE206" s="71">
        <f t="shared" si="85"/>
        <v>213.82032725652073</v>
      </c>
      <c r="AF206" s="7">
        <v>354</v>
      </c>
      <c r="AG206" s="133">
        <v>187970</v>
      </c>
      <c r="AH206" s="73">
        <f>ГП1!AH206+ГП2!AH206+ГП3!AH206+ГБ4!AH206+ГБ5!AH206+ГП6!AH206</f>
        <v>1381</v>
      </c>
      <c r="AI206" s="71">
        <f t="shared" si="78"/>
        <v>734.69170612331754</v>
      </c>
      <c r="AJ206" s="73">
        <f>ГП1!AJ206+ГП2!AJ206+ГП3!AJ206+ГБ4!AJ206+ГБ5!AJ206+ГП6!AJ206</f>
        <v>503</v>
      </c>
      <c r="AK206" s="71">
        <f t="shared" si="79"/>
        <v>267.59589296164279</v>
      </c>
      <c r="AL206" s="73">
        <f>ГП1!AL206+ГП2!AL206+ГП3!AL206+ГБ4!AL206+ГБ5!AL206+ГП6!AL206</f>
        <v>483</v>
      </c>
      <c r="AM206" s="8">
        <f t="shared" si="86"/>
        <v>210967</v>
      </c>
      <c r="AN206" s="8">
        <f t="shared" si="86"/>
        <v>1171</v>
      </c>
      <c r="AO206" s="75">
        <f t="shared" si="94"/>
        <v>555.06311413633409</v>
      </c>
      <c r="AP206" s="161">
        <f t="shared" si="87"/>
        <v>403</v>
      </c>
      <c r="AQ206" s="75">
        <f t="shared" si="93"/>
        <v>191.02513663274351</v>
      </c>
      <c r="AR206" s="162">
        <f t="shared" si="88"/>
        <v>354</v>
      </c>
      <c r="AS206" s="8">
        <f t="shared" si="88"/>
        <v>210805</v>
      </c>
      <c r="AT206" s="8">
        <f t="shared" si="88"/>
        <v>1383</v>
      </c>
      <c r="AU206" s="75">
        <f t="shared" si="89"/>
        <v>656.05654514835987</v>
      </c>
      <c r="AV206" s="8">
        <f t="shared" si="90"/>
        <v>503</v>
      </c>
      <c r="AW206" s="71">
        <f t="shared" si="91"/>
        <v>238.60914114940348</v>
      </c>
      <c r="AX206" s="8">
        <f t="shared" si="92"/>
        <v>483</v>
      </c>
    </row>
    <row r="207" spans="1:51" x14ac:dyDescent="0.2">
      <c r="A207" s="72" t="s">
        <v>366</v>
      </c>
      <c r="B207" s="72" t="s">
        <v>367</v>
      </c>
      <c r="C207" s="140">
        <v>14657</v>
      </c>
      <c r="D207" s="73">
        <v>0</v>
      </c>
      <c r="E207" s="71">
        <f t="shared" si="80"/>
        <v>0</v>
      </c>
      <c r="F207" s="73">
        <v>0</v>
      </c>
      <c r="G207" s="71">
        <f t="shared" si="81"/>
        <v>0</v>
      </c>
      <c r="H207" s="73">
        <v>0</v>
      </c>
      <c r="I207" s="140">
        <v>14877</v>
      </c>
      <c r="J207" s="74">
        <f>ГП1!J207+ГП2!J207+ГП3!J207+ГБ4!J207+ГБ5!J207+ГП6!J207</f>
        <v>0</v>
      </c>
      <c r="K207" s="75">
        <f t="shared" si="74"/>
        <v>0</v>
      </c>
      <c r="L207" s="74">
        <f>ГП1!L207+ГП2!L207+ГП3!L207+ГБ4!L207+ГБ5!L207+ГП6!L207</f>
        <v>0</v>
      </c>
      <c r="M207" s="75">
        <f t="shared" si="75"/>
        <v>0</v>
      </c>
      <c r="N207" s="74">
        <f>ГП1!N207+ГП2!N207+ГП3!N207+ГБ4!N207+ГБ5!N207+ГП6!N207</f>
        <v>0</v>
      </c>
      <c r="O207" s="142">
        <v>7834</v>
      </c>
      <c r="P207" s="73">
        <v>1</v>
      </c>
      <c r="Q207" s="71">
        <f t="shared" si="82"/>
        <v>12.764871074802146</v>
      </c>
      <c r="R207" s="73">
        <v>1</v>
      </c>
      <c r="S207" s="71">
        <f t="shared" si="83"/>
        <v>12.764871074802146</v>
      </c>
      <c r="T207" s="73">
        <v>0</v>
      </c>
      <c r="U207" s="151">
        <v>7958</v>
      </c>
      <c r="V207" s="73">
        <f>ГП1!V207+ГП2!V207+ГП3!V207+ГБ4!V207+ГБ5!V207+ГП6!V207</f>
        <v>0</v>
      </c>
      <c r="W207" s="71">
        <f t="shared" si="76"/>
        <v>0</v>
      </c>
      <c r="X207" s="73">
        <f>ГП1!X207+ГП2!X207+ГП3!X207+ГБ4!X207+ГБ5!X207+ГП6!X207</f>
        <v>0</v>
      </c>
      <c r="Y207" s="71">
        <f t="shared" si="77"/>
        <v>0</v>
      </c>
      <c r="Z207" s="73">
        <f>ГП1!Z207+ГП2!Z207+ГП3!Z207+ГБ4!Z207+ГБ5!Z207+ГП6!Z207</f>
        <v>0</v>
      </c>
      <c r="AA207" s="142">
        <v>188476</v>
      </c>
      <c r="AB207" s="73">
        <v>2977</v>
      </c>
      <c r="AC207" s="14">
        <f t="shared" si="84"/>
        <v>1579.5114497336533</v>
      </c>
      <c r="AD207" s="73">
        <v>532</v>
      </c>
      <c r="AE207" s="71">
        <f t="shared" si="85"/>
        <v>282.26405483987355</v>
      </c>
      <c r="AF207" s="7">
        <v>1607</v>
      </c>
      <c r="AG207" s="133">
        <v>187970</v>
      </c>
      <c r="AH207" s="73">
        <f>ГП1!AH207+ГП2!AH207+ГП3!AH207+ГБ4!AH207+ГБ5!AH207+ГП6!AH207</f>
        <v>2642</v>
      </c>
      <c r="AI207" s="71">
        <f t="shared" si="78"/>
        <v>1405.5434377826248</v>
      </c>
      <c r="AJ207" s="73">
        <f>ГП1!AJ207+ГП2!AJ207+ГП3!AJ207+ГБ4!AJ207+ГБ5!AJ207+ГП6!AJ207</f>
        <v>478</v>
      </c>
      <c r="AK207" s="71">
        <f t="shared" si="79"/>
        <v>254.29589828164069</v>
      </c>
      <c r="AL207" s="73">
        <f>ГП1!AL207+ГП2!AL207+ГП3!AL207+ГБ4!AL207+ГБ5!AL207+ГП6!AL207</f>
        <v>1783</v>
      </c>
      <c r="AM207" s="8">
        <f t="shared" si="86"/>
        <v>210967</v>
      </c>
      <c r="AN207" s="8">
        <f t="shared" si="86"/>
        <v>2978</v>
      </c>
      <c r="AO207" s="75">
        <f t="shared" si="94"/>
        <v>1411.5951783928292</v>
      </c>
      <c r="AP207" s="161">
        <f t="shared" si="87"/>
        <v>533</v>
      </c>
      <c r="AQ207" s="75">
        <f t="shared" si="93"/>
        <v>252.64614844975756</v>
      </c>
      <c r="AR207" s="162">
        <f t="shared" si="88"/>
        <v>1607</v>
      </c>
      <c r="AS207" s="8">
        <f t="shared" si="88"/>
        <v>210805</v>
      </c>
      <c r="AT207" s="8">
        <f t="shared" si="88"/>
        <v>2642</v>
      </c>
      <c r="AU207" s="75">
        <f t="shared" si="89"/>
        <v>1253.2909560968667</v>
      </c>
      <c r="AV207" s="8">
        <f t="shared" si="90"/>
        <v>478</v>
      </c>
      <c r="AW207" s="71">
        <f t="shared" si="91"/>
        <v>226.74983989943311</v>
      </c>
      <c r="AX207" s="8">
        <f t="shared" si="92"/>
        <v>1783</v>
      </c>
    </row>
    <row r="208" spans="1:51" s="154" customFormat="1" x14ac:dyDescent="0.2">
      <c r="A208" s="79" t="s">
        <v>368</v>
      </c>
      <c r="B208" s="79" t="s">
        <v>369</v>
      </c>
      <c r="C208" s="140">
        <v>14657</v>
      </c>
      <c r="D208" s="84">
        <v>400</v>
      </c>
      <c r="E208" s="85">
        <f t="shared" si="80"/>
        <v>2729.0714334447703</v>
      </c>
      <c r="F208" s="84">
        <v>356</v>
      </c>
      <c r="G208" s="85">
        <f t="shared" si="81"/>
        <v>2428.8735757658455</v>
      </c>
      <c r="H208" s="84">
        <v>74</v>
      </c>
      <c r="I208" s="140">
        <v>14877</v>
      </c>
      <c r="J208" s="81">
        <f>ГП1!J208+ГП2!J208+ГП3!J208+ГБ4!J208+ГБ5!J208+ГП6!J208</f>
        <v>231</v>
      </c>
      <c r="K208" s="87">
        <f t="shared" si="74"/>
        <v>1552.7324057269611</v>
      </c>
      <c r="L208" s="81">
        <f>ГП1!L208+ГП2!L208+ГП3!L208+ГБ4!L208+ГБ5!L208+ГП6!L208</f>
        <v>169</v>
      </c>
      <c r="M208" s="87">
        <f t="shared" si="75"/>
        <v>1135.9817167439674</v>
      </c>
      <c r="N208" s="81">
        <f>ГП1!N208+ГП2!N208+ГП3!N208+ГБ4!N208+ГБ5!N208+ГП6!N208</f>
        <v>76</v>
      </c>
      <c r="O208" s="142">
        <v>7834</v>
      </c>
      <c r="P208" s="84">
        <v>486</v>
      </c>
      <c r="Q208" s="85">
        <f t="shared" si="82"/>
        <v>6203.7273423538427</v>
      </c>
      <c r="R208" s="84">
        <v>350</v>
      </c>
      <c r="S208" s="85">
        <f t="shared" si="83"/>
        <v>4467.70487618075</v>
      </c>
      <c r="T208" s="84">
        <v>46</v>
      </c>
      <c r="U208" s="151">
        <v>7958</v>
      </c>
      <c r="V208" s="84">
        <f>ГП1!V208+ГП2!V208+ГП3!V208+ГБ4!V208+ГБ5!V208+ГП6!V208</f>
        <v>616</v>
      </c>
      <c r="W208" s="85">
        <f t="shared" si="76"/>
        <v>7740.6383513445589</v>
      </c>
      <c r="X208" s="84">
        <f>ГП1!X208+ГП2!X208+ГП3!X208+ГБ4!X208+ГБ5!X208+ГП6!X208</f>
        <v>190</v>
      </c>
      <c r="Y208" s="85">
        <f t="shared" si="77"/>
        <v>2387.5345564212112</v>
      </c>
      <c r="Z208" s="84">
        <f>ГП1!Z208+ГП2!Z208+ГП3!Z208+ГБ4!Z208+ГБ5!Z208+ГП6!Z208</f>
        <v>60</v>
      </c>
      <c r="AA208" s="143">
        <v>113044</v>
      </c>
      <c r="AB208" s="84">
        <v>2378</v>
      </c>
      <c r="AC208" s="14">
        <f t="shared" si="84"/>
        <v>2103.6056756661123</v>
      </c>
      <c r="AD208" s="84">
        <v>1237</v>
      </c>
      <c r="AE208" s="85">
        <f t="shared" si="85"/>
        <v>1094.2641803191677</v>
      </c>
      <c r="AF208" s="7">
        <v>467</v>
      </c>
      <c r="AG208" s="143">
        <v>112386</v>
      </c>
      <c r="AH208" s="84">
        <f>ГП1!AH208+ГП2!AH208+ГП3!AH208+ГБ4!AH208+ГБ5!AH208+ГП6!AH208</f>
        <v>2662</v>
      </c>
      <c r="AI208" s="85">
        <f t="shared" si="78"/>
        <v>2368.6224262808532</v>
      </c>
      <c r="AJ208" s="84">
        <f>ГП1!AJ208+ГП2!AJ208+ГП3!AJ208+ГБ4!AJ208+ГБ5!AJ208+ГП6!AJ208</f>
        <v>1483</v>
      </c>
      <c r="AK208" s="85">
        <f t="shared" si="79"/>
        <v>1319.5593757229549</v>
      </c>
      <c r="AL208" s="84">
        <f>ГП1!AL208+ГП2!AL208+ГП3!AL208+ГБ4!AL208+ГБ5!AL208+ГП6!AL208</f>
        <v>500</v>
      </c>
      <c r="AM208" s="8">
        <f t="shared" si="86"/>
        <v>135535</v>
      </c>
      <c r="AN208" s="8">
        <f t="shared" si="86"/>
        <v>3264</v>
      </c>
      <c r="AO208" s="87">
        <f t="shared" si="94"/>
        <v>2408.2340354889884</v>
      </c>
      <c r="AP208" s="161">
        <f t="shared" si="87"/>
        <v>1943</v>
      </c>
      <c r="AQ208" s="87">
        <f t="shared" si="93"/>
        <v>1433.5780425720293</v>
      </c>
      <c r="AR208" s="162">
        <f t="shared" si="88"/>
        <v>587</v>
      </c>
      <c r="AS208" s="8">
        <f t="shared" si="88"/>
        <v>135221</v>
      </c>
      <c r="AT208" s="8">
        <f t="shared" si="88"/>
        <v>3509</v>
      </c>
      <c r="AU208" s="87">
        <f t="shared" si="89"/>
        <v>2595.0111299280438</v>
      </c>
      <c r="AV208" s="8">
        <f t="shared" si="90"/>
        <v>1842</v>
      </c>
      <c r="AW208" s="85">
        <f t="shared" si="91"/>
        <v>1362.2144489391442</v>
      </c>
      <c r="AX208" s="8">
        <f t="shared" si="92"/>
        <v>636</v>
      </c>
      <c r="AY208" s="92"/>
    </row>
    <row r="209" spans="1:50" x14ac:dyDescent="0.2">
      <c r="A209" s="89" t="s">
        <v>421</v>
      </c>
      <c r="B209" s="89" t="s">
        <v>422</v>
      </c>
      <c r="C209" s="140"/>
      <c r="D209" s="84"/>
      <c r="E209" s="85"/>
      <c r="F209" s="84"/>
      <c r="G209" s="85"/>
      <c r="H209" s="84"/>
      <c r="I209" s="140"/>
      <c r="J209" s="81">
        <f>ГП1!J209+ГП2!J209+ГП3!J209+ГБ4!J209+ГБ5!J209+ГП6!J209</f>
        <v>0</v>
      </c>
      <c r="K209" s="87"/>
      <c r="L209" s="81">
        <f>ГП1!L209+ГП2!L209+ГП3!L209+ГБ4!L209+ГБ5!L209+ГП6!L209</f>
        <v>0</v>
      </c>
      <c r="M209" s="87"/>
      <c r="N209" s="81">
        <f>ГП1!N209+ГП2!N209+ГП3!N209+ГБ4!N209+ГБ5!N209+ГП6!N209</f>
        <v>0</v>
      </c>
      <c r="O209" s="84"/>
      <c r="P209" s="84"/>
      <c r="Q209" s="85" t="e">
        <f t="shared" si="82"/>
        <v>#DIV/0!</v>
      </c>
      <c r="R209" s="84"/>
      <c r="S209" s="85" t="e">
        <f t="shared" si="83"/>
        <v>#DIV/0!</v>
      </c>
      <c r="T209" s="84"/>
      <c r="U209" s="81"/>
      <c r="V209" s="84">
        <f>ГП1!V209+ГП2!V209+ГП3!V209+ГБ4!V209+ГБ5!V209+ГП6!V209</f>
        <v>0</v>
      </c>
      <c r="W209" s="85"/>
      <c r="X209" s="84">
        <f>ГП1!X209+ГП2!X209+ГП3!X209+ГБ4!X209+ГБ5!X209+ГП6!X209</f>
        <v>0</v>
      </c>
      <c r="Y209" s="85"/>
      <c r="Z209" s="84">
        <f>ГП1!Z209+ГП2!Z209+ГП3!Z209+ГБ4!Z209+ГБ5!Z209+ГП6!Z209</f>
        <v>0</v>
      </c>
      <c r="AA209" s="143">
        <v>113044</v>
      </c>
      <c r="AB209" s="84">
        <v>957</v>
      </c>
      <c r="AC209" s="14">
        <f t="shared" si="84"/>
        <v>846.57301581684999</v>
      </c>
      <c r="AD209" s="84">
        <v>222</v>
      </c>
      <c r="AE209" s="85">
        <f t="shared" si="85"/>
        <v>196.38370899826614</v>
      </c>
      <c r="AF209" s="7">
        <v>499</v>
      </c>
      <c r="AG209" s="143">
        <v>112386</v>
      </c>
      <c r="AH209" s="84">
        <f>ГП1!AH209+ГП2!AH209+ГП3!AH209+ГБ4!AH209+ГБ5!AH209+ГП6!AH209</f>
        <v>679</v>
      </c>
      <c r="AI209" s="85">
        <f t="shared" si="78"/>
        <v>604.16777890484582</v>
      </c>
      <c r="AJ209" s="84">
        <f>ГП1!AJ209+ГП2!AJ209+ГП3!AJ209+ГБ4!AJ209+ГБ5!AJ209+ГП6!AJ209</f>
        <v>110</v>
      </c>
      <c r="AK209" s="85">
        <f t="shared" si="79"/>
        <v>97.876959763671636</v>
      </c>
      <c r="AL209" s="84">
        <f>ГП1!AL209+ГП2!AL209+ГП3!AL209+ГБ4!AL209+ГБ5!AL209+ГП6!AL209</f>
        <v>492</v>
      </c>
      <c r="AM209" s="8">
        <f t="shared" si="86"/>
        <v>113044</v>
      </c>
      <c r="AN209" s="8">
        <f t="shared" si="86"/>
        <v>957</v>
      </c>
      <c r="AO209" s="87">
        <f t="shared" si="94"/>
        <v>846.57301581684999</v>
      </c>
      <c r="AP209" s="161">
        <f t="shared" si="87"/>
        <v>222</v>
      </c>
      <c r="AQ209" s="87">
        <f t="shared" si="93"/>
        <v>196.38370899826614</v>
      </c>
      <c r="AR209" s="162">
        <f t="shared" si="88"/>
        <v>499</v>
      </c>
      <c r="AS209" s="8">
        <f t="shared" si="88"/>
        <v>112386</v>
      </c>
      <c r="AT209" s="8">
        <f t="shared" si="88"/>
        <v>679</v>
      </c>
      <c r="AU209" s="87">
        <f t="shared" si="89"/>
        <v>604.16777890484582</v>
      </c>
      <c r="AV209" s="8">
        <f t="shared" si="90"/>
        <v>110</v>
      </c>
      <c r="AW209" s="85">
        <f t="shared" si="91"/>
        <v>97.876959763671636</v>
      </c>
      <c r="AX209" s="8">
        <f t="shared" si="92"/>
        <v>492</v>
      </c>
    </row>
    <row r="210" spans="1:50" x14ac:dyDescent="0.2">
      <c r="A210" s="88" t="s">
        <v>370</v>
      </c>
      <c r="B210" s="88" t="s">
        <v>371</v>
      </c>
      <c r="C210" s="140">
        <v>14657</v>
      </c>
      <c r="D210" s="80">
        <v>0</v>
      </c>
      <c r="E210" s="86">
        <f t="shared" si="80"/>
        <v>0</v>
      </c>
      <c r="F210" s="80">
        <v>0</v>
      </c>
      <c r="G210" s="86">
        <f t="shared" si="81"/>
        <v>0</v>
      </c>
      <c r="H210" s="80">
        <v>0</v>
      </c>
      <c r="I210" s="140">
        <v>14877</v>
      </c>
      <c r="J210" s="83">
        <f>ГП1!J210+ГП2!J210+ГП3!J210+ГБ4!J210+ГБ5!J210+ГП6!J210</f>
        <v>2</v>
      </c>
      <c r="K210" s="82">
        <f t="shared" si="74"/>
        <v>13.443570612354641</v>
      </c>
      <c r="L210" s="83">
        <f>ГП1!L210+ГП2!L210+ГП3!L210+ГБ4!L210+ГБ5!L210+ГП6!L210</f>
        <v>2</v>
      </c>
      <c r="M210" s="82">
        <f t="shared" si="75"/>
        <v>13.443570612354641</v>
      </c>
      <c r="N210" s="83">
        <f>ГП1!N210+ГП2!N210+ГП3!N210+ГБ4!N210+ГБ5!N210+ГП6!N210</f>
        <v>0</v>
      </c>
      <c r="O210" s="140">
        <v>7834</v>
      </c>
      <c r="P210" s="80">
        <v>1</v>
      </c>
      <c r="Q210" s="86">
        <f t="shared" si="82"/>
        <v>12.764871074802146</v>
      </c>
      <c r="R210" s="80">
        <v>1</v>
      </c>
      <c r="S210" s="86">
        <f t="shared" si="83"/>
        <v>12.764871074802146</v>
      </c>
      <c r="T210" s="80">
        <v>0</v>
      </c>
      <c r="U210" s="141">
        <v>7958</v>
      </c>
      <c r="V210" s="80">
        <f>ГП1!V210+ГП2!V210+ГП3!V210+ГБ4!V210+ГБ5!V210+ГП6!V210</f>
        <v>6</v>
      </c>
      <c r="W210" s="86">
        <f t="shared" si="76"/>
        <v>75.395828097511938</v>
      </c>
      <c r="X210" s="80">
        <f>ГП1!X210+ГП2!X210+ГП3!X210+ГБ4!X210+ГБ5!X210+ГП6!X210</f>
        <v>6</v>
      </c>
      <c r="Y210" s="86">
        <f t="shared" si="77"/>
        <v>75.395828097511938</v>
      </c>
      <c r="Z210" s="80">
        <f>ГП1!Z210+ГП2!Z210+ГП3!Z210+ГБ4!Z210+ГБ5!Z210+ГП6!Z210</f>
        <v>0</v>
      </c>
      <c r="AA210" s="93">
        <v>113044</v>
      </c>
      <c r="AB210" s="80">
        <v>4565</v>
      </c>
      <c r="AC210" s="11">
        <f t="shared" si="84"/>
        <v>4038.2505926895719</v>
      </c>
      <c r="AD210" s="80">
        <v>3341</v>
      </c>
      <c r="AE210" s="86">
        <f t="shared" si="85"/>
        <v>2955.4863592937263</v>
      </c>
      <c r="AF210" s="10">
        <v>1096</v>
      </c>
      <c r="AG210" s="93">
        <v>112386</v>
      </c>
      <c r="AH210" s="80">
        <f>ГП1!AH210+ГП2!AH210+ГП3!AH210+ГБ4!AH210+ГБ5!AH210+ГП6!AH210</f>
        <v>6678</v>
      </c>
      <c r="AI210" s="86">
        <f t="shared" si="78"/>
        <v>5942.0212481981744</v>
      </c>
      <c r="AJ210" s="80">
        <f>ГП1!AJ210+ГП2!AJ210+ГП3!AJ210+ГБ4!AJ210+ГБ5!AJ210+ГП6!AJ210</f>
        <v>4442</v>
      </c>
      <c r="AK210" s="86">
        <f t="shared" si="79"/>
        <v>3952.4495933657213</v>
      </c>
      <c r="AL210" s="80">
        <f>ГП1!AL210+ГП2!AL210+ГП3!AL210+ГБ4!AL210+ГБ5!AL210+ГП6!AL210</f>
        <v>1665</v>
      </c>
      <c r="AM210" s="12">
        <f t="shared" si="86"/>
        <v>135535</v>
      </c>
      <c r="AN210" s="12">
        <f t="shared" si="86"/>
        <v>4566</v>
      </c>
      <c r="AO210" s="82">
        <f t="shared" si="94"/>
        <v>3368.8715092042644</v>
      </c>
      <c r="AP210" s="37">
        <f t="shared" si="87"/>
        <v>3342</v>
      </c>
      <c r="AQ210" s="82">
        <f t="shared" si="93"/>
        <v>2465.7837458958943</v>
      </c>
      <c r="AR210" s="116">
        <f t="shared" si="88"/>
        <v>1096</v>
      </c>
      <c r="AS210" s="8">
        <f t="shared" si="88"/>
        <v>135221</v>
      </c>
      <c r="AT210" s="8">
        <f t="shared" si="88"/>
        <v>6686</v>
      </c>
      <c r="AU210" s="82">
        <f t="shared" si="89"/>
        <v>4944.4982658019098</v>
      </c>
      <c r="AV210" s="12">
        <f t="shared" si="90"/>
        <v>4450</v>
      </c>
      <c r="AW210" s="86">
        <f t="shared" si="91"/>
        <v>3290.9089564490719</v>
      </c>
      <c r="AX210" s="12">
        <f t="shared" si="92"/>
        <v>1665</v>
      </c>
    </row>
    <row r="211" spans="1:50" x14ac:dyDescent="0.2">
      <c r="A211" s="9" t="s">
        <v>372</v>
      </c>
      <c r="B211" s="9" t="s">
        <v>373</v>
      </c>
      <c r="C211" s="106">
        <v>98491</v>
      </c>
      <c r="D211" s="106">
        <v>1743</v>
      </c>
      <c r="E211" s="109">
        <f t="shared" si="80"/>
        <v>1769.7048461280726</v>
      </c>
      <c r="F211" s="106">
        <v>1743</v>
      </c>
      <c r="G211" s="109">
        <f t="shared" si="81"/>
        <v>1769.7048461280726</v>
      </c>
      <c r="H211" s="106">
        <v>177</v>
      </c>
      <c r="I211" s="106">
        <v>97403</v>
      </c>
      <c r="J211" s="145">
        <f>ГП1!J211+ГП2!J211+ГП3!J211+ГБ4!J211+ГБ5!J211+ГП6!J211</f>
        <v>1841</v>
      </c>
      <c r="K211" s="107">
        <f t="shared" si="74"/>
        <v>1890.0855209798465</v>
      </c>
      <c r="L211" s="145">
        <f>ГП1!L211+ГП2!L211+ГП3!L211+ГБ4!L211+ГБ5!L211+ГП6!L211</f>
        <v>1841</v>
      </c>
      <c r="M211" s="107">
        <f t="shared" si="75"/>
        <v>1890.0855209798465</v>
      </c>
      <c r="N211" s="145">
        <f>ГП1!N211+ГП2!N211+ГП3!N211+ГБ4!N211+ГБ5!N211+ГП6!N211</f>
        <v>190</v>
      </c>
      <c r="O211" s="50">
        <v>15984</v>
      </c>
      <c r="P211" s="50">
        <v>0</v>
      </c>
      <c r="Q211" s="52">
        <f t="shared" si="82"/>
        <v>0</v>
      </c>
      <c r="R211" s="50">
        <v>0</v>
      </c>
      <c r="S211" s="52">
        <f t="shared" si="83"/>
        <v>0</v>
      </c>
      <c r="T211" s="50">
        <v>0</v>
      </c>
      <c r="U211" s="48">
        <v>16247</v>
      </c>
      <c r="V211" s="50">
        <f>ГП1!V211+ГП2!V211+ГП3!V211+ГБ4!V211+ГБ5!V211+ГП6!V211</f>
        <v>0</v>
      </c>
      <c r="W211" s="52">
        <f t="shared" si="76"/>
        <v>0</v>
      </c>
      <c r="X211" s="50">
        <f>ГП1!X211+ГП2!X211+ГП3!X211+ГБ4!X211+ГБ5!X211+ГП6!X211</f>
        <v>0</v>
      </c>
      <c r="Y211" s="52">
        <f t="shared" si="77"/>
        <v>0</v>
      </c>
      <c r="Z211" s="50">
        <f>ГП1!Z211+ГП2!Z211+ГП3!Z211+ГБ4!Z211+ГБ5!Z211+ГП6!Z211</f>
        <v>0</v>
      </c>
      <c r="AA211" s="10">
        <v>336335</v>
      </c>
      <c r="AB211" s="10">
        <v>0</v>
      </c>
      <c r="AC211" s="11">
        <f t="shared" si="84"/>
        <v>0</v>
      </c>
      <c r="AD211" s="10">
        <v>0</v>
      </c>
      <c r="AE211" s="11">
        <f t="shared" si="85"/>
        <v>0</v>
      </c>
      <c r="AF211" s="10">
        <v>0</v>
      </c>
      <c r="AG211" s="10">
        <v>336018</v>
      </c>
      <c r="AH211" s="10">
        <f>ГП1!AH211+ГП2!AH211+ГП3!AH211+ГБ4!AH211+ГБ5!AH211+ГП6!AH211</f>
        <v>0</v>
      </c>
      <c r="AI211" s="11">
        <f t="shared" si="78"/>
        <v>0</v>
      </c>
      <c r="AJ211" s="10">
        <f>ГП1!AJ211+ГП2!AJ211+ГП3!AJ211+ГБ4!AJ211+ГБ5!AJ211+ГП6!AJ211</f>
        <v>0</v>
      </c>
      <c r="AK211" s="11">
        <f t="shared" si="79"/>
        <v>0</v>
      </c>
      <c r="AL211" s="10">
        <f>ГП1!AL211+ГП2!AL211+ГП3!AL211+ГБ4!AL211+ГБ5!AL211+ГП6!AL211</f>
        <v>0</v>
      </c>
      <c r="AM211" s="12">
        <f t="shared" si="86"/>
        <v>450810</v>
      </c>
      <c r="AN211" s="12">
        <f t="shared" si="86"/>
        <v>1743</v>
      </c>
      <c r="AO211" s="23">
        <f t="shared" si="94"/>
        <v>386.63738603846411</v>
      </c>
      <c r="AP211" s="37">
        <f t="shared" si="87"/>
        <v>1743</v>
      </c>
      <c r="AQ211" s="23">
        <f t="shared" si="93"/>
        <v>386.63738603846411</v>
      </c>
      <c r="AR211" s="116">
        <f t="shared" si="88"/>
        <v>177</v>
      </c>
      <c r="AS211" s="8">
        <f t="shared" si="88"/>
        <v>449668</v>
      </c>
      <c r="AT211" s="8">
        <f t="shared" si="88"/>
        <v>1841</v>
      </c>
      <c r="AU211" s="35">
        <f t="shared" si="89"/>
        <v>409.41316704768849</v>
      </c>
      <c r="AV211" s="12">
        <f t="shared" si="90"/>
        <v>1841</v>
      </c>
      <c r="AW211" s="36">
        <f t="shared" si="91"/>
        <v>409.41316704768849</v>
      </c>
      <c r="AX211" s="12">
        <f t="shared" si="92"/>
        <v>190</v>
      </c>
    </row>
    <row r="212" spans="1:50" x14ac:dyDescent="0.2">
      <c r="A212" s="9" t="s">
        <v>374</v>
      </c>
      <c r="B212" s="9" t="s">
        <v>375</v>
      </c>
      <c r="C212" s="106">
        <v>98491</v>
      </c>
      <c r="D212" s="106">
        <v>1799</v>
      </c>
      <c r="E212" s="109">
        <f t="shared" si="80"/>
        <v>1826.5628331522676</v>
      </c>
      <c r="F212" s="106">
        <v>312</v>
      </c>
      <c r="G212" s="109">
        <f t="shared" si="81"/>
        <v>316.78021342051557</v>
      </c>
      <c r="H212" s="106">
        <v>786</v>
      </c>
      <c r="I212" s="106">
        <v>97403</v>
      </c>
      <c r="J212" s="145">
        <f>ГП1!J212+ГП2!J212+ГП3!J212+ГБ4!J212+ГБ5!J212+ГП6!J212</f>
        <v>2044</v>
      </c>
      <c r="K212" s="107">
        <f t="shared" si="74"/>
        <v>2098.4979928749626</v>
      </c>
      <c r="L212" s="145">
        <f>ГП1!L212+ГП2!L212+ГП3!L212+ГБ4!L212+ГБ5!L212+ГП6!L212</f>
        <v>411</v>
      </c>
      <c r="M212" s="107">
        <f t="shared" si="75"/>
        <v>421.9582559058756</v>
      </c>
      <c r="N212" s="145">
        <f>ГП1!N212+ГП2!N212+ГП3!N212+ГБ4!N212+ГБ5!N212+ГП6!N212</f>
        <v>854</v>
      </c>
      <c r="O212" s="50">
        <v>15984</v>
      </c>
      <c r="P212" s="50">
        <v>203</v>
      </c>
      <c r="Q212" s="52">
        <f t="shared" si="82"/>
        <v>1270.02002002002</v>
      </c>
      <c r="R212" s="50">
        <v>30</v>
      </c>
      <c r="S212" s="52">
        <f t="shared" si="83"/>
        <v>187.68768768768768</v>
      </c>
      <c r="T212" s="50">
        <v>113</v>
      </c>
      <c r="U212" s="48">
        <v>16247</v>
      </c>
      <c r="V212" s="50">
        <f>ГП1!V212+ГП2!V212+ГП3!V212+ГБ4!V212+ГБ5!V212+ГП6!V212</f>
        <v>228</v>
      </c>
      <c r="W212" s="52">
        <f t="shared" si="76"/>
        <v>1403.3360004923986</v>
      </c>
      <c r="X212" s="50">
        <f>ГП1!X212+ГП2!X212+ГП3!X212+ГБ4!X212+ГБ5!X212+ГП6!X212</f>
        <v>21</v>
      </c>
      <c r="Y212" s="52">
        <f t="shared" si="77"/>
        <v>129.25463162429986</v>
      </c>
      <c r="Z212" s="50">
        <f>ГП1!Z212+ГП2!Z212+ГП3!Z212+ГБ4!Z212+ГБ5!Z212+ГП6!Z212</f>
        <v>115</v>
      </c>
      <c r="AA212" s="10">
        <v>336335</v>
      </c>
      <c r="AB212" s="10">
        <v>433</v>
      </c>
      <c r="AC212" s="11">
        <f t="shared" si="84"/>
        <v>128.74069008577757</v>
      </c>
      <c r="AD212" s="10">
        <v>10</v>
      </c>
      <c r="AE212" s="11">
        <f t="shared" si="85"/>
        <v>2.9732260989786967</v>
      </c>
      <c r="AF212" s="10">
        <v>363</v>
      </c>
      <c r="AG212" s="10">
        <v>336018</v>
      </c>
      <c r="AH212" s="10">
        <f>ГП1!AH212+ГП2!AH212+ГП3!AH212+ГБ4!AH212+ГБ5!AH212+ГП6!AH212</f>
        <v>558</v>
      </c>
      <c r="AI212" s="11">
        <f t="shared" si="78"/>
        <v>166.06253236433761</v>
      </c>
      <c r="AJ212" s="10">
        <f>ГП1!AJ212+ГП2!AJ212+ГП3!AJ212+ГБ4!AJ212+ГБ5!AJ212+ГП6!AJ212</f>
        <v>27</v>
      </c>
      <c r="AK212" s="11">
        <f t="shared" si="79"/>
        <v>8.0352838240808531</v>
      </c>
      <c r="AL212" s="10">
        <f>ГП1!AL212+ГП2!AL212+ГП3!AL212+ГБ4!AL212+ГБ5!AL212+ГП6!AL212</f>
        <v>431</v>
      </c>
      <c r="AM212" s="12">
        <f t="shared" si="86"/>
        <v>450810</v>
      </c>
      <c r="AN212" s="12">
        <f t="shared" si="86"/>
        <v>2435</v>
      </c>
      <c r="AO212" s="23">
        <f t="shared" si="94"/>
        <v>540.13886116102128</v>
      </c>
      <c r="AP212" s="37">
        <f t="shared" si="87"/>
        <v>352</v>
      </c>
      <c r="AQ212" s="23">
        <f t="shared" si="93"/>
        <v>78.081675206849894</v>
      </c>
      <c r="AR212" s="116">
        <f t="shared" si="88"/>
        <v>1262</v>
      </c>
      <c r="AS212" s="8">
        <f t="shared" si="88"/>
        <v>449668</v>
      </c>
      <c r="AT212" s="8">
        <f t="shared" si="88"/>
        <v>2830</v>
      </c>
      <c r="AU212" s="35">
        <f t="shared" si="89"/>
        <v>629.35321170285636</v>
      </c>
      <c r="AV212" s="12">
        <f t="shared" si="90"/>
        <v>459</v>
      </c>
      <c r="AW212" s="36">
        <f t="shared" si="91"/>
        <v>102.0753088945622</v>
      </c>
      <c r="AX212" s="12">
        <f t="shared" si="92"/>
        <v>1400</v>
      </c>
    </row>
    <row r="213" spans="1:50" x14ac:dyDescent="0.2">
      <c r="A213" s="1" t="s">
        <v>376</v>
      </c>
      <c r="B213" s="1" t="s">
        <v>377</v>
      </c>
      <c r="C213" s="106">
        <v>98491</v>
      </c>
      <c r="D213" s="112">
        <v>93</v>
      </c>
      <c r="E213" s="113">
        <f t="shared" si="80"/>
        <v>94.424871308038306</v>
      </c>
      <c r="F213" s="112">
        <v>28</v>
      </c>
      <c r="G213" s="113">
        <f t="shared" si="81"/>
        <v>28.428993512097552</v>
      </c>
      <c r="H213" s="112">
        <v>71</v>
      </c>
      <c r="I213" s="106">
        <v>97403</v>
      </c>
      <c r="J213" s="110">
        <f>ГП1!J213+ГП2!J213+ГП3!J213+ГБ4!J213+ГБ5!J213+ГП6!J213</f>
        <v>96</v>
      </c>
      <c r="K213" s="111">
        <f t="shared" si="74"/>
        <v>98.559592620350514</v>
      </c>
      <c r="L213" s="110">
        <f>ГП1!L213+ГП2!L213+ГП3!L213+ГБ4!L213+ГБ5!L213+ГП6!L213</f>
        <v>26</v>
      </c>
      <c r="M213" s="111">
        <f t="shared" si="75"/>
        <v>26.693223001344926</v>
      </c>
      <c r="N213" s="110">
        <f>ГП1!N213+ГП2!N213+ГП3!N213+ГБ4!N213+ГБ5!N213+ГП6!N213</f>
        <v>62</v>
      </c>
      <c r="O213" s="54">
        <v>15984</v>
      </c>
      <c r="P213" s="54">
        <v>14</v>
      </c>
      <c r="Q213" s="55">
        <f t="shared" si="82"/>
        <v>87.587587587587592</v>
      </c>
      <c r="R213" s="54">
        <v>2</v>
      </c>
      <c r="S213" s="55">
        <f t="shared" si="83"/>
        <v>12.512512512512512</v>
      </c>
      <c r="T213" s="54">
        <v>11</v>
      </c>
      <c r="U213" s="56">
        <v>16247</v>
      </c>
      <c r="V213" s="54">
        <f>ГП1!V213+ГП2!V213+ГП3!V213+ГБ4!V213+ГБ5!V213+ГП6!V213</f>
        <v>19</v>
      </c>
      <c r="W213" s="55">
        <f t="shared" si="76"/>
        <v>116.94466670769988</v>
      </c>
      <c r="X213" s="54">
        <f>ГП1!X213+ГП2!X213+ГП3!X213+ГБ4!X213+ГБ5!X213+ГП6!X213</f>
        <v>1</v>
      </c>
      <c r="Y213" s="55">
        <f t="shared" si="77"/>
        <v>6.154982458299993</v>
      </c>
      <c r="Z213" s="54">
        <f>ГП1!Z213+ГП2!Z213+ГП3!Z213+ГБ4!Z213+ГБ5!Z213+ГП6!Z213</f>
        <v>11</v>
      </c>
      <c r="AA213" s="7">
        <v>336335</v>
      </c>
      <c r="AB213" s="7">
        <v>20</v>
      </c>
      <c r="AC213" s="14">
        <f t="shared" si="84"/>
        <v>5.9464521979573934</v>
      </c>
      <c r="AD213" s="7">
        <v>1</v>
      </c>
      <c r="AE213" s="14">
        <f t="shared" si="85"/>
        <v>0.29732260989786968</v>
      </c>
      <c r="AF213" s="7">
        <v>16</v>
      </c>
      <c r="AG213" s="7">
        <v>336018</v>
      </c>
      <c r="AH213" s="7">
        <f>ГП1!AH213+ГП2!AH213+ГП3!AH213+ГБ4!AH213+ГБ5!AH213+ГП6!AH213</f>
        <v>39</v>
      </c>
      <c r="AI213" s="14">
        <f t="shared" si="78"/>
        <v>11.606521079227898</v>
      </c>
      <c r="AJ213" s="7">
        <f>ГП1!AJ213+ГП2!AJ213+ГП3!AJ213+ГБ4!AJ213+ГБ5!AJ213+ГП6!AJ213</f>
        <v>6</v>
      </c>
      <c r="AK213" s="14">
        <f t="shared" si="79"/>
        <v>1.7856186275735226</v>
      </c>
      <c r="AL213" s="7">
        <f>ГП1!AL213+ГП2!AL213+ГП3!AL213+ГБ4!AL213+ГБ5!AL213+ГП6!AL213</f>
        <v>19</v>
      </c>
      <c r="AM213" s="8">
        <f t="shared" si="86"/>
        <v>450810</v>
      </c>
      <c r="AN213" s="8">
        <f t="shared" si="86"/>
        <v>127</v>
      </c>
      <c r="AO213" s="13">
        <f t="shared" si="94"/>
        <v>28.171513497925957</v>
      </c>
      <c r="AP213" s="161">
        <f t="shared" si="87"/>
        <v>31</v>
      </c>
      <c r="AQ213" s="13">
        <f t="shared" si="93"/>
        <v>6.8765111687850764</v>
      </c>
      <c r="AR213" s="162">
        <f t="shared" si="88"/>
        <v>98</v>
      </c>
      <c r="AS213" s="8">
        <f t="shared" si="88"/>
        <v>449668</v>
      </c>
      <c r="AT213" s="8">
        <f t="shared" si="88"/>
        <v>154</v>
      </c>
      <c r="AU213" s="40">
        <f t="shared" si="89"/>
        <v>34.247489258742007</v>
      </c>
      <c r="AV213" s="8">
        <f t="shared" si="90"/>
        <v>33</v>
      </c>
      <c r="AW213" s="41">
        <f t="shared" si="91"/>
        <v>7.3387476983018587</v>
      </c>
      <c r="AX213" s="8">
        <f t="shared" si="92"/>
        <v>92</v>
      </c>
    </row>
    <row r="214" spans="1:50" x14ac:dyDescent="0.2">
      <c r="A214" s="1" t="s">
        <v>378</v>
      </c>
      <c r="B214" s="1" t="s">
        <v>379</v>
      </c>
      <c r="C214" s="106">
        <v>98491</v>
      </c>
      <c r="D214" s="112">
        <v>91</v>
      </c>
      <c r="E214" s="113">
        <f t="shared" si="80"/>
        <v>92.39422891431704</v>
      </c>
      <c r="F214" s="112">
        <v>11</v>
      </c>
      <c r="G214" s="113">
        <f t="shared" si="81"/>
        <v>11.168533165466895</v>
      </c>
      <c r="H214" s="112">
        <v>68</v>
      </c>
      <c r="I214" s="106">
        <v>97403</v>
      </c>
      <c r="J214" s="110">
        <f>ГП1!J214+ГП2!J214+ГП3!J214+ГБ4!J214+ГБ5!J214+ГП6!J214</f>
        <v>69</v>
      </c>
      <c r="K214" s="111">
        <f t="shared" si="74"/>
        <v>70.839707195876926</v>
      </c>
      <c r="L214" s="110">
        <f>ГП1!L214+ГП2!L214+ГП3!L214+ГБ4!L214+ГБ5!L214+ГП6!L214</f>
        <v>9</v>
      </c>
      <c r="M214" s="111">
        <f t="shared" si="75"/>
        <v>9.2399618081578598</v>
      </c>
      <c r="N214" s="110">
        <f>ГП1!N214+ГП2!N214+ГП3!N214+ГБ4!N214+ГБ5!N214+ГП6!N214</f>
        <v>55</v>
      </c>
      <c r="O214" s="54">
        <v>15984</v>
      </c>
      <c r="P214" s="54">
        <v>11</v>
      </c>
      <c r="Q214" s="55">
        <f t="shared" si="82"/>
        <v>68.818818818818812</v>
      </c>
      <c r="R214" s="54">
        <v>0</v>
      </c>
      <c r="S214" s="55">
        <f t="shared" si="83"/>
        <v>0</v>
      </c>
      <c r="T214" s="54">
        <v>11</v>
      </c>
      <c r="U214" s="56">
        <v>16247</v>
      </c>
      <c r="V214" s="54">
        <f>ГП1!V214+ГП2!V214+ГП3!V214+ГБ4!V214+ГБ5!V214+ГП6!V214</f>
        <v>7</v>
      </c>
      <c r="W214" s="55">
        <f t="shared" si="76"/>
        <v>43.084877208099954</v>
      </c>
      <c r="X214" s="54">
        <f>ГП1!X214+ГП2!X214+ГП3!X214+ГБ4!X214+ГБ5!X214+ГП6!X214</f>
        <v>0</v>
      </c>
      <c r="Y214" s="55">
        <f t="shared" si="77"/>
        <v>0</v>
      </c>
      <c r="Z214" s="54">
        <f>ГП1!Z214+ГП2!Z214+ГП3!Z214+ГБ4!Z214+ГБ5!Z214+ГП6!Z214</f>
        <v>5</v>
      </c>
      <c r="AA214" s="7">
        <v>336335</v>
      </c>
      <c r="AB214" s="7">
        <v>8</v>
      </c>
      <c r="AC214" s="14">
        <f t="shared" si="84"/>
        <v>2.3785808791829575</v>
      </c>
      <c r="AD214" s="7">
        <v>0</v>
      </c>
      <c r="AE214" s="14">
        <f t="shared" si="85"/>
        <v>0</v>
      </c>
      <c r="AF214" s="7">
        <v>8</v>
      </c>
      <c r="AG214" s="7">
        <v>336018</v>
      </c>
      <c r="AH214" s="7">
        <f>ГП1!AH214+ГП2!AH214+ГП3!AH214+ГБ4!AH214+ГБ5!AH214+ГП6!AH214</f>
        <v>14</v>
      </c>
      <c r="AI214" s="14">
        <f t="shared" si="78"/>
        <v>4.1664434643382195</v>
      </c>
      <c r="AJ214" s="7">
        <f>ГП1!AJ214+ГП2!AJ214+ГП3!AJ214+ГБ4!AJ214+ГБ5!AJ214+ГП6!AJ214</f>
        <v>0</v>
      </c>
      <c r="AK214" s="14">
        <f t="shared" si="79"/>
        <v>0</v>
      </c>
      <c r="AL214" s="7">
        <f>ГП1!AL214+ГП2!AL214+ГП3!AL214+ГБ4!AL214+ГБ5!AL214+ГП6!AL214</f>
        <v>7</v>
      </c>
      <c r="AM214" s="8">
        <f t="shared" si="86"/>
        <v>450810</v>
      </c>
      <c r="AN214" s="8">
        <f t="shared" si="86"/>
        <v>110</v>
      </c>
      <c r="AO214" s="13">
        <f t="shared" si="94"/>
        <v>24.400523502140594</v>
      </c>
      <c r="AP214" s="161">
        <f t="shared" si="87"/>
        <v>11</v>
      </c>
      <c r="AQ214" s="13">
        <f t="shared" si="93"/>
        <v>2.4400523502140592</v>
      </c>
      <c r="AR214" s="162">
        <f t="shared" si="88"/>
        <v>87</v>
      </c>
      <c r="AS214" s="8">
        <f t="shared" si="88"/>
        <v>449668</v>
      </c>
      <c r="AT214" s="8">
        <f t="shared" si="88"/>
        <v>90</v>
      </c>
      <c r="AU214" s="40">
        <f t="shared" si="89"/>
        <v>20.014766449914159</v>
      </c>
      <c r="AV214" s="8">
        <f t="shared" si="90"/>
        <v>9</v>
      </c>
      <c r="AW214" s="41">
        <f t="shared" si="91"/>
        <v>2.0014766449914156</v>
      </c>
      <c r="AX214" s="8">
        <f t="shared" si="92"/>
        <v>67</v>
      </c>
    </row>
    <row r="215" spans="1:50" x14ac:dyDescent="0.2">
      <c r="A215" s="1" t="s">
        <v>380</v>
      </c>
      <c r="B215" s="1" t="s">
        <v>452</v>
      </c>
      <c r="C215" s="106">
        <v>98491</v>
      </c>
      <c r="D215" s="112">
        <v>663</v>
      </c>
      <c r="E215" s="113">
        <f t="shared" si="80"/>
        <v>673.1579535185956</v>
      </c>
      <c r="F215" s="112">
        <v>83</v>
      </c>
      <c r="G215" s="113">
        <f t="shared" si="81"/>
        <v>84.271659339432034</v>
      </c>
      <c r="H215" s="112">
        <v>386</v>
      </c>
      <c r="I215" s="106">
        <v>97403</v>
      </c>
      <c r="J215" s="110">
        <f>ГП1!J215+ГП2!J215+ГП3!J215+ГБ4!J215+ГБ5!J215+ГП6!J215</f>
        <v>645</v>
      </c>
      <c r="K215" s="111">
        <f t="shared" si="74"/>
        <v>662.19726291797997</v>
      </c>
      <c r="L215" s="110">
        <f>ГП1!L215+ГП2!L215+ГП3!L215+ГБ4!L215+ГБ5!L215+ГП6!L215</f>
        <v>97</v>
      </c>
      <c r="M215" s="111">
        <f t="shared" si="75"/>
        <v>99.58625504347917</v>
      </c>
      <c r="N215" s="110">
        <f>ГП1!N215+ГП2!N215+ГП3!N215+ГБ4!N215+ГБ5!N215+ГП6!N215</f>
        <v>330</v>
      </c>
      <c r="O215" s="54">
        <v>15984</v>
      </c>
      <c r="P215" s="54">
        <v>74</v>
      </c>
      <c r="Q215" s="55">
        <f t="shared" si="82"/>
        <v>462.96296296296293</v>
      </c>
      <c r="R215" s="54">
        <v>15</v>
      </c>
      <c r="S215" s="55">
        <f t="shared" si="83"/>
        <v>93.843843843843842</v>
      </c>
      <c r="T215" s="54">
        <v>37</v>
      </c>
      <c r="U215" s="56">
        <v>16247</v>
      </c>
      <c r="V215" s="54">
        <f>ГП1!V215+ГП2!V215+ГП3!V215+ГБ4!V215+ГБ5!V215+ГП6!V215</f>
        <v>84</v>
      </c>
      <c r="W215" s="55">
        <f t="shared" si="76"/>
        <v>517.01852649719945</v>
      </c>
      <c r="X215" s="54">
        <f>ГП1!X215+ГП2!X215+ГП3!X215+ГБ4!X215+ГБ5!X215+ГП6!X215</f>
        <v>13</v>
      </c>
      <c r="Y215" s="55">
        <f t="shared" si="77"/>
        <v>80.014771957899924</v>
      </c>
      <c r="Z215" s="54">
        <f>ГП1!Z215+ГП2!Z215+ГП3!Z215+ГБ4!Z215+ГБ5!Z215+ГП6!Z215</f>
        <v>36</v>
      </c>
      <c r="AA215" s="7">
        <v>336335</v>
      </c>
      <c r="AB215" s="7">
        <v>358</v>
      </c>
      <c r="AC215" s="14">
        <f t="shared" si="84"/>
        <v>106.44149434343734</v>
      </c>
      <c r="AD215" s="7">
        <v>8</v>
      </c>
      <c r="AE215" s="14">
        <f t="shared" si="85"/>
        <v>2.3785808791829575</v>
      </c>
      <c r="AF215" s="7">
        <v>316</v>
      </c>
      <c r="AG215" s="7">
        <v>336018</v>
      </c>
      <c r="AH215" s="7">
        <f>ГП1!AH215+ГП2!AH215+ГП3!AH215+ГБ4!AH215+ГБ5!AH215+ГП6!AH215</f>
        <v>404</v>
      </c>
      <c r="AI215" s="14">
        <f t="shared" si="78"/>
        <v>120.2316542566172</v>
      </c>
      <c r="AJ215" s="7">
        <f>ГП1!AJ215+ГП2!AJ215+ГП3!AJ215+ГБ4!AJ215+ГБ5!AJ215+ГП6!AJ215</f>
        <v>3</v>
      </c>
      <c r="AK215" s="14">
        <f t="shared" si="79"/>
        <v>0.89280931378676132</v>
      </c>
      <c r="AL215" s="7">
        <f>ГП1!AL215+ГП2!AL215+ГП3!AL215+ГБ4!AL215+ГБ5!AL215+ГП6!AL215</f>
        <v>365</v>
      </c>
      <c r="AM215" s="8">
        <f t="shared" si="86"/>
        <v>450810</v>
      </c>
      <c r="AN215" s="8">
        <f t="shared" si="86"/>
        <v>1095</v>
      </c>
      <c r="AO215" s="13">
        <f t="shared" si="94"/>
        <v>242.89612031676316</v>
      </c>
      <c r="AP215" s="161">
        <f t="shared" si="87"/>
        <v>106</v>
      </c>
      <c r="AQ215" s="13">
        <f t="shared" si="93"/>
        <v>23.513231738426388</v>
      </c>
      <c r="AR215" s="162">
        <f t="shared" si="88"/>
        <v>739</v>
      </c>
      <c r="AS215" s="8">
        <f t="shared" si="88"/>
        <v>449668</v>
      </c>
      <c r="AT215" s="8">
        <f t="shared" si="88"/>
        <v>1133</v>
      </c>
      <c r="AU215" s="40">
        <f t="shared" si="89"/>
        <v>251.96367097503045</v>
      </c>
      <c r="AV215" s="8">
        <f t="shared" si="90"/>
        <v>113</v>
      </c>
      <c r="AW215" s="41">
        <f t="shared" si="91"/>
        <v>25.129651209336664</v>
      </c>
      <c r="AX215" s="8">
        <f t="shared" si="92"/>
        <v>731</v>
      </c>
    </row>
    <row r="216" spans="1:50" x14ac:dyDescent="0.2">
      <c r="A216" s="1" t="s">
        <v>381</v>
      </c>
      <c r="B216" s="1" t="s">
        <v>382</v>
      </c>
      <c r="C216" s="106">
        <v>98491</v>
      </c>
      <c r="D216" s="112">
        <v>28</v>
      </c>
      <c r="E216" s="113">
        <f t="shared" si="80"/>
        <v>28.428993512097552</v>
      </c>
      <c r="F216" s="112">
        <v>6</v>
      </c>
      <c r="G216" s="113">
        <f t="shared" si="81"/>
        <v>6.0919271811637614</v>
      </c>
      <c r="H216" s="112">
        <v>22</v>
      </c>
      <c r="I216" s="106">
        <v>97403</v>
      </c>
      <c r="J216" s="110">
        <f>ГП1!J216+ГП2!J216+ГП3!J216+ГБ4!J216+ГБ5!J216+ГП6!J216</f>
        <v>23</v>
      </c>
      <c r="K216" s="111">
        <f t="shared" si="74"/>
        <v>23.613235731958977</v>
      </c>
      <c r="L216" s="110">
        <f>ГП1!L216+ГП2!L216+ГП3!L216+ГБ4!L216+ГБ5!L216+ГП6!L216</f>
        <v>5</v>
      </c>
      <c r="M216" s="111">
        <f t="shared" si="75"/>
        <v>5.1333121156432551</v>
      </c>
      <c r="N216" s="110">
        <f>ГП1!N216+ГП2!N216+ГП3!N216+ГБ4!N216+ГБ5!N216+ГП6!N216</f>
        <v>8</v>
      </c>
      <c r="O216" s="54">
        <v>15984</v>
      </c>
      <c r="P216" s="54">
        <v>0</v>
      </c>
      <c r="Q216" s="55">
        <f t="shared" si="82"/>
        <v>0</v>
      </c>
      <c r="R216" s="54">
        <v>0</v>
      </c>
      <c r="S216" s="55">
        <f t="shared" si="83"/>
        <v>0</v>
      </c>
      <c r="T216" s="54">
        <v>0</v>
      </c>
      <c r="U216" s="56">
        <v>16247</v>
      </c>
      <c r="V216" s="54">
        <f>ГП1!V216+ГП2!V216+ГП3!V216+ГБ4!V216+ГБ5!V216+ГП6!V216</f>
        <v>10</v>
      </c>
      <c r="W216" s="55">
        <f t="shared" si="76"/>
        <v>61.549824582999939</v>
      </c>
      <c r="X216" s="54">
        <f>ГП1!X216+ГП2!X216+ГП3!X216+ГБ4!X216+ГБ5!X216+ГП6!X216</f>
        <v>0</v>
      </c>
      <c r="Y216" s="55">
        <f t="shared" si="77"/>
        <v>0</v>
      </c>
      <c r="Z216" s="54">
        <f>ГП1!Z216+ГП2!Z216+ГП3!Z216+ГБ4!Z216+ГБ5!Z216+ГП6!Z216</f>
        <v>2</v>
      </c>
      <c r="AA216" s="7">
        <v>336335</v>
      </c>
      <c r="AB216" s="7">
        <v>5</v>
      </c>
      <c r="AC216" s="14">
        <f t="shared" si="84"/>
        <v>1.4866130494893484</v>
      </c>
      <c r="AD216" s="7">
        <v>1</v>
      </c>
      <c r="AE216" s="14">
        <f t="shared" si="85"/>
        <v>0.29732260989786968</v>
      </c>
      <c r="AF216" s="7">
        <v>2</v>
      </c>
      <c r="AG216" s="7">
        <v>336018</v>
      </c>
      <c r="AH216" s="7">
        <f>ГП1!AH216+ГП2!AH216+ГП3!AH216+ГБ4!AH216+ГБ5!AH216+ГП6!AH216</f>
        <v>15</v>
      </c>
      <c r="AI216" s="14">
        <f t="shared" si="78"/>
        <v>4.4640465689338074</v>
      </c>
      <c r="AJ216" s="7">
        <f>ГП1!AJ216+ГП2!AJ216+ГП3!AJ216+ГБ4!AJ216+ГБ5!AJ216+ГП6!AJ216</f>
        <v>0</v>
      </c>
      <c r="AK216" s="14">
        <f t="shared" si="79"/>
        <v>0</v>
      </c>
      <c r="AL216" s="7">
        <f>ГП1!AL216+ГП2!AL216+ГП3!AL216+ГБ4!AL216+ГБ5!AL216+ГП6!AL216</f>
        <v>8</v>
      </c>
      <c r="AM216" s="8">
        <f t="shared" si="86"/>
        <v>450810</v>
      </c>
      <c r="AN216" s="8">
        <f t="shared" si="86"/>
        <v>33</v>
      </c>
      <c r="AO216" s="13">
        <f t="shared" si="94"/>
        <v>7.3201570506421776</v>
      </c>
      <c r="AP216" s="161">
        <f t="shared" si="87"/>
        <v>7</v>
      </c>
      <c r="AQ216" s="13">
        <f t="shared" si="93"/>
        <v>1.5527605864998557</v>
      </c>
      <c r="AR216" s="162">
        <f t="shared" si="88"/>
        <v>24</v>
      </c>
      <c r="AS216" s="8">
        <f t="shared" si="88"/>
        <v>449668</v>
      </c>
      <c r="AT216" s="8">
        <f t="shared" si="88"/>
        <v>48</v>
      </c>
      <c r="AU216" s="40">
        <f t="shared" si="89"/>
        <v>10.674542106620885</v>
      </c>
      <c r="AV216" s="8">
        <f t="shared" si="90"/>
        <v>5</v>
      </c>
      <c r="AW216" s="41">
        <f t="shared" si="91"/>
        <v>1.1119314694396756</v>
      </c>
      <c r="AX216" s="8">
        <f t="shared" si="92"/>
        <v>18</v>
      </c>
    </row>
    <row r="217" spans="1:50" x14ac:dyDescent="0.2">
      <c r="A217" s="1" t="s">
        <v>383</v>
      </c>
      <c r="B217" s="1" t="s">
        <v>384</v>
      </c>
      <c r="C217" s="106">
        <v>98491</v>
      </c>
      <c r="D217" s="112">
        <v>0</v>
      </c>
      <c r="E217" s="113">
        <f t="shared" si="80"/>
        <v>0</v>
      </c>
      <c r="F217" s="112">
        <v>0</v>
      </c>
      <c r="G217" s="113">
        <f t="shared" si="81"/>
        <v>0</v>
      </c>
      <c r="H217" s="112">
        <v>0</v>
      </c>
      <c r="I217" s="106">
        <v>97403</v>
      </c>
      <c r="J217" s="110">
        <f>ГП1!J217+ГП2!J217+ГП3!J217+ГБ4!J217+ГБ5!J217+ГП6!J217</f>
        <v>0</v>
      </c>
      <c r="K217" s="111">
        <f t="shared" si="74"/>
        <v>0</v>
      </c>
      <c r="L217" s="110">
        <f>ГП1!L217+ГП2!L217+ГП3!L217+ГБ4!L217+ГБ5!L217+ГП6!L217</f>
        <v>0</v>
      </c>
      <c r="M217" s="111">
        <f t="shared" si="75"/>
        <v>0</v>
      </c>
      <c r="N217" s="110">
        <f>ГП1!N217+ГП2!N217+ГП3!N217+ГБ4!N217+ГБ5!N217+ГП6!N217</f>
        <v>0</v>
      </c>
      <c r="O217" s="54">
        <v>15984</v>
      </c>
      <c r="P217" s="54">
        <v>0</v>
      </c>
      <c r="Q217" s="55">
        <f t="shared" si="82"/>
        <v>0</v>
      </c>
      <c r="R217" s="54">
        <v>0</v>
      </c>
      <c r="S217" s="55">
        <f t="shared" si="83"/>
        <v>0</v>
      </c>
      <c r="T217" s="54">
        <v>0</v>
      </c>
      <c r="U217" s="56">
        <v>16247</v>
      </c>
      <c r="V217" s="54">
        <f>ГП1!V217+ГП2!V217+ГП3!V217+ГБ4!V217+ГБ5!V217+ГП6!V217</f>
        <v>0</v>
      </c>
      <c r="W217" s="55">
        <f t="shared" si="76"/>
        <v>0</v>
      </c>
      <c r="X217" s="54">
        <f>ГП1!X217+ГП2!X217+ГП3!X217+ГБ4!X217+ГБ5!X217+ГП6!X217</f>
        <v>0</v>
      </c>
      <c r="Y217" s="55">
        <f t="shared" si="77"/>
        <v>0</v>
      </c>
      <c r="Z217" s="54">
        <f>ГП1!Z217+ГП2!Z217+ГП3!Z217+ГБ4!Z217+ГБ5!Z217+ГП6!Z217</f>
        <v>0</v>
      </c>
      <c r="AA217" s="7">
        <v>336335</v>
      </c>
      <c r="AB217" s="7">
        <v>0</v>
      </c>
      <c r="AC217" s="14">
        <f t="shared" si="84"/>
        <v>0</v>
      </c>
      <c r="AD217" s="7">
        <v>0</v>
      </c>
      <c r="AE217" s="14">
        <f t="shared" si="85"/>
        <v>0</v>
      </c>
      <c r="AF217" s="7">
        <v>0</v>
      </c>
      <c r="AG217" s="7">
        <v>336018</v>
      </c>
      <c r="AH217" s="7">
        <f>ГП1!AH217+ГП2!AH217+ГП3!AH217+ГБ4!AH217+ГБ5!AH217+ГП6!AH217</f>
        <v>0</v>
      </c>
      <c r="AI217" s="14">
        <f t="shared" si="78"/>
        <v>0</v>
      </c>
      <c r="AJ217" s="7">
        <f>ГП1!AJ217+ГП2!AJ217+ГП3!AJ217+ГБ4!AJ217+ГБ5!AJ217+ГП6!AJ217</f>
        <v>0</v>
      </c>
      <c r="AK217" s="14">
        <f t="shared" si="79"/>
        <v>0</v>
      </c>
      <c r="AL217" s="7">
        <f>ГП1!AL217+ГП2!AL217+ГП3!AL217+ГБ4!AL217+ГБ5!AL217+ГП6!AL217</f>
        <v>0</v>
      </c>
      <c r="AM217" s="8">
        <f t="shared" si="86"/>
        <v>450810</v>
      </c>
      <c r="AN217" s="8">
        <f t="shared" si="86"/>
        <v>0</v>
      </c>
      <c r="AO217" s="13">
        <f t="shared" si="94"/>
        <v>0</v>
      </c>
      <c r="AP217" s="161">
        <f t="shared" si="87"/>
        <v>0</v>
      </c>
      <c r="AQ217" s="13">
        <f t="shared" si="93"/>
        <v>0</v>
      </c>
      <c r="AR217" s="162">
        <f t="shared" si="88"/>
        <v>0</v>
      </c>
      <c r="AS217" s="8">
        <f t="shared" si="88"/>
        <v>449668</v>
      </c>
      <c r="AT217" s="8">
        <f t="shared" si="88"/>
        <v>0</v>
      </c>
      <c r="AU217" s="40">
        <f t="shared" si="89"/>
        <v>0</v>
      </c>
      <c r="AV217" s="8">
        <f t="shared" si="90"/>
        <v>0</v>
      </c>
      <c r="AW217" s="41">
        <f t="shared" si="91"/>
        <v>0</v>
      </c>
      <c r="AX217" s="8">
        <f t="shared" si="92"/>
        <v>0</v>
      </c>
    </row>
    <row r="218" spans="1:50" x14ac:dyDescent="0.2">
      <c r="A218" s="1" t="s">
        <v>385</v>
      </c>
      <c r="B218" s="1" t="s">
        <v>386</v>
      </c>
      <c r="C218" s="106">
        <v>98491</v>
      </c>
      <c r="D218" s="112">
        <v>193</v>
      </c>
      <c r="E218" s="113">
        <f t="shared" si="80"/>
        <v>195.95699099410098</v>
      </c>
      <c r="F218" s="112">
        <v>81</v>
      </c>
      <c r="G218" s="113">
        <f t="shared" si="81"/>
        <v>82.241016945710768</v>
      </c>
      <c r="H218" s="112">
        <v>103</v>
      </c>
      <c r="I218" s="106">
        <v>97403</v>
      </c>
      <c r="J218" s="110">
        <f>ГП1!J218+ГП2!J218+ГП3!J218+ГБ4!J218+ГБ5!J218+ГП6!J218</f>
        <v>311</v>
      </c>
      <c r="K218" s="111">
        <f t="shared" si="74"/>
        <v>319.29201359301049</v>
      </c>
      <c r="L218" s="110">
        <f>ГП1!L218+ГП2!L218+ГП3!L218+ГБ4!L218+ГБ5!L218+ГП6!L218</f>
        <v>156</v>
      </c>
      <c r="M218" s="111">
        <f t="shared" si="75"/>
        <v>160.15933800806957</v>
      </c>
      <c r="N218" s="110">
        <f>ГП1!N218+ГП2!N218+ГП3!N218+ГБ4!N218+ГБ5!N218+ГП6!N218</f>
        <v>159</v>
      </c>
      <c r="O218" s="54">
        <v>15984</v>
      </c>
      <c r="P218" s="54">
        <v>9</v>
      </c>
      <c r="Q218" s="55">
        <f t="shared" si="82"/>
        <v>56.306306306306304</v>
      </c>
      <c r="R218" s="54">
        <v>0</v>
      </c>
      <c r="S218" s="55">
        <f t="shared" si="83"/>
        <v>0</v>
      </c>
      <c r="T218" s="54">
        <v>6</v>
      </c>
      <c r="U218" s="56">
        <v>16247</v>
      </c>
      <c r="V218" s="54">
        <f>ГП1!V218+ГП2!V218+ГП3!V218+ГБ4!V218+ГБ5!V218+ГП6!V218</f>
        <v>2</v>
      </c>
      <c r="W218" s="55">
        <f t="shared" si="76"/>
        <v>12.309964916599986</v>
      </c>
      <c r="X218" s="54">
        <f>ГП1!X218+ГП2!X218+ГП3!X218+ГБ4!X218+ГБ5!X218+ГП6!X218</f>
        <v>0</v>
      </c>
      <c r="Y218" s="55">
        <f t="shared" si="77"/>
        <v>0</v>
      </c>
      <c r="Z218" s="54">
        <f>ГП1!Z218+ГП2!Z218+ГП3!Z218+ГБ4!Z218+ГБ5!Z218+ГП6!Z218</f>
        <v>2</v>
      </c>
      <c r="AA218" s="7">
        <v>336335</v>
      </c>
      <c r="AB218" s="7">
        <v>2</v>
      </c>
      <c r="AC218" s="14">
        <f t="shared" si="84"/>
        <v>0.59464521979573937</v>
      </c>
      <c r="AD218" s="7">
        <v>0</v>
      </c>
      <c r="AE218" s="14">
        <f t="shared" si="85"/>
        <v>0</v>
      </c>
      <c r="AF218" s="7">
        <v>2</v>
      </c>
      <c r="AG218" s="7">
        <v>336018</v>
      </c>
      <c r="AH218" s="7">
        <f>ГП1!AH218+ГП2!AH218+ГП3!AH218+ГБ4!AH218+ГБ5!AH218+ГП6!AH218</f>
        <v>14</v>
      </c>
      <c r="AI218" s="14">
        <f t="shared" si="78"/>
        <v>4.1664434643382195</v>
      </c>
      <c r="AJ218" s="7">
        <f>ГП1!AJ218+ГП2!AJ218+ГП3!AJ218+ГБ4!AJ218+ГБ5!AJ218+ГП6!AJ218</f>
        <v>0</v>
      </c>
      <c r="AK218" s="14">
        <f t="shared" si="79"/>
        <v>0</v>
      </c>
      <c r="AL218" s="7">
        <f>ГП1!AL218+ГП2!AL218+ГП3!AL218+ГБ4!AL218+ГБ5!AL218+ГП6!AL218</f>
        <v>9</v>
      </c>
      <c r="AM218" s="8">
        <f t="shared" si="86"/>
        <v>450810</v>
      </c>
      <c r="AN218" s="8">
        <f t="shared" si="86"/>
        <v>204</v>
      </c>
      <c r="AO218" s="13">
        <f t="shared" si="94"/>
        <v>45.251879949424371</v>
      </c>
      <c r="AP218" s="161">
        <f t="shared" si="87"/>
        <v>81</v>
      </c>
      <c r="AQ218" s="13">
        <f t="shared" si="93"/>
        <v>17.967658215212619</v>
      </c>
      <c r="AR218" s="162">
        <f t="shared" si="88"/>
        <v>111</v>
      </c>
      <c r="AS218" s="8">
        <f t="shared" si="88"/>
        <v>449668</v>
      </c>
      <c r="AT218" s="8">
        <f t="shared" si="88"/>
        <v>327</v>
      </c>
      <c r="AU218" s="40">
        <f t="shared" si="89"/>
        <v>72.720318101354778</v>
      </c>
      <c r="AV218" s="8">
        <f t="shared" si="90"/>
        <v>156</v>
      </c>
      <c r="AW218" s="41">
        <f t="shared" si="91"/>
        <v>34.692261846517873</v>
      </c>
      <c r="AX218" s="8">
        <f t="shared" si="92"/>
        <v>170</v>
      </c>
    </row>
    <row r="219" spans="1:50" x14ac:dyDescent="0.2">
      <c r="A219" s="1" t="s">
        <v>387</v>
      </c>
      <c r="B219" s="1" t="s">
        <v>388</v>
      </c>
      <c r="C219" s="106">
        <v>98491</v>
      </c>
      <c r="D219" s="112">
        <v>3</v>
      </c>
      <c r="E219" s="113">
        <f t="shared" si="80"/>
        <v>3.0459635905818807</v>
      </c>
      <c r="F219" s="112">
        <v>0</v>
      </c>
      <c r="G219" s="113">
        <f t="shared" si="81"/>
        <v>0</v>
      </c>
      <c r="H219" s="112">
        <v>3</v>
      </c>
      <c r="I219" s="106">
        <v>97403</v>
      </c>
      <c r="J219" s="110">
        <f>ГП1!J219+ГП2!J219+ГП3!J219+ГБ4!J219+ГБ5!J219+ГП6!J219</f>
        <v>6</v>
      </c>
      <c r="K219" s="111">
        <f t="shared" si="74"/>
        <v>6.1599745387719071</v>
      </c>
      <c r="L219" s="110">
        <f>ГП1!L219+ГП2!L219+ГП3!L219+ГБ4!L219+ГБ5!L219+ГП6!L219</f>
        <v>4</v>
      </c>
      <c r="M219" s="111">
        <f t="shared" si="75"/>
        <v>4.1066496925146039</v>
      </c>
      <c r="N219" s="110">
        <f>ГП1!N219+ГП2!N219+ГП3!N219+ГБ4!N219+ГБ5!N219+ГП6!N219</f>
        <v>5</v>
      </c>
      <c r="O219" s="54">
        <v>15984</v>
      </c>
      <c r="P219" s="54">
        <v>0</v>
      </c>
      <c r="Q219" s="55">
        <f t="shared" si="82"/>
        <v>0</v>
      </c>
      <c r="R219" s="54">
        <v>0</v>
      </c>
      <c r="S219" s="55">
        <f t="shared" si="83"/>
        <v>0</v>
      </c>
      <c r="T219" s="54">
        <v>0</v>
      </c>
      <c r="U219" s="56">
        <v>16247</v>
      </c>
      <c r="V219" s="54">
        <f>ГП1!V219+ГП2!V219+ГП3!V219+ГБ4!V219+ГБ5!V219+ГП6!V219</f>
        <v>1</v>
      </c>
      <c r="W219" s="55">
        <f t="shared" si="76"/>
        <v>6.154982458299993</v>
      </c>
      <c r="X219" s="54">
        <f>ГП1!X219+ГП2!X219+ГП3!X219+ГБ4!X219+ГБ5!X219+ГП6!X219</f>
        <v>0</v>
      </c>
      <c r="Y219" s="55">
        <f t="shared" si="77"/>
        <v>0</v>
      </c>
      <c r="Z219" s="54">
        <f>ГП1!Z219+ГП2!Z219+ГП3!Z219+ГБ4!Z219+ГБ5!Z219+ГП6!Z219</f>
        <v>1</v>
      </c>
      <c r="AA219" s="7">
        <v>336335</v>
      </c>
      <c r="AB219" s="7">
        <v>6</v>
      </c>
      <c r="AC219" s="14">
        <f t="shared" si="84"/>
        <v>1.783935659387218</v>
      </c>
      <c r="AD219" s="7">
        <v>0</v>
      </c>
      <c r="AE219" s="14">
        <f t="shared" si="85"/>
        <v>0</v>
      </c>
      <c r="AF219" s="7">
        <v>5</v>
      </c>
      <c r="AG219" s="7">
        <v>336018</v>
      </c>
      <c r="AH219" s="7">
        <f>ГП1!AH219+ГП2!AH219+ГП3!AH219+ГБ4!AH219+ГБ5!AH219+ГП6!AH219</f>
        <v>6</v>
      </c>
      <c r="AI219" s="14">
        <f t="shared" si="78"/>
        <v>1.7856186275735226</v>
      </c>
      <c r="AJ219" s="7">
        <f>ГП1!AJ219+ГП2!AJ219+ГП3!AJ219+ГБ4!AJ219+ГБ5!AJ219+ГП6!AJ219</f>
        <v>0</v>
      </c>
      <c r="AK219" s="14">
        <f t="shared" si="79"/>
        <v>0</v>
      </c>
      <c r="AL219" s="7">
        <f>ГП1!AL219+ГП2!AL219+ГП3!AL219+ГБ4!AL219+ГБ5!AL219+ГП6!AL219</f>
        <v>4</v>
      </c>
      <c r="AM219" s="8">
        <f t="shared" si="86"/>
        <v>450810</v>
      </c>
      <c r="AN219" s="8">
        <f t="shared" si="86"/>
        <v>9</v>
      </c>
      <c r="AO219" s="13">
        <f t="shared" si="94"/>
        <v>1.9964064683569573</v>
      </c>
      <c r="AP219" s="161">
        <f t="shared" si="87"/>
        <v>0</v>
      </c>
      <c r="AQ219" s="13">
        <f t="shared" si="93"/>
        <v>0</v>
      </c>
      <c r="AR219" s="162">
        <f t="shared" si="88"/>
        <v>8</v>
      </c>
      <c r="AS219" s="8">
        <f t="shared" si="88"/>
        <v>449668</v>
      </c>
      <c r="AT219" s="8">
        <f t="shared" si="88"/>
        <v>13</v>
      </c>
      <c r="AU219" s="40">
        <f t="shared" si="89"/>
        <v>2.8910218205431564</v>
      </c>
      <c r="AV219" s="8">
        <f t="shared" si="90"/>
        <v>4</v>
      </c>
      <c r="AW219" s="41">
        <f t="shared" si="91"/>
        <v>0.8895451755517404</v>
      </c>
      <c r="AX219" s="8">
        <f t="shared" si="92"/>
        <v>10</v>
      </c>
    </row>
    <row r="220" spans="1:50" s="154" customFormat="1" x14ac:dyDescent="0.2">
      <c r="A220" s="1" t="s">
        <v>389</v>
      </c>
      <c r="B220" s="1" t="s">
        <v>390</v>
      </c>
      <c r="C220" s="106">
        <v>98491</v>
      </c>
      <c r="D220" s="112">
        <v>3</v>
      </c>
      <c r="E220" s="113">
        <f t="shared" si="80"/>
        <v>3.0459635905818807</v>
      </c>
      <c r="F220" s="112">
        <v>0</v>
      </c>
      <c r="G220" s="113">
        <f t="shared" si="81"/>
        <v>0</v>
      </c>
      <c r="H220" s="112">
        <v>3</v>
      </c>
      <c r="I220" s="106">
        <v>97403</v>
      </c>
      <c r="J220" s="110">
        <f>ГП1!J220+ГП2!J220+ГП3!J220+ГБ4!J220+ГБ5!J220+ГП6!J220</f>
        <v>3</v>
      </c>
      <c r="K220" s="111">
        <f t="shared" si="74"/>
        <v>3.0799872693859536</v>
      </c>
      <c r="L220" s="110">
        <f>ГП1!L220+ГП2!L220+ГП3!L220+ГБ4!L220+ГБ5!L220+ГП6!L220</f>
        <v>0</v>
      </c>
      <c r="M220" s="111">
        <f t="shared" si="75"/>
        <v>0</v>
      </c>
      <c r="N220" s="110">
        <f>ГП1!N220+ГП2!N220+ГП3!N220+ГБ4!N220+ГБ5!N220+ГП6!N220</f>
        <v>3</v>
      </c>
      <c r="O220" s="54">
        <v>15984</v>
      </c>
      <c r="P220" s="54">
        <v>2</v>
      </c>
      <c r="Q220" s="55">
        <f t="shared" si="82"/>
        <v>12.512512512512512</v>
      </c>
      <c r="R220" s="54">
        <v>0</v>
      </c>
      <c r="S220" s="55">
        <f t="shared" si="83"/>
        <v>0</v>
      </c>
      <c r="T220" s="54">
        <v>2</v>
      </c>
      <c r="U220" s="56">
        <v>16247</v>
      </c>
      <c r="V220" s="54">
        <f>ГП1!V220+ГП2!V220+ГП3!V220+ГБ4!V220+ГБ5!V220+ГП6!V220</f>
        <v>3</v>
      </c>
      <c r="W220" s="55">
        <f t="shared" si="76"/>
        <v>18.464947374899982</v>
      </c>
      <c r="X220" s="54">
        <f>ГП1!X220+ГП2!X220+ГП3!X220+ГБ4!X220+ГБ5!X220+ГП6!X220</f>
        <v>0</v>
      </c>
      <c r="Y220" s="55">
        <f t="shared" si="77"/>
        <v>0</v>
      </c>
      <c r="Z220" s="54">
        <f>ГП1!Z220+ГП2!Z220+ГП3!Z220+ГБ4!Z220+ГБ5!Z220+ГП6!Z220</f>
        <v>3</v>
      </c>
      <c r="AA220" s="7">
        <v>336335</v>
      </c>
      <c r="AB220" s="7">
        <v>0</v>
      </c>
      <c r="AC220" s="14">
        <f t="shared" si="84"/>
        <v>0</v>
      </c>
      <c r="AD220" s="7">
        <v>0</v>
      </c>
      <c r="AE220" s="14">
        <f t="shared" si="85"/>
        <v>0</v>
      </c>
      <c r="AF220" s="7">
        <v>0</v>
      </c>
      <c r="AG220" s="7">
        <v>336018</v>
      </c>
      <c r="AH220" s="7">
        <f>ГП1!AH220+ГП2!AH220+ГП3!AH220+ГБ4!AH220+ГБ5!AH220+ГП6!AH220</f>
        <v>1</v>
      </c>
      <c r="AI220" s="14">
        <f t="shared" si="78"/>
        <v>0.29760310459558714</v>
      </c>
      <c r="AJ220" s="7">
        <f>ГП1!AJ220+ГП2!AJ220+ГП3!AJ220+ГБ4!AJ220+ГБ5!AJ220+ГП6!AJ220</f>
        <v>1</v>
      </c>
      <c r="AK220" s="14">
        <f t="shared" si="79"/>
        <v>0.29760310459558714</v>
      </c>
      <c r="AL220" s="7">
        <f>ГП1!AL220+ГП2!AL220+ГП3!AL220+ГБ4!AL220+ГБ5!AL220+ГП6!AL220</f>
        <v>1</v>
      </c>
      <c r="AM220" s="8">
        <f t="shared" si="86"/>
        <v>450810</v>
      </c>
      <c r="AN220" s="8">
        <f t="shared" si="86"/>
        <v>5</v>
      </c>
      <c r="AO220" s="13">
        <f t="shared" si="94"/>
        <v>1.1091147046427541</v>
      </c>
      <c r="AP220" s="161">
        <f t="shared" si="87"/>
        <v>0</v>
      </c>
      <c r="AQ220" s="13">
        <f t="shared" si="93"/>
        <v>0</v>
      </c>
      <c r="AR220" s="162">
        <f t="shared" si="88"/>
        <v>5</v>
      </c>
      <c r="AS220" s="8">
        <f t="shared" si="88"/>
        <v>449668</v>
      </c>
      <c r="AT220" s="8">
        <f t="shared" si="88"/>
        <v>7</v>
      </c>
      <c r="AU220" s="40">
        <f t="shared" si="89"/>
        <v>1.5567040572155457</v>
      </c>
      <c r="AV220" s="8">
        <f t="shared" si="90"/>
        <v>1</v>
      </c>
      <c r="AW220" s="41">
        <f t="shared" si="91"/>
        <v>0.2223862938879351</v>
      </c>
      <c r="AX220" s="8">
        <f t="shared" si="92"/>
        <v>7</v>
      </c>
    </row>
    <row r="221" spans="1:50" x14ac:dyDescent="0.2">
      <c r="A221" s="1" t="s">
        <v>391</v>
      </c>
      <c r="B221" s="1" t="s">
        <v>392</v>
      </c>
      <c r="C221" s="106">
        <v>98491</v>
      </c>
      <c r="D221" s="112">
        <v>74</v>
      </c>
      <c r="E221" s="113">
        <f t="shared" si="80"/>
        <v>75.133768567686388</v>
      </c>
      <c r="F221" s="112">
        <v>6</v>
      </c>
      <c r="G221" s="113">
        <f t="shared" si="81"/>
        <v>6.0919271811637614</v>
      </c>
      <c r="H221" s="112">
        <v>73</v>
      </c>
      <c r="I221" s="106">
        <v>97403</v>
      </c>
      <c r="J221" s="110">
        <f>ГП1!J221+ГП2!J221+ГП3!J221+ГБ4!J221+ГБ5!J221+ГП6!J221</f>
        <v>73</v>
      </c>
      <c r="K221" s="111">
        <f t="shared" si="74"/>
        <v>74.94635688839152</v>
      </c>
      <c r="L221" s="110">
        <f>ГП1!L221+ГП2!L221+ГП3!L221+ГБ4!L221+ГБ5!L221+ГП6!L221</f>
        <v>3</v>
      </c>
      <c r="M221" s="111">
        <f t="shared" si="75"/>
        <v>3.0799872693859536</v>
      </c>
      <c r="N221" s="110">
        <f>ГП1!N221+ГП2!N221+ГП3!N221+ГБ4!N221+ГБ5!N221+ГП6!N221</f>
        <v>73</v>
      </c>
      <c r="O221" s="54">
        <v>15984</v>
      </c>
      <c r="P221" s="54">
        <v>7</v>
      </c>
      <c r="Q221" s="55">
        <f t="shared" si="82"/>
        <v>43.793793793793796</v>
      </c>
      <c r="R221" s="54">
        <v>0</v>
      </c>
      <c r="S221" s="55">
        <f t="shared" si="83"/>
        <v>0</v>
      </c>
      <c r="T221" s="54">
        <v>7</v>
      </c>
      <c r="U221" s="56">
        <v>16247</v>
      </c>
      <c r="V221" s="54">
        <f>ГП1!V221+ГП2!V221+ГП3!V221+ГБ4!V221+ГБ5!V221+ГП6!V221</f>
        <v>7</v>
      </c>
      <c r="W221" s="55">
        <f t="shared" si="76"/>
        <v>43.084877208099954</v>
      </c>
      <c r="X221" s="54">
        <f>ГП1!X221+ГП2!X221+ГП3!X221+ГБ4!X221+ГБ5!X221+ГП6!X221</f>
        <v>0</v>
      </c>
      <c r="Y221" s="55">
        <f t="shared" si="77"/>
        <v>0</v>
      </c>
      <c r="Z221" s="54">
        <f>ГП1!Z221+ГП2!Z221+ГП3!Z221+ГБ4!Z221+ГБ5!Z221+ГП6!Z221</f>
        <v>5</v>
      </c>
      <c r="AA221" s="7">
        <v>336335</v>
      </c>
      <c r="AB221" s="7">
        <v>0</v>
      </c>
      <c r="AC221" s="14">
        <f t="shared" si="84"/>
        <v>0</v>
      </c>
      <c r="AD221" s="7">
        <v>0</v>
      </c>
      <c r="AE221" s="14">
        <f t="shared" si="85"/>
        <v>0</v>
      </c>
      <c r="AF221" s="7">
        <v>0</v>
      </c>
      <c r="AG221" s="7">
        <v>336018</v>
      </c>
      <c r="AH221" s="7">
        <f>ГП1!AH221+ГП2!AH221+ГП3!AH221+ГБ4!AH221+ГБ5!AH221+ГП6!AH221</f>
        <v>1</v>
      </c>
      <c r="AI221" s="14">
        <f t="shared" si="78"/>
        <v>0.29760310459558714</v>
      </c>
      <c r="AJ221" s="7">
        <f>ГП1!AJ221+ГП2!AJ221+ГП3!AJ221+ГБ4!AJ221+ГБ5!AJ221+ГП6!AJ221</f>
        <v>0</v>
      </c>
      <c r="AK221" s="14">
        <f t="shared" si="79"/>
        <v>0</v>
      </c>
      <c r="AL221" s="7">
        <f>ГП1!AL221+ГП2!AL221+ГП3!AL221+ГБ4!AL221+ГБ5!AL221+ГП6!AL221</f>
        <v>0</v>
      </c>
      <c r="AM221" s="8">
        <f t="shared" si="86"/>
        <v>450810</v>
      </c>
      <c r="AN221" s="8">
        <f t="shared" si="86"/>
        <v>81</v>
      </c>
      <c r="AO221" s="13">
        <f t="shared" si="94"/>
        <v>17.967658215212619</v>
      </c>
      <c r="AP221" s="161">
        <f t="shared" si="87"/>
        <v>6</v>
      </c>
      <c r="AQ221" s="13">
        <f t="shared" si="93"/>
        <v>1.3309376455713049</v>
      </c>
      <c r="AR221" s="162">
        <f t="shared" si="88"/>
        <v>80</v>
      </c>
      <c r="AS221" s="8">
        <f t="shared" si="88"/>
        <v>449668</v>
      </c>
      <c r="AT221" s="8">
        <f t="shared" si="88"/>
        <v>81</v>
      </c>
      <c r="AU221" s="40">
        <f t="shared" si="89"/>
        <v>18.013289804922742</v>
      </c>
      <c r="AV221" s="8">
        <f t="shared" si="90"/>
        <v>3</v>
      </c>
      <c r="AW221" s="41">
        <f t="shared" si="91"/>
        <v>0.66715888166380533</v>
      </c>
      <c r="AX221" s="8">
        <f t="shared" si="92"/>
        <v>78</v>
      </c>
    </row>
    <row r="222" spans="1:50" x14ac:dyDescent="0.2">
      <c r="A222" s="9" t="s">
        <v>393</v>
      </c>
      <c r="B222" s="9" t="s">
        <v>394</v>
      </c>
      <c r="C222" s="106">
        <v>98491</v>
      </c>
      <c r="D222" s="106">
        <v>0</v>
      </c>
      <c r="E222" s="109">
        <f t="shared" si="80"/>
        <v>0</v>
      </c>
      <c r="F222" s="106">
        <v>0</v>
      </c>
      <c r="G222" s="109">
        <f t="shared" si="81"/>
        <v>0</v>
      </c>
      <c r="H222" s="106">
        <v>0</v>
      </c>
      <c r="I222" s="106">
        <v>97403</v>
      </c>
      <c r="J222" s="145">
        <f>ГП1!J222+ГП2!J222+ГП3!J222+ГБ4!J222+ГБ5!J222+ГП6!J222</f>
        <v>0</v>
      </c>
      <c r="K222" s="107">
        <f t="shared" si="74"/>
        <v>0</v>
      </c>
      <c r="L222" s="145">
        <f>ГП1!L222+ГП2!L222+ГП3!L222+ГБ4!L222+ГБ5!L222+ГП6!L222</f>
        <v>0</v>
      </c>
      <c r="M222" s="107">
        <f t="shared" si="75"/>
        <v>0</v>
      </c>
      <c r="N222" s="145">
        <f>ГП1!N222+ГП2!N222+ГП3!N222+ГБ4!N222+ГБ5!N222+ГП6!N222</f>
        <v>0</v>
      </c>
      <c r="O222" s="50">
        <v>15984</v>
      </c>
      <c r="P222" s="50">
        <v>0</v>
      </c>
      <c r="Q222" s="52">
        <f t="shared" si="82"/>
        <v>0</v>
      </c>
      <c r="R222" s="50">
        <v>0</v>
      </c>
      <c r="S222" s="52">
        <f t="shared" si="83"/>
        <v>0</v>
      </c>
      <c r="T222" s="50">
        <v>0</v>
      </c>
      <c r="U222" s="48">
        <v>16247</v>
      </c>
      <c r="V222" s="50">
        <f>ГП1!V222+ГП2!V222+ГП3!V222+ГБ4!V222+ГБ5!V222+ГП6!V222</f>
        <v>0</v>
      </c>
      <c r="W222" s="52">
        <f t="shared" si="76"/>
        <v>0</v>
      </c>
      <c r="X222" s="50">
        <f>ГП1!X222+ГП2!X222+ГП3!X222+ГБ4!X222+ГБ5!X222+ГП6!X222</f>
        <v>0</v>
      </c>
      <c r="Y222" s="52">
        <f t="shared" si="77"/>
        <v>0</v>
      </c>
      <c r="Z222" s="50">
        <f>ГП1!Z222+ГП2!Z222+ГП3!Z222+ГБ4!Z222+ГБ5!Z222+ГП6!Z222</f>
        <v>0</v>
      </c>
      <c r="AA222" s="10">
        <v>336335</v>
      </c>
      <c r="AB222" s="10">
        <v>0</v>
      </c>
      <c r="AC222" s="11">
        <f t="shared" si="84"/>
        <v>0</v>
      </c>
      <c r="AD222" s="10">
        <v>0</v>
      </c>
      <c r="AE222" s="11">
        <f t="shared" si="85"/>
        <v>0</v>
      </c>
      <c r="AF222" s="10">
        <v>0</v>
      </c>
      <c r="AG222" s="10">
        <v>336018</v>
      </c>
      <c r="AH222" s="10">
        <f>ГП1!AH222+ГП2!AH222+ГП3!AH222+ГБ4!AH222+ГБ5!AH222+ГП6!AH222</f>
        <v>0</v>
      </c>
      <c r="AI222" s="11">
        <f t="shared" si="78"/>
        <v>0</v>
      </c>
      <c r="AJ222" s="10">
        <f>ГП1!AJ222+ГП2!AJ222+ГП3!AJ222+ГБ4!AJ222+ГБ5!AJ222+ГП6!AJ222</f>
        <v>0</v>
      </c>
      <c r="AK222" s="11">
        <f t="shared" si="79"/>
        <v>0</v>
      </c>
      <c r="AL222" s="10">
        <f>ГП1!AL222+ГП2!AL222+ГП3!AL222+ГБ4!AL222+ГБ5!AL222+ГП6!AL222</f>
        <v>0</v>
      </c>
      <c r="AM222" s="12">
        <f t="shared" si="86"/>
        <v>450810</v>
      </c>
      <c r="AN222" s="12">
        <f t="shared" si="86"/>
        <v>0</v>
      </c>
      <c r="AO222" s="23">
        <f t="shared" si="94"/>
        <v>0</v>
      </c>
      <c r="AP222" s="37">
        <f t="shared" si="87"/>
        <v>0</v>
      </c>
      <c r="AQ222" s="23">
        <f t="shared" si="93"/>
        <v>0</v>
      </c>
      <c r="AR222" s="116">
        <f t="shared" si="88"/>
        <v>0</v>
      </c>
      <c r="AS222" s="8">
        <f t="shared" si="88"/>
        <v>449668</v>
      </c>
      <c r="AT222" s="8">
        <f t="shared" si="88"/>
        <v>0</v>
      </c>
      <c r="AU222" s="35">
        <f t="shared" si="89"/>
        <v>0</v>
      </c>
      <c r="AV222" s="12">
        <f t="shared" si="90"/>
        <v>0</v>
      </c>
      <c r="AW222" s="36">
        <f t="shared" si="91"/>
        <v>0</v>
      </c>
      <c r="AX222" s="12">
        <f t="shared" si="92"/>
        <v>0</v>
      </c>
    </row>
    <row r="223" spans="1:50" x14ac:dyDescent="0.2">
      <c r="A223" s="9" t="s">
        <v>395</v>
      </c>
      <c r="B223" s="9" t="s">
        <v>396</v>
      </c>
      <c r="C223" s="106">
        <v>98491</v>
      </c>
      <c r="D223" s="106">
        <v>2232</v>
      </c>
      <c r="E223" s="109">
        <f t="shared" si="80"/>
        <v>2266.1969113929194</v>
      </c>
      <c r="F223" s="106">
        <v>2232</v>
      </c>
      <c r="G223" s="109">
        <f t="shared" si="81"/>
        <v>2266.1969113929194</v>
      </c>
      <c r="H223" s="106">
        <v>0</v>
      </c>
      <c r="I223" s="106">
        <v>97403</v>
      </c>
      <c r="J223" s="145">
        <f>ГП1!J223+ГП2!J223+ГП3!J223+ГБ4!J223+ГБ5!J223+ГП6!J223</f>
        <v>2830</v>
      </c>
      <c r="K223" s="107">
        <f t="shared" si="74"/>
        <v>2905.4546574540827</v>
      </c>
      <c r="L223" s="145">
        <f>ГП1!L223+ГП2!L223+ГП3!L223+ГБ4!L223+ГБ5!L223+ГП6!L223</f>
        <v>2830</v>
      </c>
      <c r="M223" s="107">
        <f t="shared" si="75"/>
        <v>2905.4546574540827</v>
      </c>
      <c r="N223" s="145">
        <f>ГП1!N223+ГП2!N223+ГП3!N223+ГБ4!N223+ГБ5!N223+ГП6!N223</f>
        <v>0</v>
      </c>
      <c r="O223" s="50">
        <v>15984</v>
      </c>
      <c r="P223" s="50">
        <v>817</v>
      </c>
      <c r="Q223" s="52">
        <f t="shared" si="82"/>
        <v>5111.3613613613616</v>
      </c>
      <c r="R223" s="50">
        <v>817</v>
      </c>
      <c r="S223" s="52">
        <f t="shared" si="83"/>
        <v>5111.3613613613616</v>
      </c>
      <c r="T223" s="50">
        <v>0</v>
      </c>
      <c r="U223" s="48">
        <v>16247</v>
      </c>
      <c r="V223" s="50">
        <f>ГП1!V223+ГП2!V223+ГП3!V223+ГБ4!V223+ГБ5!V223+ГП6!V223</f>
        <v>961</v>
      </c>
      <c r="W223" s="52">
        <f t="shared" si="76"/>
        <v>5914.9381424262938</v>
      </c>
      <c r="X223" s="50">
        <f>ГП1!X223+ГП2!X223+ГП3!X223+ГБ4!X223+ГБ5!X223+ГП6!X223</f>
        <v>961</v>
      </c>
      <c r="Y223" s="52">
        <f t="shared" si="77"/>
        <v>5914.9381424262938</v>
      </c>
      <c r="Z223" s="50">
        <f>ГП1!Z223+ГП2!Z223+ГП3!Z223+ГБ4!Z223+ГБ5!Z223+ГП6!Z223</f>
        <v>0</v>
      </c>
      <c r="AA223" s="10">
        <v>336335</v>
      </c>
      <c r="AB223" s="10">
        <v>36784</v>
      </c>
      <c r="AC223" s="11">
        <f t="shared" si="84"/>
        <v>10936.714882483238</v>
      </c>
      <c r="AD223" s="10">
        <v>36784</v>
      </c>
      <c r="AE223" s="11">
        <f t="shared" si="85"/>
        <v>10936.714882483238</v>
      </c>
      <c r="AF223" s="10">
        <v>0</v>
      </c>
      <c r="AG223" s="10">
        <v>336018</v>
      </c>
      <c r="AH223" s="10">
        <f>ГП1!AH223+ГП2!AH223+ГП3!AH223+ГБ4!AH223+ГБ5!AH223+ГП6!AH223</f>
        <v>41861</v>
      </c>
      <c r="AI223" s="11">
        <f t="shared" si="78"/>
        <v>12457.963561475874</v>
      </c>
      <c r="AJ223" s="10">
        <f>ГП1!AJ223+ГП2!AJ223+ГП3!AJ223+ГБ4!AJ223+ГБ5!AJ223+ГП6!AJ223</f>
        <v>41861</v>
      </c>
      <c r="AK223" s="11">
        <f t="shared" si="79"/>
        <v>12457.963561475874</v>
      </c>
      <c r="AL223" s="10">
        <f>ГП1!AL223+ГП2!AL223+ГП3!AL223+ГБ4!AL223+ГБ5!AL223+ГП6!AL223</f>
        <v>0</v>
      </c>
      <c r="AM223" s="12">
        <f t="shared" si="86"/>
        <v>450810</v>
      </c>
      <c r="AN223" s="12">
        <f t="shared" si="86"/>
        <v>39833</v>
      </c>
      <c r="AO223" s="23">
        <f t="shared" si="94"/>
        <v>8835.8732060069651</v>
      </c>
      <c r="AP223" s="37">
        <f t="shared" si="87"/>
        <v>39833</v>
      </c>
      <c r="AQ223" s="23">
        <f t="shared" si="93"/>
        <v>8835.8732060069651</v>
      </c>
      <c r="AR223" s="116">
        <f t="shared" si="88"/>
        <v>0</v>
      </c>
      <c r="AS223" s="8">
        <f t="shared" si="88"/>
        <v>449668</v>
      </c>
      <c r="AT223" s="8">
        <f t="shared" si="88"/>
        <v>45652</v>
      </c>
      <c r="AU223" s="35">
        <f t="shared" si="89"/>
        <v>10152.379088572012</v>
      </c>
      <c r="AV223" s="12">
        <f t="shared" si="90"/>
        <v>45652</v>
      </c>
      <c r="AW223" s="36">
        <f t="shared" si="91"/>
        <v>10152.379088572012</v>
      </c>
      <c r="AX223" s="12">
        <f t="shared" si="92"/>
        <v>0</v>
      </c>
    </row>
    <row r="224" spans="1:50" x14ac:dyDescent="0.2">
      <c r="A224" s="1" t="s">
        <v>397</v>
      </c>
      <c r="B224" s="1" t="s">
        <v>398</v>
      </c>
      <c r="C224" s="106">
        <v>98491</v>
      </c>
      <c r="D224" s="112">
        <v>434</v>
      </c>
      <c r="E224" s="113">
        <f t="shared" si="80"/>
        <v>440.64939943751205</v>
      </c>
      <c r="F224" s="112">
        <v>434</v>
      </c>
      <c r="G224" s="113">
        <f t="shared" si="81"/>
        <v>440.64939943751205</v>
      </c>
      <c r="H224" s="112">
        <v>0</v>
      </c>
      <c r="I224" s="106">
        <v>97403</v>
      </c>
      <c r="J224" s="110">
        <f>ГП1!J224+ГП2!J224+ГП3!J224+ГБ4!J224+ГБ5!J224+ГП6!J224</f>
        <v>121</v>
      </c>
      <c r="K224" s="111">
        <f t="shared" si="74"/>
        <v>124.22615319856676</v>
      </c>
      <c r="L224" s="110">
        <f>ГП1!L224+ГП2!L224+ГП3!L224+ГБ4!L224+ГБ5!L224+ГП6!L224</f>
        <v>121</v>
      </c>
      <c r="M224" s="111">
        <f t="shared" si="75"/>
        <v>124.22615319856676</v>
      </c>
      <c r="N224" s="110">
        <f>ГП1!N224+ГП2!N224+ГП3!N224+ГБ4!N224+ГБ5!N224+ГП6!N224</f>
        <v>0</v>
      </c>
      <c r="O224" s="54">
        <v>15984</v>
      </c>
      <c r="P224" s="54">
        <v>6</v>
      </c>
      <c r="Q224" s="55">
        <f t="shared" si="82"/>
        <v>37.537537537537538</v>
      </c>
      <c r="R224" s="54">
        <v>6</v>
      </c>
      <c r="S224" s="55">
        <f t="shared" si="83"/>
        <v>37.537537537537538</v>
      </c>
      <c r="T224" s="54">
        <v>0</v>
      </c>
      <c r="U224" s="56">
        <v>16247</v>
      </c>
      <c r="V224" s="54">
        <f>ГП1!V224+ГП2!V224+ГП3!V224+ГБ4!V224+ГБ5!V224+ГП6!V224</f>
        <v>10</v>
      </c>
      <c r="W224" s="55">
        <f t="shared" si="76"/>
        <v>61.549824582999939</v>
      </c>
      <c r="X224" s="54">
        <f>ГП1!X224+ГП2!X224+ГП3!X224+ГБ4!X224+ГБ5!X224+ГП6!X224</f>
        <v>10</v>
      </c>
      <c r="Y224" s="55">
        <f t="shared" si="77"/>
        <v>61.549824582999939</v>
      </c>
      <c r="Z224" s="54">
        <f>ГП1!Z224+ГП2!Z224+ГП3!Z224+ГБ4!Z224+ГБ5!Z224+ГП6!Z224</f>
        <v>0</v>
      </c>
      <c r="AA224" s="7">
        <v>336335</v>
      </c>
      <c r="AB224" s="7">
        <v>2031</v>
      </c>
      <c r="AC224" s="14">
        <f t="shared" si="84"/>
        <v>603.86222070257327</v>
      </c>
      <c r="AD224" s="7">
        <v>2031</v>
      </c>
      <c r="AE224" s="14">
        <f t="shared" si="85"/>
        <v>603.86222070257327</v>
      </c>
      <c r="AF224" s="7">
        <v>0</v>
      </c>
      <c r="AG224" s="7">
        <v>336018</v>
      </c>
      <c r="AH224" s="7">
        <f>ГП1!AH224+ГП2!AH224+ГП3!AH224+ГБ4!AH224+ГБ5!AH224+ГП6!AH224</f>
        <v>636</v>
      </c>
      <c r="AI224" s="14">
        <f t="shared" si="78"/>
        <v>189.27557452279342</v>
      </c>
      <c r="AJ224" s="7">
        <f>ГП1!AJ224+ГП2!AJ224+ГП3!AJ224+ГБ4!AJ224+ГБ5!AJ224+ГП6!AJ224</f>
        <v>636</v>
      </c>
      <c r="AK224" s="14">
        <f t="shared" si="79"/>
        <v>189.27557452279342</v>
      </c>
      <c r="AL224" s="7">
        <f>ГП1!AL224+ГП2!AL224+ГП3!AL224+ГБ4!AL224+ГБ5!AL224+ГП6!AL224</f>
        <v>0</v>
      </c>
      <c r="AM224" s="8">
        <f t="shared" si="86"/>
        <v>450810</v>
      </c>
      <c r="AN224" s="8">
        <f t="shared" si="86"/>
        <v>2471</v>
      </c>
      <c r="AO224" s="13">
        <f t="shared" si="94"/>
        <v>548.12448703444909</v>
      </c>
      <c r="AP224" s="161">
        <f t="shared" si="87"/>
        <v>2471</v>
      </c>
      <c r="AQ224" s="13">
        <f t="shared" si="93"/>
        <v>548.12448703444909</v>
      </c>
      <c r="AR224" s="162">
        <f t="shared" si="88"/>
        <v>0</v>
      </c>
      <c r="AS224" s="8">
        <f t="shared" si="88"/>
        <v>449668</v>
      </c>
      <c r="AT224" s="8">
        <f t="shared" si="88"/>
        <v>767</v>
      </c>
      <c r="AU224" s="40">
        <f t="shared" si="89"/>
        <v>170.57028741204621</v>
      </c>
      <c r="AV224" s="8">
        <f t="shared" si="90"/>
        <v>767</v>
      </c>
      <c r="AW224" s="41">
        <f t="shared" si="91"/>
        <v>170.57028741204621</v>
      </c>
      <c r="AX224" s="8">
        <f t="shared" si="92"/>
        <v>0</v>
      </c>
    </row>
    <row r="225" spans="1:50" x14ac:dyDescent="0.2">
      <c r="A225" s="9">
        <v>210</v>
      </c>
      <c r="B225" s="9" t="s">
        <v>433</v>
      </c>
      <c r="C225" s="106">
        <v>98491</v>
      </c>
      <c r="D225" s="106">
        <v>8020</v>
      </c>
      <c r="E225" s="109">
        <f t="shared" si="80"/>
        <v>8142.8759988222273</v>
      </c>
      <c r="F225" s="106">
        <v>8020</v>
      </c>
      <c r="G225" s="109">
        <f t="shared" si="81"/>
        <v>8142.8759988222273</v>
      </c>
      <c r="H225" s="106">
        <v>7</v>
      </c>
      <c r="I225" s="106">
        <v>97403</v>
      </c>
      <c r="J225" s="145">
        <f>ГП1!J225+ГП2!J225+ГП3!J225+ГБ4!J225+ГБ5!J225+ГП6!J225</f>
        <v>11283</v>
      </c>
      <c r="K225" s="107">
        <f t="shared" si="74"/>
        <v>11583.83212016057</v>
      </c>
      <c r="L225" s="145">
        <f>ГП1!L225+ГП2!L225+ГП3!L225+ГБ4!L225+ГБ5!L225+ГП6!L225</f>
        <v>11283</v>
      </c>
      <c r="M225" s="107">
        <f t="shared" si="75"/>
        <v>11583.83212016057</v>
      </c>
      <c r="N225" s="145">
        <f>ГП1!N225+ГП2!N225+ГП3!N225+ГБ4!N225+ГБ5!N225+ГП6!N225</f>
        <v>10405</v>
      </c>
      <c r="O225" s="50">
        <v>15984</v>
      </c>
      <c r="P225" s="50">
        <v>1681</v>
      </c>
      <c r="Q225" s="52">
        <f t="shared" si="82"/>
        <v>10516.766766766767</v>
      </c>
      <c r="R225" s="50">
        <v>1681</v>
      </c>
      <c r="S225" s="52">
        <f t="shared" si="83"/>
        <v>10516.766766766767</v>
      </c>
      <c r="T225" s="50">
        <v>3</v>
      </c>
      <c r="U225" s="48">
        <v>16247</v>
      </c>
      <c r="V225" s="50">
        <f>ГП1!V225+ГП2!V225+ГП3!V225+ГБ4!V225+ГБ5!V225+ГП6!V225</f>
        <v>2887</v>
      </c>
      <c r="W225" s="52">
        <f t="shared" si="76"/>
        <v>17769.434357112081</v>
      </c>
      <c r="X225" s="50">
        <f>ГП1!X225+ГП2!X225+ГП3!X225+ГБ4!X225+ГБ5!X225+ГП6!X225</f>
        <v>2887</v>
      </c>
      <c r="Y225" s="50">
        <f t="shared" si="77"/>
        <v>17769.434357112081</v>
      </c>
      <c r="Z225" s="50">
        <f>ГП1!Z225+ГП2!Z225+ГП3!Z225+ГБ4!Z225+ГБ5!Z225+ГП6!Z225</f>
        <v>2213</v>
      </c>
      <c r="AA225" s="10">
        <v>336335</v>
      </c>
      <c r="AB225" s="10">
        <v>38907</v>
      </c>
      <c r="AC225" s="11">
        <f t="shared" si="84"/>
        <v>11567.930783296415</v>
      </c>
      <c r="AD225" s="10">
        <v>38907</v>
      </c>
      <c r="AE225" s="11">
        <f t="shared" si="85"/>
        <v>11567.930783296415</v>
      </c>
      <c r="AF225" s="10">
        <v>5297</v>
      </c>
      <c r="AG225" s="10">
        <v>336018</v>
      </c>
      <c r="AH225" s="10">
        <f>ГП1!AH225+ГП2!AH225+ГП3!AH225+ГБ4!AH225+ГБ5!AH225+ГП6!AH225</f>
        <v>52730</v>
      </c>
      <c r="AI225" s="11">
        <f t="shared" si="78"/>
        <v>15692.611705325309</v>
      </c>
      <c r="AJ225" s="10">
        <f>ГП1!AJ225+ГП2!AJ225+ГП3!AJ225+ГБ4!AJ225+ГБ5!AJ225+ГП6!AJ225</f>
        <v>52730</v>
      </c>
      <c r="AK225" s="11">
        <f t="shared" si="79"/>
        <v>15692.611705325309</v>
      </c>
      <c r="AL225" s="10">
        <f>ГП1!AL225+ГП2!AL225+ГП3!AL225+ГБ4!AL225+ГБ5!AL225+ГП6!AL225</f>
        <v>52711</v>
      </c>
      <c r="AM225" s="12">
        <f t="shared" si="86"/>
        <v>450810</v>
      </c>
      <c r="AN225" s="12">
        <f t="shared" si="86"/>
        <v>48608</v>
      </c>
      <c r="AO225" s="23">
        <f t="shared" si="94"/>
        <v>10782.369512654999</v>
      </c>
      <c r="AP225" s="37">
        <f t="shared" si="87"/>
        <v>48608</v>
      </c>
      <c r="AQ225" s="23">
        <f t="shared" si="93"/>
        <v>10782.369512654999</v>
      </c>
      <c r="AR225" s="116">
        <f t="shared" si="88"/>
        <v>5307</v>
      </c>
      <c r="AS225" s="8">
        <f t="shared" si="88"/>
        <v>449668</v>
      </c>
      <c r="AT225" s="8">
        <f t="shared" si="88"/>
        <v>66900</v>
      </c>
      <c r="AU225" s="35">
        <f t="shared" si="89"/>
        <v>14877.643061102857</v>
      </c>
      <c r="AV225" s="12">
        <f t="shared" si="90"/>
        <v>66900</v>
      </c>
      <c r="AW225" s="36">
        <f t="shared" si="91"/>
        <v>14877.643061102857</v>
      </c>
      <c r="AX225" s="12">
        <f t="shared" si="92"/>
        <v>65329</v>
      </c>
    </row>
  </sheetData>
  <sheetProtection sheet="1" objects="1" scenarios="1" formatCells="0" formatColumns="0" formatRows="0"/>
  <mergeCells count="29">
    <mergeCell ref="AV3:AW3"/>
    <mergeCell ref="X3:Y3"/>
    <mergeCell ref="AB3:AC3"/>
    <mergeCell ref="AD3:AE3"/>
    <mergeCell ref="AH3:AI3"/>
    <mergeCell ref="AJ3:AK3"/>
    <mergeCell ref="AN3:AO3"/>
    <mergeCell ref="P3:Q3"/>
    <mergeCell ref="R3:S3"/>
    <mergeCell ref="V3:W3"/>
    <mergeCell ref="AP3:AQ3"/>
    <mergeCell ref="AT3:AU3"/>
    <mergeCell ref="B3:B4"/>
    <mergeCell ref="D3:E3"/>
    <mergeCell ref="F3:G3"/>
    <mergeCell ref="J3:K3"/>
    <mergeCell ref="L3:M3"/>
    <mergeCell ref="C1:H1"/>
    <mergeCell ref="O1:T1"/>
    <mergeCell ref="AA1:AF1"/>
    <mergeCell ref="AM1:AX1"/>
    <mergeCell ref="C2:H2"/>
    <mergeCell ref="I2:N2"/>
    <mergeCell ref="O2:T2"/>
    <mergeCell ref="U2:Z2"/>
    <mergeCell ref="AA2:AF2"/>
    <mergeCell ref="AG2:AL2"/>
    <mergeCell ref="AN2:AR2"/>
    <mergeCell ref="AT2:AX2"/>
  </mergeCells>
  <pageMargins left="0.75" right="0.75" top="1" bottom="1" header="0.5" footer="0.5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25"/>
  <sheetViews>
    <sheetView zoomScale="80" zoomScaleNormal="80" workbookViewId="0">
      <pane xSplit="2" ySplit="4" topLeftCell="C5" activePane="bottomRight" state="frozen"/>
      <selection activeCell="W26" sqref="W26"/>
      <selection pane="topRight" activeCell="W26" sqref="W26"/>
      <selection pane="bottomLeft" activeCell="W26" sqref="W26"/>
      <selection pane="bottomRight" activeCell="W26" sqref="W26"/>
    </sheetView>
  </sheetViews>
  <sheetFormatPr defaultColWidth="9.140625" defaultRowHeight="12.75" x14ac:dyDescent="0.2"/>
  <cols>
    <col min="1" max="1" width="5.85546875" style="3" customWidth="1"/>
    <col min="2" max="2" width="31.42578125" style="3" customWidth="1"/>
    <col min="3" max="8" width="10.140625" style="3" hidden="1" customWidth="1"/>
    <col min="9" max="14" width="10.140625" style="92" customWidth="1"/>
    <col min="15" max="20" width="10.42578125" style="3" hidden="1" customWidth="1"/>
    <col min="21" max="26" width="10.42578125" style="92" customWidth="1"/>
    <col min="27" max="27" width="9.140625" style="3" hidden="1" customWidth="1"/>
    <col min="28" max="28" width="9.140625" style="92" hidden="1" customWidth="1"/>
    <col min="29" max="29" width="9.140625" style="69" hidden="1" customWidth="1"/>
    <col min="30" max="30" width="9.140625" style="3" hidden="1" customWidth="1"/>
    <col min="31" max="31" width="9.140625" style="92" hidden="1" customWidth="1"/>
    <col min="32" max="32" width="9.140625" style="69" hidden="1" customWidth="1"/>
    <col min="33" max="38" width="9.140625" style="92" customWidth="1"/>
    <col min="39" max="39" width="9.140625" style="92" hidden="1" customWidth="1"/>
    <col min="40" max="42" width="9.140625" style="3" hidden="1" customWidth="1"/>
    <col min="43" max="43" width="9.5703125" style="3" hidden="1" customWidth="1"/>
    <col min="44" max="44" width="9.140625" style="3" hidden="1" customWidth="1"/>
    <col min="45" max="50" width="9.140625" style="3" customWidth="1"/>
    <col min="51" max="55" width="9.140625" style="92" customWidth="1"/>
    <col min="56" max="16384" width="9.140625" style="92"/>
  </cols>
  <sheetData>
    <row r="1" spans="1:50" x14ac:dyDescent="0.2">
      <c r="C1" s="194"/>
      <c r="D1" s="194"/>
      <c r="E1" s="194"/>
      <c r="F1" s="194"/>
      <c r="G1" s="194"/>
      <c r="H1" s="194"/>
      <c r="I1" s="94"/>
      <c r="J1" s="94"/>
      <c r="K1" s="94"/>
      <c r="L1" s="94"/>
      <c r="M1" s="94"/>
      <c r="N1" s="94"/>
      <c r="O1" s="195"/>
      <c r="P1" s="195"/>
      <c r="Q1" s="195"/>
      <c r="R1" s="195"/>
      <c r="S1" s="195"/>
      <c r="T1" s="195"/>
      <c r="U1" s="37"/>
      <c r="V1" s="37"/>
      <c r="W1" s="37"/>
      <c r="X1" s="37"/>
      <c r="Y1" s="37"/>
      <c r="Z1" s="37"/>
      <c r="AA1" s="195"/>
      <c r="AB1" s="195"/>
      <c r="AC1" s="195"/>
      <c r="AD1" s="195"/>
      <c r="AE1" s="195"/>
      <c r="AF1" s="195"/>
      <c r="AG1" s="99"/>
      <c r="AH1" s="99"/>
      <c r="AI1" s="99"/>
      <c r="AJ1" s="99"/>
      <c r="AK1" s="99"/>
      <c r="AL1" s="99"/>
      <c r="AM1" s="196" t="s">
        <v>424</v>
      </c>
      <c r="AN1" s="197"/>
      <c r="AO1" s="197"/>
      <c r="AP1" s="197"/>
      <c r="AQ1" s="197"/>
      <c r="AR1" s="197"/>
      <c r="AS1" s="197"/>
      <c r="AT1" s="197"/>
      <c r="AU1" s="197"/>
      <c r="AV1" s="197"/>
      <c r="AW1" s="197"/>
      <c r="AX1" s="197"/>
    </row>
    <row r="2" spans="1:50" x14ac:dyDescent="0.2">
      <c r="C2" s="198">
        <v>2021</v>
      </c>
      <c r="D2" s="198"/>
      <c r="E2" s="198"/>
      <c r="F2" s="198"/>
      <c r="G2" s="198"/>
      <c r="H2" s="198"/>
      <c r="I2" s="198">
        <v>2022</v>
      </c>
      <c r="J2" s="198"/>
      <c r="K2" s="198"/>
      <c r="L2" s="198"/>
      <c r="M2" s="198"/>
      <c r="N2" s="198"/>
      <c r="O2" s="199">
        <v>2021</v>
      </c>
      <c r="P2" s="199"/>
      <c r="Q2" s="199"/>
      <c r="R2" s="199"/>
      <c r="S2" s="199"/>
      <c r="T2" s="199"/>
      <c r="U2" s="199">
        <v>2022</v>
      </c>
      <c r="V2" s="199"/>
      <c r="W2" s="199"/>
      <c r="X2" s="199"/>
      <c r="Y2" s="199"/>
      <c r="Z2" s="199"/>
      <c r="AA2" s="200">
        <v>2021</v>
      </c>
      <c r="AB2" s="200"/>
      <c r="AC2" s="200"/>
      <c r="AD2" s="200"/>
      <c r="AE2" s="200"/>
      <c r="AF2" s="201"/>
      <c r="AG2" s="200">
        <v>2022</v>
      </c>
      <c r="AH2" s="200"/>
      <c r="AI2" s="200"/>
      <c r="AJ2" s="200"/>
      <c r="AK2" s="200"/>
      <c r="AL2" s="200"/>
      <c r="AM2" s="59"/>
      <c r="AN2" s="202">
        <v>2021</v>
      </c>
      <c r="AO2" s="203"/>
      <c r="AP2" s="203"/>
      <c r="AQ2" s="203"/>
      <c r="AR2" s="204"/>
      <c r="AS2" s="129"/>
      <c r="AT2" s="216">
        <v>2022</v>
      </c>
      <c r="AU2" s="217"/>
      <c r="AV2" s="217"/>
      <c r="AW2" s="217"/>
      <c r="AX2" s="218"/>
    </row>
    <row r="3" spans="1:50" ht="25.5" x14ac:dyDescent="0.2">
      <c r="B3" s="220" t="s">
        <v>1</v>
      </c>
      <c r="C3" s="103" t="s">
        <v>444</v>
      </c>
      <c r="D3" s="206" t="s">
        <v>425</v>
      </c>
      <c r="E3" s="207"/>
      <c r="F3" s="206" t="s">
        <v>426</v>
      </c>
      <c r="G3" s="207"/>
      <c r="H3" s="103"/>
      <c r="I3" s="101" t="s">
        <v>453</v>
      </c>
      <c r="J3" s="206" t="s">
        <v>425</v>
      </c>
      <c r="K3" s="207"/>
      <c r="L3" s="206" t="s">
        <v>426</v>
      </c>
      <c r="M3" s="207"/>
      <c r="N3" s="102"/>
      <c r="O3" s="49"/>
      <c r="P3" s="208" t="s">
        <v>425</v>
      </c>
      <c r="Q3" s="209"/>
      <c r="R3" s="208" t="s">
        <v>426</v>
      </c>
      <c r="S3" s="209"/>
      <c r="T3" s="49"/>
      <c r="U3" s="48" t="s">
        <v>454</v>
      </c>
      <c r="V3" s="208" t="s">
        <v>425</v>
      </c>
      <c r="W3" s="209"/>
      <c r="X3" s="208" t="s">
        <v>426</v>
      </c>
      <c r="Y3" s="209"/>
      <c r="Z3" s="48"/>
      <c r="AA3" s="57"/>
      <c r="AB3" s="212" t="s">
        <v>425</v>
      </c>
      <c r="AC3" s="213"/>
      <c r="AD3" s="212" t="s">
        <v>426</v>
      </c>
      <c r="AE3" s="213"/>
      <c r="AF3" s="57"/>
      <c r="AG3" s="118" t="s">
        <v>455</v>
      </c>
      <c r="AH3" s="212" t="s">
        <v>425</v>
      </c>
      <c r="AI3" s="213"/>
      <c r="AJ3" s="212" t="s">
        <v>426</v>
      </c>
      <c r="AK3" s="213"/>
      <c r="AL3" s="38"/>
      <c r="AM3" s="59"/>
      <c r="AN3" s="210" t="s">
        <v>425</v>
      </c>
      <c r="AO3" s="211"/>
      <c r="AP3" s="210" t="s">
        <v>426</v>
      </c>
      <c r="AQ3" s="211"/>
      <c r="AR3" s="1"/>
      <c r="AS3" s="130"/>
      <c r="AT3" s="214" t="s">
        <v>425</v>
      </c>
      <c r="AU3" s="215"/>
      <c r="AV3" s="214" t="s">
        <v>426</v>
      </c>
      <c r="AW3" s="215"/>
      <c r="AX3" s="130"/>
    </row>
    <row r="4" spans="1:50" s="178" customFormat="1" ht="30" x14ac:dyDescent="0.2">
      <c r="A4" s="27" t="s">
        <v>0</v>
      </c>
      <c r="B4" s="221"/>
      <c r="C4" s="105" t="s">
        <v>435</v>
      </c>
      <c r="D4" s="105" t="s">
        <v>436</v>
      </c>
      <c r="E4" s="105" t="s">
        <v>428</v>
      </c>
      <c r="F4" s="105" t="s">
        <v>436</v>
      </c>
      <c r="G4" s="105" t="s">
        <v>428</v>
      </c>
      <c r="H4" s="105" t="s">
        <v>437</v>
      </c>
      <c r="I4" s="104" t="s">
        <v>429</v>
      </c>
      <c r="J4" s="105" t="s">
        <v>436</v>
      </c>
      <c r="K4" s="106" t="s">
        <v>428</v>
      </c>
      <c r="L4" s="105" t="s">
        <v>436</v>
      </c>
      <c r="M4" s="106" t="s">
        <v>428</v>
      </c>
      <c r="N4" s="105" t="s">
        <v>437</v>
      </c>
      <c r="O4" s="51" t="s">
        <v>438</v>
      </c>
      <c r="P4" s="51" t="s">
        <v>436</v>
      </c>
      <c r="Q4" s="51" t="s">
        <v>428</v>
      </c>
      <c r="R4" s="51" t="s">
        <v>436</v>
      </c>
      <c r="S4" s="51" t="s">
        <v>428</v>
      </c>
      <c r="T4" s="51" t="s">
        <v>437</v>
      </c>
      <c r="U4" s="50" t="s">
        <v>430</v>
      </c>
      <c r="V4" s="51" t="s">
        <v>436</v>
      </c>
      <c r="W4" s="50" t="s">
        <v>428</v>
      </c>
      <c r="X4" s="51" t="s">
        <v>436</v>
      </c>
      <c r="Y4" s="50" t="s">
        <v>428</v>
      </c>
      <c r="Z4" s="51" t="s">
        <v>437</v>
      </c>
      <c r="AA4" s="58" t="s">
        <v>439</v>
      </c>
      <c r="AB4" s="58" t="s">
        <v>436</v>
      </c>
      <c r="AC4" s="58" t="s">
        <v>428</v>
      </c>
      <c r="AD4" s="58" t="s">
        <v>436</v>
      </c>
      <c r="AE4" s="58" t="s">
        <v>428</v>
      </c>
      <c r="AF4" s="58" t="s">
        <v>437</v>
      </c>
      <c r="AG4" s="10" t="s">
        <v>431</v>
      </c>
      <c r="AH4" s="10" t="s">
        <v>436</v>
      </c>
      <c r="AI4" s="10" t="s">
        <v>428</v>
      </c>
      <c r="AJ4" s="58" t="s">
        <v>436</v>
      </c>
      <c r="AK4" s="10" t="s">
        <v>428</v>
      </c>
      <c r="AL4" s="58" t="s">
        <v>437</v>
      </c>
      <c r="AM4" s="60" t="s">
        <v>432</v>
      </c>
      <c r="AN4" s="45" t="s">
        <v>436</v>
      </c>
      <c r="AO4" s="12" t="s">
        <v>428</v>
      </c>
      <c r="AP4" s="45" t="s">
        <v>436</v>
      </c>
      <c r="AQ4" s="12" t="s">
        <v>428</v>
      </c>
      <c r="AR4" s="45" t="s">
        <v>437</v>
      </c>
      <c r="AS4" s="131" t="s">
        <v>427</v>
      </c>
      <c r="AT4" s="131" t="s">
        <v>436</v>
      </c>
      <c r="AU4" s="131" t="s">
        <v>428</v>
      </c>
      <c r="AV4" s="131" t="s">
        <v>436</v>
      </c>
      <c r="AW4" s="131" t="s">
        <v>428</v>
      </c>
      <c r="AX4" s="131" t="s">
        <v>437</v>
      </c>
    </row>
    <row r="5" spans="1:50" s="154" customFormat="1" ht="15.75" customHeight="1" x14ac:dyDescent="0.2">
      <c r="A5" s="6" t="s">
        <v>2</v>
      </c>
      <c r="B5" s="6" t="s">
        <v>434</v>
      </c>
      <c r="C5" s="145">
        <v>6037</v>
      </c>
      <c r="D5" s="106">
        <v>4011</v>
      </c>
      <c r="E5" s="109">
        <f>D5/C5*100000</f>
        <v>66440.28490972337</v>
      </c>
      <c r="F5" s="106">
        <v>3159</v>
      </c>
      <c r="G5" s="109">
        <f>F5/C5*100000</f>
        <v>52327.314891502399</v>
      </c>
      <c r="H5" s="106">
        <v>609</v>
      </c>
      <c r="I5" s="106">
        <v>5939</v>
      </c>
      <c r="J5" s="145">
        <v>4388</v>
      </c>
      <c r="K5" s="107">
        <f>J5/I5*100000</f>
        <v>73884.492338777578</v>
      </c>
      <c r="L5" s="145">
        <v>3295</v>
      </c>
      <c r="M5" s="107">
        <f t="shared" ref="M5:M69" si="0">L5/I5*100000</f>
        <v>55480.720660043778</v>
      </c>
      <c r="N5" s="108">
        <v>569</v>
      </c>
      <c r="O5" s="50">
        <v>979</v>
      </c>
      <c r="P5" s="50">
        <v>649</v>
      </c>
      <c r="Q5" s="52">
        <f>P5/O5*100000</f>
        <v>66292.134831460673</v>
      </c>
      <c r="R5" s="50">
        <v>459</v>
      </c>
      <c r="S5" s="52">
        <f>R5/O5*100000</f>
        <v>46884.576098059246</v>
      </c>
      <c r="T5" s="50">
        <v>185</v>
      </c>
      <c r="U5" s="48">
        <v>1142</v>
      </c>
      <c r="V5" s="50">
        <v>712</v>
      </c>
      <c r="W5" s="52">
        <f>V5/U5*100000</f>
        <v>62346.760070052544</v>
      </c>
      <c r="X5" s="50">
        <v>511</v>
      </c>
      <c r="Y5" s="52">
        <f t="shared" ref="Y5:Y69" si="1">X5/U5*100000</f>
        <v>44746.059544658492</v>
      </c>
      <c r="Z5" s="53">
        <v>204</v>
      </c>
      <c r="AA5" s="10">
        <v>17735</v>
      </c>
      <c r="AB5" s="10">
        <v>18905</v>
      </c>
      <c r="AC5" s="11">
        <f>AB5/AA5*100000</f>
        <v>106597.12433042008</v>
      </c>
      <c r="AD5" s="10">
        <v>6544</v>
      </c>
      <c r="AE5" s="11">
        <f>AD5/AA5*100000</f>
        <v>36898.787707922187</v>
      </c>
      <c r="AF5" s="10">
        <v>9269</v>
      </c>
      <c r="AG5" s="10">
        <v>17267</v>
      </c>
      <c r="AH5" s="10">
        <v>19083</v>
      </c>
      <c r="AI5" s="11">
        <f>AH5/AG5*100000</f>
        <v>110517.17148317599</v>
      </c>
      <c r="AJ5" s="10">
        <v>5739</v>
      </c>
      <c r="AK5" s="11">
        <f t="shared" ref="AK5:AK69" si="2">AJ5/AG5*100000</f>
        <v>33236.81010019112</v>
      </c>
      <c r="AL5" s="42">
        <v>10271</v>
      </c>
      <c r="AM5" s="12">
        <f>C5+O5+AA5</f>
        <v>24751</v>
      </c>
      <c r="AN5" s="12">
        <f>D5+P5+AB5</f>
        <v>23565</v>
      </c>
      <c r="AO5" s="23">
        <f>AN5/AM5*100000</f>
        <v>95208.274413155028</v>
      </c>
      <c r="AP5" s="37">
        <f>F5+R5+AD5</f>
        <v>10162</v>
      </c>
      <c r="AQ5" s="23">
        <f t="shared" ref="AQ5:AQ69" si="3">AP5/AM5*100000</f>
        <v>41056.926992848777</v>
      </c>
      <c r="AR5" s="116">
        <f>H5+T5+AF5</f>
        <v>10063</v>
      </c>
      <c r="AS5" s="133">
        <f>I5+U5+AG5</f>
        <v>24348</v>
      </c>
      <c r="AT5" s="133">
        <f>J5+V5+AH5</f>
        <v>24183</v>
      </c>
      <c r="AU5" s="123">
        <f>AT5/AS5*100000</f>
        <v>99322.326269098077</v>
      </c>
      <c r="AV5" s="134">
        <f>L5+X5+AJ5</f>
        <v>9545</v>
      </c>
      <c r="AW5" s="135">
        <f>AV5/AS5*100000</f>
        <v>39202.398554296044</v>
      </c>
      <c r="AX5" s="134">
        <f>N5+Z5+AL5</f>
        <v>11044</v>
      </c>
    </row>
    <row r="6" spans="1:50" s="154" customFormat="1" x14ac:dyDescent="0.2">
      <c r="A6" s="9" t="s">
        <v>3</v>
      </c>
      <c r="B6" s="9" t="s">
        <v>4</v>
      </c>
      <c r="C6" s="145">
        <v>6037</v>
      </c>
      <c r="D6" s="106">
        <v>103</v>
      </c>
      <c r="E6" s="109">
        <f>D6/C6*100000</f>
        <v>1706.1454364750705</v>
      </c>
      <c r="F6" s="106">
        <v>9</v>
      </c>
      <c r="G6" s="109">
        <f>F6/C6*100000</f>
        <v>149.08066920655955</v>
      </c>
      <c r="H6" s="106">
        <v>5</v>
      </c>
      <c r="I6" s="106">
        <v>5939</v>
      </c>
      <c r="J6" s="145">
        <v>195</v>
      </c>
      <c r="K6" s="107">
        <f t="shared" ref="K6:K70" si="4">J6/I6*100000</f>
        <v>3283.3810405792224</v>
      </c>
      <c r="L6" s="145">
        <v>43</v>
      </c>
      <c r="M6" s="107">
        <f t="shared" si="0"/>
        <v>724.02761407644391</v>
      </c>
      <c r="N6" s="108">
        <v>2</v>
      </c>
      <c r="O6" s="50">
        <v>979</v>
      </c>
      <c r="P6" s="50">
        <v>6</v>
      </c>
      <c r="Q6" s="52">
        <f t="shared" ref="Q6:Q70" si="5">P6/O6*100000</f>
        <v>612.87027579162407</v>
      </c>
      <c r="R6" s="50">
        <v>4</v>
      </c>
      <c r="S6" s="52">
        <f t="shared" ref="S6:S70" si="6">R6/O6*100000</f>
        <v>408.58018386108273</v>
      </c>
      <c r="T6" s="50">
        <v>0</v>
      </c>
      <c r="U6" s="48">
        <v>985</v>
      </c>
      <c r="V6" s="50">
        <v>8</v>
      </c>
      <c r="W6" s="52">
        <f t="shared" ref="W6:W70" si="7">V6/U6*100000</f>
        <v>812.18274111675134</v>
      </c>
      <c r="X6" s="50">
        <v>1</v>
      </c>
      <c r="Y6" s="52">
        <f t="shared" si="1"/>
        <v>101.52284263959392</v>
      </c>
      <c r="Z6" s="53">
        <v>0</v>
      </c>
      <c r="AA6" s="10">
        <v>17735</v>
      </c>
      <c r="AB6" s="10">
        <v>491</v>
      </c>
      <c r="AC6" s="11">
        <f t="shared" ref="AC6:AC70" si="8">AB6/AA6*100000</f>
        <v>2768.5367916549199</v>
      </c>
      <c r="AD6" s="10">
        <v>249</v>
      </c>
      <c r="AE6" s="11">
        <f t="shared" ref="AE6:AE70" si="9">AD6/AA6*100000</f>
        <v>1404.0033831406822</v>
      </c>
      <c r="AF6" s="10">
        <v>216</v>
      </c>
      <c r="AG6" s="10">
        <v>17267</v>
      </c>
      <c r="AH6" s="10">
        <v>851</v>
      </c>
      <c r="AI6" s="11">
        <f t="shared" ref="AI6:AI70" si="10">AH6/AG6*100000</f>
        <v>4928.4762842416167</v>
      </c>
      <c r="AJ6" s="10">
        <v>635</v>
      </c>
      <c r="AK6" s="11">
        <f t="shared" si="2"/>
        <v>3677.5351827184804</v>
      </c>
      <c r="AL6" s="42">
        <v>212</v>
      </c>
      <c r="AM6" s="12">
        <f>C6+O6+AA6</f>
        <v>24751</v>
      </c>
      <c r="AN6" s="12">
        <f t="shared" ref="AN6:AN70" si="11">D6+P6+AB6</f>
        <v>600</v>
      </c>
      <c r="AO6" s="23">
        <f t="shared" ref="AO6:AO70" si="12">AN6/AM6*100000</f>
        <v>2424.144479010949</v>
      </c>
      <c r="AP6" s="37">
        <f t="shared" ref="AP6:AP70" si="13">F6+R6+AD6</f>
        <v>262</v>
      </c>
      <c r="AQ6" s="23">
        <f t="shared" si="3"/>
        <v>1058.5430891681144</v>
      </c>
      <c r="AR6" s="116">
        <f t="shared" ref="AR6:AR70" si="14">H6+T6+AF6</f>
        <v>221</v>
      </c>
      <c r="AS6" s="133">
        <f t="shared" ref="AS6:AS70" si="15">I6+U6+AG6</f>
        <v>24191</v>
      </c>
      <c r="AT6" s="133">
        <f t="shared" ref="AT6:AT70" si="16">J6+V6+AH6</f>
        <v>1054</v>
      </c>
      <c r="AU6" s="123">
        <f t="shared" ref="AU6:AU70" si="17">AT6/AS6*100000</f>
        <v>4356.9922698524242</v>
      </c>
      <c r="AV6" s="134">
        <f t="shared" ref="AV6:AV70" si="18">L6+X6+AJ6</f>
        <v>679</v>
      </c>
      <c r="AW6" s="135">
        <f t="shared" ref="AW6:AW70" si="19">AV6/AS6*100000</f>
        <v>2806.828985986524</v>
      </c>
      <c r="AX6" s="134">
        <f t="shared" ref="AX6:AX70" si="20">N6+Z6+AL6</f>
        <v>214</v>
      </c>
    </row>
    <row r="7" spans="1:50" x14ac:dyDescent="0.2">
      <c r="A7" s="1" t="s">
        <v>5</v>
      </c>
      <c r="B7" s="1" t="s">
        <v>6</v>
      </c>
      <c r="C7" s="145">
        <v>6037</v>
      </c>
      <c r="D7" s="112">
        <v>3</v>
      </c>
      <c r="E7" s="113">
        <f>D7/C7*100000</f>
        <v>49.693556402186516</v>
      </c>
      <c r="F7" s="112">
        <v>3</v>
      </c>
      <c r="G7" s="113">
        <f>F7/C7*100000</f>
        <v>49.693556402186516</v>
      </c>
      <c r="H7" s="112">
        <v>0</v>
      </c>
      <c r="I7" s="106">
        <v>5939</v>
      </c>
      <c r="J7" s="110">
        <v>41</v>
      </c>
      <c r="K7" s="111">
        <f t="shared" si="4"/>
        <v>690.35191109614414</v>
      </c>
      <c r="L7" s="110">
        <v>41</v>
      </c>
      <c r="M7" s="111">
        <f t="shared" si="0"/>
        <v>690.35191109614414</v>
      </c>
      <c r="N7" s="156">
        <v>0</v>
      </c>
      <c r="O7" s="54">
        <v>979</v>
      </c>
      <c r="P7" s="54">
        <v>0</v>
      </c>
      <c r="Q7" s="55">
        <f t="shared" si="5"/>
        <v>0</v>
      </c>
      <c r="R7" s="54">
        <v>0</v>
      </c>
      <c r="S7" s="55">
        <f t="shared" si="6"/>
        <v>0</v>
      </c>
      <c r="T7" s="54">
        <v>0</v>
      </c>
      <c r="U7" s="56">
        <v>985</v>
      </c>
      <c r="V7" s="54"/>
      <c r="W7" s="55">
        <f t="shared" si="7"/>
        <v>0</v>
      </c>
      <c r="X7" s="54"/>
      <c r="Y7" s="55">
        <f t="shared" si="1"/>
        <v>0</v>
      </c>
      <c r="Z7" s="160">
        <v>0</v>
      </c>
      <c r="AA7" s="7">
        <v>17735</v>
      </c>
      <c r="AB7" s="7">
        <v>1</v>
      </c>
      <c r="AC7" s="14">
        <f t="shared" si="8"/>
        <v>5.6385678037778408</v>
      </c>
      <c r="AD7" s="7">
        <v>1</v>
      </c>
      <c r="AE7" s="14">
        <f t="shared" si="9"/>
        <v>5.6385678037778408</v>
      </c>
      <c r="AF7" s="7">
        <v>0</v>
      </c>
      <c r="AG7" s="7">
        <v>17267</v>
      </c>
      <c r="AH7" s="7"/>
      <c r="AI7" s="14">
        <f t="shared" si="10"/>
        <v>0</v>
      </c>
      <c r="AJ7" s="7"/>
      <c r="AK7" s="14">
        <f t="shared" si="2"/>
        <v>0</v>
      </c>
      <c r="AL7" s="159">
        <v>0</v>
      </c>
      <c r="AM7" s="8">
        <f>C7+O7+AA7</f>
        <v>24751</v>
      </c>
      <c r="AN7" s="8">
        <f t="shared" si="11"/>
        <v>4</v>
      </c>
      <c r="AO7" s="13">
        <f t="shared" si="12"/>
        <v>16.160963193406328</v>
      </c>
      <c r="AP7" s="161">
        <f t="shared" si="13"/>
        <v>4</v>
      </c>
      <c r="AQ7" s="13">
        <f t="shared" si="3"/>
        <v>16.160963193406328</v>
      </c>
      <c r="AR7" s="162">
        <f t="shared" si="14"/>
        <v>0</v>
      </c>
      <c r="AS7" s="133">
        <f t="shared" si="15"/>
        <v>24191</v>
      </c>
      <c r="AT7" s="133">
        <f t="shared" si="16"/>
        <v>41</v>
      </c>
      <c r="AU7" s="124">
        <f t="shared" si="17"/>
        <v>169.48451903600511</v>
      </c>
      <c r="AV7" s="133">
        <f t="shared" si="18"/>
        <v>41</v>
      </c>
      <c r="AW7" s="136">
        <f t="shared" si="19"/>
        <v>169.48451903600511</v>
      </c>
      <c r="AX7" s="133">
        <f t="shared" si="20"/>
        <v>0</v>
      </c>
    </row>
    <row r="8" spans="1:50" x14ac:dyDescent="0.2">
      <c r="A8" s="1" t="s">
        <v>7</v>
      </c>
      <c r="B8" s="1" t="s">
        <v>8</v>
      </c>
      <c r="C8" s="145">
        <v>6037</v>
      </c>
      <c r="D8" s="112">
        <v>0</v>
      </c>
      <c r="E8" s="113">
        <f>D8/C8*100000</f>
        <v>0</v>
      </c>
      <c r="F8" s="112">
        <v>0</v>
      </c>
      <c r="G8" s="113">
        <f>F8/C8*100000</f>
        <v>0</v>
      </c>
      <c r="H8" s="112">
        <v>0</v>
      </c>
      <c r="I8" s="106">
        <v>5939</v>
      </c>
      <c r="J8" s="110"/>
      <c r="K8" s="111">
        <f t="shared" si="4"/>
        <v>0</v>
      </c>
      <c r="L8" s="110"/>
      <c r="M8" s="111">
        <f t="shared" si="0"/>
        <v>0</v>
      </c>
      <c r="N8" s="156">
        <v>0</v>
      </c>
      <c r="O8" s="54">
        <v>979</v>
      </c>
      <c r="P8" s="54">
        <v>0</v>
      </c>
      <c r="Q8" s="55">
        <f t="shared" si="5"/>
        <v>0</v>
      </c>
      <c r="R8" s="54">
        <v>0</v>
      </c>
      <c r="S8" s="55">
        <f t="shared" si="6"/>
        <v>0</v>
      </c>
      <c r="T8" s="54">
        <v>0</v>
      </c>
      <c r="U8" s="56">
        <v>985</v>
      </c>
      <c r="V8" s="54"/>
      <c r="W8" s="55">
        <f t="shared" si="7"/>
        <v>0</v>
      </c>
      <c r="X8" s="54"/>
      <c r="Y8" s="55">
        <f t="shared" si="1"/>
        <v>0</v>
      </c>
      <c r="Z8" s="160">
        <v>0</v>
      </c>
      <c r="AA8" s="7">
        <v>17735</v>
      </c>
      <c r="AB8" s="7">
        <v>0</v>
      </c>
      <c r="AC8" s="14">
        <f t="shared" si="8"/>
        <v>0</v>
      </c>
      <c r="AD8" s="7">
        <v>0</v>
      </c>
      <c r="AE8" s="14">
        <f t="shared" si="9"/>
        <v>0</v>
      </c>
      <c r="AF8" s="7">
        <v>0</v>
      </c>
      <c r="AG8" s="7">
        <v>17267</v>
      </c>
      <c r="AH8" s="7"/>
      <c r="AI8" s="14">
        <f t="shared" si="10"/>
        <v>0</v>
      </c>
      <c r="AJ8" s="7"/>
      <c r="AK8" s="14">
        <f t="shared" si="2"/>
        <v>0</v>
      </c>
      <c r="AL8" s="159">
        <v>0</v>
      </c>
      <c r="AM8" s="8">
        <f>C8+O8+AA8</f>
        <v>24751</v>
      </c>
      <c r="AN8" s="8">
        <f t="shared" si="11"/>
        <v>0</v>
      </c>
      <c r="AO8" s="13">
        <f t="shared" si="12"/>
        <v>0</v>
      </c>
      <c r="AP8" s="161">
        <f t="shared" si="13"/>
        <v>0</v>
      </c>
      <c r="AQ8" s="13">
        <f t="shared" si="3"/>
        <v>0</v>
      </c>
      <c r="AR8" s="162">
        <f t="shared" si="14"/>
        <v>0</v>
      </c>
      <c r="AS8" s="133">
        <f t="shared" si="15"/>
        <v>24191</v>
      </c>
      <c r="AT8" s="133">
        <f t="shared" si="16"/>
        <v>0</v>
      </c>
      <c r="AU8" s="124">
        <f t="shared" si="17"/>
        <v>0</v>
      </c>
      <c r="AV8" s="133">
        <f t="shared" si="18"/>
        <v>0</v>
      </c>
      <c r="AW8" s="136">
        <f t="shared" si="19"/>
        <v>0</v>
      </c>
      <c r="AX8" s="133">
        <f t="shared" si="20"/>
        <v>0</v>
      </c>
    </row>
    <row r="9" spans="1:50" x14ac:dyDescent="0.2">
      <c r="A9" s="1" t="s">
        <v>9</v>
      </c>
      <c r="B9" s="1" t="s">
        <v>10</v>
      </c>
      <c r="C9" s="145">
        <v>6037</v>
      </c>
      <c r="D9" s="112">
        <v>1</v>
      </c>
      <c r="E9" s="113">
        <f>D9/C9*100000</f>
        <v>16.564518800728838</v>
      </c>
      <c r="F9" s="112">
        <v>1</v>
      </c>
      <c r="G9" s="113">
        <f>F9/C9*100000</f>
        <v>16.564518800728838</v>
      </c>
      <c r="H9" s="112">
        <v>1</v>
      </c>
      <c r="I9" s="106">
        <v>5939</v>
      </c>
      <c r="J9" s="110">
        <v>2</v>
      </c>
      <c r="K9" s="111">
        <f t="shared" si="4"/>
        <v>33.675702980299711</v>
      </c>
      <c r="L9" s="110">
        <v>2</v>
      </c>
      <c r="M9" s="111">
        <f t="shared" si="0"/>
        <v>33.675702980299711</v>
      </c>
      <c r="N9" s="156">
        <v>2</v>
      </c>
      <c r="O9" s="54">
        <v>979</v>
      </c>
      <c r="P9" s="54">
        <v>0</v>
      </c>
      <c r="Q9" s="55">
        <f t="shared" si="5"/>
        <v>0</v>
      </c>
      <c r="R9" s="54">
        <v>0</v>
      </c>
      <c r="S9" s="55">
        <f t="shared" si="6"/>
        <v>0</v>
      </c>
      <c r="T9" s="54">
        <v>0</v>
      </c>
      <c r="U9" s="56">
        <v>985</v>
      </c>
      <c r="V9" s="54"/>
      <c r="W9" s="55">
        <f t="shared" si="7"/>
        <v>0</v>
      </c>
      <c r="X9" s="54"/>
      <c r="Y9" s="55">
        <f t="shared" si="1"/>
        <v>0</v>
      </c>
      <c r="Z9" s="160">
        <v>0</v>
      </c>
      <c r="AA9" s="7">
        <v>17735</v>
      </c>
      <c r="AB9" s="7">
        <v>107</v>
      </c>
      <c r="AC9" s="14">
        <f t="shared" si="8"/>
        <v>603.32675500422897</v>
      </c>
      <c r="AD9" s="7">
        <v>1</v>
      </c>
      <c r="AE9" s="14">
        <f t="shared" si="9"/>
        <v>5.6385678037778408</v>
      </c>
      <c r="AF9" s="7">
        <v>100</v>
      </c>
      <c r="AG9" s="7">
        <v>17267</v>
      </c>
      <c r="AH9" s="7">
        <v>104</v>
      </c>
      <c r="AI9" s="14">
        <f t="shared" si="10"/>
        <v>602.30497480743611</v>
      </c>
      <c r="AJ9" s="7">
        <v>3</v>
      </c>
      <c r="AK9" s="14">
        <f t="shared" si="2"/>
        <v>17.374181965599121</v>
      </c>
      <c r="AL9" s="159">
        <v>101</v>
      </c>
      <c r="AM9" s="8">
        <f>C9+O9+AA9</f>
        <v>24751</v>
      </c>
      <c r="AN9" s="8">
        <f t="shared" si="11"/>
        <v>108</v>
      </c>
      <c r="AO9" s="13">
        <f t="shared" si="12"/>
        <v>436.34600622197081</v>
      </c>
      <c r="AP9" s="161">
        <f t="shared" si="13"/>
        <v>2</v>
      </c>
      <c r="AQ9" s="13">
        <f t="shared" si="3"/>
        <v>8.080481596703164</v>
      </c>
      <c r="AR9" s="162">
        <f t="shared" si="14"/>
        <v>101</v>
      </c>
      <c r="AS9" s="133">
        <f t="shared" si="15"/>
        <v>24191</v>
      </c>
      <c r="AT9" s="133">
        <f t="shared" si="16"/>
        <v>106</v>
      </c>
      <c r="AU9" s="124">
        <f t="shared" si="17"/>
        <v>438.17948823942788</v>
      </c>
      <c r="AV9" s="133">
        <f t="shared" si="18"/>
        <v>5</v>
      </c>
      <c r="AW9" s="136">
        <f t="shared" si="19"/>
        <v>20.668843784878675</v>
      </c>
      <c r="AX9" s="133">
        <f t="shared" si="20"/>
        <v>103</v>
      </c>
    </row>
    <row r="10" spans="1:50" x14ac:dyDescent="0.2">
      <c r="A10" s="1"/>
      <c r="B10" s="1"/>
      <c r="C10" s="145"/>
      <c r="D10" s="112"/>
      <c r="E10" s="113"/>
      <c r="F10" s="112"/>
      <c r="G10" s="113"/>
      <c r="H10" s="112"/>
      <c r="I10" s="106"/>
      <c r="J10" s="110"/>
      <c r="K10" s="111"/>
      <c r="L10" s="110"/>
      <c r="M10" s="111"/>
      <c r="N10" s="156">
        <v>0</v>
      </c>
      <c r="O10" s="54"/>
      <c r="P10" s="54"/>
      <c r="Q10" s="55"/>
      <c r="R10" s="54"/>
      <c r="S10" s="55"/>
      <c r="T10" s="54"/>
      <c r="U10" s="56"/>
      <c r="V10" s="54"/>
      <c r="W10" s="55"/>
      <c r="X10" s="54"/>
      <c r="Y10" s="55"/>
      <c r="Z10" s="160">
        <v>0</v>
      </c>
      <c r="AA10" s="7"/>
      <c r="AB10" s="7"/>
      <c r="AC10" s="14"/>
      <c r="AD10" s="7"/>
      <c r="AE10" s="14"/>
      <c r="AF10" s="7"/>
      <c r="AG10" s="7"/>
      <c r="AH10" s="7"/>
      <c r="AI10" s="14"/>
      <c r="AJ10" s="7"/>
      <c r="AK10" s="14"/>
      <c r="AL10" s="159">
        <v>0</v>
      </c>
      <c r="AM10" s="8"/>
      <c r="AN10" s="8"/>
      <c r="AO10" s="13"/>
      <c r="AP10" s="161"/>
      <c r="AQ10" s="13"/>
      <c r="AR10" s="162"/>
      <c r="AS10" s="133"/>
      <c r="AT10" s="133"/>
      <c r="AU10" s="124"/>
      <c r="AV10" s="133"/>
      <c r="AW10" s="136"/>
      <c r="AX10" s="133"/>
    </row>
    <row r="11" spans="1:50" s="154" customFormat="1" x14ac:dyDescent="0.2">
      <c r="A11" s="9" t="s">
        <v>11</v>
      </c>
      <c r="B11" s="9" t="s">
        <v>12</v>
      </c>
      <c r="C11" s="145">
        <v>6037</v>
      </c>
      <c r="D11" s="106">
        <v>39</v>
      </c>
      <c r="E11" s="109">
        <f t="shared" ref="E11:E42" si="21">D11/C11*100000</f>
        <v>646.01623322842477</v>
      </c>
      <c r="F11" s="106">
        <v>10</v>
      </c>
      <c r="G11" s="109">
        <f t="shared" ref="G11:G42" si="22">F11/C11*100000</f>
        <v>165.6451880072884</v>
      </c>
      <c r="H11" s="106">
        <v>31</v>
      </c>
      <c r="I11" s="106">
        <v>5939</v>
      </c>
      <c r="J11" s="145">
        <v>41</v>
      </c>
      <c r="K11" s="107">
        <f t="shared" si="4"/>
        <v>690.35191109614414</v>
      </c>
      <c r="L11" s="145">
        <v>10</v>
      </c>
      <c r="M11" s="107">
        <f t="shared" si="0"/>
        <v>168.37851490149856</v>
      </c>
      <c r="N11" s="108">
        <v>32</v>
      </c>
      <c r="O11" s="50">
        <v>979</v>
      </c>
      <c r="P11" s="50">
        <v>3</v>
      </c>
      <c r="Q11" s="52">
        <f t="shared" si="5"/>
        <v>306.43513789581203</v>
      </c>
      <c r="R11" s="50">
        <v>1</v>
      </c>
      <c r="S11" s="52">
        <f t="shared" si="6"/>
        <v>102.14504596527068</v>
      </c>
      <c r="T11" s="50">
        <v>2</v>
      </c>
      <c r="U11" s="48">
        <v>985</v>
      </c>
      <c r="V11" s="50">
        <v>3</v>
      </c>
      <c r="W11" s="52">
        <f t="shared" si="7"/>
        <v>304.56852791878174</v>
      </c>
      <c r="X11" s="50">
        <v>1</v>
      </c>
      <c r="Y11" s="52">
        <f t="shared" si="1"/>
        <v>101.52284263959392</v>
      </c>
      <c r="Z11" s="53">
        <v>3</v>
      </c>
      <c r="AA11" s="10">
        <v>17735</v>
      </c>
      <c r="AB11" s="10">
        <v>573</v>
      </c>
      <c r="AC11" s="11">
        <f t="shared" si="8"/>
        <v>3230.8993515647026</v>
      </c>
      <c r="AD11" s="10">
        <v>60</v>
      </c>
      <c r="AE11" s="11">
        <f t="shared" si="9"/>
        <v>338.31406822667043</v>
      </c>
      <c r="AF11" s="10">
        <v>313</v>
      </c>
      <c r="AG11" s="10">
        <v>17267</v>
      </c>
      <c r="AH11" s="10">
        <v>596</v>
      </c>
      <c r="AI11" s="11">
        <f t="shared" si="10"/>
        <v>3451.6708171656919</v>
      </c>
      <c r="AJ11" s="10">
        <v>57</v>
      </c>
      <c r="AK11" s="11">
        <f t="shared" si="2"/>
        <v>330.10945734638329</v>
      </c>
      <c r="AL11" s="42">
        <v>300</v>
      </c>
      <c r="AM11" s="12">
        <f t="shared" ref="AM11:AM42" si="23">C11+O11+AA11</f>
        <v>24751</v>
      </c>
      <c r="AN11" s="12">
        <f t="shared" si="11"/>
        <v>615</v>
      </c>
      <c r="AO11" s="23">
        <f t="shared" si="12"/>
        <v>2484.7480909862229</v>
      </c>
      <c r="AP11" s="37">
        <f t="shared" si="13"/>
        <v>71</v>
      </c>
      <c r="AQ11" s="23">
        <f t="shared" si="3"/>
        <v>286.85709668296226</v>
      </c>
      <c r="AR11" s="116">
        <f t="shared" si="14"/>
        <v>346</v>
      </c>
      <c r="AS11" s="133">
        <f t="shared" si="15"/>
        <v>24191</v>
      </c>
      <c r="AT11" s="133">
        <f t="shared" si="16"/>
        <v>640</v>
      </c>
      <c r="AU11" s="123">
        <f t="shared" si="17"/>
        <v>2645.6120044644704</v>
      </c>
      <c r="AV11" s="134">
        <f t="shared" si="18"/>
        <v>68</v>
      </c>
      <c r="AW11" s="135">
        <f t="shared" si="19"/>
        <v>281.09627547434997</v>
      </c>
      <c r="AX11" s="134">
        <f t="shared" si="20"/>
        <v>335</v>
      </c>
    </row>
    <row r="12" spans="1:50" x14ac:dyDescent="0.2">
      <c r="A12" s="155" t="s">
        <v>13</v>
      </c>
      <c r="B12" s="155" t="s">
        <v>14</v>
      </c>
      <c r="C12" s="145">
        <v>6037</v>
      </c>
      <c r="D12" s="112">
        <v>4</v>
      </c>
      <c r="E12" s="113">
        <f t="shared" si="21"/>
        <v>66.25807520291535</v>
      </c>
      <c r="F12" s="112">
        <v>1</v>
      </c>
      <c r="G12" s="113">
        <f t="shared" si="22"/>
        <v>16.564518800728838</v>
      </c>
      <c r="H12" s="112">
        <v>4</v>
      </c>
      <c r="I12" s="106">
        <v>5939</v>
      </c>
      <c r="J12" s="110">
        <v>6</v>
      </c>
      <c r="K12" s="111">
        <f t="shared" si="4"/>
        <v>101.02710894089914</v>
      </c>
      <c r="L12" s="110"/>
      <c r="M12" s="111">
        <f t="shared" si="0"/>
        <v>0</v>
      </c>
      <c r="N12" s="156">
        <v>5</v>
      </c>
      <c r="O12" s="54">
        <v>979</v>
      </c>
      <c r="P12" s="54">
        <v>2</v>
      </c>
      <c r="Q12" s="55">
        <f t="shared" si="5"/>
        <v>204.29009193054137</v>
      </c>
      <c r="R12" s="54">
        <v>1</v>
      </c>
      <c r="S12" s="55">
        <f t="shared" si="6"/>
        <v>102.14504596527068</v>
      </c>
      <c r="T12" s="54">
        <v>1</v>
      </c>
      <c r="U12" s="56">
        <v>985</v>
      </c>
      <c r="V12" s="54">
        <v>2</v>
      </c>
      <c r="W12" s="55">
        <f t="shared" si="7"/>
        <v>203.04568527918784</v>
      </c>
      <c r="X12" s="54">
        <v>1</v>
      </c>
      <c r="Y12" s="55">
        <f t="shared" si="1"/>
        <v>101.52284263959392</v>
      </c>
      <c r="Z12" s="160">
        <v>1</v>
      </c>
      <c r="AA12" s="7">
        <v>17735</v>
      </c>
      <c r="AB12" s="7">
        <v>317</v>
      </c>
      <c r="AC12" s="14">
        <f t="shared" si="8"/>
        <v>1787.4259937975753</v>
      </c>
      <c r="AD12" s="7">
        <v>56</v>
      </c>
      <c r="AE12" s="14">
        <f t="shared" si="9"/>
        <v>315.75979701155904</v>
      </c>
      <c r="AF12" s="7">
        <v>271</v>
      </c>
      <c r="AG12" s="7">
        <v>13017</v>
      </c>
      <c r="AH12" s="7">
        <v>325</v>
      </c>
      <c r="AI12" s="14">
        <f t="shared" si="10"/>
        <v>2496.7350387954211</v>
      </c>
      <c r="AJ12" s="7">
        <v>52</v>
      </c>
      <c r="AK12" s="14">
        <f t="shared" si="2"/>
        <v>399.47760620726746</v>
      </c>
      <c r="AL12" s="159">
        <v>293</v>
      </c>
      <c r="AM12" s="8">
        <f t="shared" si="23"/>
        <v>24751</v>
      </c>
      <c r="AN12" s="8">
        <f t="shared" si="11"/>
        <v>323</v>
      </c>
      <c r="AO12" s="13">
        <f t="shared" si="12"/>
        <v>1304.9977778675609</v>
      </c>
      <c r="AP12" s="161">
        <f t="shared" si="13"/>
        <v>58</v>
      </c>
      <c r="AQ12" s="13">
        <f t="shared" si="3"/>
        <v>234.33396630439174</v>
      </c>
      <c r="AR12" s="162">
        <f t="shared" si="14"/>
        <v>276</v>
      </c>
      <c r="AS12" s="133">
        <f t="shared" si="15"/>
        <v>19941</v>
      </c>
      <c r="AT12" s="133">
        <f t="shared" si="16"/>
        <v>333</v>
      </c>
      <c r="AU12" s="124">
        <f t="shared" si="17"/>
        <v>1669.9262825334738</v>
      </c>
      <c r="AV12" s="133">
        <f t="shared" si="18"/>
        <v>53</v>
      </c>
      <c r="AW12" s="136">
        <f t="shared" si="19"/>
        <v>265.78406298580813</v>
      </c>
      <c r="AX12" s="133">
        <f t="shared" si="20"/>
        <v>299</v>
      </c>
    </row>
    <row r="13" spans="1:50" x14ac:dyDescent="0.2">
      <c r="A13" s="1" t="s">
        <v>15</v>
      </c>
      <c r="B13" s="1" t="s">
        <v>16</v>
      </c>
      <c r="C13" s="145">
        <v>6037</v>
      </c>
      <c r="D13" s="112">
        <v>4</v>
      </c>
      <c r="E13" s="113">
        <f t="shared" si="21"/>
        <v>66.25807520291535</v>
      </c>
      <c r="F13" s="112">
        <v>1</v>
      </c>
      <c r="G13" s="113">
        <f t="shared" si="22"/>
        <v>16.564518800728838</v>
      </c>
      <c r="H13" s="112">
        <v>4</v>
      </c>
      <c r="I13" s="106">
        <v>5939</v>
      </c>
      <c r="J13" s="110">
        <v>4</v>
      </c>
      <c r="K13" s="111">
        <f t="shared" si="4"/>
        <v>67.351405960599422</v>
      </c>
      <c r="L13" s="110"/>
      <c r="M13" s="111">
        <f t="shared" si="0"/>
        <v>0</v>
      </c>
      <c r="N13" s="156">
        <v>2</v>
      </c>
      <c r="O13" s="54">
        <v>979</v>
      </c>
      <c r="P13" s="54">
        <v>2</v>
      </c>
      <c r="Q13" s="55">
        <f t="shared" si="5"/>
        <v>204.29009193054137</v>
      </c>
      <c r="R13" s="54">
        <v>1</v>
      </c>
      <c r="S13" s="55">
        <f t="shared" si="6"/>
        <v>102.14504596527068</v>
      </c>
      <c r="T13" s="54">
        <v>1</v>
      </c>
      <c r="U13" s="56">
        <v>985</v>
      </c>
      <c r="V13" s="54">
        <v>2</v>
      </c>
      <c r="W13" s="55">
        <f t="shared" si="7"/>
        <v>203.04568527918784</v>
      </c>
      <c r="X13" s="54">
        <v>1</v>
      </c>
      <c r="Y13" s="55">
        <f t="shared" si="1"/>
        <v>101.52284263959392</v>
      </c>
      <c r="Z13" s="160">
        <v>2</v>
      </c>
      <c r="AA13" s="7">
        <v>17735</v>
      </c>
      <c r="AB13" s="7">
        <v>11</v>
      </c>
      <c r="AC13" s="14">
        <f t="shared" si="8"/>
        <v>62.024245841556244</v>
      </c>
      <c r="AD13" s="7">
        <v>1</v>
      </c>
      <c r="AE13" s="14">
        <f t="shared" si="9"/>
        <v>5.6385678037778408</v>
      </c>
      <c r="AF13" s="7">
        <v>10</v>
      </c>
      <c r="AG13" s="7">
        <v>17267</v>
      </c>
      <c r="AH13" s="7">
        <v>10</v>
      </c>
      <c r="AI13" s="14">
        <f t="shared" si="10"/>
        <v>57.9139398853304</v>
      </c>
      <c r="AJ13" s="7"/>
      <c r="AK13" s="14">
        <f t="shared" si="2"/>
        <v>0</v>
      </c>
      <c r="AL13" s="159">
        <v>8</v>
      </c>
      <c r="AM13" s="8">
        <f t="shared" si="23"/>
        <v>24751</v>
      </c>
      <c r="AN13" s="8">
        <f t="shared" si="11"/>
        <v>17</v>
      </c>
      <c r="AO13" s="13">
        <f t="shared" si="12"/>
        <v>68.684093571976888</v>
      </c>
      <c r="AP13" s="161">
        <f t="shared" si="13"/>
        <v>3</v>
      </c>
      <c r="AQ13" s="13">
        <f t="shared" si="3"/>
        <v>12.120722395054745</v>
      </c>
      <c r="AR13" s="162">
        <f t="shared" si="14"/>
        <v>15</v>
      </c>
      <c r="AS13" s="133">
        <f t="shared" si="15"/>
        <v>24191</v>
      </c>
      <c r="AT13" s="133">
        <f t="shared" si="16"/>
        <v>16</v>
      </c>
      <c r="AU13" s="124">
        <f t="shared" si="17"/>
        <v>66.140300111611765</v>
      </c>
      <c r="AV13" s="133">
        <f t="shared" si="18"/>
        <v>1</v>
      </c>
      <c r="AW13" s="136">
        <f t="shared" si="19"/>
        <v>4.1337687569757353</v>
      </c>
      <c r="AX13" s="133">
        <f t="shared" si="20"/>
        <v>12</v>
      </c>
    </row>
    <row r="14" spans="1:50" x14ac:dyDescent="0.2">
      <c r="A14" s="1" t="s">
        <v>17</v>
      </c>
      <c r="B14" s="1" t="s">
        <v>18</v>
      </c>
      <c r="C14" s="145">
        <v>6037</v>
      </c>
      <c r="D14" s="112">
        <v>35</v>
      </c>
      <c r="E14" s="113">
        <f t="shared" si="21"/>
        <v>579.75815802550937</v>
      </c>
      <c r="F14" s="112">
        <v>9</v>
      </c>
      <c r="G14" s="113">
        <f t="shared" si="22"/>
        <v>149.08066920655955</v>
      </c>
      <c r="H14" s="112">
        <v>27</v>
      </c>
      <c r="I14" s="106">
        <v>5939</v>
      </c>
      <c r="J14" s="110">
        <v>37</v>
      </c>
      <c r="K14" s="111">
        <f t="shared" si="4"/>
        <v>623.0005051355447</v>
      </c>
      <c r="L14" s="110">
        <v>10</v>
      </c>
      <c r="M14" s="111">
        <f t="shared" si="0"/>
        <v>168.37851490149856</v>
      </c>
      <c r="N14" s="156">
        <f>N11-N12</f>
        <v>27</v>
      </c>
      <c r="O14" s="54">
        <v>979</v>
      </c>
      <c r="P14" s="54">
        <v>1</v>
      </c>
      <c r="Q14" s="55">
        <f t="shared" si="5"/>
        <v>102.14504596527068</v>
      </c>
      <c r="R14" s="54">
        <v>0</v>
      </c>
      <c r="S14" s="55">
        <f t="shared" si="6"/>
        <v>0</v>
      </c>
      <c r="T14" s="54">
        <v>1</v>
      </c>
      <c r="U14" s="56">
        <v>985</v>
      </c>
      <c r="V14" s="54">
        <v>1</v>
      </c>
      <c r="W14" s="55">
        <f t="shared" si="7"/>
        <v>101.52284263959392</v>
      </c>
      <c r="X14" s="54"/>
      <c r="Y14" s="55">
        <f t="shared" si="1"/>
        <v>0</v>
      </c>
      <c r="Z14" s="160">
        <v>1</v>
      </c>
      <c r="AA14" s="7">
        <v>17735</v>
      </c>
      <c r="AB14" s="7">
        <v>256</v>
      </c>
      <c r="AC14" s="14">
        <f t="shared" si="8"/>
        <v>1443.4733577671273</v>
      </c>
      <c r="AD14" s="7">
        <v>4</v>
      </c>
      <c r="AE14" s="14">
        <f t="shared" si="9"/>
        <v>22.554271215111363</v>
      </c>
      <c r="AF14" s="7">
        <v>42</v>
      </c>
      <c r="AG14" s="7">
        <v>17267</v>
      </c>
      <c r="AH14" s="7">
        <v>244</v>
      </c>
      <c r="AI14" s="14">
        <f t="shared" si="10"/>
        <v>1413.1001332020617</v>
      </c>
      <c r="AJ14" s="7">
        <f>AJ11-AJ12</f>
        <v>5</v>
      </c>
      <c r="AK14" s="14">
        <f t="shared" si="2"/>
        <v>28.9569699426652</v>
      </c>
      <c r="AL14" s="159">
        <v>43</v>
      </c>
      <c r="AM14" s="8">
        <f t="shared" si="23"/>
        <v>24751</v>
      </c>
      <c r="AN14" s="8">
        <f t="shared" si="11"/>
        <v>292</v>
      </c>
      <c r="AO14" s="13">
        <f t="shared" si="12"/>
        <v>1179.7503131186618</v>
      </c>
      <c r="AP14" s="161">
        <f t="shared" si="13"/>
        <v>13</v>
      </c>
      <c r="AQ14" s="13">
        <f t="shared" si="3"/>
        <v>52.523130378570563</v>
      </c>
      <c r="AR14" s="162">
        <f t="shared" si="14"/>
        <v>70</v>
      </c>
      <c r="AS14" s="133">
        <f t="shared" si="15"/>
        <v>24191</v>
      </c>
      <c r="AT14" s="133">
        <f t="shared" si="16"/>
        <v>282</v>
      </c>
      <c r="AU14" s="124">
        <f t="shared" si="17"/>
        <v>1165.7227894671571</v>
      </c>
      <c r="AV14" s="133">
        <f t="shared" si="18"/>
        <v>15</v>
      </c>
      <c r="AW14" s="136">
        <f t="shared" si="19"/>
        <v>62.006531354636024</v>
      </c>
      <c r="AX14" s="133">
        <f t="shared" si="20"/>
        <v>71</v>
      </c>
    </row>
    <row r="15" spans="1:50" s="154" customFormat="1" x14ac:dyDescent="0.2">
      <c r="A15" s="15" t="s">
        <v>417</v>
      </c>
      <c r="B15" s="15" t="s">
        <v>418</v>
      </c>
      <c r="C15" s="145">
        <v>6037</v>
      </c>
      <c r="D15" s="112"/>
      <c r="E15" s="113">
        <f t="shared" si="21"/>
        <v>0</v>
      </c>
      <c r="F15" s="112"/>
      <c r="G15" s="113">
        <f t="shared" si="22"/>
        <v>0</v>
      </c>
      <c r="H15" s="112"/>
      <c r="I15" s="106">
        <v>5939</v>
      </c>
      <c r="J15" s="110"/>
      <c r="K15" s="111">
        <f t="shared" si="4"/>
        <v>0</v>
      </c>
      <c r="L15" s="110"/>
      <c r="M15" s="111">
        <f t="shared" si="0"/>
        <v>0</v>
      </c>
      <c r="N15" s="156"/>
      <c r="O15" s="54">
        <v>979</v>
      </c>
      <c r="P15" s="54"/>
      <c r="Q15" s="55">
        <f t="shared" si="5"/>
        <v>0</v>
      </c>
      <c r="R15" s="54"/>
      <c r="S15" s="55">
        <f t="shared" si="6"/>
        <v>0</v>
      </c>
      <c r="T15" s="54"/>
      <c r="U15" s="56">
        <v>985</v>
      </c>
      <c r="V15" s="54"/>
      <c r="W15" s="55">
        <f t="shared" si="7"/>
        <v>0</v>
      </c>
      <c r="X15" s="54"/>
      <c r="Y15" s="55">
        <f t="shared" si="1"/>
        <v>0</v>
      </c>
      <c r="Z15" s="160"/>
      <c r="AA15" s="7">
        <v>17735</v>
      </c>
      <c r="AB15" s="7">
        <v>135</v>
      </c>
      <c r="AC15" s="14">
        <f t="shared" si="8"/>
        <v>761.20665351000844</v>
      </c>
      <c r="AD15" s="7">
        <v>4</v>
      </c>
      <c r="AE15" s="14">
        <f t="shared" si="9"/>
        <v>22.554271215111363</v>
      </c>
      <c r="AF15" s="7">
        <v>42</v>
      </c>
      <c r="AG15" s="7">
        <v>17267</v>
      </c>
      <c r="AH15" s="7">
        <v>128</v>
      </c>
      <c r="AI15" s="14">
        <f t="shared" si="10"/>
        <v>741.29843053222908</v>
      </c>
      <c r="AJ15" s="7">
        <v>5</v>
      </c>
      <c r="AK15" s="14">
        <f t="shared" si="2"/>
        <v>28.9569699426652</v>
      </c>
      <c r="AL15" s="159">
        <v>43</v>
      </c>
      <c r="AM15" s="8">
        <f t="shared" si="23"/>
        <v>24751</v>
      </c>
      <c r="AN15" s="8">
        <f t="shared" si="11"/>
        <v>135</v>
      </c>
      <c r="AO15" s="13">
        <f t="shared" si="12"/>
        <v>545.43250777746357</v>
      </c>
      <c r="AP15" s="161">
        <f t="shared" si="13"/>
        <v>4</v>
      </c>
      <c r="AQ15" s="13">
        <f t="shared" si="3"/>
        <v>16.160963193406328</v>
      </c>
      <c r="AR15" s="162">
        <f t="shared" si="14"/>
        <v>42</v>
      </c>
      <c r="AS15" s="133">
        <f t="shared" si="15"/>
        <v>24191</v>
      </c>
      <c r="AT15" s="133">
        <f t="shared" si="16"/>
        <v>128</v>
      </c>
      <c r="AU15" s="124">
        <f t="shared" si="17"/>
        <v>529.12240089289412</v>
      </c>
      <c r="AV15" s="133">
        <f t="shared" si="18"/>
        <v>5</v>
      </c>
      <c r="AW15" s="136">
        <f t="shared" si="19"/>
        <v>20.668843784878675</v>
      </c>
      <c r="AX15" s="133">
        <f t="shared" si="20"/>
        <v>43</v>
      </c>
    </row>
    <row r="16" spans="1:50" x14ac:dyDescent="0.2">
      <c r="A16" s="6" t="s">
        <v>19</v>
      </c>
      <c r="B16" s="6" t="s">
        <v>20</v>
      </c>
      <c r="C16" s="145">
        <v>6037</v>
      </c>
      <c r="D16" s="106">
        <v>118</v>
      </c>
      <c r="E16" s="109">
        <f t="shared" si="21"/>
        <v>1954.613218486003</v>
      </c>
      <c r="F16" s="106">
        <v>66</v>
      </c>
      <c r="G16" s="109">
        <f t="shared" si="22"/>
        <v>1093.2582408481032</v>
      </c>
      <c r="H16" s="106">
        <v>53</v>
      </c>
      <c r="I16" s="106">
        <v>5939</v>
      </c>
      <c r="J16" s="145">
        <v>94</v>
      </c>
      <c r="K16" s="107">
        <f t="shared" si="4"/>
        <v>1582.7580400740865</v>
      </c>
      <c r="L16" s="145">
        <v>42</v>
      </c>
      <c r="M16" s="107">
        <f t="shared" si="0"/>
        <v>707.18976258629402</v>
      </c>
      <c r="N16" s="108">
        <v>45</v>
      </c>
      <c r="O16" s="50">
        <v>979</v>
      </c>
      <c r="P16" s="50">
        <v>20</v>
      </c>
      <c r="Q16" s="52">
        <f t="shared" si="5"/>
        <v>2042.9009193054137</v>
      </c>
      <c r="R16" s="50">
        <v>7</v>
      </c>
      <c r="S16" s="52">
        <f t="shared" si="6"/>
        <v>715.01532175689488</v>
      </c>
      <c r="T16" s="50">
        <v>12</v>
      </c>
      <c r="U16" s="48">
        <v>985</v>
      </c>
      <c r="V16" s="50">
        <v>16</v>
      </c>
      <c r="W16" s="52">
        <f t="shared" si="7"/>
        <v>1624.3654822335027</v>
      </c>
      <c r="X16" s="50">
        <v>4</v>
      </c>
      <c r="Y16" s="52">
        <f t="shared" si="1"/>
        <v>406.09137055837567</v>
      </c>
      <c r="Z16" s="53">
        <v>13</v>
      </c>
      <c r="AA16" s="10">
        <v>17735</v>
      </c>
      <c r="AB16" s="10">
        <v>178</v>
      </c>
      <c r="AC16" s="11">
        <f t="shared" si="8"/>
        <v>1003.6650690724557</v>
      </c>
      <c r="AD16" s="10">
        <v>21</v>
      </c>
      <c r="AE16" s="11">
        <f t="shared" si="9"/>
        <v>118.40992387933466</v>
      </c>
      <c r="AF16" s="10">
        <v>55</v>
      </c>
      <c r="AG16" s="10">
        <v>17267</v>
      </c>
      <c r="AH16" s="10">
        <v>169</v>
      </c>
      <c r="AI16" s="11">
        <f t="shared" si="10"/>
        <v>978.74558406208371</v>
      </c>
      <c r="AJ16" s="10">
        <v>18</v>
      </c>
      <c r="AK16" s="11">
        <f t="shared" si="2"/>
        <v>104.24509179359472</v>
      </c>
      <c r="AL16" s="42">
        <v>53</v>
      </c>
      <c r="AM16" s="12">
        <f t="shared" si="23"/>
        <v>24751</v>
      </c>
      <c r="AN16" s="12">
        <f t="shared" si="11"/>
        <v>316</v>
      </c>
      <c r="AO16" s="23">
        <f t="shared" si="12"/>
        <v>1276.7160922790997</v>
      </c>
      <c r="AP16" s="37">
        <f t="shared" si="13"/>
        <v>94</v>
      </c>
      <c r="AQ16" s="23">
        <f t="shared" si="3"/>
        <v>379.78263504504872</v>
      </c>
      <c r="AR16" s="116">
        <f t="shared" si="14"/>
        <v>120</v>
      </c>
      <c r="AS16" s="133">
        <f t="shared" si="15"/>
        <v>24191</v>
      </c>
      <c r="AT16" s="133">
        <f t="shared" si="16"/>
        <v>279</v>
      </c>
      <c r="AU16" s="123">
        <f t="shared" si="17"/>
        <v>1153.32148319623</v>
      </c>
      <c r="AV16" s="134">
        <f t="shared" si="18"/>
        <v>64</v>
      </c>
      <c r="AW16" s="135">
        <f t="shared" si="19"/>
        <v>264.56120044644706</v>
      </c>
      <c r="AX16" s="134">
        <f t="shared" si="20"/>
        <v>111</v>
      </c>
    </row>
    <row r="17" spans="1:51" x14ac:dyDescent="0.2">
      <c r="A17" s="155" t="s">
        <v>21</v>
      </c>
      <c r="B17" s="155" t="s">
        <v>22</v>
      </c>
      <c r="C17" s="145">
        <v>6037</v>
      </c>
      <c r="D17" s="112">
        <v>115</v>
      </c>
      <c r="E17" s="113">
        <f t="shared" si="21"/>
        <v>1904.9196620838163</v>
      </c>
      <c r="F17" s="112">
        <v>66</v>
      </c>
      <c r="G17" s="113">
        <f t="shared" si="22"/>
        <v>1093.2582408481032</v>
      </c>
      <c r="H17" s="112">
        <v>51</v>
      </c>
      <c r="I17" s="106">
        <v>5939</v>
      </c>
      <c r="J17" s="110">
        <v>93</v>
      </c>
      <c r="K17" s="111">
        <f t="shared" si="4"/>
        <v>1565.9201885839368</v>
      </c>
      <c r="L17" s="110">
        <v>42</v>
      </c>
      <c r="M17" s="111">
        <f t="shared" si="0"/>
        <v>707.18976258629402</v>
      </c>
      <c r="N17" s="156">
        <v>44</v>
      </c>
      <c r="O17" s="54">
        <v>979</v>
      </c>
      <c r="P17" s="54">
        <v>20</v>
      </c>
      <c r="Q17" s="55">
        <f t="shared" si="5"/>
        <v>2042.9009193054137</v>
      </c>
      <c r="R17" s="54">
        <v>7</v>
      </c>
      <c r="S17" s="55">
        <f t="shared" si="6"/>
        <v>715.01532175689488</v>
      </c>
      <c r="T17" s="54">
        <v>12</v>
      </c>
      <c r="U17" s="56">
        <v>985</v>
      </c>
      <c r="V17" s="54">
        <v>16</v>
      </c>
      <c r="W17" s="55">
        <f t="shared" si="7"/>
        <v>1624.3654822335027</v>
      </c>
      <c r="X17" s="54">
        <v>4</v>
      </c>
      <c r="Y17" s="55">
        <f t="shared" si="1"/>
        <v>406.09137055837567</v>
      </c>
      <c r="Z17" s="160">
        <v>13</v>
      </c>
      <c r="AA17" s="7">
        <v>17735</v>
      </c>
      <c r="AB17" s="7">
        <v>158</v>
      </c>
      <c r="AC17" s="14">
        <f t="shared" si="8"/>
        <v>890.89371299689878</v>
      </c>
      <c r="AD17" s="7">
        <v>21</v>
      </c>
      <c r="AE17" s="14">
        <f t="shared" si="9"/>
        <v>118.40992387933466</v>
      </c>
      <c r="AF17" s="7">
        <v>52</v>
      </c>
      <c r="AG17" s="7">
        <v>17267</v>
      </c>
      <c r="AH17" s="7">
        <v>155</v>
      </c>
      <c r="AI17" s="14">
        <f t="shared" si="10"/>
        <v>897.66606822262122</v>
      </c>
      <c r="AJ17" s="7">
        <v>18</v>
      </c>
      <c r="AK17" s="14">
        <f t="shared" si="2"/>
        <v>104.24509179359472</v>
      </c>
      <c r="AL17" s="159">
        <v>47</v>
      </c>
      <c r="AM17" s="8">
        <f t="shared" si="23"/>
        <v>24751</v>
      </c>
      <c r="AN17" s="8">
        <f t="shared" si="11"/>
        <v>293</v>
      </c>
      <c r="AO17" s="13">
        <f t="shared" si="12"/>
        <v>1183.7905539170135</v>
      </c>
      <c r="AP17" s="161">
        <f t="shared" si="13"/>
        <v>94</v>
      </c>
      <c r="AQ17" s="13">
        <f t="shared" si="3"/>
        <v>379.78263504504872</v>
      </c>
      <c r="AR17" s="162">
        <f t="shared" si="14"/>
        <v>115</v>
      </c>
      <c r="AS17" s="133">
        <f t="shared" si="15"/>
        <v>24191</v>
      </c>
      <c r="AT17" s="133">
        <f t="shared" si="16"/>
        <v>264</v>
      </c>
      <c r="AU17" s="124">
        <f t="shared" si="17"/>
        <v>1091.3149518415939</v>
      </c>
      <c r="AV17" s="133">
        <f t="shared" si="18"/>
        <v>64</v>
      </c>
      <c r="AW17" s="136">
        <f t="shared" si="19"/>
        <v>264.56120044644706</v>
      </c>
      <c r="AX17" s="133">
        <f t="shared" si="20"/>
        <v>104</v>
      </c>
    </row>
    <row r="18" spans="1:51" x14ac:dyDescent="0.2">
      <c r="A18" s="155" t="s">
        <v>23</v>
      </c>
      <c r="B18" s="155" t="s">
        <v>24</v>
      </c>
      <c r="C18" s="145">
        <v>6037</v>
      </c>
      <c r="D18" s="112">
        <v>1</v>
      </c>
      <c r="E18" s="113">
        <f t="shared" si="21"/>
        <v>16.564518800728838</v>
      </c>
      <c r="F18" s="112">
        <v>0</v>
      </c>
      <c r="G18" s="113">
        <f t="shared" si="22"/>
        <v>0</v>
      </c>
      <c r="H18" s="112">
        <v>1</v>
      </c>
      <c r="I18" s="106">
        <v>5939</v>
      </c>
      <c r="J18" s="110">
        <v>1</v>
      </c>
      <c r="K18" s="111">
        <f t="shared" si="4"/>
        <v>16.837851490149855</v>
      </c>
      <c r="L18" s="110"/>
      <c r="M18" s="111">
        <f t="shared" si="0"/>
        <v>0</v>
      </c>
      <c r="N18" s="156">
        <v>1</v>
      </c>
      <c r="O18" s="54">
        <v>979</v>
      </c>
      <c r="P18" s="54">
        <v>0</v>
      </c>
      <c r="Q18" s="55">
        <f t="shared" si="5"/>
        <v>0</v>
      </c>
      <c r="R18" s="54">
        <v>0</v>
      </c>
      <c r="S18" s="55">
        <f t="shared" si="6"/>
        <v>0</v>
      </c>
      <c r="T18" s="54">
        <v>0</v>
      </c>
      <c r="U18" s="56">
        <v>985</v>
      </c>
      <c r="V18" s="54"/>
      <c r="W18" s="55">
        <f t="shared" si="7"/>
        <v>0</v>
      </c>
      <c r="X18" s="54"/>
      <c r="Y18" s="55">
        <f t="shared" si="1"/>
        <v>0</v>
      </c>
      <c r="Z18" s="160">
        <v>0</v>
      </c>
      <c r="AA18" s="7">
        <v>17735</v>
      </c>
      <c r="AB18" s="7">
        <v>1</v>
      </c>
      <c r="AC18" s="14">
        <f t="shared" si="8"/>
        <v>5.6385678037778408</v>
      </c>
      <c r="AD18" s="7">
        <v>0</v>
      </c>
      <c r="AE18" s="14">
        <f t="shared" si="9"/>
        <v>0</v>
      </c>
      <c r="AF18" s="7">
        <v>1</v>
      </c>
      <c r="AG18" s="7">
        <v>17267</v>
      </c>
      <c r="AH18" s="7">
        <v>1</v>
      </c>
      <c r="AI18" s="14">
        <f t="shared" si="10"/>
        <v>5.7913939885330397</v>
      </c>
      <c r="AJ18" s="7"/>
      <c r="AK18" s="14">
        <f t="shared" si="2"/>
        <v>0</v>
      </c>
      <c r="AL18" s="159">
        <v>1</v>
      </c>
      <c r="AM18" s="8">
        <f t="shared" si="23"/>
        <v>24751</v>
      </c>
      <c r="AN18" s="8">
        <f t="shared" si="11"/>
        <v>2</v>
      </c>
      <c r="AO18" s="13">
        <f t="shared" si="12"/>
        <v>8.080481596703164</v>
      </c>
      <c r="AP18" s="161">
        <f t="shared" si="13"/>
        <v>0</v>
      </c>
      <c r="AQ18" s="13">
        <f t="shared" si="3"/>
        <v>0</v>
      </c>
      <c r="AR18" s="162">
        <f t="shared" si="14"/>
        <v>2</v>
      </c>
      <c r="AS18" s="133">
        <f t="shared" si="15"/>
        <v>24191</v>
      </c>
      <c r="AT18" s="133">
        <f t="shared" si="16"/>
        <v>2</v>
      </c>
      <c r="AU18" s="124">
        <f t="shared" si="17"/>
        <v>8.2675375139514706</v>
      </c>
      <c r="AV18" s="133">
        <f t="shared" si="18"/>
        <v>0</v>
      </c>
      <c r="AW18" s="136">
        <f t="shared" si="19"/>
        <v>0</v>
      </c>
      <c r="AX18" s="133">
        <f t="shared" si="20"/>
        <v>2</v>
      </c>
    </row>
    <row r="19" spans="1:51" x14ac:dyDescent="0.2">
      <c r="A19" s="155" t="s">
        <v>25</v>
      </c>
      <c r="B19" s="155" t="s">
        <v>26</v>
      </c>
      <c r="C19" s="145">
        <v>6037</v>
      </c>
      <c r="D19" s="112">
        <v>2</v>
      </c>
      <c r="E19" s="113">
        <f t="shared" si="21"/>
        <v>33.129037601457675</v>
      </c>
      <c r="F19" s="112">
        <v>0</v>
      </c>
      <c r="G19" s="113">
        <f t="shared" si="22"/>
        <v>0</v>
      </c>
      <c r="H19" s="112">
        <v>1</v>
      </c>
      <c r="I19" s="106">
        <v>5939</v>
      </c>
      <c r="J19" s="110">
        <v>1</v>
      </c>
      <c r="K19" s="111">
        <f t="shared" si="4"/>
        <v>16.837851490149855</v>
      </c>
      <c r="L19" s="110"/>
      <c r="M19" s="111">
        <f t="shared" si="0"/>
        <v>0</v>
      </c>
      <c r="N19" s="156">
        <v>1</v>
      </c>
      <c r="O19" s="54">
        <v>979</v>
      </c>
      <c r="P19" s="54">
        <v>0</v>
      </c>
      <c r="Q19" s="55">
        <f t="shared" si="5"/>
        <v>0</v>
      </c>
      <c r="R19" s="54">
        <v>0</v>
      </c>
      <c r="S19" s="55">
        <f t="shared" si="6"/>
        <v>0</v>
      </c>
      <c r="T19" s="54">
        <v>0</v>
      </c>
      <c r="U19" s="56">
        <v>985</v>
      </c>
      <c r="V19" s="54"/>
      <c r="W19" s="55">
        <f t="shared" si="7"/>
        <v>0</v>
      </c>
      <c r="X19" s="54"/>
      <c r="Y19" s="55">
        <f t="shared" si="1"/>
        <v>0</v>
      </c>
      <c r="Z19" s="160">
        <v>0</v>
      </c>
      <c r="AA19" s="7">
        <v>17735</v>
      </c>
      <c r="AB19" s="7">
        <v>2</v>
      </c>
      <c r="AC19" s="14">
        <f t="shared" si="8"/>
        <v>11.277135607555682</v>
      </c>
      <c r="AD19" s="7">
        <v>0</v>
      </c>
      <c r="AE19" s="14">
        <f t="shared" si="9"/>
        <v>0</v>
      </c>
      <c r="AF19" s="7">
        <v>2</v>
      </c>
      <c r="AG19" s="7">
        <v>17267</v>
      </c>
      <c r="AH19" s="7">
        <v>2</v>
      </c>
      <c r="AI19" s="14">
        <f t="shared" si="10"/>
        <v>11.582787977066079</v>
      </c>
      <c r="AJ19" s="7"/>
      <c r="AK19" s="14">
        <f t="shared" si="2"/>
        <v>0</v>
      </c>
      <c r="AL19" s="159">
        <v>2</v>
      </c>
      <c r="AM19" s="8">
        <f t="shared" si="23"/>
        <v>24751</v>
      </c>
      <c r="AN19" s="8">
        <f t="shared" si="11"/>
        <v>4</v>
      </c>
      <c r="AO19" s="13">
        <f t="shared" si="12"/>
        <v>16.160963193406328</v>
      </c>
      <c r="AP19" s="161">
        <f t="shared" si="13"/>
        <v>0</v>
      </c>
      <c r="AQ19" s="13">
        <f t="shared" si="3"/>
        <v>0</v>
      </c>
      <c r="AR19" s="162">
        <f t="shared" si="14"/>
        <v>3</v>
      </c>
      <c r="AS19" s="133">
        <f t="shared" si="15"/>
        <v>24191</v>
      </c>
      <c r="AT19" s="133">
        <f t="shared" si="16"/>
        <v>3</v>
      </c>
      <c r="AU19" s="124">
        <f t="shared" si="17"/>
        <v>12.401306270927204</v>
      </c>
      <c r="AV19" s="133">
        <f t="shared" si="18"/>
        <v>0</v>
      </c>
      <c r="AW19" s="136">
        <f t="shared" si="19"/>
        <v>0</v>
      </c>
      <c r="AX19" s="133">
        <f t="shared" si="20"/>
        <v>3</v>
      </c>
    </row>
    <row r="20" spans="1:51" x14ac:dyDescent="0.2">
      <c r="A20" s="155" t="s">
        <v>27</v>
      </c>
      <c r="B20" s="155" t="s">
        <v>28</v>
      </c>
      <c r="C20" s="145">
        <v>6037</v>
      </c>
      <c r="D20" s="112">
        <v>1</v>
      </c>
      <c r="E20" s="113">
        <f t="shared" si="21"/>
        <v>16.564518800728838</v>
      </c>
      <c r="F20" s="112">
        <v>0</v>
      </c>
      <c r="G20" s="113">
        <f t="shared" si="22"/>
        <v>0</v>
      </c>
      <c r="H20" s="112">
        <v>1</v>
      </c>
      <c r="I20" s="106">
        <v>5939</v>
      </c>
      <c r="J20" s="110">
        <v>1</v>
      </c>
      <c r="K20" s="111">
        <f t="shared" si="4"/>
        <v>16.837851490149855</v>
      </c>
      <c r="L20" s="110"/>
      <c r="M20" s="111">
        <f t="shared" si="0"/>
        <v>0</v>
      </c>
      <c r="N20" s="156">
        <v>1</v>
      </c>
      <c r="O20" s="54">
        <v>979</v>
      </c>
      <c r="P20" s="54">
        <v>0</v>
      </c>
      <c r="Q20" s="55">
        <f t="shared" si="5"/>
        <v>0</v>
      </c>
      <c r="R20" s="54">
        <v>0</v>
      </c>
      <c r="S20" s="55">
        <f t="shared" si="6"/>
        <v>0</v>
      </c>
      <c r="T20" s="54">
        <v>0</v>
      </c>
      <c r="U20" s="56">
        <v>985</v>
      </c>
      <c r="V20" s="54"/>
      <c r="W20" s="55">
        <f t="shared" si="7"/>
        <v>0</v>
      </c>
      <c r="X20" s="54"/>
      <c r="Y20" s="55">
        <f t="shared" si="1"/>
        <v>0</v>
      </c>
      <c r="Z20" s="160">
        <v>0</v>
      </c>
      <c r="AA20" s="7">
        <v>17735</v>
      </c>
      <c r="AB20" s="7">
        <v>2</v>
      </c>
      <c r="AC20" s="14">
        <f t="shared" si="8"/>
        <v>11.277135607555682</v>
      </c>
      <c r="AD20" s="7">
        <v>0</v>
      </c>
      <c r="AE20" s="14">
        <f t="shared" si="9"/>
        <v>0</v>
      </c>
      <c r="AF20" s="7">
        <v>2</v>
      </c>
      <c r="AG20" s="7">
        <v>17267</v>
      </c>
      <c r="AH20" s="7">
        <v>2</v>
      </c>
      <c r="AI20" s="14">
        <f t="shared" si="10"/>
        <v>11.582787977066079</v>
      </c>
      <c r="AJ20" s="7"/>
      <c r="AK20" s="14">
        <f t="shared" si="2"/>
        <v>0</v>
      </c>
      <c r="AL20" s="159">
        <v>2</v>
      </c>
      <c r="AM20" s="8">
        <f t="shared" si="23"/>
        <v>24751</v>
      </c>
      <c r="AN20" s="8">
        <f t="shared" si="11"/>
        <v>3</v>
      </c>
      <c r="AO20" s="13">
        <f t="shared" si="12"/>
        <v>12.120722395054745</v>
      </c>
      <c r="AP20" s="161">
        <f t="shared" si="13"/>
        <v>0</v>
      </c>
      <c r="AQ20" s="13">
        <f t="shared" si="3"/>
        <v>0</v>
      </c>
      <c r="AR20" s="162">
        <f t="shared" si="14"/>
        <v>3</v>
      </c>
      <c r="AS20" s="133">
        <f t="shared" si="15"/>
        <v>24191</v>
      </c>
      <c r="AT20" s="133">
        <f t="shared" si="16"/>
        <v>3</v>
      </c>
      <c r="AU20" s="124">
        <f t="shared" si="17"/>
        <v>12.401306270927204</v>
      </c>
      <c r="AV20" s="133">
        <f t="shared" si="18"/>
        <v>0</v>
      </c>
      <c r="AW20" s="136">
        <f t="shared" si="19"/>
        <v>0</v>
      </c>
      <c r="AX20" s="133">
        <f t="shared" si="20"/>
        <v>3</v>
      </c>
    </row>
    <row r="21" spans="1:51" s="154" customFormat="1" x14ac:dyDescent="0.2">
      <c r="A21" s="155" t="s">
        <v>29</v>
      </c>
      <c r="B21" s="155" t="s">
        <v>30</v>
      </c>
      <c r="C21" s="145">
        <v>6037</v>
      </c>
      <c r="D21" s="112">
        <v>0</v>
      </c>
      <c r="E21" s="113">
        <f t="shared" si="21"/>
        <v>0</v>
      </c>
      <c r="F21" s="112">
        <v>0</v>
      </c>
      <c r="G21" s="113">
        <f t="shared" si="22"/>
        <v>0</v>
      </c>
      <c r="H21" s="112">
        <v>0</v>
      </c>
      <c r="I21" s="106">
        <v>5939</v>
      </c>
      <c r="J21" s="110"/>
      <c r="K21" s="111">
        <f t="shared" si="4"/>
        <v>0</v>
      </c>
      <c r="L21" s="110"/>
      <c r="M21" s="111">
        <f t="shared" si="0"/>
        <v>0</v>
      </c>
      <c r="N21" s="156">
        <v>0</v>
      </c>
      <c r="O21" s="54">
        <v>979</v>
      </c>
      <c r="P21" s="54">
        <v>0</v>
      </c>
      <c r="Q21" s="55">
        <f t="shared" si="5"/>
        <v>0</v>
      </c>
      <c r="R21" s="54">
        <v>0</v>
      </c>
      <c r="S21" s="55">
        <f t="shared" si="6"/>
        <v>0</v>
      </c>
      <c r="T21" s="54">
        <v>0</v>
      </c>
      <c r="U21" s="56">
        <v>985</v>
      </c>
      <c r="V21" s="54"/>
      <c r="W21" s="55">
        <f t="shared" si="7"/>
        <v>0</v>
      </c>
      <c r="X21" s="54"/>
      <c r="Y21" s="55">
        <f t="shared" si="1"/>
        <v>0</v>
      </c>
      <c r="Z21" s="160">
        <v>0</v>
      </c>
      <c r="AA21" s="7">
        <v>17735</v>
      </c>
      <c r="AB21" s="7">
        <v>0</v>
      </c>
      <c r="AC21" s="14">
        <f t="shared" si="8"/>
        <v>0</v>
      </c>
      <c r="AD21" s="7">
        <v>0</v>
      </c>
      <c r="AE21" s="14">
        <f t="shared" si="9"/>
        <v>0</v>
      </c>
      <c r="AF21" s="7">
        <v>0</v>
      </c>
      <c r="AG21" s="7">
        <v>17267</v>
      </c>
      <c r="AH21" s="7"/>
      <c r="AI21" s="14">
        <f t="shared" si="10"/>
        <v>0</v>
      </c>
      <c r="AJ21" s="7"/>
      <c r="AK21" s="14">
        <f t="shared" si="2"/>
        <v>0</v>
      </c>
      <c r="AL21" s="159">
        <v>0</v>
      </c>
      <c r="AM21" s="8">
        <f t="shared" si="23"/>
        <v>24751</v>
      </c>
      <c r="AN21" s="8">
        <f t="shared" si="11"/>
        <v>0</v>
      </c>
      <c r="AO21" s="13">
        <f t="shared" si="12"/>
        <v>0</v>
      </c>
      <c r="AP21" s="161">
        <f t="shared" si="13"/>
        <v>0</v>
      </c>
      <c r="AQ21" s="13">
        <f t="shared" si="3"/>
        <v>0</v>
      </c>
      <c r="AR21" s="162">
        <f t="shared" si="14"/>
        <v>0</v>
      </c>
      <c r="AS21" s="133">
        <f t="shared" si="15"/>
        <v>24191</v>
      </c>
      <c r="AT21" s="133">
        <f t="shared" si="16"/>
        <v>0</v>
      </c>
      <c r="AU21" s="124">
        <f t="shared" si="17"/>
        <v>0</v>
      </c>
      <c r="AV21" s="133">
        <f t="shared" si="18"/>
        <v>0</v>
      </c>
      <c r="AW21" s="136">
        <f t="shared" si="19"/>
        <v>0</v>
      </c>
      <c r="AX21" s="133">
        <f t="shared" si="20"/>
        <v>0</v>
      </c>
      <c r="AY21" s="92"/>
    </row>
    <row r="22" spans="1:51" x14ac:dyDescent="0.2">
      <c r="A22" s="9" t="s">
        <v>31</v>
      </c>
      <c r="B22" s="9" t="s">
        <v>32</v>
      </c>
      <c r="C22" s="145">
        <v>6037</v>
      </c>
      <c r="D22" s="106">
        <v>157</v>
      </c>
      <c r="E22" s="109">
        <f t="shared" si="21"/>
        <v>2600.6294517144279</v>
      </c>
      <c r="F22" s="106">
        <v>23</v>
      </c>
      <c r="G22" s="109">
        <f t="shared" si="22"/>
        <v>380.98393241676331</v>
      </c>
      <c r="H22" s="106">
        <v>59</v>
      </c>
      <c r="I22" s="106">
        <v>5939</v>
      </c>
      <c r="J22" s="145">
        <v>114</v>
      </c>
      <c r="K22" s="107">
        <f t="shared" si="4"/>
        <v>1919.5150698770838</v>
      </c>
      <c r="L22" s="145">
        <v>51</v>
      </c>
      <c r="M22" s="107">
        <f t="shared" si="0"/>
        <v>858.73042599764267</v>
      </c>
      <c r="N22" s="108">
        <v>51</v>
      </c>
      <c r="O22" s="50">
        <v>979</v>
      </c>
      <c r="P22" s="50">
        <v>49</v>
      </c>
      <c r="Q22" s="52">
        <f t="shared" si="5"/>
        <v>5005.107252298264</v>
      </c>
      <c r="R22" s="50">
        <v>27</v>
      </c>
      <c r="S22" s="52">
        <f t="shared" si="6"/>
        <v>2757.9162410623085</v>
      </c>
      <c r="T22" s="50">
        <v>18</v>
      </c>
      <c r="U22" s="48">
        <v>985</v>
      </c>
      <c r="V22" s="50">
        <v>37</v>
      </c>
      <c r="W22" s="52">
        <f t="shared" si="7"/>
        <v>3756.3451776649749</v>
      </c>
      <c r="X22" s="50">
        <v>19</v>
      </c>
      <c r="Y22" s="52">
        <f t="shared" si="1"/>
        <v>1928.9340101522844</v>
      </c>
      <c r="Z22" s="53">
        <v>30</v>
      </c>
      <c r="AA22" s="10">
        <v>17735</v>
      </c>
      <c r="AB22" s="10">
        <v>1389</v>
      </c>
      <c r="AC22" s="11">
        <f t="shared" si="8"/>
        <v>7831.9706794474196</v>
      </c>
      <c r="AD22" s="10">
        <v>93</v>
      </c>
      <c r="AE22" s="11">
        <f t="shared" si="9"/>
        <v>524.38680575133912</v>
      </c>
      <c r="AF22" s="10">
        <v>880</v>
      </c>
      <c r="AG22" s="10">
        <v>17267</v>
      </c>
      <c r="AH22" s="10">
        <v>1395</v>
      </c>
      <c r="AI22" s="11">
        <f t="shared" si="10"/>
        <v>8078.99461400359</v>
      </c>
      <c r="AJ22" s="10">
        <v>132</v>
      </c>
      <c r="AK22" s="11">
        <f t="shared" si="2"/>
        <v>764.46400648636131</v>
      </c>
      <c r="AL22" s="42">
        <v>880</v>
      </c>
      <c r="AM22" s="12">
        <f t="shared" si="23"/>
        <v>24751</v>
      </c>
      <c r="AN22" s="12">
        <f t="shared" si="11"/>
        <v>1595</v>
      </c>
      <c r="AO22" s="23">
        <f t="shared" si="12"/>
        <v>6444.1840733707731</v>
      </c>
      <c r="AP22" s="37">
        <f t="shared" si="13"/>
        <v>143</v>
      </c>
      <c r="AQ22" s="23">
        <f t="shared" si="3"/>
        <v>577.75443416427618</v>
      </c>
      <c r="AR22" s="116">
        <f t="shared" si="14"/>
        <v>957</v>
      </c>
      <c r="AS22" s="133">
        <f t="shared" si="15"/>
        <v>24191</v>
      </c>
      <c r="AT22" s="133">
        <f t="shared" si="16"/>
        <v>1546</v>
      </c>
      <c r="AU22" s="123">
        <f t="shared" si="17"/>
        <v>6390.8064982844862</v>
      </c>
      <c r="AV22" s="134">
        <f t="shared" si="18"/>
        <v>202</v>
      </c>
      <c r="AW22" s="135">
        <f t="shared" si="19"/>
        <v>835.02128890909842</v>
      </c>
      <c r="AX22" s="134">
        <f t="shared" si="20"/>
        <v>961</v>
      </c>
    </row>
    <row r="23" spans="1:51" x14ac:dyDescent="0.2">
      <c r="A23" s="1" t="s">
        <v>33</v>
      </c>
      <c r="B23" s="1" t="s">
        <v>34</v>
      </c>
      <c r="C23" s="145">
        <v>6037</v>
      </c>
      <c r="D23" s="112">
        <v>107</v>
      </c>
      <c r="E23" s="113">
        <f t="shared" si="21"/>
        <v>1772.403511677986</v>
      </c>
      <c r="F23" s="112">
        <v>13</v>
      </c>
      <c r="G23" s="113">
        <f t="shared" si="22"/>
        <v>215.33874440947488</v>
      </c>
      <c r="H23" s="112">
        <v>27</v>
      </c>
      <c r="I23" s="106">
        <v>5939</v>
      </c>
      <c r="J23" s="110">
        <v>68</v>
      </c>
      <c r="K23" s="111">
        <f t="shared" si="4"/>
        <v>1144.9739013301903</v>
      </c>
      <c r="L23" s="110">
        <v>39</v>
      </c>
      <c r="M23" s="111">
        <f t="shared" si="0"/>
        <v>656.67620811584436</v>
      </c>
      <c r="N23" s="156">
        <v>14</v>
      </c>
      <c r="O23" s="54">
        <v>979</v>
      </c>
      <c r="P23" s="54">
        <v>18</v>
      </c>
      <c r="Q23" s="55">
        <f t="shared" si="5"/>
        <v>1838.6108273748723</v>
      </c>
      <c r="R23" s="54">
        <v>3</v>
      </c>
      <c r="S23" s="55">
        <f t="shared" si="6"/>
        <v>306.43513789581203</v>
      </c>
      <c r="T23" s="54">
        <v>8</v>
      </c>
      <c r="U23" s="56">
        <v>985</v>
      </c>
      <c r="V23" s="54">
        <v>10</v>
      </c>
      <c r="W23" s="55">
        <f t="shared" si="7"/>
        <v>1015.228426395939</v>
      </c>
      <c r="X23" s="54">
        <v>2</v>
      </c>
      <c r="Y23" s="55">
        <f t="shared" si="1"/>
        <v>203.04568527918784</v>
      </c>
      <c r="Z23" s="160">
        <v>9</v>
      </c>
      <c r="AA23" s="7">
        <v>17735</v>
      </c>
      <c r="AB23" s="7">
        <v>459</v>
      </c>
      <c r="AC23" s="14">
        <f t="shared" si="8"/>
        <v>2588.1026219340288</v>
      </c>
      <c r="AD23" s="7">
        <v>39</v>
      </c>
      <c r="AE23" s="14">
        <f t="shared" si="9"/>
        <v>219.9041443473358</v>
      </c>
      <c r="AF23" s="7">
        <v>130</v>
      </c>
      <c r="AG23" s="7">
        <v>17267</v>
      </c>
      <c r="AH23" s="7">
        <v>472</v>
      </c>
      <c r="AI23" s="14">
        <f t="shared" si="10"/>
        <v>2733.5379625875948</v>
      </c>
      <c r="AJ23" s="7">
        <v>38</v>
      </c>
      <c r="AK23" s="14">
        <f t="shared" si="2"/>
        <v>220.07297156425551</v>
      </c>
      <c r="AL23" s="159">
        <v>131</v>
      </c>
      <c r="AM23" s="8">
        <f t="shared" si="23"/>
        <v>24751</v>
      </c>
      <c r="AN23" s="8">
        <f t="shared" si="11"/>
        <v>584</v>
      </c>
      <c r="AO23" s="13">
        <f t="shared" si="12"/>
        <v>2359.5006262373236</v>
      </c>
      <c r="AP23" s="161">
        <f t="shared" si="13"/>
        <v>55</v>
      </c>
      <c r="AQ23" s="13">
        <f t="shared" si="3"/>
        <v>222.21324390933702</v>
      </c>
      <c r="AR23" s="162">
        <f t="shared" si="14"/>
        <v>165</v>
      </c>
      <c r="AS23" s="133">
        <f t="shared" si="15"/>
        <v>24191</v>
      </c>
      <c r="AT23" s="133">
        <f t="shared" si="16"/>
        <v>550</v>
      </c>
      <c r="AU23" s="124">
        <f t="shared" si="17"/>
        <v>2273.5728163366543</v>
      </c>
      <c r="AV23" s="133">
        <f t="shared" si="18"/>
        <v>79</v>
      </c>
      <c r="AW23" s="136">
        <f t="shared" si="19"/>
        <v>326.56773180108308</v>
      </c>
      <c r="AX23" s="133">
        <f t="shared" si="20"/>
        <v>154</v>
      </c>
    </row>
    <row r="24" spans="1:51" x14ac:dyDescent="0.2">
      <c r="A24" s="1" t="s">
        <v>35</v>
      </c>
      <c r="B24" s="1" t="s">
        <v>36</v>
      </c>
      <c r="C24" s="145">
        <v>6037</v>
      </c>
      <c r="D24" s="112">
        <v>0</v>
      </c>
      <c r="E24" s="113">
        <f t="shared" si="21"/>
        <v>0</v>
      </c>
      <c r="F24" s="112">
        <v>0</v>
      </c>
      <c r="G24" s="113">
        <f t="shared" si="22"/>
        <v>0</v>
      </c>
      <c r="H24" s="112">
        <v>0</v>
      </c>
      <c r="I24" s="106">
        <v>5939</v>
      </c>
      <c r="J24" s="110"/>
      <c r="K24" s="111">
        <f t="shared" si="4"/>
        <v>0</v>
      </c>
      <c r="L24" s="110"/>
      <c r="M24" s="111">
        <f t="shared" si="0"/>
        <v>0</v>
      </c>
      <c r="N24" s="156">
        <v>0</v>
      </c>
      <c r="O24" s="54">
        <v>979</v>
      </c>
      <c r="P24" s="54">
        <v>0</v>
      </c>
      <c r="Q24" s="55">
        <f t="shared" si="5"/>
        <v>0</v>
      </c>
      <c r="R24" s="54">
        <v>0</v>
      </c>
      <c r="S24" s="55">
        <f t="shared" si="6"/>
        <v>0</v>
      </c>
      <c r="T24" s="54">
        <v>0</v>
      </c>
      <c r="U24" s="56">
        <v>985</v>
      </c>
      <c r="V24" s="54"/>
      <c r="W24" s="55">
        <f t="shared" si="7"/>
        <v>0</v>
      </c>
      <c r="X24" s="54"/>
      <c r="Y24" s="55">
        <f t="shared" si="1"/>
        <v>0</v>
      </c>
      <c r="Z24" s="160">
        <v>0</v>
      </c>
      <c r="AA24" s="7">
        <v>17735</v>
      </c>
      <c r="AB24" s="7">
        <v>0</v>
      </c>
      <c r="AC24" s="14">
        <f t="shared" si="8"/>
        <v>0</v>
      </c>
      <c r="AD24" s="7">
        <v>0</v>
      </c>
      <c r="AE24" s="14">
        <f t="shared" si="9"/>
        <v>0</v>
      </c>
      <c r="AF24" s="7">
        <v>0</v>
      </c>
      <c r="AG24" s="7">
        <v>17267</v>
      </c>
      <c r="AH24" s="7"/>
      <c r="AI24" s="14">
        <f t="shared" si="10"/>
        <v>0</v>
      </c>
      <c r="AJ24" s="7"/>
      <c r="AK24" s="14">
        <f t="shared" si="2"/>
        <v>0</v>
      </c>
      <c r="AL24" s="159">
        <v>0</v>
      </c>
      <c r="AM24" s="8">
        <f t="shared" si="23"/>
        <v>24751</v>
      </c>
      <c r="AN24" s="8">
        <f t="shared" si="11"/>
        <v>0</v>
      </c>
      <c r="AO24" s="13">
        <f t="shared" si="12"/>
        <v>0</v>
      </c>
      <c r="AP24" s="161">
        <f t="shared" si="13"/>
        <v>0</v>
      </c>
      <c r="AQ24" s="13">
        <f t="shared" si="3"/>
        <v>0</v>
      </c>
      <c r="AR24" s="162">
        <f t="shared" si="14"/>
        <v>0</v>
      </c>
      <c r="AS24" s="133">
        <f t="shared" si="15"/>
        <v>24191</v>
      </c>
      <c r="AT24" s="133">
        <f t="shared" si="16"/>
        <v>0</v>
      </c>
      <c r="AU24" s="124">
        <f t="shared" si="17"/>
        <v>0</v>
      </c>
      <c r="AV24" s="133">
        <f t="shared" si="18"/>
        <v>0</v>
      </c>
      <c r="AW24" s="136">
        <f t="shared" si="19"/>
        <v>0</v>
      </c>
      <c r="AX24" s="133">
        <f t="shared" si="20"/>
        <v>0</v>
      </c>
    </row>
    <row r="25" spans="1:51" x14ac:dyDescent="0.2">
      <c r="A25" s="1" t="s">
        <v>37</v>
      </c>
      <c r="B25" s="1" t="s">
        <v>38</v>
      </c>
      <c r="C25" s="145">
        <v>6037</v>
      </c>
      <c r="D25" s="112">
        <v>8</v>
      </c>
      <c r="E25" s="113">
        <f t="shared" si="21"/>
        <v>132.5161504058307</v>
      </c>
      <c r="F25" s="112">
        <v>2</v>
      </c>
      <c r="G25" s="113">
        <f t="shared" si="22"/>
        <v>33.129037601457675</v>
      </c>
      <c r="H25" s="112">
        <v>7</v>
      </c>
      <c r="I25" s="106">
        <v>5939</v>
      </c>
      <c r="J25" s="110">
        <v>8</v>
      </c>
      <c r="K25" s="111">
        <f t="shared" si="4"/>
        <v>134.70281192119884</v>
      </c>
      <c r="L25" s="110">
        <v>1</v>
      </c>
      <c r="M25" s="111">
        <f t="shared" si="0"/>
        <v>16.837851490149855</v>
      </c>
      <c r="N25" s="156">
        <v>6</v>
      </c>
      <c r="O25" s="54">
        <v>979</v>
      </c>
      <c r="P25" s="54">
        <v>3</v>
      </c>
      <c r="Q25" s="55">
        <f t="shared" si="5"/>
        <v>306.43513789581203</v>
      </c>
      <c r="R25" s="54">
        <v>3</v>
      </c>
      <c r="S25" s="55">
        <f t="shared" si="6"/>
        <v>306.43513789581203</v>
      </c>
      <c r="T25" s="54">
        <v>3</v>
      </c>
      <c r="U25" s="56">
        <v>985</v>
      </c>
      <c r="V25" s="54">
        <v>3</v>
      </c>
      <c r="W25" s="55">
        <f t="shared" si="7"/>
        <v>304.56852791878174</v>
      </c>
      <c r="X25" s="54"/>
      <c r="Y25" s="55">
        <f t="shared" si="1"/>
        <v>0</v>
      </c>
      <c r="Z25" s="160">
        <v>3</v>
      </c>
      <c r="AA25" s="7">
        <v>17735</v>
      </c>
      <c r="AB25" s="7">
        <v>226</v>
      </c>
      <c r="AC25" s="14">
        <f t="shared" si="8"/>
        <v>1274.3163236537919</v>
      </c>
      <c r="AD25" s="7">
        <v>10</v>
      </c>
      <c r="AE25" s="14">
        <f t="shared" si="9"/>
        <v>56.385678037778405</v>
      </c>
      <c r="AF25" s="7">
        <v>0</v>
      </c>
      <c r="AG25" s="7">
        <v>17267</v>
      </c>
      <c r="AH25" s="7">
        <v>222</v>
      </c>
      <c r="AI25" s="14">
        <f t="shared" si="10"/>
        <v>1285.6894654543348</v>
      </c>
      <c r="AJ25" s="7">
        <v>10</v>
      </c>
      <c r="AK25" s="14">
        <f t="shared" si="2"/>
        <v>57.9139398853304</v>
      </c>
      <c r="AL25" s="159">
        <v>0</v>
      </c>
      <c r="AM25" s="8">
        <f t="shared" si="23"/>
        <v>24751</v>
      </c>
      <c r="AN25" s="8">
        <f t="shared" si="11"/>
        <v>237</v>
      </c>
      <c r="AO25" s="13">
        <f t="shared" si="12"/>
        <v>957.53706920932484</v>
      </c>
      <c r="AP25" s="161">
        <f t="shared" si="13"/>
        <v>15</v>
      </c>
      <c r="AQ25" s="13">
        <f t="shared" si="3"/>
        <v>60.603611975273722</v>
      </c>
      <c r="AR25" s="162">
        <f t="shared" si="14"/>
        <v>10</v>
      </c>
      <c r="AS25" s="133">
        <f t="shared" si="15"/>
        <v>24191</v>
      </c>
      <c r="AT25" s="133">
        <f t="shared" si="16"/>
        <v>233</v>
      </c>
      <c r="AU25" s="124">
        <f t="shared" si="17"/>
        <v>963.16812037534612</v>
      </c>
      <c r="AV25" s="133">
        <f t="shared" si="18"/>
        <v>11</v>
      </c>
      <c r="AW25" s="136">
        <f t="shared" si="19"/>
        <v>45.471456326733083</v>
      </c>
      <c r="AX25" s="133">
        <f t="shared" si="20"/>
        <v>9</v>
      </c>
    </row>
    <row r="26" spans="1:51" x14ac:dyDescent="0.2">
      <c r="A26" s="1" t="s">
        <v>39</v>
      </c>
      <c r="B26" s="1" t="s">
        <v>40</v>
      </c>
      <c r="C26" s="145">
        <v>6037</v>
      </c>
      <c r="D26" s="112">
        <v>5</v>
      </c>
      <c r="E26" s="113">
        <f t="shared" si="21"/>
        <v>82.822594003644198</v>
      </c>
      <c r="F26" s="112">
        <v>0</v>
      </c>
      <c r="G26" s="113">
        <f t="shared" si="22"/>
        <v>0</v>
      </c>
      <c r="H26" s="112">
        <v>3</v>
      </c>
      <c r="I26" s="106">
        <v>5939</v>
      </c>
      <c r="J26" s="110"/>
      <c r="K26" s="111">
        <f t="shared" si="4"/>
        <v>0</v>
      </c>
      <c r="L26" s="110"/>
      <c r="M26" s="111">
        <f t="shared" si="0"/>
        <v>0</v>
      </c>
      <c r="N26" s="156">
        <v>0</v>
      </c>
      <c r="O26" s="54">
        <v>979</v>
      </c>
      <c r="P26" s="54">
        <v>1</v>
      </c>
      <c r="Q26" s="55">
        <f t="shared" si="5"/>
        <v>102.14504596527068</v>
      </c>
      <c r="R26" s="54">
        <v>0</v>
      </c>
      <c r="S26" s="55">
        <f t="shared" si="6"/>
        <v>0</v>
      </c>
      <c r="T26" s="54">
        <v>1</v>
      </c>
      <c r="U26" s="56">
        <v>985</v>
      </c>
      <c r="V26" s="54">
        <v>1</v>
      </c>
      <c r="W26" s="55">
        <f t="shared" si="7"/>
        <v>101.52284263959392</v>
      </c>
      <c r="X26" s="54"/>
      <c r="Y26" s="55">
        <f t="shared" si="1"/>
        <v>0</v>
      </c>
      <c r="Z26" s="160">
        <v>0</v>
      </c>
      <c r="AA26" s="7">
        <v>17735</v>
      </c>
      <c r="AB26" s="7">
        <v>98</v>
      </c>
      <c r="AC26" s="14">
        <f t="shared" si="8"/>
        <v>552.57964477022836</v>
      </c>
      <c r="AD26" s="7">
        <v>5</v>
      </c>
      <c r="AE26" s="14">
        <f t="shared" si="9"/>
        <v>28.192839018889202</v>
      </c>
      <c r="AF26" s="7">
        <v>97</v>
      </c>
      <c r="AG26" s="7">
        <v>17267</v>
      </c>
      <c r="AH26" s="7">
        <v>119</v>
      </c>
      <c r="AI26" s="14">
        <f t="shared" si="10"/>
        <v>689.17588463543177</v>
      </c>
      <c r="AJ26" s="7">
        <v>5</v>
      </c>
      <c r="AK26" s="14">
        <f t="shared" si="2"/>
        <v>28.9569699426652</v>
      </c>
      <c r="AL26" s="159">
        <v>99</v>
      </c>
      <c r="AM26" s="8">
        <f t="shared" si="23"/>
        <v>24751</v>
      </c>
      <c r="AN26" s="8">
        <f t="shared" si="11"/>
        <v>104</v>
      </c>
      <c r="AO26" s="13">
        <f t="shared" si="12"/>
        <v>420.18504302856451</v>
      </c>
      <c r="AP26" s="161">
        <f t="shared" si="13"/>
        <v>5</v>
      </c>
      <c r="AQ26" s="13">
        <f t="shared" si="3"/>
        <v>20.201203991757911</v>
      </c>
      <c r="AR26" s="162">
        <f t="shared" si="14"/>
        <v>101</v>
      </c>
      <c r="AS26" s="133">
        <f t="shared" si="15"/>
        <v>24191</v>
      </c>
      <c r="AT26" s="133">
        <f t="shared" si="16"/>
        <v>120</v>
      </c>
      <c r="AU26" s="124">
        <f t="shared" si="17"/>
        <v>496.0522508370882</v>
      </c>
      <c r="AV26" s="133">
        <f t="shared" si="18"/>
        <v>5</v>
      </c>
      <c r="AW26" s="136">
        <f t="shared" si="19"/>
        <v>20.668843784878675</v>
      </c>
      <c r="AX26" s="133">
        <f t="shared" si="20"/>
        <v>99</v>
      </c>
    </row>
    <row r="27" spans="1:51" x14ac:dyDescent="0.2">
      <c r="A27" s="1" t="s">
        <v>41</v>
      </c>
      <c r="B27" s="1" t="s">
        <v>42</v>
      </c>
      <c r="C27" s="145">
        <v>6037</v>
      </c>
      <c r="D27" s="112">
        <v>0</v>
      </c>
      <c r="E27" s="113">
        <f t="shared" si="21"/>
        <v>0</v>
      </c>
      <c r="F27" s="112">
        <v>0</v>
      </c>
      <c r="G27" s="113">
        <f t="shared" si="22"/>
        <v>0</v>
      </c>
      <c r="H27" s="112">
        <v>0</v>
      </c>
      <c r="I27" s="106">
        <v>5939</v>
      </c>
      <c r="J27" s="110"/>
      <c r="K27" s="111">
        <f t="shared" si="4"/>
        <v>0</v>
      </c>
      <c r="L27" s="110"/>
      <c r="M27" s="111">
        <f t="shared" si="0"/>
        <v>0</v>
      </c>
      <c r="N27" s="156">
        <v>0</v>
      </c>
      <c r="O27" s="54">
        <v>979</v>
      </c>
      <c r="P27" s="54">
        <v>0</v>
      </c>
      <c r="Q27" s="55">
        <f t="shared" si="5"/>
        <v>0</v>
      </c>
      <c r="R27" s="54">
        <v>0</v>
      </c>
      <c r="S27" s="55">
        <f t="shared" si="6"/>
        <v>0</v>
      </c>
      <c r="T27" s="54">
        <v>0</v>
      </c>
      <c r="U27" s="56">
        <v>985</v>
      </c>
      <c r="V27" s="54"/>
      <c r="W27" s="55">
        <f t="shared" si="7"/>
        <v>0</v>
      </c>
      <c r="X27" s="54"/>
      <c r="Y27" s="55">
        <f t="shared" si="1"/>
        <v>0</v>
      </c>
      <c r="Z27" s="160">
        <v>0</v>
      </c>
      <c r="AA27" s="7">
        <v>17735</v>
      </c>
      <c r="AB27" s="7">
        <v>98</v>
      </c>
      <c r="AC27" s="14">
        <f t="shared" si="8"/>
        <v>552.57964477022836</v>
      </c>
      <c r="AD27" s="7">
        <v>21</v>
      </c>
      <c r="AE27" s="14">
        <f t="shared" si="9"/>
        <v>118.40992387933466</v>
      </c>
      <c r="AF27" s="7">
        <v>0</v>
      </c>
      <c r="AG27" s="7">
        <v>17267</v>
      </c>
      <c r="AH27" s="7"/>
      <c r="AI27" s="14">
        <f t="shared" si="10"/>
        <v>0</v>
      </c>
      <c r="AJ27" s="7"/>
      <c r="AK27" s="14">
        <f t="shared" si="2"/>
        <v>0</v>
      </c>
      <c r="AL27" s="159">
        <v>0</v>
      </c>
      <c r="AM27" s="8">
        <f t="shared" si="23"/>
        <v>24751</v>
      </c>
      <c r="AN27" s="8">
        <f t="shared" si="11"/>
        <v>98</v>
      </c>
      <c r="AO27" s="13">
        <f t="shared" si="12"/>
        <v>395.94359823845502</v>
      </c>
      <c r="AP27" s="161">
        <f t="shared" si="13"/>
        <v>21</v>
      </c>
      <c r="AQ27" s="13">
        <f t="shared" si="3"/>
        <v>84.845056765383219</v>
      </c>
      <c r="AR27" s="162">
        <f t="shared" si="14"/>
        <v>0</v>
      </c>
      <c r="AS27" s="133">
        <f t="shared" si="15"/>
        <v>24191</v>
      </c>
      <c r="AT27" s="133">
        <f t="shared" si="16"/>
        <v>0</v>
      </c>
      <c r="AU27" s="124">
        <f t="shared" si="17"/>
        <v>0</v>
      </c>
      <c r="AV27" s="133">
        <f t="shared" si="18"/>
        <v>0</v>
      </c>
      <c r="AW27" s="136">
        <f t="shared" si="19"/>
        <v>0</v>
      </c>
      <c r="AX27" s="133">
        <f t="shared" si="20"/>
        <v>0</v>
      </c>
    </row>
    <row r="28" spans="1:51" x14ac:dyDescent="0.2">
      <c r="A28" s="1" t="s">
        <v>43</v>
      </c>
      <c r="B28" s="1" t="s">
        <v>44</v>
      </c>
      <c r="C28" s="145">
        <v>6037</v>
      </c>
      <c r="D28" s="112">
        <v>0</v>
      </c>
      <c r="E28" s="113">
        <f t="shared" si="21"/>
        <v>0</v>
      </c>
      <c r="F28" s="112">
        <v>0</v>
      </c>
      <c r="G28" s="113">
        <f t="shared" si="22"/>
        <v>0</v>
      </c>
      <c r="H28" s="112">
        <v>0</v>
      </c>
      <c r="I28" s="106">
        <v>5939</v>
      </c>
      <c r="J28" s="110"/>
      <c r="K28" s="111">
        <f t="shared" si="4"/>
        <v>0</v>
      </c>
      <c r="L28" s="110"/>
      <c r="M28" s="111">
        <f t="shared" si="0"/>
        <v>0</v>
      </c>
      <c r="N28" s="156">
        <v>0</v>
      </c>
      <c r="O28" s="54">
        <v>979</v>
      </c>
      <c r="P28" s="54">
        <v>1</v>
      </c>
      <c r="Q28" s="55">
        <f t="shared" si="5"/>
        <v>102.14504596527068</v>
      </c>
      <c r="R28" s="54">
        <v>0</v>
      </c>
      <c r="S28" s="55">
        <f t="shared" si="6"/>
        <v>0</v>
      </c>
      <c r="T28" s="54">
        <v>1</v>
      </c>
      <c r="U28" s="56">
        <v>985</v>
      </c>
      <c r="V28" s="54">
        <v>1</v>
      </c>
      <c r="W28" s="55">
        <f t="shared" si="7"/>
        <v>101.52284263959392</v>
      </c>
      <c r="X28" s="54"/>
      <c r="Y28" s="55">
        <f t="shared" si="1"/>
        <v>0</v>
      </c>
      <c r="Z28" s="160">
        <v>1</v>
      </c>
      <c r="AA28" s="7">
        <v>17735</v>
      </c>
      <c r="AB28" s="7">
        <v>21</v>
      </c>
      <c r="AC28" s="14">
        <f t="shared" si="8"/>
        <v>118.40992387933466</v>
      </c>
      <c r="AD28" s="7">
        <v>3</v>
      </c>
      <c r="AE28" s="14">
        <f t="shared" si="9"/>
        <v>16.915703411333521</v>
      </c>
      <c r="AF28" s="7">
        <v>17</v>
      </c>
      <c r="AG28" s="7">
        <v>17267</v>
      </c>
      <c r="AH28" s="7">
        <v>20</v>
      </c>
      <c r="AI28" s="14">
        <f t="shared" si="10"/>
        <v>115.8278797706608</v>
      </c>
      <c r="AJ28" s="7">
        <v>1</v>
      </c>
      <c r="AK28" s="14">
        <f t="shared" si="2"/>
        <v>5.7913939885330397</v>
      </c>
      <c r="AL28" s="159">
        <v>17</v>
      </c>
      <c r="AM28" s="8">
        <f t="shared" si="23"/>
        <v>24751</v>
      </c>
      <c r="AN28" s="8">
        <f t="shared" si="11"/>
        <v>22</v>
      </c>
      <c r="AO28" s="13">
        <f t="shared" si="12"/>
        <v>88.885297563734795</v>
      </c>
      <c r="AP28" s="161">
        <f t="shared" si="13"/>
        <v>3</v>
      </c>
      <c r="AQ28" s="13">
        <f t="shared" si="3"/>
        <v>12.120722395054745</v>
      </c>
      <c r="AR28" s="162">
        <f t="shared" si="14"/>
        <v>18</v>
      </c>
      <c r="AS28" s="133">
        <f t="shared" si="15"/>
        <v>24191</v>
      </c>
      <c r="AT28" s="133">
        <f t="shared" si="16"/>
        <v>21</v>
      </c>
      <c r="AU28" s="124">
        <f t="shared" si="17"/>
        <v>86.80914389649044</v>
      </c>
      <c r="AV28" s="133">
        <f t="shared" si="18"/>
        <v>1</v>
      </c>
      <c r="AW28" s="136">
        <f t="shared" si="19"/>
        <v>4.1337687569757353</v>
      </c>
      <c r="AX28" s="133">
        <f t="shared" si="20"/>
        <v>18</v>
      </c>
    </row>
    <row r="29" spans="1:51" x14ac:dyDescent="0.2">
      <c r="A29" s="1" t="s">
        <v>45</v>
      </c>
      <c r="B29" s="1" t="s">
        <v>46</v>
      </c>
      <c r="C29" s="145">
        <v>6037</v>
      </c>
      <c r="D29" s="112">
        <v>0</v>
      </c>
      <c r="E29" s="113">
        <f t="shared" si="21"/>
        <v>0</v>
      </c>
      <c r="F29" s="112">
        <v>0</v>
      </c>
      <c r="G29" s="113">
        <f t="shared" si="22"/>
        <v>0</v>
      </c>
      <c r="H29" s="112">
        <v>0</v>
      </c>
      <c r="I29" s="106">
        <v>5939</v>
      </c>
      <c r="J29" s="110"/>
      <c r="K29" s="111">
        <f t="shared" si="4"/>
        <v>0</v>
      </c>
      <c r="L29" s="110"/>
      <c r="M29" s="111">
        <f t="shared" si="0"/>
        <v>0</v>
      </c>
      <c r="N29" s="156">
        <v>0</v>
      </c>
      <c r="O29" s="54">
        <v>979</v>
      </c>
      <c r="P29" s="54">
        <v>0</v>
      </c>
      <c r="Q29" s="55">
        <f t="shared" si="5"/>
        <v>0</v>
      </c>
      <c r="R29" s="54">
        <v>0</v>
      </c>
      <c r="S29" s="55">
        <f t="shared" si="6"/>
        <v>0</v>
      </c>
      <c r="T29" s="54">
        <v>0</v>
      </c>
      <c r="U29" s="56">
        <v>985</v>
      </c>
      <c r="V29" s="54"/>
      <c r="W29" s="55">
        <f t="shared" si="7"/>
        <v>0</v>
      </c>
      <c r="X29" s="54"/>
      <c r="Y29" s="55">
        <f t="shared" si="1"/>
        <v>0</v>
      </c>
      <c r="Z29" s="160">
        <v>0</v>
      </c>
      <c r="AA29" s="7">
        <v>17735</v>
      </c>
      <c r="AB29" s="7">
        <v>16</v>
      </c>
      <c r="AC29" s="14">
        <f t="shared" si="8"/>
        <v>90.217084860445453</v>
      </c>
      <c r="AD29" s="7">
        <v>0</v>
      </c>
      <c r="AE29" s="14">
        <f t="shared" si="9"/>
        <v>0</v>
      </c>
      <c r="AF29" s="7">
        <v>16</v>
      </c>
      <c r="AG29" s="7">
        <v>17267</v>
      </c>
      <c r="AH29" s="7"/>
      <c r="AI29" s="14">
        <f t="shared" si="10"/>
        <v>0</v>
      </c>
      <c r="AJ29" s="7"/>
      <c r="AK29" s="14">
        <f t="shared" si="2"/>
        <v>0</v>
      </c>
      <c r="AL29" s="159">
        <v>0</v>
      </c>
      <c r="AM29" s="8">
        <f t="shared" si="23"/>
        <v>24751</v>
      </c>
      <c r="AN29" s="8">
        <f t="shared" si="11"/>
        <v>16</v>
      </c>
      <c r="AO29" s="13">
        <f t="shared" si="12"/>
        <v>64.643852773625312</v>
      </c>
      <c r="AP29" s="161">
        <f t="shared" si="13"/>
        <v>0</v>
      </c>
      <c r="AQ29" s="13">
        <f t="shared" si="3"/>
        <v>0</v>
      </c>
      <c r="AR29" s="162">
        <f t="shared" si="14"/>
        <v>16</v>
      </c>
      <c r="AS29" s="133">
        <f t="shared" si="15"/>
        <v>24191</v>
      </c>
      <c r="AT29" s="133">
        <f t="shared" si="16"/>
        <v>0</v>
      </c>
      <c r="AU29" s="124">
        <f t="shared" si="17"/>
        <v>0</v>
      </c>
      <c r="AV29" s="133">
        <f t="shared" si="18"/>
        <v>0</v>
      </c>
      <c r="AW29" s="136">
        <f t="shared" si="19"/>
        <v>0</v>
      </c>
      <c r="AX29" s="133">
        <f t="shared" si="20"/>
        <v>0</v>
      </c>
    </row>
    <row r="30" spans="1:51" x14ac:dyDescent="0.2">
      <c r="A30" s="1" t="s">
        <v>47</v>
      </c>
      <c r="B30" s="1" t="s">
        <v>48</v>
      </c>
      <c r="C30" s="145">
        <v>6037</v>
      </c>
      <c r="D30" s="112">
        <v>4</v>
      </c>
      <c r="E30" s="113">
        <f t="shared" si="21"/>
        <v>66.25807520291535</v>
      </c>
      <c r="F30" s="112">
        <v>2</v>
      </c>
      <c r="G30" s="113">
        <f t="shared" si="22"/>
        <v>33.129037601457675</v>
      </c>
      <c r="H30" s="112">
        <v>4</v>
      </c>
      <c r="I30" s="106">
        <v>5939</v>
      </c>
      <c r="J30" s="110">
        <v>4</v>
      </c>
      <c r="K30" s="111">
        <f t="shared" si="4"/>
        <v>67.351405960599422</v>
      </c>
      <c r="L30" s="110"/>
      <c r="M30" s="111">
        <f t="shared" si="0"/>
        <v>0</v>
      </c>
      <c r="N30" s="156">
        <v>3</v>
      </c>
      <c r="O30" s="54">
        <v>979</v>
      </c>
      <c r="P30" s="54">
        <v>1</v>
      </c>
      <c r="Q30" s="55">
        <f t="shared" si="5"/>
        <v>102.14504596527068</v>
      </c>
      <c r="R30" s="54">
        <v>0</v>
      </c>
      <c r="S30" s="55">
        <f t="shared" si="6"/>
        <v>0</v>
      </c>
      <c r="T30" s="54">
        <v>1</v>
      </c>
      <c r="U30" s="56">
        <v>985</v>
      </c>
      <c r="V30" s="54">
        <v>1</v>
      </c>
      <c r="W30" s="55">
        <f t="shared" si="7"/>
        <v>101.52284263959392</v>
      </c>
      <c r="X30" s="54"/>
      <c r="Y30" s="55">
        <f t="shared" si="1"/>
        <v>0</v>
      </c>
      <c r="Z30" s="160">
        <v>1</v>
      </c>
      <c r="AA30" s="7">
        <v>17735</v>
      </c>
      <c r="AB30" s="7">
        <v>766</v>
      </c>
      <c r="AC30" s="14">
        <f t="shared" si="8"/>
        <v>4319.1429376938258</v>
      </c>
      <c r="AD30" s="7">
        <v>50</v>
      </c>
      <c r="AE30" s="14">
        <f t="shared" si="9"/>
        <v>281.92839018889202</v>
      </c>
      <c r="AF30" s="7">
        <v>711</v>
      </c>
      <c r="AG30" s="7">
        <v>17267</v>
      </c>
      <c r="AH30" s="7">
        <v>712</v>
      </c>
      <c r="AI30" s="14">
        <f t="shared" si="10"/>
        <v>4123.4725198355245</v>
      </c>
      <c r="AJ30" s="7">
        <v>58</v>
      </c>
      <c r="AK30" s="14">
        <f t="shared" si="2"/>
        <v>335.9008513349163</v>
      </c>
      <c r="AL30" s="159">
        <v>661</v>
      </c>
      <c r="AM30" s="8">
        <f t="shared" si="23"/>
        <v>24751</v>
      </c>
      <c r="AN30" s="8">
        <f t="shared" si="11"/>
        <v>771</v>
      </c>
      <c r="AO30" s="13">
        <f t="shared" si="12"/>
        <v>3115.0256555290698</v>
      </c>
      <c r="AP30" s="161">
        <f t="shared" si="13"/>
        <v>52</v>
      </c>
      <c r="AQ30" s="13">
        <f t="shared" si="3"/>
        <v>210.09252151428225</v>
      </c>
      <c r="AR30" s="162">
        <f t="shared" si="14"/>
        <v>716</v>
      </c>
      <c r="AS30" s="133">
        <f t="shared" si="15"/>
        <v>24191</v>
      </c>
      <c r="AT30" s="133">
        <f t="shared" si="16"/>
        <v>717</v>
      </c>
      <c r="AU30" s="124">
        <f t="shared" si="17"/>
        <v>2963.9121987516019</v>
      </c>
      <c r="AV30" s="133">
        <f t="shared" si="18"/>
        <v>58</v>
      </c>
      <c r="AW30" s="136">
        <f t="shared" si="19"/>
        <v>239.75858790459262</v>
      </c>
      <c r="AX30" s="133">
        <f t="shared" si="20"/>
        <v>665</v>
      </c>
    </row>
    <row r="31" spans="1:51" x14ac:dyDescent="0.2">
      <c r="A31" s="1" t="s">
        <v>49</v>
      </c>
      <c r="B31" s="1" t="s">
        <v>50</v>
      </c>
      <c r="C31" s="145">
        <v>6037</v>
      </c>
      <c r="D31" s="112">
        <v>0</v>
      </c>
      <c r="E31" s="113">
        <f t="shared" si="21"/>
        <v>0</v>
      </c>
      <c r="F31" s="112">
        <v>0</v>
      </c>
      <c r="G31" s="113">
        <f t="shared" si="22"/>
        <v>0</v>
      </c>
      <c r="H31" s="112">
        <v>0</v>
      </c>
      <c r="I31" s="106">
        <v>5939</v>
      </c>
      <c r="J31" s="110"/>
      <c r="K31" s="111">
        <f t="shared" si="4"/>
        <v>0</v>
      </c>
      <c r="L31" s="110"/>
      <c r="M31" s="111">
        <f t="shared" si="0"/>
        <v>0</v>
      </c>
      <c r="N31" s="156">
        <v>0</v>
      </c>
      <c r="O31" s="54">
        <v>979</v>
      </c>
      <c r="P31" s="54">
        <v>0</v>
      </c>
      <c r="Q31" s="55">
        <f t="shared" si="5"/>
        <v>0</v>
      </c>
      <c r="R31" s="54">
        <v>0</v>
      </c>
      <c r="S31" s="55">
        <f t="shared" si="6"/>
        <v>0</v>
      </c>
      <c r="T31" s="54">
        <v>0</v>
      </c>
      <c r="U31" s="56">
        <v>985</v>
      </c>
      <c r="V31" s="54"/>
      <c r="W31" s="55">
        <f t="shared" si="7"/>
        <v>0</v>
      </c>
      <c r="X31" s="54"/>
      <c r="Y31" s="55">
        <f t="shared" si="1"/>
        <v>0</v>
      </c>
      <c r="Z31" s="160">
        <v>0</v>
      </c>
      <c r="AA31" s="7">
        <v>17735</v>
      </c>
      <c r="AB31" s="7">
        <v>225</v>
      </c>
      <c r="AC31" s="14">
        <f t="shared" si="8"/>
        <v>1268.6777558500141</v>
      </c>
      <c r="AD31" s="7">
        <v>1</v>
      </c>
      <c r="AE31" s="14">
        <f t="shared" si="9"/>
        <v>5.6385678037778408</v>
      </c>
      <c r="AF31" s="7">
        <v>215</v>
      </c>
      <c r="AG31" s="7">
        <v>17267</v>
      </c>
      <c r="AH31" s="7">
        <v>228</v>
      </c>
      <c r="AI31" s="14">
        <f t="shared" si="10"/>
        <v>1320.4378293855332</v>
      </c>
      <c r="AJ31" s="7">
        <v>1</v>
      </c>
      <c r="AK31" s="14">
        <f t="shared" si="2"/>
        <v>5.7913939885330397</v>
      </c>
      <c r="AL31" s="159">
        <v>217</v>
      </c>
      <c r="AM31" s="8">
        <f t="shared" si="23"/>
        <v>24751</v>
      </c>
      <c r="AN31" s="8">
        <f t="shared" si="11"/>
        <v>225</v>
      </c>
      <c r="AO31" s="13">
        <f t="shared" si="12"/>
        <v>909.05417962910599</v>
      </c>
      <c r="AP31" s="161">
        <f t="shared" si="13"/>
        <v>1</v>
      </c>
      <c r="AQ31" s="13">
        <f t="shared" si="3"/>
        <v>4.040240798351582</v>
      </c>
      <c r="AR31" s="162">
        <f t="shared" si="14"/>
        <v>215</v>
      </c>
      <c r="AS31" s="133">
        <f t="shared" si="15"/>
        <v>24191</v>
      </c>
      <c r="AT31" s="133">
        <f t="shared" si="16"/>
        <v>228</v>
      </c>
      <c r="AU31" s="124">
        <f t="shared" si="17"/>
        <v>942.4992765904675</v>
      </c>
      <c r="AV31" s="133">
        <f t="shared" si="18"/>
        <v>1</v>
      </c>
      <c r="AW31" s="136">
        <f t="shared" si="19"/>
        <v>4.1337687569757353</v>
      </c>
      <c r="AX31" s="133">
        <f t="shared" si="20"/>
        <v>217</v>
      </c>
    </row>
    <row r="32" spans="1:51" x14ac:dyDescent="0.2">
      <c r="A32" s="1" t="s">
        <v>51</v>
      </c>
      <c r="B32" s="1" t="s">
        <v>52</v>
      </c>
      <c r="C32" s="145">
        <v>6037</v>
      </c>
      <c r="D32" s="112">
        <v>0</v>
      </c>
      <c r="E32" s="113">
        <f t="shared" si="21"/>
        <v>0</v>
      </c>
      <c r="F32" s="112">
        <v>0</v>
      </c>
      <c r="G32" s="113">
        <f t="shared" si="22"/>
        <v>0</v>
      </c>
      <c r="H32" s="112">
        <v>0</v>
      </c>
      <c r="I32" s="106">
        <v>5939</v>
      </c>
      <c r="J32" s="110"/>
      <c r="K32" s="111">
        <f t="shared" si="4"/>
        <v>0</v>
      </c>
      <c r="L32" s="110"/>
      <c r="M32" s="111">
        <f t="shared" si="0"/>
        <v>0</v>
      </c>
      <c r="N32" s="156">
        <v>0</v>
      </c>
      <c r="O32" s="54">
        <v>979</v>
      </c>
      <c r="P32" s="54">
        <v>0</v>
      </c>
      <c r="Q32" s="55">
        <f t="shared" si="5"/>
        <v>0</v>
      </c>
      <c r="R32" s="54">
        <v>0</v>
      </c>
      <c r="S32" s="55">
        <f t="shared" si="6"/>
        <v>0</v>
      </c>
      <c r="T32" s="54">
        <v>0</v>
      </c>
      <c r="U32" s="56">
        <v>985</v>
      </c>
      <c r="V32" s="54"/>
      <c r="W32" s="55">
        <f t="shared" si="7"/>
        <v>0</v>
      </c>
      <c r="X32" s="54"/>
      <c r="Y32" s="55">
        <f t="shared" si="1"/>
        <v>0</v>
      </c>
      <c r="Z32" s="160">
        <v>0</v>
      </c>
      <c r="AA32" s="7">
        <v>17735</v>
      </c>
      <c r="AB32" s="7">
        <v>56</v>
      </c>
      <c r="AC32" s="14">
        <f t="shared" si="8"/>
        <v>315.75979701155904</v>
      </c>
      <c r="AD32" s="7">
        <v>0</v>
      </c>
      <c r="AE32" s="14">
        <f t="shared" si="9"/>
        <v>0</v>
      </c>
      <c r="AF32" s="7">
        <v>55</v>
      </c>
      <c r="AG32" s="7">
        <v>17267</v>
      </c>
      <c r="AH32" s="7">
        <v>54</v>
      </c>
      <c r="AI32" s="14">
        <f t="shared" si="10"/>
        <v>312.73527538078417</v>
      </c>
      <c r="AJ32" s="7"/>
      <c r="AK32" s="14">
        <f t="shared" si="2"/>
        <v>0</v>
      </c>
      <c r="AL32" s="159">
        <v>53</v>
      </c>
      <c r="AM32" s="8">
        <f t="shared" si="23"/>
        <v>24751</v>
      </c>
      <c r="AN32" s="8">
        <f t="shared" si="11"/>
        <v>56</v>
      </c>
      <c r="AO32" s="13">
        <f t="shared" si="12"/>
        <v>226.25348470768856</v>
      </c>
      <c r="AP32" s="161">
        <f t="shared" si="13"/>
        <v>0</v>
      </c>
      <c r="AQ32" s="13">
        <f t="shared" si="3"/>
        <v>0</v>
      </c>
      <c r="AR32" s="162">
        <f t="shared" si="14"/>
        <v>55</v>
      </c>
      <c r="AS32" s="133">
        <f t="shared" si="15"/>
        <v>24191</v>
      </c>
      <c r="AT32" s="133">
        <f t="shared" si="16"/>
        <v>54</v>
      </c>
      <c r="AU32" s="124">
        <f t="shared" si="17"/>
        <v>223.22351287668968</v>
      </c>
      <c r="AV32" s="133">
        <f t="shared" si="18"/>
        <v>0</v>
      </c>
      <c r="AW32" s="136">
        <f t="shared" si="19"/>
        <v>0</v>
      </c>
      <c r="AX32" s="133">
        <f t="shared" si="20"/>
        <v>53</v>
      </c>
    </row>
    <row r="33" spans="1:51" x14ac:dyDescent="0.2">
      <c r="A33" s="1" t="s">
        <v>53</v>
      </c>
      <c r="B33" s="1" t="s">
        <v>54</v>
      </c>
      <c r="C33" s="145">
        <v>6037</v>
      </c>
      <c r="D33" s="112">
        <v>4</v>
      </c>
      <c r="E33" s="113">
        <f t="shared" si="21"/>
        <v>66.25807520291535</v>
      </c>
      <c r="F33" s="112">
        <v>2</v>
      </c>
      <c r="G33" s="113">
        <f t="shared" si="22"/>
        <v>33.129037601457675</v>
      </c>
      <c r="H33" s="112">
        <v>4</v>
      </c>
      <c r="I33" s="106">
        <v>5939</v>
      </c>
      <c r="J33" s="110">
        <v>4</v>
      </c>
      <c r="K33" s="111">
        <f t="shared" si="4"/>
        <v>67.351405960599422</v>
      </c>
      <c r="L33" s="110"/>
      <c r="M33" s="111">
        <f t="shared" si="0"/>
        <v>0</v>
      </c>
      <c r="N33" s="156">
        <v>3</v>
      </c>
      <c r="O33" s="54">
        <v>979</v>
      </c>
      <c r="P33" s="54">
        <v>1</v>
      </c>
      <c r="Q33" s="55">
        <f t="shared" si="5"/>
        <v>102.14504596527068</v>
      </c>
      <c r="R33" s="54">
        <v>0</v>
      </c>
      <c r="S33" s="55">
        <f t="shared" si="6"/>
        <v>0</v>
      </c>
      <c r="T33" s="54">
        <v>1</v>
      </c>
      <c r="U33" s="56">
        <v>985</v>
      </c>
      <c r="V33" s="54">
        <v>1</v>
      </c>
      <c r="W33" s="55">
        <f t="shared" si="7"/>
        <v>101.52284263959392</v>
      </c>
      <c r="X33" s="54"/>
      <c r="Y33" s="55">
        <f t="shared" si="1"/>
        <v>0</v>
      </c>
      <c r="Z33" s="160">
        <v>1</v>
      </c>
      <c r="AA33" s="7">
        <v>17735</v>
      </c>
      <c r="AB33" s="7">
        <v>11</v>
      </c>
      <c r="AC33" s="14">
        <f t="shared" si="8"/>
        <v>62.024245841556244</v>
      </c>
      <c r="AD33" s="7">
        <v>1</v>
      </c>
      <c r="AE33" s="14">
        <f t="shared" si="9"/>
        <v>5.6385678037778408</v>
      </c>
      <c r="AF33" s="7">
        <v>10</v>
      </c>
      <c r="AG33" s="7">
        <v>17267</v>
      </c>
      <c r="AH33" s="7">
        <v>10</v>
      </c>
      <c r="AI33" s="14">
        <f t="shared" si="10"/>
        <v>57.9139398853304</v>
      </c>
      <c r="AJ33" s="7"/>
      <c r="AK33" s="14">
        <f t="shared" si="2"/>
        <v>0</v>
      </c>
      <c r="AL33" s="159">
        <v>9</v>
      </c>
      <c r="AM33" s="8">
        <f t="shared" si="23"/>
        <v>24751</v>
      </c>
      <c r="AN33" s="8">
        <f t="shared" si="11"/>
        <v>16</v>
      </c>
      <c r="AO33" s="13">
        <f t="shared" si="12"/>
        <v>64.643852773625312</v>
      </c>
      <c r="AP33" s="161">
        <f t="shared" si="13"/>
        <v>3</v>
      </c>
      <c r="AQ33" s="13">
        <f t="shared" si="3"/>
        <v>12.120722395054745</v>
      </c>
      <c r="AR33" s="162">
        <f t="shared" si="14"/>
        <v>15</v>
      </c>
      <c r="AS33" s="133">
        <f t="shared" si="15"/>
        <v>24191</v>
      </c>
      <c r="AT33" s="133">
        <f t="shared" si="16"/>
        <v>15</v>
      </c>
      <c r="AU33" s="124">
        <f t="shared" si="17"/>
        <v>62.006531354636024</v>
      </c>
      <c r="AV33" s="133">
        <f t="shared" si="18"/>
        <v>0</v>
      </c>
      <c r="AW33" s="136">
        <f t="shared" si="19"/>
        <v>0</v>
      </c>
      <c r="AX33" s="133">
        <f t="shared" si="20"/>
        <v>13</v>
      </c>
    </row>
    <row r="34" spans="1:51" x14ac:dyDescent="0.2">
      <c r="A34" s="1" t="s">
        <v>55</v>
      </c>
      <c r="B34" s="1" t="s">
        <v>56</v>
      </c>
      <c r="C34" s="145">
        <v>6037</v>
      </c>
      <c r="D34" s="112">
        <v>0</v>
      </c>
      <c r="E34" s="113">
        <f t="shared" si="21"/>
        <v>0</v>
      </c>
      <c r="F34" s="112">
        <v>0</v>
      </c>
      <c r="G34" s="113">
        <f t="shared" si="22"/>
        <v>0</v>
      </c>
      <c r="H34" s="112">
        <v>0</v>
      </c>
      <c r="I34" s="106">
        <v>5939</v>
      </c>
      <c r="J34" s="110"/>
      <c r="K34" s="111">
        <f t="shared" si="4"/>
        <v>0</v>
      </c>
      <c r="L34" s="110"/>
      <c r="M34" s="111">
        <f t="shared" si="0"/>
        <v>0</v>
      </c>
      <c r="N34" s="156">
        <v>0</v>
      </c>
      <c r="O34" s="54">
        <v>979</v>
      </c>
      <c r="P34" s="54">
        <v>0</v>
      </c>
      <c r="Q34" s="55">
        <f t="shared" si="5"/>
        <v>0</v>
      </c>
      <c r="R34" s="54">
        <v>0</v>
      </c>
      <c r="S34" s="55">
        <f t="shared" si="6"/>
        <v>0</v>
      </c>
      <c r="T34" s="54">
        <v>0</v>
      </c>
      <c r="U34" s="56">
        <v>985</v>
      </c>
      <c r="V34" s="54"/>
      <c r="W34" s="55">
        <f t="shared" si="7"/>
        <v>0</v>
      </c>
      <c r="X34" s="54"/>
      <c r="Y34" s="55">
        <f t="shared" si="1"/>
        <v>0</v>
      </c>
      <c r="Z34" s="160">
        <v>0</v>
      </c>
      <c r="AA34" s="7">
        <v>17735</v>
      </c>
      <c r="AB34" s="7">
        <v>755</v>
      </c>
      <c r="AC34" s="14">
        <f t="shared" si="8"/>
        <v>4257.118691852269</v>
      </c>
      <c r="AD34" s="7">
        <v>49</v>
      </c>
      <c r="AE34" s="14">
        <f t="shared" si="9"/>
        <v>276.28982238511418</v>
      </c>
      <c r="AF34" s="7">
        <v>701</v>
      </c>
      <c r="AG34" s="7">
        <v>17267</v>
      </c>
      <c r="AH34" s="7">
        <v>702</v>
      </c>
      <c r="AI34" s="14">
        <f t="shared" si="10"/>
        <v>4065.5585799501937</v>
      </c>
      <c r="AJ34" s="7">
        <v>58</v>
      </c>
      <c r="AK34" s="14">
        <f t="shared" si="2"/>
        <v>335.9008513349163</v>
      </c>
      <c r="AL34" s="159">
        <v>652</v>
      </c>
      <c r="AM34" s="8">
        <f t="shared" si="23"/>
        <v>24751</v>
      </c>
      <c r="AN34" s="8">
        <f t="shared" si="11"/>
        <v>755</v>
      </c>
      <c r="AO34" s="13">
        <f t="shared" si="12"/>
        <v>3050.3818027554444</v>
      </c>
      <c r="AP34" s="161">
        <f t="shared" si="13"/>
        <v>49</v>
      </c>
      <c r="AQ34" s="13">
        <f t="shared" si="3"/>
        <v>197.97179911922751</v>
      </c>
      <c r="AR34" s="162">
        <f t="shared" si="14"/>
        <v>701</v>
      </c>
      <c r="AS34" s="133">
        <f t="shared" si="15"/>
        <v>24191</v>
      </c>
      <c r="AT34" s="133">
        <f t="shared" si="16"/>
        <v>702</v>
      </c>
      <c r="AU34" s="124">
        <f t="shared" si="17"/>
        <v>2901.9056673969658</v>
      </c>
      <c r="AV34" s="133">
        <f t="shared" si="18"/>
        <v>58</v>
      </c>
      <c r="AW34" s="136">
        <f t="shared" si="19"/>
        <v>239.75858790459262</v>
      </c>
      <c r="AX34" s="133">
        <f t="shared" si="20"/>
        <v>652</v>
      </c>
    </row>
    <row r="35" spans="1:51" x14ac:dyDescent="0.2">
      <c r="A35" s="1" t="s">
        <v>57</v>
      </c>
      <c r="B35" s="1" t="s">
        <v>58</v>
      </c>
      <c r="C35" s="145">
        <v>6037</v>
      </c>
      <c r="D35" s="112">
        <v>1</v>
      </c>
      <c r="E35" s="113">
        <f t="shared" si="21"/>
        <v>16.564518800728838</v>
      </c>
      <c r="F35" s="112">
        <v>0</v>
      </c>
      <c r="G35" s="113">
        <f t="shared" si="22"/>
        <v>0</v>
      </c>
      <c r="H35" s="112">
        <v>1</v>
      </c>
      <c r="I35" s="106">
        <v>5939</v>
      </c>
      <c r="J35" s="110">
        <v>1</v>
      </c>
      <c r="K35" s="111">
        <f t="shared" si="4"/>
        <v>16.837851490149855</v>
      </c>
      <c r="L35" s="110"/>
      <c r="M35" s="111">
        <f t="shared" si="0"/>
        <v>0</v>
      </c>
      <c r="N35" s="156">
        <v>1</v>
      </c>
      <c r="O35" s="54">
        <v>979</v>
      </c>
      <c r="P35" s="54">
        <v>1</v>
      </c>
      <c r="Q35" s="55">
        <f t="shared" si="5"/>
        <v>102.14504596527068</v>
      </c>
      <c r="R35" s="54">
        <v>0</v>
      </c>
      <c r="S35" s="55">
        <f t="shared" si="6"/>
        <v>0</v>
      </c>
      <c r="T35" s="54">
        <v>1</v>
      </c>
      <c r="U35" s="56">
        <v>985</v>
      </c>
      <c r="V35" s="54">
        <v>1</v>
      </c>
      <c r="W35" s="55">
        <f t="shared" si="7"/>
        <v>101.52284263959392</v>
      </c>
      <c r="X35" s="54"/>
      <c r="Y35" s="55">
        <f t="shared" si="1"/>
        <v>0</v>
      </c>
      <c r="Z35" s="160">
        <v>1</v>
      </c>
      <c r="AA35" s="7">
        <v>17735</v>
      </c>
      <c r="AB35" s="7">
        <v>3</v>
      </c>
      <c r="AC35" s="14">
        <f t="shared" si="8"/>
        <v>16.915703411333521</v>
      </c>
      <c r="AD35" s="7">
        <v>0</v>
      </c>
      <c r="AE35" s="14">
        <f t="shared" si="9"/>
        <v>0</v>
      </c>
      <c r="AF35" s="7">
        <v>3</v>
      </c>
      <c r="AG35" s="7">
        <v>17267</v>
      </c>
      <c r="AH35" s="7"/>
      <c r="AI35" s="14">
        <f t="shared" si="10"/>
        <v>0</v>
      </c>
      <c r="AJ35" s="7"/>
      <c r="AK35" s="14">
        <f t="shared" si="2"/>
        <v>0</v>
      </c>
      <c r="AL35" s="159">
        <v>0</v>
      </c>
      <c r="AM35" s="8">
        <f t="shared" si="23"/>
        <v>24751</v>
      </c>
      <c r="AN35" s="8">
        <f t="shared" si="11"/>
        <v>5</v>
      </c>
      <c r="AO35" s="13">
        <f t="shared" si="12"/>
        <v>20.201203991757911</v>
      </c>
      <c r="AP35" s="161">
        <f t="shared" si="13"/>
        <v>0</v>
      </c>
      <c r="AQ35" s="13">
        <f t="shared" si="3"/>
        <v>0</v>
      </c>
      <c r="AR35" s="162">
        <f t="shared" si="14"/>
        <v>5</v>
      </c>
      <c r="AS35" s="133">
        <f t="shared" si="15"/>
        <v>24191</v>
      </c>
      <c r="AT35" s="133">
        <f t="shared" si="16"/>
        <v>2</v>
      </c>
      <c r="AU35" s="124">
        <f t="shared" si="17"/>
        <v>8.2675375139514706</v>
      </c>
      <c r="AV35" s="133">
        <f t="shared" si="18"/>
        <v>0</v>
      </c>
      <c r="AW35" s="136">
        <f t="shared" si="19"/>
        <v>0</v>
      </c>
      <c r="AX35" s="133">
        <f t="shared" si="20"/>
        <v>2</v>
      </c>
    </row>
    <row r="36" spans="1:51" x14ac:dyDescent="0.2">
      <c r="A36" s="1" t="s">
        <v>59</v>
      </c>
      <c r="B36" s="1" t="s">
        <v>60</v>
      </c>
      <c r="C36" s="145">
        <v>6037</v>
      </c>
      <c r="D36" s="112">
        <v>4</v>
      </c>
      <c r="E36" s="113">
        <f t="shared" si="21"/>
        <v>66.25807520291535</v>
      </c>
      <c r="F36" s="112">
        <v>0</v>
      </c>
      <c r="G36" s="113">
        <f t="shared" si="22"/>
        <v>0</v>
      </c>
      <c r="H36" s="112">
        <v>4</v>
      </c>
      <c r="I36" s="106">
        <v>5939</v>
      </c>
      <c r="J36" s="110">
        <v>4</v>
      </c>
      <c r="K36" s="111">
        <f t="shared" si="4"/>
        <v>67.351405960599422</v>
      </c>
      <c r="L36" s="110"/>
      <c r="M36" s="111">
        <f t="shared" si="0"/>
        <v>0</v>
      </c>
      <c r="N36" s="156">
        <v>4</v>
      </c>
      <c r="O36" s="54">
        <v>979</v>
      </c>
      <c r="P36" s="54">
        <v>0</v>
      </c>
      <c r="Q36" s="55">
        <f t="shared" si="5"/>
        <v>0</v>
      </c>
      <c r="R36" s="54">
        <v>0</v>
      </c>
      <c r="S36" s="55">
        <f t="shared" si="6"/>
        <v>0</v>
      </c>
      <c r="T36" s="54">
        <v>0</v>
      </c>
      <c r="U36" s="56">
        <v>985</v>
      </c>
      <c r="V36" s="54"/>
      <c r="W36" s="55">
        <f t="shared" si="7"/>
        <v>0</v>
      </c>
      <c r="X36" s="54"/>
      <c r="Y36" s="55">
        <f t="shared" si="1"/>
        <v>0</v>
      </c>
      <c r="Z36" s="160">
        <v>0</v>
      </c>
      <c r="AA36" s="7">
        <v>17735</v>
      </c>
      <c r="AB36" s="7">
        <v>4</v>
      </c>
      <c r="AC36" s="14">
        <f t="shared" si="8"/>
        <v>22.554271215111363</v>
      </c>
      <c r="AD36" s="7">
        <v>0</v>
      </c>
      <c r="AE36" s="14">
        <f t="shared" si="9"/>
        <v>0</v>
      </c>
      <c r="AF36" s="7">
        <v>4</v>
      </c>
      <c r="AG36" s="7">
        <v>17267</v>
      </c>
      <c r="AH36" s="7">
        <v>2</v>
      </c>
      <c r="AI36" s="14">
        <f t="shared" si="10"/>
        <v>11.582787977066079</v>
      </c>
      <c r="AJ36" s="7"/>
      <c r="AK36" s="14">
        <f t="shared" si="2"/>
        <v>0</v>
      </c>
      <c r="AL36" s="159">
        <v>2</v>
      </c>
      <c r="AM36" s="8">
        <f t="shared" si="23"/>
        <v>24751</v>
      </c>
      <c r="AN36" s="8">
        <f t="shared" si="11"/>
        <v>8</v>
      </c>
      <c r="AO36" s="13">
        <f t="shared" si="12"/>
        <v>32.321926386812656</v>
      </c>
      <c r="AP36" s="161">
        <f t="shared" si="13"/>
        <v>0</v>
      </c>
      <c r="AQ36" s="13">
        <f t="shared" si="3"/>
        <v>0</v>
      </c>
      <c r="AR36" s="162">
        <f t="shared" si="14"/>
        <v>8</v>
      </c>
      <c r="AS36" s="133">
        <f t="shared" si="15"/>
        <v>24191</v>
      </c>
      <c r="AT36" s="133">
        <f t="shared" si="16"/>
        <v>6</v>
      </c>
      <c r="AU36" s="124">
        <f t="shared" si="17"/>
        <v>24.802612541854408</v>
      </c>
      <c r="AV36" s="133">
        <f t="shared" si="18"/>
        <v>0</v>
      </c>
      <c r="AW36" s="136">
        <f t="shared" si="19"/>
        <v>0</v>
      </c>
      <c r="AX36" s="133">
        <f t="shared" si="20"/>
        <v>6</v>
      </c>
    </row>
    <row r="37" spans="1:51" x14ac:dyDescent="0.2">
      <c r="A37" s="1" t="s">
        <v>61</v>
      </c>
      <c r="B37" s="1" t="s">
        <v>62</v>
      </c>
      <c r="C37" s="145">
        <v>6037</v>
      </c>
      <c r="D37" s="112">
        <v>1</v>
      </c>
      <c r="E37" s="113">
        <f t="shared" si="21"/>
        <v>16.564518800728838</v>
      </c>
      <c r="F37" s="112">
        <v>0</v>
      </c>
      <c r="G37" s="113">
        <f t="shared" si="22"/>
        <v>0</v>
      </c>
      <c r="H37" s="112">
        <v>1</v>
      </c>
      <c r="I37" s="106">
        <v>5939</v>
      </c>
      <c r="J37" s="110">
        <v>1</v>
      </c>
      <c r="K37" s="111">
        <f t="shared" si="4"/>
        <v>16.837851490149855</v>
      </c>
      <c r="L37" s="110"/>
      <c r="M37" s="111">
        <f t="shared" si="0"/>
        <v>0</v>
      </c>
      <c r="N37" s="156">
        <v>1</v>
      </c>
      <c r="O37" s="54">
        <v>979</v>
      </c>
      <c r="P37" s="54">
        <v>0</v>
      </c>
      <c r="Q37" s="55">
        <f t="shared" si="5"/>
        <v>0</v>
      </c>
      <c r="R37" s="54">
        <v>0</v>
      </c>
      <c r="S37" s="55">
        <f t="shared" si="6"/>
        <v>0</v>
      </c>
      <c r="T37" s="54">
        <v>0</v>
      </c>
      <c r="U37" s="56">
        <v>985</v>
      </c>
      <c r="V37" s="54"/>
      <c r="W37" s="55">
        <f t="shared" si="7"/>
        <v>0</v>
      </c>
      <c r="X37" s="54"/>
      <c r="Y37" s="55">
        <f t="shared" si="1"/>
        <v>0</v>
      </c>
      <c r="Z37" s="160">
        <v>0</v>
      </c>
      <c r="AA37" s="7">
        <v>17735</v>
      </c>
      <c r="AB37" s="7">
        <v>6</v>
      </c>
      <c r="AC37" s="14">
        <f t="shared" si="8"/>
        <v>33.831406822667041</v>
      </c>
      <c r="AD37" s="7">
        <v>0</v>
      </c>
      <c r="AE37" s="14">
        <f t="shared" si="9"/>
        <v>0</v>
      </c>
      <c r="AF37" s="7">
        <v>6</v>
      </c>
      <c r="AG37" s="7">
        <v>17267</v>
      </c>
      <c r="AH37" s="7">
        <v>4</v>
      </c>
      <c r="AI37" s="14">
        <f t="shared" si="10"/>
        <v>23.165575954132159</v>
      </c>
      <c r="AJ37" s="7"/>
      <c r="AK37" s="14">
        <f t="shared" si="2"/>
        <v>0</v>
      </c>
      <c r="AL37" s="159">
        <v>2</v>
      </c>
      <c r="AM37" s="8">
        <f t="shared" si="23"/>
        <v>24751</v>
      </c>
      <c r="AN37" s="8">
        <f t="shared" si="11"/>
        <v>7</v>
      </c>
      <c r="AO37" s="13">
        <f t="shared" si="12"/>
        <v>28.28168558846107</v>
      </c>
      <c r="AP37" s="161">
        <f t="shared" si="13"/>
        <v>0</v>
      </c>
      <c r="AQ37" s="13">
        <f t="shared" si="3"/>
        <v>0</v>
      </c>
      <c r="AR37" s="162">
        <f t="shared" si="14"/>
        <v>7</v>
      </c>
      <c r="AS37" s="133">
        <f t="shared" si="15"/>
        <v>24191</v>
      </c>
      <c r="AT37" s="133">
        <f t="shared" si="16"/>
        <v>5</v>
      </c>
      <c r="AU37" s="124">
        <f t="shared" si="17"/>
        <v>20.668843784878675</v>
      </c>
      <c r="AV37" s="133">
        <f t="shared" si="18"/>
        <v>0</v>
      </c>
      <c r="AW37" s="136">
        <f t="shared" si="19"/>
        <v>0</v>
      </c>
      <c r="AX37" s="133">
        <f t="shared" si="20"/>
        <v>3</v>
      </c>
    </row>
    <row r="38" spans="1:51" x14ac:dyDescent="0.2">
      <c r="A38" s="1" t="s">
        <v>63</v>
      </c>
      <c r="B38" s="1" t="s">
        <v>64</v>
      </c>
      <c r="C38" s="145">
        <v>6037</v>
      </c>
      <c r="D38" s="112">
        <v>0</v>
      </c>
      <c r="E38" s="113">
        <f t="shared" si="21"/>
        <v>0</v>
      </c>
      <c r="F38" s="112">
        <v>0</v>
      </c>
      <c r="G38" s="113">
        <f t="shared" si="22"/>
        <v>0</v>
      </c>
      <c r="H38" s="112">
        <v>0</v>
      </c>
      <c r="I38" s="106">
        <v>5939</v>
      </c>
      <c r="J38" s="110"/>
      <c r="K38" s="111">
        <f t="shared" si="4"/>
        <v>0</v>
      </c>
      <c r="L38" s="110"/>
      <c r="M38" s="111">
        <f t="shared" si="0"/>
        <v>0</v>
      </c>
      <c r="N38" s="156">
        <v>0</v>
      </c>
      <c r="O38" s="54">
        <v>979</v>
      </c>
      <c r="P38" s="54">
        <v>0</v>
      </c>
      <c r="Q38" s="55">
        <f t="shared" si="5"/>
        <v>0</v>
      </c>
      <c r="R38" s="54">
        <v>0</v>
      </c>
      <c r="S38" s="55">
        <f t="shared" si="6"/>
        <v>0</v>
      </c>
      <c r="T38" s="54">
        <v>0</v>
      </c>
      <c r="U38" s="56">
        <v>985</v>
      </c>
      <c r="V38" s="54"/>
      <c r="W38" s="55">
        <f t="shared" si="7"/>
        <v>0</v>
      </c>
      <c r="X38" s="54"/>
      <c r="Y38" s="55">
        <f t="shared" si="1"/>
        <v>0</v>
      </c>
      <c r="Z38" s="160">
        <v>0</v>
      </c>
      <c r="AA38" s="7">
        <v>17735</v>
      </c>
      <c r="AB38" s="7">
        <v>0</v>
      </c>
      <c r="AC38" s="14">
        <f t="shared" si="8"/>
        <v>0</v>
      </c>
      <c r="AD38" s="7">
        <v>0</v>
      </c>
      <c r="AE38" s="14">
        <f t="shared" si="9"/>
        <v>0</v>
      </c>
      <c r="AF38" s="7">
        <v>0</v>
      </c>
      <c r="AG38" s="7">
        <v>17267</v>
      </c>
      <c r="AH38" s="7"/>
      <c r="AI38" s="14">
        <f t="shared" si="10"/>
        <v>0</v>
      </c>
      <c r="AJ38" s="7"/>
      <c r="AK38" s="14">
        <f t="shared" si="2"/>
        <v>0</v>
      </c>
      <c r="AL38" s="159">
        <v>0</v>
      </c>
      <c r="AM38" s="8">
        <f t="shared" si="23"/>
        <v>24751</v>
      </c>
      <c r="AN38" s="8">
        <f t="shared" si="11"/>
        <v>0</v>
      </c>
      <c r="AO38" s="13">
        <f t="shared" si="12"/>
        <v>0</v>
      </c>
      <c r="AP38" s="161">
        <f t="shared" si="13"/>
        <v>0</v>
      </c>
      <c r="AQ38" s="13">
        <f t="shared" si="3"/>
        <v>0</v>
      </c>
      <c r="AR38" s="162">
        <f t="shared" si="14"/>
        <v>0</v>
      </c>
      <c r="AS38" s="133">
        <f t="shared" si="15"/>
        <v>24191</v>
      </c>
      <c r="AT38" s="133">
        <f t="shared" si="16"/>
        <v>0</v>
      </c>
      <c r="AU38" s="124">
        <f t="shared" si="17"/>
        <v>0</v>
      </c>
      <c r="AV38" s="133">
        <f t="shared" si="18"/>
        <v>0</v>
      </c>
      <c r="AW38" s="136">
        <f t="shared" si="19"/>
        <v>0</v>
      </c>
      <c r="AX38" s="133">
        <f t="shared" si="20"/>
        <v>0</v>
      </c>
    </row>
    <row r="39" spans="1:51" x14ac:dyDescent="0.2">
      <c r="A39" s="1" t="s">
        <v>65</v>
      </c>
      <c r="B39" s="1" t="s">
        <v>66</v>
      </c>
      <c r="C39" s="145">
        <v>6037</v>
      </c>
      <c r="D39" s="112">
        <v>0</v>
      </c>
      <c r="E39" s="113">
        <f t="shared" si="21"/>
        <v>0</v>
      </c>
      <c r="F39" s="112">
        <v>0</v>
      </c>
      <c r="G39" s="113">
        <f t="shared" si="22"/>
        <v>0</v>
      </c>
      <c r="H39" s="112">
        <v>0</v>
      </c>
      <c r="I39" s="106">
        <v>5939</v>
      </c>
      <c r="J39" s="110"/>
      <c r="K39" s="111">
        <f t="shared" si="4"/>
        <v>0</v>
      </c>
      <c r="L39" s="110"/>
      <c r="M39" s="111">
        <f t="shared" si="0"/>
        <v>0</v>
      </c>
      <c r="N39" s="156">
        <v>0</v>
      </c>
      <c r="O39" s="54">
        <v>979</v>
      </c>
      <c r="P39" s="54">
        <v>1</v>
      </c>
      <c r="Q39" s="55">
        <f t="shared" si="5"/>
        <v>102.14504596527068</v>
      </c>
      <c r="R39" s="54">
        <v>0</v>
      </c>
      <c r="S39" s="55">
        <f t="shared" si="6"/>
        <v>0</v>
      </c>
      <c r="T39" s="54">
        <v>1</v>
      </c>
      <c r="U39" s="56">
        <v>985</v>
      </c>
      <c r="V39" s="54"/>
      <c r="W39" s="55">
        <f t="shared" si="7"/>
        <v>0</v>
      </c>
      <c r="X39" s="54"/>
      <c r="Y39" s="55">
        <f t="shared" si="1"/>
        <v>0</v>
      </c>
      <c r="Z39" s="160">
        <v>0</v>
      </c>
      <c r="AA39" s="7">
        <v>17735</v>
      </c>
      <c r="AB39" s="7">
        <v>0</v>
      </c>
      <c r="AC39" s="14">
        <f t="shared" si="8"/>
        <v>0</v>
      </c>
      <c r="AD39" s="7">
        <v>0</v>
      </c>
      <c r="AE39" s="14">
        <f t="shared" si="9"/>
        <v>0</v>
      </c>
      <c r="AF39" s="7">
        <v>0</v>
      </c>
      <c r="AG39" s="7">
        <v>17267</v>
      </c>
      <c r="AH39" s="7"/>
      <c r="AI39" s="14">
        <f t="shared" si="10"/>
        <v>0</v>
      </c>
      <c r="AJ39" s="7"/>
      <c r="AK39" s="14">
        <f t="shared" si="2"/>
        <v>0</v>
      </c>
      <c r="AL39" s="159">
        <v>0</v>
      </c>
      <c r="AM39" s="8">
        <f t="shared" si="23"/>
        <v>24751</v>
      </c>
      <c r="AN39" s="8">
        <f t="shared" si="11"/>
        <v>1</v>
      </c>
      <c r="AO39" s="13">
        <f t="shared" si="12"/>
        <v>4.040240798351582</v>
      </c>
      <c r="AP39" s="161">
        <f t="shared" si="13"/>
        <v>0</v>
      </c>
      <c r="AQ39" s="13">
        <f t="shared" si="3"/>
        <v>0</v>
      </c>
      <c r="AR39" s="162">
        <f t="shared" si="14"/>
        <v>1</v>
      </c>
      <c r="AS39" s="133">
        <f t="shared" si="15"/>
        <v>24191</v>
      </c>
      <c r="AT39" s="133">
        <f t="shared" si="16"/>
        <v>0</v>
      </c>
      <c r="AU39" s="124">
        <f t="shared" si="17"/>
        <v>0</v>
      </c>
      <c r="AV39" s="133">
        <f t="shared" si="18"/>
        <v>0</v>
      </c>
      <c r="AW39" s="136">
        <f t="shared" si="19"/>
        <v>0</v>
      </c>
      <c r="AX39" s="133">
        <f t="shared" si="20"/>
        <v>0</v>
      </c>
    </row>
    <row r="40" spans="1:51" x14ac:dyDescent="0.2">
      <c r="A40" s="1" t="s">
        <v>67</v>
      </c>
      <c r="B40" s="1" t="s">
        <v>68</v>
      </c>
      <c r="C40" s="145">
        <v>6037</v>
      </c>
      <c r="D40" s="112">
        <v>0</v>
      </c>
      <c r="E40" s="113">
        <f t="shared" si="21"/>
        <v>0</v>
      </c>
      <c r="F40" s="112">
        <v>0</v>
      </c>
      <c r="G40" s="113">
        <f t="shared" si="22"/>
        <v>0</v>
      </c>
      <c r="H40" s="112">
        <v>0</v>
      </c>
      <c r="I40" s="106">
        <v>5939</v>
      </c>
      <c r="J40" s="110"/>
      <c r="K40" s="111">
        <f t="shared" si="4"/>
        <v>0</v>
      </c>
      <c r="L40" s="110"/>
      <c r="M40" s="111">
        <f t="shared" si="0"/>
        <v>0</v>
      </c>
      <c r="N40" s="156">
        <v>0</v>
      </c>
      <c r="O40" s="54">
        <v>979</v>
      </c>
      <c r="P40" s="54">
        <v>0</v>
      </c>
      <c r="Q40" s="55">
        <f t="shared" si="5"/>
        <v>0</v>
      </c>
      <c r="R40" s="54">
        <v>0</v>
      </c>
      <c r="S40" s="55">
        <f t="shared" si="6"/>
        <v>0</v>
      </c>
      <c r="T40" s="54">
        <v>0</v>
      </c>
      <c r="U40" s="56">
        <v>985</v>
      </c>
      <c r="V40" s="54"/>
      <c r="W40" s="55">
        <f t="shared" si="7"/>
        <v>0</v>
      </c>
      <c r="X40" s="54"/>
      <c r="Y40" s="55">
        <f t="shared" si="1"/>
        <v>0</v>
      </c>
      <c r="Z40" s="160">
        <v>0</v>
      </c>
      <c r="AA40" s="7">
        <v>17735</v>
      </c>
      <c r="AB40" s="7">
        <v>1</v>
      </c>
      <c r="AC40" s="14">
        <f t="shared" si="8"/>
        <v>5.6385678037778408</v>
      </c>
      <c r="AD40" s="7">
        <v>0</v>
      </c>
      <c r="AE40" s="14">
        <f t="shared" si="9"/>
        <v>0</v>
      </c>
      <c r="AF40" s="7">
        <v>1</v>
      </c>
      <c r="AG40" s="7">
        <v>17267</v>
      </c>
      <c r="AH40" s="7"/>
      <c r="AI40" s="14">
        <f t="shared" si="10"/>
        <v>0</v>
      </c>
      <c r="AJ40" s="7"/>
      <c r="AK40" s="14">
        <f t="shared" si="2"/>
        <v>0</v>
      </c>
      <c r="AL40" s="159">
        <v>0</v>
      </c>
      <c r="AM40" s="8">
        <f t="shared" si="23"/>
        <v>24751</v>
      </c>
      <c r="AN40" s="8">
        <f t="shared" si="11"/>
        <v>1</v>
      </c>
      <c r="AO40" s="13">
        <f t="shared" si="12"/>
        <v>4.040240798351582</v>
      </c>
      <c r="AP40" s="161">
        <f t="shared" si="13"/>
        <v>0</v>
      </c>
      <c r="AQ40" s="13">
        <f t="shared" si="3"/>
        <v>0</v>
      </c>
      <c r="AR40" s="162">
        <f t="shared" si="14"/>
        <v>1</v>
      </c>
      <c r="AS40" s="133">
        <f t="shared" si="15"/>
        <v>24191</v>
      </c>
      <c r="AT40" s="133">
        <f t="shared" si="16"/>
        <v>0</v>
      </c>
      <c r="AU40" s="124">
        <f t="shared" si="17"/>
        <v>0</v>
      </c>
      <c r="AV40" s="133">
        <f t="shared" si="18"/>
        <v>0</v>
      </c>
      <c r="AW40" s="136">
        <f t="shared" si="19"/>
        <v>0</v>
      </c>
      <c r="AX40" s="133">
        <f t="shared" si="20"/>
        <v>0</v>
      </c>
    </row>
    <row r="41" spans="1:51" x14ac:dyDescent="0.2">
      <c r="A41" s="1" t="s">
        <v>69</v>
      </c>
      <c r="B41" s="15" t="s">
        <v>70</v>
      </c>
      <c r="C41" s="145">
        <v>6037</v>
      </c>
      <c r="D41" s="112">
        <v>4</v>
      </c>
      <c r="E41" s="113">
        <f t="shared" si="21"/>
        <v>66.25807520291535</v>
      </c>
      <c r="F41" s="112">
        <v>0</v>
      </c>
      <c r="G41" s="113">
        <f t="shared" si="22"/>
        <v>0</v>
      </c>
      <c r="H41" s="112">
        <v>1</v>
      </c>
      <c r="I41" s="106">
        <v>5939</v>
      </c>
      <c r="J41" s="110">
        <v>3</v>
      </c>
      <c r="K41" s="111">
        <f t="shared" si="4"/>
        <v>50.51355447044957</v>
      </c>
      <c r="L41" s="110">
        <v>2</v>
      </c>
      <c r="M41" s="111">
        <f t="shared" si="0"/>
        <v>33.675702980299711</v>
      </c>
      <c r="N41" s="156">
        <v>1</v>
      </c>
      <c r="O41" s="54">
        <v>979</v>
      </c>
      <c r="P41" s="54"/>
      <c r="Q41" s="55">
        <f t="shared" si="5"/>
        <v>0</v>
      </c>
      <c r="R41" s="54"/>
      <c r="S41" s="55">
        <f t="shared" si="6"/>
        <v>0</v>
      </c>
      <c r="T41" s="54"/>
      <c r="U41" s="56">
        <v>985</v>
      </c>
      <c r="V41" s="54"/>
      <c r="W41" s="55">
        <f t="shared" si="7"/>
        <v>0</v>
      </c>
      <c r="X41" s="54"/>
      <c r="Y41" s="55">
        <f t="shared" si="1"/>
        <v>0</v>
      </c>
      <c r="Z41" s="160"/>
      <c r="AA41" s="7">
        <v>17735</v>
      </c>
      <c r="AB41" s="7"/>
      <c r="AC41" s="14">
        <f t="shared" si="8"/>
        <v>0</v>
      </c>
      <c r="AD41" s="7"/>
      <c r="AE41" s="14">
        <f t="shared" si="9"/>
        <v>0</v>
      </c>
      <c r="AF41" s="7"/>
      <c r="AG41" s="7">
        <v>17267</v>
      </c>
      <c r="AH41" s="7"/>
      <c r="AI41" s="14">
        <f t="shared" si="10"/>
        <v>0</v>
      </c>
      <c r="AJ41" s="7"/>
      <c r="AK41" s="14">
        <f t="shared" si="2"/>
        <v>0</v>
      </c>
      <c r="AL41" s="159"/>
      <c r="AM41" s="8">
        <f t="shared" si="23"/>
        <v>24751</v>
      </c>
      <c r="AN41" s="8">
        <f t="shared" si="11"/>
        <v>4</v>
      </c>
      <c r="AO41" s="13">
        <f t="shared" si="12"/>
        <v>16.160963193406328</v>
      </c>
      <c r="AP41" s="161">
        <f t="shared" si="13"/>
        <v>0</v>
      </c>
      <c r="AQ41" s="13">
        <f t="shared" si="3"/>
        <v>0</v>
      </c>
      <c r="AR41" s="162">
        <f t="shared" si="14"/>
        <v>1</v>
      </c>
      <c r="AS41" s="133">
        <f t="shared" si="15"/>
        <v>24191</v>
      </c>
      <c r="AT41" s="133">
        <f t="shared" si="16"/>
        <v>3</v>
      </c>
      <c r="AU41" s="124">
        <f t="shared" si="17"/>
        <v>12.401306270927204</v>
      </c>
      <c r="AV41" s="133">
        <f t="shared" si="18"/>
        <v>2</v>
      </c>
      <c r="AW41" s="136">
        <f t="shared" si="19"/>
        <v>8.2675375139514706</v>
      </c>
      <c r="AX41" s="133">
        <f t="shared" si="20"/>
        <v>1</v>
      </c>
    </row>
    <row r="42" spans="1:51" x14ac:dyDescent="0.2">
      <c r="A42" s="31" t="s">
        <v>71</v>
      </c>
      <c r="B42" s="31" t="s">
        <v>72</v>
      </c>
      <c r="C42" s="145">
        <v>6037</v>
      </c>
      <c r="D42" s="112">
        <v>33</v>
      </c>
      <c r="E42" s="113">
        <f t="shared" si="21"/>
        <v>546.62912042405162</v>
      </c>
      <c r="F42" s="112">
        <v>6</v>
      </c>
      <c r="G42" s="113">
        <f t="shared" si="22"/>
        <v>99.387112804373032</v>
      </c>
      <c r="H42" s="112">
        <v>21</v>
      </c>
      <c r="I42" s="106">
        <v>5939</v>
      </c>
      <c r="J42" s="110">
        <v>27</v>
      </c>
      <c r="K42" s="111">
        <f t="shared" si="4"/>
        <v>454.62199023404617</v>
      </c>
      <c r="L42" s="110">
        <v>6</v>
      </c>
      <c r="M42" s="111">
        <f t="shared" si="0"/>
        <v>101.02710894089914</v>
      </c>
      <c r="N42" s="156">
        <v>22</v>
      </c>
      <c r="O42" s="54">
        <v>979</v>
      </c>
      <c r="P42" s="54">
        <v>14</v>
      </c>
      <c r="Q42" s="55">
        <f t="shared" si="5"/>
        <v>1430.0306435137898</v>
      </c>
      <c r="R42" s="54">
        <v>10</v>
      </c>
      <c r="S42" s="55">
        <f t="shared" si="6"/>
        <v>1021.4504596527069</v>
      </c>
      <c r="T42" s="54">
        <v>7</v>
      </c>
      <c r="U42" s="56">
        <v>985</v>
      </c>
      <c r="V42" s="54">
        <v>12</v>
      </c>
      <c r="W42" s="55">
        <f t="shared" si="7"/>
        <v>1218.274111675127</v>
      </c>
      <c r="X42" s="54">
        <v>5</v>
      </c>
      <c r="Y42" s="55">
        <f t="shared" si="1"/>
        <v>507.61421319796949</v>
      </c>
      <c r="Z42" s="160">
        <v>12</v>
      </c>
      <c r="AA42" s="7">
        <v>17735</v>
      </c>
      <c r="AB42" s="7">
        <v>146</v>
      </c>
      <c r="AC42" s="14">
        <f t="shared" si="8"/>
        <v>823.23089935156474</v>
      </c>
      <c r="AD42" s="7">
        <v>0</v>
      </c>
      <c r="AE42" s="14">
        <f t="shared" si="9"/>
        <v>0</v>
      </c>
      <c r="AF42" s="7">
        <v>25</v>
      </c>
      <c r="AG42" s="7">
        <v>17267</v>
      </c>
      <c r="AH42" s="7">
        <v>143</v>
      </c>
      <c r="AI42" s="14">
        <f t="shared" si="10"/>
        <v>828.16934036022462</v>
      </c>
      <c r="AJ42" s="7">
        <v>11</v>
      </c>
      <c r="AK42" s="14">
        <f t="shared" si="2"/>
        <v>63.705333873863445</v>
      </c>
      <c r="AL42" s="159">
        <v>24</v>
      </c>
      <c r="AM42" s="8">
        <f t="shared" si="23"/>
        <v>24751</v>
      </c>
      <c r="AN42" s="8">
        <f t="shared" si="11"/>
        <v>193</v>
      </c>
      <c r="AO42" s="32">
        <f t="shared" si="12"/>
        <v>779.76647408185522</v>
      </c>
      <c r="AP42" s="161">
        <f t="shared" si="13"/>
        <v>16</v>
      </c>
      <c r="AQ42" s="32">
        <f t="shared" si="3"/>
        <v>64.643852773625312</v>
      </c>
      <c r="AR42" s="162">
        <f t="shared" si="14"/>
        <v>53</v>
      </c>
      <c r="AS42" s="133">
        <f t="shared" si="15"/>
        <v>24191</v>
      </c>
      <c r="AT42" s="133">
        <f t="shared" si="16"/>
        <v>182</v>
      </c>
      <c r="AU42" s="124">
        <f t="shared" si="17"/>
        <v>752.34591376958372</v>
      </c>
      <c r="AV42" s="133">
        <f t="shared" si="18"/>
        <v>22</v>
      </c>
      <c r="AW42" s="136">
        <f t="shared" si="19"/>
        <v>90.942912653466166</v>
      </c>
      <c r="AX42" s="133">
        <f t="shared" si="20"/>
        <v>58</v>
      </c>
    </row>
    <row r="43" spans="1:51" x14ac:dyDescent="0.2">
      <c r="A43" s="1" t="s">
        <v>73</v>
      </c>
      <c r="B43" s="1" t="s">
        <v>74</v>
      </c>
      <c r="C43" s="145">
        <v>6037</v>
      </c>
      <c r="D43" s="112">
        <v>0</v>
      </c>
      <c r="E43" s="113">
        <f t="shared" ref="E43:E74" si="24">D43/C43*100000</f>
        <v>0</v>
      </c>
      <c r="F43" s="112">
        <v>0</v>
      </c>
      <c r="G43" s="113">
        <f t="shared" ref="G43:G74" si="25">F43/C43*100000</f>
        <v>0</v>
      </c>
      <c r="H43" s="112">
        <v>0</v>
      </c>
      <c r="I43" s="106">
        <v>5939</v>
      </c>
      <c r="J43" s="110"/>
      <c r="K43" s="111">
        <f t="shared" si="4"/>
        <v>0</v>
      </c>
      <c r="L43" s="110"/>
      <c r="M43" s="111">
        <f t="shared" si="0"/>
        <v>0</v>
      </c>
      <c r="N43" s="156">
        <v>0</v>
      </c>
      <c r="O43" s="54">
        <v>979</v>
      </c>
      <c r="P43" s="54">
        <v>0</v>
      </c>
      <c r="Q43" s="55">
        <f t="shared" si="5"/>
        <v>0</v>
      </c>
      <c r="R43" s="54">
        <v>0</v>
      </c>
      <c r="S43" s="55">
        <f t="shared" si="6"/>
        <v>0</v>
      </c>
      <c r="T43" s="54">
        <v>0</v>
      </c>
      <c r="U43" s="56">
        <v>985</v>
      </c>
      <c r="V43" s="54"/>
      <c r="W43" s="55">
        <f t="shared" si="7"/>
        <v>0</v>
      </c>
      <c r="X43" s="54"/>
      <c r="Y43" s="55">
        <f t="shared" si="1"/>
        <v>0</v>
      </c>
      <c r="Z43" s="160">
        <v>0</v>
      </c>
      <c r="AA43" s="7">
        <v>17735</v>
      </c>
      <c r="AB43" s="7">
        <v>0</v>
      </c>
      <c r="AC43" s="14">
        <f t="shared" si="8"/>
        <v>0</v>
      </c>
      <c r="AD43" s="7">
        <v>0</v>
      </c>
      <c r="AE43" s="14">
        <f t="shared" si="9"/>
        <v>0</v>
      </c>
      <c r="AF43" s="7">
        <v>0</v>
      </c>
      <c r="AG43" s="7">
        <v>17267</v>
      </c>
      <c r="AH43" s="7"/>
      <c r="AI43" s="14">
        <f t="shared" si="10"/>
        <v>0</v>
      </c>
      <c r="AJ43" s="7"/>
      <c r="AK43" s="14">
        <f t="shared" si="2"/>
        <v>0</v>
      </c>
      <c r="AL43" s="159">
        <v>0</v>
      </c>
      <c r="AM43" s="8">
        <f t="shared" ref="AM43:AM74" si="26">C43+O43+AA43</f>
        <v>24751</v>
      </c>
      <c r="AN43" s="8">
        <f t="shared" si="11"/>
        <v>0</v>
      </c>
      <c r="AO43" s="13">
        <f t="shared" si="12"/>
        <v>0</v>
      </c>
      <c r="AP43" s="161">
        <f t="shared" si="13"/>
        <v>0</v>
      </c>
      <c r="AQ43" s="13">
        <f t="shared" si="3"/>
        <v>0</v>
      </c>
      <c r="AR43" s="162">
        <f t="shared" si="14"/>
        <v>0</v>
      </c>
      <c r="AS43" s="133">
        <f t="shared" si="15"/>
        <v>24191</v>
      </c>
      <c r="AT43" s="133">
        <f t="shared" si="16"/>
        <v>0</v>
      </c>
      <c r="AU43" s="124">
        <f t="shared" si="17"/>
        <v>0</v>
      </c>
      <c r="AV43" s="133">
        <f t="shared" si="18"/>
        <v>0</v>
      </c>
      <c r="AW43" s="136">
        <f t="shared" si="19"/>
        <v>0</v>
      </c>
      <c r="AX43" s="133">
        <f t="shared" si="20"/>
        <v>0</v>
      </c>
    </row>
    <row r="44" spans="1:51" x14ac:dyDescent="0.2">
      <c r="A44" s="1" t="s">
        <v>75</v>
      </c>
      <c r="B44" s="1" t="s">
        <v>76</v>
      </c>
      <c r="C44" s="145">
        <v>6037</v>
      </c>
      <c r="D44" s="112">
        <v>0</v>
      </c>
      <c r="E44" s="113">
        <f t="shared" si="24"/>
        <v>0</v>
      </c>
      <c r="F44" s="112">
        <v>0</v>
      </c>
      <c r="G44" s="113">
        <f t="shared" si="25"/>
        <v>0</v>
      </c>
      <c r="H44" s="112">
        <v>0</v>
      </c>
      <c r="I44" s="106">
        <v>5939</v>
      </c>
      <c r="J44" s="110">
        <v>1</v>
      </c>
      <c r="K44" s="111">
        <f t="shared" si="4"/>
        <v>16.837851490149855</v>
      </c>
      <c r="L44" s="110"/>
      <c r="M44" s="111">
        <f t="shared" si="0"/>
        <v>0</v>
      </c>
      <c r="N44" s="156">
        <v>1</v>
      </c>
      <c r="O44" s="54">
        <v>979</v>
      </c>
      <c r="P44" s="54">
        <v>0</v>
      </c>
      <c r="Q44" s="55">
        <f t="shared" si="5"/>
        <v>0</v>
      </c>
      <c r="R44" s="54">
        <v>0</v>
      </c>
      <c r="S44" s="55">
        <f t="shared" si="6"/>
        <v>0</v>
      </c>
      <c r="T44" s="54">
        <v>0</v>
      </c>
      <c r="U44" s="56">
        <v>985</v>
      </c>
      <c r="V44" s="54"/>
      <c r="W44" s="55">
        <f t="shared" si="7"/>
        <v>0</v>
      </c>
      <c r="X44" s="54"/>
      <c r="Y44" s="55">
        <f t="shared" si="1"/>
        <v>0</v>
      </c>
      <c r="Z44" s="160">
        <v>0</v>
      </c>
      <c r="AA44" s="7">
        <v>17735</v>
      </c>
      <c r="AB44" s="7">
        <v>0</v>
      </c>
      <c r="AC44" s="14">
        <f t="shared" si="8"/>
        <v>0</v>
      </c>
      <c r="AD44" s="7">
        <v>0</v>
      </c>
      <c r="AE44" s="14">
        <f t="shared" si="9"/>
        <v>0</v>
      </c>
      <c r="AF44" s="7">
        <v>0</v>
      </c>
      <c r="AG44" s="7">
        <v>17267</v>
      </c>
      <c r="AH44" s="7"/>
      <c r="AI44" s="14">
        <f t="shared" si="10"/>
        <v>0</v>
      </c>
      <c r="AJ44" s="7"/>
      <c r="AK44" s="14">
        <f t="shared" si="2"/>
        <v>0</v>
      </c>
      <c r="AL44" s="159">
        <v>0</v>
      </c>
      <c r="AM44" s="8">
        <f t="shared" si="26"/>
        <v>24751</v>
      </c>
      <c r="AN44" s="8">
        <f t="shared" si="11"/>
        <v>0</v>
      </c>
      <c r="AO44" s="13">
        <f t="shared" si="12"/>
        <v>0</v>
      </c>
      <c r="AP44" s="161">
        <f t="shared" si="13"/>
        <v>0</v>
      </c>
      <c r="AQ44" s="13">
        <f t="shared" si="3"/>
        <v>0</v>
      </c>
      <c r="AR44" s="162">
        <f t="shared" si="14"/>
        <v>0</v>
      </c>
      <c r="AS44" s="133">
        <f t="shared" si="15"/>
        <v>24191</v>
      </c>
      <c r="AT44" s="133">
        <f t="shared" si="16"/>
        <v>1</v>
      </c>
      <c r="AU44" s="124">
        <f t="shared" si="17"/>
        <v>4.1337687569757353</v>
      </c>
      <c r="AV44" s="133">
        <f t="shared" si="18"/>
        <v>0</v>
      </c>
      <c r="AW44" s="136">
        <f t="shared" si="19"/>
        <v>0</v>
      </c>
      <c r="AX44" s="133">
        <f t="shared" si="20"/>
        <v>1</v>
      </c>
    </row>
    <row r="45" spans="1:51" x14ac:dyDescent="0.2">
      <c r="A45" s="1" t="s">
        <v>77</v>
      </c>
      <c r="B45" s="1" t="s">
        <v>78</v>
      </c>
      <c r="C45" s="145">
        <v>6037</v>
      </c>
      <c r="D45" s="112">
        <v>0</v>
      </c>
      <c r="E45" s="113">
        <f t="shared" si="24"/>
        <v>0</v>
      </c>
      <c r="F45" s="112">
        <v>0</v>
      </c>
      <c r="G45" s="113">
        <f t="shared" si="25"/>
        <v>0</v>
      </c>
      <c r="H45" s="112">
        <v>0</v>
      </c>
      <c r="I45" s="106">
        <v>5939</v>
      </c>
      <c r="J45" s="110"/>
      <c r="K45" s="111">
        <f t="shared" si="4"/>
        <v>0</v>
      </c>
      <c r="L45" s="110"/>
      <c r="M45" s="111">
        <f t="shared" si="0"/>
        <v>0</v>
      </c>
      <c r="N45" s="156">
        <v>0</v>
      </c>
      <c r="O45" s="54">
        <v>979</v>
      </c>
      <c r="P45" s="54">
        <v>0</v>
      </c>
      <c r="Q45" s="55">
        <f t="shared" si="5"/>
        <v>0</v>
      </c>
      <c r="R45" s="54">
        <v>0</v>
      </c>
      <c r="S45" s="55">
        <f t="shared" si="6"/>
        <v>0</v>
      </c>
      <c r="T45" s="54">
        <v>0</v>
      </c>
      <c r="U45" s="56">
        <v>985</v>
      </c>
      <c r="V45" s="54"/>
      <c r="W45" s="55">
        <f t="shared" si="7"/>
        <v>0</v>
      </c>
      <c r="X45" s="54"/>
      <c r="Y45" s="55">
        <f t="shared" si="1"/>
        <v>0</v>
      </c>
      <c r="Z45" s="160">
        <v>0</v>
      </c>
      <c r="AA45" s="7">
        <v>17735</v>
      </c>
      <c r="AB45" s="7">
        <v>0</v>
      </c>
      <c r="AC45" s="14">
        <f t="shared" si="8"/>
        <v>0</v>
      </c>
      <c r="AD45" s="7">
        <v>0</v>
      </c>
      <c r="AE45" s="14">
        <f t="shared" si="9"/>
        <v>0</v>
      </c>
      <c r="AF45" s="7">
        <v>0</v>
      </c>
      <c r="AG45" s="7">
        <v>17267</v>
      </c>
      <c r="AH45" s="7"/>
      <c r="AI45" s="14">
        <f t="shared" si="10"/>
        <v>0</v>
      </c>
      <c r="AJ45" s="7"/>
      <c r="AK45" s="14">
        <f t="shared" si="2"/>
        <v>0</v>
      </c>
      <c r="AL45" s="159">
        <v>0</v>
      </c>
      <c r="AM45" s="8">
        <f t="shared" si="26"/>
        <v>24751</v>
      </c>
      <c r="AN45" s="8">
        <f t="shared" si="11"/>
        <v>0</v>
      </c>
      <c r="AO45" s="13">
        <f t="shared" si="12"/>
        <v>0</v>
      </c>
      <c r="AP45" s="161">
        <f t="shared" si="13"/>
        <v>0</v>
      </c>
      <c r="AQ45" s="13">
        <f t="shared" si="3"/>
        <v>0</v>
      </c>
      <c r="AR45" s="162">
        <f t="shared" si="14"/>
        <v>0</v>
      </c>
      <c r="AS45" s="133">
        <f t="shared" si="15"/>
        <v>24191</v>
      </c>
      <c r="AT45" s="133">
        <f t="shared" si="16"/>
        <v>0</v>
      </c>
      <c r="AU45" s="124">
        <f t="shared" si="17"/>
        <v>0</v>
      </c>
      <c r="AV45" s="133">
        <f t="shared" si="18"/>
        <v>0</v>
      </c>
      <c r="AW45" s="136">
        <f t="shared" si="19"/>
        <v>0</v>
      </c>
      <c r="AX45" s="133">
        <f t="shared" si="20"/>
        <v>0</v>
      </c>
    </row>
    <row r="46" spans="1:51" x14ac:dyDescent="0.2">
      <c r="A46" s="1" t="s">
        <v>79</v>
      </c>
      <c r="B46" s="1" t="s">
        <v>80</v>
      </c>
      <c r="C46" s="145">
        <v>6037</v>
      </c>
      <c r="D46" s="112">
        <v>0</v>
      </c>
      <c r="E46" s="113">
        <f t="shared" si="24"/>
        <v>0</v>
      </c>
      <c r="F46" s="112">
        <v>0</v>
      </c>
      <c r="G46" s="113">
        <f t="shared" si="25"/>
        <v>0</v>
      </c>
      <c r="H46" s="112">
        <v>0</v>
      </c>
      <c r="I46" s="106">
        <v>5939</v>
      </c>
      <c r="J46" s="110"/>
      <c r="K46" s="111">
        <f t="shared" si="4"/>
        <v>0</v>
      </c>
      <c r="L46" s="110"/>
      <c r="M46" s="111">
        <f t="shared" si="0"/>
        <v>0</v>
      </c>
      <c r="N46" s="156">
        <v>0</v>
      </c>
      <c r="O46" s="54">
        <v>979</v>
      </c>
      <c r="P46" s="54">
        <v>0</v>
      </c>
      <c r="Q46" s="55">
        <f t="shared" si="5"/>
        <v>0</v>
      </c>
      <c r="R46" s="54">
        <v>0</v>
      </c>
      <c r="S46" s="55">
        <f t="shared" si="6"/>
        <v>0</v>
      </c>
      <c r="T46" s="54">
        <v>0</v>
      </c>
      <c r="U46" s="56">
        <v>985</v>
      </c>
      <c r="V46" s="54"/>
      <c r="W46" s="55">
        <f t="shared" si="7"/>
        <v>0</v>
      </c>
      <c r="X46" s="54"/>
      <c r="Y46" s="55">
        <f t="shared" si="1"/>
        <v>0</v>
      </c>
      <c r="Z46" s="160">
        <v>0</v>
      </c>
      <c r="AA46" s="7">
        <v>17735</v>
      </c>
      <c r="AB46" s="7">
        <v>0</v>
      </c>
      <c r="AC46" s="14">
        <f t="shared" si="8"/>
        <v>0</v>
      </c>
      <c r="AD46" s="7">
        <v>0</v>
      </c>
      <c r="AE46" s="14">
        <f t="shared" si="9"/>
        <v>0</v>
      </c>
      <c r="AF46" s="7">
        <v>0</v>
      </c>
      <c r="AG46" s="7">
        <v>17267</v>
      </c>
      <c r="AH46" s="7"/>
      <c r="AI46" s="14">
        <f t="shared" si="10"/>
        <v>0</v>
      </c>
      <c r="AJ46" s="7"/>
      <c r="AK46" s="14">
        <f t="shared" si="2"/>
        <v>0</v>
      </c>
      <c r="AL46" s="159">
        <v>0</v>
      </c>
      <c r="AM46" s="8">
        <f t="shared" si="26"/>
        <v>24751</v>
      </c>
      <c r="AN46" s="8">
        <f t="shared" si="11"/>
        <v>0</v>
      </c>
      <c r="AO46" s="13">
        <f t="shared" si="12"/>
        <v>0</v>
      </c>
      <c r="AP46" s="161">
        <f t="shared" si="13"/>
        <v>0</v>
      </c>
      <c r="AQ46" s="13">
        <f t="shared" si="3"/>
        <v>0</v>
      </c>
      <c r="AR46" s="162">
        <f t="shared" si="14"/>
        <v>0</v>
      </c>
      <c r="AS46" s="133">
        <f t="shared" si="15"/>
        <v>24191</v>
      </c>
      <c r="AT46" s="133">
        <f t="shared" si="16"/>
        <v>0</v>
      </c>
      <c r="AU46" s="124">
        <f t="shared" si="17"/>
        <v>0</v>
      </c>
      <c r="AV46" s="133">
        <f t="shared" si="18"/>
        <v>0</v>
      </c>
      <c r="AW46" s="136">
        <f t="shared" si="19"/>
        <v>0</v>
      </c>
      <c r="AX46" s="133">
        <f t="shared" si="20"/>
        <v>0</v>
      </c>
    </row>
    <row r="47" spans="1:51" s="154" customFormat="1" x14ac:dyDescent="0.2">
      <c r="A47" s="1" t="s">
        <v>81</v>
      </c>
      <c r="B47" s="1" t="s">
        <v>82</v>
      </c>
      <c r="C47" s="145">
        <v>6037</v>
      </c>
      <c r="D47" s="112">
        <v>1</v>
      </c>
      <c r="E47" s="113">
        <f t="shared" si="24"/>
        <v>16.564518800728838</v>
      </c>
      <c r="F47" s="112">
        <v>0</v>
      </c>
      <c r="G47" s="113">
        <f t="shared" si="25"/>
        <v>0</v>
      </c>
      <c r="H47" s="112">
        <v>0</v>
      </c>
      <c r="I47" s="106">
        <v>5939</v>
      </c>
      <c r="J47" s="110"/>
      <c r="K47" s="111">
        <f t="shared" si="4"/>
        <v>0</v>
      </c>
      <c r="L47" s="110"/>
      <c r="M47" s="111">
        <f t="shared" si="0"/>
        <v>0</v>
      </c>
      <c r="N47" s="156">
        <v>0</v>
      </c>
      <c r="O47" s="54">
        <v>979</v>
      </c>
      <c r="P47" s="54">
        <v>0</v>
      </c>
      <c r="Q47" s="55">
        <f t="shared" si="5"/>
        <v>0</v>
      </c>
      <c r="R47" s="54">
        <v>0</v>
      </c>
      <c r="S47" s="55">
        <f t="shared" si="6"/>
        <v>0</v>
      </c>
      <c r="T47" s="54">
        <v>0</v>
      </c>
      <c r="U47" s="56">
        <v>985</v>
      </c>
      <c r="V47" s="54"/>
      <c r="W47" s="55">
        <f t="shared" si="7"/>
        <v>0</v>
      </c>
      <c r="X47" s="54"/>
      <c r="Y47" s="55">
        <f t="shared" si="1"/>
        <v>0</v>
      </c>
      <c r="Z47" s="160">
        <v>0</v>
      </c>
      <c r="AA47" s="7">
        <v>17735</v>
      </c>
      <c r="AB47" s="7">
        <v>0</v>
      </c>
      <c r="AC47" s="14">
        <f t="shared" si="8"/>
        <v>0</v>
      </c>
      <c r="AD47" s="7">
        <v>0</v>
      </c>
      <c r="AE47" s="14">
        <f t="shared" si="9"/>
        <v>0</v>
      </c>
      <c r="AF47" s="7">
        <v>0</v>
      </c>
      <c r="AG47" s="7">
        <v>17267</v>
      </c>
      <c r="AH47" s="7"/>
      <c r="AI47" s="14">
        <f t="shared" si="10"/>
        <v>0</v>
      </c>
      <c r="AJ47" s="7"/>
      <c r="AK47" s="14">
        <f t="shared" si="2"/>
        <v>0</v>
      </c>
      <c r="AL47" s="159">
        <v>0</v>
      </c>
      <c r="AM47" s="8">
        <f t="shared" si="26"/>
        <v>24751</v>
      </c>
      <c r="AN47" s="8">
        <f t="shared" si="11"/>
        <v>1</v>
      </c>
      <c r="AO47" s="13">
        <f t="shared" si="12"/>
        <v>4.040240798351582</v>
      </c>
      <c r="AP47" s="161">
        <f t="shared" si="13"/>
        <v>0</v>
      </c>
      <c r="AQ47" s="13">
        <f t="shared" si="3"/>
        <v>0</v>
      </c>
      <c r="AR47" s="162">
        <f t="shared" si="14"/>
        <v>0</v>
      </c>
      <c r="AS47" s="133">
        <f t="shared" si="15"/>
        <v>24191</v>
      </c>
      <c r="AT47" s="133">
        <f t="shared" si="16"/>
        <v>0</v>
      </c>
      <c r="AU47" s="124">
        <f t="shared" si="17"/>
        <v>0</v>
      </c>
      <c r="AV47" s="133">
        <f t="shared" si="18"/>
        <v>0</v>
      </c>
      <c r="AW47" s="136">
        <f t="shared" si="19"/>
        <v>0</v>
      </c>
      <c r="AX47" s="133">
        <f t="shared" si="20"/>
        <v>0</v>
      </c>
      <c r="AY47" s="92"/>
    </row>
    <row r="48" spans="1:51" x14ac:dyDescent="0.2">
      <c r="A48" s="9" t="s">
        <v>83</v>
      </c>
      <c r="B48" s="9" t="s">
        <v>84</v>
      </c>
      <c r="C48" s="145">
        <v>6037</v>
      </c>
      <c r="D48" s="106">
        <v>72</v>
      </c>
      <c r="E48" s="109">
        <f t="shared" si="24"/>
        <v>1192.6453536524764</v>
      </c>
      <c r="F48" s="106">
        <v>5</v>
      </c>
      <c r="G48" s="109">
        <f t="shared" si="25"/>
        <v>82.822594003644198</v>
      </c>
      <c r="H48" s="106">
        <v>65</v>
      </c>
      <c r="I48" s="106">
        <v>5939</v>
      </c>
      <c r="J48" s="145">
        <v>100</v>
      </c>
      <c r="K48" s="107">
        <f t="shared" si="4"/>
        <v>1683.7851490149856</v>
      </c>
      <c r="L48" s="145">
        <v>14</v>
      </c>
      <c r="M48" s="107">
        <f t="shared" si="0"/>
        <v>235.729920862098</v>
      </c>
      <c r="N48" s="108">
        <v>30</v>
      </c>
      <c r="O48" s="50">
        <v>979</v>
      </c>
      <c r="P48" s="50">
        <v>43</v>
      </c>
      <c r="Q48" s="52">
        <f t="shared" si="5"/>
        <v>4392.2369765066396</v>
      </c>
      <c r="R48" s="50">
        <v>7</v>
      </c>
      <c r="S48" s="52">
        <f t="shared" si="6"/>
        <v>715.01532175689488</v>
      </c>
      <c r="T48" s="50">
        <v>38</v>
      </c>
      <c r="U48" s="48">
        <v>985</v>
      </c>
      <c r="V48" s="50">
        <v>38</v>
      </c>
      <c r="W48" s="52">
        <f t="shared" si="7"/>
        <v>3857.8680203045687</v>
      </c>
      <c r="X48" s="50">
        <v>4</v>
      </c>
      <c r="Y48" s="52">
        <f t="shared" si="1"/>
        <v>406.09137055837567</v>
      </c>
      <c r="Z48" s="53">
        <v>27</v>
      </c>
      <c r="AA48" s="10">
        <v>17735</v>
      </c>
      <c r="AB48" s="10">
        <v>725</v>
      </c>
      <c r="AC48" s="11">
        <f t="shared" si="8"/>
        <v>4087.9616577389347</v>
      </c>
      <c r="AD48" s="10">
        <v>13</v>
      </c>
      <c r="AE48" s="11">
        <f t="shared" si="9"/>
        <v>73.301381449111915</v>
      </c>
      <c r="AF48" s="10">
        <v>373</v>
      </c>
      <c r="AG48" s="10">
        <v>17267</v>
      </c>
      <c r="AH48" s="10">
        <v>1130</v>
      </c>
      <c r="AI48" s="11">
        <f t="shared" si="10"/>
        <v>6544.2752070423358</v>
      </c>
      <c r="AJ48" s="10">
        <v>103</v>
      </c>
      <c r="AK48" s="11">
        <f t="shared" si="2"/>
        <v>596.51358081890316</v>
      </c>
      <c r="AL48" s="42">
        <v>651</v>
      </c>
      <c r="AM48" s="12">
        <f t="shared" si="26"/>
        <v>24751</v>
      </c>
      <c r="AN48" s="12">
        <f t="shared" si="11"/>
        <v>840</v>
      </c>
      <c r="AO48" s="23">
        <f t="shared" si="12"/>
        <v>3393.8022706153288</v>
      </c>
      <c r="AP48" s="37">
        <f t="shared" si="13"/>
        <v>25</v>
      </c>
      <c r="AQ48" s="23">
        <f t="shared" si="3"/>
        <v>101.00601995878954</v>
      </c>
      <c r="AR48" s="116">
        <f t="shared" si="14"/>
        <v>476</v>
      </c>
      <c r="AS48" s="134">
        <f t="shared" si="15"/>
        <v>24191</v>
      </c>
      <c r="AT48" s="134">
        <f t="shared" si="16"/>
        <v>1268</v>
      </c>
      <c r="AU48" s="123">
        <f t="shared" si="17"/>
        <v>5241.6187838452315</v>
      </c>
      <c r="AV48" s="134">
        <f t="shared" si="18"/>
        <v>121</v>
      </c>
      <c r="AW48" s="135">
        <f t="shared" si="19"/>
        <v>500.18601959406391</v>
      </c>
      <c r="AX48" s="134">
        <f t="shared" si="20"/>
        <v>708</v>
      </c>
    </row>
    <row r="49" spans="1:51" s="177" customFormat="1" x14ac:dyDescent="0.2">
      <c r="A49" s="126" t="s">
        <v>85</v>
      </c>
      <c r="B49" s="126" t="s">
        <v>86</v>
      </c>
      <c r="C49" s="145">
        <v>6037</v>
      </c>
      <c r="D49" s="112">
        <v>53</v>
      </c>
      <c r="E49" s="113">
        <f t="shared" si="24"/>
        <v>877.91949643862847</v>
      </c>
      <c r="F49" s="112">
        <v>3</v>
      </c>
      <c r="G49" s="113">
        <f t="shared" si="25"/>
        <v>49.693556402186516</v>
      </c>
      <c r="H49" s="112">
        <v>49</v>
      </c>
      <c r="I49" s="106">
        <v>5939</v>
      </c>
      <c r="J49" s="110"/>
      <c r="K49" s="111">
        <f t="shared" si="4"/>
        <v>0</v>
      </c>
      <c r="L49" s="110"/>
      <c r="M49" s="111">
        <f t="shared" si="0"/>
        <v>0</v>
      </c>
      <c r="N49" s="156"/>
      <c r="O49" s="54">
        <v>979</v>
      </c>
      <c r="P49" s="54">
        <v>0</v>
      </c>
      <c r="Q49" s="55">
        <f t="shared" si="5"/>
        <v>0</v>
      </c>
      <c r="R49" s="54">
        <v>0</v>
      </c>
      <c r="S49" s="55">
        <f t="shared" si="6"/>
        <v>0</v>
      </c>
      <c r="T49" s="54">
        <v>0</v>
      </c>
      <c r="U49" s="56">
        <v>985</v>
      </c>
      <c r="V49" s="54">
        <v>1</v>
      </c>
      <c r="W49" s="55">
        <f t="shared" si="7"/>
        <v>101.52284263959392</v>
      </c>
      <c r="X49" s="54">
        <v>1</v>
      </c>
      <c r="Y49" s="55">
        <f t="shared" si="1"/>
        <v>101.52284263959392</v>
      </c>
      <c r="Z49" s="160">
        <v>1</v>
      </c>
      <c r="AA49" s="7">
        <v>17735</v>
      </c>
      <c r="AB49" s="7">
        <v>725</v>
      </c>
      <c r="AC49" s="14">
        <f t="shared" si="8"/>
        <v>4087.9616577389347</v>
      </c>
      <c r="AD49" s="7">
        <v>13</v>
      </c>
      <c r="AE49" s="14">
        <f t="shared" si="9"/>
        <v>73.301381449111915</v>
      </c>
      <c r="AF49" s="7">
        <v>373</v>
      </c>
      <c r="AG49" s="7">
        <v>17267</v>
      </c>
      <c r="AH49" s="7">
        <v>336</v>
      </c>
      <c r="AI49" s="14">
        <f t="shared" si="10"/>
        <v>1945.9083801471013</v>
      </c>
      <c r="AJ49" s="7">
        <v>42</v>
      </c>
      <c r="AK49" s="14">
        <f t="shared" si="2"/>
        <v>243.23854751838766</v>
      </c>
      <c r="AL49" s="159">
        <v>335</v>
      </c>
      <c r="AM49" s="8">
        <f t="shared" si="26"/>
        <v>24751</v>
      </c>
      <c r="AN49" s="8">
        <f t="shared" si="11"/>
        <v>778</v>
      </c>
      <c r="AO49" s="13">
        <f t="shared" si="12"/>
        <v>3143.307341117531</v>
      </c>
      <c r="AP49" s="161">
        <f t="shared" si="13"/>
        <v>16</v>
      </c>
      <c r="AQ49" s="13">
        <f t="shared" si="3"/>
        <v>64.643852773625312</v>
      </c>
      <c r="AR49" s="162">
        <f t="shared" si="14"/>
        <v>422</v>
      </c>
      <c r="AS49" s="133">
        <f t="shared" si="15"/>
        <v>24191</v>
      </c>
      <c r="AT49" s="133">
        <f t="shared" si="16"/>
        <v>337</v>
      </c>
      <c r="AU49" s="124">
        <f t="shared" si="17"/>
        <v>1393.0800711008226</v>
      </c>
      <c r="AV49" s="133">
        <f t="shared" si="18"/>
        <v>43</v>
      </c>
      <c r="AW49" s="136">
        <f t="shared" si="19"/>
        <v>177.75205654995659</v>
      </c>
      <c r="AX49" s="133">
        <f t="shared" si="20"/>
        <v>336</v>
      </c>
    </row>
    <row r="50" spans="1:51" s="154" customFormat="1" x14ac:dyDescent="0.2">
      <c r="A50" s="155" t="s">
        <v>87</v>
      </c>
      <c r="B50" s="182" t="s">
        <v>88</v>
      </c>
      <c r="C50" s="145">
        <v>6037</v>
      </c>
      <c r="D50" s="112">
        <v>2</v>
      </c>
      <c r="E50" s="113">
        <f t="shared" si="24"/>
        <v>33.129037601457675</v>
      </c>
      <c r="F50" s="112">
        <v>1</v>
      </c>
      <c r="G50" s="113">
        <f t="shared" si="25"/>
        <v>16.564518800728838</v>
      </c>
      <c r="H50" s="112">
        <v>1</v>
      </c>
      <c r="I50" s="106">
        <v>5939</v>
      </c>
      <c r="J50" s="110">
        <v>1</v>
      </c>
      <c r="K50" s="111">
        <f t="shared" si="4"/>
        <v>16.837851490149855</v>
      </c>
      <c r="L50" s="110"/>
      <c r="M50" s="111">
        <f t="shared" si="0"/>
        <v>0</v>
      </c>
      <c r="N50" s="156"/>
      <c r="O50" s="54">
        <v>979</v>
      </c>
      <c r="P50" s="54">
        <v>1</v>
      </c>
      <c r="Q50" s="55">
        <f t="shared" si="5"/>
        <v>102.14504596527068</v>
      </c>
      <c r="R50" s="54">
        <v>0</v>
      </c>
      <c r="S50" s="55">
        <f t="shared" si="6"/>
        <v>0</v>
      </c>
      <c r="T50" s="54">
        <v>1</v>
      </c>
      <c r="U50" s="56">
        <v>985</v>
      </c>
      <c r="V50" s="54">
        <v>1</v>
      </c>
      <c r="W50" s="55">
        <f t="shared" si="7"/>
        <v>101.52284263959392</v>
      </c>
      <c r="X50" s="54"/>
      <c r="Y50" s="55">
        <f t="shared" si="1"/>
        <v>0</v>
      </c>
      <c r="Z50" s="160">
        <v>1</v>
      </c>
      <c r="AA50" s="7">
        <v>17735</v>
      </c>
      <c r="AB50" s="7"/>
      <c r="AC50" s="14">
        <f t="shared" si="8"/>
        <v>0</v>
      </c>
      <c r="AD50" s="7"/>
      <c r="AE50" s="14">
        <f t="shared" si="9"/>
        <v>0</v>
      </c>
      <c r="AF50" s="7"/>
      <c r="AG50" s="7">
        <v>17267</v>
      </c>
      <c r="AH50" s="7"/>
      <c r="AI50" s="14">
        <f t="shared" si="10"/>
        <v>0</v>
      </c>
      <c r="AJ50" s="7"/>
      <c r="AK50" s="14">
        <f t="shared" si="2"/>
        <v>0</v>
      </c>
      <c r="AL50" s="159"/>
      <c r="AM50" s="8">
        <f t="shared" si="26"/>
        <v>24751</v>
      </c>
      <c r="AN50" s="8">
        <f t="shared" si="11"/>
        <v>3</v>
      </c>
      <c r="AO50" s="13">
        <f t="shared" si="12"/>
        <v>12.120722395054745</v>
      </c>
      <c r="AP50" s="161">
        <f t="shared" si="13"/>
        <v>1</v>
      </c>
      <c r="AQ50" s="13">
        <f t="shared" si="3"/>
        <v>4.040240798351582</v>
      </c>
      <c r="AR50" s="162">
        <f t="shared" si="14"/>
        <v>2</v>
      </c>
      <c r="AS50" s="133">
        <f t="shared" si="15"/>
        <v>24191</v>
      </c>
      <c r="AT50" s="133">
        <f t="shared" si="16"/>
        <v>2</v>
      </c>
      <c r="AU50" s="124">
        <f t="shared" si="17"/>
        <v>8.2675375139514706</v>
      </c>
      <c r="AV50" s="133">
        <f t="shared" si="18"/>
        <v>0</v>
      </c>
      <c r="AW50" s="136">
        <f t="shared" si="19"/>
        <v>0</v>
      </c>
      <c r="AX50" s="133">
        <f t="shared" si="20"/>
        <v>1</v>
      </c>
      <c r="AY50" s="92"/>
    </row>
    <row r="51" spans="1:51" x14ac:dyDescent="0.2">
      <c r="A51" s="9" t="s">
        <v>89</v>
      </c>
      <c r="B51" s="9" t="s">
        <v>90</v>
      </c>
      <c r="C51" s="145">
        <v>6037</v>
      </c>
      <c r="D51" s="106">
        <v>130</v>
      </c>
      <c r="E51" s="109">
        <f t="shared" si="24"/>
        <v>2153.3874440947493</v>
      </c>
      <c r="F51" s="106">
        <v>40</v>
      </c>
      <c r="G51" s="109">
        <f t="shared" si="25"/>
        <v>662.58075202915359</v>
      </c>
      <c r="H51" s="106">
        <v>87</v>
      </c>
      <c r="I51" s="106">
        <v>5939</v>
      </c>
      <c r="J51" s="145">
        <v>107</v>
      </c>
      <c r="K51" s="107">
        <f t="shared" si="4"/>
        <v>1801.6501094460345</v>
      </c>
      <c r="L51" s="145">
        <v>20</v>
      </c>
      <c r="M51" s="107">
        <f t="shared" si="0"/>
        <v>336.75702980299712</v>
      </c>
      <c r="N51" s="108">
        <v>54</v>
      </c>
      <c r="O51" s="50">
        <v>979</v>
      </c>
      <c r="P51" s="50">
        <v>18</v>
      </c>
      <c r="Q51" s="52">
        <f t="shared" si="5"/>
        <v>1838.6108273748723</v>
      </c>
      <c r="R51" s="50">
        <v>7</v>
      </c>
      <c r="S51" s="52">
        <f t="shared" si="6"/>
        <v>715.01532175689488</v>
      </c>
      <c r="T51" s="50">
        <v>9</v>
      </c>
      <c r="U51" s="48">
        <v>985</v>
      </c>
      <c r="V51" s="50">
        <v>9</v>
      </c>
      <c r="W51" s="52">
        <f t="shared" si="7"/>
        <v>913.70558375634528</v>
      </c>
      <c r="X51" s="50"/>
      <c r="Y51" s="52">
        <f t="shared" si="1"/>
        <v>0</v>
      </c>
      <c r="Z51" s="53">
        <v>9</v>
      </c>
      <c r="AA51" s="10">
        <v>17735</v>
      </c>
      <c r="AB51" s="10">
        <v>469</v>
      </c>
      <c r="AC51" s="11">
        <f t="shared" si="8"/>
        <v>2644.488299971807</v>
      </c>
      <c r="AD51" s="10">
        <v>47</v>
      </c>
      <c r="AE51" s="11">
        <f t="shared" si="9"/>
        <v>265.01268677755849</v>
      </c>
      <c r="AF51" s="10">
        <v>299</v>
      </c>
      <c r="AG51" s="10">
        <v>17267</v>
      </c>
      <c r="AH51" s="10">
        <v>478</v>
      </c>
      <c r="AI51" s="11">
        <f t="shared" si="10"/>
        <v>2768.286326518793</v>
      </c>
      <c r="AJ51" s="10">
        <v>120</v>
      </c>
      <c r="AK51" s="11">
        <f t="shared" si="2"/>
        <v>694.96727862396472</v>
      </c>
      <c r="AL51" s="42">
        <v>307</v>
      </c>
      <c r="AM51" s="12">
        <f t="shared" si="26"/>
        <v>24751</v>
      </c>
      <c r="AN51" s="12">
        <f t="shared" si="11"/>
        <v>617</v>
      </c>
      <c r="AO51" s="23">
        <f t="shared" si="12"/>
        <v>2492.828572582926</v>
      </c>
      <c r="AP51" s="37">
        <f t="shared" si="13"/>
        <v>94</v>
      </c>
      <c r="AQ51" s="23">
        <f t="shared" si="3"/>
        <v>379.78263504504872</v>
      </c>
      <c r="AR51" s="116">
        <f t="shared" si="14"/>
        <v>395</v>
      </c>
      <c r="AS51" s="134">
        <f t="shared" si="15"/>
        <v>24191</v>
      </c>
      <c r="AT51" s="134">
        <f t="shared" si="16"/>
        <v>594</v>
      </c>
      <c r="AU51" s="123">
        <f t="shared" si="17"/>
        <v>2455.4586416435864</v>
      </c>
      <c r="AV51" s="134">
        <f t="shared" si="18"/>
        <v>140</v>
      </c>
      <c r="AW51" s="135">
        <f t="shared" si="19"/>
        <v>578.72762597660289</v>
      </c>
      <c r="AX51" s="134">
        <f t="shared" si="20"/>
        <v>370</v>
      </c>
    </row>
    <row r="52" spans="1:51" ht="12.75" customHeight="1" x14ac:dyDescent="0.2">
      <c r="A52" s="1" t="s">
        <v>91</v>
      </c>
      <c r="B52" s="1" t="s">
        <v>92</v>
      </c>
      <c r="C52" s="145">
        <v>6037</v>
      </c>
      <c r="D52" s="112">
        <v>3</v>
      </c>
      <c r="E52" s="109">
        <f t="shared" si="24"/>
        <v>49.693556402186516</v>
      </c>
      <c r="F52" s="112">
        <v>3</v>
      </c>
      <c r="G52" s="109">
        <f t="shared" si="25"/>
        <v>49.693556402186516</v>
      </c>
      <c r="H52" s="112">
        <v>3</v>
      </c>
      <c r="I52" s="112">
        <v>5939</v>
      </c>
      <c r="J52" s="110">
        <v>3</v>
      </c>
      <c r="K52" s="111">
        <f t="shared" si="4"/>
        <v>50.51355447044957</v>
      </c>
      <c r="L52" s="110">
        <v>3</v>
      </c>
      <c r="M52" s="111">
        <f t="shared" si="0"/>
        <v>50.51355447044957</v>
      </c>
      <c r="N52" s="156">
        <v>3</v>
      </c>
      <c r="O52" s="54">
        <v>979</v>
      </c>
      <c r="P52" s="54">
        <v>0</v>
      </c>
      <c r="Q52" s="55">
        <f t="shared" si="5"/>
        <v>0</v>
      </c>
      <c r="R52" s="54">
        <v>0</v>
      </c>
      <c r="S52" s="55">
        <f t="shared" si="6"/>
        <v>0</v>
      </c>
      <c r="T52" s="54">
        <v>0</v>
      </c>
      <c r="U52" s="56">
        <v>985</v>
      </c>
      <c r="V52" s="54"/>
      <c r="W52" s="55">
        <f t="shared" si="7"/>
        <v>0</v>
      </c>
      <c r="X52" s="54"/>
      <c r="Y52" s="55">
        <f t="shared" si="1"/>
        <v>0</v>
      </c>
      <c r="Z52" s="160">
        <v>0</v>
      </c>
      <c r="AA52" s="7">
        <v>17735</v>
      </c>
      <c r="AB52" s="7">
        <v>24</v>
      </c>
      <c r="AC52" s="14">
        <f t="shared" si="8"/>
        <v>135.32562729066817</v>
      </c>
      <c r="AD52" s="7">
        <v>24</v>
      </c>
      <c r="AE52" s="14">
        <f t="shared" si="9"/>
        <v>135.32562729066817</v>
      </c>
      <c r="AF52" s="7">
        <v>24</v>
      </c>
      <c r="AG52" s="7">
        <v>17267</v>
      </c>
      <c r="AH52" s="7">
        <v>31</v>
      </c>
      <c r="AI52" s="14">
        <f t="shared" si="10"/>
        <v>179.53321364452424</v>
      </c>
      <c r="AJ52" s="7">
        <v>31</v>
      </c>
      <c r="AK52" s="14">
        <f t="shared" si="2"/>
        <v>179.53321364452424</v>
      </c>
      <c r="AL52" s="159">
        <v>26</v>
      </c>
      <c r="AM52" s="8">
        <f t="shared" si="26"/>
        <v>24751</v>
      </c>
      <c r="AN52" s="8">
        <f t="shared" si="11"/>
        <v>27</v>
      </c>
      <c r="AO52" s="13">
        <f t="shared" si="12"/>
        <v>109.0865015554927</v>
      </c>
      <c r="AP52" s="161">
        <f t="shared" si="13"/>
        <v>27</v>
      </c>
      <c r="AQ52" s="13">
        <f t="shared" si="3"/>
        <v>109.0865015554927</v>
      </c>
      <c r="AR52" s="162">
        <f t="shared" si="14"/>
        <v>27</v>
      </c>
      <c r="AS52" s="133">
        <f t="shared" si="15"/>
        <v>24191</v>
      </c>
      <c r="AT52" s="133">
        <f t="shared" si="16"/>
        <v>34</v>
      </c>
      <c r="AU52" s="124">
        <f t="shared" si="17"/>
        <v>140.54813773717498</v>
      </c>
      <c r="AV52" s="133">
        <f t="shared" si="18"/>
        <v>34</v>
      </c>
      <c r="AW52" s="136">
        <f t="shared" si="19"/>
        <v>140.54813773717498</v>
      </c>
      <c r="AX52" s="133">
        <f t="shared" si="20"/>
        <v>29</v>
      </c>
    </row>
    <row r="53" spans="1:51" ht="12.75" customHeight="1" x14ac:dyDescent="0.2">
      <c r="A53" s="1" t="s">
        <v>93</v>
      </c>
      <c r="B53" s="1" t="s">
        <v>94</v>
      </c>
      <c r="C53" s="145">
        <v>6037</v>
      </c>
      <c r="D53" s="112">
        <v>0</v>
      </c>
      <c r="E53" s="113">
        <f t="shared" si="24"/>
        <v>0</v>
      </c>
      <c r="F53" s="112">
        <v>0</v>
      </c>
      <c r="G53" s="113">
        <f t="shared" si="25"/>
        <v>0</v>
      </c>
      <c r="H53" s="112">
        <v>0</v>
      </c>
      <c r="I53" s="112">
        <v>5939</v>
      </c>
      <c r="J53" s="110"/>
      <c r="K53" s="111">
        <f t="shared" si="4"/>
        <v>0</v>
      </c>
      <c r="L53" s="110"/>
      <c r="M53" s="111">
        <f t="shared" si="0"/>
        <v>0</v>
      </c>
      <c r="N53" s="156">
        <v>0</v>
      </c>
      <c r="O53" s="54">
        <v>979</v>
      </c>
      <c r="P53" s="54">
        <v>0</v>
      </c>
      <c r="Q53" s="55">
        <f t="shared" si="5"/>
        <v>0</v>
      </c>
      <c r="R53" s="54">
        <v>0</v>
      </c>
      <c r="S53" s="55">
        <f t="shared" si="6"/>
        <v>0</v>
      </c>
      <c r="T53" s="54">
        <v>0</v>
      </c>
      <c r="U53" s="56">
        <v>985</v>
      </c>
      <c r="V53" s="54"/>
      <c r="W53" s="55">
        <f t="shared" si="7"/>
        <v>0</v>
      </c>
      <c r="X53" s="54"/>
      <c r="Y53" s="55">
        <f t="shared" si="1"/>
        <v>0</v>
      </c>
      <c r="Z53" s="160">
        <v>0</v>
      </c>
      <c r="AA53" s="7">
        <v>17735</v>
      </c>
      <c r="AB53" s="7">
        <v>1</v>
      </c>
      <c r="AC53" s="14">
        <f t="shared" si="8"/>
        <v>5.6385678037778408</v>
      </c>
      <c r="AD53" s="7">
        <v>1</v>
      </c>
      <c r="AE53" s="14">
        <f t="shared" si="9"/>
        <v>5.6385678037778408</v>
      </c>
      <c r="AF53" s="7">
        <v>1</v>
      </c>
      <c r="AG53" s="7">
        <v>17267</v>
      </c>
      <c r="AH53" s="7">
        <v>1</v>
      </c>
      <c r="AI53" s="14">
        <f t="shared" si="10"/>
        <v>5.7913939885330397</v>
      </c>
      <c r="AJ53" s="7">
        <v>1</v>
      </c>
      <c r="AK53" s="14">
        <f t="shared" si="2"/>
        <v>5.7913939885330397</v>
      </c>
      <c r="AL53" s="159">
        <v>1</v>
      </c>
      <c r="AM53" s="8">
        <f t="shared" si="26"/>
        <v>24751</v>
      </c>
      <c r="AN53" s="8">
        <f t="shared" si="11"/>
        <v>1</v>
      </c>
      <c r="AO53" s="13">
        <f t="shared" si="12"/>
        <v>4.040240798351582</v>
      </c>
      <c r="AP53" s="161">
        <f t="shared" si="13"/>
        <v>1</v>
      </c>
      <c r="AQ53" s="13">
        <f t="shared" si="3"/>
        <v>4.040240798351582</v>
      </c>
      <c r="AR53" s="162">
        <f t="shared" si="14"/>
        <v>1</v>
      </c>
      <c r="AS53" s="133">
        <f t="shared" si="15"/>
        <v>24191</v>
      </c>
      <c r="AT53" s="133">
        <f t="shared" si="16"/>
        <v>1</v>
      </c>
      <c r="AU53" s="124">
        <f t="shared" si="17"/>
        <v>4.1337687569757353</v>
      </c>
      <c r="AV53" s="133">
        <f t="shared" si="18"/>
        <v>1</v>
      </c>
      <c r="AW53" s="136">
        <f t="shared" si="19"/>
        <v>4.1337687569757353</v>
      </c>
      <c r="AX53" s="133">
        <f t="shared" si="20"/>
        <v>1</v>
      </c>
    </row>
    <row r="54" spans="1:51" ht="12.75" customHeight="1" x14ac:dyDescent="0.2">
      <c r="A54" s="1" t="s">
        <v>95</v>
      </c>
      <c r="B54" s="1" t="s">
        <v>96</v>
      </c>
      <c r="C54" s="145">
        <v>6037</v>
      </c>
      <c r="D54" s="112">
        <v>0</v>
      </c>
      <c r="E54" s="113">
        <f t="shared" si="24"/>
        <v>0</v>
      </c>
      <c r="F54" s="112">
        <v>0</v>
      </c>
      <c r="G54" s="113">
        <f t="shared" si="25"/>
        <v>0</v>
      </c>
      <c r="H54" s="112">
        <v>0</v>
      </c>
      <c r="I54" s="112">
        <v>5939</v>
      </c>
      <c r="J54" s="110"/>
      <c r="K54" s="111">
        <f t="shared" si="4"/>
        <v>0</v>
      </c>
      <c r="L54" s="110"/>
      <c r="M54" s="111">
        <f t="shared" si="0"/>
        <v>0</v>
      </c>
      <c r="N54" s="156">
        <v>0</v>
      </c>
      <c r="O54" s="54">
        <v>979</v>
      </c>
      <c r="P54" s="54">
        <v>0</v>
      </c>
      <c r="Q54" s="55">
        <f t="shared" si="5"/>
        <v>0</v>
      </c>
      <c r="R54" s="54">
        <v>0</v>
      </c>
      <c r="S54" s="55">
        <f t="shared" si="6"/>
        <v>0</v>
      </c>
      <c r="T54" s="54">
        <v>0</v>
      </c>
      <c r="U54" s="56">
        <v>985</v>
      </c>
      <c r="V54" s="54"/>
      <c r="W54" s="55">
        <f t="shared" si="7"/>
        <v>0</v>
      </c>
      <c r="X54" s="54"/>
      <c r="Y54" s="55">
        <f t="shared" si="1"/>
        <v>0</v>
      </c>
      <c r="Z54" s="160">
        <v>0</v>
      </c>
      <c r="AA54" s="7">
        <v>17735</v>
      </c>
      <c r="AB54" s="7">
        <v>0</v>
      </c>
      <c r="AC54" s="14">
        <f t="shared" si="8"/>
        <v>0</v>
      </c>
      <c r="AD54" s="7">
        <v>0</v>
      </c>
      <c r="AE54" s="14">
        <f t="shared" si="9"/>
        <v>0</v>
      </c>
      <c r="AF54" s="7">
        <v>0</v>
      </c>
      <c r="AG54" s="7">
        <v>17267</v>
      </c>
      <c r="AH54" s="7">
        <v>6</v>
      </c>
      <c r="AI54" s="14">
        <f t="shared" si="10"/>
        <v>34.748363931198242</v>
      </c>
      <c r="AJ54" s="7">
        <v>6</v>
      </c>
      <c r="AK54" s="14">
        <f t="shared" si="2"/>
        <v>34.748363931198242</v>
      </c>
      <c r="AL54" s="159">
        <v>6</v>
      </c>
      <c r="AM54" s="8">
        <f t="shared" si="26"/>
        <v>24751</v>
      </c>
      <c r="AN54" s="8">
        <f t="shared" si="11"/>
        <v>0</v>
      </c>
      <c r="AO54" s="13">
        <f t="shared" si="12"/>
        <v>0</v>
      </c>
      <c r="AP54" s="161">
        <f t="shared" si="13"/>
        <v>0</v>
      </c>
      <c r="AQ54" s="13">
        <f t="shared" si="3"/>
        <v>0</v>
      </c>
      <c r="AR54" s="162">
        <f t="shared" si="14"/>
        <v>0</v>
      </c>
      <c r="AS54" s="133">
        <f t="shared" si="15"/>
        <v>24191</v>
      </c>
      <c r="AT54" s="133">
        <f t="shared" si="16"/>
        <v>6</v>
      </c>
      <c r="AU54" s="124">
        <f t="shared" si="17"/>
        <v>24.802612541854408</v>
      </c>
      <c r="AV54" s="133">
        <f t="shared" si="18"/>
        <v>6</v>
      </c>
      <c r="AW54" s="136">
        <f t="shared" si="19"/>
        <v>24.802612541854408</v>
      </c>
      <c r="AX54" s="133">
        <f t="shared" si="20"/>
        <v>6</v>
      </c>
    </row>
    <row r="55" spans="1:51" ht="12.75" customHeight="1" x14ac:dyDescent="0.2">
      <c r="A55" s="1" t="s">
        <v>97</v>
      </c>
      <c r="B55" s="1" t="s">
        <v>98</v>
      </c>
      <c r="C55" s="145">
        <v>6037</v>
      </c>
      <c r="D55" s="112">
        <v>0</v>
      </c>
      <c r="E55" s="113">
        <f t="shared" si="24"/>
        <v>0</v>
      </c>
      <c r="F55" s="112">
        <v>0</v>
      </c>
      <c r="G55" s="113">
        <f t="shared" si="25"/>
        <v>0</v>
      </c>
      <c r="H55" s="112">
        <v>0</v>
      </c>
      <c r="I55" s="112">
        <v>5939</v>
      </c>
      <c r="J55" s="110"/>
      <c r="K55" s="111">
        <f t="shared" si="4"/>
        <v>0</v>
      </c>
      <c r="L55" s="110"/>
      <c r="M55" s="111">
        <f t="shared" si="0"/>
        <v>0</v>
      </c>
      <c r="N55" s="156">
        <v>0</v>
      </c>
      <c r="O55" s="54">
        <v>979</v>
      </c>
      <c r="P55" s="54">
        <v>0</v>
      </c>
      <c r="Q55" s="55">
        <f t="shared" si="5"/>
        <v>0</v>
      </c>
      <c r="R55" s="54">
        <v>0</v>
      </c>
      <c r="S55" s="55">
        <f t="shared" si="6"/>
        <v>0</v>
      </c>
      <c r="T55" s="54">
        <v>0</v>
      </c>
      <c r="U55" s="56">
        <v>985</v>
      </c>
      <c r="V55" s="54"/>
      <c r="W55" s="55">
        <f t="shared" si="7"/>
        <v>0</v>
      </c>
      <c r="X55" s="54"/>
      <c r="Y55" s="55">
        <f t="shared" si="1"/>
        <v>0</v>
      </c>
      <c r="Z55" s="160">
        <v>0</v>
      </c>
      <c r="AA55" s="7">
        <v>17735</v>
      </c>
      <c r="AB55" s="7">
        <v>10</v>
      </c>
      <c r="AC55" s="14">
        <f t="shared" si="8"/>
        <v>56.385678037778405</v>
      </c>
      <c r="AD55" s="7">
        <v>2</v>
      </c>
      <c r="AE55" s="14">
        <f t="shared" si="9"/>
        <v>11.277135607555682</v>
      </c>
      <c r="AF55" s="7">
        <v>10</v>
      </c>
      <c r="AG55" s="7">
        <v>17267</v>
      </c>
      <c r="AH55" s="7">
        <v>10</v>
      </c>
      <c r="AI55" s="14">
        <f t="shared" si="10"/>
        <v>57.9139398853304</v>
      </c>
      <c r="AJ55" s="7"/>
      <c r="AK55" s="14">
        <f t="shared" si="2"/>
        <v>0</v>
      </c>
      <c r="AL55" s="159">
        <v>9</v>
      </c>
      <c r="AM55" s="8">
        <f t="shared" si="26"/>
        <v>24751</v>
      </c>
      <c r="AN55" s="8">
        <f t="shared" si="11"/>
        <v>10</v>
      </c>
      <c r="AO55" s="13">
        <f t="shared" si="12"/>
        <v>40.402407983515822</v>
      </c>
      <c r="AP55" s="161">
        <f t="shared" si="13"/>
        <v>2</v>
      </c>
      <c r="AQ55" s="13">
        <f t="shared" si="3"/>
        <v>8.080481596703164</v>
      </c>
      <c r="AR55" s="162">
        <f t="shared" si="14"/>
        <v>10</v>
      </c>
      <c r="AS55" s="133">
        <f t="shared" si="15"/>
        <v>24191</v>
      </c>
      <c r="AT55" s="133">
        <f t="shared" si="16"/>
        <v>10</v>
      </c>
      <c r="AU55" s="124">
        <f t="shared" si="17"/>
        <v>41.33768756975735</v>
      </c>
      <c r="AV55" s="133">
        <f t="shared" si="18"/>
        <v>0</v>
      </c>
      <c r="AW55" s="136">
        <f t="shared" si="19"/>
        <v>0</v>
      </c>
      <c r="AX55" s="133">
        <f t="shared" si="20"/>
        <v>9</v>
      </c>
    </row>
    <row r="56" spans="1:51" x14ac:dyDescent="0.2">
      <c r="A56" s="1" t="s">
        <v>99</v>
      </c>
      <c r="B56" s="1" t="s">
        <v>100</v>
      </c>
      <c r="C56" s="145">
        <v>6037</v>
      </c>
      <c r="D56" s="112">
        <v>0</v>
      </c>
      <c r="E56" s="113">
        <f t="shared" si="24"/>
        <v>0</v>
      </c>
      <c r="F56" s="112">
        <v>0</v>
      </c>
      <c r="G56" s="113">
        <f t="shared" si="25"/>
        <v>0</v>
      </c>
      <c r="H56" s="112">
        <v>0</v>
      </c>
      <c r="I56" s="112">
        <v>5939</v>
      </c>
      <c r="J56" s="110"/>
      <c r="K56" s="111">
        <f t="shared" si="4"/>
        <v>0</v>
      </c>
      <c r="L56" s="110"/>
      <c r="M56" s="111">
        <f t="shared" si="0"/>
        <v>0</v>
      </c>
      <c r="N56" s="156">
        <v>0</v>
      </c>
      <c r="O56" s="54">
        <v>979</v>
      </c>
      <c r="P56" s="54">
        <v>0</v>
      </c>
      <c r="Q56" s="55">
        <f t="shared" si="5"/>
        <v>0</v>
      </c>
      <c r="R56" s="54">
        <v>0</v>
      </c>
      <c r="S56" s="55">
        <f t="shared" si="6"/>
        <v>0</v>
      </c>
      <c r="T56" s="54">
        <v>0</v>
      </c>
      <c r="U56" s="56">
        <v>985</v>
      </c>
      <c r="V56" s="54"/>
      <c r="W56" s="55">
        <f t="shared" si="7"/>
        <v>0</v>
      </c>
      <c r="X56" s="54"/>
      <c r="Y56" s="55">
        <f t="shared" si="1"/>
        <v>0</v>
      </c>
      <c r="Z56" s="160">
        <v>0</v>
      </c>
      <c r="AA56" s="7">
        <v>17735</v>
      </c>
      <c r="AB56" s="7">
        <v>6</v>
      </c>
      <c r="AC56" s="14">
        <f t="shared" si="8"/>
        <v>33.831406822667041</v>
      </c>
      <c r="AD56" s="7">
        <v>2</v>
      </c>
      <c r="AE56" s="14">
        <f t="shared" si="9"/>
        <v>11.277135607555682</v>
      </c>
      <c r="AF56" s="7">
        <v>5</v>
      </c>
      <c r="AG56" s="7">
        <v>17267</v>
      </c>
      <c r="AH56" s="7">
        <v>8</v>
      </c>
      <c r="AI56" s="14">
        <f t="shared" si="10"/>
        <v>46.331151908264317</v>
      </c>
      <c r="AJ56" s="7">
        <v>3</v>
      </c>
      <c r="AK56" s="14">
        <f t="shared" si="2"/>
        <v>17.374181965599121</v>
      </c>
      <c r="AL56" s="159">
        <v>5</v>
      </c>
      <c r="AM56" s="8">
        <f t="shared" si="26"/>
        <v>24751</v>
      </c>
      <c r="AN56" s="8">
        <f t="shared" si="11"/>
        <v>6</v>
      </c>
      <c r="AO56" s="13">
        <f t="shared" si="12"/>
        <v>24.24144479010949</v>
      </c>
      <c r="AP56" s="161">
        <f t="shared" si="13"/>
        <v>2</v>
      </c>
      <c r="AQ56" s="13">
        <f t="shared" si="3"/>
        <v>8.080481596703164</v>
      </c>
      <c r="AR56" s="162">
        <f t="shared" si="14"/>
        <v>5</v>
      </c>
      <c r="AS56" s="133">
        <f t="shared" si="15"/>
        <v>24191</v>
      </c>
      <c r="AT56" s="133">
        <f t="shared" si="16"/>
        <v>8</v>
      </c>
      <c r="AU56" s="124">
        <f t="shared" si="17"/>
        <v>33.070150055805883</v>
      </c>
      <c r="AV56" s="133">
        <f t="shared" si="18"/>
        <v>3</v>
      </c>
      <c r="AW56" s="136">
        <f t="shared" si="19"/>
        <v>12.401306270927204</v>
      </c>
      <c r="AX56" s="133">
        <f t="shared" si="20"/>
        <v>5</v>
      </c>
    </row>
    <row r="57" spans="1:51" x14ac:dyDescent="0.2">
      <c r="A57" s="1" t="s">
        <v>101</v>
      </c>
      <c r="B57" s="1" t="s">
        <v>102</v>
      </c>
      <c r="C57" s="145">
        <v>6037</v>
      </c>
      <c r="D57" s="112">
        <v>0</v>
      </c>
      <c r="E57" s="113">
        <f t="shared" si="24"/>
        <v>0</v>
      </c>
      <c r="F57" s="112">
        <v>0</v>
      </c>
      <c r="G57" s="113">
        <f t="shared" si="25"/>
        <v>0</v>
      </c>
      <c r="H57" s="112">
        <v>0</v>
      </c>
      <c r="I57" s="112">
        <v>5939</v>
      </c>
      <c r="J57" s="110"/>
      <c r="K57" s="111">
        <f t="shared" si="4"/>
        <v>0</v>
      </c>
      <c r="L57" s="110"/>
      <c r="M57" s="111">
        <f t="shared" si="0"/>
        <v>0</v>
      </c>
      <c r="N57" s="156">
        <v>0</v>
      </c>
      <c r="O57" s="54">
        <v>979</v>
      </c>
      <c r="P57" s="54">
        <v>0</v>
      </c>
      <c r="Q57" s="55">
        <f t="shared" si="5"/>
        <v>0</v>
      </c>
      <c r="R57" s="54">
        <v>0</v>
      </c>
      <c r="S57" s="55">
        <f t="shared" si="6"/>
        <v>0</v>
      </c>
      <c r="T57" s="54">
        <v>0</v>
      </c>
      <c r="U57" s="56">
        <v>985</v>
      </c>
      <c r="V57" s="54"/>
      <c r="W57" s="55">
        <f t="shared" si="7"/>
        <v>0</v>
      </c>
      <c r="X57" s="54"/>
      <c r="Y57" s="55">
        <f t="shared" si="1"/>
        <v>0</v>
      </c>
      <c r="Z57" s="160">
        <v>0</v>
      </c>
      <c r="AA57" s="7">
        <v>17735</v>
      </c>
      <c r="AB57" s="7">
        <v>6</v>
      </c>
      <c r="AC57" s="14">
        <f t="shared" si="8"/>
        <v>33.831406822667041</v>
      </c>
      <c r="AD57" s="7">
        <v>2</v>
      </c>
      <c r="AE57" s="14">
        <f t="shared" si="9"/>
        <v>11.277135607555682</v>
      </c>
      <c r="AF57" s="7">
        <v>5</v>
      </c>
      <c r="AG57" s="7">
        <v>17267</v>
      </c>
      <c r="AH57" s="7">
        <v>8</v>
      </c>
      <c r="AI57" s="14">
        <f t="shared" si="10"/>
        <v>46.331151908264317</v>
      </c>
      <c r="AJ57" s="7">
        <v>3</v>
      </c>
      <c r="AK57" s="14">
        <f t="shared" si="2"/>
        <v>17.374181965599121</v>
      </c>
      <c r="AL57" s="159">
        <v>5</v>
      </c>
      <c r="AM57" s="8">
        <f t="shared" si="26"/>
        <v>24751</v>
      </c>
      <c r="AN57" s="8">
        <f t="shared" si="11"/>
        <v>6</v>
      </c>
      <c r="AO57" s="13">
        <f t="shared" si="12"/>
        <v>24.24144479010949</v>
      </c>
      <c r="AP57" s="161">
        <f t="shared" si="13"/>
        <v>2</v>
      </c>
      <c r="AQ57" s="13">
        <f t="shared" si="3"/>
        <v>8.080481596703164</v>
      </c>
      <c r="AR57" s="162">
        <f t="shared" si="14"/>
        <v>5</v>
      </c>
      <c r="AS57" s="133">
        <f t="shared" si="15"/>
        <v>24191</v>
      </c>
      <c r="AT57" s="133">
        <f t="shared" si="16"/>
        <v>8</v>
      </c>
      <c r="AU57" s="124">
        <f t="shared" si="17"/>
        <v>33.070150055805883</v>
      </c>
      <c r="AV57" s="133">
        <f t="shared" si="18"/>
        <v>3</v>
      </c>
      <c r="AW57" s="136">
        <f t="shared" si="19"/>
        <v>12.401306270927204</v>
      </c>
      <c r="AX57" s="133">
        <f t="shared" si="20"/>
        <v>5</v>
      </c>
    </row>
    <row r="58" spans="1:51" x14ac:dyDescent="0.2">
      <c r="A58" s="1" t="s">
        <v>103</v>
      </c>
      <c r="B58" s="1" t="s">
        <v>104</v>
      </c>
      <c r="C58" s="145">
        <v>6037</v>
      </c>
      <c r="D58" s="112">
        <v>1</v>
      </c>
      <c r="E58" s="113">
        <f t="shared" si="24"/>
        <v>16.564518800728838</v>
      </c>
      <c r="F58" s="112">
        <v>0</v>
      </c>
      <c r="G58" s="113">
        <f t="shared" si="25"/>
        <v>0</v>
      </c>
      <c r="H58" s="112">
        <v>1</v>
      </c>
      <c r="I58" s="112">
        <v>5939</v>
      </c>
      <c r="J58" s="110">
        <v>1</v>
      </c>
      <c r="K58" s="111">
        <f t="shared" si="4"/>
        <v>16.837851490149855</v>
      </c>
      <c r="L58" s="110"/>
      <c r="M58" s="111">
        <f t="shared" si="0"/>
        <v>0</v>
      </c>
      <c r="N58" s="156">
        <v>1</v>
      </c>
      <c r="O58" s="54">
        <v>979</v>
      </c>
      <c r="P58" s="54">
        <v>0</v>
      </c>
      <c r="Q58" s="55">
        <f t="shared" si="5"/>
        <v>0</v>
      </c>
      <c r="R58" s="54">
        <v>0</v>
      </c>
      <c r="S58" s="55">
        <f t="shared" si="6"/>
        <v>0</v>
      </c>
      <c r="T58" s="54">
        <v>0</v>
      </c>
      <c r="U58" s="56">
        <v>985</v>
      </c>
      <c r="V58" s="54"/>
      <c r="W58" s="55">
        <f t="shared" si="7"/>
        <v>0</v>
      </c>
      <c r="X58" s="54"/>
      <c r="Y58" s="55">
        <f t="shared" si="1"/>
        <v>0</v>
      </c>
      <c r="Z58" s="160">
        <v>0</v>
      </c>
      <c r="AA58" s="7">
        <v>17735</v>
      </c>
      <c r="AB58" s="7">
        <v>4</v>
      </c>
      <c r="AC58" s="14">
        <f t="shared" si="8"/>
        <v>22.554271215111363</v>
      </c>
      <c r="AD58" s="7">
        <v>0</v>
      </c>
      <c r="AE58" s="14">
        <f t="shared" si="9"/>
        <v>0</v>
      </c>
      <c r="AF58" s="7">
        <v>2</v>
      </c>
      <c r="AG58" s="7">
        <v>17267</v>
      </c>
      <c r="AH58" s="7">
        <v>2</v>
      </c>
      <c r="AI58" s="14">
        <f t="shared" si="10"/>
        <v>11.582787977066079</v>
      </c>
      <c r="AJ58" s="7"/>
      <c r="AK58" s="14">
        <f t="shared" si="2"/>
        <v>0</v>
      </c>
      <c r="AL58" s="159">
        <v>2</v>
      </c>
      <c r="AM58" s="8">
        <f t="shared" si="26"/>
        <v>24751</v>
      </c>
      <c r="AN58" s="8">
        <f t="shared" si="11"/>
        <v>5</v>
      </c>
      <c r="AO58" s="13">
        <f t="shared" si="12"/>
        <v>20.201203991757911</v>
      </c>
      <c r="AP58" s="161">
        <f t="shared" si="13"/>
        <v>0</v>
      </c>
      <c r="AQ58" s="13">
        <f t="shared" si="3"/>
        <v>0</v>
      </c>
      <c r="AR58" s="162">
        <f t="shared" si="14"/>
        <v>3</v>
      </c>
      <c r="AS58" s="133">
        <f t="shared" si="15"/>
        <v>24191</v>
      </c>
      <c r="AT58" s="133">
        <f t="shared" si="16"/>
        <v>3</v>
      </c>
      <c r="AU58" s="124">
        <f t="shared" si="17"/>
        <v>12.401306270927204</v>
      </c>
      <c r="AV58" s="133">
        <f t="shared" si="18"/>
        <v>0</v>
      </c>
      <c r="AW58" s="136">
        <f t="shared" si="19"/>
        <v>0</v>
      </c>
      <c r="AX58" s="133">
        <f t="shared" si="20"/>
        <v>3</v>
      </c>
    </row>
    <row r="59" spans="1:51" x14ac:dyDescent="0.2">
      <c r="A59" s="1"/>
      <c r="B59" s="15" t="s">
        <v>423</v>
      </c>
      <c r="C59" s="145">
        <v>6037</v>
      </c>
      <c r="D59" s="112"/>
      <c r="E59" s="113">
        <f t="shared" si="24"/>
        <v>0</v>
      </c>
      <c r="F59" s="112"/>
      <c r="G59" s="113">
        <f t="shared" si="25"/>
        <v>0</v>
      </c>
      <c r="H59" s="112"/>
      <c r="I59" s="112">
        <v>5939</v>
      </c>
      <c r="J59" s="110"/>
      <c r="K59" s="111">
        <f t="shared" si="4"/>
        <v>0</v>
      </c>
      <c r="L59" s="110"/>
      <c r="M59" s="111">
        <f t="shared" si="0"/>
        <v>0</v>
      </c>
      <c r="N59" s="156"/>
      <c r="O59" s="54">
        <v>979</v>
      </c>
      <c r="P59" s="54"/>
      <c r="Q59" s="55">
        <f t="shared" si="5"/>
        <v>0</v>
      </c>
      <c r="R59" s="54"/>
      <c r="S59" s="55">
        <f t="shared" si="6"/>
        <v>0</v>
      </c>
      <c r="T59" s="54"/>
      <c r="U59" s="56">
        <v>985</v>
      </c>
      <c r="V59" s="54"/>
      <c r="W59" s="55">
        <f t="shared" si="7"/>
        <v>0</v>
      </c>
      <c r="X59" s="54"/>
      <c r="Y59" s="55">
        <f t="shared" si="1"/>
        <v>0</v>
      </c>
      <c r="Z59" s="160"/>
      <c r="AA59" s="7">
        <v>17735</v>
      </c>
      <c r="AB59" s="7">
        <v>4</v>
      </c>
      <c r="AC59" s="14">
        <f t="shared" si="8"/>
        <v>22.554271215111363</v>
      </c>
      <c r="AD59" s="7">
        <v>0</v>
      </c>
      <c r="AE59" s="14">
        <f t="shared" si="9"/>
        <v>0</v>
      </c>
      <c r="AF59" s="7">
        <v>2</v>
      </c>
      <c r="AG59" s="7">
        <v>17267</v>
      </c>
      <c r="AH59" s="7">
        <v>2</v>
      </c>
      <c r="AI59" s="14">
        <f t="shared" si="10"/>
        <v>11.582787977066079</v>
      </c>
      <c r="AJ59" s="7"/>
      <c r="AK59" s="14">
        <f t="shared" si="2"/>
        <v>0</v>
      </c>
      <c r="AL59" s="159">
        <v>2</v>
      </c>
      <c r="AM59" s="8">
        <f t="shared" si="26"/>
        <v>24751</v>
      </c>
      <c r="AN59" s="8">
        <f t="shared" si="11"/>
        <v>4</v>
      </c>
      <c r="AO59" s="13">
        <f t="shared" si="12"/>
        <v>16.160963193406328</v>
      </c>
      <c r="AP59" s="161">
        <f t="shared" si="13"/>
        <v>0</v>
      </c>
      <c r="AQ59" s="13">
        <f t="shared" si="3"/>
        <v>0</v>
      </c>
      <c r="AR59" s="162">
        <f t="shared" si="14"/>
        <v>2</v>
      </c>
      <c r="AS59" s="133">
        <f t="shared" si="15"/>
        <v>24191</v>
      </c>
      <c r="AT59" s="133">
        <f t="shared" si="16"/>
        <v>2</v>
      </c>
      <c r="AU59" s="124">
        <f t="shared" si="17"/>
        <v>8.2675375139514706</v>
      </c>
      <c r="AV59" s="133">
        <f t="shared" si="18"/>
        <v>0</v>
      </c>
      <c r="AW59" s="136">
        <f t="shared" si="19"/>
        <v>0</v>
      </c>
      <c r="AX59" s="133">
        <f t="shared" si="20"/>
        <v>2</v>
      </c>
    </row>
    <row r="60" spans="1:51" x14ac:dyDescent="0.2">
      <c r="A60" s="1" t="s">
        <v>105</v>
      </c>
      <c r="B60" s="1" t="s">
        <v>106</v>
      </c>
      <c r="C60" s="145">
        <v>6037</v>
      </c>
      <c r="D60" s="112">
        <v>0</v>
      </c>
      <c r="E60" s="113">
        <f t="shared" si="24"/>
        <v>0</v>
      </c>
      <c r="F60" s="112">
        <v>0</v>
      </c>
      <c r="G60" s="113">
        <f t="shared" si="25"/>
        <v>0</v>
      </c>
      <c r="H60" s="112">
        <v>0</v>
      </c>
      <c r="I60" s="112">
        <v>5939</v>
      </c>
      <c r="J60" s="110"/>
      <c r="K60" s="111">
        <f t="shared" si="4"/>
        <v>0</v>
      </c>
      <c r="L60" s="110"/>
      <c r="M60" s="111">
        <f t="shared" si="0"/>
        <v>0</v>
      </c>
      <c r="N60" s="156">
        <v>0</v>
      </c>
      <c r="O60" s="54">
        <v>979</v>
      </c>
      <c r="P60" s="54">
        <v>0</v>
      </c>
      <c r="Q60" s="55">
        <f t="shared" si="5"/>
        <v>0</v>
      </c>
      <c r="R60" s="54">
        <v>0</v>
      </c>
      <c r="S60" s="55">
        <f t="shared" si="6"/>
        <v>0</v>
      </c>
      <c r="T60" s="54">
        <v>0</v>
      </c>
      <c r="U60" s="56">
        <v>985</v>
      </c>
      <c r="V60" s="54"/>
      <c r="W60" s="55">
        <f t="shared" si="7"/>
        <v>0</v>
      </c>
      <c r="X60" s="54"/>
      <c r="Y60" s="55">
        <f t="shared" si="1"/>
        <v>0</v>
      </c>
      <c r="Z60" s="160">
        <v>0</v>
      </c>
      <c r="AA60" s="7">
        <v>17735</v>
      </c>
      <c r="AB60" s="7">
        <v>4</v>
      </c>
      <c r="AC60" s="14">
        <f t="shared" si="8"/>
        <v>22.554271215111363</v>
      </c>
      <c r="AD60" s="7">
        <v>0</v>
      </c>
      <c r="AE60" s="14">
        <f t="shared" si="9"/>
        <v>0</v>
      </c>
      <c r="AF60" s="7">
        <v>4</v>
      </c>
      <c r="AG60" s="7">
        <v>17267</v>
      </c>
      <c r="AH60" s="7">
        <v>4</v>
      </c>
      <c r="AI60" s="14">
        <f t="shared" si="10"/>
        <v>23.165575954132159</v>
      </c>
      <c r="AJ60" s="7"/>
      <c r="AK60" s="14">
        <f t="shared" si="2"/>
        <v>0</v>
      </c>
      <c r="AL60" s="159">
        <v>4</v>
      </c>
      <c r="AM60" s="8">
        <f t="shared" si="26"/>
        <v>24751</v>
      </c>
      <c r="AN60" s="8">
        <f t="shared" si="11"/>
        <v>4</v>
      </c>
      <c r="AO60" s="13">
        <f t="shared" si="12"/>
        <v>16.160963193406328</v>
      </c>
      <c r="AP60" s="161">
        <f t="shared" si="13"/>
        <v>0</v>
      </c>
      <c r="AQ60" s="13">
        <f t="shared" si="3"/>
        <v>0</v>
      </c>
      <c r="AR60" s="162">
        <f t="shared" si="14"/>
        <v>4</v>
      </c>
      <c r="AS60" s="133">
        <f t="shared" si="15"/>
        <v>24191</v>
      </c>
      <c r="AT60" s="133">
        <f t="shared" si="16"/>
        <v>4</v>
      </c>
      <c r="AU60" s="124">
        <f t="shared" si="17"/>
        <v>16.535075027902941</v>
      </c>
      <c r="AV60" s="133">
        <f t="shared" si="18"/>
        <v>0</v>
      </c>
      <c r="AW60" s="136">
        <f t="shared" si="19"/>
        <v>0</v>
      </c>
      <c r="AX60" s="133">
        <f t="shared" si="20"/>
        <v>4</v>
      </c>
    </row>
    <row r="61" spans="1:51" x14ac:dyDescent="0.2">
      <c r="A61" s="1" t="s">
        <v>107</v>
      </c>
      <c r="B61" s="1" t="s">
        <v>108</v>
      </c>
      <c r="C61" s="145">
        <v>6037</v>
      </c>
      <c r="D61" s="112">
        <v>0</v>
      </c>
      <c r="E61" s="113">
        <f t="shared" si="24"/>
        <v>0</v>
      </c>
      <c r="F61" s="112">
        <v>0</v>
      </c>
      <c r="G61" s="113">
        <f t="shared" si="25"/>
        <v>0</v>
      </c>
      <c r="H61" s="112">
        <v>0</v>
      </c>
      <c r="I61" s="112">
        <v>5939</v>
      </c>
      <c r="J61" s="110"/>
      <c r="K61" s="111">
        <f t="shared" si="4"/>
        <v>0</v>
      </c>
      <c r="L61" s="110"/>
      <c r="M61" s="111">
        <f t="shared" si="0"/>
        <v>0</v>
      </c>
      <c r="N61" s="156">
        <v>0</v>
      </c>
      <c r="O61" s="54">
        <v>979</v>
      </c>
      <c r="P61" s="54">
        <v>0</v>
      </c>
      <c r="Q61" s="55">
        <f t="shared" si="5"/>
        <v>0</v>
      </c>
      <c r="R61" s="54">
        <v>0</v>
      </c>
      <c r="S61" s="55">
        <f t="shared" si="6"/>
        <v>0</v>
      </c>
      <c r="T61" s="54">
        <v>0</v>
      </c>
      <c r="U61" s="56">
        <v>985</v>
      </c>
      <c r="V61" s="54"/>
      <c r="W61" s="55">
        <f t="shared" si="7"/>
        <v>0</v>
      </c>
      <c r="X61" s="54"/>
      <c r="Y61" s="55">
        <f t="shared" si="1"/>
        <v>0</v>
      </c>
      <c r="Z61" s="160">
        <v>0</v>
      </c>
      <c r="AA61" s="7">
        <v>17735</v>
      </c>
      <c r="AB61" s="7">
        <v>2</v>
      </c>
      <c r="AC61" s="14">
        <f t="shared" si="8"/>
        <v>11.277135607555682</v>
      </c>
      <c r="AD61" s="7">
        <v>0</v>
      </c>
      <c r="AE61" s="14">
        <f t="shared" si="9"/>
        <v>0</v>
      </c>
      <c r="AF61" s="7">
        <v>2</v>
      </c>
      <c r="AG61" s="7">
        <v>17267</v>
      </c>
      <c r="AH61" s="7">
        <v>2</v>
      </c>
      <c r="AI61" s="14">
        <f t="shared" si="10"/>
        <v>11.582787977066079</v>
      </c>
      <c r="AJ61" s="7"/>
      <c r="AK61" s="14">
        <f t="shared" si="2"/>
        <v>0</v>
      </c>
      <c r="AL61" s="159">
        <v>2</v>
      </c>
      <c r="AM61" s="8">
        <f t="shared" si="26"/>
        <v>24751</v>
      </c>
      <c r="AN61" s="8">
        <f t="shared" si="11"/>
        <v>2</v>
      </c>
      <c r="AO61" s="13">
        <f t="shared" si="12"/>
        <v>8.080481596703164</v>
      </c>
      <c r="AP61" s="161">
        <f t="shared" si="13"/>
        <v>0</v>
      </c>
      <c r="AQ61" s="13">
        <f t="shared" si="3"/>
        <v>0</v>
      </c>
      <c r="AR61" s="162">
        <f t="shared" si="14"/>
        <v>2</v>
      </c>
      <c r="AS61" s="133">
        <f t="shared" si="15"/>
        <v>24191</v>
      </c>
      <c r="AT61" s="133">
        <f t="shared" si="16"/>
        <v>2</v>
      </c>
      <c r="AU61" s="124">
        <f t="shared" si="17"/>
        <v>8.2675375139514706</v>
      </c>
      <c r="AV61" s="133">
        <f t="shared" si="18"/>
        <v>0</v>
      </c>
      <c r="AW61" s="136">
        <f t="shared" si="19"/>
        <v>0</v>
      </c>
      <c r="AX61" s="133">
        <f t="shared" si="20"/>
        <v>2</v>
      </c>
    </row>
    <row r="62" spans="1:51" x14ac:dyDescent="0.2">
      <c r="A62" s="1" t="s">
        <v>109</v>
      </c>
      <c r="B62" s="1" t="s">
        <v>110</v>
      </c>
      <c r="C62" s="145">
        <v>6037</v>
      </c>
      <c r="D62" s="112">
        <v>18</v>
      </c>
      <c r="E62" s="113">
        <f t="shared" si="24"/>
        <v>298.1613384131191</v>
      </c>
      <c r="F62" s="112">
        <v>0</v>
      </c>
      <c r="G62" s="113">
        <f t="shared" si="25"/>
        <v>0</v>
      </c>
      <c r="H62" s="112">
        <v>13</v>
      </c>
      <c r="I62" s="112">
        <v>5939</v>
      </c>
      <c r="J62" s="110">
        <v>15</v>
      </c>
      <c r="K62" s="111">
        <f t="shared" si="4"/>
        <v>252.56777235224786</v>
      </c>
      <c r="L62" s="110">
        <v>2</v>
      </c>
      <c r="M62" s="111">
        <f t="shared" si="0"/>
        <v>33.675702980299711</v>
      </c>
      <c r="N62" s="156">
        <v>14</v>
      </c>
      <c r="O62" s="54">
        <v>979</v>
      </c>
      <c r="P62" s="54">
        <v>7</v>
      </c>
      <c r="Q62" s="55">
        <f t="shared" si="5"/>
        <v>715.01532175689488</v>
      </c>
      <c r="R62" s="54">
        <v>0</v>
      </c>
      <c r="S62" s="55">
        <f t="shared" si="6"/>
        <v>0</v>
      </c>
      <c r="T62" s="54">
        <v>5</v>
      </c>
      <c r="U62" s="56">
        <v>985</v>
      </c>
      <c r="V62" s="54">
        <v>5</v>
      </c>
      <c r="W62" s="55">
        <f t="shared" si="7"/>
        <v>507.61421319796949</v>
      </c>
      <c r="X62" s="54"/>
      <c r="Y62" s="55">
        <f t="shared" si="1"/>
        <v>0</v>
      </c>
      <c r="Z62" s="160">
        <v>5</v>
      </c>
      <c r="AA62" s="7">
        <v>17735</v>
      </c>
      <c r="AB62" s="7">
        <v>194</v>
      </c>
      <c r="AC62" s="14">
        <f t="shared" si="8"/>
        <v>1093.882153932901</v>
      </c>
      <c r="AD62" s="7">
        <v>9</v>
      </c>
      <c r="AE62" s="14">
        <f t="shared" si="9"/>
        <v>50.747110234000559</v>
      </c>
      <c r="AF62" s="7">
        <v>168</v>
      </c>
      <c r="AG62" s="7">
        <v>17267</v>
      </c>
      <c r="AH62" s="7">
        <v>189</v>
      </c>
      <c r="AI62" s="14">
        <f t="shared" si="10"/>
        <v>1094.5734638327444</v>
      </c>
      <c r="AJ62" s="7">
        <v>8</v>
      </c>
      <c r="AK62" s="14">
        <f t="shared" si="2"/>
        <v>46.331151908264317</v>
      </c>
      <c r="AL62" s="159">
        <v>161</v>
      </c>
      <c r="AM62" s="8">
        <f t="shared" si="26"/>
        <v>24751</v>
      </c>
      <c r="AN62" s="8">
        <f t="shared" si="11"/>
        <v>219</v>
      </c>
      <c r="AO62" s="13">
        <f t="shared" si="12"/>
        <v>884.81273483899633</v>
      </c>
      <c r="AP62" s="161">
        <f t="shared" si="13"/>
        <v>9</v>
      </c>
      <c r="AQ62" s="13">
        <f t="shared" si="3"/>
        <v>36.362167185164239</v>
      </c>
      <c r="AR62" s="162">
        <f t="shared" si="14"/>
        <v>186</v>
      </c>
      <c r="AS62" s="133">
        <f t="shared" si="15"/>
        <v>24191</v>
      </c>
      <c r="AT62" s="133">
        <f t="shared" si="16"/>
        <v>209</v>
      </c>
      <c r="AU62" s="124">
        <f t="shared" si="17"/>
        <v>863.95767020792846</v>
      </c>
      <c r="AV62" s="133">
        <f t="shared" si="18"/>
        <v>10</v>
      </c>
      <c r="AW62" s="136">
        <f t="shared" si="19"/>
        <v>41.33768756975735</v>
      </c>
      <c r="AX62" s="133">
        <f t="shared" si="20"/>
        <v>180</v>
      </c>
    </row>
    <row r="63" spans="1:51" x14ac:dyDescent="0.2">
      <c r="A63" s="1" t="s">
        <v>111</v>
      </c>
      <c r="B63" s="1" t="s">
        <v>112</v>
      </c>
      <c r="C63" s="145">
        <v>6037</v>
      </c>
      <c r="D63" s="112">
        <v>18</v>
      </c>
      <c r="E63" s="113">
        <f t="shared" si="24"/>
        <v>298.1613384131191</v>
      </c>
      <c r="F63" s="112">
        <v>0</v>
      </c>
      <c r="G63" s="113">
        <f t="shared" si="25"/>
        <v>0</v>
      </c>
      <c r="H63" s="112">
        <v>13</v>
      </c>
      <c r="I63" s="112">
        <v>5939</v>
      </c>
      <c r="J63" s="110">
        <v>15</v>
      </c>
      <c r="K63" s="111">
        <f t="shared" si="4"/>
        <v>252.56777235224786</v>
      </c>
      <c r="L63" s="110">
        <v>2</v>
      </c>
      <c r="M63" s="111">
        <f t="shared" si="0"/>
        <v>33.675702980299711</v>
      </c>
      <c r="N63" s="156">
        <v>14</v>
      </c>
      <c r="O63" s="54">
        <v>979</v>
      </c>
      <c r="P63" s="54">
        <v>0</v>
      </c>
      <c r="Q63" s="55">
        <f t="shared" si="5"/>
        <v>0</v>
      </c>
      <c r="R63" s="54">
        <v>0</v>
      </c>
      <c r="S63" s="55">
        <f t="shared" si="6"/>
        <v>0</v>
      </c>
      <c r="T63" s="54">
        <v>0</v>
      </c>
      <c r="U63" s="56">
        <v>985</v>
      </c>
      <c r="V63" s="54"/>
      <c r="W63" s="55">
        <f t="shared" si="7"/>
        <v>0</v>
      </c>
      <c r="X63" s="54"/>
      <c r="Y63" s="55">
        <f t="shared" si="1"/>
        <v>0</v>
      </c>
      <c r="Z63" s="160">
        <v>0</v>
      </c>
      <c r="AA63" s="7">
        <v>17735</v>
      </c>
      <c r="AB63" s="7">
        <v>170</v>
      </c>
      <c r="AC63" s="14">
        <f t="shared" si="8"/>
        <v>958.55652664223294</v>
      </c>
      <c r="AD63" s="7">
        <v>5</v>
      </c>
      <c r="AE63" s="14">
        <f t="shared" si="9"/>
        <v>28.192839018889202</v>
      </c>
      <c r="AF63" s="7">
        <v>157</v>
      </c>
      <c r="AG63" s="7">
        <v>17267</v>
      </c>
      <c r="AH63" s="7">
        <v>165</v>
      </c>
      <c r="AI63" s="14">
        <f t="shared" si="10"/>
        <v>955.58000810795158</v>
      </c>
      <c r="AJ63" s="7">
        <v>6</v>
      </c>
      <c r="AK63" s="14">
        <f t="shared" si="2"/>
        <v>34.748363931198242</v>
      </c>
      <c r="AL63" s="159">
        <v>151</v>
      </c>
      <c r="AM63" s="8">
        <f t="shared" si="26"/>
        <v>24751</v>
      </c>
      <c r="AN63" s="8">
        <f t="shared" si="11"/>
        <v>188</v>
      </c>
      <c r="AO63" s="13">
        <f t="shared" si="12"/>
        <v>759.56527009009744</v>
      </c>
      <c r="AP63" s="161">
        <f t="shared" si="13"/>
        <v>5</v>
      </c>
      <c r="AQ63" s="13">
        <f t="shared" si="3"/>
        <v>20.201203991757911</v>
      </c>
      <c r="AR63" s="162">
        <f t="shared" si="14"/>
        <v>170</v>
      </c>
      <c r="AS63" s="133">
        <f t="shared" si="15"/>
        <v>24191</v>
      </c>
      <c r="AT63" s="133">
        <f t="shared" si="16"/>
        <v>180</v>
      </c>
      <c r="AU63" s="124">
        <f t="shared" si="17"/>
        <v>744.07837625563218</v>
      </c>
      <c r="AV63" s="133">
        <f t="shared" si="18"/>
        <v>8</v>
      </c>
      <c r="AW63" s="136">
        <f t="shared" si="19"/>
        <v>33.070150055805883</v>
      </c>
      <c r="AX63" s="133">
        <f t="shared" si="20"/>
        <v>165</v>
      </c>
    </row>
    <row r="64" spans="1:51" x14ac:dyDescent="0.2">
      <c r="A64" s="155" t="s">
        <v>113</v>
      </c>
      <c r="B64" s="155" t="s">
        <v>114</v>
      </c>
      <c r="C64" s="145">
        <v>6037</v>
      </c>
      <c r="D64" s="112">
        <v>0</v>
      </c>
      <c r="E64" s="113">
        <f t="shared" si="24"/>
        <v>0</v>
      </c>
      <c r="F64" s="112">
        <v>0</v>
      </c>
      <c r="G64" s="113">
        <f t="shared" si="25"/>
        <v>0</v>
      </c>
      <c r="H64" s="112">
        <v>0</v>
      </c>
      <c r="I64" s="112">
        <v>5939</v>
      </c>
      <c r="J64" s="110"/>
      <c r="K64" s="111">
        <f t="shared" si="4"/>
        <v>0</v>
      </c>
      <c r="L64" s="110"/>
      <c r="M64" s="111">
        <f t="shared" si="0"/>
        <v>0</v>
      </c>
      <c r="N64" s="156">
        <v>0</v>
      </c>
      <c r="O64" s="54">
        <v>979</v>
      </c>
      <c r="P64" s="54">
        <v>0</v>
      </c>
      <c r="Q64" s="55">
        <f t="shared" si="5"/>
        <v>0</v>
      </c>
      <c r="R64" s="54">
        <v>0</v>
      </c>
      <c r="S64" s="55">
        <f t="shared" si="6"/>
        <v>0</v>
      </c>
      <c r="T64" s="54">
        <v>0</v>
      </c>
      <c r="U64" s="56">
        <v>985</v>
      </c>
      <c r="V64" s="54"/>
      <c r="W64" s="55">
        <f t="shared" si="7"/>
        <v>0</v>
      </c>
      <c r="X64" s="54"/>
      <c r="Y64" s="55">
        <f t="shared" si="1"/>
        <v>0</v>
      </c>
      <c r="Z64" s="160">
        <v>0</v>
      </c>
      <c r="AA64" s="7">
        <v>17735</v>
      </c>
      <c r="AB64" s="7">
        <v>3</v>
      </c>
      <c r="AC64" s="14">
        <f t="shared" si="8"/>
        <v>16.915703411333521</v>
      </c>
      <c r="AD64" s="7">
        <v>3</v>
      </c>
      <c r="AE64" s="14">
        <f t="shared" si="9"/>
        <v>16.915703411333521</v>
      </c>
      <c r="AF64" s="7">
        <v>0</v>
      </c>
      <c r="AG64" s="7">
        <v>17267</v>
      </c>
      <c r="AH64" s="7">
        <v>2</v>
      </c>
      <c r="AI64" s="14">
        <f t="shared" si="10"/>
        <v>11.582787977066079</v>
      </c>
      <c r="AJ64" s="7">
        <v>2</v>
      </c>
      <c r="AK64" s="14">
        <f t="shared" si="2"/>
        <v>11.582787977066079</v>
      </c>
      <c r="AL64" s="159">
        <v>0</v>
      </c>
      <c r="AM64" s="8">
        <f t="shared" si="26"/>
        <v>24751</v>
      </c>
      <c r="AN64" s="8">
        <f t="shared" si="11"/>
        <v>3</v>
      </c>
      <c r="AO64" s="13">
        <f t="shared" si="12"/>
        <v>12.120722395054745</v>
      </c>
      <c r="AP64" s="161">
        <f t="shared" si="13"/>
        <v>3</v>
      </c>
      <c r="AQ64" s="13">
        <f t="shared" si="3"/>
        <v>12.120722395054745</v>
      </c>
      <c r="AR64" s="162">
        <f t="shared" si="14"/>
        <v>0</v>
      </c>
      <c r="AS64" s="133">
        <f t="shared" si="15"/>
        <v>24191</v>
      </c>
      <c r="AT64" s="133">
        <f t="shared" si="16"/>
        <v>2</v>
      </c>
      <c r="AU64" s="124">
        <f t="shared" si="17"/>
        <v>8.2675375139514706</v>
      </c>
      <c r="AV64" s="133">
        <f t="shared" si="18"/>
        <v>2</v>
      </c>
      <c r="AW64" s="136">
        <f t="shared" si="19"/>
        <v>8.2675375139514706</v>
      </c>
      <c r="AX64" s="133">
        <f t="shared" si="20"/>
        <v>0</v>
      </c>
    </row>
    <row r="65" spans="1:51" x14ac:dyDescent="0.2">
      <c r="A65" s="1" t="s">
        <v>115</v>
      </c>
      <c r="B65" s="1" t="s">
        <v>116</v>
      </c>
      <c r="C65" s="145">
        <v>6037</v>
      </c>
      <c r="D65" s="112">
        <v>0</v>
      </c>
      <c r="E65" s="113">
        <f t="shared" si="24"/>
        <v>0</v>
      </c>
      <c r="F65" s="112">
        <v>0</v>
      </c>
      <c r="G65" s="113">
        <f t="shared" si="25"/>
        <v>0</v>
      </c>
      <c r="H65" s="112">
        <v>0</v>
      </c>
      <c r="I65" s="112">
        <v>5939</v>
      </c>
      <c r="J65" s="110"/>
      <c r="K65" s="111">
        <f t="shared" si="4"/>
        <v>0</v>
      </c>
      <c r="L65" s="110"/>
      <c r="M65" s="111">
        <f t="shared" si="0"/>
        <v>0</v>
      </c>
      <c r="N65" s="156">
        <v>0</v>
      </c>
      <c r="O65" s="54">
        <v>979</v>
      </c>
      <c r="P65" s="54">
        <v>0</v>
      </c>
      <c r="Q65" s="55">
        <f t="shared" si="5"/>
        <v>0</v>
      </c>
      <c r="R65" s="54">
        <v>0</v>
      </c>
      <c r="S65" s="55">
        <f t="shared" si="6"/>
        <v>0</v>
      </c>
      <c r="T65" s="54">
        <v>0</v>
      </c>
      <c r="U65" s="56">
        <v>985</v>
      </c>
      <c r="V65" s="54"/>
      <c r="W65" s="55">
        <f t="shared" si="7"/>
        <v>0</v>
      </c>
      <c r="X65" s="54"/>
      <c r="Y65" s="55">
        <f t="shared" si="1"/>
        <v>0</v>
      </c>
      <c r="Z65" s="160">
        <v>0</v>
      </c>
      <c r="AA65" s="7">
        <v>17735</v>
      </c>
      <c r="AB65" s="7">
        <v>97</v>
      </c>
      <c r="AC65" s="14">
        <f t="shared" si="8"/>
        <v>546.94107696645051</v>
      </c>
      <c r="AD65" s="7">
        <v>3</v>
      </c>
      <c r="AE65" s="14">
        <f t="shared" si="9"/>
        <v>16.915703411333521</v>
      </c>
      <c r="AF65" s="7">
        <v>33</v>
      </c>
      <c r="AG65" s="7">
        <v>17267</v>
      </c>
      <c r="AH65" s="7">
        <v>92</v>
      </c>
      <c r="AI65" s="14">
        <f t="shared" si="10"/>
        <v>532.80824694503963</v>
      </c>
      <c r="AJ65" s="7">
        <v>2</v>
      </c>
      <c r="AK65" s="14">
        <f t="shared" si="2"/>
        <v>11.582787977066079</v>
      </c>
      <c r="AL65" s="159">
        <v>26</v>
      </c>
      <c r="AM65" s="8">
        <f t="shared" si="26"/>
        <v>24751</v>
      </c>
      <c r="AN65" s="8">
        <f t="shared" si="11"/>
        <v>97</v>
      </c>
      <c r="AO65" s="13">
        <f t="shared" si="12"/>
        <v>391.90335744010343</v>
      </c>
      <c r="AP65" s="161">
        <f t="shared" si="13"/>
        <v>3</v>
      </c>
      <c r="AQ65" s="13">
        <f t="shared" si="3"/>
        <v>12.120722395054745</v>
      </c>
      <c r="AR65" s="162">
        <f t="shared" si="14"/>
        <v>33</v>
      </c>
      <c r="AS65" s="133">
        <f t="shared" si="15"/>
        <v>24191</v>
      </c>
      <c r="AT65" s="133">
        <f t="shared" si="16"/>
        <v>92</v>
      </c>
      <c r="AU65" s="124">
        <f t="shared" si="17"/>
        <v>380.30672564176757</v>
      </c>
      <c r="AV65" s="133">
        <f t="shared" si="18"/>
        <v>2</v>
      </c>
      <c r="AW65" s="136">
        <f t="shared" si="19"/>
        <v>8.2675375139514706</v>
      </c>
      <c r="AX65" s="133">
        <f t="shared" si="20"/>
        <v>26</v>
      </c>
    </row>
    <row r="66" spans="1:51" x14ac:dyDescent="0.2">
      <c r="A66" s="1" t="s">
        <v>117</v>
      </c>
      <c r="B66" s="1" t="s">
        <v>118</v>
      </c>
      <c r="C66" s="145">
        <v>6037</v>
      </c>
      <c r="D66" s="112">
        <v>0</v>
      </c>
      <c r="E66" s="113">
        <f t="shared" si="24"/>
        <v>0</v>
      </c>
      <c r="F66" s="112">
        <v>0</v>
      </c>
      <c r="G66" s="113">
        <f t="shared" si="25"/>
        <v>0</v>
      </c>
      <c r="H66" s="112">
        <v>0</v>
      </c>
      <c r="I66" s="112">
        <v>5939</v>
      </c>
      <c r="J66" s="110"/>
      <c r="K66" s="111">
        <f t="shared" si="4"/>
        <v>0</v>
      </c>
      <c r="L66" s="110"/>
      <c r="M66" s="111">
        <f t="shared" si="0"/>
        <v>0</v>
      </c>
      <c r="N66" s="156">
        <v>0</v>
      </c>
      <c r="O66" s="54">
        <v>979</v>
      </c>
      <c r="P66" s="54">
        <v>0</v>
      </c>
      <c r="Q66" s="55">
        <f t="shared" si="5"/>
        <v>0</v>
      </c>
      <c r="R66" s="54">
        <v>0</v>
      </c>
      <c r="S66" s="55">
        <f t="shared" si="6"/>
        <v>0</v>
      </c>
      <c r="T66" s="54">
        <v>0</v>
      </c>
      <c r="U66" s="56">
        <v>985</v>
      </c>
      <c r="V66" s="54"/>
      <c r="W66" s="55">
        <f t="shared" si="7"/>
        <v>0</v>
      </c>
      <c r="X66" s="54"/>
      <c r="Y66" s="55">
        <f t="shared" si="1"/>
        <v>0</v>
      </c>
      <c r="Z66" s="160">
        <v>0</v>
      </c>
      <c r="AA66" s="7">
        <v>17735</v>
      </c>
      <c r="AB66" s="7">
        <v>0</v>
      </c>
      <c r="AC66" s="14">
        <f t="shared" si="8"/>
        <v>0</v>
      </c>
      <c r="AD66" s="7">
        <v>0</v>
      </c>
      <c r="AE66" s="14">
        <f t="shared" si="9"/>
        <v>0</v>
      </c>
      <c r="AF66" s="7">
        <v>0</v>
      </c>
      <c r="AG66" s="7">
        <v>17267</v>
      </c>
      <c r="AH66" s="7"/>
      <c r="AI66" s="14">
        <f t="shared" si="10"/>
        <v>0</v>
      </c>
      <c r="AJ66" s="7"/>
      <c r="AK66" s="14">
        <f t="shared" si="2"/>
        <v>0</v>
      </c>
      <c r="AL66" s="159">
        <v>0</v>
      </c>
      <c r="AM66" s="8">
        <f t="shared" si="26"/>
        <v>24751</v>
      </c>
      <c r="AN66" s="8">
        <f t="shared" si="11"/>
        <v>0</v>
      </c>
      <c r="AO66" s="13">
        <f t="shared" si="12"/>
        <v>0</v>
      </c>
      <c r="AP66" s="161">
        <f t="shared" si="13"/>
        <v>0</v>
      </c>
      <c r="AQ66" s="13">
        <f t="shared" si="3"/>
        <v>0</v>
      </c>
      <c r="AR66" s="162">
        <f t="shared" si="14"/>
        <v>0</v>
      </c>
      <c r="AS66" s="133">
        <f t="shared" si="15"/>
        <v>24191</v>
      </c>
      <c r="AT66" s="133">
        <f t="shared" si="16"/>
        <v>0</v>
      </c>
      <c r="AU66" s="124">
        <f t="shared" si="17"/>
        <v>0</v>
      </c>
      <c r="AV66" s="133">
        <f t="shared" si="18"/>
        <v>0</v>
      </c>
      <c r="AW66" s="136">
        <f t="shared" si="19"/>
        <v>0</v>
      </c>
      <c r="AX66" s="133">
        <f t="shared" si="20"/>
        <v>0</v>
      </c>
    </row>
    <row r="67" spans="1:51" x14ac:dyDescent="0.2">
      <c r="A67" s="1" t="s">
        <v>119</v>
      </c>
      <c r="B67" s="1" t="s">
        <v>120</v>
      </c>
      <c r="C67" s="145">
        <v>6037</v>
      </c>
      <c r="D67" s="112">
        <v>0</v>
      </c>
      <c r="E67" s="113">
        <f t="shared" si="24"/>
        <v>0</v>
      </c>
      <c r="F67" s="112">
        <v>0</v>
      </c>
      <c r="G67" s="113">
        <f t="shared" si="25"/>
        <v>0</v>
      </c>
      <c r="H67" s="112">
        <v>0</v>
      </c>
      <c r="I67" s="112">
        <v>5939</v>
      </c>
      <c r="J67" s="110">
        <v>1</v>
      </c>
      <c r="K67" s="111">
        <f t="shared" si="4"/>
        <v>16.837851490149855</v>
      </c>
      <c r="L67" s="110"/>
      <c r="M67" s="111">
        <f t="shared" si="0"/>
        <v>0</v>
      </c>
      <c r="N67" s="156">
        <v>1</v>
      </c>
      <c r="O67" s="54">
        <v>979</v>
      </c>
      <c r="P67" s="54">
        <v>0</v>
      </c>
      <c r="Q67" s="55">
        <f t="shared" si="5"/>
        <v>0</v>
      </c>
      <c r="R67" s="54">
        <v>0</v>
      </c>
      <c r="S67" s="55">
        <f t="shared" si="6"/>
        <v>0</v>
      </c>
      <c r="T67" s="54">
        <v>0</v>
      </c>
      <c r="U67" s="56">
        <v>985</v>
      </c>
      <c r="V67" s="54"/>
      <c r="W67" s="55">
        <f t="shared" si="7"/>
        <v>0</v>
      </c>
      <c r="X67" s="54"/>
      <c r="Y67" s="55">
        <f t="shared" si="1"/>
        <v>0</v>
      </c>
      <c r="Z67" s="160">
        <v>0</v>
      </c>
      <c r="AA67" s="7">
        <v>17735</v>
      </c>
      <c r="AB67" s="7">
        <v>10</v>
      </c>
      <c r="AC67" s="14">
        <f t="shared" si="8"/>
        <v>56.385678037778405</v>
      </c>
      <c r="AD67" s="7">
        <v>0</v>
      </c>
      <c r="AE67" s="14">
        <f t="shared" si="9"/>
        <v>0</v>
      </c>
      <c r="AF67" s="7">
        <v>10</v>
      </c>
      <c r="AG67" s="7">
        <v>17267</v>
      </c>
      <c r="AH67" s="7">
        <v>12</v>
      </c>
      <c r="AI67" s="14">
        <f t="shared" si="10"/>
        <v>69.496727862396483</v>
      </c>
      <c r="AJ67" s="7">
        <v>2</v>
      </c>
      <c r="AK67" s="14">
        <f t="shared" si="2"/>
        <v>11.582787977066079</v>
      </c>
      <c r="AL67" s="159">
        <v>11</v>
      </c>
      <c r="AM67" s="8">
        <f t="shared" si="26"/>
        <v>24751</v>
      </c>
      <c r="AN67" s="8">
        <f t="shared" si="11"/>
        <v>10</v>
      </c>
      <c r="AO67" s="13">
        <f t="shared" si="12"/>
        <v>40.402407983515822</v>
      </c>
      <c r="AP67" s="161">
        <f t="shared" si="13"/>
        <v>0</v>
      </c>
      <c r="AQ67" s="13">
        <f t="shared" si="3"/>
        <v>0</v>
      </c>
      <c r="AR67" s="162">
        <f t="shared" si="14"/>
        <v>10</v>
      </c>
      <c r="AS67" s="133">
        <f t="shared" si="15"/>
        <v>24191</v>
      </c>
      <c r="AT67" s="133">
        <f t="shared" si="16"/>
        <v>13</v>
      </c>
      <c r="AU67" s="124">
        <f t="shared" si="17"/>
        <v>53.73899384068455</v>
      </c>
      <c r="AV67" s="133">
        <f t="shared" si="18"/>
        <v>2</v>
      </c>
      <c r="AW67" s="136">
        <f t="shared" si="19"/>
        <v>8.2675375139514706</v>
      </c>
      <c r="AX67" s="133">
        <f t="shared" si="20"/>
        <v>12</v>
      </c>
    </row>
    <row r="68" spans="1:51" x14ac:dyDescent="0.2">
      <c r="A68" s="1" t="s">
        <v>121</v>
      </c>
      <c r="B68" s="1" t="s">
        <v>122</v>
      </c>
      <c r="C68" s="145">
        <v>6037</v>
      </c>
      <c r="D68" s="112">
        <v>0</v>
      </c>
      <c r="E68" s="113">
        <f t="shared" si="24"/>
        <v>0</v>
      </c>
      <c r="F68" s="112">
        <v>0</v>
      </c>
      <c r="G68" s="113">
        <f t="shared" si="25"/>
        <v>0</v>
      </c>
      <c r="H68" s="112">
        <v>0</v>
      </c>
      <c r="I68" s="112">
        <v>5939</v>
      </c>
      <c r="J68" s="110"/>
      <c r="K68" s="111">
        <f t="shared" si="4"/>
        <v>0</v>
      </c>
      <c r="L68" s="110"/>
      <c r="M68" s="111">
        <f t="shared" si="0"/>
        <v>0</v>
      </c>
      <c r="N68" s="156">
        <v>0</v>
      </c>
      <c r="O68" s="54">
        <v>979</v>
      </c>
      <c r="P68" s="54">
        <v>0</v>
      </c>
      <c r="Q68" s="55">
        <f t="shared" si="5"/>
        <v>0</v>
      </c>
      <c r="R68" s="54">
        <v>0</v>
      </c>
      <c r="S68" s="55">
        <f t="shared" si="6"/>
        <v>0</v>
      </c>
      <c r="T68" s="54">
        <v>0</v>
      </c>
      <c r="U68" s="56">
        <v>985</v>
      </c>
      <c r="V68" s="54"/>
      <c r="W68" s="55">
        <f t="shared" si="7"/>
        <v>0</v>
      </c>
      <c r="X68" s="54"/>
      <c r="Y68" s="55">
        <f t="shared" si="1"/>
        <v>0</v>
      </c>
      <c r="Z68" s="160">
        <v>0</v>
      </c>
      <c r="AA68" s="7">
        <v>17735</v>
      </c>
      <c r="AB68" s="7">
        <v>2</v>
      </c>
      <c r="AC68" s="14">
        <f t="shared" si="8"/>
        <v>11.277135607555682</v>
      </c>
      <c r="AD68" s="7">
        <v>0</v>
      </c>
      <c r="AE68" s="14">
        <f t="shared" si="9"/>
        <v>0</v>
      </c>
      <c r="AF68" s="7">
        <v>2</v>
      </c>
      <c r="AG68" s="7">
        <v>17267</v>
      </c>
      <c r="AH68" s="7">
        <v>3</v>
      </c>
      <c r="AI68" s="14">
        <f t="shared" si="10"/>
        <v>17.374181965599121</v>
      </c>
      <c r="AJ68" s="7">
        <v>1</v>
      </c>
      <c r="AK68" s="14">
        <f t="shared" si="2"/>
        <v>5.7913939885330397</v>
      </c>
      <c r="AL68" s="159">
        <v>3</v>
      </c>
      <c r="AM68" s="8">
        <f t="shared" si="26"/>
        <v>24751</v>
      </c>
      <c r="AN68" s="8">
        <f t="shared" si="11"/>
        <v>2</v>
      </c>
      <c r="AO68" s="13">
        <f t="shared" si="12"/>
        <v>8.080481596703164</v>
      </c>
      <c r="AP68" s="161">
        <f t="shared" si="13"/>
        <v>0</v>
      </c>
      <c r="AQ68" s="13">
        <f t="shared" si="3"/>
        <v>0</v>
      </c>
      <c r="AR68" s="162">
        <f t="shared" si="14"/>
        <v>2</v>
      </c>
      <c r="AS68" s="133">
        <f t="shared" si="15"/>
        <v>24191</v>
      </c>
      <c r="AT68" s="133">
        <f t="shared" si="16"/>
        <v>3</v>
      </c>
      <c r="AU68" s="124">
        <f t="shared" si="17"/>
        <v>12.401306270927204</v>
      </c>
      <c r="AV68" s="133">
        <f t="shared" si="18"/>
        <v>1</v>
      </c>
      <c r="AW68" s="136">
        <f t="shared" si="19"/>
        <v>4.1337687569757353</v>
      </c>
      <c r="AX68" s="133">
        <f t="shared" si="20"/>
        <v>3</v>
      </c>
    </row>
    <row r="69" spans="1:51" x14ac:dyDescent="0.2">
      <c r="A69" s="1" t="s">
        <v>123</v>
      </c>
      <c r="B69" s="1" t="s">
        <v>124</v>
      </c>
      <c r="C69" s="145">
        <v>6037</v>
      </c>
      <c r="D69" s="112">
        <v>0</v>
      </c>
      <c r="E69" s="113">
        <f t="shared" si="24"/>
        <v>0</v>
      </c>
      <c r="F69" s="112">
        <v>0</v>
      </c>
      <c r="G69" s="113">
        <f t="shared" si="25"/>
        <v>0</v>
      </c>
      <c r="H69" s="112">
        <v>0</v>
      </c>
      <c r="I69" s="112">
        <v>5939</v>
      </c>
      <c r="J69" s="110">
        <v>1</v>
      </c>
      <c r="K69" s="111">
        <f t="shared" si="4"/>
        <v>16.837851490149855</v>
      </c>
      <c r="L69" s="110"/>
      <c r="M69" s="111">
        <f t="shared" si="0"/>
        <v>0</v>
      </c>
      <c r="N69" s="156">
        <v>1</v>
      </c>
      <c r="O69" s="54">
        <v>979</v>
      </c>
      <c r="P69" s="54">
        <v>0</v>
      </c>
      <c r="Q69" s="55">
        <f t="shared" si="5"/>
        <v>0</v>
      </c>
      <c r="R69" s="54">
        <v>0</v>
      </c>
      <c r="S69" s="55">
        <f t="shared" si="6"/>
        <v>0</v>
      </c>
      <c r="T69" s="54">
        <v>0</v>
      </c>
      <c r="U69" s="56">
        <v>985</v>
      </c>
      <c r="V69" s="54"/>
      <c r="W69" s="55">
        <f t="shared" si="7"/>
        <v>0</v>
      </c>
      <c r="X69" s="54"/>
      <c r="Y69" s="55">
        <f t="shared" si="1"/>
        <v>0</v>
      </c>
      <c r="Z69" s="160">
        <v>0</v>
      </c>
      <c r="AA69" s="7">
        <v>17735</v>
      </c>
      <c r="AB69" s="7">
        <v>8</v>
      </c>
      <c r="AC69" s="14">
        <f t="shared" si="8"/>
        <v>45.108542430222727</v>
      </c>
      <c r="AD69" s="7">
        <v>0</v>
      </c>
      <c r="AE69" s="14">
        <f t="shared" si="9"/>
        <v>0</v>
      </c>
      <c r="AF69" s="7">
        <v>8</v>
      </c>
      <c r="AG69" s="7">
        <v>17267</v>
      </c>
      <c r="AH69" s="7">
        <v>1</v>
      </c>
      <c r="AI69" s="14">
        <f t="shared" si="10"/>
        <v>5.7913939885330397</v>
      </c>
      <c r="AJ69" s="7"/>
      <c r="AK69" s="14">
        <f t="shared" si="2"/>
        <v>0</v>
      </c>
      <c r="AL69" s="159">
        <v>1</v>
      </c>
      <c r="AM69" s="8">
        <f t="shared" si="26"/>
        <v>24751</v>
      </c>
      <c r="AN69" s="8">
        <f t="shared" si="11"/>
        <v>8</v>
      </c>
      <c r="AO69" s="13">
        <f t="shared" si="12"/>
        <v>32.321926386812656</v>
      </c>
      <c r="AP69" s="161">
        <f t="shared" si="13"/>
        <v>0</v>
      </c>
      <c r="AQ69" s="13">
        <f t="shared" si="3"/>
        <v>0</v>
      </c>
      <c r="AR69" s="162">
        <f t="shared" si="14"/>
        <v>8</v>
      </c>
      <c r="AS69" s="133">
        <f t="shared" si="15"/>
        <v>24191</v>
      </c>
      <c r="AT69" s="133">
        <f t="shared" si="16"/>
        <v>2</v>
      </c>
      <c r="AU69" s="124">
        <f t="shared" si="17"/>
        <v>8.2675375139514706</v>
      </c>
      <c r="AV69" s="133">
        <f t="shared" si="18"/>
        <v>0</v>
      </c>
      <c r="AW69" s="136">
        <f t="shared" si="19"/>
        <v>0</v>
      </c>
      <c r="AX69" s="133">
        <f t="shared" si="20"/>
        <v>2</v>
      </c>
    </row>
    <row r="70" spans="1:51" x14ac:dyDescent="0.2">
      <c r="A70" s="1" t="s">
        <v>125</v>
      </c>
      <c r="B70" s="1" t="s">
        <v>126</v>
      </c>
      <c r="C70" s="145">
        <v>6037</v>
      </c>
      <c r="D70" s="112">
        <v>16</v>
      </c>
      <c r="E70" s="113">
        <f t="shared" si="24"/>
        <v>265.0323008116614</v>
      </c>
      <c r="F70" s="112">
        <v>1</v>
      </c>
      <c r="G70" s="113">
        <f t="shared" si="25"/>
        <v>16.564518800728838</v>
      </c>
      <c r="H70" s="112">
        <v>11</v>
      </c>
      <c r="I70" s="112">
        <v>5939</v>
      </c>
      <c r="J70" s="110">
        <v>12</v>
      </c>
      <c r="K70" s="111">
        <f t="shared" si="4"/>
        <v>202.05421788179828</v>
      </c>
      <c r="L70" s="110">
        <v>1</v>
      </c>
      <c r="M70" s="111">
        <f t="shared" ref="M70:M133" si="27">L70/I70*100000</f>
        <v>16.837851490149855</v>
      </c>
      <c r="N70" s="156">
        <v>11</v>
      </c>
      <c r="O70" s="54">
        <v>979</v>
      </c>
      <c r="P70" s="54">
        <v>3</v>
      </c>
      <c r="Q70" s="55">
        <f t="shared" si="5"/>
        <v>306.43513789581203</v>
      </c>
      <c r="R70" s="54">
        <v>0</v>
      </c>
      <c r="S70" s="55">
        <f t="shared" si="6"/>
        <v>0</v>
      </c>
      <c r="T70" s="54">
        <v>0</v>
      </c>
      <c r="U70" s="56">
        <v>985</v>
      </c>
      <c r="V70" s="54"/>
      <c r="W70" s="55">
        <f t="shared" si="7"/>
        <v>0</v>
      </c>
      <c r="X70" s="54"/>
      <c r="Y70" s="55">
        <f t="shared" ref="Y70:Y133" si="28">X70/U70*100000</f>
        <v>0</v>
      </c>
      <c r="Z70" s="160">
        <v>0</v>
      </c>
      <c r="AA70" s="7">
        <v>17735</v>
      </c>
      <c r="AB70" s="7">
        <v>30</v>
      </c>
      <c r="AC70" s="14">
        <f t="shared" si="8"/>
        <v>169.15703411333521</v>
      </c>
      <c r="AD70" s="7">
        <v>2</v>
      </c>
      <c r="AE70" s="14">
        <f t="shared" si="9"/>
        <v>11.277135607555682</v>
      </c>
      <c r="AF70" s="7">
        <v>28</v>
      </c>
      <c r="AG70" s="7">
        <v>17267</v>
      </c>
      <c r="AH70" s="7">
        <v>30</v>
      </c>
      <c r="AI70" s="14">
        <f t="shared" si="10"/>
        <v>173.74181965599118</v>
      </c>
      <c r="AJ70" s="7">
        <v>2</v>
      </c>
      <c r="AK70" s="14">
        <f t="shared" ref="AK70:AK133" si="29">AJ70/AG70*100000</f>
        <v>11.582787977066079</v>
      </c>
      <c r="AL70" s="159">
        <v>29</v>
      </c>
      <c r="AM70" s="8">
        <f t="shared" si="26"/>
        <v>24751</v>
      </c>
      <c r="AN70" s="8">
        <f t="shared" si="11"/>
        <v>49</v>
      </c>
      <c r="AO70" s="13">
        <f t="shared" si="12"/>
        <v>197.97179911922751</v>
      </c>
      <c r="AP70" s="161">
        <f t="shared" si="13"/>
        <v>3</v>
      </c>
      <c r="AQ70" s="13">
        <f t="shared" ref="AQ70:AQ133" si="30">AP70/AM70*100000</f>
        <v>12.120722395054745</v>
      </c>
      <c r="AR70" s="162">
        <f t="shared" si="14"/>
        <v>39</v>
      </c>
      <c r="AS70" s="133">
        <f t="shared" si="15"/>
        <v>24191</v>
      </c>
      <c r="AT70" s="133">
        <f t="shared" si="16"/>
        <v>42</v>
      </c>
      <c r="AU70" s="124">
        <f t="shared" si="17"/>
        <v>173.61828779298088</v>
      </c>
      <c r="AV70" s="133">
        <f t="shared" si="18"/>
        <v>3</v>
      </c>
      <c r="AW70" s="136">
        <f t="shared" si="19"/>
        <v>12.401306270927204</v>
      </c>
      <c r="AX70" s="133">
        <f t="shared" si="20"/>
        <v>40</v>
      </c>
    </row>
    <row r="71" spans="1:51" x14ac:dyDescent="0.2">
      <c r="A71" s="1" t="s">
        <v>127</v>
      </c>
      <c r="B71" s="1" t="s">
        <v>128</v>
      </c>
      <c r="C71" s="145">
        <v>6037</v>
      </c>
      <c r="D71" s="112">
        <v>16</v>
      </c>
      <c r="E71" s="113">
        <f t="shared" si="24"/>
        <v>265.0323008116614</v>
      </c>
      <c r="F71" s="112">
        <v>1</v>
      </c>
      <c r="G71" s="113">
        <f t="shared" si="25"/>
        <v>16.564518800728838</v>
      </c>
      <c r="H71" s="112">
        <v>11</v>
      </c>
      <c r="I71" s="112">
        <v>5939</v>
      </c>
      <c r="J71" s="110">
        <v>12</v>
      </c>
      <c r="K71" s="111">
        <f t="shared" ref="K71:K134" si="31">J71/I71*100000</f>
        <v>202.05421788179828</v>
      </c>
      <c r="L71" s="110">
        <v>1</v>
      </c>
      <c r="M71" s="111">
        <f t="shared" si="27"/>
        <v>16.837851490149855</v>
      </c>
      <c r="N71" s="156">
        <v>11</v>
      </c>
      <c r="O71" s="54">
        <v>979</v>
      </c>
      <c r="P71" s="54">
        <v>3</v>
      </c>
      <c r="Q71" s="55">
        <f t="shared" ref="Q71:Q134" si="32">P71/O71*100000</f>
        <v>306.43513789581203</v>
      </c>
      <c r="R71" s="54">
        <v>0</v>
      </c>
      <c r="S71" s="55">
        <f t="shared" ref="S71:S134" si="33">R71/O71*100000</f>
        <v>0</v>
      </c>
      <c r="T71" s="54">
        <v>0</v>
      </c>
      <c r="U71" s="56">
        <v>985</v>
      </c>
      <c r="V71" s="54"/>
      <c r="W71" s="55">
        <f t="shared" ref="W71:W134" si="34">V71/U71*100000</f>
        <v>0</v>
      </c>
      <c r="X71" s="54"/>
      <c r="Y71" s="55">
        <f t="shared" si="28"/>
        <v>0</v>
      </c>
      <c r="Z71" s="160">
        <v>0</v>
      </c>
      <c r="AA71" s="7">
        <v>17735</v>
      </c>
      <c r="AB71" s="7">
        <v>30</v>
      </c>
      <c r="AC71" s="14">
        <f t="shared" ref="AC71:AC134" si="35">AB71/AA71*100000</f>
        <v>169.15703411333521</v>
      </c>
      <c r="AD71" s="7">
        <v>2</v>
      </c>
      <c r="AE71" s="14">
        <f t="shared" ref="AE71:AE134" si="36">AD71/AA71*100000</f>
        <v>11.277135607555682</v>
      </c>
      <c r="AF71" s="7">
        <v>28</v>
      </c>
      <c r="AG71" s="7">
        <v>17267</v>
      </c>
      <c r="AH71" s="7">
        <v>30</v>
      </c>
      <c r="AI71" s="14">
        <f t="shared" ref="AI71:AI134" si="37">AH71/AG71*100000</f>
        <v>173.74181965599118</v>
      </c>
      <c r="AJ71" s="7"/>
      <c r="AK71" s="14">
        <f t="shared" si="29"/>
        <v>0</v>
      </c>
      <c r="AL71" s="159">
        <v>29</v>
      </c>
      <c r="AM71" s="8">
        <f t="shared" si="26"/>
        <v>24751</v>
      </c>
      <c r="AN71" s="8">
        <f t="shared" ref="AN71:AN134" si="38">D71+P71+AB71</f>
        <v>49</v>
      </c>
      <c r="AO71" s="13">
        <f t="shared" ref="AO71:AO134" si="39">AN71/AM71*100000</f>
        <v>197.97179911922751</v>
      </c>
      <c r="AP71" s="161">
        <f t="shared" ref="AP71:AP134" si="40">F71+R71+AD71</f>
        <v>3</v>
      </c>
      <c r="AQ71" s="13">
        <f t="shared" si="30"/>
        <v>12.120722395054745</v>
      </c>
      <c r="AR71" s="162">
        <f t="shared" ref="AR71:AR134" si="41">H71+T71+AF71</f>
        <v>39</v>
      </c>
      <c r="AS71" s="133">
        <f t="shared" ref="AS71:AS134" si="42">I71+U71+AG71</f>
        <v>24191</v>
      </c>
      <c r="AT71" s="133">
        <f t="shared" ref="AT71:AT134" si="43">J71+V71+AH71</f>
        <v>42</v>
      </c>
      <c r="AU71" s="124">
        <f t="shared" ref="AU71:AU134" si="44">AT71/AS71*100000</f>
        <v>173.61828779298088</v>
      </c>
      <c r="AV71" s="133">
        <f t="shared" ref="AV71:AV134" si="45">L71+X71+AJ71</f>
        <v>1</v>
      </c>
      <c r="AW71" s="136">
        <f t="shared" ref="AW71:AW134" si="46">AV71/AS71*100000</f>
        <v>4.1337687569757353</v>
      </c>
      <c r="AX71" s="133">
        <f t="shared" ref="AX71:AX134" si="47">N71+Z71+AL71</f>
        <v>40</v>
      </c>
    </row>
    <row r="72" spans="1:51" s="154" customFormat="1" x14ac:dyDescent="0.2">
      <c r="A72" s="1" t="s">
        <v>129</v>
      </c>
      <c r="B72" s="1" t="s">
        <v>130</v>
      </c>
      <c r="C72" s="145">
        <v>6037</v>
      </c>
      <c r="D72" s="112">
        <v>8</v>
      </c>
      <c r="E72" s="113">
        <f t="shared" si="24"/>
        <v>132.5161504058307</v>
      </c>
      <c r="F72" s="112">
        <v>3</v>
      </c>
      <c r="G72" s="113">
        <f t="shared" si="25"/>
        <v>49.693556402186516</v>
      </c>
      <c r="H72" s="112">
        <v>4</v>
      </c>
      <c r="I72" s="112">
        <v>5939</v>
      </c>
      <c r="J72" s="110">
        <v>6</v>
      </c>
      <c r="K72" s="111">
        <f t="shared" si="31"/>
        <v>101.02710894089914</v>
      </c>
      <c r="L72" s="110">
        <v>2</v>
      </c>
      <c r="M72" s="111">
        <f t="shared" si="27"/>
        <v>33.675702980299711</v>
      </c>
      <c r="N72" s="156">
        <v>5</v>
      </c>
      <c r="O72" s="54">
        <v>979</v>
      </c>
      <c r="P72" s="54">
        <v>8</v>
      </c>
      <c r="Q72" s="55">
        <f t="shared" si="32"/>
        <v>817.16036772216546</v>
      </c>
      <c r="R72" s="54">
        <v>7</v>
      </c>
      <c r="S72" s="55">
        <f t="shared" si="33"/>
        <v>715.01532175689488</v>
      </c>
      <c r="T72" s="54">
        <v>4</v>
      </c>
      <c r="U72" s="56">
        <v>985</v>
      </c>
      <c r="V72" s="54">
        <v>4</v>
      </c>
      <c r="W72" s="55">
        <f t="shared" si="34"/>
        <v>406.09137055837567</v>
      </c>
      <c r="X72" s="54"/>
      <c r="Y72" s="55">
        <f t="shared" si="28"/>
        <v>0</v>
      </c>
      <c r="Z72" s="160">
        <v>4</v>
      </c>
      <c r="AA72" s="7">
        <v>17735</v>
      </c>
      <c r="AB72" s="7">
        <v>5</v>
      </c>
      <c r="AC72" s="14">
        <f t="shared" si="35"/>
        <v>28.192839018889202</v>
      </c>
      <c r="AD72" s="7">
        <v>5</v>
      </c>
      <c r="AE72" s="14">
        <f t="shared" si="36"/>
        <v>28.192839018889202</v>
      </c>
      <c r="AF72" s="7">
        <v>0</v>
      </c>
      <c r="AG72" s="7">
        <v>17267</v>
      </c>
      <c r="AH72" s="7">
        <v>9</v>
      </c>
      <c r="AI72" s="14">
        <f t="shared" si="37"/>
        <v>52.122545896797362</v>
      </c>
      <c r="AJ72" s="7">
        <v>9</v>
      </c>
      <c r="AK72" s="14">
        <f t="shared" si="29"/>
        <v>52.122545896797362</v>
      </c>
      <c r="AL72" s="159">
        <v>0</v>
      </c>
      <c r="AM72" s="8">
        <f t="shared" si="26"/>
        <v>24751</v>
      </c>
      <c r="AN72" s="8">
        <f t="shared" si="38"/>
        <v>21</v>
      </c>
      <c r="AO72" s="13">
        <f t="shared" si="39"/>
        <v>84.845056765383219</v>
      </c>
      <c r="AP72" s="161">
        <f t="shared" si="40"/>
        <v>15</v>
      </c>
      <c r="AQ72" s="13">
        <f t="shared" si="30"/>
        <v>60.603611975273722</v>
      </c>
      <c r="AR72" s="162">
        <f t="shared" si="41"/>
        <v>8</v>
      </c>
      <c r="AS72" s="133">
        <f t="shared" si="42"/>
        <v>24191</v>
      </c>
      <c r="AT72" s="133">
        <f t="shared" si="43"/>
        <v>19</v>
      </c>
      <c r="AU72" s="124">
        <f t="shared" si="44"/>
        <v>78.541606382538959</v>
      </c>
      <c r="AV72" s="133">
        <f t="shared" si="45"/>
        <v>11</v>
      </c>
      <c r="AW72" s="136">
        <f t="shared" si="46"/>
        <v>45.471456326733083</v>
      </c>
      <c r="AX72" s="133">
        <f t="shared" si="47"/>
        <v>9</v>
      </c>
      <c r="AY72" s="92"/>
    </row>
    <row r="73" spans="1:51" x14ac:dyDescent="0.2">
      <c r="A73" s="1" t="s">
        <v>131</v>
      </c>
      <c r="B73" s="1" t="s">
        <v>132</v>
      </c>
      <c r="C73" s="145">
        <v>6037</v>
      </c>
      <c r="D73" s="112">
        <v>0</v>
      </c>
      <c r="E73" s="113">
        <f t="shared" si="24"/>
        <v>0</v>
      </c>
      <c r="F73" s="112">
        <v>0</v>
      </c>
      <c r="G73" s="113">
        <f t="shared" si="25"/>
        <v>0</v>
      </c>
      <c r="H73" s="112">
        <v>0</v>
      </c>
      <c r="I73" s="112">
        <v>5939</v>
      </c>
      <c r="J73" s="110"/>
      <c r="K73" s="111">
        <f t="shared" si="31"/>
        <v>0</v>
      </c>
      <c r="L73" s="110"/>
      <c r="M73" s="111">
        <f t="shared" si="27"/>
        <v>0</v>
      </c>
      <c r="N73" s="156">
        <v>0</v>
      </c>
      <c r="O73" s="54">
        <v>979</v>
      </c>
      <c r="P73" s="54">
        <v>0</v>
      </c>
      <c r="Q73" s="55">
        <f t="shared" si="32"/>
        <v>0</v>
      </c>
      <c r="R73" s="54">
        <v>0</v>
      </c>
      <c r="S73" s="55">
        <f t="shared" si="33"/>
        <v>0</v>
      </c>
      <c r="T73" s="54">
        <v>0</v>
      </c>
      <c r="U73" s="56">
        <v>985</v>
      </c>
      <c r="V73" s="54"/>
      <c r="W73" s="55">
        <f t="shared" si="34"/>
        <v>0</v>
      </c>
      <c r="X73" s="54"/>
      <c r="Y73" s="55">
        <f t="shared" si="28"/>
        <v>0</v>
      </c>
      <c r="Z73" s="160">
        <v>0</v>
      </c>
      <c r="AA73" s="7">
        <v>17735</v>
      </c>
      <c r="AB73" s="7">
        <v>0</v>
      </c>
      <c r="AC73" s="14">
        <f t="shared" si="35"/>
        <v>0</v>
      </c>
      <c r="AD73" s="7">
        <v>0</v>
      </c>
      <c r="AE73" s="14">
        <f t="shared" si="36"/>
        <v>0</v>
      </c>
      <c r="AF73" s="7">
        <v>0</v>
      </c>
      <c r="AG73" s="7">
        <v>17267</v>
      </c>
      <c r="AH73" s="7"/>
      <c r="AI73" s="14">
        <f t="shared" si="37"/>
        <v>0</v>
      </c>
      <c r="AJ73" s="7"/>
      <c r="AK73" s="14">
        <f t="shared" si="29"/>
        <v>0</v>
      </c>
      <c r="AL73" s="159">
        <v>0</v>
      </c>
      <c r="AM73" s="8">
        <f t="shared" si="26"/>
        <v>24751</v>
      </c>
      <c r="AN73" s="8">
        <f t="shared" si="38"/>
        <v>0</v>
      </c>
      <c r="AO73" s="13">
        <f t="shared" si="39"/>
        <v>0</v>
      </c>
      <c r="AP73" s="161">
        <f t="shared" si="40"/>
        <v>0</v>
      </c>
      <c r="AQ73" s="13">
        <f t="shared" si="30"/>
        <v>0</v>
      </c>
      <c r="AR73" s="162">
        <f t="shared" si="41"/>
        <v>0</v>
      </c>
      <c r="AS73" s="133">
        <f t="shared" si="42"/>
        <v>24191</v>
      </c>
      <c r="AT73" s="133">
        <f t="shared" si="43"/>
        <v>0</v>
      </c>
      <c r="AU73" s="124">
        <f t="shared" si="44"/>
        <v>0</v>
      </c>
      <c r="AV73" s="133">
        <f t="shared" si="45"/>
        <v>0</v>
      </c>
      <c r="AW73" s="136">
        <f t="shared" si="46"/>
        <v>0</v>
      </c>
      <c r="AX73" s="133">
        <f t="shared" si="47"/>
        <v>0</v>
      </c>
    </row>
    <row r="74" spans="1:51" ht="12" customHeight="1" x14ac:dyDescent="0.2">
      <c r="A74" s="9" t="s">
        <v>133</v>
      </c>
      <c r="B74" s="9" t="s">
        <v>134</v>
      </c>
      <c r="C74" s="145">
        <v>6037</v>
      </c>
      <c r="D74" s="106">
        <v>497</v>
      </c>
      <c r="E74" s="109">
        <f t="shared" si="24"/>
        <v>8232.565843962233</v>
      </c>
      <c r="F74" s="106">
        <v>327</v>
      </c>
      <c r="G74" s="109">
        <f t="shared" si="25"/>
        <v>5416.59764783833</v>
      </c>
      <c r="H74" s="106">
        <v>92</v>
      </c>
      <c r="I74" s="106">
        <v>5939</v>
      </c>
      <c r="J74" s="145">
        <v>418</v>
      </c>
      <c r="K74" s="107">
        <f t="shared" si="31"/>
        <v>7038.2219228826398</v>
      </c>
      <c r="L74" s="145">
        <v>49</v>
      </c>
      <c r="M74" s="107">
        <f t="shared" si="27"/>
        <v>825.05472301734289</v>
      </c>
      <c r="N74" s="108">
        <v>89</v>
      </c>
      <c r="O74" s="50">
        <v>979</v>
      </c>
      <c r="P74" s="50">
        <v>73</v>
      </c>
      <c r="Q74" s="52">
        <f t="shared" si="32"/>
        <v>7456.5883554647608</v>
      </c>
      <c r="R74" s="50">
        <v>45</v>
      </c>
      <c r="S74" s="52">
        <f t="shared" si="33"/>
        <v>4596.5270684371808</v>
      </c>
      <c r="T74" s="50">
        <v>38</v>
      </c>
      <c r="U74" s="48">
        <v>985</v>
      </c>
      <c r="V74" s="50">
        <v>62</v>
      </c>
      <c r="W74" s="52">
        <f t="shared" si="34"/>
        <v>6294.4162436548222</v>
      </c>
      <c r="X74" s="50">
        <v>33</v>
      </c>
      <c r="Y74" s="52">
        <f t="shared" si="28"/>
        <v>3350.2538071065992</v>
      </c>
      <c r="Z74" s="53">
        <v>35</v>
      </c>
      <c r="AA74" s="10">
        <v>17735</v>
      </c>
      <c r="AB74" s="10">
        <v>1231</v>
      </c>
      <c r="AC74" s="11">
        <f t="shared" si="35"/>
        <v>6941.0769664505215</v>
      </c>
      <c r="AD74" s="10">
        <v>189</v>
      </c>
      <c r="AE74" s="11">
        <f t="shared" si="36"/>
        <v>1065.6893149140119</v>
      </c>
      <c r="AF74" s="10">
        <v>386</v>
      </c>
      <c r="AG74" s="10">
        <v>17267</v>
      </c>
      <c r="AH74" s="10">
        <v>1212</v>
      </c>
      <c r="AI74" s="11">
        <f t="shared" si="37"/>
        <v>7019.1695141020446</v>
      </c>
      <c r="AJ74" s="10">
        <v>191</v>
      </c>
      <c r="AK74" s="11">
        <f t="shared" si="29"/>
        <v>1106.1562518098106</v>
      </c>
      <c r="AL74" s="42">
        <v>379</v>
      </c>
      <c r="AM74" s="12">
        <f t="shared" si="26"/>
        <v>24751</v>
      </c>
      <c r="AN74" s="12">
        <f t="shared" si="38"/>
        <v>1801</v>
      </c>
      <c r="AO74" s="23">
        <f t="shared" si="39"/>
        <v>7276.4736778311981</v>
      </c>
      <c r="AP74" s="37">
        <f t="shared" si="40"/>
        <v>561</v>
      </c>
      <c r="AQ74" s="23">
        <f t="shared" si="30"/>
        <v>2266.5750878752374</v>
      </c>
      <c r="AR74" s="116">
        <f t="shared" si="41"/>
        <v>516</v>
      </c>
      <c r="AS74" s="133">
        <f t="shared" si="42"/>
        <v>24191</v>
      </c>
      <c r="AT74" s="133">
        <f t="shared" si="43"/>
        <v>1692</v>
      </c>
      <c r="AU74" s="123">
        <f t="shared" si="44"/>
        <v>6994.3367368029431</v>
      </c>
      <c r="AV74" s="134">
        <f t="shared" si="45"/>
        <v>273</v>
      </c>
      <c r="AW74" s="135">
        <f t="shared" si="46"/>
        <v>1128.5188706543756</v>
      </c>
      <c r="AX74" s="134">
        <f t="shared" si="47"/>
        <v>503</v>
      </c>
    </row>
    <row r="75" spans="1:51" x14ac:dyDescent="0.2">
      <c r="A75" s="1" t="s">
        <v>135</v>
      </c>
      <c r="B75" s="1" t="s">
        <v>136</v>
      </c>
      <c r="C75" s="145">
        <v>6037</v>
      </c>
      <c r="D75" s="112">
        <v>168</v>
      </c>
      <c r="E75" s="113">
        <f t="shared" ref="E75:E106" si="48">D75/C75*100000</f>
        <v>2782.8391585224449</v>
      </c>
      <c r="F75" s="112">
        <v>134</v>
      </c>
      <c r="G75" s="113">
        <f t="shared" ref="G75:G106" si="49">F75/C75*100000</f>
        <v>2219.6455192976646</v>
      </c>
      <c r="H75" s="112">
        <v>0</v>
      </c>
      <c r="I75" s="106">
        <v>5939</v>
      </c>
      <c r="J75" s="110">
        <v>283</v>
      </c>
      <c r="K75" s="111">
        <f t="shared" si="31"/>
        <v>4765.1119717124093</v>
      </c>
      <c r="L75" s="110"/>
      <c r="M75" s="111">
        <f t="shared" si="27"/>
        <v>0</v>
      </c>
      <c r="N75" s="156">
        <v>0</v>
      </c>
      <c r="O75" s="54">
        <v>979</v>
      </c>
      <c r="P75" s="54">
        <v>25</v>
      </c>
      <c r="Q75" s="55">
        <f t="shared" si="32"/>
        <v>2553.6261491317673</v>
      </c>
      <c r="R75" s="54">
        <v>8</v>
      </c>
      <c r="S75" s="55">
        <f t="shared" si="33"/>
        <v>817.16036772216546</v>
      </c>
      <c r="T75" s="54">
        <v>0</v>
      </c>
      <c r="U75" s="56">
        <v>985</v>
      </c>
      <c r="V75" s="54">
        <v>12</v>
      </c>
      <c r="W75" s="55">
        <f t="shared" si="34"/>
        <v>1218.274111675127</v>
      </c>
      <c r="X75" s="54">
        <v>10</v>
      </c>
      <c r="Y75" s="55">
        <f t="shared" si="28"/>
        <v>1015.228426395939</v>
      </c>
      <c r="Z75" s="160">
        <v>7</v>
      </c>
      <c r="AA75" s="7">
        <v>17735</v>
      </c>
      <c r="AB75" s="7">
        <v>136</v>
      </c>
      <c r="AC75" s="14">
        <f t="shared" si="35"/>
        <v>766.84522131378628</v>
      </c>
      <c r="AD75" s="7">
        <v>136</v>
      </c>
      <c r="AE75" s="14">
        <f t="shared" si="36"/>
        <v>766.84522131378628</v>
      </c>
      <c r="AF75" s="7">
        <v>0</v>
      </c>
      <c r="AG75" s="7">
        <v>17267</v>
      </c>
      <c r="AH75" s="7">
        <v>137</v>
      </c>
      <c r="AI75" s="14">
        <f t="shared" si="37"/>
        <v>793.42097642902638</v>
      </c>
      <c r="AJ75" s="7">
        <v>137</v>
      </c>
      <c r="AK75" s="14">
        <f t="shared" si="29"/>
        <v>793.42097642902638</v>
      </c>
      <c r="AL75" s="159">
        <v>0</v>
      </c>
      <c r="AM75" s="8">
        <f t="shared" ref="AM75:AM106" si="50">C75+O75+AA75</f>
        <v>24751</v>
      </c>
      <c r="AN75" s="8">
        <f t="shared" si="38"/>
        <v>329</v>
      </c>
      <c r="AO75" s="13">
        <f t="shared" si="39"/>
        <v>1329.2392226576703</v>
      </c>
      <c r="AP75" s="161">
        <f t="shared" si="40"/>
        <v>278</v>
      </c>
      <c r="AQ75" s="13">
        <f t="shared" si="30"/>
        <v>1123.1869419417396</v>
      </c>
      <c r="AR75" s="162">
        <f t="shared" si="41"/>
        <v>0</v>
      </c>
      <c r="AS75" s="133">
        <f t="shared" si="42"/>
        <v>24191</v>
      </c>
      <c r="AT75" s="133">
        <f t="shared" si="43"/>
        <v>432</v>
      </c>
      <c r="AU75" s="124">
        <f t="shared" si="44"/>
        <v>1785.7881030135175</v>
      </c>
      <c r="AV75" s="133">
        <f t="shared" si="45"/>
        <v>147</v>
      </c>
      <c r="AW75" s="136">
        <f t="shared" si="46"/>
        <v>607.66400727543294</v>
      </c>
      <c r="AX75" s="133">
        <f t="shared" si="47"/>
        <v>7</v>
      </c>
    </row>
    <row r="76" spans="1:51" x14ac:dyDescent="0.2">
      <c r="A76" s="1" t="s">
        <v>137</v>
      </c>
      <c r="B76" s="1" t="s">
        <v>138</v>
      </c>
      <c r="C76" s="145">
        <v>6037</v>
      </c>
      <c r="D76" s="112">
        <v>0</v>
      </c>
      <c r="E76" s="113">
        <f t="shared" si="48"/>
        <v>0</v>
      </c>
      <c r="F76" s="112">
        <v>0</v>
      </c>
      <c r="G76" s="113">
        <f t="shared" si="49"/>
        <v>0</v>
      </c>
      <c r="H76" s="112">
        <v>0</v>
      </c>
      <c r="I76" s="106">
        <v>5939</v>
      </c>
      <c r="J76" s="110"/>
      <c r="K76" s="111">
        <f t="shared" si="31"/>
        <v>0</v>
      </c>
      <c r="L76" s="110"/>
      <c r="M76" s="111">
        <f t="shared" si="27"/>
        <v>0</v>
      </c>
      <c r="N76" s="156">
        <v>0</v>
      </c>
      <c r="O76" s="54">
        <v>979</v>
      </c>
      <c r="P76" s="54">
        <v>0</v>
      </c>
      <c r="Q76" s="55">
        <f t="shared" si="32"/>
        <v>0</v>
      </c>
      <c r="R76" s="54">
        <v>0</v>
      </c>
      <c r="S76" s="55">
        <f t="shared" si="33"/>
        <v>0</v>
      </c>
      <c r="T76" s="54">
        <v>0</v>
      </c>
      <c r="U76" s="56">
        <v>985</v>
      </c>
      <c r="V76" s="54"/>
      <c r="W76" s="55">
        <f t="shared" si="34"/>
        <v>0</v>
      </c>
      <c r="X76" s="54"/>
      <c r="Y76" s="55">
        <f t="shared" si="28"/>
        <v>0</v>
      </c>
      <c r="Z76" s="160">
        <v>0</v>
      </c>
      <c r="AA76" s="7">
        <v>17735</v>
      </c>
      <c r="AB76" s="7">
        <v>14</v>
      </c>
      <c r="AC76" s="14">
        <f t="shared" si="35"/>
        <v>78.939949252889761</v>
      </c>
      <c r="AD76" s="7">
        <v>14</v>
      </c>
      <c r="AE76" s="14">
        <f t="shared" si="36"/>
        <v>78.939949252889761</v>
      </c>
      <c r="AF76" s="7">
        <v>0</v>
      </c>
      <c r="AG76" s="7">
        <v>17267</v>
      </c>
      <c r="AH76" s="7">
        <v>14</v>
      </c>
      <c r="AI76" s="14">
        <f t="shared" si="37"/>
        <v>81.079515839462559</v>
      </c>
      <c r="AJ76" s="7">
        <v>14</v>
      </c>
      <c r="AK76" s="14">
        <f t="shared" si="29"/>
        <v>81.079515839462559</v>
      </c>
      <c r="AL76" s="159">
        <v>0</v>
      </c>
      <c r="AM76" s="8">
        <f t="shared" si="50"/>
        <v>24751</v>
      </c>
      <c r="AN76" s="8">
        <f t="shared" si="38"/>
        <v>14</v>
      </c>
      <c r="AO76" s="13">
        <f t="shared" si="39"/>
        <v>56.563371176922139</v>
      </c>
      <c r="AP76" s="161">
        <f t="shared" si="40"/>
        <v>14</v>
      </c>
      <c r="AQ76" s="13">
        <f t="shared" si="30"/>
        <v>56.563371176922139</v>
      </c>
      <c r="AR76" s="162">
        <f t="shared" si="41"/>
        <v>0</v>
      </c>
      <c r="AS76" s="133">
        <f t="shared" si="42"/>
        <v>24191</v>
      </c>
      <c r="AT76" s="133">
        <f t="shared" si="43"/>
        <v>14</v>
      </c>
      <c r="AU76" s="124">
        <f t="shared" si="44"/>
        <v>57.872762597660284</v>
      </c>
      <c r="AV76" s="133">
        <f t="shared" si="45"/>
        <v>14</v>
      </c>
      <c r="AW76" s="136">
        <f t="shared" si="46"/>
        <v>57.872762597660284</v>
      </c>
      <c r="AX76" s="133">
        <f t="shared" si="47"/>
        <v>0</v>
      </c>
    </row>
    <row r="77" spans="1:51" x14ac:dyDescent="0.2">
      <c r="A77" s="1" t="s">
        <v>139</v>
      </c>
      <c r="B77" s="1" t="s">
        <v>140</v>
      </c>
      <c r="C77" s="145">
        <v>6037</v>
      </c>
      <c r="D77" s="112">
        <v>0</v>
      </c>
      <c r="E77" s="113">
        <f t="shared" si="48"/>
        <v>0</v>
      </c>
      <c r="F77" s="112">
        <v>0</v>
      </c>
      <c r="G77" s="113">
        <f t="shared" si="49"/>
        <v>0</v>
      </c>
      <c r="H77" s="112">
        <v>0</v>
      </c>
      <c r="I77" s="106">
        <v>5939</v>
      </c>
      <c r="J77" s="110"/>
      <c r="K77" s="111">
        <f t="shared" si="31"/>
        <v>0</v>
      </c>
      <c r="L77" s="110"/>
      <c r="M77" s="111">
        <f t="shared" si="27"/>
        <v>0</v>
      </c>
      <c r="N77" s="156">
        <v>0</v>
      </c>
      <c r="O77" s="54">
        <v>979</v>
      </c>
      <c r="P77" s="54">
        <v>0</v>
      </c>
      <c r="Q77" s="55">
        <f t="shared" si="32"/>
        <v>0</v>
      </c>
      <c r="R77" s="54">
        <v>0</v>
      </c>
      <c r="S77" s="55">
        <f t="shared" si="33"/>
        <v>0</v>
      </c>
      <c r="T77" s="54">
        <v>0</v>
      </c>
      <c r="U77" s="56">
        <v>985</v>
      </c>
      <c r="V77" s="54"/>
      <c r="W77" s="55">
        <f t="shared" si="34"/>
        <v>0</v>
      </c>
      <c r="X77" s="54"/>
      <c r="Y77" s="55">
        <f t="shared" si="28"/>
        <v>0</v>
      </c>
      <c r="Z77" s="160">
        <v>0</v>
      </c>
      <c r="AA77" s="7">
        <v>17735</v>
      </c>
      <c r="AB77" s="7">
        <v>0</v>
      </c>
      <c r="AC77" s="14">
        <f t="shared" si="35"/>
        <v>0</v>
      </c>
      <c r="AD77" s="7">
        <v>0</v>
      </c>
      <c r="AE77" s="14">
        <f t="shared" si="36"/>
        <v>0</v>
      </c>
      <c r="AF77" s="7">
        <v>0</v>
      </c>
      <c r="AG77" s="7">
        <v>17267</v>
      </c>
      <c r="AH77" s="7"/>
      <c r="AI77" s="14">
        <f t="shared" si="37"/>
        <v>0</v>
      </c>
      <c r="AJ77" s="7"/>
      <c r="AK77" s="14">
        <f t="shared" si="29"/>
        <v>0</v>
      </c>
      <c r="AL77" s="159">
        <v>0</v>
      </c>
      <c r="AM77" s="8">
        <f t="shared" si="50"/>
        <v>24751</v>
      </c>
      <c r="AN77" s="8">
        <f t="shared" si="38"/>
        <v>0</v>
      </c>
      <c r="AO77" s="13">
        <f t="shared" si="39"/>
        <v>0</v>
      </c>
      <c r="AP77" s="161">
        <f t="shared" si="40"/>
        <v>0</v>
      </c>
      <c r="AQ77" s="13">
        <f t="shared" si="30"/>
        <v>0</v>
      </c>
      <c r="AR77" s="162">
        <f t="shared" si="41"/>
        <v>0</v>
      </c>
      <c r="AS77" s="133">
        <f t="shared" si="42"/>
        <v>24191</v>
      </c>
      <c r="AT77" s="133">
        <f t="shared" si="43"/>
        <v>0</v>
      </c>
      <c r="AU77" s="124">
        <f t="shared" si="44"/>
        <v>0</v>
      </c>
      <c r="AV77" s="133">
        <f t="shared" si="45"/>
        <v>0</v>
      </c>
      <c r="AW77" s="136">
        <f t="shared" si="46"/>
        <v>0</v>
      </c>
      <c r="AX77" s="133">
        <f t="shared" si="47"/>
        <v>0</v>
      </c>
    </row>
    <row r="78" spans="1:51" x14ac:dyDescent="0.2">
      <c r="A78" s="1" t="s">
        <v>141</v>
      </c>
      <c r="B78" s="1" t="s">
        <v>142</v>
      </c>
      <c r="C78" s="145">
        <v>6037</v>
      </c>
      <c r="D78" s="112">
        <v>0</v>
      </c>
      <c r="E78" s="113">
        <f t="shared" si="48"/>
        <v>0</v>
      </c>
      <c r="F78" s="112">
        <v>0</v>
      </c>
      <c r="G78" s="113">
        <f t="shared" si="49"/>
        <v>0</v>
      </c>
      <c r="H78" s="112">
        <v>0</v>
      </c>
      <c r="I78" s="106">
        <v>5939</v>
      </c>
      <c r="J78" s="110"/>
      <c r="K78" s="111">
        <f t="shared" si="31"/>
        <v>0</v>
      </c>
      <c r="L78" s="110"/>
      <c r="M78" s="111">
        <f t="shared" si="27"/>
        <v>0</v>
      </c>
      <c r="N78" s="156">
        <v>0</v>
      </c>
      <c r="O78" s="54">
        <v>979</v>
      </c>
      <c r="P78" s="54">
        <v>0</v>
      </c>
      <c r="Q78" s="55">
        <f t="shared" si="32"/>
        <v>0</v>
      </c>
      <c r="R78" s="54">
        <v>0</v>
      </c>
      <c r="S78" s="55">
        <f t="shared" si="33"/>
        <v>0</v>
      </c>
      <c r="T78" s="54">
        <v>0</v>
      </c>
      <c r="U78" s="56">
        <v>985</v>
      </c>
      <c r="V78" s="54"/>
      <c r="W78" s="55">
        <f t="shared" si="34"/>
        <v>0</v>
      </c>
      <c r="X78" s="54"/>
      <c r="Y78" s="55">
        <f t="shared" si="28"/>
        <v>0</v>
      </c>
      <c r="Z78" s="160">
        <v>0</v>
      </c>
      <c r="AA78" s="7">
        <v>17735</v>
      </c>
      <c r="AB78" s="7">
        <v>231</v>
      </c>
      <c r="AC78" s="14">
        <f t="shared" si="35"/>
        <v>1302.5091626726812</v>
      </c>
      <c r="AD78" s="7">
        <v>13</v>
      </c>
      <c r="AE78" s="14">
        <f t="shared" si="36"/>
        <v>73.301381449111915</v>
      </c>
      <c r="AF78" s="7">
        <v>9</v>
      </c>
      <c r="AG78" s="7">
        <v>17267</v>
      </c>
      <c r="AH78" s="7">
        <v>234</v>
      </c>
      <c r="AI78" s="14">
        <f t="shared" si="37"/>
        <v>1355.1861933167313</v>
      </c>
      <c r="AJ78" s="7">
        <v>19</v>
      </c>
      <c r="AK78" s="14">
        <f t="shared" si="29"/>
        <v>110.03648578212776</v>
      </c>
      <c r="AL78" s="159">
        <v>10</v>
      </c>
      <c r="AM78" s="8">
        <f t="shared" si="50"/>
        <v>24751</v>
      </c>
      <c r="AN78" s="8">
        <f t="shared" si="38"/>
        <v>231</v>
      </c>
      <c r="AO78" s="13">
        <f t="shared" si="39"/>
        <v>933.29562441921541</v>
      </c>
      <c r="AP78" s="161">
        <f t="shared" si="40"/>
        <v>13</v>
      </c>
      <c r="AQ78" s="13">
        <f t="shared" si="30"/>
        <v>52.523130378570563</v>
      </c>
      <c r="AR78" s="162">
        <f t="shared" si="41"/>
        <v>9</v>
      </c>
      <c r="AS78" s="133">
        <f t="shared" si="42"/>
        <v>24191</v>
      </c>
      <c r="AT78" s="133">
        <f t="shared" si="43"/>
        <v>234</v>
      </c>
      <c r="AU78" s="124">
        <f t="shared" si="44"/>
        <v>967.30188913232189</v>
      </c>
      <c r="AV78" s="133">
        <f t="shared" si="45"/>
        <v>19</v>
      </c>
      <c r="AW78" s="136">
        <f t="shared" si="46"/>
        <v>78.541606382538959</v>
      </c>
      <c r="AX78" s="133">
        <f t="shared" si="47"/>
        <v>10</v>
      </c>
    </row>
    <row r="79" spans="1:51" x14ac:dyDescent="0.2">
      <c r="A79" s="1" t="s">
        <v>143</v>
      </c>
      <c r="B79" s="1" t="s">
        <v>144</v>
      </c>
      <c r="C79" s="145">
        <v>6037</v>
      </c>
      <c r="D79" s="112">
        <v>0</v>
      </c>
      <c r="E79" s="113">
        <f t="shared" si="48"/>
        <v>0</v>
      </c>
      <c r="F79" s="112">
        <v>0</v>
      </c>
      <c r="G79" s="113">
        <f t="shared" si="49"/>
        <v>0</v>
      </c>
      <c r="H79" s="112">
        <v>0</v>
      </c>
      <c r="I79" s="106">
        <v>5939</v>
      </c>
      <c r="J79" s="110"/>
      <c r="K79" s="111">
        <f t="shared" si="31"/>
        <v>0</v>
      </c>
      <c r="L79" s="110"/>
      <c r="M79" s="111">
        <f t="shared" si="27"/>
        <v>0</v>
      </c>
      <c r="N79" s="156">
        <v>0</v>
      </c>
      <c r="O79" s="54">
        <v>979</v>
      </c>
      <c r="P79" s="54">
        <v>0</v>
      </c>
      <c r="Q79" s="55">
        <f t="shared" si="32"/>
        <v>0</v>
      </c>
      <c r="R79" s="54">
        <v>0</v>
      </c>
      <c r="S79" s="55">
        <f t="shared" si="33"/>
        <v>0</v>
      </c>
      <c r="T79" s="54">
        <v>0</v>
      </c>
      <c r="U79" s="56">
        <v>985</v>
      </c>
      <c r="V79" s="54"/>
      <c r="W79" s="55">
        <f t="shared" si="34"/>
        <v>0</v>
      </c>
      <c r="X79" s="54"/>
      <c r="Y79" s="55">
        <f t="shared" si="28"/>
        <v>0</v>
      </c>
      <c r="Z79" s="160">
        <v>0</v>
      </c>
      <c r="AA79" s="7">
        <v>17735</v>
      </c>
      <c r="AB79" s="7">
        <v>0</v>
      </c>
      <c r="AC79" s="14">
        <f t="shared" si="35"/>
        <v>0</v>
      </c>
      <c r="AD79" s="7">
        <v>0</v>
      </c>
      <c r="AE79" s="14">
        <f t="shared" si="36"/>
        <v>0</v>
      </c>
      <c r="AF79" s="7">
        <v>0</v>
      </c>
      <c r="AG79" s="7">
        <v>17267</v>
      </c>
      <c r="AH79" s="7"/>
      <c r="AI79" s="14">
        <f t="shared" si="37"/>
        <v>0</v>
      </c>
      <c r="AJ79" s="7"/>
      <c r="AK79" s="14">
        <f t="shared" si="29"/>
        <v>0</v>
      </c>
      <c r="AL79" s="159">
        <v>0</v>
      </c>
      <c r="AM79" s="8">
        <f t="shared" si="50"/>
        <v>24751</v>
      </c>
      <c r="AN79" s="8">
        <f t="shared" si="38"/>
        <v>0</v>
      </c>
      <c r="AO79" s="13">
        <f t="shared" si="39"/>
        <v>0</v>
      </c>
      <c r="AP79" s="161">
        <f t="shared" si="40"/>
        <v>0</v>
      </c>
      <c r="AQ79" s="13">
        <f t="shared" si="30"/>
        <v>0</v>
      </c>
      <c r="AR79" s="162">
        <f t="shared" si="41"/>
        <v>0</v>
      </c>
      <c r="AS79" s="133">
        <f t="shared" si="42"/>
        <v>24191</v>
      </c>
      <c r="AT79" s="133">
        <f t="shared" si="43"/>
        <v>0</v>
      </c>
      <c r="AU79" s="124">
        <f t="shared" si="44"/>
        <v>0</v>
      </c>
      <c r="AV79" s="133">
        <f t="shared" si="45"/>
        <v>0</v>
      </c>
      <c r="AW79" s="136">
        <f t="shared" si="46"/>
        <v>0</v>
      </c>
      <c r="AX79" s="133">
        <f t="shared" si="47"/>
        <v>0</v>
      </c>
    </row>
    <row r="80" spans="1:51" x14ac:dyDescent="0.2">
      <c r="A80" s="1" t="s">
        <v>145</v>
      </c>
      <c r="B80" s="1" t="s">
        <v>146</v>
      </c>
      <c r="C80" s="145">
        <v>6037</v>
      </c>
      <c r="D80" s="112">
        <v>1</v>
      </c>
      <c r="E80" s="113">
        <f t="shared" si="48"/>
        <v>16.564518800728838</v>
      </c>
      <c r="F80" s="112">
        <v>0</v>
      </c>
      <c r="G80" s="113">
        <f t="shared" si="49"/>
        <v>0</v>
      </c>
      <c r="H80" s="112">
        <v>1</v>
      </c>
      <c r="I80" s="106">
        <v>5939</v>
      </c>
      <c r="J80" s="110">
        <v>1</v>
      </c>
      <c r="K80" s="111">
        <f t="shared" si="31"/>
        <v>16.837851490149855</v>
      </c>
      <c r="L80" s="110"/>
      <c r="M80" s="111">
        <f t="shared" si="27"/>
        <v>0</v>
      </c>
      <c r="N80" s="156">
        <v>0</v>
      </c>
      <c r="O80" s="54">
        <v>979</v>
      </c>
      <c r="P80" s="54">
        <v>0</v>
      </c>
      <c r="Q80" s="55">
        <f t="shared" si="32"/>
        <v>0</v>
      </c>
      <c r="R80" s="54">
        <v>0</v>
      </c>
      <c r="S80" s="55">
        <f t="shared" si="33"/>
        <v>0</v>
      </c>
      <c r="T80" s="54">
        <v>0</v>
      </c>
      <c r="U80" s="56">
        <v>985</v>
      </c>
      <c r="V80" s="54"/>
      <c r="W80" s="55">
        <f t="shared" si="34"/>
        <v>0</v>
      </c>
      <c r="X80" s="54"/>
      <c r="Y80" s="55">
        <f t="shared" si="28"/>
        <v>0</v>
      </c>
      <c r="Z80" s="160">
        <v>0</v>
      </c>
      <c r="AA80" s="7">
        <v>17735</v>
      </c>
      <c r="AB80" s="7">
        <v>19</v>
      </c>
      <c r="AC80" s="14">
        <f t="shared" si="35"/>
        <v>107.13278827177896</v>
      </c>
      <c r="AD80" s="7">
        <v>5</v>
      </c>
      <c r="AE80" s="14">
        <f t="shared" si="36"/>
        <v>28.192839018889202</v>
      </c>
      <c r="AF80" s="7">
        <v>18</v>
      </c>
      <c r="AG80" s="7">
        <v>17267</v>
      </c>
      <c r="AH80" s="7">
        <v>20</v>
      </c>
      <c r="AI80" s="14">
        <f t="shared" si="37"/>
        <v>115.8278797706608</v>
      </c>
      <c r="AJ80" s="7">
        <v>2</v>
      </c>
      <c r="AK80" s="14">
        <f t="shared" si="29"/>
        <v>11.582787977066079</v>
      </c>
      <c r="AL80" s="159">
        <v>20</v>
      </c>
      <c r="AM80" s="8">
        <f t="shared" si="50"/>
        <v>24751</v>
      </c>
      <c r="AN80" s="8">
        <f t="shared" si="38"/>
        <v>20</v>
      </c>
      <c r="AO80" s="13">
        <f t="shared" si="39"/>
        <v>80.804815967031644</v>
      </c>
      <c r="AP80" s="161">
        <f t="shared" si="40"/>
        <v>5</v>
      </c>
      <c r="AQ80" s="13">
        <f t="shared" si="30"/>
        <v>20.201203991757911</v>
      </c>
      <c r="AR80" s="162">
        <f t="shared" si="41"/>
        <v>19</v>
      </c>
      <c r="AS80" s="133">
        <f t="shared" si="42"/>
        <v>24191</v>
      </c>
      <c r="AT80" s="133">
        <f t="shared" si="43"/>
        <v>21</v>
      </c>
      <c r="AU80" s="124">
        <f t="shared" si="44"/>
        <v>86.80914389649044</v>
      </c>
      <c r="AV80" s="133">
        <f t="shared" si="45"/>
        <v>2</v>
      </c>
      <c r="AW80" s="136">
        <f t="shared" si="46"/>
        <v>8.2675375139514706</v>
      </c>
      <c r="AX80" s="133">
        <f t="shared" si="47"/>
        <v>20</v>
      </c>
    </row>
    <row r="81" spans="1:51" x14ac:dyDescent="0.2">
      <c r="A81" s="1" t="s">
        <v>147</v>
      </c>
      <c r="B81" s="1" t="s">
        <v>148</v>
      </c>
      <c r="C81" s="145">
        <v>6037</v>
      </c>
      <c r="D81" s="112">
        <v>0</v>
      </c>
      <c r="E81" s="113">
        <f t="shared" si="48"/>
        <v>0</v>
      </c>
      <c r="F81" s="112">
        <v>0</v>
      </c>
      <c r="G81" s="113">
        <f t="shared" si="49"/>
        <v>0</v>
      </c>
      <c r="H81" s="112">
        <v>0</v>
      </c>
      <c r="I81" s="106">
        <v>5939</v>
      </c>
      <c r="J81" s="110">
        <v>1</v>
      </c>
      <c r="K81" s="111">
        <f t="shared" si="31"/>
        <v>16.837851490149855</v>
      </c>
      <c r="L81" s="110"/>
      <c r="M81" s="111">
        <f t="shared" si="27"/>
        <v>0</v>
      </c>
      <c r="N81" s="156">
        <v>1</v>
      </c>
      <c r="O81" s="54">
        <v>979</v>
      </c>
      <c r="P81" s="54">
        <v>0</v>
      </c>
      <c r="Q81" s="55">
        <f t="shared" si="32"/>
        <v>0</v>
      </c>
      <c r="R81" s="54">
        <v>0</v>
      </c>
      <c r="S81" s="55">
        <f t="shared" si="33"/>
        <v>0</v>
      </c>
      <c r="T81" s="54">
        <v>0</v>
      </c>
      <c r="U81" s="56">
        <v>985</v>
      </c>
      <c r="V81" s="54"/>
      <c r="W81" s="55">
        <f t="shared" si="34"/>
        <v>0</v>
      </c>
      <c r="X81" s="54"/>
      <c r="Y81" s="55">
        <f t="shared" si="28"/>
        <v>0</v>
      </c>
      <c r="Z81" s="160">
        <v>0</v>
      </c>
      <c r="AA81" s="7">
        <v>17735</v>
      </c>
      <c r="AB81" s="7">
        <v>56</v>
      </c>
      <c r="AC81" s="14">
        <f t="shared" si="35"/>
        <v>315.75979701155904</v>
      </c>
      <c r="AD81" s="7">
        <v>0</v>
      </c>
      <c r="AE81" s="14">
        <f t="shared" si="36"/>
        <v>0</v>
      </c>
      <c r="AF81" s="7">
        <v>13</v>
      </c>
      <c r="AG81" s="7">
        <v>17267</v>
      </c>
      <c r="AH81" s="7">
        <v>38</v>
      </c>
      <c r="AI81" s="14">
        <f t="shared" si="37"/>
        <v>220.07297156425551</v>
      </c>
      <c r="AJ81" s="7"/>
      <c r="AK81" s="14">
        <f t="shared" si="29"/>
        <v>0</v>
      </c>
      <c r="AL81" s="159">
        <v>20</v>
      </c>
      <c r="AM81" s="8">
        <f t="shared" si="50"/>
        <v>24751</v>
      </c>
      <c r="AN81" s="8">
        <f t="shared" si="38"/>
        <v>56</v>
      </c>
      <c r="AO81" s="13">
        <f t="shared" si="39"/>
        <v>226.25348470768856</v>
      </c>
      <c r="AP81" s="161">
        <f t="shared" si="40"/>
        <v>0</v>
      </c>
      <c r="AQ81" s="13">
        <f t="shared" si="30"/>
        <v>0</v>
      </c>
      <c r="AR81" s="162">
        <f t="shared" si="41"/>
        <v>13</v>
      </c>
      <c r="AS81" s="133">
        <f t="shared" si="42"/>
        <v>24191</v>
      </c>
      <c r="AT81" s="133">
        <f t="shared" si="43"/>
        <v>39</v>
      </c>
      <c r="AU81" s="124">
        <f t="shared" si="44"/>
        <v>161.21698152205366</v>
      </c>
      <c r="AV81" s="133">
        <f t="shared" si="45"/>
        <v>0</v>
      </c>
      <c r="AW81" s="136">
        <f t="shared" si="46"/>
        <v>0</v>
      </c>
      <c r="AX81" s="133">
        <f t="shared" si="47"/>
        <v>21</v>
      </c>
    </row>
    <row r="82" spans="1:51" x14ac:dyDescent="0.2">
      <c r="A82" s="1" t="s">
        <v>149</v>
      </c>
      <c r="B82" s="1" t="s">
        <v>150</v>
      </c>
      <c r="C82" s="145">
        <v>6037</v>
      </c>
      <c r="D82" s="112">
        <v>0</v>
      </c>
      <c r="E82" s="113">
        <f t="shared" si="48"/>
        <v>0</v>
      </c>
      <c r="F82" s="112">
        <v>0</v>
      </c>
      <c r="G82" s="113">
        <f t="shared" si="49"/>
        <v>0</v>
      </c>
      <c r="H82" s="112">
        <v>0</v>
      </c>
      <c r="I82" s="106">
        <v>5939</v>
      </c>
      <c r="J82" s="110"/>
      <c r="K82" s="111">
        <f t="shared" si="31"/>
        <v>0</v>
      </c>
      <c r="L82" s="110"/>
      <c r="M82" s="111">
        <f t="shared" si="27"/>
        <v>0</v>
      </c>
      <c r="N82" s="156">
        <v>0</v>
      </c>
      <c r="O82" s="54">
        <v>979</v>
      </c>
      <c r="P82" s="54">
        <v>0</v>
      </c>
      <c r="Q82" s="55">
        <f t="shared" si="32"/>
        <v>0</v>
      </c>
      <c r="R82" s="54">
        <v>0</v>
      </c>
      <c r="S82" s="55">
        <f t="shared" si="33"/>
        <v>0</v>
      </c>
      <c r="T82" s="54">
        <v>0</v>
      </c>
      <c r="U82" s="56">
        <v>985</v>
      </c>
      <c r="V82" s="54"/>
      <c r="W82" s="55">
        <f t="shared" si="34"/>
        <v>0</v>
      </c>
      <c r="X82" s="54"/>
      <c r="Y82" s="55">
        <f t="shared" si="28"/>
        <v>0</v>
      </c>
      <c r="Z82" s="160">
        <v>0</v>
      </c>
      <c r="AA82" s="7">
        <v>17735</v>
      </c>
      <c r="AB82" s="7">
        <v>63</v>
      </c>
      <c r="AC82" s="14">
        <f t="shared" si="35"/>
        <v>355.22977163800391</v>
      </c>
      <c r="AD82" s="7">
        <v>2</v>
      </c>
      <c r="AE82" s="14">
        <f t="shared" si="36"/>
        <v>11.277135607555682</v>
      </c>
      <c r="AF82" s="7">
        <v>7</v>
      </c>
      <c r="AG82" s="7">
        <v>17267</v>
      </c>
      <c r="AH82" s="7">
        <v>20</v>
      </c>
      <c r="AI82" s="14">
        <f t="shared" si="37"/>
        <v>115.8278797706608</v>
      </c>
      <c r="AJ82" s="7">
        <v>1</v>
      </c>
      <c r="AK82" s="14">
        <f t="shared" si="29"/>
        <v>5.7913939885330397</v>
      </c>
      <c r="AL82" s="159">
        <v>1</v>
      </c>
      <c r="AM82" s="8">
        <f t="shared" si="50"/>
        <v>24751</v>
      </c>
      <c r="AN82" s="8">
        <f t="shared" si="38"/>
        <v>63</v>
      </c>
      <c r="AO82" s="13">
        <f t="shared" si="39"/>
        <v>254.53517029614966</v>
      </c>
      <c r="AP82" s="161">
        <f t="shared" si="40"/>
        <v>2</v>
      </c>
      <c r="AQ82" s="13">
        <f t="shared" si="30"/>
        <v>8.080481596703164</v>
      </c>
      <c r="AR82" s="162">
        <f t="shared" si="41"/>
        <v>7</v>
      </c>
      <c r="AS82" s="133">
        <f t="shared" si="42"/>
        <v>24191</v>
      </c>
      <c r="AT82" s="133">
        <f t="shared" si="43"/>
        <v>20</v>
      </c>
      <c r="AU82" s="124">
        <f t="shared" si="44"/>
        <v>82.675375139514699</v>
      </c>
      <c r="AV82" s="133">
        <f t="shared" si="45"/>
        <v>1</v>
      </c>
      <c r="AW82" s="136">
        <f t="shared" si="46"/>
        <v>4.1337687569757353</v>
      </c>
      <c r="AX82" s="133">
        <f t="shared" si="47"/>
        <v>1</v>
      </c>
    </row>
    <row r="83" spans="1:51" x14ac:dyDescent="0.2">
      <c r="A83" s="1" t="s">
        <v>151</v>
      </c>
      <c r="B83" s="1" t="s">
        <v>152</v>
      </c>
      <c r="C83" s="145">
        <v>6037</v>
      </c>
      <c r="D83" s="112">
        <v>0</v>
      </c>
      <c r="E83" s="113">
        <f t="shared" si="48"/>
        <v>0</v>
      </c>
      <c r="F83" s="112">
        <v>0</v>
      </c>
      <c r="G83" s="113">
        <f t="shared" si="49"/>
        <v>0</v>
      </c>
      <c r="H83" s="112">
        <v>0</v>
      </c>
      <c r="I83" s="106">
        <v>5939</v>
      </c>
      <c r="J83" s="110"/>
      <c r="K83" s="111">
        <f t="shared" si="31"/>
        <v>0</v>
      </c>
      <c r="L83" s="110"/>
      <c r="M83" s="111">
        <f t="shared" si="27"/>
        <v>0</v>
      </c>
      <c r="N83" s="156">
        <v>0</v>
      </c>
      <c r="O83" s="54">
        <v>979</v>
      </c>
      <c r="P83" s="54">
        <v>0</v>
      </c>
      <c r="Q83" s="55">
        <f t="shared" si="32"/>
        <v>0</v>
      </c>
      <c r="R83" s="54">
        <v>0</v>
      </c>
      <c r="S83" s="55">
        <f t="shared" si="33"/>
        <v>0</v>
      </c>
      <c r="T83" s="54">
        <v>0</v>
      </c>
      <c r="U83" s="56">
        <v>985</v>
      </c>
      <c r="V83" s="54"/>
      <c r="W83" s="55">
        <f t="shared" si="34"/>
        <v>0</v>
      </c>
      <c r="X83" s="54"/>
      <c r="Y83" s="55">
        <f t="shared" si="28"/>
        <v>0</v>
      </c>
      <c r="Z83" s="160">
        <v>0</v>
      </c>
      <c r="AA83" s="7">
        <v>17735</v>
      </c>
      <c r="AB83" s="7">
        <v>259</v>
      </c>
      <c r="AC83" s="14">
        <f t="shared" si="35"/>
        <v>1460.3890611784607</v>
      </c>
      <c r="AD83" s="7">
        <v>12</v>
      </c>
      <c r="AE83" s="14">
        <f t="shared" si="36"/>
        <v>67.662813645334083</v>
      </c>
      <c r="AF83" s="7">
        <v>229</v>
      </c>
      <c r="AG83" s="7">
        <v>17267</v>
      </c>
      <c r="AH83" s="7">
        <v>240</v>
      </c>
      <c r="AI83" s="14">
        <f t="shared" si="37"/>
        <v>1389.9345572479294</v>
      </c>
      <c r="AJ83" s="7">
        <v>11</v>
      </c>
      <c r="AK83" s="14">
        <f t="shared" si="29"/>
        <v>63.705333873863445</v>
      </c>
      <c r="AL83" s="159">
        <v>230</v>
      </c>
      <c r="AM83" s="8">
        <f t="shared" si="50"/>
        <v>24751</v>
      </c>
      <c r="AN83" s="8">
        <f t="shared" si="38"/>
        <v>259</v>
      </c>
      <c r="AO83" s="13">
        <f t="shared" si="39"/>
        <v>1046.4223667730596</v>
      </c>
      <c r="AP83" s="161">
        <f t="shared" si="40"/>
        <v>12</v>
      </c>
      <c r="AQ83" s="13">
        <f t="shared" si="30"/>
        <v>48.482889580218981</v>
      </c>
      <c r="AR83" s="162">
        <f t="shared" si="41"/>
        <v>229</v>
      </c>
      <c r="AS83" s="133">
        <f t="shared" si="42"/>
        <v>24191</v>
      </c>
      <c r="AT83" s="133">
        <f t="shared" si="43"/>
        <v>240</v>
      </c>
      <c r="AU83" s="124">
        <f t="shared" si="44"/>
        <v>992.10450167417639</v>
      </c>
      <c r="AV83" s="133">
        <f t="shared" si="45"/>
        <v>11</v>
      </c>
      <c r="AW83" s="136">
        <f t="shared" si="46"/>
        <v>45.471456326733083</v>
      </c>
      <c r="AX83" s="133">
        <f t="shared" si="47"/>
        <v>230</v>
      </c>
    </row>
    <row r="84" spans="1:51" x14ac:dyDescent="0.2">
      <c r="A84" s="1" t="s">
        <v>153</v>
      </c>
      <c r="B84" s="1" t="s">
        <v>154</v>
      </c>
      <c r="C84" s="145">
        <v>6037</v>
      </c>
      <c r="D84" s="112">
        <v>0</v>
      </c>
      <c r="E84" s="113">
        <f t="shared" si="48"/>
        <v>0</v>
      </c>
      <c r="F84" s="112">
        <v>0</v>
      </c>
      <c r="G84" s="113">
        <f t="shared" si="49"/>
        <v>0</v>
      </c>
      <c r="H84" s="112">
        <v>0</v>
      </c>
      <c r="I84" s="106">
        <v>5939</v>
      </c>
      <c r="J84" s="110"/>
      <c r="K84" s="111">
        <f t="shared" si="31"/>
        <v>0</v>
      </c>
      <c r="L84" s="110"/>
      <c r="M84" s="111">
        <f t="shared" si="27"/>
        <v>0</v>
      </c>
      <c r="N84" s="156">
        <v>0</v>
      </c>
      <c r="O84" s="54">
        <v>979</v>
      </c>
      <c r="P84" s="54">
        <v>0</v>
      </c>
      <c r="Q84" s="55">
        <f t="shared" si="32"/>
        <v>0</v>
      </c>
      <c r="R84" s="54">
        <v>0</v>
      </c>
      <c r="S84" s="55">
        <f t="shared" si="33"/>
        <v>0</v>
      </c>
      <c r="T84" s="54">
        <v>0</v>
      </c>
      <c r="U84" s="56">
        <v>985</v>
      </c>
      <c r="V84" s="54"/>
      <c r="W84" s="55">
        <f t="shared" si="34"/>
        <v>0</v>
      </c>
      <c r="X84" s="54"/>
      <c r="Y84" s="55">
        <f t="shared" si="28"/>
        <v>0</v>
      </c>
      <c r="Z84" s="160">
        <v>0</v>
      </c>
      <c r="AA84" s="7">
        <v>17735</v>
      </c>
      <c r="AB84" s="7">
        <v>6</v>
      </c>
      <c r="AC84" s="14">
        <f t="shared" si="35"/>
        <v>33.831406822667041</v>
      </c>
      <c r="AD84" s="7">
        <v>3</v>
      </c>
      <c r="AE84" s="14">
        <f t="shared" si="36"/>
        <v>16.915703411333521</v>
      </c>
      <c r="AF84" s="7">
        <v>6</v>
      </c>
      <c r="AG84" s="7">
        <v>17267</v>
      </c>
      <c r="AH84" s="7">
        <v>9</v>
      </c>
      <c r="AI84" s="14">
        <f t="shared" si="37"/>
        <v>52.122545896797362</v>
      </c>
      <c r="AJ84" s="7">
        <v>1</v>
      </c>
      <c r="AK84" s="14">
        <f t="shared" si="29"/>
        <v>5.7913939885330397</v>
      </c>
      <c r="AL84" s="159">
        <v>1</v>
      </c>
      <c r="AM84" s="8">
        <f t="shared" si="50"/>
        <v>24751</v>
      </c>
      <c r="AN84" s="8">
        <f t="shared" si="38"/>
        <v>6</v>
      </c>
      <c r="AO84" s="13">
        <f t="shared" si="39"/>
        <v>24.24144479010949</v>
      </c>
      <c r="AP84" s="161">
        <f t="shared" si="40"/>
        <v>3</v>
      </c>
      <c r="AQ84" s="13">
        <f t="shared" si="30"/>
        <v>12.120722395054745</v>
      </c>
      <c r="AR84" s="162">
        <f t="shared" si="41"/>
        <v>6</v>
      </c>
      <c r="AS84" s="133">
        <f t="shared" si="42"/>
        <v>24191</v>
      </c>
      <c r="AT84" s="133">
        <f t="shared" si="43"/>
        <v>9</v>
      </c>
      <c r="AU84" s="124">
        <f t="shared" si="44"/>
        <v>37.203918812781609</v>
      </c>
      <c r="AV84" s="133">
        <f t="shared" si="45"/>
        <v>1</v>
      </c>
      <c r="AW84" s="136">
        <f t="shared" si="46"/>
        <v>4.1337687569757353</v>
      </c>
      <c r="AX84" s="133">
        <f t="shared" si="47"/>
        <v>1</v>
      </c>
    </row>
    <row r="85" spans="1:51" x14ac:dyDescent="0.2">
      <c r="A85" s="1" t="s">
        <v>155</v>
      </c>
      <c r="B85" s="1" t="s">
        <v>156</v>
      </c>
      <c r="C85" s="145">
        <v>6037</v>
      </c>
      <c r="D85" s="112">
        <v>14</v>
      </c>
      <c r="E85" s="113">
        <f t="shared" si="48"/>
        <v>231.90326321020373</v>
      </c>
      <c r="F85" s="112">
        <v>1</v>
      </c>
      <c r="G85" s="113">
        <f t="shared" si="49"/>
        <v>16.564518800728838</v>
      </c>
      <c r="H85" s="112">
        <v>12</v>
      </c>
      <c r="I85" s="106">
        <v>5939</v>
      </c>
      <c r="J85" s="110">
        <v>5</v>
      </c>
      <c r="K85" s="111">
        <f t="shared" si="31"/>
        <v>84.189257450749281</v>
      </c>
      <c r="L85" s="110"/>
      <c r="M85" s="111">
        <f t="shared" si="27"/>
        <v>0</v>
      </c>
      <c r="N85" s="156">
        <v>5</v>
      </c>
      <c r="O85" s="54">
        <v>979</v>
      </c>
      <c r="P85" s="54">
        <v>6</v>
      </c>
      <c r="Q85" s="55">
        <f t="shared" si="32"/>
        <v>612.87027579162407</v>
      </c>
      <c r="R85" s="54">
        <v>0</v>
      </c>
      <c r="S85" s="55">
        <f t="shared" si="33"/>
        <v>0</v>
      </c>
      <c r="T85" s="54">
        <v>4</v>
      </c>
      <c r="U85" s="56">
        <v>985</v>
      </c>
      <c r="V85" s="54">
        <v>4</v>
      </c>
      <c r="W85" s="55">
        <f t="shared" si="34"/>
        <v>406.09137055837567</v>
      </c>
      <c r="X85" s="54"/>
      <c r="Y85" s="55">
        <f t="shared" si="28"/>
        <v>0</v>
      </c>
      <c r="Z85" s="160">
        <v>4</v>
      </c>
      <c r="AA85" s="7">
        <v>17735</v>
      </c>
      <c r="AB85" s="7">
        <v>28</v>
      </c>
      <c r="AC85" s="14">
        <f t="shared" si="35"/>
        <v>157.87989850577952</v>
      </c>
      <c r="AD85" s="7">
        <v>1</v>
      </c>
      <c r="AE85" s="14">
        <f t="shared" si="36"/>
        <v>5.6385678037778408</v>
      </c>
      <c r="AF85" s="7">
        <v>27</v>
      </c>
      <c r="AG85" s="7">
        <v>17267</v>
      </c>
      <c r="AH85" s="7">
        <v>3</v>
      </c>
      <c r="AI85" s="14">
        <f t="shared" si="37"/>
        <v>17.374181965599121</v>
      </c>
      <c r="AJ85" s="7"/>
      <c r="AK85" s="14">
        <f t="shared" si="29"/>
        <v>0</v>
      </c>
      <c r="AL85" s="159">
        <v>0</v>
      </c>
      <c r="AM85" s="8">
        <f t="shared" si="50"/>
        <v>24751</v>
      </c>
      <c r="AN85" s="8">
        <f t="shared" si="38"/>
        <v>48</v>
      </c>
      <c r="AO85" s="13">
        <f t="shared" si="39"/>
        <v>193.93155832087592</v>
      </c>
      <c r="AP85" s="161">
        <f t="shared" si="40"/>
        <v>2</v>
      </c>
      <c r="AQ85" s="13">
        <f t="shared" si="30"/>
        <v>8.080481596703164</v>
      </c>
      <c r="AR85" s="162">
        <f t="shared" si="41"/>
        <v>43</v>
      </c>
      <c r="AS85" s="133">
        <f t="shared" si="42"/>
        <v>24191</v>
      </c>
      <c r="AT85" s="133">
        <f t="shared" si="43"/>
        <v>12</v>
      </c>
      <c r="AU85" s="124">
        <f t="shared" si="44"/>
        <v>49.605225083708817</v>
      </c>
      <c r="AV85" s="133">
        <f t="shared" si="45"/>
        <v>0</v>
      </c>
      <c r="AW85" s="136">
        <f t="shared" si="46"/>
        <v>0</v>
      </c>
      <c r="AX85" s="133">
        <f t="shared" si="47"/>
        <v>9</v>
      </c>
    </row>
    <row r="86" spans="1:51" x14ac:dyDescent="0.2">
      <c r="A86" s="1" t="s">
        <v>157</v>
      </c>
      <c r="B86" s="1" t="s">
        <v>158</v>
      </c>
      <c r="C86" s="145">
        <v>6037</v>
      </c>
      <c r="D86" s="112">
        <v>6</v>
      </c>
      <c r="E86" s="113">
        <f t="shared" si="48"/>
        <v>99.387112804373032</v>
      </c>
      <c r="F86" s="112">
        <v>1</v>
      </c>
      <c r="G86" s="113">
        <f t="shared" si="49"/>
        <v>16.564518800728838</v>
      </c>
      <c r="H86" s="112">
        <v>5</v>
      </c>
      <c r="I86" s="106">
        <v>5939</v>
      </c>
      <c r="J86" s="110">
        <v>5</v>
      </c>
      <c r="K86" s="111">
        <f t="shared" si="31"/>
        <v>84.189257450749281</v>
      </c>
      <c r="L86" s="110"/>
      <c r="M86" s="111">
        <f t="shared" si="27"/>
        <v>0</v>
      </c>
      <c r="N86" s="156">
        <v>5</v>
      </c>
      <c r="O86" s="54">
        <v>979</v>
      </c>
      <c r="P86" s="54">
        <v>6</v>
      </c>
      <c r="Q86" s="55">
        <f t="shared" si="32"/>
        <v>612.87027579162407</v>
      </c>
      <c r="R86" s="54">
        <v>0</v>
      </c>
      <c r="S86" s="55">
        <f t="shared" si="33"/>
        <v>0</v>
      </c>
      <c r="T86" s="54">
        <v>4</v>
      </c>
      <c r="U86" s="56">
        <v>985</v>
      </c>
      <c r="V86" s="54">
        <v>4</v>
      </c>
      <c r="W86" s="55">
        <f t="shared" si="34"/>
        <v>406.09137055837567</v>
      </c>
      <c r="X86" s="54"/>
      <c r="Y86" s="55">
        <f t="shared" si="28"/>
        <v>0</v>
      </c>
      <c r="Z86" s="160">
        <v>4</v>
      </c>
      <c r="AA86" s="7">
        <v>17735</v>
      </c>
      <c r="AB86" s="7">
        <v>28</v>
      </c>
      <c r="AC86" s="14">
        <f t="shared" si="35"/>
        <v>157.87989850577952</v>
      </c>
      <c r="AD86" s="7">
        <v>1</v>
      </c>
      <c r="AE86" s="14">
        <f t="shared" si="36"/>
        <v>5.6385678037778408</v>
      </c>
      <c r="AF86" s="7">
        <v>27</v>
      </c>
      <c r="AG86" s="7">
        <v>17267</v>
      </c>
      <c r="AH86" s="7"/>
      <c r="AI86" s="14">
        <f t="shared" si="37"/>
        <v>0</v>
      </c>
      <c r="AJ86" s="7"/>
      <c r="AK86" s="14">
        <f t="shared" si="29"/>
        <v>0</v>
      </c>
      <c r="AL86" s="159">
        <v>0</v>
      </c>
      <c r="AM86" s="8">
        <f t="shared" si="50"/>
        <v>24751</v>
      </c>
      <c r="AN86" s="8">
        <f t="shared" si="38"/>
        <v>40</v>
      </c>
      <c r="AO86" s="13">
        <f t="shared" si="39"/>
        <v>161.60963193406329</v>
      </c>
      <c r="AP86" s="161">
        <f t="shared" si="40"/>
        <v>2</v>
      </c>
      <c r="AQ86" s="13">
        <f t="shared" si="30"/>
        <v>8.080481596703164</v>
      </c>
      <c r="AR86" s="162">
        <f t="shared" si="41"/>
        <v>36</v>
      </c>
      <c r="AS86" s="133">
        <f t="shared" si="42"/>
        <v>24191</v>
      </c>
      <c r="AT86" s="133">
        <f t="shared" si="43"/>
        <v>9</v>
      </c>
      <c r="AU86" s="124">
        <f t="shared" si="44"/>
        <v>37.203918812781609</v>
      </c>
      <c r="AV86" s="133">
        <f t="shared" si="45"/>
        <v>0</v>
      </c>
      <c r="AW86" s="136">
        <f t="shared" si="46"/>
        <v>0</v>
      </c>
      <c r="AX86" s="133">
        <f t="shared" si="47"/>
        <v>9</v>
      </c>
    </row>
    <row r="87" spans="1:51" x14ac:dyDescent="0.2">
      <c r="A87" s="1" t="s">
        <v>159</v>
      </c>
      <c r="B87" s="1" t="s">
        <v>160</v>
      </c>
      <c r="C87" s="145">
        <v>6037</v>
      </c>
      <c r="D87" s="112">
        <v>101</v>
      </c>
      <c r="E87" s="113">
        <f t="shared" si="48"/>
        <v>1673.0163988736126</v>
      </c>
      <c r="F87" s="112">
        <v>21</v>
      </c>
      <c r="G87" s="113">
        <f t="shared" si="49"/>
        <v>347.85489481530561</v>
      </c>
      <c r="H87" s="112">
        <v>79</v>
      </c>
      <c r="I87" s="106">
        <v>5939</v>
      </c>
      <c r="J87" s="110">
        <v>128</v>
      </c>
      <c r="K87" s="111">
        <f t="shared" si="31"/>
        <v>2155.2449907391815</v>
      </c>
      <c r="L87" s="110">
        <v>49</v>
      </c>
      <c r="M87" s="111">
        <f t="shared" si="27"/>
        <v>825.05472301734289</v>
      </c>
      <c r="N87" s="156">
        <v>83</v>
      </c>
      <c r="O87" s="54">
        <v>979</v>
      </c>
      <c r="P87" s="54">
        <v>18</v>
      </c>
      <c r="Q87" s="55">
        <f t="shared" si="32"/>
        <v>1838.6108273748723</v>
      </c>
      <c r="R87" s="54">
        <v>13</v>
      </c>
      <c r="S87" s="55">
        <f t="shared" si="33"/>
        <v>1327.8855975485187</v>
      </c>
      <c r="T87" s="54">
        <v>10</v>
      </c>
      <c r="U87" s="56">
        <v>985</v>
      </c>
      <c r="V87" s="54">
        <v>28</v>
      </c>
      <c r="W87" s="55">
        <f t="shared" si="34"/>
        <v>2842.6395939086296</v>
      </c>
      <c r="X87" s="54">
        <v>15</v>
      </c>
      <c r="Y87" s="55">
        <f t="shared" si="28"/>
        <v>1522.8426395939086</v>
      </c>
      <c r="Z87" s="160">
        <v>19</v>
      </c>
      <c r="AA87" s="7">
        <v>17735</v>
      </c>
      <c r="AB87" s="7">
        <v>388</v>
      </c>
      <c r="AC87" s="14">
        <f t="shared" si="35"/>
        <v>2187.764307865802</v>
      </c>
      <c r="AD87" s="7">
        <v>3</v>
      </c>
      <c r="AE87" s="14">
        <f t="shared" si="36"/>
        <v>16.915703411333521</v>
      </c>
      <c r="AF87" s="7">
        <v>56</v>
      </c>
      <c r="AG87" s="7">
        <v>17267</v>
      </c>
      <c r="AH87" s="7">
        <v>389</v>
      </c>
      <c r="AI87" s="14">
        <f t="shared" si="37"/>
        <v>2252.8522615393526</v>
      </c>
      <c r="AJ87" s="7">
        <v>5</v>
      </c>
      <c r="AK87" s="14">
        <f t="shared" si="29"/>
        <v>28.9569699426652</v>
      </c>
      <c r="AL87" s="159">
        <v>1</v>
      </c>
      <c r="AM87" s="8">
        <f t="shared" si="50"/>
        <v>24751</v>
      </c>
      <c r="AN87" s="8">
        <f t="shared" si="38"/>
        <v>507</v>
      </c>
      <c r="AO87" s="13">
        <f t="shared" si="39"/>
        <v>2048.4020847642519</v>
      </c>
      <c r="AP87" s="161">
        <f t="shared" si="40"/>
        <v>37</v>
      </c>
      <c r="AQ87" s="13">
        <f t="shared" si="30"/>
        <v>149.48890953900852</v>
      </c>
      <c r="AR87" s="162">
        <f t="shared" si="41"/>
        <v>145</v>
      </c>
      <c r="AS87" s="133">
        <f t="shared" si="42"/>
        <v>24191</v>
      </c>
      <c r="AT87" s="133">
        <f t="shared" si="43"/>
        <v>545</v>
      </c>
      <c r="AU87" s="124">
        <f t="shared" si="44"/>
        <v>2252.9039725517755</v>
      </c>
      <c r="AV87" s="133">
        <f t="shared" si="45"/>
        <v>69</v>
      </c>
      <c r="AW87" s="136">
        <f t="shared" si="46"/>
        <v>285.23004423132573</v>
      </c>
      <c r="AX87" s="133">
        <f t="shared" si="47"/>
        <v>103</v>
      </c>
    </row>
    <row r="88" spans="1:51" x14ac:dyDescent="0.2">
      <c r="A88" s="1" t="s">
        <v>161</v>
      </c>
      <c r="B88" s="1" t="s">
        <v>162</v>
      </c>
      <c r="C88" s="145">
        <v>6037</v>
      </c>
      <c r="D88" s="112">
        <v>72</v>
      </c>
      <c r="E88" s="113">
        <f t="shared" si="48"/>
        <v>1192.6453536524764</v>
      </c>
      <c r="F88" s="112">
        <v>15</v>
      </c>
      <c r="G88" s="113">
        <f t="shared" si="49"/>
        <v>248.46778201093258</v>
      </c>
      <c r="H88" s="112">
        <v>54</v>
      </c>
      <c r="I88" s="106">
        <v>5939</v>
      </c>
      <c r="J88" s="110">
        <v>77</v>
      </c>
      <c r="K88" s="111">
        <f t="shared" si="31"/>
        <v>1296.5145647415391</v>
      </c>
      <c r="L88" s="110">
        <v>29</v>
      </c>
      <c r="M88" s="111">
        <f t="shared" si="27"/>
        <v>488.29769321434588</v>
      </c>
      <c r="N88" s="156">
        <v>56</v>
      </c>
      <c r="O88" s="54">
        <v>979</v>
      </c>
      <c r="P88" s="54">
        <v>11</v>
      </c>
      <c r="Q88" s="55">
        <f t="shared" si="32"/>
        <v>1123.5955056179776</v>
      </c>
      <c r="R88" s="54">
        <v>8</v>
      </c>
      <c r="S88" s="55">
        <f t="shared" si="33"/>
        <v>817.16036772216546</v>
      </c>
      <c r="T88" s="54">
        <v>7</v>
      </c>
      <c r="U88" s="56">
        <v>985</v>
      </c>
      <c r="V88" s="54">
        <v>17</v>
      </c>
      <c r="W88" s="55">
        <f t="shared" si="34"/>
        <v>1725.8883248730965</v>
      </c>
      <c r="X88" s="54">
        <v>10</v>
      </c>
      <c r="Y88" s="55">
        <f t="shared" si="28"/>
        <v>1015.228426395939</v>
      </c>
      <c r="Z88" s="160">
        <v>13</v>
      </c>
      <c r="AA88" s="7">
        <v>17735</v>
      </c>
      <c r="AB88" s="7">
        <v>350</v>
      </c>
      <c r="AC88" s="14">
        <f t="shared" si="35"/>
        <v>1973.4987313222441</v>
      </c>
      <c r="AD88" s="7">
        <v>3</v>
      </c>
      <c r="AE88" s="14">
        <f t="shared" si="36"/>
        <v>16.915703411333521</v>
      </c>
      <c r="AF88" s="7">
        <v>43</v>
      </c>
      <c r="AG88" s="7">
        <v>17267</v>
      </c>
      <c r="AH88" s="7">
        <v>184</v>
      </c>
      <c r="AI88" s="14">
        <f t="shared" si="37"/>
        <v>1065.6164938900793</v>
      </c>
      <c r="AJ88" s="7">
        <v>1</v>
      </c>
      <c r="AK88" s="14">
        <f t="shared" si="29"/>
        <v>5.7913939885330397</v>
      </c>
      <c r="AL88" s="159">
        <v>1</v>
      </c>
      <c r="AM88" s="8">
        <f t="shared" si="50"/>
        <v>24751</v>
      </c>
      <c r="AN88" s="8">
        <f t="shared" si="38"/>
        <v>433</v>
      </c>
      <c r="AO88" s="13">
        <f t="shared" si="39"/>
        <v>1749.424265686235</v>
      </c>
      <c r="AP88" s="161">
        <f t="shared" si="40"/>
        <v>26</v>
      </c>
      <c r="AQ88" s="13">
        <f t="shared" si="30"/>
        <v>105.04626075714113</v>
      </c>
      <c r="AR88" s="162">
        <f t="shared" si="41"/>
        <v>104</v>
      </c>
      <c r="AS88" s="133">
        <f t="shared" si="42"/>
        <v>24191</v>
      </c>
      <c r="AT88" s="133">
        <f t="shared" si="43"/>
        <v>278</v>
      </c>
      <c r="AU88" s="124">
        <f t="shared" si="44"/>
        <v>1149.1877144392543</v>
      </c>
      <c r="AV88" s="133">
        <f t="shared" si="45"/>
        <v>40</v>
      </c>
      <c r="AW88" s="136">
        <f t="shared" si="46"/>
        <v>165.3507502790294</v>
      </c>
      <c r="AX88" s="133">
        <f t="shared" si="47"/>
        <v>70</v>
      </c>
    </row>
    <row r="89" spans="1:51" x14ac:dyDescent="0.2">
      <c r="A89" s="1" t="s">
        <v>163</v>
      </c>
      <c r="B89" s="1" t="s">
        <v>164</v>
      </c>
      <c r="C89" s="145">
        <v>6037</v>
      </c>
      <c r="D89" s="112">
        <v>29</v>
      </c>
      <c r="E89" s="113">
        <f t="shared" si="48"/>
        <v>480.37104522113628</v>
      </c>
      <c r="F89" s="112">
        <v>6</v>
      </c>
      <c r="G89" s="113">
        <f t="shared" si="49"/>
        <v>99.387112804373032</v>
      </c>
      <c r="H89" s="112">
        <v>25</v>
      </c>
      <c r="I89" s="106">
        <v>5939</v>
      </c>
      <c r="J89" s="110">
        <v>32</v>
      </c>
      <c r="K89" s="111">
        <f t="shared" si="31"/>
        <v>538.81124768479538</v>
      </c>
      <c r="L89" s="110">
        <v>7</v>
      </c>
      <c r="M89" s="111">
        <f t="shared" si="27"/>
        <v>117.864960431049</v>
      </c>
      <c r="N89" s="156">
        <v>27</v>
      </c>
      <c r="O89" s="54">
        <v>979</v>
      </c>
      <c r="P89" s="54">
        <v>5</v>
      </c>
      <c r="Q89" s="55">
        <f t="shared" si="32"/>
        <v>510.72522982635343</v>
      </c>
      <c r="R89" s="54">
        <v>5</v>
      </c>
      <c r="S89" s="55">
        <f t="shared" si="33"/>
        <v>510.72522982635343</v>
      </c>
      <c r="T89" s="54">
        <v>3</v>
      </c>
      <c r="U89" s="56">
        <v>985</v>
      </c>
      <c r="V89" s="54">
        <v>8</v>
      </c>
      <c r="W89" s="55">
        <f t="shared" si="34"/>
        <v>812.18274111675134</v>
      </c>
      <c r="X89" s="54">
        <v>5</v>
      </c>
      <c r="Y89" s="55">
        <f t="shared" si="28"/>
        <v>507.61421319796949</v>
      </c>
      <c r="Z89" s="160">
        <v>6</v>
      </c>
      <c r="AA89" s="7">
        <v>17735</v>
      </c>
      <c r="AB89" s="7">
        <v>38</v>
      </c>
      <c r="AC89" s="14">
        <f t="shared" si="35"/>
        <v>214.26557654355793</v>
      </c>
      <c r="AD89" s="7">
        <v>0</v>
      </c>
      <c r="AE89" s="14">
        <f t="shared" si="36"/>
        <v>0</v>
      </c>
      <c r="AF89" s="7">
        <v>13</v>
      </c>
      <c r="AG89" s="7">
        <v>17267</v>
      </c>
      <c r="AH89" s="7">
        <v>35</v>
      </c>
      <c r="AI89" s="14">
        <f t="shared" si="37"/>
        <v>202.69878959865642</v>
      </c>
      <c r="AJ89" s="7"/>
      <c r="AK89" s="14">
        <f t="shared" si="29"/>
        <v>0</v>
      </c>
      <c r="AL89" s="159">
        <v>0</v>
      </c>
      <c r="AM89" s="8">
        <f t="shared" si="50"/>
        <v>24751</v>
      </c>
      <c r="AN89" s="8">
        <f t="shared" si="38"/>
        <v>72</v>
      </c>
      <c r="AO89" s="13">
        <f t="shared" si="39"/>
        <v>290.89733748131391</v>
      </c>
      <c r="AP89" s="161">
        <f t="shared" si="40"/>
        <v>11</v>
      </c>
      <c r="AQ89" s="13">
        <f t="shared" si="30"/>
        <v>44.442648781867398</v>
      </c>
      <c r="AR89" s="162">
        <f t="shared" si="41"/>
        <v>41</v>
      </c>
      <c r="AS89" s="133">
        <f t="shared" si="42"/>
        <v>24191</v>
      </c>
      <c r="AT89" s="133">
        <f t="shared" si="43"/>
        <v>75</v>
      </c>
      <c r="AU89" s="124">
        <f t="shared" si="44"/>
        <v>310.03265677318012</v>
      </c>
      <c r="AV89" s="133">
        <f t="shared" si="45"/>
        <v>12</v>
      </c>
      <c r="AW89" s="136">
        <f t="shared" si="46"/>
        <v>49.605225083708817</v>
      </c>
      <c r="AX89" s="133">
        <f t="shared" si="47"/>
        <v>33</v>
      </c>
    </row>
    <row r="90" spans="1:51" s="154" customFormat="1" x14ac:dyDescent="0.2">
      <c r="A90" s="1" t="s">
        <v>165</v>
      </c>
      <c r="B90" s="1" t="s">
        <v>166</v>
      </c>
      <c r="C90" s="145">
        <v>6037</v>
      </c>
      <c r="D90" s="112">
        <v>0</v>
      </c>
      <c r="E90" s="113">
        <f t="shared" si="48"/>
        <v>0</v>
      </c>
      <c r="F90" s="112">
        <v>0</v>
      </c>
      <c r="G90" s="113">
        <f t="shared" si="49"/>
        <v>0</v>
      </c>
      <c r="H90" s="112">
        <v>0</v>
      </c>
      <c r="I90" s="106">
        <v>5939</v>
      </c>
      <c r="J90" s="110"/>
      <c r="K90" s="111">
        <f t="shared" si="31"/>
        <v>0</v>
      </c>
      <c r="L90" s="110"/>
      <c r="M90" s="111">
        <f t="shared" si="27"/>
        <v>0</v>
      </c>
      <c r="N90" s="156">
        <v>0</v>
      </c>
      <c r="O90" s="54">
        <v>979</v>
      </c>
      <c r="P90" s="54">
        <v>0</v>
      </c>
      <c r="Q90" s="55">
        <f t="shared" si="32"/>
        <v>0</v>
      </c>
      <c r="R90" s="54">
        <v>0</v>
      </c>
      <c r="S90" s="55">
        <f t="shared" si="33"/>
        <v>0</v>
      </c>
      <c r="T90" s="54">
        <v>0</v>
      </c>
      <c r="U90" s="56">
        <v>985</v>
      </c>
      <c r="V90" s="54"/>
      <c r="W90" s="55">
        <f t="shared" si="34"/>
        <v>0</v>
      </c>
      <c r="X90" s="54"/>
      <c r="Y90" s="55">
        <f t="shared" si="28"/>
        <v>0</v>
      </c>
      <c r="Z90" s="160">
        <v>0</v>
      </c>
      <c r="AA90" s="7">
        <v>17735</v>
      </c>
      <c r="AB90" s="7">
        <v>30</v>
      </c>
      <c r="AC90" s="14">
        <f t="shared" si="35"/>
        <v>169.15703411333521</v>
      </c>
      <c r="AD90" s="7">
        <v>0</v>
      </c>
      <c r="AE90" s="14">
        <f t="shared" si="36"/>
        <v>0</v>
      </c>
      <c r="AF90" s="7">
        <v>21</v>
      </c>
      <c r="AG90" s="7">
        <v>17267</v>
      </c>
      <c r="AH90" s="7">
        <v>21</v>
      </c>
      <c r="AI90" s="14">
        <f t="shared" si="37"/>
        <v>121.61927375919383</v>
      </c>
      <c r="AJ90" s="7">
        <v>1</v>
      </c>
      <c r="AK90" s="14">
        <f t="shared" si="29"/>
        <v>5.7913939885330397</v>
      </c>
      <c r="AL90" s="159">
        <v>21</v>
      </c>
      <c r="AM90" s="8">
        <f t="shared" si="50"/>
        <v>24751</v>
      </c>
      <c r="AN90" s="8">
        <f t="shared" si="38"/>
        <v>30</v>
      </c>
      <c r="AO90" s="13">
        <f t="shared" si="39"/>
        <v>121.20722395054744</v>
      </c>
      <c r="AP90" s="161">
        <f t="shared" si="40"/>
        <v>0</v>
      </c>
      <c r="AQ90" s="13">
        <f t="shared" si="30"/>
        <v>0</v>
      </c>
      <c r="AR90" s="162">
        <f t="shared" si="41"/>
        <v>21</v>
      </c>
      <c r="AS90" s="133">
        <f t="shared" si="42"/>
        <v>24191</v>
      </c>
      <c r="AT90" s="133">
        <f t="shared" si="43"/>
        <v>21</v>
      </c>
      <c r="AU90" s="124">
        <f t="shared" si="44"/>
        <v>86.80914389649044</v>
      </c>
      <c r="AV90" s="133">
        <f t="shared" si="45"/>
        <v>1</v>
      </c>
      <c r="AW90" s="136">
        <f t="shared" si="46"/>
        <v>4.1337687569757353</v>
      </c>
      <c r="AX90" s="133">
        <f t="shared" si="47"/>
        <v>21</v>
      </c>
      <c r="AY90" s="92"/>
    </row>
    <row r="91" spans="1:51" x14ac:dyDescent="0.2">
      <c r="A91" s="1" t="s">
        <v>167</v>
      </c>
      <c r="B91" s="1" t="s">
        <v>168</v>
      </c>
      <c r="C91" s="145">
        <v>6037</v>
      </c>
      <c r="D91" s="112">
        <v>0</v>
      </c>
      <c r="E91" s="113">
        <f t="shared" si="48"/>
        <v>0</v>
      </c>
      <c r="F91" s="112">
        <v>0</v>
      </c>
      <c r="G91" s="113">
        <f t="shared" si="49"/>
        <v>0</v>
      </c>
      <c r="H91" s="112">
        <v>0</v>
      </c>
      <c r="I91" s="106">
        <v>5939</v>
      </c>
      <c r="J91" s="110"/>
      <c r="K91" s="111">
        <f t="shared" si="31"/>
        <v>0</v>
      </c>
      <c r="L91" s="110"/>
      <c r="M91" s="111">
        <f t="shared" si="27"/>
        <v>0</v>
      </c>
      <c r="N91" s="156">
        <v>0</v>
      </c>
      <c r="O91" s="54">
        <v>979</v>
      </c>
      <c r="P91" s="54">
        <v>0</v>
      </c>
      <c r="Q91" s="55">
        <f t="shared" si="32"/>
        <v>0</v>
      </c>
      <c r="R91" s="54">
        <v>0</v>
      </c>
      <c r="S91" s="55">
        <f t="shared" si="33"/>
        <v>0</v>
      </c>
      <c r="T91" s="54">
        <v>0</v>
      </c>
      <c r="U91" s="56">
        <v>985</v>
      </c>
      <c r="V91" s="54"/>
      <c r="W91" s="55">
        <f t="shared" si="34"/>
        <v>0</v>
      </c>
      <c r="X91" s="54"/>
      <c r="Y91" s="55">
        <f t="shared" si="28"/>
        <v>0</v>
      </c>
      <c r="Z91" s="160">
        <v>0</v>
      </c>
      <c r="AA91" s="7">
        <v>17735</v>
      </c>
      <c r="AB91" s="7">
        <v>7</v>
      </c>
      <c r="AC91" s="14">
        <f t="shared" si="35"/>
        <v>39.469974626444881</v>
      </c>
      <c r="AD91" s="7">
        <v>0</v>
      </c>
      <c r="AE91" s="14">
        <f t="shared" si="36"/>
        <v>0</v>
      </c>
      <c r="AF91" s="7">
        <v>7</v>
      </c>
      <c r="AG91" s="7">
        <v>17267</v>
      </c>
      <c r="AH91" s="7">
        <v>7</v>
      </c>
      <c r="AI91" s="14">
        <f t="shared" si="37"/>
        <v>40.539757919731279</v>
      </c>
      <c r="AJ91" s="7">
        <v>1</v>
      </c>
      <c r="AK91" s="14">
        <f t="shared" si="29"/>
        <v>5.7913939885330397</v>
      </c>
      <c r="AL91" s="159">
        <v>7</v>
      </c>
      <c r="AM91" s="8">
        <f t="shared" si="50"/>
        <v>24751</v>
      </c>
      <c r="AN91" s="8">
        <f t="shared" si="38"/>
        <v>7</v>
      </c>
      <c r="AO91" s="13">
        <f t="shared" si="39"/>
        <v>28.28168558846107</v>
      </c>
      <c r="AP91" s="161">
        <f t="shared" si="40"/>
        <v>0</v>
      </c>
      <c r="AQ91" s="13">
        <f t="shared" si="30"/>
        <v>0</v>
      </c>
      <c r="AR91" s="162">
        <f t="shared" si="41"/>
        <v>7</v>
      </c>
      <c r="AS91" s="133">
        <f t="shared" si="42"/>
        <v>24191</v>
      </c>
      <c r="AT91" s="133">
        <f t="shared" si="43"/>
        <v>7</v>
      </c>
      <c r="AU91" s="124">
        <f t="shared" si="44"/>
        <v>28.936381298830142</v>
      </c>
      <c r="AV91" s="133">
        <f t="shared" si="45"/>
        <v>1</v>
      </c>
      <c r="AW91" s="136">
        <f t="shared" si="46"/>
        <v>4.1337687569757353</v>
      </c>
      <c r="AX91" s="133">
        <f t="shared" si="47"/>
        <v>7</v>
      </c>
    </row>
    <row r="92" spans="1:51" x14ac:dyDescent="0.2">
      <c r="A92" s="9" t="s">
        <v>169</v>
      </c>
      <c r="B92" s="9" t="s">
        <v>170</v>
      </c>
      <c r="C92" s="145">
        <v>6037</v>
      </c>
      <c r="D92" s="106">
        <v>156</v>
      </c>
      <c r="E92" s="109">
        <f t="shared" si="48"/>
        <v>2584.0649329136991</v>
      </c>
      <c r="F92" s="106">
        <v>133</v>
      </c>
      <c r="G92" s="109">
        <f t="shared" si="49"/>
        <v>2203.0810004969358</v>
      </c>
      <c r="H92" s="106">
        <v>20</v>
      </c>
      <c r="I92" s="106">
        <v>5939</v>
      </c>
      <c r="J92" s="145">
        <v>135</v>
      </c>
      <c r="K92" s="107">
        <f t="shared" si="31"/>
        <v>2273.1099511702305</v>
      </c>
      <c r="L92" s="145">
        <v>110</v>
      </c>
      <c r="M92" s="107">
        <f t="shared" si="27"/>
        <v>1852.1636639164844</v>
      </c>
      <c r="N92" s="108">
        <v>23</v>
      </c>
      <c r="O92" s="50">
        <v>979</v>
      </c>
      <c r="P92" s="50">
        <v>26</v>
      </c>
      <c r="Q92" s="52">
        <f t="shared" si="32"/>
        <v>2655.7711950970374</v>
      </c>
      <c r="R92" s="50">
        <v>22</v>
      </c>
      <c r="S92" s="52">
        <f t="shared" si="33"/>
        <v>2247.1910112359551</v>
      </c>
      <c r="T92" s="50">
        <v>3</v>
      </c>
      <c r="U92" s="48">
        <v>985</v>
      </c>
      <c r="V92" s="50">
        <v>30</v>
      </c>
      <c r="W92" s="52">
        <f t="shared" si="34"/>
        <v>3045.6852791878173</v>
      </c>
      <c r="X92" s="50">
        <v>24</v>
      </c>
      <c r="Y92" s="52">
        <f t="shared" si="28"/>
        <v>2436.5482233502539</v>
      </c>
      <c r="Z92" s="53">
        <v>6</v>
      </c>
      <c r="AA92" s="10">
        <v>17735</v>
      </c>
      <c r="AB92" s="10">
        <v>1160</v>
      </c>
      <c r="AC92" s="11">
        <f t="shared" si="35"/>
        <v>6540.7386523822952</v>
      </c>
      <c r="AD92" s="10">
        <v>885</v>
      </c>
      <c r="AE92" s="11">
        <f t="shared" si="36"/>
        <v>4990.1325063433887</v>
      </c>
      <c r="AF92" s="10">
        <v>240</v>
      </c>
      <c r="AG92" s="10">
        <v>17267</v>
      </c>
      <c r="AH92" s="10">
        <v>952</v>
      </c>
      <c r="AI92" s="11">
        <f t="shared" si="37"/>
        <v>5513.4070770834542</v>
      </c>
      <c r="AJ92" s="10">
        <v>320</v>
      </c>
      <c r="AK92" s="11">
        <f t="shared" si="29"/>
        <v>1853.2460763305728</v>
      </c>
      <c r="AL92" s="42">
        <v>239</v>
      </c>
      <c r="AM92" s="12">
        <f t="shared" si="50"/>
        <v>24751</v>
      </c>
      <c r="AN92" s="12">
        <f t="shared" si="38"/>
        <v>1342</v>
      </c>
      <c r="AO92" s="23">
        <f t="shared" si="39"/>
        <v>5422.003151387823</v>
      </c>
      <c r="AP92" s="37">
        <f t="shared" si="40"/>
        <v>1040</v>
      </c>
      <c r="AQ92" s="23">
        <f t="shared" si="30"/>
        <v>4201.8504302856454</v>
      </c>
      <c r="AR92" s="116">
        <f t="shared" si="41"/>
        <v>263</v>
      </c>
      <c r="AS92" s="133">
        <f t="shared" si="42"/>
        <v>24191</v>
      </c>
      <c r="AT92" s="133">
        <f t="shared" si="43"/>
        <v>1117</v>
      </c>
      <c r="AU92" s="123">
        <f t="shared" si="44"/>
        <v>4617.4197015418958</v>
      </c>
      <c r="AV92" s="134">
        <f t="shared" si="45"/>
        <v>454</v>
      </c>
      <c r="AW92" s="135">
        <f t="shared" si="46"/>
        <v>1876.7310156669835</v>
      </c>
      <c r="AX92" s="134">
        <f t="shared" si="47"/>
        <v>268</v>
      </c>
    </row>
    <row r="93" spans="1:51" x14ac:dyDescent="0.2">
      <c r="A93" s="1" t="s">
        <v>171</v>
      </c>
      <c r="B93" s="1" t="s">
        <v>172</v>
      </c>
      <c r="C93" s="145">
        <v>6037</v>
      </c>
      <c r="D93" s="112">
        <v>8</v>
      </c>
      <c r="E93" s="113">
        <f t="shared" si="48"/>
        <v>132.5161504058307</v>
      </c>
      <c r="F93" s="112">
        <v>8</v>
      </c>
      <c r="G93" s="113">
        <f t="shared" si="49"/>
        <v>132.5161504058307</v>
      </c>
      <c r="H93" s="112">
        <v>0</v>
      </c>
      <c r="I93" s="106">
        <v>5939</v>
      </c>
      <c r="J93" s="110">
        <v>6</v>
      </c>
      <c r="K93" s="111">
        <f t="shared" si="31"/>
        <v>101.02710894089914</v>
      </c>
      <c r="L93" s="110">
        <v>6</v>
      </c>
      <c r="M93" s="111">
        <f t="shared" si="27"/>
        <v>101.02710894089914</v>
      </c>
      <c r="N93" s="156">
        <v>0</v>
      </c>
      <c r="O93" s="54">
        <v>979</v>
      </c>
      <c r="P93" s="54">
        <v>2</v>
      </c>
      <c r="Q93" s="55">
        <f t="shared" si="32"/>
        <v>204.29009193054137</v>
      </c>
      <c r="R93" s="54">
        <v>2</v>
      </c>
      <c r="S93" s="55">
        <f t="shared" si="33"/>
        <v>204.29009193054137</v>
      </c>
      <c r="T93" s="54">
        <v>0</v>
      </c>
      <c r="U93" s="56">
        <v>985</v>
      </c>
      <c r="V93" s="54">
        <v>1</v>
      </c>
      <c r="W93" s="55">
        <f t="shared" si="34"/>
        <v>101.52284263959392</v>
      </c>
      <c r="X93" s="54"/>
      <c r="Y93" s="55">
        <f t="shared" si="28"/>
        <v>0</v>
      </c>
      <c r="Z93" s="160">
        <v>1</v>
      </c>
      <c r="AA93" s="7">
        <v>17735</v>
      </c>
      <c r="AB93" s="7">
        <v>504</v>
      </c>
      <c r="AC93" s="14">
        <f t="shared" si="35"/>
        <v>2841.8381731040313</v>
      </c>
      <c r="AD93" s="7">
        <v>504</v>
      </c>
      <c r="AE93" s="14">
        <f t="shared" si="36"/>
        <v>2841.8381731040313</v>
      </c>
      <c r="AF93" s="7">
        <v>0</v>
      </c>
      <c r="AG93" s="7">
        <v>17267</v>
      </c>
      <c r="AH93" s="7">
        <v>517</v>
      </c>
      <c r="AI93" s="14">
        <f t="shared" si="37"/>
        <v>2994.1506920715815</v>
      </c>
      <c r="AJ93" s="7">
        <v>159</v>
      </c>
      <c r="AK93" s="14">
        <f t="shared" si="29"/>
        <v>920.83164417675334</v>
      </c>
      <c r="AL93" s="159">
        <v>0</v>
      </c>
      <c r="AM93" s="8">
        <f t="shared" si="50"/>
        <v>24751</v>
      </c>
      <c r="AN93" s="8">
        <f t="shared" si="38"/>
        <v>514</v>
      </c>
      <c r="AO93" s="13">
        <f t="shared" si="39"/>
        <v>2076.6837703527131</v>
      </c>
      <c r="AP93" s="161">
        <f t="shared" si="40"/>
        <v>514</v>
      </c>
      <c r="AQ93" s="13">
        <f t="shared" si="30"/>
        <v>2076.6837703527131</v>
      </c>
      <c r="AR93" s="162">
        <f t="shared" si="41"/>
        <v>0</v>
      </c>
      <c r="AS93" s="133">
        <f t="shared" si="42"/>
        <v>24191</v>
      </c>
      <c r="AT93" s="133">
        <f t="shared" si="43"/>
        <v>524</v>
      </c>
      <c r="AU93" s="124">
        <f t="shared" si="44"/>
        <v>2166.0948286552848</v>
      </c>
      <c r="AV93" s="133">
        <f t="shared" si="45"/>
        <v>165</v>
      </c>
      <c r="AW93" s="136">
        <f t="shared" si="46"/>
        <v>682.07184490099633</v>
      </c>
      <c r="AX93" s="133">
        <f t="shared" si="47"/>
        <v>1</v>
      </c>
    </row>
    <row r="94" spans="1:51" x14ac:dyDescent="0.2">
      <c r="A94" s="1" t="s">
        <v>173</v>
      </c>
      <c r="B94" s="1" t="s">
        <v>174</v>
      </c>
      <c r="C94" s="145">
        <v>6037</v>
      </c>
      <c r="D94" s="112">
        <v>141</v>
      </c>
      <c r="E94" s="113">
        <f t="shared" si="48"/>
        <v>2335.5971509027663</v>
      </c>
      <c r="F94" s="112">
        <v>125</v>
      </c>
      <c r="G94" s="113">
        <f t="shared" si="49"/>
        <v>2070.5648500911047</v>
      </c>
      <c r="H94" s="112">
        <v>15</v>
      </c>
      <c r="I94" s="106">
        <v>5939</v>
      </c>
      <c r="J94" s="110">
        <v>117</v>
      </c>
      <c r="K94" s="111">
        <f t="shared" si="31"/>
        <v>1970.0286243475332</v>
      </c>
      <c r="L94" s="110">
        <v>102</v>
      </c>
      <c r="M94" s="111">
        <f t="shared" si="27"/>
        <v>1717.4608519952853</v>
      </c>
      <c r="N94" s="156">
        <v>15</v>
      </c>
      <c r="O94" s="54">
        <v>979</v>
      </c>
      <c r="P94" s="54">
        <v>23</v>
      </c>
      <c r="Q94" s="55">
        <f t="shared" si="32"/>
        <v>2349.3360572012257</v>
      </c>
      <c r="R94" s="54">
        <v>20</v>
      </c>
      <c r="S94" s="55">
        <f t="shared" si="33"/>
        <v>2042.9009193054137</v>
      </c>
      <c r="T94" s="54">
        <v>3</v>
      </c>
      <c r="U94" s="56">
        <v>985</v>
      </c>
      <c r="V94" s="54">
        <v>27</v>
      </c>
      <c r="W94" s="55">
        <f t="shared" si="34"/>
        <v>2741.1167512690354</v>
      </c>
      <c r="X94" s="54">
        <v>24</v>
      </c>
      <c r="Y94" s="55">
        <f t="shared" si="28"/>
        <v>2436.5482233502539</v>
      </c>
      <c r="Z94" s="160">
        <v>3</v>
      </c>
      <c r="AA94" s="7">
        <v>17735</v>
      </c>
      <c r="AB94" s="7">
        <v>476</v>
      </c>
      <c r="AC94" s="14">
        <f t="shared" si="35"/>
        <v>2683.958274598252</v>
      </c>
      <c r="AD94" s="7">
        <v>379</v>
      </c>
      <c r="AE94" s="14">
        <f t="shared" si="36"/>
        <v>2137.0171976318015</v>
      </c>
      <c r="AF94" s="7">
        <v>82</v>
      </c>
      <c r="AG94" s="7">
        <v>17267</v>
      </c>
      <c r="AH94" s="7">
        <v>275</v>
      </c>
      <c r="AI94" s="14">
        <f t="shared" si="37"/>
        <v>1592.6333468465862</v>
      </c>
      <c r="AJ94" s="7">
        <v>146</v>
      </c>
      <c r="AK94" s="14">
        <f t="shared" si="29"/>
        <v>845.54352232582391</v>
      </c>
      <c r="AL94" s="159">
        <v>88</v>
      </c>
      <c r="AM94" s="8">
        <f t="shared" si="50"/>
        <v>24751</v>
      </c>
      <c r="AN94" s="8">
        <f t="shared" si="38"/>
        <v>640</v>
      </c>
      <c r="AO94" s="13">
        <f t="shared" si="39"/>
        <v>2585.7541109450126</v>
      </c>
      <c r="AP94" s="161">
        <f t="shared" si="40"/>
        <v>524</v>
      </c>
      <c r="AQ94" s="13">
        <f t="shared" si="30"/>
        <v>2117.0861783362288</v>
      </c>
      <c r="AR94" s="162">
        <f t="shared" si="41"/>
        <v>100</v>
      </c>
      <c r="AS94" s="133">
        <f t="shared" si="42"/>
        <v>24191</v>
      </c>
      <c r="AT94" s="133">
        <f t="shared" si="43"/>
        <v>419</v>
      </c>
      <c r="AU94" s="124">
        <f t="shared" si="44"/>
        <v>1732.0491091728329</v>
      </c>
      <c r="AV94" s="133">
        <f t="shared" si="45"/>
        <v>272</v>
      </c>
      <c r="AW94" s="136">
        <f t="shared" si="46"/>
        <v>1124.3851018973999</v>
      </c>
      <c r="AX94" s="133">
        <f t="shared" si="47"/>
        <v>106</v>
      </c>
    </row>
    <row r="95" spans="1:51" x14ac:dyDescent="0.2">
      <c r="A95" s="1" t="s">
        <v>175</v>
      </c>
      <c r="B95" s="1" t="s">
        <v>176</v>
      </c>
      <c r="C95" s="145">
        <v>6037</v>
      </c>
      <c r="D95" s="112">
        <v>124</v>
      </c>
      <c r="E95" s="113">
        <f t="shared" si="48"/>
        <v>2054.0003312903759</v>
      </c>
      <c r="F95" s="112">
        <v>124</v>
      </c>
      <c r="G95" s="113">
        <f t="shared" si="49"/>
        <v>2054.0003312903759</v>
      </c>
      <c r="H95" s="112">
        <v>0</v>
      </c>
      <c r="I95" s="106">
        <v>5939</v>
      </c>
      <c r="J95" s="110">
        <v>102</v>
      </c>
      <c r="K95" s="111">
        <f t="shared" si="31"/>
        <v>1717.4608519952853</v>
      </c>
      <c r="L95" s="110">
        <v>102</v>
      </c>
      <c r="M95" s="111">
        <f t="shared" si="27"/>
        <v>1717.4608519952853</v>
      </c>
      <c r="N95" s="156">
        <v>0</v>
      </c>
      <c r="O95" s="54">
        <v>979</v>
      </c>
      <c r="P95" s="54">
        <v>19</v>
      </c>
      <c r="Q95" s="55">
        <f t="shared" si="32"/>
        <v>1940.7558733401431</v>
      </c>
      <c r="R95" s="54">
        <v>19</v>
      </c>
      <c r="S95" s="55">
        <f t="shared" si="33"/>
        <v>1940.7558733401431</v>
      </c>
      <c r="T95" s="54">
        <v>0</v>
      </c>
      <c r="U95" s="56">
        <v>985</v>
      </c>
      <c r="V95" s="54">
        <v>20</v>
      </c>
      <c r="W95" s="55">
        <f t="shared" si="34"/>
        <v>2030.456852791878</v>
      </c>
      <c r="X95" s="54">
        <v>20</v>
      </c>
      <c r="Y95" s="55">
        <f t="shared" si="28"/>
        <v>2030.456852791878</v>
      </c>
      <c r="Z95" s="160">
        <v>0</v>
      </c>
      <c r="AA95" s="7">
        <v>17735</v>
      </c>
      <c r="AB95" s="7">
        <v>314</v>
      </c>
      <c r="AC95" s="14">
        <f t="shared" si="35"/>
        <v>1770.5102903862419</v>
      </c>
      <c r="AD95" s="7">
        <v>314</v>
      </c>
      <c r="AE95" s="14">
        <f t="shared" si="36"/>
        <v>1770.5102903862419</v>
      </c>
      <c r="AF95" s="7">
        <v>0</v>
      </c>
      <c r="AG95" s="7">
        <v>17267</v>
      </c>
      <c r="AH95" s="7">
        <v>126</v>
      </c>
      <c r="AI95" s="14">
        <f t="shared" si="37"/>
        <v>729.71564255516307</v>
      </c>
      <c r="AJ95" s="7">
        <v>126</v>
      </c>
      <c r="AK95" s="14">
        <f t="shared" si="29"/>
        <v>729.71564255516307</v>
      </c>
      <c r="AL95" s="159">
        <v>2</v>
      </c>
      <c r="AM95" s="8">
        <f t="shared" si="50"/>
        <v>24751</v>
      </c>
      <c r="AN95" s="8">
        <f t="shared" si="38"/>
        <v>457</v>
      </c>
      <c r="AO95" s="13">
        <f t="shared" si="39"/>
        <v>1846.3900448466727</v>
      </c>
      <c r="AP95" s="161">
        <f t="shared" si="40"/>
        <v>457</v>
      </c>
      <c r="AQ95" s="13">
        <f t="shared" si="30"/>
        <v>1846.3900448466727</v>
      </c>
      <c r="AR95" s="162">
        <f t="shared" si="41"/>
        <v>0</v>
      </c>
      <c r="AS95" s="133">
        <f t="shared" si="42"/>
        <v>24191</v>
      </c>
      <c r="AT95" s="133">
        <f t="shared" si="43"/>
        <v>248</v>
      </c>
      <c r="AU95" s="124">
        <f t="shared" si="44"/>
        <v>1025.1746517299821</v>
      </c>
      <c r="AV95" s="133">
        <f t="shared" si="45"/>
        <v>248</v>
      </c>
      <c r="AW95" s="136">
        <f t="shared" si="46"/>
        <v>1025.1746517299821</v>
      </c>
      <c r="AX95" s="133">
        <f t="shared" si="47"/>
        <v>2</v>
      </c>
    </row>
    <row r="96" spans="1:51" x14ac:dyDescent="0.2">
      <c r="A96" s="1" t="s">
        <v>177</v>
      </c>
      <c r="B96" s="1" t="s">
        <v>178</v>
      </c>
      <c r="C96" s="145">
        <v>6037</v>
      </c>
      <c r="D96" s="112">
        <v>17</v>
      </c>
      <c r="E96" s="113">
        <f t="shared" si="48"/>
        <v>281.59681961239028</v>
      </c>
      <c r="F96" s="112">
        <v>1</v>
      </c>
      <c r="G96" s="113">
        <f t="shared" si="49"/>
        <v>16.564518800728838</v>
      </c>
      <c r="H96" s="112">
        <v>15</v>
      </c>
      <c r="I96" s="106">
        <v>5939</v>
      </c>
      <c r="J96" s="110">
        <v>15</v>
      </c>
      <c r="K96" s="111">
        <f t="shared" si="31"/>
        <v>252.56777235224786</v>
      </c>
      <c r="L96" s="110"/>
      <c r="M96" s="111">
        <f t="shared" si="27"/>
        <v>0</v>
      </c>
      <c r="N96" s="156">
        <v>15</v>
      </c>
      <c r="O96" s="54">
        <v>979</v>
      </c>
      <c r="P96" s="54">
        <v>4</v>
      </c>
      <c r="Q96" s="55">
        <f t="shared" si="32"/>
        <v>408.58018386108273</v>
      </c>
      <c r="R96" s="54">
        <v>1</v>
      </c>
      <c r="S96" s="55">
        <f t="shared" si="33"/>
        <v>102.14504596527068</v>
      </c>
      <c r="T96" s="54">
        <v>3</v>
      </c>
      <c r="U96" s="56">
        <v>985</v>
      </c>
      <c r="V96" s="54">
        <v>3</v>
      </c>
      <c r="W96" s="55">
        <f t="shared" si="34"/>
        <v>304.56852791878174</v>
      </c>
      <c r="X96" s="54"/>
      <c r="Y96" s="55">
        <f t="shared" si="28"/>
        <v>0</v>
      </c>
      <c r="Z96" s="160">
        <v>3</v>
      </c>
      <c r="AA96" s="7">
        <v>17735</v>
      </c>
      <c r="AB96" s="7">
        <v>100</v>
      </c>
      <c r="AC96" s="14">
        <f t="shared" si="35"/>
        <v>563.85678037778405</v>
      </c>
      <c r="AD96" s="7">
        <v>3</v>
      </c>
      <c r="AE96" s="14">
        <f t="shared" si="36"/>
        <v>16.915703411333521</v>
      </c>
      <c r="AF96" s="7">
        <v>82</v>
      </c>
      <c r="AG96" s="7">
        <v>17267</v>
      </c>
      <c r="AH96" s="7">
        <v>101</v>
      </c>
      <c r="AI96" s="14">
        <f t="shared" si="37"/>
        <v>584.93079284183705</v>
      </c>
      <c r="AJ96" s="7">
        <v>5</v>
      </c>
      <c r="AK96" s="14">
        <f t="shared" si="29"/>
        <v>28.9569699426652</v>
      </c>
      <c r="AL96" s="159">
        <v>86</v>
      </c>
      <c r="AM96" s="8">
        <f t="shared" si="50"/>
        <v>24751</v>
      </c>
      <c r="AN96" s="8">
        <f t="shared" si="38"/>
        <v>121</v>
      </c>
      <c r="AO96" s="13">
        <f t="shared" si="39"/>
        <v>488.86913660054142</v>
      </c>
      <c r="AP96" s="161">
        <f t="shared" si="40"/>
        <v>5</v>
      </c>
      <c r="AQ96" s="13">
        <f t="shared" si="30"/>
        <v>20.201203991757911</v>
      </c>
      <c r="AR96" s="162">
        <f t="shared" si="41"/>
        <v>100</v>
      </c>
      <c r="AS96" s="133">
        <f t="shared" si="42"/>
        <v>24191</v>
      </c>
      <c r="AT96" s="133">
        <f t="shared" si="43"/>
        <v>119</v>
      </c>
      <c r="AU96" s="124">
        <f t="shared" si="44"/>
        <v>491.91848208011243</v>
      </c>
      <c r="AV96" s="133">
        <f t="shared" si="45"/>
        <v>5</v>
      </c>
      <c r="AW96" s="136">
        <f t="shared" si="46"/>
        <v>20.668843784878675</v>
      </c>
      <c r="AX96" s="133">
        <f t="shared" si="47"/>
        <v>104</v>
      </c>
    </row>
    <row r="97" spans="1:51" x14ac:dyDescent="0.2">
      <c r="A97" s="1" t="s">
        <v>179</v>
      </c>
      <c r="B97" s="1" t="s">
        <v>180</v>
      </c>
      <c r="C97" s="145">
        <v>6037</v>
      </c>
      <c r="D97" s="112">
        <v>0</v>
      </c>
      <c r="E97" s="113">
        <f t="shared" si="48"/>
        <v>0</v>
      </c>
      <c r="F97" s="112">
        <v>0</v>
      </c>
      <c r="G97" s="113">
        <f t="shared" si="49"/>
        <v>0</v>
      </c>
      <c r="H97" s="112">
        <v>0</v>
      </c>
      <c r="I97" s="106">
        <v>5939</v>
      </c>
      <c r="J97" s="110"/>
      <c r="K97" s="111">
        <f t="shared" si="31"/>
        <v>0</v>
      </c>
      <c r="L97" s="110"/>
      <c r="M97" s="111">
        <f t="shared" si="27"/>
        <v>0</v>
      </c>
      <c r="N97" s="156">
        <v>0</v>
      </c>
      <c r="O97" s="54">
        <v>979</v>
      </c>
      <c r="P97" s="54">
        <v>0</v>
      </c>
      <c r="Q97" s="55">
        <f t="shared" si="32"/>
        <v>0</v>
      </c>
      <c r="R97" s="54">
        <v>0</v>
      </c>
      <c r="S97" s="55">
        <f t="shared" si="33"/>
        <v>0</v>
      </c>
      <c r="T97" s="54">
        <v>0</v>
      </c>
      <c r="U97" s="56">
        <v>985</v>
      </c>
      <c r="V97" s="54"/>
      <c r="W97" s="55">
        <f t="shared" si="34"/>
        <v>0</v>
      </c>
      <c r="X97" s="54"/>
      <c r="Y97" s="55">
        <f t="shared" si="28"/>
        <v>0</v>
      </c>
      <c r="Z97" s="160">
        <v>0</v>
      </c>
      <c r="AA97" s="7">
        <v>17735</v>
      </c>
      <c r="AB97" s="7">
        <v>23</v>
      </c>
      <c r="AC97" s="14">
        <f t="shared" si="35"/>
        <v>129.68705948689035</v>
      </c>
      <c r="AD97" s="7">
        <v>23</v>
      </c>
      <c r="AE97" s="14">
        <f t="shared" si="36"/>
        <v>129.68705948689035</v>
      </c>
      <c r="AF97" s="7">
        <v>0</v>
      </c>
      <c r="AG97" s="7">
        <v>17267</v>
      </c>
      <c r="AH97" s="7">
        <v>15</v>
      </c>
      <c r="AI97" s="14">
        <f t="shared" si="37"/>
        <v>86.87090982799559</v>
      </c>
      <c r="AJ97" s="7">
        <v>15</v>
      </c>
      <c r="AK97" s="14">
        <f t="shared" si="29"/>
        <v>86.87090982799559</v>
      </c>
      <c r="AL97" s="159">
        <v>0</v>
      </c>
      <c r="AM97" s="8">
        <f t="shared" si="50"/>
        <v>24751</v>
      </c>
      <c r="AN97" s="8">
        <f t="shared" si="38"/>
        <v>23</v>
      </c>
      <c r="AO97" s="13">
        <f t="shared" si="39"/>
        <v>92.925538362086385</v>
      </c>
      <c r="AP97" s="161">
        <f t="shared" si="40"/>
        <v>23</v>
      </c>
      <c r="AQ97" s="13">
        <f t="shared" si="30"/>
        <v>92.925538362086385</v>
      </c>
      <c r="AR97" s="162">
        <f t="shared" si="41"/>
        <v>0</v>
      </c>
      <c r="AS97" s="133">
        <f t="shared" si="42"/>
        <v>24191</v>
      </c>
      <c r="AT97" s="133">
        <f t="shared" si="43"/>
        <v>15</v>
      </c>
      <c r="AU97" s="124">
        <f t="shared" si="44"/>
        <v>62.006531354636024</v>
      </c>
      <c r="AV97" s="133">
        <f t="shared" si="45"/>
        <v>15</v>
      </c>
      <c r="AW97" s="136">
        <f t="shared" si="46"/>
        <v>62.006531354636024</v>
      </c>
      <c r="AX97" s="133">
        <f t="shared" si="47"/>
        <v>0</v>
      </c>
    </row>
    <row r="98" spans="1:51" x14ac:dyDescent="0.2">
      <c r="A98" s="1" t="s">
        <v>181</v>
      </c>
      <c r="B98" s="1" t="s">
        <v>182</v>
      </c>
      <c r="C98" s="145">
        <v>6037</v>
      </c>
      <c r="D98" s="112">
        <v>0</v>
      </c>
      <c r="E98" s="113">
        <f t="shared" si="48"/>
        <v>0</v>
      </c>
      <c r="F98" s="112">
        <v>0</v>
      </c>
      <c r="G98" s="113">
        <f t="shared" si="49"/>
        <v>0</v>
      </c>
      <c r="H98" s="112">
        <v>0</v>
      </c>
      <c r="I98" s="106">
        <v>5939</v>
      </c>
      <c r="J98" s="110"/>
      <c r="K98" s="111">
        <f t="shared" si="31"/>
        <v>0</v>
      </c>
      <c r="L98" s="110"/>
      <c r="M98" s="111">
        <f t="shared" si="27"/>
        <v>0</v>
      </c>
      <c r="N98" s="156">
        <v>0</v>
      </c>
      <c r="O98" s="54">
        <v>979</v>
      </c>
      <c r="P98" s="54">
        <v>0</v>
      </c>
      <c r="Q98" s="55">
        <f t="shared" si="32"/>
        <v>0</v>
      </c>
      <c r="R98" s="54">
        <v>0</v>
      </c>
      <c r="S98" s="55">
        <f t="shared" si="33"/>
        <v>0</v>
      </c>
      <c r="T98" s="54">
        <v>0</v>
      </c>
      <c r="U98" s="56">
        <v>985</v>
      </c>
      <c r="V98" s="54"/>
      <c r="W98" s="55">
        <f t="shared" si="34"/>
        <v>0</v>
      </c>
      <c r="X98" s="54"/>
      <c r="Y98" s="55">
        <f t="shared" si="28"/>
        <v>0</v>
      </c>
      <c r="Z98" s="160">
        <v>0</v>
      </c>
      <c r="AA98" s="7">
        <v>17735</v>
      </c>
      <c r="AB98" s="7">
        <v>8</v>
      </c>
      <c r="AC98" s="14">
        <f t="shared" si="35"/>
        <v>45.108542430222727</v>
      </c>
      <c r="AD98" s="7">
        <v>8</v>
      </c>
      <c r="AE98" s="14">
        <f t="shared" si="36"/>
        <v>45.108542430222727</v>
      </c>
      <c r="AF98" s="7">
        <v>0</v>
      </c>
      <c r="AG98" s="7">
        <v>17267</v>
      </c>
      <c r="AH98" s="7">
        <v>2</v>
      </c>
      <c r="AI98" s="14">
        <f t="shared" si="37"/>
        <v>11.582787977066079</v>
      </c>
      <c r="AJ98" s="7"/>
      <c r="AK98" s="14">
        <f t="shared" si="29"/>
        <v>0</v>
      </c>
      <c r="AL98" s="159">
        <v>0</v>
      </c>
      <c r="AM98" s="8">
        <f t="shared" si="50"/>
        <v>24751</v>
      </c>
      <c r="AN98" s="8">
        <f t="shared" si="38"/>
        <v>8</v>
      </c>
      <c r="AO98" s="13">
        <f t="shared" si="39"/>
        <v>32.321926386812656</v>
      </c>
      <c r="AP98" s="161">
        <f t="shared" si="40"/>
        <v>8</v>
      </c>
      <c r="AQ98" s="13">
        <f t="shared" si="30"/>
        <v>32.321926386812656</v>
      </c>
      <c r="AR98" s="162">
        <f t="shared" si="41"/>
        <v>0</v>
      </c>
      <c r="AS98" s="133">
        <f t="shared" si="42"/>
        <v>24191</v>
      </c>
      <c r="AT98" s="133">
        <f t="shared" si="43"/>
        <v>2</v>
      </c>
      <c r="AU98" s="124">
        <f t="shared" si="44"/>
        <v>8.2675375139514706</v>
      </c>
      <c r="AV98" s="133">
        <f t="shared" si="45"/>
        <v>0</v>
      </c>
      <c r="AW98" s="136">
        <f t="shared" si="46"/>
        <v>0</v>
      </c>
      <c r="AX98" s="133">
        <f t="shared" si="47"/>
        <v>0</v>
      </c>
    </row>
    <row r="99" spans="1:51" x14ac:dyDescent="0.2">
      <c r="A99" s="1" t="s">
        <v>183</v>
      </c>
      <c r="B99" s="1" t="s">
        <v>184</v>
      </c>
      <c r="C99" s="145">
        <v>6037</v>
      </c>
      <c r="D99" s="112">
        <v>0</v>
      </c>
      <c r="E99" s="113">
        <f t="shared" si="48"/>
        <v>0</v>
      </c>
      <c r="F99" s="112">
        <v>0</v>
      </c>
      <c r="G99" s="113">
        <f t="shared" si="49"/>
        <v>0</v>
      </c>
      <c r="H99" s="112">
        <v>0</v>
      </c>
      <c r="I99" s="106">
        <v>5939</v>
      </c>
      <c r="J99" s="110"/>
      <c r="K99" s="111">
        <f t="shared" si="31"/>
        <v>0</v>
      </c>
      <c r="L99" s="110"/>
      <c r="M99" s="111">
        <f t="shared" si="27"/>
        <v>0</v>
      </c>
      <c r="N99" s="156">
        <v>0</v>
      </c>
      <c r="O99" s="54">
        <v>979</v>
      </c>
      <c r="P99" s="54">
        <v>0</v>
      </c>
      <c r="Q99" s="55">
        <f t="shared" si="32"/>
        <v>0</v>
      </c>
      <c r="R99" s="54">
        <v>0</v>
      </c>
      <c r="S99" s="55">
        <f t="shared" si="33"/>
        <v>0</v>
      </c>
      <c r="T99" s="54">
        <v>0</v>
      </c>
      <c r="U99" s="56">
        <v>985</v>
      </c>
      <c r="V99" s="54"/>
      <c r="W99" s="55">
        <f t="shared" si="34"/>
        <v>0</v>
      </c>
      <c r="X99" s="54"/>
      <c r="Y99" s="55">
        <f t="shared" si="28"/>
        <v>0</v>
      </c>
      <c r="Z99" s="160">
        <v>0</v>
      </c>
      <c r="AA99" s="7">
        <v>17735</v>
      </c>
      <c r="AB99" s="7">
        <v>31</v>
      </c>
      <c r="AC99" s="14">
        <f t="shared" si="35"/>
        <v>174.79560191711306</v>
      </c>
      <c r="AD99" s="7">
        <v>31</v>
      </c>
      <c r="AE99" s="14">
        <f t="shared" si="36"/>
        <v>174.79560191711306</v>
      </c>
      <c r="AF99" s="7">
        <v>0</v>
      </c>
      <c r="AG99" s="7">
        <v>17267</v>
      </c>
      <c r="AH99" s="7"/>
      <c r="AI99" s="14">
        <f t="shared" si="37"/>
        <v>0</v>
      </c>
      <c r="AJ99" s="7"/>
      <c r="AK99" s="14">
        <f t="shared" si="29"/>
        <v>0</v>
      </c>
      <c r="AL99" s="159">
        <v>0</v>
      </c>
      <c r="AM99" s="8">
        <f t="shared" si="50"/>
        <v>24751</v>
      </c>
      <c r="AN99" s="8">
        <f t="shared" si="38"/>
        <v>31</v>
      </c>
      <c r="AO99" s="13">
        <f t="shared" si="39"/>
        <v>125.24746474889903</v>
      </c>
      <c r="AP99" s="161">
        <f t="shared" si="40"/>
        <v>31</v>
      </c>
      <c r="AQ99" s="13">
        <f t="shared" si="30"/>
        <v>125.24746474889903</v>
      </c>
      <c r="AR99" s="162">
        <f t="shared" si="41"/>
        <v>0</v>
      </c>
      <c r="AS99" s="133">
        <f t="shared" si="42"/>
        <v>24191</v>
      </c>
      <c r="AT99" s="133">
        <f t="shared" si="43"/>
        <v>0</v>
      </c>
      <c r="AU99" s="124">
        <f t="shared" si="44"/>
        <v>0</v>
      </c>
      <c r="AV99" s="133">
        <f t="shared" si="45"/>
        <v>0</v>
      </c>
      <c r="AW99" s="136">
        <f t="shared" si="46"/>
        <v>0</v>
      </c>
      <c r="AX99" s="133">
        <f t="shared" si="47"/>
        <v>0</v>
      </c>
    </row>
    <row r="100" spans="1:51" x14ac:dyDescent="0.2">
      <c r="A100" s="1" t="s">
        <v>185</v>
      </c>
      <c r="B100" s="1" t="s">
        <v>186</v>
      </c>
      <c r="C100" s="145">
        <v>6037</v>
      </c>
      <c r="D100" s="112">
        <v>0</v>
      </c>
      <c r="E100" s="113">
        <f t="shared" si="48"/>
        <v>0</v>
      </c>
      <c r="F100" s="112">
        <v>0</v>
      </c>
      <c r="G100" s="113">
        <f t="shared" si="49"/>
        <v>0</v>
      </c>
      <c r="H100" s="112">
        <v>0</v>
      </c>
      <c r="I100" s="106">
        <v>5939</v>
      </c>
      <c r="J100" s="110"/>
      <c r="K100" s="111">
        <f t="shared" si="31"/>
        <v>0</v>
      </c>
      <c r="L100" s="110"/>
      <c r="M100" s="111">
        <f t="shared" si="27"/>
        <v>0</v>
      </c>
      <c r="N100" s="156">
        <v>0</v>
      </c>
      <c r="O100" s="54">
        <v>979</v>
      </c>
      <c r="P100" s="54">
        <v>0</v>
      </c>
      <c r="Q100" s="55">
        <f t="shared" si="32"/>
        <v>0</v>
      </c>
      <c r="R100" s="54">
        <v>0</v>
      </c>
      <c r="S100" s="55">
        <f t="shared" si="33"/>
        <v>0</v>
      </c>
      <c r="T100" s="54">
        <v>0</v>
      </c>
      <c r="U100" s="56">
        <v>985</v>
      </c>
      <c r="V100" s="54"/>
      <c r="W100" s="55">
        <f t="shared" si="34"/>
        <v>0</v>
      </c>
      <c r="X100" s="54"/>
      <c r="Y100" s="55">
        <f t="shared" si="28"/>
        <v>0</v>
      </c>
      <c r="Z100" s="160">
        <v>0</v>
      </c>
      <c r="AA100" s="7">
        <v>17735</v>
      </c>
      <c r="AB100" s="7">
        <v>1</v>
      </c>
      <c r="AC100" s="14">
        <f t="shared" si="35"/>
        <v>5.6385678037778408</v>
      </c>
      <c r="AD100" s="7">
        <v>0</v>
      </c>
      <c r="AE100" s="14">
        <f t="shared" si="36"/>
        <v>0</v>
      </c>
      <c r="AF100" s="7">
        <v>0</v>
      </c>
      <c r="AG100" s="7">
        <v>17267</v>
      </c>
      <c r="AH100" s="7"/>
      <c r="AI100" s="14">
        <f t="shared" si="37"/>
        <v>0</v>
      </c>
      <c r="AJ100" s="7"/>
      <c r="AK100" s="14">
        <f t="shared" si="29"/>
        <v>0</v>
      </c>
      <c r="AL100" s="159">
        <v>0</v>
      </c>
      <c r="AM100" s="8">
        <f t="shared" si="50"/>
        <v>24751</v>
      </c>
      <c r="AN100" s="8">
        <f t="shared" si="38"/>
        <v>1</v>
      </c>
      <c r="AO100" s="13">
        <f t="shared" si="39"/>
        <v>4.040240798351582</v>
      </c>
      <c r="AP100" s="161">
        <f t="shared" si="40"/>
        <v>0</v>
      </c>
      <c r="AQ100" s="13">
        <f t="shared" si="30"/>
        <v>0</v>
      </c>
      <c r="AR100" s="162">
        <f t="shared" si="41"/>
        <v>0</v>
      </c>
      <c r="AS100" s="133">
        <f t="shared" si="42"/>
        <v>24191</v>
      </c>
      <c r="AT100" s="133">
        <f t="shared" si="43"/>
        <v>0</v>
      </c>
      <c r="AU100" s="124">
        <f t="shared" si="44"/>
        <v>0</v>
      </c>
      <c r="AV100" s="133">
        <f t="shared" si="45"/>
        <v>0</v>
      </c>
      <c r="AW100" s="136">
        <f t="shared" si="46"/>
        <v>0</v>
      </c>
      <c r="AX100" s="133">
        <f t="shared" si="47"/>
        <v>0</v>
      </c>
    </row>
    <row r="101" spans="1:51" x14ac:dyDescent="0.2">
      <c r="A101" s="1" t="s">
        <v>187</v>
      </c>
      <c r="B101" s="1" t="s">
        <v>188</v>
      </c>
      <c r="C101" s="145">
        <v>6037</v>
      </c>
      <c r="D101" s="112">
        <v>0</v>
      </c>
      <c r="E101" s="113">
        <f t="shared" si="48"/>
        <v>0</v>
      </c>
      <c r="F101" s="112">
        <v>0</v>
      </c>
      <c r="G101" s="113">
        <f t="shared" si="49"/>
        <v>0</v>
      </c>
      <c r="H101" s="112">
        <v>0</v>
      </c>
      <c r="I101" s="106">
        <v>5939</v>
      </c>
      <c r="J101" s="110"/>
      <c r="K101" s="111">
        <f t="shared" si="31"/>
        <v>0</v>
      </c>
      <c r="L101" s="110"/>
      <c r="M101" s="111">
        <f t="shared" si="27"/>
        <v>0</v>
      </c>
      <c r="N101" s="156">
        <v>0</v>
      </c>
      <c r="O101" s="54">
        <v>979</v>
      </c>
      <c r="P101" s="54">
        <v>0</v>
      </c>
      <c r="Q101" s="55">
        <f t="shared" si="32"/>
        <v>0</v>
      </c>
      <c r="R101" s="54">
        <v>0</v>
      </c>
      <c r="S101" s="55">
        <f t="shared" si="33"/>
        <v>0</v>
      </c>
      <c r="T101" s="54">
        <v>0</v>
      </c>
      <c r="U101" s="56">
        <v>985</v>
      </c>
      <c r="V101" s="54"/>
      <c r="W101" s="55">
        <f t="shared" si="34"/>
        <v>0</v>
      </c>
      <c r="X101" s="54"/>
      <c r="Y101" s="55">
        <f t="shared" si="28"/>
        <v>0</v>
      </c>
      <c r="Z101" s="160">
        <v>0</v>
      </c>
      <c r="AA101" s="7">
        <v>17735</v>
      </c>
      <c r="AB101" s="7">
        <v>0</v>
      </c>
      <c r="AC101" s="14">
        <f t="shared" si="35"/>
        <v>0</v>
      </c>
      <c r="AD101" s="7">
        <v>0</v>
      </c>
      <c r="AE101" s="14">
        <f t="shared" si="36"/>
        <v>0</v>
      </c>
      <c r="AF101" s="7">
        <v>0</v>
      </c>
      <c r="AG101" s="7">
        <v>17267</v>
      </c>
      <c r="AH101" s="7"/>
      <c r="AI101" s="14">
        <f t="shared" si="37"/>
        <v>0</v>
      </c>
      <c r="AJ101" s="7"/>
      <c r="AK101" s="14">
        <f t="shared" si="29"/>
        <v>0</v>
      </c>
      <c r="AL101" s="159">
        <v>0</v>
      </c>
      <c r="AM101" s="8">
        <f t="shared" si="50"/>
        <v>24751</v>
      </c>
      <c r="AN101" s="8">
        <f t="shared" si="38"/>
        <v>0</v>
      </c>
      <c r="AO101" s="13">
        <f t="shared" si="39"/>
        <v>0</v>
      </c>
      <c r="AP101" s="161">
        <f t="shared" si="40"/>
        <v>0</v>
      </c>
      <c r="AQ101" s="13">
        <f t="shared" si="30"/>
        <v>0</v>
      </c>
      <c r="AR101" s="162">
        <f t="shared" si="41"/>
        <v>0</v>
      </c>
      <c r="AS101" s="133">
        <f t="shared" si="42"/>
        <v>24191</v>
      </c>
      <c r="AT101" s="133">
        <f t="shared" si="43"/>
        <v>0</v>
      </c>
      <c r="AU101" s="124">
        <f t="shared" si="44"/>
        <v>0</v>
      </c>
      <c r="AV101" s="133">
        <f t="shared" si="45"/>
        <v>0</v>
      </c>
      <c r="AW101" s="136">
        <f t="shared" si="46"/>
        <v>0</v>
      </c>
      <c r="AX101" s="133">
        <f t="shared" si="47"/>
        <v>0</v>
      </c>
    </row>
    <row r="102" spans="1:51" x14ac:dyDescent="0.2">
      <c r="A102" s="1" t="s">
        <v>189</v>
      </c>
      <c r="B102" s="1" t="s">
        <v>190</v>
      </c>
      <c r="C102" s="145">
        <v>6037</v>
      </c>
      <c r="D102" s="112">
        <v>0</v>
      </c>
      <c r="E102" s="113">
        <f t="shared" si="48"/>
        <v>0</v>
      </c>
      <c r="F102" s="112">
        <v>0</v>
      </c>
      <c r="G102" s="113">
        <f t="shared" si="49"/>
        <v>0</v>
      </c>
      <c r="H102" s="112">
        <v>0</v>
      </c>
      <c r="I102" s="106">
        <v>5939</v>
      </c>
      <c r="J102" s="110"/>
      <c r="K102" s="111">
        <f t="shared" si="31"/>
        <v>0</v>
      </c>
      <c r="L102" s="110"/>
      <c r="M102" s="111">
        <f t="shared" si="27"/>
        <v>0</v>
      </c>
      <c r="N102" s="156">
        <v>0</v>
      </c>
      <c r="O102" s="54">
        <v>979</v>
      </c>
      <c r="P102" s="54">
        <v>0</v>
      </c>
      <c r="Q102" s="55">
        <f t="shared" si="32"/>
        <v>0</v>
      </c>
      <c r="R102" s="54">
        <v>0</v>
      </c>
      <c r="S102" s="55">
        <f t="shared" si="33"/>
        <v>0</v>
      </c>
      <c r="T102" s="54">
        <v>0</v>
      </c>
      <c r="U102" s="56">
        <v>985</v>
      </c>
      <c r="V102" s="54"/>
      <c r="W102" s="55">
        <f t="shared" si="34"/>
        <v>0</v>
      </c>
      <c r="X102" s="54"/>
      <c r="Y102" s="55">
        <f t="shared" si="28"/>
        <v>0</v>
      </c>
      <c r="Z102" s="160">
        <v>0</v>
      </c>
      <c r="AA102" s="7">
        <v>17735</v>
      </c>
      <c r="AB102" s="7">
        <v>1</v>
      </c>
      <c r="AC102" s="14">
        <f t="shared" si="35"/>
        <v>5.6385678037778408</v>
      </c>
      <c r="AD102" s="7">
        <v>0</v>
      </c>
      <c r="AE102" s="14">
        <f t="shared" si="36"/>
        <v>0</v>
      </c>
      <c r="AF102" s="7">
        <v>0</v>
      </c>
      <c r="AG102" s="7">
        <v>17267</v>
      </c>
      <c r="AH102" s="7"/>
      <c r="AI102" s="14">
        <f t="shared" si="37"/>
        <v>0</v>
      </c>
      <c r="AJ102" s="7"/>
      <c r="AK102" s="14">
        <f t="shared" si="29"/>
        <v>0</v>
      </c>
      <c r="AL102" s="159">
        <v>0</v>
      </c>
      <c r="AM102" s="8">
        <f t="shared" si="50"/>
        <v>24751</v>
      </c>
      <c r="AN102" s="8">
        <f t="shared" si="38"/>
        <v>1</v>
      </c>
      <c r="AO102" s="13">
        <f t="shared" si="39"/>
        <v>4.040240798351582</v>
      </c>
      <c r="AP102" s="161">
        <f t="shared" si="40"/>
        <v>0</v>
      </c>
      <c r="AQ102" s="13">
        <f t="shared" si="30"/>
        <v>0</v>
      </c>
      <c r="AR102" s="162">
        <f t="shared" si="41"/>
        <v>0</v>
      </c>
      <c r="AS102" s="133">
        <f t="shared" si="42"/>
        <v>24191</v>
      </c>
      <c r="AT102" s="133">
        <f t="shared" si="43"/>
        <v>0</v>
      </c>
      <c r="AU102" s="124">
        <f t="shared" si="44"/>
        <v>0</v>
      </c>
      <c r="AV102" s="133">
        <f t="shared" si="45"/>
        <v>0</v>
      </c>
      <c r="AW102" s="136">
        <f t="shared" si="46"/>
        <v>0</v>
      </c>
      <c r="AX102" s="133">
        <f t="shared" si="47"/>
        <v>0</v>
      </c>
    </row>
    <row r="103" spans="1:51" x14ac:dyDescent="0.2">
      <c r="A103" s="1" t="s">
        <v>191</v>
      </c>
      <c r="B103" s="1" t="s">
        <v>192</v>
      </c>
      <c r="C103" s="145">
        <v>6037</v>
      </c>
      <c r="D103" s="112">
        <v>7</v>
      </c>
      <c r="E103" s="113">
        <f t="shared" si="48"/>
        <v>115.95163160510187</v>
      </c>
      <c r="F103" s="112">
        <v>0</v>
      </c>
      <c r="G103" s="113">
        <f t="shared" si="49"/>
        <v>0</v>
      </c>
      <c r="H103" s="112">
        <v>5</v>
      </c>
      <c r="I103" s="106">
        <v>5939</v>
      </c>
      <c r="J103" s="110">
        <v>10</v>
      </c>
      <c r="K103" s="111">
        <f t="shared" si="31"/>
        <v>168.37851490149856</v>
      </c>
      <c r="L103" s="110">
        <v>2</v>
      </c>
      <c r="M103" s="111">
        <f t="shared" si="27"/>
        <v>33.675702980299711</v>
      </c>
      <c r="N103" s="156">
        <v>8</v>
      </c>
      <c r="O103" s="54">
        <v>979</v>
      </c>
      <c r="P103" s="54">
        <v>1</v>
      </c>
      <c r="Q103" s="55">
        <f t="shared" si="32"/>
        <v>102.14504596527068</v>
      </c>
      <c r="R103" s="54">
        <v>0</v>
      </c>
      <c r="S103" s="55">
        <f t="shared" si="33"/>
        <v>0</v>
      </c>
      <c r="T103" s="54">
        <v>0</v>
      </c>
      <c r="U103" s="56">
        <v>985</v>
      </c>
      <c r="V103" s="54">
        <v>1</v>
      </c>
      <c r="W103" s="55">
        <f t="shared" si="34"/>
        <v>101.52284263959392</v>
      </c>
      <c r="X103" s="54"/>
      <c r="Y103" s="55">
        <f t="shared" si="28"/>
        <v>0</v>
      </c>
      <c r="Z103" s="160">
        <v>1</v>
      </c>
      <c r="AA103" s="7">
        <v>17735</v>
      </c>
      <c r="AB103" s="7">
        <v>158</v>
      </c>
      <c r="AC103" s="14">
        <f t="shared" si="35"/>
        <v>890.89371299689878</v>
      </c>
      <c r="AD103" s="7">
        <v>0</v>
      </c>
      <c r="AE103" s="14">
        <f t="shared" si="36"/>
        <v>0</v>
      </c>
      <c r="AF103" s="7">
        <v>158</v>
      </c>
      <c r="AG103" s="7">
        <v>17267</v>
      </c>
      <c r="AH103" s="7">
        <v>160</v>
      </c>
      <c r="AI103" s="14">
        <f t="shared" si="37"/>
        <v>926.6230381652864</v>
      </c>
      <c r="AJ103" s="7">
        <v>15</v>
      </c>
      <c r="AK103" s="14">
        <f t="shared" si="29"/>
        <v>86.87090982799559</v>
      </c>
      <c r="AL103" s="159">
        <v>151</v>
      </c>
      <c r="AM103" s="8">
        <f t="shared" si="50"/>
        <v>24751</v>
      </c>
      <c r="AN103" s="8">
        <f t="shared" si="38"/>
        <v>166</v>
      </c>
      <c r="AO103" s="13">
        <f t="shared" si="39"/>
        <v>670.67997252636258</v>
      </c>
      <c r="AP103" s="161">
        <f t="shared" si="40"/>
        <v>0</v>
      </c>
      <c r="AQ103" s="13">
        <f t="shared" si="30"/>
        <v>0</v>
      </c>
      <c r="AR103" s="162">
        <f t="shared" si="41"/>
        <v>163</v>
      </c>
      <c r="AS103" s="133">
        <f t="shared" si="42"/>
        <v>24191</v>
      </c>
      <c r="AT103" s="133">
        <f t="shared" si="43"/>
        <v>171</v>
      </c>
      <c r="AU103" s="124">
        <f t="shared" si="44"/>
        <v>706.87445744285071</v>
      </c>
      <c r="AV103" s="133">
        <f t="shared" si="45"/>
        <v>17</v>
      </c>
      <c r="AW103" s="136">
        <f t="shared" si="46"/>
        <v>70.274068868587491</v>
      </c>
      <c r="AX103" s="133">
        <f t="shared" si="47"/>
        <v>160</v>
      </c>
    </row>
    <row r="104" spans="1:51" s="154" customFormat="1" x14ac:dyDescent="0.2">
      <c r="A104" s="1" t="s">
        <v>193</v>
      </c>
      <c r="B104" s="1" t="s">
        <v>194</v>
      </c>
      <c r="C104" s="145">
        <v>6037</v>
      </c>
      <c r="D104" s="112">
        <v>0</v>
      </c>
      <c r="E104" s="113">
        <f t="shared" si="48"/>
        <v>0</v>
      </c>
      <c r="F104" s="112">
        <v>0</v>
      </c>
      <c r="G104" s="113">
        <f t="shared" si="49"/>
        <v>0</v>
      </c>
      <c r="H104" s="112">
        <v>0</v>
      </c>
      <c r="I104" s="106">
        <v>5939</v>
      </c>
      <c r="J104" s="110">
        <v>6</v>
      </c>
      <c r="K104" s="111">
        <f t="shared" si="31"/>
        <v>101.02710894089914</v>
      </c>
      <c r="L104" s="110">
        <v>1</v>
      </c>
      <c r="M104" s="111">
        <f t="shared" si="27"/>
        <v>16.837851490149855</v>
      </c>
      <c r="N104" s="156">
        <v>4</v>
      </c>
      <c r="O104" s="54">
        <v>979</v>
      </c>
      <c r="P104" s="54">
        <v>0</v>
      </c>
      <c r="Q104" s="55">
        <f t="shared" si="32"/>
        <v>0</v>
      </c>
      <c r="R104" s="54">
        <v>0</v>
      </c>
      <c r="S104" s="55">
        <f t="shared" si="33"/>
        <v>0</v>
      </c>
      <c r="T104" s="54">
        <v>0</v>
      </c>
      <c r="U104" s="56">
        <v>985</v>
      </c>
      <c r="V104" s="54"/>
      <c r="W104" s="55">
        <f t="shared" si="34"/>
        <v>0</v>
      </c>
      <c r="X104" s="54"/>
      <c r="Y104" s="55">
        <f t="shared" si="28"/>
        <v>0</v>
      </c>
      <c r="Z104" s="160">
        <v>0</v>
      </c>
      <c r="AA104" s="7">
        <v>17735</v>
      </c>
      <c r="AB104" s="7">
        <v>23</v>
      </c>
      <c r="AC104" s="14">
        <f t="shared" si="35"/>
        <v>129.68705948689035</v>
      </c>
      <c r="AD104" s="7">
        <v>0</v>
      </c>
      <c r="AE104" s="14">
        <f t="shared" si="36"/>
        <v>0</v>
      </c>
      <c r="AF104" s="7">
        <v>23</v>
      </c>
      <c r="AG104" s="7">
        <v>17267</v>
      </c>
      <c r="AH104" s="7">
        <v>23</v>
      </c>
      <c r="AI104" s="14">
        <f t="shared" si="37"/>
        <v>133.20206173625991</v>
      </c>
      <c r="AJ104" s="7"/>
      <c r="AK104" s="14">
        <f t="shared" si="29"/>
        <v>0</v>
      </c>
      <c r="AL104" s="159">
        <v>20</v>
      </c>
      <c r="AM104" s="8">
        <f t="shared" si="50"/>
        <v>24751</v>
      </c>
      <c r="AN104" s="8">
        <f t="shared" si="38"/>
        <v>23</v>
      </c>
      <c r="AO104" s="13">
        <f t="shared" si="39"/>
        <v>92.925538362086385</v>
      </c>
      <c r="AP104" s="161">
        <f t="shared" si="40"/>
        <v>0</v>
      </c>
      <c r="AQ104" s="13">
        <f t="shared" si="30"/>
        <v>0</v>
      </c>
      <c r="AR104" s="162">
        <f t="shared" si="41"/>
        <v>23</v>
      </c>
      <c r="AS104" s="133">
        <f t="shared" si="42"/>
        <v>24191</v>
      </c>
      <c r="AT104" s="133">
        <f t="shared" si="43"/>
        <v>29</v>
      </c>
      <c r="AU104" s="124">
        <f t="shared" si="44"/>
        <v>119.87929395229631</v>
      </c>
      <c r="AV104" s="133">
        <f t="shared" si="45"/>
        <v>1</v>
      </c>
      <c r="AW104" s="136">
        <f t="shared" si="46"/>
        <v>4.1337687569757353</v>
      </c>
      <c r="AX104" s="133">
        <f t="shared" si="47"/>
        <v>24</v>
      </c>
      <c r="AY104" s="92"/>
    </row>
    <row r="105" spans="1:51" x14ac:dyDescent="0.2">
      <c r="A105" s="1" t="s">
        <v>195</v>
      </c>
      <c r="B105" s="1" t="s">
        <v>196</v>
      </c>
      <c r="C105" s="145">
        <v>6037</v>
      </c>
      <c r="D105" s="112">
        <v>5</v>
      </c>
      <c r="E105" s="113">
        <f t="shared" si="48"/>
        <v>82.822594003644198</v>
      </c>
      <c r="F105" s="112">
        <v>0</v>
      </c>
      <c r="G105" s="113">
        <f t="shared" si="49"/>
        <v>0</v>
      </c>
      <c r="H105" s="112">
        <v>3</v>
      </c>
      <c r="I105" s="106">
        <v>5939</v>
      </c>
      <c r="J105" s="110">
        <v>4</v>
      </c>
      <c r="K105" s="111">
        <f t="shared" si="31"/>
        <v>67.351405960599422</v>
      </c>
      <c r="L105" s="110">
        <v>1</v>
      </c>
      <c r="M105" s="111">
        <f t="shared" si="27"/>
        <v>16.837851490149855</v>
      </c>
      <c r="N105" s="156">
        <v>4</v>
      </c>
      <c r="O105" s="54">
        <v>979</v>
      </c>
      <c r="P105" s="54">
        <v>1</v>
      </c>
      <c r="Q105" s="55">
        <f t="shared" si="32"/>
        <v>102.14504596527068</v>
      </c>
      <c r="R105" s="54">
        <v>0</v>
      </c>
      <c r="S105" s="55">
        <f t="shared" si="33"/>
        <v>0</v>
      </c>
      <c r="T105" s="54">
        <v>0</v>
      </c>
      <c r="U105" s="56">
        <v>985</v>
      </c>
      <c r="V105" s="54"/>
      <c r="W105" s="55">
        <f t="shared" si="34"/>
        <v>0</v>
      </c>
      <c r="X105" s="54"/>
      <c r="Y105" s="55">
        <f t="shared" si="28"/>
        <v>0</v>
      </c>
      <c r="Z105" s="160">
        <v>0</v>
      </c>
      <c r="AA105" s="7">
        <v>17735</v>
      </c>
      <c r="AB105" s="7">
        <v>135</v>
      </c>
      <c r="AC105" s="14">
        <f t="shared" si="35"/>
        <v>761.20665351000844</v>
      </c>
      <c r="AD105" s="7">
        <v>0</v>
      </c>
      <c r="AE105" s="14">
        <f t="shared" si="36"/>
        <v>0</v>
      </c>
      <c r="AF105" s="7">
        <v>135</v>
      </c>
      <c r="AG105" s="7">
        <v>17267</v>
      </c>
      <c r="AH105" s="7">
        <v>137</v>
      </c>
      <c r="AI105" s="14">
        <f t="shared" si="37"/>
        <v>793.42097642902638</v>
      </c>
      <c r="AJ105" s="7">
        <v>15</v>
      </c>
      <c r="AK105" s="14">
        <f t="shared" si="29"/>
        <v>86.87090982799559</v>
      </c>
      <c r="AL105" s="159">
        <v>131</v>
      </c>
      <c r="AM105" s="8">
        <f t="shared" si="50"/>
        <v>24751</v>
      </c>
      <c r="AN105" s="8">
        <f t="shared" si="38"/>
        <v>141</v>
      </c>
      <c r="AO105" s="13">
        <f t="shared" si="39"/>
        <v>569.673952567573</v>
      </c>
      <c r="AP105" s="161">
        <f t="shared" si="40"/>
        <v>0</v>
      </c>
      <c r="AQ105" s="13">
        <f t="shared" si="30"/>
        <v>0</v>
      </c>
      <c r="AR105" s="162">
        <f t="shared" si="41"/>
        <v>138</v>
      </c>
      <c r="AS105" s="133">
        <f t="shared" si="42"/>
        <v>24191</v>
      </c>
      <c r="AT105" s="133">
        <f t="shared" si="43"/>
        <v>141</v>
      </c>
      <c r="AU105" s="124">
        <f t="shared" si="44"/>
        <v>582.86139473357855</v>
      </c>
      <c r="AV105" s="133">
        <f t="shared" si="45"/>
        <v>16</v>
      </c>
      <c r="AW105" s="136">
        <f t="shared" si="46"/>
        <v>66.140300111611765</v>
      </c>
      <c r="AX105" s="133">
        <f t="shared" si="47"/>
        <v>135</v>
      </c>
    </row>
    <row r="106" spans="1:51" x14ac:dyDescent="0.2">
      <c r="A106" s="6" t="s">
        <v>197</v>
      </c>
      <c r="B106" s="6" t="s">
        <v>198</v>
      </c>
      <c r="C106" s="145">
        <v>6037</v>
      </c>
      <c r="D106" s="106">
        <v>14</v>
      </c>
      <c r="E106" s="109">
        <f t="shared" si="48"/>
        <v>231.90326321020373</v>
      </c>
      <c r="F106" s="106">
        <v>7</v>
      </c>
      <c r="G106" s="109">
        <f t="shared" si="49"/>
        <v>115.95163160510187</v>
      </c>
      <c r="H106" s="106">
        <v>6</v>
      </c>
      <c r="I106" s="106">
        <v>5939</v>
      </c>
      <c r="J106" s="145">
        <v>11</v>
      </c>
      <c r="K106" s="107">
        <f t="shared" si="31"/>
        <v>185.21636639164842</v>
      </c>
      <c r="L106" s="145">
        <v>5</v>
      </c>
      <c r="M106" s="107">
        <f t="shared" si="27"/>
        <v>84.189257450749281</v>
      </c>
      <c r="N106" s="108">
        <v>5</v>
      </c>
      <c r="O106" s="50">
        <v>979</v>
      </c>
      <c r="P106" s="50">
        <v>12</v>
      </c>
      <c r="Q106" s="52">
        <f t="shared" si="32"/>
        <v>1225.7405515832481</v>
      </c>
      <c r="R106" s="50">
        <v>5</v>
      </c>
      <c r="S106" s="52">
        <f t="shared" si="33"/>
        <v>510.72522982635343</v>
      </c>
      <c r="T106" s="50">
        <v>3</v>
      </c>
      <c r="U106" s="48">
        <v>985</v>
      </c>
      <c r="V106" s="50">
        <v>7</v>
      </c>
      <c r="W106" s="52">
        <f t="shared" si="34"/>
        <v>710.65989847715741</v>
      </c>
      <c r="X106" s="50">
        <v>2</v>
      </c>
      <c r="Y106" s="52">
        <f t="shared" si="28"/>
        <v>203.04568527918784</v>
      </c>
      <c r="Z106" s="53">
        <v>2</v>
      </c>
      <c r="AA106" s="10">
        <v>17735</v>
      </c>
      <c r="AB106" s="10">
        <v>3266</v>
      </c>
      <c r="AC106" s="11">
        <f t="shared" si="35"/>
        <v>18415.562447138425</v>
      </c>
      <c r="AD106" s="10">
        <v>367</v>
      </c>
      <c r="AE106" s="11">
        <f t="shared" si="36"/>
        <v>2069.3543839864674</v>
      </c>
      <c r="AF106" s="10">
        <v>2910</v>
      </c>
      <c r="AG106" s="10">
        <v>17267</v>
      </c>
      <c r="AH106" s="10">
        <v>3539</v>
      </c>
      <c r="AI106" s="11">
        <f t="shared" si="37"/>
        <v>20495.743325418429</v>
      </c>
      <c r="AJ106" s="10">
        <v>345</v>
      </c>
      <c r="AK106" s="11">
        <f t="shared" si="29"/>
        <v>1998.0309260438987</v>
      </c>
      <c r="AL106" s="42">
        <v>3176</v>
      </c>
      <c r="AM106" s="12">
        <f t="shared" si="50"/>
        <v>24751</v>
      </c>
      <c r="AN106" s="12">
        <f t="shared" si="38"/>
        <v>3292</v>
      </c>
      <c r="AO106" s="23">
        <f t="shared" si="39"/>
        <v>13300.472708173407</v>
      </c>
      <c r="AP106" s="37">
        <f t="shared" si="40"/>
        <v>379</v>
      </c>
      <c r="AQ106" s="23">
        <f t="shared" si="30"/>
        <v>1531.2512625752495</v>
      </c>
      <c r="AR106" s="116">
        <f t="shared" si="41"/>
        <v>2919</v>
      </c>
      <c r="AS106" s="133">
        <f t="shared" si="42"/>
        <v>24191</v>
      </c>
      <c r="AT106" s="133">
        <f t="shared" si="43"/>
        <v>3557</v>
      </c>
      <c r="AU106" s="123">
        <f t="shared" si="44"/>
        <v>14703.815468562689</v>
      </c>
      <c r="AV106" s="134">
        <f t="shared" si="45"/>
        <v>352</v>
      </c>
      <c r="AW106" s="135">
        <f t="shared" si="46"/>
        <v>1455.0866024554587</v>
      </c>
      <c r="AX106" s="134">
        <f t="shared" si="47"/>
        <v>3183</v>
      </c>
    </row>
    <row r="107" spans="1:51" x14ac:dyDescent="0.2">
      <c r="A107" s="1" t="s">
        <v>199</v>
      </c>
      <c r="B107" s="1" t="s">
        <v>446</v>
      </c>
      <c r="C107" s="145">
        <v>6037</v>
      </c>
      <c r="D107" s="112">
        <v>0</v>
      </c>
      <c r="E107" s="113">
        <f t="shared" ref="E107:E138" si="51">D107/C107*100000</f>
        <v>0</v>
      </c>
      <c r="F107" s="112">
        <v>0</v>
      </c>
      <c r="G107" s="113">
        <f t="shared" ref="G107:G138" si="52">F107/C107*100000</f>
        <v>0</v>
      </c>
      <c r="H107" s="112">
        <v>0</v>
      </c>
      <c r="I107" s="106">
        <v>5939</v>
      </c>
      <c r="J107" s="110"/>
      <c r="K107" s="111">
        <f t="shared" si="31"/>
        <v>0</v>
      </c>
      <c r="L107" s="110"/>
      <c r="M107" s="111">
        <f t="shared" si="27"/>
        <v>0</v>
      </c>
      <c r="N107" s="156">
        <v>0</v>
      </c>
      <c r="O107" s="54">
        <v>979</v>
      </c>
      <c r="P107" s="54">
        <v>0</v>
      </c>
      <c r="Q107" s="55">
        <f t="shared" si="32"/>
        <v>0</v>
      </c>
      <c r="R107" s="54">
        <v>0</v>
      </c>
      <c r="S107" s="55">
        <f t="shared" si="33"/>
        <v>0</v>
      </c>
      <c r="T107" s="54">
        <v>0</v>
      </c>
      <c r="U107" s="56">
        <v>985</v>
      </c>
      <c r="V107" s="54"/>
      <c r="W107" s="55">
        <f t="shared" si="34"/>
        <v>0</v>
      </c>
      <c r="X107" s="54"/>
      <c r="Y107" s="55">
        <f t="shared" si="28"/>
        <v>0</v>
      </c>
      <c r="Z107" s="160">
        <v>0</v>
      </c>
      <c r="AA107" s="7">
        <v>17735</v>
      </c>
      <c r="AB107" s="7">
        <v>0</v>
      </c>
      <c r="AC107" s="14">
        <f t="shared" si="35"/>
        <v>0</v>
      </c>
      <c r="AD107" s="7">
        <v>0</v>
      </c>
      <c r="AE107" s="14">
        <f t="shared" si="36"/>
        <v>0</v>
      </c>
      <c r="AF107" s="7">
        <v>0</v>
      </c>
      <c r="AG107" s="7">
        <v>17267</v>
      </c>
      <c r="AH107" s="7"/>
      <c r="AI107" s="14">
        <f t="shared" si="37"/>
        <v>0</v>
      </c>
      <c r="AJ107" s="7"/>
      <c r="AK107" s="14">
        <f t="shared" si="29"/>
        <v>0</v>
      </c>
      <c r="AL107" s="159">
        <v>0</v>
      </c>
      <c r="AM107" s="8">
        <f t="shared" ref="AM107:AM138" si="53">C107+O107+AA107</f>
        <v>24751</v>
      </c>
      <c r="AN107" s="8">
        <f t="shared" si="38"/>
        <v>0</v>
      </c>
      <c r="AO107" s="13">
        <f t="shared" si="39"/>
        <v>0</v>
      </c>
      <c r="AP107" s="161">
        <f t="shared" si="40"/>
        <v>0</v>
      </c>
      <c r="AQ107" s="13">
        <f t="shared" si="30"/>
        <v>0</v>
      </c>
      <c r="AR107" s="162">
        <f t="shared" si="41"/>
        <v>0</v>
      </c>
      <c r="AS107" s="133">
        <f t="shared" si="42"/>
        <v>24191</v>
      </c>
      <c r="AT107" s="133">
        <f t="shared" si="43"/>
        <v>0</v>
      </c>
      <c r="AU107" s="124">
        <f t="shared" si="44"/>
        <v>0</v>
      </c>
      <c r="AV107" s="133">
        <f t="shared" si="45"/>
        <v>0</v>
      </c>
      <c r="AW107" s="136">
        <f t="shared" si="46"/>
        <v>0</v>
      </c>
      <c r="AX107" s="133">
        <f t="shared" si="47"/>
        <v>0</v>
      </c>
    </row>
    <row r="108" spans="1:51" x14ac:dyDescent="0.2">
      <c r="A108" s="1" t="s">
        <v>200</v>
      </c>
      <c r="B108" s="1" t="s">
        <v>447</v>
      </c>
      <c r="C108" s="145">
        <v>6037</v>
      </c>
      <c r="D108" s="112">
        <v>0</v>
      </c>
      <c r="E108" s="113">
        <f t="shared" si="51"/>
        <v>0</v>
      </c>
      <c r="F108" s="112">
        <v>0</v>
      </c>
      <c r="G108" s="113">
        <f t="shared" si="52"/>
        <v>0</v>
      </c>
      <c r="H108" s="112">
        <v>0</v>
      </c>
      <c r="I108" s="106">
        <v>5939</v>
      </c>
      <c r="J108" s="110"/>
      <c r="K108" s="111">
        <f t="shared" si="31"/>
        <v>0</v>
      </c>
      <c r="L108" s="110"/>
      <c r="M108" s="111">
        <f t="shared" si="27"/>
        <v>0</v>
      </c>
      <c r="N108" s="156">
        <v>0</v>
      </c>
      <c r="O108" s="54">
        <v>979</v>
      </c>
      <c r="P108" s="54">
        <v>0</v>
      </c>
      <c r="Q108" s="55">
        <f t="shared" si="32"/>
        <v>0</v>
      </c>
      <c r="R108" s="54">
        <v>0</v>
      </c>
      <c r="S108" s="55">
        <f t="shared" si="33"/>
        <v>0</v>
      </c>
      <c r="T108" s="54">
        <v>0</v>
      </c>
      <c r="U108" s="56">
        <v>985</v>
      </c>
      <c r="V108" s="54"/>
      <c r="W108" s="55">
        <f t="shared" si="34"/>
        <v>0</v>
      </c>
      <c r="X108" s="54"/>
      <c r="Y108" s="55">
        <f t="shared" si="28"/>
        <v>0</v>
      </c>
      <c r="Z108" s="160">
        <v>0</v>
      </c>
      <c r="AA108" s="7">
        <v>17735</v>
      </c>
      <c r="AB108" s="7">
        <v>72</v>
      </c>
      <c r="AC108" s="14">
        <f t="shared" si="35"/>
        <v>405.97688187200447</v>
      </c>
      <c r="AD108" s="7">
        <v>2</v>
      </c>
      <c r="AE108" s="14">
        <f t="shared" si="36"/>
        <v>11.277135607555682</v>
      </c>
      <c r="AF108" s="7">
        <v>65</v>
      </c>
      <c r="AG108" s="7">
        <v>17267</v>
      </c>
      <c r="AH108" s="7">
        <v>66</v>
      </c>
      <c r="AI108" s="14">
        <f t="shared" si="37"/>
        <v>382.23200324318066</v>
      </c>
      <c r="AJ108" s="7">
        <v>1</v>
      </c>
      <c r="AK108" s="14">
        <f t="shared" si="29"/>
        <v>5.7913939885330397</v>
      </c>
      <c r="AL108" s="159">
        <v>64</v>
      </c>
      <c r="AM108" s="8">
        <f t="shared" si="53"/>
        <v>24751</v>
      </c>
      <c r="AN108" s="8">
        <f t="shared" si="38"/>
        <v>72</v>
      </c>
      <c r="AO108" s="13">
        <f t="shared" si="39"/>
        <v>290.89733748131391</v>
      </c>
      <c r="AP108" s="161">
        <f t="shared" si="40"/>
        <v>2</v>
      </c>
      <c r="AQ108" s="13">
        <f t="shared" si="30"/>
        <v>8.080481596703164</v>
      </c>
      <c r="AR108" s="162">
        <f t="shared" si="41"/>
        <v>65</v>
      </c>
      <c r="AS108" s="133">
        <f t="shared" si="42"/>
        <v>24191</v>
      </c>
      <c r="AT108" s="133">
        <f t="shared" si="43"/>
        <v>66</v>
      </c>
      <c r="AU108" s="124">
        <f t="shared" si="44"/>
        <v>272.82873796039848</v>
      </c>
      <c r="AV108" s="133">
        <f t="shared" si="45"/>
        <v>1</v>
      </c>
      <c r="AW108" s="136">
        <f t="shared" si="46"/>
        <v>4.1337687569757353</v>
      </c>
      <c r="AX108" s="133">
        <f t="shared" si="47"/>
        <v>64</v>
      </c>
    </row>
    <row r="109" spans="1:51" x14ac:dyDescent="0.2">
      <c r="A109" s="1" t="s">
        <v>201</v>
      </c>
      <c r="B109" s="1" t="s">
        <v>202</v>
      </c>
      <c r="C109" s="145">
        <v>6037</v>
      </c>
      <c r="D109" s="112">
        <v>0</v>
      </c>
      <c r="E109" s="113">
        <f t="shared" si="51"/>
        <v>0</v>
      </c>
      <c r="F109" s="112">
        <v>0</v>
      </c>
      <c r="G109" s="113">
        <f t="shared" si="52"/>
        <v>0</v>
      </c>
      <c r="H109" s="112">
        <v>0</v>
      </c>
      <c r="I109" s="106">
        <v>5939</v>
      </c>
      <c r="J109" s="110"/>
      <c r="K109" s="111">
        <f t="shared" si="31"/>
        <v>0</v>
      </c>
      <c r="L109" s="110"/>
      <c r="M109" s="111">
        <f t="shared" si="27"/>
        <v>0</v>
      </c>
      <c r="N109" s="156">
        <v>0</v>
      </c>
      <c r="O109" s="54">
        <v>979</v>
      </c>
      <c r="P109" s="54">
        <v>0</v>
      </c>
      <c r="Q109" s="55">
        <f t="shared" si="32"/>
        <v>0</v>
      </c>
      <c r="R109" s="54">
        <v>0</v>
      </c>
      <c r="S109" s="55">
        <f t="shared" si="33"/>
        <v>0</v>
      </c>
      <c r="T109" s="54">
        <v>0</v>
      </c>
      <c r="U109" s="56">
        <v>985</v>
      </c>
      <c r="V109" s="54"/>
      <c r="W109" s="55">
        <f t="shared" si="34"/>
        <v>0</v>
      </c>
      <c r="X109" s="54"/>
      <c r="Y109" s="55">
        <f t="shared" si="28"/>
        <v>0</v>
      </c>
      <c r="Z109" s="160">
        <v>0</v>
      </c>
      <c r="AA109" s="7">
        <v>17735</v>
      </c>
      <c r="AB109" s="7">
        <v>3</v>
      </c>
      <c r="AC109" s="14">
        <f t="shared" si="35"/>
        <v>16.915703411333521</v>
      </c>
      <c r="AD109" s="7">
        <v>1</v>
      </c>
      <c r="AE109" s="14">
        <f t="shared" si="36"/>
        <v>5.6385678037778408</v>
      </c>
      <c r="AF109" s="7">
        <v>3</v>
      </c>
      <c r="AG109" s="7">
        <v>17267</v>
      </c>
      <c r="AH109" s="7">
        <v>4</v>
      </c>
      <c r="AI109" s="14">
        <f t="shared" si="37"/>
        <v>23.165575954132159</v>
      </c>
      <c r="AJ109" s="7">
        <v>1</v>
      </c>
      <c r="AK109" s="14">
        <f t="shared" si="29"/>
        <v>5.7913939885330397</v>
      </c>
      <c r="AL109" s="159">
        <v>4</v>
      </c>
      <c r="AM109" s="8">
        <f t="shared" si="53"/>
        <v>24751</v>
      </c>
      <c r="AN109" s="8">
        <f t="shared" si="38"/>
        <v>3</v>
      </c>
      <c r="AO109" s="13">
        <f t="shared" si="39"/>
        <v>12.120722395054745</v>
      </c>
      <c r="AP109" s="161">
        <f t="shared" si="40"/>
        <v>1</v>
      </c>
      <c r="AQ109" s="13">
        <f t="shared" si="30"/>
        <v>4.040240798351582</v>
      </c>
      <c r="AR109" s="162">
        <f t="shared" si="41"/>
        <v>3</v>
      </c>
      <c r="AS109" s="133">
        <f t="shared" si="42"/>
        <v>24191</v>
      </c>
      <c r="AT109" s="133">
        <f t="shared" si="43"/>
        <v>4</v>
      </c>
      <c r="AU109" s="124">
        <f t="shared" si="44"/>
        <v>16.535075027902941</v>
      </c>
      <c r="AV109" s="133">
        <f t="shared" si="45"/>
        <v>1</v>
      </c>
      <c r="AW109" s="136">
        <f t="shared" si="46"/>
        <v>4.1337687569757353</v>
      </c>
      <c r="AX109" s="133">
        <f t="shared" si="47"/>
        <v>4</v>
      </c>
    </row>
    <row r="110" spans="1:51" x14ac:dyDescent="0.2">
      <c r="A110" s="1" t="s">
        <v>203</v>
      </c>
      <c r="B110" s="1" t="s">
        <v>204</v>
      </c>
      <c r="C110" s="145">
        <v>6037</v>
      </c>
      <c r="D110" s="112">
        <v>0</v>
      </c>
      <c r="E110" s="113">
        <f t="shared" si="51"/>
        <v>0</v>
      </c>
      <c r="F110" s="112">
        <v>0</v>
      </c>
      <c r="G110" s="113">
        <f t="shared" si="52"/>
        <v>0</v>
      </c>
      <c r="H110" s="112">
        <v>0</v>
      </c>
      <c r="I110" s="106">
        <v>5939</v>
      </c>
      <c r="J110" s="110">
        <v>0</v>
      </c>
      <c r="K110" s="111">
        <f t="shared" si="31"/>
        <v>0</v>
      </c>
      <c r="L110" s="110">
        <v>0</v>
      </c>
      <c r="M110" s="111">
        <f t="shared" si="27"/>
        <v>0</v>
      </c>
      <c r="N110" s="156">
        <v>0</v>
      </c>
      <c r="O110" s="54">
        <v>979</v>
      </c>
      <c r="P110" s="54">
        <v>0</v>
      </c>
      <c r="Q110" s="55">
        <f t="shared" si="32"/>
        <v>0</v>
      </c>
      <c r="R110" s="54">
        <v>0</v>
      </c>
      <c r="S110" s="55">
        <f t="shared" si="33"/>
        <v>0</v>
      </c>
      <c r="T110" s="54">
        <v>0</v>
      </c>
      <c r="U110" s="56">
        <v>985</v>
      </c>
      <c r="V110" s="54">
        <v>0</v>
      </c>
      <c r="W110" s="55">
        <f t="shared" si="34"/>
        <v>0</v>
      </c>
      <c r="X110" s="54">
        <v>0</v>
      </c>
      <c r="Y110" s="55">
        <f t="shared" si="28"/>
        <v>0</v>
      </c>
      <c r="Z110" s="160">
        <v>0</v>
      </c>
      <c r="AA110" s="7">
        <v>17735</v>
      </c>
      <c r="AB110" s="7">
        <v>2008</v>
      </c>
      <c r="AC110" s="14">
        <f t="shared" si="35"/>
        <v>11322.244149985903</v>
      </c>
      <c r="AD110" s="7">
        <v>196</v>
      </c>
      <c r="AE110" s="14">
        <f t="shared" si="36"/>
        <v>1105.1592895404567</v>
      </c>
      <c r="AF110" s="7">
        <v>1863</v>
      </c>
      <c r="AG110" s="7">
        <v>17267</v>
      </c>
      <c r="AH110" s="7">
        <v>2057</v>
      </c>
      <c r="AI110" s="14">
        <f t="shared" si="37"/>
        <v>11912.897434412464</v>
      </c>
      <c r="AJ110" s="7">
        <v>168</v>
      </c>
      <c r="AK110" s="14">
        <f t="shared" si="29"/>
        <v>972.95419007355065</v>
      </c>
      <c r="AL110" s="159">
        <v>1869</v>
      </c>
      <c r="AM110" s="8">
        <f t="shared" si="53"/>
        <v>24751</v>
      </c>
      <c r="AN110" s="8">
        <f t="shared" si="38"/>
        <v>2008</v>
      </c>
      <c r="AO110" s="13">
        <f t="shared" si="39"/>
        <v>8112.8035230899759</v>
      </c>
      <c r="AP110" s="161">
        <f t="shared" si="40"/>
        <v>196</v>
      </c>
      <c r="AQ110" s="13">
        <f t="shared" si="30"/>
        <v>791.88719647691005</v>
      </c>
      <c r="AR110" s="162">
        <f t="shared" si="41"/>
        <v>1863</v>
      </c>
      <c r="AS110" s="133">
        <f t="shared" si="42"/>
        <v>24191</v>
      </c>
      <c r="AT110" s="133">
        <f t="shared" si="43"/>
        <v>2057</v>
      </c>
      <c r="AU110" s="124">
        <f t="shared" si="44"/>
        <v>8503.162333099086</v>
      </c>
      <c r="AV110" s="133">
        <f t="shared" si="45"/>
        <v>168</v>
      </c>
      <c r="AW110" s="136">
        <f t="shared" si="46"/>
        <v>694.47315117192352</v>
      </c>
      <c r="AX110" s="133">
        <f t="shared" si="47"/>
        <v>1869</v>
      </c>
    </row>
    <row r="111" spans="1:51" x14ac:dyDescent="0.2">
      <c r="A111" s="1" t="s">
        <v>205</v>
      </c>
      <c r="B111" s="1" t="s">
        <v>206</v>
      </c>
      <c r="C111" s="145">
        <v>6037</v>
      </c>
      <c r="D111" s="112">
        <v>0</v>
      </c>
      <c r="E111" s="113">
        <f t="shared" si="51"/>
        <v>0</v>
      </c>
      <c r="F111" s="112">
        <v>0</v>
      </c>
      <c r="G111" s="113">
        <f t="shared" si="52"/>
        <v>0</v>
      </c>
      <c r="H111" s="112">
        <v>0</v>
      </c>
      <c r="I111" s="106">
        <v>5939</v>
      </c>
      <c r="J111" s="110"/>
      <c r="K111" s="111">
        <f t="shared" si="31"/>
        <v>0</v>
      </c>
      <c r="L111" s="110"/>
      <c r="M111" s="111">
        <f t="shared" si="27"/>
        <v>0</v>
      </c>
      <c r="N111" s="156">
        <v>0</v>
      </c>
      <c r="O111" s="54">
        <v>979</v>
      </c>
      <c r="P111" s="54">
        <v>0</v>
      </c>
      <c r="Q111" s="55">
        <f t="shared" si="32"/>
        <v>0</v>
      </c>
      <c r="R111" s="54">
        <v>0</v>
      </c>
      <c r="S111" s="55">
        <f t="shared" si="33"/>
        <v>0</v>
      </c>
      <c r="T111" s="54">
        <v>0</v>
      </c>
      <c r="U111" s="56">
        <v>985</v>
      </c>
      <c r="V111" s="54"/>
      <c r="W111" s="55">
        <f t="shared" si="34"/>
        <v>0</v>
      </c>
      <c r="X111" s="54"/>
      <c r="Y111" s="55">
        <f t="shared" si="28"/>
        <v>0</v>
      </c>
      <c r="Z111" s="160">
        <v>0</v>
      </c>
      <c r="AA111" s="7">
        <v>17735</v>
      </c>
      <c r="AB111" s="7">
        <v>348</v>
      </c>
      <c r="AC111" s="14">
        <f t="shared" si="35"/>
        <v>1962.2215957146884</v>
      </c>
      <c r="AD111" s="7">
        <v>21</v>
      </c>
      <c r="AE111" s="14">
        <f t="shared" si="36"/>
        <v>118.40992387933466</v>
      </c>
      <c r="AF111" s="7">
        <v>314</v>
      </c>
      <c r="AG111" s="7">
        <v>17267</v>
      </c>
      <c r="AH111" s="7">
        <v>337</v>
      </c>
      <c r="AI111" s="14">
        <f t="shared" si="37"/>
        <v>1951.6997741356345</v>
      </c>
      <c r="AJ111" s="7">
        <v>23</v>
      </c>
      <c r="AK111" s="14">
        <f t="shared" si="29"/>
        <v>133.20206173625991</v>
      </c>
      <c r="AL111" s="159">
        <v>321</v>
      </c>
      <c r="AM111" s="8">
        <f t="shared" si="53"/>
        <v>24751</v>
      </c>
      <c r="AN111" s="8">
        <f t="shared" si="38"/>
        <v>348</v>
      </c>
      <c r="AO111" s="13">
        <f t="shared" si="39"/>
        <v>1406.0037978263504</v>
      </c>
      <c r="AP111" s="161">
        <f t="shared" si="40"/>
        <v>21</v>
      </c>
      <c r="AQ111" s="13">
        <f t="shared" si="30"/>
        <v>84.845056765383219</v>
      </c>
      <c r="AR111" s="162">
        <f t="shared" si="41"/>
        <v>314</v>
      </c>
      <c r="AS111" s="133">
        <f t="shared" si="42"/>
        <v>24191</v>
      </c>
      <c r="AT111" s="133">
        <f t="shared" si="43"/>
        <v>337</v>
      </c>
      <c r="AU111" s="124">
        <f t="shared" si="44"/>
        <v>1393.0800711008226</v>
      </c>
      <c r="AV111" s="133">
        <f t="shared" si="45"/>
        <v>23</v>
      </c>
      <c r="AW111" s="136">
        <f t="shared" si="46"/>
        <v>95.076681410441893</v>
      </c>
      <c r="AX111" s="133">
        <f t="shared" si="47"/>
        <v>321</v>
      </c>
    </row>
    <row r="112" spans="1:51" x14ac:dyDescent="0.2">
      <c r="A112" s="1" t="s">
        <v>207</v>
      </c>
      <c r="B112" s="1" t="s">
        <v>208</v>
      </c>
      <c r="C112" s="145">
        <v>6037</v>
      </c>
      <c r="D112" s="112">
        <v>0</v>
      </c>
      <c r="E112" s="113">
        <f t="shared" si="51"/>
        <v>0</v>
      </c>
      <c r="F112" s="112">
        <v>0</v>
      </c>
      <c r="G112" s="113">
        <f t="shared" si="52"/>
        <v>0</v>
      </c>
      <c r="H112" s="112">
        <v>0</v>
      </c>
      <c r="I112" s="106">
        <v>5939</v>
      </c>
      <c r="J112" s="110"/>
      <c r="K112" s="111">
        <f t="shared" si="31"/>
        <v>0</v>
      </c>
      <c r="L112" s="110"/>
      <c r="M112" s="111">
        <f t="shared" si="27"/>
        <v>0</v>
      </c>
      <c r="N112" s="156">
        <v>0</v>
      </c>
      <c r="O112" s="54">
        <v>979</v>
      </c>
      <c r="P112" s="54">
        <v>0</v>
      </c>
      <c r="Q112" s="55">
        <f t="shared" si="32"/>
        <v>0</v>
      </c>
      <c r="R112" s="54">
        <v>0</v>
      </c>
      <c r="S112" s="55">
        <f t="shared" si="33"/>
        <v>0</v>
      </c>
      <c r="T112" s="54">
        <v>0</v>
      </c>
      <c r="U112" s="56">
        <v>985</v>
      </c>
      <c r="V112" s="54"/>
      <c r="W112" s="55">
        <f t="shared" si="34"/>
        <v>0</v>
      </c>
      <c r="X112" s="54"/>
      <c r="Y112" s="55">
        <f t="shared" si="28"/>
        <v>0</v>
      </c>
      <c r="Z112" s="160">
        <v>0</v>
      </c>
      <c r="AA112" s="7">
        <v>17735</v>
      </c>
      <c r="AB112" s="7">
        <v>1581</v>
      </c>
      <c r="AC112" s="14">
        <f t="shared" si="35"/>
        <v>8914.5756977727651</v>
      </c>
      <c r="AD112" s="7">
        <v>175</v>
      </c>
      <c r="AE112" s="14">
        <f t="shared" si="36"/>
        <v>986.74936566112206</v>
      </c>
      <c r="AF112" s="7">
        <v>1472</v>
      </c>
      <c r="AG112" s="7">
        <v>17267</v>
      </c>
      <c r="AH112" s="7">
        <v>1643</v>
      </c>
      <c r="AI112" s="14">
        <f t="shared" si="37"/>
        <v>9515.2603231597841</v>
      </c>
      <c r="AJ112" s="7">
        <v>145</v>
      </c>
      <c r="AK112" s="14">
        <f t="shared" si="29"/>
        <v>839.75212833729086</v>
      </c>
      <c r="AL112" s="159">
        <v>1473</v>
      </c>
      <c r="AM112" s="8">
        <f t="shared" si="53"/>
        <v>24751</v>
      </c>
      <c r="AN112" s="8">
        <f t="shared" si="38"/>
        <v>1581</v>
      </c>
      <c r="AO112" s="13">
        <f t="shared" si="39"/>
        <v>6387.6207021938508</v>
      </c>
      <c r="AP112" s="161">
        <f t="shared" si="40"/>
        <v>175</v>
      </c>
      <c r="AQ112" s="13">
        <f t="shared" si="30"/>
        <v>707.04213971152683</v>
      </c>
      <c r="AR112" s="162">
        <f t="shared" si="41"/>
        <v>1472</v>
      </c>
      <c r="AS112" s="133">
        <f t="shared" si="42"/>
        <v>24191</v>
      </c>
      <c r="AT112" s="133">
        <f t="shared" si="43"/>
        <v>1643</v>
      </c>
      <c r="AU112" s="124">
        <f t="shared" si="44"/>
        <v>6791.7820677111331</v>
      </c>
      <c r="AV112" s="133">
        <f t="shared" si="45"/>
        <v>145</v>
      </c>
      <c r="AW112" s="136">
        <f t="shared" si="46"/>
        <v>599.39646976148163</v>
      </c>
      <c r="AX112" s="133">
        <f t="shared" si="47"/>
        <v>1473</v>
      </c>
    </row>
    <row r="113" spans="1:50" x14ac:dyDescent="0.2">
      <c r="A113" s="1" t="s">
        <v>209</v>
      </c>
      <c r="B113" s="1" t="s">
        <v>210</v>
      </c>
      <c r="C113" s="145">
        <v>6037</v>
      </c>
      <c r="D113" s="112">
        <v>0</v>
      </c>
      <c r="E113" s="113">
        <f t="shared" si="51"/>
        <v>0</v>
      </c>
      <c r="F113" s="112">
        <v>0</v>
      </c>
      <c r="G113" s="113">
        <f t="shared" si="52"/>
        <v>0</v>
      </c>
      <c r="H113" s="112">
        <v>0</v>
      </c>
      <c r="I113" s="106">
        <v>5939</v>
      </c>
      <c r="J113" s="110"/>
      <c r="K113" s="111">
        <f t="shared" si="31"/>
        <v>0</v>
      </c>
      <c r="L113" s="110"/>
      <c r="M113" s="111">
        <f t="shared" si="27"/>
        <v>0</v>
      </c>
      <c r="N113" s="156">
        <v>0</v>
      </c>
      <c r="O113" s="54">
        <v>979</v>
      </c>
      <c r="P113" s="54">
        <v>0</v>
      </c>
      <c r="Q113" s="55">
        <f t="shared" si="32"/>
        <v>0</v>
      </c>
      <c r="R113" s="54">
        <v>0</v>
      </c>
      <c r="S113" s="55">
        <f t="shared" si="33"/>
        <v>0</v>
      </c>
      <c r="T113" s="54">
        <v>0</v>
      </c>
      <c r="U113" s="56">
        <v>985</v>
      </c>
      <c r="V113" s="54"/>
      <c r="W113" s="55">
        <f t="shared" si="34"/>
        <v>0</v>
      </c>
      <c r="X113" s="54"/>
      <c r="Y113" s="55">
        <f t="shared" si="28"/>
        <v>0</v>
      </c>
      <c r="Z113" s="160">
        <v>0</v>
      </c>
      <c r="AA113" s="7">
        <v>17735</v>
      </c>
      <c r="AB113" s="7">
        <v>40</v>
      </c>
      <c r="AC113" s="14">
        <f t="shared" si="35"/>
        <v>225.54271215111362</v>
      </c>
      <c r="AD113" s="7">
        <v>0</v>
      </c>
      <c r="AE113" s="14">
        <f t="shared" si="36"/>
        <v>0</v>
      </c>
      <c r="AF113" s="7">
        <v>40</v>
      </c>
      <c r="AG113" s="7">
        <v>17267</v>
      </c>
      <c r="AH113" s="7">
        <v>40</v>
      </c>
      <c r="AI113" s="14">
        <f t="shared" si="37"/>
        <v>231.6557595413216</v>
      </c>
      <c r="AJ113" s="7"/>
      <c r="AK113" s="14">
        <f t="shared" si="29"/>
        <v>0</v>
      </c>
      <c r="AL113" s="159">
        <v>40</v>
      </c>
      <c r="AM113" s="8">
        <f t="shared" si="53"/>
        <v>24751</v>
      </c>
      <c r="AN113" s="8">
        <f t="shared" si="38"/>
        <v>40</v>
      </c>
      <c r="AO113" s="13">
        <f t="shared" si="39"/>
        <v>161.60963193406329</v>
      </c>
      <c r="AP113" s="161">
        <f t="shared" si="40"/>
        <v>0</v>
      </c>
      <c r="AQ113" s="13">
        <f t="shared" si="30"/>
        <v>0</v>
      </c>
      <c r="AR113" s="162">
        <f t="shared" si="41"/>
        <v>40</v>
      </c>
      <c r="AS113" s="133">
        <f t="shared" si="42"/>
        <v>24191</v>
      </c>
      <c r="AT113" s="133">
        <f t="shared" si="43"/>
        <v>40</v>
      </c>
      <c r="AU113" s="124">
        <f t="shared" si="44"/>
        <v>165.3507502790294</v>
      </c>
      <c r="AV113" s="133">
        <f t="shared" si="45"/>
        <v>0</v>
      </c>
      <c r="AW113" s="136">
        <f t="shared" si="46"/>
        <v>0</v>
      </c>
      <c r="AX113" s="133">
        <f t="shared" si="47"/>
        <v>40</v>
      </c>
    </row>
    <row r="114" spans="1:50" x14ac:dyDescent="0.2">
      <c r="A114" s="1" t="s">
        <v>211</v>
      </c>
      <c r="B114" s="1" t="s">
        <v>210</v>
      </c>
      <c r="C114" s="145">
        <v>6037</v>
      </c>
      <c r="D114" s="112">
        <v>0</v>
      </c>
      <c r="E114" s="113">
        <f t="shared" si="51"/>
        <v>0</v>
      </c>
      <c r="F114" s="112">
        <v>0</v>
      </c>
      <c r="G114" s="113">
        <f t="shared" si="52"/>
        <v>0</v>
      </c>
      <c r="H114" s="112">
        <v>0</v>
      </c>
      <c r="I114" s="106">
        <v>5939</v>
      </c>
      <c r="J114" s="110"/>
      <c r="K114" s="111">
        <f t="shared" si="31"/>
        <v>0</v>
      </c>
      <c r="L114" s="110"/>
      <c r="M114" s="111">
        <f t="shared" si="27"/>
        <v>0</v>
      </c>
      <c r="N114" s="156">
        <v>0</v>
      </c>
      <c r="O114" s="54">
        <v>979</v>
      </c>
      <c r="P114" s="54">
        <v>0</v>
      </c>
      <c r="Q114" s="55">
        <f t="shared" si="32"/>
        <v>0</v>
      </c>
      <c r="R114" s="54">
        <v>0</v>
      </c>
      <c r="S114" s="55">
        <f t="shared" si="33"/>
        <v>0</v>
      </c>
      <c r="T114" s="54">
        <v>0</v>
      </c>
      <c r="U114" s="56">
        <v>985</v>
      </c>
      <c r="V114" s="54"/>
      <c r="W114" s="55">
        <f t="shared" si="34"/>
        <v>0</v>
      </c>
      <c r="X114" s="54"/>
      <c r="Y114" s="55">
        <f t="shared" si="28"/>
        <v>0</v>
      </c>
      <c r="Z114" s="160">
        <v>0</v>
      </c>
      <c r="AA114" s="7">
        <v>17735</v>
      </c>
      <c r="AB114" s="7">
        <v>39</v>
      </c>
      <c r="AC114" s="14">
        <f t="shared" si="35"/>
        <v>219.9041443473358</v>
      </c>
      <c r="AD114" s="7">
        <v>0</v>
      </c>
      <c r="AE114" s="14">
        <f t="shared" si="36"/>
        <v>0</v>
      </c>
      <c r="AF114" s="7">
        <v>37</v>
      </c>
      <c r="AG114" s="7">
        <v>17267</v>
      </c>
      <c r="AH114" s="7">
        <v>37</v>
      </c>
      <c r="AI114" s="14">
        <f t="shared" si="37"/>
        <v>214.28157757572248</v>
      </c>
      <c r="AJ114" s="7"/>
      <c r="AK114" s="14">
        <f t="shared" si="29"/>
        <v>0</v>
      </c>
      <c r="AL114" s="159">
        <v>35</v>
      </c>
      <c r="AM114" s="8">
        <f t="shared" si="53"/>
        <v>24751</v>
      </c>
      <c r="AN114" s="8">
        <f t="shared" si="38"/>
        <v>39</v>
      </c>
      <c r="AO114" s="13">
        <f t="shared" si="39"/>
        <v>157.5693911357117</v>
      </c>
      <c r="AP114" s="161">
        <f t="shared" si="40"/>
        <v>0</v>
      </c>
      <c r="AQ114" s="13">
        <f t="shared" si="30"/>
        <v>0</v>
      </c>
      <c r="AR114" s="162">
        <f t="shared" si="41"/>
        <v>37</v>
      </c>
      <c r="AS114" s="133">
        <f t="shared" si="42"/>
        <v>24191</v>
      </c>
      <c r="AT114" s="133">
        <f t="shared" si="43"/>
        <v>37</v>
      </c>
      <c r="AU114" s="124">
        <f t="shared" si="44"/>
        <v>152.9494440081022</v>
      </c>
      <c r="AV114" s="133">
        <f t="shared" si="45"/>
        <v>0</v>
      </c>
      <c r="AW114" s="136">
        <f t="shared" si="46"/>
        <v>0</v>
      </c>
      <c r="AX114" s="133">
        <f t="shared" si="47"/>
        <v>35</v>
      </c>
    </row>
    <row r="115" spans="1:50" x14ac:dyDescent="0.2">
      <c r="A115" s="1" t="s">
        <v>212</v>
      </c>
      <c r="B115" s="1" t="s">
        <v>448</v>
      </c>
      <c r="C115" s="145">
        <v>6037</v>
      </c>
      <c r="D115" s="112">
        <v>0</v>
      </c>
      <c r="E115" s="113">
        <f t="shared" si="51"/>
        <v>0</v>
      </c>
      <c r="F115" s="112">
        <v>0</v>
      </c>
      <c r="G115" s="113">
        <f t="shared" si="52"/>
        <v>0</v>
      </c>
      <c r="H115" s="112">
        <v>0</v>
      </c>
      <c r="I115" s="106">
        <v>5939</v>
      </c>
      <c r="J115" s="110"/>
      <c r="K115" s="111">
        <f t="shared" si="31"/>
        <v>0</v>
      </c>
      <c r="L115" s="110"/>
      <c r="M115" s="111">
        <f t="shared" si="27"/>
        <v>0</v>
      </c>
      <c r="N115" s="156">
        <v>0</v>
      </c>
      <c r="O115" s="54">
        <v>979</v>
      </c>
      <c r="P115" s="54">
        <v>0</v>
      </c>
      <c r="Q115" s="55">
        <f t="shared" si="32"/>
        <v>0</v>
      </c>
      <c r="R115" s="54">
        <v>0</v>
      </c>
      <c r="S115" s="55">
        <f t="shared" si="33"/>
        <v>0</v>
      </c>
      <c r="T115" s="54">
        <v>0</v>
      </c>
      <c r="U115" s="56">
        <v>985</v>
      </c>
      <c r="V115" s="54"/>
      <c r="W115" s="55">
        <f t="shared" si="34"/>
        <v>0</v>
      </c>
      <c r="X115" s="54"/>
      <c r="Y115" s="55">
        <f t="shared" si="28"/>
        <v>0</v>
      </c>
      <c r="Z115" s="160">
        <v>0</v>
      </c>
      <c r="AA115" s="7">
        <v>17735</v>
      </c>
      <c r="AB115" s="7">
        <v>580</v>
      </c>
      <c r="AC115" s="14">
        <f t="shared" si="35"/>
        <v>3270.3693261911476</v>
      </c>
      <c r="AD115" s="7">
        <v>42</v>
      </c>
      <c r="AE115" s="14">
        <f t="shared" si="36"/>
        <v>236.81984775866931</v>
      </c>
      <c r="AF115" s="7">
        <v>526</v>
      </c>
      <c r="AG115" s="7">
        <v>17267</v>
      </c>
      <c r="AH115" s="7">
        <v>541</v>
      </c>
      <c r="AI115" s="14">
        <f t="shared" si="37"/>
        <v>3133.1441477963745</v>
      </c>
      <c r="AJ115" s="7">
        <v>43</v>
      </c>
      <c r="AK115" s="14">
        <f t="shared" si="29"/>
        <v>249.02994150692075</v>
      </c>
      <c r="AL115" s="159">
        <v>492</v>
      </c>
      <c r="AM115" s="8">
        <f t="shared" si="53"/>
        <v>24751</v>
      </c>
      <c r="AN115" s="8">
        <f t="shared" si="38"/>
        <v>580</v>
      </c>
      <c r="AO115" s="13">
        <f t="shared" si="39"/>
        <v>2343.3396630439174</v>
      </c>
      <c r="AP115" s="161">
        <f t="shared" si="40"/>
        <v>42</v>
      </c>
      <c r="AQ115" s="13">
        <f t="shared" si="30"/>
        <v>169.69011353076644</v>
      </c>
      <c r="AR115" s="162">
        <f t="shared" si="41"/>
        <v>526</v>
      </c>
      <c r="AS115" s="133">
        <f t="shared" si="42"/>
        <v>24191</v>
      </c>
      <c r="AT115" s="133">
        <f t="shared" si="43"/>
        <v>541</v>
      </c>
      <c r="AU115" s="124">
        <f t="shared" si="44"/>
        <v>2236.3688975238724</v>
      </c>
      <c r="AV115" s="133">
        <f t="shared" si="45"/>
        <v>43</v>
      </c>
      <c r="AW115" s="136">
        <f t="shared" si="46"/>
        <v>177.75205654995659</v>
      </c>
      <c r="AX115" s="133">
        <f t="shared" si="47"/>
        <v>492</v>
      </c>
    </row>
    <row r="116" spans="1:50" x14ac:dyDescent="0.2">
      <c r="A116" s="15" t="s">
        <v>399</v>
      </c>
      <c r="B116" s="15" t="s">
        <v>400</v>
      </c>
      <c r="C116" s="145">
        <v>6037</v>
      </c>
      <c r="D116" s="112"/>
      <c r="E116" s="113">
        <f t="shared" si="51"/>
        <v>0</v>
      </c>
      <c r="F116" s="112"/>
      <c r="G116" s="113">
        <f t="shared" si="52"/>
        <v>0</v>
      </c>
      <c r="H116" s="112"/>
      <c r="I116" s="106">
        <v>5939</v>
      </c>
      <c r="J116" s="110"/>
      <c r="K116" s="111">
        <f t="shared" si="31"/>
        <v>0</v>
      </c>
      <c r="L116" s="110"/>
      <c r="M116" s="111">
        <f t="shared" si="27"/>
        <v>0</v>
      </c>
      <c r="N116" s="156"/>
      <c r="O116" s="54">
        <v>979</v>
      </c>
      <c r="P116" s="54">
        <v>0</v>
      </c>
      <c r="Q116" s="55">
        <f t="shared" si="32"/>
        <v>0</v>
      </c>
      <c r="R116" s="54">
        <v>0</v>
      </c>
      <c r="S116" s="55">
        <f t="shared" si="33"/>
        <v>0</v>
      </c>
      <c r="T116" s="54">
        <v>0</v>
      </c>
      <c r="U116" s="56">
        <v>985</v>
      </c>
      <c r="V116" s="54"/>
      <c r="W116" s="55">
        <f t="shared" si="34"/>
        <v>0</v>
      </c>
      <c r="X116" s="54"/>
      <c r="Y116" s="55">
        <f t="shared" si="28"/>
        <v>0</v>
      </c>
      <c r="Z116" s="160">
        <v>0</v>
      </c>
      <c r="AA116" s="7">
        <v>17735</v>
      </c>
      <c r="AB116" s="7">
        <v>238</v>
      </c>
      <c r="AC116" s="14">
        <f t="shared" si="35"/>
        <v>1341.979137299126</v>
      </c>
      <c r="AD116" s="7">
        <v>25</v>
      </c>
      <c r="AE116" s="14">
        <f t="shared" si="36"/>
        <v>140.96419509444601</v>
      </c>
      <c r="AF116" s="7">
        <v>210</v>
      </c>
      <c r="AG116" s="7">
        <v>17267</v>
      </c>
      <c r="AH116" s="7">
        <v>215</v>
      </c>
      <c r="AI116" s="14">
        <f t="shared" si="37"/>
        <v>1245.1497075346035</v>
      </c>
      <c r="AJ116" s="7">
        <v>8</v>
      </c>
      <c r="AK116" s="14">
        <f t="shared" si="29"/>
        <v>46.331151908264317</v>
      </c>
      <c r="AL116" s="159">
        <v>208</v>
      </c>
      <c r="AM116" s="8">
        <f t="shared" si="53"/>
        <v>24751</v>
      </c>
      <c r="AN116" s="8">
        <f t="shared" si="38"/>
        <v>238</v>
      </c>
      <c r="AO116" s="13">
        <f t="shared" si="39"/>
        <v>961.57731000767637</v>
      </c>
      <c r="AP116" s="161">
        <f t="shared" si="40"/>
        <v>25</v>
      </c>
      <c r="AQ116" s="13">
        <f t="shared" si="30"/>
        <v>101.00601995878954</v>
      </c>
      <c r="AR116" s="162">
        <f t="shared" si="41"/>
        <v>210</v>
      </c>
      <c r="AS116" s="133">
        <f t="shared" si="42"/>
        <v>24191</v>
      </c>
      <c r="AT116" s="133">
        <f t="shared" si="43"/>
        <v>215</v>
      </c>
      <c r="AU116" s="124">
        <f t="shared" si="44"/>
        <v>888.76028274978307</v>
      </c>
      <c r="AV116" s="133">
        <f t="shared" si="45"/>
        <v>8</v>
      </c>
      <c r="AW116" s="136">
        <f t="shared" si="46"/>
        <v>33.070150055805883</v>
      </c>
      <c r="AX116" s="133">
        <f t="shared" si="47"/>
        <v>208</v>
      </c>
    </row>
    <row r="117" spans="1:50" x14ac:dyDescent="0.2">
      <c r="A117" s="15" t="s">
        <v>401</v>
      </c>
      <c r="B117" s="15" t="s">
        <v>402</v>
      </c>
      <c r="C117" s="145">
        <v>6037</v>
      </c>
      <c r="D117" s="112"/>
      <c r="E117" s="113">
        <f t="shared" si="51"/>
        <v>0</v>
      </c>
      <c r="F117" s="112"/>
      <c r="G117" s="113">
        <f t="shared" si="52"/>
        <v>0</v>
      </c>
      <c r="H117" s="112"/>
      <c r="I117" s="106">
        <v>5939</v>
      </c>
      <c r="J117" s="110"/>
      <c r="K117" s="111">
        <f t="shared" si="31"/>
        <v>0</v>
      </c>
      <c r="L117" s="110"/>
      <c r="M117" s="111">
        <f t="shared" si="27"/>
        <v>0</v>
      </c>
      <c r="N117" s="156"/>
      <c r="O117" s="54">
        <v>979</v>
      </c>
      <c r="P117" s="54">
        <v>0</v>
      </c>
      <c r="Q117" s="55">
        <f t="shared" si="32"/>
        <v>0</v>
      </c>
      <c r="R117" s="54">
        <v>0</v>
      </c>
      <c r="S117" s="55">
        <f t="shared" si="33"/>
        <v>0</v>
      </c>
      <c r="T117" s="54">
        <v>0</v>
      </c>
      <c r="U117" s="56">
        <v>985</v>
      </c>
      <c r="V117" s="54"/>
      <c r="W117" s="55">
        <f t="shared" si="34"/>
        <v>0</v>
      </c>
      <c r="X117" s="54"/>
      <c r="Y117" s="55">
        <f t="shared" si="28"/>
        <v>0</v>
      </c>
      <c r="Z117" s="160">
        <v>0</v>
      </c>
      <c r="AA117" s="7">
        <v>17735</v>
      </c>
      <c r="AB117" s="7">
        <v>5</v>
      </c>
      <c r="AC117" s="14">
        <f t="shared" si="35"/>
        <v>28.192839018889202</v>
      </c>
      <c r="AD117" s="7">
        <v>5</v>
      </c>
      <c r="AE117" s="14">
        <f t="shared" si="36"/>
        <v>28.192839018889202</v>
      </c>
      <c r="AF117" s="7">
        <v>0</v>
      </c>
      <c r="AG117" s="7">
        <v>17267</v>
      </c>
      <c r="AH117" s="7">
        <v>6</v>
      </c>
      <c r="AI117" s="14">
        <f t="shared" si="37"/>
        <v>34.748363931198242</v>
      </c>
      <c r="AJ117" s="7">
        <v>6</v>
      </c>
      <c r="AK117" s="14">
        <f t="shared" si="29"/>
        <v>34.748363931198242</v>
      </c>
      <c r="AL117" s="159">
        <v>0</v>
      </c>
      <c r="AM117" s="8">
        <f t="shared" si="53"/>
        <v>24751</v>
      </c>
      <c r="AN117" s="8">
        <f t="shared" si="38"/>
        <v>5</v>
      </c>
      <c r="AO117" s="13">
        <f t="shared" si="39"/>
        <v>20.201203991757911</v>
      </c>
      <c r="AP117" s="161">
        <f t="shared" si="40"/>
        <v>5</v>
      </c>
      <c r="AQ117" s="13">
        <f t="shared" si="30"/>
        <v>20.201203991757911</v>
      </c>
      <c r="AR117" s="162">
        <f t="shared" si="41"/>
        <v>0</v>
      </c>
      <c r="AS117" s="133">
        <f t="shared" si="42"/>
        <v>24191</v>
      </c>
      <c r="AT117" s="133">
        <f t="shared" si="43"/>
        <v>6</v>
      </c>
      <c r="AU117" s="124">
        <f t="shared" si="44"/>
        <v>24.802612541854408</v>
      </c>
      <c r="AV117" s="133">
        <f t="shared" si="45"/>
        <v>6</v>
      </c>
      <c r="AW117" s="136">
        <f t="shared" si="46"/>
        <v>24.802612541854408</v>
      </c>
      <c r="AX117" s="133">
        <f t="shared" si="47"/>
        <v>0</v>
      </c>
    </row>
    <row r="118" spans="1:50" x14ac:dyDescent="0.2">
      <c r="A118" s="15" t="s">
        <v>403</v>
      </c>
      <c r="B118" s="15" t="s">
        <v>404</v>
      </c>
      <c r="C118" s="145">
        <v>6037</v>
      </c>
      <c r="D118" s="112"/>
      <c r="E118" s="113">
        <f t="shared" si="51"/>
        <v>0</v>
      </c>
      <c r="F118" s="112"/>
      <c r="G118" s="113">
        <f t="shared" si="52"/>
        <v>0</v>
      </c>
      <c r="H118" s="112"/>
      <c r="I118" s="106">
        <v>5939</v>
      </c>
      <c r="J118" s="110"/>
      <c r="K118" s="111">
        <f t="shared" si="31"/>
        <v>0</v>
      </c>
      <c r="L118" s="110"/>
      <c r="M118" s="111">
        <f t="shared" si="27"/>
        <v>0</v>
      </c>
      <c r="N118" s="156"/>
      <c r="O118" s="54">
        <v>979</v>
      </c>
      <c r="P118" s="54">
        <v>0</v>
      </c>
      <c r="Q118" s="55">
        <f t="shared" si="32"/>
        <v>0</v>
      </c>
      <c r="R118" s="54">
        <v>0</v>
      </c>
      <c r="S118" s="55">
        <f t="shared" si="33"/>
        <v>0</v>
      </c>
      <c r="T118" s="54">
        <v>0</v>
      </c>
      <c r="U118" s="56">
        <v>985</v>
      </c>
      <c r="V118" s="54">
        <v>0</v>
      </c>
      <c r="W118" s="55">
        <f t="shared" si="34"/>
        <v>0</v>
      </c>
      <c r="X118" s="54"/>
      <c r="Y118" s="55">
        <f t="shared" si="28"/>
        <v>0</v>
      </c>
      <c r="Z118" s="160">
        <v>0</v>
      </c>
      <c r="AA118" s="7">
        <v>17735</v>
      </c>
      <c r="AB118" s="7">
        <v>8</v>
      </c>
      <c r="AC118" s="14">
        <f t="shared" si="35"/>
        <v>45.108542430222727</v>
      </c>
      <c r="AD118" s="7">
        <v>8</v>
      </c>
      <c r="AE118" s="14">
        <f t="shared" si="36"/>
        <v>45.108542430222727</v>
      </c>
      <c r="AF118" s="7">
        <v>6</v>
      </c>
      <c r="AG118" s="7">
        <v>17267</v>
      </c>
      <c r="AH118" s="7">
        <v>8</v>
      </c>
      <c r="AI118" s="14">
        <f t="shared" si="37"/>
        <v>46.331151908264317</v>
      </c>
      <c r="AJ118" s="7">
        <v>8</v>
      </c>
      <c r="AK118" s="14">
        <f t="shared" si="29"/>
        <v>46.331151908264317</v>
      </c>
      <c r="AL118" s="159">
        <v>0</v>
      </c>
      <c r="AM118" s="8">
        <f t="shared" si="53"/>
        <v>24751</v>
      </c>
      <c r="AN118" s="8">
        <f t="shared" si="38"/>
        <v>8</v>
      </c>
      <c r="AO118" s="13">
        <f t="shared" si="39"/>
        <v>32.321926386812656</v>
      </c>
      <c r="AP118" s="161">
        <f t="shared" si="40"/>
        <v>8</v>
      </c>
      <c r="AQ118" s="13">
        <f t="shared" si="30"/>
        <v>32.321926386812656</v>
      </c>
      <c r="AR118" s="162">
        <f t="shared" si="41"/>
        <v>6</v>
      </c>
      <c r="AS118" s="133">
        <f t="shared" si="42"/>
        <v>24191</v>
      </c>
      <c r="AT118" s="133">
        <f t="shared" si="43"/>
        <v>8</v>
      </c>
      <c r="AU118" s="124">
        <f t="shared" si="44"/>
        <v>33.070150055805883</v>
      </c>
      <c r="AV118" s="133">
        <f t="shared" si="45"/>
        <v>8</v>
      </c>
      <c r="AW118" s="136">
        <f t="shared" si="46"/>
        <v>33.070150055805883</v>
      </c>
      <c r="AX118" s="133">
        <f t="shared" si="47"/>
        <v>0</v>
      </c>
    </row>
    <row r="119" spans="1:50" x14ac:dyDescent="0.2">
      <c r="A119" s="15" t="s">
        <v>405</v>
      </c>
      <c r="B119" s="15" t="s">
        <v>406</v>
      </c>
      <c r="C119" s="145">
        <v>6037</v>
      </c>
      <c r="D119" s="112"/>
      <c r="E119" s="113">
        <f t="shared" si="51"/>
        <v>0</v>
      </c>
      <c r="F119" s="112"/>
      <c r="G119" s="113">
        <f t="shared" si="52"/>
        <v>0</v>
      </c>
      <c r="H119" s="112"/>
      <c r="I119" s="106">
        <v>5939</v>
      </c>
      <c r="J119" s="110"/>
      <c r="K119" s="111">
        <f t="shared" si="31"/>
        <v>0</v>
      </c>
      <c r="L119" s="110"/>
      <c r="M119" s="111">
        <f t="shared" si="27"/>
        <v>0</v>
      </c>
      <c r="N119" s="156"/>
      <c r="O119" s="54">
        <v>979</v>
      </c>
      <c r="P119" s="54">
        <v>0</v>
      </c>
      <c r="Q119" s="55">
        <f t="shared" si="32"/>
        <v>0</v>
      </c>
      <c r="R119" s="54">
        <v>0</v>
      </c>
      <c r="S119" s="55">
        <f t="shared" si="33"/>
        <v>0</v>
      </c>
      <c r="T119" s="54">
        <v>0</v>
      </c>
      <c r="U119" s="56">
        <v>985</v>
      </c>
      <c r="V119" s="54">
        <v>0</v>
      </c>
      <c r="W119" s="55">
        <f t="shared" si="34"/>
        <v>0</v>
      </c>
      <c r="X119" s="54"/>
      <c r="Y119" s="55">
        <f t="shared" si="28"/>
        <v>0</v>
      </c>
      <c r="Z119" s="160">
        <v>0</v>
      </c>
      <c r="AA119" s="7">
        <v>17735</v>
      </c>
      <c r="AB119" s="7">
        <v>1</v>
      </c>
      <c r="AC119" s="14">
        <f t="shared" si="35"/>
        <v>5.6385678037778408</v>
      </c>
      <c r="AD119" s="7">
        <v>1</v>
      </c>
      <c r="AE119" s="14">
        <f t="shared" si="36"/>
        <v>5.6385678037778408</v>
      </c>
      <c r="AF119" s="7">
        <v>1</v>
      </c>
      <c r="AG119" s="7">
        <v>17267</v>
      </c>
      <c r="AH119" s="7">
        <v>2</v>
      </c>
      <c r="AI119" s="14">
        <f t="shared" si="37"/>
        <v>11.582787977066079</v>
      </c>
      <c r="AJ119" s="7">
        <v>2</v>
      </c>
      <c r="AK119" s="14">
        <f t="shared" si="29"/>
        <v>11.582787977066079</v>
      </c>
      <c r="AL119" s="159">
        <v>0</v>
      </c>
      <c r="AM119" s="8">
        <f t="shared" si="53"/>
        <v>24751</v>
      </c>
      <c r="AN119" s="8">
        <f t="shared" si="38"/>
        <v>1</v>
      </c>
      <c r="AO119" s="13">
        <f t="shared" si="39"/>
        <v>4.040240798351582</v>
      </c>
      <c r="AP119" s="161">
        <f t="shared" si="40"/>
        <v>1</v>
      </c>
      <c r="AQ119" s="13">
        <f t="shared" si="30"/>
        <v>4.040240798351582</v>
      </c>
      <c r="AR119" s="162">
        <f t="shared" si="41"/>
        <v>1</v>
      </c>
      <c r="AS119" s="133">
        <f t="shared" si="42"/>
        <v>24191</v>
      </c>
      <c r="AT119" s="133">
        <f t="shared" si="43"/>
        <v>2</v>
      </c>
      <c r="AU119" s="124">
        <f t="shared" si="44"/>
        <v>8.2675375139514706</v>
      </c>
      <c r="AV119" s="133">
        <f t="shared" si="45"/>
        <v>2</v>
      </c>
      <c r="AW119" s="136">
        <f t="shared" si="46"/>
        <v>8.2675375139514706</v>
      </c>
      <c r="AX119" s="133">
        <f t="shared" si="47"/>
        <v>0</v>
      </c>
    </row>
    <row r="120" spans="1:50" x14ac:dyDescent="0.2">
      <c r="A120" s="15" t="s">
        <v>407</v>
      </c>
      <c r="B120" s="15" t="s">
        <v>408</v>
      </c>
      <c r="C120" s="145">
        <v>6037</v>
      </c>
      <c r="D120" s="112"/>
      <c r="E120" s="113">
        <f t="shared" si="51"/>
        <v>0</v>
      </c>
      <c r="F120" s="112"/>
      <c r="G120" s="113">
        <f t="shared" si="52"/>
        <v>0</v>
      </c>
      <c r="H120" s="112"/>
      <c r="I120" s="106">
        <v>5939</v>
      </c>
      <c r="J120" s="110"/>
      <c r="K120" s="111">
        <f t="shared" si="31"/>
        <v>0</v>
      </c>
      <c r="L120" s="110"/>
      <c r="M120" s="111">
        <f t="shared" si="27"/>
        <v>0</v>
      </c>
      <c r="N120" s="156"/>
      <c r="O120" s="54">
        <v>979</v>
      </c>
      <c r="P120" s="54">
        <v>0</v>
      </c>
      <c r="Q120" s="55">
        <f t="shared" si="32"/>
        <v>0</v>
      </c>
      <c r="R120" s="54">
        <v>0</v>
      </c>
      <c r="S120" s="55">
        <f t="shared" si="33"/>
        <v>0</v>
      </c>
      <c r="T120" s="54">
        <v>0</v>
      </c>
      <c r="U120" s="56">
        <v>985</v>
      </c>
      <c r="V120" s="54">
        <v>0</v>
      </c>
      <c r="W120" s="55">
        <f t="shared" si="34"/>
        <v>0</v>
      </c>
      <c r="X120" s="54"/>
      <c r="Y120" s="55">
        <f t="shared" si="28"/>
        <v>0</v>
      </c>
      <c r="Z120" s="160">
        <v>0</v>
      </c>
      <c r="AA120" s="7">
        <v>17735</v>
      </c>
      <c r="AB120" s="7">
        <v>0</v>
      </c>
      <c r="AC120" s="14">
        <f t="shared" si="35"/>
        <v>0</v>
      </c>
      <c r="AD120" s="7">
        <v>0</v>
      </c>
      <c r="AE120" s="14">
        <f t="shared" si="36"/>
        <v>0</v>
      </c>
      <c r="AF120" s="7">
        <v>0</v>
      </c>
      <c r="AG120" s="7">
        <v>17267</v>
      </c>
      <c r="AH120" s="7">
        <v>0</v>
      </c>
      <c r="AI120" s="14">
        <f t="shared" si="37"/>
        <v>0</v>
      </c>
      <c r="AJ120" s="7"/>
      <c r="AK120" s="14">
        <f t="shared" si="29"/>
        <v>0</v>
      </c>
      <c r="AL120" s="159">
        <v>0</v>
      </c>
      <c r="AM120" s="8">
        <f t="shared" si="53"/>
        <v>24751</v>
      </c>
      <c r="AN120" s="8">
        <f t="shared" si="38"/>
        <v>0</v>
      </c>
      <c r="AO120" s="13">
        <f t="shared" si="39"/>
        <v>0</v>
      </c>
      <c r="AP120" s="161">
        <f t="shared" si="40"/>
        <v>0</v>
      </c>
      <c r="AQ120" s="13">
        <f t="shared" si="30"/>
        <v>0</v>
      </c>
      <c r="AR120" s="162">
        <f t="shared" si="41"/>
        <v>0</v>
      </c>
      <c r="AS120" s="133">
        <f t="shared" si="42"/>
        <v>24191</v>
      </c>
      <c r="AT120" s="133">
        <f t="shared" si="43"/>
        <v>0</v>
      </c>
      <c r="AU120" s="124">
        <f t="shared" si="44"/>
        <v>0</v>
      </c>
      <c r="AV120" s="133">
        <f t="shared" si="45"/>
        <v>0</v>
      </c>
      <c r="AW120" s="136">
        <f t="shared" si="46"/>
        <v>0</v>
      </c>
      <c r="AX120" s="133">
        <f t="shared" si="47"/>
        <v>0</v>
      </c>
    </row>
    <row r="121" spans="1:50" x14ac:dyDescent="0.2">
      <c r="A121" s="15" t="s">
        <v>409</v>
      </c>
      <c r="B121" s="15" t="s">
        <v>410</v>
      </c>
      <c r="C121" s="145">
        <v>6037</v>
      </c>
      <c r="D121" s="112"/>
      <c r="E121" s="113">
        <f t="shared" si="51"/>
        <v>0</v>
      </c>
      <c r="F121" s="112"/>
      <c r="G121" s="113">
        <f t="shared" si="52"/>
        <v>0</v>
      </c>
      <c r="H121" s="112"/>
      <c r="I121" s="106">
        <v>5939</v>
      </c>
      <c r="J121" s="110"/>
      <c r="K121" s="111">
        <f t="shared" si="31"/>
        <v>0</v>
      </c>
      <c r="L121" s="110"/>
      <c r="M121" s="111">
        <f t="shared" si="27"/>
        <v>0</v>
      </c>
      <c r="N121" s="156"/>
      <c r="O121" s="54">
        <v>979</v>
      </c>
      <c r="P121" s="54">
        <v>0</v>
      </c>
      <c r="Q121" s="55">
        <f t="shared" si="32"/>
        <v>0</v>
      </c>
      <c r="R121" s="54">
        <v>0</v>
      </c>
      <c r="S121" s="55">
        <f t="shared" si="33"/>
        <v>0</v>
      </c>
      <c r="T121" s="54">
        <v>0</v>
      </c>
      <c r="U121" s="56">
        <v>985</v>
      </c>
      <c r="V121" s="54"/>
      <c r="W121" s="55">
        <f t="shared" si="34"/>
        <v>0</v>
      </c>
      <c r="X121" s="54"/>
      <c r="Y121" s="55">
        <f t="shared" si="28"/>
        <v>0</v>
      </c>
      <c r="Z121" s="160">
        <v>0</v>
      </c>
      <c r="AA121" s="7">
        <v>17735</v>
      </c>
      <c r="AB121" s="7">
        <v>333</v>
      </c>
      <c r="AC121" s="14">
        <f t="shared" si="35"/>
        <v>1877.6430786580208</v>
      </c>
      <c r="AD121" s="7">
        <v>8</v>
      </c>
      <c r="AE121" s="14">
        <f t="shared" si="36"/>
        <v>45.108542430222727</v>
      </c>
      <c r="AF121" s="7">
        <v>309</v>
      </c>
      <c r="AG121" s="7">
        <v>17267</v>
      </c>
      <c r="AH121" s="7">
        <v>316</v>
      </c>
      <c r="AI121" s="14">
        <f t="shared" si="37"/>
        <v>1830.0805003764406</v>
      </c>
      <c r="AJ121" s="7">
        <v>25</v>
      </c>
      <c r="AK121" s="14">
        <f t="shared" si="29"/>
        <v>144.784849713326</v>
      </c>
      <c r="AL121" s="159">
        <v>284</v>
      </c>
      <c r="AM121" s="8">
        <f t="shared" si="53"/>
        <v>24751</v>
      </c>
      <c r="AN121" s="8">
        <f t="shared" si="38"/>
        <v>333</v>
      </c>
      <c r="AO121" s="13">
        <f t="shared" si="39"/>
        <v>1345.4001858510767</v>
      </c>
      <c r="AP121" s="161">
        <f t="shared" si="40"/>
        <v>8</v>
      </c>
      <c r="AQ121" s="13">
        <f t="shared" si="30"/>
        <v>32.321926386812656</v>
      </c>
      <c r="AR121" s="162">
        <f t="shared" si="41"/>
        <v>309</v>
      </c>
      <c r="AS121" s="133">
        <f t="shared" si="42"/>
        <v>24191</v>
      </c>
      <c r="AT121" s="133">
        <f t="shared" si="43"/>
        <v>316</v>
      </c>
      <c r="AU121" s="124">
        <f t="shared" si="44"/>
        <v>1306.2709272043323</v>
      </c>
      <c r="AV121" s="133">
        <f t="shared" si="45"/>
        <v>25</v>
      </c>
      <c r="AW121" s="136">
        <f t="shared" si="46"/>
        <v>103.34421892439337</v>
      </c>
      <c r="AX121" s="133">
        <f t="shared" si="47"/>
        <v>284</v>
      </c>
    </row>
    <row r="122" spans="1:50" x14ac:dyDescent="0.2">
      <c r="A122" s="15" t="s">
        <v>411</v>
      </c>
      <c r="B122" s="15" t="s">
        <v>412</v>
      </c>
      <c r="C122" s="145">
        <v>6037</v>
      </c>
      <c r="D122" s="112"/>
      <c r="E122" s="113">
        <f t="shared" si="51"/>
        <v>0</v>
      </c>
      <c r="F122" s="112"/>
      <c r="G122" s="113">
        <f t="shared" si="52"/>
        <v>0</v>
      </c>
      <c r="H122" s="112"/>
      <c r="I122" s="106">
        <v>5939</v>
      </c>
      <c r="J122" s="110"/>
      <c r="K122" s="111">
        <f t="shared" si="31"/>
        <v>0</v>
      </c>
      <c r="L122" s="110"/>
      <c r="M122" s="111">
        <f t="shared" si="27"/>
        <v>0</v>
      </c>
      <c r="N122" s="156"/>
      <c r="O122" s="54">
        <v>979</v>
      </c>
      <c r="P122" s="54">
        <v>0</v>
      </c>
      <c r="Q122" s="55">
        <f t="shared" si="32"/>
        <v>0</v>
      </c>
      <c r="R122" s="54">
        <v>0</v>
      </c>
      <c r="S122" s="55">
        <f t="shared" si="33"/>
        <v>0</v>
      </c>
      <c r="T122" s="54">
        <v>0</v>
      </c>
      <c r="U122" s="56">
        <v>985</v>
      </c>
      <c r="V122" s="54"/>
      <c r="W122" s="55">
        <f t="shared" si="34"/>
        <v>0</v>
      </c>
      <c r="X122" s="54"/>
      <c r="Y122" s="55">
        <f t="shared" si="28"/>
        <v>0</v>
      </c>
      <c r="Z122" s="160">
        <v>0</v>
      </c>
      <c r="AA122" s="7">
        <v>17735</v>
      </c>
      <c r="AB122" s="7">
        <v>75</v>
      </c>
      <c r="AC122" s="14">
        <f t="shared" si="35"/>
        <v>422.89258528333801</v>
      </c>
      <c r="AD122" s="7">
        <v>8</v>
      </c>
      <c r="AE122" s="14">
        <f t="shared" si="36"/>
        <v>45.108542430222727</v>
      </c>
      <c r="AF122" s="7">
        <v>73</v>
      </c>
      <c r="AG122" s="7">
        <v>17267</v>
      </c>
      <c r="AH122" s="7">
        <v>73</v>
      </c>
      <c r="AI122" s="14">
        <f t="shared" si="37"/>
        <v>422.77176116291196</v>
      </c>
      <c r="AJ122" s="7"/>
      <c r="AK122" s="14">
        <f t="shared" si="29"/>
        <v>0</v>
      </c>
      <c r="AL122" s="159">
        <v>71</v>
      </c>
      <c r="AM122" s="8">
        <f t="shared" si="53"/>
        <v>24751</v>
      </c>
      <c r="AN122" s="8">
        <f t="shared" si="38"/>
        <v>75</v>
      </c>
      <c r="AO122" s="13">
        <f t="shared" si="39"/>
        <v>303.01805987636862</v>
      </c>
      <c r="AP122" s="161">
        <f t="shared" si="40"/>
        <v>8</v>
      </c>
      <c r="AQ122" s="13">
        <f t="shared" si="30"/>
        <v>32.321926386812656</v>
      </c>
      <c r="AR122" s="162">
        <f t="shared" si="41"/>
        <v>73</v>
      </c>
      <c r="AS122" s="133">
        <f t="shared" si="42"/>
        <v>24191</v>
      </c>
      <c r="AT122" s="133">
        <f t="shared" si="43"/>
        <v>73</v>
      </c>
      <c r="AU122" s="124">
        <f t="shared" si="44"/>
        <v>301.76511925922864</v>
      </c>
      <c r="AV122" s="133">
        <f t="shared" si="45"/>
        <v>0</v>
      </c>
      <c r="AW122" s="136">
        <f t="shared" si="46"/>
        <v>0</v>
      </c>
      <c r="AX122" s="133">
        <f t="shared" si="47"/>
        <v>71</v>
      </c>
    </row>
    <row r="123" spans="1:50" x14ac:dyDescent="0.2">
      <c r="A123" s="1" t="s">
        <v>213</v>
      </c>
      <c r="B123" s="1" t="s">
        <v>214</v>
      </c>
      <c r="C123" s="145">
        <v>6037</v>
      </c>
      <c r="D123" s="112">
        <v>1</v>
      </c>
      <c r="E123" s="113">
        <f t="shared" si="51"/>
        <v>16.564518800728838</v>
      </c>
      <c r="F123" s="112">
        <v>0</v>
      </c>
      <c r="G123" s="113">
        <f t="shared" si="52"/>
        <v>0</v>
      </c>
      <c r="H123" s="112">
        <v>1</v>
      </c>
      <c r="I123" s="106">
        <v>5939</v>
      </c>
      <c r="J123" s="110">
        <v>1</v>
      </c>
      <c r="K123" s="111">
        <f t="shared" si="31"/>
        <v>16.837851490149855</v>
      </c>
      <c r="L123" s="110">
        <v>1</v>
      </c>
      <c r="M123" s="111">
        <f t="shared" si="27"/>
        <v>16.837851490149855</v>
      </c>
      <c r="N123" s="156">
        <v>1</v>
      </c>
      <c r="O123" s="54">
        <v>979</v>
      </c>
      <c r="P123" s="54">
        <v>0</v>
      </c>
      <c r="Q123" s="55">
        <f t="shared" si="32"/>
        <v>0</v>
      </c>
      <c r="R123" s="54">
        <v>0</v>
      </c>
      <c r="S123" s="55">
        <f t="shared" si="33"/>
        <v>0</v>
      </c>
      <c r="T123" s="54">
        <v>0</v>
      </c>
      <c r="U123" s="56">
        <v>985</v>
      </c>
      <c r="V123" s="54"/>
      <c r="W123" s="55">
        <f t="shared" si="34"/>
        <v>0</v>
      </c>
      <c r="X123" s="54"/>
      <c r="Y123" s="55">
        <f t="shared" si="28"/>
        <v>0</v>
      </c>
      <c r="Z123" s="160">
        <v>0</v>
      </c>
      <c r="AA123" s="7">
        <v>17735</v>
      </c>
      <c r="AB123" s="7">
        <v>0</v>
      </c>
      <c r="AC123" s="14">
        <f t="shared" si="35"/>
        <v>0</v>
      </c>
      <c r="AD123" s="7">
        <v>0</v>
      </c>
      <c r="AE123" s="14">
        <f t="shared" si="36"/>
        <v>0</v>
      </c>
      <c r="AF123" s="7">
        <v>0</v>
      </c>
      <c r="AG123" s="7">
        <v>17267</v>
      </c>
      <c r="AH123" s="7">
        <v>6</v>
      </c>
      <c r="AI123" s="14">
        <f t="shared" si="37"/>
        <v>34.748363931198242</v>
      </c>
      <c r="AJ123" s="7">
        <v>6</v>
      </c>
      <c r="AK123" s="14">
        <f t="shared" si="29"/>
        <v>34.748363931198242</v>
      </c>
      <c r="AL123" s="159">
        <v>6</v>
      </c>
      <c r="AM123" s="8">
        <f t="shared" si="53"/>
        <v>24751</v>
      </c>
      <c r="AN123" s="8">
        <f t="shared" si="38"/>
        <v>1</v>
      </c>
      <c r="AO123" s="13">
        <f t="shared" si="39"/>
        <v>4.040240798351582</v>
      </c>
      <c r="AP123" s="161">
        <f t="shared" si="40"/>
        <v>0</v>
      </c>
      <c r="AQ123" s="13">
        <f t="shared" si="30"/>
        <v>0</v>
      </c>
      <c r="AR123" s="162">
        <f t="shared" si="41"/>
        <v>1</v>
      </c>
      <c r="AS123" s="133">
        <f t="shared" si="42"/>
        <v>24191</v>
      </c>
      <c r="AT123" s="133">
        <f t="shared" si="43"/>
        <v>7</v>
      </c>
      <c r="AU123" s="124">
        <f t="shared" si="44"/>
        <v>28.936381298830142</v>
      </c>
      <c r="AV123" s="133">
        <f t="shared" si="45"/>
        <v>7</v>
      </c>
      <c r="AW123" s="136">
        <f t="shared" si="46"/>
        <v>28.936381298830142</v>
      </c>
      <c r="AX123" s="133">
        <f t="shared" si="47"/>
        <v>7</v>
      </c>
    </row>
    <row r="124" spans="1:50" x14ac:dyDescent="0.2">
      <c r="A124" s="1" t="s">
        <v>215</v>
      </c>
      <c r="B124" s="1" t="s">
        <v>216</v>
      </c>
      <c r="C124" s="145">
        <v>6037</v>
      </c>
      <c r="D124" s="112">
        <v>0</v>
      </c>
      <c r="E124" s="113">
        <f t="shared" si="51"/>
        <v>0</v>
      </c>
      <c r="F124" s="112">
        <v>0</v>
      </c>
      <c r="G124" s="113">
        <f t="shared" si="52"/>
        <v>0</v>
      </c>
      <c r="H124" s="112">
        <v>0</v>
      </c>
      <c r="I124" s="106">
        <v>5939</v>
      </c>
      <c r="J124" s="110">
        <v>0</v>
      </c>
      <c r="K124" s="111">
        <f t="shared" si="31"/>
        <v>0</v>
      </c>
      <c r="L124" s="110"/>
      <c r="M124" s="111">
        <f t="shared" si="27"/>
        <v>0</v>
      </c>
      <c r="N124" s="156">
        <v>0</v>
      </c>
      <c r="O124" s="54">
        <v>979</v>
      </c>
      <c r="P124" s="54">
        <v>0</v>
      </c>
      <c r="Q124" s="55">
        <f t="shared" si="32"/>
        <v>0</v>
      </c>
      <c r="R124" s="54">
        <v>0</v>
      </c>
      <c r="S124" s="55">
        <f t="shared" si="33"/>
        <v>0</v>
      </c>
      <c r="T124" s="54">
        <v>0</v>
      </c>
      <c r="U124" s="56">
        <v>985</v>
      </c>
      <c r="V124" s="54">
        <v>0</v>
      </c>
      <c r="W124" s="55">
        <f t="shared" si="34"/>
        <v>0</v>
      </c>
      <c r="X124" s="54"/>
      <c r="Y124" s="55">
        <f t="shared" si="28"/>
        <v>0</v>
      </c>
      <c r="Z124" s="160">
        <v>0</v>
      </c>
      <c r="AA124" s="7">
        <v>17735</v>
      </c>
      <c r="AB124" s="7">
        <v>0</v>
      </c>
      <c r="AC124" s="14">
        <f t="shared" si="35"/>
        <v>0</v>
      </c>
      <c r="AD124" s="7">
        <v>0</v>
      </c>
      <c r="AE124" s="14">
        <f t="shared" si="36"/>
        <v>0</v>
      </c>
      <c r="AF124" s="7">
        <v>0</v>
      </c>
      <c r="AG124" s="7">
        <v>17267</v>
      </c>
      <c r="AH124" s="7">
        <v>0</v>
      </c>
      <c r="AI124" s="14">
        <f t="shared" si="37"/>
        <v>0</v>
      </c>
      <c r="AJ124" s="7"/>
      <c r="AK124" s="14">
        <f t="shared" si="29"/>
        <v>0</v>
      </c>
      <c r="AL124" s="159">
        <v>0</v>
      </c>
      <c r="AM124" s="8">
        <f t="shared" si="53"/>
        <v>24751</v>
      </c>
      <c r="AN124" s="8">
        <f t="shared" si="38"/>
        <v>0</v>
      </c>
      <c r="AO124" s="13">
        <f t="shared" si="39"/>
        <v>0</v>
      </c>
      <c r="AP124" s="161">
        <f t="shared" si="40"/>
        <v>0</v>
      </c>
      <c r="AQ124" s="13">
        <f t="shared" si="30"/>
        <v>0</v>
      </c>
      <c r="AR124" s="162">
        <f t="shared" si="41"/>
        <v>0</v>
      </c>
      <c r="AS124" s="133">
        <f t="shared" si="42"/>
        <v>24191</v>
      </c>
      <c r="AT124" s="133">
        <f t="shared" si="43"/>
        <v>0</v>
      </c>
      <c r="AU124" s="124">
        <f t="shared" si="44"/>
        <v>0</v>
      </c>
      <c r="AV124" s="133">
        <f t="shared" si="45"/>
        <v>0</v>
      </c>
      <c r="AW124" s="136">
        <f t="shared" si="46"/>
        <v>0</v>
      </c>
      <c r="AX124" s="133">
        <f t="shared" si="47"/>
        <v>0</v>
      </c>
    </row>
    <row r="125" spans="1:50" x14ac:dyDescent="0.2">
      <c r="A125" s="1" t="s">
        <v>217</v>
      </c>
      <c r="B125" s="1" t="s">
        <v>449</v>
      </c>
      <c r="C125" s="145">
        <v>6037</v>
      </c>
      <c r="D125" s="112">
        <v>0</v>
      </c>
      <c r="E125" s="113">
        <f t="shared" si="51"/>
        <v>0</v>
      </c>
      <c r="F125" s="112">
        <v>0</v>
      </c>
      <c r="G125" s="113">
        <f t="shared" si="52"/>
        <v>0</v>
      </c>
      <c r="H125" s="112">
        <v>0</v>
      </c>
      <c r="I125" s="106">
        <v>5939</v>
      </c>
      <c r="J125" s="110">
        <v>0</v>
      </c>
      <c r="K125" s="111">
        <f t="shared" si="31"/>
        <v>0</v>
      </c>
      <c r="L125" s="110"/>
      <c r="M125" s="111">
        <f t="shared" si="27"/>
        <v>0</v>
      </c>
      <c r="N125" s="156">
        <v>0</v>
      </c>
      <c r="O125" s="54">
        <v>979</v>
      </c>
      <c r="P125" s="54">
        <v>0</v>
      </c>
      <c r="Q125" s="55">
        <f t="shared" si="32"/>
        <v>0</v>
      </c>
      <c r="R125" s="54">
        <v>0</v>
      </c>
      <c r="S125" s="55">
        <f t="shared" si="33"/>
        <v>0</v>
      </c>
      <c r="T125" s="54">
        <v>0</v>
      </c>
      <c r="U125" s="56">
        <v>985</v>
      </c>
      <c r="V125" s="54">
        <v>0</v>
      </c>
      <c r="W125" s="55">
        <f t="shared" si="34"/>
        <v>0</v>
      </c>
      <c r="X125" s="54"/>
      <c r="Y125" s="55">
        <f t="shared" si="28"/>
        <v>0</v>
      </c>
      <c r="Z125" s="160">
        <v>0</v>
      </c>
      <c r="AA125" s="7">
        <v>17735</v>
      </c>
      <c r="AB125" s="7">
        <v>0</v>
      </c>
      <c r="AC125" s="14">
        <f t="shared" si="35"/>
        <v>0</v>
      </c>
      <c r="AD125" s="7">
        <v>0</v>
      </c>
      <c r="AE125" s="14">
        <f t="shared" si="36"/>
        <v>0</v>
      </c>
      <c r="AF125" s="7">
        <v>0</v>
      </c>
      <c r="AG125" s="7">
        <v>17267</v>
      </c>
      <c r="AH125" s="7">
        <v>0</v>
      </c>
      <c r="AI125" s="14">
        <f t="shared" si="37"/>
        <v>0</v>
      </c>
      <c r="AJ125" s="7"/>
      <c r="AK125" s="14">
        <f t="shared" si="29"/>
        <v>0</v>
      </c>
      <c r="AL125" s="159">
        <v>0</v>
      </c>
      <c r="AM125" s="8">
        <f t="shared" si="53"/>
        <v>24751</v>
      </c>
      <c r="AN125" s="8">
        <f t="shared" si="38"/>
        <v>0</v>
      </c>
      <c r="AO125" s="13">
        <f t="shared" si="39"/>
        <v>0</v>
      </c>
      <c r="AP125" s="161">
        <f t="shared" si="40"/>
        <v>0</v>
      </c>
      <c r="AQ125" s="13">
        <f t="shared" si="30"/>
        <v>0</v>
      </c>
      <c r="AR125" s="162">
        <f t="shared" si="41"/>
        <v>0</v>
      </c>
      <c r="AS125" s="133">
        <f t="shared" si="42"/>
        <v>24191</v>
      </c>
      <c r="AT125" s="133">
        <f t="shared" si="43"/>
        <v>0</v>
      </c>
      <c r="AU125" s="124">
        <f t="shared" si="44"/>
        <v>0</v>
      </c>
      <c r="AV125" s="133">
        <f t="shared" si="45"/>
        <v>0</v>
      </c>
      <c r="AW125" s="136">
        <f t="shared" si="46"/>
        <v>0</v>
      </c>
      <c r="AX125" s="133">
        <f t="shared" si="47"/>
        <v>0</v>
      </c>
    </row>
    <row r="126" spans="1:50" x14ac:dyDescent="0.2">
      <c r="A126" s="1" t="s">
        <v>218</v>
      </c>
      <c r="B126" s="1" t="s">
        <v>450</v>
      </c>
      <c r="C126" s="145">
        <v>6037</v>
      </c>
      <c r="D126" s="112">
        <v>0</v>
      </c>
      <c r="E126" s="113">
        <f t="shared" si="51"/>
        <v>0</v>
      </c>
      <c r="F126" s="112">
        <v>0</v>
      </c>
      <c r="G126" s="113">
        <f t="shared" si="52"/>
        <v>0</v>
      </c>
      <c r="H126" s="112">
        <v>0</v>
      </c>
      <c r="I126" s="106">
        <v>5939</v>
      </c>
      <c r="J126" s="110">
        <v>0</v>
      </c>
      <c r="K126" s="111">
        <f t="shared" si="31"/>
        <v>0</v>
      </c>
      <c r="L126" s="110"/>
      <c r="M126" s="111">
        <f t="shared" si="27"/>
        <v>0</v>
      </c>
      <c r="N126" s="156">
        <v>0</v>
      </c>
      <c r="O126" s="54">
        <v>979</v>
      </c>
      <c r="P126" s="54">
        <v>0</v>
      </c>
      <c r="Q126" s="55">
        <f t="shared" si="32"/>
        <v>0</v>
      </c>
      <c r="R126" s="54">
        <v>0</v>
      </c>
      <c r="S126" s="55">
        <f t="shared" si="33"/>
        <v>0</v>
      </c>
      <c r="T126" s="54">
        <v>0</v>
      </c>
      <c r="U126" s="56">
        <v>985</v>
      </c>
      <c r="V126" s="54">
        <v>0</v>
      </c>
      <c r="W126" s="55">
        <f t="shared" si="34"/>
        <v>0</v>
      </c>
      <c r="X126" s="54"/>
      <c r="Y126" s="55">
        <f t="shared" si="28"/>
        <v>0</v>
      </c>
      <c r="Z126" s="160">
        <v>0</v>
      </c>
      <c r="AA126" s="7">
        <v>17735</v>
      </c>
      <c r="AB126" s="7">
        <v>0</v>
      </c>
      <c r="AC126" s="14">
        <f t="shared" si="35"/>
        <v>0</v>
      </c>
      <c r="AD126" s="7">
        <v>0</v>
      </c>
      <c r="AE126" s="14">
        <f t="shared" si="36"/>
        <v>0</v>
      </c>
      <c r="AF126" s="7">
        <v>0</v>
      </c>
      <c r="AG126" s="7">
        <v>17267</v>
      </c>
      <c r="AH126" s="7">
        <v>0</v>
      </c>
      <c r="AI126" s="14">
        <f t="shared" si="37"/>
        <v>0</v>
      </c>
      <c r="AJ126" s="7"/>
      <c r="AK126" s="14">
        <f t="shared" si="29"/>
        <v>0</v>
      </c>
      <c r="AL126" s="159">
        <v>0</v>
      </c>
      <c r="AM126" s="8">
        <f t="shared" si="53"/>
        <v>24751</v>
      </c>
      <c r="AN126" s="8">
        <f t="shared" si="38"/>
        <v>0</v>
      </c>
      <c r="AO126" s="13">
        <f t="shared" si="39"/>
        <v>0</v>
      </c>
      <c r="AP126" s="161">
        <f t="shared" si="40"/>
        <v>0</v>
      </c>
      <c r="AQ126" s="13">
        <f t="shared" si="30"/>
        <v>0</v>
      </c>
      <c r="AR126" s="162">
        <f t="shared" si="41"/>
        <v>0</v>
      </c>
      <c r="AS126" s="133">
        <f t="shared" si="42"/>
        <v>24191</v>
      </c>
      <c r="AT126" s="133">
        <f t="shared" si="43"/>
        <v>0</v>
      </c>
      <c r="AU126" s="124">
        <f t="shared" si="44"/>
        <v>0</v>
      </c>
      <c r="AV126" s="133">
        <f t="shared" si="45"/>
        <v>0</v>
      </c>
      <c r="AW126" s="136">
        <f t="shared" si="46"/>
        <v>0</v>
      </c>
      <c r="AX126" s="133">
        <f t="shared" si="47"/>
        <v>0</v>
      </c>
    </row>
    <row r="127" spans="1:50" x14ac:dyDescent="0.2">
      <c r="A127" s="1" t="s">
        <v>219</v>
      </c>
      <c r="B127" s="1" t="s">
        <v>451</v>
      </c>
      <c r="C127" s="145">
        <v>6037</v>
      </c>
      <c r="D127" s="112">
        <v>1</v>
      </c>
      <c r="E127" s="113">
        <f t="shared" si="51"/>
        <v>16.564518800728838</v>
      </c>
      <c r="F127" s="112">
        <v>0</v>
      </c>
      <c r="G127" s="113">
        <f t="shared" si="52"/>
        <v>0</v>
      </c>
      <c r="H127" s="112">
        <v>1</v>
      </c>
      <c r="I127" s="106">
        <v>5939</v>
      </c>
      <c r="J127" s="110">
        <v>1</v>
      </c>
      <c r="K127" s="111">
        <f t="shared" si="31"/>
        <v>16.837851490149855</v>
      </c>
      <c r="L127" s="110">
        <v>1</v>
      </c>
      <c r="M127" s="111">
        <f t="shared" si="27"/>
        <v>16.837851490149855</v>
      </c>
      <c r="N127" s="156">
        <v>1</v>
      </c>
      <c r="O127" s="54">
        <v>979</v>
      </c>
      <c r="P127" s="54">
        <v>0</v>
      </c>
      <c r="Q127" s="55">
        <f t="shared" si="32"/>
        <v>0</v>
      </c>
      <c r="R127" s="54">
        <v>0</v>
      </c>
      <c r="S127" s="55">
        <f t="shared" si="33"/>
        <v>0</v>
      </c>
      <c r="T127" s="54">
        <v>0</v>
      </c>
      <c r="U127" s="56">
        <v>985</v>
      </c>
      <c r="V127" s="54"/>
      <c r="W127" s="55">
        <f t="shared" si="34"/>
        <v>0</v>
      </c>
      <c r="X127" s="54"/>
      <c r="Y127" s="55">
        <f t="shared" si="28"/>
        <v>0</v>
      </c>
      <c r="Z127" s="160">
        <v>0</v>
      </c>
      <c r="AA127" s="7">
        <v>17735</v>
      </c>
      <c r="AB127" s="7">
        <v>0</v>
      </c>
      <c r="AC127" s="14">
        <f t="shared" si="35"/>
        <v>0</v>
      </c>
      <c r="AD127" s="7">
        <v>0</v>
      </c>
      <c r="AE127" s="14">
        <f t="shared" si="36"/>
        <v>0</v>
      </c>
      <c r="AF127" s="7">
        <v>0</v>
      </c>
      <c r="AG127" s="7">
        <v>17267</v>
      </c>
      <c r="AH127" s="7"/>
      <c r="AI127" s="14">
        <f t="shared" si="37"/>
        <v>0</v>
      </c>
      <c r="AJ127" s="7"/>
      <c r="AK127" s="14">
        <f t="shared" si="29"/>
        <v>0</v>
      </c>
      <c r="AL127" s="159">
        <v>0</v>
      </c>
      <c r="AM127" s="8">
        <f t="shared" si="53"/>
        <v>24751</v>
      </c>
      <c r="AN127" s="8">
        <f t="shared" si="38"/>
        <v>1</v>
      </c>
      <c r="AO127" s="13">
        <f t="shared" si="39"/>
        <v>4.040240798351582</v>
      </c>
      <c r="AP127" s="161">
        <f t="shared" si="40"/>
        <v>0</v>
      </c>
      <c r="AQ127" s="13">
        <f t="shared" si="30"/>
        <v>0</v>
      </c>
      <c r="AR127" s="162">
        <f t="shared" si="41"/>
        <v>1</v>
      </c>
      <c r="AS127" s="133">
        <f t="shared" si="42"/>
        <v>24191</v>
      </c>
      <c r="AT127" s="133">
        <f t="shared" si="43"/>
        <v>1</v>
      </c>
      <c r="AU127" s="124">
        <f t="shared" si="44"/>
        <v>4.1337687569757353</v>
      </c>
      <c r="AV127" s="133">
        <f t="shared" si="45"/>
        <v>1</v>
      </c>
      <c r="AW127" s="136">
        <f t="shared" si="46"/>
        <v>4.1337687569757353</v>
      </c>
      <c r="AX127" s="133">
        <f t="shared" si="47"/>
        <v>1</v>
      </c>
    </row>
    <row r="128" spans="1:50" x14ac:dyDescent="0.2">
      <c r="A128" s="155" t="s">
        <v>220</v>
      </c>
      <c r="B128" s="155" t="s">
        <v>221</v>
      </c>
      <c r="C128" s="145">
        <v>6037</v>
      </c>
      <c r="D128" s="112">
        <v>0</v>
      </c>
      <c r="E128" s="113">
        <f t="shared" si="51"/>
        <v>0</v>
      </c>
      <c r="F128" s="112">
        <v>0</v>
      </c>
      <c r="G128" s="113">
        <f t="shared" si="52"/>
        <v>0</v>
      </c>
      <c r="H128" s="112">
        <v>0</v>
      </c>
      <c r="I128" s="106">
        <v>5939</v>
      </c>
      <c r="J128" s="110">
        <v>0</v>
      </c>
      <c r="K128" s="111">
        <f t="shared" si="31"/>
        <v>0</v>
      </c>
      <c r="L128" s="110">
        <v>0</v>
      </c>
      <c r="M128" s="111">
        <f t="shared" si="27"/>
        <v>0</v>
      </c>
      <c r="N128" s="156">
        <v>0</v>
      </c>
      <c r="O128" s="54">
        <v>979</v>
      </c>
      <c r="P128" s="54">
        <v>0</v>
      </c>
      <c r="Q128" s="55">
        <f t="shared" si="32"/>
        <v>0</v>
      </c>
      <c r="R128" s="54">
        <v>0</v>
      </c>
      <c r="S128" s="55">
        <f t="shared" si="33"/>
        <v>0</v>
      </c>
      <c r="T128" s="54">
        <v>0</v>
      </c>
      <c r="U128" s="56">
        <v>985</v>
      </c>
      <c r="V128" s="54">
        <v>0</v>
      </c>
      <c r="W128" s="55">
        <f t="shared" si="34"/>
        <v>0</v>
      </c>
      <c r="X128" s="54">
        <v>0</v>
      </c>
      <c r="Y128" s="55">
        <f t="shared" si="28"/>
        <v>0</v>
      </c>
      <c r="Z128" s="160">
        <v>0</v>
      </c>
      <c r="AA128" s="7">
        <v>17735</v>
      </c>
      <c r="AB128" s="7">
        <v>364</v>
      </c>
      <c r="AC128" s="14">
        <f t="shared" si="35"/>
        <v>2052.4386805751337</v>
      </c>
      <c r="AD128" s="7">
        <v>56</v>
      </c>
      <c r="AE128" s="14">
        <f t="shared" si="36"/>
        <v>315.75979701155904</v>
      </c>
      <c r="AF128" s="7">
        <v>306</v>
      </c>
      <c r="AG128" s="7">
        <v>17267</v>
      </c>
      <c r="AH128" s="7">
        <v>341</v>
      </c>
      <c r="AI128" s="14">
        <f t="shared" si="37"/>
        <v>1974.8653500897665</v>
      </c>
      <c r="AJ128" s="7">
        <v>62</v>
      </c>
      <c r="AK128" s="14">
        <f t="shared" si="29"/>
        <v>359.06642728904848</v>
      </c>
      <c r="AL128" s="159">
        <v>303</v>
      </c>
      <c r="AM128" s="8">
        <f t="shared" si="53"/>
        <v>24751</v>
      </c>
      <c r="AN128" s="8">
        <f t="shared" si="38"/>
        <v>364</v>
      </c>
      <c r="AO128" s="13">
        <f t="shared" si="39"/>
        <v>1470.6476505999758</v>
      </c>
      <c r="AP128" s="161">
        <f t="shared" si="40"/>
        <v>56</v>
      </c>
      <c r="AQ128" s="13">
        <f t="shared" si="30"/>
        <v>226.25348470768856</v>
      </c>
      <c r="AR128" s="162">
        <f t="shared" si="41"/>
        <v>306</v>
      </c>
      <c r="AS128" s="133">
        <f t="shared" si="42"/>
        <v>24191</v>
      </c>
      <c r="AT128" s="133">
        <f t="shared" si="43"/>
        <v>341</v>
      </c>
      <c r="AU128" s="124">
        <f t="shared" si="44"/>
        <v>1409.6151461287257</v>
      </c>
      <c r="AV128" s="133">
        <f t="shared" si="45"/>
        <v>62</v>
      </c>
      <c r="AW128" s="136">
        <f t="shared" si="46"/>
        <v>256.29366293249552</v>
      </c>
      <c r="AX128" s="133">
        <f t="shared" si="47"/>
        <v>303</v>
      </c>
    </row>
    <row r="129" spans="1:51" x14ac:dyDescent="0.2">
      <c r="A129" s="1" t="s">
        <v>222</v>
      </c>
      <c r="B129" s="1" t="s">
        <v>223</v>
      </c>
      <c r="C129" s="145">
        <v>6037</v>
      </c>
      <c r="D129" s="112">
        <v>0</v>
      </c>
      <c r="E129" s="113">
        <f t="shared" si="51"/>
        <v>0</v>
      </c>
      <c r="F129" s="112">
        <v>0</v>
      </c>
      <c r="G129" s="113">
        <f t="shared" si="52"/>
        <v>0</v>
      </c>
      <c r="H129" s="112">
        <v>0</v>
      </c>
      <c r="I129" s="106">
        <v>5939</v>
      </c>
      <c r="J129" s="110">
        <v>0</v>
      </c>
      <c r="K129" s="111">
        <f t="shared" si="31"/>
        <v>0</v>
      </c>
      <c r="L129" s="110"/>
      <c r="M129" s="111">
        <f t="shared" si="27"/>
        <v>0</v>
      </c>
      <c r="N129" s="156">
        <v>0</v>
      </c>
      <c r="O129" s="54">
        <v>979</v>
      </c>
      <c r="P129" s="54">
        <v>0</v>
      </c>
      <c r="Q129" s="55">
        <f t="shared" si="32"/>
        <v>0</v>
      </c>
      <c r="R129" s="54">
        <v>0</v>
      </c>
      <c r="S129" s="55">
        <f t="shared" si="33"/>
        <v>0</v>
      </c>
      <c r="T129" s="54">
        <v>0</v>
      </c>
      <c r="U129" s="56">
        <v>985</v>
      </c>
      <c r="V129" s="54">
        <v>0</v>
      </c>
      <c r="W129" s="55">
        <f t="shared" si="34"/>
        <v>0</v>
      </c>
      <c r="X129" s="54"/>
      <c r="Y129" s="55">
        <f t="shared" si="28"/>
        <v>0</v>
      </c>
      <c r="Z129" s="160">
        <v>0</v>
      </c>
      <c r="AA129" s="7">
        <v>17735</v>
      </c>
      <c r="AB129" s="7">
        <v>0</v>
      </c>
      <c r="AC129" s="14">
        <f t="shared" si="35"/>
        <v>0</v>
      </c>
      <c r="AD129" s="7">
        <v>0</v>
      </c>
      <c r="AE129" s="14">
        <f t="shared" si="36"/>
        <v>0</v>
      </c>
      <c r="AF129" s="7">
        <v>0</v>
      </c>
      <c r="AG129" s="7">
        <v>17267</v>
      </c>
      <c r="AH129" s="7">
        <v>0</v>
      </c>
      <c r="AI129" s="14">
        <f t="shared" si="37"/>
        <v>0</v>
      </c>
      <c r="AJ129" s="7"/>
      <c r="AK129" s="14">
        <f t="shared" si="29"/>
        <v>0</v>
      </c>
      <c r="AL129" s="159">
        <v>0</v>
      </c>
      <c r="AM129" s="8">
        <f t="shared" si="53"/>
        <v>24751</v>
      </c>
      <c r="AN129" s="8">
        <f t="shared" si="38"/>
        <v>0</v>
      </c>
      <c r="AO129" s="13">
        <f t="shared" si="39"/>
        <v>0</v>
      </c>
      <c r="AP129" s="161">
        <f t="shared" si="40"/>
        <v>0</v>
      </c>
      <c r="AQ129" s="13">
        <f t="shared" si="30"/>
        <v>0</v>
      </c>
      <c r="AR129" s="162">
        <f t="shared" si="41"/>
        <v>0</v>
      </c>
      <c r="AS129" s="133">
        <f t="shared" si="42"/>
        <v>24191</v>
      </c>
      <c r="AT129" s="133">
        <f t="shared" si="43"/>
        <v>0</v>
      </c>
      <c r="AU129" s="124">
        <f t="shared" si="44"/>
        <v>0</v>
      </c>
      <c r="AV129" s="133">
        <f t="shared" si="45"/>
        <v>0</v>
      </c>
      <c r="AW129" s="136">
        <f t="shared" si="46"/>
        <v>0</v>
      </c>
      <c r="AX129" s="133">
        <f t="shared" si="47"/>
        <v>0</v>
      </c>
    </row>
    <row r="130" spans="1:51" x14ac:dyDescent="0.2">
      <c r="A130" s="1" t="s">
        <v>224</v>
      </c>
      <c r="B130" s="1" t="s">
        <v>225</v>
      </c>
      <c r="C130" s="145">
        <v>6037</v>
      </c>
      <c r="D130" s="112">
        <v>0</v>
      </c>
      <c r="E130" s="113">
        <f t="shared" si="51"/>
        <v>0</v>
      </c>
      <c r="F130" s="112">
        <v>0</v>
      </c>
      <c r="G130" s="113">
        <f t="shared" si="52"/>
        <v>0</v>
      </c>
      <c r="H130" s="112">
        <v>0</v>
      </c>
      <c r="I130" s="106">
        <v>5939</v>
      </c>
      <c r="J130" s="110">
        <v>0</v>
      </c>
      <c r="K130" s="111">
        <f t="shared" si="31"/>
        <v>0</v>
      </c>
      <c r="L130" s="110"/>
      <c r="M130" s="111">
        <f t="shared" si="27"/>
        <v>0</v>
      </c>
      <c r="N130" s="156">
        <v>0</v>
      </c>
      <c r="O130" s="54">
        <v>979</v>
      </c>
      <c r="P130" s="54">
        <v>0</v>
      </c>
      <c r="Q130" s="55">
        <f t="shared" si="32"/>
        <v>0</v>
      </c>
      <c r="R130" s="54">
        <v>0</v>
      </c>
      <c r="S130" s="55">
        <f t="shared" si="33"/>
        <v>0</v>
      </c>
      <c r="T130" s="54">
        <v>0</v>
      </c>
      <c r="U130" s="56">
        <v>985</v>
      </c>
      <c r="V130" s="54">
        <v>0</v>
      </c>
      <c r="W130" s="55">
        <f t="shared" si="34"/>
        <v>0</v>
      </c>
      <c r="X130" s="54"/>
      <c r="Y130" s="55">
        <f t="shared" si="28"/>
        <v>0</v>
      </c>
      <c r="Z130" s="160">
        <v>0</v>
      </c>
      <c r="AA130" s="7">
        <v>17735</v>
      </c>
      <c r="AB130" s="7">
        <v>5</v>
      </c>
      <c r="AC130" s="14">
        <f t="shared" si="35"/>
        <v>28.192839018889202</v>
      </c>
      <c r="AD130" s="7">
        <v>5</v>
      </c>
      <c r="AE130" s="14">
        <f t="shared" si="36"/>
        <v>28.192839018889202</v>
      </c>
      <c r="AF130" s="7">
        <v>3</v>
      </c>
      <c r="AG130" s="7">
        <v>17267</v>
      </c>
      <c r="AH130" s="7">
        <v>8</v>
      </c>
      <c r="AI130" s="14">
        <f t="shared" si="37"/>
        <v>46.331151908264317</v>
      </c>
      <c r="AJ130" s="7">
        <v>8</v>
      </c>
      <c r="AK130" s="14">
        <f t="shared" si="29"/>
        <v>46.331151908264317</v>
      </c>
      <c r="AL130" s="159">
        <v>8</v>
      </c>
      <c r="AM130" s="8">
        <f t="shared" si="53"/>
        <v>24751</v>
      </c>
      <c r="AN130" s="8">
        <f t="shared" si="38"/>
        <v>5</v>
      </c>
      <c r="AO130" s="13">
        <f t="shared" si="39"/>
        <v>20.201203991757911</v>
      </c>
      <c r="AP130" s="161">
        <f t="shared" si="40"/>
        <v>5</v>
      </c>
      <c r="AQ130" s="13">
        <f t="shared" si="30"/>
        <v>20.201203991757911</v>
      </c>
      <c r="AR130" s="162">
        <f t="shared" si="41"/>
        <v>3</v>
      </c>
      <c r="AS130" s="133">
        <f t="shared" si="42"/>
        <v>24191</v>
      </c>
      <c r="AT130" s="133">
        <f t="shared" si="43"/>
        <v>8</v>
      </c>
      <c r="AU130" s="124">
        <f t="shared" si="44"/>
        <v>33.070150055805883</v>
      </c>
      <c r="AV130" s="133">
        <f t="shared" si="45"/>
        <v>8</v>
      </c>
      <c r="AW130" s="136">
        <f t="shared" si="46"/>
        <v>33.070150055805883</v>
      </c>
      <c r="AX130" s="133">
        <f t="shared" si="47"/>
        <v>8</v>
      </c>
    </row>
    <row r="131" spans="1:51" s="154" customFormat="1" x14ac:dyDescent="0.2">
      <c r="A131" s="155" t="s">
        <v>226</v>
      </c>
      <c r="B131" s="155" t="s">
        <v>227</v>
      </c>
      <c r="C131" s="145">
        <v>6037</v>
      </c>
      <c r="D131" s="112">
        <v>0</v>
      </c>
      <c r="E131" s="113">
        <f t="shared" si="51"/>
        <v>0</v>
      </c>
      <c r="F131" s="112">
        <v>0</v>
      </c>
      <c r="G131" s="113">
        <f t="shared" si="52"/>
        <v>0</v>
      </c>
      <c r="H131" s="112">
        <v>0</v>
      </c>
      <c r="I131" s="106">
        <v>5939</v>
      </c>
      <c r="J131" s="110">
        <v>0</v>
      </c>
      <c r="K131" s="111">
        <f t="shared" si="31"/>
        <v>0</v>
      </c>
      <c r="L131" s="110"/>
      <c r="M131" s="111">
        <f t="shared" si="27"/>
        <v>0</v>
      </c>
      <c r="N131" s="156">
        <v>0</v>
      </c>
      <c r="O131" s="54">
        <v>979</v>
      </c>
      <c r="P131" s="54">
        <v>0</v>
      </c>
      <c r="Q131" s="55">
        <f t="shared" si="32"/>
        <v>0</v>
      </c>
      <c r="R131" s="54">
        <v>0</v>
      </c>
      <c r="S131" s="55">
        <f t="shared" si="33"/>
        <v>0</v>
      </c>
      <c r="T131" s="54">
        <v>0</v>
      </c>
      <c r="U131" s="56">
        <v>985</v>
      </c>
      <c r="V131" s="54">
        <v>0</v>
      </c>
      <c r="W131" s="55">
        <f t="shared" si="34"/>
        <v>0</v>
      </c>
      <c r="X131" s="54"/>
      <c r="Y131" s="55">
        <f t="shared" si="28"/>
        <v>0</v>
      </c>
      <c r="Z131" s="160">
        <v>0</v>
      </c>
      <c r="AA131" s="7">
        <v>17735</v>
      </c>
      <c r="AB131" s="7">
        <v>28</v>
      </c>
      <c r="AC131" s="14">
        <f t="shared" si="35"/>
        <v>157.87989850577952</v>
      </c>
      <c r="AD131" s="7">
        <v>28</v>
      </c>
      <c r="AE131" s="14">
        <f t="shared" si="36"/>
        <v>157.87989850577952</v>
      </c>
      <c r="AF131" s="7">
        <v>24</v>
      </c>
      <c r="AG131" s="7">
        <v>17267</v>
      </c>
      <c r="AH131" s="7">
        <v>29</v>
      </c>
      <c r="AI131" s="14">
        <f t="shared" si="37"/>
        <v>167.95042566745815</v>
      </c>
      <c r="AJ131" s="7">
        <v>29</v>
      </c>
      <c r="AK131" s="14">
        <f t="shared" si="29"/>
        <v>167.95042566745815</v>
      </c>
      <c r="AL131" s="159">
        <v>29</v>
      </c>
      <c r="AM131" s="8">
        <f t="shared" si="53"/>
        <v>24751</v>
      </c>
      <c r="AN131" s="8">
        <f t="shared" si="38"/>
        <v>28</v>
      </c>
      <c r="AO131" s="13">
        <f t="shared" si="39"/>
        <v>113.12674235384428</v>
      </c>
      <c r="AP131" s="161">
        <f t="shared" si="40"/>
        <v>28</v>
      </c>
      <c r="AQ131" s="13">
        <f t="shared" si="30"/>
        <v>113.12674235384428</v>
      </c>
      <c r="AR131" s="162">
        <f t="shared" si="41"/>
        <v>24</v>
      </c>
      <c r="AS131" s="133">
        <f t="shared" si="42"/>
        <v>24191</v>
      </c>
      <c r="AT131" s="133">
        <f t="shared" si="43"/>
        <v>29</v>
      </c>
      <c r="AU131" s="124">
        <f t="shared" si="44"/>
        <v>119.87929395229631</v>
      </c>
      <c r="AV131" s="133">
        <f t="shared" si="45"/>
        <v>29</v>
      </c>
      <c r="AW131" s="136">
        <f t="shared" si="46"/>
        <v>119.87929395229631</v>
      </c>
      <c r="AX131" s="133">
        <f t="shared" si="47"/>
        <v>29</v>
      </c>
      <c r="AY131" s="92"/>
    </row>
    <row r="132" spans="1:51" x14ac:dyDescent="0.2">
      <c r="A132" s="1" t="s">
        <v>228</v>
      </c>
      <c r="B132" s="1" t="s">
        <v>229</v>
      </c>
      <c r="C132" s="145">
        <v>6037</v>
      </c>
      <c r="D132" s="112">
        <v>0</v>
      </c>
      <c r="E132" s="113">
        <f t="shared" si="51"/>
        <v>0</v>
      </c>
      <c r="F132" s="112">
        <v>0</v>
      </c>
      <c r="G132" s="113">
        <f t="shared" si="52"/>
        <v>0</v>
      </c>
      <c r="H132" s="112">
        <v>0</v>
      </c>
      <c r="I132" s="106">
        <v>5939</v>
      </c>
      <c r="J132" s="110">
        <v>0</v>
      </c>
      <c r="K132" s="111">
        <f t="shared" si="31"/>
        <v>0</v>
      </c>
      <c r="L132" s="110"/>
      <c r="M132" s="111">
        <f t="shared" si="27"/>
        <v>0</v>
      </c>
      <c r="N132" s="156">
        <v>0</v>
      </c>
      <c r="O132" s="54">
        <v>979</v>
      </c>
      <c r="P132" s="54">
        <v>0</v>
      </c>
      <c r="Q132" s="55">
        <f t="shared" si="32"/>
        <v>0</v>
      </c>
      <c r="R132" s="54">
        <v>0</v>
      </c>
      <c r="S132" s="55">
        <f t="shared" si="33"/>
        <v>0</v>
      </c>
      <c r="T132" s="54">
        <v>0</v>
      </c>
      <c r="U132" s="56">
        <v>985</v>
      </c>
      <c r="V132" s="54">
        <v>0</v>
      </c>
      <c r="W132" s="55">
        <f t="shared" si="34"/>
        <v>0</v>
      </c>
      <c r="X132" s="54"/>
      <c r="Y132" s="55">
        <f t="shared" si="28"/>
        <v>0</v>
      </c>
      <c r="Z132" s="160">
        <v>0</v>
      </c>
      <c r="AA132" s="7">
        <v>17735</v>
      </c>
      <c r="AB132" s="7">
        <v>1</v>
      </c>
      <c r="AC132" s="14">
        <f t="shared" si="35"/>
        <v>5.6385678037778408</v>
      </c>
      <c r="AD132" s="7">
        <v>1</v>
      </c>
      <c r="AE132" s="14">
        <f t="shared" si="36"/>
        <v>5.6385678037778408</v>
      </c>
      <c r="AF132" s="7">
        <v>1</v>
      </c>
      <c r="AG132" s="7">
        <v>17267</v>
      </c>
      <c r="AH132" s="7">
        <v>0</v>
      </c>
      <c r="AI132" s="14">
        <f t="shared" si="37"/>
        <v>0</v>
      </c>
      <c r="AJ132" s="7"/>
      <c r="AK132" s="14">
        <f t="shared" si="29"/>
        <v>0</v>
      </c>
      <c r="AL132" s="159">
        <v>0</v>
      </c>
      <c r="AM132" s="8">
        <f t="shared" si="53"/>
        <v>24751</v>
      </c>
      <c r="AN132" s="8">
        <f t="shared" si="38"/>
        <v>1</v>
      </c>
      <c r="AO132" s="13">
        <f t="shared" si="39"/>
        <v>4.040240798351582</v>
      </c>
      <c r="AP132" s="161">
        <f t="shared" si="40"/>
        <v>1</v>
      </c>
      <c r="AQ132" s="13">
        <f t="shared" si="30"/>
        <v>4.040240798351582</v>
      </c>
      <c r="AR132" s="162">
        <f t="shared" si="41"/>
        <v>1</v>
      </c>
      <c r="AS132" s="133">
        <f t="shared" si="42"/>
        <v>24191</v>
      </c>
      <c r="AT132" s="133">
        <f t="shared" si="43"/>
        <v>0</v>
      </c>
      <c r="AU132" s="124">
        <f t="shared" si="44"/>
        <v>0</v>
      </c>
      <c r="AV132" s="133">
        <f t="shared" si="45"/>
        <v>0</v>
      </c>
      <c r="AW132" s="136">
        <f t="shared" si="46"/>
        <v>0</v>
      </c>
      <c r="AX132" s="133">
        <f t="shared" si="47"/>
        <v>0</v>
      </c>
    </row>
    <row r="133" spans="1:51" x14ac:dyDescent="0.2">
      <c r="A133" s="1" t="s">
        <v>230</v>
      </c>
      <c r="B133" s="1" t="s">
        <v>231</v>
      </c>
      <c r="C133" s="145">
        <v>6037</v>
      </c>
      <c r="D133" s="112">
        <v>0</v>
      </c>
      <c r="E133" s="113">
        <f t="shared" si="51"/>
        <v>0</v>
      </c>
      <c r="F133" s="112">
        <v>0</v>
      </c>
      <c r="G133" s="113">
        <f t="shared" si="52"/>
        <v>0</v>
      </c>
      <c r="H133" s="112">
        <v>0</v>
      </c>
      <c r="I133" s="106">
        <v>5939</v>
      </c>
      <c r="J133" s="110"/>
      <c r="K133" s="111">
        <f t="shared" si="31"/>
        <v>0</v>
      </c>
      <c r="L133" s="110"/>
      <c r="M133" s="111">
        <f t="shared" si="27"/>
        <v>0</v>
      </c>
      <c r="N133" s="156">
        <v>0</v>
      </c>
      <c r="O133" s="54">
        <v>979</v>
      </c>
      <c r="P133" s="54">
        <v>0</v>
      </c>
      <c r="Q133" s="55">
        <f t="shared" si="32"/>
        <v>0</v>
      </c>
      <c r="R133" s="54">
        <v>0</v>
      </c>
      <c r="S133" s="55">
        <f t="shared" si="33"/>
        <v>0</v>
      </c>
      <c r="T133" s="54">
        <v>0</v>
      </c>
      <c r="U133" s="56">
        <v>985</v>
      </c>
      <c r="V133" s="54"/>
      <c r="W133" s="55">
        <f t="shared" si="34"/>
        <v>0</v>
      </c>
      <c r="X133" s="54"/>
      <c r="Y133" s="55">
        <f t="shared" si="28"/>
        <v>0</v>
      </c>
      <c r="Z133" s="160">
        <v>0</v>
      </c>
      <c r="AA133" s="7">
        <v>17735</v>
      </c>
      <c r="AB133" s="7">
        <v>0</v>
      </c>
      <c r="AC133" s="14">
        <f t="shared" si="35"/>
        <v>0</v>
      </c>
      <c r="AD133" s="7">
        <v>0</v>
      </c>
      <c r="AE133" s="14">
        <f t="shared" si="36"/>
        <v>0</v>
      </c>
      <c r="AF133" s="7">
        <v>0</v>
      </c>
      <c r="AG133" s="7">
        <v>17267</v>
      </c>
      <c r="AH133" s="7"/>
      <c r="AI133" s="14">
        <f t="shared" si="37"/>
        <v>0</v>
      </c>
      <c r="AJ133" s="7"/>
      <c r="AK133" s="14">
        <f t="shared" si="29"/>
        <v>0</v>
      </c>
      <c r="AL133" s="159">
        <v>0</v>
      </c>
      <c r="AM133" s="8">
        <f t="shared" si="53"/>
        <v>24751</v>
      </c>
      <c r="AN133" s="8">
        <f t="shared" si="38"/>
        <v>0</v>
      </c>
      <c r="AO133" s="13">
        <f t="shared" si="39"/>
        <v>0</v>
      </c>
      <c r="AP133" s="161">
        <f t="shared" si="40"/>
        <v>0</v>
      </c>
      <c r="AQ133" s="13">
        <f t="shared" si="30"/>
        <v>0</v>
      </c>
      <c r="AR133" s="162">
        <f t="shared" si="41"/>
        <v>0</v>
      </c>
      <c r="AS133" s="133">
        <f t="shared" si="42"/>
        <v>24191</v>
      </c>
      <c r="AT133" s="133">
        <f t="shared" si="43"/>
        <v>0</v>
      </c>
      <c r="AU133" s="124">
        <f t="shared" si="44"/>
        <v>0</v>
      </c>
      <c r="AV133" s="133">
        <f t="shared" si="45"/>
        <v>0</v>
      </c>
      <c r="AW133" s="136">
        <f t="shared" si="46"/>
        <v>0</v>
      </c>
      <c r="AX133" s="133">
        <f t="shared" si="47"/>
        <v>0</v>
      </c>
    </row>
    <row r="134" spans="1:51" x14ac:dyDescent="0.2">
      <c r="A134" s="1" t="s">
        <v>232</v>
      </c>
      <c r="B134" s="1" t="s">
        <v>233</v>
      </c>
      <c r="C134" s="145">
        <v>6037</v>
      </c>
      <c r="D134" s="112">
        <v>0</v>
      </c>
      <c r="E134" s="113">
        <f t="shared" si="51"/>
        <v>0</v>
      </c>
      <c r="F134" s="112">
        <v>0</v>
      </c>
      <c r="G134" s="113">
        <f t="shared" si="52"/>
        <v>0</v>
      </c>
      <c r="H134" s="112">
        <v>0</v>
      </c>
      <c r="I134" s="106">
        <v>5939</v>
      </c>
      <c r="J134" s="110"/>
      <c r="K134" s="111">
        <f t="shared" si="31"/>
        <v>0</v>
      </c>
      <c r="L134" s="110"/>
      <c r="M134" s="111">
        <f t="shared" ref="M134:M200" si="54">L134/I134*100000</f>
        <v>0</v>
      </c>
      <c r="N134" s="156">
        <v>0</v>
      </c>
      <c r="O134" s="54">
        <v>979</v>
      </c>
      <c r="P134" s="54">
        <v>0</v>
      </c>
      <c r="Q134" s="55">
        <f t="shared" si="32"/>
        <v>0</v>
      </c>
      <c r="R134" s="54">
        <v>0</v>
      </c>
      <c r="S134" s="55">
        <f t="shared" si="33"/>
        <v>0</v>
      </c>
      <c r="T134" s="54">
        <v>0</v>
      </c>
      <c r="U134" s="56">
        <v>985</v>
      </c>
      <c r="V134" s="54"/>
      <c r="W134" s="55">
        <f t="shared" si="34"/>
        <v>0</v>
      </c>
      <c r="X134" s="54"/>
      <c r="Y134" s="55">
        <f t="shared" ref="Y134:Y161" si="55">X134/U134*100000</f>
        <v>0</v>
      </c>
      <c r="Z134" s="160">
        <v>0</v>
      </c>
      <c r="AA134" s="7">
        <v>17735</v>
      </c>
      <c r="AB134" s="7">
        <v>330</v>
      </c>
      <c r="AC134" s="14">
        <f t="shared" si="35"/>
        <v>1860.7273752466874</v>
      </c>
      <c r="AD134" s="7">
        <v>22</v>
      </c>
      <c r="AE134" s="14">
        <f t="shared" si="36"/>
        <v>124.04849168311249</v>
      </c>
      <c r="AF134" s="7">
        <v>278</v>
      </c>
      <c r="AG134" s="7">
        <v>17267</v>
      </c>
      <c r="AH134" s="7">
        <v>304</v>
      </c>
      <c r="AI134" s="14">
        <f t="shared" si="37"/>
        <v>1760.5837725140441</v>
      </c>
      <c r="AJ134" s="7">
        <v>25</v>
      </c>
      <c r="AK134" s="14">
        <f t="shared" ref="AK134:AK200" si="56">AJ134/AG134*100000</f>
        <v>144.784849713326</v>
      </c>
      <c r="AL134" s="159">
        <v>266</v>
      </c>
      <c r="AM134" s="8">
        <f t="shared" si="53"/>
        <v>24751</v>
      </c>
      <c r="AN134" s="8">
        <f t="shared" si="38"/>
        <v>330</v>
      </c>
      <c r="AO134" s="13">
        <f t="shared" si="39"/>
        <v>1333.2794634560221</v>
      </c>
      <c r="AP134" s="161">
        <f t="shared" si="40"/>
        <v>22</v>
      </c>
      <c r="AQ134" s="13">
        <f t="shared" ref="AQ134:AQ200" si="57">AP134/AM134*100000</f>
        <v>88.885297563734795</v>
      </c>
      <c r="AR134" s="162">
        <f t="shared" si="41"/>
        <v>278</v>
      </c>
      <c r="AS134" s="133">
        <f t="shared" si="42"/>
        <v>24191</v>
      </c>
      <c r="AT134" s="133">
        <f t="shared" si="43"/>
        <v>304</v>
      </c>
      <c r="AU134" s="124">
        <f t="shared" si="44"/>
        <v>1256.6657021206233</v>
      </c>
      <c r="AV134" s="133">
        <f t="shared" si="45"/>
        <v>25</v>
      </c>
      <c r="AW134" s="136">
        <f t="shared" si="46"/>
        <v>103.34421892439337</v>
      </c>
      <c r="AX134" s="133">
        <f t="shared" si="47"/>
        <v>266</v>
      </c>
    </row>
    <row r="135" spans="1:51" x14ac:dyDescent="0.2">
      <c r="A135" s="15" t="s">
        <v>413</v>
      </c>
      <c r="B135" s="15" t="s">
        <v>414</v>
      </c>
      <c r="C135" s="145">
        <v>6037</v>
      </c>
      <c r="D135" s="112"/>
      <c r="E135" s="113">
        <f t="shared" si="51"/>
        <v>0</v>
      </c>
      <c r="F135" s="112"/>
      <c r="G135" s="113">
        <f t="shared" si="52"/>
        <v>0</v>
      </c>
      <c r="H135" s="112"/>
      <c r="I135" s="106">
        <v>5939</v>
      </c>
      <c r="J135" s="110"/>
      <c r="K135" s="111">
        <f t="shared" ref="K135:K201" si="58">J135/I135*100000</f>
        <v>0</v>
      </c>
      <c r="L135" s="110"/>
      <c r="M135" s="111">
        <f t="shared" si="54"/>
        <v>0</v>
      </c>
      <c r="N135" s="156"/>
      <c r="O135" s="54">
        <v>979</v>
      </c>
      <c r="P135" s="54">
        <v>0</v>
      </c>
      <c r="Q135" s="55">
        <f t="shared" ref="Q135:Q199" si="59">P135/O135*100000</f>
        <v>0</v>
      </c>
      <c r="R135" s="54">
        <v>0</v>
      </c>
      <c r="S135" s="55">
        <f t="shared" ref="S135:S199" si="60">R135/O135*100000</f>
        <v>0</v>
      </c>
      <c r="T135" s="54">
        <v>0</v>
      </c>
      <c r="U135" s="56">
        <v>985</v>
      </c>
      <c r="V135" s="54"/>
      <c r="W135" s="55">
        <f t="shared" ref="W135:W161" si="61">V135/U135*100000</f>
        <v>0</v>
      </c>
      <c r="X135" s="54"/>
      <c r="Y135" s="55">
        <f t="shared" si="55"/>
        <v>0</v>
      </c>
      <c r="Z135" s="160">
        <v>0</v>
      </c>
      <c r="AA135" s="7">
        <v>17735</v>
      </c>
      <c r="AB135" s="7"/>
      <c r="AC135" s="14">
        <f t="shared" ref="AC135:AC199" si="62">AB135/AA135*100000</f>
        <v>0</v>
      </c>
      <c r="AD135" s="7"/>
      <c r="AE135" s="14">
        <f t="shared" ref="AE135:AE199" si="63">AD135/AA135*100000</f>
        <v>0</v>
      </c>
      <c r="AF135" s="7"/>
      <c r="AG135" s="7">
        <v>17267</v>
      </c>
      <c r="AH135" s="7"/>
      <c r="AI135" s="14">
        <f t="shared" ref="AI135:AI201" si="64">AH135/AG135*100000</f>
        <v>0</v>
      </c>
      <c r="AJ135" s="7"/>
      <c r="AK135" s="14">
        <f t="shared" si="56"/>
        <v>0</v>
      </c>
      <c r="AL135" s="159"/>
      <c r="AM135" s="8">
        <f t="shared" si="53"/>
        <v>24751</v>
      </c>
      <c r="AN135" s="8">
        <f t="shared" ref="AN135:AN199" si="65">D135+P135+AB135</f>
        <v>0</v>
      </c>
      <c r="AO135" s="13">
        <f t="shared" ref="AO135:AO201" si="66">AN135/AM135*100000</f>
        <v>0</v>
      </c>
      <c r="AP135" s="161">
        <f t="shared" ref="AP135:AP199" si="67">F135+R135+AD135</f>
        <v>0</v>
      </c>
      <c r="AQ135" s="13">
        <f t="shared" si="57"/>
        <v>0</v>
      </c>
      <c r="AR135" s="162">
        <f t="shared" ref="AR135:AR199" si="68">H135+T135+AF135</f>
        <v>0</v>
      </c>
      <c r="AS135" s="133">
        <f t="shared" ref="AS135:AS199" si="69">I135+U135+AG135</f>
        <v>24191</v>
      </c>
      <c r="AT135" s="133">
        <f t="shared" ref="AT135:AT199" si="70">J135+V135+AH135</f>
        <v>0</v>
      </c>
      <c r="AU135" s="124">
        <f t="shared" ref="AU135:AU199" si="71">AT135/AS135*100000</f>
        <v>0</v>
      </c>
      <c r="AV135" s="133">
        <f t="shared" ref="AV135:AV199" si="72">L135+X135+AJ135</f>
        <v>0</v>
      </c>
      <c r="AW135" s="136">
        <f t="shared" ref="AW135:AW199" si="73">AV135/AS135*100000</f>
        <v>0</v>
      </c>
      <c r="AX135" s="133">
        <f t="shared" ref="AX135:AX199" si="74">N135+Z135+AL135</f>
        <v>0</v>
      </c>
    </row>
    <row r="136" spans="1:51" x14ac:dyDescent="0.2">
      <c r="A136" s="1" t="s">
        <v>234</v>
      </c>
      <c r="B136" s="1" t="s">
        <v>235</v>
      </c>
      <c r="C136" s="145">
        <v>6037</v>
      </c>
      <c r="D136" s="112">
        <v>0</v>
      </c>
      <c r="E136" s="113">
        <f t="shared" si="51"/>
        <v>0</v>
      </c>
      <c r="F136" s="112">
        <v>0</v>
      </c>
      <c r="G136" s="113">
        <f t="shared" si="52"/>
        <v>0</v>
      </c>
      <c r="H136" s="112">
        <v>0</v>
      </c>
      <c r="I136" s="106">
        <v>5939</v>
      </c>
      <c r="J136" s="110">
        <v>0</v>
      </c>
      <c r="K136" s="111">
        <f t="shared" si="58"/>
        <v>0</v>
      </c>
      <c r="L136" s="110"/>
      <c r="M136" s="111">
        <f t="shared" si="54"/>
        <v>0</v>
      </c>
      <c r="N136" s="156"/>
      <c r="O136" s="54">
        <v>979</v>
      </c>
      <c r="P136" s="54">
        <v>0</v>
      </c>
      <c r="Q136" s="55">
        <f t="shared" si="59"/>
        <v>0</v>
      </c>
      <c r="R136" s="54">
        <v>0</v>
      </c>
      <c r="S136" s="55">
        <f t="shared" si="60"/>
        <v>0</v>
      </c>
      <c r="T136" s="54">
        <v>0</v>
      </c>
      <c r="U136" s="56">
        <v>985</v>
      </c>
      <c r="V136" s="54">
        <v>0</v>
      </c>
      <c r="W136" s="55">
        <f t="shared" si="61"/>
        <v>0</v>
      </c>
      <c r="X136" s="54"/>
      <c r="Y136" s="55">
        <f t="shared" si="55"/>
        <v>0</v>
      </c>
      <c r="Z136" s="160"/>
      <c r="AA136" s="7">
        <v>17735</v>
      </c>
      <c r="AB136" s="7">
        <v>0</v>
      </c>
      <c r="AC136" s="14">
        <f t="shared" si="62"/>
        <v>0</v>
      </c>
      <c r="AD136" s="7">
        <v>0</v>
      </c>
      <c r="AE136" s="14">
        <f t="shared" si="63"/>
        <v>0</v>
      </c>
      <c r="AF136" s="7">
        <v>0</v>
      </c>
      <c r="AG136" s="7">
        <v>17267</v>
      </c>
      <c r="AH136" s="7">
        <v>0</v>
      </c>
      <c r="AI136" s="14">
        <f t="shared" si="64"/>
        <v>0</v>
      </c>
      <c r="AJ136" s="7"/>
      <c r="AK136" s="14">
        <f t="shared" si="56"/>
        <v>0</v>
      </c>
      <c r="AL136" s="159"/>
      <c r="AM136" s="8">
        <f t="shared" si="53"/>
        <v>24751</v>
      </c>
      <c r="AN136" s="8">
        <f t="shared" si="65"/>
        <v>0</v>
      </c>
      <c r="AO136" s="13">
        <f t="shared" si="66"/>
        <v>0</v>
      </c>
      <c r="AP136" s="161">
        <f t="shared" si="67"/>
        <v>0</v>
      </c>
      <c r="AQ136" s="13">
        <f t="shared" si="57"/>
        <v>0</v>
      </c>
      <c r="AR136" s="162">
        <f t="shared" si="68"/>
        <v>0</v>
      </c>
      <c r="AS136" s="133">
        <f t="shared" si="69"/>
        <v>24191</v>
      </c>
      <c r="AT136" s="133">
        <f t="shared" si="70"/>
        <v>0</v>
      </c>
      <c r="AU136" s="124">
        <f t="shared" si="71"/>
        <v>0</v>
      </c>
      <c r="AV136" s="133">
        <f t="shared" si="72"/>
        <v>0</v>
      </c>
      <c r="AW136" s="136">
        <f t="shared" si="73"/>
        <v>0</v>
      </c>
      <c r="AX136" s="133">
        <f t="shared" si="74"/>
        <v>0</v>
      </c>
    </row>
    <row r="137" spans="1:51" x14ac:dyDescent="0.2">
      <c r="A137" s="15" t="s">
        <v>415</v>
      </c>
      <c r="B137" s="15" t="s">
        <v>416</v>
      </c>
      <c r="C137" s="145">
        <v>6037</v>
      </c>
      <c r="D137" s="112"/>
      <c r="E137" s="113">
        <f t="shared" si="51"/>
        <v>0</v>
      </c>
      <c r="F137" s="112"/>
      <c r="G137" s="113">
        <f t="shared" si="52"/>
        <v>0</v>
      </c>
      <c r="H137" s="112"/>
      <c r="I137" s="106">
        <v>5939</v>
      </c>
      <c r="J137" s="110"/>
      <c r="K137" s="111">
        <f t="shared" si="58"/>
        <v>0</v>
      </c>
      <c r="L137" s="110"/>
      <c r="M137" s="111">
        <f t="shared" si="54"/>
        <v>0</v>
      </c>
      <c r="N137" s="156"/>
      <c r="O137" s="54">
        <v>979</v>
      </c>
      <c r="P137" s="54">
        <v>0</v>
      </c>
      <c r="Q137" s="55">
        <f t="shared" si="59"/>
        <v>0</v>
      </c>
      <c r="R137" s="54">
        <v>0</v>
      </c>
      <c r="S137" s="55">
        <f t="shared" si="60"/>
        <v>0</v>
      </c>
      <c r="T137" s="54">
        <v>0</v>
      </c>
      <c r="U137" s="56">
        <v>985</v>
      </c>
      <c r="V137" s="54"/>
      <c r="W137" s="55">
        <f t="shared" si="61"/>
        <v>0</v>
      </c>
      <c r="X137" s="54"/>
      <c r="Y137" s="55">
        <f t="shared" si="55"/>
        <v>0</v>
      </c>
      <c r="Z137" s="160">
        <v>0</v>
      </c>
      <c r="AA137" s="7">
        <v>17735</v>
      </c>
      <c r="AB137" s="7">
        <v>2</v>
      </c>
      <c r="AC137" s="14">
        <f t="shared" si="62"/>
        <v>11.277135607555682</v>
      </c>
      <c r="AD137" s="7">
        <v>0</v>
      </c>
      <c r="AE137" s="14">
        <f t="shared" si="63"/>
        <v>0</v>
      </c>
      <c r="AF137" s="7">
        <v>2</v>
      </c>
      <c r="AG137" s="7">
        <v>17267</v>
      </c>
      <c r="AH137" s="7">
        <v>1</v>
      </c>
      <c r="AI137" s="14">
        <f t="shared" si="64"/>
        <v>5.7913939885330397</v>
      </c>
      <c r="AJ137" s="7"/>
      <c r="AK137" s="14">
        <f t="shared" si="56"/>
        <v>0</v>
      </c>
      <c r="AL137" s="159">
        <v>1</v>
      </c>
      <c r="AM137" s="8">
        <f t="shared" si="53"/>
        <v>24751</v>
      </c>
      <c r="AN137" s="8">
        <f t="shared" si="65"/>
        <v>2</v>
      </c>
      <c r="AO137" s="13">
        <f t="shared" si="66"/>
        <v>8.080481596703164</v>
      </c>
      <c r="AP137" s="161">
        <f t="shared" si="67"/>
        <v>0</v>
      </c>
      <c r="AQ137" s="13">
        <f t="shared" si="57"/>
        <v>0</v>
      </c>
      <c r="AR137" s="162">
        <f t="shared" si="68"/>
        <v>2</v>
      </c>
      <c r="AS137" s="133">
        <f t="shared" si="69"/>
        <v>24191</v>
      </c>
      <c r="AT137" s="133">
        <f t="shared" si="70"/>
        <v>1</v>
      </c>
      <c r="AU137" s="124">
        <f t="shared" si="71"/>
        <v>4.1337687569757353</v>
      </c>
      <c r="AV137" s="133">
        <f t="shared" si="72"/>
        <v>0</v>
      </c>
      <c r="AW137" s="136">
        <f t="shared" si="73"/>
        <v>0</v>
      </c>
      <c r="AX137" s="133">
        <f t="shared" si="74"/>
        <v>1</v>
      </c>
    </row>
    <row r="138" spans="1:51" x14ac:dyDescent="0.2">
      <c r="A138" s="1" t="s">
        <v>236</v>
      </c>
      <c r="B138" s="1" t="s">
        <v>237</v>
      </c>
      <c r="C138" s="145">
        <v>6037</v>
      </c>
      <c r="D138" s="112">
        <v>12</v>
      </c>
      <c r="E138" s="113">
        <f t="shared" si="51"/>
        <v>198.77422560874606</v>
      </c>
      <c r="F138" s="112">
        <v>6</v>
      </c>
      <c r="G138" s="113">
        <f t="shared" si="52"/>
        <v>99.387112804373032</v>
      </c>
      <c r="H138" s="112">
        <v>5</v>
      </c>
      <c r="I138" s="106">
        <v>5939</v>
      </c>
      <c r="J138" s="110">
        <v>10</v>
      </c>
      <c r="K138" s="111">
        <f t="shared" si="58"/>
        <v>168.37851490149856</v>
      </c>
      <c r="L138" s="110">
        <v>4</v>
      </c>
      <c r="M138" s="111">
        <f t="shared" si="54"/>
        <v>67.351405960599422</v>
      </c>
      <c r="N138" s="156">
        <v>4</v>
      </c>
      <c r="O138" s="54">
        <v>979</v>
      </c>
      <c r="P138" s="54">
        <v>9</v>
      </c>
      <c r="Q138" s="55">
        <f t="shared" si="59"/>
        <v>919.30541368743616</v>
      </c>
      <c r="R138" s="54">
        <v>2</v>
      </c>
      <c r="S138" s="55">
        <f t="shared" si="60"/>
        <v>204.29009193054137</v>
      </c>
      <c r="T138" s="54">
        <v>3</v>
      </c>
      <c r="U138" s="56">
        <v>985</v>
      </c>
      <c r="V138" s="54">
        <v>7</v>
      </c>
      <c r="W138" s="55">
        <f t="shared" si="61"/>
        <v>710.65989847715741</v>
      </c>
      <c r="X138" s="54">
        <v>2</v>
      </c>
      <c r="Y138" s="55">
        <f t="shared" si="55"/>
        <v>203.04568527918784</v>
      </c>
      <c r="Z138" s="160">
        <v>2</v>
      </c>
      <c r="AA138" s="7">
        <v>17735</v>
      </c>
      <c r="AB138" s="7">
        <v>169</v>
      </c>
      <c r="AC138" s="14">
        <f t="shared" si="62"/>
        <v>952.91795883845498</v>
      </c>
      <c r="AD138" s="7">
        <v>0</v>
      </c>
      <c r="AE138" s="14">
        <f t="shared" si="63"/>
        <v>0</v>
      </c>
      <c r="AF138" s="7">
        <v>120</v>
      </c>
      <c r="AG138" s="7">
        <v>17267</v>
      </c>
      <c r="AH138" s="7">
        <v>177</v>
      </c>
      <c r="AI138" s="14">
        <f t="shared" si="64"/>
        <v>1025.0767359703482</v>
      </c>
      <c r="AJ138" s="7"/>
      <c r="AK138" s="14">
        <f t="shared" si="56"/>
        <v>0</v>
      </c>
      <c r="AL138" s="159">
        <v>120</v>
      </c>
      <c r="AM138" s="8">
        <f t="shared" si="53"/>
        <v>24751</v>
      </c>
      <c r="AN138" s="8">
        <f t="shared" si="65"/>
        <v>190</v>
      </c>
      <c r="AO138" s="13">
        <f t="shared" si="66"/>
        <v>767.64575168680051</v>
      </c>
      <c r="AP138" s="161">
        <f t="shared" si="67"/>
        <v>8</v>
      </c>
      <c r="AQ138" s="13">
        <f t="shared" si="57"/>
        <v>32.321926386812656</v>
      </c>
      <c r="AR138" s="162">
        <f t="shared" si="68"/>
        <v>128</v>
      </c>
      <c r="AS138" s="133">
        <f t="shared" si="69"/>
        <v>24191</v>
      </c>
      <c r="AT138" s="133">
        <f t="shared" si="70"/>
        <v>194</v>
      </c>
      <c r="AU138" s="124">
        <f t="shared" si="71"/>
        <v>801.9511388532926</v>
      </c>
      <c r="AV138" s="133">
        <f t="shared" si="72"/>
        <v>6</v>
      </c>
      <c r="AW138" s="136">
        <f t="shared" si="73"/>
        <v>24.802612541854408</v>
      </c>
      <c r="AX138" s="133">
        <f t="shared" si="74"/>
        <v>126</v>
      </c>
    </row>
    <row r="139" spans="1:51" x14ac:dyDescent="0.2">
      <c r="A139" s="1" t="s">
        <v>238</v>
      </c>
      <c r="B139" s="1" t="s">
        <v>239</v>
      </c>
      <c r="C139" s="145">
        <v>6037</v>
      </c>
      <c r="D139" s="112">
        <v>0</v>
      </c>
      <c r="E139" s="113">
        <f t="shared" ref="E139:E170" si="75">D139/C139*100000</f>
        <v>0</v>
      </c>
      <c r="F139" s="112">
        <v>0</v>
      </c>
      <c r="G139" s="113">
        <f t="shared" ref="G139:G170" si="76">F139/C139*100000</f>
        <v>0</v>
      </c>
      <c r="H139" s="112">
        <v>0</v>
      </c>
      <c r="I139" s="106">
        <v>5939</v>
      </c>
      <c r="J139" s="110"/>
      <c r="K139" s="111">
        <f t="shared" si="58"/>
        <v>0</v>
      </c>
      <c r="L139" s="110"/>
      <c r="M139" s="111">
        <f t="shared" si="54"/>
        <v>0</v>
      </c>
      <c r="N139" s="156">
        <v>0</v>
      </c>
      <c r="O139" s="54">
        <v>979</v>
      </c>
      <c r="P139" s="54">
        <v>0</v>
      </c>
      <c r="Q139" s="55">
        <f t="shared" si="59"/>
        <v>0</v>
      </c>
      <c r="R139" s="54">
        <v>0</v>
      </c>
      <c r="S139" s="55">
        <f t="shared" si="60"/>
        <v>0</v>
      </c>
      <c r="T139" s="54">
        <v>0</v>
      </c>
      <c r="U139" s="56">
        <v>985</v>
      </c>
      <c r="V139" s="54"/>
      <c r="W139" s="55">
        <f t="shared" si="61"/>
        <v>0</v>
      </c>
      <c r="X139" s="54"/>
      <c r="Y139" s="55">
        <f t="shared" si="55"/>
        <v>0</v>
      </c>
      <c r="Z139" s="160">
        <v>0</v>
      </c>
      <c r="AA139" s="7">
        <v>17735</v>
      </c>
      <c r="AB139" s="7">
        <v>6</v>
      </c>
      <c r="AC139" s="14">
        <f t="shared" si="62"/>
        <v>33.831406822667041</v>
      </c>
      <c r="AD139" s="7">
        <v>0</v>
      </c>
      <c r="AE139" s="14">
        <f t="shared" si="63"/>
        <v>0</v>
      </c>
      <c r="AF139" s="7">
        <v>6</v>
      </c>
      <c r="AG139" s="7">
        <v>17267</v>
      </c>
      <c r="AH139" s="7">
        <v>4</v>
      </c>
      <c r="AI139" s="14">
        <f t="shared" si="64"/>
        <v>23.165575954132159</v>
      </c>
      <c r="AJ139" s="7"/>
      <c r="AK139" s="14">
        <f t="shared" si="56"/>
        <v>0</v>
      </c>
      <c r="AL139" s="159">
        <v>4</v>
      </c>
      <c r="AM139" s="8">
        <f t="shared" ref="AM139:AM170" si="77">C139+O139+AA139</f>
        <v>24751</v>
      </c>
      <c r="AN139" s="8">
        <f t="shared" si="65"/>
        <v>6</v>
      </c>
      <c r="AO139" s="13">
        <f t="shared" si="66"/>
        <v>24.24144479010949</v>
      </c>
      <c r="AP139" s="161">
        <f t="shared" si="67"/>
        <v>0</v>
      </c>
      <c r="AQ139" s="13">
        <f t="shared" si="57"/>
        <v>0</v>
      </c>
      <c r="AR139" s="162">
        <f t="shared" si="68"/>
        <v>6</v>
      </c>
      <c r="AS139" s="133">
        <f t="shared" si="69"/>
        <v>24191</v>
      </c>
      <c r="AT139" s="133">
        <f t="shared" si="70"/>
        <v>4</v>
      </c>
      <c r="AU139" s="124">
        <f t="shared" si="71"/>
        <v>16.535075027902941</v>
      </c>
      <c r="AV139" s="133">
        <f t="shared" si="72"/>
        <v>0</v>
      </c>
      <c r="AW139" s="136">
        <f t="shared" si="73"/>
        <v>0</v>
      </c>
      <c r="AX139" s="133">
        <f t="shared" si="74"/>
        <v>4</v>
      </c>
    </row>
    <row r="140" spans="1:51" x14ac:dyDescent="0.2">
      <c r="A140" s="1" t="s">
        <v>240</v>
      </c>
      <c r="B140" s="1" t="s">
        <v>241</v>
      </c>
      <c r="C140" s="145">
        <v>6037</v>
      </c>
      <c r="D140" s="112">
        <v>0</v>
      </c>
      <c r="E140" s="113">
        <f t="shared" si="75"/>
        <v>0</v>
      </c>
      <c r="F140" s="112">
        <v>0</v>
      </c>
      <c r="G140" s="113">
        <f t="shared" si="76"/>
        <v>0</v>
      </c>
      <c r="H140" s="112">
        <v>0</v>
      </c>
      <c r="I140" s="106">
        <v>5939</v>
      </c>
      <c r="J140" s="110"/>
      <c r="K140" s="111">
        <f t="shared" si="58"/>
        <v>0</v>
      </c>
      <c r="L140" s="110"/>
      <c r="M140" s="111">
        <f t="shared" si="54"/>
        <v>0</v>
      </c>
      <c r="N140" s="156">
        <v>0</v>
      </c>
      <c r="O140" s="54">
        <v>979</v>
      </c>
      <c r="P140" s="54">
        <v>0</v>
      </c>
      <c r="Q140" s="55">
        <f t="shared" si="59"/>
        <v>0</v>
      </c>
      <c r="R140" s="54">
        <v>0</v>
      </c>
      <c r="S140" s="55">
        <f t="shared" si="60"/>
        <v>0</v>
      </c>
      <c r="T140" s="54">
        <v>0</v>
      </c>
      <c r="U140" s="56">
        <v>985</v>
      </c>
      <c r="V140" s="54"/>
      <c r="W140" s="55">
        <f t="shared" si="61"/>
        <v>0</v>
      </c>
      <c r="X140" s="54"/>
      <c r="Y140" s="55">
        <f t="shared" si="55"/>
        <v>0</v>
      </c>
      <c r="Z140" s="160">
        <v>0</v>
      </c>
      <c r="AA140" s="7">
        <v>17735</v>
      </c>
      <c r="AB140" s="7">
        <v>0</v>
      </c>
      <c r="AC140" s="14">
        <f t="shared" si="62"/>
        <v>0</v>
      </c>
      <c r="AD140" s="7">
        <v>0</v>
      </c>
      <c r="AE140" s="14">
        <f t="shared" si="63"/>
        <v>0</v>
      </c>
      <c r="AF140" s="7">
        <v>0</v>
      </c>
      <c r="AG140" s="7">
        <v>17267</v>
      </c>
      <c r="AH140" s="7"/>
      <c r="AI140" s="14">
        <f t="shared" si="64"/>
        <v>0</v>
      </c>
      <c r="AJ140" s="7"/>
      <c r="AK140" s="14">
        <f t="shared" si="56"/>
        <v>0</v>
      </c>
      <c r="AL140" s="159">
        <v>0</v>
      </c>
      <c r="AM140" s="8">
        <f t="shared" si="77"/>
        <v>24751</v>
      </c>
      <c r="AN140" s="8">
        <f t="shared" si="65"/>
        <v>0</v>
      </c>
      <c r="AO140" s="13">
        <f t="shared" si="66"/>
        <v>0</v>
      </c>
      <c r="AP140" s="161">
        <f t="shared" si="67"/>
        <v>0</v>
      </c>
      <c r="AQ140" s="13">
        <f t="shared" si="57"/>
        <v>0</v>
      </c>
      <c r="AR140" s="162">
        <f t="shared" si="68"/>
        <v>0</v>
      </c>
      <c r="AS140" s="133">
        <f t="shared" si="69"/>
        <v>24191</v>
      </c>
      <c r="AT140" s="133">
        <f t="shared" si="70"/>
        <v>0</v>
      </c>
      <c r="AU140" s="124">
        <f t="shared" si="71"/>
        <v>0</v>
      </c>
      <c r="AV140" s="133">
        <f t="shared" si="72"/>
        <v>0</v>
      </c>
      <c r="AW140" s="136">
        <f t="shared" si="73"/>
        <v>0</v>
      </c>
      <c r="AX140" s="133">
        <f t="shared" si="74"/>
        <v>0</v>
      </c>
    </row>
    <row r="141" spans="1:51" x14ac:dyDescent="0.2">
      <c r="A141" s="1" t="s">
        <v>242</v>
      </c>
      <c r="B141" s="1" t="s">
        <v>243</v>
      </c>
      <c r="C141" s="145">
        <v>6037</v>
      </c>
      <c r="D141" s="112">
        <v>0</v>
      </c>
      <c r="E141" s="113">
        <f t="shared" si="75"/>
        <v>0</v>
      </c>
      <c r="F141" s="112">
        <v>0</v>
      </c>
      <c r="G141" s="113">
        <f t="shared" si="76"/>
        <v>0</v>
      </c>
      <c r="H141" s="112">
        <v>0</v>
      </c>
      <c r="I141" s="106">
        <v>5939</v>
      </c>
      <c r="J141" s="110"/>
      <c r="K141" s="111">
        <f t="shared" si="58"/>
        <v>0</v>
      </c>
      <c r="L141" s="110"/>
      <c r="M141" s="111">
        <f t="shared" si="54"/>
        <v>0</v>
      </c>
      <c r="N141" s="156">
        <v>0</v>
      </c>
      <c r="O141" s="54">
        <v>979</v>
      </c>
      <c r="P141" s="54">
        <v>0</v>
      </c>
      <c r="Q141" s="55">
        <f t="shared" si="59"/>
        <v>0</v>
      </c>
      <c r="R141" s="54">
        <v>0</v>
      </c>
      <c r="S141" s="55">
        <f t="shared" si="60"/>
        <v>0</v>
      </c>
      <c r="T141" s="54">
        <v>0</v>
      </c>
      <c r="U141" s="56">
        <v>985</v>
      </c>
      <c r="V141" s="54"/>
      <c r="W141" s="55">
        <f t="shared" si="61"/>
        <v>0</v>
      </c>
      <c r="X141" s="54"/>
      <c r="Y141" s="55">
        <f t="shared" si="55"/>
        <v>0</v>
      </c>
      <c r="Z141" s="160">
        <v>0</v>
      </c>
      <c r="AA141" s="7">
        <v>17735</v>
      </c>
      <c r="AB141" s="7">
        <v>91</v>
      </c>
      <c r="AC141" s="14">
        <f t="shared" si="62"/>
        <v>513.10967014378343</v>
      </c>
      <c r="AD141" s="7">
        <v>0</v>
      </c>
      <c r="AE141" s="14">
        <f t="shared" si="63"/>
        <v>0</v>
      </c>
      <c r="AF141" s="7">
        <v>44</v>
      </c>
      <c r="AG141" s="7">
        <v>17267</v>
      </c>
      <c r="AH141" s="7">
        <v>85</v>
      </c>
      <c r="AI141" s="14">
        <f t="shared" si="64"/>
        <v>492.26848902530838</v>
      </c>
      <c r="AJ141" s="7"/>
      <c r="AK141" s="14">
        <f t="shared" si="56"/>
        <v>0</v>
      </c>
      <c r="AL141" s="159">
        <v>42</v>
      </c>
      <c r="AM141" s="8">
        <f t="shared" si="77"/>
        <v>24751</v>
      </c>
      <c r="AN141" s="8">
        <f t="shared" si="65"/>
        <v>91</v>
      </c>
      <c r="AO141" s="13">
        <f t="shared" si="66"/>
        <v>367.66191264999395</v>
      </c>
      <c r="AP141" s="161">
        <f t="shared" si="67"/>
        <v>0</v>
      </c>
      <c r="AQ141" s="13">
        <f t="shared" si="57"/>
        <v>0</v>
      </c>
      <c r="AR141" s="162">
        <f t="shared" si="68"/>
        <v>44</v>
      </c>
      <c r="AS141" s="133">
        <f t="shared" si="69"/>
        <v>24191</v>
      </c>
      <c r="AT141" s="133">
        <f t="shared" si="70"/>
        <v>85</v>
      </c>
      <c r="AU141" s="124">
        <f t="shared" si="71"/>
        <v>351.37034434293741</v>
      </c>
      <c r="AV141" s="133">
        <f t="shared" si="72"/>
        <v>0</v>
      </c>
      <c r="AW141" s="136">
        <f t="shared" si="73"/>
        <v>0</v>
      </c>
      <c r="AX141" s="133">
        <f t="shared" si="74"/>
        <v>42</v>
      </c>
    </row>
    <row r="142" spans="1:51" x14ac:dyDescent="0.2">
      <c r="A142" s="9" t="s">
        <v>244</v>
      </c>
      <c r="B142" s="9" t="s">
        <v>245</v>
      </c>
      <c r="C142" s="145">
        <v>6037</v>
      </c>
      <c r="D142" s="106">
        <v>1932</v>
      </c>
      <c r="E142" s="109">
        <f t="shared" si="75"/>
        <v>32002.650323008114</v>
      </c>
      <c r="F142" s="106">
        <v>1882</v>
      </c>
      <c r="G142" s="109">
        <f t="shared" si="76"/>
        <v>31174.424382971676</v>
      </c>
      <c r="H142" s="106">
        <v>45</v>
      </c>
      <c r="I142" s="106">
        <v>5939</v>
      </c>
      <c r="J142" s="145">
        <v>2451</v>
      </c>
      <c r="K142" s="107">
        <f t="shared" si="58"/>
        <v>41269.574002357302</v>
      </c>
      <c r="L142" s="145">
        <v>2406</v>
      </c>
      <c r="M142" s="107">
        <f t="shared" si="54"/>
        <v>40511.870685300557</v>
      </c>
      <c r="N142" s="108">
        <v>46</v>
      </c>
      <c r="O142" s="50">
        <v>979</v>
      </c>
      <c r="P142" s="50">
        <v>158</v>
      </c>
      <c r="Q142" s="52">
        <f t="shared" si="59"/>
        <v>16138.917262512767</v>
      </c>
      <c r="R142" s="50">
        <v>145</v>
      </c>
      <c r="S142" s="52">
        <f t="shared" si="60"/>
        <v>14811.03166496425</v>
      </c>
      <c r="T142" s="50">
        <v>20</v>
      </c>
      <c r="U142" s="48">
        <v>985</v>
      </c>
      <c r="V142" s="50">
        <v>122</v>
      </c>
      <c r="W142" s="52">
        <f t="shared" si="61"/>
        <v>12385.786802030458</v>
      </c>
      <c r="X142" s="50">
        <v>102</v>
      </c>
      <c r="Y142" s="52">
        <f t="shared" si="55"/>
        <v>10355.32994923858</v>
      </c>
      <c r="Z142" s="53">
        <v>17</v>
      </c>
      <c r="AA142" s="10">
        <v>17735</v>
      </c>
      <c r="AB142" s="10">
        <v>1805</v>
      </c>
      <c r="AC142" s="11">
        <f t="shared" si="62"/>
        <v>10177.614885819001</v>
      </c>
      <c r="AD142" s="10">
        <v>1112</v>
      </c>
      <c r="AE142" s="11">
        <f t="shared" si="63"/>
        <v>6270.0873978009577</v>
      </c>
      <c r="AF142" s="10">
        <v>733</v>
      </c>
      <c r="AG142" s="10">
        <v>17267</v>
      </c>
      <c r="AH142" s="10">
        <v>1862</v>
      </c>
      <c r="AI142" s="11">
        <f t="shared" si="64"/>
        <v>10783.575606648519</v>
      </c>
      <c r="AJ142" s="10">
        <v>1141</v>
      </c>
      <c r="AK142" s="11">
        <f t="shared" si="56"/>
        <v>6607.9805409161991</v>
      </c>
      <c r="AL142" s="42">
        <v>692</v>
      </c>
      <c r="AM142" s="12">
        <f t="shared" si="77"/>
        <v>24751</v>
      </c>
      <c r="AN142" s="12">
        <f t="shared" si="65"/>
        <v>3895</v>
      </c>
      <c r="AO142" s="13">
        <f t="shared" si="66"/>
        <v>15736.737909579409</v>
      </c>
      <c r="AP142" s="37">
        <f t="shared" si="67"/>
        <v>3139</v>
      </c>
      <c r="AQ142" s="13">
        <f t="shared" si="57"/>
        <v>12682.315866025614</v>
      </c>
      <c r="AR142" s="116">
        <f t="shared" si="68"/>
        <v>798</v>
      </c>
      <c r="AS142" s="133">
        <f t="shared" si="69"/>
        <v>24191</v>
      </c>
      <c r="AT142" s="133">
        <f t="shared" si="70"/>
        <v>4435</v>
      </c>
      <c r="AU142" s="123">
        <f t="shared" si="71"/>
        <v>18333.264437187383</v>
      </c>
      <c r="AV142" s="134">
        <f t="shared" si="72"/>
        <v>3649</v>
      </c>
      <c r="AW142" s="135">
        <f t="shared" si="73"/>
        <v>15084.122194204456</v>
      </c>
      <c r="AX142" s="134">
        <f t="shared" si="74"/>
        <v>755</v>
      </c>
    </row>
    <row r="143" spans="1:51" x14ac:dyDescent="0.2">
      <c r="A143" s="1" t="s">
        <v>246</v>
      </c>
      <c r="B143" s="1" t="s">
        <v>247</v>
      </c>
      <c r="C143" s="145">
        <v>6037</v>
      </c>
      <c r="D143" s="112">
        <v>1600</v>
      </c>
      <c r="E143" s="113">
        <f t="shared" si="75"/>
        <v>26503.230081166141</v>
      </c>
      <c r="F143" s="112">
        <v>1600</v>
      </c>
      <c r="G143" s="113">
        <f t="shared" si="76"/>
        <v>26503.230081166141</v>
      </c>
      <c r="H143" s="112">
        <v>0</v>
      </c>
      <c r="I143" s="106">
        <v>5939</v>
      </c>
      <c r="J143" s="110">
        <v>2084</v>
      </c>
      <c r="K143" s="111">
        <f t="shared" si="58"/>
        <v>35090.082505472303</v>
      </c>
      <c r="L143" s="110">
        <v>2084</v>
      </c>
      <c r="M143" s="111">
        <f t="shared" si="54"/>
        <v>35090.082505472303</v>
      </c>
      <c r="N143" s="156">
        <v>0</v>
      </c>
      <c r="O143" s="54">
        <v>979</v>
      </c>
      <c r="P143" s="54">
        <v>129</v>
      </c>
      <c r="Q143" s="55">
        <f t="shared" si="59"/>
        <v>13176.710929519919</v>
      </c>
      <c r="R143" s="54">
        <v>129</v>
      </c>
      <c r="S143" s="55">
        <f t="shared" si="60"/>
        <v>13176.710929519919</v>
      </c>
      <c r="T143" s="54">
        <v>0</v>
      </c>
      <c r="U143" s="56">
        <v>985</v>
      </c>
      <c r="V143" s="54">
        <v>92</v>
      </c>
      <c r="W143" s="55">
        <f t="shared" si="61"/>
        <v>9340.1015228426386</v>
      </c>
      <c r="X143" s="54">
        <v>92</v>
      </c>
      <c r="Y143" s="55">
        <f t="shared" si="55"/>
        <v>9340.1015228426386</v>
      </c>
      <c r="Z143" s="160">
        <v>0</v>
      </c>
      <c r="AA143" s="7">
        <v>17735</v>
      </c>
      <c r="AB143" s="7">
        <v>739</v>
      </c>
      <c r="AC143" s="14">
        <f t="shared" si="62"/>
        <v>4166.9016069918243</v>
      </c>
      <c r="AD143" s="7">
        <v>739</v>
      </c>
      <c r="AE143" s="14">
        <f t="shared" si="63"/>
        <v>4166.9016069918243</v>
      </c>
      <c r="AF143" s="7">
        <v>0</v>
      </c>
      <c r="AG143" s="7">
        <v>17267</v>
      </c>
      <c r="AH143" s="7">
        <v>708</v>
      </c>
      <c r="AI143" s="14">
        <f t="shared" si="64"/>
        <v>4100.3069438813927</v>
      </c>
      <c r="AJ143" s="7">
        <v>708</v>
      </c>
      <c r="AK143" s="14">
        <f t="shared" si="56"/>
        <v>4100.3069438813927</v>
      </c>
      <c r="AL143" s="159">
        <v>0</v>
      </c>
      <c r="AM143" s="8">
        <f t="shared" si="77"/>
        <v>24751</v>
      </c>
      <c r="AN143" s="8">
        <f t="shared" si="65"/>
        <v>2468</v>
      </c>
      <c r="AO143" s="13">
        <f t="shared" si="66"/>
        <v>9971.3142903317039</v>
      </c>
      <c r="AP143" s="161">
        <f t="shared" si="67"/>
        <v>2468</v>
      </c>
      <c r="AQ143" s="13">
        <f t="shared" si="57"/>
        <v>9971.3142903317039</v>
      </c>
      <c r="AR143" s="162">
        <f t="shared" si="68"/>
        <v>0</v>
      </c>
      <c r="AS143" s="133">
        <f t="shared" si="69"/>
        <v>24191</v>
      </c>
      <c r="AT143" s="133">
        <f t="shared" si="70"/>
        <v>2884</v>
      </c>
      <c r="AU143" s="124">
        <f t="shared" si="71"/>
        <v>11921.78909511802</v>
      </c>
      <c r="AV143" s="133">
        <f t="shared" si="72"/>
        <v>2884</v>
      </c>
      <c r="AW143" s="136">
        <f t="shared" si="73"/>
        <v>11921.78909511802</v>
      </c>
      <c r="AX143" s="133">
        <f t="shared" si="74"/>
        <v>0</v>
      </c>
    </row>
    <row r="144" spans="1:51" x14ac:dyDescent="0.2">
      <c r="A144" s="1" t="s">
        <v>248</v>
      </c>
      <c r="B144" s="1" t="s">
        <v>249</v>
      </c>
      <c r="C144" s="145">
        <v>6037</v>
      </c>
      <c r="D144" s="112">
        <v>0</v>
      </c>
      <c r="E144" s="113">
        <f t="shared" si="75"/>
        <v>0</v>
      </c>
      <c r="F144" s="112">
        <v>0</v>
      </c>
      <c r="G144" s="113">
        <f t="shared" si="76"/>
        <v>0</v>
      </c>
      <c r="H144" s="112">
        <v>0</v>
      </c>
      <c r="I144" s="106">
        <v>5939</v>
      </c>
      <c r="J144" s="110">
        <v>0</v>
      </c>
      <c r="K144" s="111">
        <f t="shared" si="58"/>
        <v>0</v>
      </c>
      <c r="L144" s="110"/>
      <c r="M144" s="111">
        <f t="shared" si="54"/>
        <v>0</v>
      </c>
      <c r="N144" s="156">
        <v>0</v>
      </c>
      <c r="O144" s="54">
        <v>979</v>
      </c>
      <c r="P144" s="54">
        <v>0</v>
      </c>
      <c r="Q144" s="55">
        <f t="shared" si="59"/>
        <v>0</v>
      </c>
      <c r="R144" s="54">
        <v>0</v>
      </c>
      <c r="S144" s="55">
        <f t="shared" si="60"/>
        <v>0</v>
      </c>
      <c r="T144" s="54">
        <v>0</v>
      </c>
      <c r="U144" s="56">
        <v>985</v>
      </c>
      <c r="V144" s="54">
        <v>0</v>
      </c>
      <c r="W144" s="55">
        <f t="shared" si="61"/>
        <v>0</v>
      </c>
      <c r="X144" s="54"/>
      <c r="Y144" s="55">
        <f t="shared" si="55"/>
        <v>0</v>
      </c>
      <c r="Z144" s="160">
        <v>0</v>
      </c>
      <c r="AA144" s="7">
        <v>17735</v>
      </c>
      <c r="AB144" s="7">
        <v>108</v>
      </c>
      <c r="AC144" s="14">
        <f t="shared" si="62"/>
        <v>608.9653228080067</v>
      </c>
      <c r="AD144" s="7">
        <v>108</v>
      </c>
      <c r="AE144" s="14">
        <f t="shared" si="63"/>
        <v>608.9653228080067</v>
      </c>
      <c r="AF144" s="7">
        <v>0</v>
      </c>
      <c r="AG144" s="7">
        <v>17267</v>
      </c>
      <c r="AH144" s="7">
        <v>105</v>
      </c>
      <c r="AI144" s="14">
        <f t="shared" si="64"/>
        <v>608.09636879596917</v>
      </c>
      <c r="AJ144" s="7">
        <v>105</v>
      </c>
      <c r="AK144" s="14">
        <f t="shared" si="56"/>
        <v>608.09636879596917</v>
      </c>
      <c r="AL144" s="159">
        <v>0</v>
      </c>
      <c r="AM144" s="8">
        <f t="shared" si="77"/>
        <v>24751</v>
      </c>
      <c r="AN144" s="8">
        <f t="shared" si="65"/>
        <v>108</v>
      </c>
      <c r="AO144" s="13">
        <f t="shared" si="66"/>
        <v>436.34600622197081</v>
      </c>
      <c r="AP144" s="161">
        <f t="shared" si="67"/>
        <v>108</v>
      </c>
      <c r="AQ144" s="13">
        <f t="shared" si="57"/>
        <v>436.34600622197081</v>
      </c>
      <c r="AR144" s="162">
        <f t="shared" si="68"/>
        <v>0</v>
      </c>
      <c r="AS144" s="133">
        <f t="shared" si="69"/>
        <v>24191</v>
      </c>
      <c r="AT144" s="133">
        <f t="shared" si="70"/>
        <v>105</v>
      </c>
      <c r="AU144" s="124">
        <f t="shared" si="71"/>
        <v>434.04571948245217</v>
      </c>
      <c r="AV144" s="133">
        <f t="shared" si="72"/>
        <v>105</v>
      </c>
      <c r="AW144" s="136">
        <f t="shared" si="73"/>
        <v>434.04571948245217</v>
      </c>
      <c r="AX144" s="133">
        <f t="shared" si="74"/>
        <v>0</v>
      </c>
    </row>
    <row r="145" spans="1:51" x14ac:dyDescent="0.2">
      <c r="A145" s="1" t="s">
        <v>250</v>
      </c>
      <c r="B145" s="1" t="s">
        <v>251</v>
      </c>
      <c r="C145" s="145">
        <v>6037</v>
      </c>
      <c r="D145" s="112">
        <v>0</v>
      </c>
      <c r="E145" s="113">
        <f t="shared" si="75"/>
        <v>0</v>
      </c>
      <c r="F145" s="112">
        <v>0</v>
      </c>
      <c r="G145" s="113">
        <f t="shared" si="76"/>
        <v>0</v>
      </c>
      <c r="H145" s="112">
        <v>0</v>
      </c>
      <c r="I145" s="106">
        <v>5939</v>
      </c>
      <c r="J145" s="110">
        <v>0</v>
      </c>
      <c r="K145" s="111">
        <f t="shared" si="58"/>
        <v>0</v>
      </c>
      <c r="L145" s="110"/>
      <c r="M145" s="111">
        <f t="shared" si="54"/>
        <v>0</v>
      </c>
      <c r="N145" s="156">
        <v>0</v>
      </c>
      <c r="O145" s="54">
        <v>979</v>
      </c>
      <c r="P145" s="54">
        <v>0</v>
      </c>
      <c r="Q145" s="55">
        <f t="shared" si="59"/>
        <v>0</v>
      </c>
      <c r="R145" s="54">
        <v>0</v>
      </c>
      <c r="S145" s="55">
        <f t="shared" si="60"/>
        <v>0</v>
      </c>
      <c r="T145" s="54">
        <v>0</v>
      </c>
      <c r="U145" s="56">
        <v>985</v>
      </c>
      <c r="V145" s="54">
        <v>0</v>
      </c>
      <c r="W145" s="55">
        <f t="shared" si="61"/>
        <v>0</v>
      </c>
      <c r="X145" s="54"/>
      <c r="Y145" s="55">
        <f t="shared" si="55"/>
        <v>0</v>
      </c>
      <c r="Z145" s="160">
        <v>0</v>
      </c>
      <c r="AA145" s="7">
        <v>17735</v>
      </c>
      <c r="AB145" s="7">
        <v>0</v>
      </c>
      <c r="AC145" s="14">
        <f t="shared" si="62"/>
        <v>0</v>
      </c>
      <c r="AD145" s="7">
        <v>0</v>
      </c>
      <c r="AE145" s="14">
        <f t="shared" si="63"/>
        <v>0</v>
      </c>
      <c r="AF145" s="7">
        <v>0</v>
      </c>
      <c r="AG145" s="7">
        <v>17267</v>
      </c>
      <c r="AH145" s="7">
        <v>0</v>
      </c>
      <c r="AI145" s="14">
        <f t="shared" si="64"/>
        <v>0</v>
      </c>
      <c r="AJ145" s="7"/>
      <c r="AK145" s="14">
        <f t="shared" si="56"/>
        <v>0</v>
      </c>
      <c r="AL145" s="159">
        <v>0</v>
      </c>
      <c r="AM145" s="8">
        <f t="shared" si="77"/>
        <v>24751</v>
      </c>
      <c r="AN145" s="8">
        <f t="shared" si="65"/>
        <v>0</v>
      </c>
      <c r="AO145" s="13">
        <f t="shared" si="66"/>
        <v>0</v>
      </c>
      <c r="AP145" s="161">
        <f t="shared" si="67"/>
        <v>0</v>
      </c>
      <c r="AQ145" s="13">
        <f t="shared" si="57"/>
        <v>0</v>
      </c>
      <c r="AR145" s="162">
        <f t="shared" si="68"/>
        <v>0</v>
      </c>
      <c r="AS145" s="133">
        <f t="shared" si="69"/>
        <v>24191</v>
      </c>
      <c r="AT145" s="133">
        <f t="shared" si="70"/>
        <v>0</v>
      </c>
      <c r="AU145" s="124">
        <f t="shared" si="71"/>
        <v>0</v>
      </c>
      <c r="AV145" s="133">
        <f t="shared" si="72"/>
        <v>0</v>
      </c>
      <c r="AW145" s="136">
        <f t="shared" si="73"/>
        <v>0</v>
      </c>
      <c r="AX145" s="133">
        <f t="shared" si="74"/>
        <v>0</v>
      </c>
    </row>
    <row r="146" spans="1:51" s="154" customFormat="1" x14ac:dyDescent="0.2">
      <c r="A146" s="1" t="s">
        <v>252</v>
      </c>
      <c r="B146" s="1" t="s">
        <v>253</v>
      </c>
      <c r="C146" s="145">
        <v>6037</v>
      </c>
      <c r="D146" s="112">
        <v>0</v>
      </c>
      <c r="E146" s="113">
        <f t="shared" si="75"/>
        <v>0</v>
      </c>
      <c r="F146" s="112">
        <v>0</v>
      </c>
      <c r="G146" s="113">
        <f t="shared" si="76"/>
        <v>0</v>
      </c>
      <c r="H146" s="112">
        <v>0</v>
      </c>
      <c r="I146" s="106">
        <v>5939</v>
      </c>
      <c r="J146" s="110">
        <v>0</v>
      </c>
      <c r="K146" s="111">
        <f t="shared" si="58"/>
        <v>0</v>
      </c>
      <c r="L146" s="110"/>
      <c r="M146" s="111">
        <f t="shared" si="54"/>
        <v>0</v>
      </c>
      <c r="N146" s="156">
        <v>0</v>
      </c>
      <c r="O146" s="54">
        <v>979</v>
      </c>
      <c r="P146" s="54">
        <v>0</v>
      </c>
      <c r="Q146" s="55">
        <f t="shared" si="59"/>
        <v>0</v>
      </c>
      <c r="R146" s="54">
        <v>0</v>
      </c>
      <c r="S146" s="55">
        <f t="shared" si="60"/>
        <v>0</v>
      </c>
      <c r="T146" s="54">
        <v>0</v>
      </c>
      <c r="U146" s="56">
        <v>985</v>
      </c>
      <c r="V146" s="54">
        <v>0</v>
      </c>
      <c r="W146" s="55">
        <f t="shared" si="61"/>
        <v>0</v>
      </c>
      <c r="X146" s="54"/>
      <c r="Y146" s="55">
        <f t="shared" si="55"/>
        <v>0</v>
      </c>
      <c r="Z146" s="160">
        <v>0</v>
      </c>
      <c r="AA146" s="7">
        <v>17735</v>
      </c>
      <c r="AB146" s="7">
        <v>0</v>
      </c>
      <c r="AC146" s="14">
        <f t="shared" si="62"/>
        <v>0</v>
      </c>
      <c r="AD146" s="7">
        <v>0</v>
      </c>
      <c r="AE146" s="14">
        <f t="shared" si="63"/>
        <v>0</v>
      </c>
      <c r="AF146" s="7">
        <v>0</v>
      </c>
      <c r="AG146" s="7">
        <v>17267</v>
      </c>
      <c r="AH146" s="7">
        <v>1</v>
      </c>
      <c r="AI146" s="14">
        <f t="shared" si="64"/>
        <v>5.7913939885330397</v>
      </c>
      <c r="AJ146" s="7">
        <v>1</v>
      </c>
      <c r="AK146" s="14">
        <f t="shared" si="56"/>
        <v>5.7913939885330397</v>
      </c>
      <c r="AL146" s="159">
        <v>0</v>
      </c>
      <c r="AM146" s="8">
        <f t="shared" si="77"/>
        <v>24751</v>
      </c>
      <c r="AN146" s="8">
        <f t="shared" si="65"/>
        <v>0</v>
      </c>
      <c r="AO146" s="13">
        <f t="shared" si="66"/>
        <v>0</v>
      </c>
      <c r="AP146" s="161">
        <f t="shared" si="67"/>
        <v>0</v>
      </c>
      <c r="AQ146" s="13">
        <f t="shared" si="57"/>
        <v>0</v>
      </c>
      <c r="AR146" s="162">
        <f t="shared" si="68"/>
        <v>0</v>
      </c>
      <c r="AS146" s="133">
        <f t="shared" si="69"/>
        <v>24191</v>
      </c>
      <c r="AT146" s="133">
        <f t="shared" si="70"/>
        <v>1</v>
      </c>
      <c r="AU146" s="124">
        <f t="shared" si="71"/>
        <v>4.1337687569757353</v>
      </c>
      <c r="AV146" s="133">
        <f t="shared" si="72"/>
        <v>1</v>
      </c>
      <c r="AW146" s="136">
        <f t="shared" si="73"/>
        <v>4.1337687569757353</v>
      </c>
      <c r="AX146" s="133">
        <f t="shared" si="74"/>
        <v>0</v>
      </c>
    </row>
    <row r="147" spans="1:51" x14ac:dyDescent="0.2">
      <c r="A147" s="1" t="s">
        <v>254</v>
      </c>
      <c r="B147" s="1" t="s">
        <v>255</v>
      </c>
      <c r="C147" s="145">
        <v>6037</v>
      </c>
      <c r="D147" s="112">
        <v>20</v>
      </c>
      <c r="E147" s="113">
        <f t="shared" si="75"/>
        <v>331.29037601457679</v>
      </c>
      <c r="F147" s="112">
        <v>20</v>
      </c>
      <c r="G147" s="113">
        <f t="shared" si="76"/>
        <v>331.29037601457679</v>
      </c>
      <c r="H147" s="112">
        <v>0</v>
      </c>
      <c r="I147" s="106">
        <v>5939</v>
      </c>
      <c r="J147" s="110">
        <v>8</v>
      </c>
      <c r="K147" s="111">
        <f t="shared" si="58"/>
        <v>134.70281192119884</v>
      </c>
      <c r="L147" s="110">
        <v>8</v>
      </c>
      <c r="M147" s="111">
        <f t="shared" si="54"/>
        <v>134.70281192119884</v>
      </c>
      <c r="N147" s="156">
        <v>2</v>
      </c>
      <c r="O147" s="54">
        <v>979</v>
      </c>
      <c r="P147" s="54">
        <v>0</v>
      </c>
      <c r="Q147" s="55">
        <f t="shared" si="59"/>
        <v>0</v>
      </c>
      <c r="R147" s="54">
        <v>0</v>
      </c>
      <c r="S147" s="55">
        <f t="shared" si="60"/>
        <v>0</v>
      </c>
      <c r="T147" s="54">
        <v>0</v>
      </c>
      <c r="U147" s="56">
        <v>985</v>
      </c>
      <c r="V147" s="54">
        <v>0</v>
      </c>
      <c r="W147" s="55">
        <f t="shared" si="61"/>
        <v>0</v>
      </c>
      <c r="X147" s="54"/>
      <c r="Y147" s="55">
        <f t="shared" si="55"/>
        <v>0</v>
      </c>
      <c r="Z147" s="160">
        <v>0</v>
      </c>
      <c r="AA147" s="7">
        <v>17735</v>
      </c>
      <c r="AB147" s="7">
        <v>184</v>
      </c>
      <c r="AC147" s="14">
        <f t="shared" si="62"/>
        <v>1037.4964758951228</v>
      </c>
      <c r="AD147" s="7">
        <v>184</v>
      </c>
      <c r="AE147" s="14">
        <f t="shared" si="63"/>
        <v>1037.4964758951228</v>
      </c>
      <c r="AF147" s="7">
        <v>82</v>
      </c>
      <c r="AG147" s="7">
        <v>17267</v>
      </c>
      <c r="AH147" s="7">
        <v>191</v>
      </c>
      <c r="AI147" s="14">
        <f t="shared" si="64"/>
        <v>1106.1562518098106</v>
      </c>
      <c r="AJ147" s="7">
        <v>191</v>
      </c>
      <c r="AK147" s="14">
        <f t="shared" si="56"/>
        <v>1106.1562518098106</v>
      </c>
      <c r="AL147" s="159">
        <v>103</v>
      </c>
      <c r="AM147" s="8">
        <f t="shared" si="77"/>
        <v>24751</v>
      </c>
      <c r="AN147" s="8">
        <f t="shared" si="65"/>
        <v>204</v>
      </c>
      <c r="AO147" s="13">
        <f t="shared" si="66"/>
        <v>824.20912286372277</v>
      </c>
      <c r="AP147" s="161">
        <f t="shared" si="67"/>
        <v>204</v>
      </c>
      <c r="AQ147" s="13">
        <f t="shared" si="57"/>
        <v>824.20912286372277</v>
      </c>
      <c r="AR147" s="162">
        <f t="shared" si="68"/>
        <v>82</v>
      </c>
      <c r="AS147" s="133">
        <f t="shared" si="69"/>
        <v>24191</v>
      </c>
      <c r="AT147" s="133">
        <f t="shared" si="70"/>
        <v>199</v>
      </c>
      <c r="AU147" s="124">
        <f t="shared" si="71"/>
        <v>822.61998263817134</v>
      </c>
      <c r="AV147" s="133">
        <f t="shared" si="72"/>
        <v>199</v>
      </c>
      <c r="AW147" s="136">
        <f t="shared" si="73"/>
        <v>822.61998263817134</v>
      </c>
      <c r="AX147" s="133">
        <f t="shared" si="74"/>
        <v>105</v>
      </c>
    </row>
    <row r="148" spans="1:51" x14ac:dyDescent="0.2">
      <c r="A148" s="1" t="s">
        <v>256</v>
      </c>
      <c r="B148" s="1" t="s">
        <v>257</v>
      </c>
      <c r="C148" s="145">
        <v>6037</v>
      </c>
      <c r="D148" s="112">
        <v>0</v>
      </c>
      <c r="E148" s="113">
        <f t="shared" si="75"/>
        <v>0</v>
      </c>
      <c r="F148" s="112">
        <v>0</v>
      </c>
      <c r="G148" s="113">
        <f t="shared" si="76"/>
        <v>0</v>
      </c>
      <c r="H148" s="112">
        <v>0</v>
      </c>
      <c r="I148" s="106">
        <v>5939</v>
      </c>
      <c r="J148" s="110">
        <v>0</v>
      </c>
      <c r="K148" s="111">
        <f t="shared" si="58"/>
        <v>0</v>
      </c>
      <c r="L148" s="110"/>
      <c r="M148" s="111">
        <f t="shared" si="54"/>
        <v>0</v>
      </c>
      <c r="N148" s="156">
        <v>0</v>
      </c>
      <c r="O148" s="54">
        <v>979</v>
      </c>
      <c r="P148" s="54">
        <v>0</v>
      </c>
      <c r="Q148" s="55">
        <f t="shared" si="59"/>
        <v>0</v>
      </c>
      <c r="R148" s="54">
        <v>0</v>
      </c>
      <c r="S148" s="55">
        <f t="shared" si="60"/>
        <v>0</v>
      </c>
      <c r="T148" s="54">
        <v>0</v>
      </c>
      <c r="U148" s="56">
        <v>985</v>
      </c>
      <c r="V148" s="54">
        <v>0</v>
      </c>
      <c r="W148" s="55">
        <f t="shared" si="61"/>
        <v>0</v>
      </c>
      <c r="X148" s="54"/>
      <c r="Y148" s="55">
        <f t="shared" si="55"/>
        <v>0</v>
      </c>
      <c r="Z148" s="160">
        <v>0</v>
      </c>
      <c r="AA148" s="7">
        <v>17735</v>
      </c>
      <c r="AB148" s="7">
        <v>0</v>
      </c>
      <c r="AC148" s="14">
        <f t="shared" si="62"/>
        <v>0</v>
      </c>
      <c r="AD148" s="7">
        <v>0</v>
      </c>
      <c r="AE148" s="14">
        <f t="shared" si="63"/>
        <v>0</v>
      </c>
      <c r="AF148" s="7">
        <v>0</v>
      </c>
      <c r="AG148" s="7">
        <v>17267</v>
      </c>
      <c r="AH148" s="7">
        <v>0</v>
      </c>
      <c r="AI148" s="14">
        <f t="shared" si="64"/>
        <v>0</v>
      </c>
      <c r="AJ148" s="7"/>
      <c r="AK148" s="14">
        <f t="shared" si="56"/>
        <v>0</v>
      </c>
      <c r="AL148" s="159">
        <v>0</v>
      </c>
      <c r="AM148" s="8">
        <f t="shared" si="77"/>
        <v>24751</v>
      </c>
      <c r="AN148" s="8">
        <f t="shared" si="65"/>
        <v>0</v>
      </c>
      <c r="AO148" s="13">
        <f t="shared" si="66"/>
        <v>0</v>
      </c>
      <c r="AP148" s="161">
        <f t="shared" si="67"/>
        <v>0</v>
      </c>
      <c r="AQ148" s="13">
        <f t="shared" si="57"/>
        <v>0</v>
      </c>
      <c r="AR148" s="162">
        <f t="shared" si="68"/>
        <v>0</v>
      </c>
      <c r="AS148" s="133">
        <f t="shared" si="69"/>
        <v>24191</v>
      </c>
      <c r="AT148" s="133">
        <f t="shared" si="70"/>
        <v>0</v>
      </c>
      <c r="AU148" s="124">
        <f t="shared" si="71"/>
        <v>0</v>
      </c>
      <c r="AV148" s="133">
        <f t="shared" si="72"/>
        <v>0</v>
      </c>
      <c r="AW148" s="136">
        <f t="shared" si="73"/>
        <v>0</v>
      </c>
      <c r="AX148" s="133">
        <f t="shared" si="74"/>
        <v>0</v>
      </c>
    </row>
    <row r="149" spans="1:51" x14ac:dyDescent="0.2">
      <c r="A149" s="1" t="s">
        <v>258</v>
      </c>
      <c r="B149" s="1" t="s">
        <v>259</v>
      </c>
      <c r="C149" s="145">
        <v>6037</v>
      </c>
      <c r="D149" s="112">
        <v>246</v>
      </c>
      <c r="E149" s="113">
        <f t="shared" si="75"/>
        <v>4074.8716249792942</v>
      </c>
      <c r="F149" s="112">
        <v>246</v>
      </c>
      <c r="G149" s="113">
        <f t="shared" si="76"/>
        <v>4074.8716249792942</v>
      </c>
      <c r="H149" s="112">
        <v>0</v>
      </c>
      <c r="I149" s="106">
        <v>5939</v>
      </c>
      <c r="J149" s="110">
        <v>304</v>
      </c>
      <c r="K149" s="111">
        <f t="shared" si="58"/>
        <v>5118.7068530055567</v>
      </c>
      <c r="L149" s="110">
        <v>304</v>
      </c>
      <c r="M149" s="111">
        <f t="shared" si="54"/>
        <v>5118.7068530055567</v>
      </c>
      <c r="N149" s="156">
        <v>0</v>
      </c>
      <c r="O149" s="54">
        <v>979</v>
      </c>
      <c r="P149" s="54">
        <v>5</v>
      </c>
      <c r="Q149" s="55">
        <f t="shared" si="59"/>
        <v>510.72522982635343</v>
      </c>
      <c r="R149" s="54">
        <v>5</v>
      </c>
      <c r="S149" s="55">
        <f t="shared" si="60"/>
        <v>510.72522982635343</v>
      </c>
      <c r="T149" s="54">
        <v>0</v>
      </c>
      <c r="U149" s="56">
        <v>985</v>
      </c>
      <c r="V149" s="54">
        <v>7</v>
      </c>
      <c r="W149" s="55">
        <f t="shared" si="61"/>
        <v>710.65989847715741</v>
      </c>
      <c r="X149" s="54">
        <v>7</v>
      </c>
      <c r="Y149" s="55">
        <f t="shared" si="55"/>
        <v>710.65989847715741</v>
      </c>
      <c r="Z149" s="160">
        <v>0</v>
      </c>
      <c r="AA149" s="7">
        <v>17735</v>
      </c>
      <c r="AB149" s="7">
        <v>151</v>
      </c>
      <c r="AC149" s="14">
        <f t="shared" si="62"/>
        <v>851.42373837045398</v>
      </c>
      <c r="AD149" s="7">
        <v>151</v>
      </c>
      <c r="AE149" s="14">
        <f t="shared" si="63"/>
        <v>851.42373837045398</v>
      </c>
      <c r="AF149" s="7">
        <v>0</v>
      </c>
      <c r="AG149" s="7">
        <v>17267</v>
      </c>
      <c r="AH149" s="7">
        <v>165</v>
      </c>
      <c r="AI149" s="14">
        <f t="shared" si="64"/>
        <v>955.58000810795158</v>
      </c>
      <c r="AJ149" s="7">
        <v>165</v>
      </c>
      <c r="AK149" s="14">
        <f t="shared" si="56"/>
        <v>955.58000810795158</v>
      </c>
      <c r="AL149" s="159">
        <v>0</v>
      </c>
      <c r="AM149" s="8">
        <f t="shared" si="77"/>
        <v>24751</v>
      </c>
      <c r="AN149" s="8">
        <f t="shared" si="65"/>
        <v>402</v>
      </c>
      <c r="AO149" s="13">
        <f t="shared" si="66"/>
        <v>1624.1768009373359</v>
      </c>
      <c r="AP149" s="161">
        <f t="shared" si="67"/>
        <v>402</v>
      </c>
      <c r="AQ149" s="13">
        <f t="shared" si="57"/>
        <v>1624.1768009373359</v>
      </c>
      <c r="AR149" s="162">
        <f t="shared" si="68"/>
        <v>0</v>
      </c>
      <c r="AS149" s="133">
        <f t="shared" si="69"/>
        <v>24191</v>
      </c>
      <c r="AT149" s="133">
        <f t="shared" si="70"/>
        <v>476</v>
      </c>
      <c r="AU149" s="124">
        <f t="shared" si="71"/>
        <v>1967.6739283204497</v>
      </c>
      <c r="AV149" s="133">
        <f t="shared" si="72"/>
        <v>476</v>
      </c>
      <c r="AW149" s="136">
        <f t="shared" si="73"/>
        <v>1967.6739283204497</v>
      </c>
      <c r="AX149" s="133">
        <f t="shared" si="74"/>
        <v>0</v>
      </c>
    </row>
    <row r="150" spans="1:51" x14ac:dyDescent="0.2">
      <c r="A150" s="1" t="s">
        <v>260</v>
      </c>
      <c r="B150" s="1" t="s">
        <v>261</v>
      </c>
      <c r="C150" s="145">
        <v>6037</v>
      </c>
      <c r="D150" s="112">
        <v>8</v>
      </c>
      <c r="E150" s="113">
        <f t="shared" si="75"/>
        <v>132.5161504058307</v>
      </c>
      <c r="F150" s="112">
        <v>3</v>
      </c>
      <c r="G150" s="113">
        <f t="shared" si="76"/>
        <v>49.693556402186516</v>
      </c>
      <c r="H150" s="112">
        <v>7</v>
      </c>
      <c r="I150" s="106">
        <v>5939</v>
      </c>
      <c r="J150" s="110">
        <v>9</v>
      </c>
      <c r="K150" s="111">
        <f t="shared" si="58"/>
        <v>151.5406634113487</v>
      </c>
      <c r="L150" s="110">
        <v>2</v>
      </c>
      <c r="M150" s="111">
        <f t="shared" si="54"/>
        <v>33.675702980299711</v>
      </c>
      <c r="N150" s="156">
        <v>8</v>
      </c>
      <c r="O150" s="54">
        <v>979</v>
      </c>
      <c r="P150" s="54">
        <v>0</v>
      </c>
      <c r="Q150" s="55">
        <f t="shared" si="59"/>
        <v>0</v>
      </c>
      <c r="R150" s="54">
        <v>0</v>
      </c>
      <c r="S150" s="55">
        <f t="shared" si="60"/>
        <v>0</v>
      </c>
      <c r="T150" s="54">
        <v>0</v>
      </c>
      <c r="U150" s="56">
        <v>985</v>
      </c>
      <c r="V150" s="54"/>
      <c r="W150" s="55">
        <f t="shared" si="61"/>
        <v>0</v>
      </c>
      <c r="X150" s="54"/>
      <c r="Y150" s="55">
        <f t="shared" si="55"/>
        <v>0</v>
      </c>
      <c r="Z150" s="160">
        <v>0</v>
      </c>
      <c r="AA150" s="7">
        <v>17735</v>
      </c>
      <c r="AB150" s="7">
        <v>5</v>
      </c>
      <c r="AC150" s="14">
        <f t="shared" si="62"/>
        <v>28.192839018889202</v>
      </c>
      <c r="AD150" s="7">
        <v>0</v>
      </c>
      <c r="AE150" s="14">
        <f t="shared" si="63"/>
        <v>0</v>
      </c>
      <c r="AF150" s="7">
        <v>5</v>
      </c>
      <c r="AG150" s="7">
        <v>17267</v>
      </c>
      <c r="AH150" s="7">
        <v>8</v>
      </c>
      <c r="AI150" s="14">
        <f t="shared" si="64"/>
        <v>46.331151908264317</v>
      </c>
      <c r="AJ150" s="7"/>
      <c r="AK150" s="14">
        <f t="shared" si="56"/>
        <v>0</v>
      </c>
      <c r="AL150" s="159">
        <v>7</v>
      </c>
      <c r="AM150" s="8">
        <f t="shared" si="77"/>
        <v>24751</v>
      </c>
      <c r="AN150" s="8">
        <f t="shared" si="65"/>
        <v>13</v>
      </c>
      <c r="AO150" s="13">
        <f t="shared" si="66"/>
        <v>52.523130378570563</v>
      </c>
      <c r="AP150" s="161">
        <f t="shared" si="67"/>
        <v>3</v>
      </c>
      <c r="AQ150" s="13">
        <f t="shared" si="57"/>
        <v>12.120722395054745</v>
      </c>
      <c r="AR150" s="162">
        <f t="shared" si="68"/>
        <v>12</v>
      </c>
      <c r="AS150" s="133">
        <f t="shared" si="69"/>
        <v>24191</v>
      </c>
      <c r="AT150" s="133">
        <f t="shared" si="70"/>
        <v>17</v>
      </c>
      <c r="AU150" s="124">
        <f t="shared" si="71"/>
        <v>70.274068868587491</v>
      </c>
      <c r="AV150" s="133">
        <f t="shared" si="72"/>
        <v>2</v>
      </c>
      <c r="AW150" s="136">
        <f t="shared" si="73"/>
        <v>8.2675375139514706</v>
      </c>
      <c r="AX150" s="133">
        <f t="shared" si="74"/>
        <v>15</v>
      </c>
    </row>
    <row r="151" spans="1:51" x14ac:dyDescent="0.2">
      <c r="A151" s="1" t="s">
        <v>262</v>
      </c>
      <c r="B151" s="1" t="s">
        <v>263</v>
      </c>
      <c r="C151" s="145">
        <v>6037</v>
      </c>
      <c r="D151" s="112">
        <v>32</v>
      </c>
      <c r="E151" s="113">
        <f t="shared" si="75"/>
        <v>530.0646016233228</v>
      </c>
      <c r="F151" s="112">
        <v>13</v>
      </c>
      <c r="G151" s="113">
        <f t="shared" si="76"/>
        <v>215.33874440947488</v>
      </c>
      <c r="H151" s="112">
        <v>27</v>
      </c>
      <c r="I151" s="106">
        <v>5939</v>
      </c>
      <c r="J151" s="110">
        <v>35</v>
      </c>
      <c r="K151" s="111">
        <f t="shared" si="58"/>
        <v>589.32480215524504</v>
      </c>
      <c r="L151" s="110">
        <v>8</v>
      </c>
      <c r="M151" s="111">
        <f t="shared" si="54"/>
        <v>134.70281192119884</v>
      </c>
      <c r="N151" s="156">
        <v>25</v>
      </c>
      <c r="O151" s="54">
        <v>979</v>
      </c>
      <c r="P151" s="54">
        <v>20</v>
      </c>
      <c r="Q151" s="55">
        <f t="shared" si="59"/>
        <v>2042.9009193054137</v>
      </c>
      <c r="R151" s="54">
        <v>11</v>
      </c>
      <c r="S151" s="55">
        <f t="shared" si="60"/>
        <v>1123.5955056179776</v>
      </c>
      <c r="T151" s="54">
        <v>17</v>
      </c>
      <c r="U151" s="56">
        <v>985</v>
      </c>
      <c r="V151" s="54">
        <v>19</v>
      </c>
      <c r="W151" s="55">
        <f t="shared" si="61"/>
        <v>1928.9340101522844</v>
      </c>
      <c r="X151" s="54">
        <v>2</v>
      </c>
      <c r="Y151" s="55">
        <f t="shared" si="55"/>
        <v>203.04568527918784</v>
      </c>
      <c r="Z151" s="160">
        <v>14</v>
      </c>
      <c r="AA151" s="7">
        <v>17735</v>
      </c>
      <c r="AB151" s="7">
        <v>149</v>
      </c>
      <c r="AC151" s="14">
        <f t="shared" si="62"/>
        <v>840.14660276289817</v>
      </c>
      <c r="AD151" s="7">
        <v>4</v>
      </c>
      <c r="AE151" s="14">
        <f t="shared" si="63"/>
        <v>22.554271215111363</v>
      </c>
      <c r="AF151" s="7">
        <v>104</v>
      </c>
      <c r="AG151" s="7">
        <v>17267</v>
      </c>
      <c r="AH151" s="7">
        <v>107</v>
      </c>
      <c r="AI151" s="14">
        <f t="shared" si="64"/>
        <v>619.67915677303529</v>
      </c>
      <c r="AJ151" s="7">
        <v>3</v>
      </c>
      <c r="AK151" s="14">
        <f t="shared" si="56"/>
        <v>17.374181965599121</v>
      </c>
      <c r="AL151" s="159">
        <v>97</v>
      </c>
      <c r="AM151" s="8">
        <f t="shared" si="77"/>
        <v>24751</v>
      </c>
      <c r="AN151" s="8">
        <f t="shared" si="65"/>
        <v>201</v>
      </c>
      <c r="AO151" s="13">
        <f t="shared" si="66"/>
        <v>812.08840046866794</v>
      </c>
      <c r="AP151" s="161">
        <f t="shared" si="67"/>
        <v>28</v>
      </c>
      <c r="AQ151" s="13">
        <f t="shared" si="57"/>
        <v>113.12674235384428</v>
      </c>
      <c r="AR151" s="162">
        <f t="shared" si="68"/>
        <v>148</v>
      </c>
      <c r="AS151" s="133">
        <f t="shared" si="69"/>
        <v>24191</v>
      </c>
      <c r="AT151" s="133">
        <f t="shared" si="70"/>
        <v>161</v>
      </c>
      <c r="AU151" s="124">
        <f t="shared" si="71"/>
        <v>665.53676987309336</v>
      </c>
      <c r="AV151" s="133">
        <f t="shared" si="72"/>
        <v>13</v>
      </c>
      <c r="AW151" s="136">
        <f t="shared" si="73"/>
        <v>53.73899384068455</v>
      </c>
      <c r="AX151" s="133">
        <f t="shared" si="74"/>
        <v>136</v>
      </c>
    </row>
    <row r="152" spans="1:51" x14ac:dyDescent="0.2">
      <c r="A152" s="1" t="s">
        <v>264</v>
      </c>
      <c r="B152" s="1" t="s">
        <v>265</v>
      </c>
      <c r="C152" s="145">
        <v>6037</v>
      </c>
      <c r="D152" s="112">
        <v>0</v>
      </c>
      <c r="E152" s="113">
        <f t="shared" si="75"/>
        <v>0</v>
      </c>
      <c r="F152" s="112">
        <v>0</v>
      </c>
      <c r="G152" s="113">
        <f t="shared" si="76"/>
        <v>0</v>
      </c>
      <c r="H152" s="112">
        <v>0</v>
      </c>
      <c r="I152" s="106">
        <v>5939</v>
      </c>
      <c r="J152" s="110"/>
      <c r="K152" s="111">
        <f t="shared" si="58"/>
        <v>0</v>
      </c>
      <c r="L152" s="110"/>
      <c r="M152" s="111">
        <f t="shared" si="54"/>
        <v>0</v>
      </c>
      <c r="N152" s="156">
        <v>0</v>
      </c>
      <c r="O152" s="54">
        <v>979</v>
      </c>
      <c r="P152" s="54">
        <v>0</v>
      </c>
      <c r="Q152" s="55">
        <f t="shared" si="59"/>
        <v>0</v>
      </c>
      <c r="R152" s="54">
        <v>0</v>
      </c>
      <c r="S152" s="55">
        <f t="shared" si="60"/>
        <v>0</v>
      </c>
      <c r="T152" s="54">
        <v>0</v>
      </c>
      <c r="U152" s="56">
        <v>985</v>
      </c>
      <c r="V152" s="54"/>
      <c r="W152" s="55">
        <f t="shared" si="61"/>
        <v>0</v>
      </c>
      <c r="X152" s="54"/>
      <c r="Y152" s="55">
        <f t="shared" si="55"/>
        <v>0</v>
      </c>
      <c r="Z152" s="160">
        <v>0</v>
      </c>
      <c r="AA152" s="7">
        <v>17735</v>
      </c>
      <c r="AB152" s="7">
        <v>335</v>
      </c>
      <c r="AC152" s="14">
        <f t="shared" si="62"/>
        <v>1888.9202142655765</v>
      </c>
      <c r="AD152" s="7">
        <v>1</v>
      </c>
      <c r="AE152" s="14">
        <f t="shared" si="63"/>
        <v>5.6385678037778408</v>
      </c>
      <c r="AF152" s="7">
        <v>334</v>
      </c>
      <c r="AG152" s="7">
        <v>17267</v>
      </c>
      <c r="AH152" s="7">
        <v>349</v>
      </c>
      <c r="AI152" s="14">
        <f t="shared" si="64"/>
        <v>2021.1965019980312</v>
      </c>
      <c r="AJ152" s="7">
        <v>15</v>
      </c>
      <c r="AK152" s="14">
        <f t="shared" si="56"/>
        <v>86.87090982799559</v>
      </c>
      <c r="AL152" s="159">
        <v>304</v>
      </c>
      <c r="AM152" s="8">
        <f t="shared" si="77"/>
        <v>24751</v>
      </c>
      <c r="AN152" s="8">
        <f t="shared" si="65"/>
        <v>335</v>
      </c>
      <c r="AO152" s="13">
        <f t="shared" si="66"/>
        <v>1353.4806674477798</v>
      </c>
      <c r="AP152" s="161">
        <f t="shared" si="67"/>
        <v>1</v>
      </c>
      <c r="AQ152" s="13">
        <f t="shared" si="57"/>
        <v>4.040240798351582</v>
      </c>
      <c r="AR152" s="162">
        <f t="shared" si="68"/>
        <v>334</v>
      </c>
      <c r="AS152" s="133">
        <f t="shared" si="69"/>
        <v>24191</v>
      </c>
      <c r="AT152" s="133">
        <f t="shared" si="70"/>
        <v>349</v>
      </c>
      <c r="AU152" s="124">
        <f t="shared" si="71"/>
        <v>1442.6852961845314</v>
      </c>
      <c r="AV152" s="133">
        <f t="shared" si="72"/>
        <v>15</v>
      </c>
      <c r="AW152" s="136">
        <f t="shared" si="73"/>
        <v>62.006531354636024</v>
      </c>
      <c r="AX152" s="133">
        <f t="shared" si="74"/>
        <v>304</v>
      </c>
    </row>
    <row r="153" spans="1:51" x14ac:dyDescent="0.2">
      <c r="A153" s="1" t="s">
        <v>266</v>
      </c>
      <c r="B153" s="1" t="s">
        <v>267</v>
      </c>
      <c r="C153" s="145">
        <v>6037</v>
      </c>
      <c r="D153" s="112">
        <v>0</v>
      </c>
      <c r="E153" s="113">
        <f t="shared" si="75"/>
        <v>0</v>
      </c>
      <c r="F153" s="112">
        <v>0</v>
      </c>
      <c r="G153" s="113">
        <f t="shared" si="76"/>
        <v>0</v>
      </c>
      <c r="H153" s="112">
        <v>0</v>
      </c>
      <c r="I153" s="106">
        <v>5939</v>
      </c>
      <c r="J153" s="110"/>
      <c r="K153" s="111">
        <f t="shared" si="58"/>
        <v>0</v>
      </c>
      <c r="L153" s="110"/>
      <c r="M153" s="111">
        <f t="shared" si="54"/>
        <v>0</v>
      </c>
      <c r="N153" s="156">
        <v>0</v>
      </c>
      <c r="O153" s="54">
        <v>979</v>
      </c>
      <c r="P153" s="54">
        <v>0</v>
      </c>
      <c r="Q153" s="55">
        <f t="shared" si="59"/>
        <v>0</v>
      </c>
      <c r="R153" s="54">
        <v>0</v>
      </c>
      <c r="S153" s="55">
        <f t="shared" si="60"/>
        <v>0</v>
      </c>
      <c r="T153" s="54">
        <v>0</v>
      </c>
      <c r="U153" s="56">
        <v>985</v>
      </c>
      <c r="V153" s="54"/>
      <c r="W153" s="55">
        <f t="shared" si="61"/>
        <v>0</v>
      </c>
      <c r="X153" s="54"/>
      <c r="Y153" s="55">
        <f t="shared" si="55"/>
        <v>0</v>
      </c>
      <c r="Z153" s="160">
        <v>0</v>
      </c>
      <c r="AA153" s="7">
        <v>17735</v>
      </c>
      <c r="AB153" s="7">
        <v>138</v>
      </c>
      <c r="AC153" s="14">
        <f t="shared" si="62"/>
        <v>778.12235692134198</v>
      </c>
      <c r="AD153" s="7">
        <v>33</v>
      </c>
      <c r="AE153" s="14">
        <f t="shared" si="63"/>
        <v>186.07273752466875</v>
      </c>
      <c r="AF153" s="7">
        <v>105</v>
      </c>
      <c r="AG153" s="7">
        <v>17267</v>
      </c>
      <c r="AH153" s="7">
        <v>106</v>
      </c>
      <c r="AI153" s="14">
        <f t="shared" si="64"/>
        <v>613.88776278450223</v>
      </c>
      <c r="AJ153" s="7">
        <v>13</v>
      </c>
      <c r="AK153" s="14">
        <f t="shared" si="56"/>
        <v>75.288121850929514</v>
      </c>
      <c r="AL153" s="159">
        <v>82</v>
      </c>
      <c r="AM153" s="8">
        <f t="shared" si="77"/>
        <v>24751</v>
      </c>
      <c r="AN153" s="8">
        <f t="shared" si="65"/>
        <v>138</v>
      </c>
      <c r="AO153" s="13">
        <f t="shared" si="66"/>
        <v>557.55323017251828</v>
      </c>
      <c r="AP153" s="161">
        <f t="shared" si="67"/>
        <v>33</v>
      </c>
      <c r="AQ153" s="13">
        <f t="shared" si="57"/>
        <v>133.32794634560219</v>
      </c>
      <c r="AR153" s="162">
        <f t="shared" si="68"/>
        <v>105</v>
      </c>
      <c r="AS153" s="133">
        <f t="shared" si="69"/>
        <v>24191</v>
      </c>
      <c r="AT153" s="133">
        <f t="shared" si="70"/>
        <v>106</v>
      </c>
      <c r="AU153" s="124">
        <f t="shared" si="71"/>
        <v>438.17948823942788</v>
      </c>
      <c r="AV153" s="133">
        <f t="shared" si="72"/>
        <v>13</v>
      </c>
      <c r="AW153" s="136">
        <f t="shared" si="73"/>
        <v>53.73899384068455</v>
      </c>
      <c r="AX153" s="133">
        <f t="shared" si="74"/>
        <v>82</v>
      </c>
    </row>
    <row r="154" spans="1:51" x14ac:dyDescent="0.2">
      <c r="A154" s="1" t="s">
        <v>268</v>
      </c>
      <c r="B154" s="1" t="s">
        <v>269</v>
      </c>
      <c r="C154" s="145">
        <v>6037</v>
      </c>
      <c r="D154" s="112">
        <v>0</v>
      </c>
      <c r="E154" s="113">
        <f t="shared" si="75"/>
        <v>0</v>
      </c>
      <c r="F154" s="112">
        <v>0</v>
      </c>
      <c r="G154" s="113">
        <f t="shared" si="76"/>
        <v>0</v>
      </c>
      <c r="H154" s="112">
        <v>0</v>
      </c>
      <c r="I154" s="106">
        <v>5939</v>
      </c>
      <c r="J154" s="110"/>
      <c r="K154" s="111">
        <f t="shared" si="58"/>
        <v>0</v>
      </c>
      <c r="L154" s="110"/>
      <c r="M154" s="111">
        <f t="shared" si="54"/>
        <v>0</v>
      </c>
      <c r="N154" s="156">
        <v>0</v>
      </c>
      <c r="O154" s="54">
        <v>979</v>
      </c>
      <c r="P154" s="54">
        <v>0</v>
      </c>
      <c r="Q154" s="55">
        <f t="shared" si="59"/>
        <v>0</v>
      </c>
      <c r="R154" s="54">
        <v>0</v>
      </c>
      <c r="S154" s="55">
        <f t="shared" si="60"/>
        <v>0</v>
      </c>
      <c r="T154" s="54">
        <v>0</v>
      </c>
      <c r="U154" s="56">
        <v>985</v>
      </c>
      <c r="V154" s="54"/>
      <c r="W154" s="55">
        <f t="shared" si="61"/>
        <v>0</v>
      </c>
      <c r="X154" s="54"/>
      <c r="Y154" s="55">
        <f t="shared" si="55"/>
        <v>0</v>
      </c>
      <c r="Z154" s="160">
        <v>0</v>
      </c>
      <c r="AA154" s="7">
        <v>17735</v>
      </c>
      <c r="AB154" s="7">
        <v>3</v>
      </c>
      <c r="AC154" s="14">
        <f t="shared" si="62"/>
        <v>16.915703411333521</v>
      </c>
      <c r="AD154" s="7">
        <v>0</v>
      </c>
      <c r="AE154" s="14">
        <f t="shared" si="63"/>
        <v>0</v>
      </c>
      <c r="AF154" s="7">
        <v>3</v>
      </c>
      <c r="AG154" s="7">
        <v>17267</v>
      </c>
      <c r="AH154" s="7">
        <v>3</v>
      </c>
      <c r="AI154" s="14">
        <f t="shared" si="64"/>
        <v>17.374181965599121</v>
      </c>
      <c r="AJ154" s="7"/>
      <c r="AK154" s="14">
        <f t="shared" si="56"/>
        <v>0</v>
      </c>
      <c r="AL154" s="159">
        <v>3</v>
      </c>
      <c r="AM154" s="8">
        <f t="shared" si="77"/>
        <v>24751</v>
      </c>
      <c r="AN154" s="8">
        <f t="shared" si="65"/>
        <v>3</v>
      </c>
      <c r="AO154" s="13">
        <f t="shared" si="66"/>
        <v>12.120722395054745</v>
      </c>
      <c r="AP154" s="161">
        <f t="shared" si="67"/>
        <v>0</v>
      </c>
      <c r="AQ154" s="13">
        <f t="shared" si="57"/>
        <v>0</v>
      </c>
      <c r="AR154" s="162">
        <f t="shared" si="68"/>
        <v>3</v>
      </c>
      <c r="AS154" s="133">
        <f t="shared" si="69"/>
        <v>24191</v>
      </c>
      <c r="AT154" s="133">
        <f t="shared" si="70"/>
        <v>3</v>
      </c>
      <c r="AU154" s="124">
        <f t="shared" si="71"/>
        <v>12.401306270927204</v>
      </c>
      <c r="AV154" s="133">
        <f t="shared" si="72"/>
        <v>0</v>
      </c>
      <c r="AW154" s="136">
        <f t="shared" si="73"/>
        <v>0</v>
      </c>
      <c r="AX154" s="133">
        <f t="shared" si="74"/>
        <v>3</v>
      </c>
    </row>
    <row r="155" spans="1:51" x14ac:dyDescent="0.2">
      <c r="A155" s="1" t="s">
        <v>270</v>
      </c>
      <c r="B155" s="1" t="s">
        <v>271</v>
      </c>
      <c r="C155" s="145">
        <v>6037</v>
      </c>
      <c r="D155" s="112">
        <v>11</v>
      </c>
      <c r="E155" s="113">
        <f t="shared" si="75"/>
        <v>182.20970680801724</v>
      </c>
      <c r="F155" s="112">
        <v>0</v>
      </c>
      <c r="G155" s="113">
        <f t="shared" si="76"/>
        <v>0</v>
      </c>
      <c r="H155" s="112">
        <v>11</v>
      </c>
      <c r="I155" s="106">
        <v>5939</v>
      </c>
      <c r="J155" s="110">
        <v>11</v>
      </c>
      <c r="K155" s="111">
        <f t="shared" si="58"/>
        <v>185.21636639164842</v>
      </c>
      <c r="L155" s="110"/>
      <c r="M155" s="111">
        <f t="shared" si="54"/>
        <v>0</v>
      </c>
      <c r="N155" s="156">
        <v>11</v>
      </c>
      <c r="O155" s="54">
        <v>979</v>
      </c>
      <c r="P155" s="54">
        <v>4</v>
      </c>
      <c r="Q155" s="55">
        <f t="shared" si="59"/>
        <v>408.58018386108273</v>
      </c>
      <c r="R155" s="54">
        <v>0</v>
      </c>
      <c r="S155" s="55">
        <f t="shared" si="60"/>
        <v>0</v>
      </c>
      <c r="T155" s="54">
        <v>3</v>
      </c>
      <c r="U155" s="56">
        <v>985</v>
      </c>
      <c r="V155" s="54">
        <v>3</v>
      </c>
      <c r="W155" s="55">
        <f t="shared" si="61"/>
        <v>304.56852791878174</v>
      </c>
      <c r="X155" s="54"/>
      <c r="Y155" s="55">
        <f t="shared" si="55"/>
        <v>0</v>
      </c>
      <c r="Z155" s="160">
        <v>3</v>
      </c>
      <c r="AA155" s="7">
        <v>17735</v>
      </c>
      <c r="AB155" s="7">
        <v>78</v>
      </c>
      <c r="AC155" s="14">
        <f t="shared" si="62"/>
        <v>439.8082886946716</v>
      </c>
      <c r="AD155" s="7">
        <v>0</v>
      </c>
      <c r="AE155" s="14">
        <f t="shared" si="63"/>
        <v>0</v>
      </c>
      <c r="AF155" s="7">
        <v>77</v>
      </c>
      <c r="AG155" s="7">
        <v>17267</v>
      </c>
      <c r="AH155" s="7">
        <v>77</v>
      </c>
      <c r="AI155" s="14">
        <f t="shared" si="64"/>
        <v>445.93733711704408</v>
      </c>
      <c r="AJ155" s="7">
        <v>1</v>
      </c>
      <c r="AK155" s="14">
        <f t="shared" si="56"/>
        <v>5.7913939885330397</v>
      </c>
      <c r="AL155" s="159">
        <v>75</v>
      </c>
      <c r="AM155" s="8">
        <f t="shared" si="77"/>
        <v>24751</v>
      </c>
      <c r="AN155" s="8">
        <f t="shared" si="65"/>
        <v>93</v>
      </c>
      <c r="AO155" s="13">
        <f t="shared" si="66"/>
        <v>375.74239424669707</v>
      </c>
      <c r="AP155" s="161">
        <f t="shared" si="67"/>
        <v>0</v>
      </c>
      <c r="AQ155" s="13">
        <f t="shared" si="57"/>
        <v>0</v>
      </c>
      <c r="AR155" s="162">
        <f t="shared" si="68"/>
        <v>91</v>
      </c>
      <c r="AS155" s="133">
        <f t="shared" si="69"/>
        <v>24191</v>
      </c>
      <c r="AT155" s="133">
        <f t="shared" si="70"/>
        <v>91</v>
      </c>
      <c r="AU155" s="124">
        <f t="shared" si="71"/>
        <v>376.17295688479186</v>
      </c>
      <c r="AV155" s="133">
        <f t="shared" si="72"/>
        <v>1</v>
      </c>
      <c r="AW155" s="136">
        <f t="shared" si="73"/>
        <v>4.1337687569757353</v>
      </c>
      <c r="AX155" s="133">
        <f t="shared" si="74"/>
        <v>89</v>
      </c>
    </row>
    <row r="156" spans="1:51" x14ac:dyDescent="0.2">
      <c r="A156" s="1" t="s">
        <v>272</v>
      </c>
      <c r="B156" s="1" t="s">
        <v>273</v>
      </c>
      <c r="C156" s="145">
        <v>6037</v>
      </c>
      <c r="D156" s="112">
        <v>0</v>
      </c>
      <c r="E156" s="113">
        <f t="shared" si="75"/>
        <v>0</v>
      </c>
      <c r="F156" s="112">
        <v>0</v>
      </c>
      <c r="G156" s="113">
        <f t="shared" si="76"/>
        <v>0</v>
      </c>
      <c r="H156" s="112">
        <v>0</v>
      </c>
      <c r="I156" s="106">
        <v>5939</v>
      </c>
      <c r="J156" s="110"/>
      <c r="K156" s="111">
        <f t="shared" si="58"/>
        <v>0</v>
      </c>
      <c r="L156" s="110"/>
      <c r="M156" s="111">
        <f t="shared" si="54"/>
        <v>0</v>
      </c>
      <c r="N156" s="156">
        <v>0</v>
      </c>
      <c r="O156" s="54">
        <v>979</v>
      </c>
      <c r="P156" s="54">
        <v>0</v>
      </c>
      <c r="Q156" s="55">
        <f t="shared" si="59"/>
        <v>0</v>
      </c>
      <c r="R156" s="54">
        <v>0</v>
      </c>
      <c r="S156" s="55">
        <f t="shared" si="60"/>
        <v>0</v>
      </c>
      <c r="T156" s="54">
        <v>0</v>
      </c>
      <c r="U156" s="56">
        <v>985</v>
      </c>
      <c r="V156" s="54"/>
      <c r="W156" s="55">
        <f t="shared" si="61"/>
        <v>0</v>
      </c>
      <c r="X156" s="54"/>
      <c r="Y156" s="55">
        <f t="shared" si="55"/>
        <v>0</v>
      </c>
      <c r="Z156" s="160">
        <v>0</v>
      </c>
      <c r="AA156" s="7">
        <v>17735</v>
      </c>
      <c r="AB156" s="7">
        <v>23</v>
      </c>
      <c r="AC156" s="14">
        <f t="shared" si="62"/>
        <v>129.68705948689035</v>
      </c>
      <c r="AD156" s="7">
        <v>0</v>
      </c>
      <c r="AE156" s="14">
        <f t="shared" si="63"/>
        <v>0</v>
      </c>
      <c r="AF156" s="7">
        <v>23</v>
      </c>
      <c r="AG156" s="7">
        <v>17267</v>
      </c>
      <c r="AH156" s="7">
        <v>23</v>
      </c>
      <c r="AI156" s="14">
        <f t="shared" si="64"/>
        <v>133.20206173625991</v>
      </c>
      <c r="AJ156" s="7"/>
      <c r="AK156" s="14">
        <f t="shared" si="56"/>
        <v>0</v>
      </c>
      <c r="AL156" s="159">
        <v>21</v>
      </c>
      <c r="AM156" s="8">
        <f t="shared" si="77"/>
        <v>24751</v>
      </c>
      <c r="AN156" s="8">
        <f t="shared" si="65"/>
        <v>23</v>
      </c>
      <c r="AO156" s="13">
        <f t="shared" si="66"/>
        <v>92.925538362086385</v>
      </c>
      <c r="AP156" s="161">
        <f t="shared" si="67"/>
        <v>0</v>
      </c>
      <c r="AQ156" s="13">
        <f t="shared" si="57"/>
        <v>0</v>
      </c>
      <c r="AR156" s="162">
        <f t="shared" si="68"/>
        <v>23</v>
      </c>
      <c r="AS156" s="133">
        <f t="shared" si="69"/>
        <v>24191</v>
      </c>
      <c r="AT156" s="133">
        <f t="shared" si="70"/>
        <v>23</v>
      </c>
      <c r="AU156" s="124">
        <f t="shared" si="71"/>
        <v>95.076681410441893</v>
      </c>
      <c r="AV156" s="133">
        <f t="shared" si="72"/>
        <v>0</v>
      </c>
      <c r="AW156" s="136">
        <f t="shared" si="73"/>
        <v>0</v>
      </c>
      <c r="AX156" s="133">
        <f t="shared" si="74"/>
        <v>21</v>
      </c>
    </row>
    <row r="157" spans="1:51" x14ac:dyDescent="0.2">
      <c r="A157" s="9" t="s">
        <v>274</v>
      </c>
      <c r="B157" s="9" t="s">
        <v>275</v>
      </c>
      <c r="C157" s="145">
        <v>6037</v>
      </c>
      <c r="D157" s="106">
        <v>76</v>
      </c>
      <c r="E157" s="109">
        <f t="shared" si="75"/>
        <v>1258.9034288553917</v>
      </c>
      <c r="F157" s="106">
        <v>52</v>
      </c>
      <c r="G157" s="109">
        <f t="shared" si="76"/>
        <v>861.35497763789954</v>
      </c>
      <c r="H157" s="106">
        <v>30</v>
      </c>
      <c r="I157" s="106">
        <v>5939</v>
      </c>
      <c r="J157" s="145">
        <v>56</v>
      </c>
      <c r="K157" s="107">
        <f t="shared" si="58"/>
        <v>942.91968344839199</v>
      </c>
      <c r="L157" s="145">
        <v>17</v>
      </c>
      <c r="M157" s="107">
        <f t="shared" si="54"/>
        <v>286.24347533254758</v>
      </c>
      <c r="N157" s="108">
        <v>33</v>
      </c>
      <c r="O157" s="50">
        <v>979</v>
      </c>
      <c r="P157" s="50">
        <v>45</v>
      </c>
      <c r="Q157" s="52">
        <f t="shared" si="59"/>
        <v>4596.5270684371808</v>
      </c>
      <c r="R157" s="50">
        <v>15</v>
      </c>
      <c r="S157" s="52">
        <f t="shared" si="60"/>
        <v>1532.1756894790603</v>
      </c>
      <c r="T157" s="50">
        <v>10</v>
      </c>
      <c r="U157" s="48">
        <v>985</v>
      </c>
      <c r="V157" s="50">
        <v>38</v>
      </c>
      <c r="W157" s="52">
        <f t="shared" si="61"/>
        <v>3857.8680203045687</v>
      </c>
      <c r="X157" s="50">
        <v>9</v>
      </c>
      <c r="Y157" s="52">
        <f t="shared" si="55"/>
        <v>913.70558375634528</v>
      </c>
      <c r="Z157" s="53">
        <v>7</v>
      </c>
      <c r="AA157" s="10">
        <v>17735</v>
      </c>
      <c r="AB157" s="10">
        <v>1669</v>
      </c>
      <c r="AC157" s="11">
        <f t="shared" si="62"/>
        <v>9410.7696645052147</v>
      </c>
      <c r="AD157" s="10">
        <v>302</v>
      </c>
      <c r="AE157" s="11">
        <f t="shared" si="63"/>
        <v>1702.847476740908</v>
      </c>
      <c r="AF157" s="10">
        <v>1092</v>
      </c>
      <c r="AG157" s="10">
        <v>17267</v>
      </c>
      <c r="AH157" s="10">
        <v>1742</v>
      </c>
      <c r="AI157" s="11">
        <f t="shared" si="64"/>
        <v>10088.608328024555</v>
      </c>
      <c r="AJ157" s="10">
        <v>224</v>
      </c>
      <c r="AK157" s="11">
        <f t="shared" si="56"/>
        <v>1297.2722534314009</v>
      </c>
      <c r="AL157" s="42">
        <v>1018</v>
      </c>
      <c r="AM157" s="12">
        <f t="shared" si="77"/>
        <v>24751</v>
      </c>
      <c r="AN157" s="12">
        <f t="shared" si="65"/>
        <v>1790</v>
      </c>
      <c r="AO157" s="23">
        <f t="shared" si="66"/>
        <v>7232.0310290493308</v>
      </c>
      <c r="AP157" s="37">
        <f t="shared" si="67"/>
        <v>369</v>
      </c>
      <c r="AQ157" s="23">
        <f t="shared" si="57"/>
        <v>1490.8488545917337</v>
      </c>
      <c r="AR157" s="116">
        <f t="shared" si="68"/>
        <v>1132</v>
      </c>
      <c r="AS157" s="133">
        <f t="shared" si="69"/>
        <v>24191</v>
      </c>
      <c r="AT157" s="133">
        <f t="shared" si="70"/>
        <v>1836</v>
      </c>
      <c r="AU157" s="123">
        <f t="shared" si="71"/>
        <v>7589.5994378074492</v>
      </c>
      <c r="AV157" s="134">
        <f t="shared" si="72"/>
        <v>250</v>
      </c>
      <c r="AW157" s="135">
        <f t="shared" si="73"/>
        <v>1033.4421892439339</v>
      </c>
      <c r="AX157" s="134">
        <f t="shared" si="74"/>
        <v>1058</v>
      </c>
    </row>
    <row r="158" spans="1:51" x14ac:dyDescent="0.2">
      <c r="A158" s="1" t="s">
        <v>276</v>
      </c>
      <c r="B158" s="1" t="s">
        <v>277</v>
      </c>
      <c r="C158" s="145">
        <v>6037</v>
      </c>
      <c r="D158" s="112">
        <v>0</v>
      </c>
      <c r="E158" s="113">
        <f t="shared" si="75"/>
        <v>0</v>
      </c>
      <c r="F158" s="112">
        <v>0</v>
      </c>
      <c r="G158" s="113">
        <f t="shared" si="76"/>
        <v>0</v>
      </c>
      <c r="H158" s="112">
        <v>0</v>
      </c>
      <c r="I158" s="106">
        <v>5939</v>
      </c>
      <c r="J158" s="110">
        <v>1</v>
      </c>
      <c r="K158" s="111">
        <f t="shared" si="58"/>
        <v>16.837851490149855</v>
      </c>
      <c r="L158" s="110"/>
      <c r="M158" s="111">
        <f t="shared" si="54"/>
        <v>0</v>
      </c>
      <c r="N158" s="156">
        <v>1</v>
      </c>
      <c r="O158" s="54">
        <v>979</v>
      </c>
      <c r="P158" s="54">
        <v>0</v>
      </c>
      <c r="Q158" s="55">
        <f t="shared" si="59"/>
        <v>0</v>
      </c>
      <c r="R158" s="54">
        <v>0</v>
      </c>
      <c r="S158" s="55">
        <f t="shared" si="60"/>
        <v>0</v>
      </c>
      <c r="T158" s="54">
        <v>0</v>
      </c>
      <c r="U158" s="56">
        <v>985</v>
      </c>
      <c r="V158" s="54"/>
      <c r="W158" s="55">
        <f t="shared" si="61"/>
        <v>0</v>
      </c>
      <c r="X158" s="54"/>
      <c r="Y158" s="55">
        <f t="shared" si="55"/>
        <v>0</v>
      </c>
      <c r="Z158" s="160">
        <v>0</v>
      </c>
      <c r="AA158" s="7">
        <v>17735</v>
      </c>
      <c r="AB158" s="7">
        <v>190</v>
      </c>
      <c r="AC158" s="14">
        <f t="shared" si="62"/>
        <v>1071.3278827177896</v>
      </c>
      <c r="AD158" s="7">
        <v>33</v>
      </c>
      <c r="AE158" s="14">
        <f t="shared" si="63"/>
        <v>186.07273752466875</v>
      </c>
      <c r="AF158" s="7">
        <v>189</v>
      </c>
      <c r="AG158" s="7">
        <v>17267</v>
      </c>
      <c r="AH158" s="7">
        <v>190</v>
      </c>
      <c r="AI158" s="14">
        <f t="shared" si="64"/>
        <v>1100.3648578212776</v>
      </c>
      <c r="AJ158" s="7">
        <v>56</v>
      </c>
      <c r="AK158" s="14">
        <f t="shared" si="56"/>
        <v>324.31806335785024</v>
      </c>
      <c r="AL158" s="159">
        <v>172</v>
      </c>
      <c r="AM158" s="8">
        <f t="shared" si="77"/>
        <v>24751</v>
      </c>
      <c r="AN158" s="8">
        <f t="shared" si="65"/>
        <v>190</v>
      </c>
      <c r="AO158" s="13">
        <f t="shared" si="66"/>
        <v>767.64575168680051</v>
      </c>
      <c r="AP158" s="161">
        <f t="shared" si="67"/>
        <v>33</v>
      </c>
      <c r="AQ158" s="13">
        <f t="shared" si="57"/>
        <v>133.32794634560219</v>
      </c>
      <c r="AR158" s="162">
        <f t="shared" si="68"/>
        <v>189</v>
      </c>
      <c r="AS158" s="133">
        <f t="shared" si="69"/>
        <v>24191</v>
      </c>
      <c r="AT158" s="133">
        <f t="shared" si="70"/>
        <v>191</v>
      </c>
      <c r="AU158" s="124">
        <f t="shared" si="71"/>
        <v>789.54983258236541</v>
      </c>
      <c r="AV158" s="133">
        <f t="shared" si="72"/>
        <v>56</v>
      </c>
      <c r="AW158" s="136">
        <f t="shared" si="73"/>
        <v>231.49105039064113</v>
      </c>
      <c r="AX158" s="133">
        <f t="shared" si="74"/>
        <v>173</v>
      </c>
    </row>
    <row r="159" spans="1:51" s="154" customFormat="1" x14ac:dyDescent="0.2">
      <c r="A159" s="1" t="s">
        <v>278</v>
      </c>
      <c r="B159" s="1" t="s">
        <v>279</v>
      </c>
      <c r="C159" s="145">
        <v>6037</v>
      </c>
      <c r="D159" s="112">
        <v>15</v>
      </c>
      <c r="E159" s="113">
        <f t="shared" si="75"/>
        <v>248.46778201093258</v>
      </c>
      <c r="F159" s="112">
        <v>4</v>
      </c>
      <c r="G159" s="113">
        <f t="shared" si="76"/>
        <v>66.25807520291535</v>
      </c>
      <c r="H159" s="112">
        <v>13</v>
      </c>
      <c r="I159" s="106">
        <v>5939</v>
      </c>
      <c r="J159" s="110">
        <v>24</v>
      </c>
      <c r="K159" s="111">
        <f t="shared" si="58"/>
        <v>404.10843576359656</v>
      </c>
      <c r="L159" s="110">
        <v>9</v>
      </c>
      <c r="M159" s="111">
        <f t="shared" si="54"/>
        <v>151.5406634113487</v>
      </c>
      <c r="N159" s="156">
        <v>12</v>
      </c>
      <c r="O159" s="54">
        <v>979</v>
      </c>
      <c r="P159" s="54">
        <v>11</v>
      </c>
      <c r="Q159" s="55">
        <f t="shared" si="59"/>
        <v>1123.5955056179776</v>
      </c>
      <c r="R159" s="54">
        <v>2</v>
      </c>
      <c r="S159" s="55">
        <f t="shared" si="60"/>
        <v>204.29009193054137</v>
      </c>
      <c r="T159" s="54">
        <v>7</v>
      </c>
      <c r="U159" s="56">
        <v>985</v>
      </c>
      <c r="V159" s="54">
        <v>10</v>
      </c>
      <c r="W159" s="55">
        <f t="shared" si="61"/>
        <v>1015.228426395939</v>
      </c>
      <c r="X159" s="54">
        <v>3</v>
      </c>
      <c r="Y159" s="55">
        <f t="shared" si="55"/>
        <v>304.56852791878174</v>
      </c>
      <c r="Z159" s="160">
        <v>0</v>
      </c>
      <c r="AA159" s="7">
        <v>17735</v>
      </c>
      <c r="AB159" s="7">
        <v>430</v>
      </c>
      <c r="AC159" s="14">
        <f t="shared" si="62"/>
        <v>2424.5841556244714</v>
      </c>
      <c r="AD159" s="7">
        <v>52</v>
      </c>
      <c r="AE159" s="14">
        <f t="shared" si="63"/>
        <v>293.20552579644766</v>
      </c>
      <c r="AF159" s="7">
        <v>278</v>
      </c>
      <c r="AG159" s="7">
        <v>17267</v>
      </c>
      <c r="AH159" s="7">
        <v>389</v>
      </c>
      <c r="AI159" s="14">
        <f t="shared" si="64"/>
        <v>2252.8522615393526</v>
      </c>
      <c r="AJ159" s="7">
        <v>52</v>
      </c>
      <c r="AK159" s="14">
        <f t="shared" si="56"/>
        <v>301.15248740371806</v>
      </c>
      <c r="AL159" s="159">
        <v>261</v>
      </c>
      <c r="AM159" s="8">
        <f t="shared" si="77"/>
        <v>24751</v>
      </c>
      <c r="AN159" s="8">
        <f t="shared" si="65"/>
        <v>456</v>
      </c>
      <c r="AO159" s="13">
        <f t="shared" si="66"/>
        <v>1842.3498040483214</v>
      </c>
      <c r="AP159" s="161">
        <f t="shared" si="67"/>
        <v>58</v>
      </c>
      <c r="AQ159" s="13">
        <f t="shared" si="57"/>
        <v>234.33396630439174</v>
      </c>
      <c r="AR159" s="162">
        <f t="shared" si="68"/>
        <v>298</v>
      </c>
      <c r="AS159" s="133">
        <f t="shared" si="69"/>
        <v>24191</v>
      </c>
      <c r="AT159" s="133">
        <f t="shared" si="70"/>
        <v>423</v>
      </c>
      <c r="AU159" s="124">
        <f t="shared" si="71"/>
        <v>1748.5841842007358</v>
      </c>
      <c r="AV159" s="133">
        <f t="shared" si="72"/>
        <v>64</v>
      </c>
      <c r="AW159" s="136">
        <f t="shared" si="73"/>
        <v>264.56120044644706</v>
      </c>
      <c r="AX159" s="133">
        <f t="shared" si="74"/>
        <v>273</v>
      </c>
      <c r="AY159" s="92"/>
    </row>
    <row r="160" spans="1:51" x14ac:dyDescent="0.2">
      <c r="A160" s="1" t="s">
        <v>280</v>
      </c>
      <c r="B160" s="1" t="s">
        <v>281</v>
      </c>
      <c r="C160" s="145">
        <v>6037</v>
      </c>
      <c r="D160" s="112">
        <v>21</v>
      </c>
      <c r="E160" s="113">
        <f t="shared" si="75"/>
        <v>347.85489481530561</v>
      </c>
      <c r="F160" s="112">
        <v>12</v>
      </c>
      <c r="G160" s="113">
        <f t="shared" si="76"/>
        <v>198.77422560874606</v>
      </c>
      <c r="H160" s="112">
        <v>15</v>
      </c>
      <c r="I160" s="106">
        <v>5939</v>
      </c>
      <c r="J160" s="110">
        <v>19</v>
      </c>
      <c r="K160" s="111">
        <f t="shared" si="58"/>
        <v>319.91917831284729</v>
      </c>
      <c r="L160" s="110">
        <v>4</v>
      </c>
      <c r="M160" s="111">
        <f t="shared" si="54"/>
        <v>67.351405960599422</v>
      </c>
      <c r="N160" s="156">
        <v>16</v>
      </c>
      <c r="O160" s="54">
        <v>979</v>
      </c>
      <c r="P160" s="54">
        <v>0</v>
      </c>
      <c r="Q160" s="55">
        <f t="shared" si="59"/>
        <v>0</v>
      </c>
      <c r="R160" s="54">
        <v>0</v>
      </c>
      <c r="S160" s="55">
        <f t="shared" si="60"/>
        <v>0</v>
      </c>
      <c r="T160" s="54">
        <v>0</v>
      </c>
      <c r="U160" s="56">
        <v>985</v>
      </c>
      <c r="V160" s="54"/>
      <c r="W160" s="55">
        <f t="shared" si="61"/>
        <v>0</v>
      </c>
      <c r="X160" s="54"/>
      <c r="Y160" s="55">
        <f t="shared" si="55"/>
        <v>0</v>
      </c>
      <c r="Z160" s="160">
        <v>0</v>
      </c>
      <c r="AA160" s="7">
        <v>17735</v>
      </c>
      <c r="AB160" s="7">
        <v>10</v>
      </c>
      <c r="AC160" s="14">
        <f t="shared" si="62"/>
        <v>56.385678037778405</v>
      </c>
      <c r="AD160" s="7">
        <v>0</v>
      </c>
      <c r="AE160" s="14">
        <f t="shared" si="63"/>
        <v>0</v>
      </c>
      <c r="AF160" s="7">
        <v>9</v>
      </c>
      <c r="AG160" s="7">
        <v>17267</v>
      </c>
      <c r="AH160" s="7">
        <v>10</v>
      </c>
      <c r="AI160" s="14">
        <f t="shared" si="64"/>
        <v>57.9139398853304</v>
      </c>
      <c r="AJ160" s="7"/>
      <c r="AK160" s="14">
        <f t="shared" si="56"/>
        <v>0</v>
      </c>
      <c r="AL160" s="159">
        <v>8</v>
      </c>
      <c r="AM160" s="8">
        <f t="shared" si="77"/>
        <v>24751</v>
      </c>
      <c r="AN160" s="8">
        <f t="shared" si="65"/>
        <v>31</v>
      </c>
      <c r="AO160" s="13">
        <f t="shared" si="66"/>
        <v>125.24746474889903</v>
      </c>
      <c r="AP160" s="161">
        <f t="shared" si="67"/>
        <v>12</v>
      </c>
      <c r="AQ160" s="13">
        <f t="shared" si="57"/>
        <v>48.482889580218981</v>
      </c>
      <c r="AR160" s="162">
        <f t="shared" si="68"/>
        <v>24</v>
      </c>
      <c r="AS160" s="133">
        <f t="shared" si="69"/>
        <v>24191</v>
      </c>
      <c r="AT160" s="133">
        <f t="shared" si="70"/>
        <v>29</v>
      </c>
      <c r="AU160" s="124">
        <f t="shared" si="71"/>
        <v>119.87929395229631</v>
      </c>
      <c r="AV160" s="133">
        <f t="shared" si="72"/>
        <v>4</v>
      </c>
      <c r="AW160" s="136">
        <f t="shared" si="73"/>
        <v>16.535075027902941</v>
      </c>
      <c r="AX160" s="133">
        <f t="shared" si="74"/>
        <v>24</v>
      </c>
    </row>
    <row r="161" spans="1:51" x14ac:dyDescent="0.2">
      <c r="A161" s="1" t="s">
        <v>282</v>
      </c>
      <c r="B161" s="1" t="s">
        <v>283</v>
      </c>
      <c r="C161" s="145">
        <v>6037</v>
      </c>
      <c r="D161" s="112">
        <v>2</v>
      </c>
      <c r="E161" s="113">
        <f t="shared" si="75"/>
        <v>33.129037601457675</v>
      </c>
      <c r="F161" s="112">
        <v>2</v>
      </c>
      <c r="G161" s="113">
        <f t="shared" si="76"/>
        <v>33.129037601457675</v>
      </c>
      <c r="H161" s="112">
        <v>0</v>
      </c>
      <c r="I161" s="106">
        <v>5939</v>
      </c>
      <c r="J161" s="110">
        <v>4</v>
      </c>
      <c r="K161" s="111">
        <f t="shared" si="58"/>
        <v>67.351405960599422</v>
      </c>
      <c r="L161" s="110">
        <v>4</v>
      </c>
      <c r="M161" s="111">
        <f t="shared" si="54"/>
        <v>67.351405960599422</v>
      </c>
      <c r="N161" s="156">
        <v>0</v>
      </c>
      <c r="O161" s="54">
        <v>979</v>
      </c>
      <c r="P161" s="54">
        <v>0</v>
      </c>
      <c r="Q161" s="55">
        <f t="shared" si="59"/>
        <v>0</v>
      </c>
      <c r="R161" s="54">
        <v>0</v>
      </c>
      <c r="S161" s="55">
        <f t="shared" si="60"/>
        <v>0</v>
      </c>
      <c r="T161" s="54">
        <v>0</v>
      </c>
      <c r="U161" s="56">
        <v>985</v>
      </c>
      <c r="V161" s="54"/>
      <c r="W161" s="55">
        <f t="shared" si="61"/>
        <v>0</v>
      </c>
      <c r="X161" s="54"/>
      <c r="Y161" s="55">
        <f t="shared" si="55"/>
        <v>0</v>
      </c>
      <c r="Z161" s="160">
        <v>0</v>
      </c>
      <c r="AA161" s="7">
        <v>17735</v>
      </c>
      <c r="AB161" s="7">
        <v>36</v>
      </c>
      <c r="AC161" s="14">
        <f t="shared" si="62"/>
        <v>202.98844093600223</v>
      </c>
      <c r="AD161" s="7">
        <v>4</v>
      </c>
      <c r="AE161" s="14">
        <f t="shared" si="63"/>
        <v>22.554271215111363</v>
      </c>
      <c r="AF161" s="7">
        <v>22</v>
      </c>
      <c r="AG161" s="7">
        <v>17267</v>
      </c>
      <c r="AH161" s="7">
        <v>35</v>
      </c>
      <c r="AI161" s="14">
        <f t="shared" si="64"/>
        <v>202.69878959865642</v>
      </c>
      <c r="AJ161" s="7">
        <v>3</v>
      </c>
      <c r="AK161" s="14">
        <f t="shared" si="56"/>
        <v>17.374181965599121</v>
      </c>
      <c r="AL161" s="159">
        <v>21</v>
      </c>
      <c r="AM161" s="8">
        <f t="shared" si="77"/>
        <v>24751</v>
      </c>
      <c r="AN161" s="8">
        <f t="shared" si="65"/>
        <v>38</v>
      </c>
      <c r="AO161" s="13">
        <f t="shared" si="66"/>
        <v>153.52915033736011</v>
      </c>
      <c r="AP161" s="161">
        <f t="shared" si="67"/>
        <v>6</v>
      </c>
      <c r="AQ161" s="13">
        <f t="shared" si="57"/>
        <v>24.24144479010949</v>
      </c>
      <c r="AR161" s="162">
        <f t="shared" si="68"/>
        <v>22</v>
      </c>
      <c r="AS161" s="133">
        <f t="shared" si="69"/>
        <v>24191</v>
      </c>
      <c r="AT161" s="133">
        <f t="shared" si="70"/>
        <v>39</v>
      </c>
      <c r="AU161" s="124">
        <f t="shared" si="71"/>
        <v>161.21698152205366</v>
      </c>
      <c r="AV161" s="133">
        <f t="shared" si="72"/>
        <v>7</v>
      </c>
      <c r="AW161" s="136">
        <f t="shared" si="73"/>
        <v>28.936381298830142</v>
      </c>
      <c r="AX161" s="133">
        <f t="shared" si="74"/>
        <v>21</v>
      </c>
    </row>
    <row r="162" spans="1:51" x14ac:dyDescent="0.2">
      <c r="A162" s="46" t="s">
        <v>440</v>
      </c>
      <c r="B162" s="46" t="s">
        <v>441</v>
      </c>
      <c r="C162" s="145">
        <v>6037</v>
      </c>
      <c r="D162" s="112"/>
      <c r="E162" s="113">
        <f t="shared" si="75"/>
        <v>0</v>
      </c>
      <c r="F162" s="112"/>
      <c r="G162" s="113">
        <f t="shared" si="76"/>
        <v>0</v>
      </c>
      <c r="H162" s="112"/>
      <c r="I162" s="106">
        <v>5939</v>
      </c>
      <c r="J162" s="110"/>
      <c r="K162" s="111"/>
      <c r="L162" s="110"/>
      <c r="M162" s="111"/>
      <c r="N162" s="156"/>
      <c r="O162" s="54">
        <v>979</v>
      </c>
      <c r="P162" s="54"/>
      <c r="Q162" s="55">
        <f t="shared" si="59"/>
        <v>0</v>
      </c>
      <c r="R162" s="54"/>
      <c r="S162" s="55">
        <f t="shared" si="60"/>
        <v>0</v>
      </c>
      <c r="T162" s="54"/>
      <c r="U162" s="56">
        <v>985</v>
      </c>
      <c r="V162" s="54"/>
      <c r="W162" s="55"/>
      <c r="X162" s="54"/>
      <c r="Y162" s="55"/>
      <c r="Z162" s="160"/>
      <c r="AA162" s="7">
        <v>17735</v>
      </c>
      <c r="AB162" s="7">
        <v>0</v>
      </c>
      <c r="AC162" s="14">
        <f t="shared" si="62"/>
        <v>0</v>
      </c>
      <c r="AD162" s="7">
        <v>0</v>
      </c>
      <c r="AE162" s="14">
        <f t="shared" si="63"/>
        <v>0</v>
      </c>
      <c r="AF162" s="7">
        <v>0</v>
      </c>
      <c r="AG162" s="7">
        <v>17267</v>
      </c>
      <c r="AH162" s="7"/>
      <c r="AI162" s="14"/>
      <c r="AJ162" s="7"/>
      <c r="AK162" s="14"/>
      <c r="AL162" s="159">
        <v>0</v>
      </c>
      <c r="AM162" s="8">
        <f t="shared" si="77"/>
        <v>24751</v>
      </c>
      <c r="AN162" s="8">
        <f t="shared" si="65"/>
        <v>0</v>
      </c>
      <c r="AO162" s="13"/>
      <c r="AP162" s="161">
        <f t="shared" si="67"/>
        <v>0</v>
      </c>
      <c r="AQ162" s="13"/>
      <c r="AR162" s="162">
        <f t="shared" si="68"/>
        <v>0</v>
      </c>
      <c r="AS162" s="133">
        <f t="shared" si="69"/>
        <v>24191</v>
      </c>
      <c r="AT162" s="133">
        <f t="shared" si="70"/>
        <v>0</v>
      </c>
      <c r="AU162" s="124">
        <f t="shared" si="71"/>
        <v>0</v>
      </c>
      <c r="AV162" s="133">
        <f t="shared" si="72"/>
        <v>0</v>
      </c>
      <c r="AW162" s="136">
        <f t="shared" si="73"/>
        <v>0</v>
      </c>
      <c r="AX162" s="133">
        <f t="shared" si="74"/>
        <v>0</v>
      </c>
    </row>
    <row r="163" spans="1:51" x14ac:dyDescent="0.2">
      <c r="A163" s="46" t="s">
        <v>442</v>
      </c>
      <c r="B163" s="46" t="s">
        <v>443</v>
      </c>
      <c r="C163" s="145">
        <v>6037</v>
      </c>
      <c r="D163" s="112"/>
      <c r="E163" s="113">
        <f t="shared" si="75"/>
        <v>0</v>
      </c>
      <c r="F163" s="112"/>
      <c r="G163" s="113">
        <f t="shared" si="76"/>
        <v>0</v>
      </c>
      <c r="H163" s="112"/>
      <c r="I163" s="106">
        <v>5939</v>
      </c>
      <c r="J163" s="110"/>
      <c r="K163" s="111"/>
      <c r="L163" s="110"/>
      <c r="M163" s="111"/>
      <c r="N163" s="156"/>
      <c r="O163" s="54">
        <v>979</v>
      </c>
      <c r="P163" s="54"/>
      <c r="Q163" s="55">
        <f t="shared" si="59"/>
        <v>0</v>
      </c>
      <c r="R163" s="54"/>
      <c r="S163" s="55">
        <f t="shared" si="60"/>
        <v>0</v>
      </c>
      <c r="T163" s="54"/>
      <c r="U163" s="56">
        <v>985</v>
      </c>
      <c r="V163" s="54"/>
      <c r="W163" s="55"/>
      <c r="X163" s="54"/>
      <c r="Y163" s="55"/>
      <c r="Z163" s="160"/>
      <c r="AA163" s="7">
        <v>17735</v>
      </c>
      <c r="AB163" s="7">
        <v>0</v>
      </c>
      <c r="AC163" s="14">
        <f t="shared" si="62"/>
        <v>0</v>
      </c>
      <c r="AD163" s="7">
        <v>0</v>
      </c>
      <c r="AE163" s="14">
        <f t="shared" si="63"/>
        <v>0</v>
      </c>
      <c r="AF163" s="7">
        <v>0</v>
      </c>
      <c r="AG163" s="7">
        <v>17267</v>
      </c>
      <c r="AH163" s="7"/>
      <c r="AI163" s="14"/>
      <c r="AJ163" s="7"/>
      <c r="AK163" s="14"/>
      <c r="AL163" s="159">
        <v>0</v>
      </c>
      <c r="AM163" s="8">
        <f t="shared" si="77"/>
        <v>24751</v>
      </c>
      <c r="AN163" s="8">
        <f t="shared" si="65"/>
        <v>0</v>
      </c>
      <c r="AO163" s="13"/>
      <c r="AP163" s="161">
        <f t="shared" si="67"/>
        <v>0</v>
      </c>
      <c r="AQ163" s="13"/>
      <c r="AR163" s="162">
        <f t="shared" si="68"/>
        <v>0</v>
      </c>
      <c r="AS163" s="133">
        <f t="shared" si="69"/>
        <v>24191</v>
      </c>
      <c r="AT163" s="133">
        <f t="shared" si="70"/>
        <v>0</v>
      </c>
      <c r="AU163" s="124">
        <f t="shared" si="71"/>
        <v>0</v>
      </c>
      <c r="AV163" s="133">
        <f t="shared" si="72"/>
        <v>0</v>
      </c>
      <c r="AW163" s="136">
        <f t="shared" si="73"/>
        <v>0</v>
      </c>
      <c r="AX163" s="133">
        <f t="shared" si="74"/>
        <v>0</v>
      </c>
    </row>
    <row r="164" spans="1:51" x14ac:dyDescent="0.2">
      <c r="A164" s="1" t="s">
        <v>284</v>
      </c>
      <c r="B164" s="1" t="s">
        <v>285</v>
      </c>
      <c r="C164" s="145">
        <v>6037</v>
      </c>
      <c r="D164" s="112">
        <v>0</v>
      </c>
      <c r="E164" s="113">
        <f t="shared" si="75"/>
        <v>0</v>
      </c>
      <c r="F164" s="112">
        <v>0</v>
      </c>
      <c r="G164" s="113">
        <f t="shared" si="76"/>
        <v>0</v>
      </c>
      <c r="H164" s="112">
        <v>0</v>
      </c>
      <c r="I164" s="106">
        <v>5939</v>
      </c>
      <c r="J164" s="110"/>
      <c r="K164" s="111">
        <f t="shared" si="58"/>
        <v>0</v>
      </c>
      <c r="L164" s="110"/>
      <c r="M164" s="111">
        <f t="shared" si="54"/>
        <v>0</v>
      </c>
      <c r="N164" s="156">
        <v>0</v>
      </c>
      <c r="O164" s="54">
        <v>979</v>
      </c>
      <c r="P164" s="54">
        <v>0</v>
      </c>
      <c r="Q164" s="55">
        <f t="shared" si="59"/>
        <v>0</v>
      </c>
      <c r="R164" s="54">
        <v>0</v>
      </c>
      <c r="S164" s="55">
        <f t="shared" si="60"/>
        <v>0</v>
      </c>
      <c r="T164" s="54">
        <v>0</v>
      </c>
      <c r="U164" s="56">
        <v>985</v>
      </c>
      <c r="V164" s="54">
        <v>1</v>
      </c>
      <c r="W164" s="55">
        <f t="shared" ref="W164:W225" si="78">V164/U164*100000</f>
        <v>101.52284263959392</v>
      </c>
      <c r="X164" s="54"/>
      <c r="Y164" s="55">
        <f t="shared" ref="Y164:Y225" si="79">X164/U164*100000</f>
        <v>0</v>
      </c>
      <c r="Z164" s="160">
        <v>1</v>
      </c>
      <c r="AA164" s="7">
        <v>17735</v>
      </c>
      <c r="AB164" s="7">
        <v>7</v>
      </c>
      <c r="AC164" s="14">
        <f t="shared" si="62"/>
        <v>39.469974626444881</v>
      </c>
      <c r="AD164" s="7">
        <v>0</v>
      </c>
      <c r="AE164" s="14">
        <f t="shared" si="63"/>
        <v>0</v>
      </c>
      <c r="AF164" s="7">
        <v>7</v>
      </c>
      <c r="AG164" s="7">
        <v>17267</v>
      </c>
      <c r="AH164" s="7"/>
      <c r="AI164" s="14">
        <f t="shared" si="64"/>
        <v>0</v>
      </c>
      <c r="AJ164" s="7"/>
      <c r="AK164" s="14">
        <f t="shared" si="56"/>
        <v>0</v>
      </c>
      <c r="AL164" s="159">
        <v>0</v>
      </c>
      <c r="AM164" s="8">
        <f t="shared" si="77"/>
        <v>24751</v>
      </c>
      <c r="AN164" s="8">
        <f t="shared" si="65"/>
        <v>7</v>
      </c>
      <c r="AO164" s="13">
        <f t="shared" si="66"/>
        <v>28.28168558846107</v>
      </c>
      <c r="AP164" s="161">
        <f t="shared" si="67"/>
        <v>0</v>
      </c>
      <c r="AQ164" s="13">
        <f t="shared" si="57"/>
        <v>0</v>
      </c>
      <c r="AR164" s="162">
        <f t="shared" si="68"/>
        <v>7</v>
      </c>
      <c r="AS164" s="133">
        <f t="shared" si="69"/>
        <v>24191</v>
      </c>
      <c r="AT164" s="133">
        <f t="shared" si="70"/>
        <v>1</v>
      </c>
      <c r="AU164" s="124">
        <f t="shared" si="71"/>
        <v>4.1337687569757353</v>
      </c>
      <c r="AV164" s="133">
        <f t="shared" si="72"/>
        <v>0</v>
      </c>
      <c r="AW164" s="136">
        <f t="shared" si="73"/>
        <v>0</v>
      </c>
      <c r="AX164" s="133">
        <f t="shared" si="74"/>
        <v>1</v>
      </c>
    </row>
    <row r="165" spans="1:51" x14ac:dyDescent="0.2">
      <c r="A165" s="1" t="s">
        <v>286</v>
      </c>
      <c r="B165" s="1" t="s">
        <v>287</v>
      </c>
      <c r="C165" s="145">
        <v>6037</v>
      </c>
      <c r="D165" s="112">
        <v>0</v>
      </c>
      <c r="E165" s="113">
        <f t="shared" si="75"/>
        <v>0</v>
      </c>
      <c r="F165" s="112">
        <v>0</v>
      </c>
      <c r="G165" s="113">
        <f t="shared" si="76"/>
        <v>0</v>
      </c>
      <c r="H165" s="112">
        <v>0</v>
      </c>
      <c r="I165" s="106">
        <v>5939</v>
      </c>
      <c r="J165" s="110"/>
      <c r="K165" s="111">
        <f t="shared" si="58"/>
        <v>0</v>
      </c>
      <c r="L165" s="110"/>
      <c r="M165" s="111">
        <f t="shared" si="54"/>
        <v>0</v>
      </c>
      <c r="N165" s="156">
        <v>0</v>
      </c>
      <c r="O165" s="54">
        <v>979</v>
      </c>
      <c r="P165" s="54">
        <v>0</v>
      </c>
      <c r="Q165" s="55">
        <f t="shared" si="59"/>
        <v>0</v>
      </c>
      <c r="R165" s="54">
        <v>0</v>
      </c>
      <c r="S165" s="55">
        <f t="shared" si="60"/>
        <v>0</v>
      </c>
      <c r="T165" s="54">
        <v>0</v>
      </c>
      <c r="U165" s="56">
        <v>985</v>
      </c>
      <c r="V165" s="54"/>
      <c r="W165" s="55">
        <f t="shared" si="78"/>
        <v>0</v>
      </c>
      <c r="X165" s="54"/>
      <c r="Y165" s="55">
        <f t="shared" si="79"/>
        <v>0</v>
      </c>
      <c r="Z165" s="160">
        <v>0</v>
      </c>
      <c r="AA165" s="7">
        <v>17735</v>
      </c>
      <c r="AB165" s="7">
        <v>0</v>
      </c>
      <c r="AC165" s="14">
        <f t="shared" si="62"/>
        <v>0</v>
      </c>
      <c r="AD165" s="7">
        <v>0</v>
      </c>
      <c r="AE165" s="14">
        <f t="shared" si="63"/>
        <v>0</v>
      </c>
      <c r="AF165" s="7">
        <v>0</v>
      </c>
      <c r="AG165" s="7">
        <v>17267</v>
      </c>
      <c r="AH165" s="7"/>
      <c r="AI165" s="14">
        <f t="shared" si="64"/>
        <v>0</v>
      </c>
      <c r="AJ165" s="7"/>
      <c r="AK165" s="14">
        <f t="shared" si="56"/>
        <v>0</v>
      </c>
      <c r="AL165" s="159">
        <v>0</v>
      </c>
      <c r="AM165" s="8">
        <f t="shared" si="77"/>
        <v>24751</v>
      </c>
      <c r="AN165" s="8">
        <f t="shared" si="65"/>
        <v>0</v>
      </c>
      <c r="AO165" s="13">
        <f t="shared" si="66"/>
        <v>0</v>
      </c>
      <c r="AP165" s="161">
        <f t="shared" si="67"/>
        <v>0</v>
      </c>
      <c r="AQ165" s="13">
        <f t="shared" si="57"/>
        <v>0</v>
      </c>
      <c r="AR165" s="162">
        <f t="shared" si="68"/>
        <v>0</v>
      </c>
      <c r="AS165" s="133">
        <f t="shared" si="69"/>
        <v>24191</v>
      </c>
      <c r="AT165" s="133">
        <f t="shared" si="70"/>
        <v>0</v>
      </c>
      <c r="AU165" s="124">
        <f t="shared" si="71"/>
        <v>0</v>
      </c>
      <c r="AV165" s="133">
        <f t="shared" si="72"/>
        <v>0</v>
      </c>
      <c r="AW165" s="136">
        <f t="shared" si="73"/>
        <v>0</v>
      </c>
      <c r="AX165" s="133">
        <f t="shared" si="74"/>
        <v>0</v>
      </c>
    </row>
    <row r="166" spans="1:51" x14ac:dyDescent="0.2">
      <c r="A166" s="1" t="s">
        <v>288</v>
      </c>
      <c r="B166" s="1" t="s">
        <v>289</v>
      </c>
      <c r="C166" s="145">
        <v>6037</v>
      </c>
      <c r="D166" s="112">
        <v>0</v>
      </c>
      <c r="E166" s="113">
        <f t="shared" si="75"/>
        <v>0</v>
      </c>
      <c r="F166" s="112">
        <v>0</v>
      </c>
      <c r="G166" s="113">
        <f t="shared" si="76"/>
        <v>0</v>
      </c>
      <c r="H166" s="112">
        <v>0</v>
      </c>
      <c r="I166" s="106">
        <v>5939</v>
      </c>
      <c r="J166" s="110"/>
      <c r="K166" s="111">
        <f t="shared" si="58"/>
        <v>0</v>
      </c>
      <c r="L166" s="110"/>
      <c r="M166" s="111">
        <f t="shared" si="54"/>
        <v>0</v>
      </c>
      <c r="N166" s="156">
        <v>0</v>
      </c>
      <c r="O166" s="54">
        <v>979</v>
      </c>
      <c r="P166" s="54">
        <v>0</v>
      </c>
      <c r="Q166" s="55">
        <f t="shared" si="59"/>
        <v>0</v>
      </c>
      <c r="R166" s="54">
        <v>0</v>
      </c>
      <c r="S166" s="55">
        <f t="shared" si="60"/>
        <v>0</v>
      </c>
      <c r="T166" s="54">
        <v>0</v>
      </c>
      <c r="U166" s="56">
        <v>985</v>
      </c>
      <c r="V166" s="54"/>
      <c r="W166" s="55">
        <f t="shared" si="78"/>
        <v>0</v>
      </c>
      <c r="X166" s="54"/>
      <c r="Y166" s="55">
        <f t="shared" si="79"/>
        <v>0</v>
      </c>
      <c r="Z166" s="160">
        <v>0</v>
      </c>
      <c r="AA166" s="7">
        <v>17735</v>
      </c>
      <c r="AB166" s="7">
        <v>36</v>
      </c>
      <c r="AC166" s="14">
        <f t="shared" si="62"/>
        <v>202.98844093600223</v>
      </c>
      <c r="AD166" s="7">
        <v>8</v>
      </c>
      <c r="AE166" s="14">
        <f t="shared" si="63"/>
        <v>45.108542430222727</v>
      </c>
      <c r="AF166" s="7">
        <v>26</v>
      </c>
      <c r="AG166" s="7">
        <v>17267</v>
      </c>
      <c r="AH166" s="7">
        <v>38</v>
      </c>
      <c r="AI166" s="14">
        <f t="shared" si="64"/>
        <v>220.07297156425551</v>
      </c>
      <c r="AJ166" s="7">
        <v>7</v>
      </c>
      <c r="AK166" s="14">
        <f t="shared" si="56"/>
        <v>40.539757919731279</v>
      </c>
      <c r="AL166" s="159">
        <v>29</v>
      </c>
      <c r="AM166" s="8">
        <f t="shared" si="77"/>
        <v>24751</v>
      </c>
      <c r="AN166" s="8">
        <f t="shared" si="65"/>
        <v>36</v>
      </c>
      <c r="AO166" s="13">
        <f t="shared" si="66"/>
        <v>145.44866874065696</v>
      </c>
      <c r="AP166" s="161">
        <f t="shared" si="67"/>
        <v>8</v>
      </c>
      <c r="AQ166" s="13">
        <f t="shared" si="57"/>
        <v>32.321926386812656</v>
      </c>
      <c r="AR166" s="162">
        <f t="shared" si="68"/>
        <v>26</v>
      </c>
      <c r="AS166" s="133">
        <f t="shared" si="69"/>
        <v>24191</v>
      </c>
      <c r="AT166" s="133">
        <f t="shared" si="70"/>
        <v>38</v>
      </c>
      <c r="AU166" s="124">
        <f t="shared" si="71"/>
        <v>157.08321276507792</v>
      </c>
      <c r="AV166" s="133">
        <f t="shared" si="72"/>
        <v>7</v>
      </c>
      <c r="AW166" s="136">
        <f t="shared" si="73"/>
        <v>28.936381298830142</v>
      </c>
      <c r="AX166" s="133">
        <f t="shared" si="74"/>
        <v>29</v>
      </c>
    </row>
    <row r="167" spans="1:51" s="154" customFormat="1" x14ac:dyDescent="0.2">
      <c r="A167" s="1" t="s">
        <v>290</v>
      </c>
      <c r="B167" s="1" t="s">
        <v>291</v>
      </c>
      <c r="C167" s="145">
        <v>6037</v>
      </c>
      <c r="D167" s="112">
        <v>4</v>
      </c>
      <c r="E167" s="113">
        <f t="shared" si="75"/>
        <v>66.25807520291535</v>
      </c>
      <c r="F167" s="112">
        <v>0</v>
      </c>
      <c r="G167" s="113">
        <f t="shared" si="76"/>
        <v>0</v>
      </c>
      <c r="H167" s="112">
        <v>2</v>
      </c>
      <c r="I167" s="106">
        <v>5939</v>
      </c>
      <c r="J167" s="110">
        <v>2</v>
      </c>
      <c r="K167" s="111">
        <f t="shared" si="58"/>
        <v>33.675702980299711</v>
      </c>
      <c r="L167" s="110"/>
      <c r="M167" s="111">
        <f t="shared" si="54"/>
        <v>0</v>
      </c>
      <c r="N167" s="156">
        <v>2</v>
      </c>
      <c r="O167" s="54">
        <v>979</v>
      </c>
      <c r="P167" s="54">
        <v>0</v>
      </c>
      <c r="Q167" s="55">
        <f t="shared" si="59"/>
        <v>0</v>
      </c>
      <c r="R167" s="54">
        <v>0</v>
      </c>
      <c r="S167" s="55">
        <f t="shared" si="60"/>
        <v>0</v>
      </c>
      <c r="T167" s="54">
        <v>0</v>
      </c>
      <c r="U167" s="56">
        <v>985</v>
      </c>
      <c r="V167" s="54"/>
      <c r="W167" s="55">
        <f t="shared" si="78"/>
        <v>0</v>
      </c>
      <c r="X167" s="54"/>
      <c r="Y167" s="55">
        <f t="shared" si="79"/>
        <v>0</v>
      </c>
      <c r="Z167" s="160">
        <v>0</v>
      </c>
      <c r="AA167" s="7">
        <v>17735</v>
      </c>
      <c r="AB167" s="7">
        <v>157</v>
      </c>
      <c r="AC167" s="14">
        <f t="shared" si="62"/>
        <v>885.25514519312094</v>
      </c>
      <c r="AD167" s="7">
        <v>15</v>
      </c>
      <c r="AE167" s="14">
        <f t="shared" si="63"/>
        <v>84.578517056667607</v>
      </c>
      <c r="AF167" s="7">
        <v>127</v>
      </c>
      <c r="AG167" s="7">
        <v>17267</v>
      </c>
      <c r="AH167" s="7">
        <v>163</v>
      </c>
      <c r="AI167" s="14">
        <f t="shared" si="64"/>
        <v>943.99722013088547</v>
      </c>
      <c r="AJ167" s="7">
        <v>13</v>
      </c>
      <c r="AK167" s="14">
        <f t="shared" si="56"/>
        <v>75.288121850929514</v>
      </c>
      <c r="AL167" s="159">
        <v>135</v>
      </c>
      <c r="AM167" s="8">
        <f t="shared" si="77"/>
        <v>24751</v>
      </c>
      <c r="AN167" s="8">
        <f t="shared" si="65"/>
        <v>161</v>
      </c>
      <c r="AO167" s="13">
        <f t="shared" si="66"/>
        <v>650.47876853460468</v>
      </c>
      <c r="AP167" s="161">
        <f t="shared" si="67"/>
        <v>15</v>
      </c>
      <c r="AQ167" s="13">
        <f t="shared" si="57"/>
        <v>60.603611975273722</v>
      </c>
      <c r="AR167" s="162">
        <f t="shared" si="68"/>
        <v>129</v>
      </c>
      <c r="AS167" s="133">
        <f t="shared" si="69"/>
        <v>24191</v>
      </c>
      <c r="AT167" s="133">
        <f t="shared" si="70"/>
        <v>165</v>
      </c>
      <c r="AU167" s="124">
        <f t="shared" si="71"/>
        <v>682.07184490099633</v>
      </c>
      <c r="AV167" s="133">
        <f t="shared" si="72"/>
        <v>13</v>
      </c>
      <c r="AW167" s="136">
        <f t="shared" si="73"/>
        <v>53.73899384068455</v>
      </c>
      <c r="AX167" s="133">
        <f t="shared" si="74"/>
        <v>137</v>
      </c>
      <c r="AY167" s="92"/>
    </row>
    <row r="168" spans="1:51" x14ac:dyDescent="0.2">
      <c r="A168" s="1" t="s">
        <v>292</v>
      </c>
      <c r="B168" s="1" t="s">
        <v>293</v>
      </c>
      <c r="C168" s="145">
        <v>6037</v>
      </c>
      <c r="D168" s="112">
        <v>0</v>
      </c>
      <c r="E168" s="113">
        <f t="shared" si="75"/>
        <v>0</v>
      </c>
      <c r="F168" s="112">
        <v>0</v>
      </c>
      <c r="G168" s="113">
        <f t="shared" si="76"/>
        <v>0</v>
      </c>
      <c r="H168" s="112">
        <v>0</v>
      </c>
      <c r="I168" s="106">
        <v>5939</v>
      </c>
      <c r="J168" s="110">
        <v>1</v>
      </c>
      <c r="K168" s="111">
        <f t="shared" si="58"/>
        <v>16.837851490149855</v>
      </c>
      <c r="L168" s="110"/>
      <c r="M168" s="111">
        <f t="shared" si="54"/>
        <v>0</v>
      </c>
      <c r="N168" s="156">
        <v>1</v>
      </c>
      <c r="O168" s="54">
        <v>979</v>
      </c>
      <c r="P168" s="54">
        <v>0</v>
      </c>
      <c r="Q168" s="55">
        <f t="shared" si="59"/>
        <v>0</v>
      </c>
      <c r="R168" s="54">
        <v>0</v>
      </c>
      <c r="S168" s="55">
        <f t="shared" si="60"/>
        <v>0</v>
      </c>
      <c r="T168" s="54">
        <v>0</v>
      </c>
      <c r="U168" s="56">
        <v>985</v>
      </c>
      <c r="V168" s="54"/>
      <c r="W168" s="55">
        <f t="shared" si="78"/>
        <v>0</v>
      </c>
      <c r="X168" s="54"/>
      <c r="Y168" s="55">
        <f t="shared" si="79"/>
        <v>0</v>
      </c>
      <c r="Z168" s="160">
        <v>0</v>
      </c>
      <c r="AA168" s="7">
        <v>17735</v>
      </c>
      <c r="AB168" s="7">
        <v>18</v>
      </c>
      <c r="AC168" s="14">
        <f t="shared" si="62"/>
        <v>101.49422046800112</v>
      </c>
      <c r="AD168" s="7">
        <v>6</v>
      </c>
      <c r="AE168" s="14">
        <f t="shared" si="63"/>
        <v>33.831406822667041</v>
      </c>
      <c r="AF168" s="7">
        <v>13</v>
      </c>
      <c r="AG168" s="7">
        <v>17267</v>
      </c>
      <c r="AH168" s="7">
        <v>20</v>
      </c>
      <c r="AI168" s="14">
        <f t="shared" si="64"/>
        <v>115.8278797706608</v>
      </c>
      <c r="AJ168" s="7">
        <v>5</v>
      </c>
      <c r="AK168" s="14">
        <f t="shared" si="56"/>
        <v>28.9569699426652</v>
      </c>
      <c r="AL168" s="159">
        <v>19</v>
      </c>
      <c r="AM168" s="8">
        <f t="shared" si="77"/>
        <v>24751</v>
      </c>
      <c r="AN168" s="8">
        <f t="shared" si="65"/>
        <v>18</v>
      </c>
      <c r="AO168" s="13">
        <f t="shared" si="66"/>
        <v>72.724334370328478</v>
      </c>
      <c r="AP168" s="161">
        <f t="shared" si="67"/>
        <v>6</v>
      </c>
      <c r="AQ168" s="13">
        <f t="shared" si="57"/>
        <v>24.24144479010949</v>
      </c>
      <c r="AR168" s="162">
        <f t="shared" si="68"/>
        <v>13</v>
      </c>
      <c r="AS168" s="133">
        <f t="shared" si="69"/>
        <v>24191</v>
      </c>
      <c r="AT168" s="133">
        <f t="shared" si="70"/>
        <v>21</v>
      </c>
      <c r="AU168" s="124">
        <f t="shared" si="71"/>
        <v>86.80914389649044</v>
      </c>
      <c r="AV168" s="133">
        <f t="shared" si="72"/>
        <v>5</v>
      </c>
      <c r="AW168" s="136">
        <f t="shared" si="73"/>
        <v>20.668843784878675</v>
      </c>
      <c r="AX168" s="133">
        <f t="shared" si="74"/>
        <v>20</v>
      </c>
    </row>
    <row r="169" spans="1:51" x14ac:dyDescent="0.2">
      <c r="A169" s="1" t="s">
        <v>294</v>
      </c>
      <c r="B169" s="1" t="s">
        <v>295</v>
      </c>
      <c r="C169" s="145">
        <v>6037</v>
      </c>
      <c r="D169" s="112">
        <v>0</v>
      </c>
      <c r="E169" s="113">
        <f t="shared" si="75"/>
        <v>0</v>
      </c>
      <c r="F169" s="112">
        <v>0</v>
      </c>
      <c r="G169" s="113">
        <f t="shared" si="76"/>
        <v>0</v>
      </c>
      <c r="H169" s="112">
        <v>0</v>
      </c>
      <c r="I169" s="106">
        <v>5939</v>
      </c>
      <c r="J169" s="110"/>
      <c r="K169" s="111">
        <f t="shared" si="58"/>
        <v>0</v>
      </c>
      <c r="L169" s="110"/>
      <c r="M169" s="111">
        <f t="shared" si="54"/>
        <v>0</v>
      </c>
      <c r="N169" s="156">
        <v>0</v>
      </c>
      <c r="O169" s="54">
        <v>979</v>
      </c>
      <c r="P169" s="54">
        <v>0</v>
      </c>
      <c r="Q169" s="55">
        <f t="shared" si="59"/>
        <v>0</v>
      </c>
      <c r="R169" s="54">
        <v>0</v>
      </c>
      <c r="S169" s="55">
        <f t="shared" si="60"/>
        <v>0</v>
      </c>
      <c r="T169" s="54">
        <v>0</v>
      </c>
      <c r="U169" s="56">
        <v>985</v>
      </c>
      <c r="V169" s="54"/>
      <c r="W169" s="55">
        <f t="shared" si="78"/>
        <v>0</v>
      </c>
      <c r="X169" s="54"/>
      <c r="Y169" s="55">
        <f t="shared" si="79"/>
        <v>0</v>
      </c>
      <c r="Z169" s="160">
        <v>0</v>
      </c>
      <c r="AA169" s="7">
        <v>17735</v>
      </c>
      <c r="AB169" s="7">
        <v>431</v>
      </c>
      <c r="AC169" s="14">
        <f t="shared" si="62"/>
        <v>2430.2227234282491</v>
      </c>
      <c r="AD169" s="7">
        <v>2</v>
      </c>
      <c r="AE169" s="14">
        <f t="shared" si="63"/>
        <v>11.277135607555682</v>
      </c>
      <c r="AF169" s="7">
        <v>250</v>
      </c>
      <c r="AG169" s="7">
        <v>17267</v>
      </c>
      <c r="AH169" s="7">
        <v>408</v>
      </c>
      <c r="AI169" s="14">
        <f t="shared" si="64"/>
        <v>2362.88874732148</v>
      </c>
      <c r="AJ169" s="7">
        <v>23</v>
      </c>
      <c r="AK169" s="14">
        <f t="shared" si="56"/>
        <v>133.20206173625991</v>
      </c>
      <c r="AL169" s="159">
        <v>243</v>
      </c>
      <c r="AM169" s="8">
        <f t="shared" si="77"/>
        <v>24751</v>
      </c>
      <c r="AN169" s="8">
        <f t="shared" si="65"/>
        <v>431</v>
      </c>
      <c r="AO169" s="13">
        <f t="shared" si="66"/>
        <v>1741.3437840895319</v>
      </c>
      <c r="AP169" s="161">
        <f t="shared" si="67"/>
        <v>2</v>
      </c>
      <c r="AQ169" s="13">
        <f t="shared" si="57"/>
        <v>8.080481596703164</v>
      </c>
      <c r="AR169" s="162">
        <f t="shared" si="68"/>
        <v>250</v>
      </c>
      <c r="AS169" s="133">
        <f t="shared" si="69"/>
        <v>24191</v>
      </c>
      <c r="AT169" s="133">
        <f t="shared" si="70"/>
        <v>408</v>
      </c>
      <c r="AU169" s="124">
        <f t="shared" si="71"/>
        <v>1686.5776528460997</v>
      </c>
      <c r="AV169" s="133">
        <f t="shared" si="72"/>
        <v>23</v>
      </c>
      <c r="AW169" s="136">
        <f t="shared" si="73"/>
        <v>95.076681410441893</v>
      </c>
      <c r="AX169" s="133">
        <f t="shared" si="74"/>
        <v>243</v>
      </c>
    </row>
    <row r="170" spans="1:51" x14ac:dyDescent="0.2">
      <c r="A170" s="1" t="s">
        <v>296</v>
      </c>
      <c r="B170" s="1" t="s">
        <v>297</v>
      </c>
      <c r="C170" s="145">
        <v>6037</v>
      </c>
      <c r="D170" s="112">
        <v>0</v>
      </c>
      <c r="E170" s="113">
        <f t="shared" si="75"/>
        <v>0</v>
      </c>
      <c r="F170" s="112">
        <v>0</v>
      </c>
      <c r="G170" s="113">
        <f t="shared" si="76"/>
        <v>0</v>
      </c>
      <c r="H170" s="112">
        <v>0</v>
      </c>
      <c r="I170" s="106">
        <v>5939</v>
      </c>
      <c r="J170" s="110">
        <v>1</v>
      </c>
      <c r="K170" s="111">
        <f t="shared" si="58"/>
        <v>16.837851490149855</v>
      </c>
      <c r="L170" s="110"/>
      <c r="M170" s="111">
        <f t="shared" si="54"/>
        <v>0</v>
      </c>
      <c r="N170" s="156">
        <v>1</v>
      </c>
      <c r="O170" s="54">
        <v>979</v>
      </c>
      <c r="P170" s="54">
        <v>0</v>
      </c>
      <c r="Q170" s="55">
        <f t="shared" si="59"/>
        <v>0</v>
      </c>
      <c r="R170" s="54">
        <v>0</v>
      </c>
      <c r="S170" s="55">
        <f t="shared" si="60"/>
        <v>0</v>
      </c>
      <c r="T170" s="54">
        <v>0</v>
      </c>
      <c r="U170" s="56">
        <v>985</v>
      </c>
      <c r="V170" s="54"/>
      <c r="W170" s="55">
        <f t="shared" si="78"/>
        <v>0</v>
      </c>
      <c r="X170" s="54"/>
      <c r="Y170" s="55">
        <f t="shared" si="79"/>
        <v>0</v>
      </c>
      <c r="Z170" s="160">
        <v>0</v>
      </c>
      <c r="AA170" s="7">
        <v>17735</v>
      </c>
      <c r="AB170" s="7">
        <v>264</v>
      </c>
      <c r="AC170" s="14">
        <f t="shared" si="62"/>
        <v>1488.58190019735</v>
      </c>
      <c r="AD170" s="7">
        <v>80</v>
      </c>
      <c r="AE170" s="14">
        <f t="shared" si="63"/>
        <v>451.08542430222724</v>
      </c>
      <c r="AF170" s="7">
        <v>125</v>
      </c>
      <c r="AG170" s="7">
        <v>17267</v>
      </c>
      <c r="AH170" s="7">
        <v>239</v>
      </c>
      <c r="AI170" s="14">
        <f t="shared" si="64"/>
        <v>1384.1431632593965</v>
      </c>
      <c r="AJ170" s="7">
        <v>33</v>
      </c>
      <c r="AK170" s="14">
        <f t="shared" si="56"/>
        <v>191.11600162159033</v>
      </c>
      <c r="AL170" s="159">
        <v>116</v>
      </c>
      <c r="AM170" s="8">
        <f t="shared" si="77"/>
        <v>24751</v>
      </c>
      <c r="AN170" s="8">
        <f t="shared" si="65"/>
        <v>264</v>
      </c>
      <c r="AO170" s="13">
        <f t="shared" si="66"/>
        <v>1066.6235707648175</v>
      </c>
      <c r="AP170" s="161">
        <f t="shared" si="67"/>
        <v>80</v>
      </c>
      <c r="AQ170" s="13">
        <f t="shared" si="57"/>
        <v>323.21926386812657</v>
      </c>
      <c r="AR170" s="162">
        <f t="shared" si="68"/>
        <v>125</v>
      </c>
      <c r="AS170" s="133">
        <f t="shared" si="69"/>
        <v>24191</v>
      </c>
      <c r="AT170" s="133">
        <f t="shared" si="70"/>
        <v>240</v>
      </c>
      <c r="AU170" s="124">
        <f t="shared" si="71"/>
        <v>992.10450167417639</v>
      </c>
      <c r="AV170" s="133">
        <f t="shared" si="72"/>
        <v>33</v>
      </c>
      <c r="AW170" s="136">
        <f t="shared" si="73"/>
        <v>136.41436898019924</v>
      </c>
      <c r="AX170" s="133">
        <f t="shared" si="74"/>
        <v>117</v>
      </c>
    </row>
    <row r="171" spans="1:51" x14ac:dyDescent="0.2">
      <c r="A171" s="1" t="s">
        <v>298</v>
      </c>
      <c r="B171" s="1" t="s">
        <v>299</v>
      </c>
      <c r="C171" s="145">
        <v>6037</v>
      </c>
      <c r="D171" s="112">
        <v>0</v>
      </c>
      <c r="E171" s="113">
        <f t="shared" ref="E171:E194" si="80">D171/C171*100000</f>
        <v>0</v>
      </c>
      <c r="F171" s="112">
        <v>0</v>
      </c>
      <c r="G171" s="113">
        <f t="shared" ref="G171:G194" si="81">F171/C171*100000</f>
        <v>0</v>
      </c>
      <c r="H171" s="112">
        <v>0</v>
      </c>
      <c r="I171" s="106">
        <v>5939</v>
      </c>
      <c r="J171" s="110"/>
      <c r="K171" s="111">
        <f t="shared" si="58"/>
        <v>0</v>
      </c>
      <c r="L171" s="110"/>
      <c r="M171" s="111">
        <f t="shared" si="54"/>
        <v>0</v>
      </c>
      <c r="N171" s="156">
        <v>0</v>
      </c>
      <c r="O171" s="54">
        <v>979</v>
      </c>
      <c r="P171" s="54">
        <v>0</v>
      </c>
      <c r="Q171" s="55">
        <f t="shared" si="59"/>
        <v>0</v>
      </c>
      <c r="R171" s="54">
        <v>0</v>
      </c>
      <c r="S171" s="55">
        <f t="shared" si="60"/>
        <v>0</v>
      </c>
      <c r="T171" s="54">
        <v>0</v>
      </c>
      <c r="U171" s="56">
        <v>985</v>
      </c>
      <c r="V171" s="54"/>
      <c r="W171" s="55">
        <f t="shared" si="78"/>
        <v>0</v>
      </c>
      <c r="X171" s="54"/>
      <c r="Y171" s="55">
        <f t="shared" si="79"/>
        <v>0</v>
      </c>
      <c r="Z171" s="160">
        <v>0</v>
      </c>
      <c r="AA171" s="7">
        <v>17735</v>
      </c>
      <c r="AB171" s="7">
        <v>72</v>
      </c>
      <c r="AC171" s="14">
        <f t="shared" si="62"/>
        <v>405.97688187200447</v>
      </c>
      <c r="AD171" s="7">
        <v>72</v>
      </c>
      <c r="AE171" s="14">
        <f t="shared" si="63"/>
        <v>405.97688187200447</v>
      </c>
      <c r="AF171" s="7">
        <v>0</v>
      </c>
      <c r="AG171" s="7">
        <v>17267</v>
      </c>
      <c r="AH171" s="7">
        <v>33</v>
      </c>
      <c r="AI171" s="14">
        <f t="shared" si="64"/>
        <v>191.11600162159033</v>
      </c>
      <c r="AJ171" s="7">
        <v>33</v>
      </c>
      <c r="AK171" s="14">
        <f t="shared" si="56"/>
        <v>191.11600162159033</v>
      </c>
      <c r="AL171" s="159">
        <v>0</v>
      </c>
      <c r="AM171" s="8">
        <f t="shared" ref="AM171:AM194" si="82">C171+O171+AA171</f>
        <v>24751</v>
      </c>
      <c r="AN171" s="8">
        <f t="shared" si="65"/>
        <v>72</v>
      </c>
      <c r="AO171" s="13">
        <f t="shared" si="66"/>
        <v>290.89733748131391</v>
      </c>
      <c r="AP171" s="161">
        <f t="shared" si="67"/>
        <v>72</v>
      </c>
      <c r="AQ171" s="13">
        <f t="shared" si="57"/>
        <v>290.89733748131391</v>
      </c>
      <c r="AR171" s="162">
        <f t="shared" si="68"/>
        <v>0</v>
      </c>
      <c r="AS171" s="133">
        <f t="shared" si="69"/>
        <v>24191</v>
      </c>
      <c r="AT171" s="133">
        <f t="shared" si="70"/>
        <v>33</v>
      </c>
      <c r="AU171" s="124">
        <f t="shared" si="71"/>
        <v>136.41436898019924</v>
      </c>
      <c r="AV171" s="133">
        <f t="shared" si="72"/>
        <v>33</v>
      </c>
      <c r="AW171" s="136">
        <f t="shared" si="73"/>
        <v>136.41436898019924</v>
      </c>
      <c r="AX171" s="133">
        <f t="shared" si="74"/>
        <v>0</v>
      </c>
    </row>
    <row r="172" spans="1:51" x14ac:dyDescent="0.2">
      <c r="A172" s="9" t="s">
        <v>300</v>
      </c>
      <c r="B172" s="9" t="s">
        <v>301</v>
      </c>
      <c r="C172" s="145">
        <v>6037</v>
      </c>
      <c r="D172" s="106">
        <v>42</v>
      </c>
      <c r="E172" s="109">
        <f t="shared" si="80"/>
        <v>695.70978963061123</v>
      </c>
      <c r="F172" s="106">
        <v>12</v>
      </c>
      <c r="G172" s="109">
        <f t="shared" si="81"/>
        <v>198.77422560874606</v>
      </c>
      <c r="H172" s="106">
        <v>30</v>
      </c>
      <c r="I172" s="106">
        <v>5939</v>
      </c>
      <c r="J172" s="145">
        <v>40</v>
      </c>
      <c r="K172" s="107">
        <f t="shared" si="58"/>
        <v>673.51405960599425</v>
      </c>
      <c r="L172" s="145">
        <v>10</v>
      </c>
      <c r="M172" s="107">
        <f t="shared" si="54"/>
        <v>168.37851490149856</v>
      </c>
      <c r="N172" s="108">
        <v>37</v>
      </c>
      <c r="O172" s="50">
        <v>979</v>
      </c>
      <c r="P172" s="50">
        <v>11</v>
      </c>
      <c r="Q172" s="52">
        <f t="shared" si="59"/>
        <v>1123.5955056179776</v>
      </c>
      <c r="R172" s="50">
        <v>3</v>
      </c>
      <c r="S172" s="52">
        <f t="shared" si="60"/>
        <v>306.43513789581203</v>
      </c>
      <c r="T172" s="50">
        <v>7</v>
      </c>
      <c r="U172" s="48">
        <v>985</v>
      </c>
      <c r="V172" s="50">
        <v>7</v>
      </c>
      <c r="W172" s="52">
        <f t="shared" si="78"/>
        <v>710.65989847715741</v>
      </c>
      <c r="X172" s="50"/>
      <c r="Y172" s="52">
        <f t="shared" si="79"/>
        <v>0</v>
      </c>
      <c r="Z172" s="53">
        <v>7</v>
      </c>
      <c r="AA172" s="10">
        <v>17735</v>
      </c>
      <c r="AB172" s="10">
        <v>464</v>
      </c>
      <c r="AC172" s="11">
        <f t="shared" si="62"/>
        <v>2616.2954609529179</v>
      </c>
      <c r="AD172" s="10">
        <v>91</v>
      </c>
      <c r="AE172" s="11">
        <f t="shared" si="63"/>
        <v>513.10967014378343</v>
      </c>
      <c r="AF172" s="10">
        <v>90</v>
      </c>
      <c r="AG172" s="10">
        <v>17267</v>
      </c>
      <c r="AH172" s="10">
        <v>453</v>
      </c>
      <c r="AI172" s="11">
        <f t="shared" si="64"/>
        <v>2623.5014768054671</v>
      </c>
      <c r="AJ172" s="10">
        <v>75</v>
      </c>
      <c r="AK172" s="11">
        <f t="shared" si="56"/>
        <v>434.35454913997802</v>
      </c>
      <c r="AL172" s="42">
        <v>91</v>
      </c>
      <c r="AM172" s="12">
        <f t="shared" si="82"/>
        <v>24751</v>
      </c>
      <c r="AN172" s="12">
        <f t="shared" si="65"/>
        <v>517</v>
      </c>
      <c r="AO172" s="23">
        <f t="shared" si="66"/>
        <v>2088.8044927477677</v>
      </c>
      <c r="AP172" s="37">
        <f t="shared" si="67"/>
        <v>106</v>
      </c>
      <c r="AQ172" s="23">
        <f t="shared" si="57"/>
        <v>428.26552462526769</v>
      </c>
      <c r="AR172" s="116">
        <f t="shared" si="68"/>
        <v>127</v>
      </c>
      <c r="AS172" s="133">
        <f t="shared" si="69"/>
        <v>24191</v>
      </c>
      <c r="AT172" s="133">
        <f t="shared" si="70"/>
        <v>500</v>
      </c>
      <c r="AU172" s="123">
        <f t="shared" si="71"/>
        <v>2066.8843784878677</v>
      </c>
      <c r="AV172" s="134">
        <f t="shared" si="72"/>
        <v>85</v>
      </c>
      <c r="AW172" s="135">
        <f t="shared" si="73"/>
        <v>351.37034434293741</v>
      </c>
      <c r="AX172" s="134">
        <f t="shared" si="74"/>
        <v>135</v>
      </c>
    </row>
    <row r="173" spans="1:51" x14ac:dyDescent="0.2">
      <c r="A173" s="1" t="s">
        <v>302</v>
      </c>
      <c r="B173" s="1" t="s">
        <v>303</v>
      </c>
      <c r="C173" s="145">
        <v>6037</v>
      </c>
      <c r="D173" s="112">
        <v>38</v>
      </c>
      <c r="E173" s="113">
        <f t="shared" si="80"/>
        <v>629.45171442769583</v>
      </c>
      <c r="F173" s="112">
        <v>12</v>
      </c>
      <c r="G173" s="113">
        <f t="shared" si="81"/>
        <v>198.77422560874606</v>
      </c>
      <c r="H173" s="112">
        <v>27</v>
      </c>
      <c r="I173" s="106">
        <v>5939</v>
      </c>
      <c r="J173" s="110">
        <v>37</v>
      </c>
      <c r="K173" s="111">
        <f t="shared" si="58"/>
        <v>623.0005051355447</v>
      </c>
      <c r="L173" s="110">
        <v>10</v>
      </c>
      <c r="M173" s="111">
        <f t="shared" si="54"/>
        <v>168.37851490149856</v>
      </c>
      <c r="N173" s="156">
        <v>34</v>
      </c>
      <c r="O173" s="54">
        <v>979</v>
      </c>
      <c r="P173" s="54">
        <v>5</v>
      </c>
      <c r="Q173" s="55">
        <f t="shared" si="59"/>
        <v>510.72522982635343</v>
      </c>
      <c r="R173" s="54">
        <v>2</v>
      </c>
      <c r="S173" s="55">
        <f t="shared" si="60"/>
        <v>204.29009193054137</v>
      </c>
      <c r="T173" s="54">
        <v>3</v>
      </c>
      <c r="U173" s="56">
        <v>985</v>
      </c>
      <c r="V173" s="54">
        <v>3</v>
      </c>
      <c r="W173" s="55">
        <f t="shared" si="78"/>
        <v>304.56852791878174</v>
      </c>
      <c r="X173" s="54"/>
      <c r="Y173" s="55">
        <f t="shared" si="79"/>
        <v>0</v>
      </c>
      <c r="Z173" s="160">
        <v>3</v>
      </c>
      <c r="AA173" s="7">
        <v>17735</v>
      </c>
      <c r="AB173" s="7">
        <v>13</v>
      </c>
      <c r="AC173" s="14">
        <f t="shared" si="62"/>
        <v>73.301381449111915</v>
      </c>
      <c r="AD173" s="7">
        <v>4</v>
      </c>
      <c r="AE173" s="14">
        <f t="shared" si="63"/>
        <v>22.554271215111363</v>
      </c>
      <c r="AF173" s="7">
        <v>13</v>
      </c>
      <c r="AG173" s="7">
        <v>17267</v>
      </c>
      <c r="AH173" s="7">
        <v>16</v>
      </c>
      <c r="AI173" s="14">
        <f t="shared" si="64"/>
        <v>92.662303816528635</v>
      </c>
      <c r="AJ173" s="7">
        <v>3</v>
      </c>
      <c r="AK173" s="14">
        <f t="shared" si="56"/>
        <v>17.374181965599121</v>
      </c>
      <c r="AL173" s="159">
        <v>16</v>
      </c>
      <c r="AM173" s="8">
        <f t="shared" si="82"/>
        <v>24751</v>
      </c>
      <c r="AN173" s="8">
        <f t="shared" si="65"/>
        <v>56</v>
      </c>
      <c r="AO173" s="13">
        <f t="shared" si="66"/>
        <v>226.25348470768856</v>
      </c>
      <c r="AP173" s="161">
        <f t="shared" si="67"/>
        <v>18</v>
      </c>
      <c r="AQ173" s="13">
        <f t="shared" si="57"/>
        <v>72.724334370328478</v>
      </c>
      <c r="AR173" s="162">
        <f t="shared" si="68"/>
        <v>43</v>
      </c>
      <c r="AS173" s="133">
        <f t="shared" si="69"/>
        <v>24191</v>
      </c>
      <c r="AT173" s="133">
        <f t="shared" si="70"/>
        <v>56</v>
      </c>
      <c r="AU173" s="124">
        <f t="shared" si="71"/>
        <v>231.49105039064113</v>
      </c>
      <c r="AV173" s="133">
        <f t="shared" si="72"/>
        <v>13</v>
      </c>
      <c r="AW173" s="136">
        <f t="shared" si="73"/>
        <v>53.73899384068455</v>
      </c>
      <c r="AX173" s="133">
        <f t="shared" si="74"/>
        <v>53</v>
      </c>
    </row>
    <row r="174" spans="1:51" x14ac:dyDescent="0.2">
      <c r="A174" s="1" t="s">
        <v>304</v>
      </c>
      <c r="B174" s="1" t="s">
        <v>305</v>
      </c>
      <c r="C174" s="145">
        <v>6037</v>
      </c>
      <c r="D174" s="112">
        <v>3</v>
      </c>
      <c r="E174" s="113">
        <f t="shared" si="80"/>
        <v>49.693556402186516</v>
      </c>
      <c r="F174" s="112">
        <v>0</v>
      </c>
      <c r="G174" s="113">
        <f t="shared" si="81"/>
        <v>0</v>
      </c>
      <c r="H174" s="112">
        <v>2</v>
      </c>
      <c r="I174" s="106">
        <v>5939</v>
      </c>
      <c r="J174" s="110">
        <v>2</v>
      </c>
      <c r="K174" s="111">
        <f t="shared" si="58"/>
        <v>33.675702980299711</v>
      </c>
      <c r="L174" s="110"/>
      <c r="M174" s="111">
        <f t="shared" si="54"/>
        <v>0</v>
      </c>
      <c r="N174" s="156">
        <v>2</v>
      </c>
      <c r="O174" s="54">
        <v>979</v>
      </c>
      <c r="P174" s="54">
        <v>2</v>
      </c>
      <c r="Q174" s="55">
        <f t="shared" si="59"/>
        <v>204.29009193054137</v>
      </c>
      <c r="R174" s="54">
        <v>1</v>
      </c>
      <c r="S174" s="55">
        <f t="shared" si="60"/>
        <v>102.14504596527068</v>
      </c>
      <c r="T174" s="54">
        <v>1</v>
      </c>
      <c r="U174" s="56">
        <v>985</v>
      </c>
      <c r="V174" s="54">
        <v>1</v>
      </c>
      <c r="W174" s="55">
        <f t="shared" si="78"/>
        <v>101.52284263959392</v>
      </c>
      <c r="X174" s="54"/>
      <c r="Y174" s="55">
        <f t="shared" si="79"/>
        <v>0</v>
      </c>
      <c r="Z174" s="160">
        <v>1</v>
      </c>
      <c r="AA174" s="7">
        <v>17735</v>
      </c>
      <c r="AB174" s="7">
        <v>77</v>
      </c>
      <c r="AC174" s="14">
        <f t="shared" si="62"/>
        <v>434.16972089089376</v>
      </c>
      <c r="AD174" s="7">
        <v>77</v>
      </c>
      <c r="AE174" s="14">
        <f t="shared" si="63"/>
        <v>434.16972089089376</v>
      </c>
      <c r="AF174" s="7">
        <v>0</v>
      </c>
      <c r="AG174" s="7">
        <v>17267</v>
      </c>
      <c r="AH174" s="7">
        <v>60</v>
      </c>
      <c r="AI174" s="14">
        <f t="shared" si="64"/>
        <v>347.48363931198236</v>
      </c>
      <c r="AJ174" s="7">
        <v>60</v>
      </c>
      <c r="AK174" s="14">
        <f t="shared" si="56"/>
        <v>347.48363931198236</v>
      </c>
      <c r="AL174" s="159">
        <v>0</v>
      </c>
      <c r="AM174" s="8">
        <f t="shared" si="82"/>
        <v>24751</v>
      </c>
      <c r="AN174" s="8">
        <f t="shared" si="65"/>
        <v>82</v>
      </c>
      <c r="AO174" s="13">
        <f t="shared" si="66"/>
        <v>331.2997454648297</v>
      </c>
      <c r="AP174" s="161">
        <f t="shared" si="67"/>
        <v>78</v>
      </c>
      <c r="AQ174" s="13">
        <f t="shared" si="57"/>
        <v>315.13878227142339</v>
      </c>
      <c r="AR174" s="162">
        <f t="shared" si="68"/>
        <v>3</v>
      </c>
      <c r="AS174" s="133">
        <f t="shared" si="69"/>
        <v>24191</v>
      </c>
      <c r="AT174" s="133">
        <f t="shared" si="70"/>
        <v>63</v>
      </c>
      <c r="AU174" s="124">
        <f t="shared" si="71"/>
        <v>260.42743168947129</v>
      </c>
      <c r="AV174" s="133">
        <f t="shared" si="72"/>
        <v>60</v>
      </c>
      <c r="AW174" s="136">
        <f t="shared" si="73"/>
        <v>248.0261254185441</v>
      </c>
      <c r="AX174" s="133">
        <f t="shared" si="74"/>
        <v>3</v>
      </c>
    </row>
    <row r="175" spans="1:51" x14ac:dyDescent="0.2">
      <c r="A175" s="1" t="s">
        <v>306</v>
      </c>
      <c r="B175" s="1" t="s">
        <v>307</v>
      </c>
      <c r="C175" s="145">
        <v>6037</v>
      </c>
      <c r="D175" s="112">
        <v>1</v>
      </c>
      <c r="E175" s="113">
        <f t="shared" si="80"/>
        <v>16.564518800728838</v>
      </c>
      <c r="F175" s="112">
        <v>0</v>
      </c>
      <c r="G175" s="113">
        <f t="shared" si="81"/>
        <v>0</v>
      </c>
      <c r="H175" s="112">
        <v>1</v>
      </c>
      <c r="I175" s="106">
        <v>5939</v>
      </c>
      <c r="J175" s="110">
        <v>1</v>
      </c>
      <c r="K175" s="111">
        <f t="shared" si="58"/>
        <v>16.837851490149855</v>
      </c>
      <c r="L175" s="110"/>
      <c r="M175" s="111">
        <f t="shared" si="54"/>
        <v>0</v>
      </c>
      <c r="N175" s="156">
        <v>1</v>
      </c>
      <c r="O175" s="54">
        <v>979</v>
      </c>
      <c r="P175" s="54">
        <v>0</v>
      </c>
      <c r="Q175" s="55">
        <f t="shared" si="59"/>
        <v>0</v>
      </c>
      <c r="R175" s="54">
        <v>0</v>
      </c>
      <c r="S175" s="55">
        <f t="shared" si="60"/>
        <v>0</v>
      </c>
      <c r="T175" s="54">
        <v>0</v>
      </c>
      <c r="U175" s="56">
        <v>985</v>
      </c>
      <c r="V175" s="54"/>
      <c r="W175" s="55">
        <f t="shared" si="78"/>
        <v>0</v>
      </c>
      <c r="X175" s="54"/>
      <c r="Y175" s="55">
        <f t="shared" si="79"/>
        <v>0</v>
      </c>
      <c r="Z175" s="160">
        <v>0</v>
      </c>
      <c r="AA175" s="7">
        <v>17735</v>
      </c>
      <c r="AB175" s="7">
        <v>16</v>
      </c>
      <c r="AC175" s="14">
        <f t="shared" si="62"/>
        <v>90.217084860445453</v>
      </c>
      <c r="AD175" s="7">
        <v>1</v>
      </c>
      <c r="AE175" s="14">
        <f t="shared" si="63"/>
        <v>5.6385678037778408</v>
      </c>
      <c r="AF175" s="7">
        <v>16</v>
      </c>
      <c r="AG175" s="7">
        <v>17267</v>
      </c>
      <c r="AH175" s="7">
        <v>20</v>
      </c>
      <c r="AI175" s="14">
        <f t="shared" si="64"/>
        <v>115.8278797706608</v>
      </c>
      <c r="AJ175" s="7">
        <v>4</v>
      </c>
      <c r="AK175" s="14">
        <f t="shared" si="56"/>
        <v>23.165575954132159</v>
      </c>
      <c r="AL175" s="159">
        <v>16</v>
      </c>
      <c r="AM175" s="8">
        <f t="shared" si="82"/>
        <v>24751</v>
      </c>
      <c r="AN175" s="8">
        <f t="shared" si="65"/>
        <v>17</v>
      </c>
      <c r="AO175" s="13">
        <f t="shared" si="66"/>
        <v>68.684093571976888</v>
      </c>
      <c r="AP175" s="161">
        <f t="shared" si="67"/>
        <v>1</v>
      </c>
      <c r="AQ175" s="13">
        <f t="shared" si="57"/>
        <v>4.040240798351582</v>
      </c>
      <c r="AR175" s="162">
        <f t="shared" si="68"/>
        <v>17</v>
      </c>
      <c r="AS175" s="133">
        <f t="shared" si="69"/>
        <v>24191</v>
      </c>
      <c r="AT175" s="133">
        <f t="shared" si="70"/>
        <v>21</v>
      </c>
      <c r="AU175" s="124">
        <f t="shared" si="71"/>
        <v>86.80914389649044</v>
      </c>
      <c r="AV175" s="133">
        <f t="shared" si="72"/>
        <v>4</v>
      </c>
      <c r="AW175" s="136">
        <f t="shared" si="73"/>
        <v>16.535075027902941</v>
      </c>
      <c r="AX175" s="133">
        <f t="shared" si="74"/>
        <v>17</v>
      </c>
    </row>
    <row r="176" spans="1:51" x14ac:dyDescent="0.2">
      <c r="A176" s="1" t="s">
        <v>308</v>
      </c>
      <c r="B176" s="1" t="s">
        <v>309</v>
      </c>
      <c r="C176" s="145">
        <v>6037</v>
      </c>
      <c r="D176" s="112">
        <v>0</v>
      </c>
      <c r="E176" s="113">
        <f t="shared" si="80"/>
        <v>0</v>
      </c>
      <c r="F176" s="112">
        <v>0</v>
      </c>
      <c r="G176" s="113">
        <f t="shared" si="81"/>
        <v>0</v>
      </c>
      <c r="H176" s="112">
        <v>0</v>
      </c>
      <c r="I176" s="106">
        <v>5939</v>
      </c>
      <c r="J176" s="110"/>
      <c r="K176" s="111">
        <f t="shared" si="58"/>
        <v>0</v>
      </c>
      <c r="L176" s="110"/>
      <c r="M176" s="111">
        <f t="shared" si="54"/>
        <v>0</v>
      </c>
      <c r="N176" s="156">
        <v>0</v>
      </c>
      <c r="O176" s="54">
        <v>979</v>
      </c>
      <c r="P176" s="54">
        <v>4</v>
      </c>
      <c r="Q176" s="55">
        <f t="shared" si="59"/>
        <v>408.58018386108273</v>
      </c>
      <c r="R176" s="54">
        <v>0</v>
      </c>
      <c r="S176" s="55">
        <f t="shared" si="60"/>
        <v>0</v>
      </c>
      <c r="T176" s="54">
        <v>3</v>
      </c>
      <c r="U176" s="56">
        <v>985</v>
      </c>
      <c r="V176" s="54">
        <v>3</v>
      </c>
      <c r="W176" s="55">
        <f t="shared" si="78"/>
        <v>304.56852791878174</v>
      </c>
      <c r="X176" s="54"/>
      <c r="Y176" s="55">
        <f t="shared" si="79"/>
        <v>0</v>
      </c>
      <c r="Z176" s="160">
        <v>3</v>
      </c>
      <c r="AA176" s="7">
        <v>17735</v>
      </c>
      <c r="AB176" s="7">
        <v>70</v>
      </c>
      <c r="AC176" s="14">
        <f t="shared" si="62"/>
        <v>394.69974626444883</v>
      </c>
      <c r="AD176" s="7">
        <v>9</v>
      </c>
      <c r="AE176" s="14">
        <f t="shared" si="63"/>
        <v>50.747110234000559</v>
      </c>
      <c r="AF176" s="7">
        <v>61</v>
      </c>
      <c r="AG176" s="7">
        <v>17267</v>
      </c>
      <c r="AH176" s="7">
        <v>67</v>
      </c>
      <c r="AI176" s="14">
        <f t="shared" si="64"/>
        <v>388.02339723171366</v>
      </c>
      <c r="AJ176" s="7">
        <v>6</v>
      </c>
      <c r="AK176" s="14">
        <f t="shared" si="56"/>
        <v>34.748363931198242</v>
      </c>
      <c r="AL176" s="159">
        <v>57</v>
      </c>
      <c r="AM176" s="8">
        <f t="shared" si="82"/>
        <v>24751</v>
      </c>
      <c r="AN176" s="8">
        <f t="shared" si="65"/>
        <v>74</v>
      </c>
      <c r="AO176" s="13">
        <f t="shared" si="66"/>
        <v>298.97781907801703</v>
      </c>
      <c r="AP176" s="161">
        <f t="shared" si="67"/>
        <v>9</v>
      </c>
      <c r="AQ176" s="13">
        <f t="shared" si="57"/>
        <v>36.362167185164239</v>
      </c>
      <c r="AR176" s="162">
        <f t="shared" si="68"/>
        <v>64</v>
      </c>
      <c r="AS176" s="133">
        <f t="shared" si="69"/>
        <v>24191</v>
      </c>
      <c r="AT176" s="133">
        <f t="shared" si="70"/>
        <v>70</v>
      </c>
      <c r="AU176" s="124">
        <f t="shared" si="71"/>
        <v>289.36381298830145</v>
      </c>
      <c r="AV176" s="133">
        <f t="shared" si="72"/>
        <v>6</v>
      </c>
      <c r="AW176" s="136">
        <f t="shared" si="73"/>
        <v>24.802612541854408</v>
      </c>
      <c r="AX176" s="133">
        <f t="shared" si="74"/>
        <v>60</v>
      </c>
    </row>
    <row r="177" spans="1:51" x14ac:dyDescent="0.2">
      <c r="A177" s="1" t="s">
        <v>310</v>
      </c>
      <c r="B177" s="1" t="s">
        <v>311</v>
      </c>
      <c r="C177" s="145">
        <v>6037</v>
      </c>
      <c r="D177" s="112">
        <v>0</v>
      </c>
      <c r="E177" s="113">
        <f t="shared" si="80"/>
        <v>0</v>
      </c>
      <c r="F177" s="112">
        <v>0</v>
      </c>
      <c r="G177" s="113">
        <f t="shared" si="81"/>
        <v>0</v>
      </c>
      <c r="H177" s="112">
        <v>0</v>
      </c>
      <c r="I177" s="106">
        <v>5939</v>
      </c>
      <c r="J177" s="110"/>
      <c r="K177" s="111">
        <f t="shared" si="58"/>
        <v>0</v>
      </c>
      <c r="L177" s="110"/>
      <c r="M177" s="111">
        <f t="shared" si="54"/>
        <v>0</v>
      </c>
      <c r="N177" s="156">
        <v>0</v>
      </c>
      <c r="O177" s="54">
        <v>979</v>
      </c>
      <c r="P177" s="54">
        <v>0</v>
      </c>
      <c r="Q177" s="55">
        <f t="shared" si="59"/>
        <v>0</v>
      </c>
      <c r="R177" s="54">
        <v>0</v>
      </c>
      <c r="S177" s="55">
        <f t="shared" si="60"/>
        <v>0</v>
      </c>
      <c r="T177" s="54">
        <v>0</v>
      </c>
      <c r="U177" s="56">
        <v>985</v>
      </c>
      <c r="V177" s="54"/>
      <c r="W177" s="55">
        <f t="shared" si="78"/>
        <v>0</v>
      </c>
      <c r="X177" s="54"/>
      <c r="Y177" s="55">
        <f t="shared" si="79"/>
        <v>0</v>
      </c>
      <c r="Z177" s="160">
        <v>0</v>
      </c>
      <c r="AA177" s="7">
        <v>17735</v>
      </c>
      <c r="AB177" s="7">
        <v>2</v>
      </c>
      <c r="AC177" s="14">
        <f t="shared" si="62"/>
        <v>11.277135607555682</v>
      </c>
      <c r="AD177" s="7">
        <v>0</v>
      </c>
      <c r="AE177" s="14">
        <f t="shared" si="63"/>
        <v>0</v>
      </c>
      <c r="AF177" s="7">
        <v>2</v>
      </c>
      <c r="AG177" s="7">
        <v>17267</v>
      </c>
      <c r="AH177" s="7">
        <v>2</v>
      </c>
      <c r="AI177" s="14">
        <f t="shared" si="64"/>
        <v>11.582787977066079</v>
      </c>
      <c r="AJ177" s="7"/>
      <c r="AK177" s="14">
        <f t="shared" si="56"/>
        <v>0</v>
      </c>
      <c r="AL177" s="159">
        <v>2</v>
      </c>
      <c r="AM177" s="8">
        <f t="shared" si="82"/>
        <v>24751</v>
      </c>
      <c r="AN177" s="8">
        <f t="shared" si="65"/>
        <v>2</v>
      </c>
      <c r="AO177" s="13">
        <f t="shared" si="66"/>
        <v>8.080481596703164</v>
      </c>
      <c r="AP177" s="161">
        <f t="shared" si="67"/>
        <v>0</v>
      </c>
      <c r="AQ177" s="13">
        <f t="shared" si="57"/>
        <v>0</v>
      </c>
      <c r="AR177" s="162">
        <f t="shared" si="68"/>
        <v>2</v>
      </c>
      <c r="AS177" s="133">
        <f t="shared" si="69"/>
        <v>24191</v>
      </c>
      <c r="AT177" s="133">
        <f t="shared" si="70"/>
        <v>2</v>
      </c>
      <c r="AU177" s="124">
        <f t="shared" si="71"/>
        <v>8.2675375139514706</v>
      </c>
      <c r="AV177" s="133">
        <f t="shared" si="72"/>
        <v>0</v>
      </c>
      <c r="AW177" s="136">
        <f t="shared" si="73"/>
        <v>0</v>
      </c>
      <c r="AX177" s="133">
        <f t="shared" si="74"/>
        <v>2</v>
      </c>
    </row>
    <row r="178" spans="1:51" x14ac:dyDescent="0.2">
      <c r="A178" s="1" t="s">
        <v>312</v>
      </c>
      <c r="B178" s="1" t="s">
        <v>313</v>
      </c>
      <c r="C178" s="145">
        <v>6037</v>
      </c>
      <c r="D178" s="112">
        <v>0</v>
      </c>
      <c r="E178" s="113">
        <f t="shared" si="80"/>
        <v>0</v>
      </c>
      <c r="F178" s="112">
        <v>0</v>
      </c>
      <c r="G178" s="113">
        <f t="shared" si="81"/>
        <v>0</v>
      </c>
      <c r="H178" s="112">
        <v>0</v>
      </c>
      <c r="I178" s="106">
        <v>5939</v>
      </c>
      <c r="J178" s="110"/>
      <c r="K178" s="111">
        <f t="shared" si="58"/>
        <v>0</v>
      </c>
      <c r="L178" s="110"/>
      <c r="M178" s="111">
        <f t="shared" si="54"/>
        <v>0</v>
      </c>
      <c r="N178" s="156">
        <v>0</v>
      </c>
      <c r="O178" s="54">
        <v>979</v>
      </c>
      <c r="P178" s="54">
        <v>0</v>
      </c>
      <c r="Q178" s="55">
        <f t="shared" si="59"/>
        <v>0</v>
      </c>
      <c r="R178" s="54">
        <v>0</v>
      </c>
      <c r="S178" s="55">
        <f t="shared" si="60"/>
        <v>0</v>
      </c>
      <c r="T178" s="54">
        <v>0</v>
      </c>
      <c r="U178" s="56">
        <v>985</v>
      </c>
      <c r="V178" s="54"/>
      <c r="W178" s="55">
        <f t="shared" si="78"/>
        <v>0</v>
      </c>
      <c r="X178" s="54"/>
      <c r="Y178" s="55">
        <f t="shared" si="79"/>
        <v>0</v>
      </c>
      <c r="Z178" s="160">
        <v>0</v>
      </c>
      <c r="AA178" s="7">
        <v>17735</v>
      </c>
      <c r="AB178" s="7">
        <v>0</v>
      </c>
      <c r="AC178" s="14">
        <f t="shared" si="62"/>
        <v>0</v>
      </c>
      <c r="AD178" s="7">
        <v>0</v>
      </c>
      <c r="AE178" s="14">
        <f t="shared" si="63"/>
        <v>0</v>
      </c>
      <c r="AF178" s="7">
        <v>0</v>
      </c>
      <c r="AG178" s="7">
        <v>17267</v>
      </c>
      <c r="AH178" s="7"/>
      <c r="AI178" s="14">
        <f t="shared" si="64"/>
        <v>0</v>
      </c>
      <c r="AJ178" s="7"/>
      <c r="AK178" s="14">
        <f t="shared" si="56"/>
        <v>0</v>
      </c>
      <c r="AL178" s="159">
        <v>0</v>
      </c>
      <c r="AM178" s="8">
        <f t="shared" si="82"/>
        <v>24751</v>
      </c>
      <c r="AN178" s="8">
        <f t="shared" si="65"/>
        <v>0</v>
      </c>
      <c r="AO178" s="13">
        <f t="shared" si="66"/>
        <v>0</v>
      </c>
      <c r="AP178" s="161">
        <f t="shared" si="67"/>
        <v>0</v>
      </c>
      <c r="AQ178" s="13">
        <f t="shared" si="57"/>
        <v>0</v>
      </c>
      <c r="AR178" s="162">
        <f t="shared" si="68"/>
        <v>0</v>
      </c>
      <c r="AS178" s="133">
        <f t="shared" si="69"/>
        <v>24191</v>
      </c>
      <c r="AT178" s="133">
        <f t="shared" si="70"/>
        <v>0</v>
      </c>
      <c r="AU178" s="124">
        <f t="shared" si="71"/>
        <v>0</v>
      </c>
      <c r="AV178" s="133">
        <f t="shared" si="72"/>
        <v>0</v>
      </c>
      <c r="AW178" s="136">
        <f t="shared" si="73"/>
        <v>0</v>
      </c>
      <c r="AX178" s="133">
        <f t="shared" si="74"/>
        <v>0</v>
      </c>
    </row>
    <row r="179" spans="1:51" x14ac:dyDescent="0.2">
      <c r="A179" s="1" t="s">
        <v>314</v>
      </c>
      <c r="B179" s="1" t="s">
        <v>315</v>
      </c>
      <c r="C179" s="145">
        <v>6037</v>
      </c>
      <c r="D179" s="112">
        <v>0</v>
      </c>
      <c r="E179" s="113">
        <f t="shared" si="80"/>
        <v>0</v>
      </c>
      <c r="F179" s="112">
        <v>0</v>
      </c>
      <c r="G179" s="113">
        <f t="shared" si="81"/>
        <v>0</v>
      </c>
      <c r="H179" s="112">
        <v>0</v>
      </c>
      <c r="I179" s="106">
        <v>5939</v>
      </c>
      <c r="J179" s="110"/>
      <c r="K179" s="111">
        <f t="shared" si="58"/>
        <v>0</v>
      </c>
      <c r="L179" s="110"/>
      <c r="M179" s="111">
        <f t="shared" si="54"/>
        <v>0</v>
      </c>
      <c r="N179" s="156">
        <v>0</v>
      </c>
      <c r="O179" s="54">
        <v>979</v>
      </c>
      <c r="P179" s="54">
        <v>0</v>
      </c>
      <c r="Q179" s="55">
        <f t="shared" si="59"/>
        <v>0</v>
      </c>
      <c r="R179" s="54">
        <v>0</v>
      </c>
      <c r="S179" s="55">
        <f t="shared" si="60"/>
        <v>0</v>
      </c>
      <c r="T179" s="54">
        <v>0</v>
      </c>
      <c r="U179" s="56">
        <v>985</v>
      </c>
      <c r="V179" s="54"/>
      <c r="W179" s="55">
        <f t="shared" si="78"/>
        <v>0</v>
      </c>
      <c r="X179" s="54"/>
      <c r="Y179" s="55">
        <f t="shared" si="79"/>
        <v>0</v>
      </c>
      <c r="Z179" s="160">
        <v>0</v>
      </c>
      <c r="AA179" s="7">
        <v>17735</v>
      </c>
      <c r="AB179" s="7">
        <v>0</v>
      </c>
      <c r="AC179" s="14">
        <f t="shared" si="62"/>
        <v>0</v>
      </c>
      <c r="AD179" s="7">
        <v>0</v>
      </c>
      <c r="AE179" s="14">
        <f t="shared" si="63"/>
        <v>0</v>
      </c>
      <c r="AF179" s="7">
        <v>0</v>
      </c>
      <c r="AG179" s="7">
        <v>17267</v>
      </c>
      <c r="AH179" s="7">
        <v>2</v>
      </c>
      <c r="AI179" s="14">
        <f t="shared" si="64"/>
        <v>11.582787977066079</v>
      </c>
      <c r="AJ179" s="7">
        <v>2</v>
      </c>
      <c r="AK179" s="14">
        <f t="shared" si="56"/>
        <v>11.582787977066079</v>
      </c>
      <c r="AL179" s="159">
        <v>2</v>
      </c>
      <c r="AM179" s="8">
        <f t="shared" si="82"/>
        <v>24751</v>
      </c>
      <c r="AN179" s="8">
        <f t="shared" si="65"/>
        <v>0</v>
      </c>
      <c r="AO179" s="13">
        <f t="shared" si="66"/>
        <v>0</v>
      </c>
      <c r="AP179" s="161">
        <f t="shared" si="67"/>
        <v>0</v>
      </c>
      <c r="AQ179" s="13">
        <f t="shared" si="57"/>
        <v>0</v>
      </c>
      <c r="AR179" s="162">
        <f t="shared" si="68"/>
        <v>0</v>
      </c>
      <c r="AS179" s="133">
        <f t="shared" si="69"/>
        <v>24191</v>
      </c>
      <c r="AT179" s="133">
        <f t="shared" si="70"/>
        <v>2</v>
      </c>
      <c r="AU179" s="124">
        <f t="shared" si="71"/>
        <v>8.2675375139514706</v>
      </c>
      <c r="AV179" s="133">
        <f t="shared" si="72"/>
        <v>2</v>
      </c>
      <c r="AW179" s="136">
        <f t="shared" si="73"/>
        <v>8.2675375139514706</v>
      </c>
      <c r="AX179" s="133">
        <f t="shared" si="74"/>
        <v>2</v>
      </c>
    </row>
    <row r="180" spans="1:51" x14ac:dyDescent="0.2">
      <c r="A180" s="9" t="s">
        <v>316</v>
      </c>
      <c r="B180" s="9" t="s">
        <v>317</v>
      </c>
      <c r="C180" s="145">
        <v>6037</v>
      </c>
      <c r="D180" s="106">
        <v>96</v>
      </c>
      <c r="E180" s="109">
        <f t="shared" si="80"/>
        <v>1590.1938048699685</v>
      </c>
      <c r="F180" s="106">
        <v>88</v>
      </c>
      <c r="G180" s="109">
        <f t="shared" si="81"/>
        <v>1457.677654464138</v>
      </c>
      <c r="H180" s="106">
        <v>59</v>
      </c>
      <c r="I180" s="106">
        <v>5939</v>
      </c>
      <c r="J180" s="145">
        <v>127</v>
      </c>
      <c r="K180" s="107">
        <f t="shared" si="58"/>
        <v>2138.4071392490318</v>
      </c>
      <c r="L180" s="145">
        <v>68</v>
      </c>
      <c r="M180" s="107">
        <f t="shared" si="54"/>
        <v>1144.9739013301903</v>
      </c>
      <c r="N180" s="108">
        <v>51</v>
      </c>
      <c r="O180" s="50">
        <v>979</v>
      </c>
      <c r="P180" s="50">
        <v>46</v>
      </c>
      <c r="Q180" s="52">
        <f t="shared" si="59"/>
        <v>4698.6721144024514</v>
      </c>
      <c r="R180" s="50">
        <v>35</v>
      </c>
      <c r="S180" s="52">
        <f t="shared" si="60"/>
        <v>3575.076608784474</v>
      </c>
      <c r="T180" s="50">
        <v>14</v>
      </c>
      <c r="U180" s="48">
        <v>985</v>
      </c>
      <c r="V180" s="50">
        <v>47</v>
      </c>
      <c r="W180" s="52">
        <f t="shared" si="78"/>
        <v>4771.5736040609136</v>
      </c>
      <c r="X180" s="50">
        <v>32</v>
      </c>
      <c r="Y180" s="52">
        <f t="shared" si="79"/>
        <v>3248.7309644670054</v>
      </c>
      <c r="Z180" s="53">
        <v>29</v>
      </c>
      <c r="AA180" s="10">
        <v>17735</v>
      </c>
      <c r="AB180" s="10">
        <v>764</v>
      </c>
      <c r="AC180" s="11">
        <f t="shared" si="62"/>
        <v>4307.8658020862704</v>
      </c>
      <c r="AD180" s="10">
        <v>111</v>
      </c>
      <c r="AE180" s="11">
        <f t="shared" si="63"/>
        <v>625.88102621934024</v>
      </c>
      <c r="AF180" s="10">
        <v>626</v>
      </c>
      <c r="AG180" s="10">
        <v>17267</v>
      </c>
      <c r="AH180" s="10">
        <v>698</v>
      </c>
      <c r="AI180" s="11">
        <f t="shared" si="64"/>
        <v>4042.3930039960624</v>
      </c>
      <c r="AJ180" s="10">
        <v>50</v>
      </c>
      <c r="AK180" s="11">
        <f t="shared" si="56"/>
        <v>289.56969942665199</v>
      </c>
      <c r="AL180" s="42">
        <v>578</v>
      </c>
      <c r="AM180" s="12">
        <f t="shared" si="82"/>
        <v>24751</v>
      </c>
      <c r="AN180" s="12">
        <f t="shared" si="65"/>
        <v>906</v>
      </c>
      <c r="AO180" s="23">
        <f t="shared" si="66"/>
        <v>3660.4581633065332</v>
      </c>
      <c r="AP180" s="37">
        <f t="shared" si="67"/>
        <v>234</v>
      </c>
      <c r="AQ180" s="23">
        <f t="shared" si="57"/>
        <v>945.41634681427013</v>
      </c>
      <c r="AR180" s="116">
        <f t="shared" si="68"/>
        <v>699</v>
      </c>
      <c r="AS180" s="133">
        <f t="shared" si="69"/>
        <v>24191</v>
      </c>
      <c r="AT180" s="133">
        <f t="shared" si="70"/>
        <v>872</v>
      </c>
      <c r="AU180" s="123">
        <f t="shared" si="71"/>
        <v>3604.6463560828406</v>
      </c>
      <c r="AV180" s="134">
        <f t="shared" si="72"/>
        <v>150</v>
      </c>
      <c r="AW180" s="135">
        <f t="shared" si="73"/>
        <v>620.06531354636024</v>
      </c>
      <c r="AX180" s="134">
        <f t="shared" si="74"/>
        <v>658</v>
      </c>
    </row>
    <row r="181" spans="1:51" x14ac:dyDescent="0.2">
      <c r="A181" s="1" t="s">
        <v>318</v>
      </c>
      <c r="B181" s="1" t="s">
        <v>319</v>
      </c>
      <c r="C181" s="145">
        <v>6037</v>
      </c>
      <c r="D181" s="112">
        <v>5</v>
      </c>
      <c r="E181" s="113">
        <f t="shared" si="80"/>
        <v>82.822594003644198</v>
      </c>
      <c r="F181" s="112">
        <v>1</v>
      </c>
      <c r="G181" s="113">
        <f t="shared" si="81"/>
        <v>16.564518800728838</v>
      </c>
      <c r="H181" s="112">
        <v>4</v>
      </c>
      <c r="I181" s="106">
        <v>5939</v>
      </c>
      <c r="J181" s="110">
        <v>5</v>
      </c>
      <c r="K181" s="111">
        <f t="shared" si="58"/>
        <v>84.189257450749281</v>
      </c>
      <c r="L181" s="110">
        <v>1</v>
      </c>
      <c r="M181" s="111">
        <f t="shared" si="54"/>
        <v>16.837851490149855</v>
      </c>
      <c r="N181" s="156">
        <v>4</v>
      </c>
      <c r="O181" s="54">
        <v>979</v>
      </c>
      <c r="P181" s="54">
        <v>3</v>
      </c>
      <c r="Q181" s="55">
        <f t="shared" si="59"/>
        <v>306.43513789581203</v>
      </c>
      <c r="R181" s="54">
        <v>1</v>
      </c>
      <c r="S181" s="55">
        <f t="shared" si="60"/>
        <v>102.14504596527068</v>
      </c>
      <c r="T181" s="54">
        <v>1</v>
      </c>
      <c r="U181" s="56">
        <v>985</v>
      </c>
      <c r="V181" s="54">
        <v>2</v>
      </c>
      <c r="W181" s="55">
        <f t="shared" si="78"/>
        <v>203.04568527918784</v>
      </c>
      <c r="X181" s="54"/>
      <c r="Y181" s="55">
        <f t="shared" si="79"/>
        <v>0</v>
      </c>
      <c r="Z181" s="160">
        <v>2</v>
      </c>
      <c r="AA181" s="7">
        <v>17735</v>
      </c>
      <c r="AB181" s="7">
        <v>465</v>
      </c>
      <c r="AC181" s="14">
        <f t="shared" si="62"/>
        <v>2621.9340287566956</v>
      </c>
      <c r="AD181" s="7">
        <v>35</v>
      </c>
      <c r="AE181" s="14">
        <f t="shared" si="63"/>
        <v>197.34987313222442</v>
      </c>
      <c r="AF181" s="7">
        <v>440</v>
      </c>
      <c r="AG181" s="7">
        <v>17267</v>
      </c>
      <c r="AH181" s="7">
        <v>470</v>
      </c>
      <c r="AI181" s="14">
        <f t="shared" si="64"/>
        <v>2721.9551746105285</v>
      </c>
      <c r="AJ181" s="7">
        <v>40</v>
      </c>
      <c r="AK181" s="14">
        <f t="shared" si="56"/>
        <v>231.6557595413216</v>
      </c>
      <c r="AL181" s="159">
        <v>436</v>
      </c>
      <c r="AM181" s="8">
        <f t="shared" si="82"/>
        <v>24751</v>
      </c>
      <c r="AN181" s="8">
        <f t="shared" si="65"/>
        <v>473</v>
      </c>
      <c r="AO181" s="13">
        <f t="shared" si="66"/>
        <v>1911.0338976202981</v>
      </c>
      <c r="AP181" s="161">
        <f t="shared" si="67"/>
        <v>37</v>
      </c>
      <c r="AQ181" s="13">
        <f t="shared" si="57"/>
        <v>149.48890953900852</v>
      </c>
      <c r="AR181" s="162">
        <f t="shared" si="68"/>
        <v>445</v>
      </c>
      <c r="AS181" s="133">
        <f t="shared" si="69"/>
        <v>24191</v>
      </c>
      <c r="AT181" s="133">
        <f t="shared" si="70"/>
        <v>477</v>
      </c>
      <c r="AU181" s="124">
        <f t="shared" si="71"/>
        <v>1971.8076970774255</v>
      </c>
      <c r="AV181" s="133">
        <f t="shared" si="72"/>
        <v>41</v>
      </c>
      <c r="AW181" s="136">
        <f t="shared" si="73"/>
        <v>169.48451903600511</v>
      </c>
      <c r="AX181" s="133">
        <f t="shared" si="74"/>
        <v>442</v>
      </c>
    </row>
    <row r="182" spans="1:51" s="154" customFormat="1" x14ac:dyDescent="0.2">
      <c r="A182" s="1" t="s">
        <v>320</v>
      </c>
      <c r="B182" s="1" t="s">
        <v>321</v>
      </c>
      <c r="C182" s="145">
        <v>6037</v>
      </c>
      <c r="D182" s="112">
        <v>0</v>
      </c>
      <c r="E182" s="113">
        <f t="shared" si="80"/>
        <v>0</v>
      </c>
      <c r="F182" s="112">
        <v>0</v>
      </c>
      <c r="G182" s="113">
        <f t="shared" si="81"/>
        <v>0</v>
      </c>
      <c r="H182" s="112">
        <v>0</v>
      </c>
      <c r="I182" s="106">
        <v>5939</v>
      </c>
      <c r="J182" s="110"/>
      <c r="K182" s="111">
        <f t="shared" si="58"/>
        <v>0</v>
      </c>
      <c r="L182" s="110"/>
      <c r="M182" s="111">
        <f t="shared" si="54"/>
        <v>0</v>
      </c>
      <c r="N182" s="156">
        <v>0</v>
      </c>
      <c r="O182" s="54">
        <v>979</v>
      </c>
      <c r="P182" s="54">
        <v>0</v>
      </c>
      <c r="Q182" s="55">
        <f t="shared" si="59"/>
        <v>0</v>
      </c>
      <c r="R182" s="54">
        <v>0</v>
      </c>
      <c r="S182" s="55">
        <f t="shared" si="60"/>
        <v>0</v>
      </c>
      <c r="T182" s="54">
        <v>0</v>
      </c>
      <c r="U182" s="56">
        <v>985</v>
      </c>
      <c r="V182" s="54"/>
      <c r="W182" s="55">
        <f t="shared" si="78"/>
        <v>0</v>
      </c>
      <c r="X182" s="54"/>
      <c r="Y182" s="55">
        <f t="shared" si="79"/>
        <v>0</v>
      </c>
      <c r="Z182" s="160">
        <v>0</v>
      </c>
      <c r="AA182" s="7">
        <v>17735</v>
      </c>
      <c r="AB182" s="7">
        <v>0</v>
      </c>
      <c r="AC182" s="14">
        <f t="shared" si="62"/>
        <v>0</v>
      </c>
      <c r="AD182" s="7">
        <v>0</v>
      </c>
      <c r="AE182" s="14">
        <f t="shared" si="63"/>
        <v>0</v>
      </c>
      <c r="AF182" s="7">
        <v>0</v>
      </c>
      <c r="AG182" s="7">
        <v>17267</v>
      </c>
      <c r="AH182" s="7"/>
      <c r="AI182" s="14">
        <f t="shared" si="64"/>
        <v>0</v>
      </c>
      <c r="AJ182" s="7"/>
      <c r="AK182" s="14">
        <f t="shared" si="56"/>
        <v>0</v>
      </c>
      <c r="AL182" s="159">
        <v>0</v>
      </c>
      <c r="AM182" s="8">
        <f t="shared" si="82"/>
        <v>24751</v>
      </c>
      <c r="AN182" s="8">
        <f t="shared" si="65"/>
        <v>0</v>
      </c>
      <c r="AO182" s="13">
        <f t="shared" si="66"/>
        <v>0</v>
      </c>
      <c r="AP182" s="161">
        <f t="shared" si="67"/>
        <v>0</v>
      </c>
      <c r="AQ182" s="13">
        <f t="shared" si="57"/>
        <v>0</v>
      </c>
      <c r="AR182" s="162">
        <f t="shared" si="68"/>
        <v>0</v>
      </c>
      <c r="AS182" s="133">
        <f t="shared" si="69"/>
        <v>24191</v>
      </c>
      <c r="AT182" s="133">
        <f t="shared" si="70"/>
        <v>0</v>
      </c>
      <c r="AU182" s="124">
        <f t="shared" si="71"/>
        <v>0</v>
      </c>
      <c r="AV182" s="133">
        <f t="shared" si="72"/>
        <v>0</v>
      </c>
      <c r="AW182" s="136">
        <f t="shared" si="73"/>
        <v>0</v>
      </c>
      <c r="AX182" s="133">
        <f t="shared" si="74"/>
        <v>0</v>
      </c>
      <c r="AY182" s="92"/>
    </row>
    <row r="183" spans="1:51" x14ac:dyDescent="0.2">
      <c r="A183" s="1" t="s">
        <v>322</v>
      </c>
      <c r="B183" s="1" t="s">
        <v>323</v>
      </c>
      <c r="C183" s="145">
        <v>6037</v>
      </c>
      <c r="D183" s="112">
        <v>1</v>
      </c>
      <c r="E183" s="113">
        <f t="shared" si="80"/>
        <v>16.564518800728838</v>
      </c>
      <c r="F183" s="112">
        <v>0</v>
      </c>
      <c r="G183" s="113">
        <f t="shared" si="81"/>
        <v>0</v>
      </c>
      <c r="H183" s="112">
        <v>1</v>
      </c>
      <c r="I183" s="106">
        <v>5939</v>
      </c>
      <c r="J183" s="110">
        <v>1</v>
      </c>
      <c r="K183" s="111">
        <f t="shared" si="58"/>
        <v>16.837851490149855</v>
      </c>
      <c r="L183" s="110"/>
      <c r="M183" s="111">
        <f t="shared" si="54"/>
        <v>0</v>
      </c>
      <c r="N183" s="156">
        <v>0</v>
      </c>
      <c r="O183" s="54">
        <v>979</v>
      </c>
      <c r="P183" s="54">
        <v>1</v>
      </c>
      <c r="Q183" s="55">
        <f t="shared" si="59"/>
        <v>102.14504596527068</v>
      </c>
      <c r="R183" s="54">
        <v>0</v>
      </c>
      <c r="S183" s="55">
        <f t="shared" si="60"/>
        <v>0</v>
      </c>
      <c r="T183" s="54">
        <v>0</v>
      </c>
      <c r="U183" s="56">
        <v>985</v>
      </c>
      <c r="V183" s="54"/>
      <c r="W183" s="55">
        <f t="shared" si="78"/>
        <v>0</v>
      </c>
      <c r="X183" s="54"/>
      <c r="Y183" s="55">
        <f t="shared" si="79"/>
        <v>0</v>
      </c>
      <c r="Z183" s="160">
        <v>0</v>
      </c>
      <c r="AA183" s="7">
        <v>17735</v>
      </c>
      <c r="AB183" s="7">
        <v>4</v>
      </c>
      <c r="AC183" s="14">
        <f t="shared" si="62"/>
        <v>22.554271215111363</v>
      </c>
      <c r="AD183" s="7">
        <v>0</v>
      </c>
      <c r="AE183" s="14">
        <f t="shared" si="63"/>
        <v>0</v>
      </c>
      <c r="AF183" s="7">
        <v>4</v>
      </c>
      <c r="AG183" s="7">
        <v>17267</v>
      </c>
      <c r="AH183" s="7">
        <v>4</v>
      </c>
      <c r="AI183" s="14">
        <f t="shared" si="64"/>
        <v>23.165575954132159</v>
      </c>
      <c r="AJ183" s="7"/>
      <c r="AK183" s="14">
        <f t="shared" si="56"/>
        <v>0</v>
      </c>
      <c r="AL183" s="159">
        <v>4</v>
      </c>
      <c r="AM183" s="8">
        <f t="shared" si="82"/>
        <v>24751</v>
      </c>
      <c r="AN183" s="8">
        <f t="shared" si="65"/>
        <v>6</v>
      </c>
      <c r="AO183" s="13">
        <f t="shared" si="66"/>
        <v>24.24144479010949</v>
      </c>
      <c r="AP183" s="161">
        <f t="shared" si="67"/>
        <v>0</v>
      </c>
      <c r="AQ183" s="13">
        <f t="shared" si="57"/>
        <v>0</v>
      </c>
      <c r="AR183" s="162">
        <f t="shared" si="68"/>
        <v>5</v>
      </c>
      <c r="AS183" s="133">
        <f t="shared" si="69"/>
        <v>24191</v>
      </c>
      <c r="AT183" s="133">
        <f t="shared" si="70"/>
        <v>5</v>
      </c>
      <c r="AU183" s="124">
        <f t="shared" si="71"/>
        <v>20.668843784878675</v>
      </c>
      <c r="AV183" s="133">
        <f t="shared" si="72"/>
        <v>0</v>
      </c>
      <c r="AW183" s="136">
        <f t="shared" si="73"/>
        <v>0</v>
      </c>
      <c r="AX183" s="133">
        <f t="shared" si="74"/>
        <v>4</v>
      </c>
    </row>
    <row r="184" spans="1:51" x14ac:dyDescent="0.2">
      <c r="A184" s="1" t="s">
        <v>324</v>
      </c>
      <c r="B184" s="1" t="s">
        <v>325</v>
      </c>
      <c r="C184" s="145">
        <v>6037</v>
      </c>
      <c r="D184" s="112">
        <v>0</v>
      </c>
      <c r="E184" s="113">
        <f t="shared" si="80"/>
        <v>0</v>
      </c>
      <c r="F184" s="112">
        <v>0</v>
      </c>
      <c r="G184" s="113">
        <f t="shared" si="81"/>
        <v>0</v>
      </c>
      <c r="H184" s="112">
        <v>0</v>
      </c>
      <c r="I184" s="106">
        <v>5939</v>
      </c>
      <c r="J184" s="110"/>
      <c r="K184" s="111">
        <f t="shared" si="58"/>
        <v>0</v>
      </c>
      <c r="L184" s="110"/>
      <c r="M184" s="111">
        <f t="shared" si="54"/>
        <v>0</v>
      </c>
      <c r="N184" s="156">
        <v>0</v>
      </c>
      <c r="O184" s="54">
        <v>979</v>
      </c>
      <c r="P184" s="54">
        <v>1</v>
      </c>
      <c r="Q184" s="55">
        <f t="shared" si="59"/>
        <v>102.14504596527068</v>
      </c>
      <c r="R184" s="54">
        <v>1</v>
      </c>
      <c r="S184" s="55">
        <f t="shared" si="60"/>
        <v>102.14504596527068</v>
      </c>
      <c r="T184" s="54">
        <v>1</v>
      </c>
      <c r="U184" s="56">
        <v>985</v>
      </c>
      <c r="V184" s="54">
        <v>1</v>
      </c>
      <c r="W184" s="55">
        <f t="shared" si="78"/>
        <v>101.52284263959392</v>
      </c>
      <c r="X184" s="54"/>
      <c r="Y184" s="55">
        <f t="shared" si="79"/>
        <v>0</v>
      </c>
      <c r="Z184" s="160">
        <v>1</v>
      </c>
      <c r="AA184" s="7">
        <v>17735</v>
      </c>
      <c r="AB184" s="7">
        <v>73</v>
      </c>
      <c r="AC184" s="14">
        <f t="shared" si="62"/>
        <v>411.61544967578237</v>
      </c>
      <c r="AD184" s="7">
        <v>7</v>
      </c>
      <c r="AE184" s="14">
        <f t="shared" si="63"/>
        <v>39.469974626444881</v>
      </c>
      <c r="AF184" s="7">
        <v>63</v>
      </c>
      <c r="AG184" s="7">
        <v>17267</v>
      </c>
      <c r="AH184" s="7">
        <v>68</v>
      </c>
      <c r="AI184" s="14">
        <f t="shared" si="64"/>
        <v>393.81479122024678</v>
      </c>
      <c r="AJ184" s="7">
        <v>7</v>
      </c>
      <c r="AK184" s="14">
        <f t="shared" si="56"/>
        <v>40.539757919731279</v>
      </c>
      <c r="AL184" s="159">
        <v>63</v>
      </c>
      <c r="AM184" s="8">
        <f t="shared" si="82"/>
        <v>24751</v>
      </c>
      <c r="AN184" s="8">
        <f t="shared" si="65"/>
        <v>74</v>
      </c>
      <c r="AO184" s="13">
        <f t="shared" si="66"/>
        <v>298.97781907801703</v>
      </c>
      <c r="AP184" s="161">
        <f t="shared" si="67"/>
        <v>8</v>
      </c>
      <c r="AQ184" s="13">
        <f t="shared" si="57"/>
        <v>32.321926386812656</v>
      </c>
      <c r="AR184" s="162">
        <f t="shared" si="68"/>
        <v>64</v>
      </c>
      <c r="AS184" s="133">
        <f t="shared" si="69"/>
        <v>24191</v>
      </c>
      <c r="AT184" s="133">
        <f t="shared" si="70"/>
        <v>69</v>
      </c>
      <c r="AU184" s="124">
        <f t="shared" si="71"/>
        <v>285.23004423132573</v>
      </c>
      <c r="AV184" s="133">
        <f t="shared" si="72"/>
        <v>7</v>
      </c>
      <c r="AW184" s="136">
        <f t="shared" si="73"/>
        <v>28.936381298830142</v>
      </c>
      <c r="AX184" s="133">
        <f t="shared" si="74"/>
        <v>64</v>
      </c>
    </row>
    <row r="185" spans="1:51" x14ac:dyDescent="0.2">
      <c r="A185" s="1" t="s">
        <v>326</v>
      </c>
      <c r="B185" s="15" t="s">
        <v>327</v>
      </c>
      <c r="C185" s="145">
        <v>6037</v>
      </c>
      <c r="D185" s="112">
        <v>3</v>
      </c>
      <c r="E185" s="113">
        <f t="shared" si="80"/>
        <v>49.693556402186516</v>
      </c>
      <c r="F185" s="112">
        <v>1</v>
      </c>
      <c r="G185" s="113">
        <f t="shared" si="81"/>
        <v>16.564518800728838</v>
      </c>
      <c r="H185" s="112">
        <v>2</v>
      </c>
      <c r="I185" s="106">
        <v>5939</v>
      </c>
      <c r="J185" s="110">
        <v>3</v>
      </c>
      <c r="K185" s="111">
        <f t="shared" si="58"/>
        <v>50.51355447044957</v>
      </c>
      <c r="L185" s="110">
        <v>1</v>
      </c>
      <c r="M185" s="111">
        <f t="shared" si="54"/>
        <v>16.837851490149855</v>
      </c>
      <c r="N185" s="156">
        <v>3</v>
      </c>
      <c r="O185" s="54">
        <v>979</v>
      </c>
      <c r="P185" s="54">
        <v>1</v>
      </c>
      <c r="Q185" s="55">
        <f t="shared" si="59"/>
        <v>102.14504596527068</v>
      </c>
      <c r="R185" s="54">
        <v>0</v>
      </c>
      <c r="S185" s="55">
        <f t="shared" si="60"/>
        <v>0</v>
      </c>
      <c r="T185" s="54">
        <v>0</v>
      </c>
      <c r="U185" s="56">
        <v>985</v>
      </c>
      <c r="V185" s="54">
        <v>1</v>
      </c>
      <c r="W185" s="55">
        <f t="shared" si="78"/>
        <v>101.52284263959392</v>
      </c>
      <c r="X185" s="54"/>
      <c r="Y185" s="55">
        <f t="shared" si="79"/>
        <v>0</v>
      </c>
      <c r="Z185" s="160">
        <v>1</v>
      </c>
      <c r="AA185" s="7">
        <v>17735</v>
      </c>
      <c r="AB185" s="7"/>
      <c r="AC185" s="14">
        <f t="shared" si="62"/>
        <v>0</v>
      </c>
      <c r="AD185" s="7"/>
      <c r="AE185" s="14">
        <f t="shared" si="63"/>
        <v>0</v>
      </c>
      <c r="AF185" s="7"/>
      <c r="AG185" s="7">
        <v>17267</v>
      </c>
      <c r="AH185" s="7"/>
      <c r="AI185" s="14">
        <f t="shared" si="64"/>
        <v>0</v>
      </c>
      <c r="AJ185" s="7"/>
      <c r="AK185" s="14">
        <f t="shared" si="56"/>
        <v>0</v>
      </c>
      <c r="AL185" s="159"/>
      <c r="AM185" s="8">
        <f t="shared" si="82"/>
        <v>24751</v>
      </c>
      <c r="AN185" s="8">
        <f t="shared" si="65"/>
        <v>4</v>
      </c>
      <c r="AO185" s="13">
        <f t="shared" si="66"/>
        <v>16.160963193406328</v>
      </c>
      <c r="AP185" s="161">
        <f t="shared" si="67"/>
        <v>1</v>
      </c>
      <c r="AQ185" s="13">
        <f t="shared" si="57"/>
        <v>4.040240798351582</v>
      </c>
      <c r="AR185" s="162">
        <f t="shared" si="68"/>
        <v>2</v>
      </c>
      <c r="AS185" s="133">
        <f t="shared" si="69"/>
        <v>24191</v>
      </c>
      <c r="AT185" s="133">
        <f t="shared" si="70"/>
        <v>4</v>
      </c>
      <c r="AU185" s="124">
        <f t="shared" si="71"/>
        <v>16.535075027902941</v>
      </c>
      <c r="AV185" s="133">
        <f t="shared" si="72"/>
        <v>1</v>
      </c>
      <c r="AW185" s="136">
        <f t="shared" si="73"/>
        <v>4.1337687569757353</v>
      </c>
      <c r="AX185" s="133">
        <f t="shared" si="74"/>
        <v>4</v>
      </c>
    </row>
    <row r="186" spans="1:51" x14ac:dyDescent="0.2">
      <c r="A186" s="1" t="s">
        <v>328</v>
      </c>
      <c r="B186" s="1" t="s">
        <v>329</v>
      </c>
      <c r="C186" s="145">
        <v>6037</v>
      </c>
      <c r="D186" s="112">
        <v>0</v>
      </c>
      <c r="E186" s="113">
        <f t="shared" si="80"/>
        <v>0</v>
      </c>
      <c r="F186" s="112">
        <v>0</v>
      </c>
      <c r="G186" s="113">
        <f t="shared" si="81"/>
        <v>0</v>
      </c>
      <c r="H186" s="112">
        <v>0</v>
      </c>
      <c r="I186" s="106">
        <v>5939</v>
      </c>
      <c r="J186" s="110"/>
      <c r="K186" s="111">
        <f t="shared" si="58"/>
        <v>0</v>
      </c>
      <c r="L186" s="110"/>
      <c r="M186" s="111">
        <f t="shared" si="54"/>
        <v>0</v>
      </c>
      <c r="N186" s="156">
        <v>0</v>
      </c>
      <c r="O186" s="54">
        <v>979</v>
      </c>
      <c r="P186" s="54">
        <v>0</v>
      </c>
      <c r="Q186" s="55">
        <f t="shared" si="59"/>
        <v>0</v>
      </c>
      <c r="R186" s="54">
        <v>0</v>
      </c>
      <c r="S186" s="55">
        <f t="shared" si="60"/>
        <v>0</v>
      </c>
      <c r="T186" s="54">
        <v>0</v>
      </c>
      <c r="U186" s="56">
        <v>985</v>
      </c>
      <c r="V186" s="54"/>
      <c r="W186" s="55">
        <f t="shared" si="78"/>
        <v>0</v>
      </c>
      <c r="X186" s="54"/>
      <c r="Y186" s="55">
        <f t="shared" si="79"/>
        <v>0</v>
      </c>
      <c r="Z186" s="160">
        <v>0</v>
      </c>
      <c r="AA186" s="7">
        <v>17735</v>
      </c>
      <c r="AB186" s="7">
        <v>388</v>
      </c>
      <c r="AC186" s="14">
        <f t="shared" si="62"/>
        <v>2187.764307865802</v>
      </c>
      <c r="AD186" s="7">
        <v>28</v>
      </c>
      <c r="AE186" s="14">
        <f t="shared" si="63"/>
        <v>157.87989850577952</v>
      </c>
      <c r="AF186" s="7">
        <v>373</v>
      </c>
      <c r="AG186" s="7">
        <v>17267</v>
      </c>
      <c r="AH186" s="7">
        <v>379</v>
      </c>
      <c r="AI186" s="14">
        <f t="shared" si="64"/>
        <v>2194.9383216540223</v>
      </c>
      <c r="AJ186" s="7">
        <v>14</v>
      </c>
      <c r="AK186" s="14">
        <f t="shared" si="56"/>
        <v>81.079515839462559</v>
      </c>
      <c r="AL186" s="159">
        <v>369</v>
      </c>
      <c r="AM186" s="8">
        <f t="shared" si="82"/>
        <v>24751</v>
      </c>
      <c r="AN186" s="8">
        <f t="shared" si="65"/>
        <v>388</v>
      </c>
      <c r="AO186" s="13">
        <f t="shared" si="66"/>
        <v>1567.6134297604137</v>
      </c>
      <c r="AP186" s="161">
        <f t="shared" si="67"/>
        <v>28</v>
      </c>
      <c r="AQ186" s="13">
        <f t="shared" si="57"/>
        <v>113.12674235384428</v>
      </c>
      <c r="AR186" s="162">
        <f t="shared" si="68"/>
        <v>373</v>
      </c>
      <c r="AS186" s="133">
        <f t="shared" si="69"/>
        <v>24191</v>
      </c>
      <c r="AT186" s="133">
        <f t="shared" si="70"/>
        <v>379</v>
      </c>
      <c r="AU186" s="124">
        <f t="shared" si="71"/>
        <v>1566.6983588938035</v>
      </c>
      <c r="AV186" s="133">
        <f t="shared" si="72"/>
        <v>14</v>
      </c>
      <c r="AW186" s="136">
        <f t="shared" si="73"/>
        <v>57.872762597660284</v>
      </c>
      <c r="AX186" s="133">
        <f t="shared" si="74"/>
        <v>369</v>
      </c>
    </row>
    <row r="187" spans="1:51" x14ac:dyDescent="0.2">
      <c r="A187" s="1" t="s">
        <v>330</v>
      </c>
      <c r="B187" s="1" t="s">
        <v>331</v>
      </c>
      <c r="C187" s="145">
        <v>6037</v>
      </c>
      <c r="D187" s="112">
        <v>0</v>
      </c>
      <c r="E187" s="113">
        <f t="shared" si="80"/>
        <v>0</v>
      </c>
      <c r="F187" s="112">
        <v>0</v>
      </c>
      <c r="G187" s="113">
        <f t="shared" si="81"/>
        <v>0</v>
      </c>
      <c r="H187" s="112">
        <v>0</v>
      </c>
      <c r="I187" s="106">
        <v>5939</v>
      </c>
      <c r="J187" s="110"/>
      <c r="K187" s="111">
        <f t="shared" si="58"/>
        <v>0</v>
      </c>
      <c r="L187" s="110"/>
      <c r="M187" s="111">
        <f t="shared" si="54"/>
        <v>0</v>
      </c>
      <c r="N187" s="156">
        <v>0</v>
      </c>
      <c r="O187" s="54">
        <v>979</v>
      </c>
      <c r="P187" s="54">
        <v>0</v>
      </c>
      <c r="Q187" s="55">
        <f t="shared" si="59"/>
        <v>0</v>
      </c>
      <c r="R187" s="54">
        <v>0</v>
      </c>
      <c r="S187" s="55">
        <f t="shared" si="60"/>
        <v>0</v>
      </c>
      <c r="T187" s="54">
        <v>0</v>
      </c>
      <c r="U187" s="56">
        <v>985</v>
      </c>
      <c r="V187" s="54"/>
      <c r="W187" s="55">
        <f t="shared" si="78"/>
        <v>0</v>
      </c>
      <c r="X187" s="54"/>
      <c r="Y187" s="55">
        <f t="shared" si="79"/>
        <v>0</v>
      </c>
      <c r="Z187" s="160">
        <v>0</v>
      </c>
      <c r="AA187" s="7">
        <v>17735</v>
      </c>
      <c r="AB187" s="7">
        <v>9</v>
      </c>
      <c r="AC187" s="14">
        <f t="shared" si="62"/>
        <v>50.747110234000559</v>
      </c>
      <c r="AD187" s="7">
        <v>1</v>
      </c>
      <c r="AE187" s="14">
        <f t="shared" si="63"/>
        <v>5.6385678037778408</v>
      </c>
      <c r="AF187" s="7">
        <v>6</v>
      </c>
      <c r="AG187" s="7">
        <v>17267</v>
      </c>
      <c r="AH187" s="7">
        <v>7</v>
      </c>
      <c r="AI187" s="14">
        <f t="shared" si="64"/>
        <v>40.539757919731279</v>
      </c>
      <c r="AJ187" s="7">
        <v>1</v>
      </c>
      <c r="AK187" s="14">
        <f t="shared" si="56"/>
        <v>5.7913939885330397</v>
      </c>
      <c r="AL187" s="159">
        <v>7</v>
      </c>
      <c r="AM187" s="8">
        <f t="shared" si="82"/>
        <v>24751</v>
      </c>
      <c r="AN187" s="8">
        <f t="shared" si="65"/>
        <v>9</v>
      </c>
      <c r="AO187" s="13">
        <f t="shared" si="66"/>
        <v>36.362167185164239</v>
      </c>
      <c r="AP187" s="161">
        <f t="shared" si="67"/>
        <v>1</v>
      </c>
      <c r="AQ187" s="13">
        <f t="shared" si="57"/>
        <v>4.040240798351582</v>
      </c>
      <c r="AR187" s="162">
        <f t="shared" si="68"/>
        <v>6</v>
      </c>
      <c r="AS187" s="133">
        <f t="shared" si="69"/>
        <v>24191</v>
      </c>
      <c r="AT187" s="133">
        <f t="shared" si="70"/>
        <v>7</v>
      </c>
      <c r="AU187" s="124">
        <f t="shared" si="71"/>
        <v>28.936381298830142</v>
      </c>
      <c r="AV187" s="133">
        <f t="shared" si="72"/>
        <v>1</v>
      </c>
      <c r="AW187" s="136">
        <f t="shared" si="73"/>
        <v>4.1337687569757353</v>
      </c>
      <c r="AX187" s="133">
        <f t="shared" si="74"/>
        <v>7</v>
      </c>
    </row>
    <row r="188" spans="1:51" x14ac:dyDescent="0.2">
      <c r="A188" s="1" t="s">
        <v>332</v>
      </c>
      <c r="B188" s="1" t="s">
        <v>333</v>
      </c>
      <c r="C188" s="145">
        <v>6037</v>
      </c>
      <c r="D188" s="112">
        <v>0</v>
      </c>
      <c r="E188" s="113">
        <f t="shared" si="80"/>
        <v>0</v>
      </c>
      <c r="F188" s="112">
        <v>0</v>
      </c>
      <c r="G188" s="113">
        <f t="shared" si="81"/>
        <v>0</v>
      </c>
      <c r="H188" s="112">
        <v>0</v>
      </c>
      <c r="I188" s="106">
        <v>5939</v>
      </c>
      <c r="J188" s="110"/>
      <c r="K188" s="111">
        <f t="shared" si="58"/>
        <v>0</v>
      </c>
      <c r="L188" s="110"/>
      <c r="M188" s="111">
        <f t="shared" si="54"/>
        <v>0</v>
      </c>
      <c r="N188" s="156">
        <v>0</v>
      </c>
      <c r="O188" s="54">
        <v>979</v>
      </c>
      <c r="P188" s="54">
        <v>0</v>
      </c>
      <c r="Q188" s="55">
        <f t="shared" si="59"/>
        <v>0</v>
      </c>
      <c r="R188" s="54">
        <v>0</v>
      </c>
      <c r="S188" s="55">
        <f t="shared" si="60"/>
        <v>0</v>
      </c>
      <c r="T188" s="54">
        <v>0</v>
      </c>
      <c r="U188" s="56">
        <v>985</v>
      </c>
      <c r="V188" s="54"/>
      <c r="W188" s="55">
        <f t="shared" si="78"/>
        <v>0</v>
      </c>
      <c r="X188" s="54"/>
      <c r="Y188" s="55">
        <f t="shared" si="79"/>
        <v>0</v>
      </c>
      <c r="Z188" s="160">
        <v>0</v>
      </c>
      <c r="AA188" s="7">
        <v>17735</v>
      </c>
      <c r="AB188" s="7">
        <v>9</v>
      </c>
      <c r="AC188" s="14">
        <f t="shared" si="62"/>
        <v>50.747110234000559</v>
      </c>
      <c r="AD188" s="7">
        <v>1</v>
      </c>
      <c r="AE188" s="14">
        <f t="shared" si="63"/>
        <v>5.6385678037778408</v>
      </c>
      <c r="AF188" s="7">
        <v>6</v>
      </c>
      <c r="AG188" s="7">
        <v>17267</v>
      </c>
      <c r="AH188" s="7">
        <v>7</v>
      </c>
      <c r="AI188" s="14">
        <f t="shared" si="64"/>
        <v>40.539757919731279</v>
      </c>
      <c r="AJ188" s="7">
        <v>1</v>
      </c>
      <c r="AK188" s="14">
        <f t="shared" si="56"/>
        <v>5.7913939885330397</v>
      </c>
      <c r="AL188" s="159">
        <v>7</v>
      </c>
      <c r="AM188" s="8">
        <f t="shared" si="82"/>
        <v>24751</v>
      </c>
      <c r="AN188" s="8">
        <f t="shared" si="65"/>
        <v>9</v>
      </c>
      <c r="AO188" s="13">
        <f t="shared" si="66"/>
        <v>36.362167185164239</v>
      </c>
      <c r="AP188" s="161">
        <f t="shared" si="67"/>
        <v>1</v>
      </c>
      <c r="AQ188" s="13">
        <f t="shared" si="57"/>
        <v>4.040240798351582</v>
      </c>
      <c r="AR188" s="162">
        <f t="shared" si="68"/>
        <v>6</v>
      </c>
      <c r="AS188" s="133">
        <f t="shared" si="69"/>
        <v>24191</v>
      </c>
      <c r="AT188" s="133">
        <f t="shared" si="70"/>
        <v>7</v>
      </c>
      <c r="AU188" s="124">
        <f t="shared" si="71"/>
        <v>28.936381298830142</v>
      </c>
      <c r="AV188" s="133">
        <f t="shared" si="72"/>
        <v>1</v>
      </c>
      <c r="AW188" s="136">
        <f t="shared" si="73"/>
        <v>4.1337687569757353</v>
      </c>
      <c r="AX188" s="133">
        <f t="shared" si="74"/>
        <v>7</v>
      </c>
    </row>
    <row r="189" spans="1:51" x14ac:dyDescent="0.2">
      <c r="A189" s="1" t="s">
        <v>334</v>
      </c>
      <c r="B189" s="1" t="s">
        <v>335</v>
      </c>
      <c r="C189" s="145">
        <v>6037</v>
      </c>
      <c r="D189" s="112">
        <v>13</v>
      </c>
      <c r="E189" s="113">
        <f t="shared" si="80"/>
        <v>215.33874440947488</v>
      </c>
      <c r="F189" s="112">
        <v>10</v>
      </c>
      <c r="G189" s="113">
        <f t="shared" si="81"/>
        <v>165.6451880072884</v>
      </c>
      <c r="H189" s="112">
        <v>11</v>
      </c>
      <c r="I189" s="106">
        <v>5939</v>
      </c>
      <c r="J189" s="110">
        <v>15</v>
      </c>
      <c r="K189" s="111">
        <f t="shared" si="58"/>
        <v>252.56777235224786</v>
      </c>
      <c r="L189" s="110">
        <v>4</v>
      </c>
      <c r="M189" s="111">
        <f t="shared" si="54"/>
        <v>67.351405960599422</v>
      </c>
      <c r="N189" s="156">
        <v>12</v>
      </c>
      <c r="O189" s="54">
        <v>979</v>
      </c>
      <c r="P189" s="54">
        <v>11</v>
      </c>
      <c r="Q189" s="55">
        <f t="shared" si="59"/>
        <v>1123.5955056179776</v>
      </c>
      <c r="R189" s="54">
        <v>6</v>
      </c>
      <c r="S189" s="55">
        <f t="shared" si="60"/>
        <v>612.87027579162407</v>
      </c>
      <c r="T189" s="54">
        <v>8</v>
      </c>
      <c r="U189" s="56">
        <v>985</v>
      </c>
      <c r="V189" s="54">
        <v>8</v>
      </c>
      <c r="W189" s="55">
        <f t="shared" si="78"/>
        <v>812.18274111675134</v>
      </c>
      <c r="X189" s="54"/>
      <c r="Y189" s="55">
        <f t="shared" si="79"/>
        <v>0</v>
      </c>
      <c r="Z189" s="160">
        <v>8</v>
      </c>
      <c r="AA189" s="7">
        <v>17735</v>
      </c>
      <c r="AB189" s="7">
        <v>75</v>
      </c>
      <c r="AC189" s="14">
        <f t="shared" si="62"/>
        <v>422.89258528333801</v>
      </c>
      <c r="AD189" s="7">
        <v>0</v>
      </c>
      <c r="AE189" s="14">
        <f t="shared" si="63"/>
        <v>0</v>
      </c>
      <c r="AF189" s="7">
        <v>49</v>
      </c>
      <c r="AG189" s="7">
        <v>17267</v>
      </c>
      <c r="AH189" s="7">
        <v>49</v>
      </c>
      <c r="AI189" s="14">
        <f t="shared" si="64"/>
        <v>283.77830543811893</v>
      </c>
      <c r="AJ189" s="7"/>
      <c r="AK189" s="14">
        <f t="shared" si="56"/>
        <v>0</v>
      </c>
      <c r="AL189" s="159">
        <v>49</v>
      </c>
      <c r="AM189" s="8">
        <f t="shared" si="82"/>
        <v>24751</v>
      </c>
      <c r="AN189" s="8">
        <f t="shared" si="65"/>
        <v>99</v>
      </c>
      <c r="AO189" s="13">
        <f t="shared" si="66"/>
        <v>399.98383903680661</v>
      </c>
      <c r="AP189" s="161">
        <f t="shared" si="67"/>
        <v>16</v>
      </c>
      <c r="AQ189" s="13">
        <f t="shared" si="57"/>
        <v>64.643852773625312</v>
      </c>
      <c r="AR189" s="162">
        <f t="shared" si="68"/>
        <v>68</v>
      </c>
      <c r="AS189" s="133">
        <f t="shared" si="69"/>
        <v>24191</v>
      </c>
      <c r="AT189" s="133">
        <f t="shared" si="70"/>
        <v>72</v>
      </c>
      <c r="AU189" s="124">
        <f t="shared" si="71"/>
        <v>297.63135050225287</v>
      </c>
      <c r="AV189" s="133">
        <f t="shared" si="72"/>
        <v>4</v>
      </c>
      <c r="AW189" s="136">
        <f t="shared" si="73"/>
        <v>16.535075027902941</v>
      </c>
      <c r="AX189" s="133">
        <f t="shared" si="74"/>
        <v>69</v>
      </c>
    </row>
    <row r="190" spans="1:51" x14ac:dyDescent="0.2">
      <c r="A190" s="1" t="s">
        <v>336</v>
      </c>
      <c r="B190" s="1" t="s">
        <v>337</v>
      </c>
      <c r="C190" s="145">
        <v>6037</v>
      </c>
      <c r="D190" s="112">
        <v>0</v>
      </c>
      <c r="E190" s="113">
        <f t="shared" si="80"/>
        <v>0</v>
      </c>
      <c r="F190" s="112">
        <v>0</v>
      </c>
      <c r="G190" s="113">
        <f t="shared" si="81"/>
        <v>0</v>
      </c>
      <c r="H190" s="112">
        <v>0</v>
      </c>
      <c r="I190" s="106">
        <v>5939</v>
      </c>
      <c r="J190" s="110"/>
      <c r="K190" s="111">
        <f t="shared" si="58"/>
        <v>0</v>
      </c>
      <c r="L190" s="110"/>
      <c r="M190" s="111">
        <f t="shared" si="54"/>
        <v>0</v>
      </c>
      <c r="N190" s="156">
        <v>0</v>
      </c>
      <c r="O190" s="54">
        <v>979</v>
      </c>
      <c r="P190" s="54">
        <v>0</v>
      </c>
      <c r="Q190" s="55">
        <f t="shared" si="59"/>
        <v>0</v>
      </c>
      <c r="R190" s="54">
        <v>0</v>
      </c>
      <c r="S190" s="55">
        <f t="shared" si="60"/>
        <v>0</v>
      </c>
      <c r="T190" s="54">
        <v>0</v>
      </c>
      <c r="U190" s="56">
        <v>985</v>
      </c>
      <c r="V190" s="54"/>
      <c r="W190" s="55">
        <f t="shared" si="78"/>
        <v>0</v>
      </c>
      <c r="X190" s="54"/>
      <c r="Y190" s="55">
        <f t="shared" si="79"/>
        <v>0</v>
      </c>
      <c r="Z190" s="160">
        <v>0</v>
      </c>
      <c r="AA190" s="7">
        <v>17735</v>
      </c>
      <c r="AB190" s="7">
        <v>15</v>
      </c>
      <c r="AC190" s="14">
        <f t="shared" si="62"/>
        <v>84.578517056667607</v>
      </c>
      <c r="AD190" s="7">
        <v>5</v>
      </c>
      <c r="AE190" s="14">
        <f t="shared" si="63"/>
        <v>28.192839018889202</v>
      </c>
      <c r="AF190" s="7">
        <v>15</v>
      </c>
      <c r="AG190" s="7">
        <v>17267</v>
      </c>
      <c r="AH190" s="7">
        <v>19</v>
      </c>
      <c r="AI190" s="14">
        <f t="shared" si="64"/>
        <v>110.03648578212776</v>
      </c>
      <c r="AJ190" s="7">
        <v>2</v>
      </c>
      <c r="AK190" s="14">
        <f t="shared" si="56"/>
        <v>11.582787977066079</v>
      </c>
      <c r="AL190" s="159">
        <v>19</v>
      </c>
      <c r="AM190" s="8">
        <f t="shared" si="82"/>
        <v>24751</v>
      </c>
      <c r="AN190" s="8">
        <f t="shared" si="65"/>
        <v>15</v>
      </c>
      <c r="AO190" s="13">
        <f t="shared" si="66"/>
        <v>60.603611975273722</v>
      </c>
      <c r="AP190" s="161">
        <f t="shared" si="67"/>
        <v>5</v>
      </c>
      <c r="AQ190" s="13">
        <f t="shared" si="57"/>
        <v>20.201203991757911</v>
      </c>
      <c r="AR190" s="162">
        <f t="shared" si="68"/>
        <v>15</v>
      </c>
      <c r="AS190" s="133">
        <f t="shared" si="69"/>
        <v>24191</v>
      </c>
      <c r="AT190" s="133">
        <f t="shared" si="70"/>
        <v>19</v>
      </c>
      <c r="AU190" s="124">
        <f t="shared" si="71"/>
        <v>78.541606382538959</v>
      </c>
      <c r="AV190" s="133">
        <f t="shared" si="72"/>
        <v>2</v>
      </c>
      <c r="AW190" s="136">
        <f t="shared" si="73"/>
        <v>8.2675375139514706</v>
      </c>
      <c r="AX190" s="133">
        <f t="shared" si="74"/>
        <v>19</v>
      </c>
    </row>
    <row r="191" spans="1:51" x14ac:dyDescent="0.2">
      <c r="A191" s="1" t="s">
        <v>338</v>
      </c>
      <c r="B191" s="1" t="s">
        <v>339</v>
      </c>
      <c r="C191" s="145">
        <v>6037</v>
      </c>
      <c r="D191" s="112">
        <v>0</v>
      </c>
      <c r="E191" s="113">
        <f t="shared" si="80"/>
        <v>0</v>
      </c>
      <c r="F191" s="112">
        <v>0</v>
      </c>
      <c r="G191" s="113">
        <f t="shared" si="81"/>
        <v>0</v>
      </c>
      <c r="H191" s="112">
        <v>0</v>
      </c>
      <c r="I191" s="106">
        <v>5939</v>
      </c>
      <c r="J191" s="110"/>
      <c r="K191" s="111">
        <f t="shared" si="58"/>
        <v>0</v>
      </c>
      <c r="L191" s="110"/>
      <c r="M191" s="111">
        <f t="shared" si="54"/>
        <v>0</v>
      </c>
      <c r="N191" s="156">
        <v>0</v>
      </c>
      <c r="O191" s="54">
        <v>979</v>
      </c>
      <c r="P191" s="54">
        <v>0</v>
      </c>
      <c r="Q191" s="55">
        <f t="shared" si="59"/>
        <v>0</v>
      </c>
      <c r="R191" s="54">
        <v>0</v>
      </c>
      <c r="S191" s="55">
        <f t="shared" si="60"/>
        <v>0</v>
      </c>
      <c r="T191" s="54">
        <v>0</v>
      </c>
      <c r="U191" s="56">
        <v>985</v>
      </c>
      <c r="V191" s="54"/>
      <c r="W191" s="55">
        <f t="shared" si="78"/>
        <v>0</v>
      </c>
      <c r="X191" s="54"/>
      <c r="Y191" s="55">
        <f t="shared" si="79"/>
        <v>0</v>
      </c>
      <c r="Z191" s="160">
        <v>0</v>
      </c>
      <c r="AA191" s="7">
        <v>17735</v>
      </c>
      <c r="AB191" s="7">
        <v>15</v>
      </c>
      <c r="AC191" s="14">
        <f t="shared" si="62"/>
        <v>84.578517056667607</v>
      </c>
      <c r="AD191" s="7">
        <v>5</v>
      </c>
      <c r="AE191" s="14">
        <f t="shared" si="63"/>
        <v>28.192839018889202</v>
      </c>
      <c r="AF191" s="7">
        <v>15</v>
      </c>
      <c r="AG191" s="7">
        <v>17267</v>
      </c>
      <c r="AH191" s="7">
        <v>19</v>
      </c>
      <c r="AI191" s="14">
        <f t="shared" si="64"/>
        <v>110.03648578212776</v>
      </c>
      <c r="AJ191" s="7">
        <v>2</v>
      </c>
      <c r="AK191" s="14">
        <f t="shared" si="56"/>
        <v>11.582787977066079</v>
      </c>
      <c r="AL191" s="159">
        <v>19</v>
      </c>
      <c r="AM191" s="8">
        <f t="shared" si="82"/>
        <v>24751</v>
      </c>
      <c r="AN191" s="8">
        <f t="shared" si="65"/>
        <v>15</v>
      </c>
      <c r="AO191" s="13">
        <f t="shared" si="66"/>
        <v>60.603611975273722</v>
      </c>
      <c r="AP191" s="161">
        <f t="shared" si="67"/>
        <v>5</v>
      </c>
      <c r="AQ191" s="13">
        <f t="shared" si="57"/>
        <v>20.201203991757911</v>
      </c>
      <c r="AR191" s="162">
        <f t="shared" si="68"/>
        <v>15</v>
      </c>
      <c r="AS191" s="133">
        <f t="shared" si="69"/>
        <v>24191</v>
      </c>
      <c r="AT191" s="133">
        <f t="shared" si="70"/>
        <v>19</v>
      </c>
      <c r="AU191" s="124">
        <f t="shared" si="71"/>
        <v>78.541606382538959</v>
      </c>
      <c r="AV191" s="133">
        <f t="shared" si="72"/>
        <v>2</v>
      </c>
      <c r="AW191" s="136">
        <f t="shared" si="73"/>
        <v>8.2675375139514706</v>
      </c>
      <c r="AX191" s="133">
        <f t="shared" si="74"/>
        <v>19</v>
      </c>
    </row>
    <row r="192" spans="1:51" x14ac:dyDescent="0.2">
      <c r="A192" s="1" t="s">
        <v>340</v>
      </c>
      <c r="B192" s="1" t="s">
        <v>341</v>
      </c>
      <c r="C192" s="145">
        <v>6037</v>
      </c>
      <c r="D192" s="112">
        <v>0</v>
      </c>
      <c r="E192" s="113">
        <f t="shared" si="80"/>
        <v>0</v>
      </c>
      <c r="F192" s="112">
        <v>0</v>
      </c>
      <c r="G192" s="113">
        <f t="shared" si="81"/>
        <v>0</v>
      </c>
      <c r="H192" s="112">
        <v>0</v>
      </c>
      <c r="I192" s="106">
        <v>5939</v>
      </c>
      <c r="J192" s="110"/>
      <c r="K192" s="111">
        <f t="shared" si="58"/>
        <v>0</v>
      </c>
      <c r="L192" s="110"/>
      <c r="M192" s="111">
        <f t="shared" si="54"/>
        <v>0</v>
      </c>
      <c r="N192" s="156">
        <v>0</v>
      </c>
      <c r="O192" s="54">
        <v>979</v>
      </c>
      <c r="P192" s="54">
        <v>1</v>
      </c>
      <c r="Q192" s="55">
        <f t="shared" si="59"/>
        <v>102.14504596527068</v>
      </c>
      <c r="R192" s="54">
        <v>1</v>
      </c>
      <c r="S192" s="55">
        <f t="shared" si="60"/>
        <v>102.14504596527068</v>
      </c>
      <c r="T192" s="54">
        <v>0</v>
      </c>
      <c r="U192" s="56">
        <v>985</v>
      </c>
      <c r="V192" s="54"/>
      <c r="W192" s="55">
        <f t="shared" si="78"/>
        <v>0</v>
      </c>
      <c r="X192" s="54"/>
      <c r="Y192" s="55">
        <f t="shared" si="79"/>
        <v>0</v>
      </c>
      <c r="Z192" s="160">
        <v>0</v>
      </c>
      <c r="AA192" s="7">
        <v>17735</v>
      </c>
      <c r="AB192" s="7">
        <v>0</v>
      </c>
      <c r="AC192" s="14">
        <f t="shared" si="62"/>
        <v>0</v>
      </c>
      <c r="AD192" s="7">
        <v>0</v>
      </c>
      <c r="AE192" s="14">
        <f t="shared" si="63"/>
        <v>0</v>
      </c>
      <c r="AF192" s="7">
        <v>0</v>
      </c>
      <c r="AG192" s="7">
        <v>17267</v>
      </c>
      <c r="AH192" s="7"/>
      <c r="AI192" s="14">
        <f t="shared" si="64"/>
        <v>0</v>
      </c>
      <c r="AJ192" s="7"/>
      <c r="AK192" s="14">
        <f t="shared" si="56"/>
        <v>0</v>
      </c>
      <c r="AL192" s="159">
        <v>0</v>
      </c>
      <c r="AM192" s="8">
        <f t="shared" si="82"/>
        <v>24751</v>
      </c>
      <c r="AN192" s="8">
        <f t="shared" si="65"/>
        <v>1</v>
      </c>
      <c r="AO192" s="13">
        <f t="shared" si="66"/>
        <v>4.040240798351582</v>
      </c>
      <c r="AP192" s="161">
        <f t="shared" si="67"/>
        <v>1</v>
      </c>
      <c r="AQ192" s="13">
        <f t="shared" si="57"/>
        <v>4.040240798351582</v>
      </c>
      <c r="AR192" s="162">
        <f t="shared" si="68"/>
        <v>0</v>
      </c>
      <c r="AS192" s="133">
        <f t="shared" si="69"/>
        <v>24191</v>
      </c>
      <c r="AT192" s="133">
        <f t="shared" si="70"/>
        <v>0</v>
      </c>
      <c r="AU192" s="124">
        <f t="shared" si="71"/>
        <v>0</v>
      </c>
      <c r="AV192" s="133">
        <f t="shared" si="72"/>
        <v>0</v>
      </c>
      <c r="AW192" s="136">
        <f t="shared" si="73"/>
        <v>0</v>
      </c>
      <c r="AX192" s="133">
        <f t="shared" si="74"/>
        <v>0</v>
      </c>
    </row>
    <row r="193" spans="1:51" x14ac:dyDescent="0.2">
      <c r="A193" s="1" t="s">
        <v>342</v>
      </c>
      <c r="B193" s="1" t="s">
        <v>343</v>
      </c>
      <c r="C193" s="145">
        <v>6037</v>
      </c>
      <c r="D193" s="112">
        <v>2</v>
      </c>
      <c r="E193" s="113">
        <f t="shared" si="80"/>
        <v>33.129037601457675</v>
      </c>
      <c r="F193" s="112">
        <v>1</v>
      </c>
      <c r="G193" s="113">
        <f t="shared" si="81"/>
        <v>16.564518800728838</v>
      </c>
      <c r="H193" s="112">
        <v>2</v>
      </c>
      <c r="I193" s="106">
        <v>5939</v>
      </c>
      <c r="J193" s="110">
        <v>2</v>
      </c>
      <c r="K193" s="111">
        <f t="shared" si="58"/>
        <v>33.675702980299711</v>
      </c>
      <c r="L193" s="110"/>
      <c r="M193" s="111">
        <f t="shared" si="54"/>
        <v>0</v>
      </c>
      <c r="N193" s="156">
        <v>2</v>
      </c>
      <c r="O193" s="54">
        <v>979</v>
      </c>
      <c r="P193" s="54">
        <v>6</v>
      </c>
      <c r="Q193" s="55">
        <f t="shared" si="59"/>
        <v>612.87027579162407</v>
      </c>
      <c r="R193" s="54">
        <v>4</v>
      </c>
      <c r="S193" s="55">
        <f t="shared" si="60"/>
        <v>408.58018386108273</v>
      </c>
      <c r="T193" s="54">
        <v>5</v>
      </c>
      <c r="U193" s="56">
        <v>985</v>
      </c>
      <c r="V193" s="54">
        <v>5</v>
      </c>
      <c r="W193" s="55">
        <f t="shared" si="78"/>
        <v>507.61421319796949</v>
      </c>
      <c r="X193" s="54"/>
      <c r="Y193" s="55">
        <f t="shared" si="79"/>
        <v>0</v>
      </c>
      <c r="Z193" s="160">
        <v>5</v>
      </c>
      <c r="AA193" s="7">
        <v>17735</v>
      </c>
      <c r="AB193" s="7">
        <v>61</v>
      </c>
      <c r="AC193" s="14">
        <f t="shared" si="62"/>
        <v>343.95263603044828</v>
      </c>
      <c r="AD193" s="7">
        <v>1</v>
      </c>
      <c r="AE193" s="14">
        <f t="shared" si="63"/>
        <v>5.6385678037778408</v>
      </c>
      <c r="AF193" s="7">
        <v>57</v>
      </c>
      <c r="AG193" s="7">
        <v>17267</v>
      </c>
      <c r="AH193" s="7">
        <v>64</v>
      </c>
      <c r="AI193" s="14">
        <f t="shared" si="64"/>
        <v>370.64921526611454</v>
      </c>
      <c r="AJ193" s="7">
        <v>7</v>
      </c>
      <c r="AK193" s="14">
        <f t="shared" si="56"/>
        <v>40.539757919731279</v>
      </c>
      <c r="AL193" s="159">
        <v>59</v>
      </c>
      <c r="AM193" s="8">
        <f t="shared" si="82"/>
        <v>24751</v>
      </c>
      <c r="AN193" s="8">
        <f t="shared" si="65"/>
        <v>69</v>
      </c>
      <c r="AO193" s="13">
        <f t="shared" si="66"/>
        <v>278.77661508625914</v>
      </c>
      <c r="AP193" s="161">
        <f t="shared" si="67"/>
        <v>6</v>
      </c>
      <c r="AQ193" s="13">
        <f t="shared" si="57"/>
        <v>24.24144479010949</v>
      </c>
      <c r="AR193" s="162">
        <f t="shared" si="68"/>
        <v>64</v>
      </c>
      <c r="AS193" s="133">
        <f t="shared" si="69"/>
        <v>24191</v>
      </c>
      <c r="AT193" s="133">
        <f t="shared" si="70"/>
        <v>71</v>
      </c>
      <c r="AU193" s="124">
        <f t="shared" si="71"/>
        <v>293.49758174527716</v>
      </c>
      <c r="AV193" s="133">
        <f t="shared" si="72"/>
        <v>7</v>
      </c>
      <c r="AW193" s="136">
        <f t="shared" si="73"/>
        <v>28.936381298830142</v>
      </c>
      <c r="AX193" s="133">
        <f t="shared" si="74"/>
        <v>66</v>
      </c>
    </row>
    <row r="194" spans="1:51" s="154" customFormat="1" x14ac:dyDescent="0.2">
      <c r="A194" s="1" t="s">
        <v>344</v>
      </c>
      <c r="B194" s="1" t="s">
        <v>345</v>
      </c>
      <c r="C194" s="145">
        <v>6037</v>
      </c>
      <c r="D194" s="112">
        <v>0</v>
      </c>
      <c r="E194" s="113">
        <f t="shared" si="80"/>
        <v>0</v>
      </c>
      <c r="F194" s="112">
        <v>0</v>
      </c>
      <c r="G194" s="113">
        <f t="shared" si="81"/>
        <v>0</v>
      </c>
      <c r="H194" s="112">
        <v>0</v>
      </c>
      <c r="I194" s="106">
        <v>5939</v>
      </c>
      <c r="J194" s="110"/>
      <c r="K194" s="111">
        <f t="shared" si="58"/>
        <v>0</v>
      </c>
      <c r="L194" s="110"/>
      <c r="M194" s="111">
        <f t="shared" si="54"/>
        <v>0</v>
      </c>
      <c r="N194" s="156">
        <v>0</v>
      </c>
      <c r="O194" s="54">
        <v>979</v>
      </c>
      <c r="P194" s="54">
        <v>0</v>
      </c>
      <c r="Q194" s="55">
        <f t="shared" si="59"/>
        <v>0</v>
      </c>
      <c r="R194" s="54">
        <v>0</v>
      </c>
      <c r="S194" s="55">
        <f t="shared" si="60"/>
        <v>0</v>
      </c>
      <c r="T194" s="54">
        <v>0</v>
      </c>
      <c r="U194" s="56">
        <v>985</v>
      </c>
      <c r="V194" s="54"/>
      <c r="W194" s="55">
        <f t="shared" si="78"/>
        <v>0</v>
      </c>
      <c r="X194" s="54"/>
      <c r="Y194" s="55">
        <f t="shared" si="79"/>
        <v>0</v>
      </c>
      <c r="Z194" s="160">
        <v>0</v>
      </c>
      <c r="AA194" s="7">
        <v>17735</v>
      </c>
      <c r="AB194" s="7">
        <v>61</v>
      </c>
      <c r="AC194" s="14">
        <f t="shared" si="62"/>
        <v>343.95263603044828</v>
      </c>
      <c r="AD194" s="7">
        <v>1</v>
      </c>
      <c r="AE194" s="14">
        <f t="shared" si="63"/>
        <v>5.6385678037778408</v>
      </c>
      <c r="AF194" s="7">
        <v>57</v>
      </c>
      <c r="AG194" s="7">
        <v>17267</v>
      </c>
      <c r="AH194" s="7"/>
      <c r="AI194" s="14">
        <f t="shared" si="64"/>
        <v>0</v>
      </c>
      <c r="AJ194" s="7"/>
      <c r="AK194" s="14">
        <f t="shared" si="56"/>
        <v>0</v>
      </c>
      <c r="AL194" s="159">
        <v>0</v>
      </c>
      <c r="AM194" s="8">
        <f t="shared" si="82"/>
        <v>24751</v>
      </c>
      <c r="AN194" s="8">
        <f t="shared" si="65"/>
        <v>61</v>
      </c>
      <c r="AO194" s="13">
        <f t="shared" si="66"/>
        <v>246.45468869944651</v>
      </c>
      <c r="AP194" s="161">
        <f t="shared" si="67"/>
        <v>1</v>
      </c>
      <c r="AQ194" s="13">
        <f t="shared" si="57"/>
        <v>4.040240798351582</v>
      </c>
      <c r="AR194" s="162">
        <f t="shared" si="68"/>
        <v>57</v>
      </c>
      <c r="AS194" s="133">
        <f t="shared" si="69"/>
        <v>24191</v>
      </c>
      <c r="AT194" s="133">
        <f t="shared" si="70"/>
        <v>0</v>
      </c>
      <c r="AU194" s="124">
        <f t="shared" si="71"/>
        <v>0</v>
      </c>
      <c r="AV194" s="133">
        <f t="shared" si="72"/>
        <v>0</v>
      </c>
      <c r="AW194" s="136">
        <f t="shared" si="73"/>
        <v>0</v>
      </c>
      <c r="AX194" s="133">
        <f t="shared" si="74"/>
        <v>0</v>
      </c>
      <c r="AY194" s="92"/>
    </row>
    <row r="195" spans="1:51" s="154" customFormat="1" x14ac:dyDescent="0.2">
      <c r="A195" s="1"/>
      <c r="B195" s="1"/>
      <c r="C195" s="145"/>
      <c r="D195" s="112"/>
      <c r="E195" s="113"/>
      <c r="F195" s="112"/>
      <c r="G195" s="113"/>
      <c r="H195" s="112"/>
      <c r="I195" s="106"/>
      <c r="J195" s="110"/>
      <c r="K195" s="111"/>
      <c r="L195" s="110"/>
      <c r="M195" s="111"/>
      <c r="N195" s="156">
        <v>0</v>
      </c>
      <c r="O195" s="54"/>
      <c r="P195" s="54"/>
      <c r="Q195" s="55"/>
      <c r="R195" s="54"/>
      <c r="S195" s="55"/>
      <c r="T195" s="54"/>
      <c r="U195" s="56"/>
      <c r="V195" s="54"/>
      <c r="W195" s="55"/>
      <c r="X195" s="54"/>
      <c r="Y195" s="55"/>
      <c r="Z195" s="160">
        <v>0</v>
      </c>
      <c r="AA195" s="7"/>
      <c r="AB195" s="7"/>
      <c r="AC195" s="14"/>
      <c r="AD195" s="7"/>
      <c r="AE195" s="14"/>
      <c r="AF195" s="7"/>
      <c r="AG195" s="7"/>
      <c r="AH195" s="7">
        <v>8</v>
      </c>
      <c r="AI195" s="14"/>
      <c r="AJ195" s="7">
        <v>1</v>
      </c>
      <c r="AK195" s="14"/>
      <c r="AL195" s="159">
        <v>8</v>
      </c>
      <c r="AM195" s="8"/>
      <c r="AN195" s="8"/>
      <c r="AO195" s="13"/>
      <c r="AP195" s="161"/>
      <c r="AQ195" s="13"/>
      <c r="AR195" s="162"/>
      <c r="AS195" s="133"/>
      <c r="AT195" s="133"/>
      <c r="AU195" s="124"/>
      <c r="AV195" s="133"/>
      <c r="AW195" s="136"/>
      <c r="AX195" s="133"/>
      <c r="AY195" s="92"/>
    </row>
    <row r="196" spans="1:51" s="154" customFormat="1" x14ac:dyDescent="0.2">
      <c r="A196" s="9" t="s">
        <v>346</v>
      </c>
      <c r="B196" s="9" t="s">
        <v>347</v>
      </c>
      <c r="C196" s="145">
        <v>6037</v>
      </c>
      <c r="D196" s="106">
        <v>60</v>
      </c>
      <c r="E196" s="109">
        <f t="shared" ref="E196:E225" si="83">D196/C196*100000</f>
        <v>993.87112804373032</v>
      </c>
      <c r="F196" s="106">
        <v>17</v>
      </c>
      <c r="G196" s="109">
        <f t="shared" ref="G196:G225" si="84">F196/C196*100000</f>
        <v>281.59681961239028</v>
      </c>
      <c r="H196" s="106">
        <v>6</v>
      </c>
      <c r="I196" s="106">
        <v>5939</v>
      </c>
      <c r="J196" s="145">
        <v>64</v>
      </c>
      <c r="K196" s="107">
        <f t="shared" si="58"/>
        <v>1077.6224953695908</v>
      </c>
      <c r="L196" s="145">
        <v>34</v>
      </c>
      <c r="M196" s="107">
        <f t="shared" si="54"/>
        <v>572.48695066509515</v>
      </c>
      <c r="N196" s="108">
        <v>20</v>
      </c>
      <c r="O196" s="50">
        <v>979</v>
      </c>
      <c r="P196" s="50">
        <v>13</v>
      </c>
      <c r="Q196" s="52">
        <f t="shared" si="59"/>
        <v>1327.8855975485187</v>
      </c>
      <c r="R196" s="50">
        <v>11</v>
      </c>
      <c r="S196" s="52">
        <f t="shared" si="60"/>
        <v>1123.5955056179776</v>
      </c>
      <c r="T196" s="50">
        <v>7</v>
      </c>
      <c r="U196" s="48">
        <v>985</v>
      </c>
      <c r="V196" s="50">
        <v>21</v>
      </c>
      <c r="W196" s="52">
        <f t="shared" si="78"/>
        <v>2131.979695431472</v>
      </c>
      <c r="X196" s="50">
        <v>15</v>
      </c>
      <c r="Y196" s="52">
        <f t="shared" si="79"/>
        <v>1522.8426395939086</v>
      </c>
      <c r="Z196" s="53">
        <v>12</v>
      </c>
      <c r="AA196" s="10">
        <v>17735</v>
      </c>
      <c r="AB196" s="10">
        <v>1628</v>
      </c>
      <c r="AC196" s="11">
        <f t="shared" si="62"/>
        <v>9179.5883845503249</v>
      </c>
      <c r="AD196" s="10">
        <v>402</v>
      </c>
      <c r="AE196" s="11">
        <f t="shared" si="63"/>
        <v>2266.7042571186921</v>
      </c>
      <c r="AF196" s="10">
        <v>884</v>
      </c>
      <c r="AG196" s="10">
        <v>17267</v>
      </c>
      <c r="AH196" s="10">
        <v>1477</v>
      </c>
      <c r="AI196" s="11">
        <f t="shared" si="64"/>
        <v>8553.8889210633006</v>
      </c>
      <c r="AJ196" s="10">
        <v>254</v>
      </c>
      <c r="AK196" s="11">
        <f t="shared" si="56"/>
        <v>1471.0140730873923</v>
      </c>
      <c r="AL196" s="42">
        <v>799</v>
      </c>
      <c r="AM196" s="12">
        <f t="shared" ref="AM196:AM225" si="85">C196+O196+AA196</f>
        <v>24751</v>
      </c>
      <c r="AN196" s="12">
        <f t="shared" si="65"/>
        <v>1701</v>
      </c>
      <c r="AO196" s="23">
        <f t="shared" si="66"/>
        <v>6872.4495979960402</v>
      </c>
      <c r="AP196" s="37">
        <f t="shared" si="67"/>
        <v>430</v>
      </c>
      <c r="AQ196" s="23">
        <f t="shared" si="57"/>
        <v>1737.3035432911802</v>
      </c>
      <c r="AR196" s="116">
        <f t="shared" si="68"/>
        <v>897</v>
      </c>
      <c r="AS196" s="133">
        <f t="shared" si="69"/>
        <v>24191</v>
      </c>
      <c r="AT196" s="133">
        <f t="shared" si="70"/>
        <v>1562</v>
      </c>
      <c r="AU196" s="123">
        <f t="shared" si="71"/>
        <v>6456.9467983960976</v>
      </c>
      <c r="AV196" s="134">
        <f t="shared" si="72"/>
        <v>303</v>
      </c>
      <c r="AW196" s="135">
        <f t="shared" si="73"/>
        <v>1252.5319333636476</v>
      </c>
      <c r="AX196" s="134">
        <f t="shared" si="74"/>
        <v>831</v>
      </c>
    </row>
    <row r="197" spans="1:51" s="154" customFormat="1" x14ac:dyDescent="0.2">
      <c r="A197" s="1" t="s">
        <v>348</v>
      </c>
      <c r="B197" s="1" t="s">
        <v>349</v>
      </c>
      <c r="C197" s="145">
        <v>6037</v>
      </c>
      <c r="D197" s="112">
        <v>3</v>
      </c>
      <c r="E197" s="113">
        <f t="shared" si="83"/>
        <v>49.693556402186516</v>
      </c>
      <c r="F197" s="112">
        <v>3</v>
      </c>
      <c r="G197" s="113">
        <f t="shared" si="84"/>
        <v>49.693556402186516</v>
      </c>
      <c r="H197" s="112">
        <v>2</v>
      </c>
      <c r="I197" s="106">
        <v>5939</v>
      </c>
      <c r="J197" s="110">
        <v>2</v>
      </c>
      <c r="K197" s="111">
        <f t="shared" si="58"/>
        <v>33.675702980299711</v>
      </c>
      <c r="L197" s="110"/>
      <c r="M197" s="111">
        <f t="shared" si="54"/>
        <v>0</v>
      </c>
      <c r="N197" s="156">
        <v>2</v>
      </c>
      <c r="O197" s="54">
        <v>979</v>
      </c>
      <c r="P197" s="54">
        <v>2</v>
      </c>
      <c r="Q197" s="55">
        <f t="shared" si="59"/>
        <v>204.29009193054137</v>
      </c>
      <c r="R197" s="54">
        <v>1</v>
      </c>
      <c r="S197" s="55">
        <f t="shared" si="60"/>
        <v>102.14504596527068</v>
      </c>
      <c r="T197" s="54">
        <v>1</v>
      </c>
      <c r="U197" s="56">
        <v>985</v>
      </c>
      <c r="V197" s="54">
        <v>1</v>
      </c>
      <c r="W197" s="55">
        <f t="shared" si="78"/>
        <v>101.52284263959392</v>
      </c>
      <c r="X197" s="54"/>
      <c r="Y197" s="55">
        <f t="shared" si="79"/>
        <v>0</v>
      </c>
      <c r="Z197" s="160">
        <v>1</v>
      </c>
      <c r="AA197" s="7">
        <v>17735</v>
      </c>
      <c r="AB197" s="7">
        <v>237</v>
      </c>
      <c r="AC197" s="14">
        <f t="shared" si="62"/>
        <v>1336.3405694953483</v>
      </c>
      <c r="AD197" s="7">
        <v>1</v>
      </c>
      <c r="AE197" s="14">
        <f t="shared" si="63"/>
        <v>5.6385678037778408</v>
      </c>
      <c r="AF197" s="7">
        <v>227</v>
      </c>
      <c r="AG197" s="7">
        <v>17267</v>
      </c>
      <c r="AH197" s="7">
        <v>232</v>
      </c>
      <c r="AI197" s="14">
        <f t="shared" si="64"/>
        <v>1343.6034053396652</v>
      </c>
      <c r="AJ197" s="7">
        <v>3</v>
      </c>
      <c r="AK197" s="14">
        <f t="shared" si="56"/>
        <v>17.374181965599121</v>
      </c>
      <c r="AL197" s="159">
        <v>231</v>
      </c>
      <c r="AM197" s="8">
        <f t="shared" si="85"/>
        <v>24751</v>
      </c>
      <c r="AN197" s="8">
        <f t="shared" si="65"/>
        <v>242</v>
      </c>
      <c r="AO197" s="13">
        <f t="shared" si="66"/>
        <v>977.73827320108285</v>
      </c>
      <c r="AP197" s="161">
        <f t="shared" si="67"/>
        <v>5</v>
      </c>
      <c r="AQ197" s="13">
        <f t="shared" si="57"/>
        <v>20.201203991757911</v>
      </c>
      <c r="AR197" s="162">
        <f t="shared" si="68"/>
        <v>230</v>
      </c>
      <c r="AS197" s="133">
        <f t="shared" si="69"/>
        <v>24191</v>
      </c>
      <c r="AT197" s="133">
        <f t="shared" si="70"/>
        <v>235</v>
      </c>
      <c r="AU197" s="124">
        <f t="shared" si="71"/>
        <v>971.43565788929777</v>
      </c>
      <c r="AV197" s="133">
        <f t="shared" si="72"/>
        <v>3</v>
      </c>
      <c r="AW197" s="136">
        <f t="shared" si="73"/>
        <v>12.401306270927204</v>
      </c>
      <c r="AX197" s="133">
        <f t="shared" si="74"/>
        <v>234</v>
      </c>
      <c r="AY197" s="92"/>
    </row>
    <row r="198" spans="1:51" x14ac:dyDescent="0.2">
      <c r="A198" s="1" t="s">
        <v>350</v>
      </c>
      <c r="B198" s="1" t="s">
        <v>351</v>
      </c>
      <c r="C198" s="145">
        <v>6037</v>
      </c>
      <c r="D198" s="112">
        <v>0</v>
      </c>
      <c r="E198" s="113">
        <f t="shared" si="83"/>
        <v>0</v>
      </c>
      <c r="F198" s="112">
        <v>0</v>
      </c>
      <c r="G198" s="113">
        <f t="shared" si="84"/>
        <v>0</v>
      </c>
      <c r="H198" s="112">
        <v>0</v>
      </c>
      <c r="I198" s="106">
        <v>5939</v>
      </c>
      <c r="J198" s="110"/>
      <c r="K198" s="111">
        <f t="shared" si="58"/>
        <v>0</v>
      </c>
      <c r="L198" s="110"/>
      <c r="M198" s="111">
        <f t="shared" si="54"/>
        <v>0</v>
      </c>
      <c r="N198" s="156">
        <v>0</v>
      </c>
      <c r="O198" s="54">
        <v>979</v>
      </c>
      <c r="P198" s="54">
        <v>0</v>
      </c>
      <c r="Q198" s="55">
        <f t="shared" si="59"/>
        <v>0</v>
      </c>
      <c r="R198" s="54">
        <v>0</v>
      </c>
      <c r="S198" s="55">
        <f t="shared" si="60"/>
        <v>0</v>
      </c>
      <c r="T198" s="54">
        <v>0</v>
      </c>
      <c r="U198" s="56">
        <v>985</v>
      </c>
      <c r="V198" s="54"/>
      <c r="W198" s="55">
        <f t="shared" si="78"/>
        <v>0</v>
      </c>
      <c r="X198" s="54"/>
      <c r="Y198" s="55">
        <f t="shared" si="79"/>
        <v>0</v>
      </c>
      <c r="Z198" s="160">
        <v>0</v>
      </c>
      <c r="AA198" s="7">
        <v>17735</v>
      </c>
      <c r="AB198" s="7">
        <v>12</v>
      </c>
      <c r="AC198" s="14">
        <f t="shared" si="62"/>
        <v>67.662813645334083</v>
      </c>
      <c r="AD198" s="7">
        <v>0</v>
      </c>
      <c r="AE198" s="14">
        <f t="shared" si="63"/>
        <v>0</v>
      </c>
      <c r="AF198" s="7">
        <v>12</v>
      </c>
      <c r="AG198" s="7">
        <v>17267</v>
      </c>
      <c r="AH198" s="7">
        <v>18</v>
      </c>
      <c r="AI198" s="14">
        <f t="shared" si="64"/>
        <v>104.24509179359472</v>
      </c>
      <c r="AJ198" s="7">
        <v>4</v>
      </c>
      <c r="AK198" s="14">
        <f t="shared" si="56"/>
        <v>23.165575954132159</v>
      </c>
      <c r="AL198" s="159">
        <v>18</v>
      </c>
      <c r="AM198" s="8">
        <f t="shared" si="85"/>
        <v>24751</v>
      </c>
      <c r="AN198" s="8">
        <f t="shared" si="65"/>
        <v>12</v>
      </c>
      <c r="AO198" s="13">
        <f t="shared" si="66"/>
        <v>48.482889580218981</v>
      </c>
      <c r="AP198" s="161">
        <f t="shared" si="67"/>
        <v>0</v>
      </c>
      <c r="AQ198" s="13">
        <f t="shared" si="57"/>
        <v>0</v>
      </c>
      <c r="AR198" s="162">
        <f t="shared" si="68"/>
        <v>12</v>
      </c>
      <c r="AS198" s="133">
        <f t="shared" si="69"/>
        <v>24191</v>
      </c>
      <c r="AT198" s="133">
        <f t="shared" si="70"/>
        <v>18</v>
      </c>
      <c r="AU198" s="124">
        <f t="shared" si="71"/>
        <v>74.407837625563218</v>
      </c>
      <c r="AV198" s="133">
        <f t="shared" si="72"/>
        <v>4</v>
      </c>
      <c r="AW198" s="136">
        <f t="shared" si="73"/>
        <v>16.535075027902941</v>
      </c>
      <c r="AX198" s="133">
        <f t="shared" si="74"/>
        <v>18</v>
      </c>
    </row>
    <row r="199" spans="1:51" x14ac:dyDescent="0.2">
      <c r="A199" s="1" t="s">
        <v>352</v>
      </c>
      <c r="B199" s="1" t="s">
        <v>353</v>
      </c>
      <c r="C199" s="145">
        <v>6037</v>
      </c>
      <c r="D199" s="112">
        <v>0</v>
      </c>
      <c r="E199" s="113">
        <f t="shared" si="83"/>
        <v>0</v>
      </c>
      <c r="F199" s="112">
        <v>0</v>
      </c>
      <c r="G199" s="113">
        <f t="shared" si="84"/>
        <v>0</v>
      </c>
      <c r="H199" s="112">
        <v>0</v>
      </c>
      <c r="I199" s="106">
        <v>5939</v>
      </c>
      <c r="J199" s="110"/>
      <c r="K199" s="111">
        <f t="shared" si="58"/>
        <v>0</v>
      </c>
      <c r="L199" s="110"/>
      <c r="M199" s="111">
        <f t="shared" si="54"/>
        <v>0</v>
      </c>
      <c r="N199" s="156">
        <v>0</v>
      </c>
      <c r="O199" s="54">
        <v>979</v>
      </c>
      <c r="P199" s="54">
        <v>0</v>
      </c>
      <c r="Q199" s="55">
        <f t="shared" si="59"/>
        <v>0</v>
      </c>
      <c r="R199" s="54">
        <v>0</v>
      </c>
      <c r="S199" s="55">
        <f t="shared" si="60"/>
        <v>0</v>
      </c>
      <c r="T199" s="54">
        <v>0</v>
      </c>
      <c r="U199" s="56">
        <v>985</v>
      </c>
      <c r="V199" s="54"/>
      <c r="W199" s="55">
        <f t="shared" si="78"/>
        <v>0</v>
      </c>
      <c r="X199" s="54"/>
      <c r="Y199" s="55">
        <f t="shared" si="79"/>
        <v>0</v>
      </c>
      <c r="Z199" s="160">
        <v>0</v>
      </c>
      <c r="AA199" s="7">
        <v>17735</v>
      </c>
      <c r="AB199" s="7">
        <v>34</v>
      </c>
      <c r="AC199" s="14">
        <f t="shared" si="62"/>
        <v>191.71130532844657</v>
      </c>
      <c r="AD199" s="7">
        <v>10</v>
      </c>
      <c r="AE199" s="14">
        <f t="shared" si="63"/>
        <v>56.385678037778405</v>
      </c>
      <c r="AF199" s="7">
        <v>32</v>
      </c>
      <c r="AG199" s="7">
        <v>17267</v>
      </c>
      <c r="AH199" s="7">
        <v>32</v>
      </c>
      <c r="AI199" s="14">
        <f t="shared" si="64"/>
        <v>185.32460763305727</v>
      </c>
      <c r="AJ199" s="7"/>
      <c r="AK199" s="14">
        <f t="shared" si="56"/>
        <v>0</v>
      </c>
      <c r="AL199" s="159">
        <v>32</v>
      </c>
      <c r="AM199" s="8">
        <f t="shared" si="85"/>
        <v>24751</v>
      </c>
      <c r="AN199" s="8">
        <f t="shared" si="65"/>
        <v>34</v>
      </c>
      <c r="AO199" s="13">
        <f t="shared" si="66"/>
        <v>137.36818714395378</v>
      </c>
      <c r="AP199" s="161">
        <f t="shared" si="67"/>
        <v>10</v>
      </c>
      <c r="AQ199" s="13">
        <f t="shared" si="57"/>
        <v>40.402407983515822</v>
      </c>
      <c r="AR199" s="162">
        <f t="shared" si="68"/>
        <v>32</v>
      </c>
      <c r="AS199" s="133">
        <f t="shared" si="69"/>
        <v>24191</v>
      </c>
      <c r="AT199" s="133">
        <f t="shared" si="70"/>
        <v>32</v>
      </c>
      <c r="AU199" s="124">
        <f t="shared" si="71"/>
        <v>132.28060022322353</v>
      </c>
      <c r="AV199" s="133">
        <f t="shared" si="72"/>
        <v>0</v>
      </c>
      <c r="AW199" s="136">
        <f t="shared" si="73"/>
        <v>0</v>
      </c>
      <c r="AX199" s="133">
        <f t="shared" si="74"/>
        <v>32</v>
      </c>
    </row>
    <row r="200" spans="1:51" x14ac:dyDescent="0.2">
      <c r="A200" s="1" t="s">
        <v>354</v>
      </c>
      <c r="B200" s="1" t="s">
        <v>355</v>
      </c>
      <c r="C200" s="145">
        <v>6037</v>
      </c>
      <c r="D200" s="112">
        <v>56</v>
      </c>
      <c r="E200" s="113">
        <f t="shared" si="83"/>
        <v>927.61305284081493</v>
      </c>
      <c r="F200" s="112">
        <v>13</v>
      </c>
      <c r="G200" s="113">
        <f t="shared" si="84"/>
        <v>215.33874440947488</v>
      </c>
      <c r="H200" s="112">
        <v>3</v>
      </c>
      <c r="I200" s="106">
        <v>5939</v>
      </c>
      <c r="J200" s="110">
        <v>39</v>
      </c>
      <c r="K200" s="111">
        <f t="shared" si="58"/>
        <v>656.67620811584436</v>
      </c>
      <c r="L200" s="110">
        <v>12</v>
      </c>
      <c r="M200" s="111">
        <f t="shared" si="54"/>
        <v>202.05421788179828</v>
      </c>
      <c r="N200" s="156">
        <v>4</v>
      </c>
      <c r="O200" s="54">
        <v>979</v>
      </c>
      <c r="P200" s="54">
        <v>6</v>
      </c>
      <c r="Q200" s="55">
        <f t="shared" ref="Q200:Q225" si="86">P200/O200*100000</f>
        <v>612.87027579162407</v>
      </c>
      <c r="R200" s="54">
        <v>6</v>
      </c>
      <c r="S200" s="55">
        <f t="shared" ref="S200:S225" si="87">R200/O200*100000</f>
        <v>612.87027579162407</v>
      </c>
      <c r="T200" s="54">
        <v>3</v>
      </c>
      <c r="U200" s="56">
        <v>985</v>
      </c>
      <c r="V200" s="54">
        <v>5</v>
      </c>
      <c r="W200" s="55">
        <f t="shared" si="78"/>
        <v>507.61421319796949</v>
      </c>
      <c r="X200" s="54">
        <v>2</v>
      </c>
      <c r="Y200" s="55">
        <f t="shared" si="79"/>
        <v>203.04568527918784</v>
      </c>
      <c r="Z200" s="160">
        <v>4</v>
      </c>
      <c r="AA200" s="7">
        <v>17735</v>
      </c>
      <c r="AB200" s="7">
        <v>137</v>
      </c>
      <c r="AC200" s="14">
        <f t="shared" ref="AC200:AC225" si="88">AB200/AA200*100000</f>
        <v>772.48378911756413</v>
      </c>
      <c r="AD200" s="7">
        <v>0</v>
      </c>
      <c r="AE200" s="14">
        <f t="shared" ref="AE200:AE225" si="89">AD200/AA200*100000</f>
        <v>0</v>
      </c>
      <c r="AF200" s="7">
        <v>15</v>
      </c>
      <c r="AG200" s="7">
        <v>17267</v>
      </c>
      <c r="AH200" s="7">
        <v>138</v>
      </c>
      <c r="AI200" s="14">
        <f t="shared" si="64"/>
        <v>799.21237041755944</v>
      </c>
      <c r="AJ200" s="7"/>
      <c r="AK200" s="14">
        <f t="shared" si="56"/>
        <v>0</v>
      </c>
      <c r="AL200" s="159">
        <v>15</v>
      </c>
      <c r="AM200" s="8">
        <f t="shared" si="85"/>
        <v>24751</v>
      </c>
      <c r="AN200" s="8">
        <f t="shared" ref="AN200:AN225" si="90">D200+P200+AB200</f>
        <v>199</v>
      </c>
      <c r="AO200" s="13">
        <f t="shared" si="66"/>
        <v>804.00791887196476</v>
      </c>
      <c r="AP200" s="161">
        <f t="shared" ref="AP200:AP225" si="91">F200+R200+AD200</f>
        <v>19</v>
      </c>
      <c r="AQ200" s="13">
        <f t="shared" si="57"/>
        <v>76.764575168680054</v>
      </c>
      <c r="AR200" s="162">
        <f t="shared" ref="AR200:AR225" si="92">H200+T200+AF200</f>
        <v>21</v>
      </c>
      <c r="AS200" s="133">
        <f t="shared" ref="AS200:AS225" si="93">I200+U200+AG200</f>
        <v>24191</v>
      </c>
      <c r="AT200" s="133">
        <f t="shared" ref="AT200:AT225" si="94">J200+V200+AH200</f>
        <v>182</v>
      </c>
      <c r="AU200" s="124">
        <f t="shared" ref="AU200:AU225" si="95">AT200/AS200*100000</f>
        <v>752.34591376958372</v>
      </c>
      <c r="AV200" s="133">
        <f t="shared" ref="AV200:AV225" si="96">L200+X200+AJ200</f>
        <v>14</v>
      </c>
      <c r="AW200" s="136">
        <f t="shared" ref="AW200:AW225" si="97">AV200/AS200*100000</f>
        <v>57.872762597660284</v>
      </c>
      <c r="AX200" s="133">
        <f t="shared" ref="AX200:AX225" si="98">N200+Z200+AL200</f>
        <v>23</v>
      </c>
    </row>
    <row r="201" spans="1:51" x14ac:dyDescent="0.2">
      <c r="A201" s="1" t="s">
        <v>356</v>
      </c>
      <c r="B201" s="1" t="s">
        <v>357</v>
      </c>
      <c r="C201" s="77">
        <v>3275</v>
      </c>
      <c r="D201" s="112">
        <v>0</v>
      </c>
      <c r="E201" s="113">
        <f t="shared" si="83"/>
        <v>0</v>
      </c>
      <c r="F201" s="112">
        <v>0</v>
      </c>
      <c r="G201" s="113">
        <f t="shared" si="84"/>
        <v>0</v>
      </c>
      <c r="H201" s="112">
        <v>0</v>
      </c>
      <c r="I201" s="76">
        <v>3229</v>
      </c>
      <c r="J201" s="110"/>
      <c r="K201" s="111">
        <f t="shared" si="58"/>
        <v>0</v>
      </c>
      <c r="L201" s="110"/>
      <c r="M201" s="111">
        <f t="shared" ref="M201:M225" si="99">L201/I201*100000</f>
        <v>0</v>
      </c>
      <c r="N201" s="156">
        <v>0</v>
      </c>
      <c r="O201" s="112">
        <v>491</v>
      </c>
      <c r="P201" s="54">
        <v>0</v>
      </c>
      <c r="Q201" s="55"/>
      <c r="R201" s="54">
        <v>0</v>
      </c>
      <c r="S201" s="55"/>
      <c r="T201" s="54">
        <v>0</v>
      </c>
      <c r="U201" s="110">
        <v>475</v>
      </c>
      <c r="V201" s="54"/>
      <c r="W201" s="55">
        <f t="shared" si="78"/>
        <v>0</v>
      </c>
      <c r="X201" s="54"/>
      <c r="Y201" s="55">
        <f t="shared" si="79"/>
        <v>0</v>
      </c>
      <c r="Z201" s="160">
        <v>0</v>
      </c>
      <c r="AA201" s="112">
        <v>8567</v>
      </c>
      <c r="AB201" s="7">
        <v>35</v>
      </c>
      <c r="AC201" s="14">
        <f t="shared" si="88"/>
        <v>408.54441461421737</v>
      </c>
      <c r="AD201" s="7">
        <v>16</v>
      </c>
      <c r="AE201" s="14">
        <f t="shared" si="89"/>
        <v>186.76316096649936</v>
      </c>
      <c r="AF201" s="7">
        <v>32</v>
      </c>
      <c r="AG201" s="112">
        <v>8353</v>
      </c>
      <c r="AH201" s="7">
        <v>32</v>
      </c>
      <c r="AI201" s="14">
        <f t="shared" si="64"/>
        <v>383.09589369088951</v>
      </c>
      <c r="AJ201" s="7">
        <v>5</v>
      </c>
      <c r="AK201" s="14">
        <f t="shared" ref="AK201:AK225" si="100">AJ201/AG201*100000</f>
        <v>59.85873338920149</v>
      </c>
      <c r="AL201" s="159">
        <v>32</v>
      </c>
      <c r="AM201" s="8">
        <f t="shared" si="85"/>
        <v>12333</v>
      </c>
      <c r="AN201" s="8">
        <f t="shared" si="90"/>
        <v>35</v>
      </c>
      <c r="AO201" s="13">
        <f t="shared" si="66"/>
        <v>283.79145382307627</v>
      </c>
      <c r="AP201" s="161">
        <f t="shared" si="91"/>
        <v>16</v>
      </c>
      <c r="AQ201" s="13">
        <f t="shared" ref="AQ201:AQ225" si="101">AP201/AM201*100000</f>
        <v>129.73323603340631</v>
      </c>
      <c r="AR201" s="162">
        <f t="shared" si="92"/>
        <v>32</v>
      </c>
      <c r="AS201" s="133">
        <f t="shared" si="93"/>
        <v>12057</v>
      </c>
      <c r="AT201" s="133">
        <f t="shared" si="94"/>
        <v>32</v>
      </c>
      <c r="AU201" s="124">
        <f t="shared" si="95"/>
        <v>265.40598822260927</v>
      </c>
      <c r="AV201" s="133">
        <f t="shared" si="96"/>
        <v>5</v>
      </c>
      <c r="AW201" s="136">
        <f t="shared" si="97"/>
        <v>41.469685659782698</v>
      </c>
      <c r="AX201" s="133">
        <f t="shared" si="98"/>
        <v>32</v>
      </c>
    </row>
    <row r="202" spans="1:51" x14ac:dyDescent="0.2">
      <c r="A202" s="15" t="s">
        <v>419</v>
      </c>
      <c r="B202" s="15" t="s">
        <v>420</v>
      </c>
      <c r="C202" s="145"/>
      <c r="D202" s="112"/>
      <c r="E202" s="113"/>
      <c r="F202" s="112"/>
      <c r="G202" s="113"/>
      <c r="H202" s="112"/>
      <c r="I202" s="106"/>
      <c r="J202" s="110"/>
      <c r="K202" s="111"/>
      <c r="L202" s="110"/>
      <c r="M202" s="111"/>
      <c r="N202" s="156"/>
      <c r="O202" s="54"/>
      <c r="P202" s="54"/>
      <c r="Q202" s="55"/>
      <c r="R202" s="54"/>
      <c r="S202" s="55"/>
      <c r="T202" s="54"/>
      <c r="U202" s="56"/>
      <c r="V202" s="54"/>
      <c r="W202" s="55"/>
      <c r="X202" s="54"/>
      <c r="Y202" s="55"/>
      <c r="Z202" s="160"/>
      <c r="AA202" s="112">
        <v>8567</v>
      </c>
      <c r="AB202" s="7">
        <v>0</v>
      </c>
      <c r="AC202" s="14">
        <f t="shared" si="88"/>
        <v>0</v>
      </c>
      <c r="AD202" s="7">
        <v>0</v>
      </c>
      <c r="AE202" s="14">
        <f t="shared" si="89"/>
        <v>0</v>
      </c>
      <c r="AF202" s="7">
        <v>0</v>
      </c>
      <c r="AG202" s="112">
        <v>8353</v>
      </c>
      <c r="AH202" s="7"/>
      <c r="AI202" s="14">
        <f t="shared" ref="AI202:AI224" si="102">AH202/AG202*100000</f>
        <v>0</v>
      </c>
      <c r="AJ202" s="7"/>
      <c r="AK202" s="14">
        <f t="shared" si="100"/>
        <v>0</v>
      </c>
      <c r="AL202" s="159">
        <v>0</v>
      </c>
      <c r="AM202" s="8">
        <f t="shared" si="85"/>
        <v>8567</v>
      </c>
      <c r="AN202" s="8">
        <f t="shared" si="90"/>
        <v>0</v>
      </c>
      <c r="AO202" s="13">
        <f t="shared" ref="AO202:AO225" si="103">AN202/AM202*100000</f>
        <v>0</v>
      </c>
      <c r="AP202" s="161">
        <f t="shared" si="91"/>
        <v>0</v>
      </c>
      <c r="AQ202" s="13">
        <f t="shared" si="101"/>
        <v>0</v>
      </c>
      <c r="AR202" s="162">
        <f t="shared" si="92"/>
        <v>0</v>
      </c>
      <c r="AS202" s="133">
        <f t="shared" si="93"/>
        <v>8353</v>
      </c>
      <c r="AT202" s="133">
        <f t="shared" si="94"/>
        <v>0</v>
      </c>
      <c r="AU202" s="124">
        <f t="shared" si="95"/>
        <v>0</v>
      </c>
      <c r="AV202" s="133">
        <f t="shared" si="96"/>
        <v>0</v>
      </c>
      <c r="AW202" s="136">
        <f t="shared" si="97"/>
        <v>0</v>
      </c>
      <c r="AX202" s="133">
        <f t="shared" si="98"/>
        <v>0</v>
      </c>
    </row>
    <row r="203" spans="1:51" x14ac:dyDescent="0.2">
      <c r="A203" s="1" t="s">
        <v>358</v>
      </c>
      <c r="B203" s="1" t="s">
        <v>359</v>
      </c>
      <c r="C203" s="141">
        <v>982</v>
      </c>
      <c r="D203" s="112">
        <v>0</v>
      </c>
      <c r="E203" s="113">
        <f t="shared" si="83"/>
        <v>0</v>
      </c>
      <c r="F203" s="112">
        <v>0</v>
      </c>
      <c r="G203" s="113">
        <f t="shared" si="84"/>
        <v>0</v>
      </c>
      <c r="H203" s="112">
        <v>0</v>
      </c>
      <c r="I203" s="140">
        <v>980</v>
      </c>
      <c r="J203" s="110"/>
      <c r="K203" s="111">
        <f t="shared" ref="K203:K225" si="104">J203/I203*100000</f>
        <v>0</v>
      </c>
      <c r="L203" s="110"/>
      <c r="M203" s="111">
        <f t="shared" si="99"/>
        <v>0</v>
      </c>
      <c r="N203" s="156">
        <v>0</v>
      </c>
      <c r="O203" s="142">
        <v>488</v>
      </c>
      <c r="P203" s="54">
        <v>0</v>
      </c>
      <c r="Q203" s="55">
        <f t="shared" si="86"/>
        <v>0</v>
      </c>
      <c r="R203" s="54">
        <v>0</v>
      </c>
      <c r="S203" s="55">
        <f t="shared" si="87"/>
        <v>0</v>
      </c>
      <c r="T203" s="54">
        <v>0</v>
      </c>
      <c r="U203" s="151">
        <v>510</v>
      </c>
      <c r="V203" s="54"/>
      <c r="W203" s="55">
        <f t="shared" si="78"/>
        <v>0</v>
      </c>
      <c r="X203" s="54"/>
      <c r="Y203" s="55">
        <f t="shared" si="79"/>
        <v>0</v>
      </c>
      <c r="Z203" s="160">
        <v>0</v>
      </c>
      <c r="AA203" s="142">
        <v>9168</v>
      </c>
      <c r="AB203" s="7">
        <v>4</v>
      </c>
      <c r="AC203" s="14">
        <f t="shared" si="88"/>
        <v>43.630017452006982</v>
      </c>
      <c r="AD203" s="7">
        <v>1</v>
      </c>
      <c r="AE203" s="14">
        <f t="shared" si="89"/>
        <v>10.907504363001745</v>
      </c>
      <c r="AF203" s="7">
        <v>4</v>
      </c>
      <c r="AG203" s="133">
        <v>8914</v>
      </c>
      <c r="AH203" s="7">
        <v>6</v>
      </c>
      <c r="AI203" s="14">
        <f t="shared" si="102"/>
        <v>67.309849674669053</v>
      </c>
      <c r="AJ203" s="7">
        <v>2</v>
      </c>
      <c r="AK203" s="14">
        <f t="shared" si="100"/>
        <v>22.436616558223019</v>
      </c>
      <c r="AL203" s="159">
        <v>6</v>
      </c>
      <c r="AM203" s="8">
        <f t="shared" si="85"/>
        <v>10638</v>
      </c>
      <c r="AN203" s="8">
        <f t="shared" si="90"/>
        <v>4</v>
      </c>
      <c r="AO203" s="13">
        <f t="shared" si="103"/>
        <v>37.601052829479229</v>
      </c>
      <c r="AP203" s="161">
        <f t="shared" si="91"/>
        <v>1</v>
      </c>
      <c r="AQ203" s="13">
        <f t="shared" si="101"/>
        <v>9.4002632073698074</v>
      </c>
      <c r="AR203" s="162">
        <f t="shared" si="92"/>
        <v>4</v>
      </c>
      <c r="AS203" s="133">
        <f t="shared" si="93"/>
        <v>10404</v>
      </c>
      <c r="AT203" s="133">
        <f t="shared" si="94"/>
        <v>6</v>
      </c>
      <c r="AU203" s="124">
        <f t="shared" si="95"/>
        <v>57.670126874279127</v>
      </c>
      <c r="AV203" s="133">
        <f t="shared" si="96"/>
        <v>2</v>
      </c>
      <c r="AW203" s="136">
        <f t="shared" si="97"/>
        <v>19.223375624759708</v>
      </c>
      <c r="AX203" s="133">
        <f t="shared" si="98"/>
        <v>6</v>
      </c>
    </row>
    <row r="204" spans="1:51" x14ac:dyDescent="0.2">
      <c r="A204" s="1" t="s">
        <v>360</v>
      </c>
      <c r="B204" s="1" t="s">
        <v>361</v>
      </c>
      <c r="C204" s="141">
        <v>982</v>
      </c>
      <c r="D204" s="112">
        <v>0</v>
      </c>
      <c r="E204" s="113">
        <f t="shared" si="83"/>
        <v>0</v>
      </c>
      <c r="F204" s="112">
        <v>0</v>
      </c>
      <c r="G204" s="113">
        <f t="shared" si="84"/>
        <v>0</v>
      </c>
      <c r="H204" s="112">
        <v>0</v>
      </c>
      <c r="I204" s="140">
        <v>980</v>
      </c>
      <c r="J204" s="110"/>
      <c r="K204" s="111">
        <f t="shared" si="104"/>
        <v>0</v>
      </c>
      <c r="L204" s="110"/>
      <c r="M204" s="111">
        <f t="shared" si="99"/>
        <v>0</v>
      </c>
      <c r="N204" s="156">
        <v>0</v>
      </c>
      <c r="O204" s="142">
        <v>488</v>
      </c>
      <c r="P204" s="54">
        <v>0</v>
      </c>
      <c r="Q204" s="55">
        <f t="shared" si="86"/>
        <v>0</v>
      </c>
      <c r="R204" s="54">
        <v>0</v>
      </c>
      <c r="S204" s="55">
        <f t="shared" si="87"/>
        <v>0</v>
      </c>
      <c r="T204" s="54">
        <v>0</v>
      </c>
      <c r="U204" s="151">
        <v>510</v>
      </c>
      <c r="V204" s="54"/>
      <c r="W204" s="55">
        <f t="shared" si="78"/>
        <v>0</v>
      </c>
      <c r="X204" s="54"/>
      <c r="Y204" s="55">
        <f t="shared" si="79"/>
        <v>0</v>
      </c>
      <c r="Z204" s="160">
        <v>0</v>
      </c>
      <c r="AA204" s="142">
        <v>9168</v>
      </c>
      <c r="AB204" s="7">
        <v>386</v>
      </c>
      <c r="AC204" s="14">
        <f t="shared" si="88"/>
        <v>4210.2966841186735</v>
      </c>
      <c r="AD204" s="7">
        <v>139</v>
      </c>
      <c r="AE204" s="14">
        <f t="shared" si="89"/>
        <v>1516.1431064572425</v>
      </c>
      <c r="AF204" s="7">
        <v>223</v>
      </c>
      <c r="AG204" s="133">
        <v>8914</v>
      </c>
      <c r="AH204" s="7">
        <v>399</v>
      </c>
      <c r="AI204" s="14">
        <f t="shared" si="102"/>
        <v>4476.1050033654919</v>
      </c>
      <c r="AJ204" s="7">
        <v>124</v>
      </c>
      <c r="AK204" s="14">
        <f t="shared" si="100"/>
        <v>1391.0702266098272</v>
      </c>
      <c r="AL204" s="159">
        <v>223</v>
      </c>
      <c r="AM204" s="8">
        <f t="shared" si="85"/>
        <v>10638</v>
      </c>
      <c r="AN204" s="8">
        <f t="shared" si="90"/>
        <v>386</v>
      </c>
      <c r="AO204" s="13">
        <f t="shared" si="103"/>
        <v>3628.5015980447452</v>
      </c>
      <c r="AP204" s="161">
        <f t="shared" si="91"/>
        <v>139</v>
      </c>
      <c r="AQ204" s="13">
        <f t="shared" si="101"/>
        <v>1306.636585824403</v>
      </c>
      <c r="AR204" s="162">
        <f t="shared" si="92"/>
        <v>223</v>
      </c>
      <c r="AS204" s="133">
        <f t="shared" si="93"/>
        <v>10404</v>
      </c>
      <c r="AT204" s="133">
        <f t="shared" si="94"/>
        <v>399</v>
      </c>
      <c r="AU204" s="124">
        <f t="shared" si="95"/>
        <v>3835.0634371395618</v>
      </c>
      <c r="AV204" s="133">
        <f t="shared" si="96"/>
        <v>124</v>
      </c>
      <c r="AW204" s="136">
        <f t="shared" si="97"/>
        <v>1191.8492887351019</v>
      </c>
      <c r="AX204" s="133">
        <f t="shared" si="98"/>
        <v>223</v>
      </c>
    </row>
    <row r="205" spans="1:51" ht="12" customHeight="1" x14ac:dyDescent="0.2">
      <c r="A205" s="155" t="s">
        <v>362</v>
      </c>
      <c r="B205" s="155" t="s">
        <v>363</v>
      </c>
      <c r="C205" s="141">
        <v>982</v>
      </c>
      <c r="D205" s="112">
        <v>0</v>
      </c>
      <c r="E205" s="113">
        <f t="shared" si="83"/>
        <v>0</v>
      </c>
      <c r="F205" s="112">
        <v>0</v>
      </c>
      <c r="G205" s="113">
        <f t="shared" si="84"/>
        <v>0</v>
      </c>
      <c r="H205" s="112">
        <v>0</v>
      </c>
      <c r="I205" s="140">
        <v>980</v>
      </c>
      <c r="J205" s="110"/>
      <c r="K205" s="111">
        <f t="shared" si="104"/>
        <v>0</v>
      </c>
      <c r="L205" s="110"/>
      <c r="M205" s="111">
        <f t="shared" si="99"/>
        <v>0</v>
      </c>
      <c r="N205" s="156">
        <v>0</v>
      </c>
      <c r="O205" s="142">
        <v>488</v>
      </c>
      <c r="P205" s="54">
        <v>0</v>
      </c>
      <c r="Q205" s="55">
        <f t="shared" si="86"/>
        <v>0</v>
      </c>
      <c r="R205" s="54">
        <v>0</v>
      </c>
      <c r="S205" s="55">
        <f t="shared" si="87"/>
        <v>0</v>
      </c>
      <c r="T205" s="54">
        <v>0</v>
      </c>
      <c r="U205" s="151">
        <v>510</v>
      </c>
      <c r="V205" s="54"/>
      <c r="W205" s="55">
        <f t="shared" si="78"/>
        <v>0</v>
      </c>
      <c r="X205" s="54"/>
      <c r="Y205" s="55">
        <f t="shared" si="79"/>
        <v>0</v>
      </c>
      <c r="Z205" s="160">
        <v>0</v>
      </c>
      <c r="AA205" s="142">
        <v>9168</v>
      </c>
      <c r="AB205" s="7">
        <v>132</v>
      </c>
      <c r="AC205" s="14">
        <f t="shared" si="88"/>
        <v>1439.7905759162304</v>
      </c>
      <c r="AD205" s="7">
        <v>132</v>
      </c>
      <c r="AE205" s="14">
        <f t="shared" si="89"/>
        <v>1439.7905759162304</v>
      </c>
      <c r="AF205" s="7">
        <v>0</v>
      </c>
      <c r="AG205" s="133">
        <v>8914</v>
      </c>
      <c r="AH205" s="7">
        <v>124</v>
      </c>
      <c r="AI205" s="14">
        <f t="shared" si="102"/>
        <v>1391.0702266098272</v>
      </c>
      <c r="AJ205" s="7">
        <v>124</v>
      </c>
      <c r="AK205" s="14">
        <f t="shared" si="100"/>
        <v>1391.0702266098272</v>
      </c>
      <c r="AL205" s="159">
        <v>0</v>
      </c>
      <c r="AM205" s="8">
        <f t="shared" si="85"/>
        <v>10638</v>
      </c>
      <c r="AN205" s="8">
        <f t="shared" si="90"/>
        <v>132</v>
      </c>
      <c r="AO205" s="13">
        <f t="shared" si="103"/>
        <v>1240.8347433728143</v>
      </c>
      <c r="AP205" s="161">
        <f t="shared" si="91"/>
        <v>132</v>
      </c>
      <c r="AQ205" s="13">
        <f t="shared" si="101"/>
        <v>1240.8347433728143</v>
      </c>
      <c r="AR205" s="162">
        <f t="shared" si="92"/>
        <v>0</v>
      </c>
      <c r="AS205" s="133">
        <f t="shared" si="93"/>
        <v>10404</v>
      </c>
      <c r="AT205" s="133">
        <f t="shared" si="94"/>
        <v>124</v>
      </c>
      <c r="AU205" s="124">
        <f t="shared" si="95"/>
        <v>1191.8492887351019</v>
      </c>
      <c r="AV205" s="133">
        <f t="shared" si="96"/>
        <v>124</v>
      </c>
      <c r="AW205" s="136">
        <f t="shared" si="97"/>
        <v>1191.8492887351019</v>
      </c>
      <c r="AX205" s="133">
        <f t="shared" si="98"/>
        <v>0</v>
      </c>
    </row>
    <row r="206" spans="1:51" x14ac:dyDescent="0.2">
      <c r="A206" s="155" t="s">
        <v>364</v>
      </c>
      <c r="B206" s="155" t="s">
        <v>365</v>
      </c>
      <c r="C206" s="141">
        <v>982</v>
      </c>
      <c r="D206" s="112">
        <v>0</v>
      </c>
      <c r="E206" s="113">
        <f t="shared" si="83"/>
        <v>0</v>
      </c>
      <c r="F206" s="112">
        <v>0</v>
      </c>
      <c r="G206" s="113">
        <f t="shared" si="84"/>
        <v>0</v>
      </c>
      <c r="H206" s="112">
        <v>0</v>
      </c>
      <c r="I206" s="140">
        <v>980</v>
      </c>
      <c r="J206" s="110"/>
      <c r="K206" s="111">
        <f t="shared" si="104"/>
        <v>0</v>
      </c>
      <c r="L206" s="110"/>
      <c r="M206" s="111">
        <f t="shared" si="99"/>
        <v>0</v>
      </c>
      <c r="N206" s="156">
        <v>0</v>
      </c>
      <c r="O206" s="142">
        <v>488</v>
      </c>
      <c r="P206" s="54">
        <v>0</v>
      </c>
      <c r="Q206" s="55">
        <f t="shared" si="86"/>
        <v>0</v>
      </c>
      <c r="R206" s="54">
        <v>0</v>
      </c>
      <c r="S206" s="55">
        <f t="shared" si="87"/>
        <v>0</v>
      </c>
      <c r="T206" s="54">
        <v>0</v>
      </c>
      <c r="U206" s="151">
        <v>510</v>
      </c>
      <c r="V206" s="54"/>
      <c r="W206" s="55">
        <f t="shared" si="78"/>
        <v>0</v>
      </c>
      <c r="X206" s="54"/>
      <c r="Y206" s="55">
        <f t="shared" si="79"/>
        <v>0</v>
      </c>
      <c r="Z206" s="160">
        <v>0</v>
      </c>
      <c r="AA206" s="142">
        <v>9168</v>
      </c>
      <c r="AB206" s="7">
        <v>11</v>
      </c>
      <c r="AC206" s="14">
        <f t="shared" si="88"/>
        <v>119.9825479930192</v>
      </c>
      <c r="AD206" s="7">
        <v>4</v>
      </c>
      <c r="AE206" s="14">
        <f t="shared" si="89"/>
        <v>43.630017452006982</v>
      </c>
      <c r="AF206" s="7">
        <v>9</v>
      </c>
      <c r="AG206" s="133">
        <v>8914</v>
      </c>
      <c r="AH206" s="7">
        <v>9</v>
      </c>
      <c r="AI206" s="14">
        <f t="shared" si="102"/>
        <v>100.9647745120036</v>
      </c>
      <c r="AJ206" s="7"/>
      <c r="AK206" s="14">
        <f t="shared" si="100"/>
        <v>0</v>
      </c>
      <c r="AL206" s="159">
        <v>9</v>
      </c>
      <c r="AM206" s="8">
        <f t="shared" si="85"/>
        <v>10638</v>
      </c>
      <c r="AN206" s="8">
        <f t="shared" si="90"/>
        <v>11</v>
      </c>
      <c r="AO206" s="13">
        <f t="shared" si="103"/>
        <v>103.40289528106787</v>
      </c>
      <c r="AP206" s="161">
        <f t="shared" si="91"/>
        <v>4</v>
      </c>
      <c r="AQ206" s="13">
        <f t="shared" si="101"/>
        <v>37.601052829479229</v>
      </c>
      <c r="AR206" s="162">
        <f t="shared" si="92"/>
        <v>9</v>
      </c>
      <c r="AS206" s="133">
        <f t="shared" si="93"/>
        <v>10404</v>
      </c>
      <c r="AT206" s="133">
        <f t="shared" si="94"/>
        <v>9</v>
      </c>
      <c r="AU206" s="124">
        <f t="shared" si="95"/>
        <v>86.505190311418687</v>
      </c>
      <c r="AV206" s="133">
        <f t="shared" si="96"/>
        <v>0</v>
      </c>
      <c r="AW206" s="136">
        <f t="shared" si="97"/>
        <v>0</v>
      </c>
      <c r="AX206" s="133">
        <f t="shared" si="98"/>
        <v>9</v>
      </c>
    </row>
    <row r="207" spans="1:51" x14ac:dyDescent="0.2">
      <c r="A207" s="155" t="s">
        <v>366</v>
      </c>
      <c r="B207" s="155" t="s">
        <v>367</v>
      </c>
      <c r="C207" s="141">
        <v>982</v>
      </c>
      <c r="D207" s="112">
        <v>0</v>
      </c>
      <c r="E207" s="113">
        <f t="shared" si="83"/>
        <v>0</v>
      </c>
      <c r="F207" s="112">
        <v>0</v>
      </c>
      <c r="G207" s="113">
        <f t="shared" si="84"/>
        <v>0</v>
      </c>
      <c r="H207" s="112">
        <v>0</v>
      </c>
      <c r="I207" s="140">
        <v>980</v>
      </c>
      <c r="J207" s="110"/>
      <c r="K207" s="111">
        <f t="shared" si="104"/>
        <v>0</v>
      </c>
      <c r="L207" s="110"/>
      <c r="M207" s="111">
        <f t="shared" si="99"/>
        <v>0</v>
      </c>
      <c r="N207" s="156">
        <v>0</v>
      </c>
      <c r="O207" s="142">
        <v>488</v>
      </c>
      <c r="P207" s="54">
        <v>0</v>
      </c>
      <c r="Q207" s="55">
        <f t="shared" si="86"/>
        <v>0</v>
      </c>
      <c r="R207" s="54">
        <v>0</v>
      </c>
      <c r="S207" s="55">
        <f t="shared" si="87"/>
        <v>0</v>
      </c>
      <c r="T207" s="54">
        <v>0</v>
      </c>
      <c r="U207" s="151">
        <v>510</v>
      </c>
      <c r="V207" s="54"/>
      <c r="W207" s="55">
        <f t="shared" si="78"/>
        <v>0</v>
      </c>
      <c r="X207" s="54"/>
      <c r="Y207" s="55">
        <f t="shared" si="79"/>
        <v>0</v>
      </c>
      <c r="Z207" s="160">
        <v>0</v>
      </c>
      <c r="AA207" s="142">
        <v>9168</v>
      </c>
      <c r="AB207" s="7">
        <v>301</v>
      </c>
      <c r="AC207" s="14">
        <f t="shared" si="88"/>
        <v>3283.1588132635252</v>
      </c>
      <c r="AD207" s="7">
        <v>119</v>
      </c>
      <c r="AE207" s="14">
        <f t="shared" si="89"/>
        <v>1297.9930191972076</v>
      </c>
      <c r="AF207" s="7">
        <v>137</v>
      </c>
      <c r="AG207" s="133">
        <v>8914</v>
      </c>
      <c r="AH207" s="7">
        <v>308</v>
      </c>
      <c r="AI207" s="14">
        <f t="shared" si="102"/>
        <v>3455.2389499663454</v>
      </c>
      <c r="AJ207" s="7">
        <v>115</v>
      </c>
      <c r="AK207" s="14">
        <f t="shared" si="100"/>
        <v>1290.1054520978237</v>
      </c>
      <c r="AL207" s="159">
        <v>137</v>
      </c>
      <c r="AM207" s="8">
        <f t="shared" si="85"/>
        <v>10638</v>
      </c>
      <c r="AN207" s="8">
        <f t="shared" si="90"/>
        <v>301</v>
      </c>
      <c r="AO207" s="13">
        <f t="shared" si="103"/>
        <v>2829.4792254183117</v>
      </c>
      <c r="AP207" s="161">
        <f t="shared" si="91"/>
        <v>119</v>
      </c>
      <c r="AQ207" s="13">
        <f t="shared" si="101"/>
        <v>1118.6313216770068</v>
      </c>
      <c r="AR207" s="162">
        <f t="shared" si="92"/>
        <v>137</v>
      </c>
      <c r="AS207" s="133">
        <f t="shared" si="93"/>
        <v>10404</v>
      </c>
      <c r="AT207" s="133">
        <f t="shared" si="94"/>
        <v>308</v>
      </c>
      <c r="AU207" s="124">
        <f t="shared" si="95"/>
        <v>2960.3998462129948</v>
      </c>
      <c r="AV207" s="133">
        <f t="shared" si="96"/>
        <v>115</v>
      </c>
      <c r="AW207" s="136">
        <f t="shared" si="97"/>
        <v>1105.3440984236831</v>
      </c>
      <c r="AX207" s="133">
        <f t="shared" si="98"/>
        <v>137</v>
      </c>
    </row>
    <row r="208" spans="1:51" s="154" customFormat="1" x14ac:dyDescent="0.2">
      <c r="A208" s="155" t="s">
        <v>368</v>
      </c>
      <c r="B208" s="155" t="s">
        <v>369</v>
      </c>
      <c r="C208" s="141">
        <v>982</v>
      </c>
      <c r="D208" s="112">
        <v>1</v>
      </c>
      <c r="E208" s="113">
        <f t="shared" si="83"/>
        <v>101.83299389002036</v>
      </c>
      <c r="F208" s="112">
        <v>1</v>
      </c>
      <c r="G208" s="113">
        <f t="shared" si="84"/>
        <v>101.83299389002036</v>
      </c>
      <c r="H208" s="112">
        <v>1</v>
      </c>
      <c r="I208" s="140">
        <v>980</v>
      </c>
      <c r="J208" s="110">
        <v>23</v>
      </c>
      <c r="K208" s="111">
        <f t="shared" si="104"/>
        <v>2346.9387755102043</v>
      </c>
      <c r="L208" s="110">
        <v>22</v>
      </c>
      <c r="M208" s="111">
        <f t="shared" si="99"/>
        <v>2244.8979591836733</v>
      </c>
      <c r="N208" s="156">
        <v>14</v>
      </c>
      <c r="O208" s="142">
        <v>488</v>
      </c>
      <c r="P208" s="54">
        <v>4</v>
      </c>
      <c r="Q208" s="55">
        <f t="shared" si="86"/>
        <v>819.67213114754099</v>
      </c>
      <c r="R208" s="54">
        <v>4</v>
      </c>
      <c r="S208" s="55">
        <f t="shared" si="87"/>
        <v>819.67213114754099</v>
      </c>
      <c r="T208" s="54">
        <v>2</v>
      </c>
      <c r="U208" s="151">
        <v>510</v>
      </c>
      <c r="V208" s="54">
        <v>15</v>
      </c>
      <c r="W208" s="55">
        <f t="shared" si="78"/>
        <v>2941.1764705882351</v>
      </c>
      <c r="X208" s="54">
        <v>13</v>
      </c>
      <c r="Y208" s="55">
        <f t="shared" si="79"/>
        <v>2549.0196078431372</v>
      </c>
      <c r="Z208" s="160">
        <v>7</v>
      </c>
      <c r="AA208" s="143">
        <v>4985</v>
      </c>
      <c r="AB208" s="7">
        <v>127</v>
      </c>
      <c r="AC208" s="14">
        <f t="shared" si="88"/>
        <v>2547.6429287863593</v>
      </c>
      <c r="AD208" s="7">
        <v>56</v>
      </c>
      <c r="AE208" s="14">
        <f t="shared" si="89"/>
        <v>1123.3701103309932</v>
      </c>
      <c r="AF208" s="7">
        <v>56</v>
      </c>
      <c r="AG208" s="143">
        <v>4845</v>
      </c>
      <c r="AH208" s="7">
        <v>122</v>
      </c>
      <c r="AI208" s="14">
        <f t="shared" si="102"/>
        <v>2518.0598555211559</v>
      </c>
      <c r="AJ208" s="7"/>
      <c r="AK208" s="14">
        <f t="shared" si="100"/>
        <v>0</v>
      </c>
      <c r="AL208" s="159">
        <v>56</v>
      </c>
      <c r="AM208" s="8">
        <f t="shared" si="85"/>
        <v>6455</v>
      </c>
      <c r="AN208" s="8">
        <f t="shared" si="90"/>
        <v>132</v>
      </c>
      <c r="AO208" s="13">
        <f t="shared" si="103"/>
        <v>2044.9264136328427</v>
      </c>
      <c r="AP208" s="161">
        <f t="shared" si="91"/>
        <v>61</v>
      </c>
      <c r="AQ208" s="13">
        <f t="shared" si="101"/>
        <v>945.00387296669248</v>
      </c>
      <c r="AR208" s="162">
        <f t="shared" si="92"/>
        <v>59</v>
      </c>
      <c r="AS208" s="133">
        <f t="shared" si="93"/>
        <v>6335</v>
      </c>
      <c r="AT208" s="133">
        <f t="shared" si="94"/>
        <v>160</v>
      </c>
      <c r="AU208" s="124">
        <f t="shared" si="95"/>
        <v>2525.6511444356747</v>
      </c>
      <c r="AV208" s="133">
        <f t="shared" si="96"/>
        <v>35</v>
      </c>
      <c r="AW208" s="136">
        <f t="shared" si="97"/>
        <v>552.48618784530379</v>
      </c>
      <c r="AX208" s="133">
        <f t="shared" si="98"/>
        <v>77</v>
      </c>
      <c r="AY208" s="92"/>
    </row>
    <row r="209" spans="1:50" x14ac:dyDescent="0.2">
      <c r="A209" s="182" t="s">
        <v>421</v>
      </c>
      <c r="B209" s="182" t="s">
        <v>422</v>
      </c>
      <c r="C209" s="141"/>
      <c r="D209" s="112"/>
      <c r="E209" s="113"/>
      <c r="F209" s="112"/>
      <c r="G209" s="113"/>
      <c r="H209" s="112"/>
      <c r="I209" s="140"/>
      <c r="J209" s="110"/>
      <c r="K209" s="111"/>
      <c r="L209" s="110"/>
      <c r="M209" s="111"/>
      <c r="N209" s="156"/>
      <c r="O209" s="84">
        <v>488</v>
      </c>
      <c r="P209" s="54"/>
      <c r="Q209" s="55"/>
      <c r="R209" s="54"/>
      <c r="S209" s="55"/>
      <c r="T209" s="54"/>
      <c r="U209" s="151"/>
      <c r="V209" s="54"/>
      <c r="W209" s="55"/>
      <c r="X209" s="54"/>
      <c r="Y209" s="55"/>
      <c r="Z209" s="160"/>
      <c r="AA209" s="143">
        <v>4985</v>
      </c>
      <c r="AB209" s="7">
        <v>48</v>
      </c>
      <c r="AC209" s="14">
        <f t="shared" si="88"/>
        <v>962.88866599799405</v>
      </c>
      <c r="AD209" s="7">
        <v>3</v>
      </c>
      <c r="AE209" s="14">
        <f t="shared" si="89"/>
        <v>60.180541624874628</v>
      </c>
      <c r="AF209" s="7">
        <v>43</v>
      </c>
      <c r="AG209" s="143">
        <v>4845</v>
      </c>
      <c r="AH209" s="7">
        <v>43</v>
      </c>
      <c r="AI209" s="14">
        <f t="shared" si="102"/>
        <v>887.51289989680083</v>
      </c>
      <c r="AJ209" s="7">
        <v>1</v>
      </c>
      <c r="AK209" s="14">
        <f t="shared" si="100"/>
        <v>20.639834881320947</v>
      </c>
      <c r="AL209" s="159">
        <v>40</v>
      </c>
      <c r="AM209" s="8">
        <f t="shared" si="85"/>
        <v>5473</v>
      </c>
      <c r="AN209" s="8">
        <f t="shared" si="90"/>
        <v>48</v>
      </c>
      <c r="AO209" s="13">
        <f t="shared" si="103"/>
        <v>877.0327060113284</v>
      </c>
      <c r="AP209" s="161">
        <f t="shared" si="91"/>
        <v>3</v>
      </c>
      <c r="AQ209" s="13">
        <f t="shared" si="101"/>
        <v>54.814544125708025</v>
      </c>
      <c r="AR209" s="162">
        <f t="shared" si="92"/>
        <v>43</v>
      </c>
      <c r="AS209" s="133">
        <f t="shared" si="93"/>
        <v>4845</v>
      </c>
      <c r="AT209" s="133">
        <f t="shared" si="94"/>
        <v>43</v>
      </c>
      <c r="AU209" s="124">
        <f t="shared" si="95"/>
        <v>887.51289989680083</v>
      </c>
      <c r="AV209" s="133">
        <f t="shared" si="96"/>
        <v>1</v>
      </c>
      <c r="AW209" s="136">
        <f t="shared" si="97"/>
        <v>20.639834881320947</v>
      </c>
      <c r="AX209" s="133">
        <f t="shared" si="98"/>
        <v>40</v>
      </c>
    </row>
    <row r="210" spans="1:50" x14ac:dyDescent="0.2">
      <c r="A210" s="6" t="s">
        <v>370</v>
      </c>
      <c r="B210" s="6" t="s">
        <v>371</v>
      </c>
      <c r="C210" s="141">
        <v>982</v>
      </c>
      <c r="D210" s="106">
        <v>1</v>
      </c>
      <c r="E210" s="109">
        <f t="shared" si="83"/>
        <v>101.83299389002036</v>
      </c>
      <c r="F210" s="106">
        <v>1</v>
      </c>
      <c r="G210" s="109">
        <f t="shared" si="84"/>
        <v>101.83299389002036</v>
      </c>
      <c r="H210" s="106">
        <v>0</v>
      </c>
      <c r="I210" s="140">
        <v>980</v>
      </c>
      <c r="J210" s="145"/>
      <c r="K210" s="107">
        <f t="shared" si="104"/>
        <v>0</v>
      </c>
      <c r="L210" s="145"/>
      <c r="M210" s="107">
        <f t="shared" si="99"/>
        <v>0</v>
      </c>
      <c r="N210" s="108">
        <v>0</v>
      </c>
      <c r="O210" s="142">
        <v>488</v>
      </c>
      <c r="P210" s="50">
        <v>9</v>
      </c>
      <c r="Q210" s="52">
        <f t="shared" si="86"/>
        <v>1844.2622950819671</v>
      </c>
      <c r="R210" s="50">
        <v>9</v>
      </c>
      <c r="S210" s="52">
        <f t="shared" si="87"/>
        <v>1844.2622950819671</v>
      </c>
      <c r="T210" s="50">
        <v>2</v>
      </c>
      <c r="U210" s="141">
        <v>510</v>
      </c>
      <c r="V210" s="50">
        <v>16</v>
      </c>
      <c r="W210" s="52">
        <f t="shared" si="78"/>
        <v>3137.2549019607841</v>
      </c>
      <c r="X210" s="50">
        <v>16</v>
      </c>
      <c r="Y210" s="52">
        <f t="shared" si="79"/>
        <v>3137.2549019607841</v>
      </c>
      <c r="Z210" s="53">
        <v>5</v>
      </c>
      <c r="AA210" s="93">
        <v>4985</v>
      </c>
      <c r="AB210" s="10">
        <v>456</v>
      </c>
      <c r="AC210" s="11">
        <f t="shared" si="88"/>
        <v>9147.4423269809431</v>
      </c>
      <c r="AD210" s="10">
        <v>0</v>
      </c>
      <c r="AE210" s="11">
        <f t="shared" si="89"/>
        <v>0</v>
      </c>
      <c r="AF210" s="10">
        <v>137</v>
      </c>
      <c r="AG210" s="93">
        <v>4845</v>
      </c>
      <c r="AH210" s="10">
        <v>420</v>
      </c>
      <c r="AI210" s="11">
        <f t="shared" si="102"/>
        <v>8668.7306501547992</v>
      </c>
      <c r="AJ210" s="10"/>
      <c r="AK210" s="11">
        <f t="shared" si="100"/>
        <v>0</v>
      </c>
      <c r="AL210" s="42">
        <v>158</v>
      </c>
      <c r="AM210" s="12">
        <f t="shared" si="85"/>
        <v>6455</v>
      </c>
      <c r="AN210" s="12">
        <f t="shared" si="90"/>
        <v>466</v>
      </c>
      <c r="AO210" s="23">
        <f t="shared" si="103"/>
        <v>7219.2099147947329</v>
      </c>
      <c r="AP210" s="37">
        <f t="shared" si="91"/>
        <v>10</v>
      </c>
      <c r="AQ210" s="23">
        <f t="shared" si="101"/>
        <v>154.91866769945779</v>
      </c>
      <c r="AR210" s="116">
        <f t="shared" si="92"/>
        <v>139</v>
      </c>
      <c r="AS210" s="133">
        <f t="shared" si="93"/>
        <v>6335</v>
      </c>
      <c r="AT210" s="133">
        <f t="shared" si="94"/>
        <v>436</v>
      </c>
      <c r="AU210" s="123">
        <f t="shared" si="95"/>
        <v>6882.3993685872138</v>
      </c>
      <c r="AV210" s="134">
        <f t="shared" si="96"/>
        <v>16</v>
      </c>
      <c r="AW210" s="135">
        <f t="shared" si="97"/>
        <v>252.56511444356747</v>
      </c>
      <c r="AX210" s="134">
        <f t="shared" si="98"/>
        <v>163</v>
      </c>
    </row>
    <row r="211" spans="1:50" x14ac:dyDescent="0.2">
      <c r="A211" s="9" t="s">
        <v>372</v>
      </c>
      <c r="B211" s="9" t="s">
        <v>373</v>
      </c>
      <c r="C211" s="114">
        <v>6037</v>
      </c>
      <c r="D211" s="106">
        <v>3</v>
      </c>
      <c r="E211" s="109">
        <f t="shared" si="83"/>
        <v>49.693556402186516</v>
      </c>
      <c r="F211" s="106">
        <v>3</v>
      </c>
      <c r="G211" s="109">
        <f t="shared" si="84"/>
        <v>49.693556402186516</v>
      </c>
      <c r="H211" s="106">
        <v>3</v>
      </c>
      <c r="I211" s="106">
        <v>5939</v>
      </c>
      <c r="J211" s="145">
        <v>4</v>
      </c>
      <c r="K211" s="107">
        <f t="shared" si="104"/>
        <v>67.351405960599422</v>
      </c>
      <c r="L211" s="145">
        <v>4</v>
      </c>
      <c r="M211" s="107">
        <f t="shared" si="99"/>
        <v>67.351405960599422</v>
      </c>
      <c r="N211" s="108">
        <v>4</v>
      </c>
      <c r="O211" s="50">
        <v>979</v>
      </c>
      <c r="P211" s="50">
        <v>0</v>
      </c>
      <c r="Q211" s="52">
        <f t="shared" si="86"/>
        <v>0</v>
      </c>
      <c r="R211" s="50">
        <v>0</v>
      </c>
      <c r="S211" s="52">
        <f t="shared" si="87"/>
        <v>0</v>
      </c>
      <c r="T211" s="50">
        <v>0</v>
      </c>
      <c r="U211" s="48">
        <v>985</v>
      </c>
      <c r="V211" s="50">
        <v>0</v>
      </c>
      <c r="W211" s="52">
        <f t="shared" si="78"/>
        <v>0</v>
      </c>
      <c r="X211" s="50"/>
      <c r="Y211" s="52">
        <f t="shared" si="79"/>
        <v>0</v>
      </c>
      <c r="Z211" s="53">
        <v>0</v>
      </c>
      <c r="AA211" s="10">
        <v>17735</v>
      </c>
      <c r="AB211" s="10">
        <v>0</v>
      </c>
      <c r="AC211" s="11">
        <f t="shared" si="88"/>
        <v>0</v>
      </c>
      <c r="AD211" s="10">
        <v>0</v>
      </c>
      <c r="AE211" s="11">
        <f t="shared" si="89"/>
        <v>0</v>
      </c>
      <c r="AF211" s="10">
        <v>0</v>
      </c>
      <c r="AG211" s="10">
        <v>17267</v>
      </c>
      <c r="AH211" s="10">
        <v>0</v>
      </c>
      <c r="AI211" s="11">
        <f t="shared" si="102"/>
        <v>0</v>
      </c>
      <c r="AJ211" s="10"/>
      <c r="AK211" s="11">
        <f t="shared" si="100"/>
        <v>0</v>
      </c>
      <c r="AL211" s="42">
        <v>0</v>
      </c>
      <c r="AM211" s="12">
        <f t="shared" si="85"/>
        <v>24751</v>
      </c>
      <c r="AN211" s="12">
        <f t="shared" si="90"/>
        <v>3</v>
      </c>
      <c r="AO211" s="23">
        <f t="shared" si="103"/>
        <v>12.120722395054745</v>
      </c>
      <c r="AP211" s="37">
        <f t="shared" si="91"/>
        <v>3</v>
      </c>
      <c r="AQ211" s="23">
        <f t="shared" si="101"/>
        <v>12.120722395054745</v>
      </c>
      <c r="AR211" s="116">
        <f t="shared" si="92"/>
        <v>3</v>
      </c>
      <c r="AS211" s="133">
        <f t="shared" si="93"/>
        <v>24191</v>
      </c>
      <c r="AT211" s="133">
        <f t="shared" si="94"/>
        <v>4</v>
      </c>
      <c r="AU211" s="123">
        <f t="shared" si="95"/>
        <v>16.535075027902941</v>
      </c>
      <c r="AV211" s="134">
        <f t="shared" si="96"/>
        <v>4</v>
      </c>
      <c r="AW211" s="135">
        <f t="shared" si="97"/>
        <v>16.535075027902941</v>
      </c>
      <c r="AX211" s="134">
        <f t="shared" si="98"/>
        <v>4</v>
      </c>
    </row>
    <row r="212" spans="1:50" x14ac:dyDescent="0.2">
      <c r="A212" s="9" t="s">
        <v>374</v>
      </c>
      <c r="B212" s="9" t="s">
        <v>375</v>
      </c>
      <c r="C212" s="114">
        <v>6037</v>
      </c>
      <c r="D212" s="106">
        <v>33</v>
      </c>
      <c r="E212" s="109">
        <f t="shared" si="83"/>
        <v>546.62912042405162</v>
      </c>
      <c r="F212" s="106">
        <v>2</v>
      </c>
      <c r="G212" s="109">
        <f t="shared" si="84"/>
        <v>33.129037601457675</v>
      </c>
      <c r="H212" s="106">
        <v>18</v>
      </c>
      <c r="I212" s="106">
        <v>5939</v>
      </c>
      <c r="J212" s="145">
        <v>26</v>
      </c>
      <c r="K212" s="107">
        <f t="shared" si="104"/>
        <v>437.78413874389622</v>
      </c>
      <c r="L212" s="145">
        <v>7</v>
      </c>
      <c r="M212" s="107">
        <f t="shared" si="99"/>
        <v>117.864960431049</v>
      </c>
      <c r="N212" s="108">
        <v>26</v>
      </c>
      <c r="O212" s="50">
        <v>979</v>
      </c>
      <c r="P212" s="50">
        <v>2</v>
      </c>
      <c r="Q212" s="52">
        <f t="shared" si="86"/>
        <v>204.29009193054137</v>
      </c>
      <c r="R212" s="50">
        <v>1</v>
      </c>
      <c r="S212" s="52">
        <f t="shared" si="87"/>
        <v>102.14504596527068</v>
      </c>
      <c r="T212" s="50">
        <v>2</v>
      </c>
      <c r="U212" s="48">
        <v>985</v>
      </c>
      <c r="V212" s="50">
        <v>2</v>
      </c>
      <c r="W212" s="52">
        <f t="shared" si="78"/>
        <v>203.04568527918784</v>
      </c>
      <c r="X212" s="50"/>
      <c r="Y212" s="52">
        <f t="shared" si="79"/>
        <v>0</v>
      </c>
      <c r="Z212" s="53">
        <v>2</v>
      </c>
      <c r="AA212" s="10">
        <v>17735</v>
      </c>
      <c r="AB212" s="10">
        <v>35</v>
      </c>
      <c r="AC212" s="11">
        <f t="shared" si="88"/>
        <v>197.34987313222442</v>
      </c>
      <c r="AD212" s="10">
        <v>0</v>
      </c>
      <c r="AE212" s="11">
        <f t="shared" si="89"/>
        <v>0</v>
      </c>
      <c r="AF212" s="10">
        <v>35</v>
      </c>
      <c r="AG212" s="10">
        <v>17267</v>
      </c>
      <c r="AH212" s="10">
        <v>35</v>
      </c>
      <c r="AI212" s="11">
        <f t="shared" si="102"/>
        <v>202.69878959865642</v>
      </c>
      <c r="AJ212" s="10"/>
      <c r="AK212" s="11">
        <f t="shared" si="100"/>
        <v>0</v>
      </c>
      <c r="AL212" s="42">
        <v>35</v>
      </c>
      <c r="AM212" s="12">
        <f t="shared" si="85"/>
        <v>24751</v>
      </c>
      <c r="AN212" s="12">
        <f t="shared" si="90"/>
        <v>70</v>
      </c>
      <c r="AO212" s="23">
        <f t="shared" si="103"/>
        <v>282.81685588461073</v>
      </c>
      <c r="AP212" s="37">
        <f t="shared" si="91"/>
        <v>3</v>
      </c>
      <c r="AQ212" s="23">
        <f t="shared" si="101"/>
        <v>12.120722395054745</v>
      </c>
      <c r="AR212" s="116">
        <f t="shared" si="92"/>
        <v>55</v>
      </c>
      <c r="AS212" s="133">
        <f t="shared" si="93"/>
        <v>24191</v>
      </c>
      <c r="AT212" s="133">
        <f t="shared" si="94"/>
        <v>63</v>
      </c>
      <c r="AU212" s="123">
        <f t="shared" si="95"/>
        <v>260.42743168947129</v>
      </c>
      <c r="AV212" s="134">
        <f t="shared" si="96"/>
        <v>7</v>
      </c>
      <c r="AW212" s="135">
        <f t="shared" si="97"/>
        <v>28.936381298830142</v>
      </c>
      <c r="AX212" s="134">
        <f t="shared" si="98"/>
        <v>63</v>
      </c>
    </row>
    <row r="213" spans="1:50" x14ac:dyDescent="0.2">
      <c r="A213" s="1" t="s">
        <v>376</v>
      </c>
      <c r="B213" s="1" t="s">
        <v>377</v>
      </c>
      <c r="C213" s="114">
        <v>6037</v>
      </c>
      <c r="D213" s="112">
        <v>1</v>
      </c>
      <c r="E213" s="113">
        <f t="shared" si="83"/>
        <v>16.564518800728838</v>
      </c>
      <c r="F213" s="112">
        <v>1</v>
      </c>
      <c r="G213" s="113">
        <f t="shared" si="84"/>
        <v>16.564518800728838</v>
      </c>
      <c r="H213" s="112">
        <v>1</v>
      </c>
      <c r="I213" s="106">
        <v>5939</v>
      </c>
      <c r="J213" s="110">
        <v>3</v>
      </c>
      <c r="K213" s="111">
        <f t="shared" si="104"/>
        <v>50.51355447044957</v>
      </c>
      <c r="L213" s="110"/>
      <c r="M213" s="111">
        <f t="shared" si="99"/>
        <v>0</v>
      </c>
      <c r="N213" s="156">
        <v>3</v>
      </c>
      <c r="O213" s="54">
        <v>979</v>
      </c>
      <c r="P213" s="54">
        <v>0</v>
      </c>
      <c r="Q213" s="55">
        <f t="shared" si="86"/>
        <v>0</v>
      </c>
      <c r="R213" s="54">
        <v>0</v>
      </c>
      <c r="S213" s="55">
        <f t="shared" si="87"/>
        <v>0</v>
      </c>
      <c r="T213" s="54">
        <v>0</v>
      </c>
      <c r="U213" s="56">
        <v>985</v>
      </c>
      <c r="V213" s="54"/>
      <c r="W213" s="55">
        <f t="shared" si="78"/>
        <v>0</v>
      </c>
      <c r="X213" s="54"/>
      <c r="Y213" s="55">
        <f t="shared" si="79"/>
        <v>0</v>
      </c>
      <c r="Z213" s="160">
        <v>0</v>
      </c>
      <c r="AA213" s="7">
        <v>17735</v>
      </c>
      <c r="AB213" s="7">
        <v>0</v>
      </c>
      <c r="AC213" s="14">
        <f t="shared" si="88"/>
        <v>0</v>
      </c>
      <c r="AD213" s="7">
        <v>0</v>
      </c>
      <c r="AE213" s="14">
        <f t="shared" si="89"/>
        <v>0</v>
      </c>
      <c r="AF213" s="7">
        <v>0</v>
      </c>
      <c r="AG213" s="7">
        <v>17267</v>
      </c>
      <c r="AH213" s="7"/>
      <c r="AI213" s="14">
        <f t="shared" si="102"/>
        <v>0</v>
      </c>
      <c r="AJ213" s="7"/>
      <c r="AK213" s="14">
        <f t="shared" si="100"/>
        <v>0</v>
      </c>
      <c r="AL213" s="159">
        <v>0</v>
      </c>
      <c r="AM213" s="8">
        <f t="shared" si="85"/>
        <v>24751</v>
      </c>
      <c r="AN213" s="8">
        <f t="shared" si="90"/>
        <v>1</v>
      </c>
      <c r="AO213" s="13">
        <f t="shared" si="103"/>
        <v>4.040240798351582</v>
      </c>
      <c r="AP213" s="161">
        <f t="shared" si="91"/>
        <v>1</v>
      </c>
      <c r="AQ213" s="13">
        <f t="shared" si="101"/>
        <v>4.040240798351582</v>
      </c>
      <c r="AR213" s="162">
        <f t="shared" si="92"/>
        <v>1</v>
      </c>
      <c r="AS213" s="133">
        <f t="shared" si="93"/>
        <v>24191</v>
      </c>
      <c r="AT213" s="133">
        <f t="shared" si="94"/>
        <v>3</v>
      </c>
      <c r="AU213" s="124">
        <f t="shared" si="95"/>
        <v>12.401306270927204</v>
      </c>
      <c r="AV213" s="133">
        <f t="shared" si="96"/>
        <v>0</v>
      </c>
      <c r="AW213" s="136">
        <f t="shared" si="97"/>
        <v>0</v>
      </c>
      <c r="AX213" s="133">
        <f t="shared" si="98"/>
        <v>3</v>
      </c>
    </row>
    <row r="214" spans="1:50" x14ac:dyDescent="0.2">
      <c r="A214" s="1" t="s">
        <v>378</v>
      </c>
      <c r="B214" s="1" t="s">
        <v>379</v>
      </c>
      <c r="C214" s="114">
        <v>6037</v>
      </c>
      <c r="D214" s="112">
        <v>0</v>
      </c>
      <c r="E214" s="113">
        <f t="shared" si="83"/>
        <v>0</v>
      </c>
      <c r="F214" s="112">
        <v>0</v>
      </c>
      <c r="G214" s="113">
        <f t="shared" si="84"/>
        <v>0</v>
      </c>
      <c r="H214" s="112">
        <v>0</v>
      </c>
      <c r="I214" s="106">
        <v>5939</v>
      </c>
      <c r="J214" s="110"/>
      <c r="K214" s="111">
        <f t="shared" si="104"/>
        <v>0</v>
      </c>
      <c r="L214" s="110"/>
      <c r="M214" s="111">
        <f t="shared" si="99"/>
        <v>0</v>
      </c>
      <c r="N214" s="156">
        <v>0</v>
      </c>
      <c r="O214" s="54">
        <v>979</v>
      </c>
      <c r="P214" s="54">
        <v>0</v>
      </c>
      <c r="Q214" s="55">
        <f t="shared" si="86"/>
        <v>0</v>
      </c>
      <c r="R214" s="54">
        <v>0</v>
      </c>
      <c r="S214" s="55">
        <f t="shared" si="87"/>
        <v>0</v>
      </c>
      <c r="T214" s="54">
        <v>0</v>
      </c>
      <c r="U214" s="56">
        <v>985</v>
      </c>
      <c r="V214" s="54"/>
      <c r="W214" s="55">
        <f t="shared" si="78"/>
        <v>0</v>
      </c>
      <c r="X214" s="54"/>
      <c r="Y214" s="55">
        <f t="shared" si="79"/>
        <v>0</v>
      </c>
      <c r="Z214" s="160">
        <v>0</v>
      </c>
      <c r="AA214" s="7">
        <v>17735</v>
      </c>
      <c r="AB214" s="7">
        <v>0</v>
      </c>
      <c r="AC214" s="14">
        <f t="shared" si="88"/>
        <v>0</v>
      </c>
      <c r="AD214" s="7">
        <v>0</v>
      </c>
      <c r="AE214" s="14">
        <f t="shared" si="89"/>
        <v>0</v>
      </c>
      <c r="AF214" s="7">
        <v>0</v>
      </c>
      <c r="AG214" s="7">
        <v>17267</v>
      </c>
      <c r="AH214" s="7"/>
      <c r="AI214" s="14">
        <f t="shared" si="102"/>
        <v>0</v>
      </c>
      <c r="AJ214" s="7"/>
      <c r="AK214" s="14">
        <f t="shared" si="100"/>
        <v>0</v>
      </c>
      <c r="AL214" s="159">
        <v>0</v>
      </c>
      <c r="AM214" s="8">
        <f t="shared" si="85"/>
        <v>24751</v>
      </c>
      <c r="AN214" s="8">
        <f t="shared" si="90"/>
        <v>0</v>
      </c>
      <c r="AO214" s="13">
        <f t="shared" si="103"/>
        <v>0</v>
      </c>
      <c r="AP214" s="161">
        <f t="shared" si="91"/>
        <v>0</v>
      </c>
      <c r="AQ214" s="13">
        <f t="shared" si="101"/>
        <v>0</v>
      </c>
      <c r="AR214" s="162">
        <f t="shared" si="92"/>
        <v>0</v>
      </c>
      <c r="AS214" s="133">
        <f t="shared" si="93"/>
        <v>24191</v>
      </c>
      <c r="AT214" s="133">
        <f t="shared" si="94"/>
        <v>0</v>
      </c>
      <c r="AU214" s="124">
        <f t="shared" si="95"/>
        <v>0</v>
      </c>
      <c r="AV214" s="133">
        <f t="shared" si="96"/>
        <v>0</v>
      </c>
      <c r="AW214" s="136">
        <f t="shared" si="97"/>
        <v>0</v>
      </c>
      <c r="AX214" s="133">
        <f t="shared" si="98"/>
        <v>0</v>
      </c>
    </row>
    <row r="215" spans="1:50" x14ac:dyDescent="0.2">
      <c r="A215" s="1" t="s">
        <v>380</v>
      </c>
      <c r="B215" s="1" t="s">
        <v>452</v>
      </c>
      <c r="C215" s="114">
        <v>6037</v>
      </c>
      <c r="D215" s="112">
        <v>4</v>
      </c>
      <c r="E215" s="113">
        <f t="shared" si="83"/>
        <v>66.25807520291535</v>
      </c>
      <c r="F215" s="112">
        <v>0</v>
      </c>
      <c r="G215" s="113">
        <f t="shared" si="84"/>
        <v>0</v>
      </c>
      <c r="H215" s="112">
        <v>4</v>
      </c>
      <c r="I215" s="106">
        <v>5939</v>
      </c>
      <c r="J215" s="110">
        <v>4</v>
      </c>
      <c r="K215" s="111">
        <f t="shared" si="104"/>
        <v>67.351405960599422</v>
      </c>
      <c r="L215" s="110"/>
      <c r="M215" s="111">
        <f t="shared" si="99"/>
        <v>0</v>
      </c>
      <c r="N215" s="156">
        <v>4</v>
      </c>
      <c r="O215" s="54">
        <v>979</v>
      </c>
      <c r="P215" s="54">
        <v>0</v>
      </c>
      <c r="Q215" s="55">
        <f t="shared" si="86"/>
        <v>0</v>
      </c>
      <c r="R215" s="54">
        <v>0</v>
      </c>
      <c r="S215" s="55">
        <f t="shared" si="87"/>
        <v>0</v>
      </c>
      <c r="T215" s="54">
        <v>0</v>
      </c>
      <c r="U215" s="56">
        <v>985</v>
      </c>
      <c r="V215" s="54"/>
      <c r="W215" s="55">
        <f t="shared" si="78"/>
        <v>0</v>
      </c>
      <c r="X215" s="54"/>
      <c r="Y215" s="55">
        <f t="shared" si="79"/>
        <v>0</v>
      </c>
      <c r="Z215" s="160">
        <v>0</v>
      </c>
      <c r="AA215" s="7">
        <v>17735</v>
      </c>
      <c r="AB215" s="7">
        <v>3</v>
      </c>
      <c r="AC215" s="14">
        <f t="shared" si="88"/>
        <v>16.915703411333521</v>
      </c>
      <c r="AD215" s="7">
        <v>0</v>
      </c>
      <c r="AE215" s="14">
        <f t="shared" si="89"/>
        <v>0</v>
      </c>
      <c r="AF215" s="7">
        <v>3</v>
      </c>
      <c r="AG215" s="7">
        <v>17267</v>
      </c>
      <c r="AH215" s="7">
        <v>3</v>
      </c>
      <c r="AI215" s="14">
        <f t="shared" si="102"/>
        <v>17.374181965599121</v>
      </c>
      <c r="AJ215" s="7"/>
      <c r="AK215" s="14">
        <f t="shared" si="100"/>
        <v>0</v>
      </c>
      <c r="AL215" s="159">
        <v>3</v>
      </c>
      <c r="AM215" s="8">
        <f t="shared" si="85"/>
        <v>24751</v>
      </c>
      <c r="AN215" s="8">
        <f t="shared" si="90"/>
        <v>7</v>
      </c>
      <c r="AO215" s="13">
        <f t="shared" si="103"/>
        <v>28.28168558846107</v>
      </c>
      <c r="AP215" s="161">
        <f t="shared" si="91"/>
        <v>0</v>
      </c>
      <c r="AQ215" s="13">
        <f t="shared" si="101"/>
        <v>0</v>
      </c>
      <c r="AR215" s="162">
        <f t="shared" si="92"/>
        <v>7</v>
      </c>
      <c r="AS215" s="133">
        <f t="shared" si="93"/>
        <v>24191</v>
      </c>
      <c r="AT215" s="133">
        <f t="shared" si="94"/>
        <v>7</v>
      </c>
      <c r="AU215" s="124">
        <f t="shared" si="95"/>
        <v>28.936381298830142</v>
      </c>
      <c r="AV215" s="133">
        <f t="shared" si="96"/>
        <v>0</v>
      </c>
      <c r="AW215" s="136">
        <f t="shared" si="97"/>
        <v>0</v>
      </c>
      <c r="AX215" s="133">
        <f t="shared" si="98"/>
        <v>7</v>
      </c>
    </row>
    <row r="216" spans="1:50" x14ac:dyDescent="0.2">
      <c r="A216" s="1" t="s">
        <v>381</v>
      </c>
      <c r="B216" s="1" t="s">
        <v>382</v>
      </c>
      <c r="C216" s="114">
        <v>6037</v>
      </c>
      <c r="D216" s="112">
        <v>0</v>
      </c>
      <c r="E216" s="113">
        <f t="shared" si="83"/>
        <v>0</v>
      </c>
      <c r="F216" s="112">
        <v>0</v>
      </c>
      <c r="G216" s="113">
        <f t="shared" si="84"/>
        <v>0</v>
      </c>
      <c r="H216" s="112">
        <v>0</v>
      </c>
      <c r="I216" s="106">
        <v>5939</v>
      </c>
      <c r="J216" s="110"/>
      <c r="K216" s="111">
        <f t="shared" si="104"/>
        <v>0</v>
      </c>
      <c r="L216" s="110"/>
      <c r="M216" s="111">
        <f t="shared" si="99"/>
        <v>0</v>
      </c>
      <c r="N216" s="156">
        <v>0</v>
      </c>
      <c r="O216" s="54">
        <v>979</v>
      </c>
      <c r="P216" s="54">
        <v>0</v>
      </c>
      <c r="Q216" s="55">
        <f t="shared" si="86"/>
        <v>0</v>
      </c>
      <c r="R216" s="54">
        <v>0</v>
      </c>
      <c r="S216" s="55">
        <f t="shared" si="87"/>
        <v>0</v>
      </c>
      <c r="T216" s="54">
        <v>0</v>
      </c>
      <c r="U216" s="56">
        <v>985</v>
      </c>
      <c r="V216" s="54"/>
      <c r="W216" s="55">
        <f t="shared" si="78"/>
        <v>0</v>
      </c>
      <c r="X216" s="54"/>
      <c r="Y216" s="55">
        <f t="shared" si="79"/>
        <v>0</v>
      </c>
      <c r="Z216" s="160">
        <v>0</v>
      </c>
      <c r="AA216" s="7">
        <v>17735</v>
      </c>
      <c r="AB216" s="7">
        <v>0</v>
      </c>
      <c r="AC216" s="14">
        <f t="shared" si="88"/>
        <v>0</v>
      </c>
      <c r="AD216" s="7">
        <v>0</v>
      </c>
      <c r="AE216" s="14">
        <f t="shared" si="89"/>
        <v>0</v>
      </c>
      <c r="AF216" s="7">
        <v>0</v>
      </c>
      <c r="AG216" s="7">
        <v>17267</v>
      </c>
      <c r="AH216" s="7"/>
      <c r="AI216" s="14">
        <f t="shared" si="102"/>
        <v>0</v>
      </c>
      <c r="AJ216" s="7"/>
      <c r="AK216" s="14">
        <f t="shared" si="100"/>
        <v>0</v>
      </c>
      <c r="AL216" s="159">
        <v>0</v>
      </c>
      <c r="AM216" s="8">
        <f t="shared" si="85"/>
        <v>24751</v>
      </c>
      <c r="AN216" s="8">
        <f t="shared" si="90"/>
        <v>0</v>
      </c>
      <c r="AO216" s="13">
        <f t="shared" si="103"/>
        <v>0</v>
      </c>
      <c r="AP216" s="161">
        <f t="shared" si="91"/>
        <v>0</v>
      </c>
      <c r="AQ216" s="13">
        <f t="shared" si="101"/>
        <v>0</v>
      </c>
      <c r="AR216" s="162">
        <f t="shared" si="92"/>
        <v>0</v>
      </c>
      <c r="AS216" s="133">
        <f t="shared" si="93"/>
        <v>24191</v>
      </c>
      <c r="AT216" s="133">
        <f t="shared" si="94"/>
        <v>0</v>
      </c>
      <c r="AU216" s="124">
        <f t="shared" si="95"/>
        <v>0</v>
      </c>
      <c r="AV216" s="133">
        <f t="shared" si="96"/>
        <v>0</v>
      </c>
      <c r="AW216" s="136">
        <f t="shared" si="97"/>
        <v>0</v>
      </c>
      <c r="AX216" s="133">
        <f t="shared" si="98"/>
        <v>0</v>
      </c>
    </row>
    <row r="217" spans="1:50" x14ac:dyDescent="0.2">
      <c r="A217" s="1" t="s">
        <v>383</v>
      </c>
      <c r="B217" s="1" t="s">
        <v>384</v>
      </c>
      <c r="C217" s="114">
        <v>6037</v>
      </c>
      <c r="D217" s="112">
        <v>0</v>
      </c>
      <c r="E217" s="113">
        <f t="shared" si="83"/>
        <v>0</v>
      </c>
      <c r="F217" s="112">
        <v>0</v>
      </c>
      <c r="G217" s="113">
        <f t="shared" si="84"/>
        <v>0</v>
      </c>
      <c r="H217" s="112">
        <v>0</v>
      </c>
      <c r="I217" s="106">
        <v>5939</v>
      </c>
      <c r="J217" s="110"/>
      <c r="K217" s="111">
        <f t="shared" si="104"/>
        <v>0</v>
      </c>
      <c r="L217" s="110"/>
      <c r="M217" s="111">
        <f t="shared" si="99"/>
        <v>0</v>
      </c>
      <c r="N217" s="156">
        <v>0</v>
      </c>
      <c r="O217" s="54">
        <v>979</v>
      </c>
      <c r="P217" s="54">
        <v>0</v>
      </c>
      <c r="Q217" s="55">
        <f t="shared" si="86"/>
        <v>0</v>
      </c>
      <c r="R217" s="54">
        <v>0</v>
      </c>
      <c r="S217" s="55">
        <f t="shared" si="87"/>
        <v>0</v>
      </c>
      <c r="T217" s="54">
        <v>0</v>
      </c>
      <c r="U217" s="56">
        <v>985</v>
      </c>
      <c r="V217" s="54"/>
      <c r="W217" s="55">
        <f t="shared" si="78"/>
        <v>0</v>
      </c>
      <c r="X217" s="54"/>
      <c r="Y217" s="55">
        <f t="shared" si="79"/>
        <v>0</v>
      </c>
      <c r="Z217" s="160">
        <v>0</v>
      </c>
      <c r="AA217" s="7">
        <v>17735</v>
      </c>
      <c r="AB217" s="7">
        <v>0</v>
      </c>
      <c r="AC217" s="14">
        <f t="shared" si="88"/>
        <v>0</v>
      </c>
      <c r="AD217" s="7">
        <v>0</v>
      </c>
      <c r="AE217" s="14">
        <f t="shared" si="89"/>
        <v>0</v>
      </c>
      <c r="AF217" s="7">
        <v>0</v>
      </c>
      <c r="AG217" s="7">
        <v>17267</v>
      </c>
      <c r="AH217" s="7"/>
      <c r="AI217" s="14">
        <f t="shared" si="102"/>
        <v>0</v>
      </c>
      <c r="AJ217" s="7"/>
      <c r="AK217" s="14">
        <f t="shared" si="100"/>
        <v>0</v>
      </c>
      <c r="AL217" s="159">
        <v>0</v>
      </c>
      <c r="AM217" s="8">
        <f t="shared" si="85"/>
        <v>24751</v>
      </c>
      <c r="AN217" s="8">
        <f t="shared" si="90"/>
        <v>0</v>
      </c>
      <c r="AO217" s="13">
        <f t="shared" si="103"/>
        <v>0</v>
      </c>
      <c r="AP217" s="161">
        <f t="shared" si="91"/>
        <v>0</v>
      </c>
      <c r="AQ217" s="13">
        <f t="shared" si="101"/>
        <v>0</v>
      </c>
      <c r="AR217" s="162">
        <f t="shared" si="92"/>
        <v>0</v>
      </c>
      <c r="AS217" s="133">
        <f t="shared" si="93"/>
        <v>24191</v>
      </c>
      <c r="AT217" s="133">
        <f t="shared" si="94"/>
        <v>0</v>
      </c>
      <c r="AU217" s="124">
        <f t="shared" si="95"/>
        <v>0</v>
      </c>
      <c r="AV217" s="133">
        <f t="shared" si="96"/>
        <v>0</v>
      </c>
      <c r="AW217" s="136">
        <f t="shared" si="97"/>
        <v>0</v>
      </c>
      <c r="AX217" s="133">
        <f t="shared" si="98"/>
        <v>0</v>
      </c>
    </row>
    <row r="218" spans="1:50" x14ac:dyDescent="0.2">
      <c r="A218" s="1" t="s">
        <v>385</v>
      </c>
      <c r="B218" s="1" t="s">
        <v>386</v>
      </c>
      <c r="C218" s="114">
        <v>6037</v>
      </c>
      <c r="D218" s="112">
        <v>2</v>
      </c>
      <c r="E218" s="113">
        <f t="shared" si="83"/>
        <v>33.129037601457675</v>
      </c>
      <c r="F218" s="112">
        <v>0</v>
      </c>
      <c r="G218" s="113">
        <f t="shared" si="84"/>
        <v>0</v>
      </c>
      <c r="H218" s="112">
        <v>1</v>
      </c>
      <c r="I218" s="106">
        <v>5939</v>
      </c>
      <c r="J218" s="110">
        <v>2</v>
      </c>
      <c r="K218" s="111">
        <f t="shared" si="104"/>
        <v>33.675702980299711</v>
      </c>
      <c r="L218" s="110"/>
      <c r="M218" s="111">
        <f t="shared" si="99"/>
        <v>0</v>
      </c>
      <c r="N218" s="156">
        <v>2</v>
      </c>
      <c r="O218" s="54">
        <v>979</v>
      </c>
      <c r="P218" s="54">
        <v>0</v>
      </c>
      <c r="Q218" s="55">
        <f t="shared" si="86"/>
        <v>0</v>
      </c>
      <c r="R218" s="54">
        <v>0</v>
      </c>
      <c r="S218" s="55">
        <f t="shared" si="87"/>
        <v>0</v>
      </c>
      <c r="T218" s="54">
        <v>0</v>
      </c>
      <c r="U218" s="56">
        <v>985</v>
      </c>
      <c r="V218" s="54"/>
      <c r="W218" s="55">
        <f t="shared" si="78"/>
        <v>0</v>
      </c>
      <c r="X218" s="54"/>
      <c r="Y218" s="55">
        <f t="shared" si="79"/>
        <v>0</v>
      </c>
      <c r="Z218" s="160">
        <v>0</v>
      </c>
      <c r="AA218" s="7">
        <v>17735</v>
      </c>
      <c r="AB218" s="7">
        <v>0</v>
      </c>
      <c r="AC218" s="14">
        <f t="shared" si="88"/>
        <v>0</v>
      </c>
      <c r="AD218" s="7">
        <v>0</v>
      </c>
      <c r="AE218" s="14">
        <f t="shared" si="89"/>
        <v>0</v>
      </c>
      <c r="AF218" s="7">
        <v>0</v>
      </c>
      <c r="AG218" s="7">
        <v>17267</v>
      </c>
      <c r="AH218" s="7"/>
      <c r="AI218" s="14">
        <f t="shared" si="102"/>
        <v>0</v>
      </c>
      <c r="AJ218" s="7"/>
      <c r="AK218" s="14">
        <f t="shared" si="100"/>
        <v>0</v>
      </c>
      <c r="AL218" s="159">
        <v>0</v>
      </c>
      <c r="AM218" s="8">
        <f t="shared" si="85"/>
        <v>24751</v>
      </c>
      <c r="AN218" s="8">
        <f t="shared" si="90"/>
        <v>2</v>
      </c>
      <c r="AO218" s="13">
        <f t="shared" si="103"/>
        <v>8.080481596703164</v>
      </c>
      <c r="AP218" s="161">
        <f t="shared" si="91"/>
        <v>0</v>
      </c>
      <c r="AQ218" s="13">
        <f t="shared" si="101"/>
        <v>0</v>
      </c>
      <c r="AR218" s="162">
        <f t="shared" si="92"/>
        <v>1</v>
      </c>
      <c r="AS218" s="133">
        <f t="shared" si="93"/>
        <v>24191</v>
      </c>
      <c r="AT218" s="133">
        <f t="shared" si="94"/>
        <v>2</v>
      </c>
      <c r="AU218" s="124">
        <f t="shared" si="95"/>
        <v>8.2675375139514706</v>
      </c>
      <c r="AV218" s="133">
        <f t="shared" si="96"/>
        <v>0</v>
      </c>
      <c r="AW218" s="136">
        <f t="shared" si="97"/>
        <v>0</v>
      </c>
      <c r="AX218" s="133">
        <f t="shared" si="98"/>
        <v>2</v>
      </c>
    </row>
    <row r="219" spans="1:50" x14ac:dyDescent="0.2">
      <c r="A219" s="1" t="s">
        <v>387</v>
      </c>
      <c r="B219" s="1" t="s">
        <v>388</v>
      </c>
      <c r="C219" s="114">
        <v>6037</v>
      </c>
      <c r="D219" s="112">
        <v>0</v>
      </c>
      <c r="E219" s="113">
        <f t="shared" si="83"/>
        <v>0</v>
      </c>
      <c r="F219" s="112">
        <v>0</v>
      </c>
      <c r="G219" s="113">
        <f t="shared" si="84"/>
        <v>0</v>
      </c>
      <c r="H219" s="112">
        <v>0</v>
      </c>
      <c r="I219" s="106">
        <v>5939</v>
      </c>
      <c r="J219" s="110"/>
      <c r="K219" s="111">
        <f t="shared" si="104"/>
        <v>0</v>
      </c>
      <c r="L219" s="110"/>
      <c r="M219" s="111">
        <f t="shared" si="99"/>
        <v>0</v>
      </c>
      <c r="N219" s="156">
        <v>0</v>
      </c>
      <c r="O219" s="54">
        <v>979</v>
      </c>
      <c r="P219" s="54">
        <v>0</v>
      </c>
      <c r="Q219" s="55">
        <f t="shared" si="86"/>
        <v>0</v>
      </c>
      <c r="R219" s="54">
        <v>0</v>
      </c>
      <c r="S219" s="55">
        <f t="shared" si="87"/>
        <v>0</v>
      </c>
      <c r="T219" s="54">
        <v>0</v>
      </c>
      <c r="U219" s="56">
        <v>985</v>
      </c>
      <c r="V219" s="54"/>
      <c r="W219" s="55">
        <f t="shared" si="78"/>
        <v>0</v>
      </c>
      <c r="X219" s="54"/>
      <c r="Y219" s="55">
        <f t="shared" si="79"/>
        <v>0</v>
      </c>
      <c r="Z219" s="160">
        <v>0</v>
      </c>
      <c r="AA219" s="7">
        <v>17735</v>
      </c>
      <c r="AB219" s="7">
        <v>0</v>
      </c>
      <c r="AC219" s="14">
        <f t="shared" si="88"/>
        <v>0</v>
      </c>
      <c r="AD219" s="7">
        <v>0</v>
      </c>
      <c r="AE219" s="14">
        <f t="shared" si="89"/>
        <v>0</v>
      </c>
      <c r="AF219" s="7">
        <v>0</v>
      </c>
      <c r="AG219" s="7">
        <v>17267</v>
      </c>
      <c r="AH219" s="7"/>
      <c r="AI219" s="14">
        <f t="shared" si="102"/>
        <v>0</v>
      </c>
      <c r="AJ219" s="7"/>
      <c r="AK219" s="14">
        <f t="shared" si="100"/>
        <v>0</v>
      </c>
      <c r="AL219" s="159">
        <v>0</v>
      </c>
      <c r="AM219" s="8">
        <f t="shared" si="85"/>
        <v>24751</v>
      </c>
      <c r="AN219" s="8">
        <f t="shared" si="90"/>
        <v>0</v>
      </c>
      <c r="AO219" s="13">
        <f t="shared" si="103"/>
        <v>0</v>
      </c>
      <c r="AP219" s="161">
        <f t="shared" si="91"/>
        <v>0</v>
      </c>
      <c r="AQ219" s="13">
        <f t="shared" si="101"/>
        <v>0</v>
      </c>
      <c r="AR219" s="162">
        <f t="shared" si="92"/>
        <v>0</v>
      </c>
      <c r="AS219" s="133">
        <f t="shared" si="93"/>
        <v>24191</v>
      </c>
      <c r="AT219" s="133">
        <f t="shared" si="94"/>
        <v>0</v>
      </c>
      <c r="AU219" s="124">
        <f t="shared" si="95"/>
        <v>0</v>
      </c>
      <c r="AV219" s="133">
        <f t="shared" si="96"/>
        <v>0</v>
      </c>
      <c r="AW219" s="136">
        <f t="shared" si="97"/>
        <v>0</v>
      </c>
      <c r="AX219" s="133">
        <f t="shared" si="98"/>
        <v>0</v>
      </c>
    </row>
    <row r="220" spans="1:50" s="154" customFormat="1" x14ac:dyDescent="0.2">
      <c r="A220" s="1" t="s">
        <v>389</v>
      </c>
      <c r="B220" s="1" t="s">
        <v>390</v>
      </c>
      <c r="C220" s="114">
        <v>6037</v>
      </c>
      <c r="D220" s="112">
        <v>0</v>
      </c>
      <c r="E220" s="113">
        <f t="shared" si="83"/>
        <v>0</v>
      </c>
      <c r="F220" s="112">
        <v>0</v>
      </c>
      <c r="G220" s="113">
        <f t="shared" si="84"/>
        <v>0</v>
      </c>
      <c r="H220" s="112">
        <v>0</v>
      </c>
      <c r="I220" s="106">
        <v>5939</v>
      </c>
      <c r="J220" s="110"/>
      <c r="K220" s="111">
        <f t="shared" si="104"/>
        <v>0</v>
      </c>
      <c r="L220" s="110"/>
      <c r="M220" s="111">
        <f t="shared" si="99"/>
        <v>0</v>
      </c>
      <c r="N220" s="156">
        <v>0</v>
      </c>
      <c r="O220" s="54">
        <v>979</v>
      </c>
      <c r="P220" s="54">
        <v>0</v>
      </c>
      <c r="Q220" s="55">
        <f t="shared" si="86"/>
        <v>0</v>
      </c>
      <c r="R220" s="54">
        <v>0</v>
      </c>
      <c r="S220" s="55">
        <f t="shared" si="87"/>
        <v>0</v>
      </c>
      <c r="T220" s="54">
        <v>0</v>
      </c>
      <c r="U220" s="56">
        <v>985</v>
      </c>
      <c r="V220" s="54"/>
      <c r="W220" s="55">
        <f t="shared" si="78"/>
        <v>0</v>
      </c>
      <c r="X220" s="54"/>
      <c r="Y220" s="55">
        <f t="shared" si="79"/>
        <v>0</v>
      </c>
      <c r="Z220" s="160">
        <v>0</v>
      </c>
      <c r="AA220" s="7">
        <v>17735</v>
      </c>
      <c r="AB220" s="7">
        <v>0</v>
      </c>
      <c r="AC220" s="14">
        <f t="shared" si="88"/>
        <v>0</v>
      </c>
      <c r="AD220" s="7">
        <v>0</v>
      </c>
      <c r="AE220" s="14">
        <f t="shared" si="89"/>
        <v>0</v>
      </c>
      <c r="AF220" s="7">
        <v>0</v>
      </c>
      <c r="AG220" s="7">
        <v>17267</v>
      </c>
      <c r="AH220" s="7"/>
      <c r="AI220" s="14">
        <f t="shared" si="102"/>
        <v>0</v>
      </c>
      <c r="AJ220" s="7"/>
      <c r="AK220" s="14">
        <f t="shared" si="100"/>
        <v>0</v>
      </c>
      <c r="AL220" s="159">
        <v>0</v>
      </c>
      <c r="AM220" s="8">
        <f t="shared" si="85"/>
        <v>24751</v>
      </c>
      <c r="AN220" s="8">
        <f t="shared" si="90"/>
        <v>0</v>
      </c>
      <c r="AO220" s="13">
        <f t="shared" si="103"/>
        <v>0</v>
      </c>
      <c r="AP220" s="161">
        <f t="shared" si="91"/>
        <v>0</v>
      </c>
      <c r="AQ220" s="13">
        <f t="shared" si="101"/>
        <v>0</v>
      </c>
      <c r="AR220" s="162">
        <f t="shared" si="92"/>
        <v>0</v>
      </c>
      <c r="AS220" s="133">
        <f t="shared" si="93"/>
        <v>24191</v>
      </c>
      <c r="AT220" s="133">
        <f t="shared" si="94"/>
        <v>0</v>
      </c>
      <c r="AU220" s="124">
        <f t="shared" si="95"/>
        <v>0</v>
      </c>
      <c r="AV220" s="133">
        <f t="shared" si="96"/>
        <v>0</v>
      </c>
      <c r="AW220" s="136">
        <f t="shared" si="97"/>
        <v>0</v>
      </c>
      <c r="AX220" s="133">
        <f t="shared" si="98"/>
        <v>0</v>
      </c>
    </row>
    <row r="221" spans="1:50" x14ac:dyDescent="0.2">
      <c r="A221" s="1" t="s">
        <v>391</v>
      </c>
      <c r="B221" s="1" t="s">
        <v>392</v>
      </c>
      <c r="C221" s="114">
        <v>6037</v>
      </c>
      <c r="D221" s="112">
        <v>3</v>
      </c>
      <c r="E221" s="113">
        <f t="shared" si="83"/>
        <v>49.693556402186516</v>
      </c>
      <c r="F221" s="112">
        <v>0</v>
      </c>
      <c r="G221" s="113">
        <f t="shared" si="84"/>
        <v>0</v>
      </c>
      <c r="H221" s="112">
        <v>3</v>
      </c>
      <c r="I221" s="106">
        <v>5939</v>
      </c>
      <c r="J221" s="110">
        <v>3</v>
      </c>
      <c r="K221" s="111">
        <f t="shared" si="104"/>
        <v>50.51355447044957</v>
      </c>
      <c r="L221" s="110"/>
      <c r="M221" s="111">
        <f t="shared" si="99"/>
        <v>0</v>
      </c>
      <c r="N221" s="156">
        <v>3</v>
      </c>
      <c r="O221" s="54">
        <v>979</v>
      </c>
      <c r="P221" s="54">
        <v>0</v>
      </c>
      <c r="Q221" s="55">
        <f t="shared" si="86"/>
        <v>0</v>
      </c>
      <c r="R221" s="54">
        <v>0</v>
      </c>
      <c r="S221" s="55">
        <f t="shared" si="87"/>
        <v>0</v>
      </c>
      <c r="T221" s="54">
        <v>0</v>
      </c>
      <c r="U221" s="56">
        <v>985</v>
      </c>
      <c r="V221" s="54"/>
      <c r="W221" s="55">
        <f t="shared" si="78"/>
        <v>0</v>
      </c>
      <c r="X221" s="54"/>
      <c r="Y221" s="55">
        <f t="shared" si="79"/>
        <v>0</v>
      </c>
      <c r="Z221" s="160">
        <v>0</v>
      </c>
      <c r="AA221" s="7">
        <v>17735</v>
      </c>
      <c r="AB221" s="7">
        <v>1</v>
      </c>
      <c r="AC221" s="14">
        <f t="shared" si="88"/>
        <v>5.6385678037778408</v>
      </c>
      <c r="AD221" s="7">
        <v>0</v>
      </c>
      <c r="AE221" s="14">
        <f t="shared" si="89"/>
        <v>0</v>
      </c>
      <c r="AF221" s="7">
        <v>1</v>
      </c>
      <c r="AG221" s="7">
        <v>17267</v>
      </c>
      <c r="AH221" s="7">
        <v>1</v>
      </c>
      <c r="AI221" s="14">
        <f t="shared" si="102"/>
        <v>5.7913939885330397</v>
      </c>
      <c r="AJ221" s="7"/>
      <c r="AK221" s="14">
        <f t="shared" si="100"/>
        <v>0</v>
      </c>
      <c r="AL221" s="159">
        <v>1</v>
      </c>
      <c r="AM221" s="8">
        <f t="shared" si="85"/>
        <v>24751</v>
      </c>
      <c r="AN221" s="8">
        <f t="shared" si="90"/>
        <v>4</v>
      </c>
      <c r="AO221" s="13">
        <f t="shared" si="103"/>
        <v>16.160963193406328</v>
      </c>
      <c r="AP221" s="161">
        <f t="shared" si="91"/>
        <v>0</v>
      </c>
      <c r="AQ221" s="13">
        <f t="shared" si="101"/>
        <v>0</v>
      </c>
      <c r="AR221" s="162">
        <f t="shared" si="92"/>
        <v>4</v>
      </c>
      <c r="AS221" s="133">
        <f t="shared" si="93"/>
        <v>24191</v>
      </c>
      <c r="AT221" s="133">
        <f t="shared" si="94"/>
        <v>4</v>
      </c>
      <c r="AU221" s="124">
        <f t="shared" si="95"/>
        <v>16.535075027902941</v>
      </c>
      <c r="AV221" s="133">
        <f t="shared" si="96"/>
        <v>0</v>
      </c>
      <c r="AW221" s="136">
        <f t="shared" si="97"/>
        <v>0</v>
      </c>
      <c r="AX221" s="133">
        <f t="shared" si="98"/>
        <v>4</v>
      </c>
    </row>
    <row r="222" spans="1:50" x14ac:dyDescent="0.2">
      <c r="A222" s="9" t="s">
        <v>393</v>
      </c>
      <c r="B222" s="9" t="s">
        <v>394</v>
      </c>
      <c r="C222" s="114">
        <v>6037</v>
      </c>
      <c r="D222" s="106">
        <v>0</v>
      </c>
      <c r="E222" s="109">
        <f t="shared" si="83"/>
        <v>0</v>
      </c>
      <c r="F222" s="106">
        <v>0</v>
      </c>
      <c r="G222" s="109">
        <f t="shared" si="84"/>
        <v>0</v>
      </c>
      <c r="H222" s="106">
        <v>0</v>
      </c>
      <c r="I222" s="106">
        <v>5939</v>
      </c>
      <c r="J222" s="145">
        <v>0</v>
      </c>
      <c r="K222" s="107">
        <f t="shared" si="104"/>
        <v>0</v>
      </c>
      <c r="L222" s="145"/>
      <c r="M222" s="107">
        <f t="shared" si="99"/>
        <v>0</v>
      </c>
      <c r="N222" s="108"/>
      <c r="O222" s="50">
        <v>979</v>
      </c>
      <c r="P222" s="50">
        <v>0</v>
      </c>
      <c r="Q222" s="52">
        <f t="shared" si="86"/>
        <v>0</v>
      </c>
      <c r="R222" s="50">
        <v>0</v>
      </c>
      <c r="S222" s="52">
        <f t="shared" si="87"/>
        <v>0</v>
      </c>
      <c r="T222" s="50">
        <v>0</v>
      </c>
      <c r="U222" s="48">
        <v>985</v>
      </c>
      <c r="V222" s="50">
        <v>0</v>
      </c>
      <c r="W222" s="52">
        <f t="shared" si="78"/>
        <v>0</v>
      </c>
      <c r="X222" s="50"/>
      <c r="Y222" s="52">
        <f t="shared" si="79"/>
        <v>0</v>
      </c>
      <c r="Z222" s="53"/>
      <c r="AA222" s="10">
        <v>17735</v>
      </c>
      <c r="AB222" s="10">
        <v>0</v>
      </c>
      <c r="AC222" s="11">
        <f t="shared" si="88"/>
        <v>0</v>
      </c>
      <c r="AD222" s="10">
        <v>0</v>
      </c>
      <c r="AE222" s="11">
        <f t="shared" si="89"/>
        <v>0</v>
      </c>
      <c r="AF222" s="10">
        <v>0</v>
      </c>
      <c r="AG222" s="10">
        <v>17267</v>
      </c>
      <c r="AH222" s="10">
        <v>0</v>
      </c>
      <c r="AI222" s="11">
        <f t="shared" si="102"/>
        <v>0</v>
      </c>
      <c r="AJ222" s="10"/>
      <c r="AK222" s="11">
        <f t="shared" si="100"/>
        <v>0</v>
      </c>
      <c r="AL222" s="42"/>
      <c r="AM222" s="12">
        <f t="shared" si="85"/>
        <v>24751</v>
      </c>
      <c r="AN222" s="12">
        <f t="shared" si="90"/>
        <v>0</v>
      </c>
      <c r="AO222" s="23">
        <f t="shared" si="103"/>
        <v>0</v>
      </c>
      <c r="AP222" s="37">
        <f t="shared" si="91"/>
        <v>0</v>
      </c>
      <c r="AQ222" s="23">
        <f t="shared" si="101"/>
        <v>0</v>
      </c>
      <c r="AR222" s="116">
        <f t="shared" si="92"/>
        <v>0</v>
      </c>
      <c r="AS222" s="133">
        <f t="shared" si="93"/>
        <v>24191</v>
      </c>
      <c r="AT222" s="133">
        <f t="shared" si="94"/>
        <v>0</v>
      </c>
      <c r="AU222" s="123">
        <f t="shared" si="95"/>
        <v>0</v>
      </c>
      <c r="AV222" s="134">
        <f t="shared" si="96"/>
        <v>0</v>
      </c>
      <c r="AW222" s="135">
        <f t="shared" si="97"/>
        <v>0</v>
      </c>
      <c r="AX222" s="134">
        <f t="shared" si="98"/>
        <v>0</v>
      </c>
    </row>
    <row r="223" spans="1:50" x14ac:dyDescent="0.2">
      <c r="A223" s="9" t="s">
        <v>395</v>
      </c>
      <c r="B223" s="9" t="s">
        <v>396</v>
      </c>
      <c r="C223" s="114">
        <v>6037</v>
      </c>
      <c r="D223" s="106">
        <v>356</v>
      </c>
      <c r="E223" s="109">
        <f t="shared" si="83"/>
        <v>5896.9686930594662</v>
      </c>
      <c r="F223" s="106">
        <v>356</v>
      </c>
      <c r="G223" s="109">
        <f t="shared" si="84"/>
        <v>5896.9686930594662</v>
      </c>
      <c r="H223" s="106">
        <v>0</v>
      </c>
      <c r="I223" s="106">
        <v>5939</v>
      </c>
      <c r="J223" s="145">
        <v>384</v>
      </c>
      <c r="K223" s="107">
        <f t="shared" si="104"/>
        <v>6465.734972217545</v>
      </c>
      <c r="L223" s="145">
        <v>384</v>
      </c>
      <c r="M223" s="107">
        <f t="shared" si="99"/>
        <v>6465.734972217545</v>
      </c>
      <c r="N223" s="108">
        <v>0</v>
      </c>
      <c r="O223" s="50">
        <v>979</v>
      </c>
      <c r="P223" s="50">
        <v>67</v>
      </c>
      <c r="Q223" s="52">
        <f t="shared" si="86"/>
        <v>6843.7180796731363</v>
      </c>
      <c r="R223" s="50">
        <v>67</v>
      </c>
      <c r="S223" s="52">
        <f t="shared" si="87"/>
        <v>6843.7180796731363</v>
      </c>
      <c r="T223" s="50">
        <v>0</v>
      </c>
      <c r="U223" s="48">
        <v>985</v>
      </c>
      <c r="V223" s="50">
        <v>248</v>
      </c>
      <c r="W223" s="52">
        <f t="shared" si="78"/>
        <v>25177.664974619289</v>
      </c>
      <c r="X223" s="50">
        <v>248</v>
      </c>
      <c r="Y223" s="52">
        <f t="shared" si="79"/>
        <v>25177.664974619289</v>
      </c>
      <c r="Z223" s="53">
        <v>0</v>
      </c>
      <c r="AA223" s="10">
        <v>17735</v>
      </c>
      <c r="AB223" s="10">
        <v>1235</v>
      </c>
      <c r="AC223" s="11">
        <f t="shared" si="88"/>
        <v>6963.6312376656324</v>
      </c>
      <c r="AD223" s="10">
        <v>1235</v>
      </c>
      <c r="AE223" s="11">
        <f t="shared" si="89"/>
        <v>6963.6312376656324</v>
      </c>
      <c r="AF223" s="10">
        <v>0</v>
      </c>
      <c r="AG223" s="10">
        <v>17267</v>
      </c>
      <c r="AH223" s="10">
        <v>1371</v>
      </c>
      <c r="AI223" s="11">
        <f t="shared" si="102"/>
        <v>7940.0011582787974</v>
      </c>
      <c r="AJ223" s="10">
        <v>1371</v>
      </c>
      <c r="AK223" s="11">
        <f t="shared" si="100"/>
        <v>7940.0011582787974</v>
      </c>
      <c r="AL223" s="42">
        <v>0</v>
      </c>
      <c r="AM223" s="12">
        <f t="shared" si="85"/>
        <v>24751</v>
      </c>
      <c r="AN223" s="12">
        <f t="shared" si="90"/>
        <v>1658</v>
      </c>
      <c r="AO223" s="23">
        <f t="shared" si="103"/>
        <v>6698.7192436669229</v>
      </c>
      <c r="AP223" s="37">
        <f t="shared" si="91"/>
        <v>1658</v>
      </c>
      <c r="AQ223" s="23">
        <f t="shared" si="101"/>
        <v>6698.7192436669229</v>
      </c>
      <c r="AR223" s="116">
        <f t="shared" si="92"/>
        <v>0</v>
      </c>
      <c r="AS223" s="133">
        <f t="shared" si="93"/>
        <v>24191</v>
      </c>
      <c r="AT223" s="133">
        <f t="shared" si="94"/>
        <v>2003</v>
      </c>
      <c r="AU223" s="123">
        <f t="shared" si="95"/>
        <v>8279.9388202223963</v>
      </c>
      <c r="AV223" s="134">
        <f t="shared" si="96"/>
        <v>2003</v>
      </c>
      <c r="AW223" s="135">
        <f t="shared" si="97"/>
        <v>8279.9388202223963</v>
      </c>
      <c r="AX223" s="134">
        <f t="shared" si="98"/>
        <v>0</v>
      </c>
    </row>
    <row r="224" spans="1:50" x14ac:dyDescent="0.2">
      <c r="A224" s="1" t="s">
        <v>397</v>
      </c>
      <c r="B224" s="1" t="s">
        <v>398</v>
      </c>
      <c r="C224" s="114">
        <v>6037</v>
      </c>
      <c r="D224" s="112">
        <v>10</v>
      </c>
      <c r="E224" s="113">
        <f t="shared" si="83"/>
        <v>165.6451880072884</v>
      </c>
      <c r="F224" s="112">
        <v>10</v>
      </c>
      <c r="G224" s="113">
        <f t="shared" si="84"/>
        <v>165.6451880072884</v>
      </c>
      <c r="H224" s="112">
        <v>0</v>
      </c>
      <c r="I224" s="106">
        <v>5939</v>
      </c>
      <c r="J224" s="110"/>
      <c r="K224" s="111">
        <f t="shared" si="104"/>
        <v>0</v>
      </c>
      <c r="L224" s="110"/>
      <c r="M224" s="111">
        <f t="shared" si="99"/>
        <v>0</v>
      </c>
      <c r="N224" s="156">
        <v>0</v>
      </c>
      <c r="O224" s="54">
        <v>979</v>
      </c>
      <c r="P224" s="54">
        <v>8</v>
      </c>
      <c r="Q224" s="55">
        <f t="shared" si="86"/>
        <v>817.16036772216546</v>
      </c>
      <c r="R224" s="54">
        <v>8</v>
      </c>
      <c r="S224" s="55">
        <f t="shared" si="87"/>
        <v>817.16036772216546</v>
      </c>
      <c r="T224" s="54">
        <v>0</v>
      </c>
      <c r="U224" s="56">
        <v>985</v>
      </c>
      <c r="V224" s="54"/>
      <c r="W224" s="55">
        <f t="shared" si="78"/>
        <v>0</v>
      </c>
      <c r="X224" s="54"/>
      <c r="Y224" s="55">
        <f t="shared" si="79"/>
        <v>0</v>
      </c>
      <c r="Z224" s="160">
        <v>0</v>
      </c>
      <c r="AA224" s="7">
        <v>17735</v>
      </c>
      <c r="AB224" s="7">
        <v>17</v>
      </c>
      <c r="AC224" s="14">
        <f t="shared" si="88"/>
        <v>95.855652664223285</v>
      </c>
      <c r="AD224" s="7">
        <v>17</v>
      </c>
      <c r="AE224" s="14">
        <f t="shared" si="89"/>
        <v>95.855652664223285</v>
      </c>
      <c r="AF224" s="7">
        <v>0</v>
      </c>
      <c r="AG224" s="7">
        <v>17267</v>
      </c>
      <c r="AH224" s="7"/>
      <c r="AI224" s="14">
        <f t="shared" si="102"/>
        <v>0</v>
      </c>
      <c r="AJ224" s="7"/>
      <c r="AK224" s="14">
        <f t="shared" si="100"/>
        <v>0</v>
      </c>
      <c r="AL224" s="159">
        <v>0</v>
      </c>
      <c r="AM224" s="8">
        <f t="shared" si="85"/>
        <v>24751</v>
      </c>
      <c r="AN224" s="8">
        <f t="shared" si="90"/>
        <v>35</v>
      </c>
      <c r="AO224" s="13">
        <f t="shared" si="103"/>
        <v>141.40842794230537</v>
      </c>
      <c r="AP224" s="161">
        <f t="shared" si="91"/>
        <v>35</v>
      </c>
      <c r="AQ224" s="13">
        <f t="shared" si="101"/>
        <v>141.40842794230537</v>
      </c>
      <c r="AR224" s="162">
        <f t="shared" si="92"/>
        <v>0</v>
      </c>
      <c r="AS224" s="133">
        <f t="shared" si="93"/>
        <v>24191</v>
      </c>
      <c r="AT224" s="133">
        <f t="shared" si="94"/>
        <v>0</v>
      </c>
      <c r="AU224" s="124">
        <f t="shared" si="95"/>
        <v>0</v>
      </c>
      <c r="AV224" s="133">
        <f t="shared" si="96"/>
        <v>0</v>
      </c>
      <c r="AW224" s="136">
        <f t="shared" si="97"/>
        <v>0</v>
      </c>
      <c r="AX224" s="133">
        <f t="shared" si="98"/>
        <v>0</v>
      </c>
    </row>
    <row r="225" spans="1:50" x14ac:dyDescent="0.2">
      <c r="A225" s="9">
        <v>210</v>
      </c>
      <c r="B225" s="9" t="s">
        <v>433</v>
      </c>
      <c r="C225" s="114">
        <v>6037</v>
      </c>
      <c r="D225" s="106">
        <v>126</v>
      </c>
      <c r="E225" s="109">
        <f t="shared" si="83"/>
        <v>2087.129368891834</v>
      </c>
      <c r="F225" s="106">
        <v>126</v>
      </c>
      <c r="G225" s="109">
        <f t="shared" si="84"/>
        <v>2087.129368891834</v>
      </c>
      <c r="H225" s="106">
        <v>0</v>
      </c>
      <c r="I225" s="106">
        <v>5939</v>
      </c>
      <c r="J225" s="145">
        <v>21</v>
      </c>
      <c r="K225" s="107">
        <f t="shared" si="104"/>
        <v>353.59488129314701</v>
      </c>
      <c r="L225" s="145">
        <v>21</v>
      </c>
      <c r="M225" s="107">
        <f t="shared" si="99"/>
        <v>353.59488129314701</v>
      </c>
      <c r="N225" s="108">
        <v>21</v>
      </c>
      <c r="O225" s="50">
        <v>979</v>
      </c>
      <c r="P225" s="50">
        <v>48</v>
      </c>
      <c r="Q225" s="52">
        <f t="shared" si="86"/>
        <v>4902.9622063329925</v>
      </c>
      <c r="R225" s="50">
        <v>48</v>
      </c>
      <c r="S225" s="52">
        <f t="shared" si="87"/>
        <v>4902.9622063329925</v>
      </c>
      <c r="T225" s="50">
        <v>0</v>
      </c>
      <c r="U225" s="48">
        <v>985</v>
      </c>
      <c r="V225" s="50">
        <v>1</v>
      </c>
      <c r="W225" s="52">
        <f t="shared" si="78"/>
        <v>101.52284263959392</v>
      </c>
      <c r="X225" s="50">
        <v>1</v>
      </c>
      <c r="Y225" s="50">
        <f t="shared" si="79"/>
        <v>101.52284263959392</v>
      </c>
      <c r="Z225" s="53">
        <v>0</v>
      </c>
      <c r="AA225" s="10">
        <v>17735</v>
      </c>
      <c r="AB225" s="10">
        <v>1367</v>
      </c>
      <c r="AC225" s="11">
        <f t="shared" si="88"/>
        <v>7707.9221877643076</v>
      </c>
      <c r="AD225" s="10">
        <v>1367</v>
      </c>
      <c r="AE225" s="11">
        <f t="shared" si="89"/>
        <v>7707.9221877643076</v>
      </c>
      <c r="AF225" s="10">
        <v>0</v>
      </c>
      <c r="AG225" s="10">
        <v>17267</v>
      </c>
      <c r="AH225" s="10">
        <v>703</v>
      </c>
      <c r="AI225" s="11">
        <f>AH225/AG225*100000</f>
        <v>4071.3499739387275</v>
      </c>
      <c r="AJ225" s="10">
        <v>703</v>
      </c>
      <c r="AK225" s="11">
        <f t="shared" si="100"/>
        <v>4071.3499739387275</v>
      </c>
      <c r="AL225" s="42">
        <v>703</v>
      </c>
      <c r="AM225" s="12">
        <f t="shared" si="85"/>
        <v>24751</v>
      </c>
      <c r="AN225" s="12">
        <f t="shared" si="90"/>
        <v>1541</v>
      </c>
      <c r="AO225" s="23">
        <f t="shared" si="103"/>
        <v>6226.0110702597876</v>
      </c>
      <c r="AP225" s="37">
        <f t="shared" si="91"/>
        <v>1541</v>
      </c>
      <c r="AQ225" s="23">
        <f t="shared" si="101"/>
        <v>6226.0110702597876</v>
      </c>
      <c r="AR225" s="116">
        <f t="shared" si="92"/>
        <v>0</v>
      </c>
      <c r="AS225" s="133">
        <f t="shared" si="93"/>
        <v>24191</v>
      </c>
      <c r="AT225" s="133">
        <f t="shared" si="94"/>
        <v>725</v>
      </c>
      <c r="AU225" s="123">
        <f t="shared" si="95"/>
        <v>2996.9823488074076</v>
      </c>
      <c r="AV225" s="134">
        <f t="shared" si="96"/>
        <v>725</v>
      </c>
      <c r="AW225" s="135">
        <f t="shared" si="97"/>
        <v>2996.9823488074076</v>
      </c>
      <c r="AX225" s="134">
        <f t="shared" si="98"/>
        <v>724</v>
      </c>
    </row>
  </sheetData>
  <mergeCells count="29">
    <mergeCell ref="U2:Z2"/>
    <mergeCell ref="V3:W3"/>
    <mergeCell ref="X3:Y3"/>
    <mergeCell ref="AG2:AL2"/>
    <mergeCell ref="AA2:AF2"/>
    <mergeCell ref="AA1:AF1"/>
    <mergeCell ref="AM1:AX1"/>
    <mergeCell ref="AN3:AO3"/>
    <mergeCell ref="AP3:AQ3"/>
    <mergeCell ref="AT3:AU3"/>
    <mergeCell ref="AV3:AW3"/>
    <mergeCell ref="AN2:AR2"/>
    <mergeCell ref="AT2:AX2"/>
    <mergeCell ref="O1:T1"/>
    <mergeCell ref="O2:T2"/>
    <mergeCell ref="C1:H1"/>
    <mergeCell ref="I2:N2"/>
    <mergeCell ref="C2:H2"/>
    <mergeCell ref="B3:B4"/>
    <mergeCell ref="AH3:AI3"/>
    <mergeCell ref="AJ3:AK3"/>
    <mergeCell ref="AB3:AC3"/>
    <mergeCell ref="AD3:AE3"/>
    <mergeCell ref="P3:Q3"/>
    <mergeCell ref="R3:S3"/>
    <mergeCell ref="J3:K3"/>
    <mergeCell ref="L3:M3"/>
    <mergeCell ref="D3:E3"/>
    <mergeCell ref="F3:G3"/>
  </mergeCells>
  <pageMargins left="0.75" right="0.75" top="1" bottom="1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25"/>
  <sheetViews>
    <sheetView zoomScale="80" zoomScaleNormal="80" workbookViewId="0">
      <pane xSplit="2" ySplit="4" topLeftCell="C5" activePane="bottomRight" state="frozen"/>
      <selection activeCell="W26" sqref="W26"/>
      <selection pane="topRight" activeCell="W26" sqref="W26"/>
      <selection pane="bottomLeft" activeCell="W26" sqref="W26"/>
      <selection pane="bottomRight" activeCell="W26" sqref="W26"/>
    </sheetView>
  </sheetViews>
  <sheetFormatPr defaultColWidth="9.140625" defaultRowHeight="12.75" x14ac:dyDescent="0.2"/>
  <cols>
    <col min="1" max="1" width="5.85546875" style="3" customWidth="1"/>
    <col min="2" max="2" width="31.42578125" style="3" customWidth="1"/>
    <col min="3" max="8" width="10.140625" style="3" hidden="1" customWidth="1"/>
    <col min="9" max="14" width="10.140625" style="92" customWidth="1"/>
    <col min="15" max="20" width="10.42578125" style="3" hidden="1" customWidth="1"/>
    <col min="21" max="26" width="10.42578125" style="92" customWidth="1"/>
    <col min="27" max="27" width="9.140625" style="3" hidden="1" customWidth="1"/>
    <col min="28" max="28" width="9.140625" style="92" hidden="1" customWidth="1"/>
    <col min="29" max="29" width="9.140625" style="69" hidden="1" customWidth="1"/>
    <col min="30" max="30" width="9.140625" style="3" hidden="1" customWidth="1"/>
    <col min="31" max="31" width="9.140625" style="92" hidden="1" customWidth="1"/>
    <col min="32" max="32" width="9.140625" style="69" hidden="1" customWidth="1"/>
    <col min="33" max="38" width="9.140625" style="92" customWidth="1"/>
    <col min="39" max="39" width="9.140625" style="92" hidden="1" customWidth="1"/>
    <col min="40" max="42" width="9.140625" style="3" hidden="1" customWidth="1"/>
    <col min="43" max="43" width="9.5703125" style="3" hidden="1" customWidth="1"/>
    <col min="44" max="44" width="9.140625" style="3" hidden="1" customWidth="1"/>
    <col min="45" max="50" width="9.140625" style="3" customWidth="1"/>
    <col min="51" max="55" width="9.140625" style="92" customWidth="1"/>
    <col min="56" max="16384" width="9.140625" style="92"/>
  </cols>
  <sheetData>
    <row r="1" spans="1:50" x14ac:dyDescent="0.2">
      <c r="C1" s="194"/>
      <c r="D1" s="194"/>
      <c r="E1" s="194"/>
      <c r="F1" s="194"/>
      <c r="G1" s="194"/>
      <c r="H1" s="194"/>
      <c r="I1" s="94"/>
      <c r="J1" s="94"/>
      <c r="K1" s="94"/>
      <c r="L1" s="94"/>
      <c r="M1" s="94"/>
      <c r="N1" s="94"/>
      <c r="O1" s="195"/>
      <c r="P1" s="195"/>
      <c r="Q1" s="195"/>
      <c r="R1" s="195"/>
      <c r="S1" s="195"/>
      <c r="T1" s="195"/>
      <c r="U1" s="37"/>
      <c r="V1" s="37"/>
      <c r="W1" s="37"/>
      <c r="X1" s="37"/>
      <c r="Y1" s="37"/>
      <c r="Z1" s="37"/>
      <c r="AA1" s="195"/>
      <c r="AB1" s="195"/>
      <c r="AC1" s="195"/>
      <c r="AD1" s="195"/>
      <c r="AE1" s="195"/>
      <c r="AF1" s="195"/>
      <c r="AG1" s="99"/>
      <c r="AH1" s="99"/>
      <c r="AI1" s="99"/>
      <c r="AJ1" s="99"/>
      <c r="AK1" s="99"/>
      <c r="AL1" s="99"/>
      <c r="AM1" s="196" t="s">
        <v>424</v>
      </c>
      <c r="AN1" s="197"/>
      <c r="AO1" s="197"/>
      <c r="AP1" s="197"/>
      <c r="AQ1" s="197"/>
      <c r="AR1" s="197"/>
      <c r="AS1" s="197"/>
      <c r="AT1" s="197"/>
      <c r="AU1" s="197"/>
      <c r="AV1" s="197"/>
      <c r="AW1" s="197"/>
      <c r="AX1" s="197"/>
    </row>
    <row r="2" spans="1:50" x14ac:dyDescent="0.2">
      <c r="C2" s="198">
        <v>2021</v>
      </c>
      <c r="D2" s="198"/>
      <c r="E2" s="198"/>
      <c r="F2" s="198"/>
      <c r="G2" s="198"/>
      <c r="H2" s="198"/>
      <c r="I2" s="198">
        <v>2022</v>
      </c>
      <c r="J2" s="198"/>
      <c r="K2" s="198"/>
      <c r="L2" s="198"/>
      <c r="M2" s="198"/>
      <c r="N2" s="198"/>
      <c r="O2" s="199">
        <v>2021</v>
      </c>
      <c r="P2" s="199"/>
      <c r="Q2" s="199"/>
      <c r="R2" s="199"/>
      <c r="S2" s="199"/>
      <c r="T2" s="199"/>
      <c r="U2" s="199">
        <v>2022</v>
      </c>
      <c r="V2" s="199"/>
      <c r="W2" s="199"/>
      <c r="X2" s="199"/>
      <c r="Y2" s="199"/>
      <c r="Z2" s="199"/>
      <c r="AA2" s="200">
        <v>2021</v>
      </c>
      <c r="AB2" s="200"/>
      <c r="AC2" s="200"/>
      <c r="AD2" s="200"/>
      <c r="AE2" s="200"/>
      <c r="AF2" s="201"/>
      <c r="AG2" s="200">
        <v>2022</v>
      </c>
      <c r="AH2" s="200"/>
      <c r="AI2" s="200"/>
      <c r="AJ2" s="200"/>
      <c r="AK2" s="200"/>
      <c r="AL2" s="200"/>
      <c r="AM2" s="59"/>
      <c r="AN2" s="202">
        <v>2021</v>
      </c>
      <c r="AO2" s="203"/>
      <c r="AP2" s="203"/>
      <c r="AQ2" s="203"/>
      <c r="AR2" s="204"/>
      <c r="AS2" s="129"/>
      <c r="AT2" s="216">
        <v>2022</v>
      </c>
      <c r="AU2" s="217"/>
      <c r="AV2" s="217"/>
      <c r="AW2" s="217"/>
      <c r="AX2" s="218"/>
    </row>
    <row r="3" spans="1:50" ht="25.5" x14ac:dyDescent="0.2">
      <c r="B3" s="220" t="s">
        <v>1</v>
      </c>
      <c r="C3" s="103" t="s">
        <v>444</v>
      </c>
      <c r="D3" s="206" t="s">
        <v>425</v>
      </c>
      <c r="E3" s="207"/>
      <c r="F3" s="206" t="s">
        <v>426</v>
      </c>
      <c r="G3" s="207"/>
      <c r="H3" s="103"/>
      <c r="I3" s="101" t="s">
        <v>453</v>
      </c>
      <c r="J3" s="206" t="s">
        <v>425</v>
      </c>
      <c r="K3" s="207"/>
      <c r="L3" s="206" t="s">
        <v>426</v>
      </c>
      <c r="M3" s="207"/>
      <c r="N3" s="102"/>
      <c r="O3" s="49"/>
      <c r="P3" s="208" t="s">
        <v>425</v>
      </c>
      <c r="Q3" s="209"/>
      <c r="R3" s="208" t="s">
        <v>426</v>
      </c>
      <c r="S3" s="209"/>
      <c r="T3" s="49"/>
      <c r="U3" s="48" t="s">
        <v>454</v>
      </c>
      <c r="V3" s="208" t="s">
        <v>425</v>
      </c>
      <c r="W3" s="209"/>
      <c r="X3" s="208" t="s">
        <v>426</v>
      </c>
      <c r="Y3" s="209"/>
      <c r="Z3" s="48"/>
      <c r="AA3" s="57"/>
      <c r="AB3" s="212" t="s">
        <v>425</v>
      </c>
      <c r="AC3" s="213"/>
      <c r="AD3" s="212" t="s">
        <v>426</v>
      </c>
      <c r="AE3" s="213"/>
      <c r="AF3" s="57"/>
      <c r="AG3" s="118" t="s">
        <v>455</v>
      </c>
      <c r="AH3" s="212" t="s">
        <v>425</v>
      </c>
      <c r="AI3" s="213"/>
      <c r="AJ3" s="212" t="s">
        <v>426</v>
      </c>
      <c r="AK3" s="213"/>
      <c r="AL3" s="38"/>
      <c r="AM3" s="59"/>
      <c r="AN3" s="210" t="s">
        <v>425</v>
      </c>
      <c r="AO3" s="211"/>
      <c r="AP3" s="210" t="s">
        <v>426</v>
      </c>
      <c r="AQ3" s="211"/>
      <c r="AR3" s="1"/>
      <c r="AS3" s="130"/>
      <c r="AT3" s="214" t="s">
        <v>425</v>
      </c>
      <c r="AU3" s="215"/>
      <c r="AV3" s="214" t="s">
        <v>426</v>
      </c>
      <c r="AW3" s="215"/>
      <c r="AX3" s="130"/>
    </row>
    <row r="4" spans="1:50" s="178" customFormat="1" ht="30" x14ac:dyDescent="0.2">
      <c r="A4" s="27" t="s">
        <v>0</v>
      </c>
      <c r="B4" s="221"/>
      <c r="C4" s="105" t="s">
        <v>435</v>
      </c>
      <c r="D4" s="105" t="s">
        <v>436</v>
      </c>
      <c r="E4" s="105" t="s">
        <v>428</v>
      </c>
      <c r="F4" s="105" t="s">
        <v>436</v>
      </c>
      <c r="G4" s="105" t="s">
        <v>428</v>
      </c>
      <c r="H4" s="105" t="s">
        <v>437</v>
      </c>
      <c r="I4" s="104" t="s">
        <v>429</v>
      </c>
      <c r="J4" s="105" t="s">
        <v>436</v>
      </c>
      <c r="K4" s="106" t="s">
        <v>428</v>
      </c>
      <c r="L4" s="105" t="s">
        <v>436</v>
      </c>
      <c r="M4" s="106" t="s">
        <v>428</v>
      </c>
      <c r="N4" s="105" t="s">
        <v>437</v>
      </c>
      <c r="O4" s="51" t="s">
        <v>438</v>
      </c>
      <c r="P4" s="51" t="s">
        <v>436</v>
      </c>
      <c r="Q4" s="51" t="s">
        <v>428</v>
      </c>
      <c r="R4" s="51" t="s">
        <v>436</v>
      </c>
      <c r="S4" s="51" t="s">
        <v>428</v>
      </c>
      <c r="T4" s="51" t="s">
        <v>437</v>
      </c>
      <c r="U4" s="50" t="s">
        <v>430</v>
      </c>
      <c r="V4" s="51" t="s">
        <v>436</v>
      </c>
      <c r="W4" s="50" t="s">
        <v>428</v>
      </c>
      <c r="X4" s="51" t="s">
        <v>436</v>
      </c>
      <c r="Y4" s="50" t="s">
        <v>428</v>
      </c>
      <c r="Z4" s="51" t="s">
        <v>437</v>
      </c>
      <c r="AA4" s="58" t="s">
        <v>439</v>
      </c>
      <c r="AB4" s="58" t="s">
        <v>436</v>
      </c>
      <c r="AC4" s="58" t="s">
        <v>428</v>
      </c>
      <c r="AD4" s="58" t="s">
        <v>436</v>
      </c>
      <c r="AE4" s="58" t="s">
        <v>428</v>
      </c>
      <c r="AF4" s="58" t="s">
        <v>437</v>
      </c>
      <c r="AG4" s="10" t="s">
        <v>431</v>
      </c>
      <c r="AH4" s="10" t="s">
        <v>436</v>
      </c>
      <c r="AI4" s="10" t="s">
        <v>428</v>
      </c>
      <c r="AJ4" s="58" t="s">
        <v>436</v>
      </c>
      <c r="AK4" s="10" t="s">
        <v>428</v>
      </c>
      <c r="AL4" s="58" t="s">
        <v>437</v>
      </c>
      <c r="AM4" s="60" t="s">
        <v>432</v>
      </c>
      <c r="AN4" s="45" t="s">
        <v>436</v>
      </c>
      <c r="AO4" s="12" t="s">
        <v>428</v>
      </c>
      <c r="AP4" s="45" t="s">
        <v>436</v>
      </c>
      <c r="AQ4" s="12" t="s">
        <v>428</v>
      </c>
      <c r="AR4" s="45" t="s">
        <v>437</v>
      </c>
      <c r="AS4" s="131" t="s">
        <v>427</v>
      </c>
      <c r="AT4" s="131" t="s">
        <v>436</v>
      </c>
      <c r="AU4" s="131" t="s">
        <v>428</v>
      </c>
      <c r="AV4" s="131" t="s">
        <v>436</v>
      </c>
      <c r="AW4" s="131" t="s">
        <v>428</v>
      </c>
      <c r="AX4" s="131" t="s">
        <v>437</v>
      </c>
    </row>
    <row r="5" spans="1:50" s="154" customFormat="1" ht="15.75" customHeight="1" x14ac:dyDescent="0.2">
      <c r="A5" s="6" t="s">
        <v>2</v>
      </c>
      <c r="B5" s="6" t="s">
        <v>434</v>
      </c>
      <c r="C5" s="106">
        <v>15381</v>
      </c>
      <c r="D5" s="106">
        <v>13528</v>
      </c>
      <c r="E5" s="109">
        <f>D5/C5*100000</f>
        <v>87952.668877186137</v>
      </c>
      <c r="F5" s="106">
        <v>11584</v>
      </c>
      <c r="G5" s="109">
        <f>F5/C5*100000</f>
        <v>75313.698719199005</v>
      </c>
      <c r="H5" s="106">
        <v>1334</v>
      </c>
      <c r="I5" s="106">
        <v>16072</v>
      </c>
      <c r="J5" s="145">
        <v>14882</v>
      </c>
      <c r="K5" s="107">
        <f>J5/I5*100000</f>
        <v>92595.818815331004</v>
      </c>
      <c r="L5" s="145">
        <v>12788</v>
      </c>
      <c r="M5" s="107">
        <f t="shared" ref="M5:M69" si="0">L5/I5*100000</f>
        <v>79566.948730711796</v>
      </c>
      <c r="N5" s="108">
        <v>3522</v>
      </c>
      <c r="O5" s="50">
        <v>2453</v>
      </c>
      <c r="P5" s="50">
        <v>2311</v>
      </c>
      <c r="Q5" s="52">
        <f>P5/O5*100000</f>
        <v>94211.169995923367</v>
      </c>
      <c r="R5" s="50">
        <v>1871</v>
      </c>
      <c r="S5" s="52">
        <f>R5/O5*100000</f>
        <v>76273.950264981657</v>
      </c>
      <c r="T5" s="50">
        <v>328</v>
      </c>
      <c r="U5" s="48">
        <v>1142</v>
      </c>
      <c r="V5" s="50">
        <v>2548</v>
      </c>
      <c r="W5" s="52">
        <f>V5/U5*100000</f>
        <v>223117.33800350261</v>
      </c>
      <c r="X5" s="50">
        <v>2110</v>
      </c>
      <c r="Y5" s="52">
        <f t="shared" ref="Y5:Y69" si="1">X5/U5*100000</f>
        <v>184763.57267950961</v>
      </c>
      <c r="Z5" s="53">
        <v>758</v>
      </c>
      <c r="AA5" s="10">
        <v>43974</v>
      </c>
      <c r="AB5" s="10">
        <v>40403</v>
      </c>
      <c r="AC5" s="11">
        <f>AB5/AA5*100000</f>
        <v>91879.292309091732</v>
      </c>
      <c r="AD5" s="10">
        <v>19734</v>
      </c>
      <c r="AE5" s="11">
        <f>AD5/AA5*100000</f>
        <v>44876.51794242052</v>
      </c>
      <c r="AF5" s="10">
        <v>14468</v>
      </c>
      <c r="AG5" s="10">
        <v>45639</v>
      </c>
      <c r="AH5" s="10">
        <v>38416</v>
      </c>
      <c r="AI5" s="11">
        <f>AH5/AG5*100000</f>
        <v>84173.623436096328</v>
      </c>
      <c r="AJ5" s="10">
        <v>17684</v>
      </c>
      <c r="AK5" s="11">
        <f t="shared" ref="AK5:AK69" si="2">AJ5/AG5*100000</f>
        <v>38747.562391814019</v>
      </c>
      <c r="AL5" s="42">
        <v>19077</v>
      </c>
      <c r="AM5" s="12">
        <f>C5+O5+AA5</f>
        <v>61808</v>
      </c>
      <c r="AN5" s="12">
        <f>D5+P5+AB5</f>
        <v>56242</v>
      </c>
      <c r="AO5" s="23">
        <f>AN5/AM5*100000</f>
        <v>90994.693243593065</v>
      </c>
      <c r="AP5" s="37">
        <f>F5+R5+AD5</f>
        <v>33189</v>
      </c>
      <c r="AQ5" s="23">
        <f t="shared" ref="AQ5:AQ69" si="3">AP5/AM5*100000</f>
        <v>53696.932435930619</v>
      </c>
      <c r="AR5" s="116">
        <f>H5+T5+AF5</f>
        <v>16130</v>
      </c>
      <c r="AS5" s="133">
        <f>I5+U5+AG5</f>
        <v>62853</v>
      </c>
      <c r="AT5" s="133">
        <f>J5+V5+AH5</f>
        <v>55846</v>
      </c>
      <c r="AU5" s="123">
        <f>AT5/AS5*100000</f>
        <v>88851.765229981072</v>
      </c>
      <c r="AV5" s="134">
        <f>L5+X5+AJ5</f>
        <v>32582</v>
      </c>
      <c r="AW5" s="135">
        <f>AV5/AS5*100000</f>
        <v>51838.416622913785</v>
      </c>
      <c r="AX5" s="134">
        <f>N5+Z5+AL5</f>
        <v>23357</v>
      </c>
    </row>
    <row r="6" spans="1:50" s="154" customFormat="1" x14ac:dyDescent="0.2">
      <c r="A6" s="9" t="s">
        <v>3</v>
      </c>
      <c r="B6" s="9" t="s">
        <v>4</v>
      </c>
      <c r="C6" s="106">
        <v>15381</v>
      </c>
      <c r="D6" s="106">
        <v>612</v>
      </c>
      <c r="E6" s="109">
        <f>D6/C6*100000</f>
        <v>3978.9350497366877</v>
      </c>
      <c r="F6" s="106">
        <v>601</v>
      </c>
      <c r="G6" s="109">
        <f>F6/C6*100000</f>
        <v>3907.4182432871726</v>
      </c>
      <c r="H6" s="106">
        <v>6</v>
      </c>
      <c r="I6" s="106">
        <v>16072</v>
      </c>
      <c r="J6" s="145">
        <v>593</v>
      </c>
      <c r="K6" s="107">
        <f t="shared" ref="K6:K70" si="4">J6/I6*100000</f>
        <v>3689.6465903434546</v>
      </c>
      <c r="L6" s="145">
        <v>582</v>
      </c>
      <c r="M6" s="107">
        <f t="shared" si="0"/>
        <v>3621.2045793927323</v>
      </c>
      <c r="N6" s="108">
        <v>13</v>
      </c>
      <c r="O6" s="50">
        <v>2453</v>
      </c>
      <c r="P6" s="50">
        <v>24</v>
      </c>
      <c r="Q6" s="52">
        <f t="shared" ref="Q6:Q70" si="5">P6/O6*100000</f>
        <v>978.39380350591114</v>
      </c>
      <c r="R6" s="50">
        <v>23</v>
      </c>
      <c r="S6" s="52">
        <f t="shared" ref="S6:S70" si="6">R6/O6*100000</f>
        <v>937.62739502649822</v>
      </c>
      <c r="T6" s="50">
        <v>1</v>
      </c>
      <c r="U6" s="48">
        <v>2657</v>
      </c>
      <c r="V6" s="50">
        <v>70</v>
      </c>
      <c r="W6" s="52">
        <f t="shared" ref="W6:W70" si="7">V6/U6*100000</f>
        <v>2634.5502446368087</v>
      </c>
      <c r="X6" s="50">
        <v>70</v>
      </c>
      <c r="Y6" s="52">
        <f t="shared" si="1"/>
        <v>2634.5502446368087</v>
      </c>
      <c r="Z6" s="53">
        <v>7</v>
      </c>
      <c r="AA6" s="10">
        <v>43974</v>
      </c>
      <c r="AB6" s="10">
        <v>578</v>
      </c>
      <c r="AC6" s="11">
        <f t="shared" ref="AC6:AC70" si="8">AB6/AA6*100000</f>
        <v>1314.413062264065</v>
      </c>
      <c r="AD6" s="10">
        <v>254</v>
      </c>
      <c r="AE6" s="11">
        <f t="shared" ref="AE6:AE70" si="9">AD6/AA6*100000</f>
        <v>577.6140446627553</v>
      </c>
      <c r="AF6" s="10">
        <v>327</v>
      </c>
      <c r="AG6" s="10">
        <v>45639</v>
      </c>
      <c r="AH6" s="10">
        <v>647</v>
      </c>
      <c r="AI6" s="11">
        <f t="shared" ref="AI6:AI70" si="10">AH6/AG6*100000</f>
        <v>1417.6471877122635</v>
      </c>
      <c r="AJ6" s="10">
        <v>288</v>
      </c>
      <c r="AK6" s="11">
        <f t="shared" si="2"/>
        <v>631.03924275290876</v>
      </c>
      <c r="AL6" s="42">
        <v>299</v>
      </c>
      <c r="AM6" s="12">
        <f>C6+O6+AA6</f>
        <v>61808</v>
      </c>
      <c r="AN6" s="12">
        <f t="shared" ref="AN6:AN70" si="11">D6+P6+AB6</f>
        <v>1214</v>
      </c>
      <c r="AO6" s="23">
        <f t="shared" ref="AO6:AO70" si="12">AN6/AM6*100000</f>
        <v>1964.147035982397</v>
      </c>
      <c r="AP6" s="37">
        <f t="shared" ref="AP6:AP70" si="13">F6+R6+AD6</f>
        <v>878</v>
      </c>
      <c r="AQ6" s="23">
        <f t="shared" si="3"/>
        <v>1420.528086979032</v>
      </c>
      <c r="AR6" s="116">
        <f t="shared" ref="AR6:AR70" si="14">H6+T6+AF6</f>
        <v>334</v>
      </c>
      <c r="AS6" s="133">
        <f t="shared" ref="AS6:AS70" si="15">I6+U6+AG6</f>
        <v>64368</v>
      </c>
      <c r="AT6" s="133">
        <f t="shared" ref="AT6:AT70" si="16">J6+V6+AH6</f>
        <v>1310</v>
      </c>
      <c r="AU6" s="123">
        <f t="shared" ref="AU6:AU70" si="17">AT6/AS6*100000</f>
        <v>2035.1727566492668</v>
      </c>
      <c r="AV6" s="134">
        <f t="shared" ref="AV6:AV70" si="18">L6+X6+AJ6</f>
        <v>940</v>
      </c>
      <c r="AW6" s="135">
        <f t="shared" ref="AW6:AW70" si="19">AV6/AS6*100000</f>
        <v>1460.3529704200846</v>
      </c>
      <c r="AX6" s="134">
        <f t="shared" ref="AX6:AX70" si="20">N6+Z6+AL6</f>
        <v>319</v>
      </c>
    </row>
    <row r="7" spans="1:50" x14ac:dyDescent="0.2">
      <c r="A7" s="1" t="s">
        <v>5</v>
      </c>
      <c r="B7" s="1" t="s">
        <v>6</v>
      </c>
      <c r="C7" s="106">
        <v>15381</v>
      </c>
      <c r="D7" s="112">
        <v>256</v>
      </c>
      <c r="E7" s="113">
        <f>D7/C7*100000</f>
        <v>1664.3911319160002</v>
      </c>
      <c r="F7" s="112">
        <v>256</v>
      </c>
      <c r="G7" s="113">
        <f>F7/C7*100000</f>
        <v>1664.3911319160002</v>
      </c>
      <c r="H7" s="112">
        <v>0</v>
      </c>
      <c r="I7" s="106">
        <v>16072</v>
      </c>
      <c r="J7" s="110">
        <v>257</v>
      </c>
      <c r="K7" s="111">
        <f t="shared" si="4"/>
        <v>1599.0542558486809</v>
      </c>
      <c r="L7" s="110">
        <v>257</v>
      </c>
      <c r="M7" s="111">
        <f t="shared" si="0"/>
        <v>1599.0542558486809</v>
      </c>
      <c r="N7" s="156">
        <v>0</v>
      </c>
      <c r="O7" s="54">
        <v>2453</v>
      </c>
      <c r="P7" s="54">
        <v>7</v>
      </c>
      <c r="Q7" s="55">
        <f t="shared" si="5"/>
        <v>285.36485935589076</v>
      </c>
      <c r="R7" s="54">
        <v>7</v>
      </c>
      <c r="S7" s="55">
        <f t="shared" si="6"/>
        <v>285.36485935589076</v>
      </c>
      <c r="T7" s="54">
        <v>0</v>
      </c>
      <c r="U7" s="56">
        <v>2657</v>
      </c>
      <c r="V7" s="54">
        <v>9</v>
      </c>
      <c r="W7" s="55">
        <f t="shared" si="7"/>
        <v>338.72788859616111</v>
      </c>
      <c r="X7" s="54">
        <v>9</v>
      </c>
      <c r="Y7" s="55">
        <f t="shared" si="1"/>
        <v>338.72788859616111</v>
      </c>
      <c r="Z7" s="160">
        <v>0</v>
      </c>
      <c r="AA7" s="7">
        <v>43974</v>
      </c>
      <c r="AB7" s="7">
        <v>43</v>
      </c>
      <c r="AC7" s="14">
        <f t="shared" si="8"/>
        <v>97.785054805112111</v>
      </c>
      <c r="AD7" s="7">
        <v>43</v>
      </c>
      <c r="AE7" s="14">
        <f t="shared" si="9"/>
        <v>97.785054805112111</v>
      </c>
      <c r="AF7" s="7">
        <v>0</v>
      </c>
      <c r="AG7" s="7">
        <v>45639</v>
      </c>
      <c r="AH7" s="7">
        <v>126</v>
      </c>
      <c r="AI7" s="14">
        <f t="shared" si="10"/>
        <v>276.07966870439753</v>
      </c>
      <c r="AJ7" s="7">
        <v>126</v>
      </c>
      <c r="AK7" s="14">
        <f t="shared" si="2"/>
        <v>276.07966870439753</v>
      </c>
      <c r="AL7" s="159">
        <v>0</v>
      </c>
      <c r="AM7" s="8">
        <f>C7+O7+AA7</f>
        <v>61808</v>
      </c>
      <c r="AN7" s="8">
        <f t="shared" si="11"/>
        <v>306</v>
      </c>
      <c r="AO7" s="13">
        <f t="shared" si="12"/>
        <v>495.08154284235047</v>
      </c>
      <c r="AP7" s="161">
        <f t="shared" si="13"/>
        <v>306</v>
      </c>
      <c r="AQ7" s="13">
        <f t="shared" si="3"/>
        <v>495.08154284235047</v>
      </c>
      <c r="AR7" s="162">
        <f t="shared" si="14"/>
        <v>0</v>
      </c>
      <c r="AS7" s="133">
        <f t="shared" si="15"/>
        <v>64368</v>
      </c>
      <c r="AT7" s="133">
        <f t="shared" si="16"/>
        <v>392</v>
      </c>
      <c r="AU7" s="124">
        <f t="shared" si="17"/>
        <v>608.99826000497137</v>
      </c>
      <c r="AV7" s="133">
        <f t="shared" si="18"/>
        <v>392</v>
      </c>
      <c r="AW7" s="136">
        <f t="shared" si="19"/>
        <v>608.99826000497137</v>
      </c>
      <c r="AX7" s="133">
        <f t="shared" si="20"/>
        <v>0</v>
      </c>
    </row>
    <row r="8" spans="1:50" x14ac:dyDescent="0.2">
      <c r="A8" s="1" t="s">
        <v>7</v>
      </c>
      <c r="B8" s="1" t="s">
        <v>8</v>
      </c>
      <c r="C8" s="106">
        <v>15381</v>
      </c>
      <c r="D8" s="112">
        <v>0</v>
      </c>
      <c r="E8" s="113">
        <f>D8/C8*100000</f>
        <v>0</v>
      </c>
      <c r="F8" s="112">
        <v>0</v>
      </c>
      <c r="G8" s="113">
        <f>F8/C8*100000</f>
        <v>0</v>
      </c>
      <c r="H8" s="112">
        <v>0</v>
      </c>
      <c r="I8" s="106">
        <v>16072</v>
      </c>
      <c r="J8" s="110"/>
      <c r="K8" s="111">
        <f t="shared" si="4"/>
        <v>0</v>
      </c>
      <c r="L8" s="110"/>
      <c r="M8" s="111">
        <f t="shared" si="0"/>
        <v>0</v>
      </c>
      <c r="N8" s="156">
        <v>0</v>
      </c>
      <c r="O8" s="54">
        <v>2453</v>
      </c>
      <c r="P8" s="54">
        <v>0</v>
      </c>
      <c r="Q8" s="55">
        <f t="shared" si="5"/>
        <v>0</v>
      </c>
      <c r="R8" s="54">
        <v>0</v>
      </c>
      <c r="S8" s="55">
        <f t="shared" si="6"/>
        <v>0</v>
      </c>
      <c r="T8" s="54">
        <v>0</v>
      </c>
      <c r="U8" s="56">
        <v>2657</v>
      </c>
      <c r="V8" s="54"/>
      <c r="W8" s="55">
        <f t="shared" si="7"/>
        <v>0</v>
      </c>
      <c r="X8" s="54"/>
      <c r="Y8" s="55">
        <f t="shared" si="1"/>
        <v>0</v>
      </c>
      <c r="Z8" s="160">
        <v>0</v>
      </c>
      <c r="AA8" s="7">
        <v>43974</v>
      </c>
      <c r="AB8" s="7">
        <v>0</v>
      </c>
      <c r="AC8" s="14">
        <f t="shared" si="8"/>
        <v>0</v>
      </c>
      <c r="AD8" s="7">
        <v>0</v>
      </c>
      <c r="AE8" s="14">
        <f t="shared" si="9"/>
        <v>0</v>
      </c>
      <c r="AF8" s="7">
        <v>0</v>
      </c>
      <c r="AG8" s="7">
        <v>45639</v>
      </c>
      <c r="AH8" s="7"/>
      <c r="AI8" s="14">
        <f t="shared" si="10"/>
        <v>0</v>
      </c>
      <c r="AJ8" s="7"/>
      <c r="AK8" s="14">
        <f t="shared" si="2"/>
        <v>0</v>
      </c>
      <c r="AL8" s="159">
        <v>0</v>
      </c>
      <c r="AM8" s="8">
        <f>C8+O8+AA8</f>
        <v>61808</v>
      </c>
      <c r="AN8" s="8">
        <f t="shared" si="11"/>
        <v>0</v>
      </c>
      <c r="AO8" s="13">
        <f t="shared" si="12"/>
        <v>0</v>
      </c>
      <c r="AP8" s="161">
        <f t="shared" si="13"/>
        <v>0</v>
      </c>
      <c r="AQ8" s="13">
        <f t="shared" si="3"/>
        <v>0</v>
      </c>
      <c r="AR8" s="162">
        <f t="shared" si="14"/>
        <v>0</v>
      </c>
      <c r="AS8" s="133">
        <f t="shared" si="15"/>
        <v>64368</v>
      </c>
      <c r="AT8" s="133">
        <f t="shared" si="16"/>
        <v>0</v>
      </c>
      <c r="AU8" s="124">
        <f t="shared" si="17"/>
        <v>0</v>
      </c>
      <c r="AV8" s="133">
        <f t="shared" si="18"/>
        <v>0</v>
      </c>
      <c r="AW8" s="136">
        <f t="shared" si="19"/>
        <v>0</v>
      </c>
      <c r="AX8" s="133">
        <f t="shared" si="20"/>
        <v>0</v>
      </c>
    </row>
    <row r="9" spans="1:50" x14ac:dyDescent="0.2">
      <c r="A9" s="1" t="s">
        <v>9</v>
      </c>
      <c r="B9" s="1" t="s">
        <v>10</v>
      </c>
      <c r="C9" s="106">
        <v>15381</v>
      </c>
      <c r="D9" s="112">
        <v>3</v>
      </c>
      <c r="E9" s="113">
        <f>D9/C9*100000</f>
        <v>19.504583577140629</v>
      </c>
      <c r="F9" s="112">
        <v>1</v>
      </c>
      <c r="G9" s="113">
        <f>F9/C9*100000</f>
        <v>6.5015278590468757</v>
      </c>
      <c r="H9" s="112">
        <v>3</v>
      </c>
      <c r="I9" s="106">
        <v>16072</v>
      </c>
      <c r="J9" s="110">
        <v>1</v>
      </c>
      <c r="K9" s="111">
        <f t="shared" si="4"/>
        <v>6.2220009955201592</v>
      </c>
      <c r="L9" s="110"/>
      <c r="M9" s="111">
        <f t="shared" si="0"/>
        <v>0</v>
      </c>
      <c r="N9" s="156">
        <v>1</v>
      </c>
      <c r="O9" s="54">
        <v>2453</v>
      </c>
      <c r="P9" s="54">
        <v>0</v>
      </c>
      <c r="Q9" s="55">
        <f t="shared" si="5"/>
        <v>0</v>
      </c>
      <c r="R9" s="54">
        <v>0</v>
      </c>
      <c r="S9" s="55">
        <f t="shared" si="6"/>
        <v>0</v>
      </c>
      <c r="T9" s="54">
        <v>0</v>
      </c>
      <c r="U9" s="56">
        <v>2657</v>
      </c>
      <c r="V9" s="54"/>
      <c r="W9" s="55">
        <f t="shared" si="7"/>
        <v>0</v>
      </c>
      <c r="X9" s="54"/>
      <c r="Y9" s="55">
        <f t="shared" si="1"/>
        <v>0</v>
      </c>
      <c r="Z9" s="160">
        <v>0</v>
      </c>
      <c r="AA9" s="7">
        <v>43974</v>
      </c>
      <c r="AB9" s="7">
        <v>129</v>
      </c>
      <c r="AC9" s="14">
        <f t="shared" si="8"/>
        <v>293.35516441533633</v>
      </c>
      <c r="AD9" s="7">
        <v>7</v>
      </c>
      <c r="AE9" s="14">
        <f t="shared" si="9"/>
        <v>15.918497293855461</v>
      </c>
      <c r="AF9" s="7">
        <v>129</v>
      </c>
      <c r="AG9" s="7">
        <v>45639</v>
      </c>
      <c r="AH9" s="7">
        <v>125</v>
      </c>
      <c r="AI9" s="14">
        <f t="shared" si="10"/>
        <v>273.8885602226166</v>
      </c>
      <c r="AJ9" s="7">
        <v>8</v>
      </c>
      <c r="AK9" s="14">
        <f t="shared" si="2"/>
        <v>17.528867854247462</v>
      </c>
      <c r="AL9" s="159">
        <v>117</v>
      </c>
      <c r="AM9" s="8">
        <f>C9+O9+AA9</f>
        <v>61808</v>
      </c>
      <c r="AN9" s="8">
        <f t="shared" si="11"/>
        <v>132</v>
      </c>
      <c r="AO9" s="13">
        <f t="shared" si="12"/>
        <v>213.56458710846491</v>
      </c>
      <c r="AP9" s="161">
        <f t="shared" si="13"/>
        <v>8</v>
      </c>
      <c r="AQ9" s="13">
        <f t="shared" si="3"/>
        <v>12.943308309603935</v>
      </c>
      <c r="AR9" s="162">
        <f t="shared" si="14"/>
        <v>132</v>
      </c>
      <c r="AS9" s="133">
        <f t="shared" si="15"/>
        <v>64368</v>
      </c>
      <c r="AT9" s="133">
        <f t="shared" si="16"/>
        <v>126</v>
      </c>
      <c r="AU9" s="124">
        <f t="shared" si="17"/>
        <v>195.74944071588368</v>
      </c>
      <c r="AV9" s="133">
        <f t="shared" si="18"/>
        <v>8</v>
      </c>
      <c r="AW9" s="136">
        <f t="shared" si="19"/>
        <v>12.428535918468803</v>
      </c>
      <c r="AX9" s="133">
        <f t="shared" si="20"/>
        <v>118</v>
      </c>
    </row>
    <row r="10" spans="1:50" x14ac:dyDescent="0.2">
      <c r="A10" s="1"/>
      <c r="B10" s="1"/>
      <c r="C10" s="106"/>
      <c r="D10" s="112"/>
      <c r="E10" s="113"/>
      <c r="F10" s="112"/>
      <c r="G10" s="113"/>
      <c r="H10" s="112"/>
      <c r="I10" s="106"/>
      <c r="J10" s="110"/>
      <c r="K10" s="111"/>
      <c r="L10" s="110"/>
      <c r="M10" s="111"/>
      <c r="N10" s="156">
        <v>0</v>
      </c>
      <c r="O10" s="54"/>
      <c r="P10" s="54"/>
      <c r="Q10" s="55"/>
      <c r="R10" s="54"/>
      <c r="S10" s="55"/>
      <c r="T10" s="54"/>
      <c r="U10" s="56"/>
      <c r="V10" s="54"/>
      <c r="W10" s="55"/>
      <c r="X10" s="54"/>
      <c r="Y10" s="55"/>
      <c r="Z10" s="160">
        <v>0</v>
      </c>
      <c r="AA10" s="7"/>
      <c r="AB10" s="7"/>
      <c r="AC10" s="14"/>
      <c r="AD10" s="7"/>
      <c r="AE10" s="14"/>
      <c r="AF10" s="7"/>
      <c r="AG10" s="7"/>
      <c r="AH10" s="7">
        <v>76</v>
      </c>
      <c r="AI10" s="14"/>
      <c r="AJ10" s="7">
        <v>3</v>
      </c>
      <c r="AK10" s="14"/>
      <c r="AL10" s="159">
        <v>75</v>
      </c>
      <c r="AM10" s="8"/>
      <c r="AN10" s="8"/>
      <c r="AO10" s="13"/>
      <c r="AP10" s="161"/>
      <c r="AQ10" s="13"/>
      <c r="AR10" s="162"/>
      <c r="AS10" s="133"/>
      <c r="AT10" s="133"/>
      <c r="AU10" s="124"/>
      <c r="AV10" s="133"/>
      <c r="AW10" s="136"/>
      <c r="AX10" s="133"/>
    </row>
    <row r="11" spans="1:50" s="154" customFormat="1" x14ac:dyDescent="0.2">
      <c r="A11" s="9" t="s">
        <v>11</v>
      </c>
      <c r="B11" s="9" t="s">
        <v>12</v>
      </c>
      <c r="C11" s="106">
        <v>15381</v>
      </c>
      <c r="D11" s="106">
        <v>57</v>
      </c>
      <c r="E11" s="109">
        <f t="shared" ref="E11:E42" si="21">D11/C11*100000</f>
        <v>370.58708796567197</v>
      </c>
      <c r="F11" s="106">
        <v>10</v>
      </c>
      <c r="G11" s="109">
        <f t="shared" ref="G11:G42" si="22">F11/C11*100000</f>
        <v>65.015278590468753</v>
      </c>
      <c r="H11" s="106">
        <v>42</v>
      </c>
      <c r="I11" s="106">
        <v>16072</v>
      </c>
      <c r="J11" s="145">
        <v>58</v>
      </c>
      <c r="K11" s="107">
        <f t="shared" si="4"/>
        <v>360.87605774016924</v>
      </c>
      <c r="L11" s="145">
        <v>11</v>
      </c>
      <c r="M11" s="107">
        <f t="shared" si="0"/>
        <v>68.442010950721752</v>
      </c>
      <c r="N11" s="108">
        <v>39</v>
      </c>
      <c r="O11" s="50">
        <v>2453</v>
      </c>
      <c r="P11" s="50">
        <v>5</v>
      </c>
      <c r="Q11" s="52">
        <f t="shared" si="5"/>
        <v>203.83204239706481</v>
      </c>
      <c r="R11" s="50">
        <v>0</v>
      </c>
      <c r="S11" s="52">
        <f t="shared" si="6"/>
        <v>0</v>
      </c>
      <c r="T11" s="50">
        <v>4</v>
      </c>
      <c r="U11" s="48">
        <v>2657</v>
      </c>
      <c r="V11" s="50">
        <v>6</v>
      </c>
      <c r="W11" s="52">
        <f t="shared" si="7"/>
        <v>225.81859239744071</v>
      </c>
      <c r="X11" s="50"/>
      <c r="Y11" s="52">
        <f t="shared" si="1"/>
        <v>0</v>
      </c>
      <c r="Z11" s="53">
        <v>5</v>
      </c>
      <c r="AA11" s="10">
        <v>43974</v>
      </c>
      <c r="AB11" s="10">
        <v>1401</v>
      </c>
      <c r="AC11" s="11">
        <f t="shared" si="8"/>
        <v>3185.9735298130713</v>
      </c>
      <c r="AD11" s="10">
        <v>196</v>
      </c>
      <c r="AE11" s="11">
        <f t="shared" si="9"/>
        <v>445.71792422795284</v>
      </c>
      <c r="AF11" s="10">
        <v>1071</v>
      </c>
      <c r="AG11" s="10">
        <v>45639</v>
      </c>
      <c r="AH11" s="10">
        <v>1186</v>
      </c>
      <c r="AI11" s="11">
        <f t="shared" si="10"/>
        <v>2598.6546593921867</v>
      </c>
      <c r="AJ11" s="10">
        <v>159</v>
      </c>
      <c r="AK11" s="11">
        <f t="shared" si="2"/>
        <v>348.38624860316838</v>
      </c>
      <c r="AL11" s="42">
        <v>1041</v>
      </c>
      <c r="AM11" s="12">
        <f t="shared" ref="AM11:AM42" si="23">C11+O11+AA11</f>
        <v>61808</v>
      </c>
      <c r="AN11" s="12">
        <f t="shared" si="11"/>
        <v>1463</v>
      </c>
      <c r="AO11" s="23">
        <f t="shared" si="12"/>
        <v>2367.0075071188198</v>
      </c>
      <c r="AP11" s="37">
        <f t="shared" si="13"/>
        <v>206</v>
      </c>
      <c r="AQ11" s="23">
        <f t="shared" si="3"/>
        <v>333.29018897230134</v>
      </c>
      <c r="AR11" s="116">
        <f t="shared" si="14"/>
        <v>1117</v>
      </c>
      <c r="AS11" s="133">
        <f t="shared" si="15"/>
        <v>64368</v>
      </c>
      <c r="AT11" s="133">
        <f t="shared" si="16"/>
        <v>1250</v>
      </c>
      <c r="AU11" s="123">
        <f t="shared" si="17"/>
        <v>1941.9587372607507</v>
      </c>
      <c r="AV11" s="134">
        <f t="shared" si="18"/>
        <v>170</v>
      </c>
      <c r="AW11" s="135">
        <f t="shared" si="19"/>
        <v>264.10638826746208</v>
      </c>
      <c r="AX11" s="134">
        <f t="shared" si="20"/>
        <v>1085</v>
      </c>
    </row>
    <row r="12" spans="1:50" x14ac:dyDescent="0.2">
      <c r="A12" s="155" t="s">
        <v>13</v>
      </c>
      <c r="B12" s="155" t="s">
        <v>14</v>
      </c>
      <c r="C12" s="106">
        <v>15381</v>
      </c>
      <c r="D12" s="112">
        <v>14</v>
      </c>
      <c r="E12" s="113">
        <f t="shared" si="21"/>
        <v>91.021390026656263</v>
      </c>
      <c r="F12" s="112">
        <v>2</v>
      </c>
      <c r="G12" s="113">
        <f t="shared" si="22"/>
        <v>13.003055718093751</v>
      </c>
      <c r="H12" s="112">
        <v>12</v>
      </c>
      <c r="I12" s="106">
        <v>16072</v>
      </c>
      <c r="J12" s="110">
        <v>13</v>
      </c>
      <c r="K12" s="111">
        <f t="shared" si="4"/>
        <v>80.886012941762075</v>
      </c>
      <c r="L12" s="110">
        <v>1</v>
      </c>
      <c r="M12" s="111">
        <f t="shared" si="0"/>
        <v>6.2220009955201592</v>
      </c>
      <c r="N12" s="156">
        <v>10</v>
      </c>
      <c r="O12" s="54">
        <v>2453</v>
      </c>
      <c r="P12" s="54">
        <v>2</v>
      </c>
      <c r="Q12" s="55">
        <f t="shared" si="5"/>
        <v>81.532816958825933</v>
      </c>
      <c r="R12" s="54">
        <v>0</v>
      </c>
      <c r="S12" s="55">
        <f t="shared" si="6"/>
        <v>0</v>
      </c>
      <c r="T12" s="54">
        <v>2</v>
      </c>
      <c r="U12" s="56">
        <v>2657</v>
      </c>
      <c r="V12" s="54">
        <v>2</v>
      </c>
      <c r="W12" s="55">
        <f t="shared" si="7"/>
        <v>75.272864132480237</v>
      </c>
      <c r="X12" s="54"/>
      <c r="Y12" s="55">
        <f t="shared" si="1"/>
        <v>0</v>
      </c>
      <c r="Z12" s="160">
        <v>2</v>
      </c>
      <c r="AA12" s="7">
        <v>43974</v>
      </c>
      <c r="AB12" s="7">
        <v>728</v>
      </c>
      <c r="AC12" s="14">
        <f t="shared" si="8"/>
        <v>1655.5237185609678</v>
      </c>
      <c r="AD12" s="7">
        <v>95</v>
      </c>
      <c r="AE12" s="14">
        <f t="shared" si="9"/>
        <v>216.0367489880384</v>
      </c>
      <c r="AF12" s="7">
        <v>618</v>
      </c>
      <c r="AG12" s="7">
        <v>13017</v>
      </c>
      <c r="AH12" s="7">
        <v>771</v>
      </c>
      <c r="AI12" s="14">
        <f t="shared" si="10"/>
        <v>5923.0237381885227</v>
      </c>
      <c r="AJ12" s="7">
        <v>131</v>
      </c>
      <c r="AK12" s="14">
        <f t="shared" si="2"/>
        <v>1006.3762771760007</v>
      </c>
      <c r="AL12" s="159">
        <v>690</v>
      </c>
      <c r="AM12" s="8">
        <f t="shared" si="23"/>
        <v>61808</v>
      </c>
      <c r="AN12" s="8">
        <f t="shared" si="11"/>
        <v>744</v>
      </c>
      <c r="AO12" s="13">
        <f t="shared" si="12"/>
        <v>1203.727672793166</v>
      </c>
      <c r="AP12" s="161">
        <f t="shared" si="13"/>
        <v>97</v>
      </c>
      <c r="AQ12" s="13">
        <f t="shared" si="3"/>
        <v>156.93761325394772</v>
      </c>
      <c r="AR12" s="162">
        <f t="shared" si="14"/>
        <v>632</v>
      </c>
      <c r="AS12" s="133">
        <f t="shared" si="15"/>
        <v>31746</v>
      </c>
      <c r="AT12" s="133">
        <f t="shared" si="16"/>
        <v>786</v>
      </c>
      <c r="AU12" s="124">
        <f t="shared" si="17"/>
        <v>2475.902475902476</v>
      </c>
      <c r="AV12" s="133">
        <f t="shared" si="18"/>
        <v>132</v>
      </c>
      <c r="AW12" s="136">
        <f t="shared" si="19"/>
        <v>415.80041580041581</v>
      </c>
      <c r="AX12" s="133">
        <f t="shared" si="20"/>
        <v>702</v>
      </c>
    </row>
    <row r="13" spans="1:50" x14ac:dyDescent="0.2">
      <c r="A13" s="1" t="s">
        <v>15</v>
      </c>
      <c r="B13" s="1" t="s">
        <v>16</v>
      </c>
      <c r="C13" s="106">
        <v>15381</v>
      </c>
      <c r="D13" s="112">
        <v>0</v>
      </c>
      <c r="E13" s="113">
        <f t="shared" si="21"/>
        <v>0</v>
      </c>
      <c r="F13" s="112">
        <v>0</v>
      </c>
      <c r="G13" s="113">
        <f t="shared" si="22"/>
        <v>0</v>
      </c>
      <c r="H13" s="112">
        <v>0</v>
      </c>
      <c r="I13" s="106">
        <v>16072</v>
      </c>
      <c r="J13" s="110">
        <v>5</v>
      </c>
      <c r="K13" s="111">
        <f t="shared" si="4"/>
        <v>31.110004977600795</v>
      </c>
      <c r="L13" s="110">
        <v>1</v>
      </c>
      <c r="M13" s="111">
        <f t="shared" si="0"/>
        <v>6.2220009955201592</v>
      </c>
      <c r="N13" s="156">
        <v>4</v>
      </c>
      <c r="O13" s="54">
        <v>2453</v>
      </c>
      <c r="P13" s="54">
        <v>0</v>
      </c>
      <c r="Q13" s="55">
        <f t="shared" si="5"/>
        <v>0</v>
      </c>
      <c r="R13" s="54">
        <v>0</v>
      </c>
      <c r="S13" s="55">
        <f t="shared" si="6"/>
        <v>0</v>
      </c>
      <c r="T13" s="54">
        <v>0</v>
      </c>
      <c r="U13" s="56">
        <v>2657</v>
      </c>
      <c r="V13" s="54">
        <v>1</v>
      </c>
      <c r="W13" s="55">
        <f t="shared" si="7"/>
        <v>37.636432066240118</v>
      </c>
      <c r="X13" s="54"/>
      <c r="Y13" s="55">
        <f t="shared" si="1"/>
        <v>0</v>
      </c>
      <c r="Z13" s="160">
        <v>1</v>
      </c>
      <c r="AA13" s="7">
        <v>43974</v>
      </c>
      <c r="AB13" s="7">
        <v>12</v>
      </c>
      <c r="AC13" s="14">
        <f t="shared" si="8"/>
        <v>27.288852503752217</v>
      </c>
      <c r="AD13" s="7">
        <v>0</v>
      </c>
      <c r="AE13" s="14">
        <f t="shared" si="9"/>
        <v>0</v>
      </c>
      <c r="AF13" s="7">
        <v>12</v>
      </c>
      <c r="AG13" s="7">
        <v>45639</v>
      </c>
      <c r="AH13" s="7">
        <v>36</v>
      </c>
      <c r="AI13" s="14">
        <f t="shared" si="10"/>
        <v>78.879905344113595</v>
      </c>
      <c r="AJ13" s="7">
        <v>2</v>
      </c>
      <c r="AK13" s="14">
        <f t="shared" si="2"/>
        <v>4.3822169635618655</v>
      </c>
      <c r="AL13" s="159">
        <v>30</v>
      </c>
      <c r="AM13" s="8">
        <f t="shared" si="23"/>
        <v>61808</v>
      </c>
      <c r="AN13" s="8">
        <f t="shared" si="11"/>
        <v>12</v>
      </c>
      <c r="AO13" s="13">
        <f t="shared" si="12"/>
        <v>19.4149624644059</v>
      </c>
      <c r="AP13" s="161">
        <f t="shared" si="13"/>
        <v>0</v>
      </c>
      <c r="AQ13" s="13">
        <f t="shared" si="3"/>
        <v>0</v>
      </c>
      <c r="AR13" s="162">
        <f t="shared" si="14"/>
        <v>12</v>
      </c>
      <c r="AS13" s="133">
        <f t="shared" si="15"/>
        <v>64368</v>
      </c>
      <c r="AT13" s="133">
        <f t="shared" si="16"/>
        <v>42</v>
      </c>
      <c r="AU13" s="124">
        <f t="shared" si="17"/>
        <v>65.249813571961226</v>
      </c>
      <c r="AV13" s="133">
        <f t="shared" si="18"/>
        <v>3</v>
      </c>
      <c r="AW13" s="136">
        <f t="shared" si="19"/>
        <v>4.6607009694258013</v>
      </c>
      <c r="AX13" s="133">
        <f t="shared" si="20"/>
        <v>35</v>
      </c>
    </row>
    <row r="14" spans="1:50" x14ac:dyDescent="0.2">
      <c r="A14" s="1" t="s">
        <v>17</v>
      </c>
      <c r="B14" s="1" t="s">
        <v>18</v>
      </c>
      <c r="C14" s="106">
        <v>15381</v>
      </c>
      <c r="D14" s="112">
        <v>43</v>
      </c>
      <c r="E14" s="113">
        <f t="shared" si="21"/>
        <v>279.56569793901565</v>
      </c>
      <c r="F14" s="112">
        <v>8</v>
      </c>
      <c r="G14" s="113">
        <f t="shared" si="22"/>
        <v>52.012222872375006</v>
      </c>
      <c r="H14" s="112">
        <v>30</v>
      </c>
      <c r="I14" s="106">
        <v>16072</v>
      </c>
      <c r="J14" s="110">
        <v>44</v>
      </c>
      <c r="K14" s="111">
        <f t="shared" si="4"/>
        <v>273.76804380288701</v>
      </c>
      <c r="L14" s="110">
        <v>9</v>
      </c>
      <c r="M14" s="111">
        <f t="shared" si="0"/>
        <v>55.998008959681428</v>
      </c>
      <c r="N14" s="156">
        <f>N11-N12</f>
        <v>29</v>
      </c>
      <c r="O14" s="54">
        <v>2453</v>
      </c>
      <c r="P14" s="54">
        <v>3</v>
      </c>
      <c r="Q14" s="55">
        <f t="shared" si="5"/>
        <v>122.29922543823889</v>
      </c>
      <c r="R14" s="54">
        <v>0</v>
      </c>
      <c r="S14" s="55">
        <f t="shared" si="6"/>
        <v>0</v>
      </c>
      <c r="T14" s="54">
        <v>2</v>
      </c>
      <c r="U14" s="56">
        <v>2657</v>
      </c>
      <c r="V14" s="54">
        <v>4</v>
      </c>
      <c r="W14" s="55">
        <f t="shared" si="7"/>
        <v>150.54572826496047</v>
      </c>
      <c r="X14" s="54"/>
      <c r="Y14" s="55">
        <f t="shared" si="1"/>
        <v>0</v>
      </c>
      <c r="Z14" s="160">
        <v>3</v>
      </c>
      <c r="AA14" s="7">
        <v>43974</v>
      </c>
      <c r="AB14" s="7">
        <v>673</v>
      </c>
      <c r="AC14" s="14">
        <f t="shared" si="8"/>
        <v>1530.4498112521035</v>
      </c>
      <c r="AD14" s="7">
        <v>101</v>
      </c>
      <c r="AE14" s="14">
        <f t="shared" si="9"/>
        <v>229.6811752399145</v>
      </c>
      <c r="AF14" s="7">
        <v>453</v>
      </c>
      <c r="AG14" s="7">
        <v>45639</v>
      </c>
      <c r="AH14" s="7">
        <v>415</v>
      </c>
      <c r="AI14" s="14">
        <f t="shared" si="10"/>
        <v>909.31001993908717</v>
      </c>
      <c r="AJ14" s="7">
        <f>AJ11-AJ12</f>
        <v>28</v>
      </c>
      <c r="AK14" s="14">
        <f t="shared" si="2"/>
        <v>61.351037489866123</v>
      </c>
      <c r="AL14" s="159">
        <v>351</v>
      </c>
      <c r="AM14" s="8">
        <f t="shared" si="23"/>
        <v>61808</v>
      </c>
      <c r="AN14" s="8">
        <f t="shared" si="11"/>
        <v>719</v>
      </c>
      <c r="AO14" s="13">
        <f t="shared" si="12"/>
        <v>1163.2798343256536</v>
      </c>
      <c r="AP14" s="161">
        <f t="shared" si="13"/>
        <v>109</v>
      </c>
      <c r="AQ14" s="13">
        <f t="shared" si="3"/>
        <v>176.35257571835362</v>
      </c>
      <c r="AR14" s="162">
        <f t="shared" si="14"/>
        <v>485</v>
      </c>
      <c r="AS14" s="133">
        <f t="shared" si="15"/>
        <v>64368</v>
      </c>
      <c r="AT14" s="133">
        <f t="shared" si="16"/>
        <v>463</v>
      </c>
      <c r="AU14" s="124">
        <f t="shared" si="17"/>
        <v>719.30151628138208</v>
      </c>
      <c r="AV14" s="133">
        <f t="shared" si="18"/>
        <v>37</v>
      </c>
      <c r="AW14" s="136">
        <f t="shared" si="19"/>
        <v>57.48197862291822</v>
      </c>
      <c r="AX14" s="133">
        <f t="shared" si="20"/>
        <v>383</v>
      </c>
    </row>
    <row r="15" spans="1:50" s="154" customFormat="1" x14ac:dyDescent="0.2">
      <c r="A15" s="15" t="s">
        <v>417</v>
      </c>
      <c r="B15" s="15" t="s">
        <v>418</v>
      </c>
      <c r="C15" s="106">
        <v>15381</v>
      </c>
      <c r="D15" s="112"/>
      <c r="E15" s="113">
        <f t="shared" si="21"/>
        <v>0</v>
      </c>
      <c r="F15" s="112"/>
      <c r="G15" s="113">
        <f t="shared" si="22"/>
        <v>0</v>
      </c>
      <c r="H15" s="112"/>
      <c r="I15" s="106">
        <v>16072</v>
      </c>
      <c r="J15" s="110"/>
      <c r="K15" s="111">
        <f t="shared" si="4"/>
        <v>0</v>
      </c>
      <c r="L15" s="110"/>
      <c r="M15" s="111">
        <f t="shared" si="0"/>
        <v>0</v>
      </c>
      <c r="N15" s="156"/>
      <c r="O15" s="54">
        <v>2453</v>
      </c>
      <c r="P15" s="54"/>
      <c r="Q15" s="55">
        <f t="shared" si="5"/>
        <v>0</v>
      </c>
      <c r="R15" s="54"/>
      <c r="S15" s="55">
        <f t="shared" si="6"/>
        <v>0</v>
      </c>
      <c r="T15" s="54"/>
      <c r="U15" s="56">
        <v>2657</v>
      </c>
      <c r="V15" s="54"/>
      <c r="W15" s="55">
        <f t="shared" si="7"/>
        <v>0</v>
      </c>
      <c r="X15" s="54"/>
      <c r="Y15" s="55">
        <f t="shared" si="1"/>
        <v>0</v>
      </c>
      <c r="Z15" s="160"/>
      <c r="AA15" s="7">
        <v>43974</v>
      </c>
      <c r="AB15" s="7">
        <v>503</v>
      </c>
      <c r="AC15" s="14">
        <f t="shared" si="8"/>
        <v>1143.8577341156138</v>
      </c>
      <c r="AD15" s="7">
        <v>1</v>
      </c>
      <c r="AE15" s="14">
        <f t="shared" si="9"/>
        <v>2.2740710419793513</v>
      </c>
      <c r="AF15" s="7">
        <v>441</v>
      </c>
      <c r="AG15" s="7">
        <v>45639</v>
      </c>
      <c r="AH15" s="7">
        <v>407</v>
      </c>
      <c r="AI15" s="14">
        <f t="shared" si="10"/>
        <v>891.78115208483973</v>
      </c>
      <c r="AJ15" s="7">
        <v>23</v>
      </c>
      <c r="AK15" s="14">
        <f t="shared" si="2"/>
        <v>50.395495080961453</v>
      </c>
      <c r="AL15" s="159">
        <v>351</v>
      </c>
      <c r="AM15" s="8">
        <f t="shared" si="23"/>
        <v>61808</v>
      </c>
      <c r="AN15" s="8">
        <f t="shared" si="11"/>
        <v>503</v>
      </c>
      <c r="AO15" s="13">
        <f t="shared" si="12"/>
        <v>813.81050996634735</v>
      </c>
      <c r="AP15" s="161">
        <f t="shared" si="13"/>
        <v>1</v>
      </c>
      <c r="AQ15" s="13">
        <f t="shared" si="3"/>
        <v>1.6179135387004919</v>
      </c>
      <c r="AR15" s="162">
        <f t="shared" si="14"/>
        <v>441</v>
      </c>
      <c r="AS15" s="133">
        <f t="shared" si="15"/>
        <v>64368</v>
      </c>
      <c r="AT15" s="133">
        <f t="shared" si="16"/>
        <v>407</v>
      </c>
      <c r="AU15" s="124">
        <f t="shared" si="17"/>
        <v>632.3017648521004</v>
      </c>
      <c r="AV15" s="133">
        <f t="shared" si="18"/>
        <v>23</v>
      </c>
      <c r="AW15" s="136">
        <f t="shared" si="19"/>
        <v>35.732040765597816</v>
      </c>
      <c r="AX15" s="133">
        <f t="shared" si="20"/>
        <v>351</v>
      </c>
    </row>
    <row r="16" spans="1:50" x14ac:dyDescent="0.2">
      <c r="A16" s="6" t="s">
        <v>19</v>
      </c>
      <c r="B16" s="6" t="s">
        <v>20</v>
      </c>
      <c r="C16" s="106">
        <v>15381</v>
      </c>
      <c r="D16" s="106">
        <v>97</v>
      </c>
      <c r="E16" s="109">
        <f t="shared" si="21"/>
        <v>630.64820232754698</v>
      </c>
      <c r="F16" s="106">
        <v>21</v>
      </c>
      <c r="G16" s="109">
        <f t="shared" si="22"/>
        <v>136.53208503998439</v>
      </c>
      <c r="H16" s="106">
        <v>61</v>
      </c>
      <c r="I16" s="106">
        <v>16072</v>
      </c>
      <c r="J16" s="145">
        <v>98</v>
      </c>
      <c r="K16" s="107">
        <f t="shared" si="4"/>
        <v>609.7560975609756</v>
      </c>
      <c r="L16" s="145">
        <v>25</v>
      </c>
      <c r="M16" s="107">
        <f t="shared" si="0"/>
        <v>155.55002488800397</v>
      </c>
      <c r="N16" s="108">
        <v>60</v>
      </c>
      <c r="O16" s="50">
        <v>2453</v>
      </c>
      <c r="P16" s="50">
        <v>21</v>
      </c>
      <c r="Q16" s="52">
        <f t="shared" si="5"/>
        <v>856.09457806767216</v>
      </c>
      <c r="R16" s="50">
        <v>5</v>
      </c>
      <c r="S16" s="52">
        <f t="shared" si="6"/>
        <v>203.83204239706481</v>
      </c>
      <c r="T16" s="50">
        <v>18</v>
      </c>
      <c r="U16" s="48">
        <v>2657</v>
      </c>
      <c r="V16" s="50">
        <v>26</v>
      </c>
      <c r="W16" s="52">
        <f t="shared" si="7"/>
        <v>978.54723372224305</v>
      </c>
      <c r="X16" s="50">
        <v>12</v>
      </c>
      <c r="Y16" s="52">
        <f t="shared" si="1"/>
        <v>451.63718479488142</v>
      </c>
      <c r="Z16" s="53">
        <v>14</v>
      </c>
      <c r="AA16" s="10">
        <v>43974</v>
      </c>
      <c r="AB16" s="10">
        <v>224</v>
      </c>
      <c r="AC16" s="11">
        <f t="shared" si="8"/>
        <v>509.39191340337476</v>
      </c>
      <c r="AD16" s="10">
        <v>121</v>
      </c>
      <c r="AE16" s="11">
        <f t="shared" si="9"/>
        <v>275.16259607950155</v>
      </c>
      <c r="AF16" s="10">
        <v>103</v>
      </c>
      <c r="AG16" s="10">
        <v>45639</v>
      </c>
      <c r="AH16" s="10">
        <v>216</v>
      </c>
      <c r="AI16" s="11">
        <f t="shared" si="10"/>
        <v>473.27943206468149</v>
      </c>
      <c r="AJ16" s="10">
        <v>113</v>
      </c>
      <c r="AK16" s="11">
        <f t="shared" si="2"/>
        <v>247.59525844124542</v>
      </c>
      <c r="AL16" s="42">
        <v>36</v>
      </c>
      <c r="AM16" s="12">
        <f t="shared" si="23"/>
        <v>61808</v>
      </c>
      <c r="AN16" s="12">
        <f t="shared" si="11"/>
        <v>342</v>
      </c>
      <c r="AO16" s="23">
        <f t="shared" si="12"/>
        <v>553.32643023556818</v>
      </c>
      <c r="AP16" s="37">
        <f t="shared" si="13"/>
        <v>147</v>
      </c>
      <c r="AQ16" s="23">
        <f t="shared" si="3"/>
        <v>237.83329018897228</v>
      </c>
      <c r="AR16" s="116">
        <f t="shared" si="14"/>
        <v>182</v>
      </c>
      <c r="AS16" s="133">
        <f t="shared" si="15"/>
        <v>64368</v>
      </c>
      <c r="AT16" s="133">
        <f t="shared" si="16"/>
        <v>340</v>
      </c>
      <c r="AU16" s="123">
        <f t="shared" si="17"/>
        <v>528.21277653492416</v>
      </c>
      <c r="AV16" s="134">
        <f t="shared" si="18"/>
        <v>150</v>
      </c>
      <c r="AW16" s="135">
        <f t="shared" si="19"/>
        <v>233.03504847129011</v>
      </c>
      <c r="AX16" s="134">
        <f t="shared" si="20"/>
        <v>110</v>
      </c>
    </row>
    <row r="17" spans="1:51" x14ac:dyDescent="0.2">
      <c r="A17" s="155" t="s">
        <v>21</v>
      </c>
      <c r="B17" s="155" t="s">
        <v>22</v>
      </c>
      <c r="C17" s="106">
        <v>15381</v>
      </c>
      <c r="D17" s="112">
        <v>86</v>
      </c>
      <c r="E17" s="113">
        <f t="shared" si="21"/>
        <v>559.1313958780313</v>
      </c>
      <c r="F17" s="112">
        <v>21</v>
      </c>
      <c r="G17" s="113">
        <f t="shared" si="22"/>
        <v>136.53208503998439</v>
      </c>
      <c r="H17" s="112">
        <v>51</v>
      </c>
      <c r="I17" s="106">
        <v>16072</v>
      </c>
      <c r="J17" s="110">
        <v>86</v>
      </c>
      <c r="K17" s="111">
        <f t="shared" si="4"/>
        <v>535.09208561473372</v>
      </c>
      <c r="L17" s="110">
        <v>23</v>
      </c>
      <c r="M17" s="111">
        <f t="shared" si="0"/>
        <v>143.10602289696368</v>
      </c>
      <c r="N17" s="156">
        <v>50</v>
      </c>
      <c r="O17" s="54">
        <v>2453</v>
      </c>
      <c r="P17" s="54">
        <v>20</v>
      </c>
      <c r="Q17" s="55">
        <f t="shared" si="5"/>
        <v>815.32816958825924</v>
      </c>
      <c r="R17" s="54">
        <v>5</v>
      </c>
      <c r="S17" s="55">
        <f t="shared" si="6"/>
        <v>203.83204239706481</v>
      </c>
      <c r="T17" s="54">
        <v>17</v>
      </c>
      <c r="U17" s="56">
        <v>2657</v>
      </c>
      <c r="V17" s="54">
        <v>24</v>
      </c>
      <c r="W17" s="55">
        <f t="shared" si="7"/>
        <v>903.27436958976284</v>
      </c>
      <c r="X17" s="54">
        <v>12</v>
      </c>
      <c r="Y17" s="55">
        <f t="shared" si="1"/>
        <v>451.63718479488142</v>
      </c>
      <c r="Z17" s="160">
        <v>12</v>
      </c>
      <c r="AA17" s="7">
        <v>43974</v>
      </c>
      <c r="AB17" s="7">
        <v>219</v>
      </c>
      <c r="AC17" s="14">
        <f t="shared" si="8"/>
        <v>498.02155819347797</v>
      </c>
      <c r="AD17" s="7">
        <v>121</v>
      </c>
      <c r="AE17" s="14">
        <f t="shared" si="9"/>
        <v>275.16259607950155</v>
      </c>
      <c r="AF17" s="7">
        <v>98</v>
      </c>
      <c r="AG17" s="7">
        <v>45639</v>
      </c>
      <c r="AH17" s="7">
        <v>211</v>
      </c>
      <c r="AI17" s="14">
        <f t="shared" si="10"/>
        <v>462.3238896557769</v>
      </c>
      <c r="AJ17" s="7">
        <v>113</v>
      </c>
      <c r="AK17" s="14">
        <f t="shared" si="2"/>
        <v>247.59525844124542</v>
      </c>
      <c r="AL17" s="159">
        <v>31</v>
      </c>
      <c r="AM17" s="8">
        <f t="shared" si="23"/>
        <v>61808</v>
      </c>
      <c r="AN17" s="8">
        <f t="shared" si="11"/>
        <v>325</v>
      </c>
      <c r="AO17" s="13">
        <f t="shared" si="12"/>
        <v>525.82190007765985</v>
      </c>
      <c r="AP17" s="161">
        <f t="shared" si="13"/>
        <v>147</v>
      </c>
      <c r="AQ17" s="13">
        <f t="shared" si="3"/>
        <v>237.83329018897228</v>
      </c>
      <c r="AR17" s="162">
        <f t="shared" si="14"/>
        <v>166</v>
      </c>
      <c r="AS17" s="133">
        <f t="shared" si="15"/>
        <v>64368</v>
      </c>
      <c r="AT17" s="133">
        <f t="shared" si="16"/>
        <v>321</v>
      </c>
      <c r="AU17" s="124">
        <f t="shared" si="17"/>
        <v>498.69500372856083</v>
      </c>
      <c r="AV17" s="133">
        <f t="shared" si="18"/>
        <v>148</v>
      </c>
      <c r="AW17" s="136">
        <f t="shared" si="19"/>
        <v>229.92791449167288</v>
      </c>
      <c r="AX17" s="133">
        <f t="shared" si="20"/>
        <v>93</v>
      </c>
    </row>
    <row r="18" spans="1:51" x14ac:dyDescent="0.2">
      <c r="A18" s="155" t="s">
        <v>23</v>
      </c>
      <c r="B18" s="155" t="s">
        <v>24</v>
      </c>
      <c r="C18" s="106">
        <v>15381</v>
      </c>
      <c r="D18" s="112">
        <v>0</v>
      </c>
      <c r="E18" s="113">
        <f t="shared" si="21"/>
        <v>0</v>
      </c>
      <c r="F18" s="112">
        <v>0</v>
      </c>
      <c r="G18" s="113">
        <f t="shared" si="22"/>
        <v>0</v>
      </c>
      <c r="H18" s="112">
        <v>0</v>
      </c>
      <c r="I18" s="106">
        <v>16072</v>
      </c>
      <c r="J18" s="110">
        <v>1</v>
      </c>
      <c r="K18" s="111">
        <f t="shared" si="4"/>
        <v>6.2220009955201592</v>
      </c>
      <c r="L18" s="110"/>
      <c r="M18" s="111">
        <f t="shared" si="0"/>
        <v>0</v>
      </c>
      <c r="N18" s="156">
        <v>1</v>
      </c>
      <c r="O18" s="54">
        <v>2453</v>
      </c>
      <c r="P18" s="54">
        <v>0</v>
      </c>
      <c r="Q18" s="55">
        <f t="shared" si="5"/>
        <v>0</v>
      </c>
      <c r="R18" s="54">
        <v>0</v>
      </c>
      <c r="S18" s="55">
        <f t="shared" si="6"/>
        <v>0</v>
      </c>
      <c r="T18" s="54">
        <v>0</v>
      </c>
      <c r="U18" s="56">
        <v>2657</v>
      </c>
      <c r="V18" s="54"/>
      <c r="W18" s="55">
        <f t="shared" si="7"/>
        <v>0</v>
      </c>
      <c r="X18" s="54"/>
      <c r="Y18" s="55">
        <f t="shared" si="1"/>
        <v>0</v>
      </c>
      <c r="Z18" s="160">
        <v>0</v>
      </c>
      <c r="AA18" s="7">
        <v>43974</v>
      </c>
      <c r="AB18" s="7">
        <v>0</v>
      </c>
      <c r="AC18" s="14">
        <f t="shared" si="8"/>
        <v>0</v>
      </c>
      <c r="AD18" s="7">
        <v>0</v>
      </c>
      <c r="AE18" s="14">
        <f t="shared" si="9"/>
        <v>0</v>
      </c>
      <c r="AF18" s="7">
        <v>0</v>
      </c>
      <c r="AG18" s="7">
        <v>45639</v>
      </c>
      <c r="AH18" s="7"/>
      <c r="AI18" s="14">
        <f t="shared" si="10"/>
        <v>0</v>
      </c>
      <c r="AJ18" s="7"/>
      <c r="AK18" s="14">
        <f t="shared" si="2"/>
        <v>0</v>
      </c>
      <c r="AL18" s="159">
        <v>0</v>
      </c>
      <c r="AM18" s="8">
        <f t="shared" si="23"/>
        <v>61808</v>
      </c>
      <c r="AN18" s="8">
        <f t="shared" si="11"/>
        <v>0</v>
      </c>
      <c r="AO18" s="13">
        <f t="shared" si="12"/>
        <v>0</v>
      </c>
      <c r="AP18" s="161">
        <f t="shared" si="13"/>
        <v>0</v>
      </c>
      <c r="AQ18" s="13">
        <f t="shared" si="3"/>
        <v>0</v>
      </c>
      <c r="AR18" s="162">
        <f t="shared" si="14"/>
        <v>0</v>
      </c>
      <c r="AS18" s="133">
        <f t="shared" si="15"/>
        <v>64368</v>
      </c>
      <c r="AT18" s="133">
        <f t="shared" si="16"/>
        <v>1</v>
      </c>
      <c r="AU18" s="124">
        <f t="shared" si="17"/>
        <v>1.5535669898086004</v>
      </c>
      <c r="AV18" s="133">
        <f t="shared" si="18"/>
        <v>0</v>
      </c>
      <c r="AW18" s="136">
        <f t="shared" si="19"/>
        <v>0</v>
      </c>
      <c r="AX18" s="133">
        <f t="shared" si="20"/>
        <v>1</v>
      </c>
    </row>
    <row r="19" spans="1:51" x14ac:dyDescent="0.2">
      <c r="A19" s="155" t="s">
        <v>25</v>
      </c>
      <c r="B19" s="155" t="s">
        <v>26</v>
      </c>
      <c r="C19" s="106">
        <v>15381</v>
      </c>
      <c r="D19" s="112">
        <v>10</v>
      </c>
      <c r="E19" s="113">
        <f t="shared" si="21"/>
        <v>65.015278590468753</v>
      </c>
      <c r="F19" s="112">
        <v>0</v>
      </c>
      <c r="G19" s="113">
        <f t="shared" si="22"/>
        <v>0</v>
      </c>
      <c r="H19" s="112">
        <v>9</v>
      </c>
      <c r="I19" s="106">
        <v>16072</v>
      </c>
      <c r="J19" s="110">
        <v>9</v>
      </c>
      <c r="K19" s="111">
        <f t="shared" si="4"/>
        <v>55.998008959681428</v>
      </c>
      <c r="L19" s="110">
        <v>2</v>
      </c>
      <c r="M19" s="111">
        <f t="shared" si="0"/>
        <v>12.444001991040318</v>
      </c>
      <c r="N19" s="156">
        <v>9</v>
      </c>
      <c r="O19" s="54">
        <v>2453</v>
      </c>
      <c r="P19" s="54">
        <v>1</v>
      </c>
      <c r="Q19" s="55">
        <f t="shared" si="5"/>
        <v>40.766408479412966</v>
      </c>
      <c r="R19" s="54">
        <v>0</v>
      </c>
      <c r="S19" s="55">
        <f t="shared" si="6"/>
        <v>0</v>
      </c>
      <c r="T19" s="54">
        <v>1</v>
      </c>
      <c r="U19" s="56">
        <v>2657</v>
      </c>
      <c r="V19" s="54">
        <v>2</v>
      </c>
      <c r="W19" s="55">
        <f t="shared" si="7"/>
        <v>75.272864132480237</v>
      </c>
      <c r="X19" s="54"/>
      <c r="Y19" s="55">
        <f t="shared" si="1"/>
        <v>0</v>
      </c>
      <c r="Z19" s="160">
        <v>2</v>
      </c>
      <c r="AA19" s="7">
        <v>43974</v>
      </c>
      <c r="AB19" s="7">
        <v>5</v>
      </c>
      <c r="AC19" s="14">
        <f t="shared" si="8"/>
        <v>11.370355209896758</v>
      </c>
      <c r="AD19" s="7">
        <v>0</v>
      </c>
      <c r="AE19" s="14">
        <f t="shared" si="9"/>
        <v>0</v>
      </c>
      <c r="AF19" s="7">
        <v>5</v>
      </c>
      <c r="AG19" s="7">
        <v>45639</v>
      </c>
      <c r="AH19" s="7">
        <v>5</v>
      </c>
      <c r="AI19" s="14">
        <f t="shared" si="10"/>
        <v>10.955542408904666</v>
      </c>
      <c r="AJ19" s="7"/>
      <c r="AK19" s="14">
        <f t="shared" si="2"/>
        <v>0</v>
      </c>
      <c r="AL19" s="159">
        <v>5</v>
      </c>
      <c r="AM19" s="8">
        <f t="shared" si="23"/>
        <v>61808</v>
      </c>
      <c r="AN19" s="8">
        <f t="shared" si="11"/>
        <v>16</v>
      </c>
      <c r="AO19" s="13">
        <f t="shared" si="12"/>
        <v>25.886616619207871</v>
      </c>
      <c r="AP19" s="161">
        <f t="shared" si="13"/>
        <v>0</v>
      </c>
      <c r="AQ19" s="13">
        <f t="shared" si="3"/>
        <v>0</v>
      </c>
      <c r="AR19" s="162">
        <f t="shared" si="14"/>
        <v>15</v>
      </c>
      <c r="AS19" s="133">
        <f t="shared" si="15"/>
        <v>64368</v>
      </c>
      <c r="AT19" s="133">
        <f t="shared" si="16"/>
        <v>16</v>
      </c>
      <c r="AU19" s="124">
        <f t="shared" si="17"/>
        <v>24.857071836937607</v>
      </c>
      <c r="AV19" s="133">
        <f t="shared" si="18"/>
        <v>2</v>
      </c>
      <c r="AW19" s="136">
        <f t="shared" si="19"/>
        <v>3.1071339796172008</v>
      </c>
      <c r="AX19" s="133">
        <f t="shared" si="20"/>
        <v>16</v>
      </c>
    </row>
    <row r="20" spans="1:51" x14ac:dyDescent="0.2">
      <c r="A20" s="155" t="s">
        <v>27</v>
      </c>
      <c r="B20" s="155" t="s">
        <v>28</v>
      </c>
      <c r="C20" s="106">
        <v>15381</v>
      </c>
      <c r="D20" s="112">
        <v>1</v>
      </c>
      <c r="E20" s="113">
        <f t="shared" si="21"/>
        <v>6.5015278590468757</v>
      </c>
      <c r="F20" s="112">
        <v>0</v>
      </c>
      <c r="G20" s="113">
        <f t="shared" si="22"/>
        <v>0</v>
      </c>
      <c r="H20" s="112">
        <v>1</v>
      </c>
      <c r="I20" s="106">
        <v>16072</v>
      </c>
      <c r="J20" s="110">
        <v>1</v>
      </c>
      <c r="K20" s="111">
        <f t="shared" si="4"/>
        <v>6.2220009955201592</v>
      </c>
      <c r="L20" s="110"/>
      <c r="M20" s="111">
        <f t="shared" si="0"/>
        <v>0</v>
      </c>
      <c r="N20" s="156">
        <v>1</v>
      </c>
      <c r="O20" s="54">
        <v>2453</v>
      </c>
      <c r="P20" s="54">
        <v>1</v>
      </c>
      <c r="Q20" s="55">
        <f t="shared" si="5"/>
        <v>40.766408479412966</v>
      </c>
      <c r="R20" s="54">
        <v>0</v>
      </c>
      <c r="S20" s="55">
        <f t="shared" si="6"/>
        <v>0</v>
      </c>
      <c r="T20" s="54">
        <v>1</v>
      </c>
      <c r="U20" s="56">
        <v>2657</v>
      </c>
      <c r="V20" s="54">
        <v>1</v>
      </c>
      <c r="W20" s="55">
        <f t="shared" si="7"/>
        <v>37.636432066240118</v>
      </c>
      <c r="X20" s="54"/>
      <c r="Y20" s="55">
        <f t="shared" si="1"/>
        <v>0</v>
      </c>
      <c r="Z20" s="160">
        <v>1</v>
      </c>
      <c r="AA20" s="7">
        <v>43974</v>
      </c>
      <c r="AB20" s="7">
        <v>2</v>
      </c>
      <c r="AC20" s="14">
        <f t="shared" si="8"/>
        <v>4.5481420839587026</v>
      </c>
      <c r="AD20" s="7">
        <v>0</v>
      </c>
      <c r="AE20" s="14">
        <f t="shared" si="9"/>
        <v>0</v>
      </c>
      <c r="AF20" s="7">
        <v>2</v>
      </c>
      <c r="AG20" s="7">
        <v>45639</v>
      </c>
      <c r="AH20" s="7">
        <v>2</v>
      </c>
      <c r="AI20" s="14">
        <f t="shared" si="10"/>
        <v>4.3822169635618655</v>
      </c>
      <c r="AJ20" s="7"/>
      <c r="AK20" s="14">
        <f t="shared" si="2"/>
        <v>0</v>
      </c>
      <c r="AL20" s="159">
        <v>2</v>
      </c>
      <c r="AM20" s="8">
        <f t="shared" si="23"/>
        <v>61808</v>
      </c>
      <c r="AN20" s="8">
        <f t="shared" si="11"/>
        <v>4</v>
      </c>
      <c r="AO20" s="13">
        <f t="shared" si="12"/>
        <v>6.4716541548019677</v>
      </c>
      <c r="AP20" s="161">
        <f t="shared" si="13"/>
        <v>0</v>
      </c>
      <c r="AQ20" s="13">
        <f t="shared" si="3"/>
        <v>0</v>
      </c>
      <c r="AR20" s="162">
        <f t="shared" si="14"/>
        <v>4</v>
      </c>
      <c r="AS20" s="133">
        <f t="shared" si="15"/>
        <v>64368</v>
      </c>
      <c r="AT20" s="133">
        <f t="shared" si="16"/>
        <v>4</v>
      </c>
      <c r="AU20" s="124">
        <f t="shared" si="17"/>
        <v>6.2142679592344017</v>
      </c>
      <c r="AV20" s="133">
        <f t="shared" si="18"/>
        <v>0</v>
      </c>
      <c r="AW20" s="136">
        <f t="shared" si="19"/>
        <v>0</v>
      </c>
      <c r="AX20" s="133">
        <f t="shared" si="20"/>
        <v>4</v>
      </c>
    </row>
    <row r="21" spans="1:51" s="154" customFormat="1" x14ac:dyDescent="0.2">
      <c r="A21" s="155" t="s">
        <v>29</v>
      </c>
      <c r="B21" s="155" t="s">
        <v>30</v>
      </c>
      <c r="C21" s="106">
        <v>15381</v>
      </c>
      <c r="D21" s="112">
        <v>0</v>
      </c>
      <c r="E21" s="113">
        <f t="shared" si="21"/>
        <v>0</v>
      </c>
      <c r="F21" s="112">
        <v>0</v>
      </c>
      <c r="G21" s="113">
        <f t="shared" si="22"/>
        <v>0</v>
      </c>
      <c r="H21" s="112">
        <v>0</v>
      </c>
      <c r="I21" s="106">
        <v>16072</v>
      </c>
      <c r="J21" s="110"/>
      <c r="K21" s="111">
        <f t="shared" si="4"/>
        <v>0</v>
      </c>
      <c r="L21" s="110"/>
      <c r="M21" s="111">
        <f t="shared" si="0"/>
        <v>0</v>
      </c>
      <c r="N21" s="156">
        <v>0</v>
      </c>
      <c r="O21" s="54">
        <v>2453</v>
      </c>
      <c r="P21" s="54">
        <v>0</v>
      </c>
      <c r="Q21" s="55">
        <f t="shared" si="5"/>
        <v>0</v>
      </c>
      <c r="R21" s="54">
        <v>0</v>
      </c>
      <c r="S21" s="55">
        <f t="shared" si="6"/>
        <v>0</v>
      </c>
      <c r="T21" s="54">
        <v>0</v>
      </c>
      <c r="U21" s="56">
        <v>2657</v>
      </c>
      <c r="V21" s="54"/>
      <c r="W21" s="55">
        <f t="shared" si="7"/>
        <v>0</v>
      </c>
      <c r="X21" s="54"/>
      <c r="Y21" s="55">
        <f t="shared" si="1"/>
        <v>0</v>
      </c>
      <c r="Z21" s="160">
        <v>0</v>
      </c>
      <c r="AA21" s="7">
        <v>43974</v>
      </c>
      <c r="AB21" s="7">
        <v>0</v>
      </c>
      <c r="AC21" s="14">
        <f t="shared" si="8"/>
        <v>0</v>
      </c>
      <c r="AD21" s="7">
        <v>0</v>
      </c>
      <c r="AE21" s="14">
        <f t="shared" si="9"/>
        <v>0</v>
      </c>
      <c r="AF21" s="7">
        <v>0</v>
      </c>
      <c r="AG21" s="7">
        <v>45639</v>
      </c>
      <c r="AH21" s="7"/>
      <c r="AI21" s="14">
        <f t="shared" si="10"/>
        <v>0</v>
      </c>
      <c r="AJ21" s="7"/>
      <c r="AK21" s="14">
        <f t="shared" si="2"/>
        <v>0</v>
      </c>
      <c r="AL21" s="159">
        <v>0</v>
      </c>
      <c r="AM21" s="8">
        <f t="shared" si="23"/>
        <v>61808</v>
      </c>
      <c r="AN21" s="8">
        <f t="shared" si="11"/>
        <v>0</v>
      </c>
      <c r="AO21" s="13">
        <f t="shared" si="12"/>
        <v>0</v>
      </c>
      <c r="AP21" s="161">
        <f t="shared" si="13"/>
        <v>0</v>
      </c>
      <c r="AQ21" s="13">
        <f t="shared" si="3"/>
        <v>0</v>
      </c>
      <c r="AR21" s="162">
        <f t="shared" si="14"/>
        <v>0</v>
      </c>
      <c r="AS21" s="133">
        <f t="shared" si="15"/>
        <v>64368</v>
      </c>
      <c r="AT21" s="133">
        <f t="shared" si="16"/>
        <v>0</v>
      </c>
      <c r="AU21" s="124">
        <f t="shared" si="17"/>
        <v>0</v>
      </c>
      <c r="AV21" s="133">
        <f t="shared" si="18"/>
        <v>0</v>
      </c>
      <c r="AW21" s="136">
        <f t="shared" si="19"/>
        <v>0</v>
      </c>
      <c r="AX21" s="133">
        <f t="shared" si="20"/>
        <v>0</v>
      </c>
      <c r="AY21" s="92"/>
    </row>
    <row r="22" spans="1:51" x14ac:dyDescent="0.2">
      <c r="A22" s="9" t="s">
        <v>31</v>
      </c>
      <c r="B22" s="9" t="s">
        <v>32</v>
      </c>
      <c r="C22" s="106">
        <v>15381</v>
      </c>
      <c r="D22" s="106">
        <v>237</v>
      </c>
      <c r="E22" s="109">
        <f t="shared" si="21"/>
        <v>1540.8621025941095</v>
      </c>
      <c r="F22" s="106">
        <v>17</v>
      </c>
      <c r="G22" s="109">
        <f t="shared" si="22"/>
        <v>110.5259736037969</v>
      </c>
      <c r="H22" s="106">
        <v>154</v>
      </c>
      <c r="I22" s="106">
        <v>16072</v>
      </c>
      <c r="J22" s="145">
        <v>217</v>
      </c>
      <c r="K22" s="107">
        <f t="shared" si="4"/>
        <v>1350.1742160278745</v>
      </c>
      <c r="L22" s="145">
        <v>17</v>
      </c>
      <c r="M22" s="107">
        <f t="shared" si="0"/>
        <v>105.77401692384271</v>
      </c>
      <c r="N22" s="108">
        <v>146</v>
      </c>
      <c r="O22" s="50">
        <v>2453</v>
      </c>
      <c r="P22" s="50">
        <v>174</v>
      </c>
      <c r="Q22" s="52">
        <f t="shared" si="5"/>
        <v>7093.355075417855</v>
      </c>
      <c r="R22" s="50">
        <v>7</v>
      </c>
      <c r="S22" s="52">
        <f t="shared" si="6"/>
        <v>285.36485935589076</v>
      </c>
      <c r="T22" s="50">
        <v>123</v>
      </c>
      <c r="U22" s="48">
        <v>2657</v>
      </c>
      <c r="V22" s="50">
        <v>173</v>
      </c>
      <c r="W22" s="52">
        <f t="shared" si="7"/>
        <v>6511.1027474595403</v>
      </c>
      <c r="X22" s="50">
        <v>7</v>
      </c>
      <c r="Y22" s="52">
        <f t="shared" si="1"/>
        <v>263.45502446368084</v>
      </c>
      <c r="Z22" s="53">
        <v>127</v>
      </c>
      <c r="AA22" s="10">
        <v>43974</v>
      </c>
      <c r="AB22" s="10">
        <v>2858</v>
      </c>
      <c r="AC22" s="11">
        <f t="shared" si="8"/>
        <v>6499.2950379769864</v>
      </c>
      <c r="AD22" s="10">
        <v>323</v>
      </c>
      <c r="AE22" s="11">
        <f t="shared" si="9"/>
        <v>734.52494655933049</v>
      </c>
      <c r="AF22" s="10">
        <v>2598</v>
      </c>
      <c r="AG22" s="10">
        <v>45639</v>
      </c>
      <c r="AH22" s="10">
        <v>3279</v>
      </c>
      <c r="AI22" s="11">
        <f t="shared" si="10"/>
        <v>7184.644711759679</v>
      </c>
      <c r="AJ22" s="10">
        <v>452</v>
      </c>
      <c r="AK22" s="11">
        <f t="shared" si="2"/>
        <v>990.38103376498168</v>
      </c>
      <c r="AL22" s="42">
        <v>2810</v>
      </c>
      <c r="AM22" s="12">
        <f t="shared" si="23"/>
        <v>61808</v>
      </c>
      <c r="AN22" s="12">
        <f t="shared" si="11"/>
        <v>3269</v>
      </c>
      <c r="AO22" s="23">
        <f t="shared" si="12"/>
        <v>5288.9593580119081</v>
      </c>
      <c r="AP22" s="37">
        <f t="shared" si="13"/>
        <v>347</v>
      </c>
      <c r="AQ22" s="23">
        <f t="shared" si="3"/>
        <v>561.41599792907061</v>
      </c>
      <c r="AR22" s="116">
        <f t="shared" si="14"/>
        <v>2875</v>
      </c>
      <c r="AS22" s="133">
        <f t="shared" si="15"/>
        <v>64368</v>
      </c>
      <c r="AT22" s="133">
        <f t="shared" si="16"/>
        <v>3669</v>
      </c>
      <c r="AU22" s="123">
        <f t="shared" si="17"/>
        <v>5700.0372856077556</v>
      </c>
      <c r="AV22" s="134">
        <f t="shared" si="18"/>
        <v>476</v>
      </c>
      <c r="AW22" s="135">
        <f t="shared" si="19"/>
        <v>739.49788714889382</v>
      </c>
      <c r="AX22" s="134">
        <f t="shared" si="20"/>
        <v>3083</v>
      </c>
    </row>
    <row r="23" spans="1:51" x14ac:dyDescent="0.2">
      <c r="A23" s="1" t="s">
        <v>33</v>
      </c>
      <c r="B23" s="1" t="s">
        <v>34</v>
      </c>
      <c r="C23" s="106">
        <v>15381</v>
      </c>
      <c r="D23" s="112">
        <v>40</v>
      </c>
      <c r="E23" s="113">
        <f t="shared" si="21"/>
        <v>260.06111436187501</v>
      </c>
      <c r="F23" s="112">
        <v>1</v>
      </c>
      <c r="G23" s="113">
        <f t="shared" si="22"/>
        <v>6.5015278590468757</v>
      </c>
      <c r="H23" s="112">
        <v>18</v>
      </c>
      <c r="I23" s="106">
        <v>16072</v>
      </c>
      <c r="J23" s="110">
        <v>35</v>
      </c>
      <c r="K23" s="111">
        <f t="shared" si="4"/>
        <v>217.77003484320556</v>
      </c>
      <c r="L23" s="110">
        <v>8</v>
      </c>
      <c r="M23" s="111">
        <f t="shared" si="0"/>
        <v>49.776007964161273</v>
      </c>
      <c r="N23" s="156">
        <v>27</v>
      </c>
      <c r="O23" s="54">
        <v>2453</v>
      </c>
      <c r="P23" s="54">
        <v>43</v>
      </c>
      <c r="Q23" s="55">
        <f t="shared" si="5"/>
        <v>1752.9555646147576</v>
      </c>
      <c r="R23" s="54">
        <v>2</v>
      </c>
      <c r="S23" s="55">
        <f t="shared" si="6"/>
        <v>81.532816958825933</v>
      </c>
      <c r="T23" s="54">
        <v>17</v>
      </c>
      <c r="U23" s="56">
        <v>2657</v>
      </c>
      <c r="V23" s="54">
        <v>14</v>
      </c>
      <c r="W23" s="55">
        <f t="shared" si="7"/>
        <v>526.91004892736169</v>
      </c>
      <c r="X23" s="54">
        <v>3</v>
      </c>
      <c r="Y23" s="55">
        <f t="shared" si="1"/>
        <v>112.90929619872036</v>
      </c>
      <c r="Z23" s="160">
        <v>10</v>
      </c>
      <c r="AA23" s="7">
        <v>43974</v>
      </c>
      <c r="AB23" s="7">
        <v>1098</v>
      </c>
      <c r="AC23" s="14">
        <f t="shared" si="8"/>
        <v>2496.9300040933276</v>
      </c>
      <c r="AD23" s="7">
        <v>56</v>
      </c>
      <c r="AE23" s="14">
        <f t="shared" si="9"/>
        <v>127.34797835084369</v>
      </c>
      <c r="AF23" s="7">
        <v>984</v>
      </c>
      <c r="AG23" s="7">
        <v>45639</v>
      </c>
      <c r="AH23" s="7">
        <v>1117</v>
      </c>
      <c r="AI23" s="14">
        <f t="shared" si="10"/>
        <v>2447.4681741493023</v>
      </c>
      <c r="AJ23" s="7">
        <v>146</v>
      </c>
      <c r="AK23" s="14">
        <f t="shared" si="2"/>
        <v>319.90183834001618</v>
      </c>
      <c r="AL23" s="159">
        <v>889</v>
      </c>
      <c r="AM23" s="8">
        <f t="shared" si="23"/>
        <v>61808</v>
      </c>
      <c r="AN23" s="8">
        <f t="shared" si="11"/>
        <v>1181</v>
      </c>
      <c r="AO23" s="13">
        <f t="shared" si="12"/>
        <v>1910.7558892052809</v>
      </c>
      <c r="AP23" s="161">
        <f t="shared" si="13"/>
        <v>59</v>
      </c>
      <c r="AQ23" s="13">
        <f t="shared" si="3"/>
        <v>95.456898783329009</v>
      </c>
      <c r="AR23" s="162">
        <f t="shared" si="14"/>
        <v>1019</v>
      </c>
      <c r="AS23" s="133">
        <f t="shared" si="15"/>
        <v>64368</v>
      </c>
      <c r="AT23" s="133">
        <f t="shared" si="16"/>
        <v>1166</v>
      </c>
      <c r="AU23" s="124">
        <f t="shared" si="17"/>
        <v>1811.4591101168282</v>
      </c>
      <c r="AV23" s="133">
        <f t="shared" si="18"/>
        <v>157</v>
      </c>
      <c r="AW23" s="136">
        <f t="shared" si="19"/>
        <v>243.91001739995028</v>
      </c>
      <c r="AX23" s="133">
        <f t="shared" si="20"/>
        <v>926</v>
      </c>
    </row>
    <row r="24" spans="1:51" x14ac:dyDescent="0.2">
      <c r="A24" s="1" t="s">
        <v>35</v>
      </c>
      <c r="B24" s="1" t="s">
        <v>36</v>
      </c>
      <c r="C24" s="106">
        <v>15381</v>
      </c>
      <c r="D24" s="112">
        <v>0</v>
      </c>
      <c r="E24" s="113">
        <f t="shared" si="21"/>
        <v>0</v>
      </c>
      <c r="F24" s="112">
        <v>0</v>
      </c>
      <c r="G24" s="113">
        <f t="shared" si="22"/>
        <v>0</v>
      </c>
      <c r="H24" s="112">
        <v>0</v>
      </c>
      <c r="I24" s="106">
        <v>16072</v>
      </c>
      <c r="J24" s="110"/>
      <c r="K24" s="111">
        <f t="shared" si="4"/>
        <v>0</v>
      </c>
      <c r="L24" s="110"/>
      <c r="M24" s="111">
        <f t="shared" si="0"/>
        <v>0</v>
      </c>
      <c r="N24" s="156">
        <v>0</v>
      </c>
      <c r="O24" s="54">
        <v>2453</v>
      </c>
      <c r="P24" s="54">
        <v>0</v>
      </c>
      <c r="Q24" s="55">
        <f t="shared" si="5"/>
        <v>0</v>
      </c>
      <c r="R24" s="54">
        <v>0</v>
      </c>
      <c r="S24" s="55">
        <f t="shared" si="6"/>
        <v>0</v>
      </c>
      <c r="T24" s="54">
        <v>0</v>
      </c>
      <c r="U24" s="56">
        <v>2657</v>
      </c>
      <c r="V24" s="54"/>
      <c r="W24" s="55">
        <f t="shared" si="7"/>
        <v>0</v>
      </c>
      <c r="X24" s="54"/>
      <c r="Y24" s="55">
        <f t="shared" si="1"/>
        <v>0</v>
      </c>
      <c r="Z24" s="160">
        <v>0</v>
      </c>
      <c r="AA24" s="7">
        <v>43974</v>
      </c>
      <c r="AB24" s="7">
        <v>0</v>
      </c>
      <c r="AC24" s="14">
        <f t="shared" si="8"/>
        <v>0</v>
      </c>
      <c r="AD24" s="7">
        <v>0</v>
      </c>
      <c r="AE24" s="14">
        <f t="shared" si="9"/>
        <v>0</v>
      </c>
      <c r="AF24" s="7">
        <v>0</v>
      </c>
      <c r="AG24" s="7">
        <v>45639</v>
      </c>
      <c r="AH24" s="7"/>
      <c r="AI24" s="14">
        <f t="shared" si="10"/>
        <v>0</v>
      </c>
      <c r="AJ24" s="7"/>
      <c r="AK24" s="14">
        <f t="shared" si="2"/>
        <v>0</v>
      </c>
      <c r="AL24" s="159">
        <v>0</v>
      </c>
      <c r="AM24" s="8">
        <f t="shared" si="23"/>
        <v>61808</v>
      </c>
      <c r="AN24" s="8">
        <f t="shared" si="11"/>
        <v>0</v>
      </c>
      <c r="AO24" s="13">
        <f t="shared" si="12"/>
        <v>0</v>
      </c>
      <c r="AP24" s="161">
        <f t="shared" si="13"/>
        <v>0</v>
      </c>
      <c r="AQ24" s="13">
        <f t="shared" si="3"/>
        <v>0</v>
      </c>
      <c r="AR24" s="162">
        <f t="shared" si="14"/>
        <v>0</v>
      </c>
      <c r="AS24" s="133">
        <f t="shared" si="15"/>
        <v>64368</v>
      </c>
      <c r="AT24" s="133">
        <f t="shared" si="16"/>
        <v>0</v>
      </c>
      <c r="AU24" s="124">
        <f t="shared" si="17"/>
        <v>0</v>
      </c>
      <c r="AV24" s="133">
        <f t="shared" si="18"/>
        <v>0</v>
      </c>
      <c r="AW24" s="136">
        <f t="shared" si="19"/>
        <v>0</v>
      </c>
      <c r="AX24" s="133">
        <f t="shared" si="20"/>
        <v>0</v>
      </c>
    </row>
    <row r="25" spans="1:51" x14ac:dyDescent="0.2">
      <c r="A25" s="1" t="s">
        <v>37</v>
      </c>
      <c r="B25" s="1" t="s">
        <v>38</v>
      </c>
      <c r="C25" s="106">
        <v>15381</v>
      </c>
      <c r="D25" s="112">
        <v>32</v>
      </c>
      <c r="E25" s="113">
        <f t="shared" si="21"/>
        <v>208.04889148950002</v>
      </c>
      <c r="F25" s="112">
        <v>0</v>
      </c>
      <c r="G25" s="113">
        <f t="shared" si="22"/>
        <v>0</v>
      </c>
      <c r="H25" s="112">
        <v>11</v>
      </c>
      <c r="I25" s="106">
        <v>16072</v>
      </c>
      <c r="J25" s="110">
        <v>23</v>
      </c>
      <c r="K25" s="111">
        <f t="shared" si="4"/>
        <v>143.10602289696368</v>
      </c>
      <c r="L25" s="110">
        <v>5</v>
      </c>
      <c r="M25" s="111">
        <f t="shared" si="0"/>
        <v>31.110004977600795</v>
      </c>
      <c r="N25" s="156">
        <v>15</v>
      </c>
      <c r="O25" s="54">
        <v>2453</v>
      </c>
      <c r="P25" s="54">
        <v>27</v>
      </c>
      <c r="Q25" s="55">
        <f t="shared" si="5"/>
        <v>1100.69302894415</v>
      </c>
      <c r="R25" s="54">
        <v>0</v>
      </c>
      <c r="S25" s="55">
        <f t="shared" si="6"/>
        <v>0</v>
      </c>
      <c r="T25" s="54">
        <v>4</v>
      </c>
      <c r="U25" s="56">
        <v>2657</v>
      </c>
      <c r="V25" s="54">
        <v>6</v>
      </c>
      <c r="W25" s="55">
        <f t="shared" si="7"/>
        <v>225.81859239744071</v>
      </c>
      <c r="X25" s="54">
        <v>2</v>
      </c>
      <c r="Y25" s="55">
        <f t="shared" si="1"/>
        <v>75.272864132480237</v>
      </c>
      <c r="Z25" s="160">
        <v>3</v>
      </c>
      <c r="AA25" s="7">
        <v>43974</v>
      </c>
      <c r="AB25" s="7">
        <v>328</v>
      </c>
      <c r="AC25" s="14">
        <f t="shared" si="8"/>
        <v>745.89530176922733</v>
      </c>
      <c r="AD25" s="7">
        <v>12</v>
      </c>
      <c r="AE25" s="14">
        <f t="shared" si="9"/>
        <v>27.288852503752217</v>
      </c>
      <c r="AF25" s="7">
        <v>289</v>
      </c>
      <c r="AG25" s="7">
        <v>45639</v>
      </c>
      <c r="AH25" s="7">
        <v>302</v>
      </c>
      <c r="AI25" s="14">
        <f t="shared" si="10"/>
        <v>661.71476149784178</v>
      </c>
      <c r="AJ25" s="7">
        <v>17</v>
      </c>
      <c r="AK25" s="14">
        <f t="shared" si="2"/>
        <v>37.248844190275861</v>
      </c>
      <c r="AL25" s="159">
        <v>231</v>
      </c>
      <c r="AM25" s="8">
        <f t="shared" si="23"/>
        <v>61808</v>
      </c>
      <c r="AN25" s="8">
        <f t="shared" si="11"/>
        <v>387</v>
      </c>
      <c r="AO25" s="13">
        <f t="shared" si="12"/>
        <v>626.13253947709029</v>
      </c>
      <c r="AP25" s="161">
        <f t="shared" si="13"/>
        <v>12</v>
      </c>
      <c r="AQ25" s="13">
        <f t="shared" si="3"/>
        <v>19.4149624644059</v>
      </c>
      <c r="AR25" s="162">
        <f t="shared" si="14"/>
        <v>304</v>
      </c>
      <c r="AS25" s="133">
        <f t="shared" si="15"/>
        <v>64368</v>
      </c>
      <c r="AT25" s="133">
        <f t="shared" si="16"/>
        <v>331</v>
      </c>
      <c r="AU25" s="124">
        <f t="shared" si="17"/>
        <v>514.23067362664676</v>
      </c>
      <c r="AV25" s="133">
        <f t="shared" si="18"/>
        <v>24</v>
      </c>
      <c r="AW25" s="136">
        <f t="shared" si="19"/>
        <v>37.28560775540641</v>
      </c>
      <c r="AX25" s="133">
        <f t="shared" si="20"/>
        <v>249</v>
      </c>
    </row>
    <row r="26" spans="1:51" x14ac:dyDescent="0.2">
      <c r="A26" s="1" t="s">
        <v>39</v>
      </c>
      <c r="B26" s="1" t="s">
        <v>40</v>
      </c>
      <c r="C26" s="106">
        <v>15381</v>
      </c>
      <c r="D26" s="112">
        <v>4</v>
      </c>
      <c r="E26" s="113">
        <f t="shared" si="21"/>
        <v>26.006111436187503</v>
      </c>
      <c r="F26" s="112">
        <v>0</v>
      </c>
      <c r="G26" s="113">
        <f t="shared" si="22"/>
        <v>0</v>
      </c>
      <c r="H26" s="112">
        <v>4</v>
      </c>
      <c r="I26" s="106">
        <v>16072</v>
      </c>
      <c r="J26" s="110">
        <v>6</v>
      </c>
      <c r="K26" s="111">
        <f t="shared" si="4"/>
        <v>37.332005973120957</v>
      </c>
      <c r="L26" s="110">
        <v>1</v>
      </c>
      <c r="M26" s="111">
        <f t="shared" si="0"/>
        <v>6.2220009955201592</v>
      </c>
      <c r="N26" s="156">
        <v>6</v>
      </c>
      <c r="O26" s="54">
        <v>2453</v>
      </c>
      <c r="P26" s="54">
        <v>6</v>
      </c>
      <c r="Q26" s="55">
        <f t="shared" si="5"/>
        <v>244.59845087647778</v>
      </c>
      <c r="R26" s="54">
        <v>1</v>
      </c>
      <c r="S26" s="55">
        <f t="shared" si="6"/>
        <v>40.766408479412966</v>
      </c>
      <c r="T26" s="54">
        <v>4</v>
      </c>
      <c r="U26" s="56">
        <v>2657</v>
      </c>
      <c r="V26" s="54">
        <v>5</v>
      </c>
      <c r="W26" s="55">
        <f t="shared" si="7"/>
        <v>188.18216033120061</v>
      </c>
      <c r="X26" s="54">
        <v>1</v>
      </c>
      <c r="Y26" s="55">
        <f t="shared" si="1"/>
        <v>37.636432066240118</v>
      </c>
      <c r="Z26" s="160">
        <v>4</v>
      </c>
      <c r="AA26" s="7">
        <v>43974</v>
      </c>
      <c r="AB26" s="7">
        <v>231</v>
      </c>
      <c r="AC26" s="14">
        <f t="shared" si="8"/>
        <v>525.31041069723017</v>
      </c>
      <c r="AD26" s="7">
        <v>14</v>
      </c>
      <c r="AE26" s="14">
        <f t="shared" si="9"/>
        <v>31.836994587710922</v>
      </c>
      <c r="AF26" s="7">
        <v>198</v>
      </c>
      <c r="AG26" s="7">
        <v>45639</v>
      </c>
      <c r="AH26" s="7">
        <v>257</v>
      </c>
      <c r="AI26" s="14">
        <f t="shared" si="10"/>
        <v>563.11487981769972</v>
      </c>
      <c r="AJ26" s="7">
        <v>55</v>
      </c>
      <c r="AK26" s="14">
        <f t="shared" si="2"/>
        <v>120.5109664979513</v>
      </c>
      <c r="AL26" s="159">
        <v>224</v>
      </c>
      <c r="AM26" s="8">
        <f t="shared" si="23"/>
        <v>61808</v>
      </c>
      <c r="AN26" s="8">
        <f t="shared" si="11"/>
        <v>241</v>
      </c>
      <c r="AO26" s="13">
        <f t="shared" si="12"/>
        <v>389.91716282681853</v>
      </c>
      <c r="AP26" s="161">
        <f t="shared" si="13"/>
        <v>15</v>
      </c>
      <c r="AQ26" s="13">
        <f t="shared" si="3"/>
        <v>24.268703080507379</v>
      </c>
      <c r="AR26" s="162">
        <f t="shared" si="14"/>
        <v>206</v>
      </c>
      <c r="AS26" s="133">
        <f t="shared" si="15"/>
        <v>64368</v>
      </c>
      <c r="AT26" s="133">
        <f t="shared" si="16"/>
        <v>268</v>
      </c>
      <c r="AU26" s="124">
        <f t="shared" si="17"/>
        <v>416.35595326870498</v>
      </c>
      <c r="AV26" s="133">
        <f t="shared" si="18"/>
        <v>57</v>
      </c>
      <c r="AW26" s="136">
        <f t="shared" si="19"/>
        <v>88.553318419090232</v>
      </c>
      <c r="AX26" s="133">
        <f t="shared" si="20"/>
        <v>234</v>
      </c>
    </row>
    <row r="27" spans="1:51" x14ac:dyDescent="0.2">
      <c r="A27" s="1" t="s">
        <v>41</v>
      </c>
      <c r="B27" s="1" t="s">
        <v>42</v>
      </c>
      <c r="C27" s="106">
        <v>15381</v>
      </c>
      <c r="D27" s="112">
        <v>3</v>
      </c>
      <c r="E27" s="113">
        <f t="shared" si="21"/>
        <v>19.504583577140629</v>
      </c>
      <c r="F27" s="112">
        <v>0</v>
      </c>
      <c r="G27" s="113">
        <f t="shared" si="22"/>
        <v>0</v>
      </c>
      <c r="H27" s="112">
        <v>2</v>
      </c>
      <c r="I27" s="106">
        <v>16072</v>
      </c>
      <c r="J27" s="110">
        <v>2</v>
      </c>
      <c r="K27" s="111">
        <f t="shared" si="4"/>
        <v>12.444001991040318</v>
      </c>
      <c r="L27" s="110"/>
      <c r="M27" s="111">
        <f t="shared" si="0"/>
        <v>0</v>
      </c>
      <c r="N27" s="156">
        <v>2</v>
      </c>
      <c r="O27" s="54">
        <v>2453</v>
      </c>
      <c r="P27" s="54">
        <v>4</v>
      </c>
      <c r="Q27" s="55">
        <f t="shared" si="5"/>
        <v>163.06563391765187</v>
      </c>
      <c r="R27" s="54">
        <v>1</v>
      </c>
      <c r="S27" s="55">
        <f t="shared" si="6"/>
        <v>40.766408479412966</v>
      </c>
      <c r="T27" s="54">
        <v>3</v>
      </c>
      <c r="U27" s="56">
        <v>2657</v>
      </c>
      <c r="V27" s="54">
        <v>3</v>
      </c>
      <c r="W27" s="55">
        <f t="shared" si="7"/>
        <v>112.90929619872036</v>
      </c>
      <c r="X27" s="54"/>
      <c r="Y27" s="55">
        <f t="shared" si="1"/>
        <v>0</v>
      </c>
      <c r="Z27" s="160">
        <v>3</v>
      </c>
      <c r="AA27" s="7">
        <v>43974</v>
      </c>
      <c r="AB27" s="7">
        <v>412</v>
      </c>
      <c r="AC27" s="14">
        <f t="shared" si="8"/>
        <v>936.91726929549282</v>
      </c>
      <c r="AD27" s="7">
        <v>23</v>
      </c>
      <c r="AE27" s="14">
        <f t="shared" si="9"/>
        <v>52.30363396552508</v>
      </c>
      <c r="AF27" s="7">
        <v>372</v>
      </c>
      <c r="AG27" s="7">
        <v>45639</v>
      </c>
      <c r="AH27" s="7">
        <v>415</v>
      </c>
      <c r="AI27" s="14">
        <f t="shared" si="10"/>
        <v>909.31001993908717</v>
      </c>
      <c r="AJ27" s="7">
        <v>52</v>
      </c>
      <c r="AK27" s="14">
        <f t="shared" si="2"/>
        <v>113.93764105260853</v>
      </c>
      <c r="AL27" s="159">
        <v>336</v>
      </c>
      <c r="AM27" s="8">
        <f t="shared" si="23"/>
        <v>61808</v>
      </c>
      <c r="AN27" s="8">
        <f t="shared" si="11"/>
        <v>419</v>
      </c>
      <c r="AO27" s="13">
        <f t="shared" si="12"/>
        <v>677.90577271550603</v>
      </c>
      <c r="AP27" s="161">
        <f t="shared" si="13"/>
        <v>24</v>
      </c>
      <c r="AQ27" s="13">
        <f t="shared" si="3"/>
        <v>38.829924928811799</v>
      </c>
      <c r="AR27" s="162">
        <f t="shared" si="14"/>
        <v>377</v>
      </c>
      <c r="AS27" s="133">
        <f t="shared" si="15"/>
        <v>64368</v>
      </c>
      <c r="AT27" s="133">
        <f t="shared" si="16"/>
        <v>420</v>
      </c>
      <c r="AU27" s="124">
        <f t="shared" si="17"/>
        <v>652.49813571961226</v>
      </c>
      <c r="AV27" s="133">
        <f t="shared" si="18"/>
        <v>52</v>
      </c>
      <c r="AW27" s="136">
        <f t="shared" si="19"/>
        <v>80.785483470047225</v>
      </c>
      <c r="AX27" s="133">
        <f t="shared" si="20"/>
        <v>341</v>
      </c>
    </row>
    <row r="28" spans="1:51" x14ac:dyDescent="0.2">
      <c r="A28" s="1" t="s">
        <v>43</v>
      </c>
      <c r="B28" s="1" t="s">
        <v>44</v>
      </c>
      <c r="C28" s="106">
        <v>15381</v>
      </c>
      <c r="D28" s="112">
        <v>0</v>
      </c>
      <c r="E28" s="113">
        <f t="shared" si="21"/>
        <v>0</v>
      </c>
      <c r="F28" s="112">
        <v>0</v>
      </c>
      <c r="G28" s="113">
        <f t="shared" si="22"/>
        <v>0</v>
      </c>
      <c r="H28" s="112">
        <v>0</v>
      </c>
      <c r="I28" s="106">
        <v>16072</v>
      </c>
      <c r="J28" s="110">
        <v>1</v>
      </c>
      <c r="K28" s="111">
        <f t="shared" si="4"/>
        <v>6.2220009955201592</v>
      </c>
      <c r="L28" s="110">
        <v>1</v>
      </c>
      <c r="M28" s="111">
        <f t="shared" si="0"/>
        <v>6.2220009955201592</v>
      </c>
      <c r="N28" s="156">
        <v>1</v>
      </c>
      <c r="O28" s="54">
        <v>2453</v>
      </c>
      <c r="P28" s="54">
        <v>0</v>
      </c>
      <c r="Q28" s="55">
        <f t="shared" si="5"/>
        <v>0</v>
      </c>
      <c r="R28" s="54">
        <v>0</v>
      </c>
      <c r="S28" s="55">
        <f t="shared" si="6"/>
        <v>0</v>
      </c>
      <c r="T28" s="54">
        <v>0</v>
      </c>
      <c r="U28" s="56">
        <v>2657</v>
      </c>
      <c r="V28" s="54"/>
      <c r="W28" s="55">
        <f t="shared" si="7"/>
        <v>0</v>
      </c>
      <c r="X28" s="54"/>
      <c r="Y28" s="55">
        <f t="shared" si="1"/>
        <v>0</v>
      </c>
      <c r="Z28" s="160">
        <v>0</v>
      </c>
      <c r="AA28" s="7">
        <v>43974</v>
      </c>
      <c r="AB28" s="7">
        <v>75</v>
      </c>
      <c r="AC28" s="14">
        <f t="shared" si="8"/>
        <v>170.55532814845134</v>
      </c>
      <c r="AD28" s="7">
        <v>5</v>
      </c>
      <c r="AE28" s="14">
        <f t="shared" si="9"/>
        <v>11.370355209896758</v>
      </c>
      <c r="AF28" s="7">
        <v>73</v>
      </c>
      <c r="AG28" s="7">
        <v>45639</v>
      </c>
      <c r="AH28" s="7">
        <v>86</v>
      </c>
      <c r="AI28" s="14">
        <f t="shared" si="10"/>
        <v>188.43532943316023</v>
      </c>
      <c r="AJ28" s="7">
        <v>15</v>
      </c>
      <c r="AK28" s="14">
        <f t="shared" si="2"/>
        <v>32.866627226713995</v>
      </c>
      <c r="AL28" s="159">
        <v>66</v>
      </c>
      <c r="AM28" s="8">
        <f t="shared" si="23"/>
        <v>61808</v>
      </c>
      <c r="AN28" s="8">
        <f t="shared" si="11"/>
        <v>75</v>
      </c>
      <c r="AO28" s="13">
        <f t="shared" si="12"/>
        <v>121.34351540253689</v>
      </c>
      <c r="AP28" s="161">
        <f t="shared" si="13"/>
        <v>5</v>
      </c>
      <c r="AQ28" s="13">
        <f t="shared" si="3"/>
        <v>8.0895676935024579</v>
      </c>
      <c r="AR28" s="162">
        <f t="shared" si="14"/>
        <v>73</v>
      </c>
      <c r="AS28" s="133">
        <f t="shared" si="15"/>
        <v>64368</v>
      </c>
      <c r="AT28" s="133">
        <f t="shared" si="16"/>
        <v>87</v>
      </c>
      <c r="AU28" s="124">
        <f t="shared" si="17"/>
        <v>135.16032811334824</v>
      </c>
      <c r="AV28" s="133">
        <f t="shared" si="18"/>
        <v>16</v>
      </c>
      <c r="AW28" s="136">
        <f t="shared" si="19"/>
        <v>24.857071836937607</v>
      </c>
      <c r="AX28" s="133">
        <f t="shared" si="20"/>
        <v>67</v>
      </c>
    </row>
    <row r="29" spans="1:51" x14ac:dyDescent="0.2">
      <c r="A29" s="1" t="s">
        <v>45</v>
      </c>
      <c r="B29" s="1" t="s">
        <v>46</v>
      </c>
      <c r="C29" s="106">
        <v>15381</v>
      </c>
      <c r="D29" s="112">
        <v>1</v>
      </c>
      <c r="E29" s="113">
        <f t="shared" si="21"/>
        <v>6.5015278590468757</v>
      </c>
      <c r="F29" s="112">
        <v>1</v>
      </c>
      <c r="G29" s="113">
        <f t="shared" si="22"/>
        <v>6.5015278590468757</v>
      </c>
      <c r="H29" s="112">
        <v>1</v>
      </c>
      <c r="I29" s="106">
        <v>16072</v>
      </c>
      <c r="J29" s="110">
        <v>3</v>
      </c>
      <c r="K29" s="111">
        <f t="shared" si="4"/>
        <v>18.666002986560478</v>
      </c>
      <c r="L29" s="110">
        <v>1</v>
      </c>
      <c r="M29" s="111">
        <f t="shared" si="0"/>
        <v>6.2220009955201592</v>
      </c>
      <c r="N29" s="156">
        <v>3</v>
      </c>
      <c r="O29" s="54">
        <v>2453</v>
      </c>
      <c r="P29" s="54">
        <v>0</v>
      </c>
      <c r="Q29" s="55">
        <f t="shared" si="5"/>
        <v>0</v>
      </c>
      <c r="R29" s="54">
        <v>0</v>
      </c>
      <c r="S29" s="55">
        <f t="shared" si="6"/>
        <v>0</v>
      </c>
      <c r="T29" s="54">
        <v>0</v>
      </c>
      <c r="U29" s="56">
        <v>2657</v>
      </c>
      <c r="V29" s="54"/>
      <c r="W29" s="55">
        <f t="shared" si="7"/>
        <v>0</v>
      </c>
      <c r="X29" s="54"/>
      <c r="Y29" s="55">
        <f t="shared" si="1"/>
        <v>0</v>
      </c>
      <c r="Z29" s="160">
        <v>0</v>
      </c>
      <c r="AA29" s="7">
        <v>43974</v>
      </c>
      <c r="AB29" s="7">
        <v>52</v>
      </c>
      <c r="AC29" s="14">
        <f t="shared" si="8"/>
        <v>118.25169418292629</v>
      </c>
      <c r="AD29" s="7">
        <v>2</v>
      </c>
      <c r="AE29" s="14">
        <f t="shared" si="9"/>
        <v>4.5481420839587026</v>
      </c>
      <c r="AF29" s="7">
        <v>52</v>
      </c>
      <c r="AG29" s="7">
        <v>45639</v>
      </c>
      <c r="AH29" s="7">
        <v>57</v>
      </c>
      <c r="AI29" s="14">
        <f t="shared" si="10"/>
        <v>124.89318346151317</v>
      </c>
      <c r="AJ29" s="7">
        <v>7</v>
      </c>
      <c r="AK29" s="14">
        <f t="shared" si="2"/>
        <v>15.337759372466531</v>
      </c>
      <c r="AL29" s="159">
        <v>32</v>
      </c>
      <c r="AM29" s="8">
        <f t="shared" si="23"/>
        <v>61808</v>
      </c>
      <c r="AN29" s="8">
        <f t="shared" si="11"/>
        <v>53</v>
      </c>
      <c r="AO29" s="13">
        <f t="shared" si="12"/>
        <v>85.749417551126072</v>
      </c>
      <c r="AP29" s="161">
        <f t="shared" si="13"/>
        <v>3</v>
      </c>
      <c r="AQ29" s="13">
        <f t="shared" si="3"/>
        <v>4.8537406161014749</v>
      </c>
      <c r="AR29" s="162">
        <f t="shared" si="14"/>
        <v>53</v>
      </c>
      <c r="AS29" s="133">
        <f t="shared" si="15"/>
        <v>64368</v>
      </c>
      <c r="AT29" s="133">
        <f t="shared" si="16"/>
        <v>60</v>
      </c>
      <c r="AU29" s="124">
        <f t="shared" si="17"/>
        <v>93.214019388516036</v>
      </c>
      <c r="AV29" s="133">
        <f t="shared" si="18"/>
        <v>8</v>
      </c>
      <c r="AW29" s="136">
        <f t="shared" si="19"/>
        <v>12.428535918468803</v>
      </c>
      <c r="AX29" s="133">
        <f t="shared" si="20"/>
        <v>35</v>
      </c>
    </row>
    <row r="30" spans="1:51" x14ac:dyDescent="0.2">
      <c r="A30" s="1" t="s">
        <v>47</v>
      </c>
      <c r="B30" s="1" t="s">
        <v>48</v>
      </c>
      <c r="C30" s="106">
        <v>15381</v>
      </c>
      <c r="D30" s="112">
        <v>9</v>
      </c>
      <c r="E30" s="113">
        <f t="shared" si="21"/>
        <v>58.513750731421887</v>
      </c>
      <c r="F30" s="112">
        <v>3</v>
      </c>
      <c r="G30" s="113">
        <f t="shared" si="22"/>
        <v>19.504583577140629</v>
      </c>
      <c r="H30" s="112">
        <v>8</v>
      </c>
      <c r="I30" s="106">
        <v>16072</v>
      </c>
      <c r="J30" s="110">
        <v>10</v>
      </c>
      <c r="K30" s="111">
        <f t="shared" si="4"/>
        <v>62.22000995520159</v>
      </c>
      <c r="L30" s="110"/>
      <c r="M30" s="111">
        <f t="shared" si="0"/>
        <v>0</v>
      </c>
      <c r="N30" s="156">
        <v>9</v>
      </c>
      <c r="O30" s="54">
        <v>2453</v>
      </c>
      <c r="P30" s="54">
        <v>5</v>
      </c>
      <c r="Q30" s="55">
        <f t="shared" si="5"/>
        <v>203.83204239706481</v>
      </c>
      <c r="R30" s="54">
        <v>0</v>
      </c>
      <c r="S30" s="55">
        <f t="shared" si="6"/>
        <v>0</v>
      </c>
      <c r="T30" s="54">
        <v>4</v>
      </c>
      <c r="U30" s="56">
        <v>2657</v>
      </c>
      <c r="V30" s="54">
        <v>4</v>
      </c>
      <c r="W30" s="55">
        <f t="shared" si="7"/>
        <v>150.54572826496047</v>
      </c>
      <c r="X30" s="54"/>
      <c r="Y30" s="55">
        <f t="shared" si="1"/>
        <v>0</v>
      </c>
      <c r="Z30" s="160">
        <v>4</v>
      </c>
      <c r="AA30" s="7">
        <v>43974</v>
      </c>
      <c r="AB30" s="7">
        <v>1401</v>
      </c>
      <c r="AC30" s="14">
        <f t="shared" si="8"/>
        <v>3185.9735298130713</v>
      </c>
      <c r="AD30" s="7">
        <v>204</v>
      </c>
      <c r="AE30" s="14">
        <f t="shared" si="9"/>
        <v>463.91049256378767</v>
      </c>
      <c r="AF30" s="7">
        <v>1301</v>
      </c>
      <c r="AG30" s="7">
        <v>45639</v>
      </c>
      <c r="AH30" s="7">
        <v>1635</v>
      </c>
      <c r="AI30" s="14">
        <f t="shared" si="10"/>
        <v>3582.4623677118257</v>
      </c>
      <c r="AJ30" s="7">
        <v>214</v>
      </c>
      <c r="AK30" s="14">
        <f t="shared" si="2"/>
        <v>468.89721510111963</v>
      </c>
      <c r="AL30" s="159">
        <v>1441</v>
      </c>
      <c r="AM30" s="8">
        <f t="shared" si="23"/>
        <v>61808</v>
      </c>
      <c r="AN30" s="8">
        <f t="shared" si="11"/>
        <v>1415</v>
      </c>
      <c r="AO30" s="13">
        <f t="shared" si="12"/>
        <v>2289.3476572611962</v>
      </c>
      <c r="AP30" s="161">
        <f t="shared" si="13"/>
        <v>207</v>
      </c>
      <c r="AQ30" s="13">
        <f t="shared" si="3"/>
        <v>334.9081025110018</v>
      </c>
      <c r="AR30" s="162">
        <f t="shared" si="14"/>
        <v>1313</v>
      </c>
      <c r="AS30" s="133">
        <f t="shared" si="15"/>
        <v>64368</v>
      </c>
      <c r="AT30" s="133">
        <f t="shared" si="16"/>
        <v>1649</v>
      </c>
      <c r="AU30" s="124">
        <f t="shared" si="17"/>
        <v>2561.8319661943824</v>
      </c>
      <c r="AV30" s="133">
        <f t="shared" si="18"/>
        <v>214</v>
      </c>
      <c r="AW30" s="136">
        <f t="shared" si="19"/>
        <v>332.46333581904054</v>
      </c>
      <c r="AX30" s="133">
        <f t="shared" si="20"/>
        <v>1454</v>
      </c>
    </row>
    <row r="31" spans="1:51" x14ac:dyDescent="0.2">
      <c r="A31" s="1" t="s">
        <v>49</v>
      </c>
      <c r="B31" s="1" t="s">
        <v>50</v>
      </c>
      <c r="C31" s="106">
        <v>15381</v>
      </c>
      <c r="D31" s="112">
        <v>0</v>
      </c>
      <c r="E31" s="113">
        <f t="shared" si="21"/>
        <v>0</v>
      </c>
      <c r="F31" s="112">
        <v>0</v>
      </c>
      <c r="G31" s="113">
        <f t="shared" si="22"/>
        <v>0</v>
      </c>
      <c r="H31" s="112">
        <v>0</v>
      </c>
      <c r="I31" s="106">
        <v>16072</v>
      </c>
      <c r="J31" s="110"/>
      <c r="K31" s="111">
        <f t="shared" si="4"/>
        <v>0</v>
      </c>
      <c r="L31" s="110"/>
      <c r="M31" s="111">
        <f t="shared" si="0"/>
        <v>0</v>
      </c>
      <c r="N31" s="156">
        <v>0</v>
      </c>
      <c r="O31" s="54">
        <v>2453</v>
      </c>
      <c r="P31" s="54">
        <v>0</v>
      </c>
      <c r="Q31" s="55">
        <f t="shared" si="5"/>
        <v>0</v>
      </c>
      <c r="R31" s="54">
        <v>0</v>
      </c>
      <c r="S31" s="55">
        <f t="shared" si="6"/>
        <v>0</v>
      </c>
      <c r="T31" s="54">
        <v>0</v>
      </c>
      <c r="U31" s="56">
        <v>2657</v>
      </c>
      <c r="V31" s="54"/>
      <c r="W31" s="55">
        <f t="shared" si="7"/>
        <v>0</v>
      </c>
      <c r="X31" s="54"/>
      <c r="Y31" s="55">
        <f t="shared" si="1"/>
        <v>0</v>
      </c>
      <c r="Z31" s="160">
        <v>0</v>
      </c>
      <c r="AA31" s="7">
        <v>43974</v>
      </c>
      <c r="AB31" s="7">
        <v>83</v>
      </c>
      <c r="AC31" s="14">
        <f t="shared" si="8"/>
        <v>188.74789648428617</v>
      </c>
      <c r="AD31" s="7">
        <v>2</v>
      </c>
      <c r="AE31" s="14">
        <f t="shared" si="9"/>
        <v>4.5481420839587026</v>
      </c>
      <c r="AF31" s="7">
        <v>83</v>
      </c>
      <c r="AG31" s="7">
        <v>45639</v>
      </c>
      <c r="AH31" s="7">
        <v>57</v>
      </c>
      <c r="AI31" s="14">
        <f t="shared" si="10"/>
        <v>124.89318346151317</v>
      </c>
      <c r="AJ31" s="7">
        <v>11</v>
      </c>
      <c r="AK31" s="14">
        <f t="shared" si="2"/>
        <v>24.102193299590262</v>
      </c>
      <c r="AL31" s="159">
        <v>57</v>
      </c>
      <c r="AM31" s="8">
        <f t="shared" si="23"/>
        <v>61808</v>
      </c>
      <c r="AN31" s="8">
        <f t="shared" si="11"/>
        <v>83</v>
      </c>
      <c r="AO31" s="13">
        <f t="shared" si="12"/>
        <v>134.28682371214083</v>
      </c>
      <c r="AP31" s="161">
        <f t="shared" si="13"/>
        <v>2</v>
      </c>
      <c r="AQ31" s="13">
        <f t="shared" si="3"/>
        <v>3.2358270774009839</v>
      </c>
      <c r="AR31" s="162">
        <f t="shared" si="14"/>
        <v>83</v>
      </c>
      <c r="AS31" s="133">
        <f t="shared" si="15"/>
        <v>64368</v>
      </c>
      <c r="AT31" s="133">
        <f t="shared" si="16"/>
        <v>57</v>
      </c>
      <c r="AU31" s="124">
        <f t="shared" si="17"/>
        <v>88.553318419090232</v>
      </c>
      <c r="AV31" s="133">
        <f t="shared" si="18"/>
        <v>11</v>
      </c>
      <c r="AW31" s="136">
        <f t="shared" si="19"/>
        <v>17.089236887894607</v>
      </c>
      <c r="AX31" s="133">
        <f t="shared" si="20"/>
        <v>57</v>
      </c>
    </row>
    <row r="32" spans="1:51" x14ac:dyDescent="0.2">
      <c r="A32" s="1" t="s">
        <v>51</v>
      </c>
      <c r="B32" s="1" t="s">
        <v>52</v>
      </c>
      <c r="C32" s="106">
        <v>15381</v>
      </c>
      <c r="D32" s="112">
        <v>0</v>
      </c>
      <c r="E32" s="113">
        <f t="shared" si="21"/>
        <v>0</v>
      </c>
      <c r="F32" s="112">
        <v>0</v>
      </c>
      <c r="G32" s="113">
        <f t="shared" si="22"/>
        <v>0</v>
      </c>
      <c r="H32" s="112">
        <v>0</v>
      </c>
      <c r="I32" s="106">
        <v>16072</v>
      </c>
      <c r="J32" s="110"/>
      <c r="K32" s="111">
        <f t="shared" si="4"/>
        <v>0</v>
      </c>
      <c r="L32" s="110"/>
      <c r="M32" s="111">
        <f t="shared" si="0"/>
        <v>0</v>
      </c>
      <c r="N32" s="156">
        <v>0</v>
      </c>
      <c r="O32" s="54">
        <v>2453</v>
      </c>
      <c r="P32" s="54">
        <v>0</v>
      </c>
      <c r="Q32" s="55">
        <f t="shared" si="5"/>
        <v>0</v>
      </c>
      <c r="R32" s="54">
        <v>0</v>
      </c>
      <c r="S32" s="55">
        <f t="shared" si="6"/>
        <v>0</v>
      </c>
      <c r="T32" s="54">
        <v>0</v>
      </c>
      <c r="U32" s="56">
        <v>2657</v>
      </c>
      <c r="V32" s="54"/>
      <c r="W32" s="55">
        <f t="shared" si="7"/>
        <v>0</v>
      </c>
      <c r="X32" s="54"/>
      <c r="Y32" s="55">
        <f t="shared" si="1"/>
        <v>0</v>
      </c>
      <c r="Z32" s="160">
        <v>0</v>
      </c>
      <c r="AA32" s="7">
        <v>43974</v>
      </c>
      <c r="AB32" s="7">
        <v>256</v>
      </c>
      <c r="AC32" s="14">
        <f t="shared" si="8"/>
        <v>582.16218674671393</v>
      </c>
      <c r="AD32" s="7">
        <v>175</v>
      </c>
      <c r="AE32" s="14">
        <f t="shared" si="9"/>
        <v>397.96243234638655</v>
      </c>
      <c r="AF32" s="7">
        <v>256</v>
      </c>
      <c r="AG32" s="7">
        <v>45639</v>
      </c>
      <c r="AH32" s="7">
        <v>375</v>
      </c>
      <c r="AI32" s="14">
        <f t="shared" si="10"/>
        <v>821.66568066784998</v>
      </c>
      <c r="AJ32" s="7">
        <v>32</v>
      </c>
      <c r="AK32" s="14">
        <f t="shared" si="2"/>
        <v>70.115471416989848</v>
      </c>
      <c r="AL32" s="159">
        <v>375</v>
      </c>
      <c r="AM32" s="8">
        <f t="shared" si="23"/>
        <v>61808</v>
      </c>
      <c r="AN32" s="8">
        <f t="shared" si="11"/>
        <v>256</v>
      </c>
      <c r="AO32" s="13">
        <f t="shared" si="12"/>
        <v>414.18586590732593</v>
      </c>
      <c r="AP32" s="161">
        <f t="shared" si="13"/>
        <v>175</v>
      </c>
      <c r="AQ32" s="13">
        <f t="shared" si="3"/>
        <v>283.13486927258606</v>
      </c>
      <c r="AR32" s="162">
        <f t="shared" si="14"/>
        <v>256</v>
      </c>
      <c r="AS32" s="133">
        <f t="shared" si="15"/>
        <v>64368</v>
      </c>
      <c r="AT32" s="133">
        <f t="shared" si="16"/>
        <v>375</v>
      </c>
      <c r="AU32" s="124">
        <f t="shared" si="17"/>
        <v>582.58762117822516</v>
      </c>
      <c r="AV32" s="133">
        <f t="shared" si="18"/>
        <v>32</v>
      </c>
      <c r="AW32" s="136">
        <f t="shared" si="19"/>
        <v>49.714143673875213</v>
      </c>
      <c r="AX32" s="133">
        <f t="shared" si="20"/>
        <v>375</v>
      </c>
    </row>
    <row r="33" spans="1:51" x14ac:dyDescent="0.2">
      <c r="A33" s="1" t="s">
        <v>53</v>
      </c>
      <c r="B33" s="1" t="s">
        <v>54</v>
      </c>
      <c r="C33" s="106">
        <v>15381</v>
      </c>
      <c r="D33" s="112">
        <v>9</v>
      </c>
      <c r="E33" s="113">
        <f t="shared" si="21"/>
        <v>58.513750731421887</v>
      </c>
      <c r="F33" s="112">
        <v>3</v>
      </c>
      <c r="G33" s="113">
        <f t="shared" si="22"/>
        <v>19.504583577140629</v>
      </c>
      <c r="H33" s="112">
        <v>8</v>
      </c>
      <c r="I33" s="106">
        <v>16072</v>
      </c>
      <c r="J33" s="110">
        <v>8</v>
      </c>
      <c r="K33" s="111">
        <f t="shared" si="4"/>
        <v>49.776007964161273</v>
      </c>
      <c r="L33" s="110"/>
      <c r="M33" s="111">
        <f t="shared" si="0"/>
        <v>0</v>
      </c>
      <c r="N33" s="156">
        <v>7</v>
      </c>
      <c r="O33" s="54">
        <v>2453</v>
      </c>
      <c r="P33" s="54">
        <v>5</v>
      </c>
      <c r="Q33" s="55">
        <f t="shared" si="5"/>
        <v>203.83204239706481</v>
      </c>
      <c r="R33" s="54">
        <v>0</v>
      </c>
      <c r="S33" s="55">
        <f t="shared" si="6"/>
        <v>0</v>
      </c>
      <c r="T33" s="54">
        <v>4</v>
      </c>
      <c r="U33" s="56">
        <v>2657</v>
      </c>
      <c r="V33" s="54">
        <v>4</v>
      </c>
      <c r="W33" s="55">
        <f t="shared" si="7"/>
        <v>150.54572826496047</v>
      </c>
      <c r="X33" s="54"/>
      <c r="Y33" s="55">
        <f t="shared" si="1"/>
        <v>0</v>
      </c>
      <c r="Z33" s="160">
        <v>4</v>
      </c>
      <c r="AA33" s="7">
        <v>43974</v>
      </c>
      <c r="AB33" s="7">
        <v>27</v>
      </c>
      <c r="AC33" s="14">
        <f t="shared" si="8"/>
        <v>61.399918133442483</v>
      </c>
      <c r="AD33" s="7">
        <v>5</v>
      </c>
      <c r="AE33" s="14">
        <f t="shared" si="9"/>
        <v>11.370355209896758</v>
      </c>
      <c r="AF33" s="7">
        <v>23</v>
      </c>
      <c r="AG33" s="7">
        <v>45639</v>
      </c>
      <c r="AH33" s="7">
        <v>30</v>
      </c>
      <c r="AI33" s="14">
        <f t="shared" si="10"/>
        <v>65.733254453427989</v>
      </c>
      <c r="AJ33" s="7">
        <v>2</v>
      </c>
      <c r="AK33" s="14">
        <f t="shared" si="2"/>
        <v>4.3822169635618655</v>
      </c>
      <c r="AL33" s="159">
        <v>24</v>
      </c>
      <c r="AM33" s="8">
        <f t="shared" si="23"/>
        <v>61808</v>
      </c>
      <c r="AN33" s="8">
        <f t="shared" si="11"/>
        <v>41</v>
      </c>
      <c r="AO33" s="13">
        <f t="shared" si="12"/>
        <v>66.334455086720169</v>
      </c>
      <c r="AP33" s="161">
        <f t="shared" si="13"/>
        <v>8</v>
      </c>
      <c r="AQ33" s="13">
        <f t="shared" si="3"/>
        <v>12.943308309603935</v>
      </c>
      <c r="AR33" s="162">
        <f t="shared" si="14"/>
        <v>35</v>
      </c>
      <c r="AS33" s="133">
        <f t="shared" si="15"/>
        <v>64368</v>
      </c>
      <c r="AT33" s="133">
        <f t="shared" si="16"/>
        <v>42</v>
      </c>
      <c r="AU33" s="124">
        <f t="shared" si="17"/>
        <v>65.249813571961226</v>
      </c>
      <c r="AV33" s="133">
        <f t="shared" si="18"/>
        <v>2</v>
      </c>
      <c r="AW33" s="136">
        <f t="shared" si="19"/>
        <v>3.1071339796172008</v>
      </c>
      <c r="AX33" s="133">
        <f t="shared" si="20"/>
        <v>35</v>
      </c>
    </row>
    <row r="34" spans="1:51" x14ac:dyDescent="0.2">
      <c r="A34" s="1" t="s">
        <v>55</v>
      </c>
      <c r="B34" s="1" t="s">
        <v>56</v>
      </c>
      <c r="C34" s="106">
        <v>15381</v>
      </c>
      <c r="D34" s="112">
        <v>0</v>
      </c>
      <c r="E34" s="113">
        <f t="shared" si="21"/>
        <v>0</v>
      </c>
      <c r="F34" s="112">
        <v>0</v>
      </c>
      <c r="G34" s="113">
        <f t="shared" si="22"/>
        <v>0</v>
      </c>
      <c r="H34" s="112">
        <v>0</v>
      </c>
      <c r="I34" s="106">
        <v>16072</v>
      </c>
      <c r="J34" s="110"/>
      <c r="K34" s="111">
        <f t="shared" si="4"/>
        <v>0</v>
      </c>
      <c r="L34" s="110"/>
      <c r="M34" s="111">
        <f t="shared" si="0"/>
        <v>0</v>
      </c>
      <c r="N34" s="156">
        <v>0</v>
      </c>
      <c r="O34" s="54">
        <v>2453</v>
      </c>
      <c r="P34" s="54">
        <v>0</v>
      </c>
      <c r="Q34" s="55">
        <f t="shared" si="5"/>
        <v>0</v>
      </c>
      <c r="R34" s="54">
        <v>0</v>
      </c>
      <c r="S34" s="55">
        <f t="shared" si="6"/>
        <v>0</v>
      </c>
      <c r="T34" s="54">
        <v>0</v>
      </c>
      <c r="U34" s="56">
        <v>2657</v>
      </c>
      <c r="V34" s="54"/>
      <c r="W34" s="55">
        <f t="shared" si="7"/>
        <v>0</v>
      </c>
      <c r="X34" s="54"/>
      <c r="Y34" s="55">
        <f t="shared" si="1"/>
        <v>0</v>
      </c>
      <c r="Z34" s="160">
        <v>0</v>
      </c>
      <c r="AA34" s="7">
        <v>43974</v>
      </c>
      <c r="AB34" s="7">
        <v>1374</v>
      </c>
      <c r="AC34" s="14">
        <f t="shared" si="8"/>
        <v>3124.5736116796288</v>
      </c>
      <c r="AD34" s="7">
        <v>199</v>
      </c>
      <c r="AE34" s="14">
        <f t="shared" si="9"/>
        <v>452.54013735389088</v>
      </c>
      <c r="AF34" s="7">
        <v>1278</v>
      </c>
      <c r="AG34" s="7">
        <v>45639</v>
      </c>
      <c r="AH34" s="7">
        <v>1605</v>
      </c>
      <c r="AI34" s="14">
        <f t="shared" si="10"/>
        <v>3516.7291132583973</v>
      </c>
      <c r="AJ34" s="7">
        <v>212</v>
      </c>
      <c r="AK34" s="14">
        <f t="shared" si="2"/>
        <v>464.51499813755777</v>
      </c>
      <c r="AL34" s="159">
        <v>1417</v>
      </c>
      <c r="AM34" s="8">
        <f t="shared" si="23"/>
        <v>61808</v>
      </c>
      <c r="AN34" s="8">
        <f t="shared" si="11"/>
        <v>1374</v>
      </c>
      <c r="AO34" s="13">
        <f t="shared" si="12"/>
        <v>2223.0132021744757</v>
      </c>
      <c r="AP34" s="161">
        <f t="shared" si="13"/>
        <v>199</v>
      </c>
      <c r="AQ34" s="13">
        <f t="shared" si="3"/>
        <v>321.96479420139792</v>
      </c>
      <c r="AR34" s="162">
        <f t="shared" si="14"/>
        <v>1278</v>
      </c>
      <c r="AS34" s="133">
        <f t="shared" si="15"/>
        <v>64368</v>
      </c>
      <c r="AT34" s="133">
        <f t="shared" si="16"/>
        <v>1605</v>
      </c>
      <c r="AU34" s="124">
        <f t="shared" si="17"/>
        <v>2493.4750186428037</v>
      </c>
      <c r="AV34" s="133">
        <f t="shared" si="18"/>
        <v>212</v>
      </c>
      <c r="AW34" s="136">
        <f t="shared" si="19"/>
        <v>329.35620183942331</v>
      </c>
      <c r="AX34" s="133">
        <f t="shared" si="20"/>
        <v>1417</v>
      </c>
    </row>
    <row r="35" spans="1:51" x14ac:dyDescent="0.2">
      <c r="A35" s="1" t="s">
        <v>57</v>
      </c>
      <c r="B35" s="1" t="s">
        <v>58</v>
      </c>
      <c r="C35" s="106">
        <v>15381</v>
      </c>
      <c r="D35" s="112">
        <v>0</v>
      </c>
      <c r="E35" s="113">
        <f t="shared" si="21"/>
        <v>0</v>
      </c>
      <c r="F35" s="112">
        <v>0</v>
      </c>
      <c r="G35" s="113">
        <f t="shared" si="22"/>
        <v>0</v>
      </c>
      <c r="H35" s="112">
        <v>0</v>
      </c>
      <c r="I35" s="106">
        <v>16072</v>
      </c>
      <c r="J35" s="110"/>
      <c r="K35" s="111">
        <f t="shared" si="4"/>
        <v>0</v>
      </c>
      <c r="L35" s="110"/>
      <c r="M35" s="111">
        <f t="shared" si="0"/>
        <v>0</v>
      </c>
      <c r="N35" s="156">
        <v>0</v>
      </c>
      <c r="O35" s="54">
        <v>2453</v>
      </c>
      <c r="P35" s="54">
        <v>0</v>
      </c>
      <c r="Q35" s="55">
        <f t="shared" si="5"/>
        <v>0</v>
      </c>
      <c r="R35" s="54">
        <v>0</v>
      </c>
      <c r="S35" s="55">
        <f t="shared" si="6"/>
        <v>0</v>
      </c>
      <c r="T35" s="54">
        <v>0</v>
      </c>
      <c r="U35" s="56">
        <v>2657</v>
      </c>
      <c r="V35" s="54">
        <v>1</v>
      </c>
      <c r="W35" s="55">
        <f t="shared" si="7"/>
        <v>37.636432066240118</v>
      </c>
      <c r="X35" s="54"/>
      <c r="Y35" s="55">
        <f t="shared" si="1"/>
        <v>0</v>
      </c>
      <c r="Z35" s="160">
        <v>1</v>
      </c>
      <c r="AA35" s="7">
        <v>43974</v>
      </c>
      <c r="AB35" s="7">
        <v>5</v>
      </c>
      <c r="AC35" s="14">
        <f t="shared" si="8"/>
        <v>11.370355209896758</v>
      </c>
      <c r="AD35" s="7">
        <v>0</v>
      </c>
      <c r="AE35" s="14">
        <f t="shared" si="9"/>
        <v>0</v>
      </c>
      <c r="AF35" s="7">
        <v>5</v>
      </c>
      <c r="AG35" s="7">
        <v>45639</v>
      </c>
      <c r="AH35" s="7">
        <v>5</v>
      </c>
      <c r="AI35" s="14">
        <f t="shared" si="10"/>
        <v>10.955542408904666</v>
      </c>
      <c r="AJ35" s="7"/>
      <c r="AK35" s="14">
        <f t="shared" si="2"/>
        <v>0</v>
      </c>
      <c r="AL35" s="159">
        <v>5</v>
      </c>
      <c r="AM35" s="8">
        <f t="shared" si="23"/>
        <v>61808</v>
      </c>
      <c r="AN35" s="8">
        <f t="shared" si="11"/>
        <v>5</v>
      </c>
      <c r="AO35" s="13">
        <f t="shared" si="12"/>
        <v>8.0895676935024579</v>
      </c>
      <c r="AP35" s="161">
        <f t="shared" si="13"/>
        <v>0</v>
      </c>
      <c r="AQ35" s="13">
        <f t="shared" si="3"/>
        <v>0</v>
      </c>
      <c r="AR35" s="162">
        <f t="shared" si="14"/>
        <v>5</v>
      </c>
      <c r="AS35" s="133">
        <f t="shared" si="15"/>
        <v>64368</v>
      </c>
      <c r="AT35" s="133">
        <f t="shared" si="16"/>
        <v>6</v>
      </c>
      <c r="AU35" s="124">
        <f t="shared" si="17"/>
        <v>9.3214019388516025</v>
      </c>
      <c r="AV35" s="133">
        <f t="shared" si="18"/>
        <v>0</v>
      </c>
      <c r="AW35" s="136">
        <f t="shared" si="19"/>
        <v>0</v>
      </c>
      <c r="AX35" s="133">
        <f t="shared" si="20"/>
        <v>6</v>
      </c>
    </row>
    <row r="36" spans="1:51" x14ac:dyDescent="0.2">
      <c r="A36" s="1" t="s">
        <v>59</v>
      </c>
      <c r="B36" s="1" t="s">
        <v>60</v>
      </c>
      <c r="C36" s="106">
        <v>15381</v>
      </c>
      <c r="D36" s="112">
        <v>0</v>
      </c>
      <c r="E36" s="113">
        <f t="shared" si="21"/>
        <v>0</v>
      </c>
      <c r="F36" s="112">
        <v>0</v>
      </c>
      <c r="G36" s="113">
        <f t="shared" si="22"/>
        <v>0</v>
      </c>
      <c r="H36" s="112">
        <v>0</v>
      </c>
      <c r="I36" s="106">
        <v>16072</v>
      </c>
      <c r="J36" s="110">
        <v>2</v>
      </c>
      <c r="K36" s="111">
        <f t="shared" si="4"/>
        <v>12.444001991040318</v>
      </c>
      <c r="L36" s="110">
        <v>2</v>
      </c>
      <c r="M36" s="111">
        <f t="shared" si="0"/>
        <v>12.444001991040318</v>
      </c>
      <c r="N36" s="156">
        <v>2</v>
      </c>
      <c r="O36" s="54">
        <v>2453</v>
      </c>
      <c r="P36" s="54">
        <v>0</v>
      </c>
      <c r="Q36" s="55">
        <f t="shared" si="5"/>
        <v>0</v>
      </c>
      <c r="R36" s="54">
        <v>0</v>
      </c>
      <c r="S36" s="55">
        <f t="shared" si="6"/>
        <v>0</v>
      </c>
      <c r="T36" s="54">
        <v>0</v>
      </c>
      <c r="U36" s="56">
        <v>2657</v>
      </c>
      <c r="V36" s="54"/>
      <c r="W36" s="55">
        <f t="shared" si="7"/>
        <v>0</v>
      </c>
      <c r="X36" s="54"/>
      <c r="Y36" s="55">
        <f t="shared" si="1"/>
        <v>0</v>
      </c>
      <c r="Z36" s="160">
        <v>0</v>
      </c>
      <c r="AA36" s="7">
        <v>43974</v>
      </c>
      <c r="AB36" s="7">
        <v>3</v>
      </c>
      <c r="AC36" s="14">
        <f t="shared" si="8"/>
        <v>6.8222131259380543</v>
      </c>
      <c r="AD36" s="7">
        <v>0</v>
      </c>
      <c r="AE36" s="14">
        <f t="shared" si="9"/>
        <v>0</v>
      </c>
      <c r="AF36" s="7">
        <v>3</v>
      </c>
      <c r="AG36" s="7">
        <v>45639</v>
      </c>
      <c r="AH36" s="7">
        <v>3</v>
      </c>
      <c r="AI36" s="14">
        <f t="shared" si="10"/>
        <v>6.5733254453427987</v>
      </c>
      <c r="AJ36" s="7"/>
      <c r="AK36" s="14">
        <f t="shared" si="2"/>
        <v>0</v>
      </c>
      <c r="AL36" s="159">
        <v>3</v>
      </c>
      <c r="AM36" s="8">
        <f t="shared" si="23"/>
        <v>61808</v>
      </c>
      <c r="AN36" s="8">
        <f t="shared" si="11"/>
        <v>3</v>
      </c>
      <c r="AO36" s="13">
        <f t="shared" si="12"/>
        <v>4.8537406161014749</v>
      </c>
      <c r="AP36" s="161">
        <f t="shared" si="13"/>
        <v>0</v>
      </c>
      <c r="AQ36" s="13">
        <f t="shared" si="3"/>
        <v>0</v>
      </c>
      <c r="AR36" s="162">
        <f t="shared" si="14"/>
        <v>3</v>
      </c>
      <c r="AS36" s="133">
        <f t="shared" si="15"/>
        <v>64368</v>
      </c>
      <c r="AT36" s="133">
        <f t="shared" si="16"/>
        <v>5</v>
      </c>
      <c r="AU36" s="124">
        <f t="shared" si="17"/>
        <v>7.767834949043003</v>
      </c>
      <c r="AV36" s="133">
        <f t="shared" si="18"/>
        <v>2</v>
      </c>
      <c r="AW36" s="136">
        <f t="shared" si="19"/>
        <v>3.1071339796172008</v>
      </c>
      <c r="AX36" s="133">
        <f t="shared" si="20"/>
        <v>5</v>
      </c>
    </row>
    <row r="37" spans="1:51" x14ac:dyDescent="0.2">
      <c r="A37" s="1" t="s">
        <v>61</v>
      </c>
      <c r="B37" s="1" t="s">
        <v>62</v>
      </c>
      <c r="C37" s="106">
        <v>15381</v>
      </c>
      <c r="D37" s="112">
        <v>0</v>
      </c>
      <c r="E37" s="113">
        <f t="shared" si="21"/>
        <v>0</v>
      </c>
      <c r="F37" s="112">
        <v>0</v>
      </c>
      <c r="G37" s="113">
        <f t="shared" si="22"/>
        <v>0</v>
      </c>
      <c r="H37" s="112">
        <v>0</v>
      </c>
      <c r="I37" s="106">
        <v>16072</v>
      </c>
      <c r="J37" s="110"/>
      <c r="K37" s="111">
        <f t="shared" si="4"/>
        <v>0</v>
      </c>
      <c r="L37" s="110"/>
      <c r="M37" s="111">
        <f t="shared" si="0"/>
        <v>0</v>
      </c>
      <c r="N37" s="156">
        <v>0</v>
      </c>
      <c r="O37" s="54">
        <v>2453</v>
      </c>
      <c r="P37" s="54">
        <v>0</v>
      </c>
      <c r="Q37" s="55">
        <f t="shared" si="5"/>
        <v>0</v>
      </c>
      <c r="R37" s="54">
        <v>0</v>
      </c>
      <c r="S37" s="55">
        <f t="shared" si="6"/>
        <v>0</v>
      </c>
      <c r="T37" s="54">
        <v>0</v>
      </c>
      <c r="U37" s="56">
        <v>2657</v>
      </c>
      <c r="V37" s="54"/>
      <c r="W37" s="55">
        <f t="shared" si="7"/>
        <v>0</v>
      </c>
      <c r="X37" s="54"/>
      <c r="Y37" s="55">
        <f t="shared" si="1"/>
        <v>0</v>
      </c>
      <c r="Z37" s="160">
        <v>0</v>
      </c>
      <c r="AA37" s="7">
        <v>43974</v>
      </c>
      <c r="AB37" s="7">
        <v>3</v>
      </c>
      <c r="AC37" s="14">
        <f t="shared" si="8"/>
        <v>6.8222131259380543</v>
      </c>
      <c r="AD37" s="7">
        <v>0</v>
      </c>
      <c r="AE37" s="14">
        <f t="shared" si="9"/>
        <v>0</v>
      </c>
      <c r="AF37" s="7">
        <v>3</v>
      </c>
      <c r="AG37" s="7">
        <v>45639</v>
      </c>
      <c r="AH37" s="7">
        <v>3</v>
      </c>
      <c r="AI37" s="14">
        <f t="shared" si="10"/>
        <v>6.5733254453427987</v>
      </c>
      <c r="AJ37" s="7"/>
      <c r="AK37" s="14">
        <f t="shared" si="2"/>
        <v>0</v>
      </c>
      <c r="AL37" s="159">
        <v>3</v>
      </c>
      <c r="AM37" s="8">
        <f t="shared" si="23"/>
        <v>61808</v>
      </c>
      <c r="AN37" s="8">
        <f t="shared" si="11"/>
        <v>3</v>
      </c>
      <c r="AO37" s="13">
        <f t="shared" si="12"/>
        <v>4.8537406161014749</v>
      </c>
      <c r="AP37" s="161">
        <f t="shared" si="13"/>
        <v>0</v>
      </c>
      <c r="AQ37" s="13">
        <f t="shared" si="3"/>
        <v>0</v>
      </c>
      <c r="AR37" s="162">
        <f t="shared" si="14"/>
        <v>3</v>
      </c>
      <c r="AS37" s="133">
        <f t="shared" si="15"/>
        <v>64368</v>
      </c>
      <c r="AT37" s="133">
        <f t="shared" si="16"/>
        <v>3</v>
      </c>
      <c r="AU37" s="124">
        <f t="shared" si="17"/>
        <v>4.6607009694258013</v>
      </c>
      <c r="AV37" s="133">
        <f t="shared" si="18"/>
        <v>0</v>
      </c>
      <c r="AW37" s="136">
        <f t="shared" si="19"/>
        <v>0</v>
      </c>
      <c r="AX37" s="133">
        <f t="shared" si="20"/>
        <v>3</v>
      </c>
    </row>
    <row r="38" spans="1:51" x14ac:dyDescent="0.2">
      <c r="A38" s="1" t="s">
        <v>63</v>
      </c>
      <c r="B38" s="1" t="s">
        <v>64</v>
      </c>
      <c r="C38" s="106">
        <v>15381</v>
      </c>
      <c r="D38" s="112">
        <v>5</v>
      </c>
      <c r="E38" s="113">
        <f t="shared" si="21"/>
        <v>32.507639295234377</v>
      </c>
      <c r="F38" s="112">
        <v>0</v>
      </c>
      <c r="G38" s="113">
        <f t="shared" si="22"/>
        <v>0</v>
      </c>
      <c r="H38" s="112">
        <v>4</v>
      </c>
      <c r="I38" s="106">
        <v>16072</v>
      </c>
      <c r="J38" s="110">
        <v>4</v>
      </c>
      <c r="K38" s="111">
        <f t="shared" si="4"/>
        <v>24.888003982080637</v>
      </c>
      <c r="L38" s="110"/>
      <c r="M38" s="111">
        <f t="shared" si="0"/>
        <v>0</v>
      </c>
      <c r="N38" s="156">
        <v>4</v>
      </c>
      <c r="O38" s="54">
        <v>2453</v>
      </c>
      <c r="P38" s="54">
        <v>1</v>
      </c>
      <c r="Q38" s="55">
        <f t="shared" si="5"/>
        <v>40.766408479412966</v>
      </c>
      <c r="R38" s="54">
        <v>1</v>
      </c>
      <c r="S38" s="55">
        <f t="shared" si="6"/>
        <v>40.766408479412966</v>
      </c>
      <c r="T38" s="54">
        <v>1</v>
      </c>
      <c r="U38" s="56">
        <v>2657</v>
      </c>
      <c r="V38" s="54">
        <v>1</v>
      </c>
      <c r="W38" s="55">
        <f t="shared" si="7"/>
        <v>37.636432066240118</v>
      </c>
      <c r="X38" s="54"/>
      <c r="Y38" s="55">
        <f t="shared" si="1"/>
        <v>0</v>
      </c>
      <c r="Z38" s="160">
        <v>1</v>
      </c>
      <c r="AA38" s="7">
        <v>43974</v>
      </c>
      <c r="AB38" s="7">
        <v>0</v>
      </c>
      <c r="AC38" s="14">
        <f t="shared" si="8"/>
        <v>0</v>
      </c>
      <c r="AD38" s="7">
        <v>0</v>
      </c>
      <c r="AE38" s="14">
        <f t="shared" si="9"/>
        <v>0</v>
      </c>
      <c r="AF38" s="7">
        <v>0</v>
      </c>
      <c r="AG38" s="7">
        <v>45639</v>
      </c>
      <c r="AH38" s="7"/>
      <c r="AI38" s="14">
        <f t="shared" si="10"/>
        <v>0</v>
      </c>
      <c r="AJ38" s="7"/>
      <c r="AK38" s="14">
        <f t="shared" si="2"/>
        <v>0</v>
      </c>
      <c r="AL38" s="159">
        <v>0</v>
      </c>
      <c r="AM38" s="8">
        <f t="shared" si="23"/>
        <v>61808</v>
      </c>
      <c r="AN38" s="8">
        <f t="shared" si="11"/>
        <v>6</v>
      </c>
      <c r="AO38" s="13">
        <f t="shared" si="12"/>
        <v>9.7074812322029498</v>
      </c>
      <c r="AP38" s="161">
        <f t="shared" si="13"/>
        <v>1</v>
      </c>
      <c r="AQ38" s="13">
        <f t="shared" si="3"/>
        <v>1.6179135387004919</v>
      </c>
      <c r="AR38" s="162">
        <f t="shared" si="14"/>
        <v>5</v>
      </c>
      <c r="AS38" s="133">
        <f t="shared" si="15"/>
        <v>64368</v>
      </c>
      <c r="AT38" s="133">
        <f t="shared" si="16"/>
        <v>5</v>
      </c>
      <c r="AU38" s="124">
        <f t="shared" si="17"/>
        <v>7.767834949043003</v>
      </c>
      <c r="AV38" s="133">
        <f t="shared" si="18"/>
        <v>0</v>
      </c>
      <c r="AW38" s="136">
        <f t="shared" si="19"/>
        <v>0</v>
      </c>
      <c r="AX38" s="133">
        <f t="shared" si="20"/>
        <v>5</v>
      </c>
    </row>
    <row r="39" spans="1:51" x14ac:dyDescent="0.2">
      <c r="A39" s="1" t="s">
        <v>65</v>
      </c>
      <c r="B39" s="1" t="s">
        <v>66</v>
      </c>
      <c r="C39" s="106">
        <v>15381</v>
      </c>
      <c r="D39" s="112">
        <v>0</v>
      </c>
      <c r="E39" s="113">
        <f t="shared" si="21"/>
        <v>0</v>
      </c>
      <c r="F39" s="112">
        <v>0</v>
      </c>
      <c r="G39" s="113">
        <f t="shared" si="22"/>
        <v>0</v>
      </c>
      <c r="H39" s="112">
        <v>0</v>
      </c>
      <c r="I39" s="106">
        <v>16072</v>
      </c>
      <c r="J39" s="110"/>
      <c r="K39" s="111">
        <f t="shared" si="4"/>
        <v>0</v>
      </c>
      <c r="L39" s="110"/>
      <c r="M39" s="111">
        <f t="shared" si="0"/>
        <v>0</v>
      </c>
      <c r="N39" s="156">
        <v>0</v>
      </c>
      <c r="O39" s="54">
        <v>2453</v>
      </c>
      <c r="P39" s="54">
        <v>0</v>
      </c>
      <c r="Q39" s="55">
        <f t="shared" si="5"/>
        <v>0</v>
      </c>
      <c r="R39" s="54">
        <v>0</v>
      </c>
      <c r="S39" s="55">
        <f t="shared" si="6"/>
        <v>0</v>
      </c>
      <c r="T39" s="54">
        <v>0</v>
      </c>
      <c r="U39" s="56">
        <v>2657</v>
      </c>
      <c r="V39" s="54"/>
      <c r="W39" s="55">
        <f t="shared" si="7"/>
        <v>0</v>
      </c>
      <c r="X39" s="54"/>
      <c r="Y39" s="55">
        <f t="shared" si="1"/>
        <v>0</v>
      </c>
      <c r="Z39" s="160">
        <v>0</v>
      </c>
      <c r="AA39" s="7">
        <v>43974</v>
      </c>
      <c r="AB39" s="7">
        <v>0</v>
      </c>
      <c r="AC39" s="14">
        <f t="shared" si="8"/>
        <v>0</v>
      </c>
      <c r="AD39" s="7">
        <v>0</v>
      </c>
      <c r="AE39" s="14">
        <f t="shared" si="9"/>
        <v>0</v>
      </c>
      <c r="AF39" s="7">
        <v>0</v>
      </c>
      <c r="AG39" s="7">
        <v>45639</v>
      </c>
      <c r="AH39" s="7"/>
      <c r="AI39" s="14">
        <f t="shared" si="10"/>
        <v>0</v>
      </c>
      <c r="AJ39" s="7"/>
      <c r="AK39" s="14">
        <f t="shared" si="2"/>
        <v>0</v>
      </c>
      <c r="AL39" s="159">
        <v>0</v>
      </c>
      <c r="AM39" s="8">
        <f t="shared" si="23"/>
        <v>61808</v>
      </c>
      <c r="AN39" s="8">
        <f t="shared" si="11"/>
        <v>0</v>
      </c>
      <c r="AO39" s="13">
        <f t="shared" si="12"/>
        <v>0</v>
      </c>
      <c r="AP39" s="161">
        <f t="shared" si="13"/>
        <v>0</v>
      </c>
      <c r="AQ39" s="13">
        <f t="shared" si="3"/>
        <v>0</v>
      </c>
      <c r="AR39" s="162">
        <f t="shared" si="14"/>
        <v>0</v>
      </c>
      <c r="AS39" s="133">
        <f t="shared" si="15"/>
        <v>64368</v>
      </c>
      <c r="AT39" s="133">
        <f t="shared" si="16"/>
        <v>0</v>
      </c>
      <c r="AU39" s="124">
        <f t="shared" si="17"/>
        <v>0</v>
      </c>
      <c r="AV39" s="133">
        <f t="shared" si="18"/>
        <v>0</v>
      </c>
      <c r="AW39" s="136">
        <f t="shared" si="19"/>
        <v>0</v>
      </c>
      <c r="AX39" s="133">
        <f t="shared" si="20"/>
        <v>0</v>
      </c>
    </row>
    <row r="40" spans="1:51" x14ac:dyDescent="0.2">
      <c r="A40" s="1" t="s">
        <v>67</v>
      </c>
      <c r="B40" s="1" t="s">
        <v>68</v>
      </c>
      <c r="C40" s="106">
        <v>15381</v>
      </c>
      <c r="D40" s="112">
        <v>0</v>
      </c>
      <c r="E40" s="113">
        <f t="shared" si="21"/>
        <v>0</v>
      </c>
      <c r="F40" s="112">
        <v>0</v>
      </c>
      <c r="G40" s="113">
        <f t="shared" si="22"/>
        <v>0</v>
      </c>
      <c r="H40" s="112">
        <v>0</v>
      </c>
      <c r="I40" s="106">
        <v>16072</v>
      </c>
      <c r="J40" s="110"/>
      <c r="K40" s="111">
        <f t="shared" si="4"/>
        <v>0</v>
      </c>
      <c r="L40" s="110"/>
      <c r="M40" s="111">
        <f t="shared" si="0"/>
        <v>0</v>
      </c>
      <c r="N40" s="156">
        <v>0</v>
      </c>
      <c r="O40" s="54">
        <v>2453</v>
      </c>
      <c r="P40" s="54">
        <v>0</v>
      </c>
      <c r="Q40" s="55">
        <f t="shared" si="5"/>
        <v>0</v>
      </c>
      <c r="R40" s="54">
        <v>0</v>
      </c>
      <c r="S40" s="55">
        <f t="shared" si="6"/>
        <v>0</v>
      </c>
      <c r="T40" s="54">
        <v>0</v>
      </c>
      <c r="U40" s="56">
        <v>2657</v>
      </c>
      <c r="V40" s="54"/>
      <c r="W40" s="55">
        <f t="shared" si="7"/>
        <v>0</v>
      </c>
      <c r="X40" s="54"/>
      <c r="Y40" s="55">
        <f t="shared" si="1"/>
        <v>0</v>
      </c>
      <c r="Z40" s="160">
        <v>0</v>
      </c>
      <c r="AA40" s="7">
        <v>43974</v>
      </c>
      <c r="AB40" s="7">
        <v>0</v>
      </c>
      <c r="AC40" s="14">
        <f t="shared" si="8"/>
        <v>0</v>
      </c>
      <c r="AD40" s="7">
        <v>0</v>
      </c>
      <c r="AE40" s="14">
        <f t="shared" si="9"/>
        <v>0</v>
      </c>
      <c r="AF40" s="7">
        <v>0</v>
      </c>
      <c r="AG40" s="7">
        <v>45639</v>
      </c>
      <c r="AH40" s="7"/>
      <c r="AI40" s="14">
        <f t="shared" si="10"/>
        <v>0</v>
      </c>
      <c r="AJ40" s="7"/>
      <c r="AK40" s="14">
        <f t="shared" si="2"/>
        <v>0</v>
      </c>
      <c r="AL40" s="159">
        <v>0</v>
      </c>
      <c r="AM40" s="8">
        <f t="shared" si="23"/>
        <v>61808</v>
      </c>
      <c r="AN40" s="8">
        <f t="shared" si="11"/>
        <v>0</v>
      </c>
      <c r="AO40" s="13">
        <f t="shared" si="12"/>
        <v>0</v>
      </c>
      <c r="AP40" s="161">
        <f t="shared" si="13"/>
        <v>0</v>
      </c>
      <c r="AQ40" s="13">
        <f t="shared" si="3"/>
        <v>0</v>
      </c>
      <c r="AR40" s="162">
        <f t="shared" si="14"/>
        <v>0</v>
      </c>
      <c r="AS40" s="133">
        <f t="shared" si="15"/>
        <v>64368</v>
      </c>
      <c r="AT40" s="133">
        <f t="shared" si="16"/>
        <v>0</v>
      </c>
      <c r="AU40" s="124">
        <f t="shared" si="17"/>
        <v>0</v>
      </c>
      <c r="AV40" s="133">
        <f t="shared" si="18"/>
        <v>0</v>
      </c>
      <c r="AW40" s="136">
        <f t="shared" si="19"/>
        <v>0</v>
      </c>
      <c r="AX40" s="133">
        <f t="shared" si="20"/>
        <v>0</v>
      </c>
    </row>
    <row r="41" spans="1:51" x14ac:dyDescent="0.2">
      <c r="A41" s="1" t="s">
        <v>69</v>
      </c>
      <c r="B41" s="15" t="s">
        <v>70</v>
      </c>
      <c r="C41" s="106">
        <v>15381</v>
      </c>
      <c r="D41" s="112">
        <v>0</v>
      </c>
      <c r="E41" s="113">
        <f t="shared" si="21"/>
        <v>0</v>
      </c>
      <c r="F41" s="112">
        <v>0</v>
      </c>
      <c r="G41" s="113">
        <f t="shared" si="22"/>
        <v>0</v>
      </c>
      <c r="H41" s="112">
        <v>0</v>
      </c>
      <c r="I41" s="106">
        <v>16072</v>
      </c>
      <c r="J41" s="110"/>
      <c r="K41" s="111">
        <f t="shared" si="4"/>
        <v>0</v>
      </c>
      <c r="L41" s="110"/>
      <c r="M41" s="111">
        <f t="shared" si="0"/>
        <v>0</v>
      </c>
      <c r="N41" s="156">
        <v>0</v>
      </c>
      <c r="O41" s="54">
        <v>2453</v>
      </c>
      <c r="P41" s="54"/>
      <c r="Q41" s="55">
        <f t="shared" si="5"/>
        <v>0</v>
      </c>
      <c r="R41" s="54"/>
      <c r="S41" s="55">
        <f t="shared" si="6"/>
        <v>0</v>
      </c>
      <c r="T41" s="54"/>
      <c r="U41" s="56">
        <v>2657</v>
      </c>
      <c r="V41" s="54"/>
      <c r="W41" s="55">
        <f t="shared" si="7"/>
        <v>0</v>
      </c>
      <c r="X41" s="54"/>
      <c r="Y41" s="55">
        <f t="shared" si="1"/>
        <v>0</v>
      </c>
      <c r="Z41" s="160"/>
      <c r="AA41" s="7">
        <v>43974</v>
      </c>
      <c r="AB41" s="7"/>
      <c r="AC41" s="14">
        <f t="shared" si="8"/>
        <v>0</v>
      </c>
      <c r="AD41" s="7"/>
      <c r="AE41" s="14">
        <f t="shared" si="9"/>
        <v>0</v>
      </c>
      <c r="AF41" s="7"/>
      <c r="AG41" s="7">
        <v>45639</v>
      </c>
      <c r="AH41" s="7"/>
      <c r="AI41" s="14">
        <f t="shared" si="10"/>
        <v>0</v>
      </c>
      <c r="AJ41" s="7"/>
      <c r="AK41" s="14">
        <f t="shared" si="2"/>
        <v>0</v>
      </c>
      <c r="AL41" s="159"/>
      <c r="AM41" s="8">
        <f t="shared" si="23"/>
        <v>61808</v>
      </c>
      <c r="AN41" s="8">
        <f t="shared" si="11"/>
        <v>0</v>
      </c>
      <c r="AO41" s="13">
        <f t="shared" si="12"/>
        <v>0</v>
      </c>
      <c r="AP41" s="161">
        <f t="shared" si="13"/>
        <v>0</v>
      </c>
      <c r="AQ41" s="13">
        <f t="shared" si="3"/>
        <v>0</v>
      </c>
      <c r="AR41" s="162">
        <f t="shared" si="14"/>
        <v>0</v>
      </c>
      <c r="AS41" s="133">
        <f t="shared" si="15"/>
        <v>64368</v>
      </c>
      <c r="AT41" s="133">
        <f t="shared" si="16"/>
        <v>0</v>
      </c>
      <c r="AU41" s="124">
        <f t="shared" si="17"/>
        <v>0</v>
      </c>
      <c r="AV41" s="133">
        <f t="shared" si="18"/>
        <v>0</v>
      </c>
      <c r="AW41" s="136">
        <f t="shared" si="19"/>
        <v>0</v>
      </c>
      <c r="AX41" s="133">
        <f t="shared" si="20"/>
        <v>0</v>
      </c>
    </row>
    <row r="42" spans="1:51" x14ac:dyDescent="0.2">
      <c r="A42" s="31" t="s">
        <v>71</v>
      </c>
      <c r="B42" s="31" t="s">
        <v>72</v>
      </c>
      <c r="C42" s="106">
        <v>15381</v>
      </c>
      <c r="D42" s="112">
        <v>77</v>
      </c>
      <c r="E42" s="113">
        <f t="shared" si="21"/>
        <v>500.61764514660945</v>
      </c>
      <c r="F42" s="112">
        <v>4</v>
      </c>
      <c r="G42" s="113">
        <f t="shared" si="22"/>
        <v>26.006111436187503</v>
      </c>
      <c r="H42" s="112">
        <v>61</v>
      </c>
      <c r="I42" s="106">
        <v>16072</v>
      </c>
      <c r="J42" s="110">
        <v>69</v>
      </c>
      <c r="K42" s="111">
        <f t="shared" si="4"/>
        <v>429.31806869089098</v>
      </c>
      <c r="L42" s="110">
        <v>7</v>
      </c>
      <c r="M42" s="111">
        <f t="shared" si="0"/>
        <v>43.554006968641112</v>
      </c>
      <c r="N42" s="156">
        <v>61</v>
      </c>
      <c r="O42" s="54">
        <v>2453</v>
      </c>
      <c r="P42" s="54">
        <v>46</v>
      </c>
      <c r="Q42" s="55">
        <f t="shared" si="5"/>
        <v>1875.2547900529964</v>
      </c>
      <c r="R42" s="54">
        <v>3</v>
      </c>
      <c r="S42" s="55">
        <f t="shared" si="6"/>
        <v>122.29922543823889</v>
      </c>
      <c r="T42" s="54">
        <v>30</v>
      </c>
      <c r="U42" s="56">
        <v>2657</v>
      </c>
      <c r="V42" s="54">
        <v>42</v>
      </c>
      <c r="W42" s="55">
        <f t="shared" si="7"/>
        <v>1580.7301467820851</v>
      </c>
      <c r="X42" s="54">
        <v>2</v>
      </c>
      <c r="Y42" s="55">
        <f t="shared" si="1"/>
        <v>75.272864132480237</v>
      </c>
      <c r="Z42" s="160">
        <v>27</v>
      </c>
      <c r="AA42" s="7">
        <v>43974</v>
      </c>
      <c r="AB42" s="7">
        <v>311</v>
      </c>
      <c r="AC42" s="14">
        <f t="shared" si="8"/>
        <v>707.23609405557829</v>
      </c>
      <c r="AD42" s="7">
        <v>34</v>
      </c>
      <c r="AE42" s="14">
        <f t="shared" si="9"/>
        <v>77.31841542729795</v>
      </c>
      <c r="AF42" s="7">
        <v>278</v>
      </c>
      <c r="AG42" s="7">
        <v>45639</v>
      </c>
      <c r="AH42" s="7">
        <v>298</v>
      </c>
      <c r="AI42" s="14">
        <f t="shared" si="10"/>
        <v>652.95032757071806</v>
      </c>
      <c r="AJ42" s="7">
        <v>28</v>
      </c>
      <c r="AK42" s="14">
        <f t="shared" si="2"/>
        <v>61.351037489866123</v>
      </c>
      <c r="AL42" s="159">
        <v>268</v>
      </c>
      <c r="AM42" s="8">
        <f t="shared" si="23"/>
        <v>61808</v>
      </c>
      <c r="AN42" s="8">
        <f t="shared" si="11"/>
        <v>434</v>
      </c>
      <c r="AO42" s="32">
        <f t="shared" si="12"/>
        <v>702.17447579601344</v>
      </c>
      <c r="AP42" s="161">
        <f t="shared" si="13"/>
        <v>41</v>
      </c>
      <c r="AQ42" s="32">
        <f t="shared" si="3"/>
        <v>66.334455086720169</v>
      </c>
      <c r="AR42" s="162">
        <f t="shared" si="14"/>
        <v>369</v>
      </c>
      <c r="AS42" s="133">
        <f t="shared" si="15"/>
        <v>64368</v>
      </c>
      <c r="AT42" s="133">
        <f t="shared" si="16"/>
        <v>409</v>
      </c>
      <c r="AU42" s="124">
        <f t="shared" si="17"/>
        <v>635.40889883171758</v>
      </c>
      <c r="AV42" s="133">
        <f t="shared" si="18"/>
        <v>37</v>
      </c>
      <c r="AW42" s="136">
        <f t="shared" si="19"/>
        <v>57.48197862291822</v>
      </c>
      <c r="AX42" s="133">
        <f t="shared" si="20"/>
        <v>356</v>
      </c>
    </row>
    <row r="43" spans="1:51" x14ac:dyDescent="0.2">
      <c r="A43" s="1" t="s">
        <v>73</v>
      </c>
      <c r="B43" s="1" t="s">
        <v>74</v>
      </c>
      <c r="C43" s="106">
        <v>15381</v>
      </c>
      <c r="D43" s="112">
        <v>0</v>
      </c>
      <c r="E43" s="113">
        <f t="shared" ref="E43:E74" si="24">D43/C43*100000</f>
        <v>0</v>
      </c>
      <c r="F43" s="112">
        <v>0</v>
      </c>
      <c r="G43" s="113">
        <f t="shared" ref="G43:G74" si="25">F43/C43*100000</f>
        <v>0</v>
      </c>
      <c r="H43" s="112">
        <v>0</v>
      </c>
      <c r="I43" s="106">
        <v>16072</v>
      </c>
      <c r="J43" s="110"/>
      <c r="K43" s="111">
        <f t="shared" si="4"/>
        <v>0</v>
      </c>
      <c r="L43" s="110"/>
      <c r="M43" s="111">
        <f t="shared" si="0"/>
        <v>0</v>
      </c>
      <c r="N43" s="156">
        <v>0</v>
      </c>
      <c r="O43" s="54">
        <v>2453</v>
      </c>
      <c r="P43" s="54">
        <v>0</v>
      </c>
      <c r="Q43" s="55">
        <f t="shared" si="5"/>
        <v>0</v>
      </c>
      <c r="R43" s="54">
        <v>0</v>
      </c>
      <c r="S43" s="55">
        <f t="shared" si="6"/>
        <v>0</v>
      </c>
      <c r="T43" s="54">
        <v>0</v>
      </c>
      <c r="U43" s="56">
        <v>2657</v>
      </c>
      <c r="V43" s="54"/>
      <c r="W43" s="55">
        <f t="shared" si="7"/>
        <v>0</v>
      </c>
      <c r="X43" s="54"/>
      <c r="Y43" s="55">
        <f t="shared" si="1"/>
        <v>0</v>
      </c>
      <c r="Z43" s="160">
        <v>0</v>
      </c>
      <c r="AA43" s="7">
        <v>43974</v>
      </c>
      <c r="AB43" s="7">
        <v>0</v>
      </c>
      <c r="AC43" s="14">
        <f t="shared" si="8"/>
        <v>0</v>
      </c>
      <c r="AD43" s="7">
        <v>0</v>
      </c>
      <c r="AE43" s="14">
        <f t="shared" si="9"/>
        <v>0</v>
      </c>
      <c r="AF43" s="7">
        <v>0</v>
      </c>
      <c r="AG43" s="7">
        <v>45639</v>
      </c>
      <c r="AH43" s="7"/>
      <c r="AI43" s="14">
        <f t="shared" si="10"/>
        <v>0</v>
      </c>
      <c r="AJ43" s="7"/>
      <c r="AK43" s="14">
        <f t="shared" si="2"/>
        <v>0</v>
      </c>
      <c r="AL43" s="159">
        <v>0</v>
      </c>
      <c r="AM43" s="8">
        <f t="shared" ref="AM43:AM74" si="26">C43+O43+AA43</f>
        <v>61808</v>
      </c>
      <c r="AN43" s="8">
        <f t="shared" si="11"/>
        <v>0</v>
      </c>
      <c r="AO43" s="13">
        <f t="shared" si="12"/>
        <v>0</v>
      </c>
      <c r="AP43" s="161">
        <f t="shared" si="13"/>
        <v>0</v>
      </c>
      <c r="AQ43" s="13">
        <f t="shared" si="3"/>
        <v>0</v>
      </c>
      <c r="AR43" s="162">
        <f t="shared" si="14"/>
        <v>0</v>
      </c>
      <c r="AS43" s="133">
        <f t="shared" si="15"/>
        <v>64368</v>
      </c>
      <c r="AT43" s="133">
        <f t="shared" si="16"/>
        <v>0</v>
      </c>
      <c r="AU43" s="124">
        <f t="shared" si="17"/>
        <v>0</v>
      </c>
      <c r="AV43" s="133">
        <f t="shared" si="18"/>
        <v>0</v>
      </c>
      <c r="AW43" s="136">
        <f t="shared" si="19"/>
        <v>0</v>
      </c>
      <c r="AX43" s="133">
        <f t="shared" si="20"/>
        <v>0</v>
      </c>
    </row>
    <row r="44" spans="1:51" x14ac:dyDescent="0.2">
      <c r="A44" s="1" t="s">
        <v>75</v>
      </c>
      <c r="B44" s="1" t="s">
        <v>76</v>
      </c>
      <c r="C44" s="106">
        <v>15381</v>
      </c>
      <c r="D44" s="112">
        <v>0</v>
      </c>
      <c r="E44" s="113">
        <f t="shared" si="24"/>
        <v>0</v>
      </c>
      <c r="F44" s="112">
        <v>0</v>
      </c>
      <c r="G44" s="113">
        <f t="shared" si="25"/>
        <v>0</v>
      </c>
      <c r="H44" s="112">
        <v>0</v>
      </c>
      <c r="I44" s="106">
        <v>16072</v>
      </c>
      <c r="J44" s="110"/>
      <c r="K44" s="111">
        <f t="shared" si="4"/>
        <v>0</v>
      </c>
      <c r="L44" s="110"/>
      <c r="M44" s="111">
        <f t="shared" si="0"/>
        <v>0</v>
      </c>
      <c r="N44" s="156">
        <v>0</v>
      </c>
      <c r="O44" s="54">
        <v>2453</v>
      </c>
      <c r="P44" s="54">
        <v>0</v>
      </c>
      <c r="Q44" s="55">
        <f t="shared" si="5"/>
        <v>0</v>
      </c>
      <c r="R44" s="54">
        <v>0</v>
      </c>
      <c r="S44" s="55">
        <f t="shared" si="6"/>
        <v>0</v>
      </c>
      <c r="T44" s="54">
        <v>0</v>
      </c>
      <c r="U44" s="56">
        <v>2657</v>
      </c>
      <c r="V44" s="54"/>
      <c r="W44" s="55">
        <f t="shared" si="7"/>
        <v>0</v>
      </c>
      <c r="X44" s="54"/>
      <c r="Y44" s="55">
        <f t="shared" si="1"/>
        <v>0</v>
      </c>
      <c r="Z44" s="160">
        <v>0</v>
      </c>
      <c r="AA44" s="7">
        <v>43974</v>
      </c>
      <c r="AB44" s="7">
        <v>0</v>
      </c>
      <c r="AC44" s="14">
        <f t="shared" si="8"/>
        <v>0</v>
      </c>
      <c r="AD44" s="7">
        <v>0</v>
      </c>
      <c r="AE44" s="14">
        <f t="shared" si="9"/>
        <v>0</v>
      </c>
      <c r="AF44" s="7">
        <v>0</v>
      </c>
      <c r="AG44" s="7">
        <v>45639</v>
      </c>
      <c r="AH44" s="7"/>
      <c r="AI44" s="14">
        <f t="shared" si="10"/>
        <v>0</v>
      </c>
      <c r="AJ44" s="7"/>
      <c r="AK44" s="14">
        <f t="shared" si="2"/>
        <v>0</v>
      </c>
      <c r="AL44" s="159">
        <v>0</v>
      </c>
      <c r="AM44" s="8">
        <f t="shared" si="26"/>
        <v>61808</v>
      </c>
      <c r="AN44" s="8">
        <f t="shared" si="11"/>
        <v>0</v>
      </c>
      <c r="AO44" s="13">
        <f t="shared" si="12"/>
        <v>0</v>
      </c>
      <c r="AP44" s="161">
        <f t="shared" si="13"/>
        <v>0</v>
      </c>
      <c r="AQ44" s="13">
        <f t="shared" si="3"/>
        <v>0</v>
      </c>
      <c r="AR44" s="162">
        <f t="shared" si="14"/>
        <v>0</v>
      </c>
      <c r="AS44" s="133">
        <f t="shared" si="15"/>
        <v>64368</v>
      </c>
      <c r="AT44" s="133">
        <f t="shared" si="16"/>
        <v>0</v>
      </c>
      <c r="AU44" s="124">
        <f t="shared" si="17"/>
        <v>0</v>
      </c>
      <c r="AV44" s="133">
        <f t="shared" si="18"/>
        <v>0</v>
      </c>
      <c r="AW44" s="136">
        <f t="shared" si="19"/>
        <v>0</v>
      </c>
      <c r="AX44" s="133">
        <f t="shared" si="20"/>
        <v>0</v>
      </c>
    </row>
    <row r="45" spans="1:51" x14ac:dyDescent="0.2">
      <c r="A45" s="1" t="s">
        <v>77</v>
      </c>
      <c r="B45" s="1" t="s">
        <v>78</v>
      </c>
      <c r="C45" s="106">
        <v>15381</v>
      </c>
      <c r="D45" s="112">
        <v>0</v>
      </c>
      <c r="E45" s="113">
        <f t="shared" si="24"/>
        <v>0</v>
      </c>
      <c r="F45" s="112">
        <v>0</v>
      </c>
      <c r="G45" s="113">
        <f t="shared" si="25"/>
        <v>0</v>
      </c>
      <c r="H45" s="112">
        <v>0</v>
      </c>
      <c r="I45" s="106">
        <v>16072</v>
      </c>
      <c r="J45" s="110"/>
      <c r="K45" s="111">
        <f t="shared" si="4"/>
        <v>0</v>
      </c>
      <c r="L45" s="110"/>
      <c r="M45" s="111">
        <f t="shared" si="0"/>
        <v>0</v>
      </c>
      <c r="N45" s="156">
        <v>0</v>
      </c>
      <c r="O45" s="54">
        <v>2453</v>
      </c>
      <c r="P45" s="54">
        <v>0</v>
      </c>
      <c r="Q45" s="55">
        <f t="shared" si="5"/>
        <v>0</v>
      </c>
      <c r="R45" s="54">
        <v>0</v>
      </c>
      <c r="S45" s="55">
        <f t="shared" si="6"/>
        <v>0</v>
      </c>
      <c r="T45" s="54">
        <v>0</v>
      </c>
      <c r="U45" s="56">
        <v>2657</v>
      </c>
      <c r="V45" s="54"/>
      <c r="W45" s="55">
        <f t="shared" si="7"/>
        <v>0</v>
      </c>
      <c r="X45" s="54"/>
      <c r="Y45" s="55">
        <f t="shared" si="1"/>
        <v>0</v>
      </c>
      <c r="Z45" s="160">
        <v>0</v>
      </c>
      <c r="AA45" s="7">
        <v>43974</v>
      </c>
      <c r="AB45" s="7">
        <v>0</v>
      </c>
      <c r="AC45" s="14">
        <f t="shared" si="8"/>
        <v>0</v>
      </c>
      <c r="AD45" s="7">
        <v>0</v>
      </c>
      <c r="AE45" s="14">
        <f t="shared" si="9"/>
        <v>0</v>
      </c>
      <c r="AF45" s="7">
        <v>0</v>
      </c>
      <c r="AG45" s="7">
        <v>45639</v>
      </c>
      <c r="AH45" s="7"/>
      <c r="AI45" s="14">
        <f t="shared" si="10"/>
        <v>0</v>
      </c>
      <c r="AJ45" s="7"/>
      <c r="AK45" s="14">
        <f t="shared" si="2"/>
        <v>0</v>
      </c>
      <c r="AL45" s="159">
        <v>0</v>
      </c>
      <c r="AM45" s="8">
        <f t="shared" si="26"/>
        <v>61808</v>
      </c>
      <c r="AN45" s="8">
        <f t="shared" si="11"/>
        <v>0</v>
      </c>
      <c r="AO45" s="13">
        <f t="shared" si="12"/>
        <v>0</v>
      </c>
      <c r="AP45" s="161">
        <f t="shared" si="13"/>
        <v>0</v>
      </c>
      <c r="AQ45" s="13">
        <f t="shared" si="3"/>
        <v>0</v>
      </c>
      <c r="AR45" s="162">
        <f t="shared" si="14"/>
        <v>0</v>
      </c>
      <c r="AS45" s="133">
        <f t="shared" si="15"/>
        <v>64368</v>
      </c>
      <c r="AT45" s="133">
        <f t="shared" si="16"/>
        <v>0</v>
      </c>
      <c r="AU45" s="124">
        <f t="shared" si="17"/>
        <v>0</v>
      </c>
      <c r="AV45" s="133">
        <f t="shared" si="18"/>
        <v>0</v>
      </c>
      <c r="AW45" s="136">
        <f t="shared" si="19"/>
        <v>0</v>
      </c>
      <c r="AX45" s="133">
        <f t="shared" si="20"/>
        <v>0</v>
      </c>
    </row>
    <row r="46" spans="1:51" x14ac:dyDescent="0.2">
      <c r="A46" s="1" t="s">
        <v>79</v>
      </c>
      <c r="B46" s="1" t="s">
        <v>80</v>
      </c>
      <c r="C46" s="106">
        <v>15381</v>
      </c>
      <c r="D46" s="112">
        <v>0</v>
      </c>
      <c r="E46" s="113">
        <f t="shared" si="24"/>
        <v>0</v>
      </c>
      <c r="F46" s="112">
        <v>0</v>
      </c>
      <c r="G46" s="113">
        <f t="shared" si="25"/>
        <v>0</v>
      </c>
      <c r="H46" s="112">
        <v>0</v>
      </c>
      <c r="I46" s="106">
        <v>16072</v>
      </c>
      <c r="J46" s="110"/>
      <c r="K46" s="111">
        <f t="shared" si="4"/>
        <v>0</v>
      </c>
      <c r="L46" s="110"/>
      <c r="M46" s="111">
        <f t="shared" si="0"/>
        <v>0</v>
      </c>
      <c r="N46" s="156">
        <v>0</v>
      </c>
      <c r="O46" s="54">
        <v>2453</v>
      </c>
      <c r="P46" s="54">
        <v>0</v>
      </c>
      <c r="Q46" s="55">
        <f t="shared" si="5"/>
        <v>0</v>
      </c>
      <c r="R46" s="54">
        <v>0</v>
      </c>
      <c r="S46" s="55">
        <f t="shared" si="6"/>
        <v>0</v>
      </c>
      <c r="T46" s="54">
        <v>0</v>
      </c>
      <c r="U46" s="56">
        <v>2657</v>
      </c>
      <c r="V46" s="54"/>
      <c r="W46" s="55">
        <f t="shared" si="7"/>
        <v>0</v>
      </c>
      <c r="X46" s="54"/>
      <c r="Y46" s="55">
        <f t="shared" si="1"/>
        <v>0</v>
      </c>
      <c r="Z46" s="160">
        <v>0</v>
      </c>
      <c r="AA46" s="7">
        <v>43974</v>
      </c>
      <c r="AB46" s="7">
        <v>0</v>
      </c>
      <c r="AC46" s="14">
        <f t="shared" si="8"/>
        <v>0</v>
      </c>
      <c r="AD46" s="7">
        <v>0</v>
      </c>
      <c r="AE46" s="14">
        <f t="shared" si="9"/>
        <v>0</v>
      </c>
      <c r="AF46" s="7">
        <v>0</v>
      </c>
      <c r="AG46" s="7">
        <v>45639</v>
      </c>
      <c r="AH46" s="7"/>
      <c r="AI46" s="14">
        <f t="shared" si="10"/>
        <v>0</v>
      </c>
      <c r="AJ46" s="7"/>
      <c r="AK46" s="14">
        <f t="shared" si="2"/>
        <v>0</v>
      </c>
      <c r="AL46" s="159">
        <v>0</v>
      </c>
      <c r="AM46" s="8">
        <f t="shared" si="26"/>
        <v>61808</v>
      </c>
      <c r="AN46" s="8">
        <f t="shared" si="11"/>
        <v>0</v>
      </c>
      <c r="AO46" s="13">
        <f t="shared" si="12"/>
        <v>0</v>
      </c>
      <c r="AP46" s="161">
        <f t="shared" si="13"/>
        <v>0</v>
      </c>
      <c r="AQ46" s="13">
        <f t="shared" si="3"/>
        <v>0</v>
      </c>
      <c r="AR46" s="162">
        <f t="shared" si="14"/>
        <v>0</v>
      </c>
      <c r="AS46" s="133">
        <f t="shared" si="15"/>
        <v>64368</v>
      </c>
      <c r="AT46" s="133">
        <f t="shared" si="16"/>
        <v>0</v>
      </c>
      <c r="AU46" s="124">
        <f t="shared" si="17"/>
        <v>0</v>
      </c>
      <c r="AV46" s="133">
        <f t="shared" si="18"/>
        <v>0</v>
      </c>
      <c r="AW46" s="136">
        <f t="shared" si="19"/>
        <v>0</v>
      </c>
      <c r="AX46" s="133">
        <f t="shared" si="20"/>
        <v>0</v>
      </c>
    </row>
    <row r="47" spans="1:51" s="154" customFormat="1" x14ac:dyDescent="0.2">
      <c r="A47" s="1" t="s">
        <v>81</v>
      </c>
      <c r="B47" s="1" t="s">
        <v>82</v>
      </c>
      <c r="C47" s="106">
        <v>15381</v>
      </c>
      <c r="D47" s="112">
        <v>0</v>
      </c>
      <c r="E47" s="113">
        <f t="shared" si="24"/>
        <v>0</v>
      </c>
      <c r="F47" s="112">
        <v>0</v>
      </c>
      <c r="G47" s="113">
        <f t="shared" si="25"/>
        <v>0</v>
      </c>
      <c r="H47" s="112">
        <v>0</v>
      </c>
      <c r="I47" s="106">
        <v>16072</v>
      </c>
      <c r="J47" s="110"/>
      <c r="K47" s="111">
        <f t="shared" si="4"/>
        <v>0</v>
      </c>
      <c r="L47" s="110"/>
      <c r="M47" s="111">
        <f t="shared" si="0"/>
        <v>0</v>
      </c>
      <c r="N47" s="156">
        <v>0</v>
      </c>
      <c r="O47" s="54">
        <v>2453</v>
      </c>
      <c r="P47" s="54">
        <v>0</v>
      </c>
      <c r="Q47" s="55">
        <f t="shared" si="5"/>
        <v>0</v>
      </c>
      <c r="R47" s="54">
        <v>0</v>
      </c>
      <c r="S47" s="55">
        <f t="shared" si="6"/>
        <v>0</v>
      </c>
      <c r="T47" s="54">
        <v>0</v>
      </c>
      <c r="U47" s="56">
        <v>2657</v>
      </c>
      <c r="V47" s="54"/>
      <c r="W47" s="55">
        <f t="shared" si="7"/>
        <v>0</v>
      </c>
      <c r="X47" s="54"/>
      <c r="Y47" s="55">
        <f t="shared" si="1"/>
        <v>0</v>
      </c>
      <c r="Z47" s="160">
        <v>0</v>
      </c>
      <c r="AA47" s="7">
        <v>43974</v>
      </c>
      <c r="AB47" s="7">
        <v>0</v>
      </c>
      <c r="AC47" s="14">
        <f t="shared" si="8"/>
        <v>0</v>
      </c>
      <c r="AD47" s="7">
        <v>0</v>
      </c>
      <c r="AE47" s="14">
        <f t="shared" si="9"/>
        <v>0</v>
      </c>
      <c r="AF47" s="7">
        <v>0</v>
      </c>
      <c r="AG47" s="7">
        <v>45639</v>
      </c>
      <c r="AH47" s="7"/>
      <c r="AI47" s="14">
        <f t="shared" si="10"/>
        <v>0</v>
      </c>
      <c r="AJ47" s="7"/>
      <c r="AK47" s="14">
        <f t="shared" si="2"/>
        <v>0</v>
      </c>
      <c r="AL47" s="159">
        <v>0</v>
      </c>
      <c r="AM47" s="8">
        <f t="shared" si="26"/>
        <v>61808</v>
      </c>
      <c r="AN47" s="8">
        <f t="shared" si="11"/>
        <v>0</v>
      </c>
      <c r="AO47" s="13">
        <f t="shared" si="12"/>
        <v>0</v>
      </c>
      <c r="AP47" s="161">
        <f t="shared" si="13"/>
        <v>0</v>
      </c>
      <c r="AQ47" s="13">
        <f t="shared" si="3"/>
        <v>0</v>
      </c>
      <c r="AR47" s="162">
        <f t="shared" si="14"/>
        <v>0</v>
      </c>
      <c r="AS47" s="133">
        <f t="shared" si="15"/>
        <v>64368</v>
      </c>
      <c r="AT47" s="133">
        <f t="shared" si="16"/>
        <v>0</v>
      </c>
      <c r="AU47" s="124">
        <f t="shared" si="17"/>
        <v>0</v>
      </c>
      <c r="AV47" s="133">
        <f t="shared" si="18"/>
        <v>0</v>
      </c>
      <c r="AW47" s="136">
        <f t="shared" si="19"/>
        <v>0</v>
      </c>
      <c r="AX47" s="133">
        <f t="shared" si="20"/>
        <v>0</v>
      </c>
      <c r="AY47" s="92"/>
    </row>
    <row r="48" spans="1:51" x14ac:dyDescent="0.2">
      <c r="A48" s="9" t="s">
        <v>83</v>
      </c>
      <c r="B48" s="9" t="s">
        <v>84</v>
      </c>
      <c r="C48" s="106">
        <v>15381</v>
      </c>
      <c r="D48" s="106">
        <v>313</v>
      </c>
      <c r="E48" s="109">
        <f t="shared" si="24"/>
        <v>2034.978219881672</v>
      </c>
      <c r="F48" s="106">
        <v>1</v>
      </c>
      <c r="G48" s="109">
        <f t="shared" si="25"/>
        <v>6.5015278590468757</v>
      </c>
      <c r="H48" s="106">
        <v>126</v>
      </c>
      <c r="I48" s="106">
        <v>16072</v>
      </c>
      <c r="J48" s="145">
        <v>339</v>
      </c>
      <c r="K48" s="107">
        <f t="shared" si="4"/>
        <v>2109.2583374813344</v>
      </c>
      <c r="L48" s="145">
        <v>52</v>
      </c>
      <c r="M48" s="107">
        <f t="shared" si="0"/>
        <v>323.5440517670483</v>
      </c>
      <c r="N48" s="108">
        <v>130</v>
      </c>
      <c r="O48" s="50">
        <v>2453</v>
      </c>
      <c r="P48" s="50">
        <v>75</v>
      </c>
      <c r="Q48" s="52">
        <f t="shared" si="5"/>
        <v>3057.480635955972</v>
      </c>
      <c r="R48" s="50">
        <v>8</v>
      </c>
      <c r="S48" s="52">
        <f t="shared" si="6"/>
        <v>326.13126783530373</v>
      </c>
      <c r="T48" s="50">
        <v>49</v>
      </c>
      <c r="U48" s="48">
        <v>2657</v>
      </c>
      <c r="V48" s="50">
        <v>91</v>
      </c>
      <c r="W48" s="52">
        <f t="shared" si="7"/>
        <v>3424.9153180278513</v>
      </c>
      <c r="X48" s="50">
        <v>9</v>
      </c>
      <c r="Y48" s="52">
        <f t="shared" si="1"/>
        <v>338.72788859616111</v>
      </c>
      <c r="Z48" s="53">
        <v>58</v>
      </c>
      <c r="AA48" s="10">
        <v>43974</v>
      </c>
      <c r="AB48" s="10">
        <v>1292</v>
      </c>
      <c r="AC48" s="11">
        <f t="shared" si="8"/>
        <v>2938.099786237322</v>
      </c>
      <c r="AD48" s="10">
        <v>32</v>
      </c>
      <c r="AE48" s="11">
        <f t="shared" si="9"/>
        <v>72.770273343339241</v>
      </c>
      <c r="AF48" s="10">
        <v>443</v>
      </c>
      <c r="AG48" s="10">
        <v>45639</v>
      </c>
      <c r="AH48" s="10">
        <v>1547</v>
      </c>
      <c r="AI48" s="11">
        <f t="shared" si="10"/>
        <v>3389.6448213151034</v>
      </c>
      <c r="AJ48" s="10">
        <v>113</v>
      </c>
      <c r="AK48" s="11">
        <f t="shared" si="2"/>
        <v>247.59525844124542</v>
      </c>
      <c r="AL48" s="42">
        <v>700</v>
      </c>
      <c r="AM48" s="12">
        <f t="shared" si="26"/>
        <v>61808</v>
      </c>
      <c r="AN48" s="12">
        <f t="shared" si="11"/>
        <v>1680</v>
      </c>
      <c r="AO48" s="23">
        <f t="shared" si="12"/>
        <v>2718.0947450168264</v>
      </c>
      <c r="AP48" s="37">
        <f t="shared" si="13"/>
        <v>41</v>
      </c>
      <c r="AQ48" s="23">
        <f t="shared" si="3"/>
        <v>66.334455086720169</v>
      </c>
      <c r="AR48" s="116">
        <f t="shared" si="14"/>
        <v>618</v>
      </c>
      <c r="AS48" s="134">
        <f t="shared" si="15"/>
        <v>64368</v>
      </c>
      <c r="AT48" s="134">
        <f t="shared" si="16"/>
        <v>1977</v>
      </c>
      <c r="AU48" s="123">
        <f t="shared" si="17"/>
        <v>3071.4019388516035</v>
      </c>
      <c r="AV48" s="134">
        <f t="shared" si="18"/>
        <v>174</v>
      </c>
      <c r="AW48" s="135">
        <f t="shared" si="19"/>
        <v>270.32065622669649</v>
      </c>
      <c r="AX48" s="134">
        <f t="shared" si="20"/>
        <v>888</v>
      </c>
    </row>
    <row r="49" spans="1:51" s="177" customFormat="1" x14ac:dyDescent="0.2">
      <c r="A49" s="126" t="s">
        <v>85</v>
      </c>
      <c r="B49" s="126" t="s">
        <v>86</v>
      </c>
      <c r="C49" s="106">
        <v>15381</v>
      </c>
      <c r="D49" s="112">
        <v>0</v>
      </c>
      <c r="E49" s="113">
        <f t="shared" si="24"/>
        <v>0</v>
      </c>
      <c r="F49" s="112">
        <v>0</v>
      </c>
      <c r="G49" s="113">
        <f t="shared" si="25"/>
        <v>0</v>
      </c>
      <c r="H49" s="112">
        <v>0</v>
      </c>
      <c r="I49" s="106">
        <v>16072</v>
      </c>
      <c r="J49" s="110">
        <v>1</v>
      </c>
      <c r="K49" s="111">
        <f t="shared" si="4"/>
        <v>6.2220009955201592</v>
      </c>
      <c r="L49" s="110"/>
      <c r="M49" s="111">
        <f t="shared" si="0"/>
        <v>0</v>
      </c>
      <c r="N49" s="156">
        <v>1</v>
      </c>
      <c r="O49" s="54">
        <v>2453</v>
      </c>
      <c r="P49" s="54">
        <v>8</v>
      </c>
      <c r="Q49" s="55">
        <f t="shared" si="5"/>
        <v>326.13126783530373</v>
      </c>
      <c r="R49" s="54">
        <v>8</v>
      </c>
      <c r="S49" s="55">
        <f t="shared" si="6"/>
        <v>326.13126783530373</v>
      </c>
      <c r="T49" s="54">
        <v>6</v>
      </c>
      <c r="U49" s="56">
        <v>2657</v>
      </c>
      <c r="V49" s="54">
        <v>1</v>
      </c>
      <c r="W49" s="55">
        <f t="shared" si="7"/>
        <v>37.636432066240118</v>
      </c>
      <c r="X49" s="54"/>
      <c r="Y49" s="55">
        <f t="shared" si="1"/>
        <v>0</v>
      </c>
      <c r="Z49" s="160">
        <v>1</v>
      </c>
      <c r="AA49" s="7">
        <v>43974</v>
      </c>
      <c r="AB49" s="7">
        <v>241</v>
      </c>
      <c r="AC49" s="14">
        <f t="shared" si="8"/>
        <v>548.05112111702374</v>
      </c>
      <c r="AD49" s="7">
        <v>21</v>
      </c>
      <c r="AE49" s="14">
        <f t="shared" si="9"/>
        <v>47.755491881566378</v>
      </c>
      <c r="AF49" s="7">
        <v>239</v>
      </c>
      <c r="AG49" s="7">
        <v>45639</v>
      </c>
      <c r="AH49" s="7">
        <v>426</v>
      </c>
      <c r="AI49" s="14">
        <f t="shared" si="10"/>
        <v>933.4122132386774</v>
      </c>
      <c r="AJ49" s="7">
        <v>47</v>
      </c>
      <c r="AK49" s="14">
        <f t="shared" si="2"/>
        <v>102.98209864370385</v>
      </c>
      <c r="AL49" s="159">
        <v>426</v>
      </c>
      <c r="AM49" s="8">
        <f t="shared" si="26"/>
        <v>61808</v>
      </c>
      <c r="AN49" s="8">
        <f t="shared" si="11"/>
        <v>249</v>
      </c>
      <c r="AO49" s="13">
        <f t="shared" si="12"/>
        <v>402.86047113642246</v>
      </c>
      <c r="AP49" s="161">
        <f t="shared" si="13"/>
        <v>29</v>
      </c>
      <c r="AQ49" s="13">
        <f t="shared" si="3"/>
        <v>46.919492622314266</v>
      </c>
      <c r="AR49" s="162">
        <f t="shared" si="14"/>
        <v>245</v>
      </c>
      <c r="AS49" s="133">
        <f t="shared" si="15"/>
        <v>64368</v>
      </c>
      <c r="AT49" s="133">
        <f t="shared" si="16"/>
        <v>428</v>
      </c>
      <c r="AU49" s="124">
        <f t="shared" si="17"/>
        <v>664.92667163808107</v>
      </c>
      <c r="AV49" s="133">
        <f t="shared" si="18"/>
        <v>47</v>
      </c>
      <c r="AW49" s="136">
        <f t="shared" si="19"/>
        <v>73.017648521004233</v>
      </c>
      <c r="AX49" s="133">
        <f t="shared" si="20"/>
        <v>428</v>
      </c>
    </row>
    <row r="50" spans="1:51" s="154" customFormat="1" x14ac:dyDescent="0.2">
      <c r="A50" s="155" t="s">
        <v>87</v>
      </c>
      <c r="B50" s="182" t="s">
        <v>88</v>
      </c>
      <c r="C50" s="106">
        <v>15381</v>
      </c>
      <c r="D50" s="112">
        <v>14</v>
      </c>
      <c r="E50" s="113">
        <f t="shared" si="24"/>
        <v>91.021390026656263</v>
      </c>
      <c r="F50" s="112">
        <v>0</v>
      </c>
      <c r="G50" s="113">
        <f t="shared" si="25"/>
        <v>0</v>
      </c>
      <c r="H50" s="112">
        <v>9</v>
      </c>
      <c r="I50" s="106">
        <v>16072</v>
      </c>
      <c r="J50" s="110">
        <v>16</v>
      </c>
      <c r="K50" s="111">
        <f t="shared" si="4"/>
        <v>99.552015928322547</v>
      </c>
      <c r="L50" s="110"/>
      <c r="M50" s="111">
        <f t="shared" si="0"/>
        <v>0</v>
      </c>
      <c r="N50" s="156">
        <v>15</v>
      </c>
      <c r="O50" s="54">
        <v>2453</v>
      </c>
      <c r="P50" s="54">
        <v>6</v>
      </c>
      <c r="Q50" s="55">
        <f t="shared" si="5"/>
        <v>244.59845087647778</v>
      </c>
      <c r="R50" s="54">
        <v>0</v>
      </c>
      <c r="S50" s="55">
        <f t="shared" si="6"/>
        <v>0</v>
      </c>
      <c r="T50" s="54">
        <v>6</v>
      </c>
      <c r="U50" s="56">
        <v>2657</v>
      </c>
      <c r="V50" s="54">
        <v>6</v>
      </c>
      <c r="W50" s="55">
        <f t="shared" si="7"/>
        <v>225.81859239744071</v>
      </c>
      <c r="X50" s="54"/>
      <c r="Y50" s="55">
        <f t="shared" si="1"/>
        <v>0</v>
      </c>
      <c r="Z50" s="160">
        <v>5</v>
      </c>
      <c r="AA50" s="7">
        <v>43974</v>
      </c>
      <c r="AB50" s="7"/>
      <c r="AC50" s="14">
        <f t="shared" si="8"/>
        <v>0</v>
      </c>
      <c r="AD50" s="7"/>
      <c r="AE50" s="14">
        <f t="shared" si="9"/>
        <v>0</v>
      </c>
      <c r="AF50" s="7"/>
      <c r="AG50" s="7">
        <v>45639</v>
      </c>
      <c r="AH50" s="7"/>
      <c r="AI50" s="14">
        <f t="shared" si="10"/>
        <v>0</v>
      </c>
      <c r="AJ50" s="7"/>
      <c r="AK50" s="14">
        <f t="shared" si="2"/>
        <v>0</v>
      </c>
      <c r="AL50" s="159"/>
      <c r="AM50" s="8">
        <f t="shared" si="26"/>
        <v>61808</v>
      </c>
      <c r="AN50" s="8">
        <f t="shared" si="11"/>
        <v>20</v>
      </c>
      <c r="AO50" s="13">
        <f t="shared" si="12"/>
        <v>32.358270774009831</v>
      </c>
      <c r="AP50" s="161">
        <f t="shared" si="13"/>
        <v>0</v>
      </c>
      <c r="AQ50" s="13">
        <f t="shared" si="3"/>
        <v>0</v>
      </c>
      <c r="AR50" s="162">
        <f t="shared" si="14"/>
        <v>15</v>
      </c>
      <c r="AS50" s="133">
        <f t="shared" si="15"/>
        <v>64368</v>
      </c>
      <c r="AT50" s="133">
        <f t="shared" si="16"/>
        <v>22</v>
      </c>
      <c r="AU50" s="124">
        <f t="shared" si="17"/>
        <v>34.178473775789215</v>
      </c>
      <c r="AV50" s="133">
        <f t="shared" si="18"/>
        <v>0</v>
      </c>
      <c r="AW50" s="136">
        <f t="shared" si="19"/>
        <v>0</v>
      </c>
      <c r="AX50" s="133">
        <f t="shared" si="20"/>
        <v>20</v>
      </c>
      <c r="AY50" s="92"/>
    </row>
    <row r="51" spans="1:51" x14ac:dyDescent="0.2">
      <c r="A51" s="9" t="s">
        <v>89</v>
      </c>
      <c r="B51" s="9" t="s">
        <v>90</v>
      </c>
      <c r="C51" s="106">
        <v>15381</v>
      </c>
      <c r="D51" s="106">
        <v>274</v>
      </c>
      <c r="E51" s="109">
        <f t="shared" si="24"/>
        <v>1781.4186333788441</v>
      </c>
      <c r="F51" s="106">
        <v>28</v>
      </c>
      <c r="G51" s="109">
        <f t="shared" si="25"/>
        <v>182.04278005331253</v>
      </c>
      <c r="H51" s="106">
        <v>102</v>
      </c>
      <c r="I51" s="106">
        <v>16072</v>
      </c>
      <c r="J51" s="145">
        <v>286</v>
      </c>
      <c r="K51" s="107">
        <f t="shared" si="4"/>
        <v>1779.4922847187654</v>
      </c>
      <c r="L51" s="145">
        <v>134</v>
      </c>
      <c r="M51" s="107">
        <f t="shared" si="0"/>
        <v>833.74813339970126</v>
      </c>
      <c r="N51" s="108">
        <v>107</v>
      </c>
      <c r="O51" s="50">
        <v>2453</v>
      </c>
      <c r="P51" s="50">
        <v>117</v>
      </c>
      <c r="Q51" s="52">
        <f t="shared" si="5"/>
        <v>4769.6697920913166</v>
      </c>
      <c r="R51" s="50">
        <v>64</v>
      </c>
      <c r="S51" s="52">
        <f t="shared" si="6"/>
        <v>2609.0501426824299</v>
      </c>
      <c r="T51" s="50">
        <v>10</v>
      </c>
      <c r="U51" s="48">
        <v>2657</v>
      </c>
      <c r="V51" s="50">
        <v>40</v>
      </c>
      <c r="W51" s="52">
        <f t="shared" si="7"/>
        <v>1505.4572826496048</v>
      </c>
      <c r="X51" s="50">
        <v>27</v>
      </c>
      <c r="Y51" s="52">
        <f t="shared" si="1"/>
        <v>1016.1836657884833</v>
      </c>
      <c r="Z51" s="53">
        <v>11</v>
      </c>
      <c r="AA51" s="10">
        <v>43974</v>
      </c>
      <c r="AB51" s="10">
        <v>674</v>
      </c>
      <c r="AC51" s="11">
        <f t="shared" si="8"/>
        <v>1532.7238822940828</v>
      </c>
      <c r="AD51" s="10">
        <v>197</v>
      </c>
      <c r="AE51" s="11">
        <f t="shared" si="9"/>
        <v>447.9919952699322</v>
      </c>
      <c r="AF51" s="10">
        <v>176</v>
      </c>
      <c r="AG51" s="10">
        <v>45639</v>
      </c>
      <c r="AH51" s="10">
        <v>736</v>
      </c>
      <c r="AI51" s="11">
        <f t="shared" si="10"/>
        <v>1612.6558425907665</v>
      </c>
      <c r="AJ51" s="10">
        <v>133</v>
      </c>
      <c r="AK51" s="11">
        <f t="shared" si="2"/>
        <v>291.4174280768641</v>
      </c>
      <c r="AL51" s="42">
        <v>171</v>
      </c>
      <c r="AM51" s="12">
        <f t="shared" si="26"/>
        <v>61808</v>
      </c>
      <c r="AN51" s="12">
        <f t="shared" si="11"/>
        <v>1065</v>
      </c>
      <c r="AO51" s="23">
        <f t="shared" si="12"/>
        <v>1723.0779187160238</v>
      </c>
      <c r="AP51" s="37">
        <f t="shared" si="13"/>
        <v>289</v>
      </c>
      <c r="AQ51" s="23">
        <f t="shared" si="3"/>
        <v>467.57701268444214</v>
      </c>
      <c r="AR51" s="116">
        <f t="shared" si="14"/>
        <v>288</v>
      </c>
      <c r="AS51" s="134">
        <f t="shared" si="15"/>
        <v>64368</v>
      </c>
      <c r="AT51" s="134">
        <f t="shared" si="16"/>
        <v>1062</v>
      </c>
      <c r="AU51" s="123">
        <f t="shared" si="17"/>
        <v>1649.8881431767338</v>
      </c>
      <c r="AV51" s="134">
        <f t="shared" si="18"/>
        <v>294</v>
      </c>
      <c r="AW51" s="135">
        <f t="shared" si="19"/>
        <v>456.74869500372859</v>
      </c>
      <c r="AX51" s="134">
        <f t="shared" si="20"/>
        <v>289</v>
      </c>
    </row>
    <row r="52" spans="1:51" ht="12.75" customHeight="1" x14ac:dyDescent="0.2">
      <c r="A52" s="1" t="s">
        <v>91</v>
      </c>
      <c r="B52" s="1" t="s">
        <v>92</v>
      </c>
      <c r="C52" s="106">
        <v>15381</v>
      </c>
      <c r="D52" s="112">
        <v>0</v>
      </c>
      <c r="E52" s="109">
        <f t="shared" si="24"/>
        <v>0</v>
      </c>
      <c r="F52" s="112">
        <v>0</v>
      </c>
      <c r="G52" s="109">
        <f t="shared" si="25"/>
        <v>0</v>
      </c>
      <c r="H52" s="112">
        <v>0</v>
      </c>
      <c r="I52" s="112">
        <v>16072</v>
      </c>
      <c r="J52" s="110">
        <v>3</v>
      </c>
      <c r="K52" s="111">
        <f t="shared" si="4"/>
        <v>18.666002986560478</v>
      </c>
      <c r="L52" s="110">
        <v>3</v>
      </c>
      <c r="M52" s="111">
        <f t="shared" si="0"/>
        <v>18.666002986560478</v>
      </c>
      <c r="N52" s="156">
        <v>3</v>
      </c>
      <c r="O52" s="54">
        <v>2453</v>
      </c>
      <c r="P52" s="54">
        <v>0</v>
      </c>
      <c r="Q52" s="55">
        <f t="shared" si="5"/>
        <v>0</v>
      </c>
      <c r="R52" s="54">
        <v>0</v>
      </c>
      <c r="S52" s="55">
        <f t="shared" si="6"/>
        <v>0</v>
      </c>
      <c r="T52" s="54">
        <v>0</v>
      </c>
      <c r="U52" s="56">
        <v>2657</v>
      </c>
      <c r="V52" s="54"/>
      <c r="W52" s="55">
        <f t="shared" si="7"/>
        <v>0</v>
      </c>
      <c r="X52" s="54"/>
      <c r="Y52" s="55">
        <f t="shared" si="1"/>
        <v>0</v>
      </c>
      <c r="Z52" s="160">
        <v>0</v>
      </c>
      <c r="AA52" s="7">
        <v>43974</v>
      </c>
      <c r="AB52" s="7">
        <v>10</v>
      </c>
      <c r="AC52" s="14">
        <f t="shared" si="8"/>
        <v>22.740710419793515</v>
      </c>
      <c r="AD52" s="7">
        <v>10</v>
      </c>
      <c r="AE52" s="14">
        <f t="shared" si="9"/>
        <v>22.740710419793515</v>
      </c>
      <c r="AF52" s="7">
        <v>0</v>
      </c>
      <c r="AG52" s="7">
        <v>45639</v>
      </c>
      <c r="AH52" s="7">
        <v>6</v>
      </c>
      <c r="AI52" s="14">
        <f t="shared" si="10"/>
        <v>13.146650890685597</v>
      </c>
      <c r="AJ52" s="7">
        <v>6</v>
      </c>
      <c r="AK52" s="14">
        <f t="shared" si="2"/>
        <v>13.146650890685597</v>
      </c>
      <c r="AL52" s="159">
        <v>6</v>
      </c>
      <c r="AM52" s="8">
        <f t="shared" si="26"/>
        <v>61808</v>
      </c>
      <c r="AN52" s="8">
        <f t="shared" si="11"/>
        <v>10</v>
      </c>
      <c r="AO52" s="13">
        <f t="shared" si="12"/>
        <v>16.179135387004916</v>
      </c>
      <c r="AP52" s="161">
        <f t="shared" si="13"/>
        <v>10</v>
      </c>
      <c r="AQ52" s="13">
        <f t="shared" si="3"/>
        <v>16.179135387004916</v>
      </c>
      <c r="AR52" s="162">
        <f t="shared" si="14"/>
        <v>0</v>
      </c>
      <c r="AS52" s="133">
        <f t="shared" si="15"/>
        <v>64368</v>
      </c>
      <c r="AT52" s="133">
        <f t="shared" si="16"/>
        <v>9</v>
      </c>
      <c r="AU52" s="124">
        <f t="shared" si="17"/>
        <v>13.982102908277405</v>
      </c>
      <c r="AV52" s="133">
        <f t="shared" si="18"/>
        <v>9</v>
      </c>
      <c r="AW52" s="136">
        <f t="shared" si="19"/>
        <v>13.982102908277405</v>
      </c>
      <c r="AX52" s="133">
        <f t="shared" si="20"/>
        <v>9</v>
      </c>
    </row>
    <row r="53" spans="1:51" ht="12.75" customHeight="1" x14ac:dyDescent="0.2">
      <c r="A53" s="1" t="s">
        <v>93</v>
      </c>
      <c r="B53" s="1" t="s">
        <v>94</v>
      </c>
      <c r="C53" s="106">
        <v>15381</v>
      </c>
      <c r="D53" s="112">
        <v>0</v>
      </c>
      <c r="E53" s="113">
        <f t="shared" si="24"/>
        <v>0</v>
      </c>
      <c r="F53" s="112">
        <v>0</v>
      </c>
      <c r="G53" s="113">
        <f t="shared" si="25"/>
        <v>0</v>
      </c>
      <c r="H53" s="112">
        <v>0</v>
      </c>
      <c r="I53" s="112">
        <v>16072</v>
      </c>
      <c r="J53" s="110"/>
      <c r="K53" s="111">
        <f t="shared" si="4"/>
        <v>0</v>
      </c>
      <c r="L53" s="110"/>
      <c r="M53" s="111">
        <f t="shared" si="0"/>
        <v>0</v>
      </c>
      <c r="N53" s="156">
        <v>0</v>
      </c>
      <c r="O53" s="54">
        <v>2453</v>
      </c>
      <c r="P53" s="54">
        <v>0</v>
      </c>
      <c r="Q53" s="55">
        <f t="shared" si="5"/>
        <v>0</v>
      </c>
      <c r="R53" s="54">
        <v>0</v>
      </c>
      <c r="S53" s="55">
        <f t="shared" si="6"/>
        <v>0</v>
      </c>
      <c r="T53" s="54">
        <v>0</v>
      </c>
      <c r="U53" s="56">
        <v>2657</v>
      </c>
      <c r="V53" s="54"/>
      <c r="W53" s="55">
        <f t="shared" si="7"/>
        <v>0</v>
      </c>
      <c r="X53" s="54"/>
      <c r="Y53" s="55">
        <f t="shared" si="1"/>
        <v>0</v>
      </c>
      <c r="Z53" s="160">
        <v>0</v>
      </c>
      <c r="AA53" s="7">
        <v>43974</v>
      </c>
      <c r="AB53" s="7">
        <v>0</v>
      </c>
      <c r="AC53" s="14">
        <f t="shared" si="8"/>
        <v>0</v>
      </c>
      <c r="AD53" s="7">
        <v>0</v>
      </c>
      <c r="AE53" s="14">
        <f t="shared" si="9"/>
        <v>0</v>
      </c>
      <c r="AF53" s="7">
        <v>0</v>
      </c>
      <c r="AG53" s="7">
        <v>45639</v>
      </c>
      <c r="AH53" s="7"/>
      <c r="AI53" s="14">
        <f t="shared" si="10"/>
        <v>0</v>
      </c>
      <c r="AJ53" s="7"/>
      <c r="AK53" s="14">
        <f t="shared" si="2"/>
        <v>0</v>
      </c>
      <c r="AL53" s="159">
        <v>0</v>
      </c>
      <c r="AM53" s="8">
        <f t="shared" si="26"/>
        <v>61808</v>
      </c>
      <c r="AN53" s="8">
        <f t="shared" si="11"/>
        <v>0</v>
      </c>
      <c r="AO53" s="13">
        <f t="shared" si="12"/>
        <v>0</v>
      </c>
      <c r="AP53" s="161">
        <f t="shared" si="13"/>
        <v>0</v>
      </c>
      <c r="AQ53" s="13">
        <f t="shared" si="3"/>
        <v>0</v>
      </c>
      <c r="AR53" s="162">
        <f t="shared" si="14"/>
        <v>0</v>
      </c>
      <c r="AS53" s="133">
        <f t="shared" si="15"/>
        <v>64368</v>
      </c>
      <c r="AT53" s="133">
        <f t="shared" si="16"/>
        <v>0</v>
      </c>
      <c r="AU53" s="124">
        <f t="shared" si="17"/>
        <v>0</v>
      </c>
      <c r="AV53" s="133">
        <f t="shared" si="18"/>
        <v>0</v>
      </c>
      <c r="AW53" s="136">
        <f t="shared" si="19"/>
        <v>0</v>
      </c>
      <c r="AX53" s="133">
        <f t="shared" si="20"/>
        <v>0</v>
      </c>
    </row>
    <row r="54" spans="1:51" ht="12.75" customHeight="1" x14ac:dyDescent="0.2">
      <c r="A54" s="1" t="s">
        <v>95</v>
      </c>
      <c r="B54" s="1" t="s">
        <v>96</v>
      </c>
      <c r="C54" s="106">
        <v>15381</v>
      </c>
      <c r="D54" s="112">
        <v>0</v>
      </c>
      <c r="E54" s="113">
        <f t="shared" si="24"/>
        <v>0</v>
      </c>
      <c r="F54" s="112">
        <v>0</v>
      </c>
      <c r="G54" s="113">
        <f t="shared" si="25"/>
        <v>0</v>
      </c>
      <c r="H54" s="112">
        <v>0</v>
      </c>
      <c r="I54" s="112">
        <v>16072</v>
      </c>
      <c r="J54" s="110"/>
      <c r="K54" s="111">
        <f t="shared" si="4"/>
        <v>0</v>
      </c>
      <c r="L54" s="110"/>
      <c r="M54" s="111">
        <f t="shared" si="0"/>
        <v>0</v>
      </c>
      <c r="N54" s="156">
        <v>0</v>
      </c>
      <c r="O54" s="54">
        <v>2453</v>
      </c>
      <c r="P54" s="54">
        <v>0</v>
      </c>
      <c r="Q54" s="55">
        <f t="shared" si="5"/>
        <v>0</v>
      </c>
      <c r="R54" s="54">
        <v>0</v>
      </c>
      <c r="S54" s="55">
        <f t="shared" si="6"/>
        <v>0</v>
      </c>
      <c r="T54" s="54">
        <v>0</v>
      </c>
      <c r="U54" s="56">
        <v>2657</v>
      </c>
      <c r="V54" s="54"/>
      <c r="W54" s="55">
        <f t="shared" si="7"/>
        <v>0</v>
      </c>
      <c r="X54" s="54"/>
      <c r="Y54" s="55">
        <f t="shared" si="1"/>
        <v>0</v>
      </c>
      <c r="Z54" s="160">
        <v>0</v>
      </c>
      <c r="AA54" s="7">
        <v>43974</v>
      </c>
      <c r="AB54" s="7">
        <v>0</v>
      </c>
      <c r="AC54" s="14">
        <f t="shared" si="8"/>
        <v>0</v>
      </c>
      <c r="AD54" s="7">
        <v>0</v>
      </c>
      <c r="AE54" s="14">
        <f t="shared" si="9"/>
        <v>0</v>
      </c>
      <c r="AF54" s="7">
        <v>0</v>
      </c>
      <c r="AG54" s="7">
        <v>45639</v>
      </c>
      <c r="AH54" s="7"/>
      <c r="AI54" s="14">
        <f t="shared" si="10"/>
        <v>0</v>
      </c>
      <c r="AJ54" s="7"/>
      <c r="AK54" s="14">
        <f t="shared" si="2"/>
        <v>0</v>
      </c>
      <c r="AL54" s="159">
        <v>0</v>
      </c>
      <c r="AM54" s="8">
        <f t="shared" si="26"/>
        <v>61808</v>
      </c>
      <c r="AN54" s="8">
        <f t="shared" si="11"/>
        <v>0</v>
      </c>
      <c r="AO54" s="13">
        <f t="shared" si="12"/>
        <v>0</v>
      </c>
      <c r="AP54" s="161">
        <f t="shared" si="13"/>
        <v>0</v>
      </c>
      <c r="AQ54" s="13">
        <f t="shared" si="3"/>
        <v>0</v>
      </c>
      <c r="AR54" s="162">
        <f t="shared" si="14"/>
        <v>0</v>
      </c>
      <c r="AS54" s="133">
        <f t="shared" si="15"/>
        <v>64368</v>
      </c>
      <c r="AT54" s="133">
        <f t="shared" si="16"/>
        <v>0</v>
      </c>
      <c r="AU54" s="124">
        <f t="shared" si="17"/>
        <v>0</v>
      </c>
      <c r="AV54" s="133">
        <f t="shared" si="18"/>
        <v>0</v>
      </c>
      <c r="AW54" s="136">
        <f t="shared" si="19"/>
        <v>0</v>
      </c>
      <c r="AX54" s="133">
        <f t="shared" si="20"/>
        <v>0</v>
      </c>
    </row>
    <row r="55" spans="1:51" ht="12.75" customHeight="1" x14ac:dyDescent="0.2">
      <c r="A55" s="1" t="s">
        <v>97</v>
      </c>
      <c r="B55" s="1" t="s">
        <v>98</v>
      </c>
      <c r="C55" s="106">
        <v>15381</v>
      </c>
      <c r="D55" s="112">
        <v>0</v>
      </c>
      <c r="E55" s="113">
        <f t="shared" si="24"/>
        <v>0</v>
      </c>
      <c r="F55" s="112">
        <v>0</v>
      </c>
      <c r="G55" s="113">
        <f t="shared" si="25"/>
        <v>0</v>
      </c>
      <c r="H55" s="112">
        <v>0</v>
      </c>
      <c r="I55" s="112">
        <v>16072</v>
      </c>
      <c r="J55" s="110">
        <v>1</v>
      </c>
      <c r="K55" s="111">
        <f t="shared" si="4"/>
        <v>6.2220009955201592</v>
      </c>
      <c r="L55" s="110"/>
      <c r="M55" s="111">
        <f t="shared" si="0"/>
        <v>0</v>
      </c>
      <c r="N55" s="156">
        <v>1</v>
      </c>
      <c r="O55" s="54">
        <v>2453</v>
      </c>
      <c r="P55" s="54">
        <v>0</v>
      </c>
      <c r="Q55" s="55">
        <f t="shared" si="5"/>
        <v>0</v>
      </c>
      <c r="R55" s="54">
        <v>0</v>
      </c>
      <c r="S55" s="55">
        <f t="shared" si="6"/>
        <v>0</v>
      </c>
      <c r="T55" s="54">
        <v>0</v>
      </c>
      <c r="U55" s="56">
        <v>2657</v>
      </c>
      <c r="V55" s="54"/>
      <c r="W55" s="55">
        <f t="shared" si="7"/>
        <v>0</v>
      </c>
      <c r="X55" s="54"/>
      <c r="Y55" s="55">
        <f t="shared" si="1"/>
        <v>0</v>
      </c>
      <c r="Z55" s="160">
        <v>0</v>
      </c>
      <c r="AA55" s="7">
        <v>43974</v>
      </c>
      <c r="AB55" s="7">
        <v>0</v>
      </c>
      <c r="AC55" s="14">
        <f t="shared" si="8"/>
        <v>0</v>
      </c>
      <c r="AD55" s="7">
        <v>0</v>
      </c>
      <c r="AE55" s="14">
        <f t="shared" si="9"/>
        <v>0</v>
      </c>
      <c r="AF55" s="7">
        <v>0</v>
      </c>
      <c r="AG55" s="7">
        <v>45639</v>
      </c>
      <c r="AH55" s="7">
        <v>3</v>
      </c>
      <c r="AI55" s="14">
        <f t="shared" si="10"/>
        <v>6.5733254453427987</v>
      </c>
      <c r="AJ55" s="7"/>
      <c r="AK55" s="14">
        <f t="shared" si="2"/>
        <v>0</v>
      </c>
      <c r="AL55" s="159">
        <v>3</v>
      </c>
      <c r="AM55" s="8">
        <f t="shared" si="26"/>
        <v>61808</v>
      </c>
      <c r="AN55" s="8">
        <f t="shared" si="11"/>
        <v>0</v>
      </c>
      <c r="AO55" s="13">
        <f t="shared" si="12"/>
        <v>0</v>
      </c>
      <c r="AP55" s="161">
        <f t="shared" si="13"/>
        <v>0</v>
      </c>
      <c r="AQ55" s="13">
        <f t="shared" si="3"/>
        <v>0</v>
      </c>
      <c r="AR55" s="162">
        <f t="shared" si="14"/>
        <v>0</v>
      </c>
      <c r="AS55" s="133">
        <f t="shared" si="15"/>
        <v>64368</v>
      </c>
      <c r="AT55" s="133">
        <f t="shared" si="16"/>
        <v>4</v>
      </c>
      <c r="AU55" s="124">
        <f t="shared" si="17"/>
        <v>6.2142679592344017</v>
      </c>
      <c r="AV55" s="133">
        <f t="shared" si="18"/>
        <v>0</v>
      </c>
      <c r="AW55" s="136">
        <f t="shared" si="19"/>
        <v>0</v>
      </c>
      <c r="AX55" s="133">
        <f t="shared" si="20"/>
        <v>4</v>
      </c>
    </row>
    <row r="56" spans="1:51" x14ac:dyDescent="0.2">
      <c r="A56" s="1" t="s">
        <v>99</v>
      </c>
      <c r="B56" s="1" t="s">
        <v>100</v>
      </c>
      <c r="C56" s="106">
        <v>15381</v>
      </c>
      <c r="D56" s="112">
        <v>0</v>
      </c>
      <c r="E56" s="113">
        <f t="shared" si="24"/>
        <v>0</v>
      </c>
      <c r="F56" s="112">
        <v>0</v>
      </c>
      <c r="G56" s="113">
        <f t="shared" si="25"/>
        <v>0</v>
      </c>
      <c r="H56" s="112">
        <v>0</v>
      </c>
      <c r="I56" s="112">
        <v>16072</v>
      </c>
      <c r="J56" s="110"/>
      <c r="K56" s="111">
        <f t="shared" si="4"/>
        <v>0</v>
      </c>
      <c r="L56" s="110"/>
      <c r="M56" s="111">
        <f t="shared" si="0"/>
        <v>0</v>
      </c>
      <c r="N56" s="156">
        <v>0</v>
      </c>
      <c r="O56" s="54">
        <v>2453</v>
      </c>
      <c r="P56" s="54">
        <v>0</v>
      </c>
      <c r="Q56" s="55">
        <f t="shared" si="5"/>
        <v>0</v>
      </c>
      <c r="R56" s="54">
        <v>0</v>
      </c>
      <c r="S56" s="55">
        <f t="shared" si="6"/>
        <v>0</v>
      </c>
      <c r="T56" s="54">
        <v>0</v>
      </c>
      <c r="U56" s="56">
        <v>2657</v>
      </c>
      <c r="V56" s="54"/>
      <c r="W56" s="55">
        <f t="shared" si="7"/>
        <v>0</v>
      </c>
      <c r="X56" s="54"/>
      <c r="Y56" s="55">
        <f t="shared" si="1"/>
        <v>0</v>
      </c>
      <c r="Z56" s="160">
        <v>0</v>
      </c>
      <c r="AA56" s="7">
        <v>43974</v>
      </c>
      <c r="AB56" s="7">
        <v>39</v>
      </c>
      <c r="AC56" s="14">
        <f t="shared" si="8"/>
        <v>88.688770637194708</v>
      </c>
      <c r="AD56" s="7">
        <v>1</v>
      </c>
      <c r="AE56" s="14">
        <f t="shared" si="9"/>
        <v>2.2740710419793513</v>
      </c>
      <c r="AF56" s="7">
        <v>27</v>
      </c>
      <c r="AG56" s="7">
        <v>45639</v>
      </c>
      <c r="AH56" s="7">
        <v>48</v>
      </c>
      <c r="AI56" s="14">
        <f t="shared" si="10"/>
        <v>105.17320712548478</v>
      </c>
      <c r="AJ56" s="7">
        <v>9</v>
      </c>
      <c r="AK56" s="14">
        <f t="shared" si="2"/>
        <v>19.719976336028399</v>
      </c>
      <c r="AL56" s="159">
        <v>48</v>
      </c>
      <c r="AM56" s="8">
        <f t="shared" si="26"/>
        <v>61808</v>
      </c>
      <c r="AN56" s="8">
        <f t="shared" si="11"/>
        <v>39</v>
      </c>
      <c r="AO56" s="13">
        <f t="shared" si="12"/>
        <v>63.098628009319185</v>
      </c>
      <c r="AP56" s="161">
        <f t="shared" si="13"/>
        <v>1</v>
      </c>
      <c r="AQ56" s="13">
        <f t="shared" si="3"/>
        <v>1.6179135387004919</v>
      </c>
      <c r="AR56" s="162">
        <f t="shared" si="14"/>
        <v>27</v>
      </c>
      <c r="AS56" s="133">
        <f t="shared" si="15"/>
        <v>64368</v>
      </c>
      <c r="AT56" s="133">
        <f t="shared" si="16"/>
        <v>48</v>
      </c>
      <c r="AU56" s="124">
        <f t="shared" si="17"/>
        <v>74.57121551081282</v>
      </c>
      <c r="AV56" s="133">
        <f t="shared" si="18"/>
        <v>9</v>
      </c>
      <c r="AW56" s="136">
        <f t="shared" si="19"/>
        <v>13.982102908277405</v>
      </c>
      <c r="AX56" s="133">
        <f t="shared" si="20"/>
        <v>48</v>
      </c>
    </row>
    <row r="57" spans="1:51" x14ac:dyDescent="0.2">
      <c r="A57" s="1" t="s">
        <v>101</v>
      </c>
      <c r="B57" s="1" t="s">
        <v>102</v>
      </c>
      <c r="C57" s="106">
        <v>15381</v>
      </c>
      <c r="D57" s="112">
        <v>0</v>
      </c>
      <c r="E57" s="113">
        <f t="shared" si="24"/>
        <v>0</v>
      </c>
      <c r="F57" s="112">
        <v>0</v>
      </c>
      <c r="G57" s="113">
        <f t="shared" si="25"/>
        <v>0</v>
      </c>
      <c r="H57" s="112">
        <v>0</v>
      </c>
      <c r="I57" s="112">
        <v>16072</v>
      </c>
      <c r="J57" s="110"/>
      <c r="K57" s="111">
        <f t="shared" si="4"/>
        <v>0</v>
      </c>
      <c r="L57" s="110"/>
      <c r="M57" s="111">
        <f t="shared" si="0"/>
        <v>0</v>
      </c>
      <c r="N57" s="156">
        <v>0</v>
      </c>
      <c r="O57" s="54">
        <v>2453</v>
      </c>
      <c r="P57" s="54">
        <v>0</v>
      </c>
      <c r="Q57" s="55">
        <f t="shared" si="5"/>
        <v>0</v>
      </c>
      <c r="R57" s="54">
        <v>0</v>
      </c>
      <c r="S57" s="55">
        <f t="shared" si="6"/>
        <v>0</v>
      </c>
      <c r="T57" s="54">
        <v>0</v>
      </c>
      <c r="U57" s="56">
        <v>2657</v>
      </c>
      <c r="V57" s="54"/>
      <c r="W57" s="55">
        <f t="shared" si="7"/>
        <v>0</v>
      </c>
      <c r="X57" s="54"/>
      <c r="Y57" s="55">
        <f t="shared" si="1"/>
        <v>0</v>
      </c>
      <c r="Z57" s="160">
        <v>0</v>
      </c>
      <c r="AA57" s="7">
        <v>43974</v>
      </c>
      <c r="AB57" s="7">
        <v>0</v>
      </c>
      <c r="AC57" s="14">
        <f t="shared" si="8"/>
        <v>0</v>
      </c>
      <c r="AD57" s="7">
        <v>0</v>
      </c>
      <c r="AE57" s="14">
        <f t="shared" si="9"/>
        <v>0</v>
      </c>
      <c r="AF57" s="7">
        <v>0</v>
      </c>
      <c r="AG57" s="7">
        <v>45639</v>
      </c>
      <c r="AH57" s="7"/>
      <c r="AI57" s="14">
        <f t="shared" si="10"/>
        <v>0</v>
      </c>
      <c r="AJ57" s="7"/>
      <c r="AK57" s="14">
        <f t="shared" si="2"/>
        <v>0</v>
      </c>
      <c r="AL57" s="159">
        <v>0</v>
      </c>
      <c r="AM57" s="8">
        <f t="shared" si="26"/>
        <v>61808</v>
      </c>
      <c r="AN57" s="8">
        <f t="shared" si="11"/>
        <v>0</v>
      </c>
      <c r="AO57" s="13">
        <f t="shared" si="12"/>
        <v>0</v>
      </c>
      <c r="AP57" s="161">
        <f t="shared" si="13"/>
        <v>0</v>
      </c>
      <c r="AQ57" s="13">
        <f t="shared" si="3"/>
        <v>0</v>
      </c>
      <c r="AR57" s="162">
        <f t="shared" si="14"/>
        <v>0</v>
      </c>
      <c r="AS57" s="133">
        <f t="shared" si="15"/>
        <v>64368</v>
      </c>
      <c r="AT57" s="133">
        <f t="shared" si="16"/>
        <v>0</v>
      </c>
      <c r="AU57" s="124">
        <f t="shared" si="17"/>
        <v>0</v>
      </c>
      <c r="AV57" s="133">
        <f t="shared" si="18"/>
        <v>0</v>
      </c>
      <c r="AW57" s="136">
        <f t="shared" si="19"/>
        <v>0</v>
      </c>
      <c r="AX57" s="133">
        <f t="shared" si="20"/>
        <v>0</v>
      </c>
    </row>
    <row r="58" spans="1:51" x14ac:dyDescent="0.2">
      <c r="A58" s="1" t="s">
        <v>103</v>
      </c>
      <c r="B58" s="1" t="s">
        <v>104</v>
      </c>
      <c r="C58" s="106">
        <v>15381</v>
      </c>
      <c r="D58" s="112">
        <v>0</v>
      </c>
      <c r="E58" s="113">
        <f t="shared" si="24"/>
        <v>0</v>
      </c>
      <c r="F58" s="112">
        <v>0</v>
      </c>
      <c r="G58" s="113">
        <f t="shared" si="25"/>
        <v>0</v>
      </c>
      <c r="H58" s="112">
        <v>0</v>
      </c>
      <c r="I58" s="112">
        <v>16072</v>
      </c>
      <c r="J58" s="110">
        <v>2</v>
      </c>
      <c r="K58" s="111">
        <f t="shared" si="4"/>
        <v>12.444001991040318</v>
      </c>
      <c r="L58" s="110"/>
      <c r="M58" s="111">
        <f t="shared" si="0"/>
        <v>0</v>
      </c>
      <c r="N58" s="156">
        <v>2</v>
      </c>
      <c r="O58" s="54">
        <v>2453</v>
      </c>
      <c r="P58" s="54">
        <v>0</v>
      </c>
      <c r="Q58" s="55">
        <f t="shared" si="5"/>
        <v>0</v>
      </c>
      <c r="R58" s="54">
        <v>0</v>
      </c>
      <c r="S58" s="55">
        <f t="shared" si="6"/>
        <v>0</v>
      </c>
      <c r="T58" s="54">
        <v>0</v>
      </c>
      <c r="U58" s="56">
        <v>2657</v>
      </c>
      <c r="V58" s="54"/>
      <c r="W58" s="55">
        <f t="shared" si="7"/>
        <v>0</v>
      </c>
      <c r="X58" s="54"/>
      <c r="Y58" s="55">
        <f t="shared" si="1"/>
        <v>0</v>
      </c>
      <c r="Z58" s="160">
        <v>0</v>
      </c>
      <c r="AA58" s="7">
        <v>43974</v>
      </c>
      <c r="AB58" s="7">
        <v>0</v>
      </c>
      <c r="AC58" s="14">
        <f t="shared" si="8"/>
        <v>0</v>
      </c>
      <c r="AD58" s="7">
        <v>0</v>
      </c>
      <c r="AE58" s="14">
        <f t="shared" si="9"/>
        <v>0</v>
      </c>
      <c r="AF58" s="7">
        <v>0</v>
      </c>
      <c r="AG58" s="7">
        <v>45639</v>
      </c>
      <c r="AH58" s="7"/>
      <c r="AI58" s="14">
        <f t="shared" si="10"/>
        <v>0</v>
      </c>
      <c r="AJ58" s="7"/>
      <c r="AK58" s="14">
        <f t="shared" si="2"/>
        <v>0</v>
      </c>
      <c r="AL58" s="159">
        <v>0</v>
      </c>
      <c r="AM58" s="8">
        <f t="shared" si="26"/>
        <v>61808</v>
      </c>
      <c r="AN58" s="8">
        <f t="shared" si="11"/>
        <v>0</v>
      </c>
      <c r="AO58" s="13">
        <f t="shared" si="12"/>
        <v>0</v>
      </c>
      <c r="AP58" s="161">
        <f t="shared" si="13"/>
        <v>0</v>
      </c>
      <c r="AQ58" s="13">
        <f t="shared" si="3"/>
        <v>0</v>
      </c>
      <c r="AR58" s="162">
        <f t="shared" si="14"/>
        <v>0</v>
      </c>
      <c r="AS58" s="133">
        <f t="shared" si="15"/>
        <v>64368</v>
      </c>
      <c r="AT58" s="133">
        <f t="shared" si="16"/>
        <v>2</v>
      </c>
      <c r="AU58" s="124">
        <f t="shared" si="17"/>
        <v>3.1071339796172008</v>
      </c>
      <c r="AV58" s="133">
        <f t="shared" si="18"/>
        <v>0</v>
      </c>
      <c r="AW58" s="136">
        <f t="shared" si="19"/>
        <v>0</v>
      </c>
      <c r="AX58" s="133">
        <f t="shared" si="20"/>
        <v>2</v>
      </c>
    </row>
    <row r="59" spans="1:51" x14ac:dyDescent="0.2">
      <c r="A59" s="1"/>
      <c r="B59" s="15" t="s">
        <v>423</v>
      </c>
      <c r="C59" s="106">
        <v>15381</v>
      </c>
      <c r="D59" s="112"/>
      <c r="E59" s="113">
        <f t="shared" si="24"/>
        <v>0</v>
      </c>
      <c r="F59" s="112"/>
      <c r="G59" s="113">
        <f t="shared" si="25"/>
        <v>0</v>
      </c>
      <c r="H59" s="112"/>
      <c r="I59" s="112">
        <v>16072</v>
      </c>
      <c r="J59" s="110"/>
      <c r="K59" s="111">
        <f t="shared" si="4"/>
        <v>0</v>
      </c>
      <c r="L59" s="110"/>
      <c r="M59" s="111">
        <f t="shared" si="0"/>
        <v>0</v>
      </c>
      <c r="N59" s="156"/>
      <c r="O59" s="54">
        <v>2453</v>
      </c>
      <c r="P59" s="54"/>
      <c r="Q59" s="55">
        <f t="shared" si="5"/>
        <v>0</v>
      </c>
      <c r="R59" s="54"/>
      <c r="S59" s="55">
        <f t="shared" si="6"/>
        <v>0</v>
      </c>
      <c r="T59" s="54"/>
      <c r="U59" s="56">
        <v>2657</v>
      </c>
      <c r="V59" s="54"/>
      <c r="W59" s="55">
        <f t="shared" si="7"/>
        <v>0</v>
      </c>
      <c r="X59" s="54"/>
      <c r="Y59" s="55">
        <f t="shared" si="1"/>
        <v>0</v>
      </c>
      <c r="Z59" s="160"/>
      <c r="AA59" s="7">
        <v>43974</v>
      </c>
      <c r="AB59" s="7">
        <v>0</v>
      </c>
      <c r="AC59" s="14">
        <f t="shared" si="8"/>
        <v>0</v>
      </c>
      <c r="AD59" s="7">
        <v>0</v>
      </c>
      <c r="AE59" s="14">
        <f t="shared" si="9"/>
        <v>0</v>
      </c>
      <c r="AF59" s="7">
        <v>0</v>
      </c>
      <c r="AG59" s="7">
        <v>45639</v>
      </c>
      <c r="AH59" s="7"/>
      <c r="AI59" s="14">
        <f t="shared" si="10"/>
        <v>0</v>
      </c>
      <c r="AJ59" s="7"/>
      <c r="AK59" s="14">
        <f t="shared" si="2"/>
        <v>0</v>
      </c>
      <c r="AL59" s="159">
        <v>0</v>
      </c>
      <c r="AM59" s="8">
        <f t="shared" si="26"/>
        <v>61808</v>
      </c>
      <c r="AN59" s="8">
        <f t="shared" si="11"/>
        <v>0</v>
      </c>
      <c r="AO59" s="13">
        <f t="shared" si="12"/>
        <v>0</v>
      </c>
      <c r="AP59" s="161">
        <f t="shared" si="13"/>
        <v>0</v>
      </c>
      <c r="AQ59" s="13">
        <f t="shared" si="3"/>
        <v>0</v>
      </c>
      <c r="AR59" s="162">
        <f t="shared" si="14"/>
        <v>0</v>
      </c>
      <c r="AS59" s="133">
        <f t="shared" si="15"/>
        <v>64368</v>
      </c>
      <c r="AT59" s="133">
        <f t="shared" si="16"/>
        <v>0</v>
      </c>
      <c r="AU59" s="124">
        <f t="shared" si="17"/>
        <v>0</v>
      </c>
      <c r="AV59" s="133">
        <f t="shared" si="18"/>
        <v>0</v>
      </c>
      <c r="AW59" s="136">
        <f t="shared" si="19"/>
        <v>0</v>
      </c>
      <c r="AX59" s="133">
        <f t="shared" si="20"/>
        <v>0</v>
      </c>
    </row>
    <row r="60" spans="1:51" x14ac:dyDescent="0.2">
      <c r="A60" s="1" t="s">
        <v>105</v>
      </c>
      <c r="B60" s="1" t="s">
        <v>106</v>
      </c>
      <c r="C60" s="106">
        <v>15381</v>
      </c>
      <c r="D60" s="112">
        <v>0</v>
      </c>
      <c r="E60" s="113">
        <f t="shared" si="24"/>
        <v>0</v>
      </c>
      <c r="F60" s="112">
        <v>0</v>
      </c>
      <c r="G60" s="113">
        <f t="shared" si="25"/>
        <v>0</v>
      </c>
      <c r="H60" s="112">
        <v>0</v>
      </c>
      <c r="I60" s="112">
        <v>16072</v>
      </c>
      <c r="J60" s="110"/>
      <c r="K60" s="111">
        <f t="shared" si="4"/>
        <v>0</v>
      </c>
      <c r="L60" s="110"/>
      <c r="M60" s="111">
        <f t="shared" si="0"/>
        <v>0</v>
      </c>
      <c r="N60" s="156">
        <v>0</v>
      </c>
      <c r="O60" s="54">
        <v>2453</v>
      </c>
      <c r="P60" s="54">
        <v>0</v>
      </c>
      <c r="Q60" s="55">
        <f t="shared" si="5"/>
        <v>0</v>
      </c>
      <c r="R60" s="54">
        <v>0</v>
      </c>
      <c r="S60" s="55">
        <f t="shared" si="6"/>
        <v>0</v>
      </c>
      <c r="T60" s="54">
        <v>0</v>
      </c>
      <c r="U60" s="56">
        <v>2657</v>
      </c>
      <c r="V60" s="54"/>
      <c r="W60" s="55">
        <f t="shared" si="7"/>
        <v>0</v>
      </c>
      <c r="X60" s="54"/>
      <c r="Y60" s="55">
        <f t="shared" si="1"/>
        <v>0</v>
      </c>
      <c r="Z60" s="160">
        <v>0</v>
      </c>
      <c r="AA60" s="7">
        <v>43974</v>
      </c>
      <c r="AB60" s="7">
        <v>11</v>
      </c>
      <c r="AC60" s="14">
        <f t="shared" si="8"/>
        <v>25.014781461772866</v>
      </c>
      <c r="AD60" s="7">
        <v>0</v>
      </c>
      <c r="AE60" s="14">
        <f t="shared" si="9"/>
        <v>0</v>
      </c>
      <c r="AF60" s="7">
        <v>8</v>
      </c>
      <c r="AG60" s="7">
        <v>45639</v>
      </c>
      <c r="AH60" s="7">
        <v>8</v>
      </c>
      <c r="AI60" s="14">
        <f t="shared" si="10"/>
        <v>17.528867854247462</v>
      </c>
      <c r="AJ60" s="7">
        <v>1</v>
      </c>
      <c r="AK60" s="14">
        <f t="shared" si="2"/>
        <v>2.1911084817809328</v>
      </c>
      <c r="AL60" s="159">
        <v>5</v>
      </c>
      <c r="AM60" s="8">
        <f t="shared" si="26"/>
        <v>61808</v>
      </c>
      <c r="AN60" s="8">
        <f t="shared" si="11"/>
        <v>11</v>
      </c>
      <c r="AO60" s="13">
        <f t="shared" si="12"/>
        <v>17.797048925705408</v>
      </c>
      <c r="AP60" s="161">
        <f t="shared" si="13"/>
        <v>0</v>
      </c>
      <c r="AQ60" s="13">
        <f t="shared" si="3"/>
        <v>0</v>
      </c>
      <c r="AR60" s="162">
        <f t="shared" si="14"/>
        <v>8</v>
      </c>
      <c r="AS60" s="133">
        <f t="shared" si="15"/>
        <v>64368</v>
      </c>
      <c r="AT60" s="133">
        <f t="shared" si="16"/>
        <v>8</v>
      </c>
      <c r="AU60" s="124">
        <f t="shared" si="17"/>
        <v>12.428535918468803</v>
      </c>
      <c r="AV60" s="133">
        <f t="shared" si="18"/>
        <v>1</v>
      </c>
      <c r="AW60" s="136">
        <f t="shared" si="19"/>
        <v>1.5535669898086004</v>
      </c>
      <c r="AX60" s="133">
        <f t="shared" si="20"/>
        <v>5</v>
      </c>
    </row>
    <row r="61" spans="1:51" x14ac:dyDescent="0.2">
      <c r="A61" s="1" t="s">
        <v>107</v>
      </c>
      <c r="B61" s="1" t="s">
        <v>108</v>
      </c>
      <c r="C61" s="106">
        <v>15381</v>
      </c>
      <c r="D61" s="112">
        <v>0</v>
      </c>
      <c r="E61" s="113">
        <f t="shared" si="24"/>
        <v>0</v>
      </c>
      <c r="F61" s="112">
        <v>0</v>
      </c>
      <c r="G61" s="113">
        <f t="shared" si="25"/>
        <v>0</v>
      </c>
      <c r="H61" s="112">
        <v>0</v>
      </c>
      <c r="I61" s="112">
        <v>16072</v>
      </c>
      <c r="J61" s="110"/>
      <c r="K61" s="111">
        <f t="shared" si="4"/>
        <v>0</v>
      </c>
      <c r="L61" s="110"/>
      <c r="M61" s="111">
        <f t="shared" si="0"/>
        <v>0</v>
      </c>
      <c r="N61" s="156">
        <v>0</v>
      </c>
      <c r="O61" s="54">
        <v>2453</v>
      </c>
      <c r="P61" s="54">
        <v>0</v>
      </c>
      <c r="Q61" s="55">
        <f t="shared" si="5"/>
        <v>0</v>
      </c>
      <c r="R61" s="54">
        <v>0</v>
      </c>
      <c r="S61" s="55">
        <f t="shared" si="6"/>
        <v>0</v>
      </c>
      <c r="T61" s="54">
        <v>0</v>
      </c>
      <c r="U61" s="56">
        <v>2657</v>
      </c>
      <c r="V61" s="54"/>
      <c r="W61" s="55">
        <f t="shared" si="7"/>
        <v>0</v>
      </c>
      <c r="X61" s="54"/>
      <c r="Y61" s="55">
        <f t="shared" si="1"/>
        <v>0</v>
      </c>
      <c r="Z61" s="160">
        <v>0</v>
      </c>
      <c r="AA61" s="7">
        <v>43974</v>
      </c>
      <c r="AB61" s="7">
        <v>11</v>
      </c>
      <c r="AC61" s="14">
        <f t="shared" si="8"/>
        <v>25.014781461772866</v>
      </c>
      <c r="AD61" s="7">
        <v>0</v>
      </c>
      <c r="AE61" s="14">
        <f t="shared" si="9"/>
        <v>0</v>
      </c>
      <c r="AF61" s="7">
        <v>8</v>
      </c>
      <c r="AG61" s="7">
        <v>45639</v>
      </c>
      <c r="AH61" s="7">
        <v>8</v>
      </c>
      <c r="AI61" s="14">
        <f t="shared" si="10"/>
        <v>17.528867854247462</v>
      </c>
      <c r="AJ61" s="7">
        <v>1</v>
      </c>
      <c r="AK61" s="14">
        <f t="shared" si="2"/>
        <v>2.1911084817809328</v>
      </c>
      <c r="AL61" s="159">
        <v>5</v>
      </c>
      <c r="AM61" s="8">
        <f t="shared" si="26"/>
        <v>61808</v>
      </c>
      <c r="AN61" s="8">
        <f t="shared" si="11"/>
        <v>11</v>
      </c>
      <c r="AO61" s="13">
        <f t="shared" si="12"/>
        <v>17.797048925705408</v>
      </c>
      <c r="AP61" s="161">
        <f t="shared" si="13"/>
        <v>0</v>
      </c>
      <c r="AQ61" s="13">
        <f t="shared" si="3"/>
        <v>0</v>
      </c>
      <c r="AR61" s="162">
        <f t="shared" si="14"/>
        <v>8</v>
      </c>
      <c r="AS61" s="133">
        <f t="shared" si="15"/>
        <v>64368</v>
      </c>
      <c r="AT61" s="133">
        <f t="shared" si="16"/>
        <v>8</v>
      </c>
      <c r="AU61" s="124">
        <f t="shared" si="17"/>
        <v>12.428535918468803</v>
      </c>
      <c r="AV61" s="133">
        <f t="shared" si="18"/>
        <v>1</v>
      </c>
      <c r="AW61" s="136">
        <f t="shared" si="19"/>
        <v>1.5535669898086004</v>
      </c>
      <c r="AX61" s="133">
        <f t="shared" si="20"/>
        <v>5</v>
      </c>
    </row>
    <row r="62" spans="1:51" x14ac:dyDescent="0.2">
      <c r="A62" s="1" t="s">
        <v>109</v>
      </c>
      <c r="B62" s="1" t="s">
        <v>110</v>
      </c>
      <c r="C62" s="106">
        <v>15381</v>
      </c>
      <c r="D62" s="112">
        <v>61</v>
      </c>
      <c r="E62" s="113">
        <f t="shared" si="24"/>
        <v>396.59319940185947</v>
      </c>
      <c r="F62" s="112">
        <v>0</v>
      </c>
      <c r="G62" s="113">
        <f t="shared" si="25"/>
        <v>0</v>
      </c>
      <c r="H62" s="112">
        <v>57</v>
      </c>
      <c r="I62" s="112">
        <v>16072</v>
      </c>
      <c r="J62" s="110">
        <v>62</v>
      </c>
      <c r="K62" s="111">
        <f t="shared" si="4"/>
        <v>385.76406172224989</v>
      </c>
      <c r="L62" s="110"/>
      <c r="M62" s="111">
        <f t="shared" si="0"/>
        <v>0</v>
      </c>
      <c r="N62" s="156">
        <v>55</v>
      </c>
      <c r="O62" s="54">
        <v>2453</v>
      </c>
      <c r="P62" s="54">
        <v>6</v>
      </c>
      <c r="Q62" s="55">
        <f t="shared" si="5"/>
        <v>244.59845087647778</v>
      </c>
      <c r="R62" s="54">
        <v>0</v>
      </c>
      <c r="S62" s="55">
        <f t="shared" si="6"/>
        <v>0</v>
      </c>
      <c r="T62" s="54">
        <v>6</v>
      </c>
      <c r="U62" s="56">
        <v>2657</v>
      </c>
      <c r="V62" s="54">
        <v>8</v>
      </c>
      <c r="W62" s="55">
        <f t="shared" si="7"/>
        <v>301.09145652992095</v>
      </c>
      <c r="X62" s="54"/>
      <c r="Y62" s="55">
        <f t="shared" si="1"/>
        <v>0</v>
      </c>
      <c r="Z62" s="160">
        <v>7</v>
      </c>
      <c r="AA62" s="7">
        <v>43974</v>
      </c>
      <c r="AB62" s="7">
        <v>173</v>
      </c>
      <c r="AC62" s="14">
        <f t="shared" si="8"/>
        <v>393.41429026242781</v>
      </c>
      <c r="AD62" s="7">
        <v>22</v>
      </c>
      <c r="AE62" s="14">
        <f t="shared" si="9"/>
        <v>50.029562923545733</v>
      </c>
      <c r="AF62" s="7">
        <v>78</v>
      </c>
      <c r="AG62" s="7">
        <v>45639</v>
      </c>
      <c r="AH62" s="7">
        <v>227</v>
      </c>
      <c r="AI62" s="14">
        <f t="shared" si="10"/>
        <v>497.38162536427177</v>
      </c>
      <c r="AJ62" s="7">
        <v>20</v>
      </c>
      <c r="AK62" s="14">
        <f t="shared" si="2"/>
        <v>43.822169635618664</v>
      </c>
      <c r="AL62" s="159">
        <v>65</v>
      </c>
      <c r="AM62" s="8">
        <f t="shared" si="26"/>
        <v>61808</v>
      </c>
      <c r="AN62" s="8">
        <f t="shared" si="11"/>
        <v>240</v>
      </c>
      <c r="AO62" s="13">
        <f t="shared" si="12"/>
        <v>388.29924928811806</v>
      </c>
      <c r="AP62" s="161">
        <f t="shared" si="13"/>
        <v>22</v>
      </c>
      <c r="AQ62" s="13">
        <f t="shared" si="3"/>
        <v>35.594097851410815</v>
      </c>
      <c r="AR62" s="162">
        <f t="shared" si="14"/>
        <v>141</v>
      </c>
      <c r="AS62" s="133">
        <f t="shared" si="15"/>
        <v>64368</v>
      </c>
      <c r="AT62" s="133">
        <f t="shared" si="16"/>
        <v>297</v>
      </c>
      <c r="AU62" s="124">
        <f t="shared" si="17"/>
        <v>461.4093959731544</v>
      </c>
      <c r="AV62" s="133">
        <f t="shared" si="18"/>
        <v>20</v>
      </c>
      <c r="AW62" s="136">
        <f t="shared" si="19"/>
        <v>31.071339796172012</v>
      </c>
      <c r="AX62" s="133">
        <f t="shared" si="20"/>
        <v>127</v>
      </c>
    </row>
    <row r="63" spans="1:51" x14ac:dyDescent="0.2">
      <c r="A63" s="1" t="s">
        <v>111</v>
      </c>
      <c r="B63" s="1" t="s">
        <v>112</v>
      </c>
      <c r="C63" s="106">
        <v>15381</v>
      </c>
      <c r="D63" s="112">
        <v>61</v>
      </c>
      <c r="E63" s="113">
        <f t="shared" si="24"/>
        <v>396.59319940185947</v>
      </c>
      <c r="F63" s="112">
        <v>0</v>
      </c>
      <c r="G63" s="113">
        <f t="shared" si="25"/>
        <v>0</v>
      </c>
      <c r="H63" s="112">
        <v>57</v>
      </c>
      <c r="I63" s="112">
        <v>16072</v>
      </c>
      <c r="J63" s="110">
        <v>62</v>
      </c>
      <c r="K63" s="111">
        <f t="shared" si="4"/>
        <v>385.76406172224989</v>
      </c>
      <c r="L63" s="110"/>
      <c r="M63" s="111">
        <f t="shared" si="0"/>
        <v>0</v>
      </c>
      <c r="N63" s="156">
        <v>55</v>
      </c>
      <c r="O63" s="54">
        <v>2453</v>
      </c>
      <c r="P63" s="54">
        <v>6</v>
      </c>
      <c r="Q63" s="55">
        <f t="shared" si="5"/>
        <v>244.59845087647778</v>
      </c>
      <c r="R63" s="54">
        <v>0</v>
      </c>
      <c r="S63" s="55">
        <f t="shared" si="6"/>
        <v>0</v>
      </c>
      <c r="T63" s="54">
        <v>6</v>
      </c>
      <c r="U63" s="56">
        <v>2657</v>
      </c>
      <c r="V63" s="54">
        <v>8</v>
      </c>
      <c r="W63" s="55">
        <f t="shared" si="7"/>
        <v>301.09145652992095</v>
      </c>
      <c r="X63" s="54"/>
      <c r="Y63" s="55">
        <f t="shared" si="1"/>
        <v>0</v>
      </c>
      <c r="Z63" s="160">
        <v>7</v>
      </c>
      <c r="AA63" s="7">
        <v>43974</v>
      </c>
      <c r="AB63" s="7">
        <v>151</v>
      </c>
      <c r="AC63" s="14">
        <f t="shared" si="8"/>
        <v>343.38472733888204</v>
      </c>
      <c r="AD63" s="7">
        <v>0</v>
      </c>
      <c r="AE63" s="14">
        <f t="shared" si="9"/>
        <v>0</v>
      </c>
      <c r="AF63" s="7">
        <v>78</v>
      </c>
      <c r="AG63" s="7">
        <v>45639</v>
      </c>
      <c r="AH63" s="7">
        <v>119</v>
      </c>
      <c r="AI63" s="14">
        <f t="shared" si="10"/>
        <v>260.74190933193103</v>
      </c>
      <c r="AJ63" s="7">
        <v>15</v>
      </c>
      <c r="AK63" s="14">
        <f t="shared" si="2"/>
        <v>32.866627226713995</v>
      </c>
      <c r="AL63" s="159">
        <v>57</v>
      </c>
      <c r="AM63" s="8">
        <f t="shared" si="26"/>
        <v>61808</v>
      </c>
      <c r="AN63" s="8">
        <f t="shared" si="11"/>
        <v>218</v>
      </c>
      <c r="AO63" s="13">
        <f t="shared" si="12"/>
        <v>352.70515143670724</v>
      </c>
      <c r="AP63" s="161">
        <f t="shared" si="13"/>
        <v>0</v>
      </c>
      <c r="AQ63" s="13">
        <f t="shared" si="3"/>
        <v>0</v>
      </c>
      <c r="AR63" s="162">
        <f t="shared" si="14"/>
        <v>141</v>
      </c>
      <c r="AS63" s="133">
        <f t="shared" si="15"/>
        <v>64368</v>
      </c>
      <c r="AT63" s="133">
        <f t="shared" si="16"/>
        <v>189</v>
      </c>
      <c r="AU63" s="124">
        <f t="shared" si="17"/>
        <v>293.62416107382552</v>
      </c>
      <c r="AV63" s="133">
        <f t="shared" si="18"/>
        <v>15</v>
      </c>
      <c r="AW63" s="136">
        <f t="shared" si="19"/>
        <v>23.303504847129009</v>
      </c>
      <c r="AX63" s="133">
        <f t="shared" si="20"/>
        <v>119</v>
      </c>
    </row>
    <row r="64" spans="1:51" x14ac:dyDescent="0.2">
      <c r="A64" s="155" t="s">
        <v>113</v>
      </c>
      <c r="B64" s="155" t="s">
        <v>114</v>
      </c>
      <c r="C64" s="106">
        <v>15381</v>
      </c>
      <c r="D64" s="112">
        <v>0</v>
      </c>
      <c r="E64" s="113">
        <f t="shared" si="24"/>
        <v>0</v>
      </c>
      <c r="F64" s="112">
        <v>0</v>
      </c>
      <c r="G64" s="113">
        <f t="shared" si="25"/>
        <v>0</v>
      </c>
      <c r="H64" s="112">
        <v>0</v>
      </c>
      <c r="I64" s="112">
        <v>16072</v>
      </c>
      <c r="J64" s="110"/>
      <c r="K64" s="111">
        <f t="shared" si="4"/>
        <v>0</v>
      </c>
      <c r="L64" s="110"/>
      <c r="M64" s="111">
        <f t="shared" si="0"/>
        <v>0</v>
      </c>
      <c r="N64" s="156">
        <v>0</v>
      </c>
      <c r="O64" s="54">
        <v>2453</v>
      </c>
      <c r="P64" s="54">
        <v>0</v>
      </c>
      <c r="Q64" s="55">
        <f t="shared" si="5"/>
        <v>0</v>
      </c>
      <c r="R64" s="54">
        <v>0</v>
      </c>
      <c r="S64" s="55">
        <f t="shared" si="6"/>
        <v>0</v>
      </c>
      <c r="T64" s="54">
        <v>0</v>
      </c>
      <c r="U64" s="56">
        <v>2657</v>
      </c>
      <c r="V64" s="54"/>
      <c r="W64" s="55">
        <f t="shared" si="7"/>
        <v>0</v>
      </c>
      <c r="X64" s="54"/>
      <c r="Y64" s="55">
        <f t="shared" si="1"/>
        <v>0</v>
      </c>
      <c r="Z64" s="160">
        <v>0</v>
      </c>
      <c r="AA64" s="7">
        <v>43974</v>
      </c>
      <c r="AB64" s="7">
        <v>18</v>
      </c>
      <c r="AC64" s="14">
        <f t="shared" si="8"/>
        <v>40.933278755628322</v>
      </c>
      <c r="AD64" s="7">
        <v>18</v>
      </c>
      <c r="AE64" s="14">
        <f t="shared" si="9"/>
        <v>40.933278755628322</v>
      </c>
      <c r="AF64" s="7">
        <v>0</v>
      </c>
      <c r="AG64" s="7">
        <v>45639</v>
      </c>
      <c r="AH64" s="7">
        <v>5</v>
      </c>
      <c r="AI64" s="14">
        <f t="shared" si="10"/>
        <v>10.955542408904666</v>
      </c>
      <c r="AJ64" s="7">
        <v>5</v>
      </c>
      <c r="AK64" s="14">
        <f t="shared" si="2"/>
        <v>10.955542408904666</v>
      </c>
      <c r="AL64" s="159">
        <v>5</v>
      </c>
      <c r="AM64" s="8">
        <f t="shared" si="26"/>
        <v>61808</v>
      </c>
      <c r="AN64" s="8">
        <f t="shared" si="11"/>
        <v>18</v>
      </c>
      <c r="AO64" s="13">
        <f t="shared" si="12"/>
        <v>29.122443696608855</v>
      </c>
      <c r="AP64" s="161">
        <f t="shared" si="13"/>
        <v>18</v>
      </c>
      <c r="AQ64" s="13">
        <f t="shared" si="3"/>
        <v>29.122443696608855</v>
      </c>
      <c r="AR64" s="162">
        <f t="shared" si="14"/>
        <v>0</v>
      </c>
      <c r="AS64" s="133">
        <f t="shared" si="15"/>
        <v>64368</v>
      </c>
      <c r="AT64" s="133">
        <f t="shared" si="16"/>
        <v>5</v>
      </c>
      <c r="AU64" s="124">
        <f t="shared" si="17"/>
        <v>7.767834949043003</v>
      </c>
      <c r="AV64" s="133">
        <f t="shared" si="18"/>
        <v>5</v>
      </c>
      <c r="AW64" s="136">
        <f t="shared" si="19"/>
        <v>7.767834949043003</v>
      </c>
      <c r="AX64" s="133">
        <f t="shared" si="20"/>
        <v>5</v>
      </c>
    </row>
    <row r="65" spans="1:51" x14ac:dyDescent="0.2">
      <c r="A65" s="1" t="s">
        <v>115</v>
      </c>
      <c r="B65" s="1" t="s">
        <v>116</v>
      </c>
      <c r="C65" s="106">
        <v>15381</v>
      </c>
      <c r="D65" s="112">
        <v>0</v>
      </c>
      <c r="E65" s="113">
        <f t="shared" si="24"/>
        <v>0</v>
      </c>
      <c r="F65" s="112">
        <v>0</v>
      </c>
      <c r="G65" s="113">
        <f t="shared" si="25"/>
        <v>0</v>
      </c>
      <c r="H65" s="112">
        <v>0</v>
      </c>
      <c r="I65" s="112">
        <v>16072</v>
      </c>
      <c r="J65" s="110"/>
      <c r="K65" s="111">
        <f t="shared" si="4"/>
        <v>0</v>
      </c>
      <c r="L65" s="110"/>
      <c r="M65" s="111">
        <f t="shared" si="0"/>
        <v>0</v>
      </c>
      <c r="N65" s="156">
        <v>0</v>
      </c>
      <c r="O65" s="54">
        <v>2453</v>
      </c>
      <c r="P65" s="54">
        <v>0</v>
      </c>
      <c r="Q65" s="55">
        <f t="shared" si="5"/>
        <v>0</v>
      </c>
      <c r="R65" s="54">
        <v>0</v>
      </c>
      <c r="S65" s="55">
        <f t="shared" si="6"/>
        <v>0</v>
      </c>
      <c r="T65" s="54">
        <v>0</v>
      </c>
      <c r="U65" s="56">
        <v>2657</v>
      </c>
      <c r="V65" s="54"/>
      <c r="W65" s="55">
        <f t="shared" si="7"/>
        <v>0</v>
      </c>
      <c r="X65" s="54"/>
      <c r="Y65" s="55">
        <f t="shared" si="1"/>
        <v>0</v>
      </c>
      <c r="Z65" s="160">
        <v>0</v>
      </c>
      <c r="AA65" s="7">
        <v>43974</v>
      </c>
      <c r="AB65" s="7">
        <v>248</v>
      </c>
      <c r="AC65" s="14">
        <f t="shared" si="8"/>
        <v>563.96961841087909</v>
      </c>
      <c r="AD65" s="7">
        <v>112</v>
      </c>
      <c r="AE65" s="14">
        <f t="shared" si="9"/>
        <v>254.69595670168738</v>
      </c>
      <c r="AF65" s="7">
        <v>28</v>
      </c>
      <c r="AG65" s="7">
        <v>45639</v>
      </c>
      <c r="AH65" s="7">
        <v>324</v>
      </c>
      <c r="AI65" s="14">
        <f t="shared" si="10"/>
        <v>709.91914809702234</v>
      </c>
      <c r="AJ65" s="7">
        <v>65</v>
      </c>
      <c r="AK65" s="14">
        <f t="shared" si="2"/>
        <v>142.42205131576063</v>
      </c>
      <c r="AL65" s="159">
        <v>21</v>
      </c>
      <c r="AM65" s="8">
        <f t="shared" si="26"/>
        <v>61808</v>
      </c>
      <c r="AN65" s="8">
        <f t="shared" si="11"/>
        <v>248</v>
      </c>
      <c r="AO65" s="13">
        <f t="shared" si="12"/>
        <v>401.242557597722</v>
      </c>
      <c r="AP65" s="161">
        <f t="shared" si="13"/>
        <v>112</v>
      </c>
      <c r="AQ65" s="13">
        <f t="shared" si="3"/>
        <v>181.2063163344551</v>
      </c>
      <c r="AR65" s="162">
        <f t="shared" si="14"/>
        <v>28</v>
      </c>
      <c r="AS65" s="133">
        <f t="shared" si="15"/>
        <v>64368</v>
      </c>
      <c r="AT65" s="133">
        <f t="shared" si="16"/>
        <v>324</v>
      </c>
      <c r="AU65" s="124">
        <f t="shared" si="17"/>
        <v>503.35570469798654</v>
      </c>
      <c r="AV65" s="133">
        <f t="shared" si="18"/>
        <v>65</v>
      </c>
      <c r="AW65" s="136">
        <f t="shared" si="19"/>
        <v>100.98185433755904</v>
      </c>
      <c r="AX65" s="133">
        <f t="shared" si="20"/>
        <v>21</v>
      </c>
    </row>
    <row r="66" spans="1:51" x14ac:dyDescent="0.2">
      <c r="A66" s="1" t="s">
        <v>117</v>
      </c>
      <c r="B66" s="1" t="s">
        <v>118</v>
      </c>
      <c r="C66" s="106">
        <v>15381</v>
      </c>
      <c r="D66" s="112">
        <v>0</v>
      </c>
      <c r="E66" s="113">
        <f t="shared" si="24"/>
        <v>0</v>
      </c>
      <c r="F66" s="112">
        <v>0</v>
      </c>
      <c r="G66" s="113">
        <f t="shared" si="25"/>
        <v>0</v>
      </c>
      <c r="H66" s="112">
        <v>0</v>
      </c>
      <c r="I66" s="112">
        <v>16072</v>
      </c>
      <c r="J66" s="110"/>
      <c r="K66" s="111">
        <f t="shared" si="4"/>
        <v>0</v>
      </c>
      <c r="L66" s="110"/>
      <c r="M66" s="111">
        <f t="shared" si="0"/>
        <v>0</v>
      </c>
      <c r="N66" s="156">
        <v>0</v>
      </c>
      <c r="O66" s="54">
        <v>2453</v>
      </c>
      <c r="P66" s="54">
        <v>0</v>
      </c>
      <c r="Q66" s="55">
        <f t="shared" si="5"/>
        <v>0</v>
      </c>
      <c r="R66" s="54">
        <v>0</v>
      </c>
      <c r="S66" s="55">
        <f t="shared" si="6"/>
        <v>0</v>
      </c>
      <c r="T66" s="54">
        <v>0</v>
      </c>
      <c r="U66" s="56">
        <v>2657</v>
      </c>
      <c r="V66" s="54"/>
      <c r="W66" s="55">
        <f t="shared" si="7"/>
        <v>0</v>
      </c>
      <c r="X66" s="54"/>
      <c r="Y66" s="55">
        <f t="shared" si="1"/>
        <v>0</v>
      </c>
      <c r="Z66" s="160">
        <v>0</v>
      </c>
      <c r="AA66" s="7">
        <v>43974</v>
      </c>
      <c r="AB66" s="7">
        <v>0</v>
      </c>
      <c r="AC66" s="14">
        <f t="shared" si="8"/>
        <v>0</v>
      </c>
      <c r="AD66" s="7">
        <v>0</v>
      </c>
      <c r="AE66" s="14">
        <f t="shared" si="9"/>
        <v>0</v>
      </c>
      <c r="AF66" s="7">
        <v>0</v>
      </c>
      <c r="AG66" s="7">
        <v>45639</v>
      </c>
      <c r="AH66" s="7">
        <v>2</v>
      </c>
      <c r="AI66" s="14">
        <f t="shared" si="10"/>
        <v>4.3822169635618655</v>
      </c>
      <c r="AJ66" s="7"/>
      <c r="AK66" s="14">
        <f t="shared" si="2"/>
        <v>0</v>
      </c>
      <c r="AL66" s="159">
        <v>2</v>
      </c>
      <c r="AM66" s="8">
        <f t="shared" si="26"/>
        <v>61808</v>
      </c>
      <c r="AN66" s="8">
        <f t="shared" si="11"/>
        <v>0</v>
      </c>
      <c r="AO66" s="13">
        <f t="shared" si="12"/>
        <v>0</v>
      </c>
      <c r="AP66" s="161">
        <f t="shared" si="13"/>
        <v>0</v>
      </c>
      <c r="AQ66" s="13">
        <f t="shared" si="3"/>
        <v>0</v>
      </c>
      <c r="AR66" s="162">
        <f t="shared" si="14"/>
        <v>0</v>
      </c>
      <c r="AS66" s="133">
        <f t="shared" si="15"/>
        <v>64368</v>
      </c>
      <c r="AT66" s="133">
        <f t="shared" si="16"/>
        <v>2</v>
      </c>
      <c r="AU66" s="124">
        <f t="shared" si="17"/>
        <v>3.1071339796172008</v>
      </c>
      <c r="AV66" s="133">
        <f t="shared" si="18"/>
        <v>0</v>
      </c>
      <c r="AW66" s="136">
        <f t="shared" si="19"/>
        <v>0</v>
      </c>
      <c r="AX66" s="133">
        <f t="shared" si="20"/>
        <v>2</v>
      </c>
    </row>
    <row r="67" spans="1:51" x14ac:dyDescent="0.2">
      <c r="A67" s="1" t="s">
        <v>119</v>
      </c>
      <c r="B67" s="1" t="s">
        <v>120</v>
      </c>
      <c r="C67" s="106">
        <v>15381</v>
      </c>
      <c r="D67" s="112">
        <v>0</v>
      </c>
      <c r="E67" s="113">
        <f t="shared" si="24"/>
        <v>0</v>
      </c>
      <c r="F67" s="112">
        <v>0</v>
      </c>
      <c r="G67" s="113">
        <f t="shared" si="25"/>
        <v>0</v>
      </c>
      <c r="H67" s="112">
        <v>0</v>
      </c>
      <c r="I67" s="112">
        <v>16072</v>
      </c>
      <c r="J67" s="110"/>
      <c r="K67" s="111">
        <f t="shared" si="4"/>
        <v>0</v>
      </c>
      <c r="L67" s="110"/>
      <c r="M67" s="111">
        <f t="shared" si="0"/>
        <v>0</v>
      </c>
      <c r="N67" s="156">
        <v>0</v>
      </c>
      <c r="O67" s="54">
        <v>2453</v>
      </c>
      <c r="P67" s="54">
        <v>0</v>
      </c>
      <c r="Q67" s="55">
        <f t="shared" si="5"/>
        <v>0</v>
      </c>
      <c r="R67" s="54">
        <v>0</v>
      </c>
      <c r="S67" s="55">
        <f t="shared" si="6"/>
        <v>0</v>
      </c>
      <c r="T67" s="54">
        <v>0</v>
      </c>
      <c r="U67" s="56">
        <v>2657</v>
      </c>
      <c r="V67" s="54"/>
      <c r="W67" s="55">
        <f t="shared" si="7"/>
        <v>0</v>
      </c>
      <c r="X67" s="54"/>
      <c r="Y67" s="55">
        <f t="shared" si="1"/>
        <v>0</v>
      </c>
      <c r="Z67" s="160">
        <v>0</v>
      </c>
      <c r="AA67" s="7">
        <v>43974</v>
      </c>
      <c r="AB67" s="7">
        <v>7</v>
      </c>
      <c r="AC67" s="14">
        <f t="shared" si="8"/>
        <v>15.918497293855461</v>
      </c>
      <c r="AD67" s="7">
        <v>1</v>
      </c>
      <c r="AE67" s="14">
        <f t="shared" si="9"/>
        <v>2.2740710419793513</v>
      </c>
      <c r="AF67" s="7">
        <v>7</v>
      </c>
      <c r="AG67" s="7">
        <v>45639</v>
      </c>
      <c r="AH67" s="7">
        <v>7</v>
      </c>
      <c r="AI67" s="14">
        <f t="shared" si="10"/>
        <v>15.337759372466531</v>
      </c>
      <c r="AJ67" s="7">
        <v>1</v>
      </c>
      <c r="AK67" s="14">
        <f t="shared" si="2"/>
        <v>2.1911084817809328</v>
      </c>
      <c r="AL67" s="159">
        <v>3</v>
      </c>
      <c r="AM67" s="8">
        <f t="shared" si="26"/>
        <v>61808</v>
      </c>
      <c r="AN67" s="8">
        <f t="shared" si="11"/>
        <v>7</v>
      </c>
      <c r="AO67" s="13">
        <f t="shared" si="12"/>
        <v>11.325394770903443</v>
      </c>
      <c r="AP67" s="161">
        <f t="shared" si="13"/>
        <v>1</v>
      </c>
      <c r="AQ67" s="13">
        <f t="shared" si="3"/>
        <v>1.6179135387004919</v>
      </c>
      <c r="AR67" s="162">
        <f t="shared" si="14"/>
        <v>7</v>
      </c>
      <c r="AS67" s="133">
        <f t="shared" si="15"/>
        <v>64368</v>
      </c>
      <c r="AT67" s="133">
        <f t="shared" si="16"/>
        <v>7</v>
      </c>
      <c r="AU67" s="124">
        <f t="shared" si="17"/>
        <v>10.874968928660204</v>
      </c>
      <c r="AV67" s="133">
        <f t="shared" si="18"/>
        <v>1</v>
      </c>
      <c r="AW67" s="136">
        <f t="shared" si="19"/>
        <v>1.5535669898086004</v>
      </c>
      <c r="AX67" s="133">
        <f t="shared" si="20"/>
        <v>3</v>
      </c>
    </row>
    <row r="68" spans="1:51" x14ac:dyDescent="0.2">
      <c r="A68" s="1" t="s">
        <v>121</v>
      </c>
      <c r="B68" s="1" t="s">
        <v>122</v>
      </c>
      <c r="C68" s="106">
        <v>15381</v>
      </c>
      <c r="D68" s="112">
        <v>0</v>
      </c>
      <c r="E68" s="113">
        <f t="shared" si="24"/>
        <v>0</v>
      </c>
      <c r="F68" s="112">
        <v>0</v>
      </c>
      <c r="G68" s="113">
        <f t="shared" si="25"/>
        <v>0</v>
      </c>
      <c r="H68" s="112">
        <v>0</v>
      </c>
      <c r="I68" s="112">
        <v>16072</v>
      </c>
      <c r="J68" s="110"/>
      <c r="K68" s="111">
        <f t="shared" si="4"/>
        <v>0</v>
      </c>
      <c r="L68" s="110"/>
      <c r="M68" s="111">
        <f t="shared" si="0"/>
        <v>0</v>
      </c>
      <c r="N68" s="156">
        <v>0</v>
      </c>
      <c r="O68" s="54">
        <v>2453</v>
      </c>
      <c r="P68" s="54">
        <v>0</v>
      </c>
      <c r="Q68" s="55">
        <f t="shared" si="5"/>
        <v>0</v>
      </c>
      <c r="R68" s="54">
        <v>0</v>
      </c>
      <c r="S68" s="55">
        <f t="shared" si="6"/>
        <v>0</v>
      </c>
      <c r="T68" s="54">
        <v>0</v>
      </c>
      <c r="U68" s="56">
        <v>2657</v>
      </c>
      <c r="V68" s="54"/>
      <c r="W68" s="55">
        <f t="shared" si="7"/>
        <v>0</v>
      </c>
      <c r="X68" s="54"/>
      <c r="Y68" s="55">
        <f t="shared" si="1"/>
        <v>0</v>
      </c>
      <c r="Z68" s="160">
        <v>0</v>
      </c>
      <c r="AA68" s="7">
        <v>43974</v>
      </c>
      <c r="AB68" s="7">
        <v>7</v>
      </c>
      <c r="AC68" s="14">
        <f t="shared" si="8"/>
        <v>15.918497293855461</v>
      </c>
      <c r="AD68" s="7">
        <v>1</v>
      </c>
      <c r="AE68" s="14">
        <f t="shared" si="9"/>
        <v>2.2740710419793513</v>
      </c>
      <c r="AF68" s="7">
        <v>7</v>
      </c>
      <c r="AG68" s="7">
        <v>45639</v>
      </c>
      <c r="AH68" s="7">
        <v>7</v>
      </c>
      <c r="AI68" s="14">
        <f t="shared" si="10"/>
        <v>15.337759372466531</v>
      </c>
      <c r="AJ68" s="7">
        <v>1</v>
      </c>
      <c r="AK68" s="14">
        <f t="shared" si="2"/>
        <v>2.1911084817809328</v>
      </c>
      <c r="AL68" s="159">
        <v>3</v>
      </c>
      <c r="AM68" s="8">
        <f t="shared" si="26"/>
        <v>61808</v>
      </c>
      <c r="AN68" s="8">
        <f t="shared" si="11"/>
        <v>7</v>
      </c>
      <c r="AO68" s="13">
        <f t="shared" si="12"/>
        <v>11.325394770903443</v>
      </c>
      <c r="AP68" s="161">
        <f t="shared" si="13"/>
        <v>1</v>
      </c>
      <c r="AQ68" s="13">
        <f t="shared" si="3"/>
        <v>1.6179135387004919</v>
      </c>
      <c r="AR68" s="162">
        <f t="shared" si="14"/>
        <v>7</v>
      </c>
      <c r="AS68" s="133">
        <f t="shared" si="15"/>
        <v>64368</v>
      </c>
      <c r="AT68" s="133">
        <f t="shared" si="16"/>
        <v>7</v>
      </c>
      <c r="AU68" s="124">
        <f t="shared" si="17"/>
        <v>10.874968928660204</v>
      </c>
      <c r="AV68" s="133">
        <f t="shared" si="18"/>
        <v>1</v>
      </c>
      <c r="AW68" s="136">
        <f t="shared" si="19"/>
        <v>1.5535669898086004</v>
      </c>
      <c r="AX68" s="133">
        <f t="shared" si="20"/>
        <v>3</v>
      </c>
    </row>
    <row r="69" spans="1:51" x14ac:dyDescent="0.2">
      <c r="A69" s="1" t="s">
        <v>123</v>
      </c>
      <c r="B69" s="1" t="s">
        <v>124</v>
      </c>
      <c r="C69" s="106">
        <v>15381</v>
      </c>
      <c r="D69" s="112">
        <v>0</v>
      </c>
      <c r="E69" s="113">
        <f t="shared" si="24"/>
        <v>0</v>
      </c>
      <c r="F69" s="112">
        <v>0</v>
      </c>
      <c r="G69" s="113">
        <f t="shared" si="25"/>
        <v>0</v>
      </c>
      <c r="H69" s="112">
        <v>0</v>
      </c>
      <c r="I69" s="112">
        <v>16072</v>
      </c>
      <c r="J69" s="110"/>
      <c r="K69" s="111">
        <f t="shared" si="4"/>
        <v>0</v>
      </c>
      <c r="L69" s="110"/>
      <c r="M69" s="111">
        <f t="shared" si="0"/>
        <v>0</v>
      </c>
      <c r="N69" s="156">
        <v>0</v>
      </c>
      <c r="O69" s="54">
        <v>2453</v>
      </c>
      <c r="P69" s="54">
        <v>0</v>
      </c>
      <c r="Q69" s="55">
        <f t="shared" si="5"/>
        <v>0</v>
      </c>
      <c r="R69" s="54">
        <v>0</v>
      </c>
      <c r="S69" s="55">
        <f t="shared" si="6"/>
        <v>0</v>
      </c>
      <c r="T69" s="54">
        <v>0</v>
      </c>
      <c r="U69" s="56">
        <v>2657</v>
      </c>
      <c r="V69" s="54"/>
      <c r="W69" s="55">
        <f t="shared" si="7"/>
        <v>0</v>
      </c>
      <c r="X69" s="54"/>
      <c r="Y69" s="55">
        <f t="shared" si="1"/>
        <v>0</v>
      </c>
      <c r="Z69" s="160">
        <v>0</v>
      </c>
      <c r="AA69" s="7">
        <v>43974</v>
      </c>
      <c r="AB69" s="7">
        <v>0</v>
      </c>
      <c r="AC69" s="14">
        <f t="shared" si="8"/>
        <v>0</v>
      </c>
      <c r="AD69" s="7">
        <v>0</v>
      </c>
      <c r="AE69" s="14">
        <f t="shared" si="9"/>
        <v>0</v>
      </c>
      <c r="AF69" s="7">
        <v>0</v>
      </c>
      <c r="AG69" s="7">
        <v>45639</v>
      </c>
      <c r="AH69" s="7"/>
      <c r="AI69" s="14">
        <f t="shared" si="10"/>
        <v>0</v>
      </c>
      <c r="AJ69" s="7"/>
      <c r="AK69" s="14">
        <f t="shared" si="2"/>
        <v>0</v>
      </c>
      <c r="AL69" s="159">
        <v>0</v>
      </c>
      <c r="AM69" s="8">
        <f t="shared" si="26"/>
        <v>61808</v>
      </c>
      <c r="AN69" s="8">
        <f t="shared" si="11"/>
        <v>0</v>
      </c>
      <c r="AO69" s="13">
        <f t="shared" si="12"/>
        <v>0</v>
      </c>
      <c r="AP69" s="161">
        <f t="shared" si="13"/>
        <v>0</v>
      </c>
      <c r="AQ69" s="13">
        <f t="shared" si="3"/>
        <v>0</v>
      </c>
      <c r="AR69" s="162">
        <f t="shared" si="14"/>
        <v>0</v>
      </c>
      <c r="AS69" s="133">
        <f t="shared" si="15"/>
        <v>64368</v>
      </c>
      <c r="AT69" s="133">
        <f t="shared" si="16"/>
        <v>0</v>
      </c>
      <c r="AU69" s="124">
        <f t="shared" si="17"/>
        <v>0</v>
      </c>
      <c r="AV69" s="133">
        <f t="shared" si="18"/>
        <v>0</v>
      </c>
      <c r="AW69" s="136">
        <f t="shared" si="19"/>
        <v>0</v>
      </c>
      <c r="AX69" s="133">
        <f t="shared" si="20"/>
        <v>0</v>
      </c>
    </row>
    <row r="70" spans="1:51" x14ac:dyDescent="0.2">
      <c r="A70" s="1" t="s">
        <v>125</v>
      </c>
      <c r="B70" s="1" t="s">
        <v>126</v>
      </c>
      <c r="C70" s="106">
        <v>15381</v>
      </c>
      <c r="D70" s="112">
        <v>51</v>
      </c>
      <c r="E70" s="113">
        <f t="shared" si="24"/>
        <v>331.5779208113907</v>
      </c>
      <c r="F70" s="112">
        <v>0</v>
      </c>
      <c r="G70" s="113">
        <f t="shared" si="25"/>
        <v>0</v>
      </c>
      <c r="H70" s="112">
        <v>45</v>
      </c>
      <c r="I70" s="112">
        <v>16072</v>
      </c>
      <c r="J70" s="110">
        <v>43</v>
      </c>
      <c r="K70" s="111">
        <f t="shared" si="4"/>
        <v>267.54604280736686</v>
      </c>
      <c r="L70" s="110">
        <v>1</v>
      </c>
      <c r="M70" s="111">
        <f t="shared" ref="M70:M133" si="27">L70/I70*100000</f>
        <v>6.2220009955201592</v>
      </c>
      <c r="N70" s="156">
        <v>43</v>
      </c>
      <c r="O70" s="54">
        <v>2453</v>
      </c>
      <c r="P70" s="54">
        <v>4</v>
      </c>
      <c r="Q70" s="55">
        <f t="shared" si="5"/>
        <v>163.06563391765187</v>
      </c>
      <c r="R70" s="54">
        <v>0</v>
      </c>
      <c r="S70" s="55">
        <f t="shared" si="6"/>
        <v>0</v>
      </c>
      <c r="T70" s="54">
        <v>4</v>
      </c>
      <c r="U70" s="56">
        <v>2657</v>
      </c>
      <c r="V70" s="54">
        <v>5</v>
      </c>
      <c r="W70" s="55">
        <f t="shared" si="7"/>
        <v>188.18216033120061</v>
      </c>
      <c r="X70" s="54"/>
      <c r="Y70" s="55">
        <f t="shared" ref="Y70:Y133" si="28">X70/U70*100000</f>
        <v>0</v>
      </c>
      <c r="Z70" s="160">
        <v>4</v>
      </c>
      <c r="AA70" s="7">
        <v>43974</v>
      </c>
      <c r="AB70" s="7">
        <v>30</v>
      </c>
      <c r="AC70" s="14">
        <f t="shared" si="8"/>
        <v>68.222131259380546</v>
      </c>
      <c r="AD70" s="7">
        <v>0</v>
      </c>
      <c r="AE70" s="14">
        <f t="shared" si="9"/>
        <v>0</v>
      </c>
      <c r="AF70" s="7">
        <v>28</v>
      </c>
      <c r="AG70" s="7">
        <v>45639</v>
      </c>
      <c r="AH70" s="7">
        <v>28</v>
      </c>
      <c r="AI70" s="14">
        <f t="shared" si="10"/>
        <v>61.351037489866123</v>
      </c>
      <c r="AJ70" s="7">
        <v>4</v>
      </c>
      <c r="AK70" s="14">
        <f t="shared" ref="AK70:AK133" si="29">AJ70/AG70*100000</f>
        <v>8.764433927123731</v>
      </c>
      <c r="AL70" s="159">
        <v>20</v>
      </c>
      <c r="AM70" s="8">
        <f t="shared" si="26"/>
        <v>61808</v>
      </c>
      <c r="AN70" s="8">
        <f t="shared" si="11"/>
        <v>85</v>
      </c>
      <c r="AO70" s="13">
        <f t="shared" si="12"/>
        <v>137.52265078954181</v>
      </c>
      <c r="AP70" s="161">
        <f t="shared" si="13"/>
        <v>0</v>
      </c>
      <c r="AQ70" s="13">
        <f t="shared" ref="AQ70:AQ133" si="30">AP70/AM70*100000</f>
        <v>0</v>
      </c>
      <c r="AR70" s="162">
        <f t="shared" si="14"/>
        <v>77</v>
      </c>
      <c r="AS70" s="133">
        <f t="shared" si="15"/>
        <v>64368</v>
      </c>
      <c r="AT70" s="133">
        <f t="shared" si="16"/>
        <v>76</v>
      </c>
      <c r="AU70" s="124">
        <f t="shared" si="17"/>
        <v>118.07109122545364</v>
      </c>
      <c r="AV70" s="133">
        <f t="shared" si="18"/>
        <v>5</v>
      </c>
      <c r="AW70" s="136">
        <f t="shared" si="19"/>
        <v>7.767834949043003</v>
      </c>
      <c r="AX70" s="133">
        <f t="shared" si="20"/>
        <v>67</v>
      </c>
    </row>
    <row r="71" spans="1:51" x14ac:dyDescent="0.2">
      <c r="A71" s="1" t="s">
        <v>127</v>
      </c>
      <c r="B71" s="1" t="s">
        <v>128</v>
      </c>
      <c r="C71" s="106">
        <v>15381</v>
      </c>
      <c r="D71" s="112">
        <v>51</v>
      </c>
      <c r="E71" s="113">
        <f t="shared" si="24"/>
        <v>331.5779208113907</v>
      </c>
      <c r="F71" s="112">
        <v>0</v>
      </c>
      <c r="G71" s="113">
        <f t="shared" si="25"/>
        <v>0</v>
      </c>
      <c r="H71" s="112">
        <v>45</v>
      </c>
      <c r="I71" s="112">
        <v>16072</v>
      </c>
      <c r="J71" s="110">
        <v>43</v>
      </c>
      <c r="K71" s="111">
        <f t="shared" ref="K71:K134" si="31">J71/I71*100000</f>
        <v>267.54604280736686</v>
      </c>
      <c r="L71" s="110">
        <v>1</v>
      </c>
      <c r="M71" s="111">
        <f t="shared" si="27"/>
        <v>6.2220009955201592</v>
      </c>
      <c r="N71" s="156">
        <v>43</v>
      </c>
      <c r="O71" s="54">
        <v>2453</v>
      </c>
      <c r="P71" s="54">
        <v>0</v>
      </c>
      <c r="Q71" s="55">
        <f t="shared" ref="Q71:Q134" si="32">P71/O71*100000</f>
        <v>0</v>
      </c>
      <c r="R71" s="54">
        <v>0</v>
      </c>
      <c r="S71" s="55">
        <f t="shared" ref="S71:S134" si="33">R71/O71*100000</f>
        <v>0</v>
      </c>
      <c r="T71" s="54">
        <v>0</v>
      </c>
      <c r="U71" s="56">
        <v>2657</v>
      </c>
      <c r="V71" s="54">
        <v>5</v>
      </c>
      <c r="W71" s="55">
        <f t="shared" ref="W71:W134" si="34">V71/U71*100000</f>
        <v>188.18216033120061</v>
      </c>
      <c r="X71" s="54"/>
      <c r="Y71" s="55">
        <f t="shared" si="28"/>
        <v>0</v>
      </c>
      <c r="Z71" s="160">
        <v>4</v>
      </c>
      <c r="AA71" s="7">
        <v>43974</v>
      </c>
      <c r="AB71" s="7">
        <v>0</v>
      </c>
      <c r="AC71" s="14">
        <f t="shared" ref="AC71:AC134" si="35">AB71/AA71*100000</f>
        <v>0</v>
      </c>
      <c r="AD71" s="7">
        <v>0</v>
      </c>
      <c r="AE71" s="14">
        <f t="shared" ref="AE71:AE134" si="36">AD71/AA71*100000</f>
        <v>0</v>
      </c>
      <c r="AF71" s="7">
        <v>0</v>
      </c>
      <c r="AG71" s="7">
        <v>45639</v>
      </c>
      <c r="AH71" s="7">
        <v>18</v>
      </c>
      <c r="AI71" s="14">
        <f t="shared" ref="AI71:AI134" si="37">AH71/AG71*100000</f>
        <v>39.439952672056798</v>
      </c>
      <c r="AJ71" s="7"/>
      <c r="AK71" s="14">
        <f t="shared" si="29"/>
        <v>0</v>
      </c>
      <c r="AL71" s="159">
        <v>18</v>
      </c>
      <c r="AM71" s="8">
        <f t="shared" si="26"/>
        <v>61808</v>
      </c>
      <c r="AN71" s="8">
        <f t="shared" ref="AN71:AN134" si="38">D71+P71+AB71</f>
        <v>51</v>
      </c>
      <c r="AO71" s="13">
        <f t="shared" ref="AO71:AO134" si="39">AN71/AM71*100000</f>
        <v>82.513590473725088</v>
      </c>
      <c r="AP71" s="161">
        <f t="shared" ref="AP71:AP134" si="40">F71+R71+AD71</f>
        <v>0</v>
      </c>
      <c r="AQ71" s="13">
        <f t="shared" si="30"/>
        <v>0</v>
      </c>
      <c r="AR71" s="162">
        <f t="shared" ref="AR71:AR134" si="41">H71+T71+AF71</f>
        <v>45</v>
      </c>
      <c r="AS71" s="133">
        <f t="shared" ref="AS71:AS134" si="42">I71+U71+AG71</f>
        <v>64368</v>
      </c>
      <c r="AT71" s="133">
        <f t="shared" ref="AT71:AT134" si="43">J71+V71+AH71</f>
        <v>66</v>
      </c>
      <c r="AU71" s="124">
        <f t="shared" ref="AU71:AU134" si="44">AT71/AS71*100000</f>
        <v>102.53542132736763</v>
      </c>
      <c r="AV71" s="133">
        <f t="shared" ref="AV71:AV134" si="45">L71+X71+AJ71</f>
        <v>1</v>
      </c>
      <c r="AW71" s="136">
        <f t="shared" ref="AW71:AW134" si="46">AV71/AS71*100000</f>
        <v>1.5535669898086004</v>
      </c>
      <c r="AX71" s="133">
        <f t="shared" ref="AX71:AX134" si="47">N71+Z71+AL71</f>
        <v>65</v>
      </c>
    </row>
    <row r="72" spans="1:51" s="154" customFormat="1" x14ac:dyDescent="0.2">
      <c r="A72" s="1" t="s">
        <v>129</v>
      </c>
      <c r="B72" s="1" t="s">
        <v>130</v>
      </c>
      <c r="C72" s="106">
        <v>15381</v>
      </c>
      <c r="D72" s="112">
        <v>35</v>
      </c>
      <c r="E72" s="113">
        <f t="shared" si="24"/>
        <v>227.55347506664066</v>
      </c>
      <c r="F72" s="112">
        <v>28</v>
      </c>
      <c r="G72" s="113">
        <f t="shared" si="25"/>
        <v>182.04278005331253</v>
      </c>
      <c r="H72" s="112">
        <v>0</v>
      </c>
      <c r="I72" s="112">
        <v>16072</v>
      </c>
      <c r="J72" s="110">
        <v>46</v>
      </c>
      <c r="K72" s="111">
        <f t="shared" si="31"/>
        <v>286.21204579392736</v>
      </c>
      <c r="L72" s="110">
        <v>36</v>
      </c>
      <c r="M72" s="111">
        <f t="shared" si="27"/>
        <v>223.99203583872571</v>
      </c>
      <c r="N72" s="156">
        <v>0</v>
      </c>
      <c r="O72" s="54">
        <v>2453</v>
      </c>
      <c r="P72" s="54">
        <v>52</v>
      </c>
      <c r="Q72" s="55">
        <f t="shared" si="32"/>
        <v>2119.8532409294739</v>
      </c>
      <c r="R72" s="54">
        <v>24</v>
      </c>
      <c r="S72" s="55">
        <f t="shared" si="33"/>
        <v>978.39380350591114</v>
      </c>
      <c r="T72" s="54">
        <v>0</v>
      </c>
      <c r="U72" s="56">
        <v>2657</v>
      </c>
      <c r="V72" s="54">
        <v>27</v>
      </c>
      <c r="W72" s="55">
        <f t="shared" si="34"/>
        <v>1016.1836657884833</v>
      </c>
      <c r="X72" s="54">
        <v>27</v>
      </c>
      <c r="Y72" s="55">
        <f t="shared" si="28"/>
        <v>1016.1836657884833</v>
      </c>
      <c r="Z72" s="160">
        <v>0</v>
      </c>
      <c r="AA72" s="7">
        <v>43974</v>
      </c>
      <c r="AB72" s="7">
        <v>156</v>
      </c>
      <c r="AC72" s="14">
        <f t="shared" si="35"/>
        <v>354.75508254877883</v>
      </c>
      <c r="AD72" s="7">
        <v>51</v>
      </c>
      <c r="AE72" s="14">
        <f t="shared" si="36"/>
        <v>115.97762314094692</v>
      </c>
      <c r="AF72" s="7">
        <v>0</v>
      </c>
      <c r="AG72" s="7">
        <v>45639</v>
      </c>
      <c r="AH72" s="7">
        <v>85</v>
      </c>
      <c r="AI72" s="14">
        <f t="shared" si="37"/>
        <v>186.2442209513793</v>
      </c>
      <c r="AJ72" s="7">
        <v>27</v>
      </c>
      <c r="AK72" s="14">
        <f t="shared" si="29"/>
        <v>59.159929008085186</v>
      </c>
      <c r="AL72" s="159">
        <v>0</v>
      </c>
      <c r="AM72" s="8">
        <f t="shared" si="26"/>
        <v>61808</v>
      </c>
      <c r="AN72" s="8">
        <f t="shared" si="38"/>
        <v>243</v>
      </c>
      <c r="AO72" s="13">
        <f t="shared" si="39"/>
        <v>393.15298990421951</v>
      </c>
      <c r="AP72" s="161">
        <f t="shared" si="40"/>
        <v>103</v>
      </c>
      <c r="AQ72" s="13">
        <f t="shared" si="30"/>
        <v>166.64509448615067</v>
      </c>
      <c r="AR72" s="162">
        <f t="shared" si="41"/>
        <v>0</v>
      </c>
      <c r="AS72" s="133">
        <f t="shared" si="42"/>
        <v>64368</v>
      </c>
      <c r="AT72" s="133">
        <f t="shared" si="43"/>
        <v>158</v>
      </c>
      <c r="AU72" s="124">
        <f t="shared" si="44"/>
        <v>245.46358438975886</v>
      </c>
      <c r="AV72" s="133">
        <f t="shared" si="45"/>
        <v>90</v>
      </c>
      <c r="AW72" s="136">
        <f t="shared" si="46"/>
        <v>139.82102908277406</v>
      </c>
      <c r="AX72" s="133">
        <f t="shared" si="47"/>
        <v>0</v>
      </c>
      <c r="AY72" s="92"/>
    </row>
    <row r="73" spans="1:51" x14ac:dyDescent="0.2">
      <c r="A73" s="1" t="s">
        <v>131</v>
      </c>
      <c r="B73" s="1" t="s">
        <v>132</v>
      </c>
      <c r="C73" s="106">
        <v>15381</v>
      </c>
      <c r="D73" s="112">
        <v>0</v>
      </c>
      <c r="E73" s="113">
        <f t="shared" si="24"/>
        <v>0</v>
      </c>
      <c r="F73" s="112">
        <v>0</v>
      </c>
      <c r="G73" s="113">
        <f t="shared" si="25"/>
        <v>0</v>
      </c>
      <c r="H73" s="112">
        <v>0</v>
      </c>
      <c r="I73" s="112">
        <v>16072</v>
      </c>
      <c r="J73" s="110"/>
      <c r="K73" s="111">
        <f t="shared" si="31"/>
        <v>0</v>
      </c>
      <c r="L73" s="110"/>
      <c r="M73" s="111">
        <f t="shared" si="27"/>
        <v>0</v>
      </c>
      <c r="N73" s="156">
        <v>0</v>
      </c>
      <c r="O73" s="54">
        <v>2453</v>
      </c>
      <c r="P73" s="54">
        <v>0</v>
      </c>
      <c r="Q73" s="55">
        <f t="shared" si="32"/>
        <v>0</v>
      </c>
      <c r="R73" s="54">
        <v>0</v>
      </c>
      <c r="S73" s="55">
        <f t="shared" si="33"/>
        <v>0</v>
      </c>
      <c r="T73" s="54">
        <v>0</v>
      </c>
      <c r="U73" s="56">
        <v>2657</v>
      </c>
      <c r="V73" s="54"/>
      <c r="W73" s="55">
        <f t="shared" si="34"/>
        <v>0</v>
      </c>
      <c r="X73" s="54"/>
      <c r="Y73" s="55">
        <f t="shared" si="28"/>
        <v>0</v>
      </c>
      <c r="Z73" s="160">
        <v>0</v>
      </c>
      <c r="AA73" s="7">
        <v>43974</v>
      </c>
      <c r="AB73" s="7">
        <v>0</v>
      </c>
      <c r="AC73" s="14">
        <f t="shared" si="35"/>
        <v>0</v>
      </c>
      <c r="AD73" s="7">
        <v>0</v>
      </c>
      <c r="AE73" s="14">
        <f t="shared" si="36"/>
        <v>0</v>
      </c>
      <c r="AF73" s="7">
        <v>0</v>
      </c>
      <c r="AG73" s="7">
        <v>45639</v>
      </c>
      <c r="AH73" s="7"/>
      <c r="AI73" s="14">
        <f t="shared" si="37"/>
        <v>0</v>
      </c>
      <c r="AJ73" s="7"/>
      <c r="AK73" s="14">
        <f t="shared" si="29"/>
        <v>0</v>
      </c>
      <c r="AL73" s="159">
        <v>0</v>
      </c>
      <c r="AM73" s="8">
        <f t="shared" si="26"/>
        <v>61808</v>
      </c>
      <c r="AN73" s="8">
        <f t="shared" si="38"/>
        <v>0</v>
      </c>
      <c r="AO73" s="13">
        <f t="shared" si="39"/>
        <v>0</v>
      </c>
      <c r="AP73" s="161">
        <f t="shared" si="40"/>
        <v>0</v>
      </c>
      <c r="AQ73" s="13">
        <f t="shared" si="30"/>
        <v>0</v>
      </c>
      <c r="AR73" s="162">
        <f t="shared" si="41"/>
        <v>0</v>
      </c>
      <c r="AS73" s="133">
        <f t="shared" si="42"/>
        <v>64368</v>
      </c>
      <c r="AT73" s="133">
        <f t="shared" si="43"/>
        <v>0</v>
      </c>
      <c r="AU73" s="124">
        <f t="shared" si="44"/>
        <v>0</v>
      </c>
      <c r="AV73" s="133">
        <f t="shared" si="45"/>
        <v>0</v>
      </c>
      <c r="AW73" s="136">
        <f t="shared" si="46"/>
        <v>0</v>
      </c>
      <c r="AX73" s="133">
        <f t="shared" si="47"/>
        <v>0</v>
      </c>
    </row>
    <row r="74" spans="1:51" ht="12" customHeight="1" x14ac:dyDescent="0.2">
      <c r="A74" s="9" t="s">
        <v>133</v>
      </c>
      <c r="B74" s="9" t="s">
        <v>134</v>
      </c>
      <c r="C74" s="106">
        <v>15381</v>
      </c>
      <c r="D74" s="106">
        <v>443</v>
      </c>
      <c r="E74" s="109">
        <f t="shared" si="24"/>
        <v>2880.1768415577662</v>
      </c>
      <c r="F74" s="106">
        <v>143</v>
      </c>
      <c r="G74" s="109">
        <f t="shared" si="25"/>
        <v>929.71848384370332</v>
      </c>
      <c r="H74" s="106">
        <v>144</v>
      </c>
      <c r="I74" s="106">
        <v>16072</v>
      </c>
      <c r="J74" s="145">
        <v>677</v>
      </c>
      <c r="K74" s="107">
        <f t="shared" si="31"/>
        <v>4212.2946739671479</v>
      </c>
      <c r="L74" s="145">
        <v>142</v>
      </c>
      <c r="M74" s="107">
        <f t="shared" si="27"/>
        <v>883.52414136386255</v>
      </c>
      <c r="N74" s="108">
        <v>244</v>
      </c>
      <c r="O74" s="50">
        <v>2453</v>
      </c>
      <c r="P74" s="50">
        <v>35</v>
      </c>
      <c r="Q74" s="52">
        <f t="shared" si="32"/>
        <v>1426.8242967794538</v>
      </c>
      <c r="R74" s="50">
        <v>24</v>
      </c>
      <c r="S74" s="52">
        <f t="shared" si="33"/>
        <v>978.39380350591114</v>
      </c>
      <c r="T74" s="50">
        <v>22</v>
      </c>
      <c r="U74" s="48">
        <v>2657</v>
      </c>
      <c r="V74" s="50">
        <v>78</v>
      </c>
      <c r="W74" s="52">
        <f t="shared" si="34"/>
        <v>2935.6417011667295</v>
      </c>
      <c r="X74" s="50">
        <v>24</v>
      </c>
      <c r="Y74" s="52">
        <f t="shared" si="28"/>
        <v>903.27436958976284</v>
      </c>
      <c r="Z74" s="53">
        <v>31</v>
      </c>
      <c r="AA74" s="10">
        <v>43974</v>
      </c>
      <c r="AB74" s="10">
        <v>685</v>
      </c>
      <c r="AC74" s="11">
        <f t="shared" si="35"/>
        <v>1557.7386637558557</v>
      </c>
      <c r="AD74" s="10">
        <v>154</v>
      </c>
      <c r="AE74" s="11">
        <f t="shared" si="36"/>
        <v>350.20694046482015</v>
      </c>
      <c r="AF74" s="10">
        <v>531</v>
      </c>
      <c r="AG74" s="10">
        <v>45639</v>
      </c>
      <c r="AH74" s="10">
        <v>853</v>
      </c>
      <c r="AI74" s="11">
        <f t="shared" si="37"/>
        <v>1869.0155349591359</v>
      </c>
      <c r="AJ74" s="10">
        <v>141</v>
      </c>
      <c r="AK74" s="11">
        <f t="shared" si="29"/>
        <v>308.94629593111154</v>
      </c>
      <c r="AL74" s="42">
        <v>577</v>
      </c>
      <c r="AM74" s="12">
        <f t="shared" si="26"/>
        <v>61808</v>
      </c>
      <c r="AN74" s="12">
        <f t="shared" si="38"/>
        <v>1163</v>
      </c>
      <c r="AO74" s="23">
        <f t="shared" si="39"/>
        <v>1881.6334455086719</v>
      </c>
      <c r="AP74" s="37">
        <f t="shared" si="40"/>
        <v>321</v>
      </c>
      <c r="AQ74" s="23">
        <f t="shared" si="30"/>
        <v>519.35024592285788</v>
      </c>
      <c r="AR74" s="116">
        <f t="shared" si="41"/>
        <v>697</v>
      </c>
      <c r="AS74" s="133">
        <f t="shared" si="42"/>
        <v>64368</v>
      </c>
      <c r="AT74" s="133">
        <f t="shared" si="43"/>
        <v>1608</v>
      </c>
      <c r="AU74" s="123">
        <f t="shared" si="44"/>
        <v>2498.1357196122299</v>
      </c>
      <c r="AV74" s="134">
        <f t="shared" si="45"/>
        <v>307</v>
      </c>
      <c r="AW74" s="135">
        <f t="shared" si="46"/>
        <v>476.94506587124039</v>
      </c>
      <c r="AX74" s="134">
        <f t="shared" si="47"/>
        <v>852</v>
      </c>
    </row>
    <row r="75" spans="1:51" x14ac:dyDescent="0.2">
      <c r="A75" s="1" t="s">
        <v>135</v>
      </c>
      <c r="B75" s="1" t="s">
        <v>136</v>
      </c>
      <c r="C75" s="106">
        <v>15381</v>
      </c>
      <c r="D75" s="112">
        <v>144</v>
      </c>
      <c r="E75" s="113">
        <f t="shared" ref="E75:E106" si="48">D75/C75*100000</f>
        <v>936.22001170275018</v>
      </c>
      <c r="F75" s="112">
        <v>4</v>
      </c>
      <c r="G75" s="113">
        <f t="shared" ref="G75:G106" si="49">F75/C75*100000</f>
        <v>26.006111436187503</v>
      </c>
      <c r="H75" s="112">
        <v>0</v>
      </c>
      <c r="I75" s="106">
        <v>16072</v>
      </c>
      <c r="J75" s="110">
        <v>317</v>
      </c>
      <c r="K75" s="111">
        <f t="shared" si="31"/>
        <v>1972.3743155798904</v>
      </c>
      <c r="L75" s="110">
        <v>31</v>
      </c>
      <c r="M75" s="111">
        <f t="shared" si="27"/>
        <v>192.88203086112495</v>
      </c>
      <c r="N75" s="156">
        <v>0</v>
      </c>
      <c r="O75" s="54">
        <v>2453</v>
      </c>
      <c r="P75" s="54">
        <v>11</v>
      </c>
      <c r="Q75" s="55">
        <f t="shared" si="32"/>
        <v>448.4304932735426</v>
      </c>
      <c r="R75" s="54">
        <v>11</v>
      </c>
      <c r="S75" s="55">
        <f t="shared" si="33"/>
        <v>448.4304932735426</v>
      </c>
      <c r="T75" s="54">
        <v>0</v>
      </c>
      <c r="U75" s="56">
        <v>2657</v>
      </c>
      <c r="V75" s="54"/>
      <c r="W75" s="55">
        <f t="shared" si="34"/>
        <v>0</v>
      </c>
      <c r="X75" s="54"/>
      <c r="Y75" s="55">
        <f t="shared" si="28"/>
        <v>0</v>
      </c>
      <c r="Z75" s="160">
        <v>0</v>
      </c>
      <c r="AA75" s="7">
        <v>43974</v>
      </c>
      <c r="AB75" s="7">
        <v>69</v>
      </c>
      <c r="AC75" s="14">
        <f t="shared" si="35"/>
        <v>156.91090189657524</v>
      </c>
      <c r="AD75" s="7">
        <v>69</v>
      </c>
      <c r="AE75" s="14">
        <f t="shared" si="36"/>
        <v>156.91090189657524</v>
      </c>
      <c r="AF75" s="7">
        <v>0</v>
      </c>
      <c r="AG75" s="7">
        <v>45639</v>
      </c>
      <c r="AH75" s="7">
        <v>111</v>
      </c>
      <c r="AI75" s="14">
        <f t="shared" si="37"/>
        <v>243.21304147768356</v>
      </c>
      <c r="AJ75" s="7">
        <v>111</v>
      </c>
      <c r="AK75" s="14">
        <f t="shared" si="29"/>
        <v>243.21304147768356</v>
      </c>
      <c r="AL75" s="159">
        <v>0</v>
      </c>
      <c r="AM75" s="8">
        <f t="shared" ref="AM75:AM106" si="50">C75+O75+AA75</f>
        <v>61808</v>
      </c>
      <c r="AN75" s="8">
        <f t="shared" si="38"/>
        <v>224</v>
      </c>
      <c r="AO75" s="13">
        <f t="shared" si="39"/>
        <v>362.41263266891019</v>
      </c>
      <c r="AP75" s="161">
        <f t="shared" si="40"/>
        <v>84</v>
      </c>
      <c r="AQ75" s="13">
        <f t="shared" si="30"/>
        <v>135.90473725084132</v>
      </c>
      <c r="AR75" s="162">
        <f t="shared" si="41"/>
        <v>0</v>
      </c>
      <c r="AS75" s="133">
        <f t="shared" si="42"/>
        <v>64368</v>
      </c>
      <c r="AT75" s="133">
        <f t="shared" si="43"/>
        <v>428</v>
      </c>
      <c r="AU75" s="124">
        <f t="shared" si="44"/>
        <v>664.92667163808107</v>
      </c>
      <c r="AV75" s="133">
        <f t="shared" si="45"/>
        <v>142</v>
      </c>
      <c r="AW75" s="136">
        <f t="shared" si="46"/>
        <v>220.6065125528213</v>
      </c>
      <c r="AX75" s="133">
        <f t="shared" si="47"/>
        <v>0</v>
      </c>
    </row>
    <row r="76" spans="1:51" x14ac:dyDescent="0.2">
      <c r="A76" s="1" t="s">
        <v>137</v>
      </c>
      <c r="B76" s="1" t="s">
        <v>138</v>
      </c>
      <c r="C76" s="106">
        <v>15381</v>
      </c>
      <c r="D76" s="112">
        <v>0</v>
      </c>
      <c r="E76" s="113">
        <f t="shared" si="48"/>
        <v>0</v>
      </c>
      <c r="F76" s="112">
        <v>0</v>
      </c>
      <c r="G76" s="113">
        <f t="shared" si="49"/>
        <v>0</v>
      </c>
      <c r="H76" s="112">
        <v>0</v>
      </c>
      <c r="I76" s="106">
        <v>16072</v>
      </c>
      <c r="J76" s="110"/>
      <c r="K76" s="111">
        <f t="shared" si="31"/>
        <v>0</v>
      </c>
      <c r="L76" s="110"/>
      <c r="M76" s="111">
        <f t="shared" si="27"/>
        <v>0</v>
      </c>
      <c r="N76" s="156">
        <v>0</v>
      </c>
      <c r="O76" s="54">
        <v>2453</v>
      </c>
      <c r="P76" s="54">
        <v>0</v>
      </c>
      <c r="Q76" s="55">
        <f t="shared" si="32"/>
        <v>0</v>
      </c>
      <c r="R76" s="54">
        <v>0</v>
      </c>
      <c r="S76" s="55">
        <f t="shared" si="33"/>
        <v>0</v>
      </c>
      <c r="T76" s="54">
        <v>0</v>
      </c>
      <c r="U76" s="56">
        <v>2657</v>
      </c>
      <c r="V76" s="54"/>
      <c r="W76" s="55">
        <f t="shared" si="34"/>
        <v>0</v>
      </c>
      <c r="X76" s="54"/>
      <c r="Y76" s="55">
        <f t="shared" si="28"/>
        <v>0</v>
      </c>
      <c r="Z76" s="160">
        <v>0</v>
      </c>
      <c r="AA76" s="7">
        <v>43974</v>
      </c>
      <c r="AB76" s="7">
        <v>3</v>
      </c>
      <c r="AC76" s="14">
        <f t="shared" si="35"/>
        <v>6.8222131259380543</v>
      </c>
      <c r="AD76" s="7">
        <v>3</v>
      </c>
      <c r="AE76" s="14">
        <f t="shared" si="36"/>
        <v>6.8222131259380543</v>
      </c>
      <c r="AF76" s="7">
        <v>0</v>
      </c>
      <c r="AG76" s="7">
        <v>45639</v>
      </c>
      <c r="AH76" s="7">
        <v>8</v>
      </c>
      <c r="AI76" s="14">
        <f t="shared" si="37"/>
        <v>17.528867854247462</v>
      </c>
      <c r="AJ76" s="7">
        <v>4</v>
      </c>
      <c r="AK76" s="14">
        <f t="shared" si="29"/>
        <v>8.764433927123731</v>
      </c>
      <c r="AL76" s="159">
        <v>0</v>
      </c>
      <c r="AM76" s="8">
        <f t="shared" si="50"/>
        <v>61808</v>
      </c>
      <c r="AN76" s="8">
        <f t="shared" si="38"/>
        <v>3</v>
      </c>
      <c r="AO76" s="13">
        <f t="shared" si="39"/>
        <v>4.8537406161014749</v>
      </c>
      <c r="AP76" s="161">
        <f t="shared" si="40"/>
        <v>3</v>
      </c>
      <c r="AQ76" s="13">
        <f t="shared" si="30"/>
        <v>4.8537406161014749</v>
      </c>
      <c r="AR76" s="162">
        <f t="shared" si="41"/>
        <v>0</v>
      </c>
      <c r="AS76" s="133">
        <f t="shared" si="42"/>
        <v>64368</v>
      </c>
      <c r="AT76" s="133">
        <f t="shared" si="43"/>
        <v>8</v>
      </c>
      <c r="AU76" s="124">
        <f t="shared" si="44"/>
        <v>12.428535918468803</v>
      </c>
      <c r="AV76" s="133">
        <f t="shared" si="45"/>
        <v>4</v>
      </c>
      <c r="AW76" s="136">
        <f t="shared" si="46"/>
        <v>6.2142679592344017</v>
      </c>
      <c r="AX76" s="133">
        <f t="shared" si="47"/>
        <v>0</v>
      </c>
    </row>
    <row r="77" spans="1:51" x14ac:dyDescent="0.2">
      <c r="A77" s="1" t="s">
        <v>139</v>
      </c>
      <c r="B77" s="1" t="s">
        <v>140</v>
      </c>
      <c r="C77" s="106">
        <v>15381</v>
      </c>
      <c r="D77" s="112">
        <v>0</v>
      </c>
      <c r="E77" s="113">
        <f t="shared" si="48"/>
        <v>0</v>
      </c>
      <c r="F77" s="112">
        <v>0</v>
      </c>
      <c r="G77" s="113">
        <f t="shared" si="49"/>
        <v>0</v>
      </c>
      <c r="H77" s="112">
        <v>0</v>
      </c>
      <c r="I77" s="106">
        <v>16072</v>
      </c>
      <c r="J77" s="110"/>
      <c r="K77" s="111">
        <f t="shared" si="31"/>
        <v>0</v>
      </c>
      <c r="L77" s="110"/>
      <c r="M77" s="111">
        <f t="shared" si="27"/>
        <v>0</v>
      </c>
      <c r="N77" s="156">
        <v>0</v>
      </c>
      <c r="O77" s="54">
        <v>2453</v>
      </c>
      <c r="P77" s="54">
        <v>0</v>
      </c>
      <c r="Q77" s="55">
        <f t="shared" si="32"/>
        <v>0</v>
      </c>
      <c r="R77" s="54">
        <v>0</v>
      </c>
      <c r="S77" s="55">
        <f t="shared" si="33"/>
        <v>0</v>
      </c>
      <c r="T77" s="54">
        <v>0</v>
      </c>
      <c r="U77" s="56">
        <v>2657</v>
      </c>
      <c r="V77" s="54"/>
      <c r="W77" s="55">
        <f t="shared" si="34"/>
        <v>0</v>
      </c>
      <c r="X77" s="54"/>
      <c r="Y77" s="55">
        <f t="shared" si="28"/>
        <v>0</v>
      </c>
      <c r="Z77" s="160">
        <v>0</v>
      </c>
      <c r="AA77" s="7">
        <v>43974</v>
      </c>
      <c r="AB77" s="7">
        <v>0</v>
      </c>
      <c r="AC77" s="14">
        <f t="shared" si="35"/>
        <v>0</v>
      </c>
      <c r="AD77" s="7">
        <v>0</v>
      </c>
      <c r="AE77" s="14">
        <f t="shared" si="36"/>
        <v>0</v>
      </c>
      <c r="AF77" s="7">
        <v>0</v>
      </c>
      <c r="AG77" s="7">
        <v>45639</v>
      </c>
      <c r="AH77" s="7"/>
      <c r="AI77" s="14">
        <f t="shared" si="37"/>
        <v>0</v>
      </c>
      <c r="AJ77" s="7"/>
      <c r="AK77" s="14">
        <f t="shared" si="29"/>
        <v>0</v>
      </c>
      <c r="AL77" s="159">
        <v>0</v>
      </c>
      <c r="AM77" s="8">
        <f t="shared" si="50"/>
        <v>61808</v>
      </c>
      <c r="AN77" s="8">
        <f t="shared" si="38"/>
        <v>0</v>
      </c>
      <c r="AO77" s="13">
        <f t="shared" si="39"/>
        <v>0</v>
      </c>
      <c r="AP77" s="161">
        <f t="shared" si="40"/>
        <v>0</v>
      </c>
      <c r="AQ77" s="13">
        <f t="shared" si="30"/>
        <v>0</v>
      </c>
      <c r="AR77" s="162">
        <f t="shared" si="41"/>
        <v>0</v>
      </c>
      <c r="AS77" s="133">
        <f t="shared" si="42"/>
        <v>64368</v>
      </c>
      <c r="AT77" s="133">
        <f t="shared" si="43"/>
        <v>0</v>
      </c>
      <c r="AU77" s="124">
        <f t="shared" si="44"/>
        <v>0</v>
      </c>
      <c r="AV77" s="133">
        <f t="shared" si="45"/>
        <v>0</v>
      </c>
      <c r="AW77" s="136">
        <f t="shared" si="46"/>
        <v>0</v>
      </c>
      <c r="AX77" s="133">
        <f t="shared" si="47"/>
        <v>0</v>
      </c>
    </row>
    <row r="78" spans="1:51" x14ac:dyDescent="0.2">
      <c r="A78" s="1" t="s">
        <v>141</v>
      </c>
      <c r="B78" s="1" t="s">
        <v>142</v>
      </c>
      <c r="C78" s="106">
        <v>15381</v>
      </c>
      <c r="D78" s="112">
        <v>0</v>
      </c>
      <c r="E78" s="113">
        <f t="shared" si="48"/>
        <v>0</v>
      </c>
      <c r="F78" s="112">
        <v>0</v>
      </c>
      <c r="G78" s="113">
        <f t="shared" si="49"/>
        <v>0</v>
      </c>
      <c r="H78" s="112">
        <v>0</v>
      </c>
      <c r="I78" s="106">
        <v>16072</v>
      </c>
      <c r="J78" s="110"/>
      <c r="K78" s="111">
        <f t="shared" si="31"/>
        <v>0</v>
      </c>
      <c r="L78" s="110"/>
      <c r="M78" s="111">
        <f t="shared" si="27"/>
        <v>0</v>
      </c>
      <c r="N78" s="156">
        <v>0</v>
      </c>
      <c r="O78" s="54">
        <v>2453</v>
      </c>
      <c r="P78" s="54">
        <v>0</v>
      </c>
      <c r="Q78" s="55">
        <f t="shared" si="32"/>
        <v>0</v>
      </c>
      <c r="R78" s="54">
        <v>0</v>
      </c>
      <c r="S78" s="55">
        <f t="shared" si="33"/>
        <v>0</v>
      </c>
      <c r="T78" s="54">
        <v>0</v>
      </c>
      <c r="U78" s="56">
        <v>2657</v>
      </c>
      <c r="V78" s="54"/>
      <c r="W78" s="55">
        <f t="shared" si="34"/>
        <v>0</v>
      </c>
      <c r="X78" s="54"/>
      <c r="Y78" s="55">
        <f t="shared" si="28"/>
        <v>0</v>
      </c>
      <c r="Z78" s="160">
        <v>0</v>
      </c>
      <c r="AA78" s="7">
        <v>43974</v>
      </c>
      <c r="AB78" s="7">
        <v>51</v>
      </c>
      <c r="AC78" s="14">
        <f t="shared" si="35"/>
        <v>115.97762314094692</v>
      </c>
      <c r="AD78" s="7">
        <v>51</v>
      </c>
      <c r="AE78" s="14">
        <f t="shared" si="36"/>
        <v>115.97762314094692</v>
      </c>
      <c r="AF78" s="7">
        <v>0</v>
      </c>
      <c r="AG78" s="7">
        <v>45639</v>
      </c>
      <c r="AH78" s="7">
        <v>56</v>
      </c>
      <c r="AI78" s="14">
        <f t="shared" si="37"/>
        <v>122.70207497973225</v>
      </c>
      <c r="AJ78" s="7">
        <v>6</v>
      </c>
      <c r="AK78" s="14">
        <f t="shared" si="29"/>
        <v>13.146650890685597</v>
      </c>
      <c r="AL78" s="159">
        <v>56</v>
      </c>
      <c r="AM78" s="8">
        <f t="shared" si="50"/>
        <v>61808</v>
      </c>
      <c r="AN78" s="8">
        <f t="shared" si="38"/>
        <v>51</v>
      </c>
      <c r="AO78" s="13">
        <f t="shared" si="39"/>
        <v>82.513590473725088</v>
      </c>
      <c r="AP78" s="161">
        <f t="shared" si="40"/>
        <v>51</v>
      </c>
      <c r="AQ78" s="13">
        <f t="shared" si="30"/>
        <v>82.513590473725088</v>
      </c>
      <c r="AR78" s="162">
        <f t="shared" si="41"/>
        <v>0</v>
      </c>
      <c r="AS78" s="133">
        <f t="shared" si="42"/>
        <v>64368</v>
      </c>
      <c r="AT78" s="133">
        <f t="shared" si="43"/>
        <v>56</v>
      </c>
      <c r="AU78" s="124">
        <f t="shared" si="44"/>
        <v>86.999751429281631</v>
      </c>
      <c r="AV78" s="133">
        <f t="shared" si="45"/>
        <v>6</v>
      </c>
      <c r="AW78" s="136">
        <f t="shared" si="46"/>
        <v>9.3214019388516025</v>
      </c>
      <c r="AX78" s="133">
        <f t="shared" si="47"/>
        <v>56</v>
      </c>
    </row>
    <row r="79" spans="1:51" x14ac:dyDescent="0.2">
      <c r="A79" s="1" t="s">
        <v>143</v>
      </c>
      <c r="B79" s="1" t="s">
        <v>144</v>
      </c>
      <c r="C79" s="106">
        <v>15381</v>
      </c>
      <c r="D79" s="112">
        <v>0</v>
      </c>
      <c r="E79" s="113">
        <f t="shared" si="48"/>
        <v>0</v>
      </c>
      <c r="F79" s="112">
        <v>0</v>
      </c>
      <c r="G79" s="113">
        <f t="shared" si="49"/>
        <v>0</v>
      </c>
      <c r="H79" s="112">
        <v>0</v>
      </c>
      <c r="I79" s="106">
        <v>16072</v>
      </c>
      <c r="J79" s="110"/>
      <c r="K79" s="111">
        <f t="shared" si="31"/>
        <v>0</v>
      </c>
      <c r="L79" s="110"/>
      <c r="M79" s="111">
        <f t="shared" si="27"/>
        <v>0</v>
      </c>
      <c r="N79" s="156">
        <v>0</v>
      </c>
      <c r="O79" s="54">
        <v>2453</v>
      </c>
      <c r="P79" s="54">
        <v>0</v>
      </c>
      <c r="Q79" s="55">
        <f t="shared" si="32"/>
        <v>0</v>
      </c>
      <c r="R79" s="54">
        <v>0</v>
      </c>
      <c r="S79" s="55">
        <f t="shared" si="33"/>
        <v>0</v>
      </c>
      <c r="T79" s="54">
        <v>0</v>
      </c>
      <c r="U79" s="56">
        <v>2657</v>
      </c>
      <c r="V79" s="54"/>
      <c r="W79" s="55">
        <f t="shared" si="34"/>
        <v>0</v>
      </c>
      <c r="X79" s="54"/>
      <c r="Y79" s="55">
        <f t="shared" si="28"/>
        <v>0</v>
      </c>
      <c r="Z79" s="160">
        <v>0</v>
      </c>
      <c r="AA79" s="7">
        <v>43974</v>
      </c>
      <c r="AB79" s="7">
        <v>0</v>
      </c>
      <c r="AC79" s="14">
        <f t="shared" si="35"/>
        <v>0</v>
      </c>
      <c r="AD79" s="7">
        <v>0</v>
      </c>
      <c r="AE79" s="14">
        <f t="shared" si="36"/>
        <v>0</v>
      </c>
      <c r="AF79" s="7">
        <v>0</v>
      </c>
      <c r="AG79" s="7">
        <v>45639</v>
      </c>
      <c r="AH79" s="7"/>
      <c r="AI79" s="14">
        <f t="shared" si="37"/>
        <v>0</v>
      </c>
      <c r="AJ79" s="7"/>
      <c r="AK79" s="14">
        <f t="shared" si="29"/>
        <v>0</v>
      </c>
      <c r="AL79" s="159">
        <v>0</v>
      </c>
      <c r="AM79" s="8">
        <f t="shared" si="50"/>
        <v>61808</v>
      </c>
      <c r="AN79" s="8">
        <f t="shared" si="38"/>
        <v>0</v>
      </c>
      <c r="AO79" s="13">
        <f t="shared" si="39"/>
        <v>0</v>
      </c>
      <c r="AP79" s="161">
        <f t="shared" si="40"/>
        <v>0</v>
      </c>
      <c r="AQ79" s="13">
        <f t="shared" si="30"/>
        <v>0</v>
      </c>
      <c r="AR79" s="162">
        <f t="shared" si="41"/>
        <v>0</v>
      </c>
      <c r="AS79" s="133">
        <f t="shared" si="42"/>
        <v>64368</v>
      </c>
      <c r="AT79" s="133">
        <f t="shared" si="43"/>
        <v>0</v>
      </c>
      <c r="AU79" s="124">
        <f t="shared" si="44"/>
        <v>0</v>
      </c>
      <c r="AV79" s="133">
        <f t="shared" si="45"/>
        <v>0</v>
      </c>
      <c r="AW79" s="136">
        <f t="shared" si="46"/>
        <v>0</v>
      </c>
      <c r="AX79" s="133">
        <f t="shared" si="47"/>
        <v>0</v>
      </c>
    </row>
    <row r="80" spans="1:51" x14ac:dyDescent="0.2">
      <c r="A80" s="1" t="s">
        <v>145</v>
      </c>
      <c r="B80" s="1" t="s">
        <v>146</v>
      </c>
      <c r="C80" s="106">
        <v>15381</v>
      </c>
      <c r="D80" s="112">
        <v>0</v>
      </c>
      <c r="E80" s="113">
        <f t="shared" si="48"/>
        <v>0</v>
      </c>
      <c r="F80" s="112">
        <v>0</v>
      </c>
      <c r="G80" s="113">
        <f t="shared" si="49"/>
        <v>0</v>
      </c>
      <c r="H80" s="112">
        <v>0</v>
      </c>
      <c r="I80" s="106">
        <v>16072</v>
      </c>
      <c r="J80" s="110"/>
      <c r="K80" s="111">
        <f t="shared" si="31"/>
        <v>0</v>
      </c>
      <c r="L80" s="110"/>
      <c r="M80" s="111">
        <f t="shared" si="27"/>
        <v>0</v>
      </c>
      <c r="N80" s="156">
        <v>0</v>
      </c>
      <c r="O80" s="54">
        <v>2453</v>
      </c>
      <c r="P80" s="54">
        <v>0</v>
      </c>
      <c r="Q80" s="55">
        <f t="shared" si="32"/>
        <v>0</v>
      </c>
      <c r="R80" s="54">
        <v>0</v>
      </c>
      <c r="S80" s="55">
        <f t="shared" si="33"/>
        <v>0</v>
      </c>
      <c r="T80" s="54">
        <v>0</v>
      </c>
      <c r="U80" s="56">
        <v>2657</v>
      </c>
      <c r="V80" s="54"/>
      <c r="W80" s="55">
        <f t="shared" si="34"/>
        <v>0</v>
      </c>
      <c r="X80" s="54"/>
      <c r="Y80" s="55">
        <f t="shared" si="28"/>
        <v>0</v>
      </c>
      <c r="Z80" s="160">
        <v>0</v>
      </c>
      <c r="AA80" s="7">
        <v>43974</v>
      </c>
      <c r="AB80" s="7">
        <v>4</v>
      </c>
      <c r="AC80" s="14">
        <f t="shared" si="35"/>
        <v>9.0962841679174051</v>
      </c>
      <c r="AD80" s="7">
        <v>0</v>
      </c>
      <c r="AE80" s="14">
        <f t="shared" si="36"/>
        <v>0</v>
      </c>
      <c r="AF80" s="7">
        <v>2</v>
      </c>
      <c r="AG80" s="7">
        <v>45639</v>
      </c>
      <c r="AH80" s="7">
        <v>3</v>
      </c>
      <c r="AI80" s="14">
        <f t="shared" si="37"/>
        <v>6.5733254453427987</v>
      </c>
      <c r="AJ80" s="7">
        <v>1</v>
      </c>
      <c r="AK80" s="14">
        <f t="shared" si="29"/>
        <v>2.1911084817809328</v>
      </c>
      <c r="AL80" s="159">
        <v>2</v>
      </c>
      <c r="AM80" s="8">
        <f t="shared" si="50"/>
        <v>61808</v>
      </c>
      <c r="AN80" s="8">
        <f t="shared" si="38"/>
        <v>4</v>
      </c>
      <c r="AO80" s="13">
        <f t="shared" si="39"/>
        <v>6.4716541548019677</v>
      </c>
      <c r="AP80" s="161">
        <f t="shared" si="40"/>
        <v>0</v>
      </c>
      <c r="AQ80" s="13">
        <f t="shared" si="30"/>
        <v>0</v>
      </c>
      <c r="AR80" s="162">
        <f t="shared" si="41"/>
        <v>2</v>
      </c>
      <c r="AS80" s="133">
        <f t="shared" si="42"/>
        <v>64368</v>
      </c>
      <c r="AT80" s="133">
        <f t="shared" si="43"/>
        <v>3</v>
      </c>
      <c r="AU80" s="124">
        <f t="shared" si="44"/>
        <v>4.6607009694258013</v>
      </c>
      <c r="AV80" s="133">
        <f t="shared" si="45"/>
        <v>1</v>
      </c>
      <c r="AW80" s="136">
        <f t="shared" si="46"/>
        <v>1.5535669898086004</v>
      </c>
      <c r="AX80" s="133">
        <f t="shared" si="47"/>
        <v>2</v>
      </c>
    </row>
    <row r="81" spans="1:51" x14ac:dyDescent="0.2">
      <c r="A81" s="1" t="s">
        <v>147</v>
      </c>
      <c r="B81" s="1" t="s">
        <v>148</v>
      </c>
      <c r="C81" s="106">
        <v>15381</v>
      </c>
      <c r="D81" s="112">
        <v>0</v>
      </c>
      <c r="E81" s="113">
        <f t="shared" si="48"/>
        <v>0</v>
      </c>
      <c r="F81" s="112">
        <v>0</v>
      </c>
      <c r="G81" s="113">
        <f t="shared" si="49"/>
        <v>0</v>
      </c>
      <c r="H81" s="112">
        <v>0</v>
      </c>
      <c r="I81" s="106">
        <v>16072</v>
      </c>
      <c r="J81" s="110"/>
      <c r="K81" s="111">
        <f t="shared" si="31"/>
        <v>0</v>
      </c>
      <c r="L81" s="110"/>
      <c r="M81" s="111">
        <f t="shared" si="27"/>
        <v>0</v>
      </c>
      <c r="N81" s="156">
        <v>0</v>
      </c>
      <c r="O81" s="54">
        <v>2453</v>
      </c>
      <c r="P81" s="54">
        <v>0</v>
      </c>
      <c r="Q81" s="55">
        <f t="shared" si="32"/>
        <v>0</v>
      </c>
      <c r="R81" s="54">
        <v>0</v>
      </c>
      <c r="S81" s="55">
        <f t="shared" si="33"/>
        <v>0</v>
      </c>
      <c r="T81" s="54">
        <v>0</v>
      </c>
      <c r="U81" s="56">
        <v>2657</v>
      </c>
      <c r="V81" s="54"/>
      <c r="W81" s="55">
        <f t="shared" si="34"/>
        <v>0</v>
      </c>
      <c r="X81" s="54"/>
      <c r="Y81" s="55">
        <f t="shared" si="28"/>
        <v>0</v>
      </c>
      <c r="Z81" s="160">
        <v>0</v>
      </c>
      <c r="AA81" s="7">
        <v>43974</v>
      </c>
      <c r="AB81" s="7">
        <v>0</v>
      </c>
      <c r="AC81" s="14">
        <f t="shared" si="35"/>
        <v>0</v>
      </c>
      <c r="AD81" s="7">
        <v>0</v>
      </c>
      <c r="AE81" s="14">
        <f t="shared" si="36"/>
        <v>0</v>
      </c>
      <c r="AF81" s="7">
        <v>0</v>
      </c>
      <c r="AG81" s="7">
        <v>45639</v>
      </c>
      <c r="AH81" s="7">
        <v>0</v>
      </c>
      <c r="AI81" s="14">
        <f t="shared" si="37"/>
        <v>0</v>
      </c>
      <c r="AJ81" s="7">
        <v>0</v>
      </c>
      <c r="AK81" s="14">
        <f t="shared" si="29"/>
        <v>0</v>
      </c>
      <c r="AL81" s="159">
        <v>0</v>
      </c>
      <c r="AM81" s="8">
        <f t="shared" si="50"/>
        <v>61808</v>
      </c>
      <c r="AN81" s="8">
        <f t="shared" si="38"/>
        <v>0</v>
      </c>
      <c r="AO81" s="13">
        <f t="shared" si="39"/>
        <v>0</v>
      </c>
      <c r="AP81" s="161">
        <f t="shared" si="40"/>
        <v>0</v>
      </c>
      <c r="AQ81" s="13">
        <f t="shared" si="30"/>
        <v>0</v>
      </c>
      <c r="AR81" s="162">
        <f t="shared" si="41"/>
        <v>0</v>
      </c>
      <c r="AS81" s="133">
        <f t="shared" si="42"/>
        <v>64368</v>
      </c>
      <c r="AT81" s="133">
        <f t="shared" si="43"/>
        <v>0</v>
      </c>
      <c r="AU81" s="124">
        <f t="shared" si="44"/>
        <v>0</v>
      </c>
      <c r="AV81" s="133">
        <f t="shared" si="45"/>
        <v>0</v>
      </c>
      <c r="AW81" s="136">
        <f t="shared" si="46"/>
        <v>0</v>
      </c>
      <c r="AX81" s="133">
        <f t="shared" si="47"/>
        <v>0</v>
      </c>
    </row>
    <row r="82" spans="1:51" x14ac:dyDescent="0.2">
      <c r="A82" s="1" t="s">
        <v>149</v>
      </c>
      <c r="B82" s="1" t="s">
        <v>150</v>
      </c>
      <c r="C82" s="106">
        <v>15381</v>
      </c>
      <c r="D82" s="112">
        <v>0</v>
      </c>
      <c r="E82" s="113">
        <f t="shared" si="48"/>
        <v>0</v>
      </c>
      <c r="F82" s="112">
        <v>0</v>
      </c>
      <c r="G82" s="113">
        <f t="shared" si="49"/>
        <v>0</v>
      </c>
      <c r="H82" s="112">
        <v>0</v>
      </c>
      <c r="I82" s="106">
        <v>16072</v>
      </c>
      <c r="J82" s="110"/>
      <c r="K82" s="111">
        <f t="shared" si="31"/>
        <v>0</v>
      </c>
      <c r="L82" s="110"/>
      <c r="M82" s="111">
        <f t="shared" si="27"/>
        <v>0</v>
      </c>
      <c r="N82" s="156">
        <v>0</v>
      </c>
      <c r="O82" s="54">
        <v>2453</v>
      </c>
      <c r="P82" s="54">
        <v>0</v>
      </c>
      <c r="Q82" s="55">
        <f t="shared" si="32"/>
        <v>0</v>
      </c>
      <c r="R82" s="54">
        <v>0</v>
      </c>
      <c r="S82" s="55">
        <f t="shared" si="33"/>
        <v>0</v>
      </c>
      <c r="T82" s="54">
        <v>0</v>
      </c>
      <c r="U82" s="56">
        <v>2657</v>
      </c>
      <c r="V82" s="54"/>
      <c r="W82" s="55">
        <f t="shared" si="34"/>
        <v>0</v>
      </c>
      <c r="X82" s="54"/>
      <c r="Y82" s="55">
        <f t="shared" si="28"/>
        <v>0</v>
      </c>
      <c r="Z82" s="160">
        <v>0</v>
      </c>
      <c r="AA82" s="7">
        <v>43974</v>
      </c>
      <c r="AB82" s="7">
        <v>0</v>
      </c>
      <c r="AC82" s="14">
        <f t="shared" si="35"/>
        <v>0</v>
      </c>
      <c r="AD82" s="7">
        <v>0</v>
      </c>
      <c r="AE82" s="14">
        <f t="shared" si="36"/>
        <v>0</v>
      </c>
      <c r="AF82" s="7">
        <v>0</v>
      </c>
      <c r="AG82" s="7">
        <v>45639</v>
      </c>
      <c r="AH82" s="7">
        <v>0</v>
      </c>
      <c r="AI82" s="14">
        <f t="shared" si="37"/>
        <v>0</v>
      </c>
      <c r="AJ82" s="7">
        <v>0</v>
      </c>
      <c r="AK82" s="14">
        <f t="shared" si="29"/>
        <v>0</v>
      </c>
      <c r="AL82" s="159">
        <v>0</v>
      </c>
      <c r="AM82" s="8">
        <f t="shared" si="50"/>
        <v>61808</v>
      </c>
      <c r="AN82" s="8">
        <f t="shared" si="38"/>
        <v>0</v>
      </c>
      <c r="AO82" s="13">
        <f t="shared" si="39"/>
        <v>0</v>
      </c>
      <c r="AP82" s="161">
        <f t="shared" si="40"/>
        <v>0</v>
      </c>
      <c r="AQ82" s="13">
        <f t="shared" si="30"/>
        <v>0</v>
      </c>
      <c r="AR82" s="162">
        <f t="shared" si="41"/>
        <v>0</v>
      </c>
      <c r="AS82" s="133">
        <f t="shared" si="42"/>
        <v>64368</v>
      </c>
      <c r="AT82" s="133">
        <f t="shared" si="43"/>
        <v>0</v>
      </c>
      <c r="AU82" s="124">
        <f t="shared" si="44"/>
        <v>0</v>
      </c>
      <c r="AV82" s="133">
        <f t="shared" si="45"/>
        <v>0</v>
      </c>
      <c r="AW82" s="136">
        <f t="shared" si="46"/>
        <v>0</v>
      </c>
      <c r="AX82" s="133">
        <f t="shared" si="47"/>
        <v>0</v>
      </c>
    </row>
    <row r="83" spans="1:51" x14ac:dyDescent="0.2">
      <c r="A83" s="1" t="s">
        <v>151</v>
      </c>
      <c r="B83" s="1" t="s">
        <v>152</v>
      </c>
      <c r="C83" s="106">
        <v>15381</v>
      </c>
      <c r="D83" s="112">
        <v>0</v>
      </c>
      <c r="E83" s="113">
        <f t="shared" si="48"/>
        <v>0</v>
      </c>
      <c r="F83" s="112">
        <v>0</v>
      </c>
      <c r="G83" s="113">
        <f t="shared" si="49"/>
        <v>0</v>
      </c>
      <c r="H83" s="112">
        <v>0</v>
      </c>
      <c r="I83" s="106">
        <v>16072</v>
      </c>
      <c r="J83" s="110"/>
      <c r="K83" s="111">
        <f t="shared" si="31"/>
        <v>0</v>
      </c>
      <c r="L83" s="110"/>
      <c r="M83" s="111">
        <f t="shared" si="27"/>
        <v>0</v>
      </c>
      <c r="N83" s="156">
        <v>0</v>
      </c>
      <c r="O83" s="54">
        <v>2453</v>
      </c>
      <c r="P83" s="54">
        <v>0</v>
      </c>
      <c r="Q83" s="55">
        <f t="shared" si="32"/>
        <v>0</v>
      </c>
      <c r="R83" s="54">
        <v>0</v>
      </c>
      <c r="S83" s="55">
        <f t="shared" si="33"/>
        <v>0</v>
      </c>
      <c r="T83" s="54">
        <v>0</v>
      </c>
      <c r="U83" s="56">
        <v>2657</v>
      </c>
      <c r="V83" s="54"/>
      <c r="W83" s="55">
        <f t="shared" si="34"/>
        <v>0</v>
      </c>
      <c r="X83" s="54"/>
      <c r="Y83" s="55">
        <f t="shared" si="28"/>
        <v>0</v>
      </c>
      <c r="Z83" s="160">
        <v>0</v>
      </c>
      <c r="AA83" s="7">
        <v>43974</v>
      </c>
      <c r="AB83" s="7">
        <v>530</v>
      </c>
      <c r="AC83" s="14">
        <f t="shared" si="35"/>
        <v>1205.2576522490563</v>
      </c>
      <c r="AD83" s="7">
        <v>28</v>
      </c>
      <c r="AE83" s="14">
        <f t="shared" si="36"/>
        <v>63.673989175421845</v>
      </c>
      <c r="AF83" s="7">
        <v>508</v>
      </c>
      <c r="AG83" s="7">
        <v>45639</v>
      </c>
      <c r="AH83" s="7">
        <v>650</v>
      </c>
      <c r="AI83" s="14">
        <f t="shared" si="37"/>
        <v>1424.2205131576065</v>
      </c>
      <c r="AJ83" s="7">
        <v>19</v>
      </c>
      <c r="AK83" s="14">
        <f t="shared" si="29"/>
        <v>41.631061153837727</v>
      </c>
      <c r="AL83" s="159">
        <v>498</v>
      </c>
      <c r="AM83" s="8">
        <f t="shared" si="50"/>
        <v>61808</v>
      </c>
      <c r="AN83" s="8">
        <f t="shared" si="38"/>
        <v>530</v>
      </c>
      <c r="AO83" s="13">
        <f t="shared" si="39"/>
        <v>857.49417551126066</v>
      </c>
      <c r="AP83" s="161">
        <f t="shared" si="40"/>
        <v>28</v>
      </c>
      <c r="AQ83" s="13">
        <f t="shared" si="30"/>
        <v>45.301579083613774</v>
      </c>
      <c r="AR83" s="162">
        <f t="shared" si="41"/>
        <v>508</v>
      </c>
      <c r="AS83" s="133">
        <f t="shared" si="42"/>
        <v>64368</v>
      </c>
      <c r="AT83" s="133">
        <f t="shared" si="43"/>
        <v>650</v>
      </c>
      <c r="AU83" s="124">
        <f t="shared" si="44"/>
        <v>1009.8185433755904</v>
      </c>
      <c r="AV83" s="133">
        <f t="shared" si="45"/>
        <v>19</v>
      </c>
      <c r="AW83" s="136">
        <f t="shared" si="46"/>
        <v>29.517772806363411</v>
      </c>
      <c r="AX83" s="133">
        <f t="shared" si="47"/>
        <v>498</v>
      </c>
    </row>
    <row r="84" spans="1:51" x14ac:dyDescent="0.2">
      <c r="A84" s="1" t="s">
        <v>153</v>
      </c>
      <c r="B84" s="1" t="s">
        <v>154</v>
      </c>
      <c r="C84" s="106">
        <v>15381</v>
      </c>
      <c r="D84" s="112">
        <v>0</v>
      </c>
      <c r="E84" s="113">
        <f t="shared" si="48"/>
        <v>0</v>
      </c>
      <c r="F84" s="112">
        <v>0</v>
      </c>
      <c r="G84" s="113">
        <f t="shared" si="49"/>
        <v>0</v>
      </c>
      <c r="H84" s="112">
        <v>0</v>
      </c>
      <c r="I84" s="106">
        <v>16072</v>
      </c>
      <c r="J84" s="110"/>
      <c r="K84" s="111">
        <f t="shared" si="31"/>
        <v>0</v>
      </c>
      <c r="L84" s="110"/>
      <c r="M84" s="111">
        <f t="shared" si="27"/>
        <v>0</v>
      </c>
      <c r="N84" s="156">
        <v>0</v>
      </c>
      <c r="O84" s="54">
        <v>2453</v>
      </c>
      <c r="P84" s="54">
        <v>0</v>
      </c>
      <c r="Q84" s="55">
        <f t="shared" si="32"/>
        <v>0</v>
      </c>
      <c r="R84" s="54">
        <v>0</v>
      </c>
      <c r="S84" s="55">
        <f t="shared" si="33"/>
        <v>0</v>
      </c>
      <c r="T84" s="54">
        <v>0</v>
      </c>
      <c r="U84" s="56">
        <v>2657</v>
      </c>
      <c r="V84" s="54"/>
      <c r="W84" s="55">
        <f t="shared" si="34"/>
        <v>0</v>
      </c>
      <c r="X84" s="54"/>
      <c r="Y84" s="55">
        <f t="shared" si="28"/>
        <v>0</v>
      </c>
      <c r="Z84" s="160">
        <v>0</v>
      </c>
      <c r="AA84" s="7">
        <v>43974</v>
      </c>
      <c r="AB84" s="7">
        <v>7</v>
      </c>
      <c r="AC84" s="14">
        <f t="shared" si="35"/>
        <v>15.918497293855461</v>
      </c>
      <c r="AD84" s="7">
        <v>1</v>
      </c>
      <c r="AE84" s="14">
        <f t="shared" si="36"/>
        <v>2.2740710419793513</v>
      </c>
      <c r="AF84" s="7">
        <v>7</v>
      </c>
      <c r="AG84" s="7">
        <v>45639</v>
      </c>
      <c r="AH84" s="7">
        <v>9</v>
      </c>
      <c r="AI84" s="14">
        <f t="shared" si="37"/>
        <v>19.719976336028399</v>
      </c>
      <c r="AJ84" s="7">
        <v>0</v>
      </c>
      <c r="AK84" s="14">
        <f t="shared" si="29"/>
        <v>0</v>
      </c>
      <c r="AL84" s="159">
        <v>8</v>
      </c>
      <c r="AM84" s="8">
        <f t="shared" si="50"/>
        <v>61808</v>
      </c>
      <c r="AN84" s="8">
        <f t="shared" si="38"/>
        <v>7</v>
      </c>
      <c r="AO84" s="13">
        <f t="shared" si="39"/>
        <v>11.325394770903443</v>
      </c>
      <c r="AP84" s="161">
        <f t="shared" si="40"/>
        <v>1</v>
      </c>
      <c r="AQ84" s="13">
        <f t="shared" si="30"/>
        <v>1.6179135387004919</v>
      </c>
      <c r="AR84" s="162">
        <f t="shared" si="41"/>
        <v>7</v>
      </c>
      <c r="AS84" s="133">
        <f t="shared" si="42"/>
        <v>64368</v>
      </c>
      <c r="AT84" s="133">
        <f t="shared" si="43"/>
        <v>9</v>
      </c>
      <c r="AU84" s="124">
        <f t="shared" si="44"/>
        <v>13.982102908277405</v>
      </c>
      <c r="AV84" s="133">
        <f t="shared" si="45"/>
        <v>0</v>
      </c>
      <c r="AW84" s="136">
        <f t="shared" si="46"/>
        <v>0</v>
      </c>
      <c r="AX84" s="133">
        <f t="shared" si="47"/>
        <v>8</v>
      </c>
    </row>
    <row r="85" spans="1:51" x14ac:dyDescent="0.2">
      <c r="A85" s="1" t="s">
        <v>155</v>
      </c>
      <c r="B85" s="1" t="s">
        <v>156</v>
      </c>
      <c r="C85" s="106">
        <v>15381</v>
      </c>
      <c r="D85" s="112">
        <v>4</v>
      </c>
      <c r="E85" s="113">
        <f t="shared" si="48"/>
        <v>26.006111436187503</v>
      </c>
      <c r="F85" s="112">
        <v>0</v>
      </c>
      <c r="G85" s="113">
        <f t="shared" si="49"/>
        <v>0</v>
      </c>
      <c r="H85" s="112">
        <v>4</v>
      </c>
      <c r="I85" s="106">
        <v>16072</v>
      </c>
      <c r="J85" s="110">
        <v>7</v>
      </c>
      <c r="K85" s="111">
        <f t="shared" si="31"/>
        <v>43.554006968641112</v>
      </c>
      <c r="L85" s="110">
        <v>2</v>
      </c>
      <c r="M85" s="111">
        <f t="shared" si="27"/>
        <v>12.444001991040318</v>
      </c>
      <c r="N85" s="156">
        <v>7</v>
      </c>
      <c r="O85" s="54">
        <v>2453</v>
      </c>
      <c r="P85" s="54">
        <v>1</v>
      </c>
      <c r="Q85" s="55">
        <f t="shared" si="32"/>
        <v>40.766408479412966</v>
      </c>
      <c r="R85" s="54">
        <v>0</v>
      </c>
      <c r="S85" s="55">
        <f t="shared" si="33"/>
        <v>0</v>
      </c>
      <c r="T85" s="54">
        <v>1</v>
      </c>
      <c r="U85" s="56">
        <v>2657</v>
      </c>
      <c r="V85" s="54">
        <v>1</v>
      </c>
      <c r="W85" s="55">
        <f t="shared" si="34"/>
        <v>37.636432066240118</v>
      </c>
      <c r="X85" s="54"/>
      <c r="Y85" s="55">
        <f t="shared" si="28"/>
        <v>0</v>
      </c>
      <c r="Z85" s="160">
        <v>1</v>
      </c>
      <c r="AA85" s="7">
        <v>43974</v>
      </c>
      <c r="AB85" s="7">
        <v>4</v>
      </c>
      <c r="AC85" s="14">
        <f t="shared" si="35"/>
        <v>9.0962841679174051</v>
      </c>
      <c r="AD85" s="7">
        <v>0</v>
      </c>
      <c r="AE85" s="14">
        <f t="shared" si="36"/>
        <v>0</v>
      </c>
      <c r="AF85" s="7">
        <v>1</v>
      </c>
      <c r="AG85" s="7">
        <v>45639</v>
      </c>
      <c r="AH85" s="7">
        <v>3</v>
      </c>
      <c r="AI85" s="14">
        <f t="shared" si="37"/>
        <v>6.5733254453427987</v>
      </c>
      <c r="AJ85" s="7"/>
      <c r="AK85" s="14">
        <f t="shared" si="29"/>
        <v>0</v>
      </c>
      <c r="AL85" s="159">
        <v>2</v>
      </c>
      <c r="AM85" s="8">
        <f t="shared" si="50"/>
        <v>61808</v>
      </c>
      <c r="AN85" s="8">
        <f t="shared" si="38"/>
        <v>9</v>
      </c>
      <c r="AO85" s="13">
        <f t="shared" si="39"/>
        <v>14.561221848304427</v>
      </c>
      <c r="AP85" s="161">
        <f t="shared" si="40"/>
        <v>0</v>
      </c>
      <c r="AQ85" s="13">
        <f t="shared" si="30"/>
        <v>0</v>
      </c>
      <c r="AR85" s="162">
        <f t="shared" si="41"/>
        <v>6</v>
      </c>
      <c r="AS85" s="133">
        <f t="shared" si="42"/>
        <v>64368</v>
      </c>
      <c r="AT85" s="133">
        <f t="shared" si="43"/>
        <v>11</v>
      </c>
      <c r="AU85" s="124">
        <f t="shared" si="44"/>
        <v>17.089236887894607</v>
      </c>
      <c r="AV85" s="133">
        <f t="shared" si="45"/>
        <v>2</v>
      </c>
      <c r="AW85" s="136">
        <f t="shared" si="46"/>
        <v>3.1071339796172008</v>
      </c>
      <c r="AX85" s="133">
        <f t="shared" si="47"/>
        <v>10</v>
      </c>
    </row>
    <row r="86" spans="1:51" x14ac:dyDescent="0.2">
      <c r="A86" s="1" t="s">
        <v>157</v>
      </c>
      <c r="B86" s="1" t="s">
        <v>158</v>
      </c>
      <c r="C86" s="106">
        <v>15381</v>
      </c>
      <c r="D86" s="112">
        <v>4</v>
      </c>
      <c r="E86" s="113">
        <f t="shared" si="48"/>
        <v>26.006111436187503</v>
      </c>
      <c r="F86" s="112">
        <v>0</v>
      </c>
      <c r="G86" s="113">
        <f t="shared" si="49"/>
        <v>0</v>
      </c>
      <c r="H86" s="112">
        <v>4</v>
      </c>
      <c r="I86" s="106">
        <v>16072</v>
      </c>
      <c r="J86" s="110">
        <v>7</v>
      </c>
      <c r="K86" s="111">
        <f t="shared" si="31"/>
        <v>43.554006968641112</v>
      </c>
      <c r="L86" s="110">
        <v>2</v>
      </c>
      <c r="M86" s="111">
        <f t="shared" si="27"/>
        <v>12.444001991040318</v>
      </c>
      <c r="N86" s="156">
        <v>7</v>
      </c>
      <c r="O86" s="54">
        <v>2453</v>
      </c>
      <c r="P86" s="54">
        <v>1</v>
      </c>
      <c r="Q86" s="55">
        <f t="shared" si="32"/>
        <v>40.766408479412966</v>
      </c>
      <c r="R86" s="54">
        <v>0</v>
      </c>
      <c r="S86" s="55">
        <f t="shared" si="33"/>
        <v>0</v>
      </c>
      <c r="T86" s="54">
        <v>1</v>
      </c>
      <c r="U86" s="56">
        <v>2657</v>
      </c>
      <c r="V86" s="54">
        <v>1</v>
      </c>
      <c r="W86" s="55">
        <f t="shared" si="34"/>
        <v>37.636432066240118</v>
      </c>
      <c r="X86" s="54"/>
      <c r="Y86" s="55">
        <f t="shared" si="28"/>
        <v>0</v>
      </c>
      <c r="Z86" s="160">
        <v>1</v>
      </c>
      <c r="AA86" s="7">
        <v>43974</v>
      </c>
      <c r="AB86" s="7">
        <v>4</v>
      </c>
      <c r="AC86" s="14">
        <f t="shared" si="35"/>
        <v>9.0962841679174051</v>
      </c>
      <c r="AD86" s="7">
        <v>0</v>
      </c>
      <c r="AE86" s="14">
        <f t="shared" si="36"/>
        <v>0</v>
      </c>
      <c r="AF86" s="7">
        <v>1</v>
      </c>
      <c r="AG86" s="7">
        <v>45639</v>
      </c>
      <c r="AH86" s="7">
        <v>3</v>
      </c>
      <c r="AI86" s="14">
        <f t="shared" si="37"/>
        <v>6.5733254453427987</v>
      </c>
      <c r="AJ86" s="7"/>
      <c r="AK86" s="14">
        <f t="shared" si="29"/>
        <v>0</v>
      </c>
      <c r="AL86" s="159">
        <v>2</v>
      </c>
      <c r="AM86" s="8">
        <f t="shared" si="50"/>
        <v>61808</v>
      </c>
      <c r="AN86" s="8">
        <f t="shared" si="38"/>
        <v>9</v>
      </c>
      <c r="AO86" s="13">
        <f t="shared" si="39"/>
        <v>14.561221848304427</v>
      </c>
      <c r="AP86" s="161">
        <f t="shared" si="40"/>
        <v>0</v>
      </c>
      <c r="AQ86" s="13">
        <f t="shared" si="30"/>
        <v>0</v>
      </c>
      <c r="AR86" s="162">
        <f t="shared" si="41"/>
        <v>6</v>
      </c>
      <c r="AS86" s="133">
        <f t="shared" si="42"/>
        <v>64368</v>
      </c>
      <c r="AT86" s="133">
        <f t="shared" si="43"/>
        <v>11</v>
      </c>
      <c r="AU86" s="124">
        <f t="shared" si="44"/>
        <v>17.089236887894607</v>
      </c>
      <c r="AV86" s="133">
        <f t="shared" si="45"/>
        <v>2</v>
      </c>
      <c r="AW86" s="136">
        <f t="shared" si="46"/>
        <v>3.1071339796172008</v>
      </c>
      <c r="AX86" s="133">
        <f t="shared" si="47"/>
        <v>10</v>
      </c>
    </row>
    <row r="87" spans="1:51" x14ac:dyDescent="0.2">
      <c r="A87" s="1" t="s">
        <v>159</v>
      </c>
      <c r="B87" s="1" t="s">
        <v>160</v>
      </c>
      <c r="C87" s="106">
        <v>15381</v>
      </c>
      <c r="D87" s="112">
        <v>215</v>
      </c>
      <c r="E87" s="113">
        <f t="shared" si="48"/>
        <v>1397.8284896950784</v>
      </c>
      <c r="F87" s="112">
        <v>83</v>
      </c>
      <c r="G87" s="113">
        <f t="shared" si="49"/>
        <v>539.62681230089072</v>
      </c>
      <c r="H87" s="112">
        <v>116</v>
      </c>
      <c r="I87" s="106">
        <v>16072</v>
      </c>
      <c r="J87" s="110">
        <v>235</v>
      </c>
      <c r="K87" s="111">
        <f t="shared" si="31"/>
        <v>1462.1702339472374</v>
      </c>
      <c r="L87" s="110">
        <v>109</v>
      </c>
      <c r="M87" s="111">
        <f t="shared" si="27"/>
        <v>678.19810851169734</v>
      </c>
      <c r="N87" s="156">
        <v>136</v>
      </c>
      <c r="O87" s="54">
        <v>2453</v>
      </c>
      <c r="P87" s="54">
        <v>12</v>
      </c>
      <c r="Q87" s="55">
        <f t="shared" si="32"/>
        <v>489.19690175295557</v>
      </c>
      <c r="R87" s="54">
        <v>4</v>
      </c>
      <c r="S87" s="55">
        <f t="shared" si="33"/>
        <v>163.06563391765187</v>
      </c>
      <c r="T87" s="54">
        <v>10</v>
      </c>
      <c r="U87" s="56">
        <v>2657</v>
      </c>
      <c r="V87" s="54">
        <v>27</v>
      </c>
      <c r="W87" s="55">
        <f t="shared" si="34"/>
        <v>1016.1836657884833</v>
      </c>
      <c r="X87" s="54">
        <v>4</v>
      </c>
      <c r="Y87" s="55">
        <f t="shared" si="28"/>
        <v>150.54572826496047</v>
      </c>
      <c r="Z87" s="160">
        <v>21</v>
      </c>
      <c r="AA87" s="7">
        <v>43974</v>
      </c>
      <c r="AB87" s="7">
        <v>0</v>
      </c>
      <c r="AC87" s="14">
        <f t="shared" si="35"/>
        <v>0</v>
      </c>
      <c r="AD87" s="7">
        <v>0</v>
      </c>
      <c r="AE87" s="14">
        <f t="shared" si="36"/>
        <v>0</v>
      </c>
      <c r="AF87" s="7">
        <v>0</v>
      </c>
      <c r="AG87" s="7">
        <v>45639</v>
      </c>
      <c r="AH87" s="7"/>
      <c r="AI87" s="14">
        <f t="shared" si="37"/>
        <v>0</v>
      </c>
      <c r="AJ87" s="7"/>
      <c r="AK87" s="14">
        <f t="shared" si="29"/>
        <v>0</v>
      </c>
      <c r="AL87" s="159">
        <v>0</v>
      </c>
      <c r="AM87" s="8">
        <f t="shared" si="50"/>
        <v>61808</v>
      </c>
      <c r="AN87" s="8">
        <f t="shared" si="38"/>
        <v>227</v>
      </c>
      <c r="AO87" s="13">
        <f t="shared" si="39"/>
        <v>367.26637328501164</v>
      </c>
      <c r="AP87" s="161">
        <f t="shared" si="40"/>
        <v>87</v>
      </c>
      <c r="AQ87" s="13">
        <f t="shared" si="30"/>
        <v>140.7584778669428</v>
      </c>
      <c r="AR87" s="162">
        <f t="shared" si="41"/>
        <v>126</v>
      </c>
      <c r="AS87" s="133">
        <f t="shared" si="42"/>
        <v>64368</v>
      </c>
      <c r="AT87" s="133">
        <f t="shared" si="43"/>
        <v>262</v>
      </c>
      <c r="AU87" s="124">
        <f t="shared" si="44"/>
        <v>407.03455132985334</v>
      </c>
      <c r="AV87" s="133">
        <f t="shared" si="45"/>
        <v>113</v>
      </c>
      <c r="AW87" s="136">
        <f t="shared" si="46"/>
        <v>175.55306984837188</v>
      </c>
      <c r="AX87" s="133">
        <f t="shared" si="47"/>
        <v>157</v>
      </c>
    </row>
    <row r="88" spans="1:51" x14ac:dyDescent="0.2">
      <c r="A88" s="1" t="s">
        <v>161</v>
      </c>
      <c r="B88" s="1" t="s">
        <v>162</v>
      </c>
      <c r="C88" s="106">
        <v>15381</v>
      </c>
      <c r="D88" s="112">
        <v>16</v>
      </c>
      <c r="E88" s="113">
        <f t="shared" si="48"/>
        <v>104.02444574475001</v>
      </c>
      <c r="F88" s="112">
        <v>0</v>
      </c>
      <c r="G88" s="113">
        <f t="shared" si="49"/>
        <v>0</v>
      </c>
      <c r="H88" s="112">
        <v>16</v>
      </c>
      <c r="I88" s="106">
        <v>16072</v>
      </c>
      <c r="J88" s="110">
        <v>25</v>
      </c>
      <c r="K88" s="111">
        <f t="shared" si="31"/>
        <v>155.55002488800397</v>
      </c>
      <c r="L88" s="110">
        <v>12</v>
      </c>
      <c r="M88" s="111">
        <f t="shared" si="27"/>
        <v>74.664011946241914</v>
      </c>
      <c r="N88" s="156">
        <v>20</v>
      </c>
      <c r="O88" s="54">
        <v>2453</v>
      </c>
      <c r="P88" s="54">
        <v>11</v>
      </c>
      <c r="Q88" s="55">
        <f t="shared" si="32"/>
        <v>448.4304932735426</v>
      </c>
      <c r="R88" s="54">
        <v>4</v>
      </c>
      <c r="S88" s="55">
        <f t="shared" si="33"/>
        <v>163.06563391765187</v>
      </c>
      <c r="T88" s="54">
        <v>9</v>
      </c>
      <c r="U88" s="56">
        <v>2657</v>
      </c>
      <c r="V88" s="54">
        <v>15</v>
      </c>
      <c r="W88" s="55">
        <f t="shared" si="34"/>
        <v>564.54648099360179</v>
      </c>
      <c r="X88" s="54">
        <v>1</v>
      </c>
      <c r="Y88" s="55">
        <f t="shared" si="28"/>
        <v>37.636432066240118</v>
      </c>
      <c r="Z88" s="160">
        <v>12</v>
      </c>
      <c r="AA88" s="7">
        <v>43974</v>
      </c>
      <c r="AB88" s="7">
        <v>0</v>
      </c>
      <c r="AC88" s="14">
        <f t="shared" si="35"/>
        <v>0</v>
      </c>
      <c r="AD88" s="7">
        <v>0</v>
      </c>
      <c r="AE88" s="14">
        <f t="shared" si="36"/>
        <v>0</v>
      </c>
      <c r="AF88" s="7">
        <v>0</v>
      </c>
      <c r="AG88" s="7">
        <v>45639</v>
      </c>
      <c r="AH88" s="7"/>
      <c r="AI88" s="14">
        <f t="shared" si="37"/>
        <v>0</v>
      </c>
      <c r="AJ88" s="7"/>
      <c r="AK88" s="14">
        <f t="shared" si="29"/>
        <v>0</v>
      </c>
      <c r="AL88" s="159">
        <v>0</v>
      </c>
      <c r="AM88" s="8">
        <f t="shared" si="50"/>
        <v>61808</v>
      </c>
      <c r="AN88" s="8">
        <f t="shared" si="38"/>
        <v>27</v>
      </c>
      <c r="AO88" s="13">
        <f t="shared" si="39"/>
        <v>43.683665544913282</v>
      </c>
      <c r="AP88" s="161">
        <f t="shared" si="40"/>
        <v>4</v>
      </c>
      <c r="AQ88" s="13">
        <f t="shared" si="30"/>
        <v>6.4716541548019677</v>
      </c>
      <c r="AR88" s="162">
        <f t="shared" si="41"/>
        <v>25</v>
      </c>
      <c r="AS88" s="133">
        <f t="shared" si="42"/>
        <v>64368</v>
      </c>
      <c r="AT88" s="133">
        <f t="shared" si="43"/>
        <v>40</v>
      </c>
      <c r="AU88" s="124">
        <f t="shared" si="44"/>
        <v>62.142679592344024</v>
      </c>
      <c r="AV88" s="133">
        <f t="shared" si="45"/>
        <v>13</v>
      </c>
      <c r="AW88" s="136">
        <f t="shared" si="46"/>
        <v>20.196370867511806</v>
      </c>
      <c r="AX88" s="133">
        <f t="shared" si="47"/>
        <v>32</v>
      </c>
    </row>
    <row r="89" spans="1:51" x14ac:dyDescent="0.2">
      <c r="A89" s="1" t="s">
        <v>163</v>
      </c>
      <c r="B89" s="1" t="s">
        <v>164</v>
      </c>
      <c r="C89" s="106">
        <v>15381</v>
      </c>
      <c r="D89" s="112">
        <v>46</v>
      </c>
      <c r="E89" s="113">
        <f t="shared" si="48"/>
        <v>299.07028151615629</v>
      </c>
      <c r="F89" s="112">
        <v>0</v>
      </c>
      <c r="G89" s="113">
        <f t="shared" si="49"/>
        <v>0</v>
      </c>
      <c r="H89" s="112">
        <v>31</v>
      </c>
      <c r="I89" s="106">
        <v>16072</v>
      </c>
      <c r="J89" s="110">
        <v>42</v>
      </c>
      <c r="K89" s="111">
        <f t="shared" si="31"/>
        <v>261.32404181184671</v>
      </c>
      <c r="L89" s="110">
        <v>17</v>
      </c>
      <c r="M89" s="111">
        <f t="shared" si="27"/>
        <v>105.77401692384271</v>
      </c>
      <c r="N89" s="156">
        <v>38</v>
      </c>
      <c r="O89" s="54">
        <v>2453</v>
      </c>
      <c r="P89" s="54">
        <v>1</v>
      </c>
      <c r="Q89" s="55">
        <f t="shared" si="32"/>
        <v>40.766408479412966</v>
      </c>
      <c r="R89" s="54">
        <v>0</v>
      </c>
      <c r="S89" s="55">
        <f t="shared" si="33"/>
        <v>0</v>
      </c>
      <c r="T89" s="54">
        <v>1</v>
      </c>
      <c r="U89" s="56">
        <v>2657</v>
      </c>
      <c r="V89" s="54">
        <v>12</v>
      </c>
      <c r="W89" s="55">
        <f t="shared" si="34"/>
        <v>451.63718479488142</v>
      </c>
      <c r="X89" s="54">
        <v>3</v>
      </c>
      <c r="Y89" s="55">
        <f t="shared" si="28"/>
        <v>112.90929619872036</v>
      </c>
      <c r="Z89" s="160">
        <v>9</v>
      </c>
      <c r="AA89" s="7">
        <v>43974</v>
      </c>
      <c r="AB89" s="7">
        <v>0</v>
      </c>
      <c r="AC89" s="14">
        <f t="shared" si="35"/>
        <v>0</v>
      </c>
      <c r="AD89" s="7">
        <v>0</v>
      </c>
      <c r="AE89" s="14">
        <f t="shared" si="36"/>
        <v>0</v>
      </c>
      <c r="AF89" s="7">
        <v>0</v>
      </c>
      <c r="AG89" s="7">
        <v>45639</v>
      </c>
      <c r="AH89" s="7"/>
      <c r="AI89" s="14">
        <f t="shared" si="37"/>
        <v>0</v>
      </c>
      <c r="AJ89" s="7"/>
      <c r="AK89" s="14">
        <f t="shared" si="29"/>
        <v>0</v>
      </c>
      <c r="AL89" s="159">
        <v>0</v>
      </c>
      <c r="AM89" s="8">
        <f t="shared" si="50"/>
        <v>61808</v>
      </c>
      <c r="AN89" s="8">
        <f t="shared" si="38"/>
        <v>47</v>
      </c>
      <c r="AO89" s="13">
        <f t="shared" si="39"/>
        <v>76.041936318923121</v>
      </c>
      <c r="AP89" s="161">
        <f t="shared" si="40"/>
        <v>0</v>
      </c>
      <c r="AQ89" s="13">
        <f t="shared" si="30"/>
        <v>0</v>
      </c>
      <c r="AR89" s="162">
        <f t="shared" si="41"/>
        <v>32</v>
      </c>
      <c r="AS89" s="133">
        <f t="shared" si="42"/>
        <v>64368</v>
      </c>
      <c r="AT89" s="133">
        <f t="shared" si="43"/>
        <v>54</v>
      </c>
      <c r="AU89" s="124">
        <f t="shared" si="44"/>
        <v>83.892617449664428</v>
      </c>
      <c r="AV89" s="133">
        <f t="shared" si="45"/>
        <v>20</v>
      </c>
      <c r="AW89" s="136">
        <f t="shared" si="46"/>
        <v>31.071339796172012</v>
      </c>
      <c r="AX89" s="133">
        <f t="shared" si="47"/>
        <v>47</v>
      </c>
    </row>
    <row r="90" spans="1:51" s="154" customFormat="1" x14ac:dyDescent="0.2">
      <c r="A90" s="1" t="s">
        <v>165</v>
      </c>
      <c r="B90" s="1" t="s">
        <v>166</v>
      </c>
      <c r="C90" s="106">
        <v>15381</v>
      </c>
      <c r="D90" s="112">
        <v>23</v>
      </c>
      <c r="E90" s="113">
        <f t="shared" si="48"/>
        <v>149.53514075807814</v>
      </c>
      <c r="F90" s="112">
        <v>0</v>
      </c>
      <c r="G90" s="113">
        <f t="shared" si="49"/>
        <v>0</v>
      </c>
      <c r="H90" s="112">
        <v>22</v>
      </c>
      <c r="I90" s="106">
        <v>16072</v>
      </c>
      <c r="J90" s="110">
        <v>32</v>
      </c>
      <c r="K90" s="111">
        <f t="shared" si="31"/>
        <v>199.10403185664509</v>
      </c>
      <c r="L90" s="110"/>
      <c r="M90" s="111">
        <f t="shared" si="27"/>
        <v>0</v>
      </c>
      <c r="N90" s="156">
        <v>28</v>
      </c>
      <c r="O90" s="54">
        <v>2453</v>
      </c>
      <c r="P90" s="54">
        <v>0</v>
      </c>
      <c r="Q90" s="55">
        <f t="shared" si="32"/>
        <v>0</v>
      </c>
      <c r="R90" s="54">
        <v>0</v>
      </c>
      <c r="S90" s="55">
        <f t="shared" si="33"/>
        <v>0</v>
      </c>
      <c r="T90" s="54">
        <v>0</v>
      </c>
      <c r="U90" s="56">
        <v>2657</v>
      </c>
      <c r="V90" s="54"/>
      <c r="W90" s="55">
        <f t="shared" si="34"/>
        <v>0</v>
      </c>
      <c r="X90" s="54"/>
      <c r="Y90" s="55">
        <f t="shared" si="28"/>
        <v>0</v>
      </c>
      <c r="Z90" s="160">
        <v>0</v>
      </c>
      <c r="AA90" s="7">
        <v>43974</v>
      </c>
      <c r="AB90" s="7">
        <v>15</v>
      </c>
      <c r="AC90" s="14">
        <f t="shared" si="35"/>
        <v>34.111065629690273</v>
      </c>
      <c r="AD90" s="7">
        <v>2</v>
      </c>
      <c r="AE90" s="14">
        <f t="shared" si="36"/>
        <v>4.5481420839587026</v>
      </c>
      <c r="AF90" s="7">
        <v>13</v>
      </c>
      <c r="AG90" s="7">
        <v>45639</v>
      </c>
      <c r="AH90" s="7">
        <v>13</v>
      </c>
      <c r="AI90" s="14">
        <f t="shared" si="37"/>
        <v>28.484410263152132</v>
      </c>
      <c r="AJ90" s="7"/>
      <c r="AK90" s="14">
        <f t="shared" si="29"/>
        <v>0</v>
      </c>
      <c r="AL90" s="159">
        <v>11</v>
      </c>
      <c r="AM90" s="8">
        <f t="shared" si="50"/>
        <v>61808</v>
      </c>
      <c r="AN90" s="8">
        <f t="shared" si="38"/>
        <v>38</v>
      </c>
      <c r="AO90" s="13">
        <f t="shared" si="39"/>
        <v>61.480714470618693</v>
      </c>
      <c r="AP90" s="161">
        <f t="shared" si="40"/>
        <v>2</v>
      </c>
      <c r="AQ90" s="13">
        <f t="shared" si="30"/>
        <v>3.2358270774009839</v>
      </c>
      <c r="AR90" s="162">
        <f t="shared" si="41"/>
        <v>35</v>
      </c>
      <c r="AS90" s="133">
        <f t="shared" si="42"/>
        <v>64368</v>
      </c>
      <c r="AT90" s="133">
        <f t="shared" si="43"/>
        <v>45</v>
      </c>
      <c r="AU90" s="124">
        <f t="shared" si="44"/>
        <v>69.91051454138703</v>
      </c>
      <c r="AV90" s="133">
        <f t="shared" si="45"/>
        <v>0</v>
      </c>
      <c r="AW90" s="136">
        <f t="shared" si="46"/>
        <v>0</v>
      </c>
      <c r="AX90" s="133">
        <f t="shared" si="47"/>
        <v>39</v>
      </c>
      <c r="AY90" s="92"/>
    </row>
    <row r="91" spans="1:51" x14ac:dyDescent="0.2">
      <c r="A91" s="1" t="s">
        <v>167</v>
      </c>
      <c r="B91" s="1" t="s">
        <v>168</v>
      </c>
      <c r="C91" s="106">
        <v>15381</v>
      </c>
      <c r="D91" s="112">
        <v>2</v>
      </c>
      <c r="E91" s="113">
        <f t="shared" si="48"/>
        <v>13.003055718093751</v>
      </c>
      <c r="F91" s="112">
        <v>0</v>
      </c>
      <c r="G91" s="113">
        <f t="shared" si="49"/>
        <v>0</v>
      </c>
      <c r="H91" s="112">
        <v>2</v>
      </c>
      <c r="I91" s="106">
        <v>16072</v>
      </c>
      <c r="J91" s="110">
        <v>3</v>
      </c>
      <c r="K91" s="111">
        <f t="shared" si="31"/>
        <v>18.666002986560478</v>
      </c>
      <c r="L91" s="110"/>
      <c r="M91" s="111">
        <f t="shared" si="27"/>
        <v>0</v>
      </c>
      <c r="N91" s="156">
        <v>2</v>
      </c>
      <c r="O91" s="54">
        <v>2453</v>
      </c>
      <c r="P91" s="54">
        <v>0</v>
      </c>
      <c r="Q91" s="55">
        <f t="shared" si="32"/>
        <v>0</v>
      </c>
      <c r="R91" s="54">
        <v>0</v>
      </c>
      <c r="S91" s="55">
        <f t="shared" si="33"/>
        <v>0</v>
      </c>
      <c r="T91" s="54">
        <v>0</v>
      </c>
      <c r="U91" s="56">
        <v>2657</v>
      </c>
      <c r="V91" s="54"/>
      <c r="W91" s="55">
        <f t="shared" si="34"/>
        <v>0</v>
      </c>
      <c r="X91" s="54"/>
      <c r="Y91" s="55">
        <f t="shared" si="28"/>
        <v>0</v>
      </c>
      <c r="Z91" s="160">
        <v>0</v>
      </c>
      <c r="AA91" s="7">
        <v>43974</v>
      </c>
      <c r="AB91" s="7">
        <v>3</v>
      </c>
      <c r="AC91" s="14">
        <f t="shared" si="35"/>
        <v>6.8222131259380543</v>
      </c>
      <c r="AD91" s="7">
        <v>0</v>
      </c>
      <c r="AE91" s="14">
        <f t="shared" si="36"/>
        <v>0</v>
      </c>
      <c r="AF91" s="7">
        <v>2</v>
      </c>
      <c r="AG91" s="7">
        <v>45639</v>
      </c>
      <c r="AH91" s="7">
        <v>2</v>
      </c>
      <c r="AI91" s="14">
        <f t="shared" si="37"/>
        <v>4.3822169635618655</v>
      </c>
      <c r="AJ91" s="7"/>
      <c r="AK91" s="14">
        <f t="shared" si="29"/>
        <v>0</v>
      </c>
      <c r="AL91" s="159">
        <v>2</v>
      </c>
      <c r="AM91" s="8">
        <f t="shared" si="50"/>
        <v>61808</v>
      </c>
      <c r="AN91" s="8">
        <f t="shared" si="38"/>
        <v>5</v>
      </c>
      <c r="AO91" s="13">
        <f t="shared" si="39"/>
        <v>8.0895676935024579</v>
      </c>
      <c r="AP91" s="161">
        <f t="shared" si="40"/>
        <v>0</v>
      </c>
      <c r="AQ91" s="13">
        <f t="shared" si="30"/>
        <v>0</v>
      </c>
      <c r="AR91" s="162">
        <f t="shared" si="41"/>
        <v>4</v>
      </c>
      <c r="AS91" s="133">
        <f t="shared" si="42"/>
        <v>64368</v>
      </c>
      <c r="AT91" s="133">
        <f t="shared" si="43"/>
        <v>5</v>
      </c>
      <c r="AU91" s="124">
        <f t="shared" si="44"/>
        <v>7.767834949043003</v>
      </c>
      <c r="AV91" s="133">
        <f t="shared" si="45"/>
        <v>0</v>
      </c>
      <c r="AW91" s="136">
        <f t="shared" si="46"/>
        <v>0</v>
      </c>
      <c r="AX91" s="133">
        <f t="shared" si="47"/>
        <v>4</v>
      </c>
    </row>
    <row r="92" spans="1:51" x14ac:dyDescent="0.2">
      <c r="A92" s="9" t="s">
        <v>169</v>
      </c>
      <c r="B92" s="9" t="s">
        <v>170</v>
      </c>
      <c r="C92" s="106">
        <v>15381</v>
      </c>
      <c r="D92" s="106">
        <v>141</v>
      </c>
      <c r="E92" s="109">
        <f t="shared" si="48"/>
        <v>916.71542812560949</v>
      </c>
      <c r="F92" s="106">
        <v>116</v>
      </c>
      <c r="G92" s="109">
        <f t="shared" si="49"/>
        <v>754.17723164943766</v>
      </c>
      <c r="H92" s="106">
        <v>18</v>
      </c>
      <c r="I92" s="106">
        <v>16072</v>
      </c>
      <c r="J92" s="145">
        <v>132</v>
      </c>
      <c r="K92" s="107">
        <f t="shared" si="31"/>
        <v>821.30413140866096</v>
      </c>
      <c r="L92" s="145">
        <v>115</v>
      </c>
      <c r="M92" s="107">
        <f t="shared" si="27"/>
        <v>715.53011448481834</v>
      </c>
      <c r="N92" s="108">
        <v>15</v>
      </c>
      <c r="O92" s="50">
        <v>2453</v>
      </c>
      <c r="P92" s="50">
        <v>21</v>
      </c>
      <c r="Q92" s="52">
        <f t="shared" si="32"/>
        <v>856.09457806767216</v>
      </c>
      <c r="R92" s="50">
        <v>0</v>
      </c>
      <c r="S92" s="52">
        <f t="shared" si="33"/>
        <v>0</v>
      </c>
      <c r="T92" s="50">
        <v>10</v>
      </c>
      <c r="U92" s="48">
        <v>2657</v>
      </c>
      <c r="V92" s="50">
        <v>11</v>
      </c>
      <c r="W92" s="52">
        <f t="shared" si="34"/>
        <v>414.00075272864137</v>
      </c>
      <c r="X92" s="50">
        <v>6</v>
      </c>
      <c r="Y92" s="52">
        <f t="shared" si="28"/>
        <v>225.81859239744071</v>
      </c>
      <c r="Z92" s="53">
        <v>5</v>
      </c>
      <c r="AA92" s="10">
        <v>43974</v>
      </c>
      <c r="AB92" s="10">
        <v>380</v>
      </c>
      <c r="AC92" s="11">
        <f t="shared" si="35"/>
        <v>864.14699595215359</v>
      </c>
      <c r="AD92" s="10">
        <v>233</v>
      </c>
      <c r="AE92" s="11">
        <f t="shared" si="36"/>
        <v>529.85855278118891</v>
      </c>
      <c r="AF92" s="10">
        <v>127</v>
      </c>
      <c r="AG92" s="10">
        <v>45639</v>
      </c>
      <c r="AH92" s="10">
        <v>194</v>
      </c>
      <c r="AI92" s="11">
        <f t="shared" si="37"/>
        <v>425.07504546550098</v>
      </c>
      <c r="AJ92" s="10">
        <v>47</v>
      </c>
      <c r="AK92" s="11">
        <f t="shared" si="29"/>
        <v>102.98209864370385</v>
      </c>
      <c r="AL92" s="42">
        <v>145</v>
      </c>
      <c r="AM92" s="12">
        <f t="shared" si="50"/>
        <v>61808</v>
      </c>
      <c r="AN92" s="12">
        <f t="shared" si="38"/>
        <v>542</v>
      </c>
      <c r="AO92" s="23">
        <f t="shared" si="39"/>
        <v>876.90913797566645</v>
      </c>
      <c r="AP92" s="37">
        <f t="shared" si="40"/>
        <v>349</v>
      </c>
      <c r="AQ92" s="23">
        <f t="shared" si="30"/>
        <v>564.65182500647165</v>
      </c>
      <c r="AR92" s="116">
        <f t="shared" si="41"/>
        <v>155</v>
      </c>
      <c r="AS92" s="133">
        <f t="shared" si="42"/>
        <v>64368</v>
      </c>
      <c r="AT92" s="133">
        <f t="shared" si="43"/>
        <v>337</v>
      </c>
      <c r="AU92" s="123">
        <f t="shared" si="44"/>
        <v>523.5520755654984</v>
      </c>
      <c r="AV92" s="134">
        <f t="shared" si="45"/>
        <v>168</v>
      </c>
      <c r="AW92" s="135">
        <f t="shared" si="46"/>
        <v>260.99925428784491</v>
      </c>
      <c r="AX92" s="134">
        <f t="shared" si="47"/>
        <v>165</v>
      </c>
    </row>
    <row r="93" spans="1:51" x14ac:dyDescent="0.2">
      <c r="A93" s="1" t="s">
        <v>171</v>
      </c>
      <c r="B93" s="1" t="s">
        <v>172</v>
      </c>
      <c r="C93" s="106">
        <v>15381</v>
      </c>
      <c r="D93" s="112">
        <v>70</v>
      </c>
      <c r="E93" s="113">
        <f t="shared" si="48"/>
        <v>455.10695013328132</v>
      </c>
      <c r="F93" s="112">
        <v>69</v>
      </c>
      <c r="G93" s="113">
        <f t="shared" si="49"/>
        <v>448.6054222742344</v>
      </c>
      <c r="H93" s="112">
        <v>0</v>
      </c>
      <c r="I93" s="106">
        <v>16072</v>
      </c>
      <c r="J93" s="110">
        <v>69</v>
      </c>
      <c r="K93" s="111">
        <f t="shared" si="31"/>
        <v>429.31806869089098</v>
      </c>
      <c r="L93" s="110">
        <v>68</v>
      </c>
      <c r="M93" s="111">
        <f t="shared" si="27"/>
        <v>423.09606769537083</v>
      </c>
      <c r="N93" s="156">
        <v>0</v>
      </c>
      <c r="O93" s="54">
        <v>2453</v>
      </c>
      <c r="P93" s="54">
        <v>11</v>
      </c>
      <c r="Q93" s="55">
        <f t="shared" si="32"/>
        <v>448.4304932735426</v>
      </c>
      <c r="R93" s="54">
        <v>0</v>
      </c>
      <c r="S93" s="55">
        <f t="shared" si="33"/>
        <v>0</v>
      </c>
      <c r="T93" s="54">
        <v>0</v>
      </c>
      <c r="U93" s="56">
        <v>2657</v>
      </c>
      <c r="V93" s="54">
        <v>6</v>
      </c>
      <c r="W93" s="55">
        <f t="shared" si="34"/>
        <v>225.81859239744071</v>
      </c>
      <c r="X93" s="54">
        <v>6</v>
      </c>
      <c r="Y93" s="55">
        <f t="shared" si="28"/>
        <v>225.81859239744071</v>
      </c>
      <c r="Z93" s="160">
        <v>0</v>
      </c>
      <c r="AA93" s="7">
        <v>43974</v>
      </c>
      <c r="AB93" s="7">
        <v>161</v>
      </c>
      <c r="AC93" s="14">
        <f t="shared" si="35"/>
        <v>366.12543775867556</v>
      </c>
      <c r="AD93" s="7">
        <v>161</v>
      </c>
      <c r="AE93" s="14">
        <f t="shared" si="36"/>
        <v>366.12543775867556</v>
      </c>
      <c r="AF93" s="7">
        <v>0</v>
      </c>
      <c r="AG93" s="7">
        <v>45639</v>
      </c>
      <c r="AH93" s="7">
        <v>31</v>
      </c>
      <c r="AI93" s="14">
        <f t="shared" si="37"/>
        <v>67.924362935208933</v>
      </c>
      <c r="AJ93" s="7">
        <v>31</v>
      </c>
      <c r="AK93" s="14">
        <f t="shared" si="29"/>
        <v>67.924362935208933</v>
      </c>
      <c r="AL93" s="159">
        <v>0</v>
      </c>
      <c r="AM93" s="8">
        <f t="shared" si="50"/>
        <v>61808</v>
      </c>
      <c r="AN93" s="8">
        <f t="shared" si="38"/>
        <v>242</v>
      </c>
      <c r="AO93" s="13">
        <f t="shared" si="39"/>
        <v>391.53507636551899</v>
      </c>
      <c r="AP93" s="161">
        <f t="shared" si="40"/>
        <v>230</v>
      </c>
      <c r="AQ93" s="13">
        <f t="shared" si="30"/>
        <v>372.12011390111309</v>
      </c>
      <c r="AR93" s="162">
        <f t="shared" si="41"/>
        <v>0</v>
      </c>
      <c r="AS93" s="133">
        <f t="shared" si="42"/>
        <v>64368</v>
      </c>
      <c r="AT93" s="133">
        <f t="shared" si="43"/>
        <v>106</v>
      </c>
      <c r="AU93" s="124">
        <f t="shared" si="44"/>
        <v>164.67810091971165</v>
      </c>
      <c r="AV93" s="133">
        <f t="shared" si="45"/>
        <v>105</v>
      </c>
      <c r="AW93" s="136">
        <f t="shared" si="46"/>
        <v>163.12453392990307</v>
      </c>
      <c r="AX93" s="133">
        <f t="shared" si="47"/>
        <v>0</v>
      </c>
    </row>
    <row r="94" spans="1:51" x14ac:dyDescent="0.2">
      <c r="A94" s="1" t="s">
        <v>173</v>
      </c>
      <c r="B94" s="1" t="s">
        <v>174</v>
      </c>
      <c r="C94" s="106">
        <v>15381</v>
      </c>
      <c r="D94" s="112">
        <v>48</v>
      </c>
      <c r="E94" s="113">
        <f t="shared" si="48"/>
        <v>312.07333723425006</v>
      </c>
      <c r="F94" s="112">
        <v>43</v>
      </c>
      <c r="G94" s="113">
        <f t="shared" si="49"/>
        <v>279.56569793901565</v>
      </c>
      <c r="H94" s="112">
        <v>2</v>
      </c>
      <c r="I94" s="106">
        <v>16072</v>
      </c>
      <c r="J94" s="110">
        <v>47</v>
      </c>
      <c r="K94" s="111">
        <f t="shared" si="31"/>
        <v>292.43404678944751</v>
      </c>
      <c r="L94" s="110">
        <v>43</v>
      </c>
      <c r="M94" s="111">
        <f t="shared" si="27"/>
        <v>267.54604280736686</v>
      </c>
      <c r="N94" s="156">
        <v>2</v>
      </c>
      <c r="O94" s="54">
        <v>2453</v>
      </c>
      <c r="P94" s="54">
        <v>5</v>
      </c>
      <c r="Q94" s="55">
        <f t="shared" si="32"/>
        <v>203.83204239706481</v>
      </c>
      <c r="R94" s="54">
        <v>0</v>
      </c>
      <c r="S94" s="55">
        <f t="shared" si="33"/>
        <v>0</v>
      </c>
      <c r="T94" s="54">
        <v>5</v>
      </c>
      <c r="U94" s="56">
        <v>2657</v>
      </c>
      <c r="V94" s="54"/>
      <c r="W94" s="55">
        <f t="shared" si="34"/>
        <v>0</v>
      </c>
      <c r="X94" s="54"/>
      <c r="Y94" s="55">
        <f t="shared" si="28"/>
        <v>0</v>
      </c>
      <c r="Z94" s="160">
        <v>0</v>
      </c>
      <c r="AA94" s="7">
        <v>43974</v>
      </c>
      <c r="AB94" s="7">
        <v>146</v>
      </c>
      <c r="AC94" s="14">
        <f t="shared" si="35"/>
        <v>332.01437212898531</v>
      </c>
      <c r="AD94" s="7">
        <v>72</v>
      </c>
      <c r="AE94" s="14">
        <f t="shared" si="36"/>
        <v>163.73311502251329</v>
      </c>
      <c r="AF94" s="7">
        <v>74</v>
      </c>
      <c r="AG94" s="7">
        <v>45639</v>
      </c>
      <c r="AH94" s="7">
        <v>105</v>
      </c>
      <c r="AI94" s="14">
        <f t="shared" si="37"/>
        <v>230.06639058699798</v>
      </c>
      <c r="AJ94" s="7">
        <v>15</v>
      </c>
      <c r="AK94" s="14">
        <f t="shared" si="29"/>
        <v>32.866627226713995</v>
      </c>
      <c r="AL94" s="159">
        <v>89</v>
      </c>
      <c r="AM94" s="8">
        <f t="shared" si="50"/>
        <v>61808</v>
      </c>
      <c r="AN94" s="8">
        <f t="shared" si="38"/>
        <v>199</v>
      </c>
      <c r="AO94" s="13">
        <f t="shared" si="39"/>
        <v>321.96479420139792</v>
      </c>
      <c r="AP94" s="161">
        <f t="shared" si="40"/>
        <v>115</v>
      </c>
      <c r="AQ94" s="13">
        <f t="shared" si="30"/>
        <v>186.06005695055654</v>
      </c>
      <c r="AR94" s="162">
        <f t="shared" si="41"/>
        <v>81</v>
      </c>
      <c r="AS94" s="133">
        <f t="shared" si="42"/>
        <v>64368</v>
      </c>
      <c r="AT94" s="133">
        <f t="shared" si="43"/>
        <v>152</v>
      </c>
      <c r="AU94" s="124">
        <f t="shared" si="44"/>
        <v>236.14218245090728</v>
      </c>
      <c r="AV94" s="133">
        <f t="shared" si="45"/>
        <v>58</v>
      </c>
      <c r="AW94" s="136">
        <f t="shared" si="46"/>
        <v>90.106885408898833</v>
      </c>
      <c r="AX94" s="133">
        <f t="shared" si="47"/>
        <v>91</v>
      </c>
    </row>
    <row r="95" spans="1:51" x14ac:dyDescent="0.2">
      <c r="A95" s="1" t="s">
        <v>175</v>
      </c>
      <c r="B95" s="1" t="s">
        <v>176</v>
      </c>
      <c r="C95" s="106">
        <v>15381</v>
      </c>
      <c r="D95" s="112">
        <v>21</v>
      </c>
      <c r="E95" s="113">
        <f t="shared" si="48"/>
        <v>136.53208503998439</v>
      </c>
      <c r="F95" s="112">
        <v>21</v>
      </c>
      <c r="G95" s="113">
        <f t="shared" si="49"/>
        <v>136.53208503998439</v>
      </c>
      <c r="H95" s="112">
        <v>0</v>
      </c>
      <c r="I95" s="106">
        <v>16072</v>
      </c>
      <c r="J95" s="110">
        <v>19</v>
      </c>
      <c r="K95" s="111">
        <f t="shared" si="31"/>
        <v>118.21801891488302</v>
      </c>
      <c r="L95" s="110">
        <v>19</v>
      </c>
      <c r="M95" s="111">
        <f t="shared" si="27"/>
        <v>118.21801891488302</v>
      </c>
      <c r="N95" s="156">
        <v>0</v>
      </c>
      <c r="O95" s="54">
        <v>2453</v>
      </c>
      <c r="P95" s="54">
        <v>0</v>
      </c>
      <c r="Q95" s="55">
        <f t="shared" si="32"/>
        <v>0</v>
      </c>
      <c r="R95" s="54">
        <v>0</v>
      </c>
      <c r="S95" s="55">
        <f t="shared" si="33"/>
        <v>0</v>
      </c>
      <c r="T95" s="54">
        <v>0</v>
      </c>
      <c r="U95" s="56">
        <v>2657</v>
      </c>
      <c r="V95" s="54"/>
      <c r="W95" s="55">
        <f t="shared" si="34"/>
        <v>0</v>
      </c>
      <c r="X95" s="54"/>
      <c r="Y95" s="55">
        <f t="shared" si="28"/>
        <v>0</v>
      </c>
      <c r="Z95" s="160">
        <v>0</v>
      </c>
      <c r="AA95" s="7">
        <v>43974</v>
      </c>
      <c r="AB95" s="7">
        <v>24</v>
      </c>
      <c r="AC95" s="14">
        <f t="shared" si="35"/>
        <v>54.577705007504434</v>
      </c>
      <c r="AD95" s="7">
        <v>24</v>
      </c>
      <c r="AE95" s="14">
        <f t="shared" si="36"/>
        <v>54.577705007504434</v>
      </c>
      <c r="AF95" s="7">
        <v>0</v>
      </c>
      <c r="AG95" s="7">
        <v>45639</v>
      </c>
      <c r="AH95" s="7">
        <v>10</v>
      </c>
      <c r="AI95" s="14">
        <f t="shared" si="37"/>
        <v>21.911084817809332</v>
      </c>
      <c r="AJ95" s="7">
        <v>10</v>
      </c>
      <c r="AK95" s="14">
        <f t="shared" si="29"/>
        <v>21.911084817809332</v>
      </c>
      <c r="AL95" s="159">
        <v>0</v>
      </c>
      <c r="AM95" s="8">
        <f t="shared" si="50"/>
        <v>61808</v>
      </c>
      <c r="AN95" s="8">
        <f t="shared" si="38"/>
        <v>45</v>
      </c>
      <c r="AO95" s="13">
        <f t="shared" si="39"/>
        <v>72.806109241522137</v>
      </c>
      <c r="AP95" s="161">
        <f t="shared" si="40"/>
        <v>45</v>
      </c>
      <c r="AQ95" s="13">
        <f t="shared" si="30"/>
        <v>72.806109241522137</v>
      </c>
      <c r="AR95" s="162">
        <f t="shared" si="41"/>
        <v>0</v>
      </c>
      <c r="AS95" s="133">
        <f t="shared" si="42"/>
        <v>64368</v>
      </c>
      <c r="AT95" s="133">
        <f t="shared" si="43"/>
        <v>29</v>
      </c>
      <c r="AU95" s="124">
        <f t="shared" si="44"/>
        <v>45.053442704449417</v>
      </c>
      <c r="AV95" s="133">
        <f t="shared" si="45"/>
        <v>29</v>
      </c>
      <c r="AW95" s="136">
        <f t="shared" si="46"/>
        <v>45.053442704449417</v>
      </c>
      <c r="AX95" s="133">
        <f t="shared" si="47"/>
        <v>0</v>
      </c>
    </row>
    <row r="96" spans="1:51" x14ac:dyDescent="0.2">
      <c r="A96" s="1" t="s">
        <v>177</v>
      </c>
      <c r="B96" s="1" t="s">
        <v>178</v>
      </c>
      <c r="C96" s="106">
        <v>15381</v>
      </c>
      <c r="D96" s="112">
        <v>4</v>
      </c>
      <c r="E96" s="113">
        <f t="shared" si="48"/>
        <v>26.006111436187503</v>
      </c>
      <c r="F96" s="112">
        <v>1</v>
      </c>
      <c r="G96" s="113">
        <f t="shared" si="49"/>
        <v>6.5015278590468757</v>
      </c>
      <c r="H96" s="112">
        <v>0</v>
      </c>
      <c r="I96" s="106">
        <v>16072</v>
      </c>
      <c r="J96" s="110">
        <v>3</v>
      </c>
      <c r="K96" s="111">
        <f t="shared" si="31"/>
        <v>18.666002986560478</v>
      </c>
      <c r="L96" s="110">
        <v>1</v>
      </c>
      <c r="M96" s="111">
        <f t="shared" si="27"/>
        <v>6.2220009955201592</v>
      </c>
      <c r="N96" s="156">
        <v>0</v>
      </c>
      <c r="O96" s="54">
        <v>2453</v>
      </c>
      <c r="P96" s="54">
        <v>3</v>
      </c>
      <c r="Q96" s="55">
        <f t="shared" si="32"/>
        <v>122.29922543823889</v>
      </c>
      <c r="R96" s="54">
        <v>0</v>
      </c>
      <c r="S96" s="55">
        <f t="shared" si="33"/>
        <v>0</v>
      </c>
      <c r="T96" s="54">
        <v>3</v>
      </c>
      <c r="U96" s="56">
        <v>2657</v>
      </c>
      <c r="V96" s="54"/>
      <c r="W96" s="55">
        <f t="shared" si="34"/>
        <v>0</v>
      </c>
      <c r="X96" s="54"/>
      <c r="Y96" s="55">
        <f t="shared" si="28"/>
        <v>0</v>
      </c>
      <c r="Z96" s="160">
        <v>0</v>
      </c>
      <c r="AA96" s="7">
        <v>43974</v>
      </c>
      <c r="AB96" s="7">
        <v>84</v>
      </c>
      <c r="AC96" s="14">
        <f t="shared" si="35"/>
        <v>191.02196752626551</v>
      </c>
      <c r="AD96" s="7">
        <v>45</v>
      </c>
      <c r="AE96" s="14">
        <f t="shared" si="36"/>
        <v>102.33319688907081</v>
      </c>
      <c r="AF96" s="7">
        <v>39</v>
      </c>
      <c r="AG96" s="7">
        <v>45639</v>
      </c>
      <c r="AH96" s="7">
        <v>39</v>
      </c>
      <c r="AI96" s="14">
        <f t="shared" si="37"/>
        <v>85.453230789456384</v>
      </c>
      <c r="AJ96" s="7">
        <v>0</v>
      </c>
      <c r="AK96" s="14">
        <f t="shared" si="29"/>
        <v>0</v>
      </c>
      <c r="AL96" s="159">
        <v>39</v>
      </c>
      <c r="AM96" s="8">
        <f t="shared" si="50"/>
        <v>61808</v>
      </c>
      <c r="AN96" s="8">
        <f t="shared" si="38"/>
        <v>91</v>
      </c>
      <c r="AO96" s="13">
        <f t="shared" si="39"/>
        <v>147.23013202174474</v>
      </c>
      <c r="AP96" s="161">
        <f t="shared" si="40"/>
        <v>46</v>
      </c>
      <c r="AQ96" s="13">
        <f t="shared" si="30"/>
        <v>74.424022780222629</v>
      </c>
      <c r="AR96" s="162">
        <f t="shared" si="41"/>
        <v>42</v>
      </c>
      <c r="AS96" s="133">
        <f t="shared" si="42"/>
        <v>64368</v>
      </c>
      <c r="AT96" s="133">
        <f t="shared" si="43"/>
        <v>42</v>
      </c>
      <c r="AU96" s="124">
        <f t="shared" si="44"/>
        <v>65.249813571961226</v>
      </c>
      <c r="AV96" s="133">
        <f t="shared" si="45"/>
        <v>1</v>
      </c>
      <c r="AW96" s="136">
        <f t="shared" si="46"/>
        <v>1.5535669898086004</v>
      </c>
      <c r="AX96" s="133">
        <f t="shared" si="47"/>
        <v>39</v>
      </c>
    </row>
    <row r="97" spans="1:51" x14ac:dyDescent="0.2">
      <c r="A97" s="1" t="s">
        <v>179</v>
      </c>
      <c r="B97" s="1" t="s">
        <v>180</v>
      </c>
      <c r="C97" s="106">
        <v>15381</v>
      </c>
      <c r="D97" s="112">
        <v>21</v>
      </c>
      <c r="E97" s="113">
        <f t="shared" si="48"/>
        <v>136.53208503998439</v>
      </c>
      <c r="F97" s="112">
        <v>21</v>
      </c>
      <c r="G97" s="113">
        <f t="shared" si="49"/>
        <v>136.53208503998439</v>
      </c>
      <c r="H97" s="112">
        <v>0</v>
      </c>
      <c r="I97" s="106">
        <v>16072</v>
      </c>
      <c r="J97" s="110"/>
      <c r="K97" s="111">
        <f t="shared" si="31"/>
        <v>0</v>
      </c>
      <c r="L97" s="110"/>
      <c r="M97" s="111">
        <f t="shared" si="27"/>
        <v>0</v>
      </c>
      <c r="N97" s="156">
        <v>0</v>
      </c>
      <c r="O97" s="54">
        <v>2453</v>
      </c>
      <c r="P97" s="54">
        <v>0</v>
      </c>
      <c r="Q97" s="55">
        <f t="shared" si="32"/>
        <v>0</v>
      </c>
      <c r="R97" s="54">
        <v>0</v>
      </c>
      <c r="S97" s="55">
        <f t="shared" si="33"/>
        <v>0</v>
      </c>
      <c r="T97" s="54">
        <v>0</v>
      </c>
      <c r="U97" s="56">
        <v>2657</v>
      </c>
      <c r="V97" s="54"/>
      <c r="W97" s="55">
        <f t="shared" si="34"/>
        <v>0</v>
      </c>
      <c r="X97" s="54"/>
      <c r="Y97" s="55">
        <f t="shared" si="28"/>
        <v>0</v>
      </c>
      <c r="Z97" s="160">
        <v>0</v>
      </c>
      <c r="AA97" s="7">
        <v>43974</v>
      </c>
      <c r="AB97" s="7">
        <v>3</v>
      </c>
      <c r="AC97" s="14">
        <f t="shared" si="35"/>
        <v>6.8222131259380543</v>
      </c>
      <c r="AD97" s="7">
        <v>3</v>
      </c>
      <c r="AE97" s="14">
        <f t="shared" si="36"/>
        <v>6.8222131259380543</v>
      </c>
      <c r="AF97" s="7">
        <v>0</v>
      </c>
      <c r="AG97" s="7">
        <v>45639</v>
      </c>
      <c r="AH97" s="7">
        <v>5</v>
      </c>
      <c r="AI97" s="14">
        <f t="shared" si="37"/>
        <v>10.955542408904666</v>
      </c>
      <c r="AJ97" s="7">
        <v>5</v>
      </c>
      <c r="AK97" s="14">
        <f t="shared" si="29"/>
        <v>10.955542408904666</v>
      </c>
      <c r="AL97" s="159">
        <v>0</v>
      </c>
      <c r="AM97" s="8">
        <f t="shared" si="50"/>
        <v>61808</v>
      </c>
      <c r="AN97" s="8">
        <f t="shared" si="38"/>
        <v>24</v>
      </c>
      <c r="AO97" s="13">
        <f t="shared" si="39"/>
        <v>38.829924928811799</v>
      </c>
      <c r="AP97" s="161">
        <f t="shared" si="40"/>
        <v>24</v>
      </c>
      <c r="AQ97" s="13">
        <f t="shared" si="30"/>
        <v>38.829924928811799</v>
      </c>
      <c r="AR97" s="162">
        <f t="shared" si="41"/>
        <v>0</v>
      </c>
      <c r="AS97" s="133">
        <f t="shared" si="42"/>
        <v>64368</v>
      </c>
      <c r="AT97" s="133">
        <f t="shared" si="43"/>
        <v>5</v>
      </c>
      <c r="AU97" s="124">
        <f t="shared" si="44"/>
        <v>7.767834949043003</v>
      </c>
      <c r="AV97" s="133">
        <f t="shared" si="45"/>
        <v>5</v>
      </c>
      <c r="AW97" s="136">
        <f t="shared" si="46"/>
        <v>7.767834949043003</v>
      </c>
      <c r="AX97" s="133">
        <f t="shared" si="47"/>
        <v>0</v>
      </c>
    </row>
    <row r="98" spans="1:51" x14ac:dyDescent="0.2">
      <c r="A98" s="1" t="s">
        <v>181</v>
      </c>
      <c r="B98" s="1" t="s">
        <v>182</v>
      </c>
      <c r="C98" s="106">
        <v>15381</v>
      </c>
      <c r="D98" s="112">
        <v>1</v>
      </c>
      <c r="E98" s="113">
        <f t="shared" si="48"/>
        <v>6.5015278590468757</v>
      </c>
      <c r="F98" s="112">
        <v>0</v>
      </c>
      <c r="G98" s="113">
        <f t="shared" si="49"/>
        <v>0</v>
      </c>
      <c r="H98" s="112">
        <v>1</v>
      </c>
      <c r="I98" s="106">
        <v>16072</v>
      </c>
      <c r="J98" s="110">
        <v>1</v>
      </c>
      <c r="K98" s="111">
        <f t="shared" si="31"/>
        <v>6.2220009955201592</v>
      </c>
      <c r="L98" s="110"/>
      <c r="M98" s="111">
        <f t="shared" si="27"/>
        <v>0</v>
      </c>
      <c r="N98" s="156">
        <v>1</v>
      </c>
      <c r="O98" s="54">
        <v>2453</v>
      </c>
      <c r="P98" s="54">
        <v>0</v>
      </c>
      <c r="Q98" s="55">
        <f t="shared" si="32"/>
        <v>0</v>
      </c>
      <c r="R98" s="54">
        <v>0</v>
      </c>
      <c r="S98" s="55">
        <f t="shared" si="33"/>
        <v>0</v>
      </c>
      <c r="T98" s="54">
        <v>0</v>
      </c>
      <c r="U98" s="56">
        <v>2657</v>
      </c>
      <c r="V98" s="54"/>
      <c r="W98" s="55">
        <f t="shared" si="34"/>
        <v>0</v>
      </c>
      <c r="X98" s="54"/>
      <c r="Y98" s="55">
        <f t="shared" si="28"/>
        <v>0</v>
      </c>
      <c r="Z98" s="160">
        <v>0</v>
      </c>
      <c r="AA98" s="7">
        <v>43974</v>
      </c>
      <c r="AB98" s="7">
        <v>0</v>
      </c>
      <c r="AC98" s="14">
        <f t="shared" si="35"/>
        <v>0</v>
      </c>
      <c r="AD98" s="7">
        <v>0</v>
      </c>
      <c r="AE98" s="14">
        <f t="shared" si="36"/>
        <v>0</v>
      </c>
      <c r="AF98" s="7">
        <v>0</v>
      </c>
      <c r="AG98" s="7">
        <v>45639</v>
      </c>
      <c r="AH98" s="7"/>
      <c r="AI98" s="14">
        <f t="shared" si="37"/>
        <v>0</v>
      </c>
      <c r="AJ98" s="7"/>
      <c r="AK98" s="14">
        <f t="shared" si="29"/>
        <v>0</v>
      </c>
      <c r="AL98" s="159">
        <v>0</v>
      </c>
      <c r="AM98" s="8">
        <f t="shared" si="50"/>
        <v>61808</v>
      </c>
      <c r="AN98" s="8">
        <f t="shared" si="38"/>
        <v>1</v>
      </c>
      <c r="AO98" s="13">
        <f t="shared" si="39"/>
        <v>1.6179135387004919</v>
      </c>
      <c r="AP98" s="161">
        <f t="shared" si="40"/>
        <v>0</v>
      </c>
      <c r="AQ98" s="13">
        <f t="shared" si="30"/>
        <v>0</v>
      </c>
      <c r="AR98" s="162">
        <f t="shared" si="41"/>
        <v>1</v>
      </c>
      <c r="AS98" s="133">
        <f t="shared" si="42"/>
        <v>64368</v>
      </c>
      <c r="AT98" s="133">
        <f t="shared" si="43"/>
        <v>1</v>
      </c>
      <c r="AU98" s="124">
        <f t="shared" si="44"/>
        <v>1.5535669898086004</v>
      </c>
      <c r="AV98" s="133">
        <f t="shared" si="45"/>
        <v>0</v>
      </c>
      <c r="AW98" s="136">
        <f t="shared" si="46"/>
        <v>0</v>
      </c>
      <c r="AX98" s="133">
        <f t="shared" si="47"/>
        <v>1</v>
      </c>
    </row>
    <row r="99" spans="1:51" x14ac:dyDescent="0.2">
      <c r="A99" s="1" t="s">
        <v>183</v>
      </c>
      <c r="B99" s="1" t="s">
        <v>184</v>
      </c>
      <c r="C99" s="106">
        <v>15381</v>
      </c>
      <c r="D99" s="112">
        <v>1</v>
      </c>
      <c r="E99" s="113">
        <f t="shared" si="48"/>
        <v>6.5015278590468757</v>
      </c>
      <c r="F99" s="112">
        <v>0</v>
      </c>
      <c r="G99" s="113">
        <f t="shared" si="49"/>
        <v>0</v>
      </c>
      <c r="H99" s="112">
        <v>1</v>
      </c>
      <c r="I99" s="106">
        <v>16072</v>
      </c>
      <c r="J99" s="110">
        <v>1</v>
      </c>
      <c r="K99" s="111">
        <f t="shared" si="31"/>
        <v>6.2220009955201592</v>
      </c>
      <c r="L99" s="110"/>
      <c r="M99" s="111">
        <f t="shared" si="27"/>
        <v>0</v>
      </c>
      <c r="N99" s="156">
        <v>1</v>
      </c>
      <c r="O99" s="54">
        <v>2453</v>
      </c>
      <c r="P99" s="54">
        <v>2</v>
      </c>
      <c r="Q99" s="55">
        <f t="shared" si="32"/>
        <v>81.532816958825933</v>
      </c>
      <c r="R99" s="54">
        <v>0</v>
      </c>
      <c r="S99" s="55">
        <f t="shared" si="33"/>
        <v>0</v>
      </c>
      <c r="T99" s="54">
        <v>2</v>
      </c>
      <c r="U99" s="56">
        <v>2657</v>
      </c>
      <c r="V99" s="54"/>
      <c r="W99" s="55">
        <f t="shared" si="34"/>
        <v>0</v>
      </c>
      <c r="X99" s="54"/>
      <c r="Y99" s="55">
        <f t="shared" si="28"/>
        <v>0</v>
      </c>
      <c r="Z99" s="160">
        <v>0</v>
      </c>
      <c r="AA99" s="7">
        <v>43974</v>
      </c>
      <c r="AB99" s="7">
        <v>35</v>
      </c>
      <c r="AC99" s="14">
        <f t="shared" si="35"/>
        <v>79.592486469277304</v>
      </c>
      <c r="AD99" s="7">
        <v>0</v>
      </c>
      <c r="AE99" s="14">
        <f t="shared" si="36"/>
        <v>0</v>
      </c>
      <c r="AF99" s="7">
        <v>35</v>
      </c>
      <c r="AG99" s="7">
        <v>45639</v>
      </c>
      <c r="AH99" s="7">
        <v>35</v>
      </c>
      <c r="AI99" s="14">
        <f t="shared" si="37"/>
        <v>76.688796862332651</v>
      </c>
      <c r="AJ99" s="7"/>
      <c r="AK99" s="14">
        <f t="shared" si="29"/>
        <v>0</v>
      </c>
      <c r="AL99" s="159">
        <v>35</v>
      </c>
      <c r="AM99" s="8">
        <f t="shared" si="50"/>
        <v>61808</v>
      </c>
      <c r="AN99" s="8">
        <f t="shared" si="38"/>
        <v>38</v>
      </c>
      <c r="AO99" s="13">
        <f t="shared" si="39"/>
        <v>61.480714470618693</v>
      </c>
      <c r="AP99" s="161">
        <f t="shared" si="40"/>
        <v>0</v>
      </c>
      <c r="AQ99" s="13">
        <f t="shared" si="30"/>
        <v>0</v>
      </c>
      <c r="AR99" s="162">
        <f t="shared" si="41"/>
        <v>38</v>
      </c>
      <c r="AS99" s="133">
        <f t="shared" si="42"/>
        <v>64368</v>
      </c>
      <c r="AT99" s="133">
        <f t="shared" si="43"/>
        <v>36</v>
      </c>
      <c r="AU99" s="124">
        <f t="shared" si="44"/>
        <v>55.928411633109619</v>
      </c>
      <c r="AV99" s="133">
        <f t="shared" si="45"/>
        <v>0</v>
      </c>
      <c r="AW99" s="136">
        <f t="shared" si="46"/>
        <v>0</v>
      </c>
      <c r="AX99" s="133">
        <f t="shared" si="47"/>
        <v>36</v>
      </c>
    </row>
    <row r="100" spans="1:51" x14ac:dyDescent="0.2">
      <c r="A100" s="1" t="s">
        <v>185</v>
      </c>
      <c r="B100" s="1" t="s">
        <v>186</v>
      </c>
      <c r="C100" s="106">
        <v>15381</v>
      </c>
      <c r="D100" s="112">
        <v>0</v>
      </c>
      <c r="E100" s="113">
        <f t="shared" si="48"/>
        <v>0</v>
      </c>
      <c r="F100" s="112">
        <v>0</v>
      </c>
      <c r="G100" s="113">
        <f t="shared" si="49"/>
        <v>0</v>
      </c>
      <c r="H100" s="112">
        <v>0</v>
      </c>
      <c r="I100" s="106">
        <v>16072</v>
      </c>
      <c r="J100" s="110"/>
      <c r="K100" s="111">
        <f t="shared" si="31"/>
        <v>0</v>
      </c>
      <c r="L100" s="110"/>
      <c r="M100" s="111">
        <f t="shared" si="27"/>
        <v>0</v>
      </c>
      <c r="N100" s="156">
        <v>0</v>
      </c>
      <c r="O100" s="54">
        <v>2453</v>
      </c>
      <c r="P100" s="54">
        <v>0</v>
      </c>
      <c r="Q100" s="55">
        <f t="shared" si="32"/>
        <v>0</v>
      </c>
      <c r="R100" s="54">
        <v>0</v>
      </c>
      <c r="S100" s="55">
        <f t="shared" si="33"/>
        <v>0</v>
      </c>
      <c r="T100" s="54">
        <v>0</v>
      </c>
      <c r="U100" s="56">
        <v>2657</v>
      </c>
      <c r="V100" s="54"/>
      <c r="W100" s="55">
        <f t="shared" si="34"/>
        <v>0</v>
      </c>
      <c r="X100" s="54"/>
      <c r="Y100" s="55">
        <f t="shared" si="28"/>
        <v>0</v>
      </c>
      <c r="Z100" s="160">
        <v>0</v>
      </c>
      <c r="AA100" s="7">
        <v>43974</v>
      </c>
      <c r="AB100" s="7">
        <v>0</v>
      </c>
      <c r="AC100" s="14">
        <f t="shared" si="35"/>
        <v>0</v>
      </c>
      <c r="AD100" s="7">
        <v>0</v>
      </c>
      <c r="AE100" s="14">
        <f t="shared" si="36"/>
        <v>0</v>
      </c>
      <c r="AF100" s="7">
        <v>0</v>
      </c>
      <c r="AG100" s="7">
        <v>45639</v>
      </c>
      <c r="AH100" s="7"/>
      <c r="AI100" s="14">
        <f t="shared" si="37"/>
        <v>0</v>
      </c>
      <c r="AJ100" s="7"/>
      <c r="AK100" s="14">
        <f t="shared" si="29"/>
        <v>0</v>
      </c>
      <c r="AL100" s="159">
        <v>0</v>
      </c>
      <c r="AM100" s="8">
        <f t="shared" si="50"/>
        <v>61808</v>
      </c>
      <c r="AN100" s="8">
        <f t="shared" si="38"/>
        <v>0</v>
      </c>
      <c r="AO100" s="13">
        <f t="shared" si="39"/>
        <v>0</v>
      </c>
      <c r="AP100" s="161">
        <f t="shared" si="40"/>
        <v>0</v>
      </c>
      <c r="AQ100" s="13">
        <f t="shared" si="30"/>
        <v>0</v>
      </c>
      <c r="AR100" s="162">
        <f t="shared" si="41"/>
        <v>0</v>
      </c>
      <c r="AS100" s="133">
        <f t="shared" si="42"/>
        <v>64368</v>
      </c>
      <c r="AT100" s="133">
        <f t="shared" si="43"/>
        <v>0</v>
      </c>
      <c r="AU100" s="124">
        <f t="shared" si="44"/>
        <v>0</v>
      </c>
      <c r="AV100" s="133">
        <f t="shared" si="45"/>
        <v>0</v>
      </c>
      <c r="AW100" s="136">
        <f t="shared" si="46"/>
        <v>0</v>
      </c>
      <c r="AX100" s="133">
        <f t="shared" si="47"/>
        <v>0</v>
      </c>
    </row>
    <row r="101" spans="1:51" x14ac:dyDescent="0.2">
      <c r="A101" s="1" t="s">
        <v>187</v>
      </c>
      <c r="B101" s="1" t="s">
        <v>188</v>
      </c>
      <c r="C101" s="106">
        <v>15381</v>
      </c>
      <c r="D101" s="112">
        <v>0</v>
      </c>
      <c r="E101" s="113">
        <f t="shared" si="48"/>
        <v>0</v>
      </c>
      <c r="F101" s="112">
        <v>0</v>
      </c>
      <c r="G101" s="113">
        <f t="shared" si="49"/>
        <v>0</v>
      </c>
      <c r="H101" s="112">
        <v>0</v>
      </c>
      <c r="I101" s="106">
        <v>16072</v>
      </c>
      <c r="J101" s="110"/>
      <c r="K101" s="111">
        <f t="shared" si="31"/>
        <v>0</v>
      </c>
      <c r="L101" s="110"/>
      <c r="M101" s="111">
        <f t="shared" si="27"/>
        <v>0</v>
      </c>
      <c r="N101" s="156">
        <v>0</v>
      </c>
      <c r="O101" s="54">
        <v>2453</v>
      </c>
      <c r="P101" s="54">
        <v>0</v>
      </c>
      <c r="Q101" s="55">
        <f t="shared" si="32"/>
        <v>0</v>
      </c>
      <c r="R101" s="54">
        <v>0</v>
      </c>
      <c r="S101" s="55">
        <f t="shared" si="33"/>
        <v>0</v>
      </c>
      <c r="T101" s="54">
        <v>0</v>
      </c>
      <c r="U101" s="56">
        <v>2657</v>
      </c>
      <c r="V101" s="54"/>
      <c r="W101" s="55">
        <f t="shared" si="34"/>
        <v>0</v>
      </c>
      <c r="X101" s="54"/>
      <c r="Y101" s="55">
        <f t="shared" si="28"/>
        <v>0</v>
      </c>
      <c r="Z101" s="160">
        <v>0</v>
      </c>
      <c r="AA101" s="7">
        <v>43974</v>
      </c>
      <c r="AB101" s="7">
        <v>0</v>
      </c>
      <c r="AC101" s="14">
        <f t="shared" si="35"/>
        <v>0</v>
      </c>
      <c r="AD101" s="7">
        <v>0</v>
      </c>
      <c r="AE101" s="14">
        <f t="shared" si="36"/>
        <v>0</v>
      </c>
      <c r="AF101" s="7">
        <v>0</v>
      </c>
      <c r="AG101" s="7">
        <v>45639</v>
      </c>
      <c r="AH101" s="7"/>
      <c r="AI101" s="14">
        <f t="shared" si="37"/>
        <v>0</v>
      </c>
      <c r="AJ101" s="7"/>
      <c r="AK101" s="14">
        <f t="shared" si="29"/>
        <v>0</v>
      </c>
      <c r="AL101" s="159">
        <v>0</v>
      </c>
      <c r="AM101" s="8">
        <f t="shared" si="50"/>
        <v>61808</v>
      </c>
      <c r="AN101" s="8">
        <f t="shared" si="38"/>
        <v>0</v>
      </c>
      <c r="AO101" s="13">
        <f t="shared" si="39"/>
        <v>0</v>
      </c>
      <c r="AP101" s="161">
        <f t="shared" si="40"/>
        <v>0</v>
      </c>
      <c r="AQ101" s="13">
        <f t="shared" si="30"/>
        <v>0</v>
      </c>
      <c r="AR101" s="162">
        <f t="shared" si="41"/>
        <v>0</v>
      </c>
      <c r="AS101" s="133">
        <f t="shared" si="42"/>
        <v>64368</v>
      </c>
      <c r="AT101" s="133">
        <f t="shared" si="43"/>
        <v>0</v>
      </c>
      <c r="AU101" s="124">
        <f t="shared" si="44"/>
        <v>0</v>
      </c>
      <c r="AV101" s="133">
        <f t="shared" si="45"/>
        <v>0</v>
      </c>
      <c r="AW101" s="136">
        <f t="shared" si="46"/>
        <v>0</v>
      </c>
      <c r="AX101" s="133">
        <f t="shared" si="47"/>
        <v>0</v>
      </c>
    </row>
    <row r="102" spans="1:51" x14ac:dyDescent="0.2">
      <c r="A102" s="1" t="s">
        <v>189</v>
      </c>
      <c r="B102" s="1" t="s">
        <v>190</v>
      </c>
      <c r="C102" s="106">
        <v>15381</v>
      </c>
      <c r="D102" s="112">
        <v>0</v>
      </c>
      <c r="E102" s="113">
        <f t="shared" si="48"/>
        <v>0</v>
      </c>
      <c r="F102" s="112">
        <v>0</v>
      </c>
      <c r="G102" s="113">
        <f t="shared" si="49"/>
        <v>0</v>
      </c>
      <c r="H102" s="112">
        <v>0</v>
      </c>
      <c r="I102" s="106">
        <v>16072</v>
      </c>
      <c r="J102" s="110"/>
      <c r="K102" s="111">
        <f t="shared" si="31"/>
        <v>0</v>
      </c>
      <c r="L102" s="110"/>
      <c r="M102" s="111">
        <f t="shared" si="27"/>
        <v>0</v>
      </c>
      <c r="N102" s="156">
        <v>0</v>
      </c>
      <c r="O102" s="54">
        <v>2453</v>
      </c>
      <c r="P102" s="54">
        <v>0</v>
      </c>
      <c r="Q102" s="55">
        <f t="shared" si="32"/>
        <v>0</v>
      </c>
      <c r="R102" s="54">
        <v>0</v>
      </c>
      <c r="S102" s="55">
        <f t="shared" si="33"/>
        <v>0</v>
      </c>
      <c r="T102" s="54">
        <v>0</v>
      </c>
      <c r="U102" s="56">
        <v>2657</v>
      </c>
      <c r="V102" s="54"/>
      <c r="W102" s="55">
        <f t="shared" si="34"/>
        <v>0</v>
      </c>
      <c r="X102" s="54"/>
      <c r="Y102" s="55">
        <f t="shared" si="28"/>
        <v>0</v>
      </c>
      <c r="Z102" s="160">
        <v>0</v>
      </c>
      <c r="AA102" s="7">
        <v>43974</v>
      </c>
      <c r="AB102" s="7">
        <v>0</v>
      </c>
      <c r="AC102" s="14">
        <f t="shared" si="35"/>
        <v>0</v>
      </c>
      <c r="AD102" s="7">
        <v>0</v>
      </c>
      <c r="AE102" s="14">
        <f t="shared" si="36"/>
        <v>0</v>
      </c>
      <c r="AF102" s="7">
        <v>0</v>
      </c>
      <c r="AG102" s="7">
        <v>45639</v>
      </c>
      <c r="AH102" s="7"/>
      <c r="AI102" s="14">
        <f t="shared" si="37"/>
        <v>0</v>
      </c>
      <c r="AJ102" s="7"/>
      <c r="AK102" s="14">
        <f t="shared" si="29"/>
        <v>0</v>
      </c>
      <c r="AL102" s="159">
        <v>0</v>
      </c>
      <c r="AM102" s="8">
        <f t="shared" si="50"/>
        <v>61808</v>
      </c>
      <c r="AN102" s="8">
        <f t="shared" si="38"/>
        <v>0</v>
      </c>
      <c r="AO102" s="13">
        <f t="shared" si="39"/>
        <v>0</v>
      </c>
      <c r="AP102" s="161">
        <f t="shared" si="40"/>
        <v>0</v>
      </c>
      <c r="AQ102" s="13">
        <f t="shared" si="30"/>
        <v>0</v>
      </c>
      <c r="AR102" s="162">
        <f t="shared" si="41"/>
        <v>0</v>
      </c>
      <c r="AS102" s="133">
        <f t="shared" si="42"/>
        <v>64368</v>
      </c>
      <c r="AT102" s="133">
        <f t="shared" si="43"/>
        <v>0</v>
      </c>
      <c r="AU102" s="124">
        <f t="shared" si="44"/>
        <v>0</v>
      </c>
      <c r="AV102" s="133">
        <f t="shared" si="45"/>
        <v>0</v>
      </c>
      <c r="AW102" s="136">
        <f t="shared" si="46"/>
        <v>0</v>
      </c>
      <c r="AX102" s="133">
        <f t="shared" si="47"/>
        <v>0</v>
      </c>
    </row>
    <row r="103" spans="1:51" x14ac:dyDescent="0.2">
      <c r="A103" s="1" t="s">
        <v>191</v>
      </c>
      <c r="B103" s="1" t="s">
        <v>192</v>
      </c>
      <c r="C103" s="106">
        <v>15381</v>
      </c>
      <c r="D103" s="112">
        <v>18</v>
      </c>
      <c r="E103" s="113">
        <f t="shared" si="48"/>
        <v>117.02750146284377</v>
      </c>
      <c r="F103" s="112">
        <v>0</v>
      </c>
      <c r="G103" s="113">
        <f t="shared" si="49"/>
        <v>0</v>
      </c>
      <c r="H103" s="112">
        <v>12</v>
      </c>
      <c r="I103" s="106">
        <v>16072</v>
      </c>
      <c r="J103" s="110">
        <v>16</v>
      </c>
      <c r="K103" s="111">
        <f t="shared" si="31"/>
        <v>99.552015928322547</v>
      </c>
      <c r="L103" s="110">
        <v>4</v>
      </c>
      <c r="M103" s="111">
        <f t="shared" si="27"/>
        <v>24.888003982080637</v>
      </c>
      <c r="N103" s="156">
        <v>13</v>
      </c>
      <c r="O103" s="54">
        <v>2453</v>
      </c>
      <c r="P103" s="54">
        <v>5</v>
      </c>
      <c r="Q103" s="55">
        <f t="shared" si="32"/>
        <v>203.83204239706481</v>
      </c>
      <c r="R103" s="54">
        <v>0</v>
      </c>
      <c r="S103" s="55">
        <f t="shared" si="33"/>
        <v>0</v>
      </c>
      <c r="T103" s="54">
        <v>5</v>
      </c>
      <c r="U103" s="56">
        <v>2657</v>
      </c>
      <c r="V103" s="54">
        <v>5</v>
      </c>
      <c r="W103" s="55">
        <f t="shared" si="34"/>
        <v>188.18216033120061</v>
      </c>
      <c r="X103" s="54"/>
      <c r="Y103" s="55">
        <f t="shared" si="28"/>
        <v>0</v>
      </c>
      <c r="Z103" s="160">
        <v>5</v>
      </c>
      <c r="AA103" s="7">
        <v>43974</v>
      </c>
      <c r="AB103" s="7">
        <v>73</v>
      </c>
      <c r="AC103" s="14">
        <f t="shared" si="35"/>
        <v>166.00718606449266</v>
      </c>
      <c r="AD103" s="7">
        <v>0</v>
      </c>
      <c r="AE103" s="14">
        <f t="shared" si="36"/>
        <v>0</v>
      </c>
      <c r="AF103" s="7">
        <v>53</v>
      </c>
      <c r="AG103" s="7">
        <v>45639</v>
      </c>
      <c r="AH103" s="7">
        <v>56</v>
      </c>
      <c r="AI103" s="14">
        <f t="shared" si="37"/>
        <v>122.70207497973225</v>
      </c>
      <c r="AJ103" s="7">
        <v>1</v>
      </c>
      <c r="AK103" s="14">
        <f t="shared" si="29"/>
        <v>2.1911084817809328</v>
      </c>
      <c r="AL103" s="159">
        <v>56</v>
      </c>
      <c r="AM103" s="8">
        <f t="shared" si="50"/>
        <v>61808</v>
      </c>
      <c r="AN103" s="8">
        <f t="shared" si="38"/>
        <v>96</v>
      </c>
      <c r="AO103" s="13">
        <f t="shared" si="39"/>
        <v>155.3196997152472</v>
      </c>
      <c r="AP103" s="161">
        <f t="shared" si="40"/>
        <v>0</v>
      </c>
      <c r="AQ103" s="13">
        <f t="shared" si="30"/>
        <v>0</v>
      </c>
      <c r="AR103" s="162">
        <f t="shared" si="41"/>
        <v>70</v>
      </c>
      <c r="AS103" s="133">
        <f t="shared" si="42"/>
        <v>64368</v>
      </c>
      <c r="AT103" s="133">
        <f t="shared" si="43"/>
        <v>77</v>
      </c>
      <c r="AU103" s="124">
        <f t="shared" si="44"/>
        <v>119.62465821526223</v>
      </c>
      <c r="AV103" s="133">
        <f t="shared" si="45"/>
        <v>5</v>
      </c>
      <c r="AW103" s="136">
        <f t="shared" si="46"/>
        <v>7.767834949043003</v>
      </c>
      <c r="AX103" s="133">
        <f t="shared" si="47"/>
        <v>74</v>
      </c>
    </row>
    <row r="104" spans="1:51" s="154" customFormat="1" x14ac:dyDescent="0.2">
      <c r="A104" s="1" t="s">
        <v>193</v>
      </c>
      <c r="B104" s="1" t="s">
        <v>194</v>
      </c>
      <c r="C104" s="106">
        <v>15381</v>
      </c>
      <c r="D104" s="112">
        <v>0</v>
      </c>
      <c r="E104" s="113">
        <f t="shared" si="48"/>
        <v>0</v>
      </c>
      <c r="F104" s="112">
        <v>0</v>
      </c>
      <c r="G104" s="113">
        <f t="shared" si="49"/>
        <v>0</v>
      </c>
      <c r="H104" s="112">
        <v>0</v>
      </c>
      <c r="I104" s="106">
        <v>16072</v>
      </c>
      <c r="J104" s="110"/>
      <c r="K104" s="111">
        <f t="shared" si="31"/>
        <v>0</v>
      </c>
      <c r="L104" s="110"/>
      <c r="M104" s="111">
        <f t="shared" si="27"/>
        <v>0</v>
      </c>
      <c r="N104" s="156">
        <v>0</v>
      </c>
      <c r="O104" s="54">
        <v>2453</v>
      </c>
      <c r="P104" s="54">
        <v>0</v>
      </c>
      <c r="Q104" s="55">
        <f t="shared" si="32"/>
        <v>0</v>
      </c>
      <c r="R104" s="54">
        <v>0</v>
      </c>
      <c r="S104" s="55">
        <f t="shared" si="33"/>
        <v>0</v>
      </c>
      <c r="T104" s="54">
        <v>0</v>
      </c>
      <c r="U104" s="56">
        <v>2657</v>
      </c>
      <c r="V104" s="54"/>
      <c r="W104" s="55">
        <f t="shared" si="34"/>
        <v>0</v>
      </c>
      <c r="X104" s="54"/>
      <c r="Y104" s="55">
        <f t="shared" si="28"/>
        <v>0</v>
      </c>
      <c r="Z104" s="160">
        <v>0</v>
      </c>
      <c r="AA104" s="7">
        <v>43974</v>
      </c>
      <c r="AB104" s="7">
        <v>3</v>
      </c>
      <c r="AC104" s="14">
        <f t="shared" si="35"/>
        <v>6.8222131259380543</v>
      </c>
      <c r="AD104" s="7">
        <v>0</v>
      </c>
      <c r="AE104" s="14">
        <f t="shared" si="36"/>
        <v>0</v>
      </c>
      <c r="AF104" s="7">
        <v>0</v>
      </c>
      <c r="AG104" s="7">
        <v>45639</v>
      </c>
      <c r="AH104" s="7">
        <v>2</v>
      </c>
      <c r="AI104" s="14">
        <f t="shared" si="37"/>
        <v>4.3822169635618655</v>
      </c>
      <c r="AJ104" s="7"/>
      <c r="AK104" s="14">
        <f t="shared" si="29"/>
        <v>0</v>
      </c>
      <c r="AL104" s="159">
        <v>2</v>
      </c>
      <c r="AM104" s="8">
        <f t="shared" si="50"/>
        <v>61808</v>
      </c>
      <c r="AN104" s="8">
        <f t="shared" si="38"/>
        <v>3</v>
      </c>
      <c r="AO104" s="13">
        <f t="shared" si="39"/>
        <v>4.8537406161014749</v>
      </c>
      <c r="AP104" s="161">
        <f t="shared" si="40"/>
        <v>0</v>
      </c>
      <c r="AQ104" s="13">
        <f t="shared" si="30"/>
        <v>0</v>
      </c>
      <c r="AR104" s="162">
        <f t="shared" si="41"/>
        <v>0</v>
      </c>
      <c r="AS104" s="133">
        <f t="shared" si="42"/>
        <v>64368</v>
      </c>
      <c r="AT104" s="133">
        <f t="shared" si="43"/>
        <v>2</v>
      </c>
      <c r="AU104" s="124">
        <f t="shared" si="44"/>
        <v>3.1071339796172008</v>
      </c>
      <c r="AV104" s="133">
        <f t="shared" si="45"/>
        <v>0</v>
      </c>
      <c r="AW104" s="136">
        <f t="shared" si="46"/>
        <v>0</v>
      </c>
      <c r="AX104" s="133">
        <f t="shared" si="47"/>
        <v>2</v>
      </c>
      <c r="AY104" s="92"/>
    </row>
    <row r="105" spans="1:51" x14ac:dyDescent="0.2">
      <c r="A105" s="1" t="s">
        <v>195</v>
      </c>
      <c r="B105" s="1" t="s">
        <v>196</v>
      </c>
      <c r="C105" s="106">
        <v>15381</v>
      </c>
      <c r="D105" s="112">
        <v>18</v>
      </c>
      <c r="E105" s="113">
        <f t="shared" si="48"/>
        <v>117.02750146284377</v>
      </c>
      <c r="F105" s="112">
        <v>0</v>
      </c>
      <c r="G105" s="113">
        <f t="shared" si="49"/>
        <v>0</v>
      </c>
      <c r="H105" s="112">
        <v>12</v>
      </c>
      <c r="I105" s="106">
        <v>16072</v>
      </c>
      <c r="J105" s="110">
        <v>16</v>
      </c>
      <c r="K105" s="111">
        <f t="shared" si="31"/>
        <v>99.552015928322547</v>
      </c>
      <c r="L105" s="110">
        <v>4</v>
      </c>
      <c r="M105" s="111">
        <f t="shared" si="27"/>
        <v>24.888003982080637</v>
      </c>
      <c r="N105" s="156">
        <v>13</v>
      </c>
      <c r="O105" s="54">
        <v>2453</v>
      </c>
      <c r="P105" s="54">
        <v>5</v>
      </c>
      <c r="Q105" s="55">
        <f t="shared" si="32"/>
        <v>203.83204239706481</v>
      </c>
      <c r="R105" s="54">
        <v>0</v>
      </c>
      <c r="S105" s="55">
        <f t="shared" si="33"/>
        <v>0</v>
      </c>
      <c r="T105" s="54">
        <v>5</v>
      </c>
      <c r="U105" s="56">
        <v>2657</v>
      </c>
      <c r="V105" s="54">
        <v>5</v>
      </c>
      <c r="W105" s="55">
        <f t="shared" si="34"/>
        <v>188.18216033120061</v>
      </c>
      <c r="X105" s="54"/>
      <c r="Y105" s="55">
        <f t="shared" si="28"/>
        <v>0</v>
      </c>
      <c r="Z105" s="160">
        <v>5</v>
      </c>
      <c r="AA105" s="7">
        <v>43974</v>
      </c>
      <c r="AB105" s="7">
        <v>70</v>
      </c>
      <c r="AC105" s="14">
        <f t="shared" si="35"/>
        <v>159.18497293855461</v>
      </c>
      <c r="AD105" s="7">
        <v>0</v>
      </c>
      <c r="AE105" s="14">
        <f t="shared" si="36"/>
        <v>0</v>
      </c>
      <c r="AF105" s="7">
        <v>53</v>
      </c>
      <c r="AG105" s="7">
        <v>45639</v>
      </c>
      <c r="AH105" s="7">
        <v>54</v>
      </c>
      <c r="AI105" s="14">
        <f t="shared" si="37"/>
        <v>118.31985801617037</v>
      </c>
      <c r="AJ105" s="7">
        <v>1</v>
      </c>
      <c r="AK105" s="14">
        <f t="shared" si="29"/>
        <v>2.1911084817809328</v>
      </c>
      <c r="AL105" s="159">
        <v>54</v>
      </c>
      <c r="AM105" s="8">
        <f t="shared" si="50"/>
        <v>61808</v>
      </c>
      <c r="AN105" s="8">
        <f t="shared" si="38"/>
        <v>93</v>
      </c>
      <c r="AO105" s="13">
        <f t="shared" si="39"/>
        <v>150.46595909914575</v>
      </c>
      <c r="AP105" s="161">
        <f t="shared" si="40"/>
        <v>0</v>
      </c>
      <c r="AQ105" s="13">
        <f t="shared" si="30"/>
        <v>0</v>
      </c>
      <c r="AR105" s="162">
        <f t="shared" si="41"/>
        <v>70</v>
      </c>
      <c r="AS105" s="133">
        <f t="shared" si="42"/>
        <v>64368</v>
      </c>
      <c r="AT105" s="133">
        <f t="shared" si="43"/>
        <v>75</v>
      </c>
      <c r="AU105" s="124">
        <f t="shared" si="44"/>
        <v>116.51752423564506</v>
      </c>
      <c r="AV105" s="133">
        <f t="shared" si="45"/>
        <v>5</v>
      </c>
      <c r="AW105" s="136">
        <f t="shared" si="46"/>
        <v>7.767834949043003</v>
      </c>
      <c r="AX105" s="133">
        <f t="shared" si="47"/>
        <v>72</v>
      </c>
    </row>
    <row r="106" spans="1:51" x14ac:dyDescent="0.2">
      <c r="A106" s="6" t="s">
        <v>197</v>
      </c>
      <c r="B106" s="6" t="s">
        <v>198</v>
      </c>
      <c r="C106" s="106">
        <v>15381</v>
      </c>
      <c r="D106" s="106">
        <v>7</v>
      </c>
      <c r="E106" s="109">
        <f t="shared" si="48"/>
        <v>45.510695013328132</v>
      </c>
      <c r="F106" s="106">
        <v>3</v>
      </c>
      <c r="G106" s="109">
        <f t="shared" si="49"/>
        <v>19.504583577140629</v>
      </c>
      <c r="H106" s="106">
        <v>6</v>
      </c>
      <c r="I106" s="106">
        <v>16072</v>
      </c>
      <c r="J106" s="145">
        <v>8</v>
      </c>
      <c r="K106" s="107">
        <f t="shared" si="31"/>
        <v>49.776007964161273</v>
      </c>
      <c r="L106" s="145">
        <v>3</v>
      </c>
      <c r="M106" s="107">
        <f t="shared" si="27"/>
        <v>18.666002986560478</v>
      </c>
      <c r="N106" s="108">
        <v>8</v>
      </c>
      <c r="O106" s="50">
        <v>2453</v>
      </c>
      <c r="P106" s="50">
        <v>7</v>
      </c>
      <c r="Q106" s="52">
        <f t="shared" si="32"/>
        <v>285.36485935589076</v>
      </c>
      <c r="R106" s="50">
        <v>3</v>
      </c>
      <c r="S106" s="52">
        <f t="shared" si="33"/>
        <v>122.29922543823889</v>
      </c>
      <c r="T106" s="50">
        <v>5</v>
      </c>
      <c r="U106" s="48">
        <v>2657</v>
      </c>
      <c r="V106" s="50">
        <v>6</v>
      </c>
      <c r="W106" s="52">
        <f t="shared" si="34"/>
        <v>225.81859239744071</v>
      </c>
      <c r="X106" s="50">
        <v>2</v>
      </c>
      <c r="Y106" s="52">
        <f t="shared" si="28"/>
        <v>75.272864132480237</v>
      </c>
      <c r="Z106" s="53">
        <v>5</v>
      </c>
      <c r="AA106" s="10">
        <v>43974</v>
      </c>
      <c r="AB106" s="10">
        <v>8989</v>
      </c>
      <c r="AC106" s="11">
        <f t="shared" si="35"/>
        <v>20441.624596352391</v>
      </c>
      <c r="AD106" s="10">
        <v>596</v>
      </c>
      <c r="AE106" s="11">
        <f t="shared" si="36"/>
        <v>1355.3463410196935</v>
      </c>
      <c r="AF106" s="10">
        <v>5111</v>
      </c>
      <c r="AG106" s="10">
        <v>45639</v>
      </c>
      <c r="AH106" s="10">
        <v>8090</v>
      </c>
      <c r="AI106" s="11">
        <f t="shared" si="37"/>
        <v>17726.067617607747</v>
      </c>
      <c r="AJ106" s="10">
        <v>551</v>
      </c>
      <c r="AK106" s="11">
        <f t="shared" si="29"/>
        <v>1207.3007734612941</v>
      </c>
      <c r="AL106" s="42">
        <v>5753</v>
      </c>
      <c r="AM106" s="12">
        <f t="shared" si="50"/>
        <v>61808</v>
      </c>
      <c r="AN106" s="12">
        <f t="shared" si="38"/>
        <v>9003</v>
      </c>
      <c r="AO106" s="23">
        <f t="shared" si="39"/>
        <v>14566.075588920527</v>
      </c>
      <c r="AP106" s="37">
        <f t="shared" si="40"/>
        <v>602</v>
      </c>
      <c r="AQ106" s="23">
        <f t="shared" si="30"/>
        <v>973.98395029769608</v>
      </c>
      <c r="AR106" s="116">
        <f t="shared" si="41"/>
        <v>5122</v>
      </c>
      <c r="AS106" s="133">
        <f t="shared" si="42"/>
        <v>64368</v>
      </c>
      <c r="AT106" s="133">
        <f t="shared" si="43"/>
        <v>8104</v>
      </c>
      <c r="AU106" s="123">
        <f t="shared" si="44"/>
        <v>12590.106885408901</v>
      </c>
      <c r="AV106" s="134">
        <f t="shared" si="45"/>
        <v>556</v>
      </c>
      <c r="AW106" s="135">
        <f t="shared" si="46"/>
        <v>863.78324633358193</v>
      </c>
      <c r="AX106" s="134">
        <f t="shared" si="47"/>
        <v>5766</v>
      </c>
    </row>
    <row r="107" spans="1:51" x14ac:dyDescent="0.2">
      <c r="A107" s="1" t="s">
        <v>199</v>
      </c>
      <c r="B107" s="1" t="s">
        <v>446</v>
      </c>
      <c r="C107" s="106">
        <v>15381</v>
      </c>
      <c r="D107" s="112">
        <v>0</v>
      </c>
      <c r="E107" s="113">
        <f t="shared" ref="E107:E138" si="51">D107/C107*100000</f>
        <v>0</v>
      </c>
      <c r="F107" s="112">
        <v>0</v>
      </c>
      <c r="G107" s="113">
        <f t="shared" ref="G107:G138" si="52">F107/C107*100000</f>
        <v>0</v>
      </c>
      <c r="H107" s="112">
        <v>0</v>
      </c>
      <c r="I107" s="106">
        <v>16072</v>
      </c>
      <c r="J107" s="110"/>
      <c r="K107" s="111">
        <f t="shared" si="31"/>
        <v>0</v>
      </c>
      <c r="L107" s="110"/>
      <c r="M107" s="111">
        <f t="shared" si="27"/>
        <v>0</v>
      </c>
      <c r="N107" s="156">
        <v>0</v>
      </c>
      <c r="O107" s="54">
        <v>2453</v>
      </c>
      <c r="P107" s="54">
        <v>0</v>
      </c>
      <c r="Q107" s="55">
        <f t="shared" si="32"/>
        <v>0</v>
      </c>
      <c r="R107" s="54">
        <v>0</v>
      </c>
      <c r="S107" s="55">
        <f t="shared" si="33"/>
        <v>0</v>
      </c>
      <c r="T107" s="54">
        <v>0</v>
      </c>
      <c r="U107" s="56">
        <v>2657</v>
      </c>
      <c r="V107" s="54"/>
      <c r="W107" s="55">
        <f t="shared" si="34"/>
        <v>0</v>
      </c>
      <c r="X107" s="54"/>
      <c r="Y107" s="55">
        <f t="shared" si="28"/>
        <v>0</v>
      </c>
      <c r="Z107" s="160">
        <v>0</v>
      </c>
      <c r="AA107" s="7">
        <v>43974</v>
      </c>
      <c r="AB107" s="7">
        <v>0</v>
      </c>
      <c r="AC107" s="14">
        <f t="shared" si="35"/>
        <v>0</v>
      </c>
      <c r="AD107" s="7">
        <v>0</v>
      </c>
      <c r="AE107" s="14">
        <f t="shared" si="36"/>
        <v>0</v>
      </c>
      <c r="AF107" s="7">
        <v>0</v>
      </c>
      <c r="AG107" s="7">
        <v>45639</v>
      </c>
      <c r="AH107" s="7"/>
      <c r="AI107" s="14">
        <f t="shared" si="37"/>
        <v>0</v>
      </c>
      <c r="AJ107" s="7"/>
      <c r="AK107" s="14">
        <f t="shared" si="29"/>
        <v>0</v>
      </c>
      <c r="AL107" s="159">
        <v>0</v>
      </c>
      <c r="AM107" s="8">
        <f t="shared" ref="AM107:AM138" si="53">C107+O107+AA107</f>
        <v>61808</v>
      </c>
      <c r="AN107" s="8">
        <f t="shared" si="38"/>
        <v>0</v>
      </c>
      <c r="AO107" s="13">
        <f t="shared" si="39"/>
        <v>0</v>
      </c>
      <c r="AP107" s="161">
        <f t="shared" si="40"/>
        <v>0</v>
      </c>
      <c r="AQ107" s="13">
        <f t="shared" si="30"/>
        <v>0</v>
      </c>
      <c r="AR107" s="162">
        <f t="shared" si="41"/>
        <v>0</v>
      </c>
      <c r="AS107" s="133">
        <f t="shared" si="42"/>
        <v>64368</v>
      </c>
      <c r="AT107" s="133">
        <f t="shared" si="43"/>
        <v>0</v>
      </c>
      <c r="AU107" s="124">
        <f t="shared" si="44"/>
        <v>0</v>
      </c>
      <c r="AV107" s="133">
        <f t="shared" si="45"/>
        <v>0</v>
      </c>
      <c r="AW107" s="136">
        <f t="shared" si="46"/>
        <v>0</v>
      </c>
      <c r="AX107" s="133">
        <f t="shared" si="47"/>
        <v>0</v>
      </c>
    </row>
    <row r="108" spans="1:51" x14ac:dyDescent="0.2">
      <c r="A108" s="1" t="s">
        <v>200</v>
      </c>
      <c r="B108" s="1" t="s">
        <v>447</v>
      </c>
      <c r="C108" s="106">
        <v>15381</v>
      </c>
      <c r="D108" s="112">
        <v>0</v>
      </c>
      <c r="E108" s="113">
        <f t="shared" si="51"/>
        <v>0</v>
      </c>
      <c r="F108" s="112">
        <v>0</v>
      </c>
      <c r="G108" s="113">
        <f t="shared" si="52"/>
        <v>0</v>
      </c>
      <c r="H108" s="112">
        <v>0</v>
      </c>
      <c r="I108" s="106">
        <v>16072</v>
      </c>
      <c r="J108" s="110"/>
      <c r="K108" s="111">
        <f t="shared" si="31"/>
        <v>0</v>
      </c>
      <c r="L108" s="110"/>
      <c r="M108" s="111">
        <f t="shared" si="27"/>
        <v>0</v>
      </c>
      <c r="N108" s="156">
        <v>0</v>
      </c>
      <c r="O108" s="54">
        <v>2453</v>
      </c>
      <c r="P108" s="54">
        <v>0</v>
      </c>
      <c r="Q108" s="55">
        <f t="shared" si="32"/>
        <v>0</v>
      </c>
      <c r="R108" s="54">
        <v>0</v>
      </c>
      <c r="S108" s="55">
        <f t="shared" si="33"/>
        <v>0</v>
      </c>
      <c r="T108" s="54">
        <v>0</v>
      </c>
      <c r="U108" s="56">
        <v>2657</v>
      </c>
      <c r="V108" s="54"/>
      <c r="W108" s="55">
        <f t="shared" si="34"/>
        <v>0</v>
      </c>
      <c r="X108" s="54"/>
      <c r="Y108" s="55">
        <f t="shared" si="28"/>
        <v>0</v>
      </c>
      <c r="Z108" s="160">
        <v>0</v>
      </c>
      <c r="AA108" s="7">
        <v>43974</v>
      </c>
      <c r="AB108" s="7">
        <v>83</v>
      </c>
      <c r="AC108" s="14">
        <f t="shared" si="35"/>
        <v>188.74789648428617</v>
      </c>
      <c r="AD108" s="7">
        <v>3</v>
      </c>
      <c r="AE108" s="14">
        <f t="shared" si="36"/>
        <v>6.8222131259380543</v>
      </c>
      <c r="AF108" s="7">
        <v>49</v>
      </c>
      <c r="AG108" s="7">
        <v>45639</v>
      </c>
      <c r="AH108" s="7">
        <v>50</v>
      </c>
      <c r="AI108" s="14">
        <f t="shared" si="37"/>
        <v>109.55542408904665</v>
      </c>
      <c r="AJ108" s="7">
        <v>1</v>
      </c>
      <c r="AK108" s="14">
        <f t="shared" si="29"/>
        <v>2.1911084817809328</v>
      </c>
      <c r="AL108" s="159">
        <v>49</v>
      </c>
      <c r="AM108" s="8">
        <f t="shared" si="53"/>
        <v>61808</v>
      </c>
      <c r="AN108" s="8">
        <f t="shared" si="38"/>
        <v>83</v>
      </c>
      <c r="AO108" s="13">
        <f t="shared" si="39"/>
        <v>134.28682371214083</v>
      </c>
      <c r="AP108" s="161">
        <f t="shared" si="40"/>
        <v>3</v>
      </c>
      <c r="AQ108" s="13">
        <f t="shared" si="30"/>
        <v>4.8537406161014749</v>
      </c>
      <c r="AR108" s="162">
        <f t="shared" si="41"/>
        <v>49</v>
      </c>
      <c r="AS108" s="133">
        <f t="shared" si="42"/>
        <v>64368</v>
      </c>
      <c r="AT108" s="133">
        <f t="shared" si="43"/>
        <v>50</v>
      </c>
      <c r="AU108" s="124">
        <f t="shared" si="44"/>
        <v>77.678349490430023</v>
      </c>
      <c r="AV108" s="133">
        <f t="shared" si="45"/>
        <v>1</v>
      </c>
      <c r="AW108" s="136">
        <f t="shared" si="46"/>
        <v>1.5535669898086004</v>
      </c>
      <c r="AX108" s="133">
        <f t="shared" si="47"/>
        <v>49</v>
      </c>
    </row>
    <row r="109" spans="1:51" x14ac:dyDescent="0.2">
      <c r="A109" s="1" t="s">
        <v>201</v>
      </c>
      <c r="B109" s="1" t="s">
        <v>202</v>
      </c>
      <c r="C109" s="106">
        <v>15381</v>
      </c>
      <c r="D109" s="112">
        <v>0</v>
      </c>
      <c r="E109" s="113">
        <f t="shared" si="51"/>
        <v>0</v>
      </c>
      <c r="F109" s="112">
        <v>0</v>
      </c>
      <c r="G109" s="113">
        <f t="shared" si="52"/>
        <v>0</v>
      </c>
      <c r="H109" s="112">
        <v>0</v>
      </c>
      <c r="I109" s="106">
        <v>16072</v>
      </c>
      <c r="J109" s="110"/>
      <c r="K109" s="111">
        <f t="shared" si="31"/>
        <v>0</v>
      </c>
      <c r="L109" s="110"/>
      <c r="M109" s="111">
        <f t="shared" si="27"/>
        <v>0</v>
      </c>
      <c r="N109" s="156">
        <v>0</v>
      </c>
      <c r="O109" s="54">
        <v>2453</v>
      </c>
      <c r="P109" s="54">
        <v>0</v>
      </c>
      <c r="Q109" s="55">
        <f t="shared" si="32"/>
        <v>0</v>
      </c>
      <c r="R109" s="54">
        <v>0</v>
      </c>
      <c r="S109" s="55">
        <f t="shared" si="33"/>
        <v>0</v>
      </c>
      <c r="T109" s="54">
        <v>0</v>
      </c>
      <c r="U109" s="56">
        <v>2657</v>
      </c>
      <c r="V109" s="54"/>
      <c r="W109" s="55">
        <f t="shared" si="34"/>
        <v>0</v>
      </c>
      <c r="X109" s="54"/>
      <c r="Y109" s="55">
        <f t="shared" si="28"/>
        <v>0</v>
      </c>
      <c r="Z109" s="160">
        <v>0</v>
      </c>
      <c r="AA109" s="7">
        <v>43974</v>
      </c>
      <c r="AB109" s="7">
        <v>82</v>
      </c>
      <c r="AC109" s="14">
        <f t="shared" si="35"/>
        <v>186.47382544230683</v>
      </c>
      <c r="AD109" s="7">
        <v>3</v>
      </c>
      <c r="AE109" s="14">
        <f t="shared" si="36"/>
        <v>6.8222131259380543</v>
      </c>
      <c r="AF109" s="7">
        <v>49</v>
      </c>
      <c r="AG109" s="7">
        <v>45639</v>
      </c>
      <c r="AH109" s="7">
        <v>48</v>
      </c>
      <c r="AI109" s="14">
        <f t="shared" si="37"/>
        <v>105.17320712548478</v>
      </c>
      <c r="AJ109" s="7">
        <v>1</v>
      </c>
      <c r="AK109" s="14">
        <f t="shared" si="29"/>
        <v>2.1911084817809328</v>
      </c>
      <c r="AL109" s="159">
        <v>47</v>
      </c>
      <c r="AM109" s="8">
        <f t="shared" si="53"/>
        <v>61808</v>
      </c>
      <c r="AN109" s="8">
        <f t="shared" si="38"/>
        <v>82</v>
      </c>
      <c r="AO109" s="13">
        <f t="shared" si="39"/>
        <v>132.66891017344034</v>
      </c>
      <c r="AP109" s="161">
        <f t="shared" si="40"/>
        <v>3</v>
      </c>
      <c r="AQ109" s="13">
        <f t="shared" si="30"/>
        <v>4.8537406161014749</v>
      </c>
      <c r="AR109" s="162">
        <f t="shared" si="41"/>
        <v>49</v>
      </c>
      <c r="AS109" s="133">
        <f t="shared" si="42"/>
        <v>64368</v>
      </c>
      <c r="AT109" s="133">
        <f t="shared" si="43"/>
        <v>48</v>
      </c>
      <c r="AU109" s="124">
        <f t="shared" si="44"/>
        <v>74.57121551081282</v>
      </c>
      <c r="AV109" s="133">
        <f t="shared" si="45"/>
        <v>1</v>
      </c>
      <c r="AW109" s="136">
        <f t="shared" si="46"/>
        <v>1.5535669898086004</v>
      </c>
      <c r="AX109" s="133">
        <f t="shared" si="47"/>
        <v>47</v>
      </c>
    </row>
    <row r="110" spans="1:51" x14ac:dyDescent="0.2">
      <c r="A110" s="1" t="s">
        <v>203</v>
      </c>
      <c r="B110" s="1" t="s">
        <v>204</v>
      </c>
      <c r="C110" s="106">
        <v>15381</v>
      </c>
      <c r="D110" s="112">
        <v>0</v>
      </c>
      <c r="E110" s="113">
        <f t="shared" si="51"/>
        <v>0</v>
      </c>
      <c r="F110" s="112">
        <v>0</v>
      </c>
      <c r="G110" s="113">
        <f t="shared" si="52"/>
        <v>0</v>
      </c>
      <c r="H110" s="112">
        <v>0</v>
      </c>
      <c r="I110" s="106">
        <v>16072</v>
      </c>
      <c r="J110" s="110">
        <v>0</v>
      </c>
      <c r="K110" s="111">
        <f t="shared" si="31"/>
        <v>0</v>
      </c>
      <c r="L110" s="110">
        <v>0</v>
      </c>
      <c r="M110" s="111">
        <f t="shared" si="27"/>
        <v>0</v>
      </c>
      <c r="N110" s="156">
        <v>0</v>
      </c>
      <c r="O110" s="54">
        <v>2453</v>
      </c>
      <c r="P110" s="54">
        <v>0</v>
      </c>
      <c r="Q110" s="55">
        <f t="shared" si="32"/>
        <v>0</v>
      </c>
      <c r="R110" s="54">
        <v>0</v>
      </c>
      <c r="S110" s="55">
        <f t="shared" si="33"/>
        <v>0</v>
      </c>
      <c r="T110" s="54">
        <v>0</v>
      </c>
      <c r="U110" s="56">
        <v>2657</v>
      </c>
      <c r="V110" s="54">
        <v>1</v>
      </c>
      <c r="W110" s="55">
        <f t="shared" si="34"/>
        <v>37.636432066240118</v>
      </c>
      <c r="X110" s="54">
        <v>1</v>
      </c>
      <c r="Y110" s="55">
        <f t="shared" si="28"/>
        <v>37.636432066240118</v>
      </c>
      <c r="Z110" s="160">
        <v>1</v>
      </c>
      <c r="AA110" s="7">
        <v>43974</v>
      </c>
      <c r="AB110" s="7">
        <v>6335</v>
      </c>
      <c r="AC110" s="14">
        <f t="shared" si="35"/>
        <v>14406.240050939192</v>
      </c>
      <c r="AD110" s="7">
        <v>172</v>
      </c>
      <c r="AE110" s="14">
        <f t="shared" si="36"/>
        <v>391.14021922044844</v>
      </c>
      <c r="AF110" s="7">
        <v>3450</v>
      </c>
      <c r="AG110" s="7">
        <v>45639</v>
      </c>
      <c r="AH110" s="7">
        <v>5498</v>
      </c>
      <c r="AI110" s="14">
        <f t="shared" si="37"/>
        <v>12046.71443283157</v>
      </c>
      <c r="AJ110" s="7">
        <v>186</v>
      </c>
      <c r="AK110" s="14">
        <f t="shared" si="29"/>
        <v>407.54617761125354</v>
      </c>
      <c r="AL110" s="159">
        <v>3995</v>
      </c>
      <c r="AM110" s="8">
        <f t="shared" si="53"/>
        <v>61808</v>
      </c>
      <c r="AN110" s="8">
        <f t="shared" si="38"/>
        <v>6335</v>
      </c>
      <c r="AO110" s="13">
        <f t="shared" si="39"/>
        <v>10249.482267667616</v>
      </c>
      <c r="AP110" s="161">
        <f t="shared" si="40"/>
        <v>172</v>
      </c>
      <c r="AQ110" s="13">
        <f t="shared" si="30"/>
        <v>278.28112865648461</v>
      </c>
      <c r="AR110" s="162">
        <f t="shared" si="41"/>
        <v>3450</v>
      </c>
      <c r="AS110" s="133">
        <f t="shared" si="42"/>
        <v>64368</v>
      </c>
      <c r="AT110" s="133">
        <f t="shared" si="43"/>
        <v>5499</v>
      </c>
      <c r="AU110" s="124">
        <f t="shared" si="44"/>
        <v>8543.0648769574946</v>
      </c>
      <c r="AV110" s="133">
        <f t="shared" si="45"/>
        <v>187</v>
      </c>
      <c r="AW110" s="136">
        <f t="shared" si="46"/>
        <v>290.51702709420829</v>
      </c>
      <c r="AX110" s="133">
        <f t="shared" si="47"/>
        <v>3996</v>
      </c>
    </row>
    <row r="111" spans="1:51" x14ac:dyDescent="0.2">
      <c r="A111" s="1" t="s">
        <v>205</v>
      </c>
      <c r="B111" s="1" t="s">
        <v>206</v>
      </c>
      <c r="C111" s="106">
        <v>15381</v>
      </c>
      <c r="D111" s="112">
        <v>0</v>
      </c>
      <c r="E111" s="113">
        <f t="shared" si="51"/>
        <v>0</v>
      </c>
      <c r="F111" s="112">
        <v>0</v>
      </c>
      <c r="G111" s="113">
        <f t="shared" si="52"/>
        <v>0</v>
      </c>
      <c r="H111" s="112">
        <v>0</v>
      </c>
      <c r="I111" s="106">
        <v>16072</v>
      </c>
      <c r="J111" s="110"/>
      <c r="K111" s="111">
        <f t="shared" si="31"/>
        <v>0</v>
      </c>
      <c r="L111" s="110"/>
      <c r="M111" s="111">
        <f t="shared" si="27"/>
        <v>0</v>
      </c>
      <c r="N111" s="156">
        <v>0</v>
      </c>
      <c r="O111" s="54">
        <v>2453</v>
      </c>
      <c r="P111" s="54">
        <v>0</v>
      </c>
      <c r="Q111" s="55">
        <f t="shared" si="32"/>
        <v>0</v>
      </c>
      <c r="R111" s="54">
        <v>0</v>
      </c>
      <c r="S111" s="55">
        <f t="shared" si="33"/>
        <v>0</v>
      </c>
      <c r="T111" s="54">
        <v>0</v>
      </c>
      <c r="U111" s="56">
        <v>2657</v>
      </c>
      <c r="V111" s="54">
        <v>1</v>
      </c>
      <c r="W111" s="55">
        <f t="shared" si="34"/>
        <v>37.636432066240118</v>
      </c>
      <c r="X111" s="54">
        <v>1</v>
      </c>
      <c r="Y111" s="55">
        <f t="shared" si="28"/>
        <v>37.636432066240118</v>
      </c>
      <c r="Z111" s="160">
        <v>1</v>
      </c>
      <c r="AA111" s="7">
        <v>43974</v>
      </c>
      <c r="AB111" s="7">
        <v>1719</v>
      </c>
      <c r="AC111" s="14">
        <f t="shared" si="35"/>
        <v>3909.1281211625051</v>
      </c>
      <c r="AD111" s="7">
        <v>107</v>
      </c>
      <c r="AE111" s="14">
        <f t="shared" si="36"/>
        <v>243.32560149179059</v>
      </c>
      <c r="AF111" s="7">
        <v>1364</v>
      </c>
      <c r="AG111" s="7">
        <v>45639</v>
      </c>
      <c r="AH111" s="7">
        <v>658</v>
      </c>
      <c r="AI111" s="14">
        <f t="shared" si="37"/>
        <v>1441.7493810118538</v>
      </c>
      <c r="AJ111" s="7">
        <v>61</v>
      </c>
      <c r="AK111" s="14">
        <f t="shared" si="29"/>
        <v>133.65761738863691</v>
      </c>
      <c r="AL111" s="159">
        <v>532</v>
      </c>
      <c r="AM111" s="8">
        <f t="shared" si="53"/>
        <v>61808</v>
      </c>
      <c r="AN111" s="8">
        <f t="shared" si="38"/>
        <v>1719</v>
      </c>
      <c r="AO111" s="13">
        <f t="shared" si="39"/>
        <v>2781.1933730261458</v>
      </c>
      <c r="AP111" s="161">
        <f t="shared" si="40"/>
        <v>107</v>
      </c>
      <c r="AQ111" s="13">
        <f t="shared" si="30"/>
        <v>173.11674864095261</v>
      </c>
      <c r="AR111" s="162">
        <f t="shared" si="41"/>
        <v>1364</v>
      </c>
      <c r="AS111" s="133">
        <f t="shared" si="42"/>
        <v>64368</v>
      </c>
      <c r="AT111" s="133">
        <f t="shared" si="43"/>
        <v>659</v>
      </c>
      <c r="AU111" s="124">
        <f t="shared" si="44"/>
        <v>1023.8006462838678</v>
      </c>
      <c r="AV111" s="133">
        <f t="shared" si="45"/>
        <v>62</v>
      </c>
      <c r="AW111" s="136">
        <f t="shared" si="46"/>
        <v>96.321153368133238</v>
      </c>
      <c r="AX111" s="133">
        <f t="shared" si="47"/>
        <v>533</v>
      </c>
    </row>
    <row r="112" spans="1:51" x14ac:dyDescent="0.2">
      <c r="A112" s="1" t="s">
        <v>207</v>
      </c>
      <c r="B112" s="1" t="s">
        <v>208</v>
      </c>
      <c r="C112" s="106">
        <v>15381</v>
      </c>
      <c r="D112" s="112">
        <v>0</v>
      </c>
      <c r="E112" s="113">
        <f t="shared" si="51"/>
        <v>0</v>
      </c>
      <c r="F112" s="112">
        <v>0</v>
      </c>
      <c r="G112" s="113">
        <f t="shared" si="52"/>
        <v>0</v>
      </c>
      <c r="H112" s="112">
        <v>0</v>
      </c>
      <c r="I112" s="106">
        <v>16072</v>
      </c>
      <c r="J112" s="110"/>
      <c r="K112" s="111">
        <f t="shared" si="31"/>
        <v>0</v>
      </c>
      <c r="L112" s="110"/>
      <c r="M112" s="111">
        <f t="shared" si="27"/>
        <v>0</v>
      </c>
      <c r="N112" s="156">
        <v>0</v>
      </c>
      <c r="O112" s="54">
        <v>2453</v>
      </c>
      <c r="P112" s="54">
        <v>0</v>
      </c>
      <c r="Q112" s="55">
        <f t="shared" si="32"/>
        <v>0</v>
      </c>
      <c r="R112" s="54">
        <v>0</v>
      </c>
      <c r="S112" s="55">
        <f t="shared" si="33"/>
        <v>0</v>
      </c>
      <c r="T112" s="54">
        <v>0</v>
      </c>
      <c r="U112" s="56">
        <v>2657</v>
      </c>
      <c r="V112" s="54"/>
      <c r="W112" s="55">
        <f t="shared" si="34"/>
        <v>0</v>
      </c>
      <c r="X112" s="54"/>
      <c r="Y112" s="55">
        <f t="shared" si="28"/>
        <v>0</v>
      </c>
      <c r="Z112" s="160">
        <v>0</v>
      </c>
      <c r="AA112" s="7">
        <v>43974</v>
      </c>
      <c r="AB112" s="7">
        <v>4446</v>
      </c>
      <c r="AC112" s="14">
        <f t="shared" si="35"/>
        <v>10110.519852640196</v>
      </c>
      <c r="AD112" s="7">
        <v>64</v>
      </c>
      <c r="AE112" s="14">
        <f t="shared" si="36"/>
        <v>145.54054668667848</v>
      </c>
      <c r="AF112" s="7">
        <v>1995</v>
      </c>
      <c r="AG112" s="7">
        <v>45639</v>
      </c>
      <c r="AH112" s="7">
        <v>4748</v>
      </c>
      <c r="AI112" s="14">
        <f t="shared" si="37"/>
        <v>10403.383071495869</v>
      </c>
      <c r="AJ112" s="7">
        <v>124</v>
      </c>
      <c r="AK112" s="14">
        <f t="shared" si="29"/>
        <v>271.69745174083573</v>
      </c>
      <c r="AL112" s="159">
        <v>3372</v>
      </c>
      <c r="AM112" s="8">
        <f t="shared" si="53"/>
        <v>61808</v>
      </c>
      <c r="AN112" s="8">
        <f t="shared" si="38"/>
        <v>4446</v>
      </c>
      <c r="AO112" s="13">
        <f t="shared" si="39"/>
        <v>7193.2435930623869</v>
      </c>
      <c r="AP112" s="161">
        <f t="shared" si="40"/>
        <v>64</v>
      </c>
      <c r="AQ112" s="13">
        <f t="shared" si="30"/>
        <v>103.54646647683148</v>
      </c>
      <c r="AR112" s="162">
        <f t="shared" si="41"/>
        <v>1995</v>
      </c>
      <c r="AS112" s="133">
        <f t="shared" si="42"/>
        <v>64368</v>
      </c>
      <c r="AT112" s="133">
        <f t="shared" si="43"/>
        <v>4748</v>
      </c>
      <c r="AU112" s="124">
        <f t="shared" si="44"/>
        <v>7376.3360676112361</v>
      </c>
      <c r="AV112" s="133">
        <f t="shared" si="45"/>
        <v>124</v>
      </c>
      <c r="AW112" s="136">
        <f t="shared" si="46"/>
        <v>192.64230673626648</v>
      </c>
      <c r="AX112" s="133">
        <f t="shared" si="47"/>
        <v>3372</v>
      </c>
    </row>
    <row r="113" spans="1:50" x14ac:dyDescent="0.2">
      <c r="A113" s="1" t="s">
        <v>209</v>
      </c>
      <c r="B113" s="1" t="s">
        <v>210</v>
      </c>
      <c r="C113" s="106">
        <v>15381</v>
      </c>
      <c r="D113" s="112">
        <v>0</v>
      </c>
      <c r="E113" s="113">
        <f t="shared" si="51"/>
        <v>0</v>
      </c>
      <c r="F113" s="112">
        <v>0</v>
      </c>
      <c r="G113" s="113">
        <f t="shared" si="52"/>
        <v>0</v>
      </c>
      <c r="H113" s="112">
        <v>0</v>
      </c>
      <c r="I113" s="106">
        <v>16072</v>
      </c>
      <c r="J113" s="110"/>
      <c r="K113" s="111">
        <f t="shared" si="31"/>
        <v>0</v>
      </c>
      <c r="L113" s="110"/>
      <c r="M113" s="111">
        <f t="shared" si="27"/>
        <v>0</v>
      </c>
      <c r="N113" s="156">
        <v>0</v>
      </c>
      <c r="O113" s="54">
        <v>2453</v>
      </c>
      <c r="P113" s="54">
        <v>0</v>
      </c>
      <c r="Q113" s="55">
        <f t="shared" si="32"/>
        <v>0</v>
      </c>
      <c r="R113" s="54">
        <v>0</v>
      </c>
      <c r="S113" s="55">
        <f t="shared" si="33"/>
        <v>0</v>
      </c>
      <c r="T113" s="54">
        <v>0</v>
      </c>
      <c r="U113" s="56">
        <v>2657</v>
      </c>
      <c r="V113" s="54"/>
      <c r="W113" s="55">
        <f t="shared" si="34"/>
        <v>0</v>
      </c>
      <c r="X113" s="54"/>
      <c r="Y113" s="55">
        <f t="shared" si="28"/>
        <v>0</v>
      </c>
      <c r="Z113" s="160">
        <v>0</v>
      </c>
      <c r="AA113" s="7">
        <v>43974</v>
      </c>
      <c r="AB113" s="7">
        <v>170</v>
      </c>
      <c r="AC113" s="14">
        <f t="shared" si="35"/>
        <v>386.59207713648976</v>
      </c>
      <c r="AD113" s="7">
        <v>1</v>
      </c>
      <c r="AE113" s="14">
        <f t="shared" si="36"/>
        <v>2.2740710419793513</v>
      </c>
      <c r="AF113" s="7">
        <v>91</v>
      </c>
      <c r="AG113" s="7">
        <v>45639</v>
      </c>
      <c r="AH113" s="7">
        <v>92</v>
      </c>
      <c r="AI113" s="14">
        <f t="shared" si="37"/>
        <v>201.58198032384581</v>
      </c>
      <c r="AJ113" s="7">
        <v>1</v>
      </c>
      <c r="AK113" s="14">
        <f t="shared" si="29"/>
        <v>2.1911084817809328</v>
      </c>
      <c r="AL113" s="159">
        <v>91</v>
      </c>
      <c r="AM113" s="8">
        <f t="shared" si="53"/>
        <v>61808</v>
      </c>
      <c r="AN113" s="8">
        <f t="shared" si="38"/>
        <v>170</v>
      </c>
      <c r="AO113" s="13">
        <f t="shared" si="39"/>
        <v>275.04530157908363</v>
      </c>
      <c r="AP113" s="161">
        <f t="shared" si="40"/>
        <v>1</v>
      </c>
      <c r="AQ113" s="13">
        <f t="shared" si="30"/>
        <v>1.6179135387004919</v>
      </c>
      <c r="AR113" s="162">
        <f t="shared" si="41"/>
        <v>91</v>
      </c>
      <c r="AS113" s="133">
        <f t="shared" si="42"/>
        <v>64368</v>
      </c>
      <c r="AT113" s="133">
        <f t="shared" si="43"/>
        <v>92</v>
      </c>
      <c r="AU113" s="124">
        <f t="shared" si="44"/>
        <v>142.92816306239126</v>
      </c>
      <c r="AV113" s="133">
        <f t="shared" si="45"/>
        <v>1</v>
      </c>
      <c r="AW113" s="136">
        <f t="shared" si="46"/>
        <v>1.5535669898086004</v>
      </c>
      <c r="AX113" s="133">
        <f t="shared" si="47"/>
        <v>91</v>
      </c>
    </row>
    <row r="114" spans="1:50" x14ac:dyDescent="0.2">
      <c r="A114" s="1" t="s">
        <v>211</v>
      </c>
      <c r="B114" s="1" t="s">
        <v>210</v>
      </c>
      <c r="C114" s="106">
        <v>15381</v>
      </c>
      <c r="D114" s="112">
        <v>0</v>
      </c>
      <c r="E114" s="113">
        <f t="shared" si="51"/>
        <v>0</v>
      </c>
      <c r="F114" s="112">
        <v>0</v>
      </c>
      <c r="G114" s="113">
        <f t="shared" si="52"/>
        <v>0</v>
      </c>
      <c r="H114" s="112">
        <v>0</v>
      </c>
      <c r="I114" s="106">
        <v>16072</v>
      </c>
      <c r="J114" s="110"/>
      <c r="K114" s="111">
        <f t="shared" si="31"/>
        <v>0</v>
      </c>
      <c r="L114" s="110"/>
      <c r="M114" s="111">
        <f t="shared" si="27"/>
        <v>0</v>
      </c>
      <c r="N114" s="156">
        <v>0</v>
      </c>
      <c r="O114" s="54">
        <v>2453</v>
      </c>
      <c r="P114" s="54">
        <v>0</v>
      </c>
      <c r="Q114" s="55">
        <f t="shared" si="32"/>
        <v>0</v>
      </c>
      <c r="R114" s="54">
        <v>0</v>
      </c>
      <c r="S114" s="55">
        <f t="shared" si="33"/>
        <v>0</v>
      </c>
      <c r="T114" s="54">
        <v>0</v>
      </c>
      <c r="U114" s="56">
        <v>2657</v>
      </c>
      <c r="V114" s="54"/>
      <c r="W114" s="55">
        <f t="shared" si="34"/>
        <v>0</v>
      </c>
      <c r="X114" s="54"/>
      <c r="Y114" s="55">
        <f t="shared" si="28"/>
        <v>0</v>
      </c>
      <c r="Z114" s="160">
        <v>0</v>
      </c>
      <c r="AA114" s="7">
        <v>43974</v>
      </c>
      <c r="AB114" s="7">
        <v>0</v>
      </c>
      <c r="AC114" s="14">
        <f t="shared" si="35"/>
        <v>0</v>
      </c>
      <c r="AD114" s="7">
        <v>0</v>
      </c>
      <c r="AE114" s="14">
        <f t="shared" si="36"/>
        <v>0</v>
      </c>
      <c r="AF114" s="7">
        <v>0</v>
      </c>
      <c r="AG114" s="7">
        <v>45639</v>
      </c>
      <c r="AH114" s="7"/>
      <c r="AI114" s="14">
        <f t="shared" si="37"/>
        <v>0</v>
      </c>
      <c r="AJ114" s="7"/>
      <c r="AK114" s="14">
        <f t="shared" si="29"/>
        <v>0</v>
      </c>
      <c r="AL114" s="159">
        <v>0</v>
      </c>
      <c r="AM114" s="8">
        <f t="shared" si="53"/>
        <v>61808</v>
      </c>
      <c r="AN114" s="8">
        <f t="shared" si="38"/>
        <v>0</v>
      </c>
      <c r="AO114" s="13">
        <f t="shared" si="39"/>
        <v>0</v>
      </c>
      <c r="AP114" s="161">
        <f t="shared" si="40"/>
        <v>0</v>
      </c>
      <c r="AQ114" s="13">
        <f t="shared" si="30"/>
        <v>0</v>
      </c>
      <c r="AR114" s="162">
        <f t="shared" si="41"/>
        <v>0</v>
      </c>
      <c r="AS114" s="133">
        <f t="shared" si="42"/>
        <v>64368</v>
      </c>
      <c r="AT114" s="133">
        <f t="shared" si="43"/>
        <v>0</v>
      </c>
      <c r="AU114" s="124">
        <f t="shared" si="44"/>
        <v>0</v>
      </c>
      <c r="AV114" s="133">
        <f t="shared" si="45"/>
        <v>0</v>
      </c>
      <c r="AW114" s="136">
        <f t="shared" si="46"/>
        <v>0</v>
      </c>
      <c r="AX114" s="133">
        <f t="shared" si="47"/>
        <v>0</v>
      </c>
    </row>
    <row r="115" spans="1:50" x14ac:dyDescent="0.2">
      <c r="A115" s="1" t="s">
        <v>212</v>
      </c>
      <c r="B115" s="1" t="s">
        <v>448</v>
      </c>
      <c r="C115" s="106">
        <v>15381</v>
      </c>
      <c r="D115" s="112">
        <v>0</v>
      </c>
      <c r="E115" s="113">
        <f t="shared" si="51"/>
        <v>0</v>
      </c>
      <c r="F115" s="112">
        <v>0</v>
      </c>
      <c r="G115" s="113">
        <f t="shared" si="52"/>
        <v>0</v>
      </c>
      <c r="H115" s="112">
        <v>0</v>
      </c>
      <c r="I115" s="106">
        <v>16072</v>
      </c>
      <c r="J115" s="110"/>
      <c r="K115" s="111">
        <f t="shared" si="31"/>
        <v>0</v>
      </c>
      <c r="L115" s="110"/>
      <c r="M115" s="111">
        <f t="shared" si="27"/>
        <v>0</v>
      </c>
      <c r="N115" s="156">
        <v>0</v>
      </c>
      <c r="O115" s="54">
        <v>2453</v>
      </c>
      <c r="P115" s="54">
        <v>0</v>
      </c>
      <c r="Q115" s="55">
        <f t="shared" si="32"/>
        <v>0</v>
      </c>
      <c r="R115" s="54">
        <v>0</v>
      </c>
      <c r="S115" s="55">
        <f t="shared" si="33"/>
        <v>0</v>
      </c>
      <c r="T115" s="54">
        <v>0</v>
      </c>
      <c r="U115" s="56">
        <v>2657</v>
      </c>
      <c r="V115" s="54"/>
      <c r="W115" s="55">
        <f t="shared" si="34"/>
        <v>0</v>
      </c>
      <c r="X115" s="54"/>
      <c r="Y115" s="55">
        <f t="shared" si="28"/>
        <v>0</v>
      </c>
      <c r="Z115" s="160">
        <v>0</v>
      </c>
      <c r="AA115" s="7">
        <v>43974</v>
      </c>
      <c r="AB115" s="7">
        <v>1149</v>
      </c>
      <c r="AC115" s="14">
        <f t="shared" si="35"/>
        <v>2612.9076272342745</v>
      </c>
      <c r="AD115" s="7">
        <v>98</v>
      </c>
      <c r="AE115" s="14">
        <f t="shared" si="36"/>
        <v>222.85896211397642</v>
      </c>
      <c r="AF115" s="7">
        <v>725</v>
      </c>
      <c r="AG115" s="7">
        <v>45639</v>
      </c>
      <c r="AH115" s="7">
        <v>1161</v>
      </c>
      <c r="AI115" s="14">
        <f t="shared" si="37"/>
        <v>2543.8769473476632</v>
      </c>
      <c r="AJ115" s="7">
        <v>99</v>
      </c>
      <c r="AK115" s="14">
        <f t="shared" si="29"/>
        <v>216.91973969631238</v>
      </c>
      <c r="AL115" s="159">
        <v>770</v>
      </c>
      <c r="AM115" s="8">
        <f t="shared" si="53"/>
        <v>61808</v>
      </c>
      <c r="AN115" s="8">
        <f t="shared" si="38"/>
        <v>1149</v>
      </c>
      <c r="AO115" s="13">
        <f t="shared" si="39"/>
        <v>1858.9826559668652</v>
      </c>
      <c r="AP115" s="161">
        <f t="shared" si="40"/>
        <v>98</v>
      </c>
      <c r="AQ115" s="13">
        <f t="shared" si="30"/>
        <v>158.55552679264821</v>
      </c>
      <c r="AR115" s="162">
        <f t="shared" si="41"/>
        <v>725</v>
      </c>
      <c r="AS115" s="133">
        <f t="shared" si="42"/>
        <v>64368</v>
      </c>
      <c r="AT115" s="133">
        <f t="shared" si="43"/>
        <v>1161</v>
      </c>
      <c r="AU115" s="124">
        <f t="shared" si="44"/>
        <v>1803.6912751677853</v>
      </c>
      <c r="AV115" s="133">
        <f t="shared" si="45"/>
        <v>99</v>
      </c>
      <c r="AW115" s="136">
        <f t="shared" si="46"/>
        <v>153.80313199105146</v>
      </c>
      <c r="AX115" s="133">
        <f t="shared" si="47"/>
        <v>770</v>
      </c>
    </row>
    <row r="116" spans="1:50" x14ac:dyDescent="0.2">
      <c r="A116" s="15" t="s">
        <v>399</v>
      </c>
      <c r="B116" s="15" t="s">
        <v>400</v>
      </c>
      <c r="C116" s="106">
        <v>15381</v>
      </c>
      <c r="D116" s="112"/>
      <c r="E116" s="113">
        <f t="shared" si="51"/>
        <v>0</v>
      </c>
      <c r="F116" s="112"/>
      <c r="G116" s="113">
        <f t="shared" si="52"/>
        <v>0</v>
      </c>
      <c r="H116" s="112"/>
      <c r="I116" s="106">
        <v>16072</v>
      </c>
      <c r="J116" s="110"/>
      <c r="K116" s="111">
        <f t="shared" si="31"/>
        <v>0</v>
      </c>
      <c r="L116" s="110"/>
      <c r="M116" s="111">
        <f t="shared" si="27"/>
        <v>0</v>
      </c>
      <c r="N116" s="156"/>
      <c r="O116" s="54">
        <v>2453</v>
      </c>
      <c r="P116" s="54">
        <v>0</v>
      </c>
      <c r="Q116" s="55">
        <f t="shared" si="32"/>
        <v>0</v>
      </c>
      <c r="R116" s="54">
        <v>0</v>
      </c>
      <c r="S116" s="55">
        <f t="shared" si="33"/>
        <v>0</v>
      </c>
      <c r="T116" s="54">
        <v>0</v>
      </c>
      <c r="U116" s="56">
        <v>2657</v>
      </c>
      <c r="V116" s="54"/>
      <c r="W116" s="55">
        <f t="shared" si="34"/>
        <v>0</v>
      </c>
      <c r="X116" s="54"/>
      <c r="Y116" s="55">
        <f t="shared" si="28"/>
        <v>0</v>
      </c>
      <c r="Z116" s="160">
        <v>0</v>
      </c>
      <c r="AA116" s="7">
        <v>43974</v>
      </c>
      <c r="AB116" s="7">
        <v>559</v>
      </c>
      <c r="AC116" s="14">
        <f t="shared" si="35"/>
        <v>1271.2057124664575</v>
      </c>
      <c r="AD116" s="7">
        <v>40</v>
      </c>
      <c r="AE116" s="14">
        <f t="shared" si="36"/>
        <v>90.962841679174062</v>
      </c>
      <c r="AF116" s="7">
        <v>303</v>
      </c>
      <c r="AG116" s="7">
        <v>45639</v>
      </c>
      <c r="AH116" s="7">
        <v>522</v>
      </c>
      <c r="AI116" s="14">
        <f t="shared" si="37"/>
        <v>1143.7586274896469</v>
      </c>
      <c r="AJ116" s="7">
        <v>30</v>
      </c>
      <c r="AK116" s="14">
        <f t="shared" si="29"/>
        <v>65.733254453427989</v>
      </c>
      <c r="AL116" s="159">
        <v>246</v>
      </c>
      <c r="AM116" s="8">
        <f t="shared" si="53"/>
        <v>61808</v>
      </c>
      <c r="AN116" s="8">
        <f t="shared" si="38"/>
        <v>559</v>
      </c>
      <c r="AO116" s="13">
        <f t="shared" si="39"/>
        <v>904.4136681335749</v>
      </c>
      <c r="AP116" s="161">
        <f t="shared" si="40"/>
        <v>40</v>
      </c>
      <c r="AQ116" s="13">
        <f t="shared" si="30"/>
        <v>64.716541548019663</v>
      </c>
      <c r="AR116" s="162">
        <f t="shared" si="41"/>
        <v>303</v>
      </c>
      <c r="AS116" s="133">
        <f t="shared" si="42"/>
        <v>64368</v>
      </c>
      <c r="AT116" s="133">
        <f t="shared" si="43"/>
        <v>522</v>
      </c>
      <c r="AU116" s="124">
        <f t="shared" si="44"/>
        <v>810.9619686800894</v>
      </c>
      <c r="AV116" s="133">
        <f t="shared" si="45"/>
        <v>30</v>
      </c>
      <c r="AW116" s="136">
        <f t="shared" si="46"/>
        <v>46.607009694258018</v>
      </c>
      <c r="AX116" s="133">
        <f t="shared" si="47"/>
        <v>246</v>
      </c>
    </row>
    <row r="117" spans="1:50" x14ac:dyDescent="0.2">
      <c r="A117" s="15" t="s">
        <v>401</v>
      </c>
      <c r="B117" s="15" t="s">
        <v>402</v>
      </c>
      <c r="C117" s="106">
        <v>15381</v>
      </c>
      <c r="D117" s="112"/>
      <c r="E117" s="113">
        <f t="shared" si="51"/>
        <v>0</v>
      </c>
      <c r="F117" s="112"/>
      <c r="G117" s="113">
        <f t="shared" si="52"/>
        <v>0</v>
      </c>
      <c r="H117" s="112"/>
      <c r="I117" s="106">
        <v>16072</v>
      </c>
      <c r="J117" s="110"/>
      <c r="K117" s="111">
        <f t="shared" si="31"/>
        <v>0</v>
      </c>
      <c r="L117" s="110"/>
      <c r="M117" s="111">
        <f t="shared" si="27"/>
        <v>0</v>
      </c>
      <c r="N117" s="156"/>
      <c r="O117" s="54">
        <v>2453</v>
      </c>
      <c r="P117" s="54">
        <v>0</v>
      </c>
      <c r="Q117" s="55">
        <f t="shared" si="32"/>
        <v>0</v>
      </c>
      <c r="R117" s="54">
        <v>0</v>
      </c>
      <c r="S117" s="55">
        <f t="shared" si="33"/>
        <v>0</v>
      </c>
      <c r="T117" s="54">
        <v>0</v>
      </c>
      <c r="U117" s="56">
        <v>2657</v>
      </c>
      <c r="V117" s="54"/>
      <c r="W117" s="55">
        <f t="shared" si="34"/>
        <v>0</v>
      </c>
      <c r="X117" s="54"/>
      <c r="Y117" s="55">
        <f t="shared" si="28"/>
        <v>0</v>
      </c>
      <c r="Z117" s="160">
        <v>0</v>
      </c>
      <c r="AA117" s="7">
        <v>43974</v>
      </c>
      <c r="AB117" s="7">
        <v>25</v>
      </c>
      <c r="AC117" s="14">
        <f t="shared" si="35"/>
        <v>56.851776049483782</v>
      </c>
      <c r="AD117" s="7">
        <v>25</v>
      </c>
      <c r="AE117" s="14">
        <f t="shared" si="36"/>
        <v>56.851776049483782</v>
      </c>
      <c r="AF117" s="7">
        <v>0</v>
      </c>
      <c r="AG117" s="7">
        <v>45639</v>
      </c>
      <c r="AH117" s="7">
        <v>10</v>
      </c>
      <c r="AI117" s="14">
        <f t="shared" si="37"/>
        <v>21.911084817809332</v>
      </c>
      <c r="AJ117" s="7">
        <v>10</v>
      </c>
      <c r="AK117" s="14">
        <f t="shared" si="29"/>
        <v>21.911084817809332</v>
      </c>
      <c r="AL117" s="159">
        <v>0</v>
      </c>
      <c r="AM117" s="8">
        <f t="shared" si="53"/>
        <v>61808</v>
      </c>
      <c r="AN117" s="8">
        <f t="shared" si="38"/>
        <v>25</v>
      </c>
      <c r="AO117" s="13">
        <f t="shared" si="39"/>
        <v>40.447838467512298</v>
      </c>
      <c r="AP117" s="161">
        <f t="shared" si="40"/>
        <v>25</v>
      </c>
      <c r="AQ117" s="13">
        <f t="shared" si="30"/>
        <v>40.447838467512298</v>
      </c>
      <c r="AR117" s="162">
        <f t="shared" si="41"/>
        <v>0</v>
      </c>
      <c r="AS117" s="133">
        <f t="shared" si="42"/>
        <v>64368</v>
      </c>
      <c r="AT117" s="133">
        <f t="shared" si="43"/>
        <v>10</v>
      </c>
      <c r="AU117" s="124">
        <f t="shared" si="44"/>
        <v>15.535669898086006</v>
      </c>
      <c r="AV117" s="133">
        <f t="shared" si="45"/>
        <v>10</v>
      </c>
      <c r="AW117" s="136">
        <f t="shared" si="46"/>
        <v>15.535669898086006</v>
      </c>
      <c r="AX117" s="133">
        <f t="shared" si="47"/>
        <v>0</v>
      </c>
    </row>
    <row r="118" spans="1:50" x14ac:dyDescent="0.2">
      <c r="A118" s="15" t="s">
        <v>403</v>
      </c>
      <c r="B118" s="15" t="s">
        <v>404</v>
      </c>
      <c r="C118" s="106">
        <v>15381</v>
      </c>
      <c r="D118" s="112"/>
      <c r="E118" s="113">
        <f t="shared" si="51"/>
        <v>0</v>
      </c>
      <c r="F118" s="112"/>
      <c r="G118" s="113">
        <f t="shared" si="52"/>
        <v>0</v>
      </c>
      <c r="H118" s="112"/>
      <c r="I118" s="106">
        <v>16072</v>
      </c>
      <c r="J118" s="110"/>
      <c r="K118" s="111">
        <f t="shared" si="31"/>
        <v>0</v>
      </c>
      <c r="L118" s="110"/>
      <c r="M118" s="111">
        <f t="shared" si="27"/>
        <v>0</v>
      </c>
      <c r="N118" s="156"/>
      <c r="O118" s="54">
        <v>2453</v>
      </c>
      <c r="P118" s="54">
        <v>0</v>
      </c>
      <c r="Q118" s="55">
        <f t="shared" si="32"/>
        <v>0</v>
      </c>
      <c r="R118" s="54">
        <v>0</v>
      </c>
      <c r="S118" s="55">
        <f t="shared" si="33"/>
        <v>0</v>
      </c>
      <c r="T118" s="54">
        <v>0</v>
      </c>
      <c r="U118" s="56">
        <v>2657</v>
      </c>
      <c r="V118" s="54">
        <v>0</v>
      </c>
      <c r="W118" s="55">
        <f t="shared" si="34"/>
        <v>0</v>
      </c>
      <c r="X118" s="54"/>
      <c r="Y118" s="55">
        <f t="shared" si="28"/>
        <v>0</v>
      </c>
      <c r="Z118" s="160">
        <v>0</v>
      </c>
      <c r="AA118" s="7">
        <v>43974</v>
      </c>
      <c r="AB118" s="7">
        <v>12</v>
      </c>
      <c r="AC118" s="14">
        <f t="shared" si="35"/>
        <v>27.288852503752217</v>
      </c>
      <c r="AD118" s="7">
        <v>12</v>
      </c>
      <c r="AE118" s="14">
        <f t="shared" si="36"/>
        <v>27.288852503752217</v>
      </c>
      <c r="AF118" s="7">
        <v>6</v>
      </c>
      <c r="AG118" s="7">
        <v>45639</v>
      </c>
      <c r="AH118" s="7">
        <v>17</v>
      </c>
      <c r="AI118" s="14">
        <f t="shared" si="37"/>
        <v>37.248844190275861</v>
      </c>
      <c r="AJ118" s="7">
        <v>17</v>
      </c>
      <c r="AK118" s="14">
        <f t="shared" si="29"/>
        <v>37.248844190275861</v>
      </c>
      <c r="AL118" s="159">
        <v>11</v>
      </c>
      <c r="AM118" s="8">
        <f t="shared" si="53"/>
        <v>61808</v>
      </c>
      <c r="AN118" s="8">
        <f t="shared" si="38"/>
        <v>12</v>
      </c>
      <c r="AO118" s="13">
        <f t="shared" si="39"/>
        <v>19.4149624644059</v>
      </c>
      <c r="AP118" s="161">
        <f t="shared" si="40"/>
        <v>12</v>
      </c>
      <c r="AQ118" s="13">
        <f t="shared" si="30"/>
        <v>19.4149624644059</v>
      </c>
      <c r="AR118" s="162">
        <f t="shared" si="41"/>
        <v>6</v>
      </c>
      <c r="AS118" s="133">
        <f t="shared" si="42"/>
        <v>64368</v>
      </c>
      <c r="AT118" s="133">
        <f t="shared" si="43"/>
        <v>17</v>
      </c>
      <c r="AU118" s="124">
        <f t="shared" si="44"/>
        <v>26.410638826746208</v>
      </c>
      <c r="AV118" s="133">
        <f t="shared" si="45"/>
        <v>17</v>
      </c>
      <c r="AW118" s="136">
        <f t="shared" si="46"/>
        <v>26.410638826746208</v>
      </c>
      <c r="AX118" s="133">
        <f t="shared" si="47"/>
        <v>11</v>
      </c>
    </row>
    <row r="119" spans="1:50" x14ac:dyDescent="0.2">
      <c r="A119" s="15" t="s">
        <v>405</v>
      </c>
      <c r="B119" s="15" t="s">
        <v>406</v>
      </c>
      <c r="C119" s="106">
        <v>15381</v>
      </c>
      <c r="D119" s="112"/>
      <c r="E119" s="113">
        <f t="shared" si="51"/>
        <v>0</v>
      </c>
      <c r="F119" s="112"/>
      <c r="G119" s="113">
        <f t="shared" si="52"/>
        <v>0</v>
      </c>
      <c r="H119" s="112"/>
      <c r="I119" s="106">
        <v>16072</v>
      </c>
      <c r="J119" s="110"/>
      <c r="K119" s="111">
        <f t="shared" si="31"/>
        <v>0</v>
      </c>
      <c r="L119" s="110"/>
      <c r="M119" s="111">
        <f t="shared" si="27"/>
        <v>0</v>
      </c>
      <c r="N119" s="156"/>
      <c r="O119" s="54">
        <v>2453</v>
      </c>
      <c r="P119" s="54">
        <v>0</v>
      </c>
      <c r="Q119" s="55">
        <f t="shared" si="32"/>
        <v>0</v>
      </c>
      <c r="R119" s="54">
        <v>0</v>
      </c>
      <c r="S119" s="55">
        <f t="shared" si="33"/>
        <v>0</v>
      </c>
      <c r="T119" s="54">
        <v>0</v>
      </c>
      <c r="U119" s="56">
        <v>2657</v>
      </c>
      <c r="V119" s="54">
        <v>0</v>
      </c>
      <c r="W119" s="55">
        <f t="shared" si="34"/>
        <v>0</v>
      </c>
      <c r="X119" s="54"/>
      <c r="Y119" s="55">
        <f t="shared" si="28"/>
        <v>0</v>
      </c>
      <c r="Z119" s="160">
        <v>0</v>
      </c>
      <c r="AA119" s="7">
        <v>43974</v>
      </c>
      <c r="AB119" s="7">
        <v>1</v>
      </c>
      <c r="AC119" s="14">
        <f t="shared" si="35"/>
        <v>2.2740710419793513</v>
      </c>
      <c r="AD119" s="7">
        <v>1</v>
      </c>
      <c r="AE119" s="14">
        <f t="shared" si="36"/>
        <v>2.2740710419793513</v>
      </c>
      <c r="AF119" s="7">
        <v>0</v>
      </c>
      <c r="AG119" s="7">
        <v>45639</v>
      </c>
      <c r="AH119" s="7">
        <v>4</v>
      </c>
      <c r="AI119" s="14">
        <f t="shared" si="37"/>
        <v>8.764433927123731</v>
      </c>
      <c r="AJ119" s="7">
        <v>4</v>
      </c>
      <c r="AK119" s="14">
        <f t="shared" si="29"/>
        <v>8.764433927123731</v>
      </c>
      <c r="AL119" s="159">
        <v>4</v>
      </c>
      <c r="AM119" s="8">
        <f t="shared" si="53"/>
        <v>61808</v>
      </c>
      <c r="AN119" s="8">
        <f t="shared" si="38"/>
        <v>1</v>
      </c>
      <c r="AO119" s="13">
        <f t="shared" si="39"/>
        <v>1.6179135387004919</v>
      </c>
      <c r="AP119" s="161">
        <f t="shared" si="40"/>
        <v>1</v>
      </c>
      <c r="AQ119" s="13">
        <f t="shared" si="30"/>
        <v>1.6179135387004919</v>
      </c>
      <c r="AR119" s="162">
        <f t="shared" si="41"/>
        <v>0</v>
      </c>
      <c r="AS119" s="133">
        <f t="shared" si="42"/>
        <v>64368</v>
      </c>
      <c r="AT119" s="133">
        <f t="shared" si="43"/>
        <v>4</v>
      </c>
      <c r="AU119" s="124">
        <f t="shared" si="44"/>
        <v>6.2142679592344017</v>
      </c>
      <c r="AV119" s="133">
        <f t="shared" si="45"/>
        <v>4</v>
      </c>
      <c r="AW119" s="136">
        <f t="shared" si="46"/>
        <v>6.2142679592344017</v>
      </c>
      <c r="AX119" s="133">
        <f t="shared" si="47"/>
        <v>4</v>
      </c>
    </row>
    <row r="120" spans="1:50" x14ac:dyDescent="0.2">
      <c r="A120" s="15" t="s">
        <v>407</v>
      </c>
      <c r="B120" s="15" t="s">
        <v>408</v>
      </c>
      <c r="C120" s="106">
        <v>15381</v>
      </c>
      <c r="D120" s="112"/>
      <c r="E120" s="113">
        <f t="shared" si="51"/>
        <v>0</v>
      </c>
      <c r="F120" s="112"/>
      <c r="G120" s="113">
        <f t="shared" si="52"/>
        <v>0</v>
      </c>
      <c r="H120" s="112"/>
      <c r="I120" s="106">
        <v>16072</v>
      </c>
      <c r="J120" s="110"/>
      <c r="K120" s="111">
        <f t="shared" si="31"/>
        <v>0</v>
      </c>
      <c r="L120" s="110"/>
      <c r="M120" s="111">
        <f t="shared" si="27"/>
        <v>0</v>
      </c>
      <c r="N120" s="156"/>
      <c r="O120" s="54">
        <v>2453</v>
      </c>
      <c r="P120" s="54">
        <v>0</v>
      </c>
      <c r="Q120" s="55">
        <f t="shared" si="32"/>
        <v>0</v>
      </c>
      <c r="R120" s="54">
        <v>0</v>
      </c>
      <c r="S120" s="55">
        <f t="shared" si="33"/>
        <v>0</v>
      </c>
      <c r="T120" s="54">
        <v>0</v>
      </c>
      <c r="U120" s="56">
        <v>2657</v>
      </c>
      <c r="V120" s="54">
        <v>0</v>
      </c>
      <c r="W120" s="55">
        <f t="shared" si="34"/>
        <v>0</v>
      </c>
      <c r="X120" s="54"/>
      <c r="Y120" s="55">
        <f t="shared" si="28"/>
        <v>0</v>
      </c>
      <c r="Z120" s="160">
        <v>0</v>
      </c>
      <c r="AA120" s="7">
        <v>43974</v>
      </c>
      <c r="AB120" s="7">
        <v>0</v>
      </c>
      <c r="AC120" s="14">
        <f t="shared" si="35"/>
        <v>0</v>
      </c>
      <c r="AD120" s="7">
        <v>0</v>
      </c>
      <c r="AE120" s="14">
        <f t="shared" si="36"/>
        <v>0</v>
      </c>
      <c r="AF120" s="7">
        <v>0</v>
      </c>
      <c r="AG120" s="7">
        <v>45639</v>
      </c>
      <c r="AH120" s="7">
        <v>0</v>
      </c>
      <c r="AI120" s="14">
        <f t="shared" si="37"/>
        <v>0</v>
      </c>
      <c r="AJ120" s="7"/>
      <c r="AK120" s="14">
        <f t="shared" si="29"/>
        <v>0</v>
      </c>
      <c r="AL120" s="159">
        <v>0</v>
      </c>
      <c r="AM120" s="8">
        <f t="shared" si="53"/>
        <v>61808</v>
      </c>
      <c r="AN120" s="8">
        <f t="shared" si="38"/>
        <v>0</v>
      </c>
      <c r="AO120" s="13">
        <f t="shared" si="39"/>
        <v>0</v>
      </c>
      <c r="AP120" s="161">
        <f t="shared" si="40"/>
        <v>0</v>
      </c>
      <c r="AQ120" s="13">
        <f t="shared" si="30"/>
        <v>0</v>
      </c>
      <c r="AR120" s="162">
        <f t="shared" si="41"/>
        <v>0</v>
      </c>
      <c r="AS120" s="133">
        <f t="shared" si="42"/>
        <v>64368</v>
      </c>
      <c r="AT120" s="133">
        <f t="shared" si="43"/>
        <v>0</v>
      </c>
      <c r="AU120" s="124">
        <f t="shared" si="44"/>
        <v>0</v>
      </c>
      <c r="AV120" s="133">
        <f t="shared" si="45"/>
        <v>0</v>
      </c>
      <c r="AW120" s="136">
        <f t="shared" si="46"/>
        <v>0</v>
      </c>
      <c r="AX120" s="133">
        <f t="shared" si="47"/>
        <v>0</v>
      </c>
    </row>
    <row r="121" spans="1:50" x14ac:dyDescent="0.2">
      <c r="A121" s="15" t="s">
        <v>409</v>
      </c>
      <c r="B121" s="15" t="s">
        <v>410</v>
      </c>
      <c r="C121" s="106">
        <v>15381</v>
      </c>
      <c r="D121" s="112"/>
      <c r="E121" s="113">
        <f t="shared" si="51"/>
        <v>0</v>
      </c>
      <c r="F121" s="112"/>
      <c r="G121" s="113">
        <f t="shared" si="52"/>
        <v>0</v>
      </c>
      <c r="H121" s="112"/>
      <c r="I121" s="106">
        <v>16072</v>
      </c>
      <c r="J121" s="110"/>
      <c r="K121" s="111">
        <f t="shared" si="31"/>
        <v>0</v>
      </c>
      <c r="L121" s="110"/>
      <c r="M121" s="111">
        <f t="shared" si="27"/>
        <v>0</v>
      </c>
      <c r="N121" s="156"/>
      <c r="O121" s="54">
        <v>2453</v>
      </c>
      <c r="P121" s="54">
        <v>0</v>
      </c>
      <c r="Q121" s="55">
        <f t="shared" si="32"/>
        <v>0</v>
      </c>
      <c r="R121" s="54">
        <v>0</v>
      </c>
      <c r="S121" s="55">
        <f t="shared" si="33"/>
        <v>0</v>
      </c>
      <c r="T121" s="54">
        <v>0</v>
      </c>
      <c r="U121" s="56">
        <v>2657</v>
      </c>
      <c r="V121" s="54"/>
      <c r="W121" s="55">
        <f t="shared" si="34"/>
        <v>0</v>
      </c>
      <c r="X121" s="54"/>
      <c r="Y121" s="55">
        <f t="shared" si="28"/>
        <v>0</v>
      </c>
      <c r="Z121" s="160">
        <v>0</v>
      </c>
      <c r="AA121" s="7">
        <v>43974</v>
      </c>
      <c r="AB121" s="7">
        <v>577</v>
      </c>
      <c r="AC121" s="14">
        <f t="shared" si="35"/>
        <v>1312.1389912220859</v>
      </c>
      <c r="AD121" s="7">
        <v>45</v>
      </c>
      <c r="AE121" s="14">
        <f t="shared" si="36"/>
        <v>102.33319688907081</v>
      </c>
      <c r="AF121" s="7">
        <v>416</v>
      </c>
      <c r="AG121" s="7">
        <v>45639</v>
      </c>
      <c r="AH121" s="7">
        <v>618</v>
      </c>
      <c r="AI121" s="14">
        <f t="shared" si="37"/>
        <v>1354.1050417406166</v>
      </c>
      <c r="AJ121" s="7">
        <v>48</v>
      </c>
      <c r="AK121" s="14">
        <f t="shared" si="29"/>
        <v>105.17320712548478</v>
      </c>
      <c r="AL121" s="159">
        <v>509</v>
      </c>
      <c r="AM121" s="8">
        <f t="shared" si="53"/>
        <v>61808</v>
      </c>
      <c r="AN121" s="8">
        <f t="shared" si="38"/>
        <v>577</v>
      </c>
      <c r="AO121" s="13">
        <f t="shared" si="39"/>
        <v>933.5361118301837</v>
      </c>
      <c r="AP121" s="161">
        <f t="shared" si="40"/>
        <v>45</v>
      </c>
      <c r="AQ121" s="13">
        <f t="shared" si="30"/>
        <v>72.806109241522137</v>
      </c>
      <c r="AR121" s="162">
        <f t="shared" si="41"/>
        <v>416</v>
      </c>
      <c r="AS121" s="133">
        <f t="shared" si="42"/>
        <v>64368</v>
      </c>
      <c r="AT121" s="133">
        <f t="shared" si="43"/>
        <v>618</v>
      </c>
      <c r="AU121" s="124">
        <f t="shared" si="44"/>
        <v>960.10439970171512</v>
      </c>
      <c r="AV121" s="133">
        <f t="shared" si="45"/>
        <v>48</v>
      </c>
      <c r="AW121" s="136">
        <f t="shared" si="46"/>
        <v>74.57121551081282</v>
      </c>
      <c r="AX121" s="133">
        <f t="shared" si="47"/>
        <v>509</v>
      </c>
    </row>
    <row r="122" spans="1:50" x14ac:dyDescent="0.2">
      <c r="A122" s="15" t="s">
        <v>411</v>
      </c>
      <c r="B122" s="15" t="s">
        <v>412</v>
      </c>
      <c r="C122" s="106">
        <v>15381</v>
      </c>
      <c r="D122" s="112"/>
      <c r="E122" s="113">
        <f t="shared" si="51"/>
        <v>0</v>
      </c>
      <c r="F122" s="112"/>
      <c r="G122" s="113">
        <f t="shared" si="52"/>
        <v>0</v>
      </c>
      <c r="H122" s="112"/>
      <c r="I122" s="106">
        <v>16072</v>
      </c>
      <c r="J122" s="110"/>
      <c r="K122" s="111">
        <f t="shared" si="31"/>
        <v>0</v>
      </c>
      <c r="L122" s="110"/>
      <c r="M122" s="111">
        <f t="shared" si="27"/>
        <v>0</v>
      </c>
      <c r="N122" s="156"/>
      <c r="O122" s="54">
        <v>2453</v>
      </c>
      <c r="P122" s="54">
        <v>0</v>
      </c>
      <c r="Q122" s="55">
        <f t="shared" si="32"/>
        <v>0</v>
      </c>
      <c r="R122" s="54">
        <v>0</v>
      </c>
      <c r="S122" s="55">
        <f t="shared" si="33"/>
        <v>0</v>
      </c>
      <c r="T122" s="54">
        <v>0</v>
      </c>
      <c r="U122" s="56">
        <v>2657</v>
      </c>
      <c r="V122" s="54"/>
      <c r="W122" s="55">
        <f t="shared" si="34"/>
        <v>0</v>
      </c>
      <c r="X122" s="54"/>
      <c r="Y122" s="55">
        <f t="shared" si="28"/>
        <v>0</v>
      </c>
      <c r="Z122" s="160">
        <v>0</v>
      </c>
      <c r="AA122" s="7">
        <v>43974</v>
      </c>
      <c r="AB122" s="7">
        <v>183</v>
      </c>
      <c r="AC122" s="14">
        <f t="shared" si="35"/>
        <v>416.15500068222127</v>
      </c>
      <c r="AD122" s="7">
        <v>12</v>
      </c>
      <c r="AE122" s="14">
        <f t="shared" si="36"/>
        <v>27.288852503752217</v>
      </c>
      <c r="AF122" s="7">
        <v>164</v>
      </c>
      <c r="AG122" s="7">
        <v>45639</v>
      </c>
      <c r="AH122" s="7">
        <v>189</v>
      </c>
      <c r="AI122" s="14">
        <f t="shared" si="37"/>
        <v>414.11950305659633</v>
      </c>
      <c r="AJ122" s="7">
        <v>6</v>
      </c>
      <c r="AK122" s="14">
        <f t="shared" si="29"/>
        <v>13.146650890685597</v>
      </c>
      <c r="AL122" s="159">
        <v>172</v>
      </c>
      <c r="AM122" s="8">
        <f t="shared" si="53"/>
        <v>61808</v>
      </c>
      <c r="AN122" s="8">
        <f t="shared" si="38"/>
        <v>183</v>
      </c>
      <c r="AO122" s="13">
        <f t="shared" si="39"/>
        <v>296.07817758218999</v>
      </c>
      <c r="AP122" s="161">
        <f t="shared" si="40"/>
        <v>12</v>
      </c>
      <c r="AQ122" s="13">
        <f t="shared" si="30"/>
        <v>19.4149624644059</v>
      </c>
      <c r="AR122" s="162">
        <f t="shared" si="41"/>
        <v>164</v>
      </c>
      <c r="AS122" s="133">
        <f t="shared" si="42"/>
        <v>64368</v>
      </c>
      <c r="AT122" s="133">
        <f t="shared" si="43"/>
        <v>189</v>
      </c>
      <c r="AU122" s="124">
        <f t="shared" si="44"/>
        <v>293.62416107382552</v>
      </c>
      <c r="AV122" s="133">
        <f t="shared" si="45"/>
        <v>6</v>
      </c>
      <c r="AW122" s="136">
        <f t="shared" si="46"/>
        <v>9.3214019388516025</v>
      </c>
      <c r="AX122" s="133">
        <f t="shared" si="47"/>
        <v>172</v>
      </c>
    </row>
    <row r="123" spans="1:50" x14ac:dyDescent="0.2">
      <c r="A123" s="1" t="s">
        <v>213</v>
      </c>
      <c r="B123" s="1" t="s">
        <v>214</v>
      </c>
      <c r="C123" s="106">
        <v>15381</v>
      </c>
      <c r="D123" s="112">
        <v>7</v>
      </c>
      <c r="E123" s="113">
        <f t="shared" si="51"/>
        <v>45.510695013328132</v>
      </c>
      <c r="F123" s="112">
        <v>3</v>
      </c>
      <c r="G123" s="113">
        <f t="shared" si="52"/>
        <v>19.504583577140629</v>
      </c>
      <c r="H123" s="112">
        <v>6</v>
      </c>
      <c r="I123" s="106">
        <v>16072</v>
      </c>
      <c r="J123" s="110">
        <v>7</v>
      </c>
      <c r="K123" s="111">
        <f t="shared" si="31"/>
        <v>43.554006968641112</v>
      </c>
      <c r="L123" s="110">
        <v>3</v>
      </c>
      <c r="M123" s="111">
        <f t="shared" si="27"/>
        <v>18.666002986560478</v>
      </c>
      <c r="N123" s="156">
        <v>7</v>
      </c>
      <c r="O123" s="54">
        <v>2453</v>
      </c>
      <c r="P123" s="54">
        <v>5</v>
      </c>
      <c r="Q123" s="55">
        <f t="shared" si="32"/>
        <v>203.83204239706481</v>
      </c>
      <c r="R123" s="54">
        <v>2</v>
      </c>
      <c r="S123" s="55">
        <f t="shared" si="33"/>
        <v>81.532816958825933</v>
      </c>
      <c r="T123" s="54">
        <v>4</v>
      </c>
      <c r="U123" s="56">
        <v>2657</v>
      </c>
      <c r="V123" s="54">
        <v>4</v>
      </c>
      <c r="W123" s="55">
        <f t="shared" si="34"/>
        <v>150.54572826496047</v>
      </c>
      <c r="X123" s="54">
        <v>1</v>
      </c>
      <c r="Y123" s="55">
        <f t="shared" si="28"/>
        <v>37.636432066240118</v>
      </c>
      <c r="Z123" s="160">
        <v>3</v>
      </c>
      <c r="AA123" s="7">
        <v>43974</v>
      </c>
      <c r="AB123" s="7">
        <v>185</v>
      </c>
      <c r="AC123" s="14">
        <f t="shared" si="35"/>
        <v>420.70314276618001</v>
      </c>
      <c r="AD123" s="7">
        <v>61</v>
      </c>
      <c r="AE123" s="14">
        <f t="shared" si="36"/>
        <v>138.71833356074043</v>
      </c>
      <c r="AF123" s="7">
        <v>18</v>
      </c>
      <c r="AG123" s="7">
        <v>45639</v>
      </c>
      <c r="AH123" s="7">
        <v>153</v>
      </c>
      <c r="AI123" s="14">
        <f t="shared" si="37"/>
        <v>335.23959771248275</v>
      </c>
      <c r="AJ123" s="7">
        <v>15</v>
      </c>
      <c r="AK123" s="14">
        <f t="shared" si="29"/>
        <v>32.866627226713995</v>
      </c>
      <c r="AL123" s="159">
        <v>33</v>
      </c>
      <c r="AM123" s="8">
        <f t="shared" si="53"/>
        <v>61808</v>
      </c>
      <c r="AN123" s="8">
        <f t="shared" si="38"/>
        <v>197</v>
      </c>
      <c r="AO123" s="13">
        <f t="shared" si="39"/>
        <v>318.72896712399688</v>
      </c>
      <c r="AP123" s="161">
        <f t="shared" si="40"/>
        <v>66</v>
      </c>
      <c r="AQ123" s="13">
        <f t="shared" si="30"/>
        <v>106.78229355423245</v>
      </c>
      <c r="AR123" s="162">
        <f t="shared" si="41"/>
        <v>28</v>
      </c>
      <c r="AS123" s="133">
        <f t="shared" si="42"/>
        <v>64368</v>
      </c>
      <c r="AT123" s="133">
        <f t="shared" si="43"/>
        <v>164</v>
      </c>
      <c r="AU123" s="124">
        <f t="shared" si="44"/>
        <v>254.7849863286105</v>
      </c>
      <c r="AV123" s="133">
        <f t="shared" si="45"/>
        <v>19</v>
      </c>
      <c r="AW123" s="136">
        <f t="shared" si="46"/>
        <v>29.517772806363411</v>
      </c>
      <c r="AX123" s="133">
        <f t="shared" si="47"/>
        <v>43</v>
      </c>
    </row>
    <row r="124" spans="1:50" x14ac:dyDescent="0.2">
      <c r="A124" s="1" t="s">
        <v>215</v>
      </c>
      <c r="B124" s="1" t="s">
        <v>216</v>
      </c>
      <c r="C124" s="106">
        <v>15381</v>
      </c>
      <c r="D124" s="112">
        <v>0</v>
      </c>
      <c r="E124" s="113">
        <f t="shared" si="51"/>
        <v>0</v>
      </c>
      <c r="F124" s="112">
        <v>0</v>
      </c>
      <c r="G124" s="113">
        <f t="shared" si="52"/>
        <v>0</v>
      </c>
      <c r="H124" s="112">
        <v>0</v>
      </c>
      <c r="I124" s="106">
        <v>16072</v>
      </c>
      <c r="J124" s="110">
        <v>0</v>
      </c>
      <c r="K124" s="111">
        <f t="shared" si="31"/>
        <v>0</v>
      </c>
      <c r="L124" s="110"/>
      <c r="M124" s="111">
        <f t="shared" si="27"/>
        <v>0</v>
      </c>
      <c r="N124" s="156">
        <v>0</v>
      </c>
      <c r="O124" s="54">
        <v>2453</v>
      </c>
      <c r="P124" s="54">
        <v>0</v>
      </c>
      <c r="Q124" s="55">
        <f t="shared" si="32"/>
        <v>0</v>
      </c>
      <c r="R124" s="54">
        <v>0</v>
      </c>
      <c r="S124" s="55">
        <f t="shared" si="33"/>
        <v>0</v>
      </c>
      <c r="T124" s="54">
        <v>0</v>
      </c>
      <c r="U124" s="56">
        <v>2657</v>
      </c>
      <c r="V124" s="54">
        <v>0</v>
      </c>
      <c r="W124" s="55">
        <f t="shared" si="34"/>
        <v>0</v>
      </c>
      <c r="X124" s="54"/>
      <c r="Y124" s="55">
        <f t="shared" si="28"/>
        <v>0</v>
      </c>
      <c r="Z124" s="160">
        <v>0</v>
      </c>
      <c r="AA124" s="7">
        <v>43974</v>
      </c>
      <c r="AB124" s="7">
        <v>0</v>
      </c>
      <c r="AC124" s="14">
        <f t="shared" si="35"/>
        <v>0</v>
      </c>
      <c r="AD124" s="7">
        <v>0</v>
      </c>
      <c r="AE124" s="14">
        <f t="shared" si="36"/>
        <v>0</v>
      </c>
      <c r="AF124" s="7">
        <v>0</v>
      </c>
      <c r="AG124" s="7">
        <v>45639</v>
      </c>
      <c r="AH124" s="7">
        <v>0</v>
      </c>
      <c r="AI124" s="14">
        <f t="shared" si="37"/>
        <v>0</v>
      </c>
      <c r="AJ124" s="7"/>
      <c r="AK124" s="14">
        <f t="shared" si="29"/>
        <v>0</v>
      </c>
      <c r="AL124" s="159">
        <v>0</v>
      </c>
      <c r="AM124" s="8">
        <f t="shared" si="53"/>
        <v>61808</v>
      </c>
      <c r="AN124" s="8">
        <f t="shared" si="38"/>
        <v>0</v>
      </c>
      <c r="AO124" s="13">
        <f t="shared" si="39"/>
        <v>0</v>
      </c>
      <c r="AP124" s="161">
        <f t="shared" si="40"/>
        <v>0</v>
      </c>
      <c r="AQ124" s="13">
        <f t="shared" si="30"/>
        <v>0</v>
      </c>
      <c r="AR124" s="162">
        <f t="shared" si="41"/>
        <v>0</v>
      </c>
      <c r="AS124" s="133">
        <f t="shared" si="42"/>
        <v>64368</v>
      </c>
      <c r="AT124" s="133">
        <f t="shared" si="43"/>
        <v>0</v>
      </c>
      <c r="AU124" s="124">
        <f t="shared" si="44"/>
        <v>0</v>
      </c>
      <c r="AV124" s="133">
        <f t="shared" si="45"/>
        <v>0</v>
      </c>
      <c r="AW124" s="136">
        <f t="shared" si="46"/>
        <v>0</v>
      </c>
      <c r="AX124" s="133">
        <f t="shared" si="47"/>
        <v>0</v>
      </c>
    </row>
    <row r="125" spans="1:50" x14ac:dyDescent="0.2">
      <c r="A125" s="1" t="s">
        <v>217</v>
      </c>
      <c r="B125" s="1" t="s">
        <v>449</v>
      </c>
      <c r="C125" s="106">
        <v>15381</v>
      </c>
      <c r="D125" s="112">
        <v>0</v>
      </c>
      <c r="E125" s="113">
        <f t="shared" si="51"/>
        <v>0</v>
      </c>
      <c r="F125" s="112">
        <v>0</v>
      </c>
      <c r="G125" s="113">
        <f t="shared" si="52"/>
        <v>0</v>
      </c>
      <c r="H125" s="112">
        <v>0</v>
      </c>
      <c r="I125" s="106">
        <v>16072</v>
      </c>
      <c r="J125" s="110">
        <v>0</v>
      </c>
      <c r="K125" s="111">
        <f t="shared" si="31"/>
        <v>0</v>
      </c>
      <c r="L125" s="110"/>
      <c r="M125" s="111">
        <f t="shared" si="27"/>
        <v>0</v>
      </c>
      <c r="N125" s="156">
        <v>0</v>
      </c>
      <c r="O125" s="54">
        <v>2453</v>
      </c>
      <c r="P125" s="54">
        <v>0</v>
      </c>
      <c r="Q125" s="55">
        <f t="shared" si="32"/>
        <v>0</v>
      </c>
      <c r="R125" s="54">
        <v>0</v>
      </c>
      <c r="S125" s="55">
        <f t="shared" si="33"/>
        <v>0</v>
      </c>
      <c r="T125" s="54">
        <v>0</v>
      </c>
      <c r="U125" s="56">
        <v>2657</v>
      </c>
      <c r="V125" s="54">
        <v>0</v>
      </c>
      <c r="W125" s="55">
        <f t="shared" si="34"/>
        <v>0</v>
      </c>
      <c r="X125" s="54"/>
      <c r="Y125" s="55">
        <f t="shared" si="28"/>
        <v>0</v>
      </c>
      <c r="Z125" s="160">
        <v>0</v>
      </c>
      <c r="AA125" s="7">
        <v>43974</v>
      </c>
      <c r="AB125" s="7">
        <v>0</v>
      </c>
      <c r="AC125" s="14">
        <f t="shared" si="35"/>
        <v>0</v>
      </c>
      <c r="AD125" s="7">
        <v>0</v>
      </c>
      <c r="AE125" s="14">
        <f t="shared" si="36"/>
        <v>0</v>
      </c>
      <c r="AF125" s="7">
        <v>0</v>
      </c>
      <c r="AG125" s="7">
        <v>45639</v>
      </c>
      <c r="AH125" s="7">
        <v>0</v>
      </c>
      <c r="AI125" s="14">
        <f t="shared" si="37"/>
        <v>0</v>
      </c>
      <c r="AJ125" s="7"/>
      <c r="AK125" s="14">
        <f t="shared" si="29"/>
        <v>0</v>
      </c>
      <c r="AL125" s="159">
        <v>0</v>
      </c>
      <c r="AM125" s="8">
        <f t="shared" si="53"/>
        <v>61808</v>
      </c>
      <c r="AN125" s="8">
        <f t="shared" si="38"/>
        <v>0</v>
      </c>
      <c r="AO125" s="13">
        <f t="shared" si="39"/>
        <v>0</v>
      </c>
      <c r="AP125" s="161">
        <f t="shared" si="40"/>
        <v>0</v>
      </c>
      <c r="AQ125" s="13">
        <f t="shared" si="30"/>
        <v>0</v>
      </c>
      <c r="AR125" s="162">
        <f t="shared" si="41"/>
        <v>0</v>
      </c>
      <c r="AS125" s="133">
        <f t="shared" si="42"/>
        <v>64368</v>
      </c>
      <c r="AT125" s="133">
        <f t="shared" si="43"/>
        <v>0</v>
      </c>
      <c r="AU125" s="124">
        <f t="shared" si="44"/>
        <v>0</v>
      </c>
      <c r="AV125" s="133">
        <f t="shared" si="45"/>
        <v>0</v>
      </c>
      <c r="AW125" s="136">
        <f t="shared" si="46"/>
        <v>0</v>
      </c>
      <c r="AX125" s="133">
        <f t="shared" si="47"/>
        <v>0</v>
      </c>
    </row>
    <row r="126" spans="1:50" x14ac:dyDescent="0.2">
      <c r="A126" s="1" t="s">
        <v>218</v>
      </c>
      <c r="B126" s="1" t="s">
        <v>450</v>
      </c>
      <c r="C126" s="106">
        <v>15381</v>
      </c>
      <c r="D126" s="112">
        <v>0</v>
      </c>
      <c r="E126" s="113">
        <f t="shared" si="51"/>
        <v>0</v>
      </c>
      <c r="F126" s="112">
        <v>0</v>
      </c>
      <c r="G126" s="113">
        <f t="shared" si="52"/>
        <v>0</v>
      </c>
      <c r="H126" s="112">
        <v>0</v>
      </c>
      <c r="I126" s="106">
        <v>16072</v>
      </c>
      <c r="J126" s="110">
        <v>0</v>
      </c>
      <c r="K126" s="111">
        <f t="shared" si="31"/>
        <v>0</v>
      </c>
      <c r="L126" s="110"/>
      <c r="M126" s="111">
        <f t="shared" si="27"/>
        <v>0</v>
      </c>
      <c r="N126" s="156">
        <v>0</v>
      </c>
      <c r="O126" s="54">
        <v>2453</v>
      </c>
      <c r="P126" s="54">
        <v>0</v>
      </c>
      <c r="Q126" s="55">
        <f t="shared" si="32"/>
        <v>0</v>
      </c>
      <c r="R126" s="54">
        <v>0</v>
      </c>
      <c r="S126" s="55">
        <f t="shared" si="33"/>
        <v>0</v>
      </c>
      <c r="T126" s="54">
        <v>0</v>
      </c>
      <c r="U126" s="56">
        <v>2657</v>
      </c>
      <c r="V126" s="54">
        <v>0</v>
      </c>
      <c r="W126" s="55">
        <f t="shared" si="34"/>
        <v>0</v>
      </c>
      <c r="X126" s="54"/>
      <c r="Y126" s="55">
        <f t="shared" si="28"/>
        <v>0</v>
      </c>
      <c r="Z126" s="160">
        <v>0</v>
      </c>
      <c r="AA126" s="7">
        <v>43974</v>
      </c>
      <c r="AB126" s="7">
        <v>0</v>
      </c>
      <c r="AC126" s="14">
        <f t="shared" si="35"/>
        <v>0</v>
      </c>
      <c r="AD126" s="7">
        <v>0</v>
      </c>
      <c r="AE126" s="14">
        <f t="shared" si="36"/>
        <v>0</v>
      </c>
      <c r="AF126" s="7">
        <v>0</v>
      </c>
      <c r="AG126" s="7">
        <v>45639</v>
      </c>
      <c r="AH126" s="7">
        <v>0</v>
      </c>
      <c r="AI126" s="14">
        <f t="shared" si="37"/>
        <v>0</v>
      </c>
      <c r="AJ126" s="7"/>
      <c r="AK126" s="14">
        <f t="shared" si="29"/>
        <v>0</v>
      </c>
      <c r="AL126" s="159">
        <v>0</v>
      </c>
      <c r="AM126" s="8">
        <f t="shared" si="53"/>
        <v>61808</v>
      </c>
      <c r="AN126" s="8">
        <f t="shared" si="38"/>
        <v>0</v>
      </c>
      <c r="AO126" s="13">
        <f t="shared" si="39"/>
        <v>0</v>
      </c>
      <c r="AP126" s="161">
        <f t="shared" si="40"/>
        <v>0</v>
      </c>
      <c r="AQ126" s="13">
        <f t="shared" si="30"/>
        <v>0</v>
      </c>
      <c r="AR126" s="162">
        <f t="shared" si="41"/>
        <v>0</v>
      </c>
      <c r="AS126" s="133">
        <f t="shared" si="42"/>
        <v>64368</v>
      </c>
      <c r="AT126" s="133">
        <f t="shared" si="43"/>
        <v>0</v>
      </c>
      <c r="AU126" s="124">
        <f t="shared" si="44"/>
        <v>0</v>
      </c>
      <c r="AV126" s="133">
        <f t="shared" si="45"/>
        <v>0</v>
      </c>
      <c r="AW126" s="136">
        <f t="shared" si="46"/>
        <v>0</v>
      </c>
      <c r="AX126" s="133">
        <f t="shared" si="47"/>
        <v>0</v>
      </c>
    </row>
    <row r="127" spans="1:50" x14ac:dyDescent="0.2">
      <c r="A127" s="1" t="s">
        <v>219</v>
      </c>
      <c r="B127" s="1" t="s">
        <v>451</v>
      </c>
      <c r="C127" s="106">
        <v>15381</v>
      </c>
      <c r="D127" s="112">
        <v>4</v>
      </c>
      <c r="E127" s="113">
        <f t="shared" si="51"/>
        <v>26.006111436187503</v>
      </c>
      <c r="F127" s="112">
        <v>0</v>
      </c>
      <c r="G127" s="113">
        <f t="shared" si="52"/>
        <v>0</v>
      </c>
      <c r="H127" s="112">
        <v>4</v>
      </c>
      <c r="I127" s="106">
        <v>16072</v>
      </c>
      <c r="J127" s="110">
        <v>3</v>
      </c>
      <c r="K127" s="111">
        <f t="shared" si="31"/>
        <v>18.666002986560478</v>
      </c>
      <c r="L127" s="110">
        <v>3</v>
      </c>
      <c r="M127" s="111">
        <f t="shared" si="27"/>
        <v>18.666002986560478</v>
      </c>
      <c r="N127" s="156">
        <v>3</v>
      </c>
      <c r="O127" s="54">
        <v>2453</v>
      </c>
      <c r="P127" s="54">
        <v>2</v>
      </c>
      <c r="Q127" s="55">
        <f t="shared" si="32"/>
        <v>81.532816958825933</v>
      </c>
      <c r="R127" s="54">
        <v>0</v>
      </c>
      <c r="S127" s="55">
        <f t="shared" si="33"/>
        <v>0</v>
      </c>
      <c r="T127" s="54">
        <v>1</v>
      </c>
      <c r="U127" s="56">
        <v>2657</v>
      </c>
      <c r="V127" s="54">
        <v>1</v>
      </c>
      <c r="W127" s="55">
        <f t="shared" si="34"/>
        <v>37.636432066240118</v>
      </c>
      <c r="X127" s="54">
        <v>1</v>
      </c>
      <c r="Y127" s="55">
        <f t="shared" si="28"/>
        <v>37.636432066240118</v>
      </c>
      <c r="Z127" s="160">
        <v>1</v>
      </c>
      <c r="AA127" s="7">
        <v>43974</v>
      </c>
      <c r="AB127" s="7">
        <v>23</v>
      </c>
      <c r="AC127" s="14">
        <f t="shared" si="35"/>
        <v>52.30363396552508</v>
      </c>
      <c r="AD127" s="7">
        <v>1</v>
      </c>
      <c r="AE127" s="14">
        <f t="shared" si="36"/>
        <v>2.2740710419793513</v>
      </c>
      <c r="AF127" s="7">
        <v>18</v>
      </c>
      <c r="AG127" s="7">
        <v>45639</v>
      </c>
      <c r="AH127" s="7">
        <v>18</v>
      </c>
      <c r="AI127" s="14">
        <f t="shared" si="37"/>
        <v>39.439952672056798</v>
      </c>
      <c r="AJ127" s="7"/>
      <c r="AK127" s="14">
        <f t="shared" si="29"/>
        <v>0</v>
      </c>
      <c r="AL127" s="159">
        <v>18</v>
      </c>
      <c r="AM127" s="8">
        <f t="shared" si="53"/>
        <v>61808</v>
      </c>
      <c r="AN127" s="8">
        <f t="shared" si="38"/>
        <v>29</v>
      </c>
      <c r="AO127" s="13">
        <f t="shared" si="39"/>
        <v>46.919492622314266</v>
      </c>
      <c r="AP127" s="161">
        <f t="shared" si="40"/>
        <v>1</v>
      </c>
      <c r="AQ127" s="13">
        <f t="shared" si="30"/>
        <v>1.6179135387004919</v>
      </c>
      <c r="AR127" s="162">
        <f t="shared" si="41"/>
        <v>23</v>
      </c>
      <c r="AS127" s="133">
        <f t="shared" si="42"/>
        <v>64368</v>
      </c>
      <c r="AT127" s="133">
        <f t="shared" si="43"/>
        <v>22</v>
      </c>
      <c r="AU127" s="124">
        <f t="shared" si="44"/>
        <v>34.178473775789215</v>
      </c>
      <c r="AV127" s="133">
        <f t="shared" si="45"/>
        <v>4</v>
      </c>
      <c r="AW127" s="136">
        <f t="shared" si="46"/>
        <v>6.2142679592344017</v>
      </c>
      <c r="AX127" s="133">
        <f t="shared" si="47"/>
        <v>22</v>
      </c>
    </row>
    <row r="128" spans="1:50" x14ac:dyDescent="0.2">
      <c r="A128" s="155" t="s">
        <v>220</v>
      </c>
      <c r="B128" s="155" t="s">
        <v>221</v>
      </c>
      <c r="C128" s="106">
        <v>15381</v>
      </c>
      <c r="D128" s="112">
        <v>0</v>
      </c>
      <c r="E128" s="113">
        <f t="shared" si="51"/>
        <v>0</v>
      </c>
      <c r="F128" s="112">
        <v>0</v>
      </c>
      <c r="G128" s="113">
        <f t="shared" si="52"/>
        <v>0</v>
      </c>
      <c r="H128" s="112">
        <v>0</v>
      </c>
      <c r="I128" s="106">
        <v>16072</v>
      </c>
      <c r="J128" s="110">
        <v>0</v>
      </c>
      <c r="K128" s="111">
        <f t="shared" si="31"/>
        <v>0</v>
      </c>
      <c r="L128" s="110">
        <v>0</v>
      </c>
      <c r="M128" s="111">
        <f t="shared" si="27"/>
        <v>0</v>
      </c>
      <c r="N128" s="156">
        <v>0</v>
      </c>
      <c r="O128" s="54">
        <v>2453</v>
      </c>
      <c r="P128" s="54">
        <v>0</v>
      </c>
      <c r="Q128" s="55">
        <f t="shared" si="32"/>
        <v>0</v>
      </c>
      <c r="R128" s="54">
        <v>0</v>
      </c>
      <c r="S128" s="55">
        <f t="shared" si="33"/>
        <v>0</v>
      </c>
      <c r="T128" s="54">
        <v>0</v>
      </c>
      <c r="U128" s="56">
        <v>2657</v>
      </c>
      <c r="V128" s="54">
        <v>0</v>
      </c>
      <c r="W128" s="55">
        <f t="shared" si="34"/>
        <v>0</v>
      </c>
      <c r="X128" s="54">
        <v>0</v>
      </c>
      <c r="Y128" s="55">
        <f t="shared" si="28"/>
        <v>0</v>
      </c>
      <c r="Z128" s="160">
        <v>0</v>
      </c>
      <c r="AA128" s="7">
        <v>43974</v>
      </c>
      <c r="AB128" s="7">
        <v>1012</v>
      </c>
      <c r="AC128" s="14">
        <f t="shared" si="35"/>
        <v>2301.3598944831037</v>
      </c>
      <c r="AD128" s="7">
        <v>210</v>
      </c>
      <c r="AE128" s="14">
        <f t="shared" si="36"/>
        <v>477.55491881566383</v>
      </c>
      <c r="AF128" s="7">
        <v>760</v>
      </c>
      <c r="AG128" s="7">
        <v>45639</v>
      </c>
      <c r="AH128" s="7">
        <v>1013</v>
      </c>
      <c r="AI128" s="14">
        <f t="shared" si="37"/>
        <v>2219.5928920440851</v>
      </c>
      <c r="AJ128" s="7">
        <v>223</v>
      </c>
      <c r="AK128" s="14">
        <f t="shared" si="29"/>
        <v>488.61719143714805</v>
      </c>
      <c r="AL128" s="159">
        <v>844</v>
      </c>
      <c r="AM128" s="8">
        <f t="shared" si="53"/>
        <v>61808</v>
      </c>
      <c r="AN128" s="8">
        <f t="shared" si="38"/>
        <v>1012</v>
      </c>
      <c r="AO128" s="13">
        <f t="shared" si="39"/>
        <v>1637.3285011648977</v>
      </c>
      <c r="AP128" s="161">
        <f t="shared" si="40"/>
        <v>210</v>
      </c>
      <c r="AQ128" s="13">
        <f t="shared" si="30"/>
        <v>339.7618431271033</v>
      </c>
      <c r="AR128" s="162">
        <f t="shared" si="41"/>
        <v>760</v>
      </c>
      <c r="AS128" s="133">
        <f t="shared" si="42"/>
        <v>64368</v>
      </c>
      <c r="AT128" s="133">
        <f t="shared" si="43"/>
        <v>1013</v>
      </c>
      <c r="AU128" s="124">
        <f t="shared" si="44"/>
        <v>1573.7633606761126</v>
      </c>
      <c r="AV128" s="133">
        <f t="shared" si="45"/>
        <v>223</v>
      </c>
      <c r="AW128" s="136">
        <f t="shared" si="46"/>
        <v>346.44543872731793</v>
      </c>
      <c r="AX128" s="133">
        <f t="shared" si="47"/>
        <v>844</v>
      </c>
    </row>
    <row r="129" spans="1:51" x14ac:dyDescent="0.2">
      <c r="A129" s="1" t="s">
        <v>222</v>
      </c>
      <c r="B129" s="1" t="s">
        <v>223</v>
      </c>
      <c r="C129" s="106">
        <v>15381</v>
      </c>
      <c r="D129" s="112">
        <v>0</v>
      </c>
      <c r="E129" s="113">
        <f t="shared" si="51"/>
        <v>0</v>
      </c>
      <c r="F129" s="112">
        <v>0</v>
      </c>
      <c r="G129" s="113">
        <f t="shared" si="52"/>
        <v>0</v>
      </c>
      <c r="H129" s="112">
        <v>0</v>
      </c>
      <c r="I129" s="106">
        <v>16072</v>
      </c>
      <c r="J129" s="110">
        <v>0</v>
      </c>
      <c r="K129" s="111">
        <f t="shared" si="31"/>
        <v>0</v>
      </c>
      <c r="L129" s="110"/>
      <c r="M129" s="111">
        <f t="shared" si="27"/>
        <v>0</v>
      </c>
      <c r="N129" s="156">
        <v>0</v>
      </c>
      <c r="O129" s="54">
        <v>2453</v>
      </c>
      <c r="P129" s="54">
        <v>0</v>
      </c>
      <c r="Q129" s="55">
        <f t="shared" si="32"/>
        <v>0</v>
      </c>
      <c r="R129" s="54">
        <v>0</v>
      </c>
      <c r="S129" s="55">
        <f t="shared" si="33"/>
        <v>0</v>
      </c>
      <c r="T129" s="54">
        <v>0</v>
      </c>
      <c r="U129" s="56">
        <v>2657</v>
      </c>
      <c r="V129" s="54">
        <v>0</v>
      </c>
      <c r="W129" s="55">
        <f t="shared" si="34"/>
        <v>0</v>
      </c>
      <c r="X129" s="54"/>
      <c r="Y129" s="55">
        <f t="shared" si="28"/>
        <v>0</v>
      </c>
      <c r="Z129" s="160">
        <v>0</v>
      </c>
      <c r="AA129" s="7">
        <v>43974</v>
      </c>
      <c r="AB129" s="7">
        <v>0</v>
      </c>
      <c r="AC129" s="14">
        <f t="shared" si="35"/>
        <v>0</v>
      </c>
      <c r="AD129" s="7">
        <v>0</v>
      </c>
      <c r="AE129" s="14">
        <f t="shared" si="36"/>
        <v>0</v>
      </c>
      <c r="AF129" s="7">
        <v>0</v>
      </c>
      <c r="AG129" s="7">
        <v>45639</v>
      </c>
      <c r="AH129" s="7">
        <v>4</v>
      </c>
      <c r="AI129" s="14">
        <f t="shared" si="37"/>
        <v>8.764433927123731</v>
      </c>
      <c r="AJ129" s="7">
        <v>4</v>
      </c>
      <c r="AK129" s="14">
        <f t="shared" si="29"/>
        <v>8.764433927123731</v>
      </c>
      <c r="AL129" s="159">
        <v>4</v>
      </c>
      <c r="AM129" s="8">
        <f t="shared" si="53"/>
        <v>61808</v>
      </c>
      <c r="AN129" s="8">
        <f t="shared" si="38"/>
        <v>0</v>
      </c>
      <c r="AO129" s="13">
        <f t="shared" si="39"/>
        <v>0</v>
      </c>
      <c r="AP129" s="161">
        <f t="shared" si="40"/>
        <v>0</v>
      </c>
      <c r="AQ129" s="13">
        <f t="shared" si="30"/>
        <v>0</v>
      </c>
      <c r="AR129" s="162">
        <f t="shared" si="41"/>
        <v>0</v>
      </c>
      <c r="AS129" s="133">
        <f t="shared" si="42"/>
        <v>64368</v>
      </c>
      <c r="AT129" s="133">
        <f t="shared" si="43"/>
        <v>4</v>
      </c>
      <c r="AU129" s="124">
        <f t="shared" si="44"/>
        <v>6.2142679592344017</v>
      </c>
      <c r="AV129" s="133">
        <f t="shared" si="45"/>
        <v>4</v>
      </c>
      <c r="AW129" s="136">
        <f t="shared" si="46"/>
        <v>6.2142679592344017</v>
      </c>
      <c r="AX129" s="133">
        <f t="shared" si="47"/>
        <v>4</v>
      </c>
    </row>
    <row r="130" spans="1:51" x14ac:dyDescent="0.2">
      <c r="A130" s="1" t="s">
        <v>224</v>
      </c>
      <c r="B130" s="1" t="s">
        <v>225</v>
      </c>
      <c r="C130" s="106">
        <v>15381</v>
      </c>
      <c r="D130" s="112">
        <v>0</v>
      </c>
      <c r="E130" s="113">
        <f t="shared" si="51"/>
        <v>0</v>
      </c>
      <c r="F130" s="112">
        <v>0</v>
      </c>
      <c r="G130" s="113">
        <f t="shared" si="52"/>
        <v>0</v>
      </c>
      <c r="H130" s="112">
        <v>0</v>
      </c>
      <c r="I130" s="106">
        <v>16072</v>
      </c>
      <c r="J130" s="110">
        <v>0</v>
      </c>
      <c r="K130" s="111">
        <f t="shared" si="31"/>
        <v>0</v>
      </c>
      <c r="L130" s="110"/>
      <c r="M130" s="111">
        <f t="shared" si="27"/>
        <v>0</v>
      </c>
      <c r="N130" s="156">
        <v>0</v>
      </c>
      <c r="O130" s="54">
        <v>2453</v>
      </c>
      <c r="P130" s="54">
        <v>0</v>
      </c>
      <c r="Q130" s="55">
        <f t="shared" si="32"/>
        <v>0</v>
      </c>
      <c r="R130" s="54">
        <v>0</v>
      </c>
      <c r="S130" s="55">
        <f t="shared" si="33"/>
        <v>0</v>
      </c>
      <c r="T130" s="54">
        <v>0</v>
      </c>
      <c r="U130" s="56">
        <v>2657</v>
      </c>
      <c r="V130" s="54">
        <v>0</v>
      </c>
      <c r="W130" s="55">
        <f t="shared" si="34"/>
        <v>0</v>
      </c>
      <c r="X130" s="54"/>
      <c r="Y130" s="55">
        <f t="shared" si="28"/>
        <v>0</v>
      </c>
      <c r="Z130" s="160">
        <v>0</v>
      </c>
      <c r="AA130" s="7">
        <v>43974</v>
      </c>
      <c r="AB130" s="7">
        <v>7</v>
      </c>
      <c r="AC130" s="14">
        <f t="shared" si="35"/>
        <v>15.918497293855461</v>
      </c>
      <c r="AD130" s="7">
        <v>7</v>
      </c>
      <c r="AE130" s="14">
        <f t="shared" si="36"/>
        <v>15.918497293855461</v>
      </c>
      <c r="AF130" s="7">
        <v>1</v>
      </c>
      <c r="AG130" s="7">
        <v>45639</v>
      </c>
      <c r="AH130" s="7">
        <v>5</v>
      </c>
      <c r="AI130" s="14">
        <f t="shared" si="37"/>
        <v>10.955542408904666</v>
      </c>
      <c r="AJ130" s="7">
        <v>5</v>
      </c>
      <c r="AK130" s="14">
        <f t="shared" si="29"/>
        <v>10.955542408904666</v>
      </c>
      <c r="AL130" s="159">
        <v>4</v>
      </c>
      <c r="AM130" s="8">
        <f t="shared" si="53"/>
        <v>61808</v>
      </c>
      <c r="AN130" s="8">
        <f t="shared" si="38"/>
        <v>7</v>
      </c>
      <c r="AO130" s="13">
        <f t="shared" si="39"/>
        <v>11.325394770903443</v>
      </c>
      <c r="AP130" s="161">
        <f t="shared" si="40"/>
        <v>7</v>
      </c>
      <c r="AQ130" s="13">
        <f t="shared" si="30"/>
        <v>11.325394770903443</v>
      </c>
      <c r="AR130" s="162">
        <f t="shared" si="41"/>
        <v>1</v>
      </c>
      <c r="AS130" s="133">
        <f t="shared" si="42"/>
        <v>64368</v>
      </c>
      <c r="AT130" s="133">
        <f t="shared" si="43"/>
        <v>5</v>
      </c>
      <c r="AU130" s="124">
        <f t="shared" si="44"/>
        <v>7.767834949043003</v>
      </c>
      <c r="AV130" s="133">
        <f t="shared" si="45"/>
        <v>5</v>
      </c>
      <c r="AW130" s="136">
        <f t="shared" si="46"/>
        <v>7.767834949043003</v>
      </c>
      <c r="AX130" s="133">
        <f t="shared" si="47"/>
        <v>4</v>
      </c>
    </row>
    <row r="131" spans="1:51" s="154" customFormat="1" x14ac:dyDescent="0.2">
      <c r="A131" s="155" t="s">
        <v>226</v>
      </c>
      <c r="B131" s="155" t="s">
        <v>227</v>
      </c>
      <c r="C131" s="106">
        <v>15381</v>
      </c>
      <c r="D131" s="112">
        <v>0</v>
      </c>
      <c r="E131" s="113">
        <f t="shared" si="51"/>
        <v>0</v>
      </c>
      <c r="F131" s="112">
        <v>0</v>
      </c>
      <c r="G131" s="113">
        <f t="shared" si="52"/>
        <v>0</v>
      </c>
      <c r="H131" s="112">
        <v>0</v>
      </c>
      <c r="I131" s="106">
        <v>16072</v>
      </c>
      <c r="J131" s="110">
        <v>0</v>
      </c>
      <c r="K131" s="111">
        <f t="shared" si="31"/>
        <v>0</v>
      </c>
      <c r="L131" s="110"/>
      <c r="M131" s="111">
        <f t="shared" si="27"/>
        <v>0</v>
      </c>
      <c r="N131" s="156">
        <v>0</v>
      </c>
      <c r="O131" s="54">
        <v>2453</v>
      </c>
      <c r="P131" s="54">
        <v>0</v>
      </c>
      <c r="Q131" s="55">
        <f t="shared" si="32"/>
        <v>0</v>
      </c>
      <c r="R131" s="54">
        <v>0</v>
      </c>
      <c r="S131" s="55">
        <f t="shared" si="33"/>
        <v>0</v>
      </c>
      <c r="T131" s="54">
        <v>0</v>
      </c>
      <c r="U131" s="56">
        <v>2657</v>
      </c>
      <c r="V131" s="54">
        <v>0</v>
      </c>
      <c r="W131" s="55">
        <f t="shared" si="34"/>
        <v>0</v>
      </c>
      <c r="X131" s="54"/>
      <c r="Y131" s="55">
        <f t="shared" si="28"/>
        <v>0</v>
      </c>
      <c r="Z131" s="160">
        <v>0</v>
      </c>
      <c r="AA131" s="7">
        <v>43974</v>
      </c>
      <c r="AB131" s="7">
        <v>43</v>
      </c>
      <c r="AC131" s="14">
        <f t="shared" si="35"/>
        <v>97.785054805112111</v>
      </c>
      <c r="AD131" s="7">
        <v>43</v>
      </c>
      <c r="AE131" s="14">
        <f t="shared" si="36"/>
        <v>97.785054805112111</v>
      </c>
      <c r="AF131" s="7">
        <v>28</v>
      </c>
      <c r="AG131" s="7">
        <v>45639</v>
      </c>
      <c r="AH131" s="7">
        <v>43</v>
      </c>
      <c r="AI131" s="14">
        <f t="shared" si="37"/>
        <v>94.217664716580117</v>
      </c>
      <c r="AJ131" s="7">
        <v>43</v>
      </c>
      <c r="AK131" s="14">
        <f t="shared" si="29"/>
        <v>94.217664716580117</v>
      </c>
      <c r="AL131" s="159">
        <v>15</v>
      </c>
      <c r="AM131" s="8">
        <f t="shared" si="53"/>
        <v>61808</v>
      </c>
      <c r="AN131" s="8">
        <f t="shared" si="38"/>
        <v>43</v>
      </c>
      <c r="AO131" s="13">
        <f t="shared" si="39"/>
        <v>69.570282164121153</v>
      </c>
      <c r="AP131" s="161">
        <f t="shared" si="40"/>
        <v>43</v>
      </c>
      <c r="AQ131" s="13">
        <f t="shared" si="30"/>
        <v>69.570282164121153</v>
      </c>
      <c r="AR131" s="162">
        <f t="shared" si="41"/>
        <v>28</v>
      </c>
      <c r="AS131" s="133">
        <f t="shared" si="42"/>
        <v>64368</v>
      </c>
      <c r="AT131" s="133">
        <f t="shared" si="43"/>
        <v>43</v>
      </c>
      <c r="AU131" s="124">
        <f t="shared" si="44"/>
        <v>66.803380561769828</v>
      </c>
      <c r="AV131" s="133">
        <f t="shared" si="45"/>
        <v>43</v>
      </c>
      <c r="AW131" s="136">
        <f t="shared" si="46"/>
        <v>66.803380561769828</v>
      </c>
      <c r="AX131" s="133">
        <f t="shared" si="47"/>
        <v>15</v>
      </c>
      <c r="AY131" s="92"/>
    </row>
    <row r="132" spans="1:51" x14ac:dyDescent="0.2">
      <c r="A132" s="1" t="s">
        <v>228</v>
      </c>
      <c r="B132" s="1" t="s">
        <v>229</v>
      </c>
      <c r="C132" s="106">
        <v>15381</v>
      </c>
      <c r="D132" s="112">
        <v>0</v>
      </c>
      <c r="E132" s="113">
        <f t="shared" si="51"/>
        <v>0</v>
      </c>
      <c r="F132" s="112">
        <v>0</v>
      </c>
      <c r="G132" s="113">
        <f t="shared" si="52"/>
        <v>0</v>
      </c>
      <c r="H132" s="112">
        <v>0</v>
      </c>
      <c r="I132" s="106">
        <v>16072</v>
      </c>
      <c r="J132" s="110">
        <v>0</v>
      </c>
      <c r="K132" s="111">
        <f t="shared" si="31"/>
        <v>0</v>
      </c>
      <c r="L132" s="110"/>
      <c r="M132" s="111">
        <f t="shared" si="27"/>
        <v>0</v>
      </c>
      <c r="N132" s="156">
        <v>0</v>
      </c>
      <c r="O132" s="54">
        <v>2453</v>
      </c>
      <c r="P132" s="54">
        <v>0</v>
      </c>
      <c r="Q132" s="55">
        <f t="shared" si="32"/>
        <v>0</v>
      </c>
      <c r="R132" s="54">
        <v>0</v>
      </c>
      <c r="S132" s="55">
        <f t="shared" si="33"/>
        <v>0</v>
      </c>
      <c r="T132" s="54">
        <v>0</v>
      </c>
      <c r="U132" s="56">
        <v>2657</v>
      </c>
      <c r="V132" s="54">
        <v>0</v>
      </c>
      <c r="W132" s="55">
        <f t="shared" si="34"/>
        <v>0</v>
      </c>
      <c r="X132" s="54"/>
      <c r="Y132" s="55">
        <f t="shared" si="28"/>
        <v>0</v>
      </c>
      <c r="Z132" s="160">
        <v>0</v>
      </c>
      <c r="AA132" s="7">
        <v>43974</v>
      </c>
      <c r="AB132" s="7">
        <v>0</v>
      </c>
      <c r="AC132" s="14">
        <f t="shared" si="35"/>
        <v>0</v>
      </c>
      <c r="AD132" s="7">
        <v>0</v>
      </c>
      <c r="AE132" s="14">
        <f t="shared" si="36"/>
        <v>0</v>
      </c>
      <c r="AF132" s="7">
        <v>0</v>
      </c>
      <c r="AG132" s="7">
        <v>45639</v>
      </c>
      <c r="AH132" s="7">
        <v>0</v>
      </c>
      <c r="AI132" s="14">
        <f t="shared" si="37"/>
        <v>0</v>
      </c>
      <c r="AJ132" s="7"/>
      <c r="AK132" s="14">
        <f t="shared" si="29"/>
        <v>0</v>
      </c>
      <c r="AL132" s="159">
        <v>0</v>
      </c>
      <c r="AM132" s="8">
        <f t="shared" si="53"/>
        <v>61808</v>
      </c>
      <c r="AN132" s="8">
        <f t="shared" si="38"/>
        <v>0</v>
      </c>
      <c r="AO132" s="13">
        <f t="shared" si="39"/>
        <v>0</v>
      </c>
      <c r="AP132" s="161">
        <f t="shared" si="40"/>
        <v>0</v>
      </c>
      <c r="AQ132" s="13">
        <f t="shared" si="30"/>
        <v>0</v>
      </c>
      <c r="AR132" s="162">
        <f t="shared" si="41"/>
        <v>0</v>
      </c>
      <c r="AS132" s="133">
        <f t="shared" si="42"/>
        <v>64368</v>
      </c>
      <c r="AT132" s="133">
        <f t="shared" si="43"/>
        <v>0</v>
      </c>
      <c r="AU132" s="124">
        <f t="shared" si="44"/>
        <v>0</v>
      </c>
      <c r="AV132" s="133">
        <f t="shared" si="45"/>
        <v>0</v>
      </c>
      <c r="AW132" s="136">
        <f t="shared" si="46"/>
        <v>0</v>
      </c>
      <c r="AX132" s="133">
        <f t="shared" si="47"/>
        <v>0</v>
      </c>
    </row>
    <row r="133" spans="1:51" x14ac:dyDescent="0.2">
      <c r="A133" s="1" t="s">
        <v>230</v>
      </c>
      <c r="B133" s="1" t="s">
        <v>231</v>
      </c>
      <c r="C133" s="106">
        <v>15381</v>
      </c>
      <c r="D133" s="112">
        <v>0</v>
      </c>
      <c r="E133" s="113">
        <f t="shared" si="51"/>
        <v>0</v>
      </c>
      <c r="F133" s="112">
        <v>0</v>
      </c>
      <c r="G133" s="113">
        <f t="shared" si="52"/>
        <v>0</v>
      </c>
      <c r="H133" s="112">
        <v>0</v>
      </c>
      <c r="I133" s="106">
        <v>16072</v>
      </c>
      <c r="J133" s="110"/>
      <c r="K133" s="111">
        <f t="shared" si="31"/>
        <v>0</v>
      </c>
      <c r="L133" s="110"/>
      <c r="M133" s="111">
        <f t="shared" si="27"/>
        <v>0</v>
      </c>
      <c r="N133" s="156">
        <v>0</v>
      </c>
      <c r="O133" s="54">
        <v>2453</v>
      </c>
      <c r="P133" s="54">
        <v>0</v>
      </c>
      <c r="Q133" s="55">
        <f t="shared" si="32"/>
        <v>0</v>
      </c>
      <c r="R133" s="54">
        <v>0</v>
      </c>
      <c r="S133" s="55">
        <f t="shared" si="33"/>
        <v>0</v>
      </c>
      <c r="T133" s="54">
        <v>0</v>
      </c>
      <c r="U133" s="56">
        <v>2657</v>
      </c>
      <c r="V133" s="54"/>
      <c r="W133" s="55">
        <f t="shared" si="34"/>
        <v>0</v>
      </c>
      <c r="X133" s="54"/>
      <c r="Y133" s="55">
        <f t="shared" si="28"/>
        <v>0</v>
      </c>
      <c r="Z133" s="160">
        <v>0</v>
      </c>
      <c r="AA133" s="7">
        <v>43974</v>
      </c>
      <c r="AB133" s="7">
        <v>0</v>
      </c>
      <c r="AC133" s="14">
        <f t="shared" si="35"/>
        <v>0</v>
      </c>
      <c r="AD133" s="7">
        <v>0</v>
      </c>
      <c r="AE133" s="14">
        <f t="shared" si="36"/>
        <v>0</v>
      </c>
      <c r="AF133" s="7">
        <v>0</v>
      </c>
      <c r="AG133" s="7">
        <v>45639</v>
      </c>
      <c r="AH133" s="7"/>
      <c r="AI133" s="14">
        <f t="shared" si="37"/>
        <v>0</v>
      </c>
      <c r="AJ133" s="7"/>
      <c r="AK133" s="14">
        <f t="shared" si="29"/>
        <v>0</v>
      </c>
      <c r="AL133" s="159">
        <v>0</v>
      </c>
      <c r="AM133" s="8">
        <f t="shared" si="53"/>
        <v>61808</v>
      </c>
      <c r="AN133" s="8">
        <f t="shared" si="38"/>
        <v>0</v>
      </c>
      <c r="AO133" s="13">
        <f t="shared" si="39"/>
        <v>0</v>
      </c>
      <c r="AP133" s="161">
        <f t="shared" si="40"/>
        <v>0</v>
      </c>
      <c r="AQ133" s="13">
        <f t="shared" si="30"/>
        <v>0</v>
      </c>
      <c r="AR133" s="162">
        <f t="shared" si="41"/>
        <v>0</v>
      </c>
      <c r="AS133" s="133">
        <f t="shared" si="42"/>
        <v>64368</v>
      </c>
      <c r="AT133" s="133">
        <f t="shared" si="43"/>
        <v>0</v>
      </c>
      <c r="AU133" s="124">
        <f t="shared" si="44"/>
        <v>0</v>
      </c>
      <c r="AV133" s="133">
        <f t="shared" si="45"/>
        <v>0</v>
      </c>
      <c r="AW133" s="136">
        <f t="shared" si="46"/>
        <v>0</v>
      </c>
      <c r="AX133" s="133">
        <f t="shared" si="47"/>
        <v>0</v>
      </c>
    </row>
    <row r="134" spans="1:51" x14ac:dyDescent="0.2">
      <c r="A134" s="1" t="s">
        <v>232</v>
      </c>
      <c r="B134" s="1" t="s">
        <v>233</v>
      </c>
      <c r="C134" s="106">
        <v>15381</v>
      </c>
      <c r="D134" s="112">
        <v>0</v>
      </c>
      <c r="E134" s="113">
        <f t="shared" si="51"/>
        <v>0</v>
      </c>
      <c r="F134" s="112">
        <v>0</v>
      </c>
      <c r="G134" s="113">
        <f t="shared" si="52"/>
        <v>0</v>
      </c>
      <c r="H134" s="112">
        <v>0</v>
      </c>
      <c r="I134" s="106">
        <v>16072</v>
      </c>
      <c r="J134" s="110"/>
      <c r="K134" s="111">
        <f t="shared" si="31"/>
        <v>0</v>
      </c>
      <c r="L134" s="110"/>
      <c r="M134" s="111">
        <f t="shared" ref="M134:M200" si="54">L134/I134*100000</f>
        <v>0</v>
      </c>
      <c r="N134" s="156">
        <v>0</v>
      </c>
      <c r="O134" s="54">
        <v>2453</v>
      </c>
      <c r="P134" s="54">
        <v>0</v>
      </c>
      <c r="Q134" s="55">
        <f t="shared" si="32"/>
        <v>0</v>
      </c>
      <c r="R134" s="54">
        <v>0</v>
      </c>
      <c r="S134" s="55">
        <f t="shared" si="33"/>
        <v>0</v>
      </c>
      <c r="T134" s="54">
        <v>0</v>
      </c>
      <c r="U134" s="56">
        <v>2657</v>
      </c>
      <c r="V134" s="54"/>
      <c r="W134" s="55">
        <f t="shared" si="34"/>
        <v>0</v>
      </c>
      <c r="X134" s="54"/>
      <c r="Y134" s="55">
        <f t="shared" ref="Y134:Y161" si="55">X134/U134*100000</f>
        <v>0</v>
      </c>
      <c r="Z134" s="160">
        <v>0</v>
      </c>
      <c r="AA134" s="7">
        <v>43974</v>
      </c>
      <c r="AB134" s="7">
        <v>915</v>
      </c>
      <c r="AC134" s="14">
        <f t="shared" si="35"/>
        <v>2080.7750034111064</v>
      </c>
      <c r="AD134" s="7">
        <v>113</v>
      </c>
      <c r="AE134" s="14">
        <f t="shared" si="36"/>
        <v>256.97002774366672</v>
      </c>
      <c r="AF134" s="7">
        <v>731</v>
      </c>
      <c r="AG134" s="7">
        <v>45639</v>
      </c>
      <c r="AH134" s="7">
        <v>961</v>
      </c>
      <c r="AI134" s="14">
        <f t="shared" si="37"/>
        <v>2105.6552509914768</v>
      </c>
      <c r="AJ134" s="7">
        <v>171</v>
      </c>
      <c r="AK134" s="14">
        <f t="shared" ref="AK134:AK200" si="56">AJ134/AG134*100000</f>
        <v>374.67955038453954</v>
      </c>
      <c r="AL134" s="159">
        <v>821</v>
      </c>
      <c r="AM134" s="8">
        <f t="shared" si="53"/>
        <v>61808</v>
      </c>
      <c r="AN134" s="8">
        <f t="shared" si="38"/>
        <v>915</v>
      </c>
      <c r="AO134" s="13">
        <f t="shared" si="39"/>
        <v>1480.3908879109499</v>
      </c>
      <c r="AP134" s="161">
        <f t="shared" si="40"/>
        <v>113</v>
      </c>
      <c r="AQ134" s="13">
        <f t="shared" ref="AQ134:AQ200" si="57">AP134/AM134*100000</f>
        <v>182.82422987315559</v>
      </c>
      <c r="AR134" s="162">
        <f t="shared" si="41"/>
        <v>731</v>
      </c>
      <c r="AS134" s="133">
        <f t="shared" si="42"/>
        <v>64368</v>
      </c>
      <c r="AT134" s="133">
        <f t="shared" si="43"/>
        <v>961</v>
      </c>
      <c r="AU134" s="124">
        <f t="shared" si="44"/>
        <v>1492.9778772060652</v>
      </c>
      <c r="AV134" s="133">
        <f t="shared" si="45"/>
        <v>171</v>
      </c>
      <c r="AW134" s="136">
        <f t="shared" si="46"/>
        <v>265.65995525727072</v>
      </c>
      <c r="AX134" s="133">
        <f t="shared" si="47"/>
        <v>821</v>
      </c>
    </row>
    <row r="135" spans="1:51" x14ac:dyDescent="0.2">
      <c r="A135" s="15" t="s">
        <v>413</v>
      </c>
      <c r="B135" s="15" t="s">
        <v>414</v>
      </c>
      <c r="C135" s="106">
        <v>15381</v>
      </c>
      <c r="D135" s="112"/>
      <c r="E135" s="113">
        <f t="shared" si="51"/>
        <v>0</v>
      </c>
      <c r="F135" s="112"/>
      <c r="G135" s="113">
        <f t="shared" si="52"/>
        <v>0</v>
      </c>
      <c r="H135" s="112"/>
      <c r="I135" s="106">
        <v>16072</v>
      </c>
      <c r="J135" s="110"/>
      <c r="K135" s="111">
        <f t="shared" ref="K135:K201" si="58">J135/I135*100000</f>
        <v>0</v>
      </c>
      <c r="L135" s="110"/>
      <c r="M135" s="111">
        <f t="shared" si="54"/>
        <v>0</v>
      </c>
      <c r="N135" s="156"/>
      <c r="O135" s="54">
        <v>2453</v>
      </c>
      <c r="P135" s="54">
        <v>0</v>
      </c>
      <c r="Q135" s="55">
        <f t="shared" ref="Q135:Q199" si="59">P135/O135*100000</f>
        <v>0</v>
      </c>
      <c r="R135" s="54">
        <v>0</v>
      </c>
      <c r="S135" s="55">
        <f t="shared" ref="S135:S199" si="60">R135/O135*100000</f>
        <v>0</v>
      </c>
      <c r="T135" s="54">
        <v>0</v>
      </c>
      <c r="U135" s="56">
        <v>2657</v>
      </c>
      <c r="V135" s="54"/>
      <c r="W135" s="55">
        <f t="shared" ref="W135:W161" si="61">V135/U135*100000</f>
        <v>0</v>
      </c>
      <c r="X135" s="54"/>
      <c r="Y135" s="55">
        <f t="shared" si="55"/>
        <v>0</v>
      </c>
      <c r="Z135" s="160">
        <v>0</v>
      </c>
      <c r="AA135" s="7">
        <v>43974</v>
      </c>
      <c r="AB135" s="7"/>
      <c r="AC135" s="14">
        <f t="shared" ref="AC135:AC199" si="62">AB135/AA135*100000</f>
        <v>0</v>
      </c>
      <c r="AD135" s="7"/>
      <c r="AE135" s="14">
        <f t="shared" ref="AE135:AE199" si="63">AD135/AA135*100000</f>
        <v>0</v>
      </c>
      <c r="AF135" s="7"/>
      <c r="AG135" s="7">
        <v>45639</v>
      </c>
      <c r="AH135" s="7"/>
      <c r="AI135" s="14">
        <f t="shared" ref="AI135:AI201" si="64">AH135/AG135*100000</f>
        <v>0</v>
      </c>
      <c r="AJ135" s="7"/>
      <c r="AK135" s="14">
        <f t="shared" si="56"/>
        <v>0</v>
      </c>
      <c r="AL135" s="159"/>
      <c r="AM135" s="8">
        <f t="shared" si="53"/>
        <v>61808</v>
      </c>
      <c r="AN135" s="8">
        <f t="shared" ref="AN135:AN199" si="65">D135+P135+AB135</f>
        <v>0</v>
      </c>
      <c r="AO135" s="13">
        <f t="shared" ref="AO135:AO201" si="66">AN135/AM135*100000</f>
        <v>0</v>
      </c>
      <c r="AP135" s="161">
        <f t="shared" ref="AP135:AP199" si="67">F135+R135+AD135</f>
        <v>0</v>
      </c>
      <c r="AQ135" s="13">
        <f t="shared" si="57"/>
        <v>0</v>
      </c>
      <c r="AR135" s="162">
        <f t="shared" ref="AR135:AR199" si="68">H135+T135+AF135</f>
        <v>0</v>
      </c>
      <c r="AS135" s="133">
        <f t="shared" ref="AS135:AS199" si="69">I135+U135+AG135</f>
        <v>64368</v>
      </c>
      <c r="AT135" s="133">
        <f t="shared" ref="AT135:AT199" si="70">J135+V135+AH135</f>
        <v>0</v>
      </c>
      <c r="AU135" s="124">
        <f t="shared" ref="AU135:AU199" si="71">AT135/AS135*100000</f>
        <v>0</v>
      </c>
      <c r="AV135" s="133">
        <f t="shared" ref="AV135:AV199" si="72">L135+X135+AJ135</f>
        <v>0</v>
      </c>
      <c r="AW135" s="136">
        <f t="shared" ref="AW135:AW199" si="73">AV135/AS135*100000</f>
        <v>0</v>
      </c>
      <c r="AX135" s="133">
        <f t="shared" ref="AX135:AX199" si="74">N135+Z135+AL135</f>
        <v>0</v>
      </c>
    </row>
    <row r="136" spans="1:51" x14ac:dyDescent="0.2">
      <c r="A136" s="1" t="s">
        <v>234</v>
      </c>
      <c r="B136" s="1" t="s">
        <v>235</v>
      </c>
      <c r="C136" s="106">
        <v>15381</v>
      </c>
      <c r="D136" s="112">
        <v>0</v>
      </c>
      <c r="E136" s="113">
        <f t="shared" si="51"/>
        <v>0</v>
      </c>
      <c r="F136" s="112">
        <v>0</v>
      </c>
      <c r="G136" s="113">
        <f t="shared" si="52"/>
        <v>0</v>
      </c>
      <c r="H136" s="112">
        <v>0</v>
      </c>
      <c r="I136" s="106">
        <v>16072</v>
      </c>
      <c r="J136" s="110">
        <v>0</v>
      </c>
      <c r="K136" s="111">
        <f t="shared" si="58"/>
        <v>0</v>
      </c>
      <c r="L136" s="110"/>
      <c r="M136" s="111">
        <f t="shared" si="54"/>
        <v>0</v>
      </c>
      <c r="N136" s="156"/>
      <c r="O136" s="54">
        <v>2453</v>
      </c>
      <c r="P136" s="54">
        <v>0</v>
      </c>
      <c r="Q136" s="55">
        <f t="shared" si="59"/>
        <v>0</v>
      </c>
      <c r="R136" s="54">
        <v>0</v>
      </c>
      <c r="S136" s="55">
        <f t="shared" si="60"/>
        <v>0</v>
      </c>
      <c r="T136" s="54">
        <v>0</v>
      </c>
      <c r="U136" s="56">
        <v>2657</v>
      </c>
      <c r="V136" s="54">
        <v>0</v>
      </c>
      <c r="W136" s="55">
        <f t="shared" si="61"/>
        <v>0</v>
      </c>
      <c r="X136" s="54"/>
      <c r="Y136" s="55">
        <f t="shared" si="55"/>
        <v>0</v>
      </c>
      <c r="Z136" s="160"/>
      <c r="AA136" s="7">
        <v>43974</v>
      </c>
      <c r="AB136" s="7">
        <v>47</v>
      </c>
      <c r="AC136" s="14">
        <f t="shared" si="62"/>
        <v>106.88133897302951</v>
      </c>
      <c r="AD136" s="7">
        <v>47</v>
      </c>
      <c r="AE136" s="14">
        <f t="shared" si="63"/>
        <v>106.88133897302951</v>
      </c>
      <c r="AF136" s="7">
        <v>0</v>
      </c>
      <c r="AG136" s="7">
        <v>45639</v>
      </c>
      <c r="AH136" s="7">
        <v>0</v>
      </c>
      <c r="AI136" s="14">
        <f t="shared" si="64"/>
        <v>0</v>
      </c>
      <c r="AJ136" s="7"/>
      <c r="AK136" s="14">
        <f t="shared" si="56"/>
        <v>0</v>
      </c>
      <c r="AL136" s="159"/>
      <c r="AM136" s="8">
        <f t="shared" si="53"/>
        <v>61808</v>
      </c>
      <c r="AN136" s="8">
        <f t="shared" si="65"/>
        <v>47</v>
      </c>
      <c r="AO136" s="13">
        <f t="shared" si="66"/>
        <v>76.041936318923121</v>
      </c>
      <c r="AP136" s="161">
        <f t="shared" si="67"/>
        <v>47</v>
      </c>
      <c r="AQ136" s="13">
        <f t="shared" si="57"/>
        <v>76.041936318923121</v>
      </c>
      <c r="AR136" s="162">
        <f t="shared" si="68"/>
        <v>0</v>
      </c>
      <c r="AS136" s="133">
        <f t="shared" si="69"/>
        <v>64368</v>
      </c>
      <c r="AT136" s="133">
        <f t="shared" si="70"/>
        <v>0</v>
      </c>
      <c r="AU136" s="124">
        <f t="shared" si="71"/>
        <v>0</v>
      </c>
      <c r="AV136" s="133">
        <f t="shared" si="72"/>
        <v>0</v>
      </c>
      <c r="AW136" s="136">
        <f t="shared" si="73"/>
        <v>0</v>
      </c>
      <c r="AX136" s="133">
        <f t="shared" si="74"/>
        <v>0</v>
      </c>
    </row>
    <row r="137" spans="1:51" x14ac:dyDescent="0.2">
      <c r="A137" s="15" t="s">
        <v>415</v>
      </c>
      <c r="B137" s="15" t="s">
        <v>416</v>
      </c>
      <c r="C137" s="106">
        <v>15381</v>
      </c>
      <c r="D137" s="112"/>
      <c r="E137" s="113">
        <f t="shared" si="51"/>
        <v>0</v>
      </c>
      <c r="F137" s="112"/>
      <c r="G137" s="113">
        <f t="shared" si="52"/>
        <v>0</v>
      </c>
      <c r="H137" s="112"/>
      <c r="I137" s="106">
        <v>16072</v>
      </c>
      <c r="J137" s="110"/>
      <c r="K137" s="111">
        <f t="shared" si="58"/>
        <v>0</v>
      </c>
      <c r="L137" s="110"/>
      <c r="M137" s="111">
        <f t="shared" si="54"/>
        <v>0</v>
      </c>
      <c r="N137" s="156"/>
      <c r="O137" s="54">
        <v>2453</v>
      </c>
      <c r="P137" s="54">
        <v>0</v>
      </c>
      <c r="Q137" s="55">
        <f t="shared" si="59"/>
        <v>0</v>
      </c>
      <c r="R137" s="54">
        <v>0</v>
      </c>
      <c r="S137" s="55">
        <f t="shared" si="60"/>
        <v>0</v>
      </c>
      <c r="T137" s="54">
        <v>0</v>
      </c>
      <c r="U137" s="56">
        <v>2657</v>
      </c>
      <c r="V137" s="54"/>
      <c r="W137" s="55">
        <f t="shared" si="61"/>
        <v>0</v>
      </c>
      <c r="X137" s="54"/>
      <c r="Y137" s="55">
        <f t="shared" si="55"/>
        <v>0</v>
      </c>
      <c r="Z137" s="160">
        <v>0</v>
      </c>
      <c r="AA137" s="7">
        <v>43974</v>
      </c>
      <c r="AB137" s="7">
        <v>14</v>
      </c>
      <c r="AC137" s="14">
        <f t="shared" si="62"/>
        <v>31.836994587710922</v>
      </c>
      <c r="AD137" s="7">
        <v>1</v>
      </c>
      <c r="AE137" s="14">
        <f t="shared" si="63"/>
        <v>2.2740710419793513</v>
      </c>
      <c r="AF137" s="7">
        <v>6</v>
      </c>
      <c r="AG137" s="7">
        <v>45639</v>
      </c>
      <c r="AH137" s="7"/>
      <c r="AI137" s="14">
        <f t="shared" si="64"/>
        <v>0</v>
      </c>
      <c r="AJ137" s="7"/>
      <c r="AK137" s="14">
        <f t="shared" si="56"/>
        <v>0</v>
      </c>
      <c r="AL137" s="159">
        <v>0</v>
      </c>
      <c r="AM137" s="8">
        <f t="shared" si="53"/>
        <v>61808</v>
      </c>
      <c r="AN137" s="8">
        <f t="shared" si="65"/>
        <v>14</v>
      </c>
      <c r="AO137" s="13">
        <f t="shared" si="66"/>
        <v>22.650789541806887</v>
      </c>
      <c r="AP137" s="161">
        <f t="shared" si="67"/>
        <v>1</v>
      </c>
      <c r="AQ137" s="13">
        <f t="shared" si="57"/>
        <v>1.6179135387004919</v>
      </c>
      <c r="AR137" s="162">
        <f t="shared" si="68"/>
        <v>6</v>
      </c>
      <c r="AS137" s="133">
        <f t="shared" si="69"/>
        <v>64368</v>
      </c>
      <c r="AT137" s="133">
        <f t="shared" si="70"/>
        <v>0</v>
      </c>
      <c r="AU137" s="124">
        <f t="shared" si="71"/>
        <v>0</v>
      </c>
      <c r="AV137" s="133">
        <f t="shared" si="72"/>
        <v>0</v>
      </c>
      <c r="AW137" s="136">
        <f t="shared" si="73"/>
        <v>0</v>
      </c>
      <c r="AX137" s="133">
        <f t="shared" si="74"/>
        <v>0</v>
      </c>
    </row>
    <row r="138" spans="1:51" x14ac:dyDescent="0.2">
      <c r="A138" s="1" t="s">
        <v>236</v>
      </c>
      <c r="B138" s="1" t="s">
        <v>237</v>
      </c>
      <c r="C138" s="106">
        <v>15381</v>
      </c>
      <c r="D138" s="112">
        <v>0</v>
      </c>
      <c r="E138" s="113">
        <f t="shared" si="51"/>
        <v>0</v>
      </c>
      <c r="F138" s="112">
        <v>0</v>
      </c>
      <c r="G138" s="113">
        <f t="shared" si="52"/>
        <v>0</v>
      </c>
      <c r="H138" s="112">
        <v>0</v>
      </c>
      <c r="I138" s="106">
        <v>16072</v>
      </c>
      <c r="J138" s="110">
        <v>1</v>
      </c>
      <c r="K138" s="111">
        <f t="shared" si="58"/>
        <v>6.2220009955201592</v>
      </c>
      <c r="L138" s="110"/>
      <c r="M138" s="111">
        <f t="shared" si="54"/>
        <v>0</v>
      </c>
      <c r="N138" s="156">
        <v>1</v>
      </c>
      <c r="O138" s="54">
        <v>2453</v>
      </c>
      <c r="P138" s="54">
        <v>1</v>
      </c>
      <c r="Q138" s="55">
        <f t="shared" si="59"/>
        <v>40.766408479412966</v>
      </c>
      <c r="R138" s="54">
        <v>0</v>
      </c>
      <c r="S138" s="55">
        <f t="shared" si="60"/>
        <v>0</v>
      </c>
      <c r="T138" s="54">
        <v>0</v>
      </c>
      <c r="U138" s="56">
        <v>2657</v>
      </c>
      <c r="V138" s="54">
        <v>1</v>
      </c>
      <c r="W138" s="55">
        <f t="shared" si="61"/>
        <v>37.636432066240118</v>
      </c>
      <c r="X138" s="54"/>
      <c r="Y138" s="55">
        <f t="shared" si="55"/>
        <v>0</v>
      </c>
      <c r="Z138" s="160">
        <v>1</v>
      </c>
      <c r="AA138" s="7">
        <v>43974</v>
      </c>
      <c r="AB138" s="7">
        <v>205</v>
      </c>
      <c r="AC138" s="14">
        <f t="shared" si="62"/>
        <v>466.18456360576704</v>
      </c>
      <c r="AD138" s="7">
        <v>51</v>
      </c>
      <c r="AE138" s="14">
        <f t="shared" si="63"/>
        <v>115.97762314094692</v>
      </c>
      <c r="AF138" s="7">
        <v>103</v>
      </c>
      <c r="AG138" s="7">
        <v>45639</v>
      </c>
      <c r="AH138" s="7">
        <v>186</v>
      </c>
      <c r="AI138" s="14">
        <f t="shared" si="64"/>
        <v>407.54617761125354</v>
      </c>
      <c r="AJ138" s="7">
        <v>27</v>
      </c>
      <c r="AK138" s="14">
        <f t="shared" si="56"/>
        <v>59.159929008085186</v>
      </c>
      <c r="AL138" s="159">
        <v>47</v>
      </c>
      <c r="AM138" s="8">
        <f t="shared" si="53"/>
        <v>61808</v>
      </c>
      <c r="AN138" s="8">
        <f t="shared" si="65"/>
        <v>206</v>
      </c>
      <c r="AO138" s="13">
        <f t="shared" si="66"/>
        <v>333.29018897230134</v>
      </c>
      <c r="AP138" s="161">
        <f t="shared" si="67"/>
        <v>51</v>
      </c>
      <c r="AQ138" s="13">
        <f t="shared" si="57"/>
        <v>82.513590473725088</v>
      </c>
      <c r="AR138" s="162">
        <f t="shared" si="68"/>
        <v>103</v>
      </c>
      <c r="AS138" s="133">
        <f t="shared" si="69"/>
        <v>64368</v>
      </c>
      <c r="AT138" s="133">
        <f t="shared" si="70"/>
        <v>188</v>
      </c>
      <c r="AU138" s="124">
        <f t="shared" si="71"/>
        <v>292.07059408401693</v>
      </c>
      <c r="AV138" s="133">
        <f t="shared" si="72"/>
        <v>27</v>
      </c>
      <c r="AW138" s="136">
        <f t="shared" si="73"/>
        <v>41.946308724832214</v>
      </c>
      <c r="AX138" s="133">
        <f t="shared" si="74"/>
        <v>49</v>
      </c>
    </row>
    <row r="139" spans="1:51" x14ac:dyDescent="0.2">
      <c r="A139" s="1" t="s">
        <v>238</v>
      </c>
      <c r="B139" s="1" t="s">
        <v>239</v>
      </c>
      <c r="C139" s="106">
        <v>15381</v>
      </c>
      <c r="D139" s="112">
        <v>0</v>
      </c>
      <c r="E139" s="113">
        <f t="shared" ref="E139:E170" si="75">D139/C139*100000</f>
        <v>0</v>
      </c>
      <c r="F139" s="112">
        <v>0</v>
      </c>
      <c r="G139" s="113">
        <f t="shared" ref="G139:G170" si="76">F139/C139*100000</f>
        <v>0</v>
      </c>
      <c r="H139" s="112">
        <v>0</v>
      </c>
      <c r="I139" s="106">
        <v>16072</v>
      </c>
      <c r="J139" s="110"/>
      <c r="K139" s="111">
        <f t="shared" si="58"/>
        <v>0</v>
      </c>
      <c r="L139" s="110"/>
      <c r="M139" s="111">
        <f t="shared" si="54"/>
        <v>0</v>
      </c>
      <c r="N139" s="156">
        <v>0</v>
      </c>
      <c r="O139" s="54">
        <v>2453</v>
      </c>
      <c r="P139" s="54">
        <v>0</v>
      </c>
      <c r="Q139" s="55">
        <f t="shared" si="59"/>
        <v>0</v>
      </c>
      <c r="R139" s="54">
        <v>0</v>
      </c>
      <c r="S139" s="55">
        <f t="shared" si="60"/>
        <v>0</v>
      </c>
      <c r="T139" s="54">
        <v>0</v>
      </c>
      <c r="U139" s="56">
        <v>2657</v>
      </c>
      <c r="V139" s="54"/>
      <c r="W139" s="55">
        <f t="shared" si="61"/>
        <v>0</v>
      </c>
      <c r="X139" s="54"/>
      <c r="Y139" s="55">
        <f t="shared" si="55"/>
        <v>0</v>
      </c>
      <c r="Z139" s="160">
        <v>0</v>
      </c>
      <c r="AA139" s="7">
        <v>43974</v>
      </c>
      <c r="AB139" s="7">
        <v>26</v>
      </c>
      <c r="AC139" s="14">
        <f t="shared" si="62"/>
        <v>59.125847091463143</v>
      </c>
      <c r="AD139" s="7">
        <v>3</v>
      </c>
      <c r="AE139" s="14">
        <f t="shared" si="63"/>
        <v>6.8222131259380543</v>
      </c>
      <c r="AF139" s="7">
        <v>23</v>
      </c>
      <c r="AG139" s="7">
        <v>45639</v>
      </c>
      <c r="AH139" s="7">
        <v>27</v>
      </c>
      <c r="AI139" s="14">
        <f t="shared" si="64"/>
        <v>59.159929008085186</v>
      </c>
      <c r="AJ139" s="7">
        <v>3</v>
      </c>
      <c r="AK139" s="14">
        <f t="shared" si="56"/>
        <v>6.5733254453427987</v>
      </c>
      <c r="AL139" s="159">
        <v>25</v>
      </c>
      <c r="AM139" s="8">
        <f t="shared" ref="AM139:AM170" si="77">C139+O139+AA139</f>
        <v>61808</v>
      </c>
      <c r="AN139" s="8">
        <f t="shared" si="65"/>
        <v>26</v>
      </c>
      <c r="AO139" s="13">
        <f t="shared" si="66"/>
        <v>42.065752006212783</v>
      </c>
      <c r="AP139" s="161">
        <f t="shared" si="67"/>
        <v>3</v>
      </c>
      <c r="AQ139" s="13">
        <f t="shared" si="57"/>
        <v>4.8537406161014749</v>
      </c>
      <c r="AR139" s="162">
        <f t="shared" si="68"/>
        <v>23</v>
      </c>
      <c r="AS139" s="133">
        <f t="shared" si="69"/>
        <v>64368</v>
      </c>
      <c r="AT139" s="133">
        <f t="shared" si="70"/>
        <v>27</v>
      </c>
      <c r="AU139" s="124">
        <f t="shared" si="71"/>
        <v>41.946308724832214</v>
      </c>
      <c r="AV139" s="133">
        <f t="shared" si="72"/>
        <v>3</v>
      </c>
      <c r="AW139" s="136">
        <f t="shared" si="73"/>
        <v>4.6607009694258013</v>
      </c>
      <c r="AX139" s="133">
        <f t="shared" si="74"/>
        <v>25</v>
      </c>
    </row>
    <row r="140" spans="1:51" x14ac:dyDescent="0.2">
      <c r="A140" s="1" t="s">
        <v>240</v>
      </c>
      <c r="B140" s="1" t="s">
        <v>241</v>
      </c>
      <c r="C140" s="106">
        <v>15381</v>
      </c>
      <c r="D140" s="112">
        <v>0</v>
      </c>
      <c r="E140" s="113">
        <f t="shared" si="75"/>
        <v>0</v>
      </c>
      <c r="F140" s="112">
        <v>0</v>
      </c>
      <c r="G140" s="113">
        <f t="shared" si="76"/>
        <v>0</v>
      </c>
      <c r="H140" s="112">
        <v>0</v>
      </c>
      <c r="I140" s="106">
        <v>16072</v>
      </c>
      <c r="J140" s="110"/>
      <c r="K140" s="111">
        <f t="shared" si="58"/>
        <v>0</v>
      </c>
      <c r="L140" s="110"/>
      <c r="M140" s="111">
        <f t="shared" si="54"/>
        <v>0</v>
      </c>
      <c r="N140" s="156">
        <v>0</v>
      </c>
      <c r="O140" s="54">
        <v>2453</v>
      </c>
      <c r="P140" s="54">
        <v>0</v>
      </c>
      <c r="Q140" s="55">
        <f t="shared" si="59"/>
        <v>0</v>
      </c>
      <c r="R140" s="54">
        <v>0</v>
      </c>
      <c r="S140" s="55">
        <f t="shared" si="60"/>
        <v>0</v>
      </c>
      <c r="T140" s="54">
        <v>0</v>
      </c>
      <c r="U140" s="56">
        <v>2657</v>
      </c>
      <c r="V140" s="54"/>
      <c r="W140" s="55">
        <f t="shared" si="61"/>
        <v>0</v>
      </c>
      <c r="X140" s="54"/>
      <c r="Y140" s="55">
        <f t="shared" si="55"/>
        <v>0</v>
      </c>
      <c r="Z140" s="160">
        <v>0</v>
      </c>
      <c r="AA140" s="7">
        <v>43974</v>
      </c>
      <c r="AB140" s="7">
        <v>0</v>
      </c>
      <c r="AC140" s="14">
        <f t="shared" si="62"/>
        <v>0</v>
      </c>
      <c r="AD140" s="7">
        <v>0</v>
      </c>
      <c r="AE140" s="14">
        <f t="shared" si="63"/>
        <v>0</v>
      </c>
      <c r="AF140" s="7">
        <v>0</v>
      </c>
      <c r="AG140" s="7">
        <v>45639</v>
      </c>
      <c r="AH140" s="7">
        <v>0</v>
      </c>
      <c r="AI140" s="14">
        <f t="shared" si="64"/>
        <v>0</v>
      </c>
      <c r="AJ140" s="7">
        <v>0</v>
      </c>
      <c r="AK140" s="14">
        <f t="shared" si="56"/>
        <v>0</v>
      </c>
      <c r="AL140" s="159">
        <v>0</v>
      </c>
      <c r="AM140" s="8">
        <f t="shared" si="77"/>
        <v>61808</v>
      </c>
      <c r="AN140" s="8">
        <f t="shared" si="65"/>
        <v>0</v>
      </c>
      <c r="AO140" s="13">
        <f t="shared" si="66"/>
        <v>0</v>
      </c>
      <c r="AP140" s="161">
        <f t="shared" si="67"/>
        <v>0</v>
      </c>
      <c r="AQ140" s="13">
        <f t="shared" si="57"/>
        <v>0</v>
      </c>
      <c r="AR140" s="162">
        <f t="shared" si="68"/>
        <v>0</v>
      </c>
      <c r="AS140" s="133">
        <f t="shared" si="69"/>
        <v>64368</v>
      </c>
      <c r="AT140" s="133">
        <f t="shared" si="70"/>
        <v>0</v>
      </c>
      <c r="AU140" s="124">
        <f t="shared" si="71"/>
        <v>0</v>
      </c>
      <c r="AV140" s="133">
        <f t="shared" si="72"/>
        <v>0</v>
      </c>
      <c r="AW140" s="136">
        <f t="shared" si="73"/>
        <v>0</v>
      </c>
      <c r="AX140" s="133">
        <f t="shared" si="74"/>
        <v>0</v>
      </c>
    </row>
    <row r="141" spans="1:51" x14ac:dyDescent="0.2">
      <c r="A141" s="1" t="s">
        <v>242</v>
      </c>
      <c r="B141" s="1" t="s">
        <v>243</v>
      </c>
      <c r="C141" s="106">
        <v>15381</v>
      </c>
      <c r="D141" s="112">
        <v>0</v>
      </c>
      <c r="E141" s="113">
        <f t="shared" si="75"/>
        <v>0</v>
      </c>
      <c r="F141" s="112">
        <v>0</v>
      </c>
      <c r="G141" s="113">
        <f t="shared" si="76"/>
        <v>0</v>
      </c>
      <c r="H141" s="112">
        <v>0</v>
      </c>
      <c r="I141" s="106">
        <v>16072</v>
      </c>
      <c r="J141" s="110"/>
      <c r="K141" s="111">
        <f t="shared" si="58"/>
        <v>0</v>
      </c>
      <c r="L141" s="110"/>
      <c r="M141" s="111">
        <f t="shared" si="54"/>
        <v>0</v>
      </c>
      <c r="N141" s="156">
        <v>0</v>
      </c>
      <c r="O141" s="54">
        <v>2453</v>
      </c>
      <c r="P141" s="54">
        <v>1</v>
      </c>
      <c r="Q141" s="55">
        <f t="shared" si="59"/>
        <v>40.766408479412966</v>
      </c>
      <c r="R141" s="54">
        <v>0</v>
      </c>
      <c r="S141" s="55">
        <f t="shared" si="60"/>
        <v>0</v>
      </c>
      <c r="T141" s="54">
        <v>0</v>
      </c>
      <c r="U141" s="56">
        <v>2657</v>
      </c>
      <c r="V141" s="54"/>
      <c r="W141" s="55">
        <f t="shared" si="61"/>
        <v>0</v>
      </c>
      <c r="X141" s="54"/>
      <c r="Y141" s="55">
        <f t="shared" si="55"/>
        <v>0</v>
      </c>
      <c r="Z141" s="160">
        <v>0</v>
      </c>
      <c r="AA141" s="7">
        <v>43974</v>
      </c>
      <c r="AB141" s="7">
        <v>179</v>
      </c>
      <c r="AC141" s="14">
        <f t="shared" si="62"/>
        <v>407.05871651430385</v>
      </c>
      <c r="AD141" s="7">
        <v>48</v>
      </c>
      <c r="AE141" s="14">
        <f t="shared" si="63"/>
        <v>109.15541001500887</v>
      </c>
      <c r="AF141" s="7">
        <v>80</v>
      </c>
      <c r="AG141" s="7">
        <v>45639</v>
      </c>
      <c r="AH141" s="7">
        <v>159</v>
      </c>
      <c r="AI141" s="14">
        <f t="shared" si="64"/>
        <v>348.38624860316838</v>
      </c>
      <c r="AJ141" s="7">
        <v>24</v>
      </c>
      <c r="AK141" s="14">
        <f t="shared" si="56"/>
        <v>52.58660356274239</v>
      </c>
      <c r="AL141" s="159">
        <v>22</v>
      </c>
      <c r="AM141" s="8">
        <f t="shared" si="77"/>
        <v>61808</v>
      </c>
      <c r="AN141" s="8">
        <f t="shared" si="65"/>
        <v>180</v>
      </c>
      <c r="AO141" s="13">
        <f t="shared" si="66"/>
        <v>291.22443696608855</v>
      </c>
      <c r="AP141" s="161">
        <f t="shared" si="67"/>
        <v>48</v>
      </c>
      <c r="AQ141" s="13">
        <f t="shared" si="57"/>
        <v>77.659849857623598</v>
      </c>
      <c r="AR141" s="162">
        <f t="shared" si="68"/>
        <v>80</v>
      </c>
      <c r="AS141" s="133">
        <f t="shared" si="69"/>
        <v>64368</v>
      </c>
      <c r="AT141" s="133">
        <f t="shared" si="70"/>
        <v>159</v>
      </c>
      <c r="AU141" s="124">
        <f t="shared" si="71"/>
        <v>247.01715137956751</v>
      </c>
      <c r="AV141" s="133">
        <f t="shared" si="72"/>
        <v>24</v>
      </c>
      <c r="AW141" s="136">
        <f t="shared" si="73"/>
        <v>37.28560775540641</v>
      </c>
      <c r="AX141" s="133">
        <f t="shared" si="74"/>
        <v>22</v>
      </c>
    </row>
    <row r="142" spans="1:51" x14ac:dyDescent="0.2">
      <c r="A142" s="9" t="s">
        <v>244</v>
      </c>
      <c r="B142" s="9" t="s">
        <v>245</v>
      </c>
      <c r="C142" s="106">
        <v>15381</v>
      </c>
      <c r="D142" s="106">
        <v>7290</v>
      </c>
      <c r="E142" s="109">
        <f t="shared" si="75"/>
        <v>47396.138092451729</v>
      </c>
      <c r="F142" s="106">
        <v>7197</v>
      </c>
      <c r="G142" s="109">
        <f t="shared" si="76"/>
        <v>46791.496001560365</v>
      </c>
      <c r="H142" s="106">
        <v>122</v>
      </c>
      <c r="I142" s="106">
        <v>16072</v>
      </c>
      <c r="J142" s="145">
        <v>8741</v>
      </c>
      <c r="K142" s="107">
        <f t="shared" si="58"/>
        <v>54386.510701841718</v>
      </c>
      <c r="L142" s="145">
        <v>8557</v>
      </c>
      <c r="M142" s="107">
        <f t="shared" si="54"/>
        <v>53241.662518666002</v>
      </c>
      <c r="N142" s="108">
        <v>189</v>
      </c>
      <c r="O142" s="50">
        <v>2453</v>
      </c>
      <c r="P142" s="50">
        <v>1164</v>
      </c>
      <c r="Q142" s="52">
        <f t="shared" si="59"/>
        <v>47452.099470036694</v>
      </c>
      <c r="R142" s="50">
        <v>1152</v>
      </c>
      <c r="S142" s="52">
        <f t="shared" si="60"/>
        <v>46962.902568283731</v>
      </c>
      <c r="T142" s="50">
        <v>12</v>
      </c>
      <c r="U142" s="48">
        <v>2657</v>
      </c>
      <c r="V142" s="50">
        <v>1216</v>
      </c>
      <c r="W142" s="52">
        <f t="shared" si="61"/>
        <v>45765.901392547989</v>
      </c>
      <c r="X142" s="50">
        <v>1207</v>
      </c>
      <c r="Y142" s="52">
        <f t="shared" si="55"/>
        <v>45427.173503951824</v>
      </c>
      <c r="Z142" s="53">
        <v>10</v>
      </c>
      <c r="AA142" s="10">
        <v>43974</v>
      </c>
      <c r="AB142" s="10">
        <v>7434</v>
      </c>
      <c r="AC142" s="11">
        <f t="shared" si="62"/>
        <v>16905.444126074497</v>
      </c>
      <c r="AD142" s="10">
        <v>6737</v>
      </c>
      <c r="AE142" s="11">
        <f t="shared" si="63"/>
        <v>15320.416609814891</v>
      </c>
      <c r="AF142" s="10">
        <v>585</v>
      </c>
      <c r="AG142" s="10">
        <v>45639</v>
      </c>
      <c r="AH142" s="10">
        <v>8091</v>
      </c>
      <c r="AI142" s="11">
        <f t="shared" si="64"/>
        <v>17728.258726089531</v>
      </c>
      <c r="AJ142" s="10">
        <v>7379</v>
      </c>
      <c r="AK142" s="11">
        <f t="shared" si="56"/>
        <v>16168.189487061505</v>
      </c>
      <c r="AL142" s="42">
        <v>602</v>
      </c>
      <c r="AM142" s="12">
        <f t="shared" si="77"/>
        <v>61808</v>
      </c>
      <c r="AN142" s="12">
        <f t="shared" si="65"/>
        <v>15888</v>
      </c>
      <c r="AO142" s="13">
        <f t="shared" si="66"/>
        <v>25705.410302873417</v>
      </c>
      <c r="AP142" s="37">
        <f t="shared" si="67"/>
        <v>15086</v>
      </c>
      <c r="AQ142" s="13">
        <f t="shared" si="57"/>
        <v>24407.843644835619</v>
      </c>
      <c r="AR142" s="116">
        <f t="shared" si="68"/>
        <v>719</v>
      </c>
      <c r="AS142" s="133">
        <f t="shared" si="69"/>
        <v>64368</v>
      </c>
      <c r="AT142" s="133">
        <f t="shared" si="70"/>
        <v>18048</v>
      </c>
      <c r="AU142" s="123">
        <f t="shared" si="71"/>
        <v>28038.77703206562</v>
      </c>
      <c r="AV142" s="134">
        <f t="shared" si="72"/>
        <v>17143</v>
      </c>
      <c r="AW142" s="135">
        <f t="shared" si="73"/>
        <v>26632.798906288841</v>
      </c>
      <c r="AX142" s="134">
        <f t="shared" si="74"/>
        <v>801</v>
      </c>
    </row>
    <row r="143" spans="1:51" x14ac:dyDescent="0.2">
      <c r="A143" s="1" t="s">
        <v>246</v>
      </c>
      <c r="B143" s="1" t="s">
        <v>247</v>
      </c>
      <c r="C143" s="106">
        <v>15381</v>
      </c>
      <c r="D143" s="112">
        <v>6828</v>
      </c>
      <c r="E143" s="113">
        <f t="shared" si="75"/>
        <v>44392.432221572068</v>
      </c>
      <c r="F143" s="112">
        <v>6828</v>
      </c>
      <c r="G143" s="113">
        <f t="shared" si="76"/>
        <v>44392.432221572068</v>
      </c>
      <c r="H143" s="112">
        <v>0</v>
      </c>
      <c r="I143" s="106">
        <v>16072</v>
      </c>
      <c r="J143" s="110">
        <v>8076</v>
      </c>
      <c r="K143" s="111">
        <f t="shared" si="58"/>
        <v>50248.880039820811</v>
      </c>
      <c r="L143" s="110">
        <v>8076</v>
      </c>
      <c r="M143" s="111">
        <f t="shared" si="54"/>
        <v>50248.880039820811</v>
      </c>
      <c r="N143" s="156">
        <v>0</v>
      </c>
      <c r="O143" s="54">
        <v>2453</v>
      </c>
      <c r="P143" s="54">
        <v>1146</v>
      </c>
      <c r="Q143" s="55">
        <f t="shared" si="59"/>
        <v>46718.304117407257</v>
      </c>
      <c r="R143" s="54">
        <v>1146</v>
      </c>
      <c r="S143" s="55">
        <f t="shared" si="60"/>
        <v>46718.304117407257</v>
      </c>
      <c r="T143" s="54">
        <v>0</v>
      </c>
      <c r="U143" s="56">
        <v>2657</v>
      </c>
      <c r="V143" s="54">
        <v>1186</v>
      </c>
      <c r="W143" s="55">
        <f t="shared" si="61"/>
        <v>44636.808430560784</v>
      </c>
      <c r="X143" s="54">
        <v>1186</v>
      </c>
      <c r="Y143" s="55">
        <f t="shared" si="55"/>
        <v>44636.808430560784</v>
      </c>
      <c r="Z143" s="160">
        <v>0</v>
      </c>
      <c r="AA143" s="7">
        <v>43974</v>
      </c>
      <c r="AB143" s="7">
        <v>6147</v>
      </c>
      <c r="AC143" s="14">
        <f t="shared" si="62"/>
        <v>13978.714695047072</v>
      </c>
      <c r="AD143" s="7">
        <v>6147</v>
      </c>
      <c r="AE143" s="14">
        <f t="shared" si="63"/>
        <v>13978.714695047072</v>
      </c>
      <c r="AF143" s="7">
        <v>0</v>
      </c>
      <c r="AG143" s="7">
        <v>45639</v>
      </c>
      <c r="AH143" s="7">
        <v>7052</v>
      </c>
      <c r="AI143" s="14">
        <f t="shared" si="64"/>
        <v>15451.697013519139</v>
      </c>
      <c r="AJ143" s="7">
        <v>7052</v>
      </c>
      <c r="AK143" s="14">
        <f t="shared" si="56"/>
        <v>15451.697013519139</v>
      </c>
      <c r="AL143" s="159">
        <v>0</v>
      </c>
      <c r="AM143" s="8">
        <f t="shared" si="77"/>
        <v>61808</v>
      </c>
      <c r="AN143" s="8">
        <f t="shared" si="65"/>
        <v>14121</v>
      </c>
      <c r="AO143" s="13">
        <f t="shared" si="66"/>
        <v>22846.557079989645</v>
      </c>
      <c r="AP143" s="161">
        <f t="shared" si="67"/>
        <v>14121</v>
      </c>
      <c r="AQ143" s="13">
        <f t="shared" si="57"/>
        <v>22846.557079989645</v>
      </c>
      <c r="AR143" s="162">
        <f t="shared" si="68"/>
        <v>0</v>
      </c>
      <c r="AS143" s="133">
        <f t="shared" si="69"/>
        <v>64368</v>
      </c>
      <c r="AT143" s="133">
        <f t="shared" si="70"/>
        <v>16314</v>
      </c>
      <c r="AU143" s="124">
        <f t="shared" si="71"/>
        <v>25344.891871737505</v>
      </c>
      <c r="AV143" s="133">
        <f t="shared" si="72"/>
        <v>16314</v>
      </c>
      <c r="AW143" s="136">
        <f t="shared" si="73"/>
        <v>25344.891871737505</v>
      </c>
      <c r="AX143" s="133">
        <f t="shared" si="74"/>
        <v>0</v>
      </c>
    </row>
    <row r="144" spans="1:51" x14ac:dyDescent="0.2">
      <c r="A144" s="1" t="s">
        <v>248</v>
      </c>
      <c r="B144" s="1" t="s">
        <v>249</v>
      </c>
      <c r="C144" s="106">
        <v>15381</v>
      </c>
      <c r="D144" s="112">
        <v>1288</v>
      </c>
      <c r="E144" s="113">
        <f t="shared" si="75"/>
        <v>8373.9678824523762</v>
      </c>
      <c r="F144" s="112">
        <v>1288</v>
      </c>
      <c r="G144" s="113">
        <f t="shared" si="76"/>
        <v>8373.9678824523762</v>
      </c>
      <c r="H144" s="112">
        <v>0</v>
      </c>
      <c r="I144" s="106">
        <v>16072</v>
      </c>
      <c r="J144" s="110">
        <v>1357</v>
      </c>
      <c r="K144" s="111">
        <f t="shared" si="58"/>
        <v>8443.2553509208556</v>
      </c>
      <c r="L144" s="110">
        <v>1357</v>
      </c>
      <c r="M144" s="111">
        <f t="shared" si="54"/>
        <v>8443.2553509208556</v>
      </c>
      <c r="N144" s="156">
        <v>0</v>
      </c>
      <c r="O144" s="54">
        <v>2453</v>
      </c>
      <c r="P144" s="54">
        <v>98</v>
      </c>
      <c r="Q144" s="55">
        <f t="shared" si="59"/>
        <v>3995.1080309824706</v>
      </c>
      <c r="R144" s="54">
        <v>98</v>
      </c>
      <c r="S144" s="55">
        <f t="shared" si="60"/>
        <v>3995.1080309824706</v>
      </c>
      <c r="T144" s="54">
        <v>0</v>
      </c>
      <c r="U144" s="56">
        <v>2657</v>
      </c>
      <c r="V144" s="54">
        <v>82</v>
      </c>
      <c r="W144" s="55">
        <f t="shared" si="61"/>
        <v>3086.1874294316899</v>
      </c>
      <c r="X144" s="54">
        <v>82</v>
      </c>
      <c r="Y144" s="55">
        <f t="shared" si="55"/>
        <v>3086.1874294316899</v>
      </c>
      <c r="Z144" s="160">
        <v>0</v>
      </c>
      <c r="AA144" s="7">
        <v>43974</v>
      </c>
      <c r="AB144" s="7">
        <v>427</v>
      </c>
      <c r="AC144" s="14">
        <f t="shared" si="62"/>
        <v>971.02833492518312</v>
      </c>
      <c r="AD144" s="7">
        <v>427</v>
      </c>
      <c r="AE144" s="14">
        <f t="shared" si="63"/>
        <v>971.02833492518312</v>
      </c>
      <c r="AF144" s="7">
        <v>0</v>
      </c>
      <c r="AG144" s="7">
        <v>45639</v>
      </c>
      <c r="AH144" s="7">
        <v>0</v>
      </c>
      <c r="AI144" s="14">
        <f t="shared" si="64"/>
        <v>0</v>
      </c>
      <c r="AJ144" s="7"/>
      <c r="AK144" s="14">
        <f t="shared" si="56"/>
        <v>0</v>
      </c>
      <c r="AL144" s="159">
        <v>0</v>
      </c>
      <c r="AM144" s="8">
        <f t="shared" si="77"/>
        <v>61808</v>
      </c>
      <c r="AN144" s="8">
        <f t="shared" si="65"/>
        <v>1813</v>
      </c>
      <c r="AO144" s="13">
        <f t="shared" si="66"/>
        <v>2933.2772456639918</v>
      </c>
      <c r="AP144" s="161">
        <f t="shared" si="67"/>
        <v>1813</v>
      </c>
      <c r="AQ144" s="13">
        <f t="shared" si="57"/>
        <v>2933.2772456639918</v>
      </c>
      <c r="AR144" s="162">
        <f t="shared" si="68"/>
        <v>0</v>
      </c>
      <c r="AS144" s="133">
        <f t="shared" si="69"/>
        <v>64368</v>
      </c>
      <c r="AT144" s="133">
        <f t="shared" si="70"/>
        <v>1439</v>
      </c>
      <c r="AU144" s="124">
        <f t="shared" si="71"/>
        <v>2235.5828983345759</v>
      </c>
      <c r="AV144" s="133">
        <f t="shared" si="72"/>
        <v>1439</v>
      </c>
      <c r="AW144" s="136">
        <f t="shared" si="73"/>
        <v>2235.5828983345759</v>
      </c>
      <c r="AX144" s="133">
        <f t="shared" si="74"/>
        <v>0</v>
      </c>
    </row>
    <row r="145" spans="1:51" x14ac:dyDescent="0.2">
      <c r="A145" s="1" t="s">
        <v>250</v>
      </c>
      <c r="B145" s="1" t="s">
        <v>251</v>
      </c>
      <c r="C145" s="106">
        <v>15381</v>
      </c>
      <c r="D145" s="112">
        <v>0</v>
      </c>
      <c r="E145" s="113">
        <f t="shared" si="75"/>
        <v>0</v>
      </c>
      <c r="F145" s="112">
        <v>0</v>
      </c>
      <c r="G145" s="113">
        <f t="shared" si="76"/>
        <v>0</v>
      </c>
      <c r="H145" s="112">
        <v>0</v>
      </c>
      <c r="I145" s="106">
        <v>16072</v>
      </c>
      <c r="J145" s="110">
        <v>0</v>
      </c>
      <c r="K145" s="111">
        <f t="shared" si="58"/>
        <v>0</v>
      </c>
      <c r="L145" s="110"/>
      <c r="M145" s="111">
        <f t="shared" si="54"/>
        <v>0</v>
      </c>
      <c r="N145" s="156">
        <v>0</v>
      </c>
      <c r="O145" s="54">
        <v>2453</v>
      </c>
      <c r="P145" s="54">
        <v>0</v>
      </c>
      <c r="Q145" s="55">
        <f t="shared" si="59"/>
        <v>0</v>
      </c>
      <c r="R145" s="54">
        <v>0</v>
      </c>
      <c r="S145" s="55">
        <f t="shared" si="60"/>
        <v>0</v>
      </c>
      <c r="T145" s="54">
        <v>0</v>
      </c>
      <c r="U145" s="56">
        <v>2657</v>
      </c>
      <c r="V145" s="54">
        <v>0</v>
      </c>
      <c r="W145" s="55">
        <f t="shared" si="61"/>
        <v>0</v>
      </c>
      <c r="X145" s="54"/>
      <c r="Y145" s="55">
        <f t="shared" si="55"/>
        <v>0</v>
      </c>
      <c r="Z145" s="160">
        <v>0</v>
      </c>
      <c r="AA145" s="7">
        <v>43974</v>
      </c>
      <c r="AB145" s="7">
        <v>0</v>
      </c>
      <c r="AC145" s="14">
        <f t="shared" si="62"/>
        <v>0</v>
      </c>
      <c r="AD145" s="7">
        <v>0</v>
      </c>
      <c r="AE145" s="14">
        <f t="shared" si="63"/>
        <v>0</v>
      </c>
      <c r="AF145" s="7">
        <v>0</v>
      </c>
      <c r="AG145" s="7">
        <v>45639</v>
      </c>
      <c r="AH145" s="7">
        <v>0</v>
      </c>
      <c r="AI145" s="14">
        <f t="shared" si="64"/>
        <v>0</v>
      </c>
      <c r="AJ145" s="7"/>
      <c r="AK145" s="14">
        <f t="shared" si="56"/>
        <v>0</v>
      </c>
      <c r="AL145" s="159">
        <v>0</v>
      </c>
      <c r="AM145" s="8">
        <f t="shared" si="77"/>
        <v>61808</v>
      </c>
      <c r="AN145" s="8">
        <f t="shared" si="65"/>
        <v>0</v>
      </c>
      <c r="AO145" s="13">
        <f t="shared" si="66"/>
        <v>0</v>
      </c>
      <c r="AP145" s="161">
        <f t="shared" si="67"/>
        <v>0</v>
      </c>
      <c r="AQ145" s="13">
        <f t="shared" si="57"/>
        <v>0</v>
      </c>
      <c r="AR145" s="162">
        <f t="shared" si="68"/>
        <v>0</v>
      </c>
      <c r="AS145" s="133">
        <f t="shared" si="69"/>
        <v>64368</v>
      </c>
      <c r="AT145" s="133">
        <f t="shared" si="70"/>
        <v>0</v>
      </c>
      <c r="AU145" s="124">
        <f t="shared" si="71"/>
        <v>0</v>
      </c>
      <c r="AV145" s="133">
        <f t="shared" si="72"/>
        <v>0</v>
      </c>
      <c r="AW145" s="136">
        <f t="shared" si="73"/>
        <v>0</v>
      </c>
      <c r="AX145" s="133">
        <f t="shared" si="74"/>
        <v>0</v>
      </c>
    </row>
    <row r="146" spans="1:51" s="154" customFormat="1" x14ac:dyDescent="0.2">
      <c r="A146" s="1" t="s">
        <v>252</v>
      </c>
      <c r="B146" s="1" t="s">
        <v>253</v>
      </c>
      <c r="C146" s="106">
        <v>15381</v>
      </c>
      <c r="D146" s="112">
        <v>0</v>
      </c>
      <c r="E146" s="113">
        <f t="shared" si="75"/>
        <v>0</v>
      </c>
      <c r="F146" s="112">
        <v>0</v>
      </c>
      <c r="G146" s="113">
        <f t="shared" si="76"/>
        <v>0</v>
      </c>
      <c r="H146" s="112">
        <v>0</v>
      </c>
      <c r="I146" s="106">
        <v>16072</v>
      </c>
      <c r="J146" s="110">
        <v>50</v>
      </c>
      <c r="K146" s="111">
        <f t="shared" si="58"/>
        <v>311.10004977600795</v>
      </c>
      <c r="L146" s="110">
        <v>50</v>
      </c>
      <c r="M146" s="111">
        <f t="shared" si="54"/>
        <v>311.10004977600795</v>
      </c>
      <c r="N146" s="156">
        <v>0</v>
      </c>
      <c r="O146" s="54">
        <v>2453</v>
      </c>
      <c r="P146" s="54">
        <v>0</v>
      </c>
      <c r="Q146" s="55">
        <f t="shared" si="59"/>
        <v>0</v>
      </c>
      <c r="R146" s="54">
        <v>0</v>
      </c>
      <c r="S146" s="55">
        <f t="shared" si="60"/>
        <v>0</v>
      </c>
      <c r="T146" s="54">
        <v>0</v>
      </c>
      <c r="U146" s="56">
        <v>2657</v>
      </c>
      <c r="V146" s="54">
        <v>1</v>
      </c>
      <c r="W146" s="55">
        <f t="shared" si="61"/>
        <v>37.636432066240118</v>
      </c>
      <c r="X146" s="54">
        <v>1</v>
      </c>
      <c r="Y146" s="55">
        <f t="shared" si="55"/>
        <v>37.636432066240118</v>
      </c>
      <c r="Z146" s="160">
        <v>0</v>
      </c>
      <c r="AA146" s="7">
        <v>43974</v>
      </c>
      <c r="AB146" s="7">
        <v>0</v>
      </c>
      <c r="AC146" s="14">
        <f t="shared" si="62"/>
        <v>0</v>
      </c>
      <c r="AD146" s="7">
        <v>0</v>
      </c>
      <c r="AE146" s="14">
        <f t="shared" si="63"/>
        <v>0</v>
      </c>
      <c r="AF146" s="7">
        <v>0</v>
      </c>
      <c r="AG146" s="7">
        <v>45639</v>
      </c>
      <c r="AH146" s="7">
        <v>22</v>
      </c>
      <c r="AI146" s="14">
        <f t="shared" si="64"/>
        <v>48.204386599180523</v>
      </c>
      <c r="AJ146" s="7">
        <v>22</v>
      </c>
      <c r="AK146" s="14">
        <f t="shared" si="56"/>
        <v>48.204386599180523</v>
      </c>
      <c r="AL146" s="159">
        <v>0</v>
      </c>
      <c r="AM146" s="8">
        <f t="shared" si="77"/>
        <v>61808</v>
      </c>
      <c r="AN146" s="8">
        <f t="shared" si="65"/>
        <v>0</v>
      </c>
      <c r="AO146" s="13">
        <f t="shared" si="66"/>
        <v>0</v>
      </c>
      <c r="AP146" s="161">
        <f t="shared" si="67"/>
        <v>0</v>
      </c>
      <c r="AQ146" s="13">
        <f t="shared" si="57"/>
        <v>0</v>
      </c>
      <c r="AR146" s="162">
        <f t="shared" si="68"/>
        <v>0</v>
      </c>
      <c r="AS146" s="133">
        <f t="shared" si="69"/>
        <v>64368</v>
      </c>
      <c r="AT146" s="133">
        <f t="shared" si="70"/>
        <v>73</v>
      </c>
      <c r="AU146" s="124">
        <f t="shared" si="71"/>
        <v>113.41039025602785</v>
      </c>
      <c r="AV146" s="133">
        <f t="shared" si="72"/>
        <v>73</v>
      </c>
      <c r="AW146" s="136">
        <f t="shared" si="73"/>
        <v>113.41039025602785</v>
      </c>
      <c r="AX146" s="133">
        <f t="shared" si="74"/>
        <v>0</v>
      </c>
    </row>
    <row r="147" spans="1:51" x14ac:dyDescent="0.2">
      <c r="A147" s="1" t="s">
        <v>254</v>
      </c>
      <c r="B147" s="1" t="s">
        <v>255</v>
      </c>
      <c r="C147" s="106">
        <v>15381</v>
      </c>
      <c r="D147" s="112">
        <v>98</v>
      </c>
      <c r="E147" s="113">
        <f t="shared" si="75"/>
        <v>637.14973018659384</v>
      </c>
      <c r="F147" s="112">
        <v>98</v>
      </c>
      <c r="G147" s="113">
        <f t="shared" si="76"/>
        <v>637.14973018659384</v>
      </c>
      <c r="H147" s="112">
        <v>31</v>
      </c>
      <c r="I147" s="106">
        <v>16072</v>
      </c>
      <c r="J147" s="110">
        <v>73</v>
      </c>
      <c r="K147" s="111">
        <f t="shared" si="58"/>
        <v>454.20607267297163</v>
      </c>
      <c r="L147" s="110">
        <v>73</v>
      </c>
      <c r="M147" s="111">
        <f t="shared" si="54"/>
        <v>454.20607267297163</v>
      </c>
      <c r="N147" s="156">
        <v>7</v>
      </c>
      <c r="O147" s="54">
        <v>2453</v>
      </c>
      <c r="P147" s="54">
        <v>3</v>
      </c>
      <c r="Q147" s="55">
        <f t="shared" si="59"/>
        <v>122.29922543823889</v>
      </c>
      <c r="R147" s="54">
        <v>3</v>
      </c>
      <c r="S147" s="55">
        <f t="shared" si="60"/>
        <v>122.29922543823889</v>
      </c>
      <c r="T147" s="54">
        <v>1</v>
      </c>
      <c r="U147" s="56">
        <v>2657</v>
      </c>
      <c r="V147" s="54">
        <v>3</v>
      </c>
      <c r="W147" s="55">
        <f t="shared" si="61"/>
        <v>112.90929619872036</v>
      </c>
      <c r="X147" s="54">
        <v>3</v>
      </c>
      <c r="Y147" s="55">
        <f t="shared" si="55"/>
        <v>112.90929619872036</v>
      </c>
      <c r="Z147" s="160">
        <v>0</v>
      </c>
      <c r="AA147" s="7">
        <v>43974</v>
      </c>
      <c r="AB147" s="7">
        <v>259</v>
      </c>
      <c r="AC147" s="14">
        <f t="shared" si="62"/>
        <v>588.98439987265203</v>
      </c>
      <c r="AD147" s="7">
        <v>259</v>
      </c>
      <c r="AE147" s="14">
        <f t="shared" si="63"/>
        <v>588.98439987265203</v>
      </c>
      <c r="AF147" s="7">
        <v>75</v>
      </c>
      <c r="AG147" s="7">
        <v>45639</v>
      </c>
      <c r="AH147" s="7">
        <v>94</v>
      </c>
      <c r="AI147" s="14">
        <f t="shared" si="64"/>
        <v>205.9641972874077</v>
      </c>
      <c r="AJ147" s="7">
        <v>94</v>
      </c>
      <c r="AK147" s="14">
        <f t="shared" si="56"/>
        <v>205.9641972874077</v>
      </c>
      <c r="AL147" s="159">
        <v>10</v>
      </c>
      <c r="AM147" s="8">
        <f t="shared" si="77"/>
        <v>61808</v>
      </c>
      <c r="AN147" s="8">
        <f t="shared" si="65"/>
        <v>360</v>
      </c>
      <c r="AO147" s="13">
        <f t="shared" si="66"/>
        <v>582.44887393217709</v>
      </c>
      <c r="AP147" s="161">
        <f t="shared" si="67"/>
        <v>360</v>
      </c>
      <c r="AQ147" s="13">
        <f t="shared" si="57"/>
        <v>582.44887393217709</v>
      </c>
      <c r="AR147" s="162">
        <f t="shared" si="68"/>
        <v>107</v>
      </c>
      <c r="AS147" s="133">
        <f t="shared" si="69"/>
        <v>64368</v>
      </c>
      <c r="AT147" s="133">
        <f t="shared" si="70"/>
        <v>170</v>
      </c>
      <c r="AU147" s="124">
        <f t="shared" si="71"/>
        <v>264.10638826746208</v>
      </c>
      <c r="AV147" s="133">
        <f t="shared" si="72"/>
        <v>170</v>
      </c>
      <c r="AW147" s="136">
        <f t="shared" si="73"/>
        <v>264.10638826746208</v>
      </c>
      <c r="AX147" s="133">
        <f t="shared" si="74"/>
        <v>17</v>
      </c>
    </row>
    <row r="148" spans="1:51" x14ac:dyDescent="0.2">
      <c r="A148" s="1" t="s">
        <v>256</v>
      </c>
      <c r="B148" s="1" t="s">
        <v>257</v>
      </c>
      <c r="C148" s="106">
        <v>15381</v>
      </c>
      <c r="D148" s="112">
        <v>0</v>
      </c>
      <c r="E148" s="113">
        <f t="shared" si="75"/>
        <v>0</v>
      </c>
      <c r="F148" s="112">
        <v>0</v>
      </c>
      <c r="G148" s="113">
        <f t="shared" si="76"/>
        <v>0</v>
      </c>
      <c r="H148" s="112">
        <v>0</v>
      </c>
      <c r="I148" s="106">
        <v>16072</v>
      </c>
      <c r="J148" s="110">
        <v>0</v>
      </c>
      <c r="K148" s="111">
        <f t="shared" si="58"/>
        <v>0</v>
      </c>
      <c r="L148" s="110"/>
      <c r="M148" s="111">
        <f t="shared" si="54"/>
        <v>0</v>
      </c>
      <c r="N148" s="156">
        <v>0</v>
      </c>
      <c r="O148" s="54">
        <v>2453</v>
      </c>
      <c r="P148" s="54">
        <v>0</v>
      </c>
      <c r="Q148" s="55">
        <f t="shared" si="59"/>
        <v>0</v>
      </c>
      <c r="R148" s="54">
        <v>0</v>
      </c>
      <c r="S148" s="55">
        <f t="shared" si="60"/>
        <v>0</v>
      </c>
      <c r="T148" s="54">
        <v>0</v>
      </c>
      <c r="U148" s="56">
        <v>2657</v>
      </c>
      <c r="V148" s="54">
        <v>0</v>
      </c>
      <c r="W148" s="55">
        <f t="shared" si="61"/>
        <v>0</v>
      </c>
      <c r="X148" s="54"/>
      <c r="Y148" s="55">
        <f t="shared" si="55"/>
        <v>0</v>
      </c>
      <c r="Z148" s="160">
        <v>0</v>
      </c>
      <c r="AA148" s="7">
        <v>43974</v>
      </c>
      <c r="AB148" s="7">
        <v>0</v>
      </c>
      <c r="AC148" s="14">
        <f t="shared" si="62"/>
        <v>0</v>
      </c>
      <c r="AD148" s="7">
        <v>0</v>
      </c>
      <c r="AE148" s="14">
        <f t="shared" si="63"/>
        <v>0</v>
      </c>
      <c r="AF148" s="7">
        <v>0</v>
      </c>
      <c r="AG148" s="7">
        <v>45639</v>
      </c>
      <c r="AH148" s="7">
        <v>0</v>
      </c>
      <c r="AI148" s="14">
        <f t="shared" si="64"/>
        <v>0</v>
      </c>
      <c r="AJ148" s="7"/>
      <c r="AK148" s="14">
        <f t="shared" si="56"/>
        <v>0</v>
      </c>
      <c r="AL148" s="159">
        <v>0</v>
      </c>
      <c r="AM148" s="8">
        <f t="shared" si="77"/>
        <v>61808</v>
      </c>
      <c r="AN148" s="8">
        <f t="shared" si="65"/>
        <v>0</v>
      </c>
      <c r="AO148" s="13">
        <f t="shared" si="66"/>
        <v>0</v>
      </c>
      <c r="AP148" s="161">
        <f t="shared" si="67"/>
        <v>0</v>
      </c>
      <c r="AQ148" s="13">
        <f t="shared" si="57"/>
        <v>0</v>
      </c>
      <c r="AR148" s="162">
        <f t="shared" si="68"/>
        <v>0</v>
      </c>
      <c r="AS148" s="133">
        <f t="shared" si="69"/>
        <v>64368</v>
      </c>
      <c r="AT148" s="133">
        <f t="shared" si="70"/>
        <v>0</v>
      </c>
      <c r="AU148" s="124">
        <f t="shared" si="71"/>
        <v>0</v>
      </c>
      <c r="AV148" s="133">
        <f t="shared" si="72"/>
        <v>0</v>
      </c>
      <c r="AW148" s="136">
        <f t="shared" si="73"/>
        <v>0</v>
      </c>
      <c r="AX148" s="133">
        <f t="shared" si="74"/>
        <v>0</v>
      </c>
    </row>
    <row r="149" spans="1:51" x14ac:dyDescent="0.2">
      <c r="A149" s="1" t="s">
        <v>258</v>
      </c>
      <c r="B149" s="1" t="s">
        <v>259</v>
      </c>
      <c r="C149" s="106">
        <v>15381</v>
      </c>
      <c r="D149" s="112">
        <v>261</v>
      </c>
      <c r="E149" s="113">
        <f t="shared" si="75"/>
        <v>1696.8987712112346</v>
      </c>
      <c r="F149" s="112">
        <v>261</v>
      </c>
      <c r="G149" s="113">
        <f t="shared" si="76"/>
        <v>1696.8987712112346</v>
      </c>
      <c r="H149" s="112">
        <v>0</v>
      </c>
      <c r="I149" s="106">
        <v>16072</v>
      </c>
      <c r="J149" s="110">
        <v>352</v>
      </c>
      <c r="K149" s="111">
        <f t="shared" si="58"/>
        <v>2190.1443504230961</v>
      </c>
      <c r="L149" s="110">
        <v>352</v>
      </c>
      <c r="M149" s="111">
        <f t="shared" si="54"/>
        <v>2190.1443504230961</v>
      </c>
      <c r="N149" s="156">
        <v>0</v>
      </c>
      <c r="O149" s="54">
        <v>2453</v>
      </c>
      <c r="P149" s="54">
        <v>3</v>
      </c>
      <c r="Q149" s="55">
        <f t="shared" si="59"/>
        <v>122.29922543823889</v>
      </c>
      <c r="R149" s="54">
        <v>3</v>
      </c>
      <c r="S149" s="55">
        <f t="shared" si="60"/>
        <v>122.29922543823889</v>
      </c>
      <c r="T149" s="54">
        <v>0</v>
      </c>
      <c r="U149" s="56">
        <v>2657</v>
      </c>
      <c r="V149" s="54">
        <v>15</v>
      </c>
      <c r="W149" s="55">
        <f t="shared" si="61"/>
        <v>564.54648099360179</v>
      </c>
      <c r="X149" s="54">
        <v>15</v>
      </c>
      <c r="Y149" s="55">
        <f t="shared" si="55"/>
        <v>564.54648099360179</v>
      </c>
      <c r="Z149" s="160">
        <v>0</v>
      </c>
      <c r="AA149" s="7">
        <v>43974</v>
      </c>
      <c r="AB149" s="7">
        <v>146</v>
      </c>
      <c r="AC149" s="14">
        <f t="shared" si="62"/>
        <v>332.01437212898531</v>
      </c>
      <c r="AD149" s="7">
        <v>146</v>
      </c>
      <c r="AE149" s="14">
        <f t="shared" si="63"/>
        <v>332.01437212898531</v>
      </c>
      <c r="AF149" s="7">
        <v>0</v>
      </c>
      <c r="AG149" s="7">
        <v>45639</v>
      </c>
      <c r="AH149" s="7">
        <v>145</v>
      </c>
      <c r="AI149" s="14">
        <f t="shared" si="64"/>
        <v>317.71072985823525</v>
      </c>
      <c r="AJ149" s="7">
        <v>145</v>
      </c>
      <c r="AK149" s="14">
        <f t="shared" si="56"/>
        <v>317.71072985823525</v>
      </c>
      <c r="AL149" s="159">
        <v>0</v>
      </c>
      <c r="AM149" s="8">
        <f t="shared" si="77"/>
        <v>61808</v>
      </c>
      <c r="AN149" s="8">
        <f t="shared" si="65"/>
        <v>410</v>
      </c>
      <c r="AO149" s="13">
        <f t="shared" si="66"/>
        <v>663.34455086720163</v>
      </c>
      <c r="AP149" s="161">
        <f t="shared" si="67"/>
        <v>410</v>
      </c>
      <c r="AQ149" s="13">
        <f t="shared" si="57"/>
        <v>663.34455086720163</v>
      </c>
      <c r="AR149" s="162">
        <f t="shared" si="68"/>
        <v>0</v>
      </c>
      <c r="AS149" s="133">
        <f t="shared" si="69"/>
        <v>64368</v>
      </c>
      <c r="AT149" s="133">
        <f t="shared" si="70"/>
        <v>512</v>
      </c>
      <c r="AU149" s="124">
        <f t="shared" si="71"/>
        <v>795.42629878200341</v>
      </c>
      <c r="AV149" s="133">
        <f t="shared" si="72"/>
        <v>512</v>
      </c>
      <c r="AW149" s="136">
        <f t="shared" si="73"/>
        <v>795.42629878200341</v>
      </c>
      <c r="AX149" s="133">
        <f t="shared" si="74"/>
        <v>0</v>
      </c>
    </row>
    <row r="150" spans="1:51" x14ac:dyDescent="0.2">
      <c r="A150" s="1" t="s">
        <v>260</v>
      </c>
      <c r="B150" s="1" t="s">
        <v>261</v>
      </c>
      <c r="C150" s="106">
        <v>15381</v>
      </c>
      <c r="D150" s="112">
        <v>12</v>
      </c>
      <c r="E150" s="113">
        <f t="shared" si="75"/>
        <v>78.018334308562515</v>
      </c>
      <c r="F150" s="112">
        <v>0</v>
      </c>
      <c r="G150" s="113">
        <f t="shared" si="76"/>
        <v>0</v>
      </c>
      <c r="H150" s="112">
        <v>12</v>
      </c>
      <c r="I150" s="106">
        <v>16072</v>
      </c>
      <c r="J150" s="110">
        <v>8</v>
      </c>
      <c r="K150" s="111">
        <f t="shared" si="58"/>
        <v>49.776007964161273</v>
      </c>
      <c r="L150" s="110"/>
      <c r="M150" s="111">
        <f t="shared" si="54"/>
        <v>0</v>
      </c>
      <c r="N150" s="156">
        <v>8</v>
      </c>
      <c r="O150" s="54">
        <v>2453</v>
      </c>
      <c r="P150" s="54">
        <v>0</v>
      </c>
      <c r="Q150" s="55">
        <f t="shared" si="59"/>
        <v>0</v>
      </c>
      <c r="R150" s="54">
        <v>0</v>
      </c>
      <c r="S150" s="55">
        <f t="shared" si="60"/>
        <v>0</v>
      </c>
      <c r="T150" s="54">
        <v>0</v>
      </c>
      <c r="U150" s="56">
        <v>2657</v>
      </c>
      <c r="V150" s="54"/>
      <c r="W150" s="55">
        <f t="shared" si="61"/>
        <v>0</v>
      </c>
      <c r="X150" s="54"/>
      <c r="Y150" s="55">
        <f t="shared" si="55"/>
        <v>0</v>
      </c>
      <c r="Z150" s="160">
        <v>0</v>
      </c>
      <c r="AA150" s="7">
        <v>43974</v>
      </c>
      <c r="AB150" s="7">
        <v>37</v>
      </c>
      <c r="AC150" s="14">
        <f t="shared" si="62"/>
        <v>84.140628553236013</v>
      </c>
      <c r="AD150" s="7">
        <v>20</v>
      </c>
      <c r="AE150" s="14">
        <f t="shared" si="63"/>
        <v>45.481420839587031</v>
      </c>
      <c r="AF150" s="7">
        <v>0</v>
      </c>
      <c r="AG150" s="7">
        <v>45639</v>
      </c>
      <c r="AH150" s="7">
        <v>96</v>
      </c>
      <c r="AI150" s="14">
        <f t="shared" si="64"/>
        <v>210.34641425096956</v>
      </c>
      <c r="AJ150" s="7">
        <v>0</v>
      </c>
      <c r="AK150" s="14">
        <f t="shared" si="56"/>
        <v>0</v>
      </c>
      <c r="AL150" s="159">
        <v>96</v>
      </c>
      <c r="AM150" s="8">
        <f t="shared" si="77"/>
        <v>61808</v>
      </c>
      <c r="AN150" s="8">
        <f t="shared" si="65"/>
        <v>49</v>
      </c>
      <c r="AO150" s="13">
        <f t="shared" si="66"/>
        <v>79.277763396324104</v>
      </c>
      <c r="AP150" s="161">
        <f t="shared" si="67"/>
        <v>20</v>
      </c>
      <c r="AQ150" s="13">
        <f t="shared" si="57"/>
        <v>32.358270774009831</v>
      </c>
      <c r="AR150" s="162">
        <f t="shared" si="68"/>
        <v>12</v>
      </c>
      <c r="AS150" s="133">
        <f t="shared" si="69"/>
        <v>64368</v>
      </c>
      <c r="AT150" s="133">
        <f t="shared" si="70"/>
        <v>104</v>
      </c>
      <c r="AU150" s="124">
        <f t="shared" si="71"/>
        <v>161.57096694009445</v>
      </c>
      <c r="AV150" s="133">
        <f t="shared" si="72"/>
        <v>0</v>
      </c>
      <c r="AW150" s="136">
        <f t="shared" si="73"/>
        <v>0</v>
      </c>
      <c r="AX150" s="133">
        <f t="shared" si="74"/>
        <v>104</v>
      </c>
    </row>
    <row r="151" spans="1:51" x14ac:dyDescent="0.2">
      <c r="A151" s="1" t="s">
        <v>262</v>
      </c>
      <c r="B151" s="1" t="s">
        <v>263</v>
      </c>
      <c r="C151" s="106">
        <v>15381</v>
      </c>
      <c r="D151" s="112">
        <v>17</v>
      </c>
      <c r="E151" s="113">
        <f t="shared" si="75"/>
        <v>110.5259736037969</v>
      </c>
      <c r="F151" s="112">
        <v>3</v>
      </c>
      <c r="G151" s="113">
        <f t="shared" si="76"/>
        <v>19.504583577140629</v>
      </c>
      <c r="H151" s="112">
        <v>15</v>
      </c>
      <c r="I151" s="106">
        <v>16072</v>
      </c>
      <c r="J151" s="110">
        <v>18</v>
      </c>
      <c r="K151" s="111">
        <f t="shared" si="58"/>
        <v>111.99601791936286</v>
      </c>
      <c r="L151" s="110">
        <v>4</v>
      </c>
      <c r="M151" s="111">
        <f t="shared" si="54"/>
        <v>24.888003982080637</v>
      </c>
      <c r="N151" s="156">
        <v>17</v>
      </c>
      <c r="O151" s="54">
        <v>2453</v>
      </c>
      <c r="P151" s="54">
        <v>3</v>
      </c>
      <c r="Q151" s="55">
        <f t="shared" si="59"/>
        <v>122.29922543823889</v>
      </c>
      <c r="R151" s="54">
        <v>0</v>
      </c>
      <c r="S151" s="55">
        <f t="shared" si="60"/>
        <v>0</v>
      </c>
      <c r="T151" s="54">
        <v>2</v>
      </c>
      <c r="U151" s="56">
        <v>2657</v>
      </c>
      <c r="V151" s="54">
        <v>3</v>
      </c>
      <c r="W151" s="55">
        <f t="shared" si="61"/>
        <v>112.90929619872036</v>
      </c>
      <c r="X151" s="54">
        <v>1</v>
      </c>
      <c r="Y151" s="55">
        <f t="shared" si="55"/>
        <v>37.636432066240118</v>
      </c>
      <c r="Z151" s="160">
        <v>2</v>
      </c>
      <c r="AA151" s="7">
        <v>43974</v>
      </c>
      <c r="AB151" s="7">
        <v>39</v>
      </c>
      <c r="AC151" s="14">
        <f t="shared" si="62"/>
        <v>88.688770637194708</v>
      </c>
      <c r="AD151" s="7">
        <v>9</v>
      </c>
      <c r="AE151" s="14">
        <f t="shared" si="63"/>
        <v>20.466639377814161</v>
      </c>
      <c r="AF151" s="7">
        <v>16</v>
      </c>
      <c r="AG151" s="7">
        <v>45639</v>
      </c>
      <c r="AH151" s="7">
        <v>68</v>
      </c>
      <c r="AI151" s="14">
        <f t="shared" si="64"/>
        <v>148.99537676110344</v>
      </c>
      <c r="AJ151" s="7">
        <v>14</v>
      </c>
      <c r="AK151" s="14">
        <f t="shared" si="56"/>
        <v>30.675518744933061</v>
      </c>
      <c r="AL151" s="159">
        <v>24</v>
      </c>
      <c r="AM151" s="8">
        <f t="shared" si="77"/>
        <v>61808</v>
      </c>
      <c r="AN151" s="8">
        <f t="shared" si="65"/>
        <v>59</v>
      </c>
      <c r="AO151" s="13">
        <f t="shared" si="66"/>
        <v>95.456898783329009</v>
      </c>
      <c r="AP151" s="161">
        <f t="shared" si="67"/>
        <v>12</v>
      </c>
      <c r="AQ151" s="13">
        <f t="shared" si="57"/>
        <v>19.4149624644059</v>
      </c>
      <c r="AR151" s="162">
        <f t="shared" si="68"/>
        <v>33</v>
      </c>
      <c r="AS151" s="133">
        <f t="shared" si="69"/>
        <v>64368</v>
      </c>
      <c r="AT151" s="133">
        <f t="shared" si="70"/>
        <v>89</v>
      </c>
      <c r="AU151" s="124">
        <f t="shared" si="71"/>
        <v>138.26746209296545</v>
      </c>
      <c r="AV151" s="133">
        <f t="shared" si="72"/>
        <v>19</v>
      </c>
      <c r="AW151" s="136">
        <f t="shared" si="73"/>
        <v>29.517772806363411</v>
      </c>
      <c r="AX151" s="133">
        <f t="shared" si="74"/>
        <v>43</v>
      </c>
    </row>
    <row r="152" spans="1:51" x14ac:dyDescent="0.2">
      <c r="A152" s="1" t="s">
        <v>264</v>
      </c>
      <c r="B152" s="1" t="s">
        <v>265</v>
      </c>
      <c r="C152" s="106">
        <v>15381</v>
      </c>
      <c r="D152" s="112">
        <v>0</v>
      </c>
      <c r="E152" s="113">
        <f t="shared" si="75"/>
        <v>0</v>
      </c>
      <c r="F152" s="112">
        <v>0</v>
      </c>
      <c r="G152" s="113">
        <f t="shared" si="76"/>
        <v>0</v>
      </c>
      <c r="H152" s="112">
        <v>0</v>
      </c>
      <c r="I152" s="106">
        <v>16072</v>
      </c>
      <c r="J152" s="110"/>
      <c r="K152" s="111">
        <f t="shared" si="58"/>
        <v>0</v>
      </c>
      <c r="L152" s="110"/>
      <c r="M152" s="111">
        <f t="shared" si="54"/>
        <v>0</v>
      </c>
      <c r="N152" s="156">
        <v>0</v>
      </c>
      <c r="O152" s="54">
        <v>2453</v>
      </c>
      <c r="P152" s="54">
        <v>0</v>
      </c>
      <c r="Q152" s="55">
        <f t="shared" si="59"/>
        <v>0</v>
      </c>
      <c r="R152" s="54">
        <v>0</v>
      </c>
      <c r="S152" s="55">
        <f t="shared" si="60"/>
        <v>0</v>
      </c>
      <c r="T152" s="54">
        <v>0</v>
      </c>
      <c r="U152" s="56">
        <v>2657</v>
      </c>
      <c r="V152" s="54"/>
      <c r="W152" s="55">
        <f t="shared" si="61"/>
        <v>0</v>
      </c>
      <c r="X152" s="54"/>
      <c r="Y152" s="55">
        <f t="shared" si="55"/>
        <v>0</v>
      </c>
      <c r="Z152" s="160">
        <v>0</v>
      </c>
      <c r="AA152" s="7">
        <v>43974</v>
      </c>
      <c r="AB152" s="7">
        <v>149</v>
      </c>
      <c r="AC152" s="14">
        <f t="shared" si="62"/>
        <v>338.83658525492336</v>
      </c>
      <c r="AD152" s="7">
        <v>4</v>
      </c>
      <c r="AE152" s="14">
        <f t="shared" si="63"/>
        <v>9.0962841679174051</v>
      </c>
      <c r="AF152" s="7">
        <v>96</v>
      </c>
      <c r="AG152" s="7">
        <v>45639</v>
      </c>
      <c r="AH152" s="7">
        <v>96</v>
      </c>
      <c r="AI152" s="14">
        <f t="shared" si="64"/>
        <v>210.34641425096956</v>
      </c>
      <c r="AJ152" s="7">
        <v>1</v>
      </c>
      <c r="AK152" s="14">
        <f t="shared" si="56"/>
        <v>2.1911084817809328</v>
      </c>
      <c r="AL152" s="159">
        <v>79</v>
      </c>
      <c r="AM152" s="8">
        <f t="shared" si="77"/>
        <v>61808</v>
      </c>
      <c r="AN152" s="8">
        <f t="shared" si="65"/>
        <v>149</v>
      </c>
      <c r="AO152" s="13">
        <f t="shared" si="66"/>
        <v>241.06911726637327</v>
      </c>
      <c r="AP152" s="161">
        <f t="shared" si="67"/>
        <v>4</v>
      </c>
      <c r="AQ152" s="13">
        <f t="shared" si="57"/>
        <v>6.4716541548019677</v>
      </c>
      <c r="AR152" s="162">
        <f t="shared" si="68"/>
        <v>96</v>
      </c>
      <c r="AS152" s="133">
        <f t="shared" si="69"/>
        <v>64368</v>
      </c>
      <c r="AT152" s="133">
        <f t="shared" si="70"/>
        <v>96</v>
      </c>
      <c r="AU152" s="124">
        <f t="shared" si="71"/>
        <v>149.14243102162564</v>
      </c>
      <c r="AV152" s="133">
        <f t="shared" si="72"/>
        <v>1</v>
      </c>
      <c r="AW152" s="136">
        <f t="shared" si="73"/>
        <v>1.5535669898086004</v>
      </c>
      <c r="AX152" s="133">
        <f t="shared" si="74"/>
        <v>79</v>
      </c>
    </row>
    <row r="153" spans="1:51" x14ac:dyDescent="0.2">
      <c r="A153" s="1" t="s">
        <v>266</v>
      </c>
      <c r="B153" s="1" t="s">
        <v>267</v>
      </c>
      <c r="C153" s="106">
        <v>15381</v>
      </c>
      <c r="D153" s="112">
        <v>0</v>
      </c>
      <c r="E153" s="113">
        <f t="shared" si="75"/>
        <v>0</v>
      </c>
      <c r="F153" s="112">
        <v>0</v>
      </c>
      <c r="G153" s="113">
        <f t="shared" si="76"/>
        <v>0</v>
      </c>
      <c r="H153" s="112">
        <v>0</v>
      </c>
      <c r="I153" s="106">
        <v>16072</v>
      </c>
      <c r="J153" s="110"/>
      <c r="K153" s="111">
        <f t="shared" si="58"/>
        <v>0</v>
      </c>
      <c r="L153" s="110"/>
      <c r="M153" s="111">
        <f t="shared" si="54"/>
        <v>0</v>
      </c>
      <c r="N153" s="156">
        <v>0</v>
      </c>
      <c r="O153" s="54">
        <v>2453</v>
      </c>
      <c r="P153" s="54">
        <v>0</v>
      </c>
      <c r="Q153" s="55">
        <f t="shared" si="59"/>
        <v>0</v>
      </c>
      <c r="R153" s="54">
        <v>0</v>
      </c>
      <c r="S153" s="55">
        <f t="shared" si="60"/>
        <v>0</v>
      </c>
      <c r="T153" s="54">
        <v>0</v>
      </c>
      <c r="U153" s="56">
        <v>2657</v>
      </c>
      <c r="V153" s="54"/>
      <c r="W153" s="55">
        <f t="shared" si="61"/>
        <v>0</v>
      </c>
      <c r="X153" s="54"/>
      <c r="Y153" s="55">
        <f t="shared" si="55"/>
        <v>0</v>
      </c>
      <c r="Z153" s="160">
        <v>0</v>
      </c>
      <c r="AA153" s="7">
        <v>43974</v>
      </c>
      <c r="AB153" s="7">
        <v>295</v>
      </c>
      <c r="AC153" s="14">
        <f t="shared" si="62"/>
        <v>670.85095738390874</v>
      </c>
      <c r="AD153" s="7">
        <v>8</v>
      </c>
      <c r="AE153" s="14">
        <f t="shared" si="63"/>
        <v>18.19256833583481</v>
      </c>
      <c r="AF153" s="7">
        <v>130</v>
      </c>
      <c r="AG153" s="7">
        <v>45639</v>
      </c>
      <c r="AH153" s="7">
        <v>270</v>
      </c>
      <c r="AI153" s="14">
        <f t="shared" si="64"/>
        <v>591.59929008085192</v>
      </c>
      <c r="AJ153" s="7">
        <v>6</v>
      </c>
      <c r="AK153" s="14">
        <f t="shared" si="56"/>
        <v>13.146650890685597</v>
      </c>
      <c r="AL153" s="159">
        <v>204</v>
      </c>
      <c r="AM153" s="8">
        <f t="shared" si="77"/>
        <v>61808</v>
      </c>
      <c r="AN153" s="8">
        <f t="shared" si="65"/>
        <v>295</v>
      </c>
      <c r="AO153" s="13">
        <f t="shared" si="66"/>
        <v>477.28449391664515</v>
      </c>
      <c r="AP153" s="161">
        <f t="shared" si="67"/>
        <v>8</v>
      </c>
      <c r="AQ153" s="13">
        <f t="shared" si="57"/>
        <v>12.943308309603935</v>
      </c>
      <c r="AR153" s="162">
        <f t="shared" si="68"/>
        <v>130</v>
      </c>
      <c r="AS153" s="133">
        <f t="shared" si="69"/>
        <v>64368</v>
      </c>
      <c r="AT153" s="133">
        <f t="shared" si="70"/>
        <v>270</v>
      </c>
      <c r="AU153" s="124">
        <f t="shared" si="71"/>
        <v>419.46308724832215</v>
      </c>
      <c r="AV153" s="133">
        <f t="shared" si="72"/>
        <v>6</v>
      </c>
      <c r="AW153" s="136">
        <f t="shared" si="73"/>
        <v>9.3214019388516025</v>
      </c>
      <c r="AX153" s="133">
        <f t="shared" si="74"/>
        <v>204</v>
      </c>
    </row>
    <row r="154" spans="1:51" x14ac:dyDescent="0.2">
      <c r="A154" s="1" t="s">
        <v>268</v>
      </c>
      <c r="B154" s="1" t="s">
        <v>269</v>
      </c>
      <c r="C154" s="106">
        <v>15381</v>
      </c>
      <c r="D154" s="112">
        <v>0</v>
      </c>
      <c r="E154" s="113">
        <f t="shared" si="75"/>
        <v>0</v>
      </c>
      <c r="F154" s="112">
        <v>0</v>
      </c>
      <c r="G154" s="113">
        <f t="shared" si="76"/>
        <v>0</v>
      </c>
      <c r="H154" s="112">
        <v>0</v>
      </c>
      <c r="I154" s="106">
        <v>16072</v>
      </c>
      <c r="J154" s="110"/>
      <c r="K154" s="111">
        <f t="shared" si="58"/>
        <v>0</v>
      </c>
      <c r="L154" s="110"/>
      <c r="M154" s="111">
        <f t="shared" si="54"/>
        <v>0</v>
      </c>
      <c r="N154" s="156">
        <v>0</v>
      </c>
      <c r="O154" s="54">
        <v>2453</v>
      </c>
      <c r="P154" s="54">
        <v>0</v>
      </c>
      <c r="Q154" s="55">
        <f t="shared" si="59"/>
        <v>0</v>
      </c>
      <c r="R154" s="54">
        <v>0</v>
      </c>
      <c r="S154" s="55">
        <f t="shared" si="60"/>
        <v>0</v>
      </c>
      <c r="T154" s="54">
        <v>0</v>
      </c>
      <c r="U154" s="56">
        <v>2657</v>
      </c>
      <c r="V154" s="54"/>
      <c r="W154" s="55">
        <f t="shared" si="61"/>
        <v>0</v>
      </c>
      <c r="X154" s="54"/>
      <c r="Y154" s="55">
        <f t="shared" si="55"/>
        <v>0</v>
      </c>
      <c r="Z154" s="160">
        <v>0</v>
      </c>
      <c r="AA154" s="7">
        <v>43974</v>
      </c>
      <c r="AB154" s="7">
        <v>9</v>
      </c>
      <c r="AC154" s="14">
        <f t="shared" si="62"/>
        <v>20.466639377814161</v>
      </c>
      <c r="AD154" s="7">
        <v>0</v>
      </c>
      <c r="AE154" s="14">
        <f t="shared" si="63"/>
        <v>0</v>
      </c>
      <c r="AF154" s="7">
        <v>8</v>
      </c>
      <c r="AG154" s="7">
        <v>45639</v>
      </c>
      <c r="AH154" s="7"/>
      <c r="AI154" s="14">
        <f t="shared" si="64"/>
        <v>0</v>
      </c>
      <c r="AJ154" s="7"/>
      <c r="AK154" s="14">
        <f t="shared" si="56"/>
        <v>0</v>
      </c>
      <c r="AL154" s="159">
        <v>0</v>
      </c>
      <c r="AM154" s="8">
        <f t="shared" si="77"/>
        <v>61808</v>
      </c>
      <c r="AN154" s="8">
        <f t="shared" si="65"/>
        <v>9</v>
      </c>
      <c r="AO154" s="13">
        <f t="shared" si="66"/>
        <v>14.561221848304427</v>
      </c>
      <c r="AP154" s="161">
        <f t="shared" si="67"/>
        <v>0</v>
      </c>
      <c r="AQ154" s="13">
        <f t="shared" si="57"/>
        <v>0</v>
      </c>
      <c r="AR154" s="162">
        <f t="shared" si="68"/>
        <v>8</v>
      </c>
      <c r="AS154" s="133">
        <f t="shared" si="69"/>
        <v>64368</v>
      </c>
      <c r="AT154" s="133">
        <f t="shared" si="70"/>
        <v>0</v>
      </c>
      <c r="AU154" s="124">
        <f t="shared" si="71"/>
        <v>0</v>
      </c>
      <c r="AV154" s="133">
        <f t="shared" si="72"/>
        <v>0</v>
      </c>
      <c r="AW154" s="136">
        <f t="shared" si="73"/>
        <v>0</v>
      </c>
      <c r="AX154" s="133">
        <f t="shared" si="74"/>
        <v>0</v>
      </c>
    </row>
    <row r="155" spans="1:51" x14ac:dyDescent="0.2">
      <c r="A155" s="1" t="s">
        <v>270</v>
      </c>
      <c r="B155" s="1" t="s">
        <v>271</v>
      </c>
      <c r="C155" s="106">
        <v>15381</v>
      </c>
      <c r="D155" s="112">
        <v>74</v>
      </c>
      <c r="E155" s="113">
        <f t="shared" si="75"/>
        <v>481.11306156946881</v>
      </c>
      <c r="F155" s="112">
        <v>7</v>
      </c>
      <c r="G155" s="113">
        <f t="shared" si="76"/>
        <v>45.510695013328132</v>
      </c>
      <c r="H155" s="112">
        <v>64</v>
      </c>
      <c r="I155" s="106">
        <v>16072</v>
      </c>
      <c r="J155" s="110">
        <v>65</v>
      </c>
      <c r="K155" s="111">
        <f t="shared" si="58"/>
        <v>404.43006470881033</v>
      </c>
      <c r="L155" s="110">
        <v>2</v>
      </c>
      <c r="M155" s="111">
        <f t="shared" si="54"/>
        <v>12.444001991040318</v>
      </c>
      <c r="N155" s="156">
        <v>58</v>
      </c>
      <c r="O155" s="54">
        <v>2453</v>
      </c>
      <c r="P155" s="54">
        <v>9</v>
      </c>
      <c r="Q155" s="55">
        <f t="shared" si="59"/>
        <v>366.89767631471665</v>
      </c>
      <c r="R155" s="54">
        <v>0</v>
      </c>
      <c r="S155" s="55">
        <f t="shared" si="60"/>
        <v>0</v>
      </c>
      <c r="T155" s="54">
        <v>9</v>
      </c>
      <c r="U155" s="56">
        <v>2657</v>
      </c>
      <c r="V155" s="54">
        <v>8</v>
      </c>
      <c r="W155" s="55">
        <f t="shared" si="61"/>
        <v>301.09145652992095</v>
      </c>
      <c r="X155" s="54">
        <v>1</v>
      </c>
      <c r="Y155" s="55">
        <f t="shared" si="55"/>
        <v>37.636432066240118</v>
      </c>
      <c r="Z155" s="160">
        <v>8</v>
      </c>
      <c r="AA155" s="7">
        <v>43974</v>
      </c>
      <c r="AB155" s="7">
        <v>214</v>
      </c>
      <c r="AC155" s="14">
        <f t="shared" si="62"/>
        <v>486.65120298358119</v>
      </c>
      <c r="AD155" s="7">
        <v>5</v>
      </c>
      <c r="AE155" s="14">
        <f t="shared" si="63"/>
        <v>11.370355209896758</v>
      </c>
      <c r="AF155" s="7">
        <v>172</v>
      </c>
      <c r="AG155" s="7">
        <v>45639</v>
      </c>
      <c r="AH155" s="7">
        <v>196</v>
      </c>
      <c r="AI155" s="14">
        <f t="shared" si="64"/>
        <v>429.45726242906289</v>
      </c>
      <c r="AJ155" s="7">
        <v>5</v>
      </c>
      <c r="AK155" s="14">
        <f t="shared" si="56"/>
        <v>10.955542408904666</v>
      </c>
      <c r="AL155" s="159">
        <v>176</v>
      </c>
      <c r="AM155" s="8">
        <f t="shared" si="77"/>
        <v>61808</v>
      </c>
      <c r="AN155" s="8">
        <f t="shared" si="65"/>
        <v>297</v>
      </c>
      <c r="AO155" s="13">
        <f t="shared" si="66"/>
        <v>480.52032099404607</v>
      </c>
      <c r="AP155" s="161">
        <f t="shared" si="67"/>
        <v>12</v>
      </c>
      <c r="AQ155" s="13">
        <f t="shared" si="57"/>
        <v>19.4149624644059</v>
      </c>
      <c r="AR155" s="162">
        <f t="shared" si="68"/>
        <v>245</v>
      </c>
      <c r="AS155" s="133">
        <f t="shared" si="69"/>
        <v>64368</v>
      </c>
      <c r="AT155" s="133">
        <f t="shared" si="70"/>
        <v>269</v>
      </c>
      <c r="AU155" s="124">
        <f t="shared" si="71"/>
        <v>417.90952025851351</v>
      </c>
      <c r="AV155" s="133">
        <f t="shared" si="72"/>
        <v>8</v>
      </c>
      <c r="AW155" s="136">
        <f t="shared" si="73"/>
        <v>12.428535918468803</v>
      </c>
      <c r="AX155" s="133">
        <f t="shared" si="74"/>
        <v>242</v>
      </c>
    </row>
    <row r="156" spans="1:51" x14ac:dyDescent="0.2">
      <c r="A156" s="1" t="s">
        <v>272</v>
      </c>
      <c r="B156" s="1" t="s">
        <v>273</v>
      </c>
      <c r="C156" s="106">
        <v>15381</v>
      </c>
      <c r="D156" s="112">
        <v>0</v>
      </c>
      <c r="E156" s="113">
        <f t="shared" si="75"/>
        <v>0</v>
      </c>
      <c r="F156" s="112">
        <v>0</v>
      </c>
      <c r="G156" s="113">
        <f t="shared" si="76"/>
        <v>0</v>
      </c>
      <c r="H156" s="112">
        <v>0</v>
      </c>
      <c r="I156" s="106">
        <v>16072</v>
      </c>
      <c r="J156" s="110"/>
      <c r="K156" s="111">
        <f t="shared" si="58"/>
        <v>0</v>
      </c>
      <c r="L156" s="110"/>
      <c r="M156" s="111">
        <f t="shared" si="54"/>
        <v>0</v>
      </c>
      <c r="N156" s="156">
        <v>0</v>
      </c>
      <c r="O156" s="54">
        <v>2453</v>
      </c>
      <c r="P156" s="54">
        <v>0</v>
      </c>
      <c r="Q156" s="55">
        <f t="shared" si="59"/>
        <v>0</v>
      </c>
      <c r="R156" s="54">
        <v>0</v>
      </c>
      <c r="S156" s="55">
        <f t="shared" si="60"/>
        <v>0</v>
      </c>
      <c r="T156" s="54">
        <v>0</v>
      </c>
      <c r="U156" s="56">
        <v>2657</v>
      </c>
      <c r="V156" s="54"/>
      <c r="W156" s="55">
        <f t="shared" si="61"/>
        <v>0</v>
      </c>
      <c r="X156" s="54"/>
      <c r="Y156" s="55">
        <f t="shared" si="55"/>
        <v>0</v>
      </c>
      <c r="Z156" s="160">
        <v>0</v>
      </c>
      <c r="AA156" s="7">
        <v>43974</v>
      </c>
      <c r="AB156" s="7">
        <v>139</v>
      </c>
      <c r="AC156" s="14">
        <f t="shared" si="62"/>
        <v>316.09587483512985</v>
      </c>
      <c r="AD156" s="7">
        <v>139</v>
      </c>
      <c r="AE156" s="14">
        <f t="shared" si="63"/>
        <v>316.09587483512985</v>
      </c>
      <c r="AF156" s="7">
        <v>88</v>
      </c>
      <c r="AG156" s="7">
        <v>45639</v>
      </c>
      <c r="AH156" s="7">
        <v>13</v>
      </c>
      <c r="AI156" s="14">
        <f t="shared" si="64"/>
        <v>28.484410263152132</v>
      </c>
      <c r="AJ156" s="7">
        <v>1</v>
      </c>
      <c r="AK156" s="14">
        <f t="shared" si="56"/>
        <v>2.1911084817809328</v>
      </c>
      <c r="AL156" s="159">
        <v>13</v>
      </c>
      <c r="AM156" s="8">
        <f t="shared" si="77"/>
        <v>61808</v>
      </c>
      <c r="AN156" s="8">
        <f t="shared" si="65"/>
        <v>139</v>
      </c>
      <c r="AO156" s="13">
        <f t="shared" si="66"/>
        <v>224.88998187936838</v>
      </c>
      <c r="AP156" s="161">
        <f t="shared" si="67"/>
        <v>139</v>
      </c>
      <c r="AQ156" s="13">
        <f t="shared" si="57"/>
        <v>224.88998187936838</v>
      </c>
      <c r="AR156" s="162">
        <f t="shared" si="68"/>
        <v>88</v>
      </c>
      <c r="AS156" s="133">
        <f t="shared" si="69"/>
        <v>64368</v>
      </c>
      <c r="AT156" s="133">
        <f t="shared" si="70"/>
        <v>13</v>
      </c>
      <c r="AU156" s="124">
        <f t="shared" si="71"/>
        <v>20.196370867511806</v>
      </c>
      <c r="AV156" s="133">
        <f t="shared" si="72"/>
        <v>1</v>
      </c>
      <c r="AW156" s="136">
        <f t="shared" si="73"/>
        <v>1.5535669898086004</v>
      </c>
      <c r="AX156" s="133">
        <f t="shared" si="74"/>
        <v>13</v>
      </c>
    </row>
    <row r="157" spans="1:51" x14ac:dyDescent="0.2">
      <c r="A157" s="9" t="s">
        <v>274</v>
      </c>
      <c r="B157" s="9" t="s">
        <v>275</v>
      </c>
      <c r="C157" s="106">
        <v>15381</v>
      </c>
      <c r="D157" s="106">
        <v>550</v>
      </c>
      <c r="E157" s="109">
        <f t="shared" si="75"/>
        <v>3575.8403224757817</v>
      </c>
      <c r="F157" s="106">
        <v>360</v>
      </c>
      <c r="G157" s="109">
        <f t="shared" si="76"/>
        <v>2340.5500292568754</v>
      </c>
      <c r="H157" s="106">
        <v>122</v>
      </c>
      <c r="I157" s="106">
        <v>16072</v>
      </c>
      <c r="J157" s="145">
        <v>605</v>
      </c>
      <c r="K157" s="107">
        <f t="shared" si="58"/>
        <v>3764.3106022896964</v>
      </c>
      <c r="L157" s="145">
        <v>357</v>
      </c>
      <c r="M157" s="107">
        <f t="shared" si="54"/>
        <v>2221.254355400697</v>
      </c>
      <c r="N157" s="108">
        <v>131</v>
      </c>
      <c r="O157" s="50">
        <v>2453</v>
      </c>
      <c r="P157" s="50">
        <v>89</v>
      </c>
      <c r="Q157" s="52">
        <f t="shared" si="59"/>
        <v>3628.210354667754</v>
      </c>
      <c r="R157" s="50">
        <v>53</v>
      </c>
      <c r="S157" s="52">
        <f t="shared" si="60"/>
        <v>2160.6196494088872</v>
      </c>
      <c r="T157" s="50">
        <v>26</v>
      </c>
      <c r="U157" s="48">
        <v>2657</v>
      </c>
      <c r="V157" s="50">
        <v>82</v>
      </c>
      <c r="W157" s="52">
        <f t="shared" si="61"/>
        <v>3086.1874294316899</v>
      </c>
      <c r="X157" s="50">
        <v>51</v>
      </c>
      <c r="Y157" s="52">
        <f t="shared" si="55"/>
        <v>1919.458035378246</v>
      </c>
      <c r="Z157" s="53">
        <v>39</v>
      </c>
      <c r="AA157" s="10">
        <v>43974</v>
      </c>
      <c r="AB157" s="10">
        <v>1748</v>
      </c>
      <c r="AC157" s="11">
        <f t="shared" si="62"/>
        <v>3975.0761813799068</v>
      </c>
      <c r="AD157" s="10">
        <v>417</v>
      </c>
      <c r="AE157" s="11">
        <f t="shared" si="63"/>
        <v>948.28762450538954</v>
      </c>
      <c r="AF157" s="10">
        <v>898</v>
      </c>
      <c r="AG157" s="10">
        <v>45639</v>
      </c>
      <c r="AH157" s="10">
        <v>1651</v>
      </c>
      <c r="AI157" s="11">
        <f t="shared" si="64"/>
        <v>3617.5201034203205</v>
      </c>
      <c r="AJ157" s="10">
        <v>377</v>
      </c>
      <c r="AK157" s="11">
        <f t="shared" si="56"/>
        <v>826.04789763141184</v>
      </c>
      <c r="AL157" s="42">
        <v>857</v>
      </c>
      <c r="AM157" s="12">
        <f t="shared" si="77"/>
        <v>61808</v>
      </c>
      <c r="AN157" s="12">
        <f t="shared" si="65"/>
        <v>2387</v>
      </c>
      <c r="AO157" s="23">
        <f t="shared" si="66"/>
        <v>3861.959616878074</v>
      </c>
      <c r="AP157" s="37">
        <f t="shared" si="67"/>
        <v>830</v>
      </c>
      <c r="AQ157" s="23">
        <f t="shared" si="57"/>
        <v>1342.8682371214084</v>
      </c>
      <c r="AR157" s="116">
        <f t="shared" si="68"/>
        <v>1046</v>
      </c>
      <c r="AS157" s="133">
        <f t="shared" si="69"/>
        <v>64368</v>
      </c>
      <c r="AT157" s="133">
        <f t="shared" si="70"/>
        <v>2338</v>
      </c>
      <c r="AU157" s="123">
        <f t="shared" si="71"/>
        <v>3632.2396221725085</v>
      </c>
      <c r="AV157" s="134">
        <f t="shared" si="72"/>
        <v>785</v>
      </c>
      <c r="AW157" s="135">
        <f t="shared" si="73"/>
        <v>1219.5500869997516</v>
      </c>
      <c r="AX157" s="134">
        <f t="shared" si="74"/>
        <v>1027</v>
      </c>
    </row>
    <row r="158" spans="1:51" x14ac:dyDescent="0.2">
      <c r="A158" s="1" t="s">
        <v>276</v>
      </c>
      <c r="B158" s="1" t="s">
        <v>277</v>
      </c>
      <c r="C158" s="106">
        <v>15381</v>
      </c>
      <c r="D158" s="112">
        <v>0</v>
      </c>
      <c r="E158" s="113">
        <f t="shared" si="75"/>
        <v>0</v>
      </c>
      <c r="F158" s="112">
        <v>0</v>
      </c>
      <c r="G158" s="113">
        <f t="shared" si="76"/>
        <v>0</v>
      </c>
      <c r="H158" s="112">
        <v>0</v>
      </c>
      <c r="I158" s="106">
        <v>16072</v>
      </c>
      <c r="J158" s="110">
        <v>1</v>
      </c>
      <c r="K158" s="111">
        <f t="shared" si="58"/>
        <v>6.2220009955201592</v>
      </c>
      <c r="L158" s="110">
        <v>1</v>
      </c>
      <c r="M158" s="111">
        <f t="shared" si="54"/>
        <v>6.2220009955201592</v>
      </c>
      <c r="N158" s="156">
        <v>1</v>
      </c>
      <c r="O158" s="54">
        <v>2453</v>
      </c>
      <c r="P158" s="54">
        <v>0</v>
      </c>
      <c r="Q158" s="55">
        <f t="shared" si="59"/>
        <v>0</v>
      </c>
      <c r="R158" s="54">
        <v>0</v>
      </c>
      <c r="S158" s="55">
        <f t="shared" si="60"/>
        <v>0</v>
      </c>
      <c r="T158" s="54">
        <v>0</v>
      </c>
      <c r="U158" s="56">
        <v>2657</v>
      </c>
      <c r="V158" s="54"/>
      <c r="W158" s="55">
        <f t="shared" si="61"/>
        <v>0</v>
      </c>
      <c r="X158" s="54"/>
      <c r="Y158" s="55">
        <f t="shared" si="55"/>
        <v>0</v>
      </c>
      <c r="Z158" s="160">
        <v>0</v>
      </c>
      <c r="AA158" s="7">
        <v>43974</v>
      </c>
      <c r="AB158" s="7">
        <v>120</v>
      </c>
      <c r="AC158" s="14">
        <f t="shared" si="62"/>
        <v>272.88852503752219</v>
      </c>
      <c r="AD158" s="7">
        <v>10</v>
      </c>
      <c r="AE158" s="14">
        <f t="shared" si="63"/>
        <v>22.740710419793515</v>
      </c>
      <c r="AF158" s="7">
        <v>108</v>
      </c>
      <c r="AG158" s="7">
        <v>45639</v>
      </c>
      <c r="AH158" s="7">
        <v>115</v>
      </c>
      <c r="AI158" s="14">
        <f t="shared" si="64"/>
        <v>251.97747540480728</v>
      </c>
      <c r="AJ158" s="7">
        <v>8</v>
      </c>
      <c r="AK158" s="14">
        <f t="shared" si="56"/>
        <v>17.528867854247462</v>
      </c>
      <c r="AL158" s="159">
        <v>106</v>
      </c>
      <c r="AM158" s="8">
        <f t="shared" si="77"/>
        <v>61808</v>
      </c>
      <c r="AN158" s="8">
        <f t="shared" si="65"/>
        <v>120</v>
      </c>
      <c r="AO158" s="13">
        <f t="shared" si="66"/>
        <v>194.14962464405903</v>
      </c>
      <c r="AP158" s="161">
        <f t="shared" si="67"/>
        <v>10</v>
      </c>
      <c r="AQ158" s="13">
        <f t="shared" si="57"/>
        <v>16.179135387004916</v>
      </c>
      <c r="AR158" s="162">
        <f t="shared" si="68"/>
        <v>108</v>
      </c>
      <c r="AS158" s="133">
        <f t="shared" si="69"/>
        <v>64368</v>
      </c>
      <c r="AT158" s="133">
        <f t="shared" si="70"/>
        <v>116</v>
      </c>
      <c r="AU158" s="124">
        <f t="shared" si="71"/>
        <v>180.21377081779767</v>
      </c>
      <c r="AV158" s="133">
        <f t="shared" si="72"/>
        <v>9</v>
      </c>
      <c r="AW158" s="136">
        <f t="shared" si="73"/>
        <v>13.982102908277405</v>
      </c>
      <c r="AX158" s="133">
        <f t="shared" si="74"/>
        <v>107</v>
      </c>
    </row>
    <row r="159" spans="1:51" s="154" customFormat="1" x14ac:dyDescent="0.2">
      <c r="A159" s="1" t="s">
        <v>278</v>
      </c>
      <c r="B159" s="1" t="s">
        <v>279</v>
      </c>
      <c r="C159" s="106">
        <v>15381</v>
      </c>
      <c r="D159" s="112">
        <v>141</v>
      </c>
      <c r="E159" s="113">
        <f t="shared" si="75"/>
        <v>916.71542812560949</v>
      </c>
      <c r="F159" s="112">
        <v>105</v>
      </c>
      <c r="G159" s="113">
        <f t="shared" si="76"/>
        <v>682.66042519992197</v>
      </c>
      <c r="H159" s="112">
        <v>66</v>
      </c>
      <c r="I159" s="106">
        <v>16072</v>
      </c>
      <c r="J159" s="110">
        <v>143</v>
      </c>
      <c r="K159" s="111">
        <f t="shared" si="58"/>
        <v>889.7461423593827</v>
      </c>
      <c r="L159" s="110">
        <v>101</v>
      </c>
      <c r="M159" s="111">
        <f t="shared" si="54"/>
        <v>628.42210054753616</v>
      </c>
      <c r="N159" s="156">
        <v>71</v>
      </c>
      <c r="O159" s="54">
        <v>2453</v>
      </c>
      <c r="P159" s="54">
        <v>39</v>
      </c>
      <c r="Q159" s="55">
        <f t="shared" si="59"/>
        <v>1589.8899306971057</v>
      </c>
      <c r="R159" s="54">
        <v>9</v>
      </c>
      <c r="S159" s="55">
        <f t="shared" si="60"/>
        <v>366.89767631471665</v>
      </c>
      <c r="T159" s="54">
        <v>10</v>
      </c>
      <c r="U159" s="56">
        <v>2657</v>
      </c>
      <c r="V159" s="54">
        <v>36</v>
      </c>
      <c r="W159" s="55">
        <f t="shared" si="61"/>
        <v>1354.9115543846444</v>
      </c>
      <c r="X159" s="54">
        <v>8</v>
      </c>
      <c r="Y159" s="55">
        <f t="shared" si="55"/>
        <v>301.09145652992095</v>
      </c>
      <c r="Z159" s="160">
        <v>20</v>
      </c>
      <c r="AA159" s="7">
        <v>43974</v>
      </c>
      <c r="AB159" s="7">
        <v>575</v>
      </c>
      <c r="AC159" s="14">
        <f t="shared" si="62"/>
        <v>1307.5908491381272</v>
      </c>
      <c r="AD159" s="7">
        <v>164</v>
      </c>
      <c r="AE159" s="14">
        <f t="shared" si="63"/>
        <v>372.94765088461367</v>
      </c>
      <c r="AF159" s="7">
        <v>290</v>
      </c>
      <c r="AG159" s="7">
        <v>45639</v>
      </c>
      <c r="AH159" s="7">
        <v>527</v>
      </c>
      <c r="AI159" s="14">
        <f t="shared" si="64"/>
        <v>1154.7141698985517</v>
      </c>
      <c r="AJ159" s="7">
        <v>220</v>
      </c>
      <c r="AK159" s="14">
        <f t="shared" si="56"/>
        <v>482.04386599180521</v>
      </c>
      <c r="AL159" s="159">
        <v>266</v>
      </c>
      <c r="AM159" s="8">
        <f t="shared" si="77"/>
        <v>61808</v>
      </c>
      <c r="AN159" s="8">
        <f t="shared" si="65"/>
        <v>755</v>
      </c>
      <c r="AO159" s="13">
        <f t="shared" si="66"/>
        <v>1221.5247217188714</v>
      </c>
      <c r="AP159" s="161">
        <f t="shared" si="67"/>
        <v>278</v>
      </c>
      <c r="AQ159" s="13">
        <f t="shared" si="57"/>
        <v>449.77996375873676</v>
      </c>
      <c r="AR159" s="162">
        <f t="shared" si="68"/>
        <v>366</v>
      </c>
      <c r="AS159" s="133">
        <f t="shared" si="69"/>
        <v>64368</v>
      </c>
      <c r="AT159" s="133">
        <f t="shared" si="70"/>
        <v>706</v>
      </c>
      <c r="AU159" s="124">
        <f t="shared" si="71"/>
        <v>1096.818294804872</v>
      </c>
      <c r="AV159" s="133">
        <f t="shared" si="72"/>
        <v>329</v>
      </c>
      <c r="AW159" s="136">
        <f t="shared" si="73"/>
        <v>511.12353964702953</v>
      </c>
      <c r="AX159" s="133">
        <f t="shared" si="74"/>
        <v>357</v>
      </c>
      <c r="AY159" s="92"/>
    </row>
    <row r="160" spans="1:51" x14ac:dyDescent="0.2">
      <c r="A160" s="1" t="s">
        <v>280</v>
      </c>
      <c r="B160" s="1" t="s">
        <v>281</v>
      </c>
      <c r="C160" s="106">
        <v>15381</v>
      </c>
      <c r="D160" s="112">
        <v>138</v>
      </c>
      <c r="E160" s="113">
        <f t="shared" si="75"/>
        <v>897.2108445484688</v>
      </c>
      <c r="F160" s="112">
        <v>0</v>
      </c>
      <c r="G160" s="113">
        <f t="shared" si="76"/>
        <v>0</v>
      </c>
      <c r="H160" s="112">
        <v>56</v>
      </c>
      <c r="I160" s="106">
        <v>16072</v>
      </c>
      <c r="J160" s="110">
        <v>145</v>
      </c>
      <c r="K160" s="111">
        <f t="shared" si="58"/>
        <v>902.190144350423</v>
      </c>
      <c r="L160" s="110">
        <v>142</v>
      </c>
      <c r="M160" s="111">
        <f t="shared" si="54"/>
        <v>883.52414136386255</v>
      </c>
      <c r="N160" s="156">
        <v>59</v>
      </c>
      <c r="O160" s="54">
        <v>2453</v>
      </c>
      <c r="P160" s="54">
        <v>0</v>
      </c>
      <c r="Q160" s="55">
        <f t="shared" si="59"/>
        <v>0</v>
      </c>
      <c r="R160" s="54">
        <v>0</v>
      </c>
      <c r="S160" s="55">
        <f t="shared" si="60"/>
        <v>0</v>
      </c>
      <c r="T160" s="54">
        <v>0</v>
      </c>
      <c r="U160" s="56">
        <v>2657</v>
      </c>
      <c r="V160" s="54"/>
      <c r="W160" s="55">
        <f t="shared" si="61"/>
        <v>0</v>
      </c>
      <c r="X160" s="54"/>
      <c r="Y160" s="55">
        <f t="shared" si="55"/>
        <v>0</v>
      </c>
      <c r="Z160" s="160">
        <v>0</v>
      </c>
      <c r="AA160" s="7">
        <v>43974</v>
      </c>
      <c r="AB160" s="7">
        <v>69</v>
      </c>
      <c r="AC160" s="14">
        <f t="shared" si="62"/>
        <v>156.91090189657524</v>
      </c>
      <c r="AD160" s="7">
        <v>0</v>
      </c>
      <c r="AE160" s="14">
        <f t="shared" si="63"/>
        <v>0</v>
      </c>
      <c r="AF160" s="7">
        <v>69</v>
      </c>
      <c r="AG160" s="7">
        <v>45639</v>
      </c>
      <c r="AH160" s="7">
        <v>69</v>
      </c>
      <c r="AI160" s="14">
        <f t="shared" si="64"/>
        <v>151.18648524288437</v>
      </c>
      <c r="AJ160" s="7"/>
      <c r="AK160" s="14">
        <f t="shared" si="56"/>
        <v>0</v>
      </c>
      <c r="AL160" s="159">
        <v>43</v>
      </c>
      <c r="AM160" s="8">
        <f t="shared" si="77"/>
        <v>61808</v>
      </c>
      <c r="AN160" s="8">
        <f t="shared" si="65"/>
        <v>207</v>
      </c>
      <c r="AO160" s="13">
        <f t="shared" si="66"/>
        <v>334.9081025110018</v>
      </c>
      <c r="AP160" s="161">
        <f t="shared" si="67"/>
        <v>0</v>
      </c>
      <c r="AQ160" s="13">
        <f t="shared" si="57"/>
        <v>0</v>
      </c>
      <c r="AR160" s="162">
        <f t="shared" si="68"/>
        <v>125</v>
      </c>
      <c r="AS160" s="133">
        <f t="shared" si="69"/>
        <v>64368</v>
      </c>
      <c r="AT160" s="133">
        <f t="shared" si="70"/>
        <v>214</v>
      </c>
      <c r="AU160" s="124">
        <f t="shared" si="71"/>
        <v>332.46333581904054</v>
      </c>
      <c r="AV160" s="133">
        <f t="shared" si="72"/>
        <v>142</v>
      </c>
      <c r="AW160" s="136">
        <f t="shared" si="73"/>
        <v>220.6065125528213</v>
      </c>
      <c r="AX160" s="133">
        <f t="shared" si="74"/>
        <v>102</v>
      </c>
    </row>
    <row r="161" spans="1:51" x14ac:dyDescent="0.2">
      <c r="A161" s="1" t="s">
        <v>282</v>
      </c>
      <c r="B161" s="1" t="s">
        <v>283</v>
      </c>
      <c r="C161" s="106">
        <v>15381</v>
      </c>
      <c r="D161" s="112">
        <v>3</v>
      </c>
      <c r="E161" s="113">
        <f t="shared" si="75"/>
        <v>19.504583577140629</v>
      </c>
      <c r="F161" s="112">
        <v>3</v>
      </c>
      <c r="G161" s="113">
        <f t="shared" si="76"/>
        <v>19.504583577140629</v>
      </c>
      <c r="H161" s="112">
        <v>0</v>
      </c>
      <c r="I161" s="106">
        <v>16072</v>
      </c>
      <c r="J161" s="110">
        <v>4</v>
      </c>
      <c r="K161" s="111">
        <f t="shared" si="58"/>
        <v>24.888003982080637</v>
      </c>
      <c r="L161" s="110">
        <v>4</v>
      </c>
      <c r="M161" s="111">
        <f t="shared" si="54"/>
        <v>24.888003982080637</v>
      </c>
      <c r="N161" s="156">
        <v>0</v>
      </c>
      <c r="O161" s="54">
        <v>2453</v>
      </c>
      <c r="P161" s="54">
        <v>0</v>
      </c>
      <c r="Q161" s="55">
        <f t="shared" si="59"/>
        <v>0</v>
      </c>
      <c r="R161" s="54">
        <v>0</v>
      </c>
      <c r="S161" s="55">
        <f t="shared" si="60"/>
        <v>0</v>
      </c>
      <c r="T161" s="54">
        <v>0</v>
      </c>
      <c r="U161" s="56">
        <v>2657</v>
      </c>
      <c r="V161" s="54"/>
      <c r="W161" s="55">
        <f t="shared" si="61"/>
        <v>0</v>
      </c>
      <c r="X161" s="54"/>
      <c r="Y161" s="55">
        <f t="shared" si="55"/>
        <v>0</v>
      </c>
      <c r="Z161" s="160">
        <v>0</v>
      </c>
      <c r="AA161" s="7">
        <v>43974</v>
      </c>
      <c r="AB161" s="7">
        <v>56</v>
      </c>
      <c r="AC161" s="14">
        <f t="shared" si="62"/>
        <v>127.34797835084369</v>
      </c>
      <c r="AD161" s="7">
        <v>11</v>
      </c>
      <c r="AE161" s="14">
        <f t="shared" si="63"/>
        <v>25.014781461772866</v>
      </c>
      <c r="AF161" s="7">
        <v>45</v>
      </c>
      <c r="AG161" s="7">
        <v>45639</v>
      </c>
      <c r="AH161" s="7">
        <v>58</v>
      </c>
      <c r="AI161" s="14">
        <f t="shared" si="64"/>
        <v>127.08429194329412</v>
      </c>
      <c r="AJ161" s="7">
        <v>6</v>
      </c>
      <c r="AK161" s="14">
        <f t="shared" si="56"/>
        <v>13.146650890685597</v>
      </c>
      <c r="AL161" s="159">
        <v>40</v>
      </c>
      <c r="AM161" s="8">
        <f t="shared" si="77"/>
        <v>61808</v>
      </c>
      <c r="AN161" s="8">
        <f t="shared" si="65"/>
        <v>59</v>
      </c>
      <c r="AO161" s="13">
        <f t="shared" si="66"/>
        <v>95.456898783329009</v>
      </c>
      <c r="AP161" s="161">
        <f t="shared" si="67"/>
        <v>14</v>
      </c>
      <c r="AQ161" s="13">
        <f t="shared" si="57"/>
        <v>22.650789541806887</v>
      </c>
      <c r="AR161" s="162">
        <f t="shared" si="68"/>
        <v>45</v>
      </c>
      <c r="AS161" s="133">
        <f t="shared" si="69"/>
        <v>64368</v>
      </c>
      <c r="AT161" s="133">
        <f t="shared" si="70"/>
        <v>62</v>
      </c>
      <c r="AU161" s="124">
        <f t="shared" si="71"/>
        <v>96.321153368133238</v>
      </c>
      <c r="AV161" s="133">
        <f t="shared" si="72"/>
        <v>10</v>
      </c>
      <c r="AW161" s="136">
        <f t="shared" si="73"/>
        <v>15.535669898086006</v>
      </c>
      <c r="AX161" s="133">
        <f t="shared" si="74"/>
        <v>40</v>
      </c>
    </row>
    <row r="162" spans="1:51" x14ac:dyDescent="0.2">
      <c r="A162" s="46" t="s">
        <v>440</v>
      </c>
      <c r="B162" s="46" t="s">
        <v>441</v>
      </c>
      <c r="C162" s="106">
        <v>15381</v>
      </c>
      <c r="D162" s="112"/>
      <c r="E162" s="113">
        <f t="shared" si="75"/>
        <v>0</v>
      </c>
      <c r="F162" s="112"/>
      <c r="G162" s="113">
        <f t="shared" si="76"/>
        <v>0</v>
      </c>
      <c r="H162" s="112"/>
      <c r="I162" s="106">
        <v>16072</v>
      </c>
      <c r="J162" s="110"/>
      <c r="K162" s="111"/>
      <c r="L162" s="110"/>
      <c r="M162" s="111"/>
      <c r="N162" s="156"/>
      <c r="O162" s="54">
        <v>2453</v>
      </c>
      <c r="P162" s="54"/>
      <c r="Q162" s="55">
        <f t="shared" si="59"/>
        <v>0</v>
      </c>
      <c r="R162" s="54"/>
      <c r="S162" s="55">
        <f t="shared" si="60"/>
        <v>0</v>
      </c>
      <c r="T162" s="54"/>
      <c r="U162" s="56">
        <v>2657</v>
      </c>
      <c r="V162" s="54"/>
      <c r="W162" s="55"/>
      <c r="X162" s="54"/>
      <c r="Y162" s="55"/>
      <c r="Z162" s="160"/>
      <c r="AA162" s="7">
        <v>43974</v>
      </c>
      <c r="AB162" s="7">
        <v>0</v>
      </c>
      <c r="AC162" s="14">
        <f t="shared" si="62"/>
        <v>0</v>
      </c>
      <c r="AD162" s="7">
        <v>0</v>
      </c>
      <c r="AE162" s="14">
        <f t="shared" si="63"/>
        <v>0</v>
      </c>
      <c r="AF162" s="7">
        <v>0</v>
      </c>
      <c r="AG162" s="7">
        <v>45639</v>
      </c>
      <c r="AH162" s="7">
        <v>4</v>
      </c>
      <c r="AI162" s="14"/>
      <c r="AJ162" s="7"/>
      <c r="AK162" s="14"/>
      <c r="AL162" s="159">
        <v>4</v>
      </c>
      <c r="AM162" s="8">
        <f t="shared" si="77"/>
        <v>61808</v>
      </c>
      <c r="AN162" s="8">
        <f t="shared" si="65"/>
        <v>0</v>
      </c>
      <c r="AO162" s="13"/>
      <c r="AP162" s="161">
        <f t="shared" si="67"/>
        <v>0</v>
      </c>
      <c r="AQ162" s="13"/>
      <c r="AR162" s="162">
        <f t="shared" si="68"/>
        <v>0</v>
      </c>
      <c r="AS162" s="133">
        <f t="shared" si="69"/>
        <v>64368</v>
      </c>
      <c r="AT162" s="133">
        <f t="shared" si="70"/>
        <v>4</v>
      </c>
      <c r="AU162" s="124">
        <f t="shared" si="71"/>
        <v>6.2142679592344017</v>
      </c>
      <c r="AV162" s="133">
        <f t="shared" si="72"/>
        <v>0</v>
      </c>
      <c r="AW162" s="136">
        <f t="shared" si="73"/>
        <v>0</v>
      </c>
      <c r="AX162" s="133">
        <f t="shared" si="74"/>
        <v>4</v>
      </c>
    </row>
    <row r="163" spans="1:51" x14ac:dyDescent="0.2">
      <c r="A163" s="46" t="s">
        <v>442</v>
      </c>
      <c r="B163" s="46" t="s">
        <v>443</v>
      </c>
      <c r="C163" s="106">
        <v>15381</v>
      </c>
      <c r="D163" s="112"/>
      <c r="E163" s="113">
        <f t="shared" si="75"/>
        <v>0</v>
      </c>
      <c r="F163" s="112"/>
      <c r="G163" s="113">
        <f t="shared" si="76"/>
        <v>0</v>
      </c>
      <c r="H163" s="112"/>
      <c r="I163" s="106">
        <v>16072</v>
      </c>
      <c r="J163" s="110"/>
      <c r="K163" s="111"/>
      <c r="L163" s="110"/>
      <c r="M163" s="111"/>
      <c r="N163" s="156"/>
      <c r="O163" s="54">
        <v>2453</v>
      </c>
      <c r="P163" s="54"/>
      <c r="Q163" s="55">
        <f t="shared" si="59"/>
        <v>0</v>
      </c>
      <c r="R163" s="54"/>
      <c r="S163" s="55">
        <f t="shared" si="60"/>
        <v>0</v>
      </c>
      <c r="T163" s="54"/>
      <c r="U163" s="56">
        <v>2657</v>
      </c>
      <c r="V163" s="54"/>
      <c r="W163" s="55"/>
      <c r="X163" s="54"/>
      <c r="Y163" s="55"/>
      <c r="Z163" s="160"/>
      <c r="AA163" s="7">
        <v>43974</v>
      </c>
      <c r="AB163" s="7">
        <v>2</v>
      </c>
      <c r="AC163" s="14">
        <f t="shared" si="62"/>
        <v>4.5481420839587026</v>
      </c>
      <c r="AD163" s="7">
        <v>0</v>
      </c>
      <c r="AE163" s="14">
        <f t="shared" si="63"/>
        <v>0</v>
      </c>
      <c r="AF163" s="7">
        <v>2</v>
      </c>
      <c r="AG163" s="7">
        <v>45639</v>
      </c>
      <c r="AH163" s="7">
        <v>1</v>
      </c>
      <c r="AI163" s="14"/>
      <c r="AJ163" s="7"/>
      <c r="AK163" s="14"/>
      <c r="AL163" s="159">
        <v>1</v>
      </c>
      <c r="AM163" s="8">
        <f t="shared" si="77"/>
        <v>61808</v>
      </c>
      <c r="AN163" s="8">
        <f t="shared" si="65"/>
        <v>2</v>
      </c>
      <c r="AO163" s="13"/>
      <c r="AP163" s="161">
        <f t="shared" si="67"/>
        <v>0</v>
      </c>
      <c r="AQ163" s="13"/>
      <c r="AR163" s="162">
        <f t="shared" si="68"/>
        <v>2</v>
      </c>
      <c r="AS163" s="133">
        <f t="shared" si="69"/>
        <v>64368</v>
      </c>
      <c r="AT163" s="133">
        <f t="shared" si="70"/>
        <v>1</v>
      </c>
      <c r="AU163" s="124">
        <f t="shared" si="71"/>
        <v>1.5535669898086004</v>
      </c>
      <c r="AV163" s="133">
        <f t="shared" si="72"/>
        <v>0</v>
      </c>
      <c r="AW163" s="136">
        <f t="shared" si="73"/>
        <v>0</v>
      </c>
      <c r="AX163" s="133">
        <f t="shared" si="74"/>
        <v>1</v>
      </c>
    </row>
    <row r="164" spans="1:51" x14ac:dyDescent="0.2">
      <c r="A164" s="1" t="s">
        <v>284</v>
      </c>
      <c r="B164" s="1" t="s">
        <v>285</v>
      </c>
      <c r="C164" s="106">
        <v>15381</v>
      </c>
      <c r="D164" s="112">
        <v>42</v>
      </c>
      <c r="E164" s="113">
        <f t="shared" si="75"/>
        <v>273.06417007996879</v>
      </c>
      <c r="F164" s="112">
        <v>42</v>
      </c>
      <c r="G164" s="113">
        <f t="shared" si="76"/>
        <v>273.06417007996879</v>
      </c>
      <c r="H164" s="112">
        <v>0</v>
      </c>
      <c r="I164" s="106">
        <v>16072</v>
      </c>
      <c r="J164" s="110">
        <v>46</v>
      </c>
      <c r="K164" s="111">
        <f t="shared" si="58"/>
        <v>286.21204579392736</v>
      </c>
      <c r="L164" s="110">
        <v>44</v>
      </c>
      <c r="M164" s="111">
        <f t="shared" si="54"/>
        <v>273.76804380288701</v>
      </c>
      <c r="N164" s="156">
        <v>0</v>
      </c>
      <c r="O164" s="54">
        <v>2453</v>
      </c>
      <c r="P164" s="54">
        <v>0</v>
      </c>
      <c r="Q164" s="55">
        <f t="shared" si="59"/>
        <v>0</v>
      </c>
      <c r="R164" s="54">
        <v>0</v>
      </c>
      <c r="S164" s="55">
        <f t="shared" si="60"/>
        <v>0</v>
      </c>
      <c r="T164" s="54">
        <v>0</v>
      </c>
      <c r="U164" s="56">
        <v>2657</v>
      </c>
      <c r="V164" s="54"/>
      <c r="W164" s="55">
        <f t="shared" ref="W164:W225" si="78">V164/U164*100000</f>
        <v>0</v>
      </c>
      <c r="X164" s="54"/>
      <c r="Y164" s="55">
        <f t="shared" ref="Y164:Y225" si="79">X164/U164*100000</f>
        <v>0</v>
      </c>
      <c r="Z164" s="160">
        <v>0</v>
      </c>
      <c r="AA164" s="7">
        <v>43974</v>
      </c>
      <c r="AB164" s="7">
        <v>92</v>
      </c>
      <c r="AC164" s="14">
        <f t="shared" si="62"/>
        <v>209.21453586210032</v>
      </c>
      <c r="AD164" s="7">
        <v>66</v>
      </c>
      <c r="AE164" s="14">
        <f t="shared" si="63"/>
        <v>150.08868877063719</v>
      </c>
      <c r="AF164" s="7">
        <v>0</v>
      </c>
      <c r="AG164" s="7">
        <v>45639</v>
      </c>
      <c r="AH164" s="7">
        <v>79</v>
      </c>
      <c r="AI164" s="14">
        <f t="shared" si="64"/>
        <v>173.0975700606937</v>
      </c>
      <c r="AJ164" s="7">
        <v>32</v>
      </c>
      <c r="AK164" s="14">
        <f t="shared" si="56"/>
        <v>70.115471416989848</v>
      </c>
      <c r="AL164" s="159">
        <v>0</v>
      </c>
      <c r="AM164" s="8">
        <f t="shared" si="77"/>
        <v>61808</v>
      </c>
      <c r="AN164" s="8">
        <f t="shared" si="65"/>
        <v>134</v>
      </c>
      <c r="AO164" s="13">
        <f t="shared" si="66"/>
        <v>216.80041418586592</v>
      </c>
      <c r="AP164" s="161">
        <f t="shared" si="67"/>
        <v>108</v>
      </c>
      <c r="AQ164" s="13">
        <f t="shared" si="57"/>
        <v>174.73466217965313</v>
      </c>
      <c r="AR164" s="162">
        <f t="shared" si="68"/>
        <v>0</v>
      </c>
      <c r="AS164" s="133">
        <f t="shared" si="69"/>
        <v>64368</v>
      </c>
      <c r="AT164" s="133">
        <f t="shared" si="70"/>
        <v>125</v>
      </c>
      <c r="AU164" s="124">
        <f t="shared" si="71"/>
        <v>194.19587372607506</v>
      </c>
      <c r="AV164" s="133">
        <f t="shared" si="72"/>
        <v>76</v>
      </c>
      <c r="AW164" s="136">
        <f t="shared" si="73"/>
        <v>118.07109122545364</v>
      </c>
      <c r="AX164" s="133">
        <f t="shared" si="74"/>
        <v>0</v>
      </c>
    </row>
    <row r="165" spans="1:51" x14ac:dyDescent="0.2">
      <c r="A165" s="1" t="s">
        <v>286</v>
      </c>
      <c r="B165" s="1" t="s">
        <v>287</v>
      </c>
      <c r="C165" s="106">
        <v>15381</v>
      </c>
      <c r="D165" s="112">
        <v>0</v>
      </c>
      <c r="E165" s="113">
        <f t="shared" si="75"/>
        <v>0</v>
      </c>
      <c r="F165" s="112">
        <v>0</v>
      </c>
      <c r="G165" s="113">
        <f t="shared" si="76"/>
        <v>0</v>
      </c>
      <c r="H165" s="112">
        <v>0</v>
      </c>
      <c r="I165" s="106">
        <v>16072</v>
      </c>
      <c r="J165" s="110"/>
      <c r="K165" s="111">
        <f t="shared" si="58"/>
        <v>0</v>
      </c>
      <c r="L165" s="110"/>
      <c r="M165" s="111">
        <f t="shared" si="54"/>
        <v>0</v>
      </c>
      <c r="N165" s="156">
        <v>0</v>
      </c>
      <c r="O165" s="54">
        <v>2453</v>
      </c>
      <c r="P165" s="54">
        <v>0</v>
      </c>
      <c r="Q165" s="55">
        <f t="shared" si="59"/>
        <v>0</v>
      </c>
      <c r="R165" s="54">
        <v>0</v>
      </c>
      <c r="S165" s="55">
        <f t="shared" si="60"/>
        <v>0</v>
      </c>
      <c r="T165" s="54">
        <v>0</v>
      </c>
      <c r="U165" s="56">
        <v>2657</v>
      </c>
      <c r="V165" s="54"/>
      <c r="W165" s="55">
        <f t="shared" si="78"/>
        <v>0</v>
      </c>
      <c r="X165" s="54"/>
      <c r="Y165" s="55">
        <f t="shared" si="79"/>
        <v>0</v>
      </c>
      <c r="Z165" s="160">
        <v>0</v>
      </c>
      <c r="AA165" s="7">
        <v>43974</v>
      </c>
      <c r="AB165" s="7">
        <v>0</v>
      </c>
      <c r="AC165" s="14">
        <f t="shared" si="62"/>
        <v>0</v>
      </c>
      <c r="AD165" s="7">
        <v>0</v>
      </c>
      <c r="AE165" s="14">
        <f t="shared" si="63"/>
        <v>0</v>
      </c>
      <c r="AF165" s="7">
        <v>0</v>
      </c>
      <c r="AG165" s="7">
        <v>45639</v>
      </c>
      <c r="AH165" s="7"/>
      <c r="AI165" s="14">
        <f t="shared" si="64"/>
        <v>0</v>
      </c>
      <c r="AJ165" s="7"/>
      <c r="AK165" s="14">
        <f t="shared" si="56"/>
        <v>0</v>
      </c>
      <c r="AL165" s="159">
        <v>0</v>
      </c>
      <c r="AM165" s="8">
        <f t="shared" si="77"/>
        <v>61808</v>
      </c>
      <c r="AN165" s="8">
        <f t="shared" si="65"/>
        <v>0</v>
      </c>
      <c r="AO165" s="13">
        <f t="shared" si="66"/>
        <v>0</v>
      </c>
      <c r="AP165" s="161">
        <f t="shared" si="67"/>
        <v>0</v>
      </c>
      <c r="AQ165" s="13">
        <f t="shared" si="57"/>
        <v>0</v>
      </c>
      <c r="AR165" s="162">
        <f t="shared" si="68"/>
        <v>0</v>
      </c>
      <c r="AS165" s="133">
        <f t="shared" si="69"/>
        <v>64368</v>
      </c>
      <c r="AT165" s="133">
        <f t="shared" si="70"/>
        <v>0</v>
      </c>
      <c r="AU165" s="124">
        <f t="shared" si="71"/>
        <v>0</v>
      </c>
      <c r="AV165" s="133">
        <f t="shared" si="72"/>
        <v>0</v>
      </c>
      <c r="AW165" s="136">
        <f t="shared" si="73"/>
        <v>0</v>
      </c>
      <c r="AX165" s="133">
        <f t="shared" si="74"/>
        <v>0</v>
      </c>
    </row>
    <row r="166" spans="1:51" x14ac:dyDescent="0.2">
      <c r="A166" s="1" t="s">
        <v>288</v>
      </c>
      <c r="B166" s="1" t="s">
        <v>289</v>
      </c>
      <c r="C166" s="106">
        <v>15381</v>
      </c>
      <c r="D166" s="112">
        <v>0</v>
      </c>
      <c r="E166" s="113">
        <f t="shared" si="75"/>
        <v>0</v>
      </c>
      <c r="F166" s="112">
        <v>0</v>
      </c>
      <c r="G166" s="113">
        <f t="shared" si="76"/>
        <v>0</v>
      </c>
      <c r="H166" s="112">
        <v>0</v>
      </c>
      <c r="I166" s="106">
        <v>16072</v>
      </c>
      <c r="J166" s="110"/>
      <c r="K166" s="111">
        <f t="shared" si="58"/>
        <v>0</v>
      </c>
      <c r="L166" s="110"/>
      <c r="M166" s="111">
        <f t="shared" si="54"/>
        <v>0</v>
      </c>
      <c r="N166" s="156">
        <v>0</v>
      </c>
      <c r="O166" s="54">
        <v>2453</v>
      </c>
      <c r="P166" s="54">
        <v>0</v>
      </c>
      <c r="Q166" s="55">
        <f t="shared" si="59"/>
        <v>0</v>
      </c>
      <c r="R166" s="54">
        <v>0</v>
      </c>
      <c r="S166" s="55">
        <f t="shared" si="60"/>
        <v>0</v>
      </c>
      <c r="T166" s="54">
        <v>0</v>
      </c>
      <c r="U166" s="56">
        <v>2657</v>
      </c>
      <c r="V166" s="54"/>
      <c r="W166" s="55">
        <f t="shared" si="78"/>
        <v>0</v>
      </c>
      <c r="X166" s="54"/>
      <c r="Y166" s="55">
        <f t="shared" si="79"/>
        <v>0</v>
      </c>
      <c r="Z166" s="160">
        <v>0</v>
      </c>
      <c r="AA166" s="7">
        <v>43974</v>
      </c>
      <c r="AB166" s="7">
        <v>78</v>
      </c>
      <c r="AC166" s="14">
        <f t="shared" si="62"/>
        <v>177.37754127438942</v>
      </c>
      <c r="AD166" s="7">
        <v>48</v>
      </c>
      <c r="AE166" s="14">
        <f t="shared" si="63"/>
        <v>109.15541001500887</v>
      </c>
      <c r="AF166" s="7">
        <v>37</v>
      </c>
      <c r="AG166" s="7">
        <v>45639</v>
      </c>
      <c r="AH166" s="7">
        <v>95</v>
      </c>
      <c r="AI166" s="14">
        <f t="shared" si="64"/>
        <v>208.15530576918863</v>
      </c>
      <c r="AJ166" s="7">
        <v>35</v>
      </c>
      <c r="AK166" s="14">
        <f t="shared" si="56"/>
        <v>76.688796862332651</v>
      </c>
      <c r="AL166" s="159">
        <v>35</v>
      </c>
      <c r="AM166" s="8">
        <f t="shared" si="77"/>
        <v>61808</v>
      </c>
      <c r="AN166" s="8">
        <f t="shared" si="65"/>
        <v>78</v>
      </c>
      <c r="AO166" s="13">
        <f t="shared" si="66"/>
        <v>126.19725601863837</v>
      </c>
      <c r="AP166" s="161">
        <f t="shared" si="67"/>
        <v>48</v>
      </c>
      <c r="AQ166" s="13">
        <f t="shared" si="57"/>
        <v>77.659849857623598</v>
      </c>
      <c r="AR166" s="162">
        <f t="shared" si="68"/>
        <v>37</v>
      </c>
      <c r="AS166" s="133">
        <f t="shared" si="69"/>
        <v>64368</v>
      </c>
      <c r="AT166" s="133">
        <f t="shared" si="70"/>
        <v>95</v>
      </c>
      <c r="AU166" s="124">
        <f t="shared" si="71"/>
        <v>147.58886403181705</v>
      </c>
      <c r="AV166" s="133">
        <f t="shared" si="72"/>
        <v>35</v>
      </c>
      <c r="AW166" s="136">
        <f t="shared" si="73"/>
        <v>54.374844643301017</v>
      </c>
      <c r="AX166" s="133">
        <f t="shared" si="74"/>
        <v>35</v>
      </c>
    </row>
    <row r="167" spans="1:51" s="154" customFormat="1" x14ac:dyDescent="0.2">
      <c r="A167" s="1" t="s">
        <v>290</v>
      </c>
      <c r="B167" s="1" t="s">
        <v>291</v>
      </c>
      <c r="C167" s="106">
        <v>15381</v>
      </c>
      <c r="D167" s="112">
        <v>0</v>
      </c>
      <c r="E167" s="113">
        <f t="shared" si="75"/>
        <v>0</v>
      </c>
      <c r="F167" s="112">
        <v>0</v>
      </c>
      <c r="G167" s="113">
        <f t="shared" si="76"/>
        <v>0</v>
      </c>
      <c r="H167" s="112">
        <v>0</v>
      </c>
      <c r="I167" s="106">
        <v>16072</v>
      </c>
      <c r="J167" s="110"/>
      <c r="K167" s="111">
        <f t="shared" si="58"/>
        <v>0</v>
      </c>
      <c r="L167" s="110"/>
      <c r="M167" s="111">
        <f t="shared" si="54"/>
        <v>0</v>
      </c>
      <c r="N167" s="156">
        <v>0</v>
      </c>
      <c r="O167" s="54">
        <v>2453</v>
      </c>
      <c r="P167" s="54">
        <v>0</v>
      </c>
      <c r="Q167" s="55">
        <f t="shared" si="59"/>
        <v>0</v>
      </c>
      <c r="R167" s="54">
        <v>0</v>
      </c>
      <c r="S167" s="55">
        <f t="shared" si="60"/>
        <v>0</v>
      </c>
      <c r="T167" s="54">
        <v>0</v>
      </c>
      <c r="U167" s="56">
        <v>2657</v>
      </c>
      <c r="V167" s="54"/>
      <c r="W167" s="55">
        <f t="shared" si="78"/>
        <v>0</v>
      </c>
      <c r="X167" s="54"/>
      <c r="Y167" s="55">
        <f t="shared" si="79"/>
        <v>0</v>
      </c>
      <c r="Z167" s="160">
        <v>0</v>
      </c>
      <c r="AA167" s="7">
        <v>43974</v>
      </c>
      <c r="AB167" s="7">
        <v>80</v>
      </c>
      <c r="AC167" s="14">
        <f t="shared" si="62"/>
        <v>181.92568335834812</v>
      </c>
      <c r="AD167" s="7">
        <v>15</v>
      </c>
      <c r="AE167" s="14">
        <f t="shared" si="63"/>
        <v>34.111065629690273</v>
      </c>
      <c r="AF167" s="7">
        <v>38</v>
      </c>
      <c r="AG167" s="7">
        <v>45639</v>
      </c>
      <c r="AH167" s="7">
        <v>73</v>
      </c>
      <c r="AI167" s="14">
        <f t="shared" si="64"/>
        <v>159.95091917000809</v>
      </c>
      <c r="AJ167" s="7">
        <v>12</v>
      </c>
      <c r="AK167" s="14">
        <f t="shared" si="56"/>
        <v>26.293301781371195</v>
      </c>
      <c r="AL167" s="159">
        <v>51</v>
      </c>
      <c r="AM167" s="8">
        <f t="shared" si="77"/>
        <v>61808</v>
      </c>
      <c r="AN167" s="8">
        <f t="shared" si="65"/>
        <v>80</v>
      </c>
      <c r="AO167" s="13">
        <f t="shared" si="66"/>
        <v>129.43308309603933</v>
      </c>
      <c r="AP167" s="161">
        <f t="shared" si="67"/>
        <v>15</v>
      </c>
      <c r="AQ167" s="13">
        <f t="shared" si="57"/>
        <v>24.268703080507379</v>
      </c>
      <c r="AR167" s="162">
        <f t="shared" si="68"/>
        <v>38</v>
      </c>
      <c r="AS167" s="133">
        <f t="shared" si="69"/>
        <v>64368</v>
      </c>
      <c r="AT167" s="133">
        <f t="shared" si="70"/>
        <v>73</v>
      </c>
      <c r="AU167" s="124">
        <f t="shared" si="71"/>
        <v>113.41039025602785</v>
      </c>
      <c r="AV167" s="133">
        <f t="shared" si="72"/>
        <v>12</v>
      </c>
      <c r="AW167" s="136">
        <f t="shared" si="73"/>
        <v>18.642803877703205</v>
      </c>
      <c r="AX167" s="133">
        <f t="shared" si="74"/>
        <v>51</v>
      </c>
      <c r="AY167" s="92"/>
    </row>
    <row r="168" spans="1:51" x14ac:dyDescent="0.2">
      <c r="A168" s="1" t="s">
        <v>292</v>
      </c>
      <c r="B168" s="1" t="s">
        <v>293</v>
      </c>
      <c r="C168" s="106">
        <v>15381</v>
      </c>
      <c r="D168" s="112">
        <v>0</v>
      </c>
      <c r="E168" s="113">
        <f t="shared" si="75"/>
        <v>0</v>
      </c>
      <c r="F168" s="112">
        <v>0</v>
      </c>
      <c r="G168" s="113">
        <f t="shared" si="76"/>
        <v>0</v>
      </c>
      <c r="H168" s="112">
        <v>0</v>
      </c>
      <c r="I168" s="106">
        <v>16072</v>
      </c>
      <c r="J168" s="110"/>
      <c r="K168" s="111">
        <f t="shared" si="58"/>
        <v>0</v>
      </c>
      <c r="L168" s="110"/>
      <c r="M168" s="111">
        <f t="shared" si="54"/>
        <v>0</v>
      </c>
      <c r="N168" s="156">
        <v>0</v>
      </c>
      <c r="O168" s="54">
        <v>2453</v>
      </c>
      <c r="P168" s="54">
        <v>0</v>
      </c>
      <c r="Q168" s="55">
        <f t="shared" si="59"/>
        <v>0</v>
      </c>
      <c r="R168" s="54">
        <v>0</v>
      </c>
      <c r="S168" s="55">
        <f t="shared" si="60"/>
        <v>0</v>
      </c>
      <c r="T168" s="54">
        <v>0</v>
      </c>
      <c r="U168" s="56">
        <v>2657</v>
      </c>
      <c r="V168" s="54"/>
      <c r="W168" s="55">
        <f t="shared" si="78"/>
        <v>0</v>
      </c>
      <c r="X168" s="54"/>
      <c r="Y168" s="55">
        <f t="shared" si="79"/>
        <v>0</v>
      </c>
      <c r="Z168" s="160">
        <v>0</v>
      </c>
      <c r="AA168" s="7">
        <v>43974</v>
      </c>
      <c r="AB168" s="7">
        <v>52</v>
      </c>
      <c r="AC168" s="14">
        <f t="shared" si="62"/>
        <v>118.25169418292629</v>
      </c>
      <c r="AD168" s="7">
        <v>2</v>
      </c>
      <c r="AE168" s="14">
        <f t="shared" si="63"/>
        <v>4.5481420839587026</v>
      </c>
      <c r="AF168" s="7">
        <v>22</v>
      </c>
      <c r="AG168" s="7">
        <v>45639</v>
      </c>
      <c r="AH168" s="7">
        <v>22</v>
      </c>
      <c r="AI168" s="14">
        <f t="shared" si="64"/>
        <v>48.204386599180523</v>
      </c>
      <c r="AJ168" s="7">
        <v>1</v>
      </c>
      <c r="AK168" s="14">
        <f t="shared" si="56"/>
        <v>2.1911084817809328</v>
      </c>
      <c r="AL168" s="159">
        <v>21</v>
      </c>
      <c r="AM168" s="8">
        <f t="shared" si="77"/>
        <v>61808</v>
      </c>
      <c r="AN168" s="8">
        <f t="shared" si="65"/>
        <v>52</v>
      </c>
      <c r="AO168" s="13">
        <f t="shared" si="66"/>
        <v>84.131504012425566</v>
      </c>
      <c r="AP168" s="161">
        <f t="shared" si="67"/>
        <v>2</v>
      </c>
      <c r="AQ168" s="13">
        <f t="shared" si="57"/>
        <v>3.2358270774009839</v>
      </c>
      <c r="AR168" s="162">
        <f t="shared" si="68"/>
        <v>22</v>
      </c>
      <c r="AS168" s="133">
        <f t="shared" si="69"/>
        <v>64368</v>
      </c>
      <c r="AT168" s="133">
        <f t="shared" si="70"/>
        <v>22</v>
      </c>
      <c r="AU168" s="124">
        <f t="shared" si="71"/>
        <v>34.178473775789215</v>
      </c>
      <c r="AV168" s="133">
        <f t="shared" si="72"/>
        <v>1</v>
      </c>
      <c r="AW168" s="136">
        <f t="shared" si="73"/>
        <v>1.5535669898086004</v>
      </c>
      <c r="AX168" s="133">
        <f t="shared" si="74"/>
        <v>21</v>
      </c>
    </row>
    <row r="169" spans="1:51" x14ac:dyDescent="0.2">
      <c r="A169" s="1" t="s">
        <v>294</v>
      </c>
      <c r="B169" s="1" t="s">
        <v>295</v>
      </c>
      <c r="C169" s="106">
        <v>15381</v>
      </c>
      <c r="D169" s="112">
        <v>16</v>
      </c>
      <c r="E169" s="113">
        <f t="shared" si="75"/>
        <v>104.02444574475001</v>
      </c>
      <c r="F169" s="112">
        <v>0</v>
      </c>
      <c r="G169" s="113">
        <f t="shared" si="76"/>
        <v>0</v>
      </c>
      <c r="H169" s="112">
        <v>0</v>
      </c>
      <c r="I169" s="106">
        <v>16072</v>
      </c>
      <c r="J169" s="110">
        <v>70</v>
      </c>
      <c r="K169" s="111">
        <f t="shared" si="58"/>
        <v>435.54006968641113</v>
      </c>
      <c r="L169" s="110">
        <v>21</v>
      </c>
      <c r="M169" s="111">
        <f t="shared" si="54"/>
        <v>130.66202090592336</v>
      </c>
      <c r="N169" s="156">
        <v>0</v>
      </c>
      <c r="O169" s="54">
        <v>2453</v>
      </c>
      <c r="P169" s="54">
        <v>6</v>
      </c>
      <c r="Q169" s="55">
        <f t="shared" si="59"/>
        <v>244.59845087647778</v>
      </c>
      <c r="R169" s="54">
        <v>0</v>
      </c>
      <c r="S169" s="55">
        <f t="shared" si="60"/>
        <v>0</v>
      </c>
      <c r="T169" s="54">
        <v>3</v>
      </c>
      <c r="U169" s="56">
        <v>2657</v>
      </c>
      <c r="V169" s="54"/>
      <c r="W169" s="55">
        <f t="shared" si="78"/>
        <v>0</v>
      </c>
      <c r="X169" s="54"/>
      <c r="Y169" s="55">
        <f t="shared" si="79"/>
        <v>0</v>
      </c>
      <c r="Z169" s="160">
        <v>0</v>
      </c>
      <c r="AA169" s="7">
        <v>43974</v>
      </c>
      <c r="AB169" s="7">
        <v>390</v>
      </c>
      <c r="AC169" s="14">
        <f t="shared" si="62"/>
        <v>886.88770637194716</v>
      </c>
      <c r="AD169" s="7">
        <v>88</v>
      </c>
      <c r="AE169" s="14">
        <f t="shared" si="63"/>
        <v>200.11825169418293</v>
      </c>
      <c r="AF169" s="7">
        <v>208</v>
      </c>
      <c r="AG169" s="7">
        <v>45639</v>
      </c>
      <c r="AH169" s="7">
        <v>347</v>
      </c>
      <c r="AI169" s="14">
        <f t="shared" si="64"/>
        <v>760.31464317798373</v>
      </c>
      <c r="AJ169" s="7">
        <v>52</v>
      </c>
      <c r="AK169" s="14">
        <f t="shared" si="56"/>
        <v>113.93764105260853</v>
      </c>
      <c r="AL169" s="159">
        <v>202</v>
      </c>
      <c r="AM169" s="8">
        <f t="shared" si="77"/>
        <v>61808</v>
      </c>
      <c r="AN169" s="8">
        <f t="shared" si="65"/>
        <v>412</v>
      </c>
      <c r="AO169" s="13">
        <f t="shared" si="66"/>
        <v>666.58037794460267</v>
      </c>
      <c r="AP169" s="161">
        <f t="shared" si="67"/>
        <v>88</v>
      </c>
      <c r="AQ169" s="13">
        <f t="shared" si="57"/>
        <v>142.37639140564326</v>
      </c>
      <c r="AR169" s="162">
        <f t="shared" si="68"/>
        <v>211</v>
      </c>
      <c r="AS169" s="133">
        <f t="shared" si="69"/>
        <v>64368</v>
      </c>
      <c r="AT169" s="133">
        <f t="shared" si="70"/>
        <v>417</v>
      </c>
      <c r="AU169" s="124">
        <f t="shared" si="71"/>
        <v>647.83743475018639</v>
      </c>
      <c r="AV169" s="133">
        <f t="shared" si="72"/>
        <v>73</v>
      </c>
      <c r="AW169" s="136">
        <f t="shared" si="73"/>
        <v>113.41039025602785</v>
      </c>
      <c r="AX169" s="133">
        <f t="shared" si="74"/>
        <v>202</v>
      </c>
    </row>
    <row r="170" spans="1:51" x14ac:dyDescent="0.2">
      <c r="A170" s="1" t="s">
        <v>296</v>
      </c>
      <c r="B170" s="1" t="s">
        <v>297</v>
      </c>
      <c r="C170" s="106">
        <v>15381</v>
      </c>
      <c r="D170" s="112">
        <v>0</v>
      </c>
      <c r="E170" s="113">
        <f t="shared" si="75"/>
        <v>0</v>
      </c>
      <c r="F170" s="112">
        <v>0</v>
      </c>
      <c r="G170" s="113">
        <f t="shared" si="76"/>
        <v>0</v>
      </c>
      <c r="H170" s="112">
        <v>0</v>
      </c>
      <c r="I170" s="106">
        <v>16072</v>
      </c>
      <c r="J170" s="110"/>
      <c r="K170" s="111">
        <f t="shared" si="58"/>
        <v>0</v>
      </c>
      <c r="L170" s="110"/>
      <c r="M170" s="111">
        <f t="shared" si="54"/>
        <v>0</v>
      </c>
      <c r="N170" s="156">
        <v>0</v>
      </c>
      <c r="O170" s="54">
        <v>2453</v>
      </c>
      <c r="P170" s="54">
        <v>1</v>
      </c>
      <c r="Q170" s="55">
        <f t="shared" si="59"/>
        <v>40.766408479412966</v>
      </c>
      <c r="R170" s="54">
        <v>1</v>
      </c>
      <c r="S170" s="55">
        <f t="shared" si="60"/>
        <v>40.766408479412966</v>
      </c>
      <c r="T170" s="54">
        <v>1</v>
      </c>
      <c r="U170" s="56">
        <v>2657</v>
      </c>
      <c r="V170" s="54">
        <v>1</v>
      </c>
      <c r="W170" s="55">
        <f t="shared" si="78"/>
        <v>37.636432066240118</v>
      </c>
      <c r="X170" s="54">
        <v>1</v>
      </c>
      <c r="Y170" s="55">
        <f t="shared" si="79"/>
        <v>37.636432066240118</v>
      </c>
      <c r="Z170" s="160">
        <v>0</v>
      </c>
      <c r="AA170" s="7">
        <v>43974</v>
      </c>
      <c r="AB170" s="7">
        <v>156</v>
      </c>
      <c r="AC170" s="14">
        <f t="shared" si="62"/>
        <v>354.75508254877883</v>
      </c>
      <c r="AD170" s="7">
        <v>15</v>
      </c>
      <c r="AE170" s="14">
        <f t="shared" si="63"/>
        <v>34.111065629690273</v>
      </c>
      <c r="AF170" s="7">
        <v>103</v>
      </c>
      <c r="AG170" s="7">
        <v>45639</v>
      </c>
      <c r="AH170" s="7">
        <v>187</v>
      </c>
      <c r="AI170" s="14">
        <f t="shared" si="64"/>
        <v>409.73728609303447</v>
      </c>
      <c r="AJ170" s="7">
        <v>12</v>
      </c>
      <c r="AK170" s="14">
        <f t="shared" si="56"/>
        <v>26.293301781371195</v>
      </c>
      <c r="AL170" s="159">
        <v>105</v>
      </c>
      <c r="AM170" s="8">
        <f t="shared" si="77"/>
        <v>61808</v>
      </c>
      <c r="AN170" s="8">
        <f t="shared" si="65"/>
        <v>157</v>
      </c>
      <c r="AO170" s="13">
        <f t="shared" si="66"/>
        <v>254.01242557597723</v>
      </c>
      <c r="AP170" s="161">
        <f t="shared" si="67"/>
        <v>16</v>
      </c>
      <c r="AQ170" s="13">
        <f t="shared" si="57"/>
        <v>25.886616619207871</v>
      </c>
      <c r="AR170" s="162">
        <f t="shared" si="68"/>
        <v>104</v>
      </c>
      <c r="AS170" s="133">
        <f t="shared" si="69"/>
        <v>64368</v>
      </c>
      <c r="AT170" s="133">
        <f t="shared" si="70"/>
        <v>188</v>
      </c>
      <c r="AU170" s="124">
        <f t="shared" si="71"/>
        <v>292.07059408401693</v>
      </c>
      <c r="AV170" s="133">
        <f t="shared" si="72"/>
        <v>13</v>
      </c>
      <c r="AW170" s="136">
        <f t="shared" si="73"/>
        <v>20.196370867511806</v>
      </c>
      <c r="AX170" s="133">
        <f t="shared" si="74"/>
        <v>105</v>
      </c>
    </row>
    <row r="171" spans="1:51" x14ac:dyDescent="0.2">
      <c r="A171" s="1" t="s">
        <v>298</v>
      </c>
      <c r="B171" s="1" t="s">
        <v>299</v>
      </c>
      <c r="C171" s="106">
        <v>15381</v>
      </c>
      <c r="D171" s="112">
        <v>0</v>
      </c>
      <c r="E171" s="113">
        <f t="shared" ref="E171:E194" si="80">D171/C171*100000</f>
        <v>0</v>
      </c>
      <c r="F171" s="112">
        <v>0</v>
      </c>
      <c r="G171" s="113">
        <f t="shared" ref="G171:G194" si="81">F171/C171*100000</f>
        <v>0</v>
      </c>
      <c r="H171" s="112">
        <v>0</v>
      </c>
      <c r="I171" s="106">
        <v>16072</v>
      </c>
      <c r="J171" s="110"/>
      <c r="K171" s="111">
        <f t="shared" si="58"/>
        <v>0</v>
      </c>
      <c r="L171" s="110"/>
      <c r="M171" s="111">
        <f t="shared" si="54"/>
        <v>0</v>
      </c>
      <c r="N171" s="156">
        <v>0</v>
      </c>
      <c r="O171" s="54">
        <v>2453</v>
      </c>
      <c r="P171" s="54">
        <v>0</v>
      </c>
      <c r="Q171" s="55">
        <f t="shared" si="59"/>
        <v>0</v>
      </c>
      <c r="R171" s="54">
        <v>0</v>
      </c>
      <c r="S171" s="55">
        <f t="shared" si="60"/>
        <v>0</v>
      </c>
      <c r="T171" s="54">
        <v>0</v>
      </c>
      <c r="U171" s="56">
        <v>2657</v>
      </c>
      <c r="V171" s="54"/>
      <c r="W171" s="55">
        <f t="shared" si="78"/>
        <v>0</v>
      </c>
      <c r="X171" s="54"/>
      <c r="Y171" s="55">
        <f t="shared" si="79"/>
        <v>0</v>
      </c>
      <c r="Z171" s="160">
        <v>0</v>
      </c>
      <c r="AA171" s="7">
        <v>43974</v>
      </c>
      <c r="AB171" s="7">
        <v>0</v>
      </c>
      <c r="AC171" s="14">
        <f t="shared" si="62"/>
        <v>0</v>
      </c>
      <c r="AD171" s="7">
        <v>0</v>
      </c>
      <c r="AE171" s="14">
        <f t="shared" si="63"/>
        <v>0</v>
      </c>
      <c r="AF171" s="7">
        <v>0</v>
      </c>
      <c r="AG171" s="7">
        <v>45639</v>
      </c>
      <c r="AH171" s="7"/>
      <c r="AI171" s="14">
        <f t="shared" si="64"/>
        <v>0</v>
      </c>
      <c r="AJ171" s="7"/>
      <c r="AK171" s="14">
        <f t="shared" si="56"/>
        <v>0</v>
      </c>
      <c r="AL171" s="159">
        <v>0</v>
      </c>
      <c r="AM171" s="8">
        <f t="shared" ref="AM171:AM194" si="82">C171+O171+AA171</f>
        <v>61808</v>
      </c>
      <c r="AN171" s="8">
        <f t="shared" si="65"/>
        <v>0</v>
      </c>
      <c r="AO171" s="13">
        <f t="shared" si="66"/>
        <v>0</v>
      </c>
      <c r="AP171" s="161">
        <f t="shared" si="67"/>
        <v>0</v>
      </c>
      <c r="AQ171" s="13">
        <f t="shared" si="57"/>
        <v>0</v>
      </c>
      <c r="AR171" s="162">
        <f t="shared" si="68"/>
        <v>0</v>
      </c>
      <c r="AS171" s="133">
        <f t="shared" si="69"/>
        <v>64368</v>
      </c>
      <c r="AT171" s="133">
        <f t="shared" si="70"/>
        <v>0</v>
      </c>
      <c r="AU171" s="124">
        <f t="shared" si="71"/>
        <v>0</v>
      </c>
      <c r="AV171" s="133">
        <f t="shared" si="72"/>
        <v>0</v>
      </c>
      <c r="AW171" s="136">
        <f t="shared" si="73"/>
        <v>0</v>
      </c>
      <c r="AX171" s="133">
        <f t="shared" si="74"/>
        <v>0</v>
      </c>
    </row>
    <row r="172" spans="1:51" x14ac:dyDescent="0.2">
      <c r="A172" s="9" t="s">
        <v>300</v>
      </c>
      <c r="B172" s="9" t="s">
        <v>301</v>
      </c>
      <c r="C172" s="106">
        <v>15381</v>
      </c>
      <c r="D172" s="106">
        <v>184</v>
      </c>
      <c r="E172" s="109">
        <f t="shared" si="80"/>
        <v>1196.2811260646251</v>
      </c>
      <c r="F172" s="106">
        <v>53</v>
      </c>
      <c r="G172" s="109">
        <f t="shared" si="81"/>
        <v>344.58097652948442</v>
      </c>
      <c r="H172" s="106">
        <v>24</v>
      </c>
      <c r="I172" s="106">
        <v>16072</v>
      </c>
      <c r="J172" s="145">
        <v>201</v>
      </c>
      <c r="K172" s="107">
        <f t="shared" si="58"/>
        <v>1250.6222000995519</v>
      </c>
      <c r="L172" s="145">
        <v>141</v>
      </c>
      <c r="M172" s="107">
        <f t="shared" si="54"/>
        <v>877.30214036834241</v>
      </c>
      <c r="N172" s="108">
        <v>21</v>
      </c>
      <c r="O172" s="50">
        <v>2453</v>
      </c>
      <c r="P172" s="50">
        <v>46</v>
      </c>
      <c r="Q172" s="52">
        <f t="shared" si="59"/>
        <v>1875.2547900529964</v>
      </c>
      <c r="R172" s="50">
        <v>40</v>
      </c>
      <c r="S172" s="52">
        <f t="shared" si="60"/>
        <v>1630.6563391765185</v>
      </c>
      <c r="T172" s="50">
        <v>2</v>
      </c>
      <c r="U172" s="48">
        <v>2657</v>
      </c>
      <c r="V172" s="50">
        <v>18</v>
      </c>
      <c r="W172" s="52">
        <f t="shared" si="78"/>
        <v>677.45577719232222</v>
      </c>
      <c r="X172" s="50">
        <v>13</v>
      </c>
      <c r="Y172" s="52">
        <f t="shared" si="79"/>
        <v>489.27361686112152</v>
      </c>
      <c r="Z172" s="53">
        <v>2</v>
      </c>
      <c r="AA172" s="10">
        <v>43974</v>
      </c>
      <c r="AB172" s="10">
        <v>527</v>
      </c>
      <c r="AC172" s="11">
        <f t="shared" si="62"/>
        <v>1198.4354391231182</v>
      </c>
      <c r="AD172" s="10">
        <v>406</v>
      </c>
      <c r="AE172" s="11">
        <f t="shared" si="63"/>
        <v>923.27284304361672</v>
      </c>
      <c r="AF172" s="10">
        <v>28</v>
      </c>
      <c r="AG172" s="10">
        <v>45639</v>
      </c>
      <c r="AH172" s="10">
        <v>617</v>
      </c>
      <c r="AI172" s="11">
        <f t="shared" si="64"/>
        <v>1351.9139332588356</v>
      </c>
      <c r="AJ172" s="10">
        <v>361</v>
      </c>
      <c r="AK172" s="11">
        <f t="shared" si="56"/>
        <v>790.99016192291685</v>
      </c>
      <c r="AL172" s="42">
        <v>59</v>
      </c>
      <c r="AM172" s="12">
        <f t="shared" si="82"/>
        <v>61808</v>
      </c>
      <c r="AN172" s="12">
        <f t="shared" si="65"/>
        <v>757</v>
      </c>
      <c r="AO172" s="23">
        <f t="shared" si="66"/>
        <v>1224.7605487962724</v>
      </c>
      <c r="AP172" s="37">
        <f t="shared" si="67"/>
        <v>499</v>
      </c>
      <c r="AQ172" s="23">
        <f t="shared" si="57"/>
        <v>807.33885581154539</v>
      </c>
      <c r="AR172" s="116">
        <f t="shared" si="68"/>
        <v>54</v>
      </c>
      <c r="AS172" s="133">
        <f t="shared" si="69"/>
        <v>64368</v>
      </c>
      <c r="AT172" s="133">
        <f t="shared" si="70"/>
        <v>836</v>
      </c>
      <c r="AU172" s="123">
        <f t="shared" si="71"/>
        <v>1298.7820034799902</v>
      </c>
      <c r="AV172" s="134">
        <f t="shared" si="72"/>
        <v>515</v>
      </c>
      <c r="AW172" s="135">
        <f t="shared" si="73"/>
        <v>800.08699975142929</v>
      </c>
      <c r="AX172" s="134">
        <f t="shared" si="74"/>
        <v>82</v>
      </c>
    </row>
    <row r="173" spans="1:51" x14ac:dyDescent="0.2">
      <c r="A173" s="1" t="s">
        <v>302</v>
      </c>
      <c r="B173" s="1" t="s">
        <v>303</v>
      </c>
      <c r="C173" s="106">
        <v>15381</v>
      </c>
      <c r="D173" s="112">
        <v>26</v>
      </c>
      <c r="E173" s="113">
        <f t="shared" si="80"/>
        <v>169.03972433521878</v>
      </c>
      <c r="F173" s="112">
        <v>6</v>
      </c>
      <c r="G173" s="113">
        <f t="shared" si="81"/>
        <v>39.009167154281258</v>
      </c>
      <c r="H173" s="112">
        <v>7</v>
      </c>
      <c r="I173" s="106">
        <v>16072</v>
      </c>
      <c r="J173" s="110">
        <v>31</v>
      </c>
      <c r="K173" s="111">
        <f t="shared" si="58"/>
        <v>192.88203086112495</v>
      </c>
      <c r="L173" s="110">
        <v>7</v>
      </c>
      <c r="M173" s="111">
        <f t="shared" si="54"/>
        <v>43.554006968641112</v>
      </c>
      <c r="N173" s="156">
        <v>1</v>
      </c>
      <c r="O173" s="54">
        <v>2453</v>
      </c>
      <c r="P173" s="54">
        <v>4</v>
      </c>
      <c r="Q173" s="55">
        <f t="shared" si="59"/>
        <v>163.06563391765187</v>
      </c>
      <c r="R173" s="54">
        <v>0</v>
      </c>
      <c r="S173" s="55">
        <f t="shared" si="60"/>
        <v>0</v>
      </c>
      <c r="T173" s="54">
        <v>0</v>
      </c>
      <c r="U173" s="56">
        <v>2657</v>
      </c>
      <c r="V173" s="54">
        <v>7</v>
      </c>
      <c r="W173" s="55">
        <f t="shared" si="78"/>
        <v>263.45502446368084</v>
      </c>
      <c r="X173" s="54">
        <v>7</v>
      </c>
      <c r="Y173" s="55">
        <f t="shared" si="79"/>
        <v>263.45502446368084</v>
      </c>
      <c r="Z173" s="160">
        <v>0</v>
      </c>
      <c r="AA173" s="7">
        <v>43974</v>
      </c>
      <c r="AB173" s="7">
        <v>5</v>
      </c>
      <c r="AC173" s="14">
        <f t="shared" si="62"/>
        <v>11.370355209896758</v>
      </c>
      <c r="AD173" s="7">
        <v>1</v>
      </c>
      <c r="AE173" s="14">
        <f t="shared" si="63"/>
        <v>2.2740710419793513</v>
      </c>
      <c r="AF173" s="7">
        <v>3</v>
      </c>
      <c r="AG173" s="7">
        <v>45639</v>
      </c>
      <c r="AH173" s="7">
        <v>3</v>
      </c>
      <c r="AI173" s="14">
        <f t="shared" si="64"/>
        <v>6.5733254453427987</v>
      </c>
      <c r="AJ173" s="7">
        <v>1</v>
      </c>
      <c r="AK173" s="14">
        <f t="shared" si="56"/>
        <v>2.1911084817809328</v>
      </c>
      <c r="AL173" s="159">
        <v>0</v>
      </c>
      <c r="AM173" s="8">
        <f t="shared" si="82"/>
        <v>61808</v>
      </c>
      <c r="AN173" s="8">
        <f t="shared" si="65"/>
        <v>35</v>
      </c>
      <c r="AO173" s="13">
        <f t="shared" si="66"/>
        <v>56.626973854517217</v>
      </c>
      <c r="AP173" s="161">
        <f t="shared" si="67"/>
        <v>7</v>
      </c>
      <c r="AQ173" s="13">
        <f t="shared" si="57"/>
        <v>11.325394770903443</v>
      </c>
      <c r="AR173" s="162">
        <f t="shared" si="68"/>
        <v>10</v>
      </c>
      <c r="AS173" s="133">
        <f t="shared" si="69"/>
        <v>64368</v>
      </c>
      <c r="AT173" s="133">
        <f t="shared" si="70"/>
        <v>41</v>
      </c>
      <c r="AU173" s="124">
        <f t="shared" si="71"/>
        <v>63.696246582152625</v>
      </c>
      <c r="AV173" s="133">
        <f t="shared" si="72"/>
        <v>15</v>
      </c>
      <c r="AW173" s="136">
        <f t="shared" si="73"/>
        <v>23.303504847129009</v>
      </c>
      <c r="AX173" s="133">
        <f t="shared" si="74"/>
        <v>1</v>
      </c>
    </row>
    <row r="174" spans="1:51" x14ac:dyDescent="0.2">
      <c r="A174" s="1" t="s">
        <v>304</v>
      </c>
      <c r="B174" s="1" t="s">
        <v>305</v>
      </c>
      <c r="C174" s="106">
        <v>15381</v>
      </c>
      <c r="D174" s="112">
        <v>75</v>
      </c>
      <c r="E174" s="113">
        <f t="shared" si="80"/>
        <v>487.61458942851573</v>
      </c>
      <c r="F174" s="112">
        <v>0</v>
      </c>
      <c r="G174" s="113">
        <f t="shared" si="81"/>
        <v>0</v>
      </c>
      <c r="H174" s="112">
        <v>0</v>
      </c>
      <c r="I174" s="106">
        <v>16072</v>
      </c>
      <c r="J174" s="110">
        <v>83</v>
      </c>
      <c r="K174" s="111">
        <f t="shared" si="58"/>
        <v>516.42608262817316</v>
      </c>
      <c r="L174" s="110">
        <v>83</v>
      </c>
      <c r="M174" s="111">
        <f t="shared" si="54"/>
        <v>516.42608262817316</v>
      </c>
      <c r="N174" s="156">
        <v>0</v>
      </c>
      <c r="O174" s="54">
        <v>2453</v>
      </c>
      <c r="P174" s="54">
        <v>5</v>
      </c>
      <c r="Q174" s="55">
        <f t="shared" si="59"/>
        <v>203.83204239706481</v>
      </c>
      <c r="R174" s="54">
        <v>5</v>
      </c>
      <c r="S174" s="55">
        <f t="shared" si="60"/>
        <v>203.83204239706481</v>
      </c>
      <c r="T174" s="54">
        <v>0</v>
      </c>
      <c r="U174" s="56">
        <v>2657</v>
      </c>
      <c r="V174" s="54">
        <v>5</v>
      </c>
      <c r="W174" s="55">
        <f t="shared" si="78"/>
        <v>188.18216033120061</v>
      </c>
      <c r="X174" s="54">
        <v>5</v>
      </c>
      <c r="Y174" s="55">
        <f t="shared" si="79"/>
        <v>188.18216033120061</v>
      </c>
      <c r="Z174" s="160">
        <v>0</v>
      </c>
      <c r="AA174" s="7">
        <v>43974</v>
      </c>
      <c r="AB174" s="7">
        <v>72</v>
      </c>
      <c r="AC174" s="14">
        <f t="shared" si="62"/>
        <v>163.73311502251329</v>
      </c>
      <c r="AD174" s="7">
        <v>72</v>
      </c>
      <c r="AE174" s="14">
        <f t="shared" si="63"/>
        <v>163.73311502251329</v>
      </c>
      <c r="AF174" s="7">
        <v>0</v>
      </c>
      <c r="AG174" s="7">
        <v>45639</v>
      </c>
      <c r="AH174" s="7">
        <v>91</v>
      </c>
      <c r="AI174" s="14">
        <f t="shared" si="64"/>
        <v>199.39087184206488</v>
      </c>
      <c r="AJ174" s="7">
        <v>60</v>
      </c>
      <c r="AK174" s="14">
        <f t="shared" si="56"/>
        <v>131.46650890685598</v>
      </c>
      <c r="AL174" s="159">
        <v>0</v>
      </c>
      <c r="AM174" s="8">
        <f t="shared" si="82"/>
        <v>61808</v>
      </c>
      <c r="AN174" s="8">
        <f t="shared" si="65"/>
        <v>152</v>
      </c>
      <c r="AO174" s="13">
        <f t="shared" si="66"/>
        <v>245.92285788247477</v>
      </c>
      <c r="AP174" s="161">
        <f t="shared" si="67"/>
        <v>77</v>
      </c>
      <c r="AQ174" s="13">
        <f t="shared" si="57"/>
        <v>124.57934247993786</v>
      </c>
      <c r="AR174" s="162">
        <f t="shared" si="68"/>
        <v>0</v>
      </c>
      <c r="AS174" s="133">
        <f t="shared" si="69"/>
        <v>64368</v>
      </c>
      <c r="AT174" s="133">
        <f t="shared" si="70"/>
        <v>179</v>
      </c>
      <c r="AU174" s="124">
        <f t="shared" si="71"/>
        <v>278.08849117573948</v>
      </c>
      <c r="AV174" s="133">
        <f t="shared" si="72"/>
        <v>148</v>
      </c>
      <c r="AW174" s="136">
        <f t="shared" si="73"/>
        <v>229.92791449167288</v>
      </c>
      <c r="AX174" s="133">
        <f t="shared" si="74"/>
        <v>0</v>
      </c>
    </row>
    <row r="175" spans="1:51" x14ac:dyDescent="0.2">
      <c r="A175" s="1" t="s">
        <v>306</v>
      </c>
      <c r="B175" s="1" t="s">
        <v>307</v>
      </c>
      <c r="C175" s="106">
        <v>15381</v>
      </c>
      <c r="D175" s="112">
        <v>2</v>
      </c>
      <c r="E175" s="113">
        <f t="shared" si="80"/>
        <v>13.003055718093751</v>
      </c>
      <c r="F175" s="112">
        <v>0</v>
      </c>
      <c r="G175" s="113">
        <f t="shared" si="81"/>
        <v>0</v>
      </c>
      <c r="H175" s="112">
        <v>2</v>
      </c>
      <c r="I175" s="106">
        <v>16072</v>
      </c>
      <c r="J175" s="110">
        <v>5</v>
      </c>
      <c r="K175" s="111">
        <f t="shared" si="58"/>
        <v>31.110004977600795</v>
      </c>
      <c r="L175" s="110"/>
      <c r="M175" s="111">
        <f t="shared" si="54"/>
        <v>0</v>
      </c>
      <c r="N175" s="156">
        <v>3</v>
      </c>
      <c r="O175" s="54">
        <v>2453</v>
      </c>
      <c r="P175" s="54">
        <v>0</v>
      </c>
      <c r="Q175" s="55">
        <f t="shared" si="59"/>
        <v>0</v>
      </c>
      <c r="R175" s="54">
        <v>0</v>
      </c>
      <c r="S175" s="55">
        <f t="shared" si="60"/>
        <v>0</v>
      </c>
      <c r="T175" s="54">
        <v>0</v>
      </c>
      <c r="U175" s="56">
        <v>2657</v>
      </c>
      <c r="V175" s="54"/>
      <c r="W175" s="55">
        <f t="shared" si="78"/>
        <v>0</v>
      </c>
      <c r="X175" s="54"/>
      <c r="Y175" s="55">
        <f t="shared" si="79"/>
        <v>0</v>
      </c>
      <c r="Z175" s="160">
        <v>0</v>
      </c>
      <c r="AA175" s="7">
        <v>43974</v>
      </c>
      <c r="AB175" s="7">
        <v>23</v>
      </c>
      <c r="AC175" s="14">
        <f t="shared" si="62"/>
        <v>52.30363396552508</v>
      </c>
      <c r="AD175" s="7">
        <v>0</v>
      </c>
      <c r="AE175" s="14">
        <f t="shared" si="63"/>
        <v>0</v>
      </c>
      <c r="AF175" s="7">
        <v>7</v>
      </c>
      <c r="AG175" s="7">
        <v>45639</v>
      </c>
      <c r="AH175" s="7">
        <v>50</v>
      </c>
      <c r="AI175" s="14">
        <f t="shared" si="64"/>
        <v>109.55542408904665</v>
      </c>
      <c r="AJ175" s="7"/>
      <c r="AK175" s="14">
        <f t="shared" si="56"/>
        <v>0</v>
      </c>
      <c r="AL175" s="159">
        <v>7</v>
      </c>
      <c r="AM175" s="8">
        <f t="shared" si="82"/>
        <v>61808</v>
      </c>
      <c r="AN175" s="8">
        <f t="shared" si="65"/>
        <v>25</v>
      </c>
      <c r="AO175" s="13">
        <f t="shared" si="66"/>
        <v>40.447838467512298</v>
      </c>
      <c r="AP175" s="161">
        <f t="shared" si="67"/>
        <v>0</v>
      </c>
      <c r="AQ175" s="13">
        <f t="shared" si="57"/>
        <v>0</v>
      </c>
      <c r="AR175" s="162">
        <f t="shared" si="68"/>
        <v>9</v>
      </c>
      <c r="AS175" s="133">
        <f t="shared" si="69"/>
        <v>64368</v>
      </c>
      <c r="AT175" s="133">
        <f t="shared" si="70"/>
        <v>55</v>
      </c>
      <c r="AU175" s="124">
        <f t="shared" si="71"/>
        <v>85.446184439473029</v>
      </c>
      <c r="AV175" s="133">
        <f t="shared" si="72"/>
        <v>0</v>
      </c>
      <c r="AW175" s="136">
        <f t="shared" si="73"/>
        <v>0</v>
      </c>
      <c r="AX175" s="133">
        <f t="shared" si="74"/>
        <v>10</v>
      </c>
    </row>
    <row r="176" spans="1:51" x14ac:dyDescent="0.2">
      <c r="A176" s="1" t="s">
        <v>308</v>
      </c>
      <c r="B176" s="1" t="s">
        <v>309</v>
      </c>
      <c r="C176" s="106">
        <v>15381</v>
      </c>
      <c r="D176" s="112">
        <v>5</v>
      </c>
      <c r="E176" s="113">
        <f t="shared" si="80"/>
        <v>32.507639295234377</v>
      </c>
      <c r="F176" s="112">
        <v>1</v>
      </c>
      <c r="G176" s="113">
        <f t="shared" si="81"/>
        <v>6.5015278590468757</v>
      </c>
      <c r="H176" s="112">
        <v>4</v>
      </c>
      <c r="I176" s="106">
        <v>16072</v>
      </c>
      <c r="J176" s="110">
        <v>6</v>
      </c>
      <c r="K176" s="111">
        <f t="shared" si="58"/>
        <v>37.332005973120957</v>
      </c>
      <c r="L176" s="110"/>
      <c r="M176" s="111">
        <f t="shared" si="54"/>
        <v>0</v>
      </c>
      <c r="N176" s="156">
        <v>2</v>
      </c>
      <c r="O176" s="54">
        <v>2453</v>
      </c>
      <c r="P176" s="54">
        <v>0</v>
      </c>
      <c r="Q176" s="55">
        <f t="shared" si="59"/>
        <v>0</v>
      </c>
      <c r="R176" s="54">
        <v>0</v>
      </c>
      <c r="S176" s="55">
        <f t="shared" si="60"/>
        <v>0</v>
      </c>
      <c r="T176" s="54">
        <v>0</v>
      </c>
      <c r="U176" s="56">
        <v>2657</v>
      </c>
      <c r="V176" s="54">
        <v>1</v>
      </c>
      <c r="W176" s="55">
        <f t="shared" si="78"/>
        <v>37.636432066240118</v>
      </c>
      <c r="X176" s="54"/>
      <c r="Y176" s="55">
        <f t="shared" si="79"/>
        <v>0</v>
      </c>
      <c r="Z176" s="160">
        <v>1</v>
      </c>
      <c r="AA176" s="7">
        <v>43974</v>
      </c>
      <c r="AB176" s="7">
        <v>51</v>
      </c>
      <c r="AC176" s="14">
        <f t="shared" si="62"/>
        <v>115.97762314094692</v>
      </c>
      <c r="AD176" s="7">
        <v>0</v>
      </c>
      <c r="AE176" s="14">
        <f t="shared" si="63"/>
        <v>0</v>
      </c>
      <c r="AF176" s="7">
        <v>18</v>
      </c>
      <c r="AG176" s="7">
        <v>45639</v>
      </c>
      <c r="AH176" s="7">
        <v>43</v>
      </c>
      <c r="AI176" s="14">
        <f t="shared" si="64"/>
        <v>94.217664716580117</v>
      </c>
      <c r="AJ176" s="7">
        <v>0</v>
      </c>
      <c r="AK176" s="14">
        <f t="shared" si="56"/>
        <v>0</v>
      </c>
      <c r="AL176" s="159">
        <v>29</v>
      </c>
      <c r="AM176" s="8">
        <f t="shared" si="82"/>
        <v>61808</v>
      </c>
      <c r="AN176" s="8">
        <f t="shared" si="65"/>
        <v>56</v>
      </c>
      <c r="AO176" s="13">
        <f t="shared" si="66"/>
        <v>90.603158167227548</v>
      </c>
      <c r="AP176" s="161">
        <f t="shared" si="67"/>
        <v>1</v>
      </c>
      <c r="AQ176" s="13">
        <f t="shared" si="57"/>
        <v>1.6179135387004919</v>
      </c>
      <c r="AR176" s="162">
        <f t="shared" si="68"/>
        <v>22</v>
      </c>
      <c r="AS176" s="133">
        <f t="shared" si="69"/>
        <v>64368</v>
      </c>
      <c r="AT176" s="133">
        <f t="shared" si="70"/>
        <v>50</v>
      </c>
      <c r="AU176" s="124">
        <f t="shared" si="71"/>
        <v>77.678349490430023</v>
      </c>
      <c r="AV176" s="133">
        <f t="shared" si="72"/>
        <v>0</v>
      </c>
      <c r="AW176" s="136">
        <f t="shared" si="73"/>
        <v>0</v>
      </c>
      <c r="AX176" s="133">
        <f t="shared" si="74"/>
        <v>32</v>
      </c>
    </row>
    <row r="177" spans="1:51" x14ac:dyDescent="0.2">
      <c r="A177" s="1" t="s">
        <v>310</v>
      </c>
      <c r="B177" s="1" t="s">
        <v>311</v>
      </c>
      <c r="C177" s="106">
        <v>15381</v>
      </c>
      <c r="D177" s="112">
        <v>0</v>
      </c>
      <c r="E177" s="113">
        <f t="shared" si="80"/>
        <v>0</v>
      </c>
      <c r="F177" s="112">
        <v>0</v>
      </c>
      <c r="G177" s="113">
        <f t="shared" si="81"/>
        <v>0</v>
      </c>
      <c r="H177" s="112">
        <v>0</v>
      </c>
      <c r="I177" s="106">
        <v>16072</v>
      </c>
      <c r="J177" s="110"/>
      <c r="K177" s="111">
        <f t="shared" si="58"/>
        <v>0</v>
      </c>
      <c r="L177" s="110"/>
      <c r="M177" s="111">
        <f t="shared" si="54"/>
        <v>0</v>
      </c>
      <c r="N177" s="156">
        <v>0</v>
      </c>
      <c r="O177" s="54">
        <v>2453</v>
      </c>
      <c r="P177" s="54">
        <v>0</v>
      </c>
      <c r="Q177" s="55">
        <f t="shared" si="59"/>
        <v>0</v>
      </c>
      <c r="R177" s="54">
        <v>0</v>
      </c>
      <c r="S177" s="55">
        <f t="shared" si="60"/>
        <v>0</v>
      </c>
      <c r="T177" s="54">
        <v>0</v>
      </c>
      <c r="U177" s="56">
        <v>2657</v>
      </c>
      <c r="V177" s="54"/>
      <c r="W177" s="55">
        <f t="shared" si="78"/>
        <v>0</v>
      </c>
      <c r="X177" s="54"/>
      <c r="Y177" s="55">
        <f t="shared" si="79"/>
        <v>0</v>
      </c>
      <c r="Z177" s="160">
        <v>0</v>
      </c>
      <c r="AA177" s="7">
        <v>43974</v>
      </c>
      <c r="AB177" s="7">
        <v>6</v>
      </c>
      <c r="AC177" s="14">
        <f t="shared" si="62"/>
        <v>13.644426251876109</v>
      </c>
      <c r="AD177" s="7">
        <v>0</v>
      </c>
      <c r="AE177" s="14">
        <f t="shared" si="63"/>
        <v>0</v>
      </c>
      <c r="AF177" s="7">
        <v>6</v>
      </c>
      <c r="AG177" s="7">
        <v>45639</v>
      </c>
      <c r="AH177" s="7">
        <v>6</v>
      </c>
      <c r="AI177" s="14">
        <f t="shared" si="64"/>
        <v>13.146650890685597</v>
      </c>
      <c r="AJ177" s="7"/>
      <c r="AK177" s="14">
        <f t="shared" si="56"/>
        <v>0</v>
      </c>
      <c r="AL177" s="159">
        <v>6</v>
      </c>
      <c r="AM177" s="8">
        <f t="shared" si="82"/>
        <v>61808</v>
      </c>
      <c r="AN177" s="8">
        <f t="shared" si="65"/>
        <v>6</v>
      </c>
      <c r="AO177" s="13">
        <f t="shared" si="66"/>
        <v>9.7074812322029498</v>
      </c>
      <c r="AP177" s="161">
        <f t="shared" si="67"/>
        <v>0</v>
      </c>
      <c r="AQ177" s="13">
        <f t="shared" si="57"/>
        <v>0</v>
      </c>
      <c r="AR177" s="162">
        <f t="shared" si="68"/>
        <v>6</v>
      </c>
      <c r="AS177" s="133">
        <f t="shared" si="69"/>
        <v>64368</v>
      </c>
      <c r="AT177" s="133">
        <f t="shared" si="70"/>
        <v>6</v>
      </c>
      <c r="AU177" s="124">
        <f t="shared" si="71"/>
        <v>9.3214019388516025</v>
      </c>
      <c r="AV177" s="133">
        <f t="shared" si="72"/>
        <v>0</v>
      </c>
      <c r="AW177" s="136">
        <f t="shared" si="73"/>
        <v>0</v>
      </c>
      <c r="AX177" s="133">
        <f t="shared" si="74"/>
        <v>6</v>
      </c>
    </row>
    <row r="178" spans="1:51" x14ac:dyDescent="0.2">
      <c r="A178" s="1" t="s">
        <v>312</v>
      </c>
      <c r="B178" s="1" t="s">
        <v>313</v>
      </c>
      <c r="C178" s="106">
        <v>15381</v>
      </c>
      <c r="D178" s="112">
        <v>0</v>
      </c>
      <c r="E178" s="113">
        <f t="shared" si="80"/>
        <v>0</v>
      </c>
      <c r="F178" s="112">
        <v>0</v>
      </c>
      <c r="G178" s="113">
        <f t="shared" si="81"/>
        <v>0</v>
      </c>
      <c r="H178" s="112">
        <v>0</v>
      </c>
      <c r="I178" s="106">
        <v>16072</v>
      </c>
      <c r="J178" s="110"/>
      <c r="K178" s="111">
        <f t="shared" si="58"/>
        <v>0</v>
      </c>
      <c r="L178" s="110"/>
      <c r="M178" s="111">
        <f t="shared" si="54"/>
        <v>0</v>
      </c>
      <c r="N178" s="156">
        <v>0</v>
      </c>
      <c r="O178" s="54">
        <v>2453</v>
      </c>
      <c r="P178" s="54">
        <v>0</v>
      </c>
      <c r="Q178" s="55">
        <f t="shared" si="59"/>
        <v>0</v>
      </c>
      <c r="R178" s="54">
        <v>0</v>
      </c>
      <c r="S178" s="55">
        <f t="shared" si="60"/>
        <v>0</v>
      </c>
      <c r="T178" s="54">
        <v>0</v>
      </c>
      <c r="U178" s="56">
        <v>2657</v>
      </c>
      <c r="V178" s="54"/>
      <c r="W178" s="55">
        <f t="shared" si="78"/>
        <v>0</v>
      </c>
      <c r="X178" s="54"/>
      <c r="Y178" s="55">
        <f t="shared" si="79"/>
        <v>0</v>
      </c>
      <c r="Z178" s="160">
        <v>0</v>
      </c>
      <c r="AA178" s="7">
        <v>43974</v>
      </c>
      <c r="AB178" s="7">
        <v>0</v>
      </c>
      <c r="AC178" s="14">
        <f t="shared" si="62"/>
        <v>0</v>
      </c>
      <c r="AD178" s="7">
        <v>0</v>
      </c>
      <c r="AE178" s="14">
        <f t="shared" si="63"/>
        <v>0</v>
      </c>
      <c r="AF178" s="7">
        <v>0</v>
      </c>
      <c r="AG178" s="7">
        <v>45639</v>
      </c>
      <c r="AH178" s="7">
        <v>0</v>
      </c>
      <c r="AI178" s="14">
        <f t="shared" si="64"/>
        <v>0</v>
      </c>
      <c r="AJ178" s="7">
        <v>0</v>
      </c>
      <c r="AK178" s="14">
        <f t="shared" si="56"/>
        <v>0</v>
      </c>
      <c r="AL178" s="159">
        <v>0</v>
      </c>
      <c r="AM178" s="8">
        <f t="shared" si="82"/>
        <v>61808</v>
      </c>
      <c r="AN178" s="8">
        <f t="shared" si="65"/>
        <v>0</v>
      </c>
      <c r="AO178" s="13">
        <f t="shared" si="66"/>
        <v>0</v>
      </c>
      <c r="AP178" s="161">
        <f t="shared" si="67"/>
        <v>0</v>
      </c>
      <c r="AQ178" s="13">
        <f t="shared" si="57"/>
        <v>0</v>
      </c>
      <c r="AR178" s="162">
        <f t="shared" si="68"/>
        <v>0</v>
      </c>
      <c r="AS178" s="133">
        <f t="shared" si="69"/>
        <v>64368</v>
      </c>
      <c r="AT178" s="133">
        <f t="shared" si="70"/>
        <v>0</v>
      </c>
      <c r="AU178" s="124">
        <f t="shared" si="71"/>
        <v>0</v>
      </c>
      <c r="AV178" s="133">
        <f t="shared" si="72"/>
        <v>0</v>
      </c>
      <c r="AW178" s="136">
        <f t="shared" si="73"/>
        <v>0</v>
      </c>
      <c r="AX178" s="133">
        <f t="shared" si="74"/>
        <v>0</v>
      </c>
    </row>
    <row r="179" spans="1:51" x14ac:dyDescent="0.2">
      <c r="A179" s="1" t="s">
        <v>314</v>
      </c>
      <c r="B179" s="1" t="s">
        <v>315</v>
      </c>
      <c r="C179" s="106">
        <v>15381</v>
      </c>
      <c r="D179" s="112">
        <v>0</v>
      </c>
      <c r="E179" s="113">
        <f t="shared" si="80"/>
        <v>0</v>
      </c>
      <c r="F179" s="112">
        <v>0</v>
      </c>
      <c r="G179" s="113">
        <f t="shared" si="81"/>
        <v>0</v>
      </c>
      <c r="H179" s="112">
        <v>0</v>
      </c>
      <c r="I179" s="106">
        <v>16072</v>
      </c>
      <c r="J179" s="110"/>
      <c r="K179" s="111">
        <f t="shared" si="58"/>
        <v>0</v>
      </c>
      <c r="L179" s="110"/>
      <c r="M179" s="111">
        <f t="shared" si="54"/>
        <v>0</v>
      </c>
      <c r="N179" s="156">
        <v>0</v>
      </c>
      <c r="O179" s="54">
        <v>2453</v>
      </c>
      <c r="P179" s="54">
        <v>2</v>
      </c>
      <c r="Q179" s="55">
        <f t="shared" si="59"/>
        <v>81.532816958825933</v>
      </c>
      <c r="R179" s="54">
        <v>1</v>
      </c>
      <c r="S179" s="55">
        <f t="shared" si="60"/>
        <v>40.766408479412966</v>
      </c>
      <c r="T179" s="54">
        <v>1</v>
      </c>
      <c r="U179" s="56">
        <v>2657</v>
      </c>
      <c r="V179" s="54"/>
      <c r="W179" s="55">
        <f t="shared" si="78"/>
        <v>0</v>
      </c>
      <c r="X179" s="54"/>
      <c r="Y179" s="55">
        <f t="shared" si="79"/>
        <v>0</v>
      </c>
      <c r="Z179" s="160">
        <v>0</v>
      </c>
      <c r="AA179" s="7">
        <v>43974</v>
      </c>
      <c r="AB179" s="7">
        <v>0</v>
      </c>
      <c r="AC179" s="14">
        <f t="shared" si="62"/>
        <v>0</v>
      </c>
      <c r="AD179" s="7">
        <v>0</v>
      </c>
      <c r="AE179" s="14">
        <f t="shared" si="63"/>
        <v>0</v>
      </c>
      <c r="AF179" s="7">
        <v>0</v>
      </c>
      <c r="AG179" s="7">
        <v>45639</v>
      </c>
      <c r="AH179" s="7">
        <v>1</v>
      </c>
      <c r="AI179" s="14">
        <f t="shared" si="64"/>
        <v>2.1911084817809328</v>
      </c>
      <c r="AJ179" s="7"/>
      <c r="AK179" s="14">
        <f t="shared" si="56"/>
        <v>0</v>
      </c>
      <c r="AL179" s="159">
        <v>1</v>
      </c>
      <c r="AM179" s="8">
        <f t="shared" si="82"/>
        <v>61808</v>
      </c>
      <c r="AN179" s="8">
        <f t="shared" si="65"/>
        <v>2</v>
      </c>
      <c r="AO179" s="13">
        <f t="shared" si="66"/>
        <v>3.2358270774009839</v>
      </c>
      <c r="AP179" s="161">
        <f t="shared" si="67"/>
        <v>1</v>
      </c>
      <c r="AQ179" s="13">
        <f t="shared" si="57"/>
        <v>1.6179135387004919</v>
      </c>
      <c r="AR179" s="162">
        <f t="shared" si="68"/>
        <v>1</v>
      </c>
      <c r="AS179" s="133">
        <f t="shared" si="69"/>
        <v>64368</v>
      </c>
      <c r="AT179" s="133">
        <f t="shared" si="70"/>
        <v>1</v>
      </c>
      <c r="AU179" s="124">
        <f t="shared" si="71"/>
        <v>1.5535669898086004</v>
      </c>
      <c r="AV179" s="133">
        <f t="shared" si="72"/>
        <v>0</v>
      </c>
      <c r="AW179" s="136">
        <f t="shared" si="73"/>
        <v>0</v>
      </c>
      <c r="AX179" s="133">
        <f t="shared" si="74"/>
        <v>1</v>
      </c>
    </row>
    <row r="180" spans="1:51" x14ac:dyDescent="0.2">
      <c r="A180" s="9" t="s">
        <v>316</v>
      </c>
      <c r="B180" s="9" t="s">
        <v>317</v>
      </c>
      <c r="C180" s="106">
        <v>15381</v>
      </c>
      <c r="D180" s="106">
        <v>62</v>
      </c>
      <c r="E180" s="109">
        <f t="shared" si="80"/>
        <v>403.09472726090627</v>
      </c>
      <c r="F180" s="106">
        <v>20</v>
      </c>
      <c r="G180" s="109">
        <f t="shared" si="81"/>
        <v>130.03055718093751</v>
      </c>
      <c r="H180" s="106">
        <v>29</v>
      </c>
      <c r="I180" s="106">
        <v>16072</v>
      </c>
      <c r="J180" s="145">
        <v>68</v>
      </c>
      <c r="K180" s="107">
        <f t="shared" si="58"/>
        <v>423.09606769537083</v>
      </c>
      <c r="L180" s="145">
        <v>20</v>
      </c>
      <c r="M180" s="107">
        <f t="shared" si="54"/>
        <v>124.44001991040318</v>
      </c>
      <c r="N180" s="108">
        <v>33</v>
      </c>
      <c r="O180" s="50">
        <v>2453</v>
      </c>
      <c r="P180" s="50">
        <v>68</v>
      </c>
      <c r="Q180" s="52">
        <f t="shared" si="59"/>
        <v>2772.1157766000815</v>
      </c>
      <c r="R180" s="50">
        <v>52</v>
      </c>
      <c r="S180" s="52">
        <f t="shared" si="60"/>
        <v>2119.8532409294739</v>
      </c>
      <c r="T180" s="50">
        <v>21</v>
      </c>
      <c r="U180" s="48">
        <v>2657</v>
      </c>
      <c r="V180" s="50">
        <v>62</v>
      </c>
      <c r="W180" s="52">
        <f t="shared" si="78"/>
        <v>2333.4587881068874</v>
      </c>
      <c r="X180" s="50">
        <v>41</v>
      </c>
      <c r="Y180" s="52">
        <f t="shared" si="79"/>
        <v>1543.093714715845</v>
      </c>
      <c r="Z180" s="53">
        <v>22</v>
      </c>
      <c r="AA180" s="10">
        <v>43974</v>
      </c>
      <c r="AB180" s="10">
        <v>2561</v>
      </c>
      <c r="AC180" s="11">
        <f t="shared" si="62"/>
        <v>5823.8959385091184</v>
      </c>
      <c r="AD180" s="10">
        <v>1013</v>
      </c>
      <c r="AE180" s="11">
        <f t="shared" si="63"/>
        <v>2303.6339655250827</v>
      </c>
      <c r="AF180" s="10">
        <v>644</v>
      </c>
      <c r="AG180" s="10">
        <v>45639</v>
      </c>
      <c r="AH180" s="10">
        <v>2932</v>
      </c>
      <c r="AI180" s="11">
        <f t="shared" si="64"/>
        <v>6424.3300685816948</v>
      </c>
      <c r="AJ180" s="10">
        <v>1131</v>
      </c>
      <c r="AK180" s="11">
        <f t="shared" si="56"/>
        <v>2478.1436928942348</v>
      </c>
      <c r="AL180" s="42">
        <v>572</v>
      </c>
      <c r="AM180" s="12">
        <f t="shared" si="82"/>
        <v>61808</v>
      </c>
      <c r="AN180" s="12">
        <f t="shared" si="65"/>
        <v>2691</v>
      </c>
      <c r="AO180" s="23">
        <f t="shared" si="66"/>
        <v>4353.8053326430236</v>
      </c>
      <c r="AP180" s="37">
        <f t="shared" si="67"/>
        <v>1085</v>
      </c>
      <c r="AQ180" s="23">
        <f t="shared" si="57"/>
        <v>1755.4361894900335</v>
      </c>
      <c r="AR180" s="116">
        <f t="shared" si="68"/>
        <v>694</v>
      </c>
      <c r="AS180" s="133">
        <f t="shared" si="69"/>
        <v>64368</v>
      </c>
      <c r="AT180" s="133">
        <f t="shared" si="70"/>
        <v>3062</v>
      </c>
      <c r="AU180" s="123">
        <f t="shared" si="71"/>
        <v>4757.0221227939355</v>
      </c>
      <c r="AV180" s="134">
        <f t="shared" si="72"/>
        <v>1192</v>
      </c>
      <c r="AW180" s="135">
        <f t="shared" si="73"/>
        <v>1851.8518518518517</v>
      </c>
      <c r="AX180" s="134">
        <f t="shared" si="74"/>
        <v>627</v>
      </c>
    </row>
    <row r="181" spans="1:51" x14ac:dyDescent="0.2">
      <c r="A181" s="1" t="s">
        <v>318</v>
      </c>
      <c r="B181" s="1" t="s">
        <v>319</v>
      </c>
      <c r="C181" s="106">
        <v>15381</v>
      </c>
      <c r="D181" s="112">
        <v>15</v>
      </c>
      <c r="E181" s="113">
        <f t="shared" si="80"/>
        <v>97.522917885703137</v>
      </c>
      <c r="F181" s="112">
        <v>2</v>
      </c>
      <c r="G181" s="113">
        <f t="shared" si="81"/>
        <v>13.003055718093751</v>
      </c>
      <c r="H181" s="112">
        <v>14</v>
      </c>
      <c r="I181" s="106">
        <v>16072</v>
      </c>
      <c r="J181" s="110">
        <v>53</v>
      </c>
      <c r="K181" s="111">
        <f t="shared" si="58"/>
        <v>329.76605276256845</v>
      </c>
      <c r="L181" s="110">
        <v>19</v>
      </c>
      <c r="M181" s="111">
        <f t="shared" si="54"/>
        <v>118.21801891488302</v>
      </c>
      <c r="N181" s="156">
        <v>21</v>
      </c>
      <c r="O181" s="54">
        <v>2453</v>
      </c>
      <c r="P181" s="54">
        <v>34</v>
      </c>
      <c r="Q181" s="55">
        <f t="shared" si="59"/>
        <v>1386.0578883000408</v>
      </c>
      <c r="R181" s="54">
        <v>29</v>
      </c>
      <c r="S181" s="55">
        <f t="shared" si="60"/>
        <v>1182.2258459029758</v>
      </c>
      <c r="T181" s="54">
        <v>8</v>
      </c>
      <c r="U181" s="56">
        <v>2657</v>
      </c>
      <c r="V181" s="54">
        <v>22</v>
      </c>
      <c r="W181" s="55">
        <f t="shared" si="78"/>
        <v>828.00150545728275</v>
      </c>
      <c r="X181" s="54">
        <v>18</v>
      </c>
      <c r="Y181" s="55">
        <f t="shared" si="79"/>
        <v>677.45577719232222</v>
      </c>
      <c r="Z181" s="160">
        <v>10</v>
      </c>
      <c r="AA181" s="7">
        <v>43974</v>
      </c>
      <c r="AB181" s="7">
        <v>1099</v>
      </c>
      <c r="AC181" s="14">
        <f t="shared" si="62"/>
        <v>2499.2040751353074</v>
      </c>
      <c r="AD181" s="7">
        <v>178</v>
      </c>
      <c r="AE181" s="14">
        <f t="shared" si="63"/>
        <v>404.7846454723246</v>
      </c>
      <c r="AF181" s="7">
        <v>523</v>
      </c>
      <c r="AG181" s="7">
        <v>45639</v>
      </c>
      <c r="AH181" s="7">
        <v>910</v>
      </c>
      <c r="AI181" s="14">
        <f t="shared" si="64"/>
        <v>1993.9087184206492</v>
      </c>
      <c r="AJ181" s="7">
        <v>203</v>
      </c>
      <c r="AK181" s="14">
        <f t="shared" si="56"/>
        <v>444.7950218015294</v>
      </c>
      <c r="AL181" s="159">
        <v>427</v>
      </c>
      <c r="AM181" s="8">
        <f t="shared" si="82"/>
        <v>61808</v>
      </c>
      <c r="AN181" s="8">
        <f t="shared" si="65"/>
        <v>1148</v>
      </c>
      <c r="AO181" s="13">
        <f t="shared" si="66"/>
        <v>1857.3647424281646</v>
      </c>
      <c r="AP181" s="161">
        <f t="shared" si="67"/>
        <v>209</v>
      </c>
      <c r="AQ181" s="13">
        <f t="shared" si="57"/>
        <v>338.14392958840278</v>
      </c>
      <c r="AR181" s="162">
        <f t="shared" si="68"/>
        <v>545</v>
      </c>
      <c r="AS181" s="133">
        <f t="shared" si="69"/>
        <v>64368</v>
      </c>
      <c r="AT181" s="133">
        <f t="shared" si="70"/>
        <v>985</v>
      </c>
      <c r="AU181" s="124">
        <f t="shared" si="71"/>
        <v>1530.2634849614717</v>
      </c>
      <c r="AV181" s="133">
        <f t="shared" si="72"/>
        <v>240</v>
      </c>
      <c r="AW181" s="136">
        <f t="shared" si="73"/>
        <v>372.85607755406414</v>
      </c>
      <c r="AX181" s="133">
        <f t="shared" si="74"/>
        <v>458</v>
      </c>
    </row>
    <row r="182" spans="1:51" s="154" customFormat="1" x14ac:dyDescent="0.2">
      <c r="A182" s="1" t="s">
        <v>320</v>
      </c>
      <c r="B182" s="1" t="s">
        <v>321</v>
      </c>
      <c r="C182" s="106">
        <v>15381</v>
      </c>
      <c r="D182" s="112">
        <v>0</v>
      </c>
      <c r="E182" s="113">
        <f t="shared" si="80"/>
        <v>0</v>
      </c>
      <c r="F182" s="112">
        <v>0</v>
      </c>
      <c r="G182" s="113">
        <f t="shared" si="81"/>
        <v>0</v>
      </c>
      <c r="H182" s="112">
        <v>0</v>
      </c>
      <c r="I182" s="106">
        <v>16072</v>
      </c>
      <c r="J182" s="110"/>
      <c r="K182" s="111">
        <f t="shared" si="58"/>
        <v>0</v>
      </c>
      <c r="L182" s="110"/>
      <c r="M182" s="111">
        <f t="shared" si="54"/>
        <v>0</v>
      </c>
      <c r="N182" s="156">
        <v>0</v>
      </c>
      <c r="O182" s="54">
        <v>2453</v>
      </c>
      <c r="P182" s="54">
        <v>0</v>
      </c>
      <c r="Q182" s="55">
        <f t="shared" si="59"/>
        <v>0</v>
      </c>
      <c r="R182" s="54">
        <v>0</v>
      </c>
      <c r="S182" s="55">
        <f t="shared" si="60"/>
        <v>0</v>
      </c>
      <c r="T182" s="54">
        <v>0</v>
      </c>
      <c r="U182" s="56">
        <v>2657</v>
      </c>
      <c r="V182" s="54"/>
      <c r="W182" s="55">
        <f t="shared" si="78"/>
        <v>0</v>
      </c>
      <c r="X182" s="54"/>
      <c r="Y182" s="55">
        <f t="shared" si="79"/>
        <v>0</v>
      </c>
      <c r="Z182" s="160">
        <v>0</v>
      </c>
      <c r="AA182" s="7">
        <v>43974</v>
      </c>
      <c r="AB182" s="7">
        <v>0</v>
      </c>
      <c r="AC182" s="14">
        <f t="shared" si="62"/>
        <v>0</v>
      </c>
      <c r="AD182" s="7">
        <v>0</v>
      </c>
      <c r="AE182" s="14">
        <f t="shared" si="63"/>
        <v>0</v>
      </c>
      <c r="AF182" s="7">
        <v>0</v>
      </c>
      <c r="AG182" s="7">
        <v>45639</v>
      </c>
      <c r="AH182" s="7"/>
      <c r="AI182" s="14">
        <f t="shared" si="64"/>
        <v>0</v>
      </c>
      <c r="AJ182" s="7"/>
      <c r="AK182" s="14">
        <f t="shared" si="56"/>
        <v>0</v>
      </c>
      <c r="AL182" s="159">
        <v>0</v>
      </c>
      <c r="AM182" s="8">
        <f t="shared" si="82"/>
        <v>61808</v>
      </c>
      <c r="AN182" s="8">
        <f t="shared" si="65"/>
        <v>0</v>
      </c>
      <c r="AO182" s="13">
        <f t="shared" si="66"/>
        <v>0</v>
      </c>
      <c r="AP182" s="161">
        <f t="shared" si="67"/>
        <v>0</v>
      </c>
      <c r="AQ182" s="13">
        <f t="shared" si="57"/>
        <v>0</v>
      </c>
      <c r="AR182" s="162">
        <f t="shared" si="68"/>
        <v>0</v>
      </c>
      <c r="AS182" s="133">
        <f t="shared" si="69"/>
        <v>64368</v>
      </c>
      <c r="AT182" s="133">
        <f t="shared" si="70"/>
        <v>0</v>
      </c>
      <c r="AU182" s="124">
        <f t="shared" si="71"/>
        <v>0</v>
      </c>
      <c r="AV182" s="133">
        <f t="shared" si="72"/>
        <v>0</v>
      </c>
      <c r="AW182" s="136">
        <f t="shared" si="73"/>
        <v>0</v>
      </c>
      <c r="AX182" s="133">
        <f t="shared" si="74"/>
        <v>0</v>
      </c>
      <c r="AY182" s="92"/>
    </row>
    <row r="183" spans="1:51" x14ac:dyDescent="0.2">
      <c r="A183" s="1" t="s">
        <v>322</v>
      </c>
      <c r="B183" s="1" t="s">
        <v>323</v>
      </c>
      <c r="C183" s="106">
        <v>15381</v>
      </c>
      <c r="D183" s="112">
        <v>0</v>
      </c>
      <c r="E183" s="113">
        <f t="shared" si="80"/>
        <v>0</v>
      </c>
      <c r="F183" s="112">
        <v>0</v>
      </c>
      <c r="G183" s="113">
        <f t="shared" si="81"/>
        <v>0</v>
      </c>
      <c r="H183" s="112">
        <v>0</v>
      </c>
      <c r="I183" s="106">
        <v>16072</v>
      </c>
      <c r="J183" s="110"/>
      <c r="K183" s="111">
        <f t="shared" si="58"/>
        <v>0</v>
      </c>
      <c r="L183" s="110"/>
      <c r="M183" s="111">
        <f t="shared" si="54"/>
        <v>0</v>
      </c>
      <c r="N183" s="156">
        <v>0</v>
      </c>
      <c r="O183" s="54">
        <v>2453</v>
      </c>
      <c r="P183" s="54">
        <v>0</v>
      </c>
      <c r="Q183" s="55">
        <f t="shared" si="59"/>
        <v>0</v>
      </c>
      <c r="R183" s="54">
        <v>0</v>
      </c>
      <c r="S183" s="55">
        <f t="shared" si="60"/>
        <v>0</v>
      </c>
      <c r="T183" s="54">
        <v>0</v>
      </c>
      <c r="U183" s="56">
        <v>2657</v>
      </c>
      <c r="V183" s="54"/>
      <c r="W183" s="55">
        <f t="shared" si="78"/>
        <v>0</v>
      </c>
      <c r="X183" s="54"/>
      <c r="Y183" s="55">
        <f t="shared" si="79"/>
        <v>0</v>
      </c>
      <c r="Z183" s="160">
        <v>0</v>
      </c>
      <c r="AA183" s="7">
        <v>43974</v>
      </c>
      <c r="AB183" s="7">
        <v>0</v>
      </c>
      <c r="AC183" s="14">
        <f t="shared" si="62"/>
        <v>0</v>
      </c>
      <c r="AD183" s="7">
        <v>0</v>
      </c>
      <c r="AE183" s="14">
        <f t="shared" si="63"/>
        <v>0</v>
      </c>
      <c r="AF183" s="7">
        <v>0</v>
      </c>
      <c r="AG183" s="7">
        <v>45639</v>
      </c>
      <c r="AH183" s="7"/>
      <c r="AI183" s="14">
        <f t="shared" si="64"/>
        <v>0</v>
      </c>
      <c r="AJ183" s="7"/>
      <c r="AK183" s="14">
        <f t="shared" si="56"/>
        <v>0</v>
      </c>
      <c r="AL183" s="159">
        <v>0</v>
      </c>
      <c r="AM183" s="8">
        <f t="shared" si="82"/>
        <v>61808</v>
      </c>
      <c r="AN183" s="8">
        <f t="shared" si="65"/>
        <v>0</v>
      </c>
      <c r="AO183" s="13">
        <f t="shared" si="66"/>
        <v>0</v>
      </c>
      <c r="AP183" s="161">
        <f t="shared" si="67"/>
        <v>0</v>
      </c>
      <c r="AQ183" s="13">
        <f t="shared" si="57"/>
        <v>0</v>
      </c>
      <c r="AR183" s="162">
        <f t="shared" si="68"/>
        <v>0</v>
      </c>
      <c r="AS183" s="133">
        <f t="shared" si="69"/>
        <v>64368</v>
      </c>
      <c r="AT183" s="133">
        <f t="shared" si="70"/>
        <v>0</v>
      </c>
      <c r="AU183" s="124">
        <f t="shared" si="71"/>
        <v>0</v>
      </c>
      <c r="AV183" s="133">
        <f t="shared" si="72"/>
        <v>0</v>
      </c>
      <c r="AW183" s="136">
        <f t="shared" si="73"/>
        <v>0</v>
      </c>
      <c r="AX183" s="133">
        <f t="shared" si="74"/>
        <v>0</v>
      </c>
    </row>
    <row r="184" spans="1:51" x14ac:dyDescent="0.2">
      <c r="A184" s="1" t="s">
        <v>324</v>
      </c>
      <c r="B184" s="1" t="s">
        <v>325</v>
      </c>
      <c r="C184" s="106">
        <v>15381</v>
      </c>
      <c r="D184" s="112">
        <v>0</v>
      </c>
      <c r="E184" s="113">
        <f t="shared" si="80"/>
        <v>0</v>
      </c>
      <c r="F184" s="112">
        <v>0</v>
      </c>
      <c r="G184" s="113">
        <f t="shared" si="81"/>
        <v>0</v>
      </c>
      <c r="H184" s="112">
        <v>0</v>
      </c>
      <c r="I184" s="106">
        <v>16072</v>
      </c>
      <c r="J184" s="110"/>
      <c r="K184" s="111">
        <f t="shared" si="58"/>
        <v>0</v>
      </c>
      <c r="L184" s="110"/>
      <c r="M184" s="111">
        <f t="shared" si="54"/>
        <v>0</v>
      </c>
      <c r="N184" s="156">
        <v>0</v>
      </c>
      <c r="O184" s="54">
        <v>2453</v>
      </c>
      <c r="P184" s="54">
        <v>0</v>
      </c>
      <c r="Q184" s="55">
        <f t="shared" si="59"/>
        <v>0</v>
      </c>
      <c r="R184" s="54">
        <v>0</v>
      </c>
      <c r="S184" s="55">
        <f t="shared" si="60"/>
        <v>0</v>
      </c>
      <c r="T184" s="54">
        <v>0</v>
      </c>
      <c r="U184" s="56">
        <v>2657</v>
      </c>
      <c r="V184" s="54"/>
      <c r="W184" s="55">
        <f t="shared" si="78"/>
        <v>0</v>
      </c>
      <c r="X184" s="54"/>
      <c r="Y184" s="55">
        <f t="shared" si="79"/>
        <v>0</v>
      </c>
      <c r="Z184" s="160">
        <v>0</v>
      </c>
      <c r="AA184" s="7">
        <v>43974</v>
      </c>
      <c r="AB184" s="7">
        <v>121</v>
      </c>
      <c r="AC184" s="14">
        <f t="shared" si="62"/>
        <v>275.16259607950155</v>
      </c>
      <c r="AD184" s="7">
        <v>2</v>
      </c>
      <c r="AE184" s="14">
        <f t="shared" si="63"/>
        <v>4.5481420839587026</v>
      </c>
      <c r="AF184" s="7">
        <v>79</v>
      </c>
      <c r="AG184" s="7">
        <v>45639</v>
      </c>
      <c r="AH184" s="7">
        <v>98</v>
      </c>
      <c r="AI184" s="14">
        <f t="shared" si="64"/>
        <v>214.72863121453145</v>
      </c>
      <c r="AJ184" s="7">
        <v>2</v>
      </c>
      <c r="AK184" s="14">
        <f t="shared" si="56"/>
        <v>4.3822169635618655</v>
      </c>
      <c r="AL184" s="159">
        <v>74</v>
      </c>
      <c r="AM184" s="8">
        <f t="shared" si="82"/>
        <v>61808</v>
      </c>
      <c r="AN184" s="8">
        <f t="shared" si="65"/>
        <v>121</v>
      </c>
      <c r="AO184" s="13">
        <f t="shared" si="66"/>
        <v>195.76753818275949</v>
      </c>
      <c r="AP184" s="161">
        <f t="shared" si="67"/>
        <v>2</v>
      </c>
      <c r="AQ184" s="13">
        <f t="shared" si="57"/>
        <v>3.2358270774009839</v>
      </c>
      <c r="AR184" s="162">
        <f t="shared" si="68"/>
        <v>79</v>
      </c>
      <c r="AS184" s="133">
        <f t="shared" si="69"/>
        <v>64368</v>
      </c>
      <c r="AT184" s="133">
        <f t="shared" si="70"/>
        <v>98</v>
      </c>
      <c r="AU184" s="124">
        <f t="shared" si="71"/>
        <v>152.24956500124284</v>
      </c>
      <c r="AV184" s="133">
        <f t="shared" si="72"/>
        <v>2</v>
      </c>
      <c r="AW184" s="136">
        <f t="shared" si="73"/>
        <v>3.1071339796172008</v>
      </c>
      <c r="AX184" s="133">
        <f t="shared" si="74"/>
        <v>74</v>
      </c>
    </row>
    <row r="185" spans="1:51" x14ac:dyDescent="0.2">
      <c r="A185" s="1" t="s">
        <v>326</v>
      </c>
      <c r="B185" s="15" t="s">
        <v>327</v>
      </c>
      <c r="C185" s="106">
        <v>15381</v>
      </c>
      <c r="D185" s="112">
        <v>7</v>
      </c>
      <c r="E185" s="113">
        <f t="shared" si="80"/>
        <v>45.510695013328132</v>
      </c>
      <c r="F185" s="112">
        <v>0</v>
      </c>
      <c r="G185" s="113">
        <f t="shared" si="81"/>
        <v>0</v>
      </c>
      <c r="H185" s="112">
        <v>6</v>
      </c>
      <c r="I185" s="106">
        <v>16072</v>
      </c>
      <c r="J185" s="110">
        <v>8</v>
      </c>
      <c r="K185" s="111">
        <f t="shared" si="58"/>
        <v>49.776007964161273</v>
      </c>
      <c r="L185" s="110"/>
      <c r="M185" s="111">
        <f t="shared" si="54"/>
        <v>0</v>
      </c>
      <c r="N185" s="156">
        <v>7</v>
      </c>
      <c r="O185" s="54">
        <v>2453</v>
      </c>
      <c r="P185" s="54">
        <v>1</v>
      </c>
      <c r="Q185" s="55">
        <f t="shared" si="59"/>
        <v>40.766408479412966</v>
      </c>
      <c r="R185" s="54">
        <v>0</v>
      </c>
      <c r="S185" s="55">
        <f t="shared" si="60"/>
        <v>0</v>
      </c>
      <c r="T185" s="54">
        <v>0</v>
      </c>
      <c r="U185" s="56">
        <v>2657</v>
      </c>
      <c r="V185" s="54">
        <v>1</v>
      </c>
      <c r="W185" s="55">
        <f t="shared" si="78"/>
        <v>37.636432066240118</v>
      </c>
      <c r="X185" s="54"/>
      <c r="Y185" s="55">
        <f t="shared" si="79"/>
        <v>0</v>
      </c>
      <c r="Z185" s="160">
        <v>1</v>
      </c>
      <c r="AA185" s="7">
        <v>43974</v>
      </c>
      <c r="AB185" s="7"/>
      <c r="AC185" s="14">
        <f t="shared" si="62"/>
        <v>0</v>
      </c>
      <c r="AD185" s="7"/>
      <c r="AE185" s="14">
        <f t="shared" si="63"/>
        <v>0</v>
      </c>
      <c r="AF185" s="7"/>
      <c r="AG185" s="7">
        <v>45639</v>
      </c>
      <c r="AH185" s="7"/>
      <c r="AI185" s="14">
        <f t="shared" si="64"/>
        <v>0</v>
      </c>
      <c r="AJ185" s="7"/>
      <c r="AK185" s="14">
        <f t="shared" si="56"/>
        <v>0</v>
      </c>
      <c r="AL185" s="159"/>
      <c r="AM185" s="8">
        <f t="shared" si="82"/>
        <v>61808</v>
      </c>
      <c r="AN185" s="8">
        <f t="shared" si="65"/>
        <v>8</v>
      </c>
      <c r="AO185" s="13">
        <f t="shared" si="66"/>
        <v>12.943308309603935</v>
      </c>
      <c r="AP185" s="161">
        <f t="shared" si="67"/>
        <v>0</v>
      </c>
      <c r="AQ185" s="13">
        <f t="shared" si="57"/>
        <v>0</v>
      </c>
      <c r="AR185" s="162">
        <f t="shared" si="68"/>
        <v>6</v>
      </c>
      <c r="AS185" s="133">
        <f t="shared" si="69"/>
        <v>64368</v>
      </c>
      <c r="AT185" s="133">
        <f t="shared" si="70"/>
        <v>9</v>
      </c>
      <c r="AU185" s="124">
        <f t="shared" si="71"/>
        <v>13.982102908277405</v>
      </c>
      <c r="AV185" s="133">
        <f t="shared" si="72"/>
        <v>0</v>
      </c>
      <c r="AW185" s="136">
        <f t="shared" si="73"/>
        <v>0</v>
      </c>
      <c r="AX185" s="133">
        <f t="shared" si="74"/>
        <v>8</v>
      </c>
    </row>
    <row r="186" spans="1:51" x14ac:dyDescent="0.2">
      <c r="A186" s="1" t="s">
        <v>328</v>
      </c>
      <c r="B186" s="1" t="s">
        <v>329</v>
      </c>
      <c r="C186" s="106">
        <v>15381</v>
      </c>
      <c r="D186" s="112">
        <v>0</v>
      </c>
      <c r="E186" s="113">
        <f t="shared" si="80"/>
        <v>0</v>
      </c>
      <c r="F186" s="112">
        <v>0</v>
      </c>
      <c r="G186" s="113">
        <f t="shared" si="81"/>
        <v>0</v>
      </c>
      <c r="H186" s="112">
        <v>0</v>
      </c>
      <c r="I186" s="106">
        <v>16072</v>
      </c>
      <c r="J186" s="110">
        <v>4</v>
      </c>
      <c r="K186" s="111">
        <f t="shared" si="58"/>
        <v>24.888003982080637</v>
      </c>
      <c r="L186" s="110"/>
      <c r="M186" s="111">
        <f t="shared" si="54"/>
        <v>0</v>
      </c>
      <c r="N186" s="156">
        <v>4</v>
      </c>
      <c r="O186" s="54">
        <v>2453</v>
      </c>
      <c r="P186" s="54">
        <v>0</v>
      </c>
      <c r="Q186" s="55">
        <f t="shared" si="59"/>
        <v>0</v>
      </c>
      <c r="R186" s="54">
        <v>0</v>
      </c>
      <c r="S186" s="55">
        <f t="shared" si="60"/>
        <v>0</v>
      </c>
      <c r="T186" s="54">
        <v>0</v>
      </c>
      <c r="U186" s="56">
        <v>2657</v>
      </c>
      <c r="V186" s="54"/>
      <c r="W186" s="55">
        <f t="shared" si="78"/>
        <v>0</v>
      </c>
      <c r="X186" s="54"/>
      <c r="Y186" s="55">
        <f t="shared" si="79"/>
        <v>0</v>
      </c>
      <c r="Z186" s="160">
        <v>0</v>
      </c>
      <c r="AA186" s="7">
        <v>43974</v>
      </c>
      <c r="AB186" s="7">
        <v>978</v>
      </c>
      <c r="AC186" s="14">
        <f t="shared" si="62"/>
        <v>2224.0414790558057</v>
      </c>
      <c r="AD186" s="7">
        <v>176</v>
      </c>
      <c r="AE186" s="14">
        <f t="shared" si="63"/>
        <v>400.23650338836586</v>
      </c>
      <c r="AF186" s="7">
        <v>444</v>
      </c>
      <c r="AG186" s="7">
        <v>45639</v>
      </c>
      <c r="AH186" s="7">
        <v>685</v>
      </c>
      <c r="AI186" s="14">
        <f t="shared" si="64"/>
        <v>1500.9093100199391</v>
      </c>
      <c r="AJ186" s="7">
        <v>201</v>
      </c>
      <c r="AK186" s="14">
        <f t="shared" si="56"/>
        <v>440.41280483796754</v>
      </c>
      <c r="AL186" s="159">
        <v>315</v>
      </c>
      <c r="AM186" s="8">
        <f t="shared" si="82"/>
        <v>61808</v>
      </c>
      <c r="AN186" s="8">
        <f t="shared" si="65"/>
        <v>978</v>
      </c>
      <c r="AO186" s="13">
        <f t="shared" si="66"/>
        <v>1582.319440849081</v>
      </c>
      <c r="AP186" s="161">
        <f t="shared" si="67"/>
        <v>176</v>
      </c>
      <c r="AQ186" s="13">
        <f t="shared" si="57"/>
        <v>284.75278281128652</v>
      </c>
      <c r="AR186" s="162">
        <f t="shared" si="68"/>
        <v>444</v>
      </c>
      <c r="AS186" s="133">
        <f t="shared" si="69"/>
        <v>64368</v>
      </c>
      <c r="AT186" s="133">
        <f t="shared" si="70"/>
        <v>689</v>
      </c>
      <c r="AU186" s="124">
        <f t="shared" si="71"/>
        <v>1070.4076559781258</v>
      </c>
      <c r="AV186" s="133">
        <f t="shared" si="72"/>
        <v>201</v>
      </c>
      <c r="AW186" s="136">
        <f t="shared" si="73"/>
        <v>312.26696495152873</v>
      </c>
      <c r="AX186" s="133">
        <f t="shared" si="74"/>
        <v>319</v>
      </c>
    </row>
    <row r="187" spans="1:51" x14ac:dyDescent="0.2">
      <c r="A187" s="1" t="s">
        <v>330</v>
      </c>
      <c r="B187" s="1" t="s">
        <v>331</v>
      </c>
      <c r="C187" s="106">
        <v>15381</v>
      </c>
      <c r="D187" s="112">
        <v>0</v>
      </c>
      <c r="E187" s="113">
        <f t="shared" si="80"/>
        <v>0</v>
      </c>
      <c r="F187" s="112">
        <v>0</v>
      </c>
      <c r="G187" s="113">
        <f t="shared" si="81"/>
        <v>0</v>
      </c>
      <c r="H187" s="112">
        <v>0</v>
      </c>
      <c r="I187" s="106">
        <v>16072</v>
      </c>
      <c r="J187" s="110"/>
      <c r="K187" s="111">
        <f t="shared" si="58"/>
        <v>0</v>
      </c>
      <c r="L187" s="110"/>
      <c r="M187" s="111">
        <f t="shared" si="54"/>
        <v>0</v>
      </c>
      <c r="N187" s="156">
        <v>0</v>
      </c>
      <c r="O187" s="54">
        <v>2453</v>
      </c>
      <c r="P187" s="54">
        <v>0</v>
      </c>
      <c r="Q187" s="55">
        <f t="shared" si="59"/>
        <v>0</v>
      </c>
      <c r="R187" s="54">
        <v>0</v>
      </c>
      <c r="S187" s="55">
        <f t="shared" si="60"/>
        <v>0</v>
      </c>
      <c r="T187" s="54">
        <v>0</v>
      </c>
      <c r="U187" s="56">
        <v>2657</v>
      </c>
      <c r="V187" s="54"/>
      <c r="W187" s="55">
        <f t="shared" si="78"/>
        <v>0</v>
      </c>
      <c r="X187" s="54"/>
      <c r="Y187" s="55">
        <f t="shared" si="79"/>
        <v>0</v>
      </c>
      <c r="Z187" s="160">
        <v>0</v>
      </c>
      <c r="AA187" s="7">
        <v>43974</v>
      </c>
      <c r="AB187" s="7">
        <v>10</v>
      </c>
      <c r="AC187" s="14">
        <f t="shared" si="62"/>
        <v>22.740710419793515</v>
      </c>
      <c r="AD187" s="7">
        <v>1</v>
      </c>
      <c r="AE187" s="14">
        <f t="shared" si="63"/>
        <v>2.2740710419793513</v>
      </c>
      <c r="AF187" s="7">
        <v>9</v>
      </c>
      <c r="AG187" s="7">
        <v>45639</v>
      </c>
      <c r="AH187" s="7">
        <v>25</v>
      </c>
      <c r="AI187" s="14">
        <f t="shared" si="64"/>
        <v>54.777712044523327</v>
      </c>
      <c r="AJ187" s="7"/>
      <c r="AK187" s="14">
        <f t="shared" si="56"/>
        <v>0</v>
      </c>
      <c r="AL187" s="159">
        <v>7</v>
      </c>
      <c r="AM187" s="8">
        <f t="shared" si="82"/>
        <v>61808</v>
      </c>
      <c r="AN187" s="8">
        <f t="shared" si="65"/>
        <v>10</v>
      </c>
      <c r="AO187" s="13">
        <f t="shared" si="66"/>
        <v>16.179135387004916</v>
      </c>
      <c r="AP187" s="161">
        <f t="shared" si="67"/>
        <v>1</v>
      </c>
      <c r="AQ187" s="13">
        <f t="shared" si="57"/>
        <v>1.6179135387004919</v>
      </c>
      <c r="AR187" s="162">
        <f t="shared" si="68"/>
        <v>9</v>
      </c>
      <c r="AS187" s="133">
        <f t="shared" si="69"/>
        <v>64368</v>
      </c>
      <c r="AT187" s="133">
        <f t="shared" si="70"/>
        <v>25</v>
      </c>
      <c r="AU187" s="124">
        <f t="shared" si="71"/>
        <v>38.839174745215011</v>
      </c>
      <c r="AV187" s="133">
        <f t="shared" si="72"/>
        <v>0</v>
      </c>
      <c r="AW187" s="136">
        <f t="shared" si="73"/>
        <v>0</v>
      </c>
      <c r="AX187" s="133">
        <f t="shared" si="74"/>
        <v>7</v>
      </c>
    </row>
    <row r="188" spans="1:51" x14ac:dyDescent="0.2">
      <c r="A188" s="1" t="s">
        <v>332</v>
      </c>
      <c r="B188" s="1" t="s">
        <v>333</v>
      </c>
      <c r="C188" s="106">
        <v>15381</v>
      </c>
      <c r="D188" s="112">
        <v>0</v>
      </c>
      <c r="E188" s="113">
        <f t="shared" si="80"/>
        <v>0</v>
      </c>
      <c r="F188" s="112">
        <v>0</v>
      </c>
      <c r="G188" s="113">
        <f t="shared" si="81"/>
        <v>0</v>
      </c>
      <c r="H188" s="112">
        <v>0</v>
      </c>
      <c r="I188" s="106">
        <v>16072</v>
      </c>
      <c r="J188" s="110"/>
      <c r="K188" s="111">
        <f t="shared" si="58"/>
        <v>0</v>
      </c>
      <c r="L188" s="110"/>
      <c r="M188" s="111">
        <f t="shared" si="54"/>
        <v>0</v>
      </c>
      <c r="N188" s="156">
        <v>0</v>
      </c>
      <c r="O188" s="54">
        <v>2453</v>
      </c>
      <c r="P188" s="54">
        <v>0</v>
      </c>
      <c r="Q188" s="55">
        <f t="shared" si="59"/>
        <v>0</v>
      </c>
      <c r="R188" s="54">
        <v>0</v>
      </c>
      <c r="S188" s="55">
        <f t="shared" si="60"/>
        <v>0</v>
      </c>
      <c r="T188" s="54">
        <v>0</v>
      </c>
      <c r="U188" s="56">
        <v>2657</v>
      </c>
      <c r="V188" s="54"/>
      <c r="W188" s="55">
        <f t="shared" si="78"/>
        <v>0</v>
      </c>
      <c r="X188" s="54"/>
      <c r="Y188" s="55">
        <f t="shared" si="79"/>
        <v>0</v>
      </c>
      <c r="Z188" s="160">
        <v>0</v>
      </c>
      <c r="AA188" s="7">
        <v>43974</v>
      </c>
      <c r="AB188" s="7">
        <v>2</v>
      </c>
      <c r="AC188" s="14">
        <f t="shared" si="62"/>
        <v>4.5481420839587026</v>
      </c>
      <c r="AD188" s="7">
        <v>0</v>
      </c>
      <c r="AE188" s="14">
        <f t="shared" si="63"/>
        <v>0</v>
      </c>
      <c r="AF188" s="7">
        <v>1</v>
      </c>
      <c r="AG188" s="7">
        <v>45639</v>
      </c>
      <c r="AH188" s="7">
        <v>2</v>
      </c>
      <c r="AI188" s="14">
        <f t="shared" si="64"/>
        <v>4.3822169635618655</v>
      </c>
      <c r="AJ188" s="7"/>
      <c r="AK188" s="14">
        <f t="shared" si="56"/>
        <v>0</v>
      </c>
      <c r="AL188" s="159">
        <v>2</v>
      </c>
      <c r="AM188" s="8">
        <f t="shared" si="82"/>
        <v>61808</v>
      </c>
      <c r="AN188" s="8">
        <f t="shared" si="65"/>
        <v>2</v>
      </c>
      <c r="AO188" s="13">
        <f t="shared" si="66"/>
        <v>3.2358270774009839</v>
      </c>
      <c r="AP188" s="161">
        <f t="shared" si="67"/>
        <v>0</v>
      </c>
      <c r="AQ188" s="13">
        <f t="shared" si="57"/>
        <v>0</v>
      </c>
      <c r="AR188" s="162">
        <f t="shared" si="68"/>
        <v>1</v>
      </c>
      <c r="AS188" s="133">
        <f t="shared" si="69"/>
        <v>64368</v>
      </c>
      <c r="AT188" s="133">
        <f t="shared" si="70"/>
        <v>2</v>
      </c>
      <c r="AU188" s="124">
        <f t="shared" si="71"/>
        <v>3.1071339796172008</v>
      </c>
      <c r="AV188" s="133">
        <f t="shared" si="72"/>
        <v>0</v>
      </c>
      <c r="AW188" s="136">
        <f t="shared" si="73"/>
        <v>0</v>
      </c>
      <c r="AX188" s="133">
        <f t="shared" si="74"/>
        <v>2</v>
      </c>
    </row>
    <row r="189" spans="1:51" x14ac:dyDescent="0.2">
      <c r="A189" s="1" t="s">
        <v>334</v>
      </c>
      <c r="B189" s="1" t="s">
        <v>335</v>
      </c>
      <c r="C189" s="106">
        <v>15381</v>
      </c>
      <c r="D189" s="112">
        <v>7</v>
      </c>
      <c r="E189" s="113">
        <f t="shared" si="80"/>
        <v>45.510695013328132</v>
      </c>
      <c r="F189" s="112">
        <v>2</v>
      </c>
      <c r="G189" s="113">
        <f t="shared" si="81"/>
        <v>13.003055718093751</v>
      </c>
      <c r="H189" s="112">
        <v>6</v>
      </c>
      <c r="I189" s="106">
        <v>16072</v>
      </c>
      <c r="J189" s="110">
        <v>9</v>
      </c>
      <c r="K189" s="111">
        <f t="shared" si="58"/>
        <v>55.998008959681428</v>
      </c>
      <c r="L189" s="110"/>
      <c r="M189" s="111">
        <f t="shared" si="54"/>
        <v>0</v>
      </c>
      <c r="N189" s="156">
        <v>7</v>
      </c>
      <c r="O189" s="54">
        <v>2453</v>
      </c>
      <c r="P189" s="54">
        <v>15</v>
      </c>
      <c r="Q189" s="55">
        <f t="shared" si="59"/>
        <v>611.49612719119443</v>
      </c>
      <c r="R189" s="54">
        <v>5</v>
      </c>
      <c r="S189" s="55">
        <f t="shared" si="60"/>
        <v>203.83204239706481</v>
      </c>
      <c r="T189" s="54">
        <v>2</v>
      </c>
      <c r="U189" s="56">
        <v>2657</v>
      </c>
      <c r="V189" s="54">
        <v>23</v>
      </c>
      <c r="W189" s="55">
        <f t="shared" si="78"/>
        <v>865.63793752352274</v>
      </c>
      <c r="X189" s="54">
        <v>9</v>
      </c>
      <c r="Y189" s="55">
        <f t="shared" si="79"/>
        <v>338.72788859616111</v>
      </c>
      <c r="Z189" s="160">
        <v>8</v>
      </c>
      <c r="AA189" s="7">
        <v>43974</v>
      </c>
      <c r="AB189" s="7">
        <v>239</v>
      </c>
      <c r="AC189" s="14">
        <f t="shared" si="62"/>
        <v>543.502979033065</v>
      </c>
      <c r="AD189" s="7">
        <v>158</v>
      </c>
      <c r="AE189" s="14">
        <f t="shared" si="63"/>
        <v>359.30322463273751</v>
      </c>
      <c r="AF189" s="7">
        <v>0</v>
      </c>
      <c r="AG189" s="7">
        <v>45639</v>
      </c>
      <c r="AH189" s="7"/>
      <c r="AI189" s="14">
        <f t="shared" si="64"/>
        <v>0</v>
      </c>
      <c r="AJ189" s="7"/>
      <c r="AK189" s="14">
        <f t="shared" si="56"/>
        <v>0</v>
      </c>
      <c r="AL189" s="159">
        <v>0</v>
      </c>
      <c r="AM189" s="8">
        <f t="shared" si="82"/>
        <v>61808</v>
      </c>
      <c r="AN189" s="8">
        <f t="shared" si="65"/>
        <v>261</v>
      </c>
      <c r="AO189" s="13">
        <f t="shared" si="66"/>
        <v>422.27543360082842</v>
      </c>
      <c r="AP189" s="161">
        <f t="shared" si="67"/>
        <v>165</v>
      </c>
      <c r="AQ189" s="13">
        <f t="shared" si="57"/>
        <v>266.95573388558114</v>
      </c>
      <c r="AR189" s="162">
        <f t="shared" si="68"/>
        <v>8</v>
      </c>
      <c r="AS189" s="133">
        <f t="shared" si="69"/>
        <v>64368</v>
      </c>
      <c r="AT189" s="133">
        <f t="shared" si="70"/>
        <v>32</v>
      </c>
      <c r="AU189" s="124">
        <f t="shared" si="71"/>
        <v>49.714143673875213</v>
      </c>
      <c r="AV189" s="133">
        <f t="shared" si="72"/>
        <v>9</v>
      </c>
      <c r="AW189" s="136">
        <f t="shared" si="73"/>
        <v>13.982102908277405</v>
      </c>
      <c r="AX189" s="133">
        <f t="shared" si="74"/>
        <v>15</v>
      </c>
    </row>
    <row r="190" spans="1:51" x14ac:dyDescent="0.2">
      <c r="A190" s="1" t="s">
        <v>336</v>
      </c>
      <c r="B190" s="1" t="s">
        <v>337</v>
      </c>
      <c r="C190" s="106">
        <v>15381</v>
      </c>
      <c r="D190" s="112">
        <v>0</v>
      </c>
      <c r="E190" s="113">
        <f t="shared" si="80"/>
        <v>0</v>
      </c>
      <c r="F190" s="112">
        <v>0</v>
      </c>
      <c r="G190" s="113">
        <f t="shared" si="81"/>
        <v>0</v>
      </c>
      <c r="H190" s="112">
        <v>0</v>
      </c>
      <c r="I190" s="106">
        <v>16072</v>
      </c>
      <c r="J190" s="110"/>
      <c r="K190" s="111">
        <f t="shared" si="58"/>
        <v>0</v>
      </c>
      <c r="L190" s="110"/>
      <c r="M190" s="111">
        <f t="shared" si="54"/>
        <v>0</v>
      </c>
      <c r="N190" s="156">
        <v>0</v>
      </c>
      <c r="O190" s="54">
        <v>2453</v>
      </c>
      <c r="P190" s="54">
        <v>0</v>
      </c>
      <c r="Q190" s="55">
        <f t="shared" si="59"/>
        <v>0</v>
      </c>
      <c r="R190" s="54">
        <v>0</v>
      </c>
      <c r="S190" s="55">
        <f t="shared" si="60"/>
        <v>0</v>
      </c>
      <c r="T190" s="54">
        <v>0</v>
      </c>
      <c r="U190" s="56">
        <v>2657</v>
      </c>
      <c r="V190" s="54"/>
      <c r="W190" s="55">
        <f t="shared" si="78"/>
        <v>0</v>
      </c>
      <c r="X190" s="54"/>
      <c r="Y190" s="55">
        <f t="shared" si="79"/>
        <v>0</v>
      </c>
      <c r="Z190" s="160">
        <v>0</v>
      </c>
      <c r="AA190" s="7">
        <v>43974</v>
      </c>
      <c r="AB190" s="7">
        <v>33</v>
      </c>
      <c r="AC190" s="14">
        <f t="shared" si="62"/>
        <v>75.044344385318595</v>
      </c>
      <c r="AD190" s="7">
        <v>0</v>
      </c>
      <c r="AE190" s="14">
        <f t="shared" si="63"/>
        <v>0</v>
      </c>
      <c r="AF190" s="7">
        <v>10</v>
      </c>
      <c r="AG190" s="7">
        <v>45639</v>
      </c>
      <c r="AH190" s="7">
        <v>33</v>
      </c>
      <c r="AI190" s="14">
        <f t="shared" si="64"/>
        <v>72.306579898770792</v>
      </c>
      <c r="AJ190" s="7">
        <v>1</v>
      </c>
      <c r="AK190" s="14">
        <f t="shared" si="56"/>
        <v>2.1911084817809328</v>
      </c>
      <c r="AL190" s="159">
        <v>14</v>
      </c>
      <c r="AM190" s="8">
        <f t="shared" si="82"/>
        <v>61808</v>
      </c>
      <c r="AN190" s="8">
        <f t="shared" si="65"/>
        <v>33</v>
      </c>
      <c r="AO190" s="13">
        <f t="shared" si="66"/>
        <v>53.391146777116226</v>
      </c>
      <c r="AP190" s="161">
        <f t="shared" si="67"/>
        <v>0</v>
      </c>
      <c r="AQ190" s="13">
        <f t="shared" si="57"/>
        <v>0</v>
      </c>
      <c r="AR190" s="162">
        <f t="shared" si="68"/>
        <v>10</v>
      </c>
      <c r="AS190" s="133">
        <f t="shared" si="69"/>
        <v>64368</v>
      </c>
      <c r="AT190" s="133">
        <f t="shared" si="70"/>
        <v>33</v>
      </c>
      <c r="AU190" s="124">
        <f t="shared" si="71"/>
        <v>51.267710663683815</v>
      </c>
      <c r="AV190" s="133">
        <f t="shared" si="72"/>
        <v>1</v>
      </c>
      <c r="AW190" s="136">
        <f t="shared" si="73"/>
        <v>1.5535669898086004</v>
      </c>
      <c r="AX190" s="133">
        <f t="shared" si="74"/>
        <v>14</v>
      </c>
    </row>
    <row r="191" spans="1:51" x14ac:dyDescent="0.2">
      <c r="A191" s="1" t="s">
        <v>338</v>
      </c>
      <c r="B191" s="1" t="s">
        <v>339</v>
      </c>
      <c r="C191" s="106">
        <v>15381</v>
      </c>
      <c r="D191" s="112">
        <v>0</v>
      </c>
      <c r="E191" s="113">
        <f t="shared" si="80"/>
        <v>0</v>
      </c>
      <c r="F191" s="112">
        <v>0</v>
      </c>
      <c r="G191" s="113">
        <f t="shared" si="81"/>
        <v>0</v>
      </c>
      <c r="H191" s="112">
        <v>0</v>
      </c>
      <c r="I191" s="106">
        <v>16072</v>
      </c>
      <c r="J191" s="110"/>
      <c r="K191" s="111">
        <f t="shared" si="58"/>
        <v>0</v>
      </c>
      <c r="L191" s="110"/>
      <c r="M191" s="111">
        <f t="shared" si="54"/>
        <v>0</v>
      </c>
      <c r="N191" s="156">
        <v>0</v>
      </c>
      <c r="O191" s="54">
        <v>2453</v>
      </c>
      <c r="P191" s="54">
        <v>0</v>
      </c>
      <c r="Q191" s="55">
        <f t="shared" si="59"/>
        <v>0</v>
      </c>
      <c r="R191" s="54">
        <v>0</v>
      </c>
      <c r="S191" s="55">
        <f t="shared" si="60"/>
        <v>0</v>
      </c>
      <c r="T191" s="54">
        <v>0</v>
      </c>
      <c r="U191" s="56">
        <v>2657</v>
      </c>
      <c r="V191" s="54"/>
      <c r="W191" s="55">
        <f t="shared" si="78"/>
        <v>0</v>
      </c>
      <c r="X191" s="54"/>
      <c r="Y191" s="55">
        <f t="shared" si="79"/>
        <v>0</v>
      </c>
      <c r="Z191" s="160">
        <v>0</v>
      </c>
      <c r="AA191" s="7">
        <v>43974</v>
      </c>
      <c r="AB191" s="7">
        <v>33</v>
      </c>
      <c r="AC191" s="14">
        <f t="shared" si="62"/>
        <v>75.044344385318595</v>
      </c>
      <c r="AD191" s="7">
        <v>0</v>
      </c>
      <c r="AE191" s="14">
        <f t="shared" si="63"/>
        <v>0</v>
      </c>
      <c r="AF191" s="7">
        <v>10</v>
      </c>
      <c r="AG191" s="7">
        <v>45639</v>
      </c>
      <c r="AH191" s="7">
        <v>14</v>
      </c>
      <c r="AI191" s="14">
        <f t="shared" si="64"/>
        <v>30.675518744933061</v>
      </c>
      <c r="AJ191" s="7">
        <v>1</v>
      </c>
      <c r="AK191" s="14">
        <f t="shared" si="56"/>
        <v>2.1911084817809328</v>
      </c>
      <c r="AL191" s="159">
        <v>14</v>
      </c>
      <c r="AM191" s="8">
        <f t="shared" si="82"/>
        <v>61808</v>
      </c>
      <c r="AN191" s="8">
        <f t="shared" si="65"/>
        <v>33</v>
      </c>
      <c r="AO191" s="13">
        <f t="shared" si="66"/>
        <v>53.391146777116226</v>
      </c>
      <c r="AP191" s="161">
        <f t="shared" si="67"/>
        <v>0</v>
      </c>
      <c r="AQ191" s="13">
        <f t="shared" si="57"/>
        <v>0</v>
      </c>
      <c r="AR191" s="162">
        <f t="shared" si="68"/>
        <v>10</v>
      </c>
      <c r="AS191" s="133">
        <f t="shared" si="69"/>
        <v>64368</v>
      </c>
      <c r="AT191" s="133">
        <f t="shared" si="70"/>
        <v>14</v>
      </c>
      <c r="AU191" s="124">
        <f t="shared" si="71"/>
        <v>21.749937857320408</v>
      </c>
      <c r="AV191" s="133">
        <f t="shared" si="72"/>
        <v>1</v>
      </c>
      <c r="AW191" s="136">
        <f t="shared" si="73"/>
        <v>1.5535669898086004</v>
      </c>
      <c r="AX191" s="133">
        <f t="shared" si="74"/>
        <v>14</v>
      </c>
    </row>
    <row r="192" spans="1:51" x14ac:dyDescent="0.2">
      <c r="A192" s="1" t="s">
        <v>340</v>
      </c>
      <c r="B192" s="1" t="s">
        <v>341</v>
      </c>
      <c r="C192" s="106">
        <v>15381</v>
      </c>
      <c r="D192" s="112">
        <v>0</v>
      </c>
      <c r="E192" s="113">
        <f t="shared" si="80"/>
        <v>0</v>
      </c>
      <c r="F192" s="112">
        <v>0</v>
      </c>
      <c r="G192" s="113">
        <f t="shared" si="81"/>
        <v>0</v>
      </c>
      <c r="H192" s="112">
        <v>0</v>
      </c>
      <c r="I192" s="106">
        <v>16072</v>
      </c>
      <c r="J192" s="110">
        <v>2</v>
      </c>
      <c r="K192" s="111">
        <f t="shared" si="58"/>
        <v>12.444001991040318</v>
      </c>
      <c r="L192" s="110">
        <v>1</v>
      </c>
      <c r="M192" s="111">
        <f t="shared" si="54"/>
        <v>6.2220009955201592</v>
      </c>
      <c r="N192" s="156">
        <v>2</v>
      </c>
      <c r="O192" s="54">
        <v>2453</v>
      </c>
      <c r="P192" s="54">
        <v>0</v>
      </c>
      <c r="Q192" s="55">
        <f t="shared" si="59"/>
        <v>0</v>
      </c>
      <c r="R192" s="54">
        <v>0</v>
      </c>
      <c r="S192" s="55">
        <f t="shared" si="60"/>
        <v>0</v>
      </c>
      <c r="T192" s="54">
        <v>0</v>
      </c>
      <c r="U192" s="56">
        <v>2657</v>
      </c>
      <c r="V192" s="54"/>
      <c r="W192" s="55">
        <f t="shared" si="78"/>
        <v>0</v>
      </c>
      <c r="X192" s="54"/>
      <c r="Y192" s="55">
        <f t="shared" si="79"/>
        <v>0</v>
      </c>
      <c r="Z192" s="160">
        <v>0</v>
      </c>
      <c r="AA192" s="7">
        <v>43974</v>
      </c>
      <c r="AB192" s="7">
        <v>0</v>
      </c>
      <c r="AC192" s="14">
        <f t="shared" si="62"/>
        <v>0</v>
      </c>
      <c r="AD192" s="7">
        <v>0</v>
      </c>
      <c r="AE192" s="14">
        <f t="shared" si="63"/>
        <v>0</v>
      </c>
      <c r="AF192" s="7">
        <v>0</v>
      </c>
      <c r="AG192" s="7">
        <v>45639</v>
      </c>
      <c r="AH192" s="7"/>
      <c r="AI192" s="14">
        <f t="shared" si="64"/>
        <v>0</v>
      </c>
      <c r="AJ192" s="7"/>
      <c r="AK192" s="14">
        <f t="shared" si="56"/>
        <v>0</v>
      </c>
      <c r="AL192" s="159">
        <v>0</v>
      </c>
      <c r="AM192" s="8">
        <f t="shared" si="82"/>
        <v>61808</v>
      </c>
      <c r="AN192" s="8">
        <f t="shared" si="65"/>
        <v>0</v>
      </c>
      <c r="AO192" s="13">
        <f t="shared" si="66"/>
        <v>0</v>
      </c>
      <c r="AP192" s="161">
        <f t="shared" si="67"/>
        <v>0</v>
      </c>
      <c r="AQ192" s="13">
        <f t="shared" si="57"/>
        <v>0</v>
      </c>
      <c r="AR192" s="162">
        <f t="shared" si="68"/>
        <v>0</v>
      </c>
      <c r="AS192" s="133">
        <f t="shared" si="69"/>
        <v>64368</v>
      </c>
      <c r="AT192" s="133">
        <f t="shared" si="70"/>
        <v>2</v>
      </c>
      <c r="AU192" s="124">
        <f t="shared" si="71"/>
        <v>3.1071339796172008</v>
      </c>
      <c r="AV192" s="133">
        <f t="shared" si="72"/>
        <v>1</v>
      </c>
      <c r="AW192" s="136">
        <f t="shared" si="73"/>
        <v>1.5535669898086004</v>
      </c>
      <c r="AX192" s="133">
        <f t="shared" si="74"/>
        <v>2</v>
      </c>
    </row>
    <row r="193" spans="1:51" x14ac:dyDescent="0.2">
      <c r="A193" s="1" t="s">
        <v>342</v>
      </c>
      <c r="B193" s="1" t="s">
        <v>343</v>
      </c>
      <c r="C193" s="106">
        <v>15381</v>
      </c>
      <c r="D193" s="112">
        <v>3</v>
      </c>
      <c r="E193" s="113">
        <f t="shared" si="80"/>
        <v>19.504583577140629</v>
      </c>
      <c r="F193" s="112">
        <v>0</v>
      </c>
      <c r="G193" s="113">
        <f t="shared" si="81"/>
        <v>0</v>
      </c>
      <c r="H193" s="112">
        <v>2</v>
      </c>
      <c r="I193" s="106">
        <v>16072</v>
      </c>
      <c r="J193" s="110">
        <v>4</v>
      </c>
      <c r="K193" s="111">
        <f t="shared" si="58"/>
        <v>24.888003982080637</v>
      </c>
      <c r="L193" s="110"/>
      <c r="M193" s="111">
        <f t="shared" si="54"/>
        <v>0</v>
      </c>
      <c r="N193" s="156">
        <v>3</v>
      </c>
      <c r="O193" s="54">
        <v>2453</v>
      </c>
      <c r="P193" s="54">
        <v>0</v>
      </c>
      <c r="Q193" s="55">
        <f t="shared" si="59"/>
        <v>0</v>
      </c>
      <c r="R193" s="54">
        <v>0</v>
      </c>
      <c r="S193" s="55">
        <f t="shared" si="60"/>
        <v>0</v>
      </c>
      <c r="T193" s="54">
        <v>0</v>
      </c>
      <c r="U193" s="56">
        <v>2657</v>
      </c>
      <c r="V193" s="54"/>
      <c r="W193" s="55">
        <f t="shared" si="78"/>
        <v>0</v>
      </c>
      <c r="X193" s="54"/>
      <c r="Y193" s="55">
        <f t="shared" si="79"/>
        <v>0</v>
      </c>
      <c r="Z193" s="160">
        <v>0</v>
      </c>
      <c r="AA193" s="7">
        <v>43974</v>
      </c>
      <c r="AB193" s="7">
        <v>121</v>
      </c>
      <c r="AC193" s="14">
        <f t="shared" si="62"/>
        <v>275.16259607950155</v>
      </c>
      <c r="AD193" s="7">
        <v>0</v>
      </c>
      <c r="AE193" s="14">
        <f t="shared" si="63"/>
        <v>0</v>
      </c>
      <c r="AF193" s="7">
        <v>87</v>
      </c>
      <c r="AG193" s="7">
        <v>45639</v>
      </c>
      <c r="AH193" s="7">
        <v>125</v>
      </c>
      <c r="AI193" s="14">
        <f t="shared" si="64"/>
        <v>273.8885602226166</v>
      </c>
      <c r="AJ193" s="7">
        <v>1</v>
      </c>
      <c r="AK193" s="14">
        <f t="shared" si="56"/>
        <v>2.1911084817809328</v>
      </c>
      <c r="AL193" s="159">
        <v>88</v>
      </c>
      <c r="AM193" s="8">
        <f t="shared" si="82"/>
        <v>61808</v>
      </c>
      <c r="AN193" s="8">
        <f t="shared" si="65"/>
        <v>124</v>
      </c>
      <c r="AO193" s="13">
        <f t="shared" si="66"/>
        <v>200.621278798861</v>
      </c>
      <c r="AP193" s="161">
        <f t="shared" si="67"/>
        <v>0</v>
      </c>
      <c r="AQ193" s="13">
        <f t="shared" si="57"/>
        <v>0</v>
      </c>
      <c r="AR193" s="162">
        <f t="shared" si="68"/>
        <v>89</v>
      </c>
      <c r="AS193" s="133">
        <f t="shared" si="69"/>
        <v>64368</v>
      </c>
      <c r="AT193" s="133">
        <f t="shared" si="70"/>
        <v>129</v>
      </c>
      <c r="AU193" s="124">
        <f t="shared" si="71"/>
        <v>200.4101416853095</v>
      </c>
      <c r="AV193" s="133">
        <f t="shared" si="72"/>
        <v>1</v>
      </c>
      <c r="AW193" s="136">
        <f t="shared" si="73"/>
        <v>1.5535669898086004</v>
      </c>
      <c r="AX193" s="133">
        <f t="shared" si="74"/>
        <v>91</v>
      </c>
    </row>
    <row r="194" spans="1:51" s="154" customFormat="1" x14ac:dyDescent="0.2">
      <c r="A194" s="1" t="s">
        <v>344</v>
      </c>
      <c r="B194" s="1" t="s">
        <v>345</v>
      </c>
      <c r="C194" s="106">
        <v>15381</v>
      </c>
      <c r="D194" s="112">
        <v>0</v>
      </c>
      <c r="E194" s="113">
        <f t="shared" si="80"/>
        <v>0</v>
      </c>
      <c r="F194" s="112">
        <v>0</v>
      </c>
      <c r="G194" s="113">
        <f t="shared" si="81"/>
        <v>0</v>
      </c>
      <c r="H194" s="112">
        <v>0</v>
      </c>
      <c r="I194" s="106">
        <v>16072</v>
      </c>
      <c r="J194" s="110"/>
      <c r="K194" s="111">
        <f t="shared" si="58"/>
        <v>0</v>
      </c>
      <c r="L194" s="110"/>
      <c r="M194" s="111">
        <f t="shared" si="54"/>
        <v>0</v>
      </c>
      <c r="N194" s="156">
        <v>0</v>
      </c>
      <c r="O194" s="54">
        <v>2453</v>
      </c>
      <c r="P194" s="54">
        <v>0</v>
      </c>
      <c r="Q194" s="55">
        <f t="shared" si="59"/>
        <v>0</v>
      </c>
      <c r="R194" s="54">
        <v>0</v>
      </c>
      <c r="S194" s="55">
        <f t="shared" si="60"/>
        <v>0</v>
      </c>
      <c r="T194" s="54">
        <v>0</v>
      </c>
      <c r="U194" s="56">
        <v>2657</v>
      </c>
      <c r="V194" s="54"/>
      <c r="W194" s="55">
        <f t="shared" si="78"/>
        <v>0</v>
      </c>
      <c r="X194" s="54"/>
      <c r="Y194" s="55">
        <f t="shared" si="79"/>
        <v>0</v>
      </c>
      <c r="Z194" s="160">
        <v>0</v>
      </c>
      <c r="AA194" s="7">
        <v>43974</v>
      </c>
      <c r="AB194" s="7">
        <v>121</v>
      </c>
      <c r="AC194" s="14">
        <f t="shared" si="62"/>
        <v>275.16259607950155</v>
      </c>
      <c r="AD194" s="7">
        <v>0</v>
      </c>
      <c r="AE194" s="14">
        <f t="shared" si="63"/>
        <v>0</v>
      </c>
      <c r="AF194" s="7">
        <v>87</v>
      </c>
      <c r="AG194" s="7">
        <v>45639</v>
      </c>
      <c r="AH194" s="7">
        <v>6</v>
      </c>
      <c r="AI194" s="14">
        <f t="shared" si="64"/>
        <v>13.146650890685597</v>
      </c>
      <c r="AJ194" s="7">
        <v>1</v>
      </c>
      <c r="AK194" s="14">
        <f t="shared" si="56"/>
        <v>2.1911084817809328</v>
      </c>
      <c r="AL194" s="159">
        <v>6</v>
      </c>
      <c r="AM194" s="8">
        <f t="shared" si="82"/>
        <v>61808</v>
      </c>
      <c r="AN194" s="8">
        <f t="shared" si="65"/>
        <v>121</v>
      </c>
      <c r="AO194" s="13">
        <f t="shared" si="66"/>
        <v>195.76753818275949</v>
      </c>
      <c r="AP194" s="161">
        <f t="shared" si="67"/>
        <v>0</v>
      </c>
      <c r="AQ194" s="13">
        <f t="shared" si="57"/>
        <v>0</v>
      </c>
      <c r="AR194" s="162">
        <f t="shared" si="68"/>
        <v>87</v>
      </c>
      <c r="AS194" s="133">
        <f t="shared" si="69"/>
        <v>64368</v>
      </c>
      <c r="AT194" s="133">
        <f t="shared" si="70"/>
        <v>6</v>
      </c>
      <c r="AU194" s="124">
        <f t="shared" si="71"/>
        <v>9.3214019388516025</v>
      </c>
      <c r="AV194" s="133">
        <f t="shared" si="72"/>
        <v>1</v>
      </c>
      <c r="AW194" s="136">
        <f t="shared" si="73"/>
        <v>1.5535669898086004</v>
      </c>
      <c r="AX194" s="133">
        <f t="shared" si="74"/>
        <v>6</v>
      </c>
      <c r="AY194" s="92"/>
    </row>
    <row r="195" spans="1:51" s="154" customFormat="1" x14ac:dyDescent="0.2">
      <c r="A195" s="1"/>
      <c r="B195" s="1"/>
      <c r="C195" s="106"/>
      <c r="D195" s="112"/>
      <c r="E195" s="113"/>
      <c r="F195" s="112"/>
      <c r="G195" s="113"/>
      <c r="H195" s="112"/>
      <c r="I195" s="106"/>
      <c r="J195" s="110"/>
      <c r="K195" s="111"/>
      <c r="L195" s="110"/>
      <c r="M195" s="111"/>
      <c r="N195" s="156">
        <v>0</v>
      </c>
      <c r="O195" s="54"/>
      <c r="P195" s="54"/>
      <c r="Q195" s="55"/>
      <c r="R195" s="54"/>
      <c r="S195" s="55"/>
      <c r="T195" s="54"/>
      <c r="U195" s="56"/>
      <c r="V195" s="54"/>
      <c r="W195" s="55"/>
      <c r="X195" s="54"/>
      <c r="Y195" s="55"/>
      <c r="Z195" s="160">
        <v>0</v>
      </c>
      <c r="AA195" s="7"/>
      <c r="AB195" s="7"/>
      <c r="AC195" s="14"/>
      <c r="AD195" s="7"/>
      <c r="AE195" s="14"/>
      <c r="AF195" s="7"/>
      <c r="AG195" s="7"/>
      <c r="AH195" s="7">
        <v>81</v>
      </c>
      <c r="AI195" s="14"/>
      <c r="AJ195" s="7"/>
      <c r="AK195" s="14"/>
      <c r="AL195" s="159">
        <v>80</v>
      </c>
      <c r="AM195" s="8"/>
      <c r="AN195" s="8"/>
      <c r="AO195" s="13"/>
      <c r="AP195" s="161"/>
      <c r="AQ195" s="13"/>
      <c r="AR195" s="162"/>
      <c r="AS195" s="133"/>
      <c r="AT195" s="133"/>
      <c r="AU195" s="124"/>
      <c r="AV195" s="133"/>
      <c r="AW195" s="136"/>
      <c r="AX195" s="133"/>
      <c r="AY195" s="92"/>
    </row>
    <row r="196" spans="1:51" s="154" customFormat="1" x14ac:dyDescent="0.2">
      <c r="A196" s="9" t="s">
        <v>346</v>
      </c>
      <c r="B196" s="9" t="s">
        <v>347</v>
      </c>
      <c r="C196" s="106">
        <v>15381</v>
      </c>
      <c r="D196" s="106">
        <v>50</v>
      </c>
      <c r="E196" s="109">
        <f t="shared" ref="E196:E225" si="83">D196/C196*100000</f>
        <v>325.07639295234378</v>
      </c>
      <c r="F196" s="106">
        <v>21</v>
      </c>
      <c r="G196" s="109">
        <f t="shared" ref="G196:G225" si="84">F196/C196*100000</f>
        <v>136.53208503998439</v>
      </c>
      <c r="H196" s="106">
        <v>27</v>
      </c>
      <c r="I196" s="106">
        <v>16072</v>
      </c>
      <c r="J196" s="145">
        <v>67</v>
      </c>
      <c r="K196" s="107">
        <f t="shared" si="58"/>
        <v>416.87406669985063</v>
      </c>
      <c r="L196" s="145">
        <v>37</v>
      </c>
      <c r="M196" s="107">
        <f t="shared" si="54"/>
        <v>230.21403683424589</v>
      </c>
      <c r="N196" s="108">
        <v>32</v>
      </c>
      <c r="O196" s="50">
        <v>2453</v>
      </c>
      <c r="P196" s="50">
        <v>34</v>
      </c>
      <c r="Q196" s="52">
        <f t="shared" si="59"/>
        <v>1386.0578883000408</v>
      </c>
      <c r="R196" s="50">
        <v>21</v>
      </c>
      <c r="S196" s="52">
        <f t="shared" si="60"/>
        <v>856.09457806767216</v>
      </c>
      <c r="T196" s="50">
        <v>12</v>
      </c>
      <c r="U196" s="48">
        <v>2657</v>
      </c>
      <c r="V196" s="50">
        <v>63</v>
      </c>
      <c r="W196" s="52">
        <f t="shared" si="78"/>
        <v>2371.0952201731275</v>
      </c>
      <c r="X196" s="50">
        <v>51</v>
      </c>
      <c r="Y196" s="52">
        <f t="shared" si="79"/>
        <v>1919.458035378246</v>
      </c>
      <c r="Z196" s="53">
        <v>7</v>
      </c>
      <c r="AA196" s="10">
        <v>43974</v>
      </c>
      <c r="AB196" s="10">
        <v>2282</v>
      </c>
      <c r="AC196" s="11">
        <f t="shared" si="62"/>
        <v>5189.43011779688</v>
      </c>
      <c r="AD196" s="10">
        <v>608</v>
      </c>
      <c r="AE196" s="11">
        <f t="shared" si="63"/>
        <v>1382.6351935234457</v>
      </c>
      <c r="AF196" s="10">
        <v>1373</v>
      </c>
      <c r="AG196" s="10">
        <v>45639</v>
      </c>
      <c r="AH196" s="10">
        <v>2408</v>
      </c>
      <c r="AI196" s="11">
        <f t="shared" si="64"/>
        <v>5276.1892241284868</v>
      </c>
      <c r="AJ196" s="10">
        <v>770</v>
      </c>
      <c r="AK196" s="11">
        <f t="shared" si="56"/>
        <v>1687.1535309713183</v>
      </c>
      <c r="AL196" s="42">
        <v>1450</v>
      </c>
      <c r="AM196" s="12">
        <f t="shared" ref="AM196:AM225" si="85">C196+O196+AA196</f>
        <v>61808</v>
      </c>
      <c r="AN196" s="12">
        <f t="shared" si="65"/>
        <v>2366</v>
      </c>
      <c r="AO196" s="23">
        <f t="shared" si="66"/>
        <v>3827.9834325653633</v>
      </c>
      <c r="AP196" s="37">
        <f t="shared" si="67"/>
        <v>650</v>
      </c>
      <c r="AQ196" s="23">
        <f t="shared" si="57"/>
        <v>1051.6438001553197</v>
      </c>
      <c r="AR196" s="116">
        <f t="shared" si="68"/>
        <v>1412</v>
      </c>
      <c r="AS196" s="133">
        <f t="shared" si="69"/>
        <v>64368</v>
      </c>
      <c r="AT196" s="133">
        <f t="shared" si="70"/>
        <v>2538</v>
      </c>
      <c r="AU196" s="123">
        <f t="shared" si="71"/>
        <v>3942.9530201342282</v>
      </c>
      <c r="AV196" s="134">
        <f t="shared" si="72"/>
        <v>858</v>
      </c>
      <c r="AW196" s="135">
        <f t="shared" si="73"/>
        <v>1332.9604772557793</v>
      </c>
      <c r="AX196" s="134">
        <f t="shared" si="74"/>
        <v>1489</v>
      </c>
    </row>
    <row r="197" spans="1:51" s="154" customFormat="1" x14ac:dyDescent="0.2">
      <c r="A197" s="1" t="s">
        <v>348</v>
      </c>
      <c r="B197" s="1" t="s">
        <v>349</v>
      </c>
      <c r="C197" s="106">
        <v>15381</v>
      </c>
      <c r="D197" s="112">
        <v>31</v>
      </c>
      <c r="E197" s="113">
        <f t="shared" si="83"/>
        <v>201.54736363045313</v>
      </c>
      <c r="F197" s="112">
        <v>4</v>
      </c>
      <c r="G197" s="113">
        <f t="shared" si="84"/>
        <v>26.006111436187503</v>
      </c>
      <c r="H197" s="112">
        <v>27</v>
      </c>
      <c r="I197" s="106">
        <v>16072</v>
      </c>
      <c r="J197" s="110">
        <v>33</v>
      </c>
      <c r="K197" s="111">
        <f t="shared" si="58"/>
        <v>205.32603285216524</v>
      </c>
      <c r="L197" s="110">
        <v>5</v>
      </c>
      <c r="M197" s="111">
        <f t="shared" si="54"/>
        <v>31.110004977600795</v>
      </c>
      <c r="N197" s="156">
        <v>32</v>
      </c>
      <c r="O197" s="54">
        <v>2453</v>
      </c>
      <c r="P197" s="54">
        <v>9</v>
      </c>
      <c r="Q197" s="55">
        <f t="shared" si="59"/>
        <v>366.89767631471665</v>
      </c>
      <c r="R197" s="54">
        <v>0</v>
      </c>
      <c r="S197" s="55">
        <f t="shared" si="60"/>
        <v>0</v>
      </c>
      <c r="T197" s="54">
        <v>3</v>
      </c>
      <c r="U197" s="56">
        <v>2657</v>
      </c>
      <c r="V197" s="54">
        <v>12</v>
      </c>
      <c r="W197" s="55">
        <f t="shared" si="78"/>
        <v>451.63718479488142</v>
      </c>
      <c r="X197" s="54"/>
      <c r="Y197" s="55">
        <f t="shared" si="79"/>
        <v>0</v>
      </c>
      <c r="Z197" s="160">
        <v>7</v>
      </c>
      <c r="AA197" s="7">
        <v>43974</v>
      </c>
      <c r="AB197" s="7">
        <v>195</v>
      </c>
      <c r="AC197" s="14">
        <f t="shared" si="62"/>
        <v>443.44385318597358</v>
      </c>
      <c r="AD197" s="7">
        <v>1</v>
      </c>
      <c r="AE197" s="14">
        <f t="shared" si="63"/>
        <v>2.2740710419793513</v>
      </c>
      <c r="AF197" s="7">
        <v>174</v>
      </c>
      <c r="AG197" s="7">
        <v>45639</v>
      </c>
      <c r="AH197" s="7">
        <v>203</v>
      </c>
      <c r="AI197" s="14">
        <f t="shared" si="64"/>
        <v>444.7950218015294</v>
      </c>
      <c r="AJ197" s="7">
        <v>2</v>
      </c>
      <c r="AK197" s="14">
        <f t="shared" si="56"/>
        <v>4.3822169635618655</v>
      </c>
      <c r="AL197" s="159">
        <v>177</v>
      </c>
      <c r="AM197" s="8">
        <f t="shared" si="85"/>
        <v>61808</v>
      </c>
      <c r="AN197" s="8">
        <f t="shared" si="65"/>
        <v>235</v>
      </c>
      <c r="AO197" s="13">
        <f t="shared" si="66"/>
        <v>380.20968159461557</v>
      </c>
      <c r="AP197" s="161">
        <f t="shared" si="67"/>
        <v>5</v>
      </c>
      <c r="AQ197" s="13">
        <f t="shared" si="57"/>
        <v>8.0895676935024579</v>
      </c>
      <c r="AR197" s="162">
        <f t="shared" si="68"/>
        <v>204</v>
      </c>
      <c r="AS197" s="133">
        <f t="shared" si="69"/>
        <v>64368</v>
      </c>
      <c r="AT197" s="133">
        <f t="shared" si="70"/>
        <v>248</v>
      </c>
      <c r="AU197" s="124">
        <f t="shared" si="71"/>
        <v>385.28461347253295</v>
      </c>
      <c r="AV197" s="133">
        <f t="shared" si="72"/>
        <v>7</v>
      </c>
      <c r="AW197" s="136">
        <f t="shared" si="73"/>
        <v>10.874968928660204</v>
      </c>
      <c r="AX197" s="133">
        <f t="shared" si="74"/>
        <v>216</v>
      </c>
      <c r="AY197" s="92"/>
    </row>
    <row r="198" spans="1:51" x14ac:dyDescent="0.2">
      <c r="A198" s="1" t="s">
        <v>350</v>
      </c>
      <c r="B198" s="1" t="s">
        <v>351</v>
      </c>
      <c r="C198" s="106">
        <v>15381</v>
      </c>
      <c r="D198" s="112">
        <v>0</v>
      </c>
      <c r="E198" s="113">
        <f t="shared" si="83"/>
        <v>0</v>
      </c>
      <c r="F198" s="112">
        <v>0</v>
      </c>
      <c r="G198" s="113">
        <f t="shared" si="84"/>
        <v>0</v>
      </c>
      <c r="H198" s="112">
        <v>0</v>
      </c>
      <c r="I198" s="106">
        <v>16072</v>
      </c>
      <c r="J198" s="110"/>
      <c r="K198" s="111">
        <f t="shared" si="58"/>
        <v>0</v>
      </c>
      <c r="L198" s="110"/>
      <c r="M198" s="111">
        <f t="shared" si="54"/>
        <v>0</v>
      </c>
      <c r="N198" s="156">
        <v>0</v>
      </c>
      <c r="O198" s="54">
        <v>2453</v>
      </c>
      <c r="P198" s="54">
        <v>0</v>
      </c>
      <c r="Q198" s="55">
        <f t="shared" si="59"/>
        <v>0</v>
      </c>
      <c r="R198" s="54">
        <v>0</v>
      </c>
      <c r="S198" s="55">
        <f t="shared" si="60"/>
        <v>0</v>
      </c>
      <c r="T198" s="54">
        <v>0</v>
      </c>
      <c r="U198" s="56">
        <v>2657</v>
      </c>
      <c r="V198" s="54"/>
      <c r="W198" s="55">
        <f t="shared" si="78"/>
        <v>0</v>
      </c>
      <c r="X198" s="54"/>
      <c r="Y198" s="55">
        <f t="shared" si="79"/>
        <v>0</v>
      </c>
      <c r="Z198" s="160">
        <v>0</v>
      </c>
      <c r="AA198" s="7">
        <v>43974</v>
      </c>
      <c r="AB198" s="7">
        <v>32</v>
      </c>
      <c r="AC198" s="14">
        <f t="shared" si="62"/>
        <v>72.770273343339241</v>
      </c>
      <c r="AD198" s="7">
        <v>2</v>
      </c>
      <c r="AE198" s="14">
        <f t="shared" si="63"/>
        <v>4.5481420839587026</v>
      </c>
      <c r="AF198" s="7">
        <v>22</v>
      </c>
      <c r="AG198" s="7">
        <v>45639</v>
      </c>
      <c r="AH198" s="7">
        <v>38</v>
      </c>
      <c r="AI198" s="14">
        <f t="shared" si="64"/>
        <v>83.262122307675455</v>
      </c>
      <c r="AJ198" s="7">
        <v>2</v>
      </c>
      <c r="AK198" s="14">
        <f t="shared" si="56"/>
        <v>4.3822169635618655</v>
      </c>
      <c r="AL198" s="159">
        <v>23</v>
      </c>
      <c r="AM198" s="8">
        <f t="shared" si="85"/>
        <v>61808</v>
      </c>
      <c r="AN198" s="8">
        <f t="shared" si="65"/>
        <v>32</v>
      </c>
      <c r="AO198" s="13">
        <f t="shared" si="66"/>
        <v>51.773233238415742</v>
      </c>
      <c r="AP198" s="161">
        <f t="shared" si="67"/>
        <v>2</v>
      </c>
      <c r="AQ198" s="13">
        <f t="shared" si="57"/>
        <v>3.2358270774009839</v>
      </c>
      <c r="AR198" s="162">
        <f t="shared" si="68"/>
        <v>22</v>
      </c>
      <c r="AS198" s="133">
        <f t="shared" si="69"/>
        <v>64368</v>
      </c>
      <c r="AT198" s="133">
        <f t="shared" si="70"/>
        <v>38</v>
      </c>
      <c r="AU198" s="124">
        <f t="shared" si="71"/>
        <v>59.035545612726821</v>
      </c>
      <c r="AV198" s="133">
        <f t="shared" si="72"/>
        <v>2</v>
      </c>
      <c r="AW198" s="136">
        <f t="shared" si="73"/>
        <v>3.1071339796172008</v>
      </c>
      <c r="AX198" s="133">
        <f t="shared" si="74"/>
        <v>23</v>
      </c>
    </row>
    <row r="199" spans="1:51" x14ac:dyDescent="0.2">
      <c r="A199" s="1" t="s">
        <v>352</v>
      </c>
      <c r="B199" s="1" t="s">
        <v>353</v>
      </c>
      <c r="C199" s="106">
        <v>15381</v>
      </c>
      <c r="D199" s="112">
        <v>0</v>
      </c>
      <c r="E199" s="113">
        <f t="shared" si="83"/>
        <v>0</v>
      </c>
      <c r="F199" s="112">
        <v>0</v>
      </c>
      <c r="G199" s="113">
        <f t="shared" si="84"/>
        <v>0</v>
      </c>
      <c r="H199" s="112">
        <v>0</v>
      </c>
      <c r="I199" s="106">
        <v>16072</v>
      </c>
      <c r="J199" s="110"/>
      <c r="K199" s="111">
        <f t="shared" si="58"/>
        <v>0</v>
      </c>
      <c r="L199" s="110"/>
      <c r="M199" s="111">
        <f t="shared" si="54"/>
        <v>0</v>
      </c>
      <c r="N199" s="156">
        <v>0</v>
      </c>
      <c r="O199" s="54">
        <v>2453</v>
      </c>
      <c r="P199" s="54">
        <v>0</v>
      </c>
      <c r="Q199" s="55">
        <f t="shared" si="59"/>
        <v>0</v>
      </c>
      <c r="R199" s="54">
        <v>0</v>
      </c>
      <c r="S199" s="55">
        <f t="shared" si="60"/>
        <v>0</v>
      </c>
      <c r="T199" s="54">
        <v>0</v>
      </c>
      <c r="U199" s="56">
        <v>2657</v>
      </c>
      <c r="V199" s="54"/>
      <c r="W199" s="55">
        <f t="shared" si="78"/>
        <v>0</v>
      </c>
      <c r="X199" s="54"/>
      <c r="Y199" s="55">
        <f t="shared" si="79"/>
        <v>0</v>
      </c>
      <c r="Z199" s="160">
        <v>0</v>
      </c>
      <c r="AA199" s="7">
        <v>43974</v>
      </c>
      <c r="AB199" s="7">
        <v>125</v>
      </c>
      <c r="AC199" s="14">
        <f t="shared" si="62"/>
        <v>284.25888024741892</v>
      </c>
      <c r="AD199" s="7">
        <v>24</v>
      </c>
      <c r="AE199" s="14">
        <f t="shared" si="63"/>
        <v>54.577705007504434</v>
      </c>
      <c r="AF199" s="7">
        <v>52</v>
      </c>
      <c r="AG199" s="7">
        <v>45639</v>
      </c>
      <c r="AH199" s="7">
        <v>136</v>
      </c>
      <c r="AI199" s="14">
        <f t="shared" si="64"/>
        <v>297.99075352220689</v>
      </c>
      <c r="AJ199" s="7">
        <v>41</v>
      </c>
      <c r="AK199" s="14">
        <f t="shared" si="56"/>
        <v>89.835447753018244</v>
      </c>
      <c r="AL199" s="159">
        <v>66</v>
      </c>
      <c r="AM199" s="8">
        <f t="shared" si="85"/>
        <v>61808</v>
      </c>
      <c r="AN199" s="8">
        <f t="shared" si="65"/>
        <v>125</v>
      </c>
      <c r="AO199" s="13">
        <f t="shared" si="66"/>
        <v>202.23919233756149</v>
      </c>
      <c r="AP199" s="161">
        <f t="shared" si="67"/>
        <v>24</v>
      </c>
      <c r="AQ199" s="13">
        <f t="shared" si="57"/>
        <v>38.829924928811799</v>
      </c>
      <c r="AR199" s="162">
        <f t="shared" si="68"/>
        <v>52</v>
      </c>
      <c r="AS199" s="133">
        <f t="shared" si="69"/>
        <v>64368</v>
      </c>
      <c r="AT199" s="133">
        <f t="shared" si="70"/>
        <v>136</v>
      </c>
      <c r="AU199" s="124">
        <f t="shared" si="71"/>
        <v>211.28511061396966</v>
      </c>
      <c r="AV199" s="133">
        <f t="shared" si="72"/>
        <v>41</v>
      </c>
      <c r="AW199" s="136">
        <f t="shared" si="73"/>
        <v>63.696246582152625</v>
      </c>
      <c r="AX199" s="133">
        <f t="shared" si="74"/>
        <v>66</v>
      </c>
    </row>
    <row r="200" spans="1:51" x14ac:dyDescent="0.2">
      <c r="A200" s="1" t="s">
        <v>354</v>
      </c>
      <c r="B200" s="1" t="s">
        <v>355</v>
      </c>
      <c r="C200" s="106">
        <v>15381</v>
      </c>
      <c r="D200" s="112">
        <v>8</v>
      </c>
      <c r="E200" s="113">
        <f t="shared" si="83"/>
        <v>52.012222872375006</v>
      </c>
      <c r="F200" s="112">
        <v>6</v>
      </c>
      <c r="G200" s="113">
        <f t="shared" si="84"/>
        <v>39.009167154281258</v>
      </c>
      <c r="H200" s="112">
        <v>0</v>
      </c>
      <c r="I200" s="106">
        <v>16072</v>
      </c>
      <c r="J200" s="110">
        <v>11</v>
      </c>
      <c r="K200" s="111">
        <f t="shared" si="58"/>
        <v>68.442010950721752</v>
      </c>
      <c r="L200" s="110">
        <v>9</v>
      </c>
      <c r="M200" s="111">
        <f t="shared" si="54"/>
        <v>55.998008959681428</v>
      </c>
      <c r="N200" s="156">
        <v>0</v>
      </c>
      <c r="O200" s="54">
        <v>2453</v>
      </c>
      <c r="P200" s="54">
        <v>2</v>
      </c>
      <c r="Q200" s="55">
        <f t="shared" ref="Q200:Q225" si="86">P200/O200*100000</f>
        <v>81.532816958825933</v>
      </c>
      <c r="R200" s="54">
        <v>2</v>
      </c>
      <c r="S200" s="55">
        <f t="shared" ref="S200:S225" si="87">R200/O200*100000</f>
        <v>81.532816958825933</v>
      </c>
      <c r="T200" s="54">
        <v>2</v>
      </c>
      <c r="U200" s="56">
        <v>2657</v>
      </c>
      <c r="V200" s="54">
        <v>6</v>
      </c>
      <c r="W200" s="55">
        <f t="shared" si="78"/>
        <v>225.81859239744071</v>
      </c>
      <c r="X200" s="54">
        <v>6</v>
      </c>
      <c r="Y200" s="55">
        <f t="shared" si="79"/>
        <v>225.81859239744071</v>
      </c>
      <c r="Z200" s="160">
        <v>0</v>
      </c>
      <c r="AA200" s="7">
        <v>43974</v>
      </c>
      <c r="AB200" s="7">
        <v>144</v>
      </c>
      <c r="AC200" s="14">
        <f t="shared" ref="AC200:AC225" si="88">AB200/AA200*100000</f>
        <v>327.46623004502658</v>
      </c>
      <c r="AD200" s="7">
        <v>103</v>
      </c>
      <c r="AE200" s="14">
        <f t="shared" ref="AE200:AE225" si="89">AD200/AA200*100000</f>
        <v>234.2293173238732</v>
      </c>
      <c r="AF200" s="7">
        <v>0</v>
      </c>
      <c r="AG200" s="7">
        <v>45639</v>
      </c>
      <c r="AH200" s="7">
        <v>152</v>
      </c>
      <c r="AI200" s="14">
        <f t="shared" si="64"/>
        <v>333.04848923070182</v>
      </c>
      <c r="AJ200" s="7">
        <v>152</v>
      </c>
      <c r="AK200" s="14">
        <f t="shared" si="56"/>
        <v>333.04848923070182</v>
      </c>
      <c r="AL200" s="159">
        <v>0</v>
      </c>
      <c r="AM200" s="8">
        <f t="shared" si="85"/>
        <v>61808</v>
      </c>
      <c r="AN200" s="8">
        <f t="shared" ref="AN200:AN225" si="90">D200+P200+AB200</f>
        <v>154</v>
      </c>
      <c r="AO200" s="13">
        <f t="shared" si="66"/>
        <v>249.15868495987573</v>
      </c>
      <c r="AP200" s="161">
        <f t="shared" ref="AP200:AP225" si="91">F200+R200+AD200</f>
        <v>111</v>
      </c>
      <c r="AQ200" s="13">
        <f t="shared" si="57"/>
        <v>179.5884027957546</v>
      </c>
      <c r="AR200" s="162">
        <f t="shared" ref="AR200:AR225" si="92">H200+T200+AF200</f>
        <v>2</v>
      </c>
      <c r="AS200" s="133">
        <f t="shared" ref="AS200:AS225" si="93">I200+U200+AG200</f>
        <v>64368</v>
      </c>
      <c r="AT200" s="133">
        <f t="shared" ref="AT200:AT225" si="94">J200+V200+AH200</f>
        <v>169</v>
      </c>
      <c r="AU200" s="124">
        <f t="shared" ref="AU200:AU225" si="95">AT200/AS200*100000</f>
        <v>262.55282127765349</v>
      </c>
      <c r="AV200" s="133">
        <f t="shared" ref="AV200:AV225" si="96">L200+X200+AJ200</f>
        <v>167</v>
      </c>
      <c r="AW200" s="136">
        <f t="shared" ref="AW200:AW225" si="97">AV200/AS200*100000</f>
        <v>259.44568729803632</v>
      </c>
      <c r="AX200" s="133">
        <f t="shared" ref="AX200:AX225" si="98">N200+Z200+AL200</f>
        <v>0</v>
      </c>
    </row>
    <row r="201" spans="1:51" x14ac:dyDescent="0.2">
      <c r="A201" s="1" t="s">
        <v>356</v>
      </c>
      <c r="B201" s="1" t="s">
        <v>357</v>
      </c>
      <c r="C201" s="76">
        <v>7819</v>
      </c>
      <c r="D201" s="112">
        <v>0</v>
      </c>
      <c r="E201" s="113">
        <f t="shared" si="83"/>
        <v>0</v>
      </c>
      <c r="F201" s="112">
        <v>0</v>
      </c>
      <c r="G201" s="113">
        <f t="shared" si="84"/>
        <v>0</v>
      </c>
      <c r="H201" s="112">
        <v>0</v>
      </c>
      <c r="I201" s="76">
        <v>8150</v>
      </c>
      <c r="J201" s="110"/>
      <c r="K201" s="111">
        <f t="shared" si="58"/>
        <v>0</v>
      </c>
      <c r="L201" s="110"/>
      <c r="M201" s="111">
        <f t="shared" ref="M201:M225" si="99">L201/I201*100000</f>
        <v>0</v>
      </c>
      <c r="N201" s="156">
        <v>0</v>
      </c>
      <c r="O201" s="112">
        <v>1242</v>
      </c>
      <c r="P201" s="54">
        <v>0</v>
      </c>
      <c r="Q201" s="55"/>
      <c r="R201" s="54">
        <v>0</v>
      </c>
      <c r="S201" s="55"/>
      <c r="T201" s="54">
        <v>0</v>
      </c>
      <c r="U201" s="110">
        <v>1321</v>
      </c>
      <c r="V201" s="54"/>
      <c r="W201" s="55">
        <f t="shared" si="78"/>
        <v>0</v>
      </c>
      <c r="X201" s="54"/>
      <c r="Y201" s="55">
        <f t="shared" si="79"/>
        <v>0</v>
      </c>
      <c r="Z201" s="160">
        <v>0</v>
      </c>
      <c r="AA201" s="112">
        <v>21060</v>
      </c>
      <c r="AB201" s="7">
        <v>112</v>
      </c>
      <c r="AC201" s="14">
        <f t="shared" si="88"/>
        <v>531.8138651471985</v>
      </c>
      <c r="AD201" s="7">
        <v>23</v>
      </c>
      <c r="AE201" s="14">
        <f t="shared" si="89"/>
        <v>109.21177587844254</v>
      </c>
      <c r="AF201" s="7">
        <v>92</v>
      </c>
      <c r="AG201" s="112">
        <v>21827</v>
      </c>
      <c r="AH201" s="7">
        <v>142</v>
      </c>
      <c r="AI201" s="14">
        <f t="shared" si="64"/>
        <v>650.57039446557019</v>
      </c>
      <c r="AJ201" s="7">
        <v>51</v>
      </c>
      <c r="AK201" s="14">
        <f t="shared" ref="AK201:AK225" si="100">AJ201/AG201*100000</f>
        <v>233.65556420946533</v>
      </c>
      <c r="AL201" s="159">
        <v>101</v>
      </c>
      <c r="AM201" s="8">
        <f t="shared" si="85"/>
        <v>30121</v>
      </c>
      <c r="AN201" s="8">
        <f t="shared" si="90"/>
        <v>112</v>
      </c>
      <c r="AO201" s="13">
        <f t="shared" si="66"/>
        <v>371.83360446200328</v>
      </c>
      <c r="AP201" s="161">
        <f t="shared" si="91"/>
        <v>23</v>
      </c>
      <c r="AQ201" s="13">
        <f t="shared" ref="AQ201:AQ225" si="101">AP201/AM201*100000</f>
        <v>76.358686630589958</v>
      </c>
      <c r="AR201" s="162">
        <f t="shared" si="92"/>
        <v>92</v>
      </c>
      <c r="AS201" s="133">
        <f t="shared" si="93"/>
        <v>31298</v>
      </c>
      <c r="AT201" s="133">
        <f t="shared" si="94"/>
        <v>142</v>
      </c>
      <c r="AU201" s="124">
        <f t="shared" si="95"/>
        <v>453.70311201993735</v>
      </c>
      <c r="AV201" s="133">
        <f t="shared" si="96"/>
        <v>51</v>
      </c>
      <c r="AW201" s="136">
        <f t="shared" si="97"/>
        <v>162.94970924659722</v>
      </c>
      <c r="AX201" s="133">
        <f t="shared" si="98"/>
        <v>101</v>
      </c>
    </row>
    <row r="202" spans="1:51" x14ac:dyDescent="0.2">
      <c r="A202" s="15" t="s">
        <v>419</v>
      </c>
      <c r="B202" s="15" t="s">
        <v>420</v>
      </c>
      <c r="C202" s="106"/>
      <c r="D202" s="112"/>
      <c r="E202" s="113"/>
      <c r="F202" s="112"/>
      <c r="G202" s="113"/>
      <c r="H202" s="112"/>
      <c r="I202" s="106"/>
      <c r="J202" s="110"/>
      <c r="K202" s="111"/>
      <c r="L202" s="110"/>
      <c r="M202" s="111"/>
      <c r="N202" s="156"/>
      <c r="O202" s="54"/>
      <c r="P202" s="54"/>
      <c r="Q202" s="55"/>
      <c r="R202" s="54"/>
      <c r="S202" s="55"/>
      <c r="T202" s="54"/>
      <c r="U202" s="56"/>
      <c r="V202" s="54"/>
      <c r="W202" s="55"/>
      <c r="X202" s="54"/>
      <c r="Y202" s="55"/>
      <c r="Z202" s="160"/>
      <c r="AA202" s="112">
        <v>21060</v>
      </c>
      <c r="AB202" s="7">
        <v>0</v>
      </c>
      <c r="AC202" s="14">
        <f t="shared" si="88"/>
        <v>0</v>
      </c>
      <c r="AD202" s="7">
        <v>0</v>
      </c>
      <c r="AE202" s="14">
        <f t="shared" si="89"/>
        <v>0</v>
      </c>
      <c r="AF202" s="7">
        <v>0</v>
      </c>
      <c r="AG202" s="112">
        <v>21827</v>
      </c>
      <c r="AH202" s="7"/>
      <c r="AI202" s="14">
        <f t="shared" ref="AI202:AI224" si="102">AH202/AG202*100000</f>
        <v>0</v>
      </c>
      <c r="AJ202" s="7"/>
      <c r="AK202" s="14">
        <f t="shared" si="100"/>
        <v>0</v>
      </c>
      <c r="AL202" s="159">
        <v>0</v>
      </c>
      <c r="AM202" s="8">
        <f t="shared" si="85"/>
        <v>21060</v>
      </c>
      <c r="AN202" s="8">
        <f t="shared" si="90"/>
        <v>0</v>
      </c>
      <c r="AO202" s="13">
        <f t="shared" ref="AO202:AO225" si="103">AN202/AM202*100000</f>
        <v>0</v>
      </c>
      <c r="AP202" s="161">
        <f t="shared" si="91"/>
        <v>0</v>
      </c>
      <c r="AQ202" s="13">
        <f t="shared" si="101"/>
        <v>0</v>
      </c>
      <c r="AR202" s="162">
        <f t="shared" si="92"/>
        <v>0</v>
      </c>
      <c r="AS202" s="133">
        <f t="shared" si="93"/>
        <v>21827</v>
      </c>
      <c r="AT202" s="133">
        <f t="shared" si="94"/>
        <v>0</v>
      </c>
      <c r="AU202" s="124">
        <f t="shared" si="95"/>
        <v>0</v>
      </c>
      <c r="AV202" s="133">
        <f t="shared" si="96"/>
        <v>0</v>
      </c>
      <c r="AW202" s="136">
        <f t="shared" si="97"/>
        <v>0</v>
      </c>
      <c r="AX202" s="133">
        <f t="shared" si="98"/>
        <v>0</v>
      </c>
    </row>
    <row r="203" spans="1:51" x14ac:dyDescent="0.2">
      <c r="A203" s="1" t="s">
        <v>358</v>
      </c>
      <c r="B203" s="1" t="s">
        <v>359</v>
      </c>
      <c r="C203" s="140">
        <v>2647</v>
      </c>
      <c r="D203" s="112">
        <v>0</v>
      </c>
      <c r="E203" s="113">
        <f t="shared" si="83"/>
        <v>0</v>
      </c>
      <c r="F203" s="112">
        <v>0</v>
      </c>
      <c r="G203" s="113">
        <f t="shared" si="84"/>
        <v>0</v>
      </c>
      <c r="H203" s="112">
        <v>0</v>
      </c>
      <c r="I203" s="140">
        <v>2877</v>
      </c>
      <c r="J203" s="110"/>
      <c r="K203" s="111">
        <f t="shared" ref="K203:K225" si="104">J203/I203*100000</f>
        <v>0</v>
      </c>
      <c r="L203" s="110"/>
      <c r="M203" s="111">
        <f t="shared" si="99"/>
        <v>0</v>
      </c>
      <c r="N203" s="156">
        <v>0</v>
      </c>
      <c r="O203" s="142">
        <v>1211</v>
      </c>
      <c r="P203" s="54">
        <v>0</v>
      </c>
      <c r="Q203" s="55">
        <f t="shared" si="86"/>
        <v>0</v>
      </c>
      <c r="R203" s="54">
        <v>0</v>
      </c>
      <c r="S203" s="55">
        <f t="shared" si="87"/>
        <v>0</v>
      </c>
      <c r="T203" s="54">
        <v>0</v>
      </c>
      <c r="U203" s="151">
        <v>1336</v>
      </c>
      <c r="V203" s="54"/>
      <c r="W203" s="55">
        <f t="shared" si="78"/>
        <v>0</v>
      </c>
      <c r="X203" s="54"/>
      <c r="Y203" s="55">
        <f t="shared" si="79"/>
        <v>0</v>
      </c>
      <c r="Z203" s="160">
        <v>0</v>
      </c>
      <c r="AA203" s="142">
        <v>22914</v>
      </c>
      <c r="AB203" s="7">
        <v>361</v>
      </c>
      <c r="AC203" s="14">
        <f t="shared" si="88"/>
        <v>1575.4560530679935</v>
      </c>
      <c r="AD203" s="7">
        <v>97</v>
      </c>
      <c r="AE203" s="14">
        <f t="shared" si="89"/>
        <v>423.32198655843592</v>
      </c>
      <c r="AF203" s="7">
        <v>267</v>
      </c>
      <c r="AG203" s="133">
        <v>23812</v>
      </c>
      <c r="AH203" s="7">
        <v>366</v>
      </c>
      <c r="AI203" s="14">
        <f t="shared" si="102"/>
        <v>1537.0401478246263</v>
      </c>
      <c r="AJ203" s="7">
        <v>196</v>
      </c>
      <c r="AK203" s="14">
        <f t="shared" si="100"/>
        <v>823.11439610280536</v>
      </c>
      <c r="AL203" s="159">
        <v>255</v>
      </c>
      <c r="AM203" s="8">
        <f t="shared" si="85"/>
        <v>26772</v>
      </c>
      <c r="AN203" s="8">
        <f t="shared" si="90"/>
        <v>361</v>
      </c>
      <c r="AO203" s="13">
        <f t="shared" si="103"/>
        <v>1348.4237262811894</v>
      </c>
      <c r="AP203" s="161">
        <f t="shared" si="91"/>
        <v>97</v>
      </c>
      <c r="AQ203" s="13">
        <f t="shared" si="101"/>
        <v>362.31884057971013</v>
      </c>
      <c r="AR203" s="162">
        <f t="shared" si="92"/>
        <v>267</v>
      </c>
      <c r="AS203" s="133">
        <f t="shared" si="93"/>
        <v>28025</v>
      </c>
      <c r="AT203" s="133">
        <f t="shared" si="94"/>
        <v>366</v>
      </c>
      <c r="AU203" s="124">
        <f t="shared" si="95"/>
        <v>1305.9768064228367</v>
      </c>
      <c r="AV203" s="133">
        <f t="shared" si="96"/>
        <v>196</v>
      </c>
      <c r="AW203" s="136">
        <f t="shared" si="97"/>
        <v>699.37555753791253</v>
      </c>
      <c r="AX203" s="133">
        <f t="shared" si="98"/>
        <v>255</v>
      </c>
    </row>
    <row r="204" spans="1:51" x14ac:dyDescent="0.2">
      <c r="A204" s="1" t="s">
        <v>360</v>
      </c>
      <c r="B204" s="1" t="s">
        <v>361</v>
      </c>
      <c r="C204" s="140">
        <v>2647</v>
      </c>
      <c r="D204" s="112">
        <v>0</v>
      </c>
      <c r="E204" s="113">
        <f t="shared" si="83"/>
        <v>0</v>
      </c>
      <c r="F204" s="112">
        <v>0</v>
      </c>
      <c r="G204" s="113">
        <f t="shared" si="84"/>
        <v>0</v>
      </c>
      <c r="H204" s="112">
        <v>0</v>
      </c>
      <c r="I204" s="140">
        <v>2877</v>
      </c>
      <c r="J204" s="110"/>
      <c r="K204" s="111">
        <f t="shared" si="104"/>
        <v>0</v>
      </c>
      <c r="L204" s="110"/>
      <c r="M204" s="111">
        <f t="shared" si="99"/>
        <v>0</v>
      </c>
      <c r="N204" s="156">
        <v>0</v>
      </c>
      <c r="O204" s="142">
        <v>1211</v>
      </c>
      <c r="P204" s="54">
        <v>7</v>
      </c>
      <c r="Q204" s="55">
        <f t="shared" si="86"/>
        <v>578.03468208092488</v>
      </c>
      <c r="R204" s="54">
        <v>7</v>
      </c>
      <c r="S204" s="55">
        <f t="shared" si="87"/>
        <v>578.03468208092488</v>
      </c>
      <c r="T204" s="54">
        <v>7</v>
      </c>
      <c r="U204" s="151">
        <v>1336</v>
      </c>
      <c r="V204" s="54">
        <v>10</v>
      </c>
      <c r="W204" s="55">
        <f t="shared" si="78"/>
        <v>748.50299401197606</v>
      </c>
      <c r="X204" s="54">
        <v>10</v>
      </c>
      <c r="Y204" s="55">
        <f t="shared" si="79"/>
        <v>748.50299401197606</v>
      </c>
      <c r="Z204" s="160">
        <v>0</v>
      </c>
      <c r="AA204" s="142">
        <v>22914</v>
      </c>
      <c r="AB204" s="7">
        <v>532</v>
      </c>
      <c r="AC204" s="14">
        <f t="shared" si="88"/>
        <v>2321.7247097844111</v>
      </c>
      <c r="AD204" s="7">
        <v>151</v>
      </c>
      <c r="AE204" s="14">
        <f t="shared" si="89"/>
        <v>658.98577288993624</v>
      </c>
      <c r="AF204" s="7">
        <v>273</v>
      </c>
      <c r="AG204" s="133">
        <v>23812</v>
      </c>
      <c r="AH204" s="7">
        <v>429</v>
      </c>
      <c r="AI204" s="14">
        <f t="shared" si="102"/>
        <v>1801.6126322862422</v>
      </c>
      <c r="AJ204" s="7">
        <v>107</v>
      </c>
      <c r="AK204" s="14">
        <f t="shared" si="100"/>
        <v>449.35326726020492</v>
      </c>
      <c r="AL204" s="159">
        <v>249</v>
      </c>
      <c r="AM204" s="8">
        <f t="shared" si="85"/>
        <v>26772</v>
      </c>
      <c r="AN204" s="8">
        <f t="shared" si="90"/>
        <v>539</v>
      </c>
      <c r="AO204" s="13">
        <f t="shared" si="103"/>
        <v>2013.2974749738532</v>
      </c>
      <c r="AP204" s="161">
        <f t="shared" si="91"/>
        <v>158</v>
      </c>
      <c r="AQ204" s="13">
        <f t="shared" si="101"/>
        <v>590.16883310921867</v>
      </c>
      <c r="AR204" s="162">
        <f t="shared" si="92"/>
        <v>280</v>
      </c>
      <c r="AS204" s="133">
        <f t="shared" si="93"/>
        <v>28025</v>
      </c>
      <c r="AT204" s="133">
        <f t="shared" si="94"/>
        <v>439</v>
      </c>
      <c r="AU204" s="124">
        <f t="shared" si="95"/>
        <v>1566.4585191793042</v>
      </c>
      <c r="AV204" s="133">
        <f t="shared" si="96"/>
        <v>117</v>
      </c>
      <c r="AW204" s="136">
        <f t="shared" si="97"/>
        <v>417.48438893844786</v>
      </c>
      <c r="AX204" s="133">
        <f t="shared" si="98"/>
        <v>249</v>
      </c>
    </row>
    <row r="205" spans="1:51" ht="12" customHeight="1" x14ac:dyDescent="0.2">
      <c r="A205" s="155" t="s">
        <v>362</v>
      </c>
      <c r="B205" s="155" t="s">
        <v>363</v>
      </c>
      <c r="C205" s="140">
        <v>2647</v>
      </c>
      <c r="D205" s="112">
        <v>0</v>
      </c>
      <c r="E205" s="113">
        <f t="shared" si="83"/>
        <v>0</v>
      </c>
      <c r="F205" s="112">
        <v>0</v>
      </c>
      <c r="G205" s="113">
        <f t="shared" si="84"/>
        <v>0</v>
      </c>
      <c r="H205" s="112">
        <v>0</v>
      </c>
      <c r="I205" s="140">
        <v>2877</v>
      </c>
      <c r="J205" s="110"/>
      <c r="K205" s="111">
        <f t="shared" si="104"/>
        <v>0</v>
      </c>
      <c r="L205" s="110"/>
      <c r="M205" s="111">
        <f t="shared" si="99"/>
        <v>0</v>
      </c>
      <c r="N205" s="156">
        <v>0</v>
      </c>
      <c r="O205" s="142">
        <v>1211</v>
      </c>
      <c r="P205" s="54">
        <v>0</v>
      </c>
      <c r="Q205" s="55">
        <f t="shared" si="86"/>
        <v>0</v>
      </c>
      <c r="R205" s="54">
        <v>0</v>
      </c>
      <c r="S205" s="55">
        <f t="shared" si="87"/>
        <v>0</v>
      </c>
      <c r="T205" s="54">
        <v>0</v>
      </c>
      <c r="U205" s="151">
        <v>1336</v>
      </c>
      <c r="V205" s="54"/>
      <c r="W205" s="55">
        <f t="shared" si="78"/>
        <v>0</v>
      </c>
      <c r="X205" s="54"/>
      <c r="Y205" s="55">
        <f t="shared" si="79"/>
        <v>0</v>
      </c>
      <c r="Z205" s="160">
        <v>0</v>
      </c>
      <c r="AA205" s="142">
        <v>22914</v>
      </c>
      <c r="AB205" s="7">
        <v>198</v>
      </c>
      <c r="AC205" s="14">
        <f t="shared" si="88"/>
        <v>864.10054988216802</v>
      </c>
      <c r="AD205" s="7">
        <v>17</v>
      </c>
      <c r="AE205" s="14">
        <f t="shared" si="89"/>
        <v>74.190451252509376</v>
      </c>
      <c r="AF205" s="7">
        <v>94</v>
      </c>
      <c r="AG205" s="133">
        <v>23812</v>
      </c>
      <c r="AH205" s="7">
        <v>251</v>
      </c>
      <c r="AI205" s="14">
        <f t="shared" si="102"/>
        <v>1054.0903746010415</v>
      </c>
      <c r="AJ205" s="7">
        <v>89</v>
      </c>
      <c r="AK205" s="14">
        <f t="shared" si="100"/>
        <v>373.76112884260039</v>
      </c>
      <c r="AL205" s="159">
        <v>96</v>
      </c>
      <c r="AM205" s="8">
        <f t="shared" si="85"/>
        <v>26772</v>
      </c>
      <c r="AN205" s="8">
        <f t="shared" si="90"/>
        <v>198</v>
      </c>
      <c r="AO205" s="13">
        <f t="shared" si="103"/>
        <v>739.57866427610941</v>
      </c>
      <c r="AP205" s="161">
        <f t="shared" si="91"/>
        <v>17</v>
      </c>
      <c r="AQ205" s="13">
        <f t="shared" si="101"/>
        <v>63.499178245928583</v>
      </c>
      <c r="AR205" s="162">
        <f t="shared" si="92"/>
        <v>94</v>
      </c>
      <c r="AS205" s="133">
        <f t="shared" si="93"/>
        <v>28025</v>
      </c>
      <c r="AT205" s="133">
        <f t="shared" si="94"/>
        <v>251</v>
      </c>
      <c r="AU205" s="124">
        <f t="shared" si="95"/>
        <v>895.62890276538803</v>
      </c>
      <c r="AV205" s="133">
        <f t="shared" si="96"/>
        <v>89</v>
      </c>
      <c r="AW205" s="136">
        <f t="shared" si="97"/>
        <v>317.57359500446034</v>
      </c>
      <c r="AX205" s="133">
        <f t="shared" si="98"/>
        <v>96</v>
      </c>
    </row>
    <row r="206" spans="1:51" x14ac:dyDescent="0.2">
      <c r="A206" s="155" t="s">
        <v>364</v>
      </c>
      <c r="B206" s="155" t="s">
        <v>365</v>
      </c>
      <c r="C206" s="140">
        <v>2647</v>
      </c>
      <c r="D206" s="112">
        <v>0</v>
      </c>
      <c r="E206" s="113">
        <f t="shared" si="83"/>
        <v>0</v>
      </c>
      <c r="F206" s="112">
        <v>0</v>
      </c>
      <c r="G206" s="113">
        <f t="shared" si="84"/>
        <v>0</v>
      </c>
      <c r="H206" s="112">
        <v>0</v>
      </c>
      <c r="I206" s="140">
        <v>2877</v>
      </c>
      <c r="J206" s="110"/>
      <c r="K206" s="111">
        <f t="shared" si="104"/>
        <v>0</v>
      </c>
      <c r="L206" s="110"/>
      <c r="M206" s="111">
        <f t="shared" si="99"/>
        <v>0</v>
      </c>
      <c r="N206" s="156">
        <v>0</v>
      </c>
      <c r="O206" s="142">
        <v>1211</v>
      </c>
      <c r="P206" s="54">
        <v>0</v>
      </c>
      <c r="Q206" s="55">
        <f t="shared" si="86"/>
        <v>0</v>
      </c>
      <c r="R206" s="54">
        <v>0</v>
      </c>
      <c r="S206" s="55">
        <f t="shared" si="87"/>
        <v>0</v>
      </c>
      <c r="T206" s="54">
        <v>0</v>
      </c>
      <c r="U206" s="151">
        <v>1336</v>
      </c>
      <c r="V206" s="54"/>
      <c r="W206" s="55">
        <f t="shared" si="78"/>
        <v>0</v>
      </c>
      <c r="X206" s="54"/>
      <c r="Y206" s="55">
        <f t="shared" si="79"/>
        <v>0</v>
      </c>
      <c r="Z206" s="160">
        <v>0</v>
      </c>
      <c r="AA206" s="142">
        <v>22914</v>
      </c>
      <c r="AB206" s="7">
        <v>31</v>
      </c>
      <c r="AC206" s="14">
        <f t="shared" si="88"/>
        <v>135.28846993104651</v>
      </c>
      <c r="AD206" s="7">
        <v>7</v>
      </c>
      <c r="AE206" s="14">
        <f t="shared" si="89"/>
        <v>30.549009339268569</v>
      </c>
      <c r="AF206" s="7">
        <v>24</v>
      </c>
      <c r="AG206" s="133">
        <v>23812</v>
      </c>
      <c r="AH206" s="7">
        <v>35</v>
      </c>
      <c r="AI206" s="14">
        <f t="shared" si="102"/>
        <v>146.98471358978665</v>
      </c>
      <c r="AJ206" s="7">
        <v>10</v>
      </c>
      <c r="AK206" s="14">
        <f t="shared" si="100"/>
        <v>41.995632454224761</v>
      </c>
      <c r="AL206" s="159">
        <v>31</v>
      </c>
      <c r="AM206" s="8">
        <f t="shared" si="85"/>
        <v>26772</v>
      </c>
      <c r="AN206" s="8">
        <f t="shared" si="90"/>
        <v>31</v>
      </c>
      <c r="AO206" s="13">
        <f t="shared" si="103"/>
        <v>115.79261915434036</v>
      </c>
      <c r="AP206" s="161">
        <f t="shared" si="91"/>
        <v>7</v>
      </c>
      <c r="AQ206" s="13">
        <f t="shared" si="101"/>
        <v>26.146720454205887</v>
      </c>
      <c r="AR206" s="162">
        <f t="shared" si="92"/>
        <v>24</v>
      </c>
      <c r="AS206" s="133">
        <f t="shared" si="93"/>
        <v>28025</v>
      </c>
      <c r="AT206" s="133">
        <f t="shared" si="94"/>
        <v>35</v>
      </c>
      <c r="AU206" s="124">
        <f t="shared" si="95"/>
        <v>124.88849241748439</v>
      </c>
      <c r="AV206" s="133">
        <f t="shared" si="96"/>
        <v>10</v>
      </c>
      <c r="AW206" s="136">
        <f t="shared" si="97"/>
        <v>35.682426404995539</v>
      </c>
      <c r="AX206" s="133">
        <f t="shared" si="98"/>
        <v>31</v>
      </c>
    </row>
    <row r="207" spans="1:51" x14ac:dyDescent="0.2">
      <c r="A207" s="155" t="s">
        <v>366</v>
      </c>
      <c r="B207" s="155" t="s">
        <v>367</v>
      </c>
      <c r="C207" s="140">
        <v>2647</v>
      </c>
      <c r="D207" s="112">
        <v>0</v>
      </c>
      <c r="E207" s="113">
        <f t="shared" si="83"/>
        <v>0</v>
      </c>
      <c r="F207" s="112">
        <v>0</v>
      </c>
      <c r="G207" s="113">
        <f t="shared" si="84"/>
        <v>0</v>
      </c>
      <c r="H207" s="112">
        <v>0</v>
      </c>
      <c r="I207" s="140">
        <v>2877</v>
      </c>
      <c r="J207" s="110"/>
      <c r="K207" s="111">
        <f t="shared" si="104"/>
        <v>0</v>
      </c>
      <c r="L207" s="110"/>
      <c r="M207" s="111">
        <f t="shared" si="99"/>
        <v>0</v>
      </c>
      <c r="N207" s="156">
        <v>0</v>
      </c>
      <c r="O207" s="142">
        <v>1211</v>
      </c>
      <c r="P207" s="54">
        <v>0</v>
      </c>
      <c r="Q207" s="55">
        <f t="shared" si="86"/>
        <v>0</v>
      </c>
      <c r="R207" s="54">
        <v>0</v>
      </c>
      <c r="S207" s="55">
        <f t="shared" si="87"/>
        <v>0</v>
      </c>
      <c r="T207" s="54">
        <v>0</v>
      </c>
      <c r="U207" s="151">
        <v>1336</v>
      </c>
      <c r="V207" s="54"/>
      <c r="W207" s="55">
        <f t="shared" si="78"/>
        <v>0</v>
      </c>
      <c r="X207" s="54"/>
      <c r="Y207" s="55">
        <f t="shared" si="79"/>
        <v>0</v>
      </c>
      <c r="Z207" s="160">
        <v>0</v>
      </c>
      <c r="AA207" s="142">
        <v>22914</v>
      </c>
      <c r="AB207" s="7">
        <v>432</v>
      </c>
      <c r="AC207" s="14">
        <f t="shared" si="88"/>
        <v>1885.3102906520032</v>
      </c>
      <c r="AD207" s="7">
        <v>24</v>
      </c>
      <c r="AE207" s="14">
        <f t="shared" si="89"/>
        <v>104.73946059177796</v>
      </c>
      <c r="AF207" s="7">
        <v>338</v>
      </c>
      <c r="AG207" s="133">
        <v>23812</v>
      </c>
      <c r="AH207" s="7">
        <v>564</v>
      </c>
      <c r="AI207" s="14">
        <f t="shared" si="102"/>
        <v>2368.5536704182764</v>
      </c>
      <c r="AJ207" s="7">
        <v>51</v>
      </c>
      <c r="AK207" s="14">
        <f t="shared" si="100"/>
        <v>214.17772551654627</v>
      </c>
      <c r="AL207" s="159">
        <v>440</v>
      </c>
      <c r="AM207" s="8">
        <f t="shared" si="85"/>
        <v>26772</v>
      </c>
      <c r="AN207" s="8">
        <f t="shared" si="90"/>
        <v>432</v>
      </c>
      <c r="AO207" s="13">
        <f t="shared" si="103"/>
        <v>1613.6261766024204</v>
      </c>
      <c r="AP207" s="161">
        <f t="shared" si="91"/>
        <v>24</v>
      </c>
      <c r="AQ207" s="13">
        <f t="shared" si="101"/>
        <v>89.645898700134467</v>
      </c>
      <c r="AR207" s="162">
        <f t="shared" si="92"/>
        <v>338</v>
      </c>
      <c r="AS207" s="133">
        <f t="shared" si="93"/>
        <v>28025</v>
      </c>
      <c r="AT207" s="133">
        <f t="shared" si="94"/>
        <v>564</v>
      </c>
      <c r="AU207" s="124">
        <f t="shared" si="95"/>
        <v>2012.4888492417485</v>
      </c>
      <c r="AV207" s="133">
        <f t="shared" si="96"/>
        <v>51</v>
      </c>
      <c r="AW207" s="136">
        <f t="shared" si="97"/>
        <v>181.98037466547726</v>
      </c>
      <c r="AX207" s="133">
        <f t="shared" si="98"/>
        <v>440</v>
      </c>
    </row>
    <row r="208" spans="1:51" s="154" customFormat="1" x14ac:dyDescent="0.2">
      <c r="A208" s="155" t="s">
        <v>368</v>
      </c>
      <c r="B208" s="155" t="s">
        <v>369</v>
      </c>
      <c r="C208" s="140">
        <v>2647</v>
      </c>
      <c r="D208" s="112">
        <v>11</v>
      </c>
      <c r="E208" s="113">
        <f t="shared" si="83"/>
        <v>415.56479032867401</v>
      </c>
      <c r="F208" s="112">
        <v>11</v>
      </c>
      <c r="G208" s="113">
        <f t="shared" si="84"/>
        <v>415.56479032867401</v>
      </c>
      <c r="H208" s="112">
        <v>0</v>
      </c>
      <c r="I208" s="140">
        <v>2877</v>
      </c>
      <c r="J208" s="110">
        <v>23</v>
      </c>
      <c r="K208" s="111">
        <f t="shared" si="104"/>
        <v>799.4438651372958</v>
      </c>
      <c r="L208" s="110">
        <v>23</v>
      </c>
      <c r="M208" s="111">
        <f t="shared" si="99"/>
        <v>799.4438651372958</v>
      </c>
      <c r="N208" s="156">
        <v>0</v>
      </c>
      <c r="O208" s="142">
        <v>1211</v>
      </c>
      <c r="P208" s="54">
        <v>11</v>
      </c>
      <c r="Q208" s="55">
        <f t="shared" si="86"/>
        <v>908.34021469859624</v>
      </c>
      <c r="R208" s="54">
        <v>11</v>
      </c>
      <c r="S208" s="55">
        <f t="shared" si="87"/>
        <v>908.34021469859624</v>
      </c>
      <c r="T208" s="54">
        <v>0</v>
      </c>
      <c r="U208" s="151">
        <v>1336</v>
      </c>
      <c r="V208" s="54">
        <v>35</v>
      </c>
      <c r="W208" s="55">
        <f t="shared" si="78"/>
        <v>2619.7604790419159</v>
      </c>
      <c r="X208" s="54">
        <v>35</v>
      </c>
      <c r="Y208" s="55">
        <f t="shared" si="79"/>
        <v>2619.7604790419159</v>
      </c>
      <c r="Z208" s="160">
        <v>0</v>
      </c>
      <c r="AA208" s="143">
        <v>11969</v>
      </c>
      <c r="AB208" s="7">
        <v>235</v>
      </c>
      <c r="AC208" s="14">
        <f t="shared" si="88"/>
        <v>1963.405464115632</v>
      </c>
      <c r="AD208" s="7">
        <v>165</v>
      </c>
      <c r="AE208" s="14">
        <f t="shared" si="89"/>
        <v>1378.5612833152311</v>
      </c>
      <c r="AF208" s="7">
        <v>60</v>
      </c>
      <c r="AG208" s="143">
        <v>12442</v>
      </c>
      <c r="AH208" s="7">
        <v>272</v>
      </c>
      <c r="AI208" s="14">
        <f t="shared" si="102"/>
        <v>2186.1437067995498</v>
      </c>
      <c r="AJ208" s="7">
        <v>157</v>
      </c>
      <c r="AK208" s="14">
        <f t="shared" si="100"/>
        <v>1261.8550072335636</v>
      </c>
      <c r="AL208" s="159">
        <v>45</v>
      </c>
      <c r="AM208" s="8">
        <f t="shared" si="85"/>
        <v>15827</v>
      </c>
      <c r="AN208" s="8">
        <f t="shared" si="90"/>
        <v>257</v>
      </c>
      <c r="AO208" s="13">
        <f t="shared" si="103"/>
        <v>1623.8074177039236</v>
      </c>
      <c r="AP208" s="161">
        <f t="shared" si="91"/>
        <v>187</v>
      </c>
      <c r="AQ208" s="13">
        <f t="shared" si="101"/>
        <v>1181.5252416756177</v>
      </c>
      <c r="AR208" s="162">
        <f t="shared" si="92"/>
        <v>60</v>
      </c>
      <c r="AS208" s="133">
        <f t="shared" si="93"/>
        <v>16655</v>
      </c>
      <c r="AT208" s="133">
        <f t="shared" si="94"/>
        <v>330</v>
      </c>
      <c r="AU208" s="124">
        <f t="shared" si="95"/>
        <v>1981.3869708796158</v>
      </c>
      <c r="AV208" s="133">
        <f t="shared" si="96"/>
        <v>215</v>
      </c>
      <c r="AW208" s="136">
        <f t="shared" si="97"/>
        <v>1290.9036325427801</v>
      </c>
      <c r="AX208" s="133">
        <f t="shared" si="98"/>
        <v>45</v>
      </c>
      <c r="AY208" s="92"/>
    </row>
    <row r="209" spans="1:50" x14ac:dyDescent="0.2">
      <c r="A209" s="182" t="s">
        <v>421</v>
      </c>
      <c r="B209" s="182" t="s">
        <v>422</v>
      </c>
      <c r="C209" s="140"/>
      <c r="D209" s="112"/>
      <c r="E209" s="113"/>
      <c r="F209" s="112"/>
      <c r="G209" s="113"/>
      <c r="H209" s="112"/>
      <c r="I209" s="140"/>
      <c r="J209" s="110"/>
      <c r="K209" s="111"/>
      <c r="L209" s="110"/>
      <c r="M209" s="111"/>
      <c r="N209" s="156"/>
      <c r="O209" s="84">
        <v>1211</v>
      </c>
      <c r="P209" s="54"/>
      <c r="Q209" s="55"/>
      <c r="R209" s="54"/>
      <c r="S209" s="55"/>
      <c r="T209" s="54"/>
      <c r="U209" s="151"/>
      <c r="V209" s="54"/>
      <c r="W209" s="55"/>
      <c r="X209" s="54"/>
      <c r="Y209" s="55"/>
      <c r="Z209" s="160"/>
      <c r="AA209" s="143">
        <v>11969</v>
      </c>
      <c r="AB209" s="7">
        <v>83</v>
      </c>
      <c r="AC209" s="14">
        <f t="shared" si="88"/>
        <v>693.45810009190404</v>
      </c>
      <c r="AD209" s="7">
        <v>11</v>
      </c>
      <c r="AE209" s="14">
        <f t="shared" si="89"/>
        <v>91.90408555434874</v>
      </c>
      <c r="AF209" s="7">
        <v>71</v>
      </c>
      <c r="AG209" s="143">
        <v>12442</v>
      </c>
      <c r="AH209" s="7">
        <v>71</v>
      </c>
      <c r="AI209" s="14">
        <f t="shared" si="102"/>
        <v>570.64780581900015</v>
      </c>
      <c r="AJ209" s="7">
        <v>1</v>
      </c>
      <c r="AK209" s="14">
        <f t="shared" si="100"/>
        <v>8.0372930397042275</v>
      </c>
      <c r="AL209" s="159">
        <v>63</v>
      </c>
      <c r="AM209" s="8">
        <f t="shared" si="85"/>
        <v>13180</v>
      </c>
      <c r="AN209" s="8">
        <f t="shared" si="90"/>
        <v>83</v>
      </c>
      <c r="AO209" s="13">
        <f t="shared" si="103"/>
        <v>629.7420333839151</v>
      </c>
      <c r="AP209" s="161">
        <f t="shared" si="91"/>
        <v>11</v>
      </c>
      <c r="AQ209" s="13">
        <f t="shared" si="101"/>
        <v>83.459787556904402</v>
      </c>
      <c r="AR209" s="162">
        <f t="shared" si="92"/>
        <v>71</v>
      </c>
      <c r="AS209" s="133">
        <f t="shared" si="93"/>
        <v>12442</v>
      </c>
      <c r="AT209" s="133">
        <f t="shared" si="94"/>
        <v>71</v>
      </c>
      <c r="AU209" s="124">
        <f t="shared" si="95"/>
        <v>570.64780581900015</v>
      </c>
      <c r="AV209" s="133">
        <f t="shared" si="96"/>
        <v>1</v>
      </c>
      <c r="AW209" s="136">
        <f t="shared" si="97"/>
        <v>8.0372930397042275</v>
      </c>
      <c r="AX209" s="133">
        <f t="shared" si="98"/>
        <v>63</v>
      </c>
    </row>
    <row r="210" spans="1:50" x14ac:dyDescent="0.2">
      <c r="A210" s="6" t="s">
        <v>370</v>
      </c>
      <c r="B210" s="6" t="s">
        <v>371</v>
      </c>
      <c r="C210" s="140">
        <v>2647</v>
      </c>
      <c r="D210" s="106">
        <v>0</v>
      </c>
      <c r="E210" s="109">
        <f t="shared" si="83"/>
        <v>0</v>
      </c>
      <c r="F210" s="106">
        <v>0</v>
      </c>
      <c r="G210" s="109">
        <f t="shared" si="84"/>
        <v>0</v>
      </c>
      <c r="H210" s="106">
        <v>0</v>
      </c>
      <c r="I210" s="140">
        <v>2877</v>
      </c>
      <c r="J210" s="145"/>
      <c r="K210" s="107">
        <f t="shared" si="104"/>
        <v>0</v>
      </c>
      <c r="L210" s="145"/>
      <c r="M210" s="107">
        <f t="shared" si="99"/>
        <v>0</v>
      </c>
      <c r="N210" s="108">
        <v>0</v>
      </c>
      <c r="O210" s="142">
        <v>1211</v>
      </c>
      <c r="P210" s="50">
        <v>0</v>
      </c>
      <c r="Q210" s="52">
        <f t="shared" si="86"/>
        <v>0</v>
      </c>
      <c r="R210" s="50">
        <v>0</v>
      </c>
      <c r="S210" s="52">
        <f t="shared" si="87"/>
        <v>0</v>
      </c>
      <c r="T210" s="50">
        <v>0</v>
      </c>
      <c r="U210" s="141">
        <v>1336</v>
      </c>
      <c r="V210" s="50"/>
      <c r="W210" s="52">
        <f t="shared" si="78"/>
        <v>0</v>
      </c>
      <c r="X210" s="50"/>
      <c r="Y210" s="52">
        <f t="shared" si="79"/>
        <v>0</v>
      </c>
      <c r="Z210" s="53">
        <v>0</v>
      </c>
      <c r="AA210" s="93">
        <v>11969</v>
      </c>
      <c r="AB210" s="10">
        <v>906</v>
      </c>
      <c r="AC210" s="11">
        <f t="shared" si="88"/>
        <v>7569.5546829309051</v>
      </c>
      <c r="AD210" s="10">
        <v>638</v>
      </c>
      <c r="AE210" s="11">
        <f t="shared" si="89"/>
        <v>5330.4369621522264</v>
      </c>
      <c r="AF210" s="10">
        <v>251</v>
      </c>
      <c r="AG210" s="93">
        <v>12442</v>
      </c>
      <c r="AH210" s="10">
        <v>631</v>
      </c>
      <c r="AI210" s="11">
        <f t="shared" si="102"/>
        <v>5071.5319080533682</v>
      </c>
      <c r="AJ210" s="10">
        <v>380</v>
      </c>
      <c r="AK210" s="11">
        <f t="shared" si="100"/>
        <v>3054.1713550876066</v>
      </c>
      <c r="AL210" s="42">
        <v>266</v>
      </c>
      <c r="AM210" s="12">
        <f t="shared" si="85"/>
        <v>15827</v>
      </c>
      <c r="AN210" s="12">
        <f t="shared" si="90"/>
        <v>906</v>
      </c>
      <c r="AO210" s="23">
        <f t="shared" si="103"/>
        <v>5724.3950211663614</v>
      </c>
      <c r="AP210" s="37">
        <f t="shared" si="91"/>
        <v>638</v>
      </c>
      <c r="AQ210" s="23">
        <f t="shared" si="101"/>
        <v>4031.0861186579896</v>
      </c>
      <c r="AR210" s="116">
        <f t="shared" si="92"/>
        <v>251</v>
      </c>
      <c r="AS210" s="133">
        <f t="shared" si="93"/>
        <v>16655</v>
      </c>
      <c r="AT210" s="133">
        <f t="shared" si="94"/>
        <v>631</v>
      </c>
      <c r="AU210" s="123">
        <f t="shared" si="95"/>
        <v>3788.6520564395078</v>
      </c>
      <c r="AV210" s="134">
        <f t="shared" si="96"/>
        <v>380</v>
      </c>
      <c r="AW210" s="135">
        <f t="shared" si="97"/>
        <v>2281.5971179825879</v>
      </c>
      <c r="AX210" s="134">
        <f t="shared" si="98"/>
        <v>266</v>
      </c>
    </row>
    <row r="211" spans="1:50" x14ac:dyDescent="0.2">
      <c r="A211" s="9" t="s">
        <v>372</v>
      </c>
      <c r="B211" s="9" t="s">
        <v>373</v>
      </c>
      <c r="C211" s="114">
        <v>15381</v>
      </c>
      <c r="D211" s="106">
        <v>130</v>
      </c>
      <c r="E211" s="109">
        <f t="shared" si="83"/>
        <v>845.19862167609392</v>
      </c>
      <c r="F211" s="106">
        <v>130</v>
      </c>
      <c r="G211" s="109">
        <f t="shared" si="84"/>
        <v>845.19862167609392</v>
      </c>
      <c r="H211" s="106">
        <v>0</v>
      </c>
      <c r="I211" s="106">
        <v>16072</v>
      </c>
      <c r="J211" s="145">
        <v>127</v>
      </c>
      <c r="K211" s="107">
        <f t="shared" si="104"/>
        <v>790.19412643106023</v>
      </c>
      <c r="L211" s="145">
        <v>127</v>
      </c>
      <c r="M211" s="107">
        <f t="shared" si="99"/>
        <v>790.19412643106023</v>
      </c>
      <c r="N211" s="108">
        <v>0</v>
      </c>
      <c r="O211" s="50">
        <v>2453</v>
      </c>
      <c r="P211" s="50">
        <v>0</v>
      </c>
      <c r="Q211" s="52">
        <f t="shared" si="86"/>
        <v>0</v>
      </c>
      <c r="R211" s="50">
        <v>0</v>
      </c>
      <c r="S211" s="52">
        <f t="shared" si="87"/>
        <v>0</v>
      </c>
      <c r="T211" s="50">
        <v>0</v>
      </c>
      <c r="U211" s="48">
        <v>2657</v>
      </c>
      <c r="V211" s="50">
        <v>0</v>
      </c>
      <c r="W211" s="52">
        <f t="shared" si="78"/>
        <v>0</v>
      </c>
      <c r="X211" s="50"/>
      <c r="Y211" s="52">
        <f t="shared" si="79"/>
        <v>0</v>
      </c>
      <c r="Z211" s="53">
        <v>0</v>
      </c>
      <c r="AA211" s="10">
        <v>43974</v>
      </c>
      <c r="AB211" s="10">
        <v>0</v>
      </c>
      <c r="AC211" s="11">
        <f t="shared" si="88"/>
        <v>0</v>
      </c>
      <c r="AD211" s="10">
        <v>0</v>
      </c>
      <c r="AE211" s="11">
        <f t="shared" si="89"/>
        <v>0</v>
      </c>
      <c r="AF211" s="10">
        <v>0</v>
      </c>
      <c r="AG211" s="10">
        <v>45639</v>
      </c>
      <c r="AH211" s="10">
        <v>0</v>
      </c>
      <c r="AI211" s="11">
        <f t="shared" si="102"/>
        <v>0</v>
      </c>
      <c r="AJ211" s="10"/>
      <c r="AK211" s="11">
        <f t="shared" si="100"/>
        <v>0</v>
      </c>
      <c r="AL211" s="42">
        <v>0</v>
      </c>
      <c r="AM211" s="12">
        <f t="shared" si="85"/>
        <v>61808</v>
      </c>
      <c r="AN211" s="12">
        <f t="shared" si="90"/>
        <v>130</v>
      </c>
      <c r="AO211" s="23">
        <f t="shared" si="103"/>
        <v>210.32876003106395</v>
      </c>
      <c r="AP211" s="37">
        <f t="shared" si="91"/>
        <v>130</v>
      </c>
      <c r="AQ211" s="23">
        <f t="shared" si="101"/>
        <v>210.32876003106395</v>
      </c>
      <c r="AR211" s="116">
        <f t="shared" si="92"/>
        <v>0</v>
      </c>
      <c r="AS211" s="133">
        <f t="shared" si="93"/>
        <v>64368</v>
      </c>
      <c r="AT211" s="133">
        <f t="shared" si="94"/>
        <v>127</v>
      </c>
      <c r="AU211" s="123">
        <f t="shared" si="95"/>
        <v>197.30300770569227</v>
      </c>
      <c r="AV211" s="134">
        <f t="shared" si="96"/>
        <v>127</v>
      </c>
      <c r="AW211" s="135">
        <f t="shared" si="97"/>
        <v>197.30300770569227</v>
      </c>
      <c r="AX211" s="134">
        <f t="shared" si="98"/>
        <v>0</v>
      </c>
    </row>
    <row r="212" spans="1:50" x14ac:dyDescent="0.2">
      <c r="A212" s="9" t="s">
        <v>374</v>
      </c>
      <c r="B212" s="9" t="s">
        <v>375</v>
      </c>
      <c r="C212" s="114">
        <v>15381</v>
      </c>
      <c r="D212" s="106">
        <v>244</v>
      </c>
      <c r="E212" s="109">
        <f t="shared" si="83"/>
        <v>1586.3727976074379</v>
      </c>
      <c r="F212" s="106">
        <v>26</v>
      </c>
      <c r="G212" s="109">
        <f t="shared" si="84"/>
        <v>169.03972433521878</v>
      </c>
      <c r="H212" s="106">
        <v>193</v>
      </c>
      <c r="I212" s="106">
        <v>16072</v>
      </c>
      <c r="J212" s="145">
        <v>228</v>
      </c>
      <c r="K212" s="107">
        <f t="shared" si="104"/>
        <v>1418.6162269785964</v>
      </c>
      <c r="L212" s="145">
        <v>31</v>
      </c>
      <c r="M212" s="107">
        <f t="shared" si="99"/>
        <v>192.88203086112495</v>
      </c>
      <c r="N212" s="108">
        <v>192</v>
      </c>
      <c r="O212" s="50">
        <v>2453</v>
      </c>
      <c r="P212" s="50">
        <v>12</v>
      </c>
      <c r="Q212" s="52">
        <f t="shared" si="86"/>
        <v>489.19690175295557</v>
      </c>
      <c r="R212" s="50">
        <v>0</v>
      </c>
      <c r="S212" s="52">
        <f t="shared" si="87"/>
        <v>0</v>
      </c>
      <c r="T212" s="50">
        <v>8</v>
      </c>
      <c r="U212" s="48">
        <v>2657</v>
      </c>
      <c r="V212" s="50">
        <v>16</v>
      </c>
      <c r="W212" s="52">
        <f t="shared" si="78"/>
        <v>602.18291305984189</v>
      </c>
      <c r="X212" s="50"/>
      <c r="Y212" s="52">
        <f t="shared" si="79"/>
        <v>0</v>
      </c>
      <c r="Z212" s="53">
        <v>10</v>
      </c>
      <c r="AA212" s="10">
        <v>43974</v>
      </c>
      <c r="AB212" s="10">
        <v>55</v>
      </c>
      <c r="AC212" s="11">
        <f t="shared" si="88"/>
        <v>125.07390730886432</v>
      </c>
      <c r="AD212" s="10">
        <v>0</v>
      </c>
      <c r="AE212" s="11">
        <f t="shared" si="89"/>
        <v>0</v>
      </c>
      <c r="AF212" s="10">
        <v>55</v>
      </c>
      <c r="AG212" s="10">
        <v>45639</v>
      </c>
      <c r="AH212" s="10">
        <v>49</v>
      </c>
      <c r="AI212" s="11">
        <f t="shared" si="102"/>
        <v>107.36431560726572</v>
      </c>
      <c r="AJ212" s="10"/>
      <c r="AK212" s="11">
        <f t="shared" si="100"/>
        <v>0</v>
      </c>
      <c r="AL212" s="42">
        <v>48</v>
      </c>
      <c r="AM212" s="12">
        <f t="shared" si="85"/>
        <v>61808</v>
      </c>
      <c r="AN212" s="12">
        <f t="shared" si="90"/>
        <v>311</v>
      </c>
      <c r="AO212" s="23">
        <f t="shared" si="103"/>
        <v>503.17111053585296</v>
      </c>
      <c r="AP212" s="37">
        <f t="shared" si="91"/>
        <v>26</v>
      </c>
      <c r="AQ212" s="23">
        <f t="shared" si="101"/>
        <v>42.065752006212783</v>
      </c>
      <c r="AR212" s="116">
        <f t="shared" si="92"/>
        <v>256</v>
      </c>
      <c r="AS212" s="133">
        <f t="shared" si="93"/>
        <v>64368</v>
      </c>
      <c r="AT212" s="133">
        <f t="shared" si="94"/>
        <v>293</v>
      </c>
      <c r="AU212" s="123">
        <f t="shared" si="95"/>
        <v>455.19512801391994</v>
      </c>
      <c r="AV212" s="134">
        <f t="shared" si="96"/>
        <v>31</v>
      </c>
      <c r="AW212" s="135">
        <f t="shared" si="97"/>
        <v>48.160576684066619</v>
      </c>
      <c r="AX212" s="134">
        <f t="shared" si="98"/>
        <v>250</v>
      </c>
    </row>
    <row r="213" spans="1:50" x14ac:dyDescent="0.2">
      <c r="A213" s="1" t="s">
        <v>376</v>
      </c>
      <c r="B213" s="1" t="s">
        <v>377</v>
      </c>
      <c r="C213" s="114">
        <v>15381</v>
      </c>
      <c r="D213" s="112">
        <v>9</v>
      </c>
      <c r="E213" s="113">
        <f t="shared" si="83"/>
        <v>58.513750731421887</v>
      </c>
      <c r="F213" s="112">
        <v>0</v>
      </c>
      <c r="G213" s="113">
        <f t="shared" si="84"/>
        <v>0</v>
      </c>
      <c r="H213" s="112">
        <v>9</v>
      </c>
      <c r="I213" s="106">
        <v>16072</v>
      </c>
      <c r="J213" s="110">
        <v>11</v>
      </c>
      <c r="K213" s="111">
        <f t="shared" si="104"/>
        <v>68.442010950721752</v>
      </c>
      <c r="L213" s="110">
        <v>2</v>
      </c>
      <c r="M213" s="111">
        <f t="shared" si="99"/>
        <v>12.444001991040318</v>
      </c>
      <c r="N213" s="156">
        <v>10</v>
      </c>
      <c r="O213" s="54">
        <v>2453</v>
      </c>
      <c r="P213" s="54">
        <v>0</v>
      </c>
      <c r="Q213" s="55">
        <f t="shared" si="86"/>
        <v>0</v>
      </c>
      <c r="R213" s="54">
        <v>0</v>
      </c>
      <c r="S213" s="55">
        <f t="shared" si="87"/>
        <v>0</v>
      </c>
      <c r="T213" s="54">
        <v>0</v>
      </c>
      <c r="U213" s="56">
        <v>2657</v>
      </c>
      <c r="V213" s="54">
        <v>1</v>
      </c>
      <c r="W213" s="55">
        <f t="shared" si="78"/>
        <v>37.636432066240118</v>
      </c>
      <c r="X213" s="54"/>
      <c r="Y213" s="55">
        <f t="shared" si="79"/>
        <v>0</v>
      </c>
      <c r="Z213" s="160">
        <v>1</v>
      </c>
      <c r="AA213" s="7">
        <v>43974</v>
      </c>
      <c r="AB213" s="7">
        <v>0</v>
      </c>
      <c r="AC213" s="14">
        <f t="shared" si="88"/>
        <v>0</v>
      </c>
      <c r="AD213" s="7">
        <v>0</v>
      </c>
      <c r="AE213" s="14">
        <f t="shared" si="89"/>
        <v>0</v>
      </c>
      <c r="AF213" s="7">
        <v>0</v>
      </c>
      <c r="AG213" s="7">
        <v>45639</v>
      </c>
      <c r="AH213" s="7">
        <v>1</v>
      </c>
      <c r="AI213" s="14">
        <f t="shared" si="102"/>
        <v>2.1911084817809328</v>
      </c>
      <c r="AJ213" s="7"/>
      <c r="AK213" s="14">
        <f t="shared" si="100"/>
        <v>0</v>
      </c>
      <c r="AL213" s="159">
        <v>1</v>
      </c>
      <c r="AM213" s="8">
        <f t="shared" si="85"/>
        <v>61808</v>
      </c>
      <c r="AN213" s="8">
        <f t="shared" si="90"/>
        <v>9</v>
      </c>
      <c r="AO213" s="13">
        <f t="shared" si="103"/>
        <v>14.561221848304427</v>
      </c>
      <c r="AP213" s="161">
        <f t="shared" si="91"/>
        <v>0</v>
      </c>
      <c r="AQ213" s="13">
        <f t="shared" si="101"/>
        <v>0</v>
      </c>
      <c r="AR213" s="162">
        <f t="shared" si="92"/>
        <v>9</v>
      </c>
      <c r="AS213" s="133">
        <f t="shared" si="93"/>
        <v>64368</v>
      </c>
      <c r="AT213" s="133">
        <f t="shared" si="94"/>
        <v>13</v>
      </c>
      <c r="AU213" s="124">
        <f t="shared" si="95"/>
        <v>20.196370867511806</v>
      </c>
      <c r="AV213" s="133">
        <f t="shared" si="96"/>
        <v>2</v>
      </c>
      <c r="AW213" s="136">
        <f t="shared" si="97"/>
        <v>3.1071339796172008</v>
      </c>
      <c r="AX213" s="133">
        <f t="shared" si="98"/>
        <v>12</v>
      </c>
    </row>
    <row r="214" spans="1:50" x14ac:dyDescent="0.2">
      <c r="A214" s="1" t="s">
        <v>378</v>
      </c>
      <c r="B214" s="1" t="s">
        <v>379</v>
      </c>
      <c r="C214" s="114">
        <v>15381</v>
      </c>
      <c r="D214" s="112">
        <v>11</v>
      </c>
      <c r="E214" s="113">
        <f t="shared" si="83"/>
        <v>71.516806449515641</v>
      </c>
      <c r="F214" s="112">
        <v>2</v>
      </c>
      <c r="G214" s="113">
        <f t="shared" si="84"/>
        <v>13.003055718093751</v>
      </c>
      <c r="H214" s="112">
        <v>6</v>
      </c>
      <c r="I214" s="106">
        <v>16072</v>
      </c>
      <c r="J214" s="110">
        <v>12</v>
      </c>
      <c r="K214" s="111">
        <f t="shared" si="104"/>
        <v>74.664011946241914</v>
      </c>
      <c r="L214" s="110">
        <v>2</v>
      </c>
      <c r="M214" s="111">
        <f t="shared" si="99"/>
        <v>12.444001991040318</v>
      </c>
      <c r="N214" s="156">
        <v>8</v>
      </c>
      <c r="O214" s="54">
        <v>2453</v>
      </c>
      <c r="P214" s="54">
        <v>0</v>
      </c>
      <c r="Q214" s="55">
        <f t="shared" si="86"/>
        <v>0</v>
      </c>
      <c r="R214" s="54">
        <v>0</v>
      </c>
      <c r="S214" s="55">
        <f t="shared" si="87"/>
        <v>0</v>
      </c>
      <c r="T214" s="54">
        <v>0</v>
      </c>
      <c r="U214" s="56">
        <v>2657</v>
      </c>
      <c r="V214" s="54">
        <v>2</v>
      </c>
      <c r="W214" s="55">
        <f t="shared" si="78"/>
        <v>75.272864132480237</v>
      </c>
      <c r="X214" s="54"/>
      <c r="Y214" s="55">
        <f t="shared" si="79"/>
        <v>0</v>
      </c>
      <c r="Z214" s="160">
        <v>2</v>
      </c>
      <c r="AA214" s="7">
        <v>43974</v>
      </c>
      <c r="AB214" s="7">
        <v>0</v>
      </c>
      <c r="AC214" s="14">
        <f t="shared" si="88"/>
        <v>0</v>
      </c>
      <c r="AD214" s="7">
        <v>0</v>
      </c>
      <c r="AE214" s="14">
        <f t="shared" si="89"/>
        <v>0</v>
      </c>
      <c r="AF214" s="7">
        <v>0</v>
      </c>
      <c r="AG214" s="7">
        <v>45639</v>
      </c>
      <c r="AH214" s="7">
        <v>1</v>
      </c>
      <c r="AI214" s="14">
        <f t="shared" si="102"/>
        <v>2.1911084817809328</v>
      </c>
      <c r="AJ214" s="7"/>
      <c r="AK214" s="14">
        <f t="shared" si="100"/>
        <v>0</v>
      </c>
      <c r="AL214" s="159">
        <v>0</v>
      </c>
      <c r="AM214" s="8">
        <f t="shared" si="85"/>
        <v>61808</v>
      </c>
      <c r="AN214" s="8">
        <f t="shared" si="90"/>
        <v>11</v>
      </c>
      <c r="AO214" s="13">
        <f t="shared" si="103"/>
        <v>17.797048925705408</v>
      </c>
      <c r="AP214" s="161">
        <f t="shared" si="91"/>
        <v>2</v>
      </c>
      <c r="AQ214" s="13">
        <f t="shared" si="101"/>
        <v>3.2358270774009839</v>
      </c>
      <c r="AR214" s="162">
        <f t="shared" si="92"/>
        <v>6</v>
      </c>
      <c r="AS214" s="133">
        <f t="shared" si="93"/>
        <v>64368</v>
      </c>
      <c r="AT214" s="133">
        <f t="shared" si="94"/>
        <v>15</v>
      </c>
      <c r="AU214" s="124">
        <f t="shared" si="95"/>
        <v>23.303504847129009</v>
      </c>
      <c r="AV214" s="133">
        <f t="shared" si="96"/>
        <v>2</v>
      </c>
      <c r="AW214" s="136">
        <f t="shared" si="97"/>
        <v>3.1071339796172008</v>
      </c>
      <c r="AX214" s="133">
        <f t="shared" si="98"/>
        <v>10</v>
      </c>
    </row>
    <row r="215" spans="1:50" x14ac:dyDescent="0.2">
      <c r="A215" s="1" t="s">
        <v>380</v>
      </c>
      <c r="B215" s="1" t="s">
        <v>452</v>
      </c>
      <c r="C215" s="114">
        <v>15381</v>
      </c>
      <c r="D215" s="112">
        <v>91</v>
      </c>
      <c r="E215" s="113">
        <f t="shared" si="83"/>
        <v>591.63903517326571</v>
      </c>
      <c r="F215" s="112">
        <v>5</v>
      </c>
      <c r="G215" s="113">
        <f t="shared" si="84"/>
        <v>32.507639295234377</v>
      </c>
      <c r="H215" s="112">
        <v>79</v>
      </c>
      <c r="I215" s="106">
        <v>16072</v>
      </c>
      <c r="J215" s="110">
        <v>99</v>
      </c>
      <c r="K215" s="111">
        <f t="shared" si="104"/>
        <v>615.97809855649575</v>
      </c>
      <c r="L215" s="110">
        <v>9</v>
      </c>
      <c r="M215" s="111">
        <f t="shared" si="99"/>
        <v>55.998008959681428</v>
      </c>
      <c r="N215" s="156">
        <v>81</v>
      </c>
      <c r="O215" s="54">
        <v>2453</v>
      </c>
      <c r="P215" s="54">
        <v>1</v>
      </c>
      <c r="Q215" s="55">
        <f t="shared" si="86"/>
        <v>40.766408479412966</v>
      </c>
      <c r="R215" s="54">
        <v>0</v>
      </c>
      <c r="S215" s="55">
        <f t="shared" si="87"/>
        <v>0</v>
      </c>
      <c r="T215" s="54">
        <v>1</v>
      </c>
      <c r="U215" s="56">
        <v>2657</v>
      </c>
      <c r="V215" s="54">
        <v>1</v>
      </c>
      <c r="W215" s="55">
        <f t="shared" si="78"/>
        <v>37.636432066240118</v>
      </c>
      <c r="X215" s="54"/>
      <c r="Y215" s="55">
        <f t="shared" si="79"/>
        <v>0</v>
      </c>
      <c r="Z215" s="160">
        <v>1</v>
      </c>
      <c r="AA215" s="7">
        <v>43974</v>
      </c>
      <c r="AB215" s="7">
        <v>32</v>
      </c>
      <c r="AC215" s="14">
        <f t="shared" si="88"/>
        <v>72.770273343339241</v>
      </c>
      <c r="AD215" s="7">
        <v>0</v>
      </c>
      <c r="AE215" s="14">
        <f t="shared" si="89"/>
        <v>0</v>
      </c>
      <c r="AF215" s="7">
        <v>32</v>
      </c>
      <c r="AG215" s="7">
        <v>45639</v>
      </c>
      <c r="AH215" s="7">
        <v>6</v>
      </c>
      <c r="AI215" s="14">
        <f t="shared" si="102"/>
        <v>13.146650890685597</v>
      </c>
      <c r="AJ215" s="7"/>
      <c r="AK215" s="14">
        <f t="shared" si="100"/>
        <v>0</v>
      </c>
      <c r="AL215" s="159">
        <v>6</v>
      </c>
      <c r="AM215" s="8">
        <f t="shared" si="85"/>
        <v>61808</v>
      </c>
      <c r="AN215" s="8">
        <f t="shared" si="90"/>
        <v>124</v>
      </c>
      <c r="AO215" s="13">
        <f t="shared" si="103"/>
        <v>200.621278798861</v>
      </c>
      <c r="AP215" s="161">
        <f t="shared" si="91"/>
        <v>5</v>
      </c>
      <c r="AQ215" s="13">
        <f t="shared" si="101"/>
        <v>8.0895676935024579</v>
      </c>
      <c r="AR215" s="162">
        <f t="shared" si="92"/>
        <v>112</v>
      </c>
      <c r="AS215" s="133">
        <f t="shared" si="93"/>
        <v>64368</v>
      </c>
      <c r="AT215" s="133">
        <f t="shared" si="94"/>
        <v>106</v>
      </c>
      <c r="AU215" s="124">
        <f t="shared" si="95"/>
        <v>164.67810091971165</v>
      </c>
      <c r="AV215" s="133">
        <f t="shared" si="96"/>
        <v>9</v>
      </c>
      <c r="AW215" s="136">
        <f t="shared" si="97"/>
        <v>13.982102908277405</v>
      </c>
      <c r="AX215" s="133">
        <f t="shared" si="98"/>
        <v>88</v>
      </c>
    </row>
    <row r="216" spans="1:50" x14ac:dyDescent="0.2">
      <c r="A216" s="1" t="s">
        <v>381</v>
      </c>
      <c r="B216" s="1" t="s">
        <v>382</v>
      </c>
      <c r="C216" s="114">
        <v>15381</v>
      </c>
      <c r="D216" s="112">
        <v>0</v>
      </c>
      <c r="E216" s="113">
        <f t="shared" si="83"/>
        <v>0</v>
      </c>
      <c r="F216" s="112">
        <v>0</v>
      </c>
      <c r="G216" s="113">
        <f t="shared" si="84"/>
        <v>0</v>
      </c>
      <c r="H216" s="112">
        <v>0</v>
      </c>
      <c r="I216" s="106">
        <v>16072</v>
      </c>
      <c r="J216" s="110">
        <v>1</v>
      </c>
      <c r="K216" s="111">
        <f t="shared" si="104"/>
        <v>6.2220009955201592</v>
      </c>
      <c r="L216" s="110">
        <v>1</v>
      </c>
      <c r="M216" s="111">
        <f t="shared" si="99"/>
        <v>6.2220009955201592</v>
      </c>
      <c r="N216" s="156">
        <v>1</v>
      </c>
      <c r="O216" s="54">
        <v>2453</v>
      </c>
      <c r="P216" s="54">
        <v>0</v>
      </c>
      <c r="Q216" s="55">
        <f t="shared" si="86"/>
        <v>0</v>
      </c>
      <c r="R216" s="54">
        <v>0</v>
      </c>
      <c r="S216" s="55">
        <f t="shared" si="87"/>
        <v>0</v>
      </c>
      <c r="T216" s="54">
        <v>0</v>
      </c>
      <c r="U216" s="56">
        <v>2657</v>
      </c>
      <c r="V216" s="54"/>
      <c r="W216" s="55">
        <f t="shared" si="78"/>
        <v>0</v>
      </c>
      <c r="X216" s="54"/>
      <c r="Y216" s="55">
        <f t="shared" si="79"/>
        <v>0</v>
      </c>
      <c r="Z216" s="160">
        <v>0</v>
      </c>
      <c r="AA216" s="7">
        <v>43974</v>
      </c>
      <c r="AB216" s="7">
        <v>0</v>
      </c>
      <c r="AC216" s="14">
        <f t="shared" si="88"/>
        <v>0</v>
      </c>
      <c r="AD216" s="7">
        <v>0</v>
      </c>
      <c r="AE216" s="14">
        <f t="shared" si="89"/>
        <v>0</v>
      </c>
      <c r="AF216" s="7">
        <v>0</v>
      </c>
      <c r="AG216" s="7">
        <v>45639</v>
      </c>
      <c r="AH216" s="7"/>
      <c r="AI216" s="14">
        <f t="shared" si="102"/>
        <v>0</v>
      </c>
      <c r="AJ216" s="7"/>
      <c r="AK216" s="14">
        <f t="shared" si="100"/>
        <v>0</v>
      </c>
      <c r="AL216" s="159">
        <v>0</v>
      </c>
      <c r="AM216" s="8">
        <f t="shared" si="85"/>
        <v>61808</v>
      </c>
      <c r="AN216" s="8">
        <f t="shared" si="90"/>
        <v>0</v>
      </c>
      <c r="AO216" s="13">
        <f t="shared" si="103"/>
        <v>0</v>
      </c>
      <c r="AP216" s="161">
        <f t="shared" si="91"/>
        <v>0</v>
      </c>
      <c r="AQ216" s="13">
        <f t="shared" si="101"/>
        <v>0</v>
      </c>
      <c r="AR216" s="162">
        <f t="shared" si="92"/>
        <v>0</v>
      </c>
      <c r="AS216" s="133">
        <f t="shared" si="93"/>
        <v>64368</v>
      </c>
      <c r="AT216" s="133">
        <f t="shared" si="94"/>
        <v>1</v>
      </c>
      <c r="AU216" s="124">
        <f t="shared" si="95"/>
        <v>1.5535669898086004</v>
      </c>
      <c r="AV216" s="133">
        <f t="shared" si="96"/>
        <v>1</v>
      </c>
      <c r="AW216" s="136">
        <f t="shared" si="97"/>
        <v>1.5535669898086004</v>
      </c>
      <c r="AX216" s="133">
        <f t="shared" si="98"/>
        <v>1</v>
      </c>
    </row>
    <row r="217" spans="1:50" x14ac:dyDescent="0.2">
      <c r="A217" s="1" t="s">
        <v>383</v>
      </c>
      <c r="B217" s="1" t="s">
        <v>384</v>
      </c>
      <c r="C217" s="114">
        <v>15381</v>
      </c>
      <c r="D217" s="112">
        <v>0</v>
      </c>
      <c r="E217" s="113">
        <f t="shared" si="83"/>
        <v>0</v>
      </c>
      <c r="F217" s="112">
        <v>0</v>
      </c>
      <c r="G217" s="113">
        <f t="shared" si="84"/>
        <v>0</v>
      </c>
      <c r="H217" s="112">
        <v>0</v>
      </c>
      <c r="I217" s="106">
        <v>16072</v>
      </c>
      <c r="J217" s="110"/>
      <c r="K217" s="111">
        <f t="shared" si="104"/>
        <v>0</v>
      </c>
      <c r="L217" s="110"/>
      <c r="M217" s="111">
        <f t="shared" si="99"/>
        <v>0</v>
      </c>
      <c r="N217" s="156">
        <v>0</v>
      </c>
      <c r="O217" s="54">
        <v>2453</v>
      </c>
      <c r="P217" s="54">
        <v>0</v>
      </c>
      <c r="Q217" s="55">
        <f t="shared" si="86"/>
        <v>0</v>
      </c>
      <c r="R217" s="54">
        <v>0</v>
      </c>
      <c r="S217" s="55">
        <f t="shared" si="87"/>
        <v>0</v>
      </c>
      <c r="T217" s="54">
        <v>0</v>
      </c>
      <c r="U217" s="56">
        <v>2657</v>
      </c>
      <c r="V217" s="54"/>
      <c r="W217" s="55">
        <f t="shared" si="78"/>
        <v>0</v>
      </c>
      <c r="X217" s="54"/>
      <c r="Y217" s="55">
        <f t="shared" si="79"/>
        <v>0</v>
      </c>
      <c r="Z217" s="160">
        <v>0</v>
      </c>
      <c r="AA217" s="7">
        <v>43974</v>
      </c>
      <c r="AB217" s="7">
        <v>0</v>
      </c>
      <c r="AC217" s="14">
        <f t="shared" si="88"/>
        <v>0</v>
      </c>
      <c r="AD217" s="7">
        <v>0</v>
      </c>
      <c r="AE217" s="14">
        <f t="shared" si="89"/>
        <v>0</v>
      </c>
      <c r="AF217" s="7">
        <v>0</v>
      </c>
      <c r="AG217" s="7">
        <v>45639</v>
      </c>
      <c r="AH217" s="7"/>
      <c r="AI217" s="14">
        <f t="shared" si="102"/>
        <v>0</v>
      </c>
      <c r="AJ217" s="7"/>
      <c r="AK217" s="14">
        <f t="shared" si="100"/>
        <v>0</v>
      </c>
      <c r="AL217" s="159">
        <v>0</v>
      </c>
      <c r="AM217" s="8">
        <f t="shared" si="85"/>
        <v>61808</v>
      </c>
      <c r="AN217" s="8">
        <f t="shared" si="90"/>
        <v>0</v>
      </c>
      <c r="AO217" s="13">
        <f t="shared" si="103"/>
        <v>0</v>
      </c>
      <c r="AP217" s="161">
        <f t="shared" si="91"/>
        <v>0</v>
      </c>
      <c r="AQ217" s="13">
        <f t="shared" si="101"/>
        <v>0</v>
      </c>
      <c r="AR217" s="162">
        <f t="shared" si="92"/>
        <v>0</v>
      </c>
      <c r="AS217" s="133">
        <f t="shared" si="93"/>
        <v>64368</v>
      </c>
      <c r="AT217" s="133">
        <f t="shared" si="94"/>
        <v>0</v>
      </c>
      <c r="AU217" s="124">
        <f t="shared" si="95"/>
        <v>0</v>
      </c>
      <c r="AV217" s="133">
        <f t="shared" si="96"/>
        <v>0</v>
      </c>
      <c r="AW217" s="136">
        <f t="shared" si="97"/>
        <v>0</v>
      </c>
      <c r="AX217" s="133">
        <f t="shared" si="98"/>
        <v>0</v>
      </c>
    </row>
    <row r="218" spans="1:50" x14ac:dyDescent="0.2">
      <c r="A218" s="1" t="s">
        <v>385</v>
      </c>
      <c r="B218" s="1" t="s">
        <v>386</v>
      </c>
      <c r="C218" s="114">
        <v>15381</v>
      </c>
      <c r="D218" s="112">
        <v>14</v>
      </c>
      <c r="E218" s="113">
        <f t="shared" si="83"/>
        <v>91.021390026656263</v>
      </c>
      <c r="F218" s="112">
        <v>2</v>
      </c>
      <c r="G218" s="113">
        <f t="shared" si="84"/>
        <v>13.003055718093751</v>
      </c>
      <c r="H218" s="112">
        <v>8</v>
      </c>
      <c r="I218" s="106">
        <v>16072</v>
      </c>
      <c r="J218" s="110">
        <v>14</v>
      </c>
      <c r="K218" s="111">
        <f t="shared" si="104"/>
        <v>87.108013937282223</v>
      </c>
      <c r="L218" s="110">
        <v>1</v>
      </c>
      <c r="M218" s="111">
        <f t="shared" si="99"/>
        <v>6.2220009955201592</v>
      </c>
      <c r="N218" s="156">
        <v>9</v>
      </c>
      <c r="O218" s="54">
        <v>2453</v>
      </c>
      <c r="P218" s="54">
        <v>0</v>
      </c>
      <c r="Q218" s="55">
        <f t="shared" si="86"/>
        <v>0</v>
      </c>
      <c r="R218" s="54">
        <v>0</v>
      </c>
      <c r="S218" s="55">
        <f t="shared" si="87"/>
        <v>0</v>
      </c>
      <c r="T218" s="54">
        <v>0</v>
      </c>
      <c r="U218" s="56">
        <v>2657</v>
      </c>
      <c r="V218" s="54"/>
      <c r="W218" s="55">
        <f t="shared" si="78"/>
        <v>0</v>
      </c>
      <c r="X218" s="54"/>
      <c r="Y218" s="55">
        <f t="shared" si="79"/>
        <v>0</v>
      </c>
      <c r="Z218" s="160">
        <v>0</v>
      </c>
      <c r="AA218" s="7">
        <v>43974</v>
      </c>
      <c r="AB218" s="7">
        <v>5</v>
      </c>
      <c r="AC218" s="14">
        <f t="shared" si="88"/>
        <v>11.370355209896758</v>
      </c>
      <c r="AD218" s="7">
        <v>0</v>
      </c>
      <c r="AE218" s="14">
        <f t="shared" si="89"/>
        <v>0</v>
      </c>
      <c r="AF218" s="7">
        <v>5</v>
      </c>
      <c r="AG218" s="7">
        <v>45639</v>
      </c>
      <c r="AH218" s="7">
        <v>1</v>
      </c>
      <c r="AI218" s="14">
        <f t="shared" si="102"/>
        <v>2.1911084817809328</v>
      </c>
      <c r="AJ218" s="7"/>
      <c r="AK218" s="14">
        <f t="shared" si="100"/>
        <v>0</v>
      </c>
      <c r="AL218" s="159">
        <v>1</v>
      </c>
      <c r="AM218" s="8">
        <f t="shared" si="85"/>
        <v>61808</v>
      </c>
      <c r="AN218" s="8">
        <f t="shared" si="90"/>
        <v>19</v>
      </c>
      <c r="AO218" s="13">
        <f t="shared" si="103"/>
        <v>30.740357235309347</v>
      </c>
      <c r="AP218" s="161">
        <f t="shared" si="91"/>
        <v>2</v>
      </c>
      <c r="AQ218" s="13">
        <f t="shared" si="101"/>
        <v>3.2358270774009839</v>
      </c>
      <c r="AR218" s="162">
        <f t="shared" si="92"/>
        <v>13</v>
      </c>
      <c r="AS218" s="133">
        <f t="shared" si="93"/>
        <v>64368</v>
      </c>
      <c r="AT218" s="133">
        <f t="shared" si="94"/>
        <v>15</v>
      </c>
      <c r="AU218" s="124">
        <f t="shared" si="95"/>
        <v>23.303504847129009</v>
      </c>
      <c r="AV218" s="133">
        <f t="shared" si="96"/>
        <v>1</v>
      </c>
      <c r="AW218" s="136">
        <f t="shared" si="97"/>
        <v>1.5535669898086004</v>
      </c>
      <c r="AX218" s="133">
        <f t="shared" si="98"/>
        <v>10</v>
      </c>
    </row>
    <row r="219" spans="1:50" x14ac:dyDescent="0.2">
      <c r="A219" s="1" t="s">
        <v>387</v>
      </c>
      <c r="B219" s="1" t="s">
        <v>388</v>
      </c>
      <c r="C219" s="114">
        <v>15381</v>
      </c>
      <c r="D219" s="112">
        <v>0</v>
      </c>
      <c r="E219" s="113">
        <f t="shared" si="83"/>
        <v>0</v>
      </c>
      <c r="F219" s="112">
        <v>0</v>
      </c>
      <c r="G219" s="113">
        <f t="shared" si="84"/>
        <v>0</v>
      </c>
      <c r="H219" s="112">
        <v>0</v>
      </c>
      <c r="I219" s="106">
        <v>16072</v>
      </c>
      <c r="J219" s="110"/>
      <c r="K219" s="111">
        <f t="shared" si="104"/>
        <v>0</v>
      </c>
      <c r="L219" s="110"/>
      <c r="M219" s="111">
        <f t="shared" si="99"/>
        <v>0</v>
      </c>
      <c r="N219" s="156">
        <v>0</v>
      </c>
      <c r="O219" s="54">
        <v>2453</v>
      </c>
      <c r="P219" s="54">
        <v>0</v>
      </c>
      <c r="Q219" s="55">
        <f t="shared" si="86"/>
        <v>0</v>
      </c>
      <c r="R219" s="54">
        <v>0</v>
      </c>
      <c r="S219" s="55">
        <f t="shared" si="87"/>
        <v>0</v>
      </c>
      <c r="T219" s="54">
        <v>0</v>
      </c>
      <c r="U219" s="56">
        <v>2657</v>
      </c>
      <c r="V219" s="54"/>
      <c r="W219" s="55">
        <f t="shared" si="78"/>
        <v>0</v>
      </c>
      <c r="X219" s="54"/>
      <c r="Y219" s="55">
        <f t="shared" si="79"/>
        <v>0</v>
      </c>
      <c r="Z219" s="160">
        <v>0</v>
      </c>
      <c r="AA219" s="7">
        <v>43974</v>
      </c>
      <c r="AB219" s="7">
        <v>0</v>
      </c>
      <c r="AC219" s="14">
        <f t="shared" si="88"/>
        <v>0</v>
      </c>
      <c r="AD219" s="7">
        <v>0</v>
      </c>
      <c r="AE219" s="14">
        <f t="shared" si="89"/>
        <v>0</v>
      </c>
      <c r="AF219" s="7">
        <v>0</v>
      </c>
      <c r="AG219" s="7">
        <v>45639</v>
      </c>
      <c r="AH219" s="7"/>
      <c r="AI219" s="14">
        <f t="shared" si="102"/>
        <v>0</v>
      </c>
      <c r="AJ219" s="7"/>
      <c r="AK219" s="14">
        <f t="shared" si="100"/>
        <v>0</v>
      </c>
      <c r="AL219" s="159">
        <v>0</v>
      </c>
      <c r="AM219" s="8">
        <f t="shared" si="85"/>
        <v>61808</v>
      </c>
      <c r="AN219" s="8">
        <f t="shared" si="90"/>
        <v>0</v>
      </c>
      <c r="AO219" s="13">
        <f t="shared" si="103"/>
        <v>0</v>
      </c>
      <c r="AP219" s="161">
        <f t="shared" si="91"/>
        <v>0</v>
      </c>
      <c r="AQ219" s="13">
        <f t="shared" si="101"/>
        <v>0</v>
      </c>
      <c r="AR219" s="162">
        <f t="shared" si="92"/>
        <v>0</v>
      </c>
      <c r="AS219" s="133">
        <f t="shared" si="93"/>
        <v>64368</v>
      </c>
      <c r="AT219" s="133">
        <f t="shared" si="94"/>
        <v>0</v>
      </c>
      <c r="AU219" s="124">
        <f t="shared" si="95"/>
        <v>0</v>
      </c>
      <c r="AV219" s="133">
        <f t="shared" si="96"/>
        <v>0</v>
      </c>
      <c r="AW219" s="136">
        <f t="shared" si="97"/>
        <v>0</v>
      </c>
      <c r="AX219" s="133">
        <f t="shared" si="98"/>
        <v>0</v>
      </c>
    </row>
    <row r="220" spans="1:50" s="154" customFormat="1" x14ac:dyDescent="0.2">
      <c r="A220" s="1" t="s">
        <v>389</v>
      </c>
      <c r="B220" s="1" t="s">
        <v>390</v>
      </c>
      <c r="C220" s="114">
        <v>15381</v>
      </c>
      <c r="D220" s="112">
        <v>0</v>
      </c>
      <c r="E220" s="113">
        <f t="shared" si="83"/>
        <v>0</v>
      </c>
      <c r="F220" s="112">
        <v>0</v>
      </c>
      <c r="G220" s="113">
        <f t="shared" si="84"/>
        <v>0</v>
      </c>
      <c r="H220" s="112">
        <v>0</v>
      </c>
      <c r="I220" s="106">
        <v>16072</v>
      </c>
      <c r="J220" s="110"/>
      <c r="K220" s="111">
        <f t="shared" si="104"/>
        <v>0</v>
      </c>
      <c r="L220" s="110"/>
      <c r="M220" s="111">
        <f t="shared" si="99"/>
        <v>0</v>
      </c>
      <c r="N220" s="156">
        <v>0</v>
      </c>
      <c r="O220" s="54">
        <v>2453</v>
      </c>
      <c r="P220" s="54">
        <v>0</v>
      </c>
      <c r="Q220" s="55">
        <f t="shared" si="86"/>
        <v>0</v>
      </c>
      <c r="R220" s="54">
        <v>0</v>
      </c>
      <c r="S220" s="55">
        <f t="shared" si="87"/>
        <v>0</v>
      </c>
      <c r="T220" s="54">
        <v>0</v>
      </c>
      <c r="U220" s="56">
        <v>2657</v>
      </c>
      <c r="V220" s="54"/>
      <c r="W220" s="55">
        <f t="shared" si="78"/>
        <v>0</v>
      </c>
      <c r="X220" s="54"/>
      <c r="Y220" s="55">
        <f t="shared" si="79"/>
        <v>0</v>
      </c>
      <c r="Z220" s="160">
        <v>0</v>
      </c>
      <c r="AA220" s="7">
        <v>43974</v>
      </c>
      <c r="AB220" s="7">
        <v>0</v>
      </c>
      <c r="AC220" s="14">
        <f t="shared" si="88"/>
        <v>0</v>
      </c>
      <c r="AD220" s="7">
        <v>0</v>
      </c>
      <c r="AE220" s="14">
        <f t="shared" si="89"/>
        <v>0</v>
      </c>
      <c r="AF220" s="7">
        <v>0</v>
      </c>
      <c r="AG220" s="7">
        <v>45639</v>
      </c>
      <c r="AH220" s="7"/>
      <c r="AI220" s="14">
        <f t="shared" si="102"/>
        <v>0</v>
      </c>
      <c r="AJ220" s="7"/>
      <c r="AK220" s="14">
        <f t="shared" si="100"/>
        <v>0</v>
      </c>
      <c r="AL220" s="159">
        <v>0</v>
      </c>
      <c r="AM220" s="8">
        <f t="shared" si="85"/>
        <v>61808</v>
      </c>
      <c r="AN220" s="8">
        <f t="shared" si="90"/>
        <v>0</v>
      </c>
      <c r="AO220" s="13">
        <f t="shared" si="103"/>
        <v>0</v>
      </c>
      <c r="AP220" s="161">
        <f t="shared" si="91"/>
        <v>0</v>
      </c>
      <c r="AQ220" s="13">
        <f t="shared" si="101"/>
        <v>0</v>
      </c>
      <c r="AR220" s="162">
        <f t="shared" si="92"/>
        <v>0</v>
      </c>
      <c r="AS220" s="133">
        <f t="shared" si="93"/>
        <v>64368</v>
      </c>
      <c r="AT220" s="133">
        <f t="shared" si="94"/>
        <v>0</v>
      </c>
      <c r="AU220" s="124">
        <f t="shared" si="95"/>
        <v>0</v>
      </c>
      <c r="AV220" s="133">
        <f t="shared" si="96"/>
        <v>0</v>
      </c>
      <c r="AW220" s="136">
        <f t="shared" si="97"/>
        <v>0</v>
      </c>
      <c r="AX220" s="133">
        <f t="shared" si="98"/>
        <v>0</v>
      </c>
    </row>
    <row r="221" spans="1:50" x14ac:dyDescent="0.2">
      <c r="A221" s="1" t="s">
        <v>391</v>
      </c>
      <c r="B221" s="1" t="s">
        <v>392</v>
      </c>
      <c r="C221" s="114">
        <v>15381</v>
      </c>
      <c r="D221" s="112">
        <v>9</v>
      </c>
      <c r="E221" s="113">
        <f t="shared" si="83"/>
        <v>58.513750731421887</v>
      </c>
      <c r="F221" s="112">
        <v>0</v>
      </c>
      <c r="G221" s="113">
        <f t="shared" si="84"/>
        <v>0</v>
      </c>
      <c r="H221" s="112">
        <v>9</v>
      </c>
      <c r="I221" s="106">
        <v>16072</v>
      </c>
      <c r="J221" s="110">
        <v>9</v>
      </c>
      <c r="K221" s="111">
        <f t="shared" si="104"/>
        <v>55.998008959681428</v>
      </c>
      <c r="L221" s="110"/>
      <c r="M221" s="111">
        <f t="shared" si="99"/>
        <v>0</v>
      </c>
      <c r="N221" s="156">
        <v>9</v>
      </c>
      <c r="O221" s="54">
        <v>2453</v>
      </c>
      <c r="P221" s="54">
        <v>0</v>
      </c>
      <c r="Q221" s="55">
        <f t="shared" si="86"/>
        <v>0</v>
      </c>
      <c r="R221" s="54">
        <v>0</v>
      </c>
      <c r="S221" s="55">
        <f t="shared" si="87"/>
        <v>0</v>
      </c>
      <c r="T221" s="54">
        <v>0</v>
      </c>
      <c r="U221" s="56">
        <v>2657</v>
      </c>
      <c r="V221" s="54"/>
      <c r="W221" s="55">
        <f t="shared" si="78"/>
        <v>0</v>
      </c>
      <c r="X221" s="54"/>
      <c r="Y221" s="55">
        <f t="shared" si="79"/>
        <v>0</v>
      </c>
      <c r="Z221" s="160">
        <v>0</v>
      </c>
      <c r="AA221" s="7">
        <v>43974</v>
      </c>
      <c r="AB221" s="7">
        <v>6</v>
      </c>
      <c r="AC221" s="14">
        <f t="shared" si="88"/>
        <v>13.644426251876109</v>
      </c>
      <c r="AD221" s="7">
        <v>0</v>
      </c>
      <c r="AE221" s="14">
        <f t="shared" si="89"/>
        <v>0</v>
      </c>
      <c r="AF221" s="7">
        <v>6</v>
      </c>
      <c r="AG221" s="7">
        <v>45639</v>
      </c>
      <c r="AH221" s="7">
        <v>3</v>
      </c>
      <c r="AI221" s="14">
        <f t="shared" si="102"/>
        <v>6.5733254453427987</v>
      </c>
      <c r="AJ221" s="7"/>
      <c r="AK221" s="14">
        <f t="shared" si="100"/>
        <v>0</v>
      </c>
      <c r="AL221" s="159">
        <v>3</v>
      </c>
      <c r="AM221" s="8">
        <f t="shared" si="85"/>
        <v>61808</v>
      </c>
      <c r="AN221" s="8">
        <f t="shared" si="90"/>
        <v>15</v>
      </c>
      <c r="AO221" s="13">
        <f t="shared" si="103"/>
        <v>24.268703080507379</v>
      </c>
      <c r="AP221" s="161">
        <f t="shared" si="91"/>
        <v>0</v>
      </c>
      <c r="AQ221" s="13">
        <f t="shared" si="101"/>
        <v>0</v>
      </c>
      <c r="AR221" s="162">
        <f t="shared" si="92"/>
        <v>15</v>
      </c>
      <c r="AS221" s="133">
        <f t="shared" si="93"/>
        <v>64368</v>
      </c>
      <c r="AT221" s="133">
        <f t="shared" si="94"/>
        <v>12</v>
      </c>
      <c r="AU221" s="124">
        <f t="shared" si="95"/>
        <v>18.642803877703205</v>
      </c>
      <c r="AV221" s="133">
        <f t="shared" si="96"/>
        <v>0</v>
      </c>
      <c r="AW221" s="136">
        <f t="shared" si="97"/>
        <v>0</v>
      </c>
      <c r="AX221" s="133">
        <f t="shared" si="98"/>
        <v>12</v>
      </c>
    </row>
    <row r="222" spans="1:50" x14ac:dyDescent="0.2">
      <c r="A222" s="9" t="s">
        <v>393</v>
      </c>
      <c r="B222" s="9" t="s">
        <v>394</v>
      </c>
      <c r="C222" s="114">
        <v>15381</v>
      </c>
      <c r="D222" s="106">
        <v>0</v>
      </c>
      <c r="E222" s="109">
        <f t="shared" si="83"/>
        <v>0</v>
      </c>
      <c r="F222" s="106">
        <v>0</v>
      </c>
      <c r="G222" s="109">
        <f t="shared" si="84"/>
        <v>0</v>
      </c>
      <c r="H222" s="106">
        <v>0</v>
      </c>
      <c r="I222" s="106">
        <v>16072</v>
      </c>
      <c r="J222" s="145">
        <v>0</v>
      </c>
      <c r="K222" s="107">
        <f t="shared" si="104"/>
        <v>0</v>
      </c>
      <c r="L222" s="145"/>
      <c r="M222" s="107">
        <f t="shared" si="99"/>
        <v>0</v>
      </c>
      <c r="N222" s="108"/>
      <c r="O222" s="50">
        <v>2453</v>
      </c>
      <c r="P222" s="50">
        <v>0</v>
      </c>
      <c r="Q222" s="52">
        <f t="shared" si="86"/>
        <v>0</v>
      </c>
      <c r="R222" s="50">
        <v>0</v>
      </c>
      <c r="S222" s="52">
        <f t="shared" si="87"/>
        <v>0</v>
      </c>
      <c r="T222" s="50">
        <v>0</v>
      </c>
      <c r="U222" s="48">
        <v>2657</v>
      </c>
      <c r="V222" s="50">
        <v>0</v>
      </c>
      <c r="W222" s="52">
        <f t="shared" si="78"/>
        <v>0</v>
      </c>
      <c r="X222" s="50"/>
      <c r="Y222" s="52">
        <f t="shared" si="79"/>
        <v>0</v>
      </c>
      <c r="Z222" s="53"/>
      <c r="AA222" s="10">
        <v>43974</v>
      </c>
      <c r="AB222" s="10">
        <v>0</v>
      </c>
      <c r="AC222" s="11">
        <f t="shared" si="88"/>
        <v>0</v>
      </c>
      <c r="AD222" s="10">
        <v>0</v>
      </c>
      <c r="AE222" s="11">
        <f t="shared" si="89"/>
        <v>0</v>
      </c>
      <c r="AF222" s="10">
        <v>0</v>
      </c>
      <c r="AG222" s="10">
        <v>45639</v>
      </c>
      <c r="AH222" s="10">
        <v>0</v>
      </c>
      <c r="AI222" s="11">
        <f t="shared" si="102"/>
        <v>0</v>
      </c>
      <c r="AJ222" s="10"/>
      <c r="AK222" s="11">
        <f t="shared" si="100"/>
        <v>0</v>
      </c>
      <c r="AL222" s="42"/>
      <c r="AM222" s="12">
        <f t="shared" si="85"/>
        <v>61808</v>
      </c>
      <c r="AN222" s="12">
        <f t="shared" si="90"/>
        <v>0</v>
      </c>
      <c r="AO222" s="23">
        <f t="shared" si="103"/>
        <v>0</v>
      </c>
      <c r="AP222" s="37">
        <f t="shared" si="91"/>
        <v>0</v>
      </c>
      <c r="AQ222" s="23">
        <f t="shared" si="101"/>
        <v>0</v>
      </c>
      <c r="AR222" s="116">
        <f t="shared" si="92"/>
        <v>0</v>
      </c>
      <c r="AS222" s="133">
        <f t="shared" si="93"/>
        <v>64368</v>
      </c>
      <c r="AT222" s="133">
        <f t="shared" si="94"/>
        <v>0</v>
      </c>
      <c r="AU222" s="123">
        <f t="shared" si="95"/>
        <v>0</v>
      </c>
      <c r="AV222" s="134">
        <f t="shared" si="96"/>
        <v>0</v>
      </c>
      <c r="AW222" s="135">
        <f t="shared" si="97"/>
        <v>0</v>
      </c>
      <c r="AX222" s="134">
        <f t="shared" si="98"/>
        <v>0</v>
      </c>
    </row>
    <row r="223" spans="1:50" x14ac:dyDescent="0.2">
      <c r="A223" s="9" t="s">
        <v>395</v>
      </c>
      <c r="B223" s="9" t="s">
        <v>396</v>
      </c>
      <c r="C223" s="114">
        <v>15381</v>
      </c>
      <c r="D223" s="106">
        <v>295</v>
      </c>
      <c r="E223" s="109">
        <f t="shared" si="83"/>
        <v>1917.9507184188285</v>
      </c>
      <c r="F223" s="106">
        <v>295</v>
      </c>
      <c r="G223" s="109">
        <f t="shared" si="84"/>
        <v>1917.9507184188285</v>
      </c>
      <c r="H223" s="106">
        <v>0</v>
      </c>
      <c r="I223" s="106">
        <v>16072</v>
      </c>
      <c r="J223" s="145">
        <v>275</v>
      </c>
      <c r="K223" s="107">
        <f t="shared" si="104"/>
        <v>1711.0502737680438</v>
      </c>
      <c r="L223" s="145">
        <v>275</v>
      </c>
      <c r="M223" s="107">
        <f t="shared" si="99"/>
        <v>1711.0502737680438</v>
      </c>
      <c r="N223" s="108">
        <v>0</v>
      </c>
      <c r="O223" s="50">
        <v>2453</v>
      </c>
      <c r="P223" s="50">
        <v>71</v>
      </c>
      <c r="Q223" s="52">
        <f t="shared" si="86"/>
        <v>2894.4150020383204</v>
      </c>
      <c r="R223" s="50">
        <v>71</v>
      </c>
      <c r="S223" s="52">
        <f t="shared" si="87"/>
        <v>2894.4150020383204</v>
      </c>
      <c r="T223" s="50">
        <v>0</v>
      </c>
      <c r="U223" s="48">
        <v>2657</v>
      </c>
      <c r="V223" s="50">
        <v>185</v>
      </c>
      <c r="W223" s="52">
        <f t="shared" si="78"/>
        <v>6962.7399322544225</v>
      </c>
      <c r="X223" s="50">
        <v>185</v>
      </c>
      <c r="Y223" s="52">
        <f t="shared" si="79"/>
        <v>6962.7399322544225</v>
      </c>
      <c r="Z223" s="53">
        <v>0</v>
      </c>
      <c r="AA223" s="10">
        <v>43974</v>
      </c>
      <c r="AB223" s="10">
        <v>1173</v>
      </c>
      <c r="AC223" s="11">
        <f t="shared" si="88"/>
        <v>2667.4853322417794</v>
      </c>
      <c r="AD223" s="10">
        <v>1173</v>
      </c>
      <c r="AE223" s="11">
        <f t="shared" si="89"/>
        <v>2667.4853322417794</v>
      </c>
      <c r="AF223" s="10">
        <v>0</v>
      </c>
      <c r="AG223" s="10">
        <v>45639</v>
      </c>
      <c r="AH223" s="10">
        <v>1598</v>
      </c>
      <c r="AI223" s="11">
        <f t="shared" si="102"/>
        <v>3501.391353885931</v>
      </c>
      <c r="AJ223" s="10">
        <v>1598</v>
      </c>
      <c r="AK223" s="11">
        <f t="shared" si="100"/>
        <v>3501.391353885931</v>
      </c>
      <c r="AL223" s="42">
        <v>0</v>
      </c>
      <c r="AM223" s="12">
        <f t="shared" si="85"/>
        <v>61808</v>
      </c>
      <c r="AN223" s="12">
        <f t="shared" si="90"/>
        <v>1539</v>
      </c>
      <c r="AO223" s="23">
        <f t="shared" si="103"/>
        <v>2489.9689360600569</v>
      </c>
      <c r="AP223" s="37">
        <f t="shared" si="91"/>
        <v>1539</v>
      </c>
      <c r="AQ223" s="23">
        <f t="shared" si="101"/>
        <v>2489.9689360600569</v>
      </c>
      <c r="AR223" s="116">
        <f t="shared" si="92"/>
        <v>0</v>
      </c>
      <c r="AS223" s="133">
        <f t="shared" si="93"/>
        <v>64368</v>
      </c>
      <c r="AT223" s="133">
        <f t="shared" si="94"/>
        <v>2058</v>
      </c>
      <c r="AU223" s="123">
        <f t="shared" si="95"/>
        <v>3197.2408650261</v>
      </c>
      <c r="AV223" s="134">
        <f t="shared" si="96"/>
        <v>2058</v>
      </c>
      <c r="AW223" s="135">
        <f t="shared" si="97"/>
        <v>3197.2408650261</v>
      </c>
      <c r="AX223" s="134">
        <f t="shared" si="98"/>
        <v>0</v>
      </c>
    </row>
    <row r="224" spans="1:50" x14ac:dyDescent="0.2">
      <c r="A224" s="1" t="s">
        <v>397</v>
      </c>
      <c r="B224" s="1" t="s">
        <v>398</v>
      </c>
      <c r="C224" s="114">
        <v>15381</v>
      </c>
      <c r="D224" s="112">
        <v>25</v>
      </c>
      <c r="E224" s="113">
        <f t="shared" si="83"/>
        <v>162.53819647617189</v>
      </c>
      <c r="F224" s="112">
        <v>25</v>
      </c>
      <c r="G224" s="113">
        <f t="shared" si="84"/>
        <v>162.53819647617189</v>
      </c>
      <c r="H224" s="112">
        <v>0</v>
      </c>
      <c r="I224" s="106">
        <v>16072</v>
      </c>
      <c r="J224" s="110">
        <v>27</v>
      </c>
      <c r="K224" s="111">
        <f t="shared" si="104"/>
        <v>167.9940268790443</v>
      </c>
      <c r="L224" s="110">
        <v>27</v>
      </c>
      <c r="M224" s="111">
        <f t="shared" si="99"/>
        <v>167.9940268790443</v>
      </c>
      <c r="N224" s="156">
        <v>0</v>
      </c>
      <c r="O224" s="54">
        <v>2453</v>
      </c>
      <c r="P224" s="54">
        <v>2</v>
      </c>
      <c r="Q224" s="55">
        <f t="shared" si="86"/>
        <v>81.532816958825933</v>
      </c>
      <c r="R224" s="54">
        <v>2</v>
      </c>
      <c r="S224" s="55">
        <f t="shared" si="87"/>
        <v>81.532816958825933</v>
      </c>
      <c r="T224" s="54">
        <v>0</v>
      </c>
      <c r="U224" s="56">
        <v>2657</v>
      </c>
      <c r="V224" s="54">
        <v>32</v>
      </c>
      <c r="W224" s="55">
        <f t="shared" si="78"/>
        <v>1204.3658261196838</v>
      </c>
      <c r="X224" s="54">
        <v>32</v>
      </c>
      <c r="Y224" s="55">
        <f t="shared" si="79"/>
        <v>1204.3658261196838</v>
      </c>
      <c r="Z224" s="160">
        <v>0</v>
      </c>
      <c r="AA224" s="7">
        <v>43974</v>
      </c>
      <c r="AB224" s="7">
        <v>26</v>
      </c>
      <c r="AC224" s="14">
        <f t="shared" si="88"/>
        <v>59.125847091463143</v>
      </c>
      <c r="AD224" s="7">
        <v>26</v>
      </c>
      <c r="AE224" s="14">
        <f t="shared" si="89"/>
        <v>59.125847091463143</v>
      </c>
      <c r="AF224" s="7">
        <v>0</v>
      </c>
      <c r="AG224" s="7">
        <v>45639</v>
      </c>
      <c r="AH224" s="7">
        <v>36</v>
      </c>
      <c r="AI224" s="14">
        <f t="shared" si="102"/>
        <v>78.879905344113595</v>
      </c>
      <c r="AJ224" s="7">
        <v>36</v>
      </c>
      <c r="AK224" s="14">
        <f t="shared" si="100"/>
        <v>78.879905344113595</v>
      </c>
      <c r="AL224" s="159">
        <v>0</v>
      </c>
      <c r="AM224" s="8">
        <f t="shared" si="85"/>
        <v>61808</v>
      </c>
      <c r="AN224" s="8">
        <f t="shared" si="90"/>
        <v>53</v>
      </c>
      <c r="AO224" s="13">
        <f t="shared" si="103"/>
        <v>85.749417551126072</v>
      </c>
      <c r="AP224" s="161">
        <f t="shared" si="91"/>
        <v>53</v>
      </c>
      <c r="AQ224" s="13">
        <f t="shared" si="101"/>
        <v>85.749417551126072</v>
      </c>
      <c r="AR224" s="162">
        <f t="shared" si="92"/>
        <v>0</v>
      </c>
      <c r="AS224" s="133">
        <f t="shared" si="93"/>
        <v>64368</v>
      </c>
      <c r="AT224" s="133">
        <f t="shared" si="94"/>
        <v>95</v>
      </c>
      <c r="AU224" s="124">
        <f t="shared" si="95"/>
        <v>147.58886403181705</v>
      </c>
      <c r="AV224" s="133">
        <f t="shared" si="96"/>
        <v>95</v>
      </c>
      <c r="AW224" s="136">
        <f t="shared" si="97"/>
        <v>147.58886403181705</v>
      </c>
      <c r="AX224" s="133">
        <f t="shared" si="98"/>
        <v>0</v>
      </c>
    </row>
    <row r="225" spans="1:50" x14ac:dyDescent="0.2">
      <c r="A225" s="9">
        <v>210</v>
      </c>
      <c r="B225" s="9" t="s">
        <v>433</v>
      </c>
      <c r="C225" s="114">
        <v>15381</v>
      </c>
      <c r="D225" s="106">
        <v>2542</v>
      </c>
      <c r="E225" s="109">
        <f t="shared" si="83"/>
        <v>16526.883817697159</v>
      </c>
      <c r="F225" s="106">
        <v>2542</v>
      </c>
      <c r="G225" s="109">
        <f t="shared" si="84"/>
        <v>16526.883817697159</v>
      </c>
      <c r="H225" s="106">
        <v>158</v>
      </c>
      <c r="I225" s="106">
        <v>16072</v>
      </c>
      <c r="J225" s="145">
        <v>2162</v>
      </c>
      <c r="K225" s="107">
        <f t="shared" si="104"/>
        <v>13451.966152314584</v>
      </c>
      <c r="L225" s="145">
        <v>2162</v>
      </c>
      <c r="M225" s="107">
        <f t="shared" si="99"/>
        <v>13451.966152314584</v>
      </c>
      <c r="N225" s="108">
        <v>2162</v>
      </c>
      <c r="O225" s="50">
        <v>2453</v>
      </c>
      <c r="P225" s="50">
        <v>348</v>
      </c>
      <c r="Q225" s="52">
        <f t="shared" si="86"/>
        <v>14186.71015083571</v>
      </c>
      <c r="R225" s="50">
        <v>348</v>
      </c>
      <c r="S225" s="52">
        <f t="shared" si="87"/>
        <v>14186.71015083571</v>
      </c>
      <c r="T225" s="50">
        <v>5</v>
      </c>
      <c r="U225" s="48">
        <v>2657</v>
      </c>
      <c r="V225" s="50">
        <v>405</v>
      </c>
      <c r="W225" s="52">
        <f t="shared" si="78"/>
        <v>15242.754986827247</v>
      </c>
      <c r="X225" s="50">
        <v>405</v>
      </c>
      <c r="Y225" s="50">
        <f t="shared" si="79"/>
        <v>15242.754986827247</v>
      </c>
      <c r="Z225" s="53">
        <v>405</v>
      </c>
      <c r="AA225" s="10">
        <v>43974</v>
      </c>
      <c r="AB225" s="10">
        <v>6636</v>
      </c>
      <c r="AC225" s="11">
        <f t="shared" si="88"/>
        <v>15090.735434574975</v>
      </c>
      <c r="AD225" s="10">
        <v>6636</v>
      </c>
      <c r="AE225" s="11">
        <f t="shared" si="89"/>
        <v>15090.735434574975</v>
      </c>
      <c r="AF225" s="10">
        <v>147</v>
      </c>
      <c r="AG225" s="10">
        <v>45639</v>
      </c>
      <c r="AH225" s="10">
        <v>3691</v>
      </c>
      <c r="AI225" s="11">
        <f>AH225/AG225*100000</f>
        <v>8087.3814062534229</v>
      </c>
      <c r="AJ225" s="10">
        <v>3691</v>
      </c>
      <c r="AK225" s="11">
        <f t="shared" si="100"/>
        <v>8087.3814062534229</v>
      </c>
      <c r="AL225" s="42">
        <v>3691</v>
      </c>
      <c r="AM225" s="12">
        <f t="shared" si="85"/>
        <v>61808</v>
      </c>
      <c r="AN225" s="12">
        <f t="shared" si="90"/>
        <v>9526</v>
      </c>
      <c r="AO225" s="23">
        <f t="shared" si="103"/>
        <v>15412.244369660884</v>
      </c>
      <c r="AP225" s="37">
        <f t="shared" si="91"/>
        <v>9526</v>
      </c>
      <c r="AQ225" s="23">
        <f t="shared" si="101"/>
        <v>15412.244369660884</v>
      </c>
      <c r="AR225" s="116">
        <f t="shared" si="92"/>
        <v>310</v>
      </c>
      <c r="AS225" s="133">
        <f t="shared" si="93"/>
        <v>64368</v>
      </c>
      <c r="AT225" s="133">
        <f t="shared" si="94"/>
        <v>6258</v>
      </c>
      <c r="AU225" s="123">
        <f t="shared" si="95"/>
        <v>9722.2222222222226</v>
      </c>
      <c r="AV225" s="134">
        <f t="shared" si="96"/>
        <v>6258</v>
      </c>
      <c r="AW225" s="135">
        <f t="shared" si="97"/>
        <v>9722.2222222222226</v>
      </c>
      <c r="AX225" s="134">
        <f t="shared" si="98"/>
        <v>6258</v>
      </c>
    </row>
  </sheetData>
  <mergeCells count="29">
    <mergeCell ref="U2:Z2"/>
    <mergeCell ref="V3:W3"/>
    <mergeCell ref="X3:Y3"/>
    <mergeCell ref="AG2:AL2"/>
    <mergeCell ref="AA2:AF2"/>
    <mergeCell ref="AA1:AF1"/>
    <mergeCell ref="AM1:AX1"/>
    <mergeCell ref="AN3:AO3"/>
    <mergeCell ref="AP3:AQ3"/>
    <mergeCell ref="AT3:AU3"/>
    <mergeCell ref="AV3:AW3"/>
    <mergeCell ref="AN2:AR2"/>
    <mergeCell ref="AT2:AX2"/>
    <mergeCell ref="O1:T1"/>
    <mergeCell ref="O2:T2"/>
    <mergeCell ref="C1:H1"/>
    <mergeCell ref="I2:N2"/>
    <mergeCell ref="C2:H2"/>
    <mergeCell ref="B3:B4"/>
    <mergeCell ref="AH3:AI3"/>
    <mergeCell ref="AJ3:AK3"/>
    <mergeCell ref="AB3:AC3"/>
    <mergeCell ref="AD3:AE3"/>
    <mergeCell ref="P3:Q3"/>
    <mergeCell ref="R3:S3"/>
    <mergeCell ref="J3:K3"/>
    <mergeCell ref="L3:M3"/>
    <mergeCell ref="D3:E3"/>
    <mergeCell ref="F3:G3"/>
  </mergeCells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25"/>
  <sheetViews>
    <sheetView zoomScale="80" zoomScaleNormal="80" workbookViewId="0">
      <pane xSplit="2" ySplit="4" topLeftCell="C5" activePane="bottomRight" state="frozen"/>
      <selection activeCell="W26" sqref="W26"/>
      <selection pane="topRight" activeCell="W26" sqref="W26"/>
      <selection pane="bottomLeft" activeCell="W26" sqref="W26"/>
      <selection pane="bottomRight" activeCell="W26" sqref="W26"/>
    </sheetView>
  </sheetViews>
  <sheetFormatPr defaultColWidth="9.140625" defaultRowHeight="12.75" x14ac:dyDescent="0.2"/>
  <cols>
    <col min="1" max="1" width="5.85546875" style="3" customWidth="1"/>
    <col min="2" max="2" width="31.42578125" style="3" customWidth="1"/>
    <col min="3" max="8" width="10.140625" style="3" hidden="1" customWidth="1"/>
    <col min="9" max="14" width="10.140625" style="92" customWidth="1"/>
    <col min="15" max="20" width="10.42578125" style="3" hidden="1" customWidth="1"/>
    <col min="21" max="26" width="10.42578125" style="92" customWidth="1"/>
    <col min="27" max="27" width="9.140625" style="3" hidden="1" customWidth="1"/>
    <col min="28" max="28" width="9.140625" style="92" hidden="1" customWidth="1"/>
    <col min="29" max="29" width="9.140625" style="69" hidden="1" customWidth="1"/>
    <col min="30" max="30" width="9.140625" style="3" hidden="1" customWidth="1"/>
    <col min="31" max="31" width="9.140625" style="92" hidden="1" customWidth="1"/>
    <col min="32" max="32" width="9.140625" style="69" hidden="1" customWidth="1"/>
    <col min="33" max="38" width="9.140625" style="92" customWidth="1"/>
    <col min="39" max="39" width="9.140625" style="92" hidden="1" customWidth="1"/>
    <col min="40" max="42" width="9.140625" style="3" hidden="1" customWidth="1"/>
    <col min="43" max="43" width="10.5703125" style="3" hidden="1" customWidth="1"/>
    <col min="44" max="44" width="9.140625" style="3" hidden="1" customWidth="1"/>
    <col min="45" max="50" width="9.140625" style="3" customWidth="1"/>
    <col min="51" max="55" width="9.140625" style="92" customWidth="1"/>
    <col min="56" max="16384" width="9.140625" style="92"/>
  </cols>
  <sheetData>
    <row r="1" spans="1:50" x14ac:dyDescent="0.2">
      <c r="C1" s="194"/>
      <c r="D1" s="194"/>
      <c r="E1" s="194"/>
      <c r="F1" s="194"/>
      <c r="G1" s="194"/>
      <c r="H1" s="194"/>
      <c r="I1" s="94"/>
      <c r="J1" s="94"/>
      <c r="K1" s="94"/>
      <c r="L1" s="94"/>
      <c r="M1" s="94"/>
      <c r="N1" s="94"/>
      <c r="O1" s="195"/>
      <c r="P1" s="195"/>
      <c r="Q1" s="195"/>
      <c r="R1" s="195"/>
      <c r="S1" s="195"/>
      <c r="T1" s="195"/>
      <c r="U1" s="37"/>
      <c r="V1" s="37"/>
      <c r="W1" s="37"/>
      <c r="X1" s="37"/>
      <c r="Y1" s="37"/>
      <c r="Z1" s="37"/>
      <c r="AA1" s="195"/>
      <c r="AB1" s="195"/>
      <c r="AC1" s="195"/>
      <c r="AD1" s="195"/>
      <c r="AE1" s="195"/>
      <c r="AF1" s="195"/>
      <c r="AG1" s="99"/>
      <c r="AH1" s="99"/>
      <c r="AI1" s="99"/>
      <c r="AJ1" s="99"/>
      <c r="AK1" s="99"/>
      <c r="AL1" s="99"/>
      <c r="AM1" s="196" t="s">
        <v>424</v>
      </c>
      <c r="AN1" s="197"/>
      <c r="AO1" s="197"/>
      <c r="AP1" s="197"/>
      <c r="AQ1" s="197"/>
      <c r="AR1" s="197"/>
      <c r="AS1" s="197"/>
      <c r="AT1" s="197"/>
      <c r="AU1" s="197"/>
      <c r="AV1" s="197"/>
      <c r="AW1" s="197"/>
      <c r="AX1" s="197"/>
    </row>
    <row r="2" spans="1:50" x14ac:dyDescent="0.2">
      <c r="C2" s="198">
        <v>2021</v>
      </c>
      <c r="D2" s="198"/>
      <c r="E2" s="198"/>
      <c r="F2" s="198"/>
      <c r="G2" s="198"/>
      <c r="H2" s="198"/>
      <c r="I2" s="198">
        <v>2022</v>
      </c>
      <c r="J2" s="198"/>
      <c r="K2" s="198"/>
      <c r="L2" s="198"/>
      <c r="M2" s="198"/>
      <c r="N2" s="198"/>
      <c r="O2" s="199">
        <v>2021</v>
      </c>
      <c r="P2" s="199"/>
      <c r="Q2" s="199"/>
      <c r="R2" s="199"/>
      <c r="S2" s="199"/>
      <c r="T2" s="199"/>
      <c r="U2" s="199">
        <v>2022</v>
      </c>
      <c r="V2" s="199"/>
      <c r="W2" s="199"/>
      <c r="X2" s="199"/>
      <c r="Y2" s="199"/>
      <c r="Z2" s="199"/>
      <c r="AA2" s="200">
        <v>2021</v>
      </c>
      <c r="AB2" s="200"/>
      <c r="AC2" s="200"/>
      <c r="AD2" s="200"/>
      <c r="AE2" s="200"/>
      <c r="AF2" s="201"/>
      <c r="AG2" s="200">
        <v>2022</v>
      </c>
      <c r="AH2" s="200"/>
      <c r="AI2" s="200"/>
      <c r="AJ2" s="200"/>
      <c r="AK2" s="200"/>
      <c r="AL2" s="200"/>
      <c r="AM2" s="59"/>
      <c r="AN2" s="202">
        <v>2021</v>
      </c>
      <c r="AO2" s="203"/>
      <c r="AP2" s="203"/>
      <c r="AQ2" s="203"/>
      <c r="AR2" s="204"/>
      <c r="AS2" s="129"/>
      <c r="AT2" s="216">
        <v>2022</v>
      </c>
      <c r="AU2" s="217"/>
      <c r="AV2" s="217"/>
      <c r="AW2" s="217"/>
      <c r="AX2" s="218"/>
    </row>
    <row r="3" spans="1:50" ht="25.5" x14ac:dyDescent="0.2">
      <c r="B3" s="220" t="s">
        <v>1</v>
      </c>
      <c r="C3" s="103" t="s">
        <v>444</v>
      </c>
      <c r="D3" s="206" t="s">
        <v>425</v>
      </c>
      <c r="E3" s="207"/>
      <c r="F3" s="206" t="s">
        <v>426</v>
      </c>
      <c r="G3" s="207"/>
      <c r="H3" s="103"/>
      <c r="I3" s="101" t="s">
        <v>453</v>
      </c>
      <c r="J3" s="206" t="s">
        <v>425</v>
      </c>
      <c r="K3" s="207"/>
      <c r="L3" s="206" t="s">
        <v>426</v>
      </c>
      <c r="M3" s="207"/>
      <c r="N3" s="102"/>
      <c r="O3" s="49"/>
      <c r="P3" s="208" t="s">
        <v>425</v>
      </c>
      <c r="Q3" s="209"/>
      <c r="R3" s="208" t="s">
        <v>426</v>
      </c>
      <c r="S3" s="209"/>
      <c r="T3" s="49"/>
      <c r="U3" s="48" t="s">
        <v>454</v>
      </c>
      <c r="V3" s="208" t="s">
        <v>425</v>
      </c>
      <c r="W3" s="209"/>
      <c r="X3" s="208" t="s">
        <v>426</v>
      </c>
      <c r="Y3" s="209"/>
      <c r="Z3" s="48"/>
      <c r="AA3" s="57"/>
      <c r="AB3" s="212" t="s">
        <v>425</v>
      </c>
      <c r="AC3" s="213"/>
      <c r="AD3" s="212" t="s">
        <v>426</v>
      </c>
      <c r="AE3" s="213"/>
      <c r="AF3" s="57"/>
      <c r="AG3" s="118" t="s">
        <v>455</v>
      </c>
      <c r="AH3" s="212" t="s">
        <v>425</v>
      </c>
      <c r="AI3" s="213"/>
      <c r="AJ3" s="212" t="s">
        <v>426</v>
      </c>
      <c r="AK3" s="213"/>
      <c r="AL3" s="38"/>
      <c r="AM3" s="59"/>
      <c r="AN3" s="210" t="s">
        <v>425</v>
      </c>
      <c r="AO3" s="211"/>
      <c r="AP3" s="210" t="s">
        <v>426</v>
      </c>
      <c r="AQ3" s="211"/>
      <c r="AR3" s="1"/>
      <c r="AS3" s="130"/>
      <c r="AT3" s="214" t="s">
        <v>425</v>
      </c>
      <c r="AU3" s="215"/>
      <c r="AV3" s="214" t="s">
        <v>426</v>
      </c>
      <c r="AW3" s="215"/>
      <c r="AX3" s="130"/>
    </row>
    <row r="4" spans="1:50" s="178" customFormat="1" ht="30" x14ac:dyDescent="0.2">
      <c r="A4" s="27" t="s">
        <v>0</v>
      </c>
      <c r="B4" s="221"/>
      <c r="C4" s="105" t="s">
        <v>435</v>
      </c>
      <c r="D4" s="105" t="s">
        <v>436</v>
      </c>
      <c r="E4" s="105" t="s">
        <v>428</v>
      </c>
      <c r="F4" s="105" t="s">
        <v>436</v>
      </c>
      <c r="G4" s="105" t="s">
        <v>428</v>
      </c>
      <c r="H4" s="105" t="s">
        <v>437</v>
      </c>
      <c r="I4" s="104" t="s">
        <v>429</v>
      </c>
      <c r="J4" s="105" t="s">
        <v>436</v>
      </c>
      <c r="K4" s="106" t="s">
        <v>428</v>
      </c>
      <c r="L4" s="105" t="s">
        <v>436</v>
      </c>
      <c r="M4" s="106" t="s">
        <v>428</v>
      </c>
      <c r="N4" s="105" t="s">
        <v>437</v>
      </c>
      <c r="O4" s="51" t="s">
        <v>438</v>
      </c>
      <c r="P4" s="51" t="s">
        <v>436</v>
      </c>
      <c r="Q4" s="51" t="s">
        <v>428</v>
      </c>
      <c r="R4" s="51" t="s">
        <v>436</v>
      </c>
      <c r="S4" s="51" t="s">
        <v>428</v>
      </c>
      <c r="T4" s="51" t="s">
        <v>437</v>
      </c>
      <c r="U4" s="50" t="s">
        <v>430</v>
      </c>
      <c r="V4" s="51" t="s">
        <v>436</v>
      </c>
      <c r="W4" s="50" t="s">
        <v>428</v>
      </c>
      <c r="X4" s="51" t="s">
        <v>436</v>
      </c>
      <c r="Y4" s="50" t="s">
        <v>428</v>
      </c>
      <c r="Z4" s="51" t="s">
        <v>437</v>
      </c>
      <c r="AA4" s="58" t="s">
        <v>439</v>
      </c>
      <c r="AB4" s="58" t="s">
        <v>436</v>
      </c>
      <c r="AC4" s="58" t="s">
        <v>428</v>
      </c>
      <c r="AD4" s="58" t="s">
        <v>436</v>
      </c>
      <c r="AE4" s="58" t="s">
        <v>428</v>
      </c>
      <c r="AF4" s="58" t="s">
        <v>437</v>
      </c>
      <c r="AG4" s="10" t="s">
        <v>431</v>
      </c>
      <c r="AH4" s="10" t="s">
        <v>436</v>
      </c>
      <c r="AI4" s="10" t="s">
        <v>428</v>
      </c>
      <c r="AJ4" s="58" t="s">
        <v>436</v>
      </c>
      <c r="AK4" s="10" t="s">
        <v>428</v>
      </c>
      <c r="AL4" s="58" t="s">
        <v>437</v>
      </c>
      <c r="AM4" s="60" t="s">
        <v>432</v>
      </c>
      <c r="AN4" s="45" t="s">
        <v>436</v>
      </c>
      <c r="AO4" s="12" t="s">
        <v>428</v>
      </c>
      <c r="AP4" s="45" t="s">
        <v>436</v>
      </c>
      <c r="AQ4" s="12" t="s">
        <v>428</v>
      </c>
      <c r="AR4" s="45" t="s">
        <v>437</v>
      </c>
      <c r="AS4" s="131" t="s">
        <v>427</v>
      </c>
      <c r="AT4" s="131" t="s">
        <v>436</v>
      </c>
      <c r="AU4" s="131" t="s">
        <v>428</v>
      </c>
      <c r="AV4" s="131" t="s">
        <v>436</v>
      </c>
      <c r="AW4" s="131" t="s">
        <v>428</v>
      </c>
      <c r="AX4" s="131" t="s">
        <v>437</v>
      </c>
    </row>
    <row r="5" spans="1:50" s="154" customFormat="1" ht="15.75" customHeight="1" x14ac:dyDescent="0.2">
      <c r="A5" s="6" t="s">
        <v>2</v>
      </c>
      <c r="B5" s="6" t="s">
        <v>434</v>
      </c>
      <c r="C5" s="106">
        <v>12884</v>
      </c>
      <c r="D5" s="106">
        <v>29432</v>
      </c>
      <c r="E5" s="109">
        <f>D5/C5*100000</f>
        <v>228438.3731760323</v>
      </c>
      <c r="F5" s="106">
        <v>20863</v>
      </c>
      <c r="G5" s="109">
        <f>F5/C5*100000</f>
        <v>161929.52499223844</v>
      </c>
      <c r="H5" s="106">
        <v>6830</v>
      </c>
      <c r="I5" s="106">
        <v>12557</v>
      </c>
      <c r="J5" s="145">
        <v>31874</v>
      </c>
      <c r="K5" s="107">
        <f>J5/I5*100000</f>
        <v>253834.51461336305</v>
      </c>
      <c r="L5" s="145">
        <v>22499</v>
      </c>
      <c r="M5" s="107">
        <f t="shared" ref="M5:M69" si="0">L5/I5*100000</f>
        <v>179174.96217249343</v>
      </c>
      <c r="N5" s="108">
        <v>8297</v>
      </c>
      <c r="O5" s="50">
        <v>2172</v>
      </c>
      <c r="P5" s="50">
        <v>5000</v>
      </c>
      <c r="Q5" s="52">
        <f>P5/O5*100000</f>
        <v>230202.57826887662</v>
      </c>
      <c r="R5" s="50">
        <v>3742</v>
      </c>
      <c r="S5" s="52">
        <f>R5/O5*100000</f>
        <v>172283.60957642726</v>
      </c>
      <c r="T5" s="50">
        <v>1079</v>
      </c>
      <c r="U5" s="48">
        <v>1142</v>
      </c>
      <c r="V5" s="50">
        <v>7197</v>
      </c>
      <c r="W5" s="52">
        <f>V5/U5*100000</f>
        <v>630210.15761821356</v>
      </c>
      <c r="X5" s="50">
        <v>5195</v>
      </c>
      <c r="Y5" s="52">
        <f t="shared" ref="Y5:Y69" si="1">X5/U5*100000</f>
        <v>454903.67775831872</v>
      </c>
      <c r="Z5" s="53">
        <v>1748</v>
      </c>
      <c r="AA5" s="10">
        <v>40178</v>
      </c>
      <c r="AB5" s="10">
        <v>70847</v>
      </c>
      <c r="AC5" s="11">
        <f>AB5/AA5*100000</f>
        <v>176332.81895564735</v>
      </c>
      <c r="AD5" s="10">
        <v>38894</v>
      </c>
      <c r="AE5" s="11">
        <f>AD5/AA5*100000</f>
        <v>96804.221215590631</v>
      </c>
      <c r="AF5" s="10">
        <v>22266</v>
      </c>
      <c r="AG5" s="10">
        <v>39742</v>
      </c>
      <c r="AH5" s="10">
        <v>79858</v>
      </c>
      <c r="AI5" s="11">
        <f>AH5/AG5*100000</f>
        <v>200941.06990086054</v>
      </c>
      <c r="AJ5" s="10">
        <v>41272</v>
      </c>
      <c r="AK5" s="11">
        <f t="shared" ref="AK5:AK69" si="2">AJ5/AG5*100000</f>
        <v>103849.83141261135</v>
      </c>
      <c r="AL5" s="42">
        <v>33003</v>
      </c>
      <c r="AM5" s="12">
        <f>C5+O5+AA5</f>
        <v>55234</v>
      </c>
      <c r="AN5" s="12">
        <f>D5+P5+AB5</f>
        <v>105279</v>
      </c>
      <c r="AO5" s="23">
        <f>AN5/AM5*100000</f>
        <v>190605.42419524206</v>
      </c>
      <c r="AP5" s="37">
        <f>F5+R5+AD5</f>
        <v>63499</v>
      </c>
      <c r="AQ5" s="23">
        <f t="shared" ref="AQ5:AQ69" si="3">AP5/AM5*100000</f>
        <v>114963.60937103958</v>
      </c>
      <c r="AR5" s="116">
        <f>H5+T5+AF5</f>
        <v>30175</v>
      </c>
      <c r="AS5" s="133">
        <f>I5+U5+AG5</f>
        <v>53441</v>
      </c>
      <c r="AT5" s="133">
        <f>J5+V5+AH5</f>
        <v>118929</v>
      </c>
      <c r="AU5" s="123">
        <f>AT5/AS5*100000</f>
        <v>222542.61709174604</v>
      </c>
      <c r="AV5" s="134">
        <f>L5+X5+AJ5</f>
        <v>68966</v>
      </c>
      <c r="AW5" s="135">
        <f>AV5/AS5*100000</f>
        <v>129050.72884115191</v>
      </c>
      <c r="AX5" s="134">
        <f>N5+Z5+AL5</f>
        <v>43048</v>
      </c>
    </row>
    <row r="6" spans="1:50" s="154" customFormat="1" x14ac:dyDescent="0.2">
      <c r="A6" s="9" t="s">
        <v>3</v>
      </c>
      <c r="B6" s="9" t="s">
        <v>4</v>
      </c>
      <c r="C6" s="106">
        <v>12884</v>
      </c>
      <c r="D6" s="106">
        <v>862</v>
      </c>
      <c r="E6" s="109">
        <f>D6/C6*100000</f>
        <v>6690.4687985097798</v>
      </c>
      <c r="F6" s="106">
        <v>797</v>
      </c>
      <c r="G6" s="109">
        <f>F6/C6*100000</f>
        <v>6185.9670909655388</v>
      </c>
      <c r="H6" s="106">
        <v>65</v>
      </c>
      <c r="I6" s="106">
        <v>12557</v>
      </c>
      <c r="J6" s="145">
        <v>824</v>
      </c>
      <c r="K6" s="107">
        <f t="shared" ref="K6:K70" si="4">J6/I6*100000</f>
        <v>6562.0769292028353</v>
      </c>
      <c r="L6" s="145">
        <v>714</v>
      </c>
      <c r="M6" s="107">
        <f t="shared" si="0"/>
        <v>5686.0715138966316</v>
      </c>
      <c r="N6" s="108">
        <v>74</v>
      </c>
      <c r="O6" s="50">
        <v>2172</v>
      </c>
      <c r="P6" s="50">
        <v>78</v>
      </c>
      <c r="Q6" s="52">
        <f t="shared" ref="Q6:Q70" si="5">P6/O6*100000</f>
        <v>3591.1602209944749</v>
      </c>
      <c r="R6" s="50">
        <v>74</v>
      </c>
      <c r="S6" s="52">
        <f t="shared" ref="S6:S70" si="6">R6/O6*100000</f>
        <v>3406.9981583793742</v>
      </c>
      <c r="T6" s="50">
        <v>0</v>
      </c>
      <c r="U6" s="48">
        <v>2229</v>
      </c>
      <c r="V6" s="50">
        <v>60</v>
      </c>
      <c r="W6" s="52">
        <f t="shared" ref="W6:W70" si="7">V6/U6*100000</f>
        <v>2691.7900403768508</v>
      </c>
      <c r="X6" s="50">
        <v>59</v>
      </c>
      <c r="Y6" s="52">
        <f t="shared" si="1"/>
        <v>2646.9268730372364</v>
      </c>
      <c r="Z6" s="53">
        <v>0</v>
      </c>
      <c r="AA6" s="10">
        <v>40178</v>
      </c>
      <c r="AB6" s="10">
        <v>770</v>
      </c>
      <c r="AC6" s="11">
        <f t="shared" ref="AC6:AC70" si="8">AB6/AA6*100000</f>
        <v>1916.4717009308577</v>
      </c>
      <c r="AD6" s="10">
        <v>402</v>
      </c>
      <c r="AE6" s="11">
        <f t="shared" ref="AE6:AE70" si="9">AD6/AA6*100000</f>
        <v>1000.5475633431231</v>
      </c>
      <c r="AF6" s="10">
        <v>146</v>
      </c>
      <c r="AG6" s="10">
        <v>39742</v>
      </c>
      <c r="AH6" s="10">
        <v>988</v>
      </c>
      <c r="AI6" s="11">
        <f t="shared" ref="AI6:AI70" si="10">AH6/AG6*100000</f>
        <v>2486.0349252679785</v>
      </c>
      <c r="AJ6" s="10">
        <v>543</v>
      </c>
      <c r="AK6" s="11">
        <f t="shared" si="2"/>
        <v>1366.3127170248101</v>
      </c>
      <c r="AL6" s="42">
        <v>55</v>
      </c>
      <c r="AM6" s="12">
        <f>C6+O6+AA6</f>
        <v>55234</v>
      </c>
      <c r="AN6" s="12">
        <f t="shared" ref="AN6:AN70" si="11">D6+P6+AB6</f>
        <v>1710</v>
      </c>
      <c r="AO6" s="23">
        <f t="shared" ref="AO6:AO70" si="12">AN6/AM6*100000</f>
        <v>3095.9191802150849</v>
      </c>
      <c r="AP6" s="37">
        <f t="shared" ref="AP6:AP70" si="13">F6+R6+AD6</f>
        <v>1273</v>
      </c>
      <c r="AQ6" s="23">
        <f t="shared" si="3"/>
        <v>2304.7398341601188</v>
      </c>
      <c r="AR6" s="116">
        <f t="shared" ref="AR6:AR70" si="14">H6+T6+AF6</f>
        <v>211</v>
      </c>
      <c r="AS6" s="133">
        <f t="shared" ref="AS6:AS70" si="15">I6+U6+AG6</f>
        <v>54528</v>
      </c>
      <c r="AT6" s="133">
        <f t="shared" ref="AT6:AT70" si="16">J6+V6+AH6</f>
        <v>1872</v>
      </c>
      <c r="AU6" s="123">
        <f t="shared" ref="AU6:AU70" si="17">AT6/AS6*100000</f>
        <v>3433.0985915492961</v>
      </c>
      <c r="AV6" s="134">
        <f t="shared" ref="AV6:AV70" si="18">L6+X6+AJ6</f>
        <v>1316</v>
      </c>
      <c r="AW6" s="135">
        <f t="shared" ref="AW6:AW70" si="19">AV6/AS6*100000</f>
        <v>2413.4389671361505</v>
      </c>
      <c r="AX6" s="134">
        <f t="shared" ref="AX6:AX70" si="20">N6+Z6+AL6</f>
        <v>129</v>
      </c>
    </row>
    <row r="7" spans="1:50" x14ac:dyDescent="0.2">
      <c r="A7" s="1" t="s">
        <v>5</v>
      </c>
      <c r="B7" s="1" t="s">
        <v>6</v>
      </c>
      <c r="C7" s="106">
        <v>12884</v>
      </c>
      <c r="D7" s="112">
        <v>50</v>
      </c>
      <c r="E7" s="113">
        <f>D7/C7*100000</f>
        <v>388.07823657249298</v>
      </c>
      <c r="F7" s="112">
        <v>50</v>
      </c>
      <c r="G7" s="113">
        <f>F7/C7*100000</f>
        <v>388.07823657249298</v>
      </c>
      <c r="H7" s="112">
        <v>0</v>
      </c>
      <c r="I7" s="106">
        <v>12557</v>
      </c>
      <c r="J7" s="110">
        <v>50</v>
      </c>
      <c r="K7" s="111">
        <f t="shared" si="4"/>
        <v>398.18427968463806</v>
      </c>
      <c r="L7" s="110">
        <v>50</v>
      </c>
      <c r="M7" s="111">
        <f t="shared" si="0"/>
        <v>398.18427968463806</v>
      </c>
      <c r="N7" s="156">
        <v>0</v>
      </c>
      <c r="O7" s="54">
        <v>2172</v>
      </c>
      <c r="P7" s="54">
        <v>4</v>
      </c>
      <c r="Q7" s="55">
        <f t="shared" si="5"/>
        <v>184.16206261510129</v>
      </c>
      <c r="R7" s="54">
        <v>4</v>
      </c>
      <c r="S7" s="55">
        <f t="shared" si="6"/>
        <v>184.16206261510129</v>
      </c>
      <c r="T7" s="54">
        <v>0</v>
      </c>
      <c r="U7" s="56">
        <v>2229</v>
      </c>
      <c r="V7" s="54">
        <v>4</v>
      </c>
      <c r="W7" s="55">
        <f t="shared" si="7"/>
        <v>179.45266935845669</v>
      </c>
      <c r="X7" s="54">
        <v>4</v>
      </c>
      <c r="Y7" s="55">
        <f t="shared" si="1"/>
        <v>179.45266935845669</v>
      </c>
      <c r="Z7" s="160">
        <v>0</v>
      </c>
      <c r="AA7" s="7">
        <v>40178</v>
      </c>
      <c r="AB7" s="7">
        <v>19</v>
      </c>
      <c r="AC7" s="14">
        <f t="shared" si="8"/>
        <v>47.289561451540642</v>
      </c>
      <c r="AD7" s="7">
        <v>19</v>
      </c>
      <c r="AE7" s="14">
        <f t="shared" si="9"/>
        <v>47.289561451540642</v>
      </c>
      <c r="AF7" s="7">
        <v>0</v>
      </c>
      <c r="AG7" s="7">
        <v>39742</v>
      </c>
      <c r="AH7" s="7">
        <v>46</v>
      </c>
      <c r="AI7" s="14">
        <f t="shared" si="10"/>
        <v>115.74656534648483</v>
      </c>
      <c r="AJ7" s="7">
        <v>46</v>
      </c>
      <c r="AK7" s="14">
        <f t="shared" si="2"/>
        <v>115.74656534648483</v>
      </c>
      <c r="AL7" s="159">
        <v>0</v>
      </c>
      <c r="AM7" s="8">
        <f>C7+O7+AA7</f>
        <v>55234</v>
      </c>
      <c r="AN7" s="8">
        <f t="shared" si="11"/>
        <v>73</v>
      </c>
      <c r="AO7" s="13">
        <f t="shared" si="12"/>
        <v>132.16497085128725</v>
      </c>
      <c r="AP7" s="161">
        <f t="shared" si="13"/>
        <v>73</v>
      </c>
      <c r="AQ7" s="13">
        <f t="shared" si="3"/>
        <v>132.16497085128725</v>
      </c>
      <c r="AR7" s="162">
        <f t="shared" si="14"/>
        <v>0</v>
      </c>
      <c r="AS7" s="133">
        <f t="shared" si="15"/>
        <v>54528</v>
      </c>
      <c r="AT7" s="133">
        <f t="shared" si="16"/>
        <v>100</v>
      </c>
      <c r="AU7" s="124">
        <f t="shared" si="17"/>
        <v>183.39201877934272</v>
      </c>
      <c r="AV7" s="133">
        <f t="shared" si="18"/>
        <v>100</v>
      </c>
      <c r="AW7" s="136">
        <f t="shared" si="19"/>
        <v>183.39201877934272</v>
      </c>
      <c r="AX7" s="133">
        <f t="shared" si="20"/>
        <v>0</v>
      </c>
    </row>
    <row r="8" spans="1:50" x14ac:dyDescent="0.2">
      <c r="A8" s="1" t="s">
        <v>7</v>
      </c>
      <c r="B8" s="1" t="s">
        <v>8</v>
      </c>
      <c r="C8" s="106">
        <v>12884</v>
      </c>
      <c r="D8" s="112">
        <v>0</v>
      </c>
      <c r="E8" s="113">
        <f>D8/C8*100000</f>
        <v>0</v>
      </c>
      <c r="F8" s="112">
        <v>0</v>
      </c>
      <c r="G8" s="113">
        <f>F8/C8*100000</f>
        <v>0</v>
      </c>
      <c r="H8" s="112">
        <v>0</v>
      </c>
      <c r="I8" s="106">
        <v>12557</v>
      </c>
      <c r="J8" s="110"/>
      <c r="K8" s="111">
        <f t="shared" si="4"/>
        <v>0</v>
      </c>
      <c r="L8" s="110"/>
      <c r="M8" s="111">
        <f t="shared" si="0"/>
        <v>0</v>
      </c>
      <c r="N8" s="156">
        <v>0</v>
      </c>
      <c r="O8" s="54">
        <v>2172</v>
      </c>
      <c r="P8" s="54">
        <v>0</v>
      </c>
      <c r="Q8" s="55">
        <f t="shared" si="5"/>
        <v>0</v>
      </c>
      <c r="R8" s="54">
        <v>0</v>
      </c>
      <c r="S8" s="55">
        <f t="shared" si="6"/>
        <v>0</v>
      </c>
      <c r="T8" s="54">
        <v>0</v>
      </c>
      <c r="U8" s="56">
        <v>2229</v>
      </c>
      <c r="V8" s="54"/>
      <c r="W8" s="55">
        <f t="shared" si="7"/>
        <v>0</v>
      </c>
      <c r="X8" s="54"/>
      <c r="Y8" s="55">
        <f t="shared" si="1"/>
        <v>0</v>
      </c>
      <c r="Z8" s="160">
        <v>0</v>
      </c>
      <c r="AA8" s="7">
        <v>40178</v>
      </c>
      <c r="AB8" s="7">
        <v>0</v>
      </c>
      <c r="AC8" s="14">
        <f t="shared" si="8"/>
        <v>0</v>
      </c>
      <c r="AD8" s="7">
        <v>0</v>
      </c>
      <c r="AE8" s="14">
        <f t="shared" si="9"/>
        <v>0</v>
      </c>
      <c r="AF8" s="7">
        <v>0</v>
      </c>
      <c r="AG8" s="7">
        <v>39742</v>
      </c>
      <c r="AH8" s="7"/>
      <c r="AI8" s="14">
        <f t="shared" si="10"/>
        <v>0</v>
      </c>
      <c r="AJ8" s="7"/>
      <c r="AK8" s="14">
        <f t="shared" si="2"/>
        <v>0</v>
      </c>
      <c r="AL8" s="159">
        <v>0</v>
      </c>
      <c r="AM8" s="8">
        <f>C8+O8+AA8</f>
        <v>55234</v>
      </c>
      <c r="AN8" s="8">
        <f t="shared" si="11"/>
        <v>0</v>
      </c>
      <c r="AO8" s="13">
        <f t="shared" si="12"/>
        <v>0</v>
      </c>
      <c r="AP8" s="161">
        <f t="shared" si="13"/>
        <v>0</v>
      </c>
      <c r="AQ8" s="13">
        <f t="shared" si="3"/>
        <v>0</v>
      </c>
      <c r="AR8" s="162">
        <f t="shared" si="14"/>
        <v>0</v>
      </c>
      <c r="AS8" s="133">
        <f t="shared" si="15"/>
        <v>54528</v>
      </c>
      <c r="AT8" s="133">
        <f t="shared" si="16"/>
        <v>0</v>
      </c>
      <c r="AU8" s="124">
        <f t="shared" si="17"/>
        <v>0</v>
      </c>
      <c r="AV8" s="133">
        <f t="shared" si="18"/>
        <v>0</v>
      </c>
      <c r="AW8" s="136">
        <f t="shared" si="19"/>
        <v>0</v>
      </c>
      <c r="AX8" s="133">
        <f t="shared" si="20"/>
        <v>0</v>
      </c>
    </row>
    <row r="9" spans="1:50" x14ac:dyDescent="0.2">
      <c r="A9" s="1" t="s">
        <v>9</v>
      </c>
      <c r="B9" s="1" t="s">
        <v>10</v>
      </c>
      <c r="C9" s="106">
        <v>12884</v>
      </c>
      <c r="D9" s="112">
        <v>0</v>
      </c>
      <c r="E9" s="113">
        <f>D9/C9*100000</f>
        <v>0</v>
      </c>
      <c r="F9" s="112">
        <v>0</v>
      </c>
      <c r="G9" s="113">
        <f>F9/C9*100000</f>
        <v>0</v>
      </c>
      <c r="H9" s="112">
        <v>0</v>
      </c>
      <c r="I9" s="106">
        <v>12557</v>
      </c>
      <c r="J9" s="110"/>
      <c r="K9" s="111">
        <f t="shared" si="4"/>
        <v>0</v>
      </c>
      <c r="L9" s="110"/>
      <c r="M9" s="111">
        <f t="shared" si="0"/>
        <v>0</v>
      </c>
      <c r="N9" s="156">
        <v>0</v>
      </c>
      <c r="O9" s="54">
        <v>2172</v>
      </c>
      <c r="P9" s="54">
        <v>0</v>
      </c>
      <c r="Q9" s="55">
        <f t="shared" si="5"/>
        <v>0</v>
      </c>
      <c r="R9" s="54">
        <v>0</v>
      </c>
      <c r="S9" s="55">
        <f t="shared" si="6"/>
        <v>0</v>
      </c>
      <c r="T9" s="54">
        <v>0</v>
      </c>
      <c r="U9" s="56">
        <v>2229</v>
      </c>
      <c r="V9" s="54"/>
      <c r="W9" s="55">
        <f t="shared" si="7"/>
        <v>0</v>
      </c>
      <c r="X9" s="54"/>
      <c r="Y9" s="55">
        <f t="shared" si="1"/>
        <v>0</v>
      </c>
      <c r="Z9" s="160">
        <v>0</v>
      </c>
      <c r="AA9" s="7">
        <v>40178</v>
      </c>
      <c r="AB9" s="7">
        <v>43</v>
      </c>
      <c r="AC9" s="14">
        <f t="shared" si="8"/>
        <v>107.02374433769724</v>
      </c>
      <c r="AD9" s="7">
        <v>14</v>
      </c>
      <c r="AE9" s="14">
        <f t="shared" si="9"/>
        <v>34.844940016924681</v>
      </c>
      <c r="AF9" s="7">
        <v>21</v>
      </c>
      <c r="AG9" s="7">
        <v>39742</v>
      </c>
      <c r="AH9" s="7">
        <v>47</v>
      </c>
      <c r="AI9" s="14">
        <f t="shared" si="10"/>
        <v>118.26279502793015</v>
      </c>
      <c r="AJ9" s="7">
        <v>9</v>
      </c>
      <c r="AK9" s="14">
        <f t="shared" si="2"/>
        <v>22.6460671330079</v>
      </c>
      <c r="AL9" s="159">
        <v>5</v>
      </c>
      <c r="AM9" s="8">
        <f>C9+O9+AA9</f>
        <v>55234</v>
      </c>
      <c r="AN9" s="8">
        <f t="shared" si="11"/>
        <v>43</v>
      </c>
      <c r="AO9" s="13">
        <f t="shared" si="12"/>
        <v>77.850599268566469</v>
      </c>
      <c r="AP9" s="161">
        <f t="shared" si="13"/>
        <v>14</v>
      </c>
      <c r="AQ9" s="13">
        <f t="shared" si="3"/>
        <v>25.346706738603036</v>
      </c>
      <c r="AR9" s="162">
        <f t="shared" si="14"/>
        <v>21</v>
      </c>
      <c r="AS9" s="133">
        <f t="shared" si="15"/>
        <v>54528</v>
      </c>
      <c r="AT9" s="133">
        <f t="shared" si="16"/>
        <v>47</v>
      </c>
      <c r="AU9" s="124">
        <f t="shared" si="17"/>
        <v>86.194248826291073</v>
      </c>
      <c r="AV9" s="133">
        <f t="shared" si="18"/>
        <v>9</v>
      </c>
      <c r="AW9" s="136">
        <f t="shared" si="19"/>
        <v>16.505281690140844</v>
      </c>
      <c r="AX9" s="133">
        <f t="shared" si="20"/>
        <v>5</v>
      </c>
    </row>
    <row r="10" spans="1:50" x14ac:dyDescent="0.2">
      <c r="A10" s="1"/>
      <c r="B10" s="1"/>
      <c r="C10" s="106"/>
      <c r="D10" s="112"/>
      <c r="E10" s="113"/>
      <c r="F10" s="112"/>
      <c r="G10" s="113"/>
      <c r="H10" s="112"/>
      <c r="I10" s="106"/>
      <c r="J10" s="110"/>
      <c r="K10" s="111"/>
      <c r="L10" s="110"/>
      <c r="M10" s="111"/>
      <c r="N10" s="156">
        <v>0</v>
      </c>
      <c r="O10" s="54"/>
      <c r="P10" s="54"/>
      <c r="Q10" s="55"/>
      <c r="R10" s="54"/>
      <c r="S10" s="55"/>
      <c r="T10" s="54"/>
      <c r="U10" s="56"/>
      <c r="V10" s="54"/>
      <c r="W10" s="55"/>
      <c r="X10" s="54"/>
      <c r="Y10" s="55"/>
      <c r="Z10" s="160">
        <v>0</v>
      </c>
      <c r="AA10" s="7"/>
      <c r="AB10" s="7"/>
      <c r="AC10" s="14"/>
      <c r="AD10" s="7"/>
      <c r="AE10" s="14"/>
      <c r="AF10" s="7"/>
      <c r="AG10" s="7"/>
      <c r="AH10" s="7"/>
      <c r="AI10" s="14"/>
      <c r="AJ10" s="7"/>
      <c r="AK10" s="14"/>
      <c r="AL10" s="159">
        <v>0</v>
      </c>
      <c r="AM10" s="8"/>
      <c r="AN10" s="8"/>
      <c r="AO10" s="13"/>
      <c r="AP10" s="161"/>
      <c r="AQ10" s="13"/>
      <c r="AR10" s="162"/>
      <c r="AS10" s="133"/>
      <c r="AT10" s="133"/>
      <c r="AU10" s="124"/>
      <c r="AV10" s="133"/>
      <c r="AW10" s="136"/>
      <c r="AX10" s="133"/>
    </row>
    <row r="11" spans="1:50" s="154" customFormat="1" x14ac:dyDescent="0.2">
      <c r="A11" s="9" t="s">
        <v>11</v>
      </c>
      <c r="B11" s="9" t="s">
        <v>12</v>
      </c>
      <c r="C11" s="106">
        <v>12884</v>
      </c>
      <c r="D11" s="106">
        <v>9</v>
      </c>
      <c r="E11" s="109">
        <f t="shared" ref="E11:E42" si="21">D11/C11*100000</f>
        <v>69.854082583048736</v>
      </c>
      <c r="F11" s="106">
        <v>0</v>
      </c>
      <c r="G11" s="109">
        <f t="shared" ref="G11:G42" si="22">F11/C11*100000</f>
        <v>0</v>
      </c>
      <c r="H11" s="106">
        <v>9</v>
      </c>
      <c r="I11" s="106">
        <v>12557</v>
      </c>
      <c r="J11" s="145">
        <v>12</v>
      </c>
      <c r="K11" s="107">
        <f t="shared" si="4"/>
        <v>95.564227124313135</v>
      </c>
      <c r="L11" s="145"/>
      <c r="M11" s="107">
        <f t="shared" si="0"/>
        <v>0</v>
      </c>
      <c r="N11" s="108">
        <v>10</v>
      </c>
      <c r="O11" s="50">
        <v>2172</v>
      </c>
      <c r="P11" s="50">
        <v>2</v>
      </c>
      <c r="Q11" s="52">
        <f t="shared" si="5"/>
        <v>92.081031307550646</v>
      </c>
      <c r="R11" s="50">
        <v>0</v>
      </c>
      <c r="S11" s="52">
        <f t="shared" si="6"/>
        <v>0</v>
      </c>
      <c r="T11" s="50">
        <v>2</v>
      </c>
      <c r="U11" s="48">
        <v>2229</v>
      </c>
      <c r="V11" s="50">
        <v>2</v>
      </c>
      <c r="W11" s="52">
        <f t="shared" si="7"/>
        <v>89.726334679228344</v>
      </c>
      <c r="X11" s="50"/>
      <c r="Y11" s="52">
        <f t="shared" si="1"/>
        <v>0</v>
      </c>
      <c r="Z11" s="53">
        <v>2</v>
      </c>
      <c r="AA11" s="10">
        <v>40178</v>
      </c>
      <c r="AB11" s="10">
        <v>2652</v>
      </c>
      <c r="AC11" s="11">
        <f t="shared" si="8"/>
        <v>6600.6272089203048</v>
      </c>
      <c r="AD11" s="10">
        <v>411</v>
      </c>
      <c r="AE11" s="11">
        <f t="shared" si="9"/>
        <v>1022.9478819254319</v>
      </c>
      <c r="AF11" s="10">
        <v>1820</v>
      </c>
      <c r="AG11" s="10">
        <v>39742</v>
      </c>
      <c r="AH11" s="10">
        <v>2708</v>
      </c>
      <c r="AI11" s="11">
        <f t="shared" si="10"/>
        <v>6813.9499773539319</v>
      </c>
      <c r="AJ11" s="10">
        <v>527</v>
      </c>
      <c r="AK11" s="11">
        <f t="shared" si="2"/>
        <v>1326.0530421216849</v>
      </c>
      <c r="AL11" s="42">
        <v>2120</v>
      </c>
      <c r="AM11" s="12">
        <f t="shared" ref="AM11:AM42" si="23">C11+O11+AA11</f>
        <v>55234</v>
      </c>
      <c r="AN11" s="12">
        <f t="shared" si="11"/>
        <v>2663</v>
      </c>
      <c r="AO11" s="23">
        <f t="shared" si="12"/>
        <v>4821.3057174928481</v>
      </c>
      <c r="AP11" s="37">
        <f t="shared" si="13"/>
        <v>411</v>
      </c>
      <c r="AQ11" s="23">
        <f t="shared" si="3"/>
        <v>744.10689068327486</v>
      </c>
      <c r="AR11" s="116">
        <f t="shared" si="14"/>
        <v>1831</v>
      </c>
      <c r="AS11" s="133">
        <f t="shared" si="15"/>
        <v>54528</v>
      </c>
      <c r="AT11" s="133">
        <f t="shared" si="16"/>
        <v>2722</v>
      </c>
      <c r="AU11" s="123">
        <f t="shared" si="17"/>
        <v>4991.9307511737088</v>
      </c>
      <c r="AV11" s="134">
        <f t="shared" si="18"/>
        <v>527</v>
      </c>
      <c r="AW11" s="135">
        <f t="shared" si="19"/>
        <v>966.47593896713613</v>
      </c>
      <c r="AX11" s="134">
        <f t="shared" si="20"/>
        <v>2132</v>
      </c>
    </row>
    <row r="12" spans="1:50" x14ac:dyDescent="0.2">
      <c r="A12" s="155" t="s">
        <v>13</v>
      </c>
      <c r="B12" s="155" t="s">
        <v>14</v>
      </c>
      <c r="C12" s="106">
        <v>12884</v>
      </c>
      <c r="D12" s="112">
        <v>9</v>
      </c>
      <c r="E12" s="113">
        <f t="shared" si="21"/>
        <v>69.854082583048736</v>
      </c>
      <c r="F12" s="112">
        <v>0</v>
      </c>
      <c r="G12" s="113">
        <f t="shared" si="22"/>
        <v>0</v>
      </c>
      <c r="H12" s="112">
        <v>9</v>
      </c>
      <c r="I12" s="106">
        <v>12557</v>
      </c>
      <c r="J12" s="110">
        <v>12</v>
      </c>
      <c r="K12" s="111">
        <f t="shared" si="4"/>
        <v>95.564227124313135</v>
      </c>
      <c r="L12" s="110"/>
      <c r="M12" s="111">
        <f t="shared" si="0"/>
        <v>0</v>
      </c>
      <c r="N12" s="156">
        <v>10</v>
      </c>
      <c r="O12" s="54">
        <v>2172</v>
      </c>
      <c r="P12" s="54">
        <v>2</v>
      </c>
      <c r="Q12" s="55">
        <f t="shared" si="5"/>
        <v>92.081031307550646</v>
      </c>
      <c r="R12" s="54">
        <v>0</v>
      </c>
      <c r="S12" s="55">
        <f t="shared" si="6"/>
        <v>0</v>
      </c>
      <c r="T12" s="54">
        <v>2</v>
      </c>
      <c r="U12" s="56">
        <v>2229</v>
      </c>
      <c r="V12" s="54"/>
      <c r="W12" s="55">
        <f t="shared" si="7"/>
        <v>0</v>
      </c>
      <c r="X12" s="54"/>
      <c r="Y12" s="55">
        <f t="shared" si="1"/>
        <v>0</v>
      </c>
      <c r="Z12" s="160">
        <v>0</v>
      </c>
      <c r="AA12" s="7">
        <v>40178</v>
      </c>
      <c r="AB12" s="7">
        <v>1301</v>
      </c>
      <c r="AC12" s="14">
        <f t="shared" si="8"/>
        <v>3238.0904972870721</v>
      </c>
      <c r="AD12" s="7">
        <v>179</v>
      </c>
      <c r="AE12" s="14">
        <f t="shared" si="9"/>
        <v>445.51744735925132</v>
      </c>
      <c r="AF12" s="7">
        <v>1116</v>
      </c>
      <c r="AG12" s="7">
        <v>13017</v>
      </c>
      <c r="AH12" s="7">
        <v>1372</v>
      </c>
      <c r="AI12" s="14">
        <f t="shared" si="10"/>
        <v>10540.062994545595</v>
      </c>
      <c r="AJ12" s="7">
        <v>251</v>
      </c>
      <c r="AK12" s="14">
        <f t="shared" si="2"/>
        <v>1928.2476761158487</v>
      </c>
      <c r="AL12" s="159">
        <v>1152</v>
      </c>
      <c r="AM12" s="8">
        <f t="shared" si="23"/>
        <v>55234</v>
      </c>
      <c r="AN12" s="8">
        <f t="shared" si="11"/>
        <v>1312</v>
      </c>
      <c r="AO12" s="13">
        <f t="shared" si="12"/>
        <v>2375.3485172176561</v>
      </c>
      <c r="AP12" s="161">
        <f t="shared" si="13"/>
        <v>179</v>
      </c>
      <c r="AQ12" s="13">
        <f t="shared" si="3"/>
        <v>324.07575044356736</v>
      </c>
      <c r="AR12" s="162">
        <f t="shared" si="14"/>
        <v>1127</v>
      </c>
      <c r="AS12" s="133">
        <f t="shared" si="15"/>
        <v>27803</v>
      </c>
      <c r="AT12" s="133">
        <f t="shared" si="16"/>
        <v>1384</v>
      </c>
      <c r="AU12" s="124">
        <f t="shared" si="17"/>
        <v>4977.880084882926</v>
      </c>
      <c r="AV12" s="133">
        <f t="shared" si="18"/>
        <v>251</v>
      </c>
      <c r="AW12" s="136">
        <f t="shared" si="19"/>
        <v>902.78027550983711</v>
      </c>
      <c r="AX12" s="133">
        <f t="shared" si="20"/>
        <v>1162</v>
      </c>
    </row>
    <row r="13" spans="1:50" x14ac:dyDescent="0.2">
      <c r="A13" s="1" t="s">
        <v>15</v>
      </c>
      <c r="B13" s="1" t="s">
        <v>16</v>
      </c>
      <c r="C13" s="106">
        <v>12884</v>
      </c>
      <c r="D13" s="112">
        <v>0</v>
      </c>
      <c r="E13" s="113">
        <f t="shared" si="21"/>
        <v>0</v>
      </c>
      <c r="F13" s="112">
        <v>0</v>
      </c>
      <c r="G13" s="113">
        <f t="shared" si="22"/>
        <v>0</v>
      </c>
      <c r="H13" s="112">
        <v>0</v>
      </c>
      <c r="I13" s="106">
        <v>12557</v>
      </c>
      <c r="J13" s="110"/>
      <c r="K13" s="111">
        <f t="shared" si="4"/>
        <v>0</v>
      </c>
      <c r="L13" s="110"/>
      <c r="M13" s="111">
        <f t="shared" si="0"/>
        <v>0</v>
      </c>
      <c r="N13" s="156">
        <v>0</v>
      </c>
      <c r="O13" s="54">
        <v>2172</v>
      </c>
      <c r="P13" s="54">
        <v>0</v>
      </c>
      <c r="Q13" s="55">
        <f t="shared" si="5"/>
        <v>0</v>
      </c>
      <c r="R13" s="54">
        <v>0</v>
      </c>
      <c r="S13" s="55">
        <f t="shared" si="6"/>
        <v>0</v>
      </c>
      <c r="T13" s="54">
        <v>0</v>
      </c>
      <c r="U13" s="56">
        <v>2229</v>
      </c>
      <c r="V13" s="54"/>
      <c r="W13" s="55">
        <f t="shared" si="7"/>
        <v>0</v>
      </c>
      <c r="X13" s="54"/>
      <c r="Y13" s="55">
        <f t="shared" si="1"/>
        <v>0</v>
      </c>
      <c r="Z13" s="160">
        <v>0</v>
      </c>
      <c r="AA13" s="7">
        <v>40178</v>
      </c>
      <c r="AB13" s="7">
        <v>0</v>
      </c>
      <c r="AC13" s="14">
        <f t="shared" si="8"/>
        <v>0</v>
      </c>
      <c r="AD13" s="7">
        <v>0</v>
      </c>
      <c r="AE13" s="14">
        <f t="shared" si="9"/>
        <v>0</v>
      </c>
      <c r="AF13" s="7">
        <v>0</v>
      </c>
      <c r="AG13" s="7">
        <v>39742</v>
      </c>
      <c r="AH13" s="7"/>
      <c r="AI13" s="14">
        <f t="shared" si="10"/>
        <v>0</v>
      </c>
      <c r="AJ13" s="7"/>
      <c r="AK13" s="14">
        <f t="shared" si="2"/>
        <v>0</v>
      </c>
      <c r="AL13" s="159">
        <v>0</v>
      </c>
      <c r="AM13" s="8">
        <f t="shared" si="23"/>
        <v>55234</v>
      </c>
      <c r="AN13" s="8">
        <f t="shared" si="11"/>
        <v>0</v>
      </c>
      <c r="AO13" s="13">
        <f t="shared" si="12"/>
        <v>0</v>
      </c>
      <c r="AP13" s="161">
        <f t="shared" si="13"/>
        <v>0</v>
      </c>
      <c r="AQ13" s="13">
        <f t="shared" si="3"/>
        <v>0</v>
      </c>
      <c r="AR13" s="162">
        <f t="shared" si="14"/>
        <v>0</v>
      </c>
      <c r="AS13" s="133">
        <f t="shared" si="15"/>
        <v>54528</v>
      </c>
      <c r="AT13" s="133">
        <f t="shared" si="16"/>
        <v>0</v>
      </c>
      <c r="AU13" s="124">
        <f t="shared" si="17"/>
        <v>0</v>
      </c>
      <c r="AV13" s="133">
        <f t="shared" si="18"/>
        <v>0</v>
      </c>
      <c r="AW13" s="136">
        <f t="shared" si="19"/>
        <v>0</v>
      </c>
      <c r="AX13" s="133">
        <f t="shared" si="20"/>
        <v>0</v>
      </c>
    </row>
    <row r="14" spans="1:50" x14ac:dyDescent="0.2">
      <c r="A14" s="1" t="s">
        <v>17</v>
      </c>
      <c r="B14" s="1" t="s">
        <v>18</v>
      </c>
      <c r="C14" s="106">
        <v>12884</v>
      </c>
      <c r="D14" s="112">
        <v>0</v>
      </c>
      <c r="E14" s="113">
        <f t="shared" si="21"/>
        <v>0</v>
      </c>
      <c r="F14" s="112">
        <v>0</v>
      </c>
      <c r="G14" s="113">
        <f t="shared" si="22"/>
        <v>0</v>
      </c>
      <c r="H14" s="112">
        <v>0</v>
      </c>
      <c r="I14" s="106">
        <v>12557</v>
      </c>
      <c r="J14" s="110"/>
      <c r="K14" s="111">
        <f t="shared" si="4"/>
        <v>0</v>
      </c>
      <c r="L14" s="110"/>
      <c r="M14" s="111">
        <f t="shared" si="0"/>
        <v>0</v>
      </c>
      <c r="N14" s="156">
        <v>0</v>
      </c>
      <c r="O14" s="54">
        <v>2172</v>
      </c>
      <c r="P14" s="54">
        <v>0</v>
      </c>
      <c r="Q14" s="55">
        <f t="shared" si="5"/>
        <v>0</v>
      </c>
      <c r="R14" s="54">
        <v>0</v>
      </c>
      <c r="S14" s="55">
        <f t="shared" si="6"/>
        <v>0</v>
      </c>
      <c r="T14" s="54">
        <v>0</v>
      </c>
      <c r="U14" s="56">
        <v>2229</v>
      </c>
      <c r="V14" s="54">
        <v>2</v>
      </c>
      <c r="W14" s="55">
        <f t="shared" si="7"/>
        <v>89.726334679228344</v>
      </c>
      <c r="X14" s="54"/>
      <c r="Y14" s="55">
        <f t="shared" si="1"/>
        <v>0</v>
      </c>
      <c r="Z14" s="160">
        <v>2</v>
      </c>
      <c r="AA14" s="7">
        <v>40178</v>
      </c>
      <c r="AB14" s="7">
        <v>1351</v>
      </c>
      <c r="AC14" s="14">
        <f t="shared" si="8"/>
        <v>3362.5367116332322</v>
      </c>
      <c r="AD14" s="7">
        <v>232</v>
      </c>
      <c r="AE14" s="14">
        <f t="shared" si="9"/>
        <v>577.43043456618045</v>
      </c>
      <c r="AF14" s="7">
        <v>704</v>
      </c>
      <c r="AG14" s="7">
        <v>39742</v>
      </c>
      <c r="AH14" s="7">
        <v>1336</v>
      </c>
      <c r="AI14" s="14">
        <f t="shared" si="10"/>
        <v>3361.6828544109508</v>
      </c>
      <c r="AJ14" s="7">
        <f>AJ11-AJ12</f>
        <v>276</v>
      </c>
      <c r="AK14" s="14">
        <f t="shared" si="2"/>
        <v>694.47939207890897</v>
      </c>
      <c r="AL14" s="159">
        <f>AL11-AL12</f>
        <v>968</v>
      </c>
      <c r="AM14" s="8">
        <f t="shared" si="23"/>
        <v>55234</v>
      </c>
      <c r="AN14" s="8">
        <f t="shared" si="11"/>
        <v>1351</v>
      </c>
      <c r="AO14" s="13">
        <f t="shared" si="12"/>
        <v>2445.9572002751929</v>
      </c>
      <c r="AP14" s="161">
        <f t="shared" si="13"/>
        <v>232</v>
      </c>
      <c r="AQ14" s="13">
        <f t="shared" si="3"/>
        <v>420.03114023970738</v>
      </c>
      <c r="AR14" s="162">
        <f t="shared" si="14"/>
        <v>704</v>
      </c>
      <c r="AS14" s="133">
        <f t="shared" si="15"/>
        <v>54528</v>
      </c>
      <c r="AT14" s="133">
        <f t="shared" si="16"/>
        <v>1338</v>
      </c>
      <c r="AU14" s="124">
        <f t="shared" si="17"/>
        <v>2453.7852112676055</v>
      </c>
      <c r="AV14" s="133">
        <f t="shared" si="18"/>
        <v>276</v>
      </c>
      <c r="AW14" s="136">
        <f t="shared" si="19"/>
        <v>506.16197183098592</v>
      </c>
      <c r="AX14" s="133">
        <f t="shared" si="20"/>
        <v>970</v>
      </c>
    </row>
    <row r="15" spans="1:50" s="154" customFormat="1" x14ac:dyDescent="0.2">
      <c r="A15" s="15" t="s">
        <v>417</v>
      </c>
      <c r="B15" s="15" t="s">
        <v>418</v>
      </c>
      <c r="C15" s="106">
        <v>12884</v>
      </c>
      <c r="D15" s="112"/>
      <c r="E15" s="113">
        <f t="shared" si="21"/>
        <v>0</v>
      </c>
      <c r="F15" s="112"/>
      <c r="G15" s="113">
        <f t="shared" si="22"/>
        <v>0</v>
      </c>
      <c r="H15" s="112"/>
      <c r="I15" s="106">
        <v>12557</v>
      </c>
      <c r="J15" s="110"/>
      <c r="K15" s="111">
        <f t="shared" si="4"/>
        <v>0</v>
      </c>
      <c r="L15" s="110"/>
      <c r="M15" s="111">
        <f t="shared" si="0"/>
        <v>0</v>
      </c>
      <c r="N15" s="156"/>
      <c r="O15" s="54">
        <v>2172</v>
      </c>
      <c r="P15" s="54"/>
      <c r="Q15" s="55">
        <f t="shared" si="5"/>
        <v>0</v>
      </c>
      <c r="R15" s="54"/>
      <c r="S15" s="55">
        <f t="shared" si="6"/>
        <v>0</v>
      </c>
      <c r="T15" s="54"/>
      <c r="U15" s="56">
        <v>2229</v>
      </c>
      <c r="V15" s="54"/>
      <c r="W15" s="55">
        <f t="shared" si="7"/>
        <v>0</v>
      </c>
      <c r="X15" s="54"/>
      <c r="Y15" s="55">
        <f t="shared" si="1"/>
        <v>0</v>
      </c>
      <c r="Z15" s="160"/>
      <c r="AA15" s="7">
        <v>40178</v>
      </c>
      <c r="AB15" s="7">
        <v>468</v>
      </c>
      <c r="AC15" s="14">
        <f t="shared" si="8"/>
        <v>1164.8165662800536</v>
      </c>
      <c r="AD15" s="7">
        <v>67</v>
      </c>
      <c r="AE15" s="14">
        <f t="shared" si="9"/>
        <v>166.75792722385384</v>
      </c>
      <c r="AF15" s="7">
        <v>105</v>
      </c>
      <c r="AG15" s="7">
        <v>39742</v>
      </c>
      <c r="AH15" s="7"/>
      <c r="AI15" s="14">
        <f t="shared" si="10"/>
        <v>0</v>
      </c>
      <c r="AJ15" s="7"/>
      <c r="AK15" s="14">
        <f t="shared" si="2"/>
        <v>0</v>
      </c>
      <c r="AL15" s="159">
        <v>0</v>
      </c>
      <c r="AM15" s="8">
        <f t="shared" si="23"/>
        <v>55234</v>
      </c>
      <c r="AN15" s="8">
        <f t="shared" si="11"/>
        <v>468</v>
      </c>
      <c r="AO15" s="13">
        <f t="shared" si="12"/>
        <v>847.3041966904442</v>
      </c>
      <c r="AP15" s="161">
        <f t="shared" si="13"/>
        <v>67</v>
      </c>
      <c r="AQ15" s="13">
        <f t="shared" si="3"/>
        <v>121.30209653474309</v>
      </c>
      <c r="AR15" s="162">
        <f t="shared" si="14"/>
        <v>105</v>
      </c>
      <c r="AS15" s="133">
        <f t="shared" si="15"/>
        <v>54528</v>
      </c>
      <c r="AT15" s="133">
        <f t="shared" si="16"/>
        <v>0</v>
      </c>
      <c r="AU15" s="124">
        <f t="shared" si="17"/>
        <v>0</v>
      </c>
      <c r="AV15" s="133">
        <f t="shared" si="18"/>
        <v>0</v>
      </c>
      <c r="AW15" s="136">
        <f t="shared" si="19"/>
        <v>0</v>
      </c>
      <c r="AX15" s="133">
        <f t="shared" si="20"/>
        <v>0</v>
      </c>
    </row>
    <row r="16" spans="1:50" x14ac:dyDescent="0.2">
      <c r="A16" s="6" t="s">
        <v>19</v>
      </c>
      <c r="B16" s="6" t="s">
        <v>20</v>
      </c>
      <c r="C16" s="106">
        <v>12884</v>
      </c>
      <c r="D16" s="106">
        <v>73</v>
      </c>
      <c r="E16" s="109">
        <f t="shared" si="21"/>
        <v>566.59422539583977</v>
      </c>
      <c r="F16" s="106">
        <v>44</v>
      </c>
      <c r="G16" s="109">
        <f t="shared" si="22"/>
        <v>341.50884818379387</v>
      </c>
      <c r="H16" s="106">
        <v>33</v>
      </c>
      <c r="I16" s="106">
        <v>12557</v>
      </c>
      <c r="J16" s="145">
        <v>100</v>
      </c>
      <c r="K16" s="107">
        <f t="shared" si="4"/>
        <v>796.36855936927611</v>
      </c>
      <c r="L16" s="145">
        <v>60</v>
      </c>
      <c r="M16" s="107">
        <f t="shared" si="0"/>
        <v>477.8211356215657</v>
      </c>
      <c r="N16" s="108">
        <v>56</v>
      </c>
      <c r="O16" s="50">
        <v>2172</v>
      </c>
      <c r="P16" s="50">
        <v>15</v>
      </c>
      <c r="Q16" s="52">
        <f t="shared" si="5"/>
        <v>690.60773480662976</v>
      </c>
      <c r="R16" s="50">
        <v>8</v>
      </c>
      <c r="S16" s="52">
        <f t="shared" si="6"/>
        <v>368.32412523020258</v>
      </c>
      <c r="T16" s="50">
        <v>7</v>
      </c>
      <c r="U16" s="48">
        <v>2229</v>
      </c>
      <c r="V16" s="50">
        <v>33</v>
      </c>
      <c r="W16" s="52">
        <f t="shared" si="7"/>
        <v>1480.4845222072679</v>
      </c>
      <c r="X16" s="50">
        <v>24</v>
      </c>
      <c r="Y16" s="52">
        <f t="shared" si="1"/>
        <v>1076.7160161507402</v>
      </c>
      <c r="Z16" s="53">
        <v>12</v>
      </c>
      <c r="AA16" s="10">
        <v>40178</v>
      </c>
      <c r="AB16" s="10">
        <v>282</v>
      </c>
      <c r="AC16" s="11">
        <f t="shared" si="8"/>
        <v>701.8766489123401</v>
      </c>
      <c r="AD16" s="10">
        <v>56</v>
      </c>
      <c r="AE16" s="11">
        <f t="shared" si="9"/>
        <v>139.37976006769873</v>
      </c>
      <c r="AF16" s="10">
        <v>164</v>
      </c>
      <c r="AG16" s="10">
        <v>39742</v>
      </c>
      <c r="AH16" s="10">
        <v>350</v>
      </c>
      <c r="AI16" s="11">
        <f t="shared" si="10"/>
        <v>880.68038850586288</v>
      </c>
      <c r="AJ16" s="10">
        <v>78</v>
      </c>
      <c r="AK16" s="11">
        <f t="shared" si="2"/>
        <v>196.26591515273512</v>
      </c>
      <c r="AL16" s="42">
        <v>62</v>
      </c>
      <c r="AM16" s="12">
        <f t="shared" si="23"/>
        <v>55234</v>
      </c>
      <c r="AN16" s="12">
        <f t="shared" si="11"/>
        <v>370</v>
      </c>
      <c r="AO16" s="23">
        <f t="shared" si="12"/>
        <v>669.87724952022302</v>
      </c>
      <c r="AP16" s="37">
        <f t="shared" si="13"/>
        <v>108</v>
      </c>
      <c r="AQ16" s="23">
        <f t="shared" si="3"/>
        <v>195.53173769779482</v>
      </c>
      <c r="AR16" s="116">
        <f t="shared" si="14"/>
        <v>204</v>
      </c>
      <c r="AS16" s="133">
        <f t="shared" si="15"/>
        <v>54528</v>
      </c>
      <c r="AT16" s="133">
        <f t="shared" si="16"/>
        <v>483</v>
      </c>
      <c r="AU16" s="123">
        <f t="shared" si="17"/>
        <v>885.7834507042254</v>
      </c>
      <c r="AV16" s="134">
        <f t="shared" si="18"/>
        <v>162</v>
      </c>
      <c r="AW16" s="135">
        <f t="shared" si="19"/>
        <v>297.09507042253523</v>
      </c>
      <c r="AX16" s="134">
        <f t="shared" si="20"/>
        <v>130</v>
      </c>
    </row>
    <row r="17" spans="1:51" x14ac:dyDescent="0.2">
      <c r="A17" s="155" t="s">
        <v>21</v>
      </c>
      <c r="B17" s="155" t="s">
        <v>22</v>
      </c>
      <c r="C17" s="106">
        <v>12884</v>
      </c>
      <c r="D17" s="112">
        <v>66</v>
      </c>
      <c r="E17" s="113">
        <f t="shared" si="21"/>
        <v>512.26327227569072</v>
      </c>
      <c r="F17" s="112">
        <v>42</v>
      </c>
      <c r="G17" s="113">
        <f t="shared" si="22"/>
        <v>325.98571872089411</v>
      </c>
      <c r="H17" s="112">
        <v>31</v>
      </c>
      <c r="I17" s="106">
        <v>12557</v>
      </c>
      <c r="J17" s="110">
        <v>90</v>
      </c>
      <c r="K17" s="111">
        <f t="shared" si="4"/>
        <v>716.73170343234858</v>
      </c>
      <c r="L17" s="110">
        <v>59</v>
      </c>
      <c r="M17" s="111">
        <f t="shared" si="0"/>
        <v>469.85745002787286</v>
      </c>
      <c r="N17" s="156">
        <v>53</v>
      </c>
      <c r="O17" s="54">
        <v>2172</v>
      </c>
      <c r="P17" s="54">
        <v>15</v>
      </c>
      <c r="Q17" s="55">
        <f t="shared" si="5"/>
        <v>690.60773480662976</v>
      </c>
      <c r="R17" s="54">
        <v>8</v>
      </c>
      <c r="S17" s="55">
        <f t="shared" si="6"/>
        <v>368.32412523020258</v>
      </c>
      <c r="T17" s="54">
        <v>7</v>
      </c>
      <c r="U17" s="56">
        <v>2229</v>
      </c>
      <c r="V17" s="54">
        <v>33</v>
      </c>
      <c r="W17" s="55">
        <f t="shared" si="7"/>
        <v>1480.4845222072679</v>
      </c>
      <c r="X17" s="54">
        <v>24</v>
      </c>
      <c r="Y17" s="55">
        <f t="shared" si="1"/>
        <v>1076.7160161507402</v>
      </c>
      <c r="Z17" s="160">
        <v>12</v>
      </c>
      <c r="AA17" s="7">
        <v>40178</v>
      </c>
      <c r="AB17" s="7">
        <v>276</v>
      </c>
      <c r="AC17" s="14">
        <f t="shared" si="8"/>
        <v>686.94310319080103</v>
      </c>
      <c r="AD17" s="7">
        <v>56</v>
      </c>
      <c r="AE17" s="14">
        <f t="shared" si="9"/>
        <v>139.37976006769873</v>
      </c>
      <c r="AF17" s="7">
        <v>158</v>
      </c>
      <c r="AG17" s="7">
        <v>39742</v>
      </c>
      <c r="AH17" s="7">
        <v>311</v>
      </c>
      <c r="AI17" s="14">
        <f t="shared" si="10"/>
        <v>782.54743092949536</v>
      </c>
      <c r="AJ17" s="7">
        <v>76</v>
      </c>
      <c r="AK17" s="14">
        <f t="shared" si="2"/>
        <v>191.2334557898445</v>
      </c>
      <c r="AL17" s="159">
        <v>51</v>
      </c>
      <c r="AM17" s="8">
        <f t="shared" si="23"/>
        <v>55234</v>
      </c>
      <c r="AN17" s="8">
        <f t="shared" si="11"/>
        <v>357</v>
      </c>
      <c r="AO17" s="13">
        <f t="shared" si="12"/>
        <v>646.34102183437733</v>
      </c>
      <c r="AP17" s="161">
        <f t="shared" si="13"/>
        <v>106</v>
      </c>
      <c r="AQ17" s="13">
        <f t="shared" si="3"/>
        <v>191.91077959228011</v>
      </c>
      <c r="AR17" s="162">
        <f t="shared" si="14"/>
        <v>196</v>
      </c>
      <c r="AS17" s="133">
        <f t="shared" si="15"/>
        <v>54528</v>
      </c>
      <c r="AT17" s="133">
        <f t="shared" si="16"/>
        <v>434</v>
      </c>
      <c r="AU17" s="124">
        <f t="shared" si="17"/>
        <v>795.92136150234751</v>
      </c>
      <c r="AV17" s="133">
        <f t="shared" si="18"/>
        <v>159</v>
      </c>
      <c r="AW17" s="136">
        <f t="shared" si="19"/>
        <v>291.59330985915494</v>
      </c>
      <c r="AX17" s="133">
        <f t="shared" si="20"/>
        <v>116</v>
      </c>
    </row>
    <row r="18" spans="1:51" x14ac:dyDescent="0.2">
      <c r="A18" s="155" t="s">
        <v>23</v>
      </c>
      <c r="B18" s="155" t="s">
        <v>24</v>
      </c>
      <c r="C18" s="106">
        <v>12884</v>
      </c>
      <c r="D18" s="112">
        <v>0</v>
      </c>
      <c r="E18" s="113">
        <f t="shared" si="21"/>
        <v>0</v>
      </c>
      <c r="F18" s="112">
        <v>0</v>
      </c>
      <c r="G18" s="113">
        <f t="shared" si="22"/>
        <v>0</v>
      </c>
      <c r="H18" s="112">
        <v>0</v>
      </c>
      <c r="I18" s="106">
        <v>12557</v>
      </c>
      <c r="J18" s="110"/>
      <c r="K18" s="111">
        <f t="shared" si="4"/>
        <v>0</v>
      </c>
      <c r="L18" s="110"/>
      <c r="M18" s="111">
        <f t="shared" si="0"/>
        <v>0</v>
      </c>
      <c r="N18" s="156">
        <v>0</v>
      </c>
      <c r="O18" s="54">
        <v>2172</v>
      </c>
      <c r="P18" s="54">
        <v>0</v>
      </c>
      <c r="Q18" s="55">
        <f t="shared" si="5"/>
        <v>0</v>
      </c>
      <c r="R18" s="54">
        <v>0</v>
      </c>
      <c r="S18" s="55">
        <f t="shared" si="6"/>
        <v>0</v>
      </c>
      <c r="T18" s="54">
        <v>0</v>
      </c>
      <c r="U18" s="56">
        <v>2229</v>
      </c>
      <c r="V18" s="54"/>
      <c r="W18" s="55">
        <f t="shared" si="7"/>
        <v>0</v>
      </c>
      <c r="X18" s="54"/>
      <c r="Y18" s="55">
        <f t="shared" si="1"/>
        <v>0</v>
      </c>
      <c r="Z18" s="160">
        <v>0</v>
      </c>
      <c r="AA18" s="7">
        <v>40178</v>
      </c>
      <c r="AB18" s="7">
        <v>0</v>
      </c>
      <c r="AC18" s="14">
        <f t="shared" si="8"/>
        <v>0</v>
      </c>
      <c r="AD18" s="7">
        <v>0</v>
      </c>
      <c r="AE18" s="14">
        <f t="shared" si="9"/>
        <v>0</v>
      </c>
      <c r="AF18" s="7">
        <v>0</v>
      </c>
      <c r="AG18" s="7">
        <v>39742</v>
      </c>
      <c r="AH18" s="7">
        <v>1</v>
      </c>
      <c r="AI18" s="14">
        <f t="shared" si="10"/>
        <v>2.5162296814453224</v>
      </c>
      <c r="AJ18" s="7"/>
      <c r="AK18" s="14">
        <f t="shared" si="2"/>
        <v>0</v>
      </c>
      <c r="AL18" s="159">
        <v>0</v>
      </c>
      <c r="AM18" s="8">
        <f t="shared" si="23"/>
        <v>55234</v>
      </c>
      <c r="AN18" s="8">
        <f t="shared" si="11"/>
        <v>0</v>
      </c>
      <c r="AO18" s="13">
        <f t="shared" si="12"/>
        <v>0</v>
      </c>
      <c r="AP18" s="161">
        <f t="shared" si="13"/>
        <v>0</v>
      </c>
      <c r="AQ18" s="13">
        <f t="shared" si="3"/>
        <v>0</v>
      </c>
      <c r="AR18" s="162">
        <f t="shared" si="14"/>
        <v>0</v>
      </c>
      <c r="AS18" s="133">
        <f t="shared" si="15"/>
        <v>54528</v>
      </c>
      <c r="AT18" s="133">
        <f t="shared" si="16"/>
        <v>1</v>
      </c>
      <c r="AU18" s="124">
        <f t="shared" si="17"/>
        <v>1.8339201877934272</v>
      </c>
      <c r="AV18" s="133">
        <f t="shared" si="18"/>
        <v>0</v>
      </c>
      <c r="AW18" s="136">
        <f t="shared" si="19"/>
        <v>0</v>
      </c>
      <c r="AX18" s="133">
        <f t="shared" si="20"/>
        <v>0</v>
      </c>
    </row>
    <row r="19" spans="1:51" x14ac:dyDescent="0.2">
      <c r="A19" s="155" t="s">
        <v>25</v>
      </c>
      <c r="B19" s="155" t="s">
        <v>26</v>
      </c>
      <c r="C19" s="106">
        <v>12884</v>
      </c>
      <c r="D19" s="112">
        <v>6</v>
      </c>
      <c r="E19" s="113">
        <f t="shared" si="21"/>
        <v>46.569388388699167</v>
      </c>
      <c r="F19" s="112">
        <v>2</v>
      </c>
      <c r="G19" s="113">
        <f t="shared" si="22"/>
        <v>15.523129462899719</v>
      </c>
      <c r="H19" s="112">
        <v>2</v>
      </c>
      <c r="I19" s="106">
        <v>12557</v>
      </c>
      <c r="J19" s="110">
        <v>10</v>
      </c>
      <c r="K19" s="111">
        <f t="shared" si="4"/>
        <v>79.636855936927617</v>
      </c>
      <c r="L19" s="110">
        <v>1</v>
      </c>
      <c r="M19" s="111">
        <f t="shared" si="0"/>
        <v>7.9636855936927615</v>
      </c>
      <c r="N19" s="156">
        <v>3</v>
      </c>
      <c r="O19" s="54">
        <v>2172</v>
      </c>
      <c r="P19" s="54">
        <v>0</v>
      </c>
      <c r="Q19" s="55">
        <f t="shared" si="5"/>
        <v>0</v>
      </c>
      <c r="R19" s="54">
        <v>0</v>
      </c>
      <c r="S19" s="55">
        <f t="shared" si="6"/>
        <v>0</v>
      </c>
      <c r="T19" s="54">
        <v>0</v>
      </c>
      <c r="U19" s="56">
        <v>2229</v>
      </c>
      <c r="V19" s="54"/>
      <c r="W19" s="55">
        <f t="shared" si="7"/>
        <v>0</v>
      </c>
      <c r="X19" s="54"/>
      <c r="Y19" s="55">
        <f t="shared" si="1"/>
        <v>0</v>
      </c>
      <c r="Z19" s="160">
        <v>0</v>
      </c>
      <c r="AA19" s="7">
        <v>40178</v>
      </c>
      <c r="AB19" s="7">
        <v>3</v>
      </c>
      <c r="AC19" s="14">
        <f t="shared" si="8"/>
        <v>7.4667728607695754</v>
      </c>
      <c r="AD19" s="7">
        <v>0</v>
      </c>
      <c r="AE19" s="14">
        <f t="shared" si="9"/>
        <v>0</v>
      </c>
      <c r="AF19" s="7">
        <v>3</v>
      </c>
      <c r="AG19" s="7">
        <v>39742</v>
      </c>
      <c r="AH19" s="7">
        <v>17</v>
      </c>
      <c r="AI19" s="14">
        <f t="shared" si="10"/>
        <v>42.775904584570476</v>
      </c>
      <c r="AJ19" s="7">
        <v>1</v>
      </c>
      <c r="AK19" s="14">
        <f t="shared" si="2"/>
        <v>2.5162296814453224</v>
      </c>
      <c r="AL19" s="159">
        <v>5</v>
      </c>
      <c r="AM19" s="8">
        <f t="shared" si="23"/>
        <v>55234</v>
      </c>
      <c r="AN19" s="8">
        <f t="shared" si="11"/>
        <v>9</v>
      </c>
      <c r="AO19" s="13">
        <f t="shared" si="12"/>
        <v>16.294311474816237</v>
      </c>
      <c r="AP19" s="161">
        <f t="shared" si="13"/>
        <v>2</v>
      </c>
      <c r="AQ19" s="13">
        <f t="shared" si="3"/>
        <v>3.6209581055147191</v>
      </c>
      <c r="AR19" s="162">
        <f t="shared" si="14"/>
        <v>5</v>
      </c>
      <c r="AS19" s="133">
        <f t="shared" si="15"/>
        <v>54528</v>
      </c>
      <c r="AT19" s="133">
        <f t="shared" si="16"/>
        <v>27</v>
      </c>
      <c r="AU19" s="124">
        <f t="shared" si="17"/>
        <v>49.515845070422536</v>
      </c>
      <c r="AV19" s="133">
        <f t="shared" si="18"/>
        <v>2</v>
      </c>
      <c r="AW19" s="136">
        <f t="shared" si="19"/>
        <v>3.6678403755868545</v>
      </c>
      <c r="AX19" s="133">
        <f t="shared" si="20"/>
        <v>8</v>
      </c>
    </row>
    <row r="20" spans="1:51" x14ac:dyDescent="0.2">
      <c r="A20" s="155" t="s">
        <v>27</v>
      </c>
      <c r="B20" s="155" t="s">
        <v>28</v>
      </c>
      <c r="C20" s="106">
        <v>12884</v>
      </c>
      <c r="D20" s="112">
        <v>0</v>
      </c>
      <c r="E20" s="113">
        <f t="shared" si="21"/>
        <v>0</v>
      </c>
      <c r="F20" s="112">
        <v>0</v>
      </c>
      <c r="G20" s="113">
        <f t="shared" si="22"/>
        <v>0</v>
      </c>
      <c r="H20" s="112">
        <v>0</v>
      </c>
      <c r="I20" s="106">
        <v>12557</v>
      </c>
      <c r="J20" s="110">
        <v>1</v>
      </c>
      <c r="K20" s="111">
        <f t="shared" si="4"/>
        <v>7.9636855936927615</v>
      </c>
      <c r="L20" s="110">
        <v>1</v>
      </c>
      <c r="M20" s="111">
        <f t="shared" si="0"/>
        <v>7.9636855936927615</v>
      </c>
      <c r="N20" s="156">
        <v>1</v>
      </c>
      <c r="O20" s="54">
        <v>2172</v>
      </c>
      <c r="P20" s="54">
        <v>0</v>
      </c>
      <c r="Q20" s="55">
        <f t="shared" si="5"/>
        <v>0</v>
      </c>
      <c r="R20" s="54">
        <v>0</v>
      </c>
      <c r="S20" s="55">
        <f t="shared" si="6"/>
        <v>0</v>
      </c>
      <c r="T20" s="54">
        <v>0</v>
      </c>
      <c r="U20" s="56">
        <v>2229</v>
      </c>
      <c r="V20" s="54"/>
      <c r="W20" s="55">
        <f t="shared" si="7"/>
        <v>0</v>
      </c>
      <c r="X20" s="54"/>
      <c r="Y20" s="55">
        <f t="shared" si="1"/>
        <v>0</v>
      </c>
      <c r="Z20" s="160">
        <v>0</v>
      </c>
      <c r="AA20" s="7">
        <v>40178</v>
      </c>
      <c r="AB20" s="7">
        <v>2</v>
      </c>
      <c r="AC20" s="14">
        <f t="shared" si="8"/>
        <v>4.9778485738463836</v>
      </c>
      <c r="AD20" s="7">
        <v>0</v>
      </c>
      <c r="AE20" s="14">
        <f t="shared" si="9"/>
        <v>0</v>
      </c>
      <c r="AF20" s="7">
        <v>2</v>
      </c>
      <c r="AG20" s="7">
        <v>39742</v>
      </c>
      <c r="AH20" s="7">
        <v>2</v>
      </c>
      <c r="AI20" s="14">
        <f t="shared" si="10"/>
        <v>5.0324593628906449</v>
      </c>
      <c r="AJ20" s="7"/>
      <c r="AK20" s="14">
        <f t="shared" si="2"/>
        <v>0</v>
      </c>
      <c r="AL20" s="159">
        <v>1</v>
      </c>
      <c r="AM20" s="8">
        <f t="shared" si="23"/>
        <v>55234</v>
      </c>
      <c r="AN20" s="8">
        <f t="shared" si="11"/>
        <v>2</v>
      </c>
      <c r="AO20" s="13">
        <f t="shared" si="12"/>
        <v>3.6209581055147191</v>
      </c>
      <c r="AP20" s="161">
        <f t="shared" si="13"/>
        <v>0</v>
      </c>
      <c r="AQ20" s="13">
        <f t="shared" si="3"/>
        <v>0</v>
      </c>
      <c r="AR20" s="162">
        <f t="shared" si="14"/>
        <v>2</v>
      </c>
      <c r="AS20" s="133">
        <f t="shared" si="15"/>
        <v>54528</v>
      </c>
      <c r="AT20" s="133">
        <f t="shared" si="16"/>
        <v>3</v>
      </c>
      <c r="AU20" s="124">
        <f t="shared" si="17"/>
        <v>5.501760563380282</v>
      </c>
      <c r="AV20" s="133">
        <f t="shared" si="18"/>
        <v>1</v>
      </c>
      <c r="AW20" s="136">
        <f t="shared" si="19"/>
        <v>1.8339201877934272</v>
      </c>
      <c r="AX20" s="133">
        <f t="shared" si="20"/>
        <v>2</v>
      </c>
    </row>
    <row r="21" spans="1:51" s="154" customFormat="1" x14ac:dyDescent="0.2">
      <c r="A21" s="155" t="s">
        <v>29</v>
      </c>
      <c r="B21" s="155" t="s">
        <v>30</v>
      </c>
      <c r="C21" s="106">
        <v>12884</v>
      </c>
      <c r="D21" s="112">
        <v>0</v>
      </c>
      <c r="E21" s="113">
        <f t="shared" si="21"/>
        <v>0</v>
      </c>
      <c r="F21" s="112">
        <v>0</v>
      </c>
      <c r="G21" s="113">
        <f t="shared" si="22"/>
        <v>0</v>
      </c>
      <c r="H21" s="112">
        <v>0</v>
      </c>
      <c r="I21" s="106">
        <v>12557</v>
      </c>
      <c r="J21" s="110"/>
      <c r="K21" s="111">
        <f t="shared" si="4"/>
        <v>0</v>
      </c>
      <c r="L21" s="110"/>
      <c r="M21" s="111">
        <f t="shared" si="0"/>
        <v>0</v>
      </c>
      <c r="N21" s="156">
        <v>0</v>
      </c>
      <c r="O21" s="54">
        <v>2172</v>
      </c>
      <c r="P21" s="54">
        <v>0</v>
      </c>
      <c r="Q21" s="55">
        <f t="shared" si="5"/>
        <v>0</v>
      </c>
      <c r="R21" s="54">
        <v>0</v>
      </c>
      <c r="S21" s="55">
        <f t="shared" si="6"/>
        <v>0</v>
      </c>
      <c r="T21" s="54">
        <v>0</v>
      </c>
      <c r="U21" s="56">
        <v>2229</v>
      </c>
      <c r="V21" s="54"/>
      <c r="W21" s="55">
        <f t="shared" si="7"/>
        <v>0</v>
      </c>
      <c r="X21" s="54"/>
      <c r="Y21" s="55">
        <f t="shared" si="1"/>
        <v>0</v>
      </c>
      <c r="Z21" s="160">
        <v>0</v>
      </c>
      <c r="AA21" s="7">
        <v>40178</v>
      </c>
      <c r="AB21" s="7">
        <v>3</v>
      </c>
      <c r="AC21" s="14">
        <f t="shared" si="8"/>
        <v>7.4667728607695754</v>
      </c>
      <c r="AD21" s="7">
        <v>0</v>
      </c>
      <c r="AE21" s="14">
        <f t="shared" si="9"/>
        <v>0</v>
      </c>
      <c r="AF21" s="7">
        <v>3</v>
      </c>
      <c r="AG21" s="7">
        <v>39742</v>
      </c>
      <c r="AH21" s="7">
        <v>5</v>
      </c>
      <c r="AI21" s="14">
        <f t="shared" si="10"/>
        <v>12.58114840722661</v>
      </c>
      <c r="AJ21" s="7"/>
      <c r="AK21" s="14">
        <f t="shared" si="2"/>
        <v>0</v>
      </c>
      <c r="AL21" s="159">
        <v>4</v>
      </c>
      <c r="AM21" s="8">
        <f t="shared" si="23"/>
        <v>55234</v>
      </c>
      <c r="AN21" s="8">
        <f t="shared" si="11"/>
        <v>3</v>
      </c>
      <c r="AO21" s="13">
        <f t="shared" si="12"/>
        <v>5.4314371582720788</v>
      </c>
      <c r="AP21" s="161">
        <f t="shared" si="13"/>
        <v>0</v>
      </c>
      <c r="AQ21" s="13">
        <f t="shared" si="3"/>
        <v>0</v>
      </c>
      <c r="AR21" s="162">
        <f t="shared" si="14"/>
        <v>3</v>
      </c>
      <c r="AS21" s="133">
        <f t="shared" si="15"/>
        <v>54528</v>
      </c>
      <c r="AT21" s="133">
        <f t="shared" si="16"/>
        <v>5</v>
      </c>
      <c r="AU21" s="124">
        <f t="shared" si="17"/>
        <v>9.169600938967136</v>
      </c>
      <c r="AV21" s="133">
        <f t="shared" si="18"/>
        <v>0</v>
      </c>
      <c r="AW21" s="136">
        <f t="shared" si="19"/>
        <v>0</v>
      </c>
      <c r="AX21" s="133">
        <f t="shared" si="20"/>
        <v>4</v>
      </c>
      <c r="AY21" s="92"/>
    </row>
    <row r="22" spans="1:51" x14ac:dyDescent="0.2">
      <c r="A22" s="9" t="s">
        <v>31</v>
      </c>
      <c r="B22" s="9" t="s">
        <v>32</v>
      </c>
      <c r="C22" s="106">
        <v>12884</v>
      </c>
      <c r="D22" s="106">
        <v>399</v>
      </c>
      <c r="E22" s="109">
        <f t="shared" si="21"/>
        <v>3096.8643278484942</v>
      </c>
      <c r="F22" s="106">
        <v>140</v>
      </c>
      <c r="G22" s="109">
        <f t="shared" si="22"/>
        <v>1086.6190624029805</v>
      </c>
      <c r="H22" s="106">
        <v>166</v>
      </c>
      <c r="I22" s="106">
        <v>12557</v>
      </c>
      <c r="J22" s="145">
        <v>310</v>
      </c>
      <c r="K22" s="107">
        <f t="shared" si="4"/>
        <v>2468.7425340447558</v>
      </c>
      <c r="L22" s="145">
        <v>144</v>
      </c>
      <c r="M22" s="107">
        <f t="shared" si="0"/>
        <v>1146.7707254917575</v>
      </c>
      <c r="N22" s="108">
        <v>162</v>
      </c>
      <c r="O22" s="50">
        <v>2172</v>
      </c>
      <c r="P22" s="50">
        <v>178</v>
      </c>
      <c r="Q22" s="52">
        <f t="shared" si="5"/>
        <v>8195.2117863720068</v>
      </c>
      <c r="R22" s="50">
        <v>112</v>
      </c>
      <c r="S22" s="52">
        <f t="shared" si="6"/>
        <v>5156.5377532228358</v>
      </c>
      <c r="T22" s="50">
        <v>140</v>
      </c>
      <c r="U22" s="48">
        <v>2229</v>
      </c>
      <c r="V22" s="50">
        <v>146</v>
      </c>
      <c r="W22" s="52">
        <f t="shared" si="7"/>
        <v>6550.0224315836704</v>
      </c>
      <c r="X22" s="50">
        <v>25</v>
      </c>
      <c r="Y22" s="52">
        <f t="shared" si="1"/>
        <v>1121.5791834903546</v>
      </c>
      <c r="Z22" s="53">
        <v>77</v>
      </c>
      <c r="AA22" s="10">
        <v>40178</v>
      </c>
      <c r="AB22" s="10">
        <v>3552</v>
      </c>
      <c r="AC22" s="11">
        <f t="shared" si="8"/>
        <v>8840.6590671511767</v>
      </c>
      <c r="AD22" s="10">
        <v>464</v>
      </c>
      <c r="AE22" s="11">
        <f t="shared" si="9"/>
        <v>1154.8608691323609</v>
      </c>
      <c r="AF22" s="10">
        <v>2531</v>
      </c>
      <c r="AG22" s="10">
        <v>39742</v>
      </c>
      <c r="AH22" s="10">
        <v>3603</v>
      </c>
      <c r="AI22" s="11">
        <f t="shared" si="10"/>
        <v>9065.9755422474973</v>
      </c>
      <c r="AJ22" s="10">
        <v>422</v>
      </c>
      <c r="AK22" s="11">
        <f t="shared" si="2"/>
        <v>1061.848925569926</v>
      </c>
      <c r="AL22" s="42">
        <v>2637</v>
      </c>
      <c r="AM22" s="12">
        <f t="shared" si="23"/>
        <v>55234</v>
      </c>
      <c r="AN22" s="12">
        <f t="shared" si="11"/>
        <v>4129</v>
      </c>
      <c r="AO22" s="23">
        <f t="shared" si="12"/>
        <v>7475.468008835137</v>
      </c>
      <c r="AP22" s="37">
        <f t="shared" si="13"/>
        <v>716</v>
      </c>
      <c r="AQ22" s="23">
        <f t="shared" si="3"/>
        <v>1296.3030017742694</v>
      </c>
      <c r="AR22" s="116">
        <f t="shared" si="14"/>
        <v>2837</v>
      </c>
      <c r="AS22" s="133">
        <f t="shared" si="15"/>
        <v>54528</v>
      </c>
      <c r="AT22" s="133">
        <f t="shared" si="16"/>
        <v>4059</v>
      </c>
      <c r="AU22" s="123">
        <f t="shared" si="17"/>
        <v>7443.8820422535218</v>
      </c>
      <c r="AV22" s="134">
        <f t="shared" si="18"/>
        <v>591</v>
      </c>
      <c r="AW22" s="135">
        <f t="shared" si="19"/>
        <v>1083.8468309859154</v>
      </c>
      <c r="AX22" s="134">
        <f t="shared" si="20"/>
        <v>2876</v>
      </c>
    </row>
    <row r="23" spans="1:51" x14ac:dyDescent="0.2">
      <c r="A23" s="1" t="s">
        <v>33</v>
      </c>
      <c r="B23" s="1" t="s">
        <v>34</v>
      </c>
      <c r="C23" s="106">
        <v>12884</v>
      </c>
      <c r="D23" s="112">
        <v>63</v>
      </c>
      <c r="E23" s="113">
        <f t="shared" si="21"/>
        <v>488.9785780813412</v>
      </c>
      <c r="F23" s="112">
        <v>23</v>
      </c>
      <c r="G23" s="113">
        <f t="shared" si="22"/>
        <v>178.51598882334679</v>
      </c>
      <c r="H23" s="112">
        <v>5</v>
      </c>
      <c r="I23" s="106">
        <v>12557</v>
      </c>
      <c r="J23" s="110">
        <v>69</v>
      </c>
      <c r="K23" s="111">
        <f t="shared" si="4"/>
        <v>549.49430596480045</v>
      </c>
      <c r="L23" s="110">
        <v>13</v>
      </c>
      <c r="M23" s="111">
        <f t="shared" si="0"/>
        <v>103.52791271800588</v>
      </c>
      <c r="N23" s="156">
        <v>5</v>
      </c>
      <c r="O23" s="54">
        <v>2172</v>
      </c>
      <c r="P23" s="54">
        <v>18</v>
      </c>
      <c r="Q23" s="55">
        <f t="shared" si="5"/>
        <v>828.72928176795574</v>
      </c>
      <c r="R23" s="54">
        <v>2</v>
      </c>
      <c r="S23" s="55">
        <f t="shared" si="6"/>
        <v>92.081031307550646</v>
      </c>
      <c r="T23" s="54">
        <v>15</v>
      </c>
      <c r="U23" s="56">
        <v>2229</v>
      </c>
      <c r="V23" s="54">
        <v>19</v>
      </c>
      <c r="W23" s="55">
        <f t="shared" si="7"/>
        <v>852.40017945266948</v>
      </c>
      <c r="X23" s="54">
        <v>2</v>
      </c>
      <c r="Y23" s="55">
        <f t="shared" si="1"/>
        <v>89.726334679228344</v>
      </c>
      <c r="Z23" s="160">
        <v>17</v>
      </c>
      <c r="AA23" s="7">
        <v>40178</v>
      </c>
      <c r="AB23" s="7">
        <v>897</v>
      </c>
      <c r="AC23" s="14">
        <f t="shared" si="8"/>
        <v>2232.5650853701027</v>
      </c>
      <c r="AD23" s="7">
        <v>161</v>
      </c>
      <c r="AE23" s="14">
        <f t="shared" si="9"/>
        <v>400.71681019463387</v>
      </c>
      <c r="AF23" s="7">
        <v>189</v>
      </c>
      <c r="AG23" s="7">
        <v>39742</v>
      </c>
      <c r="AH23" s="7">
        <v>1054</v>
      </c>
      <c r="AI23" s="14">
        <f t="shared" si="10"/>
        <v>2652.1060842433699</v>
      </c>
      <c r="AJ23" s="7">
        <v>175</v>
      </c>
      <c r="AK23" s="14">
        <f t="shared" si="2"/>
        <v>440.34019425293144</v>
      </c>
      <c r="AL23" s="159">
        <v>216</v>
      </c>
      <c r="AM23" s="8">
        <f t="shared" si="23"/>
        <v>55234</v>
      </c>
      <c r="AN23" s="8">
        <f t="shared" si="11"/>
        <v>978</v>
      </c>
      <c r="AO23" s="13">
        <f t="shared" si="12"/>
        <v>1770.6485135966977</v>
      </c>
      <c r="AP23" s="161">
        <f t="shared" si="13"/>
        <v>186</v>
      </c>
      <c r="AQ23" s="13">
        <f t="shared" si="3"/>
        <v>336.7491038128689</v>
      </c>
      <c r="AR23" s="162">
        <f t="shared" si="14"/>
        <v>209</v>
      </c>
      <c r="AS23" s="133">
        <f t="shared" si="15"/>
        <v>54528</v>
      </c>
      <c r="AT23" s="133">
        <f t="shared" si="16"/>
        <v>1142</v>
      </c>
      <c r="AU23" s="124">
        <f t="shared" si="17"/>
        <v>2094.3368544600939</v>
      </c>
      <c r="AV23" s="133">
        <f t="shared" si="18"/>
        <v>190</v>
      </c>
      <c r="AW23" s="136">
        <f t="shared" si="19"/>
        <v>348.44483568075117</v>
      </c>
      <c r="AX23" s="133">
        <f t="shared" si="20"/>
        <v>238</v>
      </c>
    </row>
    <row r="24" spans="1:51" x14ac:dyDescent="0.2">
      <c r="A24" s="1" t="s">
        <v>35</v>
      </c>
      <c r="B24" s="1" t="s">
        <v>36</v>
      </c>
      <c r="C24" s="106">
        <v>12884</v>
      </c>
      <c r="D24" s="112">
        <v>0</v>
      </c>
      <c r="E24" s="113">
        <f t="shared" si="21"/>
        <v>0</v>
      </c>
      <c r="F24" s="112">
        <v>0</v>
      </c>
      <c r="G24" s="113">
        <f t="shared" si="22"/>
        <v>0</v>
      </c>
      <c r="H24" s="112">
        <v>0</v>
      </c>
      <c r="I24" s="106">
        <v>12557</v>
      </c>
      <c r="J24" s="110"/>
      <c r="K24" s="111">
        <f t="shared" si="4"/>
        <v>0</v>
      </c>
      <c r="L24" s="110"/>
      <c r="M24" s="111">
        <f t="shared" si="0"/>
        <v>0</v>
      </c>
      <c r="N24" s="156">
        <v>0</v>
      </c>
      <c r="O24" s="54">
        <v>2172</v>
      </c>
      <c r="P24" s="54">
        <v>0</v>
      </c>
      <c r="Q24" s="55">
        <f t="shared" si="5"/>
        <v>0</v>
      </c>
      <c r="R24" s="54">
        <v>0</v>
      </c>
      <c r="S24" s="55">
        <f t="shared" si="6"/>
        <v>0</v>
      </c>
      <c r="T24" s="54">
        <v>0</v>
      </c>
      <c r="U24" s="56">
        <v>2229</v>
      </c>
      <c r="V24" s="54"/>
      <c r="W24" s="55">
        <f t="shared" si="7"/>
        <v>0</v>
      </c>
      <c r="X24" s="54"/>
      <c r="Y24" s="55">
        <f t="shared" si="1"/>
        <v>0</v>
      </c>
      <c r="Z24" s="160">
        <v>0</v>
      </c>
      <c r="AA24" s="7">
        <v>40178</v>
      </c>
      <c r="AB24" s="7">
        <v>0</v>
      </c>
      <c r="AC24" s="14">
        <f t="shared" si="8"/>
        <v>0</v>
      </c>
      <c r="AD24" s="7">
        <v>0</v>
      </c>
      <c r="AE24" s="14">
        <f t="shared" si="9"/>
        <v>0</v>
      </c>
      <c r="AF24" s="7">
        <v>0</v>
      </c>
      <c r="AG24" s="7">
        <v>39742</v>
      </c>
      <c r="AH24" s="7"/>
      <c r="AI24" s="14">
        <f t="shared" si="10"/>
        <v>0</v>
      </c>
      <c r="AJ24" s="7"/>
      <c r="AK24" s="14">
        <f t="shared" si="2"/>
        <v>0</v>
      </c>
      <c r="AL24" s="159">
        <v>0</v>
      </c>
      <c r="AM24" s="8">
        <f t="shared" si="23"/>
        <v>55234</v>
      </c>
      <c r="AN24" s="8">
        <f t="shared" si="11"/>
        <v>0</v>
      </c>
      <c r="AO24" s="13">
        <f t="shared" si="12"/>
        <v>0</v>
      </c>
      <c r="AP24" s="161">
        <f t="shared" si="13"/>
        <v>0</v>
      </c>
      <c r="AQ24" s="13">
        <f t="shared" si="3"/>
        <v>0</v>
      </c>
      <c r="AR24" s="162">
        <f t="shared" si="14"/>
        <v>0</v>
      </c>
      <c r="AS24" s="133">
        <f t="shared" si="15"/>
        <v>54528</v>
      </c>
      <c r="AT24" s="133">
        <f t="shared" si="16"/>
        <v>0</v>
      </c>
      <c r="AU24" s="124">
        <f t="shared" si="17"/>
        <v>0</v>
      </c>
      <c r="AV24" s="133">
        <f t="shared" si="18"/>
        <v>0</v>
      </c>
      <c r="AW24" s="136">
        <f t="shared" si="19"/>
        <v>0</v>
      </c>
      <c r="AX24" s="133">
        <f t="shared" si="20"/>
        <v>0</v>
      </c>
    </row>
    <row r="25" spans="1:51" x14ac:dyDescent="0.2">
      <c r="A25" s="1" t="s">
        <v>37</v>
      </c>
      <c r="B25" s="1" t="s">
        <v>38</v>
      </c>
      <c r="C25" s="106">
        <v>12884</v>
      </c>
      <c r="D25" s="112">
        <v>2</v>
      </c>
      <c r="E25" s="113">
        <f t="shared" si="21"/>
        <v>15.523129462899719</v>
      </c>
      <c r="F25" s="112">
        <v>0</v>
      </c>
      <c r="G25" s="113">
        <f t="shared" si="22"/>
        <v>0</v>
      </c>
      <c r="H25" s="112">
        <v>2</v>
      </c>
      <c r="I25" s="106">
        <v>12557</v>
      </c>
      <c r="J25" s="110">
        <v>10</v>
      </c>
      <c r="K25" s="111">
        <f t="shared" si="4"/>
        <v>79.636855936927617</v>
      </c>
      <c r="L25" s="110">
        <v>8</v>
      </c>
      <c r="M25" s="111">
        <f t="shared" si="0"/>
        <v>63.709484749542092</v>
      </c>
      <c r="N25" s="156">
        <v>2</v>
      </c>
      <c r="O25" s="54">
        <v>2172</v>
      </c>
      <c r="P25" s="54">
        <v>1</v>
      </c>
      <c r="Q25" s="55">
        <f t="shared" si="5"/>
        <v>46.040515653775323</v>
      </c>
      <c r="R25" s="54">
        <v>0</v>
      </c>
      <c r="S25" s="55">
        <f t="shared" si="6"/>
        <v>0</v>
      </c>
      <c r="T25" s="54">
        <v>1</v>
      </c>
      <c r="U25" s="56">
        <v>2229</v>
      </c>
      <c r="V25" s="54">
        <v>1</v>
      </c>
      <c r="W25" s="55">
        <f t="shared" si="7"/>
        <v>44.863167339614172</v>
      </c>
      <c r="X25" s="54"/>
      <c r="Y25" s="55">
        <f t="shared" si="1"/>
        <v>0</v>
      </c>
      <c r="Z25" s="160">
        <v>1</v>
      </c>
      <c r="AA25" s="7">
        <v>40178</v>
      </c>
      <c r="AB25" s="7">
        <v>243</v>
      </c>
      <c r="AC25" s="14">
        <f t="shared" si="8"/>
        <v>604.80860172233554</v>
      </c>
      <c r="AD25" s="7">
        <v>22</v>
      </c>
      <c r="AE25" s="14">
        <f t="shared" si="9"/>
        <v>54.756334312310223</v>
      </c>
      <c r="AF25" s="7">
        <v>27</v>
      </c>
      <c r="AG25" s="7">
        <v>39742</v>
      </c>
      <c r="AH25" s="7">
        <v>317</v>
      </c>
      <c r="AI25" s="14">
        <f t="shared" si="10"/>
        <v>797.64480901816717</v>
      </c>
      <c r="AJ25" s="7">
        <v>33</v>
      </c>
      <c r="AK25" s="14">
        <f t="shared" si="2"/>
        <v>83.035579487695628</v>
      </c>
      <c r="AL25" s="159">
        <v>34</v>
      </c>
      <c r="AM25" s="8">
        <f t="shared" si="23"/>
        <v>55234</v>
      </c>
      <c r="AN25" s="8">
        <f t="shared" si="11"/>
        <v>246</v>
      </c>
      <c r="AO25" s="13">
        <f t="shared" si="12"/>
        <v>445.37784697831052</v>
      </c>
      <c r="AP25" s="161">
        <f t="shared" si="13"/>
        <v>22</v>
      </c>
      <c r="AQ25" s="13">
        <f t="shared" si="3"/>
        <v>39.830539160661907</v>
      </c>
      <c r="AR25" s="162">
        <f t="shared" si="14"/>
        <v>30</v>
      </c>
      <c r="AS25" s="133">
        <f t="shared" si="15"/>
        <v>54528</v>
      </c>
      <c r="AT25" s="133">
        <f t="shared" si="16"/>
        <v>328</v>
      </c>
      <c r="AU25" s="124">
        <f t="shared" si="17"/>
        <v>601.5258215962441</v>
      </c>
      <c r="AV25" s="133">
        <f t="shared" si="18"/>
        <v>41</v>
      </c>
      <c r="AW25" s="136">
        <f t="shared" si="19"/>
        <v>75.190727699530512</v>
      </c>
      <c r="AX25" s="133">
        <f t="shared" si="20"/>
        <v>37</v>
      </c>
    </row>
    <row r="26" spans="1:51" x14ac:dyDescent="0.2">
      <c r="A26" s="1" t="s">
        <v>39</v>
      </c>
      <c r="B26" s="1" t="s">
        <v>40</v>
      </c>
      <c r="C26" s="106">
        <v>12884</v>
      </c>
      <c r="D26" s="112">
        <v>0</v>
      </c>
      <c r="E26" s="113">
        <f t="shared" si="21"/>
        <v>0</v>
      </c>
      <c r="F26" s="112">
        <v>0</v>
      </c>
      <c r="G26" s="113">
        <f t="shared" si="22"/>
        <v>0</v>
      </c>
      <c r="H26" s="112">
        <v>0</v>
      </c>
      <c r="I26" s="106">
        <v>12557</v>
      </c>
      <c r="J26" s="110"/>
      <c r="K26" s="111">
        <f t="shared" si="4"/>
        <v>0</v>
      </c>
      <c r="L26" s="110"/>
      <c r="M26" s="111">
        <f t="shared" si="0"/>
        <v>0</v>
      </c>
      <c r="N26" s="156">
        <v>0</v>
      </c>
      <c r="O26" s="54">
        <v>2172</v>
      </c>
      <c r="P26" s="54">
        <v>0</v>
      </c>
      <c r="Q26" s="55">
        <f t="shared" si="5"/>
        <v>0</v>
      </c>
      <c r="R26" s="54">
        <v>0</v>
      </c>
      <c r="S26" s="55">
        <f t="shared" si="6"/>
        <v>0</v>
      </c>
      <c r="T26" s="54">
        <v>0</v>
      </c>
      <c r="U26" s="56">
        <v>2229</v>
      </c>
      <c r="V26" s="54"/>
      <c r="W26" s="55">
        <f t="shared" si="7"/>
        <v>0</v>
      </c>
      <c r="X26" s="54"/>
      <c r="Y26" s="55">
        <f t="shared" si="1"/>
        <v>0</v>
      </c>
      <c r="Z26" s="160">
        <v>0</v>
      </c>
      <c r="AA26" s="7">
        <v>40178</v>
      </c>
      <c r="AB26" s="7">
        <v>89</v>
      </c>
      <c r="AC26" s="14">
        <f t="shared" si="8"/>
        <v>221.51426153616407</v>
      </c>
      <c r="AD26" s="7">
        <v>18</v>
      </c>
      <c r="AE26" s="14">
        <f t="shared" si="9"/>
        <v>44.800637164617456</v>
      </c>
      <c r="AF26" s="7">
        <v>47</v>
      </c>
      <c r="AG26" s="7">
        <v>39742</v>
      </c>
      <c r="AH26" s="7">
        <v>109</v>
      </c>
      <c r="AI26" s="14">
        <f t="shared" si="10"/>
        <v>274.26903527754013</v>
      </c>
      <c r="AJ26" s="7">
        <v>14</v>
      </c>
      <c r="AK26" s="14">
        <f t="shared" si="2"/>
        <v>35.227215540234511</v>
      </c>
      <c r="AL26" s="159">
        <v>62</v>
      </c>
      <c r="AM26" s="8">
        <f t="shared" si="23"/>
        <v>55234</v>
      </c>
      <c r="AN26" s="8">
        <f t="shared" si="11"/>
        <v>89</v>
      </c>
      <c r="AO26" s="13">
        <f t="shared" si="12"/>
        <v>161.13263569540501</v>
      </c>
      <c r="AP26" s="161">
        <f t="shared" si="13"/>
        <v>18</v>
      </c>
      <c r="AQ26" s="13">
        <f t="shared" si="3"/>
        <v>32.588622949632473</v>
      </c>
      <c r="AR26" s="162">
        <f t="shared" si="14"/>
        <v>47</v>
      </c>
      <c r="AS26" s="133">
        <f t="shared" si="15"/>
        <v>54528</v>
      </c>
      <c r="AT26" s="133">
        <f t="shared" si="16"/>
        <v>109</v>
      </c>
      <c r="AU26" s="124">
        <f t="shared" si="17"/>
        <v>199.89730046948355</v>
      </c>
      <c r="AV26" s="133">
        <f t="shared" si="18"/>
        <v>14</v>
      </c>
      <c r="AW26" s="136">
        <f t="shared" si="19"/>
        <v>25.674882629107984</v>
      </c>
      <c r="AX26" s="133">
        <f t="shared" si="20"/>
        <v>62</v>
      </c>
    </row>
    <row r="27" spans="1:51" x14ac:dyDescent="0.2">
      <c r="A27" s="1" t="s">
        <v>41</v>
      </c>
      <c r="B27" s="1" t="s">
        <v>42</v>
      </c>
      <c r="C27" s="106">
        <v>12884</v>
      </c>
      <c r="D27" s="112">
        <v>0</v>
      </c>
      <c r="E27" s="113">
        <f t="shared" si="21"/>
        <v>0</v>
      </c>
      <c r="F27" s="112">
        <v>0</v>
      </c>
      <c r="G27" s="113">
        <f t="shared" si="22"/>
        <v>0</v>
      </c>
      <c r="H27" s="112">
        <v>0</v>
      </c>
      <c r="I27" s="106">
        <v>12557</v>
      </c>
      <c r="J27" s="110"/>
      <c r="K27" s="111">
        <f t="shared" si="4"/>
        <v>0</v>
      </c>
      <c r="L27" s="110"/>
      <c r="M27" s="111">
        <f t="shared" si="0"/>
        <v>0</v>
      </c>
      <c r="N27" s="156">
        <v>0</v>
      </c>
      <c r="O27" s="54">
        <v>2172</v>
      </c>
      <c r="P27" s="54">
        <v>0</v>
      </c>
      <c r="Q27" s="55">
        <f t="shared" si="5"/>
        <v>0</v>
      </c>
      <c r="R27" s="54">
        <v>0</v>
      </c>
      <c r="S27" s="55">
        <f t="shared" si="6"/>
        <v>0</v>
      </c>
      <c r="T27" s="54">
        <v>0</v>
      </c>
      <c r="U27" s="56">
        <v>2229</v>
      </c>
      <c r="V27" s="54"/>
      <c r="W27" s="55">
        <f t="shared" si="7"/>
        <v>0</v>
      </c>
      <c r="X27" s="54"/>
      <c r="Y27" s="55">
        <f t="shared" si="1"/>
        <v>0</v>
      </c>
      <c r="Z27" s="160">
        <v>0</v>
      </c>
      <c r="AA27" s="7">
        <v>40178</v>
      </c>
      <c r="AB27" s="7">
        <v>237</v>
      </c>
      <c r="AC27" s="14">
        <f t="shared" si="8"/>
        <v>589.87505600079646</v>
      </c>
      <c r="AD27" s="7">
        <v>34</v>
      </c>
      <c r="AE27" s="14">
        <f t="shared" si="9"/>
        <v>84.623425755388524</v>
      </c>
      <c r="AF27" s="7">
        <v>50</v>
      </c>
      <c r="AG27" s="7">
        <v>39742</v>
      </c>
      <c r="AH27" s="7">
        <v>252</v>
      </c>
      <c r="AI27" s="14">
        <f t="shared" si="10"/>
        <v>634.0898797242213</v>
      </c>
      <c r="AJ27" s="7">
        <v>32</v>
      </c>
      <c r="AK27" s="14">
        <f t="shared" si="2"/>
        <v>80.519349806250318</v>
      </c>
      <c r="AL27" s="159">
        <v>78</v>
      </c>
      <c r="AM27" s="8">
        <f t="shared" si="23"/>
        <v>55234</v>
      </c>
      <c r="AN27" s="8">
        <f t="shared" si="11"/>
        <v>237</v>
      </c>
      <c r="AO27" s="13">
        <f t="shared" si="12"/>
        <v>429.0835355034942</v>
      </c>
      <c r="AP27" s="161">
        <f t="shared" si="13"/>
        <v>34</v>
      </c>
      <c r="AQ27" s="13">
        <f t="shared" si="3"/>
        <v>61.556287793750229</v>
      </c>
      <c r="AR27" s="162">
        <f t="shared" si="14"/>
        <v>50</v>
      </c>
      <c r="AS27" s="133">
        <f t="shared" si="15"/>
        <v>54528</v>
      </c>
      <c r="AT27" s="133">
        <f t="shared" si="16"/>
        <v>252</v>
      </c>
      <c r="AU27" s="124">
        <f t="shared" si="17"/>
        <v>462.14788732394368</v>
      </c>
      <c r="AV27" s="133">
        <f t="shared" si="18"/>
        <v>32</v>
      </c>
      <c r="AW27" s="136">
        <f t="shared" si="19"/>
        <v>58.685446009389672</v>
      </c>
      <c r="AX27" s="133">
        <f t="shared" si="20"/>
        <v>78</v>
      </c>
    </row>
    <row r="28" spans="1:51" x14ac:dyDescent="0.2">
      <c r="A28" s="1" t="s">
        <v>43</v>
      </c>
      <c r="B28" s="1" t="s">
        <v>44</v>
      </c>
      <c r="C28" s="106">
        <v>12884</v>
      </c>
      <c r="D28" s="112">
        <v>0</v>
      </c>
      <c r="E28" s="113">
        <f t="shared" si="21"/>
        <v>0</v>
      </c>
      <c r="F28" s="112">
        <v>0</v>
      </c>
      <c r="G28" s="113">
        <f t="shared" si="22"/>
        <v>0</v>
      </c>
      <c r="H28" s="112">
        <v>0</v>
      </c>
      <c r="I28" s="106">
        <v>12557</v>
      </c>
      <c r="J28" s="110"/>
      <c r="K28" s="111">
        <f t="shared" si="4"/>
        <v>0</v>
      </c>
      <c r="L28" s="110"/>
      <c r="M28" s="111">
        <f t="shared" si="0"/>
        <v>0</v>
      </c>
      <c r="N28" s="156">
        <v>0</v>
      </c>
      <c r="O28" s="54">
        <v>2172</v>
      </c>
      <c r="P28" s="54">
        <v>0</v>
      </c>
      <c r="Q28" s="55">
        <f t="shared" si="5"/>
        <v>0</v>
      </c>
      <c r="R28" s="54">
        <v>0</v>
      </c>
      <c r="S28" s="55">
        <f t="shared" si="6"/>
        <v>0</v>
      </c>
      <c r="T28" s="54">
        <v>0</v>
      </c>
      <c r="U28" s="56">
        <v>2229</v>
      </c>
      <c r="V28" s="54"/>
      <c r="W28" s="55">
        <f t="shared" si="7"/>
        <v>0</v>
      </c>
      <c r="X28" s="54"/>
      <c r="Y28" s="55">
        <f t="shared" si="1"/>
        <v>0</v>
      </c>
      <c r="Z28" s="160">
        <v>0</v>
      </c>
      <c r="AA28" s="7">
        <v>40178</v>
      </c>
      <c r="AB28" s="7">
        <v>76</v>
      </c>
      <c r="AC28" s="14">
        <f t="shared" si="8"/>
        <v>189.15824580616257</v>
      </c>
      <c r="AD28" s="7">
        <v>14</v>
      </c>
      <c r="AE28" s="14">
        <f t="shared" si="9"/>
        <v>34.844940016924681</v>
      </c>
      <c r="AF28" s="7">
        <v>16</v>
      </c>
      <c r="AG28" s="7">
        <v>39742</v>
      </c>
      <c r="AH28" s="7">
        <v>68</v>
      </c>
      <c r="AI28" s="14">
        <f t="shared" si="10"/>
        <v>171.1036183382819</v>
      </c>
      <c r="AJ28" s="7">
        <v>16</v>
      </c>
      <c r="AK28" s="14">
        <f t="shared" si="2"/>
        <v>40.259674903125159</v>
      </c>
      <c r="AL28" s="159">
        <v>23</v>
      </c>
      <c r="AM28" s="8">
        <f t="shared" si="23"/>
        <v>55234</v>
      </c>
      <c r="AN28" s="8">
        <f t="shared" si="11"/>
        <v>76</v>
      </c>
      <c r="AO28" s="13">
        <f t="shared" si="12"/>
        <v>137.59640800955933</v>
      </c>
      <c r="AP28" s="161">
        <f t="shared" si="13"/>
        <v>14</v>
      </c>
      <c r="AQ28" s="13">
        <f t="shared" si="3"/>
        <v>25.346706738603036</v>
      </c>
      <c r="AR28" s="162">
        <f t="shared" si="14"/>
        <v>16</v>
      </c>
      <c r="AS28" s="133">
        <f t="shared" si="15"/>
        <v>54528</v>
      </c>
      <c r="AT28" s="133">
        <f t="shared" si="16"/>
        <v>68</v>
      </c>
      <c r="AU28" s="124">
        <f t="shared" si="17"/>
        <v>124.70657276995306</v>
      </c>
      <c r="AV28" s="133">
        <f t="shared" si="18"/>
        <v>16</v>
      </c>
      <c r="AW28" s="136">
        <f t="shared" si="19"/>
        <v>29.342723004694836</v>
      </c>
      <c r="AX28" s="133">
        <f t="shared" si="20"/>
        <v>23</v>
      </c>
    </row>
    <row r="29" spans="1:51" x14ac:dyDescent="0.2">
      <c r="A29" s="1" t="s">
        <v>45</v>
      </c>
      <c r="B29" s="1" t="s">
        <v>46</v>
      </c>
      <c r="C29" s="106">
        <v>12884</v>
      </c>
      <c r="D29" s="112">
        <v>0</v>
      </c>
      <c r="E29" s="113">
        <f t="shared" si="21"/>
        <v>0</v>
      </c>
      <c r="F29" s="112">
        <v>0</v>
      </c>
      <c r="G29" s="113">
        <f t="shared" si="22"/>
        <v>0</v>
      </c>
      <c r="H29" s="112">
        <v>0</v>
      </c>
      <c r="I29" s="106">
        <v>12557</v>
      </c>
      <c r="J29" s="110"/>
      <c r="K29" s="111">
        <f t="shared" si="4"/>
        <v>0</v>
      </c>
      <c r="L29" s="110"/>
      <c r="M29" s="111">
        <f t="shared" si="0"/>
        <v>0</v>
      </c>
      <c r="N29" s="156">
        <v>0</v>
      </c>
      <c r="O29" s="54">
        <v>2172</v>
      </c>
      <c r="P29" s="54">
        <v>0</v>
      </c>
      <c r="Q29" s="55">
        <f t="shared" si="5"/>
        <v>0</v>
      </c>
      <c r="R29" s="54">
        <v>0</v>
      </c>
      <c r="S29" s="55">
        <f t="shared" si="6"/>
        <v>0</v>
      </c>
      <c r="T29" s="54">
        <v>0</v>
      </c>
      <c r="U29" s="56">
        <v>2229</v>
      </c>
      <c r="V29" s="54"/>
      <c r="W29" s="55">
        <f t="shared" si="7"/>
        <v>0</v>
      </c>
      <c r="X29" s="54"/>
      <c r="Y29" s="55">
        <f t="shared" si="1"/>
        <v>0</v>
      </c>
      <c r="Z29" s="160">
        <v>0</v>
      </c>
      <c r="AA29" s="7">
        <v>40178</v>
      </c>
      <c r="AB29" s="7">
        <v>49</v>
      </c>
      <c r="AC29" s="14">
        <f t="shared" si="8"/>
        <v>121.95729005923641</v>
      </c>
      <c r="AD29" s="7">
        <v>9</v>
      </c>
      <c r="AE29" s="14">
        <f t="shared" si="9"/>
        <v>22.400318582308728</v>
      </c>
      <c r="AF29" s="7">
        <v>26</v>
      </c>
      <c r="AG29" s="7">
        <v>39742</v>
      </c>
      <c r="AH29" s="7">
        <v>47</v>
      </c>
      <c r="AI29" s="14">
        <f t="shared" si="10"/>
        <v>118.26279502793015</v>
      </c>
      <c r="AJ29" s="7">
        <v>10</v>
      </c>
      <c r="AK29" s="14">
        <f t="shared" si="2"/>
        <v>25.162296814453221</v>
      </c>
      <c r="AL29" s="159">
        <v>19</v>
      </c>
      <c r="AM29" s="8">
        <f t="shared" si="23"/>
        <v>55234</v>
      </c>
      <c r="AN29" s="8">
        <f t="shared" si="11"/>
        <v>49</v>
      </c>
      <c r="AO29" s="13">
        <f t="shared" si="12"/>
        <v>88.71347358511062</v>
      </c>
      <c r="AP29" s="161">
        <f t="shared" si="13"/>
        <v>9</v>
      </c>
      <c r="AQ29" s="13">
        <f t="shared" si="3"/>
        <v>16.294311474816237</v>
      </c>
      <c r="AR29" s="162">
        <f t="shared" si="14"/>
        <v>26</v>
      </c>
      <c r="AS29" s="133">
        <f t="shared" si="15"/>
        <v>54528</v>
      </c>
      <c r="AT29" s="133">
        <f t="shared" si="16"/>
        <v>47</v>
      </c>
      <c r="AU29" s="124">
        <f t="shared" si="17"/>
        <v>86.194248826291073</v>
      </c>
      <c r="AV29" s="133">
        <f t="shared" si="18"/>
        <v>10</v>
      </c>
      <c r="AW29" s="136">
        <f t="shared" si="19"/>
        <v>18.339201877934272</v>
      </c>
      <c r="AX29" s="133">
        <f t="shared" si="20"/>
        <v>19</v>
      </c>
    </row>
    <row r="30" spans="1:51" x14ac:dyDescent="0.2">
      <c r="A30" s="1" t="s">
        <v>47</v>
      </c>
      <c r="B30" s="1" t="s">
        <v>48</v>
      </c>
      <c r="C30" s="106">
        <v>12884</v>
      </c>
      <c r="D30" s="112">
        <v>15</v>
      </c>
      <c r="E30" s="113">
        <f t="shared" si="21"/>
        <v>116.42347097174792</v>
      </c>
      <c r="F30" s="112">
        <v>0</v>
      </c>
      <c r="G30" s="113">
        <f t="shared" si="22"/>
        <v>0</v>
      </c>
      <c r="H30" s="112">
        <v>15</v>
      </c>
      <c r="I30" s="106">
        <v>12557</v>
      </c>
      <c r="J30" s="110">
        <v>17</v>
      </c>
      <c r="K30" s="111">
        <f t="shared" si="4"/>
        <v>135.38265509277693</v>
      </c>
      <c r="L30" s="110">
        <v>2</v>
      </c>
      <c r="M30" s="111">
        <f t="shared" si="0"/>
        <v>15.927371187385523</v>
      </c>
      <c r="N30" s="156">
        <v>17</v>
      </c>
      <c r="O30" s="54">
        <v>2172</v>
      </c>
      <c r="P30" s="54">
        <v>10</v>
      </c>
      <c r="Q30" s="55">
        <f t="shared" si="5"/>
        <v>460.40515653775327</v>
      </c>
      <c r="R30" s="54">
        <v>1</v>
      </c>
      <c r="S30" s="55">
        <f t="shared" si="6"/>
        <v>46.040515653775323</v>
      </c>
      <c r="T30" s="54">
        <v>9</v>
      </c>
      <c r="U30" s="56">
        <v>2229</v>
      </c>
      <c r="V30" s="54">
        <v>6</v>
      </c>
      <c r="W30" s="55">
        <f t="shared" si="7"/>
        <v>269.17900403768505</v>
      </c>
      <c r="X30" s="54"/>
      <c r="Y30" s="55">
        <f t="shared" si="1"/>
        <v>0</v>
      </c>
      <c r="Z30" s="160">
        <v>6</v>
      </c>
      <c r="AA30" s="7">
        <v>40178</v>
      </c>
      <c r="AB30" s="7">
        <v>2448</v>
      </c>
      <c r="AC30" s="14">
        <f t="shared" si="8"/>
        <v>6092.886654387974</v>
      </c>
      <c r="AD30" s="7">
        <v>261</v>
      </c>
      <c r="AE30" s="14">
        <f t="shared" si="9"/>
        <v>649.60923888695311</v>
      </c>
      <c r="AF30" s="7">
        <v>2285</v>
      </c>
      <c r="AG30" s="7">
        <v>39742</v>
      </c>
      <c r="AH30" s="7">
        <v>2365</v>
      </c>
      <c r="AI30" s="14">
        <f t="shared" si="10"/>
        <v>5950.8831966181879</v>
      </c>
      <c r="AJ30" s="7">
        <v>228</v>
      </c>
      <c r="AK30" s="14">
        <f t="shared" si="2"/>
        <v>573.70036736953352</v>
      </c>
      <c r="AL30" s="159">
        <v>2365</v>
      </c>
      <c r="AM30" s="8">
        <f t="shared" si="23"/>
        <v>55234</v>
      </c>
      <c r="AN30" s="8">
        <f t="shared" si="11"/>
        <v>2473</v>
      </c>
      <c r="AO30" s="13">
        <f t="shared" si="12"/>
        <v>4477.3146974689498</v>
      </c>
      <c r="AP30" s="161">
        <f t="shared" si="13"/>
        <v>262</v>
      </c>
      <c r="AQ30" s="13">
        <f t="shared" si="3"/>
        <v>474.34551182242825</v>
      </c>
      <c r="AR30" s="162">
        <f t="shared" si="14"/>
        <v>2309</v>
      </c>
      <c r="AS30" s="133">
        <f t="shared" si="15"/>
        <v>54528</v>
      </c>
      <c r="AT30" s="133">
        <f t="shared" si="16"/>
        <v>2388</v>
      </c>
      <c r="AU30" s="124">
        <f t="shared" si="17"/>
        <v>4379.4014084507044</v>
      </c>
      <c r="AV30" s="133">
        <f t="shared" si="18"/>
        <v>230</v>
      </c>
      <c r="AW30" s="136">
        <f t="shared" si="19"/>
        <v>421.80164319248826</v>
      </c>
      <c r="AX30" s="133">
        <f t="shared" si="20"/>
        <v>2388</v>
      </c>
    </row>
    <row r="31" spans="1:51" x14ac:dyDescent="0.2">
      <c r="A31" s="1" t="s">
        <v>49</v>
      </c>
      <c r="B31" s="1" t="s">
        <v>50</v>
      </c>
      <c r="C31" s="106">
        <v>12884</v>
      </c>
      <c r="D31" s="112">
        <v>0</v>
      </c>
      <c r="E31" s="113">
        <f t="shared" si="21"/>
        <v>0</v>
      </c>
      <c r="F31" s="112">
        <v>0</v>
      </c>
      <c r="G31" s="113">
        <f t="shared" si="22"/>
        <v>0</v>
      </c>
      <c r="H31" s="112">
        <v>0</v>
      </c>
      <c r="I31" s="106">
        <v>12557</v>
      </c>
      <c r="J31" s="110"/>
      <c r="K31" s="111">
        <f t="shared" si="4"/>
        <v>0</v>
      </c>
      <c r="L31" s="110"/>
      <c r="M31" s="111">
        <f t="shared" si="0"/>
        <v>0</v>
      </c>
      <c r="N31" s="156">
        <v>0</v>
      </c>
      <c r="O31" s="54">
        <v>2172</v>
      </c>
      <c r="P31" s="54">
        <v>0</v>
      </c>
      <c r="Q31" s="55">
        <f t="shared" si="5"/>
        <v>0</v>
      </c>
      <c r="R31" s="54">
        <v>0</v>
      </c>
      <c r="S31" s="55">
        <f t="shared" si="6"/>
        <v>0</v>
      </c>
      <c r="T31" s="54">
        <v>0</v>
      </c>
      <c r="U31" s="56">
        <v>2229</v>
      </c>
      <c r="V31" s="54"/>
      <c r="W31" s="55">
        <f t="shared" si="7"/>
        <v>0</v>
      </c>
      <c r="X31" s="54"/>
      <c r="Y31" s="55">
        <f t="shared" si="1"/>
        <v>0</v>
      </c>
      <c r="Z31" s="160">
        <v>0</v>
      </c>
      <c r="AA31" s="7">
        <v>40178</v>
      </c>
      <c r="AB31" s="7">
        <v>65</v>
      </c>
      <c r="AC31" s="14">
        <f t="shared" si="8"/>
        <v>161.78007865000745</v>
      </c>
      <c r="AD31" s="7">
        <v>21</v>
      </c>
      <c r="AE31" s="14">
        <f t="shared" si="9"/>
        <v>52.267410025387029</v>
      </c>
      <c r="AF31" s="7">
        <v>65</v>
      </c>
      <c r="AG31" s="7">
        <v>39742</v>
      </c>
      <c r="AH31" s="7"/>
      <c r="AI31" s="14">
        <f t="shared" si="10"/>
        <v>0</v>
      </c>
      <c r="AJ31" s="7"/>
      <c r="AK31" s="14">
        <f t="shared" si="2"/>
        <v>0</v>
      </c>
      <c r="AL31" s="159">
        <v>0</v>
      </c>
      <c r="AM31" s="8">
        <f t="shared" si="23"/>
        <v>55234</v>
      </c>
      <c r="AN31" s="8">
        <f t="shared" si="11"/>
        <v>65</v>
      </c>
      <c r="AO31" s="13">
        <f t="shared" si="12"/>
        <v>117.68113842922838</v>
      </c>
      <c r="AP31" s="161">
        <f t="shared" si="13"/>
        <v>21</v>
      </c>
      <c r="AQ31" s="13">
        <f t="shared" si="3"/>
        <v>38.020060107904548</v>
      </c>
      <c r="AR31" s="162">
        <f t="shared" si="14"/>
        <v>65</v>
      </c>
      <c r="AS31" s="133">
        <f t="shared" si="15"/>
        <v>54528</v>
      </c>
      <c r="AT31" s="133">
        <f t="shared" si="16"/>
        <v>0</v>
      </c>
      <c r="AU31" s="124">
        <f t="shared" si="17"/>
        <v>0</v>
      </c>
      <c r="AV31" s="133">
        <f t="shared" si="18"/>
        <v>0</v>
      </c>
      <c r="AW31" s="136">
        <f t="shared" si="19"/>
        <v>0</v>
      </c>
      <c r="AX31" s="133">
        <f t="shared" si="20"/>
        <v>0</v>
      </c>
    </row>
    <row r="32" spans="1:51" x14ac:dyDescent="0.2">
      <c r="A32" s="1" t="s">
        <v>51</v>
      </c>
      <c r="B32" s="1" t="s">
        <v>52</v>
      </c>
      <c r="C32" s="106">
        <v>12884</v>
      </c>
      <c r="D32" s="112">
        <v>0</v>
      </c>
      <c r="E32" s="113">
        <f t="shared" si="21"/>
        <v>0</v>
      </c>
      <c r="F32" s="112">
        <v>0</v>
      </c>
      <c r="G32" s="113">
        <f t="shared" si="22"/>
        <v>0</v>
      </c>
      <c r="H32" s="112">
        <v>0</v>
      </c>
      <c r="I32" s="106">
        <v>12557</v>
      </c>
      <c r="J32" s="110"/>
      <c r="K32" s="111">
        <f t="shared" si="4"/>
        <v>0</v>
      </c>
      <c r="L32" s="110"/>
      <c r="M32" s="111">
        <f t="shared" si="0"/>
        <v>0</v>
      </c>
      <c r="N32" s="156">
        <v>0</v>
      </c>
      <c r="O32" s="54">
        <v>2172</v>
      </c>
      <c r="P32" s="54">
        <v>0</v>
      </c>
      <c r="Q32" s="55">
        <f t="shared" si="5"/>
        <v>0</v>
      </c>
      <c r="R32" s="54">
        <v>0</v>
      </c>
      <c r="S32" s="55">
        <f t="shared" si="6"/>
        <v>0</v>
      </c>
      <c r="T32" s="54">
        <v>0</v>
      </c>
      <c r="U32" s="56">
        <v>2229</v>
      </c>
      <c r="V32" s="54"/>
      <c r="W32" s="55">
        <f t="shared" si="7"/>
        <v>0</v>
      </c>
      <c r="X32" s="54"/>
      <c r="Y32" s="55">
        <f t="shared" si="1"/>
        <v>0</v>
      </c>
      <c r="Z32" s="160">
        <v>0</v>
      </c>
      <c r="AA32" s="7">
        <v>40178</v>
      </c>
      <c r="AB32" s="7">
        <v>32</v>
      </c>
      <c r="AC32" s="14">
        <f t="shared" si="8"/>
        <v>79.645577181542137</v>
      </c>
      <c r="AD32" s="7">
        <v>17</v>
      </c>
      <c r="AE32" s="14">
        <f t="shared" si="9"/>
        <v>42.311712877694262</v>
      </c>
      <c r="AF32" s="7">
        <v>32</v>
      </c>
      <c r="AG32" s="7">
        <v>39742</v>
      </c>
      <c r="AH32" s="7"/>
      <c r="AI32" s="14">
        <f t="shared" si="10"/>
        <v>0</v>
      </c>
      <c r="AJ32" s="7"/>
      <c r="AK32" s="14">
        <f t="shared" si="2"/>
        <v>0</v>
      </c>
      <c r="AL32" s="159">
        <v>0</v>
      </c>
      <c r="AM32" s="8">
        <f t="shared" si="23"/>
        <v>55234</v>
      </c>
      <c r="AN32" s="8">
        <f t="shared" si="11"/>
        <v>32</v>
      </c>
      <c r="AO32" s="13">
        <f t="shared" si="12"/>
        <v>57.935329688235505</v>
      </c>
      <c r="AP32" s="161">
        <f t="shared" si="13"/>
        <v>17</v>
      </c>
      <c r="AQ32" s="13">
        <f t="shared" si="3"/>
        <v>30.778143896875115</v>
      </c>
      <c r="AR32" s="162">
        <f t="shared" si="14"/>
        <v>32</v>
      </c>
      <c r="AS32" s="133">
        <f t="shared" si="15"/>
        <v>54528</v>
      </c>
      <c r="AT32" s="133">
        <f t="shared" si="16"/>
        <v>0</v>
      </c>
      <c r="AU32" s="124">
        <f t="shared" si="17"/>
        <v>0</v>
      </c>
      <c r="AV32" s="133">
        <f t="shared" si="18"/>
        <v>0</v>
      </c>
      <c r="AW32" s="136">
        <f t="shared" si="19"/>
        <v>0</v>
      </c>
      <c r="AX32" s="133">
        <f t="shared" si="20"/>
        <v>0</v>
      </c>
    </row>
    <row r="33" spans="1:51" x14ac:dyDescent="0.2">
      <c r="A33" s="1" t="s">
        <v>53</v>
      </c>
      <c r="B33" s="1" t="s">
        <v>54</v>
      </c>
      <c r="C33" s="106">
        <v>12884</v>
      </c>
      <c r="D33" s="112">
        <v>15</v>
      </c>
      <c r="E33" s="113">
        <f t="shared" si="21"/>
        <v>116.42347097174792</v>
      </c>
      <c r="F33" s="112">
        <v>0</v>
      </c>
      <c r="G33" s="113">
        <f t="shared" si="22"/>
        <v>0</v>
      </c>
      <c r="H33" s="112">
        <v>15</v>
      </c>
      <c r="I33" s="106">
        <v>12557</v>
      </c>
      <c r="J33" s="110">
        <v>17</v>
      </c>
      <c r="K33" s="111">
        <f t="shared" si="4"/>
        <v>135.38265509277693</v>
      </c>
      <c r="L33" s="110">
        <v>2</v>
      </c>
      <c r="M33" s="111">
        <f t="shared" si="0"/>
        <v>15.927371187385523</v>
      </c>
      <c r="N33" s="156">
        <v>17</v>
      </c>
      <c r="O33" s="54">
        <v>2172</v>
      </c>
      <c r="P33" s="54">
        <v>10</v>
      </c>
      <c r="Q33" s="55">
        <f t="shared" si="5"/>
        <v>460.40515653775327</v>
      </c>
      <c r="R33" s="54">
        <v>1</v>
      </c>
      <c r="S33" s="55">
        <f t="shared" si="6"/>
        <v>46.040515653775323</v>
      </c>
      <c r="T33" s="54">
        <v>9</v>
      </c>
      <c r="U33" s="56">
        <v>2229</v>
      </c>
      <c r="V33" s="54">
        <v>6</v>
      </c>
      <c r="W33" s="55">
        <f t="shared" si="7"/>
        <v>269.17900403768505</v>
      </c>
      <c r="X33" s="54"/>
      <c r="Y33" s="55">
        <f t="shared" si="1"/>
        <v>0</v>
      </c>
      <c r="Z33" s="160">
        <v>6</v>
      </c>
      <c r="AA33" s="7">
        <v>40178</v>
      </c>
      <c r="AB33" s="7">
        <v>54</v>
      </c>
      <c r="AC33" s="14">
        <f t="shared" si="8"/>
        <v>134.40191149385237</v>
      </c>
      <c r="AD33" s="7">
        <v>5</v>
      </c>
      <c r="AE33" s="14">
        <f t="shared" si="9"/>
        <v>12.444621434615959</v>
      </c>
      <c r="AF33" s="7">
        <v>53</v>
      </c>
      <c r="AG33" s="7">
        <v>39742</v>
      </c>
      <c r="AH33" s="7">
        <v>53</v>
      </c>
      <c r="AI33" s="14">
        <f t="shared" si="10"/>
        <v>133.36017311660208</v>
      </c>
      <c r="AJ33" s="7">
        <v>6</v>
      </c>
      <c r="AK33" s="14">
        <f t="shared" si="2"/>
        <v>15.097378088671935</v>
      </c>
      <c r="AL33" s="159">
        <v>53</v>
      </c>
      <c r="AM33" s="8">
        <f t="shared" si="23"/>
        <v>55234</v>
      </c>
      <c r="AN33" s="8">
        <f t="shared" si="11"/>
        <v>79</v>
      </c>
      <c r="AO33" s="13">
        <f t="shared" si="12"/>
        <v>143.0278451678314</v>
      </c>
      <c r="AP33" s="161">
        <f t="shared" si="13"/>
        <v>6</v>
      </c>
      <c r="AQ33" s="13">
        <f t="shared" si="3"/>
        <v>10.862874316544158</v>
      </c>
      <c r="AR33" s="162">
        <f t="shared" si="14"/>
        <v>77</v>
      </c>
      <c r="AS33" s="133">
        <f t="shared" si="15"/>
        <v>54528</v>
      </c>
      <c r="AT33" s="133">
        <f t="shared" si="16"/>
        <v>76</v>
      </c>
      <c r="AU33" s="124">
        <f t="shared" si="17"/>
        <v>139.37793427230045</v>
      </c>
      <c r="AV33" s="133">
        <f t="shared" si="18"/>
        <v>8</v>
      </c>
      <c r="AW33" s="136">
        <f t="shared" si="19"/>
        <v>14.671361502347418</v>
      </c>
      <c r="AX33" s="133">
        <f t="shared" si="20"/>
        <v>76</v>
      </c>
    </row>
    <row r="34" spans="1:51" x14ac:dyDescent="0.2">
      <c r="A34" s="1" t="s">
        <v>55</v>
      </c>
      <c r="B34" s="1" t="s">
        <v>56</v>
      </c>
      <c r="C34" s="106">
        <v>12884</v>
      </c>
      <c r="D34" s="112">
        <v>0</v>
      </c>
      <c r="E34" s="113">
        <f t="shared" si="21"/>
        <v>0</v>
      </c>
      <c r="F34" s="112">
        <v>0</v>
      </c>
      <c r="G34" s="113">
        <f t="shared" si="22"/>
        <v>0</v>
      </c>
      <c r="H34" s="112">
        <v>0</v>
      </c>
      <c r="I34" s="106">
        <v>12557</v>
      </c>
      <c r="J34" s="110"/>
      <c r="K34" s="111">
        <f t="shared" si="4"/>
        <v>0</v>
      </c>
      <c r="L34" s="110"/>
      <c r="M34" s="111">
        <f t="shared" si="0"/>
        <v>0</v>
      </c>
      <c r="N34" s="156">
        <v>0</v>
      </c>
      <c r="O34" s="54">
        <v>2172</v>
      </c>
      <c r="P34" s="54">
        <v>0</v>
      </c>
      <c r="Q34" s="55">
        <f t="shared" si="5"/>
        <v>0</v>
      </c>
      <c r="R34" s="54">
        <v>0</v>
      </c>
      <c r="S34" s="55">
        <f t="shared" si="6"/>
        <v>0</v>
      </c>
      <c r="T34" s="54">
        <v>0</v>
      </c>
      <c r="U34" s="56">
        <v>2229</v>
      </c>
      <c r="V34" s="54"/>
      <c r="W34" s="55">
        <f t="shared" si="7"/>
        <v>0</v>
      </c>
      <c r="X34" s="54"/>
      <c r="Y34" s="55">
        <f t="shared" si="1"/>
        <v>0</v>
      </c>
      <c r="Z34" s="160">
        <v>0</v>
      </c>
      <c r="AA34" s="7">
        <v>40178</v>
      </c>
      <c r="AB34" s="7">
        <v>2394</v>
      </c>
      <c r="AC34" s="14">
        <f t="shared" si="8"/>
        <v>5958.4847428941212</v>
      </c>
      <c r="AD34" s="7">
        <v>256</v>
      </c>
      <c r="AE34" s="14">
        <f t="shared" si="9"/>
        <v>637.1646174523371</v>
      </c>
      <c r="AF34" s="7">
        <v>2232</v>
      </c>
      <c r="AG34" s="7">
        <v>39742</v>
      </c>
      <c r="AH34" s="7">
        <v>2312</v>
      </c>
      <c r="AI34" s="14">
        <f t="shared" si="10"/>
        <v>5817.5230235015852</v>
      </c>
      <c r="AJ34" s="7">
        <v>222</v>
      </c>
      <c r="AK34" s="14">
        <f t="shared" si="2"/>
        <v>558.60298928086149</v>
      </c>
      <c r="AL34" s="159">
        <v>2312</v>
      </c>
      <c r="AM34" s="8">
        <f t="shared" si="23"/>
        <v>55234</v>
      </c>
      <c r="AN34" s="8">
        <f t="shared" si="11"/>
        <v>2394</v>
      </c>
      <c r="AO34" s="13">
        <f t="shared" si="12"/>
        <v>4334.2868523011193</v>
      </c>
      <c r="AP34" s="161">
        <f t="shared" si="13"/>
        <v>256</v>
      </c>
      <c r="AQ34" s="13">
        <f t="shared" si="3"/>
        <v>463.48263750588404</v>
      </c>
      <c r="AR34" s="162">
        <f t="shared" si="14"/>
        <v>2232</v>
      </c>
      <c r="AS34" s="133">
        <f t="shared" si="15"/>
        <v>54528</v>
      </c>
      <c r="AT34" s="133">
        <f t="shared" si="16"/>
        <v>2312</v>
      </c>
      <c r="AU34" s="124">
        <f t="shared" si="17"/>
        <v>4240.0234741784043</v>
      </c>
      <c r="AV34" s="133">
        <f t="shared" si="18"/>
        <v>222</v>
      </c>
      <c r="AW34" s="136">
        <f t="shared" si="19"/>
        <v>407.13028169014081</v>
      </c>
      <c r="AX34" s="133">
        <f t="shared" si="20"/>
        <v>2312</v>
      </c>
    </row>
    <row r="35" spans="1:51" x14ac:dyDescent="0.2">
      <c r="A35" s="1" t="s">
        <v>57</v>
      </c>
      <c r="B35" s="1" t="s">
        <v>58</v>
      </c>
      <c r="C35" s="106">
        <v>12884</v>
      </c>
      <c r="D35" s="112">
        <v>2</v>
      </c>
      <c r="E35" s="113">
        <f t="shared" si="21"/>
        <v>15.523129462899719</v>
      </c>
      <c r="F35" s="112">
        <v>0</v>
      </c>
      <c r="G35" s="113">
        <f t="shared" si="22"/>
        <v>0</v>
      </c>
      <c r="H35" s="112">
        <v>2</v>
      </c>
      <c r="I35" s="106">
        <v>12557</v>
      </c>
      <c r="J35" s="110">
        <v>2</v>
      </c>
      <c r="K35" s="111">
        <f t="shared" si="4"/>
        <v>15.927371187385523</v>
      </c>
      <c r="L35" s="110"/>
      <c r="M35" s="111">
        <f t="shared" si="0"/>
        <v>0</v>
      </c>
      <c r="N35" s="156">
        <v>2</v>
      </c>
      <c r="O35" s="54">
        <v>2172</v>
      </c>
      <c r="P35" s="54">
        <v>0</v>
      </c>
      <c r="Q35" s="55">
        <f t="shared" si="5"/>
        <v>0</v>
      </c>
      <c r="R35" s="54">
        <v>0</v>
      </c>
      <c r="S35" s="55">
        <f t="shared" si="6"/>
        <v>0</v>
      </c>
      <c r="T35" s="54">
        <v>0</v>
      </c>
      <c r="U35" s="56">
        <v>2229</v>
      </c>
      <c r="V35" s="54"/>
      <c r="W35" s="55">
        <f t="shared" si="7"/>
        <v>0</v>
      </c>
      <c r="X35" s="54"/>
      <c r="Y35" s="55">
        <f t="shared" si="1"/>
        <v>0</v>
      </c>
      <c r="Z35" s="160">
        <v>0</v>
      </c>
      <c r="AA35" s="7">
        <v>40178</v>
      </c>
      <c r="AB35" s="7">
        <v>10</v>
      </c>
      <c r="AC35" s="14">
        <f t="shared" si="8"/>
        <v>24.889242869231918</v>
      </c>
      <c r="AD35" s="7">
        <v>0</v>
      </c>
      <c r="AE35" s="14">
        <f t="shared" si="9"/>
        <v>0</v>
      </c>
      <c r="AF35" s="7">
        <v>5</v>
      </c>
      <c r="AG35" s="7">
        <v>39742</v>
      </c>
      <c r="AH35" s="7">
        <v>7</v>
      </c>
      <c r="AI35" s="14">
        <f t="shared" si="10"/>
        <v>17.613607770117255</v>
      </c>
      <c r="AJ35" s="7"/>
      <c r="AK35" s="14">
        <f t="shared" si="2"/>
        <v>0</v>
      </c>
      <c r="AL35" s="159">
        <v>2</v>
      </c>
      <c r="AM35" s="8">
        <f t="shared" si="23"/>
        <v>55234</v>
      </c>
      <c r="AN35" s="8">
        <f t="shared" si="11"/>
        <v>12</v>
      </c>
      <c r="AO35" s="13">
        <f t="shared" si="12"/>
        <v>21.725748633088315</v>
      </c>
      <c r="AP35" s="161">
        <f t="shared" si="13"/>
        <v>0</v>
      </c>
      <c r="AQ35" s="13">
        <f t="shared" si="3"/>
        <v>0</v>
      </c>
      <c r="AR35" s="162">
        <f t="shared" si="14"/>
        <v>7</v>
      </c>
      <c r="AS35" s="133">
        <f t="shared" si="15"/>
        <v>54528</v>
      </c>
      <c r="AT35" s="133">
        <f t="shared" si="16"/>
        <v>9</v>
      </c>
      <c r="AU35" s="124">
        <f t="shared" si="17"/>
        <v>16.505281690140844</v>
      </c>
      <c r="AV35" s="133">
        <f t="shared" si="18"/>
        <v>0</v>
      </c>
      <c r="AW35" s="136">
        <f t="shared" si="19"/>
        <v>0</v>
      </c>
      <c r="AX35" s="133">
        <f t="shared" si="20"/>
        <v>4</v>
      </c>
    </row>
    <row r="36" spans="1:51" x14ac:dyDescent="0.2">
      <c r="A36" s="1" t="s">
        <v>59</v>
      </c>
      <c r="B36" s="1" t="s">
        <v>60</v>
      </c>
      <c r="C36" s="106">
        <v>12884</v>
      </c>
      <c r="D36" s="112">
        <v>0</v>
      </c>
      <c r="E36" s="113">
        <f t="shared" si="21"/>
        <v>0</v>
      </c>
      <c r="F36" s="112">
        <v>0</v>
      </c>
      <c r="G36" s="113">
        <f t="shared" si="22"/>
        <v>0</v>
      </c>
      <c r="H36" s="112">
        <v>0</v>
      </c>
      <c r="I36" s="106">
        <v>12557</v>
      </c>
      <c r="J36" s="110"/>
      <c r="K36" s="111">
        <f t="shared" si="4"/>
        <v>0</v>
      </c>
      <c r="L36" s="110"/>
      <c r="M36" s="111">
        <f t="shared" si="0"/>
        <v>0</v>
      </c>
      <c r="N36" s="156">
        <v>0</v>
      </c>
      <c r="O36" s="54">
        <v>2172</v>
      </c>
      <c r="P36" s="54">
        <v>0</v>
      </c>
      <c r="Q36" s="55">
        <f t="shared" si="5"/>
        <v>0</v>
      </c>
      <c r="R36" s="54">
        <v>0</v>
      </c>
      <c r="S36" s="55">
        <f t="shared" si="6"/>
        <v>0</v>
      </c>
      <c r="T36" s="54">
        <v>0</v>
      </c>
      <c r="U36" s="56">
        <v>2229</v>
      </c>
      <c r="V36" s="54"/>
      <c r="W36" s="55">
        <f t="shared" si="7"/>
        <v>0</v>
      </c>
      <c r="X36" s="54"/>
      <c r="Y36" s="55">
        <f t="shared" si="1"/>
        <v>0</v>
      </c>
      <c r="Z36" s="160">
        <v>0</v>
      </c>
      <c r="AA36" s="7">
        <v>40178</v>
      </c>
      <c r="AB36" s="7">
        <v>5</v>
      </c>
      <c r="AC36" s="14">
        <f t="shared" si="8"/>
        <v>12.444621434615959</v>
      </c>
      <c r="AD36" s="7">
        <v>0</v>
      </c>
      <c r="AE36" s="14">
        <f t="shared" si="9"/>
        <v>0</v>
      </c>
      <c r="AF36" s="7">
        <v>5</v>
      </c>
      <c r="AG36" s="7">
        <v>39742</v>
      </c>
      <c r="AH36" s="7"/>
      <c r="AI36" s="14">
        <f t="shared" si="10"/>
        <v>0</v>
      </c>
      <c r="AJ36" s="7"/>
      <c r="AK36" s="14">
        <f t="shared" si="2"/>
        <v>0</v>
      </c>
      <c r="AL36" s="159">
        <v>0</v>
      </c>
      <c r="AM36" s="8">
        <f t="shared" si="23"/>
        <v>55234</v>
      </c>
      <c r="AN36" s="8">
        <f t="shared" si="11"/>
        <v>5</v>
      </c>
      <c r="AO36" s="13">
        <f t="shared" si="12"/>
        <v>9.0523952637867975</v>
      </c>
      <c r="AP36" s="161">
        <f t="shared" si="13"/>
        <v>0</v>
      </c>
      <c r="AQ36" s="13">
        <f t="shared" si="3"/>
        <v>0</v>
      </c>
      <c r="AR36" s="162">
        <f t="shared" si="14"/>
        <v>5</v>
      </c>
      <c r="AS36" s="133">
        <f t="shared" si="15"/>
        <v>54528</v>
      </c>
      <c r="AT36" s="133">
        <f t="shared" si="16"/>
        <v>0</v>
      </c>
      <c r="AU36" s="124">
        <f t="shared" si="17"/>
        <v>0</v>
      </c>
      <c r="AV36" s="133">
        <f t="shared" si="18"/>
        <v>0</v>
      </c>
      <c r="AW36" s="136">
        <f t="shared" si="19"/>
        <v>0</v>
      </c>
      <c r="AX36" s="133">
        <f t="shared" si="20"/>
        <v>0</v>
      </c>
    </row>
    <row r="37" spans="1:51" x14ac:dyDescent="0.2">
      <c r="A37" s="1" t="s">
        <v>61</v>
      </c>
      <c r="B37" s="1" t="s">
        <v>62</v>
      </c>
      <c r="C37" s="106">
        <v>12884</v>
      </c>
      <c r="D37" s="112">
        <v>0</v>
      </c>
      <c r="E37" s="113">
        <f t="shared" si="21"/>
        <v>0</v>
      </c>
      <c r="F37" s="112">
        <v>0</v>
      </c>
      <c r="G37" s="113">
        <f t="shared" si="22"/>
        <v>0</v>
      </c>
      <c r="H37" s="112">
        <v>0</v>
      </c>
      <c r="I37" s="106">
        <v>12557</v>
      </c>
      <c r="J37" s="110"/>
      <c r="K37" s="111">
        <f t="shared" si="4"/>
        <v>0</v>
      </c>
      <c r="L37" s="110"/>
      <c r="M37" s="111">
        <f t="shared" si="0"/>
        <v>0</v>
      </c>
      <c r="N37" s="156">
        <v>0</v>
      </c>
      <c r="O37" s="54">
        <v>2172</v>
      </c>
      <c r="P37" s="54">
        <v>0</v>
      </c>
      <c r="Q37" s="55">
        <f t="shared" si="5"/>
        <v>0</v>
      </c>
      <c r="R37" s="54">
        <v>0</v>
      </c>
      <c r="S37" s="55">
        <f t="shared" si="6"/>
        <v>0</v>
      </c>
      <c r="T37" s="54">
        <v>0</v>
      </c>
      <c r="U37" s="56">
        <v>2229</v>
      </c>
      <c r="V37" s="54"/>
      <c r="W37" s="55">
        <f t="shared" si="7"/>
        <v>0</v>
      </c>
      <c r="X37" s="54"/>
      <c r="Y37" s="55">
        <f t="shared" si="1"/>
        <v>0</v>
      </c>
      <c r="Z37" s="160">
        <v>0</v>
      </c>
      <c r="AA37" s="7">
        <v>40178</v>
      </c>
      <c r="AB37" s="7">
        <v>13</v>
      </c>
      <c r="AC37" s="14">
        <f t="shared" si="8"/>
        <v>32.356015730001495</v>
      </c>
      <c r="AD37" s="7">
        <v>0</v>
      </c>
      <c r="AE37" s="14">
        <f t="shared" si="9"/>
        <v>0</v>
      </c>
      <c r="AF37" s="7">
        <v>12</v>
      </c>
      <c r="AG37" s="7">
        <v>39742</v>
      </c>
      <c r="AH37" s="7">
        <v>12</v>
      </c>
      <c r="AI37" s="14">
        <f t="shared" si="10"/>
        <v>30.194756177343869</v>
      </c>
      <c r="AJ37" s="7"/>
      <c r="AK37" s="14">
        <f t="shared" si="2"/>
        <v>0</v>
      </c>
      <c r="AL37" s="159">
        <v>9</v>
      </c>
      <c r="AM37" s="8">
        <f t="shared" si="23"/>
        <v>55234</v>
      </c>
      <c r="AN37" s="8">
        <f t="shared" si="11"/>
        <v>13</v>
      </c>
      <c r="AO37" s="13">
        <f t="shared" si="12"/>
        <v>23.536227685845677</v>
      </c>
      <c r="AP37" s="161">
        <f t="shared" si="13"/>
        <v>0</v>
      </c>
      <c r="AQ37" s="13">
        <f t="shared" si="3"/>
        <v>0</v>
      </c>
      <c r="AR37" s="162">
        <f t="shared" si="14"/>
        <v>12</v>
      </c>
      <c r="AS37" s="133">
        <f t="shared" si="15"/>
        <v>54528</v>
      </c>
      <c r="AT37" s="133">
        <f t="shared" si="16"/>
        <v>12</v>
      </c>
      <c r="AU37" s="124">
        <f t="shared" si="17"/>
        <v>22.007042253521128</v>
      </c>
      <c r="AV37" s="133">
        <f t="shared" si="18"/>
        <v>0</v>
      </c>
      <c r="AW37" s="136">
        <f t="shared" si="19"/>
        <v>0</v>
      </c>
      <c r="AX37" s="133">
        <f t="shared" si="20"/>
        <v>9</v>
      </c>
    </row>
    <row r="38" spans="1:51" x14ac:dyDescent="0.2">
      <c r="A38" s="1" t="s">
        <v>63</v>
      </c>
      <c r="B38" s="1" t="s">
        <v>64</v>
      </c>
      <c r="C38" s="106">
        <v>12884</v>
      </c>
      <c r="D38" s="112">
        <v>1</v>
      </c>
      <c r="E38" s="113">
        <f t="shared" si="21"/>
        <v>7.7615647314498597</v>
      </c>
      <c r="F38" s="112">
        <v>0</v>
      </c>
      <c r="G38" s="113">
        <f t="shared" si="22"/>
        <v>0</v>
      </c>
      <c r="H38" s="112">
        <v>1</v>
      </c>
      <c r="I38" s="106">
        <v>12557</v>
      </c>
      <c r="J38" s="110">
        <v>1</v>
      </c>
      <c r="K38" s="111">
        <f t="shared" si="4"/>
        <v>7.9636855936927615</v>
      </c>
      <c r="L38" s="110"/>
      <c r="M38" s="111">
        <f t="shared" si="0"/>
        <v>0</v>
      </c>
      <c r="N38" s="156">
        <v>1</v>
      </c>
      <c r="O38" s="54">
        <v>2172</v>
      </c>
      <c r="P38" s="54">
        <v>1</v>
      </c>
      <c r="Q38" s="55">
        <f t="shared" si="5"/>
        <v>46.040515653775323</v>
      </c>
      <c r="R38" s="54">
        <v>0</v>
      </c>
      <c r="S38" s="55">
        <f t="shared" si="6"/>
        <v>0</v>
      </c>
      <c r="T38" s="54">
        <v>1</v>
      </c>
      <c r="U38" s="56">
        <v>2229</v>
      </c>
      <c r="V38" s="54">
        <v>1</v>
      </c>
      <c r="W38" s="55">
        <f t="shared" si="7"/>
        <v>44.863167339614172</v>
      </c>
      <c r="X38" s="54"/>
      <c r="Y38" s="55">
        <f t="shared" si="1"/>
        <v>0</v>
      </c>
      <c r="Z38" s="160">
        <v>1</v>
      </c>
      <c r="AA38" s="7">
        <v>40178</v>
      </c>
      <c r="AB38" s="7">
        <v>0</v>
      </c>
      <c r="AC38" s="14">
        <f t="shared" si="8"/>
        <v>0</v>
      </c>
      <c r="AD38" s="7">
        <v>0</v>
      </c>
      <c r="AE38" s="14">
        <f t="shared" si="9"/>
        <v>0</v>
      </c>
      <c r="AF38" s="7">
        <v>0</v>
      </c>
      <c r="AG38" s="7">
        <v>39742</v>
      </c>
      <c r="AH38" s="7"/>
      <c r="AI38" s="14">
        <f t="shared" si="10"/>
        <v>0</v>
      </c>
      <c r="AJ38" s="7"/>
      <c r="AK38" s="14">
        <f t="shared" si="2"/>
        <v>0</v>
      </c>
      <c r="AL38" s="159">
        <v>0</v>
      </c>
      <c r="AM38" s="8">
        <f t="shared" si="23"/>
        <v>55234</v>
      </c>
      <c r="AN38" s="8">
        <f t="shared" si="11"/>
        <v>2</v>
      </c>
      <c r="AO38" s="13">
        <f t="shared" si="12"/>
        <v>3.6209581055147191</v>
      </c>
      <c r="AP38" s="161">
        <f t="shared" si="13"/>
        <v>0</v>
      </c>
      <c r="AQ38" s="13">
        <f t="shared" si="3"/>
        <v>0</v>
      </c>
      <c r="AR38" s="162">
        <f t="shared" si="14"/>
        <v>2</v>
      </c>
      <c r="AS38" s="133">
        <f t="shared" si="15"/>
        <v>54528</v>
      </c>
      <c r="AT38" s="133">
        <f t="shared" si="16"/>
        <v>2</v>
      </c>
      <c r="AU38" s="124">
        <f t="shared" si="17"/>
        <v>3.6678403755868545</v>
      </c>
      <c r="AV38" s="133">
        <f t="shared" si="18"/>
        <v>0</v>
      </c>
      <c r="AW38" s="136">
        <f t="shared" si="19"/>
        <v>0</v>
      </c>
      <c r="AX38" s="133">
        <f t="shared" si="20"/>
        <v>2</v>
      </c>
    </row>
    <row r="39" spans="1:51" x14ac:dyDescent="0.2">
      <c r="A39" s="1" t="s">
        <v>65</v>
      </c>
      <c r="B39" s="1" t="s">
        <v>66</v>
      </c>
      <c r="C39" s="106">
        <v>12884</v>
      </c>
      <c r="D39" s="112">
        <v>0</v>
      </c>
      <c r="E39" s="113">
        <f t="shared" si="21"/>
        <v>0</v>
      </c>
      <c r="F39" s="112">
        <v>0</v>
      </c>
      <c r="G39" s="113">
        <f t="shared" si="22"/>
        <v>0</v>
      </c>
      <c r="H39" s="112">
        <v>0</v>
      </c>
      <c r="I39" s="106">
        <v>12557</v>
      </c>
      <c r="J39" s="110"/>
      <c r="K39" s="111">
        <f t="shared" si="4"/>
        <v>0</v>
      </c>
      <c r="L39" s="110"/>
      <c r="M39" s="111">
        <f t="shared" si="0"/>
        <v>0</v>
      </c>
      <c r="N39" s="156">
        <v>0</v>
      </c>
      <c r="O39" s="54">
        <v>2172</v>
      </c>
      <c r="P39" s="54">
        <v>0</v>
      </c>
      <c r="Q39" s="55">
        <f t="shared" si="5"/>
        <v>0</v>
      </c>
      <c r="R39" s="54">
        <v>0</v>
      </c>
      <c r="S39" s="55">
        <f t="shared" si="6"/>
        <v>0</v>
      </c>
      <c r="T39" s="54">
        <v>0</v>
      </c>
      <c r="U39" s="56">
        <v>2229</v>
      </c>
      <c r="V39" s="54"/>
      <c r="W39" s="55">
        <f t="shared" si="7"/>
        <v>0</v>
      </c>
      <c r="X39" s="54"/>
      <c r="Y39" s="55">
        <f t="shared" si="1"/>
        <v>0</v>
      </c>
      <c r="Z39" s="160">
        <v>0</v>
      </c>
      <c r="AA39" s="7">
        <v>40178</v>
      </c>
      <c r="AB39" s="7">
        <v>0</v>
      </c>
      <c r="AC39" s="14">
        <f t="shared" si="8"/>
        <v>0</v>
      </c>
      <c r="AD39" s="7">
        <v>0</v>
      </c>
      <c r="AE39" s="14">
        <f t="shared" si="9"/>
        <v>0</v>
      </c>
      <c r="AF39" s="7">
        <v>0</v>
      </c>
      <c r="AG39" s="7">
        <v>39742</v>
      </c>
      <c r="AH39" s="7"/>
      <c r="AI39" s="14">
        <f t="shared" si="10"/>
        <v>0</v>
      </c>
      <c r="AJ39" s="7"/>
      <c r="AK39" s="14">
        <f t="shared" si="2"/>
        <v>0</v>
      </c>
      <c r="AL39" s="159">
        <v>0</v>
      </c>
      <c r="AM39" s="8">
        <f t="shared" si="23"/>
        <v>55234</v>
      </c>
      <c r="AN39" s="8">
        <f t="shared" si="11"/>
        <v>0</v>
      </c>
      <c r="AO39" s="13">
        <f t="shared" si="12"/>
        <v>0</v>
      </c>
      <c r="AP39" s="161">
        <f t="shared" si="13"/>
        <v>0</v>
      </c>
      <c r="AQ39" s="13">
        <f t="shared" si="3"/>
        <v>0</v>
      </c>
      <c r="AR39" s="162">
        <f t="shared" si="14"/>
        <v>0</v>
      </c>
      <c r="AS39" s="133">
        <f t="shared" si="15"/>
        <v>54528</v>
      </c>
      <c r="AT39" s="133">
        <f t="shared" si="16"/>
        <v>0</v>
      </c>
      <c r="AU39" s="124">
        <f t="shared" si="17"/>
        <v>0</v>
      </c>
      <c r="AV39" s="133">
        <f t="shared" si="18"/>
        <v>0</v>
      </c>
      <c r="AW39" s="136">
        <f t="shared" si="19"/>
        <v>0</v>
      </c>
      <c r="AX39" s="133">
        <f t="shared" si="20"/>
        <v>0</v>
      </c>
    </row>
    <row r="40" spans="1:51" x14ac:dyDescent="0.2">
      <c r="A40" s="1" t="s">
        <v>67</v>
      </c>
      <c r="B40" s="1" t="s">
        <v>68</v>
      </c>
      <c r="C40" s="106">
        <v>12884</v>
      </c>
      <c r="D40" s="112">
        <v>0</v>
      </c>
      <c r="E40" s="113">
        <f t="shared" si="21"/>
        <v>0</v>
      </c>
      <c r="F40" s="112">
        <v>0</v>
      </c>
      <c r="G40" s="113">
        <f t="shared" si="22"/>
        <v>0</v>
      </c>
      <c r="H40" s="112">
        <v>0</v>
      </c>
      <c r="I40" s="106">
        <v>12557</v>
      </c>
      <c r="J40" s="110"/>
      <c r="K40" s="111">
        <f t="shared" si="4"/>
        <v>0</v>
      </c>
      <c r="L40" s="110"/>
      <c r="M40" s="111">
        <f t="shared" si="0"/>
        <v>0</v>
      </c>
      <c r="N40" s="156">
        <v>0</v>
      </c>
      <c r="O40" s="54">
        <v>2172</v>
      </c>
      <c r="P40" s="54">
        <v>0</v>
      </c>
      <c r="Q40" s="55">
        <f t="shared" si="5"/>
        <v>0</v>
      </c>
      <c r="R40" s="54">
        <v>0</v>
      </c>
      <c r="S40" s="55">
        <f t="shared" si="6"/>
        <v>0</v>
      </c>
      <c r="T40" s="54">
        <v>0</v>
      </c>
      <c r="U40" s="56">
        <v>2229</v>
      </c>
      <c r="V40" s="54"/>
      <c r="W40" s="55">
        <f t="shared" si="7"/>
        <v>0</v>
      </c>
      <c r="X40" s="54"/>
      <c r="Y40" s="55">
        <f t="shared" si="1"/>
        <v>0</v>
      </c>
      <c r="Z40" s="160">
        <v>0</v>
      </c>
      <c r="AA40" s="7">
        <v>40178</v>
      </c>
      <c r="AB40" s="7">
        <v>0</v>
      </c>
      <c r="AC40" s="14">
        <f t="shared" si="8"/>
        <v>0</v>
      </c>
      <c r="AD40" s="7">
        <v>0</v>
      </c>
      <c r="AE40" s="14">
        <f t="shared" si="9"/>
        <v>0</v>
      </c>
      <c r="AF40" s="7">
        <v>0</v>
      </c>
      <c r="AG40" s="7">
        <v>39742</v>
      </c>
      <c r="AH40" s="7"/>
      <c r="AI40" s="14">
        <f t="shared" si="10"/>
        <v>0</v>
      </c>
      <c r="AJ40" s="7"/>
      <c r="AK40" s="14">
        <f t="shared" si="2"/>
        <v>0</v>
      </c>
      <c r="AL40" s="159">
        <v>0</v>
      </c>
      <c r="AM40" s="8">
        <f t="shared" si="23"/>
        <v>55234</v>
      </c>
      <c r="AN40" s="8">
        <f t="shared" si="11"/>
        <v>0</v>
      </c>
      <c r="AO40" s="13">
        <f t="shared" si="12"/>
        <v>0</v>
      </c>
      <c r="AP40" s="161">
        <f t="shared" si="13"/>
        <v>0</v>
      </c>
      <c r="AQ40" s="13">
        <f t="shared" si="3"/>
        <v>0</v>
      </c>
      <c r="AR40" s="162">
        <f t="shared" si="14"/>
        <v>0</v>
      </c>
      <c r="AS40" s="133">
        <f t="shared" si="15"/>
        <v>54528</v>
      </c>
      <c r="AT40" s="133">
        <f t="shared" si="16"/>
        <v>0</v>
      </c>
      <c r="AU40" s="124">
        <f t="shared" si="17"/>
        <v>0</v>
      </c>
      <c r="AV40" s="133">
        <f t="shared" si="18"/>
        <v>0</v>
      </c>
      <c r="AW40" s="136">
        <f t="shared" si="19"/>
        <v>0</v>
      </c>
      <c r="AX40" s="133">
        <f t="shared" si="20"/>
        <v>0</v>
      </c>
    </row>
    <row r="41" spans="1:51" x14ac:dyDescent="0.2">
      <c r="A41" s="1" t="s">
        <v>69</v>
      </c>
      <c r="B41" s="15" t="s">
        <v>70</v>
      </c>
      <c r="C41" s="106">
        <v>12884</v>
      </c>
      <c r="D41" s="112">
        <v>0</v>
      </c>
      <c r="E41" s="113">
        <f t="shared" si="21"/>
        <v>0</v>
      </c>
      <c r="F41" s="112">
        <v>0</v>
      </c>
      <c r="G41" s="113">
        <f t="shared" si="22"/>
        <v>0</v>
      </c>
      <c r="H41" s="112">
        <v>0</v>
      </c>
      <c r="I41" s="106">
        <v>12557</v>
      </c>
      <c r="J41" s="110"/>
      <c r="K41" s="111">
        <f t="shared" si="4"/>
        <v>0</v>
      </c>
      <c r="L41" s="110"/>
      <c r="M41" s="111">
        <f t="shared" si="0"/>
        <v>0</v>
      </c>
      <c r="N41" s="156">
        <v>0</v>
      </c>
      <c r="O41" s="54">
        <v>2172</v>
      </c>
      <c r="P41" s="54"/>
      <c r="Q41" s="55">
        <f t="shared" si="5"/>
        <v>0</v>
      </c>
      <c r="R41" s="54"/>
      <c r="S41" s="55">
        <f t="shared" si="6"/>
        <v>0</v>
      </c>
      <c r="T41" s="54"/>
      <c r="U41" s="56">
        <v>2229</v>
      </c>
      <c r="V41" s="54"/>
      <c r="W41" s="55">
        <f t="shared" si="7"/>
        <v>0</v>
      </c>
      <c r="X41" s="54"/>
      <c r="Y41" s="55">
        <f t="shared" si="1"/>
        <v>0</v>
      </c>
      <c r="Z41" s="160"/>
      <c r="AA41" s="7">
        <v>40178</v>
      </c>
      <c r="AB41" s="7"/>
      <c r="AC41" s="14">
        <f t="shared" si="8"/>
        <v>0</v>
      </c>
      <c r="AD41" s="7"/>
      <c r="AE41" s="14">
        <f t="shared" si="9"/>
        <v>0</v>
      </c>
      <c r="AF41" s="7"/>
      <c r="AG41" s="7">
        <v>39742</v>
      </c>
      <c r="AH41" s="7"/>
      <c r="AI41" s="14">
        <f t="shared" si="10"/>
        <v>0</v>
      </c>
      <c r="AJ41" s="7"/>
      <c r="AK41" s="14">
        <f t="shared" si="2"/>
        <v>0</v>
      </c>
      <c r="AL41" s="159"/>
      <c r="AM41" s="8">
        <f t="shared" si="23"/>
        <v>55234</v>
      </c>
      <c r="AN41" s="8">
        <f t="shared" si="11"/>
        <v>0</v>
      </c>
      <c r="AO41" s="13">
        <f t="shared" si="12"/>
        <v>0</v>
      </c>
      <c r="AP41" s="161">
        <f t="shared" si="13"/>
        <v>0</v>
      </c>
      <c r="AQ41" s="13">
        <f t="shared" si="3"/>
        <v>0</v>
      </c>
      <c r="AR41" s="162">
        <f t="shared" si="14"/>
        <v>0</v>
      </c>
      <c r="AS41" s="133">
        <f t="shared" si="15"/>
        <v>54528</v>
      </c>
      <c r="AT41" s="133">
        <f t="shared" si="16"/>
        <v>0</v>
      </c>
      <c r="AU41" s="124">
        <f t="shared" si="17"/>
        <v>0</v>
      </c>
      <c r="AV41" s="133">
        <f t="shared" si="18"/>
        <v>0</v>
      </c>
      <c r="AW41" s="136">
        <f t="shared" si="19"/>
        <v>0</v>
      </c>
      <c r="AX41" s="133">
        <f t="shared" si="20"/>
        <v>0</v>
      </c>
    </row>
    <row r="42" spans="1:51" x14ac:dyDescent="0.2">
      <c r="A42" s="31" t="s">
        <v>71</v>
      </c>
      <c r="B42" s="31" t="s">
        <v>72</v>
      </c>
      <c r="C42" s="106">
        <v>12884</v>
      </c>
      <c r="D42" s="112">
        <v>204</v>
      </c>
      <c r="E42" s="113">
        <f t="shared" si="21"/>
        <v>1583.3592052157717</v>
      </c>
      <c r="F42" s="112">
        <v>3</v>
      </c>
      <c r="G42" s="113">
        <f t="shared" si="22"/>
        <v>23.284694194349584</v>
      </c>
      <c r="H42" s="112">
        <v>85</v>
      </c>
      <c r="I42" s="106">
        <v>12557</v>
      </c>
      <c r="J42" s="110">
        <v>55</v>
      </c>
      <c r="K42" s="111">
        <f t="shared" si="4"/>
        <v>438.00270765310182</v>
      </c>
      <c r="L42" s="110">
        <v>23</v>
      </c>
      <c r="M42" s="111">
        <f t="shared" si="0"/>
        <v>183.16476865493351</v>
      </c>
      <c r="N42" s="156">
        <v>33</v>
      </c>
      <c r="O42" s="54">
        <v>2172</v>
      </c>
      <c r="P42" s="54">
        <v>42</v>
      </c>
      <c r="Q42" s="55">
        <f t="shared" si="5"/>
        <v>1933.7016574585634</v>
      </c>
      <c r="R42" s="54">
        <v>2</v>
      </c>
      <c r="S42" s="55">
        <f t="shared" si="6"/>
        <v>92.081031307550646</v>
      </c>
      <c r="T42" s="54">
        <v>37</v>
      </c>
      <c r="U42" s="56">
        <v>2229</v>
      </c>
      <c r="V42" s="54">
        <v>44</v>
      </c>
      <c r="W42" s="55">
        <f t="shared" si="7"/>
        <v>1973.9793629430239</v>
      </c>
      <c r="X42" s="54">
        <v>9</v>
      </c>
      <c r="Y42" s="55">
        <f t="shared" si="1"/>
        <v>403.7685060565276</v>
      </c>
      <c r="Z42" s="160">
        <v>34</v>
      </c>
      <c r="AA42" s="7">
        <v>40178</v>
      </c>
      <c r="AB42" s="7">
        <v>179</v>
      </c>
      <c r="AC42" s="14">
        <f t="shared" si="8"/>
        <v>445.51744735925132</v>
      </c>
      <c r="AD42" s="7">
        <v>50</v>
      </c>
      <c r="AE42" s="14">
        <f t="shared" si="9"/>
        <v>124.44621434615959</v>
      </c>
      <c r="AF42" s="7">
        <v>35</v>
      </c>
      <c r="AG42" s="7">
        <v>39742</v>
      </c>
      <c r="AH42" s="7">
        <v>162</v>
      </c>
      <c r="AI42" s="14">
        <f t="shared" si="10"/>
        <v>407.62920839414221</v>
      </c>
      <c r="AJ42" s="7">
        <v>19</v>
      </c>
      <c r="AK42" s="14">
        <f t="shared" si="2"/>
        <v>47.808363947461125</v>
      </c>
      <c r="AL42" s="159">
        <v>42</v>
      </c>
      <c r="AM42" s="8">
        <f t="shared" si="23"/>
        <v>55234</v>
      </c>
      <c r="AN42" s="8">
        <f t="shared" si="11"/>
        <v>425</v>
      </c>
      <c r="AO42" s="32">
        <f t="shared" si="12"/>
        <v>769.45359742187782</v>
      </c>
      <c r="AP42" s="161">
        <f t="shared" si="13"/>
        <v>55</v>
      </c>
      <c r="AQ42" s="32">
        <f t="shared" si="3"/>
        <v>99.576347901654771</v>
      </c>
      <c r="AR42" s="162">
        <f t="shared" si="14"/>
        <v>157</v>
      </c>
      <c r="AS42" s="133">
        <f t="shared" si="15"/>
        <v>54528</v>
      </c>
      <c r="AT42" s="133">
        <f t="shared" si="16"/>
        <v>261</v>
      </c>
      <c r="AU42" s="124">
        <f t="shared" si="17"/>
        <v>478.65316901408448</v>
      </c>
      <c r="AV42" s="133">
        <f t="shared" si="18"/>
        <v>51</v>
      </c>
      <c r="AW42" s="136">
        <f t="shared" si="19"/>
        <v>93.529929577464785</v>
      </c>
      <c r="AX42" s="133">
        <f t="shared" si="20"/>
        <v>109</v>
      </c>
    </row>
    <row r="43" spans="1:51" x14ac:dyDescent="0.2">
      <c r="A43" s="1" t="s">
        <v>73</v>
      </c>
      <c r="B43" s="1" t="s">
        <v>74</v>
      </c>
      <c r="C43" s="106">
        <v>12884</v>
      </c>
      <c r="D43" s="112">
        <v>0</v>
      </c>
      <c r="E43" s="113">
        <f t="shared" ref="E43:E74" si="24">D43/C43*100000</f>
        <v>0</v>
      </c>
      <c r="F43" s="112">
        <v>0</v>
      </c>
      <c r="G43" s="113">
        <f t="shared" ref="G43:G74" si="25">F43/C43*100000</f>
        <v>0</v>
      </c>
      <c r="H43" s="112">
        <v>0</v>
      </c>
      <c r="I43" s="106">
        <v>12557</v>
      </c>
      <c r="J43" s="110"/>
      <c r="K43" s="111">
        <f t="shared" si="4"/>
        <v>0</v>
      </c>
      <c r="L43" s="110"/>
      <c r="M43" s="111">
        <f t="shared" si="0"/>
        <v>0</v>
      </c>
      <c r="N43" s="156">
        <v>0</v>
      </c>
      <c r="O43" s="54">
        <v>2172</v>
      </c>
      <c r="P43" s="54">
        <v>0</v>
      </c>
      <c r="Q43" s="55">
        <f t="shared" si="5"/>
        <v>0</v>
      </c>
      <c r="R43" s="54">
        <v>0</v>
      </c>
      <c r="S43" s="55">
        <f t="shared" si="6"/>
        <v>0</v>
      </c>
      <c r="T43" s="54">
        <v>0</v>
      </c>
      <c r="U43" s="56">
        <v>2229</v>
      </c>
      <c r="V43" s="54"/>
      <c r="W43" s="55">
        <f t="shared" si="7"/>
        <v>0</v>
      </c>
      <c r="X43" s="54"/>
      <c r="Y43" s="55">
        <f t="shared" si="1"/>
        <v>0</v>
      </c>
      <c r="Z43" s="160">
        <v>0</v>
      </c>
      <c r="AA43" s="7">
        <v>40178</v>
      </c>
      <c r="AB43" s="7">
        <v>0</v>
      </c>
      <c r="AC43" s="14">
        <f t="shared" si="8"/>
        <v>0</v>
      </c>
      <c r="AD43" s="7">
        <v>0</v>
      </c>
      <c r="AE43" s="14">
        <f t="shared" si="9"/>
        <v>0</v>
      </c>
      <c r="AF43" s="7">
        <v>0</v>
      </c>
      <c r="AG43" s="7">
        <v>39742</v>
      </c>
      <c r="AH43" s="7"/>
      <c r="AI43" s="14">
        <f t="shared" si="10"/>
        <v>0</v>
      </c>
      <c r="AJ43" s="7"/>
      <c r="AK43" s="14">
        <f t="shared" si="2"/>
        <v>0</v>
      </c>
      <c r="AL43" s="159">
        <v>0</v>
      </c>
      <c r="AM43" s="8">
        <f t="shared" ref="AM43:AM74" si="26">C43+O43+AA43</f>
        <v>55234</v>
      </c>
      <c r="AN43" s="8">
        <f t="shared" si="11"/>
        <v>0</v>
      </c>
      <c r="AO43" s="13">
        <f t="shared" si="12"/>
        <v>0</v>
      </c>
      <c r="AP43" s="161">
        <f t="shared" si="13"/>
        <v>0</v>
      </c>
      <c r="AQ43" s="13">
        <f t="shared" si="3"/>
        <v>0</v>
      </c>
      <c r="AR43" s="162">
        <f t="shared" si="14"/>
        <v>0</v>
      </c>
      <c r="AS43" s="133">
        <f t="shared" si="15"/>
        <v>54528</v>
      </c>
      <c r="AT43" s="133">
        <f t="shared" si="16"/>
        <v>0</v>
      </c>
      <c r="AU43" s="124">
        <f t="shared" si="17"/>
        <v>0</v>
      </c>
      <c r="AV43" s="133">
        <f t="shared" si="18"/>
        <v>0</v>
      </c>
      <c r="AW43" s="136">
        <f t="shared" si="19"/>
        <v>0</v>
      </c>
      <c r="AX43" s="133">
        <f t="shared" si="20"/>
        <v>0</v>
      </c>
    </row>
    <row r="44" spans="1:51" x14ac:dyDescent="0.2">
      <c r="A44" s="1" t="s">
        <v>75</v>
      </c>
      <c r="B44" s="1" t="s">
        <v>76</v>
      </c>
      <c r="C44" s="106">
        <v>12884</v>
      </c>
      <c r="D44" s="112">
        <v>0</v>
      </c>
      <c r="E44" s="113">
        <f t="shared" si="24"/>
        <v>0</v>
      </c>
      <c r="F44" s="112">
        <v>0</v>
      </c>
      <c r="G44" s="113">
        <f t="shared" si="25"/>
        <v>0</v>
      </c>
      <c r="H44" s="112">
        <v>0</v>
      </c>
      <c r="I44" s="106">
        <v>12557</v>
      </c>
      <c r="J44" s="110"/>
      <c r="K44" s="111">
        <f t="shared" si="4"/>
        <v>0</v>
      </c>
      <c r="L44" s="110"/>
      <c r="M44" s="111">
        <f t="shared" si="0"/>
        <v>0</v>
      </c>
      <c r="N44" s="156">
        <v>0</v>
      </c>
      <c r="O44" s="54">
        <v>2172</v>
      </c>
      <c r="P44" s="54">
        <v>0</v>
      </c>
      <c r="Q44" s="55">
        <f t="shared" si="5"/>
        <v>0</v>
      </c>
      <c r="R44" s="54">
        <v>0</v>
      </c>
      <c r="S44" s="55">
        <f t="shared" si="6"/>
        <v>0</v>
      </c>
      <c r="T44" s="54">
        <v>0</v>
      </c>
      <c r="U44" s="56">
        <v>2229</v>
      </c>
      <c r="V44" s="54"/>
      <c r="W44" s="55">
        <f t="shared" si="7"/>
        <v>0</v>
      </c>
      <c r="X44" s="54"/>
      <c r="Y44" s="55">
        <f t="shared" si="1"/>
        <v>0</v>
      </c>
      <c r="Z44" s="160">
        <v>0</v>
      </c>
      <c r="AA44" s="7">
        <v>40178</v>
      </c>
      <c r="AB44" s="7">
        <v>0</v>
      </c>
      <c r="AC44" s="14">
        <f t="shared" si="8"/>
        <v>0</v>
      </c>
      <c r="AD44" s="7">
        <v>0</v>
      </c>
      <c r="AE44" s="14">
        <f t="shared" si="9"/>
        <v>0</v>
      </c>
      <c r="AF44" s="7">
        <v>0</v>
      </c>
      <c r="AG44" s="7">
        <v>39742</v>
      </c>
      <c r="AH44" s="7"/>
      <c r="AI44" s="14">
        <f t="shared" si="10"/>
        <v>0</v>
      </c>
      <c r="AJ44" s="7"/>
      <c r="AK44" s="14">
        <f t="shared" si="2"/>
        <v>0</v>
      </c>
      <c r="AL44" s="159">
        <v>0</v>
      </c>
      <c r="AM44" s="8">
        <f t="shared" si="26"/>
        <v>55234</v>
      </c>
      <c r="AN44" s="8">
        <f t="shared" si="11"/>
        <v>0</v>
      </c>
      <c r="AO44" s="13">
        <f t="shared" si="12"/>
        <v>0</v>
      </c>
      <c r="AP44" s="161">
        <f t="shared" si="13"/>
        <v>0</v>
      </c>
      <c r="AQ44" s="13">
        <f t="shared" si="3"/>
        <v>0</v>
      </c>
      <c r="AR44" s="162">
        <f t="shared" si="14"/>
        <v>0</v>
      </c>
      <c r="AS44" s="133">
        <f t="shared" si="15"/>
        <v>54528</v>
      </c>
      <c r="AT44" s="133">
        <f t="shared" si="16"/>
        <v>0</v>
      </c>
      <c r="AU44" s="124">
        <f t="shared" si="17"/>
        <v>0</v>
      </c>
      <c r="AV44" s="133">
        <f t="shared" si="18"/>
        <v>0</v>
      </c>
      <c r="AW44" s="136">
        <f t="shared" si="19"/>
        <v>0</v>
      </c>
      <c r="AX44" s="133">
        <f t="shared" si="20"/>
        <v>0</v>
      </c>
    </row>
    <row r="45" spans="1:51" x14ac:dyDescent="0.2">
      <c r="A45" s="1" t="s">
        <v>77</v>
      </c>
      <c r="B45" s="1" t="s">
        <v>78</v>
      </c>
      <c r="C45" s="106">
        <v>12884</v>
      </c>
      <c r="D45" s="112">
        <v>0</v>
      </c>
      <c r="E45" s="113">
        <f t="shared" si="24"/>
        <v>0</v>
      </c>
      <c r="F45" s="112">
        <v>0</v>
      </c>
      <c r="G45" s="113">
        <f t="shared" si="25"/>
        <v>0</v>
      </c>
      <c r="H45" s="112">
        <v>0</v>
      </c>
      <c r="I45" s="106">
        <v>12557</v>
      </c>
      <c r="J45" s="110"/>
      <c r="K45" s="111">
        <f t="shared" si="4"/>
        <v>0</v>
      </c>
      <c r="L45" s="110"/>
      <c r="M45" s="111">
        <f t="shared" si="0"/>
        <v>0</v>
      </c>
      <c r="N45" s="156">
        <v>0</v>
      </c>
      <c r="O45" s="54">
        <v>2172</v>
      </c>
      <c r="P45" s="54">
        <v>0</v>
      </c>
      <c r="Q45" s="55">
        <f t="shared" si="5"/>
        <v>0</v>
      </c>
      <c r="R45" s="54">
        <v>0</v>
      </c>
      <c r="S45" s="55">
        <f t="shared" si="6"/>
        <v>0</v>
      </c>
      <c r="T45" s="54">
        <v>0</v>
      </c>
      <c r="U45" s="56">
        <v>2229</v>
      </c>
      <c r="V45" s="54"/>
      <c r="W45" s="55">
        <f t="shared" si="7"/>
        <v>0</v>
      </c>
      <c r="X45" s="54"/>
      <c r="Y45" s="55">
        <f t="shared" si="1"/>
        <v>0</v>
      </c>
      <c r="Z45" s="160">
        <v>0</v>
      </c>
      <c r="AA45" s="7">
        <v>40178</v>
      </c>
      <c r="AB45" s="7">
        <v>0</v>
      </c>
      <c r="AC45" s="14">
        <f t="shared" si="8"/>
        <v>0</v>
      </c>
      <c r="AD45" s="7">
        <v>0</v>
      </c>
      <c r="AE45" s="14">
        <f t="shared" si="9"/>
        <v>0</v>
      </c>
      <c r="AF45" s="7">
        <v>0</v>
      </c>
      <c r="AG45" s="7">
        <v>39742</v>
      </c>
      <c r="AH45" s="7"/>
      <c r="AI45" s="14">
        <f t="shared" si="10"/>
        <v>0</v>
      </c>
      <c r="AJ45" s="7"/>
      <c r="AK45" s="14">
        <f t="shared" si="2"/>
        <v>0</v>
      </c>
      <c r="AL45" s="159">
        <v>0</v>
      </c>
      <c r="AM45" s="8">
        <f t="shared" si="26"/>
        <v>55234</v>
      </c>
      <c r="AN45" s="8">
        <f t="shared" si="11"/>
        <v>0</v>
      </c>
      <c r="AO45" s="13">
        <f t="shared" si="12"/>
        <v>0</v>
      </c>
      <c r="AP45" s="161">
        <f t="shared" si="13"/>
        <v>0</v>
      </c>
      <c r="AQ45" s="13">
        <f t="shared" si="3"/>
        <v>0</v>
      </c>
      <c r="AR45" s="162">
        <f t="shared" si="14"/>
        <v>0</v>
      </c>
      <c r="AS45" s="133">
        <f t="shared" si="15"/>
        <v>54528</v>
      </c>
      <c r="AT45" s="133">
        <f t="shared" si="16"/>
        <v>0</v>
      </c>
      <c r="AU45" s="124">
        <f t="shared" si="17"/>
        <v>0</v>
      </c>
      <c r="AV45" s="133">
        <f t="shared" si="18"/>
        <v>0</v>
      </c>
      <c r="AW45" s="136">
        <f t="shared" si="19"/>
        <v>0</v>
      </c>
      <c r="AX45" s="133">
        <f t="shared" si="20"/>
        <v>0</v>
      </c>
    </row>
    <row r="46" spans="1:51" x14ac:dyDescent="0.2">
      <c r="A46" s="1" t="s">
        <v>79</v>
      </c>
      <c r="B46" s="1" t="s">
        <v>80</v>
      </c>
      <c r="C46" s="106">
        <v>12884</v>
      </c>
      <c r="D46" s="112">
        <v>0</v>
      </c>
      <c r="E46" s="113">
        <f t="shared" si="24"/>
        <v>0</v>
      </c>
      <c r="F46" s="112">
        <v>0</v>
      </c>
      <c r="G46" s="113">
        <f t="shared" si="25"/>
        <v>0</v>
      </c>
      <c r="H46" s="112">
        <v>0</v>
      </c>
      <c r="I46" s="106">
        <v>12557</v>
      </c>
      <c r="J46" s="110"/>
      <c r="K46" s="111">
        <f t="shared" si="4"/>
        <v>0</v>
      </c>
      <c r="L46" s="110"/>
      <c r="M46" s="111">
        <f t="shared" si="0"/>
        <v>0</v>
      </c>
      <c r="N46" s="156">
        <v>0</v>
      </c>
      <c r="O46" s="54">
        <v>2172</v>
      </c>
      <c r="P46" s="54">
        <v>0</v>
      </c>
      <c r="Q46" s="55">
        <f t="shared" si="5"/>
        <v>0</v>
      </c>
      <c r="R46" s="54">
        <v>0</v>
      </c>
      <c r="S46" s="55">
        <f t="shared" si="6"/>
        <v>0</v>
      </c>
      <c r="T46" s="54">
        <v>0</v>
      </c>
      <c r="U46" s="56">
        <v>2229</v>
      </c>
      <c r="V46" s="54"/>
      <c r="W46" s="55">
        <f t="shared" si="7"/>
        <v>0</v>
      </c>
      <c r="X46" s="54"/>
      <c r="Y46" s="55">
        <f t="shared" si="1"/>
        <v>0</v>
      </c>
      <c r="Z46" s="160">
        <v>0</v>
      </c>
      <c r="AA46" s="7">
        <v>40178</v>
      </c>
      <c r="AB46" s="7">
        <v>0</v>
      </c>
      <c r="AC46" s="14">
        <f t="shared" si="8"/>
        <v>0</v>
      </c>
      <c r="AD46" s="7">
        <v>0</v>
      </c>
      <c r="AE46" s="14">
        <f t="shared" si="9"/>
        <v>0</v>
      </c>
      <c r="AF46" s="7">
        <v>0</v>
      </c>
      <c r="AG46" s="7">
        <v>39742</v>
      </c>
      <c r="AH46" s="7"/>
      <c r="AI46" s="14">
        <f t="shared" si="10"/>
        <v>0</v>
      </c>
      <c r="AJ46" s="7"/>
      <c r="AK46" s="14">
        <f t="shared" si="2"/>
        <v>0</v>
      </c>
      <c r="AL46" s="159">
        <v>0</v>
      </c>
      <c r="AM46" s="8">
        <f t="shared" si="26"/>
        <v>55234</v>
      </c>
      <c r="AN46" s="8">
        <f t="shared" si="11"/>
        <v>0</v>
      </c>
      <c r="AO46" s="13">
        <f t="shared" si="12"/>
        <v>0</v>
      </c>
      <c r="AP46" s="161">
        <f t="shared" si="13"/>
        <v>0</v>
      </c>
      <c r="AQ46" s="13">
        <f t="shared" si="3"/>
        <v>0</v>
      </c>
      <c r="AR46" s="162">
        <f t="shared" si="14"/>
        <v>0</v>
      </c>
      <c r="AS46" s="133">
        <f t="shared" si="15"/>
        <v>54528</v>
      </c>
      <c r="AT46" s="133">
        <f t="shared" si="16"/>
        <v>0</v>
      </c>
      <c r="AU46" s="124">
        <f t="shared" si="17"/>
        <v>0</v>
      </c>
      <c r="AV46" s="133">
        <f t="shared" si="18"/>
        <v>0</v>
      </c>
      <c r="AW46" s="136">
        <f t="shared" si="19"/>
        <v>0</v>
      </c>
      <c r="AX46" s="133">
        <f t="shared" si="20"/>
        <v>0</v>
      </c>
    </row>
    <row r="47" spans="1:51" s="154" customFormat="1" x14ac:dyDescent="0.2">
      <c r="A47" s="1" t="s">
        <v>81</v>
      </c>
      <c r="B47" s="1" t="s">
        <v>82</v>
      </c>
      <c r="C47" s="106">
        <v>12884</v>
      </c>
      <c r="D47" s="112">
        <v>0</v>
      </c>
      <c r="E47" s="113">
        <f t="shared" si="24"/>
        <v>0</v>
      </c>
      <c r="F47" s="112">
        <v>0</v>
      </c>
      <c r="G47" s="113">
        <f t="shared" si="25"/>
        <v>0</v>
      </c>
      <c r="H47" s="112">
        <v>0</v>
      </c>
      <c r="I47" s="106">
        <v>12557</v>
      </c>
      <c r="J47" s="110"/>
      <c r="K47" s="111">
        <f t="shared" si="4"/>
        <v>0</v>
      </c>
      <c r="L47" s="110"/>
      <c r="M47" s="111">
        <f t="shared" si="0"/>
        <v>0</v>
      </c>
      <c r="N47" s="156">
        <v>0</v>
      </c>
      <c r="O47" s="54">
        <v>2172</v>
      </c>
      <c r="P47" s="54">
        <v>0</v>
      </c>
      <c r="Q47" s="55">
        <f t="shared" si="5"/>
        <v>0</v>
      </c>
      <c r="R47" s="54">
        <v>0</v>
      </c>
      <c r="S47" s="55">
        <f t="shared" si="6"/>
        <v>0</v>
      </c>
      <c r="T47" s="54">
        <v>0</v>
      </c>
      <c r="U47" s="56">
        <v>2229</v>
      </c>
      <c r="V47" s="54"/>
      <c r="W47" s="55">
        <f t="shared" si="7"/>
        <v>0</v>
      </c>
      <c r="X47" s="54"/>
      <c r="Y47" s="55">
        <f t="shared" si="1"/>
        <v>0</v>
      </c>
      <c r="Z47" s="160">
        <v>0</v>
      </c>
      <c r="AA47" s="7">
        <v>40178</v>
      </c>
      <c r="AB47" s="7">
        <v>0</v>
      </c>
      <c r="AC47" s="14">
        <f t="shared" si="8"/>
        <v>0</v>
      </c>
      <c r="AD47" s="7">
        <v>0</v>
      </c>
      <c r="AE47" s="14">
        <f t="shared" si="9"/>
        <v>0</v>
      </c>
      <c r="AF47" s="7">
        <v>0</v>
      </c>
      <c r="AG47" s="7">
        <v>39742</v>
      </c>
      <c r="AH47" s="7"/>
      <c r="AI47" s="14">
        <f t="shared" si="10"/>
        <v>0</v>
      </c>
      <c r="AJ47" s="7"/>
      <c r="AK47" s="14">
        <f t="shared" si="2"/>
        <v>0</v>
      </c>
      <c r="AL47" s="159">
        <v>0</v>
      </c>
      <c r="AM47" s="8">
        <f t="shared" si="26"/>
        <v>55234</v>
      </c>
      <c r="AN47" s="8">
        <f t="shared" si="11"/>
        <v>0</v>
      </c>
      <c r="AO47" s="13">
        <f t="shared" si="12"/>
        <v>0</v>
      </c>
      <c r="AP47" s="161">
        <f t="shared" si="13"/>
        <v>0</v>
      </c>
      <c r="AQ47" s="13">
        <f t="shared" si="3"/>
        <v>0</v>
      </c>
      <c r="AR47" s="162">
        <f t="shared" si="14"/>
        <v>0</v>
      </c>
      <c r="AS47" s="133">
        <f t="shared" si="15"/>
        <v>54528</v>
      </c>
      <c r="AT47" s="133">
        <f t="shared" si="16"/>
        <v>0</v>
      </c>
      <c r="AU47" s="124">
        <f t="shared" si="17"/>
        <v>0</v>
      </c>
      <c r="AV47" s="133">
        <f t="shared" si="18"/>
        <v>0</v>
      </c>
      <c r="AW47" s="136">
        <f t="shared" si="19"/>
        <v>0</v>
      </c>
      <c r="AX47" s="133">
        <f t="shared" si="20"/>
        <v>0</v>
      </c>
      <c r="AY47" s="92"/>
    </row>
    <row r="48" spans="1:51" x14ac:dyDescent="0.2">
      <c r="A48" s="9" t="s">
        <v>83</v>
      </c>
      <c r="B48" s="9" t="s">
        <v>84</v>
      </c>
      <c r="C48" s="106">
        <v>12884</v>
      </c>
      <c r="D48" s="106">
        <v>218</v>
      </c>
      <c r="E48" s="109">
        <f t="shared" si="24"/>
        <v>1692.0211114560695</v>
      </c>
      <c r="F48" s="106">
        <v>4</v>
      </c>
      <c r="G48" s="109">
        <f t="shared" si="25"/>
        <v>31.046258925799439</v>
      </c>
      <c r="H48" s="106">
        <v>56</v>
      </c>
      <c r="I48" s="106">
        <v>12557</v>
      </c>
      <c r="J48" s="145">
        <v>241</v>
      </c>
      <c r="K48" s="107">
        <f t="shared" si="4"/>
        <v>1919.2482280799554</v>
      </c>
      <c r="L48" s="145">
        <v>31</v>
      </c>
      <c r="M48" s="107">
        <f t="shared" si="0"/>
        <v>246.87425340447558</v>
      </c>
      <c r="N48" s="108">
        <v>65</v>
      </c>
      <c r="O48" s="50">
        <v>2172</v>
      </c>
      <c r="P48" s="50">
        <v>60</v>
      </c>
      <c r="Q48" s="52">
        <f t="shared" si="5"/>
        <v>2762.4309392265191</v>
      </c>
      <c r="R48" s="50">
        <v>15</v>
      </c>
      <c r="S48" s="52">
        <f t="shared" si="6"/>
        <v>690.60773480662976</v>
      </c>
      <c r="T48" s="50">
        <v>37</v>
      </c>
      <c r="U48" s="48">
        <v>2229</v>
      </c>
      <c r="V48" s="50">
        <v>76</v>
      </c>
      <c r="W48" s="52">
        <f t="shared" si="7"/>
        <v>3409.6007178106779</v>
      </c>
      <c r="X48" s="50">
        <v>4</v>
      </c>
      <c r="Y48" s="52">
        <f t="shared" si="1"/>
        <v>179.45266935845669</v>
      </c>
      <c r="Z48" s="53">
        <v>37</v>
      </c>
      <c r="AA48" s="10">
        <v>40178</v>
      </c>
      <c r="AB48" s="10">
        <v>1629</v>
      </c>
      <c r="AC48" s="11">
        <f t="shared" si="8"/>
        <v>4054.4576633978791</v>
      </c>
      <c r="AD48" s="10">
        <v>492</v>
      </c>
      <c r="AE48" s="11">
        <f t="shared" si="9"/>
        <v>1224.5507491662104</v>
      </c>
      <c r="AF48" s="10">
        <v>799</v>
      </c>
      <c r="AG48" s="10">
        <v>39742</v>
      </c>
      <c r="AH48" s="10">
        <v>2472</v>
      </c>
      <c r="AI48" s="11">
        <f t="shared" si="10"/>
        <v>6220.1197725328366</v>
      </c>
      <c r="AJ48" s="10">
        <v>149</v>
      </c>
      <c r="AK48" s="11">
        <f t="shared" si="2"/>
        <v>374.91822253535304</v>
      </c>
      <c r="AL48" s="42">
        <v>1640</v>
      </c>
      <c r="AM48" s="12">
        <f t="shared" si="26"/>
        <v>55234</v>
      </c>
      <c r="AN48" s="12">
        <f t="shared" si="11"/>
        <v>1907</v>
      </c>
      <c r="AO48" s="23">
        <f t="shared" si="12"/>
        <v>3452.583553608285</v>
      </c>
      <c r="AP48" s="37">
        <f t="shared" si="13"/>
        <v>511</v>
      </c>
      <c r="AQ48" s="23">
        <f t="shared" si="3"/>
        <v>925.15479595901081</v>
      </c>
      <c r="AR48" s="116">
        <f t="shared" si="14"/>
        <v>892</v>
      </c>
      <c r="AS48" s="134">
        <f t="shared" si="15"/>
        <v>54528</v>
      </c>
      <c r="AT48" s="134">
        <f t="shared" si="16"/>
        <v>2789</v>
      </c>
      <c r="AU48" s="123">
        <f t="shared" si="17"/>
        <v>5114.8034037558691</v>
      </c>
      <c r="AV48" s="134">
        <f t="shared" si="18"/>
        <v>184</v>
      </c>
      <c r="AW48" s="135">
        <f t="shared" si="19"/>
        <v>337.44131455399065</v>
      </c>
      <c r="AX48" s="134">
        <f t="shared" si="20"/>
        <v>1742</v>
      </c>
    </row>
    <row r="49" spans="1:51" s="177" customFormat="1" x14ac:dyDescent="0.2">
      <c r="A49" s="126" t="s">
        <v>85</v>
      </c>
      <c r="B49" s="126" t="s">
        <v>86</v>
      </c>
      <c r="C49" s="106">
        <v>12884</v>
      </c>
      <c r="D49" s="112">
        <v>0</v>
      </c>
      <c r="E49" s="113">
        <f t="shared" si="24"/>
        <v>0</v>
      </c>
      <c r="F49" s="112">
        <v>0</v>
      </c>
      <c r="G49" s="113">
        <f t="shared" si="25"/>
        <v>0</v>
      </c>
      <c r="H49" s="112">
        <v>0</v>
      </c>
      <c r="I49" s="106">
        <v>12557</v>
      </c>
      <c r="J49" s="110">
        <v>1</v>
      </c>
      <c r="K49" s="111">
        <f t="shared" si="4"/>
        <v>7.9636855936927615</v>
      </c>
      <c r="L49" s="110">
        <v>1</v>
      </c>
      <c r="M49" s="111">
        <f t="shared" si="0"/>
        <v>7.9636855936927615</v>
      </c>
      <c r="N49" s="156">
        <v>1</v>
      </c>
      <c r="O49" s="54">
        <v>2172</v>
      </c>
      <c r="P49" s="54">
        <v>0</v>
      </c>
      <c r="Q49" s="55">
        <f t="shared" si="5"/>
        <v>0</v>
      </c>
      <c r="R49" s="54">
        <v>0</v>
      </c>
      <c r="S49" s="55">
        <f t="shared" si="6"/>
        <v>0</v>
      </c>
      <c r="T49" s="54">
        <v>0</v>
      </c>
      <c r="U49" s="56">
        <v>2229</v>
      </c>
      <c r="V49" s="54">
        <v>6</v>
      </c>
      <c r="W49" s="55">
        <f t="shared" si="7"/>
        <v>269.17900403768505</v>
      </c>
      <c r="X49" s="54">
        <v>1</v>
      </c>
      <c r="Y49" s="55">
        <f t="shared" si="1"/>
        <v>44.863167339614172</v>
      </c>
      <c r="Z49" s="160">
        <v>6</v>
      </c>
      <c r="AA49" s="7">
        <v>40178</v>
      </c>
      <c r="AB49" s="7">
        <v>0</v>
      </c>
      <c r="AC49" s="14">
        <f t="shared" si="8"/>
        <v>0</v>
      </c>
      <c r="AD49" s="7">
        <v>0</v>
      </c>
      <c r="AE49" s="14">
        <f t="shared" si="9"/>
        <v>0</v>
      </c>
      <c r="AF49" s="7">
        <v>0</v>
      </c>
      <c r="AG49" s="7">
        <v>39742</v>
      </c>
      <c r="AH49" s="7">
        <v>945</v>
      </c>
      <c r="AI49" s="14">
        <f t="shared" si="10"/>
        <v>2377.8370489658296</v>
      </c>
      <c r="AJ49" s="7">
        <v>61</v>
      </c>
      <c r="AK49" s="14">
        <f t="shared" si="2"/>
        <v>153.49001056816468</v>
      </c>
      <c r="AL49" s="159">
        <v>904</v>
      </c>
      <c r="AM49" s="8">
        <f t="shared" si="26"/>
        <v>55234</v>
      </c>
      <c r="AN49" s="8">
        <f t="shared" si="11"/>
        <v>0</v>
      </c>
      <c r="AO49" s="13">
        <f t="shared" si="12"/>
        <v>0</v>
      </c>
      <c r="AP49" s="161">
        <f t="shared" si="13"/>
        <v>0</v>
      </c>
      <c r="AQ49" s="13">
        <f t="shared" si="3"/>
        <v>0</v>
      </c>
      <c r="AR49" s="162">
        <f t="shared" si="14"/>
        <v>0</v>
      </c>
      <c r="AS49" s="133">
        <f t="shared" si="15"/>
        <v>54528</v>
      </c>
      <c r="AT49" s="133">
        <f t="shared" si="16"/>
        <v>952</v>
      </c>
      <c r="AU49" s="124">
        <f t="shared" si="17"/>
        <v>1745.8920187793426</v>
      </c>
      <c r="AV49" s="133">
        <f t="shared" si="18"/>
        <v>63</v>
      </c>
      <c r="AW49" s="136">
        <f t="shared" si="19"/>
        <v>115.53697183098592</v>
      </c>
      <c r="AX49" s="133">
        <f t="shared" si="20"/>
        <v>911</v>
      </c>
    </row>
    <row r="50" spans="1:51" s="154" customFormat="1" x14ac:dyDescent="0.2">
      <c r="A50" s="155" t="s">
        <v>87</v>
      </c>
      <c r="B50" s="182" t="s">
        <v>88</v>
      </c>
      <c r="C50" s="106">
        <v>12884</v>
      </c>
      <c r="D50" s="112">
        <v>4</v>
      </c>
      <c r="E50" s="113">
        <f t="shared" si="24"/>
        <v>31.046258925799439</v>
      </c>
      <c r="F50" s="112">
        <v>0</v>
      </c>
      <c r="G50" s="113">
        <f t="shared" si="25"/>
        <v>0</v>
      </c>
      <c r="H50" s="112">
        <v>4</v>
      </c>
      <c r="I50" s="106">
        <v>12557</v>
      </c>
      <c r="J50" s="110">
        <v>4</v>
      </c>
      <c r="K50" s="111">
        <f t="shared" si="4"/>
        <v>31.854742374771046</v>
      </c>
      <c r="L50" s="110">
        <v>2</v>
      </c>
      <c r="M50" s="111">
        <f t="shared" si="0"/>
        <v>15.927371187385523</v>
      </c>
      <c r="N50" s="156">
        <v>3</v>
      </c>
      <c r="O50" s="54">
        <v>2172</v>
      </c>
      <c r="P50" s="54">
        <v>0</v>
      </c>
      <c r="Q50" s="55">
        <f t="shared" si="5"/>
        <v>0</v>
      </c>
      <c r="R50" s="54">
        <v>0</v>
      </c>
      <c r="S50" s="55">
        <f t="shared" si="6"/>
        <v>0</v>
      </c>
      <c r="T50" s="54">
        <v>0</v>
      </c>
      <c r="U50" s="56">
        <v>2229</v>
      </c>
      <c r="V50" s="54">
        <v>1</v>
      </c>
      <c r="W50" s="55">
        <f t="shared" si="7"/>
        <v>44.863167339614172</v>
      </c>
      <c r="X50" s="54"/>
      <c r="Y50" s="55">
        <f t="shared" si="1"/>
        <v>0</v>
      </c>
      <c r="Z50" s="160">
        <v>1</v>
      </c>
      <c r="AA50" s="7">
        <v>40178</v>
      </c>
      <c r="AB50" s="7"/>
      <c r="AC50" s="14">
        <f t="shared" si="8"/>
        <v>0</v>
      </c>
      <c r="AD50" s="7"/>
      <c r="AE50" s="14">
        <f t="shared" si="9"/>
        <v>0</v>
      </c>
      <c r="AF50" s="7"/>
      <c r="AG50" s="7">
        <v>39742</v>
      </c>
      <c r="AH50" s="7"/>
      <c r="AI50" s="14">
        <f t="shared" si="10"/>
        <v>0</v>
      </c>
      <c r="AJ50" s="7"/>
      <c r="AK50" s="14">
        <f t="shared" si="2"/>
        <v>0</v>
      </c>
      <c r="AL50" s="159"/>
      <c r="AM50" s="8">
        <f t="shared" si="26"/>
        <v>55234</v>
      </c>
      <c r="AN50" s="8">
        <f t="shared" si="11"/>
        <v>4</v>
      </c>
      <c r="AO50" s="13">
        <f t="shared" si="12"/>
        <v>7.2419162110294382</v>
      </c>
      <c r="AP50" s="161">
        <f t="shared" si="13"/>
        <v>0</v>
      </c>
      <c r="AQ50" s="13">
        <f t="shared" si="3"/>
        <v>0</v>
      </c>
      <c r="AR50" s="162">
        <f t="shared" si="14"/>
        <v>4</v>
      </c>
      <c r="AS50" s="133">
        <f t="shared" si="15"/>
        <v>54528</v>
      </c>
      <c r="AT50" s="133">
        <f t="shared" si="16"/>
        <v>5</v>
      </c>
      <c r="AU50" s="124">
        <f t="shared" si="17"/>
        <v>9.169600938967136</v>
      </c>
      <c r="AV50" s="133">
        <f t="shared" si="18"/>
        <v>2</v>
      </c>
      <c r="AW50" s="136">
        <f t="shared" si="19"/>
        <v>3.6678403755868545</v>
      </c>
      <c r="AX50" s="133">
        <f t="shared" si="20"/>
        <v>4</v>
      </c>
      <c r="AY50" s="92"/>
    </row>
    <row r="51" spans="1:51" x14ac:dyDescent="0.2">
      <c r="A51" s="9" t="s">
        <v>89</v>
      </c>
      <c r="B51" s="9" t="s">
        <v>90</v>
      </c>
      <c r="C51" s="106">
        <v>12884</v>
      </c>
      <c r="D51" s="106">
        <v>676</v>
      </c>
      <c r="E51" s="109">
        <f t="shared" si="24"/>
        <v>5246.8177584601053</v>
      </c>
      <c r="F51" s="106">
        <v>279</v>
      </c>
      <c r="G51" s="109">
        <f t="shared" si="25"/>
        <v>2165.4765600745109</v>
      </c>
      <c r="H51" s="106">
        <v>258</v>
      </c>
      <c r="I51" s="106">
        <v>12557</v>
      </c>
      <c r="J51" s="145">
        <v>758</v>
      </c>
      <c r="K51" s="107">
        <f t="shared" si="4"/>
        <v>6036.4736800191131</v>
      </c>
      <c r="L51" s="145">
        <v>328</v>
      </c>
      <c r="M51" s="107">
        <f t="shared" si="0"/>
        <v>2612.0888747312256</v>
      </c>
      <c r="N51" s="108">
        <v>232</v>
      </c>
      <c r="O51" s="50">
        <v>2172</v>
      </c>
      <c r="P51" s="50">
        <v>232</v>
      </c>
      <c r="Q51" s="52">
        <f t="shared" si="5"/>
        <v>10681.399631675875</v>
      </c>
      <c r="R51" s="50">
        <v>83</v>
      </c>
      <c r="S51" s="52">
        <f t="shared" si="6"/>
        <v>3821.3627992633519</v>
      </c>
      <c r="T51" s="50">
        <v>74</v>
      </c>
      <c r="U51" s="48">
        <v>2229</v>
      </c>
      <c r="V51" s="50">
        <v>345</v>
      </c>
      <c r="W51" s="52">
        <f t="shared" si="7"/>
        <v>15477.792732166892</v>
      </c>
      <c r="X51" s="50">
        <v>157</v>
      </c>
      <c r="Y51" s="52">
        <f t="shared" si="1"/>
        <v>7043.5172723194255</v>
      </c>
      <c r="Z51" s="53">
        <v>80</v>
      </c>
      <c r="AA51" s="10">
        <v>40178</v>
      </c>
      <c r="AB51" s="10">
        <v>2134</v>
      </c>
      <c r="AC51" s="11">
        <f t="shared" si="8"/>
        <v>5311.3644282940913</v>
      </c>
      <c r="AD51" s="10">
        <v>679</v>
      </c>
      <c r="AE51" s="11">
        <f t="shared" si="9"/>
        <v>1689.9795908208473</v>
      </c>
      <c r="AF51" s="10">
        <v>473</v>
      </c>
      <c r="AG51" s="10">
        <v>39742</v>
      </c>
      <c r="AH51" s="10">
        <v>2145</v>
      </c>
      <c r="AI51" s="11">
        <f t="shared" si="10"/>
        <v>5397.3126667002161</v>
      </c>
      <c r="AJ51" s="10">
        <v>606</v>
      </c>
      <c r="AK51" s="11">
        <f t="shared" si="2"/>
        <v>1524.8351869558653</v>
      </c>
      <c r="AL51" s="42">
        <v>513</v>
      </c>
      <c r="AM51" s="12">
        <f t="shared" si="26"/>
        <v>55234</v>
      </c>
      <c r="AN51" s="12">
        <f t="shared" si="11"/>
        <v>3042</v>
      </c>
      <c r="AO51" s="23">
        <f t="shared" si="12"/>
        <v>5507.4772784878878</v>
      </c>
      <c r="AP51" s="37">
        <f t="shared" si="13"/>
        <v>1041</v>
      </c>
      <c r="AQ51" s="23">
        <f t="shared" si="3"/>
        <v>1884.7086939204112</v>
      </c>
      <c r="AR51" s="116">
        <f t="shared" si="14"/>
        <v>805</v>
      </c>
      <c r="AS51" s="134">
        <f t="shared" si="15"/>
        <v>54528</v>
      </c>
      <c r="AT51" s="134">
        <f t="shared" si="16"/>
        <v>3248</v>
      </c>
      <c r="AU51" s="123">
        <f t="shared" si="17"/>
        <v>5956.5727699530516</v>
      </c>
      <c r="AV51" s="134">
        <f t="shared" si="18"/>
        <v>1091</v>
      </c>
      <c r="AW51" s="135">
        <f t="shared" si="19"/>
        <v>2000.8069248826293</v>
      </c>
      <c r="AX51" s="134">
        <f t="shared" si="20"/>
        <v>825</v>
      </c>
    </row>
    <row r="52" spans="1:51" ht="12.75" customHeight="1" x14ac:dyDescent="0.2">
      <c r="A52" s="1" t="s">
        <v>91</v>
      </c>
      <c r="B52" s="1" t="s">
        <v>92</v>
      </c>
      <c r="C52" s="106">
        <v>12884</v>
      </c>
      <c r="D52" s="112">
        <v>0</v>
      </c>
      <c r="E52" s="109">
        <f t="shared" si="24"/>
        <v>0</v>
      </c>
      <c r="F52" s="112">
        <v>0</v>
      </c>
      <c r="G52" s="109">
        <f t="shared" si="25"/>
        <v>0</v>
      </c>
      <c r="H52" s="112">
        <v>0</v>
      </c>
      <c r="I52" s="112">
        <v>12557</v>
      </c>
      <c r="J52" s="110"/>
      <c r="K52" s="111">
        <f t="shared" si="4"/>
        <v>0</v>
      </c>
      <c r="L52" s="110"/>
      <c r="M52" s="111">
        <f t="shared" si="0"/>
        <v>0</v>
      </c>
      <c r="N52" s="156">
        <v>0</v>
      </c>
      <c r="O52" s="54">
        <v>2172</v>
      </c>
      <c r="P52" s="54">
        <v>0</v>
      </c>
      <c r="Q52" s="55">
        <f t="shared" si="5"/>
        <v>0</v>
      </c>
      <c r="R52" s="54">
        <v>0</v>
      </c>
      <c r="S52" s="55">
        <f t="shared" si="6"/>
        <v>0</v>
      </c>
      <c r="T52" s="54">
        <v>0</v>
      </c>
      <c r="U52" s="56">
        <v>2229</v>
      </c>
      <c r="V52" s="54"/>
      <c r="W52" s="55">
        <f t="shared" si="7"/>
        <v>0</v>
      </c>
      <c r="X52" s="54"/>
      <c r="Y52" s="55">
        <f t="shared" si="1"/>
        <v>0</v>
      </c>
      <c r="Z52" s="160">
        <v>0</v>
      </c>
      <c r="AA52" s="7">
        <v>40178</v>
      </c>
      <c r="AB52" s="7">
        <v>0</v>
      </c>
      <c r="AC52" s="14">
        <f t="shared" si="8"/>
        <v>0</v>
      </c>
      <c r="AD52" s="7">
        <v>0</v>
      </c>
      <c r="AE52" s="14">
        <f t="shared" si="9"/>
        <v>0</v>
      </c>
      <c r="AF52" s="7">
        <v>0</v>
      </c>
      <c r="AG52" s="7">
        <v>39742</v>
      </c>
      <c r="AH52" s="7">
        <v>8</v>
      </c>
      <c r="AI52" s="14">
        <f t="shared" si="10"/>
        <v>20.12983745156258</v>
      </c>
      <c r="AJ52" s="7">
        <v>8</v>
      </c>
      <c r="AK52" s="14">
        <f t="shared" si="2"/>
        <v>20.12983745156258</v>
      </c>
      <c r="AL52" s="159">
        <v>8</v>
      </c>
      <c r="AM52" s="8">
        <f t="shared" si="26"/>
        <v>55234</v>
      </c>
      <c r="AN52" s="8">
        <f t="shared" si="11"/>
        <v>0</v>
      </c>
      <c r="AO52" s="13">
        <f t="shared" si="12"/>
        <v>0</v>
      </c>
      <c r="AP52" s="161">
        <f t="shared" si="13"/>
        <v>0</v>
      </c>
      <c r="AQ52" s="13">
        <f t="shared" si="3"/>
        <v>0</v>
      </c>
      <c r="AR52" s="162">
        <f t="shared" si="14"/>
        <v>0</v>
      </c>
      <c r="AS52" s="133">
        <f t="shared" si="15"/>
        <v>54528</v>
      </c>
      <c r="AT52" s="133">
        <f t="shared" si="16"/>
        <v>8</v>
      </c>
      <c r="AU52" s="124">
        <f t="shared" si="17"/>
        <v>14.671361502347418</v>
      </c>
      <c r="AV52" s="133">
        <f t="shared" si="18"/>
        <v>8</v>
      </c>
      <c r="AW52" s="136">
        <f t="shared" si="19"/>
        <v>14.671361502347418</v>
      </c>
      <c r="AX52" s="133">
        <f t="shared" si="20"/>
        <v>8</v>
      </c>
    </row>
    <row r="53" spans="1:51" ht="12.75" customHeight="1" x14ac:dyDescent="0.2">
      <c r="A53" s="1" t="s">
        <v>93</v>
      </c>
      <c r="B53" s="1" t="s">
        <v>94</v>
      </c>
      <c r="C53" s="106">
        <v>12884</v>
      </c>
      <c r="D53" s="112">
        <v>0</v>
      </c>
      <c r="E53" s="113">
        <f t="shared" si="24"/>
        <v>0</v>
      </c>
      <c r="F53" s="112">
        <v>0</v>
      </c>
      <c r="G53" s="113">
        <f t="shared" si="25"/>
        <v>0</v>
      </c>
      <c r="H53" s="112">
        <v>0</v>
      </c>
      <c r="I53" s="112">
        <v>12557</v>
      </c>
      <c r="J53" s="110"/>
      <c r="K53" s="111">
        <f t="shared" si="4"/>
        <v>0</v>
      </c>
      <c r="L53" s="110"/>
      <c r="M53" s="111">
        <f t="shared" si="0"/>
        <v>0</v>
      </c>
      <c r="N53" s="156">
        <v>0</v>
      </c>
      <c r="O53" s="54">
        <v>2172</v>
      </c>
      <c r="P53" s="54">
        <v>0</v>
      </c>
      <c r="Q53" s="55">
        <f t="shared" si="5"/>
        <v>0</v>
      </c>
      <c r="R53" s="54">
        <v>0</v>
      </c>
      <c r="S53" s="55">
        <f t="shared" si="6"/>
        <v>0</v>
      </c>
      <c r="T53" s="54">
        <v>0</v>
      </c>
      <c r="U53" s="56">
        <v>2229</v>
      </c>
      <c r="V53" s="54"/>
      <c r="W53" s="55">
        <f t="shared" si="7"/>
        <v>0</v>
      </c>
      <c r="X53" s="54"/>
      <c r="Y53" s="55">
        <f t="shared" si="1"/>
        <v>0</v>
      </c>
      <c r="Z53" s="160">
        <v>0</v>
      </c>
      <c r="AA53" s="7">
        <v>40178</v>
      </c>
      <c r="AB53" s="7">
        <v>0</v>
      </c>
      <c r="AC53" s="14">
        <f t="shared" si="8"/>
        <v>0</v>
      </c>
      <c r="AD53" s="7">
        <v>0</v>
      </c>
      <c r="AE53" s="14">
        <f t="shared" si="9"/>
        <v>0</v>
      </c>
      <c r="AF53" s="7">
        <v>0</v>
      </c>
      <c r="AG53" s="7">
        <v>39742</v>
      </c>
      <c r="AH53" s="7"/>
      <c r="AI53" s="14">
        <f t="shared" si="10"/>
        <v>0</v>
      </c>
      <c r="AJ53" s="7"/>
      <c r="AK53" s="14">
        <f t="shared" si="2"/>
        <v>0</v>
      </c>
      <c r="AL53" s="159">
        <v>0</v>
      </c>
      <c r="AM53" s="8">
        <f t="shared" si="26"/>
        <v>55234</v>
      </c>
      <c r="AN53" s="8">
        <f t="shared" si="11"/>
        <v>0</v>
      </c>
      <c r="AO53" s="13">
        <f t="shared" si="12"/>
        <v>0</v>
      </c>
      <c r="AP53" s="161">
        <f t="shared" si="13"/>
        <v>0</v>
      </c>
      <c r="AQ53" s="13">
        <f t="shared" si="3"/>
        <v>0</v>
      </c>
      <c r="AR53" s="162">
        <f t="shared" si="14"/>
        <v>0</v>
      </c>
      <c r="AS53" s="133">
        <f t="shared" si="15"/>
        <v>54528</v>
      </c>
      <c r="AT53" s="133">
        <f t="shared" si="16"/>
        <v>0</v>
      </c>
      <c r="AU53" s="124">
        <f t="shared" si="17"/>
        <v>0</v>
      </c>
      <c r="AV53" s="133">
        <f t="shared" si="18"/>
        <v>0</v>
      </c>
      <c r="AW53" s="136">
        <f t="shared" si="19"/>
        <v>0</v>
      </c>
      <c r="AX53" s="133">
        <f t="shared" si="20"/>
        <v>0</v>
      </c>
    </row>
    <row r="54" spans="1:51" ht="12.75" customHeight="1" x14ac:dyDescent="0.2">
      <c r="A54" s="1" t="s">
        <v>95</v>
      </c>
      <c r="B54" s="1" t="s">
        <v>96</v>
      </c>
      <c r="C54" s="106">
        <v>12884</v>
      </c>
      <c r="D54" s="112">
        <v>0</v>
      </c>
      <c r="E54" s="113">
        <f t="shared" si="24"/>
        <v>0</v>
      </c>
      <c r="F54" s="112">
        <v>0</v>
      </c>
      <c r="G54" s="113">
        <f t="shared" si="25"/>
        <v>0</v>
      </c>
      <c r="H54" s="112">
        <v>0</v>
      </c>
      <c r="I54" s="112">
        <v>12557</v>
      </c>
      <c r="J54" s="110"/>
      <c r="K54" s="111">
        <f t="shared" si="4"/>
        <v>0</v>
      </c>
      <c r="L54" s="110"/>
      <c r="M54" s="111">
        <f t="shared" si="0"/>
        <v>0</v>
      </c>
      <c r="N54" s="156">
        <v>0</v>
      </c>
      <c r="O54" s="54">
        <v>2172</v>
      </c>
      <c r="P54" s="54">
        <v>0</v>
      </c>
      <c r="Q54" s="55">
        <f t="shared" si="5"/>
        <v>0</v>
      </c>
      <c r="R54" s="54">
        <v>0</v>
      </c>
      <c r="S54" s="55">
        <f t="shared" si="6"/>
        <v>0</v>
      </c>
      <c r="T54" s="54">
        <v>0</v>
      </c>
      <c r="U54" s="56">
        <v>2229</v>
      </c>
      <c r="V54" s="54"/>
      <c r="W54" s="55">
        <f t="shared" si="7"/>
        <v>0</v>
      </c>
      <c r="X54" s="54"/>
      <c r="Y54" s="55">
        <f t="shared" si="1"/>
        <v>0</v>
      </c>
      <c r="Z54" s="160">
        <v>0</v>
      </c>
      <c r="AA54" s="7">
        <v>40178</v>
      </c>
      <c r="AB54" s="7">
        <v>0</v>
      </c>
      <c r="AC54" s="14">
        <f t="shared" si="8"/>
        <v>0</v>
      </c>
      <c r="AD54" s="7">
        <v>0</v>
      </c>
      <c r="AE54" s="14">
        <f t="shared" si="9"/>
        <v>0</v>
      </c>
      <c r="AF54" s="7">
        <v>0</v>
      </c>
      <c r="AG54" s="7">
        <v>39742</v>
      </c>
      <c r="AH54" s="7"/>
      <c r="AI54" s="14">
        <f t="shared" si="10"/>
        <v>0</v>
      </c>
      <c r="AJ54" s="7"/>
      <c r="AK54" s="14">
        <f t="shared" si="2"/>
        <v>0</v>
      </c>
      <c r="AL54" s="159">
        <v>0</v>
      </c>
      <c r="AM54" s="8">
        <f t="shared" si="26"/>
        <v>55234</v>
      </c>
      <c r="AN54" s="8">
        <f t="shared" si="11"/>
        <v>0</v>
      </c>
      <c r="AO54" s="13">
        <f t="shared" si="12"/>
        <v>0</v>
      </c>
      <c r="AP54" s="161">
        <f t="shared" si="13"/>
        <v>0</v>
      </c>
      <c r="AQ54" s="13">
        <f t="shared" si="3"/>
        <v>0</v>
      </c>
      <c r="AR54" s="162">
        <f t="shared" si="14"/>
        <v>0</v>
      </c>
      <c r="AS54" s="133">
        <f t="shared" si="15"/>
        <v>54528</v>
      </c>
      <c r="AT54" s="133">
        <f t="shared" si="16"/>
        <v>0</v>
      </c>
      <c r="AU54" s="124">
        <f t="shared" si="17"/>
        <v>0</v>
      </c>
      <c r="AV54" s="133">
        <f t="shared" si="18"/>
        <v>0</v>
      </c>
      <c r="AW54" s="136">
        <f t="shared" si="19"/>
        <v>0</v>
      </c>
      <c r="AX54" s="133">
        <f t="shared" si="20"/>
        <v>0</v>
      </c>
    </row>
    <row r="55" spans="1:51" ht="12.75" customHeight="1" x14ac:dyDescent="0.2">
      <c r="A55" s="1" t="s">
        <v>97</v>
      </c>
      <c r="B55" s="1" t="s">
        <v>98</v>
      </c>
      <c r="C55" s="106">
        <v>12884</v>
      </c>
      <c r="D55" s="112">
        <v>1</v>
      </c>
      <c r="E55" s="113">
        <f t="shared" si="24"/>
        <v>7.7615647314498597</v>
      </c>
      <c r="F55" s="112">
        <v>0</v>
      </c>
      <c r="G55" s="113">
        <f t="shared" si="25"/>
        <v>0</v>
      </c>
      <c r="H55" s="112">
        <v>0</v>
      </c>
      <c r="I55" s="112">
        <v>12557</v>
      </c>
      <c r="J55" s="110">
        <v>2</v>
      </c>
      <c r="K55" s="111">
        <f t="shared" si="4"/>
        <v>15.927371187385523</v>
      </c>
      <c r="L55" s="110">
        <v>2</v>
      </c>
      <c r="M55" s="111">
        <f t="shared" si="0"/>
        <v>15.927371187385523</v>
      </c>
      <c r="N55" s="156">
        <v>0</v>
      </c>
      <c r="O55" s="54">
        <v>2172</v>
      </c>
      <c r="P55" s="54">
        <v>0</v>
      </c>
      <c r="Q55" s="55">
        <f t="shared" si="5"/>
        <v>0</v>
      </c>
      <c r="R55" s="54">
        <v>0</v>
      </c>
      <c r="S55" s="55">
        <f t="shared" si="6"/>
        <v>0</v>
      </c>
      <c r="T55" s="54">
        <v>0</v>
      </c>
      <c r="U55" s="56">
        <v>2229</v>
      </c>
      <c r="V55" s="54"/>
      <c r="W55" s="55">
        <f t="shared" si="7"/>
        <v>0</v>
      </c>
      <c r="X55" s="54"/>
      <c r="Y55" s="55">
        <f t="shared" si="1"/>
        <v>0</v>
      </c>
      <c r="Z55" s="160">
        <v>0</v>
      </c>
      <c r="AA55" s="7">
        <v>40178</v>
      </c>
      <c r="AB55" s="7">
        <v>26</v>
      </c>
      <c r="AC55" s="14">
        <f t="shared" si="8"/>
        <v>64.71203146000299</v>
      </c>
      <c r="AD55" s="7">
        <v>2</v>
      </c>
      <c r="AE55" s="14">
        <f t="shared" si="9"/>
        <v>4.9778485738463836</v>
      </c>
      <c r="AF55" s="7">
        <v>19</v>
      </c>
      <c r="AG55" s="7">
        <v>39742</v>
      </c>
      <c r="AH55" s="7">
        <v>19</v>
      </c>
      <c r="AI55" s="14">
        <f t="shared" si="10"/>
        <v>47.808363947461125</v>
      </c>
      <c r="AJ55" s="7"/>
      <c r="AK55" s="14">
        <f t="shared" si="2"/>
        <v>0</v>
      </c>
      <c r="AL55" s="159">
        <v>19</v>
      </c>
      <c r="AM55" s="8">
        <f t="shared" si="26"/>
        <v>55234</v>
      </c>
      <c r="AN55" s="8">
        <f t="shared" si="11"/>
        <v>27</v>
      </c>
      <c r="AO55" s="13">
        <f t="shared" si="12"/>
        <v>48.882934424448706</v>
      </c>
      <c r="AP55" s="161">
        <f t="shared" si="13"/>
        <v>2</v>
      </c>
      <c r="AQ55" s="13">
        <f t="shared" si="3"/>
        <v>3.6209581055147191</v>
      </c>
      <c r="AR55" s="162">
        <f t="shared" si="14"/>
        <v>19</v>
      </c>
      <c r="AS55" s="133">
        <f t="shared" si="15"/>
        <v>54528</v>
      </c>
      <c r="AT55" s="133">
        <f t="shared" si="16"/>
        <v>21</v>
      </c>
      <c r="AU55" s="124">
        <f t="shared" si="17"/>
        <v>38.512323943661968</v>
      </c>
      <c r="AV55" s="133">
        <f t="shared" si="18"/>
        <v>2</v>
      </c>
      <c r="AW55" s="136">
        <f t="shared" si="19"/>
        <v>3.6678403755868545</v>
      </c>
      <c r="AX55" s="133">
        <f t="shared" si="20"/>
        <v>19</v>
      </c>
    </row>
    <row r="56" spans="1:51" x14ac:dyDescent="0.2">
      <c r="A56" s="1" t="s">
        <v>99</v>
      </c>
      <c r="B56" s="1" t="s">
        <v>100</v>
      </c>
      <c r="C56" s="106">
        <v>12884</v>
      </c>
      <c r="D56" s="112">
        <v>27</v>
      </c>
      <c r="E56" s="113">
        <f t="shared" si="24"/>
        <v>209.56224774914622</v>
      </c>
      <c r="F56" s="112">
        <v>18</v>
      </c>
      <c r="G56" s="113">
        <f t="shared" si="25"/>
        <v>139.70816516609747</v>
      </c>
      <c r="H56" s="112">
        <v>1</v>
      </c>
      <c r="I56" s="112">
        <v>12557</v>
      </c>
      <c r="J56" s="110">
        <v>25</v>
      </c>
      <c r="K56" s="111">
        <f t="shared" si="4"/>
        <v>199.09213984231903</v>
      </c>
      <c r="L56" s="110">
        <v>14</v>
      </c>
      <c r="M56" s="111">
        <f t="shared" si="0"/>
        <v>111.49159831169864</v>
      </c>
      <c r="N56" s="156">
        <v>1</v>
      </c>
      <c r="O56" s="54">
        <v>2172</v>
      </c>
      <c r="P56" s="54">
        <v>54</v>
      </c>
      <c r="Q56" s="55">
        <f t="shared" si="5"/>
        <v>2486.1878453038671</v>
      </c>
      <c r="R56" s="54">
        <v>22</v>
      </c>
      <c r="S56" s="55">
        <f t="shared" si="6"/>
        <v>1012.8913443830571</v>
      </c>
      <c r="T56" s="54">
        <v>38</v>
      </c>
      <c r="U56" s="56">
        <v>2229</v>
      </c>
      <c r="V56" s="54">
        <v>64</v>
      </c>
      <c r="W56" s="55">
        <f t="shared" si="7"/>
        <v>2871.242709735307</v>
      </c>
      <c r="X56" s="54">
        <v>13</v>
      </c>
      <c r="Y56" s="55">
        <f t="shared" si="1"/>
        <v>583.22117541498426</v>
      </c>
      <c r="Z56" s="160">
        <v>38</v>
      </c>
      <c r="AA56" s="7">
        <v>40178</v>
      </c>
      <c r="AB56" s="7">
        <v>549</v>
      </c>
      <c r="AC56" s="14">
        <f t="shared" si="8"/>
        <v>1366.4194335208322</v>
      </c>
      <c r="AD56" s="7">
        <v>218</v>
      </c>
      <c r="AE56" s="14">
        <f t="shared" si="9"/>
        <v>542.58549454925583</v>
      </c>
      <c r="AF56" s="7">
        <v>44</v>
      </c>
      <c r="AG56" s="7">
        <v>39742</v>
      </c>
      <c r="AH56" s="7">
        <v>568</v>
      </c>
      <c r="AI56" s="14">
        <f t="shared" si="10"/>
        <v>1429.2184590609431</v>
      </c>
      <c r="AJ56" s="7">
        <v>199</v>
      </c>
      <c r="AK56" s="14">
        <f t="shared" si="2"/>
        <v>500.72970660761916</v>
      </c>
      <c r="AL56" s="159">
        <v>46</v>
      </c>
      <c r="AM56" s="8">
        <f t="shared" si="26"/>
        <v>55234</v>
      </c>
      <c r="AN56" s="8">
        <f t="shared" si="11"/>
        <v>630</v>
      </c>
      <c r="AO56" s="13">
        <f t="shared" si="12"/>
        <v>1140.6018032371364</v>
      </c>
      <c r="AP56" s="161">
        <f t="shared" si="13"/>
        <v>258</v>
      </c>
      <c r="AQ56" s="13">
        <f t="shared" si="3"/>
        <v>467.10359561139882</v>
      </c>
      <c r="AR56" s="162">
        <f t="shared" si="14"/>
        <v>83</v>
      </c>
      <c r="AS56" s="133">
        <f t="shared" si="15"/>
        <v>54528</v>
      </c>
      <c r="AT56" s="133">
        <f t="shared" si="16"/>
        <v>657</v>
      </c>
      <c r="AU56" s="124">
        <f t="shared" si="17"/>
        <v>1204.8855633802816</v>
      </c>
      <c r="AV56" s="133">
        <f t="shared" si="18"/>
        <v>226</v>
      </c>
      <c r="AW56" s="136">
        <f t="shared" si="19"/>
        <v>414.46596244131456</v>
      </c>
      <c r="AX56" s="133">
        <f t="shared" si="20"/>
        <v>85</v>
      </c>
    </row>
    <row r="57" spans="1:51" x14ac:dyDescent="0.2">
      <c r="A57" s="1" t="s">
        <v>101</v>
      </c>
      <c r="B57" s="1" t="s">
        <v>102</v>
      </c>
      <c r="C57" s="106">
        <v>12884</v>
      </c>
      <c r="D57" s="112">
        <v>1</v>
      </c>
      <c r="E57" s="113">
        <f t="shared" si="24"/>
        <v>7.7615647314498597</v>
      </c>
      <c r="F57" s="112">
        <v>1</v>
      </c>
      <c r="G57" s="113">
        <f t="shared" si="25"/>
        <v>7.7615647314498597</v>
      </c>
      <c r="H57" s="112">
        <v>0</v>
      </c>
      <c r="I57" s="112">
        <v>12557</v>
      </c>
      <c r="J57" s="110"/>
      <c r="K57" s="111">
        <f t="shared" si="4"/>
        <v>0</v>
      </c>
      <c r="L57" s="110"/>
      <c r="M57" s="111">
        <f t="shared" si="0"/>
        <v>0</v>
      </c>
      <c r="N57" s="156">
        <v>0</v>
      </c>
      <c r="O57" s="54">
        <v>2172</v>
      </c>
      <c r="P57" s="54">
        <v>0</v>
      </c>
      <c r="Q57" s="55">
        <f t="shared" si="5"/>
        <v>0</v>
      </c>
      <c r="R57" s="54">
        <v>0</v>
      </c>
      <c r="S57" s="55">
        <f t="shared" si="6"/>
        <v>0</v>
      </c>
      <c r="T57" s="54">
        <v>0</v>
      </c>
      <c r="U57" s="56">
        <v>2229</v>
      </c>
      <c r="V57" s="54">
        <v>1</v>
      </c>
      <c r="W57" s="55">
        <f t="shared" si="7"/>
        <v>44.863167339614172</v>
      </c>
      <c r="X57" s="54">
        <v>1</v>
      </c>
      <c r="Y57" s="55">
        <f t="shared" si="1"/>
        <v>44.863167339614172</v>
      </c>
      <c r="Z57" s="160">
        <v>0</v>
      </c>
      <c r="AA57" s="7">
        <v>40178</v>
      </c>
      <c r="AB57" s="7">
        <v>19</v>
      </c>
      <c r="AC57" s="14">
        <f t="shared" si="8"/>
        <v>47.289561451540642</v>
      </c>
      <c r="AD57" s="7">
        <v>2</v>
      </c>
      <c r="AE57" s="14">
        <f t="shared" si="9"/>
        <v>4.9778485738463836</v>
      </c>
      <c r="AF57" s="7">
        <v>19</v>
      </c>
      <c r="AG57" s="7">
        <v>39742</v>
      </c>
      <c r="AH57" s="7">
        <v>19</v>
      </c>
      <c r="AI57" s="14">
        <f t="shared" si="10"/>
        <v>47.808363947461125</v>
      </c>
      <c r="AJ57" s="7"/>
      <c r="AK57" s="14">
        <f t="shared" si="2"/>
        <v>0</v>
      </c>
      <c r="AL57" s="159">
        <v>19</v>
      </c>
      <c r="AM57" s="8">
        <f t="shared" si="26"/>
        <v>55234</v>
      </c>
      <c r="AN57" s="8">
        <f t="shared" si="11"/>
        <v>20</v>
      </c>
      <c r="AO57" s="13">
        <f t="shared" si="12"/>
        <v>36.20958105514719</v>
      </c>
      <c r="AP57" s="161">
        <f t="shared" si="13"/>
        <v>3</v>
      </c>
      <c r="AQ57" s="13">
        <f t="shared" si="3"/>
        <v>5.4314371582720788</v>
      </c>
      <c r="AR57" s="162">
        <f t="shared" si="14"/>
        <v>19</v>
      </c>
      <c r="AS57" s="133">
        <f t="shared" si="15"/>
        <v>54528</v>
      </c>
      <c r="AT57" s="133">
        <f t="shared" si="16"/>
        <v>20</v>
      </c>
      <c r="AU57" s="124">
        <f t="shared" si="17"/>
        <v>36.678403755868544</v>
      </c>
      <c r="AV57" s="133">
        <f t="shared" si="18"/>
        <v>1</v>
      </c>
      <c r="AW57" s="136">
        <f t="shared" si="19"/>
        <v>1.8339201877934272</v>
      </c>
      <c r="AX57" s="133">
        <f t="shared" si="20"/>
        <v>19</v>
      </c>
    </row>
    <row r="58" spans="1:51" x14ac:dyDescent="0.2">
      <c r="A58" s="1" t="s">
        <v>103</v>
      </c>
      <c r="B58" s="1" t="s">
        <v>104</v>
      </c>
      <c r="C58" s="106">
        <v>12884</v>
      </c>
      <c r="D58" s="112">
        <v>0</v>
      </c>
      <c r="E58" s="113">
        <f t="shared" si="24"/>
        <v>0</v>
      </c>
      <c r="F58" s="112">
        <v>0</v>
      </c>
      <c r="G58" s="113">
        <f t="shared" si="25"/>
        <v>0</v>
      </c>
      <c r="H58" s="112">
        <v>0</v>
      </c>
      <c r="I58" s="112">
        <v>12557</v>
      </c>
      <c r="J58" s="110">
        <v>2</v>
      </c>
      <c r="K58" s="111">
        <f t="shared" si="4"/>
        <v>15.927371187385523</v>
      </c>
      <c r="L58" s="110">
        <v>2</v>
      </c>
      <c r="M58" s="111">
        <f t="shared" si="0"/>
        <v>15.927371187385523</v>
      </c>
      <c r="N58" s="156">
        <v>0</v>
      </c>
      <c r="O58" s="54">
        <v>2172</v>
      </c>
      <c r="P58" s="54">
        <v>0</v>
      </c>
      <c r="Q58" s="55">
        <f t="shared" si="5"/>
        <v>0</v>
      </c>
      <c r="R58" s="54">
        <v>0</v>
      </c>
      <c r="S58" s="55">
        <f t="shared" si="6"/>
        <v>0</v>
      </c>
      <c r="T58" s="54">
        <v>0</v>
      </c>
      <c r="U58" s="56">
        <v>2229</v>
      </c>
      <c r="V58" s="54"/>
      <c r="W58" s="55">
        <f t="shared" si="7"/>
        <v>0</v>
      </c>
      <c r="X58" s="54"/>
      <c r="Y58" s="55">
        <f t="shared" si="1"/>
        <v>0</v>
      </c>
      <c r="Z58" s="160">
        <v>0</v>
      </c>
      <c r="AA58" s="7">
        <v>40178</v>
      </c>
      <c r="AB58" s="7">
        <v>4</v>
      </c>
      <c r="AC58" s="14">
        <f t="shared" si="8"/>
        <v>9.9556971476927671</v>
      </c>
      <c r="AD58" s="7">
        <v>0</v>
      </c>
      <c r="AE58" s="14">
        <f t="shared" si="9"/>
        <v>0</v>
      </c>
      <c r="AF58" s="7">
        <v>4</v>
      </c>
      <c r="AG58" s="7">
        <v>39742</v>
      </c>
      <c r="AH58" s="7">
        <v>4</v>
      </c>
      <c r="AI58" s="14">
        <f t="shared" si="10"/>
        <v>10.06491872578129</v>
      </c>
      <c r="AJ58" s="7"/>
      <c r="AK58" s="14">
        <f t="shared" si="2"/>
        <v>0</v>
      </c>
      <c r="AL58" s="159">
        <v>4</v>
      </c>
      <c r="AM58" s="8">
        <f t="shared" si="26"/>
        <v>55234</v>
      </c>
      <c r="AN58" s="8">
        <f t="shared" si="11"/>
        <v>4</v>
      </c>
      <c r="AO58" s="13">
        <f t="shared" si="12"/>
        <v>7.2419162110294382</v>
      </c>
      <c r="AP58" s="161">
        <f t="shared" si="13"/>
        <v>0</v>
      </c>
      <c r="AQ58" s="13">
        <f t="shared" si="3"/>
        <v>0</v>
      </c>
      <c r="AR58" s="162">
        <f t="shared" si="14"/>
        <v>4</v>
      </c>
      <c r="AS58" s="133">
        <f t="shared" si="15"/>
        <v>54528</v>
      </c>
      <c r="AT58" s="133">
        <f t="shared" si="16"/>
        <v>6</v>
      </c>
      <c r="AU58" s="124">
        <f t="shared" si="17"/>
        <v>11.003521126760564</v>
      </c>
      <c r="AV58" s="133">
        <f t="shared" si="18"/>
        <v>2</v>
      </c>
      <c r="AW58" s="136">
        <f t="shared" si="19"/>
        <v>3.6678403755868545</v>
      </c>
      <c r="AX58" s="133">
        <f t="shared" si="20"/>
        <v>4</v>
      </c>
    </row>
    <row r="59" spans="1:51" x14ac:dyDescent="0.2">
      <c r="A59" s="1"/>
      <c r="B59" s="15" t="s">
        <v>423</v>
      </c>
      <c r="C59" s="106">
        <v>12884</v>
      </c>
      <c r="D59" s="112"/>
      <c r="E59" s="113">
        <f t="shared" si="24"/>
        <v>0</v>
      </c>
      <c r="F59" s="112"/>
      <c r="G59" s="113">
        <f t="shared" si="25"/>
        <v>0</v>
      </c>
      <c r="H59" s="112"/>
      <c r="I59" s="112">
        <v>12557</v>
      </c>
      <c r="J59" s="110"/>
      <c r="K59" s="111">
        <f t="shared" si="4"/>
        <v>0</v>
      </c>
      <c r="L59" s="110"/>
      <c r="M59" s="111">
        <f t="shared" si="0"/>
        <v>0</v>
      </c>
      <c r="N59" s="156"/>
      <c r="O59" s="54">
        <v>2172</v>
      </c>
      <c r="P59" s="54"/>
      <c r="Q59" s="55">
        <f t="shared" si="5"/>
        <v>0</v>
      </c>
      <c r="R59" s="54"/>
      <c r="S59" s="55">
        <f t="shared" si="6"/>
        <v>0</v>
      </c>
      <c r="T59" s="54"/>
      <c r="U59" s="56">
        <v>2229</v>
      </c>
      <c r="V59" s="54"/>
      <c r="W59" s="55">
        <f t="shared" si="7"/>
        <v>0</v>
      </c>
      <c r="X59" s="54"/>
      <c r="Y59" s="55">
        <f t="shared" si="1"/>
        <v>0</v>
      </c>
      <c r="Z59" s="160"/>
      <c r="AA59" s="7">
        <v>40178</v>
      </c>
      <c r="AB59" s="7">
        <v>0</v>
      </c>
      <c r="AC59" s="14">
        <f t="shared" si="8"/>
        <v>0</v>
      </c>
      <c r="AD59" s="7">
        <v>0</v>
      </c>
      <c r="AE59" s="14">
        <f t="shared" si="9"/>
        <v>0</v>
      </c>
      <c r="AF59" s="7">
        <v>0</v>
      </c>
      <c r="AG59" s="7">
        <v>39742</v>
      </c>
      <c r="AH59" s="7"/>
      <c r="AI59" s="14">
        <f t="shared" si="10"/>
        <v>0</v>
      </c>
      <c r="AJ59" s="7"/>
      <c r="AK59" s="14">
        <f t="shared" si="2"/>
        <v>0</v>
      </c>
      <c r="AL59" s="159">
        <v>0</v>
      </c>
      <c r="AM59" s="8">
        <f t="shared" si="26"/>
        <v>55234</v>
      </c>
      <c r="AN59" s="8">
        <f t="shared" si="11"/>
        <v>0</v>
      </c>
      <c r="AO59" s="13">
        <f t="shared" si="12"/>
        <v>0</v>
      </c>
      <c r="AP59" s="161">
        <f t="shared" si="13"/>
        <v>0</v>
      </c>
      <c r="AQ59" s="13">
        <f t="shared" si="3"/>
        <v>0</v>
      </c>
      <c r="AR59" s="162">
        <f t="shared" si="14"/>
        <v>0</v>
      </c>
      <c r="AS59" s="133">
        <f t="shared" si="15"/>
        <v>54528</v>
      </c>
      <c r="AT59" s="133">
        <f t="shared" si="16"/>
        <v>0</v>
      </c>
      <c r="AU59" s="124">
        <f t="shared" si="17"/>
        <v>0</v>
      </c>
      <c r="AV59" s="133">
        <f t="shared" si="18"/>
        <v>0</v>
      </c>
      <c r="AW59" s="136">
        <f t="shared" si="19"/>
        <v>0</v>
      </c>
      <c r="AX59" s="133">
        <f t="shared" si="20"/>
        <v>0</v>
      </c>
    </row>
    <row r="60" spans="1:51" x14ac:dyDescent="0.2">
      <c r="A60" s="1" t="s">
        <v>105</v>
      </c>
      <c r="B60" s="1" t="s">
        <v>106</v>
      </c>
      <c r="C60" s="106">
        <v>12884</v>
      </c>
      <c r="D60" s="112">
        <v>0</v>
      </c>
      <c r="E60" s="113">
        <f t="shared" si="24"/>
        <v>0</v>
      </c>
      <c r="F60" s="112">
        <v>0</v>
      </c>
      <c r="G60" s="113">
        <f t="shared" si="25"/>
        <v>0</v>
      </c>
      <c r="H60" s="112">
        <v>0</v>
      </c>
      <c r="I60" s="112">
        <v>12557</v>
      </c>
      <c r="J60" s="110"/>
      <c r="K60" s="111">
        <f t="shared" si="4"/>
        <v>0</v>
      </c>
      <c r="L60" s="110"/>
      <c r="M60" s="111">
        <f t="shared" si="0"/>
        <v>0</v>
      </c>
      <c r="N60" s="156">
        <v>0</v>
      </c>
      <c r="O60" s="54">
        <v>2172</v>
      </c>
      <c r="P60" s="54">
        <v>0</v>
      </c>
      <c r="Q60" s="55">
        <f t="shared" si="5"/>
        <v>0</v>
      </c>
      <c r="R60" s="54">
        <v>0</v>
      </c>
      <c r="S60" s="55">
        <f t="shared" si="6"/>
        <v>0</v>
      </c>
      <c r="T60" s="54">
        <v>0</v>
      </c>
      <c r="U60" s="56">
        <v>2229</v>
      </c>
      <c r="V60" s="54"/>
      <c r="W60" s="55">
        <f t="shared" si="7"/>
        <v>0</v>
      </c>
      <c r="X60" s="54"/>
      <c r="Y60" s="55">
        <f t="shared" si="1"/>
        <v>0</v>
      </c>
      <c r="Z60" s="160">
        <v>0</v>
      </c>
      <c r="AA60" s="7">
        <v>40178</v>
      </c>
      <c r="AB60" s="7">
        <v>15</v>
      </c>
      <c r="AC60" s="14">
        <f t="shared" si="8"/>
        <v>37.333864303847875</v>
      </c>
      <c r="AD60" s="7">
        <v>0</v>
      </c>
      <c r="AE60" s="14">
        <f t="shared" si="9"/>
        <v>0</v>
      </c>
      <c r="AF60" s="7">
        <v>15</v>
      </c>
      <c r="AG60" s="7">
        <v>39742</v>
      </c>
      <c r="AH60" s="7">
        <v>22</v>
      </c>
      <c r="AI60" s="14">
        <f t="shared" si="10"/>
        <v>55.35705299179709</v>
      </c>
      <c r="AJ60" s="7">
        <v>3</v>
      </c>
      <c r="AK60" s="14">
        <f t="shared" si="2"/>
        <v>7.5486890443359673</v>
      </c>
      <c r="AL60" s="159">
        <v>22</v>
      </c>
      <c r="AM60" s="8">
        <f t="shared" si="26"/>
        <v>55234</v>
      </c>
      <c r="AN60" s="8">
        <f t="shared" si="11"/>
        <v>15</v>
      </c>
      <c r="AO60" s="13">
        <f t="shared" si="12"/>
        <v>27.157185791360394</v>
      </c>
      <c r="AP60" s="161">
        <f t="shared" si="13"/>
        <v>0</v>
      </c>
      <c r="AQ60" s="13">
        <f t="shared" si="3"/>
        <v>0</v>
      </c>
      <c r="AR60" s="162">
        <f t="shared" si="14"/>
        <v>15</v>
      </c>
      <c r="AS60" s="133">
        <f t="shared" si="15"/>
        <v>54528</v>
      </c>
      <c r="AT60" s="133">
        <f t="shared" si="16"/>
        <v>22</v>
      </c>
      <c r="AU60" s="124">
        <f t="shared" si="17"/>
        <v>40.3462441314554</v>
      </c>
      <c r="AV60" s="133">
        <f t="shared" si="18"/>
        <v>3</v>
      </c>
      <c r="AW60" s="136">
        <f t="shared" si="19"/>
        <v>5.501760563380282</v>
      </c>
      <c r="AX60" s="133">
        <f t="shared" si="20"/>
        <v>22</v>
      </c>
    </row>
    <row r="61" spans="1:51" x14ac:dyDescent="0.2">
      <c r="A61" s="1" t="s">
        <v>107</v>
      </c>
      <c r="B61" s="1" t="s">
        <v>108</v>
      </c>
      <c r="C61" s="106">
        <v>12884</v>
      </c>
      <c r="D61" s="112">
        <v>0</v>
      </c>
      <c r="E61" s="113">
        <f t="shared" si="24"/>
        <v>0</v>
      </c>
      <c r="F61" s="112">
        <v>0</v>
      </c>
      <c r="G61" s="113">
        <f t="shared" si="25"/>
        <v>0</v>
      </c>
      <c r="H61" s="112">
        <v>0</v>
      </c>
      <c r="I61" s="112">
        <v>12557</v>
      </c>
      <c r="J61" s="110"/>
      <c r="K61" s="111">
        <f t="shared" si="4"/>
        <v>0</v>
      </c>
      <c r="L61" s="110"/>
      <c r="M61" s="111">
        <f t="shared" si="0"/>
        <v>0</v>
      </c>
      <c r="N61" s="156">
        <v>0</v>
      </c>
      <c r="O61" s="54">
        <v>2172</v>
      </c>
      <c r="P61" s="54">
        <v>0</v>
      </c>
      <c r="Q61" s="55">
        <f t="shared" si="5"/>
        <v>0</v>
      </c>
      <c r="R61" s="54">
        <v>0</v>
      </c>
      <c r="S61" s="55">
        <f t="shared" si="6"/>
        <v>0</v>
      </c>
      <c r="T61" s="54">
        <v>0</v>
      </c>
      <c r="U61" s="56">
        <v>2229</v>
      </c>
      <c r="V61" s="54"/>
      <c r="W61" s="55">
        <f t="shared" si="7"/>
        <v>0</v>
      </c>
      <c r="X61" s="54"/>
      <c r="Y61" s="55">
        <f t="shared" si="1"/>
        <v>0</v>
      </c>
      <c r="Z61" s="160">
        <v>0</v>
      </c>
      <c r="AA61" s="7">
        <v>40178</v>
      </c>
      <c r="AB61" s="7">
        <v>15</v>
      </c>
      <c r="AC61" s="14">
        <f t="shared" si="8"/>
        <v>37.333864303847875</v>
      </c>
      <c r="AD61" s="7">
        <v>0</v>
      </c>
      <c r="AE61" s="14">
        <f t="shared" si="9"/>
        <v>0</v>
      </c>
      <c r="AF61" s="7">
        <v>15</v>
      </c>
      <c r="AG61" s="7">
        <v>39742</v>
      </c>
      <c r="AH61" s="7">
        <v>22</v>
      </c>
      <c r="AI61" s="14">
        <f t="shared" si="10"/>
        <v>55.35705299179709</v>
      </c>
      <c r="AJ61" s="7">
        <v>3</v>
      </c>
      <c r="AK61" s="14">
        <f t="shared" si="2"/>
        <v>7.5486890443359673</v>
      </c>
      <c r="AL61" s="159">
        <v>22</v>
      </c>
      <c r="AM61" s="8">
        <f t="shared" si="26"/>
        <v>55234</v>
      </c>
      <c r="AN61" s="8">
        <f t="shared" si="11"/>
        <v>15</v>
      </c>
      <c r="AO61" s="13">
        <f t="shared" si="12"/>
        <v>27.157185791360394</v>
      </c>
      <c r="AP61" s="161">
        <f t="shared" si="13"/>
        <v>0</v>
      </c>
      <c r="AQ61" s="13">
        <f t="shared" si="3"/>
        <v>0</v>
      </c>
      <c r="AR61" s="162">
        <f t="shared" si="14"/>
        <v>15</v>
      </c>
      <c r="AS61" s="133">
        <f t="shared" si="15"/>
        <v>54528</v>
      </c>
      <c r="AT61" s="133">
        <f t="shared" si="16"/>
        <v>22</v>
      </c>
      <c r="AU61" s="124">
        <f t="shared" si="17"/>
        <v>40.3462441314554</v>
      </c>
      <c r="AV61" s="133">
        <f t="shared" si="18"/>
        <v>3</v>
      </c>
      <c r="AW61" s="136">
        <f t="shared" si="19"/>
        <v>5.501760563380282</v>
      </c>
      <c r="AX61" s="133">
        <f t="shared" si="20"/>
        <v>22</v>
      </c>
    </row>
    <row r="62" spans="1:51" x14ac:dyDescent="0.2">
      <c r="A62" s="1" t="s">
        <v>109</v>
      </c>
      <c r="B62" s="1" t="s">
        <v>110</v>
      </c>
      <c r="C62" s="106">
        <v>12884</v>
      </c>
      <c r="D62" s="112">
        <v>176</v>
      </c>
      <c r="E62" s="113">
        <f t="shared" si="24"/>
        <v>1366.0353927351755</v>
      </c>
      <c r="F62" s="112">
        <v>16</v>
      </c>
      <c r="G62" s="113">
        <f t="shared" si="25"/>
        <v>124.18503570319776</v>
      </c>
      <c r="H62" s="112">
        <v>135</v>
      </c>
      <c r="I62" s="112">
        <v>12557</v>
      </c>
      <c r="J62" s="110">
        <v>149</v>
      </c>
      <c r="K62" s="111">
        <f t="shared" si="4"/>
        <v>1186.5891534602213</v>
      </c>
      <c r="L62" s="110">
        <v>10</v>
      </c>
      <c r="M62" s="111">
        <f t="shared" si="0"/>
        <v>79.636855936927617</v>
      </c>
      <c r="N62" s="156">
        <v>137</v>
      </c>
      <c r="O62" s="54">
        <v>2172</v>
      </c>
      <c r="P62" s="54">
        <v>17</v>
      </c>
      <c r="Q62" s="55">
        <f t="shared" si="5"/>
        <v>782.68876611418057</v>
      </c>
      <c r="R62" s="54">
        <v>0</v>
      </c>
      <c r="S62" s="55">
        <f t="shared" si="6"/>
        <v>0</v>
      </c>
      <c r="T62" s="54">
        <v>10</v>
      </c>
      <c r="U62" s="56">
        <v>2229</v>
      </c>
      <c r="V62" s="54">
        <v>17</v>
      </c>
      <c r="W62" s="55">
        <f t="shared" si="7"/>
        <v>762.67384477344103</v>
      </c>
      <c r="X62" s="54">
        <v>2</v>
      </c>
      <c r="Y62" s="55">
        <f t="shared" si="1"/>
        <v>89.726334679228344</v>
      </c>
      <c r="Z62" s="160">
        <v>10</v>
      </c>
      <c r="AA62" s="7">
        <v>40178</v>
      </c>
      <c r="AB62" s="7">
        <v>229</v>
      </c>
      <c r="AC62" s="14">
        <f t="shared" si="8"/>
        <v>569.96366170541091</v>
      </c>
      <c r="AD62" s="7">
        <v>49</v>
      </c>
      <c r="AE62" s="14">
        <f t="shared" si="9"/>
        <v>121.95729005923641</v>
      </c>
      <c r="AF62" s="7">
        <v>161</v>
      </c>
      <c r="AG62" s="7">
        <v>39742</v>
      </c>
      <c r="AH62" s="7">
        <v>214</v>
      </c>
      <c r="AI62" s="14">
        <f t="shared" si="10"/>
        <v>538.4731518292989</v>
      </c>
      <c r="AJ62" s="7">
        <v>49</v>
      </c>
      <c r="AK62" s="14">
        <f t="shared" si="2"/>
        <v>123.2952543908208</v>
      </c>
      <c r="AL62" s="159">
        <v>171</v>
      </c>
      <c r="AM62" s="8">
        <f t="shared" si="26"/>
        <v>55234</v>
      </c>
      <c r="AN62" s="8">
        <f t="shared" si="11"/>
        <v>422</v>
      </c>
      <c r="AO62" s="13">
        <f t="shared" si="12"/>
        <v>764.02216026360577</v>
      </c>
      <c r="AP62" s="161">
        <f t="shared" si="13"/>
        <v>65</v>
      </c>
      <c r="AQ62" s="13">
        <f t="shared" si="3"/>
        <v>117.68113842922838</v>
      </c>
      <c r="AR62" s="162">
        <f t="shared" si="14"/>
        <v>306</v>
      </c>
      <c r="AS62" s="133">
        <f t="shared" si="15"/>
        <v>54528</v>
      </c>
      <c r="AT62" s="133">
        <f t="shared" si="16"/>
        <v>380</v>
      </c>
      <c r="AU62" s="124">
        <f t="shared" si="17"/>
        <v>696.88967136150234</v>
      </c>
      <c r="AV62" s="133">
        <f t="shared" si="18"/>
        <v>61</v>
      </c>
      <c r="AW62" s="136">
        <f t="shared" si="19"/>
        <v>111.86913145539907</v>
      </c>
      <c r="AX62" s="133">
        <f t="shared" si="20"/>
        <v>318</v>
      </c>
    </row>
    <row r="63" spans="1:51" x14ac:dyDescent="0.2">
      <c r="A63" s="1" t="s">
        <v>111</v>
      </c>
      <c r="B63" s="1" t="s">
        <v>112</v>
      </c>
      <c r="C63" s="106">
        <v>12884</v>
      </c>
      <c r="D63" s="112">
        <v>85</v>
      </c>
      <c r="E63" s="113">
        <f t="shared" si="24"/>
        <v>659.73300217323811</v>
      </c>
      <c r="F63" s="112">
        <v>9</v>
      </c>
      <c r="G63" s="113">
        <f t="shared" si="25"/>
        <v>69.854082583048736</v>
      </c>
      <c r="H63" s="112">
        <v>73</v>
      </c>
      <c r="I63" s="112">
        <v>12557</v>
      </c>
      <c r="J63" s="110">
        <v>87</v>
      </c>
      <c r="K63" s="111">
        <f t="shared" si="4"/>
        <v>692.84064665127028</v>
      </c>
      <c r="L63" s="110">
        <v>10</v>
      </c>
      <c r="M63" s="111">
        <f t="shared" si="0"/>
        <v>79.636855936927617</v>
      </c>
      <c r="N63" s="156">
        <v>75</v>
      </c>
      <c r="O63" s="54">
        <v>2172</v>
      </c>
      <c r="P63" s="54">
        <v>16</v>
      </c>
      <c r="Q63" s="55">
        <f t="shared" si="5"/>
        <v>736.64825046040517</v>
      </c>
      <c r="R63" s="54">
        <v>0</v>
      </c>
      <c r="S63" s="55">
        <f t="shared" si="6"/>
        <v>0</v>
      </c>
      <c r="T63" s="54">
        <v>10</v>
      </c>
      <c r="U63" s="56">
        <v>2229</v>
      </c>
      <c r="V63" s="54">
        <v>15</v>
      </c>
      <c r="W63" s="55">
        <f t="shared" si="7"/>
        <v>672.9475100942127</v>
      </c>
      <c r="X63" s="54">
        <v>1</v>
      </c>
      <c r="Y63" s="55">
        <f t="shared" si="1"/>
        <v>44.863167339614172</v>
      </c>
      <c r="Z63" s="160">
        <v>10</v>
      </c>
      <c r="AA63" s="7">
        <v>40178</v>
      </c>
      <c r="AB63" s="7">
        <v>109</v>
      </c>
      <c r="AC63" s="14">
        <f t="shared" si="8"/>
        <v>271.29274727462791</v>
      </c>
      <c r="AD63" s="7">
        <v>5</v>
      </c>
      <c r="AE63" s="14">
        <f t="shared" si="9"/>
        <v>12.444621434615959</v>
      </c>
      <c r="AF63" s="7">
        <v>86</v>
      </c>
      <c r="AG63" s="7">
        <v>39742</v>
      </c>
      <c r="AH63" s="7">
        <v>106</v>
      </c>
      <c r="AI63" s="14">
        <f t="shared" si="10"/>
        <v>266.72034623320417</v>
      </c>
      <c r="AJ63" s="7">
        <v>10</v>
      </c>
      <c r="AK63" s="14">
        <f t="shared" si="2"/>
        <v>25.162296814453221</v>
      </c>
      <c r="AL63" s="159">
        <v>84</v>
      </c>
      <c r="AM63" s="8">
        <f t="shared" si="26"/>
        <v>55234</v>
      </c>
      <c r="AN63" s="8">
        <f t="shared" si="11"/>
        <v>210</v>
      </c>
      <c r="AO63" s="13">
        <f t="shared" si="12"/>
        <v>380.2006010790455</v>
      </c>
      <c r="AP63" s="161">
        <f t="shared" si="13"/>
        <v>14</v>
      </c>
      <c r="AQ63" s="13">
        <f t="shared" si="3"/>
        <v>25.346706738603036</v>
      </c>
      <c r="AR63" s="162">
        <f t="shared" si="14"/>
        <v>169</v>
      </c>
      <c r="AS63" s="133">
        <f t="shared" si="15"/>
        <v>54528</v>
      </c>
      <c r="AT63" s="133">
        <f t="shared" si="16"/>
        <v>208</v>
      </c>
      <c r="AU63" s="124">
        <f t="shared" si="17"/>
        <v>381.45539906103284</v>
      </c>
      <c r="AV63" s="133">
        <f t="shared" si="18"/>
        <v>21</v>
      </c>
      <c r="AW63" s="136">
        <f t="shared" si="19"/>
        <v>38.512323943661968</v>
      </c>
      <c r="AX63" s="133">
        <f t="shared" si="20"/>
        <v>169</v>
      </c>
    </row>
    <row r="64" spans="1:51" x14ac:dyDescent="0.2">
      <c r="A64" s="155" t="s">
        <v>113</v>
      </c>
      <c r="B64" s="155" t="s">
        <v>114</v>
      </c>
      <c r="C64" s="106">
        <v>12884</v>
      </c>
      <c r="D64" s="112">
        <v>0</v>
      </c>
      <c r="E64" s="113">
        <f t="shared" si="24"/>
        <v>0</v>
      </c>
      <c r="F64" s="112">
        <v>0</v>
      </c>
      <c r="G64" s="113">
        <f t="shared" si="25"/>
        <v>0</v>
      </c>
      <c r="H64" s="112">
        <v>0</v>
      </c>
      <c r="I64" s="112">
        <v>12557</v>
      </c>
      <c r="J64" s="110"/>
      <c r="K64" s="111">
        <f t="shared" si="4"/>
        <v>0</v>
      </c>
      <c r="L64" s="110"/>
      <c r="M64" s="111">
        <f t="shared" si="0"/>
        <v>0</v>
      </c>
      <c r="N64" s="156">
        <v>0</v>
      </c>
      <c r="O64" s="54">
        <v>2172</v>
      </c>
      <c r="P64" s="54">
        <v>0</v>
      </c>
      <c r="Q64" s="55">
        <f t="shared" si="5"/>
        <v>0</v>
      </c>
      <c r="R64" s="54">
        <v>0</v>
      </c>
      <c r="S64" s="55">
        <f t="shared" si="6"/>
        <v>0</v>
      </c>
      <c r="T64" s="54">
        <v>0</v>
      </c>
      <c r="U64" s="56">
        <v>2229</v>
      </c>
      <c r="V64" s="54"/>
      <c r="W64" s="55">
        <f t="shared" si="7"/>
        <v>0</v>
      </c>
      <c r="X64" s="54"/>
      <c r="Y64" s="55">
        <f t="shared" si="1"/>
        <v>0</v>
      </c>
      <c r="Z64" s="160">
        <v>0</v>
      </c>
      <c r="AA64" s="7">
        <v>40178</v>
      </c>
      <c r="AB64" s="7">
        <v>31</v>
      </c>
      <c r="AC64" s="14">
        <f t="shared" si="8"/>
        <v>77.156652894618944</v>
      </c>
      <c r="AD64" s="7">
        <v>31</v>
      </c>
      <c r="AE64" s="14">
        <f t="shared" si="9"/>
        <v>77.156652894618944</v>
      </c>
      <c r="AF64" s="7">
        <v>31</v>
      </c>
      <c r="AG64" s="7">
        <v>39742</v>
      </c>
      <c r="AH64" s="7">
        <v>38</v>
      </c>
      <c r="AI64" s="14">
        <f t="shared" si="10"/>
        <v>95.616727894922249</v>
      </c>
      <c r="AJ64" s="7">
        <v>38</v>
      </c>
      <c r="AK64" s="14">
        <f t="shared" si="2"/>
        <v>95.616727894922249</v>
      </c>
      <c r="AL64" s="159">
        <v>38</v>
      </c>
      <c r="AM64" s="8">
        <f t="shared" si="26"/>
        <v>55234</v>
      </c>
      <c r="AN64" s="8">
        <f t="shared" si="11"/>
        <v>31</v>
      </c>
      <c r="AO64" s="13">
        <f t="shared" si="12"/>
        <v>56.12485063547814</v>
      </c>
      <c r="AP64" s="161">
        <f t="shared" si="13"/>
        <v>31</v>
      </c>
      <c r="AQ64" s="13">
        <f t="shared" si="3"/>
        <v>56.12485063547814</v>
      </c>
      <c r="AR64" s="162">
        <f t="shared" si="14"/>
        <v>31</v>
      </c>
      <c r="AS64" s="133">
        <f t="shared" si="15"/>
        <v>54528</v>
      </c>
      <c r="AT64" s="133">
        <f t="shared" si="16"/>
        <v>38</v>
      </c>
      <c r="AU64" s="124">
        <f t="shared" si="17"/>
        <v>69.688967136150225</v>
      </c>
      <c r="AV64" s="133">
        <f t="shared" si="18"/>
        <v>38</v>
      </c>
      <c r="AW64" s="136">
        <f t="shared" si="19"/>
        <v>69.688967136150225</v>
      </c>
      <c r="AX64" s="133">
        <f t="shared" si="20"/>
        <v>38</v>
      </c>
    </row>
    <row r="65" spans="1:51" x14ac:dyDescent="0.2">
      <c r="A65" s="1" t="s">
        <v>115</v>
      </c>
      <c r="B65" s="1" t="s">
        <v>116</v>
      </c>
      <c r="C65" s="106">
        <v>12884</v>
      </c>
      <c r="D65" s="112">
        <v>8</v>
      </c>
      <c r="E65" s="113">
        <f t="shared" si="24"/>
        <v>62.092517851598878</v>
      </c>
      <c r="F65" s="112">
        <v>0</v>
      </c>
      <c r="G65" s="113">
        <f t="shared" si="25"/>
        <v>0</v>
      </c>
      <c r="H65" s="112">
        <v>5</v>
      </c>
      <c r="I65" s="112">
        <v>12557</v>
      </c>
      <c r="J65" s="110">
        <v>6</v>
      </c>
      <c r="K65" s="111">
        <f t="shared" si="4"/>
        <v>47.782113562156567</v>
      </c>
      <c r="L65" s="110"/>
      <c r="M65" s="111">
        <f t="shared" si="0"/>
        <v>0</v>
      </c>
      <c r="N65" s="156">
        <v>5</v>
      </c>
      <c r="O65" s="54">
        <v>2172</v>
      </c>
      <c r="P65" s="54">
        <v>4</v>
      </c>
      <c r="Q65" s="55">
        <f t="shared" si="5"/>
        <v>184.16206261510129</v>
      </c>
      <c r="R65" s="54">
        <v>3</v>
      </c>
      <c r="S65" s="55">
        <f t="shared" si="6"/>
        <v>138.12154696132595</v>
      </c>
      <c r="T65" s="54">
        <v>1</v>
      </c>
      <c r="U65" s="56">
        <v>2229</v>
      </c>
      <c r="V65" s="54"/>
      <c r="W65" s="55">
        <f t="shared" si="7"/>
        <v>0</v>
      </c>
      <c r="X65" s="54"/>
      <c r="Y65" s="55">
        <f t="shared" si="1"/>
        <v>0</v>
      </c>
      <c r="Z65" s="160">
        <v>0</v>
      </c>
      <c r="AA65" s="7">
        <v>40178</v>
      </c>
      <c r="AB65" s="7">
        <v>442</v>
      </c>
      <c r="AC65" s="14">
        <f t="shared" si="8"/>
        <v>1100.1045348200507</v>
      </c>
      <c r="AD65" s="7">
        <v>51</v>
      </c>
      <c r="AE65" s="14">
        <f t="shared" si="9"/>
        <v>126.93513863308277</v>
      </c>
      <c r="AF65" s="7">
        <v>39</v>
      </c>
      <c r="AG65" s="7">
        <v>39742</v>
      </c>
      <c r="AH65" s="7">
        <v>363</v>
      </c>
      <c r="AI65" s="14">
        <f t="shared" si="10"/>
        <v>913.39137436465194</v>
      </c>
      <c r="AJ65" s="7">
        <v>179</v>
      </c>
      <c r="AK65" s="14">
        <f t="shared" si="2"/>
        <v>450.40511297871268</v>
      </c>
      <c r="AL65" s="159">
        <v>41</v>
      </c>
      <c r="AM65" s="8">
        <f t="shared" si="26"/>
        <v>55234</v>
      </c>
      <c r="AN65" s="8">
        <f t="shared" si="11"/>
        <v>454</v>
      </c>
      <c r="AO65" s="13">
        <f t="shared" si="12"/>
        <v>821.95748995184135</v>
      </c>
      <c r="AP65" s="161">
        <f t="shared" si="13"/>
        <v>54</v>
      </c>
      <c r="AQ65" s="13">
        <f t="shared" si="3"/>
        <v>97.765868848897412</v>
      </c>
      <c r="AR65" s="162">
        <f t="shared" si="14"/>
        <v>45</v>
      </c>
      <c r="AS65" s="133">
        <f t="shared" si="15"/>
        <v>54528</v>
      </c>
      <c r="AT65" s="133">
        <f t="shared" si="16"/>
        <v>369</v>
      </c>
      <c r="AU65" s="124">
        <f t="shared" si="17"/>
        <v>676.7165492957746</v>
      </c>
      <c r="AV65" s="133">
        <f t="shared" si="18"/>
        <v>179</v>
      </c>
      <c r="AW65" s="136">
        <f t="shared" si="19"/>
        <v>328.27171361502349</v>
      </c>
      <c r="AX65" s="133">
        <f t="shared" si="20"/>
        <v>46</v>
      </c>
    </row>
    <row r="66" spans="1:51" x14ac:dyDescent="0.2">
      <c r="A66" s="1" t="s">
        <v>117</v>
      </c>
      <c r="B66" s="1" t="s">
        <v>118</v>
      </c>
      <c r="C66" s="106">
        <v>12884</v>
      </c>
      <c r="D66" s="112">
        <v>0</v>
      </c>
      <c r="E66" s="113">
        <f t="shared" si="24"/>
        <v>0</v>
      </c>
      <c r="F66" s="112">
        <v>0</v>
      </c>
      <c r="G66" s="113">
        <f t="shared" si="25"/>
        <v>0</v>
      </c>
      <c r="H66" s="112">
        <v>0</v>
      </c>
      <c r="I66" s="112">
        <v>12557</v>
      </c>
      <c r="J66" s="110"/>
      <c r="K66" s="111">
        <f t="shared" si="4"/>
        <v>0</v>
      </c>
      <c r="L66" s="110"/>
      <c r="M66" s="111">
        <f t="shared" si="0"/>
        <v>0</v>
      </c>
      <c r="N66" s="156">
        <v>0</v>
      </c>
      <c r="O66" s="54">
        <v>2172</v>
      </c>
      <c r="P66" s="54">
        <v>0</v>
      </c>
      <c r="Q66" s="55">
        <f t="shared" si="5"/>
        <v>0</v>
      </c>
      <c r="R66" s="54">
        <v>0</v>
      </c>
      <c r="S66" s="55">
        <f t="shared" si="6"/>
        <v>0</v>
      </c>
      <c r="T66" s="54">
        <v>0</v>
      </c>
      <c r="U66" s="56">
        <v>2229</v>
      </c>
      <c r="V66" s="54"/>
      <c r="W66" s="55">
        <f t="shared" si="7"/>
        <v>0</v>
      </c>
      <c r="X66" s="54"/>
      <c r="Y66" s="55">
        <f t="shared" si="1"/>
        <v>0</v>
      </c>
      <c r="Z66" s="160">
        <v>0</v>
      </c>
      <c r="AA66" s="7">
        <v>40178</v>
      </c>
      <c r="AB66" s="7">
        <v>3</v>
      </c>
      <c r="AC66" s="14">
        <f t="shared" si="8"/>
        <v>7.4667728607695754</v>
      </c>
      <c r="AD66" s="7">
        <v>3</v>
      </c>
      <c r="AE66" s="14">
        <f t="shared" si="9"/>
        <v>7.4667728607695754</v>
      </c>
      <c r="AF66" s="7">
        <v>3</v>
      </c>
      <c r="AG66" s="7">
        <v>39742</v>
      </c>
      <c r="AH66" s="7">
        <v>3</v>
      </c>
      <c r="AI66" s="14">
        <f t="shared" si="10"/>
        <v>7.5486890443359673</v>
      </c>
      <c r="AJ66" s="7"/>
      <c r="AK66" s="14">
        <f t="shared" si="2"/>
        <v>0</v>
      </c>
      <c r="AL66" s="159">
        <v>3</v>
      </c>
      <c r="AM66" s="8">
        <f t="shared" si="26"/>
        <v>55234</v>
      </c>
      <c r="AN66" s="8">
        <f t="shared" si="11"/>
        <v>3</v>
      </c>
      <c r="AO66" s="13">
        <f t="shared" si="12"/>
        <v>5.4314371582720788</v>
      </c>
      <c r="AP66" s="161">
        <f t="shared" si="13"/>
        <v>3</v>
      </c>
      <c r="AQ66" s="13">
        <f t="shared" si="3"/>
        <v>5.4314371582720788</v>
      </c>
      <c r="AR66" s="162">
        <f t="shared" si="14"/>
        <v>3</v>
      </c>
      <c r="AS66" s="133">
        <f t="shared" si="15"/>
        <v>54528</v>
      </c>
      <c r="AT66" s="133">
        <f t="shared" si="16"/>
        <v>3</v>
      </c>
      <c r="AU66" s="124">
        <f t="shared" si="17"/>
        <v>5.501760563380282</v>
      </c>
      <c r="AV66" s="133">
        <f t="shared" si="18"/>
        <v>0</v>
      </c>
      <c r="AW66" s="136">
        <f t="shared" si="19"/>
        <v>0</v>
      </c>
      <c r="AX66" s="133">
        <f t="shared" si="20"/>
        <v>3</v>
      </c>
    </row>
    <row r="67" spans="1:51" x14ac:dyDescent="0.2">
      <c r="A67" s="1" t="s">
        <v>119</v>
      </c>
      <c r="B67" s="1" t="s">
        <v>120</v>
      </c>
      <c r="C67" s="106">
        <v>12884</v>
      </c>
      <c r="D67" s="112">
        <v>3</v>
      </c>
      <c r="E67" s="113">
        <f t="shared" si="24"/>
        <v>23.284694194349584</v>
      </c>
      <c r="F67" s="112">
        <v>0</v>
      </c>
      <c r="G67" s="113">
        <f t="shared" si="25"/>
        <v>0</v>
      </c>
      <c r="H67" s="112">
        <v>3</v>
      </c>
      <c r="I67" s="112">
        <v>12557</v>
      </c>
      <c r="J67" s="110">
        <v>3</v>
      </c>
      <c r="K67" s="111">
        <f t="shared" si="4"/>
        <v>23.891056781078284</v>
      </c>
      <c r="L67" s="110"/>
      <c r="M67" s="111">
        <f t="shared" si="0"/>
        <v>0</v>
      </c>
      <c r="N67" s="156">
        <v>3</v>
      </c>
      <c r="O67" s="54">
        <v>2172</v>
      </c>
      <c r="P67" s="54">
        <v>0</v>
      </c>
      <c r="Q67" s="55">
        <f t="shared" si="5"/>
        <v>0</v>
      </c>
      <c r="R67" s="54">
        <v>0</v>
      </c>
      <c r="S67" s="55">
        <f t="shared" si="6"/>
        <v>0</v>
      </c>
      <c r="T67" s="54">
        <v>0</v>
      </c>
      <c r="U67" s="56">
        <v>2229</v>
      </c>
      <c r="V67" s="54"/>
      <c r="W67" s="55">
        <f t="shared" si="7"/>
        <v>0</v>
      </c>
      <c r="X67" s="54"/>
      <c r="Y67" s="55">
        <f t="shared" si="1"/>
        <v>0</v>
      </c>
      <c r="Z67" s="160">
        <v>0</v>
      </c>
      <c r="AA67" s="7">
        <v>40178</v>
      </c>
      <c r="AB67" s="7">
        <v>17</v>
      </c>
      <c r="AC67" s="14">
        <f t="shared" si="8"/>
        <v>42.311712877694262</v>
      </c>
      <c r="AD67" s="7">
        <v>0</v>
      </c>
      <c r="AE67" s="14">
        <f t="shared" si="9"/>
        <v>0</v>
      </c>
      <c r="AF67" s="7">
        <v>17</v>
      </c>
      <c r="AG67" s="7">
        <v>39742</v>
      </c>
      <c r="AH67" s="7">
        <v>17</v>
      </c>
      <c r="AI67" s="14">
        <f t="shared" si="10"/>
        <v>42.775904584570476</v>
      </c>
      <c r="AJ67" s="7"/>
      <c r="AK67" s="14">
        <f t="shared" si="2"/>
        <v>0</v>
      </c>
      <c r="AL67" s="159">
        <v>17</v>
      </c>
      <c r="AM67" s="8">
        <f t="shared" si="26"/>
        <v>55234</v>
      </c>
      <c r="AN67" s="8">
        <f t="shared" si="11"/>
        <v>20</v>
      </c>
      <c r="AO67" s="13">
        <f t="shared" si="12"/>
        <v>36.20958105514719</v>
      </c>
      <c r="AP67" s="161">
        <f t="shared" si="13"/>
        <v>0</v>
      </c>
      <c r="AQ67" s="13">
        <f t="shared" si="3"/>
        <v>0</v>
      </c>
      <c r="AR67" s="162">
        <f t="shared" si="14"/>
        <v>20</v>
      </c>
      <c r="AS67" s="133">
        <f t="shared" si="15"/>
        <v>54528</v>
      </c>
      <c r="AT67" s="133">
        <f t="shared" si="16"/>
        <v>20</v>
      </c>
      <c r="AU67" s="124">
        <f t="shared" si="17"/>
        <v>36.678403755868544</v>
      </c>
      <c r="AV67" s="133">
        <f t="shared" si="18"/>
        <v>0</v>
      </c>
      <c r="AW67" s="136">
        <f t="shared" si="19"/>
        <v>0</v>
      </c>
      <c r="AX67" s="133">
        <f t="shared" si="20"/>
        <v>20</v>
      </c>
    </row>
    <row r="68" spans="1:51" x14ac:dyDescent="0.2">
      <c r="A68" s="1" t="s">
        <v>121</v>
      </c>
      <c r="B68" s="1" t="s">
        <v>122</v>
      </c>
      <c r="C68" s="106">
        <v>12884</v>
      </c>
      <c r="D68" s="112">
        <v>0</v>
      </c>
      <c r="E68" s="113">
        <f t="shared" si="24"/>
        <v>0</v>
      </c>
      <c r="F68" s="112">
        <v>0</v>
      </c>
      <c r="G68" s="113">
        <f t="shared" si="25"/>
        <v>0</v>
      </c>
      <c r="H68" s="112">
        <v>0</v>
      </c>
      <c r="I68" s="112">
        <v>12557</v>
      </c>
      <c r="J68" s="110"/>
      <c r="K68" s="111">
        <f t="shared" si="4"/>
        <v>0</v>
      </c>
      <c r="L68" s="110"/>
      <c r="M68" s="111">
        <f t="shared" si="0"/>
        <v>0</v>
      </c>
      <c r="N68" s="156">
        <v>0</v>
      </c>
      <c r="O68" s="54">
        <v>2172</v>
      </c>
      <c r="P68" s="54">
        <v>0</v>
      </c>
      <c r="Q68" s="55">
        <f t="shared" si="5"/>
        <v>0</v>
      </c>
      <c r="R68" s="54">
        <v>0</v>
      </c>
      <c r="S68" s="55">
        <f t="shared" si="6"/>
        <v>0</v>
      </c>
      <c r="T68" s="54">
        <v>0</v>
      </c>
      <c r="U68" s="56">
        <v>2229</v>
      </c>
      <c r="V68" s="54"/>
      <c r="W68" s="55">
        <f t="shared" si="7"/>
        <v>0</v>
      </c>
      <c r="X68" s="54"/>
      <c r="Y68" s="55">
        <f t="shared" si="1"/>
        <v>0</v>
      </c>
      <c r="Z68" s="160">
        <v>0</v>
      </c>
      <c r="AA68" s="7">
        <v>40178</v>
      </c>
      <c r="AB68" s="7">
        <v>3</v>
      </c>
      <c r="AC68" s="14">
        <f t="shared" si="8"/>
        <v>7.4667728607695754</v>
      </c>
      <c r="AD68" s="7">
        <v>0</v>
      </c>
      <c r="AE68" s="14">
        <f t="shared" si="9"/>
        <v>0</v>
      </c>
      <c r="AF68" s="7">
        <v>3</v>
      </c>
      <c r="AG68" s="7">
        <v>39742</v>
      </c>
      <c r="AH68" s="7">
        <v>3</v>
      </c>
      <c r="AI68" s="14">
        <f t="shared" si="10"/>
        <v>7.5486890443359673</v>
      </c>
      <c r="AJ68" s="7"/>
      <c r="AK68" s="14">
        <f t="shared" si="2"/>
        <v>0</v>
      </c>
      <c r="AL68" s="159">
        <v>3</v>
      </c>
      <c r="AM68" s="8">
        <f t="shared" si="26"/>
        <v>55234</v>
      </c>
      <c r="AN68" s="8">
        <f t="shared" si="11"/>
        <v>3</v>
      </c>
      <c r="AO68" s="13">
        <f t="shared" si="12"/>
        <v>5.4314371582720788</v>
      </c>
      <c r="AP68" s="161">
        <f t="shared" si="13"/>
        <v>0</v>
      </c>
      <c r="AQ68" s="13">
        <f t="shared" si="3"/>
        <v>0</v>
      </c>
      <c r="AR68" s="162">
        <f t="shared" si="14"/>
        <v>3</v>
      </c>
      <c r="AS68" s="133">
        <f t="shared" si="15"/>
        <v>54528</v>
      </c>
      <c r="AT68" s="133">
        <f t="shared" si="16"/>
        <v>3</v>
      </c>
      <c r="AU68" s="124">
        <f t="shared" si="17"/>
        <v>5.501760563380282</v>
      </c>
      <c r="AV68" s="133">
        <f t="shared" si="18"/>
        <v>0</v>
      </c>
      <c r="AW68" s="136">
        <f t="shared" si="19"/>
        <v>0</v>
      </c>
      <c r="AX68" s="133">
        <f t="shared" si="20"/>
        <v>3</v>
      </c>
    </row>
    <row r="69" spans="1:51" x14ac:dyDescent="0.2">
      <c r="A69" s="1" t="s">
        <v>123</v>
      </c>
      <c r="B69" s="1" t="s">
        <v>124</v>
      </c>
      <c r="C69" s="106">
        <v>12884</v>
      </c>
      <c r="D69" s="112">
        <v>3</v>
      </c>
      <c r="E69" s="113">
        <f t="shared" si="24"/>
        <v>23.284694194349584</v>
      </c>
      <c r="F69" s="112">
        <v>0</v>
      </c>
      <c r="G69" s="113">
        <f t="shared" si="25"/>
        <v>0</v>
      </c>
      <c r="H69" s="112">
        <v>3</v>
      </c>
      <c r="I69" s="112">
        <v>12557</v>
      </c>
      <c r="J69" s="110">
        <v>3</v>
      </c>
      <c r="K69" s="111">
        <f t="shared" si="4"/>
        <v>23.891056781078284</v>
      </c>
      <c r="L69" s="110"/>
      <c r="M69" s="111">
        <f t="shared" si="0"/>
        <v>0</v>
      </c>
      <c r="N69" s="156">
        <v>3</v>
      </c>
      <c r="O69" s="54">
        <v>2172</v>
      </c>
      <c r="P69" s="54">
        <v>0</v>
      </c>
      <c r="Q69" s="55">
        <f t="shared" si="5"/>
        <v>0</v>
      </c>
      <c r="R69" s="54">
        <v>0</v>
      </c>
      <c r="S69" s="55">
        <f t="shared" si="6"/>
        <v>0</v>
      </c>
      <c r="T69" s="54">
        <v>0</v>
      </c>
      <c r="U69" s="56">
        <v>2229</v>
      </c>
      <c r="V69" s="54"/>
      <c r="W69" s="55">
        <f t="shared" si="7"/>
        <v>0</v>
      </c>
      <c r="X69" s="54"/>
      <c r="Y69" s="55">
        <f t="shared" si="1"/>
        <v>0</v>
      </c>
      <c r="Z69" s="160">
        <v>0</v>
      </c>
      <c r="AA69" s="7">
        <v>40178</v>
      </c>
      <c r="AB69" s="7">
        <v>0</v>
      </c>
      <c r="AC69" s="14">
        <f t="shared" si="8"/>
        <v>0</v>
      </c>
      <c r="AD69" s="7">
        <v>0</v>
      </c>
      <c r="AE69" s="14">
        <f t="shared" si="9"/>
        <v>0</v>
      </c>
      <c r="AF69" s="7">
        <v>0</v>
      </c>
      <c r="AG69" s="7">
        <v>39742</v>
      </c>
      <c r="AH69" s="7"/>
      <c r="AI69" s="14">
        <f t="shared" si="10"/>
        <v>0</v>
      </c>
      <c r="AJ69" s="7"/>
      <c r="AK69" s="14">
        <f t="shared" si="2"/>
        <v>0</v>
      </c>
      <c r="AL69" s="159">
        <v>0</v>
      </c>
      <c r="AM69" s="8">
        <f t="shared" si="26"/>
        <v>55234</v>
      </c>
      <c r="AN69" s="8">
        <f t="shared" si="11"/>
        <v>3</v>
      </c>
      <c r="AO69" s="13">
        <f t="shared" si="12"/>
        <v>5.4314371582720788</v>
      </c>
      <c r="AP69" s="161">
        <f t="shared" si="13"/>
        <v>0</v>
      </c>
      <c r="AQ69" s="13">
        <f t="shared" si="3"/>
        <v>0</v>
      </c>
      <c r="AR69" s="162">
        <f t="shared" si="14"/>
        <v>3</v>
      </c>
      <c r="AS69" s="133">
        <f t="shared" si="15"/>
        <v>54528</v>
      </c>
      <c r="AT69" s="133">
        <f t="shared" si="16"/>
        <v>3</v>
      </c>
      <c r="AU69" s="124">
        <f t="shared" si="17"/>
        <v>5.501760563380282</v>
      </c>
      <c r="AV69" s="133">
        <f t="shared" si="18"/>
        <v>0</v>
      </c>
      <c r="AW69" s="136">
        <f t="shared" si="19"/>
        <v>0</v>
      </c>
      <c r="AX69" s="133">
        <f t="shared" si="20"/>
        <v>3</v>
      </c>
    </row>
    <row r="70" spans="1:51" x14ac:dyDescent="0.2">
      <c r="A70" s="1" t="s">
        <v>125</v>
      </c>
      <c r="B70" s="1" t="s">
        <v>126</v>
      </c>
      <c r="C70" s="106">
        <v>12884</v>
      </c>
      <c r="D70" s="112">
        <v>34</v>
      </c>
      <c r="E70" s="113">
        <f t="shared" si="24"/>
        <v>263.89320086929524</v>
      </c>
      <c r="F70" s="112">
        <v>0</v>
      </c>
      <c r="G70" s="113">
        <f t="shared" si="25"/>
        <v>0</v>
      </c>
      <c r="H70" s="112">
        <v>34</v>
      </c>
      <c r="I70" s="112">
        <v>12557</v>
      </c>
      <c r="J70" s="110">
        <v>35</v>
      </c>
      <c r="K70" s="111">
        <f t="shared" si="4"/>
        <v>278.72899577924665</v>
      </c>
      <c r="L70" s="110">
        <v>1</v>
      </c>
      <c r="M70" s="111">
        <f t="shared" ref="M70:M133" si="27">L70/I70*100000</f>
        <v>7.9636855936927615</v>
      </c>
      <c r="N70" s="156">
        <v>35</v>
      </c>
      <c r="O70" s="54">
        <v>2172</v>
      </c>
      <c r="P70" s="54">
        <v>6</v>
      </c>
      <c r="Q70" s="55">
        <f t="shared" si="5"/>
        <v>276.24309392265189</v>
      </c>
      <c r="R70" s="54">
        <v>0</v>
      </c>
      <c r="S70" s="55">
        <f t="shared" si="6"/>
        <v>0</v>
      </c>
      <c r="T70" s="54">
        <v>3</v>
      </c>
      <c r="U70" s="56">
        <v>2229</v>
      </c>
      <c r="V70" s="54">
        <v>6</v>
      </c>
      <c r="W70" s="55">
        <f t="shared" si="7"/>
        <v>269.17900403768505</v>
      </c>
      <c r="X70" s="54"/>
      <c r="Y70" s="55">
        <f t="shared" ref="Y70:Y133" si="28">X70/U70*100000</f>
        <v>0</v>
      </c>
      <c r="Z70" s="160">
        <v>3</v>
      </c>
      <c r="AA70" s="7">
        <v>40178</v>
      </c>
      <c r="AB70" s="7">
        <v>42</v>
      </c>
      <c r="AC70" s="14">
        <f t="shared" si="8"/>
        <v>104.53482005077406</v>
      </c>
      <c r="AD70" s="7">
        <v>0</v>
      </c>
      <c r="AE70" s="14">
        <f t="shared" si="9"/>
        <v>0</v>
      </c>
      <c r="AF70" s="7">
        <v>42</v>
      </c>
      <c r="AG70" s="7">
        <v>39742</v>
      </c>
      <c r="AH70" s="7">
        <v>42</v>
      </c>
      <c r="AI70" s="14">
        <f t="shared" si="10"/>
        <v>105.68164662070353</v>
      </c>
      <c r="AJ70" s="7"/>
      <c r="AK70" s="14">
        <f t="shared" ref="AK70:AK133" si="29">AJ70/AG70*100000</f>
        <v>0</v>
      </c>
      <c r="AL70" s="159">
        <v>42</v>
      </c>
      <c r="AM70" s="8">
        <f t="shared" si="26"/>
        <v>55234</v>
      </c>
      <c r="AN70" s="8">
        <f t="shared" si="11"/>
        <v>82</v>
      </c>
      <c r="AO70" s="13">
        <f t="shared" si="12"/>
        <v>148.45928232610351</v>
      </c>
      <c r="AP70" s="161">
        <f t="shared" si="13"/>
        <v>0</v>
      </c>
      <c r="AQ70" s="13">
        <f t="shared" ref="AQ70:AQ133" si="30">AP70/AM70*100000</f>
        <v>0</v>
      </c>
      <c r="AR70" s="162">
        <f t="shared" si="14"/>
        <v>79</v>
      </c>
      <c r="AS70" s="133">
        <f t="shared" si="15"/>
        <v>54528</v>
      </c>
      <c r="AT70" s="133">
        <f t="shared" si="16"/>
        <v>83</v>
      </c>
      <c r="AU70" s="124">
        <f t="shared" si="17"/>
        <v>152.21537558685446</v>
      </c>
      <c r="AV70" s="133">
        <f t="shared" si="18"/>
        <v>1</v>
      </c>
      <c r="AW70" s="136">
        <f t="shared" si="19"/>
        <v>1.8339201877934272</v>
      </c>
      <c r="AX70" s="133">
        <f t="shared" si="20"/>
        <v>80</v>
      </c>
    </row>
    <row r="71" spans="1:51" x14ac:dyDescent="0.2">
      <c r="A71" s="1" t="s">
        <v>127</v>
      </c>
      <c r="B71" s="1" t="s">
        <v>128</v>
      </c>
      <c r="C71" s="106">
        <v>12884</v>
      </c>
      <c r="D71" s="112">
        <v>34</v>
      </c>
      <c r="E71" s="113">
        <f t="shared" si="24"/>
        <v>263.89320086929524</v>
      </c>
      <c r="F71" s="112">
        <v>0</v>
      </c>
      <c r="G71" s="113">
        <f t="shared" si="25"/>
        <v>0</v>
      </c>
      <c r="H71" s="112">
        <v>34</v>
      </c>
      <c r="I71" s="112">
        <v>12557</v>
      </c>
      <c r="J71" s="110">
        <v>35</v>
      </c>
      <c r="K71" s="111">
        <f t="shared" ref="K71:K134" si="31">J71/I71*100000</f>
        <v>278.72899577924665</v>
      </c>
      <c r="L71" s="110">
        <v>1</v>
      </c>
      <c r="M71" s="111">
        <f t="shared" si="27"/>
        <v>7.9636855936927615</v>
      </c>
      <c r="N71" s="156">
        <v>35</v>
      </c>
      <c r="O71" s="54">
        <v>2172</v>
      </c>
      <c r="P71" s="54">
        <v>6</v>
      </c>
      <c r="Q71" s="55">
        <f t="shared" ref="Q71:Q134" si="32">P71/O71*100000</f>
        <v>276.24309392265189</v>
      </c>
      <c r="R71" s="54">
        <v>0</v>
      </c>
      <c r="S71" s="55">
        <f t="shared" ref="S71:S134" si="33">R71/O71*100000</f>
        <v>0</v>
      </c>
      <c r="T71" s="54">
        <v>3</v>
      </c>
      <c r="U71" s="56">
        <v>2229</v>
      </c>
      <c r="V71" s="54">
        <v>6</v>
      </c>
      <c r="W71" s="55">
        <f t="shared" ref="W71:W134" si="34">V71/U71*100000</f>
        <v>269.17900403768505</v>
      </c>
      <c r="X71" s="54"/>
      <c r="Y71" s="55">
        <f t="shared" si="28"/>
        <v>0</v>
      </c>
      <c r="Z71" s="160">
        <v>3</v>
      </c>
      <c r="AA71" s="7">
        <v>40178</v>
      </c>
      <c r="AB71" s="7">
        <v>11</v>
      </c>
      <c r="AC71" s="14">
        <f t="shared" ref="AC71:AC134" si="35">AB71/AA71*100000</f>
        <v>27.378167156155111</v>
      </c>
      <c r="AD71" s="7">
        <v>0</v>
      </c>
      <c r="AE71" s="14">
        <f t="shared" ref="AE71:AE134" si="36">AD71/AA71*100000</f>
        <v>0</v>
      </c>
      <c r="AF71" s="7">
        <v>11</v>
      </c>
      <c r="AG71" s="7">
        <v>39742</v>
      </c>
      <c r="AH71" s="7">
        <v>11</v>
      </c>
      <c r="AI71" s="14">
        <f t="shared" ref="AI71:AI134" si="37">AH71/AG71*100000</f>
        <v>27.678526495898545</v>
      </c>
      <c r="AJ71" s="7"/>
      <c r="AK71" s="14">
        <f t="shared" si="29"/>
        <v>0</v>
      </c>
      <c r="AL71" s="159">
        <v>11</v>
      </c>
      <c r="AM71" s="8">
        <f t="shared" si="26"/>
        <v>55234</v>
      </c>
      <c r="AN71" s="8">
        <f t="shared" ref="AN71:AN134" si="38">D71+P71+AB71</f>
        <v>51</v>
      </c>
      <c r="AO71" s="13">
        <f t="shared" ref="AO71:AO134" si="39">AN71/AM71*100000</f>
        <v>92.334431690625337</v>
      </c>
      <c r="AP71" s="161">
        <f t="shared" ref="AP71:AP134" si="40">F71+R71+AD71</f>
        <v>0</v>
      </c>
      <c r="AQ71" s="13">
        <f t="shared" si="30"/>
        <v>0</v>
      </c>
      <c r="AR71" s="162">
        <f t="shared" ref="AR71:AR134" si="41">H71+T71+AF71</f>
        <v>48</v>
      </c>
      <c r="AS71" s="133">
        <f t="shared" ref="AS71:AS134" si="42">I71+U71+AG71</f>
        <v>54528</v>
      </c>
      <c r="AT71" s="133">
        <f t="shared" ref="AT71:AT134" si="43">J71+V71+AH71</f>
        <v>52</v>
      </c>
      <c r="AU71" s="124">
        <f t="shared" ref="AU71:AU134" si="44">AT71/AS71*100000</f>
        <v>95.363849765258209</v>
      </c>
      <c r="AV71" s="133">
        <f t="shared" ref="AV71:AV134" si="45">L71+X71+AJ71</f>
        <v>1</v>
      </c>
      <c r="AW71" s="136">
        <f t="shared" ref="AW71:AW134" si="46">AV71/AS71*100000</f>
        <v>1.8339201877934272</v>
      </c>
      <c r="AX71" s="133">
        <f t="shared" ref="AX71:AX134" si="47">N71+Z71+AL71</f>
        <v>49</v>
      </c>
    </row>
    <row r="72" spans="1:51" s="154" customFormat="1" x14ac:dyDescent="0.2">
      <c r="A72" s="1" t="s">
        <v>129</v>
      </c>
      <c r="B72" s="1" t="s">
        <v>130</v>
      </c>
      <c r="C72" s="106">
        <v>12884</v>
      </c>
      <c r="D72" s="112">
        <v>115</v>
      </c>
      <c r="E72" s="113">
        <f t="shared" si="24"/>
        <v>892.57994411673383</v>
      </c>
      <c r="F72" s="112">
        <v>73</v>
      </c>
      <c r="G72" s="113">
        <f t="shared" si="25"/>
        <v>566.59422539583977</v>
      </c>
      <c r="H72" s="112">
        <v>37</v>
      </c>
      <c r="I72" s="112">
        <v>12557</v>
      </c>
      <c r="J72" s="110">
        <v>153</v>
      </c>
      <c r="K72" s="111">
        <f t="shared" si="31"/>
        <v>1218.4438958349924</v>
      </c>
      <c r="L72" s="110">
        <v>113</v>
      </c>
      <c r="M72" s="111">
        <f t="shared" si="27"/>
        <v>899.89647208728195</v>
      </c>
      <c r="N72" s="156">
        <v>39</v>
      </c>
      <c r="O72" s="54">
        <v>2172</v>
      </c>
      <c r="P72" s="54">
        <v>130</v>
      </c>
      <c r="Q72" s="55">
        <f t="shared" si="32"/>
        <v>5985.2670349907921</v>
      </c>
      <c r="R72" s="54">
        <v>58</v>
      </c>
      <c r="S72" s="55">
        <f t="shared" si="33"/>
        <v>2670.3499079189687</v>
      </c>
      <c r="T72" s="54">
        <v>17</v>
      </c>
      <c r="U72" s="56">
        <v>2229</v>
      </c>
      <c r="V72" s="54">
        <v>185</v>
      </c>
      <c r="W72" s="55">
        <f t="shared" si="34"/>
        <v>8299.6859578286239</v>
      </c>
      <c r="X72" s="54">
        <v>120</v>
      </c>
      <c r="Y72" s="55">
        <f t="shared" si="28"/>
        <v>5383.5800807537016</v>
      </c>
      <c r="Z72" s="160">
        <v>19</v>
      </c>
      <c r="AA72" s="7">
        <v>40178</v>
      </c>
      <c r="AB72" s="7">
        <v>341</v>
      </c>
      <c r="AC72" s="14">
        <f t="shared" si="35"/>
        <v>848.72318184080837</v>
      </c>
      <c r="AD72" s="7">
        <v>0</v>
      </c>
      <c r="AE72" s="14">
        <f t="shared" si="36"/>
        <v>0</v>
      </c>
      <c r="AF72" s="7">
        <v>19</v>
      </c>
      <c r="AG72" s="7">
        <v>39742</v>
      </c>
      <c r="AH72" s="7">
        <v>310</v>
      </c>
      <c r="AI72" s="14">
        <f t="shared" si="37"/>
        <v>780.03120124804991</v>
      </c>
      <c r="AJ72" s="7"/>
      <c r="AK72" s="14">
        <f t="shared" si="29"/>
        <v>0</v>
      </c>
      <c r="AL72" s="159">
        <v>19</v>
      </c>
      <c r="AM72" s="8">
        <f t="shared" si="26"/>
        <v>55234</v>
      </c>
      <c r="AN72" s="8">
        <f t="shared" si="38"/>
        <v>586</v>
      </c>
      <c r="AO72" s="13">
        <f t="shared" si="39"/>
        <v>1060.9407249158128</v>
      </c>
      <c r="AP72" s="161">
        <f t="shared" si="40"/>
        <v>131</v>
      </c>
      <c r="AQ72" s="13">
        <f t="shared" si="30"/>
        <v>237.17275591121413</v>
      </c>
      <c r="AR72" s="162">
        <f t="shared" si="41"/>
        <v>73</v>
      </c>
      <c r="AS72" s="133">
        <f t="shared" si="42"/>
        <v>54528</v>
      </c>
      <c r="AT72" s="133">
        <f t="shared" si="43"/>
        <v>648</v>
      </c>
      <c r="AU72" s="124">
        <f t="shared" si="44"/>
        <v>1188.3802816901409</v>
      </c>
      <c r="AV72" s="133">
        <f t="shared" si="45"/>
        <v>233</v>
      </c>
      <c r="AW72" s="136">
        <f t="shared" si="46"/>
        <v>427.30340375586854</v>
      </c>
      <c r="AX72" s="133">
        <f t="shared" si="47"/>
        <v>77</v>
      </c>
      <c r="AY72" s="92"/>
    </row>
    <row r="73" spans="1:51" x14ac:dyDescent="0.2">
      <c r="A73" s="1" t="s">
        <v>131</v>
      </c>
      <c r="B73" s="1" t="s">
        <v>132</v>
      </c>
      <c r="C73" s="106">
        <v>12884</v>
      </c>
      <c r="D73" s="112">
        <v>0</v>
      </c>
      <c r="E73" s="113">
        <f t="shared" si="24"/>
        <v>0</v>
      </c>
      <c r="F73" s="112">
        <v>0</v>
      </c>
      <c r="G73" s="113">
        <f t="shared" si="25"/>
        <v>0</v>
      </c>
      <c r="H73" s="112">
        <v>0</v>
      </c>
      <c r="I73" s="112">
        <v>12557</v>
      </c>
      <c r="J73" s="110"/>
      <c r="K73" s="111">
        <f t="shared" si="31"/>
        <v>0</v>
      </c>
      <c r="L73" s="110"/>
      <c r="M73" s="111">
        <f t="shared" si="27"/>
        <v>0</v>
      </c>
      <c r="N73" s="156">
        <v>0</v>
      </c>
      <c r="O73" s="54">
        <v>2172</v>
      </c>
      <c r="P73" s="54">
        <v>0</v>
      </c>
      <c r="Q73" s="55">
        <f t="shared" si="32"/>
        <v>0</v>
      </c>
      <c r="R73" s="54">
        <v>0</v>
      </c>
      <c r="S73" s="55">
        <f t="shared" si="33"/>
        <v>0</v>
      </c>
      <c r="T73" s="54">
        <v>0</v>
      </c>
      <c r="U73" s="56">
        <v>2229</v>
      </c>
      <c r="V73" s="54"/>
      <c r="W73" s="55">
        <f t="shared" si="34"/>
        <v>0</v>
      </c>
      <c r="X73" s="54"/>
      <c r="Y73" s="55">
        <f t="shared" si="28"/>
        <v>0</v>
      </c>
      <c r="Z73" s="160">
        <v>0</v>
      </c>
      <c r="AA73" s="7">
        <v>40178</v>
      </c>
      <c r="AB73" s="7">
        <v>0</v>
      </c>
      <c r="AC73" s="14">
        <f t="shared" si="35"/>
        <v>0</v>
      </c>
      <c r="AD73" s="7">
        <v>0</v>
      </c>
      <c r="AE73" s="14">
        <f t="shared" si="36"/>
        <v>0</v>
      </c>
      <c r="AF73" s="7">
        <v>0</v>
      </c>
      <c r="AG73" s="7">
        <v>39742</v>
      </c>
      <c r="AH73" s="7"/>
      <c r="AI73" s="14">
        <f t="shared" si="37"/>
        <v>0</v>
      </c>
      <c r="AJ73" s="7"/>
      <c r="AK73" s="14">
        <f t="shared" si="29"/>
        <v>0</v>
      </c>
      <c r="AL73" s="159">
        <v>0</v>
      </c>
      <c r="AM73" s="8">
        <f t="shared" si="26"/>
        <v>55234</v>
      </c>
      <c r="AN73" s="8">
        <f t="shared" si="38"/>
        <v>0</v>
      </c>
      <c r="AO73" s="13">
        <f t="shared" si="39"/>
        <v>0</v>
      </c>
      <c r="AP73" s="161">
        <f t="shared" si="40"/>
        <v>0</v>
      </c>
      <c r="AQ73" s="13">
        <f t="shared" si="30"/>
        <v>0</v>
      </c>
      <c r="AR73" s="162">
        <f t="shared" si="41"/>
        <v>0</v>
      </c>
      <c r="AS73" s="133">
        <f t="shared" si="42"/>
        <v>54528</v>
      </c>
      <c r="AT73" s="133">
        <f t="shared" si="43"/>
        <v>0</v>
      </c>
      <c r="AU73" s="124">
        <f t="shared" si="44"/>
        <v>0</v>
      </c>
      <c r="AV73" s="133">
        <f t="shared" si="45"/>
        <v>0</v>
      </c>
      <c r="AW73" s="136">
        <f t="shared" si="46"/>
        <v>0</v>
      </c>
      <c r="AX73" s="133">
        <f t="shared" si="47"/>
        <v>0</v>
      </c>
    </row>
    <row r="74" spans="1:51" ht="12" customHeight="1" x14ac:dyDescent="0.2">
      <c r="A74" s="9" t="s">
        <v>133</v>
      </c>
      <c r="B74" s="9" t="s">
        <v>134</v>
      </c>
      <c r="C74" s="106">
        <v>12884</v>
      </c>
      <c r="D74" s="106">
        <v>1491</v>
      </c>
      <c r="E74" s="109">
        <f t="shared" si="24"/>
        <v>11572.493014591742</v>
      </c>
      <c r="F74" s="106">
        <v>489</v>
      </c>
      <c r="G74" s="109">
        <f t="shared" si="25"/>
        <v>3795.4051536789816</v>
      </c>
      <c r="H74" s="106">
        <v>473</v>
      </c>
      <c r="I74" s="106">
        <v>12557</v>
      </c>
      <c r="J74" s="145">
        <v>1882</v>
      </c>
      <c r="K74" s="107">
        <f t="shared" si="31"/>
        <v>14987.656287329775</v>
      </c>
      <c r="L74" s="145">
        <v>554</v>
      </c>
      <c r="M74" s="107">
        <f t="shared" si="27"/>
        <v>4411.8818189057902</v>
      </c>
      <c r="N74" s="108">
        <v>598</v>
      </c>
      <c r="O74" s="50">
        <v>2172</v>
      </c>
      <c r="P74" s="50">
        <v>566</v>
      </c>
      <c r="Q74" s="52">
        <f t="shared" si="32"/>
        <v>26058.931860036831</v>
      </c>
      <c r="R74" s="50">
        <v>284</v>
      </c>
      <c r="S74" s="52">
        <f t="shared" si="33"/>
        <v>13075.506445672192</v>
      </c>
      <c r="T74" s="50">
        <v>208</v>
      </c>
      <c r="U74" s="48">
        <v>2229</v>
      </c>
      <c r="V74" s="50">
        <v>793</v>
      </c>
      <c r="W74" s="52">
        <f t="shared" si="34"/>
        <v>35576.491700314044</v>
      </c>
      <c r="X74" s="50">
        <v>188</v>
      </c>
      <c r="Y74" s="52">
        <f t="shared" si="28"/>
        <v>8434.2754598474658</v>
      </c>
      <c r="Z74" s="53">
        <v>334</v>
      </c>
      <c r="AA74" s="10">
        <v>40178</v>
      </c>
      <c r="AB74" s="10">
        <v>3959</v>
      </c>
      <c r="AC74" s="11">
        <f t="shared" si="35"/>
        <v>9853.6512519289154</v>
      </c>
      <c r="AD74" s="10">
        <v>1118</v>
      </c>
      <c r="AE74" s="11">
        <f t="shared" si="36"/>
        <v>2782.6173527801284</v>
      </c>
      <c r="AF74" s="10">
        <v>860</v>
      </c>
      <c r="AG74" s="10">
        <v>39742</v>
      </c>
      <c r="AH74" s="10">
        <v>4305</v>
      </c>
      <c r="AI74" s="11">
        <f t="shared" si="37"/>
        <v>10832.368778622113</v>
      </c>
      <c r="AJ74" s="10">
        <v>1013</v>
      </c>
      <c r="AK74" s="11">
        <f t="shared" si="29"/>
        <v>2548.9406673041117</v>
      </c>
      <c r="AL74" s="42">
        <v>827</v>
      </c>
      <c r="AM74" s="12">
        <f t="shared" si="26"/>
        <v>55234</v>
      </c>
      <c r="AN74" s="12">
        <f t="shared" si="38"/>
        <v>6016</v>
      </c>
      <c r="AO74" s="23">
        <f t="shared" si="39"/>
        <v>10891.841981388276</v>
      </c>
      <c r="AP74" s="37">
        <f t="shared" si="40"/>
        <v>1891</v>
      </c>
      <c r="AQ74" s="23">
        <f t="shared" si="30"/>
        <v>3423.6158887641673</v>
      </c>
      <c r="AR74" s="116">
        <f t="shared" si="41"/>
        <v>1541</v>
      </c>
      <c r="AS74" s="133">
        <f t="shared" si="42"/>
        <v>54528</v>
      </c>
      <c r="AT74" s="133">
        <f t="shared" si="43"/>
        <v>6980</v>
      </c>
      <c r="AU74" s="123">
        <f t="shared" si="44"/>
        <v>12800.762910798121</v>
      </c>
      <c r="AV74" s="134">
        <f t="shared" si="45"/>
        <v>1755</v>
      </c>
      <c r="AW74" s="135">
        <f t="shared" si="46"/>
        <v>3218.5299295774648</v>
      </c>
      <c r="AX74" s="134">
        <f t="shared" si="47"/>
        <v>1759</v>
      </c>
    </row>
    <row r="75" spans="1:51" x14ac:dyDescent="0.2">
      <c r="A75" s="1" t="s">
        <v>135</v>
      </c>
      <c r="B75" s="1" t="s">
        <v>136</v>
      </c>
      <c r="C75" s="106">
        <v>12884</v>
      </c>
      <c r="D75" s="112">
        <v>39</v>
      </c>
      <c r="E75" s="113">
        <f t="shared" ref="E75:E106" si="48">D75/C75*100000</f>
        <v>302.70102452654459</v>
      </c>
      <c r="F75" s="112">
        <v>0</v>
      </c>
      <c r="G75" s="113">
        <f t="shared" ref="G75:G106" si="49">F75/C75*100000</f>
        <v>0</v>
      </c>
      <c r="H75" s="112">
        <v>0</v>
      </c>
      <c r="I75" s="106">
        <v>12557</v>
      </c>
      <c r="J75" s="110">
        <v>125</v>
      </c>
      <c r="K75" s="111">
        <f t="shared" si="31"/>
        <v>995.46069921159517</v>
      </c>
      <c r="L75" s="110">
        <v>79</v>
      </c>
      <c r="M75" s="111">
        <f t="shared" si="27"/>
        <v>629.13116190172809</v>
      </c>
      <c r="N75" s="156">
        <v>0</v>
      </c>
      <c r="O75" s="54">
        <v>2172</v>
      </c>
      <c r="P75" s="54">
        <v>9</v>
      </c>
      <c r="Q75" s="55">
        <f t="shared" si="32"/>
        <v>414.36464088397787</v>
      </c>
      <c r="R75" s="54">
        <v>5</v>
      </c>
      <c r="S75" s="55">
        <f t="shared" si="33"/>
        <v>230.20257826887664</v>
      </c>
      <c r="T75" s="54">
        <v>4</v>
      </c>
      <c r="U75" s="56">
        <v>2229</v>
      </c>
      <c r="V75" s="54">
        <v>4</v>
      </c>
      <c r="W75" s="55">
        <f t="shared" si="34"/>
        <v>179.45266935845669</v>
      </c>
      <c r="X75" s="54">
        <v>4</v>
      </c>
      <c r="Y75" s="55">
        <f t="shared" si="28"/>
        <v>179.45266935845669</v>
      </c>
      <c r="Z75" s="160">
        <v>0</v>
      </c>
      <c r="AA75" s="7">
        <v>40178</v>
      </c>
      <c r="AB75" s="7">
        <v>147</v>
      </c>
      <c r="AC75" s="14">
        <f t="shared" si="35"/>
        <v>365.87187017770918</v>
      </c>
      <c r="AD75" s="7">
        <v>147</v>
      </c>
      <c r="AE75" s="14">
        <f t="shared" si="36"/>
        <v>365.87187017770918</v>
      </c>
      <c r="AF75" s="7">
        <v>0</v>
      </c>
      <c r="AG75" s="7">
        <v>39742</v>
      </c>
      <c r="AH75" s="7">
        <v>161</v>
      </c>
      <c r="AI75" s="14">
        <f t="shared" si="37"/>
        <v>405.11297871269693</v>
      </c>
      <c r="AJ75" s="7">
        <v>161</v>
      </c>
      <c r="AK75" s="14">
        <f t="shared" si="29"/>
        <v>405.11297871269693</v>
      </c>
      <c r="AL75" s="159">
        <v>0</v>
      </c>
      <c r="AM75" s="8">
        <f t="shared" ref="AM75:AM106" si="50">C75+O75+AA75</f>
        <v>55234</v>
      </c>
      <c r="AN75" s="8">
        <f t="shared" si="38"/>
        <v>195</v>
      </c>
      <c r="AO75" s="13">
        <f t="shared" si="39"/>
        <v>353.04341528768509</v>
      </c>
      <c r="AP75" s="161">
        <f t="shared" si="40"/>
        <v>152</v>
      </c>
      <c r="AQ75" s="13">
        <f t="shared" si="30"/>
        <v>275.19281601911865</v>
      </c>
      <c r="AR75" s="162">
        <f t="shared" si="41"/>
        <v>4</v>
      </c>
      <c r="AS75" s="133">
        <f t="shared" si="42"/>
        <v>54528</v>
      </c>
      <c r="AT75" s="133">
        <f t="shared" si="43"/>
        <v>290</v>
      </c>
      <c r="AU75" s="124">
        <f t="shared" si="44"/>
        <v>531.83685446009395</v>
      </c>
      <c r="AV75" s="133">
        <f t="shared" si="45"/>
        <v>244</v>
      </c>
      <c r="AW75" s="136">
        <f t="shared" si="46"/>
        <v>447.47652582159628</v>
      </c>
      <c r="AX75" s="133">
        <f t="shared" si="47"/>
        <v>0</v>
      </c>
    </row>
    <row r="76" spans="1:51" x14ac:dyDescent="0.2">
      <c r="A76" s="1" t="s">
        <v>137</v>
      </c>
      <c r="B76" s="1" t="s">
        <v>138</v>
      </c>
      <c r="C76" s="106">
        <v>12884</v>
      </c>
      <c r="D76" s="112">
        <v>1</v>
      </c>
      <c r="E76" s="113">
        <f t="shared" si="48"/>
        <v>7.7615647314498597</v>
      </c>
      <c r="F76" s="112">
        <v>1</v>
      </c>
      <c r="G76" s="113">
        <f t="shared" si="49"/>
        <v>7.7615647314498597</v>
      </c>
      <c r="H76" s="112">
        <v>0</v>
      </c>
      <c r="I76" s="106">
        <v>12557</v>
      </c>
      <c r="J76" s="110">
        <v>3</v>
      </c>
      <c r="K76" s="111">
        <f t="shared" si="31"/>
        <v>23.891056781078284</v>
      </c>
      <c r="L76" s="110">
        <v>3</v>
      </c>
      <c r="M76" s="111">
        <f t="shared" si="27"/>
        <v>23.891056781078284</v>
      </c>
      <c r="N76" s="156">
        <v>0</v>
      </c>
      <c r="O76" s="54">
        <v>2172</v>
      </c>
      <c r="P76" s="54">
        <v>2</v>
      </c>
      <c r="Q76" s="55">
        <f t="shared" si="32"/>
        <v>92.081031307550646</v>
      </c>
      <c r="R76" s="54">
        <v>2</v>
      </c>
      <c r="S76" s="55">
        <f t="shared" si="33"/>
        <v>92.081031307550646</v>
      </c>
      <c r="T76" s="54">
        <v>0</v>
      </c>
      <c r="U76" s="56">
        <v>2229</v>
      </c>
      <c r="V76" s="54">
        <v>4</v>
      </c>
      <c r="W76" s="55">
        <f t="shared" si="34"/>
        <v>179.45266935845669</v>
      </c>
      <c r="X76" s="54">
        <v>4</v>
      </c>
      <c r="Y76" s="55">
        <f t="shared" si="28"/>
        <v>179.45266935845669</v>
      </c>
      <c r="Z76" s="160">
        <v>0</v>
      </c>
      <c r="AA76" s="7">
        <v>40178</v>
      </c>
      <c r="AB76" s="7">
        <v>139</v>
      </c>
      <c r="AC76" s="14">
        <f t="shared" si="35"/>
        <v>345.96047588232369</v>
      </c>
      <c r="AD76" s="7">
        <v>139</v>
      </c>
      <c r="AE76" s="14">
        <f t="shared" si="36"/>
        <v>345.96047588232369</v>
      </c>
      <c r="AF76" s="7">
        <v>0</v>
      </c>
      <c r="AG76" s="7">
        <v>39742</v>
      </c>
      <c r="AH76" s="7">
        <v>173</v>
      </c>
      <c r="AI76" s="14">
        <f t="shared" si="37"/>
        <v>435.30773489004082</v>
      </c>
      <c r="AJ76" s="7">
        <v>173</v>
      </c>
      <c r="AK76" s="14">
        <f t="shared" si="29"/>
        <v>435.30773489004082</v>
      </c>
      <c r="AL76" s="159">
        <v>0</v>
      </c>
      <c r="AM76" s="8">
        <f t="shared" si="50"/>
        <v>55234</v>
      </c>
      <c r="AN76" s="8">
        <f t="shared" si="38"/>
        <v>142</v>
      </c>
      <c r="AO76" s="13">
        <f t="shared" si="39"/>
        <v>257.08802549154507</v>
      </c>
      <c r="AP76" s="161">
        <f t="shared" si="40"/>
        <v>142</v>
      </c>
      <c r="AQ76" s="13">
        <f t="shared" si="30"/>
        <v>257.08802549154507</v>
      </c>
      <c r="AR76" s="162">
        <f t="shared" si="41"/>
        <v>0</v>
      </c>
      <c r="AS76" s="133">
        <f t="shared" si="42"/>
        <v>54528</v>
      </c>
      <c r="AT76" s="133">
        <f t="shared" si="43"/>
        <v>180</v>
      </c>
      <c r="AU76" s="124">
        <f t="shared" si="44"/>
        <v>330.1056338028169</v>
      </c>
      <c r="AV76" s="133">
        <f t="shared" si="45"/>
        <v>180</v>
      </c>
      <c r="AW76" s="136">
        <f t="shared" si="46"/>
        <v>330.1056338028169</v>
      </c>
      <c r="AX76" s="133">
        <f t="shared" si="47"/>
        <v>0</v>
      </c>
    </row>
    <row r="77" spans="1:51" x14ac:dyDescent="0.2">
      <c r="A77" s="1" t="s">
        <v>139</v>
      </c>
      <c r="B77" s="1" t="s">
        <v>140</v>
      </c>
      <c r="C77" s="106">
        <v>12884</v>
      </c>
      <c r="D77" s="112">
        <v>0</v>
      </c>
      <c r="E77" s="113">
        <f t="shared" si="48"/>
        <v>0</v>
      </c>
      <c r="F77" s="112">
        <v>0</v>
      </c>
      <c r="G77" s="113">
        <f t="shared" si="49"/>
        <v>0</v>
      </c>
      <c r="H77" s="112">
        <v>0</v>
      </c>
      <c r="I77" s="106">
        <v>12557</v>
      </c>
      <c r="J77" s="110"/>
      <c r="K77" s="111">
        <f t="shared" si="31"/>
        <v>0</v>
      </c>
      <c r="L77" s="110"/>
      <c r="M77" s="111">
        <f t="shared" si="27"/>
        <v>0</v>
      </c>
      <c r="N77" s="156">
        <v>0</v>
      </c>
      <c r="O77" s="54">
        <v>2172</v>
      </c>
      <c r="P77" s="54">
        <v>0</v>
      </c>
      <c r="Q77" s="55">
        <f t="shared" si="32"/>
        <v>0</v>
      </c>
      <c r="R77" s="54">
        <v>0</v>
      </c>
      <c r="S77" s="55">
        <f t="shared" si="33"/>
        <v>0</v>
      </c>
      <c r="T77" s="54">
        <v>0</v>
      </c>
      <c r="U77" s="56">
        <v>2229</v>
      </c>
      <c r="V77" s="54"/>
      <c r="W77" s="55">
        <f t="shared" si="34"/>
        <v>0</v>
      </c>
      <c r="X77" s="54"/>
      <c r="Y77" s="55">
        <f t="shared" si="28"/>
        <v>0</v>
      </c>
      <c r="Z77" s="160">
        <v>0</v>
      </c>
      <c r="AA77" s="7">
        <v>40178</v>
      </c>
      <c r="AB77" s="7">
        <v>0</v>
      </c>
      <c r="AC77" s="14">
        <f t="shared" si="35"/>
        <v>0</v>
      </c>
      <c r="AD77" s="7">
        <v>0</v>
      </c>
      <c r="AE77" s="14">
        <f t="shared" si="36"/>
        <v>0</v>
      </c>
      <c r="AF77" s="7">
        <v>0</v>
      </c>
      <c r="AG77" s="7">
        <v>39742</v>
      </c>
      <c r="AH77" s="7"/>
      <c r="AI77" s="14">
        <f t="shared" si="37"/>
        <v>0</v>
      </c>
      <c r="AJ77" s="7"/>
      <c r="AK77" s="14">
        <f t="shared" si="29"/>
        <v>0</v>
      </c>
      <c r="AL77" s="159">
        <v>0</v>
      </c>
      <c r="AM77" s="8">
        <f t="shared" si="50"/>
        <v>55234</v>
      </c>
      <c r="AN77" s="8">
        <f t="shared" si="38"/>
        <v>0</v>
      </c>
      <c r="AO77" s="13">
        <f t="shared" si="39"/>
        <v>0</v>
      </c>
      <c r="AP77" s="161">
        <f t="shared" si="40"/>
        <v>0</v>
      </c>
      <c r="AQ77" s="13">
        <f t="shared" si="30"/>
        <v>0</v>
      </c>
      <c r="AR77" s="162">
        <f t="shared" si="41"/>
        <v>0</v>
      </c>
      <c r="AS77" s="133">
        <f t="shared" si="42"/>
        <v>54528</v>
      </c>
      <c r="AT77" s="133">
        <f t="shared" si="43"/>
        <v>0</v>
      </c>
      <c r="AU77" s="124">
        <f t="shared" si="44"/>
        <v>0</v>
      </c>
      <c r="AV77" s="133">
        <f t="shared" si="45"/>
        <v>0</v>
      </c>
      <c r="AW77" s="136">
        <f t="shared" si="46"/>
        <v>0</v>
      </c>
      <c r="AX77" s="133">
        <f t="shared" si="47"/>
        <v>0</v>
      </c>
    </row>
    <row r="78" spans="1:51" x14ac:dyDescent="0.2">
      <c r="A78" s="1" t="s">
        <v>141</v>
      </c>
      <c r="B78" s="1" t="s">
        <v>142</v>
      </c>
      <c r="C78" s="106">
        <v>12884</v>
      </c>
      <c r="D78" s="112">
        <v>0</v>
      </c>
      <c r="E78" s="113">
        <f t="shared" si="48"/>
        <v>0</v>
      </c>
      <c r="F78" s="112">
        <v>0</v>
      </c>
      <c r="G78" s="113">
        <f t="shared" si="49"/>
        <v>0</v>
      </c>
      <c r="H78" s="112">
        <v>0</v>
      </c>
      <c r="I78" s="106">
        <v>12557</v>
      </c>
      <c r="J78" s="110"/>
      <c r="K78" s="111">
        <f t="shared" si="31"/>
        <v>0</v>
      </c>
      <c r="L78" s="110"/>
      <c r="M78" s="111">
        <f t="shared" si="27"/>
        <v>0</v>
      </c>
      <c r="N78" s="156">
        <v>0</v>
      </c>
      <c r="O78" s="54">
        <v>2172</v>
      </c>
      <c r="P78" s="54">
        <v>0</v>
      </c>
      <c r="Q78" s="55">
        <f t="shared" si="32"/>
        <v>0</v>
      </c>
      <c r="R78" s="54">
        <v>0</v>
      </c>
      <c r="S78" s="55">
        <f t="shared" si="33"/>
        <v>0</v>
      </c>
      <c r="T78" s="54">
        <v>0</v>
      </c>
      <c r="U78" s="56">
        <v>2229</v>
      </c>
      <c r="V78" s="54"/>
      <c r="W78" s="55">
        <f t="shared" si="34"/>
        <v>0</v>
      </c>
      <c r="X78" s="54"/>
      <c r="Y78" s="55">
        <f t="shared" si="28"/>
        <v>0</v>
      </c>
      <c r="Z78" s="160">
        <v>0</v>
      </c>
      <c r="AA78" s="7">
        <v>40178</v>
      </c>
      <c r="AB78" s="7">
        <v>319</v>
      </c>
      <c r="AC78" s="14">
        <f t="shared" si="35"/>
        <v>793.96684752849819</v>
      </c>
      <c r="AD78" s="7">
        <v>156</v>
      </c>
      <c r="AE78" s="14">
        <f t="shared" si="36"/>
        <v>388.27218876001791</v>
      </c>
      <c r="AF78" s="7">
        <v>4</v>
      </c>
      <c r="AG78" s="7">
        <v>39742</v>
      </c>
      <c r="AH78" s="7">
        <v>344</v>
      </c>
      <c r="AI78" s="14">
        <f t="shared" si="37"/>
        <v>865.58301041719085</v>
      </c>
      <c r="AJ78" s="7">
        <v>181</v>
      </c>
      <c r="AK78" s="14">
        <f t="shared" si="29"/>
        <v>455.4375723416033</v>
      </c>
      <c r="AL78" s="159">
        <v>4</v>
      </c>
      <c r="AM78" s="8">
        <f t="shared" si="50"/>
        <v>55234</v>
      </c>
      <c r="AN78" s="8">
        <f t="shared" si="38"/>
        <v>319</v>
      </c>
      <c r="AO78" s="13">
        <f t="shared" si="39"/>
        <v>577.54281782959765</v>
      </c>
      <c r="AP78" s="161">
        <f t="shared" si="40"/>
        <v>156</v>
      </c>
      <c r="AQ78" s="13">
        <f t="shared" si="30"/>
        <v>282.43473223014809</v>
      </c>
      <c r="AR78" s="162">
        <f t="shared" si="41"/>
        <v>4</v>
      </c>
      <c r="AS78" s="133">
        <f t="shared" si="42"/>
        <v>54528</v>
      </c>
      <c r="AT78" s="133">
        <f t="shared" si="43"/>
        <v>344</v>
      </c>
      <c r="AU78" s="124">
        <f t="shared" si="44"/>
        <v>630.868544600939</v>
      </c>
      <c r="AV78" s="133">
        <f t="shared" si="45"/>
        <v>181</v>
      </c>
      <c r="AW78" s="136">
        <f t="shared" si="46"/>
        <v>331.93955399061036</v>
      </c>
      <c r="AX78" s="133">
        <f t="shared" si="47"/>
        <v>4</v>
      </c>
    </row>
    <row r="79" spans="1:51" x14ac:dyDescent="0.2">
      <c r="A79" s="1" t="s">
        <v>143</v>
      </c>
      <c r="B79" s="1" t="s">
        <v>144</v>
      </c>
      <c r="C79" s="106">
        <v>12884</v>
      </c>
      <c r="D79" s="112">
        <v>0</v>
      </c>
      <c r="E79" s="113">
        <f t="shared" si="48"/>
        <v>0</v>
      </c>
      <c r="F79" s="112">
        <v>0</v>
      </c>
      <c r="G79" s="113">
        <f t="shared" si="49"/>
        <v>0</v>
      </c>
      <c r="H79" s="112">
        <v>0</v>
      </c>
      <c r="I79" s="106">
        <v>12557</v>
      </c>
      <c r="J79" s="110"/>
      <c r="K79" s="111">
        <f t="shared" si="31"/>
        <v>0</v>
      </c>
      <c r="L79" s="110"/>
      <c r="M79" s="111">
        <f t="shared" si="27"/>
        <v>0</v>
      </c>
      <c r="N79" s="156">
        <v>0</v>
      </c>
      <c r="O79" s="54">
        <v>2172</v>
      </c>
      <c r="P79" s="54">
        <v>0</v>
      </c>
      <c r="Q79" s="55">
        <f t="shared" si="32"/>
        <v>0</v>
      </c>
      <c r="R79" s="54">
        <v>0</v>
      </c>
      <c r="S79" s="55">
        <f t="shared" si="33"/>
        <v>0</v>
      </c>
      <c r="T79" s="54">
        <v>0</v>
      </c>
      <c r="U79" s="56">
        <v>2229</v>
      </c>
      <c r="V79" s="54"/>
      <c r="W79" s="55">
        <f t="shared" si="34"/>
        <v>0</v>
      </c>
      <c r="X79" s="54"/>
      <c r="Y79" s="55">
        <f t="shared" si="28"/>
        <v>0</v>
      </c>
      <c r="Z79" s="160">
        <v>0</v>
      </c>
      <c r="AA79" s="7">
        <v>40178</v>
      </c>
      <c r="AB79" s="7">
        <v>2</v>
      </c>
      <c r="AC79" s="14">
        <f t="shared" si="35"/>
        <v>4.9778485738463836</v>
      </c>
      <c r="AD79" s="7">
        <v>2</v>
      </c>
      <c r="AE79" s="14">
        <f t="shared" si="36"/>
        <v>4.9778485738463836</v>
      </c>
      <c r="AF79" s="7">
        <v>0</v>
      </c>
      <c r="AG79" s="7">
        <v>39742</v>
      </c>
      <c r="AH79" s="7">
        <v>1</v>
      </c>
      <c r="AI79" s="14">
        <f t="shared" si="37"/>
        <v>2.5162296814453224</v>
      </c>
      <c r="AJ79" s="7"/>
      <c r="AK79" s="14">
        <f t="shared" si="29"/>
        <v>0</v>
      </c>
      <c r="AL79" s="159">
        <v>0</v>
      </c>
      <c r="AM79" s="8">
        <f t="shared" si="50"/>
        <v>55234</v>
      </c>
      <c r="AN79" s="8">
        <f t="shared" si="38"/>
        <v>2</v>
      </c>
      <c r="AO79" s="13">
        <f t="shared" si="39"/>
        <v>3.6209581055147191</v>
      </c>
      <c r="AP79" s="161">
        <f t="shared" si="40"/>
        <v>2</v>
      </c>
      <c r="AQ79" s="13">
        <f t="shared" si="30"/>
        <v>3.6209581055147191</v>
      </c>
      <c r="AR79" s="162">
        <f t="shared" si="41"/>
        <v>0</v>
      </c>
      <c r="AS79" s="133">
        <f t="shared" si="42"/>
        <v>54528</v>
      </c>
      <c r="AT79" s="133">
        <f t="shared" si="43"/>
        <v>1</v>
      </c>
      <c r="AU79" s="124">
        <f t="shared" si="44"/>
        <v>1.8339201877934272</v>
      </c>
      <c r="AV79" s="133">
        <f t="shared" si="45"/>
        <v>0</v>
      </c>
      <c r="AW79" s="136">
        <f t="shared" si="46"/>
        <v>0</v>
      </c>
      <c r="AX79" s="133">
        <f t="shared" si="47"/>
        <v>0</v>
      </c>
    </row>
    <row r="80" spans="1:51" x14ac:dyDescent="0.2">
      <c r="A80" s="1" t="s">
        <v>145</v>
      </c>
      <c r="B80" s="1" t="s">
        <v>146</v>
      </c>
      <c r="C80" s="106">
        <v>12884</v>
      </c>
      <c r="D80" s="112">
        <v>0</v>
      </c>
      <c r="E80" s="113">
        <f t="shared" si="48"/>
        <v>0</v>
      </c>
      <c r="F80" s="112">
        <v>0</v>
      </c>
      <c r="G80" s="113">
        <f t="shared" si="49"/>
        <v>0</v>
      </c>
      <c r="H80" s="112">
        <v>0</v>
      </c>
      <c r="I80" s="106">
        <v>12557</v>
      </c>
      <c r="J80" s="110"/>
      <c r="K80" s="111">
        <f t="shared" si="31"/>
        <v>0</v>
      </c>
      <c r="L80" s="110"/>
      <c r="M80" s="111">
        <f t="shared" si="27"/>
        <v>0</v>
      </c>
      <c r="N80" s="156">
        <v>0</v>
      </c>
      <c r="O80" s="54">
        <v>2172</v>
      </c>
      <c r="P80" s="54">
        <v>0</v>
      </c>
      <c r="Q80" s="55">
        <f t="shared" si="32"/>
        <v>0</v>
      </c>
      <c r="R80" s="54">
        <v>0</v>
      </c>
      <c r="S80" s="55">
        <f t="shared" si="33"/>
        <v>0</v>
      </c>
      <c r="T80" s="54">
        <v>0</v>
      </c>
      <c r="U80" s="56">
        <v>2229</v>
      </c>
      <c r="V80" s="54"/>
      <c r="W80" s="55">
        <f t="shared" si="34"/>
        <v>0</v>
      </c>
      <c r="X80" s="54"/>
      <c r="Y80" s="55">
        <f t="shared" si="28"/>
        <v>0</v>
      </c>
      <c r="Z80" s="160">
        <v>0</v>
      </c>
      <c r="AA80" s="7">
        <v>40178</v>
      </c>
      <c r="AB80" s="7">
        <v>11</v>
      </c>
      <c r="AC80" s="14">
        <f t="shared" si="35"/>
        <v>27.378167156155111</v>
      </c>
      <c r="AD80" s="7">
        <v>7</v>
      </c>
      <c r="AE80" s="14">
        <f t="shared" si="36"/>
        <v>17.422470008462341</v>
      </c>
      <c r="AF80" s="7">
        <v>2</v>
      </c>
      <c r="AG80" s="7">
        <v>39742</v>
      </c>
      <c r="AH80" s="7">
        <v>8</v>
      </c>
      <c r="AI80" s="14">
        <f t="shared" si="37"/>
        <v>20.12983745156258</v>
      </c>
      <c r="AJ80" s="7"/>
      <c r="AK80" s="14">
        <f t="shared" si="29"/>
        <v>0</v>
      </c>
      <c r="AL80" s="159">
        <v>2</v>
      </c>
      <c r="AM80" s="8">
        <f t="shared" si="50"/>
        <v>55234</v>
      </c>
      <c r="AN80" s="8">
        <f t="shared" si="38"/>
        <v>11</v>
      </c>
      <c r="AO80" s="13">
        <f t="shared" si="39"/>
        <v>19.915269580330953</v>
      </c>
      <c r="AP80" s="161">
        <f t="shared" si="40"/>
        <v>7</v>
      </c>
      <c r="AQ80" s="13">
        <f t="shared" si="30"/>
        <v>12.673353369301518</v>
      </c>
      <c r="AR80" s="162">
        <f t="shared" si="41"/>
        <v>2</v>
      </c>
      <c r="AS80" s="133">
        <f t="shared" si="42"/>
        <v>54528</v>
      </c>
      <c r="AT80" s="133">
        <f t="shared" si="43"/>
        <v>8</v>
      </c>
      <c r="AU80" s="124">
        <f t="shared" si="44"/>
        <v>14.671361502347418</v>
      </c>
      <c r="AV80" s="133">
        <f t="shared" si="45"/>
        <v>0</v>
      </c>
      <c r="AW80" s="136">
        <f t="shared" si="46"/>
        <v>0</v>
      </c>
      <c r="AX80" s="133">
        <f t="shared" si="47"/>
        <v>2</v>
      </c>
    </row>
    <row r="81" spans="1:51" x14ac:dyDescent="0.2">
      <c r="A81" s="1" t="s">
        <v>147</v>
      </c>
      <c r="B81" s="1" t="s">
        <v>148</v>
      </c>
      <c r="C81" s="106">
        <v>12884</v>
      </c>
      <c r="D81" s="112">
        <v>9</v>
      </c>
      <c r="E81" s="113">
        <f t="shared" si="48"/>
        <v>69.854082583048736</v>
      </c>
      <c r="F81" s="112">
        <v>0</v>
      </c>
      <c r="G81" s="113">
        <f t="shared" si="49"/>
        <v>0</v>
      </c>
      <c r="H81" s="112">
        <v>0</v>
      </c>
      <c r="I81" s="106">
        <v>12557</v>
      </c>
      <c r="J81" s="110"/>
      <c r="K81" s="111">
        <f t="shared" si="31"/>
        <v>0</v>
      </c>
      <c r="L81" s="110"/>
      <c r="M81" s="111">
        <f t="shared" si="27"/>
        <v>0</v>
      </c>
      <c r="N81" s="156">
        <v>0</v>
      </c>
      <c r="O81" s="54">
        <v>2172</v>
      </c>
      <c r="P81" s="54">
        <v>0</v>
      </c>
      <c r="Q81" s="55">
        <f t="shared" si="32"/>
        <v>0</v>
      </c>
      <c r="R81" s="54">
        <v>0</v>
      </c>
      <c r="S81" s="55">
        <f t="shared" si="33"/>
        <v>0</v>
      </c>
      <c r="T81" s="54">
        <v>0</v>
      </c>
      <c r="U81" s="56">
        <v>2229</v>
      </c>
      <c r="V81" s="54"/>
      <c r="W81" s="55">
        <f t="shared" si="34"/>
        <v>0</v>
      </c>
      <c r="X81" s="54"/>
      <c r="Y81" s="55">
        <f t="shared" si="28"/>
        <v>0</v>
      </c>
      <c r="Z81" s="160">
        <v>0</v>
      </c>
      <c r="AA81" s="7">
        <v>40178</v>
      </c>
      <c r="AB81" s="7">
        <v>0</v>
      </c>
      <c r="AC81" s="14">
        <f t="shared" si="35"/>
        <v>0</v>
      </c>
      <c r="AD81" s="7">
        <v>0</v>
      </c>
      <c r="AE81" s="14">
        <f t="shared" si="36"/>
        <v>0</v>
      </c>
      <c r="AF81" s="7">
        <v>0</v>
      </c>
      <c r="AG81" s="7">
        <v>39742</v>
      </c>
      <c r="AH81" s="7"/>
      <c r="AI81" s="14">
        <f t="shared" si="37"/>
        <v>0</v>
      </c>
      <c r="AJ81" s="7"/>
      <c r="AK81" s="14">
        <f t="shared" si="29"/>
        <v>0</v>
      </c>
      <c r="AL81" s="159">
        <v>0</v>
      </c>
      <c r="AM81" s="8">
        <f t="shared" si="50"/>
        <v>55234</v>
      </c>
      <c r="AN81" s="8">
        <f t="shared" si="38"/>
        <v>9</v>
      </c>
      <c r="AO81" s="13">
        <f t="shared" si="39"/>
        <v>16.294311474816237</v>
      </c>
      <c r="AP81" s="161">
        <f t="shared" si="40"/>
        <v>0</v>
      </c>
      <c r="AQ81" s="13">
        <f t="shared" si="30"/>
        <v>0</v>
      </c>
      <c r="AR81" s="162">
        <f t="shared" si="41"/>
        <v>0</v>
      </c>
      <c r="AS81" s="133">
        <f t="shared" si="42"/>
        <v>54528</v>
      </c>
      <c r="AT81" s="133">
        <f t="shared" si="43"/>
        <v>0</v>
      </c>
      <c r="AU81" s="124">
        <f t="shared" si="44"/>
        <v>0</v>
      </c>
      <c r="AV81" s="133">
        <f t="shared" si="45"/>
        <v>0</v>
      </c>
      <c r="AW81" s="136">
        <f t="shared" si="46"/>
        <v>0</v>
      </c>
      <c r="AX81" s="133">
        <f t="shared" si="47"/>
        <v>0</v>
      </c>
    </row>
    <row r="82" spans="1:51" x14ac:dyDescent="0.2">
      <c r="A82" s="1" t="s">
        <v>149</v>
      </c>
      <c r="B82" s="1" t="s">
        <v>150</v>
      </c>
      <c r="C82" s="106">
        <v>12884</v>
      </c>
      <c r="D82" s="112">
        <v>0</v>
      </c>
      <c r="E82" s="113">
        <f t="shared" si="48"/>
        <v>0</v>
      </c>
      <c r="F82" s="112">
        <v>0</v>
      </c>
      <c r="G82" s="113">
        <f t="shared" si="49"/>
        <v>0</v>
      </c>
      <c r="H82" s="112">
        <v>0</v>
      </c>
      <c r="I82" s="106">
        <v>12557</v>
      </c>
      <c r="J82" s="110"/>
      <c r="K82" s="111">
        <f t="shared" si="31"/>
        <v>0</v>
      </c>
      <c r="L82" s="110"/>
      <c r="M82" s="111">
        <f t="shared" si="27"/>
        <v>0</v>
      </c>
      <c r="N82" s="156">
        <v>0</v>
      </c>
      <c r="O82" s="54">
        <v>2172</v>
      </c>
      <c r="P82" s="54">
        <v>0</v>
      </c>
      <c r="Q82" s="55">
        <f t="shared" si="32"/>
        <v>0</v>
      </c>
      <c r="R82" s="54">
        <v>0</v>
      </c>
      <c r="S82" s="55">
        <f t="shared" si="33"/>
        <v>0</v>
      </c>
      <c r="T82" s="54">
        <v>0</v>
      </c>
      <c r="U82" s="56">
        <v>2229</v>
      </c>
      <c r="V82" s="54"/>
      <c r="W82" s="55">
        <f t="shared" si="34"/>
        <v>0</v>
      </c>
      <c r="X82" s="54"/>
      <c r="Y82" s="55">
        <f t="shared" si="28"/>
        <v>0</v>
      </c>
      <c r="Z82" s="160">
        <v>0</v>
      </c>
      <c r="AA82" s="7">
        <v>40178</v>
      </c>
      <c r="AB82" s="7">
        <v>99</v>
      </c>
      <c r="AC82" s="14">
        <f t="shared" si="35"/>
        <v>246.40350440539601</v>
      </c>
      <c r="AD82" s="7">
        <v>24</v>
      </c>
      <c r="AE82" s="14">
        <f t="shared" si="36"/>
        <v>59.734182886156603</v>
      </c>
      <c r="AF82" s="7">
        <v>8</v>
      </c>
      <c r="AG82" s="7">
        <v>39742</v>
      </c>
      <c r="AH82" s="7">
        <v>147</v>
      </c>
      <c r="AI82" s="14">
        <f t="shared" si="37"/>
        <v>369.88576317246236</v>
      </c>
      <c r="AJ82" s="7">
        <v>51</v>
      </c>
      <c r="AK82" s="14">
        <f t="shared" si="29"/>
        <v>128.32771375371144</v>
      </c>
      <c r="AL82" s="159">
        <v>12</v>
      </c>
      <c r="AM82" s="8">
        <f t="shared" si="50"/>
        <v>55234</v>
      </c>
      <c r="AN82" s="8">
        <f t="shared" si="38"/>
        <v>99</v>
      </c>
      <c r="AO82" s="13">
        <f t="shared" si="39"/>
        <v>179.2374262229786</v>
      </c>
      <c r="AP82" s="161">
        <f t="shared" si="40"/>
        <v>24</v>
      </c>
      <c r="AQ82" s="13">
        <f t="shared" si="30"/>
        <v>43.451497266176631</v>
      </c>
      <c r="AR82" s="162">
        <f t="shared" si="41"/>
        <v>8</v>
      </c>
      <c r="AS82" s="133">
        <f t="shared" si="42"/>
        <v>54528</v>
      </c>
      <c r="AT82" s="133">
        <f t="shared" si="43"/>
        <v>147</v>
      </c>
      <c r="AU82" s="124">
        <f t="shared" si="44"/>
        <v>269.58626760563379</v>
      </c>
      <c r="AV82" s="133">
        <f t="shared" si="45"/>
        <v>51</v>
      </c>
      <c r="AW82" s="136">
        <f t="shared" si="46"/>
        <v>93.529929577464785</v>
      </c>
      <c r="AX82" s="133">
        <f t="shared" si="47"/>
        <v>12</v>
      </c>
    </row>
    <row r="83" spans="1:51" x14ac:dyDescent="0.2">
      <c r="A83" s="1" t="s">
        <v>151</v>
      </c>
      <c r="B83" s="1" t="s">
        <v>152</v>
      </c>
      <c r="C83" s="106">
        <v>12884</v>
      </c>
      <c r="D83" s="112">
        <v>0</v>
      </c>
      <c r="E83" s="113">
        <f t="shared" si="48"/>
        <v>0</v>
      </c>
      <c r="F83" s="112">
        <v>0</v>
      </c>
      <c r="G83" s="113">
        <f t="shared" si="49"/>
        <v>0</v>
      </c>
      <c r="H83" s="112">
        <v>0</v>
      </c>
      <c r="I83" s="106">
        <v>12557</v>
      </c>
      <c r="J83" s="110"/>
      <c r="K83" s="111">
        <f t="shared" si="31"/>
        <v>0</v>
      </c>
      <c r="L83" s="110"/>
      <c r="M83" s="111">
        <f t="shared" si="27"/>
        <v>0</v>
      </c>
      <c r="N83" s="156">
        <v>0</v>
      </c>
      <c r="O83" s="54">
        <v>2172</v>
      </c>
      <c r="P83" s="54">
        <v>0</v>
      </c>
      <c r="Q83" s="55">
        <f t="shared" si="32"/>
        <v>0</v>
      </c>
      <c r="R83" s="54">
        <v>0</v>
      </c>
      <c r="S83" s="55">
        <f t="shared" si="33"/>
        <v>0</v>
      </c>
      <c r="T83" s="54">
        <v>0</v>
      </c>
      <c r="U83" s="56">
        <v>2229</v>
      </c>
      <c r="V83" s="54"/>
      <c r="W83" s="55">
        <f t="shared" si="34"/>
        <v>0</v>
      </c>
      <c r="X83" s="54"/>
      <c r="Y83" s="55">
        <f t="shared" si="28"/>
        <v>0</v>
      </c>
      <c r="Z83" s="160">
        <v>0</v>
      </c>
      <c r="AA83" s="7">
        <v>40178</v>
      </c>
      <c r="AB83" s="7">
        <v>773</v>
      </c>
      <c r="AC83" s="14">
        <f t="shared" si="35"/>
        <v>1923.9384737916271</v>
      </c>
      <c r="AD83" s="7">
        <v>27</v>
      </c>
      <c r="AE83" s="14">
        <f t="shared" si="36"/>
        <v>67.200955746926184</v>
      </c>
      <c r="AF83" s="7">
        <v>502</v>
      </c>
      <c r="AG83" s="7">
        <v>39742</v>
      </c>
      <c r="AH83" s="7">
        <v>737</v>
      </c>
      <c r="AI83" s="14">
        <f t="shared" si="37"/>
        <v>1854.4612752252026</v>
      </c>
      <c r="AJ83" s="7">
        <v>48</v>
      </c>
      <c r="AK83" s="14">
        <f t="shared" si="29"/>
        <v>120.77902470937548</v>
      </c>
      <c r="AL83" s="159">
        <v>524</v>
      </c>
      <c r="AM83" s="8">
        <f t="shared" si="50"/>
        <v>55234</v>
      </c>
      <c r="AN83" s="8">
        <f t="shared" si="38"/>
        <v>773</v>
      </c>
      <c r="AO83" s="13">
        <f t="shared" si="39"/>
        <v>1399.500307781439</v>
      </c>
      <c r="AP83" s="161">
        <f t="shared" si="40"/>
        <v>27</v>
      </c>
      <c r="AQ83" s="13">
        <f t="shared" si="30"/>
        <v>48.882934424448706</v>
      </c>
      <c r="AR83" s="162">
        <f t="shared" si="41"/>
        <v>502</v>
      </c>
      <c r="AS83" s="133">
        <f t="shared" si="42"/>
        <v>54528</v>
      </c>
      <c r="AT83" s="133">
        <f t="shared" si="43"/>
        <v>737</v>
      </c>
      <c r="AU83" s="124">
        <f t="shared" si="44"/>
        <v>1351.5991784037558</v>
      </c>
      <c r="AV83" s="133">
        <f t="shared" si="45"/>
        <v>48</v>
      </c>
      <c r="AW83" s="136">
        <f t="shared" si="46"/>
        <v>88.028169014084511</v>
      </c>
      <c r="AX83" s="133">
        <f t="shared" si="47"/>
        <v>524</v>
      </c>
    </row>
    <row r="84" spans="1:51" x14ac:dyDescent="0.2">
      <c r="A84" s="1" t="s">
        <v>153</v>
      </c>
      <c r="B84" s="1" t="s">
        <v>154</v>
      </c>
      <c r="C84" s="106">
        <v>12884</v>
      </c>
      <c r="D84" s="112">
        <v>1</v>
      </c>
      <c r="E84" s="113">
        <f t="shared" si="48"/>
        <v>7.7615647314498597</v>
      </c>
      <c r="F84" s="112">
        <v>0</v>
      </c>
      <c r="G84" s="113">
        <f t="shared" si="49"/>
        <v>0</v>
      </c>
      <c r="H84" s="112">
        <v>1</v>
      </c>
      <c r="I84" s="106">
        <v>12557</v>
      </c>
      <c r="J84" s="110">
        <v>1</v>
      </c>
      <c r="K84" s="111">
        <f t="shared" si="31"/>
        <v>7.9636855936927615</v>
      </c>
      <c r="L84" s="110"/>
      <c r="M84" s="111">
        <f t="shared" si="27"/>
        <v>0</v>
      </c>
      <c r="N84" s="156">
        <v>1</v>
      </c>
      <c r="O84" s="54">
        <v>2172</v>
      </c>
      <c r="P84" s="54">
        <v>0</v>
      </c>
      <c r="Q84" s="55">
        <f t="shared" si="32"/>
        <v>0</v>
      </c>
      <c r="R84" s="54">
        <v>0</v>
      </c>
      <c r="S84" s="55">
        <f t="shared" si="33"/>
        <v>0</v>
      </c>
      <c r="T84" s="54">
        <v>0</v>
      </c>
      <c r="U84" s="56">
        <v>2229</v>
      </c>
      <c r="V84" s="54"/>
      <c r="W84" s="55">
        <f t="shared" si="34"/>
        <v>0</v>
      </c>
      <c r="X84" s="54"/>
      <c r="Y84" s="55">
        <f t="shared" si="28"/>
        <v>0</v>
      </c>
      <c r="Z84" s="160">
        <v>0</v>
      </c>
      <c r="AA84" s="7">
        <v>40178</v>
      </c>
      <c r="AB84" s="7">
        <v>0</v>
      </c>
      <c r="AC84" s="14">
        <f t="shared" si="35"/>
        <v>0</v>
      </c>
      <c r="AD84" s="7">
        <v>0</v>
      </c>
      <c r="AE84" s="14">
        <f t="shared" si="36"/>
        <v>0</v>
      </c>
      <c r="AF84" s="7">
        <v>0</v>
      </c>
      <c r="AG84" s="7">
        <v>39742</v>
      </c>
      <c r="AH84" s="7"/>
      <c r="AI84" s="14">
        <f t="shared" si="37"/>
        <v>0</v>
      </c>
      <c r="AJ84" s="7"/>
      <c r="AK84" s="14">
        <f t="shared" si="29"/>
        <v>0</v>
      </c>
      <c r="AL84" s="159">
        <v>0</v>
      </c>
      <c r="AM84" s="8">
        <f t="shared" si="50"/>
        <v>55234</v>
      </c>
      <c r="AN84" s="8">
        <f t="shared" si="38"/>
        <v>1</v>
      </c>
      <c r="AO84" s="13">
        <f t="shared" si="39"/>
        <v>1.8104790527573595</v>
      </c>
      <c r="AP84" s="161">
        <f t="shared" si="40"/>
        <v>0</v>
      </c>
      <c r="AQ84" s="13">
        <f t="shared" si="30"/>
        <v>0</v>
      </c>
      <c r="AR84" s="162">
        <f t="shared" si="41"/>
        <v>1</v>
      </c>
      <c r="AS84" s="133">
        <f t="shared" si="42"/>
        <v>54528</v>
      </c>
      <c r="AT84" s="133">
        <f t="shared" si="43"/>
        <v>1</v>
      </c>
      <c r="AU84" s="124">
        <f t="shared" si="44"/>
        <v>1.8339201877934272</v>
      </c>
      <c r="AV84" s="133">
        <f t="shared" si="45"/>
        <v>0</v>
      </c>
      <c r="AW84" s="136">
        <f t="shared" si="46"/>
        <v>0</v>
      </c>
      <c r="AX84" s="133">
        <f t="shared" si="47"/>
        <v>1</v>
      </c>
    </row>
    <row r="85" spans="1:51" x14ac:dyDescent="0.2">
      <c r="A85" s="1" t="s">
        <v>155</v>
      </c>
      <c r="B85" s="1" t="s">
        <v>156</v>
      </c>
      <c r="C85" s="106">
        <v>12884</v>
      </c>
      <c r="D85" s="112">
        <v>33</v>
      </c>
      <c r="E85" s="113">
        <f t="shared" si="48"/>
        <v>256.13163613784536</v>
      </c>
      <c r="F85" s="112">
        <v>22</v>
      </c>
      <c r="G85" s="113">
        <f t="shared" si="49"/>
        <v>170.75442409189694</v>
      </c>
      <c r="H85" s="112">
        <v>13</v>
      </c>
      <c r="I85" s="106">
        <v>12557</v>
      </c>
      <c r="J85" s="110">
        <v>31</v>
      </c>
      <c r="K85" s="111">
        <f t="shared" si="31"/>
        <v>246.87425340447558</v>
      </c>
      <c r="L85" s="110">
        <v>18</v>
      </c>
      <c r="M85" s="111">
        <f t="shared" si="27"/>
        <v>143.34634068646969</v>
      </c>
      <c r="N85" s="156">
        <v>16</v>
      </c>
      <c r="O85" s="54">
        <v>2172</v>
      </c>
      <c r="P85" s="54">
        <v>4</v>
      </c>
      <c r="Q85" s="55">
        <f t="shared" si="32"/>
        <v>184.16206261510129</v>
      </c>
      <c r="R85" s="54">
        <v>0</v>
      </c>
      <c r="S85" s="55">
        <f t="shared" si="33"/>
        <v>0</v>
      </c>
      <c r="T85" s="54">
        <v>3</v>
      </c>
      <c r="U85" s="56">
        <v>2229</v>
      </c>
      <c r="V85" s="54">
        <v>8</v>
      </c>
      <c r="W85" s="55">
        <f t="shared" si="34"/>
        <v>358.90533871691338</v>
      </c>
      <c r="X85" s="54">
        <v>1</v>
      </c>
      <c r="Y85" s="55">
        <f t="shared" si="28"/>
        <v>44.863167339614172</v>
      </c>
      <c r="Z85" s="160">
        <v>0</v>
      </c>
      <c r="AA85" s="7">
        <v>40178</v>
      </c>
      <c r="AB85" s="7">
        <v>6</v>
      </c>
      <c r="AC85" s="14">
        <f t="shared" si="35"/>
        <v>14.933545721539151</v>
      </c>
      <c r="AD85" s="7">
        <v>0</v>
      </c>
      <c r="AE85" s="14">
        <f t="shared" si="36"/>
        <v>0</v>
      </c>
      <c r="AF85" s="7">
        <v>6</v>
      </c>
      <c r="AG85" s="7">
        <v>39742</v>
      </c>
      <c r="AH85" s="7">
        <v>6</v>
      </c>
      <c r="AI85" s="14">
        <f t="shared" si="37"/>
        <v>15.097378088671935</v>
      </c>
      <c r="AJ85" s="7"/>
      <c r="AK85" s="14">
        <f t="shared" si="29"/>
        <v>0</v>
      </c>
      <c r="AL85" s="159">
        <v>6</v>
      </c>
      <c r="AM85" s="8">
        <f t="shared" si="50"/>
        <v>55234</v>
      </c>
      <c r="AN85" s="8">
        <f t="shared" si="38"/>
        <v>43</v>
      </c>
      <c r="AO85" s="13">
        <f t="shared" si="39"/>
        <v>77.850599268566469</v>
      </c>
      <c r="AP85" s="161">
        <f t="shared" si="40"/>
        <v>22</v>
      </c>
      <c r="AQ85" s="13">
        <f t="shared" si="30"/>
        <v>39.830539160661907</v>
      </c>
      <c r="AR85" s="162">
        <f t="shared" si="41"/>
        <v>22</v>
      </c>
      <c r="AS85" s="133">
        <f t="shared" si="42"/>
        <v>54528</v>
      </c>
      <c r="AT85" s="133">
        <f t="shared" si="43"/>
        <v>45</v>
      </c>
      <c r="AU85" s="124">
        <f t="shared" si="44"/>
        <v>82.526408450704224</v>
      </c>
      <c r="AV85" s="133">
        <f t="shared" si="45"/>
        <v>19</v>
      </c>
      <c r="AW85" s="136">
        <f t="shared" si="46"/>
        <v>34.844483568075113</v>
      </c>
      <c r="AX85" s="133">
        <f t="shared" si="47"/>
        <v>22</v>
      </c>
    </row>
    <row r="86" spans="1:51" x14ac:dyDescent="0.2">
      <c r="A86" s="1" t="s">
        <v>157</v>
      </c>
      <c r="B86" s="1" t="s">
        <v>158</v>
      </c>
      <c r="C86" s="106">
        <v>12884</v>
      </c>
      <c r="D86" s="112">
        <v>33</v>
      </c>
      <c r="E86" s="113">
        <f t="shared" si="48"/>
        <v>256.13163613784536</v>
      </c>
      <c r="F86" s="112">
        <v>22</v>
      </c>
      <c r="G86" s="113">
        <f t="shared" si="49"/>
        <v>170.75442409189694</v>
      </c>
      <c r="H86" s="112">
        <v>13</v>
      </c>
      <c r="I86" s="106">
        <v>12557</v>
      </c>
      <c r="J86" s="110">
        <v>31</v>
      </c>
      <c r="K86" s="111">
        <f t="shared" si="31"/>
        <v>246.87425340447558</v>
      </c>
      <c r="L86" s="110">
        <v>18</v>
      </c>
      <c r="M86" s="111">
        <f t="shared" si="27"/>
        <v>143.34634068646969</v>
      </c>
      <c r="N86" s="156">
        <v>16</v>
      </c>
      <c r="O86" s="54">
        <v>2172</v>
      </c>
      <c r="P86" s="54">
        <v>0</v>
      </c>
      <c r="Q86" s="55">
        <f t="shared" si="32"/>
        <v>0</v>
      </c>
      <c r="R86" s="54">
        <v>0</v>
      </c>
      <c r="S86" s="55">
        <f t="shared" si="33"/>
        <v>0</v>
      </c>
      <c r="T86" s="54">
        <v>0</v>
      </c>
      <c r="U86" s="56">
        <v>2229</v>
      </c>
      <c r="V86" s="54"/>
      <c r="W86" s="55">
        <f t="shared" si="34"/>
        <v>0</v>
      </c>
      <c r="X86" s="54"/>
      <c r="Y86" s="55">
        <f t="shared" si="28"/>
        <v>0</v>
      </c>
      <c r="Z86" s="160">
        <v>0</v>
      </c>
      <c r="AA86" s="7">
        <v>40178</v>
      </c>
      <c r="AB86" s="7">
        <v>6</v>
      </c>
      <c r="AC86" s="14">
        <f t="shared" si="35"/>
        <v>14.933545721539151</v>
      </c>
      <c r="AD86" s="7">
        <v>0</v>
      </c>
      <c r="AE86" s="14">
        <f t="shared" si="36"/>
        <v>0</v>
      </c>
      <c r="AF86" s="7">
        <v>6</v>
      </c>
      <c r="AG86" s="7">
        <v>39742</v>
      </c>
      <c r="AH86" s="7">
        <v>6</v>
      </c>
      <c r="AI86" s="14">
        <f t="shared" si="37"/>
        <v>15.097378088671935</v>
      </c>
      <c r="AJ86" s="7"/>
      <c r="AK86" s="14">
        <f t="shared" si="29"/>
        <v>0</v>
      </c>
      <c r="AL86" s="159">
        <v>6</v>
      </c>
      <c r="AM86" s="8">
        <f t="shared" si="50"/>
        <v>55234</v>
      </c>
      <c r="AN86" s="8">
        <f t="shared" si="38"/>
        <v>39</v>
      </c>
      <c r="AO86" s="13">
        <f t="shared" si="39"/>
        <v>70.608683057537021</v>
      </c>
      <c r="AP86" s="161">
        <f t="shared" si="40"/>
        <v>22</v>
      </c>
      <c r="AQ86" s="13">
        <f t="shared" si="30"/>
        <v>39.830539160661907</v>
      </c>
      <c r="AR86" s="162">
        <f t="shared" si="41"/>
        <v>19</v>
      </c>
      <c r="AS86" s="133">
        <f t="shared" si="42"/>
        <v>54528</v>
      </c>
      <c r="AT86" s="133">
        <f t="shared" si="43"/>
        <v>37</v>
      </c>
      <c r="AU86" s="124">
        <f t="shared" si="44"/>
        <v>67.855046948356815</v>
      </c>
      <c r="AV86" s="133">
        <f t="shared" si="45"/>
        <v>18</v>
      </c>
      <c r="AW86" s="136">
        <f t="shared" si="46"/>
        <v>33.010563380281688</v>
      </c>
      <c r="AX86" s="133">
        <f t="shared" si="47"/>
        <v>22</v>
      </c>
    </row>
    <row r="87" spans="1:51" x14ac:dyDescent="0.2">
      <c r="A87" s="1" t="s">
        <v>159</v>
      </c>
      <c r="B87" s="1" t="s">
        <v>160</v>
      </c>
      <c r="C87" s="106">
        <v>12884</v>
      </c>
      <c r="D87" s="112">
        <v>854</v>
      </c>
      <c r="E87" s="113">
        <f t="shared" si="48"/>
        <v>6628.3762806581808</v>
      </c>
      <c r="F87" s="112">
        <v>410</v>
      </c>
      <c r="G87" s="113">
        <f t="shared" si="49"/>
        <v>3182.2415398944427</v>
      </c>
      <c r="H87" s="112">
        <v>95</v>
      </c>
      <c r="I87" s="106">
        <v>12557</v>
      </c>
      <c r="J87" s="110">
        <v>886</v>
      </c>
      <c r="K87" s="111">
        <f t="shared" si="31"/>
        <v>7055.8254360117871</v>
      </c>
      <c r="L87" s="110">
        <v>1</v>
      </c>
      <c r="M87" s="111">
        <f t="shared" si="27"/>
        <v>7.9636855936927615</v>
      </c>
      <c r="N87" s="156">
        <v>87</v>
      </c>
      <c r="O87" s="54">
        <v>2172</v>
      </c>
      <c r="P87" s="54">
        <v>225</v>
      </c>
      <c r="Q87" s="55">
        <f t="shared" si="32"/>
        <v>10359.116022099448</v>
      </c>
      <c r="R87" s="54">
        <v>52</v>
      </c>
      <c r="S87" s="55">
        <f t="shared" si="33"/>
        <v>2394.1068139963168</v>
      </c>
      <c r="T87" s="54">
        <v>29</v>
      </c>
      <c r="U87" s="56">
        <v>2229</v>
      </c>
      <c r="V87" s="54">
        <v>454</v>
      </c>
      <c r="W87" s="55">
        <f t="shared" si="34"/>
        <v>20367.877972184837</v>
      </c>
      <c r="X87" s="54">
        <v>32</v>
      </c>
      <c r="Y87" s="55">
        <f t="shared" si="28"/>
        <v>1435.6213548676535</v>
      </c>
      <c r="Z87" s="160">
        <v>44</v>
      </c>
      <c r="AA87" s="7">
        <v>40178</v>
      </c>
      <c r="AB87" s="7">
        <v>1951</v>
      </c>
      <c r="AC87" s="14">
        <f t="shared" si="35"/>
        <v>4855.8912837871467</v>
      </c>
      <c r="AD87" s="7">
        <v>322</v>
      </c>
      <c r="AE87" s="14">
        <f t="shared" si="36"/>
        <v>801.43362038926773</v>
      </c>
      <c r="AF87" s="7">
        <v>34</v>
      </c>
      <c r="AG87" s="7">
        <v>39742</v>
      </c>
      <c r="AH87" s="7">
        <v>2449</v>
      </c>
      <c r="AI87" s="14">
        <f t="shared" si="37"/>
        <v>6162.2464898595945</v>
      </c>
      <c r="AJ87" s="7">
        <v>371</v>
      </c>
      <c r="AK87" s="14">
        <f t="shared" si="29"/>
        <v>933.52121181621453</v>
      </c>
      <c r="AL87" s="159">
        <v>29</v>
      </c>
      <c r="AM87" s="8">
        <f t="shared" si="50"/>
        <v>55234</v>
      </c>
      <c r="AN87" s="8">
        <f t="shared" si="38"/>
        <v>3030</v>
      </c>
      <c r="AO87" s="13">
        <f t="shared" si="39"/>
        <v>5485.7515298547996</v>
      </c>
      <c r="AP87" s="161">
        <f t="shared" si="40"/>
        <v>784</v>
      </c>
      <c r="AQ87" s="13">
        <f t="shared" si="30"/>
        <v>1419.4155773617699</v>
      </c>
      <c r="AR87" s="162">
        <f t="shared" si="41"/>
        <v>158</v>
      </c>
      <c r="AS87" s="133">
        <f t="shared" si="42"/>
        <v>54528</v>
      </c>
      <c r="AT87" s="133">
        <f t="shared" si="43"/>
        <v>3789</v>
      </c>
      <c r="AU87" s="124">
        <f t="shared" si="44"/>
        <v>6948.7235915492956</v>
      </c>
      <c r="AV87" s="133">
        <f t="shared" si="45"/>
        <v>404</v>
      </c>
      <c r="AW87" s="136">
        <f t="shared" si="46"/>
        <v>740.90375586854464</v>
      </c>
      <c r="AX87" s="133">
        <f t="shared" si="47"/>
        <v>160</v>
      </c>
    </row>
    <row r="88" spans="1:51" x14ac:dyDescent="0.2">
      <c r="A88" s="1" t="s">
        <v>161</v>
      </c>
      <c r="B88" s="1" t="s">
        <v>162</v>
      </c>
      <c r="C88" s="106">
        <v>12884</v>
      </c>
      <c r="D88" s="112">
        <v>259</v>
      </c>
      <c r="E88" s="113">
        <f t="shared" si="48"/>
        <v>2010.245265445514</v>
      </c>
      <c r="F88" s="112">
        <v>199</v>
      </c>
      <c r="G88" s="113">
        <f t="shared" si="49"/>
        <v>1544.5513815585223</v>
      </c>
      <c r="H88" s="112">
        <v>46</v>
      </c>
      <c r="I88" s="106">
        <v>12557</v>
      </c>
      <c r="J88" s="110">
        <v>247</v>
      </c>
      <c r="K88" s="111">
        <f t="shared" si="31"/>
        <v>1967.030341642112</v>
      </c>
      <c r="L88" s="110"/>
      <c r="M88" s="111">
        <f t="shared" si="27"/>
        <v>0</v>
      </c>
      <c r="N88" s="156">
        <v>46</v>
      </c>
      <c r="O88" s="54">
        <v>2172</v>
      </c>
      <c r="P88" s="54">
        <v>157</v>
      </c>
      <c r="Q88" s="55">
        <f t="shared" si="32"/>
        <v>7228.3609576427252</v>
      </c>
      <c r="R88" s="54">
        <v>11</v>
      </c>
      <c r="S88" s="55">
        <f t="shared" si="33"/>
        <v>506.44567219152856</v>
      </c>
      <c r="T88" s="54">
        <v>27</v>
      </c>
      <c r="U88" s="56">
        <v>2229</v>
      </c>
      <c r="V88" s="54">
        <v>305</v>
      </c>
      <c r="W88" s="55">
        <f t="shared" si="34"/>
        <v>13683.266038582324</v>
      </c>
      <c r="X88" s="54">
        <v>32</v>
      </c>
      <c r="Y88" s="55">
        <f t="shared" si="28"/>
        <v>1435.6213548676535</v>
      </c>
      <c r="Z88" s="160">
        <v>42</v>
      </c>
      <c r="AA88" s="7">
        <v>40178</v>
      </c>
      <c r="AB88" s="7">
        <v>683</v>
      </c>
      <c r="AC88" s="14">
        <f t="shared" si="35"/>
        <v>1699.93528796854</v>
      </c>
      <c r="AD88" s="7">
        <v>25</v>
      </c>
      <c r="AE88" s="14">
        <f t="shared" si="36"/>
        <v>62.223107173079796</v>
      </c>
      <c r="AF88" s="7">
        <v>31</v>
      </c>
      <c r="AG88" s="7">
        <v>39742</v>
      </c>
      <c r="AH88" s="7">
        <v>881</v>
      </c>
      <c r="AI88" s="14">
        <f t="shared" si="37"/>
        <v>2216.7983493533288</v>
      </c>
      <c r="AJ88" s="7">
        <v>48</v>
      </c>
      <c r="AK88" s="14">
        <f t="shared" si="29"/>
        <v>120.77902470937548</v>
      </c>
      <c r="AL88" s="159">
        <v>26</v>
      </c>
      <c r="AM88" s="8">
        <f t="shared" si="50"/>
        <v>55234</v>
      </c>
      <c r="AN88" s="8">
        <f t="shared" si="38"/>
        <v>1099</v>
      </c>
      <c r="AO88" s="13">
        <f t="shared" si="39"/>
        <v>1989.716478980338</v>
      </c>
      <c r="AP88" s="161">
        <f t="shared" si="40"/>
        <v>235</v>
      </c>
      <c r="AQ88" s="13">
        <f t="shared" si="30"/>
        <v>425.46257739797949</v>
      </c>
      <c r="AR88" s="162">
        <f t="shared" si="41"/>
        <v>104</v>
      </c>
      <c r="AS88" s="133">
        <f t="shared" si="42"/>
        <v>54528</v>
      </c>
      <c r="AT88" s="133">
        <f t="shared" si="43"/>
        <v>1433</v>
      </c>
      <c r="AU88" s="124">
        <f t="shared" si="44"/>
        <v>2628.0076291079813</v>
      </c>
      <c r="AV88" s="133">
        <f t="shared" si="45"/>
        <v>80</v>
      </c>
      <c r="AW88" s="136">
        <f t="shared" si="46"/>
        <v>146.71361502347418</v>
      </c>
      <c r="AX88" s="133">
        <f t="shared" si="47"/>
        <v>114</v>
      </c>
    </row>
    <row r="89" spans="1:51" x14ac:dyDescent="0.2">
      <c r="A89" s="1" t="s">
        <v>163</v>
      </c>
      <c r="B89" s="1" t="s">
        <v>164</v>
      </c>
      <c r="C89" s="106">
        <v>12884</v>
      </c>
      <c r="D89" s="112">
        <v>97</v>
      </c>
      <c r="E89" s="113">
        <f t="shared" si="48"/>
        <v>752.87177895063644</v>
      </c>
      <c r="F89" s="112">
        <v>20</v>
      </c>
      <c r="G89" s="113">
        <f t="shared" si="49"/>
        <v>155.2312946289972</v>
      </c>
      <c r="H89" s="112">
        <v>28</v>
      </c>
      <c r="I89" s="106">
        <v>12557</v>
      </c>
      <c r="J89" s="110">
        <v>108</v>
      </c>
      <c r="K89" s="111">
        <f t="shared" si="31"/>
        <v>860.07804411881818</v>
      </c>
      <c r="L89" s="110">
        <v>1</v>
      </c>
      <c r="M89" s="111">
        <f t="shared" si="27"/>
        <v>7.9636855936927615</v>
      </c>
      <c r="N89" s="156">
        <v>28</v>
      </c>
      <c r="O89" s="54">
        <v>2172</v>
      </c>
      <c r="P89" s="54">
        <v>10</v>
      </c>
      <c r="Q89" s="55">
        <f t="shared" si="32"/>
        <v>460.40515653775327</v>
      </c>
      <c r="R89" s="54">
        <v>1</v>
      </c>
      <c r="S89" s="55">
        <f t="shared" si="33"/>
        <v>46.040515653775323</v>
      </c>
      <c r="T89" s="54">
        <v>2</v>
      </c>
      <c r="U89" s="56">
        <v>2229</v>
      </c>
      <c r="V89" s="54">
        <v>10</v>
      </c>
      <c r="W89" s="55">
        <f t="shared" si="34"/>
        <v>448.63167339614176</v>
      </c>
      <c r="X89" s="54"/>
      <c r="Y89" s="55">
        <f t="shared" si="28"/>
        <v>0</v>
      </c>
      <c r="Z89" s="160">
        <v>2</v>
      </c>
      <c r="AA89" s="7">
        <v>40178</v>
      </c>
      <c r="AB89" s="7">
        <v>79</v>
      </c>
      <c r="AC89" s="14">
        <f t="shared" si="35"/>
        <v>196.62501866693216</v>
      </c>
      <c r="AD89" s="7">
        <v>3</v>
      </c>
      <c r="AE89" s="14">
        <f t="shared" si="36"/>
        <v>7.4667728607695754</v>
      </c>
      <c r="AF89" s="7">
        <v>3</v>
      </c>
      <c r="AG89" s="7">
        <v>39742</v>
      </c>
      <c r="AH89" s="7">
        <v>85</v>
      </c>
      <c r="AI89" s="14">
        <f t="shared" si="37"/>
        <v>213.8795229228524</v>
      </c>
      <c r="AJ89" s="7">
        <v>3</v>
      </c>
      <c r="AK89" s="14">
        <f t="shared" si="29"/>
        <v>7.5486890443359673</v>
      </c>
      <c r="AL89" s="159">
        <v>3</v>
      </c>
      <c r="AM89" s="8">
        <f t="shared" si="50"/>
        <v>55234</v>
      </c>
      <c r="AN89" s="8">
        <f t="shared" si="38"/>
        <v>186</v>
      </c>
      <c r="AO89" s="13">
        <f t="shared" si="39"/>
        <v>336.7491038128689</v>
      </c>
      <c r="AP89" s="161">
        <f t="shared" si="40"/>
        <v>24</v>
      </c>
      <c r="AQ89" s="13">
        <f t="shared" si="30"/>
        <v>43.451497266176631</v>
      </c>
      <c r="AR89" s="162">
        <f t="shared" si="41"/>
        <v>33</v>
      </c>
      <c r="AS89" s="133">
        <f t="shared" si="42"/>
        <v>54528</v>
      </c>
      <c r="AT89" s="133">
        <f t="shared" si="43"/>
        <v>203</v>
      </c>
      <c r="AU89" s="124">
        <f t="shared" si="44"/>
        <v>372.28579812206573</v>
      </c>
      <c r="AV89" s="133">
        <f t="shared" si="45"/>
        <v>4</v>
      </c>
      <c r="AW89" s="136">
        <f t="shared" si="46"/>
        <v>7.335680751173709</v>
      </c>
      <c r="AX89" s="133">
        <f t="shared" si="47"/>
        <v>33</v>
      </c>
    </row>
    <row r="90" spans="1:51" s="154" customFormat="1" x14ac:dyDescent="0.2">
      <c r="A90" s="1" t="s">
        <v>165</v>
      </c>
      <c r="B90" s="1" t="s">
        <v>166</v>
      </c>
      <c r="C90" s="106">
        <v>12884</v>
      </c>
      <c r="D90" s="112">
        <v>2</v>
      </c>
      <c r="E90" s="113">
        <f t="shared" si="48"/>
        <v>15.523129462899719</v>
      </c>
      <c r="F90" s="112">
        <v>0</v>
      </c>
      <c r="G90" s="113">
        <f t="shared" si="49"/>
        <v>0</v>
      </c>
      <c r="H90" s="112">
        <v>2</v>
      </c>
      <c r="I90" s="106">
        <v>12557</v>
      </c>
      <c r="J90" s="110"/>
      <c r="K90" s="111">
        <f t="shared" si="31"/>
        <v>0</v>
      </c>
      <c r="L90" s="110"/>
      <c r="M90" s="111">
        <f t="shared" si="27"/>
        <v>0</v>
      </c>
      <c r="N90" s="156">
        <v>0</v>
      </c>
      <c r="O90" s="54">
        <v>2172</v>
      </c>
      <c r="P90" s="54">
        <v>0</v>
      </c>
      <c r="Q90" s="55">
        <f t="shared" si="32"/>
        <v>0</v>
      </c>
      <c r="R90" s="54">
        <v>0</v>
      </c>
      <c r="S90" s="55">
        <f t="shared" si="33"/>
        <v>0</v>
      </c>
      <c r="T90" s="54">
        <v>0</v>
      </c>
      <c r="U90" s="56">
        <v>2229</v>
      </c>
      <c r="V90" s="54"/>
      <c r="W90" s="55">
        <f t="shared" si="34"/>
        <v>0</v>
      </c>
      <c r="X90" s="54"/>
      <c r="Y90" s="55">
        <f t="shared" si="28"/>
        <v>0</v>
      </c>
      <c r="Z90" s="160">
        <v>0</v>
      </c>
      <c r="AA90" s="7">
        <v>40178</v>
      </c>
      <c r="AB90" s="7">
        <v>4</v>
      </c>
      <c r="AC90" s="14">
        <f t="shared" si="35"/>
        <v>9.9556971476927671</v>
      </c>
      <c r="AD90" s="7">
        <v>0</v>
      </c>
      <c r="AE90" s="14">
        <f t="shared" si="36"/>
        <v>0</v>
      </c>
      <c r="AF90" s="7">
        <v>4</v>
      </c>
      <c r="AG90" s="7">
        <v>39742</v>
      </c>
      <c r="AH90" s="7">
        <v>4</v>
      </c>
      <c r="AI90" s="14">
        <f t="shared" si="37"/>
        <v>10.06491872578129</v>
      </c>
      <c r="AJ90" s="7"/>
      <c r="AK90" s="14">
        <f t="shared" si="29"/>
        <v>0</v>
      </c>
      <c r="AL90" s="159">
        <v>4</v>
      </c>
      <c r="AM90" s="8">
        <f t="shared" si="50"/>
        <v>55234</v>
      </c>
      <c r="AN90" s="8">
        <f t="shared" si="38"/>
        <v>6</v>
      </c>
      <c r="AO90" s="13">
        <f t="shared" si="39"/>
        <v>10.862874316544158</v>
      </c>
      <c r="AP90" s="161">
        <f t="shared" si="40"/>
        <v>0</v>
      </c>
      <c r="AQ90" s="13">
        <f t="shared" si="30"/>
        <v>0</v>
      </c>
      <c r="AR90" s="162">
        <f t="shared" si="41"/>
        <v>6</v>
      </c>
      <c r="AS90" s="133">
        <f t="shared" si="42"/>
        <v>54528</v>
      </c>
      <c r="AT90" s="133">
        <f t="shared" si="43"/>
        <v>4</v>
      </c>
      <c r="AU90" s="124">
        <f t="shared" si="44"/>
        <v>7.335680751173709</v>
      </c>
      <c r="AV90" s="133">
        <f t="shared" si="45"/>
        <v>0</v>
      </c>
      <c r="AW90" s="136">
        <f t="shared" si="46"/>
        <v>0</v>
      </c>
      <c r="AX90" s="133">
        <f t="shared" si="47"/>
        <v>4</v>
      </c>
      <c r="AY90" s="92"/>
    </row>
    <row r="91" spans="1:51" x14ac:dyDescent="0.2">
      <c r="A91" s="1" t="s">
        <v>167</v>
      </c>
      <c r="B91" s="1" t="s">
        <v>168</v>
      </c>
      <c r="C91" s="106">
        <v>12884</v>
      </c>
      <c r="D91" s="112">
        <v>1</v>
      </c>
      <c r="E91" s="113">
        <f t="shared" si="48"/>
        <v>7.7615647314498597</v>
      </c>
      <c r="F91" s="112">
        <v>0</v>
      </c>
      <c r="G91" s="113">
        <f t="shared" si="49"/>
        <v>0</v>
      </c>
      <c r="H91" s="112">
        <v>1</v>
      </c>
      <c r="I91" s="106">
        <v>12557</v>
      </c>
      <c r="J91" s="110"/>
      <c r="K91" s="111">
        <f t="shared" si="31"/>
        <v>0</v>
      </c>
      <c r="L91" s="110"/>
      <c r="M91" s="111">
        <f t="shared" si="27"/>
        <v>0</v>
      </c>
      <c r="N91" s="156">
        <v>0</v>
      </c>
      <c r="O91" s="54">
        <v>2172</v>
      </c>
      <c r="P91" s="54">
        <v>0</v>
      </c>
      <c r="Q91" s="55">
        <f t="shared" si="32"/>
        <v>0</v>
      </c>
      <c r="R91" s="54">
        <v>0</v>
      </c>
      <c r="S91" s="55">
        <f t="shared" si="33"/>
        <v>0</v>
      </c>
      <c r="T91" s="54">
        <v>0</v>
      </c>
      <c r="U91" s="56">
        <v>2229</v>
      </c>
      <c r="V91" s="54"/>
      <c r="W91" s="55">
        <f t="shared" si="34"/>
        <v>0</v>
      </c>
      <c r="X91" s="54"/>
      <c r="Y91" s="55">
        <f t="shared" si="28"/>
        <v>0</v>
      </c>
      <c r="Z91" s="160">
        <v>0</v>
      </c>
      <c r="AA91" s="7">
        <v>40178</v>
      </c>
      <c r="AB91" s="7">
        <v>1</v>
      </c>
      <c r="AC91" s="14">
        <f t="shared" si="35"/>
        <v>2.4889242869231918</v>
      </c>
      <c r="AD91" s="7">
        <v>0</v>
      </c>
      <c r="AE91" s="14">
        <f t="shared" si="36"/>
        <v>0</v>
      </c>
      <c r="AF91" s="7">
        <v>1</v>
      </c>
      <c r="AG91" s="7">
        <v>39742</v>
      </c>
      <c r="AH91" s="7">
        <v>1</v>
      </c>
      <c r="AI91" s="14">
        <f t="shared" si="37"/>
        <v>2.5162296814453224</v>
      </c>
      <c r="AJ91" s="7"/>
      <c r="AK91" s="14">
        <f t="shared" si="29"/>
        <v>0</v>
      </c>
      <c r="AL91" s="159">
        <v>1</v>
      </c>
      <c r="AM91" s="8">
        <f t="shared" si="50"/>
        <v>55234</v>
      </c>
      <c r="AN91" s="8">
        <f t="shared" si="38"/>
        <v>2</v>
      </c>
      <c r="AO91" s="13">
        <f t="shared" si="39"/>
        <v>3.6209581055147191</v>
      </c>
      <c r="AP91" s="161">
        <f t="shared" si="40"/>
        <v>0</v>
      </c>
      <c r="AQ91" s="13">
        <f t="shared" si="30"/>
        <v>0</v>
      </c>
      <c r="AR91" s="162">
        <f t="shared" si="41"/>
        <v>2</v>
      </c>
      <c r="AS91" s="133">
        <f t="shared" si="42"/>
        <v>54528</v>
      </c>
      <c r="AT91" s="133">
        <f t="shared" si="43"/>
        <v>1</v>
      </c>
      <c r="AU91" s="124">
        <f t="shared" si="44"/>
        <v>1.8339201877934272</v>
      </c>
      <c r="AV91" s="133">
        <f t="shared" si="45"/>
        <v>0</v>
      </c>
      <c r="AW91" s="136">
        <f t="shared" si="46"/>
        <v>0</v>
      </c>
      <c r="AX91" s="133">
        <f t="shared" si="47"/>
        <v>1</v>
      </c>
    </row>
    <row r="92" spans="1:51" x14ac:dyDescent="0.2">
      <c r="A92" s="9" t="s">
        <v>169</v>
      </c>
      <c r="B92" s="9" t="s">
        <v>170</v>
      </c>
      <c r="C92" s="106">
        <v>12884</v>
      </c>
      <c r="D92" s="106">
        <v>612</v>
      </c>
      <c r="E92" s="109">
        <f t="shared" si="48"/>
        <v>4750.0776156473148</v>
      </c>
      <c r="F92" s="106">
        <v>311</v>
      </c>
      <c r="G92" s="109">
        <f t="shared" si="49"/>
        <v>2413.8466314809066</v>
      </c>
      <c r="H92" s="106">
        <v>164</v>
      </c>
      <c r="I92" s="106">
        <v>12557</v>
      </c>
      <c r="J92" s="145">
        <v>652</v>
      </c>
      <c r="K92" s="107">
        <f t="shared" si="31"/>
        <v>5192.3230070876807</v>
      </c>
      <c r="L92" s="145">
        <v>333</v>
      </c>
      <c r="M92" s="107">
        <f t="shared" si="27"/>
        <v>2651.9073026996894</v>
      </c>
      <c r="N92" s="108">
        <v>167</v>
      </c>
      <c r="O92" s="50">
        <v>2172</v>
      </c>
      <c r="P92" s="50">
        <v>177</v>
      </c>
      <c r="Q92" s="52">
        <f t="shared" si="32"/>
        <v>8149.1712707182323</v>
      </c>
      <c r="R92" s="50">
        <v>76</v>
      </c>
      <c r="S92" s="52">
        <f t="shared" si="33"/>
        <v>3499.0791896869246</v>
      </c>
      <c r="T92" s="50">
        <v>46</v>
      </c>
      <c r="U92" s="48">
        <v>2229</v>
      </c>
      <c r="V92" s="50">
        <v>204</v>
      </c>
      <c r="W92" s="52">
        <f t="shared" si="34"/>
        <v>9152.0861372812906</v>
      </c>
      <c r="X92" s="50">
        <v>147</v>
      </c>
      <c r="Y92" s="52">
        <f t="shared" si="28"/>
        <v>6594.8855989232834</v>
      </c>
      <c r="Z92" s="53">
        <v>45</v>
      </c>
      <c r="AA92" s="10">
        <v>40178</v>
      </c>
      <c r="AB92" s="10">
        <v>1301</v>
      </c>
      <c r="AC92" s="11">
        <f t="shared" si="35"/>
        <v>3238.0904972870721</v>
      </c>
      <c r="AD92" s="10">
        <v>923</v>
      </c>
      <c r="AE92" s="11">
        <f t="shared" si="36"/>
        <v>2297.277116830106</v>
      </c>
      <c r="AF92" s="10">
        <v>147</v>
      </c>
      <c r="AG92" s="10">
        <v>39742</v>
      </c>
      <c r="AH92" s="10">
        <v>1426</v>
      </c>
      <c r="AI92" s="11">
        <f t="shared" si="37"/>
        <v>3588.1435257410299</v>
      </c>
      <c r="AJ92" s="10">
        <v>864</v>
      </c>
      <c r="AK92" s="11">
        <f t="shared" si="29"/>
        <v>2174.0224447687583</v>
      </c>
      <c r="AL92" s="42">
        <v>148</v>
      </c>
      <c r="AM92" s="12">
        <f t="shared" si="50"/>
        <v>55234</v>
      </c>
      <c r="AN92" s="12">
        <f t="shared" si="38"/>
        <v>2090</v>
      </c>
      <c r="AO92" s="23">
        <f t="shared" si="39"/>
        <v>3783.9012202628815</v>
      </c>
      <c r="AP92" s="37">
        <f t="shared" si="40"/>
        <v>1310</v>
      </c>
      <c r="AQ92" s="23">
        <f t="shared" si="30"/>
        <v>2371.7275591121411</v>
      </c>
      <c r="AR92" s="116">
        <f t="shared" si="41"/>
        <v>357</v>
      </c>
      <c r="AS92" s="133">
        <f t="shared" si="42"/>
        <v>54528</v>
      </c>
      <c r="AT92" s="133">
        <f t="shared" si="43"/>
        <v>2282</v>
      </c>
      <c r="AU92" s="123">
        <f t="shared" si="44"/>
        <v>4185.0058685446011</v>
      </c>
      <c r="AV92" s="134">
        <f t="shared" si="45"/>
        <v>1344</v>
      </c>
      <c r="AW92" s="135">
        <f t="shared" si="46"/>
        <v>2464.788732394366</v>
      </c>
      <c r="AX92" s="134">
        <f t="shared" si="47"/>
        <v>360</v>
      </c>
    </row>
    <row r="93" spans="1:51" x14ac:dyDescent="0.2">
      <c r="A93" s="1" t="s">
        <v>171</v>
      </c>
      <c r="B93" s="1" t="s">
        <v>172</v>
      </c>
      <c r="C93" s="106">
        <v>12884</v>
      </c>
      <c r="D93" s="112">
        <v>141</v>
      </c>
      <c r="E93" s="113">
        <f t="shared" si="48"/>
        <v>1094.3806271344304</v>
      </c>
      <c r="F93" s="112">
        <v>111</v>
      </c>
      <c r="G93" s="113">
        <f t="shared" si="49"/>
        <v>861.53368519093442</v>
      </c>
      <c r="H93" s="112">
        <v>29</v>
      </c>
      <c r="I93" s="106">
        <v>12557</v>
      </c>
      <c r="J93" s="110">
        <v>236</v>
      </c>
      <c r="K93" s="111">
        <f t="shared" si="31"/>
        <v>1879.4298001114914</v>
      </c>
      <c r="L93" s="110">
        <v>207</v>
      </c>
      <c r="M93" s="111">
        <f t="shared" si="27"/>
        <v>1648.4829178944015</v>
      </c>
      <c r="N93" s="156">
        <v>29</v>
      </c>
      <c r="O93" s="54">
        <v>2172</v>
      </c>
      <c r="P93" s="54">
        <v>45</v>
      </c>
      <c r="Q93" s="55">
        <f t="shared" si="32"/>
        <v>2071.8232044198894</v>
      </c>
      <c r="R93" s="54">
        <v>45</v>
      </c>
      <c r="S93" s="55">
        <f t="shared" si="33"/>
        <v>2071.8232044198894</v>
      </c>
      <c r="T93" s="54">
        <v>0</v>
      </c>
      <c r="U93" s="56">
        <v>2229</v>
      </c>
      <c r="V93" s="54">
        <v>101</v>
      </c>
      <c r="W93" s="55">
        <f t="shared" si="34"/>
        <v>4531.1799013010323</v>
      </c>
      <c r="X93" s="54">
        <v>101</v>
      </c>
      <c r="Y93" s="55">
        <f t="shared" si="28"/>
        <v>4531.1799013010323</v>
      </c>
      <c r="Z93" s="160">
        <v>0</v>
      </c>
      <c r="AA93" s="7">
        <v>40178</v>
      </c>
      <c r="AB93" s="7">
        <v>534</v>
      </c>
      <c r="AC93" s="14">
        <f t="shared" si="35"/>
        <v>1329.0855692169844</v>
      </c>
      <c r="AD93" s="7">
        <v>532</v>
      </c>
      <c r="AE93" s="14">
        <f t="shared" si="36"/>
        <v>1324.107720643138</v>
      </c>
      <c r="AF93" s="7">
        <v>0</v>
      </c>
      <c r="AG93" s="7">
        <v>39742</v>
      </c>
      <c r="AH93" s="7">
        <v>508</v>
      </c>
      <c r="AI93" s="14">
        <f t="shared" si="37"/>
        <v>1278.2446781742237</v>
      </c>
      <c r="AJ93" s="7">
        <v>508</v>
      </c>
      <c r="AK93" s="14">
        <f t="shared" si="29"/>
        <v>1278.2446781742237</v>
      </c>
      <c r="AL93" s="159">
        <v>0</v>
      </c>
      <c r="AM93" s="8">
        <f t="shared" si="50"/>
        <v>55234</v>
      </c>
      <c r="AN93" s="8">
        <f t="shared" si="38"/>
        <v>720</v>
      </c>
      <c r="AO93" s="13">
        <f t="shared" si="39"/>
        <v>1303.544917985299</v>
      </c>
      <c r="AP93" s="161">
        <f t="shared" si="40"/>
        <v>688</v>
      </c>
      <c r="AQ93" s="13">
        <f t="shared" si="30"/>
        <v>1245.6095882970635</v>
      </c>
      <c r="AR93" s="162">
        <f t="shared" si="41"/>
        <v>29</v>
      </c>
      <c r="AS93" s="133">
        <f t="shared" si="42"/>
        <v>54528</v>
      </c>
      <c r="AT93" s="133">
        <f t="shared" si="43"/>
        <v>845</v>
      </c>
      <c r="AU93" s="124">
        <f t="shared" si="44"/>
        <v>1549.6625586854461</v>
      </c>
      <c r="AV93" s="133">
        <f t="shared" si="45"/>
        <v>816</v>
      </c>
      <c r="AW93" s="136">
        <f t="shared" si="46"/>
        <v>1496.4788732394366</v>
      </c>
      <c r="AX93" s="133">
        <f t="shared" si="47"/>
        <v>29</v>
      </c>
    </row>
    <row r="94" spans="1:51" x14ac:dyDescent="0.2">
      <c r="A94" s="1" t="s">
        <v>173</v>
      </c>
      <c r="B94" s="1" t="s">
        <v>174</v>
      </c>
      <c r="C94" s="106">
        <v>12884</v>
      </c>
      <c r="D94" s="112">
        <v>123</v>
      </c>
      <c r="E94" s="113">
        <f t="shared" si="48"/>
        <v>954.67246196833287</v>
      </c>
      <c r="F94" s="112">
        <v>38</v>
      </c>
      <c r="G94" s="113">
        <f t="shared" si="49"/>
        <v>294.93945979509465</v>
      </c>
      <c r="H94" s="112">
        <v>32</v>
      </c>
      <c r="I94" s="106">
        <v>12557</v>
      </c>
      <c r="J94" s="110">
        <v>137</v>
      </c>
      <c r="K94" s="111">
        <f t="shared" si="31"/>
        <v>1091.0249263359083</v>
      </c>
      <c r="L94" s="110">
        <v>105</v>
      </c>
      <c r="M94" s="111">
        <f t="shared" si="27"/>
        <v>836.18698733773988</v>
      </c>
      <c r="N94" s="156">
        <v>32</v>
      </c>
      <c r="O94" s="54">
        <v>2172</v>
      </c>
      <c r="P94" s="54">
        <v>19</v>
      </c>
      <c r="Q94" s="55">
        <f t="shared" si="32"/>
        <v>874.76979742173114</v>
      </c>
      <c r="R94" s="54">
        <v>19</v>
      </c>
      <c r="S94" s="55">
        <f t="shared" si="33"/>
        <v>874.76979742173114</v>
      </c>
      <c r="T94" s="54">
        <v>0</v>
      </c>
      <c r="U94" s="56">
        <v>2229</v>
      </c>
      <c r="V94" s="54">
        <v>56</v>
      </c>
      <c r="W94" s="55">
        <f t="shared" si="34"/>
        <v>2512.3373710183942</v>
      </c>
      <c r="X94" s="54">
        <v>46</v>
      </c>
      <c r="Y94" s="55">
        <f t="shared" si="28"/>
        <v>2063.705697622252</v>
      </c>
      <c r="Z94" s="160">
        <v>0</v>
      </c>
      <c r="AA94" s="7">
        <v>40178</v>
      </c>
      <c r="AB94" s="7">
        <v>276</v>
      </c>
      <c r="AC94" s="14">
        <f t="shared" si="35"/>
        <v>686.94310319080103</v>
      </c>
      <c r="AD94" s="7">
        <v>127</v>
      </c>
      <c r="AE94" s="14">
        <f t="shared" si="36"/>
        <v>316.09338443924537</v>
      </c>
      <c r="AF94" s="7">
        <v>71</v>
      </c>
      <c r="AG94" s="7">
        <v>39742</v>
      </c>
      <c r="AH94" s="7">
        <v>455</v>
      </c>
      <c r="AI94" s="14">
        <f t="shared" si="37"/>
        <v>1144.8845050576217</v>
      </c>
      <c r="AJ94" s="7">
        <v>276</v>
      </c>
      <c r="AK94" s="14">
        <f t="shared" si="29"/>
        <v>694.47939207890897</v>
      </c>
      <c r="AL94" s="159">
        <v>77</v>
      </c>
      <c r="AM94" s="8">
        <f t="shared" si="50"/>
        <v>55234</v>
      </c>
      <c r="AN94" s="8">
        <f t="shared" si="38"/>
        <v>418</v>
      </c>
      <c r="AO94" s="13">
        <f t="shared" si="39"/>
        <v>756.78024405257622</v>
      </c>
      <c r="AP94" s="161">
        <f t="shared" si="40"/>
        <v>184</v>
      </c>
      <c r="AQ94" s="13">
        <f t="shared" si="30"/>
        <v>333.12814570735418</v>
      </c>
      <c r="AR94" s="162">
        <f t="shared" si="41"/>
        <v>103</v>
      </c>
      <c r="AS94" s="133">
        <f t="shared" si="42"/>
        <v>54528</v>
      </c>
      <c r="AT94" s="133">
        <f t="shared" si="43"/>
        <v>648</v>
      </c>
      <c r="AU94" s="124">
        <f t="shared" si="44"/>
        <v>1188.3802816901409</v>
      </c>
      <c r="AV94" s="133">
        <f t="shared" si="45"/>
        <v>427</v>
      </c>
      <c r="AW94" s="136">
        <f t="shared" si="46"/>
        <v>783.08392018779341</v>
      </c>
      <c r="AX94" s="133">
        <f t="shared" si="47"/>
        <v>109</v>
      </c>
    </row>
    <row r="95" spans="1:51" x14ac:dyDescent="0.2">
      <c r="A95" s="1" t="s">
        <v>175</v>
      </c>
      <c r="B95" s="1" t="s">
        <v>176</v>
      </c>
      <c r="C95" s="106">
        <v>12884</v>
      </c>
      <c r="D95" s="112">
        <v>0</v>
      </c>
      <c r="E95" s="113">
        <f t="shared" si="48"/>
        <v>0</v>
      </c>
      <c r="F95" s="112">
        <v>0</v>
      </c>
      <c r="G95" s="113">
        <f t="shared" si="49"/>
        <v>0</v>
      </c>
      <c r="H95" s="112">
        <v>0</v>
      </c>
      <c r="I95" s="106">
        <v>12557</v>
      </c>
      <c r="J95" s="110">
        <v>64</v>
      </c>
      <c r="K95" s="111">
        <f t="shared" si="31"/>
        <v>509.67587799633674</v>
      </c>
      <c r="L95" s="110">
        <v>64</v>
      </c>
      <c r="M95" s="111">
        <f t="shared" si="27"/>
        <v>509.67587799633674</v>
      </c>
      <c r="N95" s="156">
        <v>0</v>
      </c>
      <c r="O95" s="54">
        <v>2172</v>
      </c>
      <c r="P95" s="54">
        <v>10</v>
      </c>
      <c r="Q95" s="55">
        <f t="shared" si="32"/>
        <v>460.40515653775327</v>
      </c>
      <c r="R95" s="54">
        <v>10</v>
      </c>
      <c r="S95" s="55">
        <f t="shared" si="33"/>
        <v>460.40515653775327</v>
      </c>
      <c r="T95" s="54">
        <v>0</v>
      </c>
      <c r="U95" s="56">
        <v>2229</v>
      </c>
      <c r="V95" s="54">
        <v>27</v>
      </c>
      <c r="W95" s="55">
        <f t="shared" si="34"/>
        <v>1211.3055181695827</v>
      </c>
      <c r="X95" s="54">
        <v>27</v>
      </c>
      <c r="Y95" s="55">
        <f t="shared" si="28"/>
        <v>1211.3055181695827</v>
      </c>
      <c r="Z95" s="160">
        <v>0</v>
      </c>
      <c r="AA95" s="7">
        <v>40178</v>
      </c>
      <c r="AB95" s="7">
        <v>24</v>
      </c>
      <c r="AC95" s="14">
        <f t="shared" si="35"/>
        <v>59.734182886156603</v>
      </c>
      <c r="AD95" s="7">
        <v>24</v>
      </c>
      <c r="AE95" s="14">
        <f t="shared" si="36"/>
        <v>59.734182886156603</v>
      </c>
      <c r="AF95" s="7">
        <v>24</v>
      </c>
      <c r="AG95" s="7">
        <v>39742</v>
      </c>
      <c r="AH95" s="7">
        <v>148</v>
      </c>
      <c r="AI95" s="14">
        <f t="shared" si="37"/>
        <v>372.4019928539077</v>
      </c>
      <c r="AJ95" s="7">
        <v>148</v>
      </c>
      <c r="AK95" s="14">
        <f t="shared" si="29"/>
        <v>372.4019928539077</v>
      </c>
      <c r="AL95" s="159">
        <v>0</v>
      </c>
      <c r="AM95" s="8">
        <f t="shared" si="50"/>
        <v>55234</v>
      </c>
      <c r="AN95" s="8">
        <f t="shared" si="38"/>
        <v>34</v>
      </c>
      <c r="AO95" s="13">
        <f t="shared" si="39"/>
        <v>61.556287793750229</v>
      </c>
      <c r="AP95" s="161">
        <f t="shared" si="40"/>
        <v>34</v>
      </c>
      <c r="AQ95" s="13">
        <f t="shared" si="30"/>
        <v>61.556287793750229</v>
      </c>
      <c r="AR95" s="162">
        <f t="shared" si="41"/>
        <v>24</v>
      </c>
      <c r="AS95" s="133">
        <f t="shared" si="42"/>
        <v>54528</v>
      </c>
      <c r="AT95" s="133">
        <f t="shared" si="43"/>
        <v>239</v>
      </c>
      <c r="AU95" s="124">
        <f t="shared" si="44"/>
        <v>438.30692488262912</v>
      </c>
      <c r="AV95" s="133">
        <f t="shared" si="45"/>
        <v>239</v>
      </c>
      <c r="AW95" s="136">
        <f t="shared" si="46"/>
        <v>438.30692488262912</v>
      </c>
      <c r="AX95" s="133">
        <f t="shared" si="47"/>
        <v>0</v>
      </c>
    </row>
    <row r="96" spans="1:51" x14ac:dyDescent="0.2">
      <c r="A96" s="1" t="s">
        <v>177</v>
      </c>
      <c r="B96" s="1" t="s">
        <v>178</v>
      </c>
      <c r="C96" s="106">
        <v>12884</v>
      </c>
      <c r="D96" s="112">
        <v>15</v>
      </c>
      <c r="E96" s="113">
        <f t="shared" si="48"/>
        <v>116.42347097174792</v>
      </c>
      <c r="F96" s="112">
        <v>0</v>
      </c>
      <c r="G96" s="113">
        <f t="shared" si="49"/>
        <v>0</v>
      </c>
      <c r="H96" s="112">
        <v>15</v>
      </c>
      <c r="I96" s="106">
        <v>12557</v>
      </c>
      <c r="J96" s="110">
        <v>18</v>
      </c>
      <c r="K96" s="111">
        <f t="shared" si="31"/>
        <v>143.34634068646969</v>
      </c>
      <c r="L96" s="110">
        <v>3</v>
      </c>
      <c r="M96" s="111">
        <f t="shared" si="27"/>
        <v>23.891056781078284</v>
      </c>
      <c r="N96" s="156">
        <v>15</v>
      </c>
      <c r="O96" s="54">
        <v>2172</v>
      </c>
      <c r="P96" s="54">
        <v>0</v>
      </c>
      <c r="Q96" s="55">
        <f t="shared" si="32"/>
        <v>0</v>
      </c>
      <c r="R96" s="54">
        <v>0</v>
      </c>
      <c r="S96" s="55">
        <f t="shared" si="33"/>
        <v>0</v>
      </c>
      <c r="T96" s="54">
        <v>0</v>
      </c>
      <c r="U96" s="56">
        <v>2229</v>
      </c>
      <c r="V96" s="54"/>
      <c r="W96" s="55">
        <f t="shared" si="34"/>
        <v>0</v>
      </c>
      <c r="X96" s="54"/>
      <c r="Y96" s="55">
        <f t="shared" si="28"/>
        <v>0</v>
      </c>
      <c r="Z96" s="160">
        <v>0</v>
      </c>
      <c r="AA96" s="7">
        <v>40178</v>
      </c>
      <c r="AB96" s="7">
        <v>118</v>
      </c>
      <c r="AC96" s="14">
        <f t="shared" si="35"/>
        <v>293.69306585693664</v>
      </c>
      <c r="AD96" s="7">
        <v>13</v>
      </c>
      <c r="AE96" s="14">
        <f t="shared" si="36"/>
        <v>32.356015730001495</v>
      </c>
      <c r="AF96" s="7">
        <v>24</v>
      </c>
      <c r="AG96" s="7">
        <v>39742</v>
      </c>
      <c r="AH96" s="7">
        <v>116</v>
      </c>
      <c r="AI96" s="14">
        <f t="shared" si="37"/>
        <v>291.88264304765738</v>
      </c>
      <c r="AJ96" s="7">
        <v>29</v>
      </c>
      <c r="AK96" s="14">
        <f t="shared" si="29"/>
        <v>72.970660761914345</v>
      </c>
      <c r="AL96" s="159">
        <v>25</v>
      </c>
      <c r="AM96" s="8">
        <f t="shared" si="50"/>
        <v>55234</v>
      </c>
      <c r="AN96" s="8">
        <f t="shared" si="38"/>
        <v>133</v>
      </c>
      <c r="AO96" s="13">
        <f t="shared" si="39"/>
        <v>240.79371401672881</v>
      </c>
      <c r="AP96" s="161">
        <f t="shared" si="40"/>
        <v>13</v>
      </c>
      <c r="AQ96" s="13">
        <f t="shared" si="30"/>
        <v>23.536227685845677</v>
      </c>
      <c r="AR96" s="162">
        <f t="shared" si="41"/>
        <v>39</v>
      </c>
      <c r="AS96" s="133">
        <f t="shared" si="42"/>
        <v>54528</v>
      </c>
      <c r="AT96" s="133">
        <f t="shared" si="43"/>
        <v>134</v>
      </c>
      <c r="AU96" s="124">
        <f t="shared" si="44"/>
        <v>245.74530516431923</v>
      </c>
      <c r="AV96" s="133">
        <f t="shared" si="45"/>
        <v>32</v>
      </c>
      <c r="AW96" s="136">
        <f t="shared" si="46"/>
        <v>58.685446009389672</v>
      </c>
      <c r="AX96" s="133">
        <f t="shared" si="47"/>
        <v>40</v>
      </c>
    </row>
    <row r="97" spans="1:51" x14ac:dyDescent="0.2">
      <c r="A97" s="1" t="s">
        <v>179</v>
      </c>
      <c r="B97" s="1" t="s">
        <v>180</v>
      </c>
      <c r="C97" s="106">
        <v>12884</v>
      </c>
      <c r="D97" s="112">
        <v>108</v>
      </c>
      <c r="E97" s="113">
        <f t="shared" si="48"/>
        <v>838.24899099658489</v>
      </c>
      <c r="F97" s="112">
        <v>38</v>
      </c>
      <c r="G97" s="113">
        <f t="shared" si="49"/>
        <v>294.93945979509465</v>
      </c>
      <c r="H97" s="112">
        <v>17</v>
      </c>
      <c r="I97" s="106">
        <v>12557</v>
      </c>
      <c r="J97" s="110">
        <v>50</v>
      </c>
      <c r="K97" s="111">
        <f t="shared" si="31"/>
        <v>398.18427968463806</v>
      </c>
      <c r="L97" s="110">
        <v>33</v>
      </c>
      <c r="M97" s="111">
        <f t="shared" si="27"/>
        <v>262.80162459186107</v>
      </c>
      <c r="N97" s="156">
        <v>17</v>
      </c>
      <c r="O97" s="54">
        <v>2172</v>
      </c>
      <c r="P97" s="54">
        <v>9</v>
      </c>
      <c r="Q97" s="55">
        <f t="shared" si="32"/>
        <v>414.36464088397787</v>
      </c>
      <c r="R97" s="54">
        <v>9</v>
      </c>
      <c r="S97" s="55">
        <f t="shared" si="33"/>
        <v>414.36464088397787</v>
      </c>
      <c r="T97" s="54">
        <v>0</v>
      </c>
      <c r="U97" s="56">
        <v>2229</v>
      </c>
      <c r="V97" s="54">
        <v>14</v>
      </c>
      <c r="W97" s="55">
        <f t="shared" si="34"/>
        <v>628.08434275459854</v>
      </c>
      <c r="X97" s="54">
        <v>14</v>
      </c>
      <c r="Y97" s="55">
        <f t="shared" si="28"/>
        <v>628.08434275459854</v>
      </c>
      <c r="Z97" s="160">
        <v>0</v>
      </c>
      <c r="AA97" s="7">
        <v>40178</v>
      </c>
      <c r="AB97" s="7">
        <v>100</v>
      </c>
      <c r="AC97" s="14">
        <f t="shared" si="35"/>
        <v>248.89242869231919</v>
      </c>
      <c r="AD97" s="7">
        <v>79</v>
      </c>
      <c r="AE97" s="14">
        <f t="shared" si="36"/>
        <v>196.62501866693216</v>
      </c>
      <c r="AF97" s="7">
        <v>9</v>
      </c>
      <c r="AG97" s="7">
        <v>39742</v>
      </c>
      <c r="AH97" s="7">
        <v>66</v>
      </c>
      <c r="AI97" s="14">
        <f t="shared" si="37"/>
        <v>166.07115897539126</v>
      </c>
      <c r="AJ97" s="7">
        <v>57</v>
      </c>
      <c r="AK97" s="14">
        <f t="shared" si="29"/>
        <v>143.42509184238338</v>
      </c>
      <c r="AL97" s="159">
        <v>9</v>
      </c>
      <c r="AM97" s="8">
        <f t="shared" si="50"/>
        <v>55234</v>
      </c>
      <c r="AN97" s="8">
        <f t="shared" si="38"/>
        <v>217</v>
      </c>
      <c r="AO97" s="13">
        <f t="shared" si="39"/>
        <v>392.87395444834704</v>
      </c>
      <c r="AP97" s="161">
        <f t="shared" si="40"/>
        <v>126</v>
      </c>
      <c r="AQ97" s="13">
        <f t="shared" si="30"/>
        <v>228.1203606474273</v>
      </c>
      <c r="AR97" s="162">
        <f t="shared" si="41"/>
        <v>26</v>
      </c>
      <c r="AS97" s="133">
        <f t="shared" si="42"/>
        <v>54528</v>
      </c>
      <c r="AT97" s="133">
        <f t="shared" si="43"/>
        <v>130</v>
      </c>
      <c r="AU97" s="124">
        <f t="shared" si="44"/>
        <v>238.40962441314556</v>
      </c>
      <c r="AV97" s="133">
        <f t="shared" si="45"/>
        <v>104</v>
      </c>
      <c r="AW97" s="136">
        <f t="shared" si="46"/>
        <v>190.72769953051642</v>
      </c>
      <c r="AX97" s="133">
        <f t="shared" si="47"/>
        <v>26</v>
      </c>
    </row>
    <row r="98" spans="1:51" x14ac:dyDescent="0.2">
      <c r="A98" s="1" t="s">
        <v>181</v>
      </c>
      <c r="B98" s="1" t="s">
        <v>182</v>
      </c>
      <c r="C98" s="106">
        <v>12884</v>
      </c>
      <c r="D98" s="112">
        <v>0</v>
      </c>
      <c r="E98" s="113">
        <f t="shared" si="48"/>
        <v>0</v>
      </c>
      <c r="F98" s="112">
        <v>0</v>
      </c>
      <c r="G98" s="113">
        <f t="shared" si="49"/>
        <v>0</v>
      </c>
      <c r="H98" s="112">
        <v>0</v>
      </c>
      <c r="I98" s="106">
        <v>12557</v>
      </c>
      <c r="J98" s="110"/>
      <c r="K98" s="111">
        <f t="shared" si="31"/>
        <v>0</v>
      </c>
      <c r="L98" s="110"/>
      <c r="M98" s="111">
        <f t="shared" si="27"/>
        <v>0</v>
      </c>
      <c r="N98" s="156">
        <v>0</v>
      </c>
      <c r="O98" s="54">
        <v>2172</v>
      </c>
      <c r="P98" s="54">
        <v>0</v>
      </c>
      <c r="Q98" s="55">
        <f t="shared" si="32"/>
        <v>0</v>
      </c>
      <c r="R98" s="54">
        <v>0</v>
      </c>
      <c r="S98" s="55">
        <f t="shared" si="33"/>
        <v>0</v>
      </c>
      <c r="T98" s="54">
        <v>0</v>
      </c>
      <c r="U98" s="56">
        <v>2229</v>
      </c>
      <c r="V98" s="54"/>
      <c r="W98" s="55">
        <f t="shared" si="34"/>
        <v>0</v>
      </c>
      <c r="X98" s="54"/>
      <c r="Y98" s="55">
        <f t="shared" si="28"/>
        <v>0</v>
      </c>
      <c r="Z98" s="160">
        <v>0</v>
      </c>
      <c r="AA98" s="7">
        <v>40178</v>
      </c>
      <c r="AB98" s="7">
        <v>5</v>
      </c>
      <c r="AC98" s="14">
        <f t="shared" si="35"/>
        <v>12.444621434615959</v>
      </c>
      <c r="AD98" s="7">
        <v>5</v>
      </c>
      <c r="AE98" s="14">
        <f t="shared" si="36"/>
        <v>12.444621434615959</v>
      </c>
      <c r="AF98" s="7">
        <v>0</v>
      </c>
      <c r="AG98" s="7">
        <v>39742</v>
      </c>
      <c r="AH98" s="7">
        <v>28</v>
      </c>
      <c r="AI98" s="14">
        <f t="shared" si="37"/>
        <v>70.454431080469021</v>
      </c>
      <c r="AJ98" s="7">
        <v>14</v>
      </c>
      <c r="AK98" s="14">
        <f t="shared" si="29"/>
        <v>35.227215540234511</v>
      </c>
      <c r="AL98" s="159">
        <v>6</v>
      </c>
      <c r="AM98" s="8">
        <f t="shared" si="50"/>
        <v>55234</v>
      </c>
      <c r="AN98" s="8">
        <f t="shared" si="38"/>
        <v>5</v>
      </c>
      <c r="AO98" s="13">
        <f t="shared" si="39"/>
        <v>9.0523952637867975</v>
      </c>
      <c r="AP98" s="161">
        <f t="shared" si="40"/>
        <v>5</v>
      </c>
      <c r="AQ98" s="13">
        <f t="shared" si="30"/>
        <v>9.0523952637867975</v>
      </c>
      <c r="AR98" s="162">
        <f t="shared" si="41"/>
        <v>0</v>
      </c>
      <c r="AS98" s="133">
        <f t="shared" si="42"/>
        <v>54528</v>
      </c>
      <c r="AT98" s="133">
        <f t="shared" si="43"/>
        <v>28</v>
      </c>
      <c r="AU98" s="124">
        <f t="shared" si="44"/>
        <v>51.349765258215967</v>
      </c>
      <c r="AV98" s="133">
        <f t="shared" si="45"/>
        <v>14</v>
      </c>
      <c r="AW98" s="136">
        <f t="shared" si="46"/>
        <v>25.674882629107984</v>
      </c>
      <c r="AX98" s="133">
        <f t="shared" si="47"/>
        <v>6</v>
      </c>
    </row>
    <row r="99" spans="1:51" x14ac:dyDescent="0.2">
      <c r="A99" s="1" t="s">
        <v>183</v>
      </c>
      <c r="B99" s="1" t="s">
        <v>184</v>
      </c>
      <c r="C99" s="106">
        <v>12884</v>
      </c>
      <c r="D99" s="112">
        <v>0</v>
      </c>
      <c r="E99" s="113">
        <f t="shared" si="48"/>
        <v>0</v>
      </c>
      <c r="F99" s="112">
        <v>0</v>
      </c>
      <c r="G99" s="113">
        <f t="shared" si="49"/>
        <v>0</v>
      </c>
      <c r="H99" s="112">
        <v>0</v>
      </c>
      <c r="I99" s="106">
        <v>12557</v>
      </c>
      <c r="J99" s="110"/>
      <c r="K99" s="111">
        <f t="shared" si="31"/>
        <v>0</v>
      </c>
      <c r="L99" s="110"/>
      <c r="M99" s="111">
        <f t="shared" si="27"/>
        <v>0</v>
      </c>
      <c r="N99" s="156">
        <v>0</v>
      </c>
      <c r="O99" s="54">
        <v>2172</v>
      </c>
      <c r="P99" s="54">
        <v>0</v>
      </c>
      <c r="Q99" s="55">
        <f t="shared" si="32"/>
        <v>0</v>
      </c>
      <c r="R99" s="54">
        <v>0</v>
      </c>
      <c r="S99" s="55">
        <f t="shared" si="33"/>
        <v>0</v>
      </c>
      <c r="T99" s="54">
        <v>0</v>
      </c>
      <c r="U99" s="56">
        <v>2229</v>
      </c>
      <c r="V99" s="54">
        <v>1</v>
      </c>
      <c r="W99" s="55">
        <f t="shared" si="34"/>
        <v>44.863167339614172</v>
      </c>
      <c r="X99" s="54"/>
      <c r="Y99" s="55">
        <f t="shared" si="28"/>
        <v>0</v>
      </c>
      <c r="Z99" s="160">
        <v>0</v>
      </c>
      <c r="AA99" s="7">
        <v>40178</v>
      </c>
      <c r="AB99" s="7">
        <v>29</v>
      </c>
      <c r="AC99" s="14">
        <f t="shared" si="35"/>
        <v>72.178804320772556</v>
      </c>
      <c r="AD99" s="7">
        <v>6</v>
      </c>
      <c r="AE99" s="14">
        <f t="shared" si="36"/>
        <v>14.933545721539151</v>
      </c>
      <c r="AF99" s="7">
        <v>14</v>
      </c>
      <c r="AG99" s="7">
        <v>39742</v>
      </c>
      <c r="AH99" s="7">
        <v>56</v>
      </c>
      <c r="AI99" s="14">
        <f t="shared" si="37"/>
        <v>140.90886216093804</v>
      </c>
      <c r="AJ99" s="7">
        <v>5</v>
      </c>
      <c r="AK99" s="14">
        <f t="shared" si="29"/>
        <v>12.58114840722661</v>
      </c>
      <c r="AL99" s="159">
        <v>10</v>
      </c>
      <c r="AM99" s="8">
        <f t="shared" si="50"/>
        <v>55234</v>
      </c>
      <c r="AN99" s="8">
        <f t="shared" si="38"/>
        <v>29</v>
      </c>
      <c r="AO99" s="13">
        <f t="shared" si="39"/>
        <v>52.503892529963423</v>
      </c>
      <c r="AP99" s="161">
        <f t="shared" si="40"/>
        <v>6</v>
      </c>
      <c r="AQ99" s="13">
        <f t="shared" si="30"/>
        <v>10.862874316544158</v>
      </c>
      <c r="AR99" s="162">
        <f t="shared" si="41"/>
        <v>14</v>
      </c>
      <c r="AS99" s="133">
        <f t="shared" si="42"/>
        <v>54528</v>
      </c>
      <c r="AT99" s="133">
        <f t="shared" si="43"/>
        <v>57</v>
      </c>
      <c r="AU99" s="124">
        <f t="shared" si="44"/>
        <v>104.53345070422534</v>
      </c>
      <c r="AV99" s="133">
        <f t="shared" si="45"/>
        <v>5</v>
      </c>
      <c r="AW99" s="136">
        <f t="shared" si="46"/>
        <v>9.169600938967136</v>
      </c>
      <c r="AX99" s="133">
        <f t="shared" si="47"/>
        <v>10</v>
      </c>
    </row>
    <row r="100" spans="1:51" x14ac:dyDescent="0.2">
      <c r="A100" s="1" t="s">
        <v>185</v>
      </c>
      <c r="B100" s="1" t="s">
        <v>186</v>
      </c>
      <c r="C100" s="106">
        <v>12884</v>
      </c>
      <c r="D100" s="112">
        <v>0</v>
      </c>
      <c r="E100" s="113">
        <f t="shared" si="48"/>
        <v>0</v>
      </c>
      <c r="F100" s="112">
        <v>0</v>
      </c>
      <c r="G100" s="113">
        <f t="shared" si="49"/>
        <v>0</v>
      </c>
      <c r="H100" s="112">
        <v>0</v>
      </c>
      <c r="I100" s="106">
        <v>12557</v>
      </c>
      <c r="J100" s="110"/>
      <c r="K100" s="111">
        <f t="shared" si="31"/>
        <v>0</v>
      </c>
      <c r="L100" s="110"/>
      <c r="M100" s="111">
        <f t="shared" si="27"/>
        <v>0</v>
      </c>
      <c r="N100" s="156">
        <v>0</v>
      </c>
      <c r="O100" s="54">
        <v>2172</v>
      </c>
      <c r="P100" s="54">
        <v>0</v>
      </c>
      <c r="Q100" s="55">
        <f t="shared" si="32"/>
        <v>0</v>
      </c>
      <c r="R100" s="54">
        <v>0</v>
      </c>
      <c r="S100" s="55">
        <f t="shared" si="33"/>
        <v>0</v>
      </c>
      <c r="T100" s="54">
        <v>0</v>
      </c>
      <c r="U100" s="56">
        <v>2229</v>
      </c>
      <c r="V100" s="54"/>
      <c r="W100" s="55">
        <f t="shared" si="34"/>
        <v>0</v>
      </c>
      <c r="X100" s="54"/>
      <c r="Y100" s="55">
        <f t="shared" si="28"/>
        <v>0</v>
      </c>
      <c r="Z100" s="160">
        <v>0</v>
      </c>
      <c r="AA100" s="7">
        <v>40178</v>
      </c>
      <c r="AB100" s="7">
        <v>27</v>
      </c>
      <c r="AC100" s="14">
        <f t="shared" si="35"/>
        <v>67.200955746926184</v>
      </c>
      <c r="AD100" s="7">
        <v>15</v>
      </c>
      <c r="AE100" s="14">
        <f t="shared" si="36"/>
        <v>37.333864303847875</v>
      </c>
      <c r="AF100" s="7">
        <v>7</v>
      </c>
      <c r="AG100" s="7">
        <v>39742</v>
      </c>
      <c r="AH100" s="7">
        <v>32</v>
      </c>
      <c r="AI100" s="14">
        <f t="shared" si="37"/>
        <v>80.519349806250318</v>
      </c>
      <c r="AJ100" s="7">
        <v>19</v>
      </c>
      <c r="AK100" s="14">
        <f t="shared" si="29"/>
        <v>47.808363947461125</v>
      </c>
      <c r="AL100" s="159">
        <v>7</v>
      </c>
      <c r="AM100" s="8">
        <f t="shared" si="50"/>
        <v>55234</v>
      </c>
      <c r="AN100" s="8">
        <f t="shared" si="38"/>
        <v>27</v>
      </c>
      <c r="AO100" s="13">
        <f t="shared" si="39"/>
        <v>48.882934424448706</v>
      </c>
      <c r="AP100" s="161">
        <f t="shared" si="40"/>
        <v>15</v>
      </c>
      <c r="AQ100" s="13">
        <f t="shared" si="30"/>
        <v>27.157185791360394</v>
      </c>
      <c r="AR100" s="162">
        <f t="shared" si="41"/>
        <v>7</v>
      </c>
      <c r="AS100" s="133">
        <f t="shared" si="42"/>
        <v>54528</v>
      </c>
      <c r="AT100" s="133">
        <f t="shared" si="43"/>
        <v>32</v>
      </c>
      <c r="AU100" s="124">
        <f t="shared" si="44"/>
        <v>58.685446009389672</v>
      </c>
      <c r="AV100" s="133">
        <f t="shared" si="45"/>
        <v>19</v>
      </c>
      <c r="AW100" s="136">
        <f t="shared" si="46"/>
        <v>34.844483568075113</v>
      </c>
      <c r="AX100" s="133">
        <f t="shared" si="47"/>
        <v>7</v>
      </c>
    </row>
    <row r="101" spans="1:51" x14ac:dyDescent="0.2">
      <c r="A101" s="1" t="s">
        <v>187</v>
      </c>
      <c r="B101" s="1" t="s">
        <v>188</v>
      </c>
      <c r="C101" s="106">
        <v>12884</v>
      </c>
      <c r="D101" s="112">
        <v>0</v>
      </c>
      <c r="E101" s="113">
        <f t="shared" si="48"/>
        <v>0</v>
      </c>
      <c r="F101" s="112">
        <v>0</v>
      </c>
      <c r="G101" s="113">
        <f t="shared" si="49"/>
        <v>0</v>
      </c>
      <c r="H101" s="112">
        <v>0</v>
      </c>
      <c r="I101" s="106">
        <v>12557</v>
      </c>
      <c r="J101" s="110"/>
      <c r="K101" s="111">
        <f t="shared" si="31"/>
        <v>0</v>
      </c>
      <c r="L101" s="110"/>
      <c r="M101" s="111">
        <f t="shared" si="27"/>
        <v>0</v>
      </c>
      <c r="N101" s="156">
        <v>0</v>
      </c>
      <c r="O101" s="54">
        <v>2172</v>
      </c>
      <c r="P101" s="54">
        <v>0</v>
      </c>
      <c r="Q101" s="55">
        <f t="shared" si="32"/>
        <v>0</v>
      </c>
      <c r="R101" s="54">
        <v>0</v>
      </c>
      <c r="S101" s="55">
        <f t="shared" si="33"/>
        <v>0</v>
      </c>
      <c r="T101" s="54">
        <v>0</v>
      </c>
      <c r="U101" s="56">
        <v>2229</v>
      </c>
      <c r="V101" s="54"/>
      <c r="W101" s="55">
        <f t="shared" si="34"/>
        <v>0</v>
      </c>
      <c r="X101" s="54"/>
      <c r="Y101" s="55">
        <f t="shared" si="28"/>
        <v>0</v>
      </c>
      <c r="Z101" s="160">
        <v>0</v>
      </c>
      <c r="AA101" s="7">
        <v>40178</v>
      </c>
      <c r="AB101" s="7">
        <v>23</v>
      </c>
      <c r="AC101" s="14">
        <f t="shared" si="35"/>
        <v>57.245258599233409</v>
      </c>
      <c r="AD101" s="7">
        <v>14</v>
      </c>
      <c r="AE101" s="14">
        <f t="shared" si="36"/>
        <v>34.844940016924681</v>
      </c>
      <c r="AF101" s="7">
        <v>5</v>
      </c>
      <c r="AG101" s="7">
        <v>39742</v>
      </c>
      <c r="AH101" s="7">
        <v>30</v>
      </c>
      <c r="AI101" s="14">
        <f t="shared" si="37"/>
        <v>75.48689044335967</v>
      </c>
      <c r="AJ101" s="7">
        <v>19</v>
      </c>
      <c r="AK101" s="14">
        <f t="shared" si="29"/>
        <v>47.808363947461125</v>
      </c>
      <c r="AL101" s="159">
        <v>5</v>
      </c>
      <c r="AM101" s="8">
        <f t="shared" si="50"/>
        <v>55234</v>
      </c>
      <c r="AN101" s="8">
        <f t="shared" si="38"/>
        <v>23</v>
      </c>
      <c r="AO101" s="13">
        <f t="shared" si="39"/>
        <v>41.641018213419272</v>
      </c>
      <c r="AP101" s="161">
        <f t="shared" si="40"/>
        <v>14</v>
      </c>
      <c r="AQ101" s="13">
        <f t="shared" si="30"/>
        <v>25.346706738603036</v>
      </c>
      <c r="AR101" s="162">
        <f t="shared" si="41"/>
        <v>5</v>
      </c>
      <c r="AS101" s="133">
        <f t="shared" si="42"/>
        <v>54528</v>
      </c>
      <c r="AT101" s="133">
        <f t="shared" si="43"/>
        <v>30</v>
      </c>
      <c r="AU101" s="124">
        <f t="shared" si="44"/>
        <v>55.017605633802816</v>
      </c>
      <c r="AV101" s="133">
        <f t="shared" si="45"/>
        <v>19</v>
      </c>
      <c r="AW101" s="136">
        <f t="shared" si="46"/>
        <v>34.844483568075113</v>
      </c>
      <c r="AX101" s="133">
        <f t="shared" si="47"/>
        <v>5</v>
      </c>
    </row>
    <row r="102" spans="1:51" x14ac:dyDescent="0.2">
      <c r="A102" s="1" t="s">
        <v>189</v>
      </c>
      <c r="B102" s="1" t="s">
        <v>190</v>
      </c>
      <c r="C102" s="106">
        <v>12884</v>
      </c>
      <c r="D102" s="112">
        <v>0</v>
      </c>
      <c r="E102" s="113">
        <f t="shared" si="48"/>
        <v>0</v>
      </c>
      <c r="F102" s="112">
        <v>0</v>
      </c>
      <c r="G102" s="113">
        <f t="shared" si="49"/>
        <v>0</v>
      </c>
      <c r="H102" s="112">
        <v>0</v>
      </c>
      <c r="I102" s="106">
        <v>12557</v>
      </c>
      <c r="J102" s="110"/>
      <c r="K102" s="111">
        <f t="shared" si="31"/>
        <v>0</v>
      </c>
      <c r="L102" s="110"/>
      <c r="M102" s="111">
        <f t="shared" si="27"/>
        <v>0</v>
      </c>
      <c r="N102" s="156">
        <v>0</v>
      </c>
      <c r="O102" s="54">
        <v>2172</v>
      </c>
      <c r="P102" s="54">
        <v>0</v>
      </c>
      <c r="Q102" s="55">
        <f t="shared" si="32"/>
        <v>0</v>
      </c>
      <c r="R102" s="54">
        <v>0</v>
      </c>
      <c r="S102" s="55">
        <f t="shared" si="33"/>
        <v>0</v>
      </c>
      <c r="T102" s="54">
        <v>0</v>
      </c>
      <c r="U102" s="56">
        <v>2229</v>
      </c>
      <c r="V102" s="54"/>
      <c r="W102" s="55">
        <f t="shared" si="34"/>
        <v>0</v>
      </c>
      <c r="X102" s="54"/>
      <c r="Y102" s="55">
        <f t="shared" si="28"/>
        <v>0</v>
      </c>
      <c r="Z102" s="160">
        <v>0</v>
      </c>
      <c r="AA102" s="7">
        <v>40178</v>
      </c>
      <c r="AB102" s="7">
        <v>0</v>
      </c>
      <c r="AC102" s="14">
        <f t="shared" si="35"/>
        <v>0</v>
      </c>
      <c r="AD102" s="7">
        <v>0</v>
      </c>
      <c r="AE102" s="14">
        <f t="shared" si="36"/>
        <v>0</v>
      </c>
      <c r="AF102" s="7">
        <v>0</v>
      </c>
      <c r="AG102" s="7">
        <v>39742</v>
      </c>
      <c r="AH102" s="7"/>
      <c r="AI102" s="14">
        <f t="shared" si="37"/>
        <v>0</v>
      </c>
      <c r="AJ102" s="7"/>
      <c r="AK102" s="14">
        <f t="shared" si="29"/>
        <v>0</v>
      </c>
      <c r="AL102" s="159">
        <v>0</v>
      </c>
      <c r="AM102" s="8">
        <f t="shared" si="50"/>
        <v>55234</v>
      </c>
      <c r="AN102" s="8">
        <f t="shared" si="38"/>
        <v>0</v>
      </c>
      <c r="AO102" s="13">
        <f t="shared" si="39"/>
        <v>0</v>
      </c>
      <c r="AP102" s="161">
        <f t="shared" si="40"/>
        <v>0</v>
      </c>
      <c r="AQ102" s="13">
        <f t="shared" si="30"/>
        <v>0</v>
      </c>
      <c r="AR102" s="162">
        <f t="shared" si="41"/>
        <v>0</v>
      </c>
      <c r="AS102" s="133">
        <f t="shared" si="42"/>
        <v>54528</v>
      </c>
      <c r="AT102" s="133">
        <f t="shared" si="43"/>
        <v>0</v>
      </c>
      <c r="AU102" s="124">
        <f t="shared" si="44"/>
        <v>0</v>
      </c>
      <c r="AV102" s="133">
        <f t="shared" si="45"/>
        <v>0</v>
      </c>
      <c r="AW102" s="136">
        <f t="shared" si="46"/>
        <v>0</v>
      </c>
      <c r="AX102" s="133">
        <f t="shared" si="47"/>
        <v>0</v>
      </c>
    </row>
    <row r="103" spans="1:51" x14ac:dyDescent="0.2">
      <c r="A103" s="1" t="s">
        <v>191</v>
      </c>
      <c r="B103" s="1" t="s">
        <v>192</v>
      </c>
      <c r="C103" s="106">
        <v>12884</v>
      </c>
      <c r="D103" s="112">
        <v>16</v>
      </c>
      <c r="E103" s="113">
        <f t="shared" si="48"/>
        <v>124.18503570319776</v>
      </c>
      <c r="F103" s="112">
        <v>0</v>
      </c>
      <c r="G103" s="113">
        <f t="shared" si="49"/>
        <v>0</v>
      </c>
      <c r="H103" s="112">
        <v>15</v>
      </c>
      <c r="I103" s="106">
        <v>12557</v>
      </c>
      <c r="J103" s="110">
        <v>29</v>
      </c>
      <c r="K103" s="111">
        <f t="shared" si="31"/>
        <v>230.94688221709006</v>
      </c>
      <c r="L103" s="110">
        <v>6</v>
      </c>
      <c r="M103" s="111">
        <f t="shared" si="27"/>
        <v>47.782113562156567</v>
      </c>
      <c r="N103" s="156">
        <v>15</v>
      </c>
      <c r="O103" s="54">
        <v>2172</v>
      </c>
      <c r="P103" s="54">
        <v>8</v>
      </c>
      <c r="Q103" s="55">
        <f t="shared" si="32"/>
        <v>368.32412523020258</v>
      </c>
      <c r="R103" s="54">
        <v>0</v>
      </c>
      <c r="S103" s="55">
        <f t="shared" si="33"/>
        <v>0</v>
      </c>
      <c r="T103" s="54">
        <v>8</v>
      </c>
      <c r="U103" s="56">
        <v>2229</v>
      </c>
      <c r="V103" s="54">
        <v>9</v>
      </c>
      <c r="W103" s="55">
        <f t="shared" si="34"/>
        <v>403.7685060565276</v>
      </c>
      <c r="X103" s="54"/>
      <c r="Y103" s="55">
        <f t="shared" si="28"/>
        <v>0</v>
      </c>
      <c r="Z103" s="160">
        <v>7</v>
      </c>
      <c r="AA103" s="7">
        <v>40178</v>
      </c>
      <c r="AB103" s="7">
        <v>166</v>
      </c>
      <c r="AC103" s="14">
        <f t="shared" si="35"/>
        <v>413.16143162924988</v>
      </c>
      <c r="AD103" s="7">
        <v>55</v>
      </c>
      <c r="AE103" s="14">
        <f t="shared" si="36"/>
        <v>136.89083578077555</v>
      </c>
      <c r="AF103" s="7">
        <v>17</v>
      </c>
      <c r="AG103" s="7">
        <v>39742</v>
      </c>
      <c r="AH103" s="7">
        <v>379</v>
      </c>
      <c r="AI103" s="14">
        <f t="shared" si="37"/>
        <v>953.65104926777713</v>
      </c>
      <c r="AJ103" s="7">
        <v>61</v>
      </c>
      <c r="AK103" s="14">
        <f t="shared" si="29"/>
        <v>153.49001056816468</v>
      </c>
      <c r="AL103" s="159">
        <v>21</v>
      </c>
      <c r="AM103" s="8">
        <f t="shared" si="50"/>
        <v>55234</v>
      </c>
      <c r="AN103" s="8">
        <f t="shared" si="38"/>
        <v>190</v>
      </c>
      <c r="AO103" s="13">
        <f t="shared" si="39"/>
        <v>343.99102002389833</v>
      </c>
      <c r="AP103" s="161">
        <f t="shared" si="40"/>
        <v>55</v>
      </c>
      <c r="AQ103" s="13">
        <f t="shared" si="30"/>
        <v>99.576347901654771</v>
      </c>
      <c r="AR103" s="162">
        <f t="shared" si="41"/>
        <v>40</v>
      </c>
      <c r="AS103" s="133">
        <f t="shared" si="42"/>
        <v>54528</v>
      </c>
      <c r="AT103" s="133">
        <f t="shared" si="43"/>
        <v>417</v>
      </c>
      <c r="AU103" s="124">
        <f t="shared" si="44"/>
        <v>764.74471830985919</v>
      </c>
      <c r="AV103" s="133">
        <f t="shared" si="45"/>
        <v>67</v>
      </c>
      <c r="AW103" s="136">
        <f t="shared" si="46"/>
        <v>122.87265258215962</v>
      </c>
      <c r="AX103" s="133">
        <f t="shared" si="47"/>
        <v>43</v>
      </c>
    </row>
    <row r="104" spans="1:51" s="154" customFormat="1" x14ac:dyDescent="0.2">
      <c r="A104" s="1" t="s">
        <v>193</v>
      </c>
      <c r="B104" s="1" t="s">
        <v>194</v>
      </c>
      <c r="C104" s="106">
        <v>12884</v>
      </c>
      <c r="D104" s="112">
        <v>7</v>
      </c>
      <c r="E104" s="113">
        <f t="shared" si="48"/>
        <v>54.330953120149019</v>
      </c>
      <c r="F104" s="112">
        <v>0</v>
      </c>
      <c r="G104" s="113">
        <f t="shared" si="49"/>
        <v>0</v>
      </c>
      <c r="H104" s="112">
        <v>7</v>
      </c>
      <c r="I104" s="106">
        <v>12557</v>
      </c>
      <c r="J104" s="110">
        <v>7</v>
      </c>
      <c r="K104" s="111">
        <f t="shared" si="31"/>
        <v>55.745799155849319</v>
      </c>
      <c r="L104" s="110"/>
      <c r="M104" s="111">
        <f t="shared" si="27"/>
        <v>0</v>
      </c>
      <c r="N104" s="156">
        <v>7</v>
      </c>
      <c r="O104" s="54">
        <v>2172</v>
      </c>
      <c r="P104" s="54">
        <v>0</v>
      </c>
      <c r="Q104" s="55">
        <f t="shared" si="32"/>
        <v>0</v>
      </c>
      <c r="R104" s="54">
        <v>0</v>
      </c>
      <c r="S104" s="55">
        <f t="shared" si="33"/>
        <v>0</v>
      </c>
      <c r="T104" s="54">
        <v>0</v>
      </c>
      <c r="U104" s="56">
        <v>2229</v>
      </c>
      <c r="V104" s="54"/>
      <c r="W104" s="55">
        <f t="shared" si="34"/>
        <v>0</v>
      </c>
      <c r="X104" s="54"/>
      <c r="Y104" s="55">
        <f t="shared" si="28"/>
        <v>0</v>
      </c>
      <c r="Z104" s="160">
        <v>0</v>
      </c>
      <c r="AA104" s="7">
        <v>40178</v>
      </c>
      <c r="AB104" s="7">
        <v>2</v>
      </c>
      <c r="AC104" s="14">
        <f t="shared" si="35"/>
        <v>4.9778485738463836</v>
      </c>
      <c r="AD104" s="7">
        <v>0</v>
      </c>
      <c r="AE104" s="14">
        <f t="shared" si="36"/>
        <v>0</v>
      </c>
      <c r="AF104" s="7">
        <v>2</v>
      </c>
      <c r="AG104" s="7">
        <v>39742</v>
      </c>
      <c r="AH104" s="7">
        <v>8</v>
      </c>
      <c r="AI104" s="14">
        <f t="shared" si="37"/>
        <v>20.12983745156258</v>
      </c>
      <c r="AJ104" s="7">
        <v>6</v>
      </c>
      <c r="AK104" s="14">
        <f t="shared" si="29"/>
        <v>15.097378088671935</v>
      </c>
      <c r="AL104" s="159">
        <v>2</v>
      </c>
      <c r="AM104" s="8">
        <f t="shared" si="50"/>
        <v>55234</v>
      </c>
      <c r="AN104" s="8">
        <f t="shared" si="38"/>
        <v>9</v>
      </c>
      <c r="AO104" s="13">
        <f t="shared" si="39"/>
        <v>16.294311474816237</v>
      </c>
      <c r="AP104" s="161">
        <f t="shared" si="40"/>
        <v>0</v>
      </c>
      <c r="AQ104" s="13">
        <f t="shared" si="30"/>
        <v>0</v>
      </c>
      <c r="AR104" s="162">
        <f t="shared" si="41"/>
        <v>9</v>
      </c>
      <c r="AS104" s="133">
        <f t="shared" si="42"/>
        <v>54528</v>
      </c>
      <c r="AT104" s="133">
        <f t="shared" si="43"/>
        <v>15</v>
      </c>
      <c r="AU104" s="124">
        <f t="shared" si="44"/>
        <v>27.508802816901408</v>
      </c>
      <c r="AV104" s="133">
        <f t="shared" si="45"/>
        <v>6</v>
      </c>
      <c r="AW104" s="136">
        <f t="shared" si="46"/>
        <v>11.003521126760564</v>
      </c>
      <c r="AX104" s="133">
        <f t="shared" si="47"/>
        <v>9</v>
      </c>
      <c r="AY104" s="92"/>
    </row>
    <row r="105" spans="1:51" x14ac:dyDescent="0.2">
      <c r="A105" s="1" t="s">
        <v>195</v>
      </c>
      <c r="B105" s="1" t="s">
        <v>196</v>
      </c>
      <c r="C105" s="106">
        <v>12884</v>
      </c>
      <c r="D105" s="112">
        <v>6</v>
      </c>
      <c r="E105" s="113">
        <f t="shared" si="48"/>
        <v>46.569388388699167</v>
      </c>
      <c r="F105" s="112">
        <v>0</v>
      </c>
      <c r="G105" s="113">
        <f t="shared" si="49"/>
        <v>0</v>
      </c>
      <c r="H105" s="112">
        <v>6</v>
      </c>
      <c r="I105" s="106">
        <v>12557</v>
      </c>
      <c r="J105" s="110">
        <v>6</v>
      </c>
      <c r="K105" s="111">
        <f t="shared" si="31"/>
        <v>47.782113562156567</v>
      </c>
      <c r="L105" s="110"/>
      <c r="M105" s="111">
        <f t="shared" si="27"/>
        <v>0</v>
      </c>
      <c r="N105" s="156">
        <v>6</v>
      </c>
      <c r="O105" s="54">
        <v>2172</v>
      </c>
      <c r="P105" s="54">
        <v>6</v>
      </c>
      <c r="Q105" s="55">
        <f t="shared" si="32"/>
        <v>276.24309392265189</v>
      </c>
      <c r="R105" s="54">
        <v>0</v>
      </c>
      <c r="S105" s="55">
        <f t="shared" si="33"/>
        <v>0</v>
      </c>
      <c r="T105" s="54">
        <v>6</v>
      </c>
      <c r="U105" s="56">
        <v>2229</v>
      </c>
      <c r="V105" s="54"/>
      <c r="W105" s="55">
        <f t="shared" si="34"/>
        <v>0</v>
      </c>
      <c r="X105" s="54"/>
      <c r="Y105" s="55">
        <f t="shared" si="28"/>
        <v>0</v>
      </c>
      <c r="Z105" s="160">
        <v>0</v>
      </c>
      <c r="AA105" s="7">
        <v>40178</v>
      </c>
      <c r="AB105" s="7">
        <v>88</v>
      </c>
      <c r="AC105" s="14">
        <f t="shared" si="35"/>
        <v>219.02533724924089</v>
      </c>
      <c r="AD105" s="7">
        <v>28</v>
      </c>
      <c r="AE105" s="14">
        <f t="shared" si="36"/>
        <v>69.689880033849363</v>
      </c>
      <c r="AF105" s="7">
        <v>1</v>
      </c>
      <c r="AG105" s="7">
        <v>39742</v>
      </c>
      <c r="AH105" s="7">
        <v>48</v>
      </c>
      <c r="AI105" s="14">
        <f t="shared" si="37"/>
        <v>120.77902470937548</v>
      </c>
      <c r="AJ105" s="7">
        <v>15</v>
      </c>
      <c r="AK105" s="14">
        <f t="shared" si="29"/>
        <v>37.743445221679835</v>
      </c>
      <c r="AL105" s="159">
        <v>3</v>
      </c>
      <c r="AM105" s="8">
        <f t="shared" si="50"/>
        <v>55234</v>
      </c>
      <c r="AN105" s="8">
        <f t="shared" si="38"/>
        <v>100</v>
      </c>
      <c r="AO105" s="13">
        <f t="shared" si="39"/>
        <v>181.04790527573596</v>
      </c>
      <c r="AP105" s="161">
        <f t="shared" si="40"/>
        <v>28</v>
      </c>
      <c r="AQ105" s="13">
        <f t="shared" si="30"/>
        <v>50.693413477206072</v>
      </c>
      <c r="AR105" s="162">
        <f t="shared" si="41"/>
        <v>13</v>
      </c>
      <c r="AS105" s="133">
        <f t="shared" si="42"/>
        <v>54528</v>
      </c>
      <c r="AT105" s="133">
        <f t="shared" si="43"/>
        <v>54</v>
      </c>
      <c r="AU105" s="124">
        <f t="shared" si="44"/>
        <v>99.031690140845072</v>
      </c>
      <c r="AV105" s="133">
        <f t="shared" si="45"/>
        <v>15</v>
      </c>
      <c r="AW105" s="136">
        <f t="shared" si="46"/>
        <v>27.508802816901408</v>
      </c>
      <c r="AX105" s="133">
        <f t="shared" si="47"/>
        <v>9</v>
      </c>
    </row>
    <row r="106" spans="1:51" x14ac:dyDescent="0.2">
      <c r="A106" s="6" t="s">
        <v>197</v>
      </c>
      <c r="B106" s="6" t="s">
        <v>198</v>
      </c>
      <c r="C106" s="106">
        <v>12884</v>
      </c>
      <c r="D106" s="106">
        <v>167</v>
      </c>
      <c r="E106" s="109">
        <f t="shared" si="48"/>
        <v>1296.1813101521266</v>
      </c>
      <c r="F106" s="106">
        <v>79</v>
      </c>
      <c r="G106" s="109">
        <f t="shared" si="49"/>
        <v>613.16361378453894</v>
      </c>
      <c r="H106" s="106">
        <v>79</v>
      </c>
      <c r="I106" s="106">
        <v>12557</v>
      </c>
      <c r="J106" s="145">
        <v>175</v>
      </c>
      <c r="K106" s="107">
        <f t="shared" si="31"/>
        <v>1393.6449788962332</v>
      </c>
      <c r="L106" s="145">
        <v>63</v>
      </c>
      <c r="M106" s="107">
        <f t="shared" si="27"/>
        <v>501.71219240264401</v>
      </c>
      <c r="N106" s="108">
        <v>91</v>
      </c>
      <c r="O106" s="50">
        <v>2172</v>
      </c>
      <c r="P106" s="50">
        <v>133</v>
      </c>
      <c r="Q106" s="52">
        <f t="shared" si="32"/>
        <v>6123.3885819521183</v>
      </c>
      <c r="R106" s="50">
        <v>63</v>
      </c>
      <c r="S106" s="52">
        <f t="shared" si="33"/>
        <v>2900.5524861878453</v>
      </c>
      <c r="T106" s="50">
        <v>94</v>
      </c>
      <c r="U106" s="48">
        <v>2229</v>
      </c>
      <c r="V106" s="50">
        <v>144</v>
      </c>
      <c r="W106" s="52">
        <f t="shared" si="34"/>
        <v>6460.2960969044416</v>
      </c>
      <c r="X106" s="50">
        <v>25</v>
      </c>
      <c r="Y106" s="52">
        <f t="shared" si="28"/>
        <v>1121.5791834903546</v>
      </c>
      <c r="Z106" s="53">
        <v>104</v>
      </c>
      <c r="AA106" s="10">
        <v>40178</v>
      </c>
      <c r="AB106" s="10">
        <v>12789</v>
      </c>
      <c r="AC106" s="11">
        <f t="shared" si="35"/>
        <v>31830.8527054607</v>
      </c>
      <c r="AD106" s="10">
        <v>5312</v>
      </c>
      <c r="AE106" s="11">
        <f t="shared" si="36"/>
        <v>13221.165812135996</v>
      </c>
      <c r="AF106" s="10">
        <v>9867</v>
      </c>
      <c r="AG106" s="10">
        <v>39742</v>
      </c>
      <c r="AH106" s="10">
        <v>15315</v>
      </c>
      <c r="AI106" s="11">
        <f t="shared" si="37"/>
        <v>38536.057571335114</v>
      </c>
      <c r="AJ106" s="10">
        <v>3626</v>
      </c>
      <c r="AK106" s="11">
        <f t="shared" si="29"/>
        <v>9123.8488249207385</v>
      </c>
      <c r="AL106" s="42">
        <v>12167</v>
      </c>
      <c r="AM106" s="12">
        <f t="shared" si="50"/>
        <v>55234</v>
      </c>
      <c r="AN106" s="12">
        <f t="shared" si="38"/>
        <v>13089</v>
      </c>
      <c r="AO106" s="23">
        <f t="shared" si="39"/>
        <v>23697.36032154108</v>
      </c>
      <c r="AP106" s="37">
        <f t="shared" si="40"/>
        <v>5454</v>
      </c>
      <c r="AQ106" s="23">
        <f t="shared" si="30"/>
        <v>9874.3527537386399</v>
      </c>
      <c r="AR106" s="116">
        <f t="shared" si="41"/>
        <v>10040</v>
      </c>
      <c r="AS106" s="133">
        <f t="shared" si="42"/>
        <v>54528</v>
      </c>
      <c r="AT106" s="133">
        <f t="shared" si="43"/>
        <v>15634</v>
      </c>
      <c r="AU106" s="123">
        <f t="shared" si="44"/>
        <v>28671.508215962444</v>
      </c>
      <c r="AV106" s="134">
        <f t="shared" si="45"/>
        <v>3714</v>
      </c>
      <c r="AW106" s="135">
        <f t="shared" si="46"/>
        <v>6811.179577464789</v>
      </c>
      <c r="AX106" s="134">
        <f t="shared" si="47"/>
        <v>12362</v>
      </c>
    </row>
    <row r="107" spans="1:51" x14ac:dyDescent="0.2">
      <c r="A107" s="1" t="s">
        <v>199</v>
      </c>
      <c r="B107" s="1" t="s">
        <v>446</v>
      </c>
      <c r="C107" s="106">
        <v>12884</v>
      </c>
      <c r="D107" s="112">
        <v>0</v>
      </c>
      <c r="E107" s="113">
        <f t="shared" ref="E107:E138" si="51">D107/C107*100000</f>
        <v>0</v>
      </c>
      <c r="F107" s="112">
        <v>0</v>
      </c>
      <c r="G107" s="113">
        <f t="shared" ref="G107:G138" si="52">F107/C107*100000</f>
        <v>0</v>
      </c>
      <c r="H107" s="112">
        <v>0</v>
      </c>
      <c r="I107" s="106">
        <v>12557</v>
      </c>
      <c r="J107" s="110"/>
      <c r="K107" s="111">
        <f t="shared" si="31"/>
        <v>0</v>
      </c>
      <c r="L107" s="110"/>
      <c r="M107" s="111">
        <f t="shared" si="27"/>
        <v>0</v>
      </c>
      <c r="N107" s="156">
        <v>0</v>
      </c>
      <c r="O107" s="54">
        <v>2172</v>
      </c>
      <c r="P107" s="54">
        <v>0</v>
      </c>
      <c r="Q107" s="55">
        <f t="shared" si="32"/>
        <v>0</v>
      </c>
      <c r="R107" s="54">
        <v>0</v>
      </c>
      <c r="S107" s="55">
        <f t="shared" si="33"/>
        <v>0</v>
      </c>
      <c r="T107" s="54">
        <v>0</v>
      </c>
      <c r="U107" s="56">
        <v>2229</v>
      </c>
      <c r="V107" s="54"/>
      <c r="W107" s="55">
        <f t="shared" si="34"/>
        <v>0</v>
      </c>
      <c r="X107" s="54"/>
      <c r="Y107" s="55">
        <f t="shared" si="28"/>
        <v>0</v>
      </c>
      <c r="Z107" s="160">
        <v>0</v>
      </c>
      <c r="AA107" s="7">
        <v>40178</v>
      </c>
      <c r="AB107" s="7">
        <v>0</v>
      </c>
      <c r="AC107" s="14">
        <f t="shared" si="35"/>
        <v>0</v>
      </c>
      <c r="AD107" s="7">
        <v>0</v>
      </c>
      <c r="AE107" s="14">
        <f t="shared" si="36"/>
        <v>0</v>
      </c>
      <c r="AF107" s="7">
        <v>0</v>
      </c>
      <c r="AG107" s="7">
        <v>39742</v>
      </c>
      <c r="AH107" s="7"/>
      <c r="AI107" s="14">
        <f t="shared" si="37"/>
        <v>0</v>
      </c>
      <c r="AJ107" s="7"/>
      <c r="AK107" s="14">
        <f t="shared" si="29"/>
        <v>0</v>
      </c>
      <c r="AL107" s="159">
        <v>0</v>
      </c>
      <c r="AM107" s="8">
        <f t="shared" ref="AM107:AM138" si="53">C107+O107+AA107</f>
        <v>55234</v>
      </c>
      <c r="AN107" s="8">
        <f t="shared" si="38"/>
        <v>0</v>
      </c>
      <c r="AO107" s="13">
        <f t="shared" si="39"/>
        <v>0</v>
      </c>
      <c r="AP107" s="161">
        <f t="shared" si="40"/>
        <v>0</v>
      </c>
      <c r="AQ107" s="13">
        <f t="shared" si="30"/>
        <v>0</v>
      </c>
      <c r="AR107" s="162">
        <f t="shared" si="41"/>
        <v>0</v>
      </c>
      <c r="AS107" s="133">
        <f t="shared" si="42"/>
        <v>54528</v>
      </c>
      <c r="AT107" s="133">
        <f t="shared" si="43"/>
        <v>0</v>
      </c>
      <c r="AU107" s="124">
        <f t="shared" si="44"/>
        <v>0</v>
      </c>
      <c r="AV107" s="133">
        <f t="shared" si="45"/>
        <v>0</v>
      </c>
      <c r="AW107" s="136">
        <f t="shared" si="46"/>
        <v>0</v>
      </c>
      <c r="AX107" s="133">
        <f t="shared" si="47"/>
        <v>0</v>
      </c>
    </row>
    <row r="108" spans="1:51" x14ac:dyDescent="0.2">
      <c r="A108" s="1" t="s">
        <v>200</v>
      </c>
      <c r="B108" s="1" t="s">
        <v>447</v>
      </c>
      <c r="C108" s="106">
        <v>12884</v>
      </c>
      <c r="D108" s="112">
        <v>0</v>
      </c>
      <c r="E108" s="113">
        <f t="shared" si="51"/>
        <v>0</v>
      </c>
      <c r="F108" s="112">
        <v>0</v>
      </c>
      <c r="G108" s="113">
        <f t="shared" si="52"/>
        <v>0</v>
      </c>
      <c r="H108" s="112">
        <v>0</v>
      </c>
      <c r="I108" s="106">
        <v>12557</v>
      </c>
      <c r="J108" s="110"/>
      <c r="K108" s="111">
        <f t="shared" si="31"/>
        <v>0</v>
      </c>
      <c r="L108" s="110"/>
      <c r="M108" s="111">
        <f t="shared" si="27"/>
        <v>0</v>
      </c>
      <c r="N108" s="156">
        <v>0</v>
      </c>
      <c r="O108" s="54">
        <v>2172</v>
      </c>
      <c r="P108" s="54">
        <v>0</v>
      </c>
      <c r="Q108" s="55">
        <f t="shared" si="32"/>
        <v>0</v>
      </c>
      <c r="R108" s="54">
        <v>0</v>
      </c>
      <c r="S108" s="55">
        <f t="shared" si="33"/>
        <v>0</v>
      </c>
      <c r="T108" s="54">
        <v>0</v>
      </c>
      <c r="U108" s="56">
        <v>2229</v>
      </c>
      <c r="V108" s="54"/>
      <c r="W108" s="55">
        <f t="shared" si="34"/>
        <v>0</v>
      </c>
      <c r="X108" s="54"/>
      <c r="Y108" s="55">
        <f t="shared" si="28"/>
        <v>0</v>
      </c>
      <c r="Z108" s="160">
        <v>0</v>
      </c>
      <c r="AA108" s="7">
        <v>40178</v>
      </c>
      <c r="AB108" s="7">
        <v>57</v>
      </c>
      <c r="AC108" s="14">
        <f t="shared" si="35"/>
        <v>141.86868435462193</v>
      </c>
      <c r="AD108" s="7">
        <v>0</v>
      </c>
      <c r="AE108" s="14">
        <f t="shared" si="36"/>
        <v>0</v>
      </c>
      <c r="AF108" s="7">
        <v>57</v>
      </c>
      <c r="AG108" s="7">
        <v>39742</v>
      </c>
      <c r="AH108" s="7">
        <v>57</v>
      </c>
      <c r="AI108" s="14">
        <f t="shared" si="37"/>
        <v>143.42509184238338</v>
      </c>
      <c r="AJ108" s="7"/>
      <c r="AK108" s="14">
        <f t="shared" si="29"/>
        <v>0</v>
      </c>
      <c r="AL108" s="159">
        <v>57</v>
      </c>
      <c r="AM108" s="8">
        <f t="shared" si="53"/>
        <v>55234</v>
      </c>
      <c r="AN108" s="8">
        <f t="shared" si="38"/>
        <v>57</v>
      </c>
      <c r="AO108" s="13">
        <f t="shared" si="39"/>
        <v>103.1973060071695</v>
      </c>
      <c r="AP108" s="161">
        <f t="shared" si="40"/>
        <v>0</v>
      </c>
      <c r="AQ108" s="13">
        <f t="shared" si="30"/>
        <v>0</v>
      </c>
      <c r="AR108" s="162">
        <f t="shared" si="41"/>
        <v>57</v>
      </c>
      <c r="AS108" s="133">
        <f t="shared" si="42"/>
        <v>54528</v>
      </c>
      <c r="AT108" s="133">
        <f t="shared" si="43"/>
        <v>57</v>
      </c>
      <c r="AU108" s="124">
        <f t="shared" si="44"/>
        <v>104.53345070422534</v>
      </c>
      <c r="AV108" s="133">
        <f t="shared" si="45"/>
        <v>0</v>
      </c>
      <c r="AW108" s="136">
        <f t="shared" si="46"/>
        <v>0</v>
      </c>
      <c r="AX108" s="133">
        <f t="shared" si="47"/>
        <v>57</v>
      </c>
    </row>
    <row r="109" spans="1:51" x14ac:dyDescent="0.2">
      <c r="A109" s="1" t="s">
        <v>201</v>
      </c>
      <c r="B109" s="1" t="s">
        <v>202</v>
      </c>
      <c r="C109" s="106">
        <v>12884</v>
      </c>
      <c r="D109" s="112">
        <v>0</v>
      </c>
      <c r="E109" s="113">
        <f t="shared" si="51"/>
        <v>0</v>
      </c>
      <c r="F109" s="112">
        <v>0</v>
      </c>
      <c r="G109" s="113">
        <f t="shared" si="52"/>
        <v>0</v>
      </c>
      <c r="H109" s="112">
        <v>0</v>
      </c>
      <c r="I109" s="106">
        <v>12557</v>
      </c>
      <c r="J109" s="110"/>
      <c r="K109" s="111">
        <f t="shared" si="31"/>
        <v>0</v>
      </c>
      <c r="L109" s="110"/>
      <c r="M109" s="111">
        <f t="shared" si="27"/>
        <v>0</v>
      </c>
      <c r="N109" s="156">
        <v>0</v>
      </c>
      <c r="O109" s="54">
        <v>2172</v>
      </c>
      <c r="P109" s="54">
        <v>0</v>
      </c>
      <c r="Q109" s="55">
        <f t="shared" si="32"/>
        <v>0</v>
      </c>
      <c r="R109" s="54">
        <v>0</v>
      </c>
      <c r="S109" s="55">
        <f t="shared" si="33"/>
        <v>0</v>
      </c>
      <c r="T109" s="54">
        <v>0</v>
      </c>
      <c r="U109" s="56">
        <v>2229</v>
      </c>
      <c r="V109" s="54"/>
      <c r="W109" s="55">
        <f t="shared" si="34"/>
        <v>0</v>
      </c>
      <c r="X109" s="54"/>
      <c r="Y109" s="55">
        <f t="shared" si="28"/>
        <v>0</v>
      </c>
      <c r="Z109" s="160">
        <v>0</v>
      </c>
      <c r="AA109" s="7">
        <v>40178</v>
      </c>
      <c r="AB109" s="7">
        <v>57</v>
      </c>
      <c r="AC109" s="14">
        <f t="shared" si="35"/>
        <v>141.86868435462193</v>
      </c>
      <c r="AD109" s="7">
        <v>0</v>
      </c>
      <c r="AE109" s="14">
        <f t="shared" si="36"/>
        <v>0</v>
      </c>
      <c r="AF109" s="7">
        <v>57</v>
      </c>
      <c r="AG109" s="7">
        <v>39742</v>
      </c>
      <c r="AH109" s="7">
        <v>57</v>
      </c>
      <c r="AI109" s="14">
        <f t="shared" si="37"/>
        <v>143.42509184238338</v>
      </c>
      <c r="AJ109" s="7"/>
      <c r="AK109" s="14">
        <f t="shared" si="29"/>
        <v>0</v>
      </c>
      <c r="AL109" s="159">
        <v>57</v>
      </c>
      <c r="AM109" s="8">
        <f t="shared" si="53"/>
        <v>55234</v>
      </c>
      <c r="AN109" s="8">
        <f t="shared" si="38"/>
        <v>57</v>
      </c>
      <c r="AO109" s="13">
        <f t="shared" si="39"/>
        <v>103.1973060071695</v>
      </c>
      <c r="AP109" s="161">
        <f t="shared" si="40"/>
        <v>0</v>
      </c>
      <c r="AQ109" s="13">
        <f t="shared" si="30"/>
        <v>0</v>
      </c>
      <c r="AR109" s="162">
        <f t="shared" si="41"/>
        <v>57</v>
      </c>
      <c r="AS109" s="133">
        <f t="shared" si="42"/>
        <v>54528</v>
      </c>
      <c r="AT109" s="133">
        <f t="shared" si="43"/>
        <v>57</v>
      </c>
      <c r="AU109" s="124">
        <f t="shared" si="44"/>
        <v>104.53345070422534</v>
      </c>
      <c r="AV109" s="133">
        <f t="shared" si="45"/>
        <v>0</v>
      </c>
      <c r="AW109" s="136">
        <f t="shared" si="46"/>
        <v>0</v>
      </c>
      <c r="AX109" s="133">
        <f t="shared" si="47"/>
        <v>57</v>
      </c>
    </row>
    <row r="110" spans="1:51" x14ac:dyDescent="0.2">
      <c r="A110" s="1" t="s">
        <v>203</v>
      </c>
      <c r="B110" s="1" t="s">
        <v>204</v>
      </c>
      <c r="C110" s="106">
        <v>12884</v>
      </c>
      <c r="D110" s="112">
        <v>2</v>
      </c>
      <c r="E110" s="113">
        <f t="shared" si="51"/>
        <v>15.523129462899719</v>
      </c>
      <c r="F110" s="112">
        <v>0</v>
      </c>
      <c r="G110" s="113">
        <f t="shared" si="52"/>
        <v>0</v>
      </c>
      <c r="H110" s="112">
        <v>2</v>
      </c>
      <c r="I110" s="106">
        <v>12557</v>
      </c>
      <c r="J110" s="110">
        <v>2</v>
      </c>
      <c r="K110" s="111">
        <f t="shared" si="31"/>
        <v>15.927371187385523</v>
      </c>
      <c r="L110" s="110">
        <v>0</v>
      </c>
      <c r="M110" s="111">
        <f t="shared" si="27"/>
        <v>0</v>
      </c>
      <c r="N110" s="156">
        <v>2</v>
      </c>
      <c r="O110" s="54">
        <v>2172</v>
      </c>
      <c r="P110" s="54">
        <v>0</v>
      </c>
      <c r="Q110" s="55">
        <f t="shared" si="32"/>
        <v>0</v>
      </c>
      <c r="R110" s="54">
        <v>0</v>
      </c>
      <c r="S110" s="55">
        <f t="shared" si="33"/>
        <v>0</v>
      </c>
      <c r="T110" s="54">
        <v>0</v>
      </c>
      <c r="U110" s="56">
        <v>2229</v>
      </c>
      <c r="V110" s="54">
        <v>0</v>
      </c>
      <c r="W110" s="55">
        <f t="shared" si="34"/>
        <v>0</v>
      </c>
      <c r="X110" s="54">
        <v>0</v>
      </c>
      <c r="Y110" s="55">
        <f t="shared" si="28"/>
        <v>0</v>
      </c>
      <c r="Z110" s="160">
        <v>0</v>
      </c>
      <c r="AA110" s="7">
        <v>40178</v>
      </c>
      <c r="AB110" s="7">
        <v>3923</v>
      </c>
      <c r="AC110" s="14">
        <f t="shared" si="35"/>
        <v>9764.0499775996814</v>
      </c>
      <c r="AD110" s="7">
        <v>879</v>
      </c>
      <c r="AE110" s="14">
        <f t="shared" si="36"/>
        <v>2187.7644482054857</v>
      </c>
      <c r="AF110" s="7">
        <v>3332</v>
      </c>
      <c r="AG110" s="7">
        <v>39742</v>
      </c>
      <c r="AH110" s="7">
        <v>4264</v>
      </c>
      <c r="AI110" s="14">
        <f t="shared" si="37"/>
        <v>10729.203361682854</v>
      </c>
      <c r="AJ110" s="7">
        <v>811</v>
      </c>
      <c r="AK110" s="14">
        <f t="shared" si="29"/>
        <v>2040.6622716521563</v>
      </c>
      <c r="AL110" s="159">
        <v>3654</v>
      </c>
      <c r="AM110" s="8">
        <f t="shared" si="53"/>
        <v>55234</v>
      </c>
      <c r="AN110" s="8">
        <f t="shared" si="38"/>
        <v>3925</v>
      </c>
      <c r="AO110" s="13">
        <f t="shared" si="39"/>
        <v>7106.1302820726369</v>
      </c>
      <c r="AP110" s="161">
        <f t="shared" si="40"/>
        <v>879</v>
      </c>
      <c r="AQ110" s="13">
        <f t="shared" si="30"/>
        <v>1591.4110873737193</v>
      </c>
      <c r="AR110" s="162">
        <f t="shared" si="41"/>
        <v>3334</v>
      </c>
      <c r="AS110" s="133">
        <f t="shared" si="42"/>
        <v>54528</v>
      </c>
      <c r="AT110" s="133">
        <f t="shared" si="43"/>
        <v>4266</v>
      </c>
      <c r="AU110" s="124">
        <f t="shared" si="44"/>
        <v>7823.5035211267605</v>
      </c>
      <c r="AV110" s="133">
        <f t="shared" si="45"/>
        <v>811</v>
      </c>
      <c r="AW110" s="136">
        <f t="shared" si="46"/>
        <v>1487.3092723004695</v>
      </c>
      <c r="AX110" s="133">
        <f t="shared" si="47"/>
        <v>3656</v>
      </c>
    </row>
    <row r="111" spans="1:51" x14ac:dyDescent="0.2">
      <c r="A111" s="1" t="s">
        <v>205</v>
      </c>
      <c r="B111" s="1" t="s">
        <v>206</v>
      </c>
      <c r="C111" s="106">
        <v>12884</v>
      </c>
      <c r="D111" s="112">
        <v>2</v>
      </c>
      <c r="E111" s="113">
        <f t="shared" si="51"/>
        <v>15.523129462899719</v>
      </c>
      <c r="F111" s="112">
        <v>0</v>
      </c>
      <c r="G111" s="113">
        <f t="shared" si="52"/>
        <v>0</v>
      </c>
      <c r="H111" s="112">
        <v>2</v>
      </c>
      <c r="I111" s="106">
        <v>12557</v>
      </c>
      <c r="J111" s="110">
        <v>2</v>
      </c>
      <c r="K111" s="111">
        <f t="shared" si="31"/>
        <v>15.927371187385523</v>
      </c>
      <c r="L111" s="110"/>
      <c r="M111" s="111">
        <f t="shared" si="27"/>
        <v>0</v>
      </c>
      <c r="N111" s="156">
        <v>2</v>
      </c>
      <c r="O111" s="54">
        <v>2172</v>
      </c>
      <c r="P111" s="54">
        <v>0</v>
      </c>
      <c r="Q111" s="55">
        <f t="shared" si="32"/>
        <v>0</v>
      </c>
      <c r="R111" s="54">
        <v>0</v>
      </c>
      <c r="S111" s="55">
        <f t="shared" si="33"/>
        <v>0</v>
      </c>
      <c r="T111" s="54">
        <v>0</v>
      </c>
      <c r="U111" s="56">
        <v>2229</v>
      </c>
      <c r="V111" s="54"/>
      <c r="W111" s="55">
        <f t="shared" si="34"/>
        <v>0</v>
      </c>
      <c r="X111" s="54"/>
      <c r="Y111" s="55">
        <f t="shared" si="28"/>
        <v>0</v>
      </c>
      <c r="Z111" s="160">
        <v>0</v>
      </c>
      <c r="AA111" s="7">
        <v>40178</v>
      </c>
      <c r="AB111" s="7">
        <v>261</v>
      </c>
      <c r="AC111" s="14">
        <f t="shared" si="35"/>
        <v>649.60923888695311</v>
      </c>
      <c r="AD111" s="7">
        <v>112</v>
      </c>
      <c r="AE111" s="14">
        <f t="shared" si="36"/>
        <v>278.75952013539745</v>
      </c>
      <c r="AF111" s="7">
        <v>261</v>
      </c>
      <c r="AG111" s="7">
        <v>39742</v>
      </c>
      <c r="AH111" s="7">
        <v>385</v>
      </c>
      <c r="AI111" s="14">
        <f t="shared" si="37"/>
        <v>968.74842735644904</v>
      </c>
      <c r="AJ111" s="7">
        <v>124</v>
      </c>
      <c r="AK111" s="14">
        <f t="shared" si="29"/>
        <v>312.01248049921998</v>
      </c>
      <c r="AL111" s="159">
        <v>367</v>
      </c>
      <c r="AM111" s="8">
        <f t="shared" si="53"/>
        <v>55234</v>
      </c>
      <c r="AN111" s="8">
        <f t="shared" si="38"/>
        <v>263</v>
      </c>
      <c r="AO111" s="13">
        <f t="shared" si="39"/>
        <v>476.15599087518564</v>
      </c>
      <c r="AP111" s="161">
        <f t="shared" si="40"/>
        <v>112</v>
      </c>
      <c r="AQ111" s="13">
        <f t="shared" si="30"/>
        <v>202.77365390882429</v>
      </c>
      <c r="AR111" s="162">
        <f t="shared" si="41"/>
        <v>263</v>
      </c>
      <c r="AS111" s="133">
        <f t="shared" si="42"/>
        <v>54528</v>
      </c>
      <c r="AT111" s="133">
        <f t="shared" si="43"/>
        <v>387</v>
      </c>
      <c r="AU111" s="124">
        <f t="shared" si="44"/>
        <v>709.72711267605632</v>
      </c>
      <c r="AV111" s="133">
        <f t="shared" si="45"/>
        <v>124</v>
      </c>
      <c r="AW111" s="136">
        <f t="shared" si="46"/>
        <v>227.40610328638496</v>
      </c>
      <c r="AX111" s="133">
        <f t="shared" si="47"/>
        <v>369</v>
      </c>
    </row>
    <row r="112" spans="1:51" x14ac:dyDescent="0.2">
      <c r="A112" s="1" t="s">
        <v>207</v>
      </c>
      <c r="B112" s="1" t="s">
        <v>208</v>
      </c>
      <c r="C112" s="106">
        <v>12884</v>
      </c>
      <c r="D112" s="112">
        <v>0</v>
      </c>
      <c r="E112" s="113">
        <f t="shared" si="51"/>
        <v>0</v>
      </c>
      <c r="F112" s="112">
        <v>0</v>
      </c>
      <c r="G112" s="113">
        <f t="shared" si="52"/>
        <v>0</v>
      </c>
      <c r="H112" s="112">
        <v>0</v>
      </c>
      <c r="I112" s="106">
        <v>12557</v>
      </c>
      <c r="J112" s="110"/>
      <c r="K112" s="111">
        <f t="shared" si="31"/>
        <v>0</v>
      </c>
      <c r="L112" s="110"/>
      <c r="M112" s="111">
        <f t="shared" si="27"/>
        <v>0</v>
      </c>
      <c r="N112" s="156">
        <v>0</v>
      </c>
      <c r="O112" s="54">
        <v>2172</v>
      </c>
      <c r="P112" s="54">
        <v>0</v>
      </c>
      <c r="Q112" s="55">
        <f t="shared" si="32"/>
        <v>0</v>
      </c>
      <c r="R112" s="54">
        <v>0</v>
      </c>
      <c r="S112" s="55">
        <f t="shared" si="33"/>
        <v>0</v>
      </c>
      <c r="T112" s="54">
        <v>0</v>
      </c>
      <c r="U112" s="56">
        <v>2229</v>
      </c>
      <c r="V112" s="54"/>
      <c r="W112" s="55">
        <f t="shared" si="34"/>
        <v>0</v>
      </c>
      <c r="X112" s="54"/>
      <c r="Y112" s="55">
        <f t="shared" si="28"/>
        <v>0</v>
      </c>
      <c r="Z112" s="160">
        <v>0</v>
      </c>
      <c r="AA112" s="7">
        <v>40178</v>
      </c>
      <c r="AB112" s="7">
        <v>3627</v>
      </c>
      <c r="AC112" s="14">
        <f t="shared" si="35"/>
        <v>9027.3283886704157</v>
      </c>
      <c r="AD112" s="7">
        <v>762</v>
      </c>
      <c r="AE112" s="14">
        <f t="shared" si="36"/>
        <v>1896.5603066354722</v>
      </c>
      <c r="AF112" s="7">
        <v>3036</v>
      </c>
      <c r="AG112" s="7">
        <v>39742</v>
      </c>
      <c r="AH112" s="7">
        <v>3844</v>
      </c>
      <c r="AI112" s="14">
        <f t="shared" si="37"/>
        <v>9672.38689547582</v>
      </c>
      <c r="AJ112" s="7">
        <v>687</v>
      </c>
      <c r="AK112" s="14">
        <f t="shared" si="29"/>
        <v>1728.6497911529364</v>
      </c>
      <c r="AL112" s="159">
        <v>3252</v>
      </c>
      <c r="AM112" s="8">
        <f t="shared" si="53"/>
        <v>55234</v>
      </c>
      <c r="AN112" s="8">
        <f t="shared" si="38"/>
        <v>3627</v>
      </c>
      <c r="AO112" s="13">
        <f t="shared" si="39"/>
        <v>6566.607524350944</v>
      </c>
      <c r="AP112" s="161">
        <f t="shared" si="40"/>
        <v>762</v>
      </c>
      <c r="AQ112" s="13">
        <f t="shared" si="30"/>
        <v>1379.5850382011081</v>
      </c>
      <c r="AR112" s="162">
        <f t="shared" si="41"/>
        <v>3036</v>
      </c>
      <c r="AS112" s="133">
        <f t="shared" si="42"/>
        <v>54528</v>
      </c>
      <c r="AT112" s="133">
        <f t="shared" si="43"/>
        <v>3844</v>
      </c>
      <c r="AU112" s="124">
        <f t="shared" si="44"/>
        <v>7049.5892018779341</v>
      </c>
      <c r="AV112" s="133">
        <f t="shared" si="45"/>
        <v>687</v>
      </c>
      <c r="AW112" s="136">
        <f t="shared" si="46"/>
        <v>1259.9031690140846</v>
      </c>
      <c r="AX112" s="133">
        <f t="shared" si="47"/>
        <v>3252</v>
      </c>
    </row>
    <row r="113" spans="1:50" x14ac:dyDescent="0.2">
      <c r="A113" s="1" t="s">
        <v>209</v>
      </c>
      <c r="B113" s="1" t="s">
        <v>210</v>
      </c>
      <c r="C113" s="106">
        <v>12884</v>
      </c>
      <c r="D113" s="112">
        <v>0</v>
      </c>
      <c r="E113" s="113">
        <f t="shared" si="51"/>
        <v>0</v>
      </c>
      <c r="F113" s="112">
        <v>0</v>
      </c>
      <c r="G113" s="113">
        <f t="shared" si="52"/>
        <v>0</v>
      </c>
      <c r="H113" s="112">
        <v>0</v>
      </c>
      <c r="I113" s="106">
        <v>12557</v>
      </c>
      <c r="J113" s="110"/>
      <c r="K113" s="111">
        <f t="shared" si="31"/>
        <v>0</v>
      </c>
      <c r="L113" s="110"/>
      <c r="M113" s="111">
        <f t="shared" si="27"/>
        <v>0</v>
      </c>
      <c r="N113" s="156">
        <v>0</v>
      </c>
      <c r="O113" s="54">
        <v>2172</v>
      </c>
      <c r="P113" s="54">
        <v>0</v>
      </c>
      <c r="Q113" s="55">
        <f t="shared" si="32"/>
        <v>0</v>
      </c>
      <c r="R113" s="54">
        <v>0</v>
      </c>
      <c r="S113" s="55">
        <f t="shared" si="33"/>
        <v>0</v>
      </c>
      <c r="T113" s="54">
        <v>0</v>
      </c>
      <c r="U113" s="56">
        <v>2229</v>
      </c>
      <c r="V113" s="54"/>
      <c r="W113" s="55">
        <f t="shared" si="34"/>
        <v>0</v>
      </c>
      <c r="X113" s="54"/>
      <c r="Y113" s="55">
        <f t="shared" si="28"/>
        <v>0</v>
      </c>
      <c r="Z113" s="160">
        <v>0</v>
      </c>
      <c r="AA113" s="7">
        <v>40178</v>
      </c>
      <c r="AB113" s="7">
        <v>19</v>
      </c>
      <c r="AC113" s="14">
        <f t="shared" si="35"/>
        <v>47.289561451540642</v>
      </c>
      <c r="AD113" s="7">
        <v>2</v>
      </c>
      <c r="AE113" s="14">
        <f t="shared" si="36"/>
        <v>4.9778485738463836</v>
      </c>
      <c r="AF113" s="7">
        <v>19</v>
      </c>
      <c r="AG113" s="7">
        <v>39742</v>
      </c>
      <c r="AH113" s="7">
        <v>19</v>
      </c>
      <c r="AI113" s="14">
        <f t="shared" si="37"/>
        <v>47.808363947461125</v>
      </c>
      <c r="AJ113" s="7"/>
      <c r="AK113" s="14">
        <f t="shared" si="29"/>
        <v>0</v>
      </c>
      <c r="AL113" s="159">
        <v>19</v>
      </c>
      <c r="AM113" s="8">
        <f t="shared" si="53"/>
        <v>55234</v>
      </c>
      <c r="AN113" s="8">
        <f t="shared" si="38"/>
        <v>19</v>
      </c>
      <c r="AO113" s="13">
        <f t="shared" si="39"/>
        <v>34.399102002389832</v>
      </c>
      <c r="AP113" s="161">
        <f t="shared" si="40"/>
        <v>2</v>
      </c>
      <c r="AQ113" s="13">
        <f t="shared" si="30"/>
        <v>3.6209581055147191</v>
      </c>
      <c r="AR113" s="162">
        <f t="shared" si="41"/>
        <v>19</v>
      </c>
      <c r="AS113" s="133">
        <f t="shared" si="42"/>
        <v>54528</v>
      </c>
      <c r="AT113" s="133">
        <f t="shared" si="43"/>
        <v>19</v>
      </c>
      <c r="AU113" s="124">
        <f t="shared" si="44"/>
        <v>34.844483568075113</v>
      </c>
      <c r="AV113" s="133">
        <f t="shared" si="45"/>
        <v>0</v>
      </c>
      <c r="AW113" s="136">
        <f t="shared" si="46"/>
        <v>0</v>
      </c>
      <c r="AX113" s="133">
        <f t="shared" si="47"/>
        <v>19</v>
      </c>
    </row>
    <row r="114" spans="1:50" x14ac:dyDescent="0.2">
      <c r="A114" s="1" t="s">
        <v>211</v>
      </c>
      <c r="B114" s="1" t="s">
        <v>210</v>
      </c>
      <c r="C114" s="106">
        <v>12884</v>
      </c>
      <c r="D114" s="112">
        <v>0</v>
      </c>
      <c r="E114" s="113">
        <f t="shared" si="51"/>
        <v>0</v>
      </c>
      <c r="F114" s="112">
        <v>0</v>
      </c>
      <c r="G114" s="113">
        <f t="shared" si="52"/>
        <v>0</v>
      </c>
      <c r="H114" s="112">
        <v>0</v>
      </c>
      <c r="I114" s="106">
        <v>12557</v>
      </c>
      <c r="J114" s="110"/>
      <c r="K114" s="111">
        <f t="shared" si="31"/>
        <v>0</v>
      </c>
      <c r="L114" s="110"/>
      <c r="M114" s="111">
        <f t="shared" si="27"/>
        <v>0</v>
      </c>
      <c r="N114" s="156">
        <v>0</v>
      </c>
      <c r="O114" s="54">
        <v>2172</v>
      </c>
      <c r="P114" s="54">
        <v>0</v>
      </c>
      <c r="Q114" s="55">
        <f t="shared" si="32"/>
        <v>0</v>
      </c>
      <c r="R114" s="54">
        <v>0</v>
      </c>
      <c r="S114" s="55">
        <f t="shared" si="33"/>
        <v>0</v>
      </c>
      <c r="T114" s="54">
        <v>0</v>
      </c>
      <c r="U114" s="56">
        <v>2229</v>
      </c>
      <c r="V114" s="54"/>
      <c r="W114" s="55">
        <f t="shared" si="34"/>
        <v>0</v>
      </c>
      <c r="X114" s="54"/>
      <c r="Y114" s="55">
        <f t="shared" si="28"/>
        <v>0</v>
      </c>
      <c r="Z114" s="160">
        <v>0</v>
      </c>
      <c r="AA114" s="7">
        <v>40178</v>
      </c>
      <c r="AB114" s="7">
        <v>16</v>
      </c>
      <c r="AC114" s="14">
        <f t="shared" si="35"/>
        <v>39.822788590771069</v>
      </c>
      <c r="AD114" s="7">
        <v>3</v>
      </c>
      <c r="AE114" s="14">
        <f t="shared" si="36"/>
        <v>7.4667728607695754</v>
      </c>
      <c r="AF114" s="7">
        <v>16</v>
      </c>
      <c r="AG114" s="7">
        <v>39742</v>
      </c>
      <c r="AH114" s="7">
        <v>16</v>
      </c>
      <c r="AI114" s="14">
        <f t="shared" si="37"/>
        <v>40.259674903125159</v>
      </c>
      <c r="AJ114" s="7"/>
      <c r="AK114" s="14">
        <f t="shared" si="29"/>
        <v>0</v>
      </c>
      <c r="AL114" s="159">
        <v>16</v>
      </c>
      <c r="AM114" s="8">
        <f t="shared" si="53"/>
        <v>55234</v>
      </c>
      <c r="AN114" s="8">
        <f t="shared" si="38"/>
        <v>16</v>
      </c>
      <c r="AO114" s="13">
        <f t="shared" si="39"/>
        <v>28.967664844117753</v>
      </c>
      <c r="AP114" s="161">
        <f t="shared" si="40"/>
        <v>3</v>
      </c>
      <c r="AQ114" s="13">
        <f t="shared" si="30"/>
        <v>5.4314371582720788</v>
      </c>
      <c r="AR114" s="162">
        <f t="shared" si="41"/>
        <v>16</v>
      </c>
      <c r="AS114" s="133">
        <f t="shared" si="42"/>
        <v>54528</v>
      </c>
      <c r="AT114" s="133">
        <f t="shared" si="43"/>
        <v>16</v>
      </c>
      <c r="AU114" s="124">
        <f t="shared" si="44"/>
        <v>29.342723004694836</v>
      </c>
      <c r="AV114" s="133">
        <f t="shared" si="45"/>
        <v>0</v>
      </c>
      <c r="AW114" s="136">
        <f t="shared" si="46"/>
        <v>0</v>
      </c>
      <c r="AX114" s="133">
        <f t="shared" si="47"/>
        <v>16</v>
      </c>
    </row>
    <row r="115" spans="1:50" x14ac:dyDescent="0.2">
      <c r="A115" s="1" t="s">
        <v>212</v>
      </c>
      <c r="B115" s="1" t="s">
        <v>448</v>
      </c>
      <c r="C115" s="106">
        <v>12884</v>
      </c>
      <c r="D115" s="112">
        <v>0</v>
      </c>
      <c r="E115" s="113">
        <f t="shared" si="51"/>
        <v>0</v>
      </c>
      <c r="F115" s="112">
        <v>0</v>
      </c>
      <c r="G115" s="113">
        <f t="shared" si="52"/>
        <v>0</v>
      </c>
      <c r="H115" s="112">
        <v>0</v>
      </c>
      <c r="I115" s="106">
        <v>12557</v>
      </c>
      <c r="J115" s="110"/>
      <c r="K115" s="111">
        <f t="shared" si="31"/>
        <v>0</v>
      </c>
      <c r="L115" s="110"/>
      <c r="M115" s="111">
        <f t="shared" si="27"/>
        <v>0</v>
      </c>
      <c r="N115" s="156">
        <v>0</v>
      </c>
      <c r="O115" s="54">
        <v>2172</v>
      </c>
      <c r="P115" s="54">
        <v>0</v>
      </c>
      <c r="Q115" s="55">
        <f t="shared" si="32"/>
        <v>0</v>
      </c>
      <c r="R115" s="54">
        <v>0</v>
      </c>
      <c r="S115" s="55">
        <f t="shared" si="33"/>
        <v>0</v>
      </c>
      <c r="T115" s="54">
        <v>0</v>
      </c>
      <c r="U115" s="56">
        <v>2229</v>
      </c>
      <c r="V115" s="54"/>
      <c r="W115" s="55">
        <f t="shared" si="34"/>
        <v>0</v>
      </c>
      <c r="X115" s="54"/>
      <c r="Y115" s="55">
        <f t="shared" si="28"/>
        <v>0</v>
      </c>
      <c r="Z115" s="160">
        <v>0</v>
      </c>
      <c r="AA115" s="7">
        <v>40178</v>
      </c>
      <c r="AB115" s="7">
        <v>2183</v>
      </c>
      <c r="AC115" s="14">
        <f t="shared" si="35"/>
        <v>5433.3217183533279</v>
      </c>
      <c r="AD115" s="7">
        <v>348</v>
      </c>
      <c r="AE115" s="14">
        <f t="shared" si="36"/>
        <v>866.14565184927062</v>
      </c>
      <c r="AF115" s="7">
        <v>1675</v>
      </c>
      <c r="AG115" s="7">
        <v>39742</v>
      </c>
      <c r="AH115" s="7">
        <v>2800</v>
      </c>
      <c r="AI115" s="14">
        <f t="shared" si="37"/>
        <v>7045.443108046903</v>
      </c>
      <c r="AJ115" s="7">
        <v>203</v>
      </c>
      <c r="AK115" s="14">
        <f t="shared" si="29"/>
        <v>510.7946253334004</v>
      </c>
      <c r="AL115" s="159">
        <v>2669</v>
      </c>
      <c r="AM115" s="8">
        <f t="shared" si="53"/>
        <v>55234</v>
      </c>
      <c r="AN115" s="8">
        <f t="shared" si="38"/>
        <v>2183</v>
      </c>
      <c r="AO115" s="13">
        <f t="shared" si="39"/>
        <v>3952.275772169316</v>
      </c>
      <c r="AP115" s="161">
        <f t="shared" si="40"/>
        <v>348</v>
      </c>
      <c r="AQ115" s="13">
        <f t="shared" si="30"/>
        <v>630.04671035956119</v>
      </c>
      <c r="AR115" s="162">
        <f t="shared" si="41"/>
        <v>1675</v>
      </c>
      <c r="AS115" s="133">
        <f t="shared" si="42"/>
        <v>54528</v>
      </c>
      <c r="AT115" s="133">
        <f t="shared" si="43"/>
        <v>2800</v>
      </c>
      <c r="AU115" s="124">
        <f t="shared" si="44"/>
        <v>5134.9765258215957</v>
      </c>
      <c r="AV115" s="133">
        <f t="shared" si="45"/>
        <v>203</v>
      </c>
      <c r="AW115" s="136">
        <f t="shared" si="46"/>
        <v>372.28579812206573</v>
      </c>
      <c r="AX115" s="133">
        <f t="shared" si="47"/>
        <v>2669</v>
      </c>
    </row>
    <row r="116" spans="1:50" x14ac:dyDescent="0.2">
      <c r="A116" s="15" t="s">
        <v>399</v>
      </c>
      <c r="B116" s="15" t="s">
        <v>400</v>
      </c>
      <c r="C116" s="106">
        <v>12884</v>
      </c>
      <c r="D116" s="112"/>
      <c r="E116" s="113">
        <f t="shared" si="51"/>
        <v>0</v>
      </c>
      <c r="F116" s="112"/>
      <c r="G116" s="113">
        <f t="shared" si="52"/>
        <v>0</v>
      </c>
      <c r="H116" s="112"/>
      <c r="I116" s="106">
        <v>12557</v>
      </c>
      <c r="J116" s="110"/>
      <c r="K116" s="111">
        <f t="shared" si="31"/>
        <v>0</v>
      </c>
      <c r="L116" s="110"/>
      <c r="M116" s="111">
        <f t="shared" si="27"/>
        <v>0</v>
      </c>
      <c r="N116" s="156"/>
      <c r="O116" s="54">
        <v>2172</v>
      </c>
      <c r="P116" s="54">
        <v>0</v>
      </c>
      <c r="Q116" s="55">
        <f t="shared" si="32"/>
        <v>0</v>
      </c>
      <c r="R116" s="54">
        <v>0</v>
      </c>
      <c r="S116" s="55">
        <f t="shared" si="33"/>
        <v>0</v>
      </c>
      <c r="T116" s="54">
        <v>0</v>
      </c>
      <c r="U116" s="56">
        <v>2229</v>
      </c>
      <c r="V116" s="54"/>
      <c r="W116" s="55">
        <f t="shared" si="34"/>
        <v>0</v>
      </c>
      <c r="X116" s="54"/>
      <c r="Y116" s="55">
        <f t="shared" si="28"/>
        <v>0</v>
      </c>
      <c r="Z116" s="160">
        <v>0</v>
      </c>
      <c r="AA116" s="7">
        <v>40178</v>
      </c>
      <c r="AB116" s="7">
        <v>1751</v>
      </c>
      <c r="AC116" s="14">
        <f t="shared" si="35"/>
        <v>4358.106426402509</v>
      </c>
      <c r="AD116" s="7">
        <v>298</v>
      </c>
      <c r="AE116" s="14">
        <f t="shared" si="36"/>
        <v>741.6994375031112</v>
      </c>
      <c r="AF116" s="7">
        <v>1354</v>
      </c>
      <c r="AG116" s="7">
        <v>39742</v>
      </c>
      <c r="AH116" s="7">
        <v>1440</v>
      </c>
      <c r="AI116" s="14">
        <f t="shared" si="37"/>
        <v>3623.3707412812641</v>
      </c>
      <c r="AJ116" s="7">
        <v>171</v>
      </c>
      <c r="AK116" s="14">
        <f t="shared" si="29"/>
        <v>430.27527552715014</v>
      </c>
      <c r="AL116" s="159">
        <v>1266</v>
      </c>
      <c r="AM116" s="8">
        <f t="shared" si="53"/>
        <v>55234</v>
      </c>
      <c r="AN116" s="8">
        <f t="shared" si="38"/>
        <v>1751</v>
      </c>
      <c r="AO116" s="13">
        <f t="shared" si="39"/>
        <v>3170.1488213781367</v>
      </c>
      <c r="AP116" s="161">
        <f t="shared" si="40"/>
        <v>298</v>
      </c>
      <c r="AQ116" s="13">
        <f t="shared" si="30"/>
        <v>539.5227577216931</v>
      </c>
      <c r="AR116" s="162">
        <f t="shared" si="41"/>
        <v>1354</v>
      </c>
      <c r="AS116" s="133">
        <f t="shared" si="42"/>
        <v>54528</v>
      </c>
      <c r="AT116" s="133">
        <f t="shared" si="43"/>
        <v>1440</v>
      </c>
      <c r="AU116" s="124">
        <f t="shared" si="44"/>
        <v>2640.8450704225352</v>
      </c>
      <c r="AV116" s="133">
        <f t="shared" si="45"/>
        <v>171</v>
      </c>
      <c r="AW116" s="136">
        <f t="shared" si="46"/>
        <v>313.60035211267609</v>
      </c>
      <c r="AX116" s="133">
        <f t="shared" si="47"/>
        <v>1266</v>
      </c>
    </row>
    <row r="117" spans="1:50" x14ac:dyDescent="0.2">
      <c r="A117" s="15" t="s">
        <v>401</v>
      </c>
      <c r="B117" s="15" t="s">
        <v>402</v>
      </c>
      <c r="C117" s="106">
        <v>12884</v>
      </c>
      <c r="D117" s="112"/>
      <c r="E117" s="113">
        <f t="shared" si="51"/>
        <v>0</v>
      </c>
      <c r="F117" s="112"/>
      <c r="G117" s="113">
        <f t="shared" si="52"/>
        <v>0</v>
      </c>
      <c r="H117" s="112"/>
      <c r="I117" s="106">
        <v>12557</v>
      </c>
      <c r="J117" s="110"/>
      <c r="K117" s="111">
        <f t="shared" si="31"/>
        <v>0</v>
      </c>
      <c r="L117" s="110"/>
      <c r="M117" s="111">
        <f t="shared" si="27"/>
        <v>0</v>
      </c>
      <c r="N117" s="156"/>
      <c r="O117" s="54">
        <v>2172</v>
      </c>
      <c r="P117" s="54">
        <v>0</v>
      </c>
      <c r="Q117" s="55">
        <f t="shared" si="32"/>
        <v>0</v>
      </c>
      <c r="R117" s="54">
        <v>0</v>
      </c>
      <c r="S117" s="55">
        <f t="shared" si="33"/>
        <v>0</v>
      </c>
      <c r="T117" s="54">
        <v>0</v>
      </c>
      <c r="U117" s="56">
        <v>2229</v>
      </c>
      <c r="V117" s="54"/>
      <c r="W117" s="55">
        <f t="shared" si="34"/>
        <v>0</v>
      </c>
      <c r="X117" s="54"/>
      <c r="Y117" s="55">
        <f t="shared" si="28"/>
        <v>0</v>
      </c>
      <c r="Z117" s="160">
        <v>0</v>
      </c>
      <c r="AA117" s="7">
        <v>40178</v>
      </c>
      <c r="AB117" s="7">
        <v>46</v>
      </c>
      <c r="AC117" s="14">
        <f t="shared" si="35"/>
        <v>114.49051719846682</v>
      </c>
      <c r="AD117" s="7">
        <v>46</v>
      </c>
      <c r="AE117" s="14">
        <f t="shared" si="36"/>
        <v>114.49051719846682</v>
      </c>
      <c r="AF117" s="7">
        <v>0</v>
      </c>
      <c r="AG117" s="7">
        <v>39742</v>
      </c>
      <c r="AH117" s="7">
        <v>87</v>
      </c>
      <c r="AI117" s="14">
        <f t="shared" si="37"/>
        <v>218.91198228574305</v>
      </c>
      <c r="AJ117" s="7">
        <v>87</v>
      </c>
      <c r="AK117" s="14">
        <f t="shared" si="29"/>
        <v>218.91198228574305</v>
      </c>
      <c r="AL117" s="159">
        <v>0</v>
      </c>
      <c r="AM117" s="8">
        <f t="shared" si="53"/>
        <v>55234</v>
      </c>
      <c r="AN117" s="8">
        <f t="shared" si="38"/>
        <v>46</v>
      </c>
      <c r="AO117" s="13">
        <f t="shared" si="39"/>
        <v>83.282036426838545</v>
      </c>
      <c r="AP117" s="161">
        <f t="shared" si="40"/>
        <v>46</v>
      </c>
      <c r="AQ117" s="13">
        <f t="shared" si="30"/>
        <v>83.282036426838545</v>
      </c>
      <c r="AR117" s="162">
        <f t="shared" si="41"/>
        <v>0</v>
      </c>
      <c r="AS117" s="133">
        <f t="shared" si="42"/>
        <v>54528</v>
      </c>
      <c r="AT117" s="133">
        <f t="shared" si="43"/>
        <v>87</v>
      </c>
      <c r="AU117" s="124">
        <f t="shared" si="44"/>
        <v>159.55105633802816</v>
      </c>
      <c r="AV117" s="133">
        <f t="shared" si="45"/>
        <v>87</v>
      </c>
      <c r="AW117" s="136">
        <f t="shared" si="46"/>
        <v>159.55105633802816</v>
      </c>
      <c r="AX117" s="133">
        <f t="shared" si="47"/>
        <v>0</v>
      </c>
    </row>
    <row r="118" spans="1:50" x14ac:dyDescent="0.2">
      <c r="A118" s="15" t="s">
        <v>403</v>
      </c>
      <c r="B118" s="15" t="s">
        <v>404</v>
      </c>
      <c r="C118" s="106">
        <v>12884</v>
      </c>
      <c r="D118" s="112"/>
      <c r="E118" s="113">
        <f t="shared" si="51"/>
        <v>0</v>
      </c>
      <c r="F118" s="112"/>
      <c r="G118" s="113">
        <f t="shared" si="52"/>
        <v>0</v>
      </c>
      <c r="H118" s="112"/>
      <c r="I118" s="106">
        <v>12557</v>
      </c>
      <c r="J118" s="110"/>
      <c r="K118" s="111">
        <f t="shared" si="31"/>
        <v>0</v>
      </c>
      <c r="L118" s="110"/>
      <c r="M118" s="111">
        <f t="shared" si="27"/>
        <v>0</v>
      </c>
      <c r="N118" s="156"/>
      <c r="O118" s="54">
        <v>2172</v>
      </c>
      <c r="P118" s="54">
        <v>0</v>
      </c>
      <c r="Q118" s="55">
        <f t="shared" si="32"/>
        <v>0</v>
      </c>
      <c r="R118" s="54">
        <v>0</v>
      </c>
      <c r="S118" s="55">
        <f t="shared" si="33"/>
        <v>0</v>
      </c>
      <c r="T118" s="54">
        <v>0</v>
      </c>
      <c r="U118" s="56">
        <v>2229</v>
      </c>
      <c r="V118" s="54">
        <v>0</v>
      </c>
      <c r="W118" s="55">
        <f t="shared" si="34"/>
        <v>0</v>
      </c>
      <c r="X118" s="54"/>
      <c r="Y118" s="55">
        <f t="shared" si="28"/>
        <v>0</v>
      </c>
      <c r="Z118" s="160">
        <v>0</v>
      </c>
      <c r="AA118" s="7">
        <v>40178</v>
      </c>
      <c r="AB118" s="7">
        <v>25</v>
      </c>
      <c r="AC118" s="14">
        <f t="shared" si="35"/>
        <v>62.223107173079796</v>
      </c>
      <c r="AD118" s="7">
        <v>25</v>
      </c>
      <c r="AE118" s="14">
        <f t="shared" si="36"/>
        <v>62.223107173079796</v>
      </c>
      <c r="AF118" s="7">
        <v>0</v>
      </c>
      <c r="AG118" s="7">
        <v>39742</v>
      </c>
      <c r="AH118" s="7">
        <v>15</v>
      </c>
      <c r="AI118" s="14">
        <f t="shared" si="37"/>
        <v>37.743445221679835</v>
      </c>
      <c r="AJ118" s="7">
        <v>15</v>
      </c>
      <c r="AK118" s="14">
        <f t="shared" si="29"/>
        <v>37.743445221679835</v>
      </c>
      <c r="AL118" s="159">
        <v>0</v>
      </c>
      <c r="AM118" s="8">
        <f t="shared" si="53"/>
        <v>55234</v>
      </c>
      <c r="AN118" s="8">
        <f t="shared" si="38"/>
        <v>25</v>
      </c>
      <c r="AO118" s="13">
        <f t="shared" si="39"/>
        <v>45.261976318933989</v>
      </c>
      <c r="AP118" s="161">
        <f t="shared" si="40"/>
        <v>25</v>
      </c>
      <c r="AQ118" s="13">
        <f t="shared" si="30"/>
        <v>45.261976318933989</v>
      </c>
      <c r="AR118" s="162">
        <f t="shared" si="41"/>
        <v>0</v>
      </c>
      <c r="AS118" s="133">
        <f t="shared" si="42"/>
        <v>54528</v>
      </c>
      <c r="AT118" s="133">
        <f t="shared" si="43"/>
        <v>15</v>
      </c>
      <c r="AU118" s="124">
        <f t="shared" si="44"/>
        <v>27.508802816901408</v>
      </c>
      <c r="AV118" s="133">
        <f t="shared" si="45"/>
        <v>15</v>
      </c>
      <c r="AW118" s="136">
        <f t="shared" si="46"/>
        <v>27.508802816901408</v>
      </c>
      <c r="AX118" s="133">
        <f t="shared" si="47"/>
        <v>0</v>
      </c>
    </row>
    <row r="119" spans="1:50" x14ac:dyDescent="0.2">
      <c r="A119" s="15" t="s">
        <v>405</v>
      </c>
      <c r="B119" s="15" t="s">
        <v>406</v>
      </c>
      <c r="C119" s="106">
        <v>12884</v>
      </c>
      <c r="D119" s="112"/>
      <c r="E119" s="113">
        <f t="shared" si="51"/>
        <v>0</v>
      </c>
      <c r="F119" s="112"/>
      <c r="G119" s="113">
        <f t="shared" si="52"/>
        <v>0</v>
      </c>
      <c r="H119" s="112"/>
      <c r="I119" s="106">
        <v>12557</v>
      </c>
      <c r="J119" s="110"/>
      <c r="K119" s="111">
        <f t="shared" si="31"/>
        <v>0</v>
      </c>
      <c r="L119" s="110"/>
      <c r="M119" s="111">
        <f t="shared" si="27"/>
        <v>0</v>
      </c>
      <c r="N119" s="156"/>
      <c r="O119" s="54">
        <v>2172</v>
      </c>
      <c r="P119" s="54">
        <v>0</v>
      </c>
      <c r="Q119" s="55">
        <f t="shared" si="32"/>
        <v>0</v>
      </c>
      <c r="R119" s="54">
        <v>0</v>
      </c>
      <c r="S119" s="55">
        <f t="shared" si="33"/>
        <v>0</v>
      </c>
      <c r="T119" s="54">
        <v>0</v>
      </c>
      <c r="U119" s="56">
        <v>2229</v>
      </c>
      <c r="V119" s="54">
        <v>0</v>
      </c>
      <c r="W119" s="55">
        <f t="shared" si="34"/>
        <v>0</v>
      </c>
      <c r="X119" s="54"/>
      <c r="Y119" s="55">
        <f t="shared" si="28"/>
        <v>0</v>
      </c>
      <c r="Z119" s="160">
        <v>0</v>
      </c>
      <c r="AA119" s="7">
        <v>40178</v>
      </c>
      <c r="AB119" s="7">
        <v>14</v>
      </c>
      <c r="AC119" s="14">
        <f t="shared" si="35"/>
        <v>34.844940016924681</v>
      </c>
      <c r="AD119" s="7">
        <v>14</v>
      </c>
      <c r="AE119" s="14">
        <f t="shared" si="36"/>
        <v>34.844940016924681</v>
      </c>
      <c r="AF119" s="7">
        <v>0</v>
      </c>
      <c r="AG119" s="7">
        <v>39742</v>
      </c>
      <c r="AH119" s="7">
        <v>0</v>
      </c>
      <c r="AI119" s="14">
        <f t="shared" si="37"/>
        <v>0</v>
      </c>
      <c r="AJ119" s="7"/>
      <c r="AK119" s="14">
        <f t="shared" si="29"/>
        <v>0</v>
      </c>
      <c r="AL119" s="159">
        <v>0</v>
      </c>
      <c r="AM119" s="8">
        <f t="shared" si="53"/>
        <v>55234</v>
      </c>
      <c r="AN119" s="8">
        <f t="shared" si="38"/>
        <v>14</v>
      </c>
      <c r="AO119" s="13">
        <f t="shared" si="39"/>
        <v>25.346706738603036</v>
      </c>
      <c r="AP119" s="161">
        <f t="shared" si="40"/>
        <v>14</v>
      </c>
      <c r="AQ119" s="13">
        <f t="shared" si="30"/>
        <v>25.346706738603036</v>
      </c>
      <c r="AR119" s="162">
        <f t="shared" si="41"/>
        <v>0</v>
      </c>
      <c r="AS119" s="133">
        <f t="shared" si="42"/>
        <v>54528</v>
      </c>
      <c r="AT119" s="133">
        <f t="shared" si="43"/>
        <v>0</v>
      </c>
      <c r="AU119" s="124">
        <f t="shared" si="44"/>
        <v>0</v>
      </c>
      <c r="AV119" s="133">
        <f t="shared" si="45"/>
        <v>0</v>
      </c>
      <c r="AW119" s="136">
        <f t="shared" si="46"/>
        <v>0</v>
      </c>
      <c r="AX119" s="133">
        <f t="shared" si="47"/>
        <v>0</v>
      </c>
    </row>
    <row r="120" spans="1:50" x14ac:dyDescent="0.2">
      <c r="A120" s="15" t="s">
        <v>407</v>
      </c>
      <c r="B120" s="15" t="s">
        <v>408</v>
      </c>
      <c r="C120" s="106">
        <v>12884</v>
      </c>
      <c r="D120" s="112"/>
      <c r="E120" s="113">
        <f t="shared" si="51"/>
        <v>0</v>
      </c>
      <c r="F120" s="112"/>
      <c r="G120" s="113">
        <f t="shared" si="52"/>
        <v>0</v>
      </c>
      <c r="H120" s="112"/>
      <c r="I120" s="106">
        <v>12557</v>
      </c>
      <c r="J120" s="110"/>
      <c r="K120" s="111">
        <f t="shared" si="31"/>
        <v>0</v>
      </c>
      <c r="L120" s="110"/>
      <c r="M120" s="111">
        <f t="shared" si="27"/>
        <v>0</v>
      </c>
      <c r="N120" s="156"/>
      <c r="O120" s="54">
        <v>2172</v>
      </c>
      <c r="P120" s="54">
        <v>0</v>
      </c>
      <c r="Q120" s="55">
        <f t="shared" si="32"/>
        <v>0</v>
      </c>
      <c r="R120" s="54">
        <v>0</v>
      </c>
      <c r="S120" s="55">
        <f t="shared" si="33"/>
        <v>0</v>
      </c>
      <c r="T120" s="54">
        <v>0</v>
      </c>
      <c r="U120" s="56">
        <v>2229</v>
      </c>
      <c r="V120" s="54">
        <v>0</v>
      </c>
      <c r="W120" s="55">
        <f t="shared" si="34"/>
        <v>0</v>
      </c>
      <c r="X120" s="54"/>
      <c r="Y120" s="55">
        <f t="shared" si="28"/>
        <v>0</v>
      </c>
      <c r="Z120" s="160">
        <v>0</v>
      </c>
      <c r="AA120" s="7">
        <v>40178</v>
      </c>
      <c r="AB120" s="7">
        <v>0</v>
      </c>
      <c r="AC120" s="14">
        <f t="shared" si="35"/>
        <v>0</v>
      </c>
      <c r="AD120" s="7">
        <v>0</v>
      </c>
      <c r="AE120" s="14">
        <f t="shared" si="36"/>
        <v>0</v>
      </c>
      <c r="AF120" s="7">
        <v>0</v>
      </c>
      <c r="AG120" s="7">
        <v>39742</v>
      </c>
      <c r="AH120" s="7">
        <v>0</v>
      </c>
      <c r="AI120" s="14">
        <f t="shared" si="37"/>
        <v>0</v>
      </c>
      <c r="AJ120" s="7"/>
      <c r="AK120" s="14">
        <f t="shared" si="29"/>
        <v>0</v>
      </c>
      <c r="AL120" s="159">
        <v>0</v>
      </c>
      <c r="AM120" s="8">
        <f t="shared" si="53"/>
        <v>55234</v>
      </c>
      <c r="AN120" s="8">
        <f t="shared" si="38"/>
        <v>0</v>
      </c>
      <c r="AO120" s="13">
        <f t="shared" si="39"/>
        <v>0</v>
      </c>
      <c r="AP120" s="161">
        <f t="shared" si="40"/>
        <v>0</v>
      </c>
      <c r="AQ120" s="13">
        <f t="shared" si="30"/>
        <v>0</v>
      </c>
      <c r="AR120" s="162">
        <f t="shared" si="41"/>
        <v>0</v>
      </c>
      <c r="AS120" s="133">
        <f t="shared" si="42"/>
        <v>54528</v>
      </c>
      <c r="AT120" s="133">
        <f t="shared" si="43"/>
        <v>0</v>
      </c>
      <c r="AU120" s="124">
        <f t="shared" si="44"/>
        <v>0</v>
      </c>
      <c r="AV120" s="133">
        <f t="shared" si="45"/>
        <v>0</v>
      </c>
      <c r="AW120" s="136">
        <f t="shared" si="46"/>
        <v>0</v>
      </c>
      <c r="AX120" s="133">
        <f t="shared" si="47"/>
        <v>0</v>
      </c>
    </row>
    <row r="121" spans="1:50" x14ac:dyDescent="0.2">
      <c r="A121" s="15" t="s">
        <v>409</v>
      </c>
      <c r="B121" s="15" t="s">
        <v>410</v>
      </c>
      <c r="C121" s="106">
        <v>12884</v>
      </c>
      <c r="D121" s="112"/>
      <c r="E121" s="113">
        <f t="shared" si="51"/>
        <v>0</v>
      </c>
      <c r="F121" s="112"/>
      <c r="G121" s="113">
        <f t="shared" si="52"/>
        <v>0</v>
      </c>
      <c r="H121" s="112"/>
      <c r="I121" s="106">
        <v>12557</v>
      </c>
      <c r="J121" s="110"/>
      <c r="K121" s="111">
        <f t="shared" si="31"/>
        <v>0</v>
      </c>
      <c r="L121" s="110"/>
      <c r="M121" s="111">
        <f t="shared" si="27"/>
        <v>0</v>
      </c>
      <c r="N121" s="156"/>
      <c r="O121" s="54">
        <v>2172</v>
      </c>
      <c r="P121" s="54">
        <v>0</v>
      </c>
      <c r="Q121" s="55">
        <f t="shared" si="32"/>
        <v>0</v>
      </c>
      <c r="R121" s="54">
        <v>0</v>
      </c>
      <c r="S121" s="55">
        <f t="shared" si="33"/>
        <v>0</v>
      </c>
      <c r="T121" s="54">
        <v>0</v>
      </c>
      <c r="U121" s="56">
        <v>2229</v>
      </c>
      <c r="V121" s="54"/>
      <c r="W121" s="55">
        <f t="shared" si="34"/>
        <v>0</v>
      </c>
      <c r="X121" s="54"/>
      <c r="Y121" s="55">
        <f t="shared" si="28"/>
        <v>0</v>
      </c>
      <c r="Z121" s="160">
        <v>0</v>
      </c>
      <c r="AA121" s="7">
        <v>40178</v>
      </c>
      <c r="AB121" s="7">
        <v>393</v>
      </c>
      <c r="AC121" s="14">
        <f t="shared" si="35"/>
        <v>978.14724476081449</v>
      </c>
      <c r="AD121" s="7">
        <v>11</v>
      </c>
      <c r="AE121" s="14">
        <f t="shared" si="36"/>
        <v>27.378167156155111</v>
      </c>
      <c r="AF121" s="7">
        <v>321</v>
      </c>
      <c r="AG121" s="7">
        <v>39742</v>
      </c>
      <c r="AH121" s="7">
        <v>1345</v>
      </c>
      <c r="AI121" s="14">
        <f t="shared" si="37"/>
        <v>3384.328921543959</v>
      </c>
      <c r="AJ121" s="7">
        <v>17</v>
      </c>
      <c r="AK121" s="14">
        <f t="shared" si="29"/>
        <v>42.775904584570476</v>
      </c>
      <c r="AL121" s="159">
        <v>1331</v>
      </c>
      <c r="AM121" s="8">
        <f t="shared" si="53"/>
        <v>55234</v>
      </c>
      <c r="AN121" s="8">
        <f t="shared" si="38"/>
        <v>393</v>
      </c>
      <c r="AO121" s="13">
        <f t="shared" si="39"/>
        <v>711.51826773364235</v>
      </c>
      <c r="AP121" s="161">
        <f t="shared" si="40"/>
        <v>11</v>
      </c>
      <c r="AQ121" s="13">
        <f t="shared" si="30"/>
        <v>19.915269580330953</v>
      </c>
      <c r="AR121" s="162">
        <f t="shared" si="41"/>
        <v>321</v>
      </c>
      <c r="AS121" s="133">
        <f t="shared" si="42"/>
        <v>54528</v>
      </c>
      <c r="AT121" s="133">
        <f t="shared" si="43"/>
        <v>1345</v>
      </c>
      <c r="AU121" s="124">
        <f t="shared" si="44"/>
        <v>2466.6226525821598</v>
      </c>
      <c r="AV121" s="133">
        <f t="shared" si="45"/>
        <v>17</v>
      </c>
      <c r="AW121" s="136">
        <f t="shared" si="46"/>
        <v>31.176643192488264</v>
      </c>
      <c r="AX121" s="133">
        <f t="shared" si="47"/>
        <v>1331</v>
      </c>
    </row>
    <row r="122" spans="1:50" x14ac:dyDescent="0.2">
      <c r="A122" s="15" t="s">
        <v>411</v>
      </c>
      <c r="B122" s="15" t="s">
        <v>412</v>
      </c>
      <c r="C122" s="106">
        <v>12884</v>
      </c>
      <c r="D122" s="112"/>
      <c r="E122" s="113">
        <f t="shared" si="51"/>
        <v>0</v>
      </c>
      <c r="F122" s="112"/>
      <c r="G122" s="113">
        <f t="shared" si="52"/>
        <v>0</v>
      </c>
      <c r="H122" s="112"/>
      <c r="I122" s="106">
        <v>12557</v>
      </c>
      <c r="J122" s="110"/>
      <c r="K122" s="111">
        <f t="shared" si="31"/>
        <v>0</v>
      </c>
      <c r="L122" s="110"/>
      <c r="M122" s="111">
        <f t="shared" si="27"/>
        <v>0</v>
      </c>
      <c r="N122" s="156"/>
      <c r="O122" s="54">
        <v>2172</v>
      </c>
      <c r="P122" s="54">
        <v>0</v>
      </c>
      <c r="Q122" s="55">
        <f t="shared" si="32"/>
        <v>0</v>
      </c>
      <c r="R122" s="54">
        <v>0</v>
      </c>
      <c r="S122" s="55">
        <f t="shared" si="33"/>
        <v>0</v>
      </c>
      <c r="T122" s="54">
        <v>0</v>
      </c>
      <c r="U122" s="56">
        <v>2229</v>
      </c>
      <c r="V122" s="54"/>
      <c r="W122" s="55">
        <f t="shared" si="34"/>
        <v>0</v>
      </c>
      <c r="X122" s="54"/>
      <c r="Y122" s="55">
        <f t="shared" si="28"/>
        <v>0</v>
      </c>
      <c r="Z122" s="160">
        <v>0</v>
      </c>
      <c r="AA122" s="7">
        <v>40178</v>
      </c>
      <c r="AB122" s="7">
        <v>136</v>
      </c>
      <c r="AC122" s="14">
        <f t="shared" si="35"/>
        <v>338.4937030215541</v>
      </c>
      <c r="AD122" s="7">
        <v>2</v>
      </c>
      <c r="AE122" s="14">
        <f t="shared" si="36"/>
        <v>4.9778485738463836</v>
      </c>
      <c r="AF122" s="7">
        <v>136</v>
      </c>
      <c r="AG122" s="7">
        <v>39742</v>
      </c>
      <c r="AH122" s="7">
        <v>139</v>
      </c>
      <c r="AI122" s="14">
        <f t="shared" si="37"/>
        <v>349.75592572089977</v>
      </c>
      <c r="AJ122" s="7">
        <v>3</v>
      </c>
      <c r="AK122" s="14">
        <f t="shared" si="29"/>
        <v>7.5486890443359673</v>
      </c>
      <c r="AL122" s="159">
        <v>136</v>
      </c>
      <c r="AM122" s="8">
        <f t="shared" si="53"/>
        <v>55234</v>
      </c>
      <c r="AN122" s="8">
        <f t="shared" si="38"/>
        <v>136</v>
      </c>
      <c r="AO122" s="13">
        <f t="shared" si="39"/>
        <v>246.22515117500092</v>
      </c>
      <c r="AP122" s="161">
        <f t="shared" si="40"/>
        <v>2</v>
      </c>
      <c r="AQ122" s="13">
        <f t="shared" si="30"/>
        <v>3.6209581055147191</v>
      </c>
      <c r="AR122" s="162">
        <f t="shared" si="41"/>
        <v>136</v>
      </c>
      <c r="AS122" s="133">
        <f t="shared" si="42"/>
        <v>54528</v>
      </c>
      <c r="AT122" s="133">
        <f t="shared" si="43"/>
        <v>139</v>
      </c>
      <c r="AU122" s="124">
        <f t="shared" si="44"/>
        <v>254.91490610328637</v>
      </c>
      <c r="AV122" s="133">
        <f t="shared" si="45"/>
        <v>3</v>
      </c>
      <c r="AW122" s="136">
        <f t="shared" si="46"/>
        <v>5.501760563380282</v>
      </c>
      <c r="AX122" s="133">
        <f t="shared" si="47"/>
        <v>136</v>
      </c>
    </row>
    <row r="123" spans="1:50" x14ac:dyDescent="0.2">
      <c r="A123" s="1" t="s">
        <v>213</v>
      </c>
      <c r="B123" s="1" t="s">
        <v>214</v>
      </c>
      <c r="C123" s="106">
        <v>12884</v>
      </c>
      <c r="D123" s="112">
        <v>65</v>
      </c>
      <c r="E123" s="113">
        <f t="shared" si="51"/>
        <v>504.5017075442409</v>
      </c>
      <c r="F123" s="112">
        <v>35</v>
      </c>
      <c r="G123" s="113">
        <f t="shared" si="52"/>
        <v>271.65476560074512</v>
      </c>
      <c r="H123" s="112">
        <v>22</v>
      </c>
      <c r="I123" s="106">
        <v>12557</v>
      </c>
      <c r="J123" s="110">
        <v>59</v>
      </c>
      <c r="K123" s="111">
        <f t="shared" si="31"/>
        <v>469.85745002787286</v>
      </c>
      <c r="L123" s="110">
        <v>20</v>
      </c>
      <c r="M123" s="111">
        <f t="shared" si="27"/>
        <v>159.27371187385523</v>
      </c>
      <c r="N123" s="156">
        <v>21</v>
      </c>
      <c r="O123" s="54">
        <v>2172</v>
      </c>
      <c r="P123" s="54">
        <v>10</v>
      </c>
      <c r="Q123" s="55">
        <f t="shared" si="32"/>
        <v>460.40515653775327</v>
      </c>
      <c r="R123" s="54">
        <v>2</v>
      </c>
      <c r="S123" s="55">
        <f t="shared" si="33"/>
        <v>92.081031307550646</v>
      </c>
      <c r="T123" s="54">
        <v>3</v>
      </c>
      <c r="U123" s="56">
        <v>2229</v>
      </c>
      <c r="V123" s="54">
        <v>23</v>
      </c>
      <c r="W123" s="55">
        <f t="shared" si="34"/>
        <v>1031.852848811126</v>
      </c>
      <c r="X123" s="54">
        <v>5</v>
      </c>
      <c r="Y123" s="55">
        <f t="shared" si="28"/>
        <v>224.31583669807088</v>
      </c>
      <c r="Z123" s="160">
        <v>3</v>
      </c>
      <c r="AA123" s="7">
        <v>40178</v>
      </c>
      <c r="AB123" s="7">
        <v>156</v>
      </c>
      <c r="AC123" s="14">
        <f t="shared" si="35"/>
        <v>388.27218876001791</v>
      </c>
      <c r="AD123" s="7">
        <v>19</v>
      </c>
      <c r="AE123" s="14">
        <f t="shared" si="36"/>
        <v>47.289561451540642</v>
      </c>
      <c r="AF123" s="7">
        <v>136</v>
      </c>
      <c r="AG123" s="7">
        <v>39742</v>
      </c>
      <c r="AH123" s="7">
        <v>274</v>
      </c>
      <c r="AI123" s="14">
        <f t="shared" si="37"/>
        <v>689.4469327160183</v>
      </c>
      <c r="AJ123" s="7">
        <v>30</v>
      </c>
      <c r="AK123" s="14">
        <f t="shared" si="29"/>
        <v>75.48689044335967</v>
      </c>
      <c r="AL123" s="159">
        <v>138</v>
      </c>
      <c r="AM123" s="8">
        <f t="shared" si="53"/>
        <v>55234</v>
      </c>
      <c r="AN123" s="8">
        <f t="shared" si="38"/>
        <v>231</v>
      </c>
      <c r="AO123" s="13">
        <f t="shared" si="39"/>
        <v>418.22066118695005</v>
      </c>
      <c r="AP123" s="161">
        <f t="shared" si="40"/>
        <v>56</v>
      </c>
      <c r="AQ123" s="13">
        <f t="shared" si="30"/>
        <v>101.38682695441214</v>
      </c>
      <c r="AR123" s="162">
        <f t="shared" si="41"/>
        <v>161</v>
      </c>
      <c r="AS123" s="133">
        <f t="shared" si="42"/>
        <v>54528</v>
      </c>
      <c r="AT123" s="133">
        <f t="shared" si="43"/>
        <v>356</v>
      </c>
      <c r="AU123" s="124">
        <f t="shared" si="44"/>
        <v>652.87558685446004</v>
      </c>
      <c r="AV123" s="133">
        <f t="shared" si="45"/>
        <v>55</v>
      </c>
      <c r="AW123" s="136">
        <f t="shared" si="46"/>
        <v>100.8656103286385</v>
      </c>
      <c r="AX123" s="133">
        <f t="shared" si="47"/>
        <v>162</v>
      </c>
    </row>
    <row r="124" spans="1:50" x14ac:dyDescent="0.2">
      <c r="A124" s="1" t="s">
        <v>215</v>
      </c>
      <c r="B124" s="1" t="s">
        <v>216</v>
      </c>
      <c r="C124" s="106">
        <v>12884</v>
      </c>
      <c r="D124" s="112">
        <v>0</v>
      </c>
      <c r="E124" s="113">
        <f t="shared" si="51"/>
        <v>0</v>
      </c>
      <c r="F124" s="112">
        <v>0</v>
      </c>
      <c r="G124" s="113">
        <f t="shared" si="52"/>
        <v>0</v>
      </c>
      <c r="H124" s="112">
        <v>0</v>
      </c>
      <c r="I124" s="106">
        <v>12557</v>
      </c>
      <c r="J124" s="110">
        <v>0</v>
      </c>
      <c r="K124" s="111">
        <f t="shared" si="31"/>
        <v>0</v>
      </c>
      <c r="L124" s="110"/>
      <c r="M124" s="111">
        <f t="shared" si="27"/>
        <v>0</v>
      </c>
      <c r="N124" s="156">
        <v>0</v>
      </c>
      <c r="O124" s="54">
        <v>2172</v>
      </c>
      <c r="P124" s="54">
        <v>0</v>
      </c>
      <c r="Q124" s="55">
        <f t="shared" si="32"/>
        <v>0</v>
      </c>
      <c r="R124" s="54">
        <v>0</v>
      </c>
      <c r="S124" s="55">
        <f t="shared" si="33"/>
        <v>0</v>
      </c>
      <c r="T124" s="54">
        <v>0</v>
      </c>
      <c r="U124" s="56">
        <v>2229</v>
      </c>
      <c r="V124" s="54">
        <v>0</v>
      </c>
      <c r="W124" s="55">
        <f t="shared" si="34"/>
        <v>0</v>
      </c>
      <c r="X124" s="54"/>
      <c r="Y124" s="55">
        <f t="shared" si="28"/>
        <v>0</v>
      </c>
      <c r="Z124" s="160">
        <v>0</v>
      </c>
      <c r="AA124" s="7">
        <v>40178</v>
      </c>
      <c r="AB124" s="7">
        <v>0</v>
      </c>
      <c r="AC124" s="14">
        <f t="shared" si="35"/>
        <v>0</v>
      </c>
      <c r="AD124" s="7">
        <v>0</v>
      </c>
      <c r="AE124" s="14">
        <f t="shared" si="36"/>
        <v>0</v>
      </c>
      <c r="AF124" s="7">
        <v>0</v>
      </c>
      <c r="AG124" s="7">
        <v>39742</v>
      </c>
      <c r="AH124" s="7">
        <v>0</v>
      </c>
      <c r="AI124" s="14">
        <f t="shared" si="37"/>
        <v>0</v>
      </c>
      <c r="AJ124" s="7"/>
      <c r="AK124" s="14">
        <f t="shared" si="29"/>
        <v>0</v>
      </c>
      <c r="AL124" s="159">
        <v>0</v>
      </c>
      <c r="AM124" s="8">
        <f t="shared" si="53"/>
        <v>55234</v>
      </c>
      <c r="AN124" s="8">
        <f t="shared" si="38"/>
        <v>0</v>
      </c>
      <c r="AO124" s="13">
        <f t="shared" si="39"/>
        <v>0</v>
      </c>
      <c r="AP124" s="161">
        <f t="shared" si="40"/>
        <v>0</v>
      </c>
      <c r="AQ124" s="13">
        <f t="shared" si="30"/>
        <v>0</v>
      </c>
      <c r="AR124" s="162">
        <f t="shared" si="41"/>
        <v>0</v>
      </c>
      <c r="AS124" s="133">
        <f t="shared" si="42"/>
        <v>54528</v>
      </c>
      <c r="AT124" s="133">
        <f t="shared" si="43"/>
        <v>0</v>
      </c>
      <c r="AU124" s="124">
        <f t="shared" si="44"/>
        <v>0</v>
      </c>
      <c r="AV124" s="133">
        <f t="shared" si="45"/>
        <v>0</v>
      </c>
      <c r="AW124" s="136">
        <f t="shared" si="46"/>
        <v>0</v>
      </c>
      <c r="AX124" s="133">
        <f t="shared" si="47"/>
        <v>0</v>
      </c>
    </row>
    <row r="125" spans="1:50" x14ac:dyDescent="0.2">
      <c r="A125" s="1" t="s">
        <v>217</v>
      </c>
      <c r="B125" s="1" t="s">
        <v>449</v>
      </c>
      <c r="C125" s="106">
        <v>12884</v>
      </c>
      <c r="D125" s="112">
        <v>0</v>
      </c>
      <c r="E125" s="113">
        <f t="shared" si="51"/>
        <v>0</v>
      </c>
      <c r="F125" s="112">
        <v>0</v>
      </c>
      <c r="G125" s="113">
        <f t="shared" si="52"/>
        <v>0</v>
      </c>
      <c r="H125" s="112">
        <v>0</v>
      </c>
      <c r="I125" s="106">
        <v>12557</v>
      </c>
      <c r="J125" s="110">
        <v>0</v>
      </c>
      <c r="K125" s="111">
        <f t="shared" si="31"/>
        <v>0</v>
      </c>
      <c r="L125" s="110"/>
      <c r="M125" s="111">
        <f t="shared" si="27"/>
        <v>0</v>
      </c>
      <c r="N125" s="156">
        <v>0</v>
      </c>
      <c r="O125" s="54">
        <v>2172</v>
      </c>
      <c r="P125" s="54">
        <v>0</v>
      </c>
      <c r="Q125" s="55">
        <f t="shared" si="32"/>
        <v>0</v>
      </c>
      <c r="R125" s="54">
        <v>0</v>
      </c>
      <c r="S125" s="55">
        <f t="shared" si="33"/>
        <v>0</v>
      </c>
      <c r="T125" s="54">
        <v>0</v>
      </c>
      <c r="U125" s="56">
        <v>2229</v>
      </c>
      <c r="V125" s="54">
        <v>0</v>
      </c>
      <c r="W125" s="55">
        <f t="shared" si="34"/>
        <v>0</v>
      </c>
      <c r="X125" s="54"/>
      <c r="Y125" s="55">
        <f t="shared" si="28"/>
        <v>0</v>
      </c>
      <c r="Z125" s="160">
        <v>0</v>
      </c>
      <c r="AA125" s="7">
        <v>40178</v>
      </c>
      <c r="AB125" s="7">
        <v>0</v>
      </c>
      <c r="AC125" s="14">
        <f t="shared" si="35"/>
        <v>0</v>
      </c>
      <c r="AD125" s="7">
        <v>0</v>
      </c>
      <c r="AE125" s="14">
        <f t="shared" si="36"/>
        <v>0</v>
      </c>
      <c r="AF125" s="7">
        <v>0</v>
      </c>
      <c r="AG125" s="7">
        <v>39742</v>
      </c>
      <c r="AH125" s="7">
        <v>0</v>
      </c>
      <c r="AI125" s="14">
        <f t="shared" si="37"/>
        <v>0</v>
      </c>
      <c r="AJ125" s="7"/>
      <c r="AK125" s="14">
        <f t="shared" si="29"/>
        <v>0</v>
      </c>
      <c r="AL125" s="159">
        <v>0</v>
      </c>
      <c r="AM125" s="8">
        <f t="shared" si="53"/>
        <v>55234</v>
      </c>
      <c r="AN125" s="8">
        <f t="shared" si="38"/>
        <v>0</v>
      </c>
      <c r="AO125" s="13">
        <f t="shared" si="39"/>
        <v>0</v>
      </c>
      <c r="AP125" s="161">
        <f t="shared" si="40"/>
        <v>0</v>
      </c>
      <c r="AQ125" s="13">
        <f t="shared" si="30"/>
        <v>0</v>
      </c>
      <c r="AR125" s="162">
        <f t="shared" si="41"/>
        <v>0</v>
      </c>
      <c r="AS125" s="133">
        <f t="shared" si="42"/>
        <v>54528</v>
      </c>
      <c r="AT125" s="133">
        <f t="shared" si="43"/>
        <v>0</v>
      </c>
      <c r="AU125" s="124">
        <f t="shared" si="44"/>
        <v>0</v>
      </c>
      <c r="AV125" s="133">
        <f t="shared" si="45"/>
        <v>0</v>
      </c>
      <c r="AW125" s="136">
        <f t="shared" si="46"/>
        <v>0</v>
      </c>
      <c r="AX125" s="133">
        <f t="shared" si="47"/>
        <v>0</v>
      </c>
    </row>
    <row r="126" spans="1:50" x14ac:dyDescent="0.2">
      <c r="A126" s="1" t="s">
        <v>218</v>
      </c>
      <c r="B126" s="1" t="s">
        <v>450</v>
      </c>
      <c r="C126" s="106">
        <v>12884</v>
      </c>
      <c r="D126" s="112">
        <v>0</v>
      </c>
      <c r="E126" s="113">
        <f t="shared" si="51"/>
        <v>0</v>
      </c>
      <c r="F126" s="112">
        <v>0</v>
      </c>
      <c r="G126" s="113">
        <f t="shared" si="52"/>
        <v>0</v>
      </c>
      <c r="H126" s="112">
        <v>0</v>
      </c>
      <c r="I126" s="106">
        <v>12557</v>
      </c>
      <c r="J126" s="110">
        <v>0</v>
      </c>
      <c r="K126" s="111">
        <f t="shared" si="31"/>
        <v>0</v>
      </c>
      <c r="L126" s="110"/>
      <c r="M126" s="111">
        <f t="shared" si="27"/>
        <v>0</v>
      </c>
      <c r="N126" s="156">
        <v>0</v>
      </c>
      <c r="O126" s="54">
        <v>2172</v>
      </c>
      <c r="P126" s="54">
        <v>0</v>
      </c>
      <c r="Q126" s="55">
        <f t="shared" si="32"/>
        <v>0</v>
      </c>
      <c r="R126" s="54">
        <v>0</v>
      </c>
      <c r="S126" s="55">
        <f t="shared" si="33"/>
        <v>0</v>
      </c>
      <c r="T126" s="54">
        <v>0</v>
      </c>
      <c r="U126" s="56">
        <v>2229</v>
      </c>
      <c r="V126" s="54">
        <v>0</v>
      </c>
      <c r="W126" s="55">
        <f t="shared" si="34"/>
        <v>0</v>
      </c>
      <c r="X126" s="54"/>
      <c r="Y126" s="55">
        <f t="shared" si="28"/>
        <v>0</v>
      </c>
      <c r="Z126" s="160">
        <v>0</v>
      </c>
      <c r="AA126" s="7">
        <v>40178</v>
      </c>
      <c r="AB126" s="7">
        <v>0</v>
      </c>
      <c r="AC126" s="14">
        <f t="shared" si="35"/>
        <v>0</v>
      </c>
      <c r="AD126" s="7">
        <v>0</v>
      </c>
      <c r="AE126" s="14">
        <f t="shared" si="36"/>
        <v>0</v>
      </c>
      <c r="AF126" s="7">
        <v>0</v>
      </c>
      <c r="AG126" s="7">
        <v>39742</v>
      </c>
      <c r="AH126" s="7">
        <v>0</v>
      </c>
      <c r="AI126" s="14">
        <f t="shared" si="37"/>
        <v>0</v>
      </c>
      <c r="AJ126" s="7"/>
      <c r="AK126" s="14">
        <f t="shared" si="29"/>
        <v>0</v>
      </c>
      <c r="AL126" s="159">
        <v>0</v>
      </c>
      <c r="AM126" s="8">
        <f t="shared" si="53"/>
        <v>55234</v>
      </c>
      <c r="AN126" s="8">
        <f t="shared" si="38"/>
        <v>0</v>
      </c>
      <c r="AO126" s="13">
        <f t="shared" si="39"/>
        <v>0</v>
      </c>
      <c r="AP126" s="161">
        <f t="shared" si="40"/>
        <v>0</v>
      </c>
      <c r="AQ126" s="13">
        <f t="shared" si="30"/>
        <v>0</v>
      </c>
      <c r="AR126" s="162">
        <f t="shared" si="41"/>
        <v>0</v>
      </c>
      <c r="AS126" s="133">
        <f t="shared" si="42"/>
        <v>54528</v>
      </c>
      <c r="AT126" s="133">
        <f t="shared" si="43"/>
        <v>0</v>
      </c>
      <c r="AU126" s="124">
        <f t="shared" si="44"/>
        <v>0</v>
      </c>
      <c r="AV126" s="133">
        <f t="shared" si="45"/>
        <v>0</v>
      </c>
      <c r="AW126" s="136">
        <f t="shared" si="46"/>
        <v>0</v>
      </c>
      <c r="AX126" s="133">
        <f t="shared" si="47"/>
        <v>0</v>
      </c>
    </row>
    <row r="127" spans="1:50" x14ac:dyDescent="0.2">
      <c r="A127" s="1" t="s">
        <v>219</v>
      </c>
      <c r="B127" s="1" t="s">
        <v>451</v>
      </c>
      <c r="C127" s="106">
        <v>12884</v>
      </c>
      <c r="D127" s="112">
        <v>27</v>
      </c>
      <c r="E127" s="113">
        <f t="shared" si="51"/>
        <v>209.56224774914622</v>
      </c>
      <c r="F127" s="112">
        <v>5</v>
      </c>
      <c r="G127" s="113">
        <f t="shared" si="52"/>
        <v>38.807823657249301</v>
      </c>
      <c r="H127" s="112">
        <v>6</v>
      </c>
      <c r="I127" s="106">
        <v>12557</v>
      </c>
      <c r="J127" s="110">
        <v>11</v>
      </c>
      <c r="K127" s="111">
        <f t="shared" si="31"/>
        <v>87.600541530620376</v>
      </c>
      <c r="L127" s="110">
        <v>11</v>
      </c>
      <c r="M127" s="111">
        <f t="shared" si="27"/>
        <v>87.600541530620376</v>
      </c>
      <c r="N127" s="156">
        <v>11</v>
      </c>
      <c r="O127" s="54">
        <v>2172</v>
      </c>
      <c r="P127" s="54">
        <v>3</v>
      </c>
      <c r="Q127" s="55">
        <f t="shared" si="32"/>
        <v>138.12154696132595</v>
      </c>
      <c r="R127" s="54">
        <v>0</v>
      </c>
      <c r="S127" s="55">
        <f t="shared" si="33"/>
        <v>0</v>
      </c>
      <c r="T127" s="54">
        <v>1</v>
      </c>
      <c r="U127" s="56">
        <v>2229</v>
      </c>
      <c r="V127" s="54"/>
      <c r="W127" s="55">
        <f t="shared" si="34"/>
        <v>0</v>
      </c>
      <c r="X127" s="54"/>
      <c r="Y127" s="55">
        <f t="shared" si="28"/>
        <v>0</v>
      </c>
      <c r="Z127" s="160">
        <v>0</v>
      </c>
      <c r="AA127" s="7">
        <v>40178</v>
      </c>
      <c r="AB127" s="7">
        <v>22</v>
      </c>
      <c r="AC127" s="14">
        <f t="shared" si="35"/>
        <v>54.756334312310223</v>
      </c>
      <c r="AD127" s="7">
        <v>0</v>
      </c>
      <c r="AE127" s="14">
        <f t="shared" si="36"/>
        <v>0</v>
      </c>
      <c r="AF127" s="7">
        <v>22</v>
      </c>
      <c r="AG127" s="7">
        <v>39742</v>
      </c>
      <c r="AH127" s="7">
        <v>22</v>
      </c>
      <c r="AI127" s="14">
        <f t="shared" si="37"/>
        <v>55.35705299179709</v>
      </c>
      <c r="AJ127" s="7"/>
      <c r="AK127" s="14">
        <f t="shared" si="29"/>
        <v>0</v>
      </c>
      <c r="AL127" s="159">
        <v>22</v>
      </c>
      <c r="AM127" s="8">
        <f t="shared" si="53"/>
        <v>55234</v>
      </c>
      <c r="AN127" s="8">
        <f t="shared" si="38"/>
        <v>52</v>
      </c>
      <c r="AO127" s="13">
        <f t="shared" si="39"/>
        <v>94.144910743382709</v>
      </c>
      <c r="AP127" s="161">
        <f t="shared" si="40"/>
        <v>5</v>
      </c>
      <c r="AQ127" s="13">
        <f t="shared" si="30"/>
        <v>9.0523952637867975</v>
      </c>
      <c r="AR127" s="162">
        <f t="shared" si="41"/>
        <v>29</v>
      </c>
      <c r="AS127" s="133">
        <f t="shared" si="42"/>
        <v>54528</v>
      </c>
      <c r="AT127" s="133">
        <f t="shared" si="43"/>
        <v>33</v>
      </c>
      <c r="AU127" s="124">
        <f t="shared" si="44"/>
        <v>60.519366197183096</v>
      </c>
      <c r="AV127" s="133">
        <f t="shared" si="45"/>
        <v>11</v>
      </c>
      <c r="AW127" s="136">
        <f t="shared" si="46"/>
        <v>20.1731220657277</v>
      </c>
      <c r="AX127" s="133">
        <f t="shared" si="47"/>
        <v>33</v>
      </c>
    </row>
    <row r="128" spans="1:50" x14ac:dyDescent="0.2">
      <c r="A128" s="155" t="s">
        <v>220</v>
      </c>
      <c r="B128" s="155" t="s">
        <v>221</v>
      </c>
      <c r="C128" s="106">
        <v>12884</v>
      </c>
      <c r="D128" s="112">
        <v>0</v>
      </c>
      <c r="E128" s="113">
        <f t="shared" si="51"/>
        <v>0</v>
      </c>
      <c r="F128" s="112">
        <v>0</v>
      </c>
      <c r="G128" s="113">
        <f t="shared" si="52"/>
        <v>0</v>
      </c>
      <c r="H128" s="112">
        <v>0</v>
      </c>
      <c r="I128" s="106">
        <v>12557</v>
      </c>
      <c r="J128" s="110">
        <v>0</v>
      </c>
      <c r="K128" s="111">
        <f t="shared" si="31"/>
        <v>0</v>
      </c>
      <c r="L128" s="110">
        <v>0</v>
      </c>
      <c r="M128" s="111">
        <f t="shared" si="27"/>
        <v>0</v>
      </c>
      <c r="N128" s="156">
        <v>0</v>
      </c>
      <c r="O128" s="54">
        <v>2172</v>
      </c>
      <c r="P128" s="54">
        <v>0</v>
      </c>
      <c r="Q128" s="55">
        <f t="shared" si="32"/>
        <v>0</v>
      </c>
      <c r="R128" s="54">
        <v>0</v>
      </c>
      <c r="S128" s="55">
        <f t="shared" si="33"/>
        <v>0</v>
      </c>
      <c r="T128" s="54">
        <v>0</v>
      </c>
      <c r="U128" s="56">
        <v>2229</v>
      </c>
      <c r="V128" s="54">
        <v>0</v>
      </c>
      <c r="W128" s="55">
        <f t="shared" si="34"/>
        <v>0</v>
      </c>
      <c r="X128" s="54">
        <v>0</v>
      </c>
      <c r="Y128" s="55">
        <f t="shared" si="28"/>
        <v>0</v>
      </c>
      <c r="Z128" s="160">
        <v>0</v>
      </c>
      <c r="AA128" s="7">
        <v>40178</v>
      </c>
      <c r="AB128" s="7">
        <v>2536</v>
      </c>
      <c r="AC128" s="14">
        <f t="shared" si="35"/>
        <v>6311.9119916372147</v>
      </c>
      <c r="AD128" s="7">
        <v>540</v>
      </c>
      <c r="AE128" s="14">
        <f t="shared" si="36"/>
        <v>1344.0191149385237</v>
      </c>
      <c r="AF128" s="7">
        <v>1252</v>
      </c>
      <c r="AG128" s="7">
        <v>39742</v>
      </c>
      <c r="AH128" s="7">
        <v>1994</v>
      </c>
      <c r="AI128" s="14">
        <f t="shared" si="37"/>
        <v>5017.3619848019725</v>
      </c>
      <c r="AJ128" s="7">
        <v>381</v>
      </c>
      <c r="AK128" s="14">
        <f t="shared" si="29"/>
        <v>958.68350863066769</v>
      </c>
      <c r="AL128" s="159">
        <v>1813</v>
      </c>
      <c r="AM128" s="8">
        <f t="shared" si="53"/>
        <v>55234</v>
      </c>
      <c r="AN128" s="8">
        <f t="shared" si="38"/>
        <v>2536</v>
      </c>
      <c r="AO128" s="13">
        <f t="shared" si="39"/>
        <v>4591.3748777926639</v>
      </c>
      <c r="AP128" s="161">
        <f t="shared" si="40"/>
        <v>540</v>
      </c>
      <c r="AQ128" s="13">
        <f t="shared" si="30"/>
        <v>977.65868848897412</v>
      </c>
      <c r="AR128" s="162">
        <f t="shared" si="41"/>
        <v>1252</v>
      </c>
      <c r="AS128" s="133">
        <f t="shared" si="42"/>
        <v>54528</v>
      </c>
      <c r="AT128" s="133">
        <f t="shared" si="43"/>
        <v>1994</v>
      </c>
      <c r="AU128" s="124">
        <f t="shared" si="44"/>
        <v>3656.8368544600939</v>
      </c>
      <c r="AV128" s="133">
        <f t="shared" si="45"/>
        <v>381</v>
      </c>
      <c r="AW128" s="136">
        <f t="shared" si="46"/>
        <v>698.72359154929575</v>
      </c>
      <c r="AX128" s="133">
        <f t="shared" si="47"/>
        <v>1813</v>
      </c>
    </row>
    <row r="129" spans="1:51" x14ac:dyDescent="0.2">
      <c r="A129" s="1" t="s">
        <v>222</v>
      </c>
      <c r="B129" s="1" t="s">
        <v>223</v>
      </c>
      <c r="C129" s="106">
        <v>12884</v>
      </c>
      <c r="D129" s="112">
        <v>0</v>
      </c>
      <c r="E129" s="113">
        <f t="shared" si="51"/>
        <v>0</v>
      </c>
      <c r="F129" s="112">
        <v>0</v>
      </c>
      <c r="G129" s="113">
        <f t="shared" si="52"/>
        <v>0</v>
      </c>
      <c r="H129" s="112">
        <v>0</v>
      </c>
      <c r="I129" s="106">
        <v>12557</v>
      </c>
      <c r="J129" s="110">
        <v>0</v>
      </c>
      <c r="K129" s="111">
        <f t="shared" si="31"/>
        <v>0</v>
      </c>
      <c r="L129" s="110"/>
      <c r="M129" s="111">
        <f t="shared" si="27"/>
        <v>0</v>
      </c>
      <c r="N129" s="156">
        <v>0</v>
      </c>
      <c r="O129" s="54">
        <v>2172</v>
      </c>
      <c r="P129" s="54">
        <v>0</v>
      </c>
      <c r="Q129" s="55">
        <f t="shared" si="32"/>
        <v>0</v>
      </c>
      <c r="R129" s="54">
        <v>0</v>
      </c>
      <c r="S129" s="55">
        <f t="shared" si="33"/>
        <v>0</v>
      </c>
      <c r="T129" s="54">
        <v>0</v>
      </c>
      <c r="U129" s="56">
        <v>2229</v>
      </c>
      <c r="V129" s="54">
        <v>0</v>
      </c>
      <c r="W129" s="55">
        <f t="shared" si="34"/>
        <v>0</v>
      </c>
      <c r="X129" s="54"/>
      <c r="Y129" s="55">
        <f t="shared" si="28"/>
        <v>0</v>
      </c>
      <c r="Z129" s="160">
        <v>0</v>
      </c>
      <c r="AA129" s="7">
        <v>40178</v>
      </c>
      <c r="AB129" s="7">
        <v>0</v>
      </c>
      <c r="AC129" s="14">
        <f t="shared" si="35"/>
        <v>0</v>
      </c>
      <c r="AD129" s="7">
        <v>0</v>
      </c>
      <c r="AE129" s="14">
        <f t="shared" si="36"/>
        <v>0</v>
      </c>
      <c r="AF129" s="7">
        <v>0</v>
      </c>
      <c r="AG129" s="7">
        <v>39742</v>
      </c>
      <c r="AH129" s="7">
        <v>2</v>
      </c>
      <c r="AI129" s="14">
        <f t="shared" si="37"/>
        <v>5.0324593628906449</v>
      </c>
      <c r="AJ129" s="7">
        <v>2</v>
      </c>
      <c r="AK129" s="14">
        <f t="shared" si="29"/>
        <v>5.0324593628906449</v>
      </c>
      <c r="AL129" s="159">
        <v>0</v>
      </c>
      <c r="AM129" s="8">
        <f t="shared" si="53"/>
        <v>55234</v>
      </c>
      <c r="AN129" s="8">
        <f t="shared" si="38"/>
        <v>0</v>
      </c>
      <c r="AO129" s="13">
        <f t="shared" si="39"/>
        <v>0</v>
      </c>
      <c r="AP129" s="161">
        <f t="shared" si="40"/>
        <v>0</v>
      </c>
      <c r="AQ129" s="13">
        <f t="shared" si="30"/>
        <v>0</v>
      </c>
      <c r="AR129" s="162">
        <f t="shared" si="41"/>
        <v>0</v>
      </c>
      <c r="AS129" s="133">
        <f t="shared" si="42"/>
        <v>54528</v>
      </c>
      <c r="AT129" s="133">
        <f t="shared" si="43"/>
        <v>2</v>
      </c>
      <c r="AU129" s="124">
        <f t="shared" si="44"/>
        <v>3.6678403755868545</v>
      </c>
      <c r="AV129" s="133">
        <f t="shared" si="45"/>
        <v>2</v>
      </c>
      <c r="AW129" s="136">
        <f t="shared" si="46"/>
        <v>3.6678403755868545</v>
      </c>
      <c r="AX129" s="133">
        <f t="shared" si="47"/>
        <v>0</v>
      </c>
    </row>
    <row r="130" spans="1:51" x14ac:dyDescent="0.2">
      <c r="A130" s="1" t="s">
        <v>224</v>
      </c>
      <c r="B130" s="1" t="s">
        <v>225</v>
      </c>
      <c r="C130" s="106">
        <v>12884</v>
      </c>
      <c r="D130" s="112">
        <v>0</v>
      </c>
      <c r="E130" s="113">
        <f t="shared" si="51"/>
        <v>0</v>
      </c>
      <c r="F130" s="112">
        <v>0</v>
      </c>
      <c r="G130" s="113">
        <f t="shared" si="52"/>
        <v>0</v>
      </c>
      <c r="H130" s="112">
        <v>0</v>
      </c>
      <c r="I130" s="106">
        <v>12557</v>
      </c>
      <c r="J130" s="110">
        <v>0</v>
      </c>
      <c r="K130" s="111">
        <f t="shared" si="31"/>
        <v>0</v>
      </c>
      <c r="L130" s="110"/>
      <c r="M130" s="111">
        <f t="shared" si="27"/>
        <v>0</v>
      </c>
      <c r="N130" s="156">
        <v>0</v>
      </c>
      <c r="O130" s="54">
        <v>2172</v>
      </c>
      <c r="P130" s="54">
        <v>0</v>
      </c>
      <c r="Q130" s="55">
        <f t="shared" si="32"/>
        <v>0</v>
      </c>
      <c r="R130" s="54">
        <v>0</v>
      </c>
      <c r="S130" s="55">
        <f t="shared" si="33"/>
        <v>0</v>
      </c>
      <c r="T130" s="54">
        <v>0</v>
      </c>
      <c r="U130" s="56">
        <v>2229</v>
      </c>
      <c r="V130" s="54">
        <v>0</v>
      </c>
      <c r="W130" s="55">
        <f t="shared" si="34"/>
        <v>0</v>
      </c>
      <c r="X130" s="54"/>
      <c r="Y130" s="55">
        <f t="shared" si="28"/>
        <v>0</v>
      </c>
      <c r="Z130" s="160">
        <v>0</v>
      </c>
      <c r="AA130" s="7">
        <v>40178</v>
      </c>
      <c r="AB130" s="7">
        <v>20</v>
      </c>
      <c r="AC130" s="14">
        <f t="shared" si="35"/>
        <v>49.778485738463836</v>
      </c>
      <c r="AD130" s="7">
        <v>20</v>
      </c>
      <c r="AE130" s="14">
        <f t="shared" si="36"/>
        <v>49.778485738463836</v>
      </c>
      <c r="AF130" s="7">
        <v>0</v>
      </c>
      <c r="AG130" s="7">
        <v>39742</v>
      </c>
      <c r="AH130" s="7">
        <v>36</v>
      </c>
      <c r="AI130" s="14">
        <f t="shared" si="37"/>
        <v>90.584268532031601</v>
      </c>
      <c r="AJ130" s="7">
        <v>36</v>
      </c>
      <c r="AK130" s="14">
        <f t="shared" si="29"/>
        <v>90.584268532031601</v>
      </c>
      <c r="AL130" s="159">
        <v>0</v>
      </c>
      <c r="AM130" s="8">
        <f t="shared" si="53"/>
        <v>55234</v>
      </c>
      <c r="AN130" s="8">
        <f t="shared" si="38"/>
        <v>20</v>
      </c>
      <c r="AO130" s="13">
        <f t="shared" si="39"/>
        <v>36.20958105514719</v>
      </c>
      <c r="AP130" s="161">
        <f t="shared" si="40"/>
        <v>20</v>
      </c>
      <c r="AQ130" s="13">
        <f t="shared" si="30"/>
        <v>36.20958105514719</v>
      </c>
      <c r="AR130" s="162">
        <f t="shared" si="41"/>
        <v>0</v>
      </c>
      <c r="AS130" s="133">
        <f t="shared" si="42"/>
        <v>54528</v>
      </c>
      <c r="AT130" s="133">
        <f t="shared" si="43"/>
        <v>36</v>
      </c>
      <c r="AU130" s="124">
        <f t="shared" si="44"/>
        <v>66.021126760563376</v>
      </c>
      <c r="AV130" s="133">
        <f t="shared" si="45"/>
        <v>36</v>
      </c>
      <c r="AW130" s="136">
        <f t="shared" si="46"/>
        <v>66.021126760563376</v>
      </c>
      <c r="AX130" s="133">
        <f t="shared" si="47"/>
        <v>0</v>
      </c>
    </row>
    <row r="131" spans="1:51" s="154" customFormat="1" x14ac:dyDescent="0.2">
      <c r="A131" s="155" t="s">
        <v>226</v>
      </c>
      <c r="B131" s="155" t="s">
        <v>227</v>
      </c>
      <c r="C131" s="106">
        <v>12884</v>
      </c>
      <c r="D131" s="112">
        <v>0</v>
      </c>
      <c r="E131" s="113">
        <f t="shared" si="51"/>
        <v>0</v>
      </c>
      <c r="F131" s="112">
        <v>0</v>
      </c>
      <c r="G131" s="113">
        <f t="shared" si="52"/>
        <v>0</v>
      </c>
      <c r="H131" s="112">
        <v>0</v>
      </c>
      <c r="I131" s="106">
        <v>12557</v>
      </c>
      <c r="J131" s="110">
        <v>0</v>
      </c>
      <c r="K131" s="111">
        <f t="shared" si="31"/>
        <v>0</v>
      </c>
      <c r="L131" s="110"/>
      <c r="M131" s="111">
        <f t="shared" si="27"/>
        <v>0</v>
      </c>
      <c r="N131" s="156">
        <v>0</v>
      </c>
      <c r="O131" s="54">
        <v>2172</v>
      </c>
      <c r="P131" s="54">
        <v>0</v>
      </c>
      <c r="Q131" s="55">
        <f t="shared" si="32"/>
        <v>0</v>
      </c>
      <c r="R131" s="54">
        <v>0</v>
      </c>
      <c r="S131" s="55">
        <f t="shared" si="33"/>
        <v>0</v>
      </c>
      <c r="T131" s="54">
        <v>0</v>
      </c>
      <c r="U131" s="56">
        <v>2229</v>
      </c>
      <c r="V131" s="54">
        <v>0</v>
      </c>
      <c r="W131" s="55">
        <f t="shared" si="34"/>
        <v>0</v>
      </c>
      <c r="X131" s="54"/>
      <c r="Y131" s="55">
        <f t="shared" si="28"/>
        <v>0</v>
      </c>
      <c r="Z131" s="160">
        <v>0</v>
      </c>
      <c r="AA131" s="7">
        <v>40178</v>
      </c>
      <c r="AB131" s="7">
        <v>84</v>
      </c>
      <c r="AC131" s="14">
        <f t="shared" si="35"/>
        <v>209.06964010154812</v>
      </c>
      <c r="AD131" s="7">
        <v>84</v>
      </c>
      <c r="AE131" s="14">
        <f t="shared" si="36"/>
        <v>209.06964010154812</v>
      </c>
      <c r="AF131" s="7">
        <v>0</v>
      </c>
      <c r="AG131" s="7">
        <v>39742</v>
      </c>
      <c r="AH131" s="7">
        <v>126</v>
      </c>
      <c r="AI131" s="14">
        <f t="shared" si="37"/>
        <v>317.04493986211065</v>
      </c>
      <c r="AJ131" s="7">
        <v>126</v>
      </c>
      <c r="AK131" s="14">
        <f t="shared" si="29"/>
        <v>317.04493986211065</v>
      </c>
      <c r="AL131" s="159">
        <v>0</v>
      </c>
      <c r="AM131" s="8">
        <f t="shared" si="53"/>
        <v>55234</v>
      </c>
      <c r="AN131" s="8">
        <f t="shared" si="38"/>
        <v>84</v>
      </c>
      <c r="AO131" s="13">
        <f t="shared" si="39"/>
        <v>152.08024043161819</v>
      </c>
      <c r="AP131" s="161">
        <f t="shared" si="40"/>
        <v>84</v>
      </c>
      <c r="AQ131" s="13">
        <f t="shared" si="30"/>
        <v>152.08024043161819</v>
      </c>
      <c r="AR131" s="162">
        <f t="shared" si="41"/>
        <v>0</v>
      </c>
      <c r="AS131" s="133">
        <f t="shared" si="42"/>
        <v>54528</v>
      </c>
      <c r="AT131" s="133">
        <f t="shared" si="43"/>
        <v>126</v>
      </c>
      <c r="AU131" s="124">
        <f t="shared" si="44"/>
        <v>231.07394366197184</v>
      </c>
      <c r="AV131" s="133">
        <f t="shared" si="45"/>
        <v>126</v>
      </c>
      <c r="AW131" s="136">
        <f t="shared" si="46"/>
        <v>231.07394366197184</v>
      </c>
      <c r="AX131" s="133">
        <f t="shared" si="47"/>
        <v>0</v>
      </c>
      <c r="AY131" s="92"/>
    </row>
    <row r="132" spans="1:51" x14ac:dyDescent="0.2">
      <c r="A132" s="1" t="s">
        <v>228</v>
      </c>
      <c r="B132" s="1" t="s">
        <v>229</v>
      </c>
      <c r="C132" s="106">
        <v>12884</v>
      </c>
      <c r="D132" s="112">
        <v>0</v>
      </c>
      <c r="E132" s="113">
        <f t="shared" si="51"/>
        <v>0</v>
      </c>
      <c r="F132" s="112">
        <v>0</v>
      </c>
      <c r="G132" s="113">
        <f t="shared" si="52"/>
        <v>0</v>
      </c>
      <c r="H132" s="112">
        <v>0</v>
      </c>
      <c r="I132" s="106">
        <v>12557</v>
      </c>
      <c r="J132" s="110">
        <v>0</v>
      </c>
      <c r="K132" s="111">
        <f t="shared" si="31"/>
        <v>0</v>
      </c>
      <c r="L132" s="110"/>
      <c r="M132" s="111">
        <f t="shared" si="27"/>
        <v>0</v>
      </c>
      <c r="N132" s="156">
        <v>0</v>
      </c>
      <c r="O132" s="54">
        <v>2172</v>
      </c>
      <c r="P132" s="54">
        <v>0</v>
      </c>
      <c r="Q132" s="55">
        <f t="shared" si="32"/>
        <v>0</v>
      </c>
      <c r="R132" s="54">
        <v>0</v>
      </c>
      <c r="S132" s="55">
        <f t="shared" si="33"/>
        <v>0</v>
      </c>
      <c r="T132" s="54">
        <v>0</v>
      </c>
      <c r="U132" s="56">
        <v>2229</v>
      </c>
      <c r="V132" s="54">
        <v>0</v>
      </c>
      <c r="W132" s="55">
        <f t="shared" si="34"/>
        <v>0</v>
      </c>
      <c r="X132" s="54"/>
      <c r="Y132" s="55">
        <f t="shared" si="28"/>
        <v>0</v>
      </c>
      <c r="Z132" s="160">
        <v>0</v>
      </c>
      <c r="AA132" s="7">
        <v>40178</v>
      </c>
      <c r="AB132" s="7">
        <v>0</v>
      </c>
      <c r="AC132" s="14">
        <f t="shared" si="35"/>
        <v>0</v>
      </c>
      <c r="AD132" s="7">
        <v>0</v>
      </c>
      <c r="AE132" s="14">
        <f t="shared" si="36"/>
        <v>0</v>
      </c>
      <c r="AF132" s="7">
        <v>0</v>
      </c>
      <c r="AG132" s="7">
        <v>39742</v>
      </c>
      <c r="AH132" s="7">
        <v>0</v>
      </c>
      <c r="AI132" s="14">
        <f t="shared" si="37"/>
        <v>0</v>
      </c>
      <c r="AJ132" s="7"/>
      <c r="AK132" s="14">
        <f t="shared" si="29"/>
        <v>0</v>
      </c>
      <c r="AL132" s="159">
        <v>0</v>
      </c>
      <c r="AM132" s="8">
        <f t="shared" si="53"/>
        <v>55234</v>
      </c>
      <c r="AN132" s="8">
        <f t="shared" si="38"/>
        <v>0</v>
      </c>
      <c r="AO132" s="13">
        <f t="shared" si="39"/>
        <v>0</v>
      </c>
      <c r="AP132" s="161">
        <f t="shared" si="40"/>
        <v>0</v>
      </c>
      <c r="AQ132" s="13">
        <f t="shared" si="30"/>
        <v>0</v>
      </c>
      <c r="AR132" s="162">
        <f t="shared" si="41"/>
        <v>0</v>
      </c>
      <c r="AS132" s="133">
        <f t="shared" si="42"/>
        <v>54528</v>
      </c>
      <c r="AT132" s="133">
        <f t="shared" si="43"/>
        <v>0</v>
      </c>
      <c r="AU132" s="124">
        <f t="shared" si="44"/>
        <v>0</v>
      </c>
      <c r="AV132" s="133">
        <f t="shared" si="45"/>
        <v>0</v>
      </c>
      <c r="AW132" s="136">
        <f t="shared" si="46"/>
        <v>0</v>
      </c>
      <c r="AX132" s="133">
        <f t="shared" si="47"/>
        <v>0</v>
      </c>
    </row>
    <row r="133" spans="1:51" x14ac:dyDescent="0.2">
      <c r="A133" s="1" t="s">
        <v>230</v>
      </c>
      <c r="B133" s="1" t="s">
        <v>231</v>
      </c>
      <c r="C133" s="106">
        <v>12884</v>
      </c>
      <c r="D133" s="112">
        <v>0</v>
      </c>
      <c r="E133" s="113">
        <f t="shared" si="51"/>
        <v>0</v>
      </c>
      <c r="F133" s="112">
        <v>0</v>
      </c>
      <c r="G133" s="113">
        <f t="shared" si="52"/>
        <v>0</v>
      </c>
      <c r="H133" s="112">
        <v>0</v>
      </c>
      <c r="I133" s="106">
        <v>12557</v>
      </c>
      <c r="J133" s="110"/>
      <c r="K133" s="111">
        <f t="shared" si="31"/>
        <v>0</v>
      </c>
      <c r="L133" s="110"/>
      <c r="M133" s="111">
        <f t="shared" si="27"/>
        <v>0</v>
      </c>
      <c r="N133" s="156">
        <v>0</v>
      </c>
      <c r="O133" s="54">
        <v>2172</v>
      </c>
      <c r="P133" s="54">
        <v>0</v>
      </c>
      <c r="Q133" s="55">
        <f t="shared" si="32"/>
        <v>0</v>
      </c>
      <c r="R133" s="54">
        <v>0</v>
      </c>
      <c r="S133" s="55">
        <f t="shared" si="33"/>
        <v>0</v>
      </c>
      <c r="T133" s="54">
        <v>0</v>
      </c>
      <c r="U133" s="56">
        <v>2229</v>
      </c>
      <c r="V133" s="54"/>
      <c r="W133" s="55">
        <f t="shared" si="34"/>
        <v>0</v>
      </c>
      <c r="X133" s="54"/>
      <c r="Y133" s="55">
        <f t="shared" si="28"/>
        <v>0</v>
      </c>
      <c r="Z133" s="160">
        <v>0</v>
      </c>
      <c r="AA133" s="7">
        <v>40178</v>
      </c>
      <c r="AB133" s="7">
        <v>1</v>
      </c>
      <c r="AC133" s="14">
        <f t="shared" si="35"/>
        <v>2.4889242869231918</v>
      </c>
      <c r="AD133" s="7">
        <v>0</v>
      </c>
      <c r="AE133" s="14">
        <f t="shared" si="36"/>
        <v>0</v>
      </c>
      <c r="AF133" s="7">
        <v>1</v>
      </c>
      <c r="AG133" s="7">
        <v>39742</v>
      </c>
      <c r="AH133" s="7"/>
      <c r="AI133" s="14">
        <f t="shared" si="37"/>
        <v>0</v>
      </c>
      <c r="AJ133" s="7"/>
      <c r="AK133" s="14">
        <f t="shared" si="29"/>
        <v>0</v>
      </c>
      <c r="AL133" s="159">
        <v>0</v>
      </c>
      <c r="AM133" s="8">
        <f t="shared" si="53"/>
        <v>55234</v>
      </c>
      <c r="AN133" s="8">
        <f t="shared" si="38"/>
        <v>1</v>
      </c>
      <c r="AO133" s="13">
        <f t="shared" si="39"/>
        <v>1.8104790527573595</v>
      </c>
      <c r="AP133" s="161">
        <f t="shared" si="40"/>
        <v>0</v>
      </c>
      <c r="AQ133" s="13">
        <f t="shared" si="30"/>
        <v>0</v>
      </c>
      <c r="AR133" s="162">
        <f t="shared" si="41"/>
        <v>1</v>
      </c>
      <c r="AS133" s="133">
        <f t="shared" si="42"/>
        <v>54528</v>
      </c>
      <c r="AT133" s="133">
        <f t="shared" si="43"/>
        <v>0</v>
      </c>
      <c r="AU133" s="124">
        <f t="shared" si="44"/>
        <v>0</v>
      </c>
      <c r="AV133" s="133">
        <f t="shared" si="45"/>
        <v>0</v>
      </c>
      <c r="AW133" s="136">
        <f t="shared" si="46"/>
        <v>0</v>
      </c>
      <c r="AX133" s="133">
        <f t="shared" si="47"/>
        <v>0</v>
      </c>
    </row>
    <row r="134" spans="1:51" x14ac:dyDescent="0.2">
      <c r="A134" s="1" t="s">
        <v>232</v>
      </c>
      <c r="B134" s="1" t="s">
        <v>233</v>
      </c>
      <c r="C134" s="106">
        <v>12884</v>
      </c>
      <c r="D134" s="112">
        <v>0</v>
      </c>
      <c r="E134" s="113">
        <f t="shared" si="51"/>
        <v>0</v>
      </c>
      <c r="F134" s="112">
        <v>0</v>
      </c>
      <c r="G134" s="113">
        <f t="shared" si="52"/>
        <v>0</v>
      </c>
      <c r="H134" s="112">
        <v>0</v>
      </c>
      <c r="I134" s="106">
        <v>12557</v>
      </c>
      <c r="J134" s="110"/>
      <c r="K134" s="111">
        <f t="shared" si="31"/>
        <v>0</v>
      </c>
      <c r="L134" s="110"/>
      <c r="M134" s="111">
        <f t="shared" ref="M134:M200" si="54">L134/I134*100000</f>
        <v>0</v>
      </c>
      <c r="N134" s="156">
        <v>0</v>
      </c>
      <c r="O134" s="54">
        <v>2172</v>
      </c>
      <c r="P134" s="54">
        <v>0</v>
      </c>
      <c r="Q134" s="55">
        <f t="shared" si="32"/>
        <v>0</v>
      </c>
      <c r="R134" s="54">
        <v>0</v>
      </c>
      <c r="S134" s="55">
        <f t="shared" si="33"/>
        <v>0</v>
      </c>
      <c r="T134" s="54">
        <v>0</v>
      </c>
      <c r="U134" s="56">
        <v>2229</v>
      </c>
      <c r="V134" s="54"/>
      <c r="W134" s="55">
        <f t="shared" si="34"/>
        <v>0</v>
      </c>
      <c r="X134" s="54"/>
      <c r="Y134" s="55">
        <f t="shared" ref="Y134:Y161" si="55">X134/U134*100000</f>
        <v>0</v>
      </c>
      <c r="Z134" s="160">
        <v>0</v>
      </c>
      <c r="AA134" s="7">
        <v>40178</v>
      </c>
      <c r="AB134" s="7">
        <v>2213</v>
      </c>
      <c r="AC134" s="14">
        <f t="shared" si="35"/>
        <v>5507.9894469610235</v>
      </c>
      <c r="AD134" s="7">
        <v>218</v>
      </c>
      <c r="AE134" s="14">
        <f t="shared" si="36"/>
        <v>542.58549454925583</v>
      </c>
      <c r="AF134" s="7">
        <v>1251</v>
      </c>
      <c r="AG134" s="7">
        <v>39742</v>
      </c>
      <c r="AH134" s="7">
        <v>1826</v>
      </c>
      <c r="AI134" s="14">
        <f t="shared" si="37"/>
        <v>4594.6353983191584</v>
      </c>
      <c r="AJ134" s="7">
        <v>213</v>
      </c>
      <c r="AK134" s="14">
        <f t="shared" ref="AK134:AK200" si="56">AJ134/AG134*100000</f>
        <v>535.95692214785367</v>
      </c>
      <c r="AL134" s="159">
        <v>1813</v>
      </c>
      <c r="AM134" s="8">
        <f t="shared" si="53"/>
        <v>55234</v>
      </c>
      <c r="AN134" s="8">
        <f t="shared" si="38"/>
        <v>2213</v>
      </c>
      <c r="AO134" s="13">
        <f t="shared" si="39"/>
        <v>4006.590143752037</v>
      </c>
      <c r="AP134" s="161">
        <f t="shared" si="40"/>
        <v>218</v>
      </c>
      <c r="AQ134" s="13">
        <f t="shared" ref="AQ134:AQ200" si="57">AP134/AM134*100000</f>
        <v>394.68443350110437</v>
      </c>
      <c r="AR134" s="162">
        <f t="shared" si="41"/>
        <v>1251</v>
      </c>
      <c r="AS134" s="133">
        <f t="shared" si="42"/>
        <v>54528</v>
      </c>
      <c r="AT134" s="133">
        <f t="shared" si="43"/>
        <v>1826</v>
      </c>
      <c r="AU134" s="124">
        <f t="shared" si="44"/>
        <v>3348.7382629107983</v>
      </c>
      <c r="AV134" s="133">
        <f t="shared" si="45"/>
        <v>213</v>
      </c>
      <c r="AW134" s="136">
        <f t="shared" si="46"/>
        <v>390.625</v>
      </c>
      <c r="AX134" s="133">
        <f t="shared" si="47"/>
        <v>1813</v>
      </c>
    </row>
    <row r="135" spans="1:51" x14ac:dyDescent="0.2">
      <c r="A135" s="15" t="s">
        <v>413</v>
      </c>
      <c r="B135" s="15" t="s">
        <v>414</v>
      </c>
      <c r="C135" s="106">
        <v>12884</v>
      </c>
      <c r="D135" s="112"/>
      <c r="E135" s="113">
        <f t="shared" si="51"/>
        <v>0</v>
      </c>
      <c r="F135" s="112"/>
      <c r="G135" s="113">
        <f t="shared" si="52"/>
        <v>0</v>
      </c>
      <c r="H135" s="112"/>
      <c r="I135" s="106">
        <v>12557</v>
      </c>
      <c r="J135" s="110"/>
      <c r="K135" s="111">
        <f t="shared" ref="K135:K201" si="58">J135/I135*100000</f>
        <v>0</v>
      </c>
      <c r="L135" s="110"/>
      <c r="M135" s="111">
        <f t="shared" si="54"/>
        <v>0</v>
      </c>
      <c r="N135" s="156"/>
      <c r="O135" s="54">
        <v>2172</v>
      </c>
      <c r="P135" s="54">
        <v>0</v>
      </c>
      <c r="Q135" s="55">
        <f t="shared" ref="Q135:Q199" si="59">P135/O135*100000</f>
        <v>0</v>
      </c>
      <c r="R135" s="54">
        <v>0</v>
      </c>
      <c r="S135" s="55">
        <f t="shared" ref="S135:S199" si="60">R135/O135*100000</f>
        <v>0</v>
      </c>
      <c r="T135" s="54">
        <v>0</v>
      </c>
      <c r="U135" s="56">
        <v>2229</v>
      </c>
      <c r="V135" s="54"/>
      <c r="W135" s="55">
        <f t="shared" ref="W135:W161" si="61">V135/U135*100000</f>
        <v>0</v>
      </c>
      <c r="X135" s="54"/>
      <c r="Y135" s="55">
        <f t="shared" si="55"/>
        <v>0</v>
      </c>
      <c r="Z135" s="160">
        <v>0</v>
      </c>
      <c r="AA135" s="7">
        <v>40178</v>
      </c>
      <c r="AB135" s="7"/>
      <c r="AC135" s="14">
        <f t="shared" ref="AC135:AC199" si="62">AB135/AA135*100000</f>
        <v>0</v>
      </c>
      <c r="AD135" s="7"/>
      <c r="AE135" s="14">
        <f t="shared" ref="AE135:AE199" si="63">AD135/AA135*100000</f>
        <v>0</v>
      </c>
      <c r="AF135" s="7"/>
      <c r="AG135" s="7">
        <v>39742</v>
      </c>
      <c r="AH135" s="7"/>
      <c r="AI135" s="14">
        <f t="shared" ref="AI135:AI201" si="64">AH135/AG135*100000</f>
        <v>0</v>
      </c>
      <c r="AJ135" s="7"/>
      <c r="AK135" s="14">
        <f t="shared" si="56"/>
        <v>0</v>
      </c>
      <c r="AL135" s="159"/>
      <c r="AM135" s="8">
        <f t="shared" si="53"/>
        <v>55234</v>
      </c>
      <c r="AN135" s="8">
        <f t="shared" ref="AN135:AN199" si="65">D135+P135+AB135</f>
        <v>0</v>
      </c>
      <c r="AO135" s="13">
        <f t="shared" ref="AO135:AO201" si="66">AN135/AM135*100000</f>
        <v>0</v>
      </c>
      <c r="AP135" s="161">
        <f t="shared" ref="AP135:AP199" si="67">F135+R135+AD135</f>
        <v>0</v>
      </c>
      <c r="AQ135" s="13">
        <f t="shared" si="57"/>
        <v>0</v>
      </c>
      <c r="AR135" s="162">
        <f t="shared" ref="AR135:AR199" si="68">H135+T135+AF135</f>
        <v>0</v>
      </c>
      <c r="AS135" s="133">
        <f t="shared" ref="AS135:AS199" si="69">I135+U135+AG135</f>
        <v>54528</v>
      </c>
      <c r="AT135" s="133">
        <f t="shared" ref="AT135:AT199" si="70">J135+V135+AH135</f>
        <v>0</v>
      </c>
      <c r="AU135" s="124">
        <f t="shared" ref="AU135:AU199" si="71">AT135/AS135*100000</f>
        <v>0</v>
      </c>
      <c r="AV135" s="133">
        <f t="shared" ref="AV135:AV199" si="72">L135+X135+AJ135</f>
        <v>0</v>
      </c>
      <c r="AW135" s="136">
        <f t="shared" ref="AW135:AW199" si="73">AV135/AS135*100000</f>
        <v>0</v>
      </c>
      <c r="AX135" s="133">
        <f t="shared" ref="AX135:AX199" si="74">N135+Z135+AL135</f>
        <v>0</v>
      </c>
    </row>
    <row r="136" spans="1:51" x14ac:dyDescent="0.2">
      <c r="A136" s="1" t="s">
        <v>234</v>
      </c>
      <c r="B136" s="1" t="s">
        <v>235</v>
      </c>
      <c r="C136" s="106">
        <v>12884</v>
      </c>
      <c r="D136" s="112">
        <v>0</v>
      </c>
      <c r="E136" s="113">
        <f t="shared" si="51"/>
        <v>0</v>
      </c>
      <c r="F136" s="112">
        <v>0</v>
      </c>
      <c r="G136" s="113">
        <f t="shared" si="52"/>
        <v>0</v>
      </c>
      <c r="H136" s="112">
        <v>0</v>
      </c>
      <c r="I136" s="106">
        <v>12557</v>
      </c>
      <c r="J136" s="110">
        <v>0</v>
      </c>
      <c r="K136" s="111">
        <f t="shared" si="58"/>
        <v>0</v>
      </c>
      <c r="L136" s="110"/>
      <c r="M136" s="111">
        <f t="shared" si="54"/>
        <v>0</v>
      </c>
      <c r="N136" s="156"/>
      <c r="O136" s="54">
        <v>2172</v>
      </c>
      <c r="P136" s="54">
        <v>0</v>
      </c>
      <c r="Q136" s="55">
        <f t="shared" si="59"/>
        <v>0</v>
      </c>
      <c r="R136" s="54">
        <v>0</v>
      </c>
      <c r="S136" s="55">
        <f t="shared" si="60"/>
        <v>0</v>
      </c>
      <c r="T136" s="54">
        <v>0</v>
      </c>
      <c r="U136" s="56">
        <v>2229</v>
      </c>
      <c r="V136" s="54">
        <v>0</v>
      </c>
      <c r="W136" s="55">
        <f t="shared" si="61"/>
        <v>0</v>
      </c>
      <c r="X136" s="54"/>
      <c r="Y136" s="55">
        <f t="shared" si="55"/>
        <v>0</v>
      </c>
      <c r="Z136" s="160"/>
      <c r="AA136" s="7">
        <v>40178</v>
      </c>
      <c r="AB136" s="7">
        <v>218</v>
      </c>
      <c r="AC136" s="14">
        <f t="shared" si="62"/>
        <v>542.58549454925583</v>
      </c>
      <c r="AD136" s="7">
        <v>218</v>
      </c>
      <c r="AE136" s="14">
        <f t="shared" si="63"/>
        <v>542.58549454925583</v>
      </c>
      <c r="AF136" s="7">
        <v>0</v>
      </c>
      <c r="AG136" s="7">
        <v>39742</v>
      </c>
      <c r="AH136" s="7">
        <v>4</v>
      </c>
      <c r="AI136" s="14">
        <f t="shared" si="64"/>
        <v>10.06491872578129</v>
      </c>
      <c r="AJ136" s="7">
        <v>4</v>
      </c>
      <c r="AK136" s="14">
        <f t="shared" si="56"/>
        <v>10.06491872578129</v>
      </c>
      <c r="AL136" s="159"/>
      <c r="AM136" s="8">
        <f t="shared" si="53"/>
        <v>55234</v>
      </c>
      <c r="AN136" s="8">
        <f t="shared" si="65"/>
        <v>218</v>
      </c>
      <c r="AO136" s="13">
        <f t="shared" si="66"/>
        <v>394.68443350110437</v>
      </c>
      <c r="AP136" s="161">
        <f t="shared" si="67"/>
        <v>218</v>
      </c>
      <c r="AQ136" s="13">
        <f t="shared" si="57"/>
        <v>394.68443350110437</v>
      </c>
      <c r="AR136" s="162">
        <f t="shared" si="68"/>
        <v>0</v>
      </c>
      <c r="AS136" s="133">
        <f t="shared" si="69"/>
        <v>54528</v>
      </c>
      <c r="AT136" s="133">
        <f t="shared" si="70"/>
        <v>4</v>
      </c>
      <c r="AU136" s="124">
        <f t="shared" si="71"/>
        <v>7.335680751173709</v>
      </c>
      <c r="AV136" s="133">
        <f t="shared" si="72"/>
        <v>4</v>
      </c>
      <c r="AW136" s="136">
        <f t="shared" si="73"/>
        <v>7.335680751173709</v>
      </c>
      <c r="AX136" s="133">
        <f t="shared" si="74"/>
        <v>0</v>
      </c>
    </row>
    <row r="137" spans="1:51" x14ac:dyDescent="0.2">
      <c r="A137" s="15" t="s">
        <v>415</v>
      </c>
      <c r="B137" s="15" t="s">
        <v>416</v>
      </c>
      <c r="C137" s="106">
        <v>12884</v>
      </c>
      <c r="D137" s="112"/>
      <c r="E137" s="113">
        <f t="shared" si="51"/>
        <v>0</v>
      </c>
      <c r="F137" s="112"/>
      <c r="G137" s="113">
        <f t="shared" si="52"/>
        <v>0</v>
      </c>
      <c r="H137" s="112"/>
      <c r="I137" s="106">
        <v>12557</v>
      </c>
      <c r="J137" s="110"/>
      <c r="K137" s="111">
        <f t="shared" si="58"/>
        <v>0</v>
      </c>
      <c r="L137" s="110"/>
      <c r="M137" s="111">
        <f t="shared" si="54"/>
        <v>0</v>
      </c>
      <c r="N137" s="156"/>
      <c r="O137" s="54">
        <v>2172</v>
      </c>
      <c r="P137" s="54">
        <v>0</v>
      </c>
      <c r="Q137" s="55">
        <f t="shared" si="59"/>
        <v>0</v>
      </c>
      <c r="R137" s="54">
        <v>0</v>
      </c>
      <c r="S137" s="55">
        <f t="shared" si="60"/>
        <v>0</v>
      </c>
      <c r="T137" s="54">
        <v>0</v>
      </c>
      <c r="U137" s="56">
        <v>2229</v>
      </c>
      <c r="V137" s="54"/>
      <c r="W137" s="55">
        <f t="shared" si="61"/>
        <v>0</v>
      </c>
      <c r="X137" s="54"/>
      <c r="Y137" s="55">
        <f t="shared" si="55"/>
        <v>0</v>
      </c>
      <c r="Z137" s="160">
        <v>0</v>
      </c>
      <c r="AA137" s="7">
        <v>40178</v>
      </c>
      <c r="AB137" s="7">
        <v>159</v>
      </c>
      <c r="AC137" s="14">
        <f t="shared" si="62"/>
        <v>395.73896162078751</v>
      </c>
      <c r="AD137" s="7">
        <v>47</v>
      </c>
      <c r="AE137" s="14">
        <f t="shared" si="63"/>
        <v>116.97944148539001</v>
      </c>
      <c r="AF137" s="7">
        <v>66</v>
      </c>
      <c r="AG137" s="7">
        <v>39742</v>
      </c>
      <c r="AH137" s="7">
        <v>186</v>
      </c>
      <c r="AI137" s="14">
        <f t="shared" si="64"/>
        <v>468.01872074882999</v>
      </c>
      <c r="AJ137" s="7">
        <v>79</v>
      </c>
      <c r="AK137" s="14">
        <f t="shared" si="56"/>
        <v>198.78214483418046</v>
      </c>
      <c r="AL137" s="159">
        <v>70</v>
      </c>
      <c r="AM137" s="8">
        <f t="shared" si="53"/>
        <v>55234</v>
      </c>
      <c r="AN137" s="8">
        <f t="shared" si="65"/>
        <v>159</v>
      </c>
      <c r="AO137" s="13">
        <f t="shared" si="66"/>
        <v>287.86616938842019</v>
      </c>
      <c r="AP137" s="161">
        <f t="shared" si="67"/>
        <v>47</v>
      </c>
      <c r="AQ137" s="13">
        <f t="shared" si="57"/>
        <v>85.092515479595903</v>
      </c>
      <c r="AR137" s="162">
        <f t="shared" si="68"/>
        <v>66</v>
      </c>
      <c r="AS137" s="133">
        <f t="shared" si="69"/>
        <v>54528</v>
      </c>
      <c r="AT137" s="133">
        <f t="shared" si="70"/>
        <v>186</v>
      </c>
      <c r="AU137" s="124">
        <f t="shared" si="71"/>
        <v>341.10915492957747</v>
      </c>
      <c r="AV137" s="133">
        <f t="shared" si="72"/>
        <v>79</v>
      </c>
      <c r="AW137" s="136">
        <f t="shared" si="73"/>
        <v>144.87969483568077</v>
      </c>
      <c r="AX137" s="133">
        <f t="shared" si="74"/>
        <v>70</v>
      </c>
    </row>
    <row r="138" spans="1:51" x14ac:dyDescent="0.2">
      <c r="A138" s="1" t="s">
        <v>236</v>
      </c>
      <c r="B138" s="1" t="s">
        <v>237</v>
      </c>
      <c r="C138" s="106">
        <v>12884</v>
      </c>
      <c r="D138" s="112">
        <v>8</v>
      </c>
      <c r="E138" s="113">
        <f t="shared" si="51"/>
        <v>62.092517851598878</v>
      </c>
      <c r="F138" s="112">
        <v>6</v>
      </c>
      <c r="G138" s="113">
        <f t="shared" si="52"/>
        <v>46.569388388699167</v>
      </c>
      <c r="H138" s="112">
        <v>2</v>
      </c>
      <c r="I138" s="106">
        <v>12557</v>
      </c>
      <c r="J138" s="110">
        <v>15</v>
      </c>
      <c r="K138" s="111">
        <f t="shared" si="58"/>
        <v>119.45528390539143</v>
      </c>
      <c r="L138" s="110">
        <v>3</v>
      </c>
      <c r="M138" s="111">
        <f t="shared" si="54"/>
        <v>23.891056781078284</v>
      </c>
      <c r="N138" s="156">
        <v>2</v>
      </c>
      <c r="O138" s="54">
        <v>2172</v>
      </c>
      <c r="P138" s="54">
        <v>20</v>
      </c>
      <c r="Q138" s="55">
        <f t="shared" si="59"/>
        <v>920.81031307550654</v>
      </c>
      <c r="R138" s="54">
        <v>14</v>
      </c>
      <c r="S138" s="55">
        <f t="shared" si="60"/>
        <v>644.56721915285448</v>
      </c>
      <c r="T138" s="54">
        <v>4</v>
      </c>
      <c r="U138" s="56">
        <v>2229</v>
      </c>
      <c r="V138" s="54">
        <v>11</v>
      </c>
      <c r="W138" s="55">
        <f t="shared" si="61"/>
        <v>493.49484073575599</v>
      </c>
      <c r="X138" s="54"/>
      <c r="Y138" s="55">
        <f t="shared" si="55"/>
        <v>0</v>
      </c>
      <c r="Z138" s="160">
        <v>4</v>
      </c>
      <c r="AA138" s="7">
        <v>40178</v>
      </c>
      <c r="AB138" s="7">
        <v>469</v>
      </c>
      <c r="AC138" s="14">
        <f t="shared" si="62"/>
        <v>1167.3054905669769</v>
      </c>
      <c r="AD138" s="7">
        <v>173</v>
      </c>
      <c r="AE138" s="14">
        <f t="shared" si="63"/>
        <v>430.58390163771213</v>
      </c>
      <c r="AF138" s="7">
        <v>201</v>
      </c>
      <c r="AG138" s="7">
        <v>39742</v>
      </c>
      <c r="AH138" s="7">
        <v>432</v>
      </c>
      <c r="AI138" s="14">
        <f t="shared" si="64"/>
        <v>1087.0112223843792</v>
      </c>
      <c r="AJ138" s="7">
        <v>169</v>
      </c>
      <c r="AK138" s="14">
        <f t="shared" si="56"/>
        <v>425.24281616425952</v>
      </c>
      <c r="AL138" s="159">
        <v>206</v>
      </c>
      <c r="AM138" s="8">
        <f t="shared" si="53"/>
        <v>55234</v>
      </c>
      <c r="AN138" s="8">
        <f t="shared" si="65"/>
        <v>497</v>
      </c>
      <c r="AO138" s="13">
        <f t="shared" si="66"/>
        <v>899.80808922040762</v>
      </c>
      <c r="AP138" s="161">
        <f t="shared" si="67"/>
        <v>193</v>
      </c>
      <c r="AQ138" s="13">
        <f t="shared" si="57"/>
        <v>349.42245718217038</v>
      </c>
      <c r="AR138" s="162">
        <f t="shared" si="68"/>
        <v>207</v>
      </c>
      <c r="AS138" s="133">
        <f t="shared" si="69"/>
        <v>54528</v>
      </c>
      <c r="AT138" s="133">
        <f t="shared" si="70"/>
        <v>458</v>
      </c>
      <c r="AU138" s="124">
        <f t="shared" si="71"/>
        <v>839.93544600938969</v>
      </c>
      <c r="AV138" s="133">
        <f t="shared" si="72"/>
        <v>172</v>
      </c>
      <c r="AW138" s="136">
        <f t="shared" si="73"/>
        <v>315.4342723004695</v>
      </c>
      <c r="AX138" s="133">
        <f t="shared" si="74"/>
        <v>212</v>
      </c>
    </row>
    <row r="139" spans="1:51" x14ac:dyDescent="0.2">
      <c r="A139" s="1" t="s">
        <v>238</v>
      </c>
      <c r="B139" s="1" t="s">
        <v>239</v>
      </c>
      <c r="C139" s="106">
        <v>12884</v>
      </c>
      <c r="D139" s="112">
        <v>0</v>
      </c>
      <c r="E139" s="113">
        <f t="shared" ref="E139:E170" si="75">D139/C139*100000</f>
        <v>0</v>
      </c>
      <c r="F139" s="112">
        <v>0</v>
      </c>
      <c r="G139" s="113">
        <f t="shared" ref="G139:G170" si="76">F139/C139*100000</f>
        <v>0</v>
      </c>
      <c r="H139" s="112">
        <v>0</v>
      </c>
      <c r="I139" s="106">
        <v>12557</v>
      </c>
      <c r="J139" s="110"/>
      <c r="K139" s="111">
        <f t="shared" si="58"/>
        <v>0</v>
      </c>
      <c r="L139" s="110"/>
      <c r="M139" s="111">
        <f t="shared" si="54"/>
        <v>0</v>
      </c>
      <c r="N139" s="156">
        <v>0</v>
      </c>
      <c r="O139" s="54">
        <v>2172</v>
      </c>
      <c r="P139" s="54">
        <v>0</v>
      </c>
      <c r="Q139" s="55">
        <f t="shared" si="59"/>
        <v>0</v>
      </c>
      <c r="R139" s="54">
        <v>0</v>
      </c>
      <c r="S139" s="55">
        <f t="shared" si="60"/>
        <v>0</v>
      </c>
      <c r="T139" s="54">
        <v>0</v>
      </c>
      <c r="U139" s="56">
        <v>2229</v>
      </c>
      <c r="V139" s="54"/>
      <c r="W139" s="55">
        <f t="shared" si="61"/>
        <v>0</v>
      </c>
      <c r="X139" s="54"/>
      <c r="Y139" s="55">
        <f t="shared" si="55"/>
        <v>0</v>
      </c>
      <c r="Z139" s="160">
        <v>0</v>
      </c>
      <c r="AA139" s="7">
        <v>40178</v>
      </c>
      <c r="AB139" s="7">
        <v>102</v>
      </c>
      <c r="AC139" s="14">
        <f t="shared" si="62"/>
        <v>253.87027726616554</v>
      </c>
      <c r="AD139" s="7">
        <v>48</v>
      </c>
      <c r="AE139" s="14">
        <f t="shared" si="63"/>
        <v>119.46836577231321</v>
      </c>
      <c r="AF139" s="7">
        <v>24</v>
      </c>
      <c r="AG139" s="7">
        <v>39742</v>
      </c>
      <c r="AH139" s="7">
        <v>80</v>
      </c>
      <c r="AI139" s="14">
        <f t="shared" si="64"/>
        <v>201.29837451562577</v>
      </c>
      <c r="AJ139" s="7">
        <v>42</v>
      </c>
      <c r="AK139" s="14">
        <f t="shared" si="56"/>
        <v>105.68164662070353</v>
      </c>
      <c r="AL139" s="159">
        <v>24</v>
      </c>
      <c r="AM139" s="8">
        <f t="shared" ref="AM139:AM170" si="77">C139+O139+AA139</f>
        <v>55234</v>
      </c>
      <c r="AN139" s="8">
        <f t="shared" si="65"/>
        <v>102</v>
      </c>
      <c r="AO139" s="13">
        <f t="shared" si="66"/>
        <v>184.66886338125067</v>
      </c>
      <c r="AP139" s="161">
        <f t="shared" si="67"/>
        <v>48</v>
      </c>
      <c r="AQ139" s="13">
        <f t="shared" si="57"/>
        <v>86.902994532353262</v>
      </c>
      <c r="AR139" s="162">
        <f t="shared" si="68"/>
        <v>24</v>
      </c>
      <c r="AS139" s="133">
        <f t="shared" si="69"/>
        <v>54528</v>
      </c>
      <c r="AT139" s="133">
        <f t="shared" si="70"/>
        <v>80</v>
      </c>
      <c r="AU139" s="124">
        <f t="shared" si="71"/>
        <v>146.71361502347418</v>
      </c>
      <c r="AV139" s="133">
        <f t="shared" si="72"/>
        <v>42</v>
      </c>
      <c r="AW139" s="136">
        <f t="shared" si="73"/>
        <v>77.024647887323937</v>
      </c>
      <c r="AX139" s="133">
        <f t="shared" si="74"/>
        <v>24</v>
      </c>
    </row>
    <row r="140" spans="1:51" x14ac:dyDescent="0.2">
      <c r="A140" s="1" t="s">
        <v>240</v>
      </c>
      <c r="B140" s="1" t="s">
        <v>241</v>
      </c>
      <c r="C140" s="106">
        <v>12884</v>
      </c>
      <c r="D140" s="112">
        <v>0</v>
      </c>
      <c r="E140" s="113">
        <f t="shared" si="75"/>
        <v>0</v>
      </c>
      <c r="F140" s="112">
        <v>0</v>
      </c>
      <c r="G140" s="113">
        <f t="shared" si="76"/>
        <v>0</v>
      </c>
      <c r="H140" s="112">
        <v>0</v>
      </c>
      <c r="I140" s="106">
        <v>12557</v>
      </c>
      <c r="J140" s="110"/>
      <c r="K140" s="111">
        <f t="shared" si="58"/>
        <v>0</v>
      </c>
      <c r="L140" s="110"/>
      <c r="M140" s="111">
        <f t="shared" si="54"/>
        <v>0</v>
      </c>
      <c r="N140" s="156">
        <v>0</v>
      </c>
      <c r="O140" s="54">
        <v>2172</v>
      </c>
      <c r="P140" s="54">
        <v>0</v>
      </c>
      <c r="Q140" s="55">
        <f t="shared" si="59"/>
        <v>0</v>
      </c>
      <c r="R140" s="54">
        <v>0</v>
      </c>
      <c r="S140" s="55">
        <f t="shared" si="60"/>
        <v>0</v>
      </c>
      <c r="T140" s="54">
        <v>0</v>
      </c>
      <c r="U140" s="56">
        <v>2229</v>
      </c>
      <c r="V140" s="54"/>
      <c r="W140" s="55">
        <f t="shared" si="61"/>
        <v>0</v>
      </c>
      <c r="X140" s="54"/>
      <c r="Y140" s="55">
        <f t="shared" si="55"/>
        <v>0</v>
      </c>
      <c r="Z140" s="160">
        <v>0</v>
      </c>
      <c r="AA140" s="7">
        <v>40178</v>
      </c>
      <c r="AB140" s="7">
        <v>0</v>
      </c>
      <c r="AC140" s="14">
        <f t="shared" si="62"/>
        <v>0</v>
      </c>
      <c r="AD140" s="7">
        <v>0</v>
      </c>
      <c r="AE140" s="14">
        <f t="shared" si="63"/>
        <v>0</v>
      </c>
      <c r="AF140" s="7">
        <v>0</v>
      </c>
      <c r="AG140" s="7">
        <v>39742</v>
      </c>
      <c r="AH140" s="7"/>
      <c r="AI140" s="14">
        <f t="shared" si="64"/>
        <v>0</v>
      </c>
      <c r="AJ140" s="7"/>
      <c r="AK140" s="14">
        <f t="shared" si="56"/>
        <v>0</v>
      </c>
      <c r="AL140" s="159">
        <v>0</v>
      </c>
      <c r="AM140" s="8">
        <f t="shared" si="77"/>
        <v>55234</v>
      </c>
      <c r="AN140" s="8">
        <f t="shared" si="65"/>
        <v>0</v>
      </c>
      <c r="AO140" s="13">
        <f t="shared" si="66"/>
        <v>0</v>
      </c>
      <c r="AP140" s="161">
        <f t="shared" si="67"/>
        <v>0</v>
      </c>
      <c r="AQ140" s="13">
        <f t="shared" si="57"/>
        <v>0</v>
      </c>
      <c r="AR140" s="162">
        <f t="shared" si="68"/>
        <v>0</v>
      </c>
      <c r="AS140" s="133">
        <f t="shared" si="69"/>
        <v>54528</v>
      </c>
      <c r="AT140" s="133">
        <f t="shared" si="70"/>
        <v>0</v>
      </c>
      <c r="AU140" s="124">
        <f t="shared" si="71"/>
        <v>0</v>
      </c>
      <c r="AV140" s="133">
        <f t="shared" si="72"/>
        <v>0</v>
      </c>
      <c r="AW140" s="136">
        <f t="shared" si="73"/>
        <v>0</v>
      </c>
      <c r="AX140" s="133">
        <f t="shared" si="74"/>
        <v>0</v>
      </c>
    </row>
    <row r="141" spans="1:51" x14ac:dyDescent="0.2">
      <c r="A141" s="1" t="s">
        <v>242</v>
      </c>
      <c r="B141" s="1" t="s">
        <v>243</v>
      </c>
      <c r="C141" s="106">
        <v>12884</v>
      </c>
      <c r="D141" s="112">
        <v>0</v>
      </c>
      <c r="E141" s="113">
        <f t="shared" si="75"/>
        <v>0</v>
      </c>
      <c r="F141" s="112">
        <v>0</v>
      </c>
      <c r="G141" s="113">
        <f t="shared" si="76"/>
        <v>0</v>
      </c>
      <c r="H141" s="112">
        <v>0</v>
      </c>
      <c r="I141" s="106">
        <v>12557</v>
      </c>
      <c r="J141" s="110"/>
      <c r="K141" s="111">
        <f t="shared" si="58"/>
        <v>0</v>
      </c>
      <c r="L141" s="110"/>
      <c r="M141" s="111">
        <f t="shared" si="54"/>
        <v>0</v>
      </c>
      <c r="N141" s="156">
        <v>0</v>
      </c>
      <c r="O141" s="54">
        <v>2172</v>
      </c>
      <c r="P141" s="54">
        <v>0</v>
      </c>
      <c r="Q141" s="55">
        <f t="shared" si="59"/>
        <v>0</v>
      </c>
      <c r="R141" s="54">
        <v>0</v>
      </c>
      <c r="S141" s="55">
        <f t="shared" si="60"/>
        <v>0</v>
      </c>
      <c r="T141" s="54">
        <v>0</v>
      </c>
      <c r="U141" s="56">
        <v>2229</v>
      </c>
      <c r="V141" s="54"/>
      <c r="W141" s="55">
        <f t="shared" si="61"/>
        <v>0</v>
      </c>
      <c r="X141" s="54"/>
      <c r="Y141" s="55">
        <f t="shared" si="55"/>
        <v>0</v>
      </c>
      <c r="Z141" s="160">
        <v>0</v>
      </c>
      <c r="AA141" s="7">
        <v>40178</v>
      </c>
      <c r="AB141" s="7">
        <v>274</v>
      </c>
      <c r="AC141" s="14">
        <f t="shared" si="62"/>
        <v>681.96525461695455</v>
      </c>
      <c r="AD141" s="7">
        <v>117</v>
      </c>
      <c r="AE141" s="14">
        <f t="shared" si="63"/>
        <v>291.20414157001341</v>
      </c>
      <c r="AF141" s="7">
        <v>115</v>
      </c>
      <c r="AG141" s="7">
        <v>39742</v>
      </c>
      <c r="AH141" s="7">
        <v>279</v>
      </c>
      <c r="AI141" s="14">
        <f t="shared" si="64"/>
        <v>702.02808112324499</v>
      </c>
      <c r="AJ141" s="7">
        <v>116</v>
      </c>
      <c r="AK141" s="14">
        <f t="shared" si="56"/>
        <v>291.88264304765738</v>
      </c>
      <c r="AL141" s="159">
        <v>114</v>
      </c>
      <c r="AM141" s="8">
        <f t="shared" si="77"/>
        <v>55234</v>
      </c>
      <c r="AN141" s="8">
        <f t="shared" si="65"/>
        <v>274</v>
      </c>
      <c r="AO141" s="13">
        <f t="shared" si="66"/>
        <v>496.07126045551655</v>
      </c>
      <c r="AP141" s="161">
        <f t="shared" si="67"/>
        <v>117</v>
      </c>
      <c r="AQ141" s="13">
        <f t="shared" si="57"/>
        <v>211.82604917261105</v>
      </c>
      <c r="AR141" s="162">
        <f t="shared" si="68"/>
        <v>115</v>
      </c>
      <c r="AS141" s="133">
        <f t="shared" si="69"/>
        <v>54528</v>
      </c>
      <c r="AT141" s="133">
        <f t="shared" si="70"/>
        <v>279</v>
      </c>
      <c r="AU141" s="124">
        <f t="shared" si="71"/>
        <v>511.66373239436621</v>
      </c>
      <c r="AV141" s="133">
        <f t="shared" si="72"/>
        <v>116</v>
      </c>
      <c r="AW141" s="136">
        <f t="shared" si="73"/>
        <v>212.73474178403754</v>
      </c>
      <c r="AX141" s="133">
        <f t="shared" si="74"/>
        <v>114</v>
      </c>
    </row>
    <row r="142" spans="1:51" x14ac:dyDescent="0.2">
      <c r="A142" s="9" t="s">
        <v>244</v>
      </c>
      <c r="B142" s="9" t="s">
        <v>245</v>
      </c>
      <c r="C142" s="106">
        <v>12884</v>
      </c>
      <c r="D142" s="106">
        <v>20187</v>
      </c>
      <c r="E142" s="109">
        <f t="shared" si="75"/>
        <v>156682.70723377832</v>
      </c>
      <c r="F142" s="106">
        <v>15419</v>
      </c>
      <c r="G142" s="109">
        <f t="shared" si="76"/>
        <v>119675.5665942254</v>
      </c>
      <c r="H142" s="106">
        <v>4172</v>
      </c>
      <c r="I142" s="106">
        <v>12557</v>
      </c>
      <c r="J142" s="145">
        <v>21257</v>
      </c>
      <c r="K142" s="107">
        <f t="shared" si="58"/>
        <v>169284.06466512702</v>
      </c>
      <c r="L142" s="145">
        <v>17019</v>
      </c>
      <c r="M142" s="107">
        <f t="shared" si="54"/>
        <v>135533.9651190571</v>
      </c>
      <c r="N142" s="108">
        <v>4271</v>
      </c>
      <c r="O142" s="50">
        <v>2172</v>
      </c>
      <c r="P142" s="50">
        <v>2324</v>
      </c>
      <c r="Q142" s="52">
        <f t="shared" si="59"/>
        <v>106998.15837937385</v>
      </c>
      <c r="R142" s="50">
        <v>2017</v>
      </c>
      <c r="S142" s="52">
        <f t="shared" si="60"/>
        <v>92863.720073664823</v>
      </c>
      <c r="T142" s="50">
        <v>278</v>
      </c>
      <c r="U142" s="48">
        <v>2229</v>
      </c>
      <c r="V142" s="50">
        <v>3329</v>
      </c>
      <c r="W142" s="52">
        <f t="shared" si="61"/>
        <v>149349.48407357559</v>
      </c>
      <c r="X142" s="50">
        <v>3039</v>
      </c>
      <c r="Y142" s="52">
        <f t="shared" si="55"/>
        <v>136339.16554508748</v>
      </c>
      <c r="Z142" s="53">
        <v>304</v>
      </c>
      <c r="AA142" s="10">
        <v>40178</v>
      </c>
      <c r="AB142" s="10">
        <v>10778</v>
      </c>
      <c r="AC142" s="11">
        <f t="shared" si="62"/>
        <v>26825.625964458162</v>
      </c>
      <c r="AD142" s="10">
        <v>9047</v>
      </c>
      <c r="AE142" s="11">
        <f t="shared" si="63"/>
        <v>22517.298023794116</v>
      </c>
      <c r="AF142" s="10">
        <v>1099</v>
      </c>
      <c r="AG142" s="10">
        <v>39742</v>
      </c>
      <c r="AH142" s="10">
        <v>13096</v>
      </c>
      <c r="AI142" s="11">
        <f t="shared" si="64"/>
        <v>32952.543908207947</v>
      </c>
      <c r="AJ142" s="10">
        <v>11398</v>
      </c>
      <c r="AK142" s="11">
        <f t="shared" si="56"/>
        <v>28679.985909113788</v>
      </c>
      <c r="AL142" s="42">
        <v>1388</v>
      </c>
      <c r="AM142" s="12">
        <f t="shared" si="77"/>
        <v>55234</v>
      </c>
      <c r="AN142" s="12">
        <f t="shared" si="65"/>
        <v>33289</v>
      </c>
      <c r="AO142" s="13">
        <f t="shared" si="66"/>
        <v>60269.037187239752</v>
      </c>
      <c r="AP142" s="37">
        <f t="shared" si="67"/>
        <v>26483</v>
      </c>
      <c r="AQ142" s="13">
        <f t="shared" si="57"/>
        <v>47946.916754173151</v>
      </c>
      <c r="AR142" s="116">
        <f t="shared" si="68"/>
        <v>5549</v>
      </c>
      <c r="AS142" s="133">
        <f t="shared" si="69"/>
        <v>54528</v>
      </c>
      <c r="AT142" s="133">
        <f t="shared" si="70"/>
        <v>37682</v>
      </c>
      <c r="AU142" s="123">
        <f t="shared" si="71"/>
        <v>69105.780516431929</v>
      </c>
      <c r="AV142" s="134">
        <f t="shared" si="72"/>
        <v>31456</v>
      </c>
      <c r="AW142" s="135">
        <f t="shared" si="73"/>
        <v>57687.793427230048</v>
      </c>
      <c r="AX142" s="134">
        <f t="shared" si="74"/>
        <v>5963</v>
      </c>
    </row>
    <row r="143" spans="1:51" x14ac:dyDescent="0.2">
      <c r="A143" s="1" t="s">
        <v>246</v>
      </c>
      <c r="B143" s="1" t="s">
        <v>247</v>
      </c>
      <c r="C143" s="106">
        <v>12884</v>
      </c>
      <c r="D143" s="112">
        <v>13401</v>
      </c>
      <c r="E143" s="113">
        <f t="shared" si="75"/>
        <v>104012.72896615959</v>
      </c>
      <c r="F143" s="112">
        <v>13401</v>
      </c>
      <c r="G143" s="113">
        <f t="shared" si="76"/>
        <v>104012.72896615959</v>
      </c>
      <c r="H143" s="112">
        <v>0</v>
      </c>
      <c r="I143" s="106">
        <v>12557</v>
      </c>
      <c r="J143" s="110">
        <v>15655</v>
      </c>
      <c r="K143" s="111">
        <f t="shared" si="58"/>
        <v>124671.49796926018</v>
      </c>
      <c r="L143" s="110">
        <v>15655</v>
      </c>
      <c r="M143" s="111">
        <f t="shared" si="54"/>
        <v>124671.49796926018</v>
      </c>
      <c r="N143" s="156">
        <v>0</v>
      </c>
      <c r="O143" s="54">
        <v>2172</v>
      </c>
      <c r="P143" s="54">
        <v>1767</v>
      </c>
      <c r="Q143" s="55">
        <f t="shared" si="59"/>
        <v>81353.591160220996</v>
      </c>
      <c r="R143" s="54">
        <v>1767</v>
      </c>
      <c r="S143" s="55">
        <f t="shared" si="60"/>
        <v>81353.591160220996</v>
      </c>
      <c r="T143" s="54">
        <v>0</v>
      </c>
      <c r="U143" s="56">
        <v>2229</v>
      </c>
      <c r="V143" s="54">
        <v>2785</v>
      </c>
      <c r="W143" s="55">
        <f t="shared" si="61"/>
        <v>124943.92104082547</v>
      </c>
      <c r="X143" s="54">
        <v>2785</v>
      </c>
      <c r="Y143" s="55">
        <f t="shared" si="55"/>
        <v>124943.92104082547</v>
      </c>
      <c r="Z143" s="160">
        <v>0</v>
      </c>
      <c r="AA143" s="7">
        <v>40178</v>
      </c>
      <c r="AB143" s="7">
        <v>8012</v>
      </c>
      <c r="AC143" s="14">
        <f t="shared" si="62"/>
        <v>19941.261386828613</v>
      </c>
      <c r="AD143" s="7">
        <v>8012</v>
      </c>
      <c r="AE143" s="14">
        <f t="shared" si="63"/>
        <v>19941.261386828613</v>
      </c>
      <c r="AF143" s="7">
        <v>0</v>
      </c>
      <c r="AG143" s="7">
        <v>39742</v>
      </c>
      <c r="AH143" s="7">
        <v>10517</v>
      </c>
      <c r="AI143" s="14">
        <f t="shared" si="64"/>
        <v>26463.187559760452</v>
      </c>
      <c r="AJ143" s="7">
        <v>10517</v>
      </c>
      <c r="AK143" s="14">
        <f t="shared" si="56"/>
        <v>26463.187559760452</v>
      </c>
      <c r="AL143" s="159">
        <v>0</v>
      </c>
      <c r="AM143" s="8">
        <f t="shared" si="77"/>
        <v>55234</v>
      </c>
      <c r="AN143" s="8">
        <f t="shared" si="65"/>
        <v>23180</v>
      </c>
      <c r="AO143" s="13">
        <f t="shared" si="66"/>
        <v>41966.904442915598</v>
      </c>
      <c r="AP143" s="161">
        <f t="shared" si="67"/>
        <v>23180</v>
      </c>
      <c r="AQ143" s="13">
        <f t="shared" si="57"/>
        <v>41966.904442915598</v>
      </c>
      <c r="AR143" s="162">
        <f t="shared" si="68"/>
        <v>0</v>
      </c>
      <c r="AS143" s="133">
        <f t="shared" si="69"/>
        <v>54528</v>
      </c>
      <c r="AT143" s="133">
        <f t="shared" si="70"/>
        <v>28957</v>
      </c>
      <c r="AU143" s="124">
        <f t="shared" si="71"/>
        <v>53104.826877934276</v>
      </c>
      <c r="AV143" s="133">
        <f t="shared" si="72"/>
        <v>28957</v>
      </c>
      <c r="AW143" s="136">
        <f t="shared" si="73"/>
        <v>53104.826877934276</v>
      </c>
      <c r="AX143" s="133">
        <f t="shared" si="74"/>
        <v>0</v>
      </c>
    </row>
    <row r="144" spans="1:51" x14ac:dyDescent="0.2">
      <c r="A144" s="1" t="s">
        <v>248</v>
      </c>
      <c r="B144" s="1" t="s">
        <v>249</v>
      </c>
      <c r="C144" s="106">
        <v>12884</v>
      </c>
      <c r="D144" s="112">
        <v>1789</v>
      </c>
      <c r="E144" s="113">
        <f t="shared" si="75"/>
        <v>13885.439304563801</v>
      </c>
      <c r="F144" s="112">
        <v>1789</v>
      </c>
      <c r="G144" s="113">
        <f t="shared" si="76"/>
        <v>13885.439304563801</v>
      </c>
      <c r="H144" s="112">
        <v>0</v>
      </c>
      <c r="I144" s="106">
        <v>12557</v>
      </c>
      <c r="J144" s="110">
        <v>1891</v>
      </c>
      <c r="K144" s="111">
        <f t="shared" si="58"/>
        <v>15059.329457673013</v>
      </c>
      <c r="L144" s="110">
        <v>1891</v>
      </c>
      <c r="M144" s="111">
        <f t="shared" si="54"/>
        <v>15059.329457673013</v>
      </c>
      <c r="N144" s="156">
        <v>0</v>
      </c>
      <c r="O144" s="54">
        <v>2172</v>
      </c>
      <c r="P144" s="54">
        <v>138</v>
      </c>
      <c r="Q144" s="55">
        <f t="shared" si="59"/>
        <v>6353.5911602209953</v>
      </c>
      <c r="R144" s="54">
        <v>138</v>
      </c>
      <c r="S144" s="55">
        <f t="shared" si="60"/>
        <v>6353.5911602209953</v>
      </c>
      <c r="T144" s="54">
        <v>0</v>
      </c>
      <c r="U144" s="56">
        <v>2229</v>
      </c>
      <c r="V144" s="54">
        <v>39</v>
      </c>
      <c r="W144" s="55">
        <f t="shared" si="61"/>
        <v>1749.6635262449527</v>
      </c>
      <c r="X144" s="54">
        <v>39</v>
      </c>
      <c r="Y144" s="55">
        <f t="shared" si="55"/>
        <v>1749.6635262449527</v>
      </c>
      <c r="Z144" s="160">
        <v>0</v>
      </c>
      <c r="AA144" s="7">
        <v>40178</v>
      </c>
      <c r="AB144" s="7">
        <v>301</v>
      </c>
      <c r="AC144" s="14">
        <f t="shared" si="62"/>
        <v>749.16621036388074</v>
      </c>
      <c r="AD144" s="7">
        <v>301</v>
      </c>
      <c r="AE144" s="14">
        <f t="shared" si="63"/>
        <v>749.16621036388074</v>
      </c>
      <c r="AF144" s="7">
        <v>0</v>
      </c>
      <c r="AG144" s="7">
        <v>39742</v>
      </c>
      <c r="AH144" s="7">
        <v>281</v>
      </c>
      <c r="AI144" s="14">
        <f t="shared" si="64"/>
        <v>707.06054048613555</v>
      </c>
      <c r="AJ144" s="7">
        <v>281</v>
      </c>
      <c r="AK144" s="14">
        <f t="shared" si="56"/>
        <v>707.06054048613555</v>
      </c>
      <c r="AL144" s="159">
        <v>0</v>
      </c>
      <c r="AM144" s="8">
        <f t="shared" si="77"/>
        <v>55234</v>
      </c>
      <c r="AN144" s="8">
        <f t="shared" si="65"/>
        <v>2228</v>
      </c>
      <c r="AO144" s="13">
        <f t="shared" si="66"/>
        <v>4033.7473295433974</v>
      </c>
      <c r="AP144" s="161">
        <f t="shared" si="67"/>
        <v>2228</v>
      </c>
      <c r="AQ144" s="13">
        <f t="shared" si="57"/>
        <v>4033.7473295433974</v>
      </c>
      <c r="AR144" s="162">
        <f t="shared" si="68"/>
        <v>0</v>
      </c>
      <c r="AS144" s="133">
        <f t="shared" si="69"/>
        <v>54528</v>
      </c>
      <c r="AT144" s="133">
        <f t="shared" si="70"/>
        <v>2211</v>
      </c>
      <c r="AU144" s="124">
        <f t="shared" si="71"/>
        <v>4054.797535211268</v>
      </c>
      <c r="AV144" s="133">
        <f t="shared" si="72"/>
        <v>2211</v>
      </c>
      <c r="AW144" s="136">
        <f t="shared" si="73"/>
        <v>4054.797535211268</v>
      </c>
      <c r="AX144" s="133">
        <f t="shared" si="74"/>
        <v>0</v>
      </c>
    </row>
    <row r="145" spans="1:51" x14ac:dyDescent="0.2">
      <c r="A145" s="1" t="s">
        <v>250</v>
      </c>
      <c r="B145" s="1" t="s">
        <v>251</v>
      </c>
      <c r="C145" s="106">
        <v>12884</v>
      </c>
      <c r="D145" s="112">
        <v>0</v>
      </c>
      <c r="E145" s="113">
        <f t="shared" si="75"/>
        <v>0</v>
      </c>
      <c r="F145" s="112">
        <v>0</v>
      </c>
      <c r="G145" s="113">
        <f t="shared" si="76"/>
        <v>0</v>
      </c>
      <c r="H145" s="112">
        <v>0</v>
      </c>
      <c r="I145" s="106">
        <v>12557</v>
      </c>
      <c r="J145" s="110">
        <v>1</v>
      </c>
      <c r="K145" s="111">
        <f t="shared" si="58"/>
        <v>7.9636855936927615</v>
      </c>
      <c r="L145" s="110">
        <v>1</v>
      </c>
      <c r="M145" s="111">
        <f t="shared" si="54"/>
        <v>7.9636855936927615</v>
      </c>
      <c r="N145" s="156">
        <v>0</v>
      </c>
      <c r="O145" s="54">
        <v>2172</v>
      </c>
      <c r="P145" s="54">
        <v>0</v>
      </c>
      <c r="Q145" s="55">
        <f t="shared" si="59"/>
        <v>0</v>
      </c>
      <c r="R145" s="54">
        <v>0</v>
      </c>
      <c r="S145" s="55">
        <f t="shared" si="60"/>
        <v>0</v>
      </c>
      <c r="T145" s="54">
        <v>0</v>
      </c>
      <c r="U145" s="56">
        <v>2229</v>
      </c>
      <c r="V145" s="54">
        <v>0</v>
      </c>
      <c r="W145" s="55">
        <f t="shared" si="61"/>
        <v>0</v>
      </c>
      <c r="X145" s="54"/>
      <c r="Y145" s="55">
        <f t="shared" si="55"/>
        <v>0</v>
      </c>
      <c r="Z145" s="160">
        <v>0</v>
      </c>
      <c r="AA145" s="7">
        <v>40178</v>
      </c>
      <c r="AB145" s="7">
        <v>0</v>
      </c>
      <c r="AC145" s="14">
        <f t="shared" si="62"/>
        <v>0</v>
      </c>
      <c r="AD145" s="7">
        <v>0</v>
      </c>
      <c r="AE145" s="14">
        <f t="shared" si="63"/>
        <v>0</v>
      </c>
      <c r="AF145" s="7">
        <v>0</v>
      </c>
      <c r="AG145" s="7">
        <v>39742</v>
      </c>
      <c r="AH145" s="7">
        <v>1</v>
      </c>
      <c r="AI145" s="14">
        <f t="shared" si="64"/>
        <v>2.5162296814453224</v>
      </c>
      <c r="AJ145" s="7">
        <v>1</v>
      </c>
      <c r="AK145" s="14">
        <f t="shared" si="56"/>
        <v>2.5162296814453224</v>
      </c>
      <c r="AL145" s="159">
        <v>0</v>
      </c>
      <c r="AM145" s="8">
        <f t="shared" si="77"/>
        <v>55234</v>
      </c>
      <c r="AN145" s="8">
        <f t="shared" si="65"/>
        <v>0</v>
      </c>
      <c r="AO145" s="13">
        <f t="shared" si="66"/>
        <v>0</v>
      </c>
      <c r="AP145" s="161">
        <f t="shared" si="67"/>
        <v>0</v>
      </c>
      <c r="AQ145" s="13">
        <f t="shared" si="57"/>
        <v>0</v>
      </c>
      <c r="AR145" s="162">
        <f t="shared" si="68"/>
        <v>0</v>
      </c>
      <c r="AS145" s="133">
        <f t="shared" si="69"/>
        <v>54528</v>
      </c>
      <c r="AT145" s="133">
        <f t="shared" si="70"/>
        <v>2</v>
      </c>
      <c r="AU145" s="124">
        <f t="shared" si="71"/>
        <v>3.6678403755868545</v>
      </c>
      <c r="AV145" s="133">
        <f t="shared" si="72"/>
        <v>2</v>
      </c>
      <c r="AW145" s="136">
        <f t="shared" si="73"/>
        <v>3.6678403755868545</v>
      </c>
      <c r="AX145" s="133">
        <f t="shared" si="74"/>
        <v>0</v>
      </c>
    </row>
    <row r="146" spans="1:51" s="154" customFormat="1" x14ac:dyDescent="0.2">
      <c r="A146" s="1" t="s">
        <v>252</v>
      </c>
      <c r="B146" s="1" t="s">
        <v>253</v>
      </c>
      <c r="C146" s="106">
        <v>12884</v>
      </c>
      <c r="D146" s="112">
        <v>0</v>
      </c>
      <c r="E146" s="113">
        <f t="shared" si="75"/>
        <v>0</v>
      </c>
      <c r="F146" s="112">
        <v>0</v>
      </c>
      <c r="G146" s="113">
        <f t="shared" si="76"/>
        <v>0</v>
      </c>
      <c r="H146" s="112">
        <v>0</v>
      </c>
      <c r="I146" s="106">
        <v>12557</v>
      </c>
      <c r="J146" s="110">
        <v>12</v>
      </c>
      <c r="K146" s="111">
        <f t="shared" si="58"/>
        <v>95.564227124313135</v>
      </c>
      <c r="L146" s="110">
        <v>12</v>
      </c>
      <c r="M146" s="111">
        <f t="shared" si="54"/>
        <v>95.564227124313135</v>
      </c>
      <c r="N146" s="156">
        <v>0</v>
      </c>
      <c r="O146" s="54">
        <v>2172</v>
      </c>
      <c r="P146" s="54">
        <v>0</v>
      </c>
      <c r="Q146" s="55">
        <f t="shared" si="59"/>
        <v>0</v>
      </c>
      <c r="R146" s="54">
        <v>0</v>
      </c>
      <c r="S146" s="55">
        <f t="shared" si="60"/>
        <v>0</v>
      </c>
      <c r="T146" s="54">
        <v>0</v>
      </c>
      <c r="U146" s="56">
        <v>2229</v>
      </c>
      <c r="V146" s="54">
        <v>0</v>
      </c>
      <c r="W146" s="55">
        <f t="shared" si="61"/>
        <v>0</v>
      </c>
      <c r="X146" s="54"/>
      <c r="Y146" s="55">
        <f t="shared" si="55"/>
        <v>0</v>
      </c>
      <c r="Z146" s="160">
        <v>0</v>
      </c>
      <c r="AA146" s="7">
        <v>40178</v>
      </c>
      <c r="AB146" s="7">
        <v>0</v>
      </c>
      <c r="AC146" s="14">
        <f t="shared" si="62"/>
        <v>0</v>
      </c>
      <c r="AD146" s="7">
        <v>0</v>
      </c>
      <c r="AE146" s="14">
        <f t="shared" si="63"/>
        <v>0</v>
      </c>
      <c r="AF146" s="7">
        <v>0</v>
      </c>
      <c r="AG146" s="7">
        <v>39742</v>
      </c>
      <c r="AH146" s="7">
        <v>1</v>
      </c>
      <c r="AI146" s="14">
        <f t="shared" si="64"/>
        <v>2.5162296814453224</v>
      </c>
      <c r="AJ146" s="7">
        <v>1</v>
      </c>
      <c r="AK146" s="14">
        <f t="shared" si="56"/>
        <v>2.5162296814453224</v>
      </c>
      <c r="AL146" s="159">
        <v>0</v>
      </c>
      <c r="AM146" s="8">
        <f t="shared" si="77"/>
        <v>55234</v>
      </c>
      <c r="AN146" s="8">
        <f t="shared" si="65"/>
        <v>0</v>
      </c>
      <c r="AO146" s="13">
        <f t="shared" si="66"/>
        <v>0</v>
      </c>
      <c r="AP146" s="161">
        <f t="shared" si="67"/>
        <v>0</v>
      </c>
      <c r="AQ146" s="13">
        <f t="shared" si="57"/>
        <v>0</v>
      </c>
      <c r="AR146" s="162">
        <f t="shared" si="68"/>
        <v>0</v>
      </c>
      <c r="AS146" s="133">
        <f t="shared" si="69"/>
        <v>54528</v>
      </c>
      <c r="AT146" s="133">
        <f t="shared" si="70"/>
        <v>13</v>
      </c>
      <c r="AU146" s="124">
        <f t="shared" si="71"/>
        <v>23.840962441314552</v>
      </c>
      <c r="AV146" s="133">
        <f t="shared" si="72"/>
        <v>13</v>
      </c>
      <c r="AW146" s="136">
        <f t="shared" si="73"/>
        <v>23.840962441314552</v>
      </c>
      <c r="AX146" s="133">
        <f t="shared" si="74"/>
        <v>0</v>
      </c>
    </row>
    <row r="147" spans="1:51" x14ac:dyDescent="0.2">
      <c r="A147" s="1" t="s">
        <v>254</v>
      </c>
      <c r="B147" s="1" t="s">
        <v>255</v>
      </c>
      <c r="C147" s="106">
        <v>12884</v>
      </c>
      <c r="D147" s="112">
        <v>52</v>
      </c>
      <c r="E147" s="113">
        <f t="shared" si="75"/>
        <v>403.60136603539274</v>
      </c>
      <c r="F147" s="112">
        <v>52</v>
      </c>
      <c r="G147" s="113">
        <f t="shared" si="76"/>
        <v>403.60136603539274</v>
      </c>
      <c r="H147" s="112">
        <v>20</v>
      </c>
      <c r="I147" s="106">
        <v>12557</v>
      </c>
      <c r="J147" s="110">
        <v>7</v>
      </c>
      <c r="K147" s="111">
        <f t="shared" si="58"/>
        <v>55.745799155849319</v>
      </c>
      <c r="L147" s="110">
        <v>7</v>
      </c>
      <c r="M147" s="111">
        <f t="shared" si="54"/>
        <v>55.745799155849319</v>
      </c>
      <c r="N147" s="156">
        <v>2</v>
      </c>
      <c r="O147" s="54">
        <v>2172</v>
      </c>
      <c r="P147" s="54">
        <v>8</v>
      </c>
      <c r="Q147" s="55">
        <f t="shared" si="59"/>
        <v>368.32412523020258</v>
      </c>
      <c r="R147" s="54">
        <v>8</v>
      </c>
      <c r="S147" s="55">
        <f t="shared" si="60"/>
        <v>368.32412523020258</v>
      </c>
      <c r="T147" s="54">
        <v>0</v>
      </c>
      <c r="U147" s="56">
        <v>2229</v>
      </c>
      <c r="V147" s="54">
        <v>9</v>
      </c>
      <c r="W147" s="55">
        <f t="shared" si="61"/>
        <v>403.7685060565276</v>
      </c>
      <c r="X147" s="54">
        <v>9</v>
      </c>
      <c r="Y147" s="55">
        <f t="shared" si="55"/>
        <v>403.7685060565276</v>
      </c>
      <c r="Z147" s="160">
        <v>9</v>
      </c>
      <c r="AA147" s="7">
        <v>40178</v>
      </c>
      <c r="AB147" s="7">
        <v>150</v>
      </c>
      <c r="AC147" s="14">
        <f t="shared" si="62"/>
        <v>373.33864303847878</v>
      </c>
      <c r="AD147" s="7">
        <v>150</v>
      </c>
      <c r="AE147" s="14">
        <f t="shared" si="63"/>
        <v>373.33864303847878</v>
      </c>
      <c r="AF147" s="7">
        <v>80</v>
      </c>
      <c r="AG147" s="7">
        <v>39742</v>
      </c>
      <c r="AH147" s="7">
        <v>160</v>
      </c>
      <c r="AI147" s="14">
        <f t="shared" si="64"/>
        <v>402.59674903125153</v>
      </c>
      <c r="AJ147" s="7">
        <v>160</v>
      </c>
      <c r="AK147" s="14">
        <f t="shared" si="56"/>
        <v>402.59674903125153</v>
      </c>
      <c r="AL147" s="159">
        <v>83</v>
      </c>
      <c r="AM147" s="8">
        <f t="shared" si="77"/>
        <v>55234</v>
      </c>
      <c r="AN147" s="8">
        <f t="shared" si="65"/>
        <v>210</v>
      </c>
      <c r="AO147" s="13">
        <f t="shared" si="66"/>
        <v>380.2006010790455</v>
      </c>
      <c r="AP147" s="161">
        <f t="shared" si="67"/>
        <v>210</v>
      </c>
      <c r="AQ147" s="13">
        <f t="shared" si="57"/>
        <v>380.2006010790455</v>
      </c>
      <c r="AR147" s="162">
        <f t="shared" si="68"/>
        <v>100</v>
      </c>
      <c r="AS147" s="133">
        <f t="shared" si="69"/>
        <v>54528</v>
      </c>
      <c r="AT147" s="133">
        <f t="shared" si="70"/>
        <v>176</v>
      </c>
      <c r="AU147" s="124">
        <f t="shared" si="71"/>
        <v>322.7699530516432</v>
      </c>
      <c r="AV147" s="133">
        <f t="shared" si="72"/>
        <v>176</v>
      </c>
      <c r="AW147" s="136">
        <f t="shared" si="73"/>
        <v>322.7699530516432</v>
      </c>
      <c r="AX147" s="133">
        <f t="shared" si="74"/>
        <v>94</v>
      </c>
    </row>
    <row r="148" spans="1:51" x14ac:dyDescent="0.2">
      <c r="A148" s="1" t="s">
        <v>256</v>
      </c>
      <c r="B148" s="1" t="s">
        <v>257</v>
      </c>
      <c r="C148" s="106">
        <v>12884</v>
      </c>
      <c r="D148" s="112">
        <v>0</v>
      </c>
      <c r="E148" s="113">
        <f t="shared" si="75"/>
        <v>0</v>
      </c>
      <c r="F148" s="112">
        <v>0</v>
      </c>
      <c r="G148" s="113">
        <f t="shared" si="76"/>
        <v>0</v>
      </c>
      <c r="H148" s="112">
        <v>0</v>
      </c>
      <c r="I148" s="106">
        <v>12557</v>
      </c>
      <c r="J148" s="110">
        <v>0</v>
      </c>
      <c r="K148" s="111">
        <f t="shared" si="58"/>
        <v>0</v>
      </c>
      <c r="L148" s="110"/>
      <c r="M148" s="111">
        <f t="shared" si="54"/>
        <v>0</v>
      </c>
      <c r="N148" s="156">
        <v>0</v>
      </c>
      <c r="O148" s="54">
        <v>2172</v>
      </c>
      <c r="P148" s="54">
        <v>0</v>
      </c>
      <c r="Q148" s="55">
        <f t="shared" si="59"/>
        <v>0</v>
      </c>
      <c r="R148" s="54">
        <v>0</v>
      </c>
      <c r="S148" s="55">
        <f t="shared" si="60"/>
        <v>0</v>
      </c>
      <c r="T148" s="54">
        <v>0</v>
      </c>
      <c r="U148" s="56">
        <v>2229</v>
      </c>
      <c r="V148" s="54">
        <v>0</v>
      </c>
      <c r="W148" s="55">
        <f t="shared" si="61"/>
        <v>0</v>
      </c>
      <c r="X148" s="54">
        <v>0</v>
      </c>
      <c r="Y148" s="55">
        <f t="shared" si="55"/>
        <v>0</v>
      </c>
      <c r="Z148" s="160">
        <v>0</v>
      </c>
      <c r="AA148" s="7">
        <v>40178</v>
      </c>
      <c r="AB148" s="7">
        <v>0</v>
      </c>
      <c r="AC148" s="14">
        <f t="shared" si="62"/>
        <v>0</v>
      </c>
      <c r="AD148" s="7">
        <v>0</v>
      </c>
      <c r="AE148" s="14">
        <f t="shared" si="63"/>
        <v>0</v>
      </c>
      <c r="AF148" s="7">
        <v>0</v>
      </c>
      <c r="AG148" s="7">
        <v>39742</v>
      </c>
      <c r="AH148" s="7">
        <v>0</v>
      </c>
      <c r="AI148" s="14">
        <f t="shared" si="64"/>
        <v>0</v>
      </c>
      <c r="AJ148" s="7"/>
      <c r="AK148" s="14">
        <f t="shared" si="56"/>
        <v>0</v>
      </c>
      <c r="AL148" s="159">
        <v>0</v>
      </c>
      <c r="AM148" s="8">
        <f t="shared" si="77"/>
        <v>55234</v>
      </c>
      <c r="AN148" s="8">
        <f t="shared" si="65"/>
        <v>0</v>
      </c>
      <c r="AO148" s="13">
        <f t="shared" si="66"/>
        <v>0</v>
      </c>
      <c r="AP148" s="161">
        <f t="shared" si="67"/>
        <v>0</v>
      </c>
      <c r="AQ148" s="13">
        <f t="shared" si="57"/>
        <v>0</v>
      </c>
      <c r="AR148" s="162">
        <f t="shared" si="68"/>
        <v>0</v>
      </c>
      <c r="AS148" s="133">
        <f t="shared" si="69"/>
        <v>54528</v>
      </c>
      <c r="AT148" s="133">
        <f t="shared" si="70"/>
        <v>0</v>
      </c>
      <c r="AU148" s="124">
        <f t="shared" si="71"/>
        <v>0</v>
      </c>
      <c r="AV148" s="133">
        <f t="shared" si="72"/>
        <v>0</v>
      </c>
      <c r="AW148" s="136">
        <f t="shared" si="73"/>
        <v>0</v>
      </c>
      <c r="AX148" s="133">
        <f t="shared" si="74"/>
        <v>0</v>
      </c>
    </row>
    <row r="149" spans="1:51" x14ac:dyDescent="0.2">
      <c r="A149" s="1" t="s">
        <v>258</v>
      </c>
      <c r="B149" s="1" t="s">
        <v>259</v>
      </c>
      <c r="C149" s="106">
        <v>12884</v>
      </c>
      <c r="D149" s="112">
        <v>784</v>
      </c>
      <c r="E149" s="113">
        <f t="shared" si="75"/>
        <v>6085.0667494566906</v>
      </c>
      <c r="F149" s="112">
        <v>784</v>
      </c>
      <c r="G149" s="113">
        <f t="shared" si="76"/>
        <v>6085.0667494566906</v>
      </c>
      <c r="H149" s="112">
        <v>0</v>
      </c>
      <c r="I149" s="106">
        <v>12557</v>
      </c>
      <c r="J149" s="110">
        <v>820</v>
      </c>
      <c r="K149" s="111">
        <f t="shared" si="58"/>
        <v>6530.222186828064</v>
      </c>
      <c r="L149" s="110">
        <v>820</v>
      </c>
      <c r="M149" s="111">
        <f t="shared" si="54"/>
        <v>6530.222186828064</v>
      </c>
      <c r="N149" s="156">
        <v>0</v>
      </c>
      <c r="O149" s="54">
        <v>2172</v>
      </c>
      <c r="P149" s="54">
        <v>0</v>
      </c>
      <c r="Q149" s="55">
        <f t="shared" si="59"/>
        <v>0</v>
      </c>
      <c r="R149" s="54">
        <v>0</v>
      </c>
      <c r="S149" s="55">
        <f t="shared" si="60"/>
        <v>0</v>
      </c>
      <c r="T149" s="54">
        <v>0</v>
      </c>
      <c r="U149" s="56">
        <v>2229</v>
      </c>
      <c r="V149" s="54">
        <v>26</v>
      </c>
      <c r="W149" s="55">
        <f t="shared" si="61"/>
        <v>1166.4423508299685</v>
      </c>
      <c r="X149" s="54">
        <v>26</v>
      </c>
      <c r="Y149" s="55">
        <f t="shared" si="55"/>
        <v>1166.4423508299685</v>
      </c>
      <c r="Z149" s="160">
        <v>0</v>
      </c>
      <c r="AA149" s="7">
        <v>40178</v>
      </c>
      <c r="AB149" s="7">
        <v>380</v>
      </c>
      <c r="AC149" s="14">
        <f t="shared" si="62"/>
        <v>945.79122903081293</v>
      </c>
      <c r="AD149" s="7">
        <v>380</v>
      </c>
      <c r="AE149" s="14">
        <f t="shared" si="63"/>
        <v>945.79122903081293</v>
      </c>
      <c r="AF149" s="7">
        <v>0</v>
      </c>
      <c r="AG149" s="7">
        <v>39742</v>
      </c>
      <c r="AH149" s="7">
        <v>167</v>
      </c>
      <c r="AI149" s="14">
        <f t="shared" si="64"/>
        <v>420.21035680136885</v>
      </c>
      <c r="AJ149" s="7">
        <v>167</v>
      </c>
      <c r="AK149" s="14">
        <f t="shared" si="56"/>
        <v>420.21035680136885</v>
      </c>
      <c r="AL149" s="159">
        <v>0</v>
      </c>
      <c r="AM149" s="8">
        <f t="shared" si="77"/>
        <v>55234</v>
      </c>
      <c r="AN149" s="8">
        <f t="shared" si="65"/>
        <v>1164</v>
      </c>
      <c r="AO149" s="13">
        <f t="shared" si="66"/>
        <v>2107.3976174095665</v>
      </c>
      <c r="AP149" s="161">
        <f t="shared" si="67"/>
        <v>1164</v>
      </c>
      <c r="AQ149" s="13">
        <f t="shared" si="57"/>
        <v>2107.3976174095665</v>
      </c>
      <c r="AR149" s="162">
        <f t="shared" si="68"/>
        <v>0</v>
      </c>
      <c r="AS149" s="133">
        <f t="shared" si="69"/>
        <v>54528</v>
      </c>
      <c r="AT149" s="133">
        <f t="shared" si="70"/>
        <v>1013</v>
      </c>
      <c r="AU149" s="124">
        <f t="shared" si="71"/>
        <v>1857.7611502347418</v>
      </c>
      <c r="AV149" s="133">
        <f t="shared" si="72"/>
        <v>1013</v>
      </c>
      <c r="AW149" s="136">
        <f t="shared" si="73"/>
        <v>1857.7611502347418</v>
      </c>
      <c r="AX149" s="133">
        <f t="shared" si="74"/>
        <v>0</v>
      </c>
    </row>
    <row r="150" spans="1:51" x14ac:dyDescent="0.2">
      <c r="A150" s="1" t="s">
        <v>260</v>
      </c>
      <c r="B150" s="1" t="s">
        <v>261</v>
      </c>
      <c r="C150" s="106">
        <v>12884</v>
      </c>
      <c r="D150" s="112">
        <v>6</v>
      </c>
      <c r="E150" s="113">
        <f t="shared" si="75"/>
        <v>46.569388388699167</v>
      </c>
      <c r="F150" s="112">
        <v>3</v>
      </c>
      <c r="G150" s="113">
        <f t="shared" si="76"/>
        <v>23.284694194349584</v>
      </c>
      <c r="H150" s="112">
        <v>1</v>
      </c>
      <c r="I150" s="106">
        <v>12557</v>
      </c>
      <c r="J150" s="110">
        <v>4</v>
      </c>
      <c r="K150" s="111">
        <f t="shared" si="58"/>
        <v>31.854742374771046</v>
      </c>
      <c r="L150" s="110">
        <v>3</v>
      </c>
      <c r="M150" s="111">
        <f t="shared" si="54"/>
        <v>23.891056781078284</v>
      </c>
      <c r="N150" s="156">
        <v>1</v>
      </c>
      <c r="O150" s="54">
        <v>2172</v>
      </c>
      <c r="P150" s="54">
        <v>0</v>
      </c>
      <c r="Q150" s="55">
        <f t="shared" si="59"/>
        <v>0</v>
      </c>
      <c r="R150" s="54">
        <v>0</v>
      </c>
      <c r="S150" s="55">
        <f t="shared" si="60"/>
        <v>0</v>
      </c>
      <c r="T150" s="54">
        <v>0</v>
      </c>
      <c r="U150" s="56">
        <v>2229</v>
      </c>
      <c r="V150" s="54"/>
      <c r="W150" s="55">
        <f t="shared" si="61"/>
        <v>0</v>
      </c>
      <c r="X150" s="54"/>
      <c r="Y150" s="55">
        <f t="shared" si="55"/>
        <v>0</v>
      </c>
      <c r="Z150" s="160">
        <v>0</v>
      </c>
      <c r="AA150" s="7">
        <v>40178</v>
      </c>
      <c r="AB150" s="7">
        <v>5</v>
      </c>
      <c r="AC150" s="14">
        <f t="shared" si="62"/>
        <v>12.444621434615959</v>
      </c>
      <c r="AD150" s="7">
        <v>5</v>
      </c>
      <c r="AE150" s="14">
        <f t="shared" si="63"/>
        <v>12.444621434615959</v>
      </c>
      <c r="AF150" s="7">
        <v>0</v>
      </c>
      <c r="AG150" s="7">
        <v>39742</v>
      </c>
      <c r="AH150" s="7">
        <v>3</v>
      </c>
      <c r="AI150" s="14">
        <f t="shared" si="64"/>
        <v>7.5486890443359673</v>
      </c>
      <c r="AJ150" s="7">
        <v>3</v>
      </c>
      <c r="AK150" s="14">
        <f t="shared" si="56"/>
        <v>7.5486890443359673</v>
      </c>
      <c r="AL150" s="159">
        <v>0</v>
      </c>
      <c r="AM150" s="8">
        <f t="shared" si="77"/>
        <v>55234</v>
      </c>
      <c r="AN150" s="8">
        <f t="shared" si="65"/>
        <v>11</v>
      </c>
      <c r="AO150" s="13">
        <f t="shared" si="66"/>
        <v>19.915269580330953</v>
      </c>
      <c r="AP150" s="161">
        <f t="shared" si="67"/>
        <v>8</v>
      </c>
      <c r="AQ150" s="13">
        <f t="shared" si="57"/>
        <v>14.483832422058876</v>
      </c>
      <c r="AR150" s="162">
        <f t="shared" si="68"/>
        <v>1</v>
      </c>
      <c r="AS150" s="133">
        <f t="shared" si="69"/>
        <v>54528</v>
      </c>
      <c r="AT150" s="133">
        <f t="shared" si="70"/>
        <v>7</v>
      </c>
      <c r="AU150" s="124">
        <f t="shared" si="71"/>
        <v>12.837441314553992</v>
      </c>
      <c r="AV150" s="133">
        <f t="shared" si="72"/>
        <v>6</v>
      </c>
      <c r="AW150" s="136">
        <f t="shared" si="73"/>
        <v>11.003521126760564</v>
      </c>
      <c r="AX150" s="133">
        <f t="shared" si="74"/>
        <v>1</v>
      </c>
    </row>
    <row r="151" spans="1:51" x14ac:dyDescent="0.2">
      <c r="A151" s="1" t="s">
        <v>262</v>
      </c>
      <c r="B151" s="1" t="s">
        <v>263</v>
      </c>
      <c r="C151" s="106">
        <v>12884</v>
      </c>
      <c r="D151" s="112">
        <v>212</v>
      </c>
      <c r="E151" s="113">
        <f t="shared" si="75"/>
        <v>1645.4517230673705</v>
      </c>
      <c r="F151" s="112">
        <v>111</v>
      </c>
      <c r="G151" s="113">
        <f t="shared" si="76"/>
        <v>861.53368519093442</v>
      </c>
      <c r="H151" s="112">
        <v>37</v>
      </c>
      <c r="I151" s="106">
        <v>12557</v>
      </c>
      <c r="J151" s="110">
        <v>217</v>
      </c>
      <c r="K151" s="111">
        <f t="shared" si="58"/>
        <v>1728.119773831329</v>
      </c>
      <c r="L151" s="110">
        <v>117</v>
      </c>
      <c r="M151" s="111">
        <f t="shared" si="54"/>
        <v>931.7512144620531</v>
      </c>
      <c r="N151" s="156">
        <v>38</v>
      </c>
      <c r="O151" s="54">
        <v>2172</v>
      </c>
      <c r="P151" s="54">
        <v>49</v>
      </c>
      <c r="Q151" s="55">
        <f t="shared" si="59"/>
        <v>2255.985267034991</v>
      </c>
      <c r="R151" s="54">
        <v>17</v>
      </c>
      <c r="S151" s="55">
        <f t="shared" si="60"/>
        <v>782.68876611418057</v>
      </c>
      <c r="T151" s="54">
        <v>16</v>
      </c>
      <c r="U151" s="56">
        <v>2229</v>
      </c>
      <c r="V151" s="54">
        <v>55</v>
      </c>
      <c r="W151" s="55">
        <f t="shared" si="61"/>
        <v>2467.4742036787798</v>
      </c>
      <c r="X151" s="54">
        <v>28</v>
      </c>
      <c r="Y151" s="55">
        <f t="shared" si="55"/>
        <v>1256.1686855091971</v>
      </c>
      <c r="Z151" s="160">
        <v>16</v>
      </c>
      <c r="AA151" s="7">
        <v>40178</v>
      </c>
      <c r="AB151" s="7">
        <v>339</v>
      </c>
      <c r="AC151" s="14">
        <f t="shared" si="62"/>
        <v>843.74533326696201</v>
      </c>
      <c r="AD151" s="7">
        <v>60</v>
      </c>
      <c r="AE151" s="14">
        <f t="shared" si="63"/>
        <v>149.3354572153915</v>
      </c>
      <c r="AF151" s="7">
        <v>15</v>
      </c>
      <c r="AG151" s="7">
        <v>39742</v>
      </c>
      <c r="AH151" s="7">
        <v>361</v>
      </c>
      <c r="AI151" s="14">
        <f t="shared" si="64"/>
        <v>908.35891500176137</v>
      </c>
      <c r="AJ151" s="7">
        <v>32</v>
      </c>
      <c r="AK151" s="14">
        <f t="shared" si="56"/>
        <v>80.519349806250318</v>
      </c>
      <c r="AL151" s="159">
        <v>15</v>
      </c>
      <c r="AM151" s="8">
        <f t="shared" si="77"/>
        <v>55234</v>
      </c>
      <c r="AN151" s="8">
        <f t="shared" si="65"/>
        <v>600</v>
      </c>
      <c r="AO151" s="13">
        <f t="shared" si="66"/>
        <v>1086.2874316544157</v>
      </c>
      <c r="AP151" s="161">
        <f t="shared" si="67"/>
        <v>188</v>
      </c>
      <c r="AQ151" s="13">
        <f t="shared" si="57"/>
        <v>340.37006191838361</v>
      </c>
      <c r="AR151" s="162">
        <f t="shared" si="68"/>
        <v>68</v>
      </c>
      <c r="AS151" s="133">
        <f t="shared" si="69"/>
        <v>54528</v>
      </c>
      <c r="AT151" s="133">
        <f t="shared" si="70"/>
        <v>633</v>
      </c>
      <c r="AU151" s="124">
        <f t="shared" si="71"/>
        <v>1160.8714788732395</v>
      </c>
      <c r="AV151" s="133">
        <f t="shared" si="72"/>
        <v>177</v>
      </c>
      <c r="AW151" s="136">
        <f t="shared" si="73"/>
        <v>324.60387323943661</v>
      </c>
      <c r="AX151" s="133">
        <f t="shared" si="74"/>
        <v>69</v>
      </c>
    </row>
    <row r="152" spans="1:51" x14ac:dyDescent="0.2">
      <c r="A152" s="1" t="s">
        <v>264</v>
      </c>
      <c r="B152" s="1" t="s">
        <v>265</v>
      </c>
      <c r="C152" s="106">
        <v>12884</v>
      </c>
      <c r="D152" s="112">
        <v>0</v>
      </c>
      <c r="E152" s="113">
        <f t="shared" si="75"/>
        <v>0</v>
      </c>
      <c r="F152" s="112">
        <v>0</v>
      </c>
      <c r="G152" s="113">
        <f t="shared" si="76"/>
        <v>0</v>
      </c>
      <c r="H152" s="112">
        <v>0</v>
      </c>
      <c r="I152" s="106">
        <v>12557</v>
      </c>
      <c r="J152" s="110"/>
      <c r="K152" s="111">
        <f t="shared" si="58"/>
        <v>0</v>
      </c>
      <c r="L152" s="110"/>
      <c r="M152" s="111">
        <f t="shared" si="54"/>
        <v>0</v>
      </c>
      <c r="N152" s="156">
        <v>0</v>
      </c>
      <c r="O152" s="54">
        <v>2172</v>
      </c>
      <c r="P152" s="54">
        <v>0</v>
      </c>
      <c r="Q152" s="55">
        <f t="shared" si="59"/>
        <v>0</v>
      </c>
      <c r="R152" s="54">
        <v>0</v>
      </c>
      <c r="S152" s="55">
        <f t="shared" si="60"/>
        <v>0</v>
      </c>
      <c r="T152" s="54">
        <v>0</v>
      </c>
      <c r="U152" s="56">
        <v>2229</v>
      </c>
      <c r="V152" s="54"/>
      <c r="W152" s="55">
        <f t="shared" si="61"/>
        <v>0</v>
      </c>
      <c r="X152" s="54"/>
      <c r="Y152" s="55">
        <f t="shared" si="55"/>
        <v>0</v>
      </c>
      <c r="Z152" s="160">
        <v>0</v>
      </c>
      <c r="AA152" s="7">
        <v>40178</v>
      </c>
      <c r="AB152" s="7">
        <v>630</v>
      </c>
      <c r="AC152" s="14">
        <f t="shared" si="62"/>
        <v>1568.0223007616109</v>
      </c>
      <c r="AD152" s="7">
        <v>100</v>
      </c>
      <c r="AE152" s="14">
        <f t="shared" si="63"/>
        <v>248.89242869231919</v>
      </c>
      <c r="AF152" s="7">
        <v>274</v>
      </c>
      <c r="AG152" s="7">
        <v>39742</v>
      </c>
      <c r="AH152" s="7">
        <v>678</v>
      </c>
      <c r="AI152" s="14">
        <f t="shared" si="64"/>
        <v>1706.0037240199283</v>
      </c>
      <c r="AJ152" s="7">
        <v>168</v>
      </c>
      <c r="AK152" s="14">
        <f t="shared" si="56"/>
        <v>422.72658648281413</v>
      </c>
      <c r="AL152" s="159">
        <v>279</v>
      </c>
      <c r="AM152" s="8">
        <f t="shared" si="77"/>
        <v>55234</v>
      </c>
      <c r="AN152" s="8">
        <f t="shared" si="65"/>
        <v>630</v>
      </c>
      <c r="AO152" s="13">
        <f t="shared" si="66"/>
        <v>1140.6018032371364</v>
      </c>
      <c r="AP152" s="161">
        <f t="shared" si="67"/>
        <v>100</v>
      </c>
      <c r="AQ152" s="13">
        <f t="shared" si="57"/>
        <v>181.04790527573596</v>
      </c>
      <c r="AR152" s="162">
        <f t="shared" si="68"/>
        <v>274</v>
      </c>
      <c r="AS152" s="133">
        <f t="shared" si="69"/>
        <v>54528</v>
      </c>
      <c r="AT152" s="133">
        <f t="shared" si="70"/>
        <v>678</v>
      </c>
      <c r="AU152" s="124">
        <f t="shared" si="71"/>
        <v>1243.3978873239437</v>
      </c>
      <c r="AV152" s="133">
        <f t="shared" si="72"/>
        <v>168</v>
      </c>
      <c r="AW152" s="136">
        <f t="shared" si="73"/>
        <v>308.09859154929575</v>
      </c>
      <c r="AX152" s="133">
        <f t="shared" si="74"/>
        <v>279</v>
      </c>
    </row>
    <row r="153" spans="1:51" x14ac:dyDescent="0.2">
      <c r="A153" s="1" t="s">
        <v>266</v>
      </c>
      <c r="B153" s="1" t="s">
        <v>267</v>
      </c>
      <c r="C153" s="106">
        <v>12884</v>
      </c>
      <c r="D153" s="112">
        <v>0</v>
      </c>
      <c r="E153" s="113">
        <f t="shared" si="75"/>
        <v>0</v>
      </c>
      <c r="F153" s="112">
        <v>0</v>
      </c>
      <c r="G153" s="113">
        <f t="shared" si="76"/>
        <v>0</v>
      </c>
      <c r="H153" s="112">
        <v>0</v>
      </c>
      <c r="I153" s="106">
        <v>12557</v>
      </c>
      <c r="J153" s="110"/>
      <c r="K153" s="111">
        <f t="shared" si="58"/>
        <v>0</v>
      </c>
      <c r="L153" s="110"/>
      <c r="M153" s="111">
        <f t="shared" si="54"/>
        <v>0</v>
      </c>
      <c r="N153" s="156">
        <v>0</v>
      </c>
      <c r="O153" s="54">
        <v>2172</v>
      </c>
      <c r="P153" s="54">
        <v>0</v>
      </c>
      <c r="Q153" s="55">
        <f t="shared" si="59"/>
        <v>0</v>
      </c>
      <c r="R153" s="54">
        <v>0</v>
      </c>
      <c r="S153" s="55">
        <f t="shared" si="60"/>
        <v>0</v>
      </c>
      <c r="T153" s="54">
        <v>0</v>
      </c>
      <c r="U153" s="56">
        <v>2229</v>
      </c>
      <c r="V153" s="54"/>
      <c r="W153" s="55">
        <f t="shared" si="61"/>
        <v>0</v>
      </c>
      <c r="X153" s="54"/>
      <c r="Y153" s="55">
        <f t="shared" si="55"/>
        <v>0</v>
      </c>
      <c r="Z153" s="160">
        <v>0</v>
      </c>
      <c r="AA153" s="7">
        <v>40178</v>
      </c>
      <c r="AB153" s="7">
        <v>290</v>
      </c>
      <c r="AC153" s="14">
        <f t="shared" si="62"/>
        <v>721.78804320772565</v>
      </c>
      <c r="AD153" s="7">
        <v>27</v>
      </c>
      <c r="AE153" s="14">
        <f t="shared" si="63"/>
        <v>67.200955746926184</v>
      </c>
      <c r="AF153" s="7">
        <v>219</v>
      </c>
      <c r="AG153" s="7">
        <v>39742</v>
      </c>
      <c r="AH153" s="7">
        <v>280</v>
      </c>
      <c r="AI153" s="14">
        <f t="shared" si="64"/>
        <v>704.54431080469021</v>
      </c>
      <c r="AJ153" s="7">
        <v>22</v>
      </c>
      <c r="AK153" s="14">
        <f t="shared" si="56"/>
        <v>55.35705299179709</v>
      </c>
      <c r="AL153" s="159">
        <v>234</v>
      </c>
      <c r="AM153" s="8">
        <f t="shared" si="77"/>
        <v>55234</v>
      </c>
      <c r="AN153" s="8">
        <f t="shared" si="65"/>
        <v>290</v>
      </c>
      <c r="AO153" s="13">
        <f t="shared" si="66"/>
        <v>525.03892529963434</v>
      </c>
      <c r="AP153" s="161">
        <f t="shared" si="67"/>
        <v>27</v>
      </c>
      <c r="AQ153" s="13">
        <f t="shared" si="57"/>
        <v>48.882934424448706</v>
      </c>
      <c r="AR153" s="162">
        <f t="shared" si="68"/>
        <v>219</v>
      </c>
      <c r="AS153" s="133">
        <f t="shared" si="69"/>
        <v>54528</v>
      </c>
      <c r="AT153" s="133">
        <f t="shared" si="70"/>
        <v>280</v>
      </c>
      <c r="AU153" s="124">
        <f t="shared" si="71"/>
        <v>513.49765258215962</v>
      </c>
      <c r="AV153" s="133">
        <f t="shared" si="72"/>
        <v>22</v>
      </c>
      <c r="AW153" s="136">
        <f t="shared" si="73"/>
        <v>40.3462441314554</v>
      </c>
      <c r="AX153" s="133">
        <f t="shared" si="74"/>
        <v>234</v>
      </c>
    </row>
    <row r="154" spans="1:51" x14ac:dyDescent="0.2">
      <c r="A154" s="1" t="s">
        <v>268</v>
      </c>
      <c r="B154" s="1" t="s">
        <v>269</v>
      </c>
      <c r="C154" s="106">
        <v>12884</v>
      </c>
      <c r="D154" s="112">
        <v>0</v>
      </c>
      <c r="E154" s="113">
        <f t="shared" si="75"/>
        <v>0</v>
      </c>
      <c r="F154" s="112">
        <v>0</v>
      </c>
      <c r="G154" s="113">
        <f t="shared" si="76"/>
        <v>0</v>
      </c>
      <c r="H154" s="112">
        <v>0</v>
      </c>
      <c r="I154" s="106">
        <v>12557</v>
      </c>
      <c r="J154" s="110"/>
      <c r="K154" s="111">
        <f t="shared" si="58"/>
        <v>0</v>
      </c>
      <c r="L154" s="110"/>
      <c r="M154" s="111">
        <f t="shared" si="54"/>
        <v>0</v>
      </c>
      <c r="N154" s="156">
        <v>0</v>
      </c>
      <c r="O154" s="54">
        <v>2172</v>
      </c>
      <c r="P154" s="54">
        <v>0</v>
      </c>
      <c r="Q154" s="55">
        <f t="shared" si="59"/>
        <v>0</v>
      </c>
      <c r="R154" s="54">
        <v>0</v>
      </c>
      <c r="S154" s="55">
        <f t="shared" si="60"/>
        <v>0</v>
      </c>
      <c r="T154" s="54">
        <v>0</v>
      </c>
      <c r="U154" s="56">
        <v>2229</v>
      </c>
      <c r="V154" s="54"/>
      <c r="W154" s="55">
        <f t="shared" si="61"/>
        <v>0</v>
      </c>
      <c r="X154" s="54"/>
      <c r="Y154" s="55">
        <f t="shared" si="55"/>
        <v>0</v>
      </c>
      <c r="Z154" s="160">
        <v>0</v>
      </c>
      <c r="AA154" s="7">
        <v>40178</v>
      </c>
      <c r="AB154" s="7">
        <v>92</v>
      </c>
      <c r="AC154" s="14">
        <f t="shared" si="62"/>
        <v>228.98103439693364</v>
      </c>
      <c r="AD154" s="7">
        <v>24</v>
      </c>
      <c r="AE154" s="14">
        <f t="shared" si="63"/>
        <v>59.734182886156603</v>
      </c>
      <c r="AF154" s="7">
        <v>68</v>
      </c>
      <c r="AG154" s="7">
        <v>39742</v>
      </c>
      <c r="AH154" s="7">
        <v>89</v>
      </c>
      <c r="AI154" s="14">
        <f t="shared" si="64"/>
        <v>223.9444416486337</v>
      </c>
      <c r="AJ154" s="7">
        <v>20</v>
      </c>
      <c r="AK154" s="14">
        <f t="shared" si="56"/>
        <v>50.324593628906442</v>
      </c>
      <c r="AL154" s="159">
        <v>68</v>
      </c>
      <c r="AM154" s="8">
        <f t="shared" si="77"/>
        <v>55234</v>
      </c>
      <c r="AN154" s="8">
        <f t="shared" si="65"/>
        <v>92</v>
      </c>
      <c r="AO154" s="13">
        <f t="shared" si="66"/>
        <v>166.56407285367709</v>
      </c>
      <c r="AP154" s="161">
        <f t="shared" si="67"/>
        <v>24</v>
      </c>
      <c r="AQ154" s="13">
        <f t="shared" si="57"/>
        <v>43.451497266176631</v>
      </c>
      <c r="AR154" s="162">
        <f t="shared" si="68"/>
        <v>68</v>
      </c>
      <c r="AS154" s="133">
        <f t="shared" si="69"/>
        <v>54528</v>
      </c>
      <c r="AT154" s="133">
        <f t="shared" si="70"/>
        <v>89</v>
      </c>
      <c r="AU154" s="124">
        <f t="shared" si="71"/>
        <v>163.21889671361501</v>
      </c>
      <c r="AV154" s="133">
        <f t="shared" si="72"/>
        <v>20</v>
      </c>
      <c r="AW154" s="136">
        <f t="shared" si="73"/>
        <v>36.678403755868544</v>
      </c>
      <c r="AX154" s="133">
        <f t="shared" si="74"/>
        <v>68</v>
      </c>
    </row>
    <row r="155" spans="1:51" x14ac:dyDescent="0.2">
      <c r="A155" s="1" t="s">
        <v>270</v>
      </c>
      <c r="B155" s="1" t="s">
        <v>271</v>
      </c>
      <c r="C155" s="106">
        <v>12884</v>
      </c>
      <c r="D155" s="112">
        <v>96</v>
      </c>
      <c r="E155" s="113">
        <f t="shared" si="75"/>
        <v>745.11021421918667</v>
      </c>
      <c r="F155" s="112">
        <v>15</v>
      </c>
      <c r="G155" s="113">
        <f t="shared" si="76"/>
        <v>116.42347097174792</v>
      </c>
      <c r="H155" s="112">
        <v>78</v>
      </c>
      <c r="I155" s="106">
        <v>12557</v>
      </c>
      <c r="J155" s="110">
        <v>94</v>
      </c>
      <c r="K155" s="111">
        <f t="shared" si="58"/>
        <v>748.58644580711962</v>
      </c>
      <c r="L155" s="110">
        <v>15</v>
      </c>
      <c r="M155" s="111">
        <f t="shared" si="54"/>
        <v>119.45528390539143</v>
      </c>
      <c r="N155" s="156">
        <v>79</v>
      </c>
      <c r="O155" s="54">
        <v>2172</v>
      </c>
      <c r="P155" s="54">
        <v>18</v>
      </c>
      <c r="Q155" s="55">
        <f t="shared" si="59"/>
        <v>828.72928176795574</v>
      </c>
      <c r="R155" s="54">
        <v>6</v>
      </c>
      <c r="S155" s="55">
        <f t="shared" si="60"/>
        <v>276.24309392265189</v>
      </c>
      <c r="T155" s="54">
        <v>12</v>
      </c>
      <c r="U155" s="56">
        <v>2229</v>
      </c>
      <c r="V155" s="54">
        <v>13</v>
      </c>
      <c r="W155" s="55">
        <f t="shared" si="61"/>
        <v>583.22117541498426</v>
      </c>
      <c r="X155" s="54"/>
      <c r="Y155" s="55">
        <f t="shared" si="55"/>
        <v>0</v>
      </c>
      <c r="Z155" s="160">
        <v>12</v>
      </c>
      <c r="AA155" s="7">
        <v>40178</v>
      </c>
      <c r="AB155" s="7">
        <v>344</v>
      </c>
      <c r="AC155" s="14">
        <f t="shared" si="62"/>
        <v>856.1899547015779</v>
      </c>
      <c r="AD155" s="7">
        <v>49</v>
      </c>
      <c r="AE155" s="14">
        <f t="shared" si="63"/>
        <v>121.95729005923641</v>
      </c>
      <c r="AF155" s="7">
        <v>339</v>
      </c>
      <c r="AG155" s="7">
        <v>39742</v>
      </c>
      <c r="AH155" s="7">
        <v>384</v>
      </c>
      <c r="AI155" s="14">
        <f t="shared" si="64"/>
        <v>966.23219767500382</v>
      </c>
      <c r="AJ155" s="7">
        <v>45</v>
      </c>
      <c r="AK155" s="14">
        <f t="shared" si="56"/>
        <v>113.2303356650395</v>
      </c>
      <c r="AL155" s="159">
        <v>379</v>
      </c>
      <c r="AM155" s="8">
        <f t="shared" si="77"/>
        <v>55234</v>
      </c>
      <c r="AN155" s="8">
        <f t="shared" si="65"/>
        <v>458</v>
      </c>
      <c r="AO155" s="13">
        <f t="shared" si="66"/>
        <v>829.19940616287079</v>
      </c>
      <c r="AP155" s="161">
        <f t="shared" si="67"/>
        <v>70</v>
      </c>
      <c r="AQ155" s="13">
        <f t="shared" si="57"/>
        <v>126.73353369301518</v>
      </c>
      <c r="AR155" s="162">
        <f t="shared" si="68"/>
        <v>429</v>
      </c>
      <c r="AS155" s="133">
        <f t="shared" si="69"/>
        <v>54528</v>
      </c>
      <c r="AT155" s="133">
        <f t="shared" si="70"/>
        <v>491</v>
      </c>
      <c r="AU155" s="124">
        <f t="shared" si="71"/>
        <v>900.4548122065728</v>
      </c>
      <c r="AV155" s="133">
        <f t="shared" si="72"/>
        <v>60</v>
      </c>
      <c r="AW155" s="136">
        <f t="shared" si="73"/>
        <v>110.03521126760563</v>
      </c>
      <c r="AX155" s="133">
        <f t="shared" si="74"/>
        <v>470</v>
      </c>
    </row>
    <row r="156" spans="1:51" x14ac:dyDescent="0.2">
      <c r="A156" s="1" t="s">
        <v>272</v>
      </c>
      <c r="B156" s="1" t="s">
        <v>273</v>
      </c>
      <c r="C156" s="106">
        <v>12884</v>
      </c>
      <c r="D156" s="112">
        <v>0</v>
      </c>
      <c r="E156" s="113">
        <f t="shared" si="75"/>
        <v>0</v>
      </c>
      <c r="F156" s="112">
        <v>0</v>
      </c>
      <c r="G156" s="113">
        <f t="shared" si="76"/>
        <v>0</v>
      </c>
      <c r="H156" s="112">
        <v>0</v>
      </c>
      <c r="I156" s="106">
        <v>12557</v>
      </c>
      <c r="J156" s="110"/>
      <c r="K156" s="111">
        <f t="shared" si="58"/>
        <v>0</v>
      </c>
      <c r="L156" s="110"/>
      <c r="M156" s="111">
        <f t="shared" si="54"/>
        <v>0</v>
      </c>
      <c r="N156" s="156">
        <v>0</v>
      </c>
      <c r="O156" s="54">
        <v>2172</v>
      </c>
      <c r="P156" s="54">
        <v>0</v>
      </c>
      <c r="Q156" s="55">
        <f t="shared" si="59"/>
        <v>0</v>
      </c>
      <c r="R156" s="54">
        <v>0</v>
      </c>
      <c r="S156" s="55">
        <f t="shared" si="60"/>
        <v>0</v>
      </c>
      <c r="T156" s="54">
        <v>0</v>
      </c>
      <c r="U156" s="56">
        <v>2229</v>
      </c>
      <c r="V156" s="54"/>
      <c r="W156" s="55">
        <f t="shared" si="61"/>
        <v>0</v>
      </c>
      <c r="X156" s="54"/>
      <c r="Y156" s="55">
        <f t="shared" si="55"/>
        <v>0</v>
      </c>
      <c r="Z156" s="160">
        <v>0</v>
      </c>
      <c r="AA156" s="7">
        <v>40178</v>
      </c>
      <c r="AB156" s="7">
        <v>0</v>
      </c>
      <c r="AC156" s="14">
        <f t="shared" si="62"/>
        <v>0</v>
      </c>
      <c r="AD156" s="7">
        <v>0</v>
      </c>
      <c r="AE156" s="14">
        <f t="shared" si="63"/>
        <v>0</v>
      </c>
      <c r="AF156" s="7">
        <v>0</v>
      </c>
      <c r="AG156" s="7">
        <v>39742</v>
      </c>
      <c r="AH156" s="7">
        <v>31</v>
      </c>
      <c r="AI156" s="14">
        <f t="shared" si="64"/>
        <v>78.003120124804994</v>
      </c>
      <c r="AJ156" s="7">
        <v>22</v>
      </c>
      <c r="AK156" s="14">
        <f t="shared" si="56"/>
        <v>55.35705299179709</v>
      </c>
      <c r="AL156" s="159">
        <v>2</v>
      </c>
      <c r="AM156" s="8">
        <f t="shared" si="77"/>
        <v>55234</v>
      </c>
      <c r="AN156" s="8">
        <f t="shared" si="65"/>
        <v>0</v>
      </c>
      <c r="AO156" s="13">
        <f t="shared" si="66"/>
        <v>0</v>
      </c>
      <c r="AP156" s="161">
        <f t="shared" si="67"/>
        <v>0</v>
      </c>
      <c r="AQ156" s="13">
        <f t="shared" si="57"/>
        <v>0</v>
      </c>
      <c r="AR156" s="162">
        <f t="shared" si="68"/>
        <v>0</v>
      </c>
      <c r="AS156" s="133">
        <f t="shared" si="69"/>
        <v>54528</v>
      </c>
      <c r="AT156" s="133">
        <f t="shared" si="70"/>
        <v>31</v>
      </c>
      <c r="AU156" s="124">
        <f t="shared" si="71"/>
        <v>56.85152582159624</v>
      </c>
      <c r="AV156" s="133">
        <f t="shared" si="72"/>
        <v>22</v>
      </c>
      <c r="AW156" s="136">
        <f t="shared" si="73"/>
        <v>40.3462441314554</v>
      </c>
      <c r="AX156" s="133">
        <f t="shared" si="74"/>
        <v>2</v>
      </c>
    </row>
    <row r="157" spans="1:51" x14ac:dyDescent="0.2">
      <c r="A157" s="9" t="s">
        <v>274</v>
      </c>
      <c r="B157" s="9" t="s">
        <v>275</v>
      </c>
      <c r="C157" s="106">
        <v>12884</v>
      </c>
      <c r="D157" s="106">
        <v>1622</v>
      </c>
      <c r="E157" s="109">
        <f t="shared" si="75"/>
        <v>12589.257994411673</v>
      </c>
      <c r="F157" s="106">
        <v>811</v>
      </c>
      <c r="G157" s="109">
        <f t="shared" si="76"/>
        <v>6294.6289972058366</v>
      </c>
      <c r="H157" s="106">
        <v>930</v>
      </c>
      <c r="I157" s="106">
        <v>12557</v>
      </c>
      <c r="J157" s="145">
        <v>2136</v>
      </c>
      <c r="K157" s="107">
        <f t="shared" si="58"/>
        <v>17010.432428127737</v>
      </c>
      <c r="L157" s="145">
        <v>560</v>
      </c>
      <c r="M157" s="107">
        <f t="shared" si="54"/>
        <v>4459.6639324679463</v>
      </c>
      <c r="N157" s="108">
        <v>1050</v>
      </c>
      <c r="O157" s="50">
        <v>2172</v>
      </c>
      <c r="P157" s="50">
        <v>248</v>
      </c>
      <c r="Q157" s="52">
        <f t="shared" si="59"/>
        <v>11418.047882136279</v>
      </c>
      <c r="R157" s="50">
        <v>149</v>
      </c>
      <c r="S157" s="52">
        <f t="shared" si="60"/>
        <v>6860.0368324125238</v>
      </c>
      <c r="T157" s="50">
        <v>110</v>
      </c>
      <c r="U157" s="48">
        <v>2229</v>
      </c>
      <c r="V157" s="50">
        <v>451</v>
      </c>
      <c r="W157" s="52">
        <f t="shared" si="61"/>
        <v>20233.288470165993</v>
      </c>
      <c r="X157" s="50">
        <v>154</v>
      </c>
      <c r="Y157" s="52">
        <f t="shared" si="55"/>
        <v>6908.9277703005837</v>
      </c>
      <c r="Z157" s="53">
        <v>193</v>
      </c>
      <c r="AA157" s="10">
        <v>40178</v>
      </c>
      <c r="AB157" s="10">
        <v>6523</v>
      </c>
      <c r="AC157" s="11">
        <f t="shared" si="62"/>
        <v>16235.25312359998</v>
      </c>
      <c r="AD157" s="10">
        <v>4053</v>
      </c>
      <c r="AE157" s="11">
        <f t="shared" si="63"/>
        <v>10087.610134899696</v>
      </c>
      <c r="AF157" s="10">
        <v>1539</v>
      </c>
      <c r="AG157" s="10">
        <v>39742</v>
      </c>
      <c r="AH157" s="10">
        <v>7275</v>
      </c>
      <c r="AI157" s="11">
        <f t="shared" si="64"/>
        <v>18305.570932514718</v>
      </c>
      <c r="AJ157" s="10">
        <v>4843</v>
      </c>
      <c r="AK157" s="11">
        <f t="shared" si="56"/>
        <v>12186.100347239697</v>
      </c>
      <c r="AL157" s="42">
        <v>1787</v>
      </c>
      <c r="AM157" s="12">
        <f t="shared" si="77"/>
        <v>55234</v>
      </c>
      <c r="AN157" s="12">
        <f t="shared" si="65"/>
        <v>8393</v>
      </c>
      <c r="AO157" s="23">
        <f t="shared" si="66"/>
        <v>15195.35068979252</v>
      </c>
      <c r="AP157" s="37">
        <f t="shared" si="67"/>
        <v>5013</v>
      </c>
      <c r="AQ157" s="23">
        <f t="shared" si="57"/>
        <v>9075.9314914726438</v>
      </c>
      <c r="AR157" s="116">
        <f t="shared" si="68"/>
        <v>2579</v>
      </c>
      <c r="AS157" s="133">
        <f t="shared" si="69"/>
        <v>54528</v>
      </c>
      <c r="AT157" s="133">
        <f t="shared" si="70"/>
        <v>9862</v>
      </c>
      <c r="AU157" s="123">
        <f t="shared" si="71"/>
        <v>18086.120892018778</v>
      </c>
      <c r="AV157" s="134">
        <f t="shared" si="72"/>
        <v>5557</v>
      </c>
      <c r="AW157" s="135">
        <f t="shared" si="73"/>
        <v>10191.094483568075</v>
      </c>
      <c r="AX157" s="134">
        <f t="shared" si="74"/>
        <v>3030</v>
      </c>
    </row>
    <row r="158" spans="1:51" x14ac:dyDescent="0.2">
      <c r="A158" s="1" t="s">
        <v>276</v>
      </c>
      <c r="B158" s="1" t="s">
        <v>277</v>
      </c>
      <c r="C158" s="106">
        <v>12884</v>
      </c>
      <c r="D158" s="112">
        <v>0</v>
      </c>
      <c r="E158" s="113">
        <f t="shared" si="75"/>
        <v>0</v>
      </c>
      <c r="F158" s="112">
        <v>0</v>
      </c>
      <c r="G158" s="113">
        <f t="shared" si="76"/>
        <v>0</v>
      </c>
      <c r="H158" s="112">
        <v>0</v>
      </c>
      <c r="I158" s="106">
        <v>12557</v>
      </c>
      <c r="J158" s="110">
        <v>3</v>
      </c>
      <c r="K158" s="111">
        <f t="shared" si="58"/>
        <v>23.891056781078284</v>
      </c>
      <c r="L158" s="110"/>
      <c r="M158" s="111">
        <f t="shared" si="54"/>
        <v>0</v>
      </c>
      <c r="N158" s="156">
        <v>3</v>
      </c>
      <c r="O158" s="54">
        <v>2172</v>
      </c>
      <c r="P158" s="54">
        <v>0</v>
      </c>
      <c r="Q158" s="55">
        <f t="shared" si="59"/>
        <v>0</v>
      </c>
      <c r="R158" s="54">
        <v>0</v>
      </c>
      <c r="S158" s="55">
        <f t="shared" si="60"/>
        <v>0</v>
      </c>
      <c r="T158" s="54">
        <v>0</v>
      </c>
      <c r="U158" s="56">
        <v>2229</v>
      </c>
      <c r="V158" s="54"/>
      <c r="W158" s="55">
        <f t="shared" si="61"/>
        <v>0</v>
      </c>
      <c r="X158" s="54"/>
      <c r="Y158" s="55">
        <f t="shared" si="55"/>
        <v>0</v>
      </c>
      <c r="Z158" s="160">
        <v>0</v>
      </c>
      <c r="AA158" s="7">
        <v>40178</v>
      </c>
      <c r="AB158" s="7">
        <v>284</v>
      </c>
      <c r="AC158" s="14">
        <f t="shared" si="62"/>
        <v>706.85449748618646</v>
      </c>
      <c r="AD158" s="7">
        <v>35</v>
      </c>
      <c r="AE158" s="14">
        <f t="shared" si="63"/>
        <v>87.112350042311718</v>
      </c>
      <c r="AF158" s="7">
        <v>284</v>
      </c>
      <c r="AG158" s="7">
        <v>39742</v>
      </c>
      <c r="AH158" s="7">
        <v>309</v>
      </c>
      <c r="AI158" s="14">
        <f t="shared" si="64"/>
        <v>777.51497156660457</v>
      </c>
      <c r="AJ158" s="7">
        <v>24</v>
      </c>
      <c r="AK158" s="14">
        <f t="shared" si="56"/>
        <v>60.389512354687739</v>
      </c>
      <c r="AL158" s="159">
        <v>296</v>
      </c>
      <c r="AM158" s="8">
        <f t="shared" si="77"/>
        <v>55234</v>
      </c>
      <c r="AN158" s="8">
        <f t="shared" si="65"/>
        <v>284</v>
      </c>
      <c r="AO158" s="13">
        <f t="shared" si="66"/>
        <v>514.17605098309014</v>
      </c>
      <c r="AP158" s="161">
        <f t="shared" si="67"/>
        <v>35</v>
      </c>
      <c r="AQ158" s="13">
        <f t="shared" si="57"/>
        <v>63.366766846507588</v>
      </c>
      <c r="AR158" s="162">
        <f t="shared" si="68"/>
        <v>284</v>
      </c>
      <c r="AS158" s="133">
        <f t="shared" si="69"/>
        <v>54528</v>
      </c>
      <c r="AT158" s="133">
        <f t="shared" si="70"/>
        <v>312</v>
      </c>
      <c r="AU158" s="124">
        <f t="shared" si="71"/>
        <v>572.18309859154931</v>
      </c>
      <c r="AV158" s="133">
        <f t="shared" si="72"/>
        <v>24</v>
      </c>
      <c r="AW158" s="136">
        <f t="shared" si="73"/>
        <v>44.014084507042256</v>
      </c>
      <c r="AX158" s="133">
        <f t="shared" si="74"/>
        <v>299</v>
      </c>
    </row>
    <row r="159" spans="1:51" s="154" customFormat="1" x14ac:dyDescent="0.2">
      <c r="A159" s="1" t="s">
        <v>278</v>
      </c>
      <c r="B159" s="1" t="s">
        <v>279</v>
      </c>
      <c r="C159" s="106">
        <v>12884</v>
      </c>
      <c r="D159" s="112">
        <v>428</v>
      </c>
      <c r="E159" s="113">
        <f t="shared" si="75"/>
        <v>3321.9497050605401</v>
      </c>
      <c r="F159" s="112">
        <v>241</v>
      </c>
      <c r="G159" s="113">
        <f t="shared" si="76"/>
        <v>1870.5371002794163</v>
      </c>
      <c r="H159" s="112">
        <v>282</v>
      </c>
      <c r="I159" s="106">
        <v>12557</v>
      </c>
      <c r="J159" s="110">
        <v>520</v>
      </c>
      <c r="K159" s="111">
        <f t="shared" si="58"/>
        <v>4141.1165087202353</v>
      </c>
      <c r="L159" s="110">
        <v>241</v>
      </c>
      <c r="M159" s="111">
        <f t="shared" si="54"/>
        <v>1919.2482280799554</v>
      </c>
      <c r="N159" s="156">
        <v>327</v>
      </c>
      <c r="O159" s="54">
        <v>2172</v>
      </c>
      <c r="P159" s="54">
        <v>50</v>
      </c>
      <c r="Q159" s="55">
        <f t="shared" si="59"/>
        <v>2302.025782688766</v>
      </c>
      <c r="R159" s="54">
        <v>27</v>
      </c>
      <c r="S159" s="55">
        <f t="shared" si="60"/>
        <v>1243.0939226519336</v>
      </c>
      <c r="T159" s="54">
        <v>23</v>
      </c>
      <c r="U159" s="56">
        <v>2229</v>
      </c>
      <c r="V159" s="54">
        <v>137</v>
      </c>
      <c r="W159" s="55">
        <f t="shared" si="61"/>
        <v>6146.2539255271422</v>
      </c>
      <c r="X159" s="54">
        <v>29</v>
      </c>
      <c r="Y159" s="55">
        <f t="shared" si="55"/>
        <v>1301.031852848811</v>
      </c>
      <c r="Z159" s="160">
        <v>24</v>
      </c>
      <c r="AA159" s="7">
        <v>40178</v>
      </c>
      <c r="AB159" s="7">
        <v>1151</v>
      </c>
      <c r="AC159" s="14">
        <f t="shared" si="62"/>
        <v>2864.7518542485936</v>
      </c>
      <c r="AD159" s="7">
        <v>200</v>
      </c>
      <c r="AE159" s="14">
        <f t="shared" si="63"/>
        <v>497.78485738463837</v>
      </c>
      <c r="AF159" s="7">
        <v>448</v>
      </c>
      <c r="AG159" s="7">
        <v>39742</v>
      </c>
      <c r="AH159" s="7">
        <v>1058</v>
      </c>
      <c r="AI159" s="14">
        <f t="shared" si="64"/>
        <v>2662.1710029691508</v>
      </c>
      <c r="AJ159" s="7">
        <v>161</v>
      </c>
      <c r="AK159" s="14">
        <f t="shared" si="56"/>
        <v>405.11297871269693</v>
      </c>
      <c r="AL159" s="159">
        <v>498</v>
      </c>
      <c r="AM159" s="8">
        <f t="shared" si="77"/>
        <v>55234</v>
      </c>
      <c r="AN159" s="8">
        <f t="shared" si="65"/>
        <v>1629</v>
      </c>
      <c r="AO159" s="13">
        <f t="shared" si="66"/>
        <v>2949.270376941739</v>
      </c>
      <c r="AP159" s="161">
        <f t="shared" si="67"/>
        <v>468</v>
      </c>
      <c r="AQ159" s="13">
        <f t="shared" si="57"/>
        <v>847.3041966904442</v>
      </c>
      <c r="AR159" s="162">
        <f t="shared" si="68"/>
        <v>753</v>
      </c>
      <c r="AS159" s="133">
        <f t="shared" si="69"/>
        <v>54528</v>
      </c>
      <c r="AT159" s="133">
        <f t="shared" si="70"/>
        <v>1715</v>
      </c>
      <c r="AU159" s="124">
        <f t="shared" si="71"/>
        <v>3145.1731220657275</v>
      </c>
      <c r="AV159" s="133">
        <f t="shared" si="72"/>
        <v>431</v>
      </c>
      <c r="AW159" s="136">
        <f t="shared" si="73"/>
        <v>790.41960093896716</v>
      </c>
      <c r="AX159" s="133">
        <f t="shared" si="74"/>
        <v>849</v>
      </c>
      <c r="AY159" s="92"/>
    </row>
    <row r="160" spans="1:51" x14ac:dyDescent="0.2">
      <c r="A160" s="1" t="s">
        <v>280</v>
      </c>
      <c r="B160" s="1" t="s">
        <v>281</v>
      </c>
      <c r="C160" s="106">
        <v>12884</v>
      </c>
      <c r="D160" s="112">
        <v>71</v>
      </c>
      <c r="E160" s="113">
        <f t="shared" si="75"/>
        <v>551.07109593294012</v>
      </c>
      <c r="F160" s="112">
        <v>30</v>
      </c>
      <c r="G160" s="113">
        <f t="shared" si="76"/>
        <v>232.84694194349584</v>
      </c>
      <c r="H160" s="112">
        <v>41</v>
      </c>
      <c r="I160" s="106">
        <v>12557</v>
      </c>
      <c r="J160" s="110">
        <v>91</v>
      </c>
      <c r="K160" s="111">
        <f t="shared" si="58"/>
        <v>724.69538902604131</v>
      </c>
      <c r="L160" s="110">
        <v>20</v>
      </c>
      <c r="M160" s="111">
        <f t="shared" si="54"/>
        <v>159.27371187385523</v>
      </c>
      <c r="N160" s="156">
        <v>42</v>
      </c>
      <c r="O160" s="54">
        <v>2172</v>
      </c>
      <c r="P160" s="54">
        <v>1</v>
      </c>
      <c r="Q160" s="55">
        <f t="shared" si="59"/>
        <v>46.040515653775323</v>
      </c>
      <c r="R160" s="54">
        <v>0</v>
      </c>
      <c r="S160" s="55">
        <f t="shared" si="60"/>
        <v>0</v>
      </c>
      <c r="T160" s="54">
        <v>0</v>
      </c>
      <c r="U160" s="56">
        <v>2229</v>
      </c>
      <c r="V160" s="54">
        <v>2</v>
      </c>
      <c r="W160" s="55">
        <f t="shared" si="61"/>
        <v>89.726334679228344</v>
      </c>
      <c r="X160" s="54">
        <v>2</v>
      </c>
      <c r="Y160" s="55">
        <f t="shared" si="55"/>
        <v>89.726334679228344</v>
      </c>
      <c r="Z160" s="160">
        <v>1</v>
      </c>
      <c r="AA160" s="7">
        <v>40178</v>
      </c>
      <c r="AB160" s="7">
        <v>153</v>
      </c>
      <c r="AC160" s="14">
        <f t="shared" si="62"/>
        <v>380.80541589924837</v>
      </c>
      <c r="AD160" s="7">
        <v>92</v>
      </c>
      <c r="AE160" s="14">
        <f t="shared" si="63"/>
        <v>228.98103439693364</v>
      </c>
      <c r="AF160" s="7">
        <v>37</v>
      </c>
      <c r="AG160" s="7">
        <v>39742</v>
      </c>
      <c r="AH160" s="7">
        <v>133</v>
      </c>
      <c r="AI160" s="14">
        <f t="shared" si="64"/>
        <v>334.65854763222785</v>
      </c>
      <c r="AJ160" s="7">
        <v>75</v>
      </c>
      <c r="AK160" s="14">
        <f t="shared" si="56"/>
        <v>188.71722610839919</v>
      </c>
      <c r="AL160" s="159">
        <v>36</v>
      </c>
      <c r="AM160" s="8">
        <f t="shared" si="77"/>
        <v>55234</v>
      </c>
      <c r="AN160" s="8">
        <f t="shared" si="65"/>
        <v>225</v>
      </c>
      <c r="AO160" s="13">
        <f t="shared" si="66"/>
        <v>407.3577868704059</v>
      </c>
      <c r="AP160" s="161">
        <f t="shared" si="67"/>
        <v>122</v>
      </c>
      <c r="AQ160" s="13">
        <f t="shared" si="57"/>
        <v>220.8784444363979</v>
      </c>
      <c r="AR160" s="162">
        <f t="shared" si="68"/>
        <v>78</v>
      </c>
      <c r="AS160" s="133">
        <f t="shared" si="69"/>
        <v>54528</v>
      </c>
      <c r="AT160" s="133">
        <f t="shared" si="70"/>
        <v>226</v>
      </c>
      <c r="AU160" s="124">
        <f t="shared" si="71"/>
        <v>414.46596244131456</v>
      </c>
      <c r="AV160" s="133">
        <f t="shared" si="72"/>
        <v>97</v>
      </c>
      <c r="AW160" s="136">
        <f t="shared" si="73"/>
        <v>177.89025821596246</v>
      </c>
      <c r="AX160" s="133">
        <f t="shared" si="74"/>
        <v>79</v>
      </c>
    </row>
    <row r="161" spans="1:51" x14ac:dyDescent="0.2">
      <c r="A161" s="1" t="s">
        <v>282</v>
      </c>
      <c r="B161" s="1" t="s">
        <v>283</v>
      </c>
      <c r="C161" s="106">
        <v>12884</v>
      </c>
      <c r="D161" s="112">
        <v>20</v>
      </c>
      <c r="E161" s="113">
        <f t="shared" si="75"/>
        <v>155.2312946289972</v>
      </c>
      <c r="F161" s="112">
        <v>20</v>
      </c>
      <c r="G161" s="113">
        <f t="shared" si="76"/>
        <v>155.2312946289972</v>
      </c>
      <c r="H161" s="112">
        <v>0</v>
      </c>
      <c r="I161" s="106">
        <v>12557</v>
      </c>
      <c r="J161" s="110">
        <v>25</v>
      </c>
      <c r="K161" s="111">
        <f t="shared" si="58"/>
        <v>199.09213984231903</v>
      </c>
      <c r="L161" s="110">
        <v>4</v>
      </c>
      <c r="M161" s="111">
        <f t="shared" si="54"/>
        <v>31.854742374771046</v>
      </c>
      <c r="N161" s="156">
        <v>3</v>
      </c>
      <c r="O161" s="54">
        <v>2172</v>
      </c>
      <c r="P161" s="54">
        <v>0</v>
      </c>
      <c r="Q161" s="55">
        <f t="shared" si="59"/>
        <v>0</v>
      </c>
      <c r="R161" s="54">
        <v>0</v>
      </c>
      <c r="S161" s="55">
        <f t="shared" si="60"/>
        <v>0</v>
      </c>
      <c r="T161" s="54">
        <v>0</v>
      </c>
      <c r="U161" s="56">
        <v>2229</v>
      </c>
      <c r="V161" s="54">
        <v>5</v>
      </c>
      <c r="W161" s="55">
        <f t="shared" si="61"/>
        <v>224.31583669807088</v>
      </c>
      <c r="X161" s="54">
        <v>3</v>
      </c>
      <c r="Y161" s="55">
        <f t="shared" si="55"/>
        <v>134.58950201884252</v>
      </c>
      <c r="Z161" s="160">
        <v>0</v>
      </c>
      <c r="AA161" s="7">
        <v>40178</v>
      </c>
      <c r="AB161" s="7">
        <v>93</v>
      </c>
      <c r="AC161" s="14">
        <f t="shared" si="62"/>
        <v>231.46995868385685</v>
      </c>
      <c r="AD161" s="7">
        <v>43</v>
      </c>
      <c r="AE161" s="14">
        <f t="shared" si="63"/>
        <v>107.02374433769724</v>
      </c>
      <c r="AF161" s="7">
        <v>8</v>
      </c>
      <c r="AG161" s="7">
        <v>39742</v>
      </c>
      <c r="AH161" s="7">
        <v>145</v>
      </c>
      <c r="AI161" s="14">
        <f t="shared" si="64"/>
        <v>364.85330380957174</v>
      </c>
      <c r="AJ161" s="7">
        <v>71</v>
      </c>
      <c r="AK161" s="14">
        <f t="shared" si="56"/>
        <v>178.65230738261789</v>
      </c>
      <c r="AL161" s="159">
        <v>9</v>
      </c>
      <c r="AM161" s="8">
        <f t="shared" si="77"/>
        <v>55234</v>
      </c>
      <c r="AN161" s="8">
        <f t="shared" si="65"/>
        <v>113</v>
      </c>
      <c r="AO161" s="13">
        <f t="shared" si="66"/>
        <v>204.58413296158164</v>
      </c>
      <c r="AP161" s="161">
        <f t="shared" si="67"/>
        <v>63</v>
      </c>
      <c r="AQ161" s="13">
        <f t="shared" si="57"/>
        <v>114.06018032371365</v>
      </c>
      <c r="AR161" s="162">
        <f t="shared" si="68"/>
        <v>8</v>
      </c>
      <c r="AS161" s="133">
        <f t="shared" si="69"/>
        <v>54528</v>
      </c>
      <c r="AT161" s="133">
        <f t="shared" si="70"/>
        <v>175</v>
      </c>
      <c r="AU161" s="124">
        <f t="shared" si="71"/>
        <v>320.93603286384973</v>
      </c>
      <c r="AV161" s="133">
        <f t="shared" si="72"/>
        <v>78</v>
      </c>
      <c r="AW161" s="136">
        <f t="shared" si="73"/>
        <v>143.04577464788733</v>
      </c>
      <c r="AX161" s="133">
        <f t="shared" si="74"/>
        <v>12</v>
      </c>
    </row>
    <row r="162" spans="1:51" x14ac:dyDescent="0.2">
      <c r="A162" s="46" t="s">
        <v>440</v>
      </c>
      <c r="B162" s="46" t="s">
        <v>441</v>
      </c>
      <c r="C162" s="106">
        <v>12884</v>
      </c>
      <c r="D162" s="112"/>
      <c r="E162" s="113">
        <f t="shared" si="75"/>
        <v>0</v>
      </c>
      <c r="F162" s="112"/>
      <c r="G162" s="113">
        <f t="shared" si="76"/>
        <v>0</v>
      </c>
      <c r="H162" s="112"/>
      <c r="I162" s="106">
        <v>12557</v>
      </c>
      <c r="J162" s="110"/>
      <c r="K162" s="111"/>
      <c r="L162" s="110"/>
      <c r="M162" s="111"/>
      <c r="N162" s="156"/>
      <c r="O162" s="54">
        <v>2172</v>
      </c>
      <c r="P162" s="54"/>
      <c r="Q162" s="55">
        <f t="shared" si="59"/>
        <v>0</v>
      </c>
      <c r="R162" s="54"/>
      <c r="S162" s="55">
        <f t="shared" si="60"/>
        <v>0</v>
      </c>
      <c r="T162" s="54"/>
      <c r="U162" s="56">
        <v>2229</v>
      </c>
      <c r="V162" s="54"/>
      <c r="W162" s="55"/>
      <c r="X162" s="54"/>
      <c r="Y162" s="55"/>
      <c r="Z162" s="160"/>
      <c r="AA162" s="7">
        <v>40178</v>
      </c>
      <c r="AB162" s="7">
        <v>0</v>
      </c>
      <c r="AC162" s="14">
        <f t="shared" si="62"/>
        <v>0</v>
      </c>
      <c r="AD162" s="7">
        <v>0</v>
      </c>
      <c r="AE162" s="14">
        <f t="shared" si="63"/>
        <v>0</v>
      </c>
      <c r="AF162" s="7">
        <v>0</v>
      </c>
      <c r="AG162" s="7">
        <v>39742</v>
      </c>
      <c r="AH162" s="7"/>
      <c r="AI162" s="14"/>
      <c r="AJ162" s="7"/>
      <c r="AK162" s="14"/>
      <c r="AL162" s="159">
        <v>0</v>
      </c>
      <c r="AM162" s="8">
        <f t="shared" si="77"/>
        <v>55234</v>
      </c>
      <c r="AN162" s="8">
        <f t="shared" si="65"/>
        <v>0</v>
      </c>
      <c r="AO162" s="13"/>
      <c r="AP162" s="161">
        <f t="shared" si="67"/>
        <v>0</v>
      </c>
      <c r="AQ162" s="13"/>
      <c r="AR162" s="162">
        <f t="shared" si="68"/>
        <v>0</v>
      </c>
      <c r="AS162" s="133">
        <f t="shared" si="69"/>
        <v>54528</v>
      </c>
      <c r="AT162" s="133">
        <f t="shared" si="70"/>
        <v>0</v>
      </c>
      <c r="AU162" s="124">
        <f t="shared" si="71"/>
        <v>0</v>
      </c>
      <c r="AV162" s="133">
        <f t="shared" si="72"/>
        <v>0</v>
      </c>
      <c r="AW162" s="136">
        <f t="shared" si="73"/>
        <v>0</v>
      </c>
      <c r="AX162" s="133">
        <f t="shared" si="74"/>
        <v>0</v>
      </c>
    </row>
    <row r="163" spans="1:51" x14ac:dyDescent="0.2">
      <c r="A163" s="46" t="s">
        <v>442</v>
      </c>
      <c r="B163" s="46" t="s">
        <v>443</v>
      </c>
      <c r="C163" s="106">
        <v>12884</v>
      </c>
      <c r="D163" s="112"/>
      <c r="E163" s="113">
        <f t="shared" si="75"/>
        <v>0</v>
      </c>
      <c r="F163" s="112"/>
      <c r="G163" s="113">
        <f t="shared" si="76"/>
        <v>0</v>
      </c>
      <c r="H163" s="112"/>
      <c r="I163" s="106">
        <v>12557</v>
      </c>
      <c r="J163" s="110"/>
      <c r="K163" s="111"/>
      <c r="L163" s="110"/>
      <c r="M163" s="111"/>
      <c r="N163" s="156"/>
      <c r="O163" s="54">
        <v>2172</v>
      </c>
      <c r="P163" s="54"/>
      <c r="Q163" s="55">
        <f t="shared" si="59"/>
        <v>0</v>
      </c>
      <c r="R163" s="54"/>
      <c r="S163" s="55">
        <f t="shared" si="60"/>
        <v>0</v>
      </c>
      <c r="T163" s="54"/>
      <c r="U163" s="56">
        <v>2229</v>
      </c>
      <c r="V163" s="54"/>
      <c r="W163" s="55"/>
      <c r="X163" s="54"/>
      <c r="Y163" s="55"/>
      <c r="Z163" s="160"/>
      <c r="AA163" s="7">
        <v>40178</v>
      </c>
      <c r="AB163" s="7">
        <v>0</v>
      </c>
      <c r="AC163" s="14">
        <f t="shared" si="62"/>
        <v>0</v>
      </c>
      <c r="AD163" s="7">
        <v>0</v>
      </c>
      <c r="AE163" s="14">
        <f t="shared" si="63"/>
        <v>0</v>
      </c>
      <c r="AF163" s="7">
        <v>0</v>
      </c>
      <c r="AG163" s="7">
        <v>39742</v>
      </c>
      <c r="AH163" s="7"/>
      <c r="AI163" s="14"/>
      <c r="AJ163" s="7"/>
      <c r="AK163" s="14"/>
      <c r="AL163" s="159">
        <v>0</v>
      </c>
      <c r="AM163" s="8">
        <f t="shared" si="77"/>
        <v>55234</v>
      </c>
      <c r="AN163" s="8">
        <f t="shared" si="65"/>
        <v>0</v>
      </c>
      <c r="AO163" s="13"/>
      <c r="AP163" s="161">
        <f t="shared" si="67"/>
        <v>0</v>
      </c>
      <c r="AQ163" s="13"/>
      <c r="AR163" s="162">
        <f t="shared" si="68"/>
        <v>0</v>
      </c>
      <c r="AS163" s="133">
        <f t="shared" si="69"/>
        <v>54528</v>
      </c>
      <c r="AT163" s="133">
        <f t="shared" si="70"/>
        <v>0</v>
      </c>
      <c r="AU163" s="124">
        <f t="shared" si="71"/>
        <v>0</v>
      </c>
      <c r="AV163" s="133">
        <f t="shared" si="72"/>
        <v>0</v>
      </c>
      <c r="AW163" s="136">
        <f t="shared" si="73"/>
        <v>0</v>
      </c>
      <c r="AX163" s="133">
        <f t="shared" si="74"/>
        <v>0</v>
      </c>
    </row>
    <row r="164" spans="1:51" x14ac:dyDescent="0.2">
      <c r="A164" s="1" t="s">
        <v>284</v>
      </c>
      <c r="B164" s="1" t="s">
        <v>285</v>
      </c>
      <c r="C164" s="106">
        <v>12884</v>
      </c>
      <c r="D164" s="112">
        <v>539</v>
      </c>
      <c r="E164" s="113">
        <f t="shared" si="75"/>
        <v>4183.4833902514747</v>
      </c>
      <c r="F164" s="112">
        <v>402</v>
      </c>
      <c r="G164" s="113">
        <f t="shared" si="76"/>
        <v>3120.1490220428436</v>
      </c>
      <c r="H164" s="112">
        <v>147</v>
      </c>
      <c r="I164" s="106">
        <v>12557</v>
      </c>
      <c r="J164" s="110">
        <v>633</v>
      </c>
      <c r="K164" s="111">
        <f t="shared" si="58"/>
        <v>5041.0129808075171</v>
      </c>
      <c r="L164" s="110">
        <v>115</v>
      </c>
      <c r="M164" s="111">
        <f t="shared" si="54"/>
        <v>915.82384327466741</v>
      </c>
      <c r="N164" s="156">
        <v>140</v>
      </c>
      <c r="O164" s="54">
        <v>2172</v>
      </c>
      <c r="P164" s="54">
        <v>49</v>
      </c>
      <c r="Q164" s="55">
        <f t="shared" si="59"/>
        <v>2255.985267034991</v>
      </c>
      <c r="R164" s="54">
        <v>26</v>
      </c>
      <c r="S164" s="55">
        <f t="shared" si="60"/>
        <v>1197.0534069981584</v>
      </c>
      <c r="T164" s="54">
        <v>0</v>
      </c>
      <c r="U164" s="56">
        <v>2229</v>
      </c>
      <c r="V164" s="54">
        <v>86</v>
      </c>
      <c r="W164" s="55">
        <f t="shared" ref="W164:W225" si="78">V164/U164*100000</f>
        <v>3858.2323912068196</v>
      </c>
      <c r="X164" s="54"/>
      <c r="Y164" s="55">
        <f t="shared" ref="Y164:Y225" si="79">X164/U164*100000</f>
        <v>0</v>
      </c>
      <c r="Z164" s="160">
        <v>0</v>
      </c>
      <c r="AA164" s="7">
        <v>40178</v>
      </c>
      <c r="AB164" s="7">
        <v>257</v>
      </c>
      <c r="AC164" s="14">
        <f t="shared" si="62"/>
        <v>639.65354173926028</v>
      </c>
      <c r="AD164" s="7">
        <v>153</v>
      </c>
      <c r="AE164" s="14">
        <f t="shared" si="63"/>
        <v>380.80541589924837</v>
      </c>
      <c r="AF164" s="7">
        <v>2</v>
      </c>
      <c r="AG164" s="7">
        <v>39742</v>
      </c>
      <c r="AH164" s="7">
        <v>218</v>
      </c>
      <c r="AI164" s="14">
        <f t="shared" si="64"/>
        <v>548.53807055508025</v>
      </c>
      <c r="AJ164" s="7">
        <v>117</v>
      </c>
      <c r="AK164" s="14">
        <f t="shared" si="56"/>
        <v>294.39887272910272</v>
      </c>
      <c r="AL164" s="159">
        <v>2</v>
      </c>
      <c r="AM164" s="8">
        <f t="shared" si="77"/>
        <v>55234</v>
      </c>
      <c r="AN164" s="8">
        <f t="shared" si="65"/>
        <v>845</v>
      </c>
      <c r="AO164" s="13">
        <f t="shared" si="66"/>
        <v>1529.8547995799688</v>
      </c>
      <c r="AP164" s="161">
        <f t="shared" si="67"/>
        <v>581</v>
      </c>
      <c r="AQ164" s="13">
        <f t="shared" si="57"/>
        <v>1051.888329652026</v>
      </c>
      <c r="AR164" s="162">
        <f t="shared" si="68"/>
        <v>149</v>
      </c>
      <c r="AS164" s="133">
        <f t="shared" si="69"/>
        <v>54528</v>
      </c>
      <c r="AT164" s="133">
        <f t="shared" si="70"/>
        <v>937</v>
      </c>
      <c r="AU164" s="124">
        <f t="shared" si="71"/>
        <v>1718.3832159624415</v>
      </c>
      <c r="AV164" s="133">
        <f t="shared" si="72"/>
        <v>232</v>
      </c>
      <c r="AW164" s="136">
        <f t="shared" si="73"/>
        <v>425.46948356807508</v>
      </c>
      <c r="AX164" s="133">
        <f t="shared" si="74"/>
        <v>142</v>
      </c>
    </row>
    <row r="165" spans="1:51" x14ac:dyDescent="0.2">
      <c r="A165" s="1" t="s">
        <v>286</v>
      </c>
      <c r="B165" s="1" t="s">
        <v>287</v>
      </c>
      <c r="C165" s="106">
        <v>12884</v>
      </c>
      <c r="D165" s="112">
        <v>0</v>
      </c>
      <c r="E165" s="113">
        <f t="shared" si="75"/>
        <v>0</v>
      </c>
      <c r="F165" s="112">
        <v>0</v>
      </c>
      <c r="G165" s="113">
        <f t="shared" si="76"/>
        <v>0</v>
      </c>
      <c r="H165" s="112">
        <v>0</v>
      </c>
      <c r="I165" s="106">
        <v>12557</v>
      </c>
      <c r="J165" s="110">
        <v>1</v>
      </c>
      <c r="K165" s="111">
        <f t="shared" si="58"/>
        <v>7.9636855936927615</v>
      </c>
      <c r="L165" s="110">
        <v>1</v>
      </c>
      <c r="M165" s="111">
        <f t="shared" si="54"/>
        <v>7.9636855936927615</v>
      </c>
      <c r="N165" s="156">
        <v>1</v>
      </c>
      <c r="O165" s="54">
        <v>2172</v>
      </c>
      <c r="P165" s="54">
        <v>0</v>
      </c>
      <c r="Q165" s="55">
        <f t="shared" si="59"/>
        <v>0</v>
      </c>
      <c r="R165" s="54">
        <v>0</v>
      </c>
      <c r="S165" s="55">
        <f t="shared" si="60"/>
        <v>0</v>
      </c>
      <c r="T165" s="54">
        <v>0</v>
      </c>
      <c r="U165" s="56">
        <v>2229</v>
      </c>
      <c r="V165" s="54"/>
      <c r="W165" s="55">
        <f t="shared" si="78"/>
        <v>0</v>
      </c>
      <c r="X165" s="54"/>
      <c r="Y165" s="55">
        <f t="shared" si="79"/>
        <v>0</v>
      </c>
      <c r="Z165" s="160">
        <v>0</v>
      </c>
      <c r="AA165" s="7">
        <v>40178</v>
      </c>
      <c r="AB165" s="7">
        <v>0</v>
      </c>
      <c r="AC165" s="14">
        <f t="shared" si="62"/>
        <v>0</v>
      </c>
      <c r="AD165" s="7">
        <v>0</v>
      </c>
      <c r="AE165" s="14">
        <f t="shared" si="63"/>
        <v>0</v>
      </c>
      <c r="AF165" s="7">
        <v>0</v>
      </c>
      <c r="AG165" s="7">
        <v>39742</v>
      </c>
      <c r="AH165" s="7"/>
      <c r="AI165" s="14">
        <f t="shared" si="64"/>
        <v>0</v>
      </c>
      <c r="AJ165" s="7"/>
      <c r="AK165" s="14">
        <f t="shared" si="56"/>
        <v>0</v>
      </c>
      <c r="AL165" s="159">
        <v>0</v>
      </c>
      <c r="AM165" s="8">
        <f t="shared" si="77"/>
        <v>55234</v>
      </c>
      <c r="AN165" s="8">
        <f t="shared" si="65"/>
        <v>0</v>
      </c>
      <c r="AO165" s="13">
        <f t="shared" si="66"/>
        <v>0</v>
      </c>
      <c r="AP165" s="161">
        <f t="shared" si="67"/>
        <v>0</v>
      </c>
      <c r="AQ165" s="13">
        <f t="shared" si="57"/>
        <v>0</v>
      </c>
      <c r="AR165" s="162">
        <f t="shared" si="68"/>
        <v>0</v>
      </c>
      <c r="AS165" s="133">
        <f t="shared" si="69"/>
        <v>54528</v>
      </c>
      <c r="AT165" s="133">
        <f t="shared" si="70"/>
        <v>1</v>
      </c>
      <c r="AU165" s="124">
        <f t="shared" si="71"/>
        <v>1.8339201877934272</v>
      </c>
      <c r="AV165" s="133">
        <f t="shared" si="72"/>
        <v>1</v>
      </c>
      <c r="AW165" s="136">
        <f t="shared" si="73"/>
        <v>1.8339201877934272</v>
      </c>
      <c r="AX165" s="133">
        <f t="shared" si="74"/>
        <v>1</v>
      </c>
    </row>
    <row r="166" spans="1:51" x14ac:dyDescent="0.2">
      <c r="A166" s="1" t="s">
        <v>288</v>
      </c>
      <c r="B166" s="1" t="s">
        <v>289</v>
      </c>
      <c r="C166" s="106">
        <v>12884</v>
      </c>
      <c r="D166" s="112">
        <v>0</v>
      </c>
      <c r="E166" s="113">
        <f t="shared" si="75"/>
        <v>0</v>
      </c>
      <c r="F166" s="112">
        <v>0</v>
      </c>
      <c r="G166" s="113">
        <f t="shared" si="76"/>
        <v>0</v>
      </c>
      <c r="H166" s="112">
        <v>0</v>
      </c>
      <c r="I166" s="106">
        <v>12557</v>
      </c>
      <c r="J166" s="110"/>
      <c r="K166" s="111">
        <f t="shared" si="58"/>
        <v>0</v>
      </c>
      <c r="L166" s="110"/>
      <c r="M166" s="111">
        <f t="shared" si="54"/>
        <v>0</v>
      </c>
      <c r="N166" s="156">
        <v>0</v>
      </c>
      <c r="O166" s="54">
        <v>2172</v>
      </c>
      <c r="P166" s="54">
        <v>0</v>
      </c>
      <c r="Q166" s="55">
        <f t="shared" si="59"/>
        <v>0</v>
      </c>
      <c r="R166" s="54">
        <v>0</v>
      </c>
      <c r="S166" s="55">
        <f t="shared" si="60"/>
        <v>0</v>
      </c>
      <c r="T166" s="54">
        <v>0</v>
      </c>
      <c r="U166" s="56">
        <v>2229</v>
      </c>
      <c r="V166" s="54"/>
      <c r="W166" s="55">
        <f t="shared" si="78"/>
        <v>0</v>
      </c>
      <c r="X166" s="54"/>
      <c r="Y166" s="55">
        <f t="shared" si="79"/>
        <v>0</v>
      </c>
      <c r="Z166" s="160">
        <v>0</v>
      </c>
      <c r="AA166" s="7">
        <v>40178</v>
      </c>
      <c r="AB166" s="7">
        <v>127</v>
      </c>
      <c r="AC166" s="14">
        <f t="shared" si="62"/>
        <v>316.09338443924537</v>
      </c>
      <c r="AD166" s="7">
        <v>72</v>
      </c>
      <c r="AE166" s="14">
        <f t="shared" si="63"/>
        <v>179.20254865846982</v>
      </c>
      <c r="AF166" s="7">
        <v>4</v>
      </c>
      <c r="AG166" s="7">
        <v>39742</v>
      </c>
      <c r="AH166" s="7">
        <v>157</v>
      </c>
      <c r="AI166" s="14">
        <f t="shared" si="64"/>
        <v>395.04805998691563</v>
      </c>
      <c r="AJ166" s="7">
        <v>77</v>
      </c>
      <c r="AK166" s="14">
        <f t="shared" si="56"/>
        <v>193.74968547128984</v>
      </c>
      <c r="AL166" s="159">
        <v>4</v>
      </c>
      <c r="AM166" s="8">
        <f t="shared" si="77"/>
        <v>55234</v>
      </c>
      <c r="AN166" s="8">
        <f t="shared" si="65"/>
        <v>127</v>
      </c>
      <c r="AO166" s="13">
        <f t="shared" si="66"/>
        <v>229.93083970018466</v>
      </c>
      <c r="AP166" s="161">
        <f t="shared" si="67"/>
        <v>72</v>
      </c>
      <c r="AQ166" s="13">
        <f t="shared" si="57"/>
        <v>130.35449179852989</v>
      </c>
      <c r="AR166" s="162">
        <f t="shared" si="68"/>
        <v>4</v>
      </c>
      <c r="AS166" s="133">
        <f t="shared" si="69"/>
        <v>54528</v>
      </c>
      <c r="AT166" s="133">
        <f t="shared" si="70"/>
        <v>157</v>
      </c>
      <c r="AU166" s="124">
        <f t="shared" si="71"/>
        <v>287.92546948356807</v>
      </c>
      <c r="AV166" s="133">
        <f t="shared" si="72"/>
        <v>77</v>
      </c>
      <c r="AW166" s="136">
        <f t="shared" si="73"/>
        <v>141.21185446009389</v>
      </c>
      <c r="AX166" s="133">
        <f t="shared" si="74"/>
        <v>4</v>
      </c>
    </row>
    <row r="167" spans="1:51" s="154" customFormat="1" x14ac:dyDescent="0.2">
      <c r="A167" s="1" t="s">
        <v>290</v>
      </c>
      <c r="B167" s="1" t="s">
        <v>291</v>
      </c>
      <c r="C167" s="106">
        <v>12884</v>
      </c>
      <c r="D167" s="112">
        <v>38</v>
      </c>
      <c r="E167" s="113">
        <f t="shared" si="75"/>
        <v>294.93945979509465</v>
      </c>
      <c r="F167" s="112">
        <v>0</v>
      </c>
      <c r="G167" s="113">
        <f t="shared" si="76"/>
        <v>0</v>
      </c>
      <c r="H167" s="112">
        <v>38</v>
      </c>
      <c r="I167" s="106">
        <v>12557</v>
      </c>
      <c r="J167" s="110">
        <v>42</v>
      </c>
      <c r="K167" s="111">
        <f t="shared" si="58"/>
        <v>334.47479493509599</v>
      </c>
      <c r="L167" s="110">
        <v>3</v>
      </c>
      <c r="M167" s="111">
        <f t="shared" si="54"/>
        <v>23.891056781078284</v>
      </c>
      <c r="N167" s="156">
        <v>27</v>
      </c>
      <c r="O167" s="54">
        <v>2172</v>
      </c>
      <c r="P167" s="54">
        <v>1</v>
      </c>
      <c r="Q167" s="55">
        <f t="shared" si="59"/>
        <v>46.040515653775323</v>
      </c>
      <c r="R167" s="54">
        <v>0</v>
      </c>
      <c r="S167" s="55">
        <f t="shared" si="60"/>
        <v>0</v>
      </c>
      <c r="T167" s="54">
        <v>1</v>
      </c>
      <c r="U167" s="56">
        <v>2229</v>
      </c>
      <c r="V167" s="54">
        <v>1</v>
      </c>
      <c r="W167" s="55">
        <f t="shared" si="78"/>
        <v>44.863167339614172</v>
      </c>
      <c r="X167" s="54"/>
      <c r="Y167" s="55">
        <f t="shared" si="79"/>
        <v>0</v>
      </c>
      <c r="Z167" s="160">
        <v>1</v>
      </c>
      <c r="AA167" s="7">
        <v>40178</v>
      </c>
      <c r="AB167" s="7">
        <v>248</v>
      </c>
      <c r="AC167" s="14">
        <f t="shared" si="62"/>
        <v>617.25322315695155</v>
      </c>
      <c r="AD167" s="7">
        <v>75</v>
      </c>
      <c r="AE167" s="14">
        <f t="shared" si="63"/>
        <v>186.66932151923939</v>
      </c>
      <c r="AF167" s="7">
        <v>215</v>
      </c>
      <c r="AG167" s="7">
        <v>39742</v>
      </c>
      <c r="AH167" s="7">
        <v>314</v>
      </c>
      <c r="AI167" s="14">
        <f t="shared" si="64"/>
        <v>790.09611997383126</v>
      </c>
      <c r="AJ167" s="7">
        <v>80</v>
      </c>
      <c r="AK167" s="14">
        <f t="shared" si="56"/>
        <v>201.29837451562577</v>
      </c>
      <c r="AL167" s="159">
        <v>275</v>
      </c>
      <c r="AM167" s="8">
        <f t="shared" si="77"/>
        <v>55234</v>
      </c>
      <c r="AN167" s="8">
        <f t="shared" si="65"/>
        <v>287</v>
      </c>
      <c r="AO167" s="13">
        <f t="shared" si="66"/>
        <v>519.60748814136218</v>
      </c>
      <c r="AP167" s="161">
        <f t="shared" si="67"/>
        <v>75</v>
      </c>
      <c r="AQ167" s="13">
        <f t="shared" si="57"/>
        <v>135.78592895680197</v>
      </c>
      <c r="AR167" s="162">
        <f t="shared" si="68"/>
        <v>254</v>
      </c>
      <c r="AS167" s="133">
        <f t="shared" si="69"/>
        <v>54528</v>
      </c>
      <c r="AT167" s="133">
        <f t="shared" si="70"/>
        <v>357</v>
      </c>
      <c r="AU167" s="124">
        <f t="shared" si="71"/>
        <v>654.70950704225356</v>
      </c>
      <c r="AV167" s="133">
        <f t="shared" si="72"/>
        <v>83</v>
      </c>
      <c r="AW167" s="136">
        <f t="shared" si="73"/>
        <v>152.21537558685446</v>
      </c>
      <c r="AX167" s="133">
        <f t="shared" si="74"/>
        <v>303</v>
      </c>
      <c r="AY167" s="92"/>
    </row>
    <row r="168" spans="1:51" x14ac:dyDescent="0.2">
      <c r="A168" s="1" t="s">
        <v>292</v>
      </c>
      <c r="B168" s="1" t="s">
        <v>293</v>
      </c>
      <c r="C168" s="106">
        <v>12884</v>
      </c>
      <c r="D168" s="112">
        <v>0</v>
      </c>
      <c r="E168" s="113">
        <f t="shared" si="75"/>
        <v>0</v>
      </c>
      <c r="F168" s="112">
        <v>0</v>
      </c>
      <c r="G168" s="113">
        <f t="shared" si="76"/>
        <v>0</v>
      </c>
      <c r="H168" s="112">
        <v>0</v>
      </c>
      <c r="I168" s="106">
        <v>12557</v>
      </c>
      <c r="J168" s="110">
        <v>2</v>
      </c>
      <c r="K168" s="111">
        <f t="shared" si="58"/>
        <v>15.927371187385523</v>
      </c>
      <c r="L168" s="110">
        <v>1</v>
      </c>
      <c r="M168" s="111">
        <f t="shared" si="54"/>
        <v>7.9636855936927615</v>
      </c>
      <c r="N168" s="156">
        <v>0</v>
      </c>
      <c r="O168" s="54">
        <v>2172</v>
      </c>
      <c r="P168" s="54">
        <v>0</v>
      </c>
      <c r="Q168" s="55">
        <f t="shared" si="59"/>
        <v>0</v>
      </c>
      <c r="R168" s="54">
        <v>0</v>
      </c>
      <c r="S168" s="55">
        <f t="shared" si="60"/>
        <v>0</v>
      </c>
      <c r="T168" s="54">
        <v>0</v>
      </c>
      <c r="U168" s="56">
        <v>2229</v>
      </c>
      <c r="V168" s="54"/>
      <c r="W168" s="55">
        <f t="shared" si="78"/>
        <v>0</v>
      </c>
      <c r="X168" s="54"/>
      <c r="Y168" s="55">
        <f t="shared" si="79"/>
        <v>0</v>
      </c>
      <c r="Z168" s="160">
        <v>0</v>
      </c>
      <c r="AA168" s="7">
        <v>40178</v>
      </c>
      <c r="AB168" s="7">
        <v>40</v>
      </c>
      <c r="AC168" s="14">
        <f t="shared" si="62"/>
        <v>99.556971476927671</v>
      </c>
      <c r="AD168" s="7">
        <v>6</v>
      </c>
      <c r="AE168" s="14">
        <f t="shared" si="63"/>
        <v>14.933545721539151</v>
      </c>
      <c r="AF168" s="7">
        <v>12</v>
      </c>
      <c r="AG168" s="7">
        <v>39742</v>
      </c>
      <c r="AH168" s="7">
        <v>39</v>
      </c>
      <c r="AI168" s="14">
        <f t="shared" si="64"/>
        <v>98.132957576367559</v>
      </c>
      <c r="AJ168" s="7">
        <v>8</v>
      </c>
      <c r="AK168" s="14">
        <f t="shared" si="56"/>
        <v>20.12983745156258</v>
      </c>
      <c r="AL168" s="159">
        <v>12</v>
      </c>
      <c r="AM168" s="8">
        <f t="shared" si="77"/>
        <v>55234</v>
      </c>
      <c r="AN168" s="8">
        <f t="shared" si="65"/>
        <v>40</v>
      </c>
      <c r="AO168" s="13">
        <f t="shared" si="66"/>
        <v>72.41916211029438</v>
      </c>
      <c r="AP168" s="161">
        <f t="shared" si="67"/>
        <v>6</v>
      </c>
      <c r="AQ168" s="13">
        <f t="shared" si="57"/>
        <v>10.862874316544158</v>
      </c>
      <c r="AR168" s="162">
        <f t="shared" si="68"/>
        <v>12</v>
      </c>
      <c r="AS168" s="133">
        <f t="shared" si="69"/>
        <v>54528</v>
      </c>
      <c r="AT168" s="133">
        <f t="shared" si="70"/>
        <v>41</v>
      </c>
      <c r="AU168" s="124">
        <f t="shared" si="71"/>
        <v>75.190727699530512</v>
      </c>
      <c r="AV168" s="133">
        <f t="shared" si="72"/>
        <v>9</v>
      </c>
      <c r="AW168" s="136">
        <f t="shared" si="73"/>
        <v>16.505281690140844</v>
      </c>
      <c r="AX168" s="133">
        <f t="shared" si="74"/>
        <v>12</v>
      </c>
    </row>
    <row r="169" spans="1:51" x14ac:dyDescent="0.2">
      <c r="A169" s="1" t="s">
        <v>294</v>
      </c>
      <c r="B169" s="1" t="s">
        <v>295</v>
      </c>
      <c r="C169" s="106">
        <v>12884</v>
      </c>
      <c r="D169" s="112">
        <v>181</v>
      </c>
      <c r="E169" s="113">
        <f t="shared" si="75"/>
        <v>1404.8432163924247</v>
      </c>
      <c r="F169" s="112">
        <v>108</v>
      </c>
      <c r="G169" s="113">
        <f t="shared" si="76"/>
        <v>838.24899099658489</v>
      </c>
      <c r="H169" s="112">
        <v>77</v>
      </c>
      <c r="I169" s="106">
        <v>12557</v>
      </c>
      <c r="J169" s="110">
        <v>148</v>
      </c>
      <c r="K169" s="111">
        <f t="shared" si="58"/>
        <v>1178.6254678665287</v>
      </c>
      <c r="L169" s="110">
        <v>27</v>
      </c>
      <c r="M169" s="111">
        <f t="shared" si="54"/>
        <v>215.01951102970455</v>
      </c>
      <c r="N169" s="156">
        <v>65</v>
      </c>
      <c r="O169" s="54">
        <v>2172</v>
      </c>
      <c r="P169" s="54">
        <v>12</v>
      </c>
      <c r="Q169" s="55">
        <f t="shared" si="59"/>
        <v>552.48618784530379</v>
      </c>
      <c r="R169" s="54">
        <v>7</v>
      </c>
      <c r="S169" s="55">
        <f t="shared" si="60"/>
        <v>322.28360957642724</v>
      </c>
      <c r="T169" s="54">
        <v>3</v>
      </c>
      <c r="U169" s="56">
        <v>2229</v>
      </c>
      <c r="V169" s="54">
        <v>28</v>
      </c>
      <c r="W169" s="55">
        <f t="shared" si="78"/>
        <v>1256.1686855091971</v>
      </c>
      <c r="X169" s="54">
        <v>21</v>
      </c>
      <c r="Y169" s="55">
        <f t="shared" si="79"/>
        <v>942.12651413189769</v>
      </c>
      <c r="Z169" s="160">
        <v>3</v>
      </c>
      <c r="AA169" s="7">
        <v>40178</v>
      </c>
      <c r="AB169" s="7">
        <v>695</v>
      </c>
      <c r="AC169" s="14">
        <f t="shared" si="62"/>
        <v>1729.8023794116182</v>
      </c>
      <c r="AD169" s="7">
        <v>225</v>
      </c>
      <c r="AE169" s="14">
        <f t="shared" si="63"/>
        <v>560.00796455771808</v>
      </c>
      <c r="AF169" s="7">
        <v>283</v>
      </c>
      <c r="AG169" s="7">
        <v>39742</v>
      </c>
      <c r="AH169" s="7">
        <v>620</v>
      </c>
      <c r="AI169" s="14">
        <f t="shared" si="64"/>
        <v>1560.0624024960998</v>
      </c>
      <c r="AJ169" s="7">
        <v>187</v>
      </c>
      <c r="AK169" s="14">
        <f t="shared" si="56"/>
        <v>470.53495043027527</v>
      </c>
      <c r="AL169" s="159">
        <v>306</v>
      </c>
      <c r="AM169" s="8">
        <f t="shared" si="77"/>
        <v>55234</v>
      </c>
      <c r="AN169" s="8">
        <f t="shared" si="65"/>
        <v>888</v>
      </c>
      <c r="AO169" s="13">
        <f t="shared" si="66"/>
        <v>1607.7053988485354</v>
      </c>
      <c r="AP169" s="161">
        <f t="shared" si="67"/>
        <v>340</v>
      </c>
      <c r="AQ169" s="13">
        <f t="shared" si="57"/>
        <v>615.56287793750232</v>
      </c>
      <c r="AR169" s="162">
        <f t="shared" si="68"/>
        <v>363</v>
      </c>
      <c r="AS169" s="133">
        <f t="shared" si="69"/>
        <v>54528</v>
      </c>
      <c r="AT169" s="133">
        <f t="shared" si="70"/>
        <v>796</v>
      </c>
      <c r="AU169" s="124">
        <f t="shared" si="71"/>
        <v>1459.8004694835681</v>
      </c>
      <c r="AV169" s="133">
        <f t="shared" si="72"/>
        <v>235</v>
      </c>
      <c r="AW169" s="136">
        <f t="shared" si="73"/>
        <v>430.97124413145536</v>
      </c>
      <c r="AX169" s="133">
        <f t="shared" si="74"/>
        <v>374</v>
      </c>
    </row>
    <row r="170" spans="1:51" x14ac:dyDescent="0.2">
      <c r="A170" s="1" t="s">
        <v>296</v>
      </c>
      <c r="B170" s="1" t="s">
        <v>297</v>
      </c>
      <c r="C170" s="106">
        <v>12884</v>
      </c>
      <c r="D170" s="112">
        <v>0</v>
      </c>
      <c r="E170" s="113">
        <f t="shared" si="75"/>
        <v>0</v>
      </c>
      <c r="F170" s="112">
        <v>0</v>
      </c>
      <c r="G170" s="113">
        <f t="shared" si="76"/>
        <v>0</v>
      </c>
      <c r="H170" s="112">
        <v>0</v>
      </c>
      <c r="I170" s="106">
        <v>12557</v>
      </c>
      <c r="J170" s="110"/>
      <c r="K170" s="111">
        <f t="shared" si="58"/>
        <v>0</v>
      </c>
      <c r="L170" s="110"/>
      <c r="M170" s="111">
        <f t="shared" si="54"/>
        <v>0</v>
      </c>
      <c r="N170" s="156">
        <v>0</v>
      </c>
      <c r="O170" s="54">
        <v>2172</v>
      </c>
      <c r="P170" s="54">
        <v>1</v>
      </c>
      <c r="Q170" s="55">
        <f t="shared" si="59"/>
        <v>46.040515653775323</v>
      </c>
      <c r="R170" s="54">
        <v>1</v>
      </c>
      <c r="S170" s="55">
        <f t="shared" si="60"/>
        <v>46.040515653775323</v>
      </c>
      <c r="T170" s="54">
        <v>0</v>
      </c>
      <c r="U170" s="56">
        <v>2229</v>
      </c>
      <c r="V170" s="54"/>
      <c r="W170" s="55">
        <f t="shared" si="78"/>
        <v>0</v>
      </c>
      <c r="X170" s="54"/>
      <c r="Y170" s="55">
        <f t="shared" si="79"/>
        <v>0</v>
      </c>
      <c r="Z170" s="160">
        <v>0</v>
      </c>
      <c r="AA170" s="7">
        <v>40178</v>
      </c>
      <c r="AB170" s="7">
        <v>231</v>
      </c>
      <c r="AC170" s="14">
        <f t="shared" si="62"/>
        <v>574.94151027925727</v>
      </c>
      <c r="AD170" s="7">
        <v>45</v>
      </c>
      <c r="AE170" s="14">
        <f t="shared" si="63"/>
        <v>112.00159291154363</v>
      </c>
      <c r="AF170" s="7">
        <v>196</v>
      </c>
      <c r="AG170" s="7">
        <v>39742</v>
      </c>
      <c r="AH170" s="7">
        <v>260</v>
      </c>
      <c r="AI170" s="14">
        <f t="shared" si="64"/>
        <v>654.2197171757839</v>
      </c>
      <c r="AJ170" s="7">
        <v>52</v>
      </c>
      <c r="AK170" s="14">
        <f t="shared" si="56"/>
        <v>130.84394343515675</v>
      </c>
      <c r="AL170" s="159">
        <v>220</v>
      </c>
      <c r="AM170" s="8">
        <f t="shared" si="77"/>
        <v>55234</v>
      </c>
      <c r="AN170" s="8">
        <f t="shared" si="65"/>
        <v>232</v>
      </c>
      <c r="AO170" s="13">
        <f t="shared" si="66"/>
        <v>420.03114023970738</v>
      </c>
      <c r="AP170" s="161">
        <f t="shared" si="67"/>
        <v>46</v>
      </c>
      <c r="AQ170" s="13">
        <f t="shared" si="57"/>
        <v>83.282036426838545</v>
      </c>
      <c r="AR170" s="162">
        <f t="shared" si="68"/>
        <v>196</v>
      </c>
      <c r="AS170" s="133">
        <f t="shared" si="69"/>
        <v>54528</v>
      </c>
      <c r="AT170" s="133">
        <f t="shared" si="70"/>
        <v>260</v>
      </c>
      <c r="AU170" s="124">
        <f t="shared" si="71"/>
        <v>476.81924882629113</v>
      </c>
      <c r="AV170" s="133">
        <f t="shared" si="72"/>
        <v>52</v>
      </c>
      <c r="AW170" s="136">
        <f t="shared" si="73"/>
        <v>95.363849765258209</v>
      </c>
      <c r="AX170" s="133">
        <f t="shared" si="74"/>
        <v>220</v>
      </c>
    </row>
    <row r="171" spans="1:51" x14ac:dyDescent="0.2">
      <c r="A171" s="1" t="s">
        <v>298</v>
      </c>
      <c r="B171" s="1" t="s">
        <v>299</v>
      </c>
      <c r="C171" s="106">
        <v>12884</v>
      </c>
      <c r="D171" s="112">
        <v>0</v>
      </c>
      <c r="E171" s="113">
        <f t="shared" ref="E171:E194" si="80">D171/C171*100000</f>
        <v>0</v>
      </c>
      <c r="F171" s="112">
        <v>0</v>
      </c>
      <c r="G171" s="113">
        <f t="shared" ref="G171:G194" si="81">F171/C171*100000</f>
        <v>0</v>
      </c>
      <c r="H171" s="112">
        <v>0</v>
      </c>
      <c r="I171" s="106">
        <v>12557</v>
      </c>
      <c r="J171" s="110"/>
      <c r="K171" s="111">
        <f t="shared" si="58"/>
        <v>0</v>
      </c>
      <c r="L171" s="110"/>
      <c r="M171" s="111">
        <f t="shared" si="54"/>
        <v>0</v>
      </c>
      <c r="N171" s="156">
        <v>0</v>
      </c>
      <c r="O171" s="54">
        <v>2172</v>
      </c>
      <c r="P171" s="54">
        <v>0</v>
      </c>
      <c r="Q171" s="55">
        <f t="shared" si="59"/>
        <v>0</v>
      </c>
      <c r="R171" s="54">
        <v>0</v>
      </c>
      <c r="S171" s="55">
        <f t="shared" si="60"/>
        <v>0</v>
      </c>
      <c r="T171" s="54">
        <v>0</v>
      </c>
      <c r="U171" s="56">
        <v>2229</v>
      </c>
      <c r="V171" s="54"/>
      <c r="W171" s="55">
        <f t="shared" si="78"/>
        <v>0</v>
      </c>
      <c r="X171" s="54"/>
      <c r="Y171" s="55">
        <f t="shared" si="79"/>
        <v>0</v>
      </c>
      <c r="Z171" s="160">
        <v>0</v>
      </c>
      <c r="AA171" s="7">
        <v>40178</v>
      </c>
      <c r="AB171" s="7">
        <v>0</v>
      </c>
      <c r="AC171" s="14">
        <f t="shared" si="62"/>
        <v>0</v>
      </c>
      <c r="AD171" s="7">
        <v>0</v>
      </c>
      <c r="AE171" s="14">
        <f t="shared" si="63"/>
        <v>0</v>
      </c>
      <c r="AF171" s="7">
        <v>0</v>
      </c>
      <c r="AG171" s="7">
        <v>39742</v>
      </c>
      <c r="AH171" s="7"/>
      <c r="AI171" s="14">
        <f t="shared" si="64"/>
        <v>0</v>
      </c>
      <c r="AJ171" s="7"/>
      <c r="AK171" s="14">
        <f t="shared" si="56"/>
        <v>0</v>
      </c>
      <c r="AL171" s="159">
        <v>0</v>
      </c>
      <c r="AM171" s="8">
        <f t="shared" ref="AM171:AM194" si="82">C171+O171+AA171</f>
        <v>55234</v>
      </c>
      <c r="AN171" s="8">
        <f t="shared" si="65"/>
        <v>0</v>
      </c>
      <c r="AO171" s="13">
        <f t="shared" si="66"/>
        <v>0</v>
      </c>
      <c r="AP171" s="161">
        <f t="shared" si="67"/>
        <v>0</v>
      </c>
      <c r="AQ171" s="13">
        <f t="shared" si="57"/>
        <v>0</v>
      </c>
      <c r="AR171" s="162">
        <f t="shared" si="68"/>
        <v>0</v>
      </c>
      <c r="AS171" s="133">
        <f t="shared" si="69"/>
        <v>54528</v>
      </c>
      <c r="AT171" s="133">
        <f t="shared" si="70"/>
        <v>0</v>
      </c>
      <c r="AU171" s="124">
        <f t="shared" si="71"/>
        <v>0</v>
      </c>
      <c r="AV171" s="133">
        <f t="shared" si="72"/>
        <v>0</v>
      </c>
      <c r="AW171" s="136">
        <f t="shared" si="73"/>
        <v>0</v>
      </c>
      <c r="AX171" s="133">
        <f t="shared" si="74"/>
        <v>0</v>
      </c>
    </row>
    <row r="172" spans="1:51" x14ac:dyDescent="0.2">
      <c r="A172" s="9" t="s">
        <v>300</v>
      </c>
      <c r="B172" s="9" t="s">
        <v>301</v>
      </c>
      <c r="C172" s="106">
        <v>12884</v>
      </c>
      <c r="D172" s="106">
        <v>686</v>
      </c>
      <c r="E172" s="109">
        <f t="shared" si="80"/>
        <v>5324.4334057746046</v>
      </c>
      <c r="F172" s="106">
        <v>615</v>
      </c>
      <c r="G172" s="109">
        <f t="shared" si="81"/>
        <v>4773.3623098416638</v>
      </c>
      <c r="H172" s="106">
        <v>76</v>
      </c>
      <c r="I172" s="106">
        <v>12557</v>
      </c>
      <c r="J172" s="145">
        <v>771</v>
      </c>
      <c r="K172" s="107">
        <f t="shared" si="58"/>
        <v>6140.0015927371187</v>
      </c>
      <c r="L172" s="145">
        <v>666</v>
      </c>
      <c r="M172" s="107">
        <f t="shared" si="54"/>
        <v>5303.8146053993787</v>
      </c>
      <c r="N172" s="108">
        <v>81</v>
      </c>
      <c r="O172" s="50">
        <v>2172</v>
      </c>
      <c r="P172" s="50">
        <v>140</v>
      </c>
      <c r="Q172" s="52">
        <f t="shared" si="59"/>
        <v>6445.6721915285452</v>
      </c>
      <c r="R172" s="50">
        <v>127</v>
      </c>
      <c r="S172" s="52">
        <f t="shared" si="60"/>
        <v>5847.1454880294659</v>
      </c>
      <c r="T172" s="50">
        <v>7</v>
      </c>
      <c r="U172" s="48">
        <v>2229</v>
      </c>
      <c r="V172" s="50">
        <v>147</v>
      </c>
      <c r="W172" s="52">
        <f t="shared" si="78"/>
        <v>6594.8855989232834</v>
      </c>
      <c r="X172" s="50">
        <v>128</v>
      </c>
      <c r="Y172" s="52">
        <f t="shared" si="79"/>
        <v>5742.485419470614</v>
      </c>
      <c r="Z172" s="53">
        <v>7</v>
      </c>
      <c r="AA172" s="10">
        <v>40178</v>
      </c>
      <c r="AB172" s="10">
        <v>2504</v>
      </c>
      <c r="AC172" s="11">
        <f t="shared" si="62"/>
        <v>6232.266414455672</v>
      </c>
      <c r="AD172" s="10">
        <v>2221</v>
      </c>
      <c r="AE172" s="11">
        <f t="shared" si="63"/>
        <v>5527.900841256409</v>
      </c>
      <c r="AF172" s="10">
        <v>267</v>
      </c>
      <c r="AG172" s="10">
        <v>39742</v>
      </c>
      <c r="AH172" s="10">
        <v>2573</v>
      </c>
      <c r="AI172" s="11">
        <f t="shared" si="64"/>
        <v>6474.2589703588146</v>
      </c>
      <c r="AJ172" s="10">
        <v>2264</v>
      </c>
      <c r="AK172" s="11">
        <f t="shared" si="56"/>
        <v>5696.7439987922098</v>
      </c>
      <c r="AL172" s="42">
        <v>277</v>
      </c>
      <c r="AM172" s="12">
        <f t="shared" si="82"/>
        <v>55234</v>
      </c>
      <c r="AN172" s="12">
        <f t="shared" si="65"/>
        <v>3330</v>
      </c>
      <c r="AO172" s="23">
        <f t="shared" si="66"/>
        <v>6028.895245682007</v>
      </c>
      <c r="AP172" s="37">
        <f t="shared" si="67"/>
        <v>2963</v>
      </c>
      <c r="AQ172" s="23">
        <f t="shared" si="57"/>
        <v>5364.4494333200564</v>
      </c>
      <c r="AR172" s="116">
        <f t="shared" si="68"/>
        <v>350</v>
      </c>
      <c r="AS172" s="133">
        <f t="shared" si="69"/>
        <v>54528</v>
      </c>
      <c r="AT172" s="133">
        <f t="shared" si="70"/>
        <v>3491</v>
      </c>
      <c r="AU172" s="123">
        <f t="shared" si="71"/>
        <v>6402.2153755868549</v>
      </c>
      <c r="AV172" s="134">
        <f t="shared" si="72"/>
        <v>3058</v>
      </c>
      <c r="AW172" s="135">
        <f t="shared" si="73"/>
        <v>5608.127934272301</v>
      </c>
      <c r="AX172" s="134">
        <f t="shared" si="74"/>
        <v>365</v>
      </c>
    </row>
    <row r="173" spans="1:51" x14ac:dyDescent="0.2">
      <c r="A173" s="1" t="s">
        <v>302</v>
      </c>
      <c r="B173" s="1" t="s">
        <v>303</v>
      </c>
      <c r="C173" s="106">
        <v>12884</v>
      </c>
      <c r="D173" s="112">
        <v>114</v>
      </c>
      <c r="E173" s="113">
        <f t="shared" si="80"/>
        <v>884.81837938528406</v>
      </c>
      <c r="F173" s="112">
        <v>77</v>
      </c>
      <c r="G173" s="113">
        <f t="shared" si="81"/>
        <v>597.64048432163929</v>
      </c>
      <c r="H173" s="112">
        <v>39</v>
      </c>
      <c r="I173" s="106">
        <v>12557</v>
      </c>
      <c r="J173" s="110">
        <v>133</v>
      </c>
      <c r="K173" s="111">
        <f t="shared" si="58"/>
        <v>1059.1701839611371</v>
      </c>
      <c r="L173" s="110">
        <v>94</v>
      </c>
      <c r="M173" s="111">
        <f t="shared" si="54"/>
        <v>748.58644580711962</v>
      </c>
      <c r="N173" s="156">
        <v>40</v>
      </c>
      <c r="O173" s="54">
        <v>2172</v>
      </c>
      <c r="P173" s="54">
        <v>15</v>
      </c>
      <c r="Q173" s="55">
        <f t="shared" si="59"/>
        <v>690.60773480662976</v>
      </c>
      <c r="R173" s="54">
        <v>13</v>
      </c>
      <c r="S173" s="55">
        <f t="shared" si="60"/>
        <v>598.52670349907919</v>
      </c>
      <c r="T173" s="54">
        <v>0</v>
      </c>
      <c r="U173" s="56">
        <v>2229</v>
      </c>
      <c r="V173" s="54">
        <v>5</v>
      </c>
      <c r="W173" s="55">
        <f t="shared" si="78"/>
        <v>224.31583669807088</v>
      </c>
      <c r="X173" s="54">
        <v>2</v>
      </c>
      <c r="Y173" s="55">
        <f t="shared" si="79"/>
        <v>89.726334679228344</v>
      </c>
      <c r="Z173" s="160">
        <v>0</v>
      </c>
      <c r="AA173" s="7">
        <v>40178</v>
      </c>
      <c r="AB173" s="7">
        <v>52</v>
      </c>
      <c r="AC173" s="14">
        <f t="shared" si="62"/>
        <v>129.42406292000598</v>
      </c>
      <c r="AD173" s="7">
        <v>10</v>
      </c>
      <c r="AE173" s="14">
        <f t="shared" si="63"/>
        <v>24.889242869231918</v>
      </c>
      <c r="AF173" s="7">
        <v>48</v>
      </c>
      <c r="AG173" s="7">
        <v>39742</v>
      </c>
      <c r="AH173" s="7">
        <v>66</v>
      </c>
      <c r="AI173" s="14">
        <f t="shared" si="64"/>
        <v>166.07115897539126</v>
      </c>
      <c r="AJ173" s="7">
        <v>18</v>
      </c>
      <c r="AK173" s="14">
        <f t="shared" si="56"/>
        <v>45.2921342660158</v>
      </c>
      <c r="AL173" s="159">
        <v>43</v>
      </c>
      <c r="AM173" s="8">
        <f t="shared" si="82"/>
        <v>55234</v>
      </c>
      <c r="AN173" s="8">
        <f t="shared" si="65"/>
        <v>181</v>
      </c>
      <c r="AO173" s="13">
        <f t="shared" si="66"/>
        <v>327.69670854908208</v>
      </c>
      <c r="AP173" s="161">
        <f t="shared" si="67"/>
        <v>100</v>
      </c>
      <c r="AQ173" s="13">
        <f t="shared" si="57"/>
        <v>181.04790527573596</v>
      </c>
      <c r="AR173" s="162">
        <f t="shared" si="68"/>
        <v>87</v>
      </c>
      <c r="AS173" s="133">
        <f t="shared" si="69"/>
        <v>54528</v>
      </c>
      <c r="AT173" s="133">
        <f t="shared" si="70"/>
        <v>204</v>
      </c>
      <c r="AU173" s="124">
        <f t="shared" si="71"/>
        <v>374.11971830985914</v>
      </c>
      <c r="AV173" s="133">
        <f t="shared" si="72"/>
        <v>114</v>
      </c>
      <c r="AW173" s="136">
        <f t="shared" si="73"/>
        <v>209.06690140845069</v>
      </c>
      <c r="AX173" s="133">
        <f t="shared" si="74"/>
        <v>83</v>
      </c>
    </row>
    <row r="174" spans="1:51" x14ac:dyDescent="0.2">
      <c r="A174" s="1" t="s">
        <v>304</v>
      </c>
      <c r="B174" s="1" t="s">
        <v>305</v>
      </c>
      <c r="C174" s="106">
        <v>12884</v>
      </c>
      <c r="D174" s="112">
        <v>247</v>
      </c>
      <c r="E174" s="113">
        <f t="shared" si="80"/>
        <v>1917.1064886681154</v>
      </c>
      <c r="F174" s="112">
        <v>244</v>
      </c>
      <c r="G174" s="113">
        <f t="shared" si="81"/>
        <v>1893.821794473766</v>
      </c>
      <c r="H174" s="112">
        <v>5</v>
      </c>
      <c r="I174" s="106">
        <v>12557</v>
      </c>
      <c r="J174" s="110">
        <v>249</v>
      </c>
      <c r="K174" s="111">
        <f t="shared" si="58"/>
        <v>1982.9577128294977</v>
      </c>
      <c r="L174" s="110">
        <v>217</v>
      </c>
      <c r="M174" s="111">
        <f t="shared" si="54"/>
        <v>1728.119773831329</v>
      </c>
      <c r="N174" s="156">
        <v>6</v>
      </c>
      <c r="O174" s="54">
        <v>2172</v>
      </c>
      <c r="P174" s="54">
        <v>33</v>
      </c>
      <c r="Q174" s="55">
        <f t="shared" si="59"/>
        <v>1519.3370165745855</v>
      </c>
      <c r="R174" s="54">
        <v>30</v>
      </c>
      <c r="S174" s="55">
        <f t="shared" si="60"/>
        <v>1381.2154696132595</v>
      </c>
      <c r="T174" s="54">
        <v>3</v>
      </c>
      <c r="U174" s="56">
        <v>2229</v>
      </c>
      <c r="V174" s="54">
        <v>13</v>
      </c>
      <c r="W174" s="55">
        <f t="shared" si="78"/>
        <v>583.22117541498426</v>
      </c>
      <c r="X174" s="54">
        <v>10</v>
      </c>
      <c r="Y174" s="55">
        <f t="shared" si="79"/>
        <v>448.63167339614176</v>
      </c>
      <c r="Z174" s="160">
        <v>3</v>
      </c>
      <c r="AA174" s="7">
        <v>40178</v>
      </c>
      <c r="AB174" s="7">
        <v>353</v>
      </c>
      <c r="AC174" s="14">
        <f t="shared" si="62"/>
        <v>878.59027328388675</v>
      </c>
      <c r="AD174" s="7">
        <v>316</v>
      </c>
      <c r="AE174" s="14">
        <f t="shared" si="63"/>
        <v>786.50007466772865</v>
      </c>
      <c r="AF174" s="7">
        <v>0</v>
      </c>
      <c r="AG174" s="7">
        <v>39742</v>
      </c>
      <c r="AH174" s="7">
        <v>252</v>
      </c>
      <c r="AI174" s="14">
        <f t="shared" si="64"/>
        <v>634.0898797242213</v>
      </c>
      <c r="AJ174" s="7">
        <v>221</v>
      </c>
      <c r="AK174" s="14">
        <f t="shared" si="56"/>
        <v>556.08675959941627</v>
      </c>
      <c r="AL174" s="159">
        <v>0</v>
      </c>
      <c r="AM174" s="8">
        <f t="shared" si="82"/>
        <v>55234</v>
      </c>
      <c r="AN174" s="8">
        <f t="shared" si="65"/>
        <v>633</v>
      </c>
      <c r="AO174" s="13">
        <f t="shared" si="66"/>
        <v>1146.0332403954085</v>
      </c>
      <c r="AP174" s="161">
        <f t="shared" si="67"/>
        <v>590</v>
      </c>
      <c r="AQ174" s="13">
        <f t="shared" si="57"/>
        <v>1068.1826411268423</v>
      </c>
      <c r="AR174" s="162">
        <f t="shared" si="68"/>
        <v>8</v>
      </c>
      <c r="AS174" s="133">
        <f t="shared" si="69"/>
        <v>54528</v>
      </c>
      <c r="AT174" s="133">
        <f t="shared" si="70"/>
        <v>514</v>
      </c>
      <c r="AU174" s="124">
        <f t="shared" si="71"/>
        <v>942.63497652582168</v>
      </c>
      <c r="AV174" s="133">
        <f t="shared" si="72"/>
        <v>448</v>
      </c>
      <c r="AW174" s="136">
        <f t="shared" si="73"/>
        <v>821.59624413145548</v>
      </c>
      <c r="AX174" s="133">
        <f t="shared" si="74"/>
        <v>9</v>
      </c>
    </row>
    <row r="175" spans="1:51" x14ac:dyDescent="0.2">
      <c r="A175" s="1" t="s">
        <v>306</v>
      </c>
      <c r="B175" s="1" t="s">
        <v>307</v>
      </c>
      <c r="C175" s="106">
        <v>12884</v>
      </c>
      <c r="D175" s="112">
        <v>20</v>
      </c>
      <c r="E175" s="113">
        <f t="shared" si="80"/>
        <v>155.2312946289972</v>
      </c>
      <c r="F175" s="112">
        <v>19</v>
      </c>
      <c r="G175" s="113">
        <f t="shared" si="81"/>
        <v>147.46972989754732</v>
      </c>
      <c r="H175" s="112">
        <v>1</v>
      </c>
      <c r="I175" s="106">
        <v>12557</v>
      </c>
      <c r="J175" s="110">
        <v>105</v>
      </c>
      <c r="K175" s="111">
        <f t="shared" si="58"/>
        <v>836.18698733773988</v>
      </c>
      <c r="L175" s="110">
        <v>104</v>
      </c>
      <c r="M175" s="111">
        <f t="shared" si="54"/>
        <v>828.22330174404703</v>
      </c>
      <c r="N175" s="156">
        <v>1</v>
      </c>
      <c r="O175" s="54">
        <v>2172</v>
      </c>
      <c r="P175" s="54">
        <v>12</v>
      </c>
      <c r="Q175" s="55">
        <f t="shared" si="59"/>
        <v>552.48618784530379</v>
      </c>
      <c r="R175" s="54">
        <v>9</v>
      </c>
      <c r="S175" s="55">
        <f t="shared" si="60"/>
        <v>414.36464088397787</v>
      </c>
      <c r="T175" s="54">
        <v>3</v>
      </c>
      <c r="U175" s="56">
        <v>2229</v>
      </c>
      <c r="V175" s="54">
        <v>24</v>
      </c>
      <c r="W175" s="55">
        <f t="shared" si="78"/>
        <v>1076.7160161507402</v>
      </c>
      <c r="X175" s="54">
        <v>21</v>
      </c>
      <c r="Y175" s="55">
        <f t="shared" si="79"/>
        <v>942.12651413189769</v>
      </c>
      <c r="Z175" s="160">
        <v>3</v>
      </c>
      <c r="AA175" s="7">
        <v>40178</v>
      </c>
      <c r="AB175" s="7">
        <v>42</v>
      </c>
      <c r="AC175" s="14">
        <f t="shared" si="62"/>
        <v>104.53482005077406</v>
      </c>
      <c r="AD175" s="7">
        <v>29</v>
      </c>
      <c r="AE175" s="14">
        <f t="shared" si="63"/>
        <v>72.178804320772556</v>
      </c>
      <c r="AF175" s="7">
        <v>10</v>
      </c>
      <c r="AG175" s="7">
        <v>39742</v>
      </c>
      <c r="AH175" s="7">
        <v>149</v>
      </c>
      <c r="AI175" s="14">
        <f t="shared" si="64"/>
        <v>374.91822253535304</v>
      </c>
      <c r="AJ175" s="7">
        <v>128</v>
      </c>
      <c r="AK175" s="14">
        <f t="shared" si="56"/>
        <v>322.07739922500127</v>
      </c>
      <c r="AL175" s="159">
        <v>10</v>
      </c>
      <c r="AM175" s="8">
        <f t="shared" si="82"/>
        <v>55234</v>
      </c>
      <c r="AN175" s="8">
        <f t="shared" si="65"/>
        <v>74</v>
      </c>
      <c r="AO175" s="13">
        <f t="shared" si="66"/>
        <v>133.97544990404461</v>
      </c>
      <c r="AP175" s="161">
        <f t="shared" si="67"/>
        <v>57</v>
      </c>
      <c r="AQ175" s="13">
        <f t="shared" si="57"/>
        <v>103.1973060071695</v>
      </c>
      <c r="AR175" s="162">
        <f t="shared" si="68"/>
        <v>14</v>
      </c>
      <c r="AS175" s="133">
        <f t="shared" si="69"/>
        <v>54528</v>
      </c>
      <c r="AT175" s="133">
        <f t="shared" si="70"/>
        <v>278</v>
      </c>
      <c r="AU175" s="124">
        <f t="shared" si="71"/>
        <v>509.82981220657274</v>
      </c>
      <c r="AV175" s="133">
        <f t="shared" si="72"/>
        <v>253</v>
      </c>
      <c r="AW175" s="136">
        <f t="shared" si="73"/>
        <v>463.98180751173709</v>
      </c>
      <c r="AX175" s="133">
        <f t="shared" si="74"/>
        <v>14</v>
      </c>
    </row>
    <row r="176" spans="1:51" x14ac:dyDescent="0.2">
      <c r="A176" s="1" t="s">
        <v>308</v>
      </c>
      <c r="B176" s="1" t="s">
        <v>309</v>
      </c>
      <c r="C176" s="106">
        <v>12884</v>
      </c>
      <c r="D176" s="112">
        <v>3</v>
      </c>
      <c r="E176" s="113">
        <f t="shared" si="80"/>
        <v>23.284694194349584</v>
      </c>
      <c r="F176" s="112">
        <v>0</v>
      </c>
      <c r="G176" s="113">
        <f t="shared" si="81"/>
        <v>0</v>
      </c>
      <c r="H176" s="112">
        <v>3</v>
      </c>
      <c r="I176" s="106">
        <v>12557</v>
      </c>
      <c r="J176" s="110">
        <v>5</v>
      </c>
      <c r="K176" s="111">
        <f t="shared" si="58"/>
        <v>39.818427968463808</v>
      </c>
      <c r="L176" s="110"/>
      <c r="M176" s="111">
        <f t="shared" si="54"/>
        <v>0</v>
      </c>
      <c r="N176" s="156">
        <v>3</v>
      </c>
      <c r="O176" s="54">
        <v>2172</v>
      </c>
      <c r="P176" s="54">
        <v>1</v>
      </c>
      <c r="Q176" s="55">
        <f t="shared" si="59"/>
        <v>46.040515653775323</v>
      </c>
      <c r="R176" s="54">
        <v>0</v>
      </c>
      <c r="S176" s="55">
        <f t="shared" si="60"/>
        <v>0</v>
      </c>
      <c r="T176" s="54">
        <v>1</v>
      </c>
      <c r="U176" s="56">
        <v>2229</v>
      </c>
      <c r="V176" s="54">
        <v>5</v>
      </c>
      <c r="W176" s="55">
        <f t="shared" si="78"/>
        <v>224.31583669807088</v>
      </c>
      <c r="X176" s="54">
        <v>3</v>
      </c>
      <c r="Y176" s="55">
        <f t="shared" si="79"/>
        <v>134.58950201884252</v>
      </c>
      <c r="Z176" s="160">
        <v>1</v>
      </c>
      <c r="AA176" s="7">
        <v>40178</v>
      </c>
      <c r="AB176" s="7">
        <v>89</v>
      </c>
      <c r="AC176" s="14">
        <f t="shared" si="62"/>
        <v>221.51426153616407</v>
      </c>
      <c r="AD176" s="7">
        <v>6</v>
      </c>
      <c r="AE176" s="14">
        <f t="shared" si="63"/>
        <v>14.933545721539151</v>
      </c>
      <c r="AF176" s="7">
        <v>85</v>
      </c>
      <c r="AG176" s="7">
        <v>39742</v>
      </c>
      <c r="AH176" s="7">
        <v>112</v>
      </c>
      <c r="AI176" s="14">
        <f t="shared" si="64"/>
        <v>281.81772432187609</v>
      </c>
      <c r="AJ176" s="7">
        <v>27</v>
      </c>
      <c r="AK176" s="14">
        <f t="shared" si="56"/>
        <v>67.938201399023697</v>
      </c>
      <c r="AL176" s="159">
        <v>96</v>
      </c>
      <c r="AM176" s="8">
        <f t="shared" si="82"/>
        <v>55234</v>
      </c>
      <c r="AN176" s="8">
        <f t="shared" si="65"/>
        <v>93</v>
      </c>
      <c r="AO176" s="13">
        <f t="shared" si="66"/>
        <v>168.37455190643445</v>
      </c>
      <c r="AP176" s="161">
        <f t="shared" si="67"/>
        <v>6</v>
      </c>
      <c r="AQ176" s="13">
        <f t="shared" si="57"/>
        <v>10.862874316544158</v>
      </c>
      <c r="AR176" s="162">
        <f t="shared" si="68"/>
        <v>89</v>
      </c>
      <c r="AS176" s="133">
        <f t="shared" si="69"/>
        <v>54528</v>
      </c>
      <c r="AT176" s="133">
        <f t="shared" si="70"/>
        <v>122</v>
      </c>
      <c r="AU176" s="124">
        <f t="shared" si="71"/>
        <v>223.73826291079814</v>
      </c>
      <c r="AV176" s="133">
        <f t="shared" si="72"/>
        <v>30</v>
      </c>
      <c r="AW176" s="136">
        <f t="shared" si="73"/>
        <v>55.017605633802816</v>
      </c>
      <c r="AX176" s="133">
        <f t="shared" si="74"/>
        <v>100</v>
      </c>
    </row>
    <row r="177" spans="1:51" x14ac:dyDescent="0.2">
      <c r="A177" s="1" t="s">
        <v>310</v>
      </c>
      <c r="B177" s="1" t="s">
        <v>311</v>
      </c>
      <c r="C177" s="106">
        <v>12884</v>
      </c>
      <c r="D177" s="112">
        <v>0</v>
      </c>
      <c r="E177" s="113">
        <f t="shared" si="80"/>
        <v>0</v>
      </c>
      <c r="F177" s="112">
        <v>0</v>
      </c>
      <c r="G177" s="113">
        <f t="shared" si="81"/>
        <v>0</v>
      </c>
      <c r="H177" s="112">
        <v>0</v>
      </c>
      <c r="I177" s="106">
        <v>12557</v>
      </c>
      <c r="J177" s="110"/>
      <c r="K177" s="111">
        <f t="shared" si="58"/>
        <v>0</v>
      </c>
      <c r="L177" s="110"/>
      <c r="M177" s="111">
        <f t="shared" si="54"/>
        <v>0</v>
      </c>
      <c r="N177" s="156">
        <v>0</v>
      </c>
      <c r="O177" s="54">
        <v>2172</v>
      </c>
      <c r="P177" s="54">
        <v>0</v>
      </c>
      <c r="Q177" s="55">
        <f t="shared" si="59"/>
        <v>0</v>
      </c>
      <c r="R177" s="54">
        <v>0</v>
      </c>
      <c r="S177" s="55">
        <f t="shared" si="60"/>
        <v>0</v>
      </c>
      <c r="T177" s="54">
        <v>0</v>
      </c>
      <c r="U177" s="56">
        <v>2229</v>
      </c>
      <c r="V177" s="54"/>
      <c r="W177" s="55">
        <f t="shared" si="78"/>
        <v>0</v>
      </c>
      <c r="X177" s="54"/>
      <c r="Y177" s="55">
        <f t="shared" si="79"/>
        <v>0</v>
      </c>
      <c r="Z177" s="160">
        <v>0</v>
      </c>
      <c r="AA177" s="7">
        <v>40178</v>
      </c>
      <c r="AB177" s="7">
        <v>1</v>
      </c>
      <c r="AC177" s="14">
        <f t="shared" si="62"/>
        <v>2.4889242869231918</v>
      </c>
      <c r="AD177" s="7">
        <v>0</v>
      </c>
      <c r="AE177" s="14">
        <f t="shared" si="63"/>
        <v>0</v>
      </c>
      <c r="AF177" s="7">
        <v>1</v>
      </c>
      <c r="AG177" s="7">
        <v>39742</v>
      </c>
      <c r="AH177" s="7">
        <v>1</v>
      </c>
      <c r="AI177" s="14">
        <f t="shared" si="64"/>
        <v>2.5162296814453224</v>
      </c>
      <c r="AJ177" s="7">
        <v>1</v>
      </c>
      <c r="AK177" s="14">
        <f t="shared" si="56"/>
        <v>2.5162296814453224</v>
      </c>
      <c r="AL177" s="159">
        <v>1</v>
      </c>
      <c r="AM177" s="8">
        <f t="shared" si="82"/>
        <v>55234</v>
      </c>
      <c r="AN177" s="8">
        <f t="shared" si="65"/>
        <v>1</v>
      </c>
      <c r="AO177" s="13">
        <f t="shared" si="66"/>
        <v>1.8104790527573595</v>
      </c>
      <c r="AP177" s="161">
        <f t="shared" si="67"/>
        <v>0</v>
      </c>
      <c r="AQ177" s="13">
        <f t="shared" si="57"/>
        <v>0</v>
      </c>
      <c r="AR177" s="162">
        <f t="shared" si="68"/>
        <v>1</v>
      </c>
      <c r="AS177" s="133">
        <f t="shared" si="69"/>
        <v>54528</v>
      </c>
      <c r="AT177" s="133">
        <f t="shared" si="70"/>
        <v>1</v>
      </c>
      <c r="AU177" s="124">
        <f t="shared" si="71"/>
        <v>1.8339201877934272</v>
      </c>
      <c r="AV177" s="133">
        <f t="shared" si="72"/>
        <v>1</v>
      </c>
      <c r="AW177" s="136">
        <f t="shared" si="73"/>
        <v>1.8339201877934272</v>
      </c>
      <c r="AX177" s="133">
        <f t="shared" si="74"/>
        <v>1</v>
      </c>
    </row>
    <row r="178" spans="1:51" x14ac:dyDescent="0.2">
      <c r="A178" s="1" t="s">
        <v>312</v>
      </c>
      <c r="B178" s="1" t="s">
        <v>313</v>
      </c>
      <c r="C178" s="106">
        <v>12884</v>
      </c>
      <c r="D178" s="112">
        <v>0</v>
      </c>
      <c r="E178" s="113">
        <f t="shared" si="80"/>
        <v>0</v>
      </c>
      <c r="F178" s="112">
        <v>0</v>
      </c>
      <c r="G178" s="113">
        <f t="shared" si="81"/>
        <v>0</v>
      </c>
      <c r="H178" s="112">
        <v>0</v>
      </c>
      <c r="I178" s="106">
        <v>12557</v>
      </c>
      <c r="J178" s="110"/>
      <c r="K178" s="111">
        <f t="shared" si="58"/>
        <v>0</v>
      </c>
      <c r="L178" s="110"/>
      <c r="M178" s="111">
        <f t="shared" si="54"/>
        <v>0</v>
      </c>
      <c r="N178" s="156">
        <v>0</v>
      </c>
      <c r="O178" s="54">
        <v>2172</v>
      </c>
      <c r="P178" s="54">
        <v>0</v>
      </c>
      <c r="Q178" s="55">
        <f t="shared" si="59"/>
        <v>0</v>
      </c>
      <c r="R178" s="54">
        <v>0</v>
      </c>
      <c r="S178" s="55">
        <f t="shared" si="60"/>
        <v>0</v>
      </c>
      <c r="T178" s="54">
        <v>0</v>
      </c>
      <c r="U178" s="56">
        <v>2229</v>
      </c>
      <c r="V178" s="54"/>
      <c r="W178" s="55">
        <f t="shared" si="78"/>
        <v>0</v>
      </c>
      <c r="X178" s="54"/>
      <c r="Y178" s="55">
        <f t="shared" si="79"/>
        <v>0</v>
      </c>
      <c r="Z178" s="160">
        <v>0</v>
      </c>
      <c r="AA178" s="7">
        <v>40178</v>
      </c>
      <c r="AB178" s="7">
        <v>0</v>
      </c>
      <c r="AC178" s="14">
        <f t="shared" si="62"/>
        <v>0</v>
      </c>
      <c r="AD178" s="7">
        <v>0</v>
      </c>
      <c r="AE178" s="14">
        <f t="shared" si="63"/>
        <v>0</v>
      </c>
      <c r="AF178" s="7">
        <v>0</v>
      </c>
      <c r="AG178" s="7">
        <v>39742</v>
      </c>
      <c r="AH178" s="7"/>
      <c r="AI178" s="14">
        <f t="shared" si="64"/>
        <v>0</v>
      </c>
      <c r="AJ178" s="7"/>
      <c r="AK178" s="14">
        <f t="shared" si="56"/>
        <v>0</v>
      </c>
      <c r="AL178" s="159">
        <v>0</v>
      </c>
      <c r="AM178" s="8">
        <f t="shared" si="82"/>
        <v>55234</v>
      </c>
      <c r="AN178" s="8">
        <f t="shared" si="65"/>
        <v>0</v>
      </c>
      <c r="AO178" s="13">
        <f t="shared" si="66"/>
        <v>0</v>
      </c>
      <c r="AP178" s="161">
        <f t="shared" si="67"/>
        <v>0</v>
      </c>
      <c r="AQ178" s="13">
        <f t="shared" si="57"/>
        <v>0</v>
      </c>
      <c r="AR178" s="162">
        <f t="shared" si="68"/>
        <v>0</v>
      </c>
      <c r="AS178" s="133">
        <f t="shared" si="69"/>
        <v>54528</v>
      </c>
      <c r="AT178" s="133">
        <f t="shared" si="70"/>
        <v>0</v>
      </c>
      <c r="AU178" s="124">
        <f t="shared" si="71"/>
        <v>0</v>
      </c>
      <c r="AV178" s="133">
        <f t="shared" si="72"/>
        <v>0</v>
      </c>
      <c r="AW178" s="136">
        <f t="shared" si="73"/>
        <v>0</v>
      </c>
      <c r="AX178" s="133">
        <f t="shared" si="74"/>
        <v>0</v>
      </c>
    </row>
    <row r="179" spans="1:51" x14ac:dyDescent="0.2">
      <c r="A179" s="1" t="s">
        <v>314</v>
      </c>
      <c r="B179" s="1" t="s">
        <v>315</v>
      </c>
      <c r="C179" s="106">
        <v>12884</v>
      </c>
      <c r="D179" s="112">
        <v>0</v>
      </c>
      <c r="E179" s="113">
        <f t="shared" si="80"/>
        <v>0</v>
      </c>
      <c r="F179" s="112">
        <v>0</v>
      </c>
      <c r="G179" s="113">
        <f t="shared" si="81"/>
        <v>0</v>
      </c>
      <c r="H179" s="112">
        <v>0</v>
      </c>
      <c r="I179" s="106">
        <v>12557</v>
      </c>
      <c r="J179" s="110"/>
      <c r="K179" s="111">
        <f t="shared" si="58"/>
        <v>0</v>
      </c>
      <c r="L179" s="110"/>
      <c r="M179" s="111">
        <f t="shared" si="54"/>
        <v>0</v>
      </c>
      <c r="N179" s="156">
        <v>0</v>
      </c>
      <c r="O179" s="54">
        <v>2172</v>
      </c>
      <c r="P179" s="54">
        <v>0</v>
      </c>
      <c r="Q179" s="55">
        <f t="shared" si="59"/>
        <v>0</v>
      </c>
      <c r="R179" s="54">
        <v>0</v>
      </c>
      <c r="S179" s="55">
        <f t="shared" si="60"/>
        <v>0</v>
      </c>
      <c r="T179" s="54">
        <v>0</v>
      </c>
      <c r="U179" s="56">
        <v>2229</v>
      </c>
      <c r="V179" s="54"/>
      <c r="W179" s="55">
        <f t="shared" si="78"/>
        <v>0</v>
      </c>
      <c r="X179" s="54"/>
      <c r="Y179" s="55">
        <f t="shared" si="79"/>
        <v>0</v>
      </c>
      <c r="Z179" s="160">
        <v>0</v>
      </c>
      <c r="AA179" s="7">
        <v>40178</v>
      </c>
      <c r="AB179" s="7">
        <v>0</v>
      </c>
      <c r="AC179" s="14">
        <f t="shared" si="62"/>
        <v>0</v>
      </c>
      <c r="AD179" s="7">
        <v>0</v>
      </c>
      <c r="AE179" s="14">
        <f t="shared" si="63"/>
        <v>0</v>
      </c>
      <c r="AF179" s="7">
        <v>0</v>
      </c>
      <c r="AG179" s="7">
        <v>39742</v>
      </c>
      <c r="AH179" s="7">
        <v>4</v>
      </c>
      <c r="AI179" s="14">
        <f t="shared" si="64"/>
        <v>10.06491872578129</v>
      </c>
      <c r="AJ179" s="7">
        <v>4</v>
      </c>
      <c r="AK179" s="14">
        <f t="shared" si="56"/>
        <v>10.06491872578129</v>
      </c>
      <c r="AL179" s="159">
        <v>4</v>
      </c>
      <c r="AM179" s="8">
        <f t="shared" si="82"/>
        <v>55234</v>
      </c>
      <c r="AN179" s="8">
        <f t="shared" si="65"/>
        <v>0</v>
      </c>
      <c r="AO179" s="13">
        <f t="shared" si="66"/>
        <v>0</v>
      </c>
      <c r="AP179" s="161">
        <f t="shared" si="67"/>
        <v>0</v>
      </c>
      <c r="AQ179" s="13">
        <f t="shared" si="57"/>
        <v>0</v>
      </c>
      <c r="AR179" s="162">
        <f t="shared" si="68"/>
        <v>0</v>
      </c>
      <c r="AS179" s="133">
        <f t="shared" si="69"/>
        <v>54528</v>
      </c>
      <c r="AT179" s="133">
        <f t="shared" si="70"/>
        <v>4</v>
      </c>
      <c r="AU179" s="124">
        <f t="shared" si="71"/>
        <v>7.335680751173709</v>
      </c>
      <c r="AV179" s="133">
        <f t="shared" si="72"/>
        <v>4</v>
      </c>
      <c r="AW179" s="136">
        <f t="shared" si="73"/>
        <v>7.335680751173709</v>
      </c>
      <c r="AX179" s="133">
        <f t="shared" si="74"/>
        <v>4</v>
      </c>
    </row>
    <row r="180" spans="1:51" x14ac:dyDescent="0.2">
      <c r="A180" s="9" t="s">
        <v>316</v>
      </c>
      <c r="B180" s="9" t="s">
        <v>317</v>
      </c>
      <c r="C180" s="106">
        <v>12884</v>
      </c>
      <c r="D180" s="106">
        <v>534</v>
      </c>
      <c r="E180" s="109">
        <f t="shared" si="80"/>
        <v>4144.6755665942255</v>
      </c>
      <c r="F180" s="106">
        <v>205</v>
      </c>
      <c r="G180" s="109">
        <f t="shared" si="81"/>
        <v>1591.1207699472213</v>
      </c>
      <c r="H180" s="106">
        <v>233</v>
      </c>
      <c r="I180" s="106">
        <v>12557</v>
      </c>
      <c r="J180" s="145">
        <v>778</v>
      </c>
      <c r="K180" s="107">
        <f t="shared" si="58"/>
        <v>6195.7473918929682</v>
      </c>
      <c r="L180" s="145">
        <v>313</v>
      </c>
      <c r="M180" s="107">
        <f t="shared" si="54"/>
        <v>2492.6335908258343</v>
      </c>
      <c r="N180" s="108">
        <v>401</v>
      </c>
      <c r="O180" s="50">
        <v>2172</v>
      </c>
      <c r="P180" s="50">
        <v>150</v>
      </c>
      <c r="Q180" s="52">
        <f t="shared" si="59"/>
        <v>6906.0773480662983</v>
      </c>
      <c r="R180" s="50">
        <v>85</v>
      </c>
      <c r="S180" s="52">
        <f t="shared" si="60"/>
        <v>3913.4438305709023</v>
      </c>
      <c r="T180" s="50">
        <v>59</v>
      </c>
      <c r="U180" s="48">
        <v>2229</v>
      </c>
      <c r="V180" s="50">
        <v>261</v>
      </c>
      <c r="W180" s="52">
        <f t="shared" si="78"/>
        <v>11709.286675639301</v>
      </c>
      <c r="X180" s="50">
        <v>80</v>
      </c>
      <c r="Y180" s="52">
        <f t="shared" si="79"/>
        <v>3589.0533871691341</v>
      </c>
      <c r="Z180" s="53">
        <v>115</v>
      </c>
      <c r="AA180" s="10">
        <v>40178</v>
      </c>
      <c r="AB180" s="10">
        <v>8112</v>
      </c>
      <c r="AC180" s="11">
        <f t="shared" si="62"/>
        <v>20190.153815520931</v>
      </c>
      <c r="AD180" s="10">
        <v>2709</v>
      </c>
      <c r="AE180" s="11">
        <f t="shared" si="63"/>
        <v>6742.4958932749259</v>
      </c>
      <c r="AF180" s="10">
        <v>1344</v>
      </c>
      <c r="AG180" s="10">
        <v>39742</v>
      </c>
      <c r="AH180" s="10">
        <v>8061</v>
      </c>
      <c r="AI180" s="11">
        <f t="shared" si="64"/>
        <v>20283.327462130743</v>
      </c>
      <c r="AJ180" s="10">
        <v>2539</v>
      </c>
      <c r="AK180" s="11">
        <f t="shared" si="56"/>
        <v>6388.7071611896736</v>
      </c>
      <c r="AL180" s="42">
        <v>1467</v>
      </c>
      <c r="AM180" s="12">
        <f t="shared" si="82"/>
        <v>55234</v>
      </c>
      <c r="AN180" s="12">
        <f t="shared" si="65"/>
        <v>8796</v>
      </c>
      <c r="AO180" s="23">
        <f t="shared" si="66"/>
        <v>15924.973748053737</v>
      </c>
      <c r="AP180" s="37">
        <f t="shared" si="67"/>
        <v>2999</v>
      </c>
      <c r="AQ180" s="23">
        <f t="shared" si="57"/>
        <v>5429.6266792193219</v>
      </c>
      <c r="AR180" s="116">
        <f t="shared" si="68"/>
        <v>1636</v>
      </c>
      <c r="AS180" s="133">
        <f t="shared" si="69"/>
        <v>54528</v>
      </c>
      <c r="AT180" s="133">
        <f t="shared" si="70"/>
        <v>9100</v>
      </c>
      <c r="AU180" s="123">
        <f t="shared" si="71"/>
        <v>16688.673708920189</v>
      </c>
      <c r="AV180" s="134">
        <f t="shared" si="72"/>
        <v>2932</v>
      </c>
      <c r="AW180" s="135">
        <f t="shared" si="73"/>
        <v>5377.0539906103286</v>
      </c>
      <c r="AX180" s="134">
        <f t="shared" si="74"/>
        <v>1983</v>
      </c>
    </row>
    <row r="181" spans="1:51" x14ac:dyDescent="0.2">
      <c r="A181" s="1" t="s">
        <v>318</v>
      </c>
      <c r="B181" s="1" t="s">
        <v>319</v>
      </c>
      <c r="C181" s="106">
        <v>12884</v>
      </c>
      <c r="D181" s="112">
        <v>133</v>
      </c>
      <c r="E181" s="113">
        <f t="shared" si="80"/>
        <v>1032.2881092828313</v>
      </c>
      <c r="F181" s="112">
        <v>65</v>
      </c>
      <c r="G181" s="113">
        <f t="shared" si="81"/>
        <v>504.5017075442409</v>
      </c>
      <c r="H181" s="112">
        <v>30</v>
      </c>
      <c r="I181" s="106">
        <v>12557</v>
      </c>
      <c r="J181" s="110">
        <v>208</v>
      </c>
      <c r="K181" s="111">
        <f t="shared" si="58"/>
        <v>1656.4466034880941</v>
      </c>
      <c r="L181" s="110">
        <v>43</v>
      </c>
      <c r="M181" s="111">
        <f t="shared" si="54"/>
        <v>342.43848052878872</v>
      </c>
      <c r="N181" s="156">
        <v>21</v>
      </c>
      <c r="O181" s="54">
        <v>2172</v>
      </c>
      <c r="P181" s="54">
        <v>40</v>
      </c>
      <c r="Q181" s="55">
        <f t="shared" si="59"/>
        <v>1841.6206261510131</v>
      </c>
      <c r="R181" s="54">
        <v>28</v>
      </c>
      <c r="S181" s="55">
        <f t="shared" si="60"/>
        <v>1289.134438305709</v>
      </c>
      <c r="T181" s="54">
        <v>5</v>
      </c>
      <c r="U181" s="56">
        <v>2229</v>
      </c>
      <c r="V181" s="54">
        <v>48</v>
      </c>
      <c r="W181" s="55">
        <f t="shared" si="78"/>
        <v>2153.4320323014804</v>
      </c>
      <c r="X181" s="54">
        <v>7</v>
      </c>
      <c r="Y181" s="55">
        <f t="shared" si="79"/>
        <v>314.04217137729927</v>
      </c>
      <c r="Z181" s="160">
        <v>6</v>
      </c>
      <c r="AA181" s="7">
        <v>40178</v>
      </c>
      <c r="AB181" s="7">
        <v>1914</v>
      </c>
      <c r="AC181" s="14">
        <f t="shared" si="62"/>
        <v>4763.8010851709896</v>
      </c>
      <c r="AD181" s="7">
        <v>769</v>
      </c>
      <c r="AE181" s="14">
        <f t="shared" si="63"/>
        <v>1913.9827766439344</v>
      </c>
      <c r="AF181" s="7">
        <v>634</v>
      </c>
      <c r="AG181" s="7">
        <v>39742</v>
      </c>
      <c r="AH181" s="7">
        <v>1768</v>
      </c>
      <c r="AI181" s="14">
        <f t="shared" si="64"/>
        <v>4448.6940767953301</v>
      </c>
      <c r="AJ181" s="7">
        <v>647</v>
      </c>
      <c r="AK181" s="14">
        <f t="shared" si="56"/>
        <v>1628.0006038951235</v>
      </c>
      <c r="AL181" s="159">
        <v>709</v>
      </c>
      <c r="AM181" s="8">
        <f t="shared" si="82"/>
        <v>55234</v>
      </c>
      <c r="AN181" s="8">
        <f t="shared" si="65"/>
        <v>2087</v>
      </c>
      <c r="AO181" s="13">
        <f t="shared" si="66"/>
        <v>3778.4697831046092</v>
      </c>
      <c r="AP181" s="161">
        <f t="shared" si="67"/>
        <v>862</v>
      </c>
      <c r="AQ181" s="13">
        <f t="shared" si="57"/>
        <v>1560.632943476844</v>
      </c>
      <c r="AR181" s="162">
        <f t="shared" si="68"/>
        <v>669</v>
      </c>
      <c r="AS181" s="133">
        <f t="shared" si="69"/>
        <v>54528</v>
      </c>
      <c r="AT181" s="133">
        <f t="shared" si="70"/>
        <v>2024</v>
      </c>
      <c r="AU181" s="124">
        <f t="shared" si="71"/>
        <v>3711.8544600938967</v>
      </c>
      <c r="AV181" s="133">
        <f t="shared" si="72"/>
        <v>697</v>
      </c>
      <c r="AW181" s="136">
        <f t="shared" si="73"/>
        <v>1278.2423708920187</v>
      </c>
      <c r="AX181" s="133">
        <f t="shared" si="74"/>
        <v>736</v>
      </c>
    </row>
    <row r="182" spans="1:51" s="154" customFormat="1" x14ac:dyDescent="0.2">
      <c r="A182" s="1" t="s">
        <v>320</v>
      </c>
      <c r="B182" s="1" t="s">
        <v>321</v>
      </c>
      <c r="C182" s="106">
        <v>12884</v>
      </c>
      <c r="D182" s="112">
        <v>0</v>
      </c>
      <c r="E182" s="113">
        <f t="shared" si="80"/>
        <v>0</v>
      </c>
      <c r="F182" s="112">
        <v>0</v>
      </c>
      <c r="G182" s="113">
        <f t="shared" si="81"/>
        <v>0</v>
      </c>
      <c r="H182" s="112">
        <v>0</v>
      </c>
      <c r="I182" s="106">
        <v>12557</v>
      </c>
      <c r="J182" s="110"/>
      <c r="K182" s="111">
        <f t="shared" si="58"/>
        <v>0</v>
      </c>
      <c r="L182" s="110"/>
      <c r="M182" s="111">
        <f t="shared" si="54"/>
        <v>0</v>
      </c>
      <c r="N182" s="156">
        <v>0</v>
      </c>
      <c r="O182" s="54">
        <v>2172</v>
      </c>
      <c r="P182" s="54">
        <v>0</v>
      </c>
      <c r="Q182" s="55">
        <f t="shared" si="59"/>
        <v>0</v>
      </c>
      <c r="R182" s="54">
        <v>0</v>
      </c>
      <c r="S182" s="55">
        <f t="shared" si="60"/>
        <v>0</v>
      </c>
      <c r="T182" s="54">
        <v>0</v>
      </c>
      <c r="U182" s="56">
        <v>2229</v>
      </c>
      <c r="V182" s="54"/>
      <c r="W182" s="55">
        <f t="shared" si="78"/>
        <v>0</v>
      </c>
      <c r="X182" s="54"/>
      <c r="Y182" s="55">
        <f t="shared" si="79"/>
        <v>0</v>
      </c>
      <c r="Z182" s="160">
        <v>0</v>
      </c>
      <c r="AA182" s="7">
        <v>40178</v>
      </c>
      <c r="AB182" s="7">
        <v>0</v>
      </c>
      <c r="AC182" s="14">
        <f t="shared" si="62"/>
        <v>0</v>
      </c>
      <c r="AD182" s="7">
        <v>0</v>
      </c>
      <c r="AE182" s="14">
        <f t="shared" si="63"/>
        <v>0</v>
      </c>
      <c r="AF182" s="7">
        <v>0</v>
      </c>
      <c r="AG182" s="7">
        <v>39742</v>
      </c>
      <c r="AH182" s="7"/>
      <c r="AI182" s="14">
        <f t="shared" si="64"/>
        <v>0</v>
      </c>
      <c r="AJ182" s="7"/>
      <c r="AK182" s="14">
        <f t="shared" si="56"/>
        <v>0</v>
      </c>
      <c r="AL182" s="159">
        <v>0</v>
      </c>
      <c r="AM182" s="8">
        <f t="shared" si="82"/>
        <v>55234</v>
      </c>
      <c r="AN182" s="8">
        <f t="shared" si="65"/>
        <v>0</v>
      </c>
      <c r="AO182" s="13">
        <f t="shared" si="66"/>
        <v>0</v>
      </c>
      <c r="AP182" s="161">
        <f t="shared" si="67"/>
        <v>0</v>
      </c>
      <c r="AQ182" s="13">
        <f t="shared" si="57"/>
        <v>0</v>
      </c>
      <c r="AR182" s="162">
        <f t="shared" si="68"/>
        <v>0</v>
      </c>
      <c r="AS182" s="133">
        <f t="shared" si="69"/>
        <v>54528</v>
      </c>
      <c r="AT182" s="133">
        <f t="shared" si="70"/>
        <v>0</v>
      </c>
      <c r="AU182" s="124">
        <f t="shared" si="71"/>
        <v>0</v>
      </c>
      <c r="AV182" s="133">
        <f t="shared" si="72"/>
        <v>0</v>
      </c>
      <c r="AW182" s="136">
        <f t="shared" si="73"/>
        <v>0</v>
      </c>
      <c r="AX182" s="133">
        <f t="shared" si="74"/>
        <v>0</v>
      </c>
      <c r="AY182" s="92"/>
    </row>
    <row r="183" spans="1:51" x14ac:dyDescent="0.2">
      <c r="A183" s="1" t="s">
        <v>322</v>
      </c>
      <c r="B183" s="1" t="s">
        <v>323</v>
      </c>
      <c r="C183" s="106">
        <v>12884</v>
      </c>
      <c r="D183" s="112">
        <v>0</v>
      </c>
      <c r="E183" s="113">
        <f t="shared" si="80"/>
        <v>0</v>
      </c>
      <c r="F183" s="112">
        <v>0</v>
      </c>
      <c r="G183" s="113">
        <f t="shared" si="81"/>
        <v>0</v>
      </c>
      <c r="H183" s="112">
        <v>0</v>
      </c>
      <c r="I183" s="106">
        <v>12557</v>
      </c>
      <c r="J183" s="110"/>
      <c r="K183" s="111">
        <f t="shared" si="58"/>
        <v>0</v>
      </c>
      <c r="L183" s="110"/>
      <c r="M183" s="111">
        <f t="shared" si="54"/>
        <v>0</v>
      </c>
      <c r="N183" s="156">
        <v>0</v>
      </c>
      <c r="O183" s="54">
        <v>2172</v>
      </c>
      <c r="P183" s="54">
        <v>0</v>
      </c>
      <c r="Q183" s="55">
        <f t="shared" si="59"/>
        <v>0</v>
      </c>
      <c r="R183" s="54">
        <v>0</v>
      </c>
      <c r="S183" s="55">
        <f t="shared" si="60"/>
        <v>0</v>
      </c>
      <c r="T183" s="54">
        <v>0</v>
      </c>
      <c r="U183" s="56">
        <v>2229</v>
      </c>
      <c r="V183" s="54"/>
      <c r="W183" s="55">
        <f t="shared" si="78"/>
        <v>0</v>
      </c>
      <c r="X183" s="54"/>
      <c r="Y183" s="55">
        <f t="shared" si="79"/>
        <v>0</v>
      </c>
      <c r="Z183" s="160">
        <v>0</v>
      </c>
      <c r="AA183" s="7">
        <v>40178</v>
      </c>
      <c r="AB183" s="7">
        <v>35</v>
      </c>
      <c r="AC183" s="14">
        <f t="shared" si="62"/>
        <v>87.112350042311718</v>
      </c>
      <c r="AD183" s="7">
        <v>0</v>
      </c>
      <c r="AE183" s="14">
        <f t="shared" si="63"/>
        <v>0</v>
      </c>
      <c r="AF183" s="7">
        <v>35</v>
      </c>
      <c r="AG183" s="7">
        <v>39742</v>
      </c>
      <c r="AH183" s="7">
        <v>35</v>
      </c>
      <c r="AI183" s="14">
        <f t="shared" si="64"/>
        <v>88.068038850586277</v>
      </c>
      <c r="AJ183" s="7"/>
      <c r="AK183" s="14">
        <f t="shared" si="56"/>
        <v>0</v>
      </c>
      <c r="AL183" s="159">
        <v>35</v>
      </c>
      <c r="AM183" s="8">
        <f t="shared" si="82"/>
        <v>55234</v>
      </c>
      <c r="AN183" s="8">
        <f t="shared" si="65"/>
        <v>35</v>
      </c>
      <c r="AO183" s="13">
        <f t="shared" si="66"/>
        <v>63.366766846507588</v>
      </c>
      <c r="AP183" s="161">
        <f t="shared" si="67"/>
        <v>0</v>
      </c>
      <c r="AQ183" s="13">
        <f t="shared" si="57"/>
        <v>0</v>
      </c>
      <c r="AR183" s="162">
        <f t="shared" si="68"/>
        <v>35</v>
      </c>
      <c r="AS183" s="133">
        <f t="shared" si="69"/>
        <v>54528</v>
      </c>
      <c r="AT183" s="133">
        <f t="shared" si="70"/>
        <v>35</v>
      </c>
      <c r="AU183" s="124">
        <f t="shared" si="71"/>
        <v>64.187206572769952</v>
      </c>
      <c r="AV183" s="133">
        <f t="shared" si="72"/>
        <v>0</v>
      </c>
      <c r="AW183" s="136">
        <f t="shared" si="73"/>
        <v>0</v>
      </c>
      <c r="AX183" s="133">
        <f t="shared" si="74"/>
        <v>35</v>
      </c>
    </row>
    <row r="184" spans="1:51" x14ac:dyDescent="0.2">
      <c r="A184" s="1" t="s">
        <v>324</v>
      </c>
      <c r="B184" s="1" t="s">
        <v>325</v>
      </c>
      <c r="C184" s="106">
        <v>12884</v>
      </c>
      <c r="D184" s="112">
        <v>0</v>
      </c>
      <c r="E184" s="113">
        <f t="shared" si="80"/>
        <v>0</v>
      </c>
      <c r="F184" s="112">
        <v>0</v>
      </c>
      <c r="G184" s="113">
        <f t="shared" si="81"/>
        <v>0</v>
      </c>
      <c r="H184" s="112">
        <v>0</v>
      </c>
      <c r="I184" s="106">
        <v>12557</v>
      </c>
      <c r="J184" s="110"/>
      <c r="K184" s="111">
        <f t="shared" si="58"/>
        <v>0</v>
      </c>
      <c r="L184" s="110"/>
      <c r="M184" s="111">
        <f t="shared" si="54"/>
        <v>0</v>
      </c>
      <c r="N184" s="156">
        <v>0</v>
      </c>
      <c r="O184" s="54">
        <v>2172</v>
      </c>
      <c r="P184" s="54">
        <v>0</v>
      </c>
      <c r="Q184" s="55">
        <f t="shared" si="59"/>
        <v>0</v>
      </c>
      <c r="R184" s="54">
        <v>0</v>
      </c>
      <c r="S184" s="55">
        <f t="shared" si="60"/>
        <v>0</v>
      </c>
      <c r="T184" s="54">
        <v>0</v>
      </c>
      <c r="U184" s="56">
        <v>2229</v>
      </c>
      <c r="V184" s="54"/>
      <c r="W184" s="55">
        <f t="shared" si="78"/>
        <v>0</v>
      </c>
      <c r="X184" s="54"/>
      <c r="Y184" s="55">
        <f t="shared" si="79"/>
        <v>0</v>
      </c>
      <c r="Z184" s="160">
        <v>0</v>
      </c>
      <c r="AA184" s="7">
        <v>40178</v>
      </c>
      <c r="AB184" s="7">
        <v>140</v>
      </c>
      <c r="AC184" s="14">
        <f t="shared" si="62"/>
        <v>348.44940016924687</v>
      </c>
      <c r="AD184" s="7">
        <v>8</v>
      </c>
      <c r="AE184" s="14">
        <f t="shared" si="63"/>
        <v>19.911394295385534</v>
      </c>
      <c r="AF184" s="7">
        <v>54</v>
      </c>
      <c r="AG184" s="7">
        <v>39742</v>
      </c>
      <c r="AH184" s="7">
        <v>138</v>
      </c>
      <c r="AI184" s="14">
        <f t="shared" si="64"/>
        <v>347.23969603945449</v>
      </c>
      <c r="AJ184" s="7">
        <v>16</v>
      </c>
      <c r="AK184" s="14">
        <f t="shared" si="56"/>
        <v>40.259674903125159</v>
      </c>
      <c r="AL184" s="159">
        <v>54</v>
      </c>
      <c r="AM184" s="8">
        <f t="shared" si="82"/>
        <v>55234</v>
      </c>
      <c r="AN184" s="8">
        <f t="shared" si="65"/>
        <v>140</v>
      </c>
      <c r="AO184" s="13">
        <f t="shared" si="66"/>
        <v>253.46706738603035</v>
      </c>
      <c r="AP184" s="161">
        <f t="shared" si="67"/>
        <v>8</v>
      </c>
      <c r="AQ184" s="13">
        <f t="shared" si="57"/>
        <v>14.483832422058876</v>
      </c>
      <c r="AR184" s="162">
        <f t="shared" si="68"/>
        <v>54</v>
      </c>
      <c r="AS184" s="133">
        <f t="shared" si="69"/>
        <v>54528</v>
      </c>
      <c r="AT184" s="133">
        <f t="shared" si="70"/>
        <v>138</v>
      </c>
      <c r="AU184" s="124">
        <f t="shared" si="71"/>
        <v>253.08098591549296</v>
      </c>
      <c r="AV184" s="133">
        <f t="shared" si="72"/>
        <v>16</v>
      </c>
      <c r="AW184" s="136">
        <f t="shared" si="73"/>
        <v>29.342723004694836</v>
      </c>
      <c r="AX184" s="133">
        <f t="shared" si="74"/>
        <v>54</v>
      </c>
    </row>
    <row r="185" spans="1:51" x14ac:dyDescent="0.2">
      <c r="A185" s="1" t="s">
        <v>326</v>
      </c>
      <c r="B185" s="15" t="s">
        <v>327</v>
      </c>
      <c r="C185" s="106">
        <v>12884</v>
      </c>
      <c r="D185" s="112">
        <v>0</v>
      </c>
      <c r="E185" s="113">
        <f t="shared" si="80"/>
        <v>0</v>
      </c>
      <c r="F185" s="112">
        <v>0</v>
      </c>
      <c r="G185" s="113">
        <f t="shared" si="81"/>
        <v>0</v>
      </c>
      <c r="H185" s="112">
        <v>0</v>
      </c>
      <c r="I185" s="106">
        <v>12557</v>
      </c>
      <c r="J185" s="110"/>
      <c r="K185" s="111">
        <f t="shared" si="58"/>
        <v>0</v>
      </c>
      <c r="L185" s="110"/>
      <c r="M185" s="111">
        <f t="shared" si="54"/>
        <v>0</v>
      </c>
      <c r="N185" s="156">
        <v>0</v>
      </c>
      <c r="O185" s="54">
        <v>2172</v>
      </c>
      <c r="P185" s="54">
        <v>0</v>
      </c>
      <c r="Q185" s="55">
        <f t="shared" si="59"/>
        <v>0</v>
      </c>
      <c r="R185" s="54">
        <v>0</v>
      </c>
      <c r="S185" s="55">
        <f t="shared" si="60"/>
        <v>0</v>
      </c>
      <c r="T185" s="54">
        <v>0</v>
      </c>
      <c r="U185" s="56">
        <v>2229</v>
      </c>
      <c r="V185" s="54">
        <v>2</v>
      </c>
      <c r="W185" s="55">
        <f t="shared" si="78"/>
        <v>89.726334679228344</v>
      </c>
      <c r="X185" s="54">
        <v>1</v>
      </c>
      <c r="Y185" s="55">
        <f t="shared" si="79"/>
        <v>44.863167339614172</v>
      </c>
      <c r="Z185" s="160">
        <v>1</v>
      </c>
      <c r="AA185" s="7">
        <v>40178</v>
      </c>
      <c r="AB185" s="7"/>
      <c r="AC185" s="14">
        <f t="shared" si="62"/>
        <v>0</v>
      </c>
      <c r="AD185" s="7"/>
      <c r="AE185" s="14">
        <f t="shared" si="63"/>
        <v>0</v>
      </c>
      <c r="AF185" s="7"/>
      <c r="AG185" s="7">
        <v>39742</v>
      </c>
      <c r="AH185" s="7"/>
      <c r="AI185" s="14">
        <f t="shared" si="64"/>
        <v>0</v>
      </c>
      <c r="AJ185" s="7"/>
      <c r="AK185" s="14">
        <f t="shared" si="56"/>
        <v>0</v>
      </c>
      <c r="AL185" s="159"/>
      <c r="AM185" s="8">
        <f t="shared" si="82"/>
        <v>55234</v>
      </c>
      <c r="AN185" s="8">
        <f t="shared" si="65"/>
        <v>0</v>
      </c>
      <c r="AO185" s="13">
        <f t="shared" si="66"/>
        <v>0</v>
      </c>
      <c r="AP185" s="161">
        <f t="shared" si="67"/>
        <v>0</v>
      </c>
      <c r="AQ185" s="13">
        <f t="shared" si="57"/>
        <v>0</v>
      </c>
      <c r="AR185" s="162">
        <f t="shared" si="68"/>
        <v>0</v>
      </c>
      <c r="AS185" s="133">
        <f t="shared" si="69"/>
        <v>54528</v>
      </c>
      <c r="AT185" s="133">
        <f t="shared" si="70"/>
        <v>2</v>
      </c>
      <c r="AU185" s="124">
        <f t="shared" si="71"/>
        <v>3.6678403755868545</v>
      </c>
      <c r="AV185" s="133">
        <f t="shared" si="72"/>
        <v>1</v>
      </c>
      <c r="AW185" s="136">
        <f t="shared" si="73"/>
        <v>1.8339201877934272</v>
      </c>
      <c r="AX185" s="133">
        <f t="shared" si="74"/>
        <v>1</v>
      </c>
    </row>
    <row r="186" spans="1:51" x14ac:dyDescent="0.2">
      <c r="A186" s="1" t="s">
        <v>328</v>
      </c>
      <c r="B186" s="1" t="s">
        <v>329</v>
      </c>
      <c r="C186" s="106">
        <v>12884</v>
      </c>
      <c r="D186" s="112">
        <v>0</v>
      </c>
      <c r="E186" s="113">
        <f t="shared" si="80"/>
        <v>0</v>
      </c>
      <c r="F186" s="112">
        <v>0</v>
      </c>
      <c r="G186" s="113">
        <f t="shared" si="81"/>
        <v>0</v>
      </c>
      <c r="H186" s="112">
        <v>0</v>
      </c>
      <c r="I186" s="106">
        <v>12557</v>
      </c>
      <c r="J186" s="110"/>
      <c r="K186" s="111">
        <f t="shared" si="58"/>
        <v>0</v>
      </c>
      <c r="L186" s="110"/>
      <c r="M186" s="111">
        <f t="shared" si="54"/>
        <v>0</v>
      </c>
      <c r="N186" s="156">
        <v>0</v>
      </c>
      <c r="O186" s="54">
        <v>2172</v>
      </c>
      <c r="P186" s="54">
        <v>0</v>
      </c>
      <c r="Q186" s="55">
        <f t="shared" si="59"/>
        <v>0</v>
      </c>
      <c r="R186" s="54">
        <v>0</v>
      </c>
      <c r="S186" s="55">
        <f t="shared" si="60"/>
        <v>0</v>
      </c>
      <c r="T186" s="54">
        <v>0</v>
      </c>
      <c r="U186" s="56">
        <v>2229</v>
      </c>
      <c r="V186" s="54"/>
      <c r="W186" s="55">
        <f t="shared" si="78"/>
        <v>0</v>
      </c>
      <c r="X186" s="54"/>
      <c r="Y186" s="55">
        <f t="shared" si="79"/>
        <v>0</v>
      </c>
      <c r="Z186" s="160">
        <v>0</v>
      </c>
      <c r="AA186" s="7">
        <v>40178</v>
      </c>
      <c r="AB186" s="7">
        <v>1268</v>
      </c>
      <c r="AC186" s="14">
        <f t="shared" si="62"/>
        <v>3155.9559958186073</v>
      </c>
      <c r="AD186" s="7">
        <v>498</v>
      </c>
      <c r="AE186" s="14">
        <f t="shared" si="63"/>
        <v>1239.4842948877495</v>
      </c>
      <c r="AF186" s="7">
        <v>484</v>
      </c>
      <c r="AG186" s="7">
        <v>39742</v>
      </c>
      <c r="AH186" s="7">
        <v>1209</v>
      </c>
      <c r="AI186" s="14">
        <f t="shared" si="64"/>
        <v>3042.1216848673948</v>
      </c>
      <c r="AJ186" s="7">
        <v>402</v>
      </c>
      <c r="AK186" s="14">
        <f t="shared" si="56"/>
        <v>1011.5243319410196</v>
      </c>
      <c r="AL186" s="159">
        <v>562</v>
      </c>
      <c r="AM186" s="8">
        <f t="shared" si="82"/>
        <v>55234</v>
      </c>
      <c r="AN186" s="8">
        <f t="shared" si="65"/>
        <v>1268</v>
      </c>
      <c r="AO186" s="13">
        <f t="shared" si="66"/>
        <v>2295.687438896332</v>
      </c>
      <c r="AP186" s="161">
        <f t="shared" si="67"/>
        <v>498</v>
      </c>
      <c r="AQ186" s="13">
        <f t="shared" si="57"/>
        <v>901.61856827316501</v>
      </c>
      <c r="AR186" s="162">
        <f t="shared" si="68"/>
        <v>484</v>
      </c>
      <c r="AS186" s="133">
        <f t="shared" si="69"/>
        <v>54528</v>
      </c>
      <c r="AT186" s="133">
        <f t="shared" si="70"/>
        <v>1209</v>
      </c>
      <c r="AU186" s="124">
        <f t="shared" si="71"/>
        <v>2217.2095070422533</v>
      </c>
      <c r="AV186" s="133">
        <f t="shared" si="72"/>
        <v>402</v>
      </c>
      <c r="AW186" s="136">
        <f t="shared" si="73"/>
        <v>737.2359154929577</v>
      </c>
      <c r="AX186" s="133">
        <f t="shared" si="74"/>
        <v>562</v>
      </c>
    </row>
    <row r="187" spans="1:51" x14ac:dyDescent="0.2">
      <c r="A187" s="1" t="s">
        <v>330</v>
      </c>
      <c r="B187" s="1" t="s">
        <v>331</v>
      </c>
      <c r="C187" s="106">
        <v>12884</v>
      </c>
      <c r="D187" s="112">
        <v>1</v>
      </c>
      <c r="E187" s="113">
        <f t="shared" si="80"/>
        <v>7.7615647314498597</v>
      </c>
      <c r="F187" s="112">
        <v>0</v>
      </c>
      <c r="G187" s="113">
        <f t="shared" si="81"/>
        <v>0</v>
      </c>
      <c r="H187" s="112">
        <v>1</v>
      </c>
      <c r="I187" s="106">
        <v>12557</v>
      </c>
      <c r="J187" s="110">
        <v>6</v>
      </c>
      <c r="K187" s="111">
        <f t="shared" si="58"/>
        <v>47.782113562156567</v>
      </c>
      <c r="L187" s="110">
        <v>2</v>
      </c>
      <c r="M187" s="111">
        <f t="shared" si="54"/>
        <v>15.927371187385523</v>
      </c>
      <c r="N187" s="156">
        <v>3</v>
      </c>
      <c r="O187" s="54">
        <v>2172</v>
      </c>
      <c r="P187" s="54">
        <v>0</v>
      </c>
      <c r="Q187" s="55">
        <f t="shared" si="59"/>
        <v>0</v>
      </c>
      <c r="R187" s="54">
        <v>0</v>
      </c>
      <c r="S187" s="55">
        <f t="shared" si="60"/>
        <v>0</v>
      </c>
      <c r="T187" s="54">
        <v>0</v>
      </c>
      <c r="U187" s="56">
        <v>2229</v>
      </c>
      <c r="V187" s="54"/>
      <c r="W187" s="55">
        <f t="shared" si="78"/>
        <v>0</v>
      </c>
      <c r="X187" s="54"/>
      <c r="Y187" s="55">
        <f t="shared" si="79"/>
        <v>0</v>
      </c>
      <c r="Z187" s="160">
        <v>0</v>
      </c>
      <c r="AA187" s="7">
        <v>40178</v>
      </c>
      <c r="AB187" s="7">
        <v>23</v>
      </c>
      <c r="AC187" s="14">
        <f t="shared" si="62"/>
        <v>57.245258599233409</v>
      </c>
      <c r="AD187" s="7">
        <v>5</v>
      </c>
      <c r="AE187" s="14">
        <f t="shared" si="63"/>
        <v>12.444621434615959</v>
      </c>
      <c r="AF187" s="7">
        <v>15</v>
      </c>
      <c r="AG187" s="7">
        <v>39742</v>
      </c>
      <c r="AH187" s="7">
        <v>25</v>
      </c>
      <c r="AI187" s="14">
        <f t="shared" si="64"/>
        <v>62.905742036133063</v>
      </c>
      <c r="AJ187" s="7">
        <v>3</v>
      </c>
      <c r="AK187" s="14">
        <f t="shared" si="56"/>
        <v>7.5486890443359673</v>
      </c>
      <c r="AL187" s="159">
        <v>16</v>
      </c>
      <c r="AM187" s="8">
        <f t="shared" si="82"/>
        <v>55234</v>
      </c>
      <c r="AN187" s="8">
        <f t="shared" si="65"/>
        <v>24</v>
      </c>
      <c r="AO187" s="13">
        <f t="shared" si="66"/>
        <v>43.451497266176631</v>
      </c>
      <c r="AP187" s="161">
        <f t="shared" si="67"/>
        <v>5</v>
      </c>
      <c r="AQ187" s="13">
        <f t="shared" si="57"/>
        <v>9.0523952637867975</v>
      </c>
      <c r="AR187" s="162">
        <f t="shared" si="68"/>
        <v>16</v>
      </c>
      <c r="AS187" s="133">
        <f t="shared" si="69"/>
        <v>54528</v>
      </c>
      <c r="AT187" s="133">
        <f t="shared" si="70"/>
        <v>31</v>
      </c>
      <c r="AU187" s="124">
        <f t="shared" si="71"/>
        <v>56.85152582159624</v>
      </c>
      <c r="AV187" s="133">
        <f t="shared" si="72"/>
        <v>5</v>
      </c>
      <c r="AW187" s="136">
        <f t="shared" si="73"/>
        <v>9.169600938967136</v>
      </c>
      <c r="AX187" s="133">
        <f t="shared" si="74"/>
        <v>19</v>
      </c>
    </row>
    <row r="188" spans="1:51" x14ac:dyDescent="0.2">
      <c r="A188" s="1" t="s">
        <v>332</v>
      </c>
      <c r="B188" s="1" t="s">
        <v>333</v>
      </c>
      <c r="C188" s="106">
        <v>12884</v>
      </c>
      <c r="D188" s="112">
        <v>0</v>
      </c>
      <c r="E188" s="113">
        <f t="shared" si="80"/>
        <v>0</v>
      </c>
      <c r="F188" s="112">
        <v>0</v>
      </c>
      <c r="G188" s="113">
        <f t="shared" si="81"/>
        <v>0</v>
      </c>
      <c r="H188" s="112">
        <v>0</v>
      </c>
      <c r="I188" s="106">
        <v>12557</v>
      </c>
      <c r="J188" s="110"/>
      <c r="K188" s="111">
        <f t="shared" si="58"/>
        <v>0</v>
      </c>
      <c r="L188" s="110"/>
      <c r="M188" s="111">
        <f t="shared" si="54"/>
        <v>0</v>
      </c>
      <c r="N188" s="156">
        <v>0</v>
      </c>
      <c r="O188" s="54">
        <v>2172</v>
      </c>
      <c r="P188" s="54">
        <v>0</v>
      </c>
      <c r="Q188" s="55">
        <f t="shared" si="59"/>
        <v>0</v>
      </c>
      <c r="R188" s="54">
        <v>0</v>
      </c>
      <c r="S188" s="55">
        <f t="shared" si="60"/>
        <v>0</v>
      </c>
      <c r="T188" s="54">
        <v>0</v>
      </c>
      <c r="U188" s="56">
        <v>2229</v>
      </c>
      <c r="V188" s="54"/>
      <c r="W188" s="55">
        <f t="shared" si="78"/>
        <v>0</v>
      </c>
      <c r="X188" s="54"/>
      <c r="Y188" s="55">
        <f t="shared" si="79"/>
        <v>0</v>
      </c>
      <c r="Z188" s="160">
        <v>0</v>
      </c>
      <c r="AA188" s="7">
        <v>40178</v>
      </c>
      <c r="AB188" s="7">
        <v>0</v>
      </c>
      <c r="AC188" s="14">
        <f t="shared" si="62"/>
        <v>0</v>
      </c>
      <c r="AD188" s="7">
        <v>0</v>
      </c>
      <c r="AE188" s="14">
        <f t="shared" si="63"/>
        <v>0</v>
      </c>
      <c r="AF188" s="7">
        <v>0</v>
      </c>
      <c r="AG188" s="7">
        <v>39742</v>
      </c>
      <c r="AH188" s="7">
        <v>1</v>
      </c>
      <c r="AI188" s="14">
        <f t="shared" si="64"/>
        <v>2.5162296814453224</v>
      </c>
      <c r="AJ188" s="7">
        <v>1</v>
      </c>
      <c r="AK188" s="14">
        <f t="shared" si="56"/>
        <v>2.5162296814453224</v>
      </c>
      <c r="AL188" s="159">
        <v>1</v>
      </c>
      <c r="AM188" s="8">
        <f t="shared" si="82"/>
        <v>55234</v>
      </c>
      <c r="AN188" s="8">
        <f t="shared" si="65"/>
        <v>0</v>
      </c>
      <c r="AO188" s="13">
        <f t="shared" si="66"/>
        <v>0</v>
      </c>
      <c r="AP188" s="161">
        <f t="shared" si="67"/>
        <v>0</v>
      </c>
      <c r="AQ188" s="13">
        <f t="shared" si="57"/>
        <v>0</v>
      </c>
      <c r="AR188" s="162">
        <f t="shared" si="68"/>
        <v>0</v>
      </c>
      <c r="AS188" s="133">
        <f t="shared" si="69"/>
        <v>54528</v>
      </c>
      <c r="AT188" s="133">
        <f t="shared" si="70"/>
        <v>1</v>
      </c>
      <c r="AU188" s="124">
        <f t="shared" si="71"/>
        <v>1.8339201877934272</v>
      </c>
      <c r="AV188" s="133">
        <f t="shared" si="72"/>
        <v>1</v>
      </c>
      <c r="AW188" s="136">
        <f t="shared" si="73"/>
        <v>1.8339201877934272</v>
      </c>
      <c r="AX188" s="133">
        <f t="shared" si="74"/>
        <v>1</v>
      </c>
    </row>
    <row r="189" spans="1:51" x14ac:dyDescent="0.2">
      <c r="A189" s="1" t="s">
        <v>334</v>
      </c>
      <c r="B189" s="1" t="s">
        <v>335</v>
      </c>
      <c r="C189" s="106">
        <v>12884</v>
      </c>
      <c r="D189" s="112">
        <v>91</v>
      </c>
      <c r="E189" s="113">
        <f t="shared" si="80"/>
        <v>706.30239056193727</v>
      </c>
      <c r="F189" s="112">
        <v>8</v>
      </c>
      <c r="G189" s="113">
        <f t="shared" si="81"/>
        <v>62.092517851598878</v>
      </c>
      <c r="H189" s="112">
        <v>11</v>
      </c>
      <c r="I189" s="106">
        <v>12557</v>
      </c>
      <c r="J189" s="110">
        <v>110</v>
      </c>
      <c r="K189" s="111">
        <f t="shared" si="58"/>
        <v>876.00541530620364</v>
      </c>
      <c r="L189" s="110">
        <v>5</v>
      </c>
      <c r="M189" s="111">
        <f t="shared" si="54"/>
        <v>39.818427968463808</v>
      </c>
      <c r="N189" s="156">
        <v>11</v>
      </c>
      <c r="O189" s="54">
        <v>2172</v>
      </c>
      <c r="P189" s="54">
        <v>48</v>
      </c>
      <c r="Q189" s="55">
        <f t="shared" si="59"/>
        <v>2209.9447513812152</v>
      </c>
      <c r="R189" s="54">
        <v>0</v>
      </c>
      <c r="S189" s="55">
        <f t="shared" si="60"/>
        <v>0</v>
      </c>
      <c r="T189" s="54">
        <v>6</v>
      </c>
      <c r="U189" s="56">
        <v>2229</v>
      </c>
      <c r="V189" s="54">
        <v>52</v>
      </c>
      <c r="W189" s="55">
        <f t="shared" si="78"/>
        <v>2332.884701659937</v>
      </c>
      <c r="X189" s="54"/>
      <c r="Y189" s="55">
        <f t="shared" si="79"/>
        <v>0</v>
      </c>
      <c r="Z189" s="160">
        <v>7</v>
      </c>
      <c r="AA189" s="7">
        <v>40178</v>
      </c>
      <c r="AB189" s="7">
        <v>1148</v>
      </c>
      <c r="AC189" s="14">
        <f t="shared" si="62"/>
        <v>2857.2850813878244</v>
      </c>
      <c r="AD189" s="7">
        <v>413</v>
      </c>
      <c r="AE189" s="14">
        <f t="shared" si="63"/>
        <v>1027.9257304992782</v>
      </c>
      <c r="AF189" s="7">
        <v>58</v>
      </c>
      <c r="AG189" s="7">
        <v>39742</v>
      </c>
      <c r="AH189" s="7">
        <v>1123</v>
      </c>
      <c r="AI189" s="14">
        <f t="shared" si="64"/>
        <v>2825.7259322630971</v>
      </c>
      <c r="AJ189" s="7">
        <v>379</v>
      </c>
      <c r="AK189" s="14">
        <f t="shared" si="56"/>
        <v>953.65104926777713</v>
      </c>
      <c r="AL189" s="159">
        <v>58</v>
      </c>
      <c r="AM189" s="8">
        <f t="shared" si="82"/>
        <v>55234</v>
      </c>
      <c r="AN189" s="8">
        <f t="shared" si="65"/>
        <v>1287</v>
      </c>
      <c r="AO189" s="13">
        <f t="shared" si="66"/>
        <v>2330.086540898722</v>
      </c>
      <c r="AP189" s="161">
        <f t="shared" si="67"/>
        <v>421</v>
      </c>
      <c r="AQ189" s="13">
        <f t="shared" si="57"/>
        <v>762.21168121084838</v>
      </c>
      <c r="AR189" s="162">
        <f t="shared" si="68"/>
        <v>75</v>
      </c>
      <c r="AS189" s="133">
        <f t="shared" si="69"/>
        <v>54528</v>
      </c>
      <c r="AT189" s="133">
        <f t="shared" si="70"/>
        <v>1285</v>
      </c>
      <c r="AU189" s="124">
        <f t="shared" si="71"/>
        <v>2356.5874413145539</v>
      </c>
      <c r="AV189" s="133">
        <f t="shared" si="72"/>
        <v>384</v>
      </c>
      <c r="AW189" s="136">
        <f t="shared" si="73"/>
        <v>704.22535211267609</v>
      </c>
      <c r="AX189" s="133">
        <f t="shared" si="74"/>
        <v>76</v>
      </c>
    </row>
    <row r="190" spans="1:51" x14ac:dyDescent="0.2">
      <c r="A190" s="1" t="s">
        <v>336</v>
      </c>
      <c r="B190" s="1" t="s">
        <v>337</v>
      </c>
      <c r="C190" s="106">
        <v>12884</v>
      </c>
      <c r="D190" s="112">
        <v>0</v>
      </c>
      <c r="E190" s="113">
        <f t="shared" si="80"/>
        <v>0</v>
      </c>
      <c r="F190" s="112">
        <v>0</v>
      </c>
      <c r="G190" s="113">
        <f t="shared" si="81"/>
        <v>0</v>
      </c>
      <c r="H190" s="112">
        <v>0</v>
      </c>
      <c r="I190" s="106">
        <v>12557</v>
      </c>
      <c r="J190" s="110"/>
      <c r="K190" s="111">
        <f t="shared" si="58"/>
        <v>0</v>
      </c>
      <c r="L190" s="110"/>
      <c r="M190" s="111">
        <f t="shared" si="54"/>
        <v>0</v>
      </c>
      <c r="N190" s="156">
        <v>0</v>
      </c>
      <c r="O190" s="54">
        <v>2172</v>
      </c>
      <c r="P190" s="54">
        <v>0</v>
      </c>
      <c r="Q190" s="55">
        <f t="shared" si="59"/>
        <v>0</v>
      </c>
      <c r="R190" s="54">
        <v>0</v>
      </c>
      <c r="S190" s="55">
        <f t="shared" si="60"/>
        <v>0</v>
      </c>
      <c r="T190" s="54">
        <v>0</v>
      </c>
      <c r="U190" s="56">
        <v>2229</v>
      </c>
      <c r="V190" s="54"/>
      <c r="W190" s="55">
        <f t="shared" si="78"/>
        <v>0</v>
      </c>
      <c r="X190" s="54"/>
      <c r="Y190" s="55">
        <f t="shared" si="79"/>
        <v>0</v>
      </c>
      <c r="Z190" s="160">
        <v>0</v>
      </c>
      <c r="AA190" s="7">
        <v>40178</v>
      </c>
      <c r="AB190" s="7">
        <v>33</v>
      </c>
      <c r="AC190" s="14">
        <f t="shared" si="62"/>
        <v>82.134501468465331</v>
      </c>
      <c r="AD190" s="7">
        <v>13</v>
      </c>
      <c r="AE190" s="14">
        <f t="shared" si="63"/>
        <v>32.356015730001495</v>
      </c>
      <c r="AF190" s="7">
        <v>20</v>
      </c>
      <c r="AG190" s="7">
        <v>39742</v>
      </c>
      <c r="AH190" s="7">
        <v>36</v>
      </c>
      <c r="AI190" s="14">
        <f t="shared" si="64"/>
        <v>90.584268532031601</v>
      </c>
      <c r="AJ190" s="7">
        <v>4</v>
      </c>
      <c r="AK190" s="14">
        <f t="shared" si="56"/>
        <v>10.06491872578129</v>
      </c>
      <c r="AL190" s="159">
        <v>19</v>
      </c>
      <c r="AM190" s="8">
        <f t="shared" si="82"/>
        <v>55234</v>
      </c>
      <c r="AN190" s="8">
        <f t="shared" si="65"/>
        <v>33</v>
      </c>
      <c r="AO190" s="13">
        <f t="shared" si="66"/>
        <v>59.745808740992864</v>
      </c>
      <c r="AP190" s="161">
        <f t="shared" si="67"/>
        <v>13</v>
      </c>
      <c r="AQ190" s="13">
        <f t="shared" si="57"/>
        <v>23.536227685845677</v>
      </c>
      <c r="AR190" s="162">
        <f t="shared" si="68"/>
        <v>20</v>
      </c>
      <c r="AS190" s="133">
        <f t="shared" si="69"/>
        <v>54528</v>
      </c>
      <c r="AT190" s="133">
        <f t="shared" si="70"/>
        <v>36</v>
      </c>
      <c r="AU190" s="124">
        <f t="shared" si="71"/>
        <v>66.021126760563376</v>
      </c>
      <c r="AV190" s="133">
        <f t="shared" si="72"/>
        <v>4</v>
      </c>
      <c r="AW190" s="136">
        <f t="shared" si="73"/>
        <v>7.335680751173709</v>
      </c>
      <c r="AX190" s="133">
        <f t="shared" si="74"/>
        <v>19</v>
      </c>
    </row>
    <row r="191" spans="1:51" x14ac:dyDescent="0.2">
      <c r="A191" s="1" t="s">
        <v>338</v>
      </c>
      <c r="B191" s="1" t="s">
        <v>339</v>
      </c>
      <c r="C191" s="106">
        <v>12884</v>
      </c>
      <c r="D191" s="112">
        <v>0</v>
      </c>
      <c r="E191" s="113">
        <f t="shared" si="80"/>
        <v>0</v>
      </c>
      <c r="F191" s="112">
        <v>0</v>
      </c>
      <c r="G191" s="113">
        <f t="shared" si="81"/>
        <v>0</v>
      </c>
      <c r="H191" s="112">
        <v>0</v>
      </c>
      <c r="I191" s="106">
        <v>12557</v>
      </c>
      <c r="J191" s="110"/>
      <c r="K191" s="111">
        <f t="shared" si="58"/>
        <v>0</v>
      </c>
      <c r="L191" s="110"/>
      <c r="M191" s="111">
        <f t="shared" si="54"/>
        <v>0</v>
      </c>
      <c r="N191" s="156">
        <v>0</v>
      </c>
      <c r="O191" s="54">
        <v>2172</v>
      </c>
      <c r="P191" s="54">
        <v>0</v>
      </c>
      <c r="Q191" s="55">
        <f t="shared" si="59"/>
        <v>0</v>
      </c>
      <c r="R191" s="54">
        <v>0</v>
      </c>
      <c r="S191" s="55">
        <f t="shared" si="60"/>
        <v>0</v>
      </c>
      <c r="T191" s="54">
        <v>0</v>
      </c>
      <c r="U191" s="56">
        <v>2229</v>
      </c>
      <c r="V191" s="54"/>
      <c r="W191" s="55">
        <f t="shared" si="78"/>
        <v>0</v>
      </c>
      <c r="X191" s="54"/>
      <c r="Y191" s="55">
        <f t="shared" si="79"/>
        <v>0</v>
      </c>
      <c r="Z191" s="160">
        <v>0</v>
      </c>
      <c r="AA191" s="7">
        <v>40178</v>
      </c>
      <c r="AB191" s="7">
        <v>7</v>
      </c>
      <c r="AC191" s="14">
        <f t="shared" si="62"/>
        <v>17.422470008462341</v>
      </c>
      <c r="AD191" s="7">
        <v>0</v>
      </c>
      <c r="AE191" s="14">
        <f t="shared" si="63"/>
        <v>0</v>
      </c>
      <c r="AF191" s="7">
        <v>7</v>
      </c>
      <c r="AG191" s="7">
        <v>39742</v>
      </c>
      <c r="AH191" s="7">
        <v>13</v>
      </c>
      <c r="AI191" s="14">
        <f t="shared" si="64"/>
        <v>32.710985858789186</v>
      </c>
      <c r="AJ191" s="7"/>
      <c r="AK191" s="14">
        <f t="shared" si="56"/>
        <v>0</v>
      </c>
      <c r="AL191" s="159">
        <v>6</v>
      </c>
      <c r="AM191" s="8">
        <f t="shared" si="82"/>
        <v>55234</v>
      </c>
      <c r="AN191" s="8">
        <f t="shared" si="65"/>
        <v>7</v>
      </c>
      <c r="AO191" s="13">
        <f t="shared" si="66"/>
        <v>12.673353369301518</v>
      </c>
      <c r="AP191" s="161">
        <f t="shared" si="67"/>
        <v>0</v>
      </c>
      <c r="AQ191" s="13">
        <f t="shared" si="57"/>
        <v>0</v>
      </c>
      <c r="AR191" s="162">
        <f t="shared" si="68"/>
        <v>7</v>
      </c>
      <c r="AS191" s="133">
        <f t="shared" si="69"/>
        <v>54528</v>
      </c>
      <c r="AT191" s="133">
        <f t="shared" si="70"/>
        <v>13</v>
      </c>
      <c r="AU191" s="124">
        <f t="shared" si="71"/>
        <v>23.840962441314552</v>
      </c>
      <c r="AV191" s="133">
        <f t="shared" si="72"/>
        <v>0</v>
      </c>
      <c r="AW191" s="136">
        <f t="shared" si="73"/>
        <v>0</v>
      </c>
      <c r="AX191" s="133">
        <f t="shared" si="74"/>
        <v>6</v>
      </c>
    </row>
    <row r="192" spans="1:51" x14ac:dyDescent="0.2">
      <c r="A192" s="1" t="s">
        <v>340</v>
      </c>
      <c r="B192" s="1" t="s">
        <v>341</v>
      </c>
      <c r="C192" s="106">
        <v>12884</v>
      </c>
      <c r="D192" s="112">
        <v>3</v>
      </c>
      <c r="E192" s="113">
        <f t="shared" si="80"/>
        <v>23.284694194349584</v>
      </c>
      <c r="F192" s="112">
        <v>0</v>
      </c>
      <c r="G192" s="113">
        <f t="shared" si="81"/>
        <v>0</v>
      </c>
      <c r="H192" s="112">
        <v>3</v>
      </c>
      <c r="I192" s="106">
        <v>12557</v>
      </c>
      <c r="J192" s="110">
        <v>3</v>
      </c>
      <c r="K192" s="111">
        <f t="shared" si="58"/>
        <v>23.891056781078284</v>
      </c>
      <c r="L192" s="110"/>
      <c r="M192" s="111">
        <f t="shared" si="54"/>
        <v>0</v>
      </c>
      <c r="N192" s="156">
        <v>3</v>
      </c>
      <c r="O192" s="54">
        <v>2172</v>
      </c>
      <c r="P192" s="54">
        <v>3</v>
      </c>
      <c r="Q192" s="55">
        <f t="shared" si="59"/>
        <v>138.12154696132595</v>
      </c>
      <c r="R192" s="54">
        <v>0</v>
      </c>
      <c r="S192" s="55">
        <f t="shared" si="60"/>
        <v>0</v>
      </c>
      <c r="T192" s="54">
        <v>0</v>
      </c>
      <c r="U192" s="56">
        <v>2229</v>
      </c>
      <c r="V192" s="54">
        <v>8</v>
      </c>
      <c r="W192" s="55">
        <f t="shared" si="78"/>
        <v>358.90533871691338</v>
      </c>
      <c r="X192" s="54">
        <v>7</v>
      </c>
      <c r="Y192" s="55">
        <f t="shared" si="79"/>
        <v>314.04217137729927</v>
      </c>
      <c r="Z192" s="160">
        <v>0</v>
      </c>
      <c r="AA192" s="7">
        <v>40178</v>
      </c>
      <c r="AB192" s="7">
        <v>67</v>
      </c>
      <c r="AC192" s="14">
        <f t="shared" si="62"/>
        <v>166.75792722385384</v>
      </c>
      <c r="AD192" s="7">
        <v>62</v>
      </c>
      <c r="AE192" s="14">
        <f t="shared" si="63"/>
        <v>154.31330578923789</v>
      </c>
      <c r="AF192" s="7">
        <v>3</v>
      </c>
      <c r="AG192" s="7">
        <v>39742</v>
      </c>
      <c r="AH192" s="7">
        <v>54</v>
      </c>
      <c r="AI192" s="14">
        <f t="shared" si="64"/>
        <v>135.87640279804739</v>
      </c>
      <c r="AJ192" s="7">
        <v>47</v>
      </c>
      <c r="AK192" s="14">
        <f t="shared" si="56"/>
        <v>118.26279502793015</v>
      </c>
      <c r="AL192" s="159">
        <v>3</v>
      </c>
      <c r="AM192" s="8">
        <f t="shared" si="82"/>
        <v>55234</v>
      </c>
      <c r="AN192" s="8">
        <f t="shared" si="65"/>
        <v>73</v>
      </c>
      <c r="AO192" s="13">
        <f t="shared" si="66"/>
        <v>132.16497085128725</v>
      </c>
      <c r="AP192" s="161">
        <f t="shared" si="67"/>
        <v>62</v>
      </c>
      <c r="AQ192" s="13">
        <f t="shared" si="57"/>
        <v>112.24970127095628</v>
      </c>
      <c r="AR192" s="162">
        <f t="shared" si="68"/>
        <v>6</v>
      </c>
      <c r="AS192" s="133">
        <f t="shared" si="69"/>
        <v>54528</v>
      </c>
      <c r="AT192" s="133">
        <f t="shared" si="70"/>
        <v>65</v>
      </c>
      <c r="AU192" s="124">
        <f t="shared" si="71"/>
        <v>119.20481220657278</v>
      </c>
      <c r="AV192" s="133">
        <f t="shared" si="72"/>
        <v>54</v>
      </c>
      <c r="AW192" s="136">
        <f t="shared" si="73"/>
        <v>99.031690140845072</v>
      </c>
      <c r="AX192" s="133">
        <f t="shared" si="74"/>
        <v>6</v>
      </c>
    </row>
    <row r="193" spans="1:51" x14ac:dyDescent="0.2">
      <c r="A193" s="1" t="s">
        <v>342</v>
      </c>
      <c r="B193" s="1" t="s">
        <v>343</v>
      </c>
      <c r="C193" s="106">
        <v>12884</v>
      </c>
      <c r="D193" s="112">
        <v>16</v>
      </c>
      <c r="E193" s="113">
        <f t="shared" si="80"/>
        <v>124.18503570319776</v>
      </c>
      <c r="F193" s="112">
        <v>0</v>
      </c>
      <c r="G193" s="113">
        <f t="shared" si="81"/>
        <v>0</v>
      </c>
      <c r="H193" s="112">
        <v>16</v>
      </c>
      <c r="I193" s="106">
        <v>12557</v>
      </c>
      <c r="J193" s="110">
        <v>16</v>
      </c>
      <c r="K193" s="111">
        <f t="shared" si="58"/>
        <v>127.41896949908418</v>
      </c>
      <c r="L193" s="110"/>
      <c r="M193" s="111">
        <f t="shared" si="54"/>
        <v>0</v>
      </c>
      <c r="N193" s="156">
        <v>16</v>
      </c>
      <c r="O193" s="54">
        <v>2172</v>
      </c>
      <c r="P193" s="54">
        <v>6</v>
      </c>
      <c r="Q193" s="55">
        <f t="shared" si="59"/>
        <v>276.24309392265189</v>
      </c>
      <c r="R193" s="54">
        <v>4</v>
      </c>
      <c r="S193" s="55">
        <f t="shared" si="60"/>
        <v>184.16206261510129</v>
      </c>
      <c r="T193" s="54">
        <v>2</v>
      </c>
      <c r="U193" s="56">
        <v>2229</v>
      </c>
      <c r="V193" s="54">
        <v>12</v>
      </c>
      <c r="W193" s="55">
        <f t="shared" si="78"/>
        <v>538.35800807537009</v>
      </c>
      <c r="X193" s="54">
        <v>5</v>
      </c>
      <c r="Y193" s="55">
        <f t="shared" si="79"/>
        <v>224.31583669807088</v>
      </c>
      <c r="Z193" s="160">
        <v>3</v>
      </c>
      <c r="AA193" s="7">
        <v>40178</v>
      </c>
      <c r="AB193" s="7">
        <v>79</v>
      </c>
      <c r="AC193" s="14">
        <f t="shared" si="62"/>
        <v>196.62501866693216</v>
      </c>
      <c r="AD193" s="7">
        <v>21</v>
      </c>
      <c r="AE193" s="14">
        <f t="shared" si="63"/>
        <v>52.267410025387029</v>
      </c>
      <c r="AF193" s="7">
        <v>45</v>
      </c>
      <c r="AG193" s="7">
        <v>39742</v>
      </c>
      <c r="AH193" s="7">
        <v>82</v>
      </c>
      <c r="AI193" s="14">
        <f t="shared" si="64"/>
        <v>206.33083387851642</v>
      </c>
      <c r="AJ193" s="7">
        <v>34</v>
      </c>
      <c r="AK193" s="14">
        <f t="shared" si="56"/>
        <v>85.551809169140952</v>
      </c>
      <c r="AL193" s="159">
        <v>45</v>
      </c>
      <c r="AM193" s="8">
        <f t="shared" si="82"/>
        <v>55234</v>
      </c>
      <c r="AN193" s="8">
        <f t="shared" si="65"/>
        <v>101</v>
      </c>
      <c r="AO193" s="13">
        <f t="shared" si="66"/>
        <v>182.85838432849332</v>
      </c>
      <c r="AP193" s="161">
        <f t="shared" si="67"/>
        <v>25</v>
      </c>
      <c r="AQ193" s="13">
        <f t="shared" si="57"/>
        <v>45.261976318933989</v>
      </c>
      <c r="AR193" s="162">
        <f t="shared" si="68"/>
        <v>63</v>
      </c>
      <c r="AS193" s="133">
        <f t="shared" si="69"/>
        <v>54528</v>
      </c>
      <c r="AT193" s="133">
        <f t="shared" si="70"/>
        <v>110</v>
      </c>
      <c r="AU193" s="124">
        <f t="shared" si="71"/>
        <v>201.73122065727699</v>
      </c>
      <c r="AV193" s="133">
        <f t="shared" si="72"/>
        <v>39</v>
      </c>
      <c r="AW193" s="136">
        <f t="shared" si="73"/>
        <v>71.522887323943664</v>
      </c>
      <c r="AX193" s="133">
        <f t="shared" si="74"/>
        <v>64</v>
      </c>
    </row>
    <row r="194" spans="1:51" s="154" customFormat="1" x14ac:dyDescent="0.2">
      <c r="A194" s="1" t="s">
        <v>344</v>
      </c>
      <c r="B194" s="1" t="s">
        <v>345</v>
      </c>
      <c r="C194" s="106">
        <v>12884</v>
      </c>
      <c r="D194" s="112">
        <v>0</v>
      </c>
      <c r="E194" s="113">
        <f t="shared" si="80"/>
        <v>0</v>
      </c>
      <c r="F194" s="112">
        <v>0</v>
      </c>
      <c r="G194" s="113">
        <f t="shared" si="81"/>
        <v>0</v>
      </c>
      <c r="H194" s="112">
        <v>0</v>
      </c>
      <c r="I194" s="106">
        <v>12557</v>
      </c>
      <c r="J194" s="110"/>
      <c r="K194" s="111">
        <f t="shared" si="58"/>
        <v>0</v>
      </c>
      <c r="L194" s="110"/>
      <c r="M194" s="111">
        <f t="shared" si="54"/>
        <v>0</v>
      </c>
      <c r="N194" s="156">
        <v>0</v>
      </c>
      <c r="O194" s="54">
        <v>2172</v>
      </c>
      <c r="P194" s="54">
        <v>0</v>
      </c>
      <c r="Q194" s="55">
        <f t="shared" si="59"/>
        <v>0</v>
      </c>
      <c r="R194" s="54">
        <v>0</v>
      </c>
      <c r="S194" s="55">
        <f t="shared" si="60"/>
        <v>0</v>
      </c>
      <c r="T194" s="54">
        <v>0</v>
      </c>
      <c r="U194" s="56">
        <v>2229</v>
      </c>
      <c r="V194" s="54"/>
      <c r="W194" s="55">
        <f t="shared" si="78"/>
        <v>0</v>
      </c>
      <c r="X194" s="54"/>
      <c r="Y194" s="55">
        <f t="shared" si="79"/>
        <v>0</v>
      </c>
      <c r="Z194" s="160">
        <v>0</v>
      </c>
      <c r="AA194" s="7">
        <v>40178</v>
      </c>
      <c r="AB194" s="7">
        <v>10</v>
      </c>
      <c r="AC194" s="14">
        <f t="shared" si="62"/>
        <v>24.889242869231918</v>
      </c>
      <c r="AD194" s="7">
        <v>1</v>
      </c>
      <c r="AE194" s="14">
        <f t="shared" si="63"/>
        <v>2.4889242869231918</v>
      </c>
      <c r="AF194" s="7">
        <v>3</v>
      </c>
      <c r="AG194" s="7">
        <v>39742</v>
      </c>
      <c r="AH194" s="7">
        <v>9</v>
      </c>
      <c r="AI194" s="14">
        <f t="shared" si="64"/>
        <v>22.6460671330079</v>
      </c>
      <c r="AJ194" s="7">
        <v>3</v>
      </c>
      <c r="AK194" s="14">
        <f t="shared" si="56"/>
        <v>7.5486890443359673</v>
      </c>
      <c r="AL194" s="159">
        <v>3</v>
      </c>
      <c r="AM194" s="8">
        <f t="shared" si="82"/>
        <v>55234</v>
      </c>
      <c r="AN194" s="8">
        <f t="shared" si="65"/>
        <v>10</v>
      </c>
      <c r="AO194" s="13">
        <f t="shared" si="66"/>
        <v>18.104790527573595</v>
      </c>
      <c r="AP194" s="161">
        <f t="shared" si="67"/>
        <v>1</v>
      </c>
      <c r="AQ194" s="13">
        <f t="shared" si="57"/>
        <v>1.8104790527573595</v>
      </c>
      <c r="AR194" s="162">
        <f t="shared" si="68"/>
        <v>3</v>
      </c>
      <c r="AS194" s="133">
        <f t="shared" si="69"/>
        <v>54528</v>
      </c>
      <c r="AT194" s="133">
        <f t="shared" si="70"/>
        <v>9</v>
      </c>
      <c r="AU194" s="124">
        <f t="shared" si="71"/>
        <v>16.505281690140844</v>
      </c>
      <c r="AV194" s="133">
        <f t="shared" si="72"/>
        <v>3</v>
      </c>
      <c r="AW194" s="136">
        <f t="shared" si="73"/>
        <v>5.501760563380282</v>
      </c>
      <c r="AX194" s="133">
        <f t="shared" si="74"/>
        <v>3</v>
      </c>
      <c r="AY194" s="92"/>
    </row>
    <row r="195" spans="1:51" s="154" customFormat="1" x14ac:dyDescent="0.2">
      <c r="A195" s="1"/>
      <c r="B195" s="1"/>
      <c r="C195" s="106"/>
      <c r="D195" s="112"/>
      <c r="E195" s="113"/>
      <c r="F195" s="112"/>
      <c r="G195" s="113"/>
      <c r="H195" s="112"/>
      <c r="I195" s="106"/>
      <c r="J195" s="110"/>
      <c r="K195" s="111"/>
      <c r="L195" s="110"/>
      <c r="M195" s="111"/>
      <c r="N195" s="156">
        <v>0</v>
      </c>
      <c r="O195" s="54"/>
      <c r="P195" s="54"/>
      <c r="Q195" s="55"/>
      <c r="R195" s="54"/>
      <c r="S195" s="55"/>
      <c r="T195" s="54"/>
      <c r="U195" s="56"/>
      <c r="V195" s="54"/>
      <c r="W195" s="55"/>
      <c r="X195" s="54"/>
      <c r="Y195" s="55"/>
      <c r="Z195" s="160">
        <v>0</v>
      </c>
      <c r="AA195" s="7"/>
      <c r="AB195" s="7"/>
      <c r="AC195" s="14"/>
      <c r="AD195" s="7"/>
      <c r="AE195" s="14"/>
      <c r="AF195" s="7"/>
      <c r="AG195" s="7"/>
      <c r="AH195" s="7"/>
      <c r="AI195" s="14"/>
      <c r="AJ195" s="7"/>
      <c r="AK195" s="14"/>
      <c r="AL195" s="159">
        <v>0</v>
      </c>
      <c r="AM195" s="8"/>
      <c r="AN195" s="8"/>
      <c r="AO195" s="13"/>
      <c r="AP195" s="161"/>
      <c r="AQ195" s="13"/>
      <c r="AR195" s="162"/>
      <c r="AS195" s="133"/>
      <c r="AT195" s="133"/>
      <c r="AU195" s="124"/>
      <c r="AV195" s="133"/>
      <c r="AW195" s="136"/>
      <c r="AX195" s="133"/>
      <c r="AY195" s="92"/>
    </row>
    <row r="196" spans="1:51" s="154" customFormat="1" x14ac:dyDescent="0.2">
      <c r="A196" s="9" t="s">
        <v>346</v>
      </c>
      <c r="B196" s="9" t="s">
        <v>347</v>
      </c>
      <c r="C196" s="106">
        <v>12884</v>
      </c>
      <c r="D196" s="106">
        <v>350</v>
      </c>
      <c r="E196" s="109">
        <f t="shared" ref="E196:E225" si="83">D196/C196*100000</f>
        <v>2716.5476560074512</v>
      </c>
      <c r="F196" s="106">
        <v>234</v>
      </c>
      <c r="G196" s="109">
        <f t="shared" ref="G196:G225" si="84">F196/C196*100000</f>
        <v>1816.2061471592674</v>
      </c>
      <c r="H196" s="106">
        <v>80</v>
      </c>
      <c r="I196" s="106">
        <v>12557</v>
      </c>
      <c r="J196" s="145">
        <v>388</v>
      </c>
      <c r="K196" s="107">
        <f t="shared" si="58"/>
        <v>3089.9100103527912</v>
      </c>
      <c r="L196" s="145">
        <v>241</v>
      </c>
      <c r="M196" s="107">
        <f t="shared" si="54"/>
        <v>1919.2482280799554</v>
      </c>
      <c r="N196" s="108">
        <v>77</v>
      </c>
      <c r="O196" s="50">
        <v>2172</v>
      </c>
      <c r="P196" s="50">
        <v>138</v>
      </c>
      <c r="Q196" s="52">
        <f t="shared" si="59"/>
        <v>6353.5911602209953</v>
      </c>
      <c r="R196" s="50">
        <v>106</v>
      </c>
      <c r="S196" s="52">
        <f t="shared" si="60"/>
        <v>4880.2946593001843</v>
      </c>
      <c r="T196" s="50">
        <v>7</v>
      </c>
      <c r="U196" s="48">
        <v>2229</v>
      </c>
      <c r="V196" s="50">
        <v>87</v>
      </c>
      <c r="W196" s="52">
        <f t="shared" si="78"/>
        <v>3903.0955585464335</v>
      </c>
      <c r="X196" s="50">
        <v>67</v>
      </c>
      <c r="Y196" s="52">
        <f t="shared" si="79"/>
        <v>3005.8322117541497</v>
      </c>
      <c r="Z196" s="53">
        <v>8</v>
      </c>
      <c r="AA196" s="10">
        <v>40178</v>
      </c>
      <c r="AB196" s="10">
        <v>4310</v>
      </c>
      <c r="AC196" s="11">
        <f t="shared" si="62"/>
        <v>10727.263676638957</v>
      </c>
      <c r="AD196" s="10">
        <v>1997</v>
      </c>
      <c r="AE196" s="11">
        <f t="shared" si="63"/>
        <v>4970.3818009856141</v>
      </c>
      <c r="AF196" s="10">
        <v>1104</v>
      </c>
      <c r="AG196" s="10">
        <v>39742</v>
      </c>
      <c r="AH196" s="10">
        <v>4765</v>
      </c>
      <c r="AI196" s="11">
        <f t="shared" si="64"/>
        <v>11989.834432086962</v>
      </c>
      <c r="AJ196" s="10">
        <v>1958</v>
      </c>
      <c r="AK196" s="11">
        <f t="shared" si="56"/>
        <v>4926.7777162699413</v>
      </c>
      <c r="AL196" s="42">
        <v>1117</v>
      </c>
      <c r="AM196" s="12">
        <f t="shared" ref="AM196:AM225" si="85">C196+O196+AA196</f>
        <v>55234</v>
      </c>
      <c r="AN196" s="12">
        <f t="shared" si="65"/>
        <v>4798</v>
      </c>
      <c r="AO196" s="23">
        <f t="shared" si="66"/>
        <v>8686.6784951298105</v>
      </c>
      <c r="AP196" s="37">
        <f t="shared" si="67"/>
        <v>2337</v>
      </c>
      <c r="AQ196" s="23">
        <f t="shared" si="57"/>
        <v>4231.0895462939498</v>
      </c>
      <c r="AR196" s="116">
        <f t="shared" si="68"/>
        <v>1191</v>
      </c>
      <c r="AS196" s="133">
        <f t="shared" si="69"/>
        <v>54528</v>
      </c>
      <c r="AT196" s="133">
        <f t="shared" si="70"/>
        <v>5240</v>
      </c>
      <c r="AU196" s="123">
        <f t="shared" si="71"/>
        <v>9609.7417840375601</v>
      </c>
      <c r="AV196" s="134">
        <f t="shared" si="72"/>
        <v>2266</v>
      </c>
      <c r="AW196" s="135">
        <f t="shared" si="73"/>
        <v>4155.6631455399065</v>
      </c>
      <c r="AX196" s="134">
        <f t="shared" si="74"/>
        <v>1202</v>
      </c>
    </row>
    <row r="197" spans="1:51" s="154" customFormat="1" x14ac:dyDescent="0.2">
      <c r="A197" s="1" t="s">
        <v>348</v>
      </c>
      <c r="B197" s="1" t="s">
        <v>349</v>
      </c>
      <c r="C197" s="106">
        <v>12884</v>
      </c>
      <c r="D197" s="112">
        <v>80</v>
      </c>
      <c r="E197" s="113">
        <f t="shared" si="83"/>
        <v>620.92517851598882</v>
      </c>
      <c r="F197" s="112">
        <v>15</v>
      </c>
      <c r="G197" s="113">
        <f t="shared" si="84"/>
        <v>116.42347097174792</v>
      </c>
      <c r="H197" s="112">
        <v>61</v>
      </c>
      <c r="I197" s="106">
        <v>12557</v>
      </c>
      <c r="J197" s="110">
        <v>84</v>
      </c>
      <c r="K197" s="111">
        <f t="shared" si="58"/>
        <v>668.94958987019197</v>
      </c>
      <c r="L197" s="110">
        <v>16</v>
      </c>
      <c r="M197" s="111">
        <f t="shared" si="54"/>
        <v>127.41896949908418</v>
      </c>
      <c r="N197" s="156">
        <v>58</v>
      </c>
      <c r="O197" s="54">
        <v>2172</v>
      </c>
      <c r="P197" s="54">
        <v>10</v>
      </c>
      <c r="Q197" s="55">
        <f t="shared" si="59"/>
        <v>460.40515653775327</v>
      </c>
      <c r="R197" s="54">
        <v>3</v>
      </c>
      <c r="S197" s="55">
        <f t="shared" si="60"/>
        <v>138.12154696132595</v>
      </c>
      <c r="T197" s="54">
        <v>3</v>
      </c>
      <c r="U197" s="56">
        <v>2229</v>
      </c>
      <c r="V197" s="54">
        <v>7</v>
      </c>
      <c r="W197" s="55">
        <f t="shared" si="78"/>
        <v>314.04217137729927</v>
      </c>
      <c r="X197" s="54">
        <v>4</v>
      </c>
      <c r="Y197" s="55">
        <f t="shared" si="79"/>
        <v>179.45266935845669</v>
      </c>
      <c r="Z197" s="160">
        <v>3</v>
      </c>
      <c r="AA197" s="7">
        <v>40178</v>
      </c>
      <c r="AB197" s="7">
        <v>562</v>
      </c>
      <c r="AC197" s="14">
        <f t="shared" si="62"/>
        <v>1398.7754492508338</v>
      </c>
      <c r="AD197" s="7">
        <v>123</v>
      </c>
      <c r="AE197" s="14">
        <f t="shared" si="63"/>
        <v>306.1376872915526</v>
      </c>
      <c r="AF197" s="7">
        <v>322</v>
      </c>
      <c r="AG197" s="7">
        <v>39742</v>
      </c>
      <c r="AH197" s="7">
        <v>524</v>
      </c>
      <c r="AI197" s="14">
        <f t="shared" si="64"/>
        <v>1318.5043530773489</v>
      </c>
      <c r="AJ197" s="7">
        <v>109</v>
      </c>
      <c r="AK197" s="14">
        <f t="shared" si="56"/>
        <v>274.26903527754013</v>
      </c>
      <c r="AL197" s="159">
        <v>328</v>
      </c>
      <c r="AM197" s="8">
        <f t="shared" si="85"/>
        <v>55234</v>
      </c>
      <c r="AN197" s="8">
        <f t="shared" si="65"/>
        <v>652</v>
      </c>
      <c r="AO197" s="13">
        <f t="shared" si="66"/>
        <v>1180.4323423977985</v>
      </c>
      <c r="AP197" s="161">
        <f t="shared" si="67"/>
        <v>141</v>
      </c>
      <c r="AQ197" s="13">
        <f t="shared" si="57"/>
        <v>255.27754643878768</v>
      </c>
      <c r="AR197" s="162">
        <f t="shared" si="68"/>
        <v>386</v>
      </c>
      <c r="AS197" s="133">
        <f t="shared" si="69"/>
        <v>54528</v>
      </c>
      <c r="AT197" s="133">
        <f t="shared" si="70"/>
        <v>615</v>
      </c>
      <c r="AU197" s="124">
        <f t="shared" si="71"/>
        <v>1127.8609154929577</v>
      </c>
      <c r="AV197" s="133">
        <f t="shared" si="72"/>
        <v>129</v>
      </c>
      <c r="AW197" s="136">
        <f t="shared" si="73"/>
        <v>236.5757042253521</v>
      </c>
      <c r="AX197" s="133">
        <f t="shared" si="74"/>
        <v>389</v>
      </c>
      <c r="AY197" s="92"/>
    </row>
    <row r="198" spans="1:51" x14ac:dyDescent="0.2">
      <c r="A198" s="1" t="s">
        <v>350</v>
      </c>
      <c r="B198" s="1" t="s">
        <v>351</v>
      </c>
      <c r="C198" s="106">
        <v>12884</v>
      </c>
      <c r="D198" s="112">
        <v>0</v>
      </c>
      <c r="E198" s="113">
        <f t="shared" si="83"/>
        <v>0</v>
      </c>
      <c r="F198" s="112">
        <v>0</v>
      </c>
      <c r="G198" s="113">
        <f t="shared" si="84"/>
        <v>0</v>
      </c>
      <c r="H198" s="112">
        <v>0</v>
      </c>
      <c r="I198" s="106">
        <v>12557</v>
      </c>
      <c r="J198" s="110"/>
      <c r="K198" s="111">
        <f t="shared" si="58"/>
        <v>0</v>
      </c>
      <c r="L198" s="110"/>
      <c r="M198" s="111">
        <f t="shared" si="54"/>
        <v>0</v>
      </c>
      <c r="N198" s="156">
        <v>0</v>
      </c>
      <c r="O198" s="54">
        <v>2172</v>
      </c>
      <c r="P198" s="54">
        <v>0</v>
      </c>
      <c r="Q198" s="55">
        <f t="shared" si="59"/>
        <v>0</v>
      </c>
      <c r="R198" s="54">
        <v>0</v>
      </c>
      <c r="S198" s="55">
        <f t="shared" si="60"/>
        <v>0</v>
      </c>
      <c r="T198" s="54">
        <v>0</v>
      </c>
      <c r="U198" s="56">
        <v>2229</v>
      </c>
      <c r="V198" s="54"/>
      <c r="W198" s="55">
        <f t="shared" si="78"/>
        <v>0</v>
      </c>
      <c r="X198" s="54"/>
      <c r="Y198" s="55">
        <f t="shared" si="79"/>
        <v>0</v>
      </c>
      <c r="Z198" s="160">
        <v>0</v>
      </c>
      <c r="AA198" s="7">
        <v>40178</v>
      </c>
      <c r="AB198" s="7">
        <v>124</v>
      </c>
      <c r="AC198" s="14">
        <f t="shared" si="62"/>
        <v>308.62661157847577</v>
      </c>
      <c r="AD198" s="7">
        <v>12</v>
      </c>
      <c r="AE198" s="14">
        <f t="shared" si="63"/>
        <v>29.867091443078301</v>
      </c>
      <c r="AF198" s="7">
        <v>22</v>
      </c>
      <c r="AG198" s="7">
        <v>39742</v>
      </c>
      <c r="AH198" s="7">
        <v>96</v>
      </c>
      <c r="AI198" s="14">
        <f t="shared" si="64"/>
        <v>241.55804941875095</v>
      </c>
      <c r="AJ198" s="7">
        <v>12</v>
      </c>
      <c r="AK198" s="14">
        <f t="shared" si="56"/>
        <v>30.194756177343869</v>
      </c>
      <c r="AL198" s="159">
        <v>24</v>
      </c>
      <c r="AM198" s="8">
        <f t="shared" si="85"/>
        <v>55234</v>
      </c>
      <c r="AN198" s="8">
        <f t="shared" si="65"/>
        <v>124</v>
      </c>
      <c r="AO198" s="13">
        <f t="shared" si="66"/>
        <v>224.49940254191256</v>
      </c>
      <c r="AP198" s="161">
        <f t="shared" si="67"/>
        <v>12</v>
      </c>
      <c r="AQ198" s="13">
        <f t="shared" si="57"/>
        <v>21.725748633088315</v>
      </c>
      <c r="AR198" s="162">
        <f t="shared" si="68"/>
        <v>22</v>
      </c>
      <c r="AS198" s="133">
        <f t="shared" si="69"/>
        <v>54528</v>
      </c>
      <c r="AT198" s="133">
        <f t="shared" si="70"/>
        <v>96</v>
      </c>
      <c r="AU198" s="124">
        <f t="shared" si="71"/>
        <v>176.05633802816902</v>
      </c>
      <c r="AV198" s="133">
        <f t="shared" si="72"/>
        <v>12</v>
      </c>
      <c r="AW198" s="136">
        <f t="shared" si="73"/>
        <v>22.007042253521128</v>
      </c>
      <c r="AX198" s="133">
        <f t="shared" si="74"/>
        <v>24</v>
      </c>
    </row>
    <row r="199" spans="1:51" x14ac:dyDescent="0.2">
      <c r="A199" s="1" t="s">
        <v>352</v>
      </c>
      <c r="B199" s="1" t="s">
        <v>353</v>
      </c>
      <c r="C199" s="106">
        <v>12884</v>
      </c>
      <c r="D199" s="112">
        <v>0</v>
      </c>
      <c r="E199" s="113">
        <f t="shared" si="83"/>
        <v>0</v>
      </c>
      <c r="F199" s="112">
        <v>0</v>
      </c>
      <c r="G199" s="113">
        <f t="shared" si="84"/>
        <v>0</v>
      </c>
      <c r="H199" s="112">
        <v>0</v>
      </c>
      <c r="I199" s="106">
        <v>12557</v>
      </c>
      <c r="J199" s="110"/>
      <c r="K199" s="111">
        <f t="shared" si="58"/>
        <v>0</v>
      </c>
      <c r="L199" s="110"/>
      <c r="M199" s="111">
        <f t="shared" si="54"/>
        <v>0</v>
      </c>
      <c r="N199" s="156">
        <v>0</v>
      </c>
      <c r="O199" s="54">
        <v>2172</v>
      </c>
      <c r="P199" s="54">
        <v>0</v>
      </c>
      <c r="Q199" s="55">
        <f t="shared" si="59"/>
        <v>0</v>
      </c>
      <c r="R199" s="54">
        <v>0</v>
      </c>
      <c r="S199" s="55">
        <f t="shared" si="60"/>
        <v>0</v>
      </c>
      <c r="T199" s="54">
        <v>0</v>
      </c>
      <c r="U199" s="56">
        <v>2229</v>
      </c>
      <c r="V199" s="54"/>
      <c r="W199" s="55">
        <f t="shared" si="78"/>
        <v>0</v>
      </c>
      <c r="X199" s="54"/>
      <c r="Y199" s="55">
        <f t="shared" si="79"/>
        <v>0</v>
      </c>
      <c r="Z199" s="160">
        <v>0</v>
      </c>
      <c r="AA199" s="7">
        <v>40178</v>
      </c>
      <c r="AB199" s="7">
        <v>320</v>
      </c>
      <c r="AC199" s="14">
        <f t="shared" si="62"/>
        <v>796.45577181542137</v>
      </c>
      <c r="AD199" s="7">
        <v>146</v>
      </c>
      <c r="AE199" s="14">
        <f t="shared" si="63"/>
        <v>363.382945890786</v>
      </c>
      <c r="AF199" s="7">
        <v>188</v>
      </c>
      <c r="AG199" s="7">
        <v>39742</v>
      </c>
      <c r="AH199" s="7">
        <v>314</v>
      </c>
      <c r="AI199" s="14">
        <f t="shared" si="64"/>
        <v>790.09611997383126</v>
      </c>
      <c r="AJ199" s="7">
        <v>126</v>
      </c>
      <c r="AK199" s="14">
        <f t="shared" si="56"/>
        <v>317.04493986211065</v>
      </c>
      <c r="AL199" s="159">
        <v>200</v>
      </c>
      <c r="AM199" s="8">
        <f t="shared" si="85"/>
        <v>55234</v>
      </c>
      <c r="AN199" s="8">
        <f t="shared" si="65"/>
        <v>320</v>
      </c>
      <c r="AO199" s="13">
        <f t="shared" si="66"/>
        <v>579.35329688235504</v>
      </c>
      <c r="AP199" s="161">
        <f t="shared" si="67"/>
        <v>146</v>
      </c>
      <c r="AQ199" s="13">
        <f t="shared" si="57"/>
        <v>264.3299417025745</v>
      </c>
      <c r="AR199" s="162">
        <f t="shared" si="68"/>
        <v>188</v>
      </c>
      <c r="AS199" s="133">
        <f t="shared" si="69"/>
        <v>54528</v>
      </c>
      <c r="AT199" s="133">
        <f t="shared" si="70"/>
        <v>314</v>
      </c>
      <c r="AU199" s="124">
        <f t="shared" si="71"/>
        <v>575.85093896713613</v>
      </c>
      <c r="AV199" s="133">
        <f t="shared" si="72"/>
        <v>126</v>
      </c>
      <c r="AW199" s="136">
        <f t="shared" si="73"/>
        <v>231.07394366197184</v>
      </c>
      <c r="AX199" s="133">
        <f t="shared" si="74"/>
        <v>200</v>
      </c>
    </row>
    <row r="200" spans="1:51" x14ac:dyDescent="0.2">
      <c r="A200" s="1" t="s">
        <v>354</v>
      </c>
      <c r="B200" s="1" t="s">
        <v>355</v>
      </c>
      <c r="C200" s="106">
        <v>12884</v>
      </c>
      <c r="D200" s="112">
        <v>78</v>
      </c>
      <c r="E200" s="113">
        <f t="shared" si="83"/>
        <v>605.40204905308917</v>
      </c>
      <c r="F200" s="112">
        <v>60</v>
      </c>
      <c r="G200" s="113">
        <f t="shared" si="84"/>
        <v>465.69388388699167</v>
      </c>
      <c r="H200" s="112">
        <v>6</v>
      </c>
      <c r="I200" s="106">
        <v>12557</v>
      </c>
      <c r="J200" s="110">
        <v>60</v>
      </c>
      <c r="K200" s="111">
        <f t="shared" si="58"/>
        <v>477.8211356215657</v>
      </c>
      <c r="L200" s="110">
        <v>52</v>
      </c>
      <c r="M200" s="111">
        <f t="shared" si="54"/>
        <v>414.11165087202352</v>
      </c>
      <c r="N200" s="156">
        <v>6</v>
      </c>
      <c r="O200" s="54">
        <v>2172</v>
      </c>
      <c r="P200" s="54">
        <v>31</v>
      </c>
      <c r="Q200" s="55">
        <f t="shared" ref="Q200:Q225" si="86">P200/O200*100000</f>
        <v>1427.2559852670349</v>
      </c>
      <c r="R200" s="54">
        <v>25</v>
      </c>
      <c r="S200" s="55">
        <f t="shared" ref="S200:S225" si="87">R200/O200*100000</f>
        <v>1151.012891344383</v>
      </c>
      <c r="T200" s="54">
        <v>1</v>
      </c>
      <c r="U200" s="56">
        <v>2229</v>
      </c>
      <c r="V200" s="54">
        <v>22</v>
      </c>
      <c r="W200" s="55">
        <f t="shared" si="78"/>
        <v>986.98968147151197</v>
      </c>
      <c r="X200" s="54">
        <v>19</v>
      </c>
      <c r="Y200" s="55">
        <f t="shared" si="79"/>
        <v>852.40017945266948</v>
      </c>
      <c r="Z200" s="160">
        <v>1</v>
      </c>
      <c r="AA200" s="7">
        <v>40178</v>
      </c>
      <c r="AB200" s="7">
        <v>561</v>
      </c>
      <c r="AC200" s="14">
        <f t="shared" ref="AC200:AC225" si="88">AB200/AA200*100000</f>
        <v>1396.2865249639106</v>
      </c>
      <c r="AD200" s="7">
        <v>338</v>
      </c>
      <c r="AE200" s="14">
        <f t="shared" ref="AE200:AE225" si="89">AD200/AA200*100000</f>
        <v>841.25640898003883</v>
      </c>
      <c r="AF200" s="7">
        <v>200</v>
      </c>
      <c r="AG200" s="7">
        <v>39742</v>
      </c>
      <c r="AH200" s="7">
        <v>562</v>
      </c>
      <c r="AI200" s="14">
        <f t="shared" si="64"/>
        <v>1414.1210809722711</v>
      </c>
      <c r="AJ200" s="7">
        <v>260</v>
      </c>
      <c r="AK200" s="14">
        <f t="shared" si="56"/>
        <v>654.2197171757839</v>
      </c>
      <c r="AL200" s="159">
        <v>205</v>
      </c>
      <c r="AM200" s="8">
        <f t="shared" si="85"/>
        <v>55234</v>
      </c>
      <c r="AN200" s="8">
        <f t="shared" ref="AN200:AN225" si="90">D200+P200+AB200</f>
        <v>670</v>
      </c>
      <c r="AO200" s="13">
        <f t="shared" si="66"/>
        <v>1213.0209653474308</v>
      </c>
      <c r="AP200" s="161">
        <f t="shared" ref="AP200:AP225" si="91">F200+R200+AD200</f>
        <v>423</v>
      </c>
      <c r="AQ200" s="13">
        <f t="shared" si="57"/>
        <v>765.83263931636316</v>
      </c>
      <c r="AR200" s="162">
        <f t="shared" ref="AR200:AR225" si="92">H200+T200+AF200</f>
        <v>207</v>
      </c>
      <c r="AS200" s="133">
        <f t="shared" ref="AS200:AS225" si="93">I200+U200+AG200</f>
        <v>54528</v>
      </c>
      <c r="AT200" s="133">
        <f t="shared" ref="AT200:AT225" si="94">J200+V200+AH200</f>
        <v>644</v>
      </c>
      <c r="AU200" s="124">
        <f t="shared" ref="AU200:AU225" si="95">AT200/AS200*100000</f>
        <v>1181.0446009389673</v>
      </c>
      <c r="AV200" s="133">
        <f t="shared" ref="AV200:AV225" si="96">L200+X200+AJ200</f>
        <v>331</v>
      </c>
      <c r="AW200" s="136">
        <f t="shared" ref="AW200:AW225" si="97">AV200/AS200*100000</f>
        <v>607.02758215962444</v>
      </c>
      <c r="AX200" s="133">
        <f t="shared" ref="AX200:AX225" si="98">N200+Z200+AL200</f>
        <v>212</v>
      </c>
    </row>
    <row r="201" spans="1:51" x14ac:dyDescent="0.2">
      <c r="A201" s="1" t="s">
        <v>356</v>
      </c>
      <c r="B201" s="1" t="s">
        <v>357</v>
      </c>
      <c r="C201" s="76">
        <v>6386</v>
      </c>
      <c r="D201" s="112">
        <v>0</v>
      </c>
      <c r="E201" s="113">
        <f t="shared" si="83"/>
        <v>0</v>
      </c>
      <c r="F201" s="112">
        <v>0</v>
      </c>
      <c r="G201" s="113">
        <f t="shared" si="84"/>
        <v>0</v>
      </c>
      <c r="H201" s="112">
        <v>0</v>
      </c>
      <c r="I201" s="76">
        <v>6230</v>
      </c>
      <c r="J201" s="110"/>
      <c r="K201" s="111">
        <f t="shared" si="58"/>
        <v>0</v>
      </c>
      <c r="L201" s="110"/>
      <c r="M201" s="111">
        <f t="shared" ref="M201:M225" si="99">L201/I201*100000</f>
        <v>0</v>
      </c>
      <c r="N201" s="156">
        <v>0</v>
      </c>
      <c r="O201" s="112">
        <v>1091</v>
      </c>
      <c r="P201" s="54">
        <v>0</v>
      </c>
      <c r="Q201" s="55"/>
      <c r="R201" s="54">
        <v>0</v>
      </c>
      <c r="S201" s="55"/>
      <c r="T201" s="54">
        <v>0</v>
      </c>
      <c r="U201" s="110">
        <v>1097</v>
      </c>
      <c r="V201" s="54">
        <v>1</v>
      </c>
      <c r="W201" s="55">
        <f t="shared" si="78"/>
        <v>91.157702825888791</v>
      </c>
      <c r="X201" s="54">
        <v>1</v>
      </c>
      <c r="Y201" s="55">
        <f t="shared" si="79"/>
        <v>91.157702825888791</v>
      </c>
      <c r="Z201" s="160">
        <v>0</v>
      </c>
      <c r="AA201" s="112">
        <v>18665</v>
      </c>
      <c r="AB201" s="7">
        <v>347</v>
      </c>
      <c r="AC201" s="14">
        <f t="shared" si="88"/>
        <v>1859.0945620144655</v>
      </c>
      <c r="AD201" s="7">
        <v>117</v>
      </c>
      <c r="AE201" s="14">
        <f t="shared" si="89"/>
        <v>626.84168229306192</v>
      </c>
      <c r="AF201" s="7">
        <v>118</v>
      </c>
      <c r="AG201" s="112">
        <v>18481</v>
      </c>
      <c r="AH201" s="7">
        <v>367</v>
      </c>
      <c r="AI201" s="14">
        <f t="shared" si="64"/>
        <v>1985.8232779611494</v>
      </c>
      <c r="AJ201" s="7">
        <v>81</v>
      </c>
      <c r="AK201" s="14">
        <f t="shared" ref="AK201:AK225" si="100">AJ201/AG201*100000</f>
        <v>438.28797143011741</v>
      </c>
      <c r="AL201" s="159">
        <v>122</v>
      </c>
      <c r="AM201" s="8">
        <f t="shared" si="85"/>
        <v>26142</v>
      </c>
      <c r="AN201" s="8">
        <f t="shared" si="90"/>
        <v>347</v>
      </c>
      <c r="AO201" s="13">
        <f t="shared" si="66"/>
        <v>1327.3659245658328</v>
      </c>
      <c r="AP201" s="161">
        <f t="shared" si="91"/>
        <v>117</v>
      </c>
      <c r="AQ201" s="13">
        <f t="shared" ref="AQ201:AQ225" si="101">AP201/AM201*100000</f>
        <v>447.55565756254305</v>
      </c>
      <c r="AR201" s="162">
        <f t="shared" si="92"/>
        <v>118</v>
      </c>
      <c r="AS201" s="133">
        <f t="shared" si="93"/>
        <v>25808</v>
      </c>
      <c r="AT201" s="133">
        <f t="shared" si="94"/>
        <v>368</v>
      </c>
      <c r="AU201" s="124">
        <f t="shared" si="95"/>
        <v>1425.914445133292</v>
      </c>
      <c r="AV201" s="133">
        <f t="shared" si="96"/>
        <v>82</v>
      </c>
      <c r="AW201" s="136">
        <f t="shared" si="97"/>
        <v>317.7309361438314</v>
      </c>
      <c r="AX201" s="133">
        <f t="shared" si="98"/>
        <v>122</v>
      </c>
    </row>
    <row r="202" spans="1:51" x14ac:dyDescent="0.2">
      <c r="A202" s="15" t="s">
        <v>419</v>
      </c>
      <c r="B202" s="15" t="s">
        <v>420</v>
      </c>
      <c r="C202" s="106"/>
      <c r="D202" s="112"/>
      <c r="E202" s="113"/>
      <c r="F202" s="112"/>
      <c r="G202" s="113"/>
      <c r="H202" s="112"/>
      <c r="I202" s="106"/>
      <c r="J202" s="110"/>
      <c r="K202" s="111"/>
      <c r="L202" s="110"/>
      <c r="M202" s="111"/>
      <c r="N202" s="156"/>
      <c r="O202" s="54"/>
      <c r="P202" s="54"/>
      <c r="Q202" s="55"/>
      <c r="R202" s="54"/>
      <c r="S202" s="55"/>
      <c r="T202" s="54"/>
      <c r="U202" s="56"/>
      <c r="V202" s="54"/>
      <c r="W202" s="55"/>
      <c r="X202" s="54"/>
      <c r="Y202" s="55"/>
      <c r="Z202" s="160"/>
      <c r="AA202" s="112">
        <v>18665</v>
      </c>
      <c r="AB202" s="7">
        <v>0</v>
      </c>
      <c r="AC202" s="14">
        <f t="shared" si="88"/>
        <v>0</v>
      </c>
      <c r="AD202" s="7">
        <v>0</v>
      </c>
      <c r="AE202" s="14">
        <f t="shared" si="89"/>
        <v>0</v>
      </c>
      <c r="AF202" s="7">
        <v>0</v>
      </c>
      <c r="AG202" s="112">
        <v>18481</v>
      </c>
      <c r="AH202" s="7"/>
      <c r="AI202" s="14">
        <f t="shared" ref="AI202:AI224" si="102">AH202/AG202*100000</f>
        <v>0</v>
      </c>
      <c r="AJ202" s="7"/>
      <c r="AK202" s="14">
        <f t="shared" si="100"/>
        <v>0</v>
      </c>
      <c r="AL202" s="159">
        <v>0</v>
      </c>
      <c r="AM202" s="8">
        <f t="shared" si="85"/>
        <v>18665</v>
      </c>
      <c r="AN202" s="8">
        <f t="shared" si="90"/>
        <v>0</v>
      </c>
      <c r="AO202" s="13">
        <f t="shared" ref="AO202:AO225" si="103">AN202/AM202*100000</f>
        <v>0</v>
      </c>
      <c r="AP202" s="161">
        <f t="shared" si="91"/>
        <v>0</v>
      </c>
      <c r="AQ202" s="13">
        <f t="shared" si="101"/>
        <v>0</v>
      </c>
      <c r="AR202" s="162">
        <f t="shared" si="92"/>
        <v>0</v>
      </c>
      <c r="AS202" s="133">
        <f t="shared" si="93"/>
        <v>18481</v>
      </c>
      <c r="AT202" s="133">
        <f t="shared" si="94"/>
        <v>0</v>
      </c>
      <c r="AU202" s="124">
        <f t="shared" si="95"/>
        <v>0</v>
      </c>
      <c r="AV202" s="133">
        <f t="shared" si="96"/>
        <v>0</v>
      </c>
      <c r="AW202" s="136">
        <f t="shared" si="97"/>
        <v>0</v>
      </c>
      <c r="AX202" s="133">
        <f t="shared" si="98"/>
        <v>0</v>
      </c>
    </row>
    <row r="203" spans="1:51" x14ac:dyDescent="0.2">
      <c r="A203" s="1" t="s">
        <v>358</v>
      </c>
      <c r="B203" s="1" t="s">
        <v>359</v>
      </c>
      <c r="C203" s="140">
        <v>2301</v>
      </c>
      <c r="D203" s="112">
        <v>0</v>
      </c>
      <c r="E203" s="113">
        <f t="shared" si="83"/>
        <v>0</v>
      </c>
      <c r="F203" s="112">
        <v>0</v>
      </c>
      <c r="G203" s="113">
        <f t="shared" si="84"/>
        <v>0</v>
      </c>
      <c r="H203" s="112">
        <v>0</v>
      </c>
      <c r="I203" s="140">
        <v>2347</v>
      </c>
      <c r="J203" s="110"/>
      <c r="K203" s="111">
        <f t="shared" ref="K203:K225" si="104">J203/I203*100000</f>
        <v>0</v>
      </c>
      <c r="L203" s="110"/>
      <c r="M203" s="111">
        <f t="shared" si="99"/>
        <v>0</v>
      </c>
      <c r="N203" s="156">
        <v>0</v>
      </c>
      <c r="O203" s="142">
        <v>1081</v>
      </c>
      <c r="P203" s="54">
        <v>3</v>
      </c>
      <c r="Q203" s="55">
        <f t="shared" si="86"/>
        <v>277.52081406105458</v>
      </c>
      <c r="R203" s="54">
        <v>2</v>
      </c>
      <c r="S203" s="55">
        <f t="shared" si="87"/>
        <v>185.01387604070305</v>
      </c>
      <c r="T203" s="54">
        <v>1</v>
      </c>
      <c r="U203" s="151">
        <v>1132</v>
      </c>
      <c r="V203" s="54">
        <v>3</v>
      </c>
      <c r="W203" s="55">
        <f t="shared" si="78"/>
        <v>265.01766784452298</v>
      </c>
      <c r="X203" s="54">
        <v>2</v>
      </c>
      <c r="Y203" s="55">
        <f t="shared" si="79"/>
        <v>176.67844522968198</v>
      </c>
      <c r="Z203" s="160">
        <v>1</v>
      </c>
      <c r="AA203" s="142">
        <v>21513</v>
      </c>
      <c r="AB203" s="7">
        <v>259</v>
      </c>
      <c r="AC203" s="14">
        <f t="shared" si="88"/>
        <v>1203.9232092223308</v>
      </c>
      <c r="AD203" s="7">
        <v>104</v>
      </c>
      <c r="AE203" s="14">
        <f t="shared" si="89"/>
        <v>483.42862455259609</v>
      </c>
      <c r="AF203" s="7">
        <v>29</v>
      </c>
      <c r="AG203" s="133">
        <v>21261</v>
      </c>
      <c r="AH203" s="7">
        <v>223</v>
      </c>
      <c r="AI203" s="14">
        <f t="shared" si="102"/>
        <v>1048.8688208456799</v>
      </c>
      <c r="AJ203" s="7">
        <v>93</v>
      </c>
      <c r="AK203" s="14">
        <f t="shared" si="100"/>
        <v>437.42062932129249</v>
      </c>
      <c r="AL203" s="159">
        <v>30</v>
      </c>
      <c r="AM203" s="8">
        <f t="shared" si="85"/>
        <v>24895</v>
      </c>
      <c r="AN203" s="8">
        <f t="shared" si="90"/>
        <v>262</v>
      </c>
      <c r="AO203" s="13">
        <f t="shared" si="103"/>
        <v>1052.4201646917052</v>
      </c>
      <c r="AP203" s="161">
        <f t="shared" si="91"/>
        <v>106</v>
      </c>
      <c r="AQ203" s="13">
        <f t="shared" si="101"/>
        <v>425.78831090580434</v>
      </c>
      <c r="AR203" s="162">
        <f t="shared" si="92"/>
        <v>30</v>
      </c>
      <c r="AS203" s="133">
        <f t="shared" si="93"/>
        <v>24740</v>
      </c>
      <c r="AT203" s="133">
        <f t="shared" si="94"/>
        <v>226</v>
      </c>
      <c r="AU203" s="124">
        <f t="shared" si="95"/>
        <v>913.50040420371863</v>
      </c>
      <c r="AV203" s="133">
        <f t="shared" si="96"/>
        <v>95</v>
      </c>
      <c r="AW203" s="136">
        <f t="shared" si="97"/>
        <v>383.99353274050122</v>
      </c>
      <c r="AX203" s="133">
        <f t="shared" si="98"/>
        <v>31</v>
      </c>
    </row>
    <row r="204" spans="1:51" x14ac:dyDescent="0.2">
      <c r="A204" s="1" t="s">
        <v>360</v>
      </c>
      <c r="B204" s="1" t="s">
        <v>361</v>
      </c>
      <c r="C204" s="140">
        <v>2301</v>
      </c>
      <c r="D204" s="112">
        <v>15</v>
      </c>
      <c r="E204" s="113">
        <f t="shared" si="83"/>
        <v>651.89048239895703</v>
      </c>
      <c r="F204" s="112">
        <v>14</v>
      </c>
      <c r="G204" s="113">
        <f t="shared" si="84"/>
        <v>608.43111690569322</v>
      </c>
      <c r="H204" s="112">
        <v>0</v>
      </c>
      <c r="I204" s="140">
        <v>2347</v>
      </c>
      <c r="J204" s="110">
        <v>15</v>
      </c>
      <c r="K204" s="111">
        <f t="shared" si="104"/>
        <v>639.11376224968046</v>
      </c>
      <c r="L204" s="110">
        <v>12</v>
      </c>
      <c r="M204" s="111">
        <f t="shared" si="99"/>
        <v>511.29100979974436</v>
      </c>
      <c r="N204" s="156">
        <v>0</v>
      </c>
      <c r="O204" s="142">
        <v>1081</v>
      </c>
      <c r="P204" s="54">
        <v>10</v>
      </c>
      <c r="Q204" s="55">
        <f t="shared" si="86"/>
        <v>925.06938020351527</v>
      </c>
      <c r="R204" s="54">
        <v>10</v>
      </c>
      <c r="S204" s="55">
        <f t="shared" si="87"/>
        <v>925.06938020351527</v>
      </c>
      <c r="T204" s="54">
        <v>0</v>
      </c>
      <c r="U204" s="151">
        <v>1132</v>
      </c>
      <c r="V204" s="54">
        <v>7</v>
      </c>
      <c r="W204" s="55">
        <f t="shared" si="78"/>
        <v>618.37455830388694</v>
      </c>
      <c r="X204" s="54">
        <v>4</v>
      </c>
      <c r="Y204" s="55">
        <f t="shared" si="79"/>
        <v>353.35689045936397</v>
      </c>
      <c r="Z204" s="160">
        <v>0</v>
      </c>
      <c r="AA204" s="142">
        <v>21513</v>
      </c>
      <c r="AB204" s="7">
        <v>657</v>
      </c>
      <c r="AC204" s="14">
        <f t="shared" si="88"/>
        <v>3053.9673685678426</v>
      </c>
      <c r="AD204" s="7">
        <v>380</v>
      </c>
      <c r="AE204" s="14">
        <f t="shared" si="89"/>
        <v>1766.3738204806396</v>
      </c>
      <c r="AF204" s="7">
        <v>53</v>
      </c>
      <c r="AG204" s="133">
        <v>21261</v>
      </c>
      <c r="AH204" s="7">
        <v>626</v>
      </c>
      <c r="AI204" s="14">
        <f t="shared" si="102"/>
        <v>2944.3582145712808</v>
      </c>
      <c r="AJ204" s="7">
        <v>301</v>
      </c>
      <c r="AK204" s="14">
        <f t="shared" si="100"/>
        <v>1415.7377357603123</v>
      </c>
      <c r="AL204" s="159">
        <v>48</v>
      </c>
      <c r="AM204" s="8">
        <f t="shared" si="85"/>
        <v>24895</v>
      </c>
      <c r="AN204" s="8">
        <f t="shared" si="90"/>
        <v>682</v>
      </c>
      <c r="AO204" s="13">
        <f t="shared" si="103"/>
        <v>2739.505924884515</v>
      </c>
      <c r="AP204" s="161">
        <f t="shared" si="91"/>
        <v>404</v>
      </c>
      <c r="AQ204" s="13">
        <f t="shared" si="101"/>
        <v>1622.815826471179</v>
      </c>
      <c r="AR204" s="162">
        <f t="shared" si="92"/>
        <v>53</v>
      </c>
      <c r="AS204" s="133">
        <f t="shared" si="93"/>
        <v>24740</v>
      </c>
      <c r="AT204" s="133">
        <f t="shared" si="94"/>
        <v>648</v>
      </c>
      <c r="AU204" s="124">
        <f t="shared" si="95"/>
        <v>2619.2400970088925</v>
      </c>
      <c r="AV204" s="133">
        <f t="shared" si="96"/>
        <v>317</v>
      </c>
      <c r="AW204" s="136">
        <f t="shared" si="97"/>
        <v>1281.3257881972513</v>
      </c>
      <c r="AX204" s="133">
        <f t="shared" si="98"/>
        <v>48</v>
      </c>
    </row>
    <row r="205" spans="1:51" ht="12" customHeight="1" x14ac:dyDescent="0.2">
      <c r="A205" s="155" t="s">
        <v>362</v>
      </c>
      <c r="B205" s="155" t="s">
        <v>363</v>
      </c>
      <c r="C205" s="140">
        <v>2301</v>
      </c>
      <c r="D205" s="112">
        <v>0</v>
      </c>
      <c r="E205" s="113">
        <f t="shared" si="83"/>
        <v>0</v>
      </c>
      <c r="F205" s="112">
        <v>0</v>
      </c>
      <c r="G205" s="113">
        <f t="shared" si="84"/>
        <v>0</v>
      </c>
      <c r="H205" s="112">
        <v>0</v>
      </c>
      <c r="I205" s="140">
        <v>2347</v>
      </c>
      <c r="J205" s="110"/>
      <c r="K205" s="111">
        <f t="shared" si="104"/>
        <v>0</v>
      </c>
      <c r="L205" s="110"/>
      <c r="M205" s="111">
        <f t="shared" si="99"/>
        <v>0</v>
      </c>
      <c r="N205" s="156">
        <v>0</v>
      </c>
      <c r="O205" s="142">
        <v>1081</v>
      </c>
      <c r="P205" s="54">
        <v>6</v>
      </c>
      <c r="Q205" s="55">
        <f t="shared" si="86"/>
        <v>555.04162812210916</v>
      </c>
      <c r="R205" s="54">
        <v>6</v>
      </c>
      <c r="S205" s="55">
        <f t="shared" si="87"/>
        <v>555.04162812210916</v>
      </c>
      <c r="T205" s="54">
        <v>0</v>
      </c>
      <c r="U205" s="151">
        <v>1132</v>
      </c>
      <c r="V205" s="54"/>
      <c r="W205" s="55">
        <f t="shared" si="78"/>
        <v>0</v>
      </c>
      <c r="X205" s="54"/>
      <c r="Y205" s="55">
        <f t="shared" si="79"/>
        <v>0</v>
      </c>
      <c r="Z205" s="160">
        <v>0</v>
      </c>
      <c r="AA205" s="142">
        <v>21513</v>
      </c>
      <c r="AB205" s="7">
        <v>125</v>
      </c>
      <c r="AC205" s="14">
        <f t="shared" si="88"/>
        <v>581.04401989494727</v>
      </c>
      <c r="AD205" s="7">
        <v>75</v>
      </c>
      <c r="AE205" s="14">
        <f t="shared" si="89"/>
        <v>348.62641193696834</v>
      </c>
      <c r="AF205" s="7">
        <v>17</v>
      </c>
      <c r="AG205" s="133">
        <v>21261</v>
      </c>
      <c r="AH205" s="7">
        <v>127</v>
      </c>
      <c r="AI205" s="14">
        <f t="shared" si="102"/>
        <v>597.33784864305539</v>
      </c>
      <c r="AJ205" s="7">
        <v>64</v>
      </c>
      <c r="AK205" s="14">
        <f t="shared" si="100"/>
        <v>301.02064813508304</v>
      </c>
      <c r="AL205" s="159">
        <v>15</v>
      </c>
      <c r="AM205" s="8">
        <f t="shared" si="85"/>
        <v>24895</v>
      </c>
      <c r="AN205" s="8">
        <f t="shared" si="90"/>
        <v>131</v>
      </c>
      <c r="AO205" s="13">
        <f t="shared" si="103"/>
        <v>526.21008234585258</v>
      </c>
      <c r="AP205" s="161">
        <f t="shared" si="91"/>
        <v>81</v>
      </c>
      <c r="AQ205" s="13">
        <f t="shared" si="101"/>
        <v>325.36653946575615</v>
      </c>
      <c r="AR205" s="162">
        <f t="shared" si="92"/>
        <v>17</v>
      </c>
      <c r="AS205" s="133">
        <f t="shared" si="93"/>
        <v>24740</v>
      </c>
      <c r="AT205" s="133">
        <f t="shared" si="94"/>
        <v>127</v>
      </c>
      <c r="AU205" s="124">
        <f t="shared" si="95"/>
        <v>513.33872271624898</v>
      </c>
      <c r="AV205" s="133">
        <f t="shared" si="96"/>
        <v>64</v>
      </c>
      <c r="AW205" s="136">
        <f t="shared" si="97"/>
        <v>258.69037995149557</v>
      </c>
      <c r="AX205" s="133">
        <f t="shared" si="98"/>
        <v>15</v>
      </c>
    </row>
    <row r="206" spans="1:51" x14ac:dyDescent="0.2">
      <c r="A206" s="155" t="s">
        <v>364</v>
      </c>
      <c r="B206" s="155" t="s">
        <v>365</v>
      </c>
      <c r="C206" s="140">
        <v>2301</v>
      </c>
      <c r="D206" s="112">
        <v>0</v>
      </c>
      <c r="E206" s="113">
        <f t="shared" si="83"/>
        <v>0</v>
      </c>
      <c r="F206" s="112">
        <v>0</v>
      </c>
      <c r="G206" s="113">
        <f t="shared" si="84"/>
        <v>0</v>
      </c>
      <c r="H206" s="112">
        <v>0</v>
      </c>
      <c r="I206" s="140">
        <v>2347</v>
      </c>
      <c r="J206" s="110"/>
      <c r="K206" s="111">
        <f t="shared" si="104"/>
        <v>0</v>
      </c>
      <c r="L206" s="110"/>
      <c r="M206" s="111">
        <f t="shared" si="99"/>
        <v>0</v>
      </c>
      <c r="N206" s="156">
        <v>0</v>
      </c>
      <c r="O206" s="142">
        <v>1081</v>
      </c>
      <c r="P206" s="54">
        <v>0</v>
      </c>
      <c r="Q206" s="55">
        <f t="shared" si="86"/>
        <v>0</v>
      </c>
      <c r="R206" s="54">
        <v>0</v>
      </c>
      <c r="S206" s="55">
        <f t="shared" si="87"/>
        <v>0</v>
      </c>
      <c r="T206" s="54">
        <v>0</v>
      </c>
      <c r="U206" s="151">
        <v>1132</v>
      </c>
      <c r="V206" s="54"/>
      <c r="W206" s="55">
        <f t="shared" si="78"/>
        <v>0</v>
      </c>
      <c r="X206" s="54"/>
      <c r="Y206" s="55">
        <f t="shared" si="79"/>
        <v>0</v>
      </c>
      <c r="Z206" s="160">
        <v>0</v>
      </c>
      <c r="AA206" s="142">
        <v>21513</v>
      </c>
      <c r="AB206" s="7">
        <v>61</v>
      </c>
      <c r="AC206" s="14">
        <f t="shared" si="88"/>
        <v>283.54948170873428</v>
      </c>
      <c r="AD206" s="7">
        <v>15</v>
      </c>
      <c r="AE206" s="14">
        <f t="shared" si="89"/>
        <v>69.725282387393676</v>
      </c>
      <c r="AF206" s="7">
        <v>34</v>
      </c>
      <c r="AG206" s="133">
        <v>21261</v>
      </c>
      <c r="AH206" s="7">
        <v>46</v>
      </c>
      <c r="AI206" s="14">
        <f t="shared" si="102"/>
        <v>216.35859084709091</v>
      </c>
      <c r="AJ206" s="7">
        <v>12</v>
      </c>
      <c r="AK206" s="14">
        <f t="shared" si="100"/>
        <v>56.441371525328073</v>
      </c>
      <c r="AL206" s="159">
        <v>35</v>
      </c>
      <c r="AM206" s="8">
        <f t="shared" si="85"/>
        <v>24895</v>
      </c>
      <c r="AN206" s="8">
        <f t="shared" si="90"/>
        <v>61</v>
      </c>
      <c r="AO206" s="13">
        <f t="shared" si="103"/>
        <v>245.02912231371761</v>
      </c>
      <c r="AP206" s="161">
        <f t="shared" si="91"/>
        <v>15</v>
      </c>
      <c r="AQ206" s="13">
        <f t="shared" si="101"/>
        <v>60.253062864028927</v>
      </c>
      <c r="AR206" s="162">
        <f t="shared" si="92"/>
        <v>34</v>
      </c>
      <c r="AS206" s="133">
        <f t="shared" si="93"/>
        <v>24740</v>
      </c>
      <c r="AT206" s="133">
        <f t="shared" si="94"/>
        <v>46</v>
      </c>
      <c r="AU206" s="124">
        <f t="shared" si="95"/>
        <v>185.93371059013742</v>
      </c>
      <c r="AV206" s="133">
        <f t="shared" si="96"/>
        <v>12</v>
      </c>
      <c r="AW206" s="136">
        <f t="shared" si="97"/>
        <v>48.504446240905416</v>
      </c>
      <c r="AX206" s="133">
        <f t="shared" si="98"/>
        <v>35</v>
      </c>
    </row>
    <row r="207" spans="1:51" x14ac:dyDescent="0.2">
      <c r="A207" s="155" t="s">
        <v>366</v>
      </c>
      <c r="B207" s="155" t="s">
        <v>367</v>
      </c>
      <c r="C207" s="140">
        <v>2301</v>
      </c>
      <c r="D207" s="112">
        <v>0</v>
      </c>
      <c r="E207" s="113">
        <f t="shared" si="83"/>
        <v>0</v>
      </c>
      <c r="F207" s="112">
        <v>0</v>
      </c>
      <c r="G207" s="113">
        <f t="shared" si="84"/>
        <v>0</v>
      </c>
      <c r="H207" s="112">
        <v>0</v>
      </c>
      <c r="I207" s="140">
        <v>2347</v>
      </c>
      <c r="J207" s="110"/>
      <c r="K207" s="111">
        <f t="shared" si="104"/>
        <v>0</v>
      </c>
      <c r="L207" s="110"/>
      <c r="M207" s="111">
        <f t="shared" si="99"/>
        <v>0</v>
      </c>
      <c r="N207" s="156">
        <v>0</v>
      </c>
      <c r="O207" s="142">
        <v>1081</v>
      </c>
      <c r="P207" s="54">
        <v>2</v>
      </c>
      <c r="Q207" s="55">
        <f t="shared" si="86"/>
        <v>185.01387604070305</v>
      </c>
      <c r="R207" s="54">
        <v>2</v>
      </c>
      <c r="S207" s="55">
        <f t="shared" si="87"/>
        <v>185.01387604070305</v>
      </c>
      <c r="T207" s="54">
        <v>0</v>
      </c>
      <c r="U207" s="151">
        <v>1132</v>
      </c>
      <c r="V207" s="54"/>
      <c r="W207" s="55">
        <f t="shared" si="78"/>
        <v>0</v>
      </c>
      <c r="X207" s="54"/>
      <c r="Y207" s="55">
        <f t="shared" si="79"/>
        <v>0</v>
      </c>
      <c r="Z207" s="160">
        <v>0</v>
      </c>
      <c r="AA207" s="142">
        <v>21513</v>
      </c>
      <c r="AB207" s="7">
        <v>117</v>
      </c>
      <c r="AC207" s="14">
        <f t="shared" si="88"/>
        <v>543.85720262167058</v>
      </c>
      <c r="AD207" s="7">
        <v>21</v>
      </c>
      <c r="AE207" s="14">
        <f t="shared" si="89"/>
        <v>97.615395342351135</v>
      </c>
      <c r="AF207" s="7">
        <v>96</v>
      </c>
      <c r="AG207" s="133">
        <v>21261</v>
      </c>
      <c r="AH207" s="7">
        <v>116</v>
      </c>
      <c r="AI207" s="14">
        <f t="shared" si="102"/>
        <v>545.59992474483795</v>
      </c>
      <c r="AJ207" s="7">
        <v>14</v>
      </c>
      <c r="AK207" s="14">
        <f t="shared" si="100"/>
        <v>65.848266779549405</v>
      </c>
      <c r="AL207" s="159">
        <v>94</v>
      </c>
      <c r="AM207" s="8">
        <f t="shared" si="85"/>
        <v>24895</v>
      </c>
      <c r="AN207" s="8">
        <f t="shared" si="90"/>
        <v>119</v>
      </c>
      <c r="AO207" s="13">
        <f t="shared" si="103"/>
        <v>478.00763205462948</v>
      </c>
      <c r="AP207" s="161">
        <f t="shared" si="91"/>
        <v>23</v>
      </c>
      <c r="AQ207" s="13">
        <f t="shared" si="101"/>
        <v>92.388029724844344</v>
      </c>
      <c r="AR207" s="162">
        <f t="shared" si="92"/>
        <v>96</v>
      </c>
      <c r="AS207" s="133">
        <f t="shared" si="93"/>
        <v>24740</v>
      </c>
      <c r="AT207" s="133">
        <f t="shared" si="94"/>
        <v>116</v>
      </c>
      <c r="AU207" s="124">
        <f t="shared" si="95"/>
        <v>468.87631366208575</v>
      </c>
      <c r="AV207" s="133">
        <f t="shared" si="96"/>
        <v>14</v>
      </c>
      <c r="AW207" s="136">
        <f t="shared" si="97"/>
        <v>56.588520614389658</v>
      </c>
      <c r="AX207" s="133">
        <f t="shared" si="98"/>
        <v>94</v>
      </c>
    </row>
    <row r="208" spans="1:51" s="154" customFormat="1" x14ac:dyDescent="0.2">
      <c r="A208" s="155" t="s">
        <v>368</v>
      </c>
      <c r="B208" s="155" t="s">
        <v>369</v>
      </c>
      <c r="C208" s="140">
        <v>2301</v>
      </c>
      <c r="D208" s="112">
        <v>0</v>
      </c>
      <c r="E208" s="113">
        <f t="shared" si="83"/>
        <v>0</v>
      </c>
      <c r="F208" s="112">
        <v>0</v>
      </c>
      <c r="G208" s="113">
        <f t="shared" si="84"/>
        <v>0</v>
      </c>
      <c r="H208" s="112">
        <v>0</v>
      </c>
      <c r="I208" s="140">
        <v>2347</v>
      </c>
      <c r="J208" s="110">
        <v>13</v>
      </c>
      <c r="K208" s="111">
        <f t="shared" si="104"/>
        <v>553.89859394972302</v>
      </c>
      <c r="L208" s="110">
        <v>9</v>
      </c>
      <c r="M208" s="111">
        <f t="shared" si="99"/>
        <v>383.46825734980825</v>
      </c>
      <c r="N208" s="156">
        <v>0</v>
      </c>
      <c r="O208" s="142">
        <v>1081</v>
      </c>
      <c r="P208" s="54">
        <v>25</v>
      </c>
      <c r="Q208" s="55">
        <f t="shared" si="86"/>
        <v>2312.6734505087879</v>
      </c>
      <c r="R208" s="54">
        <v>13</v>
      </c>
      <c r="S208" s="55">
        <f t="shared" si="87"/>
        <v>1202.5901942645698</v>
      </c>
      <c r="T208" s="54">
        <v>1</v>
      </c>
      <c r="U208" s="151">
        <v>1132</v>
      </c>
      <c r="V208" s="54">
        <v>29</v>
      </c>
      <c r="W208" s="55">
        <f t="shared" si="78"/>
        <v>2561.837455830389</v>
      </c>
      <c r="X208" s="54">
        <v>20</v>
      </c>
      <c r="Y208" s="55">
        <f t="shared" si="79"/>
        <v>1766.7844522968198</v>
      </c>
      <c r="Z208" s="160">
        <v>1</v>
      </c>
      <c r="AA208" s="143">
        <v>11119</v>
      </c>
      <c r="AB208" s="7">
        <v>180</v>
      </c>
      <c r="AC208" s="14">
        <f t="shared" si="88"/>
        <v>1618.8506160625955</v>
      </c>
      <c r="AD208" s="7">
        <v>131</v>
      </c>
      <c r="AE208" s="14">
        <f t="shared" si="89"/>
        <v>1178.1635039122223</v>
      </c>
      <c r="AF208" s="7">
        <v>0</v>
      </c>
      <c r="AG208" s="143">
        <v>11003</v>
      </c>
      <c r="AH208" s="7">
        <v>178</v>
      </c>
      <c r="AI208" s="14">
        <f t="shared" si="102"/>
        <v>1617.740616195583</v>
      </c>
      <c r="AJ208" s="7">
        <v>154</v>
      </c>
      <c r="AK208" s="14">
        <f t="shared" si="100"/>
        <v>1399.6182859220214</v>
      </c>
      <c r="AL208" s="159">
        <v>0</v>
      </c>
      <c r="AM208" s="8">
        <f t="shared" si="85"/>
        <v>14501</v>
      </c>
      <c r="AN208" s="8">
        <f t="shared" si="90"/>
        <v>205</v>
      </c>
      <c r="AO208" s="13">
        <f t="shared" si="103"/>
        <v>1413.6956071995035</v>
      </c>
      <c r="AP208" s="161">
        <f t="shared" si="91"/>
        <v>144</v>
      </c>
      <c r="AQ208" s="13">
        <f t="shared" si="101"/>
        <v>993.03496310599269</v>
      </c>
      <c r="AR208" s="162">
        <f t="shared" si="92"/>
        <v>1</v>
      </c>
      <c r="AS208" s="133">
        <f t="shared" si="93"/>
        <v>14482</v>
      </c>
      <c r="AT208" s="133">
        <f t="shared" si="94"/>
        <v>220</v>
      </c>
      <c r="AU208" s="124">
        <f t="shared" si="95"/>
        <v>1519.1271923767436</v>
      </c>
      <c r="AV208" s="133">
        <f t="shared" si="96"/>
        <v>183</v>
      </c>
      <c r="AW208" s="136">
        <f t="shared" si="97"/>
        <v>1263.6376191133822</v>
      </c>
      <c r="AX208" s="133">
        <f t="shared" si="98"/>
        <v>1</v>
      </c>
      <c r="AY208" s="92"/>
    </row>
    <row r="209" spans="1:50" x14ac:dyDescent="0.2">
      <c r="A209" s="182" t="s">
        <v>421</v>
      </c>
      <c r="B209" s="182" t="s">
        <v>422</v>
      </c>
      <c r="C209" s="140"/>
      <c r="D209" s="112"/>
      <c r="E209" s="113"/>
      <c r="F209" s="112"/>
      <c r="G209" s="113"/>
      <c r="H209" s="112"/>
      <c r="I209" s="140"/>
      <c r="J209" s="110"/>
      <c r="K209" s="111"/>
      <c r="L209" s="110"/>
      <c r="M209" s="111"/>
      <c r="N209" s="156"/>
      <c r="O209" s="84"/>
      <c r="P209" s="54"/>
      <c r="Q209" s="55"/>
      <c r="R209" s="54"/>
      <c r="S209" s="55"/>
      <c r="T209" s="54"/>
      <c r="U209" s="151"/>
      <c r="V209" s="54"/>
      <c r="W209" s="55"/>
      <c r="X209" s="54"/>
      <c r="Y209" s="55"/>
      <c r="Z209" s="160"/>
      <c r="AA209" s="143">
        <v>11119</v>
      </c>
      <c r="AB209" s="7">
        <v>55</v>
      </c>
      <c r="AC209" s="14">
        <f t="shared" si="88"/>
        <v>494.64879935245978</v>
      </c>
      <c r="AD209" s="7">
        <v>8</v>
      </c>
      <c r="AE209" s="14">
        <f t="shared" si="89"/>
        <v>71.948916269448688</v>
      </c>
      <c r="AF209" s="7">
        <v>30</v>
      </c>
      <c r="AG209" s="143">
        <v>11003</v>
      </c>
      <c r="AH209" s="7">
        <v>33</v>
      </c>
      <c r="AI209" s="14">
        <f t="shared" si="102"/>
        <v>299.91820412614743</v>
      </c>
      <c r="AJ209" s="7">
        <v>3</v>
      </c>
      <c r="AK209" s="14">
        <f t="shared" si="100"/>
        <v>27.265291284195222</v>
      </c>
      <c r="AL209" s="159">
        <v>31</v>
      </c>
      <c r="AM209" s="8">
        <f t="shared" si="85"/>
        <v>11119</v>
      </c>
      <c r="AN209" s="8">
        <f t="shared" si="90"/>
        <v>55</v>
      </c>
      <c r="AO209" s="13">
        <f t="shared" si="103"/>
        <v>494.64879935245978</v>
      </c>
      <c r="AP209" s="161">
        <f t="shared" si="91"/>
        <v>8</v>
      </c>
      <c r="AQ209" s="13">
        <f t="shared" si="101"/>
        <v>71.948916269448688</v>
      </c>
      <c r="AR209" s="162">
        <f t="shared" si="92"/>
        <v>30</v>
      </c>
      <c r="AS209" s="133">
        <f t="shared" si="93"/>
        <v>11003</v>
      </c>
      <c r="AT209" s="133">
        <f t="shared" si="94"/>
        <v>33</v>
      </c>
      <c r="AU209" s="124">
        <f t="shared" si="95"/>
        <v>299.91820412614743</v>
      </c>
      <c r="AV209" s="133">
        <f t="shared" si="96"/>
        <v>3</v>
      </c>
      <c r="AW209" s="136">
        <f t="shared" si="97"/>
        <v>27.265291284195222</v>
      </c>
      <c r="AX209" s="133">
        <f t="shared" si="98"/>
        <v>31</v>
      </c>
    </row>
    <row r="210" spans="1:50" x14ac:dyDescent="0.2">
      <c r="A210" s="6" t="s">
        <v>370</v>
      </c>
      <c r="B210" s="6" t="s">
        <v>371</v>
      </c>
      <c r="C210" s="140">
        <v>2301</v>
      </c>
      <c r="D210" s="106">
        <v>0</v>
      </c>
      <c r="E210" s="109">
        <f t="shared" si="83"/>
        <v>0</v>
      </c>
      <c r="F210" s="106">
        <v>0</v>
      </c>
      <c r="G210" s="109">
        <f t="shared" si="84"/>
        <v>0</v>
      </c>
      <c r="H210" s="106">
        <v>0</v>
      </c>
      <c r="I210" s="140">
        <v>2347</v>
      </c>
      <c r="J210" s="145"/>
      <c r="K210" s="107">
        <f t="shared" si="104"/>
        <v>0</v>
      </c>
      <c r="L210" s="145"/>
      <c r="M210" s="107">
        <f t="shared" si="99"/>
        <v>0</v>
      </c>
      <c r="N210" s="108">
        <v>0</v>
      </c>
      <c r="O210" s="140">
        <v>1081</v>
      </c>
      <c r="P210" s="50">
        <v>0</v>
      </c>
      <c r="Q210" s="52">
        <f t="shared" si="86"/>
        <v>0</v>
      </c>
      <c r="R210" s="50">
        <v>0</v>
      </c>
      <c r="S210" s="52">
        <f t="shared" si="87"/>
        <v>0</v>
      </c>
      <c r="T210" s="50">
        <v>0</v>
      </c>
      <c r="U210" s="141">
        <v>1132</v>
      </c>
      <c r="V210" s="50"/>
      <c r="W210" s="52">
        <f t="shared" si="78"/>
        <v>0</v>
      </c>
      <c r="X210" s="50"/>
      <c r="Y210" s="52">
        <f t="shared" si="79"/>
        <v>0</v>
      </c>
      <c r="Z210" s="53">
        <v>0</v>
      </c>
      <c r="AA210" s="93">
        <v>11119</v>
      </c>
      <c r="AB210" s="10">
        <v>1118</v>
      </c>
      <c r="AC210" s="11">
        <f t="shared" si="88"/>
        <v>10054.861048655453</v>
      </c>
      <c r="AD210" s="10">
        <v>612</v>
      </c>
      <c r="AE210" s="11">
        <f t="shared" si="89"/>
        <v>5504.0920946128253</v>
      </c>
      <c r="AF210" s="10">
        <v>73</v>
      </c>
      <c r="AG210" s="93">
        <v>11003</v>
      </c>
      <c r="AH210" s="10">
        <v>578</v>
      </c>
      <c r="AI210" s="11">
        <f t="shared" si="102"/>
        <v>5253.1127874216118</v>
      </c>
      <c r="AJ210" s="10">
        <v>292</v>
      </c>
      <c r="AK210" s="11">
        <f t="shared" si="100"/>
        <v>2653.8216849950013</v>
      </c>
      <c r="AL210" s="42">
        <v>0</v>
      </c>
      <c r="AM210" s="12">
        <f t="shared" si="85"/>
        <v>14501</v>
      </c>
      <c r="AN210" s="12">
        <f t="shared" si="90"/>
        <v>1118</v>
      </c>
      <c r="AO210" s="23">
        <f t="shared" si="103"/>
        <v>7709.8131163368043</v>
      </c>
      <c r="AP210" s="37">
        <f t="shared" si="91"/>
        <v>612</v>
      </c>
      <c r="AQ210" s="23">
        <f t="shared" si="101"/>
        <v>4220.3985932004689</v>
      </c>
      <c r="AR210" s="116">
        <f t="shared" si="92"/>
        <v>73</v>
      </c>
      <c r="AS210" s="133">
        <f t="shared" si="93"/>
        <v>14482</v>
      </c>
      <c r="AT210" s="133">
        <f t="shared" si="94"/>
        <v>578</v>
      </c>
      <c r="AU210" s="123">
        <f t="shared" si="95"/>
        <v>3991.1614417898081</v>
      </c>
      <c r="AV210" s="134">
        <f t="shared" si="96"/>
        <v>292</v>
      </c>
      <c r="AW210" s="135">
        <f t="shared" si="97"/>
        <v>2016.2960917000414</v>
      </c>
      <c r="AX210" s="134">
        <f t="shared" si="98"/>
        <v>0</v>
      </c>
    </row>
    <row r="211" spans="1:50" x14ac:dyDescent="0.2">
      <c r="A211" s="9" t="s">
        <v>372</v>
      </c>
      <c r="B211" s="9" t="s">
        <v>373</v>
      </c>
      <c r="C211" s="114">
        <v>12884</v>
      </c>
      <c r="D211" s="106">
        <v>0</v>
      </c>
      <c r="E211" s="109">
        <f t="shared" si="83"/>
        <v>0</v>
      </c>
      <c r="F211" s="106">
        <v>0</v>
      </c>
      <c r="G211" s="109">
        <f t="shared" si="84"/>
        <v>0</v>
      </c>
      <c r="H211" s="106">
        <v>0</v>
      </c>
      <c r="I211" s="106">
        <v>12557</v>
      </c>
      <c r="J211" s="145">
        <v>34</v>
      </c>
      <c r="K211" s="107">
        <f t="shared" si="104"/>
        <v>270.76531018555386</v>
      </c>
      <c r="L211" s="145">
        <v>34</v>
      </c>
      <c r="M211" s="107">
        <f t="shared" si="99"/>
        <v>270.76531018555386</v>
      </c>
      <c r="N211" s="108">
        <v>1</v>
      </c>
      <c r="O211" s="50">
        <v>2172</v>
      </c>
      <c r="P211" s="50">
        <v>0</v>
      </c>
      <c r="Q211" s="52">
        <f t="shared" si="86"/>
        <v>0</v>
      </c>
      <c r="R211" s="50">
        <v>0</v>
      </c>
      <c r="S211" s="52">
        <f t="shared" si="87"/>
        <v>0</v>
      </c>
      <c r="T211" s="50">
        <v>0</v>
      </c>
      <c r="U211" s="48">
        <v>2229</v>
      </c>
      <c r="V211" s="50">
        <v>0</v>
      </c>
      <c r="W211" s="52">
        <f t="shared" si="78"/>
        <v>0</v>
      </c>
      <c r="X211" s="50"/>
      <c r="Y211" s="52">
        <f t="shared" si="79"/>
        <v>0</v>
      </c>
      <c r="Z211" s="53">
        <v>0</v>
      </c>
      <c r="AA211" s="10">
        <v>40178</v>
      </c>
      <c r="AB211" s="10">
        <v>0</v>
      </c>
      <c r="AC211" s="11">
        <f t="shared" si="88"/>
        <v>0</v>
      </c>
      <c r="AD211" s="10">
        <v>0</v>
      </c>
      <c r="AE211" s="11">
        <f t="shared" si="89"/>
        <v>0</v>
      </c>
      <c r="AF211" s="10">
        <v>0</v>
      </c>
      <c r="AG211" s="10">
        <v>39742</v>
      </c>
      <c r="AH211" s="10">
        <v>0</v>
      </c>
      <c r="AI211" s="11">
        <f t="shared" si="102"/>
        <v>0</v>
      </c>
      <c r="AJ211" s="10"/>
      <c r="AK211" s="11">
        <f t="shared" si="100"/>
        <v>0</v>
      </c>
      <c r="AL211" s="42">
        <v>0</v>
      </c>
      <c r="AM211" s="12">
        <f t="shared" si="85"/>
        <v>55234</v>
      </c>
      <c r="AN211" s="12">
        <f t="shared" si="90"/>
        <v>0</v>
      </c>
      <c r="AO211" s="23">
        <f t="shared" si="103"/>
        <v>0</v>
      </c>
      <c r="AP211" s="37">
        <f t="shared" si="91"/>
        <v>0</v>
      </c>
      <c r="AQ211" s="23">
        <f t="shared" si="101"/>
        <v>0</v>
      </c>
      <c r="AR211" s="116">
        <f t="shared" si="92"/>
        <v>0</v>
      </c>
      <c r="AS211" s="133">
        <f t="shared" si="93"/>
        <v>54528</v>
      </c>
      <c r="AT211" s="133">
        <f t="shared" si="94"/>
        <v>34</v>
      </c>
      <c r="AU211" s="123">
        <f t="shared" si="95"/>
        <v>62.353286384976528</v>
      </c>
      <c r="AV211" s="134">
        <f t="shared" si="96"/>
        <v>34</v>
      </c>
      <c r="AW211" s="135">
        <f t="shared" si="97"/>
        <v>62.353286384976528</v>
      </c>
      <c r="AX211" s="134">
        <f t="shared" si="98"/>
        <v>1</v>
      </c>
    </row>
    <row r="212" spans="1:50" x14ac:dyDescent="0.2">
      <c r="A212" s="9" t="s">
        <v>374</v>
      </c>
      <c r="B212" s="9" t="s">
        <v>375</v>
      </c>
      <c r="C212" s="114">
        <v>12884</v>
      </c>
      <c r="D212" s="106">
        <v>132</v>
      </c>
      <c r="E212" s="109">
        <f t="shared" si="83"/>
        <v>1024.5265445513814</v>
      </c>
      <c r="F212" s="106">
        <v>22</v>
      </c>
      <c r="G212" s="109">
        <f t="shared" si="84"/>
        <v>170.75442409189694</v>
      </c>
      <c r="H212" s="106">
        <v>36</v>
      </c>
      <c r="I212" s="106">
        <v>12557</v>
      </c>
      <c r="J212" s="145">
        <v>188</v>
      </c>
      <c r="K212" s="107">
        <f t="shared" si="104"/>
        <v>1497.1728916142392</v>
      </c>
      <c r="L212" s="145">
        <v>71</v>
      </c>
      <c r="M212" s="107">
        <f t="shared" si="99"/>
        <v>565.42167715218602</v>
      </c>
      <c r="N212" s="108">
        <v>41</v>
      </c>
      <c r="O212" s="50">
        <v>2172</v>
      </c>
      <c r="P212" s="50">
        <v>21</v>
      </c>
      <c r="Q212" s="52">
        <f t="shared" si="86"/>
        <v>966.85082872928172</v>
      </c>
      <c r="R212" s="50">
        <v>5</v>
      </c>
      <c r="S212" s="52">
        <f t="shared" si="87"/>
        <v>230.20257826887664</v>
      </c>
      <c r="T212" s="50">
        <v>10</v>
      </c>
      <c r="U212" s="48">
        <v>2229</v>
      </c>
      <c r="V212" s="50">
        <v>38</v>
      </c>
      <c r="W212" s="52">
        <f t="shared" si="78"/>
        <v>1704.800358905339</v>
      </c>
      <c r="X212" s="50">
        <v>17</v>
      </c>
      <c r="Y212" s="52">
        <f t="shared" si="79"/>
        <v>762.67384477344103</v>
      </c>
      <c r="Z212" s="53">
        <v>11</v>
      </c>
      <c r="AA212" s="10">
        <v>40178</v>
      </c>
      <c r="AB212" s="10">
        <v>43</v>
      </c>
      <c r="AC212" s="11">
        <f t="shared" si="88"/>
        <v>107.02374433769724</v>
      </c>
      <c r="AD212" s="10">
        <v>7</v>
      </c>
      <c r="AE212" s="11">
        <f t="shared" si="89"/>
        <v>17.422470008462341</v>
      </c>
      <c r="AF212" s="10">
        <v>33</v>
      </c>
      <c r="AG212" s="10">
        <v>39742</v>
      </c>
      <c r="AH212" s="10">
        <v>57</v>
      </c>
      <c r="AI212" s="11">
        <f t="shared" si="102"/>
        <v>143.42509184238338</v>
      </c>
      <c r="AJ212" s="10">
        <v>9</v>
      </c>
      <c r="AK212" s="11">
        <f t="shared" si="100"/>
        <v>22.6460671330079</v>
      </c>
      <c r="AL212" s="42">
        <v>30</v>
      </c>
      <c r="AM212" s="12">
        <f t="shared" si="85"/>
        <v>55234</v>
      </c>
      <c r="AN212" s="12">
        <f t="shared" si="90"/>
        <v>196</v>
      </c>
      <c r="AO212" s="23">
        <f t="shared" si="103"/>
        <v>354.85389434044248</v>
      </c>
      <c r="AP212" s="37">
        <f t="shared" si="91"/>
        <v>34</v>
      </c>
      <c r="AQ212" s="23">
        <f t="shared" si="101"/>
        <v>61.556287793750229</v>
      </c>
      <c r="AR212" s="116">
        <f t="shared" si="92"/>
        <v>79</v>
      </c>
      <c r="AS212" s="133">
        <f t="shared" si="93"/>
        <v>54528</v>
      </c>
      <c r="AT212" s="133">
        <f t="shared" si="94"/>
        <v>283</v>
      </c>
      <c r="AU212" s="123">
        <f t="shared" si="95"/>
        <v>518.99941314553996</v>
      </c>
      <c r="AV212" s="134">
        <f t="shared" si="96"/>
        <v>97</v>
      </c>
      <c r="AW212" s="135">
        <f t="shared" si="97"/>
        <v>177.89025821596246</v>
      </c>
      <c r="AX212" s="134">
        <f t="shared" si="98"/>
        <v>82</v>
      </c>
    </row>
    <row r="213" spans="1:50" x14ac:dyDescent="0.2">
      <c r="A213" s="1" t="s">
        <v>376</v>
      </c>
      <c r="B213" s="1" t="s">
        <v>377</v>
      </c>
      <c r="C213" s="114">
        <v>12884</v>
      </c>
      <c r="D213" s="112">
        <v>12</v>
      </c>
      <c r="E213" s="113">
        <f t="shared" si="83"/>
        <v>93.138776777398334</v>
      </c>
      <c r="F213" s="112">
        <v>0</v>
      </c>
      <c r="G213" s="113">
        <f t="shared" si="84"/>
        <v>0</v>
      </c>
      <c r="H213" s="112">
        <v>12</v>
      </c>
      <c r="I213" s="106">
        <v>12557</v>
      </c>
      <c r="J213" s="110">
        <v>12</v>
      </c>
      <c r="K213" s="111">
        <f t="shared" si="104"/>
        <v>95.564227124313135</v>
      </c>
      <c r="L213" s="110"/>
      <c r="M213" s="111">
        <f t="shared" si="99"/>
        <v>0</v>
      </c>
      <c r="N213" s="156">
        <v>12</v>
      </c>
      <c r="O213" s="54">
        <v>2172</v>
      </c>
      <c r="P213" s="54">
        <v>2</v>
      </c>
      <c r="Q213" s="55">
        <f t="shared" si="86"/>
        <v>92.081031307550646</v>
      </c>
      <c r="R213" s="54">
        <v>1</v>
      </c>
      <c r="S213" s="55">
        <f t="shared" si="87"/>
        <v>46.040515653775323</v>
      </c>
      <c r="T213" s="54">
        <v>0</v>
      </c>
      <c r="U213" s="56">
        <v>2229</v>
      </c>
      <c r="V213" s="54"/>
      <c r="W213" s="55">
        <f t="shared" si="78"/>
        <v>0</v>
      </c>
      <c r="X213" s="54"/>
      <c r="Y213" s="55">
        <f t="shared" si="79"/>
        <v>0</v>
      </c>
      <c r="Z213" s="160">
        <v>0</v>
      </c>
      <c r="AA213" s="7">
        <v>40178</v>
      </c>
      <c r="AB213" s="7">
        <v>3</v>
      </c>
      <c r="AC213" s="14">
        <f t="shared" si="88"/>
        <v>7.4667728607695754</v>
      </c>
      <c r="AD213" s="7">
        <v>0</v>
      </c>
      <c r="AE213" s="14">
        <f t="shared" si="89"/>
        <v>0</v>
      </c>
      <c r="AF213" s="7">
        <v>3</v>
      </c>
      <c r="AG213" s="7">
        <v>39742</v>
      </c>
      <c r="AH213" s="7">
        <v>3</v>
      </c>
      <c r="AI213" s="14">
        <f t="shared" si="102"/>
        <v>7.5486890443359673</v>
      </c>
      <c r="AJ213" s="7"/>
      <c r="AK213" s="14">
        <f t="shared" si="100"/>
        <v>0</v>
      </c>
      <c r="AL213" s="159">
        <v>3</v>
      </c>
      <c r="AM213" s="8">
        <f t="shared" si="85"/>
        <v>55234</v>
      </c>
      <c r="AN213" s="8">
        <f t="shared" si="90"/>
        <v>17</v>
      </c>
      <c r="AO213" s="13">
        <f t="shared" si="103"/>
        <v>30.778143896875115</v>
      </c>
      <c r="AP213" s="161">
        <f t="shared" si="91"/>
        <v>1</v>
      </c>
      <c r="AQ213" s="13">
        <f t="shared" si="101"/>
        <v>1.8104790527573595</v>
      </c>
      <c r="AR213" s="162">
        <f t="shared" si="92"/>
        <v>15</v>
      </c>
      <c r="AS213" s="133">
        <f t="shared" si="93"/>
        <v>54528</v>
      </c>
      <c r="AT213" s="133">
        <f t="shared" si="94"/>
        <v>15</v>
      </c>
      <c r="AU213" s="124">
        <f t="shared" si="95"/>
        <v>27.508802816901408</v>
      </c>
      <c r="AV213" s="133">
        <f t="shared" si="96"/>
        <v>0</v>
      </c>
      <c r="AW213" s="136">
        <f t="shared" si="97"/>
        <v>0</v>
      </c>
      <c r="AX213" s="133">
        <f t="shared" si="98"/>
        <v>15</v>
      </c>
    </row>
    <row r="214" spans="1:50" x14ac:dyDescent="0.2">
      <c r="A214" s="1" t="s">
        <v>378</v>
      </c>
      <c r="B214" s="1" t="s">
        <v>379</v>
      </c>
      <c r="C214" s="114">
        <v>12884</v>
      </c>
      <c r="D214" s="112">
        <v>0</v>
      </c>
      <c r="E214" s="113">
        <f t="shared" si="83"/>
        <v>0</v>
      </c>
      <c r="F214" s="112">
        <v>0</v>
      </c>
      <c r="G214" s="113">
        <f t="shared" si="84"/>
        <v>0</v>
      </c>
      <c r="H214" s="112">
        <v>0</v>
      </c>
      <c r="I214" s="106">
        <v>12557</v>
      </c>
      <c r="J214" s="110"/>
      <c r="K214" s="111">
        <f t="shared" si="104"/>
        <v>0</v>
      </c>
      <c r="L214" s="110"/>
      <c r="M214" s="111">
        <f t="shared" si="99"/>
        <v>0</v>
      </c>
      <c r="N214" s="156">
        <v>0</v>
      </c>
      <c r="O214" s="54">
        <v>2172</v>
      </c>
      <c r="P214" s="54">
        <v>0</v>
      </c>
      <c r="Q214" s="55">
        <f t="shared" si="86"/>
        <v>0</v>
      </c>
      <c r="R214" s="54">
        <v>0</v>
      </c>
      <c r="S214" s="55">
        <f t="shared" si="87"/>
        <v>0</v>
      </c>
      <c r="T214" s="54">
        <v>0</v>
      </c>
      <c r="U214" s="56">
        <v>2229</v>
      </c>
      <c r="V214" s="54"/>
      <c r="W214" s="55">
        <f t="shared" si="78"/>
        <v>0</v>
      </c>
      <c r="X214" s="54"/>
      <c r="Y214" s="55">
        <f t="shared" si="79"/>
        <v>0</v>
      </c>
      <c r="Z214" s="160">
        <v>0</v>
      </c>
      <c r="AA214" s="7">
        <v>40178</v>
      </c>
      <c r="AB214" s="7">
        <v>1</v>
      </c>
      <c r="AC214" s="14">
        <f t="shared" si="88"/>
        <v>2.4889242869231918</v>
      </c>
      <c r="AD214" s="7">
        <v>0</v>
      </c>
      <c r="AE214" s="14">
        <f t="shared" si="89"/>
        <v>0</v>
      </c>
      <c r="AF214" s="7">
        <v>1</v>
      </c>
      <c r="AG214" s="7">
        <v>39742</v>
      </c>
      <c r="AH214" s="7">
        <v>1</v>
      </c>
      <c r="AI214" s="14">
        <f t="shared" si="102"/>
        <v>2.5162296814453224</v>
      </c>
      <c r="AJ214" s="7"/>
      <c r="AK214" s="14">
        <f t="shared" si="100"/>
        <v>0</v>
      </c>
      <c r="AL214" s="159">
        <v>0</v>
      </c>
      <c r="AM214" s="8">
        <f t="shared" si="85"/>
        <v>55234</v>
      </c>
      <c r="AN214" s="8">
        <f t="shared" si="90"/>
        <v>1</v>
      </c>
      <c r="AO214" s="13">
        <f t="shared" si="103"/>
        <v>1.8104790527573595</v>
      </c>
      <c r="AP214" s="161">
        <f t="shared" si="91"/>
        <v>0</v>
      </c>
      <c r="AQ214" s="13">
        <f t="shared" si="101"/>
        <v>0</v>
      </c>
      <c r="AR214" s="162">
        <f t="shared" si="92"/>
        <v>1</v>
      </c>
      <c r="AS214" s="133">
        <f t="shared" si="93"/>
        <v>54528</v>
      </c>
      <c r="AT214" s="133">
        <f t="shared" si="94"/>
        <v>1</v>
      </c>
      <c r="AU214" s="124">
        <f t="shared" si="95"/>
        <v>1.8339201877934272</v>
      </c>
      <c r="AV214" s="133">
        <f t="shared" si="96"/>
        <v>0</v>
      </c>
      <c r="AW214" s="136">
        <f t="shared" si="97"/>
        <v>0</v>
      </c>
      <c r="AX214" s="133">
        <f t="shared" si="98"/>
        <v>0</v>
      </c>
    </row>
    <row r="215" spans="1:50" x14ac:dyDescent="0.2">
      <c r="A215" s="1" t="s">
        <v>380</v>
      </c>
      <c r="B215" s="1" t="s">
        <v>452</v>
      </c>
      <c r="C215" s="114">
        <v>12884</v>
      </c>
      <c r="D215" s="112">
        <v>0</v>
      </c>
      <c r="E215" s="113">
        <f t="shared" si="83"/>
        <v>0</v>
      </c>
      <c r="F215" s="112">
        <v>0</v>
      </c>
      <c r="G215" s="113">
        <f t="shared" si="84"/>
        <v>0</v>
      </c>
      <c r="H215" s="112">
        <v>0</v>
      </c>
      <c r="I215" s="106">
        <v>12557</v>
      </c>
      <c r="J215" s="110">
        <v>4</v>
      </c>
      <c r="K215" s="111">
        <f t="shared" si="104"/>
        <v>31.854742374771046</v>
      </c>
      <c r="L215" s="110">
        <v>4</v>
      </c>
      <c r="M215" s="111">
        <f t="shared" si="99"/>
        <v>31.854742374771046</v>
      </c>
      <c r="N215" s="156">
        <v>4</v>
      </c>
      <c r="O215" s="54">
        <v>2172</v>
      </c>
      <c r="P215" s="54">
        <v>2</v>
      </c>
      <c r="Q215" s="55">
        <f t="shared" si="86"/>
        <v>92.081031307550646</v>
      </c>
      <c r="R215" s="54">
        <v>0</v>
      </c>
      <c r="S215" s="55">
        <f t="shared" si="87"/>
        <v>0</v>
      </c>
      <c r="T215" s="54">
        <v>2</v>
      </c>
      <c r="U215" s="56">
        <v>2229</v>
      </c>
      <c r="V215" s="54"/>
      <c r="W215" s="55">
        <f t="shared" si="78"/>
        <v>0</v>
      </c>
      <c r="X215" s="54"/>
      <c r="Y215" s="55">
        <f t="shared" si="79"/>
        <v>0</v>
      </c>
      <c r="Z215" s="160">
        <v>0</v>
      </c>
      <c r="AA215" s="7">
        <v>40178</v>
      </c>
      <c r="AB215" s="7">
        <v>26</v>
      </c>
      <c r="AC215" s="14">
        <f t="shared" si="88"/>
        <v>64.71203146000299</v>
      </c>
      <c r="AD215" s="7">
        <v>0</v>
      </c>
      <c r="AE215" s="14">
        <f t="shared" si="89"/>
        <v>0</v>
      </c>
      <c r="AF215" s="7">
        <v>26</v>
      </c>
      <c r="AG215" s="7">
        <v>39742</v>
      </c>
      <c r="AH215" s="7">
        <v>26</v>
      </c>
      <c r="AI215" s="14">
        <f t="shared" si="102"/>
        <v>65.421971717578373</v>
      </c>
      <c r="AJ215" s="7"/>
      <c r="AK215" s="14">
        <f t="shared" si="100"/>
        <v>0</v>
      </c>
      <c r="AL215" s="159">
        <v>25</v>
      </c>
      <c r="AM215" s="8">
        <f t="shared" si="85"/>
        <v>55234</v>
      </c>
      <c r="AN215" s="8">
        <f t="shared" si="90"/>
        <v>28</v>
      </c>
      <c r="AO215" s="13">
        <f t="shared" si="103"/>
        <v>50.693413477206072</v>
      </c>
      <c r="AP215" s="161">
        <f t="shared" si="91"/>
        <v>0</v>
      </c>
      <c r="AQ215" s="13">
        <f t="shared" si="101"/>
        <v>0</v>
      </c>
      <c r="AR215" s="162">
        <f t="shared" si="92"/>
        <v>28</v>
      </c>
      <c r="AS215" s="133">
        <f t="shared" si="93"/>
        <v>54528</v>
      </c>
      <c r="AT215" s="133">
        <f t="shared" si="94"/>
        <v>30</v>
      </c>
      <c r="AU215" s="124">
        <f t="shared" si="95"/>
        <v>55.017605633802816</v>
      </c>
      <c r="AV215" s="133">
        <f t="shared" si="96"/>
        <v>4</v>
      </c>
      <c r="AW215" s="136">
        <f t="shared" si="97"/>
        <v>7.335680751173709</v>
      </c>
      <c r="AX215" s="133">
        <f t="shared" si="98"/>
        <v>29</v>
      </c>
    </row>
    <row r="216" spans="1:50" x14ac:dyDescent="0.2">
      <c r="A216" s="1" t="s">
        <v>381</v>
      </c>
      <c r="B216" s="1" t="s">
        <v>382</v>
      </c>
      <c r="C216" s="114">
        <v>12884</v>
      </c>
      <c r="D216" s="112">
        <v>0</v>
      </c>
      <c r="E216" s="113">
        <f t="shared" si="83"/>
        <v>0</v>
      </c>
      <c r="F216" s="112">
        <v>0</v>
      </c>
      <c r="G216" s="113">
        <f t="shared" si="84"/>
        <v>0</v>
      </c>
      <c r="H216" s="112">
        <v>0</v>
      </c>
      <c r="I216" s="106">
        <v>12557</v>
      </c>
      <c r="J216" s="110"/>
      <c r="K216" s="111">
        <f t="shared" si="104"/>
        <v>0</v>
      </c>
      <c r="L216" s="110"/>
      <c r="M216" s="111">
        <f t="shared" si="99"/>
        <v>0</v>
      </c>
      <c r="N216" s="156">
        <v>0</v>
      </c>
      <c r="O216" s="54">
        <v>2172</v>
      </c>
      <c r="P216" s="54">
        <v>0</v>
      </c>
      <c r="Q216" s="55">
        <f t="shared" si="86"/>
        <v>0</v>
      </c>
      <c r="R216" s="54">
        <v>0</v>
      </c>
      <c r="S216" s="55">
        <f t="shared" si="87"/>
        <v>0</v>
      </c>
      <c r="T216" s="54">
        <v>0</v>
      </c>
      <c r="U216" s="56">
        <v>2229</v>
      </c>
      <c r="V216" s="54"/>
      <c r="W216" s="55">
        <f t="shared" si="78"/>
        <v>0</v>
      </c>
      <c r="X216" s="54"/>
      <c r="Y216" s="55">
        <f t="shared" si="79"/>
        <v>0</v>
      </c>
      <c r="Z216" s="160">
        <v>0</v>
      </c>
      <c r="AA216" s="7">
        <v>40178</v>
      </c>
      <c r="AB216" s="7">
        <v>0</v>
      </c>
      <c r="AC216" s="14">
        <f t="shared" si="88"/>
        <v>0</v>
      </c>
      <c r="AD216" s="7">
        <v>0</v>
      </c>
      <c r="AE216" s="14">
        <f t="shared" si="89"/>
        <v>0</v>
      </c>
      <c r="AF216" s="7">
        <v>0</v>
      </c>
      <c r="AG216" s="7">
        <v>39742</v>
      </c>
      <c r="AH216" s="7"/>
      <c r="AI216" s="14">
        <f t="shared" si="102"/>
        <v>0</v>
      </c>
      <c r="AJ216" s="7"/>
      <c r="AK216" s="14">
        <f t="shared" si="100"/>
        <v>0</v>
      </c>
      <c r="AL216" s="159">
        <v>0</v>
      </c>
      <c r="AM216" s="8">
        <f t="shared" si="85"/>
        <v>55234</v>
      </c>
      <c r="AN216" s="8">
        <f t="shared" si="90"/>
        <v>0</v>
      </c>
      <c r="AO216" s="13">
        <f t="shared" si="103"/>
        <v>0</v>
      </c>
      <c r="AP216" s="161">
        <f t="shared" si="91"/>
        <v>0</v>
      </c>
      <c r="AQ216" s="13">
        <f t="shared" si="101"/>
        <v>0</v>
      </c>
      <c r="AR216" s="162">
        <f t="shared" si="92"/>
        <v>0</v>
      </c>
      <c r="AS216" s="133">
        <f t="shared" si="93"/>
        <v>54528</v>
      </c>
      <c r="AT216" s="133">
        <f t="shared" si="94"/>
        <v>0</v>
      </c>
      <c r="AU216" s="124">
        <f t="shared" si="95"/>
        <v>0</v>
      </c>
      <c r="AV216" s="133">
        <f t="shared" si="96"/>
        <v>0</v>
      </c>
      <c r="AW216" s="136">
        <f t="shared" si="97"/>
        <v>0</v>
      </c>
      <c r="AX216" s="133">
        <f t="shared" si="98"/>
        <v>0</v>
      </c>
    </row>
    <row r="217" spans="1:50" x14ac:dyDescent="0.2">
      <c r="A217" s="1" t="s">
        <v>383</v>
      </c>
      <c r="B217" s="1" t="s">
        <v>384</v>
      </c>
      <c r="C217" s="114">
        <v>12884</v>
      </c>
      <c r="D217" s="112">
        <v>0</v>
      </c>
      <c r="E217" s="113">
        <f t="shared" si="83"/>
        <v>0</v>
      </c>
      <c r="F217" s="112">
        <v>0</v>
      </c>
      <c r="G217" s="113">
        <f t="shared" si="84"/>
        <v>0</v>
      </c>
      <c r="H217" s="112">
        <v>0</v>
      </c>
      <c r="I217" s="106">
        <v>12557</v>
      </c>
      <c r="J217" s="110"/>
      <c r="K217" s="111">
        <f t="shared" si="104"/>
        <v>0</v>
      </c>
      <c r="L217" s="110"/>
      <c r="M217" s="111">
        <f t="shared" si="99"/>
        <v>0</v>
      </c>
      <c r="N217" s="156">
        <v>0</v>
      </c>
      <c r="O217" s="54">
        <v>2172</v>
      </c>
      <c r="P217" s="54">
        <v>0</v>
      </c>
      <c r="Q217" s="55">
        <f t="shared" si="86"/>
        <v>0</v>
      </c>
      <c r="R217" s="54">
        <v>0</v>
      </c>
      <c r="S217" s="55">
        <f t="shared" si="87"/>
        <v>0</v>
      </c>
      <c r="T217" s="54">
        <v>0</v>
      </c>
      <c r="U217" s="56">
        <v>2229</v>
      </c>
      <c r="V217" s="54"/>
      <c r="W217" s="55">
        <f t="shared" si="78"/>
        <v>0</v>
      </c>
      <c r="X217" s="54"/>
      <c r="Y217" s="55">
        <f t="shared" si="79"/>
        <v>0</v>
      </c>
      <c r="Z217" s="160">
        <v>0</v>
      </c>
      <c r="AA217" s="7">
        <v>40178</v>
      </c>
      <c r="AB217" s="7">
        <v>0</v>
      </c>
      <c r="AC217" s="14">
        <f t="shared" si="88"/>
        <v>0</v>
      </c>
      <c r="AD217" s="7">
        <v>0</v>
      </c>
      <c r="AE217" s="14">
        <f t="shared" si="89"/>
        <v>0</v>
      </c>
      <c r="AF217" s="7">
        <v>0</v>
      </c>
      <c r="AG217" s="7">
        <v>39742</v>
      </c>
      <c r="AH217" s="7"/>
      <c r="AI217" s="14">
        <f t="shared" si="102"/>
        <v>0</v>
      </c>
      <c r="AJ217" s="7"/>
      <c r="AK217" s="14">
        <f t="shared" si="100"/>
        <v>0</v>
      </c>
      <c r="AL217" s="159">
        <v>0</v>
      </c>
      <c r="AM217" s="8">
        <f t="shared" si="85"/>
        <v>55234</v>
      </c>
      <c r="AN217" s="8">
        <f t="shared" si="90"/>
        <v>0</v>
      </c>
      <c r="AO217" s="13">
        <f t="shared" si="103"/>
        <v>0</v>
      </c>
      <c r="AP217" s="161">
        <f t="shared" si="91"/>
        <v>0</v>
      </c>
      <c r="AQ217" s="13">
        <f t="shared" si="101"/>
        <v>0</v>
      </c>
      <c r="AR217" s="162">
        <f t="shared" si="92"/>
        <v>0</v>
      </c>
      <c r="AS217" s="133">
        <f t="shared" si="93"/>
        <v>54528</v>
      </c>
      <c r="AT217" s="133">
        <f t="shared" si="94"/>
        <v>0</v>
      </c>
      <c r="AU217" s="124">
        <f t="shared" si="95"/>
        <v>0</v>
      </c>
      <c r="AV217" s="133">
        <f t="shared" si="96"/>
        <v>0</v>
      </c>
      <c r="AW217" s="136">
        <f t="shared" si="97"/>
        <v>0</v>
      </c>
      <c r="AX217" s="133">
        <f t="shared" si="98"/>
        <v>0</v>
      </c>
    </row>
    <row r="218" spans="1:50" x14ac:dyDescent="0.2">
      <c r="A218" s="1" t="s">
        <v>385</v>
      </c>
      <c r="B218" s="1" t="s">
        <v>386</v>
      </c>
      <c r="C218" s="114">
        <v>12884</v>
      </c>
      <c r="D218" s="112">
        <v>3</v>
      </c>
      <c r="E218" s="113">
        <f t="shared" si="83"/>
        <v>23.284694194349584</v>
      </c>
      <c r="F218" s="112">
        <v>0</v>
      </c>
      <c r="G218" s="113">
        <f t="shared" si="84"/>
        <v>0</v>
      </c>
      <c r="H218" s="112">
        <v>1</v>
      </c>
      <c r="I218" s="106">
        <v>12557</v>
      </c>
      <c r="J218" s="110">
        <v>3</v>
      </c>
      <c r="K218" s="111">
        <f t="shared" si="104"/>
        <v>23.891056781078284</v>
      </c>
      <c r="L218" s="110"/>
      <c r="M218" s="111">
        <f t="shared" si="99"/>
        <v>0</v>
      </c>
      <c r="N218" s="156">
        <v>1</v>
      </c>
      <c r="O218" s="54">
        <v>2172</v>
      </c>
      <c r="P218" s="54">
        <v>0</v>
      </c>
      <c r="Q218" s="55">
        <f t="shared" si="86"/>
        <v>0</v>
      </c>
      <c r="R218" s="54">
        <v>0</v>
      </c>
      <c r="S218" s="55">
        <f t="shared" si="87"/>
        <v>0</v>
      </c>
      <c r="T218" s="54">
        <v>0</v>
      </c>
      <c r="U218" s="56">
        <v>2229</v>
      </c>
      <c r="V218" s="54"/>
      <c r="W218" s="55">
        <f t="shared" si="78"/>
        <v>0</v>
      </c>
      <c r="X218" s="54"/>
      <c r="Y218" s="55">
        <f t="shared" si="79"/>
        <v>0</v>
      </c>
      <c r="Z218" s="160">
        <v>0</v>
      </c>
      <c r="AA218" s="7">
        <v>40178</v>
      </c>
      <c r="AB218" s="7">
        <v>1</v>
      </c>
      <c r="AC218" s="14">
        <f t="shared" si="88"/>
        <v>2.4889242869231918</v>
      </c>
      <c r="AD218" s="7">
        <v>0</v>
      </c>
      <c r="AE218" s="14">
        <f t="shared" si="89"/>
        <v>0</v>
      </c>
      <c r="AF218" s="7">
        <v>1</v>
      </c>
      <c r="AG218" s="7">
        <v>39742</v>
      </c>
      <c r="AH218" s="7"/>
      <c r="AI218" s="14">
        <f t="shared" si="102"/>
        <v>0</v>
      </c>
      <c r="AJ218" s="7"/>
      <c r="AK218" s="14">
        <f t="shared" si="100"/>
        <v>0</v>
      </c>
      <c r="AL218" s="159">
        <v>0</v>
      </c>
      <c r="AM218" s="8">
        <f t="shared" si="85"/>
        <v>55234</v>
      </c>
      <c r="AN218" s="8">
        <f t="shared" si="90"/>
        <v>4</v>
      </c>
      <c r="AO218" s="13">
        <f t="shared" si="103"/>
        <v>7.2419162110294382</v>
      </c>
      <c r="AP218" s="161">
        <f t="shared" si="91"/>
        <v>0</v>
      </c>
      <c r="AQ218" s="13">
        <f t="shared" si="101"/>
        <v>0</v>
      </c>
      <c r="AR218" s="162">
        <f t="shared" si="92"/>
        <v>2</v>
      </c>
      <c r="AS218" s="133">
        <f t="shared" si="93"/>
        <v>54528</v>
      </c>
      <c r="AT218" s="133">
        <f t="shared" si="94"/>
        <v>3</v>
      </c>
      <c r="AU218" s="124">
        <f t="shared" si="95"/>
        <v>5.501760563380282</v>
      </c>
      <c r="AV218" s="133">
        <f t="shared" si="96"/>
        <v>0</v>
      </c>
      <c r="AW218" s="136">
        <f t="shared" si="97"/>
        <v>0</v>
      </c>
      <c r="AX218" s="133">
        <f t="shared" si="98"/>
        <v>1</v>
      </c>
    </row>
    <row r="219" spans="1:50" x14ac:dyDescent="0.2">
      <c r="A219" s="1" t="s">
        <v>387</v>
      </c>
      <c r="B219" s="1" t="s">
        <v>388</v>
      </c>
      <c r="C219" s="114">
        <v>12884</v>
      </c>
      <c r="D219" s="112">
        <v>0</v>
      </c>
      <c r="E219" s="113">
        <f t="shared" si="83"/>
        <v>0</v>
      </c>
      <c r="F219" s="112">
        <v>0</v>
      </c>
      <c r="G219" s="113">
        <f t="shared" si="84"/>
        <v>0</v>
      </c>
      <c r="H219" s="112">
        <v>0</v>
      </c>
      <c r="I219" s="106">
        <v>12557</v>
      </c>
      <c r="J219" s="110"/>
      <c r="K219" s="111">
        <f t="shared" si="104"/>
        <v>0</v>
      </c>
      <c r="L219" s="110"/>
      <c r="M219" s="111">
        <f t="shared" si="99"/>
        <v>0</v>
      </c>
      <c r="N219" s="156">
        <v>0</v>
      </c>
      <c r="O219" s="54">
        <v>2172</v>
      </c>
      <c r="P219" s="54">
        <v>0</v>
      </c>
      <c r="Q219" s="55">
        <f t="shared" si="86"/>
        <v>0</v>
      </c>
      <c r="R219" s="54">
        <v>0</v>
      </c>
      <c r="S219" s="55">
        <f t="shared" si="87"/>
        <v>0</v>
      </c>
      <c r="T219" s="54">
        <v>0</v>
      </c>
      <c r="U219" s="56">
        <v>2229</v>
      </c>
      <c r="V219" s="54"/>
      <c r="W219" s="55">
        <f t="shared" si="78"/>
        <v>0</v>
      </c>
      <c r="X219" s="54"/>
      <c r="Y219" s="55">
        <f t="shared" si="79"/>
        <v>0</v>
      </c>
      <c r="Z219" s="160">
        <v>0</v>
      </c>
      <c r="AA219" s="7">
        <v>40178</v>
      </c>
      <c r="AB219" s="7">
        <v>0</v>
      </c>
      <c r="AC219" s="14">
        <f t="shared" si="88"/>
        <v>0</v>
      </c>
      <c r="AD219" s="7">
        <v>0</v>
      </c>
      <c r="AE219" s="14">
        <f t="shared" si="89"/>
        <v>0</v>
      </c>
      <c r="AF219" s="7">
        <v>0</v>
      </c>
      <c r="AG219" s="7">
        <v>39742</v>
      </c>
      <c r="AH219" s="7"/>
      <c r="AI219" s="14">
        <f t="shared" si="102"/>
        <v>0</v>
      </c>
      <c r="AJ219" s="7"/>
      <c r="AK219" s="14">
        <f t="shared" si="100"/>
        <v>0</v>
      </c>
      <c r="AL219" s="159">
        <v>0</v>
      </c>
      <c r="AM219" s="8">
        <f t="shared" si="85"/>
        <v>55234</v>
      </c>
      <c r="AN219" s="8">
        <f t="shared" si="90"/>
        <v>0</v>
      </c>
      <c r="AO219" s="13">
        <f t="shared" si="103"/>
        <v>0</v>
      </c>
      <c r="AP219" s="161">
        <f t="shared" si="91"/>
        <v>0</v>
      </c>
      <c r="AQ219" s="13">
        <f t="shared" si="101"/>
        <v>0</v>
      </c>
      <c r="AR219" s="162">
        <f t="shared" si="92"/>
        <v>0</v>
      </c>
      <c r="AS219" s="133">
        <f t="shared" si="93"/>
        <v>54528</v>
      </c>
      <c r="AT219" s="133">
        <f t="shared" si="94"/>
        <v>0</v>
      </c>
      <c r="AU219" s="124">
        <f t="shared" si="95"/>
        <v>0</v>
      </c>
      <c r="AV219" s="133">
        <f t="shared" si="96"/>
        <v>0</v>
      </c>
      <c r="AW219" s="136">
        <f t="shared" si="97"/>
        <v>0</v>
      </c>
      <c r="AX219" s="133">
        <f t="shared" si="98"/>
        <v>0</v>
      </c>
    </row>
    <row r="220" spans="1:50" s="154" customFormat="1" x14ac:dyDescent="0.2">
      <c r="A220" s="1" t="s">
        <v>389</v>
      </c>
      <c r="B220" s="1" t="s">
        <v>390</v>
      </c>
      <c r="C220" s="114">
        <v>12884</v>
      </c>
      <c r="D220" s="112">
        <v>2</v>
      </c>
      <c r="E220" s="113">
        <f t="shared" si="83"/>
        <v>15.523129462899719</v>
      </c>
      <c r="F220" s="112">
        <v>0</v>
      </c>
      <c r="G220" s="113">
        <f t="shared" si="84"/>
        <v>0</v>
      </c>
      <c r="H220" s="112">
        <v>2</v>
      </c>
      <c r="I220" s="106">
        <v>12557</v>
      </c>
      <c r="J220" s="110"/>
      <c r="K220" s="111">
        <f t="shared" si="104"/>
        <v>0</v>
      </c>
      <c r="L220" s="110"/>
      <c r="M220" s="111">
        <f t="shared" si="99"/>
        <v>0</v>
      </c>
      <c r="N220" s="156">
        <v>0</v>
      </c>
      <c r="O220" s="54">
        <v>2172</v>
      </c>
      <c r="P220" s="54">
        <v>0</v>
      </c>
      <c r="Q220" s="55">
        <f t="shared" si="86"/>
        <v>0</v>
      </c>
      <c r="R220" s="54">
        <v>0</v>
      </c>
      <c r="S220" s="55">
        <f t="shared" si="87"/>
        <v>0</v>
      </c>
      <c r="T220" s="54">
        <v>0</v>
      </c>
      <c r="U220" s="56">
        <v>2229</v>
      </c>
      <c r="V220" s="54"/>
      <c r="W220" s="55">
        <f t="shared" si="78"/>
        <v>0</v>
      </c>
      <c r="X220" s="54"/>
      <c r="Y220" s="55">
        <f t="shared" si="79"/>
        <v>0</v>
      </c>
      <c r="Z220" s="160">
        <v>0</v>
      </c>
      <c r="AA220" s="7">
        <v>40178</v>
      </c>
      <c r="AB220" s="7">
        <v>0</v>
      </c>
      <c r="AC220" s="14">
        <f t="shared" si="88"/>
        <v>0</v>
      </c>
      <c r="AD220" s="7">
        <v>0</v>
      </c>
      <c r="AE220" s="14">
        <f t="shared" si="89"/>
        <v>0</v>
      </c>
      <c r="AF220" s="7">
        <v>0</v>
      </c>
      <c r="AG220" s="7">
        <v>39742</v>
      </c>
      <c r="AH220" s="7"/>
      <c r="AI220" s="14">
        <f t="shared" si="102"/>
        <v>0</v>
      </c>
      <c r="AJ220" s="7"/>
      <c r="AK220" s="14">
        <f t="shared" si="100"/>
        <v>0</v>
      </c>
      <c r="AL220" s="159">
        <v>0</v>
      </c>
      <c r="AM220" s="8">
        <f t="shared" si="85"/>
        <v>55234</v>
      </c>
      <c r="AN220" s="8">
        <f t="shared" si="90"/>
        <v>2</v>
      </c>
      <c r="AO220" s="13">
        <f t="shared" si="103"/>
        <v>3.6209581055147191</v>
      </c>
      <c r="AP220" s="161">
        <f t="shared" si="91"/>
        <v>0</v>
      </c>
      <c r="AQ220" s="13">
        <f t="shared" si="101"/>
        <v>0</v>
      </c>
      <c r="AR220" s="162">
        <f t="shared" si="92"/>
        <v>2</v>
      </c>
      <c r="AS220" s="133">
        <f t="shared" si="93"/>
        <v>54528</v>
      </c>
      <c r="AT220" s="133">
        <f t="shared" si="94"/>
        <v>0</v>
      </c>
      <c r="AU220" s="124">
        <f t="shared" si="95"/>
        <v>0</v>
      </c>
      <c r="AV220" s="133">
        <f t="shared" si="96"/>
        <v>0</v>
      </c>
      <c r="AW220" s="136">
        <f t="shared" si="97"/>
        <v>0</v>
      </c>
      <c r="AX220" s="133">
        <f t="shared" si="98"/>
        <v>0</v>
      </c>
    </row>
    <row r="221" spans="1:50" x14ac:dyDescent="0.2">
      <c r="A221" s="1" t="s">
        <v>391</v>
      </c>
      <c r="B221" s="1" t="s">
        <v>392</v>
      </c>
      <c r="C221" s="114">
        <v>12884</v>
      </c>
      <c r="D221" s="112">
        <v>8</v>
      </c>
      <c r="E221" s="113">
        <f t="shared" si="83"/>
        <v>62.092517851598878</v>
      </c>
      <c r="F221" s="112">
        <v>0</v>
      </c>
      <c r="G221" s="113">
        <f t="shared" si="84"/>
        <v>0</v>
      </c>
      <c r="H221" s="112">
        <v>8</v>
      </c>
      <c r="I221" s="106">
        <v>12557</v>
      </c>
      <c r="J221" s="110">
        <v>8</v>
      </c>
      <c r="K221" s="111">
        <f t="shared" si="104"/>
        <v>63.709484749542092</v>
      </c>
      <c r="L221" s="110"/>
      <c r="M221" s="111">
        <f t="shared" si="99"/>
        <v>0</v>
      </c>
      <c r="N221" s="156">
        <v>8</v>
      </c>
      <c r="O221" s="54">
        <v>2172</v>
      </c>
      <c r="P221" s="54">
        <v>0</v>
      </c>
      <c r="Q221" s="55">
        <f t="shared" si="86"/>
        <v>0</v>
      </c>
      <c r="R221" s="54">
        <v>0</v>
      </c>
      <c r="S221" s="55">
        <f t="shared" si="87"/>
        <v>0</v>
      </c>
      <c r="T221" s="54">
        <v>0</v>
      </c>
      <c r="U221" s="56">
        <v>2229</v>
      </c>
      <c r="V221" s="54"/>
      <c r="W221" s="55">
        <f t="shared" si="78"/>
        <v>0</v>
      </c>
      <c r="X221" s="54"/>
      <c r="Y221" s="55">
        <f t="shared" si="79"/>
        <v>0</v>
      </c>
      <c r="Z221" s="160">
        <v>0</v>
      </c>
      <c r="AA221" s="7">
        <v>40178</v>
      </c>
      <c r="AB221" s="7">
        <v>1</v>
      </c>
      <c r="AC221" s="14">
        <f t="shared" si="88"/>
        <v>2.4889242869231918</v>
      </c>
      <c r="AD221" s="7">
        <v>0</v>
      </c>
      <c r="AE221" s="14">
        <f t="shared" si="89"/>
        <v>0</v>
      </c>
      <c r="AF221" s="7">
        <v>1</v>
      </c>
      <c r="AG221" s="7">
        <v>39742</v>
      </c>
      <c r="AH221" s="7"/>
      <c r="AI221" s="14">
        <f t="shared" si="102"/>
        <v>0</v>
      </c>
      <c r="AJ221" s="7"/>
      <c r="AK221" s="14">
        <f t="shared" si="100"/>
        <v>0</v>
      </c>
      <c r="AL221" s="159">
        <v>0</v>
      </c>
      <c r="AM221" s="8">
        <f t="shared" si="85"/>
        <v>55234</v>
      </c>
      <c r="AN221" s="8">
        <f t="shared" si="90"/>
        <v>9</v>
      </c>
      <c r="AO221" s="13">
        <f t="shared" si="103"/>
        <v>16.294311474816237</v>
      </c>
      <c r="AP221" s="161">
        <f t="shared" si="91"/>
        <v>0</v>
      </c>
      <c r="AQ221" s="13">
        <f t="shared" si="101"/>
        <v>0</v>
      </c>
      <c r="AR221" s="162">
        <f t="shared" si="92"/>
        <v>9</v>
      </c>
      <c r="AS221" s="133">
        <f t="shared" si="93"/>
        <v>54528</v>
      </c>
      <c r="AT221" s="133">
        <f t="shared" si="94"/>
        <v>8</v>
      </c>
      <c r="AU221" s="124">
        <f t="shared" si="95"/>
        <v>14.671361502347418</v>
      </c>
      <c r="AV221" s="133">
        <f t="shared" si="96"/>
        <v>0</v>
      </c>
      <c r="AW221" s="136">
        <f t="shared" si="97"/>
        <v>0</v>
      </c>
      <c r="AX221" s="133">
        <f t="shared" si="98"/>
        <v>8</v>
      </c>
    </row>
    <row r="222" spans="1:50" x14ac:dyDescent="0.2">
      <c r="A222" s="9" t="s">
        <v>393</v>
      </c>
      <c r="B222" s="9" t="s">
        <v>394</v>
      </c>
      <c r="C222" s="114">
        <v>12884</v>
      </c>
      <c r="D222" s="106">
        <v>0</v>
      </c>
      <c r="E222" s="109">
        <f t="shared" si="83"/>
        <v>0</v>
      </c>
      <c r="F222" s="106">
        <v>0</v>
      </c>
      <c r="G222" s="109">
        <f t="shared" si="84"/>
        <v>0</v>
      </c>
      <c r="H222" s="106">
        <v>0</v>
      </c>
      <c r="I222" s="106">
        <v>12557</v>
      </c>
      <c r="J222" s="145">
        <v>0</v>
      </c>
      <c r="K222" s="107">
        <f t="shared" si="104"/>
        <v>0</v>
      </c>
      <c r="L222" s="145"/>
      <c r="M222" s="107">
        <f t="shared" si="99"/>
        <v>0</v>
      </c>
      <c r="N222" s="108"/>
      <c r="O222" s="50">
        <v>2172</v>
      </c>
      <c r="P222" s="50">
        <v>0</v>
      </c>
      <c r="Q222" s="52">
        <f t="shared" si="86"/>
        <v>0</v>
      </c>
      <c r="R222" s="50">
        <v>0</v>
      </c>
      <c r="S222" s="52">
        <f t="shared" si="87"/>
        <v>0</v>
      </c>
      <c r="T222" s="50">
        <v>0</v>
      </c>
      <c r="U222" s="48">
        <v>2229</v>
      </c>
      <c r="V222" s="50">
        <v>0</v>
      </c>
      <c r="W222" s="52">
        <f t="shared" si="78"/>
        <v>0</v>
      </c>
      <c r="X222" s="50"/>
      <c r="Y222" s="52">
        <f t="shared" si="79"/>
        <v>0</v>
      </c>
      <c r="Z222" s="53"/>
      <c r="AA222" s="10">
        <v>40178</v>
      </c>
      <c r="AB222" s="10">
        <v>0</v>
      </c>
      <c r="AC222" s="11">
        <f t="shared" si="88"/>
        <v>0</v>
      </c>
      <c r="AD222" s="10">
        <v>0</v>
      </c>
      <c r="AE222" s="11">
        <f t="shared" si="89"/>
        <v>0</v>
      </c>
      <c r="AF222" s="10">
        <v>0</v>
      </c>
      <c r="AG222" s="10">
        <v>39742</v>
      </c>
      <c r="AH222" s="10">
        <v>0</v>
      </c>
      <c r="AI222" s="11">
        <f t="shared" si="102"/>
        <v>0</v>
      </c>
      <c r="AJ222" s="10"/>
      <c r="AK222" s="11">
        <f t="shared" si="100"/>
        <v>0</v>
      </c>
      <c r="AL222" s="42"/>
      <c r="AM222" s="12">
        <f t="shared" si="85"/>
        <v>55234</v>
      </c>
      <c r="AN222" s="12">
        <f t="shared" si="90"/>
        <v>0</v>
      </c>
      <c r="AO222" s="23">
        <f t="shared" si="103"/>
        <v>0</v>
      </c>
      <c r="AP222" s="37">
        <f t="shared" si="91"/>
        <v>0</v>
      </c>
      <c r="AQ222" s="23">
        <f t="shared" si="101"/>
        <v>0</v>
      </c>
      <c r="AR222" s="116">
        <f t="shared" si="92"/>
        <v>0</v>
      </c>
      <c r="AS222" s="133">
        <f t="shared" si="93"/>
        <v>54528</v>
      </c>
      <c r="AT222" s="133">
        <f t="shared" si="94"/>
        <v>0</v>
      </c>
      <c r="AU222" s="123">
        <f t="shared" si="95"/>
        <v>0</v>
      </c>
      <c r="AV222" s="134">
        <f t="shared" si="96"/>
        <v>0</v>
      </c>
      <c r="AW222" s="135">
        <f t="shared" si="97"/>
        <v>0</v>
      </c>
      <c r="AX222" s="134">
        <f t="shared" si="98"/>
        <v>0</v>
      </c>
    </row>
    <row r="223" spans="1:50" x14ac:dyDescent="0.2">
      <c r="A223" s="9" t="s">
        <v>395</v>
      </c>
      <c r="B223" s="9" t="s">
        <v>396</v>
      </c>
      <c r="C223" s="114">
        <v>12884</v>
      </c>
      <c r="D223" s="106">
        <v>432</v>
      </c>
      <c r="E223" s="109">
        <f t="shared" si="83"/>
        <v>3352.9959639863396</v>
      </c>
      <c r="F223" s="106">
        <v>432</v>
      </c>
      <c r="G223" s="109">
        <f t="shared" si="84"/>
        <v>3352.9959639863396</v>
      </c>
      <c r="H223" s="106">
        <v>0</v>
      </c>
      <c r="I223" s="106">
        <v>12557</v>
      </c>
      <c r="J223" s="145">
        <v>448</v>
      </c>
      <c r="K223" s="107">
        <f t="shared" si="104"/>
        <v>3567.7311459743564</v>
      </c>
      <c r="L223" s="145">
        <v>448</v>
      </c>
      <c r="M223" s="107">
        <f t="shared" si="99"/>
        <v>3567.7311459743564</v>
      </c>
      <c r="N223" s="108">
        <v>0</v>
      </c>
      <c r="O223" s="50">
        <v>2172</v>
      </c>
      <c r="P223" s="50">
        <v>345</v>
      </c>
      <c r="Q223" s="52">
        <f t="shared" si="86"/>
        <v>15883.977900552487</v>
      </c>
      <c r="R223" s="50">
        <v>345</v>
      </c>
      <c r="S223" s="52">
        <f t="shared" si="87"/>
        <v>15883.977900552487</v>
      </c>
      <c r="T223" s="50">
        <v>0</v>
      </c>
      <c r="U223" s="48">
        <v>2229</v>
      </c>
      <c r="V223" s="50">
        <v>662</v>
      </c>
      <c r="W223" s="52">
        <f t="shared" si="78"/>
        <v>29699.416778824583</v>
      </c>
      <c r="X223" s="50">
        <v>662</v>
      </c>
      <c r="Y223" s="52">
        <f t="shared" si="79"/>
        <v>29699.416778824583</v>
      </c>
      <c r="Z223" s="53">
        <v>0</v>
      </c>
      <c r="AA223" s="10">
        <v>40178</v>
      </c>
      <c r="AB223" s="10">
        <v>2516</v>
      </c>
      <c r="AC223" s="11">
        <f t="shared" si="88"/>
        <v>6262.1335058987506</v>
      </c>
      <c r="AD223" s="10">
        <v>2516</v>
      </c>
      <c r="AE223" s="11">
        <f t="shared" si="89"/>
        <v>6262.1335058987506</v>
      </c>
      <c r="AF223" s="10">
        <v>0</v>
      </c>
      <c r="AG223" s="10">
        <v>39742</v>
      </c>
      <c r="AH223" s="10">
        <v>3373</v>
      </c>
      <c r="AI223" s="11">
        <f t="shared" si="102"/>
        <v>8487.2427155150726</v>
      </c>
      <c r="AJ223" s="10">
        <v>3373</v>
      </c>
      <c r="AK223" s="11">
        <f t="shared" si="100"/>
        <v>8487.2427155150726</v>
      </c>
      <c r="AL223" s="42">
        <v>0</v>
      </c>
      <c r="AM223" s="12">
        <f t="shared" si="85"/>
        <v>55234</v>
      </c>
      <c r="AN223" s="12">
        <f t="shared" si="90"/>
        <v>3293</v>
      </c>
      <c r="AO223" s="23">
        <f t="shared" si="103"/>
        <v>5961.9075207299848</v>
      </c>
      <c r="AP223" s="37">
        <f t="shared" si="91"/>
        <v>3293</v>
      </c>
      <c r="AQ223" s="23">
        <f t="shared" si="101"/>
        <v>5961.9075207299848</v>
      </c>
      <c r="AR223" s="116">
        <f t="shared" si="92"/>
        <v>0</v>
      </c>
      <c r="AS223" s="133">
        <f t="shared" si="93"/>
        <v>54528</v>
      </c>
      <c r="AT223" s="133">
        <f t="shared" si="94"/>
        <v>4483</v>
      </c>
      <c r="AU223" s="123">
        <f t="shared" si="95"/>
        <v>8221.4642018779341</v>
      </c>
      <c r="AV223" s="134">
        <f t="shared" si="96"/>
        <v>4483</v>
      </c>
      <c r="AW223" s="135">
        <f t="shared" si="97"/>
        <v>8221.4642018779341</v>
      </c>
      <c r="AX223" s="134">
        <f t="shared" si="98"/>
        <v>0</v>
      </c>
    </row>
    <row r="224" spans="1:50" x14ac:dyDescent="0.2">
      <c r="A224" s="1" t="s">
        <v>397</v>
      </c>
      <c r="B224" s="1" t="s">
        <v>398</v>
      </c>
      <c r="C224" s="114">
        <v>12884</v>
      </c>
      <c r="D224" s="112">
        <v>0</v>
      </c>
      <c r="E224" s="113">
        <f t="shared" si="83"/>
        <v>0</v>
      </c>
      <c r="F224" s="112">
        <v>0</v>
      </c>
      <c r="G224" s="113">
        <f t="shared" si="84"/>
        <v>0</v>
      </c>
      <c r="H224" s="112">
        <v>0</v>
      </c>
      <c r="I224" s="106">
        <v>12557</v>
      </c>
      <c r="J224" s="110"/>
      <c r="K224" s="111">
        <f t="shared" si="104"/>
        <v>0</v>
      </c>
      <c r="L224" s="110"/>
      <c r="M224" s="111">
        <f t="shared" si="99"/>
        <v>0</v>
      </c>
      <c r="N224" s="156">
        <v>0</v>
      </c>
      <c r="O224" s="54">
        <v>2172</v>
      </c>
      <c r="P224" s="54">
        <v>0</v>
      </c>
      <c r="Q224" s="55">
        <f t="shared" si="86"/>
        <v>0</v>
      </c>
      <c r="R224" s="54">
        <v>0</v>
      </c>
      <c r="S224" s="55">
        <f t="shared" si="87"/>
        <v>0</v>
      </c>
      <c r="T224" s="54">
        <v>0</v>
      </c>
      <c r="U224" s="56">
        <v>2229</v>
      </c>
      <c r="V224" s="54"/>
      <c r="W224" s="55">
        <f t="shared" si="78"/>
        <v>0</v>
      </c>
      <c r="X224" s="54"/>
      <c r="Y224" s="55">
        <f t="shared" si="79"/>
        <v>0</v>
      </c>
      <c r="Z224" s="160">
        <v>0</v>
      </c>
      <c r="AA224" s="7">
        <v>40178</v>
      </c>
      <c r="AB224" s="7">
        <v>0</v>
      </c>
      <c r="AC224" s="14">
        <f t="shared" si="88"/>
        <v>0</v>
      </c>
      <c r="AD224" s="7">
        <v>0</v>
      </c>
      <c r="AE224" s="14">
        <f t="shared" si="89"/>
        <v>0</v>
      </c>
      <c r="AF224" s="7">
        <v>0</v>
      </c>
      <c r="AG224" s="7">
        <v>39742</v>
      </c>
      <c r="AH224" s="7"/>
      <c r="AI224" s="14">
        <f t="shared" si="102"/>
        <v>0</v>
      </c>
      <c r="AJ224" s="7"/>
      <c r="AK224" s="14">
        <f t="shared" si="100"/>
        <v>0</v>
      </c>
      <c r="AL224" s="159">
        <v>0</v>
      </c>
      <c r="AM224" s="8">
        <f t="shared" si="85"/>
        <v>55234</v>
      </c>
      <c r="AN224" s="8">
        <f t="shared" si="90"/>
        <v>0</v>
      </c>
      <c r="AO224" s="13">
        <f t="shared" si="103"/>
        <v>0</v>
      </c>
      <c r="AP224" s="161">
        <f t="shared" si="91"/>
        <v>0</v>
      </c>
      <c r="AQ224" s="13">
        <f t="shared" si="101"/>
        <v>0</v>
      </c>
      <c r="AR224" s="162">
        <f t="shared" si="92"/>
        <v>0</v>
      </c>
      <c r="AS224" s="133">
        <f t="shared" si="93"/>
        <v>54528</v>
      </c>
      <c r="AT224" s="133">
        <f t="shared" si="94"/>
        <v>0</v>
      </c>
      <c r="AU224" s="124">
        <f t="shared" si="95"/>
        <v>0</v>
      </c>
      <c r="AV224" s="133">
        <f t="shared" si="96"/>
        <v>0</v>
      </c>
      <c r="AW224" s="136">
        <f t="shared" si="97"/>
        <v>0</v>
      </c>
      <c r="AX224" s="133">
        <f t="shared" si="98"/>
        <v>0</v>
      </c>
    </row>
    <row r="225" spans="1:50" x14ac:dyDescent="0.2">
      <c r="A225" s="9">
        <v>210</v>
      </c>
      <c r="B225" s="9" t="s">
        <v>433</v>
      </c>
      <c r="C225" s="114">
        <v>12884</v>
      </c>
      <c r="D225" s="106">
        <v>982</v>
      </c>
      <c r="E225" s="109">
        <f t="shared" si="83"/>
        <v>7621.8565662837636</v>
      </c>
      <c r="F225" s="106">
        <v>982</v>
      </c>
      <c r="G225" s="109">
        <f t="shared" si="84"/>
        <v>7621.8565662837636</v>
      </c>
      <c r="H225" s="106">
        <v>0</v>
      </c>
      <c r="I225" s="106">
        <v>12557</v>
      </c>
      <c r="J225" s="145">
        <v>920</v>
      </c>
      <c r="K225" s="107">
        <f t="shared" si="104"/>
        <v>7326.5907461973393</v>
      </c>
      <c r="L225" s="145">
        <v>920</v>
      </c>
      <c r="M225" s="107">
        <f t="shared" si="99"/>
        <v>7326.5907461973393</v>
      </c>
      <c r="N225" s="108">
        <v>920</v>
      </c>
      <c r="O225" s="50">
        <v>2172</v>
      </c>
      <c r="P225" s="50">
        <v>193</v>
      </c>
      <c r="Q225" s="52">
        <f t="shared" si="86"/>
        <v>8885.8195211786369</v>
      </c>
      <c r="R225" s="50">
        <v>193</v>
      </c>
      <c r="S225" s="52">
        <f t="shared" si="87"/>
        <v>8885.8195211786369</v>
      </c>
      <c r="T225" s="50">
        <v>0</v>
      </c>
      <c r="U225" s="48">
        <v>2229</v>
      </c>
      <c r="V225" s="50">
        <v>419</v>
      </c>
      <c r="W225" s="52">
        <f t="shared" si="78"/>
        <v>18797.66711529834</v>
      </c>
      <c r="X225" s="50">
        <v>419</v>
      </c>
      <c r="Y225" s="50">
        <f t="shared" si="79"/>
        <v>18797.66711529834</v>
      </c>
      <c r="Z225" s="53">
        <v>419</v>
      </c>
      <c r="AA225" s="10">
        <v>40178</v>
      </c>
      <c r="AB225" s="10">
        <v>5875</v>
      </c>
      <c r="AC225" s="11">
        <f t="shared" si="88"/>
        <v>14622.430185673751</v>
      </c>
      <c r="AD225" s="10">
        <v>5875</v>
      </c>
      <c r="AE225" s="11">
        <f t="shared" si="89"/>
        <v>14622.430185673751</v>
      </c>
      <c r="AF225" s="10">
        <v>0</v>
      </c>
      <c r="AG225" s="10">
        <v>39742</v>
      </c>
      <c r="AH225" s="10">
        <v>6768</v>
      </c>
      <c r="AI225" s="11">
        <f>AH225/AG225*100000</f>
        <v>17029.842484021941</v>
      </c>
      <c r="AJ225" s="10">
        <v>6768</v>
      </c>
      <c r="AK225" s="11">
        <f t="shared" si="100"/>
        <v>17029.842484021941</v>
      </c>
      <c r="AL225" s="42">
        <v>6768</v>
      </c>
      <c r="AM225" s="12">
        <f t="shared" si="85"/>
        <v>55234</v>
      </c>
      <c r="AN225" s="12">
        <f t="shared" si="90"/>
        <v>7050</v>
      </c>
      <c r="AO225" s="23">
        <f t="shared" si="103"/>
        <v>12763.877321939384</v>
      </c>
      <c r="AP225" s="37">
        <f t="shared" si="91"/>
        <v>7050</v>
      </c>
      <c r="AQ225" s="23">
        <f t="shared" si="101"/>
        <v>12763.877321939384</v>
      </c>
      <c r="AR225" s="116">
        <f t="shared" si="92"/>
        <v>0</v>
      </c>
      <c r="AS225" s="133">
        <f t="shared" si="93"/>
        <v>54528</v>
      </c>
      <c r="AT225" s="133">
        <f t="shared" si="94"/>
        <v>8107</v>
      </c>
      <c r="AU225" s="123">
        <f t="shared" si="95"/>
        <v>14867.590962441316</v>
      </c>
      <c r="AV225" s="134">
        <f t="shared" si="96"/>
        <v>8107</v>
      </c>
      <c r="AW225" s="135">
        <f t="shared" si="97"/>
        <v>14867.590962441316</v>
      </c>
      <c r="AX225" s="134">
        <f t="shared" si="98"/>
        <v>8107</v>
      </c>
    </row>
  </sheetData>
  <mergeCells count="29">
    <mergeCell ref="U2:Z2"/>
    <mergeCell ref="V3:W3"/>
    <mergeCell ref="X3:Y3"/>
    <mergeCell ref="AG2:AL2"/>
    <mergeCell ref="AA2:AF2"/>
    <mergeCell ref="AA1:AF1"/>
    <mergeCell ref="AM1:AX1"/>
    <mergeCell ref="AN3:AO3"/>
    <mergeCell ref="AP3:AQ3"/>
    <mergeCell ref="AT3:AU3"/>
    <mergeCell ref="AV3:AW3"/>
    <mergeCell ref="AN2:AR2"/>
    <mergeCell ref="AT2:AX2"/>
    <mergeCell ref="O1:T1"/>
    <mergeCell ref="O2:T2"/>
    <mergeCell ref="C1:H1"/>
    <mergeCell ref="I2:N2"/>
    <mergeCell ref="C2:H2"/>
    <mergeCell ref="B3:B4"/>
    <mergeCell ref="AH3:AI3"/>
    <mergeCell ref="AJ3:AK3"/>
    <mergeCell ref="AB3:AC3"/>
    <mergeCell ref="AD3:AE3"/>
    <mergeCell ref="P3:Q3"/>
    <mergeCell ref="R3:S3"/>
    <mergeCell ref="J3:K3"/>
    <mergeCell ref="L3:M3"/>
    <mergeCell ref="D3:E3"/>
    <mergeCell ref="F3:G3"/>
  </mergeCells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25"/>
  <sheetViews>
    <sheetView zoomScale="80" zoomScaleNormal="80" workbookViewId="0">
      <pane xSplit="2" ySplit="4" topLeftCell="C5" activePane="bottomRight" state="frozen"/>
      <selection activeCell="W26" sqref="W26"/>
      <selection pane="topRight" activeCell="W26" sqref="W26"/>
      <selection pane="bottomLeft" activeCell="W26" sqref="W26"/>
      <selection pane="bottomRight" activeCell="W26" sqref="W26"/>
    </sheetView>
  </sheetViews>
  <sheetFormatPr defaultColWidth="9.140625" defaultRowHeight="12.75" x14ac:dyDescent="0.2"/>
  <cols>
    <col min="1" max="1" width="5.85546875" style="3" customWidth="1"/>
    <col min="2" max="2" width="31.42578125" style="3" customWidth="1"/>
    <col min="3" max="8" width="10.140625" style="3" hidden="1" customWidth="1"/>
    <col min="9" max="14" width="10.140625" style="92" customWidth="1"/>
    <col min="15" max="20" width="10.42578125" style="3" hidden="1" customWidth="1"/>
    <col min="21" max="26" width="10.42578125" style="92" customWidth="1"/>
    <col min="27" max="27" width="9.140625" style="3" hidden="1" customWidth="1"/>
    <col min="28" max="28" width="9.140625" style="92" hidden="1" customWidth="1"/>
    <col min="29" max="29" width="9.140625" style="69" hidden="1" customWidth="1"/>
    <col min="30" max="30" width="9.140625" style="3" hidden="1" customWidth="1"/>
    <col min="31" max="31" width="9.140625" style="92" hidden="1" customWidth="1"/>
    <col min="32" max="32" width="9.140625" style="69" hidden="1" customWidth="1"/>
    <col min="33" max="38" width="9.140625" style="92" customWidth="1"/>
    <col min="39" max="39" width="9.140625" style="92" hidden="1" customWidth="1"/>
    <col min="40" max="42" width="9.140625" style="3" hidden="1" customWidth="1"/>
    <col min="43" max="43" width="9.5703125" style="3" hidden="1" customWidth="1"/>
    <col min="44" max="44" width="9.140625" style="3" hidden="1" customWidth="1"/>
    <col min="45" max="50" width="9.140625" style="3" customWidth="1"/>
    <col min="51" max="55" width="9.140625" style="92" customWidth="1"/>
    <col min="56" max="16384" width="9.140625" style="92"/>
  </cols>
  <sheetData>
    <row r="1" spans="1:50" x14ac:dyDescent="0.2">
      <c r="C1" s="194"/>
      <c r="D1" s="194"/>
      <c r="E1" s="194"/>
      <c r="F1" s="194"/>
      <c r="G1" s="194"/>
      <c r="H1" s="194"/>
      <c r="I1" s="94"/>
      <c r="J1" s="94"/>
      <c r="K1" s="94"/>
      <c r="L1" s="94"/>
      <c r="M1" s="94"/>
      <c r="N1" s="94"/>
      <c r="O1" s="195"/>
      <c r="P1" s="195"/>
      <c r="Q1" s="195"/>
      <c r="R1" s="195"/>
      <c r="S1" s="195"/>
      <c r="T1" s="195"/>
      <c r="U1" s="37"/>
      <c r="V1" s="37"/>
      <c r="W1" s="37"/>
      <c r="X1" s="37"/>
      <c r="Y1" s="37"/>
      <c r="Z1" s="37"/>
      <c r="AA1" s="195"/>
      <c r="AB1" s="195"/>
      <c r="AC1" s="195"/>
      <c r="AD1" s="195"/>
      <c r="AE1" s="195"/>
      <c r="AF1" s="195"/>
      <c r="AG1" s="99"/>
      <c r="AH1" s="99"/>
      <c r="AI1" s="99"/>
      <c r="AJ1" s="99"/>
      <c r="AK1" s="99"/>
      <c r="AL1" s="99"/>
      <c r="AM1" s="196" t="s">
        <v>424</v>
      </c>
      <c r="AN1" s="197"/>
      <c r="AO1" s="197"/>
      <c r="AP1" s="197"/>
      <c r="AQ1" s="197"/>
      <c r="AR1" s="197"/>
      <c r="AS1" s="197"/>
      <c r="AT1" s="197"/>
      <c r="AU1" s="197"/>
      <c r="AV1" s="197"/>
      <c r="AW1" s="197"/>
      <c r="AX1" s="197"/>
    </row>
    <row r="2" spans="1:50" x14ac:dyDescent="0.2">
      <c r="C2" s="198">
        <v>2021</v>
      </c>
      <c r="D2" s="198"/>
      <c r="E2" s="198"/>
      <c r="F2" s="198"/>
      <c r="G2" s="198"/>
      <c r="H2" s="198"/>
      <c r="I2" s="198">
        <v>2022</v>
      </c>
      <c r="J2" s="198"/>
      <c r="K2" s="198"/>
      <c r="L2" s="198"/>
      <c r="M2" s="198"/>
      <c r="N2" s="198"/>
      <c r="O2" s="199">
        <v>2021</v>
      </c>
      <c r="P2" s="199"/>
      <c r="Q2" s="199"/>
      <c r="R2" s="199"/>
      <c r="S2" s="199"/>
      <c r="T2" s="199"/>
      <c r="U2" s="199">
        <v>2022</v>
      </c>
      <c r="V2" s="199"/>
      <c r="W2" s="199"/>
      <c r="X2" s="199"/>
      <c r="Y2" s="199"/>
      <c r="Z2" s="199"/>
      <c r="AA2" s="200">
        <v>2021</v>
      </c>
      <c r="AB2" s="200"/>
      <c r="AC2" s="200"/>
      <c r="AD2" s="200"/>
      <c r="AE2" s="200"/>
      <c r="AF2" s="201"/>
      <c r="AG2" s="200">
        <v>2022</v>
      </c>
      <c r="AH2" s="200"/>
      <c r="AI2" s="200"/>
      <c r="AJ2" s="200"/>
      <c r="AK2" s="200"/>
      <c r="AL2" s="200"/>
      <c r="AM2" s="59"/>
      <c r="AN2" s="202">
        <v>2021</v>
      </c>
      <c r="AO2" s="203"/>
      <c r="AP2" s="203"/>
      <c r="AQ2" s="203"/>
      <c r="AR2" s="204"/>
      <c r="AS2" s="129"/>
      <c r="AT2" s="216">
        <v>2022</v>
      </c>
      <c r="AU2" s="217"/>
      <c r="AV2" s="217"/>
      <c r="AW2" s="217"/>
      <c r="AX2" s="218"/>
    </row>
    <row r="3" spans="1:50" ht="25.5" x14ac:dyDescent="0.2">
      <c r="B3" s="220" t="s">
        <v>1</v>
      </c>
      <c r="C3" s="103" t="s">
        <v>444</v>
      </c>
      <c r="D3" s="206" t="s">
        <v>425</v>
      </c>
      <c r="E3" s="207"/>
      <c r="F3" s="206" t="s">
        <v>426</v>
      </c>
      <c r="G3" s="207"/>
      <c r="H3" s="103"/>
      <c r="I3" s="101" t="s">
        <v>453</v>
      </c>
      <c r="J3" s="206" t="s">
        <v>425</v>
      </c>
      <c r="K3" s="207"/>
      <c r="L3" s="206" t="s">
        <v>426</v>
      </c>
      <c r="M3" s="207"/>
      <c r="N3" s="102"/>
      <c r="O3" s="49"/>
      <c r="P3" s="208" t="s">
        <v>425</v>
      </c>
      <c r="Q3" s="209"/>
      <c r="R3" s="208" t="s">
        <v>426</v>
      </c>
      <c r="S3" s="209"/>
      <c r="T3" s="49"/>
      <c r="U3" s="48" t="s">
        <v>454</v>
      </c>
      <c r="V3" s="208" t="s">
        <v>425</v>
      </c>
      <c r="W3" s="209"/>
      <c r="X3" s="208" t="s">
        <v>426</v>
      </c>
      <c r="Y3" s="209"/>
      <c r="Z3" s="48"/>
      <c r="AA3" s="57"/>
      <c r="AB3" s="212" t="s">
        <v>425</v>
      </c>
      <c r="AC3" s="213"/>
      <c r="AD3" s="212" t="s">
        <v>426</v>
      </c>
      <c r="AE3" s="213"/>
      <c r="AF3" s="57"/>
      <c r="AG3" s="118" t="s">
        <v>455</v>
      </c>
      <c r="AH3" s="212" t="s">
        <v>425</v>
      </c>
      <c r="AI3" s="213"/>
      <c r="AJ3" s="212" t="s">
        <v>426</v>
      </c>
      <c r="AK3" s="213"/>
      <c r="AL3" s="38"/>
      <c r="AM3" s="59"/>
      <c r="AN3" s="210" t="s">
        <v>425</v>
      </c>
      <c r="AO3" s="211"/>
      <c r="AP3" s="210" t="s">
        <v>426</v>
      </c>
      <c r="AQ3" s="211"/>
      <c r="AR3" s="1"/>
      <c r="AS3" s="130"/>
      <c r="AT3" s="214" t="s">
        <v>425</v>
      </c>
      <c r="AU3" s="215"/>
      <c r="AV3" s="214" t="s">
        <v>426</v>
      </c>
      <c r="AW3" s="215"/>
      <c r="AX3" s="130"/>
    </row>
    <row r="4" spans="1:50" s="178" customFormat="1" ht="30" x14ac:dyDescent="0.2">
      <c r="A4" s="27" t="s">
        <v>0</v>
      </c>
      <c r="B4" s="221"/>
      <c r="C4" s="105" t="s">
        <v>435</v>
      </c>
      <c r="D4" s="105" t="s">
        <v>436</v>
      </c>
      <c r="E4" s="105" t="s">
        <v>428</v>
      </c>
      <c r="F4" s="105" t="s">
        <v>436</v>
      </c>
      <c r="G4" s="105" t="s">
        <v>428</v>
      </c>
      <c r="H4" s="105" t="s">
        <v>437</v>
      </c>
      <c r="I4" s="104" t="s">
        <v>429</v>
      </c>
      <c r="J4" s="105" t="s">
        <v>436</v>
      </c>
      <c r="K4" s="106" t="s">
        <v>428</v>
      </c>
      <c r="L4" s="105" t="s">
        <v>436</v>
      </c>
      <c r="M4" s="106" t="s">
        <v>428</v>
      </c>
      <c r="N4" s="105" t="s">
        <v>437</v>
      </c>
      <c r="O4" s="51" t="s">
        <v>438</v>
      </c>
      <c r="P4" s="51" t="s">
        <v>436</v>
      </c>
      <c r="Q4" s="51" t="s">
        <v>428</v>
      </c>
      <c r="R4" s="51" t="s">
        <v>436</v>
      </c>
      <c r="S4" s="51" t="s">
        <v>428</v>
      </c>
      <c r="T4" s="51" t="s">
        <v>437</v>
      </c>
      <c r="U4" s="50" t="s">
        <v>430</v>
      </c>
      <c r="V4" s="51" t="s">
        <v>436</v>
      </c>
      <c r="W4" s="50" t="s">
        <v>428</v>
      </c>
      <c r="X4" s="51" t="s">
        <v>436</v>
      </c>
      <c r="Y4" s="50" t="s">
        <v>428</v>
      </c>
      <c r="Z4" s="51" t="s">
        <v>437</v>
      </c>
      <c r="AA4" s="58" t="s">
        <v>439</v>
      </c>
      <c r="AB4" s="58" t="s">
        <v>436</v>
      </c>
      <c r="AC4" s="58" t="s">
        <v>428</v>
      </c>
      <c r="AD4" s="58" t="s">
        <v>436</v>
      </c>
      <c r="AE4" s="58" t="s">
        <v>428</v>
      </c>
      <c r="AF4" s="58" t="s">
        <v>437</v>
      </c>
      <c r="AG4" s="10" t="s">
        <v>431</v>
      </c>
      <c r="AH4" s="10" t="s">
        <v>436</v>
      </c>
      <c r="AI4" s="10" t="s">
        <v>428</v>
      </c>
      <c r="AJ4" s="58" t="s">
        <v>436</v>
      </c>
      <c r="AK4" s="10" t="s">
        <v>428</v>
      </c>
      <c r="AL4" s="58" t="s">
        <v>437</v>
      </c>
      <c r="AM4" s="60" t="s">
        <v>432</v>
      </c>
      <c r="AN4" s="45" t="s">
        <v>436</v>
      </c>
      <c r="AO4" s="12" t="s">
        <v>428</v>
      </c>
      <c r="AP4" s="45" t="s">
        <v>436</v>
      </c>
      <c r="AQ4" s="12" t="s">
        <v>428</v>
      </c>
      <c r="AR4" s="45" t="s">
        <v>437</v>
      </c>
      <c r="AS4" s="131" t="s">
        <v>427</v>
      </c>
      <c r="AT4" s="131" t="s">
        <v>436</v>
      </c>
      <c r="AU4" s="131" t="s">
        <v>428</v>
      </c>
      <c r="AV4" s="131" t="s">
        <v>436</v>
      </c>
      <c r="AW4" s="131" t="s">
        <v>428</v>
      </c>
      <c r="AX4" s="131" t="s">
        <v>437</v>
      </c>
    </row>
    <row r="5" spans="1:50" s="154" customFormat="1" ht="15.75" customHeight="1" x14ac:dyDescent="0.2">
      <c r="A5" s="6" t="s">
        <v>2</v>
      </c>
      <c r="B5" s="6" t="s">
        <v>434</v>
      </c>
      <c r="C5" s="106">
        <v>3509</v>
      </c>
      <c r="D5" s="106">
        <v>5437</v>
      </c>
      <c r="E5" s="109">
        <f>D5/C5*100000</f>
        <v>154944.42861214021</v>
      </c>
      <c r="F5" s="106">
        <v>4021</v>
      </c>
      <c r="G5" s="109">
        <f>F5/C5*100000</f>
        <v>114591.0515816472</v>
      </c>
      <c r="H5" s="106">
        <v>252</v>
      </c>
      <c r="I5" s="106">
        <v>3417</v>
      </c>
      <c r="J5" s="145">
        <v>5075</v>
      </c>
      <c r="K5" s="107">
        <f>J5/I5*100000</f>
        <v>148522.09540532631</v>
      </c>
      <c r="L5" s="145">
        <v>3739</v>
      </c>
      <c r="M5" s="107">
        <f t="shared" ref="M5:M69" si="0">L5/I5*100000</f>
        <v>109423.47088088967</v>
      </c>
      <c r="N5" s="108">
        <v>489</v>
      </c>
      <c r="O5" s="50">
        <v>567</v>
      </c>
      <c r="P5" s="50">
        <v>1232</v>
      </c>
      <c r="Q5" s="52">
        <f>P5/O5*100000</f>
        <v>217283.95061728393</v>
      </c>
      <c r="R5" s="50">
        <v>878</v>
      </c>
      <c r="S5" s="52">
        <f>R5/O5*100000</f>
        <v>154850.08818342153</v>
      </c>
      <c r="T5" s="50">
        <v>71</v>
      </c>
      <c r="U5" s="48">
        <v>1142</v>
      </c>
      <c r="V5" s="50">
        <v>862</v>
      </c>
      <c r="W5" s="52">
        <f>V5/U5*100000</f>
        <v>75481.611208406306</v>
      </c>
      <c r="X5" s="50">
        <v>502</v>
      </c>
      <c r="Y5" s="52">
        <f t="shared" ref="Y5:Y69" si="1">X5/U5*100000</f>
        <v>43957.968476357266</v>
      </c>
      <c r="Z5" s="53">
        <v>151</v>
      </c>
      <c r="AA5" s="10">
        <v>10202</v>
      </c>
      <c r="AB5" s="10">
        <v>15963</v>
      </c>
      <c r="AC5" s="11">
        <f>AB5/AA5*100000</f>
        <v>156469.31974122723</v>
      </c>
      <c r="AD5" s="10">
        <v>5889</v>
      </c>
      <c r="AE5" s="11">
        <f>AD5/AA5*100000</f>
        <v>57723.975691040971</v>
      </c>
      <c r="AF5" s="10">
        <v>5981</v>
      </c>
      <c r="AG5" s="10">
        <v>9915</v>
      </c>
      <c r="AH5" s="10">
        <v>18096</v>
      </c>
      <c r="AI5" s="11">
        <f>AH5/AG5*100000</f>
        <v>182511.34644478065</v>
      </c>
      <c r="AJ5" s="10">
        <v>5487</v>
      </c>
      <c r="AK5" s="11">
        <f t="shared" ref="AK5:AK69" si="2">AJ5/AG5*100000</f>
        <v>55340.393343419062</v>
      </c>
      <c r="AL5" s="42">
        <v>7632</v>
      </c>
      <c r="AM5" s="12">
        <f>C5+O5+AA5</f>
        <v>14278</v>
      </c>
      <c r="AN5" s="12">
        <f>D5+P5+AB5</f>
        <v>22632</v>
      </c>
      <c r="AO5" s="23">
        <f>AN5/AM5*100000</f>
        <v>158509.59518139795</v>
      </c>
      <c r="AP5" s="37">
        <f>F5+R5+AD5</f>
        <v>10788</v>
      </c>
      <c r="AQ5" s="23">
        <f t="shared" ref="AQ5:AQ69" si="3">AP5/AM5*100000</f>
        <v>75556.800672363082</v>
      </c>
      <c r="AR5" s="116">
        <f>H5+T5+AF5</f>
        <v>6304</v>
      </c>
      <c r="AS5" s="133">
        <f>I5+U5+AG5</f>
        <v>14474</v>
      </c>
      <c r="AT5" s="133">
        <f>J5+V5+AH5</f>
        <v>24033</v>
      </c>
      <c r="AU5" s="123">
        <f>AT5/AS5*100000</f>
        <v>166042.55907143845</v>
      </c>
      <c r="AV5" s="134">
        <f>L5+X5+AJ5</f>
        <v>9728</v>
      </c>
      <c r="AW5" s="135">
        <f>AV5/AS5*100000</f>
        <v>67210.169959928142</v>
      </c>
      <c r="AX5" s="134">
        <f>N5+Z5+AL5</f>
        <v>8272</v>
      </c>
    </row>
    <row r="6" spans="1:50" s="154" customFormat="1" x14ac:dyDescent="0.2">
      <c r="A6" s="9" t="s">
        <v>3</v>
      </c>
      <c r="B6" s="9" t="s">
        <v>4</v>
      </c>
      <c r="C6" s="106">
        <v>3509</v>
      </c>
      <c r="D6" s="106">
        <v>44</v>
      </c>
      <c r="E6" s="109">
        <f>D6/C6*100000</f>
        <v>1253.9184952978055</v>
      </c>
      <c r="F6" s="106">
        <v>43</v>
      </c>
      <c r="G6" s="109">
        <f>F6/C6*100000</f>
        <v>1225.420347677401</v>
      </c>
      <c r="H6" s="106">
        <v>0</v>
      </c>
      <c r="I6" s="106">
        <v>3417</v>
      </c>
      <c r="J6" s="145">
        <v>112</v>
      </c>
      <c r="K6" s="107">
        <f t="shared" ref="K6:K70" si="4">J6/I6*100000</f>
        <v>3277.7290020485807</v>
      </c>
      <c r="L6" s="145">
        <v>87</v>
      </c>
      <c r="M6" s="107">
        <f t="shared" si="0"/>
        <v>2546.0930640913084</v>
      </c>
      <c r="N6" s="108">
        <v>0</v>
      </c>
      <c r="O6" s="50">
        <v>567</v>
      </c>
      <c r="P6" s="50">
        <v>2</v>
      </c>
      <c r="Q6" s="52">
        <f t="shared" ref="Q6:Q70" si="5">P6/O6*100000</f>
        <v>352.73368606701939</v>
      </c>
      <c r="R6" s="50">
        <v>2</v>
      </c>
      <c r="S6" s="52">
        <f t="shared" ref="S6:S70" si="6">R6/O6*100000</f>
        <v>352.73368606701939</v>
      </c>
      <c r="T6" s="50">
        <v>0</v>
      </c>
      <c r="U6" s="48">
        <v>580</v>
      </c>
      <c r="V6" s="50">
        <v>3</v>
      </c>
      <c r="W6" s="52">
        <f t="shared" ref="W6:W70" si="7">V6/U6*100000</f>
        <v>517.24137931034477</v>
      </c>
      <c r="X6" s="50">
        <v>3</v>
      </c>
      <c r="Y6" s="52">
        <f t="shared" si="1"/>
        <v>517.24137931034477</v>
      </c>
      <c r="Z6" s="53">
        <v>0</v>
      </c>
      <c r="AA6" s="10">
        <v>10202</v>
      </c>
      <c r="AB6" s="10">
        <v>54</v>
      </c>
      <c r="AC6" s="11">
        <f t="shared" ref="AC6:AC70" si="8">AB6/AA6*100000</f>
        <v>529.30797882768081</v>
      </c>
      <c r="AD6" s="10">
        <v>32</v>
      </c>
      <c r="AE6" s="11">
        <f t="shared" ref="AE6:AE70" si="9">AD6/AA6*100000</f>
        <v>313.66398745344048</v>
      </c>
      <c r="AF6" s="10">
        <v>1</v>
      </c>
      <c r="AG6" s="10">
        <v>9915</v>
      </c>
      <c r="AH6" s="10">
        <v>401</v>
      </c>
      <c r="AI6" s="11">
        <f t="shared" ref="AI6:AI70" si="10">AH6/AG6*100000</f>
        <v>4044.3772062531516</v>
      </c>
      <c r="AJ6" s="10">
        <v>32</v>
      </c>
      <c r="AK6" s="11">
        <f t="shared" si="2"/>
        <v>322.74331820474026</v>
      </c>
      <c r="AL6" s="42">
        <v>340</v>
      </c>
      <c r="AM6" s="12">
        <f>C6+O6+AA6</f>
        <v>14278</v>
      </c>
      <c r="AN6" s="12">
        <f t="shared" ref="AN6:AN70" si="11">D6+P6+AB6</f>
        <v>100</v>
      </c>
      <c r="AO6" s="23">
        <f t="shared" ref="AO6:AO70" si="12">AN6/AM6*100000</f>
        <v>700.37820423028438</v>
      </c>
      <c r="AP6" s="37">
        <f t="shared" ref="AP6:AP70" si="13">F6+R6+AD6</f>
        <v>77</v>
      </c>
      <c r="AQ6" s="23">
        <f t="shared" si="3"/>
        <v>539.29121725731898</v>
      </c>
      <c r="AR6" s="116">
        <f t="shared" ref="AR6:AR70" si="14">H6+T6+AF6</f>
        <v>1</v>
      </c>
      <c r="AS6" s="133">
        <f t="shared" ref="AS6:AS70" si="15">I6+U6+AG6</f>
        <v>13912</v>
      </c>
      <c r="AT6" s="133">
        <f t="shared" ref="AT6:AT70" si="16">J6+V6+AH6</f>
        <v>516</v>
      </c>
      <c r="AU6" s="123">
        <f t="shared" ref="AU6:AU70" si="17">AT6/AS6*100000</f>
        <v>3709.0281771132836</v>
      </c>
      <c r="AV6" s="134">
        <f t="shared" ref="AV6:AV70" si="18">L6+X6+AJ6</f>
        <v>122</v>
      </c>
      <c r="AW6" s="135">
        <f t="shared" ref="AW6:AW70" si="19">AV6/AS6*100000</f>
        <v>876.94077055779189</v>
      </c>
      <c r="AX6" s="134">
        <f t="shared" ref="AX6:AX70" si="20">N6+Z6+AL6</f>
        <v>340</v>
      </c>
    </row>
    <row r="7" spans="1:50" x14ac:dyDescent="0.2">
      <c r="A7" s="1" t="s">
        <v>5</v>
      </c>
      <c r="B7" s="1" t="s">
        <v>6</v>
      </c>
      <c r="C7" s="106">
        <v>3509</v>
      </c>
      <c r="D7" s="112">
        <v>6</v>
      </c>
      <c r="E7" s="113">
        <f>D7/C7*100000</f>
        <v>170.98888572242805</v>
      </c>
      <c r="F7" s="112">
        <v>6</v>
      </c>
      <c r="G7" s="113">
        <f>F7/C7*100000</f>
        <v>170.98888572242805</v>
      </c>
      <c r="H7" s="112">
        <v>0</v>
      </c>
      <c r="I7" s="106">
        <v>3417</v>
      </c>
      <c r="J7" s="110">
        <v>19</v>
      </c>
      <c r="K7" s="111">
        <f t="shared" si="4"/>
        <v>556.04331284752709</v>
      </c>
      <c r="L7" s="110">
        <v>19</v>
      </c>
      <c r="M7" s="111">
        <f t="shared" si="0"/>
        <v>556.04331284752709</v>
      </c>
      <c r="N7" s="156">
        <v>0</v>
      </c>
      <c r="O7" s="54">
        <v>567</v>
      </c>
      <c r="P7" s="54">
        <v>0</v>
      </c>
      <c r="Q7" s="55">
        <f t="shared" si="5"/>
        <v>0</v>
      </c>
      <c r="R7" s="54">
        <v>0</v>
      </c>
      <c r="S7" s="55">
        <f t="shared" si="6"/>
        <v>0</v>
      </c>
      <c r="T7" s="54">
        <v>0</v>
      </c>
      <c r="U7" s="56">
        <v>580</v>
      </c>
      <c r="V7" s="54"/>
      <c r="W7" s="55">
        <f t="shared" si="7"/>
        <v>0</v>
      </c>
      <c r="X7" s="54"/>
      <c r="Y7" s="55">
        <f t="shared" si="1"/>
        <v>0</v>
      </c>
      <c r="Z7" s="160">
        <v>0</v>
      </c>
      <c r="AA7" s="7">
        <v>10202</v>
      </c>
      <c r="AB7" s="7">
        <v>0</v>
      </c>
      <c r="AC7" s="14">
        <f t="shared" si="8"/>
        <v>0</v>
      </c>
      <c r="AD7" s="7">
        <v>0</v>
      </c>
      <c r="AE7" s="14">
        <f t="shared" si="9"/>
        <v>0</v>
      </c>
      <c r="AF7" s="7">
        <v>0</v>
      </c>
      <c r="AG7" s="7">
        <v>9915</v>
      </c>
      <c r="AH7" s="7">
        <v>22</v>
      </c>
      <c r="AI7" s="14">
        <f t="shared" si="10"/>
        <v>221.88603126575896</v>
      </c>
      <c r="AJ7" s="7">
        <v>22</v>
      </c>
      <c r="AK7" s="14">
        <f t="shared" si="2"/>
        <v>221.88603126575896</v>
      </c>
      <c r="AL7" s="159">
        <v>0</v>
      </c>
      <c r="AM7" s="8">
        <f>C7+O7+AA7</f>
        <v>14278</v>
      </c>
      <c r="AN7" s="8">
        <f t="shared" si="11"/>
        <v>6</v>
      </c>
      <c r="AO7" s="13">
        <f t="shared" si="12"/>
        <v>42.022692253817063</v>
      </c>
      <c r="AP7" s="161">
        <f t="shared" si="13"/>
        <v>6</v>
      </c>
      <c r="AQ7" s="13">
        <f t="shared" si="3"/>
        <v>42.022692253817063</v>
      </c>
      <c r="AR7" s="162">
        <f t="shared" si="14"/>
        <v>0</v>
      </c>
      <c r="AS7" s="133">
        <f t="shared" si="15"/>
        <v>13912</v>
      </c>
      <c r="AT7" s="133">
        <f t="shared" si="16"/>
        <v>41</v>
      </c>
      <c r="AU7" s="124">
        <f t="shared" si="17"/>
        <v>294.70960322024155</v>
      </c>
      <c r="AV7" s="133">
        <f t="shared" si="18"/>
        <v>41</v>
      </c>
      <c r="AW7" s="136">
        <f t="shared" si="19"/>
        <v>294.70960322024155</v>
      </c>
      <c r="AX7" s="133">
        <f t="shared" si="20"/>
        <v>0</v>
      </c>
    </row>
    <row r="8" spans="1:50" x14ac:dyDescent="0.2">
      <c r="A8" s="1" t="s">
        <v>7</v>
      </c>
      <c r="B8" s="1" t="s">
        <v>8</v>
      </c>
      <c r="C8" s="106">
        <v>3509</v>
      </c>
      <c r="D8" s="112">
        <v>0</v>
      </c>
      <c r="E8" s="113">
        <f>D8/C8*100000</f>
        <v>0</v>
      </c>
      <c r="F8" s="112">
        <v>0</v>
      </c>
      <c r="G8" s="113">
        <f>F8/C8*100000</f>
        <v>0</v>
      </c>
      <c r="H8" s="112">
        <v>0</v>
      </c>
      <c r="I8" s="106">
        <v>3417</v>
      </c>
      <c r="J8" s="110"/>
      <c r="K8" s="111">
        <f t="shared" si="4"/>
        <v>0</v>
      </c>
      <c r="L8" s="110"/>
      <c r="M8" s="111">
        <f t="shared" si="0"/>
        <v>0</v>
      </c>
      <c r="N8" s="156">
        <v>0</v>
      </c>
      <c r="O8" s="54">
        <v>567</v>
      </c>
      <c r="P8" s="54">
        <v>0</v>
      </c>
      <c r="Q8" s="55">
        <f t="shared" si="5"/>
        <v>0</v>
      </c>
      <c r="R8" s="54">
        <v>0</v>
      </c>
      <c r="S8" s="55">
        <f t="shared" si="6"/>
        <v>0</v>
      </c>
      <c r="T8" s="54">
        <v>0</v>
      </c>
      <c r="U8" s="56">
        <v>580</v>
      </c>
      <c r="V8" s="54"/>
      <c r="W8" s="55">
        <f t="shared" si="7"/>
        <v>0</v>
      </c>
      <c r="X8" s="54"/>
      <c r="Y8" s="55">
        <f t="shared" si="1"/>
        <v>0</v>
      </c>
      <c r="Z8" s="160">
        <v>0</v>
      </c>
      <c r="AA8" s="7">
        <v>10202</v>
      </c>
      <c r="AB8" s="7">
        <v>0</v>
      </c>
      <c r="AC8" s="14">
        <f t="shared" si="8"/>
        <v>0</v>
      </c>
      <c r="AD8" s="7">
        <v>0</v>
      </c>
      <c r="AE8" s="14">
        <f t="shared" si="9"/>
        <v>0</v>
      </c>
      <c r="AF8" s="7">
        <v>0</v>
      </c>
      <c r="AG8" s="7">
        <v>9915</v>
      </c>
      <c r="AH8" s="7"/>
      <c r="AI8" s="14">
        <f t="shared" si="10"/>
        <v>0</v>
      </c>
      <c r="AJ8" s="7"/>
      <c r="AK8" s="14">
        <f t="shared" si="2"/>
        <v>0</v>
      </c>
      <c r="AL8" s="159">
        <v>0</v>
      </c>
      <c r="AM8" s="8">
        <f>C8+O8+AA8</f>
        <v>14278</v>
      </c>
      <c r="AN8" s="8">
        <f t="shared" si="11"/>
        <v>0</v>
      </c>
      <c r="AO8" s="13">
        <f t="shared" si="12"/>
        <v>0</v>
      </c>
      <c r="AP8" s="161">
        <f t="shared" si="13"/>
        <v>0</v>
      </c>
      <c r="AQ8" s="13">
        <f t="shared" si="3"/>
        <v>0</v>
      </c>
      <c r="AR8" s="162">
        <f t="shared" si="14"/>
        <v>0</v>
      </c>
      <c r="AS8" s="133">
        <f t="shared" si="15"/>
        <v>13912</v>
      </c>
      <c r="AT8" s="133">
        <f t="shared" si="16"/>
        <v>0</v>
      </c>
      <c r="AU8" s="124">
        <f t="shared" si="17"/>
        <v>0</v>
      </c>
      <c r="AV8" s="133">
        <f t="shared" si="18"/>
        <v>0</v>
      </c>
      <c r="AW8" s="136">
        <f t="shared" si="19"/>
        <v>0</v>
      </c>
      <c r="AX8" s="133">
        <f t="shared" si="20"/>
        <v>0</v>
      </c>
    </row>
    <row r="9" spans="1:50" x14ac:dyDescent="0.2">
      <c r="A9" s="1" t="s">
        <v>9</v>
      </c>
      <c r="B9" s="1" t="s">
        <v>10</v>
      </c>
      <c r="C9" s="106">
        <v>3509</v>
      </c>
      <c r="D9" s="112">
        <v>0</v>
      </c>
      <c r="E9" s="113">
        <f>D9/C9*100000</f>
        <v>0</v>
      </c>
      <c r="F9" s="112">
        <v>0</v>
      </c>
      <c r="G9" s="113">
        <f>F9/C9*100000</f>
        <v>0</v>
      </c>
      <c r="H9" s="112">
        <v>0</v>
      </c>
      <c r="I9" s="106">
        <v>3417</v>
      </c>
      <c r="J9" s="110"/>
      <c r="K9" s="111">
        <f t="shared" si="4"/>
        <v>0</v>
      </c>
      <c r="L9" s="110"/>
      <c r="M9" s="111">
        <f t="shared" si="0"/>
        <v>0</v>
      </c>
      <c r="N9" s="156">
        <v>0</v>
      </c>
      <c r="O9" s="54">
        <v>567</v>
      </c>
      <c r="P9" s="54">
        <v>0</v>
      </c>
      <c r="Q9" s="55">
        <f t="shared" si="5"/>
        <v>0</v>
      </c>
      <c r="R9" s="54">
        <v>0</v>
      </c>
      <c r="S9" s="55">
        <f t="shared" si="6"/>
        <v>0</v>
      </c>
      <c r="T9" s="54">
        <v>0</v>
      </c>
      <c r="U9" s="56">
        <v>580</v>
      </c>
      <c r="V9" s="54"/>
      <c r="W9" s="55">
        <f t="shared" si="7"/>
        <v>0</v>
      </c>
      <c r="X9" s="54"/>
      <c r="Y9" s="55">
        <f t="shared" si="1"/>
        <v>0</v>
      </c>
      <c r="Z9" s="160">
        <v>0</v>
      </c>
      <c r="AA9" s="7">
        <v>10202</v>
      </c>
      <c r="AB9" s="7">
        <v>8</v>
      </c>
      <c r="AC9" s="14">
        <f t="shared" si="8"/>
        <v>78.415996863360121</v>
      </c>
      <c r="AD9" s="7">
        <v>0</v>
      </c>
      <c r="AE9" s="14">
        <f t="shared" si="9"/>
        <v>0</v>
      </c>
      <c r="AF9" s="7">
        <v>1</v>
      </c>
      <c r="AG9" s="7">
        <v>9915</v>
      </c>
      <c r="AH9" s="7">
        <v>271</v>
      </c>
      <c r="AI9" s="14">
        <f t="shared" si="10"/>
        <v>2733.2324760463944</v>
      </c>
      <c r="AJ9" s="7">
        <v>3</v>
      </c>
      <c r="AK9" s="14">
        <f t="shared" si="2"/>
        <v>30.2571860816944</v>
      </c>
      <c r="AL9" s="159">
        <v>264</v>
      </c>
      <c r="AM9" s="8">
        <f>C9+O9+AA9</f>
        <v>14278</v>
      </c>
      <c r="AN9" s="8">
        <f t="shared" si="11"/>
        <v>8</v>
      </c>
      <c r="AO9" s="13">
        <f t="shared" si="12"/>
        <v>56.030256338422745</v>
      </c>
      <c r="AP9" s="161">
        <f t="shared" si="13"/>
        <v>0</v>
      </c>
      <c r="AQ9" s="13">
        <f t="shared" si="3"/>
        <v>0</v>
      </c>
      <c r="AR9" s="162">
        <f t="shared" si="14"/>
        <v>1</v>
      </c>
      <c r="AS9" s="133">
        <f t="shared" si="15"/>
        <v>13912</v>
      </c>
      <c r="AT9" s="133">
        <f t="shared" si="16"/>
        <v>271</v>
      </c>
      <c r="AU9" s="124">
        <f t="shared" si="17"/>
        <v>1947.9585968947672</v>
      </c>
      <c r="AV9" s="133">
        <f t="shared" si="18"/>
        <v>3</v>
      </c>
      <c r="AW9" s="136">
        <f t="shared" si="19"/>
        <v>21.56411730879816</v>
      </c>
      <c r="AX9" s="133">
        <f t="shared" si="20"/>
        <v>264</v>
      </c>
    </row>
    <row r="10" spans="1:50" x14ac:dyDescent="0.2">
      <c r="A10" s="1"/>
      <c r="B10" s="1"/>
      <c r="C10" s="106"/>
      <c r="D10" s="112"/>
      <c r="E10" s="113"/>
      <c r="F10" s="112"/>
      <c r="G10" s="113"/>
      <c r="H10" s="112"/>
      <c r="I10" s="106"/>
      <c r="J10" s="110"/>
      <c r="K10" s="111"/>
      <c r="L10" s="110"/>
      <c r="M10" s="111"/>
      <c r="N10" s="156">
        <v>0</v>
      </c>
      <c r="O10" s="54"/>
      <c r="P10" s="54"/>
      <c r="Q10" s="55"/>
      <c r="R10" s="54"/>
      <c r="S10" s="55"/>
      <c r="T10" s="54"/>
      <c r="U10" s="56"/>
      <c r="V10" s="54"/>
      <c r="W10" s="55"/>
      <c r="X10" s="54"/>
      <c r="Y10" s="55"/>
      <c r="Z10" s="160">
        <v>0</v>
      </c>
      <c r="AA10" s="7"/>
      <c r="AB10" s="7"/>
      <c r="AC10" s="14"/>
      <c r="AD10" s="7"/>
      <c r="AE10" s="14"/>
      <c r="AF10" s="7"/>
      <c r="AG10" s="7"/>
      <c r="AH10" s="7">
        <v>21</v>
      </c>
      <c r="AI10" s="14"/>
      <c r="AJ10" s="7"/>
      <c r="AK10" s="14"/>
      <c r="AL10" s="159">
        <v>21</v>
      </c>
      <c r="AM10" s="8"/>
      <c r="AN10" s="8"/>
      <c r="AO10" s="13"/>
      <c r="AP10" s="161"/>
      <c r="AQ10" s="13"/>
      <c r="AR10" s="162"/>
      <c r="AS10" s="133"/>
      <c r="AT10" s="133"/>
      <c r="AU10" s="124"/>
      <c r="AV10" s="133"/>
      <c r="AW10" s="136"/>
      <c r="AX10" s="133"/>
    </row>
    <row r="11" spans="1:50" s="154" customFormat="1" x14ac:dyDescent="0.2">
      <c r="A11" s="9" t="s">
        <v>11</v>
      </c>
      <c r="B11" s="9" t="s">
        <v>12</v>
      </c>
      <c r="C11" s="106">
        <v>3509</v>
      </c>
      <c r="D11" s="106">
        <v>25</v>
      </c>
      <c r="E11" s="109">
        <f t="shared" ref="E11:E42" si="21">D11/C11*100000</f>
        <v>712.45369051011687</v>
      </c>
      <c r="F11" s="106">
        <v>12</v>
      </c>
      <c r="G11" s="109">
        <f t="shared" ref="G11:G42" si="22">F11/C11*100000</f>
        <v>341.9777714448561</v>
      </c>
      <c r="H11" s="106">
        <v>9</v>
      </c>
      <c r="I11" s="106">
        <v>3417</v>
      </c>
      <c r="J11" s="145">
        <v>22</v>
      </c>
      <c r="K11" s="107">
        <f t="shared" si="4"/>
        <v>643.83962540239975</v>
      </c>
      <c r="L11" s="145">
        <v>4</v>
      </c>
      <c r="M11" s="107">
        <f t="shared" si="0"/>
        <v>117.06175007316359</v>
      </c>
      <c r="N11" s="108">
        <v>10</v>
      </c>
      <c r="O11" s="50">
        <v>567</v>
      </c>
      <c r="P11" s="50">
        <v>5</v>
      </c>
      <c r="Q11" s="52">
        <f t="shared" si="5"/>
        <v>881.83421516754845</v>
      </c>
      <c r="R11" s="50">
        <v>3</v>
      </c>
      <c r="S11" s="52">
        <f t="shared" si="6"/>
        <v>529.10052910052912</v>
      </c>
      <c r="T11" s="50">
        <v>1</v>
      </c>
      <c r="U11" s="48">
        <v>580</v>
      </c>
      <c r="V11" s="50">
        <v>3</v>
      </c>
      <c r="W11" s="52">
        <f t="shared" si="7"/>
        <v>517.24137931034477</v>
      </c>
      <c r="X11" s="50">
        <v>1</v>
      </c>
      <c r="Y11" s="52">
        <f t="shared" si="1"/>
        <v>172.41379310344828</v>
      </c>
      <c r="Z11" s="53">
        <v>2</v>
      </c>
      <c r="AA11" s="10">
        <v>10202</v>
      </c>
      <c r="AB11" s="10">
        <v>336</v>
      </c>
      <c r="AC11" s="11">
        <f t="shared" si="8"/>
        <v>3293.4718682611256</v>
      </c>
      <c r="AD11" s="10">
        <v>44</v>
      </c>
      <c r="AE11" s="11">
        <f t="shared" si="9"/>
        <v>431.28798274848066</v>
      </c>
      <c r="AF11" s="10">
        <v>285</v>
      </c>
      <c r="AG11" s="10">
        <v>9915</v>
      </c>
      <c r="AH11" s="10">
        <v>339</v>
      </c>
      <c r="AI11" s="11">
        <f t="shared" si="10"/>
        <v>3419.0620272314677</v>
      </c>
      <c r="AJ11" s="10">
        <v>57</v>
      </c>
      <c r="AK11" s="11">
        <f t="shared" si="2"/>
        <v>574.88653555219366</v>
      </c>
      <c r="AL11" s="42">
        <v>315</v>
      </c>
      <c r="AM11" s="12">
        <f t="shared" ref="AM11:AM42" si="23">C11+O11+AA11</f>
        <v>14278</v>
      </c>
      <c r="AN11" s="12">
        <f t="shared" si="11"/>
        <v>366</v>
      </c>
      <c r="AO11" s="23">
        <f t="shared" si="12"/>
        <v>2563.3842274828407</v>
      </c>
      <c r="AP11" s="37">
        <f t="shared" si="13"/>
        <v>59</v>
      </c>
      <c r="AQ11" s="23">
        <f t="shared" si="3"/>
        <v>413.22314049586777</v>
      </c>
      <c r="AR11" s="116">
        <f t="shared" si="14"/>
        <v>295</v>
      </c>
      <c r="AS11" s="133">
        <f t="shared" si="15"/>
        <v>13912</v>
      </c>
      <c r="AT11" s="133">
        <f t="shared" si="16"/>
        <v>364</v>
      </c>
      <c r="AU11" s="123">
        <f t="shared" si="17"/>
        <v>2616.44623346751</v>
      </c>
      <c r="AV11" s="134">
        <f t="shared" si="18"/>
        <v>62</v>
      </c>
      <c r="AW11" s="135">
        <f t="shared" si="19"/>
        <v>445.65842438182864</v>
      </c>
      <c r="AX11" s="134">
        <f t="shared" si="20"/>
        <v>327</v>
      </c>
    </row>
    <row r="12" spans="1:50" x14ac:dyDescent="0.2">
      <c r="A12" s="155" t="s">
        <v>13</v>
      </c>
      <c r="B12" s="155" t="s">
        <v>14</v>
      </c>
      <c r="C12" s="106">
        <v>3509</v>
      </c>
      <c r="D12" s="112">
        <v>1</v>
      </c>
      <c r="E12" s="113">
        <f t="shared" si="21"/>
        <v>28.498147620404676</v>
      </c>
      <c r="F12" s="112">
        <v>1</v>
      </c>
      <c r="G12" s="113">
        <f t="shared" si="22"/>
        <v>28.498147620404676</v>
      </c>
      <c r="H12" s="112">
        <v>1</v>
      </c>
      <c r="I12" s="106">
        <v>3417</v>
      </c>
      <c r="J12" s="110">
        <v>2</v>
      </c>
      <c r="K12" s="111">
        <f t="shared" si="4"/>
        <v>58.530875036581797</v>
      </c>
      <c r="L12" s="110"/>
      <c r="M12" s="111">
        <f t="shared" si="0"/>
        <v>0</v>
      </c>
      <c r="N12" s="156">
        <v>1</v>
      </c>
      <c r="O12" s="54">
        <v>567</v>
      </c>
      <c r="P12" s="54">
        <v>0</v>
      </c>
      <c r="Q12" s="55">
        <f t="shared" si="5"/>
        <v>0</v>
      </c>
      <c r="R12" s="54">
        <v>0</v>
      </c>
      <c r="S12" s="55">
        <f t="shared" si="6"/>
        <v>0</v>
      </c>
      <c r="T12" s="54">
        <v>0</v>
      </c>
      <c r="U12" s="56">
        <v>580</v>
      </c>
      <c r="V12" s="54">
        <v>1</v>
      </c>
      <c r="W12" s="55">
        <f t="shared" si="7"/>
        <v>172.41379310344828</v>
      </c>
      <c r="X12" s="54"/>
      <c r="Y12" s="55">
        <f t="shared" si="1"/>
        <v>0</v>
      </c>
      <c r="Z12" s="160">
        <v>1</v>
      </c>
      <c r="AA12" s="7">
        <v>10202</v>
      </c>
      <c r="AB12" s="7">
        <v>258</v>
      </c>
      <c r="AC12" s="14">
        <f t="shared" si="8"/>
        <v>2528.9158988433642</v>
      </c>
      <c r="AD12" s="7">
        <v>33</v>
      </c>
      <c r="AE12" s="14">
        <f t="shared" si="9"/>
        <v>323.46598706136052</v>
      </c>
      <c r="AF12" s="7">
        <v>218</v>
      </c>
      <c r="AG12" s="7">
        <v>13017</v>
      </c>
      <c r="AH12" s="7">
        <v>248</v>
      </c>
      <c r="AI12" s="14">
        <f t="shared" si="10"/>
        <v>1905.2008911423522</v>
      </c>
      <c r="AJ12" s="7">
        <v>37</v>
      </c>
      <c r="AK12" s="14">
        <f t="shared" si="2"/>
        <v>284.24368133978646</v>
      </c>
      <c r="AL12" s="159">
        <v>229</v>
      </c>
      <c r="AM12" s="8">
        <f t="shared" si="23"/>
        <v>14278</v>
      </c>
      <c r="AN12" s="8">
        <f t="shared" si="11"/>
        <v>259</v>
      </c>
      <c r="AO12" s="13">
        <f t="shared" si="12"/>
        <v>1813.9795489564365</v>
      </c>
      <c r="AP12" s="161">
        <f t="shared" si="13"/>
        <v>34</v>
      </c>
      <c r="AQ12" s="13">
        <f t="shared" si="3"/>
        <v>238.1285894382967</v>
      </c>
      <c r="AR12" s="162">
        <f t="shared" si="14"/>
        <v>219</v>
      </c>
      <c r="AS12" s="133">
        <f t="shared" si="15"/>
        <v>17014</v>
      </c>
      <c r="AT12" s="133">
        <f t="shared" si="16"/>
        <v>251</v>
      </c>
      <c r="AU12" s="124">
        <f t="shared" si="17"/>
        <v>1475.2556717996943</v>
      </c>
      <c r="AV12" s="133">
        <f t="shared" si="18"/>
        <v>37</v>
      </c>
      <c r="AW12" s="136">
        <f t="shared" si="19"/>
        <v>217.46796755613022</v>
      </c>
      <c r="AX12" s="133">
        <f t="shared" si="20"/>
        <v>231</v>
      </c>
    </row>
    <row r="13" spans="1:50" x14ac:dyDescent="0.2">
      <c r="A13" s="1" t="s">
        <v>15</v>
      </c>
      <c r="B13" s="1" t="s">
        <v>16</v>
      </c>
      <c r="C13" s="106">
        <v>3509</v>
      </c>
      <c r="D13" s="112">
        <v>1</v>
      </c>
      <c r="E13" s="113">
        <f t="shared" si="21"/>
        <v>28.498147620404676</v>
      </c>
      <c r="F13" s="112">
        <v>1</v>
      </c>
      <c r="G13" s="113">
        <f t="shared" si="22"/>
        <v>28.498147620404676</v>
      </c>
      <c r="H13" s="112">
        <v>1</v>
      </c>
      <c r="I13" s="106">
        <v>3417</v>
      </c>
      <c r="J13" s="110"/>
      <c r="K13" s="111">
        <f t="shared" si="4"/>
        <v>0</v>
      </c>
      <c r="L13" s="110"/>
      <c r="M13" s="111">
        <f t="shared" si="0"/>
        <v>0</v>
      </c>
      <c r="N13" s="156">
        <v>0</v>
      </c>
      <c r="O13" s="54">
        <v>567</v>
      </c>
      <c r="P13" s="54">
        <v>0</v>
      </c>
      <c r="Q13" s="55">
        <f t="shared" si="5"/>
        <v>0</v>
      </c>
      <c r="R13" s="54">
        <v>0</v>
      </c>
      <c r="S13" s="55">
        <f t="shared" si="6"/>
        <v>0</v>
      </c>
      <c r="T13" s="54">
        <v>0</v>
      </c>
      <c r="U13" s="56">
        <v>580</v>
      </c>
      <c r="V13" s="54"/>
      <c r="W13" s="55">
        <f t="shared" si="7"/>
        <v>0</v>
      </c>
      <c r="X13" s="54"/>
      <c r="Y13" s="55">
        <f t="shared" si="1"/>
        <v>0</v>
      </c>
      <c r="Z13" s="160">
        <v>0</v>
      </c>
      <c r="AA13" s="7">
        <v>10202</v>
      </c>
      <c r="AB13" s="7">
        <v>2</v>
      </c>
      <c r="AC13" s="14">
        <f t="shared" si="8"/>
        <v>19.60399921584003</v>
      </c>
      <c r="AD13" s="7">
        <v>0</v>
      </c>
      <c r="AE13" s="14">
        <f t="shared" si="9"/>
        <v>0</v>
      </c>
      <c r="AF13" s="7">
        <v>2</v>
      </c>
      <c r="AG13" s="7">
        <v>9915</v>
      </c>
      <c r="AH13" s="7">
        <v>3</v>
      </c>
      <c r="AI13" s="14">
        <f t="shared" si="10"/>
        <v>30.2571860816944</v>
      </c>
      <c r="AJ13" s="7">
        <v>1</v>
      </c>
      <c r="AK13" s="14">
        <f t="shared" si="2"/>
        <v>10.085728693898133</v>
      </c>
      <c r="AL13" s="159">
        <v>2</v>
      </c>
      <c r="AM13" s="8">
        <f t="shared" si="23"/>
        <v>14278</v>
      </c>
      <c r="AN13" s="8">
        <f t="shared" si="11"/>
        <v>3</v>
      </c>
      <c r="AO13" s="13">
        <f t="shared" si="12"/>
        <v>21.011346126908531</v>
      </c>
      <c r="AP13" s="161">
        <f t="shared" si="13"/>
        <v>1</v>
      </c>
      <c r="AQ13" s="13">
        <f t="shared" si="3"/>
        <v>7.0037820423028432</v>
      </c>
      <c r="AR13" s="162">
        <f t="shared" si="14"/>
        <v>3</v>
      </c>
      <c r="AS13" s="133">
        <f t="shared" si="15"/>
        <v>13912</v>
      </c>
      <c r="AT13" s="133">
        <f t="shared" si="16"/>
        <v>3</v>
      </c>
      <c r="AU13" s="124">
        <f t="shared" si="17"/>
        <v>21.56411730879816</v>
      </c>
      <c r="AV13" s="133">
        <f t="shared" si="18"/>
        <v>1</v>
      </c>
      <c r="AW13" s="136">
        <f t="shared" si="19"/>
        <v>7.18803910293272</v>
      </c>
      <c r="AX13" s="133">
        <f t="shared" si="20"/>
        <v>2</v>
      </c>
    </row>
    <row r="14" spans="1:50" x14ac:dyDescent="0.2">
      <c r="A14" s="1" t="s">
        <v>17</v>
      </c>
      <c r="B14" s="1" t="s">
        <v>18</v>
      </c>
      <c r="C14" s="106">
        <v>3509</v>
      </c>
      <c r="D14" s="112">
        <v>24</v>
      </c>
      <c r="E14" s="113">
        <f t="shared" si="21"/>
        <v>683.95554288971221</v>
      </c>
      <c r="F14" s="112">
        <v>11</v>
      </c>
      <c r="G14" s="113">
        <f t="shared" si="22"/>
        <v>313.47962382445138</v>
      </c>
      <c r="H14" s="112">
        <v>8</v>
      </c>
      <c r="I14" s="106">
        <v>3417</v>
      </c>
      <c r="J14" s="110">
        <v>22</v>
      </c>
      <c r="K14" s="111">
        <f t="shared" si="4"/>
        <v>643.83962540239975</v>
      </c>
      <c r="L14" s="110">
        <v>4</v>
      </c>
      <c r="M14" s="111">
        <f t="shared" si="0"/>
        <v>117.06175007316359</v>
      </c>
      <c r="N14" s="156">
        <f>N11-N12</f>
        <v>9</v>
      </c>
      <c r="O14" s="54">
        <v>567</v>
      </c>
      <c r="P14" s="54">
        <v>5</v>
      </c>
      <c r="Q14" s="55">
        <f t="shared" si="5"/>
        <v>881.83421516754845</v>
      </c>
      <c r="R14" s="54">
        <v>3</v>
      </c>
      <c r="S14" s="55">
        <f t="shared" si="6"/>
        <v>529.10052910052912</v>
      </c>
      <c r="T14" s="54">
        <v>1</v>
      </c>
      <c r="U14" s="56">
        <v>580</v>
      </c>
      <c r="V14" s="54">
        <v>3</v>
      </c>
      <c r="W14" s="55">
        <f t="shared" si="7"/>
        <v>517.24137931034477</v>
      </c>
      <c r="X14" s="54">
        <v>1</v>
      </c>
      <c r="Y14" s="55">
        <f t="shared" si="1"/>
        <v>172.41379310344828</v>
      </c>
      <c r="Z14" s="160">
        <v>2</v>
      </c>
      <c r="AA14" s="7">
        <v>10202</v>
      </c>
      <c r="AB14" s="7">
        <v>78</v>
      </c>
      <c r="AC14" s="14">
        <f t="shared" si="8"/>
        <v>764.55596941776128</v>
      </c>
      <c r="AD14" s="7">
        <v>11</v>
      </c>
      <c r="AE14" s="14">
        <f t="shared" si="9"/>
        <v>107.82199568712016</v>
      </c>
      <c r="AF14" s="7">
        <v>67</v>
      </c>
      <c r="AG14" s="7">
        <v>9915</v>
      </c>
      <c r="AH14" s="7">
        <v>91</v>
      </c>
      <c r="AI14" s="14">
        <f t="shared" si="10"/>
        <v>917.80131114473011</v>
      </c>
      <c r="AJ14" s="7">
        <f>AJ11-AJ12</f>
        <v>20</v>
      </c>
      <c r="AK14" s="14">
        <f t="shared" si="2"/>
        <v>201.71457387796269</v>
      </c>
      <c r="AL14" s="159">
        <f>AL11-AL12</f>
        <v>86</v>
      </c>
      <c r="AM14" s="8">
        <f t="shared" si="23"/>
        <v>14278</v>
      </c>
      <c r="AN14" s="8">
        <f t="shared" si="11"/>
        <v>107</v>
      </c>
      <c r="AO14" s="13">
        <f t="shared" si="12"/>
        <v>749.40467852640427</v>
      </c>
      <c r="AP14" s="161">
        <f t="shared" si="13"/>
        <v>25</v>
      </c>
      <c r="AQ14" s="13">
        <f t="shared" si="3"/>
        <v>175.0945510575711</v>
      </c>
      <c r="AR14" s="162">
        <f t="shared" si="14"/>
        <v>76</v>
      </c>
      <c r="AS14" s="133">
        <f t="shared" si="15"/>
        <v>13912</v>
      </c>
      <c r="AT14" s="133">
        <f t="shared" si="16"/>
        <v>116</v>
      </c>
      <c r="AU14" s="124">
        <f t="shared" si="17"/>
        <v>833.8125359401954</v>
      </c>
      <c r="AV14" s="133">
        <f t="shared" si="18"/>
        <v>25</v>
      </c>
      <c r="AW14" s="136">
        <f t="shared" si="19"/>
        <v>179.700977573318</v>
      </c>
      <c r="AX14" s="133">
        <f t="shared" si="20"/>
        <v>97</v>
      </c>
    </row>
    <row r="15" spans="1:50" s="154" customFormat="1" x14ac:dyDescent="0.2">
      <c r="A15" s="15" t="s">
        <v>417</v>
      </c>
      <c r="B15" s="15" t="s">
        <v>418</v>
      </c>
      <c r="C15" s="106">
        <v>3509</v>
      </c>
      <c r="D15" s="112"/>
      <c r="E15" s="113">
        <f t="shared" si="21"/>
        <v>0</v>
      </c>
      <c r="F15" s="112"/>
      <c r="G15" s="113">
        <f t="shared" si="22"/>
        <v>0</v>
      </c>
      <c r="H15" s="112"/>
      <c r="I15" s="106">
        <v>3417</v>
      </c>
      <c r="J15" s="110"/>
      <c r="K15" s="111">
        <f t="shared" si="4"/>
        <v>0</v>
      </c>
      <c r="L15" s="110"/>
      <c r="M15" s="111">
        <f t="shared" si="0"/>
        <v>0</v>
      </c>
      <c r="N15" s="156"/>
      <c r="O15" s="54">
        <v>567</v>
      </c>
      <c r="P15" s="54"/>
      <c r="Q15" s="55">
        <f t="shared" si="5"/>
        <v>0</v>
      </c>
      <c r="R15" s="54"/>
      <c r="S15" s="55">
        <f t="shared" si="6"/>
        <v>0</v>
      </c>
      <c r="T15" s="54"/>
      <c r="U15" s="56">
        <v>580</v>
      </c>
      <c r="V15" s="54"/>
      <c r="W15" s="55">
        <f t="shared" si="7"/>
        <v>0</v>
      </c>
      <c r="X15" s="54"/>
      <c r="Y15" s="55">
        <f t="shared" si="1"/>
        <v>0</v>
      </c>
      <c r="Z15" s="160"/>
      <c r="AA15" s="7">
        <v>10202</v>
      </c>
      <c r="AB15" s="7">
        <v>45</v>
      </c>
      <c r="AC15" s="14">
        <f t="shared" si="8"/>
        <v>441.0899823564007</v>
      </c>
      <c r="AD15" s="7">
        <v>11</v>
      </c>
      <c r="AE15" s="14">
        <f t="shared" si="9"/>
        <v>107.82199568712016</v>
      </c>
      <c r="AF15" s="7">
        <v>38</v>
      </c>
      <c r="AG15" s="7">
        <v>9915</v>
      </c>
      <c r="AH15" s="7">
        <v>24</v>
      </c>
      <c r="AI15" s="14">
        <f t="shared" si="10"/>
        <v>242.0574886535552</v>
      </c>
      <c r="AJ15" s="7"/>
      <c r="AK15" s="14">
        <f t="shared" si="2"/>
        <v>0</v>
      </c>
      <c r="AL15" s="159">
        <v>24</v>
      </c>
      <c r="AM15" s="8">
        <f t="shared" si="23"/>
        <v>14278</v>
      </c>
      <c r="AN15" s="8">
        <f t="shared" si="11"/>
        <v>45</v>
      </c>
      <c r="AO15" s="13">
        <f t="shared" si="12"/>
        <v>315.17019190362794</v>
      </c>
      <c r="AP15" s="161">
        <f t="shared" si="13"/>
        <v>11</v>
      </c>
      <c r="AQ15" s="13">
        <f t="shared" si="3"/>
        <v>77.04160246533128</v>
      </c>
      <c r="AR15" s="162">
        <f t="shared" si="14"/>
        <v>38</v>
      </c>
      <c r="AS15" s="133">
        <f t="shared" si="15"/>
        <v>13912</v>
      </c>
      <c r="AT15" s="133">
        <f t="shared" si="16"/>
        <v>24</v>
      </c>
      <c r="AU15" s="124">
        <f t="shared" si="17"/>
        <v>172.51293847038528</v>
      </c>
      <c r="AV15" s="133">
        <f t="shared" si="18"/>
        <v>0</v>
      </c>
      <c r="AW15" s="136">
        <f t="shared" si="19"/>
        <v>0</v>
      </c>
      <c r="AX15" s="133">
        <f t="shared" si="20"/>
        <v>24</v>
      </c>
    </row>
    <row r="16" spans="1:50" x14ac:dyDescent="0.2">
      <c r="A16" s="6" t="s">
        <v>19</v>
      </c>
      <c r="B16" s="6" t="s">
        <v>20</v>
      </c>
      <c r="C16" s="106">
        <v>3509</v>
      </c>
      <c r="D16" s="106">
        <v>96</v>
      </c>
      <c r="E16" s="109">
        <f t="shared" si="21"/>
        <v>2735.8221715588488</v>
      </c>
      <c r="F16" s="106">
        <v>64</v>
      </c>
      <c r="G16" s="109">
        <f t="shared" si="22"/>
        <v>1823.8814477058993</v>
      </c>
      <c r="H16" s="106">
        <v>3</v>
      </c>
      <c r="I16" s="106">
        <v>3417</v>
      </c>
      <c r="J16" s="145">
        <v>136</v>
      </c>
      <c r="K16" s="107">
        <f t="shared" si="4"/>
        <v>3980.0995024875619</v>
      </c>
      <c r="L16" s="145">
        <v>44</v>
      </c>
      <c r="M16" s="107">
        <f t="shared" si="0"/>
        <v>1287.6792508047995</v>
      </c>
      <c r="N16" s="108">
        <v>4</v>
      </c>
      <c r="O16" s="50">
        <v>567</v>
      </c>
      <c r="P16" s="50">
        <v>40</v>
      </c>
      <c r="Q16" s="52">
        <f t="shared" si="5"/>
        <v>7054.6737213403876</v>
      </c>
      <c r="R16" s="50">
        <v>28</v>
      </c>
      <c r="S16" s="52">
        <f t="shared" si="6"/>
        <v>4938.2716049382716</v>
      </c>
      <c r="T16" s="50">
        <v>1</v>
      </c>
      <c r="U16" s="48">
        <v>580</v>
      </c>
      <c r="V16" s="50">
        <v>18</v>
      </c>
      <c r="W16" s="52">
        <f t="shared" si="7"/>
        <v>3103.4482758620688</v>
      </c>
      <c r="X16" s="50">
        <v>2</v>
      </c>
      <c r="Y16" s="52">
        <f t="shared" si="1"/>
        <v>344.82758620689657</v>
      </c>
      <c r="Z16" s="53">
        <v>5</v>
      </c>
      <c r="AA16" s="10">
        <v>10202</v>
      </c>
      <c r="AB16" s="10">
        <v>69</v>
      </c>
      <c r="AC16" s="11">
        <f t="shared" si="8"/>
        <v>676.33797294648105</v>
      </c>
      <c r="AD16" s="10">
        <v>18</v>
      </c>
      <c r="AE16" s="11">
        <f t="shared" si="9"/>
        <v>176.43599294256026</v>
      </c>
      <c r="AF16" s="10">
        <v>30</v>
      </c>
      <c r="AG16" s="10">
        <v>9915</v>
      </c>
      <c r="AH16" s="10">
        <v>128</v>
      </c>
      <c r="AI16" s="11">
        <f t="shared" si="10"/>
        <v>1290.973272818961</v>
      </c>
      <c r="AJ16" s="10">
        <v>45</v>
      </c>
      <c r="AK16" s="11">
        <f t="shared" si="2"/>
        <v>453.85779122541607</v>
      </c>
      <c r="AL16" s="42">
        <v>44</v>
      </c>
      <c r="AM16" s="12">
        <f t="shared" si="23"/>
        <v>14278</v>
      </c>
      <c r="AN16" s="12">
        <f t="shared" si="11"/>
        <v>205</v>
      </c>
      <c r="AO16" s="23">
        <f t="shared" si="12"/>
        <v>1435.7753186720829</v>
      </c>
      <c r="AP16" s="37">
        <f t="shared" si="13"/>
        <v>110</v>
      </c>
      <c r="AQ16" s="23">
        <f t="shared" si="3"/>
        <v>770.41602465331277</v>
      </c>
      <c r="AR16" s="116">
        <f t="shared" si="14"/>
        <v>34</v>
      </c>
      <c r="AS16" s="133">
        <f t="shared" si="15"/>
        <v>13912</v>
      </c>
      <c r="AT16" s="133">
        <f t="shared" si="16"/>
        <v>282</v>
      </c>
      <c r="AU16" s="123">
        <f t="shared" si="17"/>
        <v>2027.0270270270271</v>
      </c>
      <c r="AV16" s="134">
        <f t="shared" si="18"/>
        <v>91</v>
      </c>
      <c r="AW16" s="135">
        <f t="shared" si="19"/>
        <v>654.11155836687749</v>
      </c>
      <c r="AX16" s="134">
        <f t="shared" si="20"/>
        <v>53</v>
      </c>
    </row>
    <row r="17" spans="1:51" x14ac:dyDescent="0.2">
      <c r="A17" s="155" t="s">
        <v>21</v>
      </c>
      <c r="B17" s="155" t="s">
        <v>22</v>
      </c>
      <c r="C17" s="106">
        <v>3509</v>
      </c>
      <c r="D17" s="112">
        <v>93</v>
      </c>
      <c r="E17" s="113">
        <f t="shared" si="21"/>
        <v>2650.3277286976349</v>
      </c>
      <c r="F17" s="112">
        <v>63</v>
      </c>
      <c r="G17" s="113">
        <f t="shared" si="22"/>
        <v>1795.3833000854943</v>
      </c>
      <c r="H17" s="112">
        <v>1</v>
      </c>
      <c r="I17" s="106">
        <v>3417</v>
      </c>
      <c r="J17" s="110">
        <v>26</v>
      </c>
      <c r="K17" s="111">
        <f t="shared" si="4"/>
        <v>760.90137547556333</v>
      </c>
      <c r="L17" s="110">
        <v>2</v>
      </c>
      <c r="M17" s="111">
        <f t="shared" si="0"/>
        <v>58.530875036581797</v>
      </c>
      <c r="N17" s="156">
        <v>2</v>
      </c>
      <c r="O17" s="54">
        <v>567</v>
      </c>
      <c r="P17" s="54">
        <v>40</v>
      </c>
      <c r="Q17" s="55">
        <f t="shared" si="5"/>
        <v>7054.6737213403876</v>
      </c>
      <c r="R17" s="54">
        <v>28</v>
      </c>
      <c r="S17" s="55">
        <f t="shared" si="6"/>
        <v>4938.2716049382716</v>
      </c>
      <c r="T17" s="54">
        <v>1</v>
      </c>
      <c r="U17" s="56">
        <v>580</v>
      </c>
      <c r="V17" s="54">
        <v>18</v>
      </c>
      <c r="W17" s="55">
        <f t="shared" si="7"/>
        <v>3103.4482758620688</v>
      </c>
      <c r="X17" s="54">
        <v>2</v>
      </c>
      <c r="Y17" s="55">
        <f t="shared" si="1"/>
        <v>344.82758620689657</v>
      </c>
      <c r="Z17" s="160">
        <v>5</v>
      </c>
      <c r="AA17" s="7">
        <v>10202</v>
      </c>
      <c r="AB17" s="7">
        <v>63</v>
      </c>
      <c r="AC17" s="14">
        <f t="shared" si="8"/>
        <v>617.52597529896093</v>
      </c>
      <c r="AD17" s="7">
        <v>16</v>
      </c>
      <c r="AE17" s="14">
        <f t="shared" si="9"/>
        <v>156.83199372672024</v>
      </c>
      <c r="AF17" s="7">
        <v>28</v>
      </c>
      <c r="AG17" s="7">
        <v>9915</v>
      </c>
      <c r="AH17" s="7">
        <v>118</v>
      </c>
      <c r="AI17" s="14">
        <f t="shared" si="10"/>
        <v>1190.1159858799799</v>
      </c>
      <c r="AJ17" s="7">
        <v>42</v>
      </c>
      <c r="AK17" s="14">
        <f t="shared" si="2"/>
        <v>423.60060514372162</v>
      </c>
      <c r="AL17" s="159">
        <v>41</v>
      </c>
      <c r="AM17" s="8">
        <f t="shared" si="23"/>
        <v>14278</v>
      </c>
      <c r="AN17" s="8">
        <f t="shared" si="11"/>
        <v>196</v>
      </c>
      <c r="AO17" s="13">
        <f t="shared" si="12"/>
        <v>1372.7412802913573</v>
      </c>
      <c r="AP17" s="161">
        <f t="shared" si="13"/>
        <v>107</v>
      </c>
      <c r="AQ17" s="13">
        <f t="shared" si="3"/>
        <v>749.40467852640427</v>
      </c>
      <c r="AR17" s="162">
        <f t="shared" si="14"/>
        <v>30</v>
      </c>
      <c r="AS17" s="133">
        <f t="shared" si="15"/>
        <v>13912</v>
      </c>
      <c r="AT17" s="133">
        <f t="shared" si="16"/>
        <v>162</v>
      </c>
      <c r="AU17" s="124">
        <f t="shared" si="17"/>
        <v>1164.4623346751007</v>
      </c>
      <c r="AV17" s="133">
        <f t="shared" si="18"/>
        <v>46</v>
      </c>
      <c r="AW17" s="136">
        <f t="shared" si="19"/>
        <v>330.64979873490512</v>
      </c>
      <c r="AX17" s="133">
        <f t="shared" si="20"/>
        <v>48</v>
      </c>
    </row>
    <row r="18" spans="1:51" x14ac:dyDescent="0.2">
      <c r="A18" s="155" t="s">
        <v>23</v>
      </c>
      <c r="B18" s="155" t="s">
        <v>24</v>
      </c>
      <c r="C18" s="106">
        <v>3509</v>
      </c>
      <c r="D18" s="112">
        <v>0</v>
      </c>
      <c r="E18" s="113">
        <f t="shared" si="21"/>
        <v>0</v>
      </c>
      <c r="F18" s="112">
        <v>0</v>
      </c>
      <c r="G18" s="113">
        <f t="shared" si="22"/>
        <v>0</v>
      </c>
      <c r="H18" s="112">
        <v>0</v>
      </c>
      <c r="I18" s="106">
        <v>3417</v>
      </c>
      <c r="J18" s="110"/>
      <c r="K18" s="111">
        <f t="shared" si="4"/>
        <v>0</v>
      </c>
      <c r="L18" s="110"/>
      <c r="M18" s="111">
        <f t="shared" si="0"/>
        <v>0</v>
      </c>
      <c r="N18" s="156">
        <v>0</v>
      </c>
      <c r="O18" s="54">
        <v>567</v>
      </c>
      <c r="P18" s="54">
        <v>0</v>
      </c>
      <c r="Q18" s="55">
        <f t="shared" si="5"/>
        <v>0</v>
      </c>
      <c r="R18" s="54">
        <v>0</v>
      </c>
      <c r="S18" s="55">
        <f t="shared" si="6"/>
        <v>0</v>
      </c>
      <c r="T18" s="54">
        <v>0</v>
      </c>
      <c r="U18" s="56">
        <v>580</v>
      </c>
      <c r="V18" s="54"/>
      <c r="W18" s="55">
        <f t="shared" si="7"/>
        <v>0</v>
      </c>
      <c r="X18" s="54"/>
      <c r="Y18" s="55">
        <f t="shared" si="1"/>
        <v>0</v>
      </c>
      <c r="Z18" s="160">
        <v>0</v>
      </c>
      <c r="AA18" s="7">
        <v>10202</v>
      </c>
      <c r="AB18" s="7">
        <v>0</v>
      </c>
      <c r="AC18" s="14">
        <f t="shared" si="8"/>
        <v>0</v>
      </c>
      <c r="AD18" s="7">
        <v>0</v>
      </c>
      <c r="AE18" s="14">
        <f t="shared" si="9"/>
        <v>0</v>
      </c>
      <c r="AF18" s="7">
        <v>0</v>
      </c>
      <c r="AG18" s="7">
        <v>9915</v>
      </c>
      <c r="AH18" s="7"/>
      <c r="AI18" s="14">
        <f t="shared" si="10"/>
        <v>0</v>
      </c>
      <c r="AJ18" s="7"/>
      <c r="AK18" s="14">
        <f t="shared" si="2"/>
        <v>0</v>
      </c>
      <c r="AL18" s="159">
        <v>0</v>
      </c>
      <c r="AM18" s="8">
        <f t="shared" si="23"/>
        <v>14278</v>
      </c>
      <c r="AN18" s="8">
        <f t="shared" si="11"/>
        <v>0</v>
      </c>
      <c r="AO18" s="13">
        <f t="shared" si="12"/>
        <v>0</v>
      </c>
      <c r="AP18" s="161">
        <f t="shared" si="13"/>
        <v>0</v>
      </c>
      <c r="AQ18" s="13">
        <f t="shared" si="3"/>
        <v>0</v>
      </c>
      <c r="AR18" s="162">
        <f t="shared" si="14"/>
        <v>0</v>
      </c>
      <c r="AS18" s="133">
        <f t="shared" si="15"/>
        <v>13912</v>
      </c>
      <c r="AT18" s="133">
        <f t="shared" si="16"/>
        <v>0</v>
      </c>
      <c r="AU18" s="124">
        <f t="shared" si="17"/>
        <v>0</v>
      </c>
      <c r="AV18" s="133">
        <f t="shared" si="18"/>
        <v>0</v>
      </c>
      <c r="AW18" s="136">
        <f t="shared" si="19"/>
        <v>0</v>
      </c>
      <c r="AX18" s="133">
        <f t="shared" si="20"/>
        <v>0</v>
      </c>
    </row>
    <row r="19" spans="1:51" x14ac:dyDescent="0.2">
      <c r="A19" s="155" t="s">
        <v>25</v>
      </c>
      <c r="B19" s="155" t="s">
        <v>26</v>
      </c>
      <c r="C19" s="106">
        <v>3509</v>
      </c>
      <c r="D19" s="112">
        <v>3</v>
      </c>
      <c r="E19" s="113">
        <f t="shared" si="21"/>
        <v>85.494442861214026</v>
      </c>
      <c r="F19" s="112">
        <v>1</v>
      </c>
      <c r="G19" s="113">
        <f t="shared" si="22"/>
        <v>28.498147620404676</v>
      </c>
      <c r="H19" s="112">
        <v>2</v>
      </c>
      <c r="I19" s="106">
        <v>3417</v>
      </c>
      <c r="J19" s="110">
        <v>3</v>
      </c>
      <c r="K19" s="111">
        <f t="shared" si="4"/>
        <v>87.796312554872699</v>
      </c>
      <c r="L19" s="110"/>
      <c r="M19" s="111">
        <f t="shared" si="0"/>
        <v>0</v>
      </c>
      <c r="N19" s="156">
        <v>2</v>
      </c>
      <c r="O19" s="54">
        <v>567</v>
      </c>
      <c r="P19" s="54">
        <v>0</v>
      </c>
      <c r="Q19" s="55">
        <f t="shared" si="5"/>
        <v>0</v>
      </c>
      <c r="R19" s="54">
        <v>0</v>
      </c>
      <c r="S19" s="55">
        <f t="shared" si="6"/>
        <v>0</v>
      </c>
      <c r="T19" s="54">
        <v>0</v>
      </c>
      <c r="U19" s="56">
        <v>580</v>
      </c>
      <c r="V19" s="54"/>
      <c r="W19" s="55">
        <f t="shared" si="7"/>
        <v>0</v>
      </c>
      <c r="X19" s="54"/>
      <c r="Y19" s="55">
        <f t="shared" si="1"/>
        <v>0</v>
      </c>
      <c r="Z19" s="160">
        <v>0</v>
      </c>
      <c r="AA19" s="7">
        <v>10202</v>
      </c>
      <c r="AB19" s="7">
        <v>0</v>
      </c>
      <c r="AC19" s="14">
        <f t="shared" si="8"/>
        <v>0</v>
      </c>
      <c r="AD19" s="7">
        <v>0</v>
      </c>
      <c r="AE19" s="14">
        <f t="shared" si="9"/>
        <v>0</v>
      </c>
      <c r="AF19" s="7">
        <v>0</v>
      </c>
      <c r="AG19" s="7">
        <v>9915</v>
      </c>
      <c r="AH19" s="7">
        <v>8</v>
      </c>
      <c r="AI19" s="14">
        <f t="shared" si="10"/>
        <v>80.685829551185066</v>
      </c>
      <c r="AJ19" s="7">
        <v>3</v>
      </c>
      <c r="AK19" s="14">
        <f t="shared" si="2"/>
        <v>30.2571860816944</v>
      </c>
      <c r="AL19" s="159">
        <v>1</v>
      </c>
      <c r="AM19" s="8">
        <f t="shared" si="23"/>
        <v>14278</v>
      </c>
      <c r="AN19" s="8">
        <f t="shared" si="11"/>
        <v>3</v>
      </c>
      <c r="AO19" s="13">
        <f t="shared" si="12"/>
        <v>21.011346126908531</v>
      </c>
      <c r="AP19" s="161">
        <f t="shared" si="13"/>
        <v>1</v>
      </c>
      <c r="AQ19" s="13">
        <f t="shared" si="3"/>
        <v>7.0037820423028432</v>
      </c>
      <c r="AR19" s="162">
        <f t="shared" si="14"/>
        <v>2</v>
      </c>
      <c r="AS19" s="133">
        <f t="shared" si="15"/>
        <v>13912</v>
      </c>
      <c r="AT19" s="133">
        <f t="shared" si="16"/>
        <v>11</v>
      </c>
      <c r="AU19" s="124">
        <f t="shared" si="17"/>
        <v>79.06843013225992</v>
      </c>
      <c r="AV19" s="133">
        <f t="shared" si="18"/>
        <v>3</v>
      </c>
      <c r="AW19" s="136">
        <f t="shared" si="19"/>
        <v>21.56411730879816</v>
      </c>
      <c r="AX19" s="133">
        <f t="shared" si="20"/>
        <v>3</v>
      </c>
    </row>
    <row r="20" spans="1:51" x14ac:dyDescent="0.2">
      <c r="A20" s="155" t="s">
        <v>27</v>
      </c>
      <c r="B20" s="155" t="s">
        <v>28</v>
      </c>
      <c r="C20" s="106">
        <v>3509</v>
      </c>
      <c r="D20" s="112">
        <v>0</v>
      </c>
      <c r="E20" s="113">
        <f t="shared" si="21"/>
        <v>0</v>
      </c>
      <c r="F20" s="112">
        <v>0</v>
      </c>
      <c r="G20" s="113">
        <f t="shared" si="22"/>
        <v>0</v>
      </c>
      <c r="H20" s="112">
        <v>0</v>
      </c>
      <c r="I20" s="106">
        <v>3417</v>
      </c>
      <c r="J20" s="110"/>
      <c r="K20" s="111">
        <f t="shared" si="4"/>
        <v>0</v>
      </c>
      <c r="L20" s="110"/>
      <c r="M20" s="111">
        <f t="shared" si="0"/>
        <v>0</v>
      </c>
      <c r="N20" s="156">
        <v>0</v>
      </c>
      <c r="O20" s="54">
        <v>567</v>
      </c>
      <c r="P20" s="54">
        <v>0</v>
      </c>
      <c r="Q20" s="55">
        <f t="shared" si="5"/>
        <v>0</v>
      </c>
      <c r="R20" s="54">
        <v>0</v>
      </c>
      <c r="S20" s="55">
        <f t="shared" si="6"/>
        <v>0</v>
      </c>
      <c r="T20" s="54">
        <v>0</v>
      </c>
      <c r="U20" s="56">
        <v>580</v>
      </c>
      <c r="V20" s="54"/>
      <c r="W20" s="55">
        <f t="shared" si="7"/>
        <v>0</v>
      </c>
      <c r="X20" s="54"/>
      <c r="Y20" s="55">
        <f t="shared" si="1"/>
        <v>0</v>
      </c>
      <c r="Z20" s="160">
        <v>0</v>
      </c>
      <c r="AA20" s="7">
        <v>10202</v>
      </c>
      <c r="AB20" s="7">
        <v>0</v>
      </c>
      <c r="AC20" s="14">
        <f t="shared" si="8"/>
        <v>0</v>
      </c>
      <c r="AD20" s="7">
        <v>0</v>
      </c>
      <c r="AE20" s="14">
        <f t="shared" si="9"/>
        <v>0</v>
      </c>
      <c r="AF20" s="7">
        <v>0</v>
      </c>
      <c r="AG20" s="7">
        <v>9915</v>
      </c>
      <c r="AH20" s="7"/>
      <c r="AI20" s="14">
        <f t="shared" si="10"/>
        <v>0</v>
      </c>
      <c r="AJ20" s="7"/>
      <c r="AK20" s="14">
        <f t="shared" si="2"/>
        <v>0</v>
      </c>
      <c r="AL20" s="159">
        <v>0</v>
      </c>
      <c r="AM20" s="8">
        <f t="shared" si="23"/>
        <v>14278</v>
      </c>
      <c r="AN20" s="8">
        <f t="shared" si="11"/>
        <v>0</v>
      </c>
      <c r="AO20" s="13">
        <f t="shared" si="12"/>
        <v>0</v>
      </c>
      <c r="AP20" s="161">
        <f t="shared" si="13"/>
        <v>0</v>
      </c>
      <c r="AQ20" s="13">
        <f t="shared" si="3"/>
        <v>0</v>
      </c>
      <c r="AR20" s="162">
        <f t="shared" si="14"/>
        <v>0</v>
      </c>
      <c r="AS20" s="133">
        <f t="shared" si="15"/>
        <v>13912</v>
      </c>
      <c r="AT20" s="133">
        <f t="shared" si="16"/>
        <v>0</v>
      </c>
      <c r="AU20" s="124">
        <f t="shared" si="17"/>
        <v>0</v>
      </c>
      <c r="AV20" s="133">
        <f t="shared" si="18"/>
        <v>0</v>
      </c>
      <c r="AW20" s="136">
        <f t="shared" si="19"/>
        <v>0</v>
      </c>
      <c r="AX20" s="133">
        <f t="shared" si="20"/>
        <v>0</v>
      </c>
    </row>
    <row r="21" spans="1:51" s="154" customFormat="1" x14ac:dyDescent="0.2">
      <c r="A21" s="155" t="s">
        <v>29</v>
      </c>
      <c r="B21" s="155" t="s">
        <v>30</v>
      </c>
      <c r="C21" s="106">
        <v>3509</v>
      </c>
      <c r="D21" s="112">
        <v>0</v>
      </c>
      <c r="E21" s="113">
        <f t="shared" si="21"/>
        <v>0</v>
      </c>
      <c r="F21" s="112">
        <v>0</v>
      </c>
      <c r="G21" s="113">
        <f t="shared" si="22"/>
        <v>0</v>
      </c>
      <c r="H21" s="112">
        <v>0</v>
      </c>
      <c r="I21" s="106">
        <v>3417</v>
      </c>
      <c r="J21" s="110"/>
      <c r="K21" s="111">
        <f t="shared" si="4"/>
        <v>0</v>
      </c>
      <c r="L21" s="110"/>
      <c r="M21" s="111">
        <f t="shared" si="0"/>
        <v>0</v>
      </c>
      <c r="N21" s="156">
        <v>0</v>
      </c>
      <c r="O21" s="54">
        <v>567</v>
      </c>
      <c r="P21" s="54">
        <v>0</v>
      </c>
      <c r="Q21" s="55">
        <f t="shared" si="5"/>
        <v>0</v>
      </c>
      <c r="R21" s="54">
        <v>0</v>
      </c>
      <c r="S21" s="55">
        <f t="shared" si="6"/>
        <v>0</v>
      </c>
      <c r="T21" s="54">
        <v>0</v>
      </c>
      <c r="U21" s="56">
        <v>580</v>
      </c>
      <c r="V21" s="54"/>
      <c r="W21" s="55">
        <f t="shared" si="7"/>
        <v>0</v>
      </c>
      <c r="X21" s="54"/>
      <c r="Y21" s="55">
        <f t="shared" si="1"/>
        <v>0</v>
      </c>
      <c r="Z21" s="160">
        <v>0</v>
      </c>
      <c r="AA21" s="7">
        <v>10202</v>
      </c>
      <c r="AB21" s="7">
        <v>0</v>
      </c>
      <c r="AC21" s="14">
        <f t="shared" si="8"/>
        <v>0</v>
      </c>
      <c r="AD21" s="7">
        <v>0</v>
      </c>
      <c r="AE21" s="14">
        <f t="shared" si="9"/>
        <v>0</v>
      </c>
      <c r="AF21" s="7">
        <v>0</v>
      </c>
      <c r="AG21" s="7">
        <v>9915</v>
      </c>
      <c r="AH21" s="7"/>
      <c r="AI21" s="14">
        <f t="shared" si="10"/>
        <v>0</v>
      </c>
      <c r="AJ21" s="7"/>
      <c r="AK21" s="14">
        <f t="shared" si="2"/>
        <v>0</v>
      </c>
      <c r="AL21" s="159">
        <v>0</v>
      </c>
      <c r="AM21" s="8">
        <f t="shared" si="23"/>
        <v>14278</v>
      </c>
      <c r="AN21" s="8">
        <f t="shared" si="11"/>
        <v>0</v>
      </c>
      <c r="AO21" s="13">
        <f t="shared" si="12"/>
        <v>0</v>
      </c>
      <c r="AP21" s="161">
        <f t="shared" si="13"/>
        <v>0</v>
      </c>
      <c r="AQ21" s="13">
        <f t="shared" si="3"/>
        <v>0</v>
      </c>
      <c r="AR21" s="162">
        <f t="shared" si="14"/>
        <v>0</v>
      </c>
      <c r="AS21" s="133">
        <f t="shared" si="15"/>
        <v>13912</v>
      </c>
      <c r="AT21" s="133">
        <f t="shared" si="16"/>
        <v>0</v>
      </c>
      <c r="AU21" s="124">
        <f t="shared" si="17"/>
        <v>0</v>
      </c>
      <c r="AV21" s="133">
        <f t="shared" si="18"/>
        <v>0</v>
      </c>
      <c r="AW21" s="136">
        <f t="shared" si="19"/>
        <v>0</v>
      </c>
      <c r="AX21" s="133">
        <f t="shared" si="20"/>
        <v>0</v>
      </c>
      <c r="AY21" s="92"/>
    </row>
    <row r="22" spans="1:51" x14ac:dyDescent="0.2">
      <c r="A22" s="9" t="s">
        <v>31</v>
      </c>
      <c r="B22" s="9" t="s">
        <v>32</v>
      </c>
      <c r="C22" s="106">
        <v>3509</v>
      </c>
      <c r="D22" s="106">
        <v>193</v>
      </c>
      <c r="E22" s="109">
        <f t="shared" si="21"/>
        <v>5500.1424907381015</v>
      </c>
      <c r="F22" s="106">
        <v>24</v>
      </c>
      <c r="G22" s="109">
        <f t="shared" si="22"/>
        <v>683.95554288971221</v>
      </c>
      <c r="H22" s="106">
        <v>11</v>
      </c>
      <c r="I22" s="106">
        <v>3417</v>
      </c>
      <c r="J22" s="145">
        <v>15</v>
      </c>
      <c r="K22" s="107">
        <f t="shared" si="4"/>
        <v>438.98156277436351</v>
      </c>
      <c r="L22" s="145">
        <v>5</v>
      </c>
      <c r="M22" s="107">
        <f t="shared" si="0"/>
        <v>146.32718759145448</v>
      </c>
      <c r="N22" s="108">
        <v>8</v>
      </c>
      <c r="O22" s="50">
        <v>567</v>
      </c>
      <c r="P22" s="50">
        <v>34</v>
      </c>
      <c r="Q22" s="52">
        <f t="shared" si="5"/>
        <v>5996.4726631393296</v>
      </c>
      <c r="R22" s="50">
        <v>10</v>
      </c>
      <c r="S22" s="52">
        <f t="shared" si="6"/>
        <v>1763.6684303350969</v>
      </c>
      <c r="T22" s="50">
        <v>2</v>
      </c>
      <c r="U22" s="48">
        <v>580</v>
      </c>
      <c r="V22" s="50">
        <v>15</v>
      </c>
      <c r="W22" s="52">
        <f t="shared" si="7"/>
        <v>2586.2068965517242</v>
      </c>
      <c r="X22" s="50">
        <v>1</v>
      </c>
      <c r="Y22" s="52">
        <f t="shared" si="1"/>
        <v>172.41379310344828</v>
      </c>
      <c r="Z22" s="53">
        <v>1</v>
      </c>
      <c r="AA22" s="10">
        <v>10202</v>
      </c>
      <c r="AB22" s="10">
        <v>965</v>
      </c>
      <c r="AC22" s="11">
        <f t="shared" si="8"/>
        <v>9458.9296216428156</v>
      </c>
      <c r="AD22" s="10">
        <v>169</v>
      </c>
      <c r="AE22" s="11">
        <f t="shared" si="9"/>
        <v>1656.5379337384827</v>
      </c>
      <c r="AF22" s="10">
        <v>850</v>
      </c>
      <c r="AG22" s="10">
        <v>9915</v>
      </c>
      <c r="AH22" s="10">
        <v>995</v>
      </c>
      <c r="AI22" s="11">
        <f t="shared" si="10"/>
        <v>10035.300050428643</v>
      </c>
      <c r="AJ22" s="10">
        <v>112</v>
      </c>
      <c r="AK22" s="11">
        <f t="shared" si="2"/>
        <v>1129.6016137165909</v>
      </c>
      <c r="AL22" s="42">
        <v>918</v>
      </c>
      <c r="AM22" s="12">
        <f t="shared" si="23"/>
        <v>14278</v>
      </c>
      <c r="AN22" s="12">
        <f t="shared" si="11"/>
        <v>1192</v>
      </c>
      <c r="AO22" s="23">
        <f t="shared" si="12"/>
        <v>8348.5081944249887</v>
      </c>
      <c r="AP22" s="37">
        <f t="shared" si="13"/>
        <v>203</v>
      </c>
      <c r="AQ22" s="23">
        <f t="shared" si="3"/>
        <v>1421.7677545874772</v>
      </c>
      <c r="AR22" s="116">
        <f t="shared" si="14"/>
        <v>863</v>
      </c>
      <c r="AS22" s="133">
        <f t="shared" si="15"/>
        <v>13912</v>
      </c>
      <c r="AT22" s="133">
        <f t="shared" si="16"/>
        <v>1025</v>
      </c>
      <c r="AU22" s="123">
        <f t="shared" si="17"/>
        <v>7367.7400805060388</v>
      </c>
      <c r="AV22" s="134">
        <f t="shared" si="18"/>
        <v>118</v>
      </c>
      <c r="AW22" s="135">
        <f t="shared" si="19"/>
        <v>848.18861414606101</v>
      </c>
      <c r="AX22" s="134">
        <f t="shared" si="20"/>
        <v>927</v>
      </c>
    </row>
    <row r="23" spans="1:51" x14ac:dyDescent="0.2">
      <c r="A23" s="1" t="s">
        <v>33</v>
      </c>
      <c r="B23" s="1" t="s">
        <v>34</v>
      </c>
      <c r="C23" s="106">
        <v>3509</v>
      </c>
      <c r="D23" s="112">
        <v>2</v>
      </c>
      <c r="E23" s="113">
        <f t="shared" si="21"/>
        <v>56.996295240809353</v>
      </c>
      <c r="F23" s="112">
        <v>2</v>
      </c>
      <c r="G23" s="113">
        <f t="shared" si="22"/>
        <v>56.996295240809353</v>
      </c>
      <c r="H23" s="112">
        <v>0</v>
      </c>
      <c r="I23" s="106">
        <v>3417</v>
      </c>
      <c r="J23" s="110"/>
      <c r="K23" s="111">
        <f t="shared" si="4"/>
        <v>0</v>
      </c>
      <c r="L23" s="110"/>
      <c r="M23" s="111">
        <f t="shared" si="0"/>
        <v>0</v>
      </c>
      <c r="N23" s="156">
        <v>0</v>
      </c>
      <c r="O23" s="54">
        <v>567</v>
      </c>
      <c r="P23" s="54">
        <v>4</v>
      </c>
      <c r="Q23" s="55">
        <f t="shared" si="5"/>
        <v>705.46737213403878</v>
      </c>
      <c r="R23" s="54">
        <v>4</v>
      </c>
      <c r="S23" s="55">
        <f t="shared" si="6"/>
        <v>705.46737213403878</v>
      </c>
      <c r="T23" s="54">
        <v>0</v>
      </c>
      <c r="U23" s="56">
        <v>580</v>
      </c>
      <c r="V23" s="54"/>
      <c r="W23" s="55">
        <f t="shared" si="7"/>
        <v>0</v>
      </c>
      <c r="X23" s="54"/>
      <c r="Y23" s="55">
        <f t="shared" si="1"/>
        <v>0</v>
      </c>
      <c r="Z23" s="160">
        <v>0</v>
      </c>
      <c r="AA23" s="7">
        <v>10202</v>
      </c>
      <c r="AB23" s="7">
        <v>311</v>
      </c>
      <c r="AC23" s="14">
        <f t="shared" si="8"/>
        <v>3048.421878063125</v>
      </c>
      <c r="AD23" s="7">
        <v>72</v>
      </c>
      <c r="AE23" s="14">
        <f t="shared" si="9"/>
        <v>705.74397177024105</v>
      </c>
      <c r="AF23" s="7">
        <v>269</v>
      </c>
      <c r="AG23" s="7">
        <v>9915</v>
      </c>
      <c r="AH23" s="7">
        <v>323</v>
      </c>
      <c r="AI23" s="14">
        <f t="shared" si="10"/>
        <v>3257.6903681290974</v>
      </c>
      <c r="AJ23" s="7">
        <v>41</v>
      </c>
      <c r="AK23" s="14">
        <f t="shared" si="2"/>
        <v>413.51487644982348</v>
      </c>
      <c r="AL23" s="159">
        <v>297</v>
      </c>
      <c r="AM23" s="8">
        <f t="shared" si="23"/>
        <v>14278</v>
      </c>
      <c r="AN23" s="8">
        <f t="shared" si="11"/>
        <v>317</v>
      </c>
      <c r="AO23" s="13">
        <f t="shared" si="12"/>
        <v>2220.1989074100011</v>
      </c>
      <c r="AP23" s="161">
        <f t="shared" si="13"/>
        <v>78</v>
      </c>
      <c r="AQ23" s="13">
        <f t="shared" si="3"/>
        <v>546.29499929962185</v>
      </c>
      <c r="AR23" s="162">
        <f t="shared" si="14"/>
        <v>269</v>
      </c>
      <c r="AS23" s="133">
        <f t="shared" si="15"/>
        <v>13912</v>
      </c>
      <c r="AT23" s="133">
        <f t="shared" si="16"/>
        <v>323</v>
      </c>
      <c r="AU23" s="124">
        <f t="shared" si="17"/>
        <v>2321.7366302472687</v>
      </c>
      <c r="AV23" s="133">
        <f t="shared" si="18"/>
        <v>41</v>
      </c>
      <c r="AW23" s="136">
        <f t="shared" si="19"/>
        <v>294.70960322024155</v>
      </c>
      <c r="AX23" s="133">
        <f t="shared" si="20"/>
        <v>297</v>
      </c>
    </row>
    <row r="24" spans="1:51" x14ac:dyDescent="0.2">
      <c r="A24" s="1" t="s">
        <v>35</v>
      </c>
      <c r="B24" s="1" t="s">
        <v>36</v>
      </c>
      <c r="C24" s="106">
        <v>3509</v>
      </c>
      <c r="D24" s="112">
        <v>0</v>
      </c>
      <c r="E24" s="113">
        <f t="shared" si="21"/>
        <v>0</v>
      </c>
      <c r="F24" s="112">
        <v>0</v>
      </c>
      <c r="G24" s="113">
        <f t="shared" si="22"/>
        <v>0</v>
      </c>
      <c r="H24" s="112">
        <v>0</v>
      </c>
      <c r="I24" s="106">
        <v>3417</v>
      </c>
      <c r="J24" s="110"/>
      <c r="K24" s="111">
        <f t="shared" si="4"/>
        <v>0</v>
      </c>
      <c r="L24" s="110"/>
      <c r="M24" s="111">
        <f t="shared" si="0"/>
        <v>0</v>
      </c>
      <c r="N24" s="156">
        <v>0</v>
      </c>
      <c r="O24" s="54">
        <v>567</v>
      </c>
      <c r="P24" s="54">
        <v>0</v>
      </c>
      <c r="Q24" s="55">
        <f t="shared" si="5"/>
        <v>0</v>
      </c>
      <c r="R24" s="54">
        <v>0</v>
      </c>
      <c r="S24" s="55">
        <f t="shared" si="6"/>
        <v>0</v>
      </c>
      <c r="T24" s="54">
        <v>0</v>
      </c>
      <c r="U24" s="56">
        <v>580</v>
      </c>
      <c r="V24" s="54"/>
      <c r="W24" s="55">
        <f t="shared" si="7"/>
        <v>0</v>
      </c>
      <c r="X24" s="54"/>
      <c r="Y24" s="55">
        <f t="shared" si="1"/>
        <v>0</v>
      </c>
      <c r="Z24" s="160">
        <v>0</v>
      </c>
      <c r="AA24" s="7">
        <v>10202</v>
      </c>
      <c r="AB24" s="7">
        <v>0</v>
      </c>
      <c r="AC24" s="14">
        <f t="shared" si="8"/>
        <v>0</v>
      </c>
      <c r="AD24" s="7">
        <v>0</v>
      </c>
      <c r="AE24" s="14">
        <f t="shared" si="9"/>
        <v>0</v>
      </c>
      <c r="AF24" s="7">
        <v>0</v>
      </c>
      <c r="AG24" s="7">
        <v>9915</v>
      </c>
      <c r="AH24" s="7"/>
      <c r="AI24" s="14">
        <f t="shared" si="10"/>
        <v>0</v>
      </c>
      <c r="AJ24" s="7"/>
      <c r="AK24" s="14">
        <f t="shared" si="2"/>
        <v>0</v>
      </c>
      <c r="AL24" s="159">
        <v>0</v>
      </c>
      <c r="AM24" s="8">
        <f t="shared" si="23"/>
        <v>14278</v>
      </c>
      <c r="AN24" s="8">
        <f t="shared" si="11"/>
        <v>0</v>
      </c>
      <c r="AO24" s="13">
        <f t="shared" si="12"/>
        <v>0</v>
      </c>
      <c r="AP24" s="161">
        <f t="shared" si="13"/>
        <v>0</v>
      </c>
      <c r="AQ24" s="13">
        <f t="shared" si="3"/>
        <v>0</v>
      </c>
      <c r="AR24" s="162">
        <f t="shared" si="14"/>
        <v>0</v>
      </c>
      <c r="AS24" s="133">
        <f t="shared" si="15"/>
        <v>13912</v>
      </c>
      <c r="AT24" s="133">
        <f t="shared" si="16"/>
        <v>0</v>
      </c>
      <c r="AU24" s="124">
        <f t="shared" si="17"/>
        <v>0</v>
      </c>
      <c r="AV24" s="133">
        <f t="shared" si="18"/>
        <v>0</v>
      </c>
      <c r="AW24" s="136">
        <f t="shared" si="19"/>
        <v>0</v>
      </c>
      <c r="AX24" s="133">
        <f t="shared" si="20"/>
        <v>0</v>
      </c>
    </row>
    <row r="25" spans="1:51" x14ac:dyDescent="0.2">
      <c r="A25" s="1" t="s">
        <v>37</v>
      </c>
      <c r="B25" s="1" t="s">
        <v>38</v>
      </c>
      <c r="C25" s="106">
        <v>3509</v>
      </c>
      <c r="D25" s="112">
        <v>2</v>
      </c>
      <c r="E25" s="113">
        <f t="shared" si="21"/>
        <v>56.996295240809353</v>
      </c>
      <c r="F25" s="112">
        <v>2</v>
      </c>
      <c r="G25" s="113">
        <f t="shared" si="22"/>
        <v>56.996295240809353</v>
      </c>
      <c r="H25" s="112">
        <v>0</v>
      </c>
      <c r="I25" s="106">
        <v>3417</v>
      </c>
      <c r="J25" s="110"/>
      <c r="K25" s="111">
        <f t="shared" si="4"/>
        <v>0</v>
      </c>
      <c r="L25" s="110"/>
      <c r="M25" s="111">
        <f t="shared" si="0"/>
        <v>0</v>
      </c>
      <c r="N25" s="156">
        <v>0</v>
      </c>
      <c r="O25" s="54">
        <v>567</v>
      </c>
      <c r="P25" s="54">
        <v>3</v>
      </c>
      <c r="Q25" s="55">
        <f t="shared" si="5"/>
        <v>529.10052910052912</v>
      </c>
      <c r="R25" s="54">
        <v>3</v>
      </c>
      <c r="S25" s="55">
        <f t="shared" si="6"/>
        <v>529.10052910052912</v>
      </c>
      <c r="T25" s="54">
        <v>0</v>
      </c>
      <c r="U25" s="56">
        <v>580</v>
      </c>
      <c r="V25" s="54"/>
      <c r="W25" s="55">
        <f t="shared" si="7"/>
        <v>0</v>
      </c>
      <c r="X25" s="54"/>
      <c r="Y25" s="55">
        <f t="shared" si="1"/>
        <v>0</v>
      </c>
      <c r="Z25" s="160">
        <v>0</v>
      </c>
      <c r="AA25" s="7">
        <v>10202</v>
      </c>
      <c r="AB25" s="7">
        <v>54</v>
      </c>
      <c r="AC25" s="14">
        <f t="shared" si="8"/>
        <v>529.30797882768081</v>
      </c>
      <c r="AD25" s="7">
        <v>28</v>
      </c>
      <c r="AE25" s="14">
        <f t="shared" si="9"/>
        <v>274.45598902176044</v>
      </c>
      <c r="AF25" s="7">
        <v>41</v>
      </c>
      <c r="AG25" s="7">
        <v>9915</v>
      </c>
      <c r="AH25" s="7">
        <v>73</v>
      </c>
      <c r="AI25" s="14">
        <f t="shared" si="10"/>
        <v>736.25819465456379</v>
      </c>
      <c r="AJ25" s="7">
        <v>10</v>
      </c>
      <c r="AK25" s="14">
        <f t="shared" si="2"/>
        <v>100.85728693898135</v>
      </c>
      <c r="AL25" s="159">
        <v>65</v>
      </c>
      <c r="AM25" s="8">
        <f t="shared" si="23"/>
        <v>14278</v>
      </c>
      <c r="AN25" s="8">
        <f t="shared" si="11"/>
        <v>59</v>
      </c>
      <c r="AO25" s="13">
        <f t="shared" si="12"/>
        <v>413.22314049586777</v>
      </c>
      <c r="AP25" s="161">
        <f t="shared" si="13"/>
        <v>33</v>
      </c>
      <c r="AQ25" s="13">
        <f t="shared" si="3"/>
        <v>231.12480739599386</v>
      </c>
      <c r="AR25" s="162">
        <f t="shared" si="14"/>
        <v>41</v>
      </c>
      <c r="AS25" s="133">
        <f t="shared" si="15"/>
        <v>13912</v>
      </c>
      <c r="AT25" s="133">
        <f t="shared" si="16"/>
        <v>73</v>
      </c>
      <c r="AU25" s="124">
        <f t="shared" si="17"/>
        <v>524.72685451408859</v>
      </c>
      <c r="AV25" s="133">
        <f t="shared" si="18"/>
        <v>10</v>
      </c>
      <c r="AW25" s="136">
        <f t="shared" si="19"/>
        <v>71.8803910293272</v>
      </c>
      <c r="AX25" s="133">
        <f t="shared" si="20"/>
        <v>65</v>
      </c>
    </row>
    <row r="26" spans="1:51" x14ac:dyDescent="0.2">
      <c r="A26" s="1" t="s">
        <v>39</v>
      </c>
      <c r="B26" s="1" t="s">
        <v>40</v>
      </c>
      <c r="C26" s="106">
        <v>3509</v>
      </c>
      <c r="D26" s="112">
        <v>0</v>
      </c>
      <c r="E26" s="113">
        <f t="shared" si="21"/>
        <v>0</v>
      </c>
      <c r="F26" s="112">
        <v>0</v>
      </c>
      <c r="G26" s="113">
        <f t="shared" si="22"/>
        <v>0</v>
      </c>
      <c r="H26" s="112">
        <v>0</v>
      </c>
      <c r="I26" s="106">
        <v>3417</v>
      </c>
      <c r="J26" s="110"/>
      <c r="K26" s="111">
        <f t="shared" si="4"/>
        <v>0</v>
      </c>
      <c r="L26" s="110"/>
      <c r="M26" s="111">
        <f t="shared" si="0"/>
        <v>0</v>
      </c>
      <c r="N26" s="156">
        <v>0</v>
      </c>
      <c r="O26" s="54">
        <v>567</v>
      </c>
      <c r="P26" s="54">
        <v>1</v>
      </c>
      <c r="Q26" s="55">
        <f t="shared" si="5"/>
        <v>176.3668430335097</v>
      </c>
      <c r="R26" s="54">
        <v>1</v>
      </c>
      <c r="S26" s="55">
        <f t="shared" si="6"/>
        <v>176.3668430335097</v>
      </c>
      <c r="T26" s="54">
        <v>0</v>
      </c>
      <c r="U26" s="56">
        <v>580</v>
      </c>
      <c r="V26" s="54"/>
      <c r="W26" s="55">
        <f t="shared" si="7"/>
        <v>0</v>
      </c>
      <c r="X26" s="54"/>
      <c r="Y26" s="55">
        <f t="shared" si="1"/>
        <v>0</v>
      </c>
      <c r="Z26" s="160">
        <v>0</v>
      </c>
      <c r="AA26" s="7">
        <v>10202</v>
      </c>
      <c r="AB26" s="7">
        <v>67</v>
      </c>
      <c r="AC26" s="14">
        <f t="shared" si="8"/>
        <v>656.73397373064108</v>
      </c>
      <c r="AD26" s="7">
        <v>13</v>
      </c>
      <c r="AE26" s="14">
        <f t="shared" si="9"/>
        <v>127.42599490296021</v>
      </c>
      <c r="AF26" s="7">
        <v>59</v>
      </c>
      <c r="AG26" s="7">
        <v>9915</v>
      </c>
      <c r="AH26" s="7">
        <v>79</v>
      </c>
      <c r="AI26" s="14">
        <f t="shared" si="10"/>
        <v>796.77256681795257</v>
      </c>
      <c r="AJ26" s="7">
        <v>13</v>
      </c>
      <c r="AK26" s="14">
        <f t="shared" si="2"/>
        <v>131.11447302067575</v>
      </c>
      <c r="AL26" s="159">
        <v>69</v>
      </c>
      <c r="AM26" s="8">
        <f t="shared" si="23"/>
        <v>14278</v>
      </c>
      <c r="AN26" s="8">
        <f t="shared" si="11"/>
        <v>68</v>
      </c>
      <c r="AO26" s="13">
        <f t="shared" si="12"/>
        <v>476.2571788765934</v>
      </c>
      <c r="AP26" s="161">
        <f t="shared" si="13"/>
        <v>14</v>
      </c>
      <c r="AQ26" s="13">
        <f t="shared" si="3"/>
        <v>98.052948592239815</v>
      </c>
      <c r="AR26" s="162">
        <f t="shared" si="14"/>
        <v>59</v>
      </c>
      <c r="AS26" s="133">
        <f t="shared" si="15"/>
        <v>13912</v>
      </c>
      <c r="AT26" s="133">
        <f t="shared" si="16"/>
        <v>79</v>
      </c>
      <c r="AU26" s="124">
        <f t="shared" si="17"/>
        <v>567.85508913168485</v>
      </c>
      <c r="AV26" s="133">
        <f t="shared" si="18"/>
        <v>13</v>
      </c>
      <c r="AW26" s="136">
        <f t="shared" si="19"/>
        <v>93.44450833812536</v>
      </c>
      <c r="AX26" s="133">
        <f t="shared" si="20"/>
        <v>69</v>
      </c>
    </row>
    <row r="27" spans="1:51" x14ac:dyDescent="0.2">
      <c r="A27" s="1" t="s">
        <v>41</v>
      </c>
      <c r="B27" s="1" t="s">
        <v>42</v>
      </c>
      <c r="C27" s="106">
        <v>3509</v>
      </c>
      <c r="D27" s="112">
        <v>0</v>
      </c>
      <c r="E27" s="113">
        <f t="shared" si="21"/>
        <v>0</v>
      </c>
      <c r="F27" s="112">
        <v>0</v>
      </c>
      <c r="G27" s="113">
        <f t="shared" si="22"/>
        <v>0</v>
      </c>
      <c r="H27" s="112">
        <v>0</v>
      </c>
      <c r="I27" s="106">
        <v>3417</v>
      </c>
      <c r="J27" s="110"/>
      <c r="K27" s="111">
        <f t="shared" si="4"/>
        <v>0</v>
      </c>
      <c r="L27" s="110"/>
      <c r="M27" s="111">
        <f t="shared" si="0"/>
        <v>0</v>
      </c>
      <c r="N27" s="156">
        <v>0</v>
      </c>
      <c r="O27" s="54">
        <v>567</v>
      </c>
      <c r="P27" s="54">
        <v>0</v>
      </c>
      <c r="Q27" s="55">
        <f t="shared" si="5"/>
        <v>0</v>
      </c>
      <c r="R27" s="54">
        <v>0</v>
      </c>
      <c r="S27" s="55">
        <f t="shared" si="6"/>
        <v>0</v>
      </c>
      <c r="T27" s="54">
        <v>0</v>
      </c>
      <c r="U27" s="56">
        <v>580</v>
      </c>
      <c r="V27" s="54"/>
      <c r="W27" s="55">
        <f t="shared" si="7"/>
        <v>0</v>
      </c>
      <c r="X27" s="54"/>
      <c r="Y27" s="55">
        <f t="shared" si="1"/>
        <v>0</v>
      </c>
      <c r="Z27" s="160">
        <v>0</v>
      </c>
      <c r="AA27" s="7">
        <v>10202</v>
      </c>
      <c r="AB27" s="7">
        <v>108</v>
      </c>
      <c r="AC27" s="14">
        <f t="shared" si="8"/>
        <v>1058.6159576553616</v>
      </c>
      <c r="AD27" s="7">
        <v>7</v>
      </c>
      <c r="AE27" s="14">
        <f t="shared" si="9"/>
        <v>68.613997255440111</v>
      </c>
      <c r="AF27" s="7">
        <v>101</v>
      </c>
      <c r="AG27" s="7">
        <v>9915</v>
      </c>
      <c r="AH27" s="7">
        <v>108</v>
      </c>
      <c r="AI27" s="14">
        <f t="shared" si="10"/>
        <v>1089.2586989409986</v>
      </c>
      <c r="AJ27" s="7">
        <v>7</v>
      </c>
      <c r="AK27" s="14">
        <f t="shared" si="2"/>
        <v>70.600100857286932</v>
      </c>
      <c r="AL27" s="159">
        <v>105</v>
      </c>
      <c r="AM27" s="8">
        <f t="shared" si="23"/>
        <v>14278</v>
      </c>
      <c r="AN27" s="8">
        <f t="shared" si="11"/>
        <v>108</v>
      </c>
      <c r="AO27" s="13">
        <f t="shared" si="12"/>
        <v>756.40846056870714</v>
      </c>
      <c r="AP27" s="161">
        <f t="shared" si="13"/>
        <v>7</v>
      </c>
      <c r="AQ27" s="13">
        <f t="shared" si="3"/>
        <v>49.026474296119908</v>
      </c>
      <c r="AR27" s="162">
        <f t="shared" si="14"/>
        <v>101</v>
      </c>
      <c r="AS27" s="133">
        <f t="shared" si="15"/>
        <v>13912</v>
      </c>
      <c r="AT27" s="133">
        <f t="shared" si="16"/>
        <v>108</v>
      </c>
      <c r="AU27" s="124">
        <f t="shared" si="17"/>
        <v>776.30822311673376</v>
      </c>
      <c r="AV27" s="133">
        <f t="shared" si="18"/>
        <v>7</v>
      </c>
      <c r="AW27" s="136">
        <f t="shared" si="19"/>
        <v>50.316273720529047</v>
      </c>
      <c r="AX27" s="133">
        <f t="shared" si="20"/>
        <v>105</v>
      </c>
    </row>
    <row r="28" spans="1:51" x14ac:dyDescent="0.2">
      <c r="A28" s="1" t="s">
        <v>43</v>
      </c>
      <c r="B28" s="1" t="s">
        <v>44</v>
      </c>
      <c r="C28" s="106">
        <v>3509</v>
      </c>
      <c r="D28" s="112">
        <v>0</v>
      </c>
      <c r="E28" s="113">
        <f t="shared" si="21"/>
        <v>0</v>
      </c>
      <c r="F28" s="112">
        <v>0</v>
      </c>
      <c r="G28" s="113">
        <f t="shared" si="22"/>
        <v>0</v>
      </c>
      <c r="H28" s="112">
        <v>0</v>
      </c>
      <c r="I28" s="106">
        <v>3417</v>
      </c>
      <c r="J28" s="110"/>
      <c r="K28" s="111">
        <f t="shared" si="4"/>
        <v>0</v>
      </c>
      <c r="L28" s="110"/>
      <c r="M28" s="111">
        <f t="shared" si="0"/>
        <v>0</v>
      </c>
      <c r="N28" s="156">
        <v>0</v>
      </c>
      <c r="O28" s="54">
        <v>567</v>
      </c>
      <c r="P28" s="54">
        <v>0</v>
      </c>
      <c r="Q28" s="55">
        <f t="shared" si="5"/>
        <v>0</v>
      </c>
      <c r="R28" s="54">
        <v>0</v>
      </c>
      <c r="S28" s="55">
        <f t="shared" si="6"/>
        <v>0</v>
      </c>
      <c r="T28" s="54">
        <v>0</v>
      </c>
      <c r="U28" s="56">
        <v>580</v>
      </c>
      <c r="V28" s="54"/>
      <c r="W28" s="55">
        <f t="shared" si="7"/>
        <v>0</v>
      </c>
      <c r="X28" s="54"/>
      <c r="Y28" s="55">
        <f t="shared" si="1"/>
        <v>0</v>
      </c>
      <c r="Z28" s="160">
        <v>0</v>
      </c>
      <c r="AA28" s="7">
        <v>10202</v>
      </c>
      <c r="AB28" s="7">
        <v>26</v>
      </c>
      <c r="AC28" s="14">
        <f t="shared" si="8"/>
        <v>254.85198980592043</v>
      </c>
      <c r="AD28" s="7">
        <v>10</v>
      </c>
      <c r="AE28" s="14">
        <f t="shared" si="9"/>
        <v>98.019996079200141</v>
      </c>
      <c r="AF28" s="7">
        <v>22</v>
      </c>
      <c r="AG28" s="7">
        <v>9915</v>
      </c>
      <c r="AH28" s="7">
        <v>32</v>
      </c>
      <c r="AI28" s="14">
        <f t="shared" si="10"/>
        <v>322.74331820474026</v>
      </c>
      <c r="AJ28" s="7">
        <v>10</v>
      </c>
      <c r="AK28" s="14">
        <f t="shared" si="2"/>
        <v>100.85728693898135</v>
      </c>
      <c r="AL28" s="159">
        <v>30</v>
      </c>
      <c r="AM28" s="8">
        <f t="shared" si="23"/>
        <v>14278</v>
      </c>
      <c r="AN28" s="8">
        <f t="shared" si="11"/>
        <v>26</v>
      </c>
      <c r="AO28" s="13">
        <f t="shared" si="12"/>
        <v>182.09833309987391</v>
      </c>
      <c r="AP28" s="161">
        <f t="shared" si="13"/>
        <v>10</v>
      </c>
      <c r="AQ28" s="13">
        <f t="shared" si="3"/>
        <v>70.037820423028435</v>
      </c>
      <c r="AR28" s="162">
        <f t="shared" si="14"/>
        <v>22</v>
      </c>
      <c r="AS28" s="133">
        <f t="shared" si="15"/>
        <v>13912</v>
      </c>
      <c r="AT28" s="133">
        <f t="shared" si="16"/>
        <v>32</v>
      </c>
      <c r="AU28" s="124">
        <f t="shared" si="17"/>
        <v>230.01725129384704</v>
      </c>
      <c r="AV28" s="133">
        <f t="shared" si="18"/>
        <v>10</v>
      </c>
      <c r="AW28" s="136">
        <f t="shared" si="19"/>
        <v>71.8803910293272</v>
      </c>
      <c r="AX28" s="133">
        <f t="shared" si="20"/>
        <v>30</v>
      </c>
    </row>
    <row r="29" spans="1:51" x14ac:dyDescent="0.2">
      <c r="A29" s="1" t="s">
        <v>45</v>
      </c>
      <c r="B29" s="1" t="s">
        <v>46</v>
      </c>
      <c r="C29" s="106">
        <v>3509</v>
      </c>
      <c r="D29" s="112">
        <v>0</v>
      </c>
      <c r="E29" s="113">
        <f t="shared" si="21"/>
        <v>0</v>
      </c>
      <c r="F29" s="112">
        <v>0</v>
      </c>
      <c r="G29" s="113">
        <f t="shared" si="22"/>
        <v>0</v>
      </c>
      <c r="H29" s="112">
        <v>0</v>
      </c>
      <c r="I29" s="106">
        <v>3417</v>
      </c>
      <c r="J29" s="110"/>
      <c r="K29" s="111">
        <f t="shared" si="4"/>
        <v>0</v>
      </c>
      <c r="L29" s="110"/>
      <c r="M29" s="111">
        <f t="shared" si="0"/>
        <v>0</v>
      </c>
      <c r="N29" s="156">
        <v>0</v>
      </c>
      <c r="O29" s="54">
        <v>567</v>
      </c>
      <c r="P29" s="54">
        <v>0</v>
      </c>
      <c r="Q29" s="55">
        <f t="shared" si="5"/>
        <v>0</v>
      </c>
      <c r="R29" s="54">
        <v>0</v>
      </c>
      <c r="S29" s="55">
        <f t="shared" si="6"/>
        <v>0</v>
      </c>
      <c r="T29" s="54">
        <v>0</v>
      </c>
      <c r="U29" s="56">
        <v>580</v>
      </c>
      <c r="V29" s="54"/>
      <c r="W29" s="55">
        <f t="shared" si="7"/>
        <v>0</v>
      </c>
      <c r="X29" s="54"/>
      <c r="Y29" s="55">
        <f t="shared" si="1"/>
        <v>0</v>
      </c>
      <c r="Z29" s="160">
        <v>0</v>
      </c>
      <c r="AA29" s="7">
        <v>10202</v>
      </c>
      <c r="AB29" s="7">
        <v>35</v>
      </c>
      <c r="AC29" s="14">
        <f t="shared" si="8"/>
        <v>343.06998627720054</v>
      </c>
      <c r="AD29" s="7">
        <v>5</v>
      </c>
      <c r="AE29" s="14">
        <f t="shared" si="9"/>
        <v>49.00999803960007</v>
      </c>
      <c r="AF29" s="7">
        <v>30</v>
      </c>
      <c r="AG29" s="7">
        <v>9915</v>
      </c>
      <c r="AH29" s="7">
        <v>31</v>
      </c>
      <c r="AI29" s="14">
        <f t="shared" si="10"/>
        <v>312.65758951084217</v>
      </c>
      <c r="AJ29" s="7">
        <v>1</v>
      </c>
      <c r="AK29" s="14">
        <f t="shared" si="2"/>
        <v>10.085728693898133</v>
      </c>
      <c r="AL29" s="159">
        <v>28</v>
      </c>
      <c r="AM29" s="8">
        <f t="shared" si="23"/>
        <v>14278</v>
      </c>
      <c r="AN29" s="8">
        <f t="shared" si="11"/>
        <v>35</v>
      </c>
      <c r="AO29" s="13">
        <f t="shared" si="12"/>
        <v>245.13237148059952</v>
      </c>
      <c r="AP29" s="161">
        <f t="shared" si="13"/>
        <v>5</v>
      </c>
      <c r="AQ29" s="13">
        <f t="shared" si="3"/>
        <v>35.018910211514218</v>
      </c>
      <c r="AR29" s="162">
        <f t="shared" si="14"/>
        <v>30</v>
      </c>
      <c r="AS29" s="133">
        <f t="shared" si="15"/>
        <v>13912</v>
      </c>
      <c r="AT29" s="133">
        <f t="shared" si="16"/>
        <v>31</v>
      </c>
      <c r="AU29" s="124">
        <f t="shared" si="17"/>
        <v>222.82921219091432</v>
      </c>
      <c r="AV29" s="133">
        <f t="shared" si="18"/>
        <v>1</v>
      </c>
      <c r="AW29" s="136">
        <f t="shared" si="19"/>
        <v>7.18803910293272</v>
      </c>
      <c r="AX29" s="133">
        <f t="shared" si="20"/>
        <v>28</v>
      </c>
    </row>
    <row r="30" spans="1:51" x14ac:dyDescent="0.2">
      <c r="A30" s="1" t="s">
        <v>47</v>
      </c>
      <c r="B30" s="1" t="s">
        <v>48</v>
      </c>
      <c r="C30" s="106">
        <v>3509</v>
      </c>
      <c r="D30" s="112">
        <v>5</v>
      </c>
      <c r="E30" s="113">
        <f t="shared" si="21"/>
        <v>142.49073810202336</v>
      </c>
      <c r="F30" s="112">
        <v>0</v>
      </c>
      <c r="G30" s="113">
        <f t="shared" si="22"/>
        <v>0</v>
      </c>
      <c r="H30" s="112">
        <v>4</v>
      </c>
      <c r="I30" s="106">
        <v>3417</v>
      </c>
      <c r="J30" s="110">
        <v>3</v>
      </c>
      <c r="K30" s="111">
        <f t="shared" si="4"/>
        <v>87.796312554872699</v>
      </c>
      <c r="L30" s="110"/>
      <c r="M30" s="111">
        <f t="shared" si="0"/>
        <v>0</v>
      </c>
      <c r="N30" s="156">
        <v>3</v>
      </c>
      <c r="O30" s="54">
        <v>567</v>
      </c>
      <c r="P30" s="54">
        <v>4</v>
      </c>
      <c r="Q30" s="55">
        <f t="shared" si="5"/>
        <v>705.46737213403878</v>
      </c>
      <c r="R30" s="54">
        <v>0</v>
      </c>
      <c r="S30" s="55">
        <f t="shared" si="6"/>
        <v>0</v>
      </c>
      <c r="T30" s="54">
        <v>1</v>
      </c>
      <c r="U30" s="56">
        <v>580</v>
      </c>
      <c r="V30" s="54"/>
      <c r="W30" s="55">
        <f t="shared" si="7"/>
        <v>0</v>
      </c>
      <c r="X30" s="54"/>
      <c r="Y30" s="55">
        <f t="shared" si="1"/>
        <v>0</v>
      </c>
      <c r="Z30" s="160">
        <v>0</v>
      </c>
      <c r="AA30" s="7">
        <v>10202</v>
      </c>
      <c r="AB30" s="7">
        <v>546</v>
      </c>
      <c r="AC30" s="14">
        <f t="shared" si="8"/>
        <v>5351.8917859243284</v>
      </c>
      <c r="AD30" s="7">
        <v>59</v>
      </c>
      <c r="AE30" s="14">
        <f t="shared" si="9"/>
        <v>578.31797686728089</v>
      </c>
      <c r="AF30" s="7">
        <v>497</v>
      </c>
      <c r="AG30" s="7">
        <v>9915</v>
      </c>
      <c r="AH30" s="7">
        <v>567</v>
      </c>
      <c r="AI30" s="14">
        <f t="shared" si="10"/>
        <v>5718.6081694402419</v>
      </c>
      <c r="AJ30" s="7">
        <v>33</v>
      </c>
      <c r="AK30" s="14">
        <f t="shared" si="2"/>
        <v>332.82904689863841</v>
      </c>
      <c r="AL30" s="159">
        <v>531</v>
      </c>
      <c r="AM30" s="8">
        <f t="shared" si="23"/>
        <v>14278</v>
      </c>
      <c r="AN30" s="8">
        <f t="shared" si="11"/>
        <v>555</v>
      </c>
      <c r="AO30" s="13">
        <f t="shared" si="12"/>
        <v>3887.0990334780781</v>
      </c>
      <c r="AP30" s="161">
        <f t="shared" si="13"/>
        <v>59</v>
      </c>
      <c r="AQ30" s="13">
        <f t="shared" si="3"/>
        <v>413.22314049586777</v>
      </c>
      <c r="AR30" s="162">
        <f t="shared" si="14"/>
        <v>502</v>
      </c>
      <c r="AS30" s="133">
        <f t="shared" si="15"/>
        <v>13912</v>
      </c>
      <c r="AT30" s="133">
        <f t="shared" si="16"/>
        <v>570</v>
      </c>
      <c r="AU30" s="124">
        <f t="shared" si="17"/>
        <v>4097.18228867165</v>
      </c>
      <c r="AV30" s="133">
        <f t="shared" si="18"/>
        <v>33</v>
      </c>
      <c r="AW30" s="136">
        <f t="shared" si="19"/>
        <v>237.20529039677976</v>
      </c>
      <c r="AX30" s="133">
        <f t="shared" si="20"/>
        <v>534</v>
      </c>
    </row>
    <row r="31" spans="1:51" x14ac:dyDescent="0.2">
      <c r="A31" s="1" t="s">
        <v>49</v>
      </c>
      <c r="B31" s="1" t="s">
        <v>50</v>
      </c>
      <c r="C31" s="106">
        <v>3509</v>
      </c>
      <c r="D31" s="112">
        <v>0</v>
      </c>
      <c r="E31" s="113">
        <f t="shared" si="21"/>
        <v>0</v>
      </c>
      <c r="F31" s="112">
        <v>0</v>
      </c>
      <c r="G31" s="113">
        <f t="shared" si="22"/>
        <v>0</v>
      </c>
      <c r="H31" s="112">
        <v>0</v>
      </c>
      <c r="I31" s="106">
        <v>3417</v>
      </c>
      <c r="J31" s="110"/>
      <c r="K31" s="111">
        <f t="shared" si="4"/>
        <v>0</v>
      </c>
      <c r="L31" s="110"/>
      <c r="M31" s="111">
        <f t="shared" si="0"/>
        <v>0</v>
      </c>
      <c r="N31" s="156">
        <v>0</v>
      </c>
      <c r="O31" s="54">
        <v>567</v>
      </c>
      <c r="P31" s="54">
        <v>0</v>
      </c>
      <c r="Q31" s="55">
        <f t="shared" si="5"/>
        <v>0</v>
      </c>
      <c r="R31" s="54">
        <v>0</v>
      </c>
      <c r="S31" s="55">
        <f t="shared" si="6"/>
        <v>0</v>
      </c>
      <c r="T31" s="54">
        <v>0</v>
      </c>
      <c r="U31" s="56">
        <v>580</v>
      </c>
      <c r="V31" s="54"/>
      <c r="W31" s="55">
        <f t="shared" si="7"/>
        <v>0</v>
      </c>
      <c r="X31" s="54"/>
      <c r="Y31" s="55">
        <f t="shared" si="1"/>
        <v>0</v>
      </c>
      <c r="Z31" s="160">
        <v>0</v>
      </c>
      <c r="AA31" s="7">
        <v>10202</v>
      </c>
      <c r="AB31" s="7">
        <v>0</v>
      </c>
      <c r="AC31" s="14">
        <f t="shared" si="8"/>
        <v>0</v>
      </c>
      <c r="AD31" s="7">
        <v>0</v>
      </c>
      <c r="AE31" s="14">
        <f t="shared" si="9"/>
        <v>0</v>
      </c>
      <c r="AF31" s="7">
        <v>0</v>
      </c>
      <c r="AG31" s="7">
        <v>9915</v>
      </c>
      <c r="AH31" s="7"/>
      <c r="AI31" s="14">
        <f t="shared" si="10"/>
        <v>0</v>
      </c>
      <c r="AJ31" s="7"/>
      <c r="AK31" s="14">
        <f t="shared" si="2"/>
        <v>0</v>
      </c>
      <c r="AL31" s="159">
        <v>0</v>
      </c>
      <c r="AM31" s="8">
        <f t="shared" si="23"/>
        <v>14278</v>
      </c>
      <c r="AN31" s="8">
        <f t="shared" si="11"/>
        <v>0</v>
      </c>
      <c r="AO31" s="13">
        <f t="shared" si="12"/>
        <v>0</v>
      </c>
      <c r="AP31" s="161">
        <f t="shared" si="13"/>
        <v>0</v>
      </c>
      <c r="AQ31" s="13">
        <f t="shared" si="3"/>
        <v>0</v>
      </c>
      <c r="AR31" s="162">
        <f t="shared" si="14"/>
        <v>0</v>
      </c>
      <c r="AS31" s="133">
        <f t="shared" si="15"/>
        <v>13912</v>
      </c>
      <c r="AT31" s="133">
        <f t="shared" si="16"/>
        <v>0</v>
      </c>
      <c r="AU31" s="124">
        <f t="shared" si="17"/>
        <v>0</v>
      </c>
      <c r="AV31" s="133">
        <f t="shared" si="18"/>
        <v>0</v>
      </c>
      <c r="AW31" s="136">
        <f t="shared" si="19"/>
        <v>0</v>
      </c>
      <c r="AX31" s="133">
        <f t="shared" si="20"/>
        <v>0</v>
      </c>
    </row>
    <row r="32" spans="1:51" x14ac:dyDescent="0.2">
      <c r="A32" s="1" t="s">
        <v>51</v>
      </c>
      <c r="B32" s="1" t="s">
        <v>52</v>
      </c>
      <c r="C32" s="106">
        <v>3509</v>
      </c>
      <c r="D32" s="112">
        <v>0</v>
      </c>
      <c r="E32" s="113">
        <f t="shared" si="21"/>
        <v>0</v>
      </c>
      <c r="F32" s="112">
        <v>0</v>
      </c>
      <c r="G32" s="113">
        <f t="shared" si="22"/>
        <v>0</v>
      </c>
      <c r="H32" s="112">
        <v>0</v>
      </c>
      <c r="I32" s="106">
        <v>3417</v>
      </c>
      <c r="J32" s="110"/>
      <c r="K32" s="111">
        <f t="shared" si="4"/>
        <v>0</v>
      </c>
      <c r="L32" s="110"/>
      <c r="M32" s="111">
        <f t="shared" si="0"/>
        <v>0</v>
      </c>
      <c r="N32" s="156">
        <v>0</v>
      </c>
      <c r="O32" s="54">
        <v>567</v>
      </c>
      <c r="P32" s="54">
        <v>0</v>
      </c>
      <c r="Q32" s="55">
        <f t="shared" si="5"/>
        <v>0</v>
      </c>
      <c r="R32" s="54">
        <v>0</v>
      </c>
      <c r="S32" s="55">
        <f t="shared" si="6"/>
        <v>0</v>
      </c>
      <c r="T32" s="54">
        <v>0</v>
      </c>
      <c r="U32" s="56">
        <v>580</v>
      </c>
      <c r="V32" s="54"/>
      <c r="W32" s="55">
        <f t="shared" si="7"/>
        <v>0</v>
      </c>
      <c r="X32" s="54"/>
      <c r="Y32" s="55">
        <f t="shared" si="1"/>
        <v>0</v>
      </c>
      <c r="Z32" s="160">
        <v>0</v>
      </c>
      <c r="AA32" s="7">
        <v>10202</v>
      </c>
      <c r="AB32" s="7">
        <v>0</v>
      </c>
      <c r="AC32" s="14">
        <f t="shared" si="8"/>
        <v>0</v>
      </c>
      <c r="AD32" s="7">
        <v>0</v>
      </c>
      <c r="AE32" s="14">
        <f t="shared" si="9"/>
        <v>0</v>
      </c>
      <c r="AF32" s="7">
        <v>0</v>
      </c>
      <c r="AG32" s="7">
        <v>9915</v>
      </c>
      <c r="AH32" s="7"/>
      <c r="AI32" s="14">
        <f t="shared" si="10"/>
        <v>0</v>
      </c>
      <c r="AJ32" s="7"/>
      <c r="AK32" s="14">
        <f t="shared" si="2"/>
        <v>0</v>
      </c>
      <c r="AL32" s="159">
        <v>0</v>
      </c>
      <c r="AM32" s="8">
        <f t="shared" si="23"/>
        <v>14278</v>
      </c>
      <c r="AN32" s="8">
        <f t="shared" si="11"/>
        <v>0</v>
      </c>
      <c r="AO32" s="13">
        <f t="shared" si="12"/>
        <v>0</v>
      </c>
      <c r="AP32" s="161">
        <f t="shared" si="13"/>
        <v>0</v>
      </c>
      <c r="AQ32" s="13">
        <f t="shared" si="3"/>
        <v>0</v>
      </c>
      <c r="AR32" s="162">
        <f t="shared" si="14"/>
        <v>0</v>
      </c>
      <c r="AS32" s="133">
        <f t="shared" si="15"/>
        <v>13912</v>
      </c>
      <c r="AT32" s="133">
        <f t="shared" si="16"/>
        <v>0</v>
      </c>
      <c r="AU32" s="124">
        <f t="shared" si="17"/>
        <v>0</v>
      </c>
      <c r="AV32" s="133">
        <f t="shared" si="18"/>
        <v>0</v>
      </c>
      <c r="AW32" s="136">
        <f t="shared" si="19"/>
        <v>0</v>
      </c>
      <c r="AX32" s="133">
        <f t="shared" si="20"/>
        <v>0</v>
      </c>
    </row>
    <row r="33" spans="1:51" x14ac:dyDescent="0.2">
      <c r="A33" s="1" t="s">
        <v>53</v>
      </c>
      <c r="B33" s="1" t="s">
        <v>54</v>
      </c>
      <c r="C33" s="106">
        <v>3509</v>
      </c>
      <c r="D33" s="112">
        <v>5</v>
      </c>
      <c r="E33" s="113">
        <f t="shared" si="21"/>
        <v>142.49073810202336</v>
      </c>
      <c r="F33" s="112">
        <v>0</v>
      </c>
      <c r="G33" s="113">
        <f t="shared" si="22"/>
        <v>0</v>
      </c>
      <c r="H33" s="112">
        <v>4</v>
      </c>
      <c r="I33" s="106">
        <v>3417</v>
      </c>
      <c r="J33" s="110">
        <v>3</v>
      </c>
      <c r="K33" s="111">
        <f t="shared" si="4"/>
        <v>87.796312554872699</v>
      </c>
      <c r="L33" s="110"/>
      <c r="M33" s="111">
        <f t="shared" si="0"/>
        <v>0</v>
      </c>
      <c r="N33" s="156">
        <v>3</v>
      </c>
      <c r="O33" s="54">
        <v>567</v>
      </c>
      <c r="P33" s="54">
        <v>4</v>
      </c>
      <c r="Q33" s="55">
        <f t="shared" si="5"/>
        <v>705.46737213403878</v>
      </c>
      <c r="R33" s="54">
        <v>0</v>
      </c>
      <c r="S33" s="55">
        <f t="shared" si="6"/>
        <v>0</v>
      </c>
      <c r="T33" s="54">
        <v>1</v>
      </c>
      <c r="U33" s="56">
        <v>580</v>
      </c>
      <c r="V33" s="54"/>
      <c r="W33" s="55">
        <f t="shared" si="7"/>
        <v>0</v>
      </c>
      <c r="X33" s="54"/>
      <c r="Y33" s="55">
        <f t="shared" si="1"/>
        <v>0</v>
      </c>
      <c r="Z33" s="160">
        <v>0</v>
      </c>
      <c r="AA33" s="7">
        <v>10202</v>
      </c>
      <c r="AB33" s="7">
        <v>8</v>
      </c>
      <c r="AC33" s="14">
        <f t="shared" si="8"/>
        <v>78.415996863360121</v>
      </c>
      <c r="AD33" s="7">
        <v>1</v>
      </c>
      <c r="AE33" s="14">
        <f t="shared" si="9"/>
        <v>9.8019996079200151</v>
      </c>
      <c r="AF33" s="7">
        <v>5</v>
      </c>
      <c r="AG33" s="7">
        <v>9915</v>
      </c>
      <c r="AH33" s="7">
        <v>6</v>
      </c>
      <c r="AI33" s="14">
        <f t="shared" si="10"/>
        <v>60.514372163388799</v>
      </c>
      <c r="AJ33" s="7"/>
      <c r="AK33" s="14">
        <f t="shared" si="2"/>
        <v>0</v>
      </c>
      <c r="AL33" s="159">
        <v>6</v>
      </c>
      <c r="AM33" s="8">
        <f t="shared" si="23"/>
        <v>14278</v>
      </c>
      <c r="AN33" s="8">
        <f t="shared" si="11"/>
        <v>17</v>
      </c>
      <c r="AO33" s="13">
        <f t="shared" si="12"/>
        <v>119.06429471914835</v>
      </c>
      <c r="AP33" s="161">
        <f t="shared" si="13"/>
        <v>1</v>
      </c>
      <c r="AQ33" s="13">
        <f t="shared" si="3"/>
        <v>7.0037820423028432</v>
      </c>
      <c r="AR33" s="162">
        <f t="shared" si="14"/>
        <v>10</v>
      </c>
      <c r="AS33" s="133">
        <f t="shared" si="15"/>
        <v>13912</v>
      </c>
      <c r="AT33" s="133">
        <f t="shared" si="16"/>
        <v>9</v>
      </c>
      <c r="AU33" s="124">
        <f t="shared" si="17"/>
        <v>64.69235192639448</v>
      </c>
      <c r="AV33" s="133">
        <f t="shared" si="18"/>
        <v>0</v>
      </c>
      <c r="AW33" s="136">
        <f t="shared" si="19"/>
        <v>0</v>
      </c>
      <c r="AX33" s="133">
        <f t="shared" si="20"/>
        <v>9</v>
      </c>
    </row>
    <row r="34" spans="1:51" x14ac:dyDescent="0.2">
      <c r="A34" s="1" t="s">
        <v>55</v>
      </c>
      <c r="B34" s="1" t="s">
        <v>56</v>
      </c>
      <c r="C34" s="106">
        <v>3509</v>
      </c>
      <c r="D34" s="112">
        <v>0</v>
      </c>
      <c r="E34" s="113">
        <f t="shared" si="21"/>
        <v>0</v>
      </c>
      <c r="F34" s="112">
        <v>0</v>
      </c>
      <c r="G34" s="113">
        <f t="shared" si="22"/>
        <v>0</v>
      </c>
      <c r="H34" s="112">
        <v>0</v>
      </c>
      <c r="I34" s="106">
        <v>3417</v>
      </c>
      <c r="J34" s="110"/>
      <c r="K34" s="111">
        <f t="shared" si="4"/>
        <v>0</v>
      </c>
      <c r="L34" s="110"/>
      <c r="M34" s="111">
        <f t="shared" si="0"/>
        <v>0</v>
      </c>
      <c r="N34" s="156">
        <v>0</v>
      </c>
      <c r="O34" s="54">
        <v>567</v>
      </c>
      <c r="P34" s="54">
        <v>0</v>
      </c>
      <c r="Q34" s="55">
        <f t="shared" si="5"/>
        <v>0</v>
      </c>
      <c r="R34" s="54">
        <v>0</v>
      </c>
      <c r="S34" s="55">
        <f t="shared" si="6"/>
        <v>0</v>
      </c>
      <c r="T34" s="54">
        <v>0</v>
      </c>
      <c r="U34" s="56">
        <v>580</v>
      </c>
      <c r="V34" s="54"/>
      <c r="W34" s="55">
        <f t="shared" si="7"/>
        <v>0</v>
      </c>
      <c r="X34" s="54"/>
      <c r="Y34" s="55">
        <f t="shared" si="1"/>
        <v>0</v>
      </c>
      <c r="Z34" s="160">
        <v>0</v>
      </c>
      <c r="AA34" s="7">
        <v>10202</v>
      </c>
      <c r="AB34" s="7">
        <v>538</v>
      </c>
      <c r="AC34" s="14">
        <f t="shared" si="8"/>
        <v>5273.4757890609681</v>
      </c>
      <c r="AD34" s="7">
        <v>58</v>
      </c>
      <c r="AE34" s="14">
        <f t="shared" si="9"/>
        <v>568.51597725936097</v>
      </c>
      <c r="AF34" s="7">
        <v>492</v>
      </c>
      <c r="AG34" s="7">
        <v>9915</v>
      </c>
      <c r="AH34" s="7">
        <v>561</v>
      </c>
      <c r="AI34" s="14">
        <f t="shared" si="10"/>
        <v>5658.0937972768534</v>
      </c>
      <c r="AJ34" s="7">
        <v>33</v>
      </c>
      <c r="AK34" s="14">
        <f t="shared" si="2"/>
        <v>332.82904689863841</v>
      </c>
      <c r="AL34" s="159">
        <v>525</v>
      </c>
      <c r="AM34" s="8">
        <f t="shared" si="23"/>
        <v>14278</v>
      </c>
      <c r="AN34" s="8">
        <f t="shared" si="11"/>
        <v>538</v>
      </c>
      <c r="AO34" s="13">
        <f t="shared" si="12"/>
        <v>3768.0347387589295</v>
      </c>
      <c r="AP34" s="161">
        <f t="shared" si="13"/>
        <v>58</v>
      </c>
      <c r="AQ34" s="13">
        <f t="shared" si="3"/>
        <v>406.21935845356495</v>
      </c>
      <c r="AR34" s="162">
        <f t="shared" si="14"/>
        <v>492</v>
      </c>
      <c r="AS34" s="133">
        <f t="shared" si="15"/>
        <v>13912</v>
      </c>
      <c r="AT34" s="133">
        <f t="shared" si="16"/>
        <v>561</v>
      </c>
      <c r="AU34" s="124">
        <f t="shared" si="17"/>
        <v>4032.4899367452558</v>
      </c>
      <c r="AV34" s="133">
        <f t="shared" si="18"/>
        <v>33</v>
      </c>
      <c r="AW34" s="136">
        <f t="shared" si="19"/>
        <v>237.20529039677976</v>
      </c>
      <c r="AX34" s="133">
        <f t="shared" si="20"/>
        <v>525</v>
      </c>
    </row>
    <row r="35" spans="1:51" x14ac:dyDescent="0.2">
      <c r="A35" s="1" t="s">
        <v>57</v>
      </c>
      <c r="B35" s="1" t="s">
        <v>58</v>
      </c>
      <c r="C35" s="106">
        <v>3509</v>
      </c>
      <c r="D35" s="112">
        <v>1</v>
      </c>
      <c r="E35" s="113">
        <f t="shared" si="21"/>
        <v>28.498147620404676</v>
      </c>
      <c r="F35" s="112">
        <v>1</v>
      </c>
      <c r="G35" s="113">
        <f t="shared" si="22"/>
        <v>28.498147620404676</v>
      </c>
      <c r="H35" s="112">
        <v>1</v>
      </c>
      <c r="I35" s="106">
        <v>3417</v>
      </c>
      <c r="J35" s="110"/>
      <c r="K35" s="111">
        <f t="shared" si="4"/>
        <v>0</v>
      </c>
      <c r="L35" s="110"/>
      <c r="M35" s="111">
        <f t="shared" si="0"/>
        <v>0</v>
      </c>
      <c r="N35" s="156">
        <v>0</v>
      </c>
      <c r="O35" s="54">
        <v>567</v>
      </c>
      <c r="P35" s="54">
        <v>0</v>
      </c>
      <c r="Q35" s="55">
        <f t="shared" si="5"/>
        <v>0</v>
      </c>
      <c r="R35" s="54">
        <v>0</v>
      </c>
      <c r="S35" s="55">
        <f t="shared" si="6"/>
        <v>0</v>
      </c>
      <c r="T35" s="54">
        <v>0</v>
      </c>
      <c r="U35" s="56">
        <v>580</v>
      </c>
      <c r="V35" s="54"/>
      <c r="W35" s="55">
        <f t="shared" si="7"/>
        <v>0</v>
      </c>
      <c r="X35" s="54"/>
      <c r="Y35" s="55">
        <f t="shared" si="1"/>
        <v>0</v>
      </c>
      <c r="Z35" s="160">
        <v>0</v>
      </c>
      <c r="AA35" s="7">
        <v>10202</v>
      </c>
      <c r="AB35" s="7">
        <v>0</v>
      </c>
      <c r="AC35" s="14">
        <f t="shared" si="8"/>
        <v>0</v>
      </c>
      <c r="AD35" s="7">
        <v>0</v>
      </c>
      <c r="AE35" s="14">
        <f t="shared" si="9"/>
        <v>0</v>
      </c>
      <c r="AF35" s="7">
        <v>0</v>
      </c>
      <c r="AG35" s="7">
        <v>9915</v>
      </c>
      <c r="AH35" s="7"/>
      <c r="AI35" s="14">
        <f t="shared" si="10"/>
        <v>0</v>
      </c>
      <c r="AJ35" s="7"/>
      <c r="AK35" s="14">
        <f t="shared" si="2"/>
        <v>0</v>
      </c>
      <c r="AL35" s="159">
        <v>0</v>
      </c>
      <c r="AM35" s="8">
        <f t="shared" si="23"/>
        <v>14278</v>
      </c>
      <c r="AN35" s="8">
        <f t="shared" si="11"/>
        <v>1</v>
      </c>
      <c r="AO35" s="13">
        <f t="shared" si="12"/>
        <v>7.0037820423028432</v>
      </c>
      <c r="AP35" s="161">
        <f t="shared" si="13"/>
        <v>1</v>
      </c>
      <c r="AQ35" s="13">
        <f t="shared" si="3"/>
        <v>7.0037820423028432</v>
      </c>
      <c r="AR35" s="162">
        <f t="shared" si="14"/>
        <v>1</v>
      </c>
      <c r="AS35" s="133">
        <f t="shared" si="15"/>
        <v>13912</v>
      </c>
      <c r="AT35" s="133">
        <f t="shared" si="16"/>
        <v>0</v>
      </c>
      <c r="AU35" s="124">
        <f t="shared" si="17"/>
        <v>0</v>
      </c>
      <c r="AV35" s="133">
        <f t="shared" si="18"/>
        <v>0</v>
      </c>
      <c r="AW35" s="136">
        <f t="shared" si="19"/>
        <v>0</v>
      </c>
      <c r="AX35" s="133">
        <f t="shared" si="20"/>
        <v>0</v>
      </c>
    </row>
    <row r="36" spans="1:51" x14ac:dyDescent="0.2">
      <c r="A36" s="1" t="s">
        <v>59</v>
      </c>
      <c r="B36" s="1" t="s">
        <v>60</v>
      </c>
      <c r="C36" s="106">
        <v>3509</v>
      </c>
      <c r="D36" s="112">
        <v>1</v>
      </c>
      <c r="E36" s="113">
        <f t="shared" si="21"/>
        <v>28.498147620404676</v>
      </c>
      <c r="F36" s="112">
        <v>0</v>
      </c>
      <c r="G36" s="113">
        <f t="shared" si="22"/>
        <v>0</v>
      </c>
      <c r="H36" s="112">
        <v>1</v>
      </c>
      <c r="I36" s="106">
        <v>3417</v>
      </c>
      <c r="J36" s="110"/>
      <c r="K36" s="111">
        <f t="shared" si="4"/>
        <v>0</v>
      </c>
      <c r="L36" s="110"/>
      <c r="M36" s="111">
        <f t="shared" si="0"/>
        <v>0</v>
      </c>
      <c r="N36" s="156">
        <v>0</v>
      </c>
      <c r="O36" s="54">
        <v>567</v>
      </c>
      <c r="P36" s="54">
        <v>0</v>
      </c>
      <c r="Q36" s="55">
        <f t="shared" si="5"/>
        <v>0</v>
      </c>
      <c r="R36" s="54">
        <v>0</v>
      </c>
      <c r="S36" s="55">
        <f t="shared" si="6"/>
        <v>0</v>
      </c>
      <c r="T36" s="54">
        <v>0</v>
      </c>
      <c r="U36" s="56">
        <v>580</v>
      </c>
      <c r="V36" s="54"/>
      <c r="W36" s="55">
        <f t="shared" si="7"/>
        <v>0</v>
      </c>
      <c r="X36" s="54"/>
      <c r="Y36" s="55">
        <f t="shared" si="1"/>
        <v>0</v>
      </c>
      <c r="Z36" s="160">
        <v>0</v>
      </c>
      <c r="AA36" s="7">
        <v>10202</v>
      </c>
      <c r="AB36" s="7">
        <v>0</v>
      </c>
      <c r="AC36" s="14">
        <f t="shared" si="8"/>
        <v>0</v>
      </c>
      <c r="AD36" s="7">
        <v>0</v>
      </c>
      <c r="AE36" s="14">
        <f t="shared" si="9"/>
        <v>0</v>
      </c>
      <c r="AF36" s="7">
        <v>0</v>
      </c>
      <c r="AG36" s="7">
        <v>9915</v>
      </c>
      <c r="AH36" s="7">
        <v>2</v>
      </c>
      <c r="AI36" s="14">
        <f t="shared" si="10"/>
        <v>20.171457387796266</v>
      </c>
      <c r="AJ36" s="7"/>
      <c r="AK36" s="14">
        <f t="shared" si="2"/>
        <v>0</v>
      </c>
      <c r="AL36" s="159">
        <v>2</v>
      </c>
      <c r="AM36" s="8">
        <f t="shared" si="23"/>
        <v>14278</v>
      </c>
      <c r="AN36" s="8">
        <f t="shared" si="11"/>
        <v>1</v>
      </c>
      <c r="AO36" s="13">
        <f t="shared" si="12"/>
        <v>7.0037820423028432</v>
      </c>
      <c r="AP36" s="161">
        <f t="shared" si="13"/>
        <v>0</v>
      </c>
      <c r="AQ36" s="13">
        <f t="shared" si="3"/>
        <v>0</v>
      </c>
      <c r="AR36" s="162">
        <f t="shared" si="14"/>
        <v>1</v>
      </c>
      <c r="AS36" s="133">
        <f t="shared" si="15"/>
        <v>13912</v>
      </c>
      <c r="AT36" s="133">
        <f t="shared" si="16"/>
        <v>2</v>
      </c>
      <c r="AU36" s="124">
        <f t="shared" si="17"/>
        <v>14.37607820586544</v>
      </c>
      <c r="AV36" s="133">
        <f t="shared" si="18"/>
        <v>0</v>
      </c>
      <c r="AW36" s="136">
        <f t="shared" si="19"/>
        <v>0</v>
      </c>
      <c r="AX36" s="133">
        <f t="shared" si="20"/>
        <v>2</v>
      </c>
    </row>
    <row r="37" spans="1:51" x14ac:dyDescent="0.2">
      <c r="A37" s="1" t="s">
        <v>61</v>
      </c>
      <c r="B37" s="1" t="s">
        <v>62</v>
      </c>
      <c r="C37" s="106">
        <v>3509</v>
      </c>
      <c r="D37" s="112">
        <v>0</v>
      </c>
      <c r="E37" s="113">
        <f t="shared" si="21"/>
        <v>0</v>
      </c>
      <c r="F37" s="112">
        <v>0</v>
      </c>
      <c r="G37" s="113">
        <f t="shared" si="22"/>
        <v>0</v>
      </c>
      <c r="H37" s="112">
        <v>0</v>
      </c>
      <c r="I37" s="106">
        <v>3417</v>
      </c>
      <c r="J37" s="110"/>
      <c r="K37" s="111">
        <f t="shared" si="4"/>
        <v>0</v>
      </c>
      <c r="L37" s="110"/>
      <c r="M37" s="111">
        <f t="shared" si="0"/>
        <v>0</v>
      </c>
      <c r="N37" s="156">
        <v>0</v>
      </c>
      <c r="O37" s="54">
        <v>567</v>
      </c>
      <c r="P37" s="54">
        <v>0</v>
      </c>
      <c r="Q37" s="55">
        <f t="shared" si="5"/>
        <v>0</v>
      </c>
      <c r="R37" s="54">
        <v>0</v>
      </c>
      <c r="S37" s="55">
        <f t="shared" si="6"/>
        <v>0</v>
      </c>
      <c r="T37" s="54">
        <v>0</v>
      </c>
      <c r="U37" s="56">
        <v>580</v>
      </c>
      <c r="V37" s="54"/>
      <c r="W37" s="55">
        <f t="shared" si="7"/>
        <v>0</v>
      </c>
      <c r="X37" s="54"/>
      <c r="Y37" s="55">
        <f t="shared" si="1"/>
        <v>0</v>
      </c>
      <c r="Z37" s="160">
        <v>0</v>
      </c>
      <c r="AA37" s="7">
        <v>10202</v>
      </c>
      <c r="AB37" s="7">
        <v>1</v>
      </c>
      <c r="AC37" s="14">
        <f t="shared" si="8"/>
        <v>9.8019996079200151</v>
      </c>
      <c r="AD37" s="7">
        <v>0</v>
      </c>
      <c r="AE37" s="14">
        <f t="shared" si="9"/>
        <v>0</v>
      </c>
      <c r="AF37" s="7">
        <v>1</v>
      </c>
      <c r="AG37" s="7">
        <v>9915</v>
      </c>
      <c r="AH37" s="7">
        <v>1</v>
      </c>
      <c r="AI37" s="14">
        <f t="shared" si="10"/>
        <v>10.085728693898133</v>
      </c>
      <c r="AJ37" s="7"/>
      <c r="AK37" s="14">
        <f t="shared" si="2"/>
        <v>0</v>
      </c>
      <c r="AL37" s="159">
        <v>1</v>
      </c>
      <c r="AM37" s="8">
        <f t="shared" si="23"/>
        <v>14278</v>
      </c>
      <c r="AN37" s="8">
        <f t="shared" si="11"/>
        <v>1</v>
      </c>
      <c r="AO37" s="13">
        <f t="shared" si="12"/>
        <v>7.0037820423028432</v>
      </c>
      <c r="AP37" s="161">
        <f t="shared" si="13"/>
        <v>0</v>
      </c>
      <c r="AQ37" s="13">
        <f t="shared" si="3"/>
        <v>0</v>
      </c>
      <c r="AR37" s="162">
        <f t="shared" si="14"/>
        <v>1</v>
      </c>
      <c r="AS37" s="133">
        <f t="shared" si="15"/>
        <v>13912</v>
      </c>
      <c r="AT37" s="133">
        <f t="shared" si="16"/>
        <v>1</v>
      </c>
      <c r="AU37" s="124">
        <f t="shared" si="17"/>
        <v>7.18803910293272</v>
      </c>
      <c r="AV37" s="133">
        <f t="shared" si="18"/>
        <v>0</v>
      </c>
      <c r="AW37" s="136">
        <f t="shared" si="19"/>
        <v>0</v>
      </c>
      <c r="AX37" s="133">
        <f t="shared" si="20"/>
        <v>1</v>
      </c>
    </row>
    <row r="38" spans="1:51" x14ac:dyDescent="0.2">
      <c r="A38" s="1" t="s">
        <v>63</v>
      </c>
      <c r="B38" s="1" t="s">
        <v>64</v>
      </c>
      <c r="C38" s="106">
        <v>3509</v>
      </c>
      <c r="D38" s="112">
        <v>0</v>
      </c>
      <c r="E38" s="113">
        <f t="shared" si="21"/>
        <v>0</v>
      </c>
      <c r="F38" s="112">
        <v>0</v>
      </c>
      <c r="G38" s="113">
        <f t="shared" si="22"/>
        <v>0</v>
      </c>
      <c r="H38" s="112">
        <v>0</v>
      </c>
      <c r="I38" s="106">
        <v>3417</v>
      </c>
      <c r="J38" s="110"/>
      <c r="K38" s="111">
        <f t="shared" si="4"/>
        <v>0</v>
      </c>
      <c r="L38" s="110"/>
      <c r="M38" s="111">
        <f t="shared" si="0"/>
        <v>0</v>
      </c>
      <c r="N38" s="156">
        <v>0</v>
      </c>
      <c r="O38" s="54">
        <v>567</v>
      </c>
      <c r="P38" s="54">
        <v>0</v>
      </c>
      <c r="Q38" s="55">
        <f t="shared" si="5"/>
        <v>0</v>
      </c>
      <c r="R38" s="54">
        <v>0</v>
      </c>
      <c r="S38" s="55">
        <f t="shared" si="6"/>
        <v>0</v>
      </c>
      <c r="T38" s="54">
        <v>0</v>
      </c>
      <c r="U38" s="56">
        <v>580</v>
      </c>
      <c r="V38" s="54"/>
      <c r="W38" s="55">
        <f t="shared" si="7"/>
        <v>0</v>
      </c>
      <c r="X38" s="54"/>
      <c r="Y38" s="55">
        <f t="shared" si="1"/>
        <v>0</v>
      </c>
      <c r="Z38" s="160">
        <v>0</v>
      </c>
      <c r="AA38" s="7">
        <v>10202</v>
      </c>
      <c r="AB38" s="7">
        <v>0</v>
      </c>
      <c r="AC38" s="14">
        <f t="shared" si="8"/>
        <v>0</v>
      </c>
      <c r="AD38" s="7">
        <v>0</v>
      </c>
      <c r="AE38" s="14">
        <f t="shared" si="9"/>
        <v>0</v>
      </c>
      <c r="AF38" s="7">
        <v>0</v>
      </c>
      <c r="AG38" s="7">
        <v>9915</v>
      </c>
      <c r="AH38" s="7"/>
      <c r="AI38" s="14">
        <f t="shared" si="10"/>
        <v>0</v>
      </c>
      <c r="AJ38" s="7"/>
      <c r="AK38" s="14">
        <f t="shared" si="2"/>
        <v>0</v>
      </c>
      <c r="AL38" s="159">
        <v>0</v>
      </c>
      <c r="AM38" s="8">
        <f t="shared" si="23"/>
        <v>14278</v>
      </c>
      <c r="AN38" s="8">
        <f t="shared" si="11"/>
        <v>0</v>
      </c>
      <c r="AO38" s="13">
        <f t="shared" si="12"/>
        <v>0</v>
      </c>
      <c r="AP38" s="161">
        <f t="shared" si="13"/>
        <v>0</v>
      </c>
      <c r="AQ38" s="13">
        <f t="shared" si="3"/>
        <v>0</v>
      </c>
      <c r="AR38" s="162">
        <f t="shared" si="14"/>
        <v>0</v>
      </c>
      <c r="AS38" s="133">
        <f t="shared" si="15"/>
        <v>13912</v>
      </c>
      <c r="AT38" s="133">
        <f t="shared" si="16"/>
        <v>0</v>
      </c>
      <c r="AU38" s="124">
        <f t="shared" si="17"/>
        <v>0</v>
      </c>
      <c r="AV38" s="133">
        <f t="shared" si="18"/>
        <v>0</v>
      </c>
      <c r="AW38" s="136">
        <f t="shared" si="19"/>
        <v>0</v>
      </c>
      <c r="AX38" s="133">
        <f t="shared" si="20"/>
        <v>0</v>
      </c>
    </row>
    <row r="39" spans="1:51" x14ac:dyDescent="0.2">
      <c r="A39" s="1" t="s">
        <v>65</v>
      </c>
      <c r="B39" s="1" t="s">
        <v>66</v>
      </c>
      <c r="C39" s="106">
        <v>3509</v>
      </c>
      <c r="D39" s="112">
        <v>0</v>
      </c>
      <c r="E39" s="113">
        <f t="shared" si="21"/>
        <v>0</v>
      </c>
      <c r="F39" s="112">
        <v>0</v>
      </c>
      <c r="G39" s="113">
        <f t="shared" si="22"/>
        <v>0</v>
      </c>
      <c r="H39" s="112">
        <v>0</v>
      </c>
      <c r="I39" s="106">
        <v>3417</v>
      </c>
      <c r="J39" s="110"/>
      <c r="K39" s="111">
        <f t="shared" si="4"/>
        <v>0</v>
      </c>
      <c r="L39" s="110"/>
      <c r="M39" s="111">
        <f t="shared" si="0"/>
        <v>0</v>
      </c>
      <c r="N39" s="156">
        <v>0</v>
      </c>
      <c r="O39" s="54">
        <v>567</v>
      </c>
      <c r="P39" s="54">
        <v>0</v>
      </c>
      <c r="Q39" s="55">
        <f t="shared" si="5"/>
        <v>0</v>
      </c>
      <c r="R39" s="54">
        <v>0</v>
      </c>
      <c r="S39" s="55">
        <f t="shared" si="6"/>
        <v>0</v>
      </c>
      <c r="T39" s="54">
        <v>0</v>
      </c>
      <c r="U39" s="56">
        <v>580</v>
      </c>
      <c r="V39" s="54"/>
      <c r="W39" s="55">
        <f t="shared" si="7"/>
        <v>0</v>
      </c>
      <c r="X39" s="54"/>
      <c r="Y39" s="55">
        <f t="shared" si="1"/>
        <v>0</v>
      </c>
      <c r="Z39" s="160">
        <v>0</v>
      </c>
      <c r="AA39" s="7">
        <v>10202</v>
      </c>
      <c r="AB39" s="7">
        <v>0</v>
      </c>
      <c r="AC39" s="14">
        <f t="shared" si="8"/>
        <v>0</v>
      </c>
      <c r="AD39" s="7">
        <v>0</v>
      </c>
      <c r="AE39" s="14">
        <f t="shared" si="9"/>
        <v>0</v>
      </c>
      <c r="AF39" s="7">
        <v>0</v>
      </c>
      <c r="AG39" s="7">
        <v>9915</v>
      </c>
      <c r="AH39" s="7"/>
      <c r="AI39" s="14">
        <f t="shared" si="10"/>
        <v>0</v>
      </c>
      <c r="AJ39" s="7"/>
      <c r="AK39" s="14">
        <f t="shared" si="2"/>
        <v>0</v>
      </c>
      <c r="AL39" s="159">
        <v>0</v>
      </c>
      <c r="AM39" s="8">
        <f t="shared" si="23"/>
        <v>14278</v>
      </c>
      <c r="AN39" s="8">
        <f t="shared" si="11"/>
        <v>0</v>
      </c>
      <c r="AO39" s="13">
        <f t="shared" si="12"/>
        <v>0</v>
      </c>
      <c r="AP39" s="161">
        <f t="shared" si="13"/>
        <v>0</v>
      </c>
      <c r="AQ39" s="13">
        <f t="shared" si="3"/>
        <v>0</v>
      </c>
      <c r="AR39" s="162">
        <f t="shared" si="14"/>
        <v>0</v>
      </c>
      <c r="AS39" s="133">
        <f t="shared" si="15"/>
        <v>13912</v>
      </c>
      <c r="AT39" s="133">
        <f t="shared" si="16"/>
        <v>0</v>
      </c>
      <c r="AU39" s="124">
        <f t="shared" si="17"/>
        <v>0</v>
      </c>
      <c r="AV39" s="133">
        <f t="shared" si="18"/>
        <v>0</v>
      </c>
      <c r="AW39" s="136">
        <f t="shared" si="19"/>
        <v>0</v>
      </c>
      <c r="AX39" s="133">
        <f t="shared" si="20"/>
        <v>0</v>
      </c>
    </row>
    <row r="40" spans="1:51" x14ac:dyDescent="0.2">
      <c r="A40" s="1" t="s">
        <v>67</v>
      </c>
      <c r="B40" s="1" t="s">
        <v>68</v>
      </c>
      <c r="C40" s="106">
        <v>3509</v>
      </c>
      <c r="D40" s="112">
        <v>0</v>
      </c>
      <c r="E40" s="113">
        <f t="shared" si="21"/>
        <v>0</v>
      </c>
      <c r="F40" s="112">
        <v>0</v>
      </c>
      <c r="G40" s="113">
        <f t="shared" si="22"/>
        <v>0</v>
      </c>
      <c r="H40" s="112">
        <v>0</v>
      </c>
      <c r="I40" s="106">
        <v>3417</v>
      </c>
      <c r="J40" s="110"/>
      <c r="K40" s="111">
        <f t="shared" si="4"/>
        <v>0</v>
      </c>
      <c r="L40" s="110"/>
      <c r="M40" s="111">
        <f t="shared" si="0"/>
        <v>0</v>
      </c>
      <c r="N40" s="156">
        <v>0</v>
      </c>
      <c r="O40" s="54">
        <v>567</v>
      </c>
      <c r="P40" s="54">
        <v>0</v>
      </c>
      <c r="Q40" s="55">
        <f t="shared" si="5"/>
        <v>0</v>
      </c>
      <c r="R40" s="54">
        <v>0</v>
      </c>
      <c r="S40" s="55">
        <f t="shared" si="6"/>
        <v>0</v>
      </c>
      <c r="T40" s="54">
        <v>0</v>
      </c>
      <c r="U40" s="56">
        <v>580</v>
      </c>
      <c r="V40" s="54"/>
      <c r="W40" s="55">
        <f t="shared" si="7"/>
        <v>0</v>
      </c>
      <c r="X40" s="54"/>
      <c r="Y40" s="55">
        <f t="shared" si="1"/>
        <v>0</v>
      </c>
      <c r="Z40" s="160">
        <v>0</v>
      </c>
      <c r="AA40" s="7">
        <v>10202</v>
      </c>
      <c r="AB40" s="7">
        <v>0</v>
      </c>
      <c r="AC40" s="14">
        <f t="shared" si="8"/>
        <v>0</v>
      </c>
      <c r="AD40" s="7">
        <v>0</v>
      </c>
      <c r="AE40" s="14">
        <f t="shared" si="9"/>
        <v>0</v>
      </c>
      <c r="AF40" s="7">
        <v>0</v>
      </c>
      <c r="AG40" s="7">
        <v>9915</v>
      </c>
      <c r="AH40" s="7"/>
      <c r="AI40" s="14">
        <f t="shared" si="10"/>
        <v>0</v>
      </c>
      <c r="AJ40" s="7"/>
      <c r="AK40" s="14">
        <f t="shared" si="2"/>
        <v>0</v>
      </c>
      <c r="AL40" s="159">
        <v>0</v>
      </c>
      <c r="AM40" s="8">
        <f t="shared" si="23"/>
        <v>14278</v>
      </c>
      <c r="AN40" s="8">
        <f t="shared" si="11"/>
        <v>0</v>
      </c>
      <c r="AO40" s="13">
        <f t="shared" si="12"/>
        <v>0</v>
      </c>
      <c r="AP40" s="161">
        <f t="shared" si="13"/>
        <v>0</v>
      </c>
      <c r="AQ40" s="13">
        <f t="shared" si="3"/>
        <v>0</v>
      </c>
      <c r="AR40" s="162">
        <f t="shared" si="14"/>
        <v>0</v>
      </c>
      <c r="AS40" s="133">
        <f t="shared" si="15"/>
        <v>13912</v>
      </c>
      <c r="AT40" s="133">
        <f t="shared" si="16"/>
        <v>0</v>
      </c>
      <c r="AU40" s="124">
        <f t="shared" si="17"/>
        <v>0</v>
      </c>
      <c r="AV40" s="133">
        <f t="shared" si="18"/>
        <v>0</v>
      </c>
      <c r="AW40" s="136">
        <f t="shared" si="19"/>
        <v>0</v>
      </c>
      <c r="AX40" s="133">
        <f t="shared" si="20"/>
        <v>0</v>
      </c>
    </row>
    <row r="41" spans="1:51" x14ac:dyDescent="0.2">
      <c r="A41" s="1" t="s">
        <v>69</v>
      </c>
      <c r="B41" s="15" t="s">
        <v>70</v>
      </c>
      <c r="C41" s="106">
        <v>3509</v>
      </c>
      <c r="D41" s="112">
        <v>0</v>
      </c>
      <c r="E41" s="113">
        <f t="shared" si="21"/>
        <v>0</v>
      </c>
      <c r="F41" s="112">
        <v>0</v>
      </c>
      <c r="G41" s="113">
        <f t="shared" si="22"/>
        <v>0</v>
      </c>
      <c r="H41" s="112">
        <v>0</v>
      </c>
      <c r="I41" s="106">
        <v>3417</v>
      </c>
      <c r="J41" s="110"/>
      <c r="K41" s="111">
        <f t="shared" si="4"/>
        <v>0</v>
      </c>
      <c r="L41" s="110"/>
      <c r="M41" s="111">
        <f t="shared" si="0"/>
        <v>0</v>
      </c>
      <c r="N41" s="156">
        <v>0</v>
      </c>
      <c r="O41" s="54">
        <v>567</v>
      </c>
      <c r="P41" s="54"/>
      <c r="Q41" s="55">
        <f t="shared" si="5"/>
        <v>0</v>
      </c>
      <c r="R41" s="54"/>
      <c r="S41" s="55">
        <f t="shared" si="6"/>
        <v>0</v>
      </c>
      <c r="T41" s="54"/>
      <c r="U41" s="56">
        <v>580</v>
      </c>
      <c r="V41" s="54"/>
      <c r="W41" s="55">
        <f t="shared" si="7"/>
        <v>0</v>
      </c>
      <c r="X41" s="54"/>
      <c r="Y41" s="55">
        <f t="shared" si="1"/>
        <v>0</v>
      </c>
      <c r="Z41" s="160"/>
      <c r="AA41" s="7">
        <v>10202</v>
      </c>
      <c r="AB41" s="7"/>
      <c r="AC41" s="14">
        <f t="shared" si="8"/>
        <v>0</v>
      </c>
      <c r="AD41" s="7"/>
      <c r="AE41" s="14">
        <f t="shared" si="9"/>
        <v>0</v>
      </c>
      <c r="AF41" s="7"/>
      <c r="AG41" s="7">
        <v>9915</v>
      </c>
      <c r="AH41" s="7"/>
      <c r="AI41" s="14">
        <f t="shared" si="10"/>
        <v>0</v>
      </c>
      <c r="AJ41" s="7"/>
      <c r="AK41" s="14">
        <f t="shared" si="2"/>
        <v>0</v>
      </c>
      <c r="AL41" s="159"/>
      <c r="AM41" s="8">
        <f t="shared" si="23"/>
        <v>14278</v>
      </c>
      <c r="AN41" s="8">
        <f t="shared" si="11"/>
        <v>0</v>
      </c>
      <c r="AO41" s="13">
        <f t="shared" si="12"/>
        <v>0</v>
      </c>
      <c r="AP41" s="161">
        <f t="shared" si="13"/>
        <v>0</v>
      </c>
      <c r="AQ41" s="13">
        <f t="shared" si="3"/>
        <v>0</v>
      </c>
      <c r="AR41" s="162">
        <f t="shared" si="14"/>
        <v>0</v>
      </c>
      <c r="AS41" s="133">
        <f t="shared" si="15"/>
        <v>13912</v>
      </c>
      <c r="AT41" s="133">
        <f t="shared" si="16"/>
        <v>0</v>
      </c>
      <c r="AU41" s="124">
        <f t="shared" si="17"/>
        <v>0</v>
      </c>
      <c r="AV41" s="133">
        <f t="shared" si="18"/>
        <v>0</v>
      </c>
      <c r="AW41" s="136">
        <f t="shared" si="19"/>
        <v>0</v>
      </c>
      <c r="AX41" s="133">
        <f t="shared" si="20"/>
        <v>0</v>
      </c>
    </row>
    <row r="42" spans="1:51" x14ac:dyDescent="0.2">
      <c r="A42" s="31" t="s">
        <v>71</v>
      </c>
      <c r="B42" s="31" t="s">
        <v>72</v>
      </c>
      <c r="C42" s="106">
        <v>3509</v>
      </c>
      <c r="D42" s="112">
        <v>88</v>
      </c>
      <c r="E42" s="113">
        <f t="shared" si="21"/>
        <v>2507.836990595611</v>
      </c>
      <c r="F42" s="112">
        <v>5</v>
      </c>
      <c r="G42" s="113">
        <f t="shared" si="22"/>
        <v>142.49073810202336</v>
      </c>
      <c r="H42" s="112">
        <v>0</v>
      </c>
      <c r="I42" s="106">
        <v>3417</v>
      </c>
      <c r="J42" s="110">
        <v>9</v>
      </c>
      <c r="K42" s="111">
        <f t="shared" si="4"/>
        <v>263.38893766461808</v>
      </c>
      <c r="L42" s="110">
        <v>2</v>
      </c>
      <c r="M42" s="111">
        <f t="shared" si="0"/>
        <v>58.530875036581797</v>
      </c>
      <c r="N42" s="156">
        <v>2</v>
      </c>
      <c r="O42" s="54">
        <v>567</v>
      </c>
      <c r="P42" s="54">
        <v>17</v>
      </c>
      <c r="Q42" s="55">
        <f t="shared" si="5"/>
        <v>2998.2363315696648</v>
      </c>
      <c r="R42" s="54">
        <v>0</v>
      </c>
      <c r="S42" s="55">
        <f t="shared" si="6"/>
        <v>0</v>
      </c>
      <c r="T42" s="54">
        <v>0</v>
      </c>
      <c r="U42" s="56">
        <v>580</v>
      </c>
      <c r="V42" s="54">
        <v>14</v>
      </c>
      <c r="W42" s="55">
        <f t="shared" si="7"/>
        <v>2413.7931034482758</v>
      </c>
      <c r="X42" s="54"/>
      <c r="Y42" s="55">
        <f t="shared" si="1"/>
        <v>0</v>
      </c>
      <c r="Z42" s="160">
        <v>0</v>
      </c>
      <c r="AA42" s="7">
        <v>10202</v>
      </c>
      <c r="AB42" s="7">
        <v>105</v>
      </c>
      <c r="AC42" s="14">
        <f t="shared" si="8"/>
        <v>1029.2099588316016</v>
      </c>
      <c r="AD42" s="7">
        <v>2</v>
      </c>
      <c r="AE42" s="14">
        <f t="shared" si="9"/>
        <v>19.60399921584003</v>
      </c>
      <c r="AF42" s="7">
        <v>81</v>
      </c>
      <c r="AG42" s="7">
        <v>9915</v>
      </c>
      <c r="AH42" s="7">
        <v>102</v>
      </c>
      <c r="AI42" s="14">
        <f t="shared" si="10"/>
        <v>1028.7443267776096</v>
      </c>
      <c r="AJ42" s="7">
        <v>6</v>
      </c>
      <c r="AK42" s="14">
        <f t="shared" si="2"/>
        <v>60.514372163388799</v>
      </c>
      <c r="AL42" s="159">
        <v>87</v>
      </c>
      <c r="AM42" s="8">
        <f t="shared" si="23"/>
        <v>14278</v>
      </c>
      <c r="AN42" s="8">
        <f t="shared" si="11"/>
        <v>210</v>
      </c>
      <c r="AO42" s="32">
        <f t="shared" si="12"/>
        <v>1470.794228883597</v>
      </c>
      <c r="AP42" s="161">
        <f t="shared" si="13"/>
        <v>7</v>
      </c>
      <c r="AQ42" s="32">
        <f t="shared" si="3"/>
        <v>49.026474296119908</v>
      </c>
      <c r="AR42" s="162">
        <f t="shared" si="14"/>
        <v>81</v>
      </c>
      <c r="AS42" s="133">
        <f t="shared" si="15"/>
        <v>13912</v>
      </c>
      <c r="AT42" s="133">
        <f t="shared" si="16"/>
        <v>125</v>
      </c>
      <c r="AU42" s="124">
        <f t="shared" si="17"/>
        <v>898.50488786658991</v>
      </c>
      <c r="AV42" s="133">
        <f t="shared" si="18"/>
        <v>8</v>
      </c>
      <c r="AW42" s="136">
        <f t="shared" si="19"/>
        <v>57.50431282346176</v>
      </c>
      <c r="AX42" s="133">
        <f t="shared" si="20"/>
        <v>89</v>
      </c>
    </row>
    <row r="43" spans="1:51" x14ac:dyDescent="0.2">
      <c r="A43" s="1" t="s">
        <v>73</v>
      </c>
      <c r="B43" s="1" t="s">
        <v>74</v>
      </c>
      <c r="C43" s="106">
        <v>3509</v>
      </c>
      <c r="D43" s="112">
        <v>0</v>
      </c>
      <c r="E43" s="113">
        <f t="shared" ref="E43:E74" si="24">D43/C43*100000</f>
        <v>0</v>
      </c>
      <c r="F43" s="112">
        <v>0</v>
      </c>
      <c r="G43" s="113">
        <f t="shared" ref="G43:G74" si="25">F43/C43*100000</f>
        <v>0</v>
      </c>
      <c r="H43" s="112">
        <v>0</v>
      </c>
      <c r="I43" s="106">
        <v>3417</v>
      </c>
      <c r="J43" s="110"/>
      <c r="K43" s="111">
        <f t="shared" si="4"/>
        <v>0</v>
      </c>
      <c r="L43" s="110"/>
      <c r="M43" s="111">
        <f t="shared" si="0"/>
        <v>0</v>
      </c>
      <c r="N43" s="156">
        <v>0</v>
      </c>
      <c r="O43" s="54">
        <v>567</v>
      </c>
      <c r="P43" s="54">
        <v>0</v>
      </c>
      <c r="Q43" s="55">
        <f t="shared" si="5"/>
        <v>0</v>
      </c>
      <c r="R43" s="54">
        <v>0</v>
      </c>
      <c r="S43" s="55">
        <f t="shared" si="6"/>
        <v>0</v>
      </c>
      <c r="T43" s="54">
        <v>0</v>
      </c>
      <c r="U43" s="56">
        <v>580</v>
      </c>
      <c r="V43" s="54"/>
      <c r="W43" s="55">
        <f t="shared" si="7"/>
        <v>0</v>
      </c>
      <c r="X43" s="54"/>
      <c r="Y43" s="55">
        <f t="shared" si="1"/>
        <v>0</v>
      </c>
      <c r="Z43" s="160">
        <v>0</v>
      </c>
      <c r="AA43" s="7">
        <v>10202</v>
      </c>
      <c r="AB43" s="7">
        <v>0</v>
      </c>
      <c r="AC43" s="14">
        <f t="shared" si="8"/>
        <v>0</v>
      </c>
      <c r="AD43" s="7">
        <v>0</v>
      </c>
      <c r="AE43" s="14">
        <f t="shared" si="9"/>
        <v>0</v>
      </c>
      <c r="AF43" s="7">
        <v>0</v>
      </c>
      <c r="AG43" s="7">
        <v>9915</v>
      </c>
      <c r="AH43" s="7"/>
      <c r="AI43" s="14">
        <f t="shared" si="10"/>
        <v>0</v>
      </c>
      <c r="AJ43" s="7"/>
      <c r="AK43" s="14">
        <f t="shared" si="2"/>
        <v>0</v>
      </c>
      <c r="AL43" s="159">
        <v>0</v>
      </c>
      <c r="AM43" s="8">
        <f t="shared" ref="AM43:AM74" si="26">C43+O43+AA43</f>
        <v>14278</v>
      </c>
      <c r="AN43" s="8">
        <f t="shared" si="11"/>
        <v>0</v>
      </c>
      <c r="AO43" s="13">
        <f t="shared" si="12"/>
        <v>0</v>
      </c>
      <c r="AP43" s="161">
        <f t="shared" si="13"/>
        <v>0</v>
      </c>
      <c r="AQ43" s="13">
        <f t="shared" si="3"/>
        <v>0</v>
      </c>
      <c r="AR43" s="162">
        <f t="shared" si="14"/>
        <v>0</v>
      </c>
      <c r="AS43" s="133">
        <f t="shared" si="15"/>
        <v>13912</v>
      </c>
      <c r="AT43" s="133">
        <f t="shared" si="16"/>
        <v>0</v>
      </c>
      <c r="AU43" s="124">
        <f t="shared" si="17"/>
        <v>0</v>
      </c>
      <c r="AV43" s="133">
        <f t="shared" si="18"/>
        <v>0</v>
      </c>
      <c r="AW43" s="136">
        <f t="shared" si="19"/>
        <v>0</v>
      </c>
      <c r="AX43" s="133">
        <f t="shared" si="20"/>
        <v>0</v>
      </c>
    </row>
    <row r="44" spans="1:51" x14ac:dyDescent="0.2">
      <c r="A44" s="1" t="s">
        <v>75</v>
      </c>
      <c r="B44" s="1" t="s">
        <v>76</v>
      </c>
      <c r="C44" s="106">
        <v>3509</v>
      </c>
      <c r="D44" s="112">
        <v>0</v>
      </c>
      <c r="E44" s="113">
        <f t="shared" si="24"/>
        <v>0</v>
      </c>
      <c r="F44" s="112">
        <v>0</v>
      </c>
      <c r="G44" s="113">
        <f t="shared" si="25"/>
        <v>0</v>
      </c>
      <c r="H44" s="112">
        <v>0</v>
      </c>
      <c r="I44" s="106">
        <v>3417</v>
      </c>
      <c r="J44" s="110"/>
      <c r="K44" s="111">
        <f t="shared" si="4"/>
        <v>0</v>
      </c>
      <c r="L44" s="110"/>
      <c r="M44" s="111">
        <f t="shared" si="0"/>
        <v>0</v>
      </c>
      <c r="N44" s="156">
        <v>0</v>
      </c>
      <c r="O44" s="54">
        <v>567</v>
      </c>
      <c r="P44" s="54">
        <v>0</v>
      </c>
      <c r="Q44" s="55">
        <f t="shared" si="5"/>
        <v>0</v>
      </c>
      <c r="R44" s="54">
        <v>0</v>
      </c>
      <c r="S44" s="55">
        <f t="shared" si="6"/>
        <v>0</v>
      </c>
      <c r="T44" s="54">
        <v>0</v>
      </c>
      <c r="U44" s="56">
        <v>580</v>
      </c>
      <c r="V44" s="54"/>
      <c r="W44" s="55">
        <f t="shared" si="7"/>
        <v>0</v>
      </c>
      <c r="X44" s="54"/>
      <c r="Y44" s="55">
        <f t="shared" si="1"/>
        <v>0</v>
      </c>
      <c r="Z44" s="160">
        <v>0</v>
      </c>
      <c r="AA44" s="7">
        <v>10202</v>
      </c>
      <c r="AB44" s="7">
        <v>0</v>
      </c>
      <c r="AC44" s="14">
        <f t="shared" si="8"/>
        <v>0</v>
      </c>
      <c r="AD44" s="7">
        <v>0</v>
      </c>
      <c r="AE44" s="14">
        <f t="shared" si="9"/>
        <v>0</v>
      </c>
      <c r="AF44" s="7">
        <v>0</v>
      </c>
      <c r="AG44" s="7">
        <v>9915</v>
      </c>
      <c r="AH44" s="7"/>
      <c r="AI44" s="14">
        <f t="shared" si="10"/>
        <v>0</v>
      </c>
      <c r="AJ44" s="7"/>
      <c r="AK44" s="14">
        <f t="shared" si="2"/>
        <v>0</v>
      </c>
      <c r="AL44" s="159">
        <v>0</v>
      </c>
      <c r="AM44" s="8">
        <f t="shared" si="26"/>
        <v>14278</v>
      </c>
      <c r="AN44" s="8">
        <f t="shared" si="11"/>
        <v>0</v>
      </c>
      <c r="AO44" s="13">
        <f t="shared" si="12"/>
        <v>0</v>
      </c>
      <c r="AP44" s="161">
        <f t="shared" si="13"/>
        <v>0</v>
      </c>
      <c r="AQ44" s="13">
        <f t="shared" si="3"/>
        <v>0</v>
      </c>
      <c r="AR44" s="162">
        <f t="shared" si="14"/>
        <v>0</v>
      </c>
      <c r="AS44" s="133">
        <f t="shared" si="15"/>
        <v>13912</v>
      </c>
      <c r="AT44" s="133">
        <f t="shared" si="16"/>
        <v>0</v>
      </c>
      <c r="AU44" s="124">
        <f t="shared" si="17"/>
        <v>0</v>
      </c>
      <c r="AV44" s="133">
        <f t="shared" si="18"/>
        <v>0</v>
      </c>
      <c r="AW44" s="136">
        <f t="shared" si="19"/>
        <v>0</v>
      </c>
      <c r="AX44" s="133">
        <f t="shared" si="20"/>
        <v>0</v>
      </c>
    </row>
    <row r="45" spans="1:51" x14ac:dyDescent="0.2">
      <c r="A45" s="1" t="s">
        <v>77</v>
      </c>
      <c r="B45" s="1" t="s">
        <v>78</v>
      </c>
      <c r="C45" s="106">
        <v>3509</v>
      </c>
      <c r="D45" s="112">
        <v>0</v>
      </c>
      <c r="E45" s="113">
        <f t="shared" si="24"/>
        <v>0</v>
      </c>
      <c r="F45" s="112">
        <v>0</v>
      </c>
      <c r="G45" s="113">
        <f t="shared" si="25"/>
        <v>0</v>
      </c>
      <c r="H45" s="112">
        <v>0</v>
      </c>
      <c r="I45" s="106">
        <v>3417</v>
      </c>
      <c r="J45" s="110"/>
      <c r="K45" s="111">
        <f t="shared" si="4"/>
        <v>0</v>
      </c>
      <c r="L45" s="110"/>
      <c r="M45" s="111">
        <f t="shared" si="0"/>
        <v>0</v>
      </c>
      <c r="N45" s="156">
        <v>0</v>
      </c>
      <c r="O45" s="54">
        <v>567</v>
      </c>
      <c r="P45" s="54">
        <v>0</v>
      </c>
      <c r="Q45" s="55">
        <f t="shared" si="5"/>
        <v>0</v>
      </c>
      <c r="R45" s="54">
        <v>0</v>
      </c>
      <c r="S45" s="55">
        <f t="shared" si="6"/>
        <v>0</v>
      </c>
      <c r="T45" s="54">
        <v>0</v>
      </c>
      <c r="U45" s="56">
        <v>580</v>
      </c>
      <c r="V45" s="54"/>
      <c r="W45" s="55">
        <f t="shared" si="7"/>
        <v>0</v>
      </c>
      <c r="X45" s="54"/>
      <c r="Y45" s="55">
        <f t="shared" si="1"/>
        <v>0</v>
      </c>
      <c r="Z45" s="160">
        <v>0</v>
      </c>
      <c r="AA45" s="7">
        <v>10202</v>
      </c>
      <c r="AB45" s="7">
        <v>0</v>
      </c>
      <c r="AC45" s="14">
        <f t="shared" si="8"/>
        <v>0</v>
      </c>
      <c r="AD45" s="7">
        <v>0</v>
      </c>
      <c r="AE45" s="14">
        <f t="shared" si="9"/>
        <v>0</v>
      </c>
      <c r="AF45" s="7">
        <v>0</v>
      </c>
      <c r="AG45" s="7">
        <v>9915</v>
      </c>
      <c r="AH45" s="7"/>
      <c r="AI45" s="14">
        <f t="shared" si="10"/>
        <v>0</v>
      </c>
      <c r="AJ45" s="7"/>
      <c r="AK45" s="14">
        <f t="shared" si="2"/>
        <v>0</v>
      </c>
      <c r="AL45" s="159">
        <v>0</v>
      </c>
      <c r="AM45" s="8">
        <f t="shared" si="26"/>
        <v>14278</v>
      </c>
      <c r="AN45" s="8">
        <f t="shared" si="11"/>
        <v>0</v>
      </c>
      <c r="AO45" s="13">
        <f t="shared" si="12"/>
        <v>0</v>
      </c>
      <c r="AP45" s="161">
        <f t="shared" si="13"/>
        <v>0</v>
      </c>
      <c r="AQ45" s="13">
        <f t="shared" si="3"/>
        <v>0</v>
      </c>
      <c r="AR45" s="162">
        <f t="shared" si="14"/>
        <v>0</v>
      </c>
      <c r="AS45" s="133">
        <f t="shared" si="15"/>
        <v>13912</v>
      </c>
      <c r="AT45" s="133">
        <f t="shared" si="16"/>
        <v>0</v>
      </c>
      <c r="AU45" s="124">
        <f t="shared" si="17"/>
        <v>0</v>
      </c>
      <c r="AV45" s="133">
        <f t="shared" si="18"/>
        <v>0</v>
      </c>
      <c r="AW45" s="136">
        <f t="shared" si="19"/>
        <v>0</v>
      </c>
      <c r="AX45" s="133">
        <f t="shared" si="20"/>
        <v>0</v>
      </c>
    </row>
    <row r="46" spans="1:51" x14ac:dyDescent="0.2">
      <c r="A46" s="1" t="s">
        <v>79</v>
      </c>
      <c r="B46" s="1" t="s">
        <v>80</v>
      </c>
      <c r="C46" s="106">
        <v>3509</v>
      </c>
      <c r="D46" s="112">
        <v>0</v>
      </c>
      <c r="E46" s="113">
        <f t="shared" si="24"/>
        <v>0</v>
      </c>
      <c r="F46" s="112">
        <v>0</v>
      </c>
      <c r="G46" s="113">
        <f t="shared" si="25"/>
        <v>0</v>
      </c>
      <c r="H46" s="112">
        <v>0</v>
      </c>
      <c r="I46" s="106">
        <v>3417</v>
      </c>
      <c r="J46" s="110"/>
      <c r="K46" s="111">
        <f t="shared" si="4"/>
        <v>0</v>
      </c>
      <c r="L46" s="110"/>
      <c r="M46" s="111">
        <f t="shared" si="0"/>
        <v>0</v>
      </c>
      <c r="N46" s="156">
        <v>0</v>
      </c>
      <c r="O46" s="54">
        <v>567</v>
      </c>
      <c r="P46" s="54">
        <v>0</v>
      </c>
      <c r="Q46" s="55">
        <f t="shared" si="5"/>
        <v>0</v>
      </c>
      <c r="R46" s="54">
        <v>0</v>
      </c>
      <c r="S46" s="55">
        <f t="shared" si="6"/>
        <v>0</v>
      </c>
      <c r="T46" s="54">
        <v>0</v>
      </c>
      <c r="U46" s="56">
        <v>580</v>
      </c>
      <c r="V46" s="54"/>
      <c r="W46" s="55">
        <f t="shared" si="7"/>
        <v>0</v>
      </c>
      <c r="X46" s="54"/>
      <c r="Y46" s="55">
        <f t="shared" si="1"/>
        <v>0</v>
      </c>
      <c r="Z46" s="160">
        <v>0</v>
      </c>
      <c r="AA46" s="7">
        <v>10202</v>
      </c>
      <c r="AB46" s="7">
        <v>0</v>
      </c>
      <c r="AC46" s="14">
        <f t="shared" si="8"/>
        <v>0</v>
      </c>
      <c r="AD46" s="7">
        <v>0</v>
      </c>
      <c r="AE46" s="14">
        <f t="shared" si="9"/>
        <v>0</v>
      </c>
      <c r="AF46" s="7">
        <v>0</v>
      </c>
      <c r="AG46" s="7">
        <v>9915</v>
      </c>
      <c r="AH46" s="7"/>
      <c r="AI46" s="14">
        <f t="shared" si="10"/>
        <v>0</v>
      </c>
      <c r="AJ46" s="7"/>
      <c r="AK46" s="14">
        <f t="shared" si="2"/>
        <v>0</v>
      </c>
      <c r="AL46" s="159">
        <v>0</v>
      </c>
      <c r="AM46" s="8">
        <f t="shared" si="26"/>
        <v>14278</v>
      </c>
      <c r="AN46" s="8">
        <f t="shared" si="11"/>
        <v>0</v>
      </c>
      <c r="AO46" s="13">
        <f t="shared" si="12"/>
        <v>0</v>
      </c>
      <c r="AP46" s="161">
        <f t="shared" si="13"/>
        <v>0</v>
      </c>
      <c r="AQ46" s="13">
        <f t="shared" si="3"/>
        <v>0</v>
      </c>
      <c r="AR46" s="162">
        <f t="shared" si="14"/>
        <v>0</v>
      </c>
      <c r="AS46" s="133">
        <f t="shared" si="15"/>
        <v>13912</v>
      </c>
      <c r="AT46" s="133">
        <f t="shared" si="16"/>
        <v>0</v>
      </c>
      <c r="AU46" s="124">
        <f t="shared" si="17"/>
        <v>0</v>
      </c>
      <c r="AV46" s="133">
        <f t="shared" si="18"/>
        <v>0</v>
      </c>
      <c r="AW46" s="136">
        <f t="shared" si="19"/>
        <v>0</v>
      </c>
      <c r="AX46" s="133">
        <f t="shared" si="20"/>
        <v>0</v>
      </c>
    </row>
    <row r="47" spans="1:51" s="154" customFormat="1" x14ac:dyDescent="0.2">
      <c r="A47" s="1" t="s">
        <v>81</v>
      </c>
      <c r="B47" s="1" t="s">
        <v>82</v>
      </c>
      <c r="C47" s="106">
        <v>3509</v>
      </c>
      <c r="D47" s="112">
        <v>0</v>
      </c>
      <c r="E47" s="113">
        <f t="shared" si="24"/>
        <v>0</v>
      </c>
      <c r="F47" s="112">
        <v>0</v>
      </c>
      <c r="G47" s="113">
        <f t="shared" si="25"/>
        <v>0</v>
      </c>
      <c r="H47" s="112">
        <v>0</v>
      </c>
      <c r="I47" s="106">
        <v>3417</v>
      </c>
      <c r="J47" s="110"/>
      <c r="K47" s="111">
        <f t="shared" si="4"/>
        <v>0</v>
      </c>
      <c r="L47" s="110"/>
      <c r="M47" s="111">
        <f t="shared" si="0"/>
        <v>0</v>
      </c>
      <c r="N47" s="156">
        <v>0</v>
      </c>
      <c r="O47" s="54">
        <v>567</v>
      </c>
      <c r="P47" s="54">
        <v>0</v>
      </c>
      <c r="Q47" s="55">
        <f t="shared" si="5"/>
        <v>0</v>
      </c>
      <c r="R47" s="54">
        <v>0</v>
      </c>
      <c r="S47" s="55">
        <f t="shared" si="6"/>
        <v>0</v>
      </c>
      <c r="T47" s="54">
        <v>0</v>
      </c>
      <c r="U47" s="56">
        <v>580</v>
      </c>
      <c r="V47" s="54"/>
      <c r="W47" s="55">
        <f t="shared" si="7"/>
        <v>0</v>
      </c>
      <c r="X47" s="54"/>
      <c r="Y47" s="55">
        <f t="shared" si="1"/>
        <v>0</v>
      </c>
      <c r="Z47" s="160">
        <v>0</v>
      </c>
      <c r="AA47" s="7">
        <v>10202</v>
      </c>
      <c r="AB47" s="7">
        <v>0</v>
      </c>
      <c r="AC47" s="14">
        <f t="shared" si="8"/>
        <v>0</v>
      </c>
      <c r="AD47" s="7">
        <v>0</v>
      </c>
      <c r="AE47" s="14">
        <f t="shared" si="9"/>
        <v>0</v>
      </c>
      <c r="AF47" s="7">
        <v>0</v>
      </c>
      <c r="AG47" s="7">
        <v>9915</v>
      </c>
      <c r="AH47" s="7"/>
      <c r="AI47" s="14">
        <f t="shared" si="10"/>
        <v>0</v>
      </c>
      <c r="AJ47" s="7"/>
      <c r="AK47" s="14">
        <f t="shared" si="2"/>
        <v>0</v>
      </c>
      <c r="AL47" s="159">
        <v>0</v>
      </c>
      <c r="AM47" s="8">
        <f t="shared" si="26"/>
        <v>14278</v>
      </c>
      <c r="AN47" s="8">
        <f t="shared" si="11"/>
        <v>0</v>
      </c>
      <c r="AO47" s="13">
        <f t="shared" si="12"/>
        <v>0</v>
      </c>
      <c r="AP47" s="161">
        <f t="shared" si="13"/>
        <v>0</v>
      </c>
      <c r="AQ47" s="13">
        <f t="shared" si="3"/>
        <v>0</v>
      </c>
      <c r="AR47" s="162">
        <f t="shared" si="14"/>
        <v>0</v>
      </c>
      <c r="AS47" s="133">
        <f t="shared" si="15"/>
        <v>13912</v>
      </c>
      <c r="AT47" s="133">
        <f t="shared" si="16"/>
        <v>0</v>
      </c>
      <c r="AU47" s="124">
        <f t="shared" si="17"/>
        <v>0</v>
      </c>
      <c r="AV47" s="133">
        <f t="shared" si="18"/>
        <v>0</v>
      </c>
      <c r="AW47" s="136">
        <f t="shared" si="19"/>
        <v>0</v>
      </c>
      <c r="AX47" s="133">
        <f t="shared" si="20"/>
        <v>0</v>
      </c>
      <c r="AY47" s="92"/>
    </row>
    <row r="48" spans="1:51" x14ac:dyDescent="0.2">
      <c r="A48" s="9" t="s">
        <v>83</v>
      </c>
      <c r="B48" s="9" t="s">
        <v>84</v>
      </c>
      <c r="C48" s="106">
        <v>3509</v>
      </c>
      <c r="D48" s="106">
        <v>77</v>
      </c>
      <c r="E48" s="109">
        <f t="shared" si="24"/>
        <v>2194.3573667711598</v>
      </c>
      <c r="F48" s="106">
        <v>0</v>
      </c>
      <c r="G48" s="109">
        <f t="shared" si="25"/>
        <v>0</v>
      </c>
      <c r="H48" s="106">
        <v>25</v>
      </c>
      <c r="I48" s="106">
        <v>3417</v>
      </c>
      <c r="J48" s="145">
        <v>77</v>
      </c>
      <c r="K48" s="107">
        <f t="shared" si="4"/>
        <v>2253.4386889083989</v>
      </c>
      <c r="L48" s="145">
        <v>9</v>
      </c>
      <c r="M48" s="107">
        <f t="shared" si="0"/>
        <v>263.38893766461808</v>
      </c>
      <c r="N48" s="108">
        <v>21</v>
      </c>
      <c r="O48" s="50">
        <v>567</v>
      </c>
      <c r="P48" s="50">
        <v>23</v>
      </c>
      <c r="Q48" s="52">
        <f t="shared" si="5"/>
        <v>4056.4373897707228</v>
      </c>
      <c r="R48" s="50">
        <v>17</v>
      </c>
      <c r="S48" s="52">
        <f t="shared" si="6"/>
        <v>2998.2363315696648</v>
      </c>
      <c r="T48" s="50">
        <v>17</v>
      </c>
      <c r="U48" s="48">
        <v>580</v>
      </c>
      <c r="V48" s="50">
        <v>33</v>
      </c>
      <c r="W48" s="52">
        <f t="shared" si="7"/>
        <v>5689.6551724137935</v>
      </c>
      <c r="X48" s="50">
        <v>2</v>
      </c>
      <c r="Y48" s="52">
        <f t="shared" si="1"/>
        <v>344.82758620689657</v>
      </c>
      <c r="Z48" s="53">
        <v>21</v>
      </c>
      <c r="AA48" s="10">
        <v>10202</v>
      </c>
      <c r="AB48" s="10">
        <v>762</v>
      </c>
      <c r="AC48" s="11">
        <f t="shared" si="8"/>
        <v>7469.1237012350521</v>
      </c>
      <c r="AD48" s="10">
        <v>31</v>
      </c>
      <c r="AE48" s="11">
        <f t="shared" si="9"/>
        <v>303.8619878455205</v>
      </c>
      <c r="AF48" s="10">
        <v>365</v>
      </c>
      <c r="AG48" s="10">
        <v>9915</v>
      </c>
      <c r="AH48" s="10">
        <v>802</v>
      </c>
      <c r="AI48" s="11">
        <f t="shared" si="10"/>
        <v>8088.7544125063032</v>
      </c>
      <c r="AJ48" s="10">
        <v>23</v>
      </c>
      <c r="AK48" s="11">
        <f t="shared" si="2"/>
        <v>231.97175995965711</v>
      </c>
      <c r="AL48" s="42">
        <v>363</v>
      </c>
      <c r="AM48" s="12">
        <f t="shared" si="26"/>
        <v>14278</v>
      </c>
      <c r="AN48" s="12">
        <f t="shared" si="11"/>
        <v>862</v>
      </c>
      <c r="AO48" s="23">
        <f t="shared" si="12"/>
        <v>6037.2601204650509</v>
      </c>
      <c r="AP48" s="37">
        <f t="shared" si="13"/>
        <v>48</v>
      </c>
      <c r="AQ48" s="23">
        <f t="shared" si="3"/>
        <v>336.1815380305365</v>
      </c>
      <c r="AR48" s="116">
        <f t="shared" si="14"/>
        <v>407</v>
      </c>
      <c r="AS48" s="134">
        <f t="shared" si="15"/>
        <v>13912</v>
      </c>
      <c r="AT48" s="134">
        <f t="shared" si="16"/>
        <v>912</v>
      </c>
      <c r="AU48" s="123">
        <f t="shared" si="17"/>
        <v>6555.4916618746402</v>
      </c>
      <c r="AV48" s="134">
        <f t="shared" si="18"/>
        <v>34</v>
      </c>
      <c r="AW48" s="135">
        <f t="shared" si="19"/>
        <v>244.39332949971251</v>
      </c>
      <c r="AX48" s="134">
        <f t="shared" si="20"/>
        <v>405</v>
      </c>
    </row>
    <row r="49" spans="1:51" s="177" customFormat="1" x14ac:dyDescent="0.2">
      <c r="A49" s="126" t="s">
        <v>85</v>
      </c>
      <c r="B49" s="126" t="s">
        <v>86</v>
      </c>
      <c r="C49" s="106">
        <v>3509</v>
      </c>
      <c r="D49" s="112">
        <v>3</v>
      </c>
      <c r="E49" s="113">
        <f t="shared" si="24"/>
        <v>85.494442861214026</v>
      </c>
      <c r="F49" s="112">
        <v>0</v>
      </c>
      <c r="G49" s="113">
        <f t="shared" si="25"/>
        <v>0</v>
      </c>
      <c r="H49" s="112">
        <v>3</v>
      </c>
      <c r="I49" s="106">
        <v>3417</v>
      </c>
      <c r="J49" s="110"/>
      <c r="K49" s="111">
        <f t="shared" si="4"/>
        <v>0</v>
      </c>
      <c r="L49" s="110"/>
      <c r="M49" s="111">
        <f t="shared" si="0"/>
        <v>0</v>
      </c>
      <c r="N49" s="156">
        <v>0</v>
      </c>
      <c r="O49" s="54">
        <v>567</v>
      </c>
      <c r="P49" s="54">
        <v>1</v>
      </c>
      <c r="Q49" s="55">
        <f t="shared" si="5"/>
        <v>176.3668430335097</v>
      </c>
      <c r="R49" s="54">
        <v>1</v>
      </c>
      <c r="S49" s="55">
        <f t="shared" si="6"/>
        <v>176.3668430335097</v>
      </c>
      <c r="T49" s="54">
        <v>1</v>
      </c>
      <c r="U49" s="56">
        <v>580</v>
      </c>
      <c r="V49" s="54">
        <v>1</v>
      </c>
      <c r="W49" s="55">
        <f t="shared" si="7"/>
        <v>172.41379310344828</v>
      </c>
      <c r="X49" s="54">
        <v>1</v>
      </c>
      <c r="Y49" s="55">
        <f t="shared" si="1"/>
        <v>172.41379310344828</v>
      </c>
      <c r="Z49" s="160">
        <v>1</v>
      </c>
      <c r="AA49" s="7">
        <v>10202</v>
      </c>
      <c r="AB49" s="7">
        <v>0</v>
      </c>
      <c r="AC49" s="14">
        <f t="shared" si="8"/>
        <v>0</v>
      </c>
      <c r="AD49" s="7">
        <v>0</v>
      </c>
      <c r="AE49" s="14">
        <f t="shared" si="9"/>
        <v>0</v>
      </c>
      <c r="AF49" s="7">
        <v>0</v>
      </c>
      <c r="AG49" s="7">
        <v>9915</v>
      </c>
      <c r="AH49" s="7">
        <v>223</v>
      </c>
      <c r="AI49" s="14">
        <f t="shared" si="10"/>
        <v>2249.1174987392842</v>
      </c>
      <c r="AJ49" s="7">
        <v>15</v>
      </c>
      <c r="AK49" s="14">
        <f t="shared" si="2"/>
        <v>151.28593040847201</v>
      </c>
      <c r="AL49" s="159">
        <v>219</v>
      </c>
      <c r="AM49" s="8">
        <f t="shared" si="26"/>
        <v>14278</v>
      </c>
      <c r="AN49" s="8">
        <f t="shared" si="11"/>
        <v>4</v>
      </c>
      <c r="AO49" s="13">
        <f t="shared" si="12"/>
        <v>28.015128169211373</v>
      </c>
      <c r="AP49" s="161">
        <f t="shared" si="13"/>
        <v>1</v>
      </c>
      <c r="AQ49" s="13">
        <f t="shared" si="3"/>
        <v>7.0037820423028432</v>
      </c>
      <c r="AR49" s="162">
        <f t="shared" si="14"/>
        <v>4</v>
      </c>
      <c r="AS49" s="133">
        <f t="shared" si="15"/>
        <v>13912</v>
      </c>
      <c r="AT49" s="133">
        <f t="shared" si="16"/>
        <v>224</v>
      </c>
      <c r="AU49" s="124">
        <f t="shared" si="17"/>
        <v>1610.1207590569295</v>
      </c>
      <c r="AV49" s="133">
        <f t="shared" si="18"/>
        <v>16</v>
      </c>
      <c r="AW49" s="136">
        <f t="shared" si="19"/>
        <v>115.00862564692352</v>
      </c>
      <c r="AX49" s="133">
        <f t="shared" si="20"/>
        <v>220</v>
      </c>
    </row>
    <row r="50" spans="1:51" s="154" customFormat="1" x14ac:dyDescent="0.2">
      <c r="A50" s="155" t="s">
        <v>87</v>
      </c>
      <c r="B50" s="182" t="s">
        <v>88</v>
      </c>
      <c r="C50" s="106">
        <v>3509</v>
      </c>
      <c r="D50" s="112">
        <v>0</v>
      </c>
      <c r="E50" s="113">
        <f t="shared" si="24"/>
        <v>0</v>
      </c>
      <c r="F50" s="112">
        <v>0</v>
      </c>
      <c r="G50" s="113">
        <f t="shared" si="25"/>
        <v>0</v>
      </c>
      <c r="H50" s="112">
        <v>0</v>
      </c>
      <c r="I50" s="106">
        <v>3417</v>
      </c>
      <c r="J50" s="110">
        <v>2</v>
      </c>
      <c r="K50" s="111">
        <f t="shared" si="4"/>
        <v>58.530875036581797</v>
      </c>
      <c r="L50" s="110"/>
      <c r="M50" s="111">
        <f t="shared" si="0"/>
        <v>0</v>
      </c>
      <c r="N50" s="156">
        <v>1</v>
      </c>
      <c r="O50" s="54">
        <v>567</v>
      </c>
      <c r="P50" s="54">
        <v>0</v>
      </c>
      <c r="Q50" s="55">
        <f t="shared" si="5"/>
        <v>0</v>
      </c>
      <c r="R50" s="54">
        <v>0</v>
      </c>
      <c r="S50" s="55">
        <f t="shared" si="6"/>
        <v>0</v>
      </c>
      <c r="T50" s="54">
        <v>0</v>
      </c>
      <c r="U50" s="56">
        <v>580</v>
      </c>
      <c r="V50" s="54">
        <v>3</v>
      </c>
      <c r="W50" s="55">
        <f t="shared" si="7"/>
        <v>517.24137931034477</v>
      </c>
      <c r="X50" s="54"/>
      <c r="Y50" s="55">
        <f t="shared" si="1"/>
        <v>0</v>
      </c>
      <c r="Z50" s="160">
        <v>3</v>
      </c>
      <c r="AA50" s="7">
        <v>10202</v>
      </c>
      <c r="AB50" s="7"/>
      <c r="AC50" s="14">
        <f t="shared" si="8"/>
        <v>0</v>
      </c>
      <c r="AD50" s="7"/>
      <c r="AE50" s="14">
        <f t="shared" si="9"/>
        <v>0</v>
      </c>
      <c r="AF50" s="7"/>
      <c r="AG50" s="7">
        <v>9915</v>
      </c>
      <c r="AH50" s="7"/>
      <c r="AI50" s="14">
        <f t="shared" si="10"/>
        <v>0</v>
      </c>
      <c r="AJ50" s="7"/>
      <c r="AK50" s="14">
        <f t="shared" si="2"/>
        <v>0</v>
      </c>
      <c r="AL50" s="159"/>
      <c r="AM50" s="8">
        <f t="shared" si="26"/>
        <v>14278</v>
      </c>
      <c r="AN50" s="8">
        <f t="shared" si="11"/>
        <v>0</v>
      </c>
      <c r="AO50" s="13">
        <f t="shared" si="12"/>
        <v>0</v>
      </c>
      <c r="AP50" s="161">
        <f t="shared" si="13"/>
        <v>0</v>
      </c>
      <c r="AQ50" s="13">
        <f t="shared" si="3"/>
        <v>0</v>
      </c>
      <c r="AR50" s="162">
        <f t="shared" si="14"/>
        <v>0</v>
      </c>
      <c r="AS50" s="133">
        <f t="shared" si="15"/>
        <v>13912</v>
      </c>
      <c r="AT50" s="133">
        <f t="shared" si="16"/>
        <v>5</v>
      </c>
      <c r="AU50" s="124">
        <f t="shared" si="17"/>
        <v>35.9401955146636</v>
      </c>
      <c r="AV50" s="133">
        <f t="shared" si="18"/>
        <v>0</v>
      </c>
      <c r="AW50" s="136">
        <f t="shared" si="19"/>
        <v>0</v>
      </c>
      <c r="AX50" s="133">
        <f t="shared" si="20"/>
        <v>4</v>
      </c>
      <c r="AY50" s="92"/>
    </row>
    <row r="51" spans="1:51" x14ac:dyDescent="0.2">
      <c r="A51" s="9" t="s">
        <v>89</v>
      </c>
      <c r="B51" s="9" t="s">
        <v>90</v>
      </c>
      <c r="C51" s="106">
        <v>3509</v>
      </c>
      <c r="D51" s="106">
        <v>231</v>
      </c>
      <c r="E51" s="109">
        <f t="shared" si="24"/>
        <v>6583.0721003134795</v>
      </c>
      <c r="F51" s="106">
        <v>61</v>
      </c>
      <c r="G51" s="109">
        <f t="shared" si="25"/>
        <v>1738.387004844685</v>
      </c>
      <c r="H51" s="106">
        <v>22</v>
      </c>
      <c r="I51" s="106">
        <v>3417</v>
      </c>
      <c r="J51" s="145">
        <v>153</v>
      </c>
      <c r="K51" s="107">
        <f t="shared" si="4"/>
        <v>4477.6119402985069</v>
      </c>
      <c r="L51" s="145">
        <v>30</v>
      </c>
      <c r="M51" s="107">
        <f t="shared" si="0"/>
        <v>877.96312554872702</v>
      </c>
      <c r="N51" s="108">
        <v>18</v>
      </c>
      <c r="O51" s="50">
        <v>567</v>
      </c>
      <c r="P51" s="50">
        <v>41</v>
      </c>
      <c r="Q51" s="52">
        <f t="shared" si="5"/>
        <v>7231.0405643738977</v>
      </c>
      <c r="R51" s="50">
        <v>13</v>
      </c>
      <c r="S51" s="52">
        <f t="shared" si="6"/>
        <v>2292.7689594356261</v>
      </c>
      <c r="T51" s="50">
        <v>8</v>
      </c>
      <c r="U51" s="48">
        <v>580</v>
      </c>
      <c r="V51" s="50">
        <v>32</v>
      </c>
      <c r="W51" s="52">
        <f t="shared" si="7"/>
        <v>5517.2413793103451</v>
      </c>
      <c r="X51" s="50">
        <v>7</v>
      </c>
      <c r="Y51" s="52">
        <f t="shared" si="1"/>
        <v>1206.8965517241379</v>
      </c>
      <c r="Z51" s="53">
        <v>7</v>
      </c>
      <c r="AA51" s="10">
        <v>10202</v>
      </c>
      <c r="AB51" s="10">
        <v>470</v>
      </c>
      <c r="AC51" s="11">
        <f t="shared" si="8"/>
        <v>4606.9398157224068</v>
      </c>
      <c r="AD51" s="10">
        <v>231</v>
      </c>
      <c r="AE51" s="11">
        <f t="shared" si="9"/>
        <v>2264.2619094295237</v>
      </c>
      <c r="AF51" s="10">
        <v>45</v>
      </c>
      <c r="AG51" s="10">
        <v>9915</v>
      </c>
      <c r="AH51" s="10">
        <v>422</v>
      </c>
      <c r="AI51" s="11">
        <f t="shared" si="10"/>
        <v>4256.1775088250124</v>
      </c>
      <c r="AJ51" s="10">
        <v>293</v>
      </c>
      <c r="AK51" s="11">
        <f t="shared" si="2"/>
        <v>2955.1185073121533</v>
      </c>
      <c r="AL51" s="42">
        <v>49</v>
      </c>
      <c r="AM51" s="12">
        <f t="shared" si="26"/>
        <v>14278</v>
      </c>
      <c r="AN51" s="12">
        <f t="shared" si="11"/>
        <v>742</v>
      </c>
      <c r="AO51" s="23">
        <f t="shared" si="12"/>
        <v>5196.8062753887098</v>
      </c>
      <c r="AP51" s="37">
        <f t="shared" si="13"/>
        <v>305</v>
      </c>
      <c r="AQ51" s="23">
        <f t="shared" si="3"/>
        <v>2136.1535229023671</v>
      </c>
      <c r="AR51" s="116">
        <f t="shared" si="14"/>
        <v>75</v>
      </c>
      <c r="AS51" s="134">
        <f t="shared" si="15"/>
        <v>13912</v>
      </c>
      <c r="AT51" s="134">
        <f t="shared" si="16"/>
        <v>607</v>
      </c>
      <c r="AU51" s="123">
        <f t="shared" si="17"/>
        <v>4363.1397354801611</v>
      </c>
      <c r="AV51" s="134">
        <f t="shared" si="18"/>
        <v>330</v>
      </c>
      <c r="AW51" s="135">
        <f t="shared" si="19"/>
        <v>2372.0529039677976</v>
      </c>
      <c r="AX51" s="134">
        <f t="shared" si="20"/>
        <v>74</v>
      </c>
    </row>
    <row r="52" spans="1:51" ht="12.75" customHeight="1" x14ac:dyDescent="0.2">
      <c r="A52" s="1" t="s">
        <v>91</v>
      </c>
      <c r="B52" s="1" t="s">
        <v>92</v>
      </c>
      <c r="C52" s="106">
        <v>3509</v>
      </c>
      <c r="D52" s="112">
        <v>0</v>
      </c>
      <c r="E52" s="109">
        <f t="shared" si="24"/>
        <v>0</v>
      </c>
      <c r="F52" s="112">
        <v>0</v>
      </c>
      <c r="G52" s="109">
        <f t="shared" si="25"/>
        <v>0</v>
      </c>
      <c r="H52" s="112">
        <v>0</v>
      </c>
      <c r="I52" s="112">
        <v>3417</v>
      </c>
      <c r="J52" s="110"/>
      <c r="K52" s="111">
        <f t="shared" si="4"/>
        <v>0</v>
      </c>
      <c r="L52" s="110"/>
      <c r="M52" s="111">
        <f t="shared" si="0"/>
        <v>0</v>
      </c>
      <c r="N52" s="156">
        <v>0</v>
      </c>
      <c r="O52" s="54">
        <v>567</v>
      </c>
      <c r="P52" s="54">
        <v>0</v>
      </c>
      <c r="Q52" s="55">
        <f t="shared" si="5"/>
        <v>0</v>
      </c>
      <c r="R52" s="54">
        <v>0</v>
      </c>
      <c r="S52" s="55">
        <f t="shared" si="6"/>
        <v>0</v>
      </c>
      <c r="T52" s="54">
        <v>0</v>
      </c>
      <c r="U52" s="56">
        <v>580</v>
      </c>
      <c r="V52" s="54"/>
      <c r="W52" s="55">
        <f t="shared" si="7"/>
        <v>0</v>
      </c>
      <c r="X52" s="54"/>
      <c r="Y52" s="55">
        <f t="shared" si="1"/>
        <v>0</v>
      </c>
      <c r="Z52" s="160">
        <v>0</v>
      </c>
      <c r="AA52" s="7">
        <v>10202</v>
      </c>
      <c r="AB52" s="7">
        <v>0</v>
      </c>
      <c r="AC52" s="14">
        <f t="shared" si="8"/>
        <v>0</v>
      </c>
      <c r="AD52" s="7">
        <v>0</v>
      </c>
      <c r="AE52" s="14">
        <f t="shared" si="9"/>
        <v>0</v>
      </c>
      <c r="AF52" s="7">
        <v>0</v>
      </c>
      <c r="AG52" s="7">
        <v>9915</v>
      </c>
      <c r="AH52" s="7">
        <v>3</v>
      </c>
      <c r="AI52" s="14">
        <f t="shared" si="10"/>
        <v>30.2571860816944</v>
      </c>
      <c r="AJ52" s="7">
        <v>3</v>
      </c>
      <c r="AK52" s="14">
        <f t="shared" si="2"/>
        <v>30.2571860816944</v>
      </c>
      <c r="AL52" s="159">
        <v>3</v>
      </c>
      <c r="AM52" s="8">
        <f t="shared" si="26"/>
        <v>14278</v>
      </c>
      <c r="AN52" s="8">
        <f t="shared" si="11"/>
        <v>0</v>
      </c>
      <c r="AO52" s="13">
        <f t="shared" si="12"/>
        <v>0</v>
      </c>
      <c r="AP52" s="161">
        <f t="shared" si="13"/>
        <v>0</v>
      </c>
      <c r="AQ52" s="13">
        <f t="shared" si="3"/>
        <v>0</v>
      </c>
      <c r="AR52" s="162">
        <f t="shared" si="14"/>
        <v>0</v>
      </c>
      <c r="AS52" s="133">
        <f t="shared" si="15"/>
        <v>13912</v>
      </c>
      <c r="AT52" s="133">
        <f t="shared" si="16"/>
        <v>3</v>
      </c>
      <c r="AU52" s="124">
        <f t="shared" si="17"/>
        <v>21.56411730879816</v>
      </c>
      <c r="AV52" s="133">
        <f t="shared" si="18"/>
        <v>3</v>
      </c>
      <c r="AW52" s="136">
        <f t="shared" si="19"/>
        <v>21.56411730879816</v>
      </c>
      <c r="AX52" s="133">
        <f t="shared" si="20"/>
        <v>3</v>
      </c>
    </row>
    <row r="53" spans="1:51" ht="12.75" customHeight="1" x14ac:dyDescent="0.2">
      <c r="A53" s="1" t="s">
        <v>93</v>
      </c>
      <c r="B53" s="1" t="s">
        <v>94</v>
      </c>
      <c r="C53" s="106">
        <v>3509</v>
      </c>
      <c r="D53" s="112">
        <v>0</v>
      </c>
      <c r="E53" s="113">
        <f t="shared" si="24"/>
        <v>0</v>
      </c>
      <c r="F53" s="112">
        <v>0</v>
      </c>
      <c r="G53" s="113">
        <f t="shared" si="25"/>
        <v>0</v>
      </c>
      <c r="H53" s="112">
        <v>0</v>
      </c>
      <c r="I53" s="112">
        <v>3417</v>
      </c>
      <c r="J53" s="110"/>
      <c r="K53" s="111">
        <f t="shared" si="4"/>
        <v>0</v>
      </c>
      <c r="L53" s="110"/>
      <c r="M53" s="111">
        <f t="shared" si="0"/>
        <v>0</v>
      </c>
      <c r="N53" s="156">
        <v>0</v>
      </c>
      <c r="O53" s="54">
        <v>567</v>
      </c>
      <c r="P53" s="54">
        <v>0</v>
      </c>
      <c r="Q53" s="55">
        <f t="shared" si="5"/>
        <v>0</v>
      </c>
      <c r="R53" s="54">
        <v>0</v>
      </c>
      <c r="S53" s="55">
        <f t="shared" si="6"/>
        <v>0</v>
      </c>
      <c r="T53" s="54">
        <v>0</v>
      </c>
      <c r="U53" s="56">
        <v>580</v>
      </c>
      <c r="V53" s="54"/>
      <c r="W53" s="55">
        <f t="shared" si="7"/>
        <v>0</v>
      </c>
      <c r="X53" s="54"/>
      <c r="Y53" s="55">
        <f t="shared" si="1"/>
        <v>0</v>
      </c>
      <c r="Z53" s="160">
        <v>0</v>
      </c>
      <c r="AA53" s="7">
        <v>10202</v>
      </c>
      <c r="AB53" s="7">
        <v>0</v>
      </c>
      <c r="AC53" s="14">
        <f t="shared" si="8"/>
        <v>0</v>
      </c>
      <c r="AD53" s="7">
        <v>0</v>
      </c>
      <c r="AE53" s="14">
        <f t="shared" si="9"/>
        <v>0</v>
      </c>
      <c r="AF53" s="7">
        <v>0</v>
      </c>
      <c r="AG53" s="7">
        <v>9915</v>
      </c>
      <c r="AH53" s="7"/>
      <c r="AI53" s="14">
        <f t="shared" si="10"/>
        <v>0</v>
      </c>
      <c r="AJ53" s="7"/>
      <c r="AK53" s="14">
        <f t="shared" si="2"/>
        <v>0</v>
      </c>
      <c r="AL53" s="159">
        <v>0</v>
      </c>
      <c r="AM53" s="8">
        <f t="shared" si="26"/>
        <v>14278</v>
      </c>
      <c r="AN53" s="8">
        <f t="shared" si="11"/>
        <v>0</v>
      </c>
      <c r="AO53" s="13">
        <f t="shared" si="12"/>
        <v>0</v>
      </c>
      <c r="AP53" s="161">
        <f t="shared" si="13"/>
        <v>0</v>
      </c>
      <c r="AQ53" s="13">
        <f t="shared" si="3"/>
        <v>0</v>
      </c>
      <c r="AR53" s="162">
        <f t="shared" si="14"/>
        <v>0</v>
      </c>
      <c r="AS53" s="133">
        <f t="shared" si="15"/>
        <v>13912</v>
      </c>
      <c r="AT53" s="133">
        <f t="shared" si="16"/>
        <v>0</v>
      </c>
      <c r="AU53" s="124">
        <f t="shared" si="17"/>
        <v>0</v>
      </c>
      <c r="AV53" s="133">
        <f t="shared" si="18"/>
        <v>0</v>
      </c>
      <c r="AW53" s="136">
        <f t="shared" si="19"/>
        <v>0</v>
      </c>
      <c r="AX53" s="133">
        <f t="shared" si="20"/>
        <v>0</v>
      </c>
    </row>
    <row r="54" spans="1:51" ht="12.75" customHeight="1" x14ac:dyDescent="0.2">
      <c r="A54" s="1" t="s">
        <v>95</v>
      </c>
      <c r="B54" s="1" t="s">
        <v>96</v>
      </c>
      <c r="C54" s="106">
        <v>3509</v>
      </c>
      <c r="D54" s="112">
        <v>0</v>
      </c>
      <c r="E54" s="113">
        <f t="shared" si="24"/>
        <v>0</v>
      </c>
      <c r="F54" s="112">
        <v>0</v>
      </c>
      <c r="G54" s="113">
        <f t="shared" si="25"/>
        <v>0</v>
      </c>
      <c r="H54" s="112">
        <v>0</v>
      </c>
      <c r="I54" s="112">
        <v>3417</v>
      </c>
      <c r="J54" s="110"/>
      <c r="K54" s="111">
        <f t="shared" si="4"/>
        <v>0</v>
      </c>
      <c r="L54" s="110"/>
      <c r="M54" s="111">
        <f t="shared" si="0"/>
        <v>0</v>
      </c>
      <c r="N54" s="156">
        <v>0</v>
      </c>
      <c r="O54" s="54">
        <v>567</v>
      </c>
      <c r="P54" s="54">
        <v>0</v>
      </c>
      <c r="Q54" s="55">
        <f t="shared" si="5"/>
        <v>0</v>
      </c>
      <c r="R54" s="54">
        <v>0</v>
      </c>
      <c r="S54" s="55">
        <f t="shared" si="6"/>
        <v>0</v>
      </c>
      <c r="T54" s="54">
        <v>0</v>
      </c>
      <c r="U54" s="56">
        <v>580</v>
      </c>
      <c r="V54" s="54"/>
      <c r="W54" s="55">
        <f t="shared" si="7"/>
        <v>0</v>
      </c>
      <c r="X54" s="54"/>
      <c r="Y54" s="55">
        <f t="shared" si="1"/>
        <v>0</v>
      </c>
      <c r="Z54" s="160">
        <v>0</v>
      </c>
      <c r="AA54" s="7">
        <v>10202</v>
      </c>
      <c r="AB54" s="7">
        <v>0</v>
      </c>
      <c r="AC54" s="14">
        <f t="shared" si="8"/>
        <v>0</v>
      </c>
      <c r="AD54" s="7">
        <v>0</v>
      </c>
      <c r="AE54" s="14">
        <f t="shared" si="9"/>
        <v>0</v>
      </c>
      <c r="AF54" s="7">
        <v>0</v>
      </c>
      <c r="AG54" s="7">
        <v>9915</v>
      </c>
      <c r="AH54" s="7"/>
      <c r="AI54" s="14">
        <f t="shared" si="10"/>
        <v>0</v>
      </c>
      <c r="AJ54" s="7"/>
      <c r="AK54" s="14">
        <f t="shared" si="2"/>
        <v>0</v>
      </c>
      <c r="AL54" s="159">
        <v>0</v>
      </c>
      <c r="AM54" s="8">
        <f t="shared" si="26"/>
        <v>14278</v>
      </c>
      <c r="AN54" s="8">
        <f t="shared" si="11"/>
        <v>0</v>
      </c>
      <c r="AO54" s="13">
        <f t="shared" si="12"/>
        <v>0</v>
      </c>
      <c r="AP54" s="161">
        <f t="shared" si="13"/>
        <v>0</v>
      </c>
      <c r="AQ54" s="13">
        <f t="shared" si="3"/>
        <v>0</v>
      </c>
      <c r="AR54" s="162">
        <f t="shared" si="14"/>
        <v>0</v>
      </c>
      <c r="AS54" s="133">
        <f t="shared" si="15"/>
        <v>13912</v>
      </c>
      <c r="AT54" s="133">
        <f t="shared" si="16"/>
        <v>0</v>
      </c>
      <c r="AU54" s="124">
        <f t="shared" si="17"/>
        <v>0</v>
      </c>
      <c r="AV54" s="133">
        <f t="shared" si="18"/>
        <v>0</v>
      </c>
      <c r="AW54" s="136">
        <f t="shared" si="19"/>
        <v>0</v>
      </c>
      <c r="AX54" s="133">
        <f t="shared" si="20"/>
        <v>0</v>
      </c>
    </row>
    <row r="55" spans="1:51" ht="12.75" customHeight="1" x14ac:dyDescent="0.2">
      <c r="A55" s="1" t="s">
        <v>97</v>
      </c>
      <c r="B55" s="1" t="s">
        <v>98</v>
      </c>
      <c r="C55" s="106">
        <v>3509</v>
      </c>
      <c r="D55" s="112">
        <v>0</v>
      </c>
      <c r="E55" s="113">
        <f t="shared" si="24"/>
        <v>0</v>
      </c>
      <c r="F55" s="112">
        <v>0</v>
      </c>
      <c r="G55" s="113">
        <f t="shared" si="25"/>
        <v>0</v>
      </c>
      <c r="H55" s="112">
        <v>0</v>
      </c>
      <c r="I55" s="112">
        <v>3417</v>
      </c>
      <c r="J55" s="110"/>
      <c r="K55" s="111">
        <f t="shared" si="4"/>
        <v>0</v>
      </c>
      <c r="L55" s="110"/>
      <c r="M55" s="111">
        <f t="shared" si="0"/>
        <v>0</v>
      </c>
      <c r="N55" s="156">
        <v>0</v>
      </c>
      <c r="O55" s="54">
        <v>567</v>
      </c>
      <c r="P55" s="54">
        <v>0</v>
      </c>
      <c r="Q55" s="55">
        <f t="shared" si="5"/>
        <v>0</v>
      </c>
      <c r="R55" s="54">
        <v>0</v>
      </c>
      <c r="S55" s="55">
        <f t="shared" si="6"/>
        <v>0</v>
      </c>
      <c r="T55" s="54">
        <v>0</v>
      </c>
      <c r="U55" s="56">
        <v>580</v>
      </c>
      <c r="V55" s="54"/>
      <c r="W55" s="55">
        <f t="shared" si="7"/>
        <v>0</v>
      </c>
      <c r="X55" s="54"/>
      <c r="Y55" s="55">
        <f t="shared" si="1"/>
        <v>0</v>
      </c>
      <c r="Z55" s="160">
        <v>0</v>
      </c>
      <c r="AA55" s="7">
        <v>10202</v>
      </c>
      <c r="AB55" s="7">
        <v>1</v>
      </c>
      <c r="AC55" s="14">
        <f t="shared" si="8"/>
        <v>9.8019996079200151</v>
      </c>
      <c r="AD55" s="7">
        <v>0</v>
      </c>
      <c r="AE55" s="14">
        <f t="shared" si="9"/>
        <v>0</v>
      </c>
      <c r="AF55" s="7">
        <v>0</v>
      </c>
      <c r="AG55" s="7">
        <v>9915</v>
      </c>
      <c r="AH55" s="7">
        <v>2</v>
      </c>
      <c r="AI55" s="14">
        <f t="shared" si="10"/>
        <v>20.171457387796266</v>
      </c>
      <c r="AJ55" s="7"/>
      <c r="AK55" s="14">
        <f t="shared" si="2"/>
        <v>0</v>
      </c>
      <c r="AL55" s="159">
        <v>0</v>
      </c>
      <c r="AM55" s="8">
        <f t="shared" si="26"/>
        <v>14278</v>
      </c>
      <c r="AN55" s="8">
        <f t="shared" si="11"/>
        <v>1</v>
      </c>
      <c r="AO55" s="13">
        <f t="shared" si="12"/>
        <v>7.0037820423028432</v>
      </c>
      <c r="AP55" s="161">
        <f t="shared" si="13"/>
        <v>0</v>
      </c>
      <c r="AQ55" s="13">
        <f t="shared" si="3"/>
        <v>0</v>
      </c>
      <c r="AR55" s="162">
        <f t="shared" si="14"/>
        <v>0</v>
      </c>
      <c r="AS55" s="133">
        <f t="shared" si="15"/>
        <v>13912</v>
      </c>
      <c r="AT55" s="133">
        <f t="shared" si="16"/>
        <v>2</v>
      </c>
      <c r="AU55" s="124">
        <f t="shared" si="17"/>
        <v>14.37607820586544</v>
      </c>
      <c r="AV55" s="133">
        <f t="shared" si="18"/>
        <v>0</v>
      </c>
      <c r="AW55" s="136">
        <f t="shared" si="19"/>
        <v>0</v>
      </c>
      <c r="AX55" s="133">
        <f t="shared" si="20"/>
        <v>0</v>
      </c>
    </row>
    <row r="56" spans="1:51" x14ac:dyDescent="0.2">
      <c r="A56" s="1" t="s">
        <v>99</v>
      </c>
      <c r="B56" s="1" t="s">
        <v>100</v>
      </c>
      <c r="C56" s="106">
        <v>3509</v>
      </c>
      <c r="D56" s="112">
        <v>2</v>
      </c>
      <c r="E56" s="113">
        <f t="shared" si="24"/>
        <v>56.996295240809353</v>
      </c>
      <c r="F56" s="112">
        <v>2</v>
      </c>
      <c r="G56" s="113">
        <f t="shared" si="25"/>
        <v>56.996295240809353</v>
      </c>
      <c r="H56" s="112">
        <v>0</v>
      </c>
      <c r="I56" s="112">
        <v>3417</v>
      </c>
      <c r="J56" s="110"/>
      <c r="K56" s="111">
        <f t="shared" si="4"/>
        <v>0</v>
      </c>
      <c r="L56" s="110"/>
      <c r="M56" s="111">
        <f t="shared" si="0"/>
        <v>0</v>
      </c>
      <c r="N56" s="156">
        <v>0</v>
      </c>
      <c r="O56" s="54">
        <v>567</v>
      </c>
      <c r="P56" s="54">
        <v>0</v>
      </c>
      <c r="Q56" s="55">
        <f t="shared" si="5"/>
        <v>0</v>
      </c>
      <c r="R56" s="54">
        <v>0</v>
      </c>
      <c r="S56" s="55">
        <f t="shared" si="6"/>
        <v>0</v>
      </c>
      <c r="T56" s="54">
        <v>0</v>
      </c>
      <c r="U56" s="56">
        <v>580</v>
      </c>
      <c r="V56" s="54"/>
      <c r="W56" s="55">
        <f t="shared" si="7"/>
        <v>0</v>
      </c>
      <c r="X56" s="54"/>
      <c r="Y56" s="55">
        <f t="shared" si="1"/>
        <v>0</v>
      </c>
      <c r="Z56" s="160">
        <v>0</v>
      </c>
      <c r="AA56" s="7">
        <v>10202</v>
      </c>
      <c r="AB56" s="7">
        <v>7</v>
      </c>
      <c r="AC56" s="14">
        <f t="shared" si="8"/>
        <v>68.613997255440111</v>
      </c>
      <c r="AD56" s="7">
        <v>0</v>
      </c>
      <c r="AE56" s="14">
        <f t="shared" si="9"/>
        <v>0</v>
      </c>
      <c r="AF56" s="7">
        <v>2</v>
      </c>
      <c r="AG56" s="7">
        <v>9915</v>
      </c>
      <c r="AH56" s="7">
        <v>4</v>
      </c>
      <c r="AI56" s="14">
        <f t="shared" si="10"/>
        <v>40.342914775592533</v>
      </c>
      <c r="AJ56" s="7"/>
      <c r="AK56" s="14">
        <f t="shared" si="2"/>
        <v>0</v>
      </c>
      <c r="AL56" s="159">
        <v>2</v>
      </c>
      <c r="AM56" s="8">
        <f t="shared" si="26"/>
        <v>14278</v>
      </c>
      <c r="AN56" s="8">
        <f t="shared" si="11"/>
        <v>9</v>
      </c>
      <c r="AO56" s="13">
        <f t="shared" si="12"/>
        <v>63.03403838072559</v>
      </c>
      <c r="AP56" s="161">
        <f t="shared" si="13"/>
        <v>2</v>
      </c>
      <c r="AQ56" s="13">
        <f t="shared" si="3"/>
        <v>14.007564084605686</v>
      </c>
      <c r="AR56" s="162">
        <f t="shared" si="14"/>
        <v>2</v>
      </c>
      <c r="AS56" s="133">
        <f t="shared" si="15"/>
        <v>13912</v>
      </c>
      <c r="AT56" s="133">
        <f t="shared" si="16"/>
        <v>4</v>
      </c>
      <c r="AU56" s="124">
        <f t="shared" si="17"/>
        <v>28.75215641173088</v>
      </c>
      <c r="AV56" s="133">
        <f t="shared" si="18"/>
        <v>0</v>
      </c>
      <c r="AW56" s="136">
        <f t="shared" si="19"/>
        <v>0</v>
      </c>
      <c r="AX56" s="133">
        <f t="shared" si="20"/>
        <v>2</v>
      </c>
    </row>
    <row r="57" spans="1:51" x14ac:dyDescent="0.2">
      <c r="A57" s="1" t="s">
        <v>101</v>
      </c>
      <c r="B57" s="1" t="s">
        <v>102</v>
      </c>
      <c r="C57" s="106">
        <v>3509</v>
      </c>
      <c r="D57" s="112">
        <v>0</v>
      </c>
      <c r="E57" s="113">
        <f t="shared" si="24"/>
        <v>0</v>
      </c>
      <c r="F57" s="112">
        <v>0</v>
      </c>
      <c r="G57" s="113">
        <f t="shared" si="25"/>
        <v>0</v>
      </c>
      <c r="H57" s="112">
        <v>0</v>
      </c>
      <c r="I57" s="112">
        <v>3417</v>
      </c>
      <c r="J57" s="110"/>
      <c r="K57" s="111">
        <f t="shared" si="4"/>
        <v>0</v>
      </c>
      <c r="L57" s="110"/>
      <c r="M57" s="111">
        <f t="shared" si="0"/>
        <v>0</v>
      </c>
      <c r="N57" s="156">
        <v>0</v>
      </c>
      <c r="O57" s="54">
        <v>567</v>
      </c>
      <c r="P57" s="54">
        <v>0</v>
      </c>
      <c r="Q57" s="55">
        <f t="shared" si="5"/>
        <v>0</v>
      </c>
      <c r="R57" s="54">
        <v>0</v>
      </c>
      <c r="S57" s="55">
        <f t="shared" si="6"/>
        <v>0</v>
      </c>
      <c r="T57" s="54">
        <v>0</v>
      </c>
      <c r="U57" s="56">
        <v>580</v>
      </c>
      <c r="V57" s="54"/>
      <c r="W57" s="55">
        <f t="shared" si="7"/>
        <v>0</v>
      </c>
      <c r="X57" s="54"/>
      <c r="Y57" s="55">
        <f t="shared" si="1"/>
        <v>0</v>
      </c>
      <c r="Z57" s="160">
        <v>0</v>
      </c>
      <c r="AA57" s="7">
        <v>10202</v>
      </c>
      <c r="AB57" s="7">
        <v>3</v>
      </c>
      <c r="AC57" s="14">
        <f t="shared" si="8"/>
        <v>29.405998823760047</v>
      </c>
      <c r="AD57" s="7">
        <v>0</v>
      </c>
      <c r="AE57" s="14">
        <f t="shared" si="9"/>
        <v>0</v>
      </c>
      <c r="AF57" s="7">
        <v>1</v>
      </c>
      <c r="AG57" s="7">
        <v>9915</v>
      </c>
      <c r="AH57" s="7"/>
      <c r="AI57" s="14">
        <f t="shared" si="10"/>
        <v>0</v>
      </c>
      <c r="AJ57" s="7"/>
      <c r="AK57" s="14">
        <f t="shared" si="2"/>
        <v>0</v>
      </c>
      <c r="AL57" s="159">
        <v>0</v>
      </c>
      <c r="AM57" s="8">
        <f t="shared" si="26"/>
        <v>14278</v>
      </c>
      <c r="AN57" s="8">
        <f t="shared" si="11"/>
        <v>3</v>
      </c>
      <c r="AO57" s="13">
        <f t="shared" si="12"/>
        <v>21.011346126908531</v>
      </c>
      <c r="AP57" s="161">
        <f t="shared" si="13"/>
        <v>0</v>
      </c>
      <c r="AQ57" s="13">
        <f t="shared" si="3"/>
        <v>0</v>
      </c>
      <c r="AR57" s="162">
        <f t="shared" si="14"/>
        <v>1</v>
      </c>
      <c r="AS57" s="133">
        <f t="shared" si="15"/>
        <v>13912</v>
      </c>
      <c r="AT57" s="133">
        <f t="shared" si="16"/>
        <v>0</v>
      </c>
      <c r="AU57" s="124">
        <f t="shared" si="17"/>
        <v>0</v>
      </c>
      <c r="AV57" s="133">
        <f t="shared" si="18"/>
        <v>0</v>
      </c>
      <c r="AW57" s="136">
        <f t="shared" si="19"/>
        <v>0</v>
      </c>
      <c r="AX57" s="133">
        <f t="shared" si="20"/>
        <v>0</v>
      </c>
    </row>
    <row r="58" spans="1:51" x14ac:dyDescent="0.2">
      <c r="A58" s="1" t="s">
        <v>103</v>
      </c>
      <c r="B58" s="1" t="s">
        <v>104</v>
      </c>
      <c r="C58" s="106">
        <v>3509</v>
      </c>
      <c r="D58" s="112">
        <v>0</v>
      </c>
      <c r="E58" s="113">
        <f t="shared" si="24"/>
        <v>0</v>
      </c>
      <c r="F58" s="112">
        <v>0</v>
      </c>
      <c r="G58" s="113">
        <f t="shared" si="25"/>
        <v>0</v>
      </c>
      <c r="H58" s="112">
        <v>0</v>
      </c>
      <c r="I58" s="112">
        <v>3417</v>
      </c>
      <c r="J58" s="110"/>
      <c r="K58" s="111">
        <f t="shared" si="4"/>
        <v>0</v>
      </c>
      <c r="L58" s="110"/>
      <c r="M58" s="111">
        <f t="shared" si="0"/>
        <v>0</v>
      </c>
      <c r="N58" s="156">
        <v>0</v>
      </c>
      <c r="O58" s="54">
        <v>567</v>
      </c>
      <c r="P58" s="54">
        <v>0</v>
      </c>
      <c r="Q58" s="55">
        <f t="shared" si="5"/>
        <v>0</v>
      </c>
      <c r="R58" s="54">
        <v>0</v>
      </c>
      <c r="S58" s="55">
        <f t="shared" si="6"/>
        <v>0</v>
      </c>
      <c r="T58" s="54">
        <v>0</v>
      </c>
      <c r="U58" s="56">
        <v>580</v>
      </c>
      <c r="V58" s="54"/>
      <c r="W58" s="55">
        <f t="shared" si="7"/>
        <v>0</v>
      </c>
      <c r="X58" s="54"/>
      <c r="Y58" s="55">
        <f t="shared" si="1"/>
        <v>0</v>
      </c>
      <c r="Z58" s="160">
        <v>0</v>
      </c>
      <c r="AA58" s="7">
        <v>10202</v>
      </c>
      <c r="AB58" s="7">
        <v>0</v>
      </c>
      <c r="AC58" s="14">
        <f t="shared" si="8"/>
        <v>0</v>
      </c>
      <c r="AD58" s="7">
        <v>0</v>
      </c>
      <c r="AE58" s="14">
        <f t="shared" si="9"/>
        <v>0</v>
      </c>
      <c r="AF58" s="7">
        <v>0</v>
      </c>
      <c r="AG58" s="7">
        <v>9915</v>
      </c>
      <c r="AH58" s="7"/>
      <c r="AI58" s="14">
        <f t="shared" si="10"/>
        <v>0</v>
      </c>
      <c r="AJ58" s="7"/>
      <c r="AK58" s="14">
        <f t="shared" si="2"/>
        <v>0</v>
      </c>
      <c r="AL58" s="159">
        <v>0</v>
      </c>
      <c r="AM58" s="8">
        <f t="shared" si="26"/>
        <v>14278</v>
      </c>
      <c r="AN58" s="8">
        <f t="shared" si="11"/>
        <v>0</v>
      </c>
      <c r="AO58" s="13">
        <f t="shared" si="12"/>
        <v>0</v>
      </c>
      <c r="AP58" s="161">
        <f t="shared" si="13"/>
        <v>0</v>
      </c>
      <c r="AQ58" s="13">
        <f t="shared" si="3"/>
        <v>0</v>
      </c>
      <c r="AR58" s="162">
        <f t="shared" si="14"/>
        <v>0</v>
      </c>
      <c r="AS58" s="133">
        <f t="shared" si="15"/>
        <v>13912</v>
      </c>
      <c r="AT58" s="133">
        <f t="shared" si="16"/>
        <v>0</v>
      </c>
      <c r="AU58" s="124">
        <f t="shared" si="17"/>
        <v>0</v>
      </c>
      <c r="AV58" s="133">
        <f t="shared" si="18"/>
        <v>0</v>
      </c>
      <c r="AW58" s="136">
        <f t="shared" si="19"/>
        <v>0</v>
      </c>
      <c r="AX58" s="133">
        <f t="shared" si="20"/>
        <v>0</v>
      </c>
    </row>
    <row r="59" spans="1:51" x14ac:dyDescent="0.2">
      <c r="A59" s="1"/>
      <c r="B59" s="15" t="s">
        <v>423</v>
      </c>
      <c r="C59" s="106">
        <v>3509</v>
      </c>
      <c r="D59" s="112"/>
      <c r="E59" s="113">
        <f t="shared" si="24"/>
        <v>0</v>
      </c>
      <c r="F59" s="112"/>
      <c r="G59" s="113">
        <f t="shared" si="25"/>
        <v>0</v>
      </c>
      <c r="H59" s="112"/>
      <c r="I59" s="112">
        <v>3417</v>
      </c>
      <c r="J59" s="110"/>
      <c r="K59" s="111">
        <f t="shared" si="4"/>
        <v>0</v>
      </c>
      <c r="L59" s="110"/>
      <c r="M59" s="111">
        <f t="shared" si="0"/>
        <v>0</v>
      </c>
      <c r="N59" s="156"/>
      <c r="O59" s="54">
        <v>567</v>
      </c>
      <c r="P59" s="54"/>
      <c r="Q59" s="55">
        <f t="shared" si="5"/>
        <v>0</v>
      </c>
      <c r="R59" s="54"/>
      <c r="S59" s="55">
        <f t="shared" si="6"/>
        <v>0</v>
      </c>
      <c r="T59" s="54"/>
      <c r="U59" s="56">
        <v>580</v>
      </c>
      <c r="V59" s="54"/>
      <c r="W59" s="55">
        <f t="shared" si="7"/>
        <v>0</v>
      </c>
      <c r="X59" s="54"/>
      <c r="Y59" s="55">
        <f t="shared" si="1"/>
        <v>0</v>
      </c>
      <c r="Z59" s="160"/>
      <c r="AA59" s="7">
        <v>10202</v>
      </c>
      <c r="AB59" s="7">
        <v>0</v>
      </c>
      <c r="AC59" s="14">
        <f t="shared" si="8"/>
        <v>0</v>
      </c>
      <c r="AD59" s="7">
        <v>0</v>
      </c>
      <c r="AE59" s="14">
        <f t="shared" si="9"/>
        <v>0</v>
      </c>
      <c r="AF59" s="7">
        <v>0</v>
      </c>
      <c r="AG59" s="7">
        <v>9915</v>
      </c>
      <c r="AH59" s="7"/>
      <c r="AI59" s="14">
        <f t="shared" si="10"/>
        <v>0</v>
      </c>
      <c r="AJ59" s="7"/>
      <c r="AK59" s="14">
        <f t="shared" si="2"/>
        <v>0</v>
      </c>
      <c r="AL59" s="159">
        <v>0</v>
      </c>
      <c r="AM59" s="8">
        <f t="shared" si="26"/>
        <v>14278</v>
      </c>
      <c r="AN59" s="8">
        <f t="shared" si="11"/>
        <v>0</v>
      </c>
      <c r="AO59" s="13">
        <f t="shared" si="12"/>
        <v>0</v>
      </c>
      <c r="AP59" s="161">
        <f t="shared" si="13"/>
        <v>0</v>
      </c>
      <c r="AQ59" s="13">
        <f t="shared" si="3"/>
        <v>0</v>
      </c>
      <c r="AR59" s="162">
        <f t="shared" si="14"/>
        <v>0</v>
      </c>
      <c r="AS59" s="133">
        <f t="shared" si="15"/>
        <v>13912</v>
      </c>
      <c r="AT59" s="133">
        <f t="shared" si="16"/>
        <v>0</v>
      </c>
      <c r="AU59" s="124">
        <f t="shared" si="17"/>
        <v>0</v>
      </c>
      <c r="AV59" s="133">
        <f t="shared" si="18"/>
        <v>0</v>
      </c>
      <c r="AW59" s="136">
        <f t="shared" si="19"/>
        <v>0</v>
      </c>
      <c r="AX59" s="133">
        <f t="shared" si="20"/>
        <v>0</v>
      </c>
    </row>
    <row r="60" spans="1:51" x14ac:dyDescent="0.2">
      <c r="A60" s="1" t="s">
        <v>105</v>
      </c>
      <c r="B60" s="1" t="s">
        <v>106</v>
      </c>
      <c r="C60" s="106">
        <v>3509</v>
      </c>
      <c r="D60" s="112">
        <v>0</v>
      </c>
      <c r="E60" s="113">
        <f t="shared" si="24"/>
        <v>0</v>
      </c>
      <c r="F60" s="112">
        <v>0</v>
      </c>
      <c r="G60" s="113">
        <f t="shared" si="25"/>
        <v>0</v>
      </c>
      <c r="H60" s="112">
        <v>0</v>
      </c>
      <c r="I60" s="112">
        <v>3417</v>
      </c>
      <c r="J60" s="110"/>
      <c r="K60" s="111">
        <f t="shared" si="4"/>
        <v>0</v>
      </c>
      <c r="L60" s="110"/>
      <c r="M60" s="111">
        <f t="shared" si="0"/>
        <v>0</v>
      </c>
      <c r="N60" s="156">
        <v>0</v>
      </c>
      <c r="O60" s="54">
        <v>567</v>
      </c>
      <c r="P60" s="54">
        <v>0</v>
      </c>
      <c r="Q60" s="55">
        <f t="shared" si="5"/>
        <v>0</v>
      </c>
      <c r="R60" s="54">
        <v>0</v>
      </c>
      <c r="S60" s="55">
        <f t="shared" si="6"/>
        <v>0</v>
      </c>
      <c r="T60" s="54">
        <v>0</v>
      </c>
      <c r="U60" s="56">
        <v>580</v>
      </c>
      <c r="V60" s="54"/>
      <c r="W60" s="55">
        <f t="shared" si="7"/>
        <v>0</v>
      </c>
      <c r="X60" s="54"/>
      <c r="Y60" s="55">
        <f t="shared" si="1"/>
        <v>0</v>
      </c>
      <c r="Z60" s="160">
        <v>0</v>
      </c>
      <c r="AA60" s="7">
        <v>10202</v>
      </c>
      <c r="AB60" s="7">
        <v>5</v>
      </c>
      <c r="AC60" s="14">
        <f t="shared" si="8"/>
        <v>49.00999803960007</v>
      </c>
      <c r="AD60" s="7">
        <v>1</v>
      </c>
      <c r="AE60" s="14">
        <f t="shared" si="9"/>
        <v>9.8019996079200151</v>
      </c>
      <c r="AF60" s="7">
        <v>3</v>
      </c>
      <c r="AG60" s="7">
        <v>9915</v>
      </c>
      <c r="AH60" s="7">
        <v>5</v>
      </c>
      <c r="AI60" s="14">
        <f t="shared" si="10"/>
        <v>50.428643469490673</v>
      </c>
      <c r="AJ60" s="7">
        <v>2</v>
      </c>
      <c r="AK60" s="14">
        <f t="shared" si="2"/>
        <v>20.171457387796266</v>
      </c>
      <c r="AL60" s="159">
        <v>2</v>
      </c>
      <c r="AM60" s="8">
        <f t="shared" si="26"/>
        <v>14278</v>
      </c>
      <c r="AN60" s="8">
        <f t="shared" si="11"/>
        <v>5</v>
      </c>
      <c r="AO60" s="13">
        <f t="shared" si="12"/>
        <v>35.018910211514218</v>
      </c>
      <c r="AP60" s="161">
        <f t="shared" si="13"/>
        <v>1</v>
      </c>
      <c r="AQ60" s="13">
        <f t="shared" si="3"/>
        <v>7.0037820423028432</v>
      </c>
      <c r="AR60" s="162">
        <f t="shared" si="14"/>
        <v>3</v>
      </c>
      <c r="AS60" s="133">
        <f t="shared" si="15"/>
        <v>13912</v>
      </c>
      <c r="AT60" s="133">
        <f t="shared" si="16"/>
        <v>5</v>
      </c>
      <c r="AU60" s="124">
        <f t="shared" si="17"/>
        <v>35.9401955146636</v>
      </c>
      <c r="AV60" s="133">
        <f t="shared" si="18"/>
        <v>2</v>
      </c>
      <c r="AW60" s="136">
        <f t="shared" si="19"/>
        <v>14.37607820586544</v>
      </c>
      <c r="AX60" s="133">
        <f t="shared" si="20"/>
        <v>2</v>
      </c>
    </row>
    <row r="61" spans="1:51" x14ac:dyDescent="0.2">
      <c r="A61" s="1" t="s">
        <v>107</v>
      </c>
      <c r="B61" s="1" t="s">
        <v>108</v>
      </c>
      <c r="C61" s="106">
        <v>3509</v>
      </c>
      <c r="D61" s="112">
        <v>0</v>
      </c>
      <c r="E61" s="113">
        <f t="shared" si="24"/>
        <v>0</v>
      </c>
      <c r="F61" s="112">
        <v>0</v>
      </c>
      <c r="G61" s="113">
        <f t="shared" si="25"/>
        <v>0</v>
      </c>
      <c r="H61" s="112">
        <v>0</v>
      </c>
      <c r="I61" s="112">
        <v>3417</v>
      </c>
      <c r="J61" s="110"/>
      <c r="K61" s="111">
        <f t="shared" si="4"/>
        <v>0</v>
      </c>
      <c r="L61" s="110"/>
      <c r="M61" s="111">
        <f t="shared" si="0"/>
        <v>0</v>
      </c>
      <c r="N61" s="156">
        <v>0</v>
      </c>
      <c r="O61" s="54">
        <v>567</v>
      </c>
      <c r="P61" s="54">
        <v>0</v>
      </c>
      <c r="Q61" s="55">
        <f t="shared" si="5"/>
        <v>0</v>
      </c>
      <c r="R61" s="54">
        <v>0</v>
      </c>
      <c r="S61" s="55">
        <f t="shared" si="6"/>
        <v>0</v>
      </c>
      <c r="T61" s="54">
        <v>0</v>
      </c>
      <c r="U61" s="56">
        <v>580</v>
      </c>
      <c r="V61" s="54"/>
      <c r="W61" s="55">
        <f t="shared" si="7"/>
        <v>0</v>
      </c>
      <c r="X61" s="54"/>
      <c r="Y61" s="55">
        <f t="shared" si="1"/>
        <v>0</v>
      </c>
      <c r="Z61" s="160">
        <v>0</v>
      </c>
      <c r="AA61" s="7">
        <v>10202</v>
      </c>
      <c r="AB61" s="7">
        <v>5</v>
      </c>
      <c r="AC61" s="14">
        <f t="shared" si="8"/>
        <v>49.00999803960007</v>
      </c>
      <c r="AD61" s="7">
        <v>1</v>
      </c>
      <c r="AE61" s="14">
        <f t="shared" si="9"/>
        <v>9.8019996079200151</v>
      </c>
      <c r="AF61" s="7">
        <v>3</v>
      </c>
      <c r="AG61" s="7">
        <v>9915</v>
      </c>
      <c r="AH61" s="7">
        <v>5</v>
      </c>
      <c r="AI61" s="14">
        <f t="shared" si="10"/>
        <v>50.428643469490673</v>
      </c>
      <c r="AJ61" s="7">
        <v>2</v>
      </c>
      <c r="AK61" s="14">
        <f t="shared" si="2"/>
        <v>20.171457387796266</v>
      </c>
      <c r="AL61" s="159">
        <v>2</v>
      </c>
      <c r="AM61" s="8">
        <f t="shared" si="26"/>
        <v>14278</v>
      </c>
      <c r="AN61" s="8">
        <f t="shared" si="11"/>
        <v>5</v>
      </c>
      <c r="AO61" s="13">
        <f t="shared" si="12"/>
        <v>35.018910211514218</v>
      </c>
      <c r="AP61" s="161">
        <f t="shared" si="13"/>
        <v>1</v>
      </c>
      <c r="AQ61" s="13">
        <f t="shared" si="3"/>
        <v>7.0037820423028432</v>
      </c>
      <c r="AR61" s="162">
        <f t="shared" si="14"/>
        <v>3</v>
      </c>
      <c r="AS61" s="133">
        <f t="shared" si="15"/>
        <v>13912</v>
      </c>
      <c r="AT61" s="133">
        <f t="shared" si="16"/>
        <v>5</v>
      </c>
      <c r="AU61" s="124">
        <f t="shared" si="17"/>
        <v>35.9401955146636</v>
      </c>
      <c r="AV61" s="133">
        <f t="shared" si="18"/>
        <v>2</v>
      </c>
      <c r="AW61" s="136">
        <f t="shared" si="19"/>
        <v>14.37607820586544</v>
      </c>
      <c r="AX61" s="133">
        <f t="shared" si="20"/>
        <v>2</v>
      </c>
    </row>
    <row r="62" spans="1:51" x14ac:dyDescent="0.2">
      <c r="A62" s="1" t="s">
        <v>109</v>
      </c>
      <c r="B62" s="1" t="s">
        <v>110</v>
      </c>
      <c r="C62" s="106">
        <v>3509</v>
      </c>
      <c r="D62" s="112">
        <v>28</v>
      </c>
      <c r="E62" s="113">
        <f t="shared" si="24"/>
        <v>797.94813337133087</v>
      </c>
      <c r="F62" s="112">
        <v>5</v>
      </c>
      <c r="G62" s="113">
        <f t="shared" si="25"/>
        <v>142.49073810202336</v>
      </c>
      <c r="H62" s="112">
        <v>5</v>
      </c>
      <c r="I62" s="112">
        <v>3417</v>
      </c>
      <c r="J62" s="110">
        <v>22</v>
      </c>
      <c r="K62" s="111">
        <f t="shared" si="4"/>
        <v>643.83962540239975</v>
      </c>
      <c r="L62" s="110">
        <v>2</v>
      </c>
      <c r="M62" s="111">
        <f t="shared" si="0"/>
        <v>58.530875036581797</v>
      </c>
      <c r="N62" s="156">
        <v>5</v>
      </c>
      <c r="O62" s="54">
        <v>567</v>
      </c>
      <c r="P62" s="54">
        <v>4</v>
      </c>
      <c r="Q62" s="55">
        <f t="shared" si="5"/>
        <v>705.46737213403878</v>
      </c>
      <c r="R62" s="54">
        <v>0</v>
      </c>
      <c r="S62" s="55">
        <f t="shared" si="6"/>
        <v>0</v>
      </c>
      <c r="T62" s="54">
        <v>0</v>
      </c>
      <c r="U62" s="56">
        <v>580</v>
      </c>
      <c r="V62" s="54">
        <v>4</v>
      </c>
      <c r="W62" s="55">
        <f t="shared" si="7"/>
        <v>689.65517241379314</v>
      </c>
      <c r="X62" s="54"/>
      <c r="Y62" s="55">
        <f t="shared" si="1"/>
        <v>0</v>
      </c>
      <c r="Z62" s="160">
        <v>1</v>
      </c>
      <c r="AA62" s="7">
        <v>10202</v>
      </c>
      <c r="AB62" s="7">
        <v>118</v>
      </c>
      <c r="AC62" s="14">
        <f t="shared" si="8"/>
        <v>1156.6359537345618</v>
      </c>
      <c r="AD62" s="7">
        <v>10</v>
      </c>
      <c r="AE62" s="14">
        <f t="shared" si="9"/>
        <v>98.019996079200141</v>
      </c>
      <c r="AF62" s="7">
        <v>24</v>
      </c>
      <c r="AG62" s="7">
        <v>9915</v>
      </c>
      <c r="AH62" s="7">
        <v>104</v>
      </c>
      <c r="AI62" s="14">
        <f t="shared" si="10"/>
        <v>1048.915784165406</v>
      </c>
      <c r="AJ62" s="7">
        <v>15</v>
      </c>
      <c r="AK62" s="14">
        <f t="shared" si="2"/>
        <v>151.28593040847201</v>
      </c>
      <c r="AL62" s="159">
        <v>27</v>
      </c>
      <c r="AM62" s="8">
        <f t="shared" si="26"/>
        <v>14278</v>
      </c>
      <c r="AN62" s="8">
        <f t="shared" si="11"/>
        <v>150</v>
      </c>
      <c r="AO62" s="13">
        <f t="shared" si="12"/>
        <v>1050.5673063454265</v>
      </c>
      <c r="AP62" s="161">
        <f t="shared" si="13"/>
        <v>15</v>
      </c>
      <c r="AQ62" s="13">
        <f t="shared" si="3"/>
        <v>105.05673063454266</v>
      </c>
      <c r="AR62" s="162">
        <f t="shared" si="14"/>
        <v>29</v>
      </c>
      <c r="AS62" s="133">
        <f t="shared" si="15"/>
        <v>13912</v>
      </c>
      <c r="AT62" s="133">
        <f t="shared" si="16"/>
        <v>130</v>
      </c>
      <c r="AU62" s="124">
        <f t="shared" si="17"/>
        <v>934.44508338125354</v>
      </c>
      <c r="AV62" s="133">
        <f t="shared" si="18"/>
        <v>17</v>
      </c>
      <c r="AW62" s="136">
        <f t="shared" si="19"/>
        <v>122.19666474985625</v>
      </c>
      <c r="AX62" s="133">
        <f t="shared" si="20"/>
        <v>33</v>
      </c>
    </row>
    <row r="63" spans="1:51" x14ac:dyDescent="0.2">
      <c r="A63" s="1" t="s">
        <v>111</v>
      </c>
      <c r="B63" s="1" t="s">
        <v>112</v>
      </c>
      <c r="C63" s="106">
        <v>3509</v>
      </c>
      <c r="D63" s="112">
        <v>25</v>
      </c>
      <c r="E63" s="113">
        <f t="shared" si="24"/>
        <v>712.45369051011687</v>
      </c>
      <c r="F63" s="112">
        <v>3</v>
      </c>
      <c r="G63" s="113">
        <f t="shared" si="25"/>
        <v>85.494442861214026</v>
      </c>
      <c r="H63" s="112">
        <v>5</v>
      </c>
      <c r="I63" s="112">
        <v>3417</v>
      </c>
      <c r="J63" s="110">
        <v>19</v>
      </c>
      <c r="K63" s="111">
        <f t="shared" si="4"/>
        <v>556.04331284752709</v>
      </c>
      <c r="L63" s="110">
        <v>1</v>
      </c>
      <c r="M63" s="111">
        <f t="shared" si="0"/>
        <v>29.265437518290899</v>
      </c>
      <c r="N63" s="156">
        <v>5</v>
      </c>
      <c r="O63" s="54">
        <v>567</v>
      </c>
      <c r="P63" s="54">
        <v>3</v>
      </c>
      <c r="Q63" s="55">
        <f t="shared" si="5"/>
        <v>529.10052910052912</v>
      </c>
      <c r="R63" s="54">
        <v>0</v>
      </c>
      <c r="S63" s="55">
        <f t="shared" si="6"/>
        <v>0</v>
      </c>
      <c r="T63" s="54">
        <v>0</v>
      </c>
      <c r="U63" s="56">
        <v>580</v>
      </c>
      <c r="V63" s="54">
        <v>3</v>
      </c>
      <c r="W63" s="55">
        <f t="shared" si="7"/>
        <v>517.24137931034477</v>
      </c>
      <c r="X63" s="54"/>
      <c r="Y63" s="55">
        <f t="shared" si="1"/>
        <v>0</v>
      </c>
      <c r="Z63" s="160">
        <v>1</v>
      </c>
      <c r="AA63" s="7">
        <v>10202</v>
      </c>
      <c r="AB63" s="7">
        <v>45</v>
      </c>
      <c r="AC63" s="14">
        <f t="shared" si="8"/>
        <v>441.0899823564007</v>
      </c>
      <c r="AD63" s="7">
        <v>4</v>
      </c>
      <c r="AE63" s="14">
        <f t="shared" si="9"/>
        <v>39.20799843168006</v>
      </c>
      <c r="AF63" s="7">
        <v>14</v>
      </c>
      <c r="AG63" s="7">
        <v>9915</v>
      </c>
      <c r="AH63" s="7">
        <v>60</v>
      </c>
      <c r="AI63" s="14">
        <f t="shared" si="10"/>
        <v>605.14372163388805</v>
      </c>
      <c r="AJ63" s="7">
        <v>3</v>
      </c>
      <c r="AK63" s="14">
        <f t="shared" si="2"/>
        <v>30.2571860816944</v>
      </c>
      <c r="AL63" s="159">
        <v>17</v>
      </c>
      <c r="AM63" s="8">
        <f t="shared" si="26"/>
        <v>14278</v>
      </c>
      <c r="AN63" s="8">
        <f t="shared" si="11"/>
        <v>73</v>
      </c>
      <c r="AO63" s="13">
        <f t="shared" si="12"/>
        <v>511.27608908810754</v>
      </c>
      <c r="AP63" s="161">
        <f t="shared" si="13"/>
        <v>7</v>
      </c>
      <c r="AQ63" s="13">
        <f t="shared" si="3"/>
        <v>49.026474296119908</v>
      </c>
      <c r="AR63" s="162">
        <f t="shared" si="14"/>
        <v>19</v>
      </c>
      <c r="AS63" s="133">
        <f t="shared" si="15"/>
        <v>13912</v>
      </c>
      <c r="AT63" s="133">
        <f t="shared" si="16"/>
        <v>82</v>
      </c>
      <c r="AU63" s="124">
        <f t="shared" si="17"/>
        <v>589.41920644048309</v>
      </c>
      <c r="AV63" s="133">
        <f t="shared" si="18"/>
        <v>4</v>
      </c>
      <c r="AW63" s="136">
        <f t="shared" si="19"/>
        <v>28.75215641173088</v>
      </c>
      <c r="AX63" s="133">
        <f t="shared" si="20"/>
        <v>23</v>
      </c>
    </row>
    <row r="64" spans="1:51" x14ac:dyDescent="0.2">
      <c r="A64" s="155" t="s">
        <v>113</v>
      </c>
      <c r="B64" s="155" t="s">
        <v>114</v>
      </c>
      <c r="C64" s="106">
        <v>3509</v>
      </c>
      <c r="D64" s="112">
        <v>0</v>
      </c>
      <c r="E64" s="113">
        <f t="shared" si="24"/>
        <v>0</v>
      </c>
      <c r="F64" s="112">
        <v>0</v>
      </c>
      <c r="G64" s="113">
        <f t="shared" si="25"/>
        <v>0</v>
      </c>
      <c r="H64" s="112">
        <v>0</v>
      </c>
      <c r="I64" s="112">
        <v>3417</v>
      </c>
      <c r="J64" s="110"/>
      <c r="K64" s="111">
        <f t="shared" si="4"/>
        <v>0</v>
      </c>
      <c r="L64" s="110"/>
      <c r="M64" s="111">
        <f t="shared" si="0"/>
        <v>0</v>
      </c>
      <c r="N64" s="156">
        <v>0</v>
      </c>
      <c r="O64" s="54">
        <v>567</v>
      </c>
      <c r="P64" s="54">
        <v>0</v>
      </c>
      <c r="Q64" s="55">
        <f t="shared" si="5"/>
        <v>0</v>
      </c>
      <c r="R64" s="54">
        <v>0</v>
      </c>
      <c r="S64" s="55">
        <f t="shared" si="6"/>
        <v>0</v>
      </c>
      <c r="T64" s="54">
        <v>0</v>
      </c>
      <c r="U64" s="56">
        <v>580</v>
      </c>
      <c r="V64" s="54"/>
      <c r="W64" s="55">
        <f t="shared" si="7"/>
        <v>0</v>
      </c>
      <c r="X64" s="54"/>
      <c r="Y64" s="55">
        <f t="shared" si="1"/>
        <v>0</v>
      </c>
      <c r="Z64" s="160">
        <v>0</v>
      </c>
      <c r="AA64" s="7">
        <v>10202</v>
      </c>
      <c r="AB64" s="7">
        <v>0</v>
      </c>
      <c r="AC64" s="14">
        <f t="shared" si="8"/>
        <v>0</v>
      </c>
      <c r="AD64" s="7">
        <v>0</v>
      </c>
      <c r="AE64" s="14">
        <f t="shared" si="9"/>
        <v>0</v>
      </c>
      <c r="AF64" s="7">
        <v>0</v>
      </c>
      <c r="AG64" s="7">
        <v>9915</v>
      </c>
      <c r="AH64" s="7">
        <v>2</v>
      </c>
      <c r="AI64" s="14">
        <f t="shared" si="10"/>
        <v>20.171457387796266</v>
      </c>
      <c r="AJ64" s="7">
        <v>1</v>
      </c>
      <c r="AK64" s="14">
        <f t="shared" si="2"/>
        <v>10.085728693898133</v>
      </c>
      <c r="AL64" s="159">
        <v>0</v>
      </c>
      <c r="AM64" s="8">
        <f t="shared" si="26"/>
        <v>14278</v>
      </c>
      <c r="AN64" s="8">
        <f t="shared" si="11"/>
        <v>0</v>
      </c>
      <c r="AO64" s="13">
        <f t="shared" si="12"/>
        <v>0</v>
      </c>
      <c r="AP64" s="161">
        <f t="shared" si="13"/>
        <v>0</v>
      </c>
      <c r="AQ64" s="13">
        <f t="shared" si="3"/>
        <v>0</v>
      </c>
      <c r="AR64" s="162">
        <f t="shared" si="14"/>
        <v>0</v>
      </c>
      <c r="AS64" s="133">
        <f t="shared" si="15"/>
        <v>13912</v>
      </c>
      <c r="AT64" s="133">
        <f t="shared" si="16"/>
        <v>2</v>
      </c>
      <c r="AU64" s="124">
        <f t="shared" si="17"/>
        <v>14.37607820586544</v>
      </c>
      <c r="AV64" s="133">
        <f t="shared" si="18"/>
        <v>1</v>
      </c>
      <c r="AW64" s="136">
        <f t="shared" si="19"/>
        <v>7.18803910293272</v>
      </c>
      <c r="AX64" s="133">
        <f t="shared" si="20"/>
        <v>0</v>
      </c>
    </row>
    <row r="65" spans="1:51" x14ac:dyDescent="0.2">
      <c r="A65" s="1" t="s">
        <v>115</v>
      </c>
      <c r="B65" s="1" t="s">
        <v>116</v>
      </c>
      <c r="C65" s="106">
        <v>3509</v>
      </c>
      <c r="D65" s="112">
        <v>0</v>
      </c>
      <c r="E65" s="113">
        <f t="shared" si="24"/>
        <v>0</v>
      </c>
      <c r="F65" s="112">
        <v>0</v>
      </c>
      <c r="G65" s="113">
        <f t="shared" si="25"/>
        <v>0</v>
      </c>
      <c r="H65" s="112">
        <v>0</v>
      </c>
      <c r="I65" s="112">
        <v>3417</v>
      </c>
      <c r="J65" s="110">
        <v>5</v>
      </c>
      <c r="K65" s="111">
        <f t="shared" si="4"/>
        <v>146.32718759145448</v>
      </c>
      <c r="L65" s="110"/>
      <c r="M65" s="111">
        <f t="shared" si="0"/>
        <v>0</v>
      </c>
      <c r="N65" s="156">
        <v>1</v>
      </c>
      <c r="O65" s="54">
        <v>567</v>
      </c>
      <c r="P65" s="54">
        <v>0</v>
      </c>
      <c r="Q65" s="55">
        <f t="shared" si="5"/>
        <v>0</v>
      </c>
      <c r="R65" s="54">
        <v>0</v>
      </c>
      <c r="S65" s="55">
        <f t="shared" si="6"/>
        <v>0</v>
      </c>
      <c r="T65" s="54">
        <v>0</v>
      </c>
      <c r="U65" s="56">
        <v>580</v>
      </c>
      <c r="V65" s="54">
        <v>1</v>
      </c>
      <c r="W65" s="55">
        <f t="shared" si="7"/>
        <v>172.41379310344828</v>
      </c>
      <c r="X65" s="54"/>
      <c r="Y65" s="55">
        <f t="shared" si="1"/>
        <v>0</v>
      </c>
      <c r="Z65" s="160">
        <v>0</v>
      </c>
      <c r="AA65" s="7">
        <v>10202</v>
      </c>
      <c r="AB65" s="7">
        <v>160</v>
      </c>
      <c r="AC65" s="14">
        <f t="shared" si="8"/>
        <v>1568.3199372672022</v>
      </c>
      <c r="AD65" s="7">
        <v>143</v>
      </c>
      <c r="AE65" s="14">
        <f t="shared" si="9"/>
        <v>1401.6859439325622</v>
      </c>
      <c r="AF65" s="7">
        <v>6</v>
      </c>
      <c r="AG65" s="7">
        <v>9915</v>
      </c>
      <c r="AH65" s="7">
        <v>123</v>
      </c>
      <c r="AI65" s="14">
        <f t="shared" si="10"/>
        <v>1240.5446293494704</v>
      </c>
      <c r="AJ65" s="7">
        <v>98</v>
      </c>
      <c r="AK65" s="14">
        <f t="shared" si="2"/>
        <v>988.40141200201708</v>
      </c>
      <c r="AL65" s="159">
        <v>8</v>
      </c>
      <c r="AM65" s="8">
        <f t="shared" si="26"/>
        <v>14278</v>
      </c>
      <c r="AN65" s="8">
        <f t="shared" si="11"/>
        <v>160</v>
      </c>
      <c r="AO65" s="13">
        <f t="shared" si="12"/>
        <v>1120.605126768455</v>
      </c>
      <c r="AP65" s="161">
        <f t="shared" si="13"/>
        <v>143</v>
      </c>
      <c r="AQ65" s="13">
        <f t="shared" si="3"/>
        <v>1001.5408320493066</v>
      </c>
      <c r="AR65" s="162">
        <f t="shared" si="14"/>
        <v>6</v>
      </c>
      <c r="AS65" s="133">
        <f t="shared" si="15"/>
        <v>13912</v>
      </c>
      <c r="AT65" s="133">
        <f t="shared" si="16"/>
        <v>129</v>
      </c>
      <c r="AU65" s="124">
        <f t="shared" si="17"/>
        <v>927.2570442783209</v>
      </c>
      <c r="AV65" s="133">
        <f t="shared" si="18"/>
        <v>98</v>
      </c>
      <c r="AW65" s="136">
        <f t="shared" si="19"/>
        <v>704.4278320874065</v>
      </c>
      <c r="AX65" s="133">
        <f t="shared" si="20"/>
        <v>9</v>
      </c>
    </row>
    <row r="66" spans="1:51" x14ac:dyDescent="0.2">
      <c r="A66" s="1" t="s">
        <v>117</v>
      </c>
      <c r="B66" s="1" t="s">
        <v>118</v>
      </c>
      <c r="C66" s="106">
        <v>3509</v>
      </c>
      <c r="D66" s="112">
        <v>0</v>
      </c>
      <c r="E66" s="113">
        <f t="shared" si="24"/>
        <v>0</v>
      </c>
      <c r="F66" s="112">
        <v>0</v>
      </c>
      <c r="G66" s="113">
        <f t="shared" si="25"/>
        <v>0</v>
      </c>
      <c r="H66" s="112">
        <v>0</v>
      </c>
      <c r="I66" s="112">
        <v>3417</v>
      </c>
      <c r="J66" s="110"/>
      <c r="K66" s="111">
        <f t="shared" si="4"/>
        <v>0</v>
      </c>
      <c r="L66" s="110"/>
      <c r="M66" s="111">
        <f t="shared" si="0"/>
        <v>0</v>
      </c>
      <c r="N66" s="156">
        <v>0</v>
      </c>
      <c r="O66" s="54">
        <v>567</v>
      </c>
      <c r="P66" s="54">
        <v>0</v>
      </c>
      <c r="Q66" s="55">
        <f t="shared" si="5"/>
        <v>0</v>
      </c>
      <c r="R66" s="54">
        <v>0</v>
      </c>
      <c r="S66" s="55">
        <f t="shared" si="6"/>
        <v>0</v>
      </c>
      <c r="T66" s="54">
        <v>0</v>
      </c>
      <c r="U66" s="56">
        <v>580</v>
      </c>
      <c r="V66" s="54"/>
      <c r="W66" s="55">
        <f t="shared" si="7"/>
        <v>0</v>
      </c>
      <c r="X66" s="54"/>
      <c r="Y66" s="55">
        <f t="shared" si="1"/>
        <v>0</v>
      </c>
      <c r="Z66" s="160">
        <v>0</v>
      </c>
      <c r="AA66" s="7">
        <v>10202</v>
      </c>
      <c r="AB66" s="7">
        <v>0</v>
      </c>
      <c r="AC66" s="14">
        <f t="shared" si="8"/>
        <v>0</v>
      </c>
      <c r="AD66" s="7">
        <v>0</v>
      </c>
      <c r="AE66" s="14">
        <f t="shared" si="9"/>
        <v>0</v>
      </c>
      <c r="AF66" s="7">
        <v>0</v>
      </c>
      <c r="AG66" s="7">
        <v>9915</v>
      </c>
      <c r="AH66" s="7"/>
      <c r="AI66" s="14">
        <f t="shared" si="10"/>
        <v>0</v>
      </c>
      <c r="AJ66" s="7"/>
      <c r="AK66" s="14">
        <f t="shared" si="2"/>
        <v>0</v>
      </c>
      <c r="AL66" s="159">
        <v>0</v>
      </c>
      <c r="AM66" s="8">
        <f t="shared" si="26"/>
        <v>14278</v>
      </c>
      <c r="AN66" s="8">
        <f t="shared" si="11"/>
        <v>0</v>
      </c>
      <c r="AO66" s="13">
        <f t="shared" si="12"/>
        <v>0</v>
      </c>
      <c r="AP66" s="161">
        <f t="shared" si="13"/>
        <v>0</v>
      </c>
      <c r="AQ66" s="13">
        <f t="shared" si="3"/>
        <v>0</v>
      </c>
      <c r="AR66" s="162">
        <f t="shared" si="14"/>
        <v>0</v>
      </c>
      <c r="AS66" s="133">
        <f t="shared" si="15"/>
        <v>13912</v>
      </c>
      <c r="AT66" s="133">
        <f t="shared" si="16"/>
        <v>0</v>
      </c>
      <c r="AU66" s="124">
        <f t="shared" si="17"/>
        <v>0</v>
      </c>
      <c r="AV66" s="133">
        <f t="shared" si="18"/>
        <v>0</v>
      </c>
      <c r="AW66" s="136">
        <f t="shared" si="19"/>
        <v>0</v>
      </c>
      <c r="AX66" s="133">
        <f t="shared" si="20"/>
        <v>0</v>
      </c>
    </row>
    <row r="67" spans="1:51" x14ac:dyDescent="0.2">
      <c r="A67" s="1" t="s">
        <v>119</v>
      </c>
      <c r="B67" s="1" t="s">
        <v>120</v>
      </c>
      <c r="C67" s="106">
        <v>3509</v>
      </c>
      <c r="D67" s="112">
        <v>0</v>
      </c>
      <c r="E67" s="113">
        <f t="shared" si="24"/>
        <v>0</v>
      </c>
      <c r="F67" s="112">
        <v>0</v>
      </c>
      <c r="G67" s="113">
        <f t="shared" si="25"/>
        <v>0</v>
      </c>
      <c r="H67" s="112">
        <v>0</v>
      </c>
      <c r="I67" s="112">
        <v>3417</v>
      </c>
      <c r="J67" s="110"/>
      <c r="K67" s="111">
        <f t="shared" si="4"/>
        <v>0</v>
      </c>
      <c r="L67" s="110"/>
      <c r="M67" s="111">
        <f t="shared" si="0"/>
        <v>0</v>
      </c>
      <c r="N67" s="156">
        <v>0</v>
      </c>
      <c r="O67" s="54">
        <v>567</v>
      </c>
      <c r="P67" s="54">
        <v>0</v>
      </c>
      <c r="Q67" s="55">
        <f t="shared" si="5"/>
        <v>0</v>
      </c>
      <c r="R67" s="54">
        <v>0</v>
      </c>
      <c r="S67" s="55">
        <f t="shared" si="6"/>
        <v>0</v>
      </c>
      <c r="T67" s="54">
        <v>0</v>
      </c>
      <c r="U67" s="56">
        <v>580</v>
      </c>
      <c r="V67" s="54"/>
      <c r="W67" s="55">
        <f t="shared" si="7"/>
        <v>0</v>
      </c>
      <c r="X67" s="54"/>
      <c r="Y67" s="55">
        <f t="shared" si="1"/>
        <v>0</v>
      </c>
      <c r="Z67" s="160">
        <v>0</v>
      </c>
      <c r="AA67" s="7">
        <v>10202</v>
      </c>
      <c r="AB67" s="7">
        <v>0</v>
      </c>
      <c r="AC67" s="14">
        <f t="shared" si="8"/>
        <v>0</v>
      </c>
      <c r="AD67" s="7">
        <v>0</v>
      </c>
      <c r="AE67" s="14">
        <f t="shared" si="9"/>
        <v>0</v>
      </c>
      <c r="AF67" s="7">
        <v>0</v>
      </c>
      <c r="AG67" s="7">
        <v>9915</v>
      </c>
      <c r="AH67" s="7"/>
      <c r="AI67" s="14">
        <f t="shared" si="10"/>
        <v>0</v>
      </c>
      <c r="AJ67" s="7"/>
      <c r="AK67" s="14">
        <f t="shared" si="2"/>
        <v>0</v>
      </c>
      <c r="AL67" s="159">
        <v>0</v>
      </c>
      <c r="AM67" s="8">
        <f t="shared" si="26"/>
        <v>14278</v>
      </c>
      <c r="AN67" s="8">
        <f t="shared" si="11"/>
        <v>0</v>
      </c>
      <c r="AO67" s="13">
        <f t="shared" si="12"/>
        <v>0</v>
      </c>
      <c r="AP67" s="161">
        <f t="shared" si="13"/>
        <v>0</v>
      </c>
      <c r="AQ67" s="13">
        <f t="shared" si="3"/>
        <v>0</v>
      </c>
      <c r="AR67" s="162">
        <f t="shared" si="14"/>
        <v>0</v>
      </c>
      <c r="AS67" s="133">
        <f t="shared" si="15"/>
        <v>13912</v>
      </c>
      <c r="AT67" s="133">
        <f t="shared" si="16"/>
        <v>0</v>
      </c>
      <c r="AU67" s="124">
        <f t="shared" si="17"/>
        <v>0</v>
      </c>
      <c r="AV67" s="133">
        <f t="shared" si="18"/>
        <v>0</v>
      </c>
      <c r="AW67" s="136">
        <f t="shared" si="19"/>
        <v>0</v>
      </c>
      <c r="AX67" s="133">
        <f t="shared" si="20"/>
        <v>0</v>
      </c>
    </row>
    <row r="68" spans="1:51" x14ac:dyDescent="0.2">
      <c r="A68" s="1" t="s">
        <v>121</v>
      </c>
      <c r="B68" s="1" t="s">
        <v>122</v>
      </c>
      <c r="C68" s="106">
        <v>3509</v>
      </c>
      <c r="D68" s="112">
        <v>0</v>
      </c>
      <c r="E68" s="113">
        <f t="shared" si="24"/>
        <v>0</v>
      </c>
      <c r="F68" s="112">
        <v>0</v>
      </c>
      <c r="G68" s="113">
        <f t="shared" si="25"/>
        <v>0</v>
      </c>
      <c r="H68" s="112">
        <v>0</v>
      </c>
      <c r="I68" s="112">
        <v>3417</v>
      </c>
      <c r="J68" s="110"/>
      <c r="K68" s="111">
        <f t="shared" si="4"/>
        <v>0</v>
      </c>
      <c r="L68" s="110"/>
      <c r="M68" s="111">
        <f t="shared" si="0"/>
        <v>0</v>
      </c>
      <c r="N68" s="156">
        <v>0</v>
      </c>
      <c r="O68" s="54">
        <v>567</v>
      </c>
      <c r="P68" s="54">
        <v>0</v>
      </c>
      <c r="Q68" s="55">
        <f t="shared" si="5"/>
        <v>0</v>
      </c>
      <c r="R68" s="54">
        <v>0</v>
      </c>
      <c r="S68" s="55">
        <f t="shared" si="6"/>
        <v>0</v>
      </c>
      <c r="T68" s="54">
        <v>0</v>
      </c>
      <c r="U68" s="56">
        <v>580</v>
      </c>
      <c r="V68" s="54"/>
      <c r="W68" s="55">
        <f t="shared" si="7"/>
        <v>0</v>
      </c>
      <c r="X68" s="54"/>
      <c r="Y68" s="55">
        <f t="shared" si="1"/>
        <v>0</v>
      </c>
      <c r="Z68" s="160">
        <v>0</v>
      </c>
      <c r="AA68" s="7">
        <v>10202</v>
      </c>
      <c r="AB68" s="7">
        <v>0</v>
      </c>
      <c r="AC68" s="14">
        <f t="shared" si="8"/>
        <v>0</v>
      </c>
      <c r="AD68" s="7">
        <v>0</v>
      </c>
      <c r="AE68" s="14">
        <f t="shared" si="9"/>
        <v>0</v>
      </c>
      <c r="AF68" s="7">
        <v>0</v>
      </c>
      <c r="AG68" s="7">
        <v>9915</v>
      </c>
      <c r="AH68" s="7"/>
      <c r="AI68" s="14">
        <f t="shared" si="10"/>
        <v>0</v>
      </c>
      <c r="AJ68" s="7"/>
      <c r="AK68" s="14">
        <f t="shared" si="2"/>
        <v>0</v>
      </c>
      <c r="AL68" s="159">
        <v>0</v>
      </c>
      <c r="AM68" s="8">
        <f t="shared" si="26"/>
        <v>14278</v>
      </c>
      <c r="AN68" s="8">
        <f t="shared" si="11"/>
        <v>0</v>
      </c>
      <c r="AO68" s="13">
        <f t="shared" si="12"/>
        <v>0</v>
      </c>
      <c r="AP68" s="161">
        <f t="shared" si="13"/>
        <v>0</v>
      </c>
      <c r="AQ68" s="13">
        <f t="shared" si="3"/>
        <v>0</v>
      </c>
      <c r="AR68" s="162">
        <f t="shared" si="14"/>
        <v>0</v>
      </c>
      <c r="AS68" s="133">
        <f t="shared" si="15"/>
        <v>13912</v>
      </c>
      <c r="AT68" s="133">
        <f t="shared" si="16"/>
        <v>0</v>
      </c>
      <c r="AU68" s="124">
        <f t="shared" si="17"/>
        <v>0</v>
      </c>
      <c r="AV68" s="133">
        <f t="shared" si="18"/>
        <v>0</v>
      </c>
      <c r="AW68" s="136">
        <f t="shared" si="19"/>
        <v>0</v>
      </c>
      <c r="AX68" s="133">
        <f t="shared" si="20"/>
        <v>0</v>
      </c>
    </row>
    <row r="69" spans="1:51" x14ac:dyDescent="0.2">
      <c r="A69" s="1" t="s">
        <v>123</v>
      </c>
      <c r="B69" s="1" t="s">
        <v>124</v>
      </c>
      <c r="C69" s="106">
        <v>3509</v>
      </c>
      <c r="D69" s="112">
        <v>0</v>
      </c>
      <c r="E69" s="113">
        <f t="shared" si="24"/>
        <v>0</v>
      </c>
      <c r="F69" s="112">
        <v>0</v>
      </c>
      <c r="G69" s="113">
        <f t="shared" si="25"/>
        <v>0</v>
      </c>
      <c r="H69" s="112">
        <v>0</v>
      </c>
      <c r="I69" s="112">
        <v>3417</v>
      </c>
      <c r="J69" s="110"/>
      <c r="K69" s="111">
        <f t="shared" si="4"/>
        <v>0</v>
      </c>
      <c r="L69" s="110"/>
      <c r="M69" s="111">
        <f t="shared" si="0"/>
        <v>0</v>
      </c>
      <c r="N69" s="156">
        <v>0</v>
      </c>
      <c r="O69" s="54">
        <v>567</v>
      </c>
      <c r="P69" s="54">
        <v>0</v>
      </c>
      <c r="Q69" s="55">
        <f t="shared" si="5"/>
        <v>0</v>
      </c>
      <c r="R69" s="54">
        <v>0</v>
      </c>
      <c r="S69" s="55">
        <f t="shared" si="6"/>
        <v>0</v>
      </c>
      <c r="T69" s="54">
        <v>0</v>
      </c>
      <c r="U69" s="56">
        <v>580</v>
      </c>
      <c r="V69" s="54"/>
      <c r="W69" s="55">
        <f t="shared" si="7"/>
        <v>0</v>
      </c>
      <c r="X69" s="54"/>
      <c r="Y69" s="55">
        <f t="shared" si="1"/>
        <v>0</v>
      </c>
      <c r="Z69" s="160">
        <v>0</v>
      </c>
      <c r="AA69" s="7">
        <v>10202</v>
      </c>
      <c r="AB69" s="7">
        <v>0</v>
      </c>
      <c r="AC69" s="14">
        <f t="shared" si="8"/>
        <v>0</v>
      </c>
      <c r="AD69" s="7">
        <v>0</v>
      </c>
      <c r="AE69" s="14">
        <f t="shared" si="9"/>
        <v>0</v>
      </c>
      <c r="AF69" s="7">
        <v>0</v>
      </c>
      <c r="AG69" s="7">
        <v>9915</v>
      </c>
      <c r="AH69" s="7"/>
      <c r="AI69" s="14">
        <f t="shared" si="10"/>
        <v>0</v>
      </c>
      <c r="AJ69" s="7"/>
      <c r="AK69" s="14">
        <f t="shared" si="2"/>
        <v>0</v>
      </c>
      <c r="AL69" s="159">
        <v>0</v>
      </c>
      <c r="AM69" s="8">
        <f t="shared" si="26"/>
        <v>14278</v>
      </c>
      <c r="AN69" s="8">
        <f t="shared" si="11"/>
        <v>0</v>
      </c>
      <c r="AO69" s="13">
        <f t="shared" si="12"/>
        <v>0</v>
      </c>
      <c r="AP69" s="161">
        <f t="shared" si="13"/>
        <v>0</v>
      </c>
      <c r="AQ69" s="13">
        <f t="shared" si="3"/>
        <v>0</v>
      </c>
      <c r="AR69" s="162">
        <f t="shared" si="14"/>
        <v>0</v>
      </c>
      <c r="AS69" s="133">
        <f t="shared" si="15"/>
        <v>13912</v>
      </c>
      <c r="AT69" s="133">
        <f t="shared" si="16"/>
        <v>0</v>
      </c>
      <c r="AU69" s="124">
        <f t="shared" si="17"/>
        <v>0</v>
      </c>
      <c r="AV69" s="133">
        <f t="shared" si="18"/>
        <v>0</v>
      </c>
      <c r="AW69" s="136">
        <f t="shared" si="19"/>
        <v>0</v>
      </c>
      <c r="AX69" s="133">
        <f t="shared" si="20"/>
        <v>0</v>
      </c>
    </row>
    <row r="70" spans="1:51" x14ac:dyDescent="0.2">
      <c r="A70" s="1" t="s">
        <v>125</v>
      </c>
      <c r="B70" s="1" t="s">
        <v>126</v>
      </c>
      <c r="C70" s="106">
        <v>3509</v>
      </c>
      <c r="D70" s="112">
        <v>17</v>
      </c>
      <c r="E70" s="113">
        <f t="shared" si="24"/>
        <v>484.46850954687949</v>
      </c>
      <c r="F70" s="112">
        <v>0</v>
      </c>
      <c r="G70" s="113">
        <f t="shared" si="25"/>
        <v>0</v>
      </c>
      <c r="H70" s="112">
        <v>7</v>
      </c>
      <c r="I70" s="112">
        <v>3417</v>
      </c>
      <c r="J70" s="110">
        <v>12</v>
      </c>
      <c r="K70" s="111">
        <f t="shared" si="4"/>
        <v>351.1852502194908</v>
      </c>
      <c r="L70" s="110">
        <v>2</v>
      </c>
      <c r="M70" s="111">
        <f t="shared" ref="M70:M133" si="27">L70/I70*100000</f>
        <v>58.530875036581797</v>
      </c>
      <c r="N70" s="156">
        <v>6</v>
      </c>
      <c r="O70" s="54">
        <v>567</v>
      </c>
      <c r="P70" s="54">
        <v>2</v>
      </c>
      <c r="Q70" s="55">
        <f t="shared" si="5"/>
        <v>352.73368606701939</v>
      </c>
      <c r="R70" s="54">
        <v>0</v>
      </c>
      <c r="S70" s="55">
        <f t="shared" si="6"/>
        <v>0</v>
      </c>
      <c r="T70" s="54">
        <v>1</v>
      </c>
      <c r="U70" s="56">
        <v>580</v>
      </c>
      <c r="V70" s="54"/>
      <c r="W70" s="55">
        <f t="shared" si="7"/>
        <v>0</v>
      </c>
      <c r="X70" s="54"/>
      <c r="Y70" s="55">
        <f t="shared" ref="Y70:Y133" si="28">X70/U70*100000</f>
        <v>0</v>
      </c>
      <c r="Z70" s="160">
        <v>0</v>
      </c>
      <c r="AA70" s="7">
        <v>10202</v>
      </c>
      <c r="AB70" s="7">
        <v>10</v>
      </c>
      <c r="AC70" s="14">
        <f t="shared" si="8"/>
        <v>98.019996079200141</v>
      </c>
      <c r="AD70" s="7">
        <v>0</v>
      </c>
      <c r="AE70" s="14">
        <f t="shared" si="9"/>
        <v>0</v>
      </c>
      <c r="AF70" s="7">
        <v>4</v>
      </c>
      <c r="AG70" s="7">
        <v>9915</v>
      </c>
      <c r="AH70" s="7">
        <v>16</v>
      </c>
      <c r="AI70" s="14">
        <f t="shared" si="10"/>
        <v>161.37165910237013</v>
      </c>
      <c r="AJ70" s="7"/>
      <c r="AK70" s="14">
        <f t="shared" ref="AK70:AK133" si="29">AJ70/AG70*100000</f>
        <v>0</v>
      </c>
      <c r="AL70" s="159">
        <v>3</v>
      </c>
      <c r="AM70" s="8">
        <f t="shared" si="26"/>
        <v>14278</v>
      </c>
      <c r="AN70" s="8">
        <f t="shared" si="11"/>
        <v>29</v>
      </c>
      <c r="AO70" s="13">
        <f t="shared" si="12"/>
        <v>203.10967922678248</v>
      </c>
      <c r="AP70" s="161">
        <f t="shared" si="13"/>
        <v>0</v>
      </c>
      <c r="AQ70" s="13">
        <f t="shared" ref="AQ70:AQ133" si="30">AP70/AM70*100000</f>
        <v>0</v>
      </c>
      <c r="AR70" s="162">
        <f t="shared" si="14"/>
        <v>12</v>
      </c>
      <c r="AS70" s="133">
        <f t="shared" si="15"/>
        <v>13912</v>
      </c>
      <c r="AT70" s="133">
        <f t="shared" si="16"/>
        <v>28</v>
      </c>
      <c r="AU70" s="124">
        <f t="shared" si="17"/>
        <v>201.26509488211619</v>
      </c>
      <c r="AV70" s="133">
        <f t="shared" si="18"/>
        <v>2</v>
      </c>
      <c r="AW70" s="136">
        <f t="shared" si="19"/>
        <v>14.37607820586544</v>
      </c>
      <c r="AX70" s="133">
        <f t="shared" si="20"/>
        <v>9</v>
      </c>
    </row>
    <row r="71" spans="1:51" x14ac:dyDescent="0.2">
      <c r="A71" s="1" t="s">
        <v>127</v>
      </c>
      <c r="B71" s="1" t="s">
        <v>128</v>
      </c>
      <c r="C71" s="106">
        <v>3509</v>
      </c>
      <c r="D71" s="112">
        <v>16</v>
      </c>
      <c r="E71" s="113">
        <f t="shared" si="24"/>
        <v>455.97036192647482</v>
      </c>
      <c r="F71" s="112">
        <v>0</v>
      </c>
      <c r="G71" s="113">
        <f t="shared" si="25"/>
        <v>0</v>
      </c>
      <c r="H71" s="112">
        <v>7</v>
      </c>
      <c r="I71" s="112">
        <v>3417</v>
      </c>
      <c r="J71" s="110">
        <v>1</v>
      </c>
      <c r="K71" s="111">
        <f t="shared" ref="K71:K134" si="31">J71/I71*100000</f>
        <v>29.265437518290899</v>
      </c>
      <c r="L71" s="110">
        <v>1</v>
      </c>
      <c r="M71" s="111">
        <f t="shared" si="27"/>
        <v>29.265437518290899</v>
      </c>
      <c r="N71" s="156">
        <v>1</v>
      </c>
      <c r="O71" s="54">
        <v>567</v>
      </c>
      <c r="P71" s="54">
        <v>2</v>
      </c>
      <c r="Q71" s="55">
        <f t="shared" ref="Q71:Q134" si="32">P71/O71*100000</f>
        <v>352.73368606701939</v>
      </c>
      <c r="R71" s="54">
        <v>0</v>
      </c>
      <c r="S71" s="55">
        <f t="shared" ref="S71:S134" si="33">R71/O71*100000</f>
        <v>0</v>
      </c>
      <c r="T71" s="54">
        <v>1</v>
      </c>
      <c r="U71" s="56">
        <v>580</v>
      </c>
      <c r="V71" s="54"/>
      <c r="W71" s="55">
        <f t="shared" ref="W71:W134" si="34">V71/U71*100000</f>
        <v>0</v>
      </c>
      <c r="X71" s="54"/>
      <c r="Y71" s="55">
        <f t="shared" si="28"/>
        <v>0</v>
      </c>
      <c r="Z71" s="160">
        <v>0</v>
      </c>
      <c r="AA71" s="7">
        <v>10202</v>
      </c>
      <c r="AB71" s="7">
        <v>8</v>
      </c>
      <c r="AC71" s="14">
        <f t="shared" ref="AC71:AC134" si="35">AB71/AA71*100000</f>
        <v>78.415996863360121</v>
      </c>
      <c r="AD71" s="7">
        <v>0</v>
      </c>
      <c r="AE71" s="14">
        <f t="shared" ref="AE71:AE134" si="36">AD71/AA71*100000</f>
        <v>0</v>
      </c>
      <c r="AF71" s="7">
        <v>3</v>
      </c>
      <c r="AG71" s="7">
        <v>9915</v>
      </c>
      <c r="AH71" s="7">
        <v>15</v>
      </c>
      <c r="AI71" s="14">
        <f t="shared" ref="AI71:AI134" si="37">AH71/AG71*100000</f>
        <v>151.28593040847201</v>
      </c>
      <c r="AJ71" s="7"/>
      <c r="AK71" s="14">
        <f t="shared" si="29"/>
        <v>0</v>
      </c>
      <c r="AL71" s="159">
        <v>3</v>
      </c>
      <c r="AM71" s="8">
        <f t="shared" si="26"/>
        <v>14278</v>
      </c>
      <c r="AN71" s="8">
        <f t="shared" ref="AN71:AN134" si="38">D71+P71+AB71</f>
        <v>26</v>
      </c>
      <c r="AO71" s="13">
        <f t="shared" ref="AO71:AO134" si="39">AN71/AM71*100000</f>
        <v>182.09833309987391</v>
      </c>
      <c r="AP71" s="161">
        <f t="shared" ref="AP71:AP134" si="40">F71+R71+AD71</f>
        <v>0</v>
      </c>
      <c r="AQ71" s="13">
        <f t="shared" si="30"/>
        <v>0</v>
      </c>
      <c r="AR71" s="162">
        <f t="shared" ref="AR71:AR134" si="41">H71+T71+AF71</f>
        <v>11</v>
      </c>
      <c r="AS71" s="133">
        <f t="shared" ref="AS71:AS134" si="42">I71+U71+AG71</f>
        <v>13912</v>
      </c>
      <c r="AT71" s="133">
        <f t="shared" ref="AT71:AT134" si="43">J71+V71+AH71</f>
        <v>16</v>
      </c>
      <c r="AU71" s="124">
        <f t="shared" ref="AU71:AU134" si="44">AT71/AS71*100000</f>
        <v>115.00862564692352</v>
      </c>
      <c r="AV71" s="133">
        <f t="shared" ref="AV71:AV134" si="45">L71+X71+AJ71</f>
        <v>1</v>
      </c>
      <c r="AW71" s="136">
        <f t="shared" ref="AW71:AW134" si="46">AV71/AS71*100000</f>
        <v>7.18803910293272</v>
      </c>
      <c r="AX71" s="133">
        <f t="shared" ref="AX71:AX134" si="47">N71+Z71+AL71</f>
        <v>4</v>
      </c>
    </row>
    <row r="72" spans="1:51" s="154" customFormat="1" x14ac:dyDescent="0.2">
      <c r="A72" s="1" t="s">
        <v>129</v>
      </c>
      <c r="B72" s="1" t="s">
        <v>130</v>
      </c>
      <c r="C72" s="106">
        <v>3509</v>
      </c>
      <c r="D72" s="112">
        <v>28</v>
      </c>
      <c r="E72" s="113">
        <f t="shared" si="24"/>
        <v>797.94813337133087</v>
      </c>
      <c r="F72" s="112">
        <v>15</v>
      </c>
      <c r="G72" s="113">
        <f t="shared" si="25"/>
        <v>427.4722143060701</v>
      </c>
      <c r="H72" s="112">
        <v>1</v>
      </c>
      <c r="I72" s="112">
        <v>3417</v>
      </c>
      <c r="J72" s="110">
        <v>28</v>
      </c>
      <c r="K72" s="111">
        <f t="shared" si="31"/>
        <v>819.43225051214517</v>
      </c>
      <c r="L72" s="110">
        <v>15</v>
      </c>
      <c r="M72" s="111">
        <f t="shared" si="27"/>
        <v>438.98156277436351</v>
      </c>
      <c r="N72" s="156">
        <v>1</v>
      </c>
      <c r="O72" s="54">
        <v>567</v>
      </c>
      <c r="P72" s="54">
        <v>25</v>
      </c>
      <c r="Q72" s="55">
        <f t="shared" si="32"/>
        <v>4409.1710758377421</v>
      </c>
      <c r="R72" s="54">
        <v>12</v>
      </c>
      <c r="S72" s="55">
        <f t="shared" si="33"/>
        <v>2116.4021164021165</v>
      </c>
      <c r="T72" s="54">
        <v>3</v>
      </c>
      <c r="U72" s="56">
        <v>580</v>
      </c>
      <c r="V72" s="54">
        <v>18</v>
      </c>
      <c r="W72" s="55">
        <f t="shared" si="34"/>
        <v>3103.4482758620688</v>
      </c>
      <c r="X72" s="54">
        <v>7</v>
      </c>
      <c r="Y72" s="55">
        <f t="shared" si="28"/>
        <v>1206.8965517241379</v>
      </c>
      <c r="Z72" s="160">
        <v>0</v>
      </c>
      <c r="AA72" s="7">
        <v>10202</v>
      </c>
      <c r="AB72" s="7">
        <v>141</v>
      </c>
      <c r="AC72" s="14">
        <f t="shared" si="35"/>
        <v>1382.0819447167221</v>
      </c>
      <c r="AD72" s="7">
        <v>71</v>
      </c>
      <c r="AE72" s="14">
        <f t="shared" si="36"/>
        <v>695.94197216232112</v>
      </c>
      <c r="AF72" s="7">
        <v>1</v>
      </c>
      <c r="AG72" s="7">
        <v>9915</v>
      </c>
      <c r="AH72" s="7">
        <v>165</v>
      </c>
      <c r="AI72" s="14">
        <f t="shared" si="37"/>
        <v>1664.145234493192</v>
      </c>
      <c r="AJ72" s="7">
        <v>60</v>
      </c>
      <c r="AK72" s="14">
        <f t="shared" si="29"/>
        <v>605.14372163388805</v>
      </c>
      <c r="AL72" s="159">
        <v>2</v>
      </c>
      <c r="AM72" s="8">
        <f t="shared" si="26"/>
        <v>14278</v>
      </c>
      <c r="AN72" s="8">
        <f t="shared" si="38"/>
        <v>194</v>
      </c>
      <c r="AO72" s="13">
        <f t="shared" si="39"/>
        <v>1358.7337162067518</v>
      </c>
      <c r="AP72" s="161">
        <f t="shared" si="40"/>
        <v>98</v>
      </c>
      <c r="AQ72" s="13">
        <f t="shared" si="30"/>
        <v>686.37064014567864</v>
      </c>
      <c r="AR72" s="162">
        <f t="shared" si="41"/>
        <v>5</v>
      </c>
      <c r="AS72" s="133">
        <f t="shared" si="42"/>
        <v>13912</v>
      </c>
      <c r="AT72" s="133">
        <f t="shared" si="43"/>
        <v>211</v>
      </c>
      <c r="AU72" s="124">
        <f t="shared" si="44"/>
        <v>1516.6762507188039</v>
      </c>
      <c r="AV72" s="133">
        <f t="shared" si="45"/>
        <v>82</v>
      </c>
      <c r="AW72" s="136">
        <f t="shared" si="46"/>
        <v>589.41920644048309</v>
      </c>
      <c r="AX72" s="133">
        <f t="shared" si="47"/>
        <v>3</v>
      </c>
      <c r="AY72" s="92"/>
    </row>
    <row r="73" spans="1:51" x14ac:dyDescent="0.2">
      <c r="A73" s="1" t="s">
        <v>131</v>
      </c>
      <c r="B73" s="1" t="s">
        <v>132</v>
      </c>
      <c r="C73" s="106">
        <v>3509</v>
      </c>
      <c r="D73" s="112">
        <v>0</v>
      </c>
      <c r="E73" s="113">
        <f t="shared" si="24"/>
        <v>0</v>
      </c>
      <c r="F73" s="112">
        <v>0</v>
      </c>
      <c r="G73" s="113">
        <f t="shared" si="25"/>
        <v>0</v>
      </c>
      <c r="H73" s="112">
        <v>0</v>
      </c>
      <c r="I73" s="112">
        <v>3417</v>
      </c>
      <c r="J73" s="110"/>
      <c r="K73" s="111">
        <f t="shared" si="31"/>
        <v>0</v>
      </c>
      <c r="L73" s="110"/>
      <c r="M73" s="111">
        <f t="shared" si="27"/>
        <v>0</v>
      </c>
      <c r="N73" s="156">
        <v>0</v>
      </c>
      <c r="O73" s="54">
        <v>567</v>
      </c>
      <c r="P73" s="54">
        <v>0</v>
      </c>
      <c r="Q73" s="55">
        <f t="shared" si="32"/>
        <v>0</v>
      </c>
      <c r="R73" s="54">
        <v>0</v>
      </c>
      <c r="S73" s="55">
        <f t="shared" si="33"/>
        <v>0</v>
      </c>
      <c r="T73" s="54">
        <v>0</v>
      </c>
      <c r="U73" s="56">
        <v>580</v>
      </c>
      <c r="V73" s="54"/>
      <c r="W73" s="55">
        <f t="shared" si="34"/>
        <v>0</v>
      </c>
      <c r="X73" s="54"/>
      <c r="Y73" s="55">
        <f t="shared" si="28"/>
        <v>0</v>
      </c>
      <c r="Z73" s="160">
        <v>0</v>
      </c>
      <c r="AA73" s="7">
        <v>10202</v>
      </c>
      <c r="AB73" s="7">
        <v>0</v>
      </c>
      <c r="AC73" s="14">
        <f t="shared" si="35"/>
        <v>0</v>
      </c>
      <c r="AD73" s="7">
        <v>0</v>
      </c>
      <c r="AE73" s="14">
        <f t="shared" si="36"/>
        <v>0</v>
      </c>
      <c r="AF73" s="7">
        <v>0</v>
      </c>
      <c r="AG73" s="7">
        <v>9915</v>
      </c>
      <c r="AH73" s="7"/>
      <c r="AI73" s="14">
        <f t="shared" si="37"/>
        <v>0</v>
      </c>
      <c r="AJ73" s="7"/>
      <c r="AK73" s="14">
        <f t="shared" si="29"/>
        <v>0</v>
      </c>
      <c r="AL73" s="159">
        <v>0</v>
      </c>
      <c r="AM73" s="8">
        <f t="shared" si="26"/>
        <v>14278</v>
      </c>
      <c r="AN73" s="8">
        <f t="shared" si="38"/>
        <v>0</v>
      </c>
      <c r="AO73" s="13">
        <f t="shared" si="39"/>
        <v>0</v>
      </c>
      <c r="AP73" s="161">
        <f t="shared" si="40"/>
        <v>0</v>
      </c>
      <c r="AQ73" s="13">
        <f t="shared" si="30"/>
        <v>0</v>
      </c>
      <c r="AR73" s="162">
        <f t="shared" si="41"/>
        <v>0</v>
      </c>
      <c r="AS73" s="133">
        <f t="shared" si="42"/>
        <v>13912</v>
      </c>
      <c r="AT73" s="133">
        <f t="shared" si="43"/>
        <v>0</v>
      </c>
      <c r="AU73" s="124">
        <f t="shared" si="44"/>
        <v>0</v>
      </c>
      <c r="AV73" s="133">
        <f t="shared" si="45"/>
        <v>0</v>
      </c>
      <c r="AW73" s="136">
        <f t="shared" si="46"/>
        <v>0</v>
      </c>
      <c r="AX73" s="133">
        <f t="shared" si="47"/>
        <v>0</v>
      </c>
    </row>
    <row r="74" spans="1:51" ht="12" customHeight="1" x14ac:dyDescent="0.2">
      <c r="A74" s="9" t="s">
        <v>133</v>
      </c>
      <c r="B74" s="9" t="s">
        <v>134</v>
      </c>
      <c r="C74" s="106">
        <v>3509</v>
      </c>
      <c r="D74" s="106">
        <v>657</v>
      </c>
      <c r="E74" s="109">
        <f t="shared" si="24"/>
        <v>18723.282986605871</v>
      </c>
      <c r="F74" s="106">
        <v>72</v>
      </c>
      <c r="G74" s="109">
        <f t="shared" si="25"/>
        <v>2051.8666286691368</v>
      </c>
      <c r="H74" s="106">
        <v>52</v>
      </c>
      <c r="I74" s="106">
        <v>3417</v>
      </c>
      <c r="J74" s="145">
        <v>596</v>
      </c>
      <c r="K74" s="107">
        <f t="shared" si="31"/>
        <v>17442.200760901374</v>
      </c>
      <c r="L74" s="145">
        <v>45</v>
      </c>
      <c r="M74" s="107">
        <f t="shared" si="27"/>
        <v>1316.9446883230905</v>
      </c>
      <c r="N74" s="108">
        <v>46</v>
      </c>
      <c r="O74" s="50">
        <v>567</v>
      </c>
      <c r="P74" s="50">
        <v>267</v>
      </c>
      <c r="Q74" s="52">
        <f t="shared" si="32"/>
        <v>47089.947089947091</v>
      </c>
      <c r="R74" s="50">
        <v>68</v>
      </c>
      <c r="S74" s="52">
        <f t="shared" si="33"/>
        <v>11992.945326278659</v>
      </c>
      <c r="T74" s="50">
        <v>14</v>
      </c>
      <c r="U74" s="48">
        <v>580</v>
      </c>
      <c r="V74" s="50">
        <v>192</v>
      </c>
      <c r="W74" s="52">
        <f t="shared" si="34"/>
        <v>33103.448275862065</v>
      </c>
      <c r="X74" s="50">
        <v>26</v>
      </c>
      <c r="Y74" s="52">
        <f t="shared" si="28"/>
        <v>4482.7586206896549</v>
      </c>
      <c r="Z74" s="53">
        <v>21</v>
      </c>
      <c r="AA74" s="10">
        <v>10202</v>
      </c>
      <c r="AB74" s="10">
        <v>1081</v>
      </c>
      <c r="AC74" s="11">
        <f t="shared" si="35"/>
        <v>10595.961576161537</v>
      </c>
      <c r="AD74" s="10">
        <v>393</v>
      </c>
      <c r="AE74" s="11">
        <f t="shared" si="36"/>
        <v>3852.185845912566</v>
      </c>
      <c r="AF74" s="10">
        <v>94</v>
      </c>
      <c r="AG74" s="10">
        <v>9915</v>
      </c>
      <c r="AH74" s="10">
        <v>1618</v>
      </c>
      <c r="AI74" s="11">
        <f t="shared" si="37"/>
        <v>16318.709026727181</v>
      </c>
      <c r="AJ74" s="10">
        <v>421</v>
      </c>
      <c r="AK74" s="11">
        <f t="shared" si="29"/>
        <v>4246.0917801311143</v>
      </c>
      <c r="AL74" s="42">
        <v>122</v>
      </c>
      <c r="AM74" s="12">
        <f t="shared" si="26"/>
        <v>14278</v>
      </c>
      <c r="AN74" s="12">
        <f t="shared" si="38"/>
        <v>2005</v>
      </c>
      <c r="AO74" s="23">
        <f t="shared" si="39"/>
        <v>14042.582994817201</v>
      </c>
      <c r="AP74" s="37">
        <f t="shared" si="40"/>
        <v>533</v>
      </c>
      <c r="AQ74" s="23">
        <f t="shared" si="30"/>
        <v>3733.0158285474154</v>
      </c>
      <c r="AR74" s="116">
        <f t="shared" si="41"/>
        <v>160</v>
      </c>
      <c r="AS74" s="133">
        <f t="shared" si="42"/>
        <v>13912</v>
      </c>
      <c r="AT74" s="133">
        <f t="shared" si="43"/>
        <v>2406</v>
      </c>
      <c r="AU74" s="123">
        <f t="shared" si="44"/>
        <v>17294.422081656125</v>
      </c>
      <c r="AV74" s="134">
        <f t="shared" si="45"/>
        <v>492</v>
      </c>
      <c r="AW74" s="135">
        <f t="shared" si="46"/>
        <v>3536.5152386428981</v>
      </c>
      <c r="AX74" s="134">
        <f t="shared" si="47"/>
        <v>189</v>
      </c>
    </row>
    <row r="75" spans="1:51" x14ac:dyDescent="0.2">
      <c r="A75" s="1" t="s">
        <v>135</v>
      </c>
      <c r="B75" s="1" t="s">
        <v>136</v>
      </c>
      <c r="C75" s="106">
        <v>3509</v>
      </c>
      <c r="D75" s="112">
        <v>33</v>
      </c>
      <c r="E75" s="113">
        <f t="shared" ref="E75:E106" si="48">D75/C75*100000</f>
        <v>940.43887147335431</v>
      </c>
      <c r="F75" s="112">
        <v>32</v>
      </c>
      <c r="G75" s="113">
        <f t="shared" ref="G75:G106" si="49">F75/C75*100000</f>
        <v>911.94072385294965</v>
      </c>
      <c r="H75" s="112">
        <v>0</v>
      </c>
      <c r="I75" s="106">
        <v>3417</v>
      </c>
      <c r="J75" s="110">
        <v>35</v>
      </c>
      <c r="K75" s="111">
        <f t="shared" si="31"/>
        <v>1024.2903131401815</v>
      </c>
      <c r="L75" s="110">
        <v>1</v>
      </c>
      <c r="M75" s="111">
        <f t="shared" si="27"/>
        <v>29.265437518290899</v>
      </c>
      <c r="N75" s="156">
        <v>0</v>
      </c>
      <c r="O75" s="54">
        <v>567</v>
      </c>
      <c r="P75" s="54">
        <v>4</v>
      </c>
      <c r="Q75" s="55">
        <f t="shared" si="32"/>
        <v>705.46737213403878</v>
      </c>
      <c r="R75" s="54">
        <v>4</v>
      </c>
      <c r="S75" s="55">
        <f t="shared" si="33"/>
        <v>705.46737213403878</v>
      </c>
      <c r="T75" s="54">
        <v>0</v>
      </c>
      <c r="U75" s="56">
        <v>580</v>
      </c>
      <c r="V75" s="54">
        <v>2</v>
      </c>
      <c r="W75" s="55">
        <f t="shared" si="34"/>
        <v>344.82758620689657</v>
      </c>
      <c r="X75" s="54">
        <v>2</v>
      </c>
      <c r="Y75" s="55">
        <f t="shared" si="28"/>
        <v>344.82758620689657</v>
      </c>
      <c r="Z75" s="160">
        <v>0</v>
      </c>
      <c r="AA75" s="7">
        <v>10202</v>
      </c>
      <c r="AB75" s="7">
        <v>92</v>
      </c>
      <c r="AC75" s="14">
        <f t="shared" si="35"/>
        <v>901.78396392864147</v>
      </c>
      <c r="AD75" s="7">
        <v>92</v>
      </c>
      <c r="AE75" s="14">
        <f t="shared" si="36"/>
        <v>901.78396392864147</v>
      </c>
      <c r="AF75" s="7">
        <v>0</v>
      </c>
      <c r="AG75" s="7">
        <v>9915</v>
      </c>
      <c r="AH75" s="7">
        <v>144</v>
      </c>
      <c r="AI75" s="14">
        <f t="shared" si="37"/>
        <v>1452.3449319213312</v>
      </c>
      <c r="AJ75" s="7">
        <v>136</v>
      </c>
      <c r="AK75" s="14">
        <f t="shared" si="29"/>
        <v>1371.6591023701462</v>
      </c>
      <c r="AL75" s="159">
        <v>0</v>
      </c>
      <c r="AM75" s="8">
        <f t="shared" ref="AM75:AM106" si="50">C75+O75+AA75</f>
        <v>14278</v>
      </c>
      <c r="AN75" s="8">
        <f t="shared" si="38"/>
        <v>129</v>
      </c>
      <c r="AO75" s="13">
        <f t="shared" si="39"/>
        <v>903.4878834570668</v>
      </c>
      <c r="AP75" s="161">
        <f t="shared" si="40"/>
        <v>128</v>
      </c>
      <c r="AQ75" s="13">
        <f t="shared" si="30"/>
        <v>896.48410141476393</v>
      </c>
      <c r="AR75" s="162">
        <f t="shared" si="41"/>
        <v>0</v>
      </c>
      <c r="AS75" s="133">
        <f t="shared" si="42"/>
        <v>13912</v>
      </c>
      <c r="AT75" s="133">
        <f t="shared" si="43"/>
        <v>181</v>
      </c>
      <c r="AU75" s="124">
        <f t="shared" si="44"/>
        <v>1301.0350776308223</v>
      </c>
      <c r="AV75" s="133">
        <f t="shared" si="45"/>
        <v>139</v>
      </c>
      <c r="AW75" s="136">
        <f t="shared" si="46"/>
        <v>999.13743530764805</v>
      </c>
      <c r="AX75" s="133">
        <f t="shared" si="47"/>
        <v>0</v>
      </c>
    </row>
    <row r="76" spans="1:51" x14ac:dyDescent="0.2">
      <c r="A76" s="1" t="s">
        <v>137</v>
      </c>
      <c r="B76" s="1" t="s">
        <v>138</v>
      </c>
      <c r="C76" s="106">
        <v>3509</v>
      </c>
      <c r="D76" s="112">
        <v>1</v>
      </c>
      <c r="E76" s="113">
        <f t="shared" si="48"/>
        <v>28.498147620404676</v>
      </c>
      <c r="F76" s="112">
        <v>1</v>
      </c>
      <c r="G76" s="113">
        <f t="shared" si="49"/>
        <v>28.498147620404676</v>
      </c>
      <c r="H76" s="112">
        <v>0</v>
      </c>
      <c r="I76" s="106">
        <v>3417</v>
      </c>
      <c r="J76" s="110">
        <v>1</v>
      </c>
      <c r="K76" s="111">
        <f t="shared" si="31"/>
        <v>29.265437518290899</v>
      </c>
      <c r="L76" s="110"/>
      <c r="M76" s="111">
        <f t="shared" si="27"/>
        <v>0</v>
      </c>
      <c r="N76" s="156">
        <v>0</v>
      </c>
      <c r="O76" s="54">
        <v>567</v>
      </c>
      <c r="P76" s="54">
        <v>0</v>
      </c>
      <c r="Q76" s="55">
        <f t="shared" si="32"/>
        <v>0</v>
      </c>
      <c r="R76" s="54">
        <v>0</v>
      </c>
      <c r="S76" s="55">
        <f t="shared" si="33"/>
        <v>0</v>
      </c>
      <c r="T76" s="54">
        <v>0</v>
      </c>
      <c r="U76" s="56">
        <v>580</v>
      </c>
      <c r="V76" s="54"/>
      <c r="W76" s="55">
        <f t="shared" si="34"/>
        <v>0</v>
      </c>
      <c r="X76" s="54"/>
      <c r="Y76" s="55">
        <f t="shared" si="28"/>
        <v>0</v>
      </c>
      <c r="Z76" s="160">
        <v>0</v>
      </c>
      <c r="AA76" s="7">
        <v>10202</v>
      </c>
      <c r="AB76" s="7">
        <v>9</v>
      </c>
      <c r="AC76" s="14">
        <f t="shared" si="35"/>
        <v>88.217996471280131</v>
      </c>
      <c r="AD76" s="7">
        <v>9</v>
      </c>
      <c r="AE76" s="14">
        <f t="shared" si="36"/>
        <v>88.217996471280131</v>
      </c>
      <c r="AF76" s="7">
        <v>0</v>
      </c>
      <c r="AG76" s="7">
        <v>9915</v>
      </c>
      <c r="AH76" s="7">
        <v>13</v>
      </c>
      <c r="AI76" s="14">
        <f t="shared" si="37"/>
        <v>131.11447302067575</v>
      </c>
      <c r="AJ76" s="7">
        <v>12</v>
      </c>
      <c r="AK76" s="14">
        <f t="shared" si="29"/>
        <v>121.0287443267776</v>
      </c>
      <c r="AL76" s="159">
        <v>0</v>
      </c>
      <c r="AM76" s="8">
        <f t="shared" si="50"/>
        <v>14278</v>
      </c>
      <c r="AN76" s="8">
        <f t="shared" si="38"/>
        <v>10</v>
      </c>
      <c r="AO76" s="13">
        <f t="shared" si="39"/>
        <v>70.037820423028435</v>
      </c>
      <c r="AP76" s="161">
        <f t="shared" si="40"/>
        <v>10</v>
      </c>
      <c r="AQ76" s="13">
        <f t="shared" si="30"/>
        <v>70.037820423028435</v>
      </c>
      <c r="AR76" s="162">
        <f t="shared" si="41"/>
        <v>0</v>
      </c>
      <c r="AS76" s="133">
        <f t="shared" si="42"/>
        <v>13912</v>
      </c>
      <c r="AT76" s="133">
        <f t="shared" si="43"/>
        <v>14</v>
      </c>
      <c r="AU76" s="124">
        <f t="shared" si="44"/>
        <v>100.63254744105809</v>
      </c>
      <c r="AV76" s="133">
        <f t="shared" si="45"/>
        <v>12</v>
      </c>
      <c r="AW76" s="136">
        <f t="shared" si="46"/>
        <v>86.25646923519264</v>
      </c>
      <c r="AX76" s="133">
        <f t="shared" si="47"/>
        <v>0</v>
      </c>
    </row>
    <row r="77" spans="1:51" x14ac:dyDescent="0.2">
      <c r="A77" s="1" t="s">
        <v>139</v>
      </c>
      <c r="B77" s="1" t="s">
        <v>140</v>
      </c>
      <c r="C77" s="106">
        <v>3509</v>
      </c>
      <c r="D77" s="112">
        <v>0</v>
      </c>
      <c r="E77" s="113">
        <f t="shared" si="48"/>
        <v>0</v>
      </c>
      <c r="F77" s="112">
        <v>0</v>
      </c>
      <c r="G77" s="113">
        <f t="shared" si="49"/>
        <v>0</v>
      </c>
      <c r="H77" s="112">
        <v>0</v>
      </c>
      <c r="I77" s="106">
        <v>3417</v>
      </c>
      <c r="J77" s="110"/>
      <c r="K77" s="111">
        <f t="shared" si="31"/>
        <v>0</v>
      </c>
      <c r="L77" s="110"/>
      <c r="M77" s="111">
        <f t="shared" si="27"/>
        <v>0</v>
      </c>
      <c r="N77" s="156">
        <v>0</v>
      </c>
      <c r="O77" s="54">
        <v>567</v>
      </c>
      <c r="P77" s="54">
        <v>0</v>
      </c>
      <c r="Q77" s="55">
        <f t="shared" si="32"/>
        <v>0</v>
      </c>
      <c r="R77" s="54">
        <v>0</v>
      </c>
      <c r="S77" s="55">
        <f t="shared" si="33"/>
        <v>0</v>
      </c>
      <c r="T77" s="54">
        <v>0</v>
      </c>
      <c r="U77" s="56">
        <v>580</v>
      </c>
      <c r="V77" s="54"/>
      <c r="W77" s="55">
        <f t="shared" si="34"/>
        <v>0</v>
      </c>
      <c r="X77" s="54"/>
      <c r="Y77" s="55">
        <f t="shared" si="28"/>
        <v>0</v>
      </c>
      <c r="Z77" s="160">
        <v>0</v>
      </c>
      <c r="AA77" s="7">
        <v>10202</v>
      </c>
      <c r="AB77" s="7">
        <v>0</v>
      </c>
      <c r="AC77" s="14">
        <f t="shared" si="35"/>
        <v>0</v>
      </c>
      <c r="AD77" s="7">
        <v>0</v>
      </c>
      <c r="AE77" s="14">
        <f t="shared" si="36"/>
        <v>0</v>
      </c>
      <c r="AF77" s="7">
        <v>0</v>
      </c>
      <c r="AG77" s="7">
        <v>9915</v>
      </c>
      <c r="AH77" s="7"/>
      <c r="AI77" s="14">
        <f t="shared" si="37"/>
        <v>0</v>
      </c>
      <c r="AJ77" s="7"/>
      <c r="AK77" s="14">
        <f t="shared" si="29"/>
        <v>0</v>
      </c>
      <c r="AL77" s="159">
        <v>0</v>
      </c>
      <c r="AM77" s="8">
        <f t="shared" si="50"/>
        <v>14278</v>
      </c>
      <c r="AN77" s="8">
        <f t="shared" si="38"/>
        <v>0</v>
      </c>
      <c r="AO77" s="13">
        <f t="shared" si="39"/>
        <v>0</v>
      </c>
      <c r="AP77" s="161">
        <f t="shared" si="40"/>
        <v>0</v>
      </c>
      <c r="AQ77" s="13">
        <f t="shared" si="30"/>
        <v>0</v>
      </c>
      <c r="AR77" s="162">
        <f t="shared" si="41"/>
        <v>0</v>
      </c>
      <c r="AS77" s="133">
        <f t="shared" si="42"/>
        <v>13912</v>
      </c>
      <c r="AT77" s="133">
        <f t="shared" si="43"/>
        <v>0</v>
      </c>
      <c r="AU77" s="124">
        <f t="shared" si="44"/>
        <v>0</v>
      </c>
      <c r="AV77" s="133">
        <f t="shared" si="45"/>
        <v>0</v>
      </c>
      <c r="AW77" s="136">
        <f t="shared" si="46"/>
        <v>0</v>
      </c>
      <c r="AX77" s="133">
        <f t="shared" si="47"/>
        <v>0</v>
      </c>
    </row>
    <row r="78" spans="1:51" x14ac:dyDescent="0.2">
      <c r="A78" s="1" t="s">
        <v>141</v>
      </c>
      <c r="B78" s="1" t="s">
        <v>142</v>
      </c>
      <c r="C78" s="106">
        <v>3509</v>
      </c>
      <c r="D78" s="112">
        <v>0</v>
      </c>
      <c r="E78" s="113">
        <f t="shared" si="48"/>
        <v>0</v>
      </c>
      <c r="F78" s="112">
        <v>0</v>
      </c>
      <c r="G78" s="113">
        <f t="shared" si="49"/>
        <v>0</v>
      </c>
      <c r="H78" s="112">
        <v>0</v>
      </c>
      <c r="I78" s="106">
        <v>3417</v>
      </c>
      <c r="J78" s="110"/>
      <c r="K78" s="111">
        <f t="shared" si="31"/>
        <v>0</v>
      </c>
      <c r="L78" s="110"/>
      <c r="M78" s="111">
        <f t="shared" si="27"/>
        <v>0</v>
      </c>
      <c r="N78" s="156">
        <v>0</v>
      </c>
      <c r="O78" s="54">
        <v>567</v>
      </c>
      <c r="P78" s="54">
        <v>0</v>
      </c>
      <c r="Q78" s="55">
        <f t="shared" si="32"/>
        <v>0</v>
      </c>
      <c r="R78" s="54">
        <v>0</v>
      </c>
      <c r="S78" s="55">
        <f t="shared" si="33"/>
        <v>0</v>
      </c>
      <c r="T78" s="54">
        <v>0</v>
      </c>
      <c r="U78" s="56">
        <v>580</v>
      </c>
      <c r="V78" s="54"/>
      <c r="W78" s="55">
        <f t="shared" si="34"/>
        <v>0</v>
      </c>
      <c r="X78" s="54"/>
      <c r="Y78" s="55">
        <f t="shared" si="28"/>
        <v>0</v>
      </c>
      <c r="Z78" s="160">
        <v>0</v>
      </c>
      <c r="AA78" s="7">
        <v>10202</v>
      </c>
      <c r="AB78" s="7">
        <v>81</v>
      </c>
      <c r="AC78" s="14">
        <f t="shared" si="35"/>
        <v>793.96196824152128</v>
      </c>
      <c r="AD78" s="7">
        <v>23</v>
      </c>
      <c r="AE78" s="14">
        <f t="shared" si="36"/>
        <v>225.44599098216037</v>
      </c>
      <c r="AF78" s="7">
        <v>0</v>
      </c>
      <c r="AG78" s="7">
        <v>9915</v>
      </c>
      <c r="AH78" s="7">
        <v>151</v>
      </c>
      <c r="AI78" s="14">
        <f t="shared" si="37"/>
        <v>1522.9450327786183</v>
      </c>
      <c r="AJ78" s="7">
        <v>26</v>
      </c>
      <c r="AK78" s="14">
        <f t="shared" si="29"/>
        <v>262.22894604135149</v>
      </c>
      <c r="AL78" s="159">
        <v>1</v>
      </c>
      <c r="AM78" s="8">
        <f t="shared" si="50"/>
        <v>14278</v>
      </c>
      <c r="AN78" s="8">
        <f t="shared" si="38"/>
        <v>81</v>
      </c>
      <c r="AO78" s="13">
        <f t="shared" si="39"/>
        <v>567.30634542653036</v>
      </c>
      <c r="AP78" s="161">
        <f t="shared" si="40"/>
        <v>23</v>
      </c>
      <c r="AQ78" s="13">
        <f t="shared" si="30"/>
        <v>161.08698697296541</v>
      </c>
      <c r="AR78" s="162">
        <f t="shared" si="41"/>
        <v>0</v>
      </c>
      <c r="AS78" s="133">
        <f t="shared" si="42"/>
        <v>13912</v>
      </c>
      <c r="AT78" s="133">
        <f t="shared" si="43"/>
        <v>151</v>
      </c>
      <c r="AU78" s="124">
        <f t="shared" si="44"/>
        <v>1085.3939045428408</v>
      </c>
      <c r="AV78" s="133">
        <f t="shared" si="45"/>
        <v>26</v>
      </c>
      <c r="AW78" s="136">
        <f t="shared" si="46"/>
        <v>186.88901667625072</v>
      </c>
      <c r="AX78" s="133">
        <f t="shared" si="47"/>
        <v>1</v>
      </c>
    </row>
    <row r="79" spans="1:51" x14ac:dyDescent="0.2">
      <c r="A79" s="1" t="s">
        <v>143</v>
      </c>
      <c r="B79" s="1" t="s">
        <v>144</v>
      </c>
      <c r="C79" s="106">
        <v>3509</v>
      </c>
      <c r="D79" s="112">
        <v>0</v>
      </c>
      <c r="E79" s="113">
        <f t="shared" si="48"/>
        <v>0</v>
      </c>
      <c r="F79" s="112">
        <v>0</v>
      </c>
      <c r="G79" s="113">
        <f t="shared" si="49"/>
        <v>0</v>
      </c>
      <c r="H79" s="112">
        <v>0</v>
      </c>
      <c r="I79" s="106">
        <v>3417</v>
      </c>
      <c r="J79" s="110"/>
      <c r="K79" s="111">
        <f t="shared" si="31"/>
        <v>0</v>
      </c>
      <c r="L79" s="110"/>
      <c r="M79" s="111">
        <f t="shared" si="27"/>
        <v>0</v>
      </c>
      <c r="N79" s="156">
        <v>0</v>
      </c>
      <c r="O79" s="54">
        <v>567</v>
      </c>
      <c r="P79" s="54">
        <v>0</v>
      </c>
      <c r="Q79" s="55">
        <f t="shared" si="32"/>
        <v>0</v>
      </c>
      <c r="R79" s="54">
        <v>0</v>
      </c>
      <c r="S79" s="55">
        <f t="shared" si="33"/>
        <v>0</v>
      </c>
      <c r="T79" s="54">
        <v>0</v>
      </c>
      <c r="U79" s="56">
        <v>580</v>
      </c>
      <c r="V79" s="54"/>
      <c r="W79" s="55">
        <f t="shared" si="34"/>
        <v>0</v>
      </c>
      <c r="X79" s="54"/>
      <c r="Y79" s="55">
        <f t="shared" si="28"/>
        <v>0</v>
      </c>
      <c r="Z79" s="160">
        <v>0</v>
      </c>
      <c r="AA79" s="7">
        <v>10202</v>
      </c>
      <c r="AB79" s="7">
        <v>1</v>
      </c>
      <c r="AC79" s="14">
        <f t="shared" si="35"/>
        <v>9.8019996079200151</v>
      </c>
      <c r="AD79" s="7">
        <v>0</v>
      </c>
      <c r="AE79" s="14">
        <f t="shared" si="36"/>
        <v>0</v>
      </c>
      <c r="AF79" s="7">
        <v>1</v>
      </c>
      <c r="AG79" s="7">
        <v>9915</v>
      </c>
      <c r="AH79" s="7">
        <v>1</v>
      </c>
      <c r="AI79" s="14">
        <f t="shared" si="37"/>
        <v>10.085728693898133</v>
      </c>
      <c r="AJ79" s="7"/>
      <c r="AK79" s="14">
        <f t="shared" si="29"/>
        <v>0</v>
      </c>
      <c r="AL79" s="159">
        <v>1</v>
      </c>
      <c r="AM79" s="8">
        <f t="shared" si="50"/>
        <v>14278</v>
      </c>
      <c r="AN79" s="8">
        <f t="shared" si="38"/>
        <v>1</v>
      </c>
      <c r="AO79" s="13">
        <f t="shared" si="39"/>
        <v>7.0037820423028432</v>
      </c>
      <c r="AP79" s="161">
        <f t="shared" si="40"/>
        <v>0</v>
      </c>
      <c r="AQ79" s="13">
        <f t="shared" si="30"/>
        <v>0</v>
      </c>
      <c r="AR79" s="162">
        <f t="shared" si="41"/>
        <v>1</v>
      </c>
      <c r="AS79" s="133">
        <f t="shared" si="42"/>
        <v>13912</v>
      </c>
      <c r="AT79" s="133">
        <f t="shared" si="43"/>
        <v>1</v>
      </c>
      <c r="AU79" s="124">
        <f t="shared" si="44"/>
        <v>7.18803910293272</v>
      </c>
      <c r="AV79" s="133">
        <f t="shared" si="45"/>
        <v>0</v>
      </c>
      <c r="AW79" s="136">
        <f t="shared" si="46"/>
        <v>0</v>
      </c>
      <c r="AX79" s="133">
        <f t="shared" si="47"/>
        <v>1</v>
      </c>
    </row>
    <row r="80" spans="1:51" x14ac:dyDescent="0.2">
      <c r="A80" s="1" t="s">
        <v>145</v>
      </c>
      <c r="B80" s="1" t="s">
        <v>146</v>
      </c>
      <c r="C80" s="106">
        <v>3509</v>
      </c>
      <c r="D80" s="112">
        <v>0</v>
      </c>
      <c r="E80" s="113">
        <f t="shared" si="48"/>
        <v>0</v>
      </c>
      <c r="F80" s="112">
        <v>0</v>
      </c>
      <c r="G80" s="113">
        <f t="shared" si="49"/>
        <v>0</v>
      </c>
      <c r="H80" s="112">
        <v>0</v>
      </c>
      <c r="I80" s="106">
        <v>3417</v>
      </c>
      <c r="J80" s="110"/>
      <c r="K80" s="111">
        <f t="shared" si="31"/>
        <v>0</v>
      </c>
      <c r="L80" s="110"/>
      <c r="M80" s="111">
        <f t="shared" si="27"/>
        <v>0</v>
      </c>
      <c r="N80" s="156">
        <v>0</v>
      </c>
      <c r="O80" s="54">
        <v>567</v>
      </c>
      <c r="P80" s="54">
        <v>0</v>
      </c>
      <c r="Q80" s="55">
        <f t="shared" si="32"/>
        <v>0</v>
      </c>
      <c r="R80" s="54">
        <v>0</v>
      </c>
      <c r="S80" s="55">
        <f t="shared" si="33"/>
        <v>0</v>
      </c>
      <c r="T80" s="54">
        <v>0</v>
      </c>
      <c r="U80" s="56">
        <v>580</v>
      </c>
      <c r="V80" s="54"/>
      <c r="W80" s="55">
        <f t="shared" si="34"/>
        <v>0</v>
      </c>
      <c r="X80" s="54"/>
      <c r="Y80" s="55">
        <f t="shared" si="28"/>
        <v>0</v>
      </c>
      <c r="Z80" s="160">
        <v>0</v>
      </c>
      <c r="AA80" s="7">
        <v>10202</v>
      </c>
      <c r="AB80" s="7">
        <v>2</v>
      </c>
      <c r="AC80" s="14">
        <f t="shared" si="35"/>
        <v>19.60399921584003</v>
      </c>
      <c r="AD80" s="7">
        <v>0</v>
      </c>
      <c r="AE80" s="14">
        <f t="shared" si="36"/>
        <v>0</v>
      </c>
      <c r="AF80" s="7">
        <v>0</v>
      </c>
      <c r="AG80" s="7">
        <v>9915</v>
      </c>
      <c r="AH80" s="7">
        <v>1</v>
      </c>
      <c r="AI80" s="14">
        <f t="shared" si="37"/>
        <v>10.085728693898133</v>
      </c>
      <c r="AJ80" s="7"/>
      <c r="AK80" s="14">
        <f t="shared" si="29"/>
        <v>0</v>
      </c>
      <c r="AL80" s="159">
        <v>1</v>
      </c>
      <c r="AM80" s="8">
        <f t="shared" si="50"/>
        <v>14278</v>
      </c>
      <c r="AN80" s="8">
        <f t="shared" si="38"/>
        <v>2</v>
      </c>
      <c r="AO80" s="13">
        <f t="shared" si="39"/>
        <v>14.007564084605686</v>
      </c>
      <c r="AP80" s="161">
        <f t="shared" si="40"/>
        <v>0</v>
      </c>
      <c r="AQ80" s="13">
        <f t="shared" si="30"/>
        <v>0</v>
      </c>
      <c r="AR80" s="162">
        <f t="shared" si="41"/>
        <v>0</v>
      </c>
      <c r="AS80" s="133">
        <f t="shared" si="42"/>
        <v>13912</v>
      </c>
      <c r="AT80" s="133">
        <f t="shared" si="43"/>
        <v>1</v>
      </c>
      <c r="AU80" s="124">
        <f t="shared" si="44"/>
        <v>7.18803910293272</v>
      </c>
      <c r="AV80" s="133">
        <f t="shared" si="45"/>
        <v>0</v>
      </c>
      <c r="AW80" s="136">
        <f t="shared" si="46"/>
        <v>0</v>
      </c>
      <c r="AX80" s="133">
        <f t="shared" si="47"/>
        <v>1</v>
      </c>
    </row>
    <row r="81" spans="1:51" x14ac:dyDescent="0.2">
      <c r="A81" s="1" t="s">
        <v>147</v>
      </c>
      <c r="B81" s="1" t="s">
        <v>148</v>
      </c>
      <c r="C81" s="106">
        <v>3509</v>
      </c>
      <c r="D81" s="112">
        <v>0</v>
      </c>
      <c r="E81" s="113">
        <f t="shared" si="48"/>
        <v>0</v>
      </c>
      <c r="F81" s="112">
        <v>0</v>
      </c>
      <c r="G81" s="113">
        <f t="shared" si="49"/>
        <v>0</v>
      </c>
      <c r="H81" s="112">
        <v>0</v>
      </c>
      <c r="I81" s="106">
        <v>3417</v>
      </c>
      <c r="J81" s="110"/>
      <c r="K81" s="111">
        <f t="shared" si="31"/>
        <v>0</v>
      </c>
      <c r="L81" s="110"/>
      <c r="M81" s="111">
        <f t="shared" si="27"/>
        <v>0</v>
      </c>
      <c r="N81" s="156">
        <v>0</v>
      </c>
      <c r="O81" s="54">
        <v>567</v>
      </c>
      <c r="P81" s="54">
        <v>0</v>
      </c>
      <c r="Q81" s="55">
        <f t="shared" si="32"/>
        <v>0</v>
      </c>
      <c r="R81" s="54">
        <v>0</v>
      </c>
      <c r="S81" s="55">
        <f t="shared" si="33"/>
        <v>0</v>
      </c>
      <c r="T81" s="54">
        <v>0</v>
      </c>
      <c r="U81" s="56">
        <v>580</v>
      </c>
      <c r="V81" s="54"/>
      <c r="W81" s="55">
        <f t="shared" si="34"/>
        <v>0</v>
      </c>
      <c r="X81" s="54"/>
      <c r="Y81" s="55">
        <f t="shared" si="28"/>
        <v>0</v>
      </c>
      <c r="Z81" s="160">
        <v>0</v>
      </c>
      <c r="AA81" s="7">
        <v>10202</v>
      </c>
      <c r="AB81" s="7">
        <v>0</v>
      </c>
      <c r="AC81" s="14">
        <f t="shared" si="35"/>
        <v>0</v>
      </c>
      <c r="AD81" s="7">
        <v>0</v>
      </c>
      <c r="AE81" s="14">
        <f t="shared" si="36"/>
        <v>0</v>
      </c>
      <c r="AF81" s="7">
        <v>0</v>
      </c>
      <c r="AG81" s="7">
        <v>9915</v>
      </c>
      <c r="AH81" s="7"/>
      <c r="AI81" s="14">
        <f t="shared" si="37"/>
        <v>0</v>
      </c>
      <c r="AJ81" s="7"/>
      <c r="AK81" s="14">
        <f t="shared" si="29"/>
        <v>0</v>
      </c>
      <c r="AL81" s="159">
        <v>0</v>
      </c>
      <c r="AM81" s="8">
        <f t="shared" si="50"/>
        <v>14278</v>
      </c>
      <c r="AN81" s="8">
        <f t="shared" si="38"/>
        <v>0</v>
      </c>
      <c r="AO81" s="13">
        <f t="shared" si="39"/>
        <v>0</v>
      </c>
      <c r="AP81" s="161">
        <f t="shared" si="40"/>
        <v>0</v>
      </c>
      <c r="AQ81" s="13">
        <f t="shared" si="30"/>
        <v>0</v>
      </c>
      <c r="AR81" s="162">
        <f t="shared" si="41"/>
        <v>0</v>
      </c>
      <c r="AS81" s="133">
        <f t="shared" si="42"/>
        <v>13912</v>
      </c>
      <c r="AT81" s="133">
        <f t="shared" si="43"/>
        <v>0</v>
      </c>
      <c r="AU81" s="124">
        <f t="shared" si="44"/>
        <v>0</v>
      </c>
      <c r="AV81" s="133">
        <f t="shared" si="45"/>
        <v>0</v>
      </c>
      <c r="AW81" s="136">
        <f t="shared" si="46"/>
        <v>0</v>
      </c>
      <c r="AX81" s="133">
        <f t="shared" si="47"/>
        <v>0</v>
      </c>
    </row>
    <row r="82" spans="1:51" x14ac:dyDescent="0.2">
      <c r="A82" s="1" t="s">
        <v>149</v>
      </c>
      <c r="B82" s="1" t="s">
        <v>150</v>
      </c>
      <c r="C82" s="106">
        <v>3509</v>
      </c>
      <c r="D82" s="112">
        <v>0</v>
      </c>
      <c r="E82" s="113">
        <f t="shared" si="48"/>
        <v>0</v>
      </c>
      <c r="F82" s="112">
        <v>0</v>
      </c>
      <c r="G82" s="113">
        <f t="shared" si="49"/>
        <v>0</v>
      </c>
      <c r="H82" s="112">
        <v>0</v>
      </c>
      <c r="I82" s="106">
        <v>3417</v>
      </c>
      <c r="J82" s="110"/>
      <c r="K82" s="111">
        <f t="shared" si="31"/>
        <v>0</v>
      </c>
      <c r="L82" s="110"/>
      <c r="M82" s="111">
        <f t="shared" si="27"/>
        <v>0</v>
      </c>
      <c r="N82" s="156">
        <v>0</v>
      </c>
      <c r="O82" s="54">
        <v>567</v>
      </c>
      <c r="P82" s="54">
        <v>1</v>
      </c>
      <c r="Q82" s="55">
        <f t="shared" si="32"/>
        <v>176.3668430335097</v>
      </c>
      <c r="R82" s="54">
        <v>0</v>
      </c>
      <c r="S82" s="55">
        <f t="shared" si="33"/>
        <v>0</v>
      </c>
      <c r="T82" s="54">
        <v>1</v>
      </c>
      <c r="U82" s="56">
        <v>580</v>
      </c>
      <c r="V82" s="54"/>
      <c r="W82" s="55">
        <f t="shared" si="34"/>
        <v>0</v>
      </c>
      <c r="X82" s="54"/>
      <c r="Y82" s="55">
        <f t="shared" si="28"/>
        <v>0</v>
      </c>
      <c r="Z82" s="160">
        <v>0</v>
      </c>
      <c r="AA82" s="7">
        <v>10202</v>
      </c>
      <c r="AB82" s="7">
        <v>88</v>
      </c>
      <c r="AC82" s="14">
        <f t="shared" si="35"/>
        <v>862.57596549696132</v>
      </c>
      <c r="AD82" s="7">
        <v>39</v>
      </c>
      <c r="AE82" s="14">
        <f t="shared" si="36"/>
        <v>382.27798470888064</v>
      </c>
      <c r="AF82" s="7">
        <v>3</v>
      </c>
      <c r="AG82" s="7">
        <v>9915</v>
      </c>
      <c r="AH82" s="7">
        <v>78</v>
      </c>
      <c r="AI82" s="14">
        <f t="shared" si="37"/>
        <v>786.68683812405447</v>
      </c>
      <c r="AJ82" s="7">
        <v>34</v>
      </c>
      <c r="AK82" s="14">
        <f t="shared" si="29"/>
        <v>342.91477559253656</v>
      </c>
      <c r="AL82" s="159">
        <v>6</v>
      </c>
      <c r="AM82" s="8">
        <f t="shared" si="50"/>
        <v>14278</v>
      </c>
      <c r="AN82" s="8">
        <f t="shared" si="38"/>
        <v>89</v>
      </c>
      <c r="AO82" s="13">
        <f t="shared" si="39"/>
        <v>623.33660176495312</v>
      </c>
      <c r="AP82" s="161">
        <f t="shared" si="40"/>
        <v>39</v>
      </c>
      <c r="AQ82" s="13">
        <f t="shared" si="30"/>
        <v>273.14749964981092</v>
      </c>
      <c r="AR82" s="162">
        <f t="shared" si="41"/>
        <v>4</v>
      </c>
      <c r="AS82" s="133">
        <f t="shared" si="42"/>
        <v>13912</v>
      </c>
      <c r="AT82" s="133">
        <f t="shared" si="43"/>
        <v>78</v>
      </c>
      <c r="AU82" s="124">
        <f t="shared" si="44"/>
        <v>560.66705002875221</v>
      </c>
      <c r="AV82" s="133">
        <f t="shared" si="45"/>
        <v>34</v>
      </c>
      <c r="AW82" s="136">
        <f t="shared" si="46"/>
        <v>244.39332949971251</v>
      </c>
      <c r="AX82" s="133">
        <f t="shared" si="47"/>
        <v>6</v>
      </c>
    </row>
    <row r="83" spans="1:51" x14ac:dyDescent="0.2">
      <c r="A83" s="1" t="s">
        <v>151</v>
      </c>
      <c r="B83" s="1" t="s">
        <v>152</v>
      </c>
      <c r="C83" s="106">
        <v>3509</v>
      </c>
      <c r="D83" s="112">
        <v>0</v>
      </c>
      <c r="E83" s="113">
        <f t="shared" si="48"/>
        <v>0</v>
      </c>
      <c r="F83" s="112">
        <v>0</v>
      </c>
      <c r="G83" s="113">
        <f t="shared" si="49"/>
        <v>0</v>
      </c>
      <c r="H83" s="112">
        <v>0</v>
      </c>
      <c r="I83" s="106">
        <v>3417</v>
      </c>
      <c r="J83" s="110"/>
      <c r="K83" s="111">
        <f t="shared" si="31"/>
        <v>0</v>
      </c>
      <c r="L83" s="110"/>
      <c r="M83" s="111">
        <f t="shared" si="27"/>
        <v>0</v>
      </c>
      <c r="N83" s="156">
        <v>0</v>
      </c>
      <c r="O83" s="54">
        <v>567</v>
      </c>
      <c r="P83" s="54">
        <v>2</v>
      </c>
      <c r="Q83" s="55">
        <f t="shared" si="32"/>
        <v>352.73368606701939</v>
      </c>
      <c r="R83" s="54">
        <v>1</v>
      </c>
      <c r="S83" s="55">
        <f t="shared" si="33"/>
        <v>176.3668430335097</v>
      </c>
      <c r="T83" s="54">
        <v>2</v>
      </c>
      <c r="U83" s="56">
        <v>580</v>
      </c>
      <c r="V83" s="54"/>
      <c r="W83" s="55">
        <f t="shared" si="34"/>
        <v>0</v>
      </c>
      <c r="X83" s="54"/>
      <c r="Y83" s="55">
        <f t="shared" si="28"/>
        <v>0</v>
      </c>
      <c r="Z83" s="160">
        <v>0</v>
      </c>
      <c r="AA83" s="7">
        <v>10202</v>
      </c>
      <c r="AB83" s="7">
        <v>267</v>
      </c>
      <c r="AC83" s="14">
        <f t="shared" si="35"/>
        <v>2617.1338953146442</v>
      </c>
      <c r="AD83" s="7">
        <v>31</v>
      </c>
      <c r="AE83" s="14">
        <f t="shared" si="36"/>
        <v>303.8619878455205</v>
      </c>
      <c r="AF83" s="7">
        <v>78</v>
      </c>
      <c r="AG83" s="7">
        <v>9915</v>
      </c>
      <c r="AH83" s="7">
        <v>312</v>
      </c>
      <c r="AI83" s="14">
        <f t="shared" si="37"/>
        <v>3146.7473524962179</v>
      </c>
      <c r="AJ83" s="7">
        <v>6</v>
      </c>
      <c r="AK83" s="14">
        <f t="shared" si="29"/>
        <v>60.514372163388799</v>
      </c>
      <c r="AL83" s="159">
        <v>6</v>
      </c>
      <c r="AM83" s="8">
        <f t="shared" si="50"/>
        <v>14278</v>
      </c>
      <c r="AN83" s="8">
        <f t="shared" si="38"/>
        <v>269</v>
      </c>
      <c r="AO83" s="13">
        <f t="shared" si="39"/>
        <v>1884.0173693794648</v>
      </c>
      <c r="AP83" s="161">
        <f t="shared" si="40"/>
        <v>32</v>
      </c>
      <c r="AQ83" s="13">
        <f t="shared" si="30"/>
        <v>224.12102535369098</v>
      </c>
      <c r="AR83" s="162">
        <f t="shared" si="41"/>
        <v>80</v>
      </c>
      <c r="AS83" s="133">
        <f t="shared" si="42"/>
        <v>13912</v>
      </c>
      <c r="AT83" s="133">
        <f t="shared" si="43"/>
        <v>312</v>
      </c>
      <c r="AU83" s="124">
        <f t="shared" si="44"/>
        <v>2242.6682001150089</v>
      </c>
      <c r="AV83" s="133">
        <f t="shared" si="45"/>
        <v>6</v>
      </c>
      <c r="AW83" s="136">
        <f t="shared" si="46"/>
        <v>43.12823461759632</v>
      </c>
      <c r="AX83" s="133">
        <f t="shared" si="47"/>
        <v>6</v>
      </c>
    </row>
    <row r="84" spans="1:51" x14ac:dyDescent="0.2">
      <c r="A84" s="1" t="s">
        <v>153</v>
      </c>
      <c r="B84" s="1" t="s">
        <v>154</v>
      </c>
      <c r="C84" s="106">
        <v>3509</v>
      </c>
      <c r="D84" s="112">
        <v>0</v>
      </c>
      <c r="E84" s="113">
        <f t="shared" si="48"/>
        <v>0</v>
      </c>
      <c r="F84" s="112">
        <v>0</v>
      </c>
      <c r="G84" s="113">
        <f t="shared" si="49"/>
        <v>0</v>
      </c>
      <c r="H84" s="112">
        <v>0</v>
      </c>
      <c r="I84" s="106">
        <v>3417</v>
      </c>
      <c r="J84" s="110"/>
      <c r="K84" s="111">
        <f t="shared" si="31"/>
        <v>0</v>
      </c>
      <c r="L84" s="110"/>
      <c r="M84" s="111">
        <f t="shared" si="27"/>
        <v>0</v>
      </c>
      <c r="N84" s="156">
        <v>0</v>
      </c>
      <c r="O84" s="54">
        <v>567</v>
      </c>
      <c r="P84" s="54">
        <v>0</v>
      </c>
      <c r="Q84" s="55">
        <f t="shared" si="32"/>
        <v>0</v>
      </c>
      <c r="R84" s="54">
        <v>0</v>
      </c>
      <c r="S84" s="55">
        <f t="shared" si="33"/>
        <v>0</v>
      </c>
      <c r="T84" s="54">
        <v>0</v>
      </c>
      <c r="U84" s="56">
        <v>580</v>
      </c>
      <c r="V84" s="54"/>
      <c r="W84" s="55">
        <f t="shared" si="34"/>
        <v>0</v>
      </c>
      <c r="X84" s="54"/>
      <c r="Y84" s="55">
        <f t="shared" si="28"/>
        <v>0</v>
      </c>
      <c r="Z84" s="160">
        <v>0</v>
      </c>
      <c r="AA84" s="7">
        <v>10202</v>
      </c>
      <c r="AB84" s="7">
        <v>0</v>
      </c>
      <c r="AC84" s="14">
        <f t="shared" si="35"/>
        <v>0</v>
      </c>
      <c r="AD84" s="7">
        <v>0</v>
      </c>
      <c r="AE84" s="14">
        <f t="shared" si="36"/>
        <v>0</v>
      </c>
      <c r="AF84" s="7">
        <v>0</v>
      </c>
      <c r="AG84" s="7">
        <v>9915</v>
      </c>
      <c r="AH84" s="7"/>
      <c r="AI84" s="14">
        <f t="shared" si="37"/>
        <v>0</v>
      </c>
      <c r="AJ84" s="7"/>
      <c r="AK84" s="14">
        <f t="shared" si="29"/>
        <v>0</v>
      </c>
      <c r="AL84" s="159">
        <v>0</v>
      </c>
      <c r="AM84" s="8">
        <f t="shared" si="50"/>
        <v>14278</v>
      </c>
      <c r="AN84" s="8">
        <f t="shared" si="38"/>
        <v>0</v>
      </c>
      <c r="AO84" s="13">
        <f t="shared" si="39"/>
        <v>0</v>
      </c>
      <c r="AP84" s="161">
        <f t="shared" si="40"/>
        <v>0</v>
      </c>
      <c r="AQ84" s="13">
        <f t="shared" si="30"/>
        <v>0</v>
      </c>
      <c r="AR84" s="162">
        <f t="shared" si="41"/>
        <v>0</v>
      </c>
      <c r="AS84" s="133">
        <f t="shared" si="42"/>
        <v>13912</v>
      </c>
      <c r="AT84" s="133">
        <f t="shared" si="43"/>
        <v>0</v>
      </c>
      <c r="AU84" s="124">
        <f t="shared" si="44"/>
        <v>0</v>
      </c>
      <c r="AV84" s="133">
        <f t="shared" si="45"/>
        <v>0</v>
      </c>
      <c r="AW84" s="136">
        <f t="shared" si="46"/>
        <v>0</v>
      </c>
      <c r="AX84" s="133">
        <f t="shared" si="47"/>
        <v>0</v>
      </c>
    </row>
    <row r="85" spans="1:51" x14ac:dyDescent="0.2">
      <c r="A85" s="1" t="s">
        <v>155</v>
      </c>
      <c r="B85" s="1" t="s">
        <v>156</v>
      </c>
      <c r="C85" s="106">
        <v>3509</v>
      </c>
      <c r="D85" s="112">
        <v>3</v>
      </c>
      <c r="E85" s="113">
        <f t="shared" si="48"/>
        <v>85.494442861214026</v>
      </c>
      <c r="F85" s="112">
        <v>0</v>
      </c>
      <c r="G85" s="113">
        <f t="shared" si="49"/>
        <v>0</v>
      </c>
      <c r="H85" s="112">
        <v>0</v>
      </c>
      <c r="I85" s="106">
        <v>3417</v>
      </c>
      <c r="J85" s="110">
        <v>7</v>
      </c>
      <c r="K85" s="111">
        <f t="shared" si="31"/>
        <v>204.85806262803629</v>
      </c>
      <c r="L85" s="110"/>
      <c r="M85" s="111">
        <f t="shared" si="27"/>
        <v>0</v>
      </c>
      <c r="N85" s="156">
        <v>2</v>
      </c>
      <c r="O85" s="54">
        <v>567</v>
      </c>
      <c r="P85" s="54">
        <v>1</v>
      </c>
      <c r="Q85" s="55">
        <f t="shared" si="32"/>
        <v>176.3668430335097</v>
      </c>
      <c r="R85" s="54">
        <v>1</v>
      </c>
      <c r="S85" s="55">
        <f t="shared" si="33"/>
        <v>176.3668430335097</v>
      </c>
      <c r="T85" s="54">
        <v>0</v>
      </c>
      <c r="U85" s="56">
        <v>580</v>
      </c>
      <c r="V85" s="54"/>
      <c r="W85" s="55">
        <f t="shared" si="34"/>
        <v>0</v>
      </c>
      <c r="X85" s="54"/>
      <c r="Y85" s="55">
        <f t="shared" si="28"/>
        <v>0</v>
      </c>
      <c r="Z85" s="160">
        <v>0</v>
      </c>
      <c r="AA85" s="7">
        <v>10202</v>
      </c>
      <c r="AB85" s="7">
        <v>16</v>
      </c>
      <c r="AC85" s="14">
        <f t="shared" si="35"/>
        <v>156.83199372672024</v>
      </c>
      <c r="AD85" s="7">
        <v>16</v>
      </c>
      <c r="AE85" s="14">
        <f t="shared" si="36"/>
        <v>156.83199372672024</v>
      </c>
      <c r="AF85" s="7">
        <v>0</v>
      </c>
      <c r="AG85" s="7">
        <v>9915</v>
      </c>
      <c r="AH85" s="7">
        <v>25</v>
      </c>
      <c r="AI85" s="14">
        <f t="shared" si="37"/>
        <v>252.14321734745334</v>
      </c>
      <c r="AJ85" s="7">
        <v>12</v>
      </c>
      <c r="AK85" s="14">
        <f t="shared" si="29"/>
        <v>121.0287443267776</v>
      </c>
      <c r="AL85" s="159">
        <v>2</v>
      </c>
      <c r="AM85" s="8">
        <f t="shared" si="50"/>
        <v>14278</v>
      </c>
      <c r="AN85" s="8">
        <f t="shared" si="38"/>
        <v>20</v>
      </c>
      <c r="AO85" s="13">
        <f t="shared" si="39"/>
        <v>140.07564084605687</v>
      </c>
      <c r="AP85" s="161">
        <f t="shared" si="40"/>
        <v>17</v>
      </c>
      <c r="AQ85" s="13">
        <f t="shared" si="30"/>
        <v>119.06429471914835</v>
      </c>
      <c r="AR85" s="162">
        <f t="shared" si="41"/>
        <v>0</v>
      </c>
      <c r="AS85" s="133">
        <f t="shared" si="42"/>
        <v>13912</v>
      </c>
      <c r="AT85" s="133">
        <f t="shared" si="43"/>
        <v>32</v>
      </c>
      <c r="AU85" s="124">
        <f t="shared" si="44"/>
        <v>230.01725129384704</v>
      </c>
      <c r="AV85" s="133">
        <f t="shared" si="45"/>
        <v>12</v>
      </c>
      <c r="AW85" s="136">
        <f t="shared" si="46"/>
        <v>86.25646923519264</v>
      </c>
      <c r="AX85" s="133">
        <f t="shared" si="47"/>
        <v>4</v>
      </c>
    </row>
    <row r="86" spans="1:51" x14ac:dyDescent="0.2">
      <c r="A86" s="1" t="s">
        <v>157</v>
      </c>
      <c r="B86" s="1" t="s">
        <v>158</v>
      </c>
      <c r="C86" s="106">
        <v>3509</v>
      </c>
      <c r="D86" s="112">
        <v>3</v>
      </c>
      <c r="E86" s="113">
        <f t="shared" si="48"/>
        <v>85.494442861214026</v>
      </c>
      <c r="F86" s="112">
        <v>0</v>
      </c>
      <c r="G86" s="113">
        <f t="shared" si="49"/>
        <v>0</v>
      </c>
      <c r="H86" s="112">
        <v>0</v>
      </c>
      <c r="I86" s="106">
        <v>3417</v>
      </c>
      <c r="J86" s="110">
        <v>7</v>
      </c>
      <c r="K86" s="111">
        <f t="shared" si="31"/>
        <v>204.85806262803629</v>
      </c>
      <c r="L86" s="110"/>
      <c r="M86" s="111">
        <f t="shared" si="27"/>
        <v>0</v>
      </c>
      <c r="N86" s="156">
        <v>2</v>
      </c>
      <c r="O86" s="54">
        <v>567</v>
      </c>
      <c r="P86" s="54">
        <v>1</v>
      </c>
      <c r="Q86" s="55">
        <f t="shared" si="32"/>
        <v>176.3668430335097</v>
      </c>
      <c r="R86" s="54">
        <v>1</v>
      </c>
      <c r="S86" s="55">
        <f t="shared" si="33"/>
        <v>176.3668430335097</v>
      </c>
      <c r="T86" s="54">
        <v>0</v>
      </c>
      <c r="U86" s="56">
        <v>580</v>
      </c>
      <c r="V86" s="54"/>
      <c r="W86" s="55">
        <f t="shared" si="34"/>
        <v>0</v>
      </c>
      <c r="X86" s="54"/>
      <c r="Y86" s="55">
        <f t="shared" si="28"/>
        <v>0</v>
      </c>
      <c r="Z86" s="160">
        <v>0</v>
      </c>
      <c r="AA86" s="7">
        <v>10202</v>
      </c>
      <c r="AB86" s="7">
        <v>6</v>
      </c>
      <c r="AC86" s="14">
        <f t="shared" si="35"/>
        <v>58.811997647520094</v>
      </c>
      <c r="AD86" s="7">
        <v>6</v>
      </c>
      <c r="AE86" s="14">
        <f t="shared" si="36"/>
        <v>58.811997647520094</v>
      </c>
      <c r="AF86" s="7">
        <v>0</v>
      </c>
      <c r="AG86" s="7">
        <v>9915</v>
      </c>
      <c r="AH86" s="7">
        <v>19</v>
      </c>
      <c r="AI86" s="14">
        <f t="shared" si="37"/>
        <v>191.62884518406455</v>
      </c>
      <c r="AJ86" s="7">
        <v>8</v>
      </c>
      <c r="AK86" s="14">
        <f t="shared" si="29"/>
        <v>80.685829551185066</v>
      </c>
      <c r="AL86" s="159">
        <v>2</v>
      </c>
      <c r="AM86" s="8">
        <f t="shared" si="50"/>
        <v>14278</v>
      </c>
      <c r="AN86" s="8">
        <f t="shared" si="38"/>
        <v>10</v>
      </c>
      <c r="AO86" s="13">
        <f t="shared" si="39"/>
        <v>70.037820423028435</v>
      </c>
      <c r="AP86" s="161">
        <f t="shared" si="40"/>
        <v>7</v>
      </c>
      <c r="AQ86" s="13">
        <f t="shared" si="30"/>
        <v>49.026474296119908</v>
      </c>
      <c r="AR86" s="162">
        <f t="shared" si="41"/>
        <v>0</v>
      </c>
      <c r="AS86" s="133">
        <f t="shared" si="42"/>
        <v>13912</v>
      </c>
      <c r="AT86" s="133">
        <f t="shared" si="43"/>
        <v>26</v>
      </c>
      <c r="AU86" s="124">
        <f t="shared" si="44"/>
        <v>186.88901667625072</v>
      </c>
      <c r="AV86" s="133">
        <f t="shared" si="45"/>
        <v>8</v>
      </c>
      <c r="AW86" s="136">
        <f t="shared" si="46"/>
        <v>57.50431282346176</v>
      </c>
      <c r="AX86" s="133">
        <f t="shared" si="47"/>
        <v>4</v>
      </c>
    </row>
    <row r="87" spans="1:51" x14ac:dyDescent="0.2">
      <c r="A87" s="1" t="s">
        <v>159</v>
      </c>
      <c r="B87" s="1" t="s">
        <v>160</v>
      </c>
      <c r="C87" s="106">
        <v>3509</v>
      </c>
      <c r="D87" s="112">
        <v>550</v>
      </c>
      <c r="E87" s="113">
        <f t="shared" si="48"/>
        <v>15673.981191222572</v>
      </c>
      <c r="F87" s="112">
        <v>27</v>
      </c>
      <c r="G87" s="113">
        <f t="shared" si="49"/>
        <v>769.4499857509262</v>
      </c>
      <c r="H87" s="112">
        <v>21</v>
      </c>
      <c r="I87" s="106">
        <v>3417</v>
      </c>
      <c r="J87" s="110">
        <v>504</v>
      </c>
      <c r="K87" s="111">
        <f t="shared" si="31"/>
        <v>14749.780509218614</v>
      </c>
      <c r="L87" s="110">
        <v>18</v>
      </c>
      <c r="M87" s="111">
        <f t="shared" si="27"/>
        <v>526.77787532923617</v>
      </c>
      <c r="N87" s="156">
        <v>23</v>
      </c>
      <c r="O87" s="54">
        <v>567</v>
      </c>
      <c r="P87" s="54">
        <v>226</v>
      </c>
      <c r="Q87" s="55">
        <f t="shared" si="32"/>
        <v>39858.906525573191</v>
      </c>
      <c r="R87" s="54">
        <v>30</v>
      </c>
      <c r="S87" s="55">
        <f t="shared" si="33"/>
        <v>5291.0052910052909</v>
      </c>
      <c r="T87" s="54">
        <v>4</v>
      </c>
      <c r="U87" s="56">
        <v>580</v>
      </c>
      <c r="V87" s="54">
        <v>163</v>
      </c>
      <c r="W87" s="55">
        <f t="shared" si="34"/>
        <v>28103.448275862069</v>
      </c>
      <c r="X87" s="54">
        <v>18</v>
      </c>
      <c r="Y87" s="55">
        <f t="shared" si="28"/>
        <v>3103.4482758620688</v>
      </c>
      <c r="Z87" s="160">
        <v>16</v>
      </c>
      <c r="AA87" s="7">
        <v>10202</v>
      </c>
      <c r="AB87" s="7">
        <v>358</v>
      </c>
      <c r="AC87" s="14">
        <f t="shared" si="35"/>
        <v>3509.1158596353657</v>
      </c>
      <c r="AD87" s="7">
        <v>22</v>
      </c>
      <c r="AE87" s="14">
        <f t="shared" si="36"/>
        <v>215.64399137424033</v>
      </c>
      <c r="AF87" s="7">
        <v>6</v>
      </c>
      <c r="AG87" s="7">
        <v>9915</v>
      </c>
      <c r="AH87" s="7">
        <v>762</v>
      </c>
      <c r="AI87" s="14">
        <f t="shared" si="37"/>
        <v>7685.3252647503787</v>
      </c>
      <c r="AJ87" s="7">
        <v>70</v>
      </c>
      <c r="AK87" s="14">
        <f t="shared" si="29"/>
        <v>706.0010085728693</v>
      </c>
      <c r="AL87" s="159">
        <v>23</v>
      </c>
      <c r="AM87" s="8">
        <f t="shared" si="50"/>
        <v>14278</v>
      </c>
      <c r="AN87" s="8">
        <f t="shared" si="38"/>
        <v>1134</v>
      </c>
      <c r="AO87" s="13">
        <f t="shared" si="39"/>
        <v>7942.2888359714243</v>
      </c>
      <c r="AP87" s="161">
        <f t="shared" si="40"/>
        <v>79</v>
      </c>
      <c r="AQ87" s="13">
        <f t="shared" si="30"/>
        <v>553.29878134192461</v>
      </c>
      <c r="AR87" s="162">
        <f t="shared" si="41"/>
        <v>31</v>
      </c>
      <c r="AS87" s="133">
        <f t="shared" si="42"/>
        <v>13912</v>
      </c>
      <c r="AT87" s="133">
        <f t="shared" si="43"/>
        <v>1429</v>
      </c>
      <c r="AU87" s="124">
        <f t="shared" si="44"/>
        <v>10271.707878090856</v>
      </c>
      <c r="AV87" s="133">
        <f t="shared" si="45"/>
        <v>106</v>
      </c>
      <c r="AW87" s="136">
        <f t="shared" si="46"/>
        <v>761.93214491086837</v>
      </c>
      <c r="AX87" s="133">
        <f t="shared" si="47"/>
        <v>62</v>
      </c>
    </row>
    <row r="88" spans="1:51" x14ac:dyDescent="0.2">
      <c r="A88" s="1" t="s">
        <v>161</v>
      </c>
      <c r="B88" s="1" t="s">
        <v>162</v>
      </c>
      <c r="C88" s="106">
        <v>3509</v>
      </c>
      <c r="D88" s="112">
        <v>235</v>
      </c>
      <c r="E88" s="113">
        <f t="shared" si="48"/>
        <v>6697.0646907950986</v>
      </c>
      <c r="F88" s="112">
        <v>14</v>
      </c>
      <c r="G88" s="113">
        <f t="shared" si="49"/>
        <v>398.97406668566543</v>
      </c>
      <c r="H88" s="112">
        <v>10</v>
      </c>
      <c r="I88" s="106">
        <v>3417</v>
      </c>
      <c r="J88" s="110">
        <v>214</v>
      </c>
      <c r="K88" s="111">
        <f t="shared" si="31"/>
        <v>6262.8036289142528</v>
      </c>
      <c r="L88" s="110">
        <v>16</v>
      </c>
      <c r="M88" s="111">
        <f t="shared" si="27"/>
        <v>468.24700029265438</v>
      </c>
      <c r="N88" s="156">
        <v>18</v>
      </c>
      <c r="O88" s="54">
        <v>567</v>
      </c>
      <c r="P88" s="54">
        <v>66</v>
      </c>
      <c r="Q88" s="55">
        <f t="shared" si="32"/>
        <v>11640.211640211639</v>
      </c>
      <c r="R88" s="54">
        <v>19</v>
      </c>
      <c r="S88" s="55">
        <f t="shared" si="33"/>
        <v>3350.9700176366841</v>
      </c>
      <c r="T88" s="54">
        <v>3</v>
      </c>
      <c r="U88" s="56">
        <v>580</v>
      </c>
      <c r="V88" s="54">
        <v>129</v>
      </c>
      <c r="W88" s="55">
        <f t="shared" si="34"/>
        <v>22241.379310344826</v>
      </c>
      <c r="X88" s="54">
        <v>14</v>
      </c>
      <c r="Y88" s="55">
        <f t="shared" si="28"/>
        <v>2413.7931034482758</v>
      </c>
      <c r="Z88" s="160">
        <v>15</v>
      </c>
      <c r="AA88" s="7">
        <v>10202</v>
      </c>
      <c r="AB88" s="7">
        <v>182</v>
      </c>
      <c r="AC88" s="14">
        <f t="shared" si="35"/>
        <v>1783.9639286414429</v>
      </c>
      <c r="AD88" s="7">
        <v>6</v>
      </c>
      <c r="AE88" s="14">
        <f t="shared" si="36"/>
        <v>58.811997647520094</v>
      </c>
      <c r="AF88" s="7">
        <v>6</v>
      </c>
      <c r="AG88" s="7">
        <v>9915</v>
      </c>
      <c r="AH88" s="7">
        <v>397</v>
      </c>
      <c r="AI88" s="14">
        <f t="shared" si="37"/>
        <v>4004.0342914775597</v>
      </c>
      <c r="AJ88" s="7">
        <v>21</v>
      </c>
      <c r="AK88" s="14">
        <f t="shared" si="29"/>
        <v>211.80030257186081</v>
      </c>
      <c r="AL88" s="159">
        <v>16</v>
      </c>
      <c r="AM88" s="8">
        <f t="shared" si="50"/>
        <v>14278</v>
      </c>
      <c r="AN88" s="8">
        <f t="shared" si="38"/>
        <v>483</v>
      </c>
      <c r="AO88" s="13">
        <f t="shared" si="39"/>
        <v>3382.8267264322731</v>
      </c>
      <c r="AP88" s="161">
        <f t="shared" si="40"/>
        <v>39</v>
      </c>
      <c r="AQ88" s="13">
        <f t="shared" si="30"/>
        <v>273.14749964981092</v>
      </c>
      <c r="AR88" s="162">
        <f t="shared" si="41"/>
        <v>19</v>
      </c>
      <c r="AS88" s="133">
        <f t="shared" si="42"/>
        <v>13912</v>
      </c>
      <c r="AT88" s="133">
        <f t="shared" si="43"/>
        <v>740</v>
      </c>
      <c r="AU88" s="124">
        <f t="shared" si="44"/>
        <v>5319.1489361702124</v>
      </c>
      <c r="AV88" s="133">
        <f t="shared" si="45"/>
        <v>51</v>
      </c>
      <c r="AW88" s="136">
        <f t="shared" si="46"/>
        <v>366.58999424956875</v>
      </c>
      <c r="AX88" s="133">
        <f t="shared" si="47"/>
        <v>49</v>
      </c>
    </row>
    <row r="89" spans="1:51" x14ac:dyDescent="0.2">
      <c r="A89" s="1" t="s">
        <v>163</v>
      </c>
      <c r="B89" s="1" t="s">
        <v>164</v>
      </c>
      <c r="C89" s="106">
        <v>3509</v>
      </c>
      <c r="D89" s="112">
        <v>135</v>
      </c>
      <c r="E89" s="113">
        <f t="shared" si="48"/>
        <v>3847.2499287546307</v>
      </c>
      <c r="F89" s="112">
        <v>13</v>
      </c>
      <c r="G89" s="113">
        <f t="shared" si="49"/>
        <v>370.47591906526077</v>
      </c>
      <c r="H89" s="112">
        <v>11</v>
      </c>
      <c r="I89" s="106">
        <v>3417</v>
      </c>
      <c r="J89" s="110">
        <v>131</v>
      </c>
      <c r="K89" s="111">
        <f t="shared" si="31"/>
        <v>3833.7723148961077</v>
      </c>
      <c r="L89" s="110"/>
      <c r="M89" s="111">
        <f t="shared" si="27"/>
        <v>0</v>
      </c>
      <c r="N89" s="156">
        <v>3</v>
      </c>
      <c r="O89" s="54">
        <v>567</v>
      </c>
      <c r="P89" s="54">
        <v>0</v>
      </c>
      <c r="Q89" s="55">
        <f t="shared" si="32"/>
        <v>0</v>
      </c>
      <c r="R89" s="54">
        <v>0</v>
      </c>
      <c r="S89" s="55">
        <f t="shared" si="33"/>
        <v>0</v>
      </c>
      <c r="T89" s="54">
        <v>0</v>
      </c>
      <c r="U89" s="56">
        <v>580</v>
      </c>
      <c r="V89" s="54">
        <v>16</v>
      </c>
      <c r="W89" s="55">
        <f t="shared" si="34"/>
        <v>2758.6206896551726</v>
      </c>
      <c r="X89" s="54"/>
      <c r="Y89" s="55">
        <f t="shared" si="28"/>
        <v>0</v>
      </c>
      <c r="Z89" s="160">
        <v>1</v>
      </c>
      <c r="AA89" s="7">
        <v>10202</v>
      </c>
      <c r="AB89" s="7">
        <v>38</v>
      </c>
      <c r="AC89" s="14">
        <f t="shared" si="35"/>
        <v>372.4759851009606</v>
      </c>
      <c r="AD89" s="7">
        <v>0</v>
      </c>
      <c r="AE89" s="14">
        <f t="shared" si="36"/>
        <v>0</v>
      </c>
      <c r="AF89" s="7">
        <v>0</v>
      </c>
      <c r="AG89" s="7">
        <v>9915</v>
      </c>
      <c r="AH89" s="7">
        <v>151</v>
      </c>
      <c r="AI89" s="14">
        <f t="shared" si="37"/>
        <v>1522.9450327786183</v>
      </c>
      <c r="AJ89" s="7">
        <v>17</v>
      </c>
      <c r="AK89" s="14">
        <f t="shared" si="29"/>
        <v>171.45738779626828</v>
      </c>
      <c r="AL89" s="159">
        <v>4</v>
      </c>
      <c r="AM89" s="8">
        <f t="shared" si="50"/>
        <v>14278</v>
      </c>
      <c r="AN89" s="8">
        <f t="shared" si="38"/>
        <v>173</v>
      </c>
      <c r="AO89" s="13">
        <f t="shared" si="39"/>
        <v>1211.6542933183921</v>
      </c>
      <c r="AP89" s="161">
        <f t="shared" si="40"/>
        <v>13</v>
      </c>
      <c r="AQ89" s="13">
        <f t="shared" si="30"/>
        <v>91.049166549936956</v>
      </c>
      <c r="AR89" s="162">
        <f t="shared" si="41"/>
        <v>11</v>
      </c>
      <c r="AS89" s="133">
        <f t="shared" si="42"/>
        <v>13912</v>
      </c>
      <c r="AT89" s="133">
        <f t="shared" si="43"/>
        <v>298</v>
      </c>
      <c r="AU89" s="124">
        <f t="shared" si="44"/>
        <v>2142.0356526739506</v>
      </c>
      <c r="AV89" s="133">
        <f t="shared" si="45"/>
        <v>17</v>
      </c>
      <c r="AW89" s="136">
        <f t="shared" si="46"/>
        <v>122.19666474985625</v>
      </c>
      <c r="AX89" s="133">
        <f t="shared" si="47"/>
        <v>8</v>
      </c>
    </row>
    <row r="90" spans="1:51" s="154" customFormat="1" x14ac:dyDescent="0.2">
      <c r="A90" s="1" t="s">
        <v>165</v>
      </c>
      <c r="B90" s="1" t="s">
        <v>166</v>
      </c>
      <c r="C90" s="106">
        <v>3509</v>
      </c>
      <c r="D90" s="112">
        <v>1</v>
      </c>
      <c r="E90" s="113">
        <f t="shared" si="48"/>
        <v>28.498147620404676</v>
      </c>
      <c r="F90" s="112">
        <v>0</v>
      </c>
      <c r="G90" s="113">
        <f t="shared" si="49"/>
        <v>0</v>
      </c>
      <c r="H90" s="112">
        <v>0</v>
      </c>
      <c r="I90" s="106">
        <v>3417</v>
      </c>
      <c r="J90" s="110"/>
      <c r="K90" s="111">
        <f t="shared" si="31"/>
        <v>0</v>
      </c>
      <c r="L90" s="110"/>
      <c r="M90" s="111">
        <f t="shared" si="27"/>
        <v>0</v>
      </c>
      <c r="N90" s="156">
        <v>0</v>
      </c>
      <c r="O90" s="54">
        <v>567</v>
      </c>
      <c r="P90" s="54">
        <v>0</v>
      </c>
      <c r="Q90" s="55">
        <f t="shared" si="32"/>
        <v>0</v>
      </c>
      <c r="R90" s="54">
        <v>0</v>
      </c>
      <c r="S90" s="55">
        <f t="shared" si="33"/>
        <v>0</v>
      </c>
      <c r="T90" s="54">
        <v>0</v>
      </c>
      <c r="U90" s="56">
        <v>580</v>
      </c>
      <c r="V90" s="54"/>
      <c r="W90" s="55">
        <f t="shared" si="34"/>
        <v>0</v>
      </c>
      <c r="X90" s="54"/>
      <c r="Y90" s="55">
        <f t="shared" si="28"/>
        <v>0</v>
      </c>
      <c r="Z90" s="160">
        <v>0</v>
      </c>
      <c r="AA90" s="7">
        <v>10202</v>
      </c>
      <c r="AB90" s="7">
        <v>0</v>
      </c>
      <c r="AC90" s="14">
        <f t="shared" si="35"/>
        <v>0</v>
      </c>
      <c r="AD90" s="7">
        <v>0</v>
      </c>
      <c r="AE90" s="14">
        <f t="shared" si="36"/>
        <v>0</v>
      </c>
      <c r="AF90" s="7">
        <v>0</v>
      </c>
      <c r="AG90" s="7">
        <v>9915</v>
      </c>
      <c r="AH90" s="7"/>
      <c r="AI90" s="14">
        <f t="shared" si="37"/>
        <v>0</v>
      </c>
      <c r="AJ90" s="7"/>
      <c r="AK90" s="14">
        <f t="shared" si="29"/>
        <v>0</v>
      </c>
      <c r="AL90" s="159">
        <v>0</v>
      </c>
      <c r="AM90" s="8">
        <f t="shared" si="50"/>
        <v>14278</v>
      </c>
      <c r="AN90" s="8">
        <f t="shared" si="38"/>
        <v>1</v>
      </c>
      <c r="AO90" s="13">
        <f t="shared" si="39"/>
        <v>7.0037820423028432</v>
      </c>
      <c r="AP90" s="161">
        <f t="shared" si="40"/>
        <v>0</v>
      </c>
      <c r="AQ90" s="13">
        <f t="shared" si="30"/>
        <v>0</v>
      </c>
      <c r="AR90" s="162">
        <f t="shared" si="41"/>
        <v>0</v>
      </c>
      <c r="AS90" s="133">
        <f t="shared" si="42"/>
        <v>13912</v>
      </c>
      <c r="AT90" s="133">
        <f t="shared" si="43"/>
        <v>0</v>
      </c>
      <c r="AU90" s="124">
        <f t="shared" si="44"/>
        <v>0</v>
      </c>
      <c r="AV90" s="133">
        <f t="shared" si="45"/>
        <v>0</v>
      </c>
      <c r="AW90" s="136">
        <f t="shared" si="46"/>
        <v>0</v>
      </c>
      <c r="AX90" s="133">
        <f t="shared" si="47"/>
        <v>0</v>
      </c>
      <c r="AY90" s="92"/>
    </row>
    <row r="91" spans="1:51" x14ac:dyDescent="0.2">
      <c r="A91" s="1" t="s">
        <v>167</v>
      </c>
      <c r="B91" s="1" t="s">
        <v>168</v>
      </c>
      <c r="C91" s="106">
        <v>3509</v>
      </c>
      <c r="D91" s="112">
        <v>0</v>
      </c>
      <c r="E91" s="113">
        <f t="shared" si="48"/>
        <v>0</v>
      </c>
      <c r="F91" s="112">
        <v>0</v>
      </c>
      <c r="G91" s="113">
        <f t="shared" si="49"/>
        <v>0</v>
      </c>
      <c r="H91" s="112">
        <v>0</v>
      </c>
      <c r="I91" s="106">
        <v>3417</v>
      </c>
      <c r="J91" s="110"/>
      <c r="K91" s="111">
        <f t="shared" si="31"/>
        <v>0</v>
      </c>
      <c r="L91" s="110"/>
      <c r="M91" s="111">
        <f t="shared" si="27"/>
        <v>0</v>
      </c>
      <c r="N91" s="156">
        <v>0</v>
      </c>
      <c r="O91" s="54">
        <v>567</v>
      </c>
      <c r="P91" s="54">
        <v>0</v>
      </c>
      <c r="Q91" s="55">
        <f t="shared" si="32"/>
        <v>0</v>
      </c>
      <c r="R91" s="54">
        <v>0</v>
      </c>
      <c r="S91" s="55">
        <f t="shared" si="33"/>
        <v>0</v>
      </c>
      <c r="T91" s="54">
        <v>0</v>
      </c>
      <c r="U91" s="56">
        <v>580</v>
      </c>
      <c r="V91" s="54"/>
      <c r="W91" s="55">
        <f t="shared" si="34"/>
        <v>0</v>
      </c>
      <c r="X91" s="54"/>
      <c r="Y91" s="55">
        <f t="shared" si="28"/>
        <v>0</v>
      </c>
      <c r="Z91" s="160">
        <v>0</v>
      </c>
      <c r="AA91" s="7">
        <v>10202</v>
      </c>
      <c r="AB91" s="7">
        <v>0</v>
      </c>
      <c r="AC91" s="14">
        <f t="shared" si="35"/>
        <v>0</v>
      </c>
      <c r="AD91" s="7">
        <v>0</v>
      </c>
      <c r="AE91" s="14">
        <f t="shared" si="36"/>
        <v>0</v>
      </c>
      <c r="AF91" s="7">
        <v>0</v>
      </c>
      <c r="AG91" s="7">
        <v>9915</v>
      </c>
      <c r="AH91" s="7"/>
      <c r="AI91" s="14">
        <f t="shared" si="37"/>
        <v>0</v>
      </c>
      <c r="AJ91" s="7"/>
      <c r="AK91" s="14">
        <f t="shared" si="29"/>
        <v>0</v>
      </c>
      <c r="AL91" s="159">
        <v>0</v>
      </c>
      <c r="AM91" s="8">
        <f t="shared" si="50"/>
        <v>14278</v>
      </c>
      <c r="AN91" s="8">
        <f t="shared" si="38"/>
        <v>0</v>
      </c>
      <c r="AO91" s="13">
        <f t="shared" si="39"/>
        <v>0</v>
      </c>
      <c r="AP91" s="161">
        <f t="shared" si="40"/>
        <v>0</v>
      </c>
      <c r="AQ91" s="13">
        <f t="shared" si="30"/>
        <v>0</v>
      </c>
      <c r="AR91" s="162">
        <f t="shared" si="41"/>
        <v>0</v>
      </c>
      <c r="AS91" s="133">
        <f t="shared" si="42"/>
        <v>13912</v>
      </c>
      <c r="AT91" s="133">
        <f t="shared" si="43"/>
        <v>0</v>
      </c>
      <c r="AU91" s="124">
        <f t="shared" si="44"/>
        <v>0</v>
      </c>
      <c r="AV91" s="133">
        <f t="shared" si="45"/>
        <v>0</v>
      </c>
      <c r="AW91" s="136">
        <f t="shared" si="46"/>
        <v>0</v>
      </c>
      <c r="AX91" s="133">
        <f t="shared" si="47"/>
        <v>0</v>
      </c>
    </row>
    <row r="92" spans="1:51" x14ac:dyDescent="0.2">
      <c r="A92" s="9" t="s">
        <v>169</v>
      </c>
      <c r="B92" s="9" t="s">
        <v>170</v>
      </c>
      <c r="C92" s="106">
        <v>3509</v>
      </c>
      <c r="D92" s="106">
        <v>103</v>
      </c>
      <c r="E92" s="109">
        <f t="shared" si="48"/>
        <v>2935.3092049016814</v>
      </c>
      <c r="F92" s="106">
        <v>88</v>
      </c>
      <c r="G92" s="109">
        <f t="shared" si="49"/>
        <v>2507.836990595611</v>
      </c>
      <c r="H92" s="106">
        <v>8</v>
      </c>
      <c r="I92" s="106">
        <v>3417</v>
      </c>
      <c r="J92" s="145">
        <v>108</v>
      </c>
      <c r="K92" s="107">
        <f t="shared" si="31"/>
        <v>3160.6672519754175</v>
      </c>
      <c r="L92" s="145">
        <v>98</v>
      </c>
      <c r="M92" s="107">
        <f t="shared" si="27"/>
        <v>2868.012876792508</v>
      </c>
      <c r="N92" s="108">
        <v>5</v>
      </c>
      <c r="O92" s="50">
        <v>567</v>
      </c>
      <c r="P92" s="50">
        <v>30</v>
      </c>
      <c r="Q92" s="52">
        <f t="shared" si="32"/>
        <v>5291.0052910052909</v>
      </c>
      <c r="R92" s="50">
        <v>25</v>
      </c>
      <c r="S92" s="52">
        <f t="shared" si="33"/>
        <v>4409.1710758377421</v>
      </c>
      <c r="T92" s="50">
        <v>4</v>
      </c>
      <c r="U92" s="48">
        <v>580</v>
      </c>
      <c r="V92" s="50">
        <v>45</v>
      </c>
      <c r="W92" s="52">
        <f t="shared" si="34"/>
        <v>7758.620689655173</v>
      </c>
      <c r="X92" s="50">
        <v>39</v>
      </c>
      <c r="Y92" s="52">
        <f t="shared" si="28"/>
        <v>6724.1379310344819</v>
      </c>
      <c r="Z92" s="53">
        <v>3</v>
      </c>
      <c r="AA92" s="10">
        <v>10202</v>
      </c>
      <c r="AB92" s="10">
        <v>420</v>
      </c>
      <c r="AC92" s="11">
        <f t="shared" si="35"/>
        <v>4116.8398353264065</v>
      </c>
      <c r="AD92" s="10">
        <v>200</v>
      </c>
      <c r="AE92" s="11">
        <f t="shared" si="36"/>
        <v>1960.3999215840031</v>
      </c>
      <c r="AF92" s="10">
        <v>128</v>
      </c>
      <c r="AG92" s="10">
        <v>9915</v>
      </c>
      <c r="AH92" s="10">
        <v>471</v>
      </c>
      <c r="AI92" s="11">
        <f t="shared" si="37"/>
        <v>4750.3782148260207</v>
      </c>
      <c r="AJ92" s="10">
        <v>342</v>
      </c>
      <c r="AK92" s="11">
        <f t="shared" si="29"/>
        <v>3449.3192133131615</v>
      </c>
      <c r="AL92" s="42">
        <v>86</v>
      </c>
      <c r="AM92" s="12">
        <f t="shared" si="50"/>
        <v>14278</v>
      </c>
      <c r="AN92" s="12">
        <f t="shared" si="38"/>
        <v>553</v>
      </c>
      <c r="AO92" s="23">
        <f t="shared" si="39"/>
        <v>3873.0914693934728</v>
      </c>
      <c r="AP92" s="37">
        <f t="shared" si="40"/>
        <v>313</v>
      </c>
      <c r="AQ92" s="23">
        <f t="shared" si="30"/>
        <v>2192.18377924079</v>
      </c>
      <c r="AR92" s="116">
        <f t="shared" si="41"/>
        <v>140</v>
      </c>
      <c r="AS92" s="133">
        <f t="shared" si="42"/>
        <v>13912</v>
      </c>
      <c r="AT92" s="133">
        <f t="shared" si="43"/>
        <v>624</v>
      </c>
      <c r="AU92" s="123">
        <f t="shared" si="44"/>
        <v>4485.3364002300177</v>
      </c>
      <c r="AV92" s="134">
        <f t="shared" si="45"/>
        <v>479</v>
      </c>
      <c r="AW92" s="135">
        <f t="shared" si="46"/>
        <v>3443.070730304773</v>
      </c>
      <c r="AX92" s="134">
        <f t="shared" si="47"/>
        <v>94</v>
      </c>
    </row>
    <row r="93" spans="1:51" x14ac:dyDescent="0.2">
      <c r="A93" s="1" t="s">
        <v>171</v>
      </c>
      <c r="B93" s="1" t="s">
        <v>172</v>
      </c>
      <c r="C93" s="106">
        <v>3509</v>
      </c>
      <c r="D93" s="112">
        <v>42</v>
      </c>
      <c r="E93" s="113">
        <f t="shared" si="48"/>
        <v>1196.9222000569962</v>
      </c>
      <c r="F93" s="112">
        <v>42</v>
      </c>
      <c r="G93" s="113">
        <f t="shared" si="49"/>
        <v>1196.9222000569962</v>
      </c>
      <c r="H93" s="112">
        <v>0</v>
      </c>
      <c r="I93" s="106">
        <v>3417</v>
      </c>
      <c r="J93" s="110">
        <v>56</v>
      </c>
      <c r="K93" s="111">
        <f t="shared" si="31"/>
        <v>1638.8645010242903</v>
      </c>
      <c r="L93" s="110">
        <v>56</v>
      </c>
      <c r="M93" s="111">
        <f t="shared" si="27"/>
        <v>1638.8645010242903</v>
      </c>
      <c r="N93" s="156">
        <v>0</v>
      </c>
      <c r="O93" s="54">
        <v>567</v>
      </c>
      <c r="P93" s="54">
        <v>22</v>
      </c>
      <c r="Q93" s="55">
        <f t="shared" si="32"/>
        <v>3880.0705467372131</v>
      </c>
      <c r="R93" s="54">
        <v>20</v>
      </c>
      <c r="S93" s="55">
        <f t="shared" si="33"/>
        <v>3527.3368606701938</v>
      </c>
      <c r="T93" s="54">
        <v>0</v>
      </c>
      <c r="U93" s="56">
        <v>580</v>
      </c>
      <c r="V93" s="54">
        <v>34</v>
      </c>
      <c r="W93" s="55">
        <f t="shared" si="34"/>
        <v>5862.0689655172409</v>
      </c>
      <c r="X93" s="54">
        <v>34</v>
      </c>
      <c r="Y93" s="55">
        <f t="shared" si="28"/>
        <v>5862.0689655172409</v>
      </c>
      <c r="Z93" s="160">
        <v>0</v>
      </c>
      <c r="AA93" s="7">
        <v>10202</v>
      </c>
      <c r="AB93" s="7">
        <v>113</v>
      </c>
      <c r="AC93" s="14">
        <f t="shared" si="35"/>
        <v>1107.6259556949617</v>
      </c>
      <c r="AD93" s="7">
        <v>113</v>
      </c>
      <c r="AE93" s="14">
        <f t="shared" si="36"/>
        <v>1107.6259556949617</v>
      </c>
      <c r="AF93" s="7">
        <v>0</v>
      </c>
      <c r="AG93" s="7">
        <v>9915</v>
      </c>
      <c r="AH93" s="7">
        <v>225</v>
      </c>
      <c r="AI93" s="14">
        <f t="shared" si="37"/>
        <v>2269.2889561270799</v>
      </c>
      <c r="AJ93" s="7">
        <v>224</v>
      </c>
      <c r="AK93" s="14">
        <f t="shared" si="29"/>
        <v>2259.2032274331818</v>
      </c>
      <c r="AL93" s="159">
        <v>0</v>
      </c>
      <c r="AM93" s="8">
        <f t="shared" si="50"/>
        <v>14278</v>
      </c>
      <c r="AN93" s="8">
        <f t="shared" si="38"/>
        <v>177</v>
      </c>
      <c r="AO93" s="13">
        <f t="shared" si="39"/>
        <v>1239.6694214876034</v>
      </c>
      <c r="AP93" s="161">
        <f t="shared" si="40"/>
        <v>175</v>
      </c>
      <c r="AQ93" s="13">
        <f t="shared" si="30"/>
        <v>1225.6618574029976</v>
      </c>
      <c r="AR93" s="162">
        <f t="shared" si="41"/>
        <v>0</v>
      </c>
      <c r="AS93" s="133">
        <f t="shared" si="42"/>
        <v>13912</v>
      </c>
      <c r="AT93" s="133">
        <f t="shared" si="43"/>
        <v>315</v>
      </c>
      <c r="AU93" s="124">
        <f t="shared" si="44"/>
        <v>2264.2323174238068</v>
      </c>
      <c r="AV93" s="133">
        <f t="shared" si="45"/>
        <v>314</v>
      </c>
      <c r="AW93" s="136">
        <f t="shared" si="46"/>
        <v>2257.0442783208741</v>
      </c>
      <c r="AX93" s="133">
        <f t="shared" si="47"/>
        <v>0</v>
      </c>
    </row>
    <row r="94" spans="1:51" x14ac:dyDescent="0.2">
      <c r="A94" s="1" t="s">
        <v>173</v>
      </c>
      <c r="B94" s="1" t="s">
        <v>174</v>
      </c>
      <c r="C94" s="106">
        <v>3509</v>
      </c>
      <c r="D94" s="112">
        <v>44</v>
      </c>
      <c r="E94" s="113">
        <f t="shared" si="48"/>
        <v>1253.9184952978055</v>
      </c>
      <c r="F94" s="112">
        <v>40</v>
      </c>
      <c r="G94" s="113">
        <f t="shared" si="49"/>
        <v>1139.9259048161869</v>
      </c>
      <c r="H94" s="112">
        <v>2</v>
      </c>
      <c r="I94" s="106">
        <v>3417</v>
      </c>
      <c r="J94" s="110">
        <v>41</v>
      </c>
      <c r="K94" s="111">
        <f t="shared" si="31"/>
        <v>1199.8829382499268</v>
      </c>
      <c r="L94" s="110">
        <v>38</v>
      </c>
      <c r="M94" s="111">
        <f t="shared" si="27"/>
        <v>1112.0866256950542</v>
      </c>
      <c r="N94" s="156">
        <v>0</v>
      </c>
      <c r="O94" s="54">
        <v>567</v>
      </c>
      <c r="P94" s="54">
        <v>5</v>
      </c>
      <c r="Q94" s="55">
        <f t="shared" si="32"/>
        <v>881.83421516754845</v>
      </c>
      <c r="R94" s="54">
        <v>4</v>
      </c>
      <c r="S94" s="55">
        <f t="shared" si="33"/>
        <v>705.46737213403878</v>
      </c>
      <c r="T94" s="54">
        <v>2</v>
      </c>
      <c r="U94" s="56">
        <v>580</v>
      </c>
      <c r="V94" s="54">
        <v>7</v>
      </c>
      <c r="W94" s="55">
        <f t="shared" si="34"/>
        <v>1206.8965517241379</v>
      </c>
      <c r="X94" s="54">
        <v>5</v>
      </c>
      <c r="Y94" s="55">
        <f t="shared" si="28"/>
        <v>862.06896551724139</v>
      </c>
      <c r="Z94" s="160">
        <v>2</v>
      </c>
      <c r="AA94" s="7">
        <v>10202</v>
      </c>
      <c r="AB94" s="7">
        <v>130</v>
      </c>
      <c r="AC94" s="14">
        <f t="shared" si="35"/>
        <v>1274.259949029602</v>
      </c>
      <c r="AD94" s="7">
        <v>36</v>
      </c>
      <c r="AE94" s="14">
        <f t="shared" si="36"/>
        <v>352.87198588512052</v>
      </c>
      <c r="AF94" s="7">
        <v>57</v>
      </c>
      <c r="AG94" s="7">
        <v>9915</v>
      </c>
      <c r="AH94" s="7">
        <v>140</v>
      </c>
      <c r="AI94" s="14">
        <f t="shared" si="37"/>
        <v>1412.0020171457386</v>
      </c>
      <c r="AJ94" s="7">
        <v>88</v>
      </c>
      <c r="AK94" s="14">
        <f t="shared" si="29"/>
        <v>887.54412506303584</v>
      </c>
      <c r="AL94" s="159">
        <v>42</v>
      </c>
      <c r="AM94" s="8">
        <f t="shared" si="50"/>
        <v>14278</v>
      </c>
      <c r="AN94" s="8">
        <f t="shared" si="38"/>
        <v>179</v>
      </c>
      <c r="AO94" s="13">
        <f t="shared" si="39"/>
        <v>1253.6769855722091</v>
      </c>
      <c r="AP94" s="161">
        <f t="shared" si="40"/>
        <v>80</v>
      </c>
      <c r="AQ94" s="13">
        <f t="shared" si="30"/>
        <v>560.30256338422748</v>
      </c>
      <c r="AR94" s="162">
        <f t="shared" si="41"/>
        <v>61</v>
      </c>
      <c r="AS94" s="133">
        <f t="shared" si="42"/>
        <v>13912</v>
      </c>
      <c r="AT94" s="133">
        <f t="shared" si="43"/>
        <v>188</v>
      </c>
      <c r="AU94" s="124">
        <f t="shared" si="44"/>
        <v>1351.3513513513515</v>
      </c>
      <c r="AV94" s="133">
        <f t="shared" si="45"/>
        <v>131</v>
      </c>
      <c r="AW94" s="136">
        <f t="shared" si="46"/>
        <v>941.6331224841864</v>
      </c>
      <c r="AX94" s="133">
        <f t="shared" si="47"/>
        <v>44</v>
      </c>
    </row>
    <row r="95" spans="1:51" x14ac:dyDescent="0.2">
      <c r="A95" s="1" t="s">
        <v>175</v>
      </c>
      <c r="B95" s="1" t="s">
        <v>176</v>
      </c>
      <c r="C95" s="106">
        <v>3509</v>
      </c>
      <c r="D95" s="112">
        <v>34</v>
      </c>
      <c r="E95" s="113">
        <f t="shared" si="48"/>
        <v>968.93701909375898</v>
      </c>
      <c r="F95" s="112">
        <v>34</v>
      </c>
      <c r="G95" s="113">
        <f t="shared" si="49"/>
        <v>968.93701909375898</v>
      </c>
      <c r="H95" s="112">
        <v>0</v>
      </c>
      <c r="I95" s="106">
        <v>3417</v>
      </c>
      <c r="J95" s="110">
        <v>31</v>
      </c>
      <c r="K95" s="111">
        <f t="shared" si="31"/>
        <v>907.22856306701783</v>
      </c>
      <c r="L95" s="110">
        <v>31</v>
      </c>
      <c r="M95" s="111">
        <f t="shared" si="27"/>
        <v>907.22856306701783</v>
      </c>
      <c r="N95" s="156">
        <v>0</v>
      </c>
      <c r="O95" s="54">
        <v>567</v>
      </c>
      <c r="P95" s="54">
        <v>1</v>
      </c>
      <c r="Q95" s="55">
        <f t="shared" si="32"/>
        <v>176.3668430335097</v>
      </c>
      <c r="R95" s="54">
        <v>1</v>
      </c>
      <c r="S95" s="55">
        <f t="shared" si="33"/>
        <v>176.3668430335097</v>
      </c>
      <c r="T95" s="54">
        <v>0</v>
      </c>
      <c r="U95" s="56">
        <v>580</v>
      </c>
      <c r="V95" s="54">
        <v>5</v>
      </c>
      <c r="W95" s="55">
        <f t="shared" si="34"/>
        <v>862.06896551724139</v>
      </c>
      <c r="X95" s="54">
        <v>5</v>
      </c>
      <c r="Y95" s="55">
        <f t="shared" si="28"/>
        <v>862.06896551724139</v>
      </c>
      <c r="Z95" s="160">
        <v>0</v>
      </c>
      <c r="AA95" s="7">
        <v>10202</v>
      </c>
      <c r="AB95" s="7">
        <v>16</v>
      </c>
      <c r="AC95" s="14">
        <f t="shared" si="35"/>
        <v>156.83199372672024</v>
      </c>
      <c r="AD95" s="7">
        <v>16</v>
      </c>
      <c r="AE95" s="14">
        <f t="shared" si="36"/>
        <v>156.83199372672024</v>
      </c>
      <c r="AF95" s="7">
        <v>0</v>
      </c>
      <c r="AG95" s="7">
        <v>9915</v>
      </c>
      <c r="AH95" s="7">
        <v>55</v>
      </c>
      <c r="AI95" s="14">
        <f t="shared" si="37"/>
        <v>554.71507816439737</v>
      </c>
      <c r="AJ95" s="7">
        <v>55</v>
      </c>
      <c r="AK95" s="14">
        <f t="shared" si="29"/>
        <v>554.71507816439737</v>
      </c>
      <c r="AL95" s="159">
        <v>0</v>
      </c>
      <c r="AM95" s="8">
        <f t="shared" si="50"/>
        <v>14278</v>
      </c>
      <c r="AN95" s="8">
        <f t="shared" si="38"/>
        <v>51</v>
      </c>
      <c r="AO95" s="13">
        <f t="shared" si="39"/>
        <v>357.19288415744501</v>
      </c>
      <c r="AP95" s="161">
        <f t="shared" si="40"/>
        <v>51</v>
      </c>
      <c r="AQ95" s="13">
        <f t="shared" si="30"/>
        <v>357.19288415744501</v>
      </c>
      <c r="AR95" s="162">
        <f t="shared" si="41"/>
        <v>0</v>
      </c>
      <c r="AS95" s="133">
        <f t="shared" si="42"/>
        <v>13912</v>
      </c>
      <c r="AT95" s="133">
        <f t="shared" si="43"/>
        <v>91</v>
      </c>
      <c r="AU95" s="124">
        <f t="shared" si="44"/>
        <v>654.11155836687749</v>
      </c>
      <c r="AV95" s="133">
        <f t="shared" si="45"/>
        <v>91</v>
      </c>
      <c r="AW95" s="136">
        <f t="shared" si="46"/>
        <v>654.11155836687749</v>
      </c>
      <c r="AX95" s="133">
        <f t="shared" si="47"/>
        <v>0</v>
      </c>
    </row>
    <row r="96" spans="1:51" x14ac:dyDescent="0.2">
      <c r="A96" s="1" t="s">
        <v>177</v>
      </c>
      <c r="B96" s="1" t="s">
        <v>178</v>
      </c>
      <c r="C96" s="106">
        <v>3509</v>
      </c>
      <c r="D96" s="112">
        <v>4</v>
      </c>
      <c r="E96" s="113">
        <f t="shared" si="48"/>
        <v>113.99259048161871</v>
      </c>
      <c r="F96" s="112">
        <v>1</v>
      </c>
      <c r="G96" s="113">
        <f t="shared" si="49"/>
        <v>28.498147620404676</v>
      </c>
      <c r="H96" s="112">
        <v>2</v>
      </c>
      <c r="I96" s="106">
        <v>3417</v>
      </c>
      <c r="J96" s="110"/>
      <c r="K96" s="111">
        <f t="shared" si="31"/>
        <v>0</v>
      </c>
      <c r="L96" s="110"/>
      <c r="M96" s="111">
        <f t="shared" si="27"/>
        <v>0</v>
      </c>
      <c r="N96" s="156">
        <v>0</v>
      </c>
      <c r="O96" s="54">
        <v>567</v>
      </c>
      <c r="P96" s="54">
        <v>2</v>
      </c>
      <c r="Q96" s="55">
        <f t="shared" si="32"/>
        <v>352.73368606701939</v>
      </c>
      <c r="R96" s="54">
        <v>2</v>
      </c>
      <c r="S96" s="55">
        <f t="shared" si="33"/>
        <v>352.73368606701939</v>
      </c>
      <c r="T96" s="54">
        <v>2</v>
      </c>
      <c r="U96" s="56">
        <v>580</v>
      </c>
      <c r="V96" s="54">
        <v>2</v>
      </c>
      <c r="W96" s="55">
        <f t="shared" si="34"/>
        <v>344.82758620689657</v>
      </c>
      <c r="X96" s="54"/>
      <c r="Y96" s="55">
        <f t="shared" si="28"/>
        <v>0</v>
      </c>
      <c r="Z96" s="160">
        <v>2</v>
      </c>
      <c r="AA96" s="7">
        <v>10202</v>
      </c>
      <c r="AB96" s="7">
        <v>72</v>
      </c>
      <c r="AC96" s="14">
        <f t="shared" si="35"/>
        <v>705.74397177024105</v>
      </c>
      <c r="AD96" s="7">
        <v>4</v>
      </c>
      <c r="AE96" s="14">
        <f t="shared" si="36"/>
        <v>39.20799843168006</v>
      </c>
      <c r="AF96" s="7">
        <v>48</v>
      </c>
      <c r="AG96" s="7">
        <v>9915</v>
      </c>
      <c r="AH96" s="7">
        <v>43</v>
      </c>
      <c r="AI96" s="14">
        <f t="shared" si="37"/>
        <v>433.68633383761977</v>
      </c>
      <c r="AJ96" s="7">
        <v>6</v>
      </c>
      <c r="AK96" s="14">
        <f t="shared" si="29"/>
        <v>60.514372163388799</v>
      </c>
      <c r="AL96" s="159">
        <v>35</v>
      </c>
      <c r="AM96" s="8">
        <f t="shared" si="50"/>
        <v>14278</v>
      </c>
      <c r="AN96" s="8">
        <f t="shared" si="38"/>
        <v>78</v>
      </c>
      <c r="AO96" s="13">
        <f t="shared" si="39"/>
        <v>546.29499929962185</v>
      </c>
      <c r="AP96" s="161">
        <f t="shared" si="40"/>
        <v>7</v>
      </c>
      <c r="AQ96" s="13">
        <f t="shared" si="30"/>
        <v>49.026474296119908</v>
      </c>
      <c r="AR96" s="162">
        <f t="shared" si="41"/>
        <v>52</v>
      </c>
      <c r="AS96" s="133">
        <f t="shared" si="42"/>
        <v>13912</v>
      </c>
      <c r="AT96" s="133">
        <f t="shared" si="43"/>
        <v>45</v>
      </c>
      <c r="AU96" s="124">
        <f t="shared" si="44"/>
        <v>323.46175963197243</v>
      </c>
      <c r="AV96" s="133">
        <f t="shared" si="45"/>
        <v>6</v>
      </c>
      <c r="AW96" s="136">
        <f t="shared" si="46"/>
        <v>43.12823461759632</v>
      </c>
      <c r="AX96" s="133">
        <f t="shared" si="47"/>
        <v>37</v>
      </c>
    </row>
    <row r="97" spans="1:51" x14ac:dyDescent="0.2">
      <c r="A97" s="1" t="s">
        <v>179</v>
      </c>
      <c r="B97" s="1" t="s">
        <v>180</v>
      </c>
      <c r="C97" s="106">
        <v>3509</v>
      </c>
      <c r="D97" s="112">
        <v>5</v>
      </c>
      <c r="E97" s="113">
        <f t="shared" si="48"/>
        <v>142.49073810202336</v>
      </c>
      <c r="F97" s="112">
        <v>5</v>
      </c>
      <c r="G97" s="113">
        <f t="shared" si="49"/>
        <v>142.49073810202336</v>
      </c>
      <c r="H97" s="112">
        <v>0</v>
      </c>
      <c r="I97" s="106">
        <v>3417</v>
      </c>
      <c r="J97" s="110">
        <v>3</v>
      </c>
      <c r="K97" s="111">
        <f t="shared" si="31"/>
        <v>87.796312554872699</v>
      </c>
      <c r="L97" s="110">
        <v>3</v>
      </c>
      <c r="M97" s="111">
        <f t="shared" si="27"/>
        <v>87.796312554872699</v>
      </c>
      <c r="N97" s="156">
        <v>0</v>
      </c>
      <c r="O97" s="54">
        <v>567</v>
      </c>
      <c r="P97" s="54">
        <v>0</v>
      </c>
      <c r="Q97" s="55">
        <f t="shared" si="32"/>
        <v>0</v>
      </c>
      <c r="R97" s="54">
        <v>0</v>
      </c>
      <c r="S97" s="55">
        <f t="shared" si="33"/>
        <v>0</v>
      </c>
      <c r="T97" s="54">
        <v>0</v>
      </c>
      <c r="U97" s="56">
        <v>580</v>
      </c>
      <c r="V97" s="54"/>
      <c r="W97" s="55">
        <f t="shared" si="34"/>
        <v>0</v>
      </c>
      <c r="X97" s="54"/>
      <c r="Y97" s="55">
        <f t="shared" si="28"/>
        <v>0</v>
      </c>
      <c r="Z97" s="160">
        <v>0</v>
      </c>
      <c r="AA97" s="7">
        <v>10202</v>
      </c>
      <c r="AB97" s="7">
        <v>11</v>
      </c>
      <c r="AC97" s="14">
        <f t="shared" si="35"/>
        <v>107.82199568712016</v>
      </c>
      <c r="AD97" s="7">
        <v>11</v>
      </c>
      <c r="AE97" s="14">
        <f t="shared" si="36"/>
        <v>107.82199568712016</v>
      </c>
      <c r="AF97" s="7">
        <v>0</v>
      </c>
      <c r="AG97" s="7">
        <v>9915</v>
      </c>
      <c r="AH97" s="7">
        <v>13</v>
      </c>
      <c r="AI97" s="14">
        <f t="shared" si="37"/>
        <v>131.11447302067575</v>
      </c>
      <c r="AJ97" s="7">
        <v>13</v>
      </c>
      <c r="AK97" s="14">
        <f t="shared" si="29"/>
        <v>131.11447302067575</v>
      </c>
      <c r="AL97" s="159">
        <v>0</v>
      </c>
      <c r="AM97" s="8">
        <f t="shared" si="50"/>
        <v>14278</v>
      </c>
      <c r="AN97" s="8">
        <f t="shared" si="38"/>
        <v>16</v>
      </c>
      <c r="AO97" s="13">
        <f t="shared" si="39"/>
        <v>112.06051267684549</v>
      </c>
      <c r="AP97" s="161">
        <f t="shared" si="40"/>
        <v>16</v>
      </c>
      <c r="AQ97" s="13">
        <f t="shared" si="30"/>
        <v>112.06051267684549</v>
      </c>
      <c r="AR97" s="162">
        <f t="shared" si="41"/>
        <v>0</v>
      </c>
      <c r="AS97" s="133">
        <f t="shared" si="42"/>
        <v>13912</v>
      </c>
      <c r="AT97" s="133">
        <f t="shared" si="43"/>
        <v>16</v>
      </c>
      <c r="AU97" s="124">
        <f t="shared" si="44"/>
        <v>115.00862564692352</v>
      </c>
      <c r="AV97" s="133">
        <f t="shared" si="45"/>
        <v>16</v>
      </c>
      <c r="AW97" s="136">
        <f t="shared" si="46"/>
        <v>115.00862564692352</v>
      </c>
      <c r="AX97" s="133">
        <f t="shared" si="47"/>
        <v>0</v>
      </c>
    </row>
    <row r="98" spans="1:51" x14ac:dyDescent="0.2">
      <c r="A98" s="1" t="s">
        <v>181</v>
      </c>
      <c r="B98" s="1" t="s">
        <v>182</v>
      </c>
      <c r="C98" s="106">
        <v>3509</v>
      </c>
      <c r="D98" s="112">
        <v>0</v>
      </c>
      <c r="E98" s="113">
        <f t="shared" si="48"/>
        <v>0</v>
      </c>
      <c r="F98" s="112">
        <v>0</v>
      </c>
      <c r="G98" s="113">
        <f t="shared" si="49"/>
        <v>0</v>
      </c>
      <c r="H98" s="112">
        <v>0</v>
      </c>
      <c r="I98" s="106">
        <v>3417</v>
      </c>
      <c r="J98" s="110">
        <v>1</v>
      </c>
      <c r="K98" s="111">
        <f t="shared" si="31"/>
        <v>29.265437518290899</v>
      </c>
      <c r="L98" s="110"/>
      <c r="M98" s="111">
        <f t="shared" si="27"/>
        <v>0</v>
      </c>
      <c r="N98" s="156">
        <v>0</v>
      </c>
      <c r="O98" s="54">
        <v>567</v>
      </c>
      <c r="P98" s="54">
        <v>0</v>
      </c>
      <c r="Q98" s="55">
        <f t="shared" si="32"/>
        <v>0</v>
      </c>
      <c r="R98" s="54">
        <v>0</v>
      </c>
      <c r="S98" s="55">
        <f t="shared" si="33"/>
        <v>0</v>
      </c>
      <c r="T98" s="54">
        <v>0</v>
      </c>
      <c r="U98" s="56">
        <v>580</v>
      </c>
      <c r="V98" s="54"/>
      <c r="W98" s="55">
        <f t="shared" si="34"/>
        <v>0</v>
      </c>
      <c r="X98" s="54"/>
      <c r="Y98" s="55">
        <f t="shared" si="28"/>
        <v>0</v>
      </c>
      <c r="Z98" s="160">
        <v>0</v>
      </c>
      <c r="AA98" s="7">
        <v>10202</v>
      </c>
      <c r="AB98" s="7">
        <v>3</v>
      </c>
      <c r="AC98" s="14">
        <f t="shared" si="35"/>
        <v>29.405998823760047</v>
      </c>
      <c r="AD98" s="7">
        <v>1</v>
      </c>
      <c r="AE98" s="14">
        <f t="shared" si="36"/>
        <v>9.8019996079200151</v>
      </c>
      <c r="AF98" s="7">
        <v>0</v>
      </c>
      <c r="AG98" s="7">
        <v>9915</v>
      </c>
      <c r="AH98" s="7">
        <v>4</v>
      </c>
      <c r="AI98" s="14">
        <f t="shared" si="37"/>
        <v>40.342914775592533</v>
      </c>
      <c r="AJ98" s="7">
        <v>3</v>
      </c>
      <c r="AK98" s="14">
        <f t="shared" si="29"/>
        <v>30.2571860816944</v>
      </c>
      <c r="AL98" s="159">
        <v>0</v>
      </c>
      <c r="AM98" s="8">
        <f t="shared" si="50"/>
        <v>14278</v>
      </c>
      <c r="AN98" s="8">
        <f t="shared" si="38"/>
        <v>3</v>
      </c>
      <c r="AO98" s="13">
        <f t="shared" si="39"/>
        <v>21.011346126908531</v>
      </c>
      <c r="AP98" s="161">
        <f t="shared" si="40"/>
        <v>1</v>
      </c>
      <c r="AQ98" s="13">
        <f t="shared" si="30"/>
        <v>7.0037820423028432</v>
      </c>
      <c r="AR98" s="162">
        <f t="shared" si="41"/>
        <v>0</v>
      </c>
      <c r="AS98" s="133">
        <f t="shared" si="42"/>
        <v>13912</v>
      </c>
      <c r="AT98" s="133">
        <f t="shared" si="43"/>
        <v>5</v>
      </c>
      <c r="AU98" s="124">
        <f t="shared" si="44"/>
        <v>35.9401955146636</v>
      </c>
      <c r="AV98" s="133">
        <f t="shared" si="45"/>
        <v>3</v>
      </c>
      <c r="AW98" s="136">
        <f t="shared" si="46"/>
        <v>21.56411730879816</v>
      </c>
      <c r="AX98" s="133">
        <f t="shared" si="47"/>
        <v>0</v>
      </c>
    </row>
    <row r="99" spans="1:51" x14ac:dyDescent="0.2">
      <c r="A99" s="1" t="s">
        <v>183</v>
      </c>
      <c r="B99" s="1" t="s">
        <v>184</v>
      </c>
      <c r="C99" s="106">
        <v>3509</v>
      </c>
      <c r="D99" s="112">
        <v>0</v>
      </c>
      <c r="E99" s="113">
        <f t="shared" si="48"/>
        <v>0</v>
      </c>
      <c r="F99" s="112">
        <v>0</v>
      </c>
      <c r="G99" s="113">
        <f t="shared" si="49"/>
        <v>0</v>
      </c>
      <c r="H99" s="112">
        <v>0</v>
      </c>
      <c r="I99" s="106">
        <v>3417</v>
      </c>
      <c r="J99" s="110">
        <v>1</v>
      </c>
      <c r="K99" s="111">
        <f t="shared" si="31"/>
        <v>29.265437518290899</v>
      </c>
      <c r="L99" s="110"/>
      <c r="M99" s="111">
        <f t="shared" si="27"/>
        <v>0</v>
      </c>
      <c r="N99" s="156">
        <v>0</v>
      </c>
      <c r="O99" s="54">
        <v>567</v>
      </c>
      <c r="P99" s="54">
        <v>2</v>
      </c>
      <c r="Q99" s="55">
        <f t="shared" si="32"/>
        <v>352.73368606701939</v>
      </c>
      <c r="R99" s="54">
        <v>1</v>
      </c>
      <c r="S99" s="55">
        <f t="shared" si="33"/>
        <v>176.3668430335097</v>
      </c>
      <c r="T99" s="54">
        <v>0</v>
      </c>
      <c r="U99" s="56">
        <v>580</v>
      </c>
      <c r="V99" s="54"/>
      <c r="W99" s="55">
        <f t="shared" si="34"/>
        <v>0</v>
      </c>
      <c r="X99" s="54"/>
      <c r="Y99" s="55">
        <f t="shared" si="28"/>
        <v>0</v>
      </c>
      <c r="Z99" s="160">
        <v>0</v>
      </c>
      <c r="AA99" s="7">
        <v>10202</v>
      </c>
      <c r="AB99" s="7">
        <v>28</v>
      </c>
      <c r="AC99" s="14">
        <f t="shared" si="35"/>
        <v>274.45598902176044</v>
      </c>
      <c r="AD99" s="7">
        <v>4</v>
      </c>
      <c r="AE99" s="14">
        <f t="shared" si="36"/>
        <v>39.20799843168006</v>
      </c>
      <c r="AF99" s="7">
        <v>9</v>
      </c>
      <c r="AG99" s="7">
        <v>9915</v>
      </c>
      <c r="AH99" s="7">
        <v>14</v>
      </c>
      <c r="AI99" s="14">
        <f t="shared" si="37"/>
        <v>141.20020171457386</v>
      </c>
      <c r="AJ99" s="7">
        <v>2</v>
      </c>
      <c r="AK99" s="14">
        <f t="shared" si="29"/>
        <v>20.171457387796266</v>
      </c>
      <c r="AL99" s="159">
        <v>7</v>
      </c>
      <c r="AM99" s="8">
        <f t="shared" si="50"/>
        <v>14278</v>
      </c>
      <c r="AN99" s="8">
        <f t="shared" si="38"/>
        <v>30</v>
      </c>
      <c r="AO99" s="13">
        <f t="shared" si="39"/>
        <v>210.11346126908532</v>
      </c>
      <c r="AP99" s="161">
        <f t="shared" si="40"/>
        <v>5</v>
      </c>
      <c r="AQ99" s="13">
        <f t="shared" si="30"/>
        <v>35.018910211514218</v>
      </c>
      <c r="AR99" s="162">
        <f t="shared" si="41"/>
        <v>9</v>
      </c>
      <c r="AS99" s="133">
        <f t="shared" si="42"/>
        <v>13912</v>
      </c>
      <c r="AT99" s="133">
        <f t="shared" si="43"/>
        <v>15</v>
      </c>
      <c r="AU99" s="124">
        <f t="shared" si="44"/>
        <v>107.8205865439908</v>
      </c>
      <c r="AV99" s="133">
        <f t="shared" si="45"/>
        <v>2</v>
      </c>
      <c r="AW99" s="136">
        <f t="shared" si="46"/>
        <v>14.37607820586544</v>
      </c>
      <c r="AX99" s="133">
        <f t="shared" si="47"/>
        <v>7</v>
      </c>
    </row>
    <row r="100" spans="1:51" x14ac:dyDescent="0.2">
      <c r="A100" s="1" t="s">
        <v>185</v>
      </c>
      <c r="B100" s="1" t="s">
        <v>186</v>
      </c>
      <c r="C100" s="106">
        <v>3509</v>
      </c>
      <c r="D100" s="112">
        <v>0</v>
      </c>
      <c r="E100" s="113">
        <f t="shared" si="48"/>
        <v>0</v>
      </c>
      <c r="F100" s="112">
        <v>0</v>
      </c>
      <c r="G100" s="113">
        <f t="shared" si="49"/>
        <v>0</v>
      </c>
      <c r="H100" s="112">
        <v>0</v>
      </c>
      <c r="I100" s="106">
        <v>3417</v>
      </c>
      <c r="J100" s="110"/>
      <c r="K100" s="111">
        <f t="shared" si="31"/>
        <v>0</v>
      </c>
      <c r="L100" s="110"/>
      <c r="M100" s="111">
        <f t="shared" si="27"/>
        <v>0</v>
      </c>
      <c r="N100" s="156">
        <v>0</v>
      </c>
      <c r="O100" s="54">
        <v>567</v>
      </c>
      <c r="P100" s="54">
        <v>0</v>
      </c>
      <c r="Q100" s="55">
        <f t="shared" si="32"/>
        <v>0</v>
      </c>
      <c r="R100" s="54">
        <v>0</v>
      </c>
      <c r="S100" s="55">
        <f t="shared" si="33"/>
        <v>0</v>
      </c>
      <c r="T100" s="54">
        <v>0</v>
      </c>
      <c r="U100" s="56">
        <v>580</v>
      </c>
      <c r="V100" s="54"/>
      <c r="W100" s="55">
        <f t="shared" si="34"/>
        <v>0</v>
      </c>
      <c r="X100" s="54"/>
      <c r="Y100" s="55">
        <f t="shared" si="28"/>
        <v>0</v>
      </c>
      <c r="Z100" s="160">
        <v>0</v>
      </c>
      <c r="AA100" s="7">
        <v>10202</v>
      </c>
      <c r="AB100" s="7">
        <v>3</v>
      </c>
      <c r="AC100" s="14">
        <f t="shared" si="35"/>
        <v>29.405998823760047</v>
      </c>
      <c r="AD100" s="7">
        <v>0</v>
      </c>
      <c r="AE100" s="14">
        <f t="shared" si="36"/>
        <v>0</v>
      </c>
      <c r="AF100" s="7">
        <v>1</v>
      </c>
      <c r="AG100" s="7">
        <v>9915</v>
      </c>
      <c r="AH100" s="7">
        <v>2</v>
      </c>
      <c r="AI100" s="14">
        <f t="shared" si="37"/>
        <v>20.171457387796266</v>
      </c>
      <c r="AJ100" s="7"/>
      <c r="AK100" s="14">
        <f t="shared" si="29"/>
        <v>0</v>
      </c>
      <c r="AL100" s="159">
        <v>1</v>
      </c>
      <c r="AM100" s="8">
        <f t="shared" si="50"/>
        <v>14278</v>
      </c>
      <c r="AN100" s="8">
        <f t="shared" si="38"/>
        <v>3</v>
      </c>
      <c r="AO100" s="13">
        <f t="shared" si="39"/>
        <v>21.011346126908531</v>
      </c>
      <c r="AP100" s="161">
        <f t="shared" si="40"/>
        <v>0</v>
      </c>
      <c r="AQ100" s="13">
        <f t="shared" si="30"/>
        <v>0</v>
      </c>
      <c r="AR100" s="162">
        <f t="shared" si="41"/>
        <v>1</v>
      </c>
      <c r="AS100" s="133">
        <f t="shared" si="42"/>
        <v>13912</v>
      </c>
      <c r="AT100" s="133">
        <f t="shared" si="43"/>
        <v>2</v>
      </c>
      <c r="AU100" s="124">
        <f t="shared" si="44"/>
        <v>14.37607820586544</v>
      </c>
      <c r="AV100" s="133">
        <f t="shared" si="45"/>
        <v>0</v>
      </c>
      <c r="AW100" s="136">
        <f t="shared" si="46"/>
        <v>0</v>
      </c>
      <c r="AX100" s="133">
        <f t="shared" si="47"/>
        <v>1</v>
      </c>
    </row>
    <row r="101" spans="1:51" x14ac:dyDescent="0.2">
      <c r="A101" s="1" t="s">
        <v>187</v>
      </c>
      <c r="B101" s="1" t="s">
        <v>188</v>
      </c>
      <c r="C101" s="106">
        <v>3509</v>
      </c>
      <c r="D101" s="112">
        <v>0</v>
      </c>
      <c r="E101" s="113">
        <f t="shared" si="48"/>
        <v>0</v>
      </c>
      <c r="F101" s="112">
        <v>0</v>
      </c>
      <c r="G101" s="113">
        <f t="shared" si="49"/>
        <v>0</v>
      </c>
      <c r="H101" s="112">
        <v>0</v>
      </c>
      <c r="I101" s="106">
        <v>3417</v>
      </c>
      <c r="J101" s="110"/>
      <c r="K101" s="111">
        <f t="shared" si="31"/>
        <v>0</v>
      </c>
      <c r="L101" s="110"/>
      <c r="M101" s="111">
        <f t="shared" si="27"/>
        <v>0</v>
      </c>
      <c r="N101" s="156">
        <v>0</v>
      </c>
      <c r="O101" s="54">
        <v>567</v>
      </c>
      <c r="P101" s="54">
        <v>0</v>
      </c>
      <c r="Q101" s="55">
        <f t="shared" si="32"/>
        <v>0</v>
      </c>
      <c r="R101" s="54">
        <v>0</v>
      </c>
      <c r="S101" s="55">
        <f t="shared" si="33"/>
        <v>0</v>
      </c>
      <c r="T101" s="54">
        <v>0</v>
      </c>
      <c r="U101" s="56">
        <v>580</v>
      </c>
      <c r="V101" s="54"/>
      <c r="W101" s="55">
        <f t="shared" si="34"/>
        <v>0</v>
      </c>
      <c r="X101" s="54"/>
      <c r="Y101" s="55">
        <f t="shared" si="28"/>
        <v>0</v>
      </c>
      <c r="Z101" s="160">
        <v>0</v>
      </c>
      <c r="AA101" s="7">
        <v>10202</v>
      </c>
      <c r="AB101" s="7">
        <v>1</v>
      </c>
      <c r="AC101" s="14">
        <f t="shared" si="35"/>
        <v>9.8019996079200151</v>
      </c>
      <c r="AD101" s="7">
        <v>0</v>
      </c>
      <c r="AE101" s="14">
        <f t="shared" si="36"/>
        <v>0</v>
      </c>
      <c r="AF101" s="7">
        <v>1</v>
      </c>
      <c r="AG101" s="7">
        <v>9915</v>
      </c>
      <c r="AH101" s="7">
        <v>1</v>
      </c>
      <c r="AI101" s="14">
        <f t="shared" si="37"/>
        <v>10.085728693898133</v>
      </c>
      <c r="AJ101" s="7"/>
      <c r="AK101" s="14">
        <f t="shared" si="29"/>
        <v>0</v>
      </c>
      <c r="AL101" s="159">
        <v>1</v>
      </c>
      <c r="AM101" s="8">
        <f t="shared" si="50"/>
        <v>14278</v>
      </c>
      <c r="AN101" s="8">
        <f t="shared" si="38"/>
        <v>1</v>
      </c>
      <c r="AO101" s="13">
        <f t="shared" si="39"/>
        <v>7.0037820423028432</v>
      </c>
      <c r="AP101" s="161">
        <f t="shared" si="40"/>
        <v>0</v>
      </c>
      <c r="AQ101" s="13">
        <f t="shared" si="30"/>
        <v>0</v>
      </c>
      <c r="AR101" s="162">
        <f t="shared" si="41"/>
        <v>1</v>
      </c>
      <c r="AS101" s="133">
        <f t="shared" si="42"/>
        <v>13912</v>
      </c>
      <c r="AT101" s="133">
        <f t="shared" si="43"/>
        <v>1</v>
      </c>
      <c r="AU101" s="124">
        <f t="shared" si="44"/>
        <v>7.18803910293272</v>
      </c>
      <c r="AV101" s="133">
        <f t="shared" si="45"/>
        <v>0</v>
      </c>
      <c r="AW101" s="136">
        <f t="shared" si="46"/>
        <v>0</v>
      </c>
      <c r="AX101" s="133">
        <f t="shared" si="47"/>
        <v>1</v>
      </c>
    </row>
    <row r="102" spans="1:51" x14ac:dyDescent="0.2">
      <c r="A102" s="1" t="s">
        <v>189</v>
      </c>
      <c r="B102" s="1" t="s">
        <v>190</v>
      </c>
      <c r="C102" s="106">
        <v>3509</v>
      </c>
      <c r="D102" s="112">
        <v>0</v>
      </c>
      <c r="E102" s="113">
        <f t="shared" si="48"/>
        <v>0</v>
      </c>
      <c r="F102" s="112">
        <v>0</v>
      </c>
      <c r="G102" s="113">
        <f t="shared" si="49"/>
        <v>0</v>
      </c>
      <c r="H102" s="112">
        <v>0</v>
      </c>
      <c r="I102" s="106">
        <v>3417</v>
      </c>
      <c r="J102" s="110"/>
      <c r="K102" s="111">
        <f t="shared" si="31"/>
        <v>0</v>
      </c>
      <c r="L102" s="110"/>
      <c r="M102" s="111">
        <f t="shared" si="27"/>
        <v>0</v>
      </c>
      <c r="N102" s="156">
        <v>0</v>
      </c>
      <c r="O102" s="54">
        <v>567</v>
      </c>
      <c r="P102" s="54">
        <v>0</v>
      </c>
      <c r="Q102" s="55">
        <f t="shared" si="32"/>
        <v>0</v>
      </c>
      <c r="R102" s="54">
        <v>0</v>
      </c>
      <c r="S102" s="55">
        <f t="shared" si="33"/>
        <v>0</v>
      </c>
      <c r="T102" s="54">
        <v>0</v>
      </c>
      <c r="U102" s="56">
        <v>580</v>
      </c>
      <c r="V102" s="54"/>
      <c r="W102" s="55">
        <f t="shared" si="34"/>
        <v>0</v>
      </c>
      <c r="X102" s="54"/>
      <c r="Y102" s="55">
        <f t="shared" si="28"/>
        <v>0</v>
      </c>
      <c r="Z102" s="160">
        <v>0</v>
      </c>
      <c r="AA102" s="7">
        <v>10202</v>
      </c>
      <c r="AB102" s="7">
        <v>0</v>
      </c>
      <c r="AC102" s="14">
        <f t="shared" si="35"/>
        <v>0</v>
      </c>
      <c r="AD102" s="7">
        <v>0</v>
      </c>
      <c r="AE102" s="14">
        <f t="shared" si="36"/>
        <v>0</v>
      </c>
      <c r="AF102" s="7">
        <v>0</v>
      </c>
      <c r="AG102" s="7">
        <v>9915</v>
      </c>
      <c r="AH102" s="7"/>
      <c r="AI102" s="14">
        <f t="shared" si="37"/>
        <v>0</v>
      </c>
      <c r="AJ102" s="7"/>
      <c r="AK102" s="14">
        <f t="shared" si="29"/>
        <v>0</v>
      </c>
      <c r="AL102" s="159">
        <v>0</v>
      </c>
      <c r="AM102" s="8">
        <f t="shared" si="50"/>
        <v>14278</v>
      </c>
      <c r="AN102" s="8">
        <f t="shared" si="38"/>
        <v>0</v>
      </c>
      <c r="AO102" s="13">
        <f t="shared" si="39"/>
        <v>0</v>
      </c>
      <c r="AP102" s="161">
        <f t="shared" si="40"/>
        <v>0</v>
      </c>
      <c r="AQ102" s="13">
        <f t="shared" si="30"/>
        <v>0</v>
      </c>
      <c r="AR102" s="162">
        <f t="shared" si="41"/>
        <v>0</v>
      </c>
      <c r="AS102" s="133">
        <f t="shared" si="42"/>
        <v>13912</v>
      </c>
      <c r="AT102" s="133">
        <f t="shared" si="43"/>
        <v>0</v>
      </c>
      <c r="AU102" s="124">
        <f t="shared" si="44"/>
        <v>0</v>
      </c>
      <c r="AV102" s="133">
        <f t="shared" si="45"/>
        <v>0</v>
      </c>
      <c r="AW102" s="136">
        <f t="shared" si="46"/>
        <v>0</v>
      </c>
      <c r="AX102" s="133">
        <f t="shared" si="47"/>
        <v>0</v>
      </c>
    </row>
    <row r="103" spans="1:51" x14ac:dyDescent="0.2">
      <c r="A103" s="1" t="s">
        <v>191</v>
      </c>
      <c r="B103" s="1" t="s">
        <v>192</v>
      </c>
      <c r="C103" s="106">
        <v>3509</v>
      </c>
      <c r="D103" s="112">
        <v>14</v>
      </c>
      <c r="E103" s="113">
        <f t="shared" si="48"/>
        <v>398.97406668566543</v>
      </c>
      <c r="F103" s="112">
        <v>5</v>
      </c>
      <c r="G103" s="113">
        <f t="shared" si="49"/>
        <v>142.49073810202336</v>
      </c>
      <c r="H103" s="112">
        <v>5</v>
      </c>
      <c r="I103" s="106">
        <v>3417</v>
      </c>
      <c r="J103" s="110">
        <v>10</v>
      </c>
      <c r="K103" s="111">
        <f t="shared" si="31"/>
        <v>292.65437518290895</v>
      </c>
      <c r="L103" s="110">
        <v>3</v>
      </c>
      <c r="M103" s="111">
        <f t="shared" si="27"/>
        <v>87.796312554872699</v>
      </c>
      <c r="N103" s="156">
        <v>5</v>
      </c>
      <c r="O103" s="54">
        <v>567</v>
      </c>
      <c r="P103" s="54">
        <v>3</v>
      </c>
      <c r="Q103" s="55">
        <f t="shared" si="32"/>
        <v>529.10052910052912</v>
      </c>
      <c r="R103" s="54">
        <v>1</v>
      </c>
      <c r="S103" s="55">
        <f t="shared" si="33"/>
        <v>176.3668430335097</v>
      </c>
      <c r="T103" s="54">
        <v>2</v>
      </c>
      <c r="U103" s="56">
        <v>580</v>
      </c>
      <c r="V103" s="54">
        <v>4</v>
      </c>
      <c r="W103" s="55">
        <f t="shared" si="34"/>
        <v>689.65517241379314</v>
      </c>
      <c r="X103" s="54"/>
      <c r="Y103" s="55">
        <f t="shared" si="28"/>
        <v>0</v>
      </c>
      <c r="Z103" s="160">
        <v>1</v>
      </c>
      <c r="AA103" s="7">
        <v>10202</v>
      </c>
      <c r="AB103" s="7">
        <v>165</v>
      </c>
      <c r="AC103" s="14">
        <f t="shared" si="35"/>
        <v>1617.3299353068026</v>
      </c>
      <c r="AD103" s="7">
        <v>43</v>
      </c>
      <c r="AE103" s="14">
        <f t="shared" si="36"/>
        <v>421.48598314056073</v>
      </c>
      <c r="AF103" s="7">
        <v>70</v>
      </c>
      <c r="AG103" s="7">
        <v>9915</v>
      </c>
      <c r="AH103" s="7">
        <v>104</v>
      </c>
      <c r="AI103" s="14">
        <f t="shared" si="37"/>
        <v>1048.915784165406</v>
      </c>
      <c r="AJ103" s="7">
        <v>30</v>
      </c>
      <c r="AK103" s="14">
        <f t="shared" si="29"/>
        <v>302.57186081694402</v>
      </c>
      <c r="AL103" s="159">
        <v>43</v>
      </c>
      <c r="AM103" s="8">
        <f t="shared" si="50"/>
        <v>14278</v>
      </c>
      <c r="AN103" s="8">
        <f t="shared" si="38"/>
        <v>182</v>
      </c>
      <c r="AO103" s="13">
        <f t="shared" si="39"/>
        <v>1274.6883316991175</v>
      </c>
      <c r="AP103" s="161">
        <f t="shared" si="40"/>
        <v>49</v>
      </c>
      <c r="AQ103" s="13">
        <f t="shared" si="30"/>
        <v>343.18532007283932</v>
      </c>
      <c r="AR103" s="162">
        <f t="shared" si="41"/>
        <v>77</v>
      </c>
      <c r="AS103" s="133">
        <f t="shared" si="42"/>
        <v>13912</v>
      </c>
      <c r="AT103" s="133">
        <f t="shared" si="43"/>
        <v>118</v>
      </c>
      <c r="AU103" s="124">
        <f t="shared" si="44"/>
        <v>848.18861414606101</v>
      </c>
      <c r="AV103" s="133">
        <f t="shared" si="45"/>
        <v>33</v>
      </c>
      <c r="AW103" s="136">
        <f t="shared" si="46"/>
        <v>237.20529039677976</v>
      </c>
      <c r="AX103" s="133">
        <f t="shared" si="47"/>
        <v>49</v>
      </c>
    </row>
    <row r="104" spans="1:51" s="154" customFormat="1" x14ac:dyDescent="0.2">
      <c r="A104" s="1" t="s">
        <v>193</v>
      </c>
      <c r="B104" s="1" t="s">
        <v>194</v>
      </c>
      <c r="C104" s="106">
        <v>3509</v>
      </c>
      <c r="D104" s="112">
        <v>0</v>
      </c>
      <c r="E104" s="113">
        <f t="shared" si="48"/>
        <v>0</v>
      </c>
      <c r="F104" s="112">
        <v>0</v>
      </c>
      <c r="G104" s="113">
        <f t="shared" si="49"/>
        <v>0</v>
      </c>
      <c r="H104" s="112">
        <v>0</v>
      </c>
      <c r="I104" s="106">
        <v>3417</v>
      </c>
      <c r="J104" s="110">
        <v>1</v>
      </c>
      <c r="K104" s="111">
        <f t="shared" si="31"/>
        <v>29.265437518290899</v>
      </c>
      <c r="L104" s="110"/>
      <c r="M104" s="111">
        <f t="shared" si="27"/>
        <v>0</v>
      </c>
      <c r="N104" s="156">
        <v>0</v>
      </c>
      <c r="O104" s="54">
        <v>567</v>
      </c>
      <c r="P104" s="54">
        <v>0</v>
      </c>
      <c r="Q104" s="55">
        <f t="shared" si="32"/>
        <v>0</v>
      </c>
      <c r="R104" s="54">
        <v>0</v>
      </c>
      <c r="S104" s="55">
        <f t="shared" si="33"/>
        <v>0</v>
      </c>
      <c r="T104" s="54">
        <v>0</v>
      </c>
      <c r="U104" s="56">
        <v>580</v>
      </c>
      <c r="V104" s="54">
        <v>4</v>
      </c>
      <c r="W104" s="55">
        <f t="shared" si="34"/>
        <v>689.65517241379314</v>
      </c>
      <c r="X104" s="54"/>
      <c r="Y104" s="55">
        <f t="shared" si="28"/>
        <v>0</v>
      </c>
      <c r="Z104" s="160">
        <v>1</v>
      </c>
      <c r="AA104" s="7">
        <v>10202</v>
      </c>
      <c r="AB104" s="7">
        <v>0</v>
      </c>
      <c r="AC104" s="14">
        <f t="shared" si="35"/>
        <v>0</v>
      </c>
      <c r="AD104" s="7">
        <v>0</v>
      </c>
      <c r="AE104" s="14">
        <f t="shared" si="36"/>
        <v>0</v>
      </c>
      <c r="AF104" s="7">
        <v>0</v>
      </c>
      <c r="AG104" s="7">
        <v>9915</v>
      </c>
      <c r="AH104" s="7">
        <v>1</v>
      </c>
      <c r="AI104" s="14">
        <f t="shared" si="37"/>
        <v>10.085728693898133</v>
      </c>
      <c r="AJ104" s="7"/>
      <c r="AK104" s="14">
        <f t="shared" si="29"/>
        <v>0</v>
      </c>
      <c r="AL104" s="159">
        <v>0</v>
      </c>
      <c r="AM104" s="8">
        <f t="shared" si="50"/>
        <v>14278</v>
      </c>
      <c r="AN104" s="8">
        <f t="shared" si="38"/>
        <v>0</v>
      </c>
      <c r="AO104" s="13">
        <f t="shared" si="39"/>
        <v>0</v>
      </c>
      <c r="AP104" s="161">
        <f t="shared" si="40"/>
        <v>0</v>
      </c>
      <c r="AQ104" s="13">
        <f t="shared" si="30"/>
        <v>0</v>
      </c>
      <c r="AR104" s="162">
        <f t="shared" si="41"/>
        <v>0</v>
      </c>
      <c r="AS104" s="133">
        <f t="shared" si="42"/>
        <v>13912</v>
      </c>
      <c r="AT104" s="133">
        <f t="shared" si="43"/>
        <v>6</v>
      </c>
      <c r="AU104" s="124">
        <f t="shared" si="44"/>
        <v>43.12823461759632</v>
      </c>
      <c r="AV104" s="133">
        <f t="shared" si="45"/>
        <v>0</v>
      </c>
      <c r="AW104" s="136">
        <f t="shared" si="46"/>
        <v>0</v>
      </c>
      <c r="AX104" s="133">
        <f t="shared" si="47"/>
        <v>1</v>
      </c>
      <c r="AY104" s="92"/>
    </row>
    <row r="105" spans="1:51" x14ac:dyDescent="0.2">
      <c r="A105" s="1" t="s">
        <v>195</v>
      </c>
      <c r="B105" s="1" t="s">
        <v>196</v>
      </c>
      <c r="C105" s="106">
        <v>3509</v>
      </c>
      <c r="D105" s="112">
        <v>0</v>
      </c>
      <c r="E105" s="113">
        <f t="shared" si="48"/>
        <v>0</v>
      </c>
      <c r="F105" s="112">
        <v>0</v>
      </c>
      <c r="G105" s="113">
        <f t="shared" si="49"/>
        <v>0</v>
      </c>
      <c r="H105" s="112">
        <v>0</v>
      </c>
      <c r="I105" s="106">
        <v>3417</v>
      </c>
      <c r="J105" s="110">
        <v>1</v>
      </c>
      <c r="K105" s="111">
        <f t="shared" si="31"/>
        <v>29.265437518290899</v>
      </c>
      <c r="L105" s="110"/>
      <c r="M105" s="111">
        <f t="shared" si="27"/>
        <v>0</v>
      </c>
      <c r="N105" s="156">
        <v>1</v>
      </c>
      <c r="O105" s="54">
        <v>567</v>
      </c>
      <c r="P105" s="54">
        <v>3</v>
      </c>
      <c r="Q105" s="55">
        <f t="shared" si="32"/>
        <v>529.10052910052912</v>
      </c>
      <c r="R105" s="54">
        <v>1</v>
      </c>
      <c r="S105" s="55">
        <f t="shared" si="33"/>
        <v>176.3668430335097</v>
      </c>
      <c r="T105" s="54">
        <v>2</v>
      </c>
      <c r="U105" s="56">
        <v>580</v>
      </c>
      <c r="V105" s="54"/>
      <c r="W105" s="55">
        <f t="shared" si="34"/>
        <v>0</v>
      </c>
      <c r="X105" s="54"/>
      <c r="Y105" s="55">
        <f t="shared" si="28"/>
        <v>0</v>
      </c>
      <c r="Z105" s="160">
        <v>0</v>
      </c>
      <c r="AA105" s="7">
        <v>10202</v>
      </c>
      <c r="AB105" s="7">
        <v>13</v>
      </c>
      <c r="AC105" s="14">
        <f t="shared" si="35"/>
        <v>127.42599490296021</v>
      </c>
      <c r="AD105" s="7">
        <v>1</v>
      </c>
      <c r="AE105" s="14">
        <f t="shared" si="36"/>
        <v>9.8019996079200151</v>
      </c>
      <c r="AF105" s="7">
        <v>11</v>
      </c>
      <c r="AG105" s="7">
        <v>9915</v>
      </c>
      <c r="AH105" s="7">
        <v>25</v>
      </c>
      <c r="AI105" s="14">
        <f t="shared" si="37"/>
        <v>252.14321734745334</v>
      </c>
      <c r="AJ105" s="7">
        <v>8</v>
      </c>
      <c r="AK105" s="14">
        <f t="shared" si="29"/>
        <v>80.685829551185066</v>
      </c>
      <c r="AL105" s="159">
        <v>9</v>
      </c>
      <c r="AM105" s="8">
        <f t="shared" si="50"/>
        <v>14278</v>
      </c>
      <c r="AN105" s="8">
        <f t="shared" si="38"/>
        <v>16</v>
      </c>
      <c r="AO105" s="13">
        <f t="shared" si="39"/>
        <v>112.06051267684549</v>
      </c>
      <c r="AP105" s="161">
        <f t="shared" si="40"/>
        <v>2</v>
      </c>
      <c r="AQ105" s="13">
        <f t="shared" si="30"/>
        <v>14.007564084605686</v>
      </c>
      <c r="AR105" s="162">
        <f t="shared" si="41"/>
        <v>13</v>
      </c>
      <c r="AS105" s="133">
        <f t="shared" si="42"/>
        <v>13912</v>
      </c>
      <c r="AT105" s="133">
        <f t="shared" si="43"/>
        <v>26</v>
      </c>
      <c r="AU105" s="124">
        <f t="shared" si="44"/>
        <v>186.88901667625072</v>
      </c>
      <c r="AV105" s="133">
        <f t="shared" si="45"/>
        <v>8</v>
      </c>
      <c r="AW105" s="136">
        <f t="shared" si="46"/>
        <v>57.50431282346176</v>
      </c>
      <c r="AX105" s="133">
        <f t="shared" si="47"/>
        <v>10</v>
      </c>
    </row>
    <row r="106" spans="1:51" x14ac:dyDescent="0.2">
      <c r="A106" s="6" t="s">
        <v>197</v>
      </c>
      <c r="B106" s="6" t="s">
        <v>198</v>
      </c>
      <c r="C106" s="106">
        <v>3509</v>
      </c>
      <c r="D106" s="106">
        <v>17</v>
      </c>
      <c r="E106" s="109">
        <f t="shared" si="48"/>
        <v>484.46850954687949</v>
      </c>
      <c r="F106" s="106">
        <v>3</v>
      </c>
      <c r="G106" s="109">
        <f t="shared" si="49"/>
        <v>85.494442861214026</v>
      </c>
      <c r="H106" s="106">
        <v>1</v>
      </c>
      <c r="I106" s="106">
        <v>3417</v>
      </c>
      <c r="J106" s="145">
        <v>8</v>
      </c>
      <c r="K106" s="107">
        <f t="shared" si="31"/>
        <v>234.12350014632719</v>
      </c>
      <c r="L106" s="145">
        <v>0</v>
      </c>
      <c r="M106" s="107">
        <f t="shared" si="27"/>
        <v>0</v>
      </c>
      <c r="N106" s="108">
        <v>3</v>
      </c>
      <c r="O106" s="50">
        <v>567</v>
      </c>
      <c r="P106" s="50">
        <v>2</v>
      </c>
      <c r="Q106" s="52">
        <f t="shared" si="32"/>
        <v>352.73368606701939</v>
      </c>
      <c r="R106" s="50">
        <v>1</v>
      </c>
      <c r="S106" s="52">
        <f t="shared" si="33"/>
        <v>176.3668430335097</v>
      </c>
      <c r="T106" s="50">
        <v>0</v>
      </c>
      <c r="U106" s="48">
        <v>580</v>
      </c>
      <c r="V106" s="50">
        <v>9</v>
      </c>
      <c r="W106" s="52">
        <f t="shared" si="34"/>
        <v>1551.7241379310344</v>
      </c>
      <c r="X106" s="50"/>
      <c r="Y106" s="52">
        <f t="shared" si="28"/>
        <v>0</v>
      </c>
      <c r="Z106" s="53">
        <v>4</v>
      </c>
      <c r="AA106" s="10">
        <v>10202</v>
      </c>
      <c r="AB106" s="10">
        <v>4380</v>
      </c>
      <c r="AC106" s="11">
        <f t="shared" si="35"/>
        <v>42932.758282689669</v>
      </c>
      <c r="AD106" s="10">
        <v>102</v>
      </c>
      <c r="AE106" s="11">
        <f t="shared" si="36"/>
        <v>999.80396000784162</v>
      </c>
      <c r="AF106" s="10">
        <v>2917</v>
      </c>
      <c r="AG106" s="10">
        <v>9915</v>
      </c>
      <c r="AH106" s="10">
        <v>6457</v>
      </c>
      <c r="AI106" s="11">
        <f t="shared" si="37"/>
        <v>65123.550176500255</v>
      </c>
      <c r="AJ106" s="10">
        <v>194</v>
      </c>
      <c r="AK106" s="11">
        <f t="shared" si="29"/>
        <v>1956.631366616238</v>
      </c>
      <c r="AL106" s="42">
        <v>3293</v>
      </c>
      <c r="AM106" s="12">
        <f t="shared" si="50"/>
        <v>14278</v>
      </c>
      <c r="AN106" s="12">
        <f t="shared" si="38"/>
        <v>4399</v>
      </c>
      <c r="AO106" s="23">
        <f t="shared" si="39"/>
        <v>30809.637204090206</v>
      </c>
      <c r="AP106" s="37">
        <f t="shared" si="40"/>
        <v>106</v>
      </c>
      <c r="AQ106" s="23">
        <f t="shared" si="30"/>
        <v>742.40089648410151</v>
      </c>
      <c r="AR106" s="116">
        <f t="shared" si="41"/>
        <v>2918</v>
      </c>
      <c r="AS106" s="133">
        <f t="shared" si="42"/>
        <v>13912</v>
      </c>
      <c r="AT106" s="133">
        <f t="shared" si="43"/>
        <v>6474</v>
      </c>
      <c r="AU106" s="123">
        <f t="shared" si="44"/>
        <v>46535.365152386425</v>
      </c>
      <c r="AV106" s="134">
        <f t="shared" si="45"/>
        <v>194</v>
      </c>
      <c r="AW106" s="135">
        <f t="shared" si="46"/>
        <v>1394.4795859689477</v>
      </c>
      <c r="AX106" s="134">
        <f t="shared" si="47"/>
        <v>3300</v>
      </c>
    </row>
    <row r="107" spans="1:51" x14ac:dyDescent="0.2">
      <c r="A107" s="1" t="s">
        <v>199</v>
      </c>
      <c r="B107" s="1" t="s">
        <v>446</v>
      </c>
      <c r="C107" s="106">
        <v>3509</v>
      </c>
      <c r="D107" s="112">
        <v>0</v>
      </c>
      <c r="E107" s="113">
        <f t="shared" ref="E107:E138" si="51">D107/C107*100000</f>
        <v>0</v>
      </c>
      <c r="F107" s="112">
        <v>0</v>
      </c>
      <c r="G107" s="113">
        <f t="shared" ref="G107:G138" si="52">F107/C107*100000</f>
        <v>0</v>
      </c>
      <c r="H107" s="112">
        <v>0</v>
      </c>
      <c r="I107" s="106">
        <v>3417</v>
      </c>
      <c r="J107" s="110"/>
      <c r="K107" s="111">
        <f t="shared" si="31"/>
        <v>0</v>
      </c>
      <c r="L107" s="110"/>
      <c r="M107" s="111">
        <f t="shared" si="27"/>
        <v>0</v>
      </c>
      <c r="N107" s="156">
        <v>0</v>
      </c>
      <c r="O107" s="54">
        <v>567</v>
      </c>
      <c r="P107" s="54">
        <v>0</v>
      </c>
      <c r="Q107" s="55">
        <f t="shared" si="32"/>
        <v>0</v>
      </c>
      <c r="R107" s="54">
        <v>0</v>
      </c>
      <c r="S107" s="55">
        <f t="shared" si="33"/>
        <v>0</v>
      </c>
      <c r="T107" s="54">
        <v>0</v>
      </c>
      <c r="U107" s="56">
        <v>580</v>
      </c>
      <c r="V107" s="54"/>
      <c r="W107" s="55">
        <f t="shared" si="34"/>
        <v>0</v>
      </c>
      <c r="X107" s="54"/>
      <c r="Y107" s="55">
        <f t="shared" si="28"/>
        <v>0</v>
      </c>
      <c r="Z107" s="160">
        <v>0</v>
      </c>
      <c r="AA107" s="7">
        <v>10202</v>
      </c>
      <c r="AB107" s="7">
        <v>0</v>
      </c>
      <c r="AC107" s="14">
        <f t="shared" si="35"/>
        <v>0</v>
      </c>
      <c r="AD107" s="7">
        <v>0</v>
      </c>
      <c r="AE107" s="14">
        <f t="shared" si="36"/>
        <v>0</v>
      </c>
      <c r="AF107" s="7">
        <v>0</v>
      </c>
      <c r="AG107" s="7">
        <v>9915</v>
      </c>
      <c r="AH107" s="7"/>
      <c r="AI107" s="14">
        <f t="shared" si="37"/>
        <v>0</v>
      </c>
      <c r="AJ107" s="7"/>
      <c r="AK107" s="14">
        <f t="shared" si="29"/>
        <v>0</v>
      </c>
      <c r="AL107" s="159">
        <v>0</v>
      </c>
      <c r="AM107" s="8">
        <f t="shared" ref="AM107:AM138" si="53">C107+O107+AA107</f>
        <v>14278</v>
      </c>
      <c r="AN107" s="8">
        <f t="shared" si="38"/>
        <v>0</v>
      </c>
      <c r="AO107" s="13">
        <f t="shared" si="39"/>
        <v>0</v>
      </c>
      <c r="AP107" s="161">
        <f t="shared" si="40"/>
        <v>0</v>
      </c>
      <c r="AQ107" s="13">
        <f t="shared" si="30"/>
        <v>0</v>
      </c>
      <c r="AR107" s="162">
        <f t="shared" si="41"/>
        <v>0</v>
      </c>
      <c r="AS107" s="133">
        <f t="shared" si="42"/>
        <v>13912</v>
      </c>
      <c r="AT107" s="133">
        <f t="shared" si="43"/>
        <v>0</v>
      </c>
      <c r="AU107" s="124">
        <f t="shared" si="44"/>
        <v>0</v>
      </c>
      <c r="AV107" s="133">
        <f t="shared" si="45"/>
        <v>0</v>
      </c>
      <c r="AW107" s="136">
        <f t="shared" si="46"/>
        <v>0</v>
      </c>
      <c r="AX107" s="133">
        <f t="shared" si="47"/>
        <v>0</v>
      </c>
    </row>
    <row r="108" spans="1:51" x14ac:dyDescent="0.2">
      <c r="A108" s="1" t="s">
        <v>200</v>
      </c>
      <c r="B108" s="1" t="s">
        <v>447</v>
      </c>
      <c r="C108" s="106">
        <v>3509</v>
      </c>
      <c r="D108" s="112">
        <v>0</v>
      </c>
      <c r="E108" s="113">
        <f t="shared" si="51"/>
        <v>0</v>
      </c>
      <c r="F108" s="112">
        <v>0</v>
      </c>
      <c r="G108" s="113">
        <f t="shared" si="52"/>
        <v>0</v>
      </c>
      <c r="H108" s="112">
        <v>0</v>
      </c>
      <c r="I108" s="106">
        <v>3417</v>
      </c>
      <c r="J108" s="110"/>
      <c r="K108" s="111">
        <f t="shared" si="31"/>
        <v>0</v>
      </c>
      <c r="L108" s="110"/>
      <c r="M108" s="111">
        <f t="shared" si="27"/>
        <v>0</v>
      </c>
      <c r="N108" s="156">
        <v>0</v>
      </c>
      <c r="O108" s="54">
        <v>567</v>
      </c>
      <c r="P108" s="54">
        <v>0</v>
      </c>
      <c r="Q108" s="55">
        <f t="shared" si="32"/>
        <v>0</v>
      </c>
      <c r="R108" s="54">
        <v>0</v>
      </c>
      <c r="S108" s="55">
        <f t="shared" si="33"/>
        <v>0</v>
      </c>
      <c r="T108" s="54">
        <v>0</v>
      </c>
      <c r="U108" s="56">
        <v>580</v>
      </c>
      <c r="V108" s="54"/>
      <c r="W108" s="55">
        <f t="shared" si="34"/>
        <v>0</v>
      </c>
      <c r="X108" s="54"/>
      <c r="Y108" s="55">
        <f t="shared" si="28"/>
        <v>0</v>
      </c>
      <c r="Z108" s="160">
        <v>0</v>
      </c>
      <c r="AA108" s="7">
        <v>10202</v>
      </c>
      <c r="AB108" s="7">
        <v>11</v>
      </c>
      <c r="AC108" s="14">
        <f t="shared" si="35"/>
        <v>107.82199568712016</v>
      </c>
      <c r="AD108" s="7">
        <v>0</v>
      </c>
      <c r="AE108" s="14">
        <f t="shared" si="36"/>
        <v>0</v>
      </c>
      <c r="AF108" s="7">
        <v>11</v>
      </c>
      <c r="AG108" s="7">
        <v>9915</v>
      </c>
      <c r="AH108" s="7">
        <v>26</v>
      </c>
      <c r="AI108" s="14">
        <f t="shared" si="37"/>
        <v>262.22894604135149</v>
      </c>
      <c r="AJ108" s="7">
        <v>1</v>
      </c>
      <c r="AK108" s="14">
        <f t="shared" si="29"/>
        <v>10.085728693898133</v>
      </c>
      <c r="AL108" s="159">
        <v>26</v>
      </c>
      <c r="AM108" s="8">
        <f t="shared" si="53"/>
        <v>14278</v>
      </c>
      <c r="AN108" s="8">
        <f t="shared" si="38"/>
        <v>11</v>
      </c>
      <c r="AO108" s="13">
        <f t="shared" si="39"/>
        <v>77.04160246533128</v>
      </c>
      <c r="AP108" s="161">
        <f t="shared" si="40"/>
        <v>0</v>
      </c>
      <c r="AQ108" s="13">
        <f t="shared" si="30"/>
        <v>0</v>
      </c>
      <c r="AR108" s="162">
        <f t="shared" si="41"/>
        <v>11</v>
      </c>
      <c r="AS108" s="133">
        <f t="shared" si="42"/>
        <v>13912</v>
      </c>
      <c r="AT108" s="133">
        <f t="shared" si="43"/>
        <v>26</v>
      </c>
      <c r="AU108" s="124">
        <f t="shared" si="44"/>
        <v>186.88901667625072</v>
      </c>
      <c r="AV108" s="133">
        <f t="shared" si="45"/>
        <v>1</v>
      </c>
      <c r="AW108" s="136">
        <f t="shared" si="46"/>
        <v>7.18803910293272</v>
      </c>
      <c r="AX108" s="133">
        <f t="shared" si="47"/>
        <v>26</v>
      </c>
    </row>
    <row r="109" spans="1:51" x14ac:dyDescent="0.2">
      <c r="A109" s="1" t="s">
        <v>201</v>
      </c>
      <c r="B109" s="1" t="s">
        <v>202</v>
      </c>
      <c r="C109" s="106">
        <v>3509</v>
      </c>
      <c r="D109" s="112">
        <v>0</v>
      </c>
      <c r="E109" s="113">
        <f t="shared" si="51"/>
        <v>0</v>
      </c>
      <c r="F109" s="112">
        <v>0</v>
      </c>
      <c r="G109" s="113">
        <f t="shared" si="52"/>
        <v>0</v>
      </c>
      <c r="H109" s="112">
        <v>0</v>
      </c>
      <c r="I109" s="106">
        <v>3417</v>
      </c>
      <c r="J109" s="110"/>
      <c r="K109" s="111">
        <f t="shared" si="31"/>
        <v>0</v>
      </c>
      <c r="L109" s="110"/>
      <c r="M109" s="111">
        <f t="shared" si="27"/>
        <v>0</v>
      </c>
      <c r="N109" s="156">
        <v>0</v>
      </c>
      <c r="O109" s="54">
        <v>567</v>
      </c>
      <c r="P109" s="54">
        <v>0</v>
      </c>
      <c r="Q109" s="55">
        <f t="shared" si="32"/>
        <v>0</v>
      </c>
      <c r="R109" s="54">
        <v>0</v>
      </c>
      <c r="S109" s="55">
        <f t="shared" si="33"/>
        <v>0</v>
      </c>
      <c r="T109" s="54">
        <v>0</v>
      </c>
      <c r="U109" s="56">
        <v>580</v>
      </c>
      <c r="V109" s="54"/>
      <c r="W109" s="55">
        <f t="shared" si="34"/>
        <v>0</v>
      </c>
      <c r="X109" s="54"/>
      <c r="Y109" s="55">
        <f t="shared" si="28"/>
        <v>0</v>
      </c>
      <c r="Z109" s="160">
        <v>0</v>
      </c>
      <c r="AA109" s="7">
        <v>10202</v>
      </c>
      <c r="AB109" s="7">
        <v>11</v>
      </c>
      <c r="AC109" s="14">
        <f t="shared" si="35"/>
        <v>107.82199568712016</v>
      </c>
      <c r="AD109" s="7">
        <v>0</v>
      </c>
      <c r="AE109" s="14">
        <f t="shared" si="36"/>
        <v>0</v>
      </c>
      <c r="AF109" s="7">
        <v>11</v>
      </c>
      <c r="AG109" s="7">
        <v>9915</v>
      </c>
      <c r="AH109" s="7">
        <v>26</v>
      </c>
      <c r="AI109" s="14">
        <f t="shared" si="37"/>
        <v>262.22894604135149</v>
      </c>
      <c r="AJ109" s="7">
        <v>1</v>
      </c>
      <c r="AK109" s="14">
        <f t="shared" si="29"/>
        <v>10.085728693898133</v>
      </c>
      <c r="AL109" s="159">
        <v>26</v>
      </c>
      <c r="AM109" s="8">
        <f t="shared" si="53"/>
        <v>14278</v>
      </c>
      <c r="AN109" s="8">
        <f t="shared" si="38"/>
        <v>11</v>
      </c>
      <c r="AO109" s="13">
        <f t="shared" si="39"/>
        <v>77.04160246533128</v>
      </c>
      <c r="AP109" s="161">
        <f t="shared" si="40"/>
        <v>0</v>
      </c>
      <c r="AQ109" s="13">
        <f t="shared" si="30"/>
        <v>0</v>
      </c>
      <c r="AR109" s="162">
        <f t="shared" si="41"/>
        <v>11</v>
      </c>
      <c r="AS109" s="133">
        <f t="shared" si="42"/>
        <v>13912</v>
      </c>
      <c r="AT109" s="133">
        <f t="shared" si="43"/>
        <v>26</v>
      </c>
      <c r="AU109" s="124">
        <f t="shared" si="44"/>
        <v>186.88901667625072</v>
      </c>
      <c r="AV109" s="133">
        <f t="shared" si="45"/>
        <v>1</v>
      </c>
      <c r="AW109" s="136">
        <f t="shared" si="46"/>
        <v>7.18803910293272</v>
      </c>
      <c r="AX109" s="133">
        <f t="shared" si="47"/>
        <v>26</v>
      </c>
    </row>
    <row r="110" spans="1:51" x14ac:dyDescent="0.2">
      <c r="A110" s="1" t="s">
        <v>203</v>
      </c>
      <c r="B110" s="1" t="s">
        <v>204</v>
      </c>
      <c r="C110" s="106">
        <v>3509</v>
      </c>
      <c r="D110" s="112">
        <v>0</v>
      </c>
      <c r="E110" s="113">
        <f t="shared" si="51"/>
        <v>0</v>
      </c>
      <c r="F110" s="112">
        <v>0</v>
      </c>
      <c r="G110" s="113">
        <f t="shared" si="52"/>
        <v>0</v>
      </c>
      <c r="H110" s="112">
        <v>0</v>
      </c>
      <c r="I110" s="106">
        <v>3417</v>
      </c>
      <c r="J110" s="110">
        <v>1</v>
      </c>
      <c r="K110" s="111">
        <f t="shared" si="31"/>
        <v>29.265437518290899</v>
      </c>
      <c r="L110" s="110">
        <v>0</v>
      </c>
      <c r="M110" s="111">
        <f t="shared" si="27"/>
        <v>0</v>
      </c>
      <c r="N110" s="156">
        <v>1</v>
      </c>
      <c r="O110" s="54">
        <v>567</v>
      </c>
      <c r="P110" s="54">
        <v>0</v>
      </c>
      <c r="Q110" s="55">
        <f t="shared" si="32"/>
        <v>0</v>
      </c>
      <c r="R110" s="54">
        <v>0</v>
      </c>
      <c r="S110" s="55">
        <f t="shared" si="33"/>
        <v>0</v>
      </c>
      <c r="T110" s="54">
        <v>0</v>
      </c>
      <c r="U110" s="56">
        <v>580</v>
      </c>
      <c r="V110" s="54">
        <v>3</v>
      </c>
      <c r="W110" s="55">
        <f t="shared" si="34"/>
        <v>517.24137931034477</v>
      </c>
      <c r="X110" s="54">
        <v>0</v>
      </c>
      <c r="Y110" s="55">
        <f t="shared" si="28"/>
        <v>0</v>
      </c>
      <c r="Z110" s="160">
        <v>2</v>
      </c>
      <c r="AA110" s="7">
        <v>10202</v>
      </c>
      <c r="AB110" s="7">
        <v>2954</v>
      </c>
      <c r="AC110" s="14">
        <f t="shared" si="35"/>
        <v>28955.106841795725</v>
      </c>
      <c r="AD110" s="7">
        <v>50</v>
      </c>
      <c r="AE110" s="14">
        <f t="shared" si="36"/>
        <v>490.09998039600077</v>
      </c>
      <c r="AF110" s="7">
        <v>1962</v>
      </c>
      <c r="AG110" s="7">
        <v>9915</v>
      </c>
      <c r="AH110" s="7">
        <v>4472</v>
      </c>
      <c r="AI110" s="14">
        <f t="shared" si="37"/>
        <v>45103.378719112457</v>
      </c>
      <c r="AJ110" s="7">
        <v>51</v>
      </c>
      <c r="AK110" s="14">
        <f t="shared" si="29"/>
        <v>514.37216338880478</v>
      </c>
      <c r="AL110" s="159">
        <v>2195</v>
      </c>
      <c r="AM110" s="8">
        <f t="shared" si="53"/>
        <v>14278</v>
      </c>
      <c r="AN110" s="8">
        <f t="shared" si="38"/>
        <v>2954</v>
      </c>
      <c r="AO110" s="13">
        <f t="shared" si="39"/>
        <v>20689.172152962601</v>
      </c>
      <c r="AP110" s="161">
        <f t="shared" si="40"/>
        <v>50</v>
      </c>
      <c r="AQ110" s="13">
        <f t="shared" si="30"/>
        <v>350.18910211514219</v>
      </c>
      <c r="AR110" s="162">
        <f t="shared" si="41"/>
        <v>1962</v>
      </c>
      <c r="AS110" s="133">
        <f t="shared" si="42"/>
        <v>13912</v>
      </c>
      <c r="AT110" s="133">
        <f t="shared" si="43"/>
        <v>4476</v>
      </c>
      <c r="AU110" s="124">
        <f t="shared" si="44"/>
        <v>32173.663024726855</v>
      </c>
      <c r="AV110" s="133">
        <f t="shared" si="45"/>
        <v>51</v>
      </c>
      <c r="AW110" s="136">
        <f t="shared" si="46"/>
        <v>366.58999424956875</v>
      </c>
      <c r="AX110" s="133">
        <f t="shared" si="47"/>
        <v>2198</v>
      </c>
    </row>
    <row r="111" spans="1:51" x14ac:dyDescent="0.2">
      <c r="A111" s="1" t="s">
        <v>205</v>
      </c>
      <c r="B111" s="1" t="s">
        <v>206</v>
      </c>
      <c r="C111" s="106">
        <v>3509</v>
      </c>
      <c r="D111" s="112">
        <v>0</v>
      </c>
      <c r="E111" s="113">
        <f t="shared" si="51"/>
        <v>0</v>
      </c>
      <c r="F111" s="112">
        <v>0</v>
      </c>
      <c r="G111" s="113">
        <f t="shared" si="52"/>
        <v>0</v>
      </c>
      <c r="H111" s="112">
        <v>0</v>
      </c>
      <c r="I111" s="106">
        <v>3417</v>
      </c>
      <c r="J111" s="110">
        <v>1</v>
      </c>
      <c r="K111" s="111">
        <f t="shared" si="31"/>
        <v>29.265437518290899</v>
      </c>
      <c r="L111" s="110"/>
      <c r="M111" s="111">
        <f t="shared" si="27"/>
        <v>0</v>
      </c>
      <c r="N111" s="156">
        <v>1</v>
      </c>
      <c r="O111" s="54">
        <v>567</v>
      </c>
      <c r="P111" s="54">
        <v>0</v>
      </c>
      <c r="Q111" s="55">
        <f t="shared" si="32"/>
        <v>0</v>
      </c>
      <c r="R111" s="54">
        <v>0</v>
      </c>
      <c r="S111" s="55">
        <f t="shared" si="33"/>
        <v>0</v>
      </c>
      <c r="T111" s="54">
        <v>0</v>
      </c>
      <c r="U111" s="56">
        <v>580</v>
      </c>
      <c r="V111" s="54">
        <v>3</v>
      </c>
      <c r="W111" s="55">
        <f t="shared" si="34"/>
        <v>517.24137931034477</v>
      </c>
      <c r="X111" s="54"/>
      <c r="Y111" s="55">
        <f t="shared" si="28"/>
        <v>0</v>
      </c>
      <c r="Z111" s="160">
        <v>2</v>
      </c>
      <c r="AA111" s="7">
        <v>10202</v>
      </c>
      <c r="AB111" s="7">
        <v>61</v>
      </c>
      <c r="AC111" s="14">
        <f t="shared" si="35"/>
        <v>597.92197608312097</v>
      </c>
      <c r="AD111" s="7">
        <v>10</v>
      </c>
      <c r="AE111" s="14">
        <f t="shared" si="36"/>
        <v>98.019996079200141</v>
      </c>
      <c r="AF111" s="7">
        <v>38</v>
      </c>
      <c r="AG111" s="7">
        <v>9915</v>
      </c>
      <c r="AH111" s="7">
        <v>101</v>
      </c>
      <c r="AI111" s="14">
        <f t="shared" si="37"/>
        <v>1018.6585980837116</v>
      </c>
      <c r="AJ111" s="7">
        <v>5</v>
      </c>
      <c r="AK111" s="14">
        <f t="shared" si="29"/>
        <v>50.428643469490673</v>
      </c>
      <c r="AL111" s="159">
        <v>61</v>
      </c>
      <c r="AM111" s="8">
        <f t="shared" si="53"/>
        <v>14278</v>
      </c>
      <c r="AN111" s="8">
        <f t="shared" si="38"/>
        <v>61</v>
      </c>
      <c r="AO111" s="13">
        <f t="shared" si="39"/>
        <v>427.23070458047346</v>
      </c>
      <c r="AP111" s="161">
        <f t="shared" si="40"/>
        <v>10</v>
      </c>
      <c r="AQ111" s="13">
        <f t="shared" si="30"/>
        <v>70.037820423028435</v>
      </c>
      <c r="AR111" s="162">
        <f t="shared" si="41"/>
        <v>38</v>
      </c>
      <c r="AS111" s="133">
        <f t="shared" si="42"/>
        <v>13912</v>
      </c>
      <c r="AT111" s="133">
        <f t="shared" si="43"/>
        <v>105</v>
      </c>
      <c r="AU111" s="124">
        <f t="shared" si="44"/>
        <v>754.74410580793563</v>
      </c>
      <c r="AV111" s="133">
        <f t="shared" si="45"/>
        <v>5</v>
      </c>
      <c r="AW111" s="136">
        <f t="shared" si="46"/>
        <v>35.9401955146636</v>
      </c>
      <c r="AX111" s="133">
        <f t="shared" si="47"/>
        <v>64</v>
      </c>
    </row>
    <row r="112" spans="1:51" x14ac:dyDescent="0.2">
      <c r="A112" s="1" t="s">
        <v>207</v>
      </c>
      <c r="B112" s="1" t="s">
        <v>208</v>
      </c>
      <c r="C112" s="106">
        <v>3509</v>
      </c>
      <c r="D112" s="112">
        <v>0</v>
      </c>
      <c r="E112" s="113">
        <f t="shared" si="51"/>
        <v>0</v>
      </c>
      <c r="F112" s="112">
        <v>0</v>
      </c>
      <c r="G112" s="113">
        <f t="shared" si="52"/>
        <v>0</v>
      </c>
      <c r="H112" s="112">
        <v>0</v>
      </c>
      <c r="I112" s="106">
        <v>3417</v>
      </c>
      <c r="J112" s="110"/>
      <c r="K112" s="111">
        <f t="shared" si="31"/>
        <v>0</v>
      </c>
      <c r="L112" s="110"/>
      <c r="M112" s="111">
        <f t="shared" si="27"/>
        <v>0</v>
      </c>
      <c r="N112" s="156">
        <v>0</v>
      </c>
      <c r="O112" s="54">
        <v>567</v>
      </c>
      <c r="P112" s="54">
        <v>0</v>
      </c>
      <c r="Q112" s="55">
        <f t="shared" si="32"/>
        <v>0</v>
      </c>
      <c r="R112" s="54">
        <v>0</v>
      </c>
      <c r="S112" s="55">
        <f t="shared" si="33"/>
        <v>0</v>
      </c>
      <c r="T112" s="54">
        <v>0</v>
      </c>
      <c r="U112" s="56">
        <v>580</v>
      </c>
      <c r="V112" s="54"/>
      <c r="W112" s="55">
        <f t="shared" si="34"/>
        <v>0</v>
      </c>
      <c r="X112" s="54"/>
      <c r="Y112" s="55">
        <f t="shared" si="28"/>
        <v>0</v>
      </c>
      <c r="Z112" s="160">
        <v>0</v>
      </c>
      <c r="AA112" s="7">
        <v>10202</v>
      </c>
      <c r="AB112" s="7">
        <v>2869</v>
      </c>
      <c r="AC112" s="14">
        <f t="shared" si="35"/>
        <v>28121.936875122527</v>
      </c>
      <c r="AD112" s="7">
        <v>40</v>
      </c>
      <c r="AE112" s="14">
        <f t="shared" si="36"/>
        <v>392.07998431680056</v>
      </c>
      <c r="AF112" s="7">
        <v>1913</v>
      </c>
      <c r="AG112" s="7">
        <v>9915</v>
      </c>
      <c r="AH112" s="7">
        <v>4365</v>
      </c>
      <c r="AI112" s="14">
        <f t="shared" si="37"/>
        <v>44024.205748865359</v>
      </c>
      <c r="AJ112" s="7">
        <v>46</v>
      </c>
      <c r="AK112" s="14">
        <f t="shared" si="29"/>
        <v>463.94351991931421</v>
      </c>
      <c r="AL112" s="159">
        <v>2128</v>
      </c>
      <c r="AM112" s="8">
        <f t="shared" si="53"/>
        <v>14278</v>
      </c>
      <c r="AN112" s="8">
        <f t="shared" si="38"/>
        <v>2869</v>
      </c>
      <c r="AO112" s="13">
        <f t="shared" si="39"/>
        <v>20093.85067936686</v>
      </c>
      <c r="AP112" s="161">
        <f t="shared" si="40"/>
        <v>40</v>
      </c>
      <c r="AQ112" s="13">
        <f t="shared" si="30"/>
        <v>280.15128169211374</v>
      </c>
      <c r="AR112" s="162">
        <f t="shared" si="41"/>
        <v>1913</v>
      </c>
      <c r="AS112" s="133">
        <f t="shared" si="42"/>
        <v>13912</v>
      </c>
      <c r="AT112" s="133">
        <f t="shared" si="43"/>
        <v>4365</v>
      </c>
      <c r="AU112" s="124">
        <f t="shared" si="44"/>
        <v>31375.790684301326</v>
      </c>
      <c r="AV112" s="133">
        <f t="shared" si="45"/>
        <v>46</v>
      </c>
      <c r="AW112" s="136">
        <f t="shared" si="46"/>
        <v>330.64979873490512</v>
      </c>
      <c r="AX112" s="133">
        <f t="shared" si="47"/>
        <v>2128</v>
      </c>
    </row>
    <row r="113" spans="1:50" x14ac:dyDescent="0.2">
      <c r="A113" s="1" t="s">
        <v>209</v>
      </c>
      <c r="B113" s="1" t="s">
        <v>210</v>
      </c>
      <c r="C113" s="106">
        <v>3509</v>
      </c>
      <c r="D113" s="112">
        <v>0</v>
      </c>
      <c r="E113" s="113">
        <f t="shared" si="51"/>
        <v>0</v>
      </c>
      <c r="F113" s="112">
        <v>0</v>
      </c>
      <c r="G113" s="113">
        <f t="shared" si="52"/>
        <v>0</v>
      </c>
      <c r="H113" s="112">
        <v>0</v>
      </c>
      <c r="I113" s="106">
        <v>3417</v>
      </c>
      <c r="J113" s="110"/>
      <c r="K113" s="111">
        <f t="shared" si="31"/>
        <v>0</v>
      </c>
      <c r="L113" s="110"/>
      <c r="M113" s="111">
        <f t="shared" si="27"/>
        <v>0</v>
      </c>
      <c r="N113" s="156">
        <v>0</v>
      </c>
      <c r="O113" s="54">
        <v>567</v>
      </c>
      <c r="P113" s="54">
        <v>0</v>
      </c>
      <c r="Q113" s="55">
        <f t="shared" si="32"/>
        <v>0</v>
      </c>
      <c r="R113" s="54">
        <v>0</v>
      </c>
      <c r="S113" s="55">
        <f t="shared" si="33"/>
        <v>0</v>
      </c>
      <c r="T113" s="54">
        <v>0</v>
      </c>
      <c r="U113" s="56">
        <v>580</v>
      </c>
      <c r="V113" s="54"/>
      <c r="W113" s="55">
        <f t="shared" si="34"/>
        <v>0</v>
      </c>
      <c r="X113" s="54"/>
      <c r="Y113" s="55">
        <f t="shared" si="28"/>
        <v>0</v>
      </c>
      <c r="Z113" s="160">
        <v>0</v>
      </c>
      <c r="AA113" s="7">
        <v>10202</v>
      </c>
      <c r="AB113" s="7">
        <v>12</v>
      </c>
      <c r="AC113" s="14">
        <f t="shared" si="35"/>
        <v>117.62399529504019</v>
      </c>
      <c r="AD113" s="7">
        <v>0</v>
      </c>
      <c r="AE113" s="14">
        <f t="shared" si="36"/>
        <v>0</v>
      </c>
      <c r="AF113" s="7">
        <v>6</v>
      </c>
      <c r="AG113" s="7">
        <v>9915</v>
      </c>
      <c r="AH113" s="7">
        <v>3</v>
      </c>
      <c r="AI113" s="14">
        <f t="shared" si="37"/>
        <v>30.2571860816944</v>
      </c>
      <c r="AJ113" s="7"/>
      <c r="AK113" s="14">
        <f t="shared" si="29"/>
        <v>0</v>
      </c>
      <c r="AL113" s="159">
        <v>3</v>
      </c>
      <c r="AM113" s="8">
        <f t="shared" si="53"/>
        <v>14278</v>
      </c>
      <c r="AN113" s="8">
        <f t="shared" si="38"/>
        <v>12</v>
      </c>
      <c r="AO113" s="13">
        <f t="shared" si="39"/>
        <v>84.045384507634125</v>
      </c>
      <c r="AP113" s="161">
        <f t="shared" si="40"/>
        <v>0</v>
      </c>
      <c r="AQ113" s="13">
        <f t="shared" si="30"/>
        <v>0</v>
      </c>
      <c r="AR113" s="162">
        <f t="shared" si="41"/>
        <v>6</v>
      </c>
      <c r="AS113" s="133">
        <f t="shared" si="42"/>
        <v>13912</v>
      </c>
      <c r="AT113" s="133">
        <f t="shared" si="43"/>
        <v>3</v>
      </c>
      <c r="AU113" s="124">
        <f t="shared" si="44"/>
        <v>21.56411730879816</v>
      </c>
      <c r="AV113" s="133">
        <f t="shared" si="45"/>
        <v>0</v>
      </c>
      <c r="AW113" s="136">
        <f t="shared" si="46"/>
        <v>0</v>
      </c>
      <c r="AX113" s="133">
        <f t="shared" si="47"/>
        <v>3</v>
      </c>
    </row>
    <row r="114" spans="1:50" x14ac:dyDescent="0.2">
      <c r="A114" s="1" t="s">
        <v>211</v>
      </c>
      <c r="B114" s="1" t="s">
        <v>210</v>
      </c>
      <c r="C114" s="106">
        <v>3509</v>
      </c>
      <c r="D114" s="112">
        <v>0</v>
      </c>
      <c r="E114" s="113">
        <f t="shared" si="51"/>
        <v>0</v>
      </c>
      <c r="F114" s="112">
        <v>0</v>
      </c>
      <c r="G114" s="113">
        <f t="shared" si="52"/>
        <v>0</v>
      </c>
      <c r="H114" s="112">
        <v>0</v>
      </c>
      <c r="I114" s="106">
        <v>3417</v>
      </c>
      <c r="J114" s="110"/>
      <c r="K114" s="111">
        <f t="shared" si="31"/>
        <v>0</v>
      </c>
      <c r="L114" s="110"/>
      <c r="M114" s="111">
        <f t="shared" si="27"/>
        <v>0</v>
      </c>
      <c r="N114" s="156">
        <v>0</v>
      </c>
      <c r="O114" s="54">
        <v>567</v>
      </c>
      <c r="P114" s="54">
        <v>0</v>
      </c>
      <c r="Q114" s="55">
        <f t="shared" si="32"/>
        <v>0</v>
      </c>
      <c r="R114" s="54">
        <v>0</v>
      </c>
      <c r="S114" s="55">
        <f t="shared" si="33"/>
        <v>0</v>
      </c>
      <c r="T114" s="54">
        <v>0</v>
      </c>
      <c r="U114" s="56">
        <v>580</v>
      </c>
      <c r="V114" s="54"/>
      <c r="W114" s="55">
        <f t="shared" si="34"/>
        <v>0</v>
      </c>
      <c r="X114" s="54"/>
      <c r="Y114" s="55">
        <f t="shared" si="28"/>
        <v>0</v>
      </c>
      <c r="Z114" s="160">
        <v>0</v>
      </c>
      <c r="AA114" s="7">
        <v>10202</v>
      </c>
      <c r="AB114" s="7">
        <v>12</v>
      </c>
      <c r="AC114" s="14">
        <f t="shared" si="35"/>
        <v>117.62399529504019</v>
      </c>
      <c r="AD114" s="7">
        <v>0</v>
      </c>
      <c r="AE114" s="14">
        <f t="shared" si="36"/>
        <v>0</v>
      </c>
      <c r="AF114" s="7">
        <v>5</v>
      </c>
      <c r="AG114" s="7">
        <v>9915</v>
      </c>
      <c r="AH114" s="7">
        <v>3</v>
      </c>
      <c r="AI114" s="14">
        <f t="shared" si="37"/>
        <v>30.2571860816944</v>
      </c>
      <c r="AJ114" s="7"/>
      <c r="AK114" s="14">
        <f t="shared" si="29"/>
        <v>0</v>
      </c>
      <c r="AL114" s="159">
        <v>3</v>
      </c>
      <c r="AM114" s="8">
        <f t="shared" si="53"/>
        <v>14278</v>
      </c>
      <c r="AN114" s="8">
        <f t="shared" si="38"/>
        <v>12</v>
      </c>
      <c r="AO114" s="13">
        <f t="shared" si="39"/>
        <v>84.045384507634125</v>
      </c>
      <c r="AP114" s="161">
        <f t="shared" si="40"/>
        <v>0</v>
      </c>
      <c r="AQ114" s="13">
        <f t="shared" si="30"/>
        <v>0</v>
      </c>
      <c r="AR114" s="162">
        <f t="shared" si="41"/>
        <v>5</v>
      </c>
      <c r="AS114" s="133">
        <f t="shared" si="42"/>
        <v>13912</v>
      </c>
      <c r="AT114" s="133">
        <f t="shared" si="43"/>
        <v>3</v>
      </c>
      <c r="AU114" s="124">
        <f t="shared" si="44"/>
        <v>21.56411730879816</v>
      </c>
      <c r="AV114" s="133">
        <f t="shared" si="45"/>
        <v>0</v>
      </c>
      <c r="AW114" s="136">
        <f t="shared" si="46"/>
        <v>0</v>
      </c>
      <c r="AX114" s="133">
        <f t="shared" si="47"/>
        <v>3</v>
      </c>
    </row>
    <row r="115" spans="1:50" x14ac:dyDescent="0.2">
      <c r="A115" s="1" t="s">
        <v>212</v>
      </c>
      <c r="B115" s="1" t="s">
        <v>448</v>
      </c>
      <c r="C115" s="106">
        <v>3509</v>
      </c>
      <c r="D115" s="112">
        <v>0</v>
      </c>
      <c r="E115" s="113">
        <f t="shared" si="51"/>
        <v>0</v>
      </c>
      <c r="F115" s="112">
        <v>0</v>
      </c>
      <c r="G115" s="113">
        <f t="shared" si="52"/>
        <v>0</v>
      </c>
      <c r="H115" s="112">
        <v>0</v>
      </c>
      <c r="I115" s="106">
        <v>3417</v>
      </c>
      <c r="J115" s="110"/>
      <c r="K115" s="111">
        <f t="shared" si="31"/>
        <v>0</v>
      </c>
      <c r="L115" s="110"/>
      <c r="M115" s="111">
        <f t="shared" si="27"/>
        <v>0</v>
      </c>
      <c r="N115" s="156">
        <v>0</v>
      </c>
      <c r="O115" s="54">
        <v>567</v>
      </c>
      <c r="P115" s="54">
        <v>0</v>
      </c>
      <c r="Q115" s="55">
        <f t="shared" si="32"/>
        <v>0</v>
      </c>
      <c r="R115" s="54">
        <v>0</v>
      </c>
      <c r="S115" s="55">
        <f t="shared" si="33"/>
        <v>0</v>
      </c>
      <c r="T115" s="54">
        <v>0</v>
      </c>
      <c r="U115" s="56">
        <v>580</v>
      </c>
      <c r="V115" s="54"/>
      <c r="W115" s="55">
        <f t="shared" si="34"/>
        <v>0</v>
      </c>
      <c r="X115" s="54"/>
      <c r="Y115" s="55">
        <f t="shared" si="28"/>
        <v>0</v>
      </c>
      <c r="Z115" s="160">
        <v>0</v>
      </c>
      <c r="AA115" s="7">
        <v>10202</v>
      </c>
      <c r="AB115" s="7">
        <v>608</v>
      </c>
      <c r="AC115" s="14">
        <f t="shared" si="35"/>
        <v>5959.6157616153696</v>
      </c>
      <c r="AD115" s="7">
        <v>35</v>
      </c>
      <c r="AE115" s="14">
        <f t="shared" si="36"/>
        <v>343.06998627720054</v>
      </c>
      <c r="AF115" s="7">
        <v>521</v>
      </c>
      <c r="AG115" s="7">
        <v>9915</v>
      </c>
      <c r="AH115" s="7">
        <v>1202</v>
      </c>
      <c r="AI115" s="14">
        <f t="shared" si="37"/>
        <v>12123.045890065558</v>
      </c>
      <c r="AJ115" s="7">
        <v>53</v>
      </c>
      <c r="AK115" s="14">
        <f t="shared" si="29"/>
        <v>534.54362077660107</v>
      </c>
      <c r="AL115" s="159">
        <v>578</v>
      </c>
      <c r="AM115" s="8">
        <f t="shared" si="53"/>
        <v>14278</v>
      </c>
      <c r="AN115" s="8">
        <f t="shared" si="38"/>
        <v>608</v>
      </c>
      <c r="AO115" s="13">
        <f t="shared" si="39"/>
        <v>4258.2994817201288</v>
      </c>
      <c r="AP115" s="161">
        <f t="shared" si="40"/>
        <v>35</v>
      </c>
      <c r="AQ115" s="13">
        <f t="shared" si="30"/>
        <v>245.13237148059952</v>
      </c>
      <c r="AR115" s="162">
        <f t="shared" si="41"/>
        <v>521</v>
      </c>
      <c r="AS115" s="133">
        <f t="shared" si="42"/>
        <v>13912</v>
      </c>
      <c r="AT115" s="133">
        <f t="shared" si="43"/>
        <v>1202</v>
      </c>
      <c r="AU115" s="124">
        <f t="shared" si="44"/>
        <v>8640.0230017251288</v>
      </c>
      <c r="AV115" s="133">
        <f t="shared" si="45"/>
        <v>53</v>
      </c>
      <c r="AW115" s="136">
        <f t="shared" si="46"/>
        <v>380.96607245543419</v>
      </c>
      <c r="AX115" s="133">
        <f t="shared" si="47"/>
        <v>578</v>
      </c>
    </row>
    <row r="116" spans="1:50" x14ac:dyDescent="0.2">
      <c r="A116" s="15" t="s">
        <v>399</v>
      </c>
      <c r="B116" s="15" t="s">
        <v>400</v>
      </c>
      <c r="C116" s="106">
        <v>3509</v>
      </c>
      <c r="D116" s="112"/>
      <c r="E116" s="113">
        <f t="shared" si="51"/>
        <v>0</v>
      </c>
      <c r="F116" s="112"/>
      <c r="G116" s="113">
        <f t="shared" si="52"/>
        <v>0</v>
      </c>
      <c r="H116" s="112"/>
      <c r="I116" s="106">
        <v>3417</v>
      </c>
      <c r="J116" s="110"/>
      <c r="K116" s="111">
        <f t="shared" si="31"/>
        <v>0</v>
      </c>
      <c r="L116" s="110"/>
      <c r="M116" s="111">
        <f t="shared" si="27"/>
        <v>0</v>
      </c>
      <c r="N116" s="156"/>
      <c r="O116" s="54">
        <v>567</v>
      </c>
      <c r="P116" s="54">
        <v>0</v>
      </c>
      <c r="Q116" s="55">
        <f t="shared" si="32"/>
        <v>0</v>
      </c>
      <c r="R116" s="54">
        <v>0</v>
      </c>
      <c r="S116" s="55">
        <f t="shared" si="33"/>
        <v>0</v>
      </c>
      <c r="T116" s="54">
        <v>0</v>
      </c>
      <c r="U116" s="56">
        <v>580</v>
      </c>
      <c r="V116" s="54"/>
      <c r="W116" s="55">
        <f t="shared" si="34"/>
        <v>0</v>
      </c>
      <c r="X116" s="54"/>
      <c r="Y116" s="55">
        <f t="shared" si="28"/>
        <v>0</v>
      </c>
      <c r="Z116" s="160">
        <v>0</v>
      </c>
      <c r="AA116" s="7">
        <v>10202</v>
      </c>
      <c r="AB116" s="7">
        <v>311</v>
      </c>
      <c r="AC116" s="14">
        <f t="shared" si="35"/>
        <v>3048.421878063125</v>
      </c>
      <c r="AD116" s="7">
        <v>17</v>
      </c>
      <c r="AE116" s="14">
        <f t="shared" si="36"/>
        <v>166.63399333464028</v>
      </c>
      <c r="AF116" s="7">
        <v>269</v>
      </c>
      <c r="AG116" s="7">
        <v>9915</v>
      </c>
      <c r="AH116" s="7">
        <v>799</v>
      </c>
      <c r="AI116" s="14">
        <f t="shared" si="37"/>
        <v>8058.4972264246089</v>
      </c>
      <c r="AJ116" s="7">
        <v>13</v>
      </c>
      <c r="AK116" s="14">
        <f t="shared" si="29"/>
        <v>131.11447302067575</v>
      </c>
      <c r="AL116" s="159">
        <v>341</v>
      </c>
      <c r="AM116" s="8">
        <f t="shared" si="53"/>
        <v>14278</v>
      </c>
      <c r="AN116" s="8">
        <f t="shared" si="38"/>
        <v>311</v>
      </c>
      <c r="AO116" s="13">
        <f t="shared" si="39"/>
        <v>2178.1762151561843</v>
      </c>
      <c r="AP116" s="161">
        <f t="shared" si="40"/>
        <v>17</v>
      </c>
      <c r="AQ116" s="13">
        <f t="shared" si="30"/>
        <v>119.06429471914835</v>
      </c>
      <c r="AR116" s="162">
        <f t="shared" si="41"/>
        <v>269</v>
      </c>
      <c r="AS116" s="133">
        <f t="shared" si="42"/>
        <v>13912</v>
      </c>
      <c r="AT116" s="133">
        <f t="shared" si="43"/>
        <v>799</v>
      </c>
      <c r="AU116" s="124">
        <f t="shared" si="44"/>
        <v>5743.2432432432433</v>
      </c>
      <c r="AV116" s="133">
        <f t="shared" si="45"/>
        <v>13</v>
      </c>
      <c r="AW116" s="136">
        <f t="shared" si="46"/>
        <v>93.44450833812536</v>
      </c>
      <c r="AX116" s="133">
        <f t="shared" si="47"/>
        <v>341</v>
      </c>
    </row>
    <row r="117" spans="1:50" x14ac:dyDescent="0.2">
      <c r="A117" s="15" t="s">
        <v>401</v>
      </c>
      <c r="B117" s="15" t="s">
        <v>402</v>
      </c>
      <c r="C117" s="106">
        <v>3509</v>
      </c>
      <c r="D117" s="112"/>
      <c r="E117" s="113">
        <f t="shared" si="51"/>
        <v>0</v>
      </c>
      <c r="F117" s="112"/>
      <c r="G117" s="113">
        <f t="shared" si="52"/>
        <v>0</v>
      </c>
      <c r="H117" s="112"/>
      <c r="I117" s="106">
        <v>3417</v>
      </c>
      <c r="J117" s="110"/>
      <c r="K117" s="111">
        <f t="shared" si="31"/>
        <v>0</v>
      </c>
      <c r="L117" s="110"/>
      <c r="M117" s="111">
        <f t="shared" si="27"/>
        <v>0</v>
      </c>
      <c r="N117" s="156"/>
      <c r="O117" s="54">
        <v>567</v>
      </c>
      <c r="P117" s="54">
        <v>0</v>
      </c>
      <c r="Q117" s="55">
        <f t="shared" si="32"/>
        <v>0</v>
      </c>
      <c r="R117" s="54">
        <v>0</v>
      </c>
      <c r="S117" s="55">
        <f t="shared" si="33"/>
        <v>0</v>
      </c>
      <c r="T117" s="54">
        <v>0</v>
      </c>
      <c r="U117" s="56">
        <v>580</v>
      </c>
      <c r="V117" s="54"/>
      <c r="W117" s="55">
        <f t="shared" si="34"/>
        <v>0</v>
      </c>
      <c r="X117" s="54"/>
      <c r="Y117" s="55">
        <f t="shared" si="28"/>
        <v>0</v>
      </c>
      <c r="Z117" s="160">
        <v>0</v>
      </c>
      <c r="AA117" s="7">
        <v>10202</v>
      </c>
      <c r="AB117" s="7">
        <v>1</v>
      </c>
      <c r="AC117" s="14">
        <f t="shared" si="35"/>
        <v>9.8019996079200151</v>
      </c>
      <c r="AD117" s="7">
        <v>1</v>
      </c>
      <c r="AE117" s="14">
        <f t="shared" si="36"/>
        <v>9.8019996079200151</v>
      </c>
      <c r="AF117" s="7">
        <v>0</v>
      </c>
      <c r="AG117" s="7">
        <v>9915</v>
      </c>
      <c r="AH117" s="7">
        <v>2</v>
      </c>
      <c r="AI117" s="14">
        <f t="shared" si="37"/>
        <v>20.171457387796266</v>
      </c>
      <c r="AJ117" s="7">
        <v>2</v>
      </c>
      <c r="AK117" s="14">
        <f t="shared" si="29"/>
        <v>20.171457387796266</v>
      </c>
      <c r="AL117" s="159">
        <v>0</v>
      </c>
      <c r="AM117" s="8">
        <f t="shared" si="53"/>
        <v>14278</v>
      </c>
      <c r="AN117" s="8">
        <f t="shared" si="38"/>
        <v>1</v>
      </c>
      <c r="AO117" s="13">
        <f t="shared" si="39"/>
        <v>7.0037820423028432</v>
      </c>
      <c r="AP117" s="161">
        <f t="shared" si="40"/>
        <v>1</v>
      </c>
      <c r="AQ117" s="13">
        <f t="shared" si="30"/>
        <v>7.0037820423028432</v>
      </c>
      <c r="AR117" s="162">
        <f t="shared" si="41"/>
        <v>0</v>
      </c>
      <c r="AS117" s="133">
        <f t="shared" si="42"/>
        <v>13912</v>
      </c>
      <c r="AT117" s="133">
        <f t="shared" si="43"/>
        <v>2</v>
      </c>
      <c r="AU117" s="124">
        <f t="shared" si="44"/>
        <v>14.37607820586544</v>
      </c>
      <c r="AV117" s="133">
        <f t="shared" si="45"/>
        <v>2</v>
      </c>
      <c r="AW117" s="136">
        <f t="shared" si="46"/>
        <v>14.37607820586544</v>
      </c>
      <c r="AX117" s="133">
        <f t="shared" si="47"/>
        <v>0</v>
      </c>
    </row>
    <row r="118" spans="1:50" x14ac:dyDescent="0.2">
      <c r="A118" s="15" t="s">
        <v>403</v>
      </c>
      <c r="B118" s="15" t="s">
        <v>404</v>
      </c>
      <c r="C118" s="106">
        <v>3509</v>
      </c>
      <c r="D118" s="112"/>
      <c r="E118" s="113">
        <f t="shared" si="51"/>
        <v>0</v>
      </c>
      <c r="F118" s="112"/>
      <c r="G118" s="113">
        <f t="shared" si="52"/>
        <v>0</v>
      </c>
      <c r="H118" s="112"/>
      <c r="I118" s="106">
        <v>3417</v>
      </c>
      <c r="J118" s="110"/>
      <c r="K118" s="111">
        <f t="shared" si="31"/>
        <v>0</v>
      </c>
      <c r="L118" s="110"/>
      <c r="M118" s="111">
        <f t="shared" si="27"/>
        <v>0</v>
      </c>
      <c r="N118" s="156"/>
      <c r="O118" s="54">
        <v>567</v>
      </c>
      <c r="P118" s="54">
        <v>0</v>
      </c>
      <c r="Q118" s="55">
        <f t="shared" si="32"/>
        <v>0</v>
      </c>
      <c r="R118" s="54">
        <v>0</v>
      </c>
      <c r="S118" s="55">
        <f t="shared" si="33"/>
        <v>0</v>
      </c>
      <c r="T118" s="54">
        <v>0</v>
      </c>
      <c r="U118" s="56">
        <v>580</v>
      </c>
      <c r="V118" s="54">
        <v>0</v>
      </c>
      <c r="W118" s="55">
        <f t="shared" si="34"/>
        <v>0</v>
      </c>
      <c r="X118" s="54"/>
      <c r="Y118" s="55">
        <f t="shared" si="28"/>
        <v>0</v>
      </c>
      <c r="Z118" s="160">
        <v>0</v>
      </c>
      <c r="AA118" s="7">
        <v>10202</v>
      </c>
      <c r="AB118" s="7">
        <v>12</v>
      </c>
      <c r="AC118" s="14">
        <f t="shared" si="35"/>
        <v>117.62399529504019</v>
      </c>
      <c r="AD118" s="7">
        <v>12</v>
      </c>
      <c r="AE118" s="14">
        <f t="shared" si="36"/>
        <v>117.62399529504019</v>
      </c>
      <c r="AF118" s="7">
        <v>0</v>
      </c>
      <c r="AG118" s="7">
        <v>9915</v>
      </c>
      <c r="AH118" s="7">
        <v>20</v>
      </c>
      <c r="AI118" s="14">
        <f t="shared" si="37"/>
        <v>201.71457387796269</v>
      </c>
      <c r="AJ118" s="7">
        <v>20</v>
      </c>
      <c r="AK118" s="14">
        <f t="shared" si="29"/>
        <v>201.71457387796269</v>
      </c>
      <c r="AL118" s="159">
        <v>20</v>
      </c>
      <c r="AM118" s="8">
        <f t="shared" si="53"/>
        <v>14278</v>
      </c>
      <c r="AN118" s="8">
        <f t="shared" si="38"/>
        <v>12</v>
      </c>
      <c r="AO118" s="13">
        <f t="shared" si="39"/>
        <v>84.045384507634125</v>
      </c>
      <c r="AP118" s="161">
        <f t="shared" si="40"/>
        <v>12</v>
      </c>
      <c r="AQ118" s="13">
        <f t="shared" si="30"/>
        <v>84.045384507634125</v>
      </c>
      <c r="AR118" s="162">
        <f t="shared" si="41"/>
        <v>0</v>
      </c>
      <c r="AS118" s="133">
        <f t="shared" si="42"/>
        <v>13912</v>
      </c>
      <c r="AT118" s="133">
        <f t="shared" si="43"/>
        <v>20</v>
      </c>
      <c r="AU118" s="124">
        <f t="shared" si="44"/>
        <v>143.7607820586544</v>
      </c>
      <c r="AV118" s="133">
        <f t="shared" si="45"/>
        <v>20</v>
      </c>
      <c r="AW118" s="136">
        <f t="shared" si="46"/>
        <v>143.7607820586544</v>
      </c>
      <c r="AX118" s="133">
        <f t="shared" si="47"/>
        <v>20</v>
      </c>
    </row>
    <row r="119" spans="1:50" x14ac:dyDescent="0.2">
      <c r="A119" s="15" t="s">
        <v>405</v>
      </c>
      <c r="B119" s="15" t="s">
        <v>406</v>
      </c>
      <c r="C119" s="106">
        <v>3509</v>
      </c>
      <c r="D119" s="112"/>
      <c r="E119" s="113">
        <f t="shared" si="51"/>
        <v>0</v>
      </c>
      <c r="F119" s="112"/>
      <c r="G119" s="113">
        <f t="shared" si="52"/>
        <v>0</v>
      </c>
      <c r="H119" s="112"/>
      <c r="I119" s="106">
        <v>3417</v>
      </c>
      <c r="J119" s="110"/>
      <c r="K119" s="111">
        <f t="shared" si="31"/>
        <v>0</v>
      </c>
      <c r="L119" s="110"/>
      <c r="M119" s="111">
        <f t="shared" si="27"/>
        <v>0</v>
      </c>
      <c r="N119" s="156"/>
      <c r="O119" s="54">
        <v>567</v>
      </c>
      <c r="P119" s="54">
        <v>0</v>
      </c>
      <c r="Q119" s="55">
        <f t="shared" si="32"/>
        <v>0</v>
      </c>
      <c r="R119" s="54">
        <v>0</v>
      </c>
      <c r="S119" s="55">
        <f t="shared" si="33"/>
        <v>0</v>
      </c>
      <c r="T119" s="54">
        <v>0</v>
      </c>
      <c r="U119" s="56">
        <v>580</v>
      </c>
      <c r="V119" s="54">
        <v>0</v>
      </c>
      <c r="W119" s="55">
        <f t="shared" si="34"/>
        <v>0</v>
      </c>
      <c r="X119" s="54"/>
      <c r="Y119" s="55">
        <f t="shared" si="28"/>
        <v>0</v>
      </c>
      <c r="Z119" s="160">
        <v>0</v>
      </c>
      <c r="AA119" s="7">
        <v>10202</v>
      </c>
      <c r="AB119" s="7">
        <v>0</v>
      </c>
      <c r="AC119" s="14">
        <f t="shared" si="35"/>
        <v>0</v>
      </c>
      <c r="AD119" s="7">
        <v>0</v>
      </c>
      <c r="AE119" s="14">
        <f t="shared" si="36"/>
        <v>0</v>
      </c>
      <c r="AF119" s="7">
        <v>0</v>
      </c>
      <c r="AG119" s="7">
        <v>9915</v>
      </c>
      <c r="AH119" s="7">
        <v>1</v>
      </c>
      <c r="AI119" s="14">
        <f t="shared" si="37"/>
        <v>10.085728693898133</v>
      </c>
      <c r="AJ119" s="7">
        <v>1</v>
      </c>
      <c r="AK119" s="14">
        <f t="shared" si="29"/>
        <v>10.085728693898133</v>
      </c>
      <c r="AL119" s="159">
        <v>1</v>
      </c>
      <c r="AM119" s="8">
        <f t="shared" si="53"/>
        <v>14278</v>
      </c>
      <c r="AN119" s="8">
        <f t="shared" si="38"/>
        <v>0</v>
      </c>
      <c r="AO119" s="13">
        <f t="shared" si="39"/>
        <v>0</v>
      </c>
      <c r="AP119" s="161">
        <f t="shared" si="40"/>
        <v>0</v>
      </c>
      <c r="AQ119" s="13">
        <f t="shared" si="30"/>
        <v>0</v>
      </c>
      <c r="AR119" s="162">
        <f t="shared" si="41"/>
        <v>0</v>
      </c>
      <c r="AS119" s="133">
        <f t="shared" si="42"/>
        <v>13912</v>
      </c>
      <c r="AT119" s="133">
        <f t="shared" si="43"/>
        <v>1</v>
      </c>
      <c r="AU119" s="124">
        <f t="shared" si="44"/>
        <v>7.18803910293272</v>
      </c>
      <c r="AV119" s="133">
        <f t="shared" si="45"/>
        <v>1</v>
      </c>
      <c r="AW119" s="136">
        <f t="shared" si="46"/>
        <v>7.18803910293272</v>
      </c>
      <c r="AX119" s="133">
        <f t="shared" si="47"/>
        <v>1</v>
      </c>
    </row>
    <row r="120" spans="1:50" x14ac:dyDescent="0.2">
      <c r="A120" s="15" t="s">
        <v>407</v>
      </c>
      <c r="B120" s="15" t="s">
        <v>408</v>
      </c>
      <c r="C120" s="106">
        <v>3509</v>
      </c>
      <c r="D120" s="112"/>
      <c r="E120" s="113">
        <f t="shared" si="51"/>
        <v>0</v>
      </c>
      <c r="F120" s="112"/>
      <c r="G120" s="113">
        <f t="shared" si="52"/>
        <v>0</v>
      </c>
      <c r="H120" s="112"/>
      <c r="I120" s="106">
        <v>3417</v>
      </c>
      <c r="J120" s="110"/>
      <c r="K120" s="111">
        <f t="shared" si="31"/>
        <v>0</v>
      </c>
      <c r="L120" s="110"/>
      <c r="M120" s="111">
        <f t="shared" si="27"/>
        <v>0</v>
      </c>
      <c r="N120" s="156"/>
      <c r="O120" s="54">
        <v>567</v>
      </c>
      <c r="P120" s="54">
        <v>0</v>
      </c>
      <c r="Q120" s="55">
        <f t="shared" si="32"/>
        <v>0</v>
      </c>
      <c r="R120" s="54">
        <v>0</v>
      </c>
      <c r="S120" s="55">
        <f t="shared" si="33"/>
        <v>0</v>
      </c>
      <c r="T120" s="54">
        <v>0</v>
      </c>
      <c r="U120" s="56">
        <v>580</v>
      </c>
      <c r="V120" s="54">
        <v>0</v>
      </c>
      <c r="W120" s="55">
        <f t="shared" si="34"/>
        <v>0</v>
      </c>
      <c r="X120" s="54"/>
      <c r="Y120" s="55">
        <f t="shared" si="28"/>
        <v>0</v>
      </c>
      <c r="Z120" s="160">
        <v>0</v>
      </c>
      <c r="AA120" s="7">
        <v>10202</v>
      </c>
      <c r="AB120" s="7">
        <v>0</v>
      </c>
      <c r="AC120" s="14">
        <f t="shared" si="35"/>
        <v>0</v>
      </c>
      <c r="AD120" s="7">
        <v>0</v>
      </c>
      <c r="AE120" s="14">
        <f t="shared" si="36"/>
        <v>0</v>
      </c>
      <c r="AF120" s="7">
        <v>0</v>
      </c>
      <c r="AG120" s="7">
        <v>9915</v>
      </c>
      <c r="AH120" s="7">
        <v>0</v>
      </c>
      <c r="AI120" s="14">
        <f t="shared" si="37"/>
        <v>0</v>
      </c>
      <c r="AJ120" s="7"/>
      <c r="AK120" s="14">
        <f t="shared" si="29"/>
        <v>0</v>
      </c>
      <c r="AL120" s="159">
        <v>0</v>
      </c>
      <c r="AM120" s="8">
        <f t="shared" si="53"/>
        <v>14278</v>
      </c>
      <c r="AN120" s="8">
        <f t="shared" si="38"/>
        <v>0</v>
      </c>
      <c r="AO120" s="13">
        <f t="shared" si="39"/>
        <v>0</v>
      </c>
      <c r="AP120" s="161">
        <f t="shared" si="40"/>
        <v>0</v>
      </c>
      <c r="AQ120" s="13">
        <f t="shared" si="30"/>
        <v>0</v>
      </c>
      <c r="AR120" s="162">
        <f t="shared" si="41"/>
        <v>0</v>
      </c>
      <c r="AS120" s="133">
        <f t="shared" si="42"/>
        <v>13912</v>
      </c>
      <c r="AT120" s="133">
        <f t="shared" si="43"/>
        <v>0</v>
      </c>
      <c r="AU120" s="124">
        <f t="shared" si="44"/>
        <v>0</v>
      </c>
      <c r="AV120" s="133">
        <f t="shared" si="45"/>
        <v>0</v>
      </c>
      <c r="AW120" s="136">
        <f t="shared" si="46"/>
        <v>0</v>
      </c>
      <c r="AX120" s="133">
        <f t="shared" si="47"/>
        <v>0</v>
      </c>
    </row>
    <row r="121" spans="1:50" x14ac:dyDescent="0.2">
      <c r="A121" s="15" t="s">
        <v>409</v>
      </c>
      <c r="B121" s="15" t="s">
        <v>410</v>
      </c>
      <c r="C121" s="106">
        <v>3509</v>
      </c>
      <c r="D121" s="112"/>
      <c r="E121" s="113">
        <f t="shared" si="51"/>
        <v>0</v>
      </c>
      <c r="F121" s="112"/>
      <c r="G121" s="113">
        <f t="shared" si="52"/>
        <v>0</v>
      </c>
      <c r="H121" s="112"/>
      <c r="I121" s="106">
        <v>3417</v>
      </c>
      <c r="J121" s="110"/>
      <c r="K121" s="111">
        <f t="shared" si="31"/>
        <v>0</v>
      </c>
      <c r="L121" s="110"/>
      <c r="M121" s="111">
        <f t="shared" si="27"/>
        <v>0</v>
      </c>
      <c r="N121" s="156"/>
      <c r="O121" s="54">
        <v>567</v>
      </c>
      <c r="P121" s="54">
        <v>0</v>
      </c>
      <c r="Q121" s="55">
        <f t="shared" si="32"/>
        <v>0</v>
      </c>
      <c r="R121" s="54">
        <v>0</v>
      </c>
      <c r="S121" s="55">
        <f t="shared" si="33"/>
        <v>0</v>
      </c>
      <c r="T121" s="54">
        <v>0</v>
      </c>
      <c r="U121" s="56">
        <v>580</v>
      </c>
      <c r="V121" s="54"/>
      <c r="W121" s="55">
        <f t="shared" si="34"/>
        <v>0</v>
      </c>
      <c r="X121" s="54"/>
      <c r="Y121" s="55">
        <f t="shared" si="28"/>
        <v>0</v>
      </c>
      <c r="Z121" s="160">
        <v>0</v>
      </c>
      <c r="AA121" s="7">
        <v>10202</v>
      </c>
      <c r="AB121" s="7">
        <v>285</v>
      </c>
      <c r="AC121" s="14">
        <f t="shared" si="35"/>
        <v>2793.5698882572046</v>
      </c>
      <c r="AD121" s="7">
        <v>6</v>
      </c>
      <c r="AE121" s="14">
        <f t="shared" si="36"/>
        <v>58.811997647520094</v>
      </c>
      <c r="AF121" s="7">
        <v>252</v>
      </c>
      <c r="AG121" s="7">
        <v>9915</v>
      </c>
      <c r="AH121" s="7">
        <v>382</v>
      </c>
      <c r="AI121" s="14">
        <f t="shared" si="37"/>
        <v>3852.7483610690874</v>
      </c>
      <c r="AJ121" s="7">
        <v>19</v>
      </c>
      <c r="AK121" s="14">
        <f t="shared" si="29"/>
        <v>191.62884518406455</v>
      </c>
      <c r="AL121" s="159">
        <v>216</v>
      </c>
      <c r="AM121" s="8">
        <f t="shared" si="53"/>
        <v>14278</v>
      </c>
      <c r="AN121" s="8">
        <f t="shared" si="38"/>
        <v>285</v>
      </c>
      <c r="AO121" s="13">
        <f t="shared" si="39"/>
        <v>1996.0778820563105</v>
      </c>
      <c r="AP121" s="161">
        <f t="shared" si="40"/>
        <v>6</v>
      </c>
      <c r="AQ121" s="13">
        <f t="shared" si="30"/>
        <v>42.022692253817063</v>
      </c>
      <c r="AR121" s="162">
        <f t="shared" si="41"/>
        <v>252</v>
      </c>
      <c r="AS121" s="133">
        <f t="shared" si="42"/>
        <v>13912</v>
      </c>
      <c r="AT121" s="133">
        <f t="shared" si="43"/>
        <v>382</v>
      </c>
      <c r="AU121" s="124">
        <f t="shared" si="44"/>
        <v>2745.8309373202987</v>
      </c>
      <c r="AV121" s="133">
        <f t="shared" si="45"/>
        <v>19</v>
      </c>
      <c r="AW121" s="136">
        <f t="shared" si="46"/>
        <v>136.57274295572168</v>
      </c>
      <c r="AX121" s="133">
        <f t="shared" si="47"/>
        <v>216</v>
      </c>
    </row>
    <row r="122" spans="1:50" x14ac:dyDescent="0.2">
      <c r="A122" s="15" t="s">
        <v>411</v>
      </c>
      <c r="B122" s="15" t="s">
        <v>412</v>
      </c>
      <c r="C122" s="106">
        <v>3509</v>
      </c>
      <c r="D122" s="112"/>
      <c r="E122" s="113">
        <f t="shared" si="51"/>
        <v>0</v>
      </c>
      <c r="F122" s="112"/>
      <c r="G122" s="113">
        <f t="shared" si="52"/>
        <v>0</v>
      </c>
      <c r="H122" s="112"/>
      <c r="I122" s="106">
        <v>3417</v>
      </c>
      <c r="J122" s="110"/>
      <c r="K122" s="111">
        <f t="shared" si="31"/>
        <v>0</v>
      </c>
      <c r="L122" s="110"/>
      <c r="M122" s="111">
        <f t="shared" si="27"/>
        <v>0</v>
      </c>
      <c r="N122" s="156"/>
      <c r="O122" s="54">
        <v>567</v>
      </c>
      <c r="P122" s="54">
        <v>0</v>
      </c>
      <c r="Q122" s="55">
        <f t="shared" si="32"/>
        <v>0</v>
      </c>
      <c r="R122" s="54">
        <v>0</v>
      </c>
      <c r="S122" s="55">
        <f t="shared" si="33"/>
        <v>0</v>
      </c>
      <c r="T122" s="54">
        <v>0</v>
      </c>
      <c r="U122" s="56">
        <v>580</v>
      </c>
      <c r="V122" s="54"/>
      <c r="W122" s="55">
        <f t="shared" si="34"/>
        <v>0</v>
      </c>
      <c r="X122" s="54"/>
      <c r="Y122" s="55">
        <f t="shared" si="28"/>
        <v>0</v>
      </c>
      <c r="Z122" s="160">
        <v>0</v>
      </c>
      <c r="AA122" s="7">
        <v>10202</v>
      </c>
      <c r="AB122" s="7">
        <v>195</v>
      </c>
      <c r="AC122" s="14">
        <f t="shared" si="35"/>
        <v>1911.3899235444028</v>
      </c>
      <c r="AD122" s="7">
        <v>5</v>
      </c>
      <c r="AE122" s="14">
        <f t="shared" si="36"/>
        <v>49.00999803960007</v>
      </c>
      <c r="AF122" s="7">
        <v>176</v>
      </c>
      <c r="AG122" s="7">
        <v>9915</v>
      </c>
      <c r="AH122" s="7">
        <v>246</v>
      </c>
      <c r="AI122" s="14">
        <f t="shared" si="37"/>
        <v>2481.0892586989407</v>
      </c>
      <c r="AJ122" s="7">
        <v>19</v>
      </c>
      <c r="AK122" s="14">
        <f t="shared" si="29"/>
        <v>191.62884518406455</v>
      </c>
      <c r="AL122" s="159">
        <v>159</v>
      </c>
      <c r="AM122" s="8">
        <f t="shared" si="53"/>
        <v>14278</v>
      </c>
      <c r="AN122" s="8">
        <f t="shared" si="38"/>
        <v>195</v>
      </c>
      <c r="AO122" s="13">
        <f t="shared" si="39"/>
        <v>1365.7374982490546</v>
      </c>
      <c r="AP122" s="161">
        <f t="shared" si="40"/>
        <v>5</v>
      </c>
      <c r="AQ122" s="13">
        <f t="shared" si="30"/>
        <v>35.018910211514218</v>
      </c>
      <c r="AR122" s="162">
        <f t="shared" si="41"/>
        <v>176</v>
      </c>
      <c r="AS122" s="133">
        <f t="shared" si="42"/>
        <v>13912</v>
      </c>
      <c r="AT122" s="133">
        <f t="shared" si="43"/>
        <v>246</v>
      </c>
      <c r="AU122" s="124">
        <f t="shared" si="44"/>
        <v>1768.2576193214491</v>
      </c>
      <c r="AV122" s="133">
        <f t="shared" si="45"/>
        <v>19</v>
      </c>
      <c r="AW122" s="136">
        <f t="shared" si="46"/>
        <v>136.57274295572168</v>
      </c>
      <c r="AX122" s="133">
        <f t="shared" si="47"/>
        <v>159</v>
      </c>
    </row>
    <row r="123" spans="1:50" x14ac:dyDescent="0.2">
      <c r="A123" s="1" t="s">
        <v>213</v>
      </c>
      <c r="B123" s="1" t="s">
        <v>214</v>
      </c>
      <c r="C123" s="106">
        <v>3509</v>
      </c>
      <c r="D123" s="112">
        <v>8</v>
      </c>
      <c r="E123" s="113">
        <f t="shared" si="51"/>
        <v>227.98518096323741</v>
      </c>
      <c r="F123" s="112">
        <v>3</v>
      </c>
      <c r="G123" s="113">
        <f t="shared" si="52"/>
        <v>85.494442861214026</v>
      </c>
      <c r="H123" s="112">
        <v>1</v>
      </c>
      <c r="I123" s="106">
        <v>3417</v>
      </c>
      <c r="J123" s="110">
        <v>6</v>
      </c>
      <c r="K123" s="111">
        <f t="shared" si="31"/>
        <v>175.5926251097454</v>
      </c>
      <c r="L123" s="110"/>
      <c r="M123" s="111">
        <f t="shared" si="27"/>
        <v>0</v>
      </c>
      <c r="N123" s="156">
        <v>2</v>
      </c>
      <c r="O123" s="54">
        <v>567</v>
      </c>
      <c r="P123" s="54">
        <v>1</v>
      </c>
      <c r="Q123" s="55">
        <f t="shared" si="32"/>
        <v>176.3668430335097</v>
      </c>
      <c r="R123" s="54">
        <v>1</v>
      </c>
      <c r="S123" s="55">
        <f t="shared" si="33"/>
        <v>176.3668430335097</v>
      </c>
      <c r="T123" s="54">
        <v>0</v>
      </c>
      <c r="U123" s="56">
        <v>580</v>
      </c>
      <c r="V123" s="54"/>
      <c r="W123" s="55">
        <f t="shared" si="34"/>
        <v>0</v>
      </c>
      <c r="X123" s="54"/>
      <c r="Y123" s="55">
        <f t="shared" si="28"/>
        <v>0</v>
      </c>
      <c r="Z123" s="160">
        <v>0</v>
      </c>
      <c r="AA123" s="7">
        <v>10202</v>
      </c>
      <c r="AB123" s="7">
        <v>52</v>
      </c>
      <c r="AC123" s="14">
        <f t="shared" si="35"/>
        <v>509.70397961184085</v>
      </c>
      <c r="AD123" s="7">
        <v>1</v>
      </c>
      <c r="AE123" s="14">
        <f t="shared" si="36"/>
        <v>9.8019996079200151</v>
      </c>
      <c r="AF123" s="7">
        <v>36</v>
      </c>
      <c r="AG123" s="7">
        <v>9915</v>
      </c>
      <c r="AH123" s="7">
        <v>150</v>
      </c>
      <c r="AI123" s="14">
        <f t="shared" si="37"/>
        <v>1512.8593040847202</v>
      </c>
      <c r="AJ123" s="7">
        <v>34</v>
      </c>
      <c r="AK123" s="14">
        <f t="shared" si="29"/>
        <v>342.91477559253656</v>
      </c>
      <c r="AL123" s="159">
        <v>61</v>
      </c>
      <c r="AM123" s="8">
        <f t="shared" si="53"/>
        <v>14278</v>
      </c>
      <c r="AN123" s="8">
        <f t="shared" si="38"/>
        <v>61</v>
      </c>
      <c r="AO123" s="13">
        <f t="shared" si="39"/>
        <v>427.23070458047346</v>
      </c>
      <c r="AP123" s="161">
        <f t="shared" si="40"/>
        <v>5</v>
      </c>
      <c r="AQ123" s="13">
        <f t="shared" si="30"/>
        <v>35.018910211514218</v>
      </c>
      <c r="AR123" s="162">
        <f t="shared" si="41"/>
        <v>37</v>
      </c>
      <c r="AS123" s="133">
        <f t="shared" si="42"/>
        <v>13912</v>
      </c>
      <c r="AT123" s="133">
        <f t="shared" si="43"/>
        <v>156</v>
      </c>
      <c r="AU123" s="124">
        <f t="shared" si="44"/>
        <v>1121.3341000575044</v>
      </c>
      <c r="AV123" s="133">
        <f t="shared" si="45"/>
        <v>34</v>
      </c>
      <c r="AW123" s="136">
        <f t="shared" si="46"/>
        <v>244.39332949971251</v>
      </c>
      <c r="AX123" s="133">
        <f t="shared" si="47"/>
        <v>63</v>
      </c>
    </row>
    <row r="124" spans="1:50" x14ac:dyDescent="0.2">
      <c r="A124" s="1" t="s">
        <v>215</v>
      </c>
      <c r="B124" s="1" t="s">
        <v>216</v>
      </c>
      <c r="C124" s="106">
        <v>3509</v>
      </c>
      <c r="D124" s="112">
        <v>0</v>
      </c>
      <c r="E124" s="113">
        <f t="shared" si="51"/>
        <v>0</v>
      </c>
      <c r="F124" s="112">
        <v>0</v>
      </c>
      <c r="G124" s="113">
        <f t="shared" si="52"/>
        <v>0</v>
      </c>
      <c r="H124" s="112">
        <v>0</v>
      </c>
      <c r="I124" s="106">
        <v>3417</v>
      </c>
      <c r="J124" s="110">
        <v>0</v>
      </c>
      <c r="K124" s="111">
        <f t="shared" si="31"/>
        <v>0</v>
      </c>
      <c r="L124" s="110"/>
      <c r="M124" s="111">
        <f t="shared" si="27"/>
        <v>0</v>
      </c>
      <c r="N124" s="156">
        <v>0</v>
      </c>
      <c r="O124" s="54">
        <v>567</v>
      </c>
      <c r="P124" s="54">
        <v>0</v>
      </c>
      <c r="Q124" s="55">
        <f t="shared" si="32"/>
        <v>0</v>
      </c>
      <c r="R124" s="54">
        <v>0</v>
      </c>
      <c r="S124" s="55">
        <f t="shared" si="33"/>
        <v>0</v>
      </c>
      <c r="T124" s="54">
        <v>0</v>
      </c>
      <c r="U124" s="56">
        <v>580</v>
      </c>
      <c r="V124" s="54">
        <v>0</v>
      </c>
      <c r="W124" s="55">
        <f t="shared" si="34"/>
        <v>0</v>
      </c>
      <c r="X124" s="54"/>
      <c r="Y124" s="55">
        <f t="shared" si="28"/>
        <v>0</v>
      </c>
      <c r="Z124" s="160">
        <v>0</v>
      </c>
      <c r="AA124" s="7">
        <v>10202</v>
      </c>
      <c r="AB124" s="7">
        <v>0</v>
      </c>
      <c r="AC124" s="14">
        <f t="shared" si="35"/>
        <v>0</v>
      </c>
      <c r="AD124" s="7">
        <v>0</v>
      </c>
      <c r="AE124" s="14">
        <f t="shared" si="36"/>
        <v>0</v>
      </c>
      <c r="AF124" s="7">
        <v>0</v>
      </c>
      <c r="AG124" s="7">
        <v>9915</v>
      </c>
      <c r="AH124" s="7">
        <v>0</v>
      </c>
      <c r="AI124" s="14">
        <f t="shared" si="37"/>
        <v>0</v>
      </c>
      <c r="AJ124" s="7"/>
      <c r="AK124" s="14">
        <f t="shared" si="29"/>
        <v>0</v>
      </c>
      <c r="AL124" s="159">
        <v>0</v>
      </c>
      <c r="AM124" s="8">
        <f t="shared" si="53"/>
        <v>14278</v>
      </c>
      <c r="AN124" s="8">
        <f t="shared" si="38"/>
        <v>0</v>
      </c>
      <c r="AO124" s="13">
        <f t="shared" si="39"/>
        <v>0</v>
      </c>
      <c r="AP124" s="161">
        <f t="shared" si="40"/>
        <v>0</v>
      </c>
      <c r="AQ124" s="13">
        <f t="shared" si="30"/>
        <v>0</v>
      </c>
      <c r="AR124" s="162">
        <f t="shared" si="41"/>
        <v>0</v>
      </c>
      <c r="AS124" s="133">
        <f t="shared" si="42"/>
        <v>13912</v>
      </c>
      <c r="AT124" s="133">
        <f t="shared" si="43"/>
        <v>0</v>
      </c>
      <c r="AU124" s="124">
        <f t="shared" si="44"/>
        <v>0</v>
      </c>
      <c r="AV124" s="133">
        <f t="shared" si="45"/>
        <v>0</v>
      </c>
      <c r="AW124" s="136">
        <f t="shared" si="46"/>
        <v>0</v>
      </c>
      <c r="AX124" s="133">
        <f t="shared" si="47"/>
        <v>0</v>
      </c>
    </row>
    <row r="125" spans="1:50" x14ac:dyDescent="0.2">
      <c r="A125" s="1" t="s">
        <v>217</v>
      </c>
      <c r="B125" s="1" t="s">
        <v>449</v>
      </c>
      <c r="C125" s="106">
        <v>3509</v>
      </c>
      <c r="D125" s="112">
        <v>0</v>
      </c>
      <c r="E125" s="113">
        <f t="shared" si="51"/>
        <v>0</v>
      </c>
      <c r="F125" s="112">
        <v>0</v>
      </c>
      <c r="G125" s="113">
        <f t="shared" si="52"/>
        <v>0</v>
      </c>
      <c r="H125" s="112">
        <v>0</v>
      </c>
      <c r="I125" s="106">
        <v>3417</v>
      </c>
      <c r="J125" s="110">
        <v>0</v>
      </c>
      <c r="K125" s="111">
        <f t="shared" si="31"/>
        <v>0</v>
      </c>
      <c r="L125" s="110"/>
      <c r="M125" s="111">
        <f t="shared" si="27"/>
        <v>0</v>
      </c>
      <c r="N125" s="156">
        <v>0</v>
      </c>
      <c r="O125" s="54">
        <v>567</v>
      </c>
      <c r="P125" s="54">
        <v>0</v>
      </c>
      <c r="Q125" s="55">
        <f t="shared" si="32"/>
        <v>0</v>
      </c>
      <c r="R125" s="54">
        <v>0</v>
      </c>
      <c r="S125" s="55">
        <f t="shared" si="33"/>
        <v>0</v>
      </c>
      <c r="T125" s="54">
        <v>0</v>
      </c>
      <c r="U125" s="56">
        <v>580</v>
      </c>
      <c r="V125" s="54">
        <v>0</v>
      </c>
      <c r="W125" s="55">
        <f t="shared" si="34"/>
        <v>0</v>
      </c>
      <c r="X125" s="54"/>
      <c r="Y125" s="55">
        <f t="shared" si="28"/>
        <v>0</v>
      </c>
      <c r="Z125" s="160">
        <v>0</v>
      </c>
      <c r="AA125" s="7">
        <v>10202</v>
      </c>
      <c r="AB125" s="7">
        <v>0</v>
      </c>
      <c r="AC125" s="14">
        <f t="shared" si="35"/>
        <v>0</v>
      </c>
      <c r="AD125" s="7">
        <v>0</v>
      </c>
      <c r="AE125" s="14">
        <f t="shared" si="36"/>
        <v>0</v>
      </c>
      <c r="AF125" s="7">
        <v>0</v>
      </c>
      <c r="AG125" s="7">
        <v>9915</v>
      </c>
      <c r="AH125" s="7">
        <v>0</v>
      </c>
      <c r="AI125" s="14">
        <f t="shared" si="37"/>
        <v>0</v>
      </c>
      <c r="AJ125" s="7"/>
      <c r="AK125" s="14">
        <f t="shared" si="29"/>
        <v>0</v>
      </c>
      <c r="AL125" s="159">
        <v>0</v>
      </c>
      <c r="AM125" s="8">
        <f t="shared" si="53"/>
        <v>14278</v>
      </c>
      <c r="AN125" s="8">
        <f t="shared" si="38"/>
        <v>0</v>
      </c>
      <c r="AO125" s="13">
        <f t="shared" si="39"/>
        <v>0</v>
      </c>
      <c r="AP125" s="161">
        <f t="shared" si="40"/>
        <v>0</v>
      </c>
      <c r="AQ125" s="13">
        <f t="shared" si="30"/>
        <v>0</v>
      </c>
      <c r="AR125" s="162">
        <f t="shared" si="41"/>
        <v>0</v>
      </c>
      <c r="AS125" s="133">
        <f t="shared" si="42"/>
        <v>13912</v>
      </c>
      <c r="AT125" s="133">
        <f t="shared" si="43"/>
        <v>0</v>
      </c>
      <c r="AU125" s="124">
        <f t="shared" si="44"/>
        <v>0</v>
      </c>
      <c r="AV125" s="133">
        <f t="shared" si="45"/>
        <v>0</v>
      </c>
      <c r="AW125" s="136">
        <f t="shared" si="46"/>
        <v>0</v>
      </c>
      <c r="AX125" s="133">
        <f t="shared" si="47"/>
        <v>0</v>
      </c>
    </row>
    <row r="126" spans="1:50" x14ac:dyDescent="0.2">
      <c r="A126" s="1" t="s">
        <v>218</v>
      </c>
      <c r="B126" s="1" t="s">
        <v>450</v>
      </c>
      <c r="C126" s="106">
        <v>3509</v>
      </c>
      <c r="D126" s="112">
        <v>0</v>
      </c>
      <c r="E126" s="113">
        <f t="shared" si="51"/>
        <v>0</v>
      </c>
      <c r="F126" s="112">
        <v>0</v>
      </c>
      <c r="G126" s="113">
        <f t="shared" si="52"/>
        <v>0</v>
      </c>
      <c r="H126" s="112">
        <v>0</v>
      </c>
      <c r="I126" s="106">
        <v>3417</v>
      </c>
      <c r="J126" s="110">
        <v>0</v>
      </c>
      <c r="K126" s="111">
        <f t="shared" si="31"/>
        <v>0</v>
      </c>
      <c r="L126" s="110"/>
      <c r="M126" s="111">
        <f t="shared" si="27"/>
        <v>0</v>
      </c>
      <c r="N126" s="156">
        <v>0</v>
      </c>
      <c r="O126" s="54">
        <v>567</v>
      </c>
      <c r="P126" s="54">
        <v>0</v>
      </c>
      <c r="Q126" s="55">
        <f t="shared" si="32"/>
        <v>0</v>
      </c>
      <c r="R126" s="54">
        <v>0</v>
      </c>
      <c r="S126" s="55">
        <f t="shared" si="33"/>
        <v>0</v>
      </c>
      <c r="T126" s="54">
        <v>0</v>
      </c>
      <c r="U126" s="56">
        <v>580</v>
      </c>
      <c r="V126" s="54">
        <v>0</v>
      </c>
      <c r="W126" s="55">
        <f t="shared" si="34"/>
        <v>0</v>
      </c>
      <c r="X126" s="54"/>
      <c r="Y126" s="55">
        <f t="shared" si="28"/>
        <v>0</v>
      </c>
      <c r="Z126" s="160">
        <v>0</v>
      </c>
      <c r="AA126" s="7">
        <v>10202</v>
      </c>
      <c r="AB126" s="7">
        <v>0</v>
      </c>
      <c r="AC126" s="14">
        <f t="shared" si="35"/>
        <v>0</v>
      </c>
      <c r="AD126" s="7">
        <v>0</v>
      </c>
      <c r="AE126" s="14">
        <f t="shared" si="36"/>
        <v>0</v>
      </c>
      <c r="AF126" s="7">
        <v>0</v>
      </c>
      <c r="AG126" s="7">
        <v>9915</v>
      </c>
      <c r="AH126" s="7">
        <v>0</v>
      </c>
      <c r="AI126" s="14">
        <f t="shared" si="37"/>
        <v>0</v>
      </c>
      <c r="AJ126" s="7"/>
      <c r="AK126" s="14">
        <f t="shared" si="29"/>
        <v>0</v>
      </c>
      <c r="AL126" s="159">
        <v>0</v>
      </c>
      <c r="AM126" s="8">
        <f t="shared" si="53"/>
        <v>14278</v>
      </c>
      <c r="AN126" s="8">
        <f t="shared" si="38"/>
        <v>0</v>
      </c>
      <c r="AO126" s="13">
        <f t="shared" si="39"/>
        <v>0</v>
      </c>
      <c r="AP126" s="161">
        <f t="shared" si="40"/>
        <v>0</v>
      </c>
      <c r="AQ126" s="13">
        <f t="shared" si="30"/>
        <v>0</v>
      </c>
      <c r="AR126" s="162">
        <f t="shared" si="41"/>
        <v>0</v>
      </c>
      <c r="AS126" s="133">
        <f t="shared" si="42"/>
        <v>13912</v>
      </c>
      <c r="AT126" s="133">
        <f t="shared" si="43"/>
        <v>0</v>
      </c>
      <c r="AU126" s="124">
        <f t="shared" si="44"/>
        <v>0</v>
      </c>
      <c r="AV126" s="133">
        <f t="shared" si="45"/>
        <v>0</v>
      </c>
      <c r="AW126" s="136">
        <f t="shared" si="46"/>
        <v>0</v>
      </c>
      <c r="AX126" s="133">
        <f t="shared" si="47"/>
        <v>0</v>
      </c>
    </row>
    <row r="127" spans="1:50" x14ac:dyDescent="0.2">
      <c r="A127" s="1" t="s">
        <v>219</v>
      </c>
      <c r="B127" s="1" t="s">
        <v>451</v>
      </c>
      <c r="C127" s="106">
        <v>3509</v>
      </c>
      <c r="D127" s="112">
        <v>0</v>
      </c>
      <c r="E127" s="113">
        <f t="shared" si="51"/>
        <v>0</v>
      </c>
      <c r="F127" s="112">
        <v>0</v>
      </c>
      <c r="G127" s="113">
        <f t="shared" si="52"/>
        <v>0</v>
      </c>
      <c r="H127" s="112">
        <v>0</v>
      </c>
      <c r="I127" s="106">
        <v>3417</v>
      </c>
      <c r="J127" s="110"/>
      <c r="K127" s="111">
        <f t="shared" si="31"/>
        <v>0</v>
      </c>
      <c r="L127" s="110"/>
      <c r="M127" s="111">
        <f t="shared" si="27"/>
        <v>0</v>
      </c>
      <c r="N127" s="156">
        <v>0</v>
      </c>
      <c r="O127" s="54">
        <v>567</v>
      </c>
      <c r="P127" s="54">
        <v>0</v>
      </c>
      <c r="Q127" s="55">
        <f t="shared" si="32"/>
        <v>0</v>
      </c>
      <c r="R127" s="54">
        <v>0</v>
      </c>
      <c r="S127" s="55">
        <f t="shared" si="33"/>
        <v>0</v>
      </c>
      <c r="T127" s="54">
        <v>0</v>
      </c>
      <c r="U127" s="56">
        <v>580</v>
      </c>
      <c r="V127" s="54"/>
      <c r="W127" s="55">
        <f t="shared" si="34"/>
        <v>0</v>
      </c>
      <c r="X127" s="54"/>
      <c r="Y127" s="55">
        <f t="shared" si="28"/>
        <v>0</v>
      </c>
      <c r="Z127" s="160">
        <v>0</v>
      </c>
      <c r="AA127" s="7">
        <v>10202</v>
      </c>
      <c r="AB127" s="7">
        <v>14</v>
      </c>
      <c r="AC127" s="14">
        <f t="shared" si="35"/>
        <v>137.22799451088022</v>
      </c>
      <c r="AD127" s="7">
        <v>0</v>
      </c>
      <c r="AE127" s="14">
        <f t="shared" si="36"/>
        <v>0</v>
      </c>
      <c r="AF127" s="7">
        <v>7</v>
      </c>
      <c r="AG127" s="7">
        <v>9915</v>
      </c>
      <c r="AH127" s="7">
        <v>36</v>
      </c>
      <c r="AI127" s="14">
        <f t="shared" si="37"/>
        <v>363.0862329803328</v>
      </c>
      <c r="AJ127" s="7">
        <v>7</v>
      </c>
      <c r="AK127" s="14">
        <f t="shared" si="29"/>
        <v>70.600100857286932</v>
      </c>
      <c r="AL127" s="159">
        <v>12</v>
      </c>
      <c r="AM127" s="8">
        <f t="shared" si="53"/>
        <v>14278</v>
      </c>
      <c r="AN127" s="8">
        <f t="shared" si="38"/>
        <v>14</v>
      </c>
      <c r="AO127" s="13">
        <f t="shared" si="39"/>
        <v>98.052948592239815</v>
      </c>
      <c r="AP127" s="161">
        <f t="shared" si="40"/>
        <v>0</v>
      </c>
      <c r="AQ127" s="13">
        <f t="shared" si="30"/>
        <v>0</v>
      </c>
      <c r="AR127" s="162">
        <f t="shared" si="41"/>
        <v>7</v>
      </c>
      <c r="AS127" s="133">
        <f t="shared" si="42"/>
        <v>13912</v>
      </c>
      <c r="AT127" s="133">
        <f t="shared" si="43"/>
        <v>36</v>
      </c>
      <c r="AU127" s="124">
        <f t="shared" si="44"/>
        <v>258.76940770557792</v>
      </c>
      <c r="AV127" s="133">
        <f t="shared" si="45"/>
        <v>7</v>
      </c>
      <c r="AW127" s="136">
        <f t="shared" si="46"/>
        <v>50.316273720529047</v>
      </c>
      <c r="AX127" s="133">
        <f t="shared" si="47"/>
        <v>12</v>
      </c>
    </row>
    <row r="128" spans="1:50" x14ac:dyDescent="0.2">
      <c r="A128" s="155" t="s">
        <v>220</v>
      </c>
      <c r="B128" s="155" t="s">
        <v>221</v>
      </c>
      <c r="C128" s="106">
        <v>3509</v>
      </c>
      <c r="D128" s="112">
        <v>0</v>
      </c>
      <c r="E128" s="113">
        <f t="shared" si="51"/>
        <v>0</v>
      </c>
      <c r="F128" s="112">
        <v>0</v>
      </c>
      <c r="G128" s="113">
        <f t="shared" si="52"/>
        <v>0</v>
      </c>
      <c r="H128" s="112">
        <v>0</v>
      </c>
      <c r="I128" s="106">
        <v>3417</v>
      </c>
      <c r="J128" s="110">
        <v>0</v>
      </c>
      <c r="K128" s="111">
        <f t="shared" si="31"/>
        <v>0</v>
      </c>
      <c r="L128" s="110">
        <v>0</v>
      </c>
      <c r="M128" s="111">
        <f t="shared" si="27"/>
        <v>0</v>
      </c>
      <c r="N128" s="156">
        <v>0</v>
      </c>
      <c r="O128" s="54">
        <v>567</v>
      </c>
      <c r="P128" s="54">
        <v>0</v>
      </c>
      <c r="Q128" s="55">
        <f t="shared" si="32"/>
        <v>0</v>
      </c>
      <c r="R128" s="54">
        <v>0</v>
      </c>
      <c r="S128" s="55">
        <f t="shared" si="33"/>
        <v>0</v>
      </c>
      <c r="T128" s="54">
        <v>0</v>
      </c>
      <c r="U128" s="56">
        <v>580</v>
      </c>
      <c r="V128" s="54">
        <v>0</v>
      </c>
      <c r="W128" s="55">
        <f t="shared" si="34"/>
        <v>0</v>
      </c>
      <c r="X128" s="54">
        <v>0</v>
      </c>
      <c r="Y128" s="55">
        <f t="shared" si="28"/>
        <v>0</v>
      </c>
      <c r="Z128" s="160">
        <v>0</v>
      </c>
      <c r="AA128" s="7">
        <v>10202</v>
      </c>
      <c r="AB128" s="7">
        <v>707</v>
      </c>
      <c r="AC128" s="14">
        <f t="shared" si="35"/>
        <v>6930.013722799451</v>
      </c>
      <c r="AD128" s="7">
        <v>11</v>
      </c>
      <c r="AE128" s="14">
        <f t="shared" si="36"/>
        <v>107.82199568712016</v>
      </c>
      <c r="AF128" s="7">
        <v>353</v>
      </c>
      <c r="AG128" s="7">
        <v>9915</v>
      </c>
      <c r="AH128" s="7">
        <v>525</v>
      </c>
      <c r="AI128" s="14">
        <f t="shared" si="37"/>
        <v>5295.0075642965203</v>
      </c>
      <c r="AJ128" s="7">
        <v>48</v>
      </c>
      <c r="AK128" s="14">
        <f t="shared" si="29"/>
        <v>484.11497730711039</v>
      </c>
      <c r="AL128" s="159">
        <v>404</v>
      </c>
      <c r="AM128" s="8">
        <f t="shared" si="53"/>
        <v>14278</v>
      </c>
      <c r="AN128" s="8">
        <f t="shared" si="38"/>
        <v>707</v>
      </c>
      <c r="AO128" s="13">
        <f t="shared" si="39"/>
        <v>4951.6739039081103</v>
      </c>
      <c r="AP128" s="161">
        <f t="shared" si="40"/>
        <v>11</v>
      </c>
      <c r="AQ128" s="13">
        <f t="shared" si="30"/>
        <v>77.04160246533128</v>
      </c>
      <c r="AR128" s="162">
        <f t="shared" si="41"/>
        <v>353</v>
      </c>
      <c r="AS128" s="133">
        <f t="shared" si="42"/>
        <v>13912</v>
      </c>
      <c r="AT128" s="133">
        <f t="shared" si="43"/>
        <v>525</v>
      </c>
      <c r="AU128" s="124">
        <f t="shared" si="44"/>
        <v>3773.7205290396778</v>
      </c>
      <c r="AV128" s="133">
        <f t="shared" si="45"/>
        <v>48</v>
      </c>
      <c r="AW128" s="136">
        <f t="shared" si="46"/>
        <v>345.02587694077056</v>
      </c>
      <c r="AX128" s="133">
        <f t="shared" si="47"/>
        <v>404</v>
      </c>
    </row>
    <row r="129" spans="1:51" x14ac:dyDescent="0.2">
      <c r="A129" s="1" t="s">
        <v>222</v>
      </c>
      <c r="B129" s="1" t="s">
        <v>223</v>
      </c>
      <c r="C129" s="106">
        <v>3509</v>
      </c>
      <c r="D129" s="112">
        <v>0</v>
      </c>
      <c r="E129" s="113">
        <f t="shared" si="51"/>
        <v>0</v>
      </c>
      <c r="F129" s="112">
        <v>0</v>
      </c>
      <c r="G129" s="113">
        <f t="shared" si="52"/>
        <v>0</v>
      </c>
      <c r="H129" s="112">
        <v>0</v>
      </c>
      <c r="I129" s="106">
        <v>3417</v>
      </c>
      <c r="J129" s="110">
        <v>0</v>
      </c>
      <c r="K129" s="111">
        <f t="shared" si="31"/>
        <v>0</v>
      </c>
      <c r="L129" s="110"/>
      <c r="M129" s="111">
        <f t="shared" si="27"/>
        <v>0</v>
      </c>
      <c r="N129" s="156">
        <v>0</v>
      </c>
      <c r="O129" s="54">
        <v>567</v>
      </c>
      <c r="P129" s="54">
        <v>0</v>
      </c>
      <c r="Q129" s="55">
        <f t="shared" si="32"/>
        <v>0</v>
      </c>
      <c r="R129" s="54">
        <v>0</v>
      </c>
      <c r="S129" s="55">
        <f t="shared" si="33"/>
        <v>0</v>
      </c>
      <c r="T129" s="54">
        <v>0</v>
      </c>
      <c r="U129" s="56">
        <v>580</v>
      </c>
      <c r="V129" s="54">
        <v>0</v>
      </c>
      <c r="W129" s="55">
        <f t="shared" si="34"/>
        <v>0</v>
      </c>
      <c r="X129" s="54"/>
      <c r="Y129" s="55">
        <f t="shared" si="28"/>
        <v>0</v>
      </c>
      <c r="Z129" s="160">
        <v>0</v>
      </c>
      <c r="AA129" s="7">
        <v>10202</v>
      </c>
      <c r="AB129" s="7">
        <v>0</v>
      </c>
      <c r="AC129" s="14">
        <f t="shared" si="35"/>
        <v>0</v>
      </c>
      <c r="AD129" s="7">
        <v>0</v>
      </c>
      <c r="AE129" s="14">
        <f t="shared" si="36"/>
        <v>0</v>
      </c>
      <c r="AF129" s="7">
        <v>0</v>
      </c>
      <c r="AG129" s="7">
        <v>9915</v>
      </c>
      <c r="AH129" s="7">
        <v>0</v>
      </c>
      <c r="AI129" s="14">
        <f t="shared" si="37"/>
        <v>0</v>
      </c>
      <c r="AJ129" s="7"/>
      <c r="AK129" s="14">
        <f t="shared" si="29"/>
        <v>0</v>
      </c>
      <c r="AL129" s="159">
        <v>0</v>
      </c>
      <c r="AM129" s="8">
        <f t="shared" si="53"/>
        <v>14278</v>
      </c>
      <c r="AN129" s="8">
        <f t="shared" si="38"/>
        <v>0</v>
      </c>
      <c r="AO129" s="13">
        <f t="shared" si="39"/>
        <v>0</v>
      </c>
      <c r="AP129" s="161">
        <f t="shared" si="40"/>
        <v>0</v>
      </c>
      <c r="AQ129" s="13">
        <f t="shared" si="30"/>
        <v>0</v>
      </c>
      <c r="AR129" s="162">
        <f t="shared" si="41"/>
        <v>0</v>
      </c>
      <c r="AS129" s="133">
        <f t="shared" si="42"/>
        <v>13912</v>
      </c>
      <c r="AT129" s="133">
        <f t="shared" si="43"/>
        <v>0</v>
      </c>
      <c r="AU129" s="124">
        <f t="shared" si="44"/>
        <v>0</v>
      </c>
      <c r="AV129" s="133">
        <f t="shared" si="45"/>
        <v>0</v>
      </c>
      <c r="AW129" s="136">
        <f t="shared" si="46"/>
        <v>0</v>
      </c>
      <c r="AX129" s="133">
        <f t="shared" si="47"/>
        <v>0</v>
      </c>
    </row>
    <row r="130" spans="1:51" x14ac:dyDescent="0.2">
      <c r="A130" s="1" t="s">
        <v>224</v>
      </c>
      <c r="B130" s="1" t="s">
        <v>225</v>
      </c>
      <c r="C130" s="106">
        <v>3509</v>
      </c>
      <c r="D130" s="112">
        <v>0</v>
      </c>
      <c r="E130" s="113">
        <f t="shared" si="51"/>
        <v>0</v>
      </c>
      <c r="F130" s="112">
        <v>0</v>
      </c>
      <c r="G130" s="113">
        <f t="shared" si="52"/>
        <v>0</v>
      </c>
      <c r="H130" s="112">
        <v>0</v>
      </c>
      <c r="I130" s="106">
        <v>3417</v>
      </c>
      <c r="J130" s="110">
        <v>0</v>
      </c>
      <c r="K130" s="111">
        <f t="shared" si="31"/>
        <v>0</v>
      </c>
      <c r="L130" s="110"/>
      <c r="M130" s="111">
        <f t="shared" si="27"/>
        <v>0</v>
      </c>
      <c r="N130" s="156">
        <v>0</v>
      </c>
      <c r="O130" s="54">
        <v>567</v>
      </c>
      <c r="P130" s="54">
        <v>0</v>
      </c>
      <c r="Q130" s="55">
        <f t="shared" si="32"/>
        <v>0</v>
      </c>
      <c r="R130" s="54">
        <v>0</v>
      </c>
      <c r="S130" s="55">
        <f t="shared" si="33"/>
        <v>0</v>
      </c>
      <c r="T130" s="54">
        <v>0</v>
      </c>
      <c r="U130" s="56">
        <v>580</v>
      </c>
      <c r="V130" s="54">
        <v>0</v>
      </c>
      <c r="W130" s="55">
        <f t="shared" si="34"/>
        <v>0</v>
      </c>
      <c r="X130" s="54"/>
      <c r="Y130" s="55">
        <f t="shared" si="28"/>
        <v>0</v>
      </c>
      <c r="Z130" s="160">
        <v>0</v>
      </c>
      <c r="AA130" s="7">
        <v>10202</v>
      </c>
      <c r="AB130" s="7">
        <v>1</v>
      </c>
      <c r="AC130" s="14">
        <f t="shared" si="35"/>
        <v>9.8019996079200151</v>
      </c>
      <c r="AD130" s="7">
        <v>1</v>
      </c>
      <c r="AE130" s="14">
        <f t="shared" si="36"/>
        <v>9.8019996079200151</v>
      </c>
      <c r="AF130" s="7">
        <v>0</v>
      </c>
      <c r="AG130" s="7">
        <v>9915</v>
      </c>
      <c r="AH130" s="7">
        <v>4</v>
      </c>
      <c r="AI130" s="14">
        <f t="shared" si="37"/>
        <v>40.342914775592533</v>
      </c>
      <c r="AJ130" s="7">
        <v>4</v>
      </c>
      <c r="AK130" s="14">
        <f t="shared" si="29"/>
        <v>40.342914775592533</v>
      </c>
      <c r="AL130" s="159">
        <v>0</v>
      </c>
      <c r="AM130" s="8">
        <f t="shared" si="53"/>
        <v>14278</v>
      </c>
      <c r="AN130" s="8">
        <f t="shared" si="38"/>
        <v>1</v>
      </c>
      <c r="AO130" s="13">
        <f t="shared" si="39"/>
        <v>7.0037820423028432</v>
      </c>
      <c r="AP130" s="161">
        <f t="shared" si="40"/>
        <v>1</v>
      </c>
      <c r="AQ130" s="13">
        <f t="shared" si="30"/>
        <v>7.0037820423028432</v>
      </c>
      <c r="AR130" s="162">
        <f t="shared" si="41"/>
        <v>0</v>
      </c>
      <c r="AS130" s="133">
        <f t="shared" si="42"/>
        <v>13912</v>
      </c>
      <c r="AT130" s="133">
        <f t="shared" si="43"/>
        <v>4</v>
      </c>
      <c r="AU130" s="124">
        <f t="shared" si="44"/>
        <v>28.75215641173088</v>
      </c>
      <c r="AV130" s="133">
        <f t="shared" si="45"/>
        <v>4</v>
      </c>
      <c r="AW130" s="136">
        <f t="shared" si="46"/>
        <v>28.75215641173088</v>
      </c>
      <c r="AX130" s="133">
        <f t="shared" si="47"/>
        <v>0</v>
      </c>
    </row>
    <row r="131" spans="1:51" s="154" customFormat="1" x14ac:dyDescent="0.2">
      <c r="A131" s="155" t="s">
        <v>226</v>
      </c>
      <c r="B131" s="155" t="s">
        <v>227</v>
      </c>
      <c r="C131" s="106">
        <v>3509</v>
      </c>
      <c r="D131" s="112">
        <v>0</v>
      </c>
      <c r="E131" s="113">
        <f t="shared" si="51"/>
        <v>0</v>
      </c>
      <c r="F131" s="112">
        <v>0</v>
      </c>
      <c r="G131" s="113">
        <f t="shared" si="52"/>
        <v>0</v>
      </c>
      <c r="H131" s="112">
        <v>0</v>
      </c>
      <c r="I131" s="106">
        <v>3417</v>
      </c>
      <c r="J131" s="110">
        <v>0</v>
      </c>
      <c r="K131" s="111">
        <f t="shared" si="31"/>
        <v>0</v>
      </c>
      <c r="L131" s="110"/>
      <c r="M131" s="111">
        <f t="shared" si="27"/>
        <v>0</v>
      </c>
      <c r="N131" s="156">
        <v>0</v>
      </c>
      <c r="O131" s="54">
        <v>567</v>
      </c>
      <c r="P131" s="54">
        <v>0</v>
      </c>
      <c r="Q131" s="55">
        <f t="shared" si="32"/>
        <v>0</v>
      </c>
      <c r="R131" s="54">
        <v>0</v>
      </c>
      <c r="S131" s="55">
        <f t="shared" si="33"/>
        <v>0</v>
      </c>
      <c r="T131" s="54">
        <v>0</v>
      </c>
      <c r="U131" s="56">
        <v>580</v>
      </c>
      <c r="V131" s="54">
        <v>0</v>
      </c>
      <c r="W131" s="55">
        <f t="shared" si="34"/>
        <v>0</v>
      </c>
      <c r="X131" s="54"/>
      <c r="Y131" s="55">
        <f t="shared" si="28"/>
        <v>0</v>
      </c>
      <c r="Z131" s="160">
        <v>0</v>
      </c>
      <c r="AA131" s="7">
        <v>10202</v>
      </c>
      <c r="AB131" s="7">
        <v>4</v>
      </c>
      <c r="AC131" s="14">
        <f t="shared" si="35"/>
        <v>39.20799843168006</v>
      </c>
      <c r="AD131" s="7">
        <v>4</v>
      </c>
      <c r="AE131" s="14">
        <f t="shared" si="36"/>
        <v>39.20799843168006</v>
      </c>
      <c r="AF131" s="7">
        <v>0</v>
      </c>
      <c r="AG131" s="7">
        <v>9915</v>
      </c>
      <c r="AH131" s="7">
        <v>1</v>
      </c>
      <c r="AI131" s="14">
        <f t="shared" si="37"/>
        <v>10.085728693898133</v>
      </c>
      <c r="AJ131" s="7">
        <v>1</v>
      </c>
      <c r="AK131" s="14">
        <f t="shared" si="29"/>
        <v>10.085728693898133</v>
      </c>
      <c r="AL131" s="159">
        <v>1</v>
      </c>
      <c r="AM131" s="8">
        <f t="shared" si="53"/>
        <v>14278</v>
      </c>
      <c r="AN131" s="8">
        <f t="shared" si="38"/>
        <v>4</v>
      </c>
      <c r="AO131" s="13">
        <f t="shared" si="39"/>
        <v>28.015128169211373</v>
      </c>
      <c r="AP131" s="161">
        <f t="shared" si="40"/>
        <v>4</v>
      </c>
      <c r="AQ131" s="13">
        <f t="shared" si="30"/>
        <v>28.015128169211373</v>
      </c>
      <c r="AR131" s="162">
        <f t="shared" si="41"/>
        <v>0</v>
      </c>
      <c r="AS131" s="133">
        <f t="shared" si="42"/>
        <v>13912</v>
      </c>
      <c r="AT131" s="133">
        <f t="shared" si="43"/>
        <v>1</v>
      </c>
      <c r="AU131" s="124">
        <f t="shared" si="44"/>
        <v>7.18803910293272</v>
      </c>
      <c r="AV131" s="133">
        <f t="shared" si="45"/>
        <v>1</v>
      </c>
      <c r="AW131" s="136">
        <f t="shared" si="46"/>
        <v>7.18803910293272</v>
      </c>
      <c r="AX131" s="133">
        <f t="shared" si="47"/>
        <v>1</v>
      </c>
      <c r="AY131" s="92"/>
    </row>
    <row r="132" spans="1:51" x14ac:dyDescent="0.2">
      <c r="A132" s="1" t="s">
        <v>228</v>
      </c>
      <c r="B132" s="1" t="s">
        <v>229</v>
      </c>
      <c r="C132" s="106">
        <v>3509</v>
      </c>
      <c r="D132" s="112">
        <v>0</v>
      </c>
      <c r="E132" s="113">
        <f t="shared" si="51"/>
        <v>0</v>
      </c>
      <c r="F132" s="112">
        <v>0</v>
      </c>
      <c r="G132" s="113">
        <f t="shared" si="52"/>
        <v>0</v>
      </c>
      <c r="H132" s="112">
        <v>0</v>
      </c>
      <c r="I132" s="106">
        <v>3417</v>
      </c>
      <c r="J132" s="110">
        <v>0</v>
      </c>
      <c r="K132" s="111">
        <f t="shared" si="31"/>
        <v>0</v>
      </c>
      <c r="L132" s="110"/>
      <c r="M132" s="111">
        <f t="shared" si="27"/>
        <v>0</v>
      </c>
      <c r="N132" s="156">
        <v>0</v>
      </c>
      <c r="O132" s="54">
        <v>567</v>
      </c>
      <c r="P132" s="54">
        <v>0</v>
      </c>
      <c r="Q132" s="55">
        <f t="shared" si="32"/>
        <v>0</v>
      </c>
      <c r="R132" s="54">
        <v>0</v>
      </c>
      <c r="S132" s="55">
        <f t="shared" si="33"/>
        <v>0</v>
      </c>
      <c r="T132" s="54">
        <v>0</v>
      </c>
      <c r="U132" s="56">
        <v>580</v>
      </c>
      <c r="V132" s="54">
        <v>0</v>
      </c>
      <c r="W132" s="55">
        <f t="shared" si="34"/>
        <v>0</v>
      </c>
      <c r="X132" s="54"/>
      <c r="Y132" s="55">
        <f t="shared" si="28"/>
        <v>0</v>
      </c>
      <c r="Z132" s="160">
        <v>0</v>
      </c>
      <c r="AA132" s="7">
        <v>10202</v>
      </c>
      <c r="AB132" s="7">
        <v>1</v>
      </c>
      <c r="AC132" s="14">
        <f t="shared" si="35"/>
        <v>9.8019996079200151</v>
      </c>
      <c r="AD132" s="7">
        <v>1</v>
      </c>
      <c r="AE132" s="14">
        <f t="shared" si="36"/>
        <v>9.8019996079200151</v>
      </c>
      <c r="AF132" s="7">
        <v>0</v>
      </c>
      <c r="AG132" s="7">
        <v>9915</v>
      </c>
      <c r="AH132" s="7">
        <v>1</v>
      </c>
      <c r="AI132" s="14">
        <f t="shared" si="37"/>
        <v>10.085728693898133</v>
      </c>
      <c r="AJ132" s="7">
        <v>1</v>
      </c>
      <c r="AK132" s="14">
        <f t="shared" si="29"/>
        <v>10.085728693898133</v>
      </c>
      <c r="AL132" s="159">
        <v>0</v>
      </c>
      <c r="AM132" s="8">
        <f t="shared" si="53"/>
        <v>14278</v>
      </c>
      <c r="AN132" s="8">
        <f t="shared" si="38"/>
        <v>1</v>
      </c>
      <c r="AO132" s="13">
        <f t="shared" si="39"/>
        <v>7.0037820423028432</v>
      </c>
      <c r="AP132" s="161">
        <f t="shared" si="40"/>
        <v>1</v>
      </c>
      <c r="AQ132" s="13">
        <f t="shared" si="30"/>
        <v>7.0037820423028432</v>
      </c>
      <c r="AR132" s="162">
        <f t="shared" si="41"/>
        <v>0</v>
      </c>
      <c r="AS132" s="133">
        <f t="shared" si="42"/>
        <v>13912</v>
      </c>
      <c r="AT132" s="133">
        <f t="shared" si="43"/>
        <v>1</v>
      </c>
      <c r="AU132" s="124">
        <f t="shared" si="44"/>
        <v>7.18803910293272</v>
      </c>
      <c r="AV132" s="133">
        <f t="shared" si="45"/>
        <v>1</v>
      </c>
      <c r="AW132" s="136">
        <f t="shared" si="46"/>
        <v>7.18803910293272</v>
      </c>
      <c r="AX132" s="133">
        <f t="shared" si="47"/>
        <v>0</v>
      </c>
    </row>
    <row r="133" spans="1:51" x14ac:dyDescent="0.2">
      <c r="A133" s="1" t="s">
        <v>230</v>
      </c>
      <c r="B133" s="1" t="s">
        <v>231</v>
      </c>
      <c r="C133" s="106">
        <v>3509</v>
      </c>
      <c r="D133" s="112">
        <v>0</v>
      </c>
      <c r="E133" s="113">
        <f t="shared" si="51"/>
        <v>0</v>
      </c>
      <c r="F133" s="112">
        <v>0</v>
      </c>
      <c r="G133" s="113">
        <f t="shared" si="52"/>
        <v>0</v>
      </c>
      <c r="H133" s="112">
        <v>0</v>
      </c>
      <c r="I133" s="106">
        <v>3417</v>
      </c>
      <c r="J133" s="110"/>
      <c r="K133" s="111">
        <f t="shared" si="31"/>
        <v>0</v>
      </c>
      <c r="L133" s="110"/>
      <c r="M133" s="111">
        <f t="shared" si="27"/>
        <v>0</v>
      </c>
      <c r="N133" s="156">
        <v>0</v>
      </c>
      <c r="O133" s="54">
        <v>567</v>
      </c>
      <c r="P133" s="54">
        <v>0</v>
      </c>
      <c r="Q133" s="55">
        <f t="shared" si="32"/>
        <v>0</v>
      </c>
      <c r="R133" s="54">
        <v>0</v>
      </c>
      <c r="S133" s="55">
        <f t="shared" si="33"/>
        <v>0</v>
      </c>
      <c r="T133" s="54">
        <v>0</v>
      </c>
      <c r="U133" s="56">
        <v>580</v>
      </c>
      <c r="V133" s="54"/>
      <c r="W133" s="55">
        <f t="shared" si="34"/>
        <v>0</v>
      </c>
      <c r="X133" s="54"/>
      <c r="Y133" s="55">
        <f t="shared" si="28"/>
        <v>0</v>
      </c>
      <c r="Z133" s="160">
        <v>0</v>
      </c>
      <c r="AA133" s="7">
        <v>10202</v>
      </c>
      <c r="AB133" s="7">
        <v>0</v>
      </c>
      <c r="AC133" s="14">
        <f t="shared" si="35"/>
        <v>0</v>
      </c>
      <c r="AD133" s="7">
        <v>0</v>
      </c>
      <c r="AE133" s="14">
        <f t="shared" si="36"/>
        <v>0</v>
      </c>
      <c r="AF133" s="7">
        <v>0</v>
      </c>
      <c r="AG133" s="7">
        <v>9915</v>
      </c>
      <c r="AH133" s="7"/>
      <c r="AI133" s="14">
        <f t="shared" si="37"/>
        <v>0</v>
      </c>
      <c r="AJ133" s="7"/>
      <c r="AK133" s="14">
        <f t="shared" si="29"/>
        <v>0</v>
      </c>
      <c r="AL133" s="159">
        <v>0</v>
      </c>
      <c r="AM133" s="8">
        <f t="shared" si="53"/>
        <v>14278</v>
      </c>
      <c r="AN133" s="8">
        <f t="shared" si="38"/>
        <v>0</v>
      </c>
      <c r="AO133" s="13">
        <f t="shared" si="39"/>
        <v>0</v>
      </c>
      <c r="AP133" s="161">
        <f t="shared" si="40"/>
        <v>0</v>
      </c>
      <c r="AQ133" s="13">
        <f t="shared" si="30"/>
        <v>0</v>
      </c>
      <c r="AR133" s="162">
        <f t="shared" si="41"/>
        <v>0</v>
      </c>
      <c r="AS133" s="133">
        <f t="shared" si="42"/>
        <v>13912</v>
      </c>
      <c r="AT133" s="133">
        <f t="shared" si="43"/>
        <v>0</v>
      </c>
      <c r="AU133" s="124">
        <f t="shared" si="44"/>
        <v>0</v>
      </c>
      <c r="AV133" s="133">
        <f t="shared" si="45"/>
        <v>0</v>
      </c>
      <c r="AW133" s="136">
        <f t="shared" si="46"/>
        <v>0</v>
      </c>
      <c r="AX133" s="133">
        <f t="shared" si="47"/>
        <v>0</v>
      </c>
    </row>
    <row r="134" spans="1:51" x14ac:dyDescent="0.2">
      <c r="A134" s="1" t="s">
        <v>232</v>
      </c>
      <c r="B134" s="1" t="s">
        <v>233</v>
      </c>
      <c r="C134" s="106">
        <v>3509</v>
      </c>
      <c r="D134" s="112">
        <v>0</v>
      </c>
      <c r="E134" s="113">
        <f t="shared" si="51"/>
        <v>0</v>
      </c>
      <c r="F134" s="112">
        <v>0</v>
      </c>
      <c r="G134" s="113">
        <f t="shared" si="52"/>
        <v>0</v>
      </c>
      <c r="H134" s="112">
        <v>0</v>
      </c>
      <c r="I134" s="106">
        <v>3417</v>
      </c>
      <c r="J134" s="110"/>
      <c r="K134" s="111">
        <f t="shared" si="31"/>
        <v>0</v>
      </c>
      <c r="L134" s="110"/>
      <c r="M134" s="111">
        <f t="shared" ref="M134:M200" si="54">L134/I134*100000</f>
        <v>0</v>
      </c>
      <c r="N134" s="156">
        <v>0</v>
      </c>
      <c r="O134" s="54">
        <v>567</v>
      </c>
      <c r="P134" s="54">
        <v>0</v>
      </c>
      <c r="Q134" s="55">
        <f t="shared" si="32"/>
        <v>0</v>
      </c>
      <c r="R134" s="54">
        <v>0</v>
      </c>
      <c r="S134" s="55">
        <f t="shared" si="33"/>
        <v>0</v>
      </c>
      <c r="T134" s="54">
        <v>0</v>
      </c>
      <c r="U134" s="56">
        <v>580</v>
      </c>
      <c r="V134" s="54"/>
      <c r="W134" s="55">
        <f t="shared" si="34"/>
        <v>0</v>
      </c>
      <c r="X134" s="54"/>
      <c r="Y134" s="55">
        <f t="shared" ref="Y134:Y161" si="55">X134/U134*100000</f>
        <v>0</v>
      </c>
      <c r="Z134" s="160">
        <v>0</v>
      </c>
      <c r="AA134" s="7">
        <v>10202</v>
      </c>
      <c r="AB134" s="7">
        <v>701</v>
      </c>
      <c r="AC134" s="14">
        <f t="shared" si="35"/>
        <v>6871.201725151931</v>
      </c>
      <c r="AD134" s="7">
        <v>5</v>
      </c>
      <c r="AE134" s="14">
        <f t="shared" si="36"/>
        <v>49.00999803960007</v>
      </c>
      <c r="AF134" s="7">
        <v>353</v>
      </c>
      <c r="AG134" s="7">
        <v>9915</v>
      </c>
      <c r="AH134" s="7">
        <v>519</v>
      </c>
      <c r="AI134" s="14">
        <f t="shared" si="37"/>
        <v>5234.4931921331317</v>
      </c>
      <c r="AJ134" s="7">
        <v>42</v>
      </c>
      <c r="AK134" s="14">
        <f t="shared" ref="AK134:AK200" si="56">AJ134/AG134*100000</f>
        <v>423.60060514372162</v>
      </c>
      <c r="AL134" s="159">
        <v>403</v>
      </c>
      <c r="AM134" s="8">
        <f t="shared" si="53"/>
        <v>14278</v>
      </c>
      <c r="AN134" s="8">
        <f t="shared" si="38"/>
        <v>701</v>
      </c>
      <c r="AO134" s="13">
        <f t="shared" si="39"/>
        <v>4909.6512116542926</v>
      </c>
      <c r="AP134" s="161">
        <f t="shared" si="40"/>
        <v>5</v>
      </c>
      <c r="AQ134" s="13">
        <f t="shared" ref="AQ134:AQ200" si="57">AP134/AM134*100000</f>
        <v>35.018910211514218</v>
      </c>
      <c r="AR134" s="162">
        <f t="shared" si="41"/>
        <v>353</v>
      </c>
      <c r="AS134" s="133">
        <f t="shared" si="42"/>
        <v>13912</v>
      </c>
      <c r="AT134" s="133">
        <f t="shared" si="43"/>
        <v>519</v>
      </c>
      <c r="AU134" s="124">
        <f t="shared" si="44"/>
        <v>3730.592294422082</v>
      </c>
      <c r="AV134" s="133">
        <f t="shared" si="45"/>
        <v>42</v>
      </c>
      <c r="AW134" s="136">
        <f t="shared" si="46"/>
        <v>301.89764232317424</v>
      </c>
      <c r="AX134" s="133">
        <f t="shared" si="47"/>
        <v>403</v>
      </c>
    </row>
    <row r="135" spans="1:51" x14ac:dyDescent="0.2">
      <c r="A135" s="15" t="s">
        <v>413</v>
      </c>
      <c r="B135" s="15" t="s">
        <v>414</v>
      </c>
      <c r="C135" s="106">
        <v>3509</v>
      </c>
      <c r="D135" s="112"/>
      <c r="E135" s="113">
        <f t="shared" si="51"/>
        <v>0</v>
      </c>
      <c r="F135" s="112"/>
      <c r="G135" s="113">
        <f t="shared" si="52"/>
        <v>0</v>
      </c>
      <c r="H135" s="112"/>
      <c r="I135" s="106">
        <v>3417</v>
      </c>
      <c r="J135" s="110"/>
      <c r="K135" s="111">
        <f t="shared" ref="K135:K201" si="58">J135/I135*100000</f>
        <v>0</v>
      </c>
      <c r="L135" s="110"/>
      <c r="M135" s="111">
        <f t="shared" si="54"/>
        <v>0</v>
      </c>
      <c r="N135" s="156"/>
      <c r="O135" s="54">
        <v>567</v>
      </c>
      <c r="P135" s="54">
        <v>0</v>
      </c>
      <c r="Q135" s="55">
        <f t="shared" ref="Q135:Q199" si="59">P135/O135*100000</f>
        <v>0</v>
      </c>
      <c r="R135" s="54">
        <v>0</v>
      </c>
      <c r="S135" s="55">
        <f t="shared" ref="S135:S199" si="60">R135/O135*100000</f>
        <v>0</v>
      </c>
      <c r="T135" s="54">
        <v>0</v>
      </c>
      <c r="U135" s="56">
        <v>580</v>
      </c>
      <c r="V135" s="54"/>
      <c r="W135" s="55">
        <f t="shared" ref="W135:W161" si="61">V135/U135*100000</f>
        <v>0</v>
      </c>
      <c r="X135" s="54"/>
      <c r="Y135" s="55">
        <f t="shared" si="55"/>
        <v>0</v>
      </c>
      <c r="Z135" s="160">
        <v>0</v>
      </c>
      <c r="AA135" s="7">
        <v>10202</v>
      </c>
      <c r="AB135" s="7"/>
      <c r="AC135" s="14">
        <f t="shared" ref="AC135:AC199" si="62">AB135/AA135*100000</f>
        <v>0</v>
      </c>
      <c r="AD135" s="7"/>
      <c r="AE135" s="14">
        <f t="shared" ref="AE135:AE199" si="63">AD135/AA135*100000</f>
        <v>0</v>
      </c>
      <c r="AF135" s="7"/>
      <c r="AG135" s="7">
        <v>9915</v>
      </c>
      <c r="AH135" s="7"/>
      <c r="AI135" s="14">
        <f t="shared" ref="AI135:AI201" si="64">AH135/AG135*100000</f>
        <v>0</v>
      </c>
      <c r="AJ135" s="7"/>
      <c r="AK135" s="14">
        <f t="shared" si="56"/>
        <v>0</v>
      </c>
      <c r="AL135" s="159"/>
      <c r="AM135" s="8">
        <f t="shared" si="53"/>
        <v>14278</v>
      </c>
      <c r="AN135" s="8">
        <f t="shared" ref="AN135:AN199" si="65">D135+P135+AB135</f>
        <v>0</v>
      </c>
      <c r="AO135" s="13">
        <f t="shared" ref="AO135:AO201" si="66">AN135/AM135*100000</f>
        <v>0</v>
      </c>
      <c r="AP135" s="161">
        <f t="shared" ref="AP135:AP199" si="67">F135+R135+AD135</f>
        <v>0</v>
      </c>
      <c r="AQ135" s="13">
        <f t="shared" si="57"/>
        <v>0</v>
      </c>
      <c r="AR135" s="162">
        <f t="shared" ref="AR135:AR199" si="68">H135+T135+AF135</f>
        <v>0</v>
      </c>
      <c r="AS135" s="133">
        <f t="shared" ref="AS135:AS199" si="69">I135+U135+AG135</f>
        <v>13912</v>
      </c>
      <c r="AT135" s="133">
        <f t="shared" ref="AT135:AT199" si="70">J135+V135+AH135</f>
        <v>0</v>
      </c>
      <c r="AU135" s="124">
        <f t="shared" ref="AU135:AU199" si="71">AT135/AS135*100000</f>
        <v>0</v>
      </c>
      <c r="AV135" s="133">
        <f t="shared" ref="AV135:AV199" si="72">L135+X135+AJ135</f>
        <v>0</v>
      </c>
      <c r="AW135" s="136">
        <f t="shared" ref="AW135:AW199" si="73">AV135/AS135*100000</f>
        <v>0</v>
      </c>
      <c r="AX135" s="133">
        <f t="shared" ref="AX135:AX199" si="74">N135+Z135+AL135</f>
        <v>0</v>
      </c>
    </row>
    <row r="136" spans="1:51" x14ac:dyDescent="0.2">
      <c r="A136" s="1" t="s">
        <v>234</v>
      </c>
      <c r="B136" s="1" t="s">
        <v>235</v>
      </c>
      <c r="C136" s="106">
        <v>3509</v>
      </c>
      <c r="D136" s="112">
        <v>0</v>
      </c>
      <c r="E136" s="113">
        <f t="shared" si="51"/>
        <v>0</v>
      </c>
      <c r="F136" s="112">
        <v>0</v>
      </c>
      <c r="G136" s="113">
        <f t="shared" si="52"/>
        <v>0</v>
      </c>
      <c r="H136" s="112">
        <v>0</v>
      </c>
      <c r="I136" s="106">
        <v>3417</v>
      </c>
      <c r="J136" s="110">
        <v>0</v>
      </c>
      <c r="K136" s="111">
        <f t="shared" si="58"/>
        <v>0</v>
      </c>
      <c r="L136" s="110"/>
      <c r="M136" s="111">
        <f t="shared" si="54"/>
        <v>0</v>
      </c>
      <c r="N136" s="156"/>
      <c r="O136" s="54">
        <v>567</v>
      </c>
      <c r="P136" s="54">
        <v>0</v>
      </c>
      <c r="Q136" s="55">
        <f t="shared" si="59"/>
        <v>0</v>
      </c>
      <c r="R136" s="54">
        <v>0</v>
      </c>
      <c r="S136" s="55">
        <f t="shared" si="60"/>
        <v>0</v>
      </c>
      <c r="T136" s="54">
        <v>0</v>
      </c>
      <c r="U136" s="56">
        <v>580</v>
      </c>
      <c r="V136" s="54">
        <v>0</v>
      </c>
      <c r="W136" s="55">
        <f t="shared" si="61"/>
        <v>0</v>
      </c>
      <c r="X136" s="54"/>
      <c r="Y136" s="55">
        <f t="shared" si="55"/>
        <v>0</v>
      </c>
      <c r="Z136" s="160"/>
      <c r="AA136" s="7">
        <v>10202</v>
      </c>
      <c r="AB136" s="7">
        <v>0</v>
      </c>
      <c r="AC136" s="14">
        <f t="shared" si="62"/>
        <v>0</v>
      </c>
      <c r="AD136" s="7">
        <v>0</v>
      </c>
      <c r="AE136" s="14">
        <f t="shared" si="63"/>
        <v>0</v>
      </c>
      <c r="AF136" s="7">
        <v>0</v>
      </c>
      <c r="AG136" s="7">
        <v>9915</v>
      </c>
      <c r="AH136" s="7">
        <v>0</v>
      </c>
      <c r="AI136" s="14">
        <f t="shared" si="64"/>
        <v>0</v>
      </c>
      <c r="AJ136" s="7"/>
      <c r="AK136" s="14">
        <f t="shared" si="56"/>
        <v>0</v>
      </c>
      <c r="AL136" s="159"/>
      <c r="AM136" s="8">
        <f t="shared" si="53"/>
        <v>14278</v>
      </c>
      <c r="AN136" s="8">
        <f t="shared" si="65"/>
        <v>0</v>
      </c>
      <c r="AO136" s="13">
        <f t="shared" si="66"/>
        <v>0</v>
      </c>
      <c r="AP136" s="161">
        <f t="shared" si="67"/>
        <v>0</v>
      </c>
      <c r="AQ136" s="13">
        <f t="shared" si="57"/>
        <v>0</v>
      </c>
      <c r="AR136" s="162">
        <f t="shared" si="68"/>
        <v>0</v>
      </c>
      <c r="AS136" s="133">
        <f t="shared" si="69"/>
        <v>13912</v>
      </c>
      <c r="AT136" s="133">
        <f t="shared" si="70"/>
        <v>0</v>
      </c>
      <c r="AU136" s="124">
        <f t="shared" si="71"/>
        <v>0</v>
      </c>
      <c r="AV136" s="133">
        <f t="shared" si="72"/>
        <v>0</v>
      </c>
      <c r="AW136" s="136">
        <f t="shared" si="73"/>
        <v>0</v>
      </c>
      <c r="AX136" s="133">
        <f t="shared" si="74"/>
        <v>0</v>
      </c>
    </row>
    <row r="137" spans="1:51" x14ac:dyDescent="0.2">
      <c r="A137" s="15" t="s">
        <v>415</v>
      </c>
      <c r="B137" s="15" t="s">
        <v>416</v>
      </c>
      <c r="C137" s="106">
        <v>3509</v>
      </c>
      <c r="D137" s="112"/>
      <c r="E137" s="113">
        <f t="shared" si="51"/>
        <v>0</v>
      </c>
      <c r="F137" s="112"/>
      <c r="G137" s="113">
        <f t="shared" si="52"/>
        <v>0</v>
      </c>
      <c r="H137" s="112"/>
      <c r="I137" s="106">
        <v>3417</v>
      </c>
      <c r="J137" s="110"/>
      <c r="K137" s="111">
        <f t="shared" si="58"/>
        <v>0</v>
      </c>
      <c r="L137" s="110"/>
      <c r="M137" s="111">
        <f t="shared" si="54"/>
        <v>0</v>
      </c>
      <c r="N137" s="156"/>
      <c r="O137" s="54">
        <v>567</v>
      </c>
      <c r="P137" s="54">
        <v>0</v>
      </c>
      <c r="Q137" s="55">
        <f t="shared" si="59"/>
        <v>0</v>
      </c>
      <c r="R137" s="54">
        <v>0</v>
      </c>
      <c r="S137" s="55">
        <f t="shared" si="60"/>
        <v>0</v>
      </c>
      <c r="T137" s="54">
        <v>0</v>
      </c>
      <c r="U137" s="56">
        <v>580</v>
      </c>
      <c r="V137" s="54"/>
      <c r="W137" s="55">
        <f t="shared" si="61"/>
        <v>0</v>
      </c>
      <c r="X137" s="54"/>
      <c r="Y137" s="55">
        <f t="shared" si="55"/>
        <v>0</v>
      </c>
      <c r="Z137" s="160">
        <v>0</v>
      </c>
      <c r="AA137" s="7">
        <v>10202</v>
      </c>
      <c r="AB137" s="7">
        <v>14</v>
      </c>
      <c r="AC137" s="14">
        <f t="shared" si="62"/>
        <v>137.22799451088022</v>
      </c>
      <c r="AD137" s="7">
        <v>2</v>
      </c>
      <c r="AE137" s="14">
        <f t="shared" si="63"/>
        <v>19.60399921584003</v>
      </c>
      <c r="AF137" s="7">
        <v>9</v>
      </c>
      <c r="AG137" s="7">
        <v>9915</v>
      </c>
      <c r="AH137" s="7">
        <v>25</v>
      </c>
      <c r="AI137" s="14">
        <f t="shared" si="64"/>
        <v>252.14321734745334</v>
      </c>
      <c r="AJ137" s="7">
        <v>1</v>
      </c>
      <c r="AK137" s="14">
        <f t="shared" si="56"/>
        <v>10.085728693898133</v>
      </c>
      <c r="AL137" s="159">
        <v>10</v>
      </c>
      <c r="AM137" s="8">
        <f t="shared" si="53"/>
        <v>14278</v>
      </c>
      <c r="AN137" s="8">
        <f t="shared" si="65"/>
        <v>14</v>
      </c>
      <c r="AO137" s="13">
        <f t="shared" si="66"/>
        <v>98.052948592239815</v>
      </c>
      <c r="AP137" s="161">
        <f t="shared" si="67"/>
        <v>2</v>
      </c>
      <c r="AQ137" s="13">
        <f t="shared" si="57"/>
        <v>14.007564084605686</v>
      </c>
      <c r="AR137" s="162">
        <f t="shared" si="68"/>
        <v>9</v>
      </c>
      <c r="AS137" s="133">
        <f t="shared" si="69"/>
        <v>13912</v>
      </c>
      <c r="AT137" s="133">
        <f t="shared" si="70"/>
        <v>25</v>
      </c>
      <c r="AU137" s="124">
        <f t="shared" si="71"/>
        <v>179.700977573318</v>
      </c>
      <c r="AV137" s="133">
        <f t="shared" si="72"/>
        <v>1</v>
      </c>
      <c r="AW137" s="136">
        <f t="shared" si="73"/>
        <v>7.18803910293272</v>
      </c>
      <c r="AX137" s="133">
        <f t="shared" si="74"/>
        <v>10</v>
      </c>
    </row>
    <row r="138" spans="1:51" x14ac:dyDescent="0.2">
      <c r="A138" s="1" t="s">
        <v>236</v>
      </c>
      <c r="B138" s="1" t="s">
        <v>237</v>
      </c>
      <c r="C138" s="106">
        <v>3509</v>
      </c>
      <c r="D138" s="112">
        <v>0</v>
      </c>
      <c r="E138" s="113">
        <f t="shared" si="51"/>
        <v>0</v>
      </c>
      <c r="F138" s="112">
        <v>0</v>
      </c>
      <c r="G138" s="113">
        <f t="shared" si="52"/>
        <v>0</v>
      </c>
      <c r="H138" s="112">
        <v>0</v>
      </c>
      <c r="I138" s="106">
        <v>3417</v>
      </c>
      <c r="J138" s="110">
        <v>1</v>
      </c>
      <c r="K138" s="111">
        <f t="shared" si="58"/>
        <v>29.265437518290899</v>
      </c>
      <c r="L138" s="110"/>
      <c r="M138" s="111">
        <f t="shared" si="54"/>
        <v>0</v>
      </c>
      <c r="N138" s="156">
        <v>0</v>
      </c>
      <c r="O138" s="54">
        <v>567</v>
      </c>
      <c r="P138" s="54">
        <v>0</v>
      </c>
      <c r="Q138" s="55">
        <f t="shared" si="59"/>
        <v>0</v>
      </c>
      <c r="R138" s="54">
        <v>0</v>
      </c>
      <c r="S138" s="55">
        <f t="shared" si="60"/>
        <v>0</v>
      </c>
      <c r="T138" s="54">
        <v>0</v>
      </c>
      <c r="U138" s="56">
        <v>580</v>
      </c>
      <c r="V138" s="54">
        <v>5</v>
      </c>
      <c r="W138" s="55">
        <f t="shared" si="61"/>
        <v>862.06896551724139</v>
      </c>
      <c r="X138" s="54"/>
      <c r="Y138" s="55">
        <f t="shared" si="55"/>
        <v>0</v>
      </c>
      <c r="Z138" s="160">
        <v>1</v>
      </c>
      <c r="AA138" s="7">
        <v>10202</v>
      </c>
      <c r="AB138" s="7">
        <v>34</v>
      </c>
      <c r="AC138" s="14">
        <f t="shared" si="62"/>
        <v>333.26798666928056</v>
      </c>
      <c r="AD138" s="7">
        <v>3</v>
      </c>
      <c r="AE138" s="14">
        <f t="shared" si="63"/>
        <v>29.405998823760047</v>
      </c>
      <c r="AF138" s="7">
        <v>25</v>
      </c>
      <c r="AG138" s="7">
        <v>9915</v>
      </c>
      <c r="AH138" s="7">
        <v>57</v>
      </c>
      <c r="AI138" s="14">
        <f t="shared" si="64"/>
        <v>574.88653555219366</v>
      </c>
      <c r="AJ138" s="7">
        <v>6</v>
      </c>
      <c r="AK138" s="14">
        <f t="shared" si="56"/>
        <v>60.514372163388799</v>
      </c>
      <c r="AL138" s="159">
        <v>19</v>
      </c>
      <c r="AM138" s="8">
        <f t="shared" si="53"/>
        <v>14278</v>
      </c>
      <c r="AN138" s="8">
        <f t="shared" si="65"/>
        <v>34</v>
      </c>
      <c r="AO138" s="13">
        <f t="shared" si="66"/>
        <v>238.1285894382967</v>
      </c>
      <c r="AP138" s="161">
        <f t="shared" si="67"/>
        <v>3</v>
      </c>
      <c r="AQ138" s="13">
        <f t="shared" si="57"/>
        <v>21.011346126908531</v>
      </c>
      <c r="AR138" s="162">
        <f t="shared" si="68"/>
        <v>25</v>
      </c>
      <c r="AS138" s="133">
        <f t="shared" si="69"/>
        <v>13912</v>
      </c>
      <c r="AT138" s="133">
        <f t="shared" si="70"/>
        <v>63</v>
      </c>
      <c r="AU138" s="124">
        <f t="shared" si="71"/>
        <v>452.84646348476139</v>
      </c>
      <c r="AV138" s="133">
        <f t="shared" si="72"/>
        <v>6</v>
      </c>
      <c r="AW138" s="136">
        <f t="shared" si="73"/>
        <v>43.12823461759632</v>
      </c>
      <c r="AX138" s="133">
        <f t="shared" si="74"/>
        <v>20</v>
      </c>
    </row>
    <row r="139" spans="1:51" x14ac:dyDescent="0.2">
      <c r="A139" s="1" t="s">
        <v>238</v>
      </c>
      <c r="B139" s="1" t="s">
        <v>239</v>
      </c>
      <c r="C139" s="106">
        <v>3509</v>
      </c>
      <c r="D139" s="112">
        <v>0</v>
      </c>
      <c r="E139" s="113">
        <f t="shared" ref="E139:E170" si="75">D139/C139*100000</f>
        <v>0</v>
      </c>
      <c r="F139" s="112">
        <v>0</v>
      </c>
      <c r="G139" s="113">
        <f t="shared" ref="G139:G170" si="76">F139/C139*100000</f>
        <v>0</v>
      </c>
      <c r="H139" s="112">
        <v>0</v>
      </c>
      <c r="I139" s="106">
        <v>3417</v>
      </c>
      <c r="J139" s="110"/>
      <c r="K139" s="111">
        <f t="shared" si="58"/>
        <v>0</v>
      </c>
      <c r="L139" s="110"/>
      <c r="M139" s="111">
        <f t="shared" si="54"/>
        <v>0</v>
      </c>
      <c r="N139" s="156">
        <v>0</v>
      </c>
      <c r="O139" s="54">
        <v>567</v>
      </c>
      <c r="P139" s="54">
        <v>0</v>
      </c>
      <c r="Q139" s="55">
        <f t="shared" si="59"/>
        <v>0</v>
      </c>
      <c r="R139" s="54">
        <v>0</v>
      </c>
      <c r="S139" s="55">
        <f t="shared" si="60"/>
        <v>0</v>
      </c>
      <c r="T139" s="54">
        <v>0</v>
      </c>
      <c r="U139" s="56">
        <v>580</v>
      </c>
      <c r="V139" s="54"/>
      <c r="W139" s="55">
        <f t="shared" si="61"/>
        <v>0</v>
      </c>
      <c r="X139" s="54"/>
      <c r="Y139" s="55">
        <f t="shared" si="55"/>
        <v>0</v>
      </c>
      <c r="Z139" s="160">
        <v>0</v>
      </c>
      <c r="AA139" s="7">
        <v>10202</v>
      </c>
      <c r="AB139" s="7">
        <v>4</v>
      </c>
      <c r="AC139" s="14">
        <f t="shared" si="62"/>
        <v>39.20799843168006</v>
      </c>
      <c r="AD139" s="7">
        <v>0</v>
      </c>
      <c r="AE139" s="14">
        <f t="shared" si="63"/>
        <v>0</v>
      </c>
      <c r="AF139" s="7">
        <v>3</v>
      </c>
      <c r="AG139" s="7">
        <v>9915</v>
      </c>
      <c r="AH139" s="7">
        <v>4</v>
      </c>
      <c r="AI139" s="14">
        <f t="shared" si="64"/>
        <v>40.342914775592533</v>
      </c>
      <c r="AJ139" s="7">
        <v>1</v>
      </c>
      <c r="AK139" s="14">
        <f t="shared" si="56"/>
        <v>10.085728693898133</v>
      </c>
      <c r="AL139" s="159">
        <v>3</v>
      </c>
      <c r="AM139" s="8">
        <f t="shared" ref="AM139:AM170" si="77">C139+O139+AA139</f>
        <v>14278</v>
      </c>
      <c r="AN139" s="8">
        <f t="shared" si="65"/>
        <v>4</v>
      </c>
      <c r="AO139" s="13">
        <f t="shared" si="66"/>
        <v>28.015128169211373</v>
      </c>
      <c r="AP139" s="161">
        <f t="shared" si="67"/>
        <v>0</v>
      </c>
      <c r="AQ139" s="13">
        <f t="shared" si="57"/>
        <v>0</v>
      </c>
      <c r="AR139" s="162">
        <f t="shared" si="68"/>
        <v>3</v>
      </c>
      <c r="AS139" s="133">
        <f t="shared" si="69"/>
        <v>13912</v>
      </c>
      <c r="AT139" s="133">
        <f t="shared" si="70"/>
        <v>4</v>
      </c>
      <c r="AU139" s="124">
        <f t="shared" si="71"/>
        <v>28.75215641173088</v>
      </c>
      <c r="AV139" s="133">
        <f t="shared" si="72"/>
        <v>1</v>
      </c>
      <c r="AW139" s="136">
        <f t="shared" si="73"/>
        <v>7.18803910293272</v>
      </c>
      <c r="AX139" s="133">
        <f t="shared" si="74"/>
        <v>3</v>
      </c>
    </row>
    <row r="140" spans="1:51" x14ac:dyDescent="0.2">
      <c r="A140" s="1" t="s">
        <v>240</v>
      </c>
      <c r="B140" s="1" t="s">
        <v>241</v>
      </c>
      <c r="C140" s="106">
        <v>3509</v>
      </c>
      <c r="D140" s="112">
        <v>0</v>
      </c>
      <c r="E140" s="113">
        <f t="shared" si="75"/>
        <v>0</v>
      </c>
      <c r="F140" s="112">
        <v>0</v>
      </c>
      <c r="G140" s="113">
        <f t="shared" si="76"/>
        <v>0</v>
      </c>
      <c r="H140" s="112">
        <v>0</v>
      </c>
      <c r="I140" s="106">
        <v>3417</v>
      </c>
      <c r="J140" s="110"/>
      <c r="K140" s="111">
        <f t="shared" si="58"/>
        <v>0</v>
      </c>
      <c r="L140" s="110"/>
      <c r="M140" s="111">
        <f t="shared" si="54"/>
        <v>0</v>
      </c>
      <c r="N140" s="156">
        <v>0</v>
      </c>
      <c r="O140" s="54">
        <v>567</v>
      </c>
      <c r="P140" s="54">
        <v>0</v>
      </c>
      <c r="Q140" s="55">
        <f t="shared" si="59"/>
        <v>0</v>
      </c>
      <c r="R140" s="54">
        <v>0</v>
      </c>
      <c r="S140" s="55">
        <f t="shared" si="60"/>
        <v>0</v>
      </c>
      <c r="T140" s="54">
        <v>0</v>
      </c>
      <c r="U140" s="56">
        <v>580</v>
      </c>
      <c r="V140" s="54"/>
      <c r="W140" s="55">
        <f t="shared" si="61"/>
        <v>0</v>
      </c>
      <c r="X140" s="54"/>
      <c r="Y140" s="55">
        <f t="shared" si="55"/>
        <v>0</v>
      </c>
      <c r="Z140" s="160">
        <v>0</v>
      </c>
      <c r="AA140" s="7">
        <v>10202</v>
      </c>
      <c r="AB140" s="7">
        <v>0</v>
      </c>
      <c r="AC140" s="14">
        <f t="shared" si="62"/>
        <v>0</v>
      </c>
      <c r="AD140" s="7">
        <v>0</v>
      </c>
      <c r="AE140" s="14">
        <f t="shared" si="63"/>
        <v>0</v>
      </c>
      <c r="AF140" s="7">
        <v>0</v>
      </c>
      <c r="AG140" s="7">
        <v>9915</v>
      </c>
      <c r="AH140" s="7"/>
      <c r="AI140" s="14">
        <f t="shared" si="64"/>
        <v>0</v>
      </c>
      <c r="AJ140" s="7"/>
      <c r="AK140" s="14">
        <f t="shared" si="56"/>
        <v>0</v>
      </c>
      <c r="AL140" s="159">
        <v>0</v>
      </c>
      <c r="AM140" s="8">
        <f t="shared" si="77"/>
        <v>14278</v>
      </c>
      <c r="AN140" s="8">
        <f t="shared" si="65"/>
        <v>0</v>
      </c>
      <c r="AO140" s="13">
        <f t="shared" si="66"/>
        <v>0</v>
      </c>
      <c r="AP140" s="161">
        <f t="shared" si="67"/>
        <v>0</v>
      </c>
      <c r="AQ140" s="13">
        <f t="shared" si="57"/>
        <v>0</v>
      </c>
      <c r="AR140" s="162">
        <f t="shared" si="68"/>
        <v>0</v>
      </c>
      <c r="AS140" s="133">
        <f t="shared" si="69"/>
        <v>13912</v>
      </c>
      <c r="AT140" s="133">
        <f t="shared" si="70"/>
        <v>0</v>
      </c>
      <c r="AU140" s="124">
        <f t="shared" si="71"/>
        <v>0</v>
      </c>
      <c r="AV140" s="133">
        <f t="shared" si="72"/>
        <v>0</v>
      </c>
      <c r="AW140" s="136">
        <f t="shared" si="73"/>
        <v>0</v>
      </c>
      <c r="AX140" s="133">
        <f t="shared" si="74"/>
        <v>0</v>
      </c>
    </row>
    <row r="141" spans="1:51" x14ac:dyDescent="0.2">
      <c r="A141" s="1" t="s">
        <v>242</v>
      </c>
      <c r="B141" s="1" t="s">
        <v>243</v>
      </c>
      <c r="C141" s="106">
        <v>3509</v>
      </c>
      <c r="D141" s="112">
        <v>0</v>
      </c>
      <c r="E141" s="113">
        <f t="shared" si="75"/>
        <v>0</v>
      </c>
      <c r="F141" s="112">
        <v>0</v>
      </c>
      <c r="G141" s="113">
        <f t="shared" si="76"/>
        <v>0</v>
      </c>
      <c r="H141" s="112">
        <v>0</v>
      </c>
      <c r="I141" s="106">
        <v>3417</v>
      </c>
      <c r="J141" s="110"/>
      <c r="K141" s="111">
        <f t="shared" si="58"/>
        <v>0</v>
      </c>
      <c r="L141" s="110"/>
      <c r="M141" s="111">
        <f t="shared" si="54"/>
        <v>0</v>
      </c>
      <c r="N141" s="156">
        <v>0</v>
      </c>
      <c r="O141" s="54">
        <v>567</v>
      </c>
      <c r="P141" s="54">
        <v>0</v>
      </c>
      <c r="Q141" s="55">
        <f t="shared" si="59"/>
        <v>0</v>
      </c>
      <c r="R141" s="54">
        <v>0</v>
      </c>
      <c r="S141" s="55">
        <f t="shared" si="60"/>
        <v>0</v>
      </c>
      <c r="T141" s="54">
        <v>0</v>
      </c>
      <c r="U141" s="56">
        <v>580</v>
      </c>
      <c r="V141" s="54"/>
      <c r="W141" s="55">
        <f t="shared" si="61"/>
        <v>0</v>
      </c>
      <c r="X141" s="54"/>
      <c r="Y141" s="55">
        <f t="shared" si="55"/>
        <v>0</v>
      </c>
      <c r="Z141" s="160">
        <v>0</v>
      </c>
      <c r="AA141" s="7">
        <v>10202</v>
      </c>
      <c r="AB141" s="7">
        <v>22</v>
      </c>
      <c r="AC141" s="14">
        <f t="shared" si="62"/>
        <v>215.64399137424033</v>
      </c>
      <c r="AD141" s="7">
        <v>3</v>
      </c>
      <c r="AE141" s="14">
        <f t="shared" si="63"/>
        <v>29.405998823760047</v>
      </c>
      <c r="AF141" s="7">
        <v>21</v>
      </c>
      <c r="AG141" s="7">
        <v>9915</v>
      </c>
      <c r="AH141" s="7"/>
      <c r="AI141" s="14">
        <f t="shared" si="64"/>
        <v>0</v>
      </c>
      <c r="AJ141" s="7"/>
      <c r="AK141" s="14">
        <f t="shared" si="56"/>
        <v>0</v>
      </c>
      <c r="AL141" s="159">
        <v>0</v>
      </c>
      <c r="AM141" s="8">
        <f t="shared" si="77"/>
        <v>14278</v>
      </c>
      <c r="AN141" s="8">
        <f t="shared" si="65"/>
        <v>22</v>
      </c>
      <c r="AO141" s="13">
        <f t="shared" si="66"/>
        <v>154.08320493066256</v>
      </c>
      <c r="AP141" s="161">
        <f t="shared" si="67"/>
        <v>3</v>
      </c>
      <c r="AQ141" s="13">
        <f t="shared" si="57"/>
        <v>21.011346126908531</v>
      </c>
      <c r="AR141" s="162">
        <f t="shared" si="68"/>
        <v>21</v>
      </c>
      <c r="AS141" s="133">
        <f t="shared" si="69"/>
        <v>13912</v>
      </c>
      <c r="AT141" s="133">
        <f t="shared" si="70"/>
        <v>0</v>
      </c>
      <c r="AU141" s="124">
        <f t="shared" si="71"/>
        <v>0</v>
      </c>
      <c r="AV141" s="133">
        <f t="shared" si="72"/>
        <v>0</v>
      </c>
      <c r="AW141" s="136">
        <f t="shared" si="73"/>
        <v>0</v>
      </c>
      <c r="AX141" s="133">
        <f t="shared" si="74"/>
        <v>0</v>
      </c>
    </row>
    <row r="142" spans="1:51" x14ac:dyDescent="0.2">
      <c r="A142" s="9" t="s">
        <v>244</v>
      </c>
      <c r="B142" s="9" t="s">
        <v>245</v>
      </c>
      <c r="C142" s="106">
        <v>3509</v>
      </c>
      <c r="D142" s="106">
        <v>3296</v>
      </c>
      <c r="E142" s="109">
        <f t="shared" si="75"/>
        <v>93929.894556853804</v>
      </c>
      <c r="F142" s="106">
        <v>3246</v>
      </c>
      <c r="G142" s="109">
        <f t="shared" si="76"/>
        <v>92504.987175833579</v>
      </c>
      <c r="H142" s="106">
        <v>49</v>
      </c>
      <c r="I142" s="106">
        <v>3417</v>
      </c>
      <c r="J142" s="145">
        <v>2978</v>
      </c>
      <c r="K142" s="107">
        <f t="shared" si="58"/>
        <v>87152.472929470299</v>
      </c>
      <c r="L142" s="145">
        <v>2928</v>
      </c>
      <c r="M142" s="107">
        <f t="shared" si="54"/>
        <v>85689.201053555749</v>
      </c>
      <c r="N142" s="108">
        <v>42</v>
      </c>
      <c r="O142" s="50">
        <v>567</v>
      </c>
      <c r="P142" s="50">
        <v>360</v>
      </c>
      <c r="Q142" s="52">
        <f t="shared" si="59"/>
        <v>63492.063492063491</v>
      </c>
      <c r="R142" s="50">
        <v>340</v>
      </c>
      <c r="S142" s="52">
        <f t="shared" si="60"/>
        <v>59964.726631393292</v>
      </c>
      <c r="T142" s="50">
        <v>11</v>
      </c>
      <c r="U142" s="48">
        <v>580</v>
      </c>
      <c r="V142" s="50">
        <v>336</v>
      </c>
      <c r="W142" s="52">
        <f t="shared" si="61"/>
        <v>57931.034482758623</v>
      </c>
      <c r="X142" s="50">
        <v>320</v>
      </c>
      <c r="Y142" s="52">
        <f t="shared" si="55"/>
        <v>55172.413793103449</v>
      </c>
      <c r="Z142" s="53">
        <v>12</v>
      </c>
      <c r="AA142" s="10">
        <v>10202</v>
      </c>
      <c r="AB142" s="10">
        <v>2782</v>
      </c>
      <c r="AC142" s="11">
        <f t="shared" si="62"/>
        <v>27269.162909233484</v>
      </c>
      <c r="AD142" s="10">
        <v>1724</v>
      </c>
      <c r="AE142" s="11">
        <f t="shared" si="63"/>
        <v>16898.647324054105</v>
      </c>
      <c r="AF142" s="10">
        <v>422</v>
      </c>
      <c r="AG142" s="10">
        <v>9915</v>
      </c>
      <c r="AH142" s="10">
        <v>2111</v>
      </c>
      <c r="AI142" s="11">
        <f t="shared" si="64"/>
        <v>21290.973272818959</v>
      </c>
      <c r="AJ142" s="10">
        <v>1651</v>
      </c>
      <c r="AK142" s="11">
        <f t="shared" si="56"/>
        <v>16651.538073625819</v>
      </c>
      <c r="AL142" s="42">
        <v>411</v>
      </c>
      <c r="AM142" s="12">
        <f t="shared" si="77"/>
        <v>14278</v>
      </c>
      <c r="AN142" s="12">
        <f t="shared" si="65"/>
        <v>6438</v>
      </c>
      <c r="AO142" s="13">
        <f t="shared" si="66"/>
        <v>45090.348788345706</v>
      </c>
      <c r="AP142" s="37">
        <f t="shared" si="67"/>
        <v>5310</v>
      </c>
      <c r="AQ142" s="13">
        <f t="shared" si="57"/>
        <v>37190.082644628099</v>
      </c>
      <c r="AR142" s="116">
        <f t="shared" si="68"/>
        <v>482</v>
      </c>
      <c r="AS142" s="133">
        <f t="shared" si="69"/>
        <v>13912</v>
      </c>
      <c r="AT142" s="133">
        <f t="shared" si="70"/>
        <v>5425</v>
      </c>
      <c r="AU142" s="123">
        <f t="shared" si="71"/>
        <v>38995.112133410003</v>
      </c>
      <c r="AV142" s="134">
        <f t="shared" si="72"/>
        <v>4899</v>
      </c>
      <c r="AW142" s="135">
        <f t="shared" si="73"/>
        <v>35214.203565267395</v>
      </c>
      <c r="AX142" s="134">
        <f t="shared" si="74"/>
        <v>465</v>
      </c>
    </row>
    <row r="143" spans="1:51" x14ac:dyDescent="0.2">
      <c r="A143" s="1" t="s">
        <v>246</v>
      </c>
      <c r="B143" s="1" t="s">
        <v>247</v>
      </c>
      <c r="C143" s="106">
        <v>3509</v>
      </c>
      <c r="D143" s="112">
        <v>3028</v>
      </c>
      <c r="E143" s="113">
        <f t="shared" si="75"/>
        <v>86292.390994585352</v>
      </c>
      <c r="F143" s="112">
        <v>3028</v>
      </c>
      <c r="G143" s="113">
        <f t="shared" si="76"/>
        <v>86292.390994585352</v>
      </c>
      <c r="H143" s="112">
        <v>0</v>
      </c>
      <c r="I143" s="106">
        <v>3417</v>
      </c>
      <c r="J143" s="110">
        <v>2756</v>
      </c>
      <c r="K143" s="111">
        <f t="shared" si="58"/>
        <v>80655.545800409716</v>
      </c>
      <c r="L143" s="110">
        <v>2756</v>
      </c>
      <c r="M143" s="111">
        <f t="shared" si="54"/>
        <v>80655.545800409716</v>
      </c>
      <c r="N143" s="156">
        <v>0</v>
      </c>
      <c r="O143" s="54">
        <v>567</v>
      </c>
      <c r="P143" s="54">
        <v>327</v>
      </c>
      <c r="Q143" s="55">
        <f t="shared" si="59"/>
        <v>57671.957671957673</v>
      </c>
      <c r="R143" s="54">
        <v>327</v>
      </c>
      <c r="S143" s="55">
        <f t="shared" si="60"/>
        <v>57671.957671957673</v>
      </c>
      <c r="T143" s="54">
        <v>0</v>
      </c>
      <c r="U143" s="56">
        <v>580</v>
      </c>
      <c r="V143" s="54">
        <v>307</v>
      </c>
      <c r="W143" s="55">
        <f t="shared" si="61"/>
        <v>52931.034482758623</v>
      </c>
      <c r="X143" s="54">
        <v>307</v>
      </c>
      <c r="Y143" s="55">
        <f t="shared" si="55"/>
        <v>52931.034482758623</v>
      </c>
      <c r="Z143" s="160">
        <v>0</v>
      </c>
      <c r="AA143" s="7">
        <v>10202</v>
      </c>
      <c r="AB143" s="7">
        <v>1404</v>
      </c>
      <c r="AC143" s="14">
        <f t="shared" si="62"/>
        <v>13762.007449519702</v>
      </c>
      <c r="AD143" s="7">
        <v>1404</v>
      </c>
      <c r="AE143" s="14">
        <f t="shared" si="63"/>
        <v>13762.007449519702</v>
      </c>
      <c r="AF143" s="7">
        <v>0</v>
      </c>
      <c r="AG143" s="7">
        <v>9915</v>
      </c>
      <c r="AH143" s="7">
        <v>1398</v>
      </c>
      <c r="AI143" s="14">
        <f t="shared" si="64"/>
        <v>14099.848714069591</v>
      </c>
      <c r="AJ143" s="7">
        <v>1398</v>
      </c>
      <c r="AK143" s="14">
        <f t="shared" si="56"/>
        <v>14099.848714069591</v>
      </c>
      <c r="AL143" s="159">
        <v>0</v>
      </c>
      <c r="AM143" s="8">
        <f t="shared" si="77"/>
        <v>14278</v>
      </c>
      <c r="AN143" s="8">
        <f t="shared" si="65"/>
        <v>4759</v>
      </c>
      <c r="AO143" s="13">
        <f t="shared" si="66"/>
        <v>33330.998739319235</v>
      </c>
      <c r="AP143" s="161">
        <f t="shared" si="67"/>
        <v>4759</v>
      </c>
      <c r="AQ143" s="13">
        <f t="shared" si="57"/>
        <v>33330.998739319235</v>
      </c>
      <c r="AR143" s="162">
        <f t="shared" si="68"/>
        <v>0</v>
      </c>
      <c r="AS143" s="133">
        <f t="shared" si="69"/>
        <v>13912</v>
      </c>
      <c r="AT143" s="133">
        <f t="shared" si="70"/>
        <v>4461</v>
      </c>
      <c r="AU143" s="124">
        <f t="shared" si="71"/>
        <v>32065.842438182863</v>
      </c>
      <c r="AV143" s="133">
        <f t="shared" si="72"/>
        <v>4461</v>
      </c>
      <c r="AW143" s="136">
        <f t="shared" si="73"/>
        <v>32065.842438182863</v>
      </c>
      <c r="AX143" s="133">
        <f t="shared" si="74"/>
        <v>0</v>
      </c>
    </row>
    <row r="144" spans="1:51" x14ac:dyDescent="0.2">
      <c r="A144" s="1" t="s">
        <v>248</v>
      </c>
      <c r="B144" s="1" t="s">
        <v>249</v>
      </c>
      <c r="C144" s="106">
        <v>3509</v>
      </c>
      <c r="D144" s="112">
        <v>232</v>
      </c>
      <c r="E144" s="113">
        <f t="shared" si="75"/>
        <v>6611.5702479338843</v>
      </c>
      <c r="F144" s="112">
        <v>232</v>
      </c>
      <c r="G144" s="113">
        <f t="shared" si="76"/>
        <v>6611.5702479338843</v>
      </c>
      <c r="H144" s="112">
        <v>0</v>
      </c>
      <c r="I144" s="106">
        <v>3417</v>
      </c>
      <c r="J144" s="110">
        <v>208</v>
      </c>
      <c r="K144" s="111">
        <f t="shared" si="58"/>
        <v>6087.2110038045066</v>
      </c>
      <c r="L144" s="110">
        <v>208</v>
      </c>
      <c r="M144" s="111">
        <f t="shared" si="54"/>
        <v>6087.2110038045066</v>
      </c>
      <c r="N144" s="156">
        <v>0</v>
      </c>
      <c r="O144" s="54">
        <v>567</v>
      </c>
      <c r="P144" s="54">
        <v>9</v>
      </c>
      <c r="Q144" s="55">
        <f t="shared" si="59"/>
        <v>1587.3015873015872</v>
      </c>
      <c r="R144" s="54">
        <v>9</v>
      </c>
      <c r="S144" s="55">
        <f t="shared" si="60"/>
        <v>1587.3015873015872</v>
      </c>
      <c r="T144" s="54">
        <v>0</v>
      </c>
      <c r="U144" s="56">
        <v>580</v>
      </c>
      <c r="V144" s="54">
        <v>17</v>
      </c>
      <c r="W144" s="55">
        <f t="shared" si="61"/>
        <v>2931.0344827586205</v>
      </c>
      <c r="X144" s="54">
        <v>17</v>
      </c>
      <c r="Y144" s="55">
        <f t="shared" si="55"/>
        <v>2931.0344827586205</v>
      </c>
      <c r="Z144" s="160">
        <v>0</v>
      </c>
      <c r="AA144" s="7">
        <v>10202</v>
      </c>
      <c r="AB144" s="7">
        <v>70</v>
      </c>
      <c r="AC144" s="14">
        <f t="shared" si="62"/>
        <v>686.13997255440108</v>
      </c>
      <c r="AD144" s="7">
        <v>70</v>
      </c>
      <c r="AE144" s="14">
        <f t="shared" si="63"/>
        <v>686.13997255440108</v>
      </c>
      <c r="AF144" s="7">
        <v>0</v>
      </c>
      <c r="AG144" s="7">
        <v>9915</v>
      </c>
      <c r="AH144" s="7">
        <v>323</v>
      </c>
      <c r="AI144" s="14">
        <f t="shared" si="64"/>
        <v>3257.6903681290974</v>
      </c>
      <c r="AJ144" s="7">
        <v>323</v>
      </c>
      <c r="AK144" s="14">
        <f t="shared" si="56"/>
        <v>3257.6903681290974</v>
      </c>
      <c r="AL144" s="159">
        <v>0</v>
      </c>
      <c r="AM144" s="8">
        <f t="shared" si="77"/>
        <v>14278</v>
      </c>
      <c r="AN144" s="8">
        <f t="shared" si="65"/>
        <v>311</v>
      </c>
      <c r="AO144" s="13">
        <f t="shared" si="66"/>
        <v>2178.1762151561843</v>
      </c>
      <c r="AP144" s="161">
        <f t="shared" si="67"/>
        <v>311</v>
      </c>
      <c r="AQ144" s="13">
        <f t="shared" si="57"/>
        <v>2178.1762151561843</v>
      </c>
      <c r="AR144" s="162">
        <f t="shared" si="68"/>
        <v>0</v>
      </c>
      <c r="AS144" s="133">
        <f t="shared" si="69"/>
        <v>13912</v>
      </c>
      <c r="AT144" s="133">
        <f t="shared" si="70"/>
        <v>548</v>
      </c>
      <c r="AU144" s="124">
        <f t="shared" si="71"/>
        <v>3939.0454284071307</v>
      </c>
      <c r="AV144" s="133">
        <f t="shared" si="72"/>
        <v>548</v>
      </c>
      <c r="AW144" s="136">
        <f t="shared" si="73"/>
        <v>3939.0454284071307</v>
      </c>
      <c r="AX144" s="133">
        <f t="shared" si="74"/>
        <v>0</v>
      </c>
    </row>
    <row r="145" spans="1:51" x14ac:dyDescent="0.2">
      <c r="A145" s="1" t="s">
        <v>250</v>
      </c>
      <c r="B145" s="1" t="s">
        <v>251</v>
      </c>
      <c r="C145" s="106">
        <v>3509</v>
      </c>
      <c r="D145" s="112">
        <v>0</v>
      </c>
      <c r="E145" s="113">
        <f t="shared" si="75"/>
        <v>0</v>
      </c>
      <c r="F145" s="112">
        <v>0</v>
      </c>
      <c r="G145" s="113">
        <f t="shared" si="76"/>
        <v>0</v>
      </c>
      <c r="H145" s="112">
        <v>0</v>
      </c>
      <c r="I145" s="106">
        <v>3417</v>
      </c>
      <c r="J145" s="110">
        <v>0</v>
      </c>
      <c r="K145" s="111">
        <f t="shared" si="58"/>
        <v>0</v>
      </c>
      <c r="L145" s="110"/>
      <c r="M145" s="111">
        <f t="shared" si="54"/>
        <v>0</v>
      </c>
      <c r="N145" s="156">
        <v>0</v>
      </c>
      <c r="O145" s="54">
        <v>567</v>
      </c>
      <c r="P145" s="54">
        <v>0</v>
      </c>
      <c r="Q145" s="55">
        <f t="shared" si="59"/>
        <v>0</v>
      </c>
      <c r="R145" s="54">
        <v>0</v>
      </c>
      <c r="S145" s="55">
        <f t="shared" si="60"/>
        <v>0</v>
      </c>
      <c r="T145" s="54">
        <v>0</v>
      </c>
      <c r="U145" s="56">
        <v>580</v>
      </c>
      <c r="V145" s="54">
        <v>0</v>
      </c>
      <c r="W145" s="55">
        <f t="shared" si="61"/>
        <v>0</v>
      </c>
      <c r="X145" s="54"/>
      <c r="Y145" s="55">
        <f t="shared" si="55"/>
        <v>0</v>
      </c>
      <c r="Z145" s="160">
        <v>0</v>
      </c>
      <c r="AA145" s="7">
        <v>10202</v>
      </c>
      <c r="AB145" s="7">
        <v>0</v>
      </c>
      <c r="AC145" s="14">
        <f t="shared" si="62"/>
        <v>0</v>
      </c>
      <c r="AD145" s="7">
        <v>0</v>
      </c>
      <c r="AE145" s="14">
        <f t="shared" si="63"/>
        <v>0</v>
      </c>
      <c r="AF145" s="7">
        <v>0</v>
      </c>
      <c r="AG145" s="7">
        <v>9915</v>
      </c>
      <c r="AH145" s="7">
        <v>0</v>
      </c>
      <c r="AI145" s="14">
        <f t="shared" si="64"/>
        <v>0</v>
      </c>
      <c r="AJ145" s="7"/>
      <c r="AK145" s="14">
        <f t="shared" si="56"/>
        <v>0</v>
      </c>
      <c r="AL145" s="159">
        <v>0</v>
      </c>
      <c r="AM145" s="8">
        <f t="shared" si="77"/>
        <v>14278</v>
      </c>
      <c r="AN145" s="8">
        <f t="shared" si="65"/>
        <v>0</v>
      </c>
      <c r="AO145" s="13">
        <f t="shared" si="66"/>
        <v>0</v>
      </c>
      <c r="AP145" s="161">
        <f t="shared" si="67"/>
        <v>0</v>
      </c>
      <c r="AQ145" s="13">
        <f t="shared" si="57"/>
        <v>0</v>
      </c>
      <c r="AR145" s="162">
        <f t="shared" si="68"/>
        <v>0</v>
      </c>
      <c r="AS145" s="133">
        <f t="shared" si="69"/>
        <v>13912</v>
      </c>
      <c r="AT145" s="133">
        <f t="shared" si="70"/>
        <v>0</v>
      </c>
      <c r="AU145" s="124">
        <f t="shared" si="71"/>
        <v>0</v>
      </c>
      <c r="AV145" s="133">
        <f t="shared" si="72"/>
        <v>0</v>
      </c>
      <c r="AW145" s="136">
        <f t="shared" si="73"/>
        <v>0</v>
      </c>
      <c r="AX145" s="133">
        <f t="shared" si="74"/>
        <v>0</v>
      </c>
    </row>
    <row r="146" spans="1:51" s="154" customFormat="1" x14ac:dyDescent="0.2">
      <c r="A146" s="1" t="s">
        <v>252</v>
      </c>
      <c r="B146" s="1" t="s">
        <v>253</v>
      </c>
      <c r="C146" s="106">
        <v>3509</v>
      </c>
      <c r="D146" s="112">
        <v>0</v>
      </c>
      <c r="E146" s="113">
        <f t="shared" si="75"/>
        <v>0</v>
      </c>
      <c r="F146" s="112">
        <v>0</v>
      </c>
      <c r="G146" s="113">
        <f t="shared" si="76"/>
        <v>0</v>
      </c>
      <c r="H146" s="112">
        <v>0</v>
      </c>
      <c r="I146" s="106">
        <v>3417</v>
      </c>
      <c r="J146" s="110">
        <v>1</v>
      </c>
      <c r="K146" s="111">
        <f t="shared" si="58"/>
        <v>29.265437518290899</v>
      </c>
      <c r="L146" s="110">
        <v>1</v>
      </c>
      <c r="M146" s="111">
        <f t="shared" si="54"/>
        <v>29.265437518290899</v>
      </c>
      <c r="N146" s="156">
        <v>0</v>
      </c>
      <c r="O146" s="54">
        <v>567</v>
      </c>
      <c r="P146" s="54">
        <v>0</v>
      </c>
      <c r="Q146" s="55">
        <f t="shared" si="59"/>
        <v>0</v>
      </c>
      <c r="R146" s="54">
        <v>0</v>
      </c>
      <c r="S146" s="55">
        <f t="shared" si="60"/>
        <v>0</v>
      </c>
      <c r="T146" s="54">
        <v>0</v>
      </c>
      <c r="U146" s="56">
        <v>580</v>
      </c>
      <c r="V146" s="54">
        <v>0</v>
      </c>
      <c r="W146" s="55">
        <f t="shared" si="61"/>
        <v>0</v>
      </c>
      <c r="X146" s="54"/>
      <c r="Y146" s="55">
        <f t="shared" si="55"/>
        <v>0</v>
      </c>
      <c r="Z146" s="160">
        <v>0</v>
      </c>
      <c r="AA146" s="7">
        <v>10202</v>
      </c>
      <c r="AB146" s="7">
        <v>0</v>
      </c>
      <c r="AC146" s="14">
        <f t="shared" si="62"/>
        <v>0</v>
      </c>
      <c r="AD146" s="7">
        <v>0</v>
      </c>
      <c r="AE146" s="14">
        <f t="shared" si="63"/>
        <v>0</v>
      </c>
      <c r="AF146" s="7">
        <v>0</v>
      </c>
      <c r="AG146" s="7">
        <v>9915</v>
      </c>
      <c r="AH146" s="7">
        <v>1</v>
      </c>
      <c r="AI146" s="14">
        <f t="shared" si="64"/>
        <v>10.085728693898133</v>
      </c>
      <c r="AJ146" s="7">
        <v>1</v>
      </c>
      <c r="AK146" s="14">
        <f t="shared" si="56"/>
        <v>10.085728693898133</v>
      </c>
      <c r="AL146" s="159">
        <v>0</v>
      </c>
      <c r="AM146" s="8">
        <f t="shared" si="77"/>
        <v>14278</v>
      </c>
      <c r="AN146" s="8">
        <f t="shared" si="65"/>
        <v>0</v>
      </c>
      <c r="AO146" s="13">
        <f t="shared" si="66"/>
        <v>0</v>
      </c>
      <c r="AP146" s="161">
        <f t="shared" si="67"/>
        <v>0</v>
      </c>
      <c r="AQ146" s="13">
        <f t="shared" si="57"/>
        <v>0</v>
      </c>
      <c r="AR146" s="162">
        <f t="shared" si="68"/>
        <v>0</v>
      </c>
      <c r="AS146" s="133">
        <f t="shared" si="69"/>
        <v>13912</v>
      </c>
      <c r="AT146" s="133">
        <f t="shared" si="70"/>
        <v>2</v>
      </c>
      <c r="AU146" s="124">
        <f t="shared" si="71"/>
        <v>14.37607820586544</v>
      </c>
      <c r="AV146" s="133">
        <f t="shared" si="72"/>
        <v>2</v>
      </c>
      <c r="AW146" s="136">
        <f t="shared" si="73"/>
        <v>14.37607820586544</v>
      </c>
      <c r="AX146" s="133">
        <f t="shared" si="74"/>
        <v>0</v>
      </c>
    </row>
    <row r="147" spans="1:51" x14ac:dyDescent="0.2">
      <c r="A147" s="1" t="s">
        <v>254</v>
      </c>
      <c r="B147" s="1" t="s">
        <v>255</v>
      </c>
      <c r="C147" s="106">
        <v>3509</v>
      </c>
      <c r="D147" s="112">
        <v>27</v>
      </c>
      <c r="E147" s="113">
        <f t="shared" si="75"/>
        <v>769.4499857509262</v>
      </c>
      <c r="F147" s="112">
        <v>27</v>
      </c>
      <c r="G147" s="113">
        <f t="shared" si="76"/>
        <v>769.4499857509262</v>
      </c>
      <c r="H147" s="112">
        <v>15</v>
      </c>
      <c r="I147" s="106">
        <v>3417</v>
      </c>
      <c r="J147" s="110">
        <v>24</v>
      </c>
      <c r="K147" s="111">
        <f t="shared" si="58"/>
        <v>702.37050043898159</v>
      </c>
      <c r="L147" s="110">
        <v>24</v>
      </c>
      <c r="M147" s="111">
        <f t="shared" si="54"/>
        <v>702.37050043898159</v>
      </c>
      <c r="N147" s="156">
        <v>18</v>
      </c>
      <c r="O147" s="54">
        <v>567</v>
      </c>
      <c r="P147" s="54">
        <v>1</v>
      </c>
      <c r="Q147" s="55">
        <f t="shared" si="59"/>
        <v>176.3668430335097</v>
      </c>
      <c r="R147" s="54">
        <v>1</v>
      </c>
      <c r="S147" s="55">
        <f t="shared" si="60"/>
        <v>176.3668430335097</v>
      </c>
      <c r="T147" s="54">
        <v>0</v>
      </c>
      <c r="U147" s="56">
        <v>580</v>
      </c>
      <c r="V147" s="54">
        <v>0</v>
      </c>
      <c r="W147" s="55">
        <f t="shared" si="61"/>
        <v>0</v>
      </c>
      <c r="X147" s="54"/>
      <c r="Y147" s="55">
        <f t="shared" si="55"/>
        <v>0</v>
      </c>
      <c r="Z147" s="160">
        <v>0</v>
      </c>
      <c r="AA147" s="7">
        <v>10202</v>
      </c>
      <c r="AB147" s="7">
        <v>103</v>
      </c>
      <c r="AC147" s="14">
        <f t="shared" si="62"/>
        <v>1009.6059596157615</v>
      </c>
      <c r="AD147" s="7">
        <v>103</v>
      </c>
      <c r="AE147" s="14">
        <f t="shared" si="63"/>
        <v>1009.6059596157615</v>
      </c>
      <c r="AF147" s="7">
        <v>45</v>
      </c>
      <c r="AG147" s="7">
        <v>9915</v>
      </c>
      <c r="AH147" s="7">
        <v>78</v>
      </c>
      <c r="AI147" s="14">
        <f t="shared" si="64"/>
        <v>786.68683812405447</v>
      </c>
      <c r="AJ147" s="7">
        <v>78</v>
      </c>
      <c r="AK147" s="14">
        <f t="shared" si="56"/>
        <v>786.68683812405447</v>
      </c>
      <c r="AL147" s="159">
        <v>47</v>
      </c>
      <c r="AM147" s="8">
        <f t="shared" si="77"/>
        <v>14278</v>
      </c>
      <c r="AN147" s="8">
        <f t="shared" si="65"/>
        <v>131</v>
      </c>
      <c r="AO147" s="13">
        <f t="shared" si="66"/>
        <v>917.49544754167255</v>
      </c>
      <c r="AP147" s="161">
        <f t="shared" si="67"/>
        <v>131</v>
      </c>
      <c r="AQ147" s="13">
        <f t="shared" si="57"/>
        <v>917.49544754167255</v>
      </c>
      <c r="AR147" s="162">
        <f t="shared" si="68"/>
        <v>60</v>
      </c>
      <c r="AS147" s="133">
        <f t="shared" si="69"/>
        <v>13912</v>
      </c>
      <c r="AT147" s="133">
        <f t="shared" si="70"/>
        <v>102</v>
      </c>
      <c r="AU147" s="124">
        <f t="shared" si="71"/>
        <v>733.17998849913749</v>
      </c>
      <c r="AV147" s="133">
        <f t="shared" si="72"/>
        <v>102</v>
      </c>
      <c r="AW147" s="136">
        <f t="shared" si="73"/>
        <v>733.17998849913749</v>
      </c>
      <c r="AX147" s="133">
        <f t="shared" si="74"/>
        <v>65</v>
      </c>
    </row>
    <row r="148" spans="1:51" x14ac:dyDescent="0.2">
      <c r="A148" s="1" t="s">
        <v>256</v>
      </c>
      <c r="B148" s="1" t="s">
        <v>257</v>
      </c>
      <c r="C148" s="106">
        <v>3509</v>
      </c>
      <c r="D148" s="112">
        <v>0</v>
      </c>
      <c r="E148" s="113">
        <f t="shared" si="75"/>
        <v>0</v>
      </c>
      <c r="F148" s="112">
        <v>0</v>
      </c>
      <c r="G148" s="113">
        <f t="shared" si="76"/>
        <v>0</v>
      </c>
      <c r="H148" s="112">
        <v>0</v>
      </c>
      <c r="I148" s="106">
        <v>3417</v>
      </c>
      <c r="J148" s="110">
        <v>0</v>
      </c>
      <c r="K148" s="111">
        <f t="shared" si="58"/>
        <v>0</v>
      </c>
      <c r="L148" s="110"/>
      <c r="M148" s="111">
        <f t="shared" si="54"/>
        <v>0</v>
      </c>
      <c r="N148" s="156">
        <v>0</v>
      </c>
      <c r="O148" s="54">
        <v>567</v>
      </c>
      <c r="P148" s="54">
        <v>0</v>
      </c>
      <c r="Q148" s="55">
        <f t="shared" si="59"/>
        <v>0</v>
      </c>
      <c r="R148" s="54">
        <v>0</v>
      </c>
      <c r="S148" s="55">
        <f t="shared" si="60"/>
        <v>0</v>
      </c>
      <c r="T148" s="54">
        <v>0</v>
      </c>
      <c r="U148" s="56">
        <v>580</v>
      </c>
      <c r="V148" s="54">
        <v>0</v>
      </c>
      <c r="W148" s="55">
        <f t="shared" si="61"/>
        <v>0</v>
      </c>
      <c r="X148" s="54"/>
      <c r="Y148" s="55">
        <f t="shared" si="55"/>
        <v>0</v>
      </c>
      <c r="Z148" s="160">
        <v>0</v>
      </c>
      <c r="AA148" s="7">
        <v>10202</v>
      </c>
      <c r="AB148" s="7">
        <v>0</v>
      </c>
      <c r="AC148" s="14">
        <f t="shared" si="62"/>
        <v>0</v>
      </c>
      <c r="AD148" s="7">
        <v>0</v>
      </c>
      <c r="AE148" s="14">
        <f t="shared" si="63"/>
        <v>0</v>
      </c>
      <c r="AF148" s="7">
        <v>0</v>
      </c>
      <c r="AG148" s="7">
        <v>9915</v>
      </c>
      <c r="AH148" s="7">
        <v>0</v>
      </c>
      <c r="AI148" s="14">
        <f t="shared" si="64"/>
        <v>0</v>
      </c>
      <c r="AJ148" s="7"/>
      <c r="AK148" s="14">
        <f t="shared" si="56"/>
        <v>0</v>
      </c>
      <c r="AL148" s="159">
        <v>0</v>
      </c>
      <c r="AM148" s="8">
        <f t="shared" si="77"/>
        <v>14278</v>
      </c>
      <c r="AN148" s="8">
        <f t="shared" si="65"/>
        <v>0</v>
      </c>
      <c r="AO148" s="13">
        <f t="shared" si="66"/>
        <v>0</v>
      </c>
      <c r="AP148" s="161">
        <f t="shared" si="67"/>
        <v>0</v>
      </c>
      <c r="AQ148" s="13">
        <f t="shared" si="57"/>
        <v>0</v>
      </c>
      <c r="AR148" s="162">
        <f t="shared" si="68"/>
        <v>0</v>
      </c>
      <c r="AS148" s="133">
        <f t="shared" si="69"/>
        <v>13912</v>
      </c>
      <c r="AT148" s="133">
        <f t="shared" si="70"/>
        <v>0</v>
      </c>
      <c r="AU148" s="124">
        <f t="shared" si="71"/>
        <v>0</v>
      </c>
      <c r="AV148" s="133">
        <f t="shared" si="72"/>
        <v>0</v>
      </c>
      <c r="AW148" s="136">
        <f t="shared" si="73"/>
        <v>0</v>
      </c>
      <c r="AX148" s="133">
        <f t="shared" si="74"/>
        <v>0</v>
      </c>
    </row>
    <row r="149" spans="1:51" x14ac:dyDescent="0.2">
      <c r="A149" s="1" t="s">
        <v>258</v>
      </c>
      <c r="B149" s="1" t="s">
        <v>259</v>
      </c>
      <c r="C149" s="106">
        <v>3509</v>
      </c>
      <c r="D149" s="112">
        <v>154</v>
      </c>
      <c r="E149" s="113">
        <f t="shared" si="75"/>
        <v>4388.7147335423197</v>
      </c>
      <c r="F149" s="112">
        <v>154</v>
      </c>
      <c r="G149" s="113">
        <f t="shared" si="76"/>
        <v>4388.7147335423197</v>
      </c>
      <c r="H149" s="112">
        <v>0</v>
      </c>
      <c r="I149" s="106">
        <v>3417</v>
      </c>
      <c r="J149" s="110">
        <v>126</v>
      </c>
      <c r="K149" s="111">
        <f t="shared" si="58"/>
        <v>3687.4451273046534</v>
      </c>
      <c r="L149" s="110">
        <v>126</v>
      </c>
      <c r="M149" s="111">
        <f t="shared" si="54"/>
        <v>3687.4451273046534</v>
      </c>
      <c r="N149" s="156">
        <v>0</v>
      </c>
      <c r="O149" s="54">
        <v>567</v>
      </c>
      <c r="P149" s="54">
        <v>6</v>
      </c>
      <c r="Q149" s="55">
        <f t="shared" si="59"/>
        <v>1058.2010582010582</v>
      </c>
      <c r="R149" s="54">
        <v>6</v>
      </c>
      <c r="S149" s="55">
        <f t="shared" si="60"/>
        <v>1058.2010582010582</v>
      </c>
      <c r="T149" s="54">
        <v>0</v>
      </c>
      <c r="U149" s="56">
        <v>580</v>
      </c>
      <c r="V149" s="54">
        <v>3</v>
      </c>
      <c r="W149" s="55">
        <f t="shared" si="61"/>
        <v>517.24137931034477</v>
      </c>
      <c r="X149" s="54">
        <v>3</v>
      </c>
      <c r="Y149" s="55">
        <f t="shared" si="55"/>
        <v>517.24137931034477</v>
      </c>
      <c r="Z149" s="160">
        <v>0</v>
      </c>
      <c r="AA149" s="7">
        <v>10202</v>
      </c>
      <c r="AB149" s="7">
        <v>160</v>
      </c>
      <c r="AC149" s="14">
        <f t="shared" si="62"/>
        <v>1568.3199372672022</v>
      </c>
      <c r="AD149" s="7">
        <v>160</v>
      </c>
      <c r="AE149" s="14">
        <f t="shared" si="63"/>
        <v>1568.3199372672022</v>
      </c>
      <c r="AF149" s="7">
        <v>0</v>
      </c>
      <c r="AG149" s="7">
        <v>9915</v>
      </c>
      <c r="AH149" s="7">
        <v>77</v>
      </c>
      <c r="AI149" s="14">
        <f t="shared" si="64"/>
        <v>776.60110943015638</v>
      </c>
      <c r="AJ149" s="7">
        <v>77</v>
      </c>
      <c r="AK149" s="14">
        <f t="shared" si="56"/>
        <v>776.60110943015638</v>
      </c>
      <c r="AL149" s="159">
        <v>0</v>
      </c>
      <c r="AM149" s="8">
        <f t="shared" si="77"/>
        <v>14278</v>
      </c>
      <c r="AN149" s="8">
        <f t="shared" si="65"/>
        <v>320</v>
      </c>
      <c r="AO149" s="13">
        <f t="shared" si="66"/>
        <v>2241.2102535369099</v>
      </c>
      <c r="AP149" s="161">
        <f t="shared" si="67"/>
        <v>320</v>
      </c>
      <c r="AQ149" s="13">
        <f t="shared" si="57"/>
        <v>2241.2102535369099</v>
      </c>
      <c r="AR149" s="162">
        <f t="shared" si="68"/>
        <v>0</v>
      </c>
      <c r="AS149" s="133">
        <f t="shared" si="69"/>
        <v>13912</v>
      </c>
      <c r="AT149" s="133">
        <f t="shared" si="70"/>
        <v>206</v>
      </c>
      <c r="AU149" s="124">
        <f t="shared" si="71"/>
        <v>1480.7360552041403</v>
      </c>
      <c r="AV149" s="133">
        <f t="shared" si="72"/>
        <v>206</v>
      </c>
      <c r="AW149" s="136">
        <f t="shared" si="73"/>
        <v>1480.7360552041403</v>
      </c>
      <c r="AX149" s="133">
        <f t="shared" si="74"/>
        <v>0</v>
      </c>
    </row>
    <row r="150" spans="1:51" x14ac:dyDescent="0.2">
      <c r="A150" s="1" t="s">
        <v>260</v>
      </c>
      <c r="B150" s="1" t="s">
        <v>261</v>
      </c>
      <c r="C150" s="106">
        <v>3509</v>
      </c>
      <c r="D150" s="112">
        <v>1</v>
      </c>
      <c r="E150" s="113">
        <f t="shared" si="75"/>
        <v>28.498147620404676</v>
      </c>
      <c r="F150" s="112">
        <v>1</v>
      </c>
      <c r="G150" s="113">
        <f t="shared" si="76"/>
        <v>28.498147620404676</v>
      </c>
      <c r="H150" s="112">
        <v>0</v>
      </c>
      <c r="I150" s="106">
        <v>3417</v>
      </c>
      <c r="J150" s="110">
        <v>4</v>
      </c>
      <c r="K150" s="111">
        <f t="shared" si="58"/>
        <v>117.06175007316359</v>
      </c>
      <c r="L150" s="110">
        <v>4</v>
      </c>
      <c r="M150" s="111">
        <f t="shared" si="54"/>
        <v>117.06175007316359</v>
      </c>
      <c r="N150" s="156">
        <v>0</v>
      </c>
      <c r="O150" s="54">
        <v>567</v>
      </c>
      <c r="P150" s="54">
        <v>0</v>
      </c>
      <c r="Q150" s="55">
        <f t="shared" si="59"/>
        <v>0</v>
      </c>
      <c r="R150" s="54">
        <v>0</v>
      </c>
      <c r="S150" s="55">
        <f t="shared" si="60"/>
        <v>0</v>
      </c>
      <c r="T150" s="54">
        <v>0</v>
      </c>
      <c r="U150" s="56">
        <v>580</v>
      </c>
      <c r="V150" s="54">
        <v>1</v>
      </c>
      <c r="W150" s="55">
        <f t="shared" si="61"/>
        <v>172.41379310344828</v>
      </c>
      <c r="X150" s="54">
        <v>1</v>
      </c>
      <c r="Y150" s="55">
        <f t="shared" si="55"/>
        <v>172.41379310344828</v>
      </c>
      <c r="Z150" s="160">
        <v>0</v>
      </c>
      <c r="AA150" s="7">
        <v>10202</v>
      </c>
      <c r="AB150" s="7">
        <v>3</v>
      </c>
      <c r="AC150" s="14">
        <f t="shared" si="62"/>
        <v>29.405998823760047</v>
      </c>
      <c r="AD150" s="7">
        <v>3</v>
      </c>
      <c r="AE150" s="14">
        <f t="shared" si="63"/>
        <v>29.405998823760047</v>
      </c>
      <c r="AF150" s="7">
        <v>0</v>
      </c>
      <c r="AG150" s="7">
        <v>9915</v>
      </c>
      <c r="AH150" s="7">
        <v>6</v>
      </c>
      <c r="AI150" s="14">
        <f t="shared" si="64"/>
        <v>60.514372163388799</v>
      </c>
      <c r="AJ150" s="7">
        <v>6</v>
      </c>
      <c r="AK150" s="14">
        <f t="shared" si="56"/>
        <v>60.514372163388799</v>
      </c>
      <c r="AL150" s="159">
        <v>0</v>
      </c>
      <c r="AM150" s="8">
        <f t="shared" si="77"/>
        <v>14278</v>
      </c>
      <c r="AN150" s="8">
        <f t="shared" si="65"/>
        <v>4</v>
      </c>
      <c r="AO150" s="13">
        <f t="shared" si="66"/>
        <v>28.015128169211373</v>
      </c>
      <c r="AP150" s="161">
        <f t="shared" si="67"/>
        <v>4</v>
      </c>
      <c r="AQ150" s="13">
        <f t="shared" si="57"/>
        <v>28.015128169211373</v>
      </c>
      <c r="AR150" s="162">
        <f t="shared" si="68"/>
        <v>0</v>
      </c>
      <c r="AS150" s="133">
        <f t="shared" si="69"/>
        <v>13912</v>
      </c>
      <c r="AT150" s="133">
        <f t="shared" si="70"/>
        <v>11</v>
      </c>
      <c r="AU150" s="124">
        <f t="shared" si="71"/>
        <v>79.06843013225992</v>
      </c>
      <c r="AV150" s="133">
        <f t="shared" si="72"/>
        <v>11</v>
      </c>
      <c r="AW150" s="136">
        <f t="shared" si="73"/>
        <v>79.06843013225992</v>
      </c>
      <c r="AX150" s="133">
        <f t="shared" si="74"/>
        <v>0</v>
      </c>
    </row>
    <row r="151" spans="1:51" x14ac:dyDescent="0.2">
      <c r="A151" s="1" t="s">
        <v>262</v>
      </c>
      <c r="B151" s="1" t="s">
        <v>263</v>
      </c>
      <c r="C151" s="106">
        <v>3509</v>
      </c>
      <c r="D151" s="112">
        <v>40</v>
      </c>
      <c r="E151" s="113">
        <f t="shared" si="75"/>
        <v>1139.9259048161869</v>
      </c>
      <c r="F151" s="112">
        <v>14</v>
      </c>
      <c r="G151" s="113">
        <f t="shared" si="76"/>
        <v>398.97406668566543</v>
      </c>
      <c r="H151" s="112">
        <v>19</v>
      </c>
      <c r="I151" s="106">
        <v>3417</v>
      </c>
      <c r="J151" s="110">
        <v>24</v>
      </c>
      <c r="K151" s="111">
        <f t="shared" si="58"/>
        <v>702.37050043898159</v>
      </c>
      <c r="L151" s="110">
        <v>6</v>
      </c>
      <c r="M151" s="111">
        <f t="shared" si="54"/>
        <v>175.5926251097454</v>
      </c>
      <c r="N151" s="156">
        <v>6</v>
      </c>
      <c r="O151" s="54">
        <v>567</v>
      </c>
      <c r="P151" s="54">
        <v>0</v>
      </c>
      <c r="Q151" s="55">
        <f t="shared" si="59"/>
        <v>0</v>
      </c>
      <c r="R151" s="54">
        <v>0</v>
      </c>
      <c r="S151" s="55">
        <f t="shared" si="60"/>
        <v>0</v>
      </c>
      <c r="T151" s="54">
        <v>0</v>
      </c>
      <c r="U151" s="56">
        <v>580</v>
      </c>
      <c r="V151" s="54">
        <v>6</v>
      </c>
      <c r="W151" s="55">
        <f t="shared" si="61"/>
        <v>1034.4827586206895</v>
      </c>
      <c r="X151" s="54"/>
      <c r="Y151" s="55">
        <f t="shared" si="55"/>
        <v>0</v>
      </c>
      <c r="Z151" s="160">
        <v>6</v>
      </c>
      <c r="AA151" s="7">
        <v>10202</v>
      </c>
      <c r="AB151" s="7">
        <v>38</v>
      </c>
      <c r="AC151" s="14">
        <f t="shared" si="62"/>
        <v>372.4759851009606</v>
      </c>
      <c r="AD151" s="7">
        <v>12</v>
      </c>
      <c r="AE151" s="14">
        <f t="shared" si="63"/>
        <v>117.62399529504019</v>
      </c>
      <c r="AF151" s="7">
        <v>20</v>
      </c>
      <c r="AG151" s="7">
        <v>9915</v>
      </c>
      <c r="AH151" s="7">
        <v>80</v>
      </c>
      <c r="AI151" s="14">
        <f t="shared" si="64"/>
        <v>806.85829551185077</v>
      </c>
      <c r="AJ151" s="7">
        <v>11</v>
      </c>
      <c r="AK151" s="14">
        <f t="shared" si="56"/>
        <v>110.94301563287948</v>
      </c>
      <c r="AL151" s="159">
        <v>54</v>
      </c>
      <c r="AM151" s="8">
        <f t="shared" si="77"/>
        <v>14278</v>
      </c>
      <c r="AN151" s="8">
        <f t="shared" si="65"/>
        <v>78</v>
      </c>
      <c r="AO151" s="13">
        <f t="shared" si="66"/>
        <v>546.29499929962185</v>
      </c>
      <c r="AP151" s="161">
        <f t="shared" si="67"/>
        <v>26</v>
      </c>
      <c r="AQ151" s="13">
        <f t="shared" si="57"/>
        <v>182.09833309987391</v>
      </c>
      <c r="AR151" s="162">
        <f t="shared" si="68"/>
        <v>39</v>
      </c>
      <c r="AS151" s="133">
        <f t="shared" si="69"/>
        <v>13912</v>
      </c>
      <c r="AT151" s="133">
        <f t="shared" si="70"/>
        <v>110</v>
      </c>
      <c r="AU151" s="124">
        <f t="shared" si="71"/>
        <v>790.68430132259914</v>
      </c>
      <c r="AV151" s="133">
        <f t="shared" si="72"/>
        <v>17</v>
      </c>
      <c r="AW151" s="136">
        <f t="shared" si="73"/>
        <v>122.19666474985625</v>
      </c>
      <c r="AX151" s="133">
        <f t="shared" si="74"/>
        <v>66</v>
      </c>
    </row>
    <row r="152" spans="1:51" x14ac:dyDescent="0.2">
      <c r="A152" s="1" t="s">
        <v>264</v>
      </c>
      <c r="B152" s="1" t="s">
        <v>265</v>
      </c>
      <c r="C152" s="106">
        <v>3509</v>
      </c>
      <c r="D152" s="112">
        <v>0</v>
      </c>
      <c r="E152" s="113">
        <f t="shared" si="75"/>
        <v>0</v>
      </c>
      <c r="F152" s="112">
        <v>0</v>
      </c>
      <c r="G152" s="113">
        <f t="shared" si="76"/>
        <v>0</v>
      </c>
      <c r="H152" s="112">
        <v>0</v>
      </c>
      <c r="I152" s="106">
        <v>3417</v>
      </c>
      <c r="J152" s="110"/>
      <c r="K152" s="111">
        <f t="shared" si="58"/>
        <v>0</v>
      </c>
      <c r="L152" s="110"/>
      <c r="M152" s="111">
        <f t="shared" si="54"/>
        <v>0</v>
      </c>
      <c r="N152" s="156">
        <v>0</v>
      </c>
      <c r="O152" s="54">
        <v>567</v>
      </c>
      <c r="P152" s="54">
        <v>0</v>
      </c>
      <c r="Q152" s="55">
        <f t="shared" si="59"/>
        <v>0</v>
      </c>
      <c r="R152" s="54">
        <v>0</v>
      </c>
      <c r="S152" s="55">
        <f t="shared" si="60"/>
        <v>0</v>
      </c>
      <c r="T152" s="54">
        <v>0</v>
      </c>
      <c r="U152" s="56">
        <v>580</v>
      </c>
      <c r="V152" s="54"/>
      <c r="W152" s="55">
        <f t="shared" si="61"/>
        <v>0</v>
      </c>
      <c r="X152" s="54"/>
      <c r="Y152" s="55">
        <f t="shared" si="55"/>
        <v>0</v>
      </c>
      <c r="Z152" s="160">
        <v>0</v>
      </c>
      <c r="AA152" s="7">
        <v>10202</v>
      </c>
      <c r="AB152" s="7">
        <v>51</v>
      </c>
      <c r="AC152" s="14">
        <f t="shared" si="62"/>
        <v>499.90198000392081</v>
      </c>
      <c r="AD152" s="7">
        <v>9</v>
      </c>
      <c r="AE152" s="14">
        <f t="shared" si="63"/>
        <v>88.217996471280131</v>
      </c>
      <c r="AF152" s="7">
        <v>33</v>
      </c>
      <c r="AG152" s="7">
        <v>9915</v>
      </c>
      <c r="AH152" s="7">
        <v>58</v>
      </c>
      <c r="AI152" s="14">
        <f t="shared" si="64"/>
        <v>584.97226424609175</v>
      </c>
      <c r="AJ152" s="7">
        <v>11</v>
      </c>
      <c r="AK152" s="14">
        <f t="shared" si="56"/>
        <v>110.94301563287948</v>
      </c>
      <c r="AL152" s="159">
        <v>25</v>
      </c>
      <c r="AM152" s="8">
        <f t="shared" si="77"/>
        <v>14278</v>
      </c>
      <c r="AN152" s="8">
        <f t="shared" si="65"/>
        <v>51</v>
      </c>
      <c r="AO152" s="13">
        <f t="shared" si="66"/>
        <v>357.19288415744501</v>
      </c>
      <c r="AP152" s="161">
        <f t="shared" si="67"/>
        <v>9</v>
      </c>
      <c r="AQ152" s="13">
        <f t="shared" si="57"/>
        <v>63.03403838072559</v>
      </c>
      <c r="AR152" s="162">
        <f t="shared" si="68"/>
        <v>33</v>
      </c>
      <c r="AS152" s="133">
        <f t="shared" si="69"/>
        <v>13912</v>
      </c>
      <c r="AT152" s="133">
        <f t="shared" si="70"/>
        <v>58</v>
      </c>
      <c r="AU152" s="124">
        <f t="shared" si="71"/>
        <v>416.9062679700977</v>
      </c>
      <c r="AV152" s="133">
        <f t="shared" si="72"/>
        <v>11</v>
      </c>
      <c r="AW152" s="136">
        <f t="shared" si="73"/>
        <v>79.06843013225992</v>
      </c>
      <c r="AX152" s="133">
        <f t="shared" si="74"/>
        <v>25</v>
      </c>
    </row>
    <row r="153" spans="1:51" x14ac:dyDescent="0.2">
      <c r="A153" s="1" t="s">
        <v>266</v>
      </c>
      <c r="B153" s="1" t="s">
        <v>267</v>
      </c>
      <c r="C153" s="106">
        <v>3509</v>
      </c>
      <c r="D153" s="112">
        <v>0</v>
      </c>
      <c r="E153" s="113">
        <f t="shared" si="75"/>
        <v>0</v>
      </c>
      <c r="F153" s="112">
        <v>0</v>
      </c>
      <c r="G153" s="113">
        <f t="shared" si="76"/>
        <v>0</v>
      </c>
      <c r="H153" s="112">
        <v>0</v>
      </c>
      <c r="I153" s="106">
        <v>3417</v>
      </c>
      <c r="J153" s="110"/>
      <c r="K153" s="111">
        <f t="shared" si="58"/>
        <v>0</v>
      </c>
      <c r="L153" s="110"/>
      <c r="M153" s="111">
        <f t="shared" si="54"/>
        <v>0</v>
      </c>
      <c r="N153" s="156">
        <v>0</v>
      </c>
      <c r="O153" s="54">
        <v>567</v>
      </c>
      <c r="P153" s="54">
        <v>0</v>
      </c>
      <c r="Q153" s="55">
        <f t="shared" si="59"/>
        <v>0</v>
      </c>
      <c r="R153" s="54">
        <v>0</v>
      </c>
      <c r="S153" s="55">
        <f t="shared" si="60"/>
        <v>0</v>
      </c>
      <c r="T153" s="54">
        <v>0</v>
      </c>
      <c r="U153" s="56">
        <v>580</v>
      </c>
      <c r="V153" s="54"/>
      <c r="W153" s="55">
        <f t="shared" si="61"/>
        <v>0</v>
      </c>
      <c r="X153" s="54"/>
      <c r="Y153" s="55">
        <f t="shared" si="55"/>
        <v>0</v>
      </c>
      <c r="Z153" s="160">
        <v>0</v>
      </c>
      <c r="AA153" s="7">
        <v>10202</v>
      </c>
      <c r="AB153" s="7">
        <v>669</v>
      </c>
      <c r="AC153" s="14">
        <f t="shared" si="62"/>
        <v>6557.5377376984907</v>
      </c>
      <c r="AD153" s="7">
        <v>26</v>
      </c>
      <c r="AE153" s="14">
        <f t="shared" si="63"/>
        <v>254.85198980592043</v>
      </c>
      <c r="AF153" s="7">
        <v>223</v>
      </c>
      <c r="AG153" s="7">
        <v>9915</v>
      </c>
      <c r="AH153" s="7">
        <v>234</v>
      </c>
      <c r="AI153" s="14">
        <f t="shared" si="64"/>
        <v>2360.0605143721637</v>
      </c>
      <c r="AJ153" s="7">
        <v>24</v>
      </c>
      <c r="AK153" s="14">
        <f t="shared" si="56"/>
        <v>242.0574886535552</v>
      </c>
      <c r="AL153" s="159">
        <v>212</v>
      </c>
      <c r="AM153" s="8">
        <f t="shared" si="77"/>
        <v>14278</v>
      </c>
      <c r="AN153" s="8">
        <f t="shared" si="65"/>
        <v>669</v>
      </c>
      <c r="AO153" s="13">
        <f t="shared" si="66"/>
        <v>4685.5301863006025</v>
      </c>
      <c r="AP153" s="161">
        <f t="shared" si="67"/>
        <v>26</v>
      </c>
      <c r="AQ153" s="13">
        <f t="shared" si="57"/>
        <v>182.09833309987391</v>
      </c>
      <c r="AR153" s="162">
        <f t="shared" si="68"/>
        <v>223</v>
      </c>
      <c r="AS153" s="133">
        <f t="shared" si="69"/>
        <v>13912</v>
      </c>
      <c r="AT153" s="133">
        <f t="shared" si="70"/>
        <v>234</v>
      </c>
      <c r="AU153" s="124">
        <f t="shared" si="71"/>
        <v>1682.0011500862565</v>
      </c>
      <c r="AV153" s="133">
        <f t="shared" si="72"/>
        <v>24</v>
      </c>
      <c r="AW153" s="136">
        <f t="shared" si="73"/>
        <v>172.51293847038528</v>
      </c>
      <c r="AX153" s="133">
        <f t="shared" si="74"/>
        <v>212</v>
      </c>
    </row>
    <row r="154" spans="1:51" x14ac:dyDescent="0.2">
      <c r="A154" s="1" t="s">
        <v>268</v>
      </c>
      <c r="B154" s="1" t="s">
        <v>269</v>
      </c>
      <c r="C154" s="106">
        <v>3509</v>
      </c>
      <c r="D154" s="112">
        <v>0</v>
      </c>
      <c r="E154" s="113">
        <f t="shared" si="75"/>
        <v>0</v>
      </c>
      <c r="F154" s="112">
        <v>0</v>
      </c>
      <c r="G154" s="113">
        <f t="shared" si="76"/>
        <v>0</v>
      </c>
      <c r="H154" s="112">
        <v>0</v>
      </c>
      <c r="I154" s="106">
        <v>3417</v>
      </c>
      <c r="J154" s="110"/>
      <c r="K154" s="111">
        <f t="shared" si="58"/>
        <v>0</v>
      </c>
      <c r="L154" s="110"/>
      <c r="M154" s="111">
        <f t="shared" si="54"/>
        <v>0</v>
      </c>
      <c r="N154" s="156">
        <v>0</v>
      </c>
      <c r="O154" s="54">
        <v>567</v>
      </c>
      <c r="P154" s="54">
        <v>0</v>
      </c>
      <c r="Q154" s="55">
        <f t="shared" si="59"/>
        <v>0</v>
      </c>
      <c r="R154" s="54">
        <v>0</v>
      </c>
      <c r="S154" s="55">
        <f t="shared" si="60"/>
        <v>0</v>
      </c>
      <c r="T154" s="54">
        <v>0</v>
      </c>
      <c r="U154" s="56">
        <v>580</v>
      </c>
      <c r="V154" s="54"/>
      <c r="W154" s="55">
        <f t="shared" si="61"/>
        <v>0</v>
      </c>
      <c r="X154" s="54"/>
      <c r="Y154" s="55">
        <f t="shared" si="55"/>
        <v>0</v>
      </c>
      <c r="Z154" s="160">
        <v>0</v>
      </c>
      <c r="AA154" s="7">
        <v>10202</v>
      </c>
      <c r="AB154" s="7">
        <v>0</v>
      </c>
      <c r="AC154" s="14">
        <f t="shared" si="62"/>
        <v>0</v>
      </c>
      <c r="AD154" s="7">
        <v>0</v>
      </c>
      <c r="AE154" s="14">
        <f t="shared" si="63"/>
        <v>0</v>
      </c>
      <c r="AF154" s="7">
        <v>0</v>
      </c>
      <c r="AG154" s="7">
        <v>9915</v>
      </c>
      <c r="AH154" s="7"/>
      <c r="AI154" s="14">
        <f t="shared" si="64"/>
        <v>0</v>
      </c>
      <c r="AJ154" s="7"/>
      <c r="AK154" s="14">
        <f t="shared" si="56"/>
        <v>0</v>
      </c>
      <c r="AL154" s="159">
        <v>0</v>
      </c>
      <c r="AM154" s="8">
        <f t="shared" si="77"/>
        <v>14278</v>
      </c>
      <c r="AN154" s="8">
        <f t="shared" si="65"/>
        <v>0</v>
      </c>
      <c r="AO154" s="13">
        <f t="shared" si="66"/>
        <v>0</v>
      </c>
      <c r="AP154" s="161">
        <f t="shared" si="67"/>
        <v>0</v>
      </c>
      <c r="AQ154" s="13">
        <f t="shared" si="57"/>
        <v>0</v>
      </c>
      <c r="AR154" s="162">
        <f t="shared" si="68"/>
        <v>0</v>
      </c>
      <c r="AS154" s="133">
        <f t="shared" si="69"/>
        <v>13912</v>
      </c>
      <c r="AT154" s="133">
        <f t="shared" si="70"/>
        <v>0</v>
      </c>
      <c r="AU154" s="124">
        <f t="shared" si="71"/>
        <v>0</v>
      </c>
      <c r="AV154" s="133">
        <f t="shared" si="72"/>
        <v>0</v>
      </c>
      <c r="AW154" s="136">
        <f t="shared" si="73"/>
        <v>0</v>
      </c>
      <c r="AX154" s="133">
        <f t="shared" si="74"/>
        <v>0</v>
      </c>
    </row>
    <row r="155" spans="1:51" x14ac:dyDescent="0.2">
      <c r="A155" s="1" t="s">
        <v>270</v>
      </c>
      <c r="B155" s="1" t="s">
        <v>271</v>
      </c>
      <c r="C155" s="106">
        <v>3509</v>
      </c>
      <c r="D155" s="112">
        <v>18</v>
      </c>
      <c r="E155" s="113">
        <f t="shared" si="75"/>
        <v>512.96665716728421</v>
      </c>
      <c r="F155" s="112">
        <v>2</v>
      </c>
      <c r="G155" s="113">
        <f t="shared" si="76"/>
        <v>56.996295240809353</v>
      </c>
      <c r="H155" s="112">
        <v>14</v>
      </c>
      <c r="I155" s="106">
        <v>3417</v>
      </c>
      <c r="J155" s="110">
        <v>19</v>
      </c>
      <c r="K155" s="111">
        <f t="shared" si="58"/>
        <v>556.04331284752709</v>
      </c>
      <c r="L155" s="110">
        <v>2</v>
      </c>
      <c r="M155" s="111">
        <f t="shared" si="54"/>
        <v>58.530875036581797</v>
      </c>
      <c r="N155" s="156">
        <v>16</v>
      </c>
      <c r="O155" s="54">
        <v>567</v>
      </c>
      <c r="P155" s="54">
        <v>7</v>
      </c>
      <c r="Q155" s="55">
        <f t="shared" si="59"/>
        <v>1234.5679012345679</v>
      </c>
      <c r="R155" s="54">
        <v>0</v>
      </c>
      <c r="S155" s="55">
        <f t="shared" si="60"/>
        <v>0</v>
      </c>
      <c r="T155" s="54">
        <v>6</v>
      </c>
      <c r="U155" s="56">
        <v>580</v>
      </c>
      <c r="V155" s="54">
        <v>6</v>
      </c>
      <c r="W155" s="55">
        <f t="shared" si="61"/>
        <v>1034.4827586206895</v>
      </c>
      <c r="X155" s="54"/>
      <c r="Y155" s="55">
        <f t="shared" si="55"/>
        <v>0</v>
      </c>
      <c r="Z155" s="160">
        <v>6</v>
      </c>
      <c r="AA155" s="7">
        <v>10202</v>
      </c>
      <c r="AB155" s="7">
        <v>189</v>
      </c>
      <c r="AC155" s="14">
        <f t="shared" si="62"/>
        <v>1852.5779258968828</v>
      </c>
      <c r="AD155" s="7">
        <v>2</v>
      </c>
      <c r="AE155" s="14">
        <f t="shared" si="63"/>
        <v>19.60399921584003</v>
      </c>
      <c r="AF155" s="7">
        <v>63</v>
      </c>
      <c r="AG155" s="7">
        <v>9915</v>
      </c>
      <c r="AH155" s="7">
        <v>69</v>
      </c>
      <c r="AI155" s="14">
        <f t="shared" si="64"/>
        <v>695.91527987897132</v>
      </c>
      <c r="AJ155" s="7">
        <v>5</v>
      </c>
      <c r="AK155" s="14">
        <f t="shared" si="56"/>
        <v>50.428643469490673</v>
      </c>
      <c r="AL155" s="159">
        <v>66</v>
      </c>
      <c r="AM155" s="8">
        <f t="shared" si="77"/>
        <v>14278</v>
      </c>
      <c r="AN155" s="8">
        <f t="shared" si="65"/>
        <v>214</v>
      </c>
      <c r="AO155" s="13">
        <f t="shared" si="66"/>
        <v>1498.8093570528085</v>
      </c>
      <c r="AP155" s="161">
        <f t="shared" si="67"/>
        <v>4</v>
      </c>
      <c r="AQ155" s="13">
        <f t="shared" si="57"/>
        <v>28.015128169211373</v>
      </c>
      <c r="AR155" s="162">
        <f t="shared" si="68"/>
        <v>83</v>
      </c>
      <c r="AS155" s="133">
        <f t="shared" si="69"/>
        <v>13912</v>
      </c>
      <c r="AT155" s="133">
        <f t="shared" si="70"/>
        <v>94</v>
      </c>
      <c r="AU155" s="124">
        <f t="shared" si="71"/>
        <v>675.67567567567573</v>
      </c>
      <c r="AV155" s="133">
        <f t="shared" si="72"/>
        <v>7</v>
      </c>
      <c r="AW155" s="136">
        <f t="shared" si="73"/>
        <v>50.316273720529047</v>
      </c>
      <c r="AX155" s="133">
        <f t="shared" si="74"/>
        <v>88</v>
      </c>
    </row>
    <row r="156" spans="1:51" x14ac:dyDescent="0.2">
      <c r="A156" s="1" t="s">
        <v>272</v>
      </c>
      <c r="B156" s="1" t="s">
        <v>273</v>
      </c>
      <c r="C156" s="106">
        <v>3509</v>
      </c>
      <c r="D156" s="112">
        <v>0</v>
      </c>
      <c r="E156" s="113">
        <f t="shared" si="75"/>
        <v>0</v>
      </c>
      <c r="F156" s="112">
        <v>0</v>
      </c>
      <c r="G156" s="113">
        <f t="shared" si="76"/>
        <v>0</v>
      </c>
      <c r="H156" s="112">
        <v>0</v>
      </c>
      <c r="I156" s="106">
        <v>3417</v>
      </c>
      <c r="J156" s="110">
        <v>6</v>
      </c>
      <c r="K156" s="111">
        <f t="shared" si="58"/>
        <v>175.5926251097454</v>
      </c>
      <c r="L156" s="110">
        <v>1</v>
      </c>
      <c r="M156" s="111">
        <f t="shared" si="54"/>
        <v>29.265437518290899</v>
      </c>
      <c r="N156" s="156">
        <v>2</v>
      </c>
      <c r="O156" s="54">
        <v>567</v>
      </c>
      <c r="P156" s="54">
        <v>0</v>
      </c>
      <c r="Q156" s="55">
        <f t="shared" si="59"/>
        <v>0</v>
      </c>
      <c r="R156" s="54">
        <v>0</v>
      </c>
      <c r="S156" s="55">
        <f t="shared" si="60"/>
        <v>0</v>
      </c>
      <c r="T156" s="54">
        <v>0</v>
      </c>
      <c r="U156" s="56">
        <v>580</v>
      </c>
      <c r="V156" s="54"/>
      <c r="W156" s="55">
        <f t="shared" si="61"/>
        <v>0</v>
      </c>
      <c r="X156" s="54"/>
      <c r="Y156" s="55">
        <f t="shared" si="55"/>
        <v>0</v>
      </c>
      <c r="Z156" s="160">
        <v>0</v>
      </c>
      <c r="AA156" s="7">
        <v>10202</v>
      </c>
      <c r="AB156" s="7">
        <v>0</v>
      </c>
      <c r="AC156" s="14">
        <f t="shared" si="62"/>
        <v>0</v>
      </c>
      <c r="AD156" s="7">
        <v>0</v>
      </c>
      <c r="AE156" s="14">
        <f t="shared" si="63"/>
        <v>0</v>
      </c>
      <c r="AF156" s="7">
        <v>0</v>
      </c>
      <c r="AG156" s="7">
        <v>9915</v>
      </c>
      <c r="AH156" s="7"/>
      <c r="AI156" s="14">
        <f t="shared" si="64"/>
        <v>0</v>
      </c>
      <c r="AJ156" s="7"/>
      <c r="AK156" s="14">
        <f t="shared" si="56"/>
        <v>0</v>
      </c>
      <c r="AL156" s="159">
        <v>0</v>
      </c>
      <c r="AM156" s="8">
        <f t="shared" si="77"/>
        <v>14278</v>
      </c>
      <c r="AN156" s="8">
        <f t="shared" si="65"/>
        <v>0</v>
      </c>
      <c r="AO156" s="13">
        <f t="shared" si="66"/>
        <v>0</v>
      </c>
      <c r="AP156" s="161">
        <f t="shared" si="67"/>
        <v>0</v>
      </c>
      <c r="AQ156" s="13">
        <f t="shared" si="57"/>
        <v>0</v>
      </c>
      <c r="AR156" s="162">
        <f t="shared" si="68"/>
        <v>0</v>
      </c>
      <c r="AS156" s="133">
        <f t="shared" si="69"/>
        <v>13912</v>
      </c>
      <c r="AT156" s="133">
        <f t="shared" si="70"/>
        <v>6</v>
      </c>
      <c r="AU156" s="124">
        <f t="shared" si="71"/>
        <v>43.12823461759632</v>
      </c>
      <c r="AV156" s="133">
        <f t="shared" si="72"/>
        <v>1</v>
      </c>
      <c r="AW156" s="136">
        <f t="shared" si="73"/>
        <v>7.18803910293272</v>
      </c>
      <c r="AX156" s="133">
        <f t="shared" si="74"/>
        <v>2</v>
      </c>
    </row>
    <row r="157" spans="1:51" x14ac:dyDescent="0.2">
      <c r="A157" s="9" t="s">
        <v>274</v>
      </c>
      <c r="B157" s="9" t="s">
        <v>275</v>
      </c>
      <c r="C157" s="106">
        <v>3509</v>
      </c>
      <c r="D157" s="106">
        <v>168</v>
      </c>
      <c r="E157" s="109">
        <f t="shared" si="75"/>
        <v>4787.6888002279848</v>
      </c>
      <c r="F157" s="106">
        <v>32</v>
      </c>
      <c r="G157" s="109">
        <f t="shared" si="76"/>
        <v>911.94072385294965</v>
      </c>
      <c r="H157" s="106">
        <v>9</v>
      </c>
      <c r="I157" s="106">
        <v>3417</v>
      </c>
      <c r="J157" s="145">
        <v>184</v>
      </c>
      <c r="K157" s="107">
        <f t="shared" si="58"/>
        <v>5384.8405033655254</v>
      </c>
      <c r="L157" s="145">
        <v>16</v>
      </c>
      <c r="M157" s="107">
        <f t="shared" si="54"/>
        <v>468.24700029265438</v>
      </c>
      <c r="N157" s="108">
        <v>25</v>
      </c>
      <c r="O157" s="50">
        <v>567</v>
      </c>
      <c r="P157" s="50">
        <v>32</v>
      </c>
      <c r="Q157" s="52">
        <f t="shared" si="59"/>
        <v>5643.7389770723103</v>
      </c>
      <c r="R157" s="50">
        <v>21</v>
      </c>
      <c r="S157" s="52">
        <f t="shared" si="60"/>
        <v>3703.7037037037035</v>
      </c>
      <c r="T157" s="50">
        <v>2</v>
      </c>
      <c r="U157" s="48">
        <v>580</v>
      </c>
      <c r="V157" s="50">
        <v>45</v>
      </c>
      <c r="W157" s="52">
        <f t="shared" si="61"/>
        <v>7758.620689655173</v>
      </c>
      <c r="X157" s="50">
        <v>11</v>
      </c>
      <c r="Y157" s="52">
        <f t="shared" si="55"/>
        <v>1896.5517241379309</v>
      </c>
      <c r="Z157" s="53">
        <v>11</v>
      </c>
      <c r="AA157" s="10">
        <v>10202</v>
      </c>
      <c r="AB157" s="10">
        <v>696</v>
      </c>
      <c r="AC157" s="11">
        <f t="shared" si="62"/>
        <v>6822.1917271123311</v>
      </c>
      <c r="AD157" s="10">
        <v>41</v>
      </c>
      <c r="AE157" s="11">
        <f t="shared" si="63"/>
        <v>401.88198392472066</v>
      </c>
      <c r="AF157" s="10">
        <v>532</v>
      </c>
      <c r="AG157" s="10">
        <v>9915</v>
      </c>
      <c r="AH157" s="10">
        <v>790</v>
      </c>
      <c r="AI157" s="11">
        <f t="shared" si="64"/>
        <v>7967.7256681795261</v>
      </c>
      <c r="AJ157" s="10">
        <v>59</v>
      </c>
      <c r="AK157" s="11">
        <f t="shared" si="56"/>
        <v>595.05799293998996</v>
      </c>
      <c r="AL157" s="42">
        <v>542</v>
      </c>
      <c r="AM157" s="12">
        <f t="shared" si="77"/>
        <v>14278</v>
      </c>
      <c r="AN157" s="12">
        <f t="shared" si="65"/>
        <v>896</v>
      </c>
      <c r="AO157" s="23">
        <f t="shared" si="66"/>
        <v>6275.3887099033482</v>
      </c>
      <c r="AP157" s="37">
        <f t="shared" si="67"/>
        <v>94</v>
      </c>
      <c r="AQ157" s="23">
        <f t="shared" si="57"/>
        <v>658.35551197646726</v>
      </c>
      <c r="AR157" s="116">
        <f t="shared" si="68"/>
        <v>543</v>
      </c>
      <c r="AS157" s="133">
        <f t="shared" si="69"/>
        <v>13912</v>
      </c>
      <c r="AT157" s="133">
        <f t="shared" si="70"/>
        <v>1019</v>
      </c>
      <c r="AU157" s="123">
        <f t="shared" si="71"/>
        <v>7324.6118458884412</v>
      </c>
      <c r="AV157" s="134">
        <f t="shared" si="72"/>
        <v>86</v>
      </c>
      <c r="AW157" s="135">
        <f t="shared" si="73"/>
        <v>618.17136285221386</v>
      </c>
      <c r="AX157" s="134">
        <f t="shared" si="74"/>
        <v>578</v>
      </c>
    </row>
    <row r="158" spans="1:51" x14ac:dyDescent="0.2">
      <c r="A158" s="1" t="s">
        <v>276</v>
      </c>
      <c r="B158" s="1" t="s">
        <v>277</v>
      </c>
      <c r="C158" s="106">
        <v>3509</v>
      </c>
      <c r="D158" s="112">
        <v>0</v>
      </c>
      <c r="E158" s="113">
        <f t="shared" si="75"/>
        <v>0</v>
      </c>
      <c r="F158" s="112">
        <v>0</v>
      </c>
      <c r="G158" s="113">
        <f t="shared" si="76"/>
        <v>0</v>
      </c>
      <c r="H158" s="112">
        <v>0</v>
      </c>
      <c r="I158" s="106">
        <v>3417</v>
      </c>
      <c r="J158" s="110"/>
      <c r="K158" s="111">
        <f t="shared" si="58"/>
        <v>0</v>
      </c>
      <c r="L158" s="110"/>
      <c r="M158" s="111">
        <f t="shared" si="54"/>
        <v>0</v>
      </c>
      <c r="N158" s="156">
        <v>0</v>
      </c>
      <c r="O158" s="54">
        <v>567</v>
      </c>
      <c r="P158" s="54">
        <v>0</v>
      </c>
      <c r="Q158" s="55">
        <f t="shared" si="59"/>
        <v>0</v>
      </c>
      <c r="R158" s="54">
        <v>0</v>
      </c>
      <c r="S158" s="55">
        <f t="shared" si="60"/>
        <v>0</v>
      </c>
      <c r="T158" s="54">
        <v>0</v>
      </c>
      <c r="U158" s="56">
        <v>580</v>
      </c>
      <c r="V158" s="54"/>
      <c r="W158" s="55">
        <f t="shared" si="61"/>
        <v>0</v>
      </c>
      <c r="X158" s="54"/>
      <c r="Y158" s="55">
        <f t="shared" si="55"/>
        <v>0</v>
      </c>
      <c r="Z158" s="160">
        <v>0</v>
      </c>
      <c r="AA158" s="7">
        <v>10202</v>
      </c>
      <c r="AB158" s="7">
        <v>63</v>
      </c>
      <c r="AC158" s="14">
        <f t="shared" si="62"/>
        <v>617.52597529896093</v>
      </c>
      <c r="AD158" s="7">
        <v>2</v>
      </c>
      <c r="AE158" s="14">
        <f t="shared" si="63"/>
        <v>19.60399921584003</v>
      </c>
      <c r="AF158" s="7">
        <v>55</v>
      </c>
      <c r="AG158" s="7">
        <v>9915</v>
      </c>
      <c r="AH158" s="7">
        <v>58</v>
      </c>
      <c r="AI158" s="14">
        <f t="shared" si="64"/>
        <v>584.97226424609175</v>
      </c>
      <c r="AJ158" s="7">
        <v>3</v>
      </c>
      <c r="AK158" s="14">
        <f t="shared" si="56"/>
        <v>30.2571860816944</v>
      </c>
      <c r="AL158" s="159">
        <v>47</v>
      </c>
      <c r="AM158" s="8">
        <f t="shared" si="77"/>
        <v>14278</v>
      </c>
      <c r="AN158" s="8">
        <f t="shared" si="65"/>
        <v>63</v>
      </c>
      <c r="AO158" s="13">
        <f t="shared" si="66"/>
        <v>441.23826866507915</v>
      </c>
      <c r="AP158" s="161">
        <f t="shared" si="67"/>
        <v>2</v>
      </c>
      <c r="AQ158" s="13">
        <f t="shared" si="57"/>
        <v>14.007564084605686</v>
      </c>
      <c r="AR158" s="162">
        <f t="shared" si="68"/>
        <v>55</v>
      </c>
      <c r="AS158" s="133">
        <f t="shared" si="69"/>
        <v>13912</v>
      </c>
      <c r="AT158" s="133">
        <f t="shared" si="70"/>
        <v>58</v>
      </c>
      <c r="AU158" s="124">
        <f t="shared" si="71"/>
        <v>416.9062679700977</v>
      </c>
      <c r="AV158" s="133">
        <f t="shared" si="72"/>
        <v>3</v>
      </c>
      <c r="AW158" s="136">
        <f t="shared" si="73"/>
        <v>21.56411730879816</v>
      </c>
      <c r="AX158" s="133">
        <f t="shared" si="74"/>
        <v>47</v>
      </c>
    </row>
    <row r="159" spans="1:51" s="154" customFormat="1" x14ac:dyDescent="0.2">
      <c r="A159" s="1" t="s">
        <v>278</v>
      </c>
      <c r="B159" s="1" t="s">
        <v>279</v>
      </c>
      <c r="C159" s="106">
        <v>3509</v>
      </c>
      <c r="D159" s="112">
        <v>22</v>
      </c>
      <c r="E159" s="113">
        <f t="shared" si="75"/>
        <v>626.95924764890276</v>
      </c>
      <c r="F159" s="112">
        <v>4</v>
      </c>
      <c r="G159" s="113">
        <f t="shared" si="76"/>
        <v>113.99259048161871</v>
      </c>
      <c r="H159" s="112">
        <v>0</v>
      </c>
      <c r="I159" s="106">
        <v>3417</v>
      </c>
      <c r="J159" s="110">
        <v>27</v>
      </c>
      <c r="K159" s="111">
        <f t="shared" si="58"/>
        <v>790.16681299385436</v>
      </c>
      <c r="L159" s="110">
        <v>2</v>
      </c>
      <c r="M159" s="111">
        <f t="shared" si="54"/>
        <v>58.530875036581797</v>
      </c>
      <c r="N159" s="156">
        <v>11</v>
      </c>
      <c r="O159" s="54">
        <v>567</v>
      </c>
      <c r="P159" s="54">
        <v>9</v>
      </c>
      <c r="Q159" s="55">
        <f t="shared" si="59"/>
        <v>1587.3015873015872</v>
      </c>
      <c r="R159" s="54">
        <v>9</v>
      </c>
      <c r="S159" s="55">
        <f t="shared" si="60"/>
        <v>1587.3015873015872</v>
      </c>
      <c r="T159" s="54">
        <v>2</v>
      </c>
      <c r="U159" s="56">
        <v>580</v>
      </c>
      <c r="V159" s="54">
        <v>26</v>
      </c>
      <c r="W159" s="55">
        <f t="shared" si="61"/>
        <v>4482.7586206896549</v>
      </c>
      <c r="X159" s="54">
        <v>11</v>
      </c>
      <c r="Y159" s="55">
        <f t="shared" si="55"/>
        <v>1896.5517241379309</v>
      </c>
      <c r="Z159" s="160">
        <v>11</v>
      </c>
      <c r="AA159" s="7">
        <v>10202</v>
      </c>
      <c r="AB159" s="7">
        <v>164</v>
      </c>
      <c r="AC159" s="14">
        <f t="shared" si="62"/>
        <v>1607.5279356988826</v>
      </c>
      <c r="AD159" s="7">
        <v>9</v>
      </c>
      <c r="AE159" s="14">
        <f t="shared" si="63"/>
        <v>88.217996471280131</v>
      </c>
      <c r="AF159" s="7">
        <v>156</v>
      </c>
      <c r="AG159" s="7">
        <v>9915</v>
      </c>
      <c r="AH159" s="7">
        <v>255</v>
      </c>
      <c r="AI159" s="14">
        <f t="shared" si="64"/>
        <v>2571.8608169440245</v>
      </c>
      <c r="AJ159" s="7">
        <v>27</v>
      </c>
      <c r="AK159" s="14">
        <f t="shared" si="56"/>
        <v>272.31467473524964</v>
      </c>
      <c r="AL159" s="159">
        <v>200</v>
      </c>
      <c r="AM159" s="8">
        <f t="shared" si="77"/>
        <v>14278</v>
      </c>
      <c r="AN159" s="8">
        <f t="shared" si="65"/>
        <v>195</v>
      </c>
      <c r="AO159" s="13">
        <f t="shared" si="66"/>
        <v>1365.7374982490546</v>
      </c>
      <c r="AP159" s="161">
        <f t="shared" si="67"/>
        <v>22</v>
      </c>
      <c r="AQ159" s="13">
        <f t="shared" si="57"/>
        <v>154.08320493066256</v>
      </c>
      <c r="AR159" s="162">
        <f t="shared" si="68"/>
        <v>158</v>
      </c>
      <c r="AS159" s="133">
        <f t="shared" si="69"/>
        <v>13912</v>
      </c>
      <c r="AT159" s="133">
        <f t="shared" si="70"/>
        <v>308</v>
      </c>
      <c r="AU159" s="124">
        <f t="shared" si="71"/>
        <v>2213.9160437032774</v>
      </c>
      <c r="AV159" s="133">
        <f t="shared" si="72"/>
        <v>40</v>
      </c>
      <c r="AW159" s="136">
        <f t="shared" si="73"/>
        <v>287.5215641173088</v>
      </c>
      <c r="AX159" s="133">
        <f t="shared" si="74"/>
        <v>222</v>
      </c>
      <c r="AY159" s="92"/>
    </row>
    <row r="160" spans="1:51" x14ac:dyDescent="0.2">
      <c r="A160" s="1" t="s">
        <v>280</v>
      </c>
      <c r="B160" s="1" t="s">
        <v>281</v>
      </c>
      <c r="C160" s="106">
        <v>3509</v>
      </c>
      <c r="D160" s="112">
        <v>21</v>
      </c>
      <c r="E160" s="113">
        <f t="shared" si="75"/>
        <v>598.46110002849809</v>
      </c>
      <c r="F160" s="112">
        <v>9</v>
      </c>
      <c r="G160" s="113">
        <f t="shared" si="76"/>
        <v>256.48332858364211</v>
      </c>
      <c r="H160" s="112">
        <v>7</v>
      </c>
      <c r="I160" s="106">
        <v>3417</v>
      </c>
      <c r="J160" s="110">
        <v>9</v>
      </c>
      <c r="K160" s="111">
        <f t="shared" si="58"/>
        <v>263.38893766461808</v>
      </c>
      <c r="L160" s="110">
        <v>2</v>
      </c>
      <c r="M160" s="111">
        <f t="shared" si="54"/>
        <v>58.530875036581797</v>
      </c>
      <c r="N160" s="156">
        <v>2</v>
      </c>
      <c r="O160" s="54">
        <v>567</v>
      </c>
      <c r="P160" s="54">
        <v>0</v>
      </c>
      <c r="Q160" s="55">
        <f t="shared" si="59"/>
        <v>0</v>
      </c>
      <c r="R160" s="54">
        <v>0</v>
      </c>
      <c r="S160" s="55">
        <f t="shared" si="60"/>
        <v>0</v>
      </c>
      <c r="T160" s="54">
        <v>0</v>
      </c>
      <c r="U160" s="56">
        <v>580</v>
      </c>
      <c r="V160" s="54">
        <v>1</v>
      </c>
      <c r="W160" s="55">
        <f t="shared" si="61"/>
        <v>172.41379310344828</v>
      </c>
      <c r="X160" s="54"/>
      <c r="Y160" s="55">
        <f t="shared" si="55"/>
        <v>0</v>
      </c>
      <c r="Z160" s="160">
        <v>0</v>
      </c>
      <c r="AA160" s="7">
        <v>10202</v>
      </c>
      <c r="AB160" s="7">
        <v>24</v>
      </c>
      <c r="AC160" s="14">
        <f t="shared" si="62"/>
        <v>235.24799059008038</v>
      </c>
      <c r="AD160" s="7">
        <v>1</v>
      </c>
      <c r="AE160" s="14">
        <f t="shared" si="63"/>
        <v>9.8019996079200151</v>
      </c>
      <c r="AF160" s="7">
        <v>2</v>
      </c>
      <c r="AG160" s="7">
        <v>9915</v>
      </c>
      <c r="AH160" s="7">
        <v>10</v>
      </c>
      <c r="AI160" s="14">
        <f t="shared" si="64"/>
        <v>100.85728693898135</v>
      </c>
      <c r="AJ160" s="7"/>
      <c r="AK160" s="14">
        <f t="shared" si="56"/>
        <v>0</v>
      </c>
      <c r="AL160" s="159">
        <v>1</v>
      </c>
      <c r="AM160" s="8">
        <f t="shared" si="77"/>
        <v>14278</v>
      </c>
      <c r="AN160" s="8">
        <f t="shared" si="65"/>
        <v>45</v>
      </c>
      <c r="AO160" s="13">
        <f t="shared" si="66"/>
        <v>315.17019190362794</v>
      </c>
      <c r="AP160" s="161">
        <f t="shared" si="67"/>
        <v>10</v>
      </c>
      <c r="AQ160" s="13">
        <f t="shared" si="57"/>
        <v>70.037820423028435</v>
      </c>
      <c r="AR160" s="162">
        <f t="shared" si="68"/>
        <v>9</v>
      </c>
      <c r="AS160" s="133">
        <f t="shared" si="69"/>
        <v>13912</v>
      </c>
      <c r="AT160" s="133">
        <f t="shared" si="70"/>
        <v>20</v>
      </c>
      <c r="AU160" s="124">
        <f t="shared" si="71"/>
        <v>143.7607820586544</v>
      </c>
      <c r="AV160" s="133">
        <f t="shared" si="72"/>
        <v>2</v>
      </c>
      <c r="AW160" s="136">
        <f t="shared" si="73"/>
        <v>14.37607820586544</v>
      </c>
      <c r="AX160" s="133">
        <f t="shared" si="74"/>
        <v>3</v>
      </c>
    </row>
    <row r="161" spans="1:51" x14ac:dyDescent="0.2">
      <c r="A161" s="1" t="s">
        <v>282</v>
      </c>
      <c r="B161" s="1" t="s">
        <v>283</v>
      </c>
      <c r="C161" s="106">
        <v>3509</v>
      </c>
      <c r="D161" s="112">
        <v>14</v>
      </c>
      <c r="E161" s="113">
        <f t="shared" si="75"/>
        <v>398.97406668566543</v>
      </c>
      <c r="F161" s="112">
        <v>2</v>
      </c>
      <c r="G161" s="113">
        <f t="shared" si="76"/>
        <v>56.996295240809353</v>
      </c>
      <c r="H161" s="112">
        <v>0</v>
      </c>
      <c r="I161" s="106">
        <v>3417</v>
      </c>
      <c r="J161" s="110">
        <v>5</v>
      </c>
      <c r="K161" s="111">
        <f t="shared" si="58"/>
        <v>146.32718759145448</v>
      </c>
      <c r="L161" s="110">
        <v>4</v>
      </c>
      <c r="M161" s="111">
        <f t="shared" si="54"/>
        <v>117.06175007316359</v>
      </c>
      <c r="N161" s="156">
        <v>4</v>
      </c>
      <c r="O161" s="54">
        <v>567</v>
      </c>
      <c r="P161" s="54">
        <v>0</v>
      </c>
      <c r="Q161" s="55">
        <f t="shared" si="59"/>
        <v>0</v>
      </c>
      <c r="R161" s="54">
        <v>0</v>
      </c>
      <c r="S161" s="55">
        <f t="shared" si="60"/>
        <v>0</v>
      </c>
      <c r="T161" s="54">
        <v>0</v>
      </c>
      <c r="U161" s="56">
        <v>580</v>
      </c>
      <c r="V161" s="54">
        <v>3</v>
      </c>
      <c r="W161" s="55">
        <f t="shared" si="61"/>
        <v>517.24137931034477</v>
      </c>
      <c r="X161" s="54"/>
      <c r="Y161" s="55">
        <f t="shared" si="55"/>
        <v>0</v>
      </c>
      <c r="Z161" s="160">
        <v>0</v>
      </c>
      <c r="AA161" s="7">
        <v>10202</v>
      </c>
      <c r="AB161" s="7">
        <v>16</v>
      </c>
      <c r="AC161" s="14">
        <f t="shared" si="62"/>
        <v>156.83199372672024</v>
      </c>
      <c r="AD161" s="7">
        <v>1</v>
      </c>
      <c r="AE161" s="14">
        <f t="shared" si="63"/>
        <v>9.8019996079200151</v>
      </c>
      <c r="AF161" s="7">
        <v>5</v>
      </c>
      <c r="AG161" s="7">
        <v>9915</v>
      </c>
      <c r="AH161" s="7">
        <v>16</v>
      </c>
      <c r="AI161" s="14">
        <f t="shared" si="64"/>
        <v>161.37165910237013</v>
      </c>
      <c r="AJ161" s="7"/>
      <c r="AK161" s="14">
        <f t="shared" si="56"/>
        <v>0</v>
      </c>
      <c r="AL161" s="159">
        <v>0</v>
      </c>
      <c r="AM161" s="8">
        <f t="shared" si="77"/>
        <v>14278</v>
      </c>
      <c r="AN161" s="8">
        <f t="shared" si="65"/>
        <v>30</v>
      </c>
      <c r="AO161" s="13">
        <f t="shared" si="66"/>
        <v>210.11346126908532</v>
      </c>
      <c r="AP161" s="161">
        <f t="shared" si="67"/>
        <v>3</v>
      </c>
      <c r="AQ161" s="13">
        <f t="shared" si="57"/>
        <v>21.011346126908531</v>
      </c>
      <c r="AR161" s="162">
        <f t="shared" si="68"/>
        <v>5</v>
      </c>
      <c r="AS161" s="133">
        <f t="shared" si="69"/>
        <v>13912</v>
      </c>
      <c r="AT161" s="133">
        <f t="shared" si="70"/>
        <v>24</v>
      </c>
      <c r="AU161" s="124">
        <f t="shared" si="71"/>
        <v>172.51293847038528</v>
      </c>
      <c r="AV161" s="133">
        <f t="shared" si="72"/>
        <v>4</v>
      </c>
      <c r="AW161" s="136">
        <f t="shared" si="73"/>
        <v>28.75215641173088</v>
      </c>
      <c r="AX161" s="133">
        <f t="shared" si="74"/>
        <v>4</v>
      </c>
    </row>
    <row r="162" spans="1:51" x14ac:dyDescent="0.2">
      <c r="A162" s="46" t="s">
        <v>440</v>
      </c>
      <c r="B162" s="46" t="s">
        <v>441</v>
      </c>
      <c r="C162" s="106">
        <v>3509</v>
      </c>
      <c r="D162" s="112"/>
      <c r="E162" s="113">
        <f t="shared" si="75"/>
        <v>0</v>
      </c>
      <c r="F162" s="112"/>
      <c r="G162" s="113">
        <f t="shared" si="76"/>
        <v>0</v>
      </c>
      <c r="H162" s="112"/>
      <c r="I162" s="106">
        <v>3417</v>
      </c>
      <c r="J162" s="110"/>
      <c r="K162" s="111"/>
      <c r="L162" s="110"/>
      <c r="M162" s="111"/>
      <c r="N162" s="156"/>
      <c r="O162" s="54">
        <v>567</v>
      </c>
      <c r="P162" s="54"/>
      <c r="Q162" s="55">
        <f t="shared" si="59"/>
        <v>0</v>
      </c>
      <c r="R162" s="54"/>
      <c r="S162" s="55">
        <f t="shared" si="60"/>
        <v>0</v>
      </c>
      <c r="T162" s="54"/>
      <c r="U162" s="56">
        <v>580</v>
      </c>
      <c r="V162" s="54"/>
      <c r="W162" s="55"/>
      <c r="X162" s="54"/>
      <c r="Y162" s="55"/>
      <c r="Z162" s="160"/>
      <c r="AA162" s="7">
        <v>10202</v>
      </c>
      <c r="AB162" s="7">
        <v>0</v>
      </c>
      <c r="AC162" s="14">
        <f t="shared" si="62"/>
        <v>0</v>
      </c>
      <c r="AD162" s="7">
        <v>0</v>
      </c>
      <c r="AE162" s="14">
        <f t="shared" si="63"/>
        <v>0</v>
      </c>
      <c r="AF162" s="7">
        <v>0</v>
      </c>
      <c r="AG162" s="7">
        <v>9915</v>
      </c>
      <c r="AH162" s="7"/>
      <c r="AI162" s="14"/>
      <c r="AJ162" s="7"/>
      <c r="AK162" s="14"/>
      <c r="AL162" s="159">
        <v>0</v>
      </c>
      <c r="AM162" s="8">
        <f t="shared" si="77"/>
        <v>14278</v>
      </c>
      <c r="AN162" s="8">
        <f t="shared" si="65"/>
        <v>0</v>
      </c>
      <c r="AO162" s="13"/>
      <c r="AP162" s="161">
        <f t="shared" si="67"/>
        <v>0</v>
      </c>
      <c r="AQ162" s="13"/>
      <c r="AR162" s="162">
        <f t="shared" si="68"/>
        <v>0</v>
      </c>
      <c r="AS162" s="133">
        <f t="shared" si="69"/>
        <v>13912</v>
      </c>
      <c r="AT162" s="133">
        <f t="shared" si="70"/>
        <v>0</v>
      </c>
      <c r="AU162" s="124">
        <f t="shared" si="71"/>
        <v>0</v>
      </c>
      <c r="AV162" s="133">
        <f t="shared" si="72"/>
        <v>0</v>
      </c>
      <c r="AW162" s="136">
        <f t="shared" si="73"/>
        <v>0</v>
      </c>
      <c r="AX162" s="133">
        <f t="shared" si="74"/>
        <v>0</v>
      </c>
    </row>
    <row r="163" spans="1:51" x14ac:dyDescent="0.2">
      <c r="A163" s="46" t="s">
        <v>442</v>
      </c>
      <c r="B163" s="46" t="s">
        <v>443</v>
      </c>
      <c r="C163" s="106">
        <v>3509</v>
      </c>
      <c r="D163" s="112"/>
      <c r="E163" s="113">
        <f t="shared" si="75"/>
        <v>0</v>
      </c>
      <c r="F163" s="112"/>
      <c r="G163" s="113">
        <f t="shared" si="76"/>
        <v>0</v>
      </c>
      <c r="H163" s="112"/>
      <c r="I163" s="106">
        <v>3417</v>
      </c>
      <c r="J163" s="110"/>
      <c r="K163" s="111"/>
      <c r="L163" s="110"/>
      <c r="M163" s="111"/>
      <c r="N163" s="156"/>
      <c r="O163" s="54">
        <v>567</v>
      </c>
      <c r="P163" s="54"/>
      <c r="Q163" s="55">
        <f t="shared" si="59"/>
        <v>0</v>
      </c>
      <c r="R163" s="54"/>
      <c r="S163" s="55">
        <f t="shared" si="60"/>
        <v>0</v>
      </c>
      <c r="T163" s="54"/>
      <c r="U163" s="56">
        <v>580</v>
      </c>
      <c r="V163" s="54"/>
      <c r="W163" s="55"/>
      <c r="X163" s="54"/>
      <c r="Y163" s="55"/>
      <c r="Z163" s="160"/>
      <c r="AA163" s="7">
        <v>10202</v>
      </c>
      <c r="AB163" s="7">
        <v>0</v>
      </c>
      <c r="AC163" s="14">
        <f t="shared" si="62"/>
        <v>0</v>
      </c>
      <c r="AD163" s="7">
        <v>0</v>
      </c>
      <c r="AE163" s="14">
        <f t="shared" si="63"/>
        <v>0</v>
      </c>
      <c r="AF163" s="7">
        <v>0</v>
      </c>
      <c r="AG163" s="7">
        <v>9915</v>
      </c>
      <c r="AH163" s="7">
        <v>1</v>
      </c>
      <c r="AI163" s="14"/>
      <c r="AJ163" s="7"/>
      <c r="AK163" s="14"/>
      <c r="AL163" s="159">
        <v>0</v>
      </c>
      <c r="AM163" s="8">
        <f t="shared" si="77"/>
        <v>14278</v>
      </c>
      <c r="AN163" s="8">
        <f t="shared" si="65"/>
        <v>0</v>
      </c>
      <c r="AO163" s="13"/>
      <c r="AP163" s="161">
        <f t="shared" si="67"/>
        <v>0</v>
      </c>
      <c r="AQ163" s="13"/>
      <c r="AR163" s="162">
        <f t="shared" si="68"/>
        <v>0</v>
      </c>
      <c r="AS163" s="133">
        <f t="shared" si="69"/>
        <v>13912</v>
      </c>
      <c r="AT163" s="133">
        <f t="shared" si="70"/>
        <v>1</v>
      </c>
      <c r="AU163" s="124">
        <f t="shared" si="71"/>
        <v>7.18803910293272</v>
      </c>
      <c r="AV163" s="133">
        <f t="shared" si="72"/>
        <v>0</v>
      </c>
      <c r="AW163" s="136">
        <f t="shared" si="73"/>
        <v>0</v>
      </c>
      <c r="AX163" s="133">
        <f t="shared" si="74"/>
        <v>0</v>
      </c>
    </row>
    <row r="164" spans="1:51" x14ac:dyDescent="0.2">
      <c r="A164" s="1" t="s">
        <v>284</v>
      </c>
      <c r="B164" s="1" t="s">
        <v>285</v>
      </c>
      <c r="C164" s="106">
        <v>3509</v>
      </c>
      <c r="D164" s="112">
        <v>24</v>
      </c>
      <c r="E164" s="113">
        <f t="shared" si="75"/>
        <v>683.95554288971221</v>
      </c>
      <c r="F164" s="112">
        <v>9</v>
      </c>
      <c r="G164" s="113">
        <f t="shared" si="76"/>
        <v>256.48332858364211</v>
      </c>
      <c r="H164" s="112">
        <v>0</v>
      </c>
      <c r="I164" s="106">
        <v>3417</v>
      </c>
      <c r="J164" s="110">
        <v>56</v>
      </c>
      <c r="K164" s="111">
        <f t="shared" si="58"/>
        <v>1638.8645010242903</v>
      </c>
      <c r="L164" s="110">
        <v>2</v>
      </c>
      <c r="M164" s="111">
        <f t="shared" si="54"/>
        <v>58.530875036581797</v>
      </c>
      <c r="N164" s="156">
        <v>2</v>
      </c>
      <c r="O164" s="54">
        <v>567</v>
      </c>
      <c r="P164" s="54">
        <v>11</v>
      </c>
      <c r="Q164" s="55">
        <f t="shared" si="59"/>
        <v>1940.0352733686066</v>
      </c>
      <c r="R164" s="54">
        <v>8</v>
      </c>
      <c r="S164" s="55">
        <f t="shared" si="60"/>
        <v>1410.9347442680776</v>
      </c>
      <c r="T164" s="54">
        <v>0</v>
      </c>
      <c r="U164" s="56">
        <v>580</v>
      </c>
      <c r="V164" s="54">
        <v>9</v>
      </c>
      <c r="W164" s="55">
        <f t="shared" ref="W164:W225" si="78">V164/U164*100000</f>
        <v>1551.7241379310344</v>
      </c>
      <c r="X164" s="54"/>
      <c r="Y164" s="55">
        <f t="shared" ref="Y164:Y225" si="79">X164/U164*100000</f>
        <v>0</v>
      </c>
      <c r="Z164" s="160">
        <v>0</v>
      </c>
      <c r="AA164" s="7">
        <v>10202</v>
      </c>
      <c r="AB164" s="7">
        <v>27</v>
      </c>
      <c r="AC164" s="14">
        <f t="shared" si="62"/>
        <v>264.65398941384041</v>
      </c>
      <c r="AD164" s="7">
        <v>1</v>
      </c>
      <c r="AE164" s="14">
        <f t="shared" si="63"/>
        <v>9.8019996079200151</v>
      </c>
      <c r="AF164" s="7">
        <v>1</v>
      </c>
      <c r="AG164" s="7">
        <v>9915</v>
      </c>
      <c r="AH164" s="7">
        <v>41</v>
      </c>
      <c r="AI164" s="14">
        <f t="shared" si="64"/>
        <v>413.51487644982348</v>
      </c>
      <c r="AJ164" s="7"/>
      <c r="AK164" s="14">
        <f t="shared" si="56"/>
        <v>0</v>
      </c>
      <c r="AL164" s="159">
        <v>0</v>
      </c>
      <c r="AM164" s="8">
        <f t="shared" si="77"/>
        <v>14278</v>
      </c>
      <c r="AN164" s="8">
        <f t="shared" si="65"/>
        <v>62</v>
      </c>
      <c r="AO164" s="13">
        <f t="shared" si="66"/>
        <v>434.23448662277627</v>
      </c>
      <c r="AP164" s="161">
        <f t="shared" si="67"/>
        <v>18</v>
      </c>
      <c r="AQ164" s="13">
        <f t="shared" si="57"/>
        <v>126.06807676145118</v>
      </c>
      <c r="AR164" s="162">
        <f t="shared" si="68"/>
        <v>1</v>
      </c>
      <c r="AS164" s="133">
        <f t="shared" si="69"/>
        <v>13912</v>
      </c>
      <c r="AT164" s="133">
        <f t="shared" si="70"/>
        <v>106</v>
      </c>
      <c r="AU164" s="124">
        <f t="shared" si="71"/>
        <v>761.93214491086837</v>
      </c>
      <c r="AV164" s="133">
        <f t="shared" si="72"/>
        <v>2</v>
      </c>
      <c r="AW164" s="136">
        <f t="shared" si="73"/>
        <v>14.37607820586544</v>
      </c>
      <c r="AX164" s="133">
        <f t="shared" si="74"/>
        <v>2</v>
      </c>
    </row>
    <row r="165" spans="1:51" x14ac:dyDescent="0.2">
      <c r="A165" s="1" t="s">
        <v>286</v>
      </c>
      <c r="B165" s="1" t="s">
        <v>287</v>
      </c>
      <c r="C165" s="106">
        <v>3509</v>
      </c>
      <c r="D165" s="112">
        <v>0</v>
      </c>
      <c r="E165" s="113">
        <f t="shared" si="75"/>
        <v>0</v>
      </c>
      <c r="F165" s="112">
        <v>0</v>
      </c>
      <c r="G165" s="113">
        <f t="shared" si="76"/>
        <v>0</v>
      </c>
      <c r="H165" s="112">
        <v>0</v>
      </c>
      <c r="I165" s="106">
        <v>3417</v>
      </c>
      <c r="J165" s="110"/>
      <c r="K165" s="111">
        <f t="shared" si="58"/>
        <v>0</v>
      </c>
      <c r="L165" s="110"/>
      <c r="M165" s="111">
        <f t="shared" si="54"/>
        <v>0</v>
      </c>
      <c r="N165" s="156">
        <v>0</v>
      </c>
      <c r="O165" s="54">
        <v>567</v>
      </c>
      <c r="P165" s="54">
        <v>0</v>
      </c>
      <c r="Q165" s="55">
        <f t="shared" si="59"/>
        <v>0</v>
      </c>
      <c r="R165" s="54">
        <v>0</v>
      </c>
      <c r="S165" s="55">
        <f t="shared" si="60"/>
        <v>0</v>
      </c>
      <c r="T165" s="54">
        <v>0</v>
      </c>
      <c r="U165" s="56">
        <v>580</v>
      </c>
      <c r="V165" s="54">
        <v>1</v>
      </c>
      <c r="W165" s="55">
        <f t="shared" si="78"/>
        <v>172.41379310344828</v>
      </c>
      <c r="X165" s="54"/>
      <c r="Y165" s="55">
        <f t="shared" si="79"/>
        <v>0</v>
      </c>
      <c r="Z165" s="160">
        <v>0</v>
      </c>
      <c r="AA165" s="7">
        <v>10202</v>
      </c>
      <c r="AB165" s="7">
        <v>0</v>
      </c>
      <c r="AC165" s="14">
        <f t="shared" si="62"/>
        <v>0</v>
      </c>
      <c r="AD165" s="7">
        <v>0</v>
      </c>
      <c r="AE165" s="14">
        <f t="shared" si="63"/>
        <v>0</v>
      </c>
      <c r="AF165" s="7">
        <v>0</v>
      </c>
      <c r="AG165" s="7">
        <v>9915</v>
      </c>
      <c r="AH165" s="7"/>
      <c r="AI165" s="14">
        <f t="shared" si="64"/>
        <v>0</v>
      </c>
      <c r="AJ165" s="7"/>
      <c r="AK165" s="14">
        <f t="shared" si="56"/>
        <v>0</v>
      </c>
      <c r="AL165" s="159">
        <v>0</v>
      </c>
      <c r="AM165" s="8">
        <f t="shared" si="77"/>
        <v>14278</v>
      </c>
      <c r="AN165" s="8">
        <f t="shared" si="65"/>
        <v>0</v>
      </c>
      <c r="AO165" s="13">
        <f t="shared" si="66"/>
        <v>0</v>
      </c>
      <c r="AP165" s="161">
        <f t="shared" si="67"/>
        <v>0</v>
      </c>
      <c r="AQ165" s="13">
        <f t="shared" si="57"/>
        <v>0</v>
      </c>
      <c r="AR165" s="162">
        <f t="shared" si="68"/>
        <v>0</v>
      </c>
      <c r="AS165" s="133">
        <f t="shared" si="69"/>
        <v>13912</v>
      </c>
      <c r="AT165" s="133">
        <f t="shared" si="70"/>
        <v>1</v>
      </c>
      <c r="AU165" s="124">
        <f t="shared" si="71"/>
        <v>7.18803910293272</v>
      </c>
      <c r="AV165" s="133">
        <f t="shared" si="72"/>
        <v>0</v>
      </c>
      <c r="AW165" s="136">
        <f t="shared" si="73"/>
        <v>0</v>
      </c>
      <c r="AX165" s="133">
        <f t="shared" si="74"/>
        <v>0</v>
      </c>
    </row>
    <row r="166" spans="1:51" x14ac:dyDescent="0.2">
      <c r="A166" s="1" t="s">
        <v>288</v>
      </c>
      <c r="B166" s="1" t="s">
        <v>289</v>
      </c>
      <c r="C166" s="106">
        <v>3509</v>
      </c>
      <c r="D166" s="112">
        <v>0</v>
      </c>
      <c r="E166" s="113">
        <f t="shared" si="75"/>
        <v>0</v>
      </c>
      <c r="F166" s="112">
        <v>0</v>
      </c>
      <c r="G166" s="113">
        <f t="shared" si="76"/>
        <v>0</v>
      </c>
      <c r="H166" s="112">
        <v>0</v>
      </c>
      <c r="I166" s="106">
        <v>3417</v>
      </c>
      <c r="J166" s="110"/>
      <c r="K166" s="111">
        <f t="shared" si="58"/>
        <v>0</v>
      </c>
      <c r="L166" s="110"/>
      <c r="M166" s="111">
        <f t="shared" si="54"/>
        <v>0</v>
      </c>
      <c r="N166" s="156">
        <v>0</v>
      </c>
      <c r="O166" s="54">
        <v>567</v>
      </c>
      <c r="P166" s="54">
        <v>0</v>
      </c>
      <c r="Q166" s="55">
        <f t="shared" si="59"/>
        <v>0</v>
      </c>
      <c r="R166" s="54">
        <v>0</v>
      </c>
      <c r="S166" s="55">
        <f t="shared" si="60"/>
        <v>0</v>
      </c>
      <c r="T166" s="54">
        <v>0</v>
      </c>
      <c r="U166" s="56">
        <v>580</v>
      </c>
      <c r="V166" s="54"/>
      <c r="W166" s="55">
        <f t="shared" si="78"/>
        <v>0</v>
      </c>
      <c r="X166" s="54"/>
      <c r="Y166" s="55">
        <f t="shared" si="79"/>
        <v>0</v>
      </c>
      <c r="Z166" s="160">
        <v>0</v>
      </c>
      <c r="AA166" s="7">
        <v>10202</v>
      </c>
      <c r="AB166" s="7">
        <v>17</v>
      </c>
      <c r="AC166" s="14">
        <f t="shared" si="62"/>
        <v>166.63399333464028</v>
      </c>
      <c r="AD166" s="7">
        <v>3</v>
      </c>
      <c r="AE166" s="14">
        <f t="shared" si="63"/>
        <v>29.405998823760047</v>
      </c>
      <c r="AF166" s="7">
        <v>0</v>
      </c>
      <c r="AG166" s="7">
        <v>9915</v>
      </c>
      <c r="AH166" s="7">
        <v>13</v>
      </c>
      <c r="AI166" s="14">
        <f t="shared" si="64"/>
        <v>131.11447302067575</v>
      </c>
      <c r="AJ166" s="7"/>
      <c r="AK166" s="14">
        <f t="shared" si="56"/>
        <v>0</v>
      </c>
      <c r="AL166" s="159">
        <v>0</v>
      </c>
      <c r="AM166" s="8">
        <f t="shared" si="77"/>
        <v>14278</v>
      </c>
      <c r="AN166" s="8">
        <f t="shared" si="65"/>
        <v>17</v>
      </c>
      <c r="AO166" s="13">
        <f t="shared" si="66"/>
        <v>119.06429471914835</v>
      </c>
      <c r="AP166" s="161">
        <f t="shared" si="67"/>
        <v>3</v>
      </c>
      <c r="AQ166" s="13">
        <f t="shared" si="57"/>
        <v>21.011346126908531</v>
      </c>
      <c r="AR166" s="162">
        <f t="shared" si="68"/>
        <v>0</v>
      </c>
      <c r="AS166" s="133">
        <f t="shared" si="69"/>
        <v>13912</v>
      </c>
      <c r="AT166" s="133">
        <f t="shared" si="70"/>
        <v>13</v>
      </c>
      <c r="AU166" s="124">
        <f t="shared" si="71"/>
        <v>93.44450833812536</v>
      </c>
      <c r="AV166" s="133">
        <f t="shared" si="72"/>
        <v>0</v>
      </c>
      <c r="AW166" s="136">
        <f t="shared" si="73"/>
        <v>0</v>
      </c>
      <c r="AX166" s="133">
        <f t="shared" si="74"/>
        <v>0</v>
      </c>
    </row>
    <row r="167" spans="1:51" s="154" customFormat="1" x14ac:dyDescent="0.2">
      <c r="A167" s="1" t="s">
        <v>290</v>
      </c>
      <c r="B167" s="1" t="s">
        <v>291</v>
      </c>
      <c r="C167" s="106">
        <v>3509</v>
      </c>
      <c r="D167" s="112">
        <v>0</v>
      </c>
      <c r="E167" s="113">
        <f t="shared" si="75"/>
        <v>0</v>
      </c>
      <c r="F167" s="112">
        <v>0</v>
      </c>
      <c r="G167" s="113">
        <f t="shared" si="76"/>
        <v>0</v>
      </c>
      <c r="H167" s="112">
        <v>0</v>
      </c>
      <c r="I167" s="106">
        <v>3417</v>
      </c>
      <c r="J167" s="110">
        <v>1</v>
      </c>
      <c r="K167" s="111">
        <f t="shared" si="58"/>
        <v>29.265437518290899</v>
      </c>
      <c r="L167" s="110">
        <v>1</v>
      </c>
      <c r="M167" s="111">
        <f t="shared" si="54"/>
        <v>29.265437518290899</v>
      </c>
      <c r="N167" s="156">
        <v>1</v>
      </c>
      <c r="O167" s="54">
        <v>567</v>
      </c>
      <c r="P167" s="54">
        <v>0</v>
      </c>
      <c r="Q167" s="55">
        <f t="shared" si="59"/>
        <v>0</v>
      </c>
      <c r="R167" s="54">
        <v>0</v>
      </c>
      <c r="S167" s="55">
        <f t="shared" si="60"/>
        <v>0</v>
      </c>
      <c r="T167" s="54">
        <v>0</v>
      </c>
      <c r="U167" s="56">
        <v>580</v>
      </c>
      <c r="V167" s="54"/>
      <c r="W167" s="55">
        <f t="shared" si="78"/>
        <v>0</v>
      </c>
      <c r="X167" s="54"/>
      <c r="Y167" s="55">
        <f t="shared" si="79"/>
        <v>0</v>
      </c>
      <c r="Z167" s="160">
        <v>0</v>
      </c>
      <c r="AA167" s="7">
        <v>10202</v>
      </c>
      <c r="AB167" s="7">
        <v>35</v>
      </c>
      <c r="AC167" s="14">
        <f t="shared" si="62"/>
        <v>343.06998627720054</v>
      </c>
      <c r="AD167" s="7">
        <v>2</v>
      </c>
      <c r="AE167" s="14">
        <f t="shared" si="63"/>
        <v>19.60399921584003</v>
      </c>
      <c r="AF167" s="7">
        <v>25</v>
      </c>
      <c r="AG167" s="7">
        <v>9915</v>
      </c>
      <c r="AH167" s="7">
        <v>25</v>
      </c>
      <c r="AI167" s="14">
        <f t="shared" si="64"/>
        <v>252.14321734745334</v>
      </c>
      <c r="AJ167" s="7">
        <v>1</v>
      </c>
      <c r="AK167" s="14">
        <f t="shared" si="56"/>
        <v>10.085728693898133</v>
      </c>
      <c r="AL167" s="159">
        <v>18</v>
      </c>
      <c r="AM167" s="8">
        <f t="shared" si="77"/>
        <v>14278</v>
      </c>
      <c r="AN167" s="8">
        <f t="shared" si="65"/>
        <v>35</v>
      </c>
      <c r="AO167" s="13">
        <f t="shared" si="66"/>
        <v>245.13237148059952</v>
      </c>
      <c r="AP167" s="161">
        <f t="shared" si="67"/>
        <v>2</v>
      </c>
      <c r="AQ167" s="13">
        <f t="shared" si="57"/>
        <v>14.007564084605686</v>
      </c>
      <c r="AR167" s="162">
        <f t="shared" si="68"/>
        <v>25</v>
      </c>
      <c r="AS167" s="133">
        <f t="shared" si="69"/>
        <v>13912</v>
      </c>
      <c r="AT167" s="133">
        <f t="shared" si="70"/>
        <v>26</v>
      </c>
      <c r="AU167" s="124">
        <f t="shared" si="71"/>
        <v>186.88901667625072</v>
      </c>
      <c r="AV167" s="133">
        <f t="shared" si="72"/>
        <v>2</v>
      </c>
      <c r="AW167" s="136">
        <f t="shared" si="73"/>
        <v>14.37607820586544</v>
      </c>
      <c r="AX167" s="133">
        <f t="shared" si="74"/>
        <v>19</v>
      </c>
      <c r="AY167" s="92"/>
    </row>
    <row r="168" spans="1:51" x14ac:dyDescent="0.2">
      <c r="A168" s="1" t="s">
        <v>292</v>
      </c>
      <c r="B168" s="1" t="s">
        <v>293</v>
      </c>
      <c r="C168" s="106">
        <v>3509</v>
      </c>
      <c r="D168" s="112">
        <v>0</v>
      </c>
      <c r="E168" s="113">
        <f t="shared" si="75"/>
        <v>0</v>
      </c>
      <c r="F168" s="112">
        <v>0</v>
      </c>
      <c r="G168" s="113">
        <f t="shared" si="76"/>
        <v>0</v>
      </c>
      <c r="H168" s="112">
        <v>0</v>
      </c>
      <c r="I168" s="106">
        <v>3417</v>
      </c>
      <c r="J168" s="110"/>
      <c r="K168" s="111">
        <f t="shared" si="58"/>
        <v>0</v>
      </c>
      <c r="L168" s="110"/>
      <c r="M168" s="111">
        <f t="shared" si="54"/>
        <v>0</v>
      </c>
      <c r="N168" s="156">
        <v>0</v>
      </c>
      <c r="O168" s="54">
        <v>567</v>
      </c>
      <c r="P168" s="54">
        <v>0</v>
      </c>
      <c r="Q168" s="55">
        <f t="shared" si="59"/>
        <v>0</v>
      </c>
      <c r="R168" s="54">
        <v>0</v>
      </c>
      <c r="S168" s="55">
        <f t="shared" si="60"/>
        <v>0</v>
      </c>
      <c r="T168" s="54">
        <v>0</v>
      </c>
      <c r="U168" s="56">
        <v>580</v>
      </c>
      <c r="V168" s="54"/>
      <c r="W168" s="55">
        <f t="shared" si="78"/>
        <v>0</v>
      </c>
      <c r="X168" s="54"/>
      <c r="Y168" s="55">
        <f t="shared" si="79"/>
        <v>0</v>
      </c>
      <c r="Z168" s="160">
        <v>0</v>
      </c>
      <c r="AA168" s="7">
        <v>10202</v>
      </c>
      <c r="AB168" s="7">
        <v>8</v>
      </c>
      <c r="AC168" s="14">
        <f t="shared" si="62"/>
        <v>78.415996863360121</v>
      </c>
      <c r="AD168" s="7">
        <v>1</v>
      </c>
      <c r="AE168" s="14">
        <f t="shared" si="63"/>
        <v>9.8019996079200151</v>
      </c>
      <c r="AF168" s="7">
        <v>5</v>
      </c>
      <c r="AG168" s="7">
        <v>9915</v>
      </c>
      <c r="AH168" s="7">
        <v>10</v>
      </c>
      <c r="AI168" s="14">
        <f t="shared" si="64"/>
        <v>100.85728693898135</v>
      </c>
      <c r="AJ168" s="7">
        <v>1</v>
      </c>
      <c r="AK168" s="14">
        <f t="shared" si="56"/>
        <v>10.085728693898133</v>
      </c>
      <c r="AL168" s="159">
        <v>8</v>
      </c>
      <c r="AM168" s="8">
        <f t="shared" si="77"/>
        <v>14278</v>
      </c>
      <c r="AN168" s="8">
        <f t="shared" si="65"/>
        <v>8</v>
      </c>
      <c r="AO168" s="13">
        <f t="shared" si="66"/>
        <v>56.030256338422745</v>
      </c>
      <c r="AP168" s="161">
        <f t="shared" si="67"/>
        <v>1</v>
      </c>
      <c r="AQ168" s="13">
        <f t="shared" si="57"/>
        <v>7.0037820423028432</v>
      </c>
      <c r="AR168" s="162">
        <f t="shared" si="68"/>
        <v>5</v>
      </c>
      <c r="AS168" s="133">
        <f t="shared" si="69"/>
        <v>13912</v>
      </c>
      <c r="AT168" s="133">
        <f t="shared" si="70"/>
        <v>10</v>
      </c>
      <c r="AU168" s="124">
        <f t="shared" si="71"/>
        <v>71.8803910293272</v>
      </c>
      <c r="AV168" s="133">
        <f t="shared" si="72"/>
        <v>1</v>
      </c>
      <c r="AW168" s="136">
        <f t="shared" si="73"/>
        <v>7.18803910293272</v>
      </c>
      <c r="AX168" s="133">
        <f t="shared" si="74"/>
        <v>8</v>
      </c>
    </row>
    <row r="169" spans="1:51" x14ac:dyDescent="0.2">
      <c r="A169" s="1" t="s">
        <v>294</v>
      </c>
      <c r="B169" s="1" t="s">
        <v>295</v>
      </c>
      <c r="C169" s="106">
        <v>3509</v>
      </c>
      <c r="D169" s="112">
        <v>8</v>
      </c>
      <c r="E169" s="113">
        <f t="shared" si="75"/>
        <v>227.98518096323741</v>
      </c>
      <c r="F169" s="112">
        <v>6</v>
      </c>
      <c r="G169" s="113">
        <f t="shared" si="76"/>
        <v>170.98888572242805</v>
      </c>
      <c r="H169" s="112">
        <v>1</v>
      </c>
      <c r="I169" s="106">
        <v>3417</v>
      </c>
      <c r="J169" s="110">
        <v>16</v>
      </c>
      <c r="K169" s="111">
        <f t="shared" si="58"/>
        <v>468.24700029265438</v>
      </c>
      <c r="L169" s="110">
        <v>3</v>
      </c>
      <c r="M169" s="111">
        <f t="shared" si="54"/>
        <v>87.796312554872699</v>
      </c>
      <c r="N169" s="156">
        <v>3</v>
      </c>
      <c r="O169" s="54">
        <v>567</v>
      </c>
      <c r="P169" s="54">
        <v>2</v>
      </c>
      <c r="Q169" s="55">
        <f t="shared" si="59"/>
        <v>352.73368606701939</v>
      </c>
      <c r="R169" s="54">
        <v>2</v>
      </c>
      <c r="S169" s="55">
        <f t="shared" si="60"/>
        <v>352.73368606701939</v>
      </c>
      <c r="T169" s="54">
        <v>0</v>
      </c>
      <c r="U169" s="56">
        <v>580</v>
      </c>
      <c r="V169" s="54">
        <v>1</v>
      </c>
      <c r="W169" s="55">
        <f t="shared" si="78"/>
        <v>172.41379310344828</v>
      </c>
      <c r="X169" s="54"/>
      <c r="Y169" s="55">
        <f t="shared" si="79"/>
        <v>0</v>
      </c>
      <c r="Z169" s="160">
        <v>0</v>
      </c>
      <c r="AA169" s="7">
        <v>10202</v>
      </c>
      <c r="AB169" s="7">
        <v>79</v>
      </c>
      <c r="AC169" s="14">
        <f t="shared" si="62"/>
        <v>774.3579690256812</v>
      </c>
      <c r="AD169" s="7">
        <v>1</v>
      </c>
      <c r="AE169" s="14">
        <f t="shared" si="63"/>
        <v>9.8019996079200151</v>
      </c>
      <c r="AF169" s="7">
        <v>27</v>
      </c>
      <c r="AG169" s="7">
        <v>9915</v>
      </c>
      <c r="AH169" s="7">
        <v>55</v>
      </c>
      <c r="AI169" s="14">
        <f t="shared" si="64"/>
        <v>554.71507816439737</v>
      </c>
      <c r="AJ169" s="7"/>
      <c r="AK169" s="14">
        <f t="shared" si="56"/>
        <v>0</v>
      </c>
      <c r="AL169" s="159">
        <v>4</v>
      </c>
      <c r="AM169" s="8">
        <f t="shared" si="77"/>
        <v>14278</v>
      </c>
      <c r="AN169" s="8">
        <f t="shared" si="65"/>
        <v>89</v>
      </c>
      <c r="AO169" s="13">
        <f t="shared" si="66"/>
        <v>623.33660176495312</v>
      </c>
      <c r="AP169" s="161">
        <f t="shared" si="67"/>
        <v>9</v>
      </c>
      <c r="AQ169" s="13">
        <f t="shared" si="57"/>
        <v>63.03403838072559</v>
      </c>
      <c r="AR169" s="162">
        <f t="shared" si="68"/>
        <v>28</v>
      </c>
      <c r="AS169" s="133">
        <f t="shared" si="69"/>
        <v>13912</v>
      </c>
      <c r="AT169" s="133">
        <f t="shared" si="70"/>
        <v>72</v>
      </c>
      <c r="AU169" s="124">
        <f t="shared" si="71"/>
        <v>517.53881541115584</v>
      </c>
      <c r="AV169" s="133">
        <f t="shared" si="72"/>
        <v>3</v>
      </c>
      <c r="AW169" s="136">
        <f t="shared" si="73"/>
        <v>21.56411730879816</v>
      </c>
      <c r="AX169" s="133">
        <f t="shared" si="74"/>
        <v>7</v>
      </c>
    </row>
    <row r="170" spans="1:51" x14ac:dyDescent="0.2">
      <c r="A170" s="1" t="s">
        <v>296</v>
      </c>
      <c r="B170" s="1" t="s">
        <v>297</v>
      </c>
      <c r="C170" s="106">
        <v>3509</v>
      </c>
      <c r="D170" s="112">
        <v>2</v>
      </c>
      <c r="E170" s="113">
        <f t="shared" si="75"/>
        <v>56.996295240809353</v>
      </c>
      <c r="F170" s="112">
        <v>2</v>
      </c>
      <c r="G170" s="113">
        <f t="shared" si="76"/>
        <v>56.996295240809353</v>
      </c>
      <c r="H170" s="112">
        <v>1</v>
      </c>
      <c r="I170" s="106">
        <v>3417</v>
      </c>
      <c r="J170" s="110">
        <v>5</v>
      </c>
      <c r="K170" s="111">
        <f t="shared" si="58"/>
        <v>146.32718759145448</v>
      </c>
      <c r="L170" s="110">
        <v>2</v>
      </c>
      <c r="M170" s="111">
        <f t="shared" si="54"/>
        <v>58.530875036581797</v>
      </c>
      <c r="N170" s="156">
        <v>2</v>
      </c>
      <c r="O170" s="54">
        <v>567</v>
      </c>
      <c r="P170" s="54">
        <v>1</v>
      </c>
      <c r="Q170" s="55">
        <f t="shared" si="59"/>
        <v>176.3668430335097</v>
      </c>
      <c r="R170" s="54">
        <v>1</v>
      </c>
      <c r="S170" s="55">
        <f t="shared" si="60"/>
        <v>176.3668430335097</v>
      </c>
      <c r="T170" s="54">
        <v>0</v>
      </c>
      <c r="U170" s="56">
        <v>580</v>
      </c>
      <c r="V170" s="54"/>
      <c r="W170" s="55">
        <f t="shared" si="78"/>
        <v>0</v>
      </c>
      <c r="X170" s="54"/>
      <c r="Y170" s="55">
        <f t="shared" si="79"/>
        <v>0</v>
      </c>
      <c r="Z170" s="160">
        <v>0</v>
      </c>
      <c r="AA170" s="7">
        <v>10202</v>
      </c>
      <c r="AB170" s="7">
        <v>271</v>
      </c>
      <c r="AC170" s="14">
        <f t="shared" si="62"/>
        <v>2656.3418937463239</v>
      </c>
      <c r="AD170" s="7">
        <v>21</v>
      </c>
      <c r="AE170" s="14">
        <f t="shared" si="63"/>
        <v>205.84199176632035</v>
      </c>
      <c r="AF170" s="7">
        <v>261</v>
      </c>
      <c r="AG170" s="7">
        <v>9915</v>
      </c>
      <c r="AH170" s="7">
        <v>262</v>
      </c>
      <c r="AI170" s="14">
        <f t="shared" si="64"/>
        <v>2642.4609178013111</v>
      </c>
      <c r="AJ170" s="7">
        <v>28</v>
      </c>
      <c r="AK170" s="14">
        <f t="shared" si="56"/>
        <v>282.40040342914773</v>
      </c>
      <c r="AL170" s="159">
        <v>227</v>
      </c>
      <c r="AM170" s="8">
        <f t="shared" si="77"/>
        <v>14278</v>
      </c>
      <c r="AN170" s="8">
        <f t="shared" si="65"/>
        <v>274</v>
      </c>
      <c r="AO170" s="13">
        <f t="shared" si="66"/>
        <v>1919.0362795909791</v>
      </c>
      <c r="AP170" s="161">
        <f t="shared" si="67"/>
        <v>24</v>
      </c>
      <c r="AQ170" s="13">
        <f t="shared" si="57"/>
        <v>168.09076901526825</v>
      </c>
      <c r="AR170" s="162">
        <f t="shared" si="68"/>
        <v>262</v>
      </c>
      <c r="AS170" s="133">
        <f t="shared" si="69"/>
        <v>13912</v>
      </c>
      <c r="AT170" s="133">
        <f t="shared" si="70"/>
        <v>267</v>
      </c>
      <c r="AU170" s="124">
        <f t="shared" si="71"/>
        <v>1919.2064404830362</v>
      </c>
      <c r="AV170" s="133">
        <f t="shared" si="72"/>
        <v>30</v>
      </c>
      <c r="AW170" s="136">
        <f t="shared" si="73"/>
        <v>215.6411730879816</v>
      </c>
      <c r="AX170" s="133">
        <f t="shared" si="74"/>
        <v>229</v>
      </c>
    </row>
    <row r="171" spans="1:51" x14ac:dyDescent="0.2">
      <c r="A171" s="1" t="s">
        <v>298</v>
      </c>
      <c r="B171" s="1" t="s">
        <v>299</v>
      </c>
      <c r="C171" s="106">
        <v>3509</v>
      </c>
      <c r="D171" s="112">
        <v>0</v>
      </c>
      <c r="E171" s="113">
        <f t="shared" ref="E171:E194" si="80">D171/C171*100000</f>
        <v>0</v>
      </c>
      <c r="F171" s="112">
        <v>0</v>
      </c>
      <c r="G171" s="113">
        <f t="shared" ref="G171:G194" si="81">F171/C171*100000</f>
        <v>0</v>
      </c>
      <c r="H171" s="112">
        <v>0</v>
      </c>
      <c r="I171" s="106">
        <v>3417</v>
      </c>
      <c r="J171" s="110"/>
      <c r="K171" s="111">
        <f t="shared" si="58"/>
        <v>0</v>
      </c>
      <c r="L171" s="110"/>
      <c r="M171" s="111">
        <f t="shared" si="54"/>
        <v>0</v>
      </c>
      <c r="N171" s="156">
        <v>0</v>
      </c>
      <c r="O171" s="54">
        <v>567</v>
      </c>
      <c r="P171" s="54">
        <v>0</v>
      </c>
      <c r="Q171" s="55">
        <f t="shared" si="59"/>
        <v>0</v>
      </c>
      <c r="R171" s="54">
        <v>0</v>
      </c>
      <c r="S171" s="55">
        <f t="shared" si="60"/>
        <v>0</v>
      </c>
      <c r="T171" s="54">
        <v>0</v>
      </c>
      <c r="U171" s="56">
        <v>580</v>
      </c>
      <c r="V171" s="54"/>
      <c r="W171" s="55">
        <f t="shared" si="78"/>
        <v>0</v>
      </c>
      <c r="X171" s="54"/>
      <c r="Y171" s="55">
        <f t="shared" si="79"/>
        <v>0</v>
      </c>
      <c r="Z171" s="160">
        <v>0</v>
      </c>
      <c r="AA171" s="7">
        <v>10202</v>
      </c>
      <c r="AB171" s="7">
        <v>2</v>
      </c>
      <c r="AC171" s="14">
        <f t="shared" si="62"/>
        <v>19.60399921584003</v>
      </c>
      <c r="AD171" s="7">
        <v>2</v>
      </c>
      <c r="AE171" s="14">
        <f t="shared" si="63"/>
        <v>19.60399921584003</v>
      </c>
      <c r="AF171" s="7">
        <v>0</v>
      </c>
      <c r="AG171" s="7">
        <v>9915</v>
      </c>
      <c r="AH171" s="7"/>
      <c r="AI171" s="14">
        <f t="shared" si="64"/>
        <v>0</v>
      </c>
      <c r="AJ171" s="7"/>
      <c r="AK171" s="14">
        <f t="shared" si="56"/>
        <v>0</v>
      </c>
      <c r="AL171" s="159">
        <v>0</v>
      </c>
      <c r="AM171" s="8">
        <f t="shared" ref="AM171:AM194" si="82">C171+O171+AA171</f>
        <v>14278</v>
      </c>
      <c r="AN171" s="8">
        <f t="shared" si="65"/>
        <v>2</v>
      </c>
      <c r="AO171" s="13">
        <f t="shared" si="66"/>
        <v>14.007564084605686</v>
      </c>
      <c r="AP171" s="161">
        <f t="shared" si="67"/>
        <v>2</v>
      </c>
      <c r="AQ171" s="13">
        <f t="shared" si="57"/>
        <v>14.007564084605686</v>
      </c>
      <c r="AR171" s="162">
        <f t="shared" si="68"/>
        <v>0</v>
      </c>
      <c r="AS171" s="133">
        <f t="shared" si="69"/>
        <v>13912</v>
      </c>
      <c r="AT171" s="133">
        <f t="shared" si="70"/>
        <v>0</v>
      </c>
      <c r="AU171" s="124">
        <f t="shared" si="71"/>
        <v>0</v>
      </c>
      <c r="AV171" s="133">
        <f t="shared" si="72"/>
        <v>0</v>
      </c>
      <c r="AW171" s="136">
        <f t="shared" si="73"/>
        <v>0</v>
      </c>
      <c r="AX171" s="133">
        <f t="shared" si="74"/>
        <v>0</v>
      </c>
    </row>
    <row r="172" spans="1:51" x14ac:dyDescent="0.2">
      <c r="A172" s="9" t="s">
        <v>300</v>
      </c>
      <c r="B172" s="9" t="s">
        <v>301</v>
      </c>
      <c r="C172" s="106">
        <v>3509</v>
      </c>
      <c r="D172" s="106">
        <v>47</v>
      </c>
      <c r="E172" s="109">
        <f t="shared" si="80"/>
        <v>1339.4129381590196</v>
      </c>
      <c r="F172" s="106">
        <v>29</v>
      </c>
      <c r="G172" s="109">
        <f t="shared" si="81"/>
        <v>826.44628099173553</v>
      </c>
      <c r="H172" s="106">
        <v>2</v>
      </c>
      <c r="I172" s="106">
        <v>3417</v>
      </c>
      <c r="J172" s="145">
        <v>102</v>
      </c>
      <c r="K172" s="107">
        <f t="shared" si="58"/>
        <v>2985.0746268656717</v>
      </c>
      <c r="L172" s="145">
        <v>6</v>
      </c>
      <c r="M172" s="107">
        <f t="shared" si="54"/>
        <v>175.5926251097454</v>
      </c>
      <c r="N172" s="108">
        <v>5</v>
      </c>
      <c r="O172" s="50">
        <v>567</v>
      </c>
      <c r="P172" s="50">
        <v>31</v>
      </c>
      <c r="Q172" s="52">
        <f t="shared" si="59"/>
        <v>5467.3721340388001</v>
      </c>
      <c r="R172" s="50">
        <v>25</v>
      </c>
      <c r="S172" s="52">
        <f t="shared" si="60"/>
        <v>4409.1710758377421</v>
      </c>
      <c r="T172" s="50">
        <v>0</v>
      </c>
      <c r="U172" s="48">
        <v>580</v>
      </c>
      <c r="V172" s="50">
        <v>16</v>
      </c>
      <c r="W172" s="52">
        <f t="shared" si="78"/>
        <v>2758.6206896551726</v>
      </c>
      <c r="X172" s="50">
        <v>2</v>
      </c>
      <c r="Y172" s="52">
        <f t="shared" si="79"/>
        <v>344.82758620689657</v>
      </c>
      <c r="Z172" s="53">
        <v>4</v>
      </c>
      <c r="AA172" s="10">
        <v>10202</v>
      </c>
      <c r="AB172" s="10">
        <v>271</v>
      </c>
      <c r="AC172" s="11">
        <f t="shared" si="62"/>
        <v>2656.3418937463239</v>
      </c>
      <c r="AD172" s="10">
        <v>215</v>
      </c>
      <c r="AE172" s="11">
        <f t="shared" si="63"/>
        <v>2107.4299157028036</v>
      </c>
      <c r="AF172" s="10">
        <v>14</v>
      </c>
      <c r="AG172" s="10">
        <v>9915</v>
      </c>
      <c r="AH172" s="10">
        <v>172</v>
      </c>
      <c r="AI172" s="11">
        <f t="shared" si="64"/>
        <v>1734.7453353504791</v>
      </c>
      <c r="AJ172" s="10">
        <v>131</v>
      </c>
      <c r="AK172" s="11">
        <f t="shared" si="56"/>
        <v>1321.2304589006555</v>
      </c>
      <c r="AL172" s="42">
        <v>11</v>
      </c>
      <c r="AM172" s="12">
        <f t="shared" si="82"/>
        <v>14278</v>
      </c>
      <c r="AN172" s="12">
        <f t="shared" si="65"/>
        <v>349</v>
      </c>
      <c r="AO172" s="23">
        <f t="shared" si="66"/>
        <v>2444.3199327636921</v>
      </c>
      <c r="AP172" s="37">
        <f t="shared" si="67"/>
        <v>269</v>
      </c>
      <c r="AQ172" s="23">
        <f t="shared" si="57"/>
        <v>1884.0173693794648</v>
      </c>
      <c r="AR172" s="116">
        <f t="shared" si="68"/>
        <v>16</v>
      </c>
      <c r="AS172" s="133">
        <f t="shared" si="69"/>
        <v>13912</v>
      </c>
      <c r="AT172" s="133">
        <f t="shared" si="70"/>
        <v>290</v>
      </c>
      <c r="AU172" s="123">
        <f t="shared" si="71"/>
        <v>2084.5313398504891</v>
      </c>
      <c r="AV172" s="134">
        <f t="shared" si="72"/>
        <v>139</v>
      </c>
      <c r="AW172" s="135">
        <f t="shared" si="73"/>
        <v>999.13743530764805</v>
      </c>
      <c r="AX172" s="134">
        <f t="shared" si="74"/>
        <v>20</v>
      </c>
    </row>
    <row r="173" spans="1:51" x14ac:dyDescent="0.2">
      <c r="A173" s="1" t="s">
        <v>302</v>
      </c>
      <c r="B173" s="1" t="s">
        <v>303</v>
      </c>
      <c r="C173" s="106">
        <v>3509</v>
      </c>
      <c r="D173" s="112">
        <v>14</v>
      </c>
      <c r="E173" s="113">
        <f t="shared" si="80"/>
        <v>398.97406668566543</v>
      </c>
      <c r="F173" s="112">
        <v>9</v>
      </c>
      <c r="G173" s="113">
        <f t="shared" si="81"/>
        <v>256.48332858364211</v>
      </c>
      <c r="H173" s="112">
        <v>1</v>
      </c>
      <c r="I173" s="106">
        <v>3417</v>
      </c>
      <c r="J173" s="110">
        <v>14</v>
      </c>
      <c r="K173" s="111">
        <f t="shared" si="58"/>
        <v>409.71612525607259</v>
      </c>
      <c r="L173" s="110">
        <v>2</v>
      </c>
      <c r="M173" s="111">
        <f t="shared" si="54"/>
        <v>58.530875036581797</v>
      </c>
      <c r="N173" s="156">
        <v>3</v>
      </c>
      <c r="O173" s="54">
        <v>567</v>
      </c>
      <c r="P173" s="54">
        <v>2</v>
      </c>
      <c r="Q173" s="55">
        <f t="shared" si="59"/>
        <v>352.73368606701939</v>
      </c>
      <c r="R173" s="54">
        <v>0</v>
      </c>
      <c r="S173" s="55">
        <f t="shared" si="60"/>
        <v>0</v>
      </c>
      <c r="T173" s="54">
        <v>0</v>
      </c>
      <c r="U173" s="56">
        <v>580</v>
      </c>
      <c r="V173" s="54">
        <v>1</v>
      </c>
      <c r="W173" s="55">
        <f t="shared" si="78"/>
        <v>172.41379310344828</v>
      </c>
      <c r="X173" s="54"/>
      <c r="Y173" s="55">
        <f t="shared" si="79"/>
        <v>0</v>
      </c>
      <c r="Z173" s="160">
        <v>1</v>
      </c>
      <c r="AA173" s="7">
        <v>10202</v>
      </c>
      <c r="AB173" s="7">
        <v>10</v>
      </c>
      <c r="AC173" s="14">
        <f t="shared" si="62"/>
        <v>98.019996079200141</v>
      </c>
      <c r="AD173" s="7">
        <v>10</v>
      </c>
      <c r="AE173" s="14">
        <f t="shared" si="63"/>
        <v>98.019996079200141</v>
      </c>
      <c r="AF173" s="7">
        <v>0</v>
      </c>
      <c r="AG173" s="7">
        <v>9915</v>
      </c>
      <c r="AH173" s="7">
        <v>23</v>
      </c>
      <c r="AI173" s="14">
        <f t="shared" si="64"/>
        <v>231.97175995965711</v>
      </c>
      <c r="AJ173" s="7">
        <v>23</v>
      </c>
      <c r="AK173" s="14">
        <f t="shared" si="56"/>
        <v>231.97175995965711</v>
      </c>
      <c r="AL173" s="159">
        <v>0</v>
      </c>
      <c r="AM173" s="8">
        <f t="shared" si="82"/>
        <v>14278</v>
      </c>
      <c r="AN173" s="8">
        <f t="shared" si="65"/>
        <v>26</v>
      </c>
      <c r="AO173" s="13">
        <f t="shared" si="66"/>
        <v>182.09833309987391</v>
      </c>
      <c r="AP173" s="161">
        <f t="shared" si="67"/>
        <v>19</v>
      </c>
      <c r="AQ173" s="13">
        <f t="shared" si="57"/>
        <v>133.07185880375403</v>
      </c>
      <c r="AR173" s="162">
        <f t="shared" si="68"/>
        <v>1</v>
      </c>
      <c r="AS173" s="133">
        <f t="shared" si="69"/>
        <v>13912</v>
      </c>
      <c r="AT173" s="133">
        <f t="shared" si="70"/>
        <v>38</v>
      </c>
      <c r="AU173" s="124">
        <f t="shared" si="71"/>
        <v>273.14548591144336</v>
      </c>
      <c r="AV173" s="133">
        <f t="shared" si="72"/>
        <v>25</v>
      </c>
      <c r="AW173" s="136">
        <f t="shared" si="73"/>
        <v>179.700977573318</v>
      </c>
      <c r="AX173" s="133">
        <f t="shared" si="74"/>
        <v>4</v>
      </c>
    </row>
    <row r="174" spans="1:51" x14ac:dyDescent="0.2">
      <c r="A174" s="1" t="s">
        <v>304</v>
      </c>
      <c r="B174" s="1" t="s">
        <v>305</v>
      </c>
      <c r="C174" s="106">
        <v>3509</v>
      </c>
      <c r="D174" s="112">
        <v>0</v>
      </c>
      <c r="E174" s="113">
        <f t="shared" si="80"/>
        <v>0</v>
      </c>
      <c r="F174" s="112">
        <v>0</v>
      </c>
      <c r="G174" s="113">
        <f t="shared" si="81"/>
        <v>0</v>
      </c>
      <c r="H174" s="112">
        <v>0</v>
      </c>
      <c r="I174" s="106">
        <v>3417</v>
      </c>
      <c r="J174" s="110">
        <v>20</v>
      </c>
      <c r="K174" s="111">
        <f t="shared" si="58"/>
        <v>585.3087503658179</v>
      </c>
      <c r="L174" s="110">
        <v>1</v>
      </c>
      <c r="M174" s="111">
        <f t="shared" si="54"/>
        <v>29.265437518290899</v>
      </c>
      <c r="N174" s="156">
        <v>1</v>
      </c>
      <c r="O174" s="54">
        <v>567</v>
      </c>
      <c r="P174" s="54">
        <v>3</v>
      </c>
      <c r="Q174" s="55">
        <f t="shared" si="59"/>
        <v>529.10052910052912</v>
      </c>
      <c r="R174" s="54">
        <v>2</v>
      </c>
      <c r="S174" s="55">
        <f t="shared" si="60"/>
        <v>352.73368606701939</v>
      </c>
      <c r="T174" s="54">
        <v>0</v>
      </c>
      <c r="U174" s="56">
        <v>580</v>
      </c>
      <c r="V174" s="54">
        <v>2</v>
      </c>
      <c r="W174" s="55">
        <f t="shared" si="78"/>
        <v>344.82758620689657</v>
      </c>
      <c r="X174" s="54"/>
      <c r="Y174" s="55">
        <f t="shared" si="79"/>
        <v>0</v>
      </c>
      <c r="Z174" s="160">
        <v>0</v>
      </c>
      <c r="AA174" s="7">
        <v>10202</v>
      </c>
      <c r="AB174" s="7">
        <v>47</v>
      </c>
      <c r="AC174" s="14">
        <f t="shared" si="62"/>
        <v>460.69398157224072</v>
      </c>
      <c r="AD174" s="7">
        <v>47</v>
      </c>
      <c r="AE174" s="14">
        <f t="shared" si="63"/>
        <v>460.69398157224072</v>
      </c>
      <c r="AF174" s="7">
        <v>0</v>
      </c>
      <c r="AG174" s="7">
        <v>9915</v>
      </c>
      <c r="AH174" s="7">
        <v>53</v>
      </c>
      <c r="AI174" s="14">
        <f t="shared" si="64"/>
        <v>534.54362077660107</v>
      </c>
      <c r="AJ174" s="7">
        <v>53</v>
      </c>
      <c r="AK174" s="14">
        <f t="shared" si="56"/>
        <v>534.54362077660107</v>
      </c>
      <c r="AL174" s="159">
        <v>0</v>
      </c>
      <c r="AM174" s="8">
        <f t="shared" si="82"/>
        <v>14278</v>
      </c>
      <c r="AN174" s="8">
        <f t="shared" si="65"/>
        <v>50</v>
      </c>
      <c r="AO174" s="13">
        <f t="shared" si="66"/>
        <v>350.18910211514219</v>
      </c>
      <c r="AP174" s="161">
        <f t="shared" si="67"/>
        <v>49</v>
      </c>
      <c r="AQ174" s="13">
        <f t="shared" si="57"/>
        <v>343.18532007283932</v>
      </c>
      <c r="AR174" s="162">
        <f t="shared" si="68"/>
        <v>0</v>
      </c>
      <c r="AS174" s="133">
        <f t="shared" si="69"/>
        <v>13912</v>
      </c>
      <c r="AT174" s="133">
        <f t="shared" si="70"/>
        <v>75</v>
      </c>
      <c r="AU174" s="124">
        <f t="shared" si="71"/>
        <v>539.10293271995408</v>
      </c>
      <c r="AV174" s="133">
        <f t="shared" si="72"/>
        <v>54</v>
      </c>
      <c r="AW174" s="136">
        <f t="shared" si="73"/>
        <v>388.15411155836688</v>
      </c>
      <c r="AX174" s="133">
        <f t="shared" si="74"/>
        <v>1</v>
      </c>
    </row>
    <row r="175" spans="1:51" x14ac:dyDescent="0.2">
      <c r="A175" s="1" t="s">
        <v>306</v>
      </c>
      <c r="B175" s="1" t="s">
        <v>307</v>
      </c>
      <c r="C175" s="106">
        <v>3509</v>
      </c>
      <c r="D175" s="112">
        <v>0</v>
      </c>
      <c r="E175" s="113">
        <f t="shared" si="80"/>
        <v>0</v>
      </c>
      <c r="F175" s="112">
        <v>0</v>
      </c>
      <c r="G175" s="113">
        <f t="shared" si="81"/>
        <v>0</v>
      </c>
      <c r="H175" s="112">
        <v>0</v>
      </c>
      <c r="I175" s="106">
        <v>3417</v>
      </c>
      <c r="J175" s="110">
        <v>6</v>
      </c>
      <c r="K175" s="111">
        <f t="shared" si="58"/>
        <v>175.5926251097454</v>
      </c>
      <c r="L175" s="110"/>
      <c r="M175" s="111">
        <f t="shared" si="54"/>
        <v>0</v>
      </c>
      <c r="N175" s="156">
        <v>0</v>
      </c>
      <c r="O175" s="54">
        <v>567</v>
      </c>
      <c r="P175" s="54">
        <v>2</v>
      </c>
      <c r="Q175" s="55">
        <f t="shared" si="59"/>
        <v>352.73368606701939</v>
      </c>
      <c r="R175" s="54">
        <v>1</v>
      </c>
      <c r="S175" s="55">
        <f t="shared" si="60"/>
        <v>176.3668430335097</v>
      </c>
      <c r="T175" s="54">
        <v>0</v>
      </c>
      <c r="U175" s="56">
        <v>580</v>
      </c>
      <c r="V175" s="54">
        <v>2</v>
      </c>
      <c r="W175" s="55">
        <f t="shared" si="78"/>
        <v>344.82758620689657</v>
      </c>
      <c r="X175" s="54"/>
      <c r="Y175" s="55">
        <f t="shared" si="79"/>
        <v>0</v>
      </c>
      <c r="Z175" s="160">
        <v>2</v>
      </c>
      <c r="AA175" s="7">
        <v>10202</v>
      </c>
      <c r="AB175" s="7">
        <v>26</v>
      </c>
      <c r="AC175" s="14">
        <f t="shared" si="62"/>
        <v>254.85198980592043</v>
      </c>
      <c r="AD175" s="7">
        <v>16</v>
      </c>
      <c r="AE175" s="14">
        <f t="shared" si="63"/>
        <v>156.83199372672024</v>
      </c>
      <c r="AF175" s="7">
        <v>5</v>
      </c>
      <c r="AG175" s="7">
        <v>9915</v>
      </c>
      <c r="AH175" s="7">
        <v>14</v>
      </c>
      <c r="AI175" s="14">
        <f t="shared" si="64"/>
        <v>141.20020171457386</v>
      </c>
      <c r="AJ175" s="7">
        <v>6</v>
      </c>
      <c r="AK175" s="14">
        <f t="shared" si="56"/>
        <v>60.514372163388799</v>
      </c>
      <c r="AL175" s="159">
        <v>4</v>
      </c>
      <c r="AM175" s="8">
        <f t="shared" si="82"/>
        <v>14278</v>
      </c>
      <c r="AN175" s="8">
        <f t="shared" si="65"/>
        <v>28</v>
      </c>
      <c r="AO175" s="13">
        <f t="shared" si="66"/>
        <v>196.10589718447963</v>
      </c>
      <c r="AP175" s="161">
        <f t="shared" si="67"/>
        <v>17</v>
      </c>
      <c r="AQ175" s="13">
        <f t="shared" si="57"/>
        <v>119.06429471914835</v>
      </c>
      <c r="AR175" s="162">
        <f t="shared" si="68"/>
        <v>5</v>
      </c>
      <c r="AS175" s="133">
        <f t="shared" si="69"/>
        <v>13912</v>
      </c>
      <c r="AT175" s="133">
        <f t="shared" si="70"/>
        <v>22</v>
      </c>
      <c r="AU175" s="124">
        <f t="shared" si="71"/>
        <v>158.13686026451984</v>
      </c>
      <c r="AV175" s="133">
        <f t="shared" si="72"/>
        <v>6</v>
      </c>
      <c r="AW175" s="136">
        <f t="shared" si="73"/>
        <v>43.12823461759632</v>
      </c>
      <c r="AX175" s="133">
        <f t="shared" si="74"/>
        <v>6</v>
      </c>
    </row>
    <row r="176" spans="1:51" x14ac:dyDescent="0.2">
      <c r="A176" s="1" t="s">
        <v>308</v>
      </c>
      <c r="B176" s="1" t="s">
        <v>309</v>
      </c>
      <c r="C176" s="106">
        <v>3509</v>
      </c>
      <c r="D176" s="112">
        <v>0</v>
      </c>
      <c r="E176" s="113">
        <f t="shared" si="80"/>
        <v>0</v>
      </c>
      <c r="F176" s="112">
        <v>0</v>
      </c>
      <c r="G176" s="113">
        <f t="shared" si="81"/>
        <v>0</v>
      </c>
      <c r="H176" s="112">
        <v>0</v>
      </c>
      <c r="I176" s="106">
        <v>3417</v>
      </c>
      <c r="J176" s="110">
        <v>1</v>
      </c>
      <c r="K176" s="111">
        <f t="shared" si="58"/>
        <v>29.265437518290899</v>
      </c>
      <c r="L176" s="110">
        <v>1</v>
      </c>
      <c r="M176" s="111">
        <f t="shared" si="54"/>
        <v>29.265437518290899</v>
      </c>
      <c r="N176" s="156">
        <v>1</v>
      </c>
      <c r="O176" s="54">
        <v>567</v>
      </c>
      <c r="P176" s="54">
        <v>0</v>
      </c>
      <c r="Q176" s="55">
        <f t="shared" si="59"/>
        <v>0</v>
      </c>
      <c r="R176" s="54">
        <v>0</v>
      </c>
      <c r="S176" s="55">
        <f t="shared" si="60"/>
        <v>0</v>
      </c>
      <c r="T176" s="54">
        <v>0</v>
      </c>
      <c r="U176" s="56">
        <v>580</v>
      </c>
      <c r="V176" s="54">
        <v>1</v>
      </c>
      <c r="W176" s="55">
        <f t="shared" si="78"/>
        <v>172.41379310344828</v>
      </c>
      <c r="X176" s="54">
        <v>1</v>
      </c>
      <c r="Y176" s="55">
        <f t="shared" si="79"/>
        <v>172.41379310344828</v>
      </c>
      <c r="Z176" s="160">
        <v>1</v>
      </c>
      <c r="AA176" s="7">
        <v>10202</v>
      </c>
      <c r="AB176" s="7">
        <v>17</v>
      </c>
      <c r="AC176" s="14">
        <f t="shared" si="62"/>
        <v>166.63399333464028</v>
      </c>
      <c r="AD176" s="7">
        <v>0</v>
      </c>
      <c r="AE176" s="14">
        <f t="shared" si="63"/>
        <v>0</v>
      </c>
      <c r="AF176" s="7">
        <v>3</v>
      </c>
      <c r="AG176" s="7">
        <v>9915</v>
      </c>
      <c r="AH176" s="7">
        <v>19</v>
      </c>
      <c r="AI176" s="14">
        <f t="shared" si="64"/>
        <v>191.62884518406455</v>
      </c>
      <c r="AJ176" s="7"/>
      <c r="AK176" s="14">
        <f t="shared" si="56"/>
        <v>0</v>
      </c>
      <c r="AL176" s="159">
        <v>3</v>
      </c>
      <c r="AM176" s="8">
        <f t="shared" si="82"/>
        <v>14278</v>
      </c>
      <c r="AN176" s="8">
        <f t="shared" si="65"/>
        <v>17</v>
      </c>
      <c r="AO176" s="13">
        <f t="shared" si="66"/>
        <v>119.06429471914835</v>
      </c>
      <c r="AP176" s="161">
        <f t="shared" si="67"/>
        <v>0</v>
      </c>
      <c r="AQ176" s="13">
        <f t="shared" si="57"/>
        <v>0</v>
      </c>
      <c r="AR176" s="162">
        <f t="shared" si="68"/>
        <v>3</v>
      </c>
      <c r="AS176" s="133">
        <f t="shared" si="69"/>
        <v>13912</v>
      </c>
      <c r="AT176" s="133">
        <f t="shared" si="70"/>
        <v>21</v>
      </c>
      <c r="AU176" s="124">
        <f t="shared" si="71"/>
        <v>150.94882116158712</v>
      </c>
      <c r="AV176" s="133">
        <f t="shared" si="72"/>
        <v>2</v>
      </c>
      <c r="AW176" s="136">
        <f t="shared" si="73"/>
        <v>14.37607820586544</v>
      </c>
      <c r="AX176" s="133">
        <f t="shared" si="74"/>
        <v>5</v>
      </c>
    </row>
    <row r="177" spans="1:51" x14ac:dyDescent="0.2">
      <c r="A177" s="1" t="s">
        <v>310</v>
      </c>
      <c r="B177" s="1" t="s">
        <v>311</v>
      </c>
      <c r="C177" s="106">
        <v>3509</v>
      </c>
      <c r="D177" s="112">
        <v>0</v>
      </c>
      <c r="E177" s="113">
        <f t="shared" si="80"/>
        <v>0</v>
      </c>
      <c r="F177" s="112">
        <v>0</v>
      </c>
      <c r="G177" s="113">
        <f t="shared" si="81"/>
        <v>0</v>
      </c>
      <c r="H177" s="112">
        <v>0</v>
      </c>
      <c r="I177" s="106">
        <v>3417</v>
      </c>
      <c r="J177" s="110"/>
      <c r="K177" s="111">
        <f t="shared" si="58"/>
        <v>0</v>
      </c>
      <c r="L177" s="110"/>
      <c r="M177" s="111">
        <f t="shared" si="54"/>
        <v>0</v>
      </c>
      <c r="N177" s="156">
        <v>0</v>
      </c>
      <c r="O177" s="54">
        <v>567</v>
      </c>
      <c r="P177" s="54">
        <v>0</v>
      </c>
      <c r="Q177" s="55">
        <f t="shared" si="59"/>
        <v>0</v>
      </c>
      <c r="R177" s="54">
        <v>0</v>
      </c>
      <c r="S177" s="55">
        <f t="shared" si="60"/>
        <v>0</v>
      </c>
      <c r="T177" s="54">
        <v>0</v>
      </c>
      <c r="U177" s="56">
        <v>580</v>
      </c>
      <c r="V177" s="54"/>
      <c r="W177" s="55">
        <f t="shared" si="78"/>
        <v>0</v>
      </c>
      <c r="X177" s="54"/>
      <c r="Y177" s="55">
        <f t="shared" si="79"/>
        <v>0</v>
      </c>
      <c r="Z177" s="160">
        <v>0</v>
      </c>
      <c r="AA177" s="7">
        <v>10202</v>
      </c>
      <c r="AB177" s="7">
        <v>0</v>
      </c>
      <c r="AC177" s="14">
        <f t="shared" si="62"/>
        <v>0</v>
      </c>
      <c r="AD177" s="7">
        <v>0</v>
      </c>
      <c r="AE177" s="14">
        <f t="shared" si="63"/>
        <v>0</v>
      </c>
      <c r="AF177" s="7">
        <v>0</v>
      </c>
      <c r="AG177" s="7">
        <v>9915</v>
      </c>
      <c r="AH177" s="7"/>
      <c r="AI177" s="14">
        <f t="shared" si="64"/>
        <v>0</v>
      </c>
      <c r="AJ177" s="7"/>
      <c r="AK177" s="14">
        <f t="shared" si="56"/>
        <v>0</v>
      </c>
      <c r="AL177" s="159">
        <v>0</v>
      </c>
      <c r="AM177" s="8">
        <f t="shared" si="82"/>
        <v>14278</v>
      </c>
      <c r="AN177" s="8">
        <f t="shared" si="65"/>
        <v>0</v>
      </c>
      <c r="AO177" s="13">
        <f t="shared" si="66"/>
        <v>0</v>
      </c>
      <c r="AP177" s="161">
        <f t="shared" si="67"/>
        <v>0</v>
      </c>
      <c r="AQ177" s="13">
        <f t="shared" si="57"/>
        <v>0</v>
      </c>
      <c r="AR177" s="162">
        <f t="shared" si="68"/>
        <v>0</v>
      </c>
      <c r="AS177" s="133">
        <f t="shared" si="69"/>
        <v>13912</v>
      </c>
      <c r="AT177" s="133">
        <f t="shared" si="70"/>
        <v>0</v>
      </c>
      <c r="AU177" s="124">
        <f t="shared" si="71"/>
        <v>0</v>
      </c>
      <c r="AV177" s="133">
        <f t="shared" si="72"/>
        <v>0</v>
      </c>
      <c r="AW177" s="136">
        <f t="shared" si="73"/>
        <v>0</v>
      </c>
      <c r="AX177" s="133">
        <f t="shared" si="74"/>
        <v>0</v>
      </c>
    </row>
    <row r="178" spans="1:51" x14ac:dyDescent="0.2">
      <c r="A178" s="1" t="s">
        <v>312</v>
      </c>
      <c r="B178" s="1" t="s">
        <v>313</v>
      </c>
      <c r="C178" s="106">
        <v>3509</v>
      </c>
      <c r="D178" s="112">
        <v>0</v>
      </c>
      <c r="E178" s="113">
        <f t="shared" si="80"/>
        <v>0</v>
      </c>
      <c r="F178" s="112">
        <v>0</v>
      </c>
      <c r="G178" s="113">
        <f t="shared" si="81"/>
        <v>0</v>
      </c>
      <c r="H178" s="112">
        <v>0</v>
      </c>
      <c r="I178" s="106">
        <v>3417</v>
      </c>
      <c r="J178" s="110"/>
      <c r="K178" s="111">
        <f t="shared" si="58"/>
        <v>0</v>
      </c>
      <c r="L178" s="110"/>
      <c r="M178" s="111">
        <f t="shared" si="54"/>
        <v>0</v>
      </c>
      <c r="N178" s="156">
        <v>0</v>
      </c>
      <c r="O178" s="54">
        <v>567</v>
      </c>
      <c r="P178" s="54">
        <v>0</v>
      </c>
      <c r="Q178" s="55">
        <f t="shared" si="59"/>
        <v>0</v>
      </c>
      <c r="R178" s="54">
        <v>0</v>
      </c>
      <c r="S178" s="55">
        <f t="shared" si="60"/>
        <v>0</v>
      </c>
      <c r="T178" s="54">
        <v>0</v>
      </c>
      <c r="U178" s="56">
        <v>580</v>
      </c>
      <c r="V178" s="54"/>
      <c r="W178" s="55">
        <f t="shared" si="78"/>
        <v>0</v>
      </c>
      <c r="X178" s="54"/>
      <c r="Y178" s="55">
        <f t="shared" si="79"/>
        <v>0</v>
      </c>
      <c r="Z178" s="160">
        <v>0</v>
      </c>
      <c r="AA178" s="7">
        <v>10202</v>
      </c>
      <c r="AB178" s="7">
        <v>0</v>
      </c>
      <c r="AC178" s="14">
        <f t="shared" si="62"/>
        <v>0</v>
      </c>
      <c r="AD178" s="7">
        <v>0</v>
      </c>
      <c r="AE178" s="14">
        <f t="shared" si="63"/>
        <v>0</v>
      </c>
      <c r="AF178" s="7">
        <v>0</v>
      </c>
      <c r="AG178" s="7">
        <v>9915</v>
      </c>
      <c r="AH178" s="7">
        <v>2</v>
      </c>
      <c r="AI178" s="14">
        <f t="shared" si="64"/>
        <v>20.171457387796266</v>
      </c>
      <c r="AJ178" s="7"/>
      <c r="AK178" s="14">
        <f t="shared" si="56"/>
        <v>0</v>
      </c>
      <c r="AL178" s="159">
        <v>2</v>
      </c>
      <c r="AM178" s="8">
        <f t="shared" si="82"/>
        <v>14278</v>
      </c>
      <c r="AN178" s="8">
        <f t="shared" si="65"/>
        <v>0</v>
      </c>
      <c r="AO178" s="13">
        <f t="shared" si="66"/>
        <v>0</v>
      </c>
      <c r="AP178" s="161">
        <f t="shared" si="67"/>
        <v>0</v>
      </c>
      <c r="AQ178" s="13">
        <f t="shared" si="57"/>
        <v>0</v>
      </c>
      <c r="AR178" s="162">
        <f t="shared" si="68"/>
        <v>0</v>
      </c>
      <c r="AS178" s="133">
        <f t="shared" si="69"/>
        <v>13912</v>
      </c>
      <c r="AT178" s="133">
        <f t="shared" si="70"/>
        <v>2</v>
      </c>
      <c r="AU178" s="124">
        <f t="shared" si="71"/>
        <v>14.37607820586544</v>
      </c>
      <c r="AV178" s="133">
        <f t="shared" si="72"/>
        <v>0</v>
      </c>
      <c r="AW178" s="136">
        <f t="shared" si="73"/>
        <v>0</v>
      </c>
      <c r="AX178" s="133">
        <f t="shared" si="74"/>
        <v>2</v>
      </c>
    </row>
    <row r="179" spans="1:51" x14ac:dyDescent="0.2">
      <c r="A179" s="1" t="s">
        <v>314</v>
      </c>
      <c r="B179" s="1" t="s">
        <v>315</v>
      </c>
      <c r="C179" s="106">
        <v>3509</v>
      </c>
      <c r="D179" s="112">
        <v>0</v>
      </c>
      <c r="E179" s="113">
        <f t="shared" si="80"/>
        <v>0</v>
      </c>
      <c r="F179" s="112">
        <v>0</v>
      </c>
      <c r="G179" s="113">
        <f t="shared" si="81"/>
        <v>0</v>
      </c>
      <c r="H179" s="112">
        <v>0</v>
      </c>
      <c r="I179" s="106">
        <v>3417</v>
      </c>
      <c r="J179" s="110"/>
      <c r="K179" s="111">
        <f t="shared" si="58"/>
        <v>0</v>
      </c>
      <c r="L179" s="110"/>
      <c r="M179" s="111">
        <f t="shared" si="54"/>
        <v>0</v>
      </c>
      <c r="N179" s="156">
        <v>0</v>
      </c>
      <c r="O179" s="54">
        <v>567</v>
      </c>
      <c r="P179" s="54">
        <v>0</v>
      </c>
      <c r="Q179" s="55">
        <f t="shared" si="59"/>
        <v>0</v>
      </c>
      <c r="R179" s="54">
        <v>0</v>
      </c>
      <c r="S179" s="55">
        <f t="shared" si="60"/>
        <v>0</v>
      </c>
      <c r="T179" s="54">
        <v>0</v>
      </c>
      <c r="U179" s="56">
        <v>580</v>
      </c>
      <c r="V179" s="54"/>
      <c r="W179" s="55">
        <f t="shared" si="78"/>
        <v>0</v>
      </c>
      <c r="X179" s="54"/>
      <c r="Y179" s="55">
        <f t="shared" si="79"/>
        <v>0</v>
      </c>
      <c r="Z179" s="160">
        <v>0</v>
      </c>
      <c r="AA179" s="7">
        <v>10202</v>
      </c>
      <c r="AB179" s="7">
        <v>0</v>
      </c>
      <c r="AC179" s="14">
        <f t="shared" si="62"/>
        <v>0</v>
      </c>
      <c r="AD179" s="7">
        <v>0</v>
      </c>
      <c r="AE179" s="14">
        <f t="shared" si="63"/>
        <v>0</v>
      </c>
      <c r="AF179" s="7">
        <v>0</v>
      </c>
      <c r="AG179" s="7">
        <v>9915</v>
      </c>
      <c r="AH179" s="7">
        <v>2</v>
      </c>
      <c r="AI179" s="14">
        <f t="shared" si="64"/>
        <v>20.171457387796266</v>
      </c>
      <c r="AJ179" s="7"/>
      <c r="AK179" s="14">
        <f t="shared" si="56"/>
        <v>0</v>
      </c>
      <c r="AL179" s="159">
        <v>2</v>
      </c>
      <c r="AM179" s="8">
        <f t="shared" si="82"/>
        <v>14278</v>
      </c>
      <c r="AN179" s="8">
        <f t="shared" si="65"/>
        <v>0</v>
      </c>
      <c r="AO179" s="13">
        <f t="shared" si="66"/>
        <v>0</v>
      </c>
      <c r="AP179" s="161">
        <f t="shared" si="67"/>
        <v>0</v>
      </c>
      <c r="AQ179" s="13">
        <f t="shared" si="57"/>
        <v>0</v>
      </c>
      <c r="AR179" s="162">
        <f t="shared" si="68"/>
        <v>0</v>
      </c>
      <c r="AS179" s="133">
        <f t="shared" si="69"/>
        <v>13912</v>
      </c>
      <c r="AT179" s="133">
        <f t="shared" si="70"/>
        <v>2</v>
      </c>
      <c r="AU179" s="124">
        <f t="shared" si="71"/>
        <v>14.37607820586544</v>
      </c>
      <c r="AV179" s="133">
        <f t="shared" si="72"/>
        <v>0</v>
      </c>
      <c r="AW179" s="136">
        <f t="shared" si="73"/>
        <v>0</v>
      </c>
      <c r="AX179" s="133">
        <f t="shared" si="74"/>
        <v>2</v>
      </c>
    </row>
    <row r="180" spans="1:51" x14ac:dyDescent="0.2">
      <c r="A180" s="9" t="s">
        <v>316</v>
      </c>
      <c r="B180" s="9" t="s">
        <v>317</v>
      </c>
      <c r="C180" s="106">
        <v>3509</v>
      </c>
      <c r="D180" s="106">
        <v>27</v>
      </c>
      <c r="E180" s="109">
        <f t="shared" si="80"/>
        <v>769.4499857509262</v>
      </c>
      <c r="F180" s="106">
        <v>5</v>
      </c>
      <c r="G180" s="109">
        <f t="shared" si="81"/>
        <v>142.49073810202336</v>
      </c>
      <c r="H180" s="106">
        <v>0</v>
      </c>
      <c r="I180" s="106">
        <v>3417</v>
      </c>
      <c r="J180" s="145">
        <v>29</v>
      </c>
      <c r="K180" s="107">
        <f t="shared" si="58"/>
        <v>848.6976880304361</v>
      </c>
      <c r="L180" s="145">
        <v>6</v>
      </c>
      <c r="M180" s="107">
        <f t="shared" si="54"/>
        <v>175.5926251097454</v>
      </c>
      <c r="N180" s="108">
        <v>5</v>
      </c>
      <c r="O180" s="50">
        <v>567</v>
      </c>
      <c r="P180" s="50">
        <v>24</v>
      </c>
      <c r="Q180" s="52">
        <f t="shared" si="59"/>
        <v>4232.8042328042329</v>
      </c>
      <c r="R180" s="50">
        <v>1</v>
      </c>
      <c r="S180" s="52">
        <f t="shared" si="60"/>
        <v>176.3668430335097</v>
      </c>
      <c r="T180" s="50">
        <v>2</v>
      </c>
      <c r="U180" s="48">
        <v>580</v>
      </c>
      <c r="V180" s="50">
        <v>11</v>
      </c>
      <c r="W180" s="52">
        <f t="shared" si="78"/>
        <v>1896.5517241379309</v>
      </c>
      <c r="X180" s="50">
        <v>2</v>
      </c>
      <c r="Y180" s="52">
        <f t="shared" si="79"/>
        <v>344.82758620689657</v>
      </c>
      <c r="Z180" s="53">
        <v>2</v>
      </c>
      <c r="AA180" s="10">
        <v>10202</v>
      </c>
      <c r="AB180" s="10">
        <v>1701</v>
      </c>
      <c r="AC180" s="11">
        <f t="shared" si="62"/>
        <v>16673.201333071946</v>
      </c>
      <c r="AD180" s="10">
        <v>1058</v>
      </c>
      <c r="AE180" s="11">
        <f t="shared" si="63"/>
        <v>10370.515585179377</v>
      </c>
      <c r="AF180" s="10">
        <v>134</v>
      </c>
      <c r="AG180" s="10">
        <v>9915</v>
      </c>
      <c r="AH180" s="10">
        <v>1152</v>
      </c>
      <c r="AI180" s="11">
        <f t="shared" si="64"/>
        <v>11618.759455370649</v>
      </c>
      <c r="AJ180" s="10">
        <v>201</v>
      </c>
      <c r="AK180" s="11">
        <f t="shared" si="56"/>
        <v>2027.2314674735251</v>
      </c>
      <c r="AL180" s="42">
        <v>125</v>
      </c>
      <c r="AM180" s="12">
        <f t="shared" si="82"/>
        <v>14278</v>
      </c>
      <c r="AN180" s="12">
        <f t="shared" si="65"/>
        <v>1752</v>
      </c>
      <c r="AO180" s="23">
        <f t="shared" si="66"/>
        <v>12270.626138114581</v>
      </c>
      <c r="AP180" s="37">
        <f t="shared" si="67"/>
        <v>1064</v>
      </c>
      <c r="AQ180" s="23">
        <f t="shared" si="57"/>
        <v>7452.0240930102264</v>
      </c>
      <c r="AR180" s="116">
        <f t="shared" si="68"/>
        <v>136</v>
      </c>
      <c r="AS180" s="133">
        <f t="shared" si="69"/>
        <v>13912</v>
      </c>
      <c r="AT180" s="133">
        <f t="shared" si="70"/>
        <v>1192</v>
      </c>
      <c r="AU180" s="123">
        <f t="shared" si="71"/>
        <v>8568.1426106958024</v>
      </c>
      <c r="AV180" s="134">
        <f t="shared" si="72"/>
        <v>209</v>
      </c>
      <c r="AW180" s="135">
        <f t="shared" si="73"/>
        <v>1502.3001725129384</v>
      </c>
      <c r="AX180" s="134">
        <f t="shared" si="74"/>
        <v>132</v>
      </c>
    </row>
    <row r="181" spans="1:51" x14ac:dyDescent="0.2">
      <c r="A181" s="1" t="s">
        <v>318</v>
      </c>
      <c r="B181" s="1" t="s">
        <v>319</v>
      </c>
      <c r="C181" s="106">
        <v>3509</v>
      </c>
      <c r="D181" s="112">
        <v>0</v>
      </c>
      <c r="E181" s="113">
        <f t="shared" si="80"/>
        <v>0</v>
      </c>
      <c r="F181" s="112">
        <v>0</v>
      </c>
      <c r="G181" s="113">
        <f t="shared" si="81"/>
        <v>0</v>
      </c>
      <c r="H181" s="112">
        <v>0</v>
      </c>
      <c r="I181" s="106">
        <v>3417</v>
      </c>
      <c r="J181" s="110">
        <v>15</v>
      </c>
      <c r="K181" s="111">
        <f t="shared" si="58"/>
        <v>438.98156277436351</v>
      </c>
      <c r="L181" s="110">
        <v>2</v>
      </c>
      <c r="M181" s="111">
        <f t="shared" si="54"/>
        <v>58.530875036581797</v>
      </c>
      <c r="N181" s="156">
        <v>2</v>
      </c>
      <c r="O181" s="54">
        <v>567</v>
      </c>
      <c r="P181" s="54">
        <v>7</v>
      </c>
      <c r="Q181" s="55">
        <f t="shared" si="59"/>
        <v>1234.5679012345679</v>
      </c>
      <c r="R181" s="54">
        <v>0</v>
      </c>
      <c r="S181" s="55">
        <f t="shared" si="60"/>
        <v>0</v>
      </c>
      <c r="T181" s="54">
        <v>0</v>
      </c>
      <c r="U181" s="56">
        <v>580</v>
      </c>
      <c r="V181" s="54">
        <v>4</v>
      </c>
      <c r="W181" s="55">
        <f t="shared" si="78"/>
        <v>689.65517241379314</v>
      </c>
      <c r="X181" s="54"/>
      <c r="Y181" s="55">
        <f t="shared" si="79"/>
        <v>0</v>
      </c>
      <c r="Z181" s="160">
        <v>0</v>
      </c>
      <c r="AA181" s="7">
        <v>10202</v>
      </c>
      <c r="AB181" s="7">
        <v>358</v>
      </c>
      <c r="AC181" s="14">
        <f t="shared" si="62"/>
        <v>3509.1158596353657</v>
      </c>
      <c r="AD181" s="7">
        <v>96</v>
      </c>
      <c r="AE181" s="14">
        <f t="shared" si="63"/>
        <v>940.99196236032151</v>
      </c>
      <c r="AF181" s="7">
        <v>102</v>
      </c>
      <c r="AG181" s="7">
        <v>9915</v>
      </c>
      <c r="AH181" s="7">
        <v>362</v>
      </c>
      <c r="AI181" s="14">
        <f t="shared" si="64"/>
        <v>3651.0337871911247</v>
      </c>
      <c r="AJ181" s="7">
        <v>80</v>
      </c>
      <c r="AK181" s="14">
        <f t="shared" si="56"/>
        <v>806.85829551185077</v>
      </c>
      <c r="AL181" s="159">
        <v>98</v>
      </c>
      <c r="AM181" s="8">
        <f t="shared" si="82"/>
        <v>14278</v>
      </c>
      <c r="AN181" s="8">
        <f t="shared" si="65"/>
        <v>365</v>
      </c>
      <c r="AO181" s="13">
        <f t="shared" si="66"/>
        <v>2556.3804454405381</v>
      </c>
      <c r="AP181" s="161">
        <f t="shared" si="67"/>
        <v>96</v>
      </c>
      <c r="AQ181" s="13">
        <f t="shared" si="57"/>
        <v>672.363076061073</v>
      </c>
      <c r="AR181" s="162">
        <f t="shared" si="68"/>
        <v>102</v>
      </c>
      <c r="AS181" s="133">
        <f t="shared" si="69"/>
        <v>13912</v>
      </c>
      <c r="AT181" s="133">
        <f t="shared" si="70"/>
        <v>381</v>
      </c>
      <c r="AU181" s="124">
        <f t="shared" si="71"/>
        <v>2738.6428982173661</v>
      </c>
      <c r="AV181" s="133">
        <f t="shared" si="72"/>
        <v>82</v>
      </c>
      <c r="AW181" s="136">
        <f t="shared" si="73"/>
        <v>589.41920644048309</v>
      </c>
      <c r="AX181" s="133">
        <f t="shared" si="74"/>
        <v>100</v>
      </c>
    </row>
    <row r="182" spans="1:51" s="154" customFormat="1" x14ac:dyDescent="0.2">
      <c r="A182" s="1" t="s">
        <v>320</v>
      </c>
      <c r="B182" s="1" t="s">
        <v>321</v>
      </c>
      <c r="C182" s="106">
        <v>3509</v>
      </c>
      <c r="D182" s="112">
        <v>0</v>
      </c>
      <c r="E182" s="113">
        <f t="shared" si="80"/>
        <v>0</v>
      </c>
      <c r="F182" s="112">
        <v>0</v>
      </c>
      <c r="G182" s="113">
        <f t="shared" si="81"/>
        <v>0</v>
      </c>
      <c r="H182" s="112">
        <v>0</v>
      </c>
      <c r="I182" s="106">
        <v>3417</v>
      </c>
      <c r="J182" s="110"/>
      <c r="K182" s="111">
        <f t="shared" si="58"/>
        <v>0</v>
      </c>
      <c r="L182" s="110"/>
      <c r="M182" s="111">
        <f t="shared" si="54"/>
        <v>0</v>
      </c>
      <c r="N182" s="156">
        <v>0</v>
      </c>
      <c r="O182" s="54">
        <v>567</v>
      </c>
      <c r="P182" s="54">
        <v>0</v>
      </c>
      <c r="Q182" s="55">
        <f t="shared" si="59"/>
        <v>0</v>
      </c>
      <c r="R182" s="54">
        <v>0</v>
      </c>
      <c r="S182" s="55">
        <f t="shared" si="60"/>
        <v>0</v>
      </c>
      <c r="T182" s="54">
        <v>0</v>
      </c>
      <c r="U182" s="56">
        <v>580</v>
      </c>
      <c r="V182" s="54"/>
      <c r="W182" s="55">
        <f t="shared" si="78"/>
        <v>0</v>
      </c>
      <c r="X182" s="54"/>
      <c r="Y182" s="55">
        <f t="shared" si="79"/>
        <v>0</v>
      </c>
      <c r="Z182" s="160">
        <v>0</v>
      </c>
      <c r="AA182" s="7">
        <v>10202</v>
      </c>
      <c r="AB182" s="7">
        <v>0</v>
      </c>
      <c r="AC182" s="14">
        <f t="shared" si="62"/>
        <v>0</v>
      </c>
      <c r="AD182" s="7">
        <v>0</v>
      </c>
      <c r="AE182" s="14">
        <f t="shared" si="63"/>
        <v>0</v>
      </c>
      <c r="AF182" s="7">
        <v>0</v>
      </c>
      <c r="AG182" s="7">
        <v>9915</v>
      </c>
      <c r="AH182" s="7"/>
      <c r="AI182" s="14">
        <f t="shared" si="64"/>
        <v>0</v>
      </c>
      <c r="AJ182" s="7"/>
      <c r="AK182" s="14">
        <f t="shared" si="56"/>
        <v>0</v>
      </c>
      <c r="AL182" s="159">
        <v>0</v>
      </c>
      <c r="AM182" s="8">
        <f t="shared" si="82"/>
        <v>14278</v>
      </c>
      <c r="AN182" s="8">
        <f t="shared" si="65"/>
        <v>0</v>
      </c>
      <c r="AO182" s="13">
        <f t="shared" si="66"/>
        <v>0</v>
      </c>
      <c r="AP182" s="161">
        <f t="shared" si="67"/>
        <v>0</v>
      </c>
      <c r="AQ182" s="13">
        <f t="shared" si="57"/>
        <v>0</v>
      </c>
      <c r="AR182" s="162">
        <f t="shared" si="68"/>
        <v>0</v>
      </c>
      <c r="AS182" s="133">
        <f t="shared" si="69"/>
        <v>13912</v>
      </c>
      <c r="AT182" s="133">
        <f t="shared" si="70"/>
        <v>0</v>
      </c>
      <c r="AU182" s="124">
        <f t="shared" si="71"/>
        <v>0</v>
      </c>
      <c r="AV182" s="133">
        <f t="shared" si="72"/>
        <v>0</v>
      </c>
      <c r="AW182" s="136">
        <f t="shared" si="73"/>
        <v>0</v>
      </c>
      <c r="AX182" s="133">
        <f t="shared" si="74"/>
        <v>0</v>
      </c>
      <c r="AY182" s="92"/>
    </row>
    <row r="183" spans="1:51" x14ac:dyDescent="0.2">
      <c r="A183" s="1" t="s">
        <v>322</v>
      </c>
      <c r="B183" s="1" t="s">
        <v>323</v>
      </c>
      <c r="C183" s="106">
        <v>3509</v>
      </c>
      <c r="D183" s="112">
        <v>0</v>
      </c>
      <c r="E183" s="113">
        <f t="shared" si="80"/>
        <v>0</v>
      </c>
      <c r="F183" s="112">
        <v>0</v>
      </c>
      <c r="G183" s="113">
        <f t="shared" si="81"/>
        <v>0</v>
      </c>
      <c r="H183" s="112">
        <v>0</v>
      </c>
      <c r="I183" s="106">
        <v>3417</v>
      </c>
      <c r="J183" s="110"/>
      <c r="K183" s="111">
        <f t="shared" si="58"/>
        <v>0</v>
      </c>
      <c r="L183" s="110"/>
      <c r="M183" s="111">
        <f t="shared" si="54"/>
        <v>0</v>
      </c>
      <c r="N183" s="156">
        <v>0</v>
      </c>
      <c r="O183" s="54">
        <v>567</v>
      </c>
      <c r="P183" s="54">
        <v>0</v>
      </c>
      <c r="Q183" s="55">
        <f t="shared" si="59"/>
        <v>0</v>
      </c>
      <c r="R183" s="54">
        <v>0</v>
      </c>
      <c r="S183" s="55">
        <f t="shared" si="60"/>
        <v>0</v>
      </c>
      <c r="T183" s="54">
        <v>0</v>
      </c>
      <c r="U183" s="56">
        <v>580</v>
      </c>
      <c r="V183" s="54"/>
      <c r="W183" s="55">
        <f t="shared" si="78"/>
        <v>0</v>
      </c>
      <c r="X183" s="54"/>
      <c r="Y183" s="55">
        <f t="shared" si="79"/>
        <v>0</v>
      </c>
      <c r="Z183" s="160">
        <v>0</v>
      </c>
      <c r="AA183" s="7">
        <v>10202</v>
      </c>
      <c r="AB183" s="7">
        <v>0</v>
      </c>
      <c r="AC183" s="14">
        <f t="shared" si="62"/>
        <v>0</v>
      </c>
      <c r="AD183" s="7">
        <v>0</v>
      </c>
      <c r="AE183" s="14">
        <f t="shared" si="63"/>
        <v>0</v>
      </c>
      <c r="AF183" s="7">
        <v>0</v>
      </c>
      <c r="AG183" s="7">
        <v>9915</v>
      </c>
      <c r="AH183" s="7">
        <v>2</v>
      </c>
      <c r="AI183" s="14">
        <f t="shared" si="64"/>
        <v>20.171457387796266</v>
      </c>
      <c r="AJ183" s="7"/>
      <c r="AK183" s="14">
        <f t="shared" si="56"/>
        <v>0</v>
      </c>
      <c r="AL183" s="159">
        <v>0</v>
      </c>
      <c r="AM183" s="8">
        <f t="shared" si="82"/>
        <v>14278</v>
      </c>
      <c r="AN183" s="8">
        <f t="shared" si="65"/>
        <v>0</v>
      </c>
      <c r="AO183" s="13">
        <f t="shared" si="66"/>
        <v>0</v>
      </c>
      <c r="AP183" s="161">
        <f t="shared" si="67"/>
        <v>0</v>
      </c>
      <c r="AQ183" s="13">
        <f t="shared" si="57"/>
        <v>0</v>
      </c>
      <c r="AR183" s="162">
        <f t="shared" si="68"/>
        <v>0</v>
      </c>
      <c r="AS183" s="133">
        <f t="shared" si="69"/>
        <v>13912</v>
      </c>
      <c r="AT183" s="133">
        <f t="shared" si="70"/>
        <v>2</v>
      </c>
      <c r="AU183" s="124">
        <f t="shared" si="71"/>
        <v>14.37607820586544</v>
      </c>
      <c r="AV183" s="133">
        <f t="shared" si="72"/>
        <v>0</v>
      </c>
      <c r="AW183" s="136">
        <f t="shared" si="73"/>
        <v>0</v>
      </c>
      <c r="AX183" s="133">
        <f t="shared" si="74"/>
        <v>0</v>
      </c>
    </row>
    <row r="184" spans="1:51" x14ac:dyDescent="0.2">
      <c r="A184" s="1" t="s">
        <v>324</v>
      </c>
      <c r="B184" s="1" t="s">
        <v>325</v>
      </c>
      <c r="C184" s="106">
        <v>3509</v>
      </c>
      <c r="D184" s="112">
        <v>0</v>
      </c>
      <c r="E184" s="113">
        <f t="shared" si="80"/>
        <v>0</v>
      </c>
      <c r="F184" s="112">
        <v>0</v>
      </c>
      <c r="G184" s="113">
        <f t="shared" si="81"/>
        <v>0</v>
      </c>
      <c r="H184" s="112">
        <v>0</v>
      </c>
      <c r="I184" s="106">
        <v>3417</v>
      </c>
      <c r="J184" s="110"/>
      <c r="K184" s="111">
        <f t="shared" si="58"/>
        <v>0</v>
      </c>
      <c r="L184" s="110"/>
      <c r="M184" s="111">
        <f t="shared" si="54"/>
        <v>0</v>
      </c>
      <c r="N184" s="156">
        <v>0</v>
      </c>
      <c r="O184" s="54">
        <v>567</v>
      </c>
      <c r="P184" s="54">
        <v>0</v>
      </c>
      <c r="Q184" s="55">
        <f t="shared" si="59"/>
        <v>0</v>
      </c>
      <c r="R184" s="54">
        <v>0</v>
      </c>
      <c r="S184" s="55">
        <f t="shared" si="60"/>
        <v>0</v>
      </c>
      <c r="T184" s="54">
        <v>0</v>
      </c>
      <c r="U184" s="56">
        <v>580</v>
      </c>
      <c r="V184" s="54"/>
      <c r="W184" s="55">
        <f t="shared" si="78"/>
        <v>0</v>
      </c>
      <c r="X184" s="54"/>
      <c r="Y184" s="55">
        <f t="shared" si="79"/>
        <v>0</v>
      </c>
      <c r="Z184" s="160">
        <v>0</v>
      </c>
      <c r="AA184" s="7">
        <v>10202</v>
      </c>
      <c r="AB184" s="7">
        <v>26</v>
      </c>
      <c r="AC184" s="14">
        <f t="shared" si="62"/>
        <v>254.85198980592043</v>
      </c>
      <c r="AD184" s="7">
        <v>1</v>
      </c>
      <c r="AE184" s="14">
        <f t="shared" si="63"/>
        <v>9.8019996079200151</v>
      </c>
      <c r="AF184" s="7">
        <v>16</v>
      </c>
      <c r="AG184" s="7">
        <v>9915</v>
      </c>
      <c r="AH184" s="7">
        <v>34</v>
      </c>
      <c r="AI184" s="14">
        <f t="shared" si="64"/>
        <v>342.91477559253656</v>
      </c>
      <c r="AJ184" s="7">
        <v>2</v>
      </c>
      <c r="AK184" s="14">
        <f t="shared" si="56"/>
        <v>20.171457387796266</v>
      </c>
      <c r="AL184" s="159">
        <v>22</v>
      </c>
      <c r="AM184" s="8">
        <f t="shared" si="82"/>
        <v>14278</v>
      </c>
      <c r="AN184" s="8">
        <f t="shared" si="65"/>
        <v>26</v>
      </c>
      <c r="AO184" s="13">
        <f t="shared" si="66"/>
        <v>182.09833309987391</v>
      </c>
      <c r="AP184" s="161">
        <f t="shared" si="67"/>
        <v>1</v>
      </c>
      <c r="AQ184" s="13">
        <f t="shared" si="57"/>
        <v>7.0037820423028432</v>
      </c>
      <c r="AR184" s="162">
        <f t="shared" si="68"/>
        <v>16</v>
      </c>
      <c r="AS184" s="133">
        <f t="shared" si="69"/>
        <v>13912</v>
      </c>
      <c r="AT184" s="133">
        <f t="shared" si="70"/>
        <v>34</v>
      </c>
      <c r="AU184" s="124">
        <f t="shared" si="71"/>
        <v>244.39332949971251</v>
      </c>
      <c r="AV184" s="133">
        <f t="shared" si="72"/>
        <v>2</v>
      </c>
      <c r="AW184" s="136">
        <f t="shared" si="73"/>
        <v>14.37607820586544</v>
      </c>
      <c r="AX184" s="133">
        <f t="shared" si="74"/>
        <v>22</v>
      </c>
    </row>
    <row r="185" spans="1:51" x14ac:dyDescent="0.2">
      <c r="A185" s="1" t="s">
        <v>326</v>
      </c>
      <c r="B185" s="15" t="s">
        <v>327</v>
      </c>
      <c r="C185" s="106">
        <v>3509</v>
      </c>
      <c r="D185" s="112">
        <v>0</v>
      </c>
      <c r="E185" s="113">
        <f t="shared" si="80"/>
        <v>0</v>
      </c>
      <c r="F185" s="112">
        <v>0</v>
      </c>
      <c r="G185" s="113">
        <f t="shared" si="81"/>
        <v>0</v>
      </c>
      <c r="H185" s="112">
        <v>0</v>
      </c>
      <c r="I185" s="106">
        <v>3417</v>
      </c>
      <c r="J185" s="110">
        <v>2</v>
      </c>
      <c r="K185" s="111">
        <f t="shared" si="58"/>
        <v>58.530875036581797</v>
      </c>
      <c r="L185" s="110"/>
      <c r="M185" s="111">
        <f t="shared" si="54"/>
        <v>0</v>
      </c>
      <c r="N185" s="156">
        <v>0</v>
      </c>
      <c r="O185" s="54">
        <v>567</v>
      </c>
      <c r="P185" s="54">
        <v>0</v>
      </c>
      <c r="Q185" s="55">
        <f t="shared" si="59"/>
        <v>0</v>
      </c>
      <c r="R185" s="54">
        <v>0</v>
      </c>
      <c r="S185" s="55">
        <f t="shared" si="60"/>
        <v>0</v>
      </c>
      <c r="T185" s="54">
        <v>0</v>
      </c>
      <c r="U185" s="56">
        <v>580</v>
      </c>
      <c r="V185" s="54"/>
      <c r="W185" s="55">
        <f t="shared" si="78"/>
        <v>0</v>
      </c>
      <c r="X185" s="54"/>
      <c r="Y185" s="55">
        <f t="shared" si="79"/>
        <v>0</v>
      </c>
      <c r="Z185" s="160">
        <v>0</v>
      </c>
      <c r="AA185" s="7">
        <v>10202</v>
      </c>
      <c r="AB185" s="7"/>
      <c r="AC185" s="14">
        <f t="shared" si="62"/>
        <v>0</v>
      </c>
      <c r="AD185" s="7"/>
      <c r="AE185" s="14">
        <f t="shared" si="63"/>
        <v>0</v>
      </c>
      <c r="AF185" s="7"/>
      <c r="AG185" s="7">
        <v>9915</v>
      </c>
      <c r="AH185" s="7"/>
      <c r="AI185" s="14">
        <f t="shared" si="64"/>
        <v>0</v>
      </c>
      <c r="AJ185" s="7"/>
      <c r="AK185" s="14">
        <f t="shared" si="56"/>
        <v>0</v>
      </c>
      <c r="AL185" s="159"/>
      <c r="AM185" s="8">
        <f t="shared" si="82"/>
        <v>14278</v>
      </c>
      <c r="AN185" s="8">
        <f t="shared" si="65"/>
        <v>0</v>
      </c>
      <c r="AO185" s="13">
        <f t="shared" si="66"/>
        <v>0</v>
      </c>
      <c r="AP185" s="161">
        <f t="shared" si="67"/>
        <v>0</v>
      </c>
      <c r="AQ185" s="13">
        <f t="shared" si="57"/>
        <v>0</v>
      </c>
      <c r="AR185" s="162">
        <f t="shared" si="68"/>
        <v>0</v>
      </c>
      <c r="AS185" s="133">
        <f t="shared" si="69"/>
        <v>13912</v>
      </c>
      <c r="AT185" s="133">
        <f t="shared" si="70"/>
        <v>2</v>
      </c>
      <c r="AU185" s="124">
        <f t="shared" si="71"/>
        <v>14.37607820586544</v>
      </c>
      <c r="AV185" s="133">
        <f t="shared" si="72"/>
        <v>0</v>
      </c>
      <c r="AW185" s="136">
        <f t="shared" si="73"/>
        <v>0</v>
      </c>
      <c r="AX185" s="133">
        <f t="shared" si="74"/>
        <v>0</v>
      </c>
    </row>
    <row r="186" spans="1:51" x14ac:dyDescent="0.2">
      <c r="A186" s="1" t="s">
        <v>328</v>
      </c>
      <c r="B186" s="1" t="s">
        <v>329</v>
      </c>
      <c r="C186" s="106">
        <v>3509</v>
      </c>
      <c r="D186" s="112">
        <v>0</v>
      </c>
      <c r="E186" s="113">
        <f t="shared" si="80"/>
        <v>0</v>
      </c>
      <c r="F186" s="112">
        <v>0</v>
      </c>
      <c r="G186" s="113">
        <f t="shared" si="81"/>
        <v>0</v>
      </c>
      <c r="H186" s="112">
        <v>0</v>
      </c>
      <c r="I186" s="106">
        <v>3417</v>
      </c>
      <c r="J186" s="110"/>
      <c r="K186" s="111">
        <f t="shared" si="58"/>
        <v>0</v>
      </c>
      <c r="L186" s="110"/>
      <c r="M186" s="111">
        <f t="shared" si="54"/>
        <v>0</v>
      </c>
      <c r="N186" s="156">
        <v>0</v>
      </c>
      <c r="O186" s="54">
        <v>567</v>
      </c>
      <c r="P186" s="54">
        <v>0</v>
      </c>
      <c r="Q186" s="55">
        <f t="shared" si="59"/>
        <v>0</v>
      </c>
      <c r="R186" s="54">
        <v>0</v>
      </c>
      <c r="S186" s="55">
        <f t="shared" si="60"/>
        <v>0</v>
      </c>
      <c r="T186" s="54">
        <v>0</v>
      </c>
      <c r="U186" s="56">
        <v>580</v>
      </c>
      <c r="V186" s="54"/>
      <c r="W186" s="55">
        <f t="shared" si="78"/>
        <v>0</v>
      </c>
      <c r="X186" s="54"/>
      <c r="Y186" s="55">
        <f t="shared" si="79"/>
        <v>0</v>
      </c>
      <c r="Z186" s="160">
        <v>0</v>
      </c>
      <c r="AA186" s="7">
        <v>10202</v>
      </c>
      <c r="AB186" s="7">
        <v>275</v>
      </c>
      <c r="AC186" s="14">
        <f t="shared" si="62"/>
        <v>2695.549892178004</v>
      </c>
      <c r="AD186" s="7">
        <v>77</v>
      </c>
      <c r="AE186" s="14">
        <f t="shared" si="63"/>
        <v>754.75396980984124</v>
      </c>
      <c r="AF186" s="7">
        <v>79</v>
      </c>
      <c r="AG186" s="7">
        <v>9915</v>
      </c>
      <c r="AH186" s="7">
        <v>280</v>
      </c>
      <c r="AI186" s="14">
        <f t="shared" si="64"/>
        <v>2824.0040342914772</v>
      </c>
      <c r="AJ186" s="7">
        <v>61</v>
      </c>
      <c r="AK186" s="14">
        <f t="shared" si="56"/>
        <v>615.22945032778625</v>
      </c>
      <c r="AL186" s="159">
        <v>76</v>
      </c>
      <c r="AM186" s="8">
        <f t="shared" si="82"/>
        <v>14278</v>
      </c>
      <c r="AN186" s="8">
        <f t="shared" si="65"/>
        <v>275</v>
      </c>
      <c r="AO186" s="13">
        <f t="shared" si="66"/>
        <v>1926.0400616332818</v>
      </c>
      <c r="AP186" s="161">
        <f t="shared" si="67"/>
        <v>77</v>
      </c>
      <c r="AQ186" s="13">
        <f t="shared" si="57"/>
        <v>539.29121725731898</v>
      </c>
      <c r="AR186" s="162">
        <f t="shared" si="68"/>
        <v>79</v>
      </c>
      <c r="AS186" s="133">
        <f t="shared" si="69"/>
        <v>13912</v>
      </c>
      <c r="AT186" s="133">
        <f t="shared" si="70"/>
        <v>280</v>
      </c>
      <c r="AU186" s="124">
        <f t="shared" si="71"/>
        <v>2012.6509488211614</v>
      </c>
      <c r="AV186" s="133">
        <f t="shared" si="72"/>
        <v>61</v>
      </c>
      <c r="AW186" s="136">
        <f t="shared" si="73"/>
        <v>438.47038527889595</v>
      </c>
      <c r="AX186" s="133">
        <f t="shared" si="74"/>
        <v>76</v>
      </c>
    </row>
    <row r="187" spans="1:51" x14ac:dyDescent="0.2">
      <c r="A187" s="1" t="s">
        <v>330</v>
      </c>
      <c r="B187" s="1" t="s">
        <v>331</v>
      </c>
      <c r="C187" s="106">
        <v>3509</v>
      </c>
      <c r="D187" s="112">
        <v>10</v>
      </c>
      <c r="E187" s="113">
        <f t="shared" si="80"/>
        <v>284.98147620404671</v>
      </c>
      <c r="F187" s="112">
        <v>0</v>
      </c>
      <c r="G187" s="113">
        <f t="shared" si="81"/>
        <v>0</v>
      </c>
      <c r="H187" s="112">
        <v>0</v>
      </c>
      <c r="I187" s="106">
        <v>3417</v>
      </c>
      <c r="J187" s="110"/>
      <c r="K187" s="111">
        <f t="shared" si="58"/>
        <v>0</v>
      </c>
      <c r="L187" s="110"/>
      <c r="M187" s="111">
        <f t="shared" si="54"/>
        <v>0</v>
      </c>
      <c r="N187" s="156">
        <v>0</v>
      </c>
      <c r="O187" s="54">
        <v>567</v>
      </c>
      <c r="P187" s="54">
        <v>1</v>
      </c>
      <c r="Q187" s="55">
        <f t="shared" si="59"/>
        <v>176.3668430335097</v>
      </c>
      <c r="R187" s="54">
        <v>0</v>
      </c>
      <c r="S187" s="55">
        <f t="shared" si="60"/>
        <v>0</v>
      </c>
      <c r="T187" s="54">
        <v>1</v>
      </c>
      <c r="U187" s="56">
        <v>580</v>
      </c>
      <c r="V187" s="54">
        <v>1</v>
      </c>
      <c r="W187" s="55">
        <f t="shared" si="78"/>
        <v>172.41379310344828</v>
      </c>
      <c r="X187" s="54"/>
      <c r="Y187" s="55">
        <f t="shared" si="79"/>
        <v>0</v>
      </c>
      <c r="Z187" s="160">
        <v>0</v>
      </c>
      <c r="AA187" s="7">
        <v>10202</v>
      </c>
      <c r="AB187" s="7">
        <v>9</v>
      </c>
      <c r="AC187" s="14">
        <f t="shared" si="62"/>
        <v>88.217996471280131</v>
      </c>
      <c r="AD187" s="7">
        <v>1</v>
      </c>
      <c r="AE187" s="14">
        <f t="shared" si="63"/>
        <v>9.8019996079200151</v>
      </c>
      <c r="AF187" s="7">
        <v>6</v>
      </c>
      <c r="AG187" s="7">
        <v>9915</v>
      </c>
      <c r="AH187" s="7">
        <v>10</v>
      </c>
      <c r="AI187" s="14">
        <f t="shared" si="64"/>
        <v>100.85728693898135</v>
      </c>
      <c r="AJ187" s="7">
        <v>1</v>
      </c>
      <c r="AK187" s="14">
        <f t="shared" si="56"/>
        <v>10.085728693898133</v>
      </c>
      <c r="AL187" s="159">
        <v>7</v>
      </c>
      <c r="AM187" s="8">
        <f t="shared" si="82"/>
        <v>14278</v>
      </c>
      <c r="AN187" s="8">
        <f t="shared" si="65"/>
        <v>20</v>
      </c>
      <c r="AO187" s="13">
        <f t="shared" si="66"/>
        <v>140.07564084605687</v>
      </c>
      <c r="AP187" s="161">
        <f t="shared" si="67"/>
        <v>1</v>
      </c>
      <c r="AQ187" s="13">
        <f t="shared" si="57"/>
        <v>7.0037820423028432</v>
      </c>
      <c r="AR187" s="162">
        <f t="shared" si="68"/>
        <v>7</v>
      </c>
      <c r="AS187" s="133">
        <f t="shared" si="69"/>
        <v>13912</v>
      </c>
      <c r="AT187" s="133">
        <f t="shared" si="70"/>
        <v>11</v>
      </c>
      <c r="AU187" s="124">
        <f t="shared" si="71"/>
        <v>79.06843013225992</v>
      </c>
      <c r="AV187" s="133">
        <f t="shared" si="72"/>
        <v>1</v>
      </c>
      <c r="AW187" s="136">
        <f t="shared" si="73"/>
        <v>7.18803910293272</v>
      </c>
      <c r="AX187" s="133">
        <f t="shared" si="74"/>
        <v>7</v>
      </c>
    </row>
    <row r="188" spans="1:51" x14ac:dyDescent="0.2">
      <c r="A188" s="1" t="s">
        <v>332</v>
      </c>
      <c r="B188" s="1" t="s">
        <v>333</v>
      </c>
      <c r="C188" s="106">
        <v>3509</v>
      </c>
      <c r="D188" s="112">
        <v>0</v>
      </c>
      <c r="E188" s="113">
        <f t="shared" si="80"/>
        <v>0</v>
      </c>
      <c r="F188" s="112">
        <v>0</v>
      </c>
      <c r="G188" s="113">
        <f t="shared" si="81"/>
        <v>0</v>
      </c>
      <c r="H188" s="112">
        <v>0</v>
      </c>
      <c r="I188" s="106">
        <v>3417</v>
      </c>
      <c r="J188" s="110"/>
      <c r="K188" s="111">
        <f t="shared" si="58"/>
        <v>0</v>
      </c>
      <c r="L188" s="110"/>
      <c r="M188" s="111">
        <f t="shared" si="54"/>
        <v>0</v>
      </c>
      <c r="N188" s="156">
        <v>0</v>
      </c>
      <c r="O188" s="54">
        <v>567</v>
      </c>
      <c r="P188" s="54">
        <v>0</v>
      </c>
      <c r="Q188" s="55">
        <f t="shared" si="59"/>
        <v>0</v>
      </c>
      <c r="R188" s="54">
        <v>0</v>
      </c>
      <c r="S188" s="55">
        <f t="shared" si="60"/>
        <v>0</v>
      </c>
      <c r="T188" s="54">
        <v>0</v>
      </c>
      <c r="U188" s="56">
        <v>580</v>
      </c>
      <c r="V188" s="54"/>
      <c r="W188" s="55">
        <f t="shared" si="78"/>
        <v>0</v>
      </c>
      <c r="X188" s="54"/>
      <c r="Y188" s="55">
        <f t="shared" si="79"/>
        <v>0</v>
      </c>
      <c r="Z188" s="160">
        <v>0</v>
      </c>
      <c r="AA188" s="7">
        <v>10202</v>
      </c>
      <c r="AB188" s="7">
        <v>2</v>
      </c>
      <c r="AC188" s="14">
        <f t="shared" si="62"/>
        <v>19.60399921584003</v>
      </c>
      <c r="AD188" s="7">
        <v>1</v>
      </c>
      <c r="AE188" s="14">
        <f t="shared" si="63"/>
        <v>9.8019996079200151</v>
      </c>
      <c r="AF188" s="7">
        <v>2</v>
      </c>
      <c r="AG188" s="7">
        <v>9915</v>
      </c>
      <c r="AH188" s="7">
        <v>3</v>
      </c>
      <c r="AI188" s="14">
        <f t="shared" si="64"/>
        <v>30.2571860816944</v>
      </c>
      <c r="AJ188" s="7"/>
      <c r="AK188" s="14">
        <f t="shared" si="56"/>
        <v>0</v>
      </c>
      <c r="AL188" s="159">
        <v>2</v>
      </c>
      <c r="AM188" s="8">
        <f t="shared" si="82"/>
        <v>14278</v>
      </c>
      <c r="AN188" s="8">
        <f t="shared" si="65"/>
        <v>2</v>
      </c>
      <c r="AO188" s="13">
        <f t="shared" si="66"/>
        <v>14.007564084605686</v>
      </c>
      <c r="AP188" s="161">
        <f t="shared" si="67"/>
        <v>1</v>
      </c>
      <c r="AQ188" s="13">
        <f t="shared" si="57"/>
        <v>7.0037820423028432</v>
      </c>
      <c r="AR188" s="162">
        <f t="shared" si="68"/>
        <v>2</v>
      </c>
      <c r="AS188" s="133">
        <f t="shared" si="69"/>
        <v>13912</v>
      </c>
      <c r="AT188" s="133">
        <f t="shared" si="70"/>
        <v>3</v>
      </c>
      <c r="AU188" s="124">
        <f t="shared" si="71"/>
        <v>21.56411730879816</v>
      </c>
      <c r="AV188" s="133">
        <f t="shared" si="72"/>
        <v>0</v>
      </c>
      <c r="AW188" s="136">
        <f t="shared" si="73"/>
        <v>0</v>
      </c>
      <c r="AX188" s="133">
        <f t="shared" si="74"/>
        <v>2</v>
      </c>
    </row>
    <row r="189" spans="1:51" x14ac:dyDescent="0.2">
      <c r="A189" s="1" t="s">
        <v>334</v>
      </c>
      <c r="B189" s="1" t="s">
        <v>335</v>
      </c>
      <c r="C189" s="106">
        <v>3509</v>
      </c>
      <c r="D189" s="112">
        <v>0</v>
      </c>
      <c r="E189" s="113">
        <f t="shared" si="80"/>
        <v>0</v>
      </c>
      <c r="F189" s="112">
        <v>0</v>
      </c>
      <c r="G189" s="113">
        <f t="shared" si="81"/>
        <v>0</v>
      </c>
      <c r="H189" s="112">
        <v>0</v>
      </c>
      <c r="I189" s="106">
        <v>3417</v>
      </c>
      <c r="J189" s="110">
        <v>4</v>
      </c>
      <c r="K189" s="111">
        <f t="shared" si="58"/>
        <v>117.06175007316359</v>
      </c>
      <c r="L189" s="110">
        <v>2</v>
      </c>
      <c r="M189" s="111">
        <f t="shared" si="54"/>
        <v>58.530875036581797</v>
      </c>
      <c r="N189" s="156">
        <v>1</v>
      </c>
      <c r="O189" s="54">
        <v>567</v>
      </c>
      <c r="P189" s="54">
        <v>9</v>
      </c>
      <c r="Q189" s="55">
        <f t="shared" si="59"/>
        <v>1587.3015873015872</v>
      </c>
      <c r="R189" s="54">
        <v>1</v>
      </c>
      <c r="S189" s="55">
        <f t="shared" si="60"/>
        <v>176.3668430335097</v>
      </c>
      <c r="T189" s="54">
        <v>1</v>
      </c>
      <c r="U189" s="56">
        <v>580</v>
      </c>
      <c r="V189" s="54">
        <v>5</v>
      </c>
      <c r="W189" s="55">
        <f t="shared" si="78"/>
        <v>862.06896551724139</v>
      </c>
      <c r="X189" s="54">
        <v>1</v>
      </c>
      <c r="Y189" s="55">
        <f t="shared" si="79"/>
        <v>172.41379310344828</v>
      </c>
      <c r="Z189" s="160">
        <v>1</v>
      </c>
      <c r="AA189" s="7">
        <v>10202</v>
      </c>
      <c r="AB189" s="7">
        <v>233</v>
      </c>
      <c r="AC189" s="14">
        <f t="shared" si="62"/>
        <v>2283.8659086453636</v>
      </c>
      <c r="AD189" s="7">
        <v>24</v>
      </c>
      <c r="AE189" s="14">
        <f t="shared" si="63"/>
        <v>235.24799059008038</v>
      </c>
      <c r="AF189" s="7">
        <v>3</v>
      </c>
      <c r="AG189" s="7">
        <v>9915</v>
      </c>
      <c r="AH189" s="7">
        <v>184</v>
      </c>
      <c r="AI189" s="14">
        <f t="shared" si="64"/>
        <v>1855.7740796772569</v>
      </c>
      <c r="AJ189" s="7">
        <v>72</v>
      </c>
      <c r="AK189" s="14">
        <f t="shared" si="56"/>
        <v>726.17246596066559</v>
      </c>
      <c r="AL189" s="159">
        <v>3</v>
      </c>
      <c r="AM189" s="8">
        <f t="shared" si="82"/>
        <v>14278</v>
      </c>
      <c r="AN189" s="8">
        <f t="shared" si="65"/>
        <v>242</v>
      </c>
      <c r="AO189" s="13">
        <f t="shared" si="66"/>
        <v>1694.9152542372881</v>
      </c>
      <c r="AP189" s="161">
        <f t="shared" si="67"/>
        <v>25</v>
      </c>
      <c r="AQ189" s="13">
        <f t="shared" si="57"/>
        <v>175.0945510575711</v>
      </c>
      <c r="AR189" s="162">
        <f t="shared" si="68"/>
        <v>4</v>
      </c>
      <c r="AS189" s="133">
        <f t="shared" si="69"/>
        <v>13912</v>
      </c>
      <c r="AT189" s="133">
        <f t="shared" si="70"/>
        <v>193</v>
      </c>
      <c r="AU189" s="124">
        <f t="shared" si="71"/>
        <v>1387.2915468660151</v>
      </c>
      <c r="AV189" s="133">
        <f t="shared" si="72"/>
        <v>75</v>
      </c>
      <c r="AW189" s="136">
        <f t="shared" si="73"/>
        <v>539.10293271995408</v>
      </c>
      <c r="AX189" s="133">
        <f t="shared" si="74"/>
        <v>5</v>
      </c>
    </row>
    <row r="190" spans="1:51" x14ac:dyDescent="0.2">
      <c r="A190" s="1" t="s">
        <v>336</v>
      </c>
      <c r="B190" s="1" t="s">
        <v>337</v>
      </c>
      <c r="C190" s="106">
        <v>3509</v>
      </c>
      <c r="D190" s="112">
        <v>0</v>
      </c>
      <c r="E190" s="113">
        <f t="shared" si="80"/>
        <v>0</v>
      </c>
      <c r="F190" s="112">
        <v>0</v>
      </c>
      <c r="G190" s="113">
        <f t="shared" si="81"/>
        <v>0</v>
      </c>
      <c r="H190" s="112">
        <v>0</v>
      </c>
      <c r="I190" s="106">
        <v>3417</v>
      </c>
      <c r="J190" s="110"/>
      <c r="K190" s="111">
        <f t="shared" si="58"/>
        <v>0</v>
      </c>
      <c r="L190" s="110"/>
      <c r="M190" s="111">
        <f t="shared" si="54"/>
        <v>0</v>
      </c>
      <c r="N190" s="156">
        <v>0</v>
      </c>
      <c r="O190" s="54">
        <v>567</v>
      </c>
      <c r="P190" s="54">
        <v>0</v>
      </c>
      <c r="Q190" s="55">
        <f t="shared" si="59"/>
        <v>0</v>
      </c>
      <c r="R190" s="54">
        <v>0</v>
      </c>
      <c r="S190" s="55">
        <f t="shared" si="60"/>
        <v>0</v>
      </c>
      <c r="T190" s="54">
        <v>0</v>
      </c>
      <c r="U190" s="56">
        <v>580</v>
      </c>
      <c r="V190" s="54"/>
      <c r="W190" s="55">
        <f t="shared" si="78"/>
        <v>0</v>
      </c>
      <c r="X190" s="54"/>
      <c r="Y190" s="55">
        <f t="shared" si="79"/>
        <v>0</v>
      </c>
      <c r="Z190" s="160">
        <v>0</v>
      </c>
      <c r="AA190" s="7">
        <v>10202</v>
      </c>
      <c r="AB190" s="7">
        <v>4</v>
      </c>
      <c r="AC190" s="14">
        <f t="shared" si="62"/>
        <v>39.20799843168006</v>
      </c>
      <c r="AD190" s="7">
        <v>2</v>
      </c>
      <c r="AE190" s="14">
        <f t="shared" si="63"/>
        <v>19.60399921584003</v>
      </c>
      <c r="AF190" s="7">
        <v>2</v>
      </c>
      <c r="AG190" s="7">
        <v>9915</v>
      </c>
      <c r="AH190" s="7">
        <v>5</v>
      </c>
      <c r="AI190" s="14">
        <f t="shared" si="64"/>
        <v>50.428643469490673</v>
      </c>
      <c r="AJ190" s="7">
        <v>2</v>
      </c>
      <c r="AK190" s="14">
        <f t="shared" si="56"/>
        <v>20.171457387796266</v>
      </c>
      <c r="AL190" s="159">
        <v>3</v>
      </c>
      <c r="AM190" s="8">
        <f t="shared" si="82"/>
        <v>14278</v>
      </c>
      <c r="AN190" s="8">
        <f t="shared" si="65"/>
        <v>4</v>
      </c>
      <c r="AO190" s="13">
        <f t="shared" si="66"/>
        <v>28.015128169211373</v>
      </c>
      <c r="AP190" s="161">
        <f t="shared" si="67"/>
        <v>2</v>
      </c>
      <c r="AQ190" s="13">
        <f t="shared" si="57"/>
        <v>14.007564084605686</v>
      </c>
      <c r="AR190" s="162">
        <f t="shared" si="68"/>
        <v>2</v>
      </c>
      <c r="AS190" s="133">
        <f t="shared" si="69"/>
        <v>13912</v>
      </c>
      <c r="AT190" s="133">
        <f t="shared" si="70"/>
        <v>5</v>
      </c>
      <c r="AU190" s="124">
        <f t="shared" si="71"/>
        <v>35.9401955146636</v>
      </c>
      <c r="AV190" s="133">
        <f t="shared" si="72"/>
        <v>2</v>
      </c>
      <c r="AW190" s="136">
        <f t="shared" si="73"/>
        <v>14.37607820586544</v>
      </c>
      <c r="AX190" s="133">
        <f t="shared" si="74"/>
        <v>3</v>
      </c>
    </row>
    <row r="191" spans="1:51" x14ac:dyDescent="0.2">
      <c r="A191" s="1" t="s">
        <v>338</v>
      </c>
      <c r="B191" s="1" t="s">
        <v>339</v>
      </c>
      <c r="C191" s="106">
        <v>3509</v>
      </c>
      <c r="D191" s="112">
        <v>0</v>
      </c>
      <c r="E191" s="113">
        <f t="shared" si="80"/>
        <v>0</v>
      </c>
      <c r="F191" s="112">
        <v>0</v>
      </c>
      <c r="G191" s="113">
        <f t="shared" si="81"/>
        <v>0</v>
      </c>
      <c r="H191" s="112">
        <v>0</v>
      </c>
      <c r="I191" s="106">
        <v>3417</v>
      </c>
      <c r="J191" s="110"/>
      <c r="K191" s="111">
        <f t="shared" si="58"/>
        <v>0</v>
      </c>
      <c r="L191" s="110"/>
      <c r="M191" s="111">
        <f t="shared" si="54"/>
        <v>0</v>
      </c>
      <c r="N191" s="156">
        <v>0</v>
      </c>
      <c r="O191" s="54">
        <v>567</v>
      </c>
      <c r="P191" s="54">
        <v>0</v>
      </c>
      <c r="Q191" s="55">
        <f t="shared" si="59"/>
        <v>0</v>
      </c>
      <c r="R191" s="54">
        <v>0</v>
      </c>
      <c r="S191" s="55">
        <f t="shared" si="60"/>
        <v>0</v>
      </c>
      <c r="T191" s="54">
        <v>0</v>
      </c>
      <c r="U191" s="56">
        <v>580</v>
      </c>
      <c r="V191" s="54"/>
      <c r="W191" s="55">
        <f t="shared" si="78"/>
        <v>0</v>
      </c>
      <c r="X191" s="54"/>
      <c r="Y191" s="55">
        <f t="shared" si="79"/>
        <v>0</v>
      </c>
      <c r="Z191" s="160">
        <v>0</v>
      </c>
      <c r="AA191" s="7">
        <v>10202</v>
      </c>
      <c r="AB191" s="7">
        <v>1</v>
      </c>
      <c r="AC191" s="14">
        <f t="shared" si="62"/>
        <v>9.8019996079200151</v>
      </c>
      <c r="AD191" s="7">
        <v>0</v>
      </c>
      <c r="AE191" s="14">
        <f t="shared" si="63"/>
        <v>0</v>
      </c>
      <c r="AF191" s="7">
        <v>1</v>
      </c>
      <c r="AG191" s="7">
        <v>9915</v>
      </c>
      <c r="AH191" s="7">
        <v>2</v>
      </c>
      <c r="AI191" s="14">
        <f t="shared" si="64"/>
        <v>20.171457387796266</v>
      </c>
      <c r="AJ191" s="7"/>
      <c r="AK191" s="14">
        <f t="shared" si="56"/>
        <v>0</v>
      </c>
      <c r="AL191" s="159">
        <v>2</v>
      </c>
      <c r="AM191" s="8">
        <f t="shared" si="82"/>
        <v>14278</v>
      </c>
      <c r="AN191" s="8">
        <f t="shared" si="65"/>
        <v>1</v>
      </c>
      <c r="AO191" s="13">
        <f t="shared" si="66"/>
        <v>7.0037820423028432</v>
      </c>
      <c r="AP191" s="161">
        <f t="shared" si="67"/>
        <v>0</v>
      </c>
      <c r="AQ191" s="13">
        <f t="shared" si="57"/>
        <v>0</v>
      </c>
      <c r="AR191" s="162">
        <f t="shared" si="68"/>
        <v>1</v>
      </c>
      <c r="AS191" s="133">
        <f t="shared" si="69"/>
        <v>13912</v>
      </c>
      <c r="AT191" s="133">
        <f t="shared" si="70"/>
        <v>2</v>
      </c>
      <c r="AU191" s="124">
        <f t="shared" si="71"/>
        <v>14.37607820586544</v>
      </c>
      <c r="AV191" s="133">
        <f t="shared" si="72"/>
        <v>0</v>
      </c>
      <c r="AW191" s="136">
        <f t="shared" si="73"/>
        <v>0</v>
      </c>
      <c r="AX191" s="133">
        <f t="shared" si="74"/>
        <v>2</v>
      </c>
    </row>
    <row r="192" spans="1:51" x14ac:dyDescent="0.2">
      <c r="A192" s="1" t="s">
        <v>340</v>
      </c>
      <c r="B192" s="1" t="s">
        <v>341</v>
      </c>
      <c r="C192" s="106">
        <v>3509</v>
      </c>
      <c r="D192" s="112">
        <v>0</v>
      </c>
      <c r="E192" s="113">
        <f t="shared" si="80"/>
        <v>0</v>
      </c>
      <c r="F192" s="112">
        <v>0</v>
      </c>
      <c r="G192" s="113">
        <f t="shared" si="81"/>
        <v>0</v>
      </c>
      <c r="H192" s="112">
        <v>0</v>
      </c>
      <c r="I192" s="106">
        <v>3417</v>
      </c>
      <c r="J192" s="110"/>
      <c r="K192" s="111">
        <f t="shared" si="58"/>
        <v>0</v>
      </c>
      <c r="L192" s="110"/>
      <c r="M192" s="111">
        <f t="shared" si="54"/>
        <v>0</v>
      </c>
      <c r="N192" s="156">
        <v>0</v>
      </c>
      <c r="O192" s="54">
        <v>567</v>
      </c>
      <c r="P192" s="54">
        <v>0</v>
      </c>
      <c r="Q192" s="55">
        <f t="shared" si="59"/>
        <v>0</v>
      </c>
      <c r="R192" s="54">
        <v>0</v>
      </c>
      <c r="S192" s="55">
        <f t="shared" si="60"/>
        <v>0</v>
      </c>
      <c r="T192" s="54">
        <v>0</v>
      </c>
      <c r="U192" s="56">
        <v>580</v>
      </c>
      <c r="V192" s="54"/>
      <c r="W192" s="55">
        <f t="shared" si="78"/>
        <v>0</v>
      </c>
      <c r="X192" s="54"/>
      <c r="Y192" s="55">
        <f t="shared" si="79"/>
        <v>0</v>
      </c>
      <c r="Z192" s="160">
        <v>0</v>
      </c>
      <c r="AA192" s="7">
        <v>10202</v>
      </c>
      <c r="AB192" s="7">
        <v>4</v>
      </c>
      <c r="AC192" s="14">
        <f t="shared" si="62"/>
        <v>39.20799843168006</v>
      </c>
      <c r="AD192" s="7">
        <v>4</v>
      </c>
      <c r="AE192" s="14">
        <f t="shared" si="63"/>
        <v>39.20799843168006</v>
      </c>
      <c r="AF192" s="7">
        <v>0</v>
      </c>
      <c r="AG192" s="7">
        <v>9915</v>
      </c>
      <c r="AH192" s="7">
        <v>5</v>
      </c>
      <c r="AI192" s="14">
        <f t="shared" si="64"/>
        <v>50.428643469490673</v>
      </c>
      <c r="AJ192" s="7">
        <v>5</v>
      </c>
      <c r="AK192" s="14">
        <f t="shared" si="56"/>
        <v>50.428643469490673</v>
      </c>
      <c r="AL192" s="159">
        <v>0</v>
      </c>
      <c r="AM192" s="8">
        <f t="shared" si="82"/>
        <v>14278</v>
      </c>
      <c r="AN192" s="8">
        <f t="shared" si="65"/>
        <v>4</v>
      </c>
      <c r="AO192" s="13">
        <f t="shared" si="66"/>
        <v>28.015128169211373</v>
      </c>
      <c r="AP192" s="161">
        <f t="shared" si="67"/>
        <v>4</v>
      </c>
      <c r="AQ192" s="13">
        <f t="shared" si="57"/>
        <v>28.015128169211373</v>
      </c>
      <c r="AR192" s="162">
        <f t="shared" si="68"/>
        <v>0</v>
      </c>
      <c r="AS192" s="133">
        <f t="shared" si="69"/>
        <v>13912</v>
      </c>
      <c r="AT192" s="133">
        <f t="shared" si="70"/>
        <v>5</v>
      </c>
      <c r="AU192" s="124">
        <f t="shared" si="71"/>
        <v>35.9401955146636</v>
      </c>
      <c r="AV192" s="133">
        <f t="shared" si="72"/>
        <v>5</v>
      </c>
      <c r="AW192" s="136">
        <f t="shared" si="73"/>
        <v>35.9401955146636</v>
      </c>
      <c r="AX192" s="133">
        <f t="shared" si="74"/>
        <v>0</v>
      </c>
    </row>
    <row r="193" spans="1:51" x14ac:dyDescent="0.2">
      <c r="A193" s="1" t="s">
        <v>342</v>
      </c>
      <c r="B193" s="1" t="s">
        <v>343</v>
      </c>
      <c r="C193" s="106">
        <v>3509</v>
      </c>
      <c r="D193" s="112">
        <v>0</v>
      </c>
      <c r="E193" s="113">
        <f t="shared" si="80"/>
        <v>0</v>
      </c>
      <c r="F193" s="112">
        <v>0</v>
      </c>
      <c r="G193" s="113">
        <f t="shared" si="81"/>
        <v>0</v>
      </c>
      <c r="H193" s="112">
        <v>0</v>
      </c>
      <c r="I193" s="106">
        <v>3417</v>
      </c>
      <c r="J193" s="110">
        <v>3</v>
      </c>
      <c r="K193" s="111">
        <f t="shared" si="58"/>
        <v>87.796312554872699</v>
      </c>
      <c r="L193" s="110">
        <v>2</v>
      </c>
      <c r="M193" s="111">
        <f t="shared" si="54"/>
        <v>58.530875036581797</v>
      </c>
      <c r="N193" s="156">
        <v>2</v>
      </c>
      <c r="O193" s="54">
        <v>567</v>
      </c>
      <c r="P193" s="54">
        <v>0</v>
      </c>
      <c r="Q193" s="55">
        <f t="shared" si="59"/>
        <v>0</v>
      </c>
      <c r="R193" s="54">
        <v>0</v>
      </c>
      <c r="S193" s="55">
        <f t="shared" si="60"/>
        <v>0</v>
      </c>
      <c r="T193" s="54">
        <v>0</v>
      </c>
      <c r="U193" s="56">
        <v>580</v>
      </c>
      <c r="V193" s="54"/>
      <c r="W193" s="55">
        <f t="shared" si="78"/>
        <v>0</v>
      </c>
      <c r="X193" s="54"/>
      <c r="Y193" s="55">
        <f t="shared" si="79"/>
        <v>0</v>
      </c>
      <c r="Z193" s="160">
        <v>0</v>
      </c>
      <c r="AA193" s="7">
        <v>10202</v>
      </c>
      <c r="AB193" s="7">
        <v>22</v>
      </c>
      <c r="AC193" s="14">
        <f t="shared" si="62"/>
        <v>215.64399137424033</v>
      </c>
      <c r="AD193" s="7">
        <v>2</v>
      </c>
      <c r="AE193" s="14">
        <f t="shared" si="63"/>
        <v>19.60399921584003</v>
      </c>
      <c r="AF193" s="7">
        <v>14</v>
      </c>
      <c r="AG193" s="7">
        <v>9915</v>
      </c>
      <c r="AH193" s="7">
        <v>14</v>
      </c>
      <c r="AI193" s="14">
        <f t="shared" si="64"/>
        <v>141.20020171457386</v>
      </c>
      <c r="AJ193" s="7">
        <v>4</v>
      </c>
      <c r="AK193" s="14">
        <f t="shared" si="56"/>
        <v>40.342914775592533</v>
      </c>
      <c r="AL193" s="159">
        <v>9</v>
      </c>
      <c r="AM193" s="8">
        <f t="shared" si="82"/>
        <v>14278</v>
      </c>
      <c r="AN193" s="8">
        <f t="shared" si="65"/>
        <v>22</v>
      </c>
      <c r="AO193" s="13">
        <f t="shared" si="66"/>
        <v>154.08320493066256</v>
      </c>
      <c r="AP193" s="161">
        <f t="shared" si="67"/>
        <v>2</v>
      </c>
      <c r="AQ193" s="13">
        <f t="shared" si="57"/>
        <v>14.007564084605686</v>
      </c>
      <c r="AR193" s="162">
        <f t="shared" si="68"/>
        <v>14</v>
      </c>
      <c r="AS193" s="133">
        <f t="shared" si="69"/>
        <v>13912</v>
      </c>
      <c r="AT193" s="133">
        <f t="shared" si="70"/>
        <v>17</v>
      </c>
      <c r="AU193" s="124">
        <f t="shared" si="71"/>
        <v>122.19666474985625</v>
      </c>
      <c r="AV193" s="133">
        <f t="shared" si="72"/>
        <v>6</v>
      </c>
      <c r="AW193" s="136">
        <f t="shared" si="73"/>
        <v>43.12823461759632</v>
      </c>
      <c r="AX193" s="133">
        <f t="shared" si="74"/>
        <v>11</v>
      </c>
    </row>
    <row r="194" spans="1:51" s="154" customFormat="1" x14ac:dyDescent="0.2">
      <c r="A194" s="1" t="s">
        <v>344</v>
      </c>
      <c r="B194" s="1" t="s">
        <v>345</v>
      </c>
      <c r="C194" s="106">
        <v>3509</v>
      </c>
      <c r="D194" s="112">
        <v>0</v>
      </c>
      <c r="E194" s="113">
        <f t="shared" si="80"/>
        <v>0</v>
      </c>
      <c r="F194" s="112">
        <v>0</v>
      </c>
      <c r="G194" s="113">
        <f t="shared" si="81"/>
        <v>0</v>
      </c>
      <c r="H194" s="112">
        <v>0</v>
      </c>
      <c r="I194" s="106">
        <v>3417</v>
      </c>
      <c r="J194" s="110"/>
      <c r="K194" s="111">
        <f t="shared" si="58"/>
        <v>0</v>
      </c>
      <c r="L194" s="110"/>
      <c r="M194" s="111">
        <f t="shared" si="54"/>
        <v>0</v>
      </c>
      <c r="N194" s="156">
        <v>0</v>
      </c>
      <c r="O194" s="54">
        <v>567</v>
      </c>
      <c r="P194" s="54">
        <v>0</v>
      </c>
      <c r="Q194" s="55">
        <f t="shared" si="59"/>
        <v>0</v>
      </c>
      <c r="R194" s="54">
        <v>0</v>
      </c>
      <c r="S194" s="55">
        <f t="shared" si="60"/>
        <v>0</v>
      </c>
      <c r="T194" s="54">
        <v>0</v>
      </c>
      <c r="U194" s="56">
        <v>580</v>
      </c>
      <c r="V194" s="54"/>
      <c r="W194" s="55">
        <f t="shared" si="78"/>
        <v>0</v>
      </c>
      <c r="X194" s="54"/>
      <c r="Y194" s="55">
        <f t="shared" si="79"/>
        <v>0</v>
      </c>
      <c r="Z194" s="160">
        <v>0</v>
      </c>
      <c r="AA194" s="7">
        <v>10202</v>
      </c>
      <c r="AB194" s="7">
        <v>2</v>
      </c>
      <c r="AC194" s="14">
        <f t="shared" si="62"/>
        <v>19.60399921584003</v>
      </c>
      <c r="AD194" s="7">
        <v>0</v>
      </c>
      <c r="AE194" s="14">
        <f t="shared" si="63"/>
        <v>0</v>
      </c>
      <c r="AF194" s="7">
        <v>2</v>
      </c>
      <c r="AG194" s="7">
        <v>9915</v>
      </c>
      <c r="AH194" s="7">
        <v>3</v>
      </c>
      <c r="AI194" s="14">
        <f t="shared" si="64"/>
        <v>30.2571860816944</v>
      </c>
      <c r="AJ194" s="7"/>
      <c r="AK194" s="14">
        <f t="shared" si="56"/>
        <v>0</v>
      </c>
      <c r="AL194" s="159">
        <v>1</v>
      </c>
      <c r="AM194" s="8">
        <f t="shared" si="82"/>
        <v>14278</v>
      </c>
      <c r="AN194" s="8">
        <f t="shared" si="65"/>
        <v>2</v>
      </c>
      <c r="AO194" s="13">
        <f t="shared" si="66"/>
        <v>14.007564084605686</v>
      </c>
      <c r="AP194" s="161">
        <f t="shared" si="67"/>
        <v>0</v>
      </c>
      <c r="AQ194" s="13">
        <f t="shared" si="57"/>
        <v>0</v>
      </c>
      <c r="AR194" s="162">
        <f t="shared" si="68"/>
        <v>2</v>
      </c>
      <c r="AS194" s="133">
        <f t="shared" si="69"/>
        <v>13912</v>
      </c>
      <c r="AT194" s="133">
        <f t="shared" si="70"/>
        <v>3</v>
      </c>
      <c r="AU194" s="124">
        <f t="shared" si="71"/>
        <v>21.56411730879816</v>
      </c>
      <c r="AV194" s="133">
        <f t="shared" si="72"/>
        <v>0</v>
      </c>
      <c r="AW194" s="136">
        <f t="shared" si="73"/>
        <v>0</v>
      </c>
      <c r="AX194" s="133">
        <f t="shared" si="74"/>
        <v>1</v>
      </c>
      <c r="AY194" s="92"/>
    </row>
    <row r="195" spans="1:51" s="154" customFormat="1" x14ac:dyDescent="0.2">
      <c r="A195" s="1"/>
      <c r="B195" s="1"/>
      <c r="C195" s="106"/>
      <c r="D195" s="112"/>
      <c r="E195" s="113"/>
      <c r="F195" s="112"/>
      <c r="G195" s="113"/>
      <c r="H195" s="112"/>
      <c r="I195" s="106"/>
      <c r="J195" s="110"/>
      <c r="K195" s="111"/>
      <c r="L195" s="110"/>
      <c r="M195" s="111"/>
      <c r="N195" s="156">
        <v>0</v>
      </c>
      <c r="O195" s="54"/>
      <c r="P195" s="54"/>
      <c r="Q195" s="55"/>
      <c r="R195" s="54"/>
      <c r="S195" s="55"/>
      <c r="T195" s="54"/>
      <c r="U195" s="56"/>
      <c r="V195" s="54"/>
      <c r="W195" s="55"/>
      <c r="X195" s="54"/>
      <c r="Y195" s="55"/>
      <c r="Z195" s="160">
        <v>0</v>
      </c>
      <c r="AA195" s="7"/>
      <c r="AB195" s="7"/>
      <c r="AC195" s="14"/>
      <c r="AD195" s="7"/>
      <c r="AE195" s="14"/>
      <c r="AF195" s="7"/>
      <c r="AG195" s="7"/>
      <c r="AH195" s="7"/>
      <c r="AI195" s="14"/>
      <c r="AJ195" s="7"/>
      <c r="AK195" s="14"/>
      <c r="AL195" s="159">
        <v>0</v>
      </c>
      <c r="AM195" s="8"/>
      <c r="AN195" s="8"/>
      <c r="AO195" s="13"/>
      <c r="AP195" s="161"/>
      <c r="AQ195" s="13"/>
      <c r="AR195" s="162"/>
      <c r="AS195" s="133"/>
      <c r="AT195" s="133"/>
      <c r="AU195" s="124"/>
      <c r="AV195" s="133"/>
      <c r="AW195" s="136"/>
      <c r="AX195" s="133"/>
      <c r="AY195" s="92"/>
    </row>
    <row r="196" spans="1:51" s="154" customFormat="1" x14ac:dyDescent="0.2">
      <c r="A196" s="9" t="s">
        <v>346</v>
      </c>
      <c r="B196" s="9" t="s">
        <v>347</v>
      </c>
      <c r="C196" s="106">
        <v>3509</v>
      </c>
      <c r="D196" s="106">
        <v>49</v>
      </c>
      <c r="E196" s="109">
        <f t="shared" ref="E196:E225" si="83">D196/C196*100000</f>
        <v>1396.409233399829</v>
      </c>
      <c r="F196" s="106">
        <v>27</v>
      </c>
      <c r="G196" s="109">
        <f t="shared" ref="G196:G225" si="84">F196/C196*100000</f>
        <v>769.4499857509262</v>
      </c>
      <c r="H196" s="106">
        <v>4</v>
      </c>
      <c r="I196" s="106">
        <v>3417</v>
      </c>
      <c r="J196" s="145">
        <v>36</v>
      </c>
      <c r="K196" s="107">
        <f t="shared" si="58"/>
        <v>1053.5557506584723</v>
      </c>
      <c r="L196" s="145">
        <v>19</v>
      </c>
      <c r="M196" s="107">
        <f t="shared" si="54"/>
        <v>556.04331284752709</v>
      </c>
      <c r="N196" s="108">
        <v>6</v>
      </c>
      <c r="O196" s="50">
        <v>567</v>
      </c>
      <c r="P196" s="50">
        <v>12</v>
      </c>
      <c r="Q196" s="52">
        <f t="shared" si="59"/>
        <v>2116.4021164021165</v>
      </c>
      <c r="R196" s="50">
        <v>11</v>
      </c>
      <c r="S196" s="52">
        <f t="shared" si="60"/>
        <v>1940.0352733686066</v>
      </c>
      <c r="T196" s="50">
        <v>1</v>
      </c>
      <c r="U196" s="48">
        <v>580</v>
      </c>
      <c r="V196" s="50">
        <v>12</v>
      </c>
      <c r="W196" s="52">
        <f t="shared" si="78"/>
        <v>2068.9655172413791</v>
      </c>
      <c r="X196" s="50">
        <v>5</v>
      </c>
      <c r="Y196" s="52">
        <f t="shared" si="79"/>
        <v>862.06896551724139</v>
      </c>
      <c r="Z196" s="53">
        <v>2</v>
      </c>
      <c r="AA196" s="10">
        <v>10202</v>
      </c>
      <c r="AB196" s="10">
        <v>545</v>
      </c>
      <c r="AC196" s="11">
        <f t="shared" si="62"/>
        <v>5342.0897863164082</v>
      </c>
      <c r="AD196" s="10">
        <v>212</v>
      </c>
      <c r="AE196" s="11">
        <f t="shared" si="63"/>
        <v>2078.0239168790431</v>
      </c>
      <c r="AF196" s="10">
        <v>154</v>
      </c>
      <c r="AG196" s="10">
        <v>9915</v>
      </c>
      <c r="AH196" s="10">
        <v>492</v>
      </c>
      <c r="AI196" s="11">
        <f t="shared" si="64"/>
        <v>4962.1785173978815</v>
      </c>
      <c r="AJ196" s="10">
        <v>190</v>
      </c>
      <c r="AK196" s="11">
        <f t="shared" si="56"/>
        <v>1916.2884518406454</v>
      </c>
      <c r="AL196" s="42">
        <v>125</v>
      </c>
      <c r="AM196" s="12">
        <f t="shared" ref="AM196:AM225" si="85">C196+O196+AA196</f>
        <v>14278</v>
      </c>
      <c r="AN196" s="12">
        <f t="shared" si="65"/>
        <v>606</v>
      </c>
      <c r="AO196" s="23">
        <f t="shared" si="66"/>
        <v>4244.2919176355235</v>
      </c>
      <c r="AP196" s="37">
        <f t="shared" si="67"/>
        <v>250</v>
      </c>
      <c r="AQ196" s="23">
        <f t="shared" si="57"/>
        <v>1750.9455105757108</v>
      </c>
      <c r="AR196" s="116">
        <f t="shared" si="68"/>
        <v>159</v>
      </c>
      <c r="AS196" s="133">
        <f t="shared" si="69"/>
        <v>13912</v>
      </c>
      <c r="AT196" s="133">
        <f t="shared" si="70"/>
        <v>540</v>
      </c>
      <c r="AU196" s="123">
        <f t="shared" si="71"/>
        <v>3881.5411155836687</v>
      </c>
      <c r="AV196" s="134">
        <f t="shared" si="72"/>
        <v>214</v>
      </c>
      <c r="AW196" s="135">
        <f t="shared" si="73"/>
        <v>1538.240368027602</v>
      </c>
      <c r="AX196" s="134">
        <f t="shared" si="74"/>
        <v>133</v>
      </c>
    </row>
    <row r="197" spans="1:51" s="154" customFormat="1" x14ac:dyDescent="0.2">
      <c r="A197" s="1" t="s">
        <v>348</v>
      </c>
      <c r="B197" s="1" t="s">
        <v>349</v>
      </c>
      <c r="C197" s="106">
        <v>3509</v>
      </c>
      <c r="D197" s="112">
        <v>16</v>
      </c>
      <c r="E197" s="113">
        <f t="shared" si="83"/>
        <v>455.97036192647482</v>
      </c>
      <c r="F197" s="112">
        <v>3</v>
      </c>
      <c r="G197" s="113">
        <f t="shared" si="84"/>
        <v>85.494442861214026</v>
      </c>
      <c r="H197" s="112">
        <v>3</v>
      </c>
      <c r="I197" s="106">
        <v>3417</v>
      </c>
      <c r="J197" s="110">
        <v>12</v>
      </c>
      <c r="K197" s="111">
        <f t="shared" si="58"/>
        <v>351.1852502194908</v>
      </c>
      <c r="L197" s="110">
        <v>3</v>
      </c>
      <c r="M197" s="111">
        <f t="shared" si="54"/>
        <v>87.796312554872699</v>
      </c>
      <c r="N197" s="156">
        <v>6</v>
      </c>
      <c r="O197" s="54">
        <v>567</v>
      </c>
      <c r="P197" s="54">
        <v>2</v>
      </c>
      <c r="Q197" s="55">
        <f t="shared" si="59"/>
        <v>352.73368606701939</v>
      </c>
      <c r="R197" s="54">
        <v>2</v>
      </c>
      <c r="S197" s="55">
        <f t="shared" si="60"/>
        <v>352.73368606701939</v>
      </c>
      <c r="T197" s="54">
        <v>1</v>
      </c>
      <c r="U197" s="56">
        <v>580</v>
      </c>
      <c r="V197" s="54">
        <v>2</v>
      </c>
      <c r="W197" s="55">
        <f t="shared" si="78"/>
        <v>344.82758620689657</v>
      </c>
      <c r="X197" s="54"/>
      <c r="Y197" s="55">
        <f t="shared" si="79"/>
        <v>0</v>
      </c>
      <c r="Z197" s="160">
        <v>1</v>
      </c>
      <c r="AA197" s="7">
        <v>10202</v>
      </c>
      <c r="AB197" s="7">
        <v>60</v>
      </c>
      <c r="AC197" s="14">
        <f t="shared" si="62"/>
        <v>588.11997647520093</v>
      </c>
      <c r="AD197" s="7">
        <v>8</v>
      </c>
      <c r="AE197" s="14">
        <f t="shared" si="63"/>
        <v>78.415996863360121</v>
      </c>
      <c r="AF197" s="7">
        <v>26</v>
      </c>
      <c r="AG197" s="7">
        <v>9915</v>
      </c>
      <c r="AH197" s="7">
        <v>94</v>
      </c>
      <c r="AI197" s="14">
        <f t="shared" si="64"/>
        <v>948.05849722642472</v>
      </c>
      <c r="AJ197" s="7">
        <v>12</v>
      </c>
      <c r="AK197" s="14">
        <f t="shared" si="56"/>
        <v>121.0287443267776</v>
      </c>
      <c r="AL197" s="159">
        <v>26</v>
      </c>
      <c r="AM197" s="8">
        <f t="shared" si="85"/>
        <v>14278</v>
      </c>
      <c r="AN197" s="8">
        <f t="shared" si="65"/>
        <v>78</v>
      </c>
      <c r="AO197" s="13">
        <f t="shared" si="66"/>
        <v>546.29499929962185</v>
      </c>
      <c r="AP197" s="161">
        <f t="shared" si="67"/>
        <v>13</v>
      </c>
      <c r="AQ197" s="13">
        <f t="shared" si="57"/>
        <v>91.049166549936956</v>
      </c>
      <c r="AR197" s="162">
        <f t="shared" si="68"/>
        <v>30</v>
      </c>
      <c r="AS197" s="133">
        <f t="shared" si="69"/>
        <v>13912</v>
      </c>
      <c r="AT197" s="133">
        <f t="shared" si="70"/>
        <v>108</v>
      </c>
      <c r="AU197" s="124">
        <f t="shared" si="71"/>
        <v>776.30822311673376</v>
      </c>
      <c r="AV197" s="133">
        <f t="shared" si="72"/>
        <v>15</v>
      </c>
      <c r="AW197" s="136">
        <f t="shared" si="73"/>
        <v>107.8205865439908</v>
      </c>
      <c r="AX197" s="133">
        <f t="shared" si="74"/>
        <v>33</v>
      </c>
      <c r="AY197" s="92"/>
    </row>
    <row r="198" spans="1:51" x14ac:dyDescent="0.2">
      <c r="A198" s="1" t="s">
        <v>350</v>
      </c>
      <c r="B198" s="1" t="s">
        <v>351</v>
      </c>
      <c r="C198" s="106">
        <v>3509</v>
      </c>
      <c r="D198" s="112">
        <v>0</v>
      </c>
      <c r="E198" s="113">
        <f t="shared" si="83"/>
        <v>0</v>
      </c>
      <c r="F198" s="112">
        <v>0</v>
      </c>
      <c r="G198" s="113">
        <f t="shared" si="84"/>
        <v>0</v>
      </c>
      <c r="H198" s="112">
        <v>0</v>
      </c>
      <c r="I198" s="106">
        <v>3417</v>
      </c>
      <c r="J198" s="110"/>
      <c r="K198" s="111">
        <f t="shared" si="58"/>
        <v>0</v>
      </c>
      <c r="L198" s="110"/>
      <c r="M198" s="111">
        <f t="shared" si="54"/>
        <v>0</v>
      </c>
      <c r="N198" s="156">
        <v>0</v>
      </c>
      <c r="O198" s="54">
        <v>567</v>
      </c>
      <c r="P198" s="54">
        <v>0</v>
      </c>
      <c r="Q198" s="55">
        <f t="shared" si="59"/>
        <v>0</v>
      </c>
      <c r="R198" s="54">
        <v>0</v>
      </c>
      <c r="S198" s="55">
        <f t="shared" si="60"/>
        <v>0</v>
      </c>
      <c r="T198" s="54">
        <v>0</v>
      </c>
      <c r="U198" s="56">
        <v>580</v>
      </c>
      <c r="V198" s="54"/>
      <c r="W198" s="55">
        <f t="shared" si="78"/>
        <v>0</v>
      </c>
      <c r="X198" s="54"/>
      <c r="Y198" s="55">
        <f t="shared" si="79"/>
        <v>0</v>
      </c>
      <c r="Z198" s="160">
        <v>0</v>
      </c>
      <c r="AA198" s="7">
        <v>10202</v>
      </c>
      <c r="AB198" s="7">
        <v>11</v>
      </c>
      <c r="AC198" s="14">
        <f t="shared" si="62"/>
        <v>107.82199568712016</v>
      </c>
      <c r="AD198" s="7">
        <v>1</v>
      </c>
      <c r="AE198" s="14">
        <f t="shared" si="63"/>
        <v>9.8019996079200151</v>
      </c>
      <c r="AF198" s="7">
        <v>9</v>
      </c>
      <c r="AG198" s="7">
        <v>9915</v>
      </c>
      <c r="AH198" s="7">
        <v>9</v>
      </c>
      <c r="AI198" s="14">
        <f t="shared" si="64"/>
        <v>90.771558245083199</v>
      </c>
      <c r="AJ198" s="7">
        <v>1</v>
      </c>
      <c r="AK198" s="14">
        <f t="shared" si="56"/>
        <v>10.085728693898133</v>
      </c>
      <c r="AL198" s="159">
        <v>7</v>
      </c>
      <c r="AM198" s="8">
        <f t="shared" si="85"/>
        <v>14278</v>
      </c>
      <c r="AN198" s="8">
        <f t="shared" si="65"/>
        <v>11</v>
      </c>
      <c r="AO198" s="13">
        <f t="shared" si="66"/>
        <v>77.04160246533128</v>
      </c>
      <c r="AP198" s="161">
        <f t="shared" si="67"/>
        <v>1</v>
      </c>
      <c r="AQ198" s="13">
        <f t="shared" si="57"/>
        <v>7.0037820423028432</v>
      </c>
      <c r="AR198" s="162">
        <f t="shared" si="68"/>
        <v>9</v>
      </c>
      <c r="AS198" s="133">
        <f t="shared" si="69"/>
        <v>13912</v>
      </c>
      <c r="AT198" s="133">
        <f t="shared" si="70"/>
        <v>9</v>
      </c>
      <c r="AU198" s="124">
        <f t="shared" si="71"/>
        <v>64.69235192639448</v>
      </c>
      <c r="AV198" s="133">
        <f t="shared" si="72"/>
        <v>1</v>
      </c>
      <c r="AW198" s="136">
        <f t="shared" si="73"/>
        <v>7.18803910293272</v>
      </c>
      <c r="AX198" s="133">
        <f t="shared" si="74"/>
        <v>7</v>
      </c>
    </row>
    <row r="199" spans="1:51" x14ac:dyDescent="0.2">
      <c r="A199" s="1" t="s">
        <v>352</v>
      </c>
      <c r="B199" s="1" t="s">
        <v>353</v>
      </c>
      <c r="C199" s="106">
        <v>3509</v>
      </c>
      <c r="D199" s="112">
        <v>0</v>
      </c>
      <c r="E199" s="113">
        <f t="shared" si="83"/>
        <v>0</v>
      </c>
      <c r="F199" s="112">
        <v>0</v>
      </c>
      <c r="G199" s="113">
        <f t="shared" si="84"/>
        <v>0</v>
      </c>
      <c r="H199" s="112">
        <v>0</v>
      </c>
      <c r="I199" s="106">
        <v>3417</v>
      </c>
      <c r="J199" s="110"/>
      <c r="K199" s="111">
        <f t="shared" si="58"/>
        <v>0</v>
      </c>
      <c r="L199" s="110"/>
      <c r="M199" s="111">
        <f t="shared" si="54"/>
        <v>0</v>
      </c>
      <c r="N199" s="156">
        <v>0</v>
      </c>
      <c r="O199" s="54">
        <v>567</v>
      </c>
      <c r="P199" s="54">
        <v>0</v>
      </c>
      <c r="Q199" s="55">
        <f t="shared" si="59"/>
        <v>0</v>
      </c>
      <c r="R199" s="54">
        <v>0</v>
      </c>
      <c r="S199" s="55">
        <f t="shared" si="60"/>
        <v>0</v>
      </c>
      <c r="T199" s="54">
        <v>0</v>
      </c>
      <c r="U199" s="56">
        <v>580</v>
      </c>
      <c r="V199" s="54"/>
      <c r="W199" s="55">
        <f t="shared" si="78"/>
        <v>0</v>
      </c>
      <c r="X199" s="54"/>
      <c r="Y199" s="55">
        <f t="shared" si="79"/>
        <v>0</v>
      </c>
      <c r="Z199" s="160">
        <v>0</v>
      </c>
      <c r="AA199" s="7">
        <v>10202</v>
      </c>
      <c r="AB199" s="7">
        <v>15</v>
      </c>
      <c r="AC199" s="14">
        <f t="shared" si="62"/>
        <v>147.02999411880023</v>
      </c>
      <c r="AD199" s="7">
        <v>5</v>
      </c>
      <c r="AE199" s="14">
        <f t="shared" si="63"/>
        <v>49.00999803960007</v>
      </c>
      <c r="AF199" s="7">
        <v>6</v>
      </c>
      <c r="AG199" s="7">
        <v>9915</v>
      </c>
      <c r="AH199" s="7">
        <v>21</v>
      </c>
      <c r="AI199" s="14">
        <f t="shared" si="64"/>
        <v>211.80030257186081</v>
      </c>
      <c r="AJ199" s="7">
        <v>9</v>
      </c>
      <c r="AK199" s="14">
        <f t="shared" si="56"/>
        <v>90.771558245083199</v>
      </c>
      <c r="AL199" s="159">
        <v>6</v>
      </c>
      <c r="AM199" s="8">
        <f t="shared" si="85"/>
        <v>14278</v>
      </c>
      <c r="AN199" s="8">
        <f t="shared" si="65"/>
        <v>15</v>
      </c>
      <c r="AO199" s="13">
        <f t="shared" si="66"/>
        <v>105.05673063454266</v>
      </c>
      <c r="AP199" s="161">
        <f t="shared" si="67"/>
        <v>5</v>
      </c>
      <c r="AQ199" s="13">
        <f t="shared" si="57"/>
        <v>35.018910211514218</v>
      </c>
      <c r="AR199" s="162">
        <f t="shared" si="68"/>
        <v>6</v>
      </c>
      <c r="AS199" s="133">
        <f t="shared" si="69"/>
        <v>13912</v>
      </c>
      <c r="AT199" s="133">
        <f t="shared" si="70"/>
        <v>21</v>
      </c>
      <c r="AU199" s="124">
        <f t="shared" si="71"/>
        <v>150.94882116158712</v>
      </c>
      <c r="AV199" s="133">
        <f t="shared" si="72"/>
        <v>9</v>
      </c>
      <c r="AW199" s="136">
        <f t="shared" si="73"/>
        <v>64.69235192639448</v>
      </c>
      <c r="AX199" s="133">
        <f t="shared" si="74"/>
        <v>6</v>
      </c>
    </row>
    <row r="200" spans="1:51" x14ac:dyDescent="0.2">
      <c r="A200" s="1" t="s">
        <v>354</v>
      </c>
      <c r="B200" s="1" t="s">
        <v>355</v>
      </c>
      <c r="C200" s="106">
        <v>3509</v>
      </c>
      <c r="D200" s="112">
        <v>12</v>
      </c>
      <c r="E200" s="113">
        <f t="shared" si="83"/>
        <v>341.9777714448561</v>
      </c>
      <c r="F200" s="112">
        <v>10</v>
      </c>
      <c r="G200" s="113">
        <f t="shared" si="84"/>
        <v>284.98147620404671</v>
      </c>
      <c r="H200" s="112">
        <v>0</v>
      </c>
      <c r="I200" s="106">
        <v>3417</v>
      </c>
      <c r="J200" s="110">
        <v>9</v>
      </c>
      <c r="K200" s="111">
        <f t="shared" si="58"/>
        <v>263.38893766461808</v>
      </c>
      <c r="L200" s="110">
        <v>8</v>
      </c>
      <c r="M200" s="111">
        <f t="shared" si="54"/>
        <v>234.12350014632719</v>
      </c>
      <c r="N200" s="156">
        <v>0</v>
      </c>
      <c r="O200" s="54">
        <v>567</v>
      </c>
      <c r="P200" s="54">
        <v>3</v>
      </c>
      <c r="Q200" s="55">
        <f t="shared" ref="Q200:Q225" si="86">P200/O200*100000</f>
        <v>529.10052910052912</v>
      </c>
      <c r="R200" s="54">
        <v>3</v>
      </c>
      <c r="S200" s="55">
        <f t="shared" ref="S200:S225" si="87">R200/O200*100000</f>
        <v>529.10052910052912</v>
      </c>
      <c r="T200" s="54">
        <v>0</v>
      </c>
      <c r="U200" s="56">
        <v>580</v>
      </c>
      <c r="V200" s="54">
        <v>3</v>
      </c>
      <c r="W200" s="55">
        <f t="shared" si="78"/>
        <v>517.24137931034477</v>
      </c>
      <c r="X200" s="54">
        <v>3</v>
      </c>
      <c r="Y200" s="55">
        <f t="shared" si="79"/>
        <v>517.24137931034477</v>
      </c>
      <c r="Z200" s="160">
        <v>0</v>
      </c>
      <c r="AA200" s="7">
        <v>10202</v>
      </c>
      <c r="AB200" s="7">
        <v>88</v>
      </c>
      <c r="AC200" s="14">
        <f t="shared" ref="AC200:AC225" si="88">AB200/AA200*100000</f>
        <v>862.57596549696132</v>
      </c>
      <c r="AD200" s="7">
        <v>81</v>
      </c>
      <c r="AE200" s="14">
        <f t="shared" ref="AE200:AE225" si="89">AD200/AA200*100000</f>
        <v>793.96196824152128</v>
      </c>
      <c r="AF200" s="7">
        <v>0</v>
      </c>
      <c r="AG200" s="7">
        <v>9915</v>
      </c>
      <c r="AH200" s="7">
        <v>92</v>
      </c>
      <c r="AI200" s="14">
        <f t="shared" si="64"/>
        <v>927.88703983862843</v>
      </c>
      <c r="AJ200" s="7">
        <v>91</v>
      </c>
      <c r="AK200" s="14">
        <f t="shared" si="56"/>
        <v>917.80131114473011</v>
      </c>
      <c r="AL200" s="159">
        <v>0</v>
      </c>
      <c r="AM200" s="8">
        <f t="shared" si="85"/>
        <v>14278</v>
      </c>
      <c r="AN200" s="8">
        <f t="shared" ref="AN200:AN225" si="90">D200+P200+AB200</f>
        <v>103</v>
      </c>
      <c r="AO200" s="13">
        <f t="shared" si="66"/>
        <v>721.38955035719289</v>
      </c>
      <c r="AP200" s="161">
        <f t="shared" ref="AP200:AP225" si="91">F200+R200+AD200</f>
        <v>94</v>
      </c>
      <c r="AQ200" s="13">
        <f t="shared" si="57"/>
        <v>658.35551197646726</v>
      </c>
      <c r="AR200" s="162">
        <f t="shared" ref="AR200:AR225" si="92">H200+T200+AF200</f>
        <v>0</v>
      </c>
      <c r="AS200" s="133">
        <f t="shared" ref="AS200:AS225" si="93">I200+U200+AG200</f>
        <v>13912</v>
      </c>
      <c r="AT200" s="133">
        <f t="shared" ref="AT200:AT225" si="94">J200+V200+AH200</f>
        <v>104</v>
      </c>
      <c r="AU200" s="124">
        <f t="shared" ref="AU200:AU225" si="95">AT200/AS200*100000</f>
        <v>747.55606670500288</v>
      </c>
      <c r="AV200" s="133">
        <f t="shared" ref="AV200:AV225" si="96">L200+X200+AJ200</f>
        <v>102</v>
      </c>
      <c r="AW200" s="136">
        <f t="shared" ref="AW200:AW225" si="97">AV200/AS200*100000</f>
        <v>733.17998849913749</v>
      </c>
      <c r="AX200" s="133">
        <f t="shared" ref="AX200:AX225" si="98">N200+Z200+AL200</f>
        <v>0</v>
      </c>
    </row>
    <row r="201" spans="1:51" x14ac:dyDescent="0.2">
      <c r="A201" s="1" t="s">
        <v>356</v>
      </c>
      <c r="B201" s="1" t="s">
        <v>357</v>
      </c>
      <c r="C201" s="76">
        <v>1805</v>
      </c>
      <c r="D201" s="112">
        <v>0</v>
      </c>
      <c r="E201" s="113">
        <f t="shared" si="83"/>
        <v>0</v>
      </c>
      <c r="F201" s="112">
        <v>0</v>
      </c>
      <c r="G201" s="113">
        <f t="shared" si="84"/>
        <v>0</v>
      </c>
      <c r="H201" s="112">
        <v>0</v>
      </c>
      <c r="I201" s="76">
        <v>1752</v>
      </c>
      <c r="J201" s="110"/>
      <c r="K201" s="111">
        <f t="shared" si="58"/>
        <v>0</v>
      </c>
      <c r="L201" s="110"/>
      <c r="M201" s="111">
        <f t="shared" ref="M201:M225" si="99">L201/I201*100000</f>
        <v>0</v>
      </c>
      <c r="N201" s="156">
        <v>0</v>
      </c>
      <c r="O201" s="112">
        <v>300</v>
      </c>
      <c r="P201" s="54">
        <v>0</v>
      </c>
      <c r="Q201" s="55"/>
      <c r="R201" s="54">
        <v>0</v>
      </c>
      <c r="S201" s="55"/>
      <c r="T201" s="54">
        <v>0</v>
      </c>
      <c r="U201" s="110">
        <v>299</v>
      </c>
      <c r="V201" s="54"/>
      <c r="W201" s="55">
        <f t="shared" si="78"/>
        <v>0</v>
      </c>
      <c r="X201" s="54"/>
      <c r="Y201" s="55">
        <f t="shared" si="79"/>
        <v>0</v>
      </c>
      <c r="Z201" s="160">
        <v>0</v>
      </c>
      <c r="AA201" s="112">
        <v>5042</v>
      </c>
      <c r="AB201" s="7">
        <v>75</v>
      </c>
      <c r="AC201" s="14">
        <f t="shared" si="88"/>
        <v>1487.5049583498612</v>
      </c>
      <c r="AD201" s="7">
        <v>22</v>
      </c>
      <c r="AE201" s="14">
        <f t="shared" si="89"/>
        <v>436.33478778262594</v>
      </c>
      <c r="AF201" s="7">
        <v>23</v>
      </c>
      <c r="AG201" s="112">
        <v>4923</v>
      </c>
      <c r="AH201" s="7">
        <v>31</v>
      </c>
      <c r="AI201" s="14">
        <f t="shared" si="64"/>
        <v>629.69733902092219</v>
      </c>
      <c r="AJ201" s="7">
        <v>9</v>
      </c>
      <c r="AK201" s="14">
        <f t="shared" ref="AK201:AK225" si="100">AJ201/AG201*100000</f>
        <v>182.81535648994515</v>
      </c>
      <c r="AL201" s="159">
        <v>25</v>
      </c>
      <c r="AM201" s="8">
        <f t="shared" si="85"/>
        <v>7147</v>
      </c>
      <c r="AN201" s="8">
        <f t="shared" si="90"/>
        <v>75</v>
      </c>
      <c r="AO201" s="13">
        <f t="shared" si="66"/>
        <v>1049.3913530152511</v>
      </c>
      <c r="AP201" s="161">
        <f t="shared" si="91"/>
        <v>22</v>
      </c>
      <c r="AQ201" s="13">
        <f t="shared" ref="AQ201:AQ225" si="101">AP201/AM201*100000</f>
        <v>307.82146355114031</v>
      </c>
      <c r="AR201" s="162">
        <f t="shared" si="92"/>
        <v>23</v>
      </c>
      <c r="AS201" s="133">
        <f t="shared" si="93"/>
        <v>6974</v>
      </c>
      <c r="AT201" s="133">
        <f t="shared" si="94"/>
        <v>31</v>
      </c>
      <c r="AU201" s="124">
        <f t="shared" si="95"/>
        <v>444.50817321479786</v>
      </c>
      <c r="AV201" s="133">
        <f t="shared" si="96"/>
        <v>9</v>
      </c>
      <c r="AW201" s="136">
        <f t="shared" si="97"/>
        <v>129.05075996558648</v>
      </c>
      <c r="AX201" s="133">
        <f t="shared" si="98"/>
        <v>25</v>
      </c>
    </row>
    <row r="202" spans="1:51" x14ac:dyDescent="0.2">
      <c r="A202" s="15" t="s">
        <v>419</v>
      </c>
      <c r="B202" s="15" t="s">
        <v>420</v>
      </c>
      <c r="C202" s="106"/>
      <c r="D202" s="112"/>
      <c r="E202" s="113"/>
      <c r="F202" s="112"/>
      <c r="G202" s="113"/>
      <c r="H202" s="112"/>
      <c r="I202" s="106"/>
      <c r="J202" s="110"/>
      <c r="K202" s="111"/>
      <c r="L202" s="110"/>
      <c r="M202" s="111"/>
      <c r="N202" s="156"/>
      <c r="O202" s="54"/>
      <c r="P202" s="54"/>
      <c r="Q202" s="55"/>
      <c r="R202" s="54"/>
      <c r="S202" s="55"/>
      <c r="T202" s="54"/>
      <c r="U202" s="56"/>
      <c r="V202" s="54"/>
      <c r="W202" s="55"/>
      <c r="X202" s="54"/>
      <c r="Y202" s="55"/>
      <c r="Z202" s="160"/>
      <c r="AA202" s="112">
        <v>5042</v>
      </c>
      <c r="AB202" s="7">
        <v>0</v>
      </c>
      <c r="AC202" s="14">
        <f t="shared" si="88"/>
        <v>0</v>
      </c>
      <c r="AD202" s="7">
        <v>0</v>
      </c>
      <c r="AE202" s="14">
        <f t="shared" si="89"/>
        <v>0</v>
      </c>
      <c r="AF202" s="7">
        <v>0</v>
      </c>
      <c r="AG202" s="112">
        <v>4923</v>
      </c>
      <c r="AH202" s="7"/>
      <c r="AI202" s="14">
        <f t="shared" ref="AI202:AI224" si="102">AH202/AG202*100000</f>
        <v>0</v>
      </c>
      <c r="AJ202" s="7"/>
      <c r="AK202" s="14">
        <f t="shared" si="100"/>
        <v>0</v>
      </c>
      <c r="AL202" s="159">
        <v>0</v>
      </c>
      <c r="AM202" s="8">
        <f t="shared" si="85"/>
        <v>5042</v>
      </c>
      <c r="AN202" s="8">
        <f t="shared" si="90"/>
        <v>0</v>
      </c>
      <c r="AO202" s="13">
        <f t="shared" ref="AO202:AO225" si="103">AN202/AM202*100000</f>
        <v>0</v>
      </c>
      <c r="AP202" s="161">
        <f t="shared" si="91"/>
        <v>0</v>
      </c>
      <c r="AQ202" s="13">
        <f t="shared" si="101"/>
        <v>0</v>
      </c>
      <c r="AR202" s="162">
        <f t="shared" si="92"/>
        <v>0</v>
      </c>
      <c r="AS202" s="133">
        <f t="shared" si="93"/>
        <v>4923</v>
      </c>
      <c r="AT202" s="133">
        <f t="shared" si="94"/>
        <v>0</v>
      </c>
      <c r="AU202" s="124">
        <f t="shared" si="95"/>
        <v>0</v>
      </c>
      <c r="AV202" s="133">
        <f t="shared" si="96"/>
        <v>0</v>
      </c>
      <c r="AW202" s="136">
        <f t="shared" si="97"/>
        <v>0</v>
      </c>
      <c r="AX202" s="133">
        <f t="shared" si="98"/>
        <v>0</v>
      </c>
    </row>
    <row r="203" spans="1:51" x14ac:dyDescent="0.2">
      <c r="A203" s="1" t="s">
        <v>358</v>
      </c>
      <c r="B203" s="1" t="s">
        <v>359</v>
      </c>
      <c r="C203" s="140">
        <v>585</v>
      </c>
      <c r="D203" s="112">
        <v>0</v>
      </c>
      <c r="E203" s="113">
        <f t="shared" si="83"/>
        <v>0</v>
      </c>
      <c r="F203" s="112">
        <v>0</v>
      </c>
      <c r="G203" s="113">
        <f t="shared" si="84"/>
        <v>0</v>
      </c>
      <c r="H203" s="112">
        <v>0</v>
      </c>
      <c r="I203" s="140">
        <v>587</v>
      </c>
      <c r="J203" s="110"/>
      <c r="K203" s="111">
        <f t="shared" ref="K203:K225" si="104">J203/I203*100000</f>
        <v>0</v>
      </c>
      <c r="L203" s="110"/>
      <c r="M203" s="111">
        <f t="shared" si="99"/>
        <v>0</v>
      </c>
      <c r="N203" s="156">
        <v>0</v>
      </c>
      <c r="O203" s="142">
        <v>267</v>
      </c>
      <c r="P203" s="54">
        <v>0</v>
      </c>
      <c r="Q203" s="55">
        <f t="shared" si="86"/>
        <v>0</v>
      </c>
      <c r="R203" s="54">
        <v>0</v>
      </c>
      <c r="S203" s="55">
        <f t="shared" si="87"/>
        <v>0</v>
      </c>
      <c r="T203" s="54">
        <v>0</v>
      </c>
      <c r="U203" s="151">
        <v>281</v>
      </c>
      <c r="V203" s="54"/>
      <c r="W203" s="55">
        <f t="shared" si="78"/>
        <v>0</v>
      </c>
      <c r="X203" s="54"/>
      <c r="Y203" s="55">
        <f t="shared" si="79"/>
        <v>0</v>
      </c>
      <c r="Z203" s="160">
        <v>0</v>
      </c>
      <c r="AA203" s="142">
        <v>5160</v>
      </c>
      <c r="AB203" s="7">
        <v>135</v>
      </c>
      <c r="AC203" s="14">
        <f t="shared" si="88"/>
        <v>2616.2790697674418</v>
      </c>
      <c r="AD203" s="7">
        <v>14</v>
      </c>
      <c r="AE203" s="14">
        <f t="shared" si="89"/>
        <v>271.31782945736433</v>
      </c>
      <c r="AF203" s="7">
        <v>34</v>
      </c>
      <c r="AG203" s="133">
        <v>4992</v>
      </c>
      <c r="AH203" s="7">
        <v>70</v>
      </c>
      <c r="AI203" s="14">
        <f t="shared" si="102"/>
        <v>1402.2435897435898</v>
      </c>
      <c r="AJ203" s="7">
        <v>18</v>
      </c>
      <c r="AK203" s="14">
        <f t="shared" si="100"/>
        <v>360.57692307692309</v>
      </c>
      <c r="AL203" s="159">
        <v>35</v>
      </c>
      <c r="AM203" s="8">
        <f t="shared" si="85"/>
        <v>6012</v>
      </c>
      <c r="AN203" s="8">
        <f t="shared" si="90"/>
        <v>135</v>
      </c>
      <c r="AO203" s="13">
        <f t="shared" si="103"/>
        <v>2245.5089820359281</v>
      </c>
      <c r="AP203" s="161">
        <f t="shared" si="91"/>
        <v>14</v>
      </c>
      <c r="AQ203" s="13">
        <f t="shared" si="101"/>
        <v>232.86759813705922</v>
      </c>
      <c r="AR203" s="162">
        <f t="shared" si="92"/>
        <v>34</v>
      </c>
      <c r="AS203" s="133">
        <f t="shared" si="93"/>
        <v>5860</v>
      </c>
      <c r="AT203" s="133">
        <f t="shared" si="94"/>
        <v>70</v>
      </c>
      <c r="AU203" s="124">
        <f t="shared" si="95"/>
        <v>1194.5392491467578</v>
      </c>
      <c r="AV203" s="133">
        <f t="shared" si="96"/>
        <v>18</v>
      </c>
      <c r="AW203" s="136">
        <f t="shared" si="97"/>
        <v>307.16723549488052</v>
      </c>
      <c r="AX203" s="133">
        <f t="shared" si="98"/>
        <v>35</v>
      </c>
    </row>
    <row r="204" spans="1:51" x14ac:dyDescent="0.2">
      <c r="A204" s="1" t="s">
        <v>360</v>
      </c>
      <c r="B204" s="1" t="s">
        <v>361</v>
      </c>
      <c r="C204" s="140">
        <v>585</v>
      </c>
      <c r="D204" s="112">
        <v>0</v>
      </c>
      <c r="E204" s="113">
        <f t="shared" si="83"/>
        <v>0</v>
      </c>
      <c r="F204" s="112">
        <v>0</v>
      </c>
      <c r="G204" s="113">
        <f t="shared" si="84"/>
        <v>0</v>
      </c>
      <c r="H204" s="112">
        <v>0</v>
      </c>
      <c r="I204" s="140">
        <v>587</v>
      </c>
      <c r="J204" s="110"/>
      <c r="K204" s="111">
        <f t="shared" si="104"/>
        <v>0</v>
      </c>
      <c r="L204" s="110"/>
      <c r="M204" s="111">
        <f t="shared" si="99"/>
        <v>0</v>
      </c>
      <c r="N204" s="156">
        <v>0</v>
      </c>
      <c r="O204" s="142">
        <v>267</v>
      </c>
      <c r="P204" s="54">
        <v>0</v>
      </c>
      <c r="Q204" s="55">
        <f t="shared" si="86"/>
        <v>0</v>
      </c>
      <c r="R204" s="54">
        <v>0</v>
      </c>
      <c r="S204" s="55">
        <f t="shared" si="87"/>
        <v>0</v>
      </c>
      <c r="T204" s="54">
        <v>0</v>
      </c>
      <c r="U204" s="151">
        <v>281</v>
      </c>
      <c r="V204" s="54">
        <v>1</v>
      </c>
      <c r="W204" s="55">
        <f t="shared" si="78"/>
        <v>355.87188612099641</v>
      </c>
      <c r="X204" s="54">
        <v>1</v>
      </c>
      <c r="Y204" s="55">
        <f t="shared" si="79"/>
        <v>355.87188612099641</v>
      </c>
      <c r="Z204" s="160">
        <v>0</v>
      </c>
      <c r="AA204" s="142">
        <v>5160</v>
      </c>
      <c r="AB204" s="7">
        <v>28</v>
      </c>
      <c r="AC204" s="14">
        <f t="shared" si="88"/>
        <v>542.63565891472865</v>
      </c>
      <c r="AD204" s="7">
        <v>24</v>
      </c>
      <c r="AE204" s="14">
        <f t="shared" si="89"/>
        <v>465.11627906976742</v>
      </c>
      <c r="AF204" s="7">
        <v>0</v>
      </c>
      <c r="AG204" s="133">
        <v>4992</v>
      </c>
      <c r="AH204" s="7">
        <v>35</v>
      </c>
      <c r="AI204" s="14">
        <f t="shared" si="102"/>
        <v>701.12179487179492</v>
      </c>
      <c r="AJ204" s="7">
        <v>25</v>
      </c>
      <c r="AK204" s="14">
        <f t="shared" si="100"/>
        <v>500.8012820512821</v>
      </c>
      <c r="AL204" s="159">
        <v>1</v>
      </c>
      <c r="AM204" s="8">
        <f t="shared" si="85"/>
        <v>6012</v>
      </c>
      <c r="AN204" s="8">
        <f t="shared" si="90"/>
        <v>28</v>
      </c>
      <c r="AO204" s="13">
        <f t="shared" si="103"/>
        <v>465.73519627411844</v>
      </c>
      <c r="AP204" s="161">
        <f t="shared" si="91"/>
        <v>24</v>
      </c>
      <c r="AQ204" s="13">
        <f t="shared" si="101"/>
        <v>399.20159680638722</v>
      </c>
      <c r="AR204" s="162">
        <f t="shared" si="92"/>
        <v>0</v>
      </c>
      <c r="AS204" s="133">
        <f t="shared" si="93"/>
        <v>5860</v>
      </c>
      <c r="AT204" s="133">
        <f t="shared" si="94"/>
        <v>36</v>
      </c>
      <c r="AU204" s="124">
        <f t="shared" si="95"/>
        <v>614.33447098976103</v>
      </c>
      <c r="AV204" s="133">
        <f t="shared" si="96"/>
        <v>26</v>
      </c>
      <c r="AW204" s="136">
        <f t="shared" si="97"/>
        <v>443.68600682593859</v>
      </c>
      <c r="AX204" s="133">
        <f t="shared" si="98"/>
        <v>1</v>
      </c>
    </row>
    <row r="205" spans="1:51" ht="12" customHeight="1" x14ac:dyDescent="0.2">
      <c r="A205" s="155" t="s">
        <v>362</v>
      </c>
      <c r="B205" s="155" t="s">
        <v>363</v>
      </c>
      <c r="C205" s="140">
        <v>585</v>
      </c>
      <c r="D205" s="112">
        <v>0</v>
      </c>
      <c r="E205" s="113">
        <f t="shared" si="83"/>
        <v>0</v>
      </c>
      <c r="F205" s="112">
        <v>0</v>
      </c>
      <c r="G205" s="113">
        <f t="shared" si="84"/>
        <v>0</v>
      </c>
      <c r="H205" s="112">
        <v>0</v>
      </c>
      <c r="I205" s="140">
        <v>587</v>
      </c>
      <c r="J205" s="110"/>
      <c r="K205" s="111">
        <f t="shared" si="104"/>
        <v>0</v>
      </c>
      <c r="L205" s="110"/>
      <c r="M205" s="111">
        <f t="shared" si="99"/>
        <v>0</v>
      </c>
      <c r="N205" s="156">
        <v>0</v>
      </c>
      <c r="O205" s="142">
        <v>267</v>
      </c>
      <c r="P205" s="54">
        <v>0</v>
      </c>
      <c r="Q205" s="55">
        <f t="shared" si="86"/>
        <v>0</v>
      </c>
      <c r="R205" s="54">
        <v>0</v>
      </c>
      <c r="S205" s="55">
        <f t="shared" si="87"/>
        <v>0</v>
      </c>
      <c r="T205" s="54">
        <v>0</v>
      </c>
      <c r="U205" s="151">
        <v>281</v>
      </c>
      <c r="V205" s="54">
        <v>1</v>
      </c>
      <c r="W205" s="55">
        <f t="shared" si="78"/>
        <v>355.87188612099641</v>
      </c>
      <c r="X205" s="54">
        <v>1</v>
      </c>
      <c r="Y205" s="55">
        <f t="shared" si="79"/>
        <v>355.87188612099641</v>
      </c>
      <c r="Z205" s="160">
        <v>0</v>
      </c>
      <c r="AA205" s="142">
        <v>5160</v>
      </c>
      <c r="AB205" s="7">
        <v>3</v>
      </c>
      <c r="AC205" s="14">
        <f t="shared" si="88"/>
        <v>58.139534883720927</v>
      </c>
      <c r="AD205" s="7">
        <v>2</v>
      </c>
      <c r="AE205" s="14">
        <f t="shared" si="89"/>
        <v>38.759689922480618</v>
      </c>
      <c r="AF205" s="7">
        <v>0</v>
      </c>
      <c r="AG205" s="133">
        <v>4992</v>
      </c>
      <c r="AH205" s="7">
        <v>6</v>
      </c>
      <c r="AI205" s="14">
        <f t="shared" si="102"/>
        <v>120.19230769230769</v>
      </c>
      <c r="AJ205" s="7">
        <v>4</v>
      </c>
      <c r="AK205" s="14">
        <f t="shared" si="100"/>
        <v>80.128205128205124</v>
      </c>
      <c r="AL205" s="159">
        <v>0</v>
      </c>
      <c r="AM205" s="8">
        <f t="shared" si="85"/>
        <v>6012</v>
      </c>
      <c r="AN205" s="8">
        <f t="shared" si="90"/>
        <v>3</v>
      </c>
      <c r="AO205" s="13">
        <f t="shared" si="103"/>
        <v>49.900199600798402</v>
      </c>
      <c r="AP205" s="161">
        <f t="shared" si="91"/>
        <v>2</v>
      </c>
      <c r="AQ205" s="13">
        <f t="shared" si="101"/>
        <v>33.266799733865604</v>
      </c>
      <c r="AR205" s="162">
        <f t="shared" si="92"/>
        <v>0</v>
      </c>
      <c r="AS205" s="133">
        <f t="shared" si="93"/>
        <v>5860</v>
      </c>
      <c r="AT205" s="133">
        <f t="shared" si="94"/>
        <v>7</v>
      </c>
      <c r="AU205" s="124">
        <f t="shared" si="95"/>
        <v>119.45392491467575</v>
      </c>
      <c r="AV205" s="133">
        <f t="shared" si="96"/>
        <v>5</v>
      </c>
      <c r="AW205" s="136">
        <f t="shared" si="97"/>
        <v>85.324232081911262</v>
      </c>
      <c r="AX205" s="133">
        <f t="shared" si="98"/>
        <v>0</v>
      </c>
    </row>
    <row r="206" spans="1:51" x14ac:dyDescent="0.2">
      <c r="A206" s="155" t="s">
        <v>364</v>
      </c>
      <c r="B206" s="155" t="s">
        <v>365</v>
      </c>
      <c r="C206" s="140">
        <v>585</v>
      </c>
      <c r="D206" s="112">
        <v>0</v>
      </c>
      <c r="E206" s="113">
        <f t="shared" si="83"/>
        <v>0</v>
      </c>
      <c r="F206" s="112">
        <v>0</v>
      </c>
      <c r="G206" s="113">
        <f t="shared" si="84"/>
        <v>0</v>
      </c>
      <c r="H206" s="112">
        <v>0</v>
      </c>
      <c r="I206" s="140">
        <v>587</v>
      </c>
      <c r="J206" s="110"/>
      <c r="K206" s="111">
        <f t="shared" si="104"/>
        <v>0</v>
      </c>
      <c r="L206" s="110"/>
      <c r="M206" s="111">
        <f t="shared" si="99"/>
        <v>0</v>
      </c>
      <c r="N206" s="156">
        <v>0</v>
      </c>
      <c r="O206" s="142">
        <v>267</v>
      </c>
      <c r="P206" s="54">
        <v>0</v>
      </c>
      <c r="Q206" s="55">
        <f t="shared" si="86"/>
        <v>0</v>
      </c>
      <c r="R206" s="54">
        <v>0</v>
      </c>
      <c r="S206" s="55">
        <f t="shared" si="87"/>
        <v>0</v>
      </c>
      <c r="T206" s="54">
        <v>0</v>
      </c>
      <c r="U206" s="151">
        <v>281</v>
      </c>
      <c r="V206" s="54"/>
      <c r="W206" s="55">
        <f t="shared" si="78"/>
        <v>0</v>
      </c>
      <c r="X206" s="54"/>
      <c r="Y206" s="55">
        <f t="shared" si="79"/>
        <v>0</v>
      </c>
      <c r="Z206" s="160">
        <v>0</v>
      </c>
      <c r="AA206" s="142">
        <v>5160</v>
      </c>
      <c r="AB206" s="7">
        <v>1</v>
      </c>
      <c r="AC206" s="14">
        <f t="shared" si="88"/>
        <v>19.379844961240309</v>
      </c>
      <c r="AD206" s="7">
        <v>1</v>
      </c>
      <c r="AE206" s="14">
        <f t="shared" si="89"/>
        <v>19.379844961240309</v>
      </c>
      <c r="AF206" s="7">
        <v>1</v>
      </c>
      <c r="AG206" s="133">
        <v>4992</v>
      </c>
      <c r="AH206" s="7">
        <v>6</v>
      </c>
      <c r="AI206" s="14">
        <f t="shared" si="102"/>
        <v>120.19230769230769</v>
      </c>
      <c r="AJ206" s="7">
        <v>1</v>
      </c>
      <c r="AK206" s="14">
        <f t="shared" si="100"/>
        <v>20.032051282051281</v>
      </c>
      <c r="AL206" s="159">
        <v>2</v>
      </c>
      <c r="AM206" s="8">
        <f t="shared" si="85"/>
        <v>6012</v>
      </c>
      <c r="AN206" s="8">
        <f t="shared" si="90"/>
        <v>1</v>
      </c>
      <c r="AO206" s="13">
        <f t="shared" si="103"/>
        <v>16.633399866932802</v>
      </c>
      <c r="AP206" s="161">
        <f t="shared" si="91"/>
        <v>1</v>
      </c>
      <c r="AQ206" s="13">
        <f t="shared" si="101"/>
        <v>16.633399866932802</v>
      </c>
      <c r="AR206" s="162">
        <f t="shared" si="92"/>
        <v>1</v>
      </c>
      <c r="AS206" s="133">
        <f t="shared" si="93"/>
        <v>5860</v>
      </c>
      <c r="AT206" s="133">
        <f t="shared" si="94"/>
        <v>6</v>
      </c>
      <c r="AU206" s="124">
        <f t="shared" si="95"/>
        <v>102.38907849829351</v>
      </c>
      <c r="AV206" s="133">
        <f t="shared" si="96"/>
        <v>1</v>
      </c>
      <c r="AW206" s="136">
        <f t="shared" si="97"/>
        <v>17.064846416382252</v>
      </c>
      <c r="AX206" s="133">
        <f t="shared" si="98"/>
        <v>2</v>
      </c>
    </row>
    <row r="207" spans="1:51" x14ac:dyDescent="0.2">
      <c r="A207" s="155" t="s">
        <v>366</v>
      </c>
      <c r="B207" s="155" t="s">
        <v>367</v>
      </c>
      <c r="C207" s="140">
        <v>585</v>
      </c>
      <c r="D207" s="112">
        <v>0</v>
      </c>
      <c r="E207" s="113">
        <f t="shared" si="83"/>
        <v>0</v>
      </c>
      <c r="F207" s="112">
        <v>0</v>
      </c>
      <c r="G207" s="113">
        <f t="shared" si="84"/>
        <v>0</v>
      </c>
      <c r="H207" s="112">
        <v>0</v>
      </c>
      <c r="I207" s="140">
        <v>587</v>
      </c>
      <c r="J207" s="110"/>
      <c r="K207" s="111">
        <f t="shared" si="104"/>
        <v>0</v>
      </c>
      <c r="L207" s="110"/>
      <c r="M207" s="111">
        <f t="shared" si="99"/>
        <v>0</v>
      </c>
      <c r="N207" s="156">
        <v>0</v>
      </c>
      <c r="O207" s="142">
        <v>267</v>
      </c>
      <c r="P207" s="54">
        <v>0</v>
      </c>
      <c r="Q207" s="55">
        <f t="shared" si="86"/>
        <v>0</v>
      </c>
      <c r="R207" s="54">
        <v>0</v>
      </c>
      <c r="S207" s="55">
        <f t="shared" si="87"/>
        <v>0</v>
      </c>
      <c r="T207" s="54">
        <v>0</v>
      </c>
      <c r="U207" s="151">
        <v>281</v>
      </c>
      <c r="V207" s="54"/>
      <c r="W207" s="55">
        <f t="shared" si="78"/>
        <v>0</v>
      </c>
      <c r="X207" s="54"/>
      <c r="Y207" s="55">
        <f t="shared" si="79"/>
        <v>0</v>
      </c>
      <c r="Z207" s="160">
        <v>0</v>
      </c>
      <c r="AA207" s="142">
        <v>5160</v>
      </c>
      <c r="AB207" s="7">
        <v>1</v>
      </c>
      <c r="AC207" s="14">
        <f t="shared" si="88"/>
        <v>19.379844961240309</v>
      </c>
      <c r="AD207" s="7">
        <v>1</v>
      </c>
      <c r="AE207" s="14">
        <f t="shared" si="89"/>
        <v>19.379844961240309</v>
      </c>
      <c r="AF207" s="7">
        <v>0</v>
      </c>
      <c r="AG207" s="133">
        <v>4992</v>
      </c>
      <c r="AH207" s="7">
        <v>5</v>
      </c>
      <c r="AI207" s="14">
        <f t="shared" si="102"/>
        <v>100.16025641025639</v>
      </c>
      <c r="AJ207" s="7">
        <v>5</v>
      </c>
      <c r="AK207" s="14">
        <f t="shared" si="100"/>
        <v>100.16025641025639</v>
      </c>
      <c r="AL207" s="159">
        <v>0</v>
      </c>
      <c r="AM207" s="8">
        <f t="shared" si="85"/>
        <v>6012</v>
      </c>
      <c r="AN207" s="8">
        <f t="shared" si="90"/>
        <v>1</v>
      </c>
      <c r="AO207" s="13">
        <f t="shared" si="103"/>
        <v>16.633399866932802</v>
      </c>
      <c r="AP207" s="161">
        <f t="shared" si="91"/>
        <v>1</v>
      </c>
      <c r="AQ207" s="13">
        <f t="shared" si="101"/>
        <v>16.633399866932802</v>
      </c>
      <c r="AR207" s="162">
        <f t="shared" si="92"/>
        <v>0</v>
      </c>
      <c r="AS207" s="133">
        <f t="shared" si="93"/>
        <v>5860</v>
      </c>
      <c r="AT207" s="133">
        <f t="shared" si="94"/>
        <v>5</v>
      </c>
      <c r="AU207" s="124">
        <f t="shared" si="95"/>
        <v>85.324232081911262</v>
      </c>
      <c r="AV207" s="133">
        <f t="shared" si="96"/>
        <v>5</v>
      </c>
      <c r="AW207" s="136">
        <f t="shared" si="97"/>
        <v>85.324232081911262</v>
      </c>
      <c r="AX207" s="133">
        <f t="shared" si="98"/>
        <v>0</v>
      </c>
    </row>
    <row r="208" spans="1:51" s="154" customFormat="1" x14ac:dyDescent="0.2">
      <c r="A208" s="155" t="s">
        <v>368</v>
      </c>
      <c r="B208" s="155" t="s">
        <v>369</v>
      </c>
      <c r="C208" s="140">
        <v>585</v>
      </c>
      <c r="D208" s="112">
        <v>0</v>
      </c>
      <c r="E208" s="113">
        <f t="shared" si="83"/>
        <v>0</v>
      </c>
      <c r="F208" s="112">
        <v>0</v>
      </c>
      <c r="G208" s="113">
        <f t="shared" si="84"/>
        <v>0</v>
      </c>
      <c r="H208" s="112">
        <v>0</v>
      </c>
      <c r="I208" s="140">
        <v>587</v>
      </c>
      <c r="J208" s="110">
        <v>1</v>
      </c>
      <c r="K208" s="111">
        <f t="shared" si="104"/>
        <v>170.35775127768315</v>
      </c>
      <c r="L208" s="110"/>
      <c r="M208" s="111">
        <f t="shared" si="99"/>
        <v>0</v>
      </c>
      <c r="N208" s="156">
        <v>0</v>
      </c>
      <c r="O208" s="142">
        <v>267</v>
      </c>
      <c r="P208" s="54">
        <v>0</v>
      </c>
      <c r="Q208" s="55">
        <f t="shared" si="86"/>
        <v>0</v>
      </c>
      <c r="R208" s="54">
        <v>0</v>
      </c>
      <c r="S208" s="55">
        <f t="shared" si="87"/>
        <v>0</v>
      </c>
      <c r="T208" s="54">
        <v>0</v>
      </c>
      <c r="U208" s="151">
        <v>281</v>
      </c>
      <c r="V208" s="54">
        <v>3</v>
      </c>
      <c r="W208" s="55">
        <f t="shared" si="78"/>
        <v>1067.6156583629893</v>
      </c>
      <c r="X208" s="54"/>
      <c r="Y208" s="55">
        <f t="shared" si="79"/>
        <v>0</v>
      </c>
      <c r="Z208" s="160">
        <v>0</v>
      </c>
      <c r="AA208" s="143">
        <v>2632</v>
      </c>
      <c r="AB208" s="7">
        <v>7</v>
      </c>
      <c r="AC208" s="14">
        <f t="shared" si="88"/>
        <v>265.95744680851061</v>
      </c>
      <c r="AD208" s="7">
        <v>7</v>
      </c>
      <c r="AE208" s="14">
        <f t="shared" si="89"/>
        <v>265.95744680851061</v>
      </c>
      <c r="AF208" s="7">
        <v>2</v>
      </c>
      <c r="AG208" s="143">
        <v>2544</v>
      </c>
      <c r="AH208" s="7">
        <v>8</v>
      </c>
      <c r="AI208" s="14">
        <f t="shared" si="102"/>
        <v>314.46540880503147</v>
      </c>
      <c r="AJ208" s="7">
        <v>5</v>
      </c>
      <c r="AK208" s="14">
        <f t="shared" si="100"/>
        <v>196.54088050314465</v>
      </c>
      <c r="AL208" s="159">
        <v>0</v>
      </c>
      <c r="AM208" s="8">
        <f t="shared" si="85"/>
        <v>3484</v>
      </c>
      <c r="AN208" s="8">
        <f t="shared" si="90"/>
        <v>7</v>
      </c>
      <c r="AO208" s="13">
        <f t="shared" si="103"/>
        <v>200.91848450057404</v>
      </c>
      <c r="AP208" s="161">
        <f t="shared" si="91"/>
        <v>7</v>
      </c>
      <c r="AQ208" s="13">
        <f t="shared" si="101"/>
        <v>200.91848450057404</v>
      </c>
      <c r="AR208" s="162">
        <f t="shared" si="92"/>
        <v>2</v>
      </c>
      <c r="AS208" s="133">
        <f t="shared" si="93"/>
        <v>3412</v>
      </c>
      <c r="AT208" s="133">
        <f t="shared" si="94"/>
        <v>12</v>
      </c>
      <c r="AU208" s="124">
        <f t="shared" si="95"/>
        <v>351.69988276670574</v>
      </c>
      <c r="AV208" s="133">
        <f t="shared" si="96"/>
        <v>5</v>
      </c>
      <c r="AW208" s="136">
        <f t="shared" si="97"/>
        <v>146.54161781946073</v>
      </c>
      <c r="AX208" s="133">
        <f t="shared" si="98"/>
        <v>0</v>
      </c>
      <c r="AY208" s="92"/>
    </row>
    <row r="209" spans="1:50" x14ac:dyDescent="0.2">
      <c r="A209" s="182" t="s">
        <v>421</v>
      </c>
      <c r="B209" s="182" t="s">
        <v>422</v>
      </c>
      <c r="C209" s="140"/>
      <c r="D209" s="112"/>
      <c r="E209" s="113"/>
      <c r="F209" s="112"/>
      <c r="G209" s="113"/>
      <c r="H209" s="112"/>
      <c r="I209" s="140"/>
      <c r="J209" s="110"/>
      <c r="K209" s="111"/>
      <c r="L209" s="110"/>
      <c r="M209" s="111"/>
      <c r="N209" s="156"/>
      <c r="O209" s="84"/>
      <c r="P209" s="54"/>
      <c r="Q209" s="55"/>
      <c r="R209" s="54"/>
      <c r="S209" s="55"/>
      <c r="T209" s="54"/>
      <c r="U209" s="151"/>
      <c r="V209" s="54"/>
      <c r="W209" s="55"/>
      <c r="X209" s="54"/>
      <c r="Y209" s="55"/>
      <c r="Z209" s="160"/>
      <c r="AA209" s="143">
        <v>2632</v>
      </c>
      <c r="AB209" s="7">
        <v>0</v>
      </c>
      <c r="AC209" s="14">
        <f t="shared" si="88"/>
        <v>0</v>
      </c>
      <c r="AD209" s="7">
        <v>0</v>
      </c>
      <c r="AE209" s="14">
        <f t="shared" si="89"/>
        <v>0</v>
      </c>
      <c r="AF209" s="7">
        <v>0</v>
      </c>
      <c r="AG209" s="143">
        <v>2544</v>
      </c>
      <c r="AH209" s="7"/>
      <c r="AI209" s="14">
        <f t="shared" si="102"/>
        <v>0</v>
      </c>
      <c r="AJ209" s="7"/>
      <c r="AK209" s="14">
        <f t="shared" si="100"/>
        <v>0</v>
      </c>
      <c r="AL209" s="159">
        <v>0</v>
      </c>
      <c r="AM209" s="8">
        <f t="shared" si="85"/>
        <v>2632</v>
      </c>
      <c r="AN209" s="8">
        <f t="shared" si="90"/>
        <v>0</v>
      </c>
      <c r="AO209" s="13">
        <f t="shared" si="103"/>
        <v>0</v>
      </c>
      <c r="AP209" s="161">
        <f t="shared" si="91"/>
        <v>0</v>
      </c>
      <c r="AQ209" s="13">
        <f t="shared" si="101"/>
        <v>0</v>
      </c>
      <c r="AR209" s="162">
        <f t="shared" si="92"/>
        <v>0</v>
      </c>
      <c r="AS209" s="133">
        <f t="shared" si="93"/>
        <v>2544</v>
      </c>
      <c r="AT209" s="133">
        <f t="shared" si="94"/>
        <v>0</v>
      </c>
      <c r="AU209" s="124">
        <f t="shared" si="95"/>
        <v>0</v>
      </c>
      <c r="AV209" s="133">
        <f t="shared" si="96"/>
        <v>0</v>
      </c>
      <c r="AW209" s="136">
        <f t="shared" si="97"/>
        <v>0</v>
      </c>
      <c r="AX209" s="133">
        <f t="shared" si="98"/>
        <v>0</v>
      </c>
    </row>
    <row r="210" spans="1:50" x14ac:dyDescent="0.2">
      <c r="A210" s="6" t="s">
        <v>370</v>
      </c>
      <c r="B210" s="6" t="s">
        <v>371</v>
      </c>
      <c r="C210" s="140">
        <v>585</v>
      </c>
      <c r="D210" s="106">
        <v>0</v>
      </c>
      <c r="E210" s="109">
        <f t="shared" si="83"/>
        <v>0</v>
      </c>
      <c r="F210" s="106">
        <v>0</v>
      </c>
      <c r="G210" s="109">
        <f t="shared" si="84"/>
        <v>0</v>
      </c>
      <c r="H210" s="106">
        <v>0</v>
      </c>
      <c r="I210" s="140">
        <v>587</v>
      </c>
      <c r="J210" s="145"/>
      <c r="K210" s="107">
        <f t="shared" si="104"/>
        <v>0</v>
      </c>
      <c r="L210" s="145"/>
      <c r="M210" s="107">
        <f t="shared" si="99"/>
        <v>0</v>
      </c>
      <c r="N210" s="108">
        <v>0</v>
      </c>
      <c r="O210" s="140">
        <v>267</v>
      </c>
      <c r="P210" s="50">
        <v>0</v>
      </c>
      <c r="Q210" s="52">
        <f t="shared" si="86"/>
        <v>0</v>
      </c>
      <c r="R210" s="50">
        <v>0</v>
      </c>
      <c r="S210" s="52">
        <f t="shared" si="87"/>
        <v>0</v>
      </c>
      <c r="T210" s="50">
        <v>0</v>
      </c>
      <c r="U210" s="141">
        <v>281</v>
      </c>
      <c r="V210" s="50"/>
      <c r="W210" s="52">
        <f t="shared" si="78"/>
        <v>0</v>
      </c>
      <c r="X210" s="50"/>
      <c r="Y210" s="52">
        <f t="shared" si="79"/>
        <v>0</v>
      </c>
      <c r="Z210" s="53">
        <v>0</v>
      </c>
      <c r="AA210" s="93">
        <v>2632</v>
      </c>
      <c r="AB210" s="10">
        <v>181</v>
      </c>
      <c r="AC210" s="11">
        <f t="shared" si="88"/>
        <v>6876.8996960486329</v>
      </c>
      <c r="AD210" s="10">
        <v>181</v>
      </c>
      <c r="AE210" s="11">
        <f t="shared" si="89"/>
        <v>6876.8996960486329</v>
      </c>
      <c r="AF210" s="10">
        <v>0</v>
      </c>
      <c r="AG210" s="93">
        <v>2544</v>
      </c>
      <c r="AH210" s="10">
        <v>141</v>
      </c>
      <c r="AI210" s="11">
        <f t="shared" si="102"/>
        <v>5542.4528301886794</v>
      </c>
      <c r="AJ210" s="10">
        <v>141</v>
      </c>
      <c r="AK210" s="11">
        <f t="shared" si="100"/>
        <v>5542.4528301886794</v>
      </c>
      <c r="AL210" s="42">
        <v>0</v>
      </c>
      <c r="AM210" s="12">
        <f t="shared" si="85"/>
        <v>3484</v>
      </c>
      <c r="AN210" s="12">
        <f t="shared" si="90"/>
        <v>181</v>
      </c>
      <c r="AO210" s="23">
        <f t="shared" si="103"/>
        <v>5195.1779563719856</v>
      </c>
      <c r="AP210" s="37">
        <f t="shared" si="91"/>
        <v>181</v>
      </c>
      <c r="AQ210" s="23">
        <f t="shared" si="101"/>
        <v>5195.1779563719856</v>
      </c>
      <c r="AR210" s="116">
        <f t="shared" si="92"/>
        <v>0</v>
      </c>
      <c r="AS210" s="133">
        <f t="shared" si="93"/>
        <v>3412</v>
      </c>
      <c r="AT210" s="133">
        <f t="shared" si="94"/>
        <v>141</v>
      </c>
      <c r="AU210" s="123">
        <f t="shared" si="95"/>
        <v>4132.4736225087927</v>
      </c>
      <c r="AV210" s="134">
        <f t="shared" si="96"/>
        <v>141</v>
      </c>
      <c r="AW210" s="135">
        <f t="shared" si="97"/>
        <v>4132.4736225087927</v>
      </c>
      <c r="AX210" s="134">
        <f t="shared" si="98"/>
        <v>0</v>
      </c>
    </row>
    <row r="211" spans="1:50" x14ac:dyDescent="0.2">
      <c r="A211" s="9" t="s">
        <v>372</v>
      </c>
      <c r="B211" s="9" t="s">
        <v>373</v>
      </c>
      <c r="C211" s="114">
        <v>3509</v>
      </c>
      <c r="D211" s="106">
        <v>7</v>
      </c>
      <c r="E211" s="109">
        <f t="shared" si="83"/>
        <v>199.48703334283272</v>
      </c>
      <c r="F211" s="106">
        <v>7</v>
      </c>
      <c r="G211" s="109">
        <f t="shared" si="84"/>
        <v>199.48703334283272</v>
      </c>
      <c r="H211" s="106">
        <v>0</v>
      </c>
      <c r="I211" s="106">
        <v>3417</v>
      </c>
      <c r="J211" s="145">
        <v>7</v>
      </c>
      <c r="K211" s="107">
        <f t="shared" si="104"/>
        <v>204.85806262803629</v>
      </c>
      <c r="L211" s="145">
        <v>7</v>
      </c>
      <c r="M211" s="107">
        <f t="shared" si="99"/>
        <v>204.85806262803629</v>
      </c>
      <c r="N211" s="108">
        <v>0</v>
      </c>
      <c r="O211" s="50">
        <v>567</v>
      </c>
      <c r="P211" s="50">
        <v>0</v>
      </c>
      <c r="Q211" s="52">
        <f t="shared" si="86"/>
        <v>0</v>
      </c>
      <c r="R211" s="50">
        <v>0</v>
      </c>
      <c r="S211" s="52">
        <f t="shared" si="87"/>
        <v>0</v>
      </c>
      <c r="T211" s="50">
        <v>0</v>
      </c>
      <c r="U211" s="48">
        <v>580</v>
      </c>
      <c r="V211" s="50">
        <v>0</v>
      </c>
      <c r="W211" s="52">
        <f t="shared" si="78"/>
        <v>0</v>
      </c>
      <c r="X211" s="50"/>
      <c r="Y211" s="52">
        <f t="shared" si="79"/>
        <v>0</v>
      </c>
      <c r="Z211" s="53">
        <v>0</v>
      </c>
      <c r="AA211" s="10">
        <v>10202</v>
      </c>
      <c r="AB211" s="10">
        <v>0</v>
      </c>
      <c r="AC211" s="11">
        <f t="shared" si="88"/>
        <v>0</v>
      </c>
      <c r="AD211" s="10">
        <v>0</v>
      </c>
      <c r="AE211" s="11">
        <f t="shared" si="89"/>
        <v>0</v>
      </c>
      <c r="AF211" s="10">
        <v>0</v>
      </c>
      <c r="AG211" s="10">
        <v>9915</v>
      </c>
      <c r="AH211" s="10">
        <v>0</v>
      </c>
      <c r="AI211" s="11">
        <f t="shared" si="102"/>
        <v>0</v>
      </c>
      <c r="AJ211" s="10"/>
      <c r="AK211" s="11">
        <f t="shared" si="100"/>
        <v>0</v>
      </c>
      <c r="AL211" s="42">
        <v>0</v>
      </c>
      <c r="AM211" s="12">
        <f t="shared" si="85"/>
        <v>14278</v>
      </c>
      <c r="AN211" s="12">
        <f t="shared" si="90"/>
        <v>7</v>
      </c>
      <c r="AO211" s="23">
        <f t="shared" si="103"/>
        <v>49.026474296119908</v>
      </c>
      <c r="AP211" s="37">
        <f t="shared" si="91"/>
        <v>7</v>
      </c>
      <c r="AQ211" s="23">
        <f t="shared" si="101"/>
        <v>49.026474296119908</v>
      </c>
      <c r="AR211" s="116">
        <f t="shared" si="92"/>
        <v>0</v>
      </c>
      <c r="AS211" s="133">
        <f t="shared" si="93"/>
        <v>13912</v>
      </c>
      <c r="AT211" s="133">
        <f t="shared" si="94"/>
        <v>7</v>
      </c>
      <c r="AU211" s="123">
        <f t="shared" si="95"/>
        <v>50.316273720529047</v>
      </c>
      <c r="AV211" s="134">
        <f t="shared" si="96"/>
        <v>7</v>
      </c>
      <c r="AW211" s="135">
        <f t="shared" si="97"/>
        <v>50.316273720529047</v>
      </c>
      <c r="AX211" s="134">
        <f t="shared" si="98"/>
        <v>0</v>
      </c>
    </row>
    <row r="212" spans="1:50" x14ac:dyDescent="0.2">
      <c r="A212" s="9" t="s">
        <v>374</v>
      </c>
      <c r="B212" s="9" t="s">
        <v>375</v>
      </c>
      <c r="C212" s="114">
        <v>3509</v>
      </c>
      <c r="D212" s="106">
        <v>122</v>
      </c>
      <c r="E212" s="109">
        <f t="shared" si="83"/>
        <v>3476.7740096893699</v>
      </c>
      <c r="F212" s="106">
        <v>30</v>
      </c>
      <c r="G212" s="109">
        <f t="shared" si="84"/>
        <v>854.9444286121402</v>
      </c>
      <c r="H212" s="106">
        <v>57</v>
      </c>
      <c r="I212" s="106">
        <v>3417</v>
      </c>
      <c r="J212" s="145">
        <v>102</v>
      </c>
      <c r="K212" s="107">
        <f t="shared" si="104"/>
        <v>2985.0746268656717</v>
      </c>
      <c r="L212" s="145">
        <v>25</v>
      </c>
      <c r="M212" s="107">
        <f t="shared" si="99"/>
        <v>731.6359379572724</v>
      </c>
      <c r="N212" s="108">
        <v>45</v>
      </c>
      <c r="O212" s="50">
        <v>567</v>
      </c>
      <c r="P212" s="50">
        <v>19</v>
      </c>
      <c r="Q212" s="52">
        <f t="shared" si="86"/>
        <v>3350.9700176366841</v>
      </c>
      <c r="R212" s="50">
        <v>3</v>
      </c>
      <c r="S212" s="52">
        <f t="shared" si="87"/>
        <v>529.10052910052912</v>
      </c>
      <c r="T212" s="50">
        <v>8</v>
      </c>
      <c r="U212" s="48">
        <v>580</v>
      </c>
      <c r="V212" s="50">
        <v>11</v>
      </c>
      <c r="W212" s="52">
        <f t="shared" si="78"/>
        <v>1896.5517241379309</v>
      </c>
      <c r="X212" s="50"/>
      <c r="Y212" s="52">
        <f t="shared" si="79"/>
        <v>0</v>
      </c>
      <c r="Z212" s="53">
        <v>8</v>
      </c>
      <c r="AA212" s="10">
        <v>10202</v>
      </c>
      <c r="AB212" s="10">
        <v>12</v>
      </c>
      <c r="AC212" s="11">
        <f t="shared" si="88"/>
        <v>117.62399529504019</v>
      </c>
      <c r="AD212" s="10">
        <v>0</v>
      </c>
      <c r="AE212" s="11">
        <f t="shared" si="89"/>
        <v>0</v>
      </c>
      <c r="AF212" s="10">
        <v>10</v>
      </c>
      <c r="AG212" s="10">
        <v>9915</v>
      </c>
      <c r="AH212" s="10">
        <v>10</v>
      </c>
      <c r="AI212" s="11">
        <f t="shared" si="102"/>
        <v>100.85728693898135</v>
      </c>
      <c r="AJ212" s="10"/>
      <c r="AK212" s="11">
        <f t="shared" si="100"/>
        <v>0</v>
      </c>
      <c r="AL212" s="42">
        <v>9</v>
      </c>
      <c r="AM212" s="12">
        <f t="shared" si="85"/>
        <v>14278</v>
      </c>
      <c r="AN212" s="12">
        <f t="shared" si="90"/>
        <v>153</v>
      </c>
      <c r="AO212" s="23">
        <f t="shared" si="103"/>
        <v>1071.5786524723351</v>
      </c>
      <c r="AP212" s="37">
        <f t="shared" si="91"/>
        <v>33</v>
      </c>
      <c r="AQ212" s="23">
        <f t="shared" si="101"/>
        <v>231.12480739599386</v>
      </c>
      <c r="AR212" s="116">
        <f t="shared" si="92"/>
        <v>75</v>
      </c>
      <c r="AS212" s="133">
        <f t="shared" si="93"/>
        <v>13912</v>
      </c>
      <c r="AT212" s="133">
        <f t="shared" si="94"/>
        <v>123</v>
      </c>
      <c r="AU212" s="123">
        <f t="shared" si="95"/>
        <v>884.12880966072453</v>
      </c>
      <c r="AV212" s="134">
        <f t="shared" si="96"/>
        <v>25</v>
      </c>
      <c r="AW212" s="135">
        <f t="shared" si="97"/>
        <v>179.700977573318</v>
      </c>
      <c r="AX212" s="134">
        <f t="shared" si="98"/>
        <v>62</v>
      </c>
    </row>
    <row r="213" spans="1:50" x14ac:dyDescent="0.2">
      <c r="A213" s="1" t="s">
        <v>376</v>
      </c>
      <c r="B213" s="1" t="s">
        <v>377</v>
      </c>
      <c r="C213" s="114">
        <v>3509</v>
      </c>
      <c r="D213" s="112">
        <v>4</v>
      </c>
      <c r="E213" s="113">
        <f t="shared" si="83"/>
        <v>113.99259048161871</v>
      </c>
      <c r="F213" s="112">
        <v>0</v>
      </c>
      <c r="G213" s="113">
        <f t="shared" si="84"/>
        <v>0</v>
      </c>
      <c r="H213" s="112">
        <v>3</v>
      </c>
      <c r="I213" s="106">
        <v>3417</v>
      </c>
      <c r="J213" s="110">
        <v>4</v>
      </c>
      <c r="K213" s="111">
        <f t="shared" si="104"/>
        <v>117.06175007316359</v>
      </c>
      <c r="L213" s="110">
        <v>1</v>
      </c>
      <c r="M213" s="111">
        <f t="shared" si="99"/>
        <v>29.265437518290899</v>
      </c>
      <c r="N213" s="156">
        <v>3</v>
      </c>
      <c r="O213" s="54">
        <v>567</v>
      </c>
      <c r="P213" s="54">
        <v>1</v>
      </c>
      <c r="Q213" s="55">
        <f t="shared" si="86"/>
        <v>176.3668430335097</v>
      </c>
      <c r="R213" s="54">
        <v>0</v>
      </c>
      <c r="S213" s="55">
        <f t="shared" si="87"/>
        <v>0</v>
      </c>
      <c r="T213" s="54">
        <v>0</v>
      </c>
      <c r="U213" s="56">
        <v>580</v>
      </c>
      <c r="V213" s="54"/>
      <c r="W213" s="55">
        <f t="shared" si="78"/>
        <v>0</v>
      </c>
      <c r="X213" s="54"/>
      <c r="Y213" s="55">
        <f t="shared" si="79"/>
        <v>0</v>
      </c>
      <c r="Z213" s="160">
        <v>0</v>
      </c>
      <c r="AA213" s="7">
        <v>10202</v>
      </c>
      <c r="AB213" s="7">
        <v>2</v>
      </c>
      <c r="AC213" s="14">
        <f t="shared" si="88"/>
        <v>19.60399921584003</v>
      </c>
      <c r="AD213" s="7">
        <v>0</v>
      </c>
      <c r="AE213" s="14">
        <f t="shared" si="89"/>
        <v>0</v>
      </c>
      <c r="AF213" s="7">
        <v>2</v>
      </c>
      <c r="AG213" s="7">
        <v>9915</v>
      </c>
      <c r="AH213" s="7">
        <v>2</v>
      </c>
      <c r="AI213" s="14">
        <f t="shared" si="102"/>
        <v>20.171457387796266</v>
      </c>
      <c r="AJ213" s="7"/>
      <c r="AK213" s="14">
        <f t="shared" si="100"/>
        <v>0</v>
      </c>
      <c r="AL213" s="159">
        <v>2</v>
      </c>
      <c r="AM213" s="8">
        <f t="shared" si="85"/>
        <v>14278</v>
      </c>
      <c r="AN213" s="8">
        <f t="shared" si="90"/>
        <v>7</v>
      </c>
      <c r="AO213" s="13">
        <f t="shared" si="103"/>
        <v>49.026474296119908</v>
      </c>
      <c r="AP213" s="161">
        <f t="shared" si="91"/>
        <v>0</v>
      </c>
      <c r="AQ213" s="13">
        <f t="shared" si="101"/>
        <v>0</v>
      </c>
      <c r="AR213" s="162">
        <f t="shared" si="92"/>
        <v>5</v>
      </c>
      <c r="AS213" s="133">
        <f t="shared" si="93"/>
        <v>13912</v>
      </c>
      <c r="AT213" s="133">
        <f t="shared" si="94"/>
        <v>6</v>
      </c>
      <c r="AU213" s="124">
        <f t="shared" si="95"/>
        <v>43.12823461759632</v>
      </c>
      <c r="AV213" s="133">
        <f t="shared" si="96"/>
        <v>1</v>
      </c>
      <c r="AW213" s="136">
        <f t="shared" si="97"/>
        <v>7.18803910293272</v>
      </c>
      <c r="AX213" s="133">
        <f t="shared" si="98"/>
        <v>5</v>
      </c>
    </row>
    <row r="214" spans="1:50" x14ac:dyDescent="0.2">
      <c r="A214" s="1" t="s">
        <v>378</v>
      </c>
      <c r="B214" s="1" t="s">
        <v>379</v>
      </c>
      <c r="C214" s="114">
        <v>3509</v>
      </c>
      <c r="D214" s="112">
        <v>2</v>
      </c>
      <c r="E214" s="113">
        <f t="shared" si="83"/>
        <v>56.996295240809353</v>
      </c>
      <c r="F214" s="112">
        <v>1</v>
      </c>
      <c r="G214" s="113">
        <f t="shared" si="84"/>
        <v>28.498147620404676</v>
      </c>
      <c r="H214" s="112">
        <v>1</v>
      </c>
      <c r="I214" s="106">
        <v>3417</v>
      </c>
      <c r="J214" s="110">
        <v>2</v>
      </c>
      <c r="K214" s="111">
        <f t="shared" si="104"/>
        <v>58.530875036581797</v>
      </c>
      <c r="L214" s="110"/>
      <c r="M214" s="111">
        <f t="shared" si="99"/>
        <v>0</v>
      </c>
      <c r="N214" s="156">
        <v>1</v>
      </c>
      <c r="O214" s="54">
        <v>567</v>
      </c>
      <c r="P214" s="54">
        <v>0</v>
      </c>
      <c r="Q214" s="55">
        <f t="shared" si="86"/>
        <v>0</v>
      </c>
      <c r="R214" s="54">
        <v>0</v>
      </c>
      <c r="S214" s="55">
        <f t="shared" si="87"/>
        <v>0</v>
      </c>
      <c r="T214" s="54">
        <v>0</v>
      </c>
      <c r="U214" s="56">
        <v>580</v>
      </c>
      <c r="V214" s="54">
        <v>1</v>
      </c>
      <c r="W214" s="55">
        <f t="shared" si="78"/>
        <v>172.41379310344828</v>
      </c>
      <c r="X214" s="54"/>
      <c r="Y214" s="55">
        <f t="shared" si="79"/>
        <v>0</v>
      </c>
      <c r="Z214" s="160">
        <v>1</v>
      </c>
      <c r="AA214" s="7">
        <v>10202</v>
      </c>
      <c r="AB214" s="7">
        <v>6</v>
      </c>
      <c r="AC214" s="14">
        <f t="shared" si="88"/>
        <v>58.811997647520094</v>
      </c>
      <c r="AD214" s="7">
        <v>0</v>
      </c>
      <c r="AE214" s="14">
        <f t="shared" si="89"/>
        <v>0</v>
      </c>
      <c r="AF214" s="7">
        <v>4</v>
      </c>
      <c r="AG214" s="7">
        <v>9915</v>
      </c>
      <c r="AH214" s="7">
        <v>5</v>
      </c>
      <c r="AI214" s="14">
        <f t="shared" si="102"/>
        <v>50.428643469490673</v>
      </c>
      <c r="AJ214" s="7"/>
      <c r="AK214" s="14">
        <f t="shared" si="100"/>
        <v>0</v>
      </c>
      <c r="AL214" s="159">
        <v>4</v>
      </c>
      <c r="AM214" s="8">
        <f t="shared" si="85"/>
        <v>14278</v>
      </c>
      <c r="AN214" s="8">
        <f t="shared" si="90"/>
        <v>8</v>
      </c>
      <c r="AO214" s="13">
        <f t="shared" si="103"/>
        <v>56.030256338422745</v>
      </c>
      <c r="AP214" s="161">
        <f t="shared" si="91"/>
        <v>1</v>
      </c>
      <c r="AQ214" s="13">
        <f t="shared" si="101"/>
        <v>7.0037820423028432</v>
      </c>
      <c r="AR214" s="162">
        <f t="shared" si="92"/>
        <v>5</v>
      </c>
      <c r="AS214" s="133">
        <f t="shared" si="93"/>
        <v>13912</v>
      </c>
      <c r="AT214" s="133">
        <f t="shared" si="94"/>
        <v>8</v>
      </c>
      <c r="AU214" s="124">
        <f t="shared" si="95"/>
        <v>57.50431282346176</v>
      </c>
      <c r="AV214" s="133">
        <f t="shared" si="96"/>
        <v>0</v>
      </c>
      <c r="AW214" s="136">
        <f t="shared" si="97"/>
        <v>0</v>
      </c>
      <c r="AX214" s="133">
        <f t="shared" si="98"/>
        <v>6</v>
      </c>
    </row>
    <row r="215" spans="1:50" x14ac:dyDescent="0.2">
      <c r="A215" s="1" t="s">
        <v>380</v>
      </c>
      <c r="B215" s="1" t="s">
        <v>452</v>
      </c>
      <c r="C215" s="114">
        <v>3509</v>
      </c>
      <c r="D215" s="112">
        <v>30</v>
      </c>
      <c r="E215" s="113">
        <f t="shared" si="83"/>
        <v>854.9444286121402</v>
      </c>
      <c r="F215" s="112">
        <v>2</v>
      </c>
      <c r="G215" s="113">
        <f t="shared" si="84"/>
        <v>56.996295240809353</v>
      </c>
      <c r="H215" s="112">
        <v>17</v>
      </c>
      <c r="I215" s="106">
        <v>3417</v>
      </c>
      <c r="J215" s="110">
        <v>26</v>
      </c>
      <c r="K215" s="111">
        <f t="shared" si="104"/>
        <v>760.90137547556333</v>
      </c>
      <c r="L215" s="110">
        <v>3</v>
      </c>
      <c r="M215" s="111">
        <f t="shared" si="99"/>
        <v>87.796312554872699</v>
      </c>
      <c r="N215" s="156">
        <v>14</v>
      </c>
      <c r="O215" s="54">
        <v>567</v>
      </c>
      <c r="P215" s="54">
        <v>6</v>
      </c>
      <c r="Q215" s="55">
        <f t="shared" si="86"/>
        <v>1058.2010582010582</v>
      </c>
      <c r="R215" s="54">
        <v>0</v>
      </c>
      <c r="S215" s="55">
        <f t="shared" si="87"/>
        <v>0</v>
      </c>
      <c r="T215" s="54">
        <v>4</v>
      </c>
      <c r="U215" s="56">
        <v>580</v>
      </c>
      <c r="V215" s="54">
        <v>4</v>
      </c>
      <c r="W215" s="55">
        <f t="shared" si="78"/>
        <v>689.65517241379314</v>
      </c>
      <c r="X215" s="54"/>
      <c r="Y215" s="55">
        <f t="shared" si="79"/>
        <v>0</v>
      </c>
      <c r="Z215" s="160">
        <v>4</v>
      </c>
      <c r="AA215" s="7">
        <v>10202</v>
      </c>
      <c r="AB215" s="7">
        <v>0</v>
      </c>
      <c r="AC215" s="14">
        <f t="shared" si="88"/>
        <v>0</v>
      </c>
      <c r="AD215" s="7">
        <v>0</v>
      </c>
      <c r="AE215" s="14">
        <f t="shared" si="89"/>
        <v>0</v>
      </c>
      <c r="AF215" s="7">
        <v>0</v>
      </c>
      <c r="AG215" s="7">
        <v>9915</v>
      </c>
      <c r="AH215" s="7"/>
      <c r="AI215" s="14">
        <f t="shared" si="102"/>
        <v>0</v>
      </c>
      <c r="AJ215" s="7"/>
      <c r="AK215" s="14">
        <f t="shared" si="100"/>
        <v>0</v>
      </c>
      <c r="AL215" s="159">
        <v>0</v>
      </c>
      <c r="AM215" s="8">
        <f t="shared" si="85"/>
        <v>14278</v>
      </c>
      <c r="AN215" s="8">
        <f t="shared" si="90"/>
        <v>36</v>
      </c>
      <c r="AO215" s="13">
        <f t="shared" si="103"/>
        <v>252.13615352290236</v>
      </c>
      <c r="AP215" s="161">
        <f t="shared" si="91"/>
        <v>2</v>
      </c>
      <c r="AQ215" s="13">
        <f t="shared" si="101"/>
        <v>14.007564084605686</v>
      </c>
      <c r="AR215" s="162">
        <f t="shared" si="92"/>
        <v>21</v>
      </c>
      <c r="AS215" s="133">
        <f t="shared" si="93"/>
        <v>13912</v>
      </c>
      <c r="AT215" s="133">
        <f t="shared" si="94"/>
        <v>30</v>
      </c>
      <c r="AU215" s="124">
        <f t="shared" si="95"/>
        <v>215.6411730879816</v>
      </c>
      <c r="AV215" s="133">
        <f t="shared" si="96"/>
        <v>3</v>
      </c>
      <c r="AW215" s="136">
        <f t="shared" si="97"/>
        <v>21.56411730879816</v>
      </c>
      <c r="AX215" s="133">
        <f t="shared" si="98"/>
        <v>18</v>
      </c>
    </row>
    <row r="216" spans="1:50" x14ac:dyDescent="0.2">
      <c r="A216" s="1" t="s">
        <v>381</v>
      </c>
      <c r="B216" s="1" t="s">
        <v>382</v>
      </c>
      <c r="C216" s="114">
        <v>3509</v>
      </c>
      <c r="D216" s="112">
        <v>0</v>
      </c>
      <c r="E216" s="113">
        <f t="shared" si="83"/>
        <v>0</v>
      </c>
      <c r="F216" s="112">
        <v>0</v>
      </c>
      <c r="G216" s="113">
        <f t="shared" si="84"/>
        <v>0</v>
      </c>
      <c r="H216" s="112">
        <v>0</v>
      </c>
      <c r="I216" s="106">
        <v>3417</v>
      </c>
      <c r="J216" s="110"/>
      <c r="K216" s="111">
        <f t="shared" si="104"/>
        <v>0</v>
      </c>
      <c r="L216" s="110"/>
      <c r="M216" s="111">
        <f t="shared" si="99"/>
        <v>0</v>
      </c>
      <c r="N216" s="156">
        <v>0</v>
      </c>
      <c r="O216" s="54">
        <v>567</v>
      </c>
      <c r="P216" s="54">
        <v>0</v>
      </c>
      <c r="Q216" s="55">
        <f t="shared" si="86"/>
        <v>0</v>
      </c>
      <c r="R216" s="54">
        <v>0</v>
      </c>
      <c r="S216" s="55">
        <f t="shared" si="87"/>
        <v>0</v>
      </c>
      <c r="T216" s="54">
        <v>0</v>
      </c>
      <c r="U216" s="56">
        <v>580</v>
      </c>
      <c r="V216" s="54"/>
      <c r="W216" s="55">
        <f t="shared" si="78"/>
        <v>0</v>
      </c>
      <c r="X216" s="54"/>
      <c r="Y216" s="55">
        <f t="shared" si="79"/>
        <v>0</v>
      </c>
      <c r="Z216" s="160">
        <v>0</v>
      </c>
      <c r="AA216" s="7">
        <v>10202</v>
      </c>
      <c r="AB216" s="7">
        <v>0</v>
      </c>
      <c r="AC216" s="14">
        <f t="shared" si="88"/>
        <v>0</v>
      </c>
      <c r="AD216" s="7">
        <v>0</v>
      </c>
      <c r="AE216" s="14">
        <f t="shared" si="89"/>
        <v>0</v>
      </c>
      <c r="AF216" s="7">
        <v>0</v>
      </c>
      <c r="AG216" s="7">
        <v>9915</v>
      </c>
      <c r="AH216" s="7"/>
      <c r="AI216" s="14">
        <f t="shared" si="102"/>
        <v>0</v>
      </c>
      <c r="AJ216" s="7"/>
      <c r="AK216" s="14">
        <f t="shared" si="100"/>
        <v>0</v>
      </c>
      <c r="AL216" s="159">
        <v>0</v>
      </c>
      <c r="AM216" s="8">
        <f t="shared" si="85"/>
        <v>14278</v>
      </c>
      <c r="AN216" s="8">
        <f t="shared" si="90"/>
        <v>0</v>
      </c>
      <c r="AO216" s="13">
        <f t="shared" si="103"/>
        <v>0</v>
      </c>
      <c r="AP216" s="161">
        <f t="shared" si="91"/>
        <v>0</v>
      </c>
      <c r="AQ216" s="13">
        <f t="shared" si="101"/>
        <v>0</v>
      </c>
      <c r="AR216" s="162">
        <f t="shared" si="92"/>
        <v>0</v>
      </c>
      <c r="AS216" s="133">
        <f t="shared" si="93"/>
        <v>13912</v>
      </c>
      <c r="AT216" s="133">
        <f t="shared" si="94"/>
        <v>0</v>
      </c>
      <c r="AU216" s="124">
        <f t="shared" si="95"/>
        <v>0</v>
      </c>
      <c r="AV216" s="133">
        <f t="shared" si="96"/>
        <v>0</v>
      </c>
      <c r="AW216" s="136">
        <f t="shared" si="97"/>
        <v>0</v>
      </c>
      <c r="AX216" s="133">
        <f t="shared" si="98"/>
        <v>0</v>
      </c>
    </row>
    <row r="217" spans="1:50" x14ac:dyDescent="0.2">
      <c r="A217" s="1" t="s">
        <v>383</v>
      </c>
      <c r="B217" s="1" t="s">
        <v>384</v>
      </c>
      <c r="C217" s="114">
        <v>3509</v>
      </c>
      <c r="D217" s="112">
        <v>0</v>
      </c>
      <c r="E217" s="113">
        <f t="shared" si="83"/>
        <v>0</v>
      </c>
      <c r="F217" s="112">
        <v>0</v>
      </c>
      <c r="G217" s="113">
        <f t="shared" si="84"/>
        <v>0</v>
      </c>
      <c r="H217" s="112">
        <v>0</v>
      </c>
      <c r="I217" s="106">
        <v>3417</v>
      </c>
      <c r="J217" s="110"/>
      <c r="K217" s="111">
        <f t="shared" si="104"/>
        <v>0</v>
      </c>
      <c r="L217" s="110"/>
      <c r="M217" s="111">
        <f t="shared" si="99"/>
        <v>0</v>
      </c>
      <c r="N217" s="156">
        <v>0</v>
      </c>
      <c r="O217" s="54">
        <v>567</v>
      </c>
      <c r="P217" s="54">
        <v>0</v>
      </c>
      <c r="Q217" s="55">
        <f t="shared" si="86"/>
        <v>0</v>
      </c>
      <c r="R217" s="54">
        <v>0</v>
      </c>
      <c r="S217" s="55">
        <f t="shared" si="87"/>
        <v>0</v>
      </c>
      <c r="T217" s="54">
        <v>0</v>
      </c>
      <c r="U217" s="56">
        <v>580</v>
      </c>
      <c r="V217" s="54"/>
      <c r="W217" s="55">
        <f t="shared" si="78"/>
        <v>0</v>
      </c>
      <c r="X217" s="54"/>
      <c r="Y217" s="55">
        <f t="shared" si="79"/>
        <v>0</v>
      </c>
      <c r="Z217" s="160">
        <v>0</v>
      </c>
      <c r="AA217" s="7">
        <v>10202</v>
      </c>
      <c r="AB217" s="7">
        <v>0</v>
      </c>
      <c r="AC217" s="14">
        <f t="shared" si="88"/>
        <v>0</v>
      </c>
      <c r="AD217" s="7">
        <v>0</v>
      </c>
      <c r="AE217" s="14">
        <f t="shared" si="89"/>
        <v>0</v>
      </c>
      <c r="AF217" s="7">
        <v>0</v>
      </c>
      <c r="AG217" s="7">
        <v>9915</v>
      </c>
      <c r="AH217" s="7"/>
      <c r="AI217" s="14">
        <f t="shared" si="102"/>
        <v>0</v>
      </c>
      <c r="AJ217" s="7"/>
      <c r="AK217" s="14">
        <f t="shared" si="100"/>
        <v>0</v>
      </c>
      <c r="AL217" s="159">
        <v>0</v>
      </c>
      <c r="AM217" s="8">
        <f t="shared" si="85"/>
        <v>14278</v>
      </c>
      <c r="AN217" s="8">
        <f t="shared" si="90"/>
        <v>0</v>
      </c>
      <c r="AO217" s="13">
        <f t="shared" si="103"/>
        <v>0</v>
      </c>
      <c r="AP217" s="161">
        <f t="shared" si="91"/>
        <v>0</v>
      </c>
      <c r="AQ217" s="13">
        <f t="shared" si="101"/>
        <v>0</v>
      </c>
      <c r="AR217" s="162">
        <f t="shared" si="92"/>
        <v>0</v>
      </c>
      <c r="AS217" s="133">
        <f t="shared" si="93"/>
        <v>13912</v>
      </c>
      <c r="AT217" s="133">
        <f t="shared" si="94"/>
        <v>0</v>
      </c>
      <c r="AU217" s="124">
        <f t="shared" si="95"/>
        <v>0</v>
      </c>
      <c r="AV217" s="133">
        <f t="shared" si="96"/>
        <v>0</v>
      </c>
      <c r="AW217" s="136">
        <f t="shared" si="97"/>
        <v>0</v>
      </c>
      <c r="AX217" s="133">
        <f t="shared" si="98"/>
        <v>0</v>
      </c>
    </row>
    <row r="218" spans="1:50" x14ac:dyDescent="0.2">
      <c r="A218" s="1" t="s">
        <v>385</v>
      </c>
      <c r="B218" s="1" t="s">
        <v>386</v>
      </c>
      <c r="C218" s="114">
        <v>3509</v>
      </c>
      <c r="D218" s="112">
        <v>2</v>
      </c>
      <c r="E218" s="113">
        <f t="shared" si="83"/>
        <v>56.996295240809353</v>
      </c>
      <c r="F218" s="112">
        <v>0</v>
      </c>
      <c r="G218" s="113">
        <f t="shared" si="84"/>
        <v>0</v>
      </c>
      <c r="H218" s="112">
        <v>1</v>
      </c>
      <c r="I218" s="106">
        <v>3417</v>
      </c>
      <c r="J218" s="110">
        <v>3</v>
      </c>
      <c r="K218" s="111">
        <f t="shared" si="104"/>
        <v>87.796312554872699</v>
      </c>
      <c r="L218" s="110">
        <v>1</v>
      </c>
      <c r="M218" s="111">
        <f t="shared" si="99"/>
        <v>29.265437518290899</v>
      </c>
      <c r="N218" s="156">
        <v>1</v>
      </c>
      <c r="O218" s="54">
        <v>567</v>
      </c>
      <c r="P218" s="54">
        <v>1</v>
      </c>
      <c r="Q218" s="55">
        <f t="shared" si="86"/>
        <v>176.3668430335097</v>
      </c>
      <c r="R218" s="54">
        <v>0</v>
      </c>
      <c r="S218" s="55">
        <f t="shared" si="87"/>
        <v>0</v>
      </c>
      <c r="T218" s="54">
        <v>1</v>
      </c>
      <c r="U218" s="56">
        <v>580</v>
      </c>
      <c r="V218" s="54"/>
      <c r="W218" s="55">
        <f t="shared" si="78"/>
        <v>0</v>
      </c>
      <c r="X218" s="54"/>
      <c r="Y218" s="55">
        <f t="shared" si="79"/>
        <v>0</v>
      </c>
      <c r="Z218" s="160">
        <v>0</v>
      </c>
      <c r="AA218" s="7">
        <v>10202</v>
      </c>
      <c r="AB218" s="7">
        <v>3</v>
      </c>
      <c r="AC218" s="14">
        <f t="shared" si="88"/>
        <v>29.405998823760047</v>
      </c>
      <c r="AD218" s="7">
        <v>0</v>
      </c>
      <c r="AE218" s="14">
        <f t="shared" si="89"/>
        <v>0</v>
      </c>
      <c r="AF218" s="7">
        <v>3</v>
      </c>
      <c r="AG218" s="7">
        <v>9915</v>
      </c>
      <c r="AH218" s="7">
        <v>2</v>
      </c>
      <c r="AI218" s="14">
        <f t="shared" si="102"/>
        <v>20.171457387796266</v>
      </c>
      <c r="AJ218" s="7"/>
      <c r="AK218" s="14">
        <f t="shared" si="100"/>
        <v>0</v>
      </c>
      <c r="AL218" s="159">
        <v>2</v>
      </c>
      <c r="AM218" s="8">
        <f t="shared" si="85"/>
        <v>14278</v>
      </c>
      <c r="AN218" s="8">
        <f t="shared" si="90"/>
        <v>6</v>
      </c>
      <c r="AO218" s="13">
        <f t="shared" si="103"/>
        <v>42.022692253817063</v>
      </c>
      <c r="AP218" s="161">
        <f t="shared" si="91"/>
        <v>0</v>
      </c>
      <c r="AQ218" s="13">
        <f t="shared" si="101"/>
        <v>0</v>
      </c>
      <c r="AR218" s="162">
        <f t="shared" si="92"/>
        <v>5</v>
      </c>
      <c r="AS218" s="133">
        <f t="shared" si="93"/>
        <v>13912</v>
      </c>
      <c r="AT218" s="133">
        <f t="shared" si="94"/>
        <v>5</v>
      </c>
      <c r="AU218" s="124">
        <f t="shared" si="95"/>
        <v>35.9401955146636</v>
      </c>
      <c r="AV218" s="133">
        <f t="shared" si="96"/>
        <v>1</v>
      </c>
      <c r="AW218" s="136">
        <f t="shared" si="97"/>
        <v>7.18803910293272</v>
      </c>
      <c r="AX218" s="133">
        <f t="shared" si="98"/>
        <v>3</v>
      </c>
    </row>
    <row r="219" spans="1:50" x14ac:dyDescent="0.2">
      <c r="A219" s="1" t="s">
        <v>387</v>
      </c>
      <c r="B219" s="1" t="s">
        <v>388</v>
      </c>
      <c r="C219" s="114">
        <v>3509</v>
      </c>
      <c r="D219" s="112">
        <v>0</v>
      </c>
      <c r="E219" s="113">
        <f t="shared" si="83"/>
        <v>0</v>
      </c>
      <c r="F219" s="112">
        <v>0</v>
      </c>
      <c r="G219" s="113">
        <f t="shared" si="84"/>
        <v>0</v>
      </c>
      <c r="H219" s="112">
        <v>0</v>
      </c>
      <c r="I219" s="106">
        <v>3417</v>
      </c>
      <c r="J219" s="110"/>
      <c r="K219" s="111">
        <f t="shared" si="104"/>
        <v>0</v>
      </c>
      <c r="L219" s="110"/>
      <c r="M219" s="111">
        <f t="shared" si="99"/>
        <v>0</v>
      </c>
      <c r="N219" s="156">
        <v>0</v>
      </c>
      <c r="O219" s="54">
        <v>567</v>
      </c>
      <c r="P219" s="54">
        <v>0</v>
      </c>
      <c r="Q219" s="55">
        <f t="shared" si="86"/>
        <v>0</v>
      </c>
      <c r="R219" s="54">
        <v>0</v>
      </c>
      <c r="S219" s="55">
        <f t="shared" si="87"/>
        <v>0</v>
      </c>
      <c r="T219" s="54">
        <v>0</v>
      </c>
      <c r="U219" s="56">
        <v>580</v>
      </c>
      <c r="V219" s="54"/>
      <c r="W219" s="55">
        <f t="shared" si="78"/>
        <v>0</v>
      </c>
      <c r="X219" s="54"/>
      <c r="Y219" s="55">
        <f t="shared" si="79"/>
        <v>0</v>
      </c>
      <c r="Z219" s="160">
        <v>0</v>
      </c>
      <c r="AA219" s="7">
        <v>10202</v>
      </c>
      <c r="AB219" s="7">
        <v>0</v>
      </c>
      <c r="AC219" s="14">
        <f t="shared" si="88"/>
        <v>0</v>
      </c>
      <c r="AD219" s="7">
        <v>0</v>
      </c>
      <c r="AE219" s="14">
        <f t="shared" si="89"/>
        <v>0</v>
      </c>
      <c r="AF219" s="7">
        <v>0</v>
      </c>
      <c r="AG219" s="7">
        <v>9915</v>
      </c>
      <c r="AH219" s="7"/>
      <c r="AI219" s="14">
        <f t="shared" si="102"/>
        <v>0</v>
      </c>
      <c r="AJ219" s="7"/>
      <c r="AK219" s="14">
        <f t="shared" si="100"/>
        <v>0</v>
      </c>
      <c r="AL219" s="159">
        <v>0</v>
      </c>
      <c r="AM219" s="8">
        <f t="shared" si="85"/>
        <v>14278</v>
      </c>
      <c r="AN219" s="8">
        <f t="shared" si="90"/>
        <v>0</v>
      </c>
      <c r="AO219" s="13">
        <f t="shared" si="103"/>
        <v>0</v>
      </c>
      <c r="AP219" s="161">
        <f t="shared" si="91"/>
        <v>0</v>
      </c>
      <c r="AQ219" s="13">
        <f t="shared" si="101"/>
        <v>0</v>
      </c>
      <c r="AR219" s="162">
        <f t="shared" si="92"/>
        <v>0</v>
      </c>
      <c r="AS219" s="133">
        <f t="shared" si="93"/>
        <v>13912</v>
      </c>
      <c r="AT219" s="133">
        <f t="shared" si="94"/>
        <v>0</v>
      </c>
      <c r="AU219" s="124">
        <f t="shared" si="95"/>
        <v>0</v>
      </c>
      <c r="AV219" s="133">
        <f t="shared" si="96"/>
        <v>0</v>
      </c>
      <c r="AW219" s="136">
        <f t="shared" si="97"/>
        <v>0</v>
      </c>
      <c r="AX219" s="133">
        <f t="shared" si="98"/>
        <v>0</v>
      </c>
    </row>
    <row r="220" spans="1:50" s="154" customFormat="1" x14ac:dyDescent="0.2">
      <c r="A220" s="1" t="s">
        <v>389</v>
      </c>
      <c r="B220" s="1" t="s">
        <v>390</v>
      </c>
      <c r="C220" s="114">
        <v>3509</v>
      </c>
      <c r="D220" s="112">
        <v>1</v>
      </c>
      <c r="E220" s="113">
        <f t="shared" si="83"/>
        <v>28.498147620404676</v>
      </c>
      <c r="F220" s="112">
        <v>0</v>
      </c>
      <c r="G220" s="113">
        <f t="shared" si="84"/>
        <v>0</v>
      </c>
      <c r="H220" s="112">
        <v>0</v>
      </c>
      <c r="I220" s="106">
        <v>3417</v>
      </c>
      <c r="J220" s="110"/>
      <c r="K220" s="111">
        <f t="shared" si="104"/>
        <v>0</v>
      </c>
      <c r="L220" s="110"/>
      <c r="M220" s="111">
        <f t="shared" si="99"/>
        <v>0</v>
      </c>
      <c r="N220" s="156">
        <v>0</v>
      </c>
      <c r="O220" s="54">
        <v>567</v>
      </c>
      <c r="P220" s="54">
        <v>0</v>
      </c>
      <c r="Q220" s="55">
        <f t="shared" si="86"/>
        <v>0</v>
      </c>
      <c r="R220" s="54">
        <v>0</v>
      </c>
      <c r="S220" s="55">
        <f t="shared" si="87"/>
        <v>0</v>
      </c>
      <c r="T220" s="54">
        <v>0</v>
      </c>
      <c r="U220" s="56">
        <v>580</v>
      </c>
      <c r="V220" s="54"/>
      <c r="W220" s="55">
        <f t="shared" si="78"/>
        <v>0</v>
      </c>
      <c r="X220" s="54"/>
      <c r="Y220" s="55">
        <f t="shared" si="79"/>
        <v>0</v>
      </c>
      <c r="Z220" s="160">
        <v>0</v>
      </c>
      <c r="AA220" s="7">
        <v>10202</v>
      </c>
      <c r="AB220" s="7">
        <v>1</v>
      </c>
      <c r="AC220" s="14">
        <f t="shared" si="88"/>
        <v>9.8019996079200151</v>
      </c>
      <c r="AD220" s="7">
        <v>0</v>
      </c>
      <c r="AE220" s="14">
        <f t="shared" si="89"/>
        <v>0</v>
      </c>
      <c r="AF220" s="7">
        <v>1</v>
      </c>
      <c r="AG220" s="7">
        <v>9915</v>
      </c>
      <c r="AH220" s="7">
        <v>1</v>
      </c>
      <c r="AI220" s="14">
        <f t="shared" si="102"/>
        <v>10.085728693898133</v>
      </c>
      <c r="AJ220" s="7"/>
      <c r="AK220" s="14">
        <f t="shared" si="100"/>
        <v>0</v>
      </c>
      <c r="AL220" s="159">
        <v>1</v>
      </c>
      <c r="AM220" s="8">
        <f t="shared" si="85"/>
        <v>14278</v>
      </c>
      <c r="AN220" s="8">
        <f t="shared" si="90"/>
        <v>2</v>
      </c>
      <c r="AO220" s="13">
        <f t="shared" si="103"/>
        <v>14.007564084605686</v>
      </c>
      <c r="AP220" s="161">
        <f t="shared" si="91"/>
        <v>0</v>
      </c>
      <c r="AQ220" s="13">
        <f t="shared" si="101"/>
        <v>0</v>
      </c>
      <c r="AR220" s="162">
        <f t="shared" si="92"/>
        <v>1</v>
      </c>
      <c r="AS220" s="133">
        <f t="shared" si="93"/>
        <v>13912</v>
      </c>
      <c r="AT220" s="133">
        <f t="shared" si="94"/>
        <v>1</v>
      </c>
      <c r="AU220" s="124">
        <f t="shared" si="95"/>
        <v>7.18803910293272</v>
      </c>
      <c r="AV220" s="133">
        <f t="shared" si="96"/>
        <v>0</v>
      </c>
      <c r="AW220" s="136">
        <f t="shared" si="97"/>
        <v>0</v>
      </c>
      <c r="AX220" s="133">
        <f t="shared" si="98"/>
        <v>1</v>
      </c>
    </row>
    <row r="221" spans="1:50" x14ac:dyDescent="0.2">
      <c r="A221" s="1" t="s">
        <v>391</v>
      </c>
      <c r="B221" s="1" t="s">
        <v>392</v>
      </c>
      <c r="C221" s="114">
        <v>3509</v>
      </c>
      <c r="D221" s="112">
        <v>2</v>
      </c>
      <c r="E221" s="113">
        <f t="shared" si="83"/>
        <v>56.996295240809353</v>
      </c>
      <c r="F221" s="112">
        <v>0</v>
      </c>
      <c r="G221" s="113">
        <f t="shared" si="84"/>
        <v>0</v>
      </c>
      <c r="H221" s="112">
        <v>1</v>
      </c>
      <c r="I221" s="106">
        <v>3417</v>
      </c>
      <c r="J221" s="110"/>
      <c r="K221" s="111">
        <f t="shared" si="104"/>
        <v>0</v>
      </c>
      <c r="L221" s="110"/>
      <c r="M221" s="111">
        <f t="shared" si="99"/>
        <v>0</v>
      </c>
      <c r="N221" s="156">
        <v>0</v>
      </c>
      <c r="O221" s="54">
        <v>567</v>
      </c>
      <c r="P221" s="54">
        <v>0</v>
      </c>
      <c r="Q221" s="55">
        <f t="shared" si="86"/>
        <v>0</v>
      </c>
      <c r="R221" s="54">
        <v>0</v>
      </c>
      <c r="S221" s="55">
        <f t="shared" si="87"/>
        <v>0</v>
      </c>
      <c r="T221" s="54">
        <v>0</v>
      </c>
      <c r="U221" s="56">
        <v>580</v>
      </c>
      <c r="V221" s="54"/>
      <c r="W221" s="55">
        <f t="shared" si="78"/>
        <v>0</v>
      </c>
      <c r="X221" s="54"/>
      <c r="Y221" s="55">
        <f t="shared" si="79"/>
        <v>0</v>
      </c>
      <c r="Z221" s="160">
        <v>0</v>
      </c>
      <c r="AA221" s="7">
        <v>10202</v>
      </c>
      <c r="AB221" s="7">
        <v>0</v>
      </c>
      <c r="AC221" s="14">
        <f t="shared" si="88"/>
        <v>0</v>
      </c>
      <c r="AD221" s="7">
        <v>0</v>
      </c>
      <c r="AE221" s="14">
        <f t="shared" si="89"/>
        <v>0</v>
      </c>
      <c r="AF221" s="7">
        <v>0</v>
      </c>
      <c r="AG221" s="7">
        <v>9915</v>
      </c>
      <c r="AH221" s="7"/>
      <c r="AI221" s="14">
        <f t="shared" si="102"/>
        <v>0</v>
      </c>
      <c r="AJ221" s="7"/>
      <c r="AK221" s="14">
        <f t="shared" si="100"/>
        <v>0</v>
      </c>
      <c r="AL221" s="159">
        <v>0</v>
      </c>
      <c r="AM221" s="8">
        <f t="shared" si="85"/>
        <v>14278</v>
      </c>
      <c r="AN221" s="8">
        <f t="shared" si="90"/>
        <v>2</v>
      </c>
      <c r="AO221" s="13">
        <f t="shared" si="103"/>
        <v>14.007564084605686</v>
      </c>
      <c r="AP221" s="161">
        <f t="shared" si="91"/>
        <v>0</v>
      </c>
      <c r="AQ221" s="13">
        <f t="shared" si="101"/>
        <v>0</v>
      </c>
      <c r="AR221" s="162">
        <f t="shared" si="92"/>
        <v>1</v>
      </c>
      <c r="AS221" s="133">
        <f t="shared" si="93"/>
        <v>13912</v>
      </c>
      <c r="AT221" s="133">
        <f t="shared" si="94"/>
        <v>0</v>
      </c>
      <c r="AU221" s="124">
        <f t="shared" si="95"/>
        <v>0</v>
      </c>
      <c r="AV221" s="133">
        <f t="shared" si="96"/>
        <v>0</v>
      </c>
      <c r="AW221" s="136">
        <f t="shared" si="97"/>
        <v>0</v>
      </c>
      <c r="AX221" s="133">
        <f t="shared" si="98"/>
        <v>0</v>
      </c>
    </row>
    <row r="222" spans="1:50" x14ac:dyDescent="0.2">
      <c r="A222" s="9" t="s">
        <v>393</v>
      </c>
      <c r="B222" s="9" t="s">
        <v>394</v>
      </c>
      <c r="C222" s="114">
        <v>3509</v>
      </c>
      <c r="D222" s="106">
        <v>0</v>
      </c>
      <c r="E222" s="109">
        <f t="shared" si="83"/>
        <v>0</v>
      </c>
      <c r="F222" s="106">
        <v>0</v>
      </c>
      <c r="G222" s="109">
        <f t="shared" si="84"/>
        <v>0</v>
      </c>
      <c r="H222" s="106">
        <v>0</v>
      </c>
      <c r="I222" s="106">
        <v>3417</v>
      </c>
      <c r="J222" s="145">
        <v>0</v>
      </c>
      <c r="K222" s="107">
        <f t="shared" si="104"/>
        <v>0</v>
      </c>
      <c r="L222" s="145"/>
      <c r="M222" s="107">
        <f t="shared" si="99"/>
        <v>0</v>
      </c>
      <c r="N222" s="108"/>
      <c r="O222" s="50">
        <v>567</v>
      </c>
      <c r="P222" s="50">
        <v>0</v>
      </c>
      <c r="Q222" s="52">
        <f t="shared" si="86"/>
        <v>0</v>
      </c>
      <c r="R222" s="50">
        <v>0</v>
      </c>
      <c r="S222" s="52">
        <f t="shared" si="87"/>
        <v>0</v>
      </c>
      <c r="T222" s="50">
        <v>0</v>
      </c>
      <c r="U222" s="48">
        <v>580</v>
      </c>
      <c r="V222" s="50">
        <v>0</v>
      </c>
      <c r="W222" s="52">
        <f t="shared" si="78"/>
        <v>0</v>
      </c>
      <c r="X222" s="50"/>
      <c r="Y222" s="52">
        <f t="shared" si="79"/>
        <v>0</v>
      </c>
      <c r="Z222" s="53"/>
      <c r="AA222" s="10">
        <v>10202</v>
      </c>
      <c r="AB222" s="10">
        <v>0</v>
      </c>
      <c r="AC222" s="11">
        <f t="shared" si="88"/>
        <v>0</v>
      </c>
      <c r="AD222" s="10">
        <v>0</v>
      </c>
      <c r="AE222" s="11">
        <f t="shared" si="89"/>
        <v>0</v>
      </c>
      <c r="AF222" s="10">
        <v>0</v>
      </c>
      <c r="AG222" s="10">
        <v>9915</v>
      </c>
      <c r="AH222" s="10">
        <v>0</v>
      </c>
      <c r="AI222" s="11">
        <f t="shared" si="102"/>
        <v>0</v>
      </c>
      <c r="AJ222" s="10"/>
      <c r="AK222" s="11">
        <f t="shared" si="100"/>
        <v>0</v>
      </c>
      <c r="AL222" s="42"/>
      <c r="AM222" s="12">
        <f t="shared" si="85"/>
        <v>14278</v>
      </c>
      <c r="AN222" s="12">
        <f t="shared" si="90"/>
        <v>0</v>
      </c>
      <c r="AO222" s="23">
        <f t="shared" si="103"/>
        <v>0</v>
      </c>
      <c r="AP222" s="37">
        <f t="shared" si="91"/>
        <v>0</v>
      </c>
      <c r="AQ222" s="23">
        <f t="shared" si="101"/>
        <v>0</v>
      </c>
      <c r="AR222" s="116">
        <f t="shared" si="92"/>
        <v>0</v>
      </c>
      <c r="AS222" s="133">
        <f t="shared" si="93"/>
        <v>13912</v>
      </c>
      <c r="AT222" s="133">
        <f t="shared" si="94"/>
        <v>0</v>
      </c>
      <c r="AU222" s="123">
        <f t="shared" si="95"/>
        <v>0</v>
      </c>
      <c r="AV222" s="134">
        <f t="shared" si="96"/>
        <v>0</v>
      </c>
      <c r="AW222" s="135">
        <f t="shared" si="97"/>
        <v>0</v>
      </c>
      <c r="AX222" s="134">
        <f t="shared" si="98"/>
        <v>0</v>
      </c>
    </row>
    <row r="223" spans="1:50" x14ac:dyDescent="0.2">
      <c r="A223" s="9" t="s">
        <v>395</v>
      </c>
      <c r="B223" s="9" t="s">
        <v>396</v>
      </c>
      <c r="C223" s="114">
        <v>3509</v>
      </c>
      <c r="D223" s="106">
        <v>164</v>
      </c>
      <c r="E223" s="109">
        <f t="shared" si="83"/>
        <v>4673.6962097463665</v>
      </c>
      <c r="F223" s="106">
        <v>164</v>
      </c>
      <c r="G223" s="109">
        <f t="shared" si="84"/>
        <v>4673.6962097463665</v>
      </c>
      <c r="H223" s="106">
        <v>0</v>
      </c>
      <c r="I223" s="106">
        <v>3417</v>
      </c>
      <c r="J223" s="145">
        <v>164</v>
      </c>
      <c r="K223" s="107">
        <f t="shared" si="104"/>
        <v>4799.5317529997074</v>
      </c>
      <c r="L223" s="145">
        <v>164</v>
      </c>
      <c r="M223" s="107">
        <f t="shared" si="99"/>
        <v>4799.5317529997074</v>
      </c>
      <c r="N223" s="108">
        <v>0</v>
      </c>
      <c r="O223" s="50">
        <v>567</v>
      </c>
      <c r="P223" s="50">
        <v>43</v>
      </c>
      <c r="Q223" s="52">
        <f t="shared" si="86"/>
        <v>7583.7742504409171</v>
      </c>
      <c r="R223" s="50">
        <v>43</v>
      </c>
      <c r="S223" s="52">
        <f t="shared" si="87"/>
        <v>7583.7742504409171</v>
      </c>
      <c r="T223" s="50">
        <v>0</v>
      </c>
      <c r="U223" s="48">
        <v>580</v>
      </c>
      <c r="V223" s="50">
        <v>33</v>
      </c>
      <c r="W223" s="52">
        <f t="shared" si="78"/>
        <v>5689.6551724137935</v>
      </c>
      <c r="X223" s="50">
        <v>33</v>
      </c>
      <c r="Y223" s="52">
        <f t="shared" si="79"/>
        <v>5689.6551724137935</v>
      </c>
      <c r="Z223" s="53">
        <v>0</v>
      </c>
      <c r="AA223" s="10">
        <v>10202</v>
      </c>
      <c r="AB223" s="10">
        <v>879</v>
      </c>
      <c r="AC223" s="11">
        <f t="shared" si="88"/>
        <v>8615.9576553616935</v>
      </c>
      <c r="AD223" s="10">
        <v>879</v>
      </c>
      <c r="AE223" s="11">
        <f t="shared" si="89"/>
        <v>8615.9576553616935</v>
      </c>
      <c r="AF223" s="10">
        <v>0</v>
      </c>
      <c r="AG223" s="10">
        <v>9915</v>
      </c>
      <c r="AH223" s="10">
        <v>716</v>
      </c>
      <c r="AI223" s="11">
        <f t="shared" si="102"/>
        <v>7221.3817448310638</v>
      </c>
      <c r="AJ223" s="10">
        <v>716</v>
      </c>
      <c r="AK223" s="11">
        <f t="shared" si="100"/>
        <v>7221.3817448310638</v>
      </c>
      <c r="AL223" s="42">
        <v>0</v>
      </c>
      <c r="AM223" s="12">
        <f t="shared" si="85"/>
        <v>14278</v>
      </c>
      <c r="AN223" s="12">
        <f t="shared" si="90"/>
        <v>1086</v>
      </c>
      <c r="AO223" s="23">
        <f t="shared" si="103"/>
        <v>7606.1072979408882</v>
      </c>
      <c r="AP223" s="37">
        <f t="shared" si="91"/>
        <v>1086</v>
      </c>
      <c r="AQ223" s="23">
        <f t="shared" si="101"/>
        <v>7606.1072979408882</v>
      </c>
      <c r="AR223" s="116">
        <f t="shared" si="92"/>
        <v>0</v>
      </c>
      <c r="AS223" s="133">
        <f t="shared" si="93"/>
        <v>13912</v>
      </c>
      <c r="AT223" s="133">
        <f t="shared" si="94"/>
        <v>913</v>
      </c>
      <c r="AU223" s="123">
        <f t="shared" si="95"/>
        <v>6562.6797009775737</v>
      </c>
      <c r="AV223" s="134">
        <f t="shared" si="96"/>
        <v>913</v>
      </c>
      <c r="AW223" s="135">
        <f t="shared" si="97"/>
        <v>6562.6797009775737</v>
      </c>
      <c r="AX223" s="134">
        <f t="shared" si="98"/>
        <v>0</v>
      </c>
    </row>
    <row r="224" spans="1:50" x14ac:dyDescent="0.2">
      <c r="A224" s="1" t="s">
        <v>397</v>
      </c>
      <c r="B224" s="1" t="s">
        <v>398</v>
      </c>
      <c r="C224" s="114">
        <v>3509</v>
      </c>
      <c r="D224" s="112">
        <v>0</v>
      </c>
      <c r="E224" s="113">
        <f t="shared" si="83"/>
        <v>0</v>
      </c>
      <c r="F224" s="112">
        <v>0</v>
      </c>
      <c r="G224" s="113">
        <f t="shared" si="84"/>
        <v>0</v>
      </c>
      <c r="H224" s="112">
        <v>0</v>
      </c>
      <c r="I224" s="106">
        <v>3417</v>
      </c>
      <c r="J224" s="110">
        <v>1</v>
      </c>
      <c r="K224" s="111">
        <f t="shared" si="104"/>
        <v>29.265437518290899</v>
      </c>
      <c r="L224" s="110">
        <v>1</v>
      </c>
      <c r="M224" s="111">
        <f t="shared" si="99"/>
        <v>29.265437518290899</v>
      </c>
      <c r="N224" s="156">
        <v>0</v>
      </c>
      <c r="O224" s="54">
        <v>567</v>
      </c>
      <c r="P224" s="54">
        <v>0</v>
      </c>
      <c r="Q224" s="55">
        <f t="shared" si="86"/>
        <v>0</v>
      </c>
      <c r="R224" s="54">
        <v>0</v>
      </c>
      <c r="S224" s="55">
        <f t="shared" si="87"/>
        <v>0</v>
      </c>
      <c r="T224" s="54">
        <v>0</v>
      </c>
      <c r="U224" s="56">
        <v>580</v>
      </c>
      <c r="V224" s="54"/>
      <c r="W224" s="55">
        <f t="shared" si="78"/>
        <v>0</v>
      </c>
      <c r="X224" s="54"/>
      <c r="Y224" s="55">
        <f t="shared" si="79"/>
        <v>0</v>
      </c>
      <c r="Z224" s="160">
        <v>0</v>
      </c>
      <c r="AA224" s="7">
        <v>10202</v>
      </c>
      <c r="AB224" s="7">
        <v>0</v>
      </c>
      <c r="AC224" s="14">
        <f t="shared" si="88"/>
        <v>0</v>
      </c>
      <c r="AD224" s="7">
        <v>0</v>
      </c>
      <c r="AE224" s="14">
        <f t="shared" si="89"/>
        <v>0</v>
      </c>
      <c r="AF224" s="7">
        <v>0</v>
      </c>
      <c r="AG224" s="7">
        <v>9915</v>
      </c>
      <c r="AH224" s="7"/>
      <c r="AI224" s="14">
        <f t="shared" si="102"/>
        <v>0</v>
      </c>
      <c r="AJ224" s="7"/>
      <c r="AK224" s="14">
        <f t="shared" si="100"/>
        <v>0</v>
      </c>
      <c r="AL224" s="159">
        <v>0</v>
      </c>
      <c r="AM224" s="8">
        <f t="shared" si="85"/>
        <v>14278</v>
      </c>
      <c r="AN224" s="8">
        <f t="shared" si="90"/>
        <v>0</v>
      </c>
      <c r="AO224" s="13">
        <f t="shared" si="103"/>
        <v>0</v>
      </c>
      <c r="AP224" s="161">
        <f t="shared" si="91"/>
        <v>0</v>
      </c>
      <c r="AQ224" s="13">
        <f t="shared" si="101"/>
        <v>0</v>
      </c>
      <c r="AR224" s="162">
        <f t="shared" si="92"/>
        <v>0</v>
      </c>
      <c r="AS224" s="133">
        <f t="shared" si="93"/>
        <v>13912</v>
      </c>
      <c r="AT224" s="133">
        <f t="shared" si="94"/>
        <v>1</v>
      </c>
      <c r="AU224" s="124">
        <f t="shared" si="95"/>
        <v>7.18803910293272</v>
      </c>
      <c r="AV224" s="133">
        <f t="shared" si="96"/>
        <v>1</v>
      </c>
      <c r="AW224" s="136">
        <f t="shared" si="97"/>
        <v>7.18803910293272</v>
      </c>
      <c r="AX224" s="133">
        <f t="shared" si="98"/>
        <v>0</v>
      </c>
    </row>
    <row r="225" spans="1:50" x14ac:dyDescent="0.2">
      <c r="A225" s="9">
        <v>210</v>
      </c>
      <c r="B225" s="9" t="s">
        <v>433</v>
      </c>
      <c r="C225" s="114">
        <v>3509</v>
      </c>
      <c r="D225" s="106">
        <v>114</v>
      </c>
      <c r="E225" s="109">
        <f t="shared" si="83"/>
        <v>3248.7888287261326</v>
      </c>
      <c r="F225" s="106">
        <v>114</v>
      </c>
      <c r="G225" s="109">
        <f t="shared" si="84"/>
        <v>3248.7888287261326</v>
      </c>
      <c r="H225" s="106">
        <v>0</v>
      </c>
      <c r="I225" s="106">
        <v>3417</v>
      </c>
      <c r="J225" s="145">
        <v>246</v>
      </c>
      <c r="K225" s="107">
        <f t="shared" si="104"/>
        <v>7199.2976294995615</v>
      </c>
      <c r="L225" s="145">
        <v>246</v>
      </c>
      <c r="M225" s="107">
        <f t="shared" si="99"/>
        <v>7199.2976294995615</v>
      </c>
      <c r="N225" s="108">
        <v>246</v>
      </c>
      <c r="O225" s="50">
        <v>567</v>
      </c>
      <c r="P225" s="50">
        <v>267</v>
      </c>
      <c r="Q225" s="52">
        <f t="shared" si="86"/>
        <v>47089.947089947091</v>
      </c>
      <c r="R225" s="50">
        <v>267</v>
      </c>
      <c r="S225" s="52">
        <f t="shared" si="87"/>
        <v>47089.947089947091</v>
      </c>
      <c r="T225" s="50">
        <v>0</v>
      </c>
      <c r="U225" s="48">
        <v>580</v>
      </c>
      <c r="V225" s="50">
        <v>48</v>
      </c>
      <c r="W225" s="52">
        <f t="shared" si="78"/>
        <v>8275.8620689655163</v>
      </c>
      <c r="X225" s="50">
        <v>48</v>
      </c>
      <c r="Y225" s="50">
        <f t="shared" si="79"/>
        <v>8275.8620689655163</v>
      </c>
      <c r="Z225" s="53">
        <v>48</v>
      </c>
      <c r="AA225" s="10">
        <v>10202</v>
      </c>
      <c r="AB225" s="10">
        <v>359</v>
      </c>
      <c r="AC225" s="11">
        <f t="shared" si="88"/>
        <v>3518.9178592432854</v>
      </c>
      <c r="AD225" s="10">
        <v>359</v>
      </c>
      <c r="AE225" s="11">
        <f t="shared" si="89"/>
        <v>3518.9178592432854</v>
      </c>
      <c r="AF225" s="10">
        <v>0</v>
      </c>
      <c r="AG225" s="10">
        <v>9915</v>
      </c>
      <c r="AH225" s="10">
        <v>879</v>
      </c>
      <c r="AI225" s="11">
        <f>AH225/AG225*100000</f>
        <v>8865.3555219364607</v>
      </c>
      <c r="AJ225" s="10">
        <v>879</v>
      </c>
      <c r="AK225" s="11">
        <f t="shared" si="100"/>
        <v>8865.3555219364607</v>
      </c>
      <c r="AL225" s="42">
        <v>879</v>
      </c>
      <c r="AM225" s="12">
        <f t="shared" si="85"/>
        <v>14278</v>
      </c>
      <c r="AN225" s="12">
        <f t="shared" si="90"/>
        <v>740</v>
      </c>
      <c r="AO225" s="23">
        <f t="shared" si="103"/>
        <v>5182.7987113041045</v>
      </c>
      <c r="AP225" s="37">
        <f t="shared" si="91"/>
        <v>740</v>
      </c>
      <c r="AQ225" s="23">
        <f t="shared" si="101"/>
        <v>5182.7987113041045</v>
      </c>
      <c r="AR225" s="116">
        <f t="shared" si="92"/>
        <v>0</v>
      </c>
      <c r="AS225" s="133">
        <f t="shared" si="93"/>
        <v>13912</v>
      </c>
      <c r="AT225" s="133">
        <f t="shared" si="94"/>
        <v>1173</v>
      </c>
      <c r="AU225" s="123">
        <f t="shared" si="95"/>
        <v>8431.5698677400815</v>
      </c>
      <c r="AV225" s="134">
        <f t="shared" si="96"/>
        <v>1173</v>
      </c>
      <c r="AW225" s="135">
        <f t="shared" si="97"/>
        <v>8431.5698677400815</v>
      </c>
      <c r="AX225" s="134">
        <f t="shared" si="98"/>
        <v>1173</v>
      </c>
    </row>
  </sheetData>
  <mergeCells count="29">
    <mergeCell ref="U2:Z2"/>
    <mergeCell ref="V3:W3"/>
    <mergeCell ref="X3:Y3"/>
    <mergeCell ref="AG2:AL2"/>
    <mergeCell ref="AA2:AF2"/>
    <mergeCell ref="AA1:AF1"/>
    <mergeCell ref="AM1:AX1"/>
    <mergeCell ref="AN3:AO3"/>
    <mergeCell ref="AP3:AQ3"/>
    <mergeCell ref="AT3:AU3"/>
    <mergeCell ref="AV3:AW3"/>
    <mergeCell ref="AN2:AR2"/>
    <mergeCell ref="AT2:AX2"/>
    <mergeCell ref="O1:T1"/>
    <mergeCell ref="O2:T2"/>
    <mergeCell ref="C1:H1"/>
    <mergeCell ref="I2:N2"/>
    <mergeCell ref="C2:H2"/>
    <mergeCell ref="B3:B4"/>
    <mergeCell ref="AH3:AI3"/>
    <mergeCell ref="AJ3:AK3"/>
    <mergeCell ref="AB3:AC3"/>
    <mergeCell ref="AD3:AE3"/>
    <mergeCell ref="P3:Q3"/>
    <mergeCell ref="R3:S3"/>
    <mergeCell ref="J3:K3"/>
    <mergeCell ref="L3:M3"/>
    <mergeCell ref="D3:E3"/>
    <mergeCell ref="F3:G3"/>
  </mergeCells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25"/>
  <sheetViews>
    <sheetView zoomScale="80" zoomScaleNormal="80" workbookViewId="0">
      <pane xSplit="2" ySplit="4" topLeftCell="C5" activePane="bottomRight" state="frozen"/>
      <selection activeCell="W26" sqref="W26"/>
      <selection pane="topRight" activeCell="W26" sqref="W26"/>
      <selection pane="bottomLeft" activeCell="W26" sqref="W26"/>
      <selection pane="bottomRight" activeCell="W26" sqref="W26"/>
    </sheetView>
  </sheetViews>
  <sheetFormatPr defaultColWidth="9.140625" defaultRowHeight="12.75" x14ac:dyDescent="0.2"/>
  <cols>
    <col min="1" max="1" width="5.85546875" style="3" customWidth="1"/>
    <col min="2" max="2" width="28.140625" style="3" customWidth="1"/>
    <col min="3" max="8" width="10.140625" style="3" hidden="1" customWidth="1"/>
    <col min="9" max="14" width="10.140625" style="92" customWidth="1"/>
    <col min="15" max="20" width="10.42578125" style="3" hidden="1" customWidth="1"/>
    <col min="21" max="26" width="10.42578125" style="92" customWidth="1"/>
    <col min="27" max="27" width="9.140625" style="3" hidden="1" customWidth="1"/>
    <col min="28" max="28" width="9.140625" style="92" hidden="1" customWidth="1"/>
    <col min="29" max="29" width="9.140625" style="69" hidden="1" customWidth="1"/>
    <col min="30" max="30" width="9.140625" style="3" hidden="1" customWidth="1"/>
    <col min="31" max="31" width="9.140625" style="92" hidden="1" customWidth="1"/>
    <col min="32" max="32" width="9.140625" style="69" hidden="1" customWidth="1"/>
    <col min="33" max="38" width="9.140625" style="92" customWidth="1"/>
    <col min="39" max="39" width="9.140625" style="92" hidden="1" customWidth="1"/>
    <col min="40" max="42" width="9.140625" style="3" hidden="1" customWidth="1"/>
    <col min="43" max="43" width="9.5703125" style="3" hidden="1" customWidth="1"/>
    <col min="44" max="44" width="9.140625" style="3" hidden="1" customWidth="1"/>
    <col min="45" max="50" width="9.140625" style="3" customWidth="1"/>
    <col min="51" max="55" width="9.140625" style="92" customWidth="1"/>
    <col min="56" max="16384" width="9.140625" style="92"/>
  </cols>
  <sheetData>
    <row r="1" spans="1:50" x14ac:dyDescent="0.2">
      <c r="C1" s="194"/>
      <c r="D1" s="194"/>
      <c r="E1" s="194"/>
      <c r="F1" s="194"/>
      <c r="G1" s="194"/>
      <c r="H1" s="194"/>
      <c r="I1" s="94"/>
      <c r="J1" s="94"/>
      <c r="K1" s="94"/>
      <c r="L1" s="94"/>
      <c r="M1" s="94"/>
      <c r="N1" s="94"/>
      <c r="O1" s="195"/>
      <c r="P1" s="195"/>
      <c r="Q1" s="195"/>
      <c r="R1" s="195"/>
      <c r="S1" s="195"/>
      <c r="T1" s="195"/>
      <c r="U1" s="37"/>
      <c r="V1" s="37"/>
      <c r="W1" s="37"/>
      <c r="X1" s="37"/>
      <c r="Y1" s="37"/>
      <c r="Z1" s="37"/>
      <c r="AA1" s="195"/>
      <c r="AB1" s="195"/>
      <c r="AC1" s="195"/>
      <c r="AD1" s="195"/>
      <c r="AE1" s="195"/>
      <c r="AF1" s="195"/>
      <c r="AG1" s="99"/>
      <c r="AH1" s="99"/>
      <c r="AI1" s="99"/>
      <c r="AJ1" s="99"/>
      <c r="AK1" s="99"/>
      <c r="AL1" s="99"/>
      <c r="AM1" s="196" t="s">
        <v>424</v>
      </c>
      <c r="AN1" s="197"/>
      <c r="AO1" s="197"/>
      <c r="AP1" s="197"/>
      <c r="AQ1" s="197"/>
      <c r="AR1" s="197"/>
      <c r="AS1" s="197"/>
      <c r="AT1" s="197"/>
      <c r="AU1" s="197"/>
      <c r="AV1" s="197"/>
      <c r="AW1" s="197"/>
      <c r="AX1" s="197"/>
    </row>
    <row r="2" spans="1:50" x14ac:dyDescent="0.2">
      <c r="C2" s="198">
        <v>2021</v>
      </c>
      <c r="D2" s="198"/>
      <c r="E2" s="198"/>
      <c r="F2" s="198"/>
      <c r="G2" s="198"/>
      <c r="H2" s="198"/>
      <c r="I2" s="198">
        <v>2022</v>
      </c>
      <c r="J2" s="198"/>
      <c r="K2" s="198"/>
      <c r="L2" s="198"/>
      <c r="M2" s="198"/>
      <c r="N2" s="198"/>
      <c r="O2" s="199">
        <v>2021</v>
      </c>
      <c r="P2" s="199"/>
      <c r="Q2" s="199"/>
      <c r="R2" s="199"/>
      <c r="S2" s="199"/>
      <c r="T2" s="199"/>
      <c r="U2" s="199">
        <v>2022</v>
      </c>
      <c r="V2" s="199"/>
      <c r="W2" s="199"/>
      <c r="X2" s="199"/>
      <c r="Y2" s="199"/>
      <c r="Z2" s="199"/>
      <c r="AA2" s="200">
        <v>2021</v>
      </c>
      <c r="AB2" s="200"/>
      <c r="AC2" s="200"/>
      <c r="AD2" s="200"/>
      <c r="AE2" s="200"/>
      <c r="AF2" s="201"/>
      <c r="AG2" s="200">
        <v>2022</v>
      </c>
      <c r="AH2" s="200"/>
      <c r="AI2" s="200"/>
      <c r="AJ2" s="200"/>
      <c r="AK2" s="200"/>
      <c r="AL2" s="200"/>
      <c r="AM2" s="59"/>
      <c r="AN2" s="202">
        <v>2021</v>
      </c>
      <c r="AO2" s="203"/>
      <c r="AP2" s="203"/>
      <c r="AQ2" s="203"/>
      <c r="AR2" s="204"/>
      <c r="AS2" s="129"/>
      <c r="AT2" s="216">
        <v>2022</v>
      </c>
      <c r="AU2" s="217"/>
      <c r="AV2" s="217"/>
      <c r="AW2" s="217"/>
      <c r="AX2" s="218"/>
    </row>
    <row r="3" spans="1:50" ht="25.5" x14ac:dyDescent="0.2">
      <c r="B3" s="220" t="s">
        <v>1</v>
      </c>
      <c r="C3" s="103" t="s">
        <v>444</v>
      </c>
      <c r="D3" s="206" t="s">
        <v>425</v>
      </c>
      <c r="E3" s="207"/>
      <c r="F3" s="206" t="s">
        <v>426</v>
      </c>
      <c r="G3" s="207"/>
      <c r="H3" s="103"/>
      <c r="I3" s="101" t="s">
        <v>453</v>
      </c>
      <c r="J3" s="206" t="s">
        <v>425</v>
      </c>
      <c r="K3" s="207"/>
      <c r="L3" s="206" t="s">
        <v>426</v>
      </c>
      <c r="M3" s="207"/>
      <c r="N3" s="102"/>
      <c r="O3" s="49"/>
      <c r="P3" s="208" t="s">
        <v>425</v>
      </c>
      <c r="Q3" s="209"/>
      <c r="R3" s="208" t="s">
        <v>426</v>
      </c>
      <c r="S3" s="209"/>
      <c r="T3" s="49"/>
      <c r="U3" s="48" t="s">
        <v>454</v>
      </c>
      <c r="V3" s="208" t="s">
        <v>425</v>
      </c>
      <c r="W3" s="209"/>
      <c r="X3" s="208" t="s">
        <v>426</v>
      </c>
      <c r="Y3" s="209"/>
      <c r="Z3" s="48"/>
      <c r="AA3" s="57"/>
      <c r="AB3" s="212" t="s">
        <v>425</v>
      </c>
      <c r="AC3" s="213"/>
      <c r="AD3" s="212" t="s">
        <v>426</v>
      </c>
      <c r="AE3" s="213"/>
      <c r="AF3" s="57"/>
      <c r="AG3" s="118" t="s">
        <v>455</v>
      </c>
      <c r="AH3" s="212" t="s">
        <v>425</v>
      </c>
      <c r="AI3" s="213"/>
      <c r="AJ3" s="212" t="s">
        <v>426</v>
      </c>
      <c r="AK3" s="213"/>
      <c r="AL3" s="38"/>
      <c r="AM3" s="59"/>
      <c r="AN3" s="210" t="s">
        <v>425</v>
      </c>
      <c r="AO3" s="211"/>
      <c r="AP3" s="210" t="s">
        <v>426</v>
      </c>
      <c r="AQ3" s="211"/>
      <c r="AR3" s="1"/>
      <c r="AS3" s="130"/>
      <c r="AT3" s="214" t="s">
        <v>425</v>
      </c>
      <c r="AU3" s="215"/>
      <c r="AV3" s="214" t="s">
        <v>426</v>
      </c>
      <c r="AW3" s="215"/>
      <c r="AX3" s="130"/>
    </row>
    <row r="4" spans="1:50" s="178" customFormat="1" ht="30" x14ac:dyDescent="0.2">
      <c r="A4" s="27" t="s">
        <v>0</v>
      </c>
      <c r="B4" s="221"/>
      <c r="C4" s="105" t="s">
        <v>435</v>
      </c>
      <c r="D4" s="105" t="s">
        <v>436</v>
      </c>
      <c r="E4" s="105" t="s">
        <v>428</v>
      </c>
      <c r="F4" s="105" t="s">
        <v>436</v>
      </c>
      <c r="G4" s="105" t="s">
        <v>428</v>
      </c>
      <c r="H4" s="105" t="s">
        <v>437</v>
      </c>
      <c r="I4" s="104" t="s">
        <v>429</v>
      </c>
      <c r="J4" s="105" t="s">
        <v>436</v>
      </c>
      <c r="K4" s="106" t="s">
        <v>428</v>
      </c>
      <c r="L4" s="105" t="s">
        <v>436</v>
      </c>
      <c r="M4" s="106" t="s">
        <v>428</v>
      </c>
      <c r="N4" s="105" t="s">
        <v>437</v>
      </c>
      <c r="O4" s="51" t="s">
        <v>438</v>
      </c>
      <c r="P4" s="51" t="s">
        <v>436</v>
      </c>
      <c r="Q4" s="51" t="s">
        <v>428</v>
      </c>
      <c r="R4" s="51" t="s">
        <v>436</v>
      </c>
      <c r="S4" s="51" t="s">
        <v>428</v>
      </c>
      <c r="T4" s="51" t="s">
        <v>437</v>
      </c>
      <c r="U4" s="50" t="s">
        <v>430</v>
      </c>
      <c r="V4" s="51" t="s">
        <v>436</v>
      </c>
      <c r="W4" s="50" t="s">
        <v>428</v>
      </c>
      <c r="X4" s="51" t="s">
        <v>436</v>
      </c>
      <c r="Y4" s="50" t="s">
        <v>428</v>
      </c>
      <c r="Z4" s="51" t="s">
        <v>437</v>
      </c>
      <c r="AA4" s="58" t="s">
        <v>439</v>
      </c>
      <c r="AB4" s="58" t="s">
        <v>436</v>
      </c>
      <c r="AC4" s="58" t="s">
        <v>428</v>
      </c>
      <c r="AD4" s="58" t="s">
        <v>436</v>
      </c>
      <c r="AE4" s="58" t="s">
        <v>428</v>
      </c>
      <c r="AF4" s="58" t="s">
        <v>437</v>
      </c>
      <c r="AG4" s="10" t="s">
        <v>431</v>
      </c>
      <c r="AH4" s="10" t="s">
        <v>436</v>
      </c>
      <c r="AI4" s="10" t="s">
        <v>428</v>
      </c>
      <c r="AJ4" s="58" t="s">
        <v>436</v>
      </c>
      <c r="AK4" s="10" t="s">
        <v>428</v>
      </c>
      <c r="AL4" s="58" t="s">
        <v>437</v>
      </c>
      <c r="AM4" s="60" t="s">
        <v>432</v>
      </c>
      <c r="AN4" s="45" t="s">
        <v>436</v>
      </c>
      <c r="AO4" s="12" t="s">
        <v>428</v>
      </c>
      <c r="AP4" s="45" t="s">
        <v>436</v>
      </c>
      <c r="AQ4" s="12" t="s">
        <v>428</v>
      </c>
      <c r="AR4" s="45" t="s">
        <v>437</v>
      </c>
      <c r="AS4" s="131" t="s">
        <v>427</v>
      </c>
      <c r="AT4" s="131" t="s">
        <v>436</v>
      </c>
      <c r="AU4" s="131" t="s">
        <v>428</v>
      </c>
      <c r="AV4" s="131" t="s">
        <v>436</v>
      </c>
      <c r="AW4" s="131" t="s">
        <v>428</v>
      </c>
      <c r="AX4" s="131" t="s">
        <v>437</v>
      </c>
    </row>
    <row r="5" spans="1:50" s="154" customFormat="1" ht="15.75" customHeight="1" x14ac:dyDescent="0.2">
      <c r="A5" s="6" t="s">
        <v>2</v>
      </c>
      <c r="B5" s="6" t="s">
        <v>434</v>
      </c>
      <c r="C5" s="106">
        <v>3376</v>
      </c>
      <c r="D5" s="106">
        <v>4868</v>
      </c>
      <c r="E5" s="109">
        <f>D5/C5*100000</f>
        <v>144194.31279620854</v>
      </c>
      <c r="F5" s="106">
        <v>4018</v>
      </c>
      <c r="G5" s="109">
        <f>F5/C5*100000</f>
        <v>119016.58767772511</v>
      </c>
      <c r="H5" s="106">
        <v>759</v>
      </c>
      <c r="I5" s="106">
        <v>3256</v>
      </c>
      <c r="J5" s="145">
        <v>5067</v>
      </c>
      <c r="K5" s="107">
        <f>J5/I5*100000</f>
        <v>155620.39312039313</v>
      </c>
      <c r="L5" s="145">
        <v>4233</v>
      </c>
      <c r="M5" s="107">
        <f t="shared" ref="M5:M69" si="0">L5/I5*100000</f>
        <v>130006.14250614251</v>
      </c>
      <c r="N5" s="108">
        <v>1264</v>
      </c>
      <c r="O5" s="50">
        <v>570</v>
      </c>
      <c r="P5" s="50">
        <v>986</v>
      </c>
      <c r="Q5" s="52">
        <f>P5/O5*100000</f>
        <v>172982.45614035087</v>
      </c>
      <c r="R5" s="50">
        <v>796</v>
      </c>
      <c r="S5" s="52">
        <f>R5/O5*100000</f>
        <v>139649.12280701753</v>
      </c>
      <c r="T5" s="50">
        <v>200</v>
      </c>
      <c r="U5" s="48">
        <v>1142</v>
      </c>
      <c r="V5" s="50">
        <v>1110</v>
      </c>
      <c r="W5" s="52">
        <f>V5/U5*100000</f>
        <v>97197.898423817867</v>
      </c>
      <c r="X5" s="50">
        <v>869</v>
      </c>
      <c r="Y5" s="52">
        <f t="shared" ref="Y5:Y69" si="1">X5/U5*100000</f>
        <v>76094.570928196146</v>
      </c>
      <c r="Z5" s="53">
        <v>425</v>
      </c>
      <c r="AA5" s="10">
        <v>9338</v>
      </c>
      <c r="AB5" s="10">
        <v>12941</v>
      </c>
      <c r="AC5" s="11">
        <f>AB5/AA5*100000</f>
        <v>138584.27928892695</v>
      </c>
      <c r="AD5" s="10">
        <v>4383</v>
      </c>
      <c r="AE5" s="11">
        <f>AD5/AA5*100000</f>
        <v>46937.245662882844</v>
      </c>
      <c r="AF5" s="10">
        <v>6749</v>
      </c>
      <c r="AG5" s="10">
        <v>9152</v>
      </c>
      <c r="AH5" s="10">
        <v>12340</v>
      </c>
      <c r="AI5" s="11">
        <f>AH5/AG5*100000</f>
        <v>134833.91608391609</v>
      </c>
      <c r="AJ5" s="10">
        <v>4620</v>
      </c>
      <c r="AK5" s="11">
        <f t="shared" ref="AK5:AK69" si="2">AJ5/AG5*100000</f>
        <v>50480.769230769227</v>
      </c>
      <c r="AL5" s="42">
        <v>7398</v>
      </c>
      <c r="AM5" s="12">
        <f>C5+O5+AA5</f>
        <v>13284</v>
      </c>
      <c r="AN5" s="12">
        <f>D5+P5+AB5</f>
        <v>18795</v>
      </c>
      <c r="AO5" s="23">
        <f>AN5/AM5*100000</f>
        <v>141485.99819331526</v>
      </c>
      <c r="AP5" s="37">
        <f>F5+R5+AD5</f>
        <v>9197</v>
      </c>
      <c r="AQ5" s="23">
        <f t="shared" ref="AQ5:AQ69" si="3">AP5/AM5*100000</f>
        <v>69233.664558867808</v>
      </c>
      <c r="AR5" s="116">
        <f>H5+T5+AF5</f>
        <v>7708</v>
      </c>
      <c r="AS5" s="133">
        <f>I5+U5+AG5</f>
        <v>13550</v>
      </c>
      <c r="AT5" s="133">
        <f>J5+V5+AH5</f>
        <v>18517</v>
      </c>
      <c r="AU5" s="123">
        <f>AT5/AS5*100000</f>
        <v>136656.82656826568</v>
      </c>
      <c r="AV5" s="134">
        <f>L5+X5+AJ5</f>
        <v>9722</v>
      </c>
      <c r="AW5" s="135">
        <f>AV5/AS5*100000</f>
        <v>71749.0774907749</v>
      </c>
      <c r="AX5" s="134">
        <f>N5+Z5+AL5</f>
        <v>9087</v>
      </c>
    </row>
    <row r="6" spans="1:50" s="154" customFormat="1" x14ac:dyDescent="0.2">
      <c r="A6" s="9" t="s">
        <v>3</v>
      </c>
      <c r="B6" s="9" t="s">
        <v>4</v>
      </c>
      <c r="C6" s="106">
        <v>3376</v>
      </c>
      <c r="D6" s="106">
        <v>98</v>
      </c>
      <c r="E6" s="109">
        <f>D6/C6*100000</f>
        <v>2902.8436018957345</v>
      </c>
      <c r="F6" s="106">
        <v>98</v>
      </c>
      <c r="G6" s="109">
        <f>F6/C6*100000</f>
        <v>2902.8436018957345</v>
      </c>
      <c r="H6" s="106">
        <v>0</v>
      </c>
      <c r="I6" s="106">
        <v>3256</v>
      </c>
      <c r="J6" s="145">
        <v>89</v>
      </c>
      <c r="K6" s="107">
        <f t="shared" ref="K6:K70" si="4">J6/I6*100000</f>
        <v>2733.4152334152336</v>
      </c>
      <c r="L6" s="145">
        <v>89</v>
      </c>
      <c r="M6" s="107">
        <f t="shared" si="0"/>
        <v>2733.4152334152336</v>
      </c>
      <c r="N6" s="108">
        <v>0</v>
      </c>
      <c r="O6" s="50">
        <v>570</v>
      </c>
      <c r="P6" s="50">
        <v>5</v>
      </c>
      <c r="Q6" s="52">
        <f t="shared" ref="Q6:Q70" si="5">P6/O6*100000</f>
        <v>877.19298245614027</v>
      </c>
      <c r="R6" s="50">
        <v>5</v>
      </c>
      <c r="S6" s="52">
        <f t="shared" ref="S6:S70" si="6">R6/O6*100000</f>
        <v>877.19298245614027</v>
      </c>
      <c r="T6" s="50">
        <v>0</v>
      </c>
      <c r="U6" s="48">
        <v>582</v>
      </c>
      <c r="V6" s="50">
        <v>5</v>
      </c>
      <c r="W6" s="52">
        <f t="shared" ref="W6:W70" si="7">V6/U6*100000</f>
        <v>859.10652920962207</v>
      </c>
      <c r="X6" s="50">
        <v>5</v>
      </c>
      <c r="Y6" s="52">
        <f t="shared" si="1"/>
        <v>859.10652920962207</v>
      </c>
      <c r="Z6" s="53">
        <v>0</v>
      </c>
      <c r="AA6" s="10">
        <v>9338</v>
      </c>
      <c r="AB6" s="10">
        <v>181</v>
      </c>
      <c r="AC6" s="11">
        <f t="shared" ref="AC6:AC70" si="8">AB6/AA6*100000</f>
        <v>1938.3165560077105</v>
      </c>
      <c r="AD6" s="10">
        <v>120</v>
      </c>
      <c r="AE6" s="11">
        <f t="shared" ref="AE6:AE70" si="9">AD6/AA6*100000</f>
        <v>1285.071749839366</v>
      </c>
      <c r="AF6" s="10">
        <v>159</v>
      </c>
      <c r="AG6" s="10">
        <v>9152</v>
      </c>
      <c r="AH6" s="10">
        <v>184</v>
      </c>
      <c r="AI6" s="11">
        <f t="shared" ref="AI6:AI70" si="10">AH6/AG6*100000</f>
        <v>2010.4895104895104</v>
      </c>
      <c r="AJ6" s="10">
        <v>122</v>
      </c>
      <c r="AK6" s="11">
        <f t="shared" si="2"/>
        <v>1333.041958041958</v>
      </c>
      <c r="AL6" s="42">
        <v>153</v>
      </c>
      <c r="AM6" s="12">
        <f>C6+O6+AA6</f>
        <v>13284</v>
      </c>
      <c r="AN6" s="12">
        <f t="shared" ref="AN6:AN70" si="11">D6+P6+AB6</f>
        <v>284</v>
      </c>
      <c r="AO6" s="23">
        <f t="shared" ref="AO6:AO70" si="12">AN6/AM6*100000</f>
        <v>2137.9102679915686</v>
      </c>
      <c r="AP6" s="37">
        <f t="shared" ref="AP6:AP70" si="13">F6+R6+AD6</f>
        <v>223</v>
      </c>
      <c r="AQ6" s="23">
        <f t="shared" si="3"/>
        <v>1678.7112315567599</v>
      </c>
      <c r="AR6" s="116">
        <f t="shared" ref="AR6:AR70" si="14">H6+T6+AF6</f>
        <v>159</v>
      </c>
      <c r="AS6" s="133">
        <f t="shared" ref="AS6:AS70" si="15">I6+U6+AG6</f>
        <v>12990</v>
      </c>
      <c r="AT6" s="133">
        <f t="shared" ref="AT6:AT70" si="16">J6+V6+AH6</f>
        <v>278</v>
      </c>
      <c r="AU6" s="123">
        <f t="shared" ref="AU6:AU70" si="17">AT6/AS6*100000</f>
        <v>2140.1077752117012</v>
      </c>
      <c r="AV6" s="134">
        <f t="shared" ref="AV6:AV70" si="18">L6+X6+AJ6</f>
        <v>216</v>
      </c>
      <c r="AW6" s="135">
        <f t="shared" ref="AW6:AW70" si="19">AV6/AS6*100000</f>
        <v>1662.8175519630486</v>
      </c>
      <c r="AX6" s="134">
        <f t="shared" ref="AX6:AX70" si="20">N6+Z6+AL6</f>
        <v>153</v>
      </c>
    </row>
    <row r="7" spans="1:50" x14ac:dyDescent="0.2">
      <c r="A7" s="1" t="s">
        <v>5</v>
      </c>
      <c r="B7" s="1" t="s">
        <v>6</v>
      </c>
      <c r="C7" s="106">
        <v>3376</v>
      </c>
      <c r="D7" s="112">
        <v>10</v>
      </c>
      <c r="E7" s="113">
        <f>D7/C7*100000</f>
        <v>296.20853080568719</v>
      </c>
      <c r="F7" s="112">
        <v>10</v>
      </c>
      <c r="G7" s="113">
        <f>F7/C7*100000</f>
        <v>296.20853080568719</v>
      </c>
      <c r="H7" s="112">
        <v>0</v>
      </c>
      <c r="I7" s="106">
        <v>3256</v>
      </c>
      <c r="J7" s="110">
        <v>11</v>
      </c>
      <c r="K7" s="111">
        <f t="shared" si="4"/>
        <v>337.83783783783787</v>
      </c>
      <c r="L7" s="110">
        <v>11</v>
      </c>
      <c r="M7" s="111">
        <f t="shared" si="0"/>
        <v>337.83783783783787</v>
      </c>
      <c r="N7" s="156">
        <v>0</v>
      </c>
      <c r="O7" s="54">
        <v>570</v>
      </c>
      <c r="P7" s="54">
        <v>0</v>
      </c>
      <c r="Q7" s="55">
        <f t="shared" si="5"/>
        <v>0</v>
      </c>
      <c r="R7" s="54">
        <v>0</v>
      </c>
      <c r="S7" s="55">
        <f t="shared" si="6"/>
        <v>0</v>
      </c>
      <c r="T7" s="54">
        <v>0</v>
      </c>
      <c r="U7" s="56">
        <v>582</v>
      </c>
      <c r="V7" s="54"/>
      <c r="W7" s="55">
        <f t="shared" si="7"/>
        <v>0</v>
      </c>
      <c r="X7" s="54"/>
      <c r="Y7" s="55">
        <f t="shared" si="1"/>
        <v>0</v>
      </c>
      <c r="Z7" s="160">
        <v>0</v>
      </c>
      <c r="AA7" s="7">
        <v>9338</v>
      </c>
      <c r="AB7" s="7">
        <v>3</v>
      </c>
      <c r="AC7" s="14">
        <f t="shared" si="8"/>
        <v>32.126793745984152</v>
      </c>
      <c r="AD7" s="7">
        <v>3</v>
      </c>
      <c r="AE7" s="14">
        <f t="shared" si="9"/>
        <v>32.126793745984152</v>
      </c>
      <c r="AF7" s="7">
        <v>0</v>
      </c>
      <c r="AG7" s="7">
        <v>9152</v>
      </c>
      <c r="AH7" s="7">
        <v>4</v>
      </c>
      <c r="AI7" s="14">
        <f t="shared" si="10"/>
        <v>43.706293706293707</v>
      </c>
      <c r="AJ7" s="7">
        <v>4</v>
      </c>
      <c r="AK7" s="14">
        <f t="shared" si="2"/>
        <v>43.706293706293707</v>
      </c>
      <c r="AL7" s="159">
        <v>0</v>
      </c>
      <c r="AM7" s="8">
        <f>C7+O7+AA7</f>
        <v>13284</v>
      </c>
      <c r="AN7" s="8">
        <f t="shared" si="11"/>
        <v>13</v>
      </c>
      <c r="AO7" s="13">
        <f t="shared" si="12"/>
        <v>97.862089732008428</v>
      </c>
      <c r="AP7" s="161">
        <f t="shared" si="13"/>
        <v>13</v>
      </c>
      <c r="AQ7" s="13">
        <f t="shared" si="3"/>
        <v>97.862089732008428</v>
      </c>
      <c r="AR7" s="162">
        <f t="shared" si="14"/>
        <v>0</v>
      </c>
      <c r="AS7" s="133">
        <f t="shared" si="15"/>
        <v>12990</v>
      </c>
      <c r="AT7" s="133">
        <f t="shared" si="16"/>
        <v>15</v>
      </c>
      <c r="AU7" s="124">
        <f t="shared" si="17"/>
        <v>115.47344110854503</v>
      </c>
      <c r="AV7" s="133">
        <f t="shared" si="18"/>
        <v>15</v>
      </c>
      <c r="AW7" s="136">
        <f t="shared" si="19"/>
        <v>115.47344110854503</v>
      </c>
      <c r="AX7" s="133">
        <f t="shared" si="20"/>
        <v>0</v>
      </c>
    </row>
    <row r="8" spans="1:50" x14ac:dyDescent="0.2">
      <c r="A8" s="1" t="s">
        <v>7</v>
      </c>
      <c r="B8" s="1" t="s">
        <v>8</v>
      </c>
      <c r="C8" s="106">
        <v>3376</v>
      </c>
      <c r="D8" s="112">
        <v>0</v>
      </c>
      <c r="E8" s="113">
        <f>D8/C8*100000</f>
        <v>0</v>
      </c>
      <c r="F8" s="112">
        <v>0</v>
      </c>
      <c r="G8" s="113">
        <f>F8/C8*100000</f>
        <v>0</v>
      </c>
      <c r="H8" s="112">
        <v>0</v>
      </c>
      <c r="I8" s="106">
        <v>3256</v>
      </c>
      <c r="J8" s="110"/>
      <c r="K8" s="111">
        <f t="shared" si="4"/>
        <v>0</v>
      </c>
      <c r="L8" s="110"/>
      <c r="M8" s="111">
        <f t="shared" si="0"/>
        <v>0</v>
      </c>
      <c r="N8" s="156">
        <v>0</v>
      </c>
      <c r="O8" s="54">
        <v>570</v>
      </c>
      <c r="P8" s="54">
        <v>0</v>
      </c>
      <c r="Q8" s="55">
        <f t="shared" si="5"/>
        <v>0</v>
      </c>
      <c r="R8" s="54">
        <v>0</v>
      </c>
      <c r="S8" s="55">
        <f t="shared" si="6"/>
        <v>0</v>
      </c>
      <c r="T8" s="54">
        <v>0</v>
      </c>
      <c r="U8" s="56">
        <v>582</v>
      </c>
      <c r="V8" s="54"/>
      <c r="W8" s="55">
        <f t="shared" si="7"/>
        <v>0</v>
      </c>
      <c r="X8" s="54"/>
      <c r="Y8" s="55">
        <f t="shared" si="1"/>
        <v>0</v>
      </c>
      <c r="Z8" s="160">
        <v>0</v>
      </c>
      <c r="AA8" s="7">
        <v>9338</v>
      </c>
      <c r="AB8" s="7">
        <v>0</v>
      </c>
      <c r="AC8" s="14">
        <f t="shared" si="8"/>
        <v>0</v>
      </c>
      <c r="AD8" s="7">
        <v>0</v>
      </c>
      <c r="AE8" s="14">
        <f t="shared" si="9"/>
        <v>0</v>
      </c>
      <c r="AF8" s="7">
        <v>0</v>
      </c>
      <c r="AG8" s="7">
        <v>9152</v>
      </c>
      <c r="AH8" s="7"/>
      <c r="AI8" s="14">
        <f t="shared" si="10"/>
        <v>0</v>
      </c>
      <c r="AJ8" s="7"/>
      <c r="AK8" s="14">
        <f t="shared" si="2"/>
        <v>0</v>
      </c>
      <c r="AL8" s="159">
        <v>0</v>
      </c>
      <c r="AM8" s="8">
        <f>C8+O8+AA8</f>
        <v>13284</v>
      </c>
      <c r="AN8" s="8">
        <f t="shared" si="11"/>
        <v>0</v>
      </c>
      <c r="AO8" s="13">
        <f t="shared" si="12"/>
        <v>0</v>
      </c>
      <c r="AP8" s="161">
        <f t="shared" si="13"/>
        <v>0</v>
      </c>
      <c r="AQ8" s="13">
        <f t="shared" si="3"/>
        <v>0</v>
      </c>
      <c r="AR8" s="162">
        <f t="shared" si="14"/>
        <v>0</v>
      </c>
      <c r="AS8" s="133">
        <f t="shared" si="15"/>
        <v>12990</v>
      </c>
      <c r="AT8" s="133">
        <f t="shared" si="16"/>
        <v>0</v>
      </c>
      <c r="AU8" s="124">
        <f t="shared" si="17"/>
        <v>0</v>
      </c>
      <c r="AV8" s="133">
        <f t="shared" si="18"/>
        <v>0</v>
      </c>
      <c r="AW8" s="136">
        <f t="shared" si="19"/>
        <v>0</v>
      </c>
      <c r="AX8" s="133">
        <f t="shared" si="20"/>
        <v>0</v>
      </c>
    </row>
    <row r="9" spans="1:50" x14ac:dyDescent="0.2">
      <c r="A9" s="1" t="s">
        <v>9</v>
      </c>
      <c r="B9" s="1" t="s">
        <v>10</v>
      </c>
      <c r="C9" s="106">
        <v>3376</v>
      </c>
      <c r="D9" s="112">
        <v>0</v>
      </c>
      <c r="E9" s="113">
        <f>D9/C9*100000</f>
        <v>0</v>
      </c>
      <c r="F9" s="112">
        <v>0</v>
      </c>
      <c r="G9" s="113">
        <f>F9/C9*100000</f>
        <v>0</v>
      </c>
      <c r="H9" s="112">
        <v>0</v>
      </c>
      <c r="I9" s="106">
        <v>3256</v>
      </c>
      <c r="J9" s="110"/>
      <c r="K9" s="111">
        <f t="shared" si="4"/>
        <v>0</v>
      </c>
      <c r="L9" s="110"/>
      <c r="M9" s="111">
        <f t="shared" si="0"/>
        <v>0</v>
      </c>
      <c r="N9" s="156">
        <v>0</v>
      </c>
      <c r="O9" s="54">
        <v>570</v>
      </c>
      <c r="P9" s="54">
        <v>0</v>
      </c>
      <c r="Q9" s="55">
        <f t="shared" si="5"/>
        <v>0</v>
      </c>
      <c r="R9" s="54">
        <v>0</v>
      </c>
      <c r="S9" s="55">
        <f t="shared" si="6"/>
        <v>0</v>
      </c>
      <c r="T9" s="54">
        <v>0</v>
      </c>
      <c r="U9" s="56">
        <v>582</v>
      </c>
      <c r="V9" s="54"/>
      <c r="W9" s="55">
        <f t="shared" si="7"/>
        <v>0</v>
      </c>
      <c r="X9" s="54"/>
      <c r="Y9" s="55">
        <f t="shared" si="1"/>
        <v>0</v>
      </c>
      <c r="Z9" s="160">
        <v>0</v>
      </c>
      <c r="AA9" s="7">
        <v>9338</v>
      </c>
      <c r="AB9" s="7">
        <v>63</v>
      </c>
      <c r="AC9" s="14">
        <f t="shared" si="8"/>
        <v>674.66266866566718</v>
      </c>
      <c r="AD9" s="7">
        <v>2</v>
      </c>
      <c r="AE9" s="14">
        <f t="shared" si="9"/>
        <v>21.417862497322766</v>
      </c>
      <c r="AF9" s="7">
        <v>62</v>
      </c>
      <c r="AG9" s="7">
        <v>9152</v>
      </c>
      <c r="AH9" s="7">
        <v>66</v>
      </c>
      <c r="AI9" s="14">
        <f t="shared" si="10"/>
        <v>721.15384615384619</v>
      </c>
      <c r="AJ9" s="7">
        <v>4</v>
      </c>
      <c r="AK9" s="14">
        <f t="shared" si="2"/>
        <v>43.706293706293707</v>
      </c>
      <c r="AL9" s="159">
        <v>65</v>
      </c>
      <c r="AM9" s="8">
        <f>C9+O9+AA9</f>
        <v>13284</v>
      </c>
      <c r="AN9" s="8">
        <f t="shared" si="11"/>
        <v>63</v>
      </c>
      <c r="AO9" s="13">
        <f t="shared" si="12"/>
        <v>474.25474254742545</v>
      </c>
      <c r="AP9" s="161">
        <f t="shared" si="13"/>
        <v>2</v>
      </c>
      <c r="AQ9" s="13">
        <f t="shared" si="3"/>
        <v>15.055706112616681</v>
      </c>
      <c r="AR9" s="162">
        <f t="shared" si="14"/>
        <v>62</v>
      </c>
      <c r="AS9" s="133">
        <f t="shared" si="15"/>
        <v>12990</v>
      </c>
      <c r="AT9" s="133">
        <f t="shared" si="16"/>
        <v>66</v>
      </c>
      <c r="AU9" s="124">
        <f t="shared" si="17"/>
        <v>508.08314087759817</v>
      </c>
      <c r="AV9" s="133">
        <f t="shared" si="18"/>
        <v>4</v>
      </c>
      <c r="AW9" s="136">
        <f t="shared" si="19"/>
        <v>30.792917628945343</v>
      </c>
      <c r="AX9" s="133">
        <f t="shared" si="20"/>
        <v>65</v>
      </c>
    </row>
    <row r="10" spans="1:50" x14ac:dyDescent="0.2">
      <c r="A10" s="1"/>
      <c r="B10" s="1"/>
      <c r="C10" s="106"/>
      <c r="D10" s="112"/>
      <c r="E10" s="113"/>
      <c r="F10" s="112"/>
      <c r="G10" s="113"/>
      <c r="H10" s="112"/>
      <c r="I10" s="106"/>
      <c r="J10" s="110"/>
      <c r="K10" s="111"/>
      <c r="L10" s="110"/>
      <c r="M10" s="111"/>
      <c r="N10" s="156">
        <v>0</v>
      </c>
      <c r="O10" s="54"/>
      <c r="P10" s="54"/>
      <c r="Q10" s="55"/>
      <c r="R10" s="54"/>
      <c r="S10" s="55"/>
      <c r="T10" s="54"/>
      <c r="U10" s="56"/>
      <c r="V10" s="54"/>
      <c r="W10" s="55"/>
      <c r="X10" s="54"/>
      <c r="Y10" s="55"/>
      <c r="Z10" s="160">
        <v>0</v>
      </c>
      <c r="AA10" s="7"/>
      <c r="AB10" s="7"/>
      <c r="AC10" s="14"/>
      <c r="AD10" s="7"/>
      <c r="AE10" s="14"/>
      <c r="AF10" s="7"/>
      <c r="AG10" s="7"/>
      <c r="AH10" s="7">
        <v>30</v>
      </c>
      <c r="AI10" s="14"/>
      <c r="AJ10" s="7">
        <v>4</v>
      </c>
      <c r="AK10" s="14"/>
      <c r="AL10" s="159">
        <v>30</v>
      </c>
      <c r="AM10" s="8"/>
      <c r="AN10" s="8"/>
      <c r="AO10" s="13"/>
      <c r="AP10" s="161"/>
      <c r="AQ10" s="13"/>
      <c r="AR10" s="162"/>
      <c r="AS10" s="133"/>
      <c r="AT10" s="133"/>
      <c r="AU10" s="124"/>
      <c r="AV10" s="133"/>
      <c r="AW10" s="136"/>
      <c r="AX10" s="133"/>
    </row>
    <row r="11" spans="1:50" s="154" customFormat="1" x14ac:dyDescent="0.2">
      <c r="A11" s="9" t="s">
        <v>11</v>
      </c>
      <c r="B11" s="9" t="s">
        <v>12</v>
      </c>
      <c r="C11" s="106">
        <v>3376</v>
      </c>
      <c r="D11" s="106">
        <v>37</v>
      </c>
      <c r="E11" s="109">
        <f t="shared" ref="E11:E42" si="21">D11/C11*100000</f>
        <v>1095.9715639810427</v>
      </c>
      <c r="F11" s="106">
        <v>11</v>
      </c>
      <c r="G11" s="109">
        <f t="shared" ref="G11:G42" si="22">F11/C11*100000</f>
        <v>325.82938388625593</v>
      </c>
      <c r="H11" s="106">
        <v>16</v>
      </c>
      <c r="I11" s="106">
        <v>3256</v>
      </c>
      <c r="J11" s="145">
        <v>33</v>
      </c>
      <c r="K11" s="107">
        <f t="shared" si="4"/>
        <v>1013.5135135135135</v>
      </c>
      <c r="L11" s="145">
        <v>6</v>
      </c>
      <c r="M11" s="107">
        <f t="shared" si="0"/>
        <v>184.27518427518427</v>
      </c>
      <c r="N11" s="108">
        <v>16</v>
      </c>
      <c r="O11" s="50">
        <v>570</v>
      </c>
      <c r="P11" s="50">
        <v>3</v>
      </c>
      <c r="Q11" s="52">
        <f t="shared" si="5"/>
        <v>526.31578947368416</v>
      </c>
      <c r="R11" s="50">
        <v>0</v>
      </c>
      <c r="S11" s="52">
        <f t="shared" si="6"/>
        <v>0</v>
      </c>
      <c r="T11" s="50">
        <v>2</v>
      </c>
      <c r="U11" s="48">
        <v>582</v>
      </c>
      <c r="V11" s="50">
        <v>7</v>
      </c>
      <c r="W11" s="52">
        <f t="shared" si="7"/>
        <v>1202.7491408934709</v>
      </c>
      <c r="X11" s="50">
        <v>4</v>
      </c>
      <c r="Y11" s="52">
        <f t="shared" si="1"/>
        <v>687.28522336769754</v>
      </c>
      <c r="Z11" s="53">
        <v>6</v>
      </c>
      <c r="AA11" s="10">
        <v>9338</v>
      </c>
      <c r="AB11" s="10">
        <v>434</v>
      </c>
      <c r="AC11" s="11">
        <f t="shared" si="8"/>
        <v>4647.6761619190402</v>
      </c>
      <c r="AD11" s="10">
        <v>56</v>
      </c>
      <c r="AE11" s="11">
        <f t="shared" si="9"/>
        <v>599.70014992503741</v>
      </c>
      <c r="AF11" s="10">
        <v>349</v>
      </c>
      <c r="AG11" s="10">
        <v>9152</v>
      </c>
      <c r="AH11" s="10">
        <v>415</v>
      </c>
      <c r="AI11" s="11">
        <f t="shared" si="10"/>
        <v>4534.5279720279723</v>
      </c>
      <c r="AJ11" s="10">
        <v>66</v>
      </c>
      <c r="AK11" s="11">
        <f t="shared" si="2"/>
        <v>721.15384615384619</v>
      </c>
      <c r="AL11" s="42">
        <v>353</v>
      </c>
      <c r="AM11" s="12">
        <f t="shared" ref="AM11:AM42" si="23">C11+O11+AA11</f>
        <v>13284</v>
      </c>
      <c r="AN11" s="12">
        <f t="shared" si="11"/>
        <v>474</v>
      </c>
      <c r="AO11" s="23">
        <f t="shared" si="12"/>
        <v>3568.2023486901535</v>
      </c>
      <c r="AP11" s="37">
        <f t="shared" si="13"/>
        <v>67</v>
      </c>
      <c r="AQ11" s="23">
        <f t="shared" si="3"/>
        <v>504.36615477265883</v>
      </c>
      <c r="AR11" s="116">
        <f t="shared" si="14"/>
        <v>367</v>
      </c>
      <c r="AS11" s="133">
        <f t="shared" si="15"/>
        <v>12990</v>
      </c>
      <c r="AT11" s="133">
        <f t="shared" si="16"/>
        <v>455</v>
      </c>
      <c r="AU11" s="123">
        <f t="shared" si="17"/>
        <v>3502.694380292533</v>
      </c>
      <c r="AV11" s="134">
        <f t="shared" si="18"/>
        <v>76</v>
      </c>
      <c r="AW11" s="135">
        <f t="shared" si="19"/>
        <v>585.06543494996151</v>
      </c>
      <c r="AX11" s="134">
        <f t="shared" si="20"/>
        <v>375</v>
      </c>
    </row>
    <row r="12" spans="1:50" x14ac:dyDescent="0.2">
      <c r="A12" s="155" t="s">
        <v>13</v>
      </c>
      <c r="B12" s="155" t="s">
        <v>14</v>
      </c>
      <c r="C12" s="106">
        <v>3376</v>
      </c>
      <c r="D12" s="112">
        <v>3</v>
      </c>
      <c r="E12" s="113">
        <f t="shared" si="21"/>
        <v>88.862559241706151</v>
      </c>
      <c r="F12" s="112">
        <v>2</v>
      </c>
      <c r="G12" s="113">
        <f t="shared" si="22"/>
        <v>59.241706161137444</v>
      </c>
      <c r="H12" s="112">
        <v>3</v>
      </c>
      <c r="I12" s="106">
        <v>3256</v>
      </c>
      <c r="J12" s="110">
        <v>4</v>
      </c>
      <c r="K12" s="111">
        <f t="shared" si="4"/>
        <v>122.85012285012284</v>
      </c>
      <c r="L12" s="110"/>
      <c r="M12" s="111">
        <f t="shared" si="0"/>
        <v>0</v>
      </c>
      <c r="N12" s="156">
        <v>3</v>
      </c>
      <c r="O12" s="54">
        <v>570</v>
      </c>
      <c r="P12" s="54">
        <v>2</v>
      </c>
      <c r="Q12" s="55">
        <f t="shared" si="5"/>
        <v>350.87719298245617</v>
      </c>
      <c r="R12" s="54">
        <v>0</v>
      </c>
      <c r="S12" s="55">
        <f t="shared" si="6"/>
        <v>0</v>
      </c>
      <c r="T12" s="54">
        <v>1</v>
      </c>
      <c r="U12" s="56">
        <v>582</v>
      </c>
      <c r="V12" s="54">
        <v>1</v>
      </c>
      <c r="W12" s="55">
        <f t="shared" si="7"/>
        <v>171.82130584192439</v>
      </c>
      <c r="X12" s="54"/>
      <c r="Y12" s="55">
        <f t="shared" si="1"/>
        <v>0</v>
      </c>
      <c r="Z12" s="160">
        <v>0</v>
      </c>
      <c r="AA12" s="7">
        <v>9338</v>
      </c>
      <c r="AB12" s="7">
        <v>251</v>
      </c>
      <c r="AC12" s="14">
        <f t="shared" si="8"/>
        <v>2687.9417434140073</v>
      </c>
      <c r="AD12" s="7">
        <v>42</v>
      </c>
      <c r="AE12" s="14">
        <f t="shared" si="9"/>
        <v>449.77511244377808</v>
      </c>
      <c r="AF12" s="7">
        <v>202</v>
      </c>
      <c r="AG12" s="7">
        <v>13017</v>
      </c>
      <c r="AH12" s="7">
        <v>246</v>
      </c>
      <c r="AI12" s="14">
        <f t="shared" si="10"/>
        <v>1889.836367826688</v>
      </c>
      <c r="AJ12" s="7">
        <v>47</v>
      </c>
      <c r="AK12" s="14">
        <f t="shared" si="2"/>
        <v>361.06629791810713</v>
      </c>
      <c r="AL12" s="159">
        <v>227</v>
      </c>
      <c r="AM12" s="8">
        <f t="shared" si="23"/>
        <v>13284</v>
      </c>
      <c r="AN12" s="8">
        <f t="shared" si="11"/>
        <v>256</v>
      </c>
      <c r="AO12" s="13">
        <f t="shared" si="12"/>
        <v>1927.1303824149352</v>
      </c>
      <c r="AP12" s="161">
        <f t="shared" si="13"/>
        <v>44</v>
      </c>
      <c r="AQ12" s="13">
        <f t="shared" si="3"/>
        <v>331.22553447756701</v>
      </c>
      <c r="AR12" s="162">
        <f t="shared" si="14"/>
        <v>206</v>
      </c>
      <c r="AS12" s="133">
        <f t="shared" si="15"/>
        <v>16855</v>
      </c>
      <c r="AT12" s="133">
        <f t="shared" si="16"/>
        <v>251</v>
      </c>
      <c r="AU12" s="124">
        <f t="shared" si="17"/>
        <v>1489.1723524176803</v>
      </c>
      <c r="AV12" s="133">
        <f t="shared" si="18"/>
        <v>47</v>
      </c>
      <c r="AW12" s="136">
        <f t="shared" si="19"/>
        <v>278.84900622960544</v>
      </c>
      <c r="AX12" s="133">
        <f t="shared" si="20"/>
        <v>230</v>
      </c>
    </row>
    <row r="13" spans="1:50" x14ac:dyDescent="0.2">
      <c r="A13" s="1" t="s">
        <v>15</v>
      </c>
      <c r="B13" s="1" t="s">
        <v>16</v>
      </c>
      <c r="C13" s="106">
        <v>3376</v>
      </c>
      <c r="D13" s="112">
        <v>2</v>
      </c>
      <c r="E13" s="113">
        <f t="shared" si="21"/>
        <v>59.241706161137444</v>
      </c>
      <c r="F13" s="112">
        <v>1</v>
      </c>
      <c r="G13" s="113">
        <f t="shared" si="22"/>
        <v>29.620853080568722</v>
      </c>
      <c r="H13" s="112">
        <v>2</v>
      </c>
      <c r="I13" s="106">
        <v>3256</v>
      </c>
      <c r="J13" s="110">
        <v>2</v>
      </c>
      <c r="K13" s="111">
        <f t="shared" si="4"/>
        <v>61.425061425061422</v>
      </c>
      <c r="L13" s="110"/>
      <c r="M13" s="111">
        <f t="shared" si="0"/>
        <v>0</v>
      </c>
      <c r="N13" s="156">
        <v>1</v>
      </c>
      <c r="O13" s="54">
        <v>570</v>
      </c>
      <c r="P13" s="54">
        <v>1</v>
      </c>
      <c r="Q13" s="55">
        <f t="shared" si="5"/>
        <v>175.43859649122808</v>
      </c>
      <c r="R13" s="54">
        <v>0</v>
      </c>
      <c r="S13" s="55">
        <f t="shared" si="6"/>
        <v>0</v>
      </c>
      <c r="T13" s="54">
        <v>1</v>
      </c>
      <c r="U13" s="56">
        <v>582</v>
      </c>
      <c r="V13" s="54">
        <v>1</v>
      </c>
      <c r="W13" s="55">
        <f t="shared" si="7"/>
        <v>171.82130584192439</v>
      </c>
      <c r="X13" s="54"/>
      <c r="Y13" s="55">
        <f t="shared" si="1"/>
        <v>0</v>
      </c>
      <c r="Z13" s="160">
        <v>0</v>
      </c>
      <c r="AA13" s="7">
        <v>9338</v>
      </c>
      <c r="AB13" s="7">
        <v>0</v>
      </c>
      <c r="AC13" s="14">
        <f t="shared" si="8"/>
        <v>0</v>
      </c>
      <c r="AD13" s="7">
        <v>0</v>
      </c>
      <c r="AE13" s="14">
        <f t="shared" si="9"/>
        <v>0</v>
      </c>
      <c r="AF13" s="7">
        <v>0</v>
      </c>
      <c r="AG13" s="7">
        <v>9152</v>
      </c>
      <c r="AH13" s="7"/>
      <c r="AI13" s="14">
        <f t="shared" si="10"/>
        <v>0</v>
      </c>
      <c r="AJ13" s="7"/>
      <c r="AK13" s="14">
        <f t="shared" si="2"/>
        <v>0</v>
      </c>
      <c r="AL13" s="159">
        <v>0</v>
      </c>
      <c r="AM13" s="8">
        <f t="shared" si="23"/>
        <v>13284</v>
      </c>
      <c r="AN13" s="8">
        <f t="shared" si="11"/>
        <v>3</v>
      </c>
      <c r="AO13" s="13">
        <f t="shared" si="12"/>
        <v>22.583559168925021</v>
      </c>
      <c r="AP13" s="161">
        <f t="shared" si="13"/>
        <v>1</v>
      </c>
      <c r="AQ13" s="13">
        <f t="shared" si="3"/>
        <v>7.5278530563083406</v>
      </c>
      <c r="AR13" s="162">
        <f t="shared" si="14"/>
        <v>3</v>
      </c>
      <c r="AS13" s="133">
        <f t="shared" si="15"/>
        <v>12990</v>
      </c>
      <c r="AT13" s="133">
        <f t="shared" si="16"/>
        <v>3</v>
      </c>
      <c r="AU13" s="124">
        <f t="shared" si="17"/>
        <v>23.094688221709006</v>
      </c>
      <c r="AV13" s="133">
        <f t="shared" si="18"/>
        <v>0</v>
      </c>
      <c r="AW13" s="136">
        <f t="shared" si="19"/>
        <v>0</v>
      </c>
      <c r="AX13" s="133">
        <f t="shared" si="20"/>
        <v>1</v>
      </c>
    </row>
    <row r="14" spans="1:50" x14ac:dyDescent="0.2">
      <c r="A14" s="1" t="s">
        <v>17</v>
      </c>
      <c r="B14" s="1" t="s">
        <v>18</v>
      </c>
      <c r="C14" s="106">
        <v>3376</v>
      </c>
      <c r="D14" s="112">
        <v>34</v>
      </c>
      <c r="E14" s="113">
        <f t="shared" si="21"/>
        <v>1007.1090047393365</v>
      </c>
      <c r="F14" s="112">
        <v>9</v>
      </c>
      <c r="G14" s="113">
        <f t="shared" si="22"/>
        <v>266.58767772511851</v>
      </c>
      <c r="H14" s="112">
        <v>13</v>
      </c>
      <c r="I14" s="106">
        <v>3256</v>
      </c>
      <c r="J14" s="110">
        <v>30</v>
      </c>
      <c r="K14" s="111">
        <f t="shared" si="4"/>
        <v>921.37592137592139</v>
      </c>
      <c r="L14" s="110">
        <v>6</v>
      </c>
      <c r="M14" s="111">
        <f t="shared" si="0"/>
        <v>184.27518427518427</v>
      </c>
      <c r="N14" s="156">
        <f>N11-N12</f>
        <v>13</v>
      </c>
      <c r="O14" s="54">
        <v>570</v>
      </c>
      <c r="P14" s="54">
        <v>1</v>
      </c>
      <c r="Q14" s="55">
        <f t="shared" si="5"/>
        <v>175.43859649122808</v>
      </c>
      <c r="R14" s="54">
        <v>0</v>
      </c>
      <c r="S14" s="55">
        <f t="shared" si="6"/>
        <v>0</v>
      </c>
      <c r="T14" s="54">
        <v>1</v>
      </c>
      <c r="U14" s="56">
        <v>582</v>
      </c>
      <c r="V14" s="54">
        <v>6</v>
      </c>
      <c r="W14" s="55">
        <f t="shared" si="7"/>
        <v>1030.9278350515465</v>
      </c>
      <c r="X14" s="54">
        <v>4</v>
      </c>
      <c r="Y14" s="55">
        <f t="shared" si="1"/>
        <v>687.28522336769754</v>
      </c>
      <c r="Z14" s="160">
        <v>6</v>
      </c>
      <c r="AA14" s="7">
        <v>9338</v>
      </c>
      <c r="AB14" s="7">
        <v>183</v>
      </c>
      <c r="AC14" s="14">
        <f t="shared" si="8"/>
        <v>1959.7344185050331</v>
      </c>
      <c r="AD14" s="7">
        <v>14</v>
      </c>
      <c r="AE14" s="14">
        <f t="shared" si="9"/>
        <v>149.92503748125935</v>
      </c>
      <c r="AF14" s="7">
        <v>147</v>
      </c>
      <c r="AG14" s="7">
        <v>9152</v>
      </c>
      <c r="AH14" s="7">
        <v>169</v>
      </c>
      <c r="AI14" s="14">
        <f t="shared" si="10"/>
        <v>1846.5909090909092</v>
      </c>
      <c r="AJ14" s="7">
        <f>AJ11-AJ12</f>
        <v>19</v>
      </c>
      <c r="AK14" s="14">
        <f t="shared" si="2"/>
        <v>207.60489510489509</v>
      </c>
      <c r="AL14" s="159">
        <f>AL11-AL12</f>
        <v>126</v>
      </c>
      <c r="AM14" s="8">
        <f t="shared" si="23"/>
        <v>13284</v>
      </c>
      <c r="AN14" s="8">
        <f t="shared" si="11"/>
        <v>218</v>
      </c>
      <c r="AO14" s="13">
        <f t="shared" si="12"/>
        <v>1641.0719662752183</v>
      </c>
      <c r="AP14" s="161">
        <f t="shared" si="13"/>
        <v>23</v>
      </c>
      <c r="AQ14" s="13">
        <f t="shared" si="3"/>
        <v>173.14062029509185</v>
      </c>
      <c r="AR14" s="162">
        <f t="shared" si="14"/>
        <v>161</v>
      </c>
      <c r="AS14" s="133">
        <f t="shared" si="15"/>
        <v>12990</v>
      </c>
      <c r="AT14" s="133">
        <f t="shared" si="16"/>
        <v>205</v>
      </c>
      <c r="AU14" s="124">
        <f t="shared" si="17"/>
        <v>1578.1370284834488</v>
      </c>
      <c r="AV14" s="133">
        <f t="shared" si="18"/>
        <v>29</v>
      </c>
      <c r="AW14" s="136">
        <f t="shared" si="19"/>
        <v>223.24865280985372</v>
      </c>
      <c r="AX14" s="133">
        <f t="shared" si="20"/>
        <v>145</v>
      </c>
    </row>
    <row r="15" spans="1:50" s="154" customFormat="1" x14ac:dyDescent="0.2">
      <c r="A15" s="15" t="s">
        <v>417</v>
      </c>
      <c r="B15" s="15" t="s">
        <v>418</v>
      </c>
      <c r="C15" s="106">
        <v>3376</v>
      </c>
      <c r="D15" s="112"/>
      <c r="E15" s="113">
        <f t="shared" si="21"/>
        <v>0</v>
      </c>
      <c r="F15" s="112"/>
      <c r="G15" s="113">
        <f t="shared" si="22"/>
        <v>0</v>
      </c>
      <c r="H15" s="112"/>
      <c r="I15" s="106">
        <v>3256</v>
      </c>
      <c r="J15" s="110"/>
      <c r="K15" s="111">
        <f t="shared" si="4"/>
        <v>0</v>
      </c>
      <c r="L15" s="110"/>
      <c r="M15" s="111">
        <f t="shared" si="0"/>
        <v>0</v>
      </c>
      <c r="N15" s="156"/>
      <c r="O15" s="54">
        <v>570</v>
      </c>
      <c r="P15" s="54"/>
      <c r="Q15" s="55">
        <f t="shared" si="5"/>
        <v>0</v>
      </c>
      <c r="R15" s="54"/>
      <c r="S15" s="55">
        <f t="shared" si="6"/>
        <v>0</v>
      </c>
      <c r="T15" s="54"/>
      <c r="U15" s="56">
        <v>582</v>
      </c>
      <c r="V15" s="54"/>
      <c r="W15" s="55">
        <f t="shared" si="7"/>
        <v>0</v>
      </c>
      <c r="X15" s="54"/>
      <c r="Y15" s="55">
        <f t="shared" si="1"/>
        <v>0</v>
      </c>
      <c r="Z15" s="160"/>
      <c r="AA15" s="7">
        <v>9338</v>
      </c>
      <c r="AB15" s="7">
        <v>123</v>
      </c>
      <c r="AC15" s="14">
        <f t="shared" si="8"/>
        <v>1317.1985435853501</v>
      </c>
      <c r="AD15" s="7">
        <v>9</v>
      </c>
      <c r="AE15" s="14">
        <f t="shared" si="9"/>
        <v>96.380381237952449</v>
      </c>
      <c r="AF15" s="7">
        <v>118</v>
      </c>
      <c r="AG15" s="7">
        <v>9152</v>
      </c>
      <c r="AH15" s="7">
        <v>123</v>
      </c>
      <c r="AI15" s="14">
        <f t="shared" si="10"/>
        <v>1343.9685314685314</v>
      </c>
      <c r="AJ15" s="7">
        <v>5</v>
      </c>
      <c r="AK15" s="14">
        <f t="shared" si="2"/>
        <v>54.632867132867133</v>
      </c>
      <c r="AL15" s="159">
        <v>96</v>
      </c>
      <c r="AM15" s="8">
        <f t="shared" si="23"/>
        <v>13284</v>
      </c>
      <c r="AN15" s="8">
        <f t="shared" si="11"/>
        <v>123</v>
      </c>
      <c r="AO15" s="13">
        <f t="shared" si="12"/>
        <v>925.92592592592587</v>
      </c>
      <c r="AP15" s="161">
        <f t="shared" si="13"/>
        <v>9</v>
      </c>
      <c r="AQ15" s="13">
        <f t="shared" si="3"/>
        <v>67.750677506775062</v>
      </c>
      <c r="AR15" s="162">
        <f t="shared" si="14"/>
        <v>118</v>
      </c>
      <c r="AS15" s="133">
        <f t="shared" si="15"/>
        <v>12990</v>
      </c>
      <c r="AT15" s="133">
        <f t="shared" si="16"/>
        <v>123</v>
      </c>
      <c r="AU15" s="124">
        <f t="shared" si="17"/>
        <v>946.88221709006928</v>
      </c>
      <c r="AV15" s="133">
        <f t="shared" si="18"/>
        <v>5</v>
      </c>
      <c r="AW15" s="136">
        <f t="shared" si="19"/>
        <v>38.491147036181673</v>
      </c>
      <c r="AX15" s="133">
        <f t="shared" si="20"/>
        <v>96</v>
      </c>
    </row>
    <row r="16" spans="1:50" x14ac:dyDescent="0.2">
      <c r="A16" s="6" t="s">
        <v>19</v>
      </c>
      <c r="B16" s="6" t="s">
        <v>20</v>
      </c>
      <c r="C16" s="106">
        <v>3376</v>
      </c>
      <c r="D16" s="106">
        <v>121</v>
      </c>
      <c r="E16" s="109">
        <f t="shared" si="21"/>
        <v>3584.1232227488154</v>
      </c>
      <c r="F16" s="106">
        <v>34</v>
      </c>
      <c r="G16" s="109">
        <f t="shared" si="22"/>
        <v>1007.1090047393365</v>
      </c>
      <c r="H16" s="106">
        <v>55</v>
      </c>
      <c r="I16" s="106">
        <v>3256</v>
      </c>
      <c r="J16" s="145">
        <v>120</v>
      </c>
      <c r="K16" s="107">
        <f t="shared" si="4"/>
        <v>3685.5036855036856</v>
      </c>
      <c r="L16" s="145">
        <v>30</v>
      </c>
      <c r="M16" s="107">
        <f t="shared" si="0"/>
        <v>921.37592137592139</v>
      </c>
      <c r="N16" s="108">
        <v>58</v>
      </c>
      <c r="O16" s="50">
        <v>570</v>
      </c>
      <c r="P16" s="50">
        <v>18</v>
      </c>
      <c r="Q16" s="52">
        <f t="shared" si="5"/>
        <v>3157.8947368421054</v>
      </c>
      <c r="R16" s="50">
        <v>8</v>
      </c>
      <c r="S16" s="52">
        <f t="shared" si="6"/>
        <v>1403.5087719298247</v>
      </c>
      <c r="T16" s="50">
        <v>14</v>
      </c>
      <c r="U16" s="48">
        <v>582</v>
      </c>
      <c r="V16" s="50">
        <v>21</v>
      </c>
      <c r="W16" s="52">
        <f t="shared" si="7"/>
        <v>3608.247422680412</v>
      </c>
      <c r="X16" s="50">
        <v>7</v>
      </c>
      <c r="Y16" s="52">
        <f t="shared" si="1"/>
        <v>1202.7491408934709</v>
      </c>
      <c r="Z16" s="53">
        <v>13</v>
      </c>
      <c r="AA16" s="10">
        <v>9338</v>
      </c>
      <c r="AB16" s="10">
        <v>84</v>
      </c>
      <c r="AC16" s="11">
        <f t="shared" si="8"/>
        <v>899.55022488755617</v>
      </c>
      <c r="AD16" s="10">
        <v>16</v>
      </c>
      <c r="AE16" s="11">
        <f t="shared" si="9"/>
        <v>171.34289997858212</v>
      </c>
      <c r="AF16" s="10">
        <v>73</v>
      </c>
      <c r="AG16" s="10">
        <v>9152</v>
      </c>
      <c r="AH16" s="10">
        <v>83</v>
      </c>
      <c r="AI16" s="11">
        <f t="shared" si="10"/>
        <v>906.90559440559446</v>
      </c>
      <c r="AJ16" s="10">
        <v>10</v>
      </c>
      <c r="AK16" s="11">
        <f t="shared" si="2"/>
        <v>109.26573426573427</v>
      </c>
      <c r="AL16" s="42">
        <v>75</v>
      </c>
      <c r="AM16" s="12">
        <f t="shared" si="23"/>
        <v>13284</v>
      </c>
      <c r="AN16" s="12">
        <f t="shared" si="11"/>
        <v>223</v>
      </c>
      <c r="AO16" s="23">
        <f t="shared" si="12"/>
        <v>1678.7112315567599</v>
      </c>
      <c r="AP16" s="37">
        <f t="shared" si="13"/>
        <v>58</v>
      </c>
      <c r="AQ16" s="23">
        <f t="shared" si="3"/>
        <v>436.61547726588378</v>
      </c>
      <c r="AR16" s="116">
        <f t="shared" si="14"/>
        <v>142</v>
      </c>
      <c r="AS16" s="133">
        <f t="shared" si="15"/>
        <v>12990</v>
      </c>
      <c r="AT16" s="133">
        <f t="shared" si="16"/>
        <v>224</v>
      </c>
      <c r="AU16" s="123">
        <f t="shared" si="17"/>
        <v>1724.4033872209391</v>
      </c>
      <c r="AV16" s="134">
        <f t="shared" si="18"/>
        <v>47</v>
      </c>
      <c r="AW16" s="135">
        <f t="shared" si="19"/>
        <v>361.81678214010776</v>
      </c>
      <c r="AX16" s="134">
        <f t="shared" si="20"/>
        <v>146</v>
      </c>
    </row>
    <row r="17" spans="1:51" x14ac:dyDescent="0.2">
      <c r="A17" s="155" t="s">
        <v>21</v>
      </c>
      <c r="B17" s="155" t="s">
        <v>22</v>
      </c>
      <c r="C17" s="106">
        <v>3376</v>
      </c>
      <c r="D17" s="112">
        <v>119</v>
      </c>
      <c r="E17" s="113">
        <f t="shared" si="21"/>
        <v>3524.8815165876781</v>
      </c>
      <c r="F17" s="112">
        <v>34</v>
      </c>
      <c r="G17" s="113">
        <f t="shared" si="22"/>
        <v>1007.1090047393365</v>
      </c>
      <c r="H17" s="112">
        <v>54</v>
      </c>
      <c r="I17" s="106">
        <v>3256</v>
      </c>
      <c r="J17" s="110">
        <v>119</v>
      </c>
      <c r="K17" s="111">
        <f t="shared" si="4"/>
        <v>3654.7911547911544</v>
      </c>
      <c r="L17" s="110">
        <v>30</v>
      </c>
      <c r="M17" s="111">
        <f t="shared" si="0"/>
        <v>921.37592137592139</v>
      </c>
      <c r="N17" s="156">
        <v>57</v>
      </c>
      <c r="O17" s="54">
        <v>570</v>
      </c>
      <c r="P17" s="54">
        <v>18</v>
      </c>
      <c r="Q17" s="55">
        <f t="shared" si="5"/>
        <v>3157.8947368421054</v>
      </c>
      <c r="R17" s="54">
        <v>8</v>
      </c>
      <c r="S17" s="55">
        <f t="shared" si="6"/>
        <v>1403.5087719298247</v>
      </c>
      <c r="T17" s="54">
        <v>14</v>
      </c>
      <c r="U17" s="56">
        <v>582</v>
      </c>
      <c r="V17" s="54">
        <v>21</v>
      </c>
      <c r="W17" s="55">
        <f t="shared" si="7"/>
        <v>3608.247422680412</v>
      </c>
      <c r="X17" s="54">
        <v>7</v>
      </c>
      <c r="Y17" s="55">
        <f t="shared" si="1"/>
        <v>1202.7491408934709</v>
      </c>
      <c r="Z17" s="160">
        <v>13</v>
      </c>
      <c r="AA17" s="7">
        <v>9338</v>
      </c>
      <c r="AB17" s="7">
        <v>81</v>
      </c>
      <c r="AC17" s="14">
        <f t="shared" si="8"/>
        <v>867.42343114157211</v>
      </c>
      <c r="AD17" s="7">
        <v>16</v>
      </c>
      <c r="AE17" s="14">
        <f t="shared" si="9"/>
        <v>171.34289997858212</v>
      </c>
      <c r="AF17" s="7">
        <v>70</v>
      </c>
      <c r="AG17" s="7">
        <v>9152</v>
      </c>
      <c r="AH17" s="7">
        <v>80</v>
      </c>
      <c r="AI17" s="14">
        <f t="shared" si="10"/>
        <v>874.12587412587413</v>
      </c>
      <c r="AJ17" s="7">
        <v>10</v>
      </c>
      <c r="AK17" s="14">
        <f t="shared" si="2"/>
        <v>109.26573426573427</v>
      </c>
      <c r="AL17" s="159">
        <v>72</v>
      </c>
      <c r="AM17" s="8">
        <f t="shared" si="23"/>
        <v>13284</v>
      </c>
      <c r="AN17" s="8">
        <f t="shared" si="11"/>
        <v>218</v>
      </c>
      <c r="AO17" s="13">
        <f t="shared" si="12"/>
        <v>1641.0719662752183</v>
      </c>
      <c r="AP17" s="161">
        <f t="shared" si="13"/>
        <v>58</v>
      </c>
      <c r="AQ17" s="13">
        <f t="shared" si="3"/>
        <v>436.61547726588378</v>
      </c>
      <c r="AR17" s="162">
        <f t="shared" si="14"/>
        <v>138</v>
      </c>
      <c r="AS17" s="133">
        <f t="shared" si="15"/>
        <v>12990</v>
      </c>
      <c r="AT17" s="133">
        <f t="shared" si="16"/>
        <v>220</v>
      </c>
      <c r="AU17" s="124">
        <f t="shared" si="17"/>
        <v>1693.6104695919937</v>
      </c>
      <c r="AV17" s="133">
        <f t="shared" si="18"/>
        <v>47</v>
      </c>
      <c r="AW17" s="136">
        <f t="shared" si="19"/>
        <v>361.81678214010776</v>
      </c>
      <c r="AX17" s="133">
        <f t="shared" si="20"/>
        <v>142</v>
      </c>
    </row>
    <row r="18" spans="1:51" x14ac:dyDescent="0.2">
      <c r="A18" s="155" t="s">
        <v>23</v>
      </c>
      <c r="B18" s="155" t="s">
        <v>24</v>
      </c>
      <c r="C18" s="106">
        <v>3376</v>
      </c>
      <c r="D18" s="112">
        <v>0</v>
      </c>
      <c r="E18" s="113">
        <f t="shared" si="21"/>
        <v>0</v>
      </c>
      <c r="F18" s="112">
        <v>0</v>
      </c>
      <c r="G18" s="113">
        <f t="shared" si="22"/>
        <v>0</v>
      </c>
      <c r="H18" s="112">
        <v>0</v>
      </c>
      <c r="I18" s="106">
        <v>3256</v>
      </c>
      <c r="J18" s="110"/>
      <c r="K18" s="111">
        <f t="shared" si="4"/>
        <v>0</v>
      </c>
      <c r="L18" s="110"/>
      <c r="M18" s="111">
        <f t="shared" si="0"/>
        <v>0</v>
      </c>
      <c r="N18" s="156">
        <v>0</v>
      </c>
      <c r="O18" s="54">
        <v>570</v>
      </c>
      <c r="P18" s="54">
        <v>0</v>
      </c>
      <c r="Q18" s="55">
        <f t="shared" si="5"/>
        <v>0</v>
      </c>
      <c r="R18" s="54">
        <v>0</v>
      </c>
      <c r="S18" s="55">
        <f t="shared" si="6"/>
        <v>0</v>
      </c>
      <c r="T18" s="54">
        <v>0</v>
      </c>
      <c r="U18" s="56">
        <v>582</v>
      </c>
      <c r="V18" s="54"/>
      <c r="W18" s="55">
        <f t="shared" si="7"/>
        <v>0</v>
      </c>
      <c r="X18" s="54"/>
      <c r="Y18" s="55">
        <f t="shared" si="1"/>
        <v>0</v>
      </c>
      <c r="Z18" s="160">
        <v>0</v>
      </c>
      <c r="AA18" s="7">
        <v>9338</v>
      </c>
      <c r="AB18" s="7">
        <v>3</v>
      </c>
      <c r="AC18" s="14">
        <f t="shared" si="8"/>
        <v>32.126793745984152</v>
      </c>
      <c r="AD18" s="7">
        <v>0</v>
      </c>
      <c r="AE18" s="14">
        <f t="shared" si="9"/>
        <v>0</v>
      </c>
      <c r="AF18" s="7">
        <v>3</v>
      </c>
      <c r="AG18" s="7">
        <v>9152</v>
      </c>
      <c r="AH18" s="7">
        <v>3</v>
      </c>
      <c r="AI18" s="14">
        <f t="shared" si="10"/>
        <v>32.77972027972028</v>
      </c>
      <c r="AJ18" s="7"/>
      <c r="AK18" s="14">
        <f t="shared" si="2"/>
        <v>0</v>
      </c>
      <c r="AL18" s="159">
        <v>3</v>
      </c>
      <c r="AM18" s="8">
        <f t="shared" si="23"/>
        <v>13284</v>
      </c>
      <c r="AN18" s="8">
        <f t="shared" si="11"/>
        <v>3</v>
      </c>
      <c r="AO18" s="13">
        <f t="shared" si="12"/>
        <v>22.583559168925021</v>
      </c>
      <c r="AP18" s="161">
        <f t="shared" si="13"/>
        <v>0</v>
      </c>
      <c r="AQ18" s="13">
        <f t="shared" si="3"/>
        <v>0</v>
      </c>
      <c r="AR18" s="162">
        <f t="shared" si="14"/>
        <v>3</v>
      </c>
      <c r="AS18" s="133">
        <f t="shared" si="15"/>
        <v>12990</v>
      </c>
      <c r="AT18" s="133">
        <f t="shared" si="16"/>
        <v>3</v>
      </c>
      <c r="AU18" s="124">
        <f t="shared" si="17"/>
        <v>23.094688221709006</v>
      </c>
      <c r="AV18" s="133">
        <f t="shared" si="18"/>
        <v>0</v>
      </c>
      <c r="AW18" s="136">
        <f t="shared" si="19"/>
        <v>0</v>
      </c>
      <c r="AX18" s="133">
        <f t="shared" si="20"/>
        <v>3</v>
      </c>
    </row>
    <row r="19" spans="1:51" x14ac:dyDescent="0.2">
      <c r="A19" s="155" t="s">
        <v>25</v>
      </c>
      <c r="B19" s="155" t="s">
        <v>26</v>
      </c>
      <c r="C19" s="106">
        <v>3376</v>
      </c>
      <c r="D19" s="112">
        <v>2</v>
      </c>
      <c r="E19" s="113">
        <f t="shared" si="21"/>
        <v>59.241706161137444</v>
      </c>
      <c r="F19" s="112">
        <v>0</v>
      </c>
      <c r="G19" s="113">
        <f t="shared" si="22"/>
        <v>0</v>
      </c>
      <c r="H19" s="112">
        <v>1</v>
      </c>
      <c r="I19" s="106">
        <v>3256</v>
      </c>
      <c r="J19" s="110">
        <v>1</v>
      </c>
      <c r="K19" s="111">
        <f t="shared" si="4"/>
        <v>30.712530712530711</v>
      </c>
      <c r="L19" s="110"/>
      <c r="M19" s="111">
        <f t="shared" si="0"/>
        <v>0</v>
      </c>
      <c r="N19" s="156">
        <v>1</v>
      </c>
      <c r="O19" s="54">
        <v>570</v>
      </c>
      <c r="P19" s="54">
        <v>0</v>
      </c>
      <c r="Q19" s="55">
        <f t="shared" si="5"/>
        <v>0</v>
      </c>
      <c r="R19" s="54">
        <v>0</v>
      </c>
      <c r="S19" s="55">
        <f t="shared" si="6"/>
        <v>0</v>
      </c>
      <c r="T19" s="54">
        <v>0</v>
      </c>
      <c r="U19" s="56">
        <v>582</v>
      </c>
      <c r="V19" s="54"/>
      <c r="W19" s="55">
        <f t="shared" si="7"/>
        <v>0</v>
      </c>
      <c r="X19" s="54"/>
      <c r="Y19" s="55">
        <f t="shared" si="1"/>
        <v>0</v>
      </c>
      <c r="Z19" s="160">
        <v>0</v>
      </c>
      <c r="AA19" s="7">
        <v>9338</v>
      </c>
      <c r="AB19" s="7">
        <v>0</v>
      </c>
      <c r="AC19" s="14">
        <f t="shared" si="8"/>
        <v>0</v>
      </c>
      <c r="AD19" s="7">
        <v>0</v>
      </c>
      <c r="AE19" s="14">
        <f t="shared" si="9"/>
        <v>0</v>
      </c>
      <c r="AF19" s="7">
        <v>0</v>
      </c>
      <c r="AG19" s="7">
        <v>9152</v>
      </c>
      <c r="AH19" s="7"/>
      <c r="AI19" s="14">
        <f t="shared" si="10"/>
        <v>0</v>
      </c>
      <c r="AJ19" s="7"/>
      <c r="AK19" s="14">
        <f t="shared" si="2"/>
        <v>0</v>
      </c>
      <c r="AL19" s="159">
        <v>0</v>
      </c>
      <c r="AM19" s="8">
        <f t="shared" si="23"/>
        <v>13284</v>
      </c>
      <c r="AN19" s="8">
        <f t="shared" si="11"/>
        <v>2</v>
      </c>
      <c r="AO19" s="13">
        <f t="shared" si="12"/>
        <v>15.055706112616681</v>
      </c>
      <c r="AP19" s="161">
        <f t="shared" si="13"/>
        <v>0</v>
      </c>
      <c r="AQ19" s="13">
        <f t="shared" si="3"/>
        <v>0</v>
      </c>
      <c r="AR19" s="162">
        <f t="shared" si="14"/>
        <v>1</v>
      </c>
      <c r="AS19" s="133">
        <f t="shared" si="15"/>
        <v>12990</v>
      </c>
      <c r="AT19" s="133">
        <f t="shared" si="16"/>
        <v>1</v>
      </c>
      <c r="AU19" s="124">
        <f t="shared" si="17"/>
        <v>7.6982294072363358</v>
      </c>
      <c r="AV19" s="133">
        <f t="shared" si="18"/>
        <v>0</v>
      </c>
      <c r="AW19" s="136">
        <f t="shared" si="19"/>
        <v>0</v>
      </c>
      <c r="AX19" s="133">
        <f t="shared" si="20"/>
        <v>1</v>
      </c>
    </row>
    <row r="20" spans="1:51" x14ac:dyDescent="0.2">
      <c r="A20" s="155" t="s">
        <v>27</v>
      </c>
      <c r="B20" s="155" t="s">
        <v>28</v>
      </c>
      <c r="C20" s="106">
        <v>3376</v>
      </c>
      <c r="D20" s="112">
        <v>1</v>
      </c>
      <c r="E20" s="113">
        <f t="shared" si="21"/>
        <v>29.620853080568722</v>
      </c>
      <c r="F20" s="112">
        <v>0</v>
      </c>
      <c r="G20" s="113">
        <f t="shared" si="22"/>
        <v>0</v>
      </c>
      <c r="H20" s="112">
        <v>1</v>
      </c>
      <c r="I20" s="106">
        <v>3256</v>
      </c>
      <c r="J20" s="110">
        <v>1</v>
      </c>
      <c r="K20" s="111">
        <f t="shared" si="4"/>
        <v>30.712530712530711</v>
      </c>
      <c r="L20" s="110"/>
      <c r="M20" s="111">
        <f t="shared" si="0"/>
        <v>0</v>
      </c>
      <c r="N20" s="156">
        <v>1</v>
      </c>
      <c r="O20" s="54">
        <v>570</v>
      </c>
      <c r="P20" s="54">
        <v>0</v>
      </c>
      <c r="Q20" s="55">
        <f t="shared" si="5"/>
        <v>0</v>
      </c>
      <c r="R20" s="54">
        <v>0</v>
      </c>
      <c r="S20" s="55">
        <f t="shared" si="6"/>
        <v>0</v>
      </c>
      <c r="T20" s="54">
        <v>0</v>
      </c>
      <c r="U20" s="56">
        <v>582</v>
      </c>
      <c r="V20" s="54"/>
      <c r="W20" s="55">
        <f t="shared" si="7"/>
        <v>0</v>
      </c>
      <c r="X20" s="54"/>
      <c r="Y20" s="55">
        <f t="shared" si="1"/>
        <v>0</v>
      </c>
      <c r="Z20" s="160">
        <v>0</v>
      </c>
      <c r="AA20" s="7">
        <v>9338</v>
      </c>
      <c r="AB20" s="7">
        <v>0</v>
      </c>
      <c r="AC20" s="14">
        <f t="shared" si="8"/>
        <v>0</v>
      </c>
      <c r="AD20" s="7">
        <v>0</v>
      </c>
      <c r="AE20" s="14">
        <f t="shared" si="9"/>
        <v>0</v>
      </c>
      <c r="AF20" s="7">
        <v>0</v>
      </c>
      <c r="AG20" s="7">
        <v>9152</v>
      </c>
      <c r="AH20" s="7"/>
      <c r="AI20" s="14">
        <f t="shared" si="10"/>
        <v>0</v>
      </c>
      <c r="AJ20" s="7"/>
      <c r="AK20" s="14">
        <f t="shared" si="2"/>
        <v>0</v>
      </c>
      <c r="AL20" s="159">
        <v>0</v>
      </c>
      <c r="AM20" s="8">
        <f t="shared" si="23"/>
        <v>13284</v>
      </c>
      <c r="AN20" s="8">
        <f t="shared" si="11"/>
        <v>1</v>
      </c>
      <c r="AO20" s="13">
        <f t="shared" si="12"/>
        <v>7.5278530563083406</v>
      </c>
      <c r="AP20" s="161">
        <f t="shared" si="13"/>
        <v>0</v>
      </c>
      <c r="AQ20" s="13">
        <f t="shared" si="3"/>
        <v>0</v>
      </c>
      <c r="AR20" s="162">
        <f t="shared" si="14"/>
        <v>1</v>
      </c>
      <c r="AS20" s="133">
        <f t="shared" si="15"/>
        <v>12990</v>
      </c>
      <c r="AT20" s="133">
        <f t="shared" si="16"/>
        <v>1</v>
      </c>
      <c r="AU20" s="124">
        <f t="shared" si="17"/>
        <v>7.6982294072363358</v>
      </c>
      <c r="AV20" s="133">
        <f t="shared" si="18"/>
        <v>0</v>
      </c>
      <c r="AW20" s="136">
        <f t="shared" si="19"/>
        <v>0</v>
      </c>
      <c r="AX20" s="133">
        <f t="shared" si="20"/>
        <v>1</v>
      </c>
    </row>
    <row r="21" spans="1:51" s="154" customFormat="1" x14ac:dyDescent="0.2">
      <c r="A21" s="155" t="s">
        <v>29</v>
      </c>
      <c r="B21" s="155" t="s">
        <v>30</v>
      </c>
      <c r="C21" s="106">
        <v>3376</v>
      </c>
      <c r="D21" s="112">
        <v>0</v>
      </c>
      <c r="E21" s="113">
        <f t="shared" si="21"/>
        <v>0</v>
      </c>
      <c r="F21" s="112">
        <v>0</v>
      </c>
      <c r="G21" s="113">
        <f t="shared" si="22"/>
        <v>0</v>
      </c>
      <c r="H21" s="112">
        <v>0</v>
      </c>
      <c r="I21" s="106">
        <v>3256</v>
      </c>
      <c r="J21" s="110"/>
      <c r="K21" s="111">
        <f t="shared" si="4"/>
        <v>0</v>
      </c>
      <c r="L21" s="110"/>
      <c r="M21" s="111">
        <f t="shared" si="0"/>
        <v>0</v>
      </c>
      <c r="N21" s="156">
        <v>0</v>
      </c>
      <c r="O21" s="54">
        <v>570</v>
      </c>
      <c r="P21" s="54">
        <v>0</v>
      </c>
      <c r="Q21" s="55">
        <f t="shared" si="5"/>
        <v>0</v>
      </c>
      <c r="R21" s="54">
        <v>0</v>
      </c>
      <c r="S21" s="55">
        <f t="shared" si="6"/>
        <v>0</v>
      </c>
      <c r="T21" s="54">
        <v>0</v>
      </c>
      <c r="U21" s="56">
        <v>582</v>
      </c>
      <c r="V21" s="54"/>
      <c r="W21" s="55">
        <f t="shared" si="7"/>
        <v>0</v>
      </c>
      <c r="X21" s="54"/>
      <c r="Y21" s="55">
        <f t="shared" si="1"/>
        <v>0</v>
      </c>
      <c r="Z21" s="160">
        <v>0</v>
      </c>
      <c r="AA21" s="7">
        <v>9338</v>
      </c>
      <c r="AB21" s="7">
        <v>0</v>
      </c>
      <c r="AC21" s="14">
        <f t="shared" si="8"/>
        <v>0</v>
      </c>
      <c r="AD21" s="7">
        <v>0</v>
      </c>
      <c r="AE21" s="14">
        <f t="shared" si="9"/>
        <v>0</v>
      </c>
      <c r="AF21" s="7">
        <v>0</v>
      </c>
      <c r="AG21" s="7">
        <v>9152</v>
      </c>
      <c r="AH21" s="7"/>
      <c r="AI21" s="14">
        <f t="shared" si="10"/>
        <v>0</v>
      </c>
      <c r="AJ21" s="7"/>
      <c r="AK21" s="14">
        <f t="shared" si="2"/>
        <v>0</v>
      </c>
      <c r="AL21" s="159">
        <v>0</v>
      </c>
      <c r="AM21" s="8">
        <f t="shared" si="23"/>
        <v>13284</v>
      </c>
      <c r="AN21" s="8">
        <f t="shared" si="11"/>
        <v>0</v>
      </c>
      <c r="AO21" s="13">
        <f t="shared" si="12"/>
        <v>0</v>
      </c>
      <c r="AP21" s="161">
        <f t="shared" si="13"/>
        <v>0</v>
      </c>
      <c r="AQ21" s="13">
        <f t="shared" si="3"/>
        <v>0</v>
      </c>
      <c r="AR21" s="162">
        <f t="shared" si="14"/>
        <v>0</v>
      </c>
      <c r="AS21" s="133">
        <f t="shared" si="15"/>
        <v>12990</v>
      </c>
      <c r="AT21" s="133">
        <f t="shared" si="16"/>
        <v>0</v>
      </c>
      <c r="AU21" s="124">
        <f t="shared" si="17"/>
        <v>0</v>
      </c>
      <c r="AV21" s="133">
        <f t="shared" si="18"/>
        <v>0</v>
      </c>
      <c r="AW21" s="136">
        <f t="shared" si="19"/>
        <v>0</v>
      </c>
      <c r="AX21" s="133">
        <f t="shared" si="20"/>
        <v>0</v>
      </c>
      <c r="AY21" s="92"/>
    </row>
    <row r="22" spans="1:51" x14ac:dyDescent="0.2">
      <c r="A22" s="9" t="s">
        <v>31</v>
      </c>
      <c r="B22" s="9" t="s">
        <v>32</v>
      </c>
      <c r="C22" s="106">
        <v>3376</v>
      </c>
      <c r="D22" s="106">
        <v>169</v>
      </c>
      <c r="E22" s="109">
        <f t="shared" si="21"/>
        <v>5005.9241706161138</v>
      </c>
      <c r="F22" s="106">
        <v>85</v>
      </c>
      <c r="G22" s="109">
        <f t="shared" si="22"/>
        <v>2517.7725118483413</v>
      </c>
      <c r="H22" s="106">
        <v>88</v>
      </c>
      <c r="I22" s="106">
        <v>3256</v>
      </c>
      <c r="J22" s="145">
        <v>213</v>
      </c>
      <c r="K22" s="107">
        <f t="shared" si="4"/>
        <v>6541.7690417690428</v>
      </c>
      <c r="L22" s="145">
        <v>126</v>
      </c>
      <c r="M22" s="107">
        <f t="shared" si="0"/>
        <v>3869.7788697788696</v>
      </c>
      <c r="N22" s="108">
        <v>115</v>
      </c>
      <c r="O22" s="50">
        <v>570</v>
      </c>
      <c r="P22" s="50">
        <v>103</v>
      </c>
      <c r="Q22" s="52">
        <f t="shared" si="5"/>
        <v>18070.175438596492</v>
      </c>
      <c r="R22" s="50">
        <v>73</v>
      </c>
      <c r="S22" s="52">
        <f t="shared" si="6"/>
        <v>12807.017543859651</v>
      </c>
      <c r="T22" s="50">
        <v>67</v>
      </c>
      <c r="U22" s="48">
        <v>582</v>
      </c>
      <c r="V22" s="50">
        <v>119</v>
      </c>
      <c r="W22" s="52">
        <f t="shared" si="7"/>
        <v>20446.735395189004</v>
      </c>
      <c r="X22" s="50">
        <v>72</v>
      </c>
      <c r="Y22" s="52">
        <f t="shared" si="1"/>
        <v>12371.134020618558</v>
      </c>
      <c r="Z22" s="53">
        <v>64</v>
      </c>
      <c r="AA22" s="10">
        <v>9338</v>
      </c>
      <c r="AB22" s="10">
        <v>740</v>
      </c>
      <c r="AC22" s="11">
        <f t="shared" si="8"/>
        <v>7924.6091240094238</v>
      </c>
      <c r="AD22" s="10">
        <v>104</v>
      </c>
      <c r="AE22" s="11">
        <f t="shared" si="9"/>
        <v>1113.7288498607838</v>
      </c>
      <c r="AF22" s="10">
        <v>651</v>
      </c>
      <c r="AG22" s="10">
        <v>9152</v>
      </c>
      <c r="AH22" s="10">
        <v>773</v>
      </c>
      <c r="AI22" s="11">
        <f t="shared" si="10"/>
        <v>8446.24125874126</v>
      </c>
      <c r="AJ22" s="10">
        <v>120</v>
      </c>
      <c r="AK22" s="11">
        <f t="shared" si="2"/>
        <v>1311.1888111888111</v>
      </c>
      <c r="AL22" s="42">
        <v>674</v>
      </c>
      <c r="AM22" s="12">
        <f t="shared" si="23"/>
        <v>13284</v>
      </c>
      <c r="AN22" s="12">
        <f t="shared" si="11"/>
        <v>1012</v>
      </c>
      <c r="AO22" s="23">
        <f t="shared" si="12"/>
        <v>7618.1872929840411</v>
      </c>
      <c r="AP22" s="37">
        <f t="shared" si="13"/>
        <v>262</v>
      </c>
      <c r="AQ22" s="23">
        <f t="shared" si="3"/>
        <v>1972.2975007527853</v>
      </c>
      <c r="AR22" s="116">
        <f t="shared" si="14"/>
        <v>806</v>
      </c>
      <c r="AS22" s="133">
        <f t="shared" si="15"/>
        <v>12990</v>
      </c>
      <c r="AT22" s="133">
        <f t="shared" si="16"/>
        <v>1105</v>
      </c>
      <c r="AU22" s="123">
        <f t="shared" si="17"/>
        <v>8506.5434949961509</v>
      </c>
      <c r="AV22" s="134">
        <f t="shared" si="18"/>
        <v>318</v>
      </c>
      <c r="AW22" s="135">
        <f t="shared" si="19"/>
        <v>2448.0369515011544</v>
      </c>
      <c r="AX22" s="134">
        <f t="shared" si="20"/>
        <v>853</v>
      </c>
    </row>
    <row r="23" spans="1:51" x14ac:dyDescent="0.2">
      <c r="A23" s="1" t="s">
        <v>33</v>
      </c>
      <c r="B23" s="1" t="s">
        <v>34</v>
      </c>
      <c r="C23" s="106">
        <v>3376</v>
      </c>
      <c r="D23" s="112">
        <v>85</v>
      </c>
      <c r="E23" s="113">
        <f t="shared" si="21"/>
        <v>2517.7725118483413</v>
      </c>
      <c r="F23" s="112">
        <v>23</v>
      </c>
      <c r="G23" s="113">
        <f t="shared" si="22"/>
        <v>681.27962085308059</v>
      </c>
      <c r="H23" s="112">
        <v>61</v>
      </c>
      <c r="I23" s="106">
        <v>3256</v>
      </c>
      <c r="J23" s="110">
        <v>86</v>
      </c>
      <c r="K23" s="111">
        <f t="shared" si="4"/>
        <v>2641.2776412776411</v>
      </c>
      <c r="L23" s="110">
        <v>22</v>
      </c>
      <c r="M23" s="111">
        <f t="shared" si="0"/>
        <v>675.67567567567573</v>
      </c>
      <c r="N23" s="156">
        <v>62</v>
      </c>
      <c r="O23" s="54">
        <v>570</v>
      </c>
      <c r="P23" s="54">
        <v>80</v>
      </c>
      <c r="Q23" s="55">
        <f t="shared" si="5"/>
        <v>14035.087719298244</v>
      </c>
      <c r="R23" s="54">
        <v>62</v>
      </c>
      <c r="S23" s="55">
        <f t="shared" si="6"/>
        <v>10877.192982456141</v>
      </c>
      <c r="T23" s="54">
        <v>58</v>
      </c>
      <c r="U23" s="56">
        <v>582</v>
      </c>
      <c r="V23" s="54">
        <v>78</v>
      </c>
      <c r="W23" s="55">
        <f t="shared" si="7"/>
        <v>13402.061855670103</v>
      </c>
      <c r="X23" s="54">
        <v>60</v>
      </c>
      <c r="Y23" s="55">
        <f t="shared" si="1"/>
        <v>10309.278350515464</v>
      </c>
      <c r="Z23" s="160">
        <v>56</v>
      </c>
      <c r="AA23" s="7">
        <v>9338</v>
      </c>
      <c r="AB23" s="7">
        <v>161</v>
      </c>
      <c r="AC23" s="14">
        <f t="shared" si="8"/>
        <v>1724.1379310344828</v>
      </c>
      <c r="AD23" s="7">
        <v>32</v>
      </c>
      <c r="AE23" s="14">
        <f t="shared" si="9"/>
        <v>342.68579995716425</v>
      </c>
      <c r="AF23" s="7">
        <v>136</v>
      </c>
      <c r="AG23" s="7">
        <v>9152</v>
      </c>
      <c r="AH23" s="7">
        <v>178</v>
      </c>
      <c r="AI23" s="14">
        <f t="shared" si="10"/>
        <v>1944.93006993007</v>
      </c>
      <c r="AJ23" s="7">
        <v>38</v>
      </c>
      <c r="AK23" s="14">
        <f t="shared" si="2"/>
        <v>415.20979020979019</v>
      </c>
      <c r="AL23" s="159">
        <v>149</v>
      </c>
      <c r="AM23" s="8">
        <f t="shared" si="23"/>
        <v>13284</v>
      </c>
      <c r="AN23" s="8">
        <f t="shared" si="11"/>
        <v>326</v>
      </c>
      <c r="AO23" s="13">
        <f t="shared" si="12"/>
        <v>2454.0800963565189</v>
      </c>
      <c r="AP23" s="161">
        <f t="shared" si="13"/>
        <v>117</v>
      </c>
      <c r="AQ23" s="13">
        <f t="shared" si="3"/>
        <v>880.7588075880758</v>
      </c>
      <c r="AR23" s="162">
        <f t="shared" si="14"/>
        <v>255</v>
      </c>
      <c r="AS23" s="133">
        <f t="shared" si="15"/>
        <v>12990</v>
      </c>
      <c r="AT23" s="133">
        <f t="shared" si="16"/>
        <v>342</v>
      </c>
      <c r="AU23" s="124">
        <f t="shared" si="17"/>
        <v>2632.794457274827</v>
      </c>
      <c r="AV23" s="133">
        <f t="shared" si="18"/>
        <v>120</v>
      </c>
      <c r="AW23" s="136">
        <f t="shared" si="19"/>
        <v>923.78752886836025</v>
      </c>
      <c r="AX23" s="133">
        <f t="shared" si="20"/>
        <v>267</v>
      </c>
    </row>
    <row r="24" spans="1:51" x14ac:dyDescent="0.2">
      <c r="A24" s="1" t="s">
        <v>35</v>
      </c>
      <c r="B24" s="1" t="s">
        <v>36</v>
      </c>
      <c r="C24" s="106">
        <v>3376</v>
      </c>
      <c r="D24" s="112">
        <v>0</v>
      </c>
      <c r="E24" s="113">
        <f t="shared" si="21"/>
        <v>0</v>
      </c>
      <c r="F24" s="112">
        <v>0</v>
      </c>
      <c r="G24" s="113">
        <f t="shared" si="22"/>
        <v>0</v>
      </c>
      <c r="H24" s="112">
        <v>0</v>
      </c>
      <c r="I24" s="106">
        <v>3256</v>
      </c>
      <c r="J24" s="110"/>
      <c r="K24" s="111">
        <f t="shared" si="4"/>
        <v>0</v>
      </c>
      <c r="L24" s="110"/>
      <c r="M24" s="111">
        <f t="shared" si="0"/>
        <v>0</v>
      </c>
      <c r="N24" s="156">
        <v>0</v>
      </c>
      <c r="O24" s="54">
        <v>570</v>
      </c>
      <c r="P24" s="54">
        <v>0</v>
      </c>
      <c r="Q24" s="55">
        <f t="shared" si="5"/>
        <v>0</v>
      </c>
      <c r="R24" s="54">
        <v>0</v>
      </c>
      <c r="S24" s="55">
        <f t="shared" si="6"/>
        <v>0</v>
      </c>
      <c r="T24" s="54">
        <v>0</v>
      </c>
      <c r="U24" s="56">
        <v>582</v>
      </c>
      <c r="V24" s="54"/>
      <c r="W24" s="55">
        <f t="shared" si="7"/>
        <v>0</v>
      </c>
      <c r="X24" s="54"/>
      <c r="Y24" s="55">
        <f t="shared" si="1"/>
        <v>0</v>
      </c>
      <c r="Z24" s="160">
        <v>0</v>
      </c>
      <c r="AA24" s="7">
        <v>9338</v>
      </c>
      <c r="AB24" s="7">
        <v>0</v>
      </c>
      <c r="AC24" s="14">
        <f t="shared" si="8"/>
        <v>0</v>
      </c>
      <c r="AD24" s="7">
        <v>0</v>
      </c>
      <c r="AE24" s="14">
        <f t="shared" si="9"/>
        <v>0</v>
      </c>
      <c r="AF24" s="7">
        <v>0</v>
      </c>
      <c r="AG24" s="7">
        <v>9152</v>
      </c>
      <c r="AH24" s="7"/>
      <c r="AI24" s="14">
        <f t="shared" si="10"/>
        <v>0</v>
      </c>
      <c r="AJ24" s="7"/>
      <c r="AK24" s="14">
        <f t="shared" si="2"/>
        <v>0</v>
      </c>
      <c r="AL24" s="159">
        <v>0</v>
      </c>
      <c r="AM24" s="8">
        <f t="shared" si="23"/>
        <v>13284</v>
      </c>
      <c r="AN24" s="8">
        <f t="shared" si="11"/>
        <v>0</v>
      </c>
      <c r="AO24" s="13">
        <f t="shared" si="12"/>
        <v>0</v>
      </c>
      <c r="AP24" s="161">
        <f t="shared" si="13"/>
        <v>0</v>
      </c>
      <c r="AQ24" s="13">
        <f t="shared" si="3"/>
        <v>0</v>
      </c>
      <c r="AR24" s="162">
        <f t="shared" si="14"/>
        <v>0</v>
      </c>
      <c r="AS24" s="133">
        <f t="shared" si="15"/>
        <v>12990</v>
      </c>
      <c r="AT24" s="133">
        <f t="shared" si="16"/>
        <v>0</v>
      </c>
      <c r="AU24" s="124">
        <f t="shared" si="17"/>
        <v>0</v>
      </c>
      <c r="AV24" s="133">
        <f t="shared" si="18"/>
        <v>0</v>
      </c>
      <c r="AW24" s="136">
        <f t="shared" si="19"/>
        <v>0</v>
      </c>
      <c r="AX24" s="133">
        <f t="shared" si="20"/>
        <v>0</v>
      </c>
    </row>
    <row r="25" spans="1:51" x14ac:dyDescent="0.2">
      <c r="A25" s="1" t="s">
        <v>37</v>
      </c>
      <c r="B25" s="1" t="s">
        <v>38</v>
      </c>
      <c r="C25" s="106">
        <v>3376</v>
      </c>
      <c r="D25" s="112">
        <v>0</v>
      </c>
      <c r="E25" s="113">
        <f t="shared" si="21"/>
        <v>0</v>
      </c>
      <c r="F25" s="112">
        <v>0</v>
      </c>
      <c r="G25" s="113">
        <f t="shared" si="22"/>
        <v>0</v>
      </c>
      <c r="H25" s="112">
        <v>0</v>
      </c>
      <c r="I25" s="106">
        <v>3256</v>
      </c>
      <c r="J25" s="110"/>
      <c r="K25" s="111">
        <f t="shared" si="4"/>
        <v>0</v>
      </c>
      <c r="L25" s="110"/>
      <c r="M25" s="111">
        <f t="shared" si="0"/>
        <v>0</v>
      </c>
      <c r="N25" s="156">
        <v>0</v>
      </c>
      <c r="O25" s="54">
        <v>570</v>
      </c>
      <c r="P25" s="54">
        <v>80</v>
      </c>
      <c r="Q25" s="55">
        <f t="shared" si="5"/>
        <v>14035.087719298244</v>
      </c>
      <c r="R25" s="54">
        <v>62</v>
      </c>
      <c r="S25" s="55">
        <f t="shared" si="6"/>
        <v>10877.192982456141</v>
      </c>
      <c r="T25" s="54">
        <v>58</v>
      </c>
      <c r="U25" s="56">
        <v>582</v>
      </c>
      <c r="V25" s="54">
        <v>78</v>
      </c>
      <c r="W25" s="55">
        <f t="shared" si="7"/>
        <v>13402.061855670103</v>
      </c>
      <c r="X25" s="54">
        <v>60</v>
      </c>
      <c r="Y25" s="55">
        <f t="shared" si="1"/>
        <v>10309.278350515464</v>
      </c>
      <c r="Z25" s="160">
        <v>56</v>
      </c>
      <c r="AA25" s="7">
        <v>9338</v>
      </c>
      <c r="AB25" s="7">
        <v>0</v>
      </c>
      <c r="AC25" s="14">
        <f t="shared" si="8"/>
        <v>0</v>
      </c>
      <c r="AD25" s="7">
        <v>0</v>
      </c>
      <c r="AE25" s="14">
        <f t="shared" si="9"/>
        <v>0</v>
      </c>
      <c r="AF25" s="7">
        <v>0</v>
      </c>
      <c r="AG25" s="7">
        <v>9152</v>
      </c>
      <c r="AH25" s="7">
        <v>15</v>
      </c>
      <c r="AI25" s="14">
        <f t="shared" si="10"/>
        <v>163.89860139860139</v>
      </c>
      <c r="AJ25" s="7">
        <v>9</v>
      </c>
      <c r="AK25" s="14">
        <f t="shared" si="2"/>
        <v>98.339160839160854</v>
      </c>
      <c r="AL25" s="159">
        <v>12</v>
      </c>
      <c r="AM25" s="8">
        <f t="shared" si="23"/>
        <v>13284</v>
      </c>
      <c r="AN25" s="8">
        <f t="shared" si="11"/>
        <v>80</v>
      </c>
      <c r="AO25" s="13">
        <f t="shared" si="12"/>
        <v>602.22824450466726</v>
      </c>
      <c r="AP25" s="161">
        <f t="shared" si="13"/>
        <v>62</v>
      </c>
      <c r="AQ25" s="13">
        <f t="shared" si="3"/>
        <v>466.72688949111716</v>
      </c>
      <c r="AR25" s="162">
        <f t="shared" si="14"/>
        <v>58</v>
      </c>
      <c r="AS25" s="133">
        <f t="shared" si="15"/>
        <v>12990</v>
      </c>
      <c r="AT25" s="133">
        <f t="shared" si="16"/>
        <v>93</v>
      </c>
      <c r="AU25" s="124">
        <f t="shared" si="17"/>
        <v>715.93533487297918</v>
      </c>
      <c r="AV25" s="133">
        <f t="shared" si="18"/>
        <v>69</v>
      </c>
      <c r="AW25" s="136">
        <f t="shared" si="19"/>
        <v>531.17782909930713</v>
      </c>
      <c r="AX25" s="133">
        <f t="shared" si="20"/>
        <v>68</v>
      </c>
    </row>
    <row r="26" spans="1:51" x14ac:dyDescent="0.2">
      <c r="A26" s="1" t="s">
        <v>39</v>
      </c>
      <c r="B26" s="1" t="s">
        <v>40</v>
      </c>
      <c r="C26" s="106">
        <v>3376</v>
      </c>
      <c r="D26" s="112">
        <v>5</v>
      </c>
      <c r="E26" s="113">
        <f t="shared" si="21"/>
        <v>148.10426540284359</v>
      </c>
      <c r="F26" s="112">
        <v>1</v>
      </c>
      <c r="G26" s="113">
        <f t="shared" si="22"/>
        <v>29.620853080568722</v>
      </c>
      <c r="H26" s="112">
        <v>4</v>
      </c>
      <c r="I26" s="106">
        <v>3256</v>
      </c>
      <c r="J26" s="110">
        <v>5</v>
      </c>
      <c r="K26" s="111">
        <f t="shared" si="4"/>
        <v>153.56265356265357</v>
      </c>
      <c r="L26" s="110">
        <v>1</v>
      </c>
      <c r="M26" s="111">
        <f t="shared" si="0"/>
        <v>30.712530712530711</v>
      </c>
      <c r="N26" s="156">
        <v>5</v>
      </c>
      <c r="O26" s="54">
        <v>570</v>
      </c>
      <c r="P26" s="54">
        <v>0</v>
      </c>
      <c r="Q26" s="55">
        <f t="shared" si="5"/>
        <v>0</v>
      </c>
      <c r="R26" s="54">
        <v>0</v>
      </c>
      <c r="S26" s="55">
        <f t="shared" si="6"/>
        <v>0</v>
      </c>
      <c r="T26" s="54">
        <v>0</v>
      </c>
      <c r="U26" s="56">
        <v>582</v>
      </c>
      <c r="V26" s="54"/>
      <c r="W26" s="55">
        <f t="shared" si="7"/>
        <v>0</v>
      </c>
      <c r="X26" s="54"/>
      <c r="Y26" s="55">
        <f t="shared" si="1"/>
        <v>0</v>
      </c>
      <c r="Z26" s="160">
        <v>0</v>
      </c>
      <c r="AA26" s="7">
        <v>9338</v>
      </c>
      <c r="AB26" s="7">
        <v>12</v>
      </c>
      <c r="AC26" s="14">
        <f t="shared" si="8"/>
        <v>128.50717498393661</v>
      </c>
      <c r="AD26" s="7">
        <v>7</v>
      </c>
      <c r="AE26" s="14">
        <f t="shared" si="9"/>
        <v>74.962518740629676</v>
      </c>
      <c r="AF26" s="7">
        <v>6</v>
      </c>
      <c r="AG26" s="7">
        <v>9152</v>
      </c>
      <c r="AH26" s="7">
        <v>15</v>
      </c>
      <c r="AI26" s="14">
        <f t="shared" si="10"/>
        <v>163.89860139860139</v>
      </c>
      <c r="AJ26" s="7">
        <v>5</v>
      </c>
      <c r="AK26" s="14">
        <f t="shared" si="2"/>
        <v>54.632867132867133</v>
      </c>
      <c r="AL26" s="159">
        <v>12</v>
      </c>
      <c r="AM26" s="8">
        <f t="shared" si="23"/>
        <v>13284</v>
      </c>
      <c r="AN26" s="8">
        <f t="shared" si="11"/>
        <v>17</v>
      </c>
      <c r="AO26" s="13">
        <f t="shared" si="12"/>
        <v>127.97350195724178</v>
      </c>
      <c r="AP26" s="161">
        <f t="shared" si="13"/>
        <v>8</v>
      </c>
      <c r="AQ26" s="13">
        <f t="shared" si="3"/>
        <v>60.222824450466724</v>
      </c>
      <c r="AR26" s="162">
        <f t="shared" si="14"/>
        <v>10</v>
      </c>
      <c r="AS26" s="133">
        <f t="shared" si="15"/>
        <v>12990</v>
      </c>
      <c r="AT26" s="133">
        <f t="shared" si="16"/>
        <v>20</v>
      </c>
      <c r="AU26" s="124">
        <f t="shared" si="17"/>
        <v>153.96458814472669</v>
      </c>
      <c r="AV26" s="133">
        <f t="shared" si="18"/>
        <v>6</v>
      </c>
      <c r="AW26" s="136">
        <f t="shared" si="19"/>
        <v>46.189376443418013</v>
      </c>
      <c r="AX26" s="133">
        <f t="shared" si="20"/>
        <v>17</v>
      </c>
    </row>
    <row r="27" spans="1:51" x14ac:dyDescent="0.2">
      <c r="A27" s="1" t="s">
        <v>41</v>
      </c>
      <c r="B27" s="1" t="s">
        <v>42</v>
      </c>
      <c r="C27" s="106">
        <v>3376</v>
      </c>
      <c r="D27" s="112">
        <v>0</v>
      </c>
      <c r="E27" s="113">
        <f t="shared" si="21"/>
        <v>0</v>
      </c>
      <c r="F27" s="112">
        <v>0</v>
      </c>
      <c r="G27" s="113">
        <f t="shared" si="22"/>
        <v>0</v>
      </c>
      <c r="H27" s="112">
        <v>0</v>
      </c>
      <c r="I27" s="106">
        <v>3256</v>
      </c>
      <c r="J27" s="110"/>
      <c r="K27" s="111">
        <f t="shared" si="4"/>
        <v>0</v>
      </c>
      <c r="L27" s="110"/>
      <c r="M27" s="111">
        <f t="shared" si="0"/>
        <v>0</v>
      </c>
      <c r="N27" s="156">
        <v>0</v>
      </c>
      <c r="O27" s="54">
        <v>570</v>
      </c>
      <c r="P27" s="54">
        <v>0</v>
      </c>
      <c r="Q27" s="55">
        <f t="shared" si="5"/>
        <v>0</v>
      </c>
      <c r="R27" s="54">
        <v>0</v>
      </c>
      <c r="S27" s="55">
        <f t="shared" si="6"/>
        <v>0</v>
      </c>
      <c r="T27" s="54">
        <v>0</v>
      </c>
      <c r="U27" s="56">
        <v>582</v>
      </c>
      <c r="V27" s="54"/>
      <c r="W27" s="55">
        <f t="shared" si="7"/>
        <v>0</v>
      </c>
      <c r="X27" s="54"/>
      <c r="Y27" s="55">
        <f t="shared" si="1"/>
        <v>0</v>
      </c>
      <c r="Z27" s="160">
        <v>0</v>
      </c>
      <c r="AA27" s="7">
        <v>9338</v>
      </c>
      <c r="AB27" s="7">
        <v>62</v>
      </c>
      <c r="AC27" s="14">
        <f t="shared" si="8"/>
        <v>663.95373741700575</v>
      </c>
      <c r="AD27" s="7">
        <v>9</v>
      </c>
      <c r="AE27" s="14">
        <f t="shared" si="9"/>
        <v>96.380381237952449</v>
      </c>
      <c r="AF27" s="7">
        <v>54</v>
      </c>
      <c r="AG27" s="7">
        <v>9152</v>
      </c>
      <c r="AH27" s="7">
        <v>70</v>
      </c>
      <c r="AI27" s="14">
        <f t="shared" si="10"/>
        <v>764.86013986013984</v>
      </c>
      <c r="AJ27" s="7">
        <v>12</v>
      </c>
      <c r="AK27" s="14">
        <f t="shared" si="2"/>
        <v>131.11888111888112</v>
      </c>
      <c r="AL27" s="159">
        <v>58</v>
      </c>
      <c r="AM27" s="8">
        <f t="shared" si="23"/>
        <v>13284</v>
      </c>
      <c r="AN27" s="8">
        <f t="shared" si="11"/>
        <v>62</v>
      </c>
      <c r="AO27" s="13">
        <f t="shared" si="12"/>
        <v>466.72688949111716</v>
      </c>
      <c r="AP27" s="161">
        <f t="shared" si="13"/>
        <v>9</v>
      </c>
      <c r="AQ27" s="13">
        <f t="shared" si="3"/>
        <v>67.750677506775062</v>
      </c>
      <c r="AR27" s="162">
        <f t="shared" si="14"/>
        <v>54</v>
      </c>
      <c r="AS27" s="133">
        <f t="shared" si="15"/>
        <v>12990</v>
      </c>
      <c r="AT27" s="133">
        <f t="shared" si="16"/>
        <v>70</v>
      </c>
      <c r="AU27" s="124">
        <f t="shared" si="17"/>
        <v>538.87605850654347</v>
      </c>
      <c r="AV27" s="133">
        <f t="shared" si="18"/>
        <v>12</v>
      </c>
      <c r="AW27" s="136">
        <f t="shared" si="19"/>
        <v>92.378752886836025</v>
      </c>
      <c r="AX27" s="133">
        <f t="shared" si="20"/>
        <v>58</v>
      </c>
    </row>
    <row r="28" spans="1:51" x14ac:dyDescent="0.2">
      <c r="A28" s="1" t="s">
        <v>43</v>
      </c>
      <c r="B28" s="1" t="s">
        <v>44</v>
      </c>
      <c r="C28" s="106">
        <v>3376</v>
      </c>
      <c r="D28" s="112">
        <v>0</v>
      </c>
      <c r="E28" s="113">
        <f t="shared" si="21"/>
        <v>0</v>
      </c>
      <c r="F28" s="112">
        <v>0</v>
      </c>
      <c r="G28" s="113">
        <f t="shared" si="22"/>
        <v>0</v>
      </c>
      <c r="H28" s="112">
        <v>0</v>
      </c>
      <c r="I28" s="106">
        <v>3256</v>
      </c>
      <c r="J28" s="110"/>
      <c r="K28" s="111">
        <f t="shared" si="4"/>
        <v>0</v>
      </c>
      <c r="L28" s="110"/>
      <c r="M28" s="111">
        <f t="shared" si="0"/>
        <v>0</v>
      </c>
      <c r="N28" s="156">
        <v>0</v>
      </c>
      <c r="O28" s="54">
        <v>570</v>
      </c>
      <c r="P28" s="54">
        <v>0</v>
      </c>
      <c r="Q28" s="55">
        <f t="shared" si="5"/>
        <v>0</v>
      </c>
      <c r="R28" s="54">
        <v>0</v>
      </c>
      <c r="S28" s="55">
        <f t="shared" si="6"/>
        <v>0</v>
      </c>
      <c r="T28" s="54">
        <v>0</v>
      </c>
      <c r="U28" s="56">
        <v>582</v>
      </c>
      <c r="V28" s="54"/>
      <c r="W28" s="55">
        <f t="shared" si="7"/>
        <v>0</v>
      </c>
      <c r="X28" s="54"/>
      <c r="Y28" s="55">
        <f t="shared" si="1"/>
        <v>0</v>
      </c>
      <c r="Z28" s="160">
        <v>0</v>
      </c>
      <c r="AA28" s="7">
        <v>9338</v>
      </c>
      <c r="AB28" s="7">
        <v>29</v>
      </c>
      <c r="AC28" s="14">
        <f t="shared" si="8"/>
        <v>310.55900621118008</v>
      </c>
      <c r="AD28" s="7">
        <v>6</v>
      </c>
      <c r="AE28" s="14">
        <f t="shared" si="9"/>
        <v>64.253587491968304</v>
      </c>
      <c r="AF28" s="7">
        <v>25</v>
      </c>
      <c r="AG28" s="7">
        <v>9152</v>
      </c>
      <c r="AH28" s="7">
        <v>30</v>
      </c>
      <c r="AI28" s="14">
        <f t="shared" si="10"/>
        <v>327.79720279720277</v>
      </c>
      <c r="AJ28" s="7">
        <v>5</v>
      </c>
      <c r="AK28" s="14">
        <f t="shared" si="2"/>
        <v>54.632867132867133</v>
      </c>
      <c r="AL28" s="159">
        <v>26</v>
      </c>
      <c r="AM28" s="8">
        <f t="shared" si="23"/>
        <v>13284</v>
      </c>
      <c r="AN28" s="8">
        <f t="shared" si="11"/>
        <v>29</v>
      </c>
      <c r="AO28" s="13">
        <f t="shared" si="12"/>
        <v>218.30773863294189</v>
      </c>
      <c r="AP28" s="161">
        <f t="shared" si="13"/>
        <v>6</v>
      </c>
      <c r="AQ28" s="13">
        <f t="shared" si="3"/>
        <v>45.167118337850042</v>
      </c>
      <c r="AR28" s="162">
        <f t="shared" si="14"/>
        <v>25</v>
      </c>
      <c r="AS28" s="133">
        <f t="shared" si="15"/>
        <v>12990</v>
      </c>
      <c r="AT28" s="133">
        <f t="shared" si="16"/>
        <v>30</v>
      </c>
      <c r="AU28" s="124">
        <f t="shared" si="17"/>
        <v>230.94688221709006</v>
      </c>
      <c r="AV28" s="133">
        <f t="shared" si="18"/>
        <v>5</v>
      </c>
      <c r="AW28" s="136">
        <f t="shared" si="19"/>
        <v>38.491147036181673</v>
      </c>
      <c r="AX28" s="133">
        <f t="shared" si="20"/>
        <v>26</v>
      </c>
    </row>
    <row r="29" spans="1:51" x14ac:dyDescent="0.2">
      <c r="A29" s="1" t="s">
        <v>45</v>
      </c>
      <c r="B29" s="1" t="s">
        <v>46</v>
      </c>
      <c r="C29" s="106">
        <v>3376</v>
      </c>
      <c r="D29" s="112">
        <v>0</v>
      </c>
      <c r="E29" s="113">
        <f t="shared" si="21"/>
        <v>0</v>
      </c>
      <c r="F29" s="112">
        <v>0</v>
      </c>
      <c r="G29" s="113">
        <f t="shared" si="22"/>
        <v>0</v>
      </c>
      <c r="H29" s="112">
        <v>0</v>
      </c>
      <c r="I29" s="106">
        <v>3256</v>
      </c>
      <c r="J29" s="110"/>
      <c r="K29" s="111">
        <f t="shared" si="4"/>
        <v>0</v>
      </c>
      <c r="L29" s="110"/>
      <c r="M29" s="111">
        <f t="shared" si="0"/>
        <v>0</v>
      </c>
      <c r="N29" s="156">
        <v>0</v>
      </c>
      <c r="O29" s="54">
        <v>570</v>
      </c>
      <c r="P29" s="54">
        <v>0</v>
      </c>
      <c r="Q29" s="55">
        <f t="shared" si="5"/>
        <v>0</v>
      </c>
      <c r="R29" s="54">
        <v>0</v>
      </c>
      <c r="S29" s="55">
        <f t="shared" si="6"/>
        <v>0</v>
      </c>
      <c r="T29" s="54">
        <v>0</v>
      </c>
      <c r="U29" s="56">
        <v>582</v>
      </c>
      <c r="V29" s="54"/>
      <c r="W29" s="55">
        <f t="shared" si="7"/>
        <v>0</v>
      </c>
      <c r="X29" s="54"/>
      <c r="Y29" s="55">
        <f t="shared" si="1"/>
        <v>0</v>
      </c>
      <c r="Z29" s="160">
        <v>0</v>
      </c>
      <c r="AA29" s="7">
        <v>9338</v>
      </c>
      <c r="AB29" s="7">
        <v>40</v>
      </c>
      <c r="AC29" s="14">
        <f t="shared" si="8"/>
        <v>428.35724994645534</v>
      </c>
      <c r="AD29" s="7">
        <v>6</v>
      </c>
      <c r="AE29" s="14">
        <f t="shared" si="9"/>
        <v>64.253587491968304</v>
      </c>
      <c r="AF29" s="7">
        <v>35</v>
      </c>
      <c r="AG29" s="7">
        <v>9152</v>
      </c>
      <c r="AH29" s="7">
        <v>42</v>
      </c>
      <c r="AI29" s="14">
        <f t="shared" si="10"/>
        <v>458.91608391608389</v>
      </c>
      <c r="AJ29" s="7">
        <v>7</v>
      </c>
      <c r="AK29" s="14">
        <f t="shared" si="2"/>
        <v>76.486013986013987</v>
      </c>
      <c r="AL29" s="159">
        <v>35</v>
      </c>
      <c r="AM29" s="8">
        <f t="shared" si="23"/>
        <v>13284</v>
      </c>
      <c r="AN29" s="8">
        <f t="shared" si="11"/>
        <v>40</v>
      </c>
      <c r="AO29" s="13">
        <f t="shared" si="12"/>
        <v>301.11412225233363</v>
      </c>
      <c r="AP29" s="161">
        <f t="shared" si="13"/>
        <v>6</v>
      </c>
      <c r="AQ29" s="13">
        <f t="shared" si="3"/>
        <v>45.167118337850042</v>
      </c>
      <c r="AR29" s="162">
        <f t="shared" si="14"/>
        <v>35</v>
      </c>
      <c r="AS29" s="133">
        <f t="shared" si="15"/>
        <v>12990</v>
      </c>
      <c r="AT29" s="133">
        <f t="shared" si="16"/>
        <v>42</v>
      </c>
      <c r="AU29" s="124">
        <f t="shared" si="17"/>
        <v>323.32563510392612</v>
      </c>
      <c r="AV29" s="133">
        <f t="shared" si="18"/>
        <v>7</v>
      </c>
      <c r="AW29" s="136">
        <f t="shared" si="19"/>
        <v>53.887605850654346</v>
      </c>
      <c r="AX29" s="133">
        <f t="shared" si="20"/>
        <v>35</v>
      </c>
    </row>
    <row r="30" spans="1:51" x14ac:dyDescent="0.2">
      <c r="A30" s="1" t="s">
        <v>47</v>
      </c>
      <c r="B30" s="1" t="s">
        <v>48</v>
      </c>
      <c r="C30" s="106">
        <v>3376</v>
      </c>
      <c r="D30" s="112">
        <v>2</v>
      </c>
      <c r="E30" s="113">
        <f t="shared" si="21"/>
        <v>59.241706161137444</v>
      </c>
      <c r="F30" s="112">
        <v>0</v>
      </c>
      <c r="G30" s="113">
        <f t="shared" si="22"/>
        <v>0</v>
      </c>
      <c r="H30" s="112">
        <v>1</v>
      </c>
      <c r="I30" s="106">
        <v>3256</v>
      </c>
      <c r="J30" s="110">
        <v>1</v>
      </c>
      <c r="K30" s="111">
        <f t="shared" si="4"/>
        <v>30.712530712530711</v>
      </c>
      <c r="L30" s="110"/>
      <c r="M30" s="111">
        <f t="shared" si="0"/>
        <v>0</v>
      </c>
      <c r="N30" s="156">
        <v>1</v>
      </c>
      <c r="O30" s="54">
        <v>570</v>
      </c>
      <c r="P30" s="54">
        <v>1</v>
      </c>
      <c r="Q30" s="55">
        <f t="shared" si="5"/>
        <v>175.43859649122808</v>
      </c>
      <c r="R30" s="54">
        <v>1</v>
      </c>
      <c r="S30" s="55">
        <f t="shared" si="6"/>
        <v>175.43859649122808</v>
      </c>
      <c r="T30" s="54">
        <v>1</v>
      </c>
      <c r="U30" s="56">
        <v>582</v>
      </c>
      <c r="V30" s="54">
        <v>1</v>
      </c>
      <c r="W30" s="55">
        <f t="shared" si="7"/>
        <v>171.82130584192439</v>
      </c>
      <c r="X30" s="54"/>
      <c r="Y30" s="55">
        <f t="shared" si="1"/>
        <v>0</v>
      </c>
      <c r="Z30" s="160">
        <v>1</v>
      </c>
      <c r="AA30" s="7">
        <v>9338</v>
      </c>
      <c r="AB30" s="7">
        <v>492</v>
      </c>
      <c r="AC30" s="14">
        <f t="shared" si="8"/>
        <v>5268.7941743414003</v>
      </c>
      <c r="AD30" s="7">
        <v>63</v>
      </c>
      <c r="AE30" s="14">
        <f t="shared" si="9"/>
        <v>674.66266866566718</v>
      </c>
      <c r="AF30" s="7">
        <v>434</v>
      </c>
      <c r="AG30" s="7">
        <v>9152</v>
      </c>
      <c r="AH30" s="7">
        <v>498</v>
      </c>
      <c r="AI30" s="14">
        <f t="shared" si="10"/>
        <v>5441.4335664335667</v>
      </c>
      <c r="AJ30" s="7">
        <v>66</v>
      </c>
      <c r="AK30" s="14">
        <f t="shared" si="2"/>
        <v>721.15384615384619</v>
      </c>
      <c r="AL30" s="159">
        <v>439</v>
      </c>
      <c r="AM30" s="8">
        <f t="shared" si="23"/>
        <v>13284</v>
      </c>
      <c r="AN30" s="8">
        <f t="shared" si="11"/>
        <v>495</v>
      </c>
      <c r="AO30" s="13">
        <f t="shared" si="12"/>
        <v>3726.2872628726291</v>
      </c>
      <c r="AP30" s="161">
        <f t="shared" si="13"/>
        <v>64</v>
      </c>
      <c r="AQ30" s="13">
        <f t="shared" si="3"/>
        <v>481.7825956037338</v>
      </c>
      <c r="AR30" s="162">
        <f t="shared" si="14"/>
        <v>436</v>
      </c>
      <c r="AS30" s="133">
        <f t="shared" si="15"/>
        <v>12990</v>
      </c>
      <c r="AT30" s="133">
        <f t="shared" si="16"/>
        <v>500</v>
      </c>
      <c r="AU30" s="124">
        <f t="shared" si="17"/>
        <v>3849.1147036181678</v>
      </c>
      <c r="AV30" s="133">
        <f t="shared" si="18"/>
        <v>66</v>
      </c>
      <c r="AW30" s="136">
        <f t="shared" si="19"/>
        <v>508.08314087759817</v>
      </c>
      <c r="AX30" s="133">
        <f t="shared" si="20"/>
        <v>441</v>
      </c>
    </row>
    <row r="31" spans="1:51" x14ac:dyDescent="0.2">
      <c r="A31" s="1" t="s">
        <v>49</v>
      </c>
      <c r="B31" s="1" t="s">
        <v>50</v>
      </c>
      <c r="C31" s="106">
        <v>3376</v>
      </c>
      <c r="D31" s="112">
        <v>0</v>
      </c>
      <c r="E31" s="113">
        <f t="shared" si="21"/>
        <v>0</v>
      </c>
      <c r="F31" s="112">
        <v>0</v>
      </c>
      <c r="G31" s="113">
        <f t="shared" si="22"/>
        <v>0</v>
      </c>
      <c r="H31" s="112">
        <v>0</v>
      </c>
      <c r="I31" s="106">
        <v>3256</v>
      </c>
      <c r="J31" s="110"/>
      <c r="K31" s="111">
        <f t="shared" si="4"/>
        <v>0</v>
      </c>
      <c r="L31" s="110"/>
      <c r="M31" s="111">
        <f t="shared" si="0"/>
        <v>0</v>
      </c>
      <c r="N31" s="156">
        <v>0</v>
      </c>
      <c r="O31" s="54">
        <v>570</v>
      </c>
      <c r="P31" s="54">
        <v>0</v>
      </c>
      <c r="Q31" s="55">
        <f t="shared" si="5"/>
        <v>0</v>
      </c>
      <c r="R31" s="54">
        <v>0</v>
      </c>
      <c r="S31" s="55">
        <f t="shared" si="6"/>
        <v>0</v>
      </c>
      <c r="T31" s="54">
        <v>0</v>
      </c>
      <c r="U31" s="56">
        <v>582</v>
      </c>
      <c r="V31" s="54"/>
      <c r="W31" s="55">
        <f t="shared" si="7"/>
        <v>0</v>
      </c>
      <c r="X31" s="54"/>
      <c r="Y31" s="55">
        <f t="shared" si="1"/>
        <v>0</v>
      </c>
      <c r="Z31" s="160">
        <v>0</v>
      </c>
      <c r="AA31" s="7">
        <v>9338</v>
      </c>
      <c r="AB31" s="7">
        <v>0</v>
      </c>
      <c r="AC31" s="14">
        <f t="shared" si="8"/>
        <v>0</v>
      </c>
      <c r="AD31" s="7">
        <v>0</v>
      </c>
      <c r="AE31" s="14">
        <f t="shared" si="9"/>
        <v>0</v>
      </c>
      <c r="AF31" s="7">
        <v>0</v>
      </c>
      <c r="AG31" s="7">
        <v>9152</v>
      </c>
      <c r="AH31" s="7"/>
      <c r="AI31" s="14">
        <f t="shared" si="10"/>
        <v>0</v>
      </c>
      <c r="AJ31" s="7"/>
      <c r="AK31" s="14">
        <f t="shared" si="2"/>
        <v>0</v>
      </c>
      <c r="AL31" s="159">
        <v>0</v>
      </c>
      <c r="AM31" s="8">
        <f t="shared" si="23"/>
        <v>13284</v>
      </c>
      <c r="AN31" s="8">
        <f t="shared" si="11"/>
        <v>0</v>
      </c>
      <c r="AO31" s="13">
        <f t="shared" si="12"/>
        <v>0</v>
      </c>
      <c r="AP31" s="161">
        <f t="shared" si="13"/>
        <v>0</v>
      </c>
      <c r="AQ31" s="13">
        <f t="shared" si="3"/>
        <v>0</v>
      </c>
      <c r="AR31" s="162">
        <f t="shared" si="14"/>
        <v>0</v>
      </c>
      <c r="AS31" s="133">
        <f t="shared" si="15"/>
        <v>12990</v>
      </c>
      <c r="AT31" s="133">
        <f t="shared" si="16"/>
        <v>0</v>
      </c>
      <c r="AU31" s="124">
        <f t="shared" si="17"/>
        <v>0</v>
      </c>
      <c r="AV31" s="133">
        <f t="shared" si="18"/>
        <v>0</v>
      </c>
      <c r="AW31" s="136">
        <f t="shared" si="19"/>
        <v>0</v>
      </c>
      <c r="AX31" s="133">
        <f t="shared" si="20"/>
        <v>0</v>
      </c>
    </row>
    <row r="32" spans="1:51" x14ac:dyDescent="0.2">
      <c r="A32" s="1" t="s">
        <v>51</v>
      </c>
      <c r="B32" s="1" t="s">
        <v>52</v>
      </c>
      <c r="C32" s="106">
        <v>3376</v>
      </c>
      <c r="D32" s="112">
        <v>0</v>
      </c>
      <c r="E32" s="113">
        <f t="shared" si="21"/>
        <v>0</v>
      </c>
      <c r="F32" s="112">
        <v>0</v>
      </c>
      <c r="G32" s="113">
        <f t="shared" si="22"/>
        <v>0</v>
      </c>
      <c r="H32" s="112">
        <v>0</v>
      </c>
      <c r="I32" s="106">
        <v>3256</v>
      </c>
      <c r="J32" s="110"/>
      <c r="K32" s="111">
        <f t="shared" si="4"/>
        <v>0</v>
      </c>
      <c r="L32" s="110"/>
      <c r="M32" s="111">
        <f t="shared" si="0"/>
        <v>0</v>
      </c>
      <c r="N32" s="156">
        <v>0</v>
      </c>
      <c r="O32" s="54">
        <v>570</v>
      </c>
      <c r="P32" s="54">
        <v>0</v>
      </c>
      <c r="Q32" s="55">
        <f t="shared" si="5"/>
        <v>0</v>
      </c>
      <c r="R32" s="54">
        <v>0</v>
      </c>
      <c r="S32" s="55">
        <f t="shared" si="6"/>
        <v>0</v>
      </c>
      <c r="T32" s="54">
        <v>0</v>
      </c>
      <c r="U32" s="56">
        <v>582</v>
      </c>
      <c r="V32" s="54"/>
      <c r="W32" s="55">
        <f t="shared" si="7"/>
        <v>0</v>
      </c>
      <c r="X32" s="54"/>
      <c r="Y32" s="55">
        <f t="shared" si="1"/>
        <v>0</v>
      </c>
      <c r="Z32" s="160">
        <v>0</v>
      </c>
      <c r="AA32" s="7">
        <v>9338</v>
      </c>
      <c r="AB32" s="7">
        <v>0</v>
      </c>
      <c r="AC32" s="14">
        <f t="shared" si="8"/>
        <v>0</v>
      </c>
      <c r="AD32" s="7">
        <v>0</v>
      </c>
      <c r="AE32" s="14">
        <f t="shared" si="9"/>
        <v>0</v>
      </c>
      <c r="AF32" s="7">
        <v>0</v>
      </c>
      <c r="AG32" s="7">
        <v>9152</v>
      </c>
      <c r="AH32" s="7"/>
      <c r="AI32" s="14">
        <f t="shared" si="10"/>
        <v>0</v>
      </c>
      <c r="AJ32" s="7"/>
      <c r="AK32" s="14">
        <f t="shared" si="2"/>
        <v>0</v>
      </c>
      <c r="AL32" s="159">
        <v>0</v>
      </c>
      <c r="AM32" s="8">
        <f t="shared" si="23"/>
        <v>13284</v>
      </c>
      <c r="AN32" s="8">
        <f t="shared" si="11"/>
        <v>0</v>
      </c>
      <c r="AO32" s="13">
        <f t="shared" si="12"/>
        <v>0</v>
      </c>
      <c r="AP32" s="161">
        <f t="shared" si="13"/>
        <v>0</v>
      </c>
      <c r="AQ32" s="13">
        <f t="shared" si="3"/>
        <v>0</v>
      </c>
      <c r="AR32" s="162">
        <f t="shared" si="14"/>
        <v>0</v>
      </c>
      <c r="AS32" s="133">
        <f t="shared" si="15"/>
        <v>12990</v>
      </c>
      <c r="AT32" s="133">
        <f t="shared" si="16"/>
        <v>0</v>
      </c>
      <c r="AU32" s="124">
        <f t="shared" si="17"/>
        <v>0</v>
      </c>
      <c r="AV32" s="133">
        <f t="shared" si="18"/>
        <v>0</v>
      </c>
      <c r="AW32" s="136">
        <f t="shared" si="19"/>
        <v>0</v>
      </c>
      <c r="AX32" s="133">
        <f t="shared" si="20"/>
        <v>0</v>
      </c>
    </row>
    <row r="33" spans="1:51" x14ac:dyDescent="0.2">
      <c r="A33" s="1" t="s">
        <v>53</v>
      </c>
      <c r="B33" s="1" t="s">
        <v>54</v>
      </c>
      <c r="C33" s="106">
        <v>3376</v>
      </c>
      <c r="D33" s="112">
        <v>2</v>
      </c>
      <c r="E33" s="113">
        <f t="shared" si="21"/>
        <v>59.241706161137444</v>
      </c>
      <c r="F33" s="112">
        <v>0</v>
      </c>
      <c r="G33" s="113">
        <f t="shared" si="22"/>
        <v>0</v>
      </c>
      <c r="H33" s="112">
        <v>1</v>
      </c>
      <c r="I33" s="106">
        <v>3256</v>
      </c>
      <c r="J33" s="110">
        <v>1</v>
      </c>
      <c r="K33" s="111">
        <f t="shared" si="4"/>
        <v>30.712530712530711</v>
      </c>
      <c r="L33" s="110"/>
      <c r="M33" s="111">
        <f t="shared" si="0"/>
        <v>0</v>
      </c>
      <c r="N33" s="156">
        <v>1</v>
      </c>
      <c r="O33" s="54">
        <v>570</v>
      </c>
      <c r="P33" s="54">
        <v>1</v>
      </c>
      <c r="Q33" s="55">
        <f t="shared" si="5"/>
        <v>175.43859649122808</v>
      </c>
      <c r="R33" s="54">
        <v>1</v>
      </c>
      <c r="S33" s="55">
        <f t="shared" si="6"/>
        <v>175.43859649122808</v>
      </c>
      <c r="T33" s="54">
        <v>1</v>
      </c>
      <c r="U33" s="56">
        <v>582</v>
      </c>
      <c r="V33" s="54">
        <v>1</v>
      </c>
      <c r="W33" s="55">
        <f t="shared" si="7"/>
        <v>171.82130584192439</v>
      </c>
      <c r="X33" s="54"/>
      <c r="Y33" s="55">
        <f t="shared" si="1"/>
        <v>0</v>
      </c>
      <c r="Z33" s="160">
        <v>1</v>
      </c>
      <c r="AA33" s="7">
        <v>9338</v>
      </c>
      <c r="AB33" s="7">
        <v>2</v>
      </c>
      <c r="AC33" s="14">
        <f t="shared" si="8"/>
        <v>21.417862497322766</v>
      </c>
      <c r="AD33" s="7">
        <v>0</v>
      </c>
      <c r="AE33" s="14">
        <f t="shared" si="9"/>
        <v>0</v>
      </c>
      <c r="AF33" s="7">
        <v>2</v>
      </c>
      <c r="AG33" s="7">
        <v>9152</v>
      </c>
      <c r="AH33" s="7">
        <v>3</v>
      </c>
      <c r="AI33" s="14">
        <f t="shared" si="10"/>
        <v>32.77972027972028</v>
      </c>
      <c r="AJ33" s="7">
        <v>1</v>
      </c>
      <c r="AK33" s="14">
        <f t="shared" si="2"/>
        <v>10.926573426573427</v>
      </c>
      <c r="AL33" s="159">
        <v>3</v>
      </c>
      <c r="AM33" s="8">
        <f t="shared" si="23"/>
        <v>13284</v>
      </c>
      <c r="AN33" s="8">
        <f t="shared" si="11"/>
        <v>5</v>
      </c>
      <c r="AO33" s="13">
        <f t="shared" si="12"/>
        <v>37.639265281541704</v>
      </c>
      <c r="AP33" s="161">
        <f t="shared" si="13"/>
        <v>1</v>
      </c>
      <c r="AQ33" s="13">
        <f t="shared" si="3"/>
        <v>7.5278530563083406</v>
      </c>
      <c r="AR33" s="162">
        <f t="shared" si="14"/>
        <v>4</v>
      </c>
      <c r="AS33" s="133">
        <f t="shared" si="15"/>
        <v>12990</v>
      </c>
      <c r="AT33" s="133">
        <f t="shared" si="16"/>
        <v>5</v>
      </c>
      <c r="AU33" s="124">
        <f t="shared" si="17"/>
        <v>38.491147036181673</v>
      </c>
      <c r="AV33" s="133">
        <f t="shared" si="18"/>
        <v>1</v>
      </c>
      <c r="AW33" s="136">
        <f t="shared" si="19"/>
        <v>7.6982294072363358</v>
      </c>
      <c r="AX33" s="133">
        <f t="shared" si="20"/>
        <v>5</v>
      </c>
    </row>
    <row r="34" spans="1:51" x14ac:dyDescent="0.2">
      <c r="A34" s="1" t="s">
        <v>55</v>
      </c>
      <c r="B34" s="1" t="s">
        <v>56</v>
      </c>
      <c r="C34" s="106">
        <v>3376</v>
      </c>
      <c r="D34" s="112">
        <v>0</v>
      </c>
      <c r="E34" s="113">
        <f t="shared" si="21"/>
        <v>0</v>
      </c>
      <c r="F34" s="112">
        <v>0</v>
      </c>
      <c r="G34" s="113">
        <f t="shared" si="22"/>
        <v>0</v>
      </c>
      <c r="H34" s="112">
        <v>0</v>
      </c>
      <c r="I34" s="106">
        <v>3256</v>
      </c>
      <c r="J34" s="110"/>
      <c r="K34" s="111">
        <f t="shared" si="4"/>
        <v>0</v>
      </c>
      <c r="L34" s="110"/>
      <c r="M34" s="111">
        <f t="shared" si="0"/>
        <v>0</v>
      </c>
      <c r="N34" s="156">
        <v>0</v>
      </c>
      <c r="O34" s="54">
        <v>570</v>
      </c>
      <c r="P34" s="54">
        <v>0</v>
      </c>
      <c r="Q34" s="55">
        <f t="shared" si="5"/>
        <v>0</v>
      </c>
      <c r="R34" s="54">
        <v>0</v>
      </c>
      <c r="S34" s="55">
        <f t="shared" si="6"/>
        <v>0</v>
      </c>
      <c r="T34" s="54">
        <v>0</v>
      </c>
      <c r="U34" s="56">
        <v>582</v>
      </c>
      <c r="V34" s="54"/>
      <c r="W34" s="55">
        <f t="shared" si="7"/>
        <v>0</v>
      </c>
      <c r="X34" s="54"/>
      <c r="Y34" s="55">
        <f t="shared" si="1"/>
        <v>0</v>
      </c>
      <c r="Z34" s="160">
        <v>0</v>
      </c>
      <c r="AA34" s="7">
        <v>9338</v>
      </c>
      <c r="AB34" s="7">
        <v>490</v>
      </c>
      <c r="AC34" s="14">
        <f t="shared" si="8"/>
        <v>5247.3763118440775</v>
      </c>
      <c r="AD34" s="7">
        <v>63</v>
      </c>
      <c r="AE34" s="14">
        <f t="shared" si="9"/>
        <v>674.66266866566718</v>
      </c>
      <c r="AF34" s="7">
        <v>432</v>
      </c>
      <c r="AG34" s="7">
        <v>9152</v>
      </c>
      <c r="AH34" s="7">
        <v>495</v>
      </c>
      <c r="AI34" s="14">
        <f t="shared" si="10"/>
        <v>5408.6538461538466</v>
      </c>
      <c r="AJ34" s="7">
        <v>65</v>
      </c>
      <c r="AK34" s="14">
        <f t="shared" si="2"/>
        <v>710.22727272727275</v>
      </c>
      <c r="AL34" s="159">
        <v>436</v>
      </c>
      <c r="AM34" s="8">
        <f t="shared" si="23"/>
        <v>13284</v>
      </c>
      <c r="AN34" s="8">
        <f t="shared" si="11"/>
        <v>490</v>
      </c>
      <c r="AO34" s="13">
        <f t="shared" si="12"/>
        <v>3688.6479975910875</v>
      </c>
      <c r="AP34" s="161">
        <f t="shared" si="13"/>
        <v>63</v>
      </c>
      <c r="AQ34" s="13">
        <f t="shared" si="3"/>
        <v>474.25474254742545</v>
      </c>
      <c r="AR34" s="162">
        <f t="shared" si="14"/>
        <v>432</v>
      </c>
      <c r="AS34" s="133">
        <f t="shared" si="15"/>
        <v>12990</v>
      </c>
      <c r="AT34" s="133">
        <f t="shared" si="16"/>
        <v>495</v>
      </c>
      <c r="AU34" s="124">
        <f t="shared" si="17"/>
        <v>3810.6235565819857</v>
      </c>
      <c r="AV34" s="133">
        <f t="shared" si="18"/>
        <v>65</v>
      </c>
      <c r="AW34" s="136">
        <f t="shared" si="19"/>
        <v>500.38491147036183</v>
      </c>
      <c r="AX34" s="133">
        <f t="shared" si="20"/>
        <v>436</v>
      </c>
    </row>
    <row r="35" spans="1:51" x14ac:dyDescent="0.2">
      <c r="A35" s="1" t="s">
        <v>57</v>
      </c>
      <c r="B35" s="1" t="s">
        <v>58</v>
      </c>
      <c r="C35" s="106">
        <v>3376</v>
      </c>
      <c r="D35" s="112">
        <v>0</v>
      </c>
      <c r="E35" s="113">
        <f t="shared" si="21"/>
        <v>0</v>
      </c>
      <c r="F35" s="112">
        <v>0</v>
      </c>
      <c r="G35" s="113">
        <f t="shared" si="22"/>
        <v>0</v>
      </c>
      <c r="H35" s="112">
        <v>0</v>
      </c>
      <c r="I35" s="106">
        <v>3256</v>
      </c>
      <c r="J35" s="110"/>
      <c r="K35" s="111">
        <f t="shared" si="4"/>
        <v>0</v>
      </c>
      <c r="L35" s="110"/>
      <c r="M35" s="111">
        <f t="shared" si="0"/>
        <v>0</v>
      </c>
      <c r="N35" s="156">
        <v>0</v>
      </c>
      <c r="O35" s="54">
        <v>570</v>
      </c>
      <c r="P35" s="54">
        <v>0</v>
      </c>
      <c r="Q35" s="55">
        <f t="shared" si="5"/>
        <v>0</v>
      </c>
      <c r="R35" s="54">
        <v>0</v>
      </c>
      <c r="S35" s="55">
        <f t="shared" si="6"/>
        <v>0</v>
      </c>
      <c r="T35" s="54">
        <v>0</v>
      </c>
      <c r="U35" s="56">
        <v>582</v>
      </c>
      <c r="V35" s="54"/>
      <c r="W35" s="55">
        <f t="shared" si="7"/>
        <v>0</v>
      </c>
      <c r="X35" s="54"/>
      <c r="Y35" s="55">
        <f t="shared" si="1"/>
        <v>0</v>
      </c>
      <c r="Z35" s="160">
        <v>0</v>
      </c>
      <c r="AA35" s="7">
        <v>9338</v>
      </c>
      <c r="AB35" s="7">
        <v>4</v>
      </c>
      <c r="AC35" s="14">
        <f t="shared" si="8"/>
        <v>42.835724994645531</v>
      </c>
      <c r="AD35" s="7">
        <v>0</v>
      </c>
      <c r="AE35" s="14">
        <f t="shared" si="9"/>
        <v>0</v>
      </c>
      <c r="AF35" s="7">
        <v>4</v>
      </c>
      <c r="AG35" s="7">
        <v>9152</v>
      </c>
      <c r="AH35" s="7">
        <v>4</v>
      </c>
      <c r="AI35" s="14">
        <f t="shared" si="10"/>
        <v>43.706293706293707</v>
      </c>
      <c r="AJ35" s="7"/>
      <c r="AK35" s="14">
        <f t="shared" si="2"/>
        <v>0</v>
      </c>
      <c r="AL35" s="159">
        <v>4</v>
      </c>
      <c r="AM35" s="8">
        <f t="shared" si="23"/>
        <v>13284</v>
      </c>
      <c r="AN35" s="8">
        <f t="shared" si="11"/>
        <v>4</v>
      </c>
      <c r="AO35" s="13">
        <f t="shared" si="12"/>
        <v>30.111412225233362</v>
      </c>
      <c r="AP35" s="161">
        <f t="shared" si="13"/>
        <v>0</v>
      </c>
      <c r="AQ35" s="13">
        <f t="shared" si="3"/>
        <v>0</v>
      </c>
      <c r="AR35" s="162">
        <f t="shared" si="14"/>
        <v>4</v>
      </c>
      <c r="AS35" s="133">
        <f t="shared" si="15"/>
        <v>12990</v>
      </c>
      <c r="AT35" s="133">
        <f t="shared" si="16"/>
        <v>4</v>
      </c>
      <c r="AU35" s="124">
        <f t="shared" si="17"/>
        <v>30.792917628945343</v>
      </c>
      <c r="AV35" s="133">
        <f t="shared" si="18"/>
        <v>0</v>
      </c>
      <c r="AW35" s="136">
        <f t="shared" si="19"/>
        <v>0</v>
      </c>
      <c r="AX35" s="133">
        <f t="shared" si="20"/>
        <v>4</v>
      </c>
    </row>
    <row r="36" spans="1:51" x14ac:dyDescent="0.2">
      <c r="A36" s="1" t="s">
        <v>59</v>
      </c>
      <c r="B36" s="1" t="s">
        <v>60</v>
      </c>
      <c r="C36" s="106">
        <v>3376</v>
      </c>
      <c r="D36" s="112">
        <v>1</v>
      </c>
      <c r="E36" s="113">
        <f t="shared" si="21"/>
        <v>29.620853080568722</v>
      </c>
      <c r="F36" s="112">
        <v>0</v>
      </c>
      <c r="G36" s="113">
        <f t="shared" si="22"/>
        <v>0</v>
      </c>
      <c r="H36" s="112">
        <v>1</v>
      </c>
      <c r="I36" s="106">
        <v>3256</v>
      </c>
      <c r="J36" s="110">
        <v>2</v>
      </c>
      <c r="K36" s="111">
        <f t="shared" si="4"/>
        <v>61.425061425061422</v>
      </c>
      <c r="L36" s="110">
        <v>1</v>
      </c>
      <c r="M36" s="111">
        <f t="shared" si="0"/>
        <v>30.712530712530711</v>
      </c>
      <c r="N36" s="156">
        <v>2</v>
      </c>
      <c r="O36" s="54">
        <v>570</v>
      </c>
      <c r="P36" s="54">
        <v>0</v>
      </c>
      <c r="Q36" s="55">
        <f t="shared" si="5"/>
        <v>0</v>
      </c>
      <c r="R36" s="54">
        <v>0</v>
      </c>
      <c r="S36" s="55">
        <f t="shared" si="6"/>
        <v>0</v>
      </c>
      <c r="T36" s="54">
        <v>0</v>
      </c>
      <c r="U36" s="56">
        <v>582</v>
      </c>
      <c r="V36" s="54"/>
      <c r="W36" s="55">
        <f t="shared" si="7"/>
        <v>0</v>
      </c>
      <c r="X36" s="54"/>
      <c r="Y36" s="55">
        <f t="shared" si="1"/>
        <v>0</v>
      </c>
      <c r="Z36" s="160">
        <v>0</v>
      </c>
      <c r="AA36" s="7">
        <v>9338</v>
      </c>
      <c r="AB36" s="7">
        <v>1</v>
      </c>
      <c r="AC36" s="14">
        <f t="shared" si="8"/>
        <v>10.708931248661383</v>
      </c>
      <c r="AD36" s="7">
        <v>0</v>
      </c>
      <c r="AE36" s="14">
        <f t="shared" si="9"/>
        <v>0</v>
      </c>
      <c r="AF36" s="7">
        <v>1</v>
      </c>
      <c r="AG36" s="7">
        <v>9152</v>
      </c>
      <c r="AH36" s="7">
        <v>1</v>
      </c>
      <c r="AI36" s="14">
        <f t="shared" si="10"/>
        <v>10.926573426573427</v>
      </c>
      <c r="AJ36" s="7"/>
      <c r="AK36" s="14">
        <f t="shared" si="2"/>
        <v>0</v>
      </c>
      <c r="AL36" s="159">
        <v>1</v>
      </c>
      <c r="AM36" s="8">
        <f t="shared" si="23"/>
        <v>13284</v>
      </c>
      <c r="AN36" s="8">
        <f t="shared" si="11"/>
        <v>2</v>
      </c>
      <c r="AO36" s="13">
        <f t="shared" si="12"/>
        <v>15.055706112616681</v>
      </c>
      <c r="AP36" s="161">
        <f t="shared" si="13"/>
        <v>0</v>
      </c>
      <c r="AQ36" s="13">
        <f t="shared" si="3"/>
        <v>0</v>
      </c>
      <c r="AR36" s="162">
        <f t="shared" si="14"/>
        <v>2</v>
      </c>
      <c r="AS36" s="133">
        <f t="shared" si="15"/>
        <v>12990</v>
      </c>
      <c r="AT36" s="133">
        <f t="shared" si="16"/>
        <v>3</v>
      </c>
      <c r="AU36" s="124">
        <f t="shared" si="17"/>
        <v>23.094688221709006</v>
      </c>
      <c r="AV36" s="133">
        <f t="shared" si="18"/>
        <v>1</v>
      </c>
      <c r="AW36" s="136">
        <f t="shared" si="19"/>
        <v>7.6982294072363358</v>
      </c>
      <c r="AX36" s="133">
        <f t="shared" si="20"/>
        <v>3</v>
      </c>
    </row>
    <row r="37" spans="1:51" x14ac:dyDescent="0.2">
      <c r="A37" s="1" t="s">
        <v>61</v>
      </c>
      <c r="B37" s="1" t="s">
        <v>62</v>
      </c>
      <c r="C37" s="106">
        <v>3376</v>
      </c>
      <c r="D37" s="112">
        <v>4</v>
      </c>
      <c r="E37" s="113">
        <f t="shared" si="21"/>
        <v>118.48341232227489</v>
      </c>
      <c r="F37" s="112">
        <v>0</v>
      </c>
      <c r="G37" s="113">
        <f t="shared" si="22"/>
        <v>0</v>
      </c>
      <c r="H37" s="112">
        <v>3</v>
      </c>
      <c r="I37" s="106">
        <v>3256</v>
      </c>
      <c r="J37" s="110">
        <v>3</v>
      </c>
      <c r="K37" s="111">
        <f t="shared" si="4"/>
        <v>92.137592137592137</v>
      </c>
      <c r="L37" s="110"/>
      <c r="M37" s="111">
        <f t="shared" si="0"/>
        <v>0</v>
      </c>
      <c r="N37" s="156">
        <v>3</v>
      </c>
      <c r="O37" s="54">
        <v>570</v>
      </c>
      <c r="P37" s="54">
        <v>1</v>
      </c>
      <c r="Q37" s="55">
        <f t="shared" si="5"/>
        <v>175.43859649122808</v>
      </c>
      <c r="R37" s="54">
        <v>0</v>
      </c>
      <c r="S37" s="55">
        <f t="shared" si="6"/>
        <v>0</v>
      </c>
      <c r="T37" s="54">
        <v>0</v>
      </c>
      <c r="U37" s="56">
        <v>582</v>
      </c>
      <c r="V37" s="54"/>
      <c r="W37" s="55">
        <f t="shared" si="7"/>
        <v>0</v>
      </c>
      <c r="X37" s="54"/>
      <c r="Y37" s="55">
        <f t="shared" si="1"/>
        <v>0</v>
      </c>
      <c r="Z37" s="160">
        <v>0</v>
      </c>
      <c r="AA37" s="7">
        <v>9338</v>
      </c>
      <c r="AB37" s="7">
        <v>2</v>
      </c>
      <c r="AC37" s="14">
        <f t="shared" si="8"/>
        <v>21.417862497322766</v>
      </c>
      <c r="AD37" s="7">
        <v>0</v>
      </c>
      <c r="AE37" s="14">
        <f t="shared" si="9"/>
        <v>0</v>
      </c>
      <c r="AF37" s="7">
        <v>2</v>
      </c>
      <c r="AG37" s="7">
        <v>9152</v>
      </c>
      <c r="AH37" s="7">
        <v>2</v>
      </c>
      <c r="AI37" s="14">
        <f t="shared" si="10"/>
        <v>21.853146853146853</v>
      </c>
      <c r="AJ37" s="7"/>
      <c r="AK37" s="14">
        <f t="shared" si="2"/>
        <v>0</v>
      </c>
      <c r="AL37" s="159">
        <v>2</v>
      </c>
      <c r="AM37" s="8">
        <f t="shared" si="23"/>
        <v>13284</v>
      </c>
      <c r="AN37" s="8">
        <f t="shared" si="11"/>
        <v>7</v>
      </c>
      <c r="AO37" s="13">
        <f t="shared" si="12"/>
        <v>52.694971394158387</v>
      </c>
      <c r="AP37" s="161">
        <f t="shared" si="13"/>
        <v>0</v>
      </c>
      <c r="AQ37" s="13">
        <f t="shared" si="3"/>
        <v>0</v>
      </c>
      <c r="AR37" s="162">
        <f t="shared" si="14"/>
        <v>5</v>
      </c>
      <c r="AS37" s="133">
        <f t="shared" si="15"/>
        <v>12990</v>
      </c>
      <c r="AT37" s="133">
        <f t="shared" si="16"/>
        <v>5</v>
      </c>
      <c r="AU37" s="124">
        <f t="shared" si="17"/>
        <v>38.491147036181673</v>
      </c>
      <c r="AV37" s="133">
        <f t="shared" si="18"/>
        <v>0</v>
      </c>
      <c r="AW37" s="136">
        <f t="shared" si="19"/>
        <v>0</v>
      </c>
      <c r="AX37" s="133">
        <f t="shared" si="20"/>
        <v>5</v>
      </c>
    </row>
    <row r="38" spans="1:51" x14ac:dyDescent="0.2">
      <c r="A38" s="1" t="s">
        <v>63</v>
      </c>
      <c r="B38" s="1" t="s">
        <v>64</v>
      </c>
      <c r="C38" s="106">
        <v>3376</v>
      </c>
      <c r="D38" s="112">
        <v>0</v>
      </c>
      <c r="E38" s="113">
        <f t="shared" si="21"/>
        <v>0</v>
      </c>
      <c r="F38" s="112">
        <v>0</v>
      </c>
      <c r="G38" s="113">
        <f t="shared" si="22"/>
        <v>0</v>
      </c>
      <c r="H38" s="112">
        <v>0</v>
      </c>
      <c r="I38" s="106">
        <v>3256</v>
      </c>
      <c r="J38" s="110"/>
      <c r="K38" s="111">
        <f t="shared" si="4"/>
        <v>0</v>
      </c>
      <c r="L38" s="110"/>
      <c r="M38" s="111">
        <f t="shared" si="0"/>
        <v>0</v>
      </c>
      <c r="N38" s="156">
        <v>0</v>
      </c>
      <c r="O38" s="54">
        <v>570</v>
      </c>
      <c r="P38" s="54">
        <v>0</v>
      </c>
      <c r="Q38" s="55">
        <f t="shared" si="5"/>
        <v>0</v>
      </c>
      <c r="R38" s="54">
        <v>0</v>
      </c>
      <c r="S38" s="55">
        <f t="shared" si="6"/>
        <v>0</v>
      </c>
      <c r="T38" s="54">
        <v>0</v>
      </c>
      <c r="U38" s="56">
        <v>582</v>
      </c>
      <c r="V38" s="54"/>
      <c r="W38" s="55">
        <f t="shared" si="7"/>
        <v>0</v>
      </c>
      <c r="X38" s="54"/>
      <c r="Y38" s="55">
        <f t="shared" si="1"/>
        <v>0</v>
      </c>
      <c r="Z38" s="160">
        <v>0</v>
      </c>
      <c r="AA38" s="7">
        <v>9338</v>
      </c>
      <c r="AB38" s="7">
        <v>0</v>
      </c>
      <c r="AC38" s="14">
        <f t="shared" si="8"/>
        <v>0</v>
      </c>
      <c r="AD38" s="7">
        <v>0</v>
      </c>
      <c r="AE38" s="14">
        <f t="shared" si="9"/>
        <v>0</v>
      </c>
      <c r="AF38" s="7">
        <v>0</v>
      </c>
      <c r="AG38" s="7">
        <v>9152</v>
      </c>
      <c r="AH38" s="7"/>
      <c r="AI38" s="14">
        <f t="shared" si="10"/>
        <v>0</v>
      </c>
      <c r="AJ38" s="7"/>
      <c r="AK38" s="14">
        <f t="shared" si="2"/>
        <v>0</v>
      </c>
      <c r="AL38" s="159">
        <v>0</v>
      </c>
      <c r="AM38" s="8">
        <f t="shared" si="23"/>
        <v>13284</v>
      </c>
      <c r="AN38" s="8">
        <f t="shared" si="11"/>
        <v>0</v>
      </c>
      <c r="AO38" s="13">
        <f t="shared" si="12"/>
        <v>0</v>
      </c>
      <c r="AP38" s="161">
        <f t="shared" si="13"/>
        <v>0</v>
      </c>
      <c r="AQ38" s="13">
        <f t="shared" si="3"/>
        <v>0</v>
      </c>
      <c r="AR38" s="162">
        <f t="shared" si="14"/>
        <v>0</v>
      </c>
      <c r="AS38" s="133">
        <f t="shared" si="15"/>
        <v>12990</v>
      </c>
      <c r="AT38" s="133">
        <f t="shared" si="16"/>
        <v>0</v>
      </c>
      <c r="AU38" s="124">
        <f t="shared" si="17"/>
        <v>0</v>
      </c>
      <c r="AV38" s="133">
        <f t="shared" si="18"/>
        <v>0</v>
      </c>
      <c r="AW38" s="136">
        <f t="shared" si="19"/>
        <v>0</v>
      </c>
      <c r="AX38" s="133">
        <f t="shared" si="20"/>
        <v>0</v>
      </c>
    </row>
    <row r="39" spans="1:51" x14ac:dyDescent="0.2">
      <c r="A39" s="1" t="s">
        <v>65</v>
      </c>
      <c r="B39" s="1" t="s">
        <v>66</v>
      </c>
      <c r="C39" s="106">
        <v>3376</v>
      </c>
      <c r="D39" s="112">
        <v>0</v>
      </c>
      <c r="E39" s="113">
        <f t="shared" si="21"/>
        <v>0</v>
      </c>
      <c r="F39" s="112">
        <v>0</v>
      </c>
      <c r="G39" s="113">
        <f t="shared" si="22"/>
        <v>0</v>
      </c>
      <c r="H39" s="112">
        <v>0</v>
      </c>
      <c r="I39" s="106">
        <v>3256</v>
      </c>
      <c r="J39" s="110"/>
      <c r="K39" s="111">
        <f t="shared" si="4"/>
        <v>0</v>
      </c>
      <c r="L39" s="110"/>
      <c r="M39" s="111">
        <f t="shared" si="0"/>
        <v>0</v>
      </c>
      <c r="N39" s="156">
        <v>0</v>
      </c>
      <c r="O39" s="54">
        <v>570</v>
      </c>
      <c r="P39" s="54">
        <v>0</v>
      </c>
      <c r="Q39" s="55">
        <f t="shared" si="5"/>
        <v>0</v>
      </c>
      <c r="R39" s="54">
        <v>0</v>
      </c>
      <c r="S39" s="55">
        <f t="shared" si="6"/>
        <v>0</v>
      </c>
      <c r="T39" s="54">
        <v>0</v>
      </c>
      <c r="U39" s="56">
        <v>582</v>
      </c>
      <c r="V39" s="54"/>
      <c r="W39" s="55">
        <f t="shared" si="7"/>
        <v>0</v>
      </c>
      <c r="X39" s="54"/>
      <c r="Y39" s="55">
        <f t="shared" si="1"/>
        <v>0</v>
      </c>
      <c r="Z39" s="160">
        <v>0</v>
      </c>
      <c r="AA39" s="7">
        <v>9338</v>
      </c>
      <c r="AB39" s="7">
        <v>1</v>
      </c>
      <c r="AC39" s="14">
        <f t="shared" si="8"/>
        <v>10.708931248661383</v>
      </c>
      <c r="AD39" s="7">
        <v>0</v>
      </c>
      <c r="AE39" s="14">
        <f t="shared" si="9"/>
        <v>0</v>
      </c>
      <c r="AF39" s="7">
        <v>1</v>
      </c>
      <c r="AG39" s="7">
        <v>9152</v>
      </c>
      <c r="AH39" s="7">
        <v>1</v>
      </c>
      <c r="AI39" s="14">
        <f t="shared" si="10"/>
        <v>10.926573426573427</v>
      </c>
      <c r="AJ39" s="7"/>
      <c r="AK39" s="14">
        <f t="shared" si="2"/>
        <v>0</v>
      </c>
      <c r="AL39" s="159">
        <v>1</v>
      </c>
      <c r="AM39" s="8">
        <f t="shared" si="23"/>
        <v>13284</v>
      </c>
      <c r="AN39" s="8">
        <f t="shared" si="11"/>
        <v>1</v>
      </c>
      <c r="AO39" s="13">
        <f t="shared" si="12"/>
        <v>7.5278530563083406</v>
      </c>
      <c r="AP39" s="161">
        <f t="shared" si="13"/>
        <v>0</v>
      </c>
      <c r="AQ39" s="13">
        <f t="shared" si="3"/>
        <v>0</v>
      </c>
      <c r="AR39" s="162">
        <f t="shared" si="14"/>
        <v>1</v>
      </c>
      <c r="AS39" s="133">
        <f t="shared" si="15"/>
        <v>12990</v>
      </c>
      <c r="AT39" s="133">
        <f t="shared" si="16"/>
        <v>1</v>
      </c>
      <c r="AU39" s="124">
        <f t="shared" si="17"/>
        <v>7.6982294072363358</v>
      </c>
      <c r="AV39" s="133">
        <f t="shared" si="18"/>
        <v>0</v>
      </c>
      <c r="AW39" s="136">
        <f t="shared" si="19"/>
        <v>0</v>
      </c>
      <c r="AX39" s="133">
        <f t="shared" si="20"/>
        <v>1</v>
      </c>
    </row>
    <row r="40" spans="1:51" x14ac:dyDescent="0.2">
      <c r="A40" s="1" t="s">
        <v>67</v>
      </c>
      <c r="B40" s="1" t="s">
        <v>68</v>
      </c>
      <c r="C40" s="106">
        <v>3376</v>
      </c>
      <c r="D40" s="112">
        <v>0</v>
      </c>
      <c r="E40" s="113">
        <f t="shared" si="21"/>
        <v>0</v>
      </c>
      <c r="F40" s="112">
        <v>0</v>
      </c>
      <c r="G40" s="113">
        <f t="shared" si="22"/>
        <v>0</v>
      </c>
      <c r="H40" s="112">
        <v>0</v>
      </c>
      <c r="I40" s="106">
        <v>3256</v>
      </c>
      <c r="J40" s="110"/>
      <c r="K40" s="111">
        <f t="shared" si="4"/>
        <v>0</v>
      </c>
      <c r="L40" s="110"/>
      <c r="M40" s="111">
        <f t="shared" si="0"/>
        <v>0</v>
      </c>
      <c r="N40" s="156">
        <v>0</v>
      </c>
      <c r="O40" s="54">
        <v>570</v>
      </c>
      <c r="P40" s="54">
        <v>0</v>
      </c>
      <c r="Q40" s="55">
        <f t="shared" si="5"/>
        <v>0</v>
      </c>
      <c r="R40" s="54">
        <v>0</v>
      </c>
      <c r="S40" s="55">
        <f t="shared" si="6"/>
        <v>0</v>
      </c>
      <c r="T40" s="54">
        <v>0</v>
      </c>
      <c r="U40" s="56">
        <v>582</v>
      </c>
      <c r="V40" s="54"/>
      <c r="W40" s="55">
        <f t="shared" si="7"/>
        <v>0</v>
      </c>
      <c r="X40" s="54"/>
      <c r="Y40" s="55">
        <f t="shared" si="1"/>
        <v>0</v>
      </c>
      <c r="Z40" s="160">
        <v>0</v>
      </c>
      <c r="AA40" s="7">
        <v>9338</v>
      </c>
      <c r="AB40" s="7">
        <v>0</v>
      </c>
      <c r="AC40" s="14">
        <f t="shared" si="8"/>
        <v>0</v>
      </c>
      <c r="AD40" s="7">
        <v>0</v>
      </c>
      <c r="AE40" s="14">
        <f t="shared" si="9"/>
        <v>0</v>
      </c>
      <c r="AF40" s="7">
        <v>0</v>
      </c>
      <c r="AG40" s="7">
        <v>9152</v>
      </c>
      <c r="AH40" s="7"/>
      <c r="AI40" s="14">
        <f t="shared" si="10"/>
        <v>0</v>
      </c>
      <c r="AJ40" s="7"/>
      <c r="AK40" s="14">
        <f t="shared" si="2"/>
        <v>0</v>
      </c>
      <c r="AL40" s="159">
        <v>0</v>
      </c>
      <c r="AM40" s="8">
        <f t="shared" si="23"/>
        <v>13284</v>
      </c>
      <c r="AN40" s="8">
        <f t="shared" si="11"/>
        <v>0</v>
      </c>
      <c r="AO40" s="13">
        <f t="shared" si="12"/>
        <v>0</v>
      </c>
      <c r="AP40" s="161">
        <f t="shared" si="13"/>
        <v>0</v>
      </c>
      <c r="AQ40" s="13">
        <f t="shared" si="3"/>
        <v>0</v>
      </c>
      <c r="AR40" s="162">
        <f t="shared" si="14"/>
        <v>0</v>
      </c>
      <c r="AS40" s="133">
        <f t="shared" si="15"/>
        <v>12990</v>
      </c>
      <c r="AT40" s="133">
        <f t="shared" si="16"/>
        <v>0</v>
      </c>
      <c r="AU40" s="124">
        <f t="shared" si="17"/>
        <v>0</v>
      </c>
      <c r="AV40" s="133">
        <f t="shared" si="18"/>
        <v>0</v>
      </c>
      <c r="AW40" s="136">
        <f t="shared" si="19"/>
        <v>0</v>
      </c>
      <c r="AX40" s="133">
        <f t="shared" si="20"/>
        <v>0</v>
      </c>
    </row>
    <row r="41" spans="1:51" x14ac:dyDescent="0.2">
      <c r="A41" s="1" t="s">
        <v>69</v>
      </c>
      <c r="B41" s="15" t="s">
        <v>70</v>
      </c>
      <c r="C41" s="106">
        <v>3376</v>
      </c>
      <c r="D41" s="112">
        <v>0</v>
      </c>
      <c r="E41" s="113">
        <f t="shared" si="21"/>
        <v>0</v>
      </c>
      <c r="F41" s="112">
        <v>0</v>
      </c>
      <c r="G41" s="113">
        <f t="shared" si="22"/>
        <v>0</v>
      </c>
      <c r="H41" s="112">
        <v>0</v>
      </c>
      <c r="I41" s="106">
        <v>3256</v>
      </c>
      <c r="J41" s="110"/>
      <c r="K41" s="111">
        <f t="shared" si="4"/>
        <v>0</v>
      </c>
      <c r="L41" s="110"/>
      <c r="M41" s="111">
        <f t="shared" si="0"/>
        <v>0</v>
      </c>
      <c r="N41" s="156">
        <v>0</v>
      </c>
      <c r="O41" s="54">
        <v>570</v>
      </c>
      <c r="P41" s="54"/>
      <c r="Q41" s="55">
        <f t="shared" si="5"/>
        <v>0</v>
      </c>
      <c r="R41" s="54"/>
      <c r="S41" s="55">
        <f t="shared" si="6"/>
        <v>0</v>
      </c>
      <c r="T41" s="54"/>
      <c r="U41" s="56">
        <v>582</v>
      </c>
      <c r="V41" s="54"/>
      <c r="W41" s="55">
        <f t="shared" si="7"/>
        <v>0</v>
      </c>
      <c r="X41" s="54"/>
      <c r="Y41" s="55">
        <f t="shared" si="1"/>
        <v>0</v>
      </c>
      <c r="Z41" s="160"/>
      <c r="AA41" s="7">
        <v>9338</v>
      </c>
      <c r="AB41" s="7"/>
      <c r="AC41" s="14">
        <f t="shared" si="8"/>
        <v>0</v>
      </c>
      <c r="AD41" s="7"/>
      <c r="AE41" s="14">
        <f t="shared" si="9"/>
        <v>0</v>
      </c>
      <c r="AF41" s="7"/>
      <c r="AG41" s="7">
        <v>9152</v>
      </c>
      <c r="AH41" s="7"/>
      <c r="AI41" s="14">
        <f t="shared" si="10"/>
        <v>0</v>
      </c>
      <c r="AJ41" s="7"/>
      <c r="AK41" s="14">
        <f t="shared" si="2"/>
        <v>0</v>
      </c>
      <c r="AL41" s="159"/>
      <c r="AM41" s="8">
        <f t="shared" si="23"/>
        <v>13284</v>
      </c>
      <c r="AN41" s="8">
        <f t="shared" si="11"/>
        <v>0</v>
      </c>
      <c r="AO41" s="13">
        <f t="shared" si="12"/>
        <v>0</v>
      </c>
      <c r="AP41" s="161">
        <f t="shared" si="13"/>
        <v>0</v>
      </c>
      <c r="AQ41" s="13">
        <f t="shared" si="3"/>
        <v>0</v>
      </c>
      <c r="AR41" s="162">
        <f t="shared" si="14"/>
        <v>0</v>
      </c>
      <c r="AS41" s="133">
        <f t="shared" si="15"/>
        <v>12990</v>
      </c>
      <c r="AT41" s="133">
        <f t="shared" si="16"/>
        <v>0</v>
      </c>
      <c r="AU41" s="124">
        <f t="shared" si="17"/>
        <v>0</v>
      </c>
      <c r="AV41" s="133">
        <f t="shared" si="18"/>
        <v>0</v>
      </c>
      <c r="AW41" s="136">
        <f t="shared" si="19"/>
        <v>0</v>
      </c>
      <c r="AX41" s="133">
        <f t="shared" si="20"/>
        <v>0</v>
      </c>
    </row>
    <row r="42" spans="1:51" x14ac:dyDescent="0.2">
      <c r="A42" s="31" t="s">
        <v>71</v>
      </c>
      <c r="B42" s="31" t="s">
        <v>72</v>
      </c>
      <c r="C42" s="106">
        <v>3376</v>
      </c>
      <c r="D42" s="112">
        <v>25</v>
      </c>
      <c r="E42" s="113">
        <f t="shared" si="21"/>
        <v>740.52132701421806</v>
      </c>
      <c r="F42" s="112">
        <v>11</v>
      </c>
      <c r="G42" s="113">
        <f t="shared" si="22"/>
        <v>325.82938388625593</v>
      </c>
      <c r="H42" s="112">
        <v>15</v>
      </c>
      <c r="I42" s="106">
        <v>3256</v>
      </c>
      <c r="J42" s="110">
        <v>32</v>
      </c>
      <c r="K42" s="111">
        <f t="shared" si="4"/>
        <v>982.80098280098275</v>
      </c>
      <c r="L42" s="110">
        <v>15</v>
      </c>
      <c r="M42" s="111">
        <f t="shared" si="0"/>
        <v>460.6879606879607</v>
      </c>
      <c r="N42" s="156">
        <v>17</v>
      </c>
      <c r="O42" s="54">
        <v>570</v>
      </c>
      <c r="P42" s="54">
        <v>12</v>
      </c>
      <c r="Q42" s="55">
        <f t="shared" si="5"/>
        <v>2105.2631578947367</v>
      </c>
      <c r="R42" s="54">
        <v>1</v>
      </c>
      <c r="S42" s="55">
        <f t="shared" si="6"/>
        <v>175.43859649122808</v>
      </c>
      <c r="T42" s="54">
        <v>8</v>
      </c>
      <c r="U42" s="56">
        <v>582</v>
      </c>
      <c r="V42" s="54">
        <v>10</v>
      </c>
      <c r="W42" s="55">
        <f t="shared" si="7"/>
        <v>1718.2130584192441</v>
      </c>
      <c r="X42" s="54">
        <v>6</v>
      </c>
      <c r="Y42" s="55">
        <f t="shared" si="1"/>
        <v>1030.9278350515465</v>
      </c>
      <c r="Z42" s="160">
        <v>7</v>
      </c>
      <c r="AA42" s="7">
        <v>9338</v>
      </c>
      <c r="AB42" s="7">
        <v>79</v>
      </c>
      <c r="AC42" s="14">
        <f t="shared" si="8"/>
        <v>846.00556864424925</v>
      </c>
      <c r="AD42" s="7">
        <v>9</v>
      </c>
      <c r="AE42" s="14">
        <f t="shared" si="9"/>
        <v>96.380381237952449</v>
      </c>
      <c r="AF42" s="7">
        <v>73</v>
      </c>
      <c r="AG42" s="7">
        <v>9152</v>
      </c>
      <c r="AH42" s="7">
        <v>83</v>
      </c>
      <c r="AI42" s="14">
        <f t="shared" si="10"/>
        <v>906.90559440559446</v>
      </c>
      <c r="AJ42" s="7">
        <v>10</v>
      </c>
      <c r="AK42" s="14">
        <f t="shared" si="2"/>
        <v>109.26573426573427</v>
      </c>
      <c r="AL42" s="159">
        <v>78</v>
      </c>
      <c r="AM42" s="8">
        <f t="shared" si="23"/>
        <v>13284</v>
      </c>
      <c r="AN42" s="8">
        <f t="shared" si="11"/>
        <v>116</v>
      </c>
      <c r="AO42" s="32">
        <f t="shared" si="12"/>
        <v>873.23095453176757</v>
      </c>
      <c r="AP42" s="161">
        <f t="shared" si="13"/>
        <v>21</v>
      </c>
      <c r="AQ42" s="32">
        <f t="shared" si="3"/>
        <v>158.08491418247516</v>
      </c>
      <c r="AR42" s="162">
        <f t="shared" si="14"/>
        <v>96</v>
      </c>
      <c r="AS42" s="133">
        <f t="shared" si="15"/>
        <v>12990</v>
      </c>
      <c r="AT42" s="133">
        <f t="shared" si="16"/>
        <v>125</v>
      </c>
      <c r="AU42" s="124">
        <f t="shared" si="17"/>
        <v>962.27867590454196</v>
      </c>
      <c r="AV42" s="133">
        <f t="shared" si="18"/>
        <v>31</v>
      </c>
      <c r="AW42" s="136">
        <f t="shared" si="19"/>
        <v>238.6451116243264</v>
      </c>
      <c r="AX42" s="133">
        <f t="shared" si="20"/>
        <v>102</v>
      </c>
    </row>
    <row r="43" spans="1:51" x14ac:dyDescent="0.2">
      <c r="A43" s="1" t="s">
        <v>73</v>
      </c>
      <c r="B43" s="1" t="s">
        <v>74</v>
      </c>
      <c r="C43" s="106">
        <v>3376</v>
      </c>
      <c r="D43" s="112">
        <v>1</v>
      </c>
      <c r="E43" s="113">
        <f t="shared" ref="E43:E74" si="24">D43/C43*100000</f>
        <v>29.620853080568722</v>
      </c>
      <c r="F43" s="112">
        <v>0</v>
      </c>
      <c r="G43" s="113">
        <f t="shared" ref="G43:G74" si="25">F43/C43*100000</f>
        <v>0</v>
      </c>
      <c r="H43" s="112">
        <v>1</v>
      </c>
      <c r="I43" s="106">
        <v>3256</v>
      </c>
      <c r="J43" s="110">
        <v>1</v>
      </c>
      <c r="K43" s="111">
        <f t="shared" si="4"/>
        <v>30.712530712530711</v>
      </c>
      <c r="L43" s="110"/>
      <c r="M43" s="111">
        <f t="shared" si="0"/>
        <v>0</v>
      </c>
      <c r="N43" s="156">
        <v>1</v>
      </c>
      <c r="O43" s="54">
        <v>570</v>
      </c>
      <c r="P43" s="54">
        <v>0</v>
      </c>
      <c r="Q43" s="55">
        <f t="shared" si="5"/>
        <v>0</v>
      </c>
      <c r="R43" s="54">
        <v>0</v>
      </c>
      <c r="S43" s="55">
        <f t="shared" si="6"/>
        <v>0</v>
      </c>
      <c r="T43" s="54">
        <v>0</v>
      </c>
      <c r="U43" s="56">
        <v>582</v>
      </c>
      <c r="V43" s="54"/>
      <c r="W43" s="55">
        <f t="shared" si="7"/>
        <v>0</v>
      </c>
      <c r="X43" s="54"/>
      <c r="Y43" s="55">
        <f t="shared" si="1"/>
        <v>0</v>
      </c>
      <c r="Z43" s="160">
        <v>0</v>
      </c>
      <c r="AA43" s="7">
        <v>9338</v>
      </c>
      <c r="AB43" s="7">
        <v>0</v>
      </c>
      <c r="AC43" s="14">
        <f t="shared" si="8"/>
        <v>0</v>
      </c>
      <c r="AD43" s="7">
        <v>0</v>
      </c>
      <c r="AE43" s="14">
        <f t="shared" si="9"/>
        <v>0</v>
      </c>
      <c r="AF43" s="7">
        <v>0</v>
      </c>
      <c r="AG43" s="7">
        <v>9152</v>
      </c>
      <c r="AH43" s="7"/>
      <c r="AI43" s="14">
        <f t="shared" si="10"/>
        <v>0</v>
      </c>
      <c r="AJ43" s="7"/>
      <c r="AK43" s="14">
        <f t="shared" si="2"/>
        <v>0</v>
      </c>
      <c r="AL43" s="159">
        <v>0</v>
      </c>
      <c r="AM43" s="8">
        <f t="shared" ref="AM43:AM74" si="26">C43+O43+AA43</f>
        <v>13284</v>
      </c>
      <c r="AN43" s="8">
        <f t="shared" si="11"/>
        <v>1</v>
      </c>
      <c r="AO43" s="13">
        <f t="shared" si="12"/>
        <v>7.5278530563083406</v>
      </c>
      <c r="AP43" s="161">
        <f t="shared" si="13"/>
        <v>0</v>
      </c>
      <c r="AQ43" s="13">
        <f t="shared" si="3"/>
        <v>0</v>
      </c>
      <c r="AR43" s="162">
        <f t="shared" si="14"/>
        <v>1</v>
      </c>
      <c r="AS43" s="133">
        <f t="shared" si="15"/>
        <v>12990</v>
      </c>
      <c r="AT43" s="133">
        <f t="shared" si="16"/>
        <v>1</v>
      </c>
      <c r="AU43" s="124">
        <f t="shared" si="17"/>
        <v>7.6982294072363358</v>
      </c>
      <c r="AV43" s="133">
        <f t="shared" si="18"/>
        <v>0</v>
      </c>
      <c r="AW43" s="136">
        <f t="shared" si="19"/>
        <v>0</v>
      </c>
      <c r="AX43" s="133">
        <f t="shared" si="20"/>
        <v>1</v>
      </c>
    </row>
    <row r="44" spans="1:51" x14ac:dyDescent="0.2">
      <c r="A44" s="1" t="s">
        <v>75</v>
      </c>
      <c r="B44" s="1" t="s">
        <v>76</v>
      </c>
      <c r="C44" s="106">
        <v>3376</v>
      </c>
      <c r="D44" s="112">
        <v>0</v>
      </c>
      <c r="E44" s="113">
        <f t="shared" si="24"/>
        <v>0</v>
      </c>
      <c r="F44" s="112">
        <v>0</v>
      </c>
      <c r="G44" s="113">
        <f t="shared" si="25"/>
        <v>0</v>
      </c>
      <c r="H44" s="112">
        <v>0</v>
      </c>
      <c r="I44" s="106">
        <v>3256</v>
      </c>
      <c r="J44" s="110"/>
      <c r="K44" s="111">
        <f t="shared" si="4"/>
        <v>0</v>
      </c>
      <c r="L44" s="110"/>
      <c r="M44" s="111">
        <f t="shared" si="0"/>
        <v>0</v>
      </c>
      <c r="N44" s="156">
        <v>0</v>
      </c>
      <c r="O44" s="54">
        <v>570</v>
      </c>
      <c r="P44" s="54">
        <v>0</v>
      </c>
      <c r="Q44" s="55">
        <f t="shared" si="5"/>
        <v>0</v>
      </c>
      <c r="R44" s="54">
        <v>0</v>
      </c>
      <c r="S44" s="55">
        <f t="shared" si="6"/>
        <v>0</v>
      </c>
      <c r="T44" s="54">
        <v>0</v>
      </c>
      <c r="U44" s="56">
        <v>582</v>
      </c>
      <c r="V44" s="54"/>
      <c r="W44" s="55">
        <f t="shared" si="7"/>
        <v>0</v>
      </c>
      <c r="X44" s="54"/>
      <c r="Y44" s="55">
        <f t="shared" si="1"/>
        <v>0</v>
      </c>
      <c r="Z44" s="160">
        <v>0</v>
      </c>
      <c r="AA44" s="7">
        <v>9338</v>
      </c>
      <c r="AB44" s="7">
        <v>0</v>
      </c>
      <c r="AC44" s="14">
        <f t="shared" si="8"/>
        <v>0</v>
      </c>
      <c r="AD44" s="7">
        <v>0</v>
      </c>
      <c r="AE44" s="14">
        <f t="shared" si="9"/>
        <v>0</v>
      </c>
      <c r="AF44" s="7">
        <v>0</v>
      </c>
      <c r="AG44" s="7">
        <v>9152</v>
      </c>
      <c r="AH44" s="7"/>
      <c r="AI44" s="14">
        <f t="shared" si="10"/>
        <v>0</v>
      </c>
      <c r="AJ44" s="7"/>
      <c r="AK44" s="14">
        <f t="shared" si="2"/>
        <v>0</v>
      </c>
      <c r="AL44" s="159">
        <v>0</v>
      </c>
      <c r="AM44" s="8">
        <f t="shared" si="26"/>
        <v>13284</v>
      </c>
      <c r="AN44" s="8">
        <f t="shared" si="11"/>
        <v>0</v>
      </c>
      <c r="AO44" s="13">
        <f t="shared" si="12"/>
        <v>0</v>
      </c>
      <c r="AP44" s="161">
        <f t="shared" si="13"/>
        <v>0</v>
      </c>
      <c r="AQ44" s="13">
        <f t="shared" si="3"/>
        <v>0</v>
      </c>
      <c r="AR44" s="162">
        <f t="shared" si="14"/>
        <v>0</v>
      </c>
      <c r="AS44" s="133">
        <f t="shared" si="15"/>
        <v>12990</v>
      </c>
      <c r="AT44" s="133">
        <f t="shared" si="16"/>
        <v>0</v>
      </c>
      <c r="AU44" s="124">
        <f t="shared" si="17"/>
        <v>0</v>
      </c>
      <c r="AV44" s="133">
        <f t="shared" si="18"/>
        <v>0</v>
      </c>
      <c r="AW44" s="136">
        <f t="shared" si="19"/>
        <v>0</v>
      </c>
      <c r="AX44" s="133">
        <f t="shared" si="20"/>
        <v>0</v>
      </c>
    </row>
    <row r="45" spans="1:51" x14ac:dyDescent="0.2">
      <c r="A45" s="1" t="s">
        <v>77</v>
      </c>
      <c r="B45" s="1" t="s">
        <v>78</v>
      </c>
      <c r="C45" s="106">
        <v>3376</v>
      </c>
      <c r="D45" s="112">
        <v>0</v>
      </c>
      <c r="E45" s="113">
        <f t="shared" si="24"/>
        <v>0</v>
      </c>
      <c r="F45" s="112">
        <v>0</v>
      </c>
      <c r="G45" s="113">
        <f t="shared" si="25"/>
        <v>0</v>
      </c>
      <c r="H45" s="112">
        <v>0</v>
      </c>
      <c r="I45" s="106">
        <v>3256</v>
      </c>
      <c r="J45" s="110"/>
      <c r="K45" s="111">
        <f t="shared" si="4"/>
        <v>0</v>
      </c>
      <c r="L45" s="110"/>
      <c r="M45" s="111">
        <f t="shared" si="0"/>
        <v>0</v>
      </c>
      <c r="N45" s="156">
        <v>0</v>
      </c>
      <c r="O45" s="54">
        <v>570</v>
      </c>
      <c r="P45" s="54">
        <v>0</v>
      </c>
      <c r="Q45" s="55">
        <f t="shared" si="5"/>
        <v>0</v>
      </c>
      <c r="R45" s="54">
        <v>0</v>
      </c>
      <c r="S45" s="55">
        <f t="shared" si="6"/>
        <v>0</v>
      </c>
      <c r="T45" s="54">
        <v>0</v>
      </c>
      <c r="U45" s="56">
        <v>582</v>
      </c>
      <c r="V45" s="54"/>
      <c r="W45" s="55">
        <f t="shared" si="7"/>
        <v>0</v>
      </c>
      <c r="X45" s="54"/>
      <c r="Y45" s="55">
        <f t="shared" si="1"/>
        <v>0</v>
      </c>
      <c r="Z45" s="160">
        <v>0</v>
      </c>
      <c r="AA45" s="7">
        <v>9338</v>
      </c>
      <c r="AB45" s="7">
        <v>0</v>
      </c>
      <c r="AC45" s="14">
        <f t="shared" si="8"/>
        <v>0</v>
      </c>
      <c r="AD45" s="7">
        <v>0</v>
      </c>
      <c r="AE45" s="14">
        <f t="shared" si="9"/>
        <v>0</v>
      </c>
      <c r="AF45" s="7">
        <v>0</v>
      </c>
      <c r="AG45" s="7">
        <v>9152</v>
      </c>
      <c r="AH45" s="7"/>
      <c r="AI45" s="14">
        <f t="shared" si="10"/>
        <v>0</v>
      </c>
      <c r="AJ45" s="7"/>
      <c r="AK45" s="14">
        <f t="shared" si="2"/>
        <v>0</v>
      </c>
      <c r="AL45" s="159">
        <v>0</v>
      </c>
      <c r="AM45" s="8">
        <f t="shared" si="26"/>
        <v>13284</v>
      </c>
      <c r="AN45" s="8">
        <f t="shared" si="11"/>
        <v>0</v>
      </c>
      <c r="AO45" s="13">
        <f t="shared" si="12"/>
        <v>0</v>
      </c>
      <c r="AP45" s="161">
        <f t="shared" si="13"/>
        <v>0</v>
      </c>
      <c r="AQ45" s="13">
        <f t="shared" si="3"/>
        <v>0</v>
      </c>
      <c r="AR45" s="162">
        <f t="shared" si="14"/>
        <v>0</v>
      </c>
      <c r="AS45" s="133">
        <f t="shared" si="15"/>
        <v>12990</v>
      </c>
      <c r="AT45" s="133">
        <f t="shared" si="16"/>
        <v>0</v>
      </c>
      <c r="AU45" s="124">
        <f t="shared" si="17"/>
        <v>0</v>
      </c>
      <c r="AV45" s="133">
        <f t="shared" si="18"/>
        <v>0</v>
      </c>
      <c r="AW45" s="136">
        <f t="shared" si="19"/>
        <v>0</v>
      </c>
      <c r="AX45" s="133">
        <f t="shared" si="20"/>
        <v>0</v>
      </c>
    </row>
    <row r="46" spans="1:51" x14ac:dyDescent="0.2">
      <c r="A46" s="1" t="s">
        <v>79</v>
      </c>
      <c r="B46" s="1" t="s">
        <v>80</v>
      </c>
      <c r="C46" s="106">
        <v>3376</v>
      </c>
      <c r="D46" s="112">
        <v>0</v>
      </c>
      <c r="E46" s="113">
        <f t="shared" si="24"/>
        <v>0</v>
      </c>
      <c r="F46" s="112">
        <v>0</v>
      </c>
      <c r="G46" s="113">
        <f t="shared" si="25"/>
        <v>0</v>
      </c>
      <c r="H46" s="112">
        <v>0</v>
      </c>
      <c r="I46" s="106">
        <v>3256</v>
      </c>
      <c r="J46" s="110"/>
      <c r="K46" s="111">
        <f t="shared" si="4"/>
        <v>0</v>
      </c>
      <c r="L46" s="110"/>
      <c r="M46" s="111">
        <f t="shared" si="0"/>
        <v>0</v>
      </c>
      <c r="N46" s="156">
        <v>0</v>
      </c>
      <c r="O46" s="54">
        <v>570</v>
      </c>
      <c r="P46" s="54">
        <v>0</v>
      </c>
      <c r="Q46" s="55">
        <f t="shared" si="5"/>
        <v>0</v>
      </c>
      <c r="R46" s="54">
        <v>0</v>
      </c>
      <c r="S46" s="55">
        <f t="shared" si="6"/>
        <v>0</v>
      </c>
      <c r="T46" s="54">
        <v>0</v>
      </c>
      <c r="U46" s="56">
        <v>582</v>
      </c>
      <c r="V46" s="54"/>
      <c r="W46" s="55">
        <f t="shared" si="7"/>
        <v>0</v>
      </c>
      <c r="X46" s="54"/>
      <c r="Y46" s="55">
        <f t="shared" si="1"/>
        <v>0</v>
      </c>
      <c r="Z46" s="160">
        <v>0</v>
      </c>
      <c r="AA46" s="7">
        <v>9338</v>
      </c>
      <c r="AB46" s="7">
        <v>0</v>
      </c>
      <c r="AC46" s="14">
        <f t="shared" si="8"/>
        <v>0</v>
      </c>
      <c r="AD46" s="7">
        <v>0</v>
      </c>
      <c r="AE46" s="14">
        <f t="shared" si="9"/>
        <v>0</v>
      </c>
      <c r="AF46" s="7">
        <v>0</v>
      </c>
      <c r="AG46" s="7">
        <v>9152</v>
      </c>
      <c r="AH46" s="7"/>
      <c r="AI46" s="14">
        <f t="shared" si="10"/>
        <v>0</v>
      </c>
      <c r="AJ46" s="7"/>
      <c r="AK46" s="14">
        <f t="shared" si="2"/>
        <v>0</v>
      </c>
      <c r="AL46" s="159">
        <v>0</v>
      </c>
      <c r="AM46" s="8">
        <f t="shared" si="26"/>
        <v>13284</v>
      </c>
      <c r="AN46" s="8">
        <f t="shared" si="11"/>
        <v>0</v>
      </c>
      <c r="AO46" s="13">
        <f t="shared" si="12"/>
        <v>0</v>
      </c>
      <c r="AP46" s="161">
        <f t="shared" si="13"/>
        <v>0</v>
      </c>
      <c r="AQ46" s="13">
        <f t="shared" si="3"/>
        <v>0</v>
      </c>
      <c r="AR46" s="162">
        <f t="shared" si="14"/>
        <v>0</v>
      </c>
      <c r="AS46" s="133">
        <f t="shared" si="15"/>
        <v>12990</v>
      </c>
      <c r="AT46" s="133">
        <f t="shared" si="16"/>
        <v>0</v>
      </c>
      <c r="AU46" s="124">
        <f t="shared" si="17"/>
        <v>0</v>
      </c>
      <c r="AV46" s="133">
        <f t="shared" si="18"/>
        <v>0</v>
      </c>
      <c r="AW46" s="136">
        <f t="shared" si="19"/>
        <v>0</v>
      </c>
      <c r="AX46" s="133">
        <f t="shared" si="20"/>
        <v>0</v>
      </c>
    </row>
    <row r="47" spans="1:51" s="154" customFormat="1" x14ac:dyDescent="0.2">
      <c r="A47" s="1" t="s">
        <v>81</v>
      </c>
      <c r="B47" s="1" t="s">
        <v>82</v>
      </c>
      <c r="C47" s="106">
        <v>3376</v>
      </c>
      <c r="D47" s="112">
        <v>0</v>
      </c>
      <c r="E47" s="113">
        <f t="shared" si="24"/>
        <v>0</v>
      </c>
      <c r="F47" s="112">
        <v>0</v>
      </c>
      <c r="G47" s="113">
        <f t="shared" si="25"/>
        <v>0</v>
      </c>
      <c r="H47" s="112">
        <v>0</v>
      </c>
      <c r="I47" s="106">
        <v>3256</v>
      </c>
      <c r="J47" s="110"/>
      <c r="K47" s="111">
        <f t="shared" si="4"/>
        <v>0</v>
      </c>
      <c r="L47" s="110"/>
      <c r="M47" s="111">
        <f t="shared" si="0"/>
        <v>0</v>
      </c>
      <c r="N47" s="156">
        <v>0</v>
      </c>
      <c r="O47" s="54">
        <v>570</v>
      </c>
      <c r="P47" s="54">
        <v>0</v>
      </c>
      <c r="Q47" s="55">
        <f t="shared" si="5"/>
        <v>0</v>
      </c>
      <c r="R47" s="54">
        <v>0</v>
      </c>
      <c r="S47" s="55">
        <f t="shared" si="6"/>
        <v>0</v>
      </c>
      <c r="T47" s="54">
        <v>0</v>
      </c>
      <c r="U47" s="56">
        <v>582</v>
      </c>
      <c r="V47" s="54"/>
      <c r="W47" s="55">
        <f t="shared" si="7"/>
        <v>0</v>
      </c>
      <c r="X47" s="54"/>
      <c r="Y47" s="55">
        <f t="shared" si="1"/>
        <v>0</v>
      </c>
      <c r="Z47" s="160">
        <v>0</v>
      </c>
      <c r="AA47" s="7">
        <v>9338</v>
      </c>
      <c r="AB47" s="7">
        <v>0</v>
      </c>
      <c r="AC47" s="14">
        <f t="shared" si="8"/>
        <v>0</v>
      </c>
      <c r="AD47" s="7">
        <v>0</v>
      </c>
      <c r="AE47" s="14">
        <f t="shared" si="9"/>
        <v>0</v>
      </c>
      <c r="AF47" s="7">
        <v>0</v>
      </c>
      <c r="AG47" s="7">
        <v>9152</v>
      </c>
      <c r="AH47" s="7"/>
      <c r="AI47" s="14">
        <f t="shared" si="10"/>
        <v>0</v>
      </c>
      <c r="AJ47" s="7"/>
      <c r="AK47" s="14">
        <f t="shared" si="2"/>
        <v>0</v>
      </c>
      <c r="AL47" s="159">
        <v>0</v>
      </c>
      <c r="AM47" s="8">
        <f t="shared" si="26"/>
        <v>13284</v>
      </c>
      <c r="AN47" s="8">
        <f t="shared" si="11"/>
        <v>0</v>
      </c>
      <c r="AO47" s="13">
        <f t="shared" si="12"/>
        <v>0</v>
      </c>
      <c r="AP47" s="161">
        <f t="shared" si="13"/>
        <v>0</v>
      </c>
      <c r="AQ47" s="13">
        <f t="shared" si="3"/>
        <v>0</v>
      </c>
      <c r="AR47" s="162">
        <f t="shared" si="14"/>
        <v>0</v>
      </c>
      <c r="AS47" s="133">
        <f t="shared" si="15"/>
        <v>12990</v>
      </c>
      <c r="AT47" s="133">
        <f t="shared" si="16"/>
        <v>0</v>
      </c>
      <c r="AU47" s="124">
        <f t="shared" si="17"/>
        <v>0</v>
      </c>
      <c r="AV47" s="133">
        <f t="shared" si="18"/>
        <v>0</v>
      </c>
      <c r="AW47" s="136">
        <f t="shared" si="19"/>
        <v>0</v>
      </c>
      <c r="AX47" s="133">
        <f t="shared" si="20"/>
        <v>0</v>
      </c>
      <c r="AY47" s="92"/>
    </row>
    <row r="48" spans="1:51" x14ac:dyDescent="0.2">
      <c r="A48" s="9" t="s">
        <v>83</v>
      </c>
      <c r="B48" s="9" t="s">
        <v>84</v>
      </c>
      <c r="C48" s="106">
        <v>3376</v>
      </c>
      <c r="D48" s="106">
        <v>67</v>
      </c>
      <c r="E48" s="109">
        <f t="shared" si="24"/>
        <v>1984.5971563981043</v>
      </c>
      <c r="F48" s="106">
        <v>12</v>
      </c>
      <c r="G48" s="109">
        <f t="shared" si="25"/>
        <v>355.4502369668246</v>
      </c>
      <c r="H48" s="106">
        <v>38</v>
      </c>
      <c r="I48" s="106">
        <v>3256</v>
      </c>
      <c r="J48" s="145">
        <v>68</v>
      </c>
      <c r="K48" s="107">
        <f t="shared" si="4"/>
        <v>2088.4520884520884</v>
      </c>
      <c r="L48" s="145">
        <v>10</v>
      </c>
      <c r="M48" s="107">
        <f t="shared" si="0"/>
        <v>307.12530712530713</v>
      </c>
      <c r="N48" s="108">
        <v>22</v>
      </c>
      <c r="O48" s="50">
        <v>570</v>
      </c>
      <c r="P48" s="50">
        <v>18</v>
      </c>
      <c r="Q48" s="52">
        <f t="shared" si="5"/>
        <v>3157.8947368421054</v>
      </c>
      <c r="R48" s="50">
        <v>1</v>
      </c>
      <c r="S48" s="52">
        <f t="shared" si="6"/>
        <v>175.43859649122808</v>
      </c>
      <c r="T48" s="50">
        <v>6</v>
      </c>
      <c r="U48" s="48">
        <v>582</v>
      </c>
      <c r="V48" s="50">
        <v>21</v>
      </c>
      <c r="W48" s="52">
        <f t="shared" si="7"/>
        <v>3608.247422680412</v>
      </c>
      <c r="X48" s="50"/>
      <c r="Y48" s="52">
        <f t="shared" si="1"/>
        <v>0</v>
      </c>
      <c r="Z48" s="53">
        <v>15</v>
      </c>
      <c r="AA48" s="10">
        <v>9338</v>
      </c>
      <c r="AB48" s="10">
        <v>599</v>
      </c>
      <c r="AC48" s="11">
        <f t="shared" si="8"/>
        <v>6414.6498179481687</v>
      </c>
      <c r="AD48" s="10">
        <v>11</v>
      </c>
      <c r="AE48" s="11">
        <f t="shared" si="9"/>
        <v>117.79824373527522</v>
      </c>
      <c r="AF48" s="10">
        <v>332</v>
      </c>
      <c r="AG48" s="10">
        <v>9152</v>
      </c>
      <c r="AH48" s="10">
        <v>744</v>
      </c>
      <c r="AI48" s="11">
        <f t="shared" si="10"/>
        <v>8129.3706293706291</v>
      </c>
      <c r="AJ48" s="10">
        <v>46</v>
      </c>
      <c r="AK48" s="11">
        <f t="shared" si="2"/>
        <v>502.6223776223776</v>
      </c>
      <c r="AL48" s="42">
        <v>447</v>
      </c>
      <c r="AM48" s="12">
        <f t="shared" si="26"/>
        <v>13284</v>
      </c>
      <c r="AN48" s="12">
        <f t="shared" si="11"/>
        <v>684</v>
      </c>
      <c r="AO48" s="23">
        <f t="shared" si="12"/>
        <v>5149.0514905149057</v>
      </c>
      <c r="AP48" s="37">
        <f t="shared" si="13"/>
        <v>24</v>
      </c>
      <c r="AQ48" s="23">
        <f t="shared" si="3"/>
        <v>180.66847335140017</v>
      </c>
      <c r="AR48" s="116">
        <f t="shared" si="14"/>
        <v>376</v>
      </c>
      <c r="AS48" s="134">
        <f t="shared" si="15"/>
        <v>12990</v>
      </c>
      <c r="AT48" s="134">
        <f t="shared" si="16"/>
        <v>833</v>
      </c>
      <c r="AU48" s="123">
        <f t="shared" si="17"/>
        <v>6412.6250962278673</v>
      </c>
      <c r="AV48" s="134">
        <f t="shared" si="18"/>
        <v>56</v>
      </c>
      <c r="AW48" s="135">
        <f t="shared" si="19"/>
        <v>431.10084680523477</v>
      </c>
      <c r="AX48" s="134">
        <f t="shared" si="20"/>
        <v>484</v>
      </c>
    </row>
    <row r="49" spans="1:51" s="177" customFormat="1" x14ac:dyDescent="0.2">
      <c r="A49" s="126" t="s">
        <v>85</v>
      </c>
      <c r="B49" s="126" t="s">
        <v>86</v>
      </c>
      <c r="C49" s="106">
        <v>3376</v>
      </c>
      <c r="D49" s="112">
        <v>0</v>
      </c>
      <c r="E49" s="113">
        <f t="shared" si="24"/>
        <v>0</v>
      </c>
      <c r="F49" s="112">
        <v>0</v>
      </c>
      <c r="G49" s="113">
        <f t="shared" si="25"/>
        <v>0</v>
      </c>
      <c r="H49" s="112">
        <v>0</v>
      </c>
      <c r="I49" s="106">
        <v>3256</v>
      </c>
      <c r="J49" s="110"/>
      <c r="K49" s="111">
        <f t="shared" si="4"/>
        <v>0</v>
      </c>
      <c r="L49" s="110"/>
      <c r="M49" s="111">
        <f t="shared" si="0"/>
        <v>0</v>
      </c>
      <c r="N49" s="156">
        <v>0</v>
      </c>
      <c r="O49" s="54">
        <v>570</v>
      </c>
      <c r="P49" s="54">
        <v>0</v>
      </c>
      <c r="Q49" s="55">
        <f t="shared" si="5"/>
        <v>0</v>
      </c>
      <c r="R49" s="54">
        <v>0</v>
      </c>
      <c r="S49" s="55">
        <f t="shared" si="6"/>
        <v>0</v>
      </c>
      <c r="T49" s="54">
        <v>0</v>
      </c>
      <c r="U49" s="56">
        <v>582</v>
      </c>
      <c r="V49" s="54">
        <v>1</v>
      </c>
      <c r="W49" s="55">
        <f t="shared" si="7"/>
        <v>171.82130584192439</v>
      </c>
      <c r="X49" s="54"/>
      <c r="Y49" s="55">
        <f t="shared" si="1"/>
        <v>0</v>
      </c>
      <c r="Z49" s="160">
        <v>1</v>
      </c>
      <c r="AA49" s="7">
        <v>9338</v>
      </c>
      <c r="AB49" s="7">
        <v>517</v>
      </c>
      <c r="AC49" s="14">
        <f t="shared" si="8"/>
        <v>5536.517455557936</v>
      </c>
      <c r="AD49" s="7">
        <v>7</v>
      </c>
      <c r="AE49" s="14">
        <f t="shared" si="9"/>
        <v>74.962518740629676</v>
      </c>
      <c r="AF49" s="7">
        <v>260</v>
      </c>
      <c r="AG49" s="7">
        <v>9152</v>
      </c>
      <c r="AH49" s="7">
        <v>218</v>
      </c>
      <c r="AI49" s="14">
        <f t="shared" si="10"/>
        <v>2381.9930069930069</v>
      </c>
      <c r="AJ49" s="7">
        <v>27</v>
      </c>
      <c r="AK49" s="14">
        <f t="shared" si="2"/>
        <v>295.01748251748251</v>
      </c>
      <c r="AL49" s="159">
        <v>191</v>
      </c>
      <c r="AM49" s="8">
        <f t="shared" si="26"/>
        <v>13284</v>
      </c>
      <c r="AN49" s="8">
        <f t="shared" si="11"/>
        <v>517</v>
      </c>
      <c r="AO49" s="13">
        <f t="shared" si="12"/>
        <v>3891.900030111412</v>
      </c>
      <c r="AP49" s="161">
        <f t="shared" si="13"/>
        <v>7</v>
      </c>
      <c r="AQ49" s="13">
        <f t="shared" si="3"/>
        <v>52.694971394158387</v>
      </c>
      <c r="AR49" s="162">
        <f t="shared" si="14"/>
        <v>260</v>
      </c>
      <c r="AS49" s="133">
        <f t="shared" si="15"/>
        <v>12990</v>
      </c>
      <c r="AT49" s="133">
        <f t="shared" si="16"/>
        <v>219</v>
      </c>
      <c r="AU49" s="124">
        <f t="shared" si="17"/>
        <v>1685.9122401847576</v>
      </c>
      <c r="AV49" s="133">
        <f t="shared" si="18"/>
        <v>27</v>
      </c>
      <c r="AW49" s="136">
        <f t="shared" si="19"/>
        <v>207.85219399538107</v>
      </c>
      <c r="AX49" s="133">
        <f t="shared" si="20"/>
        <v>192</v>
      </c>
    </row>
    <row r="50" spans="1:51" s="154" customFormat="1" x14ac:dyDescent="0.2">
      <c r="A50" s="155" t="s">
        <v>87</v>
      </c>
      <c r="B50" s="182" t="s">
        <v>88</v>
      </c>
      <c r="C50" s="106">
        <v>3376</v>
      </c>
      <c r="D50" s="112">
        <v>2</v>
      </c>
      <c r="E50" s="113">
        <f t="shared" si="24"/>
        <v>59.241706161137444</v>
      </c>
      <c r="F50" s="112">
        <v>0</v>
      </c>
      <c r="G50" s="113">
        <f t="shared" si="25"/>
        <v>0</v>
      </c>
      <c r="H50" s="112">
        <v>2</v>
      </c>
      <c r="I50" s="106">
        <v>3256</v>
      </c>
      <c r="J50" s="110">
        <v>2</v>
      </c>
      <c r="K50" s="111">
        <f t="shared" si="4"/>
        <v>61.425061425061422</v>
      </c>
      <c r="L50" s="110"/>
      <c r="M50" s="111">
        <f t="shared" si="0"/>
        <v>0</v>
      </c>
      <c r="N50" s="156">
        <v>2</v>
      </c>
      <c r="O50" s="54">
        <v>570</v>
      </c>
      <c r="P50" s="54">
        <v>0</v>
      </c>
      <c r="Q50" s="55">
        <f t="shared" si="5"/>
        <v>0</v>
      </c>
      <c r="R50" s="54">
        <v>0</v>
      </c>
      <c r="S50" s="55">
        <f t="shared" si="6"/>
        <v>0</v>
      </c>
      <c r="T50" s="54">
        <v>0</v>
      </c>
      <c r="U50" s="56">
        <v>582</v>
      </c>
      <c r="V50" s="54"/>
      <c r="W50" s="55">
        <f t="shared" si="7"/>
        <v>0</v>
      </c>
      <c r="X50" s="54"/>
      <c r="Y50" s="55">
        <f t="shared" si="1"/>
        <v>0</v>
      </c>
      <c r="Z50" s="160">
        <v>0</v>
      </c>
      <c r="AA50" s="7">
        <v>9338</v>
      </c>
      <c r="AB50" s="7"/>
      <c r="AC50" s="14">
        <f t="shared" si="8"/>
        <v>0</v>
      </c>
      <c r="AD50" s="7"/>
      <c r="AE50" s="14">
        <f t="shared" si="9"/>
        <v>0</v>
      </c>
      <c r="AF50" s="7"/>
      <c r="AG50" s="7">
        <v>9152</v>
      </c>
      <c r="AH50" s="7"/>
      <c r="AI50" s="14">
        <f t="shared" si="10"/>
        <v>0</v>
      </c>
      <c r="AJ50" s="7"/>
      <c r="AK50" s="14">
        <f t="shared" si="2"/>
        <v>0</v>
      </c>
      <c r="AL50" s="159"/>
      <c r="AM50" s="8">
        <f t="shared" si="26"/>
        <v>13284</v>
      </c>
      <c r="AN50" s="8">
        <f t="shared" si="11"/>
        <v>2</v>
      </c>
      <c r="AO50" s="13">
        <f t="shared" si="12"/>
        <v>15.055706112616681</v>
      </c>
      <c r="AP50" s="161">
        <f t="shared" si="13"/>
        <v>0</v>
      </c>
      <c r="AQ50" s="13">
        <f t="shared" si="3"/>
        <v>0</v>
      </c>
      <c r="AR50" s="162">
        <f t="shared" si="14"/>
        <v>2</v>
      </c>
      <c r="AS50" s="133">
        <f t="shared" si="15"/>
        <v>12990</v>
      </c>
      <c r="AT50" s="133">
        <f t="shared" si="16"/>
        <v>2</v>
      </c>
      <c r="AU50" s="124">
        <f t="shared" si="17"/>
        <v>15.396458814472672</v>
      </c>
      <c r="AV50" s="133">
        <f t="shared" si="18"/>
        <v>0</v>
      </c>
      <c r="AW50" s="136">
        <f t="shared" si="19"/>
        <v>0</v>
      </c>
      <c r="AX50" s="133">
        <f t="shared" si="20"/>
        <v>2</v>
      </c>
      <c r="AY50" s="92"/>
    </row>
    <row r="51" spans="1:51" x14ac:dyDescent="0.2">
      <c r="A51" s="9" t="s">
        <v>89</v>
      </c>
      <c r="B51" s="9" t="s">
        <v>90</v>
      </c>
      <c r="C51" s="106">
        <v>3376</v>
      </c>
      <c r="D51" s="106">
        <v>132</v>
      </c>
      <c r="E51" s="109">
        <f t="shared" si="24"/>
        <v>3909.9526066350713</v>
      </c>
      <c r="F51" s="106">
        <v>42</v>
      </c>
      <c r="G51" s="109">
        <f t="shared" si="25"/>
        <v>1244.0758293838862</v>
      </c>
      <c r="H51" s="106">
        <v>89</v>
      </c>
      <c r="I51" s="106">
        <v>3256</v>
      </c>
      <c r="J51" s="145">
        <v>134</v>
      </c>
      <c r="K51" s="107">
        <f t="shared" si="4"/>
        <v>4115.4791154791155</v>
      </c>
      <c r="L51" s="145">
        <v>38</v>
      </c>
      <c r="M51" s="107">
        <f t="shared" si="0"/>
        <v>1167.0761670761669</v>
      </c>
      <c r="N51" s="108">
        <v>80</v>
      </c>
      <c r="O51" s="50">
        <v>570</v>
      </c>
      <c r="P51" s="50">
        <v>31</v>
      </c>
      <c r="Q51" s="52">
        <f t="shared" si="5"/>
        <v>5438.5964912280706</v>
      </c>
      <c r="R51" s="50">
        <v>13</v>
      </c>
      <c r="S51" s="52">
        <f t="shared" si="6"/>
        <v>2280.7017543859652</v>
      </c>
      <c r="T51" s="50">
        <v>17</v>
      </c>
      <c r="U51" s="48">
        <v>582</v>
      </c>
      <c r="V51" s="50">
        <v>33</v>
      </c>
      <c r="W51" s="52">
        <f t="shared" si="7"/>
        <v>5670.1030927835054</v>
      </c>
      <c r="X51" s="50">
        <v>16</v>
      </c>
      <c r="Y51" s="52">
        <f t="shared" si="1"/>
        <v>2749.1408934707902</v>
      </c>
      <c r="Z51" s="53">
        <v>20</v>
      </c>
      <c r="AA51" s="10">
        <v>9338</v>
      </c>
      <c r="AB51" s="10">
        <v>317</v>
      </c>
      <c r="AC51" s="11">
        <f t="shared" si="8"/>
        <v>3394.7312058256589</v>
      </c>
      <c r="AD51" s="10">
        <v>90</v>
      </c>
      <c r="AE51" s="11">
        <f t="shared" si="9"/>
        <v>963.80381237952452</v>
      </c>
      <c r="AF51" s="10">
        <v>154</v>
      </c>
      <c r="AG51" s="10">
        <v>9152</v>
      </c>
      <c r="AH51" s="10">
        <v>307</v>
      </c>
      <c r="AI51" s="11">
        <f t="shared" si="10"/>
        <v>3354.4580419580416</v>
      </c>
      <c r="AJ51" s="10">
        <v>71</v>
      </c>
      <c r="AK51" s="11">
        <f t="shared" si="2"/>
        <v>775.78671328671328</v>
      </c>
      <c r="AL51" s="42">
        <v>168</v>
      </c>
      <c r="AM51" s="12">
        <f t="shared" si="26"/>
        <v>13284</v>
      </c>
      <c r="AN51" s="12">
        <f t="shared" si="11"/>
        <v>480</v>
      </c>
      <c r="AO51" s="23">
        <f t="shared" si="12"/>
        <v>3613.3694670280033</v>
      </c>
      <c r="AP51" s="37">
        <f t="shared" si="13"/>
        <v>145</v>
      </c>
      <c r="AQ51" s="23">
        <f t="shared" si="3"/>
        <v>1091.5386931647095</v>
      </c>
      <c r="AR51" s="116">
        <f t="shared" si="14"/>
        <v>260</v>
      </c>
      <c r="AS51" s="134">
        <f t="shared" si="15"/>
        <v>12990</v>
      </c>
      <c r="AT51" s="134">
        <f t="shared" si="16"/>
        <v>474</v>
      </c>
      <c r="AU51" s="123">
        <f t="shared" si="17"/>
        <v>3648.960739030023</v>
      </c>
      <c r="AV51" s="134">
        <f t="shared" si="18"/>
        <v>125</v>
      </c>
      <c r="AW51" s="135">
        <f t="shared" si="19"/>
        <v>962.27867590454196</v>
      </c>
      <c r="AX51" s="134">
        <f t="shared" si="20"/>
        <v>268</v>
      </c>
    </row>
    <row r="52" spans="1:51" ht="12.75" customHeight="1" x14ac:dyDescent="0.2">
      <c r="A52" s="1" t="s">
        <v>91</v>
      </c>
      <c r="B52" s="1" t="s">
        <v>92</v>
      </c>
      <c r="C52" s="106">
        <v>3376</v>
      </c>
      <c r="D52" s="112">
        <v>2</v>
      </c>
      <c r="E52" s="109">
        <f t="shared" si="24"/>
        <v>59.241706161137444</v>
      </c>
      <c r="F52" s="112">
        <v>2</v>
      </c>
      <c r="G52" s="109">
        <f t="shared" si="25"/>
        <v>59.241706161137444</v>
      </c>
      <c r="H52" s="112">
        <v>1</v>
      </c>
      <c r="I52" s="112">
        <v>3256</v>
      </c>
      <c r="J52" s="110">
        <v>1</v>
      </c>
      <c r="K52" s="111">
        <f t="shared" si="4"/>
        <v>30.712530712530711</v>
      </c>
      <c r="L52" s="110">
        <v>1</v>
      </c>
      <c r="M52" s="111">
        <f t="shared" si="0"/>
        <v>30.712530712530711</v>
      </c>
      <c r="N52" s="156">
        <v>1</v>
      </c>
      <c r="O52" s="54">
        <v>570</v>
      </c>
      <c r="P52" s="54">
        <v>0</v>
      </c>
      <c r="Q52" s="55">
        <f t="shared" si="5"/>
        <v>0</v>
      </c>
      <c r="R52" s="54">
        <v>0</v>
      </c>
      <c r="S52" s="55">
        <f t="shared" si="6"/>
        <v>0</v>
      </c>
      <c r="T52" s="54">
        <v>0</v>
      </c>
      <c r="U52" s="56">
        <v>582</v>
      </c>
      <c r="V52" s="54"/>
      <c r="W52" s="55">
        <f t="shared" si="7"/>
        <v>0</v>
      </c>
      <c r="X52" s="54"/>
      <c r="Y52" s="55">
        <f t="shared" si="1"/>
        <v>0</v>
      </c>
      <c r="Z52" s="160">
        <v>0</v>
      </c>
      <c r="AA52" s="7">
        <v>9338</v>
      </c>
      <c r="AB52" s="7">
        <v>9</v>
      </c>
      <c r="AC52" s="14">
        <f t="shared" si="8"/>
        <v>96.380381237952449</v>
      </c>
      <c r="AD52" s="7">
        <v>9</v>
      </c>
      <c r="AE52" s="14">
        <f t="shared" si="9"/>
        <v>96.380381237952449</v>
      </c>
      <c r="AF52" s="7">
        <v>8</v>
      </c>
      <c r="AG52" s="7">
        <v>9152</v>
      </c>
      <c r="AH52" s="7">
        <v>8</v>
      </c>
      <c r="AI52" s="14">
        <f t="shared" si="10"/>
        <v>87.412587412587413</v>
      </c>
      <c r="AJ52" s="7">
        <v>8</v>
      </c>
      <c r="AK52" s="14">
        <f t="shared" si="2"/>
        <v>87.412587412587413</v>
      </c>
      <c r="AL52" s="159">
        <v>8</v>
      </c>
      <c r="AM52" s="8">
        <f t="shared" si="26"/>
        <v>13284</v>
      </c>
      <c r="AN52" s="8">
        <f t="shared" si="11"/>
        <v>11</v>
      </c>
      <c r="AO52" s="13">
        <f t="shared" si="12"/>
        <v>82.806383619391752</v>
      </c>
      <c r="AP52" s="161">
        <f t="shared" si="13"/>
        <v>11</v>
      </c>
      <c r="AQ52" s="13">
        <f t="shared" si="3"/>
        <v>82.806383619391752</v>
      </c>
      <c r="AR52" s="162">
        <f t="shared" si="14"/>
        <v>9</v>
      </c>
      <c r="AS52" s="133">
        <f t="shared" si="15"/>
        <v>12990</v>
      </c>
      <c r="AT52" s="133">
        <f t="shared" si="16"/>
        <v>9</v>
      </c>
      <c r="AU52" s="124">
        <f t="shared" si="17"/>
        <v>69.284064665127019</v>
      </c>
      <c r="AV52" s="133">
        <f t="shared" si="18"/>
        <v>9</v>
      </c>
      <c r="AW52" s="136">
        <f t="shared" si="19"/>
        <v>69.284064665127019</v>
      </c>
      <c r="AX52" s="133">
        <f t="shared" si="20"/>
        <v>9</v>
      </c>
    </row>
    <row r="53" spans="1:51" ht="12.75" customHeight="1" x14ac:dyDescent="0.2">
      <c r="A53" s="1" t="s">
        <v>93</v>
      </c>
      <c r="B53" s="1" t="s">
        <v>94</v>
      </c>
      <c r="C53" s="106">
        <v>3376</v>
      </c>
      <c r="D53" s="112">
        <v>0</v>
      </c>
      <c r="E53" s="113">
        <f t="shared" si="24"/>
        <v>0</v>
      </c>
      <c r="F53" s="112">
        <v>0</v>
      </c>
      <c r="G53" s="113">
        <f t="shared" si="25"/>
        <v>0</v>
      </c>
      <c r="H53" s="112">
        <v>0</v>
      </c>
      <c r="I53" s="112">
        <v>3256</v>
      </c>
      <c r="J53" s="110"/>
      <c r="K53" s="111">
        <f t="shared" si="4"/>
        <v>0</v>
      </c>
      <c r="L53" s="110"/>
      <c r="M53" s="111">
        <f t="shared" si="0"/>
        <v>0</v>
      </c>
      <c r="N53" s="156">
        <v>0</v>
      </c>
      <c r="O53" s="54">
        <v>570</v>
      </c>
      <c r="P53" s="54">
        <v>0</v>
      </c>
      <c r="Q53" s="55">
        <f t="shared" si="5"/>
        <v>0</v>
      </c>
      <c r="R53" s="54">
        <v>0</v>
      </c>
      <c r="S53" s="55">
        <f t="shared" si="6"/>
        <v>0</v>
      </c>
      <c r="T53" s="54">
        <v>0</v>
      </c>
      <c r="U53" s="56">
        <v>582</v>
      </c>
      <c r="V53" s="54"/>
      <c r="W53" s="55">
        <f t="shared" si="7"/>
        <v>0</v>
      </c>
      <c r="X53" s="54"/>
      <c r="Y53" s="55">
        <f t="shared" si="1"/>
        <v>0</v>
      </c>
      <c r="Z53" s="160">
        <v>0</v>
      </c>
      <c r="AA53" s="7">
        <v>9338</v>
      </c>
      <c r="AB53" s="7">
        <v>0</v>
      </c>
      <c r="AC53" s="14">
        <f t="shared" si="8"/>
        <v>0</v>
      </c>
      <c r="AD53" s="7">
        <v>0</v>
      </c>
      <c r="AE53" s="14">
        <f t="shared" si="9"/>
        <v>0</v>
      </c>
      <c r="AF53" s="7">
        <v>0</v>
      </c>
      <c r="AG53" s="7">
        <v>9152</v>
      </c>
      <c r="AH53" s="7"/>
      <c r="AI53" s="14">
        <f t="shared" si="10"/>
        <v>0</v>
      </c>
      <c r="AJ53" s="7"/>
      <c r="AK53" s="14">
        <f t="shared" si="2"/>
        <v>0</v>
      </c>
      <c r="AL53" s="159">
        <v>0</v>
      </c>
      <c r="AM53" s="8">
        <f t="shared" si="26"/>
        <v>13284</v>
      </c>
      <c r="AN53" s="8">
        <f t="shared" si="11"/>
        <v>0</v>
      </c>
      <c r="AO53" s="13">
        <f t="shared" si="12"/>
        <v>0</v>
      </c>
      <c r="AP53" s="161">
        <f t="shared" si="13"/>
        <v>0</v>
      </c>
      <c r="AQ53" s="13">
        <f t="shared" si="3"/>
        <v>0</v>
      </c>
      <c r="AR53" s="162">
        <f t="shared" si="14"/>
        <v>0</v>
      </c>
      <c r="AS53" s="133">
        <f t="shared" si="15"/>
        <v>12990</v>
      </c>
      <c r="AT53" s="133">
        <f t="shared" si="16"/>
        <v>0</v>
      </c>
      <c r="AU53" s="124">
        <f t="shared" si="17"/>
        <v>0</v>
      </c>
      <c r="AV53" s="133">
        <f t="shared" si="18"/>
        <v>0</v>
      </c>
      <c r="AW53" s="136">
        <f t="shared" si="19"/>
        <v>0</v>
      </c>
      <c r="AX53" s="133">
        <f t="shared" si="20"/>
        <v>0</v>
      </c>
    </row>
    <row r="54" spans="1:51" ht="12.75" customHeight="1" x14ac:dyDescent="0.2">
      <c r="A54" s="1" t="s">
        <v>95</v>
      </c>
      <c r="B54" s="1" t="s">
        <v>96</v>
      </c>
      <c r="C54" s="106">
        <v>3376</v>
      </c>
      <c r="D54" s="112">
        <v>0</v>
      </c>
      <c r="E54" s="113">
        <f t="shared" si="24"/>
        <v>0</v>
      </c>
      <c r="F54" s="112">
        <v>0</v>
      </c>
      <c r="G54" s="113">
        <f t="shared" si="25"/>
        <v>0</v>
      </c>
      <c r="H54" s="112">
        <v>0</v>
      </c>
      <c r="I54" s="112">
        <v>3256</v>
      </c>
      <c r="J54" s="110"/>
      <c r="K54" s="111">
        <f t="shared" si="4"/>
        <v>0</v>
      </c>
      <c r="L54" s="110"/>
      <c r="M54" s="111">
        <f t="shared" si="0"/>
        <v>0</v>
      </c>
      <c r="N54" s="156">
        <v>0</v>
      </c>
      <c r="O54" s="54">
        <v>570</v>
      </c>
      <c r="P54" s="54">
        <v>0</v>
      </c>
      <c r="Q54" s="55">
        <f t="shared" si="5"/>
        <v>0</v>
      </c>
      <c r="R54" s="54">
        <v>0</v>
      </c>
      <c r="S54" s="55">
        <f t="shared" si="6"/>
        <v>0</v>
      </c>
      <c r="T54" s="54">
        <v>0</v>
      </c>
      <c r="U54" s="56">
        <v>582</v>
      </c>
      <c r="V54" s="54"/>
      <c r="W54" s="55">
        <f t="shared" si="7"/>
        <v>0</v>
      </c>
      <c r="X54" s="54"/>
      <c r="Y54" s="55">
        <f t="shared" si="1"/>
        <v>0</v>
      </c>
      <c r="Z54" s="160">
        <v>0</v>
      </c>
      <c r="AA54" s="7">
        <v>9338</v>
      </c>
      <c r="AB54" s="7">
        <v>0</v>
      </c>
      <c r="AC54" s="14">
        <f t="shared" si="8"/>
        <v>0</v>
      </c>
      <c r="AD54" s="7">
        <v>0</v>
      </c>
      <c r="AE54" s="14">
        <f t="shared" si="9"/>
        <v>0</v>
      </c>
      <c r="AF54" s="7">
        <v>0</v>
      </c>
      <c r="AG54" s="7">
        <v>9152</v>
      </c>
      <c r="AH54" s="7"/>
      <c r="AI54" s="14">
        <f t="shared" si="10"/>
        <v>0</v>
      </c>
      <c r="AJ54" s="7"/>
      <c r="AK54" s="14">
        <f t="shared" si="2"/>
        <v>0</v>
      </c>
      <c r="AL54" s="159">
        <v>0</v>
      </c>
      <c r="AM54" s="8">
        <f t="shared" si="26"/>
        <v>13284</v>
      </c>
      <c r="AN54" s="8">
        <f t="shared" si="11"/>
        <v>0</v>
      </c>
      <c r="AO54" s="13">
        <f t="shared" si="12"/>
        <v>0</v>
      </c>
      <c r="AP54" s="161">
        <f t="shared" si="13"/>
        <v>0</v>
      </c>
      <c r="AQ54" s="13">
        <f t="shared" si="3"/>
        <v>0</v>
      </c>
      <c r="AR54" s="162">
        <f t="shared" si="14"/>
        <v>0</v>
      </c>
      <c r="AS54" s="133">
        <f t="shared" si="15"/>
        <v>12990</v>
      </c>
      <c r="AT54" s="133">
        <f t="shared" si="16"/>
        <v>0</v>
      </c>
      <c r="AU54" s="124">
        <f t="shared" si="17"/>
        <v>0</v>
      </c>
      <c r="AV54" s="133">
        <f t="shared" si="18"/>
        <v>0</v>
      </c>
      <c r="AW54" s="136">
        <f t="shared" si="19"/>
        <v>0</v>
      </c>
      <c r="AX54" s="133">
        <f t="shared" si="20"/>
        <v>0</v>
      </c>
    </row>
    <row r="55" spans="1:51" ht="12.75" customHeight="1" x14ac:dyDescent="0.2">
      <c r="A55" s="1" t="s">
        <v>97</v>
      </c>
      <c r="B55" s="1" t="s">
        <v>98</v>
      </c>
      <c r="C55" s="106">
        <v>3376</v>
      </c>
      <c r="D55" s="112">
        <v>0</v>
      </c>
      <c r="E55" s="113">
        <f t="shared" si="24"/>
        <v>0</v>
      </c>
      <c r="F55" s="112">
        <v>0</v>
      </c>
      <c r="G55" s="113">
        <f t="shared" si="25"/>
        <v>0</v>
      </c>
      <c r="H55" s="112">
        <v>0</v>
      </c>
      <c r="I55" s="112">
        <v>3256</v>
      </c>
      <c r="J55" s="110"/>
      <c r="K55" s="111">
        <f t="shared" si="4"/>
        <v>0</v>
      </c>
      <c r="L55" s="110"/>
      <c r="M55" s="111">
        <f t="shared" si="0"/>
        <v>0</v>
      </c>
      <c r="N55" s="156">
        <v>0</v>
      </c>
      <c r="O55" s="54">
        <v>570</v>
      </c>
      <c r="P55" s="54">
        <v>0</v>
      </c>
      <c r="Q55" s="55">
        <f t="shared" si="5"/>
        <v>0</v>
      </c>
      <c r="R55" s="54">
        <v>0</v>
      </c>
      <c r="S55" s="55">
        <f t="shared" si="6"/>
        <v>0</v>
      </c>
      <c r="T55" s="54">
        <v>0</v>
      </c>
      <c r="U55" s="56">
        <v>582</v>
      </c>
      <c r="V55" s="54"/>
      <c r="W55" s="55">
        <f t="shared" si="7"/>
        <v>0</v>
      </c>
      <c r="X55" s="54"/>
      <c r="Y55" s="55">
        <f t="shared" si="1"/>
        <v>0</v>
      </c>
      <c r="Z55" s="160">
        <v>0</v>
      </c>
      <c r="AA55" s="7">
        <v>9338</v>
      </c>
      <c r="AB55" s="7">
        <v>1</v>
      </c>
      <c r="AC55" s="14">
        <f t="shared" si="8"/>
        <v>10.708931248661383</v>
      </c>
      <c r="AD55" s="7">
        <v>0</v>
      </c>
      <c r="AE55" s="14">
        <f t="shared" si="9"/>
        <v>0</v>
      </c>
      <c r="AF55" s="7">
        <v>1</v>
      </c>
      <c r="AG55" s="7">
        <v>9152</v>
      </c>
      <c r="AH55" s="7">
        <v>2</v>
      </c>
      <c r="AI55" s="14">
        <f t="shared" si="10"/>
        <v>21.853146853146853</v>
      </c>
      <c r="AJ55" s="7">
        <v>1</v>
      </c>
      <c r="AK55" s="14">
        <f t="shared" si="2"/>
        <v>10.926573426573427</v>
      </c>
      <c r="AL55" s="159">
        <v>2</v>
      </c>
      <c r="AM55" s="8">
        <f t="shared" si="26"/>
        <v>13284</v>
      </c>
      <c r="AN55" s="8">
        <f t="shared" si="11"/>
        <v>1</v>
      </c>
      <c r="AO55" s="13">
        <f t="shared" si="12"/>
        <v>7.5278530563083406</v>
      </c>
      <c r="AP55" s="161">
        <f t="shared" si="13"/>
        <v>0</v>
      </c>
      <c r="AQ55" s="13">
        <f t="shared" si="3"/>
        <v>0</v>
      </c>
      <c r="AR55" s="162">
        <f t="shared" si="14"/>
        <v>1</v>
      </c>
      <c r="AS55" s="133">
        <f t="shared" si="15"/>
        <v>12990</v>
      </c>
      <c r="AT55" s="133">
        <f t="shared" si="16"/>
        <v>2</v>
      </c>
      <c r="AU55" s="124">
        <f t="shared" si="17"/>
        <v>15.396458814472672</v>
      </c>
      <c r="AV55" s="133">
        <f t="shared" si="18"/>
        <v>1</v>
      </c>
      <c r="AW55" s="136">
        <f t="shared" si="19"/>
        <v>7.6982294072363358</v>
      </c>
      <c r="AX55" s="133">
        <f t="shared" si="20"/>
        <v>2</v>
      </c>
    </row>
    <row r="56" spans="1:51" x14ac:dyDescent="0.2">
      <c r="A56" s="1" t="s">
        <v>99</v>
      </c>
      <c r="B56" s="1" t="s">
        <v>100</v>
      </c>
      <c r="C56" s="106">
        <v>3376</v>
      </c>
      <c r="D56" s="112">
        <v>0</v>
      </c>
      <c r="E56" s="113">
        <f t="shared" si="24"/>
        <v>0</v>
      </c>
      <c r="F56" s="112">
        <v>0</v>
      </c>
      <c r="G56" s="113">
        <f t="shared" si="25"/>
        <v>0</v>
      </c>
      <c r="H56" s="112">
        <v>0</v>
      </c>
      <c r="I56" s="112">
        <v>3256</v>
      </c>
      <c r="J56" s="110"/>
      <c r="K56" s="111">
        <f t="shared" si="4"/>
        <v>0</v>
      </c>
      <c r="L56" s="110"/>
      <c r="M56" s="111">
        <f t="shared" si="0"/>
        <v>0</v>
      </c>
      <c r="N56" s="156">
        <v>0</v>
      </c>
      <c r="O56" s="54">
        <v>570</v>
      </c>
      <c r="P56" s="54">
        <v>0</v>
      </c>
      <c r="Q56" s="55">
        <f t="shared" si="5"/>
        <v>0</v>
      </c>
      <c r="R56" s="54">
        <v>0</v>
      </c>
      <c r="S56" s="55">
        <f t="shared" si="6"/>
        <v>0</v>
      </c>
      <c r="T56" s="54">
        <v>0</v>
      </c>
      <c r="U56" s="56">
        <v>582</v>
      </c>
      <c r="V56" s="54"/>
      <c r="W56" s="55">
        <f t="shared" si="7"/>
        <v>0</v>
      </c>
      <c r="X56" s="54"/>
      <c r="Y56" s="55">
        <f t="shared" si="1"/>
        <v>0</v>
      </c>
      <c r="Z56" s="160">
        <v>0</v>
      </c>
      <c r="AA56" s="7">
        <v>9338</v>
      </c>
      <c r="AB56" s="7">
        <v>24</v>
      </c>
      <c r="AC56" s="14">
        <f t="shared" si="8"/>
        <v>257.01434996787322</v>
      </c>
      <c r="AD56" s="7">
        <v>6</v>
      </c>
      <c r="AE56" s="14">
        <f t="shared" si="9"/>
        <v>64.253587491968304</v>
      </c>
      <c r="AF56" s="7">
        <v>22</v>
      </c>
      <c r="AG56" s="7">
        <v>9152</v>
      </c>
      <c r="AH56" s="7">
        <v>28</v>
      </c>
      <c r="AI56" s="14">
        <f t="shared" si="10"/>
        <v>305.94405594405595</v>
      </c>
      <c r="AJ56" s="7">
        <v>6</v>
      </c>
      <c r="AK56" s="14">
        <f t="shared" si="2"/>
        <v>65.55944055944056</v>
      </c>
      <c r="AL56" s="159">
        <v>25</v>
      </c>
      <c r="AM56" s="8">
        <f t="shared" si="26"/>
        <v>13284</v>
      </c>
      <c r="AN56" s="8">
        <f t="shared" si="11"/>
        <v>24</v>
      </c>
      <c r="AO56" s="13">
        <f t="shared" si="12"/>
        <v>180.66847335140017</v>
      </c>
      <c r="AP56" s="161">
        <f t="shared" si="13"/>
        <v>6</v>
      </c>
      <c r="AQ56" s="13">
        <f t="shared" si="3"/>
        <v>45.167118337850042</v>
      </c>
      <c r="AR56" s="162">
        <f t="shared" si="14"/>
        <v>22</v>
      </c>
      <c r="AS56" s="133">
        <f t="shared" si="15"/>
        <v>12990</v>
      </c>
      <c r="AT56" s="133">
        <f t="shared" si="16"/>
        <v>28</v>
      </c>
      <c r="AU56" s="124">
        <f t="shared" si="17"/>
        <v>215.55042340261738</v>
      </c>
      <c r="AV56" s="133">
        <f t="shared" si="18"/>
        <v>6</v>
      </c>
      <c r="AW56" s="136">
        <f t="shared" si="19"/>
        <v>46.189376443418013</v>
      </c>
      <c r="AX56" s="133">
        <f t="shared" si="20"/>
        <v>25</v>
      </c>
    </row>
    <row r="57" spans="1:51" x14ac:dyDescent="0.2">
      <c r="A57" s="1" t="s">
        <v>101</v>
      </c>
      <c r="B57" s="1" t="s">
        <v>102</v>
      </c>
      <c r="C57" s="106">
        <v>3376</v>
      </c>
      <c r="D57" s="112">
        <v>0</v>
      </c>
      <c r="E57" s="113">
        <f t="shared" si="24"/>
        <v>0</v>
      </c>
      <c r="F57" s="112">
        <v>0</v>
      </c>
      <c r="G57" s="113">
        <f t="shared" si="25"/>
        <v>0</v>
      </c>
      <c r="H57" s="112">
        <v>0</v>
      </c>
      <c r="I57" s="112">
        <v>3256</v>
      </c>
      <c r="J57" s="110"/>
      <c r="K57" s="111">
        <f t="shared" si="4"/>
        <v>0</v>
      </c>
      <c r="L57" s="110"/>
      <c r="M57" s="111">
        <f t="shared" si="0"/>
        <v>0</v>
      </c>
      <c r="N57" s="156">
        <v>0</v>
      </c>
      <c r="O57" s="54">
        <v>570</v>
      </c>
      <c r="P57" s="54">
        <v>0</v>
      </c>
      <c r="Q57" s="55">
        <f t="shared" si="5"/>
        <v>0</v>
      </c>
      <c r="R57" s="54">
        <v>0</v>
      </c>
      <c r="S57" s="55">
        <f t="shared" si="6"/>
        <v>0</v>
      </c>
      <c r="T57" s="54">
        <v>0</v>
      </c>
      <c r="U57" s="56">
        <v>582</v>
      </c>
      <c r="V57" s="54"/>
      <c r="W57" s="55">
        <f t="shared" si="7"/>
        <v>0</v>
      </c>
      <c r="X57" s="54"/>
      <c r="Y57" s="55">
        <f t="shared" si="1"/>
        <v>0</v>
      </c>
      <c r="Z57" s="160">
        <v>0</v>
      </c>
      <c r="AA57" s="7">
        <v>9338</v>
      </c>
      <c r="AB57" s="7">
        <v>3</v>
      </c>
      <c r="AC57" s="14">
        <f t="shared" si="8"/>
        <v>32.126793745984152</v>
      </c>
      <c r="AD57" s="7">
        <v>1</v>
      </c>
      <c r="AE57" s="14">
        <f t="shared" si="9"/>
        <v>10.708931248661383</v>
      </c>
      <c r="AF57" s="7">
        <v>3</v>
      </c>
      <c r="AG57" s="7">
        <v>9152</v>
      </c>
      <c r="AH57" s="7">
        <v>5</v>
      </c>
      <c r="AI57" s="14">
        <f t="shared" si="10"/>
        <v>54.632867132867133</v>
      </c>
      <c r="AJ57" s="7">
        <v>2</v>
      </c>
      <c r="AK57" s="14">
        <f t="shared" si="2"/>
        <v>21.853146853146853</v>
      </c>
      <c r="AL57" s="159">
        <v>4</v>
      </c>
      <c r="AM57" s="8">
        <f t="shared" si="26"/>
        <v>13284</v>
      </c>
      <c r="AN57" s="8">
        <f t="shared" si="11"/>
        <v>3</v>
      </c>
      <c r="AO57" s="13">
        <f t="shared" si="12"/>
        <v>22.583559168925021</v>
      </c>
      <c r="AP57" s="161">
        <f t="shared" si="13"/>
        <v>1</v>
      </c>
      <c r="AQ57" s="13">
        <f t="shared" si="3"/>
        <v>7.5278530563083406</v>
      </c>
      <c r="AR57" s="162">
        <f t="shared" si="14"/>
        <v>3</v>
      </c>
      <c r="AS57" s="133">
        <f t="shared" si="15"/>
        <v>12990</v>
      </c>
      <c r="AT57" s="133">
        <f t="shared" si="16"/>
        <v>5</v>
      </c>
      <c r="AU57" s="124">
        <f t="shared" si="17"/>
        <v>38.491147036181673</v>
      </c>
      <c r="AV57" s="133">
        <f t="shared" si="18"/>
        <v>2</v>
      </c>
      <c r="AW57" s="136">
        <f t="shared" si="19"/>
        <v>15.396458814472672</v>
      </c>
      <c r="AX57" s="133">
        <f t="shared" si="20"/>
        <v>4</v>
      </c>
    </row>
    <row r="58" spans="1:51" x14ac:dyDescent="0.2">
      <c r="A58" s="1" t="s">
        <v>103</v>
      </c>
      <c r="B58" s="1" t="s">
        <v>104</v>
      </c>
      <c r="C58" s="106">
        <v>3376</v>
      </c>
      <c r="D58" s="112">
        <v>0</v>
      </c>
      <c r="E58" s="113">
        <f t="shared" si="24"/>
        <v>0</v>
      </c>
      <c r="F58" s="112">
        <v>0</v>
      </c>
      <c r="G58" s="113">
        <f t="shared" si="25"/>
        <v>0</v>
      </c>
      <c r="H58" s="112">
        <v>0</v>
      </c>
      <c r="I58" s="112">
        <v>3256</v>
      </c>
      <c r="J58" s="110"/>
      <c r="K58" s="111">
        <f t="shared" si="4"/>
        <v>0</v>
      </c>
      <c r="L58" s="110"/>
      <c r="M58" s="111">
        <f t="shared" si="0"/>
        <v>0</v>
      </c>
      <c r="N58" s="156">
        <v>0</v>
      </c>
      <c r="O58" s="54">
        <v>570</v>
      </c>
      <c r="P58" s="54">
        <v>0</v>
      </c>
      <c r="Q58" s="55">
        <f t="shared" si="5"/>
        <v>0</v>
      </c>
      <c r="R58" s="54">
        <v>0</v>
      </c>
      <c r="S58" s="55">
        <f t="shared" si="6"/>
        <v>0</v>
      </c>
      <c r="T58" s="54">
        <v>0</v>
      </c>
      <c r="U58" s="56">
        <v>582</v>
      </c>
      <c r="V58" s="54"/>
      <c r="W58" s="55">
        <f t="shared" si="7"/>
        <v>0</v>
      </c>
      <c r="X58" s="54"/>
      <c r="Y58" s="55">
        <f t="shared" si="1"/>
        <v>0</v>
      </c>
      <c r="Z58" s="160">
        <v>0</v>
      </c>
      <c r="AA58" s="7">
        <v>9338</v>
      </c>
      <c r="AB58" s="7">
        <v>1</v>
      </c>
      <c r="AC58" s="14">
        <f t="shared" si="8"/>
        <v>10.708931248661383</v>
      </c>
      <c r="AD58" s="7">
        <v>0</v>
      </c>
      <c r="AE58" s="14">
        <f t="shared" si="9"/>
        <v>0</v>
      </c>
      <c r="AF58" s="7">
        <v>1</v>
      </c>
      <c r="AG58" s="7">
        <v>9152</v>
      </c>
      <c r="AH58" s="7">
        <v>2</v>
      </c>
      <c r="AI58" s="14">
        <f t="shared" si="10"/>
        <v>21.853146853146853</v>
      </c>
      <c r="AJ58" s="7">
        <v>1</v>
      </c>
      <c r="AK58" s="14">
        <f t="shared" si="2"/>
        <v>10.926573426573427</v>
      </c>
      <c r="AL58" s="159">
        <v>2</v>
      </c>
      <c r="AM58" s="8">
        <f t="shared" si="26"/>
        <v>13284</v>
      </c>
      <c r="AN58" s="8">
        <f t="shared" si="11"/>
        <v>1</v>
      </c>
      <c r="AO58" s="13">
        <f t="shared" si="12"/>
        <v>7.5278530563083406</v>
      </c>
      <c r="AP58" s="161">
        <f t="shared" si="13"/>
        <v>0</v>
      </c>
      <c r="AQ58" s="13">
        <f t="shared" si="3"/>
        <v>0</v>
      </c>
      <c r="AR58" s="162">
        <f t="shared" si="14"/>
        <v>1</v>
      </c>
      <c r="AS58" s="133">
        <f t="shared" si="15"/>
        <v>12990</v>
      </c>
      <c r="AT58" s="133">
        <f t="shared" si="16"/>
        <v>2</v>
      </c>
      <c r="AU58" s="124">
        <f t="shared" si="17"/>
        <v>15.396458814472672</v>
      </c>
      <c r="AV58" s="133">
        <f t="shared" si="18"/>
        <v>1</v>
      </c>
      <c r="AW58" s="136">
        <f t="shared" si="19"/>
        <v>7.6982294072363358</v>
      </c>
      <c r="AX58" s="133">
        <f t="shared" si="20"/>
        <v>2</v>
      </c>
    </row>
    <row r="59" spans="1:51" x14ac:dyDescent="0.2">
      <c r="A59" s="1"/>
      <c r="B59" s="15" t="s">
        <v>423</v>
      </c>
      <c r="C59" s="106">
        <v>3376</v>
      </c>
      <c r="D59" s="112"/>
      <c r="E59" s="113">
        <f t="shared" si="24"/>
        <v>0</v>
      </c>
      <c r="F59" s="112"/>
      <c r="G59" s="113">
        <f t="shared" si="25"/>
        <v>0</v>
      </c>
      <c r="H59" s="112"/>
      <c r="I59" s="112">
        <v>3256</v>
      </c>
      <c r="J59" s="110"/>
      <c r="K59" s="111">
        <f t="shared" si="4"/>
        <v>0</v>
      </c>
      <c r="L59" s="110"/>
      <c r="M59" s="111">
        <f t="shared" si="0"/>
        <v>0</v>
      </c>
      <c r="N59" s="156"/>
      <c r="O59" s="54">
        <v>570</v>
      </c>
      <c r="P59" s="54"/>
      <c r="Q59" s="55">
        <f t="shared" si="5"/>
        <v>0</v>
      </c>
      <c r="R59" s="54"/>
      <c r="S59" s="55">
        <f t="shared" si="6"/>
        <v>0</v>
      </c>
      <c r="T59" s="54"/>
      <c r="U59" s="56">
        <v>582</v>
      </c>
      <c r="V59" s="54"/>
      <c r="W59" s="55">
        <f t="shared" si="7"/>
        <v>0</v>
      </c>
      <c r="X59" s="54"/>
      <c r="Y59" s="55">
        <f t="shared" si="1"/>
        <v>0</v>
      </c>
      <c r="Z59" s="160"/>
      <c r="AA59" s="7">
        <v>9338</v>
      </c>
      <c r="AB59" s="7">
        <v>1</v>
      </c>
      <c r="AC59" s="14">
        <f t="shared" si="8"/>
        <v>10.708931248661383</v>
      </c>
      <c r="AD59" s="7">
        <v>0</v>
      </c>
      <c r="AE59" s="14">
        <f t="shared" si="9"/>
        <v>0</v>
      </c>
      <c r="AF59" s="7">
        <v>1</v>
      </c>
      <c r="AG59" s="7">
        <v>9152</v>
      </c>
      <c r="AH59" s="7">
        <v>2</v>
      </c>
      <c r="AI59" s="14">
        <f t="shared" si="10"/>
        <v>21.853146853146853</v>
      </c>
      <c r="AJ59" s="7">
        <v>1</v>
      </c>
      <c r="AK59" s="14">
        <f t="shared" si="2"/>
        <v>10.926573426573427</v>
      </c>
      <c r="AL59" s="159">
        <v>2</v>
      </c>
      <c r="AM59" s="8">
        <f t="shared" si="26"/>
        <v>13284</v>
      </c>
      <c r="AN59" s="8">
        <f t="shared" si="11"/>
        <v>1</v>
      </c>
      <c r="AO59" s="13">
        <f t="shared" si="12"/>
        <v>7.5278530563083406</v>
      </c>
      <c r="AP59" s="161">
        <f t="shared" si="13"/>
        <v>0</v>
      </c>
      <c r="AQ59" s="13">
        <f t="shared" si="3"/>
        <v>0</v>
      </c>
      <c r="AR59" s="162">
        <f t="shared" si="14"/>
        <v>1</v>
      </c>
      <c r="AS59" s="133">
        <f t="shared" si="15"/>
        <v>12990</v>
      </c>
      <c r="AT59" s="133">
        <f t="shared" si="16"/>
        <v>2</v>
      </c>
      <c r="AU59" s="124">
        <f t="shared" si="17"/>
        <v>15.396458814472672</v>
      </c>
      <c r="AV59" s="133">
        <f t="shared" si="18"/>
        <v>1</v>
      </c>
      <c r="AW59" s="136">
        <f t="shared" si="19"/>
        <v>7.6982294072363358</v>
      </c>
      <c r="AX59" s="133">
        <f t="shared" si="20"/>
        <v>2</v>
      </c>
    </row>
    <row r="60" spans="1:51" x14ac:dyDescent="0.2">
      <c r="A60" s="1" t="s">
        <v>105</v>
      </c>
      <c r="B60" s="1" t="s">
        <v>106</v>
      </c>
      <c r="C60" s="106">
        <v>3376</v>
      </c>
      <c r="D60" s="112">
        <v>0</v>
      </c>
      <c r="E60" s="113">
        <f t="shared" si="24"/>
        <v>0</v>
      </c>
      <c r="F60" s="112">
        <v>0</v>
      </c>
      <c r="G60" s="113">
        <f t="shared" si="25"/>
        <v>0</v>
      </c>
      <c r="H60" s="112">
        <v>0</v>
      </c>
      <c r="I60" s="112">
        <v>3256</v>
      </c>
      <c r="J60" s="110"/>
      <c r="K60" s="111">
        <f t="shared" si="4"/>
        <v>0</v>
      </c>
      <c r="L60" s="110"/>
      <c r="M60" s="111">
        <f t="shared" si="0"/>
        <v>0</v>
      </c>
      <c r="N60" s="156">
        <v>0</v>
      </c>
      <c r="O60" s="54">
        <v>570</v>
      </c>
      <c r="P60" s="54">
        <v>0</v>
      </c>
      <c r="Q60" s="55">
        <f t="shared" si="5"/>
        <v>0</v>
      </c>
      <c r="R60" s="54">
        <v>0</v>
      </c>
      <c r="S60" s="55">
        <f t="shared" si="6"/>
        <v>0</v>
      </c>
      <c r="T60" s="54">
        <v>0</v>
      </c>
      <c r="U60" s="56">
        <v>582</v>
      </c>
      <c r="V60" s="54"/>
      <c r="W60" s="55">
        <f t="shared" si="7"/>
        <v>0</v>
      </c>
      <c r="X60" s="54"/>
      <c r="Y60" s="55">
        <f t="shared" si="1"/>
        <v>0</v>
      </c>
      <c r="Z60" s="160">
        <v>0</v>
      </c>
      <c r="AA60" s="7">
        <v>9338</v>
      </c>
      <c r="AB60" s="7">
        <v>3</v>
      </c>
      <c r="AC60" s="14">
        <f t="shared" si="8"/>
        <v>32.126793745984152</v>
      </c>
      <c r="AD60" s="7">
        <v>0</v>
      </c>
      <c r="AE60" s="14">
        <f t="shared" si="9"/>
        <v>0</v>
      </c>
      <c r="AF60" s="7">
        <v>3</v>
      </c>
      <c r="AG60" s="7">
        <v>9152</v>
      </c>
      <c r="AH60" s="7">
        <v>3</v>
      </c>
      <c r="AI60" s="14">
        <f t="shared" si="10"/>
        <v>32.77972027972028</v>
      </c>
      <c r="AJ60" s="7"/>
      <c r="AK60" s="14">
        <f t="shared" si="2"/>
        <v>0</v>
      </c>
      <c r="AL60" s="159">
        <v>3</v>
      </c>
      <c r="AM60" s="8">
        <f t="shared" si="26"/>
        <v>13284</v>
      </c>
      <c r="AN60" s="8">
        <f t="shared" si="11"/>
        <v>3</v>
      </c>
      <c r="AO60" s="13">
        <f t="shared" si="12"/>
        <v>22.583559168925021</v>
      </c>
      <c r="AP60" s="161">
        <f t="shared" si="13"/>
        <v>0</v>
      </c>
      <c r="AQ60" s="13">
        <f t="shared" si="3"/>
        <v>0</v>
      </c>
      <c r="AR60" s="162">
        <f t="shared" si="14"/>
        <v>3</v>
      </c>
      <c r="AS60" s="133">
        <f t="shared" si="15"/>
        <v>12990</v>
      </c>
      <c r="AT60" s="133">
        <f t="shared" si="16"/>
        <v>3</v>
      </c>
      <c r="AU60" s="124">
        <f t="shared" si="17"/>
        <v>23.094688221709006</v>
      </c>
      <c r="AV60" s="133">
        <f t="shared" si="18"/>
        <v>0</v>
      </c>
      <c r="AW60" s="136">
        <f t="shared" si="19"/>
        <v>0</v>
      </c>
      <c r="AX60" s="133">
        <f t="shared" si="20"/>
        <v>3</v>
      </c>
    </row>
    <row r="61" spans="1:51" x14ac:dyDescent="0.2">
      <c r="A61" s="1" t="s">
        <v>107</v>
      </c>
      <c r="B61" s="1" t="s">
        <v>108</v>
      </c>
      <c r="C61" s="106">
        <v>3376</v>
      </c>
      <c r="D61" s="112">
        <v>0</v>
      </c>
      <c r="E61" s="113">
        <f t="shared" si="24"/>
        <v>0</v>
      </c>
      <c r="F61" s="112">
        <v>0</v>
      </c>
      <c r="G61" s="113">
        <f t="shared" si="25"/>
        <v>0</v>
      </c>
      <c r="H61" s="112">
        <v>0</v>
      </c>
      <c r="I61" s="112">
        <v>3256</v>
      </c>
      <c r="J61" s="110"/>
      <c r="K61" s="111">
        <f t="shared" si="4"/>
        <v>0</v>
      </c>
      <c r="L61" s="110"/>
      <c r="M61" s="111">
        <f t="shared" si="0"/>
        <v>0</v>
      </c>
      <c r="N61" s="156">
        <v>0</v>
      </c>
      <c r="O61" s="54">
        <v>570</v>
      </c>
      <c r="P61" s="54">
        <v>0</v>
      </c>
      <c r="Q61" s="55">
        <f t="shared" si="5"/>
        <v>0</v>
      </c>
      <c r="R61" s="54">
        <v>0</v>
      </c>
      <c r="S61" s="55">
        <f t="shared" si="6"/>
        <v>0</v>
      </c>
      <c r="T61" s="54">
        <v>0</v>
      </c>
      <c r="U61" s="56">
        <v>582</v>
      </c>
      <c r="V61" s="54"/>
      <c r="W61" s="55">
        <f t="shared" si="7"/>
        <v>0</v>
      </c>
      <c r="X61" s="54"/>
      <c r="Y61" s="55">
        <f t="shared" si="1"/>
        <v>0</v>
      </c>
      <c r="Z61" s="160">
        <v>0</v>
      </c>
      <c r="AA61" s="7">
        <v>9338</v>
      </c>
      <c r="AB61" s="7">
        <v>3</v>
      </c>
      <c r="AC61" s="14">
        <f t="shared" si="8"/>
        <v>32.126793745984152</v>
      </c>
      <c r="AD61" s="7">
        <v>0</v>
      </c>
      <c r="AE61" s="14">
        <f t="shared" si="9"/>
        <v>0</v>
      </c>
      <c r="AF61" s="7">
        <v>3</v>
      </c>
      <c r="AG61" s="7">
        <v>9152</v>
      </c>
      <c r="AH61" s="7">
        <v>3</v>
      </c>
      <c r="AI61" s="14">
        <f t="shared" si="10"/>
        <v>32.77972027972028</v>
      </c>
      <c r="AJ61" s="7"/>
      <c r="AK61" s="14">
        <f t="shared" si="2"/>
        <v>0</v>
      </c>
      <c r="AL61" s="159">
        <v>3</v>
      </c>
      <c r="AM61" s="8">
        <f t="shared" si="26"/>
        <v>13284</v>
      </c>
      <c r="AN61" s="8">
        <f t="shared" si="11"/>
        <v>3</v>
      </c>
      <c r="AO61" s="13">
        <f t="shared" si="12"/>
        <v>22.583559168925021</v>
      </c>
      <c r="AP61" s="161">
        <f t="shared" si="13"/>
        <v>0</v>
      </c>
      <c r="AQ61" s="13">
        <f t="shared" si="3"/>
        <v>0</v>
      </c>
      <c r="AR61" s="162">
        <f t="shared" si="14"/>
        <v>3</v>
      </c>
      <c r="AS61" s="133">
        <f t="shared" si="15"/>
        <v>12990</v>
      </c>
      <c r="AT61" s="133">
        <f t="shared" si="16"/>
        <v>3</v>
      </c>
      <c r="AU61" s="124">
        <f t="shared" si="17"/>
        <v>23.094688221709006</v>
      </c>
      <c r="AV61" s="133">
        <f t="shared" si="18"/>
        <v>0</v>
      </c>
      <c r="AW61" s="136">
        <f t="shared" si="19"/>
        <v>0</v>
      </c>
      <c r="AX61" s="133">
        <f t="shared" si="20"/>
        <v>3</v>
      </c>
    </row>
    <row r="62" spans="1:51" x14ac:dyDescent="0.2">
      <c r="A62" s="1" t="s">
        <v>109</v>
      </c>
      <c r="B62" s="1" t="s">
        <v>110</v>
      </c>
      <c r="C62" s="106">
        <v>3376</v>
      </c>
      <c r="D62" s="112">
        <v>13</v>
      </c>
      <c r="E62" s="113">
        <f t="shared" si="24"/>
        <v>385.07109004739334</v>
      </c>
      <c r="F62" s="112">
        <v>1</v>
      </c>
      <c r="G62" s="113">
        <f t="shared" si="25"/>
        <v>29.620853080568722</v>
      </c>
      <c r="H62" s="112">
        <v>12</v>
      </c>
      <c r="I62" s="112">
        <v>3256</v>
      </c>
      <c r="J62" s="110">
        <v>13</v>
      </c>
      <c r="K62" s="111">
        <f t="shared" si="4"/>
        <v>399.26289926289928</v>
      </c>
      <c r="L62" s="110">
        <v>1</v>
      </c>
      <c r="M62" s="111">
        <f t="shared" si="0"/>
        <v>30.712530712530711</v>
      </c>
      <c r="N62" s="156">
        <v>10</v>
      </c>
      <c r="O62" s="54">
        <v>570</v>
      </c>
      <c r="P62" s="54">
        <v>6</v>
      </c>
      <c r="Q62" s="55">
        <f t="shared" si="5"/>
        <v>1052.6315789473683</v>
      </c>
      <c r="R62" s="54">
        <v>3</v>
      </c>
      <c r="S62" s="55">
        <f t="shared" si="6"/>
        <v>526.31578947368416</v>
      </c>
      <c r="T62" s="54">
        <v>6</v>
      </c>
      <c r="U62" s="56">
        <v>582</v>
      </c>
      <c r="V62" s="54">
        <v>9</v>
      </c>
      <c r="W62" s="55">
        <f t="shared" si="7"/>
        <v>1546.3917525773197</v>
      </c>
      <c r="X62" s="54">
        <v>3</v>
      </c>
      <c r="Y62" s="55">
        <f t="shared" si="1"/>
        <v>515.46391752577324</v>
      </c>
      <c r="Z62" s="160">
        <v>9</v>
      </c>
      <c r="AA62" s="7">
        <v>9338</v>
      </c>
      <c r="AB62" s="7">
        <v>73</v>
      </c>
      <c r="AC62" s="14">
        <f t="shared" si="8"/>
        <v>781.75198115228091</v>
      </c>
      <c r="AD62" s="7">
        <v>1</v>
      </c>
      <c r="AE62" s="14">
        <f t="shared" si="9"/>
        <v>10.708931248661383</v>
      </c>
      <c r="AF62" s="7">
        <v>72</v>
      </c>
      <c r="AG62" s="7">
        <v>9152</v>
      </c>
      <c r="AH62" s="7">
        <v>72</v>
      </c>
      <c r="AI62" s="14">
        <f t="shared" si="10"/>
        <v>786.71328671328683</v>
      </c>
      <c r="AJ62" s="7"/>
      <c r="AK62" s="14">
        <f t="shared" si="2"/>
        <v>0</v>
      </c>
      <c r="AL62" s="159">
        <v>71</v>
      </c>
      <c r="AM62" s="8">
        <f t="shared" si="26"/>
        <v>13284</v>
      </c>
      <c r="AN62" s="8">
        <f t="shared" si="11"/>
        <v>92</v>
      </c>
      <c r="AO62" s="13">
        <f t="shared" si="12"/>
        <v>692.5624811803674</v>
      </c>
      <c r="AP62" s="161">
        <f t="shared" si="13"/>
        <v>5</v>
      </c>
      <c r="AQ62" s="13">
        <f t="shared" si="3"/>
        <v>37.639265281541704</v>
      </c>
      <c r="AR62" s="162">
        <f t="shared" si="14"/>
        <v>90</v>
      </c>
      <c r="AS62" s="133">
        <f t="shared" si="15"/>
        <v>12990</v>
      </c>
      <c r="AT62" s="133">
        <f t="shared" si="16"/>
        <v>94</v>
      </c>
      <c r="AU62" s="124">
        <f t="shared" si="17"/>
        <v>723.63356428021552</v>
      </c>
      <c r="AV62" s="133">
        <f t="shared" si="18"/>
        <v>4</v>
      </c>
      <c r="AW62" s="136">
        <f t="shared" si="19"/>
        <v>30.792917628945343</v>
      </c>
      <c r="AX62" s="133">
        <f t="shared" si="20"/>
        <v>90</v>
      </c>
    </row>
    <row r="63" spans="1:51" x14ac:dyDescent="0.2">
      <c r="A63" s="1" t="s">
        <v>111</v>
      </c>
      <c r="B63" s="1" t="s">
        <v>112</v>
      </c>
      <c r="C63" s="106">
        <v>3376</v>
      </c>
      <c r="D63" s="112">
        <v>13</v>
      </c>
      <c r="E63" s="113">
        <f t="shared" si="24"/>
        <v>385.07109004739334</v>
      </c>
      <c r="F63" s="112">
        <v>1</v>
      </c>
      <c r="G63" s="113">
        <f t="shared" si="25"/>
        <v>29.620853080568722</v>
      </c>
      <c r="H63" s="112">
        <v>12</v>
      </c>
      <c r="I63" s="112">
        <v>3256</v>
      </c>
      <c r="J63" s="110">
        <v>13</v>
      </c>
      <c r="K63" s="111">
        <f t="shared" si="4"/>
        <v>399.26289926289928</v>
      </c>
      <c r="L63" s="110">
        <v>1</v>
      </c>
      <c r="M63" s="111">
        <f t="shared" si="0"/>
        <v>30.712530712530711</v>
      </c>
      <c r="N63" s="156">
        <v>10</v>
      </c>
      <c r="O63" s="54">
        <v>570</v>
      </c>
      <c r="P63" s="54">
        <v>6</v>
      </c>
      <c r="Q63" s="55">
        <f t="shared" si="5"/>
        <v>1052.6315789473683</v>
      </c>
      <c r="R63" s="54">
        <v>3</v>
      </c>
      <c r="S63" s="55">
        <f t="shared" si="6"/>
        <v>526.31578947368416</v>
      </c>
      <c r="T63" s="54">
        <v>6</v>
      </c>
      <c r="U63" s="56">
        <v>582</v>
      </c>
      <c r="V63" s="54">
        <v>9</v>
      </c>
      <c r="W63" s="55">
        <f t="shared" si="7"/>
        <v>1546.3917525773197</v>
      </c>
      <c r="X63" s="54">
        <v>3</v>
      </c>
      <c r="Y63" s="55">
        <f t="shared" si="1"/>
        <v>515.46391752577324</v>
      </c>
      <c r="Z63" s="160">
        <v>9</v>
      </c>
      <c r="AA63" s="7">
        <v>9338</v>
      </c>
      <c r="AB63" s="7">
        <v>65</v>
      </c>
      <c r="AC63" s="14">
        <f t="shared" si="8"/>
        <v>696.08053116298993</v>
      </c>
      <c r="AD63" s="7">
        <v>1</v>
      </c>
      <c r="AE63" s="14">
        <f t="shared" si="9"/>
        <v>10.708931248661383</v>
      </c>
      <c r="AF63" s="7">
        <v>64</v>
      </c>
      <c r="AG63" s="7">
        <v>9152</v>
      </c>
      <c r="AH63" s="7">
        <v>64</v>
      </c>
      <c r="AI63" s="14">
        <f t="shared" si="10"/>
        <v>699.30069930069931</v>
      </c>
      <c r="AJ63" s="7"/>
      <c r="AK63" s="14">
        <f t="shared" si="2"/>
        <v>0</v>
      </c>
      <c r="AL63" s="159">
        <v>63</v>
      </c>
      <c r="AM63" s="8">
        <f t="shared" si="26"/>
        <v>13284</v>
      </c>
      <c r="AN63" s="8">
        <f t="shared" si="11"/>
        <v>84</v>
      </c>
      <c r="AO63" s="13">
        <f t="shared" si="12"/>
        <v>632.33965672990064</v>
      </c>
      <c r="AP63" s="161">
        <f t="shared" si="13"/>
        <v>5</v>
      </c>
      <c r="AQ63" s="13">
        <f t="shared" si="3"/>
        <v>37.639265281541704</v>
      </c>
      <c r="AR63" s="162">
        <f t="shared" si="14"/>
        <v>82</v>
      </c>
      <c r="AS63" s="133">
        <f t="shared" si="15"/>
        <v>12990</v>
      </c>
      <c r="AT63" s="133">
        <f t="shared" si="16"/>
        <v>86</v>
      </c>
      <c r="AU63" s="124">
        <f t="shared" si="17"/>
        <v>662.04772902232492</v>
      </c>
      <c r="AV63" s="133">
        <f t="shared" si="18"/>
        <v>4</v>
      </c>
      <c r="AW63" s="136">
        <f t="shared" si="19"/>
        <v>30.792917628945343</v>
      </c>
      <c r="AX63" s="133">
        <f t="shared" si="20"/>
        <v>82</v>
      </c>
    </row>
    <row r="64" spans="1:51" x14ac:dyDescent="0.2">
      <c r="A64" s="155" t="s">
        <v>113</v>
      </c>
      <c r="B64" s="155" t="s">
        <v>114</v>
      </c>
      <c r="C64" s="106">
        <v>3376</v>
      </c>
      <c r="D64" s="112">
        <v>0</v>
      </c>
      <c r="E64" s="113">
        <f t="shared" si="24"/>
        <v>0</v>
      </c>
      <c r="F64" s="112">
        <v>0</v>
      </c>
      <c r="G64" s="113">
        <f t="shared" si="25"/>
        <v>0</v>
      </c>
      <c r="H64" s="112">
        <v>0</v>
      </c>
      <c r="I64" s="112">
        <v>3256</v>
      </c>
      <c r="J64" s="110"/>
      <c r="K64" s="111">
        <f t="shared" si="4"/>
        <v>0</v>
      </c>
      <c r="L64" s="110"/>
      <c r="M64" s="111">
        <f t="shared" si="0"/>
        <v>0</v>
      </c>
      <c r="N64" s="156">
        <v>0</v>
      </c>
      <c r="O64" s="54">
        <v>570</v>
      </c>
      <c r="P64" s="54">
        <v>0</v>
      </c>
      <c r="Q64" s="55">
        <f t="shared" si="5"/>
        <v>0</v>
      </c>
      <c r="R64" s="54">
        <v>0</v>
      </c>
      <c r="S64" s="55">
        <f t="shared" si="6"/>
        <v>0</v>
      </c>
      <c r="T64" s="54">
        <v>0</v>
      </c>
      <c r="U64" s="56">
        <v>582</v>
      </c>
      <c r="V64" s="54"/>
      <c r="W64" s="55">
        <f t="shared" si="7"/>
        <v>0</v>
      </c>
      <c r="X64" s="54"/>
      <c r="Y64" s="55">
        <f t="shared" si="1"/>
        <v>0</v>
      </c>
      <c r="Z64" s="160">
        <v>0</v>
      </c>
      <c r="AA64" s="7">
        <v>9338</v>
      </c>
      <c r="AB64" s="7">
        <v>0</v>
      </c>
      <c r="AC64" s="14">
        <f t="shared" si="8"/>
        <v>0</v>
      </c>
      <c r="AD64" s="7">
        <v>0</v>
      </c>
      <c r="AE64" s="14">
        <f t="shared" si="9"/>
        <v>0</v>
      </c>
      <c r="AF64" s="7">
        <v>0</v>
      </c>
      <c r="AG64" s="7">
        <v>9152</v>
      </c>
      <c r="AH64" s="7"/>
      <c r="AI64" s="14">
        <f t="shared" si="10"/>
        <v>0</v>
      </c>
      <c r="AJ64" s="7"/>
      <c r="AK64" s="14">
        <f t="shared" si="2"/>
        <v>0</v>
      </c>
      <c r="AL64" s="159">
        <v>0</v>
      </c>
      <c r="AM64" s="8">
        <f t="shared" si="26"/>
        <v>13284</v>
      </c>
      <c r="AN64" s="8">
        <f t="shared" si="11"/>
        <v>0</v>
      </c>
      <c r="AO64" s="13">
        <f t="shared" si="12"/>
        <v>0</v>
      </c>
      <c r="AP64" s="161">
        <f t="shared" si="13"/>
        <v>0</v>
      </c>
      <c r="AQ64" s="13">
        <f t="shared" si="3"/>
        <v>0</v>
      </c>
      <c r="AR64" s="162">
        <f t="shared" si="14"/>
        <v>0</v>
      </c>
      <c r="AS64" s="133">
        <f t="shared" si="15"/>
        <v>12990</v>
      </c>
      <c r="AT64" s="133">
        <f t="shared" si="16"/>
        <v>0</v>
      </c>
      <c r="AU64" s="124">
        <f t="shared" si="17"/>
        <v>0</v>
      </c>
      <c r="AV64" s="133">
        <f t="shared" si="18"/>
        <v>0</v>
      </c>
      <c r="AW64" s="136">
        <f t="shared" si="19"/>
        <v>0</v>
      </c>
      <c r="AX64" s="133">
        <f t="shared" si="20"/>
        <v>0</v>
      </c>
    </row>
    <row r="65" spans="1:51" x14ac:dyDescent="0.2">
      <c r="A65" s="1" t="s">
        <v>115</v>
      </c>
      <c r="B65" s="1" t="s">
        <v>116</v>
      </c>
      <c r="C65" s="106">
        <v>3376</v>
      </c>
      <c r="D65" s="112">
        <v>1</v>
      </c>
      <c r="E65" s="113">
        <f t="shared" si="24"/>
        <v>29.620853080568722</v>
      </c>
      <c r="F65" s="112">
        <v>1</v>
      </c>
      <c r="G65" s="113">
        <f t="shared" si="25"/>
        <v>29.620853080568722</v>
      </c>
      <c r="H65" s="112">
        <v>1</v>
      </c>
      <c r="I65" s="112">
        <v>3256</v>
      </c>
      <c r="J65" s="110">
        <v>1</v>
      </c>
      <c r="K65" s="111">
        <f t="shared" si="4"/>
        <v>30.712530712530711</v>
      </c>
      <c r="L65" s="110"/>
      <c r="M65" s="111">
        <f t="shared" si="0"/>
        <v>0</v>
      </c>
      <c r="N65" s="156">
        <v>1</v>
      </c>
      <c r="O65" s="54">
        <v>570</v>
      </c>
      <c r="P65" s="54">
        <v>0</v>
      </c>
      <c r="Q65" s="55">
        <f t="shared" si="5"/>
        <v>0</v>
      </c>
      <c r="R65" s="54">
        <v>0</v>
      </c>
      <c r="S65" s="55">
        <f t="shared" si="6"/>
        <v>0</v>
      </c>
      <c r="T65" s="54">
        <v>0</v>
      </c>
      <c r="U65" s="56">
        <v>582</v>
      </c>
      <c r="V65" s="54"/>
      <c r="W65" s="55">
        <f t="shared" si="7"/>
        <v>0</v>
      </c>
      <c r="X65" s="54"/>
      <c r="Y65" s="55">
        <f t="shared" si="1"/>
        <v>0</v>
      </c>
      <c r="Z65" s="160">
        <v>0</v>
      </c>
      <c r="AA65" s="7">
        <v>9338</v>
      </c>
      <c r="AB65" s="7">
        <v>117</v>
      </c>
      <c r="AC65" s="14">
        <f t="shared" si="8"/>
        <v>1252.9449560933817</v>
      </c>
      <c r="AD65" s="7">
        <v>49</v>
      </c>
      <c r="AE65" s="14">
        <f t="shared" si="9"/>
        <v>524.73763118440786</v>
      </c>
      <c r="AF65" s="7">
        <v>18</v>
      </c>
      <c r="AG65" s="7">
        <v>9152</v>
      </c>
      <c r="AH65" s="7">
        <v>83</v>
      </c>
      <c r="AI65" s="14">
        <f t="shared" si="10"/>
        <v>906.90559440559446</v>
      </c>
      <c r="AJ65" s="7">
        <v>46</v>
      </c>
      <c r="AK65" s="14">
        <f t="shared" si="2"/>
        <v>502.6223776223776</v>
      </c>
      <c r="AL65" s="159">
        <v>19</v>
      </c>
      <c r="AM65" s="8">
        <f t="shared" si="26"/>
        <v>13284</v>
      </c>
      <c r="AN65" s="8">
        <f t="shared" si="11"/>
        <v>118</v>
      </c>
      <c r="AO65" s="13">
        <f t="shared" si="12"/>
        <v>888.28666064438426</v>
      </c>
      <c r="AP65" s="161">
        <f t="shared" si="13"/>
        <v>50</v>
      </c>
      <c r="AQ65" s="13">
        <f t="shared" si="3"/>
        <v>376.39265281541702</v>
      </c>
      <c r="AR65" s="162">
        <f t="shared" si="14"/>
        <v>19</v>
      </c>
      <c r="AS65" s="133">
        <f t="shared" si="15"/>
        <v>12990</v>
      </c>
      <c r="AT65" s="133">
        <f t="shared" si="16"/>
        <v>84</v>
      </c>
      <c r="AU65" s="124">
        <f t="shared" si="17"/>
        <v>646.65127020785224</v>
      </c>
      <c r="AV65" s="133">
        <f t="shared" si="18"/>
        <v>46</v>
      </c>
      <c r="AW65" s="136">
        <f t="shared" si="19"/>
        <v>354.11855273287142</v>
      </c>
      <c r="AX65" s="133">
        <f t="shared" si="20"/>
        <v>20</v>
      </c>
    </row>
    <row r="66" spans="1:51" x14ac:dyDescent="0.2">
      <c r="A66" s="1" t="s">
        <v>117</v>
      </c>
      <c r="B66" s="1" t="s">
        <v>118</v>
      </c>
      <c r="C66" s="106">
        <v>3376</v>
      </c>
      <c r="D66" s="112">
        <v>0</v>
      </c>
      <c r="E66" s="113">
        <f t="shared" si="24"/>
        <v>0</v>
      </c>
      <c r="F66" s="112">
        <v>0</v>
      </c>
      <c r="G66" s="113">
        <f t="shared" si="25"/>
        <v>0</v>
      </c>
      <c r="H66" s="112">
        <v>0</v>
      </c>
      <c r="I66" s="112">
        <v>3256</v>
      </c>
      <c r="J66" s="110"/>
      <c r="K66" s="111">
        <f t="shared" si="4"/>
        <v>0</v>
      </c>
      <c r="L66" s="110"/>
      <c r="M66" s="111">
        <f t="shared" si="0"/>
        <v>0</v>
      </c>
      <c r="N66" s="156">
        <v>0</v>
      </c>
      <c r="O66" s="54">
        <v>570</v>
      </c>
      <c r="P66" s="54">
        <v>0</v>
      </c>
      <c r="Q66" s="55">
        <f t="shared" si="5"/>
        <v>0</v>
      </c>
      <c r="R66" s="54">
        <v>0</v>
      </c>
      <c r="S66" s="55">
        <f t="shared" si="6"/>
        <v>0</v>
      </c>
      <c r="T66" s="54">
        <v>0</v>
      </c>
      <c r="U66" s="56">
        <v>582</v>
      </c>
      <c r="V66" s="54"/>
      <c r="W66" s="55">
        <f t="shared" si="7"/>
        <v>0</v>
      </c>
      <c r="X66" s="54"/>
      <c r="Y66" s="55">
        <f t="shared" si="1"/>
        <v>0</v>
      </c>
      <c r="Z66" s="160">
        <v>0</v>
      </c>
      <c r="AA66" s="7">
        <v>9338</v>
      </c>
      <c r="AB66" s="7">
        <v>1</v>
      </c>
      <c r="AC66" s="14">
        <f t="shared" si="8"/>
        <v>10.708931248661383</v>
      </c>
      <c r="AD66" s="7">
        <v>0</v>
      </c>
      <c r="AE66" s="14">
        <f t="shared" si="9"/>
        <v>0</v>
      </c>
      <c r="AF66" s="7">
        <v>1</v>
      </c>
      <c r="AG66" s="7">
        <v>9152</v>
      </c>
      <c r="AH66" s="7">
        <v>1</v>
      </c>
      <c r="AI66" s="14">
        <f t="shared" si="10"/>
        <v>10.926573426573427</v>
      </c>
      <c r="AJ66" s="7"/>
      <c r="AK66" s="14">
        <f t="shared" si="2"/>
        <v>0</v>
      </c>
      <c r="AL66" s="159">
        <v>1</v>
      </c>
      <c r="AM66" s="8">
        <f t="shared" si="26"/>
        <v>13284</v>
      </c>
      <c r="AN66" s="8">
        <f t="shared" si="11"/>
        <v>1</v>
      </c>
      <c r="AO66" s="13">
        <f t="shared" si="12"/>
        <v>7.5278530563083406</v>
      </c>
      <c r="AP66" s="161">
        <f t="shared" si="13"/>
        <v>0</v>
      </c>
      <c r="AQ66" s="13">
        <f t="shared" si="3"/>
        <v>0</v>
      </c>
      <c r="AR66" s="162">
        <f t="shared" si="14"/>
        <v>1</v>
      </c>
      <c r="AS66" s="133">
        <f t="shared" si="15"/>
        <v>12990</v>
      </c>
      <c r="AT66" s="133">
        <f t="shared" si="16"/>
        <v>1</v>
      </c>
      <c r="AU66" s="124">
        <f t="shared" si="17"/>
        <v>7.6982294072363358</v>
      </c>
      <c r="AV66" s="133">
        <f t="shared" si="18"/>
        <v>0</v>
      </c>
      <c r="AW66" s="136">
        <f t="shared" si="19"/>
        <v>0</v>
      </c>
      <c r="AX66" s="133">
        <f t="shared" si="20"/>
        <v>1</v>
      </c>
    </row>
    <row r="67" spans="1:51" x14ac:dyDescent="0.2">
      <c r="A67" s="1" t="s">
        <v>119</v>
      </c>
      <c r="B67" s="1" t="s">
        <v>120</v>
      </c>
      <c r="C67" s="106">
        <v>3376</v>
      </c>
      <c r="D67" s="112">
        <v>1</v>
      </c>
      <c r="E67" s="113">
        <f t="shared" si="24"/>
        <v>29.620853080568722</v>
      </c>
      <c r="F67" s="112">
        <v>0</v>
      </c>
      <c r="G67" s="113">
        <f t="shared" si="25"/>
        <v>0</v>
      </c>
      <c r="H67" s="112">
        <v>0</v>
      </c>
      <c r="I67" s="112">
        <v>3256</v>
      </c>
      <c r="J67" s="110"/>
      <c r="K67" s="111">
        <f t="shared" si="4"/>
        <v>0</v>
      </c>
      <c r="L67" s="110"/>
      <c r="M67" s="111">
        <f t="shared" si="0"/>
        <v>0</v>
      </c>
      <c r="N67" s="156">
        <v>0</v>
      </c>
      <c r="O67" s="54">
        <v>570</v>
      </c>
      <c r="P67" s="54">
        <v>1</v>
      </c>
      <c r="Q67" s="55">
        <f t="shared" si="5"/>
        <v>175.43859649122808</v>
      </c>
      <c r="R67" s="54">
        <v>1</v>
      </c>
      <c r="S67" s="55">
        <f t="shared" si="6"/>
        <v>175.43859649122808</v>
      </c>
      <c r="T67" s="54">
        <v>1</v>
      </c>
      <c r="U67" s="56">
        <v>582</v>
      </c>
      <c r="V67" s="54">
        <v>1</v>
      </c>
      <c r="W67" s="55">
        <f t="shared" si="7"/>
        <v>171.82130584192439</v>
      </c>
      <c r="X67" s="54"/>
      <c r="Y67" s="55">
        <f t="shared" si="1"/>
        <v>0</v>
      </c>
      <c r="Z67" s="160">
        <v>0</v>
      </c>
      <c r="AA67" s="7">
        <v>9338</v>
      </c>
      <c r="AB67" s="7">
        <v>2</v>
      </c>
      <c r="AC67" s="14">
        <f t="shared" si="8"/>
        <v>21.417862497322766</v>
      </c>
      <c r="AD67" s="7">
        <v>0</v>
      </c>
      <c r="AE67" s="14">
        <f t="shared" si="9"/>
        <v>0</v>
      </c>
      <c r="AF67" s="7">
        <v>1</v>
      </c>
      <c r="AG67" s="7">
        <v>9152</v>
      </c>
      <c r="AH67" s="7">
        <v>1</v>
      </c>
      <c r="AI67" s="14">
        <f t="shared" si="10"/>
        <v>10.926573426573427</v>
      </c>
      <c r="AJ67" s="7"/>
      <c r="AK67" s="14">
        <f t="shared" si="2"/>
        <v>0</v>
      </c>
      <c r="AL67" s="159">
        <v>1</v>
      </c>
      <c r="AM67" s="8">
        <f t="shared" si="26"/>
        <v>13284</v>
      </c>
      <c r="AN67" s="8">
        <f t="shared" si="11"/>
        <v>4</v>
      </c>
      <c r="AO67" s="13">
        <f t="shared" si="12"/>
        <v>30.111412225233362</v>
      </c>
      <c r="AP67" s="161">
        <f t="shared" si="13"/>
        <v>1</v>
      </c>
      <c r="AQ67" s="13">
        <f t="shared" si="3"/>
        <v>7.5278530563083406</v>
      </c>
      <c r="AR67" s="162">
        <f t="shared" si="14"/>
        <v>2</v>
      </c>
      <c r="AS67" s="133">
        <f t="shared" si="15"/>
        <v>12990</v>
      </c>
      <c r="AT67" s="133">
        <f t="shared" si="16"/>
        <v>2</v>
      </c>
      <c r="AU67" s="124">
        <f t="shared" si="17"/>
        <v>15.396458814472672</v>
      </c>
      <c r="AV67" s="133">
        <f t="shared" si="18"/>
        <v>0</v>
      </c>
      <c r="AW67" s="136">
        <f t="shared" si="19"/>
        <v>0</v>
      </c>
      <c r="AX67" s="133">
        <f t="shared" si="20"/>
        <v>1</v>
      </c>
    </row>
    <row r="68" spans="1:51" x14ac:dyDescent="0.2">
      <c r="A68" s="1" t="s">
        <v>121</v>
      </c>
      <c r="B68" s="1" t="s">
        <v>122</v>
      </c>
      <c r="C68" s="106">
        <v>3376</v>
      </c>
      <c r="D68" s="112">
        <v>0</v>
      </c>
      <c r="E68" s="113">
        <f t="shared" si="24"/>
        <v>0</v>
      </c>
      <c r="F68" s="112">
        <v>0</v>
      </c>
      <c r="G68" s="113">
        <f t="shared" si="25"/>
        <v>0</v>
      </c>
      <c r="H68" s="112">
        <v>0</v>
      </c>
      <c r="I68" s="112">
        <v>3256</v>
      </c>
      <c r="J68" s="110"/>
      <c r="K68" s="111">
        <f t="shared" si="4"/>
        <v>0</v>
      </c>
      <c r="L68" s="110"/>
      <c r="M68" s="111">
        <f t="shared" si="0"/>
        <v>0</v>
      </c>
      <c r="N68" s="156">
        <v>0</v>
      </c>
      <c r="O68" s="54">
        <v>570</v>
      </c>
      <c r="P68" s="54">
        <v>0</v>
      </c>
      <c r="Q68" s="55">
        <f t="shared" si="5"/>
        <v>0</v>
      </c>
      <c r="R68" s="54">
        <v>0</v>
      </c>
      <c r="S68" s="55">
        <f t="shared" si="6"/>
        <v>0</v>
      </c>
      <c r="T68" s="54">
        <v>0</v>
      </c>
      <c r="U68" s="56">
        <v>582</v>
      </c>
      <c r="V68" s="54"/>
      <c r="W68" s="55">
        <f t="shared" si="7"/>
        <v>0</v>
      </c>
      <c r="X68" s="54"/>
      <c r="Y68" s="55">
        <f t="shared" si="1"/>
        <v>0</v>
      </c>
      <c r="Z68" s="160">
        <v>0</v>
      </c>
      <c r="AA68" s="7">
        <v>9338</v>
      </c>
      <c r="AB68" s="7">
        <v>2</v>
      </c>
      <c r="AC68" s="14">
        <f t="shared" si="8"/>
        <v>21.417862497322766</v>
      </c>
      <c r="AD68" s="7">
        <v>0</v>
      </c>
      <c r="AE68" s="14">
        <f t="shared" si="9"/>
        <v>0</v>
      </c>
      <c r="AF68" s="7">
        <v>1</v>
      </c>
      <c r="AG68" s="7">
        <v>9152</v>
      </c>
      <c r="AH68" s="7">
        <v>1</v>
      </c>
      <c r="AI68" s="14">
        <f t="shared" si="10"/>
        <v>10.926573426573427</v>
      </c>
      <c r="AJ68" s="7"/>
      <c r="AK68" s="14">
        <f t="shared" si="2"/>
        <v>0</v>
      </c>
      <c r="AL68" s="159">
        <v>1</v>
      </c>
      <c r="AM68" s="8">
        <f t="shared" si="26"/>
        <v>13284</v>
      </c>
      <c r="AN68" s="8">
        <f t="shared" si="11"/>
        <v>2</v>
      </c>
      <c r="AO68" s="13">
        <f t="shared" si="12"/>
        <v>15.055706112616681</v>
      </c>
      <c r="AP68" s="161">
        <f t="shared" si="13"/>
        <v>0</v>
      </c>
      <c r="AQ68" s="13">
        <f t="shared" si="3"/>
        <v>0</v>
      </c>
      <c r="AR68" s="162">
        <f t="shared" si="14"/>
        <v>1</v>
      </c>
      <c r="AS68" s="133">
        <f t="shared" si="15"/>
        <v>12990</v>
      </c>
      <c r="AT68" s="133">
        <f t="shared" si="16"/>
        <v>1</v>
      </c>
      <c r="AU68" s="124">
        <f t="shared" si="17"/>
        <v>7.6982294072363358</v>
      </c>
      <c r="AV68" s="133">
        <f t="shared" si="18"/>
        <v>0</v>
      </c>
      <c r="AW68" s="136">
        <f t="shared" si="19"/>
        <v>0</v>
      </c>
      <c r="AX68" s="133">
        <f t="shared" si="20"/>
        <v>1</v>
      </c>
    </row>
    <row r="69" spans="1:51" x14ac:dyDescent="0.2">
      <c r="A69" s="1" t="s">
        <v>123</v>
      </c>
      <c r="B69" s="1" t="s">
        <v>124</v>
      </c>
      <c r="C69" s="106">
        <v>3376</v>
      </c>
      <c r="D69" s="112">
        <v>1</v>
      </c>
      <c r="E69" s="113">
        <f t="shared" si="24"/>
        <v>29.620853080568722</v>
      </c>
      <c r="F69" s="112">
        <v>0</v>
      </c>
      <c r="G69" s="113">
        <f t="shared" si="25"/>
        <v>0</v>
      </c>
      <c r="H69" s="112">
        <v>0</v>
      </c>
      <c r="I69" s="112">
        <v>3256</v>
      </c>
      <c r="J69" s="110"/>
      <c r="K69" s="111">
        <f t="shared" si="4"/>
        <v>0</v>
      </c>
      <c r="L69" s="110"/>
      <c r="M69" s="111">
        <f t="shared" si="0"/>
        <v>0</v>
      </c>
      <c r="N69" s="156">
        <v>0</v>
      </c>
      <c r="O69" s="54">
        <v>570</v>
      </c>
      <c r="P69" s="54">
        <v>1</v>
      </c>
      <c r="Q69" s="55">
        <f t="shared" si="5"/>
        <v>175.43859649122808</v>
      </c>
      <c r="R69" s="54">
        <v>1</v>
      </c>
      <c r="S69" s="55">
        <f t="shared" si="6"/>
        <v>175.43859649122808</v>
      </c>
      <c r="T69" s="54">
        <v>1</v>
      </c>
      <c r="U69" s="56">
        <v>582</v>
      </c>
      <c r="V69" s="54">
        <v>1</v>
      </c>
      <c r="W69" s="55">
        <f t="shared" si="7"/>
        <v>171.82130584192439</v>
      </c>
      <c r="X69" s="54"/>
      <c r="Y69" s="55">
        <f t="shared" si="1"/>
        <v>0</v>
      </c>
      <c r="Z69" s="160">
        <v>0</v>
      </c>
      <c r="AA69" s="7">
        <v>9338</v>
      </c>
      <c r="AB69" s="7">
        <v>0</v>
      </c>
      <c r="AC69" s="14">
        <f t="shared" si="8"/>
        <v>0</v>
      </c>
      <c r="AD69" s="7">
        <v>0</v>
      </c>
      <c r="AE69" s="14">
        <f t="shared" si="9"/>
        <v>0</v>
      </c>
      <c r="AF69" s="7">
        <v>0</v>
      </c>
      <c r="AG69" s="7">
        <v>9152</v>
      </c>
      <c r="AH69" s="7"/>
      <c r="AI69" s="14">
        <f t="shared" si="10"/>
        <v>0</v>
      </c>
      <c r="AJ69" s="7"/>
      <c r="AK69" s="14">
        <f t="shared" si="2"/>
        <v>0</v>
      </c>
      <c r="AL69" s="159">
        <v>0</v>
      </c>
      <c r="AM69" s="8">
        <f t="shared" si="26"/>
        <v>13284</v>
      </c>
      <c r="AN69" s="8">
        <f t="shared" si="11"/>
        <v>2</v>
      </c>
      <c r="AO69" s="13">
        <f t="shared" si="12"/>
        <v>15.055706112616681</v>
      </c>
      <c r="AP69" s="161">
        <f t="shared" si="13"/>
        <v>1</v>
      </c>
      <c r="AQ69" s="13">
        <f t="shared" si="3"/>
        <v>7.5278530563083406</v>
      </c>
      <c r="AR69" s="162">
        <f t="shared" si="14"/>
        <v>1</v>
      </c>
      <c r="AS69" s="133">
        <f t="shared" si="15"/>
        <v>12990</v>
      </c>
      <c r="AT69" s="133">
        <f t="shared" si="16"/>
        <v>1</v>
      </c>
      <c r="AU69" s="124">
        <f t="shared" si="17"/>
        <v>7.6982294072363358</v>
      </c>
      <c r="AV69" s="133">
        <f t="shared" si="18"/>
        <v>0</v>
      </c>
      <c r="AW69" s="136">
        <f t="shared" si="19"/>
        <v>0</v>
      </c>
      <c r="AX69" s="133">
        <f t="shared" si="20"/>
        <v>0</v>
      </c>
    </row>
    <row r="70" spans="1:51" x14ac:dyDescent="0.2">
      <c r="A70" s="1" t="s">
        <v>125</v>
      </c>
      <c r="B70" s="1" t="s">
        <v>126</v>
      </c>
      <c r="C70" s="106">
        <v>3376</v>
      </c>
      <c r="D70" s="112">
        <v>10</v>
      </c>
      <c r="E70" s="113">
        <f t="shared" si="24"/>
        <v>296.20853080568719</v>
      </c>
      <c r="F70" s="112">
        <v>2</v>
      </c>
      <c r="G70" s="113">
        <f t="shared" si="25"/>
        <v>59.241706161137444</v>
      </c>
      <c r="H70" s="112">
        <v>7</v>
      </c>
      <c r="I70" s="112">
        <v>3256</v>
      </c>
      <c r="J70" s="110">
        <v>7</v>
      </c>
      <c r="K70" s="111">
        <f t="shared" si="4"/>
        <v>214.98771498771498</v>
      </c>
      <c r="L70" s="110"/>
      <c r="M70" s="111">
        <f t="shared" ref="M70:M133" si="27">L70/I70*100000</f>
        <v>0</v>
      </c>
      <c r="N70" s="156">
        <v>6</v>
      </c>
      <c r="O70" s="54">
        <v>570</v>
      </c>
      <c r="P70" s="54">
        <v>2</v>
      </c>
      <c r="Q70" s="55">
        <f t="shared" si="5"/>
        <v>350.87719298245617</v>
      </c>
      <c r="R70" s="54">
        <v>0</v>
      </c>
      <c r="S70" s="55">
        <f t="shared" si="6"/>
        <v>0</v>
      </c>
      <c r="T70" s="54">
        <v>1</v>
      </c>
      <c r="U70" s="56">
        <v>582</v>
      </c>
      <c r="V70" s="54">
        <v>1</v>
      </c>
      <c r="W70" s="55">
        <f t="shared" si="7"/>
        <v>171.82130584192439</v>
      </c>
      <c r="X70" s="54"/>
      <c r="Y70" s="55">
        <f t="shared" ref="Y70:Y133" si="28">X70/U70*100000</f>
        <v>0</v>
      </c>
      <c r="Z70" s="160">
        <v>0</v>
      </c>
      <c r="AA70" s="7">
        <v>9338</v>
      </c>
      <c r="AB70" s="7">
        <v>30</v>
      </c>
      <c r="AC70" s="14">
        <f t="shared" si="8"/>
        <v>321.26793745984151</v>
      </c>
      <c r="AD70" s="7">
        <v>0</v>
      </c>
      <c r="AE70" s="14">
        <f t="shared" si="9"/>
        <v>0</v>
      </c>
      <c r="AF70" s="7">
        <v>26</v>
      </c>
      <c r="AG70" s="7">
        <v>9152</v>
      </c>
      <c r="AH70" s="7">
        <v>27</v>
      </c>
      <c r="AI70" s="14">
        <f t="shared" si="10"/>
        <v>295.01748251748251</v>
      </c>
      <c r="AJ70" s="7">
        <v>1</v>
      </c>
      <c r="AK70" s="14">
        <f t="shared" ref="AK70:AK133" si="29">AJ70/AG70*100000</f>
        <v>10.926573426573427</v>
      </c>
      <c r="AL70" s="159">
        <v>27</v>
      </c>
      <c r="AM70" s="8">
        <f t="shared" si="26"/>
        <v>13284</v>
      </c>
      <c r="AN70" s="8">
        <f t="shared" si="11"/>
        <v>42</v>
      </c>
      <c r="AO70" s="13">
        <f t="shared" si="12"/>
        <v>316.16982836495032</v>
      </c>
      <c r="AP70" s="161">
        <f t="shared" si="13"/>
        <v>2</v>
      </c>
      <c r="AQ70" s="13">
        <f t="shared" ref="AQ70:AQ133" si="30">AP70/AM70*100000</f>
        <v>15.055706112616681</v>
      </c>
      <c r="AR70" s="162">
        <f t="shared" si="14"/>
        <v>34</v>
      </c>
      <c r="AS70" s="133">
        <f t="shared" si="15"/>
        <v>12990</v>
      </c>
      <c r="AT70" s="133">
        <f t="shared" si="16"/>
        <v>35</v>
      </c>
      <c r="AU70" s="124">
        <f t="shared" si="17"/>
        <v>269.43802925327174</v>
      </c>
      <c r="AV70" s="133">
        <f t="shared" si="18"/>
        <v>1</v>
      </c>
      <c r="AW70" s="136">
        <f t="shared" si="19"/>
        <v>7.6982294072363358</v>
      </c>
      <c r="AX70" s="133">
        <f t="shared" si="20"/>
        <v>33</v>
      </c>
    </row>
    <row r="71" spans="1:51" x14ac:dyDescent="0.2">
      <c r="A71" s="1" t="s">
        <v>127</v>
      </c>
      <c r="B71" s="1" t="s">
        <v>128</v>
      </c>
      <c r="C71" s="106">
        <v>3376</v>
      </c>
      <c r="D71" s="112">
        <v>10</v>
      </c>
      <c r="E71" s="113">
        <f t="shared" si="24"/>
        <v>296.20853080568719</v>
      </c>
      <c r="F71" s="112">
        <v>2</v>
      </c>
      <c r="G71" s="113">
        <f t="shared" si="25"/>
        <v>59.241706161137444</v>
      </c>
      <c r="H71" s="112">
        <v>7</v>
      </c>
      <c r="I71" s="112">
        <v>3256</v>
      </c>
      <c r="J71" s="110">
        <v>7</v>
      </c>
      <c r="K71" s="111">
        <f t="shared" ref="K71:K134" si="31">J71/I71*100000</f>
        <v>214.98771498771498</v>
      </c>
      <c r="L71" s="110"/>
      <c r="M71" s="111">
        <f t="shared" si="27"/>
        <v>0</v>
      </c>
      <c r="N71" s="156">
        <v>6</v>
      </c>
      <c r="O71" s="54">
        <v>570</v>
      </c>
      <c r="P71" s="54">
        <v>2</v>
      </c>
      <c r="Q71" s="55">
        <f t="shared" ref="Q71:Q134" si="32">P71/O71*100000</f>
        <v>350.87719298245617</v>
      </c>
      <c r="R71" s="54">
        <v>0</v>
      </c>
      <c r="S71" s="55">
        <f t="shared" ref="S71:S134" si="33">R71/O71*100000</f>
        <v>0</v>
      </c>
      <c r="T71" s="54">
        <v>1</v>
      </c>
      <c r="U71" s="56">
        <v>582</v>
      </c>
      <c r="V71" s="54">
        <v>1</v>
      </c>
      <c r="W71" s="55">
        <f t="shared" ref="W71:W134" si="34">V71/U71*100000</f>
        <v>171.82130584192439</v>
      </c>
      <c r="X71" s="54"/>
      <c r="Y71" s="55">
        <f t="shared" si="28"/>
        <v>0</v>
      </c>
      <c r="Z71" s="160">
        <v>0</v>
      </c>
      <c r="AA71" s="7">
        <v>9338</v>
      </c>
      <c r="AB71" s="7">
        <v>30</v>
      </c>
      <c r="AC71" s="14">
        <f t="shared" ref="AC71:AC134" si="35">AB71/AA71*100000</f>
        <v>321.26793745984151</v>
      </c>
      <c r="AD71" s="7">
        <v>0</v>
      </c>
      <c r="AE71" s="14">
        <f t="shared" ref="AE71:AE134" si="36">AD71/AA71*100000</f>
        <v>0</v>
      </c>
      <c r="AF71" s="7">
        <v>26</v>
      </c>
      <c r="AG71" s="7">
        <v>9152</v>
      </c>
      <c r="AH71" s="7">
        <v>26</v>
      </c>
      <c r="AI71" s="14">
        <f t="shared" ref="AI71:AI134" si="37">AH71/AG71*100000</f>
        <v>284.09090909090912</v>
      </c>
      <c r="AJ71" s="7"/>
      <c r="AK71" s="14">
        <f t="shared" si="29"/>
        <v>0</v>
      </c>
      <c r="AL71" s="159">
        <v>26</v>
      </c>
      <c r="AM71" s="8">
        <f t="shared" si="26"/>
        <v>13284</v>
      </c>
      <c r="AN71" s="8">
        <f t="shared" ref="AN71:AN134" si="38">D71+P71+AB71</f>
        <v>42</v>
      </c>
      <c r="AO71" s="13">
        <f t="shared" ref="AO71:AO134" si="39">AN71/AM71*100000</f>
        <v>316.16982836495032</v>
      </c>
      <c r="AP71" s="161">
        <f t="shared" ref="AP71:AP134" si="40">F71+R71+AD71</f>
        <v>2</v>
      </c>
      <c r="AQ71" s="13">
        <f t="shared" si="30"/>
        <v>15.055706112616681</v>
      </c>
      <c r="AR71" s="162">
        <f t="shared" ref="AR71:AR134" si="41">H71+T71+AF71</f>
        <v>34</v>
      </c>
      <c r="AS71" s="133">
        <f t="shared" ref="AS71:AS134" si="42">I71+U71+AG71</f>
        <v>12990</v>
      </c>
      <c r="AT71" s="133">
        <f t="shared" ref="AT71:AT134" si="43">J71+V71+AH71</f>
        <v>34</v>
      </c>
      <c r="AU71" s="124">
        <f t="shared" ref="AU71:AU134" si="44">AT71/AS71*100000</f>
        <v>261.7397998460354</v>
      </c>
      <c r="AV71" s="133">
        <f t="shared" ref="AV71:AV134" si="45">L71+X71+AJ71</f>
        <v>0</v>
      </c>
      <c r="AW71" s="136">
        <f t="shared" ref="AW71:AW134" si="46">AV71/AS71*100000</f>
        <v>0</v>
      </c>
      <c r="AX71" s="133">
        <f t="shared" ref="AX71:AX134" si="47">N71+Z71+AL71</f>
        <v>32</v>
      </c>
    </row>
    <row r="72" spans="1:51" s="154" customFormat="1" x14ac:dyDescent="0.2">
      <c r="A72" s="1" t="s">
        <v>129</v>
      </c>
      <c r="B72" s="1" t="s">
        <v>130</v>
      </c>
      <c r="C72" s="106">
        <v>3376</v>
      </c>
      <c r="D72" s="112">
        <v>0</v>
      </c>
      <c r="E72" s="113">
        <f t="shared" si="24"/>
        <v>0</v>
      </c>
      <c r="F72" s="112">
        <v>0</v>
      </c>
      <c r="G72" s="113">
        <f t="shared" si="25"/>
        <v>0</v>
      </c>
      <c r="H72" s="112">
        <v>0</v>
      </c>
      <c r="I72" s="112">
        <v>3256</v>
      </c>
      <c r="J72" s="110">
        <v>6</v>
      </c>
      <c r="K72" s="111">
        <f t="shared" si="31"/>
        <v>184.27518427518427</v>
      </c>
      <c r="L72" s="110">
        <v>6</v>
      </c>
      <c r="M72" s="111">
        <f t="shared" si="27"/>
        <v>184.27518427518427</v>
      </c>
      <c r="N72" s="156">
        <v>4</v>
      </c>
      <c r="O72" s="54">
        <v>570</v>
      </c>
      <c r="P72" s="54">
        <v>12</v>
      </c>
      <c r="Q72" s="55">
        <f t="shared" si="32"/>
        <v>2105.2631578947367</v>
      </c>
      <c r="R72" s="54">
        <v>4</v>
      </c>
      <c r="S72" s="55">
        <f t="shared" si="33"/>
        <v>701.75438596491233</v>
      </c>
      <c r="T72" s="54">
        <v>9</v>
      </c>
      <c r="U72" s="56">
        <v>582</v>
      </c>
      <c r="V72" s="54">
        <v>13</v>
      </c>
      <c r="W72" s="55">
        <f t="shared" si="34"/>
        <v>2233.6769759450171</v>
      </c>
      <c r="X72" s="54">
        <v>4</v>
      </c>
      <c r="Y72" s="55">
        <f t="shared" si="28"/>
        <v>687.28522336769754</v>
      </c>
      <c r="Z72" s="160">
        <v>11</v>
      </c>
      <c r="AA72" s="7">
        <v>9338</v>
      </c>
      <c r="AB72" s="7">
        <v>0</v>
      </c>
      <c r="AC72" s="14">
        <f t="shared" si="35"/>
        <v>0</v>
      </c>
      <c r="AD72" s="7">
        <v>0</v>
      </c>
      <c r="AE72" s="14">
        <f t="shared" si="36"/>
        <v>0</v>
      </c>
      <c r="AF72" s="7">
        <v>0</v>
      </c>
      <c r="AG72" s="7">
        <v>9152</v>
      </c>
      <c r="AH72" s="7">
        <v>5</v>
      </c>
      <c r="AI72" s="14">
        <f t="shared" si="37"/>
        <v>54.632867132867133</v>
      </c>
      <c r="AJ72" s="7">
        <v>5</v>
      </c>
      <c r="AK72" s="14">
        <f t="shared" si="29"/>
        <v>54.632867132867133</v>
      </c>
      <c r="AL72" s="159">
        <v>5</v>
      </c>
      <c r="AM72" s="8">
        <f t="shared" si="26"/>
        <v>13284</v>
      </c>
      <c r="AN72" s="8">
        <f t="shared" si="38"/>
        <v>12</v>
      </c>
      <c r="AO72" s="13">
        <f t="shared" si="39"/>
        <v>90.334236675700083</v>
      </c>
      <c r="AP72" s="161">
        <f t="shared" si="40"/>
        <v>4</v>
      </c>
      <c r="AQ72" s="13">
        <f t="shared" si="30"/>
        <v>30.111412225233362</v>
      </c>
      <c r="AR72" s="162">
        <f t="shared" si="41"/>
        <v>9</v>
      </c>
      <c r="AS72" s="133">
        <f t="shared" si="42"/>
        <v>12990</v>
      </c>
      <c r="AT72" s="133">
        <f t="shared" si="43"/>
        <v>24</v>
      </c>
      <c r="AU72" s="124">
        <f t="shared" si="44"/>
        <v>184.75750577367205</v>
      </c>
      <c r="AV72" s="133">
        <f t="shared" si="45"/>
        <v>15</v>
      </c>
      <c r="AW72" s="136">
        <f t="shared" si="46"/>
        <v>115.47344110854503</v>
      </c>
      <c r="AX72" s="133">
        <f t="shared" si="47"/>
        <v>20</v>
      </c>
      <c r="AY72" s="92"/>
    </row>
    <row r="73" spans="1:51" x14ac:dyDescent="0.2">
      <c r="A73" s="1" t="s">
        <v>131</v>
      </c>
      <c r="B73" s="1" t="s">
        <v>132</v>
      </c>
      <c r="C73" s="106">
        <v>3376</v>
      </c>
      <c r="D73" s="112">
        <v>0</v>
      </c>
      <c r="E73" s="113">
        <f t="shared" si="24"/>
        <v>0</v>
      </c>
      <c r="F73" s="112">
        <v>0</v>
      </c>
      <c r="G73" s="113">
        <f t="shared" si="25"/>
        <v>0</v>
      </c>
      <c r="H73" s="112">
        <v>0</v>
      </c>
      <c r="I73" s="112">
        <v>3256</v>
      </c>
      <c r="J73" s="110"/>
      <c r="K73" s="111">
        <f t="shared" si="31"/>
        <v>0</v>
      </c>
      <c r="L73" s="110"/>
      <c r="M73" s="111">
        <f t="shared" si="27"/>
        <v>0</v>
      </c>
      <c r="N73" s="156">
        <v>0</v>
      </c>
      <c r="O73" s="54">
        <v>570</v>
      </c>
      <c r="P73" s="54">
        <v>0</v>
      </c>
      <c r="Q73" s="55">
        <f t="shared" si="32"/>
        <v>0</v>
      </c>
      <c r="R73" s="54">
        <v>0</v>
      </c>
      <c r="S73" s="55">
        <f t="shared" si="33"/>
        <v>0</v>
      </c>
      <c r="T73" s="54">
        <v>0</v>
      </c>
      <c r="U73" s="56">
        <v>582</v>
      </c>
      <c r="V73" s="54"/>
      <c r="W73" s="55">
        <f t="shared" si="34"/>
        <v>0</v>
      </c>
      <c r="X73" s="54"/>
      <c r="Y73" s="55">
        <f t="shared" si="28"/>
        <v>0</v>
      </c>
      <c r="Z73" s="160">
        <v>0</v>
      </c>
      <c r="AA73" s="7">
        <v>9338</v>
      </c>
      <c r="AB73" s="7">
        <v>2</v>
      </c>
      <c r="AC73" s="14">
        <f t="shared" si="35"/>
        <v>21.417862497322766</v>
      </c>
      <c r="AD73" s="7">
        <v>1</v>
      </c>
      <c r="AE73" s="14">
        <f t="shared" si="36"/>
        <v>10.708931248661383</v>
      </c>
      <c r="AF73" s="7">
        <v>2</v>
      </c>
      <c r="AG73" s="7">
        <v>9152</v>
      </c>
      <c r="AH73" s="7">
        <v>5</v>
      </c>
      <c r="AI73" s="14">
        <f t="shared" si="37"/>
        <v>54.632867132867133</v>
      </c>
      <c r="AJ73" s="7">
        <v>3</v>
      </c>
      <c r="AK73" s="14">
        <f t="shared" si="29"/>
        <v>32.77972027972028</v>
      </c>
      <c r="AL73" s="159">
        <v>5</v>
      </c>
      <c r="AM73" s="8">
        <f t="shared" si="26"/>
        <v>13284</v>
      </c>
      <c r="AN73" s="8">
        <f t="shared" si="38"/>
        <v>2</v>
      </c>
      <c r="AO73" s="13">
        <f t="shared" si="39"/>
        <v>15.055706112616681</v>
      </c>
      <c r="AP73" s="161">
        <f t="shared" si="40"/>
        <v>1</v>
      </c>
      <c r="AQ73" s="13">
        <f t="shared" si="30"/>
        <v>7.5278530563083406</v>
      </c>
      <c r="AR73" s="162">
        <f t="shared" si="41"/>
        <v>2</v>
      </c>
      <c r="AS73" s="133">
        <f t="shared" si="42"/>
        <v>12990</v>
      </c>
      <c r="AT73" s="133">
        <f t="shared" si="43"/>
        <v>5</v>
      </c>
      <c r="AU73" s="124">
        <f t="shared" si="44"/>
        <v>38.491147036181673</v>
      </c>
      <c r="AV73" s="133">
        <f t="shared" si="45"/>
        <v>3</v>
      </c>
      <c r="AW73" s="136">
        <f t="shared" si="46"/>
        <v>23.094688221709006</v>
      </c>
      <c r="AX73" s="133">
        <f t="shared" si="47"/>
        <v>5</v>
      </c>
    </row>
    <row r="74" spans="1:51" ht="12" customHeight="1" x14ac:dyDescent="0.2">
      <c r="A74" s="9" t="s">
        <v>133</v>
      </c>
      <c r="B74" s="9" t="s">
        <v>134</v>
      </c>
      <c r="C74" s="106">
        <v>3376</v>
      </c>
      <c r="D74" s="106">
        <v>252</v>
      </c>
      <c r="E74" s="109">
        <f t="shared" si="24"/>
        <v>7464.4549763033165</v>
      </c>
      <c r="F74" s="106">
        <v>120</v>
      </c>
      <c r="G74" s="109">
        <f t="shared" si="25"/>
        <v>3554.5023696682465</v>
      </c>
      <c r="H74" s="106">
        <v>121</v>
      </c>
      <c r="I74" s="106">
        <v>3256</v>
      </c>
      <c r="J74" s="145">
        <v>264</v>
      </c>
      <c r="K74" s="107">
        <f t="shared" si="31"/>
        <v>8108.1081081081084</v>
      </c>
      <c r="L74" s="145">
        <v>198</v>
      </c>
      <c r="M74" s="107">
        <f t="shared" si="27"/>
        <v>6081.0810810810817</v>
      </c>
      <c r="N74" s="108">
        <v>137</v>
      </c>
      <c r="O74" s="50">
        <v>570</v>
      </c>
      <c r="P74" s="50">
        <v>68</v>
      </c>
      <c r="Q74" s="52">
        <f t="shared" si="32"/>
        <v>11929.824561403508</v>
      </c>
      <c r="R74" s="50">
        <v>41</v>
      </c>
      <c r="S74" s="52">
        <f t="shared" si="33"/>
        <v>7192.9824561403511</v>
      </c>
      <c r="T74" s="50">
        <v>28</v>
      </c>
      <c r="U74" s="48">
        <v>582</v>
      </c>
      <c r="V74" s="50">
        <v>74</v>
      </c>
      <c r="W74" s="52">
        <f t="shared" si="34"/>
        <v>12714.776632302404</v>
      </c>
      <c r="X74" s="50">
        <v>52</v>
      </c>
      <c r="Y74" s="52">
        <f t="shared" si="28"/>
        <v>8934.7079037800686</v>
      </c>
      <c r="Z74" s="53">
        <v>51</v>
      </c>
      <c r="AA74" s="10">
        <v>9338</v>
      </c>
      <c r="AB74" s="10">
        <v>841</v>
      </c>
      <c r="AC74" s="11">
        <f t="shared" si="35"/>
        <v>9006.2111801242245</v>
      </c>
      <c r="AD74" s="10">
        <v>52</v>
      </c>
      <c r="AE74" s="11">
        <f t="shared" si="36"/>
        <v>556.86442493039192</v>
      </c>
      <c r="AF74" s="10">
        <v>333</v>
      </c>
      <c r="AG74" s="10">
        <v>9152</v>
      </c>
      <c r="AH74" s="10">
        <v>103</v>
      </c>
      <c r="AI74" s="11">
        <f t="shared" si="37"/>
        <v>1125.437062937063</v>
      </c>
      <c r="AJ74" s="10">
        <v>22</v>
      </c>
      <c r="AK74" s="11">
        <f t="shared" si="29"/>
        <v>240.38461538461539</v>
      </c>
      <c r="AL74" s="42">
        <v>76</v>
      </c>
      <c r="AM74" s="12">
        <f t="shared" si="26"/>
        <v>13284</v>
      </c>
      <c r="AN74" s="12">
        <f t="shared" si="38"/>
        <v>1161</v>
      </c>
      <c r="AO74" s="23">
        <f t="shared" si="39"/>
        <v>8739.8373983739839</v>
      </c>
      <c r="AP74" s="37">
        <f t="shared" si="40"/>
        <v>213</v>
      </c>
      <c r="AQ74" s="23">
        <f t="shared" si="30"/>
        <v>1603.4327009936767</v>
      </c>
      <c r="AR74" s="116">
        <f t="shared" si="41"/>
        <v>482</v>
      </c>
      <c r="AS74" s="133">
        <f t="shared" si="42"/>
        <v>12990</v>
      </c>
      <c r="AT74" s="133">
        <f t="shared" si="43"/>
        <v>441</v>
      </c>
      <c r="AU74" s="123">
        <f t="shared" si="44"/>
        <v>3394.9191685912242</v>
      </c>
      <c r="AV74" s="134">
        <f t="shared" si="45"/>
        <v>272</v>
      </c>
      <c r="AW74" s="135">
        <f t="shared" si="46"/>
        <v>2093.9183987682832</v>
      </c>
      <c r="AX74" s="134">
        <f t="shared" si="47"/>
        <v>264</v>
      </c>
    </row>
    <row r="75" spans="1:51" x14ac:dyDescent="0.2">
      <c r="A75" s="1" t="s">
        <v>135</v>
      </c>
      <c r="B75" s="1" t="s">
        <v>136</v>
      </c>
      <c r="C75" s="106">
        <v>3376</v>
      </c>
      <c r="D75" s="112">
        <v>49</v>
      </c>
      <c r="E75" s="113">
        <f t="shared" ref="E75:E106" si="48">D75/C75*100000</f>
        <v>1451.4218009478673</v>
      </c>
      <c r="F75" s="112">
        <v>49</v>
      </c>
      <c r="G75" s="113">
        <f t="shared" ref="G75:G106" si="49">F75/C75*100000</f>
        <v>1451.4218009478673</v>
      </c>
      <c r="H75" s="112">
        <v>0</v>
      </c>
      <c r="I75" s="106">
        <v>3256</v>
      </c>
      <c r="J75" s="110">
        <v>24</v>
      </c>
      <c r="K75" s="111">
        <f t="shared" si="31"/>
        <v>737.10073710073709</v>
      </c>
      <c r="L75" s="110">
        <v>24</v>
      </c>
      <c r="M75" s="111">
        <f t="shared" si="27"/>
        <v>737.10073710073709</v>
      </c>
      <c r="N75" s="156">
        <v>0</v>
      </c>
      <c r="O75" s="54">
        <v>570</v>
      </c>
      <c r="P75" s="54">
        <v>7</v>
      </c>
      <c r="Q75" s="55">
        <f t="shared" si="32"/>
        <v>1228.0701754385964</v>
      </c>
      <c r="R75" s="54">
        <v>7</v>
      </c>
      <c r="S75" s="55">
        <f t="shared" si="33"/>
        <v>1228.0701754385964</v>
      </c>
      <c r="T75" s="54">
        <v>0</v>
      </c>
      <c r="U75" s="56">
        <v>582</v>
      </c>
      <c r="V75" s="54">
        <v>10</v>
      </c>
      <c r="W75" s="55">
        <f t="shared" si="34"/>
        <v>1718.2130584192441</v>
      </c>
      <c r="X75" s="54">
        <v>10</v>
      </c>
      <c r="Y75" s="55">
        <f t="shared" si="28"/>
        <v>1718.2130584192441</v>
      </c>
      <c r="Z75" s="160">
        <v>0</v>
      </c>
      <c r="AA75" s="7">
        <v>9338</v>
      </c>
      <c r="AB75" s="7">
        <v>24</v>
      </c>
      <c r="AC75" s="14">
        <f t="shared" si="35"/>
        <v>257.01434996787322</v>
      </c>
      <c r="AD75" s="7">
        <v>24</v>
      </c>
      <c r="AE75" s="14">
        <f t="shared" si="36"/>
        <v>257.01434996787322</v>
      </c>
      <c r="AF75" s="7">
        <v>0</v>
      </c>
      <c r="AG75" s="7">
        <v>9152</v>
      </c>
      <c r="AH75" s="7">
        <v>9</v>
      </c>
      <c r="AI75" s="14">
        <f t="shared" si="37"/>
        <v>98.339160839160854</v>
      </c>
      <c r="AJ75" s="7">
        <v>9</v>
      </c>
      <c r="AK75" s="14">
        <f t="shared" si="29"/>
        <v>98.339160839160854</v>
      </c>
      <c r="AL75" s="159">
        <v>0</v>
      </c>
      <c r="AM75" s="8">
        <f t="shared" ref="AM75:AM106" si="50">C75+O75+AA75</f>
        <v>13284</v>
      </c>
      <c r="AN75" s="8">
        <f t="shared" si="38"/>
        <v>80</v>
      </c>
      <c r="AO75" s="13">
        <f t="shared" si="39"/>
        <v>602.22824450466726</v>
      </c>
      <c r="AP75" s="161">
        <f t="shared" si="40"/>
        <v>80</v>
      </c>
      <c r="AQ75" s="13">
        <f t="shared" si="30"/>
        <v>602.22824450466726</v>
      </c>
      <c r="AR75" s="162">
        <f t="shared" si="41"/>
        <v>0</v>
      </c>
      <c r="AS75" s="133">
        <f t="shared" si="42"/>
        <v>12990</v>
      </c>
      <c r="AT75" s="133">
        <f t="shared" si="43"/>
        <v>43</v>
      </c>
      <c r="AU75" s="124">
        <f t="shared" si="44"/>
        <v>331.02386451116246</v>
      </c>
      <c r="AV75" s="133">
        <f t="shared" si="45"/>
        <v>43</v>
      </c>
      <c r="AW75" s="136">
        <f t="shared" si="46"/>
        <v>331.02386451116246</v>
      </c>
      <c r="AX75" s="133">
        <f t="shared" si="47"/>
        <v>0</v>
      </c>
    </row>
    <row r="76" spans="1:51" x14ac:dyDescent="0.2">
      <c r="A76" s="1" t="s">
        <v>137</v>
      </c>
      <c r="B76" s="1" t="s">
        <v>138</v>
      </c>
      <c r="C76" s="106">
        <v>3376</v>
      </c>
      <c r="D76" s="112">
        <v>0</v>
      </c>
      <c r="E76" s="113">
        <f t="shared" si="48"/>
        <v>0</v>
      </c>
      <c r="F76" s="112">
        <v>0</v>
      </c>
      <c r="G76" s="113">
        <f t="shared" si="49"/>
        <v>0</v>
      </c>
      <c r="H76" s="112">
        <v>0</v>
      </c>
      <c r="I76" s="106">
        <v>3256</v>
      </c>
      <c r="J76" s="110"/>
      <c r="K76" s="111">
        <f t="shared" si="31"/>
        <v>0</v>
      </c>
      <c r="L76" s="110"/>
      <c r="M76" s="111">
        <f t="shared" si="27"/>
        <v>0</v>
      </c>
      <c r="N76" s="156">
        <v>0</v>
      </c>
      <c r="O76" s="54">
        <v>570</v>
      </c>
      <c r="P76" s="54">
        <v>0</v>
      </c>
      <c r="Q76" s="55">
        <f t="shared" si="32"/>
        <v>0</v>
      </c>
      <c r="R76" s="54">
        <v>0</v>
      </c>
      <c r="S76" s="55">
        <f t="shared" si="33"/>
        <v>0</v>
      </c>
      <c r="T76" s="54">
        <v>0</v>
      </c>
      <c r="U76" s="56">
        <v>582</v>
      </c>
      <c r="V76" s="54"/>
      <c r="W76" s="55">
        <f t="shared" si="34"/>
        <v>0</v>
      </c>
      <c r="X76" s="54"/>
      <c r="Y76" s="55">
        <f t="shared" si="28"/>
        <v>0</v>
      </c>
      <c r="Z76" s="160">
        <v>0</v>
      </c>
      <c r="AA76" s="7">
        <v>9338</v>
      </c>
      <c r="AB76" s="7">
        <v>3</v>
      </c>
      <c r="AC76" s="14">
        <f t="shared" si="35"/>
        <v>32.126793745984152</v>
      </c>
      <c r="AD76" s="7">
        <v>3</v>
      </c>
      <c r="AE76" s="14">
        <f t="shared" si="36"/>
        <v>32.126793745984152</v>
      </c>
      <c r="AF76" s="7">
        <v>0</v>
      </c>
      <c r="AG76" s="7">
        <v>9152</v>
      </c>
      <c r="AH76" s="7">
        <v>2</v>
      </c>
      <c r="AI76" s="14">
        <f t="shared" si="37"/>
        <v>21.853146853146853</v>
      </c>
      <c r="AJ76" s="7">
        <v>2</v>
      </c>
      <c r="AK76" s="14">
        <f t="shared" si="29"/>
        <v>21.853146853146853</v>
      </c>
      <c r="AL76" s="159">
        <v>0</v>
      </c>
      <c r="AM76" s="8">
        <f t="shared" si="50"/>
        <v>13284</v>
      </c>
      <c r="AN76" s="8">
        <f t="shared" si="38"/>
        <v>3</v>
      </c>
      <c r="AO76" s="13">
        <f t="shared" si="39"/>
        <v>22.583559168925021</v>
      </c>
      <c r="AP76" s="161">
        <f t="shared" si="40"/>
        <v>3</v>
      </c>
      <c r="AQ76" s="13">
        <f t="shared" si="30"/>
        <v>22.583559168925021</v>
      </c>
      <c r="AR76" s="162">
        <f t="shared" si="41"/>
        <v>0</v>
      </c>
      <c r="AS76" s="133">
        <f t="shared" si="42"/>
        <v>12990</v>
      </c>
      <c r="AT76" s="133">
        <f t="shared" si="43"/>
        <v>2</v>
      </c>
      <c r="AU76" s="124">
        <f t="shared" si="44"/>
        <v>15.396458814472672</v>
      </c>
      <c r="AV76" s="133">
        <f t="shared" si="45"/>
        <v>2</v>
      </c>
      <c r="AW76" s="136">
        <f t="shared" si="46"/>
        <v>15.396458814472672</v>
      </c>
      <c r="AX76" s="133">
        <f t="shared" si="47"/>
        <v>0</v>
      </c>
    </row>
    <row r="77" spans="1:51" x14ac:dyDescent="0.2">
      <c r="A77" s="1" t="s">
        <v>139</v>
      </c>
      <c r="B77" s="1" t="s">
        <v>140</v>
      </c>
      <c r="C77" s="106">
        <v>3376</v>
      </c>
      <c r="D77" s="112">
        <v>0</v>
      </c>
      <c r="E77" s="113">
        <f t="shared" si="48"/>
        <v>0</v>
      </c>
      <c r="F77" s="112">
        <v>0</v>
      </c>
      <c r="G77" s="113">
        <f t="shared" si="49"/>
        <v>0</v>
      </c>
      <c r="H77" s="112">
        <v>0</v>
      </c>
      <c r="I77" s="106">
        <v>3256</v>
      </c>
      <c r="J77" s="110"/>
      <c r="K77" s="111">
        <f t="shared" si="31"/>
        <v>0</v>
      </c>
      <c r="L77" s="110"/>
      <c r="M77" s="111">
        <f t="shared" si="27"/>
        <v>0</v>
      </c>
      <c r="N77" s="156">
        <v>0</v>
      </c>
      <c r="O77" s="54">
        <v>570</v>
      </c>
      <c r="P77" s="54">
        <v>0</v>
      </c>
      <c r="Q77" s="55">
        <f t="shared" si="32"/>
        <v>0</v>
      </c>
      <c r="R77" s="54">
        <v>0</v>
      </c>
      <c r="S77" s="55">
        <f t="shared" si="33"/>
        <v>0</v>
      </c>
      <c r="T77" s="54">
        <v>0</v>
      </c>
      <c r="U77" s="56">
        <v>582</v>
      </c>
      <c r="V77" s="54"/>
      <c r="W77" s="55">
        <f t="shared" si="34"/>
        <v>0</v>
      </c>
      <c r="X77" s="54"/>
      <c r="Y77" s="55">
        <f t="shared" si="28"/>
        <v>0</v>
      </c>
      <c r="Z77" s="160">
        <v>0</v>
      </c>
      <c r="AA77" s="7">
        <v>9338</v>
      </c>
      <c r="AB77" s="7">
        <v>0</v>
      </c>
      <c r="AC77" s="14">
        <f t="shared" si="35"/>
        <v>0</v>
      </c>
      <c r="AD77" s="7">
        <v>0</v>
      </c>
      <c r="AE77" s="14">
        <f t="shared" si="36"/>
        <v>0</v>
      </c>
      <c r="AF77" s="7">
        <v>0</v>
      </c>
      <c r="AG77" s="7">
        <v>9152</v>
      </c>
      <c r="AH77" s="7">
        <v>1</v>
      </c>
      <c r="AI77" s="14">
        <f t="shared" si="37"/>
        <v>10.926573426573427</v>
      </c>
      <c r="AJ77" s="7">
        <v>1</v>
      </c>
      <c r="AK77" s="14">
        <f t="shared" si="29"/>
        <v>10.926573426573427</v>
      </c>
      <c r="AL77" s="159">
        <v>0</v>
      </c>
      <c r="AM77" s="8">
        <f t="shared" si="50"/>
        <v>13284</v>
      </c>
      <c r="AN77" s="8">
        <f t="shared" si="38"/>
        <v>0</v>
      </c>
      <c r="AO77" s="13">
        <f t="shared" si="39"/>
        <v>0</v>
      </c>
      <c r="AP77" s="161">
        <f t="shared" si="40"/>
        <v>0</v>
      </c>
      <c r="AQ77" s="13">
        <f t="shared" si="30"/>
        <v>0</v>
      </c>
      <c r="AR77" s="162">
        <f t="shared" si="41"/>
        <v>0</v>
      </c>
      <c r="AS77" s="133">
        <f t="shared" si="42"/>
        <v>12990</v>
      </c>
      <c r="AT77" s="133">
        <f t="shared" si="43"/>
        <v>1</v>
      </c>
      <c r="AU77" s="124">
        <f t="shared" si="44"/>
        <v>7.6982294072363358</v>
      </c>
      <c r="AV77" s="133">
        <f t="shared" si="45"/>
        <v>1</v>
      </c>
      <c r="AW77" s="136">
        <f t="shared" si="46"/>
        <v>7.6982294072363358</v>
      </c>
      <c r="AX77" s="133">
        <f t="shared" si="47"/>
        <v>0</v>
      </c>
    </row>
    <row r="78" spans="1:51" x14ac:dyDescent="0.2">
      <c r="A78" s="1" t="s">
        <v>141</v>
      </c>
      <c r="B78" s="1" t="s">
        <v>142</v>
      </c>
      <c r="C78" s="106">
        <v>3376</v>
      </c>
      <c r="D78" s="112">
        <v>0</v>
      </c>
      <c r="E78" s="113">
        <f t="shared" si="48"/>
        <v>0</v>
      </c>
      <c r="F78" s="112">
        <v>0</v>
      </c>
      <c r="G78" s="113">
        <f t="shared" si="49"/>
        <v>0</v>
      </c>
      <c r="H78" s="112">
        <v>0</v>
      </c>
      <c r="I78" s="106">
        <v>3256</v>
      </c>
      <c r="J78" s="110"/>
      <c r="K78" s="111">
        <f t="shared" si="31"/>
        <v>0</v>
      </c>
      <c r="L78" s="110"/>
      <c r="M78" s="111">
        <f t="shared" si="27"/>
        <v>0</v>
      </c>
      <c r="N78" s="156">
        <v>0</v>
      </c>
      <c r="O78" s="54">
        <v>570</v>
      </c>
      <c r="P78" s="54">
        <v>0</v>
      </c>
      <c r="Q78" s="55">
        <f t="shared" si="32"/>
        <v>0</v>
      </c>
      <c r="R78" s="54">
        <v>0</v>
      </c>
      <c r="S78" s="55">
        <f t="shared" si="33"/>
        <v>0</v>
      </c>
      <c r="T78" s="54">
        <v>0</v>
      </c>
      <c r="U78" s="56">
        <v>582</v>
      </c>
      <c r="V78" s="54"/>
      <c r="W78" s="55">
        <f t="shared" si="34"/>
        <v>0</v>
      </c>
      <c r="X78" s="54"/>
      <c r="Y78" s="55">
        <f t="shared" si="28"/>
        <v>0</v>
      </c>
      <c r="Z78" s="160">
        <v>0</v>
      </c>
      <c r="AA78" s="7">
        <v>9338</v>
      </c>
      <c r="AB78" s="7">
        <v>42</v>
      </c>
      <c r="AC78" s="14">
        <f t="shared" si="35"/>
        <v>449.77511244377808</v>
      </c>
      <c r="AD78" s="7">
        <v>8</v>
      </c>
      <c r="AE78" s="14">
        <f t="shared" si="36"/>
        <v>85.671449989291062</v>
      </c>
      <c r="AF78" s="7">
        <v>42</v>
      </c>
      <c r="AG78" s="7">
        <v>9152</v>
      </c>
      <c r="AH78" s="7">
        <v>45</v>
      </c>
      <c r="AI78" s="14">
        <f t="shared" si="37"/>
        <v>491.69580419580421</v>
      </c>
      <c r="AJ78" s="7">
        <v>3</v>
      </c>
      <c r="AK78" s="14">
        <f t="shared" si="29"/>
        <v>32.77972027972028</v>
      </c>
      <c r="AL78" s="159">
        <v>45</v>
      </c>
      <c r="AM78" s="8">
        <f t="shared" si="50"/>
        <v>13284</v>
      </c>
      <c r="AN78" s="8">
        <f t="shared" si="38"/>
        <v>42</v>
      </c>
      <c r="AO78" s="13">
        <f t="shared" si="39"/>
        <v>316.16982836495032</v>
      </c>
      <c r="AP78" s="161">
        <f t="shared" si="40"/>
        <v>8</v>
      </c>
      <c r="AQ78" s="13">
        <f t="shared" si="30"/>
        <v>60.222824450466724</v>
      </c>
      <c r="AR78" s="162">
        <f t="shared" si="41"/>
        <v>42</v>
      </c>
      <c r="AS78" s="133">
        <f t="shared" si="42"/>
        <v>12990</v>
      </c>
      <c r="AT78" s="133">
        <f t="shared" si="43"/>
        <v>45</v>
      </c>
      <c r="AU78" s="124">
        <f t="shared" si="44"/>
        <v>346.42032332563514</v>
      </c>
      <c r="AV78" s="133">
        <f t="shared" si="45"/>
        <v>3</v>
      </c>
      <c r="AW78" s="136">
        <f t="shared" si="46"/>
        <v>23.094688221709006</v>
      </c>
      <c r="AX78" s="133">
        <f t="shared" si="47"/>
        <v>45</v>
      </c>
    </row>
    <row r="79" spans="1:51" x14ac:dyDescent="0.2">
      <c r="A79" s="1" t="s">
        <v>143</v>
      </c>
      <c r="B79" s="1" t="s">
        <v>144</v>
      </c>
      <c r="C79" s="106">
        <v>3376</v>
      </c>
      <c r="D79" s="112">
        <v>0</v>
      </c>
      <c r="E79" s="113">
        <f t="shared" si="48"/>
        <v>0</v>
      </c>
      <c r="F79" s="112">
        <v>0</v>
      </c>
      <c r="G79" s="113">
        <f t="shared" si="49"/>
        <v>0</v>
      </c>
      <c r="H79" s="112">
        <v>0</v>
      </c>
      <c r="I79" s="106">
        <v>3256</v>
      </c>
      <c r="J79" s="110"/>
      <c r="K79" s="111">
        <f t="shared" si="31"/>
        <v>0</v>
      </c>
      <c r="L79" s="110"/>
      <c r="M79" s="111">
        <f t="shared" si="27"/>
        <v>0</v>
      </c>
      <c r="N79" s="156">
        <v>0</v>
      </c>
      <c r="O79" s="54">
        <v>570</v>
      </c>
      <c r="P79" s="54">
        <v>0</v>
      </c>
      <c r="Q79" s="55">
        <f t="shared" si="32"/>
        <v>0</v>
      </c>
      <c r="R79" s="54">
        <v>0</v>
      </c>
      <c r="S79" s="55">
        <f t="shared" si="33"/>
        <v>0</v>
      </c>
      <c r="T79" s="54">
        <v>0</v>
      </c>
      <c r="U79" s="56">
        <v>582</v>
      </c>
      <c r="V79" s="54"/>
      <c r="W79" s="55">
        <f t="shared" si="34"/>
        <v>0</v>
      </c>
      <c r="X79" s="54"/>
      <c r="Y79" s="55">
        <f t="shared" si="28"/>
        <v>0</v>
      </c>
      <c r="Z79" s="160">
        <v>0</v>
      </c>
      <c r="AA79" s="7">
        <v>9338</v>
      </c>
      <c r="AB79" s="7">
        <v>0</v>
      </c>
      <c r="AC79" s="14">
        <f t="shared" si="35"/>
        <v>0</v>
      </c>
      <c r="AD79" s="7">
        <v>0</v>
      </c>
      <c r="AE79" s="14">
        <f t="shared" si="36"/>
        <v>0</v>
      </c>
      <c r="AF79" s="7">
        <v>0</v>
      </c>
      <c r="AG79" s="7">
        <v>9152</v>
      </c>
      <c r="AH79" s="7"/>
      <c r="AI79" s="14">
        <f t="shared" si="37"/>
        <v>0</v>
      </c>
      <c r="AJ79" s="7"/>
      <c r="AK79" s="14">
        <f t="shared" si="29"/>
        <v>0</v>
      </c>
      <c r="AL79" s="159">
        <v>0</v>
      </c>
      <c r="AM79" s="8">
        <f t="shared" si="50"/>
        <v>13284</v>
      </c>
      <c r="AN79" s="8">
        <f t="shared" si="38"/>
        <v>0</v>
      </c>
      <c r="AO79" s="13">
        <f t="shared" si="39"/>
        <v>0</v>
      </c>
      <c r="AP79" s="161">
        <f t="shared" si="40"/>
        <v>0</v>
      </c>
      <c r="AQ79" s="13">
        <f t="shared" si="30"/>
        <v>0</v>
      </c>
      <c r="AR79" s="162">
        <f t="shared" si="41"/>
        <v>0</v>
      </c>
      <c r="AS79" s="133">
        <f t="shared" si="42"/>
        <v>12990</v>
      </c>
      <c r="AT79" s="133">
        <f t="shared" si="43"/>
        <v>0</v>
      </c>
      <c r="AU79" s="124">
        <f t="shared" si="44"/>
        <v>0</v>
      </c>
      <c r="AV79" s="133">
        <f t="shared" si="45"/>
        <v>0</v>
      </c>
      <c r="AW79" s="136">
        <f t="shared" si="46"/>
        <v>0</v>
      </c>
      <c r="AX79" s="133">
        <f t="shared" si="47"/>
        <v>0</v>
      </c>
    </row>
    <row r="80" spans="1:51" x14ac:dyDescent="0.2">
      <c r="A80" s="1" t="s">
        <v>145</v>
      </c>
      <c r="B80" s="1" t="s">
        <v>146</v>
      </c>
      <c r="C80" s="106">
        <v>3376</v>
      </c>
      <c r="D80" s="112">
        <v>0</v>
      </c>
      <c r="E80" s="113">
        <f t="shared" si="48"/>
        <v>0</v>
      </c>
      <c r="F80" s="112">
        <v>0</v>
      </c>
      <c r="G80" s="113">
        <f t="shared" si="49"/>
        <v>0</v>
      </c>
      <c r="H80" s="112">
        <v>0</v>
      </c>
      <c r="I80" s="106">
        <v>3256</v>
      </c>
      <c r="J80" s="110"/>
      <c r="K80" s="111">
        <f t="shared" si="31"/>
        <v>0</v>
      </c>
      <c r="L80" s="110"/>
      <c r="M80" s="111">
        <f t="shared" si="27"/>
        <v>0</v>
      </c>
      <c r="N80" s="156">
        <v>0</v>
      </c>
      <c r="O80" s="54">
        <v>570</v>
      </c>
      <c r="P80" s="54">
        <v>0</v>
      </c>
      <c r="Q80" s="55">
        <f t="shared" si="32"/>
        <v>0</v>
      </c>
      <c r="R80" s="54">
        <v>0</v>
      </c>
      <c r="S80" s="55">
        <f t="shared" si="33"/>
        <v>0</v>
      </c>
      <c r="T80" s="54">
        <v>0</v>
      </c>
      <c r="U80" s="56">
        <v>582</v>
      </c>
      <c r="V80" s="54"/>
      <c r="W80" s="55">
        <f t="shared" si="34"/>
        <v>0</v>
      </c>
      <c r="X80" s="54"/>
      <c r="Y80" s="55">
        <f t="shared" si="28"/>
        <v>0</v>
      </c>
      <c r="Z80" s="160">
        <v>0</v>
      </c>
      <c r="AA80" s="7">
        <v>9338</v>
      </c>
      <c r="AB80" s="7">
        <v>14</v>
      </c>
      <c r="AC80" s="14">
        <f t="shared" si="35"/>
        <v>149.92503748125935</v>
      </c>
      <c r="AD80" s="7">
        <v>3</v>
      </c>
      <c r="AE80" s="14">
        <f t="shared" si="36"/>
        <v>32.126793745984152</v>
      </c>
      <c r="AF80" s="7">
        <v>14</v>
      </c>
      <c r="AG80" s="7">
        <v>9152</v>
      </c>
      <c r="AH80" s="7"/>
      <c r="AI80" s="14">
        <f t="shared" si="37"/>
        <v>0</v>
      </c>
      <c r="AJ80" s="7"/>
      <c r="AK80" s="14">
        <f t="shared" si="29"/>
        <v>0</v>
      </c>
      <c r="AL80" s="159">
        <v>0</v>
      </c>
      <c r="AM80" s="8">
        <f t="shared" si="50"/>
        <v>13284</v>
      </c>
      <c r="AN80" s="8">
        <f t="shared" si="38"/>
        <v>14</v>
      </c>
      <c r="AO80" s="13">
        <f t="shared" si="39"/>
        <v>105.38994278831677</v>
      </c>
      <c r="AP80" s="161">
        <f t="shared" si="40"/>
        <v>3</v>
      </c>
      <c r="AQ80" s="13">
        <f t="shared" si="30"/>
        <v>22.583559168925021</v>
      </c>
      <c r="AR80" s="162">
        <f t="shared" si="41"/>
        <v>14</v>
      </c>
      <c r="AS80" s="133">
        <f t="shared" si="42"/>
        <v>12990</v>
      </c>
      <c r="AT80" s="133">
        <f t="shared" si="43"/>
        <v>0</v>
      </c>
      <c r="AU80" s="124">
        <f t="shared" si="44"/>
        <v>0</v>
      </c>
      <c r="AV80" s="133">
        <f t="shared" si="45"/>
        <v>0</v>
      </c>
      <c r="AW80" s="136">
        <f t="shared" si="46"/>
        <v>0</v>
      </c>
      <c r="AX80" s="133">
        <f t="shared" si="47"/>
        <v>0</v>
      </c>
    </row>
    <row r="81" spans="1:51" x14ac:dyDescent="0.2">
      <c r="A81" s="1" t="s">
        <v>147</v>
      </c>
      <c r="B81" s="1" t="s">
        <v>148</v>
      </c>
      <c r="C81" s="106">
        <v>3376</v>
      </c>
      <c r="D81" s="112">
        <v>0</v>
      </c>
      <c r="E81" s="113">
        <f t="shared" si="48"/>
        <v>0</v>
      </c>
      <c r="F81" s="112">
        <v>0</v>
      </c>
      <c r="G81" s="113">
        <f t="shared" si="49"/>
        <v>0</v>
      </c>
      <c r="H81" s="112">
        <v>0</v>
      </c>
      <c r="I81" s="106">
        <v>3256</v>
      </c>
      <c r="J81" s="110"/>
      <c r="K81" s="111">
        <f t="shared" si="31"/>
        <v>0</v>
      </c>
      <c r="L81" s="110"/>
      <c r="M81" s="111">
        <f t="shared" si="27"/>
        <v>0</v>
      </c>
      <c r="N81" s="156">
        <v>0</v>
      </c>
      <c r="O81" s="54">
        <v>570</v>
      </c>
      <c r="P81" s="54">
        <v>0</v>
      </c>
      <c r="Q81" s="55">
        <f t="shared" si="32"/>
        <v>0</v>
      </c>
      <c r="R81" s="54">
        <v>0</v>
      </c>
      <c r="S81" s="55">
        <f t="shared" si="33"/>
        <v>0</v>
      </c>
      <c r="T81" s="54">
        <v>0</v>
      </c>
      <c r="U81" s="56">
        <v>582</v>
      </c>
      <c r="V81" s="54"/>
      <c r="W81" s="55">
        <f t="shared" si="34"/>
        <v>0</v>
      </c>
      <c r="X81" s="54"/>
      <c r="Y81" s="55">
        <f t="shared" si="28"/>
        <v>0</v>
      </c>
      <c r="Z81" s="160">
        <v>0</v>
      </c>
      <c r="AA81" s="7">
        <v>9338</v>
      </c>
      <c r="AB81" s="7">
        <v>0</v>
      </c>
      <c r="AC81" s="14">
        <f t="shared" si="35"/>
        <v>0</v>
      </c>
      <c r="AD81" s="7">
        <v>0</v>
      </c>
      <c r="AE81" s="14">
        <f t="shared" si="36"/>
        <v>0</v>
      </c>
      <c r="AF81" s="7">
        <v>0</v>
      </c>
      <c r="AG81" s="7">
        <v>9152</v>
      </c>
      <c r="AH81" s="7"/>
      <c r="AI81" s="14">
        <f t="shared" si="37"/>
        <v>0</v>
      </c>
      <c r="AJ81" s="7"/>
      <c r="AK81" s="14">
        <f t="shared" si="29"/>
        <v>0</v>
      </c>
      <c r="AL81" s="159">
        <v>0</v>
      </c>
      <c r="AM81" s="8">
        <f t="shared" si="50"/>
        <v>13284</v>
      </c>
      <c r="AN81" s="8">
        <f t="shared" si="38"/>
        <v>0</v>
      </c>
      <c r="AO81" s="13">
        <f t="shared" si="39"/>
        <v>0</v>
      </c>
      <c r="AP81" s="161">
        <f t="shared" si="40"/>
        <v>0</v>
      </c>
      <c r="AQ81" s="13">
        <f t="shared" si="30"/>
        <v>0</v>
      </c>
      <c r="AR81" s="162">
        <f t="shared" si="41"/>
        <v>0</v>
      </c>
      <c r="AS81" s="133">
        <f t="shared" si="42"/>
        <v>12990</v>
      </c>
      <c r="AT81" s="133">
        <f t="shared" si="43"/>
        <v>0</v>
      </c>
      <c r="AU81" s="124">
        <f t="shared" si="44"/>
        <v>0</v>
      </c>
      <c r="AV81" s="133">
        <f t="shared" si="45"/>
        <v>0</v>
      </c>
      <c r="AW81" s="136">
        <f t="shared" si="46"/>
        <v>0</v>
      </c>
      <c r="AX81" s="133">
        <f t="shared" si="47"/>
        <v>0</v>
      </c>
    </row>
    <row r="82" spans="1:51" x14ac:dyDescent="0.2">
      <c r="A82" s="1" t="s">
        <v>149</v>
      </c>
      <c r="B82" s="1" t="s">
        <v>150</v>
      </c>
      <c r="C82" s="106">
        <v>3376</v>
      </c>
      <c r="D82" s="112">
        <v>0</v>
      </c>
      <c r="E82" s="113">
        <f t="shared" si="48"/>
        <v>0</v>
      </c>
      <c r="F82" s="112">
        <v>0</v>
      </c>
      <c r="G82" s="113">
        <f t="shared" si="49"/>
        <v>0</v>
      </c>
      <c r="H82" s="112">
        <v>0</v>
      </c>
      <c r="I82" s="106">
        <v>3256</v>
      </c>
      <c r="J82" s="110"/>
      <c r="K82" s="111">
        <f t="shared" si="31"/>
        <v>0</v>
      </c>
      <c r="L82" s="110"/>
      <c r="M82" s="111">
        <f t="shared" si="27"/>
        <v>0</v>
      </c>
      <c r="N82" s="156">
        <v>0</v>
      </c>
      <c r="O82" s="54">
        <v>570</v>
      </c>
      <c r="P82" s="54">
        <v>0</v>
      </c>
      <c r="Q82" s="55">
        <f t="shared" si="32"/>
        <v>0</v>
      </c>
      <c r="R82" s="54">
        <v>0</v>
      </c>
      <c r="S82" s="55">
        <f t="shared" si="33"/>
        <v>0</v>
      </c>
      <c r="T82" s="54">
        <v>0</v>
      </c>
      <c r="U82" s="56">
        <v>582</v>
      </c>
      <c r="V82" s="54"/>
      <c r="W82" s="55">
        <f t="shared" si="34"/>
        <v>0</v>
      </c>
      <c r="X82" s="54"/>
      <c r="Y82" s="55">
        <f t="shared" si="28"/>
        <v>0</v>
      </c>
      <c r="Z82" s="160">
        <v>0</v>
      </c>
      <c r="AA82" s="7">
        <v>9338</v>
      </c>
      <c r="AB82" s="7">
        <v>20</v>
      </c>
      <c r="AC82" s="14">
        <f t="shared" si="35"/>
        <v>214.17862497322767</v>
      </c>
      <c r="AD82" s="7">
        <v>4</v>
      </c>
      <c r="AE82" s="14">
        <f t="shared" si="36"/>
        <v>42.835724994645531</v>
      </c>
      <c r="AF82" s="7">
        <v>0</v>
      </c>
      <c r="AG82" s="7">
        <v>9152</v>
      </c>
      <c r="AH82" s="7">
        <v>5</v>
      </c>
      <c r="AI82" s="14">
        <f t="shared" si="37"/>
        <v>54.632867132867133</v>
      </c>
      <c r="AJ82" s="7">
        <v>1</v>
      </c>
      <c r="AK82" s="14">
        <f t="shared" si="29"/>
        <v>10.926573426573427</v>
      </c>
      <c r="AL82" s="159">
        <v>0</v>
      </c>
      <c r="AM82" s="8">
        <f t="shared" si="50"/>
        <v>13284</v>
      </c>
      <c r="AN82" s="8">
        <f t="shared" si="38"/>
        <v>20</v>
      </c>
      <c r="AO82" s="13">
        <f t="shared" si="39"/>
        <v>150.55706112616681</v>
      </c>
      <c r="AP82" s="161">
        <f t="shared" si="40"/>
        <v>4</v>
      </c>
      <c r="AQ82" s="13">
        <f t="shared" si="30"/>
        <v>30.111412225233362</v>
      </c>
      <c r="AR82" s="162">
        <f t="shared" si="41"/>
        <v>0</v>
      </c>
      <c r="AS82" s="133">
        <f t="shared" si="42"/>
        <v>12990</v>
      </c>
      <c r="AT82" s="133">
        <f t="shared" si="43"/>
        <v>5</v>
      </c>
      <c r="AU82" s="124">
        <f t="shared" si="44"/>
        <v>38.491147036181673</v>
      </c>
      <c r="AV82" s="133">
        <f t="shared" si="45"/>
        <v>1</v>
      </c>
      <c r="AW82" s="136">
        <f t="shared" si="46"/>
        <v>7.6982294072363358</v>
      </c>
      <c r="AX82" s="133">
        <f t="shared" si="47"/>
        <v>0</v>
      </c>
    </row>
    <row r="83" spans="1:51" x14ac:dyDescent="0.2">
      <c r="A83" s="1" t="s">
        <v>151</v>
      </c>
      <c r="B83" s="1" t="s">
        <v>152</v>
      </c>
      <c r="C83" s="106">
        <v>3376</v>
      </c>
      <c r="D83" s="112">
        <v>0</v>
      </c>
      <c r="E83" s="113">
        <f t="shared" si="48"/>
        <v>0</v>
      </c>
      <c r="F83" s="112">
        <v>0</v>
      </c>
      <c r="G83" s="113">
        <f t="shared" si="49"/>
        <v>0</v>
      </c>
      <c r="H83" s="112">
        <v>0</v>
      </c>
      <c r="I83" s="106">
        <v>3256</v>
      </c>
      <c r="J83" s="110"/>
      <c r="K83" s="111">
        <f t="shared" si="31"/>
        <v>0</v>
      </c>
      <c r="L83" s="110"/>
      <c r="M83" s="111">
        <f t="shared" si="27"/>
        <v>0</v>
      </c>
      <c r="N83" s="156">
        <v>0</v>
      </c>
      <c r="O83" s="54">
        <v>570</v>
      </c>
      <c r="P83" s="54">
        <v>0</v>
      </c>
      <c r="Q83" s="55">
        <f t="shared" si="32"/>
        <v>0</v>
      </c>
      <c r="R83" s="54">
        <v>0</v>
      </c>
      <c r="S83" s="55">
        <f t="shared" si="33"/>
        <v>0</v>
      </c>
      <c r="T83" s="54">
        <v>0</v>
      </c>
      <c r="U83" s="56">
        <v>582</v>
      </c>
      <c r="V83" s="54"/>
      <c r="W83" s="55">
        <f t="shared" si="34"/>
        <v>0</v>
      </c>
      <c r="X83" s="54"/>
      <c r="Y83" s="55">
        <f t="shared" si="28"/>
        <v>0</v>
      </c>
      <c r="Z83" s="160">
        <v>0</v>
      </c>
      <c r="AA83" s="7">
        <v>9338</v>
      </c>
      <c r="AB83" s="7">
        <v>230</v>
      </c>
      <c r="AC83" s="14">
        <f t="shared" si="35"/>
        <v>2463.0541871921182</v>
      </c>
      <c r="AD83" s="7">
        <v>3</v>
      </c>
      <c r="AE83" s="14">
        <f t="shared" si="36"/>
        <v>32.126793745984152</v>
      </c>
      <c r="AF83" s="7">
        <v>212</v>
      </c>
      <c r="AG83" s="7">
        <v>9152</v>
      </c>
      <c r="AH83" s="7">
        <v>23</v>
      </c>
      <c r="AI83" s="14">
        <f t="shared" si="37"/>
        <v>251.3111888111888</v>
      </c>
      <c r="AJ83" s="7">
        <v>2</v>
      </c>
      <c r="AK83" s="14">
        <f t="shared" si="29"/>
        <v>21.853146853146853</v>
      </c>
      <c r="AL83" s="159">
        <v>23</v>
      </c>
      <c r="AM83" s="8">
        <f t="shared" si="50"/>
        <v>13284</v>
      </c>
      <c r="AN83" s="8">
        <f t="shared" si="38"/>
        <v>230</v>
      </c>
      <c r="AO83" s="13">
        <f t="shared" si="39"/>
        <v>1731.4062029509184</v>
      </c>
      <c r="AP83" s="161">
        <f t="shared" si="40"/>
        <v>3</v>
      </c>
      <c r="AQ83" s="13">
        <f t="shared" si="30"/>
        <v>22.583559168925021</v>
      </c>
      <c r="AR83" s="162">
        <f t="shared" si="41"/>
        <v>212</v>
      </c>
      <c r="AS83" s="133">
        <f t="shared" si="42"/>
        <v>12990</v>
      </c>
      <c r="AT83" s="133">
        <f t="shared" si="43"/>
        <v>23</v>
      </c>
      <c r="AU83" s="124">
        <f t="shared" si="44"/>
        <v>177.05927636643571</v>
      </c>
      <c r="AV83" s="133">
        <f t="shared" si="45"/>
        <v>2</v>
      </c>
      <c r="AW83" s="136">
        <f t="shared" si="46"/>
        <v>15.396458814472672</v>
      </c>
      <c r="AX83" s="133">
        <f t="shared" si="47"/>
        <v>23</v>
      </c>
    </row>
    <row r="84" spans="1:51" x14ac:dyDescent="0.2">
      <c r="A84" s="1" t="s">
        <v>153</v>
      </c>
      <c r="B84" s="1" t="s">
        <v>154</v>
      </c>
      <c r="C84" s="106">
        <v>3376</v>
      </c>
      <c r="D84" s="112">
        <v>0</v>
      </c>
      <c r="E84" s="113">
        <f t="shared" si="48"/>
        <v>0</v>
      </c>
      <c r="F84" s="112">
        <v>0</v>
      </c>
      <c r="G84" s="113">
        <f t="shared" si="49"/>
        <v>0</v>
      </c>
      <c r="H84" s="112">
        <v>0</v>
      </c>
      <c r="I84" s="106">
        <v>3256</v>
      </c>
      <c r="J84" s="110"/>
      <c r="K84" s="111">
        <f t="shared" si="31"/>
        <v>0</v>
      </c>
      <c r="L84" s="110"/>
      <c r="M84" s="111">
        <f t="shared" si="27"/>
        <v>0</v>
      </c>
      <c r="N84" s="156">
        <v>0</v>
      </c>
      <c r="O84" s="54">
        <v>570</v>
      </c>
      <c r="P84" s="54">
        <v>0</v>
      </c>
      <c r="Q84" s="55">
        <f t="shared" si="32"/>
        <v>0</v>
      </c>
      <c r="R84" s="54">
        <v>0</v>
      </c>
      <c r="S84" s="55">
        <f t="shared" si="33"/>
        <v>0</v>
      </c>
      <c r="T84" s="54">
        <v>0</v>
      </c>
      <c r="U84" s="56">
        <v>582</v>
      </c>
      <c r="V84" s="54"/>
      <c r="W84" s="55">
        <f t="shared" si="34"/>
        <v>0</v>
      </c>
      <c r="X84" s="54"/>
      <c r="Y84" s="55">
        <f t="shared" si="28"/>
        <v>0</v>
      </c>
      <c r="Z84" s="160">
        <v>0</v>
      </c>
      <c r="AA84" s="7">
        <v>9338</v>
      </c>
      <c r="AB84" s="7">
        <v>20</v>
      </c>
      <c r="AC84" s="14">
        <f t="shared" si="35"/>
        <v>214.17862497322767</v>
      </c>
      <c r="AD84" s="7">
        <v>2</v>
      </c>
      <c r="AE84" s="14">
        <f t="shared" si="36"/>
        <v>21.417862497322766</v>
      </c>
      <c r="AF84" s="7">
        <v>20</v>
      </c>
      <c r="AG84" s="7">
        <v>9152</v>
      </c>
      <c r="AH84" s="7"/>
      <c r="AI84" s="14">
        <f t="shared" si="37"/>
        <v>0</v>
      </c>
      <c r="AJ84" s="7"/>
      <c r="AK84" s="14">
        <f t="shared" si="29"/>
        <v>0</v>
      </c>
      <c r="AL84" s="159">
        <v>0</v>
      </c>
      <c r="AM84" s="8">
        <f t="shared" si="50"/>
        <v>13284</v>
      </c>
      <c r="AN84" s="8">
        <f t="shared" si="38"/>
        <v>20</v>
      </c>
      <c r="AO84" s="13">
        <f t="shared" si="39"/>
        <v>150.55706112616681</v>
      </c>
      <c r="AP84" s="161">
        <f t="shared" si="40"/>
        <v>2</v>
      </c>
      <c r="AQ84" s="13">
        <f t="shared" si="30"/>
        <v>15.055706112616681</v>
      </c>
      <c r="AR84" s="162">
        <f t="shared" si="41"/>
        <v>20</v>
      </c>
      <c r="AS84" s="133">
        <f t="shared" si="42"/>
        <v>12990</v>
      </c>
      <c r="AT84" s="133">
        <f t="shared" si="43"/>
        <v>0</v>
      </c>
      <c r="AU84" s="124">
        <f t="shared" si="44"/>
        <v>0</v>
      </c>
      <c r="AV84" s="133">
        <f t="shared" si="45"/>
        <v>0</v>
      </c>
      <c r="AW84" s="136">
        <f t="shared" si="46"/>
        <v>0</v>
      </c>
      <c r="AX84" s="133">
        <f t="shared" si="47"/>
        <v>0</v>
      </c>
    </row>
    <row r="85" spans="1:51" x14ac:dyDescent="0.2">
      <c r="A85" s="1" t="s">
        <v>155</v>
      </c>
      <c r="B85" s="1" t="s">
        <v>156</v>
      </c>
      <c r="C85" s="106">
        <v>3376</v>
      </c>
      <c r="D85" s="112">
        <v>2</v>
      </c>
      <c r="E85" s="113">
        <f t="shared" si="48"/>
        <v>59.241706161137444</v>
      </c>
      <c r="F85" s="112">
        <v>0</v>
      </c>
      <c r="G85" s="113">
        <f t="shared" si="49"/>
        <v>0</v>
      </c>
      <c r="H85" s="112">
        <v>1</v>
      </c>
      <c r="I85" s="106">
        <v>3256</v>
      </c>
      <c r="J85" s="110">
        <v>2</v>
      </c>
      <c r="K85" s="111">
        <f t="shared" si="31"/>
        <v>61.425061425061422</v>
      </c>
      <c r="L85" s="110">
        <v>1</v>
      </c>
      <c r="M85" s="111">
        <f t="shared" si="27"/>
        <v>30.712530712530711</v>
      </c>
      <c r="N85" s="156">
        <v>2</v>
      </c>
      <c r="O85" s="54">
        <v>570</v>
      </c>
      <c r="P85" s="54">
        <v>0</v>
      </c>
      <c r="Q85" s="55">
        <f t="shared" si="32"/>
        <v>0</v>
      </c>
      <c r="R85" s="54">
        <v>0</v>
      </c>
      <c r="S85" s="55">
        <f t="shared" si="33"/>
        <v>0</v>
      </c>
      <c r="T85" s="54">
        <v>0</v>
      </c>
      <c r="U85" s="56">
        <v>582</v>
      </c>
      <c r="V85" s="54"/>
      <c r="W85" s="55">
        <f t="shared" si="34"/>
        <v>0</v>
      </c>
      <c r="X85" s="54"/>
      <c r="Y85" s="55">
        <f t="shared" si="28"/>
        <v>0</v>
      </c>
      <c r="Z85" s="160">
        <v>0</v>
      </c>
      <c r="AA85" s="7">
        <v>9338</v>
      </c>
      <c r="AB85" s="7">
        <v>1</v>
      </c>
      <c r="AC85" s="14">
        <f t="shared" si="35"/>
        <v>10.708931248661383</v>
      </c>
      <c r="AD85" s="7">
        <v>1</v>
      </c>
      <c r="AE85" s="14">
        <f t="shared" si="36"/>
        <v>10.708931248661383</v>
      </c>
      <c r="AF85" s="7">
        <v>0</v>
      </c>
      <c r="AG85" s="7">
        <v>9152</v>
      </c>
      <c r="AH85" s="7"/>
      <c r="AI85" s="14">
        <f t="shared" si="37"/>
        <v>0</v>
      </c>
      <c r="AJ85" s="7"/>
      <c r="AK85" s="14">
        <f t="shared" si="29"/>
        <v>0</v>
      </c>
      <c r="AL85" s="159">
        <v>0</v>
      </c>
      <c r="AM85" s="8">
        <f t="shared" si="50"/>
        <v>13284</v>
      </c>
      <c r="AN85" s="8">
        <f t="shared" si="38"/>
        <v>3</v>
      </c>
      <c r="AO85" s="13">
        <f t="shared" si="39"/>
        <v>22.583559168925021</v>
      </c>
      <c r="AP85" s="161">
        <f t="shared" si="40"/>
        <v>1</v>
      </c>
      <c r="AQ85" s="13">
        <f t="shared" si="30"/>
        <v>7.5278530563083406</v>
      </c>
      <c r="AR85" s="162">
        <f t="shared" si="41"/>
        <v>1</v>
      </c>
      <c r="AS85" s="133">
        <f t="shared" si="42"/>
        <v>12990</v>
      </c>
      <c r="AT85" s="133">
        <f t="shared" si="43"/>
        <v>2</v>
      </c>
      <c r="AU85" s="124">
        <f t="shared" si="44"/>
        <v>15.396458814472672</v>
      </c>
      <c r="AV85" s="133">
        <f t="shared" si="45"/>
        <v>1</v>
      </c>
      <c r="AW85" s="136">
        <f t="shared" si="46"/>
        <v>7.6982294072363358</v>
      </c>
      <c r="AX85" s="133">
        <f t="shared" si="47"/>
        <v>2</v>
      </c>
    </row>
    <row r="86" spans="1:51" x14ac:dyDescent="0.2">
      <c r="A86" s="1" t="s">
        <v>157</v>
      </c>
      <c r="B86" s="1" t="s">
        <v>158</v>
      </c>
      <c r="C86" s="106">
        <v>3376</v>
      </c>
      <c r="D86" s="112">
        <v>2</v>
      </c>
      <c r="E86" s="113">
        <f t="shared" si="48"/>
        <v>59.241706161137444</v>
      </c>
      <c r="F86" s="112">
        <v>0</v>
      </c>
      <c r="G86" s="113">
        <f t="shared" si="49"/>
        <v>0</v>
      </c>
      <c r="H86" s="112">
        <v>1</v>
      </c>
      <c r="I86" s="106">
        <v>3256</v>
      </c>
      <c r="J86" s="110"/>
      <c r="K86" s="111">
        <f t="shared" si="31"/>
        <v>0</v>
      </c>
      <c r="L86" s="110"/>
      <c r="M86" s="111">
        <f t="shared" si="27"/>
        <v>0</v>
      </c>
      <c r="N86" s="156">
        <v>0</v>
      </c>
      <c r="O86" s="54">
        <v>570</v>
      </c>
      <c r="P86" s="54">
        <v>0</v>
      </c>
      <c r="Q86" s="55">
        <f t="shared" si="32"/>
        <v>0</v>
      </c>
      <c r="R86" s="54">
        <v>0</v>
      </c>
      <c r="S86" s="55">
        <f t="shared" si="33"/>
        <v>0</v>
      </c>
      <c r="T86" s="54">
        <v>0</v>
      </c>
      <c r="U86" s="56">
        <v>582</v>
      </c>
      <c r="V86" s="54"/>
      <c r="W86" s="55">
        <f t="shared" si="34"/>
        <v>0</v>
      </c>
      <c r="X86" s="54"/>
      <c r="Y86" s="55">
        <f t="shared" si="28"/>
        <v>0</v>
      </c>
      <c r="Z86" s="160">
        <v>0</v>
      </c>
      <c r="AA86" s="7">
        <v>9338</v>
      </c>
      <c r="AB86" s="7">
        <v>0</v>
      </c>
      <c r="AC86" s="14">
        <f t="shared" si="35"/>
        <v>0</v>
      </c>
      <c r="AD86" s="7">
        <v>0</v>
      </c>
      <c r="AE86" s="14">
        <f t="shared" si="36"/>
        <v>0</v>
      </c>
      <c r="AF86" s="7">
        <v>0</v>
      </c>
      <c r="AG86" s="7">
        <v>9152</v>
      </c>
      <c r="AH86" s="7"/>
      <c r="AI86" s="14">
        <f t="shared" si="37"/>
        <v>0</v>
      </c>
      <c r="AJ86" s="7"/>
      <c r="AK86" s="14">
        <f t="shared" si="29"/>
        <v>0</v>
      </c>
      <c r="AL86" s="159">
        <v>0</v>
      </c>
      <c r="AM86" s="8">
        <f t="shared" si="50"/>
        <v>13284</v>
      </c>
      <c r="AN86" s="8">
        <f t="shared" si="38"/>
        <v>2</v>
      </c>
      <c r="AO86" s="13">
        <f t="shared" si="39"/>
        <v>15.055706112616681</v>
      </c>
      <c r="AP86" s="161">
        <f t="shared" si="40"/>
        <v>0</v>
      </c>
      <c r="AQ86" s="13">
        <f t="shared" si="30"/>
        <v>0</v>
      </c>
      <c r="AR86" s="162">
        <f t="shared" si="41"/>
        <v>1</v>
      </c>
      <c r="AS86" s="133">
        <f t="shared" si="42"/>
        <v>12990</v>
      </c>
      <c r="AT86" s="133">
        <f t="shared" si="43"/>
        <v>0</v>
      </c>
      <c r="AU86" s="124">
        <f t="shared" si="44"/>
        <v>0</v>
      </c>
      <c r="AV86" s="133">
        <f t="shared" si="45"/>
        <v>0</v>
      </c>
      <c r="AW86" s="136">
        <f t="shared" si="46"/>
        <v>0</v>
      </c>
      <c r="AX86" s="133">
        <f t="shared" si="47"/>
        <v>0</v>
      </c>
    </row>
    <row r="87" spans="1:51" x14ac:dyDescent="0.2">
      <c r="A87" s="1" t="s">
        <v>159</v>
      </c>
      <c r="B87" s="1" t="s">
        <v>160</v>
      </c>
      <c r="C87" s="106">
        <v>3376</v>
      </c>
      <c r="D87" s="112">
        <v>196</v>
      </c>
      <c r="E87" s="113">
        <f t="shared" si="48"/>
        <v>5805.6872037914691</v>
      </c>
      <c r="F87" s="112">
        <v>71</v>
      </c>
      <c r="G87" s="113">
        <f t="shared" si="49"/>
        <v>2103.0805687203788</v>
      </c>
      <c r="H87" s="112">
        <v>119</v>
      </c>
      <c r="I87" s="106">
        <v>3256</v>
      </c>
      <c r="J87" s="110">
        <v>161</v>
      </c>
      <c r="K87" s="111">
        <f t="shared" si="31"/>
        <v>4944.7174447174448</v>
      </c>
      <c r="L87" s="110">
        <v>97</v>
      </c>
      <c r="M87" s="111">
        <f t="shared" si="27"/>
        <v>2979.115479115479</v>
      </c>
      <c r="N87" s="156">
        <v>125</v>
      </c>
      <c r="O87" s="54">
        <v>570</v>
      </c>
      <c r="P87" s="54">
        <v>31</v>
      </c>
      <c r="Q87" s="55">
        <f t="shared" si="32"/>
        <v>5438.5964912280706</v>
      </c>
      <c r="R87" s="54">
        <v>4</v>
      </c>
      <c r="S87" s="55">
        <f t="shared" si="33"/>
        <v>701.75438596491233</v>
      </c>
      <c r="T87" s="54">
        <v>22</v>
      </c>
      <c r="U87" s="56">
        <v>582</v>
      </c>
      <c r="V87" s="54">
        <v>28</v>
      </c>
      <c r="W87" s="55">
        <f t="shared" si="34"/>
        <v>4810.9965635738836</v>
      </c>
      <c r="X87" s="54">
        <v>6</v>
      </c>
      <c r="Y87" s="55">
        <f t="shared" si="28"/>
        <v>1030.9278350515465</v>
      </c>
      <c r="Z87" s="160">
        <v>26</v>
      </c>
      <c r="AA87" s="7">
        <v>9338</v>
      </c>
      <c r="AB87" s="7">
        <v>47</v>
      </c>
      <c r="AC87" s="14">
        <f t="shared" si="35"/>
        <v>503.31976868708506</v>
      </c>
      <c r="AD87" s="7">
        <v>4</v>
      </c>
      <c r="AE87" s="14">
        <f t="shared" si="36"/>
        <v>42.835724994645531</v>
      </c>
      <c r="AF87" s="7">
        <v>5</v>
      </c>
      <c r="AG87" s="7">
        <v>9152</v>
      </c>
      <c r="AH87" s="7">
        <v>17</v>
      </c>
      <c r="AI87" s="14">
        <f t="shared" si="37"/>
        <v>185.75174825174824</v>
      </c>
      <c r="AJ87" s="7">
        <v>5</v>
      </c>
      <c r="AK87" s="14">
        <f t="shared" si="29"/>
        <v>54.632867132867133</v>
      </c>
      <c r="AL87" s="159">
        <v>8</v>
      </c>
      <c r="AM87" s="8">
        <f t="shared" si="50"/>
        <v>13284</v>
      </c>
      <c r="AN87" s="8">
        <f t="shared" si="38"/>
        <v>274</v>
      </c>
      <c r="AO87" s="13">
        <f t="shared" si="39"/>
        <v>2062.6317374284854</v>
      </c>
      <c r="AP87" s="161">
        <f t="shared" si="40"/>
        <v>79</v>
      </c>
      <c r="AQ87" s="13">
        <f t="shared" si="30"/>
        <v>594.70039144835891</v>
      </c>
      <c r="AR87" s="162">
        <f t="shared" si="41"/>
        <v>146</v>
      </c>
      <c r="AS87" s="133">
        <f t="shared" si="42"/>
        <v>12990</v>
      </c>
      <c r="AT87" s="133">
        <f t="shared" si="43"/>
        <v>206</v>
      </c>
      <c r="AU87" s="124">
        <f t="shared" si="44"/>
        <v>1585.8352578906852</v>
      </c>
      <c r="AV87" s="133">
        <f t="shared" si="45"/>
        <v>108</v>
      </c>
      <c r="AW87" s="136">
        <f t="shared" si="46"/>
        <v>831.40877598152429</v>
      </c>
      <c r="AX87" s="133">
        <f t="shared" si="47"/>
        <v>159</v>
      </c>
    </row>
    <row r="88" spans="1:51" x14ac:dyDescent="0.2">
      <c r="A88" s="1" t="s">
        <v>161</v>
      </c>
      <c r="B88" s="1" t="s">
        <v>162</v>
      </c>
      <c r="C88" s="106">
        <v>3376</v>
      </c>
      <c r="D88" s="112">
        <v>23</v>
      </c>
      <c r="E88" s="113">
        <f t="shared" si="48"/>
        <v>681.27962085308059</v>
      </c>
      <c r="F88" s="112">
        <v>4</v>
      </c>
      <c r="G88" s="113">
        <f t="shared" si="49"/>
        <v>118.48341232227489</v>
      </c>
      <c r="H88" s="112">
        <v>23</v>
      </c>
      <c r="I88" s="106">
        <v>3256</v>
      </c>
      <c r="J88" s="110">
        <v>29</v>
      </c>
      <c r="K88" s="111">
        <f t="shared" si="31"/>
        <v>890.66339066339071</v>
      </c>
      <c r="L88" s="110">
        <v>6</v>
      </c>
      <c r="M88" s="111">
        <f t="shared" si="27"/>
        <v>184.27518427518427</v>
      </c>
      <c r="N88" s="156">
        <v>29</v>
      </c>
      <c r="O88" s="54">
        <v>570</v>
      </c>
      <c r="P88" s="54">
        <v>26</v>
      </c>
      <c r="Q88" s="55">
        <f t="shared" si="32"/>
        <v>4561.4035087719303</v>
      </c>
      <c r="R88" s="54">
        <v>2</v>
      </c>
      <c r="S88" s="55">
        <f t="shared" si="33"/>
        <v>350.87719298245617</v>
      </c>
      <c r="T88" s="54">
        <v>18</v>
      </c>
      <c r="U88" s="56">
        <v>582</v>
      </c>
      <c r="V88" s="54">
        <v>21</v>
      </c>
      <c r="W88" s="55">
        <f t="shared" si="34"/>
        <v>3608.247422680412</v>
      </c>
      <c r="X88" s="54">
        <v>3</v>
      </c>
      <c r="Y88" s="55">
        <f t="shared" si="28"/>
        <v>515.46391752577324</v>
      </c>
      <c r="Z88" s="160">
        <v>19</v>
      </c>
      <c r="AA88" s="7">
        <v>9338</v>
      </c>
      <c r="AB88" s="7">
        <v>23</v>
      </c>
      <c r="AC88" s="14">
        <f t="shared" si="35"/>
        <v>246.30541871921181</v>
      </c>
      <c r="AD88" s="7">
        <v>3</v>
      </c>
      <c r="AE88" s="14">
        <f t="shared" si="36"/>
        <v>32.126793745984152</v>
      </c>
      <c r="AF88" s="7">
        <v>0</v>
      </c>
      <c r="AG88" s="7">
        <v>9152</v>
      </c>
      <c r="AH88" s="7">
        <v>7</v>
      </c>
      <c r="AI88" s="14">
        <f t="shared" si="37"/>
        <v>76.486013986013987</v>
      </c>
      <c r="AJ88" s="7"/>
      <c r="AK88" s="14">
        <f t="shared" si="29"/>
        <v>0</v>
      </c>
      <c r="AL88" s="159">
        <v>3</v>
      </c>
      <c r="AM88" s="8">
        <f t="shared" si="50"/>
        <v>13284</v>
      </c>
      <c r="AN88" s="8">
        <f t="shared" si="38"/>
        <v>72</v>
      </c>
      <c r="AO88" s="13">
        <f t="shared" si="39"/>
        <v>542.0054200542005</v>
      </c>
      <c r="AP88" s="161">
        <f t="shared" si="40"/>
        <v>9</v>
      </c>
      <c r="AQ88" s="13">
        <f t="shared" si="30"/>
        <v>67.750677506775062</v>
      </c>
      <c r="AR88" s="162">
        <f t="shared" si="41"/>
        <v>41</v>
      </c>
      <c r="AS88" s="133">
        <f t="shared" si="42"/>
        <v>12990</v>
      </c>
      <c r="AT88" s="133">
        <f t="shared" si="43"/>
        <v>57</v>
      </c>
      <c r="AU88" s="124">
        <f t="shared" si="44"/>
        <v>438.79907621247111</v>
      </c>
      <c r="AV88" s="133">
        <f t="shared" si="45"/>
        <v>9</v>
      </c>
      <c r="AW88" s="136">
        <f t="shared" si="46"/>
        <v>69.284064665127019</v>
      </c>
      <c r="AX88" s="133">
        <f t="shared" si="47"/>
        <v>51</v>
      </c>
    </row>
    <row r="89" spans="1:51" x14ac:dyDescent="0.2">
      <c r="A89" s="1" t="s">
        <v>163</v>
      </c>
      <c r="B89" s="1" t="s">
        <v>164</v>
      </c>
      <c r="C89" s="106">
        <v>3376</v>
      </c>
      <c r="D89" s="112">
        <v>21</v>
      </c>
      <c r="E89" s="113">
        <f t="shared" si="48"/>
        <v>622.03791469194312</v>
      </c>
      <c r="F89" s="112">
        <v>3</v>
      </c>
      <c r="G89" s="113">
        <f t="shared" si="49"/>
        <v>88.862559241706151</v>
      </c>
      <c r="H89" s="112">
        <v>13</v>
      </c>
      <c r="I89" s="106">
        <v>3256</v>
      </c>
      <c r="J89" s="110">
        <v>17</v>
      </c>
      <c r="K89" s="111">
        <f t="shared" si="31"/>
        <v>522.11302211302211</v>
      </c>
      <c r="L89" s="110">
        <v>4</v>
      </c>
      <c r="M89" s="111">
        <f t="shared" si="27"/>
        <v>122.85012285012284</v>
      </c>
      <c r="N89" s="156">
        <v>15</v>
      </c>
      <c r="O89" s="54">
        <v>570</v>
      </c>
      <c r="P89" s="54">
        <v>5</v>
      </c>
      <c r="Q89" s="55">
        <f t="shared" si="32"/>
        <v>877.19298245614027</v>
      </c>
      <c r="R89" s="54">
        <v>2</v>
      </c>
      <c r="S89" s="55">
        <f t="shared" si="33"/>
        <v>350.87719298245617</v>
      </c>
      <c r="T89" s="54">
        <v>4</v>
      </c>
      <c r="U89" s="56">
        <v>582</v>
      </c>
      <c r="V89" s="54">
        <v>7</v>
      </c>
      <c r="W89" s="55">
        <f t="shared" si="34"/>
        <v>1202.7491408934709</v>
      </c>
      <c r="X89" s="54">
        <v>3</v>
      </c>
      <c r="Y89" s="55">
        <f t="shared" si="28"/>
        <v>515.46391752577324</v>
      </c>
      <c r="Z89" s="160">
        <v>7</v>
      </c>
      <c r="AA89" s="7">
        <v>9338</v>
      </c>
      <c r="AB89" s="7">
        <v>5</v>
      </c>
      <c r="AC89" s="14">
        <f t="shared" si="35"/>
        <v>53.544656243306918</v>
      </c>
      <c r="AD89" s="7">
        <v>1</v>
      </c>
      <c r="AE89" s="14">
        <f t="shared" si="36"/>
        <v>10.708931248661383</v>
      </c>
      <c r="AF89" s="7">
        <v>5</v>
      </c>
      <c r="AG89" s="7">
        <v>9152</v>
      </c>
      <c r="AH89" s="7"/>
      <c r="AI89" s="14">
        <f t="shared" si="37"/>
        <v>0</v>
      </c>
      <c r="AJ89" s="7"/>
      <c r="AK89" s="14">
        <f t="shared" si="29"/>
        <v>0</v>
      </c>
      <c r="AL89" s="159">
        <v>0</v>
      </c>
      <c r="AM89" s="8">
        <f t="shared" si="50"/>
        <v>13284</v>
      </c>
      <c r="AN89" s="8">
        <f t="shared" si="38"/>
        <v>31</v>
      </c>
      <c r="AO89" s="13">
        <f t="shared" si="39"/>
        <v>233.36344474555858</v>
      </c>
      <c r="AP89" s="161">
        <f t="shared" si="40"/>
        <v>6</v>
      </c>
      <c r="AQ89" s="13">
        <f t="shared" si="30"/>
        <v>45.167118337850042</v>
      </c>
      <c r="AR89" s="162">
        <f t="shared" si="41"/>
        <v>22</v>
      </c>
      <c r="AS89" s="133">
        <f t="shared" si="42"/>
        <v>12990</v>
      </c>
      <c r="AT89" s="133">
        <f t="shared" si="43"/>
        <v>24</v>
      </c>
      <c r="AU89" s="124">
        <f t="shared" si="44"/>
        <v>184.75750577367205</v>
      </c>
      <c r="AV89" s="133">
        <f t="shared" si="45"/>
        <v>7</v>
      </c>
      <c r="AW89" s="136">
        <f t="shared" si="46"/>
        <v>53.887605850654346</v>
      </c>
      <c r="AX89" s="133">
        <f t="shared" si="47"/>
        <v>22</v>
      </c>
    </row>
    <row r="90" spans="1:51" s="154" customFormat="1" x14ac:dyDescent="0.2">
      <c r="A90" s="1" t="s">
        <v>165</v>
      </c>
      <c r="B90" s="1" t="s">
        <v>166</v>
      </c>
      <c r="C90" s="106">
        <v>3376</v>
      </c>
      <c r="D90" s="112">
        <v>1</v>
      </c>
      <c r="E90" s="113">
        <f t="shared" si="48"/>
        <v>29.620853080568722</v>
      </c>
      <c r="F90" s="112">
        <v>0</v>
      </c>
      <c r="G90" s="113">
        <f t="shared" si="49"/>
        <v>0</v>
      </c>
      <c r="H90" s="112">
        <v>1</v>
      </c>
      <c r="I90" s="106">
        <v>3256</v>
      </c>
      <c r="J90" s="110">
        <v>1</v>
      </c>
      <c r="K90" s="111">
        <f t="shared" si="31"/>
        <v>30.712530712530711</v>
      </c>
      <c r="L90" s="110"/>
      <c r="M90" s="111">
        <f t="shared" si="27"/>
        <v>0</v>
      </c>
      <c r="N90" s="156">
        <v>1</v>
      </c>
      <c r="O90" s="54">
        <v>570</v>
      </c>
      <c r="P90" s="54">
        <v>0</v>
      </c>
      <c r="Q90" s="55">
        <f t="shared" si="32"/>
        <v>0</v>
      </c>
      <c r="R90" s="54">
        <v>0</v>
      </c>
      <c r="S90" s="55">
        <f t="shared" si="33"/>
        <v>0</v>
      </c>
      <c r="T90" s="54">
        <v>0</v>
      </c>
      <c r="U90" s="56">
        <v>582</v>
      </c>
      <c r="V90" s="54"/>
      <c r="W90" s="55">
        <f t="shared" si="34"/>
        <v>0</v>
      </c>
      <c r="X90" s="54"/>
      <c r="Y90" s="55">
        <f t="shared" si="28"/>
        <v>0</v>
      </c>
      <c r="Z90" s="160">
        <v>0</v>
      </c>
      <c r="AA90" s="7">
        <v>9338</v>
      </c>
      <c r="AB90" s="7">
        <v>40</v>
      </c>
      <c r="AC90" s="14">
        <f t="shared" si="35"/>
        <v>428.35724994645534</v>
      </c>
      <c r="AD90" s="7">
        <v>0</v>
      </c>
      <c r="AE90" s="14">
        <f t="shared" si="36"/>
        <v>0</v>
      </c>
      <c r="AF90" s="7">
        <v>40</v>
      </c>
      <c r="AG90" s="7">
        <v>9152</v>
      </c>
      <c r="AH90" s="7"/>
      <c r="AI90" s="14">
        <f t="shared" si="37"/>
        <v>0</v>
      </c>
      <c r="AJ90" s="7"/>
      <c r="AK90" s="14">
        <f t="shared" si="29"/>
        <v>0</v>
      </c>
      <c r="AL90" s="159">
        <v>0</v>
      </c>
      <c r="AM90" s="8">
        <f t="shared" si="50"/>
        <v>13284</v>
      </c>
      <c r="AN90" s="8">
        <f t="shared" si="38"/>
        <v>41</v>
      </c>
      <c r="AO90" s="13">
        <f t="shared" si="39"/>
        <v>308.64197530864197</v>
      </c>
      <c r="AP90" s="161">
        <f t="shared" si="40"/>
        <v>0</v>
      </c>
      <c r="AQ90" s="13">
        <f t="shared" si="30"/>
        <v>0</v>
      </c>
      <c r="AR90" s="162">
        <f t="shared" si="41"/>
        <v>41</v>
      </c>
      <c r="AS90" s="133">
        <f t="shared" si="42"/>
        <v>12990</v>
      </c>
      <c r="AT90" s="133">
        <f t="shared" si="43"/>
        <v>1</v>
      </c>
      <c r="AU90" s="124">
        <f t="shared" si="44"/>
        <v>7.6982294072363358</v>
      </c>
      <c r="AV90" s="133">
        <f t="shared" si="45"/>
        <v>0</v>
      </c>
      <c r="AW90" s="136">
        <f t="shared" si="46"/>
        <v>0</v>
      </c>
      <c r="AX90" s="133">
        <f t="shared" si="47"/>
        <v>1</v>
      </c>
      <c r="AY90" s="92"/>
    </row>
    <row r="91" spans="1:51" x14ac:dyDescent="0.2">
      <c r="A91" s="1" t="s">
        <v>167</v>
      </c>
      <c r="B91" s="1" t="s">
        <v>168</v>
      </c>
      <c r="C91" s="106">
        <v>3376</v>
      </c>
      <c r="D91" s="112">
        <v>1</v>
      </c>
      <c r="E91" s="113">
        <f t="shared" si="48"/>
        <v>29.620853080568722</v>
      </c>
      <c r="F91" s="112">
        <v>0</v>
      </c>
      <c r="G91" s="113">
        <f t="shared" si="49"/>
        <v>0</v>
      </c>
      <c r="H91" s="112">
        <v>1</v>
      </c>
      <c r="I91" s="106">
        <v>3256</v>
      </c>
      <c r="J91" s="110">
        <v>1</v>
      </c>
      <c r="K91" s="111">
        <f t="shared" si="31"/>
        <v>30.712530712530711</v>
      </c>
      <c r="L91" s="110"/>
      <c r="M91" s="111">
        <f t="shared" si="27"/>
        <v>0</v>
      </c>
      <c r="N91" s="156">
        <v>1</v>
      </c>
      <c r="O91" s="54">
        <v>570</v>
      </c>
      <c r="P91" s="54">
        <v>0</v>
      </c>
      <c r="Q91" s="55">
        <f t="shared" si="32"/>
        <v>0</v>
      </c>
      <c r="R91" s="54">
        <v>0</v>
      </c>
      <c r="S91" s="55">
        <f t="shared" si="33"/>
        <v>0</v>
      </c>
      <c r="T91" s="54">
        <v>0</v>
      </c>
      <c r="U91" s="56">
        <v>582</v>
      </c>
      <c r="V91" s="54"/>
      <c r="W91" s="55">
        <f t="shared" si="34"/>
        <v>0</v>
      </c>
      <c r="X91" s="54"/>
      <c r="Y91" s="55">
        <f t="shared" si="28"/>
        <v>0</v>
      </c>
      <c r="Z91" s="160">
        <v>0</v>
      </c>
      <c r="AA91" s="7">
        <v>9338</v>
      </c>
      <c r="AB91" s="7">
        <v>12</v>
      </c>
      <c r="AC91" s="14">
        <f t="shared" si="35"/>
        <v>128.50717498393661</v>
      </c>
      <c r="AD91" s="7">
        <v>0</v>
      </c>
      <c r="AE91" s="14">
        <f t="shared" si="36"/>
        <v>0</v>
      </c>
      <c r="AF91" s="7">
        <v>12</v>
      </c>
      <c r="AG91" s="7">
        <v>9152</v>
      </c>
      <c r="AH91" s="7"/>
      <c r="AI91" s="14">
        <f t="shared" si="37"/>
        <v>0</v>
      </c>
      <c r="AJ91" s="7"/>
      <c r="AK91" s="14">
        <f t="shared" si="29"/>
        <v>0</v>
      </c>
      <c r="AL91" s="159">
        <v>0</v>
      </c>
      <c r="AM91" s="8">
        <f t="shared" si="50"/>
        <v>13284</v>
      </c>
      <c r="AN91" s="8">
        <f t="shared" si="38"/>
        <v>13</v>
      </c>
      <c r="AO91" s="13">
        <f t="shared" si="39"/>
        <v>97.862089732008428</v>
      </c>
      <c r="AP91" s="161">
        <f t="shared" si="40"/>
        <v>0</v>
      </c>
      <c r="AQ91" s="13">
        <f t="shared" si="30"/>
        <v>0</v>
      </c>
      <c r="AR91" s="162">
        <f t="shared" si="41"/>
        <v>13</v>
      </c>
      <c r="AS91" s="133">
        <f t="shared" si="42"/>
        <v>12990</v>
      </c>
      <c r="AT91" s="133">
        <f t="shared" si="43"/>
        <v>1</v>
      </c>
      <c r="AU91" s="124">
        <f t="shared" si="44"/>
        <v>7.6982294072363358</v>
      </c>
      <c r="AV91" s="133">
        <f t="shared" si="45"/>
        <v>0</v>
      </c>
      <c r="AW91" s="136">
        <f t="shared" si="46"/>
        <v>0</v>
      </c>
      <c r="AX91" s="133">
        <f t="shared" si="47"/>
        <v>1</v>
      </c>
    </row>
    <row r="92" spans="1:51" x14ac:dyDescent="0.2">
      <c r="A92" s="9" t="s">
        <v>169</v>
      </c>
      <c r="B92" s="9" t="s">
        <v>170</v>
      </c>
      <c r="C92" s="106">
        <v>3376</v>
      </c>
      <c r="D92" s="106">
        <v>118</v>
      </c>
      <c r="E92" s="109">
        <f t="shared" si="48"/>
        <v>3495.2606635071088</v>
      </c>
      <c r="F92" s="106">
        <v>96</v>
      </c>
      <c r="G92" s="109">
        <f t="shared" si="49"/>
        <v>2843.6018957345968</v>
      </c>
      <c r="H92" s="106">
        <v>17</v>
      </c>
      <c r="I92" s="106">
        <v>3256</v>
      </c>
      <c r="J92" s="145">
        <v>116</v>
      </c>
      <c r="K92" s="107">
        <f t="shared" si="31"/>
        <v>3562.6535626535629</v>
      </c>
      <c r="L92" s="145">
        <v>98</v>
      </c>
      <c r="M92" s="107">
        <f t="shared" si="27"/>
        <v>3009.8280098280097</v>
      </c>
      <c r="N92" s="108">
        <v>18</v>
      </c>
      <c r="O92" s="50">
        <v>570</v>
      </c>
      <c r="P92" s="50">
        <v>8</v>
      </c>
      <c r="Q92" s="52">
        <f t="shared" si="32"/>
        <v>1403.5087719298247</v>
      </c>
      <c r="R92" s="50">
        <v>5</v>
      </c>
      <c r="S92" s="52">
        <f t="shared" si="33"/>
        <v>877.19298245614027</v>
      </c>
      <c r="T92" s="50">
        <v>4</v>
      </c>
      <c r="U92" s="48">
        <v>582</v>
      </c>
      <c r="V92" s="50">
        <v>8</v>
      </c>
      <c r="W92" s="52">
        <f t="shared" si="34"/>
        <v>1374.5704467353951</v>
      </c>
      <c r="X92" s="50">
        <v>4</v>
      </c>
      <c r="Y92" s="52">
        <f t="shared" si="28"/>
        <v>687.28522336769754</v>
      </c>
      <c r="Z92" s="53">
        <v>4</v>
      </c>
      <c r="AA92" s="10">
        <v>9338</v>
      </c>
      <c r="AB92" s="10">
        <v>351</v>
      </c>
      <c r="AC92" s="11">
        <f t="shared" si="35"/>
        <v>3758.8348682801457</v>
      </c>
      <c r="AD92" s="10">
        <v>145</v>
      </c>
      <c r="AE92" s="11">
        <f t="shared" si="36"/>
        <v>1552.7950310559006</v>
      </c>
      <c r="AF92" s="10">
        <v>141</v>
      </c>
      <c r="AG92" s="10">
        <v>9152</v>
      </c>
      <c r="AH92" s="10">
        <v>63</v>
      </c>
      <c r="AI92" s="11">
        <f t="shared" si="37"/>
        <v>688.37412587412587</v>
      </c>
      <c r="AJ92" s="10">
        <v>12</v>
      </c>
      <c r="AK92" s="11">
        <f t="shared" si="29"/>
        <v>131.11888111888112</v>
      </c>
      <c r="AL92" s="42">
        <v>33</v>
      </c>
      <c r="AM92" s="12">
        <f t="shared" si="50"/>
        <v>13284</v>
      </c>
      <c r="AN92" s="12">
        <f t="shared" si="38"/>
        <v>477</v>
      </c>
      <c r="AO92" s="23">
        <f t="shared" si="39"/>
        <v>3590.7859078590786</v>
      </c>
      <c r="AP92" s="37">
        <f t="shared" si="40"/>
        <v>246</v>
      </c>
      <c r="AQ92" s="23">
        <f t="shared" si="30"/>
        <v>1851.8518518518517</v>
      </c>
      <c r="AR92" s="116">
        <f t="shared" si="41"/>
        <v>162</v>
      </c>
      <c r="AS92" s="133">
        <f t="shared" si="42"/>
        <v>12990</v>
      </c>
      <c r="AT92" s="133">
        <f t="shared" si="43"/>
        <v>187</v>
      </c>
      <c r="AU92" s="123">
        <f t="shared" si="44"/>
        <v>1439.5688991531947</v>
      </c>
      <c r="AV92" s="134">
        <f t="shared" si="45"/>
        <v>114</v>
      </c>
      <c r="AW92" s="135">
        <f t="shared" si="46"/>
        <v>877.59815242494221</v>
      </c>
      <c r="AX92" s="134">
        <f t="shared" si="47"/>
        <v>55</v>
      </c>
    </row>
    <row r="93" spans="1:51" x14ac:dyDescent="0.2">
      <c r="A93" s="1" t="s">
        <v>171</v>
      </c>
      <c r="B93" s="1" t="s">
        <v>172</v>
      </c>
      <c r="C93" s="106">
        <v>3376</v>
      </c>
      <c r="D93" s="112">
        <v>63</v>
      </c>
      <c r="E93" s="113">
        <f t="shared" si="48"/>
        <v>1866.1137440758291</v>
      </c>
      <c r="F93" s="112">
        <v>63</v>
      </c>
      <c r="G93" s="113">
        <f t="shared" si="49"/>
        <v>1866.1137440758291</v>
      </c>
      <c r="H93" s="112">
        <v>0</v>
      </c>
      <c r="I93" s="106">
        <v>3256</v>
      </c>
      <c r="J93" s="110">
        <v>65</v>
      </c>
      <c r="K93" s="111">
        <f t="shared" si="31"/>
        <v>1996.3144963144962</v>
      </c>
      <c r="L93" s="110">
        <v>65</v>
      </c>
      <c r="M93" s="111">
        <f t="shared" si="27"/>
        <v>1996.3144963144962</v>
      </c>
      <c r="N93" s="156">
        <v>0</v>
      </c>
      <c r="O93" s="54">
        <v>570</v>
      </c>
      <c r="P93" s="54">
        <v>2</v>
      </c>
      <c r="Q93" s="55">
        <f t="shared" si="32"/>
        <v>350.87719298245617</v>
      </c>
      <c r="R93" s="54">
        <v>2</v>
      </c>
      <c r="S93" s="55">
        <f t="shared" si="33"/>
        <v>350.87719298245617</v>
      </c>
      <c r="T93" s="54">
        <v>0</v>
      </c>
      <c r="U93" s="56">
        <v>582</v>
      </c>
      <c r="V93" s="54"/>
      <c r="W93" s="55">
        <f t="shared" si="34"/>
        <v>0</v>
      </c>
      <c r="X93" s="54"/>
      <c r="Y93" s="55">
        <f t="shared" si="28"/>
        <v>0</v>
      </c>
      <c r="Z93" s="160">
        <v>0</v>
      </c>
      <c r="AA93" s="7">
        <v>9338</v>
      </c>
      <c r="AB93" s="7">
        <v>102</v>
      </c>
      <c r="AC93" s="14">
        <f t="shared" si="35"/>
        <v>1092.3109873634612</v>
      </c>
      <c r="AD93" s="7">
        <v>102</v>
      </c>
      <c r="AE93" s="14">
        <f t="shared" si="36"/>
        <v>1092.3109873634612</v>
      </c>
      <c r="AF93" s="7">
        <v>0</v>
      </c>
      <c r="AG93" s="7">
        <v>9152</v>
      </c>
      <c r="AH93" s="7">
        <v>8</v>
      </c>
      <c r="AI93" s="14">
        <f t="shared" si="37"/>
        <v>87.412587412587413</v>
      </c>
      <c r="AJ93" s="7">
        <v>8</v>
      </c>
      <c r="AK93" s="14">
        <f t="shared" si="29"/>
        <v>87.412587412587413</v>
      </c>
      <c r="AL93" s="159">
        <v>0</v>
      </c>
      <c r="AM93" s="8">
        <f t="shared" si="50"/>
        <v>13284</v>
      </c>
      <c r="AN93" s="8">
        <f t="shared" si="38"/>
        <v>167</v>
      </c>
      <c r="AO93" s="13">
        <f t="shared" si="39"/>
        <v>1257.1514604034928</v>
      </c>
      <c r="AP93" s="161">
        <f t="shared" si="40"/>
        <v>167</v>
      </c>
      <c r="AQ93" s="13">
        <f t="shared" si="30"/>
        <v>1257.1514604034928</v>
      </c>
      <c r="AR93" s="162">
        <f t="shared" si="41"/>
        <v>0</v>
      </c>
      <c r="AS93" s="133">
        <f t="shared" si="42"/>
        <v>12990</v>
      </c>
      <c r="AT93" s="133">
        <f t="shared" si="43"/>
        <v>73</v>
      </c>
      <c r="AU93" s="124">
        <f t="shared" si="44"/>
        <v>561.97074672825249</v>
      </c>
      <c r="AV93" s="133">
        <f t="shared" si="45"/>
        <v>73</v>
      </c>
      <c r="AW93" s="136">
        <f t="shared" si="46"/>
        <v>561.97074672825249</v>
      </c>
      <c r="AX93" s="133">
        <f t="shared" si="47"/>
        <v>0</v>
      </c>
    </row>
    <row r="94" spans="1:51" x14ac:dyDescent="0.2">
      <c r="A94" s="1" t="s">
        <v>173</v>
      </c>
      <c r="B94" s="1" t="s">
        <v>174</v>
      </c>
      <c r="C94" s="106">
        <v>3376</v>
      </c>
      <c r="D94" s="112">
        <v>36</v>
      </c>
      <c r="E94" s="113">
        <f t="shared" si="48"/>
        <v>1066.350710900474</v>
      </c>
      <c r="F94" s="112">
        <v>30</v>
      </c>
      <c r="G94" s="113">
        <f t="shared" si="49"/>
        <v>888.62559241706163</v>
      </c>
      <c r="H94" s="112">
        <v>4</v>
      </c>
      <c r="I94" s="106">
        <v>3256</v>
      </c>
      <c r="J94" s="110">
        <v>33</v>
      </c>
      <c r="K94" s="111">
        <f t="shared" si="31"/>
        <v>1013.5135135135135</v>
      </c>
      <c r="L94" s="110">
        <v>26</v>
      </c>
      <c r="M94" s="111">
        <f t="shared" si="27"/>
        <v>798.52579852579856</v>
      </c>
      <c r="N94" s="156">
        <v>5</v>
      </c>
      <c r="O94" s="54">
        <v>570</v>
      </c>
      <c r="P94" s="54">
        <v>2</v>
      </c>
      <c r="Q94" s="55">
        <f t="shared" si="32"/>
        <v>350.87719298245617</v>
      </c>
      <c r="R94" s="54">
        <v>1</v>
      </c>
      <c r="S94" s="55">
        <f t="shared" si="33"/>
        <v>175.43859649122808</v>
      </c>
      <c r="T94" s="54">
        <v>1</v>
      </c>
      <c r="U94" s="56">
        <v>582</v>
      </c>
      <c r="V94" s="54">
        <v>4</v>
      </c>
      <c r="W94" s="55">
        <f t="shared" si="34"/>
        <v>687.28522336769754</v>
      </c>
      <c r="X94" s="54">
        <v>3</v>
      </c>
      <c r="Y94" s="55">
        <f t="shared" si="28"/>
        <v>515.46391752577324</v>
      </c>
      <c r="Z94" s="160">
        <v>2</v>
      </c>
      <c r="AA94" s="7">
        <v>9338</v>
      </c>
      <c r="AB94" s="7">
        <v>127</v>
      </c>
      <c r="AC94" s="14">
        <f t="shared" si="35"/>
        <v>1360.0342685799956</v>
      </c>
      <c r="AD94" s="7">
        <v>43</v>
      </c>
      <c r="AE94" s="14">
        <f t="shared" si="36"/>
        <v>460.48404369243951</v>
      </c>
      <c r="AF94" s="7">
        <v>82</v>
      </c>
      <c r="AG94" s="7">
        <v>9152</v>
      </c>
      <c r="AH94" s="7">
        <v>29</v>
      </c>
      <c r="AI94" s="14">
        <f t="shared" si="37"/>
        <v>316.87062937062933</v>
      </c>
      <c r="AJ94" s="7">
        <v>4</v>
      </c>
      <c r="AK94" s="14">
        <f t="shared" si="29"/>
        <v>43.706293706293707</v>
      </c>
      <c r="AL94" s="159">
        <v>7</v>
      </c>
      <c r="AM94" s="8">
        <f t="shared" si="50"/>
        <v>13284</v>
      </c>
      <c r="AN94" s="8">
        <f t="shared" si="38"/>
        <v>165</v>
      </c>
      <c r="AO94" s="13">
        <f t="shared" si="39"/>
        <v>1242.0957542908764</v>
      </c>
      <c r="AP94" s="161">
        <f t="shared" si="40"/>
        <v>74</v>
      </c>
      <c r="AQ94" s="13">
        <f t="shared" si="30"/>
        <v>557.06112616681719</v>
      </c>
      <c r="AR94" s="162">
        <f t="shared" si="41"/>
        <v>87</v>
      </c>
      <c r="AS94" s="133">
        <f t="shared" si="42"/>
        <v>12990</v>
      </c>
      <c r="AT94" s="133">
        <f t="shared" si="43"/>
        <v>66</v>
      </c>
      <c r="AU94" s="124">
        <f t="shared" si="44"/>
        <v>508.08314087759817</v>
      </c>
      <c r="AV94" s="133">
        <f t="shared" si="45"/>
        <v>33</v>
      </c>
      <c r="AW94" s="136">
        <f t="shared" si="46"/>
        <v>254.04157043879908</v>
      </c>
      <c r="AX94" s="133">
        <f t="shared" si="47"/>
        <v>14</v>
      </c>
    </row>
    <row r="95" spans="1:51" x14ac:dyDescent="0.2">
      <c r="A95" s="1" t="s">
        <v>175</v>
      </c>
      <c r="B95" s="1" t="s">
        <v>176</v>
      </c>
      <c r="C95" s="106">
        <v>3376</v>
      </c>
      <c r="D95" s="112">
        <v>30</v>
      </c>
      <c r="E95" s="113">
        <f t="shared" si="48"/>
        <v>888.62559241706163</v>
      </c>
      <c r="F95" s="112">
        <v>30</v>
      </c>
      <c r="G95" s="113">
        <f t="shared" si="49"/>
        <v>888.62559241706163</v>
      </c>
      <c r="H95" s="112">
        <v>0</v>
      </c>
      <c r="I95" s="106">
        <v>3256</v>
      </c>
      <c r="J95" s="110">
        <v>23</v>
      </c>
      <c r="K95" s="111">
        <f t="shared" si="31"/>
        <v>706.38820638820641</v>
      </c>
      <c r="L95" s="110">
        <v>23</v>
      </c>
      <c r="M95" s="111">
        <f t="shared" si="27"/>
        <v>706.38820638820641</v>
      </c>
      <c r="N95" s="156">
        <v>0</v>
      </c>
      <c r="O95" s="54">
        <v>570</v>
      </c>
      <c r="P95" s="54">
        <v>1</v>
      </c>
      <c r="Q95" s="55">
        <f t="shared" si="32"/>
        <v>175.43859649122808</v>
      </c>
      <c r="R95" s="54">
        <v>1</v>
      </c>
      <c r="S95" s="55">
        <f t="shared" si="33"/>
        <v>175.43859649122808</v>
      </c>
      <c r="T95" s="54">
        <v>0</v>
      </c>
      <c r="U95" s="56">
        <v>582</v>
      </c>
      <c r="V95" s="54">
        <v>1</v>
      </c>
      <c r="W95" s="55">
        <f t="shared" si="34"/>
        <v>171.82130584192439</v>
      </c>
      <c r="X95" s="54">
        <v>1</v>
      </c>
      <c r="Y95" s="55">
        <f t="shared" si="28"/>
        <v>171.82130584192439</v>
      </c>
      <c r="Z95" s="160">
        <v>0</v>
      </c>
      <c r="AA95" s="7">
        <v>9338</v>
      </c>
      <c r="AB95" s="7">
        <v>29</v>
      </c>
      <c r="AC95" s="14">
        <f t="shared" si="35"/>
        <v>310.55900621118008</v>
      </c>
      <c r="AD95" s="7">
        <v>29</v>
      </c>
      <c r="AE95" s="14">
        <f t="shared" si="36"/>
        <v>310.55900621118008</v>
      </c>
      <c r="AF95" s="7">
        <v>0</v>
      </c>
      <c r="AG95" s="7">
        <v>9152</v>
      </c>
      <c r="AH95" s="7">
        <v>4</v>
      </c>
      <c r="AI95" s="14">
        <f t="shared" si="37"/>
        <v>43.706293706293707</v>
      </c>
      <c r="AJ95" s="7">
        <v>4</v>
      </c>
      <c r="AK95" s="14">
        <f t="shared" si="29"/>
        <v>43.706293706293707</v>
      </c>
      <c r="AL95" s="159">
        <v>0</v>
      </c>
      <c r="AM95" s="8">
        <f t="shared" si="50"/>
        <v>13284</v>
      </c>
      <c r="AN95" s="8">
        <f t="shared" si="38"/>
        <v>60</v>
      </c>
      <c r="AO95" s="13">
        <f t="shared" si="39"/>
        <v>451.67118337850042</v>
      </c>
      <c r="AP95" s="161">
        <f t="shared" si="40"/>
        <v>60</v>
      </c>
      <c r="AQ95" s="13">
        <f t="shared" si="30"/>
        <v>451.67118337850042</v>
      </c>
      <c r="AR95" s="162">
        <f t="shared" si="41"/>
        <v>0</v>
      </c>
      <c r="AS95" s="133">
        <f t="shared" si="42"/>
        <v>12990</v>
      </c>
      <c r="AT95" s="133">
        <f t="shared" si="43"/>
        <v>28</v>
      </c>
      <c r="AU95" s="124">
        <f t="shared" si="44"/>
        <v>215.55042340261738</v>
      </c>
      <c r="AV95" s="133">
        <f t="shared" si="45"/>
        <v>28</v>
      </c>
      <c r="AW95" s="136">
        <f t="shared" si="46"/>
        <v>215.55042340261738</v>
      </c>
      <c r="AX95" s="133">
        <f t="shared" si="47"/>
        <v>0</v>
      </c>
    </row>
    <row r="96" spans="1:51" x14ac:dyDescent="0.2">
      <c r="A96" s="1" t="s">
        <v>177</v>
      </c>
      <c r="B96" s="1" t="s">
        <v>178</v>
      </c>
      <c r="C96" s="106">
        <v>3376</v>
      </c>
      <c r="D96" s="112">
        <v>6</v>
      </c>
      <c r="E96" s="113">
        <f t="shared" si="48"/>
        <v>177.7251184834123</v>
      </c>
      <c r="F96" s="112">
        <v>0</v>
      </c>
      <c r="G96" s="113">
        <f t="shared" si="49"/>
        <v>0</v>
      </c>
      <c r="H96" s="112">
        <v>4</v>
      </c>
      <c r="I96" s="106">
        <v>3256</v>
      </c>
      <c r="J96" s="110">
        <v>5</v>
      </c>
      <c r="K96" s="111">
        <f t="shared" si="31"/>
        <v>153.56265356265357</v>
      </c>
      <c r="L96" s="110"/>
      <c r="M96" s="111">
        <f t="shared" si="27"/>
        <v>0</v>
      </c>
      <c r="N96" s="156">
        <v>4</v>
      </c>
      <c r="O96" s="54">
        <v>570</v>
      </c>
      <c r="P96" s="54">
        <v>1</v>
      </c>
      <c r="Q96" s="55">
        <f t="shared" si="32"/>
        <v>175.43859649122808</v>
      </c>
      <c r="R96" s="54">
        <v>0</v>
      </c>
      <c r="S96" s="55">
        <f t="shared" si="33"/>
        <v>0</v>
      </c>
      <c r="T96" s="54">
        <v>1</v>
      </c>
      <c r="U96" s="56">
        <v>582</v>
      </c>
      <c r="V96" s="54">
        <v>2</v>
      </c>
      <c r="W96" s="55">
        <f t="shared" si="34"/>
        <v>343.64261168384877</v>
      </c>
      <c r="X96" s="54">
        <v>1</v>
      </c>
      <c r="Y96" s="55">
        <f t="shared" si="28"/>
        <v>171.82130584192439</v>
      </c>
      <c r="Z96" s="160">
        <v>1</v>
      </c>
      <c r="AA96" s="7">
        <v>9338</v>
      </c>
      <c r="AB96" s="7">
        <v>79</v>
      </c>
      <c r="AC96" s="14">
        <f t="shared" si="35"/>
        <v>846.00556864424925</v>
      </c>
      <c r="AD96" s="7">
        <v>11</v>
      </c>
      <c r="AE96" s="14">
        <f t="shared" si="36"/>
        <v>117.79824373527522</v>
      </c>
      <c r="AF96" s="7">
        <v>67</v>
      </c>
      <c r="AG96" s="7">
        <v>9152</v>
      </c>
      <c r="AH96" s="7">
        <v>18</v>
      </c>
      <c r="AI96" s="14">
        <f t="shared" si="37"/>
        <v>196.67832167832171</v>
      </c>
      <c r="AJ96" s="7"/>
      <c r="AK96" s="14">
        <f t="shared" si="29"/>
        <v>0</v>
      </c>
      <c r="AL96" s="159">
        <v>5</v>
      </c>
      <c r="AM96" s="8">
        <f t="shared" si="50"/>
        <v>13284</v>
      </c>
      <c r="AN96" s="8">
        <f t="shared" si="38"/>
        <v>86</v>
      </c>
      <c r="AO96" s="13">
        <f t="shared" si="39"/>
        <v>647.39536284251733</v>
      </c>
      <c r="AP96" s="161">
        <f t="shared" si="40"/>
        <v>11</v>
      </c>
      <c r="AQ96" s="13">
        <f t="shared" si="30"/>
        <v>82.806383619391752</v>
      </c>
      <c r="AR96" s="162">
        <f t="shared" si="41"/>
        <v>72</v>
      </c>
      <c r="AS96" s="133">
        <f t="shared" si="42"/>
        <v>12990</v>
      </c>
      <c r="AT96" s="133">
        <f t="shared" si="43"/>
        <v>25</v>
      </c>
      <c r="AU96" s="124">
        <f t="shared" si="44"/>
        <v>192.45573518090839</v>
      </c>
      <c r="AV96" s="133">
        <f t="shared" si="45"/>
        <v>1</v>
      </c>
      <c r="AW96" s="136">
        <f t="shared" si="46"/>
        <v>7.6982294072363358</v>
      </c>
      <c r="AX96" s="133">
        <f t="shared" si="47"/>
        <v>10</v>
      </c>
    </row>
    <row r="97" spans="1:51" x14ac:dyDescent="0.2">
      <c r="A97" s="1" t="s">
        <v>179</v>
      </c>
      <c r="B97" s="1" t="s">
        <v>180</v>
      </c>
      <c r="C97" s="106">
        <v>3376</v>
      </c>
      <c r="D97" s="112">
        <v>0</v>
      </c>
      <c r="E97" s="113">
        <f t="shared" si="48"/>
        <v>0</v>
      </c>
      <c r="F97" s="112">
        <v>0</v>
      </c>
      <c r="G97" s="113">
        <f t="shared" si="49"/>
        <v>0</v>
      </c>
      <c r="H97" s="112">
        <v>0</v>
      </c>
      <c r="I97" s="106">
        <v>3256</v>
      </c>
      <c r="J97" s="110"/>
      <c r="K97" s="111">
        <f t="shared" si="31"/>
        <v>0</v>
      </c>
      <c r="L97" s="110"/>
      <c r="M97" s="111">
        <f t="shared" si="27"/>
        <v>0</v>
      </c>
      <c r="N97" s="156">
        <v>0</v>
      </c>
      <c r="O97" s="54">
        <v>570</v>
      </c>
      <c r="P97" s="54">
        <v>0</v>
      </c>
      <c r="Q97" s="55">
        <f t="shared" si="32"/>
        <v>0</v>
      </c>
      <c r="R97" s="54">
        <v>0</v>
      </c>
      <c r="S97" s="55">
        <f t="shared" si="33"/>
        <v>0</v>
      </c>
      <c r="T97" s="54">
        <v>0</v>
      </c>
      <c r="U97" s="56">
        <v>582</v>
      </c>
      <c r="V97" s="54"/>
      <c r="W97" s="55">
        <f t="shared" si="34"/>
        <v>0</v>
      </c>
      <c r="X97" s="54"/>
      <c r="Y97" s="55">
        <f t="shared" si="28"/>
        <v>0</v>
      </c>
      <c r="Z97" s="160">
        <v>0</v>
      </c>
      <c r="AA97" s="7">
        <v>9338</v>
      </c>
      <c r="AB97" s="7">
        <v>2</v>
      </c>
      <c r="AC97" s="14">
        <f t="shared" si="35"/>
        <v>21.417862497322766</v>
      </c>
      <c r="AD97" s="7">
        <v>2</v>
      </c>
      <c r="AE97" s="14">
        <f t="shared" si="36"/>
        <v>21.417862497322766</v>
      </c>
      <c r="AF97" s="7">
        <v>0</v>
      </c>
      <c r="AG97" s="7">
        <v>9152</v>
      </c>
      <c r="AH97" s="7"/>
      <c r="AI97" s="14">
        <f t="shared" si="37"/>
        <v>0</v>
      </c>
      <c r="AJ97" s="7"/>
      <c r="AK97" s="14">
        <f t="shared" si="29"/>
        <v>0</v>
      </c>
      <c r="AL97" s="159">
        <v>0</v>
      </c>
      <c r="AM97" s="8">
        <f t="shared" si="50"/>
        <v>13284</v>
      </c>
      <c r="AN97" s="8">
        <f t="shared" si="38"/>
        <v>2</v>
      </c>
      <c r="AO97" s="13">
        <f t="shared" si="39"/>
        <v>15.055706112616681</v>
      </c>
      <c r="AP97" s="161">
        <f t="shared" si="40"/>
        <v>2</v>
      </c>
      <c r="AQ97" s="13">
        <f t="shared" si="30"/>
        <v>15.055706112616681</v>
      </c>
      <c r="AR97" s="162">
        <f t="shared" si="41"/>
        <v>0</v>
      </c>
      <c r="AS97" s="133">
        <f t="shared" si="42"/>
        <v>12990</v>
      </c>
      <c r="AT97" s="133">
        <f t="shared" si="43"/>
        <v>0</v>
      </c>
      <c r="AU97" s="124">
        <f t="shared" si="44"/>
        <v>0</v>
      </c>
      <c r="AV97" s="133">
        <f t="shared" si="45"/>
        <v>0</v>
      </c>
      <c r="AW97" s="136">
        <f t="shared" si="46"/>
        <v>0</v>
      </c>
      <c r="AX97" s="133">
        <f t="shared" si="47"/>
        <v>0</v>
      </c>
    </row>
    <row r="98" spans="1:51" x14ac:dyDescent="0.2">
      <c r="A98" s="1" t="s">
        <v>181</v>
      </c>
      <c r="B98" s="1" t="s">
        <v>182</v>
      </c>
      <c r="C98" s="106">
        <v>3376</v>
      </c>
      <c r="D98" s="112">
        <v>0</v>
      </c>
      <c r="E98" s="113">
        <f t="shared" si="48"/>
        <v>0</v>
      </c>
      <c r="F98" s="112">
        <v>0</v>
      </c>
      <c r="G98" s="113">
        <f t="shared" si="49"/>
        <v>0</v>
      </c>
      <c r="H98" s="112">
        <v>0</v>
      </c>
      <c r="I98" s="106">
        <v>3256</v>
      </c>
      <c r="J98" s="110"/>
      <c r="K98" s="111">
        <f t="shared" si="31"/>
        <v>0</v>
      </c>
      <c r="L98" s="110"/>
      <c r="M98" s="111">
        <f t="shared" si="27"/>
        <v>0</v>
      </c>
      <c r="N98" s="156">
        <v>0</v>
      </c>
      <c r="O98" s="54">
        <v>570</v>
      </c>
      <c r="P98" s="54">
        <v>0</v>
      </c>
      <c r="Q98" s="55">
        <f t="shared" si="32"/>
        <v>0</v>
      </c>
      <c r="R98" s="54">
        <v>0</v>
      </c>
      <c r="S98" s="55">
        <f t="shared" si="33"/>
        <v>0</v>
      </c>
      <c r="T98" s="54">
        <v>0</v>
      </c>
      <c r="U98" s="56">
        <v>582</v>
      </c>
      <c r="V98" s="54"/>
      <c r="W98" s="55">
        <f t="shared" si="34"/>
        <v>0</v>
      </c>
      <c r="X98" s="54"/>
      <c r="Y98" s="55">
        <f t="shared" si="28"/>
        <v>0</v>
      </c>
      <c r="Z98" s="160">
        <v>0</v>
      </c>
      <c r="AA98" s="7">
        <v>9338</v>
      </c>
      <c r="AB98" s="7">
        <v>1</v>
      </c>
      <c r="AC98" s="14">
        <f t="shared" si="35"/>
        <v>10.708931248661383</v>
      </c>
      <c r="AD98" s="7">
        <v>1</v>
      </c>
      <c r="AE98" s="14">
        <f t="shared" si="36"/>
        <v>10.708931248661383</v>
      </c>
      <c r="AF98" s="7">
        <v>0</v>
      </c>
      <c r="AG98" s="7">
        <v>9152</v>
      </c>
      <c r="AH98" s="7"/>
      <c r="AI98" s="14">
        <f t="shared" si="37"/>
        <v>0</v>
      </c>
      <c r="AJ98" s="7"/>
      <c r="AK98" s="14">
        <f t="shared" si="29"/>
        <v>0</v>
      </c>
      <c r="AL98" s="159">
        <v>0</v>
      </c>
      <c r="AM98" s="8">
        <f t="shared" si="50"/>
        <v>13284</v>
      </c>
      <c r="AN98" s="8">
        <f t="shared" si="38"/>
        <v>1</v>
      </c>
      <c r="AO98" s="13">
        <f t="shared" si="39"/>
        <v>7.5278530563083406</v>
      </c>
      <c r="AP98" s="161">
        <f t="shared" si="40"/>
        <v>1</v>
      </c>
      <c r="AQ98" s="13">
        <f t="shared" si="30"/>
        <v>7.5278530563083406</v>
      </c>
      <c r="AR98" s="162">
        <f t="shared" si="41"/>
        <v>0</v>
      </c>
      <c r="AS98" s="133">
        <f t="shared" si="42"/>
        <v>12990</v>
      </c>
      <c r="AT98" s="133">
        <f t="shared" si="43"/>
        <v>0</v>
      </c>
      <c r="AU98" s="124">
        <f t="shared" si="44"/>
        <v>0</v>
      </c>
      <c r="AV98" s="133">
        <f t="shared" si="45"/>
        <v>0</v>
      </c>
      <c r="AW98" s="136">
        <f t="shared" si="46"/>
        <v>0</v>
      </c>
      <c r="AX98" s="133">
        <f t="shared" si="47"/>
        <v>0</v>
      </c>
    </row>
    <row r="99" spans="1:51" x14ac:dyDescent="0.2">
      <c r="A99" s="1" t="s">
        <v>183</v>
      </c>
      <c r="B99" s="1" t="s">
        <v>184</v>
      </c>
      <c r="C99" s="106">
        <v>3376</v>
      </c>
      <c r="D99" s="112">
        <v>0</v>
      </c>
      <c r="E99" s="113">
        <f t="shared" si="48"/>
        <v>0</v>
      </c>
      <c r="F99" s="112">
        <v>0</v>
      </c>
      <c r="G99" s="113">
        <f t="shared" si="49"/>
        <v>0</v>
      </c>
      <c r="H99" s="112">
        <v>0</v>
      </c>
      <c r="I99" s="106">
        <v>3256</v>
      </c>
      <c r="J99" s="110"/>
      <c r="K99" s="111">
        <f t="shared" si="31"/>
        <v>0</v>
      </c>
      <c r="L99" s="110"/>
      <c r="M99" s="111">
        <f t="shared" si="27"/>
        <v>0</v>
      </c>
      <c r="N99" s="156">
        <v>0</v>
      </c>
      <c r="O99" s="54">
        <v>570</v>
      </c>
      <c r="P99" s="54">
        <v>0</v>
      </c>
      <c r="Q99" s="55">
        <f t="shared" si="32"/>
        <v>0</v>
      </c>
      <c r="R99" s="54">
        <v>0</v>
      </c>
      <c r="S99" s="55">
        <f t="shared" si="33"/>
        <v>0</v>
      </c>
      <c r="T99" s="54">
        <v>0</v>
      </c>
      <c r="U99" s="56">
        <v>582</v>
      </c>
      <c r="V99" s="54">
        <v>1</v>
      </c>
      <c r="W99" s="55">
        <f t="shared" si="34"/>
        <v>171.82130584192439</v>
      </c>
      <c r="X99" s="54">
        <v>1</v>
      </c>
      <c r="Y99" s="55">
        <f t="shared" si="28"/>
        <v>171.82130584192439</v>
      </c>
      <c r="Z99" s="160">
        <v>1</v>
      </c>
      <c r="AA99" s="7">
        <v>9338</v>
      </c>
      <c r="AB99" s="7">
        <v>16</v>
      </c>
      <c r="AC99" s="14">
        <f t="shared" si="35"/>
        <v>171.34289997858212</v>
      </c>
      <c r="AD99" s="7">
        <v>0</v>
      </c>
      <c r="AE99" s="14">
        <f t="shared" si="36"/>
        <v>0</v>
      </c>
      <c r="AF99" s="7">
        <v>15</v>
      </c>
      <c r="AG99" s="7">
        <v>9152</v>
      </c>
      <c r="AH99" s="7">
        <v>2</v>
      </c>
      <c r="AI99" s="14">
        <f t="shared" si="37"/>
        <v>21.853146853146853</v>
      </c>
      <c r="AJ99" s="7"/>
      <c r="AK99" s="14">
        <f t="shared" si="29"/>
        <v>0</v>
      </c>
      <c r="AL99" s="159">
        <v>2</v>
      </c>
      <c r="AM99" s="8">
        <f t="shared" si="50"/>
        <v>13284</v>
      </c>
      <c r="AN99" s="8">
        <f t="shared" si="38"/>
        <v>16</v>
      </c>
      <c r="AO99" s="13">
        <f t="shared" si="39"/>
        <v>120.44564890093345</v>
      </c>
      <c r="AP99" s="161">
        <f t="shared" si="40"/>
        <v>0</v>
      </c>
      <c r="AQ99" s="13">
        <f t="shared" si="30"/>
        <v>0</v>
      </c>
      <c r="AR99" s="162">
        <f t="shared" si="41"/>
        <v>15</v>
      </c>
      <c r="AS99" s="133">
        <f t="shared" si="42"/>
        <v>12990</v>
      </c>
      <c r="AT99" s="133">
        <f t="shared" si="43"/>
        <v>3</v>
      </c>
      <c r="AU99" s="124">
        <f t="shared" si="44"/>
        <v>23.094688221709006</v>
      </c>
      <c r="AV99" s="133">
        <f t="shared" si="45"/>
        <v>1</v>
      </c>
      <c r="AW99" s="136">
        <f t="shared" si="46"/>
        <v>7.6982294072363358</v>
      </c>
      <c r="AX99" s="133">
        <f t="shared" si="47"/>
        <v>3</v>
      </c>
    </row>
    <row r="100" spans="1:51" x14ac:dyDescent="0.2">
      <c r="A100" s="1" t="s">
        <v>185</v>
      </c>
      <c r="B100" s="1" t="s">
        <v>186</v>
      </c>
      <c r="C100" s="106">
        <v>3376</v>
      </c>
      <c r="D100" s="112">
        <v>0</v>
      </c>
      <c r="E100" s="113">
        <f t="shared" si="48"/>
        <v>0</v>
      </c>
      <c r="F100" s="112">
        <v>0</v>
      </c>
      <c r="G100" s="113">
        <f t="shared" si="49"/>
        <v>0</v>
      </c>
      <c r="H100" s="112">
        <v>0</v>
      </c>
      <c r="I100" s="106">
        <v>3256</v>
      </c>
      <c r="J100" s="110"/>
      <c r="K100" s="111">
        <f t="shared" si="31"/>
        <v>0</v>
      </c>
      <c r="L100" s="110"/>
      <c r="M100" s="111">
        <f t="shared" si="27"/>
        <v>0</v>
      </c>
      <c r="N100" s="156">
        <v>0</v>
      </c>
      <c r="O100" s="54">
        <v>570</v>
      </c>
      <c r="P100" s="54">
        <v>0</v>
      </c>
      <c r="Q100" s="55">
        <f t="shared" si="32"/>
        <v>0</v>
      </c>
      <c r="R100" s="54">
        <v>0</v>
      </c>
      <c r="S100" s="55">
        <f t="shared" si="33"/>
        <v>0</v>
      </c>
      <c r="T100" s="54">
        <v>0</v>
      </c>
      <c r="U100" s="56">
        <v>582</v>
      </c>
      <c r="V100" s="54"/>
      <c r="W100" s="55">
        <f t="shared" si="34"/>
        <v>0</v>
      </c>
      <c r="X100" s="54"/>
      <c r="Y100" s="55">
        <f t="shared" si="28"/>
        <v>0</v>
      </c>
      <c r="Z100" s="160">
        <v>0</v>
      </c>
      <c r="AA100" s="7">
        <v>9338</v>
      </c>
      <c r="AB100" s="7">
        <v>1</v>
      </c>
      <c r="AC100" s="14">
        <f t="shared" si="35"/>
        <v>10.708931248661383</v>
      </c>
      <c r="AD100" s="7">
        <v>0</v>
      </c>
      <c r="AE100" s="14">
        <f t="shared" si="36"/>
        <v>0</v>
      </c>
      <c r="AF100" s="7">
        <v>1</v>
      </c>
      <c r="AG100" s="7">
        <v>9152</v>
      </c>
      <c r="AH100" s="7"/>
      <c r="AI100" s="14">
        <f t="shared" si="37"/>
        <v>0</v>
      </c>
      <c r="AJ100" s="7"/>
      <c r="AK100" s="14">
        <f t="shared" si="29"/>
        <v>0</v>
      </c>
      <c r="AL100" s="159">
        <v>0</v>
      </c>
      <c r="AM100" s="8">
        <f t="shared" si="50"/>
        <v>13284</v>
      </c>
      <c r="AN100" s="8">
        <f t="shared" si="38"/>
        <v>1</v>
      </c>
      <c r="AO100" s="13">
        <f t="shared" si="39"/>
        <v>7.5278530563083406</v>
      </c>
      <c r="AP100" s="161">
        <f t="shared" si="40"/>
        <v>0</v>
      </c>
      <c r="AQ100" s="13">
        <f t="shared" si="30"/>
        <v>0</v>
      </c>
      <c r="AR100" s="162">
        <f t="shared" si="41"/>
        <v>1</v>
      </c>
      <c r="AS100" s="133">
        <f t="shared" si="42"/>
        <v>12990</v>
      </c>
      <c r="AT100" s="133">
        <f t="shared" si="43"/>
        <v>0</v>
      </c>
      <c r="AU100" s="124">
        <f t="shared" si="44"/>
        <v>0</v>
      </c>
      <c r="AV100" s="133">
        <f t="shared" si="45"/>
        <v>0</v>
      </c>
      <c r="AW100" s="136">
        <f t="shared" si="46"/>
        <v>0</v>
      </c>
      <c r="AX100" s="133">
        <f t="shared" si="47"/>
        <v>0</v>
      </c>
    </row>
    <row r="101" spans="1:51" x14ac:dyDescent="0.2">
      <c r="A101" s="1" t="s">
        <v>187</v>
      </c>
      <c r="B101" s="1" t="s">
        <v>188</v>
      </c>
      <c r="C101" s="106">
        <v>3376</v>
      </c>
      <c r="D101" s="112">
        <v>0</v>
      </c>
      <c r="E101" s="113">
        <f t="shared" si="48"/>
        <v>0</v>
      </c>
      <c r="F101" s="112">
        <v>0</v>
      </c>
      <c r="G101" s="113">
        <f t="shared" si="49"/>
        <v>0</v>
      </c>
      <c r="H101" s="112">
        <v>0</v>
      </c>
      <c r="I101" s="106">
        <v>3256</v>
      </c>
      <c r="J101" s="110"/>
      <c r="K101" s="111">
        <f t="shared" si="31"/>
        <v>0</v>
      </c>
      <c r="L101" s="110"/>
      <c r="M101" s="111">
        <f t="shared" si="27"/>
        <v>0</v>
      </c>
      <c r="N101" s="156">
        <v>0</v>
      </c>
      <c r="O101" s="54">
        <v>570</v>
      </c>
      <c r="P101" s="54">
        <v>0</v>
      </c>
      <c r="Q101" s="55">
        <f t="shared" si="32"/>
        <v>0</v>
      </c>
      <c r="R101" s="54">
        <v>0</v>
      </c>
      <c r="S101" s="55">
        <f t="shared" si="33"/>
        <v>0</v>
      </c>
      <c r="T101" s="54">
        <v>0</v>
      </c>
      <c r="U101" s="56">
        <v>582</v>
      </c>
      <c r="V101" s="54"/>
      <c r="W101" s="55">
        <f t="shared" si="34"/>
        <v>0</v>
      </c>
      <c r="X101" s="54"/>
      <c r="Y101" s="55">
        <f t="shared" si="28"/>
        <v>0</v>
      </c>
      <c r="Z101" s="160">
        <v>0</v>
      </c>
      <c r="AA101" s="7">
        <v>9338</v>
      </c>
      <c r="AB101" s="7">
        <v>1</v>
      </c>
      <c r="AC101" s="14">
        <f t="shared" si="35"/>
        <v>10.708931248661383</v>
      </c>
      <c r="AD101" s="7">
        <v>0</v>
      </c>
      <c r="AE101" s="14">
        <f t="shared" si="36"/>
        <v>0</v>
      </c>
      <c r="AF101" s="7">
        <v>1</v>
      </c>
      <c r="AG101" s="7">
        <v>9152</v>
      </c>
      <c r="AH101" s="7"/>
      <c r="AI101" s="14">
        <f t="shared" si="37"/>
        <v>0</v>
      </c>
      <c r="AJ101" s="7"/>
      <c r="AK101" s="14">
        <f t="shared" si="29"/>
        <v>0</v>
      </c>
      <c r="AL101" s="159">
        <v>0</v>
      </c>
      <c r="AM101" s="8">
        <f t="shared" si="50"/>
        <v>13284</v>
      </c>
      <c r="AN101" s="8">
        <f t="shared" si="38"/>
        <v>1</v>
      </c>
      <c r="AO101" s="13">
        <f t="shared" si="39"/>
        <v>7.5278530563083406</v>
      </c>
      <c r="AP101" s="161">
        <f t="shared" si="40"/>
        <v>0</v>
      </c>
      <c r="AQ101" s="13">
        <f t="shared" si="30"/>
        <v>0</v>
      </c>
      <c r="AR101" s="162">
        <f t="shared" si="41"/>
        <v>1</v>
      </c>
      <c r="AS101" s="133">
        <f t="shared" si="42"/>
        <v>12990</v>
      </c>
      <c r="AT101" s="133">
        <f t="shared" si="43"/>
        <v>0</v>
      </c>
      <c r="AU101" s="124">
        <f t="shared" si="44"/>
        <v>0</v>
      </c>
      <c r="AV101" s="133">
        <f t="shared" si="45"/>
        <v>0</v>
      </c>
      <c r="AW101" s="136">
        <f t="shared" si="46"/>
        <v>0</v>
      </c>
      <c r="AX101" s="133">
        <f t="shared" si="47"/>
        <v>0</v>
      </c>
    </row>
    <row r="102" spans="1:51" x14ac:dyDescent="0.2">
      <c r="A102" s="1" t="s">
        <v>189</v>
      </c>
      <c r="B102" s="1" t="s">
        <v>190</v>
      </c>
      <c r="C102" s="106">
        <v>3376</v>
      </c>
      <c r="D102" s="112">
        <v>0</v>
      </c>
      <c r="E102" s="113">
        <f t="shared" si="48"/>
        <v>0</v>
      </c>
      <c r="F102" s="112">
        <v>0</v>
      </c>
      <c r="G102" s="113">
        <f t="shared" si="49"/>
        <v>0</v>
      </c>
      <c r="H102" s="112">
        <v>0</v>
      </c>
      <c r="I102" s="106">
        <v>3256</v>
      </c>
      <c r="J102" s="110"/>
      <c r="K102" s="111">
        <f t="shared" si="31"/>
        <v>0</v>
      </c>
      <c r="L102" s="110"/>
      <c r="M102" s="111">
        <f t="shared" si="27"/>
        <v>0</v>
      </c>
      <c r="N102" s="156">
        <v>0</v>
      </c>
      <c r="O102" s="54">
        <v>570</v>
      </c>
      <c r="P102" s="54">
        <v>0</v>
      </c>
      <c r="Q102" s="55">
        <f t="shared" si="32"/>
        <v>0</v>
      </c>
      <c r="R102" s="54">
        <v>0</v>
      </c>
      <c r="S102" s="55">
        <f t="shared" si="33"/>
        <v>0</v>
      </c>
      <c r="T102" s="54">
        <v>0</v>
      </c>
      <c r="U102" s="56">
        <v>582</v>
      </c>
      <c r="V102" s="54"/>
      <c r="W102" s="55">
        <f t="shared" si="34"/>
        <v>0</v>
      </c>
      <c r="X102" s="54"/>
      <c r="Y102" s="55">
        <f t="shared" si="28"/>
        <v>0</v>
      </c>
      <c r="Z102" s="160">
        <v>0</v>
      </c>
      <c r="AA102" s="7">
        <v>9338</v>
      </c>
      <c r="AB102" s="7">
        <v>0</v>
      </c>
      <c r="AC102" s="14">
        <f t="shared" si="35"/>
        <v>0</v>
      </c>
      <c r="AD102" s="7">
        <v>0</v>
      </c>
      <c r="AE102" s="14">
        <f t="shared" si="36"/>
        <v>0</v>
      </c>
      <c r="AF102" s="7">
        <v>0</v>
      </c>
      <c r="AG102" s="7">
        <v>9152</v>
      </c>
      <c r="AH102" s="7"/>
      <c r="AI102" s="14">
        <f t="shared" si="37"/>
        <v>0</v>
      </c>
      <c r="AJ102" s="7"/>
      <c r="AK102" s="14">
        <f t="shared" si="29"/>
        <v>0</v>
      </c>
      <c r="AL102" s="159">
        <v>0</v>
      </c>
      <c r="AM102" s="8">
        <f t="shared" si="50"/>
        <v>13284</v>
      </c>
      <c r="AN102" s="8">
        <f t="shared" si="38"/>
        <v>0</v>
      </c>
      <c r="AO102" s="13">
        <f t="shared" si="39"/>
        <v>0</v>
      </c>
      <c r="AP102" s="161">
        <f t="shared" si="40"/>
        <v>0</v>
      </c>
      <c r="AQ102" s="13">
        <f t="shared" si="30"/>
        <v>0</v>
      </c>
      <c r="AR102" s="162">
        <f t="shared" si="41"/>
        <v>0</v>
      </c>
      <c r="AS102" s="133">
        <f t="shared" si="42"/>
        <v>12990</v>
      </c>
      <c r="AT102" s="133">
        <f t="shared" si="43"/>
        <v>0</v>
      </c>
      <c r="AU102" s="124">
        <f t="shared" si="44"/>
        <v>0</v>
      </c>
      <c r="AV102" s="133">
        <f t="shared" si="45"/>
        <v>0</v>
      </c>
      <c r="AW102" s="136">
        <f t="shared" si="46"/>
        <v>0</v>
      </c>
      <c r="AX102" s="133">
        <f t="shared" si="47"/>
        <v>0</v>
      </c>
    </row>
    <row r="103" spans="1:51" x14ac:dyDescent="0.2">
      <c r="A103" s="1" t="s">
        <v>191</v>
      </c>
      <c r="B103" s="1" t="s">
        <v>192</v>
      </c>
      <c r="C103" s="106">
        <v>3376</v>
      </c>
      <c r="D103" s="112">
        <v>13</v>
      </c>
      <c r="E103" s="113">
        <f t="shared" si="48"/>
        <v>385.07109004739334</v>
      </c>
      <c r="F103" s="112">
        <v>3</v>
      </c>
      <c r="G103" s="113">
        <f t="shared" si="49"/>
        <v>88.862559241706151</v>
      </c>
      <c r="H103" s="112">
        <v>13</v>
      </c>
      <c r="I103" s="106">
        <v>3256</v>
      </c>
      <c r="J103" s="110">
        <v>15</v>
      </c>
      <c r="K103" s="111">
        <f t="shared" si="31"/>
        <v>460.6879606879607</v>
      </c>
      <c r="L103" s="110">
        <v>5</v>
      </c>
      <c r="M103" s="111">
        <f t="shared" si="27"/>
        <v>153.56265356265357</v>
      </c>
      <c r="N103" s="156">
        <v>13</v>
      </c>
      <c r="O103" s="54">
        <v>570</v>
      </c>
      <c r="P103" s="54">
        <v>3</v>
      </c>
      <c r="Q103" s="55">
        <f t="shared" si="32"/>
        <v>526.31578947368416</v>
      </c>
      <c r="R103" s="54">
        <v>2</v>
      </c>
      <c r="S103" s="55">
        <f t="shared" si="33"/>
        <v>350.87719298245617</v>
      </c>
      <c r="T103" s="54">
        <v>3</v>
      </c>
      <c r="U103" s="56">
        <v>582</v>
      </c>
      <c r="V103" s="54"/>
      <c r="W103" s="55">
        <f t="shared" si="34"/>
        <v>0</v>
      </c>
      <c r="X103" s="54"/>
      <c r="Y103" s="55">
        <f t="shared" si="28"/>
        <v>0</v>
      </c>
      <c r="Z103" s="160">
        <v>0</v>
      </c>
      <c r="AA103" s="7">
        <v>9338</v>
      </c>
      <c r="AB103" s="7">
        <v>58</v>
      </c>
      <c r="AC103" s="14">
        <f t="shared" si="35"/>
        <v>621.11801242236015</v>
      </c>
      <c r="AD103" s="7">
        <v>0</v>
      </c>
      <c r="AE103" s="14">
        <f t="shared" si="36"/>
        <v>0</v>
      </c>
      <c r="AF103" s="7">
        <v>58</v>
      </c>
      <c r="AG103" s="7">
        <v>9152</v>
      </c>
      <c r="AH103" s="7">
        <v>26</v>
      </c>
      <c r="AI103" s="14">
        <f t="shared" si="37"/>
        <v>284.09090909090912</v>
      </c>
      <c r="AJ103" s="7"/>
      <c r="AK103" s="14">
        <f t="shared" si="29"/>
        <v>0</v>
      </c>
      <c r="AL103" s="159">
        <v>26</v>
      </c>
      <c r="AM103" s="8">
        <f t="shared" si="50"/>
        <v>13284</v>
      </c>
      <c r="AN103" s="8">
        <f t="shared" si="38"/>
        <v>74</v>
      </c>
      <c r="AO103" s="13">
        <f t="shared" si="39"/>
        <v>557.06112616681719</v>
      </c>
      <c r="AP103" s="161">
        <f t="shared" si="40"/>
        <v>5</v>
      </c>
      <c r="AQ103" s="13">
        <f t="shared" si="30"/>
        <v>37.639265281541704</v>
      </c>
      <c r="AR103" s="162">
        <f t="shared" si="41"/>
        <v>74</v>
      </c>
      <c r="AS103" s="133">
        <f t="shared" si="42"/>
        <v>12990</v>
      </c>
      <c r="AT103" s="133">
        <f t="shared" si="43"/>
        <v>41</v>
      </c>
      <c r="AU103" s="124">
        <f t="shared" si="44"/>
        <v>315.62740569668978</v>
      </c>
      <c r="AV103" s="133">
        <f t="shared" si="45"/>
        <v>5</v>
      </c>
      <c r="AW103" s="136">
        <f t="shared" si="46"/>
        <v>38.491147036181673</v>
      </c>
      <c r="AX103" s="133">
        <f t="shared" si="47"/>
        <v>39</v>
      </c>
    </row>
    <row r="104" spans="1:51" s="154" customFormat="1" x14ac:dyDescent="0.2">
      <c r="A104" s="1" t="s">
        <v>193</v>
      </c>
      <c r="B104" s="1" t="s">
        <v>194</v>
      </c>
      <c r="C104" s="106">
        <v>3376</v>
      </c>
      <c r="D104" s="112">
        <v>0</v>
      </c>
      <c r="E104" s="113">
        <f t="shared" si="48"/>
        <v>0</v>
      </c>
      <c r="F104" s="112">
        <v>0</v>
      </c>
      <c r="G104" s="113">
        <f t="shared" si="49"/>
        <v>0</v>
      </c>
      <c r="H104" s="112">
        <v>0</v>
      </c>
      <c r="I104" s="106">
        <v>3256</v>
      </c>
      <c r="J104" s="110"/>
      <c r="K104" s="111">
        <f t="shared" si="31"/>
        <v>0</v>
      </c>
      <c r="L104" s="110"/>
      <c r="M104" s="111">
        <f t="shared" si="27"/>
        <v>0</v>
      </c>
      <c r="N104" s="156">
        <v>0</v>
      </c>
      <c r="O104" s="54">
        <v>570</v>
      </c>
      <c r="P104" s="54">
        <v>0</v>
      </c>
      <c r="Q104" s="55">
        <f t="shared" si="32"/>
        <v>0</v>
      </c>
      <c r="R104" s="54">
        <v>0</v>
      </c>
      <c r="S104" s="55">
        <f t="shared" si="33"/>
        <v>0</v>
      </c>
      <c r="T104" s="54">
        <v>0</v>
      </c>
      <c r="U104" s="56">
        <v>582</v>
      </c>
      <c r="V104" s="54"/>
      <c r="W104" s="55">
        <f t="shared" si="34"/>
        <v>0</v>
      </c>
      <c r="X104" s="54"/>
      <c r="Y104" s="55">
        <f t="shared" si="28"/>
        <v>0</v>
      </c>
      <c r="Z104" s="160">
        <v>0</v>
      </c>
      <c r="AA104" s="7">
        <v>9338</v>
      </c>
      <c r="AB104" s="7">
        <v>5</v>
      </c>
      <c r="AC104" s="14">
        <f t="shared" si="35"/>
        <v>53.544656243306918</v>
      </c>
      <c r="AD104" s="7">
        <v>0</v>
      </c>
      <c r="AE104" s="14">
        <f t="shared" si="36"/>
        <v>0</v>
      </c>
      <c r="AF104" s="7">
        <v>5</v>
      </c>
      <c r="AG104" s="7">
        <v>9152</v>
      </c>
      <c r="AH104" s="7">
        <v>1</v>
      </c>
      <c r="AI104" s="14">
        <f t="shared" si="37"/>
        <v>10.926573426573427</v>
      </c>
      <c r="AJ104" s="7"/>
      <c r="AK104" s="14">
        <f t="shared" si="29"/>
        <v>0</v>
      </c>
      <c r="AL104" s="159">
        <v>1</v>
      </c>
      <c r="AM104" s="8">
        <f t="shared" si="50"/>
        <v>13284</v>
      </c>
      <c r="AN104" s="8">
        <f t="shared" si="38"/>
        <v>5</v>
      </c>
      <c r="AO104" s="13">
        <f t="shared" si="39"/>
        <v>37.639265281541704</v>
      </c>
      <c r="AP104" s="161">
        <f t="shared" si="40"/>
        <v>0</v>
      </c>
      <c r="AQ104" s="13">
        <f t="shared" si="30"/>
        <v>0</v>
      </c>
      <c r="AR104" s="162">
        <f t="shared" si="41"/>
        <v>5</v>
      </c>
      <c r="AS104" s="133">
        <f t="shared" si="42"/>
        <v>12990</v>
      </c>
      <c r="AT104" s="133">
        <f t="shared" si="43"/>
        <v>1</v>
      </c>
      <c r="AU104" s="124">
        <f t="shared" si="44"/>
        <v>7.6982294072363358</v>
      </c>
      <c r="AV104" s="133">
        <f t="shared" si="45"/>
        <v>0</v>
      </c>
      <c r="AW104" s="136">
        <f t="shared" si="46"/>
        <v>0</v>
      </c>
      <c r="AX104" s="133">
        <f t="shared" si="47"/>
        <v>1</v>
      </c>
      <c r="AY104" s="92"/>
    </row>
    <row r="105" spans="1:51" x14ac:dyDescent="0.2">
      <c r="A105" s="1" t="s">
        <v>195</v>
      </c>
      <c r="B105" s="1" t="s">
        <v>196</v>
      </c>
      <c r="C105" s="106">
        <v>3376</v>
      </c>
      <c r="D105" s="112">
        <v>13</v>
      </c>
      <c r="E105" s="113">
        <f t="shared" si="48"/>
        <v>385.07109004739334</v>
      </c>
      <c r="F105" s="112">
        <v>3</v>
      </c>
      <c r="G105" s="113">
        <f t="shared" si="49"/>
        <v>88.862559241706151</v>
      </c>
      <c r="H105" s="112">
        <v>13</v>
      </c>
      <c r="I105" s="106">
        <v>3256</v>
      </c>
      <c r="J105" s="110">
        <v>15</v>
      </c>
      <c r="K105" s="111">
        <f t="shared" si="31"/>
        <v>460.6879606879607</v>
      </c>
      <c r="L105" s="110">
        <v>5</v>
      </c>
      <c r="M105" s="111">
        <f t="shared" si="27"/>
        <v>153.56265356265357</v>
      </c>
      <c r="N105" s="156">
        <v>13</v>
      </c>
      <c r="O105" s="54">
        <v>570</v>
      </c>
      <c r="P105" s="54">
        <v>3</v>
      </c>
      <c r="Q105" s="55">
        <f t="shared" si="32"/>
        <v>526.31578947368416</v>
      </c>
      <c r="R105" s="54">
        <v>2</v>
      </c>
      <c r="S105" s="55">
        <f t="shared" si="33"/>
        <v>350.87719298245617</v>
      </c>
      <c r="T105" s="54">
        <v>3</v>
      </c>
      <c r="U105" s="56">
        <v>582</v>
      </c>
      <c r="V105" s="54"/>
      <c r="W105" s="55">
        <f t="shared" si="34"/>
        <v>0</v>
      </c>
      <c r="X105" s="54"/>
      <c r="Y105" s="55">
        <f t="shared" si="28"/>
        <v>0</v>
      </c>
      <c r="Z105" s="160">
        <v>0</v>
      </c>
      <c r="AA105" s="7">
        <v>9338</v>
      </c>
      <c r="AB105" s="7">
        <v>53</v>
      </c>
      <c r="AC105" s="14">
        <f t="shared" si="35"/>
        <v>567.57335617905335</v>
      </c>
      <c r="AD105" s="7">
        <v>0</v>
      </c>
      <c r="AE105" s="14">
        <f t="shared" si="36"/>
        <v>0</v>
      </c>
      <c r="AF105" s="7">
        <v>53</v>
      </c>
      <c r="AG105" s="7">
        <v>9152</v>
      </c>
      <c r="AH105" s="7"/>
      <c r="AI105" s="14">
        <f t="shared" si="37"/>
        <v>0</v>
      </c>
      <c r="AJ105" s="7"/>
      <c r="AK105" s="14">
        <f t="shared" si="29"/>
        <v>0</v>
      </c>
      <c r="AL105" s="159">
        <v>0</v>
      </c>
      <c r="AM105" s="8">
        <f t="shared" si="50"/>
        <v>13284</v>
      </c>
      <c r="AN105" s="8">
        <f t="shared" si="38"/>
        <v>69</v>
      </c>
      <c r="AO105" s="13">
        <f t="shared" si="39"/>
        <v>519.42186088527546</v>
      </c>
      <c r="AP105" s="161">
        <f t="shared" si="40"/>
        <v>5</v>
      </c>
      <c r="AQ105" s="13">
        <f t="shared" si="30"/>
        <v>37.639265281541704</v>
      </c>
      <c r="AR105" s="162">
        <f t="shared" si="41"/>
        <v>69</v>
      </c>
      <c r="AS105" s="133">
        <f t="shared" si="42"/>
        <v>12990</v>
      </c>
      <c r="AT105" s="133">
        <f t="shared" si="43"/>
        <v>15</v>
      </c>
      <c r="AU105" s="124">
        <f t="shared" si="44"/>
        <v>115.47344110854503</v>
      </c>
      <c r="AV105" s="133">
        <f t="shared" si="45"/>
        <v>5</v>
      </c>
      <c r="AW105" s="136">
        <f t="shared" si="46"/>
        <v>38.491147036181673</v>
      </c>
      <c r="AX105" s="133">
        <f t="shared" si="47"/>
        <v>13</v>
      </c>
    </row>
    <row r="106" spans="1:51" x14ac:dyDescent="0.2">
      <c r="A106" s="6" t="s">
        <v>197</v>
      </c>
      <c r="B106" s="6" t="s">
        <v>198</v>
      </c>
      <c r="C106" s="106">
        <v>3376</v>
      </c>
      <c r="D106" s="106">
        <v>16</v>
      </c>
      <c r="E106" s="109">
        <f t="shared" si="48"/>
        <v>473.93364928909955</v>
      </c>
      <c r="F106" s="106">
        <v>6</v>
      </c>
      <c r="G106" s="109">
        <f t="shared" si="49"/>
        <v>177.7251184834123</v>
      </c>
      <c r="H106" s="106">
        <v>8</v>
      </c>
      <c r="I106" s="106">
        <v>3256</v>
      </c>
      <c r="J106" s="145">
        <v>16</v>
      </c>
      <c r="K106" s="107">
        <f t="shared" si="31"/>
        <v>491.40049140049138</v>
      </c>
      <c r="L106" s="145">
        <v>10</v>
      </c>
      <c r="M106" s="107">
        <f t="shared" si="27"/>
        <v>307.12530712530713</v>
      </c>
      <c r="N106" s="108">
        <v>8</v>
      </c>
      <c r="O106" s="50">
        <v>570</v>
      </c>
      <c r="P106" s="50">
        <v>10</v>
      </c>
      <c r="Q106" s="52">
        <f t="shared" si="32"/>
        <v>1754.3859649122805</v>
      </c>
      <c r="R106" s="50">
        <v>3</v>
      </c>
      <c r="S106" s="52">
        <f t="shared" si="33"/>
        <v>526.31578947368416</v>
      </c>
      <c r="T106" s="50">
        <v>6</v>
      </c>
      <c r="U106" s="48">
        <v>582</v>
      </c>
      <c r="V106" s="50">
        <v>12</v>
      </c>
      <c r="W106" s="52">
        <f t="shared" si="34"/>
        <v>2061.855670103093</v>
      </c>
      <c r="X106" s="50">
        <v>7</v>
      </c>
      <c r="Y106" s="52">
        <f t="shared" si="28"/>
        <v>1202.7491408934709</v>
      </c>
      <c r="Z106" s="53">
        <v>6</v>
      </c>
      <c r="AA106" s="10">
        <v>9338</v>
      </c>
      <c r="AB106" s="10">
        <v>2927</v>
      </c>
      <c r="AC106" s="11">
        <f t="shared" si="35"/>
        <v>31345.041764831873</v>
      </c>
      <c r="AD106" s="10">
        <v>289</v>
      </c>
      <c r="AE106" s="11">
        <f t="shared" si="36"/>
        <v>3094.8811308631398</v>
      </c>
      <c r="AF106" s="10">
        <v>2448</v>
      </c>
      <c r="AG106" s="10">
        <v>9152</v>
      </c>
      <c r="AH106" s="10">
        <v>2941</v>
      </c>
      <c r="AI106" s="11">
        <f t="shared" si="37"/>
        <v>32135.052447552447</v>
      </c>
      <c r="AJ106" s="10">
        <v>358</v>
      </c>
      <c r="AK106" s="11">
        <f t="shared" si="29"/>
        <v>3911.7132867132864</v>
      </c>
      <c r="AL106" s="42">
        <v>2513</v>
      </c>
      <c r="AM106" s="12">
        <f t="shared" si="50"/>
        <v>13284</v>
      </c>
      <c r="AN106" s="12">
        <f t="shared" si="38"/>
        <v>2953</v>
      </c>
      <c r="AO106" s="23">
        <f t="shared" si="39"/>
        <v>22229.750075278531</v>
      </c>
      <c r="AP106" s="37">
        <f t="shared" si="40"/>
        <v>298</v>
      </c>
      <c r="AQ106" s="23">
        <f t="shared" si="30"/>
        <v>2243.3002107798857</v>
      </c>
      <c r="AR106" s="116">
        <f t="shared" si="41"/>
        <v>2462</v>
      </c>
      <c r="AS106" s="133">
        <f t="shared" si="42"/>
        <v>12990</v>
      </c>
      <c r="AT106" s="133">
        <f t="shared" si="43"/>
        <v>2969</v>
      </c>
      <c r="AU106" s="123">
        <f t="shared" si="44"/>
        <v>22856.04311008468</v>
      </c>
      <c r="AV106" s="134">
        <f t="shared" si="45"/>
        <v>375</v>
      </c>
      <c r="AW106" s="135">
        <f t="shared" si="46"/>
        <v>2886.8360277136258</v>
      </c>
      <c r="AX106" s="134">
        <f t="shared" si="47"/>
        <v>2527</v>
      </c>
    </row>
    <row r="107" spans="1:51" x14ac:dyDescent="0.2">
      <c r="A107" s="1" t="s">
        <v>199</v>
      </c>
      <c r="B107" s="1" t="s">
        <v>446</v>
      </c>
      <c r="C107" s="106">
        <v>3376</v>
      </c>
      <c r="D107" s="112">
        <v>0</v>
      </c>
      <c r="E107" s="113">
        <f t="shared" ref="E107:E138" si="51">D107/C107*100000</f>
        <v>0</v>
      </c>
      <c r="F107" s="112">
        <v>0</v>
      </c>
      <c r="G107" s="113">
        <f t="shared" ref="G107:G138" si="52">F107/C107*100000</f>
        <v>0</v>
      </c>
      <c r="H107" s="112">
        <v>0</v>
      </c>
      <c r="I107" s="106">
        <v>3256</v>
      </c>
      <c r="J107" s="110"/>
      <c r="K107" s="111">
        <f t="shared" si="31"/>
        <v>0</v>
      </c>
      <c r="L107" s="110"/>
      <c r="M107" s="111">
        <f t="shared" si="27"/>
        <v>0</v>
      </c>
      <c r="N107" s="156">
        <v>0</v>
      </c>
      <c r="O107" s="54">
        <v>570</v>
      </c>
      <c r="P107" s="54">
        <v>0</v>
      </c>
      <c r="Q107" s="55">
        <f t="shared" si="32"/>
        <v>0</v>
      </c>
      <c r="R107" s="54">
        <v>0</v>
      </c>
      <c r="S107" s="55">
        <f t="shared" si="33"/>
        <v>0</v>
      </c>
      <c r="T107" s="54">
        <v>0</v>
      </c>
      <c r="U107" s="56">
        <v>582</v>
      </c>
      <c r="V107" s="54"/>
      <c r="W107" s="55">
        <f t="shared" si="34"/>
        <v>0</v>
      </c>
      <c r="X107" s="54"/>
      <c r="Y107" s="55">
        <f t="shared" si="28"/>
        <v>0</v>
      </c>
      <c r="Z107" s="160">
        <v>0</v>
      </c>
      <c r="AA107" s="7">
        <v>9338</v>
      </c>
      <c r="AB107" s="7">
        <v>0</v>
      </c>
      <c r="AC107" s="14">
        <f t="shared" si="35"/>
        <v>0</v>
      </c>
      <c r="AD107" s="7">
        <v>0</v>
      </c>
      <c r="AE107" s="14">
        <f t="shared" si="36"/>
        <v>0</v>
      </c>
      <c r="AF107" s="7">
        <v>0</v>
      </c>
      <c r="AG107" s="7">
        <v>9152</v>
      </c>
      <c r="AH107" s="7"/>
      <c r="AI107" s="14">
        <f t="shared" si="37"/>
        <v>0</v>
      </c>
      <c r="AJ107" s="7"/>
      <c r="AK107" s="14">
        <f t="shared" si="29"/>
        <v>0</v>
      </c>
      <c r="AL107" s="159">
        <v>0</v>
      </c>
      <c r="AM107" s="8">
        <f t="shared" ref="AM107:AM138" si="53">C107+O107+AA107</f>
        <v>13284</v>
      </c>
      <c r="AN107" s="8">
        <f t="shared" si="38"/>
        <v>0</v>
      </c>
      <c r="AO107" s="13">
        <f t="shared" si="39"/>
        <v>0</v>
      </c>
      <c r="AP107" s="161">
        <f t="shared" si="40"/>
        <v>0</v>
      </c>
      <c r="AQ107" s="13">
        <f t="shared" si="30"/>
        <v>0</v>
      </c>
      <c r="AR107" s="162">
        <f t="shared" si="41"/>
        <v>0</v>
      </c>
      <c r="AS107" s="133">
        <f t="shared" si="42"/>
        <v>12990</v>
      </c>
      <c r="AT107" s="133">
        <f t="shared" si="43"/>
        <v>0</v>
      </c>
      <c r="AU107" s="124">
        <f t="shared" si="44"/>
        <v>0</v>
      </c>
      <c r="AV107" s="133">
        <f t="shared" si="45"/>
        <v>0</v>
      </c>
      <c r="AW107" s="136">
        <f t="shared" si="46"/>
        <v>0</v>
      </c>
      <c r="AX107" s="133">
        <f t="shared" si="47"/>
        <v>0</v>
      </c>
    </row>
    <row r="108" spans="1:51" x14ac:dyDescent="0.2">
      <c r="A108" s="1" t="s">
        <v>200</v>
      </c>
      <c r="B108" s="1" t="s">
        <v>447</v>
      </c>
      <c r="C108" s="106">
        <v>3376</v>
      </c>
      <c r="D108" s="112">
        <v>0</v>
      </c>
      <c r="E108" s="113">
        <f t="shared" si="51"/>
        <v>0</v>
      </c>
      <c r="F108" s="112">
        <v>0</v>
      </c>
      <c r="G108" s="113">
        <f t="shared" si="52"/>
        <v>0</v>
      </c>
      <c r="H108" s="112">
        <v>0</v>
      </c>
      <c r="I108" s="106">
        <v>3256</v>
      </c>
      <c r="J108" s="110"/>
      <c r="K108" s="111">
        <f t="shared" si="31"/>
        <v>0</v>
      </c>
      <c r="L108" s="110"/>
      <c r="M108" s="111">
        <f t="shared" si="27"/>
        <v>0</v>
      </c>
      <c r="N108" s="156">
        <v>0</v>
      </c>
      <c r="O108" s="54">
        <v>570</v>
      </c>
      <c r="P108" s="54">
        <v>0</v>
      </c>
      <c r="Q108" s="55">
        <f t="shared" si="32"/>
        <v>0</v>
      </c>
      <c r="R108" s="54">
        <v>0</v>
      </c>
      <c r="S108" s="55">
        <f t="shared" si="33"/>
        <v>0</v>
      </c>
      <c r="T108" s="54">
        <v>0</v>
      </c>
      <c r="U108" s="56">
        <v>582</v>
      </c>
      <c r="V108" s="54"/>
      <c r="W108" s="55">
        <f t="shared" si="34"/>
        <v>0</v>
      </c>
      <c r="X108" s="54"/>
      <c r="Y108" s="55">
        <f t="shared" si="28"/>
        <v>0</v>
      </c>
      <c r="Z108" s="160">
        <v>0</v>
      </c>
      <c r="AA108" s="7">
        <v>9338</v>
      </c>
      <c r="AB108" s="7">
        <v>18</v>
      </c>
      <c r="AC108" s="14">
        <f t="shared" si="35"/>
        <v>192.7607624759049</v>
      </c>
      <c r="AD108" s="7">
        <v>0</v>
      </c>
      <c r="AE108" s="14">
        <f t="shared" si="36"/>
        <v>0</v>
      </c>
      <c r="AF108" s="7">
        <v>17</v>
      </c>
      <c r="AG108" s="7">
        <v>9152</v>
      </c>
      <c r="AH108" s="7">
        <v>18</v>
      </c>
      <c r="AI108" s="14">
        <f t="shared" si="37"/>
        <v>196.67832167832171</v>
      </c>
      <c r="AJ108" s="7">
        <v>1</v>
      </c>
      <c r="AK108" s="14">
        <f t="shared" si="29"/>
        <v>10.926573426573427</v>
      </c>
      <c r="AL108" s="159">
        <v>18</v>
      </c>
      <c r="AM108" s="8">
        <f t="shared" si="53"/>
        <v>13284</v>
      </c>
      <c r="AN108" s="8">
        <f t="shared" si="38"/>
        <v>18</v>
      </c>
      <c r="AO108" s="13">
        <f t="shared" si="39"/>
        <v>135.50135501355012</v>
      </c>
      <c r="AP108" s="161">
        <f t="shared" si="40"/>
        <v>0</v>
      </c>
      <c r="AQ108" s="13">
        <f t="shared" si="30"/>
        <v>0</v>
      </c>
      <c r="AR108" s="162">
        <f t="shared" si="41"/>
        <v>17</v>
      </c>
      <c r="AS108" s="133">
        <f t="shared" si="42"/>
        <v>12990</v>
      </c>
      <c r="AT108" s="133">
        <f t="shared" si="43"/>
        <v>18</v>
      </c>
      <c r="AU108" s="124">
        <f t="shared" si="44"/>
        <v>138.56812933025404</v>
      </c>
      <c r="AV108" s="133">
        <f t="shared" si="45"/>
        <v>1</v>
      </c>
      <c r="AW108" s="136">
        <f t="shared" si="46"/>
        <v>7.6982294072363358</v>
      </c>
      <c r="AX108" s="133">
        <f t="shared" si="47"/>
        <v>18</v>
      </c>
    </row>
    <row r="109" spans="1:51" x14ac:dyDescent="0.2">
      <c r="A109" s="1" t="s">
        <v>201</v>
      </c>
      <c r="B109" s="1" t="s">
        <v>202</v>
      </c>
      <c r="C109" s="106">
        <v>3376</v>
      </c>
      <c r="D109" s="112">
        <v>0</v>
      </c>
      <c r="E109" s="113">
        <f t="shared" si="51"/>
        <v>0</v>
      </c>
      <c r="F109" s="112">
        <v>0</v>
      </c>
      <c r="G109" s="113">
        <f t="shared" si="52"/>
        <v>0</v>
      </c>
      <c r="H109" s="112">
        <v>0</v>
      </c>
      <c r="I109" s="106">
        <v>3256</v>
      </c>
      <c r="J109" s="110"/>
      <c r="K109" s="111">
        <f t="shared" si="31"/>
        <v>0</v>
      </c>
      <c r="L109" s="110"/>
      <c r="M109" s="111">
        <f t="shared" si="27"/>
        <v>0</v>
      </c>
      <c r="N109" s="156">
        <v>0</v>
      </c>
      <c r="O109" s="54">
        <v>570</v>
      </c>
      <c r="P109" s="54">
        <v>0</v>
      </c>
      <c r="Q109" s="55">
        <f t="shared" si="32"/>
        <v>0</v>
      </c>
      <c r="R109" s="54">
        <v>0</v>
      </c>
      <c r="S109" s="55">
        <f t="shared" si="33"/>
        <v>0</v>
      </c>
      <c r="T109" s="54">
        <v>0</v>
      </c>
      <c r="U109" s="56">
        <v>582</v>
      </c>
      <c r="V109" s="54"/>
      <c r="W109" s="55">
        <f t="shared" si="34"/>
        <v>0</v>
      </c>
      <c r="X109" s="54"/>
      <c r="Y109" s="55">
        <f t="shared" si="28"/>
        <v>0</v>
      </c>
      <c r="Z109" s="160">
        <v>0</v>
      </c>
      <c r="AA109" s="7">
        <v>9338</v>
      </c>
      <c r="AB109" s="7">
        <v>18</v>
      </c>
      <c r="AC109" s="14">
        <f t="shared" si="35"/>
        <v>192.7607624759049</v>
      </c>
      <c r="AD109" s="7">
        <v>0</v>
      </c>
      <c r="AE109" s="14">
        <f t="shared" si="36"/>
        <v>0</v>
      </c>
      <c r="AF109" s="7">
        <v>17</v>
      </c>
      <c r="AG109" s="7">
        <v>9152</v>
      </c>
      <c r="AH109" s="7">
        <v>18</v>
      </c>
      <c r="AI109" s="14">
        <f t="shared" si="37"/>
        <v>196.67832167832171</v>
      </c>
      <c r="AJ109" s="7">
        <v>1</v>
      </c>
      <c r="AK109" s="14">
        <f t="shared" si="29"/>
        <v>10.926573426573427</v>
      </c>
      <c r="AL109" s="159">
        <v>18</v>
      </c>
      <c r="AM109" s="8">
        <f t="shared" si="53"/>
        <v>13284</v>
      </c>
      <c r="AN109" s="8">
        <f t="shared" si="38"/>
        <v>18</v>
      </c>
      <c r="AO109" s="13">
        <f t="shared" si="39"/>
        <v>135.50135501355012</v>
      </c>
      <c r="AP109" s="161">
        <f t="shared" si="40"/>
        <v>0</v>
      </c>
      <c r="AQ109" s="13">
        <f t="shared" si="30"/>
        <v>0</v>
      </c>
      <c r="AR109" s="162">
        <f t="shared" si="41"/>
        <v>17</v>
      </c>
      <c r="AS109" s="133">
        <f t="shared" si="42"/>
        <v>12990</v>
      </c>
      <c r="AT109" s="133">
        <f t="shared" si="43"/>
        <v>18</v>
      </c>
      <c r="AU109" s="124">
        <f t="shared" si="44"/>
        <v>138.56812933025404</v>
      </c>
      <c r="AV109" s="133">
        <f t="shared" si="45"/>
        <v>1</v>
      </c>
      <c r="AW109" s="136">
        <f t="shared" si="46"/>
        <v>7.6982294072363358</v>
      </c>
      <c r="AX109" s="133">
        <f t="shared" si="47"/>
        <v>18</v>
      </c>
    </row>
    <row r="110" spans="1:51" x14ac:dyDescent="0.2">
      <c r="A110" s="1" t="s">
        <v>203</v>
      </c>
      <c r="B110" s="1" t="s">
        <v>204</v>
      </c>
      <c r="C110" s="106">
        <v>3376</v>
      </c>
      <c r="D110" s="112">
        <v>0</v>
      </c>
      <c r="E110" s="113">
        <f t="shared" si="51"/>
        <v>0</v>
      </c>
      <c r="F110" s="112">
        <v>0</v>
      </c>
      <c r="G110" s="113">
        <f t="shared" si="52"/>
        <v>0</v>
      </c>
      <c r="H110" s="112">
        <v>0</v>
      </c>
      <c r="I110" s="106">
        <v>3256</v>
      </c>
      <c r="J110" s="110">
        <v>0</v>
      </c>
      <c r="K110" s="111">
        <f t="shared" si="31"/>
        <v>0</v>
      </c>
      <c r="L110" s="110">
        <v>0</v>
      </c>
      <c r="M110" s="111">
        <f t="shared" si="27"/>
        <v>0</v>
      </c>
      <c r="N110" s="156">
        <v>0</v>
      </c>
      <c r="O110" s="54">
        <v>570</v>
      </c>
      <c r="P110" s="54">
        <v>0</v>
      </c>
      <c r="Q110" s="55">
        <f t="shared" si="32"/>
        <v>0</v>
      </c>
      <c r="R110" s="54">
        <v>0</v>
      </c>
      <c r="S110" s="55">
        <f t="shared" si="33"/>
        <v>0</v>
      </c>
      <c r="T110" s="54">
        <v>0</v>
      </c>
      <c r="U110" s="56">
        <v>582</v>
      </c>
      <c r="V110" s="54">
        <v>0</v>
      </c>
      <c r="W110" s="55">
        <f t="shared" si="34"/>
        <v>0</v>
      </c>
      <c r="X110" s="54">
        <v>0</v>
      </c>
      <c r="Y110" s="55">
        <f t="shared" si="28"/>
        <v>0</v>
      </c>
      <c r="Z110" s="160">
        <v>0</v>
      </c>
      <c r="AA110" s="7">
        <v>9338</v>
      </c>
      <c r="AB110" s="7">
        <v>1898</v>
      </c>
      <c r="AC110" s="14">
        <f t="shared" si="35"/>
        <v>20325.551509959307</v>
      </c>
      <c r="AD110" s="7">
        <v>99</v>
      </c>
      <c r="AE110" s="14">
        <f t="shared" si="36"/>
        <v>1060.1841936174771</v>
      </c>
      <c r="AF110" s="7">
        <v>1827</v>
      </c>
      <c r="AG110" s="7">
        <v>9152</v>
      </c>
      <c r="AH110" s="7">
        <v>1892</v>
      </c>
      <c r="AI110" s="14">
        <f t="shared" si="37"/>
        <v>20673.076923076922</v>
      </c>
      <c r="AJ110" s="7">
        <v>67</v>
      </c>
      <c r="AK110" s="14">
        <f t="shared" si="29"/>
        <v>732.08041958041963</v>
      </c>
      <c r="AL110" s="159">
        <v>1839</v>
      </c>
      <c r="AM110" s="8">
        <f t="shared" si="53"/>
        <v>13284</v>
      </c>
      <c r="AN110" s="8">
        <f t="shared" si="38"/>
        <v>1898</v>
      </c>
      <c r="AO110" s="13">
        <f t="shared" si="39"/>
        <v>14287.865100873232</v>
      </c>
      <c r="AP110" s="161">
        <f t="shared" si="40"/>
        <v>99</v>
      </c>
      <c r="AQ110" s="13">
        <f t="shared" si="30"/>
        <v>745.2574525745257</v>
      </c>
      <c r="AR110" s="162">
        <f t="shared" si="41"/>
        <v>1827</v>
      </c>
      <c r="AS110" s="133">
        <f t="shared" si="42"/>
        <v>12990</v>
      </c>
      <c r="AT110" s="133">
        <f t="shared" si="43"/>
        <v>1892</v>
      </c>
      <c r="AU110" s="124">
        <f t="shared" si="44"/>
        <v>14565.050038491148</v>
      </c>
      <c r="AV110" s="133">
        <f t="shared" si="45"/>
        <v>67</v>
      </c>
      <c r="AW110" s="136">
        <f t="shared" si="46"/>
        <v>515.78137028483457</v>
      </c>
      <c r="AX110" s="133">
        <f t="shared" si="47"/>
        <v>1839</v>
      </c>
    </row>
    <row r="111" spans="1:51" x14ac:dyDescent="0.2">
      <c r="A111" s="1" t="s">
        <v>205</v>
      </c>
      <c r="B111" s="1" t="s">
        <v>206</v>
      </c>
      <c r="C111" s="106">
        <v>3376</v>
      </c>
      <c r="D111" s="112">
        <v>0</v>
      </c>
      <c r="E111" s="113">
        <f t="shared" si="51"/>
        <v>0</v>
      </c>
      <c r="F111" s="112">
        <v>0</v>
      </c>
      <c r="G111" s="113">
        <f t="shared" si="52"/>
        <v>0</v>
      </c>
      <c r="H111" s="112">
        <v>0</v>
      </c>
      <c r="I111" s="106">
        <v>3256</v>
      </c>
      <c r="J111" s="110"/>
      <c r="K111" s="111">
        <f t="shared" si="31"/>
        <v>0</v>
      </c>
      <c r="L111" s="110"/>
      <c r="M111" s="111">
        <f t="shared" si="27"/>
        <v>0</v>
      </c>
      <c r="N111" s="156">
        <v>0</v>
      </c>
      <c r="O111" s="54">
        <v>570</v>
      </c>
      <c r="P111" s="54">
        <v>0</v>
      </c>
      <c r="Q111" s="55">
        <f t="shared" si="32"/>
        <v>0</v>
      </c>
      <c r="R111" s="54">
        <v>0</v>
      </c>
      <c r="S111" s="55">
        <f t="shared" si="33"/>
        <v>0</v>
      </c>
      <c r="T111" s="54">
        <v>0</v>
      </c>
      <c r="U111" s="56">
        <v>582</v>
      </c>
      <c r="V111" s="54"/>
      <c r="W111" s="55">
        <f t="shared" si="34"/>
        <v>0</v>
      </c>
      <c r="X111" s="54"/>
      <c r="Y111" s="55">
        <f t="shared" si="28"/>
        <v>0</v>
      </c>
      <c r="Z111" s="160">
        <v>0</v>
      </c>
      <c r="AA111" s="7">
        <v>9338</v>
      </c>
      <c r="AB111" s="7">
        <v>324</v>
      </c>
      <c r="AC111" s="14">
        <f t="shared" si="35"/>
        <v>3469.6937245662884</v>
      </c>
      <c r="AD111" s="7">
        <v>35</v>
      </c>
      <c r="AE111" s="14">
        <f t="shared" si="36"/>
        <v>374.81259370314842</v>
      </c>
      <c r="AF111" s="7">
        <v>313</v>
      </c>
      <c r="AG111" s="7">
        <v>9152</v>
      </c>
      <c r="AH111" s="7">
        <v>344</v>
      </c>
      <c r="AI111" s="14">
        <f t="shared" si="37"/>
        <v>3758.7412587412587</v>
      </c>
      <c r="AJ111" s="7">
        <v>31</v>
      </c>
      <c r="AK111" s="14">
        <f t="shared" si="29"/>
        <v>338.72377622377621</v>
      </c>
      <c r="AL111" s="159">
        <v>331</v>
      </c>
      <c r="AM111" s="8">
        <f t="shared" si="53"/>
        <v>13284</v>
      </c>
      <c r="AN111" s="8">
        <f t="shared" si="38"/>
        <v>324</v>
      </c>
      <c r="AO111" s="13">
        <f t="shared" si="39"/>
        <v>2439.0243902439024</v>
      </c>
      <c r="AP111" s="161">
        <f t="shared" si="40"/>
        <v>35</v>
      </c>
      <c r="AQ111" s="13">
        <f t="shared" si="30"/>
        <v>263.47485697079196</v>
      </c>
      <c r="AR111" s="162">
        <f t="shared" si="41"/>
        <v>313</v>
      </c>
      <c r="AS111" s="133">
        <f t="shared" si="42"/>
        <v>12990</v>
      </c>
      <c r="AT111" s="133">
        <f t="shared" si="43"/>
        <v>344</v>
      </c>
      <c r="AU111" s="124">
        <f t="shared" si="44"/>
        <v>2648.1909160892997</v>
      </c>
      <c r="AV111" s="133">
        <f t="shared" si="45"/>
        <v>31</v>
      </c>
      <c r="AW111" s="136">
        <f t="shared" si="46"/>
        <v>238.6451116243264</v>
      </c>
      <c r="AX111" s="133">
        <f t="shared" si="47"/>
        <v>331</v>
      </c>
    </row>
    <row r="112" spans="1:51" x14ac:dyDescent="0.2">
      <c r="A112" s="1" t="s">
        <v>207</v>
      </c>
      <c r="B112" s="1" t="s">
        <v>208</v>
      </c>
      <c r="C112" s="106">
        <v>3376</v>
      </c>
      <c r="D112" s="112">
        <v>0</v>
      </c>
      <c r="E112" s="113">
        <f t="shared" si="51"/>
        <v>0</v>
      </c>
      <c r="F112" s="112">
        <v>0</v>
      </c>
      <c r="G112" s="113">
        <f t="shared" si="52"/>
        <v>0</v>
      </c>
      <c r="H112" s="112">
        <v>0</v>
      </c>
      <c r="I112" s="106">
        <v>3256</v>
      </c>
      <c r="J112" s="110"/>
      <c r="K112" s="111">
        <f t="shared" si="31"/>
        <v>0</v>
      </c>
      <c r="L112" s="110"/>
      <c r="M112" s="111">
        <f t="shared" si="27"/>
        <v>0</v>
      </c>
      <c r="N112" s="156">
        <v>0</v>
      </c>
      <c r="O112" s="54">
        <v>570</v>
      </c>
      <c r="P112" s="54">
        <v>0</v>
      </c>
      <c r="Q112" s="55">
        <f t="shared" si="32"/>
        <v>0</v>
      </c>
      <c r="R112" s="54">
        <v>0</v>
      </c>
      <c r="S112" s="55">
        <f t="shared" si="33"/>
        <v>0</v>
      </c>
      <c r="T112" s="54">
        <v>0</v>
      </c>
      <c r="U112" s="56">
        <v>582</v>
      </c>
      <c r="V112" s="54"/>
      <c r="W112" s="55">
        <f t="shared" si="34"/>
        <v>0</v>
      </c>
      <c r="X112" s="54"/>
      <c r="Y112" s="55">
        <f t="shared" si="28"/>
        <v>0</v>
      </c>
      <c r="Z112" s="160">
        <v>0</v>
      </c>
      <c r="AA112" s="7">
        <v>9338</v>
      </c>
      <c r="AB112" s="7">
        <v>1544</v>
      </c>
      <c r="AC112" s="14">
        <f t="shared" si="35"/>
        <v>16534.589847933177</v>
      </c>
      <c r="AD112" s="7">
        <v>64</v>
      </c>
      <c r="AE112" s="14">
        <f t="shared" si="36"/>
        <v>685.3715999143285</v>
      </c>
      <c r="AF112" s="7">
        <v>1494</v>
      </c>
      <c r="AG112" s="7">
        <v>9152</v>
      </c>
      <c r="AH112" s="7">
        <v>1527</v>
      </c>
      <c r="AI112" s="14">
        <f t="shared" si="37"/>
        <v>16684.877622377622</v>
      </c>
      <c r="AJ112" s="7">
        <v>35</v>
      </c>
      <c r="AK112" s="14">
        <f t="shared" si="29"/>
        <v>382.43006993006992</v>
      </c>
      <c r="AL112" s="159">
        <v>1487</v>
      </c>
      <c r="AM112" s="8">
        <f t="shared" si="53"/>
        <v>13284</v>
      </c>
      <c r="AN112" s="8">
        <f t="shared" si="38"/>
        <v>1544</v>
      </c>
      <c r="AO112" s="13">
        <f t="shared" si="39"/>
        <v>11623.005118940078</v>
      </c>
      <c r="AP112" s="161">
        <f t="shared" si="40"/>
        <v>64</v>
      </c>
      <c r="AQ112" s="13">
        <f t="shared" si="30"/>
        <v>481.7825956037338</v>
      </c>
      <c r="AR112" s="162">
        <f t="shared" si="41"/>
        <v>1494</v>
      </c>
      <c r="AS112" s="133">
        <f t="shared" si="42"/>
        <v>12990</v>
      </c>
      <c r="AT112" s="133">
        <f t="shared" si="43"/>
        <v>1527</v>
      </c>
      <c r="AU112" s="124">
        <f t="shared" si="44"/>
        <v>11755.196304849884</v>
      </c>
      <c r="AV112" s="133">
        <f t="shared" si="45"/>
        <v>35</v>
      </c>
      <c r="AW112" s="136">
        <f t="shared" si="46"/>
        <v>269.43802925327174</v>
      </c>
      <c r="AX112" s="133">
        <f t="shared" si="47"/>
        <v>1487</v>
      </c>
    </row>
    <row r="113" spans="1:50" x14ac:dyDescent="0.2">
      <c r="A113" s="1" t="s">
        <v>209</v>
      </c>
      <c r="B113" s="1" t="s">
        <v>210</v>
      </c>
      <c r="C113" s="106">
        <v>3376</v>
      </c>
      <c r="D113" s="112">
        <v>0</v>
      </c>
      <c r="E113" s="113">
        <f t="shared" si="51"/>
        <v>0</v>
      </c>
      <c r="F113" s="112">
        <v>0</v>
      </c>
      <c r="G113" s="113">
        <f t="shared" si="52"/>
        <v>0</v>
      </c>
      <c r="H113" s="112">
        <v>0</v>
      </c>
      <c r="I113" s="106">
        <v>3256</v>
      </c>
      <c r="J113" s="110"/>
      <c r="K113" s="111">
        <f t="shared" si="31"/>
        <v>0</v>
      </c>
      <c r="L113" s="110"/>
      <c r="M113" s="111">
        <f t="shared" si="27"/>
        <v>0</v>
      </c>
      <c r="N113" s="156">
        <v>0</v>
      </c>
      <c r="O113" s="54">
        <v>570</v>
      </c>
      <c r="P113" s="54">
        <v>0</v>
      </c>
      <c r="Q113" s="55">
        <f t="shared" si="32"/>
        <v>0</v>
      </c>
      <c r="R113" s="54">
        <v>0</v>
      </c>
      <c r="S113" s="55">
        <f t="shared" si="33"/>
        <v>0</v>
      </c>
      <c r="T113" s="54">
        <v>0</v>
      </c>
      <c r="U113" s="56">
        <v>582</v>
      </c>
      <c r="V113" s="54"/>
      <c r="W113" s="55">
        <f t="shared" si="34"/>
        <v>0</v>
      </c>
      <c r="X113" s="54"/>
      <c r="Y113" s="55">
        <f t="shared" si="28"/>
        <v>0</v>
      </c>
      <c r="Z113" s="160">
        <v>0</v>
      </c>
      <c r="AA113" s="7">
        <v>9338</v>
      </c>
      <c r="AB113" s="7">
        <v>6</v>
      </c>
      <c r="AC113" s="14">
        <f t="shared" si="35"/>
        <v>64.253587491968304</v>
      </c>
      <c r="AD113" s="7">
        <v>0</v>
      </c>
      <c r="AE113" s="14">
        <f t="shared" si="36"/>
        <v>0</v>
      </c>
      <c r="AF113" s="7">
        <v>4</v>
      </c>
      <c r="AG113" s="7">
        <v>9152</v>
      </c>
      <c r="AH113" s="7">
        <v>5</v>
      </c>
      <c r="AI113" s="14">
        <f t="shared" si="37"/>
        <v>54.632867132867133</v>
      </c>
      <c r="AJ113" s="7">
        <v>1</v>
      </c>
      <c r="AK113" s="14">
        <f t="shared" si="29"/>
        <v>10.926573426573427</v>
      </c>
      <c r="AL113" s="159">
        <v>5</v>
      </c>
      <c r="AM113" s="8">
        <f t="shared" si="53"/>
        <v>13284</v>
      </c>
      <c r="AN113" s="8">
        <f t="shared" si="38"/>
        <v>6</v>
      </c>
      <c r="AO113" s="13">
        <f t="shared" si="39"/>
        <v>45.167118337850042</v>
      </c>
      <c r="AP113" s="161">
        <f t="shared" si="40"/>
        <v>0</v>
      </c>
      <c r="AQ113" s="13">
        <f t="shared" si="30"/>
        <v>0</v>
      </c>
      <c r="AR113" s="162">
        <f t="shared" si="41"/>
        <v>4</v>
      </c>
      <c r="AS113" s="133">
        <f t="shared" si="42"/>
        <v>12990</v>
      </c>
      <c r="AT113" s="133">
        <f t="shared" si="43"/>
        <v>5</v>
      </c>
      <c r="AU113" s="124">
        <f t="shared" si="44"/>
        <v>38.491147036181673</v>
      </c>
      <c r="AV113" s="133">
        <f t="shared" si="45"/>
        <v>1</v>
      </c>
      <c r="AW113" s="136">
        <f t="shared" si="46"/>
        <v>7.6982294072363358</v>
      </c>
      <c r="AX113" s="133">
        <f t="shared" si="47"/>
        <v>5</v>
      </c>
    </row>
    <row r="114" spans="1:50" x14ac:dyDescent="0.2">
      <c r="A114" s="1" t="s">
        <v>211</v>
      </c>
      <c r="B114" s="1" t="s">
        <v>210</v>
      </c>
      <c r="C114" s="106">
        <v>3376</v>
      </c>
      <c r="D114" s="112">
        <v>0</v>
      </c>
      <c r="E114" s="113">
        <f t="shared" si="51"/>
        <v>0</v>
      </c>
      <c r="F114" s="112">
        <v>0</v>
      </c>
      <c r="G114" s="113">
        <f t="shared" si="52"/>
        <v>0</v>
      </c>
      <c r="H114" s="112">
        <v>0</v>
      </c>
      <c r="I114" s="106">
        <v>3256</v>
      </c>
      <c r="J114" s="110"/>
      <c r="K114" s="111">
        <f t="shared" si="31"/>
        <v>0</v>
      </c>
      <c r="L114" s="110"/>
      <c r="M114" s="111">
        <f t="shared" si="27"/>
        <v>0</v>
      </c>
      <c r="N114" s="156">
        <v>0</v>
      </c>
      <c r="O114" s="54">
        <v>570</v>
      </c>
      <c r="P114" s="54">
        <v>0</v>
      </c>
      <c r="Q114" s="55">
        <f t="shared" si="32"/>
        <v>0</v>
      </c>
      <c r="R114" s="54">
        <v>0</v>
      </c>
      <c r="S114" s="55">
        <f t="shared" si="33"/>
        <v>0</v>
      </c>
      <c r="T114" s="54">
        <v>0</v>
      </c>
      <c r="U114" s="56">
        <v>582</v>
      </c>
      <c r="V114" s="54"/>
      <c r="W114" s="55">
        <f t="shared" si="34"/>
        <v>0</v>
      </c>
      <c r="X114" s="54"/>
      <c r="Y114" s="55">
        <f t="shared" si="28"/>
        <v>0</v>
      </c>
      <c r="Z114" s="160">
        <v>0</v>
      </c>
      <c r="AA114" s="7">
        <v>9338</v>
      </c>
      <c r="AB114" s="7">
        <v>24</v>
      </c>
      <c r="AC114" s="14">
        <f t="shared" si="35"/>
        <v>257.01434996787322</v>
      </c>
      <c r="AD114" s="7">
        <v>0</v>
      </c>
      <c r="AE114" s="14">
        <f t="shared" si="36"/>
        <v>0</v>
      </c>
      <c r="AF114" s="7">
        <v>16</v>
      </c>
      <c r="AG114" s="7">
        <v>9152</v>
      </c>
      <c r="AH114" s="7">
        <v>16</v>
      </c>
      <c r="AI114" s="14">
        <f t="shared" si="37"/>
        <v>174.82517482517483</v>
      </c>
      <c r="AJ114" s="7"/>
      <c r="AK114" s="14">
        <f t="shared" si="29"/>
        <v>0</v>
      </c>
      <c r="AL114" s="159">
        <v>16</v>
      </c>
      <c r="AM114" s="8">
        <f t="shared" si="53"/>
        <v>13284</v>
      </c>
      <c r="AN114" s="8">
        <f t="shared" si="38"/>
        <v>24</v>
      </c>
      <c r="AO114" s="13">
        <f t="shared" si="39"/>
        <v>180.66847335140017</v>
      </c>
      <c r="AP114" s="161">
        <f t="shared" si="40"/>
        <v>0</v>
      </c>
      <c r="AQ114" s="13">
        <f t="shared" si="30"/>
        <v>0</v>
      </c>
      <c r="AR114" s="162">
        <f t="shared" si="41"/>
        <v>16</v>
      </c>
      <c r="AS114" s="133">
        <f t="shared" si="42"/>
        <v>12990</v>
      </c>
      <c r="AT114" s="133">
        <f t="shared" si="43"/>
        <v>16</v>
      </c>
      <c r="AU114" s="124">
        <f t="shared" si="44"/>
        <v>123.17167051578137</v>
      </c>
      <c r="AV114" s="133">
        <f t="shared" si="45"/>
        <v>0</v>
      </c>
      <c r="AW114" s="136">
        <f t="shared" si="46"/>
        <v>0</v>
      </c>
      <c r="AX114" s="133">
        <f t="shared" si="47"/>
        <v>16</v>
      </c>
    </row>
    <row r="115" spans="1:50" x14ac:dyDescent="0.2">
      <c r="A115" s="1" t="s">
        <v>212</v>
      </c>
      <c r="B115" s="1" t="s">
        <v>448</v>
      </c>
      <c r="C115" s="106">
        <v>3376</v>
      </c>
      <c r="D115" s="112">
        <v>0</v>
      </c>
      <c r="E115" s="113">
        <f t="shared" si="51"/>
        <v>0</v>
      </c>
      <c r="F115" s="112">
        <v>0</v>
      </c>
      <c r="G115" s="113">
        <f t="shared" si="52"/>
        <v>0</v>
      </c>
      <c r="H115" s="112">
        <v>0</v>
      </c>
      <c r="I115" s="106">
        <v>3256</v>
      </c>
      <c r="J115" s="110"/>
      <c r="K115" s="111">
        <f t="shared" si="31"/>
        <v>0</v>
      </c>
      <c r="L115" s="110"/>
      <c r="M115" s="111">
        <f t="shared" si="27"/>
        <v>0</v>
      </c>
      <c r="N115" s="156">
        <v>0</v>
      </c>
      <c r="O115" s="54">
        <v>570</v>
      </c>
      <c r="P115" s="54">
        <v>0</v>
      </c>
      <c r="Q115" s="55">
        <f t="shared" si="32"/>
        <v>0</v>
      </c>
      <c r="R115" s="54">
        <v>0</v>
      </c>
      <c r="S115" s="55">
        <f t="shared" si="33"/>
        <v>0</v>
      </c>
      <c r="T115" s="54">
        <v>0</v>
      </c>
      <c r="U115" s="56">
        <v>582</v>
      </c>
      <c r="V115" s="54"/>
      <c r="W115" s="55">
        <f t="shared" si="34"/>
        <v>0</v>
      </c>
      <c r="X115" s="54"/>
      <c r="Y115" s="55">
        <f t="shared" si="28"/>
        <v>0</v>
      </c>
      <c r="Z115" s="160">
        <v>0</v>
      </c>
      <c r="AA115" s="7">
        <v>9338</v>
      </c>
      <c r="AB115" s="7">
        <v>390</v>
      </c>
      <c r="AC115" s="14">
        <f t="shared" si="35"/>
        <v>4176.48318697794</v>
      </c>
      <c r="AD115" s="7">
        <v>40</v>
      </c>
      <c r="AE115" s="14">
        <f t="shared" si="36"/>
        <v>428.35724994645534</v>
      </c>
      <c r="AF115" s="7">
        <v>350</v>
      </c>
      <c r="AG115" s="7">
        <v>9152</v>
      </c>
      <c r="AH115" s="7">
        <v>393</v>
      </c>
      <c r="AI115" s="14">
        <f t="shared" si="37"/>
        <v>4294.143356643357</v>
      </c>
      <c r="AJ115" s="7">
        <v>41</v>
      </c>
      <c r="AK115" s="14">
        <f t="shared" si="29"/>
        <v>447.98951048951051</v>
      </c>
      <c r="AL115" s="159">
        <v>366</v>
      </c>
      <c r="AM115" s="8">
        <f t="shared" si="53"/>
        <v>13284</v>
      </c>
      <c r="AN115" s="8">
        <f t="shared" si="38"/>
        <v>390</v>
      </c>
      <c r="AO115" s="13">
        <f t="shared" si="39"/>
        <v>2935.862691960253</v>
      </c>
      <c r="AP115" s="161">
        <f t="shared" si="40"/>
        <v>40</v>
      </c>
      <c r="AQ115" s="13">
        <f t="shared" si="30"/>
        <v>301.11412225233363</v>
      </c>
      <c r="AR115" s="162">
        <f t="shared" si="41"/>
        <v>350</v>
      </c>
      <c r="AS115" s="133">
        <f t="shared" si="42"/>
        <v>12990</v>
      </c>
      <c r="AT115" s="133">
        <f t="shared" si="43"/>
        <v>393</v>
      </c>
      <c r="AU115" s="124">
        <f t="shared" si="44"/>
        <v>3025.4041570438799</v>
      </c>
      <c r="AV115" s="133">
        <f t="shared" si="45"/>
        <v>41</v>
      </c>
      <c r="AW115" s="136">
        <f t="shared" si="46"/>
        <v>315.62740569668978</v>
      </c>
      <c r="AX115" s="133">
        <f t="shared" si="47"/>
        <v>366</v>
      </c>
    </row>
    <row r="116" spans="1:50" x14ac:dyDescent="0.2">
      <c r="A116" s="15" t="s">
        <v>399</v>
      </c>
      <c r="B116" s="15" t="s">
        <v>400</v>
      </c>
      <c r="C116" s="106">
        <v>3376</v>
      </c>
      <c r="D116" s="112"/>
      <c r="E116" s="113">
        <f t="shared" si="51"/>
        <v>0</v>
      </c>
      <c r="F116" s="112"/>
      <c r="G116" s="113">
        <f t="shared" si="52"/>
        <v>0</v>
      </c>
      <c r="H116" s="112"/>
      <c r="I116" s="106">
        <v>3256</v>
      </c>
      <c r="J116" s="110"/>
      <c r="K116" s="111">
        <f t="shared" si="31"/>
        <v>0</v>
      </c>
      <c r="L116" s="110"/>
      <c r="M116" s="111">
        <f t="shared" si="27"/>
        <v>0</v>
      </c>
      <c r="N116" s="156"/>
      <c r="O116" s="54">
        <v>570</v>
      </c>
      <c r="P116" s="54">
        <v>0</v>
      </c>
      <c r="Q116" s="55">
        <f t="shared" si="32"/>
        <v>0</v>
      </c>
      <c r="R116" s="54">
        <v>0</v>
      </c>
      <c r="S116" s="55">
        <f t="shared" si="33"/>
        <v>0</v>
      </c>
      <c r="T116" s="54">
        <v>0</v>
      </c>
      <c r="U116" s="56">
        <v>582</v>
      </c>
      <c r="V116" s="54"/>
      <c r="W116" s="55">
        <f t="shared" si="34"/>
        <v>0</v>
      </c>
      <c r="X116" s="54"/>
      <c r="Y116" s="55">
        <f t="shared" si="28"/>
        <v>0</v>
      </c>
      <c r="Z116" s="160">
        <v>0</v>
      </c>
      <c r="AA116" s="7">
        <v>9338</v>
      </c>
      <c r="AB116" s="7">
        <v>297</v>
      </c>
      <c r="AC116" s="14">
        <f t="shared" si="35"/>
        <v>3180.5525808524312</v>
      </c>
      <c r="AD116" s="7">
        <v>20</v>
      </c>
      <c r="AE116" s="14">
        <f t="shared" si="36"/>
        <v>214.17862497322767</v>
      </c>
      <c r="AF116" s="7">
        <v>278</v>
      </c>
      <c r="AG116" s="7">
        <v>9152</v>
      </c>
      <c r="AH116" s="7">
        <v>309</v>
      </c>
      <c r="AI116" s="14">
        <f t="shared" si="37"/>
        <v>3376.3111888111889</v>
      </c>
      <c r="AJ116" s="7">
        <v>29</v>
      </c>
      <c r="AK116" s="14">
        <f t="shared" si="29"/>
        <v>316.87062937062933</v>
      </c>
      <c r="AL116" s="159">
        <v>291</v>
      </c>
      <c r="AM116" s="8">
        <f t="shared" si="53"/>
        <v>13284</v>
      </c>
      <c r="AN116" s="8">
        <f t="shared" si="38"/>
        <v>297</v>
      </c>
      <c r="AO116" s="13">
        <f t="shared" si="39"/>
        <v>2235.7723577235774</v>
      </c>
      <c r="AP116" s="161">
        <f t="shared" si="40"/>
        <v>20</v>
      </c>
      <c r="AQ116" s="13">
        <f t="shared" si="30"/>
        <v>150.55706112616681</v>
      </c>
      <c r="AR116" s="162">
        <f t="shared" si="41"/>
        <v>278</v>
      </c>
      <c r="AS116" s="133">
        <f t="shared" si="42"/>
        <v>12990</v>
      </c>
      <c r="AT116" s="133">
        <f t="shared" si="43"/>
        <v>309</v>
      </c>
      <c r="AU116" s="124">
        <f t="shared" si="44"/>
        <v>2378.7528868360278</v>
      </c>
      <c r="AV116" s="133">
        <f t="shared" si="45"/>
        <v>29</v>
      </c>
      <c r="AW116" s="136">
        <f t="shared" si="46"/>
        <v>223.24865280985372</v>
      </c>
      <c r="AX116" s="133">
        <f t="shared" si="47"/>
        <v>291</v>
      </c>
    </row>
    <row r="117" spans="1:50" x14ac:dyDescent="0.2">
      <c r="A117" s="15" t="s">
        <v>401</v>
      </c>
      <c r="B117" s="15" t="s">
        <v>402</v>
      </c>
      <c r="C117" s="106">
        <v>3376</v>
      </c>
      <c r="D117" s="112"/>
      <c r="E117" s="113">
        <f t="shared" si="51"/>
        <v>0</v>
      </c>
      <c r="F117" s="112"/>
      <c r="G117" s="113">
        <f t="shared" si="52"/>
        <v>0</v>
      </c>
      <c r="H117" s="112"/>
      <c r="I117" s="106">
        <v>3256</v>
      </c>
      <c r="J117" s="110"/>
      <c r="K117" s="111">
        <f t="shared" si="31"/>
        <v>0</v>
      </c>
      <c r="L117" s="110"/>
      <c r="M117" s="111">
        <f t="shared" si="27"/>
        <v>0</v>
      </c>
      <c r="N117" s="156"/>
      <c r="O117" s="54">
        <v>570</v>
      </c>
      <c r="P117" s="54">
        <v>0</v>
      </c>
      <c r="Q117" s="55">
        <f t="shared" si="32"/>
        <v>0</v>
      </c>
      <c r="R117" s="54">
        <v>0</v>
      </c>
      <c r="S117" s="55">
        <f t="shared" si="33"/>
        <v>0</v>
      </c>
      <c r="T117" s="54">
        <v>0</v>
      </c>
      <c r="U117" s="56">
        <v>582</v>
      </c>
      <c r="V117" s="54"/>
      <c r="W117" s="55">
        <f t="shared" si="34"/>
        <v>0</v>
      </c>
      <c r="X117" s="54"/>
      <c r="Y117" s="55">
        <f t="shared" si="28"/>
        <v>0</v>
      </c>
      <c r="Z117" s="160">
        <v>0</v>
      </c>
      <c r="AA117" s="7">
        <v>9338</v>
      </c>
      <c r="AB117" s="7">
        <v>0</v>
      </c>
      <c r="AC117" s="14">
        <f t="shared" si="35"/>
        <v>0</v>
      </c>
      <c r="AD117" s="7">
        <v>0</v>
      </c>
      <c r="AE117" s="14">
        <f t="shared" si="36"/>
        <v>0</v>
      </c>
      <c r="AF117" s="7">
        <v>0</v>
      </c>
      <c r="AG117" s="7">
        <v>9152</v>
      </c>
      <c r="AH117" s="7">
        <v>2</v>
      </c>
      <c r="AI117" s="14">
        <f t="shared" si="37"/>
        <v>21.853146853146853</v>
      </c>
      <c r="AJ117" s="7">
        <v>2</v>
      </c>
      <c r="AK117" s="14">
        <f t="shared" si="29"/>
        <v>21.853146853146853</v>
      </c>
      <c r="AL117" s="159">
        <v>0</v>
      </c>
      <c r="AM117" s="8">
        <f t="shared" si="53"/>
        <v>13284</v>
      </c>
      <c r="AN117" s="8">
        <f t="shared" si="38"/>
        <v>0</v>
      </c>
      <c r="AO117" s="13">
        <f t="shared" si="39"/>
        <v>0</v>
      </c>
      <c r="AP117" s="161">
        <f t="shared" si="40"/>
        <v>0</v>
      </c>
      <c r="AQ117" s="13">
        <f t="shared" si="30"/>
        <v>0</v>
      </c>
      <c r="AR117" s="162">
        <f t="shared" si="41"/>
        <v>0</v>
      </c>
      <c r="AS117" s="133">
        <f t="shared" si="42"/>
        <v>12990</v>
      </c>
      <c r="AT117" s="133">
        <f t="shared" si="43"/>
        <v>2</v>
      </c>
      <c r="AU117" s="124">
        <f t="shared" si="44"/>
        <v>15.396458814472672</v>
      </c>
      <c r="AV117" s="133">
        <f t="shared" si="45"/>
        <v>2</v>
      </c>
      <c r="AW117" s="136">
        <f t="shared" si="46"/>
        <v>15.396458814472672</v>
      </c>
      <c r="AX117" s="133">
        <f t="shared" si="47"/>
        <v>0</v>
      </c>
    </row>
    <row r="118" spans="1:50" x14ac:dyDescent="0.2">
      <c r="A118" s="15" t="s">
        <v>403</v>
      </c>
      <c r="B118" s="15" t="s">
        <v>404</v>
      </c>
      <c r="C118" s="106">
        <v>3376</v>
      </c>
      <c r="D118" s="112"/>
      <c r="E118" s="113">
        <f t="shared" si="51"/>
        <v>0</v>
      </c>
      <c r="F118" s="112"/>
      <c r="G118" s="113">
        <f t="shared" si="52"/>
        <v>0</v>
      </c>
      <c r="H118" s="112"/>
      <c r="I118" s="106">
        <v>3256</v>
      </c>
      <c r="J118" s="110"/>
      <c r="K118" s="111">
        <f t="shared" si="31"/>
        <v>0</v>
      </c>
      <c r="L118" s="110"/>
      <c r="M118" s="111">
        <f t="shared" si="27"/>
        <v>0</v>
      </c>
      <c r="N118" s="156"/>
      <c r="O118" s="54">
        <v>570</v>
      </c>
      <c r="P118" s="54">
        <v>0</v>
      </c>
      <c r="Q118" s="55">
        <f t="shared" si="32"/>
        <v>0</v>
      </c>
      <c r="R118" s="54">
        <v>0</v>
      </c>
      <c r="S118" s="55">
        <f t="shared" si="33"/>
        <v>0</v>
      </c>
      <c r="T118" s="54">
        <v>0</v>
      </c>
      <c r="U118" s="56">
        <v>582</v>
      </c>
      <c r="V118" s="54">
        <v>0</v>
      </c>
      <c r="W118" s="55">
        <f t="shared" si="34"/>
        <v>0</v>
      </c>
      <c r="X118" s="54"/>
      <c r="Y118" s="55">
        <f t="shared" si="28"/>
        <v>0</v>
      </c>
      <c r="Z118" s="160">
        <v>0</v>
      </c>
      <c r="AA118" s="7">
        <v>9338</v>
      </c>
      <c r="AB118" s="7">
        <v>11</v>
      </c>
      <c r="AC118" s="14">
        <f t="shared" si="35"/>
        <v>117.79824373527522</v>
      </c>
      <c r="AD118" s="7">
        <v>11</v>
      </c>
      <c r="AE118" s="14">
        <f t="shared" si="36"/>
        <v>117.79824373527522</v>
      </c>
      <c r="AF118" s="7">
        <v>0</v>
      </c>
      <c r="AG118" s="7">
        <v>9152</v>
      </c>
      <c r="AH118" s="7">
        <v>5</v>
      </c>
      <c r="AI118" s="14">
        <f t="shared" si="37"/>
        <v>54.632867132867133</v>
      </c>
      <c r="AJ118" s="7">
        <v>5</v>
      </c>
      <c r="AK118" s="14">
        <f t="shared" si="29"/>
        <v>54.632867132867133</v>
      </c>
      <c r="AL118" s="159">
        <v>0</v>
      </c>
      <c r="AM118" s="8">
        <f t="shared" si="53"/>
        <v>13284</v>
      </c>
      <c r="AN118" s="8">
        <f t="shared" si="38"/>
        <v>11</v>
      </c>
      <c r="AO118" s="13">
        <f t="shared" si="39"/>
        <v>82.806383619391752</v>
      </c>
      <c r="AP118" s="161">
        <f t="shared" si="40"/>
        <v>11</v>
      </c>
      <c r="AQ118" s="13">
        <f t="shared" si="30"/>
        <v>82.806383619391752</v>
      </c>
      <c r="AR118" s="162">
        <f t="shared" si="41"/>
        <v>0</v>
      </c>
      <c r="AS118" s="133">
        <f t="shared" si="42"/>
        <v>12990</v>
      </c>
      <c r="AT118" s="133">
        <f t="shared" si="43"/>
        <v>5</v>
      </c>
      <c r="AU118" s="124">
        <f t="shared" si="44"/>
        <v>38.491147036181673</v>
      </c>
      <c r="AV118" s="133">
        <f t="shared" si="45"/>
        <v>5</v>
      </c>
      <c r="AW118" s="136">
        <f t="shared" si="46"/>
        <v>38.491147036181673</v>
      </c>
      <c r="AX118" s="133">
        <f t="shared" si="47"/>
        <v>0</v>
      </c>
    </row>
    <row r="119" spans="1:50" x14ac:dyDescent="0.2">
      <c r="A119" s="15" t="s">
        <v>405</v>
      </c>
      <c r="B119" s="15" t="s">
        <v>406</v>
      </c>
      <c r="C119" s="106">
        <v>3376</v>
      </c>
      <c r="D119" s="112"/>
      <c r="E119" s="113">
        <f t="shared" si="51"/>
        <v>0</v>
      </c>
      <c r="F119" s="112"/>
      <c r="G119" s="113">
        <f t="shared" si="52"/>
        <v>0</v>
      </c>
      <c r="H119" s="112"/>
      <c r="I119" s="106">
        <v>3256</v>
      </c>
      <c r="J119" s="110"/>
      <c r="K119" s="111">
        <f t="shared" si="31"/>
        <v>0</v>
      </c>
      <c r="L119" s="110"/>
      <c r="M119" s="111">
        <f t="shared" si="27"/>
        <v>0</v>
      </c>
      <c r="N119" s="156"/>
      <c r="O119" s="54">
        <v>570</v>
      </c>
      <c r="P119" s="54">
        <v>0</v>
      </c>
      <c r="Q119" s="55">
        <f t="shared" si="32"/>
        <v>0</v>
      </c>
      <c r="R119" s="54">
        <v>0</v>
      </c>
      <c r="S119" s="55">
        <f t="shared" si="33"/>
        <v>0</v>
      </c>
      <c r="T119" s="54">
        <v>0</v>
      </c>
      <c r="U119" s="56">
        <v>582</v>
      </c>
      <c r="V119" s="54">
        <v>0</v>
      </c>
      <c r="W119" s="55">
        <f t="shared" si="34"/>
        <v>0</v>
      </c>
      <c r="X119" s="54"/>
      <c r="Y119" s="55">
        <f t="shared" si="28"/>
        <v>0</v>
      </c>
      <c r="Z119" s="160">
        <v>0</v>
      </c>
      <c r="AA119" s="7">
        <v>9338</v>
      </c>
      <c r="AB119" s="7">
        <v>1</v>
      </c>
      <c r="AC119" s="14">
        <f t="shared" si="35"/>
        <v>10.708931248661383</v>
      </c>
      <c r="AD119" s="7">
        <v>1</v>
      </c>
      <c r="AE119" s="14">
        <f t="shared" si="36"/>
        <v>10.708931248661383</v>
      </c>
      <c r="AF119" s="7">
        <v>0</v>
      </c>
      <c r="AG119" s="7">
        <v>9152</v>
      </c>
      <c r="AH119" s="7">
        <v>3</v>
      </c>
      <c r="AI119" s="14">
        <f t="shared" si="37"/>
        <v>32.77972027972028</v>
      </c>
      <c r="AJ119" s="7">
        <v>3</v>
      </c>
      <c r="AK119" s="14">
        <f t="shared" si="29"/>
        <v>32.77972027972028</v>
      </c>
      <c r="AL119" s="159">
        <v>0</v>
      </c>
      <c r="AM119" s="8">
        <f t="shared" si="53"/>
        <v>13284</v>
      </c>
      <c r="AN119" s="8">
        <f t="shared" si="38"/>
        <v>1</v>
      </c>
      <c r="AO119" s="13">
        <f t="shared" si="39"/>
        <v>7.5278530563083406</v>
      </c>
      <c r="AP119" s="161">
        <f t="shared" si="40"/>
        <v>1</v>
      </c>
      <c r="AQ119" s="13">
        <f t="shared" si="30"/>
        <v>7.5278530563083406</v>
      </c>
      <c r="AR119" s="162">
        <f t="shared" si="41"/>
        <v>0</v>
      </c>
      <c r="AS119" s="133">
        <f t="shared" si="42"/>
        <v>12990</v>
      </c>
      <c r="AT119" s="133">
        <f t="shared" si="43"/>
        <v>3</v>
      </c>
      <c r="AU119" s="124">
        <f t="shared" si="44"/>
        <v>23.094688221709006</v>
      </c>
      <c r="AV119" s="133">
        <f t="shared" si="45"/>
        <v>3</v>
      </c>
      <c r="AW119" s="136">
        <f t="shared" si="46"/>
        <v>23.094688221709006</v>
      </c>
      <c r="AX119" s="133">
        <f t="shared" si="47"/>
        <v>0</v>
      </c>
    </row>
    <row r="120" spans="1:50" x14ac:dyDescent="0.2">
      <c r="A120" s="15" t="s">
        <v>407</v>
      </c>
      <c r="B120" s="15" t="s">
        <v>408</v>
      </c>
      <c r="C120" s="106">
        <v>3376</v>
      </c>
      <c r="D120" s="112"/>
      <c r="E120" s="113">
        <f t="shared" si="51"/>
        <v>0</v>
      </c>
      <c r="F120" s="112"/>
      <c r="G120" s="113">
        <f t="shared" si="52"/>
        <v>0</v>
      </c>
      <c r="H120" s="112"/>
      <c r="I120" s="106">
        <v>3256</v>
      </c>
      <c r="J120" s="110"/>
      <c r="K120" s="111">
        <f t="shared" si="31"/>
        <v>0</v>
      </c>
      <c r="L120" s="110"/>
      <c r="M120" s="111">
        <f t="shared" si="27"/>
        <v>0</v>
      </c>
      <c r="N120" s="156"/>
      <c r="O120" s="54">
        <v>570</v>
      </c>
      <c r="P120" s="54">
        <v>0</v>
      </c>
      <c r="Q120" s="55">
        <f t="shared" si="32"/>
        <v>0</v>
      </c>
      <c r="R120" s="54">
        <v>0</v>
      </c>
      <c r="S120" s="55">
        <f t="shared" si="33"/>
        <v>0</v>
      </c>
      <c r="T120" s="54">
        <v>0</v>
      </c>
      <c r="U120" s="56">
        <v>582</v>
      </c>
      <c r="V120" s="54">
        <v>0</v>
      </c>
      <c r="W120" s="55">
        <f t="shared" si="34"/>
        <v>0</v>
      </c>
      <c r="X120" s="54"/>
      <c r="Y120" s="55">
        <f t="shared" si="28"/>
        <v>0</v>
      </c>
      <c r="Z120" s="160">
        <v>0</v>
      </c>
      <c r="AA120" s="7">
        <v>9338</v>
      </c>
      <c r="AB120" s="7">
        <v>0</v>
      </c>
      <c r="AC120" s="14">
        <f t="shared" si="35"/>
        <v>0</v>
      </c>
      <c r="AD120" s="7">
        <v>0</v>
      </c>
      <c r="AE120" s="14">
        <f t="shared" si="36"/>
        <v>0</v>
      </c>
      <c r="AF120" s="7">
        <v>0</v>
      </c>
      <c r="AG120" s="7">
        <v>9152</v>
      </c>
      <c r="AH120" s="7">
        <v>0</v>
      </c>
      <c r="AI120" s="14">
        <f t="shared" si="37"/>
        <v>0</v>
      </c>
      <c r="AJ120" s="7"/>
      <c r="AK120" s="14">
        <f t="shared" si="29"/>
        <v>0</v>
      </c>
      <c r="AL120" s="159">
        <v>0</v>
      </c>
      <c r="AM120" s="8">
        <f t="shared" si="53"/>
        <v>13284</v>
      </c>
      <c r="AN120" s="8">
        <f t="shared" si="38"/>
        <v>0</v>
      </c>
      <c r="AO120" s="13">
        <f t="shared" si="39"/>
        <v>0</v>
      </c>
      <c r="AP120" s="161">
        <f t="shared" si="40"/>
        <v>0</v>
      </c>
      <c r="AQ120" s="13">
        <f t="shared" si="30"/>
        <v>0</v>
      </c>
      <c r="AR120" s="162">
        <f t="shared" si="41"/>
        <v>0</v>
      </c>
      <c r="AS120" s="133">
        <f t="shared" si="42"/>
        <v>12990</v>
      </c>
      <c r="AT120" s="133">
        <f t="shared" si="43"/>
        <v>0</v>
      </c>
      <c r="AU120" s="124">
        <f t="shared" si="44"/>
        <v>0</v>
      </c>
      <c r="AV120" s="133">
        <f t="shared" si="45"/>
        <v>0</v>
      </c>
      <c r="AW120" s="136">
        <f t="shared" si="46"/>
        <v>0</v>
      </c>
      <c r="AX120" s="133">
        <f t="shared" si="47"/>
        <v>0</v>
      </c>
    </row>
    <row r="121" spans="1:50" x14ac:dyDescent="0.2">
      <c r="A121" s="15" t="s">
        <v>409</v>
      </c>
      <c r="B121" s="15" t="s">
        <v>410</v>
      </c>
      <c r="C121" s="106">
        <v>3376</v>
      </c>
      <c r="D121" s="112"/>
      <c r="E121" s="113">
        <f t="shared" si="51"/>
        <v>0</v>
      </c>
      <c r="F121" s="112"/>
      <c r="G121" s="113">
        <f t="shared" si="52"/>
        <v>0</v>
      </c>
      <c r="H121" s="112"/>
      <c r="I121" s="106">
        <v>3256</v>
      </c>
      <c r="J121" s="110"/>
      <c r="K121" s="111">
        <f t="shared" si="31"/>
        <v>0</v>
      </c>
      <c r="L121" s="110"/>
      <c r="M121" s="111">
        <f t="shared" si="27"/>
        <v>0</v>
      </c>
      <c r="N121" s="156"/>
      <c r="O121" s="54">
        <v>570</v>
      </c>
      <c r="P121" s="54">
        <v>0</v>
      </c>
      <c r="Q121" s="55">
        <f t="shared" si="32"/>
        <v>0</v>
      </c>
      <c r="R121" s="54">
        <v>0</v>
      </c>
      <c r="S121" s="55">
        <f t="shared" si="33"/>
        <v>0</v>
      </c>
      <c r="T121" s="54">
        <v>0</v>
      </c>
      <c r="U121" s="56">
        <v>582</v>
      </c>
      <c r="V121" s="54"/>
      <c r="W121" s="55">
        <f t="shared" si="34"/>
        <v>0</v>
      </c>
      <c r="X121" s="54"/>
      <c r="Y121" s="55">
        <f t="shared" si="28"/>
        <v>0</v>
      </c>
      <c r="Z121" s="160">
        <v>0</v>
      </c>
      <c r="AA121" s="7">
        <v>9338</v>
      </c>
      <c r="AB121" s="7">
        <v>81</v>
      </c>
      <c r="AC121" s="14">
        <f t="shared" si="35"/>
        <v>867.42343114157211</v>
      </c>
      <c r="AD121" s="7">
        <v>8</v>
      </c>
      <c r="AE121" s="14">
        <f t="shared" si="36"/>
        <v>85.671449989291062</v>
      </c>
      <c r="AF121" s="7">
        <v>72</v>
      </c>
      <c r="AG121" s="7">
        <v>9152</v>
      </c>
      <c r="AH121" s="7">
        <v>76</v>
      </c>
      <c r="AI121" s="14">
        <f t="shared" si="37"/>
        <v>830.41958041958037</v>
      </c>
      <c r="AJ121" s="7">
        <v>4</v>
      </c>
      <c r="AK121" s="14">
        <f t="shared" si="29"/>
        <v>43.706293706293707</v>
      </c>
      <c r="AL121" s="159">
        <v>75</v>
      </c>
      <c r="AM121" s="8">
        <f t="shared" si="53"/>
        <v>13284</v>
      </c>
      <c r="AN121" s="8">
        <f t="shared" si="38"/>
        <v>81</v>
      </c>
      <c r="AO121" s="13">
        <f t="shared" si="39"/>
        <v>609.7560975609756</v>
      </c>
      <c r="AP121" s="161">
        <f t="shared" si="40"/>
        <v>8</v>
      </c>
      <c r="AQ121" s="13">
        <f t="shared" si="30"/>
        <v>60.222824450466724</v>
      </c>
      <c r="AR121" s="162">
        <f t="shared" si="41"/>
        <v>72</v>
      </c>
      <c r="AS121" s="133">
        <f t="shared" si="42"/>
        <v>12990</v>
      </c>
      <c r="AT121" s="133">
        <f t="shared" si="43"/>
        <v>76</v>
      </c>
      <c r="AU121" s="124">
        <f t="shared" si="44"/>
        <v>585.06543494996151</v>
      </c>
      <c r="AV121" s="133">
        <f t="shared" si="45"/>
        <v>4</v>
      </c>
      <c r="AW121" s="136">
        <f t="shared" si="46"/>
        <v>30.792917628945343</v>
      </c>
      <c r="AX121" s="133">
        <f t="shared" si="47"/>
        <v>75</v>
      </c>
    </row>
    <row r="122" spans="1:50" x14ac:dyDescent="0.2">
      <c r="A122" s="15" t="s">
        <v>411</v>
      </c>
      <c r="B122" s="15" t="s">
        <v>412</v>
      </c>
      <c r="C122" s="106">
        <v>3376</v>
      </c>
      <c r="D122" s="112"/>
      <c r="E122" s="113">
        <f t="shared" si="51"/>
        <v>0</v>
      </c>
      <c r="F122" s="112"/>
      <c r="G122" s="113">
        <f t="shared" si="52"/>
        <v>0</v>
      </c>
      <c r="H122" s="112"/>
      <c r="I122" s="106">
        <v>3256</v>
      </c>
      <c r="J122" s="110"/>
      <c r="K122" s="111">
        <f t="shared" si="31"/>
        <v>0</v>
      </c>
      <c r="L122" s="110"/>
      <c r="M122" s="111">
        <f t="shared" si="27"/>
        <v>0</v>
      </c>
      <c r="N122" s="156"/>
      <c r="O122" s="54">
        <v>570</v>
      </c>
      <c r="P122" s="54">
        <v>0</v>
      </c>
      <c r="Q122" s="55">
        <f t="shared" si="32"/>
        <v>0</v>
      </c>
      <c r="R122" s="54">
        <v>0</v>
      </c>
      <c r="S122" s="55">
        <f t="shared" si="33"/>
        <v>0</v>
      </c>
      <c r="T122" s="54">
        <v>0</v>
      </c>
      <c r="U122" s="56">
        <v>582</v>
      </c>
      <c r="V122" s="54"/>
      <c r="W122" s="55">
        <f t="shared" si="34"/>
        <v>0</v>
      </c>
      <c r="X122" s="54"/>
      <c r="Y122" s="55">
        <f t="shared" si="28"/>
        <v>0</v>
      </c>
      <c r="Z122" s="160">
        <v>0</v>
      </c>
      <c r="AA122" s="7">
        <v>9338</v>
      </c>
      <c r="AB122" s="7">
        <v>51</v>
      </c>
      <c r="AC122" s="14">
        <f t="shared" si="35"/>
        <v>546.1554936817306</v>
      </c>
      <c r="AD122" s="7">
        <v>8</v>
      </c>
      <c r="AE122" s="14">
        <f t="shared" si="36"/>
        <v>85.671449989291062</v>
      </c>
      <c r="AF122" s="7">
        <v>46</v>
      </c>
      <c r="AG122" s="7">
        <v>9152</v>
      </c>
      <c r="AH122" s="7">
        <v>50</v>
      </c>
      <c r="AI122" s="14">
        <f t="shared" si="37"/>
        <v>546.32867132867125</v>
      </c>
      <c r="AJ122" s="7">
        <v>4</v>
      </c>
      <c r="AK122" s="14">
        <f t="shared" si="29"/>
        <v>43.706293706293707</v>
      </c>
      <c r="AL122" s="159">
        <v>49</v>
      </c>
      <c r="AM122" s="8">
        <f t="shared" si="53"/>
        <v>13284</v>
      </c>
      <c r="AN122" s="8">
        <f t="shared" si="38"/>
        <v>51</v>
      </c>
      <c r="AO122" s="13">
        <f t="shared" si="39"/>
        <v>383.92050587172537</v>
      </c>
      <c r="AP122" s="161">
        <f t="shared" si="40"/>
        <v>8</v>
      </c>
      <c r="AQ122" s="13">
        <f t="shared" si="30"/>
        <v>60.222824450466724</v>
      </c>
      <c r="AR122" s="162">
        <f t="shared" si="41"/>
        <v>46</v>
      </c>
      <c r="AS122" s="133">
        <f t="shared" si="42"/>
        <v>12990</v>
      </c>
      <c r="AT122" s="133">
        <f t="shared" si="43"/>
        <v>50</v>
      </c>
      <c r="AU122" s="124">
        <f t="shared" si="44"/>
        <v>384.91147036181678</v>
      </c>
      <c r="AV122" s="133">
        <f t="shared" si="45"/>
        <v>4</v>
      </c>
      <c r="AW122" s="136">
        <f t="shared" si="46"/>
        <v>30.792917628945343</v>
      </c>
      <c r="AX122" s="133">
        <f t="shared" si="47"/>
        <v>49</v>
      </c>
    </row>
    <row r="123" spans="1:50" x14ac:dyDescent="0.2">
      <c r="A123" s="1" t="s">
        <v>213</v>
      </c>
      <c r="B123" s="1" t="s">
        <v>214</v>
      </c>
      <c r="C123" s="106">
        <v>3376</v>
      </c>
      <c r="D123" s="112">
        <v>10</v>
      </c>
      <c r="E123" s="113">
        <f t="shared" si="51"/>
        <v>296.20853080568719</v>
      </c>
      <c r="F123" s="112">
        <v>4</v>
      </c>
      <c r="G123" s="113">
        <f t="shared" si="52"/>
        <v>118.48341232227489</v>
      </c>
      <c r="H123" s="112">
        <v>6</v>
      </c>
      <c r="I123" s="106">
        <v>3256</v>
      </c>
      <c r="J123" s="110">
        <v>12</v>
      </c>
      <c r="K123" s="111">
        <f t="shared" si="31"/>
        <v>368.55036855036855</v>
      </c>
      <c r="L123" s="110">
        <v>6</v>
      </c>
      <c r="M123" s="111">
        <f t="shared" si="27"/>
        <v>184.27518427518427</v>
      </c>
      <c r="N123" s="156">
        <v>8</v>
      </c>
      <c r="O123" s="54">
        <v>570</v>
      </c>
      <c r="P123" s="54">
        <v>2</v>
      </c>
      <c r="Q123" s="55">
        <f t="shared" si="32"/>
        <v>350.87719298245617</v>
      </c>
      <c r="R123" s="54">
        <v>1</v>
      </c>
      <c r="S123" s="55">
        <f t="shared" si="33"/>
        <v>175.43859649122808</v>
      </c>
      <c r="T123" s="54">
        <v>1</v>
      </c>
      <c r="U123" s="56">
        <v>582</v>
      </c>
      <c r="V123" s="54">
        <v>1</v>
      </c>
      <c r="W123" s="55">
        <f t="shared" si="34"/>
        <v>171.82130584192439</v>
      </c>
      <c r="X123" s="54"/>
      <c r="Y123" s="55">
        <f t="shared" si="28"/>
        <v>0</v>
      </c>
      <c r="Z123" s="160">
        <v>1</v>
      </c>
      <c r="AA123" s="7">
        <v>9338</v>
      </c>
      <c r="AB123" s="7">
        <v>12</v>
      </c>
      <c r="AC123" s="14">
        <f t="shared" si="35"/>
        <v>128.50717498393661</v>
      </c>
      <c r="AD123" s="7">
        <v>2</v>
      </c>
      <c r="AE123" s="14">
        <f t="shared" si="36"/>
        <v>21.417862497322766</v>
      </c>
      <c r="AF123" s="7">
        <v>11</v>
      </c>
      <c r="AG123" s="7">
        <v>9152</v>
      </c>
      <c r="AH123" s="7">
        <v>15</v>
      </c>
      <c r="AI123" s="14">
        <f t="shared" si="37"/>
        <v>163.89860139860139</v>
      </c>
      <c r="AJ123" s="7">
        <v>4</v>
      </c>
      <c r="AK123" s="14">
        <f t="shared" si="29"/>
        <v>43.706293706293707</v>
      </c>
      <c r="AL123" s="159">
        <v>15</v>
      </c>
      <c r="AM123" s="8">
        <f t="shared" si="53"/>
        <v>13284</v>
      </c>
      <c r="AN123" s="8">
        <f t="shared" si="38"/>
        <v>24</v>
      </c>
      <c r="AO123" s="13">
        <f t="shared" si="39"/>
        <v>180.66847335140017</v>
      </c>
      <c r="AP123" s="161">
        <f t="shared" si="40"/>
        <v>7</v>
      </c>
      <c r="AQ123" s="13">
        <f t="shared" si="30"/>
        <v>52.694971394158387</v>
      </c>
      <c r="AR123" s="162">
        <f t="shared" si="41"/>
        <v>18</v>
      </c>
      <c r="AS123" s="133">
        <f t="shared" si="42"/>
        <v>12990</v>
      </c>
      <c r="AT123" s="133">
        <f t="shared" si="43"/>
        <v>28</v>
      </c>
      <c r="AU123" s="124">
        <f t="shared" si="44"/>
        <v>215.55042340261738</v>
      </c>
      <c r="AV123" s="133">
        <f t="shared" si="45"/>
        <v>10</v>
      </c>
      <c r="AW123" s="136">
        <f t="shared" si="46"/>
        <v>76.982294072363345</v>
      </c>
      <c r="AX123" s="133">
        <f t="shared" si="47"/>
        <v>24</v>
      </c>
    </row>
    <row r="124" spans="1:50" x14ac:dyDescent="0.2">
      <c r="A124" s="1" t="s">
        <v>215</v>
      </c>
      <c r="B124" s="1" t="s">
        <v>216</v>
      </c>
      <c r="C124" s="106">
        <v>3376</v>
      </c>
      <c r="D124" s="112">
        <v>0</v>
      </c>
      <c r="E124" s="113">
        <f t="shared" si="51"/>
        <v>0</v>
      </c>
      <c r="F124" s="112">
        <v>0</v>
      </c>
      <c r="G124" s="113">
        <f t="shared" si="52"/>
        <v>0</v>
      </c>
      <c r="H124" s="112">
        <v>0</v>
      </c>
      <c r="I124" s="106">
        <v>3256</v>
      </c>
      <c r="J124" s="110">
        <v>0</v>
      </c>
      <c r="K124" s="111">
        <f t="shared" si="31"/>
        <v>0</v>
      </c>
      <c r="L124" s="110"/>
      <c r="M124" s="111">
        <f t="shared" si="27"/>
        <v>0</v>
      </c>
      <c r="N124" s="156">
        <v>0</v>
      </c>
      <c r="O124" s="54">
        <v>570</v>
      </c>
      <c r="P124" s="54">
        <v>0</v>
      </c>
      <c r="Q124" s="55">
        <f t="shared" si="32"/>
        <v>0</v>
      </c>
      <c r="R124" s="54">
        <v>0</v>
      </c>
      <c r="S124" s="55">
        <f t="shared" si="33"/>
        <v>0</v>
      </c>
      <c r="T124" s="54">
        <v>0</v>
      </c>
      <c r="U124" s="56">
        <v>582</v>
      </c>
      <c r="V124" s="54">
        <v>0</v>
      </c>
      <c r="W124" s="55">
        <f t="shared" si="34"/>
        <v>0</v>
      </c>
      <c r="X124" s="54"/>
      <c r="Y124" s="55">
        <f t="shared" si="28"/>
        <v>0</v>
      </c>
      <c r="Z124" s="160">
        <v>0</v>
      </c>
      <c r="AA124" s="7">
        <v>9338</v>
      </c>
      <c r="AB124" s="7">
        <v>0</v>
      </c>
      <c r="AC124" s="14">
        <f t="shared" si="35"/>
        <v>0</v>
      </c>
      <c r="AD124" s="7">
        <v>0</v>
      </c>
      <c r="AE124" s="14">
        <f t="shared" si="36"/>
        <v>0</v>
      </c>
      <c r="AF124" s="7">
        <v>0</v>
      </c>
      <c r="AG124" s="7">
        <v>9152</v>
      </c>
      <c r="AH124" s="7">
        <v>0</v>
      </c>
      <c r="AI124" s="14">
        <f t="shared" si="37"/>
        <v>0</v>
      </c>
      <c r="AJ124" s="7"/>
      <c r="AK124" s="14">
        <f t="shared" si="29"/>
        <v>0</v>
      </c>
      <c r="AL124" s="159">
        <v>0</v>
      </c>
      <c r="AM124" s="8">
        <f t="shared" si="53"/>
        <v>13284</v>
      </c>
      <c r="AN124" s="8">
        <f t="shared" si="38"/>
        <v>0</v>
      </c>
      <c r="AO124" s="13">
        <f t="shared" si="39"/>
        <v>0</v>
      </c>
      <c r="AP124" s="161">
        <f t="shared" si="40"/>
        <v>0</v>
      </c>
      <c r="AQ124" s="13">
        <f t="shared" si="30"/>
        <v>0</v>
      </c>
      <c r="AR124" s="162">
        <f t="shared" si="41"/>
        <v>0</v>
      </c>
      <c r="AS124" s="133">
        <f t="shared" si="42"/>
        <v>12990</v>
      </c>
      <c r="AT124" s="133">
        <f t="shared" si="43"/>
        <v>0</v>
      </c>
      <c r="AU124" s="124">
        <f t="shared" si="44"/>
        <v>0</v>
      </c>
      <c r="AV124" s="133">
        <f t="shared" si="45"/>
        <v>0</v>
      </c>
      <c r="AW124" s="136">
        <f t="shared" si="46"/>
        <v>0</v>
      </c>
      <c r="AX124" s="133">
        <f t="shared" si="47"/>
        <v>0</v>
      </c>
    </row>
    <row r="125" spans="1:50" x14ac:dyDescent="0.2">
      <c r="A125" s="1" t="s">
        <v>217</v>
      </c>
      <c r="B125" s="1" t="s">
        <v>449</v>
      </c>
      <c r="C125" s="106">
        <v>3376</v>
      </c>
      <c r="D125" s="112">
        <v>0</v>
      </c>
      <c r="E125" s="113">
        <f t="shared" si="51"/>
        <v>0</v>
      </c>
      <c r="F125" s="112">
        <v>0</v>
      </c>
      <c r="G125" s="113">
        <f t="shared" si="52"/>
        <v>0</v>
      </c>
      <c r="H125" s="112">
        <v>0</v>
      </c>
      <c r="I125" s="106">
        <v>3256</v>
      </c>
      <c r="J125" s="110">
        <v>0</v>
      </c>
      <c r="K125" s="111">
        <f t="shared" si="31"/>
        <v>0</v>
      </c>
      <c r="L125" s="110"/>
      <c r="M125" s="111">
        <f t="shared" si="27"/>
        <v>0</v>
      </c>
      <c r="N125" s="156">
        <v>0</v>
      </c>
      <c r="O125" s="54">
        <v>570</v>
      </c>
      <c r="P125" s="54">
        <v>0</v>
      </c>
      <c r="Q125" s="55">
        <f t="shared" si="32"/>
        <v>0</v>
      </c>
      <c r="R125" s="54">
        <v>0</v>
      </c>
      <c r="S125" s="55">
        <f t="shared" si="33"/>
        <v>0</v>
      </c>
      <c r="T125" s="54">
        <v>0</v>
      </c>
      <c r="U125" s="56">
        <v>582</v>
      </c>
      <c r="V125" s="54">
        <v>0</v>
      </c>
      <c r="W125" s="55">
        <f t="shared" si="34"/>
        <v>0</v>
      </c>
      <c r="X125" s="54"/>
      <c r="Y125" s="55">
        <f t="shared" si="28"/>
        <v>0</v>
      </c>
      <c r="Z125" s="160">
        <v>0</v>
      </c>
      <c r="AA125" s="7">
        <v>9338</v>
      </c>
      <c r="AB125" s="7">
        <v>0</v>
      </c>
      <c r="AC125" s="14">
        <f t="shared" si="35"/>
        <v>0</v>
      </c>
      <c r="AD125" s="7">
        <v>0</v>
      </c>
      <c r="AE125" s="14">
        <f t="shared" si="36"/>
        <v>0</v>
      </c>
      <c r="AF125" s="7">
        <v>0</v>
      </c>
      <c r="AG125" s="7">
        <v>9152</v>
      </c>
      <c r="AH125" s="7">
        <v>0</v>
      </c>
      <c r="AI125" s="14">
        <f t="shared" si="37"/>
        <v>0</v>
      </c>
      <c r="AJ125" s="7"/>
      <c r="AK125" s="14">
        <f t="shared" si="29"/>
        <v>0</v>
      </c>
      <c r="AL125" s="159">
        <v>0</v>
      </c>
      <c r="AM125" s="8">
        <f t="shared" si="53"/>
        <v>13284</v>
      </c>
      <c r="AN125" s="8">
        <f t="shared" si="38"/>
        <v>0</v>
      </c>
      <c r="AO125" s="13">
        <f t="shared" si="39"/>
        <v>0</v>
      </c>
      <c r="AP125" s="161">
        <f t="shared" si="40"/>
        <v>0</v>
      </c>
      <c r="AQ125" s="13">
        <f t="shared" si="30"/>
        <v>0</v>
      </c>
      <c r="AR125" s="162">
        <f t="shared" si="41"/>
        <v>0</v>
      </c>
      <c r="AS125" s="133">
        <f t="shared" si="42"/>
        <v>12990</v>
      </c>
      <c r="AT125" s="133">
        <f t="shared" si="43"/>
        <v>0</v>
      </c>
      <c r="AU125" s="124">
        <f t="shared" si="44"/>
        <v>0</v>
      </c>
      <c r="AV125" s="133">
        <f t="shared" si="45"/>
        <v>0</v>
      </c>
      <c r="AW125" s="136">
        <f t="shared" si="46"/>
        <v>0</v>
      </c>
      <c r="AX125" s="133">
        <f t="shared" si="47"/>
        <v>0</v>
      </c>
    </row>
    <row r="126" spans="1:50" x14ac:dyDescent="0.2">
      <c r="A126" s="1" t="s">
        <v>218</v>
      </c>
      <c r="B126" s="1" t="s">
        <v>450</v>
      </c>
      <c r="C126" s="106">
        <v>3376</v>
      </c>
      <c r="D126" s="112">
        <v>0</v>
      </c>
      <c r="E126" s="113">
        <f t="shared" si="51"/>
        <v>0</v>
      </c>
      <c r="F126" s="112">
        <v>0</v>
      </c>
      <c r="G126" s="113">
        <f t="shared" si="52"/>
        <v>0</v>
      </c>
      <c r="H126" s="112">
        <v>0</v>
      </c>
      <c r="I126" s="106">
        <v>3256</v>
      </c>
      <c r="J126" s="110">
        <v>0</v>
      </c>
      <c r="K126" s="111">
        <f t="shared" si="31"/>
        <v>0</v>
      </c>
      <c r="L126" s="110"/>
      <c r="M126" s="111">
        <f t="shared" si="27"/>
        <v>0</v>
      </c>
      <c r="N126" s="156">
        <v>0</v>
      </c>
      <c r="O126" s="54">
        <v>570</v>
      </c>
      <c r="P126" s="54">
        <v>0</v>
      </c>
      <c r="Q126" s="55">
        <f t="shared" si="32"/>
        <v>0</v>
      </c>
      <c r="R126" s="54">
        <v>0</v>
      </c>
      <c r="S126" s="55">
        <f t="shared" si="33"/>
        <v>0</v>
      </c>
      <c r="T126" s="54">
        <v>0</v>
      </c>
      <c r="U126" s="56">
        <v>582</v>
      </c>
      <c r="V126" s="54">
        <v>0</v>
      </c>
      <c r="W126" s="55">
        <f t="shared" si="34"/>
        <v>0</v>
      </c>
      <c r="X126" s="54"/>
      <c r="Y126" s="55">
        <f t="shared" si="28"/>
        <v>0</v>
      </c>
      <c r="Z126" s="160">
        <v>0</v>
      </c>
      <c r="AA126" s="7">
        <v>9338</v>
      </c>
      <c r="AB126" s="7">
        <v>0</v>
      </c>
      <c r="AC126" s="14">
        <f t="shared" si="35"/>
        <v>0</v>
      </c>
      <c r="AD126" s="7">
        <v>0</v>
      </c>
      <c r="AE126" s="14">
        <f t="shared" si="36"/>
        <v>0</v>
      </c>
      <c r="AF126" s="7">
        <v>0</v>
      </c>
      <c r="AG126" s="7">
        <v>9152</v>
      </c>
      <c r="AH126" s="7">
        <v>0</v>
      </c>
      <c r="AI126" s="14">
        <f t="shared" si="37"/>
        <v>0</v>
      </c>
      <c r="AJ126" s="7"/>
      <c r="AK126" s="14">
        <f t="shared" si="29"/>
        <v>0</v>
      </c>
      <c r="AL126" s="159">
        <v>0</v>
      </c>
      <c r="AM126" s="8">
        <f t="shared" si="53"/>
        <v>13284</v>
      </c>
      <c r="AN126" s="8">
        <f t="shared" si="38"/>
        <v>0</v>
      </c>
      <c r="AO126" s="13">
        <f t="shared" si="39"/>
        <v>0</v>
      </c>
      <c r="AP126" s="161">
        <f t="shared" si="40"/>
        <v>0</v>
      </c>
      <c r="AQ126" s="13">
        <f t="shared" si="30"/>
        <v>0</v>
      </c>
      <c r="AR126" s="162">
        <f t="shared" si="41"/>
        <v>0</v>
      </c>
      <c r="AS126" s="133">
        <f t="shared" si="42"/>
        <v>12990</v>
      </c>
      <c r="AT126" s="133">
        <f t="shared" si="43"/>
        <v>0</v>
      </c>
      <c r="AU126" s="124">
        <f t="shared" si="44"/>
        <v>0</v>
      </c>
      <c r="AV126" s="133">
        <f t="shared" si="45"/>
        <v>0</v>
      </c>
      <c r="AW126" s="136">
        <f t="shared" si="46"/>
        <v>0</v>
      </c>
      <c r="AX126" s="133">
        <f t="shared" si="47"/>
        <v>0</v>
      </c>
    </row>
    <row r="127" spans="1:50" x14ac:dyDescent="0.2">
      <c r="A127" s="1" t="s">
        <v>219</v>
      </c>
      <c r="B127" s="1" t="s">
        <v>451</v>
      </c>
      <c r="C127" s="106">
        <v>3376</v>
      </c>
      <c r="D127" s="112">
        <v>0</v>
      </c>
      <c r="E127" s="113">
        <f t="shared" si="51"/>
        <v>0</v>
      </c>
      <c r="F127" s="112">
        <v>0</v>
      </c>
      <c r="G127" s="113">
        <f t="shared" si="52"/>
        <v>0</v>
      </c>
      <c r="H127" s="112">
        <v>0</v>
      </c>
      <c r="I127" s="106">
        <v>3256</v>
      </c>
      <c r="J127" s="110"/>
      <c r="K127" s="111">
        <f t="shared" si="31"/>
        <v>0</v>
      </c>
      <c r="L127" s="110"/>
      <c r="M127" s="111">
        <f t="shared" si="27"/>
        <v>0</v>
      </c>
      <c r="N127" s="156">
        <v>0</v>
      </c>
      <c r="O127" s="54">
        <v>570</v>
      </c>
      <c r="P127" s="54">
        <v>0</v>
      </c>
      <c r="Q127" s="55">
        <f t="shared" si="32"/>
        <v>0</v>
      </c>
      <c r="R127" s="54">
        <v>0</v>
      </c>
      <c r="S127" s="55">
        <f t="shared" si="33"/>
        <v>0</v>
      </c>
      <c r="T127" s="54">
        <v>0</v>
      </c>
      <c r="U127" s="56">
        <v>582</v>
      </c>
      <c r="V127" s="54"/>
      <c r="W127" s="55">
        <f t="shared" si="34"/>
        <v>0</v>
      </c>
      <c r="X127" s="54"/>
      <c r="Y127" s="55">
        <f t="shared" si="28"/>
        <v>0</v>
      </c>
      <c r="Z127" s="160">
        <v>0</v>
      </c>
      <c r="AA127" s="7">
        <v>9338</v>
      </c>
      <c r="AB127" s="7">
        <v>12</v>
      </c>
      <c r="AC127" s="14">
        <f t="shared" si="35"/>
        <v>128.50717498393661</v>
      </c>
      <c r="AD127" s="7">
        <v>2</v>
      </c>
      <c r="AE127" s="14">
        <f t="shared" si="36"/>
        <v>21.417862497322766</v>
      </c>
      <c r="AF127" s="7">
        <v>11</v>
      </c>
      <c r="AG127" s="7">
        <v>9152</v>
      </c>
      <c r="AH127" s="7">
        <v>13</v>
      </c>
      <c r="AI127" s="14">
        <f t="shared" si="37"/>
        <v>142.04545454545456</v>
      </c>
      <c r="AJ127" s="7">
        <v>2</v>
      </c>
      <c r="AK127" s="14">
        <f t="shared" si="29"/>
        <v>21.853146853146853</v>
      </c>
      <c r="AL127" s="159">
        <v>13</v>
      </c>
      <c r="AM127" s="8">
        <f t="shared" si="53"/>
        <v>13284</v>
      </c>
      <c r="AN127" s="8">
        <f t="shared" si="38"/>
        <v>12</v>
      </c>
      <c r="AO127" s="13">
        <f t="shared" si="39"/>
        <v>90.334236675700083</v>
      </c>
      <c r="AP127" s="161">
        <f t="shared" si="40"/>
        <v>2</v>
      </c>
      <c r="AQ127" s="13">
        <f t="shared" si="30"/>
        <v>15.055706112616681</v>
      </c>
      <c r="AR127" s="162">
        <f t="shared" si="41"/>
        <v>11</v>
      </c>
      <c r="AS127" s="133">
        <f t="shared" si="42"/>
        <v>12990</v>
      </c>
      <c r="AT127" s="133">
        <f t="shared" si="43"/>
        <v>13</v>
      </c>
      <c r="AU127" s="124">
        <f t="shared" si="44"/>
        <v>100.07698229407237</v>
      </c>
      <c r="AV127" s="133">
        <f t="shared" si="45"/>
        <v>2</v>
      </c>
      <c r="AW127" s="136">
        <f t="shared" si="46"/>
        <v>15.396458814472672</v>
      </c>
      <c r="AX127" s="133">
        <f t="shared" si="47"/>
        <v>13</v>
      </c>
    </row>
    <row r="128" spans="1:50" x14ac:dyDescent="0.2">
      <c r="A128" s="155" t="s">
        <v>220</v>
      </c>
      <c r="B128" s="155" t="s">
        <v>221</v>
      </c>
      <c r="C128" s="106">
        <v>3376</v>
      </c>
      <c r="D128" s="112">
        <v>0</v>
      </c>
      <c r="E128" s="113">
        <f t="shared" si="51"/>
        <v>0</v>
      </c>
      <c r="F128" s="112">
        <v>0</v>
      </c>
      <c r="G128" s="113">
        <f t="shared" si="52"/>
        <v>0</v>
      </c>
      <c r="H128" s="112">
        <v>0</v>
      </c>
      <c r="I128" s="106">
        <v>3256</v>
      </c>
      <c r="J128" s="110">
        <v>0</v>
      </c>
      <c r="K128" s="111">
        <f t="shared" si="31"/>
        <v>0</v>
      </c>
      <c r="L128" s="110">
        <v>0</v>
      </c>
      <c r="M128" s="111">
        <f t="shared" si="27"/>
        <v>0</v>
      </c>
      <c r="N128" s="156">
        <v>0</v>
      </c>
      <c r="O128" s="54">
        <v>570</v>
      </c>
      <c r="P128" s="54">
        <v>0</v>
      </c>
      <c r="Q128" s="55">
        <f t="shared" si="32"/>
        <v>0</v>
      </c>
      <c r="R128" s="54">
        <v>0</v>
      </c>
      <c r="S128" s="55">
        <f t="shared" si="33"/>
        <v>0</v>
      </c>
      <c r="T128" s="54">
        <v>0</v>
      </c>
      <c r="U128" s="56">
        <v>582</v>
      </c>
      <c r="V128" s="54">
        <v>0</v>
      </c>
      <c r="W128" s="55">
        <f t="shared" si="34"/>
        <v>0</v>
      </c>
      <c r="X128" s="54">
        <v>0</v>
      </c>
      <c r="Y128" s="55">
        <f t="shared" si="28"/>
        <v>0</v>
      </c>
      <c r="Z128" s="160">
        <v>0</v>
      </c>
      <c r="AA128" s="7">
        <v>9338</v>
      </c>
      <c r="AB128" s="7">
        <v>458</v>
      </c>
      <c r="AC128" s="14">
        <f t="shared" si="35"/>
        <v>4904.6905118869136</v>
      </c>
      <c r="AD128" s="7">
        <v>136</v>
      </c>
      <c r="AE128" s="14">
        <f t="shared" si="36"/>
        <v>1456.4146498179482</v>
      </c>
      <c r="AF128" s="7">
        <v>117</v>
      </c>
      <c r="AG128" s="7">
        <v>9152</v>
      </c>
      <c r="AH128" s="7">
        <v>360</v>
      </c>
      <c r="AI128" s="14">
        <f t="shared" si="37"/>
        <v>3933.5664335664337</v>
      </c>
      <c r="AJ128" s="7">
        <v>156</v>
      </c>
      <c r="AK128" s="14">
        <f t="shared" si="29"/>
        <v>1704.5454545454545</v>
      </c>
      <c r="AL128" s="159">
        <v>126</v>
      </c>
      <c r="AM128" s="8">
        <f t="shared" si="53"/>
        <v>13284</v>
      </c>
      <c r="AN128" s="8">
        <f t="shared" si="38"/>
        <v>458</v>
      </c>
      <c r="AO128" s="13">
        <f t="shared" si="39"/>
        <v>3447.75669978922</v>
      </c>
      <c r="AP128" s="161">
        <f t="shared" si="40"/>
        <v>136</v>
      </c>
      <c r="AQ128" s="13">
        <f t="shared" si="30"/>
        <v>1023.7880156579342</v>
      </c>
      <c r="AR128" s="162">
        <f t="shared" si="41"/>
        <v>117</v>
      </c>
      <c r="AS128" s="133">
        <f t="shared" si="42"/>
        <v>12990</v>
      </c>
      <c r="AT128" s="133">
        <f t="shared" si="43"/>
        <v>360</v>
      </c>
      <c r="AU128" s="124">
        <f t="shared" si="44"/>
        <v>2771.3625866050811</v>
      </c>
      <c r="AV128" s="133">
        <f t="shared" si="45"/>
        <v>156</v>
      </c>
      <c r="AW128" s="136">
        <f t="shared" si="46"/>
        <v>1200.9237875288684</v>
      </c>
      <c r="AX128" s="133">
        <f t="shared" si="47"/>
        <v>126</v>
      </c>
    </row>
    <row r="129" spans="1:51" x14ac:dyDescent="0.2">
      <c r="A129" s="1" t="s">
        <v>222</v>
      </c>
      <c r="B129" s="1" t="s">
        <v>223</v>
      </c>
      <c r="C129" s="106">
        <v>3376</v>
      </c>
      <c r="D129" s="112">
        <v>0</v>
      </c>
      <c r="E129" s="113">
        <f t="shared" si="51"/>
        <v>0</v>
      </c>
      <c r="F129" s="112">
        <v>0</v>
      </c>
      <c r="G129" s="113">
        <f t="shared" si="52"/>
        <v>0</v>
      </c>
      <c r="H129" s="112">
        <v>0</v>
      </c>
      <c r="I129" s="106">
        <v>3256</v>
      </c>
      <c r="J129" s="110">
        <v>0</v>
      </c>
      <c r="K129" s="111">
        <f t="shared" si="31"/>
        <v>0</v>
      </c>
      <c r="L129" s="110"/>
      <c r="M129" s="111">
        <f t="shared" si="27"/>
        <v>0</v>
      </c>
      <c r="N129" s="156">
        <v>0</v>
      </c>
      <c r="O129" s="54">
        <v>570</v>
      </c>
      <c r="P129" s="54">
        <v>0</v>
      </c>
      <c r="Q129" s="55">
        <f t="shared" si="32"/>
        <v>0</v>
      </c>
      <c r="R129" s="54">
        <v>0</v>
      </c>
      <c r="S129" s="55">
        <f t="shared" si="33"/>
        <v>0</v>
      </c>
      <c r="T129" s="54">
        <v>0</v>
      </c>
      <c r="U129" s="56">
        <v>582</v>
      </c>
      <c r="V129" s="54">
        <v>0</v>
      </c>
      <c r="W129" s="55">
        <f t="shared" si="34"/>
        <v>0</v>
      </c>
      <c r="X129" s="54"/>
      <c r="Y129" s="55">
        <f t="shared" si="28"/>
        <v>0</v>
      </c>
      <c r="Z129" s="160">
        <v>0</v>
      </c>
      <c r="AA129" s="7">
        <v>9338</v>
      </c>
      <c r="AB129" s="7">
        <v>0</v>
      </c>
      <c r="AC129" s="14">
        <f t="shared" si="35"/>
        <v>0</v>
      </c>
      <c r="AD129" s="7">
        <v>0</v>
      </c>
      <c r="AE129" s="14">
        <f t="shared" si="36"/>
        <v>0</v>
      </c>
      <c r="AF129" s="7">
        <v>0</v>
      </c>
      <c r="AG129" s="7">
        <v>9152</v>
      </c>
      <c r="AH129" s="7">
        <v>0</v>
      </c>
      <c r="AI129" s="14">
        <f t="shared" si="37"/>
        <v>0</v>
      </c>
      <c r="AJ129" s="7"/>
      <c r="AK129" s="14">
        <f t="shared" si="29"/>
        <v>0</v>
      </c>
      <c r="AL129" s="159">
        <v>0</v>
      </c>
      <c r="AM129" s="8">
        <f t="shared" si="53"/>
        <v>13284</v>
      </c>
      <c r="AN129" s="8">
        <f t="shared" si="38"/>
        <v>0</v>
      </c>
      <c r="AO129" s="13">
        <f t="shared" si="39"/>
        <v>0</v>
      </c>
      <c r="AP129" s="161">
        <f t="shared" si="40"/>
        <v>0</v>
      </c>
      <c r="AQ129" s="13">
        <f t="shared" si="30"/>
        <v>0</v>
      </c>
      <c r="AR129" s="162">
        <f t="shared" si="41"/>
        <v>0</v>
      </c>
      <c r="AS129" s="133">
        <f t="shared" si="42"/>
        <v>12990</v>
      </c>
      <c r="AT129" s="133">
        <f t="shared" si="43"/>
        <v>0</v>
      </c>
      <c r="AU129" s="124">
        <f t="shared" si="44"/>
        <v>0</v>
      </c>
      <c r="AV129" s="133">
        <f t="shared" si="45"/>
        <v>0</v>
      </c>
      <c r="AW129" s="136">
        <f t="shared" si="46"/>
        <v>0</v>
      </c>
      <c r="AX129" s="133">
        <f t="shared" si="47"/>
        <v>0</v>
      </c>
    </row>
    <row r="130" spans="1:51" x14ac:dyDescent="0.2">
      <c r="A130" s="1" t="s">
        <v>224</v>
      </c>
      <c r="B130" s="1" t="s">
        <v>225</v>
      </c>
      <c r="C130" s="106">
        <v>3376</v>
      </c>
      <c r="D130" s="112">
        <v>0</v>
      </c>
      <c r="E130" s="113">
        <f t="shared" si="51"/>
        <v>0</v>
      </c>
      <c r="F130" s="112">
        <v>0</v>
      </c>
      <c r="G130" s="113">
        <f t="shared" si="52"/>
        <v>0</v>
      </c>
      <c r="H130" s="112">
        <v>0</v>
      </c>
      <c r="I130" s="106">
        <v>3256</v>
      </c>
      <c r="J130" s="110">
        <v>0</v>
      </c>
      <c r="K130" s="111">
        <f t="shared" si="31"/>
        <v>0</v>
      </c>
      <c r="L130" s="110"/>
      <c r="M130" s="111">
        <f t="shared" si="27"/>
        <v>0</v>
      </c>
      <c r="N130" s="156">
        <v>0</v>
      </c>
      <c r="O130" s="54">
        <v>570</v>
      </c>
      <c r="P130" s="54">
        <v>0</v>
      </c>
      <c r="Q130" s="55">
        <f t="shared" si="32"/>
        <v>0</v>
      </c>
      <c r="R130" s="54">
        <v>0</v>
      </c>
      <c r="S130" s="55">
        <f t="shared" si="33"/>
        <v>0</v>
      </c>
      <c r="T130" s="54">
        <v>0</v>
      </c>
      <c r="U130" s="56">
        <v>582</v>
      </c>
      <c r="V130" s="54">
        <v>0</v>
      </c>
      <c r="W130" s="55">
        <f t="shared" si="34"/>
        <v>0</v>
      </c>
      <c r="X130" s="54"/>
      <c r="Y130" s="55">
        <f t="shared" si="28"/>
        <v>0</v>
      </c>
      <c r="Z130" s="160">
        <v>0</v>
      </c>
      <c r="AA130" s="7">
        <v>9338</v>
      </c>
      <c r="AB130" s="7">
        <v>1</v>
      </c>
      <c r="AC130" s="14">
        <f t="shared" si="35"/>
        <v>10.708931248661383</v>
      </c>
      <c r="AD130" s="7">
        <v>1</v>
      </c>
      <c r="AE130" s="14">
        <f t="shared" si="36"/>
        <v>10.708931248661383</v>
      </c>
      <c r="AF130" s="7">
        <v>0</v>
      </c>
      <c r="AG130" s="7">
        <v>9152</v>
      </c>
      <c r="AH130" s="7">
        <v>1</v>
      </c>
      <c r="AI130" s="14">
        <f t="shared" si="37"/>
        <v>10.926573426573427</v>
      </c>
      <c r="AJ130" s="7">
        <v>1</v>
      </c>
      <c r="AK130" s="14">
        <f t="shared" si="29"/>
        <v>10.926573426573427</v>
      </c>
      <c r="AL130" s="159">
        <v>0</v>
      </c>
      <c r="AM130" s="8">
        <f t="shared" si="53"/>
        <v>13284</v>
      </c>
      <c r="AN130" s="8">
        <f t="shared" si="38"/>
        <v>1</v>
      </c>
      <c r="AO130" s="13">
        <f t="shared" si="39"/>
        <v>7.5278530563083406</v>
      </c>
      <c r="AP130" s="161">
        <f t="shared" si="40"/>
        <v>1</v>
      </c>
      <c r="AQ130" s="13">
        <f t="shared" si="30"/>
        <v>7.5278530563083406</v>
      </c>
      <c r="AR130" s="162">
        <f t="shared" si="41"/>
        <v>0</v>
      </c>
      <c r="AS130" s="133">
        <f t="shared" si="42"/>
        <v>12990</v>
      </c>
      <c r="AT130" s="133">
        <f t="shared" si="43"/>
        <v>1</v>
      </c>
      <c r="AU130" s="124">
        <f t="shared" si="44"/>
        <v>7.6982294072363358</v>
      </c>
      <c r="AV130" s="133">
        <f t="shared" si="45"/>
        <v>1</v>
      </c>
      <c r="AW130" s="136">
        <f t="shared" si="46"/>
        <v>7.6982294072363358</v>
      </c>
      <c r="AX130" s="133">
        <f t="shared" si="47"/>
        <v>0</v>
      </c>
    </row>
    <row r="131" spans="1:51" s="154" customFormat="1" x14ac:dyDescent="0.2">
      <c r="A131" s="155" t="s">
        <v>226</v>
      </c>
      <c r="B131" s="155" t="s">
        <v>227</v>
      </c>
      <c r="C131" s="106">
        <v>3376</v>
      </c>
      <c r="D131" s="112">
        <v>0</v>
      </c>
      <c r="E131" s="113">
        <f t="shared" si="51"/>
        <v>0</v>
      </c>
      <c r="F131" s="112">
        <v>0</v>
      </c>
      <c r="G131" s="113">
        <f t="shared" si="52"/>
        <v>0</v>
      </c>
      <c r="H131" s="112">
        <v>0</v>
      </c>
      <c r="I131" s="106">
        <v>3256</v>
      </c>
      <c r="J131" s="110">
        <v>0</v>
      </c>
      <c r="K131" s="111">
        <f t="shared" si="31"/>
        <v>0</v>
      </c>
      <c r="L131" s="110"/>
      <c r="M131" s="111">
        <f t="shared" si="27"/>
        <v>0</v>
      </c>
      <c r="N131" s="156">
        <v>0</v>
      </c>
      <c r="O131" s="54">
        <v>570</v>
      </c>
      <c r="P131" s="54">
        <v>0</v>
      </c>
      <c r="Q131" s="55">
        <f t="shared" si="32"/>
        <v>0</v>
      </c>
      <c r="R131" s="54">
        <v>0</v>
      </c>
      <c r="S131" s="55">
        <f t="shared" si="33"/>
        <v>0</v>
      </c>
      <c r="T131" s="54">
        <v>0</v>
      </c>
      <c r="U131" s="56">
        <v>582</v>
      </c>
      <c r="V131" s="54">
        <v>0</v>
      </c>
      <c r="W131" s="55">
        <f t="shared" si="34"/>
        <v>0</v>
      </c>
      <c r="X131" s="54"/>
      <c r="Y131" s="55">
        <f t="shared" si="28"/>
        <v>0</v>
      </c>
      <c r="Z131" s="160">
        <v>0</v>
      </c>
      <c r="AA131" s="7">
        <v>9338</v>
      </c>
      <c r="AB131" s="7">
        <v>14</v>
      </c>
      <c r="AC131" s="14">
        <f t="shared" si="35"/>
        <v>149.92503748125935</v>
      </c>
      <c r="AD131" s="7">
        <v>14</v>
      </c>
      <c r="AE131" s="14">
        <f t="shared" si="36"/>
        <v>149.92503748125935</v>
      </c>
      <c r="AF131" s="7">
        <v>0</v>
      </c>
      <c r="AG131" s="7">
        <v>9152</v>
      </c>
      <c r="AH131" s="7">
        <v>1</v>
      </c>
      <c r="AI131" s="14">
        <f t="shared" si="37"/>
        <v>10.926573426573427</v>
      </c>
      <c r="AJ131" s="7">
        <v>1</v>
      </c>
      <c r="AK131" s="14">
        <f t="shared" si="29"/>
        <v>10.926573426573427</v>
      </c>
      <c r="AL131" s="159">
        <v>0</v>
      </c>
      <c r="AM131" s="8">
        <f t="shared" si="53"/>
        <v>13284</v>
      </c>
      <c r="AN131" s="8">
        <f t="shared" si="38"/>
        <v>14</v>
      </c>
      <c r="AO131" s="13">
        <f t="shared" si="39"/>
        <v>105.38994278831677</v>
      </c>
      <c r="AP131" s="161">
        <f t="shared" si="40"/>
        <v>14</v>
      </c>
      <c r="AQ131" s="13">
        <f t="shared" si="30"/>
        <v>105.38994278831677</v>
      </c>
      <c r="AR131" s="162">
        <f t="shared" si="41"/>
        <v>0</v>
      </c>
      <c r="AS131" s="133">
        <f t="shared" si="42"/>
        <v>12990</v>
      </c>
      <c r="AT131" s="133">
        <f t="shared" si="43"/>
        <v>1</v>
      </c>
      <c r="AU131" s="124">
        <f t="shared" si="44"/>
        <v>7.6982294072363358</v>
      </c>
      <c r="AV131" s="133">
        <f t="shared" si="45"/>
        <v>1</v>
      </c>
      <c r="AW131" s="136">
        <f t="shared" si="46"/>
        <v>7.6982294072363358</v>
      </c>
      <c r="AX131" s="133">
        <f t="shared" si="47"/>
        <v>0</v>
      </c>
      <c r="AY131" s="92"/>
    </row>
    <row r="132" spans="1:51" x14ac:dyDescent="0.2">
      <c r="A132" s="1" t="s">
        <v>228</v>
      </c>
      <c r="B132" s="1" t="s">
        <v>229</v>
      </c>
      <c r="C132" s="106">
        <v>3376</v>
      </c>
      <c r="D132" s="112">
        <v>0</v>
      </c>
      <c r="E132" s="113">
        <f t="shared" si="51"/>
        <v>0</v>
      </c>
      <c r="F132" s="112">
        <v>0</v>
      </c>
      <c r="G132" s="113">
        <f t="shared" si="52"/>
        <v>0</v>
      </c>
      <c r="H132" s="112">
        <v>0</v>
      </c>
      <c r="I132" s="106">
        <v>3256</v>
      </c>
      <c r="J132" s="110">
        <v>0</v>
      </c>
      <c r="K132" s="111">
        <f t="shared" si="31"/>
        <v>0</v>
      </c>
      <c r="L132" s="110"/>
      <c r="M132" s="111">
        <f t="shared" si="27"/>
        <v>0</v>
      </c>
      <c r="N132" s="156">
        <v>0</v>
      </c>
      <c r="O132" s="54">
        <v>570</v>
      </c>
      <c r="P132" s="54">
        <v>0</v>
      </c>
      <c r="Q132" s="55">
        <f t="shared" si="32"/>
        <v>0</v>
      </c>
      <c r="R132" s="54">
        <v>0</v>
      </c>
      <c r="S132" s="55">
        <f t="shared" si="33"/>
        <v>0</v>
      </c>
      <c r="T132" s="54">
        <v>0</v>
      </c>
      <c r="U132" s="56">
        <v>582</v>
      </c>
      <c r="V132" s="54">
        <v>0</v>
      </c>
      <c r="W132" s="55">
        <f t="shared" si="34"/>
        <v>0</v>
      </c>
      <c r="X132" s="54"/>
      <c r="Y132" s="55">
        <f t="shared" si="28"/>
        <v>0</v>
      </c>
      <c r="Z132" s="160">
        <v>0</v>
      </c>
      <c r="AA132" s="7">
        <v>9338</v>
      </c>
      <c r="AB132" s="7">
        <v>0</v>
      </c>
      <c r="AC132" s="14">
        <f t="shared" si="35"/>
        <v>0</v>
      </c>
      <c r="AD132" s="7">
        <v>0</v>
      </c>
      <c r="AE132" s="14">
        <f t="shared" si="36"/>
        <v>0</v>
      </c>
      <c r="AF132" s="7">
        <v>0</v>
      </c>
      <c r="AG132" s="7">
        <v>9152</v>
      </c>
      <c r="AH132" s="7">
        <v>12</v>
      </c>
      <c r="AI132" s="14">
        <f t="shared" si="37"/>
        <v>131.11888111888112</v>
      </c>
      <c r="AJ132" s="7">
        <v>12</v>
      </c>
      <c r="AK132" s="14">
        <f t="shared" si="29"/>
        <v>131.11888111888112</v>
      </c>
      <c r="AL132" s="159">
        <v>0</v>
      </c>
      <c r="AM132" s="8">
        <f t="shared" si="53"/>
        <v>13284</v>
      </c>
      <c r="AN132" s="8">
        <f t="shared" si="38"/>
        <v>0</v>
      </c>
      <c r="AO132" s="13">
        <f t="shared" si="39"/>
        <v>0</v>
      </c>
      <c r="AP132" s="161">
        <f t="shared" si="40"/>
        <v>0</v>
      </c>
      <c r="AQ132" s="13">
        <f t="shared" si="30"/>
        <v>0</v>
      </c>
      <c r="AR132" s="162">
        <f t="shared" si="41"/>
        <v>0</v>
      </c>
      <c r="AS132" s="133">
        <f t="shared" si="42"/>
        <v>12990</v>
      </c>
      <c r="AT132" s="133">
        <f t="shared" si="43"/>
        <v>12</v>
      </c>
      <c r="AU132" s="124">
        <f t="shared" si="44"/>
        <v>92.378752886836025</v>
      </c>
      <c r="AV132" s="133">
        <f t="shared" si="45"/>
        <v>12</v>
      </c>
      <c r="AW132" s="136">
        <f t="shared" si="46"/>
        <v>92.378752886836025</v>
      </c>
      <c r="AX132" s="133">
        <f t="shared" si="47"/>
        <v>0</v>
      </c>
    </row>
    <row r="133" spans="1:51" x14ac:dyDescent="0.2">
      <c r="A133" s="1" t="s">
        <v>230</v>
      </c>
      <c r="B133" s="1" t="s">
        <v>231</v>
      </c>
      <c r="C133" s="106">
        <v>3376</v>
      </c>
      <c r="D133" s="112">
        <v>0</v>
      </c>
      <c r="E133" s="113">
        <f t="shared" si="51"/>
        <v>0</v>
      </c>
      <c r="F133" s="112">
        <v>0</v>
      </c>
      <c r="G133" s="113">
        <f t="shared" si="52"/>
        <v>0</v>
      </c>
      <c r="H133" s="112">
        <v>0</v>
      </c>
      <c r="I133" s="106">
        <v>3256</v>
      </c>
      <c r="J133" s="110"/>
      <c r="K133" s="111">
        <f t="shared" si="31"/>
        <v>0</v>
      </c>
      <c r="L133" s="110"/>
      <c r="M133" s="111">
        <f t="shared" si="27"/>
        <v>0</v>
      </c>
      <c r="N133" s="156">
        <v>0</v>
      </c>
      <c r="O133" s="54">
        <v>570</v>
      </c>
      <c r="P133" s="54">
        <v>0</v>
      </c>
      <c r="Q133" s="55">
        <f t="shared" si="32"/>
        <v>0</v>
      </c>
      <c r="R133" s="54">
        <v>0</v>
      </c>
      <c r="S133" s="55">
        <f t="shared" si="33"/>
        <v>0</v>
      </c>
      <c r="T133" s="54">
        <v>0</v>
      </c>
      <c r="U133" s="56">
        <v>582</v>
      </c>
      <c r="V133" s="54"/>
      <c r="W133" s="55">
        <f t="shared" si="34"/>
        <v>0</v>
      </c>
      <c r="X133" s="54"/>
      <c r="Y133" s="55">
        <f t="shared" si="28"/>
        <v>0</v>
      </c>
      <c r="Z133" s="160">
        <v>0</v>
      </c>
      <c r="AA133" s="7">
        <v>9338</v>
      </c>
      <c r="AB133" s="7">
        <v>0</v>
      </c>
      <c r="AC133" s="14">
        <f t="shared" si="35"/>
        <v>0</v>
      </c>
      <c r="AD133" s="7">
        <v>0</v>
      </c>
      <c r="AE133" s="14">
        <f t="shared" si="36"/>
        <v>0</v>
      </c>
      <c r="AF133" s="7">
        <v>0</v>
      </c>
      <c r="AG133" s="7">
        <v>9152</v>
      </c>
      <c r="AH133" s="7"/>
      <c r="AI133" s="14">
        <f t="shared" si="37"/>
        <v>0</v>
      </c>
      <c r="AJ133" s="7"/>
      <c r="AK133" s="14">
        <f t="shared" si="29"/>
        <v>0</v>
      </c>
      <c r="AL133" s="159">
        <v>0</v>
      </c>
      <c r="AM133" s="8">
        <f t="shared" si="53"/>
        <v>13284</v>
      </c>
      <c r="AN133" s="8">
        <f t="shared" si="38"/>
        <v>0</v>
      </c>
      <c r="AO133" s="13">
        <f t="shared" si="39"/>
        <v>0</v>
      </c>
      <c r="AP133" s="161">
        <f t="shared" si="40"/>
        <v>0</v>
      </c>
      <c r="AQ133" s="13">
        <f t="shared" si="30"/>
        <v>0</v>
      </c>
      <c r="AR133" s="162">
        <f t="shared" si="41"/>
        <v>0</v>
      </c>
      <c r="AS133" s="133">
        <f t="shared" si="42"/>
        <v>12990</v>
      </c>
      <c r="AT133" s="133">
        <f t="shared" si="43"/>
        <v>0</v>
      </c>
      <c r="AU133" s="124">
        <f t="shared" si="44"/>
        <v>0</v>
      </c>
      <c r="AV133" s="133">
        <f t="shared" si="45"/>
        <v>0</v>
      </c>
      <c r="AW133" s="136">
        <f t="shared" si="46"/>
        <v>0</v>
      </c>
      <c r="AX133" s="133">
        <f t="shared" si="47"/>
        <v>0</v>
      </c>
    </row>
    <row r="134" spans="1:51" x14ac:dyDescent="0.2">
      <c r="A134" s="1" t="s">
        <v>232</v>
      </c>
      <c r="B134" s="1" t="s">
        <v>233</v>
      </c>
      <c r="C134" s="106">
        <v>3376</v>
      </c>
      <c r="D134" s="112">
        <v>0</v>
      </c>
      <c r="E134" s="113">
        <f t="shared" si="51"/>
        <v>0</v>
      </c>
      <c r="F134" s="112">
        <v>0</v>
      </c>
      <c r="G134" s="113">
        <f t="shared" si="52"/>
        <v>0</v>
      </c>
      <c r="H134" s="112">
        <v>0</v>
      </c>
      <c r="I134" s="106">
        <v>3256</v>
      </c>
      <c r="J134" s="110"/>
      <c r="K134" s="111">
        <f t="shared" si="31"/>
        <v>0</v>
      </c>
      <c r="L134" s="110"/>
      <c r="M134" s="111">
        <f t="shared" ref="M134:M200" si="54">L134/I134*100000</f>
        <v>0</v>
      </c>
      <c r="N134" s="156">
        <v>0</v>
      </c>
      <c r="O134" s="54">
        <v>570</v>
      </c>
      <c r="P134" s="54">
        <v>0</v>
      </c>
      <c r="Q134" s="55">
        <f t="shared" si="32"/>
        <v>0</v>
      </c>
      <c r="R134" s="54">
        <v>0</v>
      </c>
      <c r="S134" s="55">
        <f t="shared" si="33"/>
        <v>0</v>
      </c>
      <c r="T134" s="54">
        <v>0</v>
      </c>
      <c r="U134" s="56">
        <v>582</v>
      </c>
      <c r="V134" s="54"/>
      <c r="W134" s="55">
        <f t="shared" si="34"/>
        <v>0</v>
      </c>
      <c r="X134" s="54"/>
      <c r="Y134" s="55">
        <f t="shared" ref="Y134:Y161" si="55">X134/U134*100000</f>
        <v>0</v>
      </c>
      <c r="Z134" s="160">
        <v>0</v>
      </c>
      <c r="AA134" s="7">
        <v>9338</v>
      </c>
      <c r="AB134" s="7">
        <v>443</v>
      </c>
      <c r="AC134" s="14">
        <f t="shared" si="35"/>
        <v>4744.056543156993</v>
      </c>
      <c r="AD134" s="7">
        <v>121</v>
      </c>
      <c r="AE134" s="14">
        <f t="shared" si="36"/>
        <v>1295.7806810880274</v>
      </c>
      <c r="AF134" s="7">
        <v>117</v>
      </c>
      <c r="AG134" s="7">
        <v>9152</v>
      </c>
      <c r="AH134" s="7">
        <v>335</v>
      </c>
      <c r="AI134" s="14">
        <f t="shared" si="37"/>
        <v>3660.4020979020975</v>
      </c>
      <c r="AJ134" s="7">
        <v>131</v>
      </c>
      <c r="AK134" s="14">
        <f t="shared" ref="AK134:AK200" si="56">AJ134/AG134*100000</f>
        <v>1431.3811188811187</v>
      </c>
      <c r="AL134" s="159">
        <v>126</v>
      </c>
      <c r="AM134" s="8">
        <f t="shared" si="53"/>
        <v>13284</v>
      </c>
      <c r="AN134" s="8">
        <f t="shared" si="38"/>
        <v>443</v>
      </c>
      <c r="AO134" s="13">
        <f t="shared" si="39"/>
        <v>3334.8389039445951</v>
      </c>
      <c r="AP134" s="161">
        <f t="shared" si="40"/>
        <v>121</v>
      </c>
      <c r="AQ134" s="13">
        <f t="shared" ref="AQ134:AQ200" si="57">AP134/AM134*100000</f>
        <v>910.87021981330929</v>
      </c>
      <c r="AR134" s="162">
        <f t="shared" si="41"/>
        <v>117</v>
      </c>
      <c r="AS134" s="133">
        <f t="shared" si="42"/>
        <v>12990</v>
      </c>
      <c r="AT134" s="133">
        <f t="shared" si="43"/>
        <v>335</v>
      </c>
      <c r="AU134" s="124">
        <f t="shared" si="44"/>
        <v>2578.9068514241726</v>
      </c>
      <c r="AV134" s="133">
        <f t="shared" si="45"/>
        <v>131</v>
      </c>
      <c r="AW134" s="136">
        <f t="shared" si="46"/>
        <v>1008.46805234796</v>
      </c>
      <c r="AX134" s="133">
        <f t="shared" si="47"/>
        <v>126</v>
      </c>
    </row>
    <row r="135" spans="1:51" x14ac:dyDescent="0.2">
      <c r="A135" s="15" t="s">
        <v>413</v>
      </c>
      <c r="B135" s="15" t="s">
        <v>414</v>
      </c>
      <c r="C135" s="106">
        <v>3376</v>
      </c>
      <c r="D135" s="112"/>
      <c r="E135" s="113">
        <f t="shared" si="51"/>
        <v>0</v>
      </c>
      <c r="F135" s="112"/>
      <c r="G135" s="113">
        <f t="shared" si="52"/>
        <v>0</v>
      </c>
      <c r="H135" s="112"/>
      <c r="I135" s="106">
        <v>3256</v>
      </c>
      <c r="J135" s="110"/>
      <c r="K135" s="111">
        <f t="shared" ref="K135:K201" si="58">J135/I135*100000</f>
        <v>0</v>
      </c>
      <c r="L135" s="110"/>
      <c r="M135" s="111">
        <f t="shared" si="54"/>
        <v>0</v>
      </c>
      <c r="N135" s="156"/>
      <c r="O135" s="54">
        <v>570</v>
      </c>
      <c r="P135" s="54">
        <v>0</v>
      </c>
      <c r="Q135" s="55">
        <f t="shared" ref="Q135:Q199" si="59">P135/O135*100000</f>
        <v>0</v>
      </c>
      <c r="R135" s="54">
        <v>0</v>
      </c>
      <c r="S135" s="55">
        <f t="shared" ref="S135:S199" si="60">R135/O135*100000</f>
        <v>0</v>
      </c>
      <c r="T135" s="54">
        <v>0</v>
      </c>
      <c r="U135" s="56">
        <v>582</v>
      </c>
      <c r="V135" s="54"/>
      <c r="W135" s="55">
        <f t="shared" ref="W135:W161" si="61">V135/U135*100000</f>
        <v>0</v>
      </c>
      <c r="X135" s="54"/>
      <c r="Y135" s="55">
        <f t="shared" si="55"/>
        <v>0</v>
      </c>
      <c r="Z135" s="160">
        <v>0</v>
      </c>
      <c r="AA135" s="7">
        <v>9338</v>
      </c>
      <c r="AB135" s="7"/>
      <c r="AC135" s="14">
        <f t="shared" ref="AC135:AC199" si="62">AB135/AA135*100000</f>
        <v>0</v>
      </c>
      <c r="AD135" s="7"/>
      <c r="AE135" s="14">
        <f t="shared" ref="AE135:AE199" si="63">AD135/AA135*100000</f>
        <v>0</v>
      </c>
      <c r="AF135" s="7"/>
      <c r="AG135" s="7">
        <v>9152</v>
      </c>
      <c r="AH135" s="7"/>
      <c r="AI135" s="14">
        <f t="shared" ref="AI135:AI201" si="64">AH135/AG135*100000</f>
        <v>0</v>
      </c>
      <c r="AJ135" s="7"/>
      <c r="AK135" s="14">
        <f t="shared" si="56"/>
        <v>0</v>
      </c>
      <c r="AL135" s="159"/>
      <c r="AM135" s="8">
        <f t="shared" si="53"/>
        <v>13284</v>
      </c>
      <c r="AN135" s="8">
        <f t="shared" ref="AN135:AN199" si="65">D135+P135+AB135</f>
        <v>0</v>
      </c>
      <c r="AO135" s="13">
        <f t="shared" ref="AO135:AO201" si="66">AN135/AM135*100000</f>
        <v>0</v>
      </c>
      <c r="AP135" s="161">
        <f t="shared" ref="AP135:AP199" si="67">F135+R135+AD135</f>
        <v>0</v>
      </c>
      <c r="AQ135" s="13">
        <f t="shared" si="57"/>
        <v>0</v>
      </c>
      <c r="AR135" s="162">
        <f t="shared" ref="AR135:AR199" si="68">H135+T135+AF135</f>
        <v>0</v>
      </c>
      <c r="AS135" s="133">
        <f t="shared" ref="AS135:AS199" si="69">I135+U135+AG135</f>
        <v>12990</v>
      </c>
      <c r="AT135" s="133">
        <f t="shared" ref="AT135:AT199" si="70">J135+V135+AH135</f>
        <v>0</v>
      </c>
      <c r="AU135" s="124">
        <f t="shared" ref="AU135:AU199" si="71">AT135/AS135*100000</f>
        <v>0</v>
      </c>
      <c r="AV135" s="133">
        <f t="shared" ref="AV135:AV199" si="72">L135+X135+AJ135</f>
        <v>0</v>
      </c>
      <c r="AW135" s="136">
        <f t="shared" ref="AW135:AW199" si="73">AV135/AS135*100000</f>
        <v>0</v>
      </c>
      <c r="AX135" s="133">
        <f t="shared" ref="AX135:AX199" si="74">N135+Z135+AL135</f>
        <v>0</v>
      </c>
    </row>
    <row r="136" spans="1:51" x14ac:dyDescent="0.2">
      <c r="A136" s="1" t="s">
        <v>234</v>
      </c>
      <c r="B136" s="1" t="s">
        <v>235</v>
      </c>
      <c r="C136" s="106">
        <v>3376</v>
      </c>
      <c r="D136" s="112">
        <v>0</v>
      </c>
      <c r="E136" s="113">
        <f t="shared" si="51"/>
        <v>0</v>
      </c>
      <c r="F136" s="112">
        <v>0</v>
      </c>
      <c r="G136" s="113">
        <f t="shared" si="52"/>
        <v>0</v>
      </c>
      <c r="H136" s="112">
        <v>0</v>
      </c>
      <c r="I136" s="106">
        <v>3256</v>
      </c>
      <c r="J136" s="110">
        <v>0</v>
      </c>
      <c r="K136" s="111">
        <f t="shared" si="58"/>
        <v>0</v>
      </c>
      <c r="L136" s="110"/>
      <c r="M136" s="111">
        <f t="shared" si="54"/>
        <v>0</v>
      </c>
      <c r="N136" s="156"/>
      <c r="O136" s="54">
        <v>570</v>
      </c>
      <c r="P136" s="54">
        <v>0</v>
      </c>
      <c r="Q136" s="55">
        <f t="shared" si="59"/>
        <v>0</v>
      </c>
      <c r="R136" s="54">
        <v>0</v>
      </c>
      <c r="S136" s="55">
        <f t="shared" si="60"/>
        <v>0</v>
      </c>
      <c r="T136" s="54">
        <v>0</v>
      </c>
      <c r="U136" s="56">
        <v>582</v>
      </c>
      <c r="V136" s="54">
        <v>0</v>
      </c>
      <c r="W136" s="55">
        <f t="shared" si="61"/>
        <v>0</v>
      </c>
      <c r="X136" s="54"/>
      <c r="Y136" s="55">
        <f t="shared" si="55"/>
        <v>0</v>
      </c>
      <c r="Z136" s="160"/>
      <c r="AA136" s="7">
        <v>9338</v>
      </c>
      <c r="AB136" s="7">
        <v>0</v>
      </c>
      <c r="AC136" s="14">
        <f t="shared" si="62"/>
        <v>0</v>
      </c>
      <c r="AD136" s="7">
        <v>0</v>
      </c>
      <c r="AE136" s="14">
        <f t="shared" si="63"/>
        <v>0</v>
      </c>
      <c r="AF136" s="7">
        <v>0</v>
      </c>
      <c r="AG136" s="7">
        <v>9152</v>
      </c>
      <c r="AH136" s="7">
        <v>11</v>
      </c>
      <c r="AI136" s="14">
        <f t="shared" si="64"/>
        <v>120.19230769230769</v>
      </c>
      <c r="AJ136" s="7">
        <v>11</v>
      </c>
      <c r="AK136" s="14">
        <f t="shared" si="56"/>
        <v>120.19230769230769</v>
      </c>
      <c r="AL136" s="159"/>
      <c r="AM136" s="8">
        <f t="shared" si="53"/>
        <v>13284</v>
      </c>
      <c r="AN136" s="8">
        <f t="shared" si="65"/>
        <v>0</v>
      </c>
      <c r="AO136" s="13">
        <f t="shared" si="66"/>
        <v>0</v>
      </c>
      <c r="AP136" s="161">
        <f t="shared" si="67"/>
        <v>0</v>
      </c>
      <c r="AQ136" s="13">
        <f t="shared" si="57"/>
        <v>0</v>
      </c>
      <c r="AR136" s="162">
        <f t="shared" si="68"/>
        <v>0</v>
      </c>
      <c r="AS136" s="133">
        <f t="shared" si="69"/>
        <v>12990</v>
      </c>
      <c r="AT136" s="133">
        <f t="shared" si="70"/>
        <v>11</v>
      </c>
      <c r="AU136" s="124">
        <f t="shared" si="71"/>
        <v>84.680523479599699</v>
      </c>
      <c r="AV136" s="133">
        <f t="shared" si="72"/>
        <v>11</v>
      </c>
      <c r="AW136" s="136">
        <f t="shared" si="73"/>
        <v>84.680523479599699</v>
      </c>
      <c r="AX136" s="133">
        <f t="shared" si="74"/>
        <v>0</v>
      </c>
    </row>
    <row r="137" spans="1:51" x14ac:dyDescent="0.2">
      <c r="A137" s="15" t="s">
        <v>415</v>
      </c>
      <c r="B137" s="15" t="s">
        <v>416</v>
      </c>
      <c r="C137" s="106">
        <v>3376</v>
      </c>
      <c r="D137" s="112"/>
      <c r="E137" s="113">
        <f t="shared" si="51"/>
        <v>0</v>
      </c>
      <c r="F137" s="112"/>
      <c r="G137" s="113">
        <f t="shared" si="52"/>
        <v>0</v>
      </c>
      <c r="H137" s="112"/>
      <c r="I137" s="106">
        <v>3256</v>
      </c>
      <c r="J137" s="110"/>
      <c r="K137" s="111">
        <f t="shared" si="58"/>
        <v>0</v>
      </c>
      <c r="L137" s="110"/>
      <c r="M137" s="111">
        <f t="shared" si="54"/>
        <v>0</v>
      </c>
      <c r="N137" s="156"/>
      <c r="O137" s="54">
        <v>570</v>
      </c>
      <c r="P137" s="54">
        <v>0</v>
      </c>
      <c r="Q137" s="55">
        <f t="shared" si="59"/>
        <v>0</v>
      </c>
      <c r="R137" s="54">
        <v>0</v>
      </c>
      <c r="S137" s="55">
        <f t="shared" si="60"/>
        <v>0</v>
      </c>
      <c r="T137" s="54">
        <v>0</v>
      </c>
      <c r="U137" s="56">
        <v>582</v>
      </c>
      <c r="V137" s="54"/>
      <c r="W137" s="55">
        <f t="shared" si="61"/>
        <v>0</v>
      </c>
      <c r="X137" s="54"/>
      <c r="Y137" s="55">
        <f t="shared" si="55"/>
        <v>0</v>
      </c>
      <c r="Z137" s="160">
        <v>0</v>
      </c>
      <c r="AA137" s="7">
        <v>9338</v>
      </c>
      <c r="AB137" s="7">
        <v>40</v>
      </c>
      <c r="AC137" s="14">
        <f t="shared" si="62"/>
        <v>428.35724994645534</v>
      </c>
      <c r="AD137" s="7">
        <v>6</v>
      </c>
      <c r="AE137" s="14">
        <f t="shared" si="63"/>
        <v>64.253587491968304</v>
      </c>
      <c r="AF137" s="7">
        <v>30</v>
      </c>
      <c r="AG137" s="7">
        <v>9152</v>
      </c>
      <c r="AH137" s="7">
        <v>38</v>
      </c>
      <c r="AI137" s="14">
        <f t="shared" si="64"/>
        <v>415.20979020979019</v>
      </c>
      <c r="AJ137" s="7">
        <v>8</v>
      </c>
      <c r="AK137" s="14">
        <f t="shared" si="56"/>
        <v>87.412587412587413</v>
      </c>
      <c r="AL137" s="159">
        <v>32</v>
      </c>
      <c r="AM137" s="8">
        <f t="shared" si="53"/>
        <v>13284</v>
      </c>
      <c r="AN137" s="8">
        <f t="shared" si="65"/>
        <v>40</v>
      </c>
      <c r="AO137" s="13">
        <f t="shared" si="66"/>
        <v>301.11412225233363</v>
      </c>
      <c r="AP137" s="161">
        <f t="shared" si="67"/>
        <v>6</v>
      </c>
      <c r="AQ137" s="13">
        <f t="shared" si="57"/>
        <v>45.167118337850042</v>
      </c>
      <c r="AR137" s="162">
        <f t="shared" si="68"/>
        <v>30</v>
      </c>
      <c r="AS137" s="133">
        <f t="shared" si="69"/>
        <v>12990</v>
      </c>
      <c r="AT137" s="133">
        <f t="shared" si="70"/>
        <v>38</v>
      </c>
      <c r="AU137" s="124">
        <f t="shared" si="71"/>
        <v>292.53271747498076</v>
      </c>
      <c r="AV137" s="133">
        <f t="shared" si="72"/>
        <v>8</v>
      </c>
      <c r="AW137" s="136">
        <f t="shared" si="73"/>
        <v>61.585835257890686</v>
      </c>
      <c r="AX137" s="133">
        <f t="shared" si="74"/>
        <v>32</v>
      </c>
    </row>
    <row r="138" spans="1:51" x14ac:dyDescent="0.2">
      <c r="A138" s="1" t="s">
        <v>236</v>
      </c>
      <c r="B138" s="1" t="s">
        <v>237</v>
      </c>
      <c r="C138" s="106">
        <v>3376</v>
      </c>
      <c r="D138" s="112">
        <v>6</v>
      </c>
      <c r="E138" s="113">
        <f t="shared" si="51"/>
        <v>177.7251184834123</v>
      </c>
      <c r="F138" s="112">
        <v>2</v>
      </c>
      <c r="G138" s="113">
        <f t="shared" si="52"/>
        <v>59.241706161137444</v>
      </c>
      <c r="H138" s="112">
        <v>2</v>
      </c>
      <c r="I138" s="106">
        <v>3256</v>
      </c>
      <c r="J138" s="110">
        <v>4</v>
      </c>
      <c r="K138" s="111">
        <f t="shared" si="58"/>
        <v>122.85012285012284</v>
      </c>
      <c r="L138" s="110">
        <v>4</v>
      </c>
      <c r="M138" s="111">
        <f t="shared" si="54"/>
        <v>122.85012285012284</v>
      </c>
      <c r="N138" s="156">
        <v>0</v>
      </c>
      <c r="O138" s="54">
        <v>570</v>
      </c>
      <c r="P138" s="54">
        <v>8</v>
      </c>
      <c r="Q138" s="55">
        <f t="shared" si="59"/>
        <v>1403.5087719298247</v>
      </c>
      <c r="R138" s="54">
        <v>2</v>
      </c>
      <c r="S138" s="55">
        <f t="shared" si="60"/>
        <v>350.87719298245617</v>
      </c>
      <c r="T138" s="54">
        <v>5</v>
      </c>
      <c r="U138" s="56">
        <v>582</v>
      </c>
      <c r="V138" s="54">
        <v>11</v>
      </c>
      <c r="W138" s="55">
        <f t="shared" si="61"/>
        <v>1890.0343642611683</v>
      </c>
      <c r="X138" s="54">
        <v>7</v>
      </c>
      <c r="Y138" s="55">
        <f t="shared" si="55"/>
        <v>1202.7491408934709</v>
      </c>
      <c r="Z138" s="160">
        <v>5</v>
      </c>
      <c r="AA138" s="7">
        <v>9338</v>
      </c>
      <c r="AB138" s="7">
        <v>111</v>
      </c>
      <c r="AC138" s="14">
        <f t="shared" si="62"/>
        <v>1188.6913686014136</v>
      </c>
      <c r="AD138" s="7">
        <v>6</v>
      </c>
      <c r="AE138" s="14">
        <f t="shared" si="63"/>
        <v>64.253587491968304</v>
      </c>
      <c r="AF138" s="7">
        <v>96</v>
      </c>
      <c r="AG138" s="7">
        <v>9152</v>
      </c>
      <c r="AH138" s="7">
        <v>127</v>
      </c>
      <c r="AI138" s="14">
        <f t="shared" si="64"/>
        <v>1387.6748251748252</v>
      </c>
      <c r="AJ138" s="7">
        <v>29</v>
      </c>
      <c r="AK138" s="14">
        <f t="shared" si="56"/>
        <v>316.87062937062933</v>
      </c>
      <c r="AL138" s="159">
        <v>117</v>
      </c>
      <c r="AM138" s="8">
        <f t="shared" si="53"/>
        <v>13284</v>
      </c>
      <c r="AN138" s="8">
        <f t="shared" si="65"/>
        <v>125</v>
      </c>
      <c r="AO138" s="13">
        <f t="shared" si="66"/>
        <v>940.98163203854267</v>
      </c>
      <c r="AP138" s="161">
        <f t="shared" si="67"/>
        <v>10</v>
      </c>
      <c r="AQ138" s="13">
        <f t="shared" si="57"/>
        <v>75.278530563083407</v>
      </c>
      <c r="AR138" s="162">
        <f t="shared" si="68"/>
        <v>103</v>
      </c>
      <c r="AS138" s="133">
        <f t="shared" si="69"/>
        <v>12990</v>
      </c>
      <c r="AT138" s="133">
        <f t="shared" si="70"/>
        <v>142</v>
      </c>
      <c r="AU138" s="124">
        <f t="shared" si="71"/>
        <v>1093.1485758275596</v>
      </c>
      <c r="AV138" s="133">
        <f t="shared" si="72"/>
        <v>40</v>
      </c>
      <c r="AW138" s="136">
        <f t="shared" si="73"/>
        <v>307.92917628945338</v>
      </c>
      <c r="AX138" s="133">
        <f t="shared" si="74"/>
        <v>122</v>
      </c>
    </row>
    <row r="139" spans="1:51" x14ac:dyDescent="0.2">
      <c r="A139" s="1" t="s">
        <v>238</v>
      </c>
      <c r="B139" s="1" t="s">
        <v>239</v>
      </c>
      <c r="C139" s="106">
        <v>3376</v>
      </c>
      <c r="D139" s="112">
        <v>0</v>
      </c>
      <c r="E139" s="113">
        <f t="shared" ref="E139:E170" si="75">D139/C139*100000</f>
        <v>0</v>
      </c>
      <c r="F139" s="112">
        <v>0</v>
      </c>
      <c r="G139" s="113">
        <f t="shared" ref="G139:G170" si="76">F139/C139*100000</f>
        <v>0</v>
      </c>
      <c r="H139" s="112">
        <v>0</v>
      </c>
      <c r="I139" s="106">
        <v>3256</v>
      </c>
      <c r="J139" s="110"/>
      <c r="K139" s="111">
        <f t="shared" si="58"/>
        <v>0</v>
      </c>
      <c r="L139" s="110"/>
      <c r="M139" s="111">
        <f t="shared" si="54"/>
        <v>0</v>
      </c>
      <c r="N139" s="156">
        <v>0</v>
      </c>
      <c r="O139" s="54">
        <v>570</v>
      </c>
      <c r="P139" s="54">
        <v>0</v>
      </c>
      <c r="Q139" s="55">
        <f t="shared" si="59"/>
        <v>0</v>
      </c>
      <c r="R139" s="54">
        <v>0</v>
      </c>
      <c r="S139" s="55">
        <f t="shared" si="60"/>
        <v>0</v>
      </c>
      <c r="T139" s="54">
        <v>0</v>
      </c>
      <c r="U139" s="56">
        <v>582</v>
      </c>
      <c r="V139" s="54"/>
      <c r="W139" s="55">
        <f t="shared" si="61"/>
        <v>0</v>
      </c>
      <c r="X139" s="54"/>
      <c r="Y139" s="55">
        <f t="shared" si="55"/>
        <v>0</v>
      </c>
      <c r="Z139" s="160">
        <v>0</v>
      </c>
      <c r="AA139" s="7">
        <v>9338</v>
      </c>
      <c r="AB139" s="7">
        <v>11</v>
      </c>
      <c r="AC139" s="14">
        <f t="shared" si="62"/>
        <v>117.79824373527522</v>
      </c>
      <c r="AD139" s="7">
        <v>2</v>
      </c>
      <c r="AE139" s="14">
        <f t="shared" si="63"/>
        <v>21.417862497322766</v>
      </c>
      <c r="AF139" s="7">
        <v>11</v>
      </c>
      <c r="AG139" s="7">
        <v>9152</v>
      </c>
      <c r="AH139" s="7">
        <v>11</v>
      </c>
      <c r="AI139" s="14">
        <f t="shared" si="64"/>
        <v>120.19230769230769</v>
      </c>
      <c r="AJ139" s="7"/>
      <c r="AK139" s="14">
        <f t="shared" si="56"/>
        <v>0</v>
      </c>
      <c r="AL139" s="159">
        <v>11</v>
      </c>
      <c r="AM139" s="8">
        <f t="shared" ref="AM139:AM170" si="77">C139+O139+AA139</f>
        <v>13284</v>
      </c>
      <c r="AN139" s="8">
        <f t="shared" si="65"/>
        <v>11</v>
      </c>
      <c r="AO139" s="13">
        <f t="shared" si="66"/>
        <v>82.806383619391752</v>
      </c>
      <c r="AP139" s="161">
        <f t="shared" si="67"/>
        <v>2</v>
      </c>
      <c r="AQ139" s="13">
        <f t="shared" si="57"/>
        <v>15.055706112616681</v>
      </c>
      <c r="AR139" s="162">
        <f t="shared" si="68"/>
        <v>11</v>
      </c>
      <c r="AS139" s="133">
        <f t="shared" si="69"/>
        <v>12990</v>
      </c>
      <c r="AT139" s="133">
        <f t="shared" si="70"/>
        <v>11</v>
      </c>
      <c r="AU139" s="124">
        <f t="shared" si="71"/>
        <v>84.680523479599699</v>
      </c>
      <c r="AV139" s="133">
        <f t="shared" si="72"/>
        <v>0</v>
      </c>
      <c r="AW139" s="136">
        <f t="shared" si="73"/>
        <v>0</v>
      </c>
      <c r="AX139" s="133">
        <f t="shared" si="74"/>
        <v>11</v>
      </c>
    </row>
    <row r="140" spans="1:51" x14ac:dyDescent="0.2">
      <c r="A140" s="1" t="s">
        <v>240</v>
      </c>
      <c r="B140" s="1" t="s">
        <v>241</v>
      </c>
      <c r="C140" s="106">
        <v>3376</v>
      </c>
      <c r="D140" s="112">
        <v>0</v>
      </c>
      <c r="E140" s="113">
        <f t="shared" si="75"/>
        <v>0</v>
      </c>
      <c r="F140" s="112">
        <v>0</v>
      </c>
      <c r="G140" s="113">
        <f t="shared" si="76"/>
        <v>0</v>
      </c>
      <c r="H140" s="112">
        <v>0</v>
      </c>
      <c r="I140" s="106">
        <v>3256</v>
      </c>
      <c r="J140" s="110"/>
      <c r="K140" s="111">
        <f t="shared" si="58"/>
        <v>0</v>
      </c>
      <c r="L140" s="110"/>
      <c r="M140" s="111">
        <f t="shared" si="54"/>
        <v>0</v>
      </c>
      <c r="N140" s="156">
        <v>0</v>
      </c>
      <c r="O140" s="54">
        <v>570</v>
      </c>
      <c r="P140" s="54">
        <v>0</v>
      </c>
      <c r="Q140" s="55">
        <f t="shared" si="59"/>
        <v>0</v>
      </c>
      <c r="R140" s="54">
        <v>0</v>
      </c>
      <c r="S140" s="55">
        <f t="shared" si="60"/>
        <v>0</v>
      </c>
      <c r="T140" s="54">
        <v>0</v>
      </c>
      <c r="U140" s="56">
        <v>582</v>
      </c>
      <c r="V140" s="54"/>
      <c r="W140" s="55">
        <f t="shared" si="61"/>
        <v>0</v>
      </c>
      <c r="X140" s="54"/>
      <c r="Y140" s="55">
        <f t="shared" si="55"/>
        <v>0</v>
      </c>
      <c r="Z140" s="160">
        <v>0</v>
      </c>
      <c r="AA140" s="7">
        <v>9338</v>
      </c>
      <c r="AB140" s="7">
        <v>0</v>
      </c>
      <c r="AC140" s="14">
        <f t="shared" si="62"/>
        <v>0</v>
      </c>
      <c r="AD140" s="7">
        <v>0</v>
      </c>
      <c r="AE140" s="14">
        <f t="shared" si="63"/>
        <v>0</v>
      </c>
      <c r="AF140" s="7">
        <v>0</v>
      </c>
      <c r="AG140" s="7">
        <v>9152</v>
      </c>
      <c r="AH140" s="7"/>
      <c r="AI140" s="14">
        <f t="shared" si="64"/>
        <v>0</v>
      </c>
      <c r="AJ140" s="7"/>
      <c r="AK140" s="14">
        <f t="shared" si="56"/>
        <v>0</v>
      </c>
      <c r="AL140" s="159">
        <v>0</v>
      </c>
      <c r="AM140" s="8">
        <f t="shared" si="77"/>
        <v>13284</v>
      </c>
      <c r="AN140" s="8">
        <f t="shared" si="65"/>
        <v>0</v>
      </c>
      <c r="AO140" s="13">
        <f t="shared" si="66"/>
        <v>0</v>
      </c>
      <c r="AP140" s="161">
        <f t="shared" si="67"/>
        <v>0</v>
      </c>
      <c r="AQ140" s="13">
        <f t="shared" si="57"/>
        <v>0</v>
      </c>
      <c r="AR140" s="162">
        <f t="shared" si="68"/>
        <v>0</v>
      </c>
      <c r="AS140" s="133">
        <f t="shared" si="69"/>
        <v>12990</v>
      </c>
      <c r="AT140" s="133">
        <f t="shared" si="70"/>
        <v>0</v>
      </c>
      <c r="AU140" s="124">
        <f t="shared" si="71"/>
        <v>0</v>
      </c>
      <c r="AV140" s="133">
        <f t="shared" si="72"/>
        <v>0</v>
      </c>
      <c r="AW140" s="136">
        <f t="shared" si="73"/>
        <v>0</v>
      </c>
      <c r="AX140" s="133">
        <f t="shared" si="74"/>
        <v>0</v>
      </c>
    </row>
    <row r="141" spans="1:51" x14ac:dyDescent="0.2">
      <c r="A141" s="1" t="s">
        <v>242</v>
      </c>
      <c r="B141" s="1" t="s">
        <v>243</v>
      </c>
      <c r="C141" s="106">
        <v>3376</v>
      </c>
      <c r="D141" s="112">
        <v>0</v>
      </c>
      <c r="E141" s="113">
        <f t="shared" si="75"/>
        <v>0</v>
      </c>
      <c r="F141" s="112">
        <v>0</v>
      </c>
      <c r="G141" s="113">
        <f t="shared" si="76"/>
        <v>0</v>
      </c>
      <c r="H141" s="112">
        <v>0</v>
      </c>
      <c r="I141" s="106">
        <v>3256</v>
      </c>
      <c r="J141" s="110"/>
      <c r="K141" s="111">
        <f t="shared" si="58"/>
        <v>0</v>
      </c>
      <c r="L141" s="110"/>
      <c r="M141" s="111">
        <f t="shared" si="54"/>
        <v>0</v>
      </c>
      <c r="N141" s="156">
        <v>0</v>
      </c>
      <c r="O141" s="54">
        <v>570</v>
      </c>
      <c r="P141" s="54">
        <v>0</v>
      </c>
      <c r="Q141" s="55">
        <f t="shared" si="59"/>
        <v>0</v>
      </c>
      <c r="R141" s="54">
        <v>0</v>
      </c>
      <c r="S141" s="55">
        <f t="shared" si="60"/>
        <v>0</v>
      </c>
      <c r="T141" s="54">
        <v>0</v>
      </c>
      <c r="U141" s="56">
        <v>582</v>
      </c>
      <c r="V141" s="54"/>
      <c r="W141" s="55">
        <f t="shared" si="61"/>
        <v>0</v>
      </c>
      <c r="X141" s="54"/>
      <c r="Y141" s="55">
        <f t="shared" si="55"/>
        <v>0</v>
      </c>
      <c r="Z141" s="160">
        <v>0</v>
      </c>
      <c r="AA141" s="7">
        <v>9338</v>
      </c>
      <c r="AB141" s="7">
        <v>100</v>
      </c>
      <c r="AC141" s="14">
        <f t="shared" si="62"/>
        <v>1070.8931248661384</v>
      </c>
      <c r="AD141" s="7">
        <v>4</v>
      </c>
      <c r="AE141" s="14">
        <f t="shared" si="63"/>
        <v>42.835724994645531</v>
      </c>
      <c r="AF141" s="7">
        <v>85</v>
      </c>
      <c r="AG141" s="7">
        <v>9152</v>
      </c>
      <c r="AH141" s="7">
        <v>98</v>
      </c>
      <c r="AI141" s="14">
        <f t="shared" si="64"/>
        <v>1070.8041958041958</v>
      </c>
      <c r="AJ141" s="7">
        <v>13</v>
      </c>
      <c r="AK141" s="14">
        <f t="shared" si="56"/>
        <v>142.04545454545456</v>
      </c>
      <c r="AL141" s="159">
        <v>93</v>
      </c>
      <c r="AM141" s="8">
        <f t="shared" si="77"/>
        <v>13284</v>
      </c>
      <c r="AN141" s="8">
        <f t="shared" si="65"/>
        <v>100</v>
      </c>
      <c r="AO141" s="13">
        <f t="shared" si="66"/>
        <v>752.78530563083405</v>
      </c>
      <c r="AP141" s="161">
        <f t="shared" si="67"/>
        <v>4</v>
      </c>
      <c r="AQ141" s="13">
        <f t="shared" si="57"/>
        <v>30.111412225233362</v>
      </c>
      <c r="AR141" s="162">
        <f t="shared" si="68"/>
        <v>85</v>
      </c>
      <c r="AS141" s="133">
        <f t="shared" si="69"/>
        <v>12990</v>
      </c>
      <c r="AT141" s="133">
        <f t="shared" si="70"/>
        <v>98</v>
      </c>
      <c r="AU141" s="124">
        <f t="shared" si="71"/>
        <v>754.42648190916088</v>
      </c>
      <c r="AV141" s="133">
        <f t="shared" si="72"/>
        <v>13</v>
      </c>
      <c r="AW141" s="136">
        <f t="shared" si="73"/>
        <v>100.07698229407237</v>
      </c>
      <c r="AX141" s="133">
        <f t="shared" si="74"/>
        <v>93</v>
      </c>
    </row>
    <row r="142" spans="1:51" x14ac:dyDescent="0.2">
      <c r="A142" s="9" t="s">
        <v>244</v>
      </c>
      <c r="B142" s="9" t="s">
        <v>245</v>
      </c>
      <c r="C142" s="106">
        <v>3376</v>
      </c>
      <c r="D142" s="106">
        <v>2511</v>
      </c>
      <c r="E142" s="109">
        <f t="shared" si="75"/>
        <v>74377.962085308056</v>
      </c>
      <c r="F142" s="106">
        <v>2449</v>
      </c>
      <c r="G142" s="109">
        <f t="shared" si="76"/>
        <v>72541.469194312798</v>
      </c>
      <c r="H142" s="106">
        <v>67</v>
      </c>
      <c r="I142" s="106">
        <v>3256</v>
      </c>
      <c r="J142" s="145">
        <v>2566</v>
      </c>
      <c r="K142" s="107">
        <f t="shared" si="58"/>
        <v>78808.353808353801</v>
      </c>
      <c r="L142" s="145">
        <v>2484</v>
      </c>
      <c r="M142" s="107">
        <f t="shared" si="54"/>
        <v>76289.926289926298</v>
      </c>
      <c r="N142" s="108">
        <v>70</v>
      </c>
      <c r="O142" s="50">
        <v>570</v>
      </c>
      <c r="P142" s="50">
        <v>428</v>
      </c>
      <c r="Q142" s="52">
        <f t="shared" si="59"/>
        <v>75087.719298245618</v>
      </c>
      <c r="R142" s="50">
        <v>408</v>
      </c>
      <c r="S142" s="52">
        <f t="shared" si="60"/>
        <v>71578.947368421053</v>
      </c>
      <c r="T142" s="50">
        <v>8</v>
      </c>
      <c r="U142" s="48">
        <v>582</v>
      </c>
      <c r="V142" s="50">
        <v>477</v>
      </c>
      <c r="W142" s="52">
        <f t="shared" si="61"/>
        <v>81958.762886597935</v>
      </c>
      <c r="X142" s="50">
        <v>435</v>
      </c>
      <c r="Y142" s="52">
        <f t="shared" si="55"/>
        <v>74742.268041237112</v>
      </c>
      <c r="Z142" s="53">
        <v>13</v>
      </c>
      <c r="AA142" s="10">
        <v>9338</v>
      </c>
      <c r="AB142" s="10">
        <v>1828</v>
      </c>
      <c r="AC142" s="11">
        <f t="shared" si="62"/>
        <v>19575.926322553009</v>
      </c>
      <c r="AD142" s="10">
        <v>1497</v>
      </c>
      <c r="AE142" s="11">
        <f t="shared" si="63"/>
        <v>16031.270079246091</v>
      </c>
      <c r="AF142" s="10">
        <v>356</v>
      </c>
      <c r="AG142" s="10">
        <v>9152</v>
      </c>
      <c r="AH142" s="10">
        <v>1856</v>
      </c>
      <c r="AI142" s="11">
        <f t="shared" si="64"/>
        <v>20279.720279720277</v>
      </c>
      <c r="AJ142" s="10">
        <v>1517</v>
      </c>
      <c r="AK142" s="11">
        <f t="shared" si="56"/>
        <v>16575.611888111889</v>
      </c>
      <c r="AL142" s="42">
        <v>342</v>
      </c>
      <c r="AM142" s="12">
        <f t="shared" si="77"/>
        <v>13284</v>
      </c>
      <c r="AN142" s="12">
        <f t="shared" si="65"/>
        <v>4767</v>
      </c>
      <c r="AO142" s="13">
        <f t="shared" si="66"/>
        <v>35885.275519421863</v>
      </c>
      <c r="AP142" s="37">
        <f t="shared" si="67"/>
        <v>4354</v>
      </c>
      <c r="AQ142" s="13">
        <f t="shared" si="57"/>
        <v>32776.272207166519</v>
      </c>
      <c r="AR142" s="116">
        <f t="shared" si="68"/>
        <v>431</v>
      </c>
      <c r="AS142" s="133">
        <f t="shared" si="69"/>
        <v>12990</v>
      </c>
      <c r="AT142" s="133">
        <f t="shared" si="70"/>
        <v>4899</v>
      </c>
      <c r="AU142" s="123">
        <f t="shared" si="71"/>
        <v>37713.62586605081</v>
      </c>
      <c r="AV142" s="134">
        <f t="shared" si="72"/>
        <v>4436</v>
      </c>
      <c r="AW142" s="135">
        <f t="shared" si="73"/>
        <v>34149.345650500385</v>
      </c>
      <c r="AX142" s="134">
        <f t="shared" si="74"/>
        <v>425</v>
      </c>
    </row>
    <row r="143" spans="1:51" x14ac:dyDescent="0.2">
      <c r="A143" s="1" t="s">
        <v>246</v>
      </c>
      <c r="B143" s="1" t="s">
        <v>247</v>
      </c>
      <c r="C143" s="106">
        <v>3376</v>
      </c>
      <c r="D143" s="112">
        <v>2355</v>
      </c>
      <c r="E143" s="113">
        <f t="shared" si="75"/>
        <v>69757.109004739337</v>
      </c>
      <c r="F143" s="112">
        <v>2355</v>
      </c>
      <c r="G143" s="113">
        <f t="shared" si="76"/>
        <v>69757.109004739337</v>
      </c>
      <c r="H143" s="112">
        <v>0</v>
      </c>
      <c r="I143" s="106">
        <v>3256</v>
      </c>
      <c r="J143" s="110">
        <v>2376</v>
      </c>
      <c r="K143" s="111">
        <f t="shared" si="58"/>
        <v>72972.972972972973</v>
      </c>
      <c r="L143" s="110">
        <v>2376</v>
      </c>
      <c r="M143" s="111">
        <f t="shared" si="54"/>
        <v>72972.972972972973</v>
      </c>
      <c r="N143" s="156">
        <v>0</v>
      </c>
      <c r="O143" s="54">
        <v>570</v>
      </c>
      <c r="P143" s="54">
        <v>348</v>
      </c>
      <c r="Q143" s="55">
        <f t="shared" si="59"/>
        <v>61052.631578947367</v>
      </c>
      <c r="R143" s="54">
        <v>348</v>
      </c>
      <c r="S143" s="55">
        <f t="shared" si="60"/>
        <v>61052.631578947367</v>
      </c>
      <c r="T143" s="54">
        <v>0</v>
      </c>
      <c r="U143" s="56">
        <v>582</v>
      </c>
      <c r="V143" s="54">
        <v>282</v>
      </c>
      <c r="W143" s="55">
        <f t="shared" si="61"/>
        <v>48453.608247422679</v>
      </c>
      <c r="X143" s="54">
        <v>282</v>
      </c>
      <c r="Y143" s="55">
        <f t="shared" si="55"/>
        <v>48453.608247422679</v>
      </c>
      <c r="Z143" s="160">
        <v>0</v>
      </c>
      <c r="AA143" s="7">
        <v>9338</v>
      </c>
      <c r="AB143" s="7">
        <v>1173</v>
      </c>
      <c r="AC143" s="14">
        <f t="shared" si="62"/>
        <v>12561.576354679804</v>
      </c>
      <c r="AD143" s="7">
        <v>1173</v>
      </c>
      <c r="AE143" s="14">
        <f t="shared" si="63"/>
        <v>12561.576354679804</v>
      </c>
      <c r="AF143" s="7">
        <v>0</v>
      </c>
      <c r="AG143" s="7">
        <v>9152</v>
      </c>
      <c r="AH143" s="7">
        <v>1164</v>
      </c>
      <c r="AI143" s="14">
        <f t="shared" si="64"/>
        <v>12718.531468531468</v>
      </c>
      <c r="AJ143" s="7">
        <v>1164</v>
      </c>
      <c r="AK143" s="14">
        <f t="shared" si="56"/>
        <v>12718.531468531468</v>
      </c>
      <c r="AL143" s="159">
        <v>0</v>
      </c>
      <c r="AM143" s="8">
        <f t="shared" si="77"/>
        <v>13284</v>
      </c>
      <c r="AN143" s="8">
        <f t="shared" si="65"/>
        <v>3876</v>
      </c>
      <c r="AO143" s="13">
        <f t="shared" si="66"/>
        <v>29177.95844625113</v>
      </c>
      <c r="AP143" s="161">
        <f t="shared" si="67"/>
        <v>3876</v>
      </c>
      <c r="AQ143" s="13">
        <f t="shared" si="57"/>
        <v>29177.95844625113</v>
      </c>
      <c r="AR143" s="162">
        <f t="shared" si="68"/>
        <v>0</v>
      </c>
      <c r="AS143" s="133">
        <f t="shared" si="69"/>
        <v>12990</v>
      </c>
      <c r="AT143" s="133">
        <f t="shared" si="70"/>
        <v>3822</v>
      </c>
      <c r="AU143" s="124">
        <f t="shared" si="71"/>
        <v>29422.632794457277</v>
      </c>
      <c r="AV143" s="133">
        <f t="shared" si="72"/>
        <v>3822</v>
      </c>
      <c r="AW143" s="136">
        <f t="shared" si="73"/>
        <v>29422.632794457277</v>
      </c>
      <c r="AX143" s="133">
        <f t="shared" si="74"/>
        <v>0</v>
      </c>
    </row>
    <row r="144" spans="1:51" x14ac:dyDescent="0.2">
      <c r="A144" s="1" t="s">
        <v>248</v>
      </c>
      <c r="B144" s="1" t="s">
        <v>249</v>
      </c>
      <c r="C144" s="106">
        <v>3376</v>
      </c>
      <c r="D144" s="112">
        <v>952</v>
      </c>
      <c r="E144" s="113">
        <f t="shared" si="75"/>
        <v>28199.052132701425</v>
      </c>
      <c r="F144" s="112">
        <v>952</v>
      </c>
      <c r="G144" s="113">
        <f t="shared" si="76"/>
        <v>28199.052132701425</v>
      </c>
      <c r="H144" s="112">
        <v>0</v>
      </c>
      <c r="I144" s="106">
        <v>3256</v>
      </c>
      <c r="J144" s="110">
        <v>622</v>
      </c>
      <c r="K144" s="111">
        <f t="shared" si="58"/>
        <v>19103.194103194106</v>
      </c>
      <c r="L144" s="110">
        <v>622</v>
      </c>
      <c r="M144" s="111">
        <f t="shared" si="54"/>
        <v>19103.194103194106</v>
      </c>
      <c r="N144" s="156">
        <v>0</v>
      </c>
      <c r="O144" s="54">
        <v>570</v>
      </c>
      <c r="P144" s="54">
        <v>0</v>
      </c>
      <c r="Q144" s="55">
        <f t="shared" si="59"/>
        <v>0</v>
      </c>
      <c r="R144" s="54">
        <v>0</v>
      </c>
      <c r="S144" s="55">
        <f t="shared" si="60"/>
        <v>0</v>
      </c>
      <c r="T144" s="54">
        <v>0</v>
      </c>
      <c r="U144" s="56">
        <v>582</v>
      </c>
      <c r="V144" s="54">
        <v>0</v>
      </c>
      <c r="W144" s="55">
        <f t="shared" si="61"/>
        <v>0</v>
      </c>
      <c r="X144" s="54"/>
      <c r="Y144" s="55">
        <f t="shared" si="55"/>
        <v>0</v>
      </c>
      <c r="Z144" s="160">
        <v>0</v>
      </c>
      <c r="AA144" s="7">
        <v>9338</v>
      </c>
      <c r="AB144" s="7">
        <v>70</v>
      </c>
      <c r="AC144" s="14">
        <f t="shared" si="62"/>
        <v>749.62518740629685</v>
      </c>
      <c r="AD144" s="7">
        <v>70</v>
      </c>
      <c r="AE144" s="14">
        <f t="shared" si="63"/>
        <v>749.62518740629685</v>
      </c>
      <c r="AF144" s="7">
        <v>0</v>
      </c>
      <c r="AG144" s="7">
        <v>9152</v>
      </c>
      <c r="AH144" s="7">
        <v>71</v>
      </c>
      <c r="AI144" s="14">
        <f t="shared" si="64"/>
        <v>775.78671328671328</v>
      </c>
      <c r="AJ144" s="7">
        <v>71</v>
      </c>
      <c r="AK144" s="14">
        <f t="shared" si="56"/>
        <v>775.78671328671328</v>
      </c>
      <c r="AL144" s="159">
        <v>0</v>
      </c>
      <c r="AM144" s="8">
        <f t="shared" si="77"/>
        <v>13284</v>
      </c>
      <c r="AN144" s="8">
        <f t="shared" si="65"/>
        <v>1022</v>
      </c>
      <c r="AO144" s="13">
        <f t="shared" si="66"/>
        <v>7693.4658235471243</v>
      </c>
      <c r="AP144" s="161">
        <f t="shared" si="67"/>
        <v>1022</v>
      </c>
      <c r="AQ144" s="13">
        <f t="shared" si="57"/>
        <v>7693.4658235471243</v>
      </c>
      <c r="AR144" s="162">
        <f t="shared" si="68"/>
        <v>0</v>
      </c>
      <c r="AS144" s="133">
        <f t="shared" si="69"/>
        <v>12990</v>
      </c>
      <c r="AT144" s="133">
        <f t="shared" si="70"/>
        <v>693</v>
      </c>
      <c r="AU144" s="124">
        <f t="shared" si="71"/>
        <v>5334.8729792147806</v>
      </c>
      <c r="AV144" s="133">
        <f t="shared" si="72"/>
        <v>693</v>
      </c>
      <c r="AW144" s="136">
        <f t="shared" si="73"/>
        <v>5334.8729792147806</v>
      </c>
      <c r="AX144" s="133">
        <f t="shared" si="74"/>
        <v>0</v>
      </c>
    </row>
    <row r="145" spans="1:51" x14ac:dyDescent="0.2">
      <c r="A145" s="1" t="s">
        <v>250</v>
      </c>
      <c r="B145" s="1" t="s">
        <v>251</v>
      </c>
      <c r="C145" s="106">
        <v>3376</v>
      </c>
      <c r="D145" s="112">
        <v>0</v>
      </c>
      <c r="E145" s="113">
        <f t="shared" si="75"/>
        <v>0</v>
      </c>
      <c r="F145" s="112">
        <v>0</v>
      </c>
      <c r="G145" s="113">
        <f t="shared" si="76"/>
        <v>0</v>
      </c>
      <c r="H145" s="112">
        <v>0</v>
      </c>
      <c r="I145" s="106">
        <v>3256</v>
      </c>
      <c r="J145" s="110">
        <v>0</v>
      </c>
      <c r="K145" s="111">
        <f t="shared" si="58"/>
        <v>0</v>
      </c>
      <c r="L145" s="110"/>
      <c r="M145" s="111">
        <f t="shared" si="54"/>
        <v>0</v>
      </c>
      <c r="N145" s="156">
        <v>0</v>
      </c>
      <c r="O145" s="54">
        <v>570</v>
      </c>
      <c r="P145" s="54">
        <v>0</v>
      </c>
      <c r="Q145" s="55">
        <f t="shared" si="59"/>
        <v>0</v>
      </c>
      <c r="R145" s="54">
        <v>0</v>
      </c>
      <c r="S145" s="55">
        <f t="shared" si="60"/>
        <v>0</v>
      </c>
      <c r="T145" s="54">
        <v>0</v>
      </c>
      <c r="U145" s="56">
        <v>582</v>
      </c>
      <c r="V145" s="54">
        <v>0</v>
      </c>
      <c r="W145" s="55">
        <f t="shared" si="61"/>
        <v>0</v>
      </c>
      <c r="X145" s="54"/>
      <c r="Y145" s="55">
        <f t="shared" si="55"/>
        <v>0</v>
      </c>
      <c r="Z145" s="160">
        <v>0</v>
      </c>
      <c r="AA145" s="7">
        <v>9338</v>
      </c>
      <c r="AB145" s="7">
        <v>0</v>
      </c>
      <c r="AC145" s="14">
        <f t="shared" si="62"/>
        <v>0</v>
      </c>
      <c r="AD145" s="7">
        <v>0</v>
      </c>
      <c r="AE145" s="14">
        <f t="shared" si="63"/>
        <v>0</v>
      </c>
      <c r="AF145" s="7">
        <v>0</v>
      </c>
      <c r="AG145" s="7">
        <v>9152</v>
      </c>
      <c r="AH145" s="7">
        <v>0</v>
      </c>
      <c r="AI145" s="14">
        <f t="shared" si="64"/>
        <v>0</v>
      </c>
      <c r="AJ145" s="7"/>
      <c r="AK145" s="14">
        <f t="shared" si="56"/>
        <v>0</v>
      </c>
      <c r="AL145" s="159">
        <v>0</v>
      </c>
      <c r="AM145" s="8">
        <f t="shared" si="77"/>
        <v>13284</v>
      </c>
      <c r="AN145" s="8">
        <f t="shared" si="65"/>
        <v>0</v>
      </c>
      <c r="AO145" s="13">
        <f t="shared" si="66"/>
        <v>0</v>
      </c>
      <c r="AP145" s="161">
        <f t="shared" si="67"/>
        <v>0</v>
      </c>
      <c r="AQ145" s="13">
        <f t="shared" si="57"/>
        <v>0</v>
      </c>
      <c r="AR145" s="162">
        <f t="shared" si="68"/>
        <v>0</v>
      </c>
      <c r="AS145" s="133">
        <f t="shared" si="69"/>
        <v>12990</v>
      </c>
      <c r="AT145" s="133">
        <f t="shared" si="70"/>
        <v>0</v>
      </c>
      <c r="AU145" s="124">
        <f t="shared" si="71"/>
        <v>0</v>
      </c>
      <c r="AV145" s="133">
        <f t="shared" si="72"/>
        <v>0</v>
      </c>
      <c r="AW145" s="136">
        <f t="shared" si="73"/>
        <v>0</v>
      </c>
      <c r="AX145" s="133">
        <f t="shared" si="74"/>
        <v>0</v>
      </c>
    </row>
    <row r="146" spans="1:51" s="154" customFormat="1" x14ac:dyDescent="0.2">
      <c r="A146" s="1" t="s">
        <v>252</v>
      </c>
      <c r="B146" s="1" t="s">
        <v>253</v>
      </c>
      <c r="C146" s="106">
        <v>3376</v>
      </c>
      <c r="D146" s="112">
        <v>0</v>
      </c>
      <c r="E146" s="113">
        <f t="shared" si="75"/>
        <v>0</v>
      </c>
      <c r="F146" s="112">
        <v>0</v>
      </c>
      <c r="G146" s="113">
        <f t="shared" si="76"/>
        <v>0</v>
      </c>
      <c r="H146" s="112">
        <v>0</v>
      </c>
      <c r="I146" s="106">
        <v>3256</v>
      </c>
      <c r="J146" s="110">
        <v>7</v>
      </c>
      <c r="K146" s="111">
        <f t="shared" si="58"/>
        <v>214.98771498771498</v>
      </c>
      <c r="L146" s="110">
        <v>7</v>
      </c>
      <c r="M146" s="111">
        <f t="shared" si="54"/>
        <v>214.98771498771498</v>
      </c>
      <c r="N146" s="156">
        <v>0</v>
      </c>
      <c r="O146" s="54">
        <v>570</v>
      </c>
      <c r="P146" s="54">
        <v>0</v>
      </c>
      <c r="Q146" s="55">
        <f t="shared" si="59"/>
        <v>0</v>
      </c>
      <c r="R146" s="54">
        <v>0</v>
      </c>
      <c r="S146" s="55">
        <f t="shared" si="60"/>
        <v>0</v>
      </c>
      <c r="T146" s="54">
        <v>0</v>
      </c>
      <c r="U146" s="56">
        <v>582</v>
      </c>
      <c r="V146" s="54">
        <v>0</v>
      </c>
      <c r="W146" s="55">
        <f t="shared" si="61"/>
        <v>0</v>
      </c>
      <c r="X146" s="54"/>
      <c r="Y146" s="55">
        <f t="shared" si="55"/>
        <v>0</v>
      </c>
      <c r="Z146" s="160">
        <v>0</v>
      </c>
      <c r="AA146" s="7">
        <v>9338</v>
      </c>
      <c r="AB146" s="7">
        <v>0</v>
      </c>
      <c r="AC146" s="14">
        <f t="shared" si="62"/>
        <v>0</v>
      </c>
      <c r="AD146" s="7">
        <v>0</v>
      </c>
      <c r="AE146" s="14">
        <f t="shared" si="63"/>
        <v>0</v>
      </c>
      <c r="AF146" s="7">
        <v>0</v>
      </c>
      <c r="AG146" s="7">
        <v>9152</v>
      </c>
      <c r="AH146" s="7">
        <v>4</v>
      </c>
      <c r="AI146" s="14">
        <f t="shared" si="64"/>
        <v>43.706293706293707</v>
      </c>
      <c r="AJ146" s="7">
        <v>4</v>
      </c>
      <c r="AK146" s="14">
        <f t="shared" si="56"/>
        <v>43.706293706293707</v>
      </c>
      <c r="AL146" s="159">
        <v>0</v>
      </c>
      <c r="AM146" s="8">
        <f t="shared" si="77"/>
        <v>13284</v>
      </c>
      <c r="AN146" s="8">
        <f t="shared" si="65"/>
        <v>0</v>
      </c>
      <c r="AO146" s="13">
        <f t="shared" si="66"/>
        <v>0</v>
      </c>
      <c r="AP146" s="161">
        <f t="shared" si="67"/>
        <v>0</v>
      </c>
      <c r="AQ146" s="13">
        <f t="shared" si="57"/>
        <v>0</v>
      </c>
      <c r="AR146" s="162">
        <f t="shared" si="68"/>
        <v>0</v>
      </c>
      <c r="AS146" s="133">
        <f t="shared" si="69"/>
        <v>12990</v>
      </c>
      <c r="AT146" s="133">
        <f t="shared" si="70"/>
        <v>11</v>
      </c>
      <c r="AU146" s="124">
        <f t="shared" si="71"/>
        <v>84.680523479599699</v>
      </c>
      <c r="AV146" s="133">
        <f t="shared" si="72"/>
        <v>11</v>
      </c>
      <c r="AW146" s="136">
        <f t="shared" si="73"/>
        <v>84.680523479599699</v>
      </c>
      <c r="AX146" s="133">
        <f t="shared" si="74"/>
        <v>0</v>
      </c>
    </row>
    <row r="147" spans="1:51" x14ac:dyDescent="0.2">
      <c r="A147" s="1" t="s">
        <v>254</v>
      </c>
      <c r="B147" s="1" t="s">
        <v>255</v>
      </c>
      <c r="C147" s="106">
        <v>3376</v>
      </c>
      <c r="D147" s="112">
        <v>20</v>
      </c>
      <c r="E147" s="113">
        <f t="shared" si="75"/>
        <v>592.41706161137438</v>
      </c>
      <c r="F147" s="112">
        <v>20</v>
      </c>
      <c r="G147" s="113">
        <f t="shared" si="76"/>
        <v>592.41706161137438</v>
      </c>
      <c r="H147" s="112">
        <v>7</v>
      </c>
      <c r="I147" s="106">
        <v>3256</v>
      </c>
      <c r="J147" s="110">
        <v>17</v>
      </c>
      <c r="K147" s="111">
        <f t="shared" si="58"/>
        <v>522.11302211302211</v>
      </c>
      <c r="L147" s="110">
        <v>17</v>
      </c>
      <c r="M147" s="111">
        <f t="shared" si="54"/>
        <v>522.11302211302211</v>
      </c>
      <c r="N147" s="156">
        <v>6</v>
      </c>
      <c r="O147" s="54">
        <v>570</v>
      </c>
      <c r="P147" s="54">
        <v>2</v>
      </c>
      <c r="Q147" s="55">
        <f t="shared" si="59"/>
        <v>350.87719298245617</v>
      </c>
      <c r="R147" s="54">
        <v>2</v>
      </c>
      <c r="S147" s="55">
        <f t="shared" si="60"/>
        <v>350.87719298245617</v>
      </c>
      <c r="T147" s="54">
        <v>0</v>
      </c>
      <c r="U147" s="56">
        <v>582</v>
      </c>
      <c r="V147" s="54">
        <v>0</v>
      </c>
      <c r="W147" s="55">
        <f t="shared" si="61"/>
        <v>0</v>
      </c>
      <c r="X147" s="54"/>
      <c r="Y147" s="55">
        <f t="shared" si="55"/>
        <v>0</v>
      </c>
      <c r="Z147" s="160">
        <v>0</v>
      </c>
      <c r="AA147" s="7">
        <v>9338</v>
      </c>
      <c r="AB147" s="7">
        <v>135</v>
      </c>
      <c r="AC147" s="14">
        <f t="shared" si="62"/>
        <v>1445.7057185692868</v>
      </c>
      <c r="AD147" s="7">
        <v>135</v>
      </c>
      <c r="AE147" s="14">
        <f t="shared" si="63"/>
        <v>1445.7057185692868</v>
      </c>
      <c r="AF147" s="7">
        <v>50</v>
      </c>
      <c r="AG147" s="7">
        <v>9152</v>
      </c>
      <c r="AH147" s="7">
        <v>56</v>
      </c>
      <c r="AI147" s="14">
        <f t="shared" si="64"/>
        <v>611.88811188811189</v>
      </c>
      <c r="AJ147" s="7">
        <v>56</v>
      </c>
      <c r="AK147" s="14">
        <f t="shared" si="56"/>
        <v>611.88811188811189</v>
      </c>
      <c r="AL147" s="159">
        <v>15</v>
      </c>
      <c r="AM147" s="8">
        <f t="shared" si="77"/>
        <v>13284</v>
      </c>
      <c r="AN147" s="8">
        <f t="shared" si="65"/>
        <v>157</v>
      </c>
      <c r="AO147" s="13">
        <f t="shared" si="66"/>
        <v>1181.8729298404096</v>
      </c>
      <c r="AP147" s="161">
        <f t="shared" si="67"/>
        <v>157</v>
      </c>
      <c r="AQ147" s="13">
        <f t="shared" si="57"/>
        <v>1181.8729298404096</v>
      </c>
      <c r="AR147" s="162">
        <f t="shared" si="68"/>
        <v>57</v>
      </c>
      <c r="AS147" s="133">
        <f t="shared" si="69"/>
        <v>12990</v>
      </c>
      <c r="AT147" s="133">
        <f t="shared" si="70"/>
        <v>73</v>
      </c>
      <c r="AU147" s="124">
        <f t="shared" si="71"/>
        <v>561.97074672825249</v>
      </c>
      <c r="AV147" s="133">
        <f t="shared" si="72"/>
        <v>73</v>
      </c>
      <c r="AW147" s="136">
        <f t="shared" si="73"/>
        <v>561.97074672825249</v>
      </c>
      <c r="AX147" s="133">
        <f t="shared" si="74"/>
        <v>21</v>
      </c>
    </row>
    <row r="148" spans="1:51" x14ac:dyDescent="0.2">
      <c r="A148" s="1" t="s">
        <v>256</v>
      </c>
      <c r="B148" s="1" t="s">
        <v>257</v>
      </c>
      <c r="C148" s="106">
        <v>3376</v>
      </c>
      <c r="D148" s="112">
        <v>0</v>
      </c>
      <c r="E148" s="113">
        <f t="shared" si="75"/>
        <v>0</v>
      </c>
      <c r="F148" s="112">
        <v>0</v>
      </c>
      <c r="G148" s="113">
        <f t="shared" si="76"/>
        <v>0</v>
      </c>
      <c r="H148" s="112">
        <v>0</v>
      </c>
      <c r="I148" s="106">
        <v>3256</v>
      </c>
      <c r="J148" s="110">
        <v>0</v>
      </c>
      <c r="K148" s="111">
        <f t="shared" si="58"/>
        <v>0</v>
      </c>
      <c r="L148" s="110"/>
      <c r="M148" s="111">
        <f t="shared" si="54"/>
        <v>0</v>
      </c>
      <c r="N148" s="156">
        <v>0</v>
      </c>
      <c r="O148" s="54">
        <v>570</v>
      </c>
      <c r="P148" s="54">
        <v>0</v>
      </c>
      <c r="Q148" s="55">
        <f t="shared" si="59"/>
        <v>0</v>
      </c>
      <c r="R148" s="54">
        <v>0</v>
      </c>
      <c r="S148" s="55">
        <f t="shared" si="60"/>
        <v>0</v>
      </c>
      <c r="T148" s="54">
        <v>0</v>
      </c>
      <c r="U148" s="56">
        <v>582</v>
      </c>
      <c r="V148" s="54">
        <v>0</v>
      </c>
      <c r="W148" s="55">
        <f t="shared" si="61"/>
        <v>0</v>
      </c>
      <c r="X148" s="54"/>
      <c r="Y148" s="55">
        <f t="shared" si="55"/>
        <v>0</v>
      </c>
      <c r="Z148" s="160">
        <v>0</v>
      </c>
      <c r="AA148" s="7">
        <v>9338</v>
      </c>
      <c r="AB148" s="7">
        <v>0</v>
      </c>
      <c r="AC148" s="14">
        <f t="shared" si="62"/>
        <v>0</v>
      </c>
      <c r="AD148" s="7">
        <v>0</v>
      </c>
      <c r="AE148" s="14">
        <f t="shared" si="63"/>
        <v>0</v>
      </c>
      <c r="AF148" s="7">
        <v>0</v>
      </c>
      <c r="AG148" s="7">
        <v>9152</v>
      </c>
      <c r="AH148" s="7">
        <v>0</v>
      </c>
      <c r="AI148" s="14">
        <f t="shared" si="64"/>
        <v>0</v>
      </c>
      <c r="AJ148" s="7"/>
      <c r="AK148" s="14">
        <f t="shared" si="56"/>
        <v>0</v>
      </c>
      <c r="AL148" s="159">
        <v>0</v>
      </c>
      <c r="AM148" s="8">
        <f t="shared" si="77"/>
        <v>13284</v>
      </c>
      <c r="AN148" s="8">
        <f t="shared" si="65"/>
        <v>0</v>
      </c>
      <c r="AO148" s="13">
        <f t="shared" si="66"/>
        <v>0</v>
      </c>
      <c r="AP148" s="161">
        <f t="shared" si="67"/>
        <v>0</v>
      </c>
      <c r="AQ148" s="13">
        <f t="shared" si="57"/>
        <v>0</v>
      </c>
      <c r="AR148" s="162">
        <f t="shared" si="68"/>
        <v>0</v>
      </c>
      <c r="AS148" s="133">
        <f t="shared" si="69"/>
        <v>12990</v>
      </c>
      <c r="AT148" s="133">
        <f t="shared" si="70"/>
        <v>0</v>
      </c>
      <c r="AU148" s="124">
        <f t="shared" si="71"/>
        <v>0</v>
      </c>
      <c r="AV148" s="133">
        <f t="shared" si="72"/>
        <v>0</v>
      </c>
      <c r="AW148" s="136">
        <f t="shared" si="73"/>
        <v>0</v>
      </c>
      <c r="AX148" s="133">
        <f t="shared" si="74"/>
        <v>0</v>
      </c>
    </row>
    <row r="149" spans="1:51" x14ac:dyDescent="0.2">
      <c r="A149" s="1" t="s">
        <v>258</v>
      </c>
      <c r="B149" s="1" t="s">
        <v>259</v>
      </c>
      <c r="C149" s="106">
        <v>3376</v>
      </c>
      <c r="D149" s="112">
        <v>44</v>
      </c>
      <c r="E149" s="113">
        <f t="shared" si="75"/>
        <v>1303.3175355450237</v>
      </c>
      <c r="F149" s="112">
        <v>44</v>
      </c>
      <c r="G149" s="113">
        <f t="shared" si="76"/>
        <v>1303.3175355450237</v>
      </c>
      <c r="H149" s="112">
        <v>0</v>
      </c>
      <c r="I149" s="106">
        <v>3256</v>
      </c>
      <c r="J149" s="110">
        <v>32</v>
      </c>
      <c r="K149" s="111">
        <f t="shared" si="58"/>
        <v>982.80098280098275</v>
      </c>
      <c r="L149" s="110">
        <v>32</v>
      </c>
      <c r="M149" s="111">
        <f t="shared" si="54"/>
        <v>982.80098280098275</v>
      </c>
      <c r="N149" s="156">
        <v>0</v>
      </c>
      <c r="O149" s="54">
        <v>570</v>
      </c>
      <c r="P149" s="54">
        <v>2</v>
      </c>
      <c r="Q149" s="55">
        <f t="shared" si="59"/>
        <v>350.87719298245617</v>
      </c>
      <c r="R149" s="54">
        <v>2</v>
      </c>
      <c r="S149" s="55">
        <f t="shared" si="60"/>
        <v>350.87719298245617</v>
      </c>
      <c r="T149" s="54">
        <v>0</v>
      </c>
      <c r="U149" s="56">
        <v>582</v>
      </c>
      <c r="V149" s="54">
        <v>0</v>
      </c>
      <c r="W149" s="55">
        <f t="shared" si="61"/>
        <v>0</v>
      </c>
      <c r="X149" s="54"/>
      <c r="Y149" s="55">
        <f t="shared" si="55"/>
        <v>0</v>
      </c>
      <c r="Z149" s="160">
        <v>0</v>
      </c>
      <c r="AA149" s="7">
        <v>9338</v>
      </c>
      <c r="AB149" s="7">
        <v>0</v>
      </c>
      <c r="AC149" s="14">
        <f t="shared" si="62"/>
        <v>0</v>
      </c>
      <c r="AD149" s="7">
        <v>0</v>
      </c>
      <c r="AE149" s="14">
        <f t="shared" si="63"/>
        <v>0</v>
      </c>
      <c r="AF149" s="7">
        <v>0</v>
      </c>
      <c r="AG149" s="7">
        <v>9152</v>
      </c>
      <c r="AH149" s="7">
        <v>9</v>
      </c>
      <c r="AI149" s="14">
        <f t="shared" si="64"/>
        <v>98.339160839160854</v>
      </c>
      <c r="AJ149" s="7">
        <v>9</v>
      </c>
      <c r="AK149" s="14">
        <f t="shared" si="56"/>
        <v>98.339160839160854</v>
      </c>
      <c r="AL149" s="159">
        <v>0</v>
      </c>
      <c r="AM149" s="8">
        <f t="shared" si="77"/>
        <v>13284</v>
      </c>
      <c r="AN149" s="8">
        <f t="shared" si="65"/>
        <v>46</v>
      </c>
      <c r="AO149" s="13">
        <f t="shared" si="66"/>
        <v>346.2812405901837</v>
      </c>
      <c r="AP149" s="161">
        <f t="shared" si="67"/>
        <v>46</v>
      </c>
      <c r="AQ149" s="13">
        <f t="shared" si="57"/>
        <v>346.2812405901837</v>
      </c>
      <c r="AR149" s="162">
        <f t="shared" si="68"/>
        <v>0</v>
      </c>
      <c r="AS149" s="133">
        <f t="shared" si="69"/>
        <v>12990</v>
      </c>
      <c r="AT149" s="133">
        <f t="shared" si="70"/>
        <v>41</v>
      </c>
      <c r="AU149" s="124">
        <f t="shared" si="71"/>
        <v>315.62740569668978</v>
      </c>
      <c r="AV149" s="133">
        <f t="shared" si="72"/>
        <v>41</v>
      </c>
      <c r="AW149" s="136">
        <f t="shared" si="73"/>
        <v>315.62740569668978</v>
      </c>
      <c r="AX149" s="133">
        <f t="shared" si="74"/>
        <v>0</v>
      </c>
    </row>
    <row r="150" spans="1:51" x14ac:dyDescent="0.2">
      <c r="A150" s="1" t="s">
        <v>260</v>
      </c>
      <c r="B150" s="1" t="s">
        <v>261</v>
      </c>
      <c r="C150" s="106">
        <v>3376</v>
      </c>
      <c r="D150" s="112">
        <v>12</v>
      </c>
      <c r="E150" s="113">
        <f t="shared" si="75"/>
        <v>355.4502369668246</v>
      </c>
      <c r="F150" s="112">
        <v>2</v>
      </c>
      <c r="G150" s="113">
        <f t="shared" si="76"/>
        <v>59.241706161137444</v>
      </c>
      <c r="H150" s="112">
        <v>9</v>
      </c>
      <c r="I150" s="106">
        <v>3256</v>
      </c>
      <c r="J150" s="110">
        <v>11</v>
      </c>
      <c r="K150" s="111">
        <f t="shared" si="58"/>
        <v>337.83783783783787</v>
      </c>
      <c r="L150" s="110">
        <v>2</v>
      </c>
      <c r="M150" s="111">
        <f t="shared" si="54"/>
        <v>61.425061425061422</v>
      </c>
      <c r="N150" s="156">
        <v>8</v>
      </c>
      <c r="O150" s="54">
        <v>570</v>
      </c>
      <c r="P150" s="54">
        <v>1</v>
      </c>
      <c r="Q150" s="55">
        <f t="shared" si="59"/>
        <v>175.43859649122808</v>
      </c>
      <c r="R150" s="54">
        <v>0</v>
      </c>
      <c r="S150" s="55">
        <f t="shared" si="60"/>
        <v>0</v>
      </c>
      <c r="T150" s="54">
        <v>1</v>
      </c>
      <c r="U150" s="56">
        <v>582</v>
      </c>
      <c r="V150" s="54">
        <v>2</v>
      </c>
      <c r="W150" s="55">
        <f t="shared" si="61"/>
        <v>343.64261168384877</v>
      </c>
      <c r="X150" s="54">
        <v>1</v>
      </c>
      <c r="Y150" s="55">
        <f t="shared" si="55"/>
        <v>171.82130584192439</v>
      </c>
      <c r="Z150" s="160">
        <v>1</v>
      </c>
      <c r="AA150" s="7">
        <v>9338</v>
      </c>
      <c r="AB150" s="7">
        <v>17</v>
      </c>
      <c r="AC150" s="14">
        <f t="shared" si="62"/>
        <v>182.05183122724353</v>
      </c>
      <c r="AD150" s="7">
        <v>1</v>
      </c>
      <c r="AE150" s="14">
        <f t="shared" si="63"/>
        <v>10.708931248661383</v>
      </c>
      <c r="AF150" s="7">
        <v>17</v>
      </c>
      <c r="AG150" s="7">
        <v>9152</v>
      </c>
      <c r="AH150" s="7">
        <v>17</v>
      </c>
      <c r="AI150" s="14">
        <f t="shared" si="64"/>
        <v>185.75174825174824</v>
      </c>
      <c r="AJ150" s="7"/>
      <c r="AK150" s="14">
        <f t="shared" si="56"/>
        <v>0</v>
      </c>
      <c r="AL150" s="159">
        <v>17</v>
      </c>
      <c r="AM150" s="8">
        <f t="shared" si="77"/>
        <v>13284</v>
      </c>
      <c r="AN150" s="8">
        <f t="shared" si="65"/>
        <v>30</v>
      </c>
      <c r="AO150" s="13">
        <f t="shared" si="66"/>
        <v>225.83559168925021</v>
      </c>
      <c r="AP150" s="161">
        <f t="shared" si="67"/>
        <v>3</v>
      </c>
      <c r="AQ150" s="13">
        <f t="shared" si="57"/>
        <v>22.583559168925021</v>
      </c>
      <c r="AR150" s="162">
        <f t="shared" si="68"/>
        <v>27</v>
      </c>
      <c r="AS150" s="133">
        <f t="shared" si="69"/>
        <v>12990</v>
      </c>
      <c r="AT150" s="133">
        <f t="shared" si="70"/>
        <v>30</v>
      </c>
      <c r="AU150" s="124">
        <f t="shared" si="71"/>
        <v>230.94688221709006</v>
      </c>
      <c r="AV150" s="133">
        <f t="shared" si="72"/>
        <v>3</v>
      </c>
      <c r="AW150" s="136">
        <f t="shared" si="73"/>
        <v>23.094688221709006</v>
      </c>
      <c r="AX150" s="133">
        <f t="shared" si="74"/>
        <v>26</v>
      </c>
    </row>
    <row r="151" spans="1:51" x14ac:dyDescent="0.2">
      <c r="A151" s="1" t="s">
        <v>262</v>
      </c>
      <c r="B151" s="1" t="s">
        <v>263</v>
      </c>
      <c r="C151" s="106">
        <v>3376</v>
      </c>
      <c r="D151" s="112">
        <v>48</v>
      </c>
      <c r="E151" s="113">
        <f t="shared" si="75"/>
        <v>1421.8009478672984</v>
      </c>
      <c r="F151" s="112">
        <v>24</v>
      </c>
      <c r="G151" s="113">
        <f t="shared" si="76"/>
        <v>710.90047393364921</v>
      </c>
      <c r="H151" s="112">
        <v>21</v>
      </c>
      <c r="I151" s="106">
        <v>3256</v>
      </c>
      <c r="J151" s="110">
        <v>43</v>
      </c>
      <c r="K151" s="111">
        <f t="shared" si="58"/>
        <v>1320.6388206388206</v>
      </c>
      <c r="L151" s="110">
        <v>22</v>
      </c>
      <c r="M151" s="111">
        <f t="shared" si="54"/>
        <v>675.67567567567573</v>
      </c>
      <c r="N151" s="156">
        <v>38</v>
      </c>
      <c r="O151" s="54">
        <v>570</v>
      </c>
      <c r="P151" s="54">
        <v>4</v>
      </c>
      <c r="Q151" s="55">
        <f t="shared" si="59"/>
        <v>701.75438596491233</v>
      </c>
      <c r="R151" s="54">
        <v>2</v>
      </c>
      <c r="S151" s="55">
        <f t="shared" si="60"/>
        <v>350.87719298245617</v>
      </c>
      <c r="T151" s="54">
        <v>2</v>
      </c>
      <c r="U151" s="56">
        <v>582</v>
      </c>
      <c r="V151" s="54">
        <v>4</v>
      </c>
      <c r="W151" s="55">
        <f t="shared" si="61"/>
        <v>687.28522336769754</v>
      </c>
      <c r="X151" s="54">
        <v>2</v>
      </c>
      <c r="Y151" s="55">
        <f t="shared" si="55"/>
        <v>343.64261168384877</v>
      </c>
      <c r="Z151" s="160">
        <v>3</v>
      </c>
      <c r="AA151" s="7">
        <v>9338</v>
      </c>
      <c r="AB151" s="7">
        <v>38</v>
      </c>
      <c r="AC151" s="14">
        <f t="shared" si="62"/>
        <v>406.9393874491326</v>
      </c>
      <c r="AD151" s="7">
        <v>0</v>
      </c>
      <c r="AE151" s="14">
        <f t="shared" si="63"/>
        <v>0</v>
      </c>
      <c r="AF151" s="7">
        <v>35</v>
      </c>
      <c r="AG151" s="7">
        <v>9152</v>
      </c>
      <c r="AH151" s="7">
        <v>36</v>
      </c>
      <c r="AI151" s="14">
        <f t="shared" si="64"/>
        <v>393.35664335664342</v>
      </c>
      <c r="AJ151" s="7">
        <v>1</v>
      </c>
      <c r="AK151" s="14">
        <f t="shared" si="56"/>
        <v>10.926573426573427</v>
      </c>
      <c r="AL151" s="159">
        <v>34</v>
      </c>
      <c r="AM151" s="8">
        <f t="shared" si="77"/>
        <v>13284</v>
      </c>
      <c r="AN151" s="8">
        <f t="shared" si="65"/>
        <v>90</v>
      </c>
      <c r="AO151" s="13">
        <f t="shared" si="66"/>
        <v>677.50677506775071</v>
      </c>
      <c r="AP151" s="161">
        <f t="shared" si="67"/>
        <v>26</v>
      </c>
      <c r="AQ151" s="13">
        <f t="shared" si="57"/>
        <v>195.72417946401686</v>
      </c>
      <c r="AR151" s="162">
        <f t="shared" si="68"/>
        <v>58</v>
      </c>
      <c r="AS151" s="133">
        <f t="shared" si="69"/>
        <v>12990</v>
      </c>
      <c r="AT151" s="133">
        <f t="shared" si="70"/>
        <v>83</v>
      </c>
      <c r="AU151" s="124">
        <f t="shared" si="71"/>
        <v>638.9530408006159</v>
      </c>
      <c r="AV151" s="133">
        <f t="shared" si="72"/>
        <v>25</v>
      </c>
      <c r="AW151" s="136">
        <f t="shared" si="73"/>
        <v>192.45573518090839</v>
      </c>
      <c r="AX151" s="133">
        <f t="shared" si="74"/>
        <v>75</v>
      </c>
    </row>
    <row r="152" spans="1:51" x14ac:dyDescent="0.2">
      <c r="A152" s="1" t="s">
        <v>264</v>
      </c>
      <c r="B152" s="1" t="s">
        <v>265</v>
      </c>
      <c r="C152" s="106">
        <v>3376</v>
      </c>
      <c r="D152" s="112">
        <v>0</v>
      </c>
      <c r="E152" s="113">
        <f t="shared" si="75"/>
        <v>0</v>
      </c>
      <c r="F152" s="112">
        <v>0</v>
      </c>
      <c r="G152" s="113">
        <f t="shared" si="76"/>
        <v>0</v>
      </c>
      <c r="H152" s="112">
        <v>0</v>
      </c>
      <c r="I152" s="106">
        <v>3256</v>
      </c>
      <c r="J152" s="110"/>
      <c r="K152" s="111">
        <f t="shared" si="58"/>
        <v>0</v>
      </c>
      <c r="L152" s="110"/>
      <c r="M152" s="111">
        <f t="shared" si="54"/>
        <v>0</v>
      </c>
      <c r="N152" s="156">
        <v>0</v>
      </c>
      <c r="O152" s="54">
        <v>570</v>
      </c>
      <c r="P152" s="54">
        <v>0</v>
      </c>
      <c r="Q152" s="55">
        <f t="shared" si="59"/>
        <v>0</v>
      </c>
      <c r="R152" s="54">
        <v>0</v>
      </c>
      <c r="S152" s="55">
        <f t="shared" si="60"/>
        <v>0</v>
      </c>
      <c r="T152" s="54">
        <v>0</v>
      </c>
      <c r="U152" s="56">
        <v>582</v>
      </c>
      <c r="V152" s="54"/>
      <c r="W152" s="55">
        <f t="shared" si="61"/>
        <v>0</v>
      </c>
      <c r="X152" s="54"/>
      <c r="Y152" s="55">
        <f t="shared" si="55"/>
        <v>0</v>
      </c>
      <c r="Z152" s="160">
        <v>0</v>
      </c>
      <c r="AA152" s="7">
        <v>9338</v>
      </c>
      <c r="AB152" s="7">
        <v>74</v>
      </c>
      <c r="AC152" s="14">
        <f t="shared" si="62"/>
        <v>792.46091240094233</v>
      </c>
      <c r="AD152" s="7">
        <v>11</v>
      </c>
      <c r="AE152" s="14">
        <f t="shared" si="63"/>
        <v>117.79824373527522</v>
      </c>
      <c r="AF152" s="7">
        <v>71</v>
      </c>
      <c r="AG152" s="7">
        <v>9152</v>
      </c>
      <c r="AH152" s="7">
        <v>113</v>
      </c>
      <c r="AI152" s="14">
        <f t="shared" si="64"/>
        <v>1234.7027972027972</v>
      </c>
      <c r="AJ152" s="7">
        <v>10</v>
      </c>
      <c r="AK152" s="14">
        <f t="shared" si="56"/>
        <v>109.26573426573427</v>
      </c>
      <c r="AL152" s="159">
        <v>74</v>
      </c>
      <c r="AM152" s="8">
        <f t="shared" si="77"/>
        <v>13284</v>
      </c>
      <c r="AN152" s="8">
        <f t="shared" si="65"/>
        <v>74</v>
      </c>
      <c r="AO152" s="13">
        <f t="shared" si="66"/>
        <v>557.06112616681719</v>
      </c>
      <c r="AP152" s="161">
        <f t="shared" si="67"/>
        <v>11</v>
      </c>
      <c r="AQ152" s="13">
        <f t="shared" si="57"/>
        <v>82.806383619391752</v>
      </c>
      <c r="AR152" s="162">
        <f t="shared" si="68"/>
        <v>71</v>
      </c>
      <c r="AS152" s="133">
        <f t="shared" si="69"/>
        <v>12990</v>
      </c>
      <c r="AT152" s="133">
        <f t="shared" si="70"/>
        <v>113</v>
      </c>
      <c r="AU152" s="124">
        <f t="shared" si="71"/>
        <v>869.89992301770587</v>
      </c>
      <c r="AV152" s="133">
        <f t="shared" si="72"/>
        <v>10</v>
      </c>
      <c r="AW152" s="136">
        <f t="shared" si="73"/>
        <v>76.982294072363345</v>
      </c>
      <c r="AX152" s="133">
        <f t="shared" si="74"/>
        <v>74</v>
      </c>
    </row>
    <row r="153" spans="1:51" x14ac:dyDescent="0.2">
      <c r="A153" s="1" t="s">
        <v>266</v>
      </c>
      <c r="B153" s="1" t="s">
        <v>267</v>
      </c>
      <c r="C153" s="106">
        <v>3376</v>
      </c>
      <c r="D153" s="112">
        <v>0</v>
      </c>
      <c r="E153" s="113">
        <f t="shared" si="75"/>
        <v>0</v>
      </c>
      <c r="F153" s="112">
        <v>0</v>
      </c>
      <c r="G153" s="113">
        <f t="shared" si="76"/>
        <v>0</v>
      </c>
      <c r="H153" s="112">
        <v>0</v>
      </c>
      <c r="I153" s="106">
        <v>3256</v>
      </c>
      <c r="J153" s="110"/>
      <c r="K153" s="111">
        <f t="shared" si="58"/>
        <v>0</v>
      </c>
      <c r="L153" s="110"/>
      <c r="M153" s="111">
        <f t="shared" si="54"/>
        <v>0</v>
      </c>
      <c r="N153" s="156">
        <v>0</v>
      </c>
      <c r="O153" s="54">
        <v>570</v>
      </c>
      <c r="P153" s="54">
        <v>0</v>
      </c>
      <c r="Q153" s="55">
        <f t="shared" si="59"/>
        <v>0</v>
      </c>
      <c r="R153" s="54">
        <v>0</v>
      </c>
      <c r="S153" s="55">
        <f t="shared" si="60"/>
        <v>0</v>
      </c>
      <c r="T153" s="54">
        <v>0</v>
      </c>
      <c r="U153" s="56">
        <v>582</v>
      </c>
      <c r="V153" s="54"/>
      <c r="W153" s="55">
        <f t="shared" si="61"/>
        <v>0</v>
      </c>
      <c r="X153" s="54"/>
      <c r="Y153" s="55">
        <f t="shared" si="55"/>
        <v>0</v>
      </c>
      <c r="Z153" s="160">
        <v>0</v>
      </c>
      <c r="AA153" s="7">
        <v>9338</v>
      </c>
      <c r="AB153" s="7">
        <v>159</v>
      </c>
      <c r="AC153" s="14">
        <f t="shared" si="62"/>
        <v>1702.7200685371599</v>
      </c>
      <c r="AD153" s="7">
        <v>12</v>
      </c>
      <c r="AE153" s="14">
        <f t="shared" si="63"/>
        <v>128.50717498393661</v>
      </c>
      <c r="AF153" s="7">
        <v>117</v>
      </c>
      <c r="AG153" s="7">
        <v>9152</v>
      </c>
      <c r="AH153" s="7">
        <v>134</v>
      </c>
      <c r="AI153" s="14">
        <f t="shared" si="64"/>
        <v>1464.1608391608393</v>
      </c>
      <c r="AJ153" s="7">
        <v>17</v>
      </c>
      <c r="AK153" s="14">
        <f t="shared" si="56"/>
        <v>185.75174825174824</v>
      </c>
      <c r="AL153" s="159">
        <v>129</v>
      </c>
      <c r="AM153" s="8">
        <f t="shared" si="77"/>
        <v>13284</v>
      </c>
      <c r="AN153" s="8">
        <f t="shared" si="65"/>
        <v>159</v>
      </c>
      <c r="AO153" s="13">
        <f t="shared" si="66"/>
        <v>1196.9286359530263</v>
      </c>
      <c r="AP153" s="161">
        <f t="shared" si="67"/>
        <v>12</v>
      </c>
      <c r="AQ153" s="13">
        <f t="shared" si="57"/>
        <v>90.334236675700083</v>
      </c>
      <c r="AR153" s="162">
        <f t="shared" si="68"/>
        <v>117</v>
      </c>
      <c r="AS153" s="133">
        <f t="shared" si="69"/>
        <v>12990</v>
      </c>
      <c r="AT153" s="133">
        <f t="shared" si="70"/>
        <v>134</v>
      </c>
      <c r="AU153" s="124">
        <f t="shared" si="71"/>
        <v>1031.5627405696691</v>
      </c>
      <c r="AV153" s="133">
        <f t="shared" si="72"/>
        <v>17</v>
      </c>
      <c r="AW153" s="136">
        <f t="shared" si="73"/>
        <v>130.8698999230177</v>
      </c>
      <c r="AX153" s="133">
        <f t="shared" si="74"/>
        <v>129</v>
      </c>
    </row>
    <row r="154" spans="1:51" x14ac:dyDescent="0.2">
      <c r="A154" s="1" t="s">
        <v>268</v>
      </c>
      <c r="B154" s="1" t="s">
        <v>269</v>
      </c>
      <c r="C154" s="106">
        <v>3376</v>
      </c>
      <c r="D154" s="112">
        <v>0</v>
      </c>
      <c r="E154" s="113">
        <f t="shared" si="75"/>
        <v>0</v>
      </c>
      <c r="F154" s="112">
        <v>0</v>
      </c>
      <c r="G154" s="113">
        <f t="shared" si="76"/>
        <v>0</v>
      </c>
      <c r="H154" s="112">
        <v>0</v>
      </c>
      <c r="I154" s="106">
        <v>3256</v>
      </c>
      <c r="J154" s="110"/>
      <c r="K154" s="111">
        <f t="shared" si="58"/>
        <v>0</v>
      </c>
      <c r="L154" s="110"/>
      <c r="M154" s="111">
        <f t="shared" si="54"/>
        <v>0</v>
      </c>
      <c r="N154" s="156">
        <v>0</v>
      </c>
      <c r="O154" s="54">
        <v>570</v>
      </c>
      <c r="P154" s="54">
        <v>0</v>
      </c>
      <c r="Q154" s="55">
        <f t="shared" si="59"/>
        <v>0</v>
      </c>
      <c r="R154" s="54">
        <v>0</v>
      </c>
      <c r="S154" s="55">
        <f t="shared" si="60"/>
        <v>0</v>
      </c>
      <c r="T154" s="54">
        <v>0</v>
      </c>
      <c r="U154" s="56">
        <v>582</v>
      </c>
      <c r="V154" s="54"/>
      <c r="W154" s="55">
        <f t="shared" si="61"/>
        <v>0</v>
      </c>
      <c r="X154" s="54"/>
      <c r="Y154" s="55">
        <f t="shared" si="55"/>
        <v>0</v>
      </c>
      <c r="Z154" s="160">
        <v>0</v>
      </c>
      <c r="AA154" s="7">
        <v>9338</v>
      </c>
      <c r="AB154" s="7">
        <v>4</v>
      </c>
      <c r="AC154" s="14">
        <f t="shared" si="62"/>
        <v>42.835724994645531</v>
      </c>
      <c r="AD154" s="7">
        <v>0</v>
      </c>
      <c r="AE154" s="14">
        <f t="shared" si="63"/>
        <v>0</v>
      </c>
      <c r="AF154" s="7">
        <v>4</v>
      </c>
      <c r="AG154" s="7">
        <v>9152</v>
      </c>
      <c r="AH154" s="7">
        <v>4</v>
      </c>
      <c r="AI154" s="14">
        <f t="shared" si="64"/>
        <v>43.706293706293707</v>
      </c>
      <c r="AJ154" s="7"/>
      <c r="AK154" s="14">
        <f t="shared" si="56"/>
        <v>0</v>
      </c>
      <c r="AL154" s="159">
        <v>4</v>
      </c>
      <c r="AM154" s="8">
        <f t="shared" si="77"/>
        <v>13284</v>
      </c>
      <c r="AN154" s="8">
        <f t="shared" si="65"/>
        <v>4</v>
      </c>
      <c r="AO154" s="13">
        <f t="shared" si="66"/>
        <v>30.111412225233362</v>
      </c>
      <c r="AP154" s="161">
        <f t="shared" si="67"/>
        <v>0</v>
      </c>
      <c r="AQ154" s="13">
        <f t="shared" si="57"/>
        <v>0</v>
      </c>
      <c r="AR154" s="162">
        <f t="shared" si="68"/>
        <v>4</v>
      </c>
      <c r="AS154" s="133">
        <f t="shared" si="69"/>
        <v>12990</v>
      </c>
      <c r="AT154" s="133">
        <f t="shared" si="70"/>
        <v>4</v>
      </c>
      <c r="AU154" s="124">
        <f t="shared" si="71"/>
        <v>30.792917628945343</v>
      </c>
      <c r="AV154" s="133">
        <f t="shared" si="72"/>
        <v>0</v>
      </c>
      <c r="AW154" s="136">
        <f t="shared" si="73"/>
        <v>0</v>
      </c>
      <c r="AX154" s="133">
        <f t="shared" si="74"/>
        <v>4</v>
      </c>
    </row>
    <row r="155" spans="1:51" x14ac:dyDescent="0.2">
      <c r="A155" s="1" t="s">
        <v>270</v>
      </c>
      <c r="B155" s="1" t="s">
        <v>271</v>
      </c>
      <c r="C155" s="106">
        <v>3376</v>
      </c>
      <c r="D155" s="112">
        <v>32</v>
      </c>
      <c r="E155" s="113">
        <f t="shared" si="75"/>
        <v>947.8672985781991</v>
      </c>
      <c r="F155" s="112">
        <v>4</v>
      </c>
      <c r="G155" s="113">
        <f t="shared" si="76"/>
        <v>118.48341232227489</v>
      </c>
      <c r="H155" s="112">
        <v>30</v>
      </c>
      <c r="I155" s="106">
        <v>3256</v>
      </c>
      <c r="J155" s="110">
        <v>30</v>
      </c>
      <c r="K155" s="111">
        <f t="shared" si="58"/>
        <v>921.37592137592139</v>
      </c>
      <c r="L155" s="110"/>
      <c r="M155" s="111">
        <f t="shared" si="54"/>
        <v>0</v>
      </c>
      <c r="N155" s="156">
        <v>18</v>
      </c>
      <c r="O155" s="54">
        <v>570</v>
      </c>
      <c r="P155" s="54">
        <v>5</v>
      </c>
      <c r="Q155" s="55">
        <f t="shared" si="59"/>
        <v>877.19298245614027</v>
      </c>
      <c r="R155" s="54">
        <v>0</v>
      </c>
      <c r="S155" s="55">
        <f t="shared" si="60"/>
        <v>0</v>
      </c>
      <c r="T155" s="54">
        <v>5</v>
      </c>
      <c r="U155" s="56">
        <v>582</v>
      </c>
      <c r="V155" s="54">
        <v>9</v>
      </c>
      <c r="W155" s="55">
        <f t="shared" si="61"/>
        <v>1546.3917525773197</v>
      </c>
      <c r="X155" s="54">
        <v>4</v>
      </c>
      <c r="Y155" s="55">
        <f t="shared" si="55"/>
        <v>687.28522336769754</v>
      </c>
      <c r="Z155" s="160">
        <v>9</v>
      </c>
      <c r="AA155" s="7">
        <v>9338</v>
      </c>
      <c r="AB155" s="7">
        <v>65</v>
      </c>
      <c r="AC155" s="14">
        <f t="shared" si="62"/>
        <v>696.08053116298993</v>
      </c>
      <c r="AD155" s="7">
        <v>2</v>
      </c>
      <c r="AE155" s="14">
        <f t="shared" si="63"/>
        <v>21.417862497322766</v>
      </c>
      <c r="AF155" s="7">
        <v>62</v>
      </c>
      <c r="AG155" s="7">
        <v>9152</v>
      </c>
      <c r="AH155" s="7">
        <v>64</v>
      </c>
      <c r="AI155" s="14">
        <f t="shared" si="64"/>
        <v>699.30069930069931</v>
      </c>
      <c r="AJ155" s="7">
        <v>2</v>
      </c>
      <c r="AK155" s="14">
        <f t="shared" si="56"/>
        <v>21.853146853146853</v>
      </c>
      <c r="AL155" s="159">
        <v>64</v>
      </c>
      <c r="AM155" s="8">
        <f t="shared" si="77"/>
        <v>13284</v>
      </c>
      <c r="AN155" s="8">
        <f t="shared" si="65"/>
        <v>102</v>
      </c>
      <c r="AO155" s="13">
        <f t="shared" si="66"/>
        <v>767.84101174345074</v>
      </c>
      <c r="AP155" s="161">
        <f t="shared" si="67"/>
        <v>6</v>
      </c>
      <c r="AQ155" s="13">
        <f t="shared" si="57"/>
        <v>45.167118337850042</v>
      </c>
      <c r="AR155" s="162">
        <f t="shared" si="68"/>
        <v>97</v>
      </c>
      <c r="AS155" s="133">
        <f t="shared" si="69"/>
        <v>12990</v>
      </c>
      <c r="AT155" s="133">
        <f t="shared" si="70"/>
        <v>103</v>
      </c>
      <c r="AU155" s="124">
        <f t="shared" si="71"/>
        <v>792.91762894534259</v>
      </c>
      <c r="AV155" s="133">
        <f t="shared" si="72"/>
        <v>6</v>
      </c>
      <c r="AW155" s="136">
        <f t="shared" si="73"/>
        <v>46.189376443418013</v>
      </c>
      <c r="AX155" s="133">
        <f t="shared" si="74"/>
        <v>91</v>
      </c>
    </row>
    <row r="156" spans="1:51" x14ac:dyDescent="0.2">
      <c r="A156" s="1" t="s">
        <v>272</v>
      </c>
      <c r="B156" s="1" t="s">
        <v>273</v>
      </c>
      <c r="C156" s="106">
        <v>3376</v>
      </c>
      <c r="D156" s="112">
        <v>0</v>
      </c>
      <c r="E156" s="113">
        <f t="shared" si="75"/>
        <v>0</v>
      </c>
      <c r="F156" s="112">
        <v>0</v>
      </c>
      <c r="G156" s="113">
        <f t="shared" si="76"/>
        <v>0</v>
      </c>
      <c r="H156" s="112">
        <v>0</v>
      </c>
      <c r="I156" s="106">
        <v>3256</v>
      </c>
      <c r="J156" s="110"/>
      <c r="K156" s="111">
        <f t="shared" si="58"/>
        <v>0</v>
      </c>
      <c r="L156" s="110"/>
      <c r="M156" s="111">
        <f t="shared" si="54"/>
        <v>0</v>
      </c>
      <c r="N156" s="156">
        <v>0</v>
      </c>
      <c r="O156" s="54">
        <v>570</v>
      </c>
      <c r="P156" s="54">
        <v>0</v>
      </c>
      <c r="Q156" s="55">
        <f t="shared" si="59"/>
        <v>0</v>
      </c>
      <c r="R156" s="54">
        <v>0</v>
      </c>
      <c r="S156" s="55">
        <f t="shared" si="60"/>
        <v>0</v>
      </c>
      <c r="T156" s="54">
        <v>0</v>
      </c>
      <c r="U156" s="56">
        <v>582</v>
      </c>
      <c r="V156" s="54"/>
      <c r="W156" s="55">
        <f t="shared" si="61"/>
        <v>0</v>
      </c>
      <c r="X156" s="54"/>
      <c r="Y156" s="55">
        <f t="shared" si="55"/>
        <v>0</v>
      </c>
      <c r="Z156" s="160">
        <v>0</v>
      </c>
      <c r="AA156" s="7">
        <v>9338</v>
      </c>
      <c r="AB156" s="7">
        <v>0</v>
      </c>
      <c r="AC156" s="14">
        <f t="shared" si="62"/>
        <v>0</v>
      </c>
      <c r="AD156" s="7">
        <v>0</v>
      </c>
      <c r="AE156" s="14">
        <f t="shared" si="63"/>
        <v>0</v>
      </c>
      <c r="AF156" s="7">
        <v>0</v>
      </c>
      <c r="AG156" s="7">
        <v>9152</v>
      </c>
      <c r="AH156" s="7">
        <v>1</v>
      </c>
      <c r="AI156" s="14">
        <f t="shared" si="64"/>
        <v>10.926573426573427</v>
      </c>
      <c r="AJ156" s="7"/>
      <c r="AK156" s="14">
        <f t="shared" si="56"/>
        <v>0</v>
      </c>
      <c r="AL156" s="159">
        <v>1</v>
      </c>
      <c r="AM156" s="8">
        <f t="shared" si="77"/>
        <v>13284</v>
      </c>
      <c r="AN156" s="8">
        <f t="shared" si="65"/>
        <v>0</v>
      </c>
      <c r="AO156" s="13">
        <f t="shared" si="66"/>
        <v>0</v>
      </c>
      <c r="AP156" s="161">
        <f t="shared" si="67"/>
        <v>0</v>
      </c>
      <c r="AQ156" s="13">
        <f t="shared" si="57"/>
        <v>0</v>
      </c>
      <c r="AR156" s="162">
        <f t="shared" si="68"/>
        <v>0</v>
      </c>
      <c r="AS156" s="133">
        <f t="shared" si="69"/>
        <v>12990</v>
      </c>
      <c r="AT156" s="133">
        <f t="shared" si="70"/>
        <v>1</v>
      </c>
      <c r="AU156" s="124">
        <f t="shared" si="71"/>
        <v>7.6982294072363358</v>
      </c>
      <c r="AV156" s="133">
        <f t="shared" si="72"/>
        <v>0</v>
      </c>
      <c r="AW156" s="136">
        <f t="shared" si="73"/>
        <v>0</v>
      </c>
      <c r="AX156" s="133">
        <f t="shared" si="74"/>
        <v>1</v>
      </c>
    </row>
    <row r="157" spans="1:51" x14ac:dyDescent="0.2">
      <c r="A157" s="9" t="s">
        <v>274</v>
      </c>
      <c r="B157" s="9" t="s">
        <v>275</v>
      </c>
      <c r="C157" s="106">
        <v>3376</v>
      </c>
      <c r="D157" s="106">
        <v>279</v>
      </c>
      <c r="E157" s="109">
        <f t="shared" si="75"/>
        <v>8264.2180094786727</v>
      </c>
      <c r="F157" s="106">
        <v>168</v>
      </c>
      <c r="G157" s="109">
        <f t="shared" si="76"/>
        <v>4976.3033175355449</v>
      </c>
      <c r="H157" s="106">
        <v>97</v>
      </c>
      <c r="I157" s="106">
        <v>3256</v>
      </c>
      <c r="J157" s="145">
        <v>277</v>
      </c>
      <c r="K157" s="107">
        <f t="shared" si="58"/>
        <v>8507.3710073710081</v>
      </c>
      <c r="L157" s="145">
        <v>176</v>
      </c>
      <c r="M157" s="107">
        <f t="shared" si="54"/>
        <v>5405.4054054054059</v>
      </c>
      <c r="N157" s="108">
        <v>84</v>
      </c>
      <c r="O157" s="50">
        <v>570</v>
      </c>
      <c r="P157" s="50">
        <v>64</v>
      </c>
      <c r="Q157" s="52">
        <f t="shared" si="59"/>
        <v>11228.070175438597</v>
      </c>
      <c r="R157" s="50">
        <v>44</v>
      </c>
      <c r="S157" s="52">
        <f t="shared" si="60"/>
        <v>7719.2982456140353</v>
      </c>
      <c r="T157" s="50">
        <v>22</v>
      </c>
      <c r="U157" s="48">
        <v>582</v>
      </c>
      <c r="V157" s="50">
        <v>66</v>
      </c>
      <c r="W157" s="52">
        <f t="shared" si="61"/>
        <v>11340.206185567011</v>
      </c>
      <c r="X157" s="50">
        <v>40</v>
      </c>
      <c r="Y157" s="52">
        <f t="shared" si="55"/>
        <v>6872.8522336769765</v>
      </c>
      <c r="Z157" s="53">
        <v>38</v>
      </c>
      <c r="AA157" s="10">
        <v>9338</v>
      </c>
      <c r="AB157" s="10">
        <v>1124</v>
      </c>
      <c r="AC157" s="11">
        <f t="shared" si="62"/>
        <v>12036.838723495395</v>
      </c>
      <c r="AD157" s="10">
        <v>209</v>
      </c>
      <c r="AE157" s="11">
        <f t="shared" si="63"/>
        <v>2238.1666309702291</v>
      </c>
      <c r="AF157" s="10">
        <v>650</v>
      </c>
      <c r="AG157" s="10">
        <v>9152</v>
      </c>
      <c r="AH157" s="10">
        <v>1119</v>
      </c>
      <c r="AI157" s="11">
        <f t="shared" si="64"/>
        <v>12226.835664335664</v>
      </c>
      <c r="AJ157" s="10">
        <v>216</v>
      </c>
      <c r="AK157" s="11">
        <f t="shared" si="56"/>
        <v>2360.13986013986</v>
      </c>
      <c r="AL157" s="42">
        <v>656</v>
      </c>
      <c r="AM157" s="12">
        <f t="shared" si="77"/>
        <v>13284</v>
      </c>
      <c r="AN157" s="12">
        <f t="shared" si="65"/>
        <v>1467</v>
      </c>
      <c r="AO157" s="23">
        <f t="shared" si="66"/>
        <v>11043.360433604337</v>
      </c>
      <c r="AP157" s="37">
        <f t="shared" si="67"/>
        <v>421</v>
      </c>
      <c r="AQ157" s="23">
        <f t="shared" si="57"/>
        <v>3169.2261367058113</v>
      </c>
      <c r="AR157" s="116">
        <f t="shared" si="68"/>
        <v>769</v>
      </c>
      <c r="AS157" s="133">
        <f t="shared" si="69"/>
        <v>12990</v>
      </c>
      <c r="AT157" s="133">
        <f t="shared" si="70"/>
        <v>1462</v>
      </c>
      <c r="AU157" s="123">
        <f t="shared" si="71"/>
        <v>11254.811393379523</v>
      </c>
      <c r="AV157" s="134">
        <f t="shared" si="72"/>
        <v>432</v>
      </c>
      <c r="AW157" s="135">
        <f t="shared" si="73"/>
        <v>3325.6351039260971</v>
      </c>
      <c r="AX157" s="134">
        <f t="shared" si="74"/>
        <v>778</v>
      </c>
    </row>
    <row r="158" spans="1:51" x14ac:dyDescent="0.2">
      <c r="A158" s="1" t="s">
        <v>276</v>
      </c>
      <c r="B158" s="1" t="s">
        <v>277</v>
      </c>
      <c r="C158" s="106">
        <v>3376</v>
      </c>
      <c r="D158" s="112">
        <v>0</v>
      </c>
      <c r="E158" s="113">
        <f t="shared" si="75"/>
        <v>0</v>
      </c>
      <c r="F158" s="112">
        <v>0</v>
      </c>
      <c r="G158" s="113">
        <f t="shared" si="76"/>
        <v>0</v>
      </c>
      <c r="H158" s="112">
        <v>0</v>
      </c>
      <c r="I158" s="106">
        <v>3256</v>
      </c>
      <c r="J158" s="110"/>
      <c r="K158" s="111">
        <f t="shared" si="58"/>
        <v>0</v>
      </c>
      <c r="L158" s="110"/>
      <c r="M158" s="111">
        <f t="shared" si="54"/>
        <v>0</v>
      </c>
      <c r="N158" s="156">
        <v>0</v>
      </c>
      <c r="O158" s="54">
        <v>570</v>
      </c>
      <c r="P158" s="54">
        <v>0</v>
      </c>
      <c r="Q158" s="55">
        <f t="shared" si="59"/>
        <v>0</v>
      </c>
      <c r="R158" s="54">
        <v>0</v>
      </c>
      <c r="S158" s="55">
        <f t="shared" si="60"/>
        <v>0</v>
      </c>
      <c r="T158" s="54">
        <v>0</v>
      </c>
      <c r="U158" s="56">
        <v>582</v>
      </c>
      <c r="V158" s="54"/>
      <c r="W158" s="55">
        <f t="shared" si="61"/>
        <v>0</v>
      </c>
      <c r="X158" s="54"/>
      <c r="Y158" s="55">
        <f t="shared" si="55"/>
        <v>0</v>
      </c>
      <c r="Z158" s="160">
        <v>0</v>
      </c>
      <c r="AA158" s="7">
        <v>9338</v>
      </c>
      <c r="AB158" s="7">
        <v>35</v>
      </c>
      <c r="AC158" s="14">
        <f t="shared" si="62"/>
        <v>374.81259370314842</v>
      </c>
      <c r="AD158" s="7">
        <v>3</v>
      </c>
      <c r="AE158" s="14">
        <f t="shared" si="63"/>
        <v>32.126793745984152</v>
      </c>
      <c r="AF158" s="7">
        <v>34</v>
      </c>
      <c r="AG158" s="7">
        <v>9152</v>
      </c>
      <c r="AH158" s="7">
        <v>39</v>
      </c>
      <c r="AI158" s="14">
        <f t="shared" si="64"/>
        <v>426.13636363636363</v>
      </c>
      <c r="AJ158" s="7">
        <v>5</v>
      </c>
      <c r="AK158" s="14">
        <f t="shared" si="56"/>
        <v>54.632867132867133</v>
      </c>
      <c r="AL158" s="159">
        <v>37</v>
      </c>
      <c r="AM158" s="8">
        <f t="shared" si="77"/>
        <v>13284</v>
      </c>
      <c r="AN158" s="8">
        <f t="shared" si="65"/>
        <v>35</v>
      </c>
      <c r="AO158" s="13">
        <f t="shared" si="66"/>
        <v>263.47485697079196</v>
      </c>
      <c r="AP158" s="161">
        <f t="shared" si="67"/>
        <v>3</v>
      </c>
      <c r="AQ158" s="13">
        <f t="shared" si="57"/>
        <v>22.583559168925021</v>
      </c>
      <c r="AR158" s="162">
        <f t="shared" si="68"/>
        <v>34</v>
      </c>
      <c r="AS158" s="133">
        <f t="shared" si="69"/>
        <v>12990</v>
      </c>
      <c r="AT158" s="133">
        <f t="shared" si="70"/>
        <v>39</v>
      </c>
      <c r="AU158" s="124">
        <f t="shared" si="71"/>
        <v>300.2309468822171</v>
      </c>
      <c r="AV158" s="133">
        <f t="shared" si="72"/>
        <v>5</v>
      </c>
      <c r="AW158" s="136">
        <f t="shared" si="73"/>
        <v>38.491147036181673</v>
      </c>
      <c r="AX158" s="133">
        <f t="shared" si="74"/>
        <v>37</v>
      </c>
    </row>
    <row r="159" spans="1:51" s="154" customFormat="1" x14ac:dyDescent="0.2">
      <c r="A159" s="1" t="s">
        <v>278</v>
      </c>
      <c r="B159" s="1" t="s">
        <v>279</v>
      </c>
      <c r="C159" s="106">
        <v>3376</v>
      </c>
      <c r="D159" s="112">
        <v>24</v>
      </c>
      <c r="E159" s="113">
        <f t="shared" si="75"/>
        <v>710.90047393364921</v>
      </c>
      <c r="F159" s="112">
        <v>2</v>
      </c>
      <c r="G159" s="113">
        <f t="shared" si="76"/>
        <v>59.241706161137444</v>
      </c>
      <c r="H159" s="112">
        <v>22</v>
      </c>
      <c r="I159" s="106">
        <v>3256</v>
      </c>
      <c r="J159" s="110">
        <v>28</v>
      </c>
      <c r="K159" s="111">
        <f t="shared" si="58"/>
        <v>859.95085995085992</v>
      </c>
      <c r="L159" s="110">
        <v>11</v>
      </c>
      <c r="M159" s="111">
        <f t="shared" si="54"/>
        <v>337.83783783783787</v>
      </c>
      <c r="N159" s="156">
        <v>17</v>
      </c>
      <c r="O159" s="54">
        <v>570</v>
      </c>
      <c r="P159" s="54">
        <v>26</v>
      </c>
      <c r="Q159" s="55">
        <f t="shared" si="59"/>
        <v>4561.4035087719303</v>
      </c>
      <c r="R159" s="54">
        <v>6</v>
      </c>
      <c r="S159" s="55">
        <f t="shared" si="60"/>
        <v>1052.6315789473683</v>
      </c>
      <c r="T159" s="54">
        <v>22</v>
      </c>
      <c r="U159" s="56">
        <v>582</v>
      </c>
      <c r="V159" s="54">
        <v>34</v>
      </c>
      <c r="W159" s="55">
        <f t="shared" si="61"/>
        <v>5841.9243986254296</v>
      </c>
      <c r="X159" s="54">
        <v>8</v>
      </c>
      <c r="Y159" s="55">
        <f t="shared" si="55"/>
        <v>1374.5704467353951</v>
      </c>
      <c r="Z159" s="160">
        <v>17</v>
      </c>
      <c r="AA159" s="7">
        <v>9338</v>
      </c>
      <c r="AB159" s="7">
        <v>255</v>
      </c>
      <c r="AC159" s="14">
        <f t="shared" si="62"/>
        <v>2730.7774684086526</v>
      </c>
      <c r="AD159" s="7">
        <v>48</v>
      </c>
      <c r="AE159" s="14">
        <f t="shared" si="63"/>
        <v>514.02869993574643</v>
      </c>
      <c r="AF159" s="7">
        <v>106</v>
      </c>
      <c r="AG159" s="7">
        <v>9152</v>
      </c>
      <c r="AH159" s="7">
        <v>267</v>
      </c>
      <c r="AI159" s="14">
        <f t="shared" si="64"/>
        <v>2917.3951048951049</v>
      </c>
      <c r="AJ159" s="7">
        <v>55</v>
      </c>
      <c r="AK159" s="14">
        <f t="shared" si="56"/>
        <v>600.96153846153845</v>
      </c>
      <c r="AL159" s="159">
        <v>124</v>
      </c>
      <c r="AM159" s="8">
        <f t="shared" si="77"/>
        <v>13284</v>
      </c>
      <c r="AN159" s="8">
        <f t="shared" si="65"/>
        <v>305</v>
      </c>
      <c r="AO159" s="13">
        <f t="shared" si="66"/>
        <v>2295.9951821740437</v>
      </c>
      <c r="AP159" s="161">
        <f t="shared" si="67"/>
        <v>56</v>
      </c>
      <c r="AQ159" s="13">
        <f t="shared" si="57"/>
        <v>421.55977115326709</v>
      </c>
      <c r="AR159" s="162">
        <f t="shared" si="68"/>
        <v>150</v>
      </c>
      <c r="AS159" s="133">
        <f t="shared" si="69"/>
        <v>12990</v>
      </c>
      <c r="AT159" s="133">
        <f t="shared" si="70"/>
        <v>329</v>
      </c>
      <c r="AU159" s="124">
        <f t="shared" si="71"/>
        <v>2532.7174749807546</v>
      </c>
      <c r="AV159" s="133">
        <f t="shared" si="72"/>
        <v>74</v>
      </c>
      <c r="AW159" s="136">
        <f t="shared" si="73"/>
        <v>569.66897613548883</v>
      </c>
      <c r="AX159" s="133">
        <f t="shared" si="74"/>
        <v>158</v>
      </c>
      <c r="AY159" s="92"/>
    </row>
    <row r="160" spans="1:51" x14ac:dyDescent="0.2">
      <c r="A160" s="1" t="s">
        <v>280</v>
      </c>
      <c r="B160" s="1" t="s">
        <v>281</v>
      </c>
      <c r="C160" s="106">
        <v>3376</v>
      </c>
      <c r="D160" s="112">
        <v>24</v>
      </c>
      <c r="E160" s="113">
        <f t="shared" si="75"/>
        <v>710.90047393364921</v>
      </c>
      <c r="F160" s="112">
        <v>11</v>
      </c>
      <c r="G160" s="113">
        <f t="shared" si="76"/>
        <v>325.82938388625593</v>
      </c>
      <c r="H160" s="112">
        <v>14</v>
      </c>
      <c r="I160" s="106">
        <v>3256</v>
      </c>
      <c r="J160" s="110">
        <v>24</v>
      </c>
      <c r="K160" s="111">
        <f t="shared" si="58"/>
        <v>737.10073710073709</v>
      </c>
      <c r="L160" s="110">
        <v>10</v>
      </c>
      <c r="M160" s="111">
        <f t="shared" si="54"/>
        <v>307.12530712530713</v>
      </c>
      <c r="N160" s="156">
        <v>10</v>
      </c>
      <c r="O160" s="54">
        <v>570</v>
      </c>
      <c r="P160" s="54">
        <v>0</v>
      </c>
      <c r="Q160" s="55">
        <f t="shared" si="59"/>
        <v>0</v>
      </c>
      <c r="R160" s="54">
        <v>0</v>
      </c>
      <c r="S160" s="55">
        <f t="shared" si="60"/>
        <v>0</v>
      </c>
      <c r="T160" s="54">
        <v>0</v>
      </c>
      <c r="U160" s="56">
        <v>582</v>
      </c>
      <c r="V160" s="54"/>
      <c r="W160" s="55">
        <f t="shared" si="61"/>
        <v>0</v>
      </c>
      <c r="X160" s="54"/>
      <c r="Y160" s="55">
        <f t="shared" si="55"/>
        <v>0</v>
      </c>
      <c r="Z160" s="160">
        <v>0</v>
      </c>
      <c r="AA160" s="7">
        <v>9338</v>
      </c>
      <c r="AB160" s="7">
        <v>28</v>
      </c>
      <c r="AC160" s="14">
        <f t="shared" si="62"/>
        <v>299.8500749625187</v>
      </c>
      <c r="AD160" s="7">
        <v>28</v>
      </c>
      <c r="AE160" s="14">
        <f t="shared" si="63"/>
        <v>299.8500749625187</v>
      </c>
      <c r="AF160" s="7">
        <v>26</v>
      </c>
      <c r="AG160" s="7">
        <v>9152</v>
      </c>
      <c r="AH160" s="7">
        <v>32</v>
      </c>
      <c r="AI160" s="14">
        <f t="shared" si="64"/>
        <v>349.65034965034965</v>
      </c>
      <c r="AJ160" s="7">
        <v>6</v>
      </c>
      <c r="AK160" s="14">
        <f t="shared" si="56"/>
        <v>65.55944055944056</v>
      </c>
      <c r="AL160" s="159">
        <v>32</v>
      </c>
      <c r="AM160" s="8">
        <f t="shared" si="77"/>
        <v>13284</v>
      </c>
      <c r="AN160" s="8">
        <f t="shared" si="65"/>
        <v>52</v>
      </c>
      <c r="AO160" s="13">
        <f t="shared" si="66"/>
        <v>391.44835892803371</v>
      </c>
      <c r="AP160" s="161">
        <f t="shared" si="67"/>
        <v>39</v>
      </c>
      <c r="AQ160" s="13">
        <f t="shared" si="57"/>
        <v>293.58626919602528</v>
      </c>
      <c r="AR160" s="162">
        <f t="shared" si="68"/>
        <v>40</v>
      </c>
      <c r="AS160" s="133">
        <f t="shared" si="69"/>
        <v>12990</v>
      </c>
      <c r="AT160" s="133">
        <f t="shared" si="70"/>
        <v>56</v>
      </c>
      <c r="AU160" s="124">
        <f t="shared" si="71"/>
        <v>431.10084680523477</v>
      </c>
      <c r="AV160" s="133">
        <f t="shared" si="72"/>
        <v>16</v>
      </c>
      <c r="AW160" s="136">
        <f t="shared" si="73"/>
        <v>123.17167051578137</v>
      </c>
      <c r="AX160" s="133">
        <f t="shared" si="74"/>
        <v>42</v>
      </c>
    </row>
    <row r="161" spans="1:51" x14ac:dyDescent="0.2">
      <c r="A161" s="1" t="s">
        <v>282</v>
      </c>
      <c r="B161" s="1" t="s">
        <v>283</v>
      </c>
      <c r="C161" s="106">
        <v>3376</v>
      </c>
      <c r="D161" s="112">
        <v>8</v>
      </c>
      <c r="E161" s="113">
        <f t="shared" si="75"/>
        <v>236.96682464454977</v>
      </c>
      <c r="F161" s="112">
        <v>8</v>
      </c>
      <c r="G161" s="113">
        <f t="shared" si="76"/>
        <v>236.96682464454977</v>
      </c>
      <c r="H161" s="112">
        <v>0</v>
      </c>
      <c r="I161" s="106">
        <v>3256</v>
      </c>
      <c r="J161" s="110"/>
      <c r="K161" s="111">
        <f t="shared" si="58"/>
        <v>0</v>
      </c>
      <c r="L161" s="110"/>
      <c r="M161" s="111">
        <f t="shared" si="54"/>
        <v>0</v>
      </c>
      <c r="N161" s="156">
        <v>0</v>
      </c>
      <c r="O161" s="54">
        <v>570</v>
      </c>
      <c r="P161" s="54">
        <v>0</v>
      </c>
      <c r="Q161" s="55">
        <f t="shared" si="59"/>
        <v>0</v>
      </c>
      <c r="R161" s="54">
        <v>0</v>
      </c>
      <c r="S161" s="55">
        <f t="shared" si="60"/>
        <v>0</v>
      </c>
      <c r="T161" s="54">
        <v>0</v>
      </c>
      <c r="U161" s="56">
        <v>582</v>
      </c>
      <c r="V161" s="54"/>
      <c r="W161" s="55">
        <f t="shared" si="61"/>
        <v>0</v>
      </c>
      <c r="X161" s="54"/>
      <c r="Y161" s="55">
        <f t="shared" si="55"/>
        <v>0</v>
      </c>
      <c r="Z161" s="160">
        <v>0</v>
      </c>
      <c r="AA161" s="7">
        <v>9338</v>
      </c>
      <c r="AB161" s="7">
        <v>0</v>
      </c>
      <c r="AC161" s="14">
        <f t="shared" si="62"/>
        <v>0</v>
      </c>
      <c r="AD161" s="7">
        <v>0</v>
      </c>
      <c r="AE161" s="14">
        <f t="shared" si="63"/>
        <v>0</v>
      </c>
      <c r="AF161" s="7">
        <v>0</v>
      </c>
      <c r="AG161" s="7">
        <v>9152</v>
      </c>
      <c r="AH161" s="7">
        <v>4</v>
      </c>
      <c r="AI161" s="14">
        <f t="shared" si="64"/>
        <v>43.706293706293707</v>
      </c>
      <c r="AJ161" s="7"/>
      <c r="AK161" s="14">
        <f t="shared" si="56"/>
        <v>0</v>
      </c>
      <c r="AL161" s="159">
        <v>1</v>
      </c>
      <c r="AM161" s="8">
        <f t="shared" si="77"/>
        <v>13284</v>
      </c>
      <c r="AN161" s="8">
        <f t="shared" si="65"/>
        <v>8</v>
      </c>
      <c r="AO161" s="13">
        <f t="shared" si="66"/>
        <v>60.222824450466724</v>
      </c>
      <c r="AP161" s="161">
        <f t="shared" si="67"/>
        <v>8</v>
      </c>
      <c r="AQ161" s="13">
        <f t="shared" si="57"/>
        <v>60.222824450466724</v>
      </c>
      <c r="AR161" s="162">
        <f t="shared" si="68"/>
        <v>0</v>
      </c>
      <c r="AS161" s="133">
        <f t="shared" si="69"/>
        <v>12990</v>
      </c>
      <c r="AT161" s="133">
        <f t="shared" si="70"/>
        <v>4</v>
      </c>
      <c r="AU161" s="124">
        <f t="shared" si="71"/>
        <v>30.792917628945343</v>
      </c>
      <c r="AV161" s="133">
        <f t="shared" si="72"/>
        <v>0</v>
      </c>
      <c r="AW161" s="136">
        <f t="shared" si="73"/>
        <v>0</v>
      </c>
      <c r="AX161" s="133">
        <f t="shared" si="74"/>
        <v>1</v>
      </c>
    </row>
    <row r="162" spans="1:51" x14ac:dyDescent="0.2">
      <c r="A162" s="46" t="s">
        <v>440</v>
      </c>
      <c r="B162" s="46" t="s">
        <v>441</v>
      </c>
      <c r="C162" s="106">
        <v>3376</v>
      </c>
      <c r="D162" s="112"/>
      <c r="E162" s="113">
        <f t="shared" si="75"/>
        <v>0</v>
      </c>
      <c r="F162" s="112"/>
      <c r="G162" s="113">
        <f t="shared" si="76"/>
        <v>0</v>
      </c>
      <c r="H162" s="112"/>
      <c r="I162" s="106">
        <v>3256</v>
      </c>
      <c r="J162" s="110"/>
      <c r="K162" s="111"/>
      <c r="L162" s="110"/>
      <c r="M162" s="111"/>
      <c r="N162" s="156"/>
      <c r="O162" s="54">
        <v>570</v>
      </c>
      <c r="P162" s="54"/>
      <c r="Q162" s="55">
        <f t="shared" si="59"/>
        <v>0</v>
      </c>
      <c r="R162" s="54"/>
      <c r="S162" s="55">
        <f t="shared" si="60"/>
        <v>0</v>
      </c>
      <c r="T162" s="54"/>
      <c r="U162" s="56">
        <v>582</v>
      </c>
      <c r="V162" s="54"/>
      <c r="W162" s="55"/>
      <c r="X162" s="54"/>
      <c r="Y162" s="55"/>
      <c r="Z162" s="160"/>
      <c r="AA162" s="7">
        <v>9338</v>
      </c>
      <c r="AB162" s="7">
        <v>0</v>
      </c>
      <c r="AC162" s="14">
        <f t="shared" si="62"/>
        <v>0</v>
      </c>
      <c r="AD162" s="7">
        <v>0</v>
      </c>
      <c r="AE162" s="14">
        <f t="shared" si="63"/>
        <v>0</v>
      </c>
      <c r="AF162" s="7">
        <v>0</v>
      </c>
      <c r="AG162" s="7">
        <v>9152</v>
      </c>
      <c r="AH162" s="7">
        <v>1</v>
      </c>
      <c r="AI162" s="14"/>
      <c r="AJ162" s="7"/>
      <c r="AK162" s="14"/>
      <c r="AL162" s="159">
        <v>1</v>
      </c>
      <c r="AM162" s="8">
        <f t="shared" si="77"/>
        <v>13284</v>
      </c>
      <c r="AN162" s="8">
        <f t="shared" si="65"/>
        <v>0</v>
      </c>
      <c r="AO162" s="13"/>
      <c r="AP162" s="161">
        <f t="shared" si="67"/>
        <v>0</v>
      </c>
      <c r="AQ162" s="13"/>
      <c r="AR162" s="162">
        <f t="shared" si="68"/>
        <v>0</v>
      </c>
      <c r="AS162" s="133">
        <f t="shared" si="69"/>
        <v>12990</v>
      </c>
      <c r="AT162" s="133">
        <f t="shared" si="70"/>
        <v>1</v>
      </c>
      <c r="AU162" s="124">
        <f t="shared" si="71"/>
        <v>7.6982294072363358</v>
      </c>
      <c r="AV162" s="133">
        <f t="shared" si="72"/>
        <v>0</v>
      </c>
      <c r="AW162" s="136">
        <f t="shared" si="73"/>
        <v>0</v>
      </c>
      <c r="AX162" s="133">
        <f t="shared" si="74"/>
        <v>1</v>
      </c>
    </row>
    <row r="163" spans="1:51" x14ac:dyDescent="0.2">
      <c r="A163" s="46" t="s">
        <v>442</v>
      </c>
      <c r="B163" s="46" t="s">
        <v>443</v>
      </c>
      <c r="C163" s="106">
        <v>3376</v>
      </c>
      <c r="D163" s="112"/>
      <c r="E163" s="113">
        <f t="shared" si="75"/>
        <v>0</v>
      </c>
      <c r="F163" s="112"/>
      <c r="G163" s="113">
        <f t="shared" si="76"/>
        <v>0</v>
      </c>
      <c r="H163" s="112"/>
      <c r="I163" s="106">
        <v>3256</v>
      </c>
      <c r="J163" s="110"/>
      <c r="K163" s="111"/>
      <c r="L163" s="110"/>
      <c r="M163" s="111"/>
      <c r="N163" s="156"/>
      <c r="O163" s="54">
        <v>570</v>
      </c>
      <c r="P163" s="54"/>
      <c r="Q163" s="55">
        <f t="shared" si="59"/>
        <v>0</v>
      </c>
      <c r="R163" s="54"/>
      <c r="S163" s="55">
        <f t="shared" si="60"/>
        <v>0</v>
      </c>
      <c r="T163" s="54"/>
      <c r="U163" s="56">
        <v>582</v>
      </c>
      <c r="V163" s="54"/>
      <c r="W163" s="55"/>
      <c r="X163" s="54"/>
      <c r="Y163" s="55"/>
      <c r="Z163" s="160"/>
      <c r="AA163" s="7">
        <v>9338</v>
      </c>
      <c r="AB163" s="7">
        <v>0</v>
      </c>
      <c r="AC163" s="14">
        <f t="shared" si="62"/>
        <v>0</v>
      </c>
      <c r="AD163" s="7">
        <v>0</v>
      </c>
      <c r="AE163" s="14">
        <f t="shared" si="63"/>
        <v>0</v>
      </c>
      <c r="AF163" s="7">
        <v>0</v>
      </c>
      <c r="AG163" s="7">
        <v>9152</v>
      </c>
      <c r="AH163" s="7"/>
      <c r="AI163" s="14"/>
      <c r="AJ163" s="7"/>
      <c r="AK163" s="14"/>
      <c r="AL163" s="159">
        <v>0</v>
      </c>
      <c r="AM163" s="8">
        <f t="shared" si="77"/>
        <v>13284</v>
      </c>
      <c r="AN163" s="8">
        <f t="shared" si="65"/>
        <v>0</v>
      </c>
      <c r="AO163" s="13"/>
      <c r="AP163" s="161">
        <f t="shared" si="67"/>
        <v>0</v>
      </c>
      <c r="AQ163" s="13"/>
      <c r="AR163" s="162">
        <f t="shared" si="68"/>
        <v>0</v>
      </c>
      <c r="AS163" s="133">
        <f t="shared" si="69"/>
        <v>12990</v>
      </c>
      <c r="AT163" s="133">
        <f t="shared" si="70"/>
        <v>0</v>
      </c>
      <c r="AU163" s="124">
        <f t="shared" si="71"/>
        <v>0</v>
      </c>
      <c r="AV163" s="133">
        <f t="shared" si="72"/>
        <v>0</v>
      </c>
      <c r="AW163" s="136">
        <f t="shared" si="73"/>
        <v>0</v>
      </c>
      <c r="AX163" s="133">
        <f t="shared" si="74"/>
        <v>0</v>
      </c>
    </row>
    <row r="164" spans="1:51" x14ac:dyDescent="0.2">
      <c r="A164" s="1" t="s">
        <v>284</v>
      </c>
      <c r="B164" s="1" t="s">
        <v>285</v>
      </c>
      <c r="C164" s="106">
        <v>3376</v>
      </c>
      <c r="D164" s="112">
        <v>0</v>
      </c>
      <c r="E164" s="113">
        <f t="shared" si="75"/>
        <v>0</v>
      </c>
      <c r="F164" s="112">
        <v>0</v>
      </c>
      <c r="G164" s="113">
        <f t="shared" si="76"/>
        <v>0</v>
      </c>
      <c r="H164" s="112">
        <v>0</v>
      </c>
      <c r="I164" s="106">
        <v>3256</v>
      </c>
      <c r="J164" s="110">
        <v>59</v>
      </c>
      <c r="K164" s="111">
        <f t="shared" si="58"/>
        <v>1812.0393120393121</v>
      </c>
      <c r="L164" s="110">
        <v>50</v>
      </c>
      <c r="M164" s="111">
        <f t="shared" si="54"/>
        <v>1535.6265356265358</v>
      </c>
      <c r="N164" s="156">
        <v>5</v>
      </c>
      <c r="O164" s="54">
        <v>570</v>
      </c>
      <c r="P164" s="54">
        <v>0</v>
      </c>
      <c r="Q164" s="55">
        <f t="shared" si="59"/>
        <v>0</v>
      </c>
      <c r="R164" s="54">
        <v>0</v>
      </c>
      <c r="S164" s="55">
        <f t="shared" si="60"/>
        <v>0</v>
      </c>
      <c r="T164" s="54">
        <v>0</v>
      </c>
      <c r="U164" s="56">
        <v>582</v>
      </c>
      <c r="V164" s="54"/>
      <c r="W164" s="55">
        <f t="shared" ref="W164:W225" si="78">V164/U164*100000</f>
        <v>0</v>
      </c>
      <c r="X164" s="54"/>
      <c r="Y164" s="55">
        <f t="shared" ref="Y164:Y225" si="79">X164/U164*100000</f>
        <v>0</v>
      </c>
      <c r="Z164" s="160">
        <v>0</v>
      </c>
      <c r="AA164" s="7">
        <v>9338</v>
      </c>
      <c r="AB164" s="7">
        <v>39</v>
      </c>
      <c r="AC164" s="14">
        <f t="shared" si="62"/>
        <v>417.64831869779402</v>
      </c>
      <c r="AD164" s="7">
        <v>7</v>
      </c>
      <c r="AE164" s="14">
        <f t="shared" si="63"/>
        <v>74.962518740629676</v>
      </c>
      <c r="AF164" s="7">
        <v>0</v>
      </c>
      <c r="AG164" s="7">
        <v>9152</v>
      </c>
      <c r="AH164" s="7">
        <v>41</v>
      </c>
      <c r="AI164" s="14">
        <f t="shared" si="64"/>
        <v>447.98951048951051</v>
      </c>
      <c r="AJ164" s="7">
        <v>8</v>
      </c>
      <c r="AK164" s="14">
        <f t="shared" si="56"/>
        <v>87.412587412587413</v>
      </c>
      <c r="AL164" s="159">
        <v>0</v>
      </c>
      <c r="AM164" s="8">
        <f t="shared" si="77"/>
        <v>13284</v>
      </c>
      <c r="AN164" s="8">
        <f t="shared" si="65"/>
        <v>39</v>
      </c>
      <c r="AO164" s="13">
        <f t="shared" si="66"/>
        <v>293.58626919602528</v>
      </c>
      <c r="AP164" s="161">
        <f t="shared" si="67"/>
        <v>7</v>
      </c>
      <c r="AQ164" s="13">
        <f t="shared" si="57"/>
        <v>52.694971394158387</v>
      </c>
      <c r="AR164" s="162">
        <f t="shared" si="68"/>
        <v>0</v>
      </c>
      <c r="AS164" s="133">
        <f t="shared" si="69"/>
        <v>12990</v>
      </c>
      <c r="AT164" s="133">
        <f t="shared" si="70"/>
        <v>100</v>
      </c>
      <c r="AU164" s="124">
        <f t="shared" si="71"/>
        <v>769.82294072363356</v>
      </c>
      <c r="AV164" s="133">
        <f t="shared" si="72"/>
        <v>58</v>
      </c>
      <c r="AW164" s="136">
        <f t="shared" si="73"/>
        <v>446.49730561970745</v>
      </c>
      <c r="AX164" s="133">
        <f t="shared" si="74"/>
        <v>5</v>
      </c>
    </row>
    <row r="165" spans="1:51" x14ac:dyDescent="0.2">
      <c r="A165" s="1" t="s">
        <v>286</v>
      </c>
      <c r="B165" s="1" t="s">
        <v>287</v>
      </c>
      <c r="C165" s="106">
        <v>3376</v>
      </c>
      <c r="D165" s="112">
        <v>0</v>
      </c>
      <c r="E165" s="113">
        <f t="shared" si="75"/>
        <v>0</v>
      </c>
      <c r="F165" s="112">
        <v>0</v>
      </c>
      <c r="G165" s="113">
        <f t="shared" si="76"/>
        <v>0</v>
      </c>
      <c r="H165" s="112">
        <v>0</v>
      </c>
      <c r="I165" s="106">
        <v>3256</v>
      </c>
      <c r="J165" s="110"/>
      <c r="K165" s="111">
        <f t="shared" si="58"/>
        <v>0</v>
      </c>
      <c r="L165" s="110"/>
      <c r="M165" s="111">
        <f t="shared" si="54"/>
        <v>0</v>
      </c>
      <c r="N165" s="156">
        <v>0</v>
      </c>
      <c r="O165" s="54">
        <v>570</v>
      </c>
      <c r="P165" s="54">
        <v>0</v>
      </c>
      <c r="Q165" s="55">
        <f t="shared" si="59"/>
        <v>0</v>
      </c>
      <c r="R165" s="54">
        <v>0</v>
      </c>
      <c r="S165" s="55">
        <f t="shared" si="60"/>
        <v>0</v>
      </c>
      <c r="T165" s="54">
        <v>0</v>
      </c>
      <c r="U165" s="56">
        <v>582</v>
      </c>
      <c r="V165" s="54"/>
      <c r="W165" s="55">
        <f t="shared" si="78"/>
        <v>0</v>
      </c>
      <c r="X165" s="54"/>
      <c r="Y165" s="55">
        <f t="shared" si="79"/>
        <v>0</v>
      </c>
      <c r="Z165" s="160">
        <v>0</v>
      </c>
      <c r="AA165" s="7">
        <v>9338</v>
      </c>
      <c r="AB165" s="7">
        <v>0</v>
      </c>
      <c r="AC165" s="14">
        <f t="shared" si="62"/>
        <v>0</v>
      </c>
      <c r="AD165" s="7">
        <v>0</v>
      </c>
      <c r="AE165" s="14">
        <f t="shared" si="63"/>
        <v>0</v>
      </c>
      <c r="AF165" s="7">
        <v>0</v>
      </c>
      <c r="AG165" s="7">
        <v>9152</v>
      </c>
      <c r="AH165" s="7">
        <v>3</v>
      </c>
      <c r="AI165" s="14">
        <f t="shared" si="64"/>
        <v>32.77972027972028</v>
      </c>
      <c r="AJ165" s="7">
        <v>3</v>
      </c>
      <c r="AK165" s="14">
        <f t="shared" si="56"/>
        <v>32.77972027972028</v>
      </c>
      <c r="AL165" s="159">
        <v>0</v>
      </c>
      <c r="AM165" s="8">
        <f t="shared" si="77"/>
        <v>13284</v>
      </c>
      <c r="AN165" s="8">
        <f t="shared" si="65"/>
        <v>0</v>
      </c>
      <c r="AO165" s="13">
        <f t="shared" si="66"/>
        <v>0</v>
      </c>
      <c r="AP165" s="161">
        <f t="shared" si="67"/>
        <v>0</v>
      </c>
      <c r="AQ165" s="13">
        <f t="shared" si="57"/>
        <v>0</v>
      </c>
      <c r="AR165" s="162">
        <f t="shared" si="68"/>
        <v>0</v>
      </c>
      <c r="AS165" s="133">
        <f t="shared" si="69"/>
        <v>12990</v>
      </c>
      <c r="AT165" s="133">
        <f t="shared" si="70"/>
        <v>3</v>
      </c>
      <c r="AU165" s="124">
        <f t="shared" si="71"/>
        <v>23.094688221709006</v>
      </c>
      <c r="AV165" s="133">
        <f t="shared" si="72"/>
        <v>3</v>
      </c>
      <c r="AW165" s="136">
        <f t="shared" si="73"/>
        <v>23.094688221709006</v>
      </c>
      <c r="AX165" s="133">
        <f t="shared" si="74"/>
        <v>0</v>
      </c>
    </row>
    <row r="166" spans="1:51" x14ac:dyDescent="0.2">
      <c r="A166" s="1" t="s">
        <v>288</v>
      </c>
      <c r="B166" s="1" t="s">
        <v>289</v>
      </c>
      <c r="C166" s="106">
        <v>3376</v>
      </c>
      <c r="D166" s="112">
        <v>0</v>
      </c>
      <c r="E166" s="113">
        <f t="shared" si="75"/>
        <v>0</v>
      </c>
      <c r="F166" s="112">
        <v>0</v>
      </c>
      <c r="G166" s="113">
        <f t="shared" si="76"/>
        <v>0</v>
      </c>
      <c r="H166" s="112">
        <v>0</v>
      </c>
      <c r="I166" s="106">
        <v>3256</v>
      </c>
      <c r="J166" s="110"/>
      <c r="K166" s="111">
        <f t="shared" si="58"/>
        <v>0</v>
      </c>
      <c r="L166" s="110"/>
      <c r="M166" s="111">
        <f t="shared" si="54"/>
        <v>0</v>
      </c>
      <c r="N166" s="156">
        <v>0</v>
      </c>
      <c r="O166" s="54">
        <v>570</v>
      </c>
      <c r="P166" s="54">
        <v>0</v>
      </c>
      <c r="Q166" s="55">
        <f t="shared" si="59"/>
        <v>0</v>
      </c>
      <c r="R166" s="54">
        <v>0</v>
      </c>
      <c r="S166" s="55">
        <f t="shared" si="60"/>
        <v>0</v>
      </c>
      <c r="T166" s="54">
        <v>0</v>
      </c>
      <c r="U166" s="56">
        <v>582</v>
      </c>
      <c r="V166" s="54"/>
      <c r="W166" s="55">
        <f t="shared" si="78"/>
        <v>0</v>
      </c>
      <c r="X166" s="54"/>
      <c r="Y166" s="55">
        <f t="shared" si="79"/>
        <v>0</v>
      </c>
      <c r="Z166" s="160">
        <v>0</v>
      </c>
      <c r="AA166" s="7">
        <v>9338</v>
      </c>
      <c r="AB166" s="7">
        <v>133</v>
      </c>
      <c r="AC166" s="14">
        <f t="shared" si="62"/>
        <v>1424.2878560719639</v>
      </c>
      <c r="AD166" s="7">
        <v>12</v>
      </c>
      <c r="AE166" s="14">
        <f t="shared" si="63"/>
        <v>128.50717498393661</v>
      </c>
      <c r="AF166" s="7">
        <v>120</v>
      </c>
      <c r="AG166" s="7">
        <v>9152</v>
      </c>
      <c r="AH166" s="7">
        <v>67</v>
      </c>
      <c r="AI166" s="14">
        <f t="shared" si="64"/>
        <v>732.08041958041963</v>
      </c>
      <c r="AJ166" s="7">
        <v>13</v>
      </c>
      <c r="AK166" s="14">
        <f t="shared" si="56"/>
        <v>142.04545454545456</v>
      </c>
      <c r="AL166" s="159">
        <v>48</v>
      </c>
      <c r="AM166" s="8">
        <f t="shared" si="77"/>
        <v>13284</v>
      </c>
      <c r="AN166" s="8">
        <f t="shared" si="65"/>
        <v>133</v>
      </c>
      <c r="AO166" s="13">
        <f t="shared" si="66"/>
        <v>1001.2044564890092</v>
      </c>
      <c r="AP166" s="161">
        <f t="shared" si="67"/>
        <v>12</v>
      </c>
      <c r="AQ166" s="13">
        <f t="shared" si="57"/>
        <v>90.334236675700083</v>
      </c>
      <c r="AR166" s="162">
        <f t="shared" si="68"/>
        <v>120</v>
      </c>
      <c r="AS166" s="133">
        <f t="shared" si="69"/>
        <v>12990</v>
      </c>
      <c r="AT166" s="133">
        <f t="shared" si="70"/>
        <v>67</v>
      </c>
      <c r="AU166" s="124">
        <f t="shared" si="71"/>
        <v>515.78137028483457</v>
      </c>
      <c r="AV166" s="133">
        <f t="shared" si="72"/>
        <v>13</v>
      </c>
      <c r="AW166" s="136">
        <f t="shared" si="73"/>
        <v>100.07698229407237</v>
      </c>
      <c r="AX166" s="133">
        <f t="shared" si="74"/>
        <v>48</v>
      </c>
    </row>
    <row r="167" spans="1:51" s="154" customFormat="1" x14ac:dyDescent="0.2">
      <c r="A167" s="1" t="s">
        <v>290</v>
      </c>
      <c r="B167" s="1" t="s">
        <v>291</v>
      </c>
      <c r="C167" s="106">
        <v>3376</v>
      </c>
      <c r="D167" s="112">
        <v>0</v>
      </c>
      <c r="E167" s="113">
        <f t="shared" si="75"/>
        <v>0</v>
      </c>
      <c r="F167" s="112">
        <v>0</v>
      </c>
      <c r="G167" s="113">
        <f t="shared" si="76"/>
        <v>0</v>
      </c>
      <c r="H167" s="112">
        <v>0</v>
      </c>
      <c r="I167" s="106">
        <v>3256</v>
      </c>
      <c r="J167" s="110"/>
      <c r="K167" s="111">
        <f t="shared" si="58"/>
        <v>0</v>
      </c>
      <c r="L167" s="110"/>
      <c r="M167" s="111">
        <f t="shared" si="54"/>
        <v>0</v>
      </c>
      <c r="N167" s="156">
        <v>0</v>
      </c>
      <c r="O167" s="54">
        <v>570</v>
      </c>
      <c r="P167" s="54">
        <v>0</v>
      </c>
      <c r="Q167" s="55">
        <f t="shared" si="59"/>
        <v>0</v>
      </c>
      <c r="R167" s="54">
        <v>0</v>
      </c>
      <c r="S167" s="55">
        <f t="shared" si="60"/>
        <v>0</v>
      </c>
      <c r="T167" s="54">
        <v>0</v>
      </c>
      <c r="U167" s="56">
        <v>582</v>
      </c>
      <c r="V167" s="54"/>
      <c r="W167" s="55">
        <f t="shared" si="78"/>
        <v>0</v>
      </c>
      <c r="X167" s="54"/>
      <c r="Y167" s="55">
        <f t="shared" si="79"/>
        <v>0</v>
      </c>
      <c r="Z167" s="160">
        <v>0</v>
      </c>
      <c r="AA167" s="7">
        <v>9338</v>
      </c>
      <c r="AB167" s="7">
        <v>65</v>
      </c>
      <c r="AC167" s="14">
        <f t="shared" si="62"/>
        <v>696.08053116298993</v>
      </c>
      <c r="AD167" s="7">
        <v>7</v>
      </c>
      <c r="AE167" s="14">
        <f t="shared" si="63"/>
        <v>74.962518740629676</v>
      </c>
      <c r="AF167" s="7">
        <v>51</v>
      </c>
      <c r="AG167" s="7">
        <v>9152</v>
      </c>
      <c r="AH167" s="7">
        <v>63</v>
      </c>
      <c r="AI167" s="14">
        <f t="shared" si="64"/>
        <v>688.37412587412587</v>
      </c>
      <c r="AJ167" s="7">
        <v>9</v>
      </c>
      <c r="AK167" s="14">
        <f t="shared" si="56"/>
        <v>98.339160839160854</v>
      </c>
      <c r="AL167" s="159">
        <v>48</v>
      </c>
      <c r="AM167" s="8">
        <f t="shared" si="77"/>
        <v>13284</v>
      </c>
      <c r="AN167" s="8">
        <f t="shared" si="65"/>
        <v>65</v>
      </c>
      <c r="AO167" s="13">
        <f t="shared" si="66"/>
        <v>489.3104486600422</v>
      </c>
      <c r="AP167" s="161">
        <f t="shared" si="67"/>
        <v>7</v>
      </c>
      <c r="AQ167" s="13">
        <f t="shared" si="57"/>
        <v>52.694971394158387</v>
      </c>
      <c r="AR167" s="162">
        <f t="shared" si="68"/>
        <v>51</v>
      </c>
      <c r="AS167" s="133">
        <f t="shared" si="69"/>
        <v>12990</v>
      </c>
      <c r="AT167" s="133">
        <f t="shared" si="70"/>
        <v>63</v>
      </c>
      <c r="AU167" s="124">
        <f t="shared" si="71"/>
        <v>484.98845265588915</v>
      </c>
      <c r="AV167" s="133">
        <f t="shared" si="72"/>
        <v>9</v>
      </c>
      <c r="AW167" s="136">
        <f t="shared" si="73"/>
        <v>69.284064665127019</v>
      </c>
      <c r="AX167" s="133">
        <f t="shared" si="74"/>
        <v>48</v>
      </c>
      <c r="AY167" s="92"/>
    </row>
    <row r="168" spans="1:51" x14ac:dyDescent="0.2">
      <c r="A168" s="1" t="s">
        <v>292</v>
      </c>
      <c r="B168" s="1" t="s">
        <v>293</v>
      </c>
      <c r="C168" s="106">
        <v>3376</v>
      </c>
      <c r="D168" s="112">
        <v>0</v>
      </c>
      <c r="E168" s="113">
        <f t="shared" si="75"/>
        <v>0</v>
      </c>
      <c r="F168" s="112">
        <v>0</v>
      </c>
      <c r="G168" s="113">
        <f t="shared" si="76"/>
        <v>0</v>
      </c>
      <c r="H168" s="112">
        <v>0</v>
      </c>
      <c r="I168" s="106">
        <v>3256</v>
      </c>
      <c r="J168" s="110"/>
      <c r="K168" s="111">
        <f t="shared" si="58"/>
        <v>0</v>
      </c>
      <c r="L168" s="110"/>
      <c r="M168" s="111">
        <f t="shared" si="54"/>
        <v>0</v>
      </c>
      <c r="N168" s="156">
        <v>0</v>
      </c>
      <c r="O168" s="54">
        <v>570</v>
      </c>
      <c r="P168" s="54">
        <v>0</v>
      </c>
      <c r="Q168" s="55">
        <f t="shared" si="59"/>
        <v>0</v>
      </c>
      <c r="R168" s="54">
        <v>0</v>
      </c>
      <c r="S168" s="55">
        <f t="shared" si="60"/>
        <v>0</v>
      </c>
      <c r="T168" s="54">
        <v>0</v>
      </c>
      <c r="U168" s="56">
        <v>582</v>
      </c>
      <c r="V168" s="54"/>
      <c r="W168" s="55">
        <f t="shared" si="78"/>
        <v>0</v>
      </c>
      <c r="X168" s="54"/>
      <c r="Y168" s="55">
        <f t="shared" si="79"/>
        <v>0</v>
      </c>
      <c r="Z168" s="160">
        <v>0</v>
      </c>
      <c r="AA168" s="7">
        <v>9338</v>
      </c>
      <c r="AB168" s="7">
        <v>17</v>
      </c>
      <c r="AC168" s="14">
        <f t="shared" si="62"/>
        <v>182.05183122724353</v>
      </c>
      <c r="AD168" s="7">
        <v>7</v>
      </c>
      <c r="AE168" s="14">
        <f t="shared" si="63"/>
        <v>74.962518740629676</v>
      </c>
      <c r="AF168" s="7">
        <v>3</v>
      </c>
      <c r="AG168" s="7">
        <v>9152</v>
      </c>
      <c r="AH168" s="7">
        <v>10</v>
      </c>
      <c r="AI168" s="14">
        <f t="shared" si="64"/>
        <v>109.26573426573427</v>
      </c>
      <c r="AJ168" s="7">
        <v>4</v>
      </c>
      <c r="AK168" s="14">
        <f t="shared" si="56"/>
        <v>43.706293706293707</v>
      </c>
      <c r="AL168" s="159">
        <v>7</v>
      </c>
      <c r="AM168" s="8">
        <f t="shared" si="77"/>
        <v>13284</v>
      </c>
      <c r="AN168" s="8">
        <f t="shared" si="65"/>
        <v>17</v>
      </c>
      <c r="AO168" s="13">
        <f t="shared" si="66"/>
        <v>127.97350195724178</v>
      </c>
      <c r="AP168" s="161">
        <f t="shared" si="67"/>
        <v>7</v>
      </c>
      <c r="AQ168" s="13">
        <f t="shared" si="57"/>
        <v>52.694971394158387</v>
      </c>
      <c r="AR168" s="162">
        <f t="shared" si="68"/>
        <v>3</v>
      </c>
      <c r="AS168" s="133">
        <f t="shared" si="69"/>
        <v>12990</v>
      </c>
      <c r="AT168" s="133">
        <f t="shared" si="70"/>
        <v>10</v>
      </c>
      <c r="AU168" s="124">
        <f t="shared" si="71"/>
        <v>76.982294072363345</v>
      </c>
      <c r="AV168" s="133">
        <f t="shared" si="72"/>
        <v>4</v>
      </c>
      <c r="AW168" s="136">
        <f t="shared" si="73"/>
        <v>30.792917628945343</v>
      </c>
      <c r="AX168" s="133">
        <f t="shared" si="74"/>
        <v>7</v>
      </c>
    </row>
    <row r="169" spans="1:51" x14ac:dyDescent="0.2">
      <c r="A169" s="1" t="s">
        <v>294</v>
      </c>
      <c r="B169" s="1" t="s">
        <v>295</v>
      </c>
      <c r="C169" s="106">
        <v>3376</v>
      </c>
      <c r="D169" s="112">
        <v>2</v>
      </c>
      <c r="E169" s="113">
        <f t="shared" si="75"/>
        <v>59.241706161137444</v>
      </c>
      <c r="F169" s="112">
        <v>2</v>
      </c>
      <c r="G169" s="113">
        <f t="shared" si="76"/>
        <v>59.241706161137444</v>
      </c>
      <c r="H169" s="112">
        <v>2</v>
      </c>
      <c r="I169" s="106">
        <v>3256</v>
      </c>
      <c r="J169" s="110">
        <v>2</v>
      </c>
      <c r="K169" s="111">
        <f t="shared" si="58"/>
        <v>61.425061425061422</v>
      </c>
      <c r="L169" s="110"/>
      <c r="M169" s="111">
        <f t="shared" si="54"/>
        <v>0</v>
      </c>
      <c r="N169" s="156">
        <v>2</v>
      </c>
      <c r="O169" s="54">
        <v>570</v>
      </c>
      <c r="P169" s="54">
        <v>0</v>
      </c>
      <c r="Q169" s="55">
        <f t="shared" si="59"/>
        <v>0</v>
      </c>
      <c r="R169" s="54">
        <v>0</v>
      </c>
      <c r="S169" s="55">
        <f t="shared" si="60"/>
        <v>0</v>
      </c>
      <c r="T169" s="54">
        <v>0</v>
      </c>
      <c r="U169" s="56">
        <v>582</v>
      </c>
      <c r="V169" s="54"/>
      <c r="W169" s="55">
        <f t="shared" si="78"/>
        <v>0</v>
      </c>
      <c r="X169" s="54"/>
      <c r="Y169" s="55">
        <f t="shared" si="79"/>
        <v>0</v>
      </c>
      <c r="Z169" s="160">
        <v>0</v>
      </c>
      <c r="AA169" s="7">
        <v>9338</v>
      </c>
      <c r="AB169" s="7">
        <v>136</v>
      </c>
      <c r="AC169" s="14">
        <f t="shared" si="62"/>
        <v>1456.4146498179482</v>
      </c>
      <c r="AD169" s="7">
        <v>8</v>
      </c>
      <c r="AE169" s="14">
        <f t="shared" si="63"/>
        <v>85.671449989291062</v>
      </c>
      <c r="AF169" s="7">
        <v>118</v>
      </c>
      <c r="AG169" s="7">
        <v>9152</v>
      </c>
      <c r="AH169" s="7">
        <v>131</v>
      </c>
      <c r="AI169" s="14">
        <f t="shared" si="64"/>
        <v>1431.3811188811187</v>
      </c>
      <c r="AJ169" s="7">
        <v>13</v>
      </c>
      <c r="AK169" s="14">
        <f t="shared" si="56"/>
        <v>142.04545454545456</v>
      </c>
      <c r="AL169" s="159">
        <v>122</v>
      </c>
      <c r="AM169" s="8">
        <f t="shared" si="77"/>
        <v>13284</v>
      </c>
      <c r="AN169" s="8">
        <f t="shared" si="65"/>
        <v>138</v>
      </c>
      <c r="AO169" s="13">
        <f t="shared" si="66"/>
        <v>1038.8437217705509</v>
      </c>
      <c r="AP169" s="161">
        <f t="shared" si="67"/>
        <v>10</v>
      </c>
      <c r="AQ169" s="13">
        <f t="shared" si="57"/>
        <v>75.278530563083407</v>
      </c>
      <c r="AR169" s="162">
        <f t="shared" si="68"/>
        <v>120</v>
      </c>
      <c r="AS169" s="133">
        <f t="shared" si="69"/>
        <v>12990</v>
      </c>
      <c r="AT169" s="133">
        <f t="shared" si="70"/>
        <v>133</v>
      </c>
      <c r="AU169" s="124">
        <f t="shared" si="71"/>
        <v>1023.8645111624327</v>
      </c>
      <c r="AV169" s="133">
        <f t="shared" si="72"/>
        <v>13</v>
      </c>
      <c r="AW169" s="136">
        <f t="shared" si="73"/>
        <v>100.07698229407237</v>
      </c>
      <c r="AX169" s="133">
        <f t="shared" si="74"/>
        <v>124</v>
      </c>
    </row>
    <row r="170" spans="1:51" x14ac:dyDescent="0.2">
      <c r="A170" s="1" t="s">
        <v>296</v>
      </c>
      <c r="B170" s="1" t="s">
        <v>297</v>
      </c>
      <c r="C170" s="106">
        <v>3376</v>
      </c>
      <c r="D170" s="112">
        <v>0</v>
      </c>
      <c r="E170" s="113">
        <f t="shared" si="75"/>
        <v>0</v>
      </c>
      <c r="F170" s="112">
        <v>0</v>
      </c>
      <c r="G170" s="113">
        <f t="shared" si="76"/>
        <v>0</v>
      </c>
      <c r="H170" s="112">
        <v>0</v>
      </c>
      <c r="I170" s="106">
        <v>3256</v>
      </c>
      <c r="J170" s="110"/>
      <c r="K170" s="111">
        <f t="shared" si="58"/>
        <v>0</v>
      </c>
      <c r="L170" s="110"/>
      <c r="M170" s="111">
        <f t="shared" si="54"/>
        <v>0</v>
      </c>
      <c r="N170" s="156">
        <v>0</v>
      </c>
      <c r="O170" s="54">
        <v>570</v>
      </c>
      <c r="P170" s="54">
        <v>0</v>
      </c>
      <c r="Q170" s="55">
        <f t="shared" si="59"/>
        <v>0</v>
      </c>
      <c r="R170" s="54">
        <v>0</v>
      </c>
      <c r="S170" s="55">
        <f t="shared" si="60"/>
        <v>0</v>
      </c>
      <c r="T170" s="54">
        <v>0</v>
      </c>
      <c r="U170" s="56">
        <v>582</v>
      </c>
      <c r="V170" s="54"/>
      <c r="W170" s="55">
        <f t="shared" si="78"/>
        <v>0</v>
      </c>
      <c r="X170" s="54"/>
      <c r="Y170" s="55">
        <f t="shared" si="79"/>
        <v>0</v>
      </c>
      <c r="Z170" s="160">
        <v>0</v>
      </c>
      <c r="AA170" s="7">
        <v>9338</v>
      </c>
      <c r="AB170" s="7">
        <v>45</v>
      </c>
      <c r="AC170" s="14">
        <f t="shared" si="62"/>
        <v>481.90190618976226</v>
      </c>
      <c r="AD170" s="7">
        <v>14</v>
      </c>
      <c r="AE170" s="14">
        <f t="shared" si="63"/>
        <v>149.92503748125935</v>
      </c>
      <c r="AF170" s="7">
        <v>30</v>
      </c>
      <c r="AG170" s="7">
        <v>9152</v>
      </c>
      <c r="AH170" s="7">
        <v>42</v>
      </c>
      <c r="AI170" s="14">
        <f t="shared" si="64"/>
        <v>458.91608391608389</v>
      </c>
      <c r="AJ170" s="7">
        <v>12</v>
      </c>
      <c r="AK170" s="14">
        <f t="shared" si="56"/>
        <v>131.11888111888112</v>
      </c>
      <c r="AL170" s="159">
        <v>30</v>
      </c>
      <c r="AM170" s="8">
        <f t="shared" si="77"/>
        <v>13284</v>
      </c>
      <c r="AN170" s="8">
        <f t="shared" si="65"/>
        <v>45</v>
      </c>
      <c r="AO170" s="13">
        <f t="shared" si="66"/>
        <v>338.75338753387535</v>
      </c>
      <c r="AP170" s="161">
        <f t="shared" si="67"/>
        <v>14</v>
      </c>
      <c r="AQ170" s="13">
        <f t="shared" si="57"/>
        <v>105.38994278831677</v>
      </c>
      <c r="AR170" s="162">
        <f t="shared" si="68"/>
        <v>30</v>
      </c>
      <c r="AS170" s="133">
        <f t="shared" si="69"/>
        <v>12990</v>
      </c>
      <c r="AT170" s="133">
        <f t="shared" si="70"/>
        <v>42</v>
      </c>
      <c r="AU170" s="124">
        <f t="shared" si="71"/>
        <v>323.32563510392612</v>
      </c>
      <c r="AV170" s="133">
        <f t="shared" si="72"/>
        <v>12</v>
      </c>
      <c r="AW170" s="136">
        <f t="shared" si="73"/>
        <v>92.378752886836025</v>
      </c>
      <c r="AX170" s="133">
        <f t="shared" si="74"/>
        <v>30</v>
      </c>
    </row>
    <row r="171" spans="1:51" x14ac:dyDescent="0.2">
      <c r="A171" s="1" t="s">
        <v>298</v>
      </c>
      <c r="B171" s="1" t="s">
        <v>299</v>
      </c>
      <c r="C171" s="106">
        <v>3376</v>
      </c>
      <c r="D171" s="112">
        <v>0</v>
      </c>
      <c r="E171" s="113">
        <f t="shared" ref="E171:E194" si="80">D171/C171*100000</f>
        <v>0</v>
      </c>
      <c r="F171" s="112">
        <v>0</v>
      </c>
      <c r="G171" s="113">
        <f t="shared" ref="G171:G194" si="81">F171/C171*100000</f>
        <v>0</v>
      </c>
      <c r="H171" s="112">
        <v>0</v>
      </c>
      <c r="I171" s="106">
        <v>3256</v>
      </c>
      <c r="J171" s="110"/>
      <c r="K171" s="111">
        <f t="shared" si="58"/>
        <v>0</v>
      </c>
      <c r="L171" s="110"/>
      <c r="M171" s="111">
        <f t="shared" si="54"/>
        <v>0</v>
      </c>
      <c r="N171" s="156">
        <v>0</v>
      </c>
      <c r="O171" s="54">
        <v>570</v>
      </c>
      <c r="P171" s="54">
        <v>0</v>
      </c>
      <c r="Q171" s="55">
        <f t="shared" si="59"/>
        <v>0</v>
      </c>
      <c r="R171" s="54">
        <v>0</v>
      </c>
      <c r="S171" s="55">
        <f t="shared" si="60"/>
        <v>0</v>
      </c>
      <c r="T171" s="54">
        <v>0</v>
      </c>
      <c r="U171" s="56">
        <v>582</v>
      </c>
      <c r="V171" s="54"/>
      <c r="W171" s="55">
        <f t="shared" si="78"/>
        <v>0</v>
      </c>
      <c r="X171" s="54"/>
      <c r="Y171" s="55">
        <f t="shared" si="79"/>
        <v>0</v>
      </c>
      <c r="Z171" s="160">
        <v>0</v>
      </c>
      <c r="AA171" s="7">
        <v>9338</v>
      </c>
      <c r="AB171" s="7">
        <v>0</v>
      </c>
      <c r="AC171" s="14">
        <f t="shared" si="62"/>
        <v>0</v>
      </c>
      <c r="AD171" s="7">
        <v>0</v>
      </c>
      <c r="AE171" s="14">
        <f t="shared" si="63"/>
        <v>0</v>
      </c>
      <c r="AF171" s="7">
        <v>0</v>
      </c>
      <c r="AG171" s="7">
        <v>9152</v>
      </c>
      <c r="AH171" s="7">
        <v>7</v>
      </c>
      <c r="AI171" s="14">
        <f t="shared" si="64"/>
        <v>76.486013986013987</v>
      </c>
      <c r="AJ171" s="7">
        <v>7</v>
      </c>
      <c r="AK171" s="14">
        <f t="shared" si="56"/>
        <v>76.486013986013987</v>
      </c>
      <c r="AL171" s="159">
        <v>0</v>
      </c>
      <c r="AM171" s="8">
        <f t="shared" ref="AM171:AM194" si="82">C171+O171+AA171</f>
        <v>13284</v>
      </c>
      <c r="AN171" s="8">
        <f t="shared" si="65"/>
        <v>0</v>
      </c>
      <c r="AO171" s="13">
        <f t="shared" si="66"/>
        <v>0</v>
      </c>
      <c r="AP171" s="161">
        <f t="shared" si="67"/>
        <v>0</v>
      </c>
      <c r="AQ171" s="13">
        <f t="shared" si="57"/>
        <v>0</v>
      </c>
      <c r="AR171" s="162">
        <f t="shared" si="68"/>
        <v>0</v>
      </c>
      <c r="AS171" s="133">
        <f t="shared" si="69"/>
        <v>12990</v>
      </c>
      <c r="AT171" s="133">
        <f t="shared" si="70"/>
        <v>7</v>
      </c>
      <c r="AU171" s="124">
        <f t="shared" si="71"/>
        <v>53.887605850654346</v>
      </c>
      <c r="AV171" s="133">
        <f t="shared" si="72"/>
        <v>7</v>
      </c>
      <c r="AW171" s="136">
        <f t="shared" si="73"/>
        <v>53.887605850654346</v>
      </c>
      <c r="AX171" s="133">
        <f t="shared" si="74"/>
        <v>0</v>
      </c>
    </row>
    <row r="172" spans="1:51" x14ac:dyDescent="0.2">
      <c r="A172" s="9" t="s">
        <v>300</v>
      </c>
      <c r="B172" s="9" t="s">
        <v>301</v>
      </c>
      <c r="C172" s="106">
        <v>3376</v>
      </c>
      <c r="D172" s="106">
        <v>170</v>
      </c>
      <c r="E172" s="109">
        <f t="shared" si="80"/>
        <v>5035.5450236966826</v>
      </c>
      <c r="F172" s="106">
        <v>144</v>
      </c>
      <c r="G172" s="109">
        <f t="shared" si="81"/>
        <v>4265.4028436018962</v>
      </c>
      <c r="H172" s="106">
        <v>11</v>
      </c>
      <c r="I172" s="106">
        <v>3256</v>
      </c>
      <c r="J172" s="145">
        <v>168</v>
      </c>
      <c r="K172" s="107">
        <f t="shared" si="58"/>
        <v>5159.7051597051595</v>
      </c>
      <c r="L172" s="145">
        <v>146</v>
      </c>
      <c r="M172" s="107">
        <f t="shared" si="54"/>
        <v>4484.0294840294846</v>
      </c>
      <c r="N172" s="108">
        <v>13</v>
      </c>
      <c r="O172" s="50">
        <v>570</v>
      </c>
      <c r="P172" s="50">
        <v>5</v>
      </c>
      <c r="Q172" s="52">
        <f t="shared" si="59"/>
        <v>877.19298245614027</v>
      </c>
      <c r="R172" s="50">
        <v>3</v>
      </c>
      <c r="S172" s="52">
        <f t="shared" si="60"/>
        <v>526.31578947368416</v>
      </c>
      <c r="T172" s="50">
        <v>2</v>
      </c>
      <c r="U172" s="48">
        <v>582</v>
      </c>
      <c r="V172" s="50">
        <v>5</v>
      </c>
      <c r="W172" s="52">
        <f t="shared" si="78"/>
        <v>859.10652920962207</v>
      </c>
      <c r="X172" s="50">
        <v>3</v>
      </c>
      <c r="Y172" s="52">
        <f t="shared" si="79"/>
        <v>515.46391752577324</v>
      </c>
      <c r="Z172" s="53">
        <v>2</v>
      </c>
      <c r="AA172" s="10">
        <v>9338</v>
      </c>
      <c r="AB172" s="10">
        <v>160</v>
      </c>
      <c r="AC172" s="11">
        <f t="shared" si="62"/>
        <v>1713.4289997858214</v>
      </c>
      <c r="AD172" s="10">
        <v>105</v>
      </c>
      <c r="AE172" s="11">
        <f t="shared" si="63"/>
        <v>1124.4377811094453</v>
      </c>
      <c r="AF172" s="10">
        <v>40</v>
      </c>
      <c r="AG172" s="10">
        <v>9152</v>
      </c>
      <c r="AH172" s="10">
        <v>190</v>
      </c>
      <c r="AI172" s="11">
        <f t="shared" si="64"/>
        <v>2076.048951048951</v>
      </c>
      <c r="AJ172" s="10">
        <v>133</v>
      </c>
      <c r="AK172" s="11">
        <f t="shared" si="56"/>
        <v>1453.2342657342658</v>
      </c>
      <c r="AL172" s="42">
        <v>38</v>
      </c>
      <c r="AM172" s="12">
        <f t="shared" si="82"/>
        <v>13284</v>
      </c>
      <c r="AN172" s="12">
        <f t="shared" si="65"/>
        <v>335</v>
      </c>
      <c r="AO172" s="23">
        <f t="shared" si="66"/>
        <v>2521.8307738632943</v>
      </c>
      <c r="AP172" s="37">
        <f t="shared" si="67"/>
        <v>252</v>
      </c>
      <c r="AQ172" s="23">
        <f t="shared" si="57"/>
        <v>1897.0189701897018</v>
      </c>
      <c r="AR172" s="116">
        <f t="shared" si="68"/>
        <v>53</v>
      </c>
      <c r="AS172" s="133">
        <f t="shared" si="69"/>
        <v>12990</v>
      </c>
      <c r="AT172" s="133">
        <f t="shared" si="70"/>
        <v>363</v>
      </c>
      <c r="AU172" s="123">
        <f t="shared" si="71"/>
        <v>2794.4572748267901</v>
      </c>
      <c r="AV172" s="134">
        <f t="shared" si="72"/>
        <v>282</v>
      </c>
      <c r="AW172" s="135">
        <f t="shared" si="73"/>
        <v>2170.9006928406466</v>
      </c>
      <c r="AX172" s="134">
        <f t="shared" si="74"/>
        <v>53</v>
      </c>
    </row>
    <row r="173" spans="1:51" x14ac:dyDescent="0.2">
      <c r="A173" s="1" t="s">
        <v>302</v>
      </c>
      <c r="B173" s="1" t="s">
        <v>303</v>
      </c>
      <c r="C173" s="106">
        <v>3376</v>
      </c>
      <c r="D173" s="112">
        <v>26</v>
      </c>
      <c r="E173" s="113">
        <f t="shared" si="80"/>
        <v>770.14218009478668</v>
      </c>
      <c r="F173" s="112">
        <v>2</v>
      </c>
      <c r="G173" s="113">
        <f t="shared" si="81"/>
        <v>59.241706161137444</v>
      </c>
      <c r="H173" s="112">
        <v>11</v>
      </c>
      <c r="I173" s="106">
        <v>3256</v>
      </c>
      <c r="J173" s="110">
        <v>24</v>
      </c>
      <c r="K173" s="111">
        <f t="shared" si="58"/>
        <v>737.10073710073709</v>
      </c>
      <c r="L173" s="110">
        <v>2</v>
      </c>
      <c r="M173" s="111">
        <f t="shared" si="54"/>
        <v>61.425061425061422</v>
      </c>
      <c r="N173" s="156">
        <v>13</v>
      </c>
      <c r="O173" s="54">
        <v>570</v>
      </c>
      <c r="P173" s="54">
        <v>2</v>
      </c>
      <c r="Q173" s="55">
        <f t="shared" si="59"/>
        <v>350.87719298245617</v>
      </c>
      <c r="R173" s="54">
        <v>0</v>
      </c>
      <c r="S173" s="55">
        <f t="shared" si="60"/>
        <v>0</v>
      </c>
      <c r="T173" s="54">
        <v>2</v>
      </c>
      <c r="U173" s="56">
        <v>582</v>
      </c>
      <c r="V173" s="54">
        <v>2</v>
      </c>
      <c r="W173" s="55">
        <f t="shared" si="78"/>
        <v>343.64261168384877</v>
      </c>
      <c r="X173" s="54"/>
      <c r="Y173" s="55">
        <f t="shared" si="79"/>
        <v>0</v>
      </c>
      <c r="Z173" s="160">
        <v>2</v>
      </c>
      <c r="AA173" s="7">
        <v>9338</v>
      </c>
      <c r="AB173" s="7">
        <v>18</v>
      </c>
      <c r="AC173" s="14">
        <f t="shared" si="62"/>
        <v>192.7607624759049</v>
      </c>
      <c r="AD173" s="7">
        <v>0</v>
      </c>
      <c r="AE173" s="14">
        <f t="shared" si="63"/>
        <v>0</v>
      </c>
      <c r="AF173" s="7">
        <v>4</v>
      </c>
      <c r="AG173" s="7">
        <v>9152</v>
      </c>
      <c r="AH173" s="7">
        <v>16</v>
      </c>
      <c r="AI173" s="14">
        <f t="shared" si="64"/>
        <v>174.82517482517483</v>
      </c>
      <c r="AJ173" s="7"/>
      <c r="AK173" s="14">
        <f t="shared" si="56"/>
        <v>0</v>
      </c>
      <c r="AL173" s="159">
        <v>4</v>
      </c>
      <c r="AM173" s="8">
        <f t="shared" si="82"/>
        <v>13284</v>
      </c>
      <c r="AN173" s="8">
        <f t="shared" si="65"/>
        <v>46</v>
      </c>
      <c r="AO173" s="13">
        <f t="shared" si="66"/>
        <v>346.2812405901837</v>
      </c>
      <c r="AP173" s="161">
        <f t="shared" si="67"/>
        <v>2</v>
      </c>
      <c r="AQ173" s="13">
        <f t="shared" si="57"/>
        <v>15.055706112616681</v>
      </c>
      <c r="AR173" s="162">
        <f t="shared" si="68"/>
        <v>17</v>
      </c>
      <c r="AS173" s="133">
        <f t="shared" si="69"/>
        <v>12990</v>
      </c>
      <c r="AT173" s="133">
        <f t="shared" si="70"/>
        <v>42</v>
      </c>
      <c r="AU173" s="124">
        <f t="shared" si="71"/>
        <v>323.32563510392612</v>
      </c>
      <c r="AV173" s="133">
        <f t="shared" si="72"/>
        <v>2</v>
      </c>
      <c r="AW173" s="136">
        <f t="shared" si="73"/>
        <v>15.396458814472672</v>
      </c>
      <c r="AX173" s="133">
        <f t="shared" si="74"/>
        <v>19</v>
      </c>
    </row>
    <row r="174" spans="1:51" x14ac:dyDescent="0.2">
      <c r="A174" s="1" t="s">
        <v>304</v>
      </c>
      <c r="B174" s="1" t="s">
        <v>305</v>
      </c>
      <c r="C174" s="106">
        <v>3376</v>
      </c>
      <c r="D174" s="112">
        <v>10</v>
      </c>
      <c r="E174" s="113">
        <f t="shared" si="80"/>
        <v>296.20853080568719</v>
      </c>
      <c r="F174" s="112">
        <v>10</v>
      </c>
      <c r="G174" s="113">
        <f t="shared" si="81"/>
        <v>296.20853080568719</v>
      </c>
      <c r="H174" s="112">
        <v>0</v>
      </c>
      <c r="I174" s="106">
        <v>3256</v>
      </c>
      <c r="J174" s="110">
        <v>10</v>
      </c>
      <c r="K174" s="111">
        <f t="shared" si="58"/>
        <v>307.12530712530713</v>
      </c>
      <c r="L174" s="110">
        <v>10</v>
      </c>
      <c r="M174" s="111">
        <f t="shared" si="54"/>
        <v>307.12530712530713</v>
      </c>
      <c r="N174" s="156">
        <v>0</v>
      </c>
      <c r="O174" s="54">
        <v>570</v>
      </c>
      <c r="P174" s="54">
        <v>0</v>
      </c>
      <c r="Q174" s="55">
        <f t="shared" si="59"/>
        <v>0</v>
      </c>
      <c r="R174" s="54">
        <v>0</v>
      </c>
      <c r="S174" s="55">
        <f t="shared" si="60"/>
        <v>0</v>
      </c>
      <c r="T174" s="54">
        <v>0</v>
      </c>
      <c r="U174" s="56">
        <v>582</v>
      </c>
      <c r="V174" s="54"/>
      <c r="W174" s="55">
        <f t="shared" si="78"/>
        <v>0</v>
      </c>
      <c r="X174" s="54"/>
      <c r="Y174" s="55">
        <f t="shared" si="79"/>
        <v>0</v>
      </c>
      <c r="Z174" s="160">
        <v>0</v>
      </c>
      <c r="AA174" s="7">
        <v>9338</v>
      </c>
      <c r="AB174" s="7">
        <v>33</v>
      </c>
      <c r="AC174" s="14">
        <f t="shared" si="62"/>
        <v>353.39473120582568</v>
      </c>
      <c r="AD174" s="7">
        <v>33</v>
      </c>
      <c r="AE174" s="14">
        <f t="shared" si="63"/>
        <v>353.39473120582568</v>
      </c>
      <c r="AF174" s="7">
        <v>0</v>
      </c>
      <c r="AG174" s="7">
        <v>9152</v>
      </c>
      <c r="AH174" s="7">
        <v>38</v>
      </c>
      <c r="AI174" s="14">
        <f t="shared" si="64"/>
        <v>415.20979020979019</v>
      </c>
      <c r="AJ174" s="7">
        <v>31</v>
      </c>
      <c r="AK174" s="14">
        <f t="shared" si="56"/>
        <v>338.72377622377621</v>
      </c>
      <c r="AL174" s="159">
        <v>0</v>
      </c>
      <c r="AM174" s="8">
        <f t="shared" si="82"/>
        <v>13284</v>
      </c>
      <c r="AN174" s="8">
        <f t="shared" si="65"/>
        <v>43</v>
      </c>
      <c r="AO174" s="13">
        <f t="shared" si="66"/>
        <v>323.69768142125866</v>
      </c>
      <c r="AP174" s="161">
        <f t="shared" si="67"/>
        <v>43</v>
      </c>
      <c r="AQ174" s="13">
        <f t="shared" si="57"/>
        <v>323.69768142125866</v>
      </c>
      <c r="AR174" s="162">
        <f t="shared" si="68"/>
        <v>0</v>
      </c>
      <c r="AS174" s="133">
        <f t="shared" si="69"/>
        <v>12990</v>
      </c>
      <c r="AT174" s="133">
        <f t="shared" si="70"/>
        <v>48</v>
      </c>
      <c r="AU174" s="124">
        <f t="shared" si="71"/>
        <v>369.5150115473441</v>
      </c>
      <c r="AV174" s="133">
        <f t="shared" si="72"/>
        <v>41</v>
      </c>
      <c r="AW174" s="136">
        <f t="shared" si="73"/>
        <v>315.62740569668978</v>
      </c>
      <c r="AX174" s="133">
        <f t="shared" si="74"/>
        <v>0</v>
      </c>
    </row>
    <row r="175" spans="1:51" x14ac:dyDescent="0.2">
      <c r="A175" s="1" t="s">
        <v>306</v>
      </c>
      <c r="B175" s="1" t="s">
        <v>307</v>
      </c>
      <c r="C175" s="106">
        <v>3376</v>
      </c>
      <c r="D175" s="112">
        <v>9</v>
      </c>
      <c r="E175" s="113">
        <f t="shared" si="80"/>
        <v>266.58767772511851</v>
      </c>
      <c r="F175" s="112">
        <v>9</v>
      </c>
      <c r="G175" s="113">
        <f t="shared" si="81"/>
        <v>266.58767772511851</v>
      </c>
      <c r="H175" s="112">
        <v>0</v>
      </c>
      <c r="I175" s="106">
        <v>3256</v>
      </c>
      <c r="J175" s="110">
        <v>6</v>
      </c>
      <c r="K175" s="111">
        <f t="shared" si="58"/>
        <v>184.27518427518427</v>
      </c>
      <c r="L175" s="110">
        <v>6</v>
      </c>
      <c r="M175" s="111">
        <f t="shared" si="54"/>
        <v>184.27518427518427</v>
      </c>
      <c r="N175" s="156">
        <v>0</v>
      </c>
      <c r="O175" s="54">
        <v>570</v>
      </c>
      <c r="P175" s="54">
        <v>3</v>
      </c>
      <c r="Q175" s="55">
        <f t="shared" si="59"/>
        <v>526.31578947368416</v>
      </c>
      <c r="R175" s="54">
        <v>3</v>
      </c>
      <c r="S175" s="55">
        <f t="shared" si="60"/>
        <v>526.31578947368416</v>
      </c>
      <c r="T175" s="54">
        <v>0</v>
      </c>
      <c r="U175" s="56">
        <v>582</v>
      </c>
      <c r="V175" s="54">
        <v>3</v>
      </c>
      <c r="W175" s="55">
        <f t="shared" si="78"/>
        <v>515.46391752577324</v>
      </c>
      <c r="X175" s="54">
        <v>3</v>
      </c>
      <c r="Y175" s="55">
        <f t="shared" si="79"/>
        <v>515.46391752577324</v>
      </c>
      <c r="Z175" s="160">
        <v>0</v>
      </c>
      <c r="AA175" s="7">
        <v>9338</v>
      </c>
      <c r="AB175" s="7">
        <v>13</v>
      </c>
      <c r="AC175" s="14">
        <f t="shared" si="62"/>
        <v>139.21610623259798</v>
      </c>
      <c r="AD175" s="7">
        <v>0</v>
      </c>
      <c r="AE175" s="14">
        <f t="shared" si="63"/>
        <v>0</v>
      </c>
      <c r="AF175" s="7">
        <v>13</v>
      </c>
      <c r="AG175" s="7">
        <v>9152</v>
      </c>
      <c r="AH175" s="7">
        <v>13</v>
      </c>
      <c r="AI175" s="14">
        <f t="shared" si="64"/>
        <v>142.04545454545456</v>
      </c>
      <c r="AJ175" s="7"/>
      <c r="AK175" s="14">
        <f t="shared" si="56"/>
        <v>0</v>
      </c>
      <c r="AL175" s="159">
        <v>13</v>
      </c>
      <c r="AM175" s="8">
        <f t="shared" si="82"/>
        <v>13284</v>
      </c>
      <c r="AN175" s="8">
        <f t="shared" si="65"/>
        <v>25</v>
      </c>
      <c r="AO175" s="13">
        <f t="shared" si="66"/>
        <v>188.19632640770851</v>
      </c>
      <c r="AP175" s="161">
        <f t="shared" si="67"/>
        <v>12</v>
      </c>
      <c r="AQ175" s="13">
        <f t="shared" si="57"/>
        <v>90.334236675700083</v>
      </c>
      <c r="AR175" s="162">
        <f t="shared" si="68"/>
        <v>13</v>
      </c>
      <c r="AS175" s="133">
        <f t="shared" si="69"/>
        <v>12990</v>
      </c>
      <c r="AT175" s="133">
        <f t="shared" si="70"/>
        <v>22</v>
      </c>
      <c r="AU175" s="124">
        <f t="shared" si="71"/>
        <v>169.3610469591994</v>
      </c>
      <c r="AV175" s="133">
        <f t="shared" si="72"/>
        <v>9</v>
      </c>
      <c r="AW175" s="136">
        <f t="shared" si="73"/>
        <v>69.284064665127019</v>
      </c>
      <c r="AX175" s="133">
        <f t="shared" si="74"/>
        <v>13</v>
      </c>
    </row>
    <row r="176" spans="1:51" x14ac:dyDescent="0.2">
      <c r="A176" s="1" t="s">
        <v>308</v>
      </c>
      <c r="B176" s="1" t="s">
        <v>309</v>
      </c>
      <c r="C176" s="106">
        <v>3376</v>
      </c>
      <c r="D176" s="112">
        <v>0</v>
      </c>
      <c r="E176" s="113">
        <f t="shared" si="80"/>
        <v>0</v>
      </c>
      <c r="F176" s="112">
        <v>0</v>
      </c>
      <c r="G176" s="113">
        <f t="shared" si="81"/>
        <v>0</v>
      </c>
      <c r="H176" s="112">
        <v>0</v>
      </c>
      <c r="I176" s="106">
        <v>3256</v>
      </c>
      <c r="J176" s="110"/>
      <c r="K176" s="111">
        <f t="shared" si="58"/>
        <v>0</v>
      </c>
      <c r="L176" s="110"/>
      <c r="M176" s="111">
        <f t="shared" si="54"/>
        <v>0</v>
      </c>
      <c r="N176" s="156">
        <v>0</v>
      </c>
      <c r="O176" s="54">
        <v>570</v>
      </c>
      <c r="P176" s="54">
        <v>0</v>
      </c>
      <c r="Q176" s="55">
        <f t="shared" si="59"/>
        <v>0</v>
      </c>
      <c r="R176" s="54">
        <v>0</v>
      </c>
      <c r="S176" s="55">
        <f t="shared" si="60"/>
        <v>0</v>
      </c>
      <c r="T176" s="54">
        <v>0</v>
      </c>
      <c r="U176" s="56">
        <v>582</v>
      </c>
      <c r="V176" s="54"/>
      <c r="W176" s="55">
        <f t="shared" si="78"/>
        <v>0</v>
      </c>
      <c r="X176" s="54"/>
      <c r="Y176" s="55">
        <f t="shared" si="79"/>
        <v>0</v>
      </c>
      <c r="Z176" s="160">
        <v>0</v>
      </c>
      <c r="AA176" s="7">
        <v>9338</v>
      </c>
      <c r="AB176" s="7">
        <v>22</v>
      </c>
      <c r="AC176" s="14">
        <f t="shared" si="62"/>
        <v>235.59648747055044</v>
      </c>
      <c r="AD176" s="7">
        <v>0</v>
      </c>
      <c r="AE176" s="14">
        <f t="shared" si="63"/>
        <v>0</v>
      </c>
      <c r="AF176" s="7">
        <v>21</v>
      </c>
      <c r="AG176" s="7">
        <v>9152</v>
      </c>
      <c r="AH176" s="7">
        <v>21</v>
      </c>
      <c r="AI176" s="14">
        <f t="shared" si="64"/>
        <v>229.45804195804195</v>
      </c>
      <c r="AJ176" s="7"/>
      <c r="AK176" s="14">
        <f t="shared" si="56"/>
        <v>0</v>
      </c>
      <c r="AL176" s="159">
        <v>21</v>
      </c>
      <c r="AM176" s="8">
        <f t="shared" si="82"/>
        <v>13284</v>
      </c>
      <c r="AN176" s="8">
        <f t="shared" si="65"/>
        <v>22</v>
      </c>
      <c r="AO176" s="13">
        <f t="shared" si="66"/>
        <v>165.6127672387835</v>
      </c>
      <c r="AP176" s="161">
        <f t="shared" si="67"/>
        <v>0</v>
      </c>
      <c r="AQ176" s="13">
        <f t="shared" si="57"/>
        <v>0</v>
      </c>
      <c r="AR176" s="162">
        <f t="shared" si="68"/>
        <v>21</v>
      </c>
      <c r="AS176" s="133">
        <f t="shared" si="69"/>
        <v>12990</v>
      </c>
      <c r="AT176" s="133">
        <f t="shared" si="70"/>
        <v>21</v>
      </c>
      <c r="AU176" s="124">
        <f t="shared" si="71"/>
        <v>161.66281755196306</v>
      </c>
      <c r="AV176" s="133">
        <f t="shared" si="72"/>
        <v>0</v>
      </c>
      <c r="AW176" s="136">
        <f t="shared" si="73"/>
        <v>0</v>
      </c>
      <c r="AX176" s="133">
        <f t="shared" si="74"/>
        <v>21</v>
      </c>
    </row>
    <row r="177" spans="1:51" x14ac:dyDescent="0.2">
      <c r="A177" s="1" t="s">
        <v>310</v>
      </c>
      <c r="B177" s="1" t="s">
        <v>311</v>
      </c>
      <c r="C177" s="106">
        <v>3376</v>
      </c>
      <c r="D177" s="112">
        <v>0</v>
      </c>
      <c r="E177" s="113">
        <f t="shared" si="80"/>
        <v>0</v>
      </c>
      <c r="F177" s="112">
        <v>0</v>
      </c>
      <c r="G177" s="113">
        <f t="shared" si="81"/>
        <v>0</v>
      </c>
      <c r="H177" s="112">
        <v>0</v>
      </c>
      <c r="I177" s="106">
        <v>3256</v>
      </c>
      <c r="J177" s="110"/>
      <c r="K177" s="111">
        <f t="shared" si="58"/>
        <v>0</v>
      </c>
      <c r="L177" s="110"/>
      <c r="M177" s="111">
        <f t="shared" si="54"/>
        <v>0</v>
      </c>
      <c r="N177" s="156">
        <v>0</v>
      </c>
      <c r="O177" s="54">
        <v>570</v>
      </c>
      <c r="P177" s="54">
        <v>0</v>
      </c>
      <c r="Q177" s="55">
        <f t="shared" si="59"/>
        <v>0</v>
      </c>
      <c r="R177" s="54">
        <v>0</v>
      </c>
      <c r="S177" s="55">
        <f t="shared" si="60"/>
        <v>0</v>
      </c>
      <c r="T177" s="54">
        <v>0</v>
      </c>
      <c r="U177" s="56">
        <v>582</v>
      </c>
      <c r="V177" s="54"/>
      <c r="W177" s="55">
        <f t="shared" si="78"/>
        <v>0</v>
      </c>
      <c r="X177" s="54"/>
      <c r="Y177" s="55">
        <f t="shared" si="79"/>
        <v>0</v>
      </c>
      <c r="Z177" s="160">
        <v>0</v>
      </c>
      <c r="AA177" s="7">
        <v>9338</v>
      </c>
      <c r="AB177" s="7">
        <v>2</v>
      </c>
      <c r="AC177" s="14">
        <f t="shared" si="62"/>
        <v>21.417862497322766</v>
      </c>
      <c r="AD177" s="7">
        <v>0</v>
      </c>
      <c r="AE177" s="14">
        <f t="shared" si="63"/>
        <v>0</v>
      </c>
      <c r="AF177" s="7">
        <v>2</v>
      </c>
      <c r="AG177" s="7">
        <v>9152</v>
      </c>
      <c r="AH177" s="7">
        <v>2</v>
      </c>
      <c r="AI177" s="14">
        <f t="shared" si="64"/>
        <v>21.853146853146853</v>
      </c>
      <c r="AJ177" s="7"/>
      <c r="AK177" s="14">
        <f t="shared" si="56"/>
        <v>0</v>
      </c>
      <c r="AL177" s="159">
        <v>2</v>
      </c>
      <c r="AM177" s="8">
        <f t="shared" si="82"/>
        <v>13284</v>
      </c>
      <c r="AN177" s="8">
        <f t="shared" si="65"/>
        <v>2</v>
      </c>
      <c r="AO177" s="13">
        <f t="shared" si="66"/>
        <v>15.055706112616681</v>
      </c>
      <c r="AP177" s="161">
        <f t="shared" si="67"/>
        <v>0</v>
      </c>
      <c r="AQ177" s="13">
        <f t="shared" si="57"/>
        <v>0</v>
      </c>
      <c r="AR177" s="162">
        <f t="shared" si="68"/>
        <v>2</v>
      </c>
      <c r="AS177" s="133">
        <f t="shared" si="69"/>
        <v>12990</v>
      </c>
      <c r="AT177" s="133">
        <f t="shared" si="70"/>
        <v>2</v>
      </c>
      <c r="AU177" s="124">
        <f t="shared" si="71"/>
        <v>15.396458814472672</v>
      </c>
      <c r="AV177" s="133">
        <f t="shared" si="72"/>
        <v>0</v>
      </c>
      <c r="AW177" s="136">
        <f t="shared" si="73"/>
        <v>0</v>
      </c>
      <c r="AX177" s="133">
        <f t="shared" si="74"/>
        <v>2</v>
      </c>
    </row>
    <row r="178" spans="1:51" x14ac:dyDescent="0.2">
      <c r="A178" s="1" t="s">
        <v>312</v>
      </c>
      <c r="B178" s="1" t="s">
        <v>313</v>
      </c>
      <c r="C178" s="106">
        <v>3376</v>
      </c>
      <c r="D178" s="112">
        <v>0</v>
      </c>
      <c r="E178" s="113">
        <f t="shared" si="80"/>
        <v>0</v>
      </c>
      <c r="F178" s="112">
        <v>0</v>
      </c>
      <c r="G178" s="113">
        <f t="shared" si="81"/>
        <v>0</v>
      </c>
      <c r="H178" s="112">
        <v>0</v>
      </c>
      <c r="I178" s="106">
        <v>3256</v>
      </c>
      <c r="J178" s="110"/>
      <c r="K178" s="111">
        <f t="shared" si="58"/>
        <v>0</v>
      </c>
      <c r="L178" s="110"/>
      <c r="M178" s="111">
        <f t="shared" si="54"/>
        <v>0</v>
      </c>
      <c r="N178" s="156">
        <v>0</v>
      </c>
      <c r="O178" s="54">
        <v>570</v>
      </c>
      <c r="P178" s="54">
        <v>0</v>
      </c>
      <c r="Q178" s="55">
        <f t="shared" si="59"/>
        <v>0</v>
      </c>
      <c r="R178" s="54">
        <v>0</v>
      </c>
      <c r="S178" s="55">
        <f t="shared" si="60"/>
        <v>0</v>
      </c>
      <c r="T178" s="54">
        <v>0</v>
      </c>
      <c r="U178" s="56">
        <v>582</v>
      </c>
      <c r="V178" s="54"/>
      <c r="W178" s="55">
        <f t="shared" si="78"/>
        <v>0</v>
      </c>
      <c r="X178" s="54"/>
      <c r="Y178" s="55">
        <f t="shared" si="79"/>
        <v>0</v>
      </c>
      <c r="Z178" s="160">
        <v>0</v>
      </c>
      <c r="AA178" s="7">
        <v>9338</v>
      </c>
      <c r="AB178" s="7">
        <v>0</v>
      </c>
      <c r="AC178" s="14">
        <f t="shared" si="62"/>
        <v>0</v>
      </c>
      <c r="AD178" s="7">
        <v>0</v>
      </c>
      <c r="AE178" s="14">
        <f t="shared" si="63"/>
        <v>0</v>
      </c>
      <c r="AF178" s="7">
        <v>0</v>
      </c>
      <c r="AG178" s="7">
        <v>9152</v>
      </c>
      <c r="AH178" s="7"/>
      <c r="AI178" s="14">
        <f t="shared" si="64"/>
        <v>0</v>
      </c>
      <c r="AJ178" s="7"/>
      <c r="AK178" s="14">
        <f t="shared" si="56"/>
        <v>0</v>
      </c>
      <c r="AL178" s="159">
        <v>0</v>
      </c>
      <c r="AM178" s="8">
        <f t="shared" si="82"/>
        <v>13284</v>
      </c>
      <c r="AN178" s="8">
        <f t="shared" si="65"/>
        <v>0</v>
      </c>
      <c r="AO178" s="13">
        <f t="shared" si="66"/>
        <v>0</v>
      </c>
      <c r="AP178" s="161">
        <f t="shared" si="67"/>
        <v>0</v>
      </c>
      <c r="AQ178" s="13">
        <f t="shared" si="57"/>
        <v>0</v>
      </c>
      <c r="AR178" s="162">
        <f t="shared" si="68"/>
        <v>0</v>
      </c>
      <c r="AS178" s="133">
        <f t="shared" si="69"/>
        <v>12990</v>
      </c>
      <c r="AT178" s="133">
        <f t="shared" si="70"/>
        <v>0</v>
      </c>
      <c r="AU178" s="124">
        <f t="shared" si="71"/>
        <v>0</v>
      </c>
      <c r="AV178" s="133">
        <f t="shared" si="72"/>
        <v>0</v>
      </c>
      <c r="AW178" s="136">
        <f t="shared" si="73"/>
        <v>0</v>
      </c>
      <c r="AX178" s="133">
        <f t="shared" si="74"/>
        <v>0</v>
      </c>
    </row>
    <row r="179" spans="1:51" x14ac:dyDescent="0.2">
      <c r="A179" s="1" t="s">
        <v>314</v>
      </c>
      <c r="B179" s="1" t="s">
        <v>315</v>
      </c>
      <c r="C179" s="106">
        <v>3376</v>
      </c>
      <c r="D179" s="112">
        <v>0</v>
      </c>
      <c r="E179" s="113">
        <f t="shared" si="80"/>
        <v>0</v>
      </c>
      <c r="F179" s="112">
        <v>0</v>
      </c>
      <c r="G179" s="113">
        <f t="shared" si="81"/>
        <v>0</v>
      </c>
      <c r="H179" s="112">
        <v>0</v>
      </c>
      <c r="I179" s="106">
        <v>3256</v>
      </c>
      <c r="J179" s="110"/>
      <c r="K179" s="111">
        <f t="shared" si="58"/>
        <v>0</v>
      </c>
      <c r="L179" s="110"/>
      <c r="M179" s="111">
        <f t="shared" si="54"/>
        <v>0</v>
      </c>
      <c r="N179" s="156">
        <v>0</v>
      </c>
      <c r="O179" s="54">
        <v>570</v>
      </c>
      <c r="P179" s="54">
        <v>0</v>
      </c>
      <c r="Q179" s="55">
        <f t="shared" si="59"/>
        <v>0</v>
      </c>
      <c r="R179" s="54">
        <v>0</v>
      </c>
      <c r="S179" s="55">
        <f t="shared" si="60"/>
        <v>0</v>
      </c>
      <c r="T179" s="54">
        <v>0</v>
      </c>
      <c r="U179" s="56">
        <v>582</v>
      </c>
      <c r="V179" s="54"/>
      <c r="W179" s="55">
        <f t="shared" si="78"/>
        <v>0</v>
      </c>
      <c r="X179" s="54"/>
      <c r="Y179" s="55">
        <f t="shared" si="79"/>
        <v>0</v>
      </c>
      <c r="Z179" s="160">
        <v>0</v>
      </c>
      <c r="AA179" s="7">
        <v>9338</v>
      </c>
      <c r="AB179" s="7">
        <v>0</v>
      </c>
      <c r="AC179" s="14">
        <f t="shared" si="62"/>
        <v>0</v>
      </c>
      <c r="AD179" s="7">
        <v>0</v>
      </c>
      <c r="AE179" s="14">
        <f t="shared" si="63"/>
        <v>0</v>
      </c>
      <c r="AF179" s="7">
        <v>0</v>
      </c>
      <c r="AG179" s="7">
        <v>9152</v>
      </c>
      <c r="AH179" s="7"/>
      <c r="AI179" s="14">
        <f t="shared" si="64"/>
        <v>0</v>
      </c>
      <c r="AJ179" s="7"/>
      <c r="AK179" s="14">
        <f t="shared" si="56"/>
        <v>0</v>
      </c>
      <c r="AL179" s="159">
        <v>0</v>
      </c>
      <c r="AM179" s="8">
        <f t="shared" si="82"/>
        <v>13284</v>
      </c>
      <c r="AN179" s="8">
        <f t="shared" si="65"/>
        <v>0</v>
      </c>
      <c r="AO179" s="13">
        <f t="shared" si="66"/>
        <v>0</v>
      </c>
      <c r="AP179" s="161">
        <f t="shared" si="67"/>
        <v>0</v>
      </c>
      <c r="AQ179" s="13">
        <f t="shared" si="57"/>
        <v>0</v>
      </c>
      <c r="AR179" s="162">
        <f t="shared" si="68"/>
        <v>0</v>
      </c>
      <c r="AS179" s="133">
        <f t="shared" si="69"/>
        <v>12990</v>
      </c>
      <c r="AT179" s="133">
        <f t="shared" si="70"/>
        <v>0</v>
      </c>
      <c r="AU179" s="124">
        <f t="shared" si="71"/>
        <v>0</v>
      </c>
      <c r="AV179" s="133">
        <f t="shared" si="72"/>
        <v>0</v>
      </c>
      <c r="AW179" s="136">
        <f t="shared" si="73"/>
        <v>0</v>
      </c>
      <c r="AX179" s="133">
        <f t="shared" si="74"/>
        <v>0</v>
      </c>
    </row>
    <row r="180" spans="1:51" x14ac:dyDescent="0.2">
      <c r="A180" s="9" t="s">
        <v>316</v>
      </c>
      <c r="B180" s="9" t="s">
        <v>317</v>
      </c>
      <c r="C180" s="106">
        <v>3376</v>
      </c>
      <c r="D180" s="106">
        <v>104</v>
      </c>
      <c r="E180" s="109">
        <f t="shared" si="80"/>
        <v>3080.5687203791467</v>
      </c>
      <c r="F180" s="106">
        <v>67</v>
      </c>
      <c r="G180" s="109">
        <f t="shared" si="81"/>
        <v>1984.5971563981043</v>
      </c>
      <c r="H180" s="106">
        <v>55</v>
      </c>
      <c r="I180" s="106">
        <v>3256</v>
      </c>
      <c r="J180" s="145">
        <v>149</v>
      </c>
      <c r="K180" s="107">
        <f t="shared" si="58"/>
        <v>4576.1670761670757</v>
      </c>
      <c r="L180" s="145">
        <v>68</v>
      </c>
      <c r="M180" s="107">
        <f t="shared" si="54"/>
        <v>2088.4520884520884</v>
      </c>
      <c r="N180" s="108">
        <v>65</v>
      </c>
      <c r="O180" s="50">
        <v>570</v>
      </c>
      <c r="P180" s="50">
        <v>66</v>
      </c>
      <c r="Q180" s="52">
        <f t="shared" si="59"/>
        <v>11578.947368421053</v>
      </c>
      <c r="R180" s="50">
        <v>48</v>
      </c>
      <c r="S180" s="52">
        <f t="shared" si="60"/>
        <v>8421.0526315789466</v>
      </c>
      <c r="T180" s="50">
        <v>16</v>
      </c>
      <c r="U180" s="48">
        <v>582</v>
      </c>
      <c r="V180" s="50">
        <v>68</v>
      </c>
      <c r="W180" s="52">
        <f t="shared" si="78"/>
        <v>11683.848797250859</v>
      </c>
      <c r="X180" s="50">
        <v>42</v>
      </c>
      <c r="Y180" s="52">
        <f t="shared" si="79"/>
        <v>7216.494845360824</v>
      </c>
      <c r="Z180" s="53">
        <v>41</v>
      </c>
      <c r="AA180" s="10">
        <v>9338</v>
      </c>
      <c r="AB180" s="10">
        <v>907</v>
      </c>
      <c r="AC180" s="11">
        <f t="shared" si="62"/>
        <v>9713.0006425358752</v>
      </c>
      <c r="AD180" s="10">
        <v>96</v>
      </c>
      <c r="AE180" s="11">
        <f t="shared" si="63"/>
        <v>1028.0573998714929</v>
      </c>
      <c r="AF180" s="10">
        <v>346</v>
      </c>
      <c r="AG180" s="10">
        <v>9152</v>
      </c>
      <c r="AH180" s="10">
        <v>908</v>
      </c>
      <c r="AI180" s="11">
        <f t="shared" si="64"/>
        <v>9921.3286713286725</v>
      </c>
      <c r="AJ180" s="10">
        <v>94</v>
      </c>
      <c r="AK180" s="11">
        <f t="shared" si="56"/>
        <v>1027.0979020979021</v>
      </c>
      <c r="AL180" s="42">
        <v>354</v>
      </c>
      <c r="AM180" s="12">
        <f t="shared" si="82"/>
        <v>13284</v>
      </c>
      <c r="AN180" s="12">
        <f t="shared" si="65"/>
        <v>1077</v>
      </c>
      <c r="AO180" s="23">
        <f t="shared" si="66"/>
        <v>8107.4977416440834</v>
      </c>
      <c r="AP180" s="37">
        <f t="shared" si="67"/>
        <v>211</v>
      </c>
      <c r="AQ180" s="23">
        <f t="shared" si="57"/>
        <v>1588.3769948810598</v>
      </c>
      <c r="AR180" s="116">
        <f t="shared" si="68"/>
        <v>417</v>
      </c>
      <c r="AS180" s="133">
        <f t="shared" si="69"/>
        <v>12990</v>
      </c>
      <c r="AT180" s="133">
        <f t="shared" si="70"/>
        <v>1125</v>
      </c>
      <c r="AU180" s="123">
        <f t="shared" si="71"/>
        <v>8660.5080831408777</v>
      </c>
      <c r="AV180" s="134">
        <f t="shared" si="72"/>
        <v>204</v>
      </c>
      <c r="AW180" s="135">
        <f t="shared" si="73"/>
        <v>1570.4387990762125</v>
      </c>
      <c r="AX180" s="134">
        <f t="shared" si="74"/>
        <v>460</v>
      </c>
    </row>
    <row r="181" spans="1:51" x14ac:dyDescent="0.2">
      <c r="A181" s="1" t="s">
        <v>318</v>
      </c>
      <c r="B181" s="1" t="s">
        <v>319</v>
      </c>
      <c r="C181" s="106">
        <v>3376</v>
      </c>
      <c r="D181" s="112">
        <v>33</v>
      </c>
      <c r="E181" s="113">
        <f t="shared" si="80"/>
        <v>977.48815165876783</v>
      </c>
      <c r="F181" s="112">
        <v>14</v>
      </c>
      <c r="G181" s="113">
        <f t="shared" si="81"/>
        <v>414.69194312796213</v>
      </c>
      <c r="H181" s="112">
        <v>6</v>
      </c>
      <c r="I181" s="106">
        <v>3256</v>
      </c>
      <c r="J181" s="110">
        <v>44</v>
      </c>
      <c r="K181" s="111">
        <f t="shared" si="58"/>
        <v>1351.3513513513515</v>
      </c>
      <c r="L181" s="110">
        <v>12</v>
      </c>
      <c r="M181" s="111">
        <f t="shared" si="54"/>
        <v>368.55036855036855</v>
      </c>
      <c r="N181" s="156">
        <v>11</v>
      </c>
      <c r="O181" s="54">
        <v>570</v>
      </c>
      <c r="P181" s="54">
        <v>12</v>
      </c>
      <c r="Q181" s="55">
        <f t="shared" si="59"/>
        <v>2105.2631578947367</v>
      </c>
      <c r="R181" s="54">
        <v>4</v>
      </c>
      <c r="S181" s="55">
        <f t="shared" si="60"/>
        <v>701.75438596491233</v>
      </c>
      <c r="T181" s="54">
        <v>9</v>
      </c>
      <c r="U181" s="56">
        <v>582</v>
      </c>
      <c r="V181" s="54">
        <v>11</v>
      </c>
      <c r="W181" s="55">
        <f t="shared" si="78"/>
        <v>1890.0343642611683</v>
      </c>
      <c r="X181" s="54">
        <v>2</v>
      </c>
      <c r="Y181" s="55">
        <f t="shared" si="79"/>
        <v>343.64261168384877</v>
      </c>
      <c r="Z181" s="160">
        <v>9</v>
      </c>
      <c r="AA181" s="7">
        <v>9338</v>
      </c>
      <c r="AB181" s="7">
        <v>441</v>
      </c>
      <c r="AC181" s="14">
        <f t="shared" si="62"/>
        <v>4722.6386806596702</v>
      </c>
      <c r="AD181" s="7">
        <v>58</v>
      </c>
      <c r="AE181" s="14">
        <f t="shared" si="63"/>
        <v>621.11801242236015</v>
      </c>
      <c r="AF181" s="7">
        <v>224</v>
      </c>
      <c r="AG181" s="7">
        <v>9152</v>
      </c>
      <c r="AH181" s="7">
        <v>461</v>
      </c>
      <c r="AI181" s="14">
        <f t="shared" si="64"/>
        <v>5037.1503496503492</v>
      </c>
      <c r="AJ181" s="7">
        <v>84</v>
      </c>
      <c r="AK181" s="14">
        <f t="shared" si="56"/>
        <v>917.83216783216778</v>
      </c>
      <c r="AL181" s="159">
        <v>231</v>
      </c>
      <c r="AM181" s="8">
        <f t="shared" si="82"/>
        <v>13284</v>
      </c>
      <c r="AN181" s="8">
        <f t="shared" si="65"/>
        <v>486</v>
      </c>
      <c r="AO181" s="13">
        <f t="shared" si="66"/>
        <v>3658.5365853658536</v>
      </c>
      <c r="AP181" s="161">
        <f t="shared" si="67"/>
        <v>76</v>
      </c>
      <c r="AQ181" s="13">
        <f t="shared" si="57"/>
        <v>572.11683227943399</v>
      </c>
      <c r="AR181" s="162">
        <f t="shared" si="68"/>
        <v>239</v>
      </c>
      <c r="AS181" s="133">
        <f t="shared" si="69"/>
        <v>12990</v>
      </c>
      <c r="AT181" s="133">
        <f t="shared" si="70"/>
        <v>516</v>
      </c>
      <c r="AU181" s="124">
        <f t="shared" si="71"/>
        <v>3972.2863741339493</v>
      </c>
      <c r="AV181" s="133">
        <f t="shared" si="72"/>
        <v>98</v>
      </c>
      <c r="AW181" s="136">
        <f t="shared" si="73"/>
        <v>754.42648190916088</v>
      </c>
      <c r="AX181" s="133">
        <f t="shared" si="74"/>
        <v>251</v>
      </c>
    </row>
    <row r="182" spans="1:51" s="154" customFormat="1" x14ac:dyDescent="0.2">
      <c r="A182" s="1" t="s">
        <v>320</v>
      </c>
      <c r="B182" s="1" t="s">
        <v>321</v>
      </c>
      <c r="C182" s="106">
        <v>3376</v>
      </c>
      <c r="D182" s="112">
        <v>0</v>
      </c>
      <c r="E182" s="113">
        <f t="shared" si="80"/>
        <v>0</v>
      </c>
      <c r="F182" s="112">
        <v>0</v>
      </c>
      <c r="G182" s="113">
        <f t="shared" si="81"/>
        <v>0</v>
      </c>
      <c r="H182" s="112">
        <v>0</v>
      </c>
      <c r="I182" s="106">
        <v>3256</v>
      </c>
      <c r="J182" s="110"/>
      <c r="K182" s="111">
        <f t="shared" si="58"/>
        <v>0</v>
      </c>
      <c r="L182" s="110"/>
      <c r="M182" s="111">
        <f t="shared" si="54"/>
        <v>0</v>
      </c>
      <c r="N182" s="156">
        <v>0</v>
      </c>
      <c r="O182" s="54">
        <v>570</v>
      </c>
      <c r="P182" s="54">
        <v>0</v>
      </c>
      <c r="Q182" s="55">
        <f t="shared" si="59"/>
        <v>0</v>
      </c>
      <c r="R182" s="54">
        <v>0</v>
      </c>
      <c r="S182" s="55">
        <f t="shared" si="60"/>
        <v>0</v>
      </c>
      <c r="T182" s="54">
        <v>0</v>
      </c>
      <c r="U182" s="56">
        <v>582</v>
      </c>
      <c r="V182" s="54"/>
      <c r="W182" s="55">
        <f t="shared" si="78"/>
        <v>0</v>
      </c>
      <c r="X182" s="54"/>
      <c r="Y182" s="55">
        <f t="shared" si="79"/>
        <v>0</v>
      </c>
      <c r="Z182" s="160">
        <v>0</v>
      </c>
      <c r="AA182" s="7">
        <v>9338</v>
      </c>
      <c r="AB182" s="7">
        <v>0</v>
      </c>
      <c r="AC182" s="14">
        <f t="shared" si="62"/>
        <v>0</v>
      </c>
      <c r="AD182" s="7">
        <v>0</v>
      </c>
      <c r="AE182" s="14">
        <f t="shared" si="63"/>
        <v>0</v>
      </c>
      <c r="AF182" s="7">
        <v>0</v>
      </c>
      <c r="AG182" s="7">
        <v>9152</v>
      </c>
      <c r="AH182" s="7"/>
      <c r="AI182" s="14">
        <f t="shared" si="64"/>
        <v>0</v>
      </c>
      <c r="AJ182" s="7"/>
      <c r="AK182" s="14">
        <f t="shared" si="56"/>
        <v>0</v>
      </c>
      <c r="AL182" s="159">
        <v>0</v>
      </c>
      <c r="AM182" s="8">
        <f t="shared" si="82"/>
        <v>13284</v>
      </c>
      <c r="AN182" s="8">
        <f t="shared" si="65"/>
        <v>0</v>
      </c>
      <c r="AO182" s="13">
        <f t="shared" si="66"/>
        <v>0</v>
      </c>
      <c r="AP182" s="161">
        <f t="shared" si="67"/>
        <v>0</v>
      </c>
      <c r="AQ182" s="13">
        <f t="shared" si="57"/>
        <v>0</v>
      </c>
      <c r="AR182" s="162">
        <f t="shared" si="68"/>
        <v>0</v>
      </c>
      <c r="AS182" s="133">
        <f t="shared" si="69"/>
        <v>12990</v>
      </c>
      <c r="AT182" s="133">
        <f t="shared" si="70"/>
        <v>0</v>
      </c>
      <c r="AU182" s="124">
        <f t="shared" si="71"/>
        <v>0</v>
      </c>
      <c r="AV182" s="133">
        <f t="shared" si="72"/>
        <v>0</v>
      </c>
      <c r="AW182" s="136">
        <f t="shared" si="73"/>
        <v>0</v>
      </c>
      <c r="AX182" s="133">
        <f t="shared" si="74"/>
        <v>0</v>
      </c>
      <c r="AY182" s="92"/>
    </row>
    <row r="183" spans="1:51" x14ac:dyDescent="0.2">
      <c r="A183" s="1" t="s">
        <v>322</v>
      </c>
      <c r="B183" s="1" t="s">
        <v>323</v>
      </c>
      <c r="C183" s="106">
        <v>3376</v>
      </c>
      <c r="D183" s="112">
        <v>0</v>
      </c>
      <c r="E183" s="113">
        <f t="shared" si="80"/>
        <v>0</v>
      </c>
      <c r="F183" s="112">
        <v>0</v>
      </c>
      <c r="G183" s="113">
        <f t="shared" si="81"/>
        <v>0</v>
      </c>
      <c r="H183" s="112">
        <v>0</v>
      </c>
      <c r="I183" s="106">
        <v>3256</v>
      </c>
      <c r="J183" s="110"/>
      <c r="K183" s="111">
        <f t="shared" si="58"/>
        <v>0</v>
      </c>
      <c r="L183" s="110"/>
      <c r="M183" s="111">
        <f t="shared" si="54"/>
        <v>0</v>
      </c>
      <c r="N183" s="156">
        <v>0</v>
      </c>
      <c r="O183" s="54">
        <v>570</v>
      </c>
      <c r="P183" s="54">
        <v>0</v>
      </c>
      <c r="Q183" s="55">
        <f t="shared" si="59"/>
        <v>0</v>
      </c>
      <c r="R183" s="54">
        <v>0</v>
      </c>
      <c r="S183" s="55">
        <f t="shared" si="60"/>
        <v>0</v>
      </c>
      <c r="T183" s="54">
        <v>0</v>
      </c>
      <c r="U183" s="56">
        <v>582</v>
      </c>
      <c r="V183" s="54"/>
      <c r="W183" s="55">
        <f t="shared" si="78"/>
        <v>0</v>
      </c>
      <c r="X183" s="54"/>
      <c r="Y183" s="55">
        <f t="shared" si="79"/>
        <v>0</v>
      </c>
      <c r="Z183" s="160">
        <v>0</v>
      </c>
      <c r="AA183" s="7">
        <v>9338</v>
      </c>
      <c r="AB183" s="7">
        <v>0</v>
      </c>
      <c r="AC183" s="14">
        <f t="shared" si="62"/>
        <v>0</v>
      </c>
      <c r="AD183" s="7">
        <v>0</v>
      </c>
      <c r="AE183" s="14">
        <f t="shared" si="63"/>
        <v>0</v>
      </c>
      <c r="AF183" s="7">
        <v>0</v>
      </c>
      <c r="AG183" s="7">
        <v>9152</v>
      </c>
      <c r="AH183" s="7"/>
      <c r="AI183" s="14">
        <f t="shared" si="64"/>
        <v>0</v>
      </c>
      <c r="AJ183" s="7"/>
      <c r="AK183" s="14">
        <f t="shared" si="56"/>
        <v>0</v>
      </c>
      <c r="AL183" s="159">
        <v>0</v>
      </c>
      <c r="AM183" s="8">
        <f t="shared" si="82"/>
        <v>13284</v>
      </c>
      <c r="AN183" s="8">
        <f t="shared" si="65"/>
        <v>0</v>
      </c>
      <c r="AO183" s="13">
        <f t="shared" si="66"/>
        <v>0</v>
      </c>
      <c r="AP183" s="161">
        <f t="shared" si="67"/>
        <v>0</v>
      </c>
      <c r="AQ183" s="13">
        <f t="shared" si="57"/>
        <v>0</v>
      </c>
      <c r="AR183" s="162">
        <f t="shared" si="68"/>
        <v>0</v>
      </c>
      <c r="AS183" s="133">
        <f t="shared" si="69"/>
        <v>12990</v>
      </c>
      <c r="AT183" s="133">
        <f t="shared" si="70"/>
        <v>0</v>
      </c>
      <c r="AU183" s="124">
        <f t="shared" si="71"/>
        <v>0</v>
      </c>
      <c r="AV183" s="133">
        <f t="shared" si="72"/>
        <v>0</v>
      </c>
      <c r="AW183" s="136">
        <f t="shared" si="73"/>
        <v>0</v>
      </c>
      <c r="AX183" s="133">
        <f t="shared" si="74"/>
        <v>0</v>
      </c>
    </row>
    <row r="184" spans="1:51" x14ac:dyDescent="0.2">
      <c r="A184" s="1" t="s">
        <v>324</v>
      </c>
      <c r="B184" s="1" t="s">
        <v>325</v>
      </c>
      <c r="C184" s="106">
        <v>3376</v>
      </c>
      <c r="D184" s="112">
        <v>0</v>
      </c>
      <c r="E184" s="113">
        <f t="shared" si="80"/>
        <v>0</v>
      </c>
      <c r="F184" s="112">
        <v>0</v>
      </c>
      <c r="G184" s="113">
        <f t="shared" si="81"/>
        <v>0</v>
      </c>
      <c r="H184" s="112">
        <v>0</v>
      </c>
      <c r="I184" s="106">
        <v>3256</v>
      </c>
      <c r="J184" s="110"/>
      <c r="K184" s="111">
        <f t="shared" si="58"/>
        <v>0</v>
      </c>
      <c r="L184" s="110"/>
      <c r="M184" s="111">
        <f t="shared" si="54"/>
        <v>0</v>
      </c>
      <c r="N184" s="156">
        <v>0</v>
      </c>
      <c r="O184" s="54">
        <v>570</v>
      </c>
      <c r="P184" s="54">
        <v>0</v>
      </c>
      <c r="Q184" s="55">
        <f t="shared" si="59"/>
        <v>0</v>
      </c>
      <c r="R184" s="54">
        <v>0</v>
      </c>
      <c r="S184" s="55">
        <f t="shared" si="60"/>
        <v>0</v>
      </c>
      <c r="T184" s="54">
        <v>0</v>
      </c>
      <c r="U184" s="56">
        <v>582</v>
      </c>
      <c r="V184" s="54"/>
      <c r="W184" s="55">
        <f t="shared" si="78"/>
        <v>0</v>
      </c>
      <c r="X184" s="54"/>
      <c r="Y184" s="55">
        <f t="shared" si="79"/>
        <v>0</v>
      </c>
      <c r="Z184" s="160">
        <v>0</v>
      </c>
      <c r="AA184" s="7">
        <v>9338</v>
      </c>
      <c r="AB184" s="7">
        <v>43</v>
      </c>
      <c r="AC184" s="14">
        <f t="shared" si="62"/>
        <v>460.48404369243951</v>
      </c>
      <c r="AD184" s="7">
        <v>2</v>
      </c>
      <c r="AE184" s="14">
        <f t="shared" si="63"/>
        <v>21.417862497322766</v>
      </c>
      <c r="AF184" s="7">
        <v>42</v>
      </c>
      <c r="AG184" s="7">
        <v>9152</v>
      </c>
      <c r="AH184" s="7">
        <v>44</v>
      </c>
      <c r="AI184" s="14">
        <f t="shared" si="64"/>
        <v>480.76923076923077</v>
      </c>
      <c r="AJ184" s="7">
        <v>2</v>
      </c>
      <c r="AK184" s="14">
        <f t="shared" si="56"/>
        <v>21.853146853146853</v>
      </c>
      <c r="AL184" s="159">
        <v>43</v>
      </c>
      <c r="AM184" s="8">
        <f t="shared" si="82"/>
        <v>13284</v>
      </c>
      <c r="AN184" s="8">
        <f t="shared" si="65"/>
        <v>43</v>
      </c>
      <c r="AO184" s="13">
        <f t="shared" si="66"/>
        <v>323.69768142125866</v>
      </c>
      <c r="AP184" s="161">
        <f t="shared" si="67"/>
        <v>2</v>
      </c>
      <c r="AQ184" s="13">
        <f t="shared" si="57"/>
        <v>15.055706112616681</v>
      </c>
      <c r="AR184" s="162">
        <f t="shared" si="68"/>
        <v>42</v>
      </c>
      <c r="AS184" s="133">
        <f t="shared" si="69"/>
        <v>12990</v>
      </c>
      <c r="AT184" s="133">
        <f t="shared" si="70"/>
        <v>44</v>
      </c>
      <c r="AU184" s="124">
        <f t="shared" si="71"/>
        <v>338.7220939183988</v>
      </c>
      <c r="AV184" s="133">
        <f t="shared" si="72"/>
        <v>2</v>
      </c>
      <c r="AW184" s="136">
        <f t="shared" si="73"/>
        <v>15.396458814472672</v>
      </c>
      <c r="AX184" s="133">
        <f t="shared" si="74"/>
        <v>43</v>
      </c>
    </row>
    <row r="185" spans="1:51" x14ac:dyDescent="0.2">
      <c r="A185" s="1" t="s">
        <v>326</v>
      </c>
      <c r="B185" s="15" t="s">
        <v>327</v>
      </c>
      <c r="C185" s="106">
        <v>3376</v>
      </c>
      <c r="D185" s="112">
        <v>3</v>
      </c>
      <c r="E185" s="113">
        <f t="shared" si="80"/>
        <v>88.862559241706151</v>
      </c>
      <c r="F185" s="112">
        <v>2</v>
      </c>
      <c r="G185" s="113">
        <f t="shared" si="81"/>
        <v>59.241706161137444</v>
      </c>
      <c r="H185" s="112">
        <v>3</v>
      </c>
      <c r="I185" s="106">
        <v>3256</v>
      </c>
      <c r="J185" s="110">
        <v>4</v>
      </c>
      <c r="K185" s="111">
        <f t="shared" si="58"/>
        <v>122.85012285012284</v>
      </c>
      <c r="L185" s="110">
        <v>1</v>
      </c>
      <c r="M185" s="111">
        <f t="shared" si="54"/>
        <v>30.712530712530711</v>
      </c>
      <c r="N185" s="156">
        <v>2</v>
      </c>
      <c r="O185" s="54">
        <v>570</v>
      </c>
      <c r="P185" s="54">
        <v>0</v>
      </c>
      <c r="Q185" s="55">
        <f t="shared" si="59"/>
        <v>0</v>
      </c>
      <c r="R185" s="54">
        <v>0</v>
      </c>
      <c r="S185" s="55">
        <f t="shared" si="60"/>
        <v>0</v>
      </c>
      <c r="T185" s="54">
        <v>0</v>
      </c>
      <c r="U185" s="56">
        <v>582</v>
      </c>
      <c r="V185" s="54">
        <v>2</v>
      </c>
      <c r="W185" s="55">
        <f t="shared" si="78"/>
        <v>343.64261168384877</v>
      </c>
      <c r="X185" s="54">
        <v>2</v>
      </c>
      <c r="Y185" s="55">
        <f t="shared" si="79"/>
        <v>343.64261168384877</v>
      </c>
      <c r="Z185" s="160">
        <v>2</v>
      </c>
      <c r="AA185" s="7">
        <v>9338</v>
      </c>
      <c r="AB185" s="7"/>
      <c r="AC185" s="14">
        <f t="shared" si="62"/>
        <v>0</v>
      </c>
      <c r="AD185" s="7"/>
      <c r="AE185" s="14">
        <f t="shared" si="63"/>
        <v>0</v>
      </c>
      <c r="AF185" s="7"/>
      <c r="AG185" s="7">
        <v>9152</v>
      </c>
      <c r="AH185" s="7"/>
      <c r="AI185" s="14">
        <f t="shared" si="64"/>
        <v>0</v>
      </c>
      <c r="AJ185" s="7"/>
      <c r="AK185" s="14">
        <f t="shared" si="56"/>
        <v>0</v>
      </c>
      <c r="AL185" s="159"/>
      <c r="AM185" s="8">
        <f t="shared" si="82"/>
        <v>13284</v>
      </c>
      <c r="AN185" s="8">
        <f t="shared" si="65"/>
        <v>3</v>
      </c>
      <c r="AO185" s="13">
        <f t="shared" si="66"/>
        <v>22.583559168925021</v>
      </c>
      <c r="AP185" s="161">
        <f t="shared" si="67"/>
        <v>2</v>
      </c>
      <c r="AQ185" s="13">
        <f t="shared" si="57"/>
        <v>15.055706112616681</v>
      </c>
      <c r="AR185" s="162">
        <f t="shared" si="68"/>
        <v>3</v>
      </c>
      <c r="AS185" s="133">
        <f t="shared" si="69"/>
        <v>12990</v>
      </c>
      <c r="AT185" s="133">
        <f t="shared" si="70"/>
        <v>6</v>
      </c>
      <c r="AU185" s="124">
        <f t="shared" si="71"/>
        <v>46.189376443418013</v>
      </c>
      <c r="AV185" s="133">
        <f t="shared" si="72"/>
        <v>3</v>
      </c>
      <c r="AW185" s="136">
        <f t="shared" si="73"/>
        <v>23.094688221709006</v>
      </c>
      <c r="AX185" s="133">
        <f t="shared" si="74"/>
        <v>4</v>
      </c>
    </row>
    <row r="186" spans="1:51" x14ac:dyDescent="0.2">
      <c r="A186" s="1" t="s">
        <v>328</v>
      </c>
      <c r="B186" s="1" t="s">
        <v>329</v>
      </c>
      <c r="C186" s="106">
        <v>3376</v>
      </c>
      <c r="D186" s="112">
        <v>0</v>
      </c>
      <c r="E186" s="113">
        <f t="shared" si="80"/>
        <v>0</v>
      </c>
      <c r="F186" s="112">
        <v>0</v>
      </c>
      <c r="G186" s="113">
        <f t="shared" si="81"/>
        <v>0</v>
      </c>
      <c r="H186" s="112">
        <v>0</v>
      </c>
      <c r="I186" s="106">
        <v>3256</v>
      </c>
      <c r="J186" s="110"/>
      <c r="K186" s="111">
        <f t="shared" si="58"/>
        <v>0</v>
      </c>
      <c r="L186" s="110"/>
      <c r="M186" s="111">
        <f t="shared" si="54"/>
        <v>0</v>
      </c>
      <c r="N186" s="156">
        <v>0</v>
      </c>
      <c r="O186" s="54">
        <v>570</v>
      </c>
      <c r="P186" s="54">
        <v>0</v>
      </c>
      <c r="Q186" s="55">
        <f t="shared" si="59"/>
        <v>0</v>
      </c>
      <c r="R186" s="54">
        <v>0</v>
      </c>
      <c r="S186" s="55">
        <f t="shared" si="60"/>
        <v>0</v>
      </c>
      <c r="T186" s="54">
        <v>0</v>
      </c>
      <c r="U186" s="56">
        <v>582</v>
      </c>
      <c r="V186" s="54"/>
      <c r="W186" s="55">
        <f t="shared" si="78"/>
        <v>0</v>
      </c>
      <c r="X186" s="54"/>
      <c r="Y186" s="55">
        <f t="shared" si="79"/>
        <v>0</v>
      </c>
      <c r="Z186" s="160">
        <v>0</v>
      </c>
      <c r="AA186" s="7">
        <v>9338</v>
      </c>
      <c r="AB186" s="7">
        <v>186</v>
      </c>
      <c r="AC186" s="14">
        <f t="shared" si="62"/>
        <v>1991.8612122510174</v>
      </c>
      <c r="AD186" s="7">
        <v>5</v>
      </c>
      <c r="AE186" s="14">
        <f t="shared" si="63"/>
        <v>53.544656243306918</v>
      </c>
      <c r="AF186" s="7">
        <v>179</v>
      </c>
      <c r="AG186" s="7">
        <v>9152</v>
      </c>
      <c r="AH186" s="7">
        <v>182</v>
      </c>
      <c r="AI186" s="14">
        <f t="shared" si="64"/>
        <v>1988.6363636363635</v>
      </c>
      <c r="AJ186" s="7">
        <v>3</v>
      </c>
      <c r="AK186" s="14">
        <f t="shared" si="56"/>
        <v>32.77972027972028</v>
      </c>
      <c r="AL186" s="159">
        <v>181</v>
      </c>
      <c r="AM186" s="8">
        <f t="shared" si="82"/>
        <v>13284</v>
      </c>
      <c r="AN186" s="8">
        <f t="shared" si="65"/>
        <v>186</v>
      </c>
      <c r="AO186" s="13">
        <f t="shared" si="66"/>
        <v>1400.1806684733513</v>
      </c>
      <c r="AP186" s="161">
        <f t="shared" si="67"/>
        <v>5</v>
      </c>
      <c r="AQ186" s="13">
        <f t="shared" si="57"/>
        <v>37.639265281541704</v>
      </c>
      <c r="AR186" s="162">
        <f t="shared" si="68"/>
        <v>179</v>
      </c>
      <c r="AS186" s="133">
        <f t="shared" si="69"/>
        <v>12990</v>
      </c>
      <c r="AT186" s="133">
        <f t="shared" si="70"/>
        <v>182</v>
      </c>
      <c r="AU186" s="124">
        <f t="shared" si="71"/>
        <v>1401.0777521170132</v>
      </c>
      <c r="AV186" s="133">
        <f t="shared" si="72"/>
        <v>3</v>
      </c>
      <c r="AW186" s="136">
        <f t="shared" si="73"/>
        <v>23.094688221709006</v>
      </c>
      <c r="AX186" s="133">
        <f t="shared" si="74"/>
        <v>181</v>
      </c>
    </row>
    <row r="187" spans="1:51" x14ac:dyDescent="0.2">
      <c r="A187" s="1" t="s">
        <v>330</v>
      </c>
      <c r="B187" s="1" t="s">
        <v>331</v>
      </c>
      <c r="C187" s="106">
        <v>3376</v>
      </c>
      <c r="D187" s="112">
        <v>0</v>
      </c>
      <c r="E187" s="113">
        <f t="shared" si="80"/>
        <v>0</v>
      </c>
      <c r="F187" s="112">
        <v>0</v>
      </c>
      <c r="G187" s="113">
        <f t="shared" si="81"/>
        <v>0</v>
      </c>
      <c r="H187" s="112">
        <v>0</v>
      </c>
      <c r="I187" s="106">
        <v>3256</v>
      </c>
      <c r="J187" s="110"/>
      <c r="K187" s="111">
        <f t="shared" si="58"/>
        <v>0</v>
      </c>
      <c r="L187" s="110"/>
      <c r="M187" s="111">
        <f t="shared" si="54"/>
        <v>0</v>
      </c>
      <c r="N187" s="156">
        <v>0</v>
      </c>
      <c r="O187" s="54">
        <v>570</v>
      </c>
      <c r="P187" s="54">
        <v>0</v>
      </c>
      <c r="Q187" s="55">
        <f t="shared" si="59"/>
        <v>0</v>
      </c>
      <c r="R187" s="54">
        <v>0</v>
      </c>
      <c r="S187" s="55">
        <f t="shared" si="60"/>
        <v>0</v>
      </c>
      <c r="T187" s="54">
        <v>0</v>
      </c>
      <c r="U187" s="56">
        <v>582</v>
      </c>
      <c r="V187" s="54"/>
      <c r="W187" s="55">
        <f t="shared" si="78"/>
        <v>0</v>
      </c>
      <c r="X187" s="54"/>
      <c r="Y187" s="55">
        <f t="shared" si="79"/>
        <v>0</v>
      </c>
      <c r="Z187" s="160">
        <v>0</v>
      </c>
      <c r="AA187" s="7">
        <v>9338</v>
      </c>
      <c r="AB187" s="7">
        <v>19</v>
      </c>
      <c r="AC187" s="14">
        <f t="shared" si="62"/>
        <v>203.4696937245663</v>
      </c>
      <c r="AD187" s="7">
        <v>0</v>
      </c>
      <c r="AE187" s="14">
        <f t="shared" si="63"/>
        <v>0</v>
      </c>
      <c r="AF187" s="7">
        <v>19</v>
      </c>
      <c r="AG187" s="7">
        <v>9152</v>
      </c>
      <c r="AH187" s="7">
        <v>19</v>
      </c>
      <c r="AI187" s="14">
        <f t="shared" si="64"/>
        <v>207.60489510489509</v>
      </c>
      <c r="AJ187" s="7"/>
      <c r="AK187" s="14">
        <f t="shared" si="56"/>
        <v>0</v>
      </c>
      <c r="AL187" s="159">
        <v>19</v>
      </c>
      <c r="AM187" s="8">
        <f t="shared" si="82"/>
        <v>13284</v>
      </c>
      <c r="AN187" s="8">
        <f t="shared" si="65"/>
        <v>19</v>
      </c>
      <c r="AO187" s="13">
        <f t="shared" si="66"/>
        <v>143.0292080698585</v>
      </c>
      <c r="AP187" s="161">
        <f t="shared" si="67"/>
        <v>0</v>
      </c>
      <c r="AQ187" s="13">
        <f t="shared" si="57"/>
        <v>0</v>
      </c>
      <c r="AR187" s="162">
        <f t="shared" si="68"/>
        <v>19</v>
      </c>
      <c r="AS187" s="133">
        <f t="shared" si="69"/>
        <v>12990</v>
      </c>
      <c r="AT187" s="133">
        <f t="shared" si="70"/>
        <v>19</v>
      </c>
      <c r="AU187" s="124">
        <f t="shared" si="71"/>
        <v>146.26635873749038</v>
      </c>
      <c r="AV187" s="133">
        <f t="shared" si="72"/>
        <v>0</v>
      </c>
      <c r="AW187" s="136">
        <f t="shared" si="73"/>
        <v>0</v>
      </c>
      <c r="AX187" s="133">
        <f t="shared" si="74"/>
        <v>19</v>
      </c>
    </row>
    <row r="188" spans="1:51" x14ac:dyDescent="0.2">
      <c r="A188" s="1" t="s">
        <v>332</v>
      </c>
      <c r="B188" s="1" t="s">
        <v>333</v>
      </c>
      <c r="C188" s="106">
        <v>3376</v>
      </c>
      <c r="D188" s="112">
        <v>0</v>
      </c>
      <c r="E188" s="113">
        <f t="shared" si="80"/>
        <v>0</v>
      </c>
      <c r="F188" s="112">
        <v>0</v>
      </c>
      <c r="G188" s="113">
        <f t="shared" si="81"/>
        <v>0</v>
      </c>
      <c r="H188" s="112">
        <v>0</v>
      </c>
      <c r="I188" s="106">
        <v>3256</v>
      </c>
      <c r="J188" s="110"/>
      <c r="K188" s="111">
        <f t="shared" si="58"/>
        <v>0</v>
      </c>
      <c r="L188" s="110"/>
      <c r="M188" s="111">
        <f t="shared" si="54"/>
        <v>0</v>
      </c>
      <c r="N188" s="156">
        <v>0</v>
      </c>
      <c r="O188" s="54">
        <v>570</v>
      </c>
      <c r="P188" s="54">
        <v>0</v>
      </c>
      <c r="Q188" s="55">
        <f t="shared" si="59"/>
        <v>0</v>
      </c>
      <c r="R188" s="54">
        <v>0</v>
      </c>
      <c r="S188" s="55">
        <f t="shared" si="60"/>
        <v>0</v>
      </c>
      <c r="T188" s="54">
        <v>0</v>
      </c>
      <c r="U188" s="56">
        <v>582</v>
      </c>
      <c r="V188" s="54"/>
      <c r="W188" s="55">
        <f t="shared" si="78"/>
        <v>0</v>
      </c>
      <c r="X188" s="54"/>
      <c r="Y188" s="55">
        <f t="shared" si="79"/>
        <v>0</v>
      </c>
      <c r="Z188" s="160">
        <v>0</v>
      </c>
      <c r="AA188" s="7">
        <v>9338</v>
      </c>
      <c r="AB188" s="7">
        <v>4</v>
      </c>
      <c r="AC188" s="14">
        <f t="shared" si="62"/>
        <v>42.835724994645531</v>
      </c>
      <c r="AD188" s="7">
        <v>0</v>
      </c>
      <c r="AE188" s="14">
        <f t="shared" si="63"/>
        <v>0</v>
      </c>
      <c r="AF188" s="7">
        <v>4</v>
      </c>
      <c r="AG188" s="7">
        <v>9152</v>
      </c>
      <c r="AH188" s="7">
        <v>4</v>
      </c>
      <c r="AI188" s="14">
        <f t="shared" si="64"/>
        <v>43.706293706293707</v>
      </c>
      <c r="AJ188" s="7"/>
      <c r="AK188" s="14">
        <f t="shared" si="56"/>
        <v>0</v>
      </c>
      <c r="AL188" s="159">
        <v>4</v>
      </c>
      <c r="AM188" s="8">
        <f t="shared" si="82"/>
        <v>13284</v>
      </c>
      <c r="AN188" s="8">
        <f t="shared" si="65"/>
        <v>4</v>
      </c>
      <c r="AO188" s="13">
        <f t="shared" si="66"/>
        <v>30.111412225233362</v>
      </c>
      <c r="AP188" s="161">
        <f t="shared" si="67"/>
        <v>0</v>
      </c>
      <c r="AQ188" s="13">
        <f t="shared" si="57"/>
        <v>0</v>
      </c>
      <c r="AR188" s="162">
        <f t="shared" si="68"/>
        <v>4</v>
      </c>
      <c r="AS188" s="133">
        <f t="shared" si="69"/>
        <v>12990</v>
      </c>
      <c r="AT188" s="133">
        <f t="shared" si="70"/>
        <v>4</v>
      </c>
      <c r="AU188" s="124">
        <f t="shared" si="71"/>
        <v>30.792917628945343</v>
      </c>
      <c r="AV188" s="133">
        <f t="shared" si="72"/>
        <v>0</v>
      </c>
      <c r="AW188" s="136">
        <f t="shared" si="73"/>
        <v>0</v>
      </c>
      <c r="AX188" s="133">
        <f t="shared" si="74"/>
        <v>4</v>
      </c>
    </row>
    <row r="189" spans="1:51" x14ac:dyDescent="0.2">
      <c r="A189" s="1" t="s">
        <v>334</v>
      </c>
      <c r="B189" s="1" t="s">
        <v>335</v>
      </c>
      <c r="C189" s="106">
        <v>3376</v>
      </c>
      <c r="D189" s="112">
        <v>12</v>
      </c>
      <c r="E189" s="113">
        <f t="shared" si="80"/>
        <v>355.4502369668246</v>
      </c>
      <c r="F189" s="112">
        <v>12</v>
      </c>
      <c r="G189" s="113">
        <f t="shared" si="81"/>
        <v>355.4502369668246</v>
      </c>
      <c r="H189" s="112">
        <v>12</v>
      </c>
      <c r="I189" s="106">
        <v>3256</v>
      </c>
      <c r="J189" s="110">
        <v>12</v>
      </c>
      <c r="K189" s="111">
        <f t="shared" si="58"/>
        <v>368.55036855036855</v>
      </c>
      <c r="L189" s="110"/>
      <c r="M189" s="111">
        <f t="shared" si="54"/>
        <v>0</v>
      </c>
      <c r="N189" s="156">
        <v>10</v>
      </c>
      <c r="O189" s="54">
        <v>570</v>
      </c>
      <c r="P189" s="54">
        <v>7</v>
      </c>
      <c r="Q189" s="55">
        <f t="shared" si="59"/>
        <v>1228.0701754385964</v>
      </c>
      <c r="R189" s="54">
        <v>2</v>
      </c>
      <c r="S189" s="55">
        <f t="shared" si="60"/>
        <v>350.87719298245617</v>
      </c>
      <c r="T189" s="54">
        <v>6</v>
      </c>
      <c r="U189" s="56">
        <v>582</v>
      </c>
      <c r="V189" s="54">
        <v>10</v>
      </c>
      <c r="W189" s="55">
        <f t="shared" si="78"/>
        <v>1718.2130584192441</v>
      </c>
      <c r="X189" s="54">
        <v>4</v>
      </c>
      <c r="Y189" s="55">
        <f t="shared" si="79"/>
        <v>687.28522336769754</v>
      </c>
      <c r="Z189" s="160">
        <v>8</v>
      </c>
      <c r="AA189" s="7">
        <v>9338</v>
      </c>
      <c r="AB189" s="7">
        <v>40</v>
      </c>
      <c r="AC189" s="14">
        <f t="shared" si="62"/>
        <v>428.35724994645534</v>
      </c>
      <c r="AD189" s="7">
        <v>5</v>
      </c>
      <c r="AE189" s="14">
        <f t="shared" si="63"/>
        <v>53.544656243306918</v>
      </c>
      <c r="AF189" s="7">
        <v>37</v>
      </c>
      <c r="AG189" s="7">
        <v>9152</v>
      </c>
      <c r="AH189" s="7">
        <v>38</v>
      </c>
      <c r="AI189" s="14">
        <f t="shared" si="64"/>
        <v>415.20979020979019</v>
      </c>
      <c r="AJ189" s="7">
        <v>1</v>
      </c>
      <c r="AK189" s="14">
        <f t="shared" si="56"/>
        <v>10.926573426573427</v>
      </c>
      <c r="AL189" s="159">
        <v>38</v>
      </c>
      <c r="AM189" s="8">
        <f t="shared" si="82"/>
        <v>13284</v>
      </c>
      <c r="AN189" s="8">
        <f t="shared" si="65"/>
        <v>59</v>
      </c>
      <c r="AO189" s="13">
        <f t="shared" si="66"/>
        <v>444.14333032219213</v>
      </c>
      <c r="AP189" s="161">
        <f t="shared" si="67"/>
        <v>19</v>
      </c>
      <c r="AQ189" s="13">
        <f t="shared" si="57"/>
        <v>143.0292080698585</v>
      </c>
      <c r="AR189" s="162">
        <f t="shared" si="68"/>
        <v>55</v>
      </c>
      <c r="AS189" s="133">
        <f t="shared" si="69"/>
        <v>12990</v>
      </c>
      <c r="AT189" s="133">
        <f t="shared" si="70"/>
        <v>60</v>
      </c>
      <c r="AU189" s="124">
        <f t="shared" si="71"/>
        <v>461.89376443418013</v>
      </c>
      <c r="AV189" s="133">
        <f t="shared" si="72"/>
        <v>5</v>
      </c>
      <c r="AW189" s="136">
        <f t="shared" si="73"/>
        <v>38.491147036181673</v>
      </c>
      <c r="AX189" s="133">
        <f t="shared" si="74"/>
        <v>56</v>
      </c>
    </row>
    <row r="190" spans="1:51" x14ac:dyDescent="0.2">
      <c r="A190" s="1" t="s">
        <v>336</v>
      </c>
      <c r="B190" s="1" t="s">
        <v>337</v>
      </c>
      <c r="C190" s="106">
        <v>3376</v>
      </c>
      <c r="D190" s="112">
        <v>0</v>
      </c>
      <c r="E190" s="113">
        <f t="shared" si="80"/>
        <v>0</v>
      </c>
      <c r="F190" s="112">
        <v>0</v>
      </c>
      <c r="G190" s="113">
        <f t="shared" si="81"/>
        <v>0</v>
      </c>
      <c r="H190" s="112">
        <v>0</v>
      </c>
      <c r="I190" s="106">
        <v>3256</v>
      </c>
      <c r="J190" s="110"/>
      <c r="K190" s="111">
        <f t="shared" si="58"/>
        <v>0</v>
      </c>
      <c r="L190" s="110"/>
      <c r="M190" s="111">
        <f t="shared" si="54"/>
        <v>0</v>
      </c>
      <c r="N190" s="156">
        <v>0</v>
      </c>
      <c r="O190" s="54">
        <v>570</v>
      </c>
      <c r="P190" s="54">
        <v>0</v>
      </c>
      <c r="Q190" s="55">
        <f t="shared" si="59"/>
        <v>0</v>
      </c>
      <c r="R190" s="54">
        <v>0</v>
      </c>
      <c r="S190" s="55">
        <f t="shared" si="60"/>
        <v>0</v>
      </c>
      <c r="T190" s="54">
        <v>0</v>
      </c>
      <c r="U190" s="56">
        <v>582</v>
      </c>
      <c r="V190" s="54"/>
      <c r="W190" s="55">
        <f t="shared" si="78"/>
        <v>0</v>
      </c>
      <c r="X190" s="54"/>
      <c r="Y190" s="55">
        <f t="shared" si="79"/>
        <v>0</v>
      </c>
      <c r="Z190" s="160">
        <v>0</v>
      </c>
      <c r="AA190" s="7">
        <v>9338</v>
      </c>
      <c r="AB190" s="7">
        <v>3</v>
      </c>
      <c r="AC190" s="14">
        <f t="shared" si="62"/>
        <v>32.126793745984152</v>
      </c>
      <c r="AD190" s="7">
        <v>0</v>
      </c>
      <c r="AE190" s="14">
        <f t="shared" si="63"/>
        <v>0</v>
      </c>
      <c r="AF190" s="7">
        <v>3</v>
      </c>
      <c r="AG190" s="7">
        <v>9152</v>
      </c>
      <c r="AH190" s="7">
        <v>3</v>
      </c>
      <c r="AI190" s="14">
        <f t="shared" si="64"/>
        <v>32.77972027972028</v>
      </c>
      <c r="AJ190" s="7"/>
      <c r="AK190" s="14">
        <f t="shared" si="56"/>
        <v>0</v>
      </c>
      <c r="AL190" s="159">
        <v>3</v>
      </c>
      <c r="AM190" s="8">
        <f t="shared" si="82"/>
        <v>13284</v>
      </c>
      <c r="AN190" s="8">
        <f t="shared" si="65"/>
        <v>3</v>
      </c>
      <c r="AO190" s="13">
        <f t="shared" si="66"/>
        <v>22.583559168925021</v>
      </c>
      <c r="AP190" s="161">
        <f t="shared" si="67"/>
        <v>0</v>
      </c>
      <c r="AQ190" s="13">
        <f t="shared" si="57"/>
        <v>0</v>
      </c>
      <c r="AR190" s="162">
        <f t="shared" si="68"/>
        <v>3</v>
      </c>
      <c r="AS190" s="133">
        <f t="shared" si="69"/>
        <v>12990</v>
      </c>
      <c r="AT190" s="133">
        <f t="shared" si="70"/>
        <v>3</v>
      </c>
      <c r="AU190" s="124">
        <f t="shared" si="71"/>
        <v>23.094688221709006</v>
      </c>
      <c r="AV190" s="133">
        <f t="shared" si="72"/>
        <v>0</v>
      </c>
      <c r="AW190" s="136">
        <f t="shared" si="73"/>
        <v>0</v>
      </c>
      <c r="AX190" s="133">
        <f t="shared" si="74"/>
        <v>3</v>
      </c>
    </row>
    <row r="191" spans="1:51" x14ac:dyDescent="0.2">
      <c r="A191" s="1" t="s">
        <v>338</v>
      </c>
      <c r="B191" s="1" t="s">
        <v>339</v>
      </c>
      <c r="C191" s="106">
        <v>3376</v>
      </c>
      <c r="D191" s="112">
        <v>0</v>
      </c>
      <c r="E191" s="113">
        <f t="shared" si="80"/>
        <v>0</v>
      </c>
      <c r="F191" s="112">
        <v>0</v>
      </c>
      <c r="G191" s="113">
        <f t="shared" si="81"/>
        <v>0</v>
      </c>
      <c r="H191" s="112">
        <v>0</v>
      </c>
      <c r="I191" s="106">
        <v>3256</v>
      </c>
      <c r="J191" s="110"/>
      <c r="K191" s="111">
        <f t="shared" si="58"/>
        <v>0</v>
      </c>
      <c r="L191" s="110"/>
      <c r="M191" s="111">
        <f t="shared" si="54"/>
        <v>0</v>
      </c>
      <c r="N191" s="156">
        <v>0</v>
      </c>
      <c r="O191" s="54">
        <v>570</v>
      </c>
      <c r="P191" s="54">
        <v>0</v>
      </c>
      <c r="Q191" s="55">
        <f t="shared" si="59"/>
        <v>0</v>
      </c>
      <c r="R191" s="54">
        <v>0</v>
      </c>
      <c r="S191" s="55">
        <f t="shared" si="60"/>
        <v>0</v>
      </c>
      <c r="T191" s="54">
        <v>0</v>
      </c>
      <c r="U191" s="56">
        <v>582</v>
      </c>
      <c r="V191" s="54"/>
      <c r="W191" s="55">
        <f t="shared" si="78"/>
        <v>0</v>
      </c>
      <c r="X191" s="54"/>
      <c r="Y191" s="55">
        <f t="shared" si="79"/>
        <v>0</v>
      </c>
      <c r="Z191" s="160">
        <v>0</v>
      </c>
      <c r="AA191" s="7">
        <v>9338</v>
      </c>
      <c r="AB191" s="7">
        <v>1</v>
      </c>
      <c r="AC191" s="14">
        <f t="shared" si="62"/>
        <v>10.708931248661383</v>
      </c>
      <c r="AD191" s="7">
        <v>0</v>
      </c>
      <c r="AE191" s="14">
        <f t="shared" si="63"/>
        <v>0</v>
      </c>
      <c r="AF191" s="7">
        <v>1</v>
      </c>
      <c r="AG191" s="7">
        <v>9152</v>
      </c>
      <c r="AH191" s="7">
        <v>1</v>
      </c>
      <c r="AI191" s="14">
        <f t="shared" si="64"/>
        <v>10.926573426573427</v>
      </c>
      <c r="AJ191" s="7"/>
      <c r="AK191" s="14">
        <f t="shared" si="56"/>
        <v>0</v>
      </c>
      <c r="AL191" s="159">
        <v>1</v>
      </c>
      <c r="AM191" s="8">
        <f t="shared" si="82"/>
        <v>13284</v>
      </c>
      <c r="AN191" s="8">
        <f t="shared" si="65"/>
        <v>1</v>
      </c>
      <c r="AO191" s="13">
        <f t="shared" si="66"/>
        <v>7.5278530563083406</v>
      </c>
      <c r="AP191" s="161">
        <f t="shared" si="67"/>
        <v>0</v>
      </c>
      <c r="AQ191" s="13">
        <f t="shared" si="57"/>
        <v>0</v>
      </c>
      <c r="AR191" s="162">
        <f t="shared" si="68"/>
        <v>1</v>
      </c>
      <c r="AS191" s="133">
        <f t="shared" si="69"/>
        <v>12990</v>
      </c>
      <c r="AT191" s="133">
        <f t="shared" si="70"/>
        <v>1</v>
      </c>
      <c r="AU191" s="124">
        <f t="shared" si="71"/>
        <v>7.6982294072363358</v>
      </c>
      <c r="AV191" s="133">
        <f t="shared" si="72"/>
        <v>0</v>
      </c>
      <c r="AW191" s="136">
        <f t="shared" si="73"/>
        <v>0</v>
      </c>
      <c r="AX191" s="133">
        <f t="shared" si="74"/>
        <v>1</v>
      </c>
    </row>
    <row r="192" spans="1:51" x14ac:dyDescent="0.2">
      <c r="A192" s="1" t="s">
        <v>340</v>
      </c>
      <c r="B192" s="1" t="s">
        <v>341</v>
      </c>
      <c r="C192" s="106">
        <v>3376</v>
      </c>
      <c r="D192" s="112">
        <v>0</v>
      </c>
      <c r="E192" s="113">
        <f t="shared" si="80"/>
        <v>0</v>
      </c>
      <c r="F192" s="112">
        <v>0</v>
      </c>
      <c r="G192" s="113">
        <f t="shared" si="81"/>
        <v>0</v>
      </c>
      <c r="H192" s="112">
        <v>0</v>
      </c>
      <c r="I192" s="106">
        <v>3256</v>
      </c>
      <c r="J192" s="110"/>
      <c r="K192" s="111">
        <f t="shared" si="58"/>
        <v>0</v>
      </c>
      <c r="L192" s="110"/>
      <c r="M192" s="111">
        <f t="shared" si="54"/>
        <v>0</v>
      </c>
      <c r="N192" s="156">
        <v>0</v>
      </c>
      <c r="O192" s="54">
        <v>570</v>
      </c>
      <c r="P192" s="54">
        <v>0</v>
      </c>
      <c r="Q192" s="55">
        <f t="shared" si="59"/>
        <v>0</v>
      </c>
      <c r="R192" s="54">
        <v>0</v>
      </c>
      <c r="S192" s="55">
        <f t="shared" si="60"/>
        <v>0</v>
      </c>
      <c r="T192" s="54">
        <v>0</v>
      </c>
      <c r="U192" s="56">
        <v>582</v>
      </c>
      <c r="V192" s="54"/>
      <c r="W192" s="55">
        <f t="shared" si="78"/>
        <v>0</v>
      </c>
      <c r="X192" s="54"/>
      <c r="Y192" s="55">
        <f t="shared" si="79"/>
        <v>0</v>
      </c>
      <c r="Z192" s="160">
        <v>0</v>
      </c>
      <c r="AA192" s="7">
        <v>9338</v>
      </c>
      <c r="AB192" s="7">
        <v>7</v>
      </c>
      <c r="AC192" s="14">
        <f t="shared" si="62"/>
        <v>74.962518740629676</v>
      </c>
      <c r="AD192" s="7">
        <v>7</v>
      </c>
      <c r="AE192" s="14">
        <f t="shared" si="63"/>
        <v>74.962518740629676</v>
      </c>
      <c r="AF192" s="7">
        <v>0</v>
      </c>
      <c r="AG192" s="7">
        <v>9152</v>
      </c>
      <c r="AH192" s="7">
        <v>9</v>
      </c>
      <c r="AI192" s="14">
        <f t="shared" si="64"/>
        <v>98.339160839160854</v>
      </c>
      <c r="AJ192" s="7">
        <v>8</v>
      </c>
      <c r="AK192" s="14">
        <f t="shared" si="56"/>
        <v>87.412587412587413</v>
      </c>
      <c r="AL192" s="159">
        <v>0</v>
      </c>
      <c r="AM192" s="8">
        <f t="shared" si="82"/>
        <v>13284</v>
      </c>
      <c r="AN192" s="8">
        <f t="shared" si="65"/>
        <v>7</v>
      </c>
      <c r="AO192" s="13">
        <f t="shared" si="66"/>
        <v>52.694971394158387</v>
      </c>
      <c r="AP192" s="161">
        <f t="shared" si="67"/>
        <v>7</v>
      </c>
      <c r="AQ192" s="13">
        <f t="shared" si="57"/>
        <v>52.694971394158387</v>
      </c>
      <c r="AR192" s="162">
        <f t="shared" si="68"/>
        <v>0</v>
      </c>
      <c r="AS192" s="133">
        <f t="shared" si="69"/>
        <v>12990</v>
      </c>
      <c r="AT192" s="133">
        <f t="shared" si="70"/>
        <v>9</v>
      </c>
      <c r="AU192" s="124">
        <f t="shared" si="71"/>
        <v>69.284064665127019</v>
      </c>
      <c r="AV192" s="133">
        <f t="shared" si="72"/>
        <v>8</v>
      </c>
      <c r="AW192" s="136">
        <f t="shared" si="73"/>
        <v>61.585835257890686</v>
      </c>
      <c r="AX192" s="133">
        <f t="shared" si="74"/>
        <v>0</v>
      </c>
    </row>
    <row r="193" spans="1:51" x14ac:dyDescent="0.2">
      <c r="A193" s="1" t="s">
        <v>342</v>
      </c>
      <c r="B193" s="1" t="s">
        <v>343</v>
      </c>
      <c r="C193" s="106">
        <v>3376</v>
      </c>
      <c r="D193" s="112">
        <v>0</v>
      </c>
      <c r="E193" s="113">
        <f t="shared" si="80"/>
        <v>0</v>
      </c>
      <c r="F193" s="112">
        <v>0</v>
      </c>
      <c r="G193" s="113">
        <f t="shared" si="81"/>
        <v>0</v>
      </c>
      <c r="H193" s="112">
        <v>0</v>
      </c>
      <c r="I193" s="106">
        <v>3256</v>
      </c>
      <c r="J193" s="110"/>
      <c r="K193" s="111">
        <f t="shared" si="58"/>
        <v>0</v>
      </c>
      <c r="L193" s="110"/>
      <c r="M193" s="111">
        <f t="shared" si="54"/>
        <v>0</v>
      </c>
      <c r="N193" s="156">
        <v>0</v>
      </c>
      <c r="O193" s="54">
        <v>570</v>
      </c>
      <c r="P193" s="54">
        <v>0</v>
      </c>
      <c r="Q193" s="55">
        <f t="shared" si="59"/>
        <v>0</v>
      </c>
      <c r="R193" s="54">
        <v>0</v>
      </c>
      <c r="S193" s="55">
        <f t="shared" si="60"/>
        <v>0</v>
      </c>
      <c r="T193" s="54">
        <v>0</v>
      </c>
      <c r="U193" s="56">
        <v>582</v>
      </c>
      <c r="V193" s="54"/>
      <c r="W193" s="55">
        <f t="shared" si="78"/>
        <v>0</v>
      </c>
      <c r="X193" s="54"/>
      <c r="Y193" s="55">
        <f t="shared" si="79"/>
        <v>0</v>
      </c>
      <c r="Z193" s="160">
        <v>0</v>
      </c>
      <c r="AA193" s="7">
        <v>9338</v>
      </c>
      <c r="AB193" s="7">
        <v>63</v>
      </c>
      <c r="AC193" s="14">
        <f t="shared" si="62"/>
        <v>674.66266866566718</v>
      </c>
      <c r="AD193" s="7">
        <v>2</v>
      </c>
      <c r="AE193" s="14">
        <f t="shared" si="63"/>
        <v>21.417862497322766</v>
      </c>
      <c r="AF193" s="7">
        <v>63</v>
      </c>
      <c r="AG193" s="7">
        <v>9152</v>
      </c>
      <c r="AH193" s="7">
        <v>63</v>
      </c>
      <c r="AI193" s="14">
        <f t="shared" si="64"/>
        <v>688.37412587412587</v>
      </c>
      <c r="AJ193" s="7"/>
      <c r="AK193" s="14">
        <f t="shared" si="56"/>
        <v>0</v>
      </c>
      <c r="AL193" s="159">
        <v>63</v>
      </c>
      <c r="AM193" s="8">
        <f t="shared" si="82"/>
        <v>13284</v>
      </c>
      <c r="AN193" s="8">
        <f t="shared" si="65"/>
        <v>63</v>
      </c>
      <c r="AO193" s="13">
        <f t="shared" si="66"/>
        <v>474.25474254742545</v>
      </c>
      <c r="AP193" s="161">
        <f t="shared" si="67"/>
        <v>2</v>
      </c>
      <c r="AQ193" s="13">
        <f t="shared" si="57"/>
        <v>15.055706112616681</v>
      </c>
      <c r="AR193" s="162">
        <f t="shared" si="68"/>
        <v>63</v>
      </c>
      <c r="AS193" s="133">
        <f t="shared" si="69"/>
        <v>12990</v>
      </c>
      <c r="AT193" s="133">
        <f t="shared" si="70"/>
        <v>63</v>
      </c>
      <c r="AU193" s="124">
        <f t="shared" si="71"/>
        <v>484.98845265588915</v>
      </c>
      <c r="AV193" s="133">
        <f t="shared" si="72"/>
        <v>0</v>
      </c>
      <c r="AW193" s="136">
        <f t="shared" si="73"/>
        <v>0</v>
      </c>
      <c r="AX193" s="133">
        <f t="shared" si="74"/>
        <v>63</v>
      </c>
    </row>
    <row r="194" spans="1:51" s="154" customFormat="1" x14ac:dyDescent="0.2">
      <c r="A194" s="1" t="s">
        <v>344</v>
      </c>
      <c r="B194" s="1" t="s">
        <v>345</v>
      </c>
      <c r="C194" s="106">
        <v>3376</v>
      </c>
      <c r="D194" s="112">
        <v>0</v>
      </c>
      <c r="E194" s="113">
        <f t="shared" si="80"/>
        <v>0</v>
      </c>
      <c r="F194" s="112">
        <v>0</v>
      </c>
      <c r="G194" s="113">
        <f t="shared" si="81"/>
        <v>0</v>
      </c>
      <c r="H194" s="112">
        <v>0</v>
      </c>
      <c r="I194" s="106">
        <v>3256</v>
      </c>
      <c r="J194" s="110"/>
      <c r="K194" s="111">
        <f t="shared" si="58"/>
        <v>0</v>
      </c>
      <c r="L194" s="110"/>
      <c r="M194" s="111">
        <f t="shared" si="54"/>
        <v>0</v>
      </c>
      <c r="N194" s="156">
        <v>0</v>
      </c>
      <c r="O194" s="54">
        <v>570</v>
      </c>
      <c r="P194" s="54">
        <v>0</v>
      </c>
      <c r="Q194" s="55">
        <f t="shared" si="59"/>
        <v>0</v>
      </c>
      <c r="R194" s="54">
        <v>0</v>
      </c>
      <c r="S194" s="55">
        <f t="shared" si="60"/>
        <v>0</v>
      </c>
      <c r="T194" s="54">
        <v>0</v>
      </c>
      <c r="U194" s="56">
        <v>582</v>
      </c>
      <c r="V194" s="54"/>
      <c r="W194" s="55">
        <f t="shared" si="78"/>
        <v>0</v>
      </c>
      <c r="X194" s="54"/>
      <c r="Y194" s="55">
        <f t="shared" si="79"/>
        <v>0</v>
      </c>
      <c r="Z194" s="160">
        <v>0</v>
      </c>
      <c r="AA194" s="7">
        <v>9338</v>
      </c>
      <c r="AB194" s="7">
        <v>37</v>
      </c>
      <c r="AC194" s="14">
        <f t="shared" si="62"/>
        <v>396.23045620047117</v>
      </c>
      <c r="AD194" s="7">
        <v>2</v>
      </c>
      <c r="AE194" s="14">
        <f t="shared" si="63"/>
        <v>21.417862497322766</v>
      </c>
      <c r="AF194" s="7">
        <v>37</v>
      </c>
      <c r="AG194" s="7">
        <v>9152</v>
      </c>
      <c r="AH194" s="7">
        <v>37</v>
      </c>
      <c r="AI194" s="14">
        <f t="shared" si="64"/>
        <v>404.2832167832168</v>
      </c>
      <c r="AJ194" s="7"/>
      <c r="AK194" s="14">
        <f t="shared" si="56"/>
        <v>0</v>
      </c>
      <c r="AL194" s="159">
        <v>37</v>
      </c>
      <c r="AM194" s="8">
        <f t="shared" si="82"/>
        <v>13284</v>
      </c>
      <c r="AN194" s="8">
        <f t="shared" si="65"/>
        <v>37</v>
      </c>
      <c r="AO194" s="13">
        <f t="shared" si="66"/>
        <v>278.53056308340859</v>
      </c>
      <c r="AP194" s="161">
        <f t="shared" si="67"/>
        <v>2</v>
      </c>
      <c r="AQ194" s="13">
        <f t="shared" si="57"/>
        <v>15.055706112616681</v>
      </c>
      <c r="AR194" s="162">
        <f t="shared" si="68"/>
        <v>37</v>
      </c>
      <c r="AS194" s="133">
        <f t="shared" si="69"/>
        <v>12990</v>
      </c>
      <c r="AT194" s="133">
        <f t="shared" si="70"/>
        <v>37</v>
      </c>
      <c r="AU194" s="124">
        <f t="shared" si="71"/>
        <v>284.83448806774442</v>
      </c>
      <c r="AV194" s="133">
        <f t="shared" si="72"/>
        <v>0</v>
      </c>
      <c r="AW194" s="136">
        <f t="shared" si="73"/>
        <v>0</v>
      </c>
      <c r="AX194" s="133">
        <f t="shared" si="74"/>
        <v>37</v>
      </c>
      <c r="AY194" s="92"/>
    </row>
    <row r="195" spans="1:51" s="154" customFormat="1" x14ac:dyDescent="0.2">
      <c r="A195" s="1"/>
      <c r="B195" s="1"/>
      <c r="C195" s="106"/>
      <c r="D195" s="112"/>
      <c r="E195" s="113"/>
      <c r="F195" s="112"/>
      <c r="G195" s="113"/>
      <c r="H195" s="112"/>
      <c r="I195" s="106"/>
      <c r="J195" s="110"/>
      <c r="K195" s="111"/>
      <c r="L195" s="110"/>
      <c r="M195" s="111"/>
      <c r="N195" s="156">
        <v>0</v>
      </c>
      <c r="O195" s="54"/>
      <c r="P195" s="54"/>
      <c r="Q195" s="55"/>
      <c r="R195" s="54"/>
      <c r="S195" s="55"/>
      <c r="T195" s="54"/>
      <c r="U195" s="56"/>
      <c r="V195" s="54"/>
      <c r="W195" s="55"/>
      <c r="X195" s="54"/>
      <c r="Y195" s="55"/>
      <c r="Z195" s="160">
        <v>0</v>
      </c>
      <c r="AA195" s="7"/>
      <c r="AB195" s="7"/>
      <c r="AC195" s="14"/>
      <c r="AD195" s="7"/>
      <c r="AE195" s="14"/>
      <c r="AF195" s="7"/>
      <c r="AG195" s="7"/>
      <c r="AH195" s="7"/>
      <c r="AI195" s="14"/>
      <c r="AJ195" s="7"/>
      <c r="AK195" s="14"/>
      <c r="AL195" s="159">
        <v>0</v>
      </c>
      <c r="AM195" s="8"/>
      <c r="AN195" s="8"/>
      <c r="AO195" s="13"/>
      <c r="AP195" s="161"/>
      <c r="AQ195" s="13"/>
      <c r="AR195" s="162"/>
      <c r="AS195" s="133"/>
      <c r="AT195" s="133"/>
      <c r="AU195" s="124"/>
      <c r="AV195" s="133"/>
      <c r="AW195" s="136"/>
      <c r="AX195" s="133"/>
      <c r="AY195" s="92"/>
    </row>
    <row r="196" spans="1:51" s="154" customFormat="1" x14ac:dyDescent="0.2">
      <c r="A196" s="9" t="s">
        <v>346</v>
      </c>
      <c r="B196" s="9" t="s">
        <v>347</v>
      </c>
      <c r="C196" s="106">
        <v>3376</v>
      </c>
      <c r="D196" s="106">
        <v>111</v>
      </c>
      <c r="E196" s="109">
        <f t="shared" ref="E196:E225" si="83">D196/C196*100000</f>
        <v>3287.9146919431278</v>
      </c>
      <c r="F196" s="106">
        <v>75</v>
      </c>
      <c r="G196" s="109">
        <f t="shared" ref="G196:G225" si="84">F196/C196*100000</f>
        <v>2221.5639810426542</v>
      </c>
      <c r="H196" s="106">
        <v>29</v>
      </c>
      <c r="I196" s="106">
        <v>3256</v>
      </c>
      <c r="J196" s="145">
        <v>108</v>
      </c>
      <c r="K196" s="107">
        <f t="shared" si="58"/>
        <v>3316.9533169533165</v>
      </c>
      <c r="L196" s="145">
        <v>72</v>
      </c>
      <c r="M196" s="107">
        <f t="shared" si="54"/>
        <v>2211.3022113022112</v>
      </c>
      <c r="N196" s="108">
        <v>26</v>
      </c>
      <c r="O196" s="50">
        <v>570</v>
      </c>
      <c r="P196" s="50">
        <v>15</v>
      </c>
      <c r="Q196" s="52">
        <f t="shared" si="59"/>
        <v>2631.5789473684208</v>
      </c>
      <c r="R196" s="50">
        <v>6</v>
      </c>
      <c r="S196" s="52">
        <f t="shared" si="60"/>
        <v>1052.6315789473683</v>
      </c>
      <c r="T196" s="50">
        <v>3</v>
      </c>
      <c r="U196" s="48">
        <v>582</v>
      </c>
      <c r="V196" s="50">
        <v>20</v>
      </c>
      <c r="W196" s="52">
        <f t="shared" si="78"/>
        <v>3436.4261168384883</v>
      </c>
      <c r="X196" s="50">
        <v>13</v>
      </c>
      <c r="Y196" s="52">
        <f t="shared" si="79"/>
        <v>2233.6769759450171</v>
      </c>
      <c r="Z196" s="53">
        <v>8</v>
      </c>
      <c r="AA196" s="10">
        <v>9338</v>
      </c>
      <c r="AB196" s="10">
        <v>1147</v>
      </c>
      <c r="AC196" s="11">
        <f t="shared" si="62"/>
        <v>12283.144142214607</v>
      </c>
      <c r="AD196" s="10">
        <v>310</v>
      </c>
      <c r="AE196" s="11">
        <f t="shared" si="63"/>
        <v>3319.7686870850293</v>
      </c>
      <c r="AF196" s="10">
        <v>651</v>
      </c>
      <c r="AG196" s="10">
        <v>9152</v>
      </c>
      <c r="AH196" s="10">
        <v>1109</v>
      </c>
      <c r="AI196" s="11">
        <f t="shared" si="64"/>
        <v>12117.569930069929</v>
      </c>
      <c r="AJ196" s="10">
        <v>306</v>
      </c>
      <c r="AK196" s="11">
        <f t="shared" si="56"/>
        <v>3343.5314685314688</v>
      </c>
      <c r="AL196" s="42">
        <v>661</v>
      </c>
      <c r="AM196" s="12">
        <f t="shared" ref="AM196:AM225" si="85">C196+O196+AA196</f>
        <v>13284</v>
      </c>
      <c r="AN196" s="12">
        <f t="shared" si="65"/>
        <v>1273</v>
      </c>
      <c r="AO196" s="23">
        <f t="shared" si="66"/>
        <v>9582.9569406805185</v>
      </c>
      <c r="AP196" s="37">
        <f t="shared" si="67"/>
        <v>391</v>
      </c>
      <c r="AQ196" s="23">
        <f t="shared" si="57"/>
        <v>2943.3905450165612</v>
      </c>
      <c r="AR196" s="116">
        <f t="shared" si="68"/>
        <v>683</v>
      </c>
      <c r="AS196" s="133">
        <f t="shared" si="69"/>
        <v>12990</v>
      </c>
      <c r="AT196" s="133">
        <f t="shared" si="70"/>
        <v>1237</v>
      </c>
      <c r="AU196" s="123">
        <f t="shared" si="71"/>
        <v>9522.709776751346</v>
      </c>
      <c r="AV196" s="134">
        <f t="shared" si="72"/>
        <v>391</v>
      </c>
      <c r="AW196" s="135">
        <f t="shared" si="73"/>
        <v>3010.0076982294072</v>
      </c>
      <c r="AX196" s="134">
        <f t="shared" si="74"/>
        <v>695</v>
      </c>
    </row>
    <row r="197" spans="1:51" s="154" customFormat="1" x14ac:dyDescent="0.2">
      <c r="A197" s="1" t="s">
        <v>348</v>
      </c>
      <c r="B197" s="1" t="s">
        <v>349</v>
      </c>
      <c r="C197" s="106">
        <v>3376</v>
      </c>
      <c r="D197" s="112">
        <v>22</v>
      </c>
      <c r="E197" s="113">
        <f t="shared" si="83"/>
        <v>651.65876777251185</v>
      </c>
      <c r="F197" s="112">
        <v>2</v>
      </c>
      <c r="G197" s="113">
        <f t="shared" si="84"/>
        <v>59.241706161137444</v>
      </c>
      <c r="H197" s="112">
        <v>14</v>
      </c>
      <c r="I197" s="106">
        <v>3256</v>
      </c>
      <c r="J197" s="110">
        <v>16</v>
      </c>
      <c r="K197" s="111">
        <f t="shared" si="58"/>
        <v>491.40049140049138</v>
      </c>
      <c r="L197" s="110">
        <v>2</v>
      </c>
      <c r="M197" s="111">
        <f t="shared" si="54"/>
        <v>61.425061425061422</v>
      </c>
      <c r="N197" s="156">
        <v>14</v>
      </c>
      <c r="O197" s="54">
        <v>570</v>
      </c>
      <c r="P197" s="54">
        <v>5</v>
      </c>
      <c r="Q197" s="55">
        <f t="shared" si="59"/>
        <v>877.19298245614027</v>
      </c>
      <c r="R197" s="54">
        <v>0</v>
      </c>
      <c r="S197" s="55">
        <f t="shared" si="60"/>
        <v>0</v>
      </c>
      <c r="T197" s="54">
        <v>2</v>
      </c>
      <c r="U197" s="56">
        <v>582</v>
      </c>
      <c r="V197" s="54">
        <v>5</v>
      </c>
      <c r="W197" s="55">
        <f t="shared" si="78"/>
        <v>859.10652920962207</v>
      </c>
      <c r="X197" s="54">
        <v>3</v>
      </c>
      <c r="Y197" s="55">
        <f t="shared" si="79"/>
        <v>515.46391752577324</v>
      </c>
      <c r="Z197" s="160">
        <v>4</v>
      </c>
      <c r="AA197" s="7">
        <v>9338</v>
      </c>
      <c r="AB197" s="7">
        <v>147</v>
      </c>
      <c r="AC197" s="14">
        <f t="shared" si="62"/>
        <v>1574.2128935532232</v>
      </c>
      <c r="AD197" s="7">
        <v>15</v>
      </c>
      <c r="AE197" s="14">
        <f t="shared" si="63"/>
        <v>160.63396872992075</v>
      </c>
      <c r="AF197" s="7">
        <v>147</v>
      </c>
      <c r="AG197" s="7">
        <v>9152</v>
      </c>
      <c r="AH197" s="7">
        <v>155</v>
      </c>
      <c r="AI197" s="14">
        <f t="shared" si="64"/>
        <v>1693.6188811188813</v>
      </c>
      <c r="AJ197" s="7">
        <v>8</v>
      </c>
      <c r="AK197" s="14">
        <f t="shared" si="56"/>
        <v>87.412587412587413</v>
      </c>
      <c r="AL197" s="159">
        <v>149</v>
      </c>
      <c r="AM197" s="8">
        <f t="shared" si="85"/>
        <v>13284</v>
      </c>
      <c r="AN197" s="8">
        <f t="shared" si="65"/>
        <v>174</v>
      </c>
      <c r="AO197" s="13">
        <f t="shared" si="66"/>
        <v>1309.8464317976513</v>
      </c>
      <c r="AP197" s="161">
        <f t="shared" si="67"/>
        <v>17</v>
      </c>
      <c r="AQ197" s="13">
        <f t="shared" si="57"/>
        <v>127.97350195724178</v>
      </c>
      <c r="AR197" s="162">
        <f t="shared" si="68"/>
        <v>163</v>
      </c>
      <c r="AS197" s="133">
        <f t="shared" si="69"/>
        <v>12990</v>
      </c>
      <c r="AT197" s="133">
        <f t="shared" si="70"/>
        <v>176</v>
      </c>
      <c r="AU197" s="124">
        <f t="shared" si="71"/>
        <v>1354.8883756735952</v>
      </c>
      <c r="AV197" s="133">
        <f t="shared" si="72"/>
        <v>13</v>
      </c>
      <c r="AW197" s="136">
        <f t="shared" si="73"/>
        <v>100.07698229407237</v>
      </c>
      <c r="AX197" s="133">
        <f t="shared" si="74"/>
        <v>167</v>
      </c>
      <c r="AY197" s="92"/>
    </row>
    <row r="198" spans="1:51" x14ac:dyDescent="0.2">
      <c r="A198" s="1" t="s">
        <v>350</v>
      </c>
      <c r="B198" s="1" t="s">
        <v>351</v>
      </c>
      <c r="C198" s="106">
        <v>3376</v>
      </c>
      <c r="D198" s="112">
        <v>0</v>
      </c>
      <c r="E198" s="113">
        <f t="shared" si="83"/>
        <v>0</v>
      </c>
      <c r="F198" s="112">
        <v>0</v>
      </c>
      <c r="G198" s="113">
        <f t="shared" si="84"/>
        <v>0</v>
      </c>
      <c r="H198" s="112">
        <v>0</v>
      </c>
      <c r="I198" s="106">
        <v>3256</v>
      </c>
      <c r="J198" s="110"/>
      <c r="K198" s="111">
        <f t="shared" si="58"/>
        <v>0</v>
      </c>
      <c r="L198" s="110"/>
      <c r="M198" s="111">
        <f t="shared" si="54"/>
        <v>0</v>
      </c>
      <c r="N198" s="156">
        <v>0</v>
      </c>
      <c r="O198" s="54">
        <v>570</v>
      </c>
      <c r="P198" s="54">
        <v>0</v>
      </c>
      <c r="Q198" s="55">
        <f t="shared" si="59"/>
        <v>0</v>
      </c>
      <c r="R198" s="54">
        <v>0</v>
      </c>
      <c r="S198" s="55">
        <f t="shared" si="60"/>
        <v>0</v>
      </c>
      <c r="T198" s="54">
        <v>0</v>
      </c>
      <c r="U198" s="56">
        <v>582</v>
      </c>
      <c r="V198" s="54"/>
      <c r="W198" s="55">
        <f t="shared" si="78"/>
        <v>0</v>
      </c>
      <c r="X198" s="54"/>
      <c r="Y198" s="55">
        <f t="shared" si="79"/>
        <v>0</v>
      </c>
      <c r="Z198" s="160">
        <v>0</v>
      </c>
      <c r="AA198" s="7">
        <v>9338</v>
      </c>
      <c r="AB198" s="7">
        <v>8</v>
      </c>
      <c r="AC198" s="14">
        <f t="shared" si="62"/>
        <v>85.671449989291062</v>
      </c>
      <c r="AD198" s="7">
        <v>1</v>
      </c>
      <c r="AE198" s="14">
        <f t="shared" si="63"/>
        <v>10.708931248661383</v>
      </c>
      <c r="AF198" s="7">
        <v>8</v>
      </c>
      <c r="AG198" s="7">
        <v>9152</v>
      </c>
      <c r="AH198" s="7">
        <v>49</v>
      </c>
      <c r="AI198" s="14">
        <f t="shared" si="64"/>
        <v>535.40209790209792</v>
      </c>
      <c r="AJ198" s="7">
        <v>7</v>
      </c>
      <c r="AK198" s="14">
        <f t="shared" si="56"/>
        <v>76.486013986013987</v>
      </c>
      <c r="AL198" s="159">
        <v>15</v>
      </c>
      <c r="AM198" s="8">
        <f t="shared" si="85"/>
        <v>13284</v>
      </c>
      <c r="AN198" s="8">
        <f t="shared" si="65"/>
        <v>8</v>
      </c>
      <c r="AO198" s="13">
        <f t="shared" si="66"/>
        <v>60.222824450466724</v>
      </c>
      <c r="AP198" s="161">
        <f t="shared" si="67"/>
        <v>1</v>
      </c>
      <c r="AQ198" s="13">
        <f t="shared" si="57"/>
        <v>7.5278530563083406</v>
      </c>
      <c r="AR198" s="162">
        <f t="shared" si="68"/>
        <v>8</v>
      </c>
      <c r="AS198" s="133">
        <f t="shared" si="69"/>
        <v>12990</v>
      </c>
      <c r="AT198" s="133">
        <f t="shared" si="70"/>
        <v>49</v>
      </c>
      <c r="AU198" s="124">
        <f t="shared" si="71"/>
        <v>377.21324095458044</v>
      </c>
      <c r="AV198" s="133">
        <f t="shared" si="72"/>
        <v>7</v>
      </c>
      <c r="AW198" s="136">
        <f t="shared" si="73"/>
        <v>53.887605850654346</v>
      </c>
      <c r="AX198" s="133">
        <f t="shared" si="74"/>
        <v>15</v>
      </c>
    </row>
    <row r="199" spans="1:51" x14ac:dyDescent="0.2">
      <c r="A199" s="1" t="s">
        <v>352</v>
      </c>
      <c r="B199" s="1" t="s">
        <v>353</v>
      </c>
      <c r="C199" s="106">
        <v>3376</v>
      </c>
      <c r="D199" s="112">
        <v>1</v>
      </c>
      <c r="E199" s="113">
        <f t="shared" si="83"/>
        <v>29.620853080568722</v>
      </c>
      <c r="F199" s="112">
        <v>0</v>
      </c>
      <c r="G199" s="113">
        <f t="shared" si="84"/>
        <v>0</v>
      </c>
      <c r="H199" s="112">
        <v>1</v>
      </c>
      <c r="I199" s="106">
        <v>3256</v>
      </c>
      <c r="J199" s="110">
        <v>1</v>
      </c>
      <c r="K199" s="111">
        <f t="shared" si="58"/>
        <v>30.712530712530711</v>
      </c>
      <c r="L199" s="110"/>
      <c r="M199" s="111">
        <f t="shared" si="54"/>
        <v>0</v>
      </c>
      <c r="N199" s="156">
        <v>1</v>
      </c>
      <c r="O199" s="54">
        <v>570</v>
      </c>
      <c r="P199" s="54">
        <v>0</v>
      </c>
      <c r="Q199" s="55">
        <f t="shared" si="59"/>
        <v>0</v>
      </c>
      <c r="R199" s="54">
        <v>0</v>
      </c>
      <c r="S199" s="55">
        <f t="shared" si="60"/>
        <v>0</v>
      </c>
      <c r="T199" s="54">
        <v>0</v>
      </c>
      <c r="U199" s="56">
        <v>582</v>
      </c>
      <c r="V199" s="54"/>
      <c r="W199" s="55">
        <f t="shared" si="78"/>
        <v>0</v>
      </c>
      <c r="X199" s="54"/>
      <c r="Y199" s="55">
        <f t="shared" si="79"/>
        <v>0</v>
      </c>
      <c r="Z199" s="160">
        <v>0</v>
      </c>
      <c r="AA199" s="7">
        <v>9338</v>
      </c>
      <c r="AB199" s="7">
        <v>40</v>
      </c>
      <c r="AC199" s="14">
        <f t="shared" si="62"/>
        <v>428.35724994645534</v>
      </c>
      <c r="AD199" s="7">
        <v>7</v>
      </c>
      <c r="AE199" s="14">
        <f t="shared" si="63"/>
        <v>74.962518740629676</v>
      </c>
      <c r="AF199" s="7">
        <v>37</v>
      </c>
      <c r="AG199" s="7">
        <v>9152</v>
      </c>
      <c r="AH199" s="7">
        <v>37</v>
      </c>
      <c r="AI199" s="14">
        <f t="shared" si="64"/>
        <v>404.2832167832168</v>
      </c>
      <c r="AJ199" s="7"/>
      <c r="AK199" s="14">
        <f t="shared" si="56"/>
        <v>0</v>
      </c>
      <c r="AL199" s="159">
        <v>37</v>
      </c>
      <c r="AM199" s="8">
        <f t="shared" si="85"/>
        <v>13284</v>
      </c>
      <c r="AN199" s="8">
        <f t="shared" si="65"/>
        <v>41</v>
      </c>
      <c r="AO199" s="13">
        <f t="shared" si="66"/>
        <v>308.64197530864197</v>
      </c>
      <c r="AP199" s="161">
        <f t="shared" si="67"/>
        <v>7</v>
      </c>
      <c r="AQ199" s="13">
        <f t="shared" si="57"/>
        <v>52.694971394158387</v>
      </c>
      <c r="AR199" s="162">
        <f t="shared" si="68"/>
        <v>38</v>
      </c>
      <c r="AS199" s="133">
        <f t="shared" si="69"/>
        <v>12990</v>
      </c>
      <c r="AT199" s="133">
        <f t="shared" si="70"/>
        <v>38</v>
      </c>
      <c r="AU199" s="124">
        <f t="shared" si="71"/>
        <v>292.53271747498076</v>
      </c>
      <c r="AV199" s="133">
        <f t="shared" si="72"/>
        <v>0</v>
      </c>
      <c r="AW199" s="136">
        <f t="shared" si="73"/>
        <v>0</v>
      </c>
      <c r="AX199" s="133">
        <f t="shared" si="74"/>
        <v>38</v>
      </c>
    </row>
    <row r="200" spans="1:51" x14ac:dyDescent="0.2">
      <c r="A200" s="1" t="s">
        <v>354</v>
      </c>
      <c r="B200" s="1" t="s">
        <v>355</v>
      </c>
      <c r="C200" s="106">
        <v>3376</v>
      </c>
      <c r="D200" s="112">
        <v>0</v>
      </c>
      <c r="E200" s="113">
        <f t="shared" si="83"/>
        <v>0</v>
      </c>
      <c r="F200" s="112">
        <v>0</v>
      </c>
      <c r="G200" s="113">
        <f t="shared" si="84"/>
        <v>0</v>
      </c>
      <c r="H200" s="112">
        <v>0</v>
      </c>
      <c r="I200" s="106">
        <v>3256</v>
      </c>
      <c r="J200" s="110"/>
      <c r="K200" s="111">
        <f t="shared" si="58"/>
        <v>0</v>
      </c>
      <c r="L200" s="110"/>
      <c r="M200" s="111">
        <f t="shared" si="54"/>
        <v>0</v>
      </c>
      <c r="N200" s="156">
        <v>0</v>
      </c>
      <c r="O200" s="54">
        <v>570</v>
      </c>
      <c r="P200" s="54">
        <v>0</v>
      </c>
      <c r="Q200" s="55">
        <f t="shared" ref="Q200:Q225" si="86">P200/O200*100000</f>
        <v>0</v>
      </c>
      <c r="R200" s="54">
        <v>0</v>
      </c>
      <c r="S200" s="55">
        <f t="shared" ref="S200:S225" si="87">R200/O200*100000</f>
        <v>0</v>
      </c>
      <c r="T200" s="54">
        <v>0</v>
      </c>
      <c r="U200" s="56">
        <v>582</v>
      </c>
      <c r="V200" s="54">
        <v>3</v>
      </c>
      <c r="W200" s="55">
        <f t="shared" si="78"/>
        <v>515.46391752577324</v>
      </c>
      <c r="X200" s="54">
        <v>3</v>
      </c>
      <c r="Y200" s="55">
        <f t="shared" si="79"/>
        <v>515.46391752577324</v>
      </c>
      <c r="Z200" s="160">
        <v>0</v>
      </c>
      <c r="AA200" s="7">
        <v>9338</v>
      </c>
      <c r="AB200" s="7">
        <v>81</v>
      </c>
      <c r="AC200" s="14">
        <f t="shared" ref="AC200:AC225" si="88">AB200/AA200*100000</f>
        <v>867.42343114157211</v>
      </c>
      <c r="AD200" s="7">
        <v>54</v>
      </c>
      <c r="AE200" s="14">
        <f t="shared" ref="AE200:AE225" si="89">AD200/AA200*100000</f>
        <v>578.28228742771466</v>
      </c>
      <c r="AF200" s="7">
        <v>0</v>
      </c>
      <c r="AG200" s="7">
        <v>9152</v>
      </c>
      <c r="AH200" s="7">
        <v>49</v>
      </c>
      <c r="AI200" s="14">
        <f t="shared" si="64"/>
        <v>535.40209790209792</v>
      </c>
      <c r="AJ200" s="7">
        <v>30</v>
      </c>
      <c r="AK200" s="14">
        <f t="shared" si="56"/>
        <v>327.79720279720277</v>
      </c>
      <c r="AL200" s="159">
        <v>0</v>
      </c>
      <c r="AM200" s="8">
        <f t="shared" si="85"/>
        <v>13284</v>
      </c>
      <c r="AN200" s="8">
        <f t="shared" ref="AN200:AN225" si="90">D200+P200+AB200</f>
        <v>81</v>
      </c>
      <c r="AO200" s="13">
        <f t="shared" si="66"/>
        <v>609.7560975609756</v>
      </c>
      <c r="AP200" s="161">
        <f t="shared" ref="AP200:AP225" si="91">F200+R200+AD200</f>
        <v>54</v>
      </c>
      <c r="AQ200" s="13">
        <f t="shared" si="57"/>
        <v>406.50406504065046</v>
      </c>
      <c r="AR200" s="162">
        <f t="shared" ref="AR200:AR225" si="92">H200+T200+AF200</f>
        <v>0</v>
      </c>
      <c r="AS200" s="133">
        <f t="shared" ref="AS200:AS225" si="93">I200+U200+AG200</f>
        <v>12990</v>
      </c>
      <c r="AT200" s="133">
        <f t="shared" ref="AT200:AT225" si="94">J200+V200+AH200</f>
        <v>52</v>
      </c>
      <c r="AU200" s="124">
        <f t="shared" ref="AU200:AU225" si="95">AT200/AS200*100000</f>
        <v>400.30792917628946</v>
      </c>
      <c r="AV200" s="133">
        <f t="shared" ref="AV200:AV225" si="96">L200+X200+AJ200</f>
        <v>33</v>
      </c>
      <c r="AW200" s="136">
        <f t="shared" ref="AW200:AW225" si="97">AV200/AS200*100000</f>
        <v>254.04157043879908</v>
      </c>
      <c r="AX200" s="133">
        <f t="shared" ref="AX200:AX225" si="98">N200+Z200+AL200</f>
        <v>0</v>
      </c>
    </row>
    <row r="201" spans="1:51" x14ac:dyDescent="0.2">
      <c r="A201" s="1" t="s">
        <v>356</v>
      </c>
      <c r="B201" s="1" t="s">
        <v>357</v>
      </c>
      <c r="C201" s="76">
        <v>1719</v>
      </c>
      <c r="D201" s="112">
        <v>0</v>
      </c>
      <c r="E201" s="113">
        <f t="shared" si="83"/>
        <v>0</v>
      </c>
      <c r="F201" s="112">
        <v>0</v>
      </c>
      <c r="G201" s="113">
        <f t="shared" si="84"/>
        <v>0</v>
      </c>
      <c r="H201" s="112">
        <v>0</v>
      </c>
      <c r="I201" s="76">
        <v>1661</v>
      </c>
      <c r="J201" s="110"/>
      <c r="K201" s="111">
        <f t="shared" si="58"/>
        <v>0</v>
      </c>
      <c r="L201" s="110"/>
      <c r="M201" s="111">
        <f t="shared" ref="M201:M225" si="99">L201/I201*100000</f>
        <v>0</v>
      </c>
      <c r="N201" s="156">
        <v>0</v>
      </c>
      <c r="O201" s="112">
        <v>290</v>
      </c>
      <c r="P201" s="54">
        <v>0</v>
      </c>
      <c r="Q201" s="55"/>
      <c r="R201" s="54">
        <v>0</v>
      </c>
      <c r="S201" s="55"/>
      <c r="T201" s="54">
        <v>0</v>
      </c>
      <c r="U201" s="110">
        <v>294</v>
      </c>
      <c r="V201" s="54"/>
      <c r="W201" s="55">
        <f t="shared" si="78"/>
        <v>0</v>
      </c>
      <c r="X201" s="54"/>
      <c r="Y201" s="55">
        <f t="shared" si="79"/>
        <v>0</v>
      </c>
      <c r="Z201" s="160">
        <v>0</v>
      </c>
      <c r="AA201" s="112">
        <v>4512</v>
      </c>
      <c r="AB201" s="7">
        <v>133</v>
      </c>
      <c r="AC201" s="14">
        <f t="shared" si="88"/>
        <v>2947.695035460993</v>
      </c>
      <c r="AD201" s="7">
        <v>4</v>
      </c>
      <c r="AE201" s="14">
        <f t="shared" si="89"/>
        <v>88.652482269503551</v>
      </c>
      <c r="AF201" s="7">
        <v>114</v>
      </c>
      <c r="AG201" s="112">
        <v>4444</v>
      </c>
      <c r="AH201" s="7">
        <v>120</v>
      </c>
      <c r="AI201" s="14">
        <f t="shared" si="64"/>
        <v>2700.2700270027003</v>
      </c>
      <c r="AJ201" s="7">
        <v>6</v>
      </c>
      <c r="AK201" s="14">
        <f t="shared" ref="AK201:AK225" si="100">AJ201/AG201*100000</f>
        <v>135.01350135013502</v>
      </c>
      <c r="AL201" s="159">
        <v>106</v>
      </c>
      <c r="AM201" s="8">
        <f t="shared" si="85"/>
        <v>6521</v>
      </c>
      <c r="AN201" s="8">
        <f t="shared" si="90"/>
        <v>133</v>
      </c>
      <c r="AO201" s="13">
        <f t="shared" si="66"/>
        <v>2039.5644839748504</v>
      </c>
      <c r="AP201" s="161">
        <f t="shared" si="91"/>
        <v>4</v>
      </c>
      <c r="AQ201" s="13">
        <f t="shared" ref="AQ201:AQ225" si="101">AP201/AM201*100000</f>
        <v>61.34028523232633</v>
      </c>
      <c r="AR201" s="162">
        <f t="shared" si="92"/>
        <v>114</v>
      </c>
      <c r="AS201" s="133">
        <f t="shared" si="93"/>
        <v>6399</v>
      </c>
      <c r="AT201" s="133">
        <f t="shared" si="94"/>
        <v>120</v>
      </c>
      <c r="AU201" s="124">
        <f t="shared" si="95"/>
        <v>1875.293014533521</v>
      </c>
      <c r="AV201" s="133">
        <f t="shared" si="96"/>
        <v>6</v>
      </c>
      <c r="AW201" s="136">
        <f t="shared" si="97"/>
        <v>93.764650726676052</v>
      </c>
      <c r="AX201" s="133">
        <f t="shared" si="98"/>
        <v>106</v>
      </c>
    </row>
    <row r="202" spans="1:51" x14ac:dyDescent="0.2">
      <c r="A202" s="15" t="s">
        <v>419</v>
      </c>
      <c r="B202" s="15" t="s">
        <v>420</v>
      </c>
      <c r="C202" s="106"/>
      <c r="D202" s="112"/>
      <c r="E202" s="113"/>
      <c r="F202" s="112"/>
      <c r="G202" s="113"/>
      <c r="H202" s="112"/>
      <c r="I202" s="106"/>
      <c r="J202" s="110"/>
      <c r="K202" s="111"/>
      <c r="L202" s="110"/>
      <c r="M202" s="111"/>
      <c r="N202" s="156"/>
      <c r="O202" s="54"/>
      <c r="P202" s="54"/>
      <c r="Q202" s="55"/>
      <c r="R202" s="54"/>
      <c r="S202" s="55"/>
      <c r="T202" s="54"/>
      <c r="U202" s="56"/>
      <c r="V202" s="54"/>
      <c r="W202" s="55"/>
      <c r="X202" s="54"/>
      <c r="Y202" s="55"/>
      <c r="Z202" s="160"/>
      <c r="AA202" s="112">
        <v>4512</v>
      </c>
      <c r="AB202" s="7">
        <v>0</v>
      </c>
      <c r="AC202" s="14">
        <f t="shared" si="88"/>
        <v>0</v>
      </c>
      <c r="AD202" s="7">
        <v>0</v>
      </c>
      <c r="AE202" s="14">
        <f t="shared" si="89"/>
        <v>0</v>
      </c>
      <c r="AF202" s="7">
        <v>0</v>
      </c>
      <c r="AG202" s="112">
        <v>4444</v>
      </c>
      <c r="AH202" s="7"/>
      <c r="AI202" s="14">
        <f t="shared" ref="AI202:AI224" si="102">AH202/AG202*100000</f>
        <v>0</v>
      </c>
      <c r="AJ202" s="7"/>
      <c r="AK202" s="14">
        <f t="shared" si="100"/>
        <v>0</v>
      </c>
      <c r="AL202" s="159">
        <v>0</v>
      </c>
      <c r="AM202" s="8">
        <f t="shared" si="85"/>
        <v>4512</v>
      </c>
      <c r="AN202" s="8">
        <f t="shared" si="90"/>
        <v>0</v>
      </c>
      <c r="AO202" s="13">
        <f t="shared" ref="AO202:AO225" si="103">AN202/AM202*100000</f>
        <v>0</v>
      </c>
      <c r="AP202" s="161">
        <f t="shared" si="91"/>
        <v>0</v>
      </c>
      <c r="AQ202" s="13">
        <f t="shared" si="101"/>
        <v>0</v>
      </c>
      <c r="AR202" s="162">
        <f t="shared" si="92"/>
        <v>0</v>
      </c>
      <c r="AS202" s="133">
        <f t="shared" si="93"/>
        <v>4444</v>
      </c>
      <c r="AT202" s="133">
        <f t="shared" si="94"/>
        <v>0</v>
      </c>
      <c r="AU202" s="124">
        <f t="shared" si="95"/>
        <v>0</v>
      </c>
      <c r="AV202" s="133">
        <f t="shared" si="96"/>
        <v>0</v>
      </c>
      <c r="AW202" s="136">
        <f t="shared" si="97"/>
        <v>0</v>
      </c>
      <c r="AX202" s="133">
        <f t="shared" si="98"/>
        <v>0</v>
      </c>
    </row>
    <row r="203" spans="1:51" x14ac:dyDescent="0.2">
      <c r="A203" s="1" t="s">
        <v>358</v>
      </c>
      <c r="B203" s="1" t="s">
        <v>359</v>
      </c>
      <c r="C203" s="140">
        <v>588</v>
      </c>
      <c r="D203" s="112">
        <v>1</v>
      </c>
      <c r="E203" s="113">
        <f t="shared" si="83"/>
        <v>170.06802721088434</v>
      </c>
      <c r="F203" s="112">
        <v>0</v>
      </c>
      <c r="G203" s="113">
        <f t="shared" si="84"/>
        <v>0</v>
      </c>
      <c r="H203" s="112">
        <v>0</v>
      </c>
      <c r="I203" s="140">
        <v>604</v>
      </c>
      <c r="J203" s="110"/>
      <c r="K203" s="111">
        <f t="shared" ref="K203:K225" si="104">J203/I203*100000</f>
        <v>0</v>
      </c>
      <c r="L203" s="110"/>
      <c r="M203" s="111">
        <f t="shared" si="99"/>
        <v>0</v>
      </c>
      <c r="N203" s="156">
        <v>0</v>
      </c>
      <c r="O203" s="142">
        <v>280</v>
      </c>
      <c r="P203" s="54">
        <v>0</v>
      </c>
      <c r="Q203" s="55">
        <f t="shared" si="86"/>
        <v>0</v>
      </c>
      <c r="R203" s="54">
        <v>0</v>
      </c>
      <c r="S203" s="55">
        <f t="shared" si="87"/>
        <v>0</v>
      </c>
      <c r="T203" s="54">
        <v>0</v>
      </c>
      <c r="U203" s="151">
        <v>288</v>
      </c>
      <c r="V203" s="54"/>
      <c r="W203" s="55">
        <f t="shared" si="78"/>
        <v>0</v>
      </c>
      <c r="X203" s="54"/>
      <c r="Y203" s="55">
        <f t="shared" si="79"/>
        <v>0</v>
      </c>
      <c r="Z203" s="160">
        <v>0</v>
      </c>
      <c r="AA203" s="142">
        <v>4826</v>
      </c>
      <c r="AB203" s="7">
        <v>235</v>
      </c>
      <c r="AC203" s="14">
        <f t="shared" si="88"/>
        <v>4869.4571073352672</v>
      </c>
      <c r="AD203" s="7">
        <v>20</v>
      </c>
      <c r="AE203" s="14">
        <f t="shared" si="89"/>
        <v>414.42188147534193</v>
      </c>
      <c r="AF203" s="7">
        <v>234</v>
      </c>
      <c r="AG203" s="133">
        <v>4708</v>
      </c>
      <c r="AH203" s="7">
        <v>266</v>
      </c>
      <c r="AI203" s="14">
        <f t="shared" si="102"/>
        <v>5649.9575191163976</v>
      </c>
      <c r="AJ203" s="7">
        <v>32</v>
      </c>
      <c r="AK203" s="14">
        <f t="shared" si="100"/>
        <v>679.6941376380629</v>
      </c>
      <c r="AL203" s="159">
        <v>243</v>
      </c>
      <c r="AM203" s="8">
        <f t="shared" si="85"/>
        <v>5694</v>
      </c>
      <c r="AN203" s="8">
        <f t="shared" si="90"/>
        <v>236</v>
      </c>
      <c r="AO203" s="13">
        <f t="shared" si="103"/>
        <v>4144.7137337548293</v>
      </c>
      <c r="AP203" s="161">
        <f t="shared" si="91"/>
        <v>20</v>
      </c>
      <c r="AQ203" s="13">
        <f t="shared" si="101"/>
        <v>351.24692658939233</v>
      </c>
      <c r="AR203" s="162">
        <f t="shared" si="92"/>
        <v>234</v>
      </c>
      <c r="AS203" s="133">
        <f t="shared" si="93"/>
        <v>5600</v>
      </c>
      <c r="AT203" s="133">
        <f t="shared" si="94"/>
        <v>266</v>
      </c>
      <c r="AU203" s="124">
        <f t="shared" si="95"/>
        <v>4750</v>
      </c>
      <c r="AV203" s="133">
        <f t="shared" si="96"/>
        <v>32</v>
      </c>
      <c r="AW203" s="136">
        <f t="shared" si="97"/>
        <v>571.42857142857144</v>
      </c>
      <c r="AX203" s="133">
        <f t="shared" si="98"/>
        <v>243</v>
      </c>
    </row>
    <row r="204" spans="1:51" x14ac:dyDescent="0.2">
      <c r="A204" s="1" t="s">
        <v>360</v>
      </c>
      <c r="B204" s="1" t="s">
        <v>361</v>
      </c>
      <c r="C204" s="140">
        <v>588</v>
      </c>
      <c r="D204" s="112">
        <v>10</v>
      </c>
      <c r="E204" s="113">
        <f t="shared" si="83"/>
        <v>1700.6802721088436</v>
      </c>
      <c r="F204" s="112">
        <v>10</v>
      </c>
      <c r="G204" s="113">
        <f t="shared" si="84"/>
        <v>1700.6802721088436</v>
      </c>
      <c r="H204" s="112">
        <v>0</v>
      </c>
      <c r="I204" s="140">
        <v>604</v>
      </c>
      <c r="J204" s="110">
        <v>8</v>
      </c>
      <c r="K204" s="111">
        <f t="shared" si="104"/>
        <v>1324.5033112582782</v>
      </c>
      <c r="L204" s="110">
        <v>8</v>
      </c>
      <c r="M204" s="111">
        <f t="shared" si="99"/>
        <v>1324.5033112582782</v>
      </c>
      <c r="N204" s="156">
        <v>0</v>
      </c>
      <c r="O204" s="142">
        <v>280</v>
      </c>
      <c r="P204" s="54">
        <v>3</v>
      </c>
      <c r="Q204" s="55">
        <f t="shared" si="86"/>
        <v>1071.4285714285713</v>
      </c>
      <c r="R204" s="54">
        <v>0</v>
      </c>
      <c r="S204" s="55">
        <f t="shared" si="87"/>
        <v>0</v>
      </c>
      <c r="T204" s="54">
        <v>1</v>
      </c>
      <c r="U204" s="151">
        <v>288</v>
      </c>
      <c r="V204" s="54">
        <v>4</v>
      </c>
      <c r="W204" s="55">
        <f t="shared" si="78"/>
        <v>1388.8888888888889</v>
      </c>
      <c r="X204" s="54">
        <v>3</v>
      </c>
      <c r="Y204" s="55">
        <f t="shared" si="79"/>
        <v>1041.6666666666665</v>
      </c>
      <c r="Z204" s="160">
        <v>3</v>
      </c>
      <c r="AA204" s="142">
        <v>4826</v>
      </c>
      <c r="AB204" s="7">
        <v>297</v>
      </c>
      <c r="AC204" s="14">
        <f t="shared" si="88"/>
        <v>6154.1649399088274</v>
      </c>
      <c r="AD204" s="7">
        <v>197</v>
      </c>
      <c r="AE204" s="14">
        <f t="shared" si="89"/>
        <v>4082.0555325321175</v>
      </c>
      <c r="AF204" s="7">
        <v>19</v>
      </c>
      <c r="AG204" s="133">
        <v>4708</v>
      </c>
      <c r="AH204" s="7">
        <v>288</v>
      </c>
      <c r="AI204" s="14">
        <f t="shared" si="102"/>
        <v>6117.247238742566</v>
      </c>
      <c r="AJ204" s="7">
        <v>208</v>
      </c>
      <c r="AK204" s="14">
        <f t="shared" si="100"/>
        <v>4418.0118946474086</v>
      </c>
      <c r="AL204" s="159">
        <v>18</v>
      </c>
      <c r="AM204" s="8">
        <f t="shared" si="85"/>
        <v>5694</v>
      </c>
      <c r="AN204" s="8">
        <f t="shared" si="90"/>
        <v>310</v>
      </c>
      <c r="AO204" s="13">
        <f t="shared" si="103"/>
        <v>5444.3273621355811</v>
      </c>
      <c r="AP204" s="161">
        <f t="shared" si="91"/>
        <v>207</v>
      </c>
      <c r="AQ204" s="13">
        <f t="shared" si="101"/>
        <v>3635.4056902002108</v>
      </c>
      <c r="AR204" s="162">
        <f t="shared" si="92"/>
        <v>20</v>
      </c>
      <c r="AS204" s="133">
        <f t="shared" si="93"/>
        <v>5600</v>
      </c>
      <c r="AT204" s="133">
        <f t="shared" si="94"/>
        <v>300</v>
      </c>
      <c r="AU204" s="124">
        <f t="shared" si="95"/>
        <v>5357.1428571428569</v>
      </c>
      <c r="AV204" s="133">
        <f t="shared" si="96"/>
        <v>219</v>
      </c>
      <c r="AW204" s="136">
        <f t="shared" si="97"/>
        <v>3910.7142857142853</v>
      </c>
      <c r="AX204" s="133">
        <f t="shared" si="98"/>
        <v>21</v>
      </c>
    </row>
    <row r="205" spans="1:51" ht="12" customHeight="1" x14ac:dyDescent="0.2">
      <c r="A205" s="155" t="s">
        <v>362</v>
      </c>
      <c r="B205" s="155" t="s">
        <v>363</v>
      </c>
      <c r="C205" s="140">
        <v>588</v>
      </c>
      <c r="D205" s="112">
        <v>0</v>
      </c>
      <c r="E205" s="113">
        <f t="shared" si="83"/>
        <v>0</v>
      </c>
      <c r="F205" s="112">
        <v>0</v>
      </c>
      <c r="G205" s="113">
        <f t="shared" si="84"/>
        <v>0</v>
      </c>
      <c r="H205" s="112">
        <v>0</v>
      </c>
      <c r="I205" s="140">
        <v>604</v>
      </c>
      <c r="J205" s="110"/>
      <c r="K205" s="111">
        <f t="shared" si="104"/>
        <v>0</v>
      </c>
      <c r="L205" s="110"/>
      <c r="M205" s="111">
        <f t="shared" si="99"/>
        <v>0</v>
      </c>
      <c r="N205" s="156">
        <v>0</v>
      </c>
      <c r="O205" s="142">
        <v>280</v>
      </c>
      <c r="P205" s="54">
        <v>0</v>
      </c>
      <c r="Q205" s="55">
        <f t="shared" si="86"/>
        <v>0</v>
      </c>
      <c r="R205" s="54">
        <v>0</v>
      </c>
      <c r="S205" s="55">
        <f t="shared" si="87"/>
        <v>0</v>
      </c>
      <c r="T205" s="54">
        <v>0</v>
      </c>
      <c r="U205" s="151">
        <v>288</v>
      </c>
      <c r="V205" s="54"/>
      <c r="W205" s="55">
        <f t="shared" si="78"/>
        <v>0</v>
      </c>
      <c r="X205" s="54"/>
      <c r="Y205" s="55">
        <f t="shared" si="79"/>
        <v>0</v>
      </c>
      <c r="Z205" s="160">
        <v>0</v>
      </c>
      <c r="AA205" s="142">
        <v>4826</v>
      </c>
      <c r="AB205" s="7">
        <v>46</v>
      </c>
      <c r="AC205" s="14">
        <f t="shared" si="88"/>
        <v>953.17032739328636</v>
      </c>
      <c r="AD205" s="7">
        <v>19</v>
      </c>
      <c r="AE205" s="14">
        <f t="shared" si="89"/>
        <v>393.70078740157481</v>
      </c>
      <c r="AF205" s="7">
        <v>19</v>
      </c>
      <c r="AG205" s="133">
        <v>4708</v>
      </c>
      <c r="AH205" s="7">
        <v>21</v>
      </c>
      <c r="AI205" s="14">
        <f t="shared" si="102"/>
        <v>446.04927782497873</v>
      </c>
      <c r="AJ205" s="7">
        <v>2</v>
      </c>
      <c r="AK205" s="14">
        <f t="shared" si="100"/>
        <v>42.480883602378931</v>
      </c>
      <c r="AL205" s="159">
        <v>17</v>
      </c>
      <c r="AM205" s="8">
        <f t="shared" si="85"/>
        <v>5694</v>
      </c>
      <c r="AN205" s="8">
        <f t="shared" si="90"/>
        <v>46</v>
      </c>
      <c r="AO205" s="13">
        <f t="shared" si="103"/>
        <v>807.86793115560238</v>
      </c>
      <c r="AP205" s="161">
        <f t="shared" si="91"/>
        <v>19</v>
      </c>
      <c r="AQ205" s="13">
        <f t="shared" si="101"/>
        <v>333.68458025992271</v>
      </c>
      <c r="AR205" s="162">
        <f t="shared" si="92"/>
        <v>19</v>
      </c>
      <c r="AS205" s="133">
        <f t="shared" si="93"/>
        <v>5600</v>
      </c>
      <c r="AT205" s="133">
        <f t="shared" si="94"/>
        <v>21</v>
      </c>
      <c r="AU205" s="124">
        <f t="shared" si="95"/>
        <v>375</v>
      </c>
      <c r="AV205" s="133">
        <f t="shared" si="96"/>
        <v>2</v>
      </c>
      <c r="AW205" s="136">
        <f t="shared" si="97"/>
        <v>35.714285714285715</v>
      </c>
      <c r="AX205" s="133">
        <f t="shared" si="98"/>
        <v>17</v>
      </c>
    </row>
    <row r="206" spans="1:51" x14ac:dyDescent="0.2">
      <c r="A206" s="155" t="s">
        <v>364</v>
      </c>
      <c r="B206" s="155" t="s">
        <v>365</v>
      </c>
      <c r="C206" s="140">
        <v>588</v>
      </c>
      <c r="D206" s="112">
        <v>0</v>
      </c>
      <c r="E206" s="113">
        <f t="shared" si="83"/>
        <v>0</v>
      </c>
      <c r="F206" s="112">
        <v>0</v>
      </c>
      <c r="G206" s="113">
        <f t="shared" si="84"/>
        <v>0</v>
      </c>
      <c r="H206" s="112">
        <v>0</v>
      </c>
      <c r="I206" s="140">
        <v>604</v>
      </c>
      <c r="J206" s="110"/>
      <c r="K206" s="111">
        <f t="shared" si="104"/>
        <v>0</v>
      </c>
      <c r="L206" s="110"/>
      <c r="M206" s="111">
        <f t="shared" si="99"/>
        <v>0</v>
      </c>
      <c r="N206" s="156">
        <v>0</v>
      </c>
      <c r="O206" s="142">
        <v>280</v>
      </c>
      <c r="P206" s="54">
        <v>0</v>
      </c>
      <c r="Q206" s="55">
        <f t="shared" si="86"/>
        <v>0</v>
      </c>
      <c r="R206" s="54">
        <v>0</v>
      </c>
      <c r="S206" s="55">
        <f t="shared" si="87"/>
        <v>0</v>
      </c>
      <c r="T206" s="54">
        <v>0</v>
      </c>
      <c r="U206" s="151">
        <v>288</v>
      </c>
      <c r="V206" s="54"/>
      <c r="W206" s="55">
        <f t="shared" si="78"/>
        <v>0</v>
      </c>
      <c r="X206" s="54"/>
      <c r="Y206" s="55">
        <f t="shared" si="79"/>
        <v>0</v>
      </c>
      <c r="Z206" s="160">
        <v>0</v>
      </c>
      <c r="AA206" s="142">
        <v>4826</v>
      </c>
      <c r="AB206" s="7">
        <v>8</v>
      </c>
      <c r="AC206" s="14">
        <f t="shared" si="88"/>
        <v>165.76875259013676</v>
      </c>
      <c r="AD206" s="7">
        <v>0</v>
      </c>
      <c r="AE206" s="14">
        <f t="shared" si="89"/>
        <v>0</v>
      </c>
      <c r="AF206" s="7">
        <v>8</v>
      </c>
      <c r="AG206" s="133">
        <v>4708</v>
      </c>
      <c r="AH206" s="7">
        <v>9</v>
      </c>
      <c r="AI206" s="14">
        <f t="shared" si="102"/>
        <v>191.16397621070519</v>
      </c>
      <c r="AJ206" s="7">
        <v>1</v>
      </c>
      <c r="AK206" s="14">
        <f t="shared" si="100"/>
        <v>21.240441801189466</v>
      </c>
      <c r="AL206" s="159">
        <v>9</v>
      </c>
      <c r="AM206" s="8">
        <f t="shared" si="85"/>
        <v>5694</v>
      </c>
      <c r="AN206" s="8">
        <f t="shared" si="90"/>
        <v>8</v>
      </c>
      <c r="AO206" s="13">
        <f t="shared" si="103"/>
        <v>140.49877063575693</v>
      </c>
      <c r="AP206" s="161">
        <f t="shared" si="91"/>
        <v>0</v>
      </c>
      <c r="AQ206" s="13">
        <f t="shared" si="101"/>
        <v>0</v>
      </c>
      <c r="AR206" s="162">
        <f t="shared" si="92"/>
        <v>8</v>
      </c>
      <c r="AS206" s="133">
        <f t="shared" si="93"/>
        <v>5600</v>
      </c>
      <c r="AT206" s="133">
        <f t="shared" si="94"/>
        <v>9</v>
      </c>
      <c r="AU206" s="124">
        <f t="shared" si="95"/>
        <v>160.71428571428572</v>
      </c>
      <c r="AV206" s="133">
        <f t="shared" si="96"/>
        <v>1</v>
      </c>
      <c r="AW206" s="136">
        <f t="shared" si="97"/>
        <v>17.857142857142858</v>
      </c>
      <c r="AX206" s="133">
        <f t="shared" si="98"/>
        <v>9</v>
      </c>
    </row>
    <row r="207" spans="1:51" x14ac:dyDescent="0.2">
      <c r="A207" s="155" t="s">
        <v>366</v>
      </c>
      <c r="B207" s="155" t="s">
        <v>367</v>
      </c>
      <c r="C207" s="140">
        <v>588</v>
      </c>
      <c r="D207" s="112">
        <v>0</v>
      </c>
      <c r="E207" s="113">
        <f t="shared" si="83"/>
        <v>0</v>
      </c>
      <c r="F207" s="112">
        <v>0</v>
      </c>
      <c r="G207" s="113">
        <f t="shared" si="84"/>
        <v>0</v>
      </c>
      <c r="H207" s="112">
        <v>0</v>
      </c>
      <c r="I207" s="140">
        <v>604</v>
      </c>
      <c r="J207" s="110"/>
      <c r="K207" s="111">
        <f t="shared" si="104"/>
        <v>0</v>
      </c>
      <c r="L207" s="110"/>
      <c r="M207" s="111">
        <f t="shared" si="99"/>
        <v>0</v>
      </c>
      <c r="N207" s="156">
        <v>0</v>
      </c>
      <c r="O207" s="142">
        <v>280</v>
      </c>
      <c r="P207" s="54">
        <v>1</v>
      </c>
      <c r="Q207" s="55">
        <f t="shared" si="86"/>
        <v>357.14285714285711</v>
      </c>
      <c r="R207" s="54">
        <v>0</v>
      </c>
      <c r="S207" s="55">
        <f t="shared" si="87"/>
        <v>0</v>
      </c>
      <c r="T207" s="54">
        <v>0</v>
      </c>
      <c r="U207" s="151">
        <v>288</v>
      </c>
      <c r="V207" s="54"/>
      <c r="W207" s="55">
        <f t="shared" si="78"/>
        <v>0</v>
      </c>
      <c r="X207" s="54"/>
      <c r="Y207" s="55">
        <f t="shared" si="79"/>
        <v>0</v>
      </c>
      <c r="Z207" s="160">
        <v>0</v>
      </c>
      <c r="AA207" s="142">
        <v>4826</v>
      </c>
      <c r="AB207" s="7">
        <v>64</v>
      </c>
      <c r="AC207" s="14">
        <f t="shared" si="88"/>
        <v>1326.1500207210941</v>
      </c>
      <c r="AD207" s="7">
        <v>7</v>
      </c>
      <c r="AE207" s="14">
        <f t="shared" si="89"/>
        <v>145.04765851636967</v>
      </c>
      <c r="AF207" s="7">
        <v>51</v>
      </c>
      <c r="AG207" s="133">
        <v>4708</v>
      </c>
      <c r="AH207" s="7">
        <v>92</v>
      </c>
      <c r="AI207" s="14">
        <f t="shared" si="102"/>
        <v>1954.1206457094308</v>
      </c>
      <c r="AJ207" s="7">
        <v>11</v>
      </c>
      <c r="AK207" s="14">
        <f t="shared" si="100"/>
        <v>233.64485981308408</v>
      </c>
      <c r="AL207" s="159">
        <v>53</v>
      </c>
      <c r="AM207" s="8">
        <f t="shared" si="85"/>
        <v>5694</v>
      </c>
      <c r="AN207" s="8">
        <f t="shared" si="90"/>
        <v>65</v>
      </c>
      <c r="AO207" s="13">
        <f t="shared" si="103"/>
        <v>1141.552511415525</v>
      </c>
      <c r="AP207" s="161">
        <f t="shared" si="91"/>
        <v>7</v>
      </c>
      <c r="AQ207" s="13">
        <f t="shared" si="101"/>
        <v>122.93642430628732</v>
      </c>
      <c r="AR207" s="162">
        <f t="shared" si="92"/>
        <v>51</v>
      </c>
      <c r="AS207" s="133">
        <f t="shared" si="93"/>
        <v>5600</v>
      </c>
      <c r="AT207" s="133">
        <f t="shared" si="94"/>
        <v>92</v>
      </c>
      <c r="AU207" s="124">
        <f t="shared" si="95"/>
        <v>1642.8571428571429</v>
      </c>
      <c r="AV207" s="133">
        <f t="shared" si="96"/>
        <v>11</v>
      </c>
      <c r="AW207" s="136">
        <f t="shared" si="97"/>
        <v>196.42857142857144</v>
      </c>
      <c r="AX207" s="133">
        <f t="shared" si="98"/>
        <v>53</v>
      </c>
    </row>
    <row r="208" spans="1:51" s="154" customFormat="1" x14ac:dyDescent="0.2">
      <c r="A208" s="155" t="s">
        <v>368</v>
      </c>
      <c r="B208" s="155" t="s">
        <v>369</v>
      </c>
      <c r="C208" s="140">
        <v>588</v>
      </c>
      <c r="D208" s="112">
        <v>4</v>
      </c>
      <c r="E208" s="113">
        <f t="shared" si="83"/>
        <v>680.27210884353735</v>
      </c>
      <c r="F208" s="112">
        <v>4</v>
      </c>
      <c r="G208" s="113">
        <f t="shared" si="84"/>
        <v>680.27210884353735</v>
      </c>
      <c r="H208" s="112">
        <v>0</v>
      </c>
      <c r="I208" s="140">
        <v>604</v>
      </c>
      <c r="J208" s="110">
        <v>5</v>
      </c>
      <c r="K208" s="111">
        <f t="shared" si="104"/>
        <v>827.81456953642396</v>
      </c>
      <c r="L208" s="110">
        <v>5</v>
      </c>
      <c r="M208" s="111">
        <f t="shared" si="99"/>
        <v>827.81456953642396</v>
      </c>
      <c r="N208" s="156">
        <v>0</v>
      </c>
      <c r="O208" s="142">
        <v>280</v>
      </c>
      <c r="P208" s="54">
        <v>6</v>
      </c>
      <c r="Q208" s="55">
        <f t="shared" si="86"/>
        <v>2142.8571428571427</v>
      </c>
      <c r="R208" s="54">
        <v>6</v>
      </c>
      <c r="S208" s="55">
        <f t="shared" si="87"/>
        <v>2142.8571428571427</v>
      </c>
      <c r="T208" s="54">
        <v>0</v>
      </c>
      <c r="U208" s="151">
        <v>288</v>
      </c>
      <c r="V208" s="54">
        <v>4</v>
      </c>
      <c r="W208" s="55">
        <f t="shared" si="78"/>
        <v>1388.8888888888889</v>
      </c>
      <c r="X208" s="54">
        <v>4</v>
      </c>
      <c r="Y208" s="55">
        <f t="shared" si="79"/>
        <v>1388.8888888888889</v>
      </c>
      <c r="Z208" s="160">
        <v>0</v>
      </c>
      <c r="AA208" s="143">
        <v>2626</v>
      </c>
      <c r="AB208" s="7">
        <v>13</v>
      </c>
      <c r="AC208" s="14">
        <f t="shared" si="88"/>
        <v>495.04950495049508</v>
      </c>
      <c r="AD208" s="7">
        <v>3</v>
      </c>
      <c r="AE208" s="14">
        <f t="shared" si="89"/>
        <v>114.24219345011426</v>
      </c>
      <c r="AF208" s="7">
        <v>13</v>
      </c>
      <c r="AG208" s="143">
        <v>2550</v>
      </c>
      <c r="AH208" s="7">
        <v>13</v>
      </c>
      <c r="AI208" s="14">
        <f t="shared" si="102"/>
        <v>509.80392156862746</v>
      </c>
      <c r="AJ208" s="7"/>
      <c r="AK208" s="14">
        <f t="shared" si="100"/>
        <v>0</v>
      </c>
      <c r="AL208" s="159">
        <v>13</v>
      </c>
      <c r="AM208" s="8">
        <f t="shared" si="85"/>
        <v>3494</v>
      </c>
      <c r="AN208" s="8">
        <f t="shared" si="90"/>
        <v>23</v>
      </c>
      <c r="AO208" s="13">
        <f t="shared" si="103"/>
        <v>658.27132226674303</v>
      </c>
      <c r="AP208" s="161">
        <f t="shared" si="91"/>
        <v>13</v>
      </c>
      <c r="AQ208" s="13">
        <f t="shared" si="101"/>
        <v>372.06639954207208</v>
      </c>
      <c r="AR208" s="162">
        <f t="shared" si="92"/>
        <v>13</v>
      </c>
      <c r="AS208" s="133">
        <f t="shared" si="93"/>
        <v>3442</v>
      </c>
      <c r="AT208" s="133">
        <f t="shared" si="94"/>
        <v>22</v>
      </c>
      <c r="AU208" s="124">
        <f t="shared" si="95"/>
        <v>639.16327716443925</v>
      </c>
      <c r="AV208" s="133">
        <f t="shared" si="96"/>
        <v>9</v>
      </c>
      <c r="AW208" s="136">
        <f t="shared" si="97"/>
        <v>261.47588611272516</v>
      </c>
      <c r="AX208" s="133">
        <f t="shared" si="98"/>
        <v>13</v>
      </c>
      <c r="AY208" s="92"/>
    </row>
    <row r="209" spans="1:50" x14ac:dyDescent="0.2">
      <c r="A209" s="182" t="s">
        <v>421</v>
      </c>
      <c r="B209" s="182" t="s">
        <v>422</v>
      </c>
      <c r="C209" s="140"/>
      <c r="D209" s="112"/>
      <c r="E209" s="113"/>
      <c r="F209" s="112"/>
      <c r="G209" s="113"/>
      <c r="H209" s="112"/>
      <c r="I209" s="140"/>
      <c r="J209" s="110"/>
      <c r="K209" s="111"/>
      <c r="L209" s="110"/>
      <c r="M209" s="111"/>
      <c r="N209" s="156"/>
      <c r="O209" s="84"/>
      <c r="P209" s="54"/>
      <c r="Q209" s="55"/>
      <c r="R209" s="54"/>
      <c r="S209" s="55"/>
      <c r="T209" s="54"/>
      <c r="U209" s="151"/>
      <c r="V209" s="54"/>
      <c r="W209" s="55"/>
      <c r="X209" s="54"/>
      <c r="Y209" s="55"/>
      <c r="Z209" s="160"/>
      <c r="AA209" s="143">
        <v>2626</v>
      </c>
      <c r="AB209" s="7">
        <v>21</v>
      </c>
      <c r="AC209" s="14">
        <f t="shared" si="88"/>
        <v>799.69535415079974</v>
      </c>
      <c r="AD209" s="7">
        <v>2</v>
      </c>
      <c r="AE209" s="14">
        <f t="shared" si="89"/>
        <v>76.161462300076167</v>
      </c>
      <c r="AF209" s="7">
        <v>20</v>
      </c>
      <c r="AG209" s="143">
        <v>2550</v>
      </c>
      <c r="AH209" s="7">
        <v>22</v>
      </c>
      <c r="AI209" s="14">
        <f t="shared" si="102"/>
        <v>862.74509803921569</v>
      </c>
      <c r="AJ209" s="7">
        <v>2</v>
      </c>
      <c r="AK209" s="14">
        <f t="shared" si="100"/>
        <v>78.431372549019599</v>
      </c>
      <c r="AL209" s="159">
        <v>18</v>
      </c>
      <c r="AM209" s="8">
        <f t="shared" si="85"/>
        <v>2626</v>
      </c>
      <c r="AN209" s="8">
        <f t="shared" si="90"/>
        <v>21</v>
      </c>
      <c r="AO209" s="13">
        <f t="shared" si="103"/>
        <v>799.69535415079974</v>
      </c>
      <c r="AP209" s="161">
        <f t="shared" si="91"/>
        <v>2</v>
      </c>
      <c r="AQ209" s="13">
        <f t="shared" si="101"/>
        <v>76.161462300076167</v>
      </c>
      <c r="AR209" s="162">
        <f t="shared" si="92"/>
        <v>20</v>
      </c>
      <c r="AS209" s="133">
        <f t="shared" si="93"/>
        <v>2550</v>
      </c>
      <c r="AT209" s="133">
        <f t="shared" si="94"/>
        <v>22</v>
      </c>
      <c r="AU209" s="124">
        <f t="shared" si="95"/>
        <v>862.74509803921569</v>
      </c>
      <c r="AV209" s="133">
        <f t="shared" si="96"/>
        <v>2</v>
      </c>
      <c r="AW209" s="136">
        <f t="shared" si="97"/>
        <v>78.431372549019599</v>
      </c>
      <c r="AX209" s="133">
        <f t="shared" si="98"/>
        <v>18</v>
      </c>
    </row>
    <row r="210" spans="1:50" x14ac:dyDescent="0.2">
      <c r="A210" s="6" t="s">
        <v>370</v>
      </c>
      <c r="B210" s="6" t="s">
        <v>371</v>
      </c>
      <c r="C210" s="140">
        <v>588</v>
      </c>
      <c r="D210" s="106">
        <v>0</v>
      </c>
      <c r="E210" s="109">
        <f t="shared" si="83"/>
        <v>0</v>
      </c>
      <c r="F210" s="106">
        <v>0</v>
      </c>
      <c r="G210" s="109">
        <f t="shared" si="84"/>
        <v>0</v>
      </c>
      <c r="H210" s="106">
        <v>0</v>
      </c>
      <c r="I210" s="140">
        <v>604</v>
      </c>
      <c r="J210" s="145"/>
      <c r="K210" s="107">
        <f t="shared" si="104"/>
        <v>0</v>
      </c>
      <c r="L210" s="145"/>
      <c r="M210" s="107">
        <f t="shared" si="99"/>
        <v>0</v>
      </c>
      <c r="N210" s="108">
        <v>0</v>
      </c>
      <c r="O210" s="140">
        <v>280</v>
      </c>
      <c r="P210" s="50">
        <v>3</v>
      </c>
      <c r="Q210" s="52">
        <f t="shared" si="86"/>
        <v>1071.4285714285713</v>
      </c>
      <c r="R210" s="50">
        <v>1</v>
      </c>
      <c r="S210" s="52">
        <f t="shared" si="87"/>
        <v>357.14285714285711</v>
      </c>
      <c r="T210" s="50">
        <v>0</v>
      </c>
      <c r="U210" s="141">
        <v>288</v>
      </c>
      <c r="V210" s="50">
        <v>1</v>
      </c>
      <c r="W210" s="52">
        <f t="shared" si="78"/>
        <v>347.22222222222223</v>
      </c>
      <c r="X210" s="50">
        <v>1</v>
      </c>
      <c r="Y210" s="52">
        <f t="shared" si="79"/>
        <v>347.22222222222223</v>
      </c>
      <c r="Z210" s="53">
        <v>1</v>
      </c>
      <c r="AA210" s="93">
        <v>2626</v>
      </c>
      <c r="AB210" s="10">
        <v>219</v>
      </c>
      <c r="AC210" s="11">
        <f t="shared" si="88"/>
        <v>8339.6801218583387</v>
      </c>
      <c r="AD210" s="10">
        <v>219</v>
      </c>
      <c r="AE210" s="11">
        <f t="shared" si="89"/>
        <v>8339.6801218583387</v>
      </c>
      <c r="AF210" s="10">
        <v>49</v>
      </c>
      <c r="AG210" s="93">
        <v>2550</v>
      </c>
      <c r="AH210" s="10">
        <v>212</v>
      </c>
      <c r="AI210" s="11">
        <f t="shared" si="102"/>
        <v>8313.7254901960769</v>
      </c>
      <c r="AJ210" s="10">
        <v>212</v>
      </c>
      <c r="AK210" s="11">
        <f t="shared" si="100"/>
        <v>8313.7254901960769</v>
      </c>
      <c r="AL210" s="42">
        <v>56</v>
      </c>
      <c r="AM210" s="12">
        <f t="shared" si="85"/>
        <v>3494</v>
      </c>
      <c r="AN210" s="12">
        <f t="shared" si="90"/>
        <v>222</v>
      </c>
      <c r="AO210" s="23">
        <f t="shared" si="103"/>
        <v>6353.7492844876933</v>
      </c>
      <c r="AP210" s="37">
        <f t="shared" si="91"/>
        <v>220</v>
      </c>
      <c r="AQ210" s="23">
        <f t="shared" si="101"/>
        <v>6296.5082999427586</v>
      </c>
      <c r="AR210" s="116">
        <f t="shared" si="92"/>
        <v>49</v>
      </c>
      <c r="AS210" s="133">
        <f t="shared" si="93"/>
        <v>3442</v>
      </c>
      <c r="AT210" s="133">
        <f t="shared" si="94"/>
        <v>213</v>
      </c>
      <c r="AU210" s="123">
        <f t="shared" si="95"/>
        <v>6188.2626380011625</v>
      </c>
      <c r="AV210" s="134">
        <f t="shared" si="96"/>
        <v>213</v>
      </c>
      <c r="AW210" s="135">
        <f t="shared" si="97"/>
        <v>6188.2626380011625</v>
      </c>
      <c r="AX210" s="134">
        <f t="shared" si="98"/>
        <v>57</v>
      </c>
    </row>
    <row r="211" spans="1:50" x14ac:dyDescent="0.2">
      <c r="A211" s="9" t="s">
        <v>372</v>
      </c>
      <c r="B211" s="9" t="s">
        <v>373</v>
      </c>
      <c r="C211" s="106">
        <v>3376</v>
      </c>
      <c r="D211" s="106">
        <v>38</v>
      </c>
      <c r="E211" s="109">
        <f t="shared" si="83"/>
        <v>1125.5924170616113</v>
      </c>
      <c r="F211" s="106">
        <v>38</v>
      </c>
      <c r="G211" s="109">
        <f t="shared" si="84"/>
        <v>1125.5924170616113</v>
      </c>
      <c r="H211" s="106">
        <v>8</v>
      </c>
      <c r="I211" s="106">
        <v>3256</v>
      </c>
      <c r="J211" s="145">
        <v>32</v>
      </c>
      <c r="K211" s="107">
        <f t="shared" si="104"/>
        <v>982.80098280098275</v>
      </c>
      <c r="L211" s="145">
        <v>32</v>
      </c>
      <c r="M211" s="107">
        <f t="shared" si="99"/>
        <v>982.80098280098275</v>
      </c>
      <c r="N211" s="108">
        <v>0</v>
      </c>
      <c r="O211" s="50">
        <v>570</v>
      </c>
      <c r="P211" s="50">
        <v>0</v>
      </c>
      <c r="Q211" s="52">
        <f t="shared" si="86"/>
        <v>0</v>
      </c>
      <c r="R211" s="50">
        <v>0</v>
      </c>
      <c r="S211" s="52">
        <f t="shared" si="87"/>
        <v>0</v>
      </c>
      <c r="T211" s="50">
        <v>0</v>
      </c>
      <c r="U211" s="48">
        <v>582</v>
      </c>
      <c r="V211" s="50">
        <v>0</v>
      </c>
      <c r="W211" s="52">
        <f t="shared" si="78"/>
        <v>0</v>
      </c>
      <c r="X211" s="50"/>
      <c r="Y211" s="52">
        <f t="shared" si="79"/>
        <v>0</v>
      </c>
      <c r="Z211" s="53">
        <v>0</v>
      </c>
      <c r="AA211" s="10">
        <v>9338</v>
      </c>
      <c r="AB211" s="10">
        <v>0</v>
      </c>
      <c r="AC211" s="11">
        <f t="shared" si="88"/>
        <v>0</v>
      </c>
      <c r="AD211" s="10">
        <v>0</v>
      </c>
      <c r="AE211" s="11">
        <f t="shared" si="89"/>
        <v>0</v>
      </c>
      <c r="AF211" s="10">
        <v>0</v>
      </c>
      <c r="AG211" s="10">
        <v>9152</v>
      </c>
      <c r="AH211" s="10">
        <v>0</v>
      </c>
      <c r="AI211" s="11">
        <f t="shared" si="102"/>
        <v>0</v>
      </c>
      <c r="AJ211" s="10"/>
      <c r="AK211" s="11">
        <f t="shared" si="100"/>
        <v>0</v>
      </c>
      <c r="AL211" s="42">
        <v>0</v>
      </c>
      <c r="AM211" s="12">
        <f t="shared" si="85"/>
        <v>13284</v>
      </c>
      <c r="AN211" s="12">
        <f t="shared" si="90"/>
        <v>38</v>
      </c>
      <c r="AO211" s="23">
        <f t="shared" si="103"/>
        <v>286.058416139717</v>
      </c>
      <c r="AP211" s="37">
        <f t="shared" si="91"/>
        <v>38</v>
      </c>
      <c r="AQ211" s="23">
        <f t="shared" si="101"/>
        <v>286.058416139717</v>
      </c>
      <c r="AR211" s="116">
        <f t="shared" si="92"/>
        <v>8</v>
      </c>
      <c r="AS211" s="133">
        <f t="shared" si="93"/>
        <v>12990</v>
      </c>
      <c r="AT211" s="133">
        <f t="shared" si="94"/>
        <v>32</v>
      </c>
      <c r="AU211" s="123">
        <f t="shared" si="95"/>
        <v>246.34334103156274</v>
      </c>
      <c r="AV211" s="134">
        <f t="shared" si="96"/>
        <v>32</v>
      </c>
      <c r="AW211" s="135">
        <f t="shared" si="97"/>
        <v>246.34334103156274</v>
      </c>
      <c r="AX211" s="134">
        <f t="shared" si="98"/>
        <v>0</v>
      </c>
    </row>
    <row r="212" spans="1:50" x14ac:dyDescent="0.2">
      <c r="A212" s="9" t="s">
        <v>374</v>
      </c>
      <c r="B212" s="9" t="s">
        <v>375</v>
      </c>
      <c r="C212" s="106">
        <v>3376</v>
      </c>
      <c r="D212" s="106">
        <v>84</v>
      </c>
      <c r="E212" s="109">
        <f t="shared" si="83"/>
        <v>2488.1516587677725</v>
      </c>
      <c r="F212" s="106">
        <v>12</v>
      </c>
      <c r="G212" s="109">
        <f t="shared" si="84"/>
        <v>355.4502369668246</v>
      </c>
      <c r="H212" s="106">
        <v>60</v>
      </c>
      <c r="I212" s="106">
        <v>3256</v>
      </c>
      <c r="J212" s="145">
        <v>72</v>
      </c>
      <c r="K212" s="107">
        <f t="shared" si="104"/>
        <v>2211.3022113022112</v>
      </c>
      <c r="L212" s="145">
        <v>8</v>
      </c>
      <c r="M212" s="107">
        <f t="shared" si="99"/>
        <v>245.70024570024569</v>
      </c>
      <c r="N212" s="108">
        <v>43</v>
      </c>
      <c r="O212" s="50">
        <v>570</v>
      </c>
      <c r="P212" s="50">
        <v>7</v>
      </c>
      <c r="Q212" s="52">
        <f t="shared" si="86"/>
        <v>1228.0701754385964</v>
      </c>
      <c r="R212" s="50">
        <v>3</v>
      </c>
      <c r="S212" s="52">
        <f t="shared" si="87"/>
        <v>526.31578947368416</v>
      </c>
      <c r="T212" s="50">
        <v>5</v>
      </c>
      <c r="U212" s="48">
        <v>582</v>
      </c>
      <c r="V212" s="50">
        <v>8</v>
      </c>
      <c r="W212" s="52">
        <f t="shared" si="78"/>
        <v>1374.5704467353951</v>
      </c>
      <c r="X212" s="50">
        <v>3</v>
      </c>
      <c r="Y212" s="52">
        <f t="shared" si="79"/>
        <v>515.46391752577324</v>
      </c>
      <c r="Z212" s="53">
        <v>8</v>
      </c>
      <c r="AA212" s="10">
        <v>9338</v>
      </c>
      <c r="AB212" s="10">
        <v>18</v>
      </c>
      <c r="AC212" s="11">
        <f t="shared" si="88"/>
        <v>192.7607624759049</v>
      </c>
      <c r="AD212" s="10">
        <v>0</v>
      </c>
      <c r="AE212" s="11">
        <f t="shared" si="89"/>
        <v>0</v>
      </c>
      <c r="AF212" s="10">
        <v>17</v>
      </c>
      <c r="AG212" s="10">
        <v>9152</v>
      </c>
      <c r="AH212" s="10">
        <v>18</v>
      </c>
      <c r="AI212" s="11">
        <f t="shared" si="102"/>
        <v>196.67832167832171</v>
      </c>
      <c r="AJ212" s="10"/>
      <c r="AK212" s="11">
        <f t="shared" si="100"/>
        <v>0</v>
      </c>
      <c r="AL212" s="42">
        <v>18</v>
      </c>
      <c r="AM212" s="12">
        <f t="shared" si="85"/>
        <v>13284</v>
      </c>
      <c r="AN212" s="12">
        <f t="shared" si="90"/>
        <v>109</v>
      </c>
      <c r="AO212" s="23">
        <f t="shared" si="103"/>
        <v>820.53598313760915</v>
      </c>
      <c r="AP212" s="37">
        <f t="shared" si="91"/>
        <v>15</v>
      </c>
      <c r="AQ212" s="23">
        <f t="shared" si="101"/>
        <v>112.9177958446251</v>
      </c>
      <c r="AR212" s="116">
        <f t="shared" si="92"/>
        <v>82</v>
      </c>
      <c r="AS212" s="133">
        <f t="shared" si="93"/>
        <v>12990</v>
      </c>
      <c r="AT212" s="133">
        <f t="shared" si="94"/>
        <v>98</v>
      </c>
      <c r="AU212" s="123">
        <f t="shared" si="95"/>
        <v>754.42648190916088</v>
      </c>
      <c r="AV212" s="134">
        <f t="shared" si="96"/>
        <v>11</v>
      </c>
      <c r="AW212" s="135">
        <f t="shared" si="97"/>
        <v>84.680523479599699</v>
      </c>
      <c r="AX212" s="134">
        <f t="shared" si="98"/>
        <v>69</v>
      </c>
    </row>
    <row r="213" spans="1:50" x14ac:dyDescent="0.2">
      <c r="A213" s="1" t="s">
        <v>376</v>
      </c>
      <c r="B213" s="1" t="s">
        <v>377</v>
      </c>
      <c r="C213" s="106">
        <v>3376</v>
      </c>
      <c r="D213" s="112">
        <v>4</v>
      </c>
      <c r="E213" s="113">
        <f t="shared" si="83"/>
        <v>118.48341232227489</v>
      </c>
      <c r="F213" s="112">
        <v>1</v>
      </c>
      <c r="G213" s="113">
        <f t="shared" si="84"/>
        <v>29.620853080568722</v>
      </c>
      <c r="H213" s="112">
        <v>2</v>
      </c>
      <c r="I213" s="106">
        <v>3256</v>
      </c>
      <c r="J213" s="110">
        <v>2</v>
      </c>
      <c r="K213" s="111">
        <f t="shared" si="104"/>
        <v>61.425061425061422</v>
      </c>
      <c r="L213" s="110"/>
      <c r="M213" s="111">
        <f t="shared" si="99"/>
        <v>0</v>
      </c>
      <c r="N213" s="156">
        <v>1</v>
      </c>
      <c r="O213" s="54">
        <v>570</v>
      </c>
      <c r="P213" s="54">
        <v>0</v>
      </c>
      <c r="Q213" s="55">
        <f t="shared" si="86"/>
        <v>0</v>
      </c>
      <c r="R213" s="54">
        <v>0</v>
      </c>
      <c r="S213" s="55">
        <f t="shared" si="87"/>
        <v>0</v>
      </c>
      <c r="T213" s="54">
        <v>0</v>
      </c>
      <c r="U213" s="56">
        <v>582</v>
      </c>
      <c r="V213" s="54"/>
      <c r="W213" s="55">
        <f t="shared" si="78"/>
        <v>0</v>
      </c>
      <c r="X213" s="54"/>
      <c r="Y213" s="55">
        <f t="shared" si="79"/>
        <v>0</v>
      </c>
      <c r="Z213" s="160">
        <v>0</v>
      </c>
      <c r="AA213" s="7">
        <v>9338</v>
      </c>
      <c r="AB213" s="7">
        <v>1</v>
      </c>
      <c r="AC213" s="14">
        <f t="shared" si="88"/>
        <v>10.708931248661383</v>
      </c>
      <c r="AD213" s="7">
        <v>0</v>
      </c>
      <c r="AE213" s="14">
        <f t="shared" si="89"/>
        <v>0</v>
      </c>
      <c r="AF213" s="7">
        <v>0</v>
      </c>
      <c r="AG213" s="7">
        <v>9152</v>
      </c>
      <c r="AH213" s="7">
        <v>1</v>
      </c>
      <c r="AI213" s="14">
        <f t="shared" si="102"/>
        <v>10.926573426573427</v>
      </c>
      <c r="AJ213" s="7"/>
      <c r="AK213" s="14">
        <f t="shared" si="100"/>
        <v>0</v>
      </c>
      <c r="AL213" s="159">
        <v>1</v>
      </c>
      <c r="AM213" s="8">
        <f t="shared" si="85"/>
        <v>13284</v>
      </c>
      <c r="AN213" s="8">
        <f t="shared" si="90"/>
        <v>5</v>
      </c>
      <c r="AO213" s="13">
        <f t="shared" si="103"/>
        <v>37.639265281541704</v>
      </c>
      <c r="AP213" s="161">
        <f t="shared" si="91"/>
        <v>1</v>
      </c>
      <c r="AQ213" s="13">
        <f t="shared" si="101"/>
        <v>7.5278530563083406</v>
      </c>
      <c r="AR213" s="162">
        <f t="shared" si="92"/>
        <v>2</v>
      </c>
      <c r="AS213" s="133">
        <f t="shared" si="93"/>
        <v>12990</v>
      </c>
      <c r="AT213" s="133">
        <f t="shared" si="94"/>
        <v>3</v>
      </c>
      <c r="AU213" s="124">
        <f t="shared" si="95"/>
        <v>23.094688221709006</v>
      </c>
      <c r="AV213" s="133">
        <f t="shared" si="96"/>
        <v>0</v>
      </c>
      <c r="AW213" s="136">
        <f t="shared" si="97"/>
        <v>0</v>
      </c>
      <c r="AX213" s="133">
        <f t="shared" si="98"/>
        <v>2</v>
      </c>
    </row>
    <row r="214" spans="1:50" x14ac:dyDescent="0.2">
      <c r="A214" s="1" t="s">
        <v>378</v>
      </c>
      <c r="B214" s="1" t="s">
        <v>379</v>
      </c>
      <c r="C214" s="106">
        <v>3376</v>
      </c>
      <c r="D214" s="112">
        <v>5</v>
      </c>
      <c r="E214" s="113">
        <f t="shared" si="83"/>
        <v>148.10426540284359</v>
      </c>
      <c r="F214" s="112">
        <v>5</v>
      </c>
      <c r="G214" s="113">
        <f t="shared" si="84"/>
        <v>148.10426540284359</v>
      </c>
      <c r="H214" s="112">
        <v>5</v>
      </c>
      <c r="I214" s="106">
        <v>3256</v>
      </c>
      <c r="J214" s="110">
        <v>5</v>
      </c>
      <c r="K214" s="111">
        <f t="shared" si="104"/>
        <v>153.56265356265357</v>
      </c>
      <c r="L214" s="110"/>
      <c r="M214" s="111">
        <f t="shared" si="99"/>
        <v>0</v>
      </c>
      <c r="N214" s="156">
        <v>5</v>
      </c>
      <c r="O214" s="54">
        <v>570</v>
      </c>
      <c r="P214" s="54">
        <v>0</v>
      </c>
      <c r="Q214" s="55">
        <f t="shared" si="86"/>
        <v>0</v>
      </c>
      <c r="R214" s="54">
        <v>0</v>
      </c>
      <c r="S214" s="55">
        <f t="shared" si="87"/>
        <v>0</v>
      </c>
      <c r="T214" s="54">
        <v>0</v>
      </c>
      <c r="U214" s="56">
        <v>582</v>
      </c>
      <c r="V214" s="54"/>
      <c r="W214" s="55">
        <f t="shared" si="78"/>
        <v>0</v>
      </c>
      <c r="X214" s="54"/>
      <c r="Y214" s="55">
        <f t="shared" si="79"/>
        <v>0</v>
      </c>
      <c r="Z214" s="160">
        <v>0</v>
      </c>
      <c r="AA214" s="7">
        <v>9338</v>
      </c>
      <c r="AB214" s="7">
        <v>2</v>
      </c>
      <c r="AC214" s="14">
        <f t="shared" si="88"/>
        <v>21.417862497322766</v>
      </c>
      <c r="AD214" s="7">
        <v>0</v>
      </c>
      <c r="AE214" s="14">
        <f t="shared" si="89"/>
        <v>0</v>
      </c>
      <c r="AF214" s="7">
        <v>2</v>
      </c>
      <c r="AG214" s="7">
        <v>9152</v>
      </c>
      <c r="AH214" s="7">
        <v>2</v>
      </c>
      <c r="AI214" s="14">
        <f t="shared" si="102"/>
        <v>21.853146853146853</v>
      </c>
      <c r="AJ214" s="7"/>
      <c r="AK214" s="14">
        <f t="shared" si="100"/>
        <v>0</v>
      </c>
      <c r="AL214" s="159">
        <v>2</v>
      </c>
      <c r="AM214" s="8">
        <f t="shared" si="85"/>
        <v>13284</v>
      </c>
      <c r="AN214" s="8">
        <f t="shared" si="90"/>
        <v>7</v>
      </c>
      <c r="AO214" s="13">
        <f t="shared" si="103"/>
        <v>52.694971394158387</v>
      </c>
      <c r="AP214" s="161">
        <f t="shared" si="91"/>
        <v>5</v>
      </c>
      <c r="AQ214" s="13">
        <f t="shared" si="101"/>
        <v>37.639265281541704</v>
      </c>
      <c r="AR214" s="162">
        <f t="shared" si="92"/>
        <v>7</v>
      </c>
      <c r="AS214" s="133">
        <f t="shared" si="93"/>
        <v>12990</v>
      </c>
      <c r="AT214" s="133">
        <f t="shared" si="94"/>
        <v>7</v>
      </c>
      <c r="AU214" s="124">
        <f t="shared" si="95"/>
        <v>53.887605850654346</v>
      </c>
      <c r="AV214" s="133">
        <f t="shared" si="96"/>
        <v>0</v>
      </c>
      <c r="AW214" s="136">
        <f t="shared" si="97"/>
        <v>0</v>
      </c>
      <c r="AX214" s="133">
        <f t="shared" si="98"/>
        <v>7</v>
      </c>
    </row>
    <row r="215" spans="1:50" x14ac:dyDescent="0.2">
      <c r="A215" s="1" t="s">
        <v>380</v>
      </c>
      <c r="B215" s="1" t="s">
        <v>452</v>
      </c>
      <c r="C215" s="106">
        <v>3376</v>
      </c>
      <c r="D215" s="112">
        <v>34</v>
      </c>
      <c r="E215" s="113">
        <f t="shared" si="83"/>
        <v>1007.1090047393365</v>
      </c>
      <c r="F215" s="112">
        <v>2</v>
      </c>
      <c r="G215" s="113">
        <f t="shared" si="84"/>
        <v>59.241706161137444</v>
      </c>
      <c r="H215" s="112">
        <v>22</v>
      </c>
      <c r="I215" s="106">
        <v>3256</v>
      </c>
      <c r="J215" s="110">
        <v>24</v>
      </c>
      <c r="K215" s="111">
        <f t="shared" si="104"/>
        <v>737.10073710073709</v>
      </c>
      <c r="L215" s="110">
        <v>2</v>
      </c>
      <c r="M215" s="111">
        <f t="shared" si="99"/>
        <v>61.425061425061422</v>
      </c>
      <c r="N215" s="156">
        <v>22</v>
      </c>
      <c r="O215" s="54">
        <v>570</v>
      </c>
      <c r="P215" s="54">
        <v>0</v>
      </c>
      <c r="Q215" s="55">
        <f t="shared" si="86"/>
        <v>0</v>
      </c>
      <c r="R215" s="54">
        <v>0</v>
      </c>
      <c r="S215" s="55">
        <f t="shared" si="87"/>
        <v>0</v>
      </c>
      <c r="T215" s="54">
        <v>0</v>
      </c>
      <c r="U215" s="56">
        <v>582</v>
      </c>
      <c r="V215" s="54"/>
      <c r="W215" s="55">
        <f t="shared" si="78"/>
        <v>0</v>
      </c>
      <c r="X215" s="54"/>
      <c r="Y215" s="55">
        <f t="shared" si="79"/>
        <v>0</v>
      </c>
      <c r="Z215" s="160">
        <v>0</v>
      </c>
      <c r="AA215" s="7">
        <v>9338</v>
      </c>
      <c r="AB215" s="7">
        <v>10</v>
      </c>
      <c r="AC215" s="14">
        <f t="shared" si="88"/>
        <v>107.08931248661384</v>
      </c>
      <c r="AD215" s="7">
        <v>0</v>
      </c>
      <c r="AE215" s="14">
        <f t="shared" si="89"/>
        <v>0</v>
      </c>
      <c r="AF215" s="7">
        <v>10</v>
      </c>
      <c r="AG215" s="7">
        <v>9152</v>
      </c>
      <c r="AH215" s="7">
        <v>10</v>
      </c>
      <c r="AI215" s="14">
        <f t="shared" si="102"/>
        <v>109.26573426573427</v>
      </c>
      <c r="AJ215" s="7"/>
      <c r="AK215" s="14">
        <f t="shared" si="100"/>
        <v>0</v>
      </c>
      <c r="AL215" s="159">
        <v>10</v>
      </c>
      <c r="AM215" s="8">
        <f t="shared" si="85"/>
        <v>13284</v>
      </c>
      <c r="AN215" s="8">
        <f t="shared" si="90"/>
        <v>44</v>
      </c>
      <c r="AO215" s="13">
        <f t="shared" si="103"/>
        <v>331.22553447756701</v>
      </c>
      <c r="AP215" s="161">
        <f t="shared" si="91"/>
        <v>2</v>
      </c>
      <c r="AQ215" s="13">
        <f t="shared" si="101"/>
        <v>15.055706112616681</v>
      </c>
      <c r="AR215" s="162">
        <f t="shared" si="92"/>
        <v>32</v>
      </c>
      <c r="AS215" s="133">
        <f t="shared" si="93"/>
        <v>12990</v>
      </c>
      <c r="AT215" s="133">
        <f t="shared" si="94"/>
        <v>34</v>
      </c>
      <c r="AU215" s="124">
        <f t="shared" si="95"/>
        <v>261.7397998460354</v>
      </c>
      <c r="AV215" s="133">
        <f t="shared" si="96"/>
        <v>2</v>
      </c>
      <c r="AW215" s="136">
        <f t="shared" si="97"/>
        <v>15.396458814472672</v>
      </c>
      <c r="AX215" s="133">
        <f t="shared" si="98"/>
        <v>32</v>
      </c>
    </row>
    <row r="216" spans="1:50" x14ac:dyDescent="0.2">
      <c r="A216" s="1" t="s">
        <v>381</v>
      </c>
      <c r="B216" s="1" t="s">
        <v>382</v>
      </c>
      <c r="C216" s="106">
        <v>3376</v>
      </c>
      <c r="D216" s="112">
        <v>0</v>
      </c>
      <c r="E216" s="113">
        <f t="shared" si="83"/>
        <v>0</v>
      </c>
      <c r="F216" s="112">
        <v>0</v>
      </c>
      <c r="G216" s="113">
        <f t="shared" si="84"/>
        <v>0</v>
      </c>
      <c r="H216" s="112">
        <v>0</v>
      </c>
      <c r="I216" s="106">
        <v>3256</v>
      </c>
      <c r="J216" s="110"/>
      <c r="K216" s="111">
        <f t="shared" si="104"/>
        <v>0</v>
      </c>
      <c r="L216" s="110"/>
      <c r="M216" s="111">
        <f t="shared" si="99"/>
        <v>0</v>
      </c>
      <c r="N216" s="156">
        <v>0</v>
      </c>
      <c r="O216" s="54">
        <v>570</v>
      </c>
      <c r="P216" s="54">
        <v>0</v>
      </c>
      <c r="Q216" s="55">
        <f t="shared" si="86"/>
        <v>0</v>
      </c>
      <c r="R216" s="54">
        <v>0</v>
      </c>
      <c r="S216" s="55">
        <f t="shared" si="87"/>
        <v>0</v>
      </c>
      <c r="T216" s="54">
        <v>0</v>
      </c>
      <c r="U216" s="56">
        <v>582</v>
      </c>
      <c r="V216" s="54"/>
      <c r="W216" s="55">
        <f t="shared" si="78"/>
        <v>0</v>
      </c>
      <c r="X216" s="54"/>
      <c r="Y216" s="55">
        <f t="shared" si="79"/>
        <v>0</v>
      </c>
      <c r="Z216" s="160">
        <v>0</v>
      </c>
      <c r="AA216" s="7">
        <v>9338</v>
      </c>
      <c r="AB216" s="7">
        <v>1</v>
      </c>
      <c r="AC216" s="14">
        <f t="shared" si="88"/>
        <v>10.708931248661383</v>
      </c>
      <c r="AD216" s="7">
        <v>0</v>
      </c>
      <c r="AE216" s="14">
        <f t="shared" si="89"/>
        <v>0</v>
      </c>
      <c r="AF216" s="7">
        <v>1</v>
      </c>
      <c r="AG216" s="7">
        <v>9152</v>
      </c>
      <c r="AH216" s="7">
        <v>1</v>
      </c>
      <c r="AI216" s="14">
        <f t="shared" si="102"/>
        <v>10.926573426573427</v>
      </c>
      <c r="AJ216" s="7"/>
      <c r="AK216" s="14">
        <f t="shared" si="100"/>
        <v>0</v>
      </c>
      <c r="AL216" s="159">
        <v>1</v>
      </c>
      <c r="AM216" s="8">
        <f t="shared" si="85"/>
        <v>13284</v>
      </c>
      <c r="AN216" s="8">
        <f t="shared" si="90"/>
        <v>1</v>
      </c>
      <c r="AO216" s="13">
        <f t="shared" si="103"/>
        <v>7.5278530563083406</v>
      </c>
      <c r="AP216" s="161">
        <f t="shared" si="91"/>
        <v>0</v>
      </c>
      <c r="AQ216" s="13">
        <f t="shared" si="101"/>
        <v>0</v>
      </c>
      <c r="AR216" s="162">
        <f t="shared" si="92"/>
        <v>1</v>
      </c>
      <c r="AS216" s="133">
        <f t="shared" si="93"/>
        <v>12990</v>
      </c>
      <c r="AT216" s="133">
        <f t="shared" si="94"/>
        <v>1</v>
      </c>
      <c r="AU216" s="124">
        <f t="shared" si="95"/>
        <v>7.6982294072363358</v>
      </c>
      <c r="AV216" s="133">
        <f t="shared" si="96"/>
        <v>0</v>
      </c>
      <c r="AW216" s="136">
        <f t="shared" si="97"/>
        <v>0</v>
      </c>
      <c r="AX216" s="133">
        <f t="shared" si="98"/>
        <v>1</v>
      </c>
    </row>
    <row r="217" spans="1:50" x14ac:dyDescent="0.2">
      <c r="A217" s="1" t="s">
        <v>383</v>
      </c>
      <c r="B217" s="1" t="s">
        <v>384</v>
      </c>
      <c r="C217" s="106">
        <v>3376</v>
      </c>
      <c r="D217" s="112">
        <v>0</v>
      </c>
      <c r="E217" s="113">
        <f t="shared" si="83"/>
        <v>0</v>
      </c>
      <c r="F217" s="112">
        <v>0</v>
      </c>
      <c r="G217" s="113">
        <f t="shared" si="84"/>
        <v>0</v>
      </c>
      <c r="H217" s="112">
        <v>0</v>
      </c>
      <c r="I217" s="106">
        <v>3256</v>
      </c>
      <c r="J217" s="110"/>
      <c r="K217" s="111">
        <f t="shared" si="104"/>
        <v>0</v>
      </c>
      <c r="L217" s="110"/>
      <c r="M217" s="111">
        <f t="shared" si="99"/>
        <v>0</v>
      </c>
      <c r="N217" s="156">
        <v>0</v>
      </c>
      <c r="O217" s="54">
        <v>570</v>
      </c>
      <c r="P217" s="54">
        <v>0</v>
      </c>
      <c r="Q217" s="55">
        <f t="shared" si="86"/>
        <v>0</v>
      </c>
      <c r="R217" s="54">
        <v>0</v>
      </c>
      <c r="S217" s="55">
        <f t="shared" si="87"/>
        <v>0</v>
      </c>
      <c r="T217" s="54">
        <v>0</v>
      </c>
      <c r="U217" s="56">
        <v>582</v>
      </c>
      <c r="V217" s="54"/>
      <c r="W217" s="55">
        <f t="shared" si="78"/>
        <v>0</v>
      </c>
      <c r="X217" s="54"/>
      <c r="Y217" s="55">
        <f t="shared" si="79"/>
        <v>0</v>
      </c>
      <c r="Z217" s="160">
        <v>0</v>
      </c>
      <c r="AA217" s="7">
        <v>9338</v>
      </c>
      <c r="AB217" s="7">
        <v>0</v>
      </c>
      <c r="AC217" s="14">
        <f t="shared" si="88"/>
        <v>0</v>
      </c>
      <c r="AD217" s="7">
        <v>0</v>
      </c>
      <c r="AE217" s="14">
        <f t="shared" si="89"/>
        <v>0</v>
      </c>
      <c r="AF217" s="7">
        <v>0</v>
      </c>
      <c r="AG217" s="7">
        <v>9152</v>
      </c>
      <c r="AH217" s="7"/>
      <c r="AI217" s="14">
        <f t="shared" si="102"/>
        <v>0</v>
      </c>
      <c r="AJ217" s="7"/>
      <c r="AK217" s="14">
        <f t="shared" si="100"/>
        <v>0</v>
      </c>
      <c r="AL217" s="159">
        <v>0</v>
      </c>
      <c r="AM217" s="8">
        <f t="shared" si="85"/>
        <v>13284</v>
      </c>
      <c r="AN217" s="8">
        <f t="shared" si="90"/>
        <v>0</v>
      </c>
      <c r="AO217" s="13">
        <f t="shared" si="103"/>
        <v>0</v>
      </c>
      <c r="AP217" s="161">
        <f t="shared" si="91"/>
        <v>0</v>
      </c>
      <c r="AQ217" s="13">
        <f t="shared" si="101"/>
        <v>0</v>
      </c>
      <c r="AR217" s="162">
        <f t="shared" si="92"/>
        <v>0</v>
      </c>
      <c r="AS217" s="133">
        <f t="shared" si="93"/>
        <v>12990</v>
      </c>
      <c r="AT217" s="133">
        <f t="shared" si="94"/>
        <v>0</v>
      </c>
      <c r="AU217" s="124">
        <f t="shared" si="95"/>
        <v>0</v>
      </c>
      <c r="AV217" s="133">
        <f t="shared" si="96"/>
        <v>0</v>
      </c>
      <c r="AW217" s="136">
        <f t="shared" si="97"/>
        <v>0</v>
      </c>
      <c r="AX217" s="133">
        <f t="shared" si="98"/>
        <v>0</v>
      </c>
    </row>
    <row r="218" spans="1:50" x14ac:dyDescent="0.2">
      <c r="A218" s="1" t="s">
        <v>385</v>
      </c>
      <c r="B218" s="1" t="s">
        <v>386</v>
      </c>
      <c r="C218" s="106">
        <v>3376</v>
      </c>
      <c r="D218" s="112">
        <v>3</v>
      </c>
      <c r="E218" s="113">
        <f t="shared" si="83"/>
        <v>88.862559241706151</v>
      </c>
      <c r="F218" s="112">
        <v>3</v>
      </c>
      <c r="G218" s="113">
        <f t="shared" si="84"/>
        <v>88.862559241706151</v>
      </c>
      <c r="H218" s="112">
        <v>3</v>
      </c>
      <c r="I218" s="106">
        <v>3256</v>
      </c>
      <c r="J218" s="110">
        <v>3</v>
      </c>
      <c r="K218" s="111">
        <f t="shared" si="104"/>
        <v>92.137592137592137</v>
      </c>
      <c r="L218" s="110"/>
      <c r="M218" s="111">
        <f t="shared" si="99"/>
        <v>0</v>
      </c>
      <c r="N218" s="156">
        <v>1</v>
      </c>
      <c r="O218" s="54">
        <v>570</v>
      </c>
      <c r="P218" s="54">
        <v>0</v>
      </c>
      <c r="Q218" s="55">
        <f t="shared" si="86"/>
        <v>0</v>
      </c>
      <c r="R218" s="54">
        <v>0</v>
      </c>
      <c r="S218" s="55">
        <f t="shared" si="87"/>
        <v>0</v>
      </c>
      <c r="T218" s="54">
        <v>0</v>
      </c>
      <c r="U218" s="56">
        <v>582</v>
      </c>
      <c r="V218" s="54"/>
      <c r="W218" s="55">
        <f t="shared" si="78"/>
        <v>0</v>
      </c>
      <c r="X218" s="54"/>
      <c r="Y218" s="55">
        <f t="shared" si="79"/>
        <v>0</v>
      </c>
      <c r="Z218" s="160">
        <v>0</v>
      </c>
      <c r="AA218" s="7">
        <v>9338</v>
      </c>
      <c r="AB218" s="7">
        <v>2</v>
      </c>
      <c r="AC218" s="14">
        <f t="shared" si="88"/>
        <v>21.417862497322766</v>
      </c>
      <c r="AD218" s="7">
        <v>0</v>
      </c>
      <c r="AE218" s="14">
        <f t="shared" si="89"/>
        <v>0</v>
      </c>
      <c r="AF218" s="7">
        <v>2</v>
      </c>
      <c r="AG218" s="7">
        <v>9152</v>
      </c>
      <c r="AH218" s="7">
        <v>2</v>
      </c>
      <c r="AI218" s="14">
        <f t="shared" si="102"/>
        <v>21.853146853146853</v>
      </c>
      <c r="AJ218" s="7"/>
      <c r="AK218" s="14">
        <f t="shared" si="100"/>
        <v>0</v>
      </c>
      <c r="AL218" s="159">
        <v>2</v>
      </c>
      <c r="AM218" s="8">
        <f t="shared" si="85"/>
        <v>13284</v>
      </c>
      <c r="AN218" s="8">
        <f t="shared" si="90"/>
        <v>5</v>
      </c>
      <c r="AO218" s="13">
        <f t="shared" si="103"/>
        <v>37.639265281541704</v>
      </c>
      <c r="AP218" s="161">
        <f t="shared" si="91"/>
        <v>3</v>
      </c>
      <c r="AQ218" s="13">
        <f t="shared" si="101"/>
        <v>22.583559168925021</v>
      </c>
      <c r="AR218" s="162">
        <f t="shared" si="92"/>
        <v>5</v>
      </c>
      <c r="AS218" s="133">
        <f t="shared" si="93"/>
        <v>12990</v>
      </c>
      <c r="AT218" s="133">
        <f t="shared" si="94"/>
        <v>5</v>
      </c>
      <c r="AU218" s="124">
        <f t="shared" si="95"/>
        <v>38.491147036181673</v>
      </c>
      <c r="AV218" s="133">
        <f t="shared" si="96"/>
        <v>0</v>
      </c>
      <c r="AW218" s="136">
        <f t="shared" si="97"/>
        <v>0</v>
      </c>
      <c r="AX218" s="133">
        <f t="shared" si="98"/>
        <v>3</v>
      </c>
    </row>
    <row r="219" spans="1:50" x14ac:dyDescent="0.2">
      <c r="A219" s="1" t="s">
        <v>387</v>
      </c>
      <c r="B219" s="1" t="s">
        <v>388</v>
      </c>
      <c r="C219" s="106">
        <v>3376</v>
      </c>
      <c r="D219" s="112">
        <v>0</v>
      </c>
      <c r="E219" s="113">
        <f t="shared" si="83"/>
        <v>0</v>
      </c>
      <c r="F219" s="112">
        <v>0</v>
      </c>
      <c r="G219" s="113">
        <f t="shared" si="84"/>
        <v>0</v>
      </c>
      <c r="H219" s="112">
        <v>0</v>
      </c>
      <c r="I219" s="106">
        <v>3256</v>
      </c>
      <c r="J219" s="110"/>
      <c r="K219" s="111">
        <f t="shared" si="104"/>
        <v>0</v>
      </c>
      <c r="L219" s="110"/>
      <c r="M219" s="111">
        <f t="shared" si="99"/>
        <v>0</v>
      </c>
      <c r="N219" s="156">
        <v>0</v>
      </c>
      <c r="O219" s="54">
        <v>570</v>
      </c>
      <c r="P219" s="54">
        <v>0</v>
      </c>
      <c r="Q219" s="55">
        <f t="shared" si="86"/>
        <v>0</v>
      </c>
      <c r="R219" s="54">
        <v>0</v>
      </c>
      <c r="S219" s="55">
        <f t="shared" si="87"/>
        <v>0</v>
      </c>
      <c r="T219" s="54">
        <v>0</v>
      </c>
      <c r="U219" s="56">
        <v>582</v>
      </c>
      <c r="V219" s="54"/>
      <c r="W219" s="55">
        <f t="shared" si="78"/>
        <v>0</v>
      </c>
      <c r="X219" s="54"/>
      <c r="Y219" s="55">
        <f t="shared" si="79"/>
        <v>0</v>
      </c>
      <c r="Z219" s="160">
        <v>0</v>
      </c>
      <c r="AA219" s="7">
        <v>9338</v>
      </c>
      <c r="AB219" s="7">
        <v>0</v>
      </c>
      <c r="AC219" s="14">
        <f t="shared" si="88"/>
        <v>0</v>
      </c>
      <c r="AD219" s="7">
        <v>0</v>
      </c>
      <c r="AE219" s="14">
        <f t="shared" si="89"/>
        <v>0</v>
      </c>
      <c r="AF219" s="7">
        <v>0</v>
      </c>
      <c r="AG219" s="7">
        <v>9152</v>
      </c>
      <c r="AH219" s="7"/>
      <c r="AI219" s="14">
        <f t="shared" si="102"/>
        <v>0</v>
      </c>
      <c r="AJ219" s="7"/>
      <c r="AK219" s="14">
        <f t="shared" si="100"/>
        <v>0</v>
      </c>
      <c r="AL219" s="159">
        <v>0</v>
      </c>
      <c r="AM219" s="8">
        <f t="shared" si="85"/>
        <v>13284</v>
      </c>
      <c r="AN219" s="8">
        <f t="shared" si="90"/>
        <v>0</v>
      </c>
      <c r="AO219" s="13">
        <f t="shared" si="103"/>
        <v>0</v>
      </c>
      <c r="AP219" s="161">
        <f t="shared" si="91"/>
        <v>0</v>
      </c>
      <c r="AQ219" s="13">
        <f t="shared" si="101"/>
        <v>0</v>
      </c>
      <c r="AR219" s="162">
        <f t="shared" si="92"/>
        <v>0</v>
      </c>
      <c r="AS219" s="133">
        <f t="shared" si="93"/>
        <v>12990</v>
      </c>
      <c r="AT219" s="133">
        <f t="shared" si="94"/>
        <v>0</v>
      </c>
      <c r="AU219" s="124">
        <f t="shared" si="95"/>
        <v>0</v>
      </c>
      <c r="AV219" s="133">
        <f t="shared" si="96"/>
        <v>0</v>
      </c>
      <c r="AW219" s="136">
        <f t="shared" si="97"/>
        <v>0</v>
      </c>
      <c r="AX219" s="133">
        <f t="shared" si="98"/>
        <v>0</v>
      </c>
    </row>
    <row r="220" spans="1:50" s="154" customFormat="1" x14ac:dyDescent="0.2">
      <c r="A220" s="1" t="s">
        <v>389</v>
      </c>
      <c r="B220" s="1" t="s">
        <v>390</v>
      </c>
      <c r="C220" s="106">
        <v>3376</v>
      </c>
      <c r="D220" s="112">
        <v>0</v>
      </c>
      <c r="E220" s="113">
        <f t="shared" si="83"/>
        <v>0</v>
      </c>
      <c r="F220" s="112">
        <v>0</v>
      </c>
      <c r="G220" s="113">
        <f t="shared" si="84"/>
        <v>0</v>
      </c>
      <c r="H220" s="112">
        <v>0</v>
      </c>
      <c r="I220" s="106">
        <v>3256</v>
      </c>
      <c r="J220" s="110"/>
      <c r="K220" s="111">
        <f t="shared" si="104"/>
        <v>0</v>
      </c>
      <c r="L220" s="110"/>
      <c r="M220" s="111">
        <f t="shared" si="99"/>
        <v>0</v>
      </c>
      <c r="N220" s="156">
        <v>0</v>
      </c>
      <c r="O220" s="54">
        <v>570</v>
      </c>
      <c r="P220" s="54">
        <v>0</v>
      </c>
      <c r="Q220" s="55">
        <f t="shared" si="86"/>
        <v>0</v>
      </c>
      <c r="R220" s="54">
        <v>0</v>
      </c>
      <c r="S220" s="55">
        <f t="shared" si="87"/>
        <v>0</v>
      </c>
      <c r="T220" s="54">
        <v>0</v>
      </c>
      <c r="U220" s="56">
        <v>582</v>
      </c>
      <c r="V220" s="54"/>
      <c r="W220" s="55">
        <f t="shared" si="78"/>
        <v>0</v>
      </c>
      <c r="X220" s="54"/>
      <c r="Y220" s="55">
        <f t="shared" si="79"/>
        <v>0</v>
      </c>
      <c r="Z220" s="160">
        <v>0</v>
      </c>
      <c r="AA220" s="7">
        <v>9338</v>
      </c>
      <c r="AB220" s="7">
        <v>0</v>
      </c>
      <c r="AC220" s="14">
        <f t="shared" si="88"/>
        <v>0</v>
      </c>
      <c r="AD220" s="7">
        <v>0</v>
      </c>
      <c r="AE220" s="14">
        <f t="shared" si="89"/>
        <v>0</v>
      </c>
      <c r="AF220" s="7">
        <v>0</v>
      </c>
      <c r="AG220" s="7">
        <v>9152</v>
      </c>
      <c r="AH220" s="7"/>
      <c r="AI220" s="14">
        <f t="shared" si="102"/>
        <v>0</v>
      </c>
      <c r="AJ220" s="7"/>
      <c r="AK220" s="14">
        <f t="shared" si="100"/>
        <v>0</v>
      </c>
      <c r="AL220" s="159">
        <v>0</v>
      </c>
      <c r="AM220" s="8">
        <f t="shared" si="85"/>
        <v>13284</v>
      </c>
      <c r="AN220" s="8">
        <f t="shared" si="90"/>
        <v>0</v>
      </c>
      <c r="AO220" s="13">
        <f t="shared" si="103"/>
        <v>0</v>
      </c>
      <c r="AP220" s="161">
        <f t="shared" si="91"/>
        <v>0</v>
      </c>
      <c r="AQ220" s="13">
        <f t="shared" si="101"/>
        <v>0</v>
      </c>
      <c r="AR220" s="162">
        <f t="shared" si="92"/>
        <v>0</v>
      </c>
      <c r="AS220" s="133">
        <f t="shared" si="93"/>
        <v>12990</v>
      </c>
      <c r="AT220" s="133">
        <f t="shared" si="94"/>
        <v>0</v>
      </c>
      <c r="AU220" s="124">
        <f t="shared" si="95"/>
        <v>0</v>
      </c>
      <c r="AV220" s="133">
        <f t="shared" si="96"/>
        <v>0</v>
      </c>
      <c r="AW220" s="136">
        <f t="shared" si="97"/>
        <v>0</v>
      </c>
      <c r="AX220" s="133">
        <f t="shared" si="98"/>
        <v>0</v>
      </c>
    </row>
    <row r="221" spans="1:50" x14ac:dyDescent="0.2">
      <c r="A221" s="1" t="s">
        <v>391</v>
      </c>
      <c r="B221" s="1" t="s">
        <v>392</v>
      </c>
      <c r="C221" s="106">
        <v>3376</v>
      </c>
      <c r="D221" s="112">
        <v>1</v>
      </c>
      <c r="E221" s="113">
        <f t="shared" si="83"/>
        <v>29.620853080568722</v>
      </c>
      <c r="F221" s="112">
        <v>1</v>
      </c>
      <c r="G221" s="113">
        <f t="shared" si="84"/>
        <v>29.620853080568722</v>
      </c>
      <c r="H221" s="112">
        <v>1</v>
      </c>
      <c r="I221" s="106">
        <v>3256</v>
      </c>
      <c r="J221" s="110">
        <v>1</v>
      </c>
      <c r="K221" s="111">
        <f t="shared" si="104"/>
        <v>30.712530712530711</v>
      </c>
      <c r="L221" s="110"/>
      <c r="M221" s="111">
        <f t="shared" si="99"/>
        <v>0</v>
      </c>
      <c r="N221" s="156">
        <v>1</v>
      </c>
      <c r="O221" s="54">
        <v>570</v>
      </c>
      <c r="P221" s="54">
        <v>0</v>
      </c>
      <c r="Q221" s="55">
        <f t="shared" si="86"/>
        <v>0</v>
      </c>
      <c r="R221" s="54">
        <v>0</v>
      </c>
      <c r="S221" s="55">
        <f t="shared" si="87"/>
        <v>0</v>
      </c>
      <c r="T221" s="54">
        <v>0</v>
      </c>
      <c r="U221" s="56">
        <v>582</v>
      </c>
      <c r="V221" s="54"/>
      <c r="W221" s="55">
        <f t="shared" si="78"/>
        <v>0</v>
      </c>
      <c r="X221" s="54"/>
      <c r="Y221" s="55">
        <f t="shared" si="79"/>
        <v>0</v>
      </c>
      <c r="Z221" s="160">
        <v>0</v>
      </c>
      <c r="AA221" s="7">
        <v>9338</v>
      </c>
      <c r="AB221" s="7">
        <v>2</v>
      </c>
      <c r="AC221" s="14">
        <f t="shared" si="88"/>
        <v>21.417862497322766</v>
      </c>
      <c r="AD221" s="7">
        <v>0</v>
      </c>
      <c r="AE221" s="14">
        <f t="shared" si="89"/>
        <v>0</v>
      </c>
      <c r="AF221" s="7">
        <v>2</v>
      </c>
      <c r="AG221" s="7">
        <v>9152</v>
      </c>
      <c r="AH221" s="7"/>
      <c r="AI221" s="14">
        <f t="shared" si="102"/>
        <v>0</v>
      </c>
      <c r="AJ221" s="7"/>
      <c r="AK221" s="14">
        <f t="shared" si="100"/>
        <v>0</v>
      </c>
      <c r="AL221" s="159">
        <v>0</v>
      </c>
      <c r="AM221" s="8">
        <f t="shared" si="85"/>
        <v>13284</v>
      </c>
      <c r="AN221" s="8">
        <f t="shared" si="90"/>
        <v>3</v>
      </c>
      <c r="AO221" s="13">
        <f t="shared" si="103"/>
        <v>22.583559168925021</v>
      </c>
      <c r="AP221" s="161">
        <f t="shared" si="91"/>
        <v>1</v>
      </c>
      <c r="AQ221" s="13">
        <f t="shared" si="101"/>
        <v>7.5278530563083406</v>
      </c>
      <c r="AR221" s="162">
        <f t="shared" si="92"/>
        <v>3</v>
      </c>
      <c r="AS221" s="133">
        <f t="shared" si="93"/>
        <v>12990</v>
      </c>
      <c r="AT221" s="133">
        <f t="shared" si="94"/>
        <v>1</v>
      </c>
      <c r="AU221" s="124">
        <f t="shared" si="95"/>
        <v>7.6982294072363358</v>
      </c>
      <c r="AV221" s="133">
        <f t="shared" si="96"/>
        <v>0</v>
      </c>
      <c r="AW221" s="136">
        <f t="shared" si="97"/>
        <v>0</v>
      </c>
      <c r="AX221" s="133">
        <f t="shared" si="98"/>
        <v>1</v>
      </c>
    </row>
    <row r="222" spans="1:50" x14ac:dyDescent="0.2">
      <c r="A222" s="9" t="s">
        <v>393</v>
      </c>
      <c r="B222" s="9" t="s">
        <v>394</v>
      </c>
      <c r="C222" s="106">
        <v>3376</v>
      </c>
      <c r="D222" s="106">
        <v>0</v>
      </c>
      <c r="E222" s="109">
        <f t="shared" si="83"/>
        <v>0</v>
      </c>
      <c r="F222" s="106">
        <v>0</v>
      </c>
      <c r="G222" s="109">
        <f t="shared" si="84"/>
        <v>0</v>
      </c>
      <c r="H222" s="106">
        <v>0</v>
      </c>
      <c r="I222" s="106">
        <v>3256</v>
      </c>
      <c r="J222" s="145">
        <v>0</v>
      </c>
      <c r="K222" s="107">
        <f t="shared" si="104"/>
        <v>0</v>
      </c>
      <c r="L222" s="145"/>
      <c r="M222" s="107">
        <f t="shared" si="99"/>
        <v>0</v>
      </c>
      <c r="N222" s="108"/>
      <c r="O222" s="50">
        <v>570</v>
      </c>
      <c r="P222" s="50">
        <v>0</v>
      </c>
      <c r="Q222" s="52">
        <f t="shared" si="86"/>
        <v>0</v>
      </c>
      <c r="R222" s="50">
        <v>0</v>
      </c>
      <c r="S222" s="52">
        <f t="shared" si="87"/>
        <v>0</v>
      </c>
      <c r="T222" s="50">
        <v>0</v>
      </c>
      <c r="U222" s="48">
        <v>582</v>
      </c>
      <c r="V222" s="50">
        <v>0</v>
      </c>
      <c r="W222" s="52">
        <f t="shared" si="78"/>
        <v>0</v>
      </c>
      <c r="X222" s="50"/>
      <c r="Y222" s="52">
        <f t="shared" si="79"/>
        <v>0</v>
      </c>
      <c r="Z222" s="53"/>
      <c r="AA222" s="10">
        <v>9338</v>
      </c>
      <c r="AB222" s="10">
        <v>0</v>
      </c>
      <c r="AC222" s="11">
        <f t="shared" si="88"/>
        <v>0</v>
      </c>
      <c r="AD222" s="10">
        <v>0</v>
      </c>
      <c r="AE222" s="11">
        <f t="shared" si="89"/>
        <v>0</v>
      </c>
      <c r="AF222" s="10">
        <v>0</v>
      </c>
      <c r="AG222" s="10">
        <v>9152</v>
      </c>
      <c r="AH222" s="10">
        <v>0</v>
      </c>
      <c r="AI222" s="11">
        <f t="shared" si="102"/>
        <v>0</v>
      </c>
      <c r="AJ222" s="10"/>
      <c r="AK222" s="11">
        <f t="shared" si="100"/>
        <v>0</v>
      </c>
      <c r="AL222" s="42"/>
      <c r="AM222" s="12">
        <f t="shared" si="85"/>
        <v>13284</v>
      </c>
      <c r="AN222" s="12">
        <f t="shared" si="90"/>
        <v>0</v>
      </c>
      <c r="AO222" s="23">
        <f t="shared" si="103"/>
        <v>0</v>
      </c>
      <c r="AP222" s="37">
        <f t="shared" si="91"/>
        <v>0</v>
      </c>
      <c r="AQ222" s="23">
        <f t="shared" si="101"/>
        <v>0</v>
      </c>
      <c r="AR222" s="116">
        <f t="shared" si="92"/>
        <v>0</v>
      </c>
      <c r="AS222" s="133">
        <f t="shared" si="93"/>
        <v>12990</v>
      </c>
      <c r="AT222" s="133">
        <f t="shared" si="94"/>
        <v>0</v>
      </c>
      <c r="AU222" s="123">
        <f t="shared" si="95"/>
        <v>0</v>
      </c>
      <c r="AV222" s="134">
        <f t="shared" si="96"/>
        <v>0</v>
      </c>
      <c r="AW222" s="135">
        <f t="shared" si="97"/>
        <v>0</v>
      </c>
      <c r="AX222" s="134">
        <f t="shared" si="98"/>
        <v>0</v>
      </c>
    </row>
    <row r="223" spans="1:50" x14ac:dyDescent="0.2">
      <c r="A223" s="9" t="s">
        <v>395</v>
      </c>
      <c r="B223" s="9" t="s">
        <v>396</v>
      </c>
      <c r="C223" s="106">
        <v>3376</v>
      </c>
      <c r="D223" s="106">
        <v>141</v>
      </c>
      <c r="E223" s="109">
        <f t="shared" si="83"/>
        <v>4176.5402843601896</v>
      </c>
      <c r="F223" s="106">
        <v>141</v>
      </c>
      <c r="G223" s="109">
        <f t="shared" si="84"/>
        <v>4176.5402843601896</v>
      </c>
      <c r="H223" s="106">
        <v>0</v>
      </c>
      <c r="I223" s="106">
        <v>3256</v>
      </c>
      <c r="J223" s="145">
        <v>133</v>
      </c>
      <c r="K223" s="107">
        <f t="shared" si="104"/>
        <v>4084.7665847665844</v>
      </c>
      <c r="L223" s="145">
        <v>133</v>
      </c>
      <c r="M223" s="107">
        <f t="shared" si="99"/>
        <v>4084.7665847665844</v>
      </c>
      <c r="N223" s="108">
        <v>0</v>
      </c>
      <c r="O223" s="50">
        <v>570</v>
      </c>
      <c r="P223" s="50">
        <v>25</v>
      </c>
      <c r="Q223" s="52">
        <f t="shared" si="86"/>
        <v>4385.9649122807014</v>
      </c>
      <c r="R223" s="50">
        <v>25</v>
      </c>
      <c r="S223" s="52">
        <f t="shared" si="87"/>
        <v>4385.9649122807014</v>
      </c>
      <c r="T223" s="50">
        <v>0</v>
      </c>
      <c r="U223" s="48">
        <v>582</v>
      </c>
      <c r="V223" s="50">
        <v>30</v>
      </c>
      <c r="W223" s="52">
        <f t="shared" si="78"/>
        <v>5154.6391752577319</v>
      </c>
      <c r="X223" s="50">
        <v>30</v>
      </c>
      <c r="Y223" s="52">
        <f t="shared" si="79"/>
        <v>5154.6391752577319</v>
      </c>
      <c r="Z223" s="53">
        <v>0</v>
      </c>
      <c r="AA223" s="10">
        <v>9338</v>
      </c>
      <c r="AB223" s="10">
        <v>556</v>
      </c>
      <c r="AC223" s="11">
        <f t="shared" si="88"/>
        <v>5954.165774255729</v>
      </c>
      <c r="AD223" s="10">
        <v>556</v>
      </c>
      <c r="AE223" s="11">
        <f t="shared" si="89"/>
        <v>5954.165774255729</v>
      </c>
      <c r="AF223" s="10">
        <v>0</v>
      </c>
      <c r="AG223" s="10">
        <v>9152</v>
      </c>
      <c r="AH223" s="10">
        <v>534</v>
      </c>
      <c r="AI223" s="11">
        <f t="shared" si="102"/>
        <v>5834.7902097902097</v>
      </c>
      <c r="AJ223" s="10">
        <v>534</v>
      </c>
      <c r="AK223" s="11">
        <f t="shared" si="100"/>
        <v>5834.7902097902097</v>
      </c>
      <c r="AL223" s="42">
        <v>0</v>
      </c>
      <c r="AM223" s="12">
        <f t="shared" si="85"/>
        <v>13284</v>
      </c>
      <c r="AN223" s="12">
        <f t="shared" si="90"/>
        <v>722</v>
      </c>
      <c r="AO223" s="23">
        <f t="shared" si="103"/>
        <v>5435.1099066546221</v>
      </c>
      <c r="AP223" s="37">
        <f t="shared" si="91"/>
        <v>722</v>
      </c>
      <c r="AQ223" s="23">
        <f t="shared" si="101"/>
        <v>5435.1099066546221</v>
      </c>
      <c r="AR223" s="116">
        <f t="shared" si="92"/>
        <v>0</v>
      </c>
      <c r="AS223" s="133">
        <f t="shared" si="93"/>
        <v>12990</v>
      </c>
      <c r="AT223" s="133">
        <f t="shared" si="94"/>
        <v>697</v>
      </c>
      <c r="AU223" s="123">
        <f t="shared" si="95"/>
        <v>5365.6658968437259</v>
      </c>
      <c r="AV223" s="134">
        <f t="shared" si="96"/>
        <v>697</v>
      </c>
      <c r="AW223" s="135">
        <f t="shared" si="97"/>
        <v>5365.6658968437259</v>
      </c>
      <c r="AX223" s="134">
        <f t="shared" si="98"/>
        <v>0</v>
      </c>
    </row>
    <row r="224" spans="1:50" x14ac:dyDescent="0.2">
      <c r="A224" s="1" t="s">
        <v>397</v>
      </c>
      <c r="B224" s="1" t="s">
        <v>398</v>
      </c>
      <c r="C224" s="106">
        <v>3376</v>
      </c>
      <c r="D224" s="112">
        <v>4</v>
      </c>
      <c r="E224" s="113">
        <f t="shared" si="83"/>
        <v>118.48341232227489</v>
      </c>
      <c r="F224" s="112">
        <v>4</v>
      </c>
      <c r="G224" s="113">
        <f t="shared" si="84"/>
        <v>118.48341232227489</v>
      </c>
      <c r="H224" s="112">
        <v>0</v>
      </c>
      <c r="I224" s="106">
        <v>3256</v>
      </c>
      <c r="J224" s="110"/>
      <c r="K224" s="111">
        <f t="shared" si="104"/>
        <v>0</v>
      </c>
      <c r="L224" s="110"/>
      <c r="M224" s="111">
        <f t="shared" si="99"/>
        <v>0</v>
      </c>
      <c r="N224" s="156">
        <v>0</v>
      </c>
      <c r="O224" s="54">
        <v>570</v>
      </c>
      <c r="P224" s="54">
        <v>3</v>
      </c>
      <c r="Q224" s="55">
        <f t="shared" si="86"/>
        <v>526.31578947368416</v>
      </c>
      <c r="R224" s="54">
        <v>3</v>
      </c>
      <c r="S224" s="55">
        <f t="shared" si="87"/>
        <v>526.31578947368416</v>
      </c>
      <c r="T224" s="54">
        <v>0</v>
      </c>
      <c r="U224" s="56">
        <v>582</v>
      </c>
      <c r="V224" s="54"/>
      <c r="W224" s="55">
        <f t="shared" si="78"/>
        <v>0</v>
      </c>
      <c r="X224" s="54"/>
      <c r="Y224" s="55">
        <f t="shared" si="79"/>
        <v>0</v>
      </c>
      <c r="Z224" s="160">
        <v>0</v>
      </c>
      <c r="AA224" s="7">
        <v>9338</v>
      </c>
      <c r="AB224" s="7">
        <v>5</v>
      </c>
      <c r="AC224" s="14">
        <f t="shared" si="88"/>
        <v>53.544656243306918</v>
      </c>
      <c r="AD224" s="7">
        <v>5</v>
      </c>
      <c r="AE224" s="14">
        <f t="shared" si="89"/>
        <v>53.544656243306918</v>
      </c>
      <c r="AF224" s="7">
        <v>0</v>
      </c>
      <c r="AG224" s="7">
        <v>9152</v>
      </c>
      <c r="AH224" s="7"/>
      <c r="AI224" s="14">
        <f t="shared" si="102"/>
        <v>0</v>
      </c>
      <c r="AJ224" s="7"/>
      <c r="AK224" s="14">
        <f t="shared" si="100"/>
        <v>0</v>
      </c>
      <c r="AL224" s="159">
        <v>0</v>
      </c>
      <c r="AM224" s="8">
        <f t="shared" si="85"/>
        <v>13284</v>
      </c>
      <c r="AN224" s="8">
        <f t="shared" si="90"/>
        <v>12</v>
      </c>
      <c r="AO224" s="13">
        <f t="shared" si="103"/>
        <v>90.334236675700083</v>
      </c>
      <c r="AP224" s="161">
        <f t="shared" si="91"/>
        <v>12</v>
      </c>
      <c r="AQ224" s="13">
        <f t="shared" si="101"/>
        <v>90.334236675700083</v>
      </c>
      <c r="AR224" s="162">
        <f t="shared" si="92"/>
        <v>0</v>
      </c>
      <c r="AS224" s="133">
        <f t="shared" si="93"/>
        <v>12990</v>
      </c>
      <c r="AT224" s="133">
        <f t="shared" si="94"/>
        <v>0</v>
      </c>
      <c r="AU224" s="124">
        <f t="shared" si="95"/>
        <v>0</v>
      </c>
      <c r="AV224" s="133">
        <f t="shared" si="96"/>
        <v>0</v>
      </c>
      <c r="AW224" s="136">
        <f t="shared" si="97"/>
        <v>0</v>
      </c>
      <c r="AX224" s="133">
        <f t="shared" si="98"/>
        <v>0</v>
      </c>
    </row>
    <row r="225" spans="1:50" x14ac:dyDescent="0.2">
      <c r="A225" s="9">
        <v>210</v>
      </c>
      <c r="B225" s="9" t="s">
        <v>433</v>
      </c>
      <c r="C225" s="106">
        <v>3376</v>
      </c>
      <c r="D225" s="106">
        <v>420</v>
      </c>
      <c r="E225" s="109">
        <f t="shared" si="83"/>
        <v>12440.758293838862</v>
      </c>
      <c r="F225" s="106">
        <v>420</v>
      </c>
      <c r="G225" s="109">
        <f t="shared" si="84"/>
        <v>12440.758293838862</v>
      </c>
      <c r="H225" s="106">
        <v>0</v>
      </c>
      <c r="I225" s="106">
        <v>3256</v>
      </c>
      <c r="J225" s="145">
        <v>509</v>
      </c>
      <c r="K225" s="107">
        <f t="shared" si="104"/>
        <v>15632.678132678133</v>
      </c>
      <c r="L225" s="145">
        <v>509</v>
      </c>
      <c r="M225" s="107">
        <f t="shared" si="99"/>
        <v>15632.678132678133</v>
      </c>
      <c r="N225" s="108">
        <v>509</v>
      </c>
      <c r="O225" s="50">
        <v>570</v>
      </c>
      <c r="P225" s="50">
        <v>109</v>
      </c>
      <c r="Q225" s="52">
        <f t="shared" si="86"/>
        <v>19122.807017543862</v>
      </c>
      <c r="R225" s="50">
        <v>109</v>
      </c>
      <c r="S225" s="52">
        <f t="shared" si="87"/>
        <v>19122.807017543862</v>
      </c>
      <c r="T225" s="50">
        <v>0</v>
      </c>
      <c r="U225" s="48">
        <v>582</v>
      </c>
      <c r="V225" s="50">
        <v>135</v>
      </c>
      <c r="W225" s="52">
        <f t="shared" si="78"/>
        <v>23195.876288659794</v>
      </c>
      <c r="X225" s="50">
        <v>135</v>
      </c>
      <c r="Y225" s="50">
        <f t="shared" si="79"/>
        <v>23195.876288659794</v>
      </c>
      <c r="Z225" s="53">
        <v>135</v>
      </c>
      <c r="AA225" s="10">
        <v>9338</v>
      </c>
      <c r="AB225" s="10">
        <v>508</v>
      </c>
      <c r="AC225" s="11">
        <f t="shared" si="88"/>
        <v>5440.1370743199823</v>
      </c>
      <c r="AD225" s="10">
        <v>508</v>
      </c>
      <c r="AE225" s="11">
        <f t="shared" si="89"/>
        <v>5440.1370743199823</v>
      </c>
      <c r="AF225" s="10">
        <v>0</v>
      </c>
      <c r="AG225" s="10">
        <v>9152</v>
      </c>
      <c r="AH225" s="10">
        <v>781</v>
      </c>
      <c r="AI225" s="11">
        <f>AH225/AG225*100000</f>
        <v>8533.6538461538457</v>
      </c>
      <c r="AJ225" s="10">
        <v>781</v>
      </c>
      <c r="AK225" s="11">
        <f t="shared" si="100"/>
        <v>8533.6538461538457</v>
      </c>
      <c r="AL225" s="42">
        <v>781</v>
      </c>
      <c r="AM225" s="12">
        <f t="shared" si="85"/>
        <v>13284</v>
      </c>
      <c r="AN225" s="12">
        <f t="shared" si="90"/>
        <v>1037</v>
      </c>
      <c r="AO225" s="23">
        <f t="shared" si="103"/>
        <v>7806.3836193917487</v>
      </c>
      <c r="AP225" s="37">
        <f t="shared" si="91"/>
        <v>1037</v>
      </c>
      <c r="AQ225" s="23">
        <f t="shared" si="101"/>
        <v>7806.3836193917487</v>
      </c>
      <c r="AR225" s="116">
        <f t="shared" si="92"/>
        <v>0</v>
      </c>
      <c r="AS225" s="133">
        <f t="shared" si="93"/>
        <v>12990</v>
      </c>
      <c r="AT225" s="133">
        <f t="shared" si="94"/>
        <v>1425</v>
      </c>
      <c r="AU225" s="123">
        <f t="shared" si="95"/>
        <v>10969.976905311778</v>
      </c>
      <c r="AV225" s="134">
        <f t="shared" si="96"/>
        <v>1425</v>
      </c>
      <c r="AW225" s="135">
        <f t="shared" si="97"/>
        <v>10969.976905311778</v>
      </c>
      <c r="AX225" s="134">
        <f t="shared" si="98"/>
        <v>1425</v>
      </c>
    </row>
  </sheetData>
  <mergeCells count="29">
    <mergeCell ref="U2:Z2"/>
    <mergeCell ref="V3:W3"/>
    <mergeCell ref="X3:Y3"/>
    <mergeCell ref="AG2:AL2"/>
    <mergeCell ref="AA2:AF2"/>
    <mergeCell ref="AA1:AF1"/>
    <mergeCell ref="AM1:AX1"/>
    <mergeCell ref="AN3:AO3"/>
    <mergeCell ref="AP3:AQ3"/>
    <mergeCell ref="AT3:AU3"/>
    <mergeCell ref="AV3:AW3"/>
    <mergeCell ref="AN2:AR2"/>
    <mergeCell ref="AT2:AX2"/>
    <mergeCell ref="O1:T1"/>
    <mergeCell ref="O2:T2"/>
    <mergeCell ref="C1:H1"/>
    <mergeCell ref="I2:N2"/>
    <mergeCell ref="C2:H2"/>
    <mergeCell ref="B3:B4"/>
    <mergeCell ref="AH3:AI3"/>
    <mergeCell ref="AJ3:AK3"/>
    <mergeCell ref="AB3:AC3"/>
    <mergeCell ref="AD3:AE3"/>
    <mergeCell ref="P3:Q3"/>
    <mergeCell ref="R3:S3"/>
    <mergeCell ref="J3:K3"/>
    <mergeCell ref="L3:M3"/>
    <mergeCell ref="D3:E3"/>
    <mergeCell ref="F3:G3"/>
  </mergeCells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25"/>
  <sheetViews>
    <sheetView zoomScale="80" zoomScaleNormal="80" workbookViewId="0">
      <pane xSplit="2" ySplit="4" topLeftCell="C5" activePane="bottomRight" state="frozen"/>
      <selection activeCell="W26" sqref="W26"/>
      <selection pane="topRight" activeCell="W26" sqref="W26"/>
      <selection pane="bottomLeft" activeCell="W26" sqref="W26"/>
      <selection pane="bottomRight" activeCell="W26" sqref="W26"/>
    </sheetView>
  </sheetViews>
  <sheetFormatPr defaultColWidth="9.140625" defaultRowHeight="12.75" x14ac:dyDescent="0.2"/>
  <cols>
    <col min="1" max="1" width="5.85546875" style="3" customWidth="1"/>
    <col min="2" max="2" width="31.42578125" style="3" customWidth="1"/>
    <col min="3" max="6" width="10.140625" style="3" hidden="1" customWidth="1"/>
    <col min="7" max="7" width="11.7109375" style="3" hidden="1" customWidth="1"/>
    <col min="8" max="8" width="10.140625" style="3" hidden="1" customWidth="1"/>
    <col min="9" max="14" width="10.140625" style="92" customWidth="1"/>
    <col min="15" max="16" width="10.42578125" style="3" hidden="1" customWidth="1"/>
    <col min="17" max="17" width="15.28515625" style="3" hidden="1" customWidth="1"/>
    <col min="18" max="18" width="0.140625" style="3" hidden="1" customWidth="1"/>
    <col min="19" max="20" width="10.42578125" style="3" hidden="1" customWidth="1"/>
    <col min="21" max="26" width="10.42578125" style="92" customWidth="1"/>
    <col min="27" max="27" width="9.140625" style="3" hidden="1" customWidth="1"/>
    <col min="28" max="28" width="9.140625" style="92" hidden="1" customWidth="1"/>
    <col min="29" max="29" width="9.140625" style="69" hidden="1" customWidth="1"/>
    <col min="30" max="30" width="9.140625" style="3" hidden="1" customWidth="1"/>
    <col min="31" max="31" width="9.140625" style="92" hidden="1" customWidth="1"/>
    <col min="32" max="32" width="9.140625" style="69" hidden="1" customWidth="1"/>
    <col min="33" max="38" width="9.140625" style="92" customWidth="1"/>
    <col min="39" max="39" width="9.140625" style="92" hidden="1" customWidth="1"/>
    <col min="40" max="42" width="9.140625" style="3" hidden="1" customWidth="1"/>
    <col min="43" max="43" width="9.5703125" style="3" hidden="1" customWidth="1"/>
    <col min="44" max="44" width="9.140625" style="3" hidden="1" customWidth="1"/>
    <col min="45" max="50" width="9.140625" style="3" customWidth="1"/>
    <col min="51" max="55" width="9.140625" style="92" customWidth="1"/>
    <col min="56" max="16384" width="9.140625" style="92"/>
  </cols>
  <sheetData>
    <row r="1" spans="1:50" x14ac:dyDescent="0.2">
      <c r="C1" s="194"/>
      <c r="D1" s="194"/>
      <c r="E1" s="194"/>
      <c r="F1" s="194"/>
      <c r="G1" s="194"/>
      <c r="H1" s="194"/>
      <c r="I1" s="94"/>
      <c r="J1" s="94"/>
      <c r="K1" s="94"/>
      <c r="L1" s="94"/>
      <c r="M1" s="94"/>
      <c r="N1" s="94"/>
      <c r="O1" s="195"/>
      <c r="P1" s="195"/>
      <c r="Q1" s="195"/>
      <c r="R1" s="195"/>
      <c r="S1" s="195"/>
      <c r="T1" s="195"/>
      <c r="U1" s="37"/>
      <c r="V1" s="37"/>
      <c r="W1" s="37"/>
      <c r="X1" s="37"/>
      <c r="Y1" s="37"/>
      <c r="Z1" s="37"/>
      <c r="AA1" s="195"/>
      <c r="AB1" s="195"/>
      <c r="AC1" s="195"/>
      <c r="AD1" s="195"/>
      <c r="AE1" s="195"/>
      <c r="AF1" s="195"/>
      <c r="AG1" s="99"/>
      <c r="AH1" s="99"/>
      <c r="AI1" s="99"/>
      <c r="AJ1" s="99"/>
      <c r="AK1" s="99"/>
      <c r="AL1" s="99"/>
      <c r="AM1" s="196" t="s">
        <v>424</v>
      </c>
      <c r="AN1" s="197"/>
      <c r="AO1" s="197"/>
      <c r="AP1" s="197"/>
      <c r="AQ1" s="197"/>
      <c r="AR1" s="197"/>
      <c r="AS1" s="197"/>
      <c r="AT1" s="197"/>
      <c r="AU1" s="197"/>
      <c r="AV1" s="197"/>
      <c r="AW1" s="197"/>
      <c r="AX1" s="197"/>
    </row>
    <row r="2" spans="1:50" x14ac:dyDescent="0.2">
      <c r="C2" s="198">
        <v>2021</v>
      </c>
      <c r="D2" s="198"/>
      <c r="E2" s="198"/>
      <c r="F2" s="198"/>
      <c r="G2" s="198"/>
      <c r="H2" s="198"/>
      <c r="I2" s="198">
        <v>2022</v>
      </c>
      <c r="J2" s="198"/>
      <c r="K2" s="198"/>
      <c r="L2" s="198"/>
      <c r="M2" s="198"/>
      <c r="N2" s="198"/>
      <c r="O2" s="199">
        <v>2021</v>
      </c>
      <c r="P2" s="199"/>
      <c r="Q2" s="199"/>
      <c r="R2" s="199"/>
      <c r="S2" s="199"/>
      <c r="T2" s="199"/>
      <c r="U2" s="199">
        <v>2022</v>
      </c>
      <c r="V2" s="199"/>
      <c r="W2" s="199"/>
      <c r="X2" s="199"/>
      <c r="Y2" s="199"/>
      <c r="Z2" s="199"/>
      <c r="AA2" s="200">
        <v>2021</v>
      </c>
      <c r="AB2" s="200"/>
      <c r="AC2" s="200"/>
      <c r="AD2" s="200"/>
      <c r="AE2" s="200"/>
      <c r="AF2" s="201"/>
      <c r="AG2" s="200">
        <v>2022</v>
      </c>
      <c r="AH2" s="200"/>
      <c r="AI2" s="200"/>
      <c r="AJ2" s="200"/>
      <c r="AK2" s="200"/>
      <c r="AL2" s="200"/>
      <c r="AM2" s="59"/>
      <c r="AN2" s="202">
        <v>2021</v>
      </c>
      <c r="AO2" s="203"/>
      <c r="AP2" s="203"/>
      <c r="AQ2" s="203"/>
      <c r="AR2" s="204"/>
      <c r="AS2" s="129"/>
      <c r="AT2" s="216">
        <v>2022</v>
      </c>
      <c r="AU2" s="217"/>
      <c r="AV2" s="217"/>
      <c r="AW2" s="217"/>
      <c r="AX2" s="218"/>
    </row>
    <row r="3" spans="1:50" ht="25.5" x14ac:dyDescent="0.2">
      <c r="B3" s="220" t="s">
        <v>1</v>
      </c>
      <c r="C3" s="103" t="s">
        <v>444</v>
      </c>
      <c r="D3" s="206" t="s">
        <v>425</v>
      </c>
      <c r="E3" s="207"/>
      <c r="F3" s="206" t="s">
        <v>426</v>
      </c>
      <c r="G3" s="207"/>
      <c r="H3" s="103"/>
      <c r="I3" s="101" t="s">
        <v>453</v>
      </c>
      <c r="J3" s="206" t="s">
        <v>425</v>
      </c>
      <c r="K3" s="207"/>
      <c r="L3" s="206" t="s">
        <v>426</v>
      </c>
      <c r="M3" s="207"/>
      <c r="N3" s="102"/>
      <c r="O3" s="49"/>
      <c r="P3" s="208" t="s">
        <v>425</v>
      </c>
      <c r="Q3" s="209"/>
      <c r="R3" s="208" t="s">
        <v>426</v>
      </c>
      <c r="S3" s="209"/>
      <c r="T3" s="49"/>
      <c r="U3" s="48" t="s">
        <v>454</v>
      </c>
      <c r="V3" s="208" t="s">
        <v>425</v>
      </c>
      <c r="W3" s="209"/>
      <c r="X3" s="208" t="s">
        <v>426</v>
      </c>
      <c r="Y3" s="209"/>
      <c r="Z3" s="48"/>
      <c r="AA3" s="57"/>
      <c r="AB3" s="212" t="s">
        <v>425</v>
      </c>
      <c r="AC3" s="213"/>
      <c r="AD3" s="212" t="s">
        <v>426</v>
      </c>
      <c r="AE3" s="213"/>
      <c r="AF3" s="57"/>
      <c r="AG3" s="118" t="s">
        <v>455</v>
      </c>
      <c r="AH3" s="212" t="s">
        <v>425</v>
      </c>
      <c r="AI3" s="213"/>
      <c r="AJ3" s="212" t="s">
        <v>426</v>
      </c>
      <c r="AK3" s="213"/>
      <c r="AL3" s="38"/>
      <c r="AM3" s="59"/>
      <c r="AN3" s="210" t="s">
        <v>425</v>
      </c>
      <c r="AO3" s="211"/>
      <c r="AP3" s="210" t="s">
        <v>426</v>
      </c>
      <c r="AQ3" s="211"/>
      <c r="AR3" s="1"/>
      <c r="AS3" s="130"/>
      <c r="AT3" s="214" t="s">
        <v>425</v>
      </c>
      <c r="AU3" s="215"/>
      <c r="AV3" s="214" t="s">
        <v>426</v>
      </c>
      <c r="AW3" s="215"/>
      <c r="AX3" s="130"/>
    </row>
    <row r="4" spans="1:50" s="178" customFormat="1" ht="105" customHeight="1" x14ac:dyDescent="0.2">
      <c r="A4" s="27" t="s">
        <v>0</v>
      </c>
      <c r="B4" s="221"/>
      <c r="C4" s="105" t="s">
        <v>435</v>
      </c>
      <c r="D4" s="105" t="s">
        <v>436</v>
      </c>
      <c r="E4" s="105" t="s">
        <v>428</v>
      </c>
      <c r="F4" s="105" t="s">
        <v>436</v>
      </c>
      <c r="G4" s="105" t="s">
        <v>428</v>
      </c>
      <c r="H4" s="105" t="s">
        <v>437</v>
      </c>
      <c r="I4" s="104" t="s">
        <v>429</v>
      </c>
      <c r="J4" s="105" t="s">
        <v>436</v>
      </c>
      <c r="K4" s="106" t="s">
        <v>428</v>
      </c>
      <c r="L4" s="105" t="s">
        <v>436</v>
      </c>
      <c r="M4" s="106" t="s">
        <v>428</v>
      </c>
      <c r="N4" s="105" t="s">
        <v>437</v>
      </c>
      <c r="O4" s="51" t="s">
        <v>438</v>
      </c>
      <c r="P4" s="51" t="s">
        <v>436</v>
      </c>
      <c r="Q4" s="51" t="s">
        <v>428</v>
      </c>
      <c r="R4" s="51" t="s">
        <v>436</v>
      </c>
      <c r="S4" s="51" t="s">
        <v>428</v>
      </c>
      <c r="T4" s="51" t="s">
        <v>437</v>
      </c>
      <c r="U4" s="50" t="s">
        <v>430</v>
      </c>
      <c r="V4" s="51" t="s">
        <v>436</v>
      </c>
      <c r="W4" s="50" t="s">
        <v>428</v>
      </c>
      <c r="X4" s="51" t="s">
        <v>436</v>
      </c>
      <c r="Y4" s="50" t="s">
        <v>428</v>
      </c>
      <c r="Z4" s="51" t="s">
        <v>437</v>
      </c>
      <c r="AA4" s="58" t="s">
        <v>439</v>
      </c>
      <c r="AB4" s="58" t="s">
        <v>436</v>
      </c>
      <c r="AC4" s="58" t="s">
        <v>428</v>
      </c>
      <c r="AD4" s="58" t="s">
        <v>436</v>
      </c>
      <c r="AE4" s="58" t="s">
        <v>428</v>
      </c>
      <c r="AF4" s="58" t="s">
        <v>437</v>
      </c>
      <c r="AG4" s="10" t="s">
        <v>431</v>
      </c>
      <c r="AH4" s="10" t="s">
        <v>436</v>
      </c>
      <c r="AI4" s="10" t="s">
        <v>428</v>
      </c>
      <c r="AJ4" s="58" t="s">
        <v>436</v>
      </c>
      <c r="AK4" s="10" t="s">
        <v>428</v>
      </c>
      <c r="AL4" s="58" t="s">
        <v>437</v>
      </c>
      <c r="AM4" s="60" t="s">
        <v>432</v>
      </c>
      <c r="AN4" s="45" t="s">
        <v>436</v>
      </c>
      <c r="AO4" s="12" t="s">
        <v>428</v>
      </c>
      <c r="AP4" s="45" t="s">
        <v>436</v>
      </c>
      <c r="AQ4" s="12" t="s">
        <v>428</v>
      </c>
      <c r="AR4" s="45" t="s">
        <v>437</v>
      </c>
      <c r="AS4" s="131" t="s">
        <v>427</v>
      </c>
      <c r="AT4" s="131" t="s">
        <v>436</v>
      </c>
      <c r="AU4" s="131" t="s">
        <v>428</v>
      </c>
      <c r="AV4" s="131" t="s">
        <v>436</v>
      </c>
      <c r="AW4" s="131" t="s">
        <v>428</v>
      </c>
      <c r="AX4" s="131" t="s">
        <v>437</v>
      </c>
    </row>
    <row r="5" spans="1:50" s="154" customFormat="1" ht="15.75" customHeight="1" x14ac:dyDescent="0.2">
      <c r="A5" s="6" t="s">
        <v>2</v>
      </c>
      <c r="B5" s="6" t="s">
        <v>434</v>
      </c>
      <c r="C5" s="145">
        <v>8514</v>
      </c>
      <c r="D5" s="106">
        <v>12293</v>
      </c>
      <c r="E5" s="109">
        <f>D5/C5*100000</f>
        <v>144385.71764153158</v>
      </c>
      <c r="F5" s="106">
        <v>8096</v>
      </c>
      <c r="G5" s="109">
        <f>F5/C5*100000</f>
        <v>95090.439276485777</v>
      </c>
      <c r="H5" s="106">
        <v>691</v>
      </c>
      <c r="I5" s="106">
        <v>8402</v>
      </c>
      <c r="J5" s="145">
        <v>12279</v>
      </c>
      <c r="K5" s="107">
        <f>J5/I5*100000</f>
        <v>146143.77529159724</v>
      </c>
      <c r="L5" s="145">
        <v>8483</v>
      </c>
      <c r="M5" s="107">
        <f t="shared" ref="M5:M69" si="0">L5/I5*100000</f>
        <v>100964.05617710069</v>
      </c>
      <c r="N5" s="108">
        <v>881</v>
      </c>
      <c r="O5" s="50">
        <v>1524</v>
      </c>
      <c r="P5" s="50">
        <v>1698</v>
      </c>
      <c r="Q5" s="52">
        <f>P5/O5*100000</f>
        <v>111417.32283464567</v>
      </c>
      <c r="R5" s="50">
        <v>1212</v>
      </c>
      <c r="S5" s="52">
        <f>R5/O5*100000</f>
        <v>79527.559055118109</v>
      </c>
      <c r="T5" s="50">
        <v>269</v>
      </c>
      <c r="U5" s="48">
        <v>1142</v>
      </c>
      <c r="V5" s="50">
        <v>1792</v>
      </c>
      <c r="W5" s="52">
        <f>V5/U5*100000</f>
        <v>156917.68826619966</v>
      </c>
      <c r="X5" s="50">
        <v>940</v>
      </c>
      <c r="Y5" s="52">
        <f t="shared" ref="Y5:Y69" si="1">X5/U5*100000</f>
        <v>82311.733800350266</v>
      </c>
      <c r="Z5" s="53">
        <v>279</v>
      </c>
      <c r="AA5" s="10">
        <v>26566</v>
      </c>
      <c r="AB5" s="10">
        <v>41094</v>
      </c>
      <c r="AC5" s="11">
        <f>AB5/AA5*100000</f>
        <v>154686.44131596779</v>
      </c>
      <c r="AD5" s="10">
        <v>10553</v>
      </c>
      <c r="AE5" s="11">
        <f>AD5/AA5*100000</f>
        <v>39723.706993901978</v>
      </c>
      <c r="AF5" s="10">
        <v>12935</v>
      </c>
      <c r="AG5" s="10">
        <v>26400</v>
      </c>
      <c r="AH5" s="10">
        <v>39801</v>
      </c>
      <c r="AI5" s="11">
        <f>AH5/AG5*100000</f>
        <v>150761.36363636362</v>
      </c>
      <c r="AJ5" s="10">
        <v>12440</v>
      </c>
      <c r="AK5" s="11">
        <f t="shared" ref="AK5:AK69" si="2">AJ5/AG5*100000</f>
        <v>47121.21212121212</v>
      </c>
      <c r="AL5" s="42">
        <v>16085</v>
      </c>
      <c r="AM5" s="12">
        <f>C5+O5+AA5</f>
        <v>36604</v>
      </c>
      <c r="AN5" s="12">
        <f>D5+P5+AB5</f>
        <v>55085</v>
      </c>
      <c r="AO5" s="23">
        <f>AN5/AM5*100000</f>
        <v>150489.01759370562</v>
      </c>
      <c r="AP5" s="37">
        <f>F5+R5+AD5</f>
        <v>19861</v>
      </c>
      <c r="AQ5" s="23">
        <f t="shared" ref="AQ5:AQ69" si="3">AP5/AM5*100000</f>
        <v>54259.097366408037</v>
      </c>
      <c r="AR5" s="116">
        <f>H5+T5+AF5</f>
        <v>13895</v>
      </c>
      <c r="AS5" s="133">
        <f>I5+U5+AG5</f>
        <v>35944</v>
      </c>
      <c r="AT5" s="133">
        <f>J5+V5+AH5</f>
        <v>53872</v>
      </c>
      <c r="AU5" s="123">
        <f>AT5/AS5*100000</f>
        <v>149877.58735811262</v>
      </c>
      <c r="AV5" s="134">
        <f>L5+X5+AJ5</f>
        <v>21863</v>
      </c>
      <c r="AW5" s="135">
        <f>AV5/AS5*100000</f>
        <v>60825.172490540848</v>
      </c>
      <c r="AX5" s="134">
        <f>N5+Z5+AL5</f>
        <v>17245</v>
      </c>
    </row>
    <row r="6" spans="1:50" s="154" customFormat="1" x14ac:dyDescent="0.2">
      <c r="A6" s="9" t="s">
        <v>3</v>
      </c>
      <c r="B6" s="9" t="s">
        <v>4</v>
      </c>
      <c r="C6" s="145">
        <v>8514</v>
      </c>
      <c r="D6" s="106">
        <v>475</v>
      </c>
      <c r="E6" s="109">
        <f>D6/C6*100000</f>
        <v>5579.0462767206955</v>
      </c>
      <c r="F6" s="106">
        <v>23</v>
      </c>
      <c r="G6" s="109">
        <f>F6/C6*100000</f>
        <v>270.14329339910734</v>
      </c>
      <c r="H6" s="106">
        <v>4</v>
      </c>
      <c r="I6" s="106">
        <v>8402</v>
      </c>
      <c r="J6" s="145">
        <v>392</v>
      </c>
      <c r="K6" s="107">
        <f t="shared" ref="K6:K70" si="4">J6/I6*100000</f>
        <v>4665.5558200428468</v>
      </c>
      <c r="L6" s="145">
        <v>370</v>
      </c>
      <c r="M6" s="107">
        <f t="shared" si="0"/>
        <v>4403.7134015710544</v>
      </c>
      <c r="N6" s="108">
        <v>0</v>
      </c>
      <c r="O6" s="50">
        <v>1524</v>
      </c>
      <c r="P6" s="50">
        <v>63</v>
      </c>
      <c r="Q6" s="52">
        <f t="shared" ref="Q6:Q70" si="5">P6/O6*100000</f>
        <v>4133.8582677165359</v>
      </c>
      <c r="R6" s="50">
        <v>63</v>
      </c>
      <c r="S6" s="52">
        <f t="shared" ref="S6:S70" si="6">R6/O6*100000</f>
        <v>4133.8582677165359</v>
      </c>
      <c r="T6" s="50">
        <v>3</v>
      </c>
      <c r="U6" s="48">
        <v>1527</v>
      </c>
      <c r="V6" s="50">
        <v>34</v>
      </c>
      <c r="W6" s="52">
        <f t="shared" ref="W6:W70" si="7">V6/U6*100000</f>
        <v>2226.5880812049768</v>
      </c>
      <c r="X6" s="50">
        <v>25</v>
      </c>
      <c r="Y6" s="52">
        <f t="shared" si="1"/>
        <v>1637.1971185330715</v>
      </c>
      <c r="Z6" s="53">
        <v>1</v>
      </c>
      <c r="AA6" s="10">
        <v>26566</v>
      </c>
      <c r="AB6" s="10">
        <v>454</v>
      </c>
      <c r="AC6" s="11">
        <f t="shared" ref="AC6:AC70" si="8">AB6/AA6*100000</f>
        <v>1708.9512911239931</v>
      </c>
      <c r="AD6" s="10">
        <v>121</v>
      </c>
      <c r="AE6" s="11">
        <f t="shared" ref="AE6:AE70" si="9">AD6/AA6*100000</f>
        <v>455.46939697357521</v>
      </c>
      <c r="AF6" s="10">
        <v>227</v>
      </c>
      <c r="AG6" s="10">
        <v>26400</v>
      </c>
      <c r="AH6" s="10">
        <v>1737</v>
      </c>
      <c r="AI6" s="11">
        <f t="shared" ref="AI6:AI70" si="10">AH6/AG6*100000</f>
        <v>6579.545454545455</v>
      </c>
      <c r="AJ6" s="10">
        <v>1386</v>
      </c>
      <c r="AK6" s="11">
        <f t="shared" si="2"/>
        <v>5250</v>
      </c>
      <c r="AL6" s="42">
        <v>351</v>
      </c>
      <c r="AM6" s="12">
        <f>C6+O6+AA6</f>
        <v>36604</v>
      </c>
      <c r="AN6" s="12">
        <f t="shared" ref="AN6:AN70" si="11">D6+P6+AB6</f>
        <v>992</v>
      </c>
      <c r="AO6" s="23">
        <f t="shared" ref="AO6:AO70" si="12">AN6/AM6*100000</f>
        <v>2710.0863293629109</v>
      </c>
      <c r="AP6" s="37">
        <f t="shared" ref="AP6:AP70" si="13">F6+R6+AD6</f>
        <v>207</v>
      </c>
      <c r="AQ6" s="23">
        <f t="shared" si="3"/>
        <v>565.51196590536551</v>
      </c>
      <c r="AR6" s="116">
        <f t="shared" ref="AR6:AR70" si="14">H6+T6+AF6</f>
        <v>234</v>
      </c>
      <c r="AS6" s="133">
        <f t="shared" ref="AS6:AS70" si="15">I6+U6+AG6</f>
        <v>36329</v>
      </c>
      <c r="AT6" s="133">
        <f t="shared" ref="AT6:AT70" si="16">J6+V6+AH6</f>
        <v>2163</v>
      </c>
      <c r="AU6" s="123">
        <f t="shared" ref="AU6:AU70" si="17">AT6/AS6*100000</f>
        <v>5953.9211098571386</v>
      </c>
      <c r="AV6" s="134">
        <f t="shared" ref="AV6:AV70" si="18">L6+X6+AJ6</f>
        <v>1781</v>
      </c>
      <c r="AW6" s="135">
        <f t="shared" ref="AW6:AW70" si="19">AV6/AS6*100000</f>
        <v>4902.4195546257806</v>
      </c>
      <c r="AX6" s="134">
        <f t="shared" ref="AX6:AX70" si="20">N6+Z6+AL6</f>
        <v>352</v>
      </c>
    </row>
    <row r="7" spans="1:50" x14ac:dyDescent="0.2">
      <c r="A7" s="1" t="s">
        <v>5</v>
      </c>
      <c r="B7" s="1" t="s">
        <v>6</v>
      </c>
      <c r="C7" s="145">
        <v>8514</v>
      </c>
      <c r="D7" s="112">
        <v>23</v>
      </c>
      <c r="E7" s="113">
        <f>D7/C7*100000</f>
        <v>270.14329339910734</v>
      </c>
      <c r="F7" s="112">
        <v>23</v>
      </c>
      <c r="G7" s="113">
        <f>F7/C7*100000</f>
        <v>270.14329339910734</v>
      </c>
      <c r="H7" s="112">
        <v>0</v>
      </c>
      <c r="I7" s="106">
        <v>8402</v>
      </c>
      <c r="J7" s="110">
        <v>31</v>
      </c>
      <c r="K7" s="111">
        <f t="shared" si="4"/>
        <v>368.95977148298022</v>
      </c>
      <c r="L7" s="110">
        <v>31</v>
      </c>
      <c r="M7" s="111">
        <f t="shared" si="0"/>
        <v>368.95977148298022</v>
      </c>
      <c r="N7" s="156">
        <v>0</v>
      </c>
      <c r="O7" s="54">
        <v>1524</v>
      </c>
      <c r="P7" s="54">
        <v>21</v>
      </c>
      <c r="Q7" s="55">
        <f t="shared" si="5"/>
        <v>1377.9527559055118</v>
      </c>
      <c r="R7" s="54">
        <v>21</v>
      </c>
      <c r="S7" s="55">
        <f t="shared" si="6"/>
        <v>1377.9527559055118</v>
      </c>
      <c r="T7" s="54">
        <v>0</v>
      </c>
      <c r="U7" s="56">
        <v>1527</v>
      </c>
      <c r="V7" s="54">
        <v>5</v>
      </c>
      <c r="W7" s="55">
        <f t="shared" si="7"/>
        <v>327.43942370661426</v>
      </c>
      <c r="X7" s="54">
        <v>5</v>
      </c>
      <c r="Y7" s="55">
        <f t="shared" si="1"/>
        <v>327.43942370661426</v>
      </c>
      <c r="Z7" s="160">
        <v>0</v>
      </c>
      <c r="AA7" s="7">
        <v>26566</v>
      </c>
      <c r="AB7" s="7">
        <v>0</v>
      </c>
      <c r="AC7" s="14">
        <f t="shared" si="8"/>
        <v>0</v>
      </c>
      <c r="AD7" s="7">
        <v>0</v>
      </c>
      <c r="AE7" s="14">
        <f t="shared" si="9"/>
        <v>0</v>
      </c>
      <c r="AF7" s="7">
        <v>0</v>
      </c>
      <c r="AG7" s="7">
        <v>26400</v>
      </c>
      <c r="AH7" s="7">
        <v>7</v>
      </c>
      <c r="AI7" s="14">
        <f t="shared" si="10"/>
        <v>26.515151515151519</v>
      </c>
      <c r="AJ7" s="7">
        <v>7</v>
      </c>
      <c r="AK7" s="14">
        <f t="shared" si="2"/>
        <v>26.515151515151519</v>
      </c>
      <c r="AL7" s="159">
        <v>0</v>
      </c>
      <c r="AM7" s="8">
        <f>C7+O7+AA7</f>
        <v>36604</v>
      </c>
      <c r="AN7" s="8">
        <f t="shared" si="11"/>
        <v>44</v>
      </c>
      <c r="AO7" s="13">
        <f t="shared" si="12"/>
        <v>120.20544202819363</v>
      </c>
      <c r="AP7" s="161">
        <f t="shared" si="13"/>
        <v>44</v>
      </c>
      <c r="AQ7" s="13">
        <f t="shared" si="3"/>
        <v>120.20544202819363</v>
      </c>
      <c r="AR7" s="162">
        <f t="shared" si="14"/>
        <v>0</v>
      </c>
      <c r="AS7" s="133">
        <f t="shared" si="15"/>
        <v>36329</v>
      </c>
      <c r="AT7" s="133">
        <f t="shared" si="16"/>
        <v>43</v>
      </c>
      <c r="AU7" s="124">
        <f t="shared" si="17"/>
        <v>118.36274051033611</v>
      </c>
      <c r="AV7" s="133">
        <f t="shared" si="18"/>
        <v>43</v>
      </c>
      <c r="AW7" s="136">
        <f t="shared" si="19"/>
        <v>118.36274051033611</v>
      </c>
      <c r="AX7" s="133">
        <f t="shared" si="20"/>
        <v>0</v>
      </c>
    </row>
    <row r="8" spans="1:50" x14ac:dyDescent="0.2">
      <c r="A8" s="1" t="s">
        <v>7</v>
      </c>
      <c r="B8" s="1" t="s">
        <v>8</v>
      </c>
      <c r="C8" s="145">
        <v>8514</v>
      </c>
      <c r="D8" s="112">
        <v>0</v>
      </c>
      <c r="E8" s="113">
        <f>D8/C8*100000</f>
        <v>0</v>
      </c>
      <c r="F8" s="112">
        <v>0</v>
      </c>
      <c r="G8" s="113">
        <f>F8/C8*100000</f>
        <v>0</v>
      </c>
      <c r="H8" s="112">
        <v>0</v>
      </c>
      <c r="I8" s="106">
        <v>8402</v>
      </c>
      <c r="J8" s="110"/>
      <c r="K8" s="111">
        <f t="shared" si="4"/>
        <v>0</v>
      </c>
      <c r="L8" s="110"/>
      <c r="M8" s="111">
        <f t="shared" si="0"/>
        <v>0</v>
      </c>
      <c r="N8" s="156">
        <v>0</v>
      </c>
      <c r="O8" s="54">
        <v>1524</v>
      </c>
      <c r="P8" s="54">
        <v>0</v>
      </c>
      <c r="Q8" s="55">
        <f t="shared" si="5"/>
        <v>0</v>
      </c>
      <c r="R8" s="54">
        <v>0</v>
      </c>
      <c r="S8" s="55">
        <f t="shared" si="6"/>
        <v>0</v>
      </c>
      <c r="T8" s="54">
        <v>0</v>
      </c>
      <c r="U8" s="56">
        <v>1527</v>
      </c>
      <c r="V8" s="54"/>
      <c r="W8" s="55">
        <f t="shared" si="7"/>
        <v>0</v>
      </c>
      <c r="X8" s="54"/>
      <c r="Y8" s="55">
        <f t="shared" si="1"/>
        <v>0</v>
      </c>
      <c r="Z8" s="160">
        <v>0</v>
      </c>
      <c r="AA8" s="7">
        <v>26566</v>
      </c>
      <c r="AB8" s="7">
        <v>0</v>
      </c>
      <c r="AC8" s="14">
        <f t="shared" si="8"/>
        <v>0</v>
      </c>
      <c r="AD8" s="7">
        <v>0</v>
      </c>
      <c r="AE8" s="14">
        <f t="shared" si="9"/>
        <v>0</v>
      </c>
      <c r="AF8" s="7">
        <v>0</v>
      </c>
      <c r="AG8" s="7">
        <v>26400</v>
      </c>
      <c r="AH8" s="7"/>
      <c r="AI8" s="14">
        <f t="shared" si="10"/>
        <v>0</v>
      </c>
      <c r="AJ8" s="7"/>
      <c r="AK8" s="14">
        <f t="shared" si="2"/>
        <v>0</v>
      </c>
      <c r="AL8" s="159">
        <v>0</v>
      </c>
      <c r="AM8" s="8">
        <f>C8+O8+AA8</f>
        <v>36604</v>
      </c>
      <c r="AN8" s="8">
        <f t="shared" si="11"/>
        <v>0</v>
      </c>
      <c r="AO8" s="13">
        <f t="shared" si="12"/>
        <v>0</v>
      </c>
      <c r="AP8" s="161">
        <f t="shared" si="13"/>
        <v>0</v>
      </c>
      <c r="AQ8" s="13">
        <f t="shared" si="3"/>
        <v>0</v>
      </c>
      <c r="AR8" s="162">
        <f t="shared" si="14"/>
        <v>0</v>
      </c>
      <c r="AS8" s="133">
        <f t="shared" si="15"/>
        <v>36329</v>
      </c>
      <c r="AT8" s="133">
        <f t="shared" si="16"/>
        <v>0</v>
      </c>
      <c r="AU8" s="124">
        <f t="shared" si="17"/>
        <v>0</v>
      </c>
      <c r="AV8" s="133">
        <f t="shared" si="18"/>
        <v>0</v>
      </c>
      <c r="AW8" s="136">
        <f t="shared" si="19"/>
        <v>0</v>
      </c>
      <c r="AX8" s="133">
        <f t="shared" si="20"/>
        <v>0</v>
      </c>
    </row>
    <row r="9" spans="1:50" x14ac:dyDescent="0.2">
      <c r="A9" s="1" t="s">
        <v>9</v>
      </c>
      <c r="B9" s="1" t="s">
        <v>10</v>
      </c>
      <c r="C9" s="145">
        <v>8514</v>
      </c>
      <c r="D9" s="112">
        <v>0</v>
      </c>
      <c r="E9" s="113">
        <f>D9/C9*100000</f>
        <v>0</v>
      </c>
      <c r="F9" s="112">
        <v>0</v>
      </c>
      <c r="G9" s="113">
        <f>F9/C9*100000</f>
        <v>0</v>
      </c>
      <c r="H9" s="112">
        <v>0</v>
      </c>
      <c r="I9" s="106">
        <v>8402</v>
      </c>
      <c r="J9" s="110"/>
      <c r="K9" s="111">
        <f t="shared" si="4"/>
        <v>0</v>
      </c>
      <c r="L9" s="110"/>
      <c r="M9" s="111">
        <f t="shared" si="0"/>
        <v>0</v>
      </c>
      <c r="N9" s="156">
        <v>0</v>
      </c>
      <c r="O9" s="54">
        <v>1524</v>
      </c>
      <c r="P9" s="54">
        <v>0</v>
      </c>
      <c r="Q9" s="55">
        <f t="shared" si="5"/>
        <v>0</v>
      </c>
      <c r="R9" s="54">
        <v>0</v>
      </c>
      <c r="S9" s="55">
        <f t="shared" si="6"/>
        <v>0</v>
      </c>
      <c r="T9" s="54">
        <v>0</v>
      </c>
      <c r="U9" s="56">
        <v>1527</v>
      </c>
      <c r="V9" s="54"/>
      <c r="W9" s="55">
        <f t="shared" si="7"/>
        <v>0</v>
      </c>
      <c r="X9" s="54"/>
      <c r="Y9" s="55">
        <f t="shared" si="1"/>
        <v>0</v>
      </c>
      <c r="Z9" s="160">
        <v>0</v>
      </c>
      <c r="AA9" s="7">
        <v>26566</v>
      </c>
      <c r="AB9" s="7">
        <v>151</v>
      </c>
      <c r="AC9" s="14">
        <f t="shared" si="8"/>
        <v>568.39569374388316</v>
      </c>
      <c r="AD9" s="7">
        <v>5</v>
      </c>
      <c r="AE9" s="14">
        <f t="shared" si="9"/>
        <v>18.821049461717987</v>
      </c>
      <c r="AF9" s="7">
        <v>133</v>
      </c>
      <c r="AG9" s="7">
        <v>26400</v>
      </c>
      <c r="AH9" s="7">
        <v>131</v>
      </c>
      <c r="AI9" s="14">
        <f t="shared" si="10"/>
        <v>496.21212121212119</v>
      </c>
      <c r="AJ9" s="7">
        <v>5</v>
      </c>
      <c r="AK9" s="14">
        <f t="shared" si="2"/>
        <v>18.939393939393938</v>
      </c>
      <c r="AL9" s="159">
        <v>131</v>
      </c>
      <c r="AM9" s="8">
        <f>C9+O9+AA9</f>
        <v>36604</v>
      </c>
      <c r="AN9" s="8">
        <f t="shared" si="11"/>
        <v>151</v>
      </c>
      <c r="AO9" s="13">
        <f t="shared" si="12"/>
        <v>412.52322150584638</v>
      </c>
      <c r="AP9" s="161">
        <f t="shared" si="13"/>
        <v>5</v>
      </c>
      <c r="AQ9" s="13">
        <f t="shared" si="3"/>
        <v>13.659709321385641</v>
      </c>
      <c r="AR9" s="162">
        <f t="shared" si="14"/>
        <v>133</v>
      </c>
      <c r="AS9" s="133">
        <f t="shared" si="15"/>
        <v>36329</v>
      </c>
      <c r="AT9" s="133">
        <f t="shared" si="16"/>
        <v>131</v>
      </c>
      <c r="AU9" s="124">
        <f t="shared" si="17"/>
        <v>360.5934652756751</v>
      </c>
      <c r="AV9" s="133">
        <f t="shared" si="18"/>
        <v>5</v>
      </c>
      <c r="AW9" s="136">
        <f t="shared" si="19"/>
        <v>13.763109361666988</v>
      </c>
      <c r="AX9" s="133">
        <f t="shared" si="20"/>
        <v>131</v>
      </c>
    </row>
    <row r="10" spans="1:50" x14ac:dyDescent="0.2">
      <c r="A10" s="1"/>
      <c r="B10" s="1"/>
      <c r="C10" s="145"/>
      <c r="D10" s="112"/>
      <c r="E10" s="113"/>
      <c r="F10" s="112"/>
      <c r="G10" s="113"/>
      <c r="H10" s="112"/>
      <c r="I10" s="106"/>
      <c r="J10" s="110"/>
      <c r="K10" s="111"/>
      <c r="L10" s="110"/>
      <c r="M10" s="111"/>
      <c r="N10" s="156">
        <v>0</v>
      </c>
      <c r="O10" s="54"/>
      <c r="P10" s="54"/>
      <c r="Q10" s="55"/>
      <c r="R10" s="54"/>
      <c r="S10" s="55"/>
      <c r="T10" s="54"/>
      <c r="U10" s="56"/>
      <c r="V10" s="54"/>
      <c r="W10" s="55"/>
      <c r="X10" s="54"/>
      <c r="Y10" s="55"/>
      <c r="Z10" s="160">
        <v>0</v>
      </c>
      <c r="AA10" s="7"/>
      <c r="AB10" s="7"/>
      <c r="AC10" s="14"/>
      <c r="AD10" s="7"/>
      <c r="AE10" s="14"/>
      <c r="AF10" s="7"/>
      <c r="AG10" s="7"/>
      <c r="AH10" s="7"/>
      <c r="AI10" s="14"/>
      <c r="AJ10" s="7"/>
      <c r="AK10" s="14"/>
      <c r="AL10" s="159">
        <v>0</v>
      </c>
      <c r="AM10" s="8"/>
      <c r="AN10" s="8"/>
      <c r="AO10" s="13"/>
      <c r="AP10" s="161"/>
      <c r="AQ10" s="13"/>
      <c r="AR10" s="162"/>
      <c r="AS10" s="133"/>
      <c r="AT10" s="133"/>
      <c r="AU10" s="124"/>
      <c r="AV10" s="133"/>
      <c r="AW10" s="136"/>
      <c r="AX10" s="133"/>
    </row>
    <row r="11" spans="1:50" s="154" customFormat="1" x14ac:dyDescent="0.2">
      <c r="A11" s="9" t="s">
        <v>11</v>
      </c>
      <c r="B11" s="9" t="s">
        <v>12</v>
      </c>
      <c r="C11" s="145">
        <v>8514</v>
      </c>
      <c r="D11" s="106">
        <v>55</v>
      </c>
      <c r="E11" s="109">
        <f t="shared" ref="E11:E42" si="21">D11/C11*100000</f>
        <v>645.99483204134367</v>
      </c>
      <c r="F11" s="106">
        <v>17</v>
      </c>
      <c r="G11" s="109">
        <f t="shared" ref="G11:G42" si="22">F11/C11*100000</f>
        <v>199.67112990368804</v>
      </c>
      <c r="H11" s="106">
        <v>23</v>
      </c>
      <c r="I11" s="106">
        <v>8402</v>
      </c>
      <c r="J11" s="145">
        <v>61</v>
      </c>
      <c r="K11" s="107">
        <f t="shared" si="4"/>
        <v>726.01761485360635</v>
      </c>
      <c r="L11" s="145">
        <v>17</v>
      </c>
      <c r="M11" s="107">
        <f t="shared" si="0"/>
        <v>202.33277791002141</v>
      </c>
      <c r="N11" s="108">
        <v>24</v>
      </c>
      <c r="O11" s="50">
        <v>1524</v>
      </c>
      <c r="P11" s="50">
        <v>18</v>
      </c>
      <c r="Q11" s="52">
        <f t="shared" si="5"/>
        <v>1181.1023622047244</v>
      </c>
      <c r="R11" s="50">
        <v>2</v>
      </c>
      <c r="S11" s="52">
        <f t="shared" si="6"/>
        <v>131.23359580052494</v>
      </c>
      <c r="T11" s="50">
        <v>9</v>
      </c>
      <c r="U11" s="48">
        <v>1527</v>
      </c>
      <c r="V11" s="50">
        <v>20</v>
      </c>
      <c r="W11" s="52">
        <f t="shared" si="7"/>
        <v>1309.7576948264571</v>
      </c>
      <c r="X11" s="50">
        <v>7</v>
      </c>
      <c r="Y11" s="52">
        <f t="shared" si="1"/>
        <v>458.41519318926004</v>
      </c>
      <c r="Z11" s="53">
        <v>7</v>
      </c>
      <c r="AA11" s="10">
        <v>26566</v>
      </c>
      <c r="AB11" s="10">
        <v>1054</v>
      </c>
      <c r="AC11" s="11">
        <f t="shared" si="8"/>
        <v>3967.4772265301513</v>
      </c>
      <c r="AD11" s="10">
        <v>76</v>
      </c>
      <c r="AE11" s="11">
        <f t="shared" si="9"/>
        <v>286.07995181811339</v>
      </c>
      <c r="AF11" s="10">
        <v>528</v>
      </c>
      <c r="AG11" s="10">
        <v>26400</v>
      </c>
      <c r="AH11" s="10">
        <v>1028</v>
      </c>
      <c r="AI11" s="11">
        <f t="shared" si="10"/>
        <v>3893.939393939394</v>
      </c>
      <c r="AJ11" s="10">
        <v>269</v>
      </c>
      <c r="AK11" s="11">
        <f t="shared" si="2"/>
        <v>1018.9393939393939</v>
      </c>
      <c r="AL11" s="42">
        <v>557</v>
      </c>
      <c r="AM11" s="12">
        <f t="shared" ref="AM11:AM42" si="23">C11+O11+AA11</f>
        <v>36604</v>
      </c>
      <c r="AN11" s="12">
        <f t="shared" si="11"/>
        <v>1127</v>
      </c>
      <c r="AO11" s="23">
        <f t="shared" si="12"/>
        <v>3078.8984810403235</v>
      </c>
      <c r="AP11" s="37">
        <f t="shared" si="13"/>
        <v>95</v>
      </c>
      <c r="AQ11" s="23">
        <f t="shared" si="3"/>
        <v>259.53447710632719</v>
      </c>
      <c r="AR11" s="116">
        <f t="shared" si="14"/>
        <v>560</v>
      </c>
      <c r="AS11" s="133">
        <f t="shared" si="15"/>
        <v>36329</v>
      </c>
      <c r="AT11" s="133">
        <f t="shared" si="16"/>
        <v>1109</v>
      </c>
      <c r="AU11" s="123">
        <f t="shared" si="17"/>
        <v>3052.6576564177376</v>
      </c>
      <c r="AV11" s="134">
        <f t="shared" si="18"/>
        <v>293</v>
      </c>
      <c r="AW11" s="135">
        <f t="shared" si="19"/>
        <v>806.51820859368559</v>
      </c>
      <c r="AX11" s="134">
        <f t="shared" si="20"/>
        <v>588</v>
      </c>
    </row>
    <row r="12" spans="1:50" x14ac:dyDescent="0.2">
      <c r="A12" s="155" t="s">
        <v>13</v>
      </c>
      <c r="B12" s="155" t="s">
        <v>14</v>
      </c>
      <c r="C12" s="145">
        <v>8514</v>
      </c>
      <c r="D12" s="112">
        <v>10</v>
      </c>
      <c r="E12" s="113">
        <f t="shared" si="21"/>
        <v>117.45360582569886</v>
      </c>
      <c r="F12" s="112">
        <v>0</v>
      </c>
      <c r="G12" s="113">
        <f t="shared" si="22"/>
        <v>0</v>
      </c>
      <c r="H12" s="112">
        <v>8</v>
      </c>
      <c r="I12" s="106">
        <v>8402</v>
      </c>
      <c r="J12" s="110">
        <v>8</v>
      </c>
      <c r="K12" s="111">
        <f t="shared" si="4"/>
        <v>95.215424898833618</v>
      </c>
      <c r="L12" s="110"/>
      <c r="M12" s="111">
        <f t="shared" si="0"/>
        <v>0</v>
      </c>
      <c r="N12" s="156">
        <v>8</v>
      </c>
      <c r="O12" s="54">
        <v>1524</v>
      </c>
      <c r="P12" s="54">
        <v>3</v>
      </c>
      <c r="Q12" s="55">
        <f t="shared" si="5"/>
        <v>196.85039370078741</v>
      </c>
      <c r="R12" s="54">
        <v>0</v>
      </c>
      <c r="S12" s="55">
        <f t="shared" si="6"/>
        <v>0</v>
      </c>
      <c r="T12" s="54">
        <v>3</v>
      </c>
      <c r="U12" s="56">
        <v>1527</v>
      </c>
      <c r="V12" s="54">
        <v>1</v>
      </c>
      <c r="W12" s="55">
        <f t="shared" si="7"/>
        <v>65.487884741322858</v>
      </c>
      <c r="X12" s="54"/>
      <c r="Y12" s="55">
        <f t="shared" si="1"/>
        <v>0</v>
      </c>
      <c r="Z12" s="160">
        <v>1</v>
      </c>
      <c r="AA12" s="7">
        <v>26566</v>
      </c>
      <c r="AB12" s="7">
        <v>620</v>
      </c>
      <c r="AC12" s="14">
        <f t="shared" si="8"/>
        <v>2333.81013325303</v>
      </c>
      <c r="AD12" s="7">
        <v>76</v>
      </c>
      <c r="AE12" s="14">
        <f t="shared" si="9"/>
        <v>286.07995181811339</v>
      </c>
      <c r="AF12" s="7">
        <v>508</v>
      </c>
      <c r="AG12" s="7">
        <v>13017</v>
      </c>
      <c r="AH12" s="7">
        <v>660</v>
      </c>
      <c r="AI12" s="14">
        <f t="shared" si="10"/>
        <v>5070.292694169164</v>
      </c>
      <c r="AJ12" s="7">
        <v>112</v>
      </c>
      <c r="AK12" s="14">
        <f t="shared" si="2"/>
        <v>860.41330567719137</v>
      </c>
      <c r="AL12" s="159">
        <v>529</v>
      </c>
      <c r="AM12" s="8">
        <f t="shared" si="23"/>
        <v>36604</v>
      </c>
      <c r="AN12" s="8">
        <f t="shared" si="11"/>
        <v>633</v>
      </c>
      <c r="AO12" s="13">
        <f t="shared" si="12"/>
        <v>1729.3192000874219</v>
      </c>
      <c r="AP12" s="161">
        <f t="shared" si="13"/>
        <v>76</v>
      </c>
      <c r="AQ12" s="13">
        <f t="shared" si="3"/>
        <v>207.62758168506173</v>
      </c>
      <c r="AR12" s="162">
        <f t="shared" si="14"/>
        <v>519</v>
      </c>
      <c r="AS12" s="133">
        <f t="shared" si="15"/>
        <v>22946</v>
      </c>
      <c r="AT12" s="133">
        <f t="shared" si="16"/>
        <v>669</v>
      </c>
      <c r="AU12" s="124">
        <f t="shared" si="17"/>
        <v>2915.5408350039224</v>
      </c>
      <c r="AV12" s="133">
        <f t="shared" si="18"/>
        <v>112</v>
      </c>
      <c r="AW12" s="136">
        <f t="shared" si="19"/>
        <v>488.10250152532029</v>
      </c>
      <c r="AX12" s="133">
        <f t="shared" si="20"/>
        <v>538</v>
      </c>
    </row>
    <row r="13" spans="1:50" x14ac:dyDescent="0.2">
      <c r="A13" s="1" t="s">
        <v>15</v>
      </c>
      <c r="B13" s="1" t="s">
        <v>16</v>
      </c>
      <c r="C13" s="145">
        <v>8514</v>
      </c>
      <c r="D13" s="112">
        <v>2</v>
      </c>
      <c r="E13" s="113">
        <f t="shared" si="21"/>
        <v>23.490721165139771</v>
      </c>
      <c r="F13" s="112">
        <v>0</v>
      </c>
      <c r="G13" s="113">
        <f t="shared" si="22"/>
        <v>0</v>
      </c>
      <c r="H13" s="112">
        <v>2</v>
      </c>
      <c r="I13" s="106">
        <v>8402</v>
      </c>
      <c r="J13" s="110"/>
      <c r="K13" s="111">
        <f t="shared" si="4"/>
        <v>0</v>
      </c>
      <c r="L13" s="110"/>
      <c r="M13" s="111">
        <f t="shared" si="0"/>
        <v>0</v>
      </c>
      <c r="N13" s="156">
        <v>0</v>
      </c>
      <c r="O13" s="54">
        <v>1524</v>
      </c>
      <c r="P13" s="54">
        <v>0</v>
      </c>
      <c r="Q13" s="55">
        <f t="shared" si="5"/>
        <v>0</v>
      </c>
      <c r="R13" s="54">
        <v>0</v>
      </c>
      <c r="S13" s="55">
        <f t="shared" si="6"/>
        <v>0</v>
      </c>
      <c r="T13" s="54">
        <v>0</v>
      </c>
      <c r="U13" s="56">
        <v>1527</v>
      </c>
      <c r="V13" s="54"/>
      <c r="W13" s="55">
        <f t="shared" si="7"/>
        <v>0</v>
      </c>
      <c r="X13" s="54"/>
      <c r="Y13" s="55">
        <f t="shared" si="1"/>
        <v>0</v>
      </c>
      <c r="Z13" s="160">
        <v>0</v>
      </c>
      <c r="AA13" s="7">
        <v>26566</v>
      </c>
      <c r="AB13" s="7">
        <v>22</v>
      </c>
      <c r="AC13" s="14">
        <f t="shared" si="8"/>
        <v>82.812617631559135</v>
      </c>
      <c r="AD13" s="7">
        <v>0</v>
      </c>
      <c r="AE13" s="14">
        <f t="shared" si="9"/>
        <v>0</v>
      </c>
      <c r="AF13" s="7">
        <v>22</v>
      </c>
      <c r="AG13" s="7">
        <v>26400</v>
      </c>
      <c r="AH13" s="7">
        <v>26</v>
      </c>
      <c r="AI13" s="14">
        <f t="shared" si="10"/>
        <v>98.484848484848484</v>
      </c>
      <c r="AJ13" s="7">
        <v>3</v>
      </c>
      <c r="AK13" s="14">
        <f t="shared" si="2"/>
        <v>11.363636363636363</v>
      </c>
      <c r="AL13" s="159">
        <v>26</v>
      </c>
      <c r="AM13" s="8">
        <f t="shared" si="23"/>
        <v>36604</v>
      </c>
      <c r="AN13" s="8">
        <f t="shared" si="11"/>
        <v>24</v>
      </c>
      <c r="AO13" s="13">
        <f t="shared" si="12"/>
        <v>65.56660474265108</v>
      </c>
      <c r="AP13" s="161">
        <f t="shared" si="13"/>
        <v>0</v>
      </c>
      <c r="AQ13" s="13">
        <f t="shared" si="3"/>
        <v>0</v>
      </c>
      <c r="AR13" s="162">
        <f t="shared" si="14"/>
        <v>24</v>
      </c>
      <c r="AS13" s="133">
        <f t="shared" si="15"/>
        <v>36329</v>
      </c>
      <c r="AT13" s="133">
        <f t="shared" si="16"/>
        <v>26</v>
      </c>
      <c r="AU13" s="124">
        <f t="shared" si="17"/>
        <v>71.568168680668336</v>
      </c>
      <c r="AV13" s="133">
        <f t="shared" si="18"/>
        <v>3</v>
      </c>
      <c r="AW13" s="136">
        <f t="shared" si="19"/>
        <v>8.2578656170001921</v>
      </c>
      <c r="AX13" s="133">
        <f t="shared" si="20"/>
        <v>26</v>
      </c>
    </row>
    <row r="14" spans="1:50" x14ac:dyDescent="0.2">
      <c r="A14" s="1" t="s">
        <v>17</v>
      </c>
      <c r="B14" s="1" t="s">
        <v>18</v>
      </c>
      <c r="C14" s="145">
        <v>8514</v>
      </c>
      <c r="D14" s="112">
        <v>45</v>
      </c>
      <c r="E14" s="113">
        <f t="shared" si="21"/>
        <v>528.54122621564477</v>
      </c>
      <c r="F14" s="112">
        <v>17</v>
      </c>
      <c r="G14" s="113">
        <f t="shared" si="22"/>
        <v>199.67112990368804</v>
      </c>
      <c r="H14" s="112">
        <v>15</v>
      </c>
      <c r="I14" s="106">
        <v>8402</v>
      </c>
      <c r="J14" s="110">
        <v>16</v>
      </c>
      <c r="K14" s="111">
        <f t="shared" si="4"/>
        <v>190.43084979766724</v>
      </c>
      <c r="L14" s="110"/>
      <c r="M14" s="111">
        <f t="shared" si="0"/>
        <v>0</v>
      </c>
      <c r="N14" s="156">
        <v>16</v>
      </c>
      <c r="O14" s="54">
        <v>1524</v>
      </c>
      <c r="P14" s="54">
        <v>15</v>
      </c>
      <c r="Q14" s="55">
        <f t="shared" si="5"/>
        <v>984.25196850393695</v>
      </c>
      <c r="R14" s="54">
        <v>2</v>
      </c>
      <c r="S14" s="55">
        <f t="shared" si="6"/>
        <v>131.23359580052494</v>
      </c>
      <c r="T14" s="54">
        <v>6</v>
      </c>
      <c r="U14" s="56">
        <v>1527</v>
      </c>
      <c r="V14" s="54">
        <v>19</v>
      </c>
      <c r="W14" s="55">
        <f t="shared" si="7"/>
        <v>1244.2698100851344</v>
      </c>
      <c r="X14" s="54">
        <v>7</v>
      </c>
      <c r="Y14" s="55">
        <f t="shared" si="1"/>
        <v>458.41519318926004</v>
      </c>
      <c r="Z14" s="160">
        <v>6</v>
      </c>
      <c r="AA14" s="7">
        <v>26566</v>
      </c>
      <c r="AB14" s="7">
        <v>434</v>
      </c>
      <c r="AC14" s="14">
        <f t="shared" si="8"/>
        <v>1633.6670932771212</v>
      </c>
      <c r="AD14" s="7">
        <v>0</v>
      </c>
      <c r="AE14" s="14">
        <f t="shared" si="9"/>
        <v>0</v>
      </c>
      <c r="AF14" s="7">
        <v>20</v>
      </c>
      <c r="AG14" s="7">
        <v>26400</v>
      </c>
      <c r="AH14" s="7">
        <v>368</v>
      </c>
      <c r="AI14" s="14">
        <f t="shared" si="10"/>
        <v>1393.939393939394</v>
      </c>
      <c r="AJ14" s="7">
        <f>AJ11-AJ12</f>
        <v>157</v>
      </c>
      <c r="AK14" s="14">
        <f t="shared" si="2"/>
        <v>594.69696969696975</v>
      </c>
      <c r="AL14" s="159">
        <f>AL11-AL12</f>
        <v>28</v>
      </c>
      <c r="AM14" s="8">
        <f t="shared" si="23"/>
        <v>36604</v>
      </c>
      <c r="AN14" s="8">
        <f t="shared" si="11"/>
        <v>494</v>
      </c>
      <c r="AO14" s="13">
        <f t="shared" si="12"/>
        <v>1349.5792809529012</v>
      </c>
      <c r="AP14" s="161">
        <f t="shared" si="13"/>
        <v>19</v>
      </c>
      <c r="AQ14" s="13">
        <f t="shared" si="3"/>
        <v>51.906895421265432</v>
      </c>
      <c r="AR14" s="162">
        <f t="shared" si="14"/>
        <v>41</v>
      </c>
      <c r="AS14" s="133">
        <f t="shared" si="15"/>
        <v>36329</v>
      </c>
      <c r="AT14" s="133">
        <f t="shared" si="16"/>
        <v>403</v>
      </c>
      <c r="AU14" s="124">
        <f t="shared" si="17"/>
        <v>1109.3066145503592</v>
      </c>
      <c r="AV14" s="133">
        <f t="shared" si="18"/>
        <v>164</v>
      </c>
      <c r="AW14" s="136">
        <f t="shared" si="19"/>
        <v>451.42998706267724</v>
      </c>
      <c r="AX14" s="133">
        <f t="shared" si="20"/>
        <v>50</v>
      </c>
    </row>
    <row r="15" spans="1:50" s="154" customFormat="1" x14ac:dyDescent="0.2">
      <c r="A15" s="15" t="s">
        <v>417</v>
      </c>
      <c r="B15" s="15" t="s">
        <v>418</v>
      </c>
      <c r="C15" s="145">
        <v>8514</v>
      </c>
      <c r="D15" s="112"/>
      <c r="E15" s="113">
        <f t="shared" si="21"/>
        <v>0</v>
      </c>
      <c r="F15" s="112"/>
      <c r="G15" s="113">
        <f t="shared" si="22"/>
        <v>0</v>
      </c>
      <c r="H15" s="112"/>
      <c r="I15" s="106">
        <v>8402</v>
      </c>
      <c r="J15" s="110"/>
      <c r="K15" s="111">
        <f t="shared" si="4"/>
        <v>0</v>
      </c>
      <c r="L15" s="110"/>
      <c r="M15" s="111">
        <f t="shared" si="0"/>
        <v>0</v>
      </c>
      <c r="N15" s="156"/>
      <c r="O15" s="54">
        <v>1524</v>
      </c>
      <c r="P15" s="54"/>
      <c r="Q15" s="55">
        <f t="shared" si="5"/>
        <v>0</v>
      </c>
      <c r="R15" s="54"/>
      <c r="S15" s="55">
        <f t="shared" si="6"/>
        <v>0</v>
      </c>
      <c r="T15" s="54"/>
      <c r="U15" s="56">
        <v>1527</v>
      </c>
      <c r="V15" s="54"/>
      <c r="W15" s="55">
        <f t="shared" si="7"/>
        <v>0</v>
      </c>
      <c r="X15" s="54"/>
      <c r="Y15" s="55">
        <f t="shared" si="1"/>
        <v>0</v>
      </c>
      <c r="Z15" s="160"/>
      <c r="AA15" s="7">
        <v>26566</v>
      </c>
      <c r="AB15" s="7">
        <v>0</v>
      </c>
      <c r="AC15" s="14">
        <f t="shared" si="8"/>
        <v>0</v>
      </c>
      <c r="AD15" s="7">
        <v>0</v>
      </c>
      <c r="AE15" s="14">
        <f t="shared" si="9"/>
        <v>0</v>
      </c>
      <c r="AF15" s="7">
        <v>0</v>
      </c>
      <c r="AG15" s="7">
        <v>26400</v>
      </c>
      <c r="AH15" s="7">
        <v>74</v>
      </c>
      <c r="AI15" s="14">
        <f t="shared" si="10"/>
        <v>280.30303030303031</v>
      </c>
      <c r="AJ15" s="7">
        <v>4</v>
      </c>
      <c r="AK15" s="14">
        <f t="shared" si="2"/>
        <v>15.151515151515152</v>
      </c>
      <c r="AL15" s="159">
        <v>28</v>
      </c>
      <c r="AM15" s="8">
        <f t="shared" si="23"/>
        <v>36604</v>
      </c>
      <c r="AN15" s="8">
        <f t="shared" si="11"/>
        <v>0</v>
      </c>
      <c r="AO15" s="13">
        <f t="shared" si="12"/>
        <v>0</v>
      </c>
      <c r="AP15" s="161">
        <f t="shared" si="13"/>
        <v>0</v>
      </c>
      <c r="AQ15" s="13">
        <f t="shared" si="3"/>
        <v>0</v>
      </c>
      <c r="AR15" s="162">
        <f t="shared" si="14"/>
        <v>0</v>
      </c>
      <c r="AS15" s="133">
        <f t="shared" si="15"/>
        <v>36329</v>
      </c>
      <c r="AT15" s="133">
        <f t="shared" si="16"/>
        <v>74</v>
      </c>
      <c r="AU15" s="124">
        <f t="shared" si="17"/>
        <v>203.69401855267142</v>
      </c>
      <c r="AV15" s="133">
        <f t="shared" si="18"/>
        <v>4</v>
      </c>
      <c r="AW15" s="136">
        <f t="shared" si="19"/>
        <v>11.01048748933359</v>
      </c>
      <c r="AX15" s="133">
        <f t="shared" si="20"/>
        <v>28</v>
      </c>
    </row>
    <row r="16" spans="1:50" x14ac:dyDescent="0.2">
      <c r="A16" s="6" t="s">
        <v>19</v>
      </c>
      <c r="B16" s="6" t="s">
        <v>20</v>
      </c>
      <c r="C16" s="145">
        <v>8514</v>
      </c>
      <c r="D16" s="106">
        <v>253</v>
      </c>
      <c r="E16" s="109">
        <f t="shared" si="21"/>
        <v>2971.5762273901805</v>
      </c>
      <c r="F16" s="106">
        <v>25</v>
      </c>
      <c r="G16" s="109">
        <f t="shared" si="22"/>
        <v>293.63401456424714</v>
      </c>
      <c r="H16" s="106">
        <v>0</v>
      </c>
      <c r="I16" s="106">
        <v>8402</v>
      </c>
      <c r="J16" s="145">
        <v>201</v>
      </c>
      <c r="K16" s="107">
        <f t="shared" si="4"/>
        <v>2392.2875505831944</v>
      </c>
      <c r="L16" s="145">
        <v>11</v>
      </c>
      <c r="M16" s="107">
        <f t="shared" si="0"/>
        <v>130.92120923589621</v>
      </c>
      <c r="N16" s="108">
        <v>0</v>
      </c>
      <c r="O16" s="50">
        <v>1524</v>
      </c>
      <c r="P16" s="50">
        <v>16</v>
      </c>
      <c r="Q16" s="52">
        <f t="shared" si="5"/>
        <v>1049.8687664041995</v>
      </c>
      <c r="R16" s="50">
        <v>4</v>
      </c>
      <c r="S16" s="52">
        <f t="shared" si="6"/>
        <v>262.46719160104988</v>
      </c>
      <c r="T16" s="50">
        <v>0</v>
      </c>
      <c r="U16" s="48">
        <v>1527</v>
      </c>
      <c r="V16" s="50">
        <v>28</v>
      </c>
      <c r="W16" s="52">
        <f t="shared" si="7"/>
        <v>1833.6607727570401</v>
      </c>
      <c r="X16" s="50">
        <v>9</v>
      </c>
      <c r="Y16" s="52">
        <f t="shared" si="1"/>
        <v>589.39096267190575</v>
      </c>
      <c r="Z16" s="53">
        <v>1</v>
      </c>
      <c r="AA16" s="10">
        <v>26566</v>
      </c>
      <c r="AB16" s="10">
        <v>173</v>
      </c>
      <c r="AC16" s="11">
        <f t="shared" si="8"/>
        <v>651.20831137544224</v>
      </c>
      <c r="AD16" s="10">
        <v>173</v>
      </c>
      <c r="AE16" s="11">
        <f t="shared" si="9"/>
        <v>651.20831137544224</v>
      </c>
      <c r="AF16" s="10">
        <v>0</v>
      </c>
      <c r="AG16" s="10">
        <v>26400</v>
      </c>
      <c r="AH16" s="10">
        <v>302</v>
      </c>
      <c r="AI16" s="11">
        <f t="shared" si="10"/>
        <v>1143.939393939394</v>
      </c>
      <c r="AJ16" s="10">
        <v>53</v>
      </c>
      <c r="AK16" s="11">
        <f t="shared" si="2"/>
        <v>200.75757575757575</v>
      </c>
      <c r="AL16" s="42">
        <v>2</v>
      </c>
      <c r="AM16" s="12">
        <f t="shared" si="23"/>
        <v>36604</v>
      </c>
      <c r="AN16" s="12">
        <f t="shared" si="11"/>
        <v>442</v>
      </c>
      <c r="AO16" s="23">
        <f t="shared" si="12"/>
        <v>1207.5183040104907</v>
      </c>
      <c r="AP16" s="37">
        <f t="shared" si="13"/>
        <v>202</v>
      </c>
      <c r="AQ16" s="23">
        <f t="shared" si="3"/>
        <v>551.85225658397997</v>
      </c>
      <c r="AR16" s="116">
        <f t="shared" si="14"/>
        <v>0</v>
      </c>
      <c r="AS16" s="133">
        <f t="shared" si="15"/>
        <v>36329</v>
      </c>
      <c r="AT16" s="133">
        <f t="shared" si="16"/>
        <v>531</v>
      </c>
      <c r="AU16" s="123">
        <f t="shared" si="17"/>
        <v>1461.6422142090341</v>
      </c>
      <c r="AV16" s="134">
        <f t="shared" si="18"/>
        <v>73</v>
      </c>
      <c r="AW16" s="135">
        <f t="shared" si="19"/>
        <v>200.94139668033802</v>
      </c>
      <c r="AX16" s="134">
        <f t="shared" si="20"/>
        <v>3</v>
      </c>
    </row>
    <row r="17" spans="1:51" x14ac:dyDescent="0.2">
      <c r="A17" s="155" t="s">
        <v>21</v>
      </c>
      <c r="B17" s="155" t="s">
        <v>22</v>
      </c>
      <c r="C17" s="145">
        <v>8514</v>
      </c>
      <c r="D17" s="112">
        <v>253</v>
      </c>
      <c r="E17" s="113">
        <f t="shared" si="21"/>
        <v>2971.5762273901805</v>
      </c>
      <c r="F17" s="112">
        <v>25</v>
      </c>
      <c r="G17" s="113">
        <f t="shared" si="22"/>
        <v>293.63401456424714</v>
      </c>
      <c r="H17" s="112">
        <v>0</v>
      </c>
      <c r="I17" s="106">
        <v>8402</v>
      </c>
      <c r="J17" s="110">
        <v>201</v>
      </c>
      <c r="K17" s="111">
        <f t="shared" si="4"/>
        <v>2392.2875505831944</v>
      </c>
      <c r="L17" s="110">
        <v>11</v>
      </c>
      <c r="M17" s="111">
        <f t="shared" si="0"/>
        <v>130.92120923589621</v>
      </c>
      <c r="N17" s="156">
        <v>0</v>
      </c>
      <c r="O17" s="54">
        <v>1524</v>
      </c>
      <c r="P17" s="54">
        <v>16</v>
      </c>
      <c r="Q17" s="55">
        <f t="shared" si="5"/>
        <v>1049.8687664041995</v>
      </c>
      <c r="R17" s="54">
        <v>4</v>
      </c>
      <c r="S17" s="55">
        <f t="shared" si="6"/>
        <v>262.46719160104988</v>
      </c>
      <c r="T17" s="54">
        <v>0</v>
      </c>
      <c r="U17" s="56">
        <v>1527</v>
      </c>
      <c r="V17" s="54">
        <v>28</v>
      </c>
      <c r="W17" s="55">
        <f t="shared" si="7"/>
        <v>1833.6607727570401</v>
      </c>
      <c r="X17" s="54">
        <v>9</v>
      </c>
      <c r="Y17" s="55">
        <f t="shared" si="1"/>
        <v>589.39096267190575</v>
      </c>
      <c r="Z17" s="160">
        <v>1</v>
      </c>
      <c r="AA17" s="7">
        <v>26566</v>
      </c>
      <c r="AB17" s="7">
        <v>173</v>
      </c>
      <c r="AC17" s="14">
        <f t="shared" si="8"/>
        <v>651.20831137544224</v>
      </c>
      <c r="AD17" s="7">
        <v>173</v>
      </c>
      <c r="AE17" s="14">
        <f t="shared" si="9"/>
        <v>651.20831137544224</v>
      </c>
      <c r="AF17" s="7">
        <v>0</v>
      </c>
      <c r="AG17" s="7">
        <v>26400</v>
      </c>
      <c r="AH17" s="7">
        <v>302</v>
      </c>
      <c r="AI17" s="14">
        <f t="shared" si="10"/>
        <v>1143.939393939394</v>
      </c>
      <c r="AJ17" s="7">
        <v>53</v>
      </c>
      <c r="AK17" s="14">
        <f t="shared" si="2"/>
        <v>200.75757575757575</v>
      </c>
      <c r="AL17" s="159">
        <v>2</v>
      </c>
      <c r="AM17" s="8">
        <f t="shared" si="23"/>
        <v>36604</v>
      </c>
      <c r="AN17" s="8">
        <f t="shared" si="11"/>
        <v>442</v>
      </c>
      <c r="AO17" s="13">
        <f t="shared" si="12"/>
        <v>1207.5183040104907</v>
      </c>
      <c r="AP17" s="161">
        <f t="shared" si="13"/>
        <v>202</v>
      </c>
      <c r="AQ17" s="13">
        <f t="shared" si="3"/>
        <v>551.85225658397997</v>
      </c>
      <c r="AR17" s="162">
        <f t="shared" si="14"/>
        <v>0</v>
      </c>
      <c r="AS17" s="133">
        <f t="shared" si="15"/>
        <v>36329</v>
      </c>
      <c r="AT17" s="133">
        <f t="shared" si="16"/>
        <v>531</v>
      </c>
      <c r="AU17" s="124">
        <f t="shared" si="17"/>
        <v>1461.6422142090341</v>
      </c>
      <c r="AV17" s="133">
        <f t="shared" si="18"/>
        <v>73</v>
      </c>
      <c r="AW17" s="136">
        <f t="shared" si="19"/>
        <v>200.94139668033802</v>
      </c>
      <c r="AX17" s="133">
        <f t="shared" si="20"/>
        <v>3</v>
      </c>
    </row>
    <row r="18" spans="1:51" x14ac:dyDescent="0.2">
      <c r="A18" s="155" t="s">
        <v>23</v>
      </c>
      <c r="B18" s="155" t="s">
        <v>24</v>
      </c>
      <c r="C18" s="145">
        <v>8514</v>
      </c>
      <c r="D18" s="112">
        <v>0</v>
      </c>
      <c r="E18" s="113">
        <f t="shared" si="21"/>
        <v>0</v>
      </c>
      <c r="F18" s="112">
        <v>0</v>
      </c>
      <c r="G18" s="113">
        <f t="shared" si="22"/>
        <v>0</v>
      </c>
      <c r="H18" s="112">
        <v>0</v>
      </c>
      <c r="I18" s="106">
        <v>8402</v>
      </c>
      <c r="J18" s="110"/>
      <c r="K18" s="111">
        <f t="shared" si="4"/>
        <v>0</v>
      </c>
      <c r="L18" s="110"/>
      <c r="M18" s="111">
        <f t="shared" si="0"/>
        <v>0</v>
      </c>
      <c r="N18" s="156">
        <v>0</v>
      </c>
      <c r="O18" s="54">
        <v>1524</v>
      </c>
      <c r="P18" s="54">
        <v>0</v>
      </c>
      <c r="Q18" s="55">
        <f t="shared" si="5"/>
        <v>0</v>
      </c>
      <c r="R18" s="54">
        <v>0</v>
      </c>
      <c r="S18" s="55">
        <f t="shared" si="6"/>
        <v>0</v>
      </c>
      <c r="T18" s="54">
        <v>0</v>
      </c>
      <c r="U18" s="56">
        <v>1527</v>
      </c>
      <c r="V18" s="54"/>
      <c r="W18" s="55">
        <f t="shared" si="7"/>
        <v>0</v>
      </c>
      <c r="X18" s="54"/>
      <c r="Y18" s="55">
        <f t="shared" si="1"/>
        <v>0</v>
      </c>
      <c r="Z18" s="160">
        <v>0</v>
      </c>
      <c r="AA18" s="7">
        <v>26566</v>
      </c>
      <c r="AB18" s="7">
        <v>0</v>
      </c>
      <c r="AC18" s="14">
        <f t="shared" si="8"/>
        <v>0</v>
      </c>
      <c r="AD18" s="7">
        <v>0</v>
      </c>
      <c r="AE18" s="14">
        <f t="shared" si="9"/>
        <v>0</v>
      </c>
      <c r="AF18" s="7">
        <v>0</v>
      </c>
      <c r="AG18" s="7">
        <v>26400</v>
      </c>
      <c r="AH18" s="7"/>
      <c r="AI18" s="14">
        <f t="shared" si="10"/>
        <v>0</v>
      </c>
      <c r="AJ18" s="7"/>
      <c r="AK18" s="14">
        <f t="shared" si="2"/>
        <v>0</v>
      </c>
      <c r="AL18" s="159">
        <v>0</v>
      </c>
      <c r="AM18" s="8">
        <f t="shared" si="23"/>
        <v>36604</v>
      </c>
      <c r="AN18" s="8">
        <f t="shared" si="11"/>
        <v>0</v>
      </c>
      <c r="AO18" s="13">
        <f t="shared" si="12"/>
        <v>0</v>
      </c>
      <c r="AP18" s="161">
        <f t="shared" si="13"/>
        <v>0</v>
      </c>
      <c r="AQ18" s="13">
        <f t="shared" si="3"/>
        <v>0</v>
      </c>
      <c r="AR18" s="162">
        <f t="shared" si="14"/>
        <v>0</v>
      </c>
      <c r="AS18" s="133">
        <f t="shared" si="15"/>
        <v>36329</v>
      </c>
      <c r="AT18" s="133">
        <f t="shared" si="16"/>
        <v>0</v>
      </c>
      <c r="AU18" s="124">
        <f t="shared" si="17"/>
        <v>0</v>
      </c>
      <c r="AV18" s="133">
        <f t="shared" si="18"/>
        <v>0</v>
      </c>
      <c r="AW18" s="136">
        <f t="shared" si="19"/>
        <v>0</v>
      </c>
      <c r="AX18" s="133">
        <f t="shared" si="20"/>
        <v>0</v>
      </c>
    </row>
    <row r="19" spans="1:51" x14ac:dyDescent="0.2">
      <c r="A19" s="155" t="s">
        <v>25</v>
      </c>
      <c r="B19" s="155" t="s">
        <v>26</v>
      </c>
      <c r="C19" s="145">
        <v>8514</v>
      </c>
      <c r="D19" s="112">
        <v>0</v>
      </c>
      <c r="E19" s="113">
        <f t="shared" si="21"/>
        <v>0</v>
      </c>
      <c r="F19" s="112">
        <v>0</v>
      </c>
      <c r="G19" s="113">
        <f t="shared" si="22"/>
        <v>0</v>
      </c>
      <c r="H19" s="112">
        <v>0</v>
      </c>
      <c r="I19" s="106">
        <v>8402</v>
      </c>
      <c r="J19" s="110"/>
      <c r="K19" s="111">
        <f t="shared" si="4"/>
        <v>0</v>
      </c>
      <c r="L19" s="110"/>
      <c r="M19" s="111">
        <f t="shared" si="0"/>
        <v>0</v>
      </c>
      <c r="N19" s="156">
        <v>0</v>
      </c>
      <c r="O19" s="54">
        <v>1524</v>
      </c>
      <c r="P19" s="54">
        <v>0</v>
      </c>
      <c r="Q19" s="55">
        <f t="shared" si="5"/>
        <v>0</v>
      </c>
      <c r="R19" s="54">
        <v>0</v>
      </c>
      <c r="S19" s="55">
        <f t="shared" si="6"/>
        <v>0</v>
      </c>
      <c r="T19" s="54">
        <v>0</v>
      </c>
      <c r="U19" s="56">
        <v>1527</v>
      </c>
      <c r="V19" s="54"/>
      <c r="W19" s="55">
        <f t="shared" si="7"/>
        <v>0</v>
      </c>
      <c r="X19" s="54"/>
      <c r="Y19" s="55">
        <f t="shared" si="1"/>
        <v>0</v>
      </c>
      <c r="Z19" s="160">
        <v>0</v>
      </c>
      <c r="AA19" s="7">
        <v>26566</v>
      </c>
      <c r="AB19" s="7">
        <v>0</v>
      </c>
      <c r="AC19" s="14">
        <f t="shared" si="8"/>
        <v>0</v>
      </c>
      <c r="AD19" s="7">
        <v>0</v>
      </c>
      <c r="AE19" s="14">
        <f t="shared" si="9"/>
        <v>0</v>
      </c>
      <c r="AF19" s="7">
        <v>0</v>
      </c>
      <c r="AG19" s="7">
        <v>26400</v>
      </c>
      <c r="AH19" s="7"/>
      <c r="AI19" s="14">
        <f t="shared" si="10"/>
        <v>0</v>
      </c>
      <c r="AJ19" s="7"/>
      <c r="AK19" s="14">
        <f t="shared" si="2"/>
        <v>0</v>
      </c>
      <c r="AL19" s="159">
        <v>0</v>
      </c>
      <c r="AM19" s="8">
        <f t="shared" si="23"/>
        <v>36604</v>
      </c>
      <c r="AN19" s="8">
        <f t="shared" si="11"/>
        <v>0</v>
      </c>
      <c r="AO19" s="13">
        <f t="shared" si="12"/>
        <v>0</v>
      </c>
      <c r="AP19" s="161">
        <f t="shared" si="13"/>
        <v>0</v>
      </c>
      <c r="AQ19" s="13">
        <f t="shared" si="3"/>
        <v>0</v>
      </c>
      <c r="AR19" s="162">
        <f t="shared" si="14"/>
        <v>0</v>
      </c>
      <c r="AS19" s="133">
        <f t="shared" si="15"/>
        <v>36329</v>
      </c>
      <c r="AT19" s="133">
        <f t="shared" si="16"/>
        <v>0</v>
      </c>
      <c r="AU19" s="124">
        <f t="shared" si="17"/>
        <v>0</v>
      </c>
      <c r="AV19" s="133">
        <f t="shared" si="18"/>
        <v>0</v>
      </c>
      <c r="AW19" s="136">
        <f t="shared" si="19"/>
        <v>0</v>
      </c>
      <c r="AX19" s="133">
        <f t="shared" si="20"/>
        <v>0</v>
      </c>
    </row>
    <row r="20" spans="1:51" x14ac:dyDescent="0.2">
      <c r="A20" s="155" t="s">
        <v>27</v>
      </c>
      <c r="B20" s="155" t="s">
        <v>28</v>
      </c>
      <c r="C20" s="145">
        <v>8514</v>
      </c>
      <c r="D20" s="112">
        <v>0</v>
      </c>
      <c r="E20" s="113">
        <f t="shared" si="21"/>
        <v>0</v>
      </c>
      <c r="F20" s="112">
        <v>0</v>
      </c>
      <c r="G20" s="113">
        <f t="shared" si="22"/>
        <v>0</v>
      </c>
      <c r="H20" s="112">
        <v>0</v>
      </c>
      <c r="I20" s="106">
        <v>8402</v>
      </c>
      <c r="J20" s="110"/>
      <c r="K20" s="111">
        <f t="shared" si="4"/>
        <v>0</v>
      </c>
      <c r="L20" s="110"/>
      <c r="M20" s="111">
        <f t="shared" si="0"/>
        <v>0</v>
      </c>
      <c r="N20" s="156">
        <v>0</v>
      </c>
      <c r="O20" s="54">
        <v>1524</v>
      </c>
      <c r="P20" s="54">
        <v>0</v>
      </c>
      <c r="Q20" s="55">
        <f t="shared" si="5"/>
        <v>0</v>
      </c>
      <c r="R20" s="54">
        <v>0</v>
      </c>
      <c r="S20" s="55">
        <f t="shared" si="6"/>
        <v>0</v>
      </c>
      <c r="T20" s="54">
        <v>0</v>
      </c>
      <c r="U20" s="56">
        <v>1527</v>
      </c>
      <c r="V20" s="54"/>
      <c r="W20" s="55">
        <f t="shared" si="7"/>
        <v>0</v>
      </c>
      <c r="X20" s="54"/>
      <c r="Y20" s="55">
        <f t="shared" si="1"/>
        <v>0</v>
      </c>
      <c r="Z20" s="160">
        <v>0</v>
      </c>
      <c r="AA20" s="7">
        <v>26566</v>
      </c>
      <c r="AB20" s="7">
        <v>0</v>
      </c>
      <c r="AC20" s="14">
        <f t="shared" si="8"/>
        <v>0</v>
      </c>
      <c r="AD20" s="7">
        <v>0</v>
      </c>
      <c r="AE20" s="14">
        <f t="shared" si="9"/>
        <v>0</v>
      </c>
      <c r="AF20" s="7">
        <v>0</v>
      </c>
      <c r="AG20" s="7">
        <v>26400</v>
      </c>
      <c r="AH20" s="7"/>
      <c r="AI20" s="14">
        <f t="shared" si="10"/>
        <v>0</v>
      </c>
      <c r="AJ20" s="7"/>
      <c r="AK20" s="14">
        <f t="shared" si="2"/>
        <v>0</v>
      </c>
      <c r="AL20" s="159">
        <v>0</v>
      </c>
      <c r="AM20" s="8">
        <f t="shared" si="23"/>
        <v>36604</v>
      </c>
      <c r="AN20" s="8">
        <f t="shared" si="11"/>
        <v>0</v>
      </c>
      <c r="AO20" s="13">
        <f t="shared" si="12"/>
        <v>0</v>
      </c>
      <c r="AP20" s="161">
        <f t="shared" si="13"/>
        <v>0</v>
      </c>
      <c r="AQ20" s="13">
        <f t="shared" si="3"/>
        <v>0</v>
      </c>
      <c r="AR20" s="162">
        <f t="shared" si="14"/>
        <v>0</v>
      </c>
      <c r="AS20" s="133">
        <f t="shared" si="15"/>
        <v>36329</v>
      </c>
      <c r="AT20" s="133">
        <f t="shared" si="16"/>
        <v>0</v>
      </c>
      <c r="AU20" s="124">
        <f t="shared" si="17"/>
        <v>0</v>
      </c>
      <c r="AV20" s="133">
        <f t="shared" si="18"/>
        <v>0</v>
      </c>
      <c r="AW20" s="136">
        <f t="shared" si="19"/>
        <v>0</v>
      </c>
      <c r="AX20" s="133">
        <f t="shared" si="20"/>
        <v>0</v>
      </c>
    </row>
    <row r="21" spans="1:51" s="154" customFormat="1" x14ac:dyDescent="0.2">
      <c r="A21" s="155" t="s">
        <v>29</v>
      </c>
      <c r="B21" s="155" t="s">
        <v>30</v>
      </c>
      <c r="C21" s="145">
        <v>8514</v>
      </c>
      <c r="D21" s="112">
        <v>0</v>
      </c>
      <c r="E21" s="113">
        <f t="shared" si="21"/>
        <v>0</v>
      </c>
      <c r="F21" s="112">
        <v>0</v>
      </c>
      <c r="G21" s="113">
        <f t="shared" si="22"/>
        <v>0</v>
      </c>
      <c r="H21" s="112">
        <v>0</v>
      </c>
      <c r="I21" s="106">
        <v>8402</v>
      </c>
      <c r="J21" s="110"/>
      <c r="K21" s="111">
        <f t="shared" si="4"/>
        <v>0</v>
      </c>
      <c r="L21" s="110"/>
      <c r="M21" s="111">
        <f t="shared" si="0"/>
        <v>0</v>
      </c>
      <c r="N21" s="156">
        <v>0</v>
      </c>
      <c r="O21" s="54">
        <v>1524</v>
      </c>
      <c r="P21" s="54">
        <v>0</v>
      </c>
      <c r="Q21" s="55">
        <f t="shared" si="5"/>
        <v>0</v>
      </c>
      <c r="R21" s="54">
        <v>0</v>
      </c>
      <c r="S21" s="55">
        <f t="shared" si="6"/>
        <v>0</v>
      </c>
      <c r="T21" s="54">
        <v>0</v>
      </c>
      <c r="U21" s="56">
        <v>1527</v>
      </c>
      <c r="V21" s="54"/>
      <c r="W21" s="55">
        <f t="shared" si="7"/>
        <v>0</v>
      </c>
      <c r="X21" s="54"/>
      <c r="Y21" s="55">
        <f t="shared" si="1"/>
        <v>0</v>
      </c>
      <c r="Z21" s="160">
        <v>0</v>
      </c>
      <c r="AA21" s="7">
        <v>26566</v>
      </c>
      <c r="AB21" s="7">
        <v>0</v>
      </c>
      <c r="AC21" s="14">
        <f t="shared" si="8"/>
        <v>0</v>
      </c>
      <c r="AD21" s="7">
        <v>0</v>
      </c>
      <c r="AE21" s="14">
        <f t="shared" si="9"/>
        <v>0</v>
      </c>
      <c r="AF21" s="7">
        <v>0</v>
      </c>
      <c r="AG21" s="7">
        <v>26400</v>
      </c>
      <c r="AH21" s="7"/>
      <c r="AI21" s="14">
        <f t="shared" si="10"/>
        <v>0</v>
      </c>
      <c r="AJ21" s="7"/>
      <c r="AK21" s="14">
        <f t="shared" si="2"/>
        <v>0</v>
      </c>
      <c r="AL21" s="159">
        <v>0</v>
      </c>
      <c r="AM21" s="8">
        <f t="shared" si="23"/>
        <v>36604</v>
      </c>
      <c r="AN21" s="8">
        <f t="shared" si="11"/>
        <v>0</v>
      </c>
      <c r="AO21" s="13">
        <f t="shared" si="12"/>
        <v>0</v>
      </c>
      <c r="AP21" s="161">
        <f t="shared" si="13"/>
        <v>0</v>
      </c>
      <c r="AQ21" s="13">
        <f t="shared" si="3"/>
        <v>0</v>
      </c>
      <c r="AR21" s="162">
        <f t="shared" si="14"/>
        <v>0</v>
      </c>
      <c r="AS21" s="133">
        <f t="shared" si="15"/>
        <v>36329</v>
      </c>
      <c r="AT21" s="133">
        <f t="shared" si="16"/>
        <v>0</v>
      </c>
      <c r="AU21" s="124">
        <f t="shared" si="17"/>
        <v>0</v>
      </c>
      <c r="AV21" s="133">
        <f t="shared" si="18"/>
        <v>0</v>
      </c>
      <c r="AW21" s="136">
        <f t="shared" si="19"/>
        <v>0</v>
      </c>
      <c r="AX21" s="133">
        <f t="shared" si="20"/>
        <v>0</v>
      </c>
      <c r="AY21" s="92"/>
    </row>
    <row r="22" spans="1:51" x14ac:dyDescent="0.2">
      <c r="A22" s="9" t="s">
        <v>31</v>
      </c>
      <c r="B22" s="9" t="s">
        <v>32</v>
      </c>
      <c r="C22" s="145">
        <v>8514</v>
      </c>
      <c r="D22" s="106">
        <v>116</v>
      </c>
      <c r="E22" s="109">
        <f t="shared" si="21"/>
        <v>1362.4618275781065</v>
      </c>
      <c r="F22" s="106">
        <v>57</v>
      </c>
      <c r="G22" s="109">
        <f t="shared" si="22"/>
        <v>669.48555320648347</v>
      </c>
      <c r="H22" s="106">
        <v>57</v>
      </c>
      <c r="I22" s="106">
        <v>8402</v>
      </c>
      <c r="J22" s="145">
        <v>184</v>
      </c>
      <c r="K22" s="107">
        <f t="shared" si="4"/>
        <v>2189.954772673173</v>
      </c>
      <c r="L22" s="145">
        <v>78</v>
      </c>
      <c r="M22" s="107">
        <f t="shared" si="0"/>
        <v>928.35039276362772</v>
      </c>
      <c r="N22" s="108">
        <v>56</v>
      </c>
      <c r="O22" s="50">
        <v>1524</v>
      </c>
      <c r="P22" s="50">
        <v>84</v>
      </c>
      <c r="Q22" s="52">
        <f t="shared" si="5"/>
        <v>5511.8110236220473</v>
      </c>
      <c r="R22" s="50">
        <v>66</v>
      </c>
      <c r="S22" s="52">
        <f t="shared" si="6"/>
        <v>4330.7086614173231</v>
      </c>
      <c r="T22" s="50">
        <v>34</v>
      </c>
      <c r="U22" s="48">
        <v>1527</v>
      </c>
      <c r="V22" s="50">
        <v>102</v>
      </c>
      <c r="W22" s="52">
        <f t="shared" si="7"/>
        <v>6679.7642436149317</v>
      </c>
      <c r="X22" s="50">
        <v>21</v>
      </c>
      <c r="Y22" s="52">
        <f t="shared" si="1"/>
        <v>1375.2455795677799</v>
      </c>
      <c r="Z22" s="53">
        <v>30</v>
      </c>
      <c r="AA22" s="10">
        <v>26566</v>
      </c>
      <c r="AB22" s="10">
        <v>2054</v>
      </c>
      <c r="AC22" s="11">
        <f t="shared" si="8"/>
        <v>7731.6871188737477</v>
      </c>
      <c r="AD22" s="10">
        <v>220</v>
      </c>
      <c r="AE22" s="11">
        <f t="shared" si="9"/>
        <v>828.12617631559135</v>
      </c>
      <c r="AF22" s="10">
        <v>1306</v>
      </c>
      <c r="AG22" s="10">
        <v>26400</v>
      </c>
      <c r="AH22" s="10">
        <v>2204</v>
      </c>
      <c r="AI22" s="11">
        <f t="shared" si="10"/>
        <v>8348.484848484848</v>
      </c>
      <c r="AJ22" s="10">
        <v>320</v>
      </c>
      <c r="AK22" s="11">
        <f t="shared" si="2"/>
        <v>1212.121212121212</v>
      </c>
      <c r="AL22" s="42">
        <v>1374</v>
      </c>
      <c r="AM22" s="12">
        <f t="shared" si="23"/>
        <v>36604</v>
      </c>
      <c r="AN22" s="12">
        <f t="shared" si="11"/>
        <v>2254</v>
      </c>
      <c r="AO22" s="23">
        <f t="shared" si="12"/>
        <v>6157.7969620806471</v>
      </c>
      <c r="AP22" s="37">
        <f t="shared" si="13"/>
        <v>343</v>
      </c>
      <c r="AQ22" s="23">
        <f t="shared" si="3"/>
        <v>937.05605944705496</v>
      </c>
      <c r="AR22" s="116">
        <f t="shared" si="14"/>
        <v>1397</v>
      </c>
      <c r="AS22" s="133">
        <f t="shared" si="15"/>
        <v>36329</v>
      </c>
      <c r="AT22" s="133">
        <f t="shared" si="16"/>
        <v>2490</v>
      </c>
      <c r="AU22" s="123">
        <f t="shared" si="17"/>
        <v>6854.0284621101591</v>
      </c>
      <c r="AV22" s="134">
        <f t="shared" si="18"/>
        <v>419</v>
      </c>
      <c r="AW22" s="135">
        <f t="shared" si="19"/>
        <v>1153.3485645076935</v>
      </c>
      <c r="AX22" s="134">
        <f t="shared" si="20"/>
        <v>1460</v>
      </c>
    </row>
    <row r="23" spans="1:51" x14ac:dyDescent="0.2">
      <c r="A23" s="1" t="s">
        <v>33</v>
      </c>
      <c r="B23" s="1" t="s">
        <v>34</v>
      </c>
      <c r="C23" s="145">
        <v>8514</v>
      </c>
      <c r="D23" s="112">
        <v>39</v>
      </c>
      <c r="E23" s="113">
        <f t="shared" si="21"/>
        <v>458.06906272022553</v>
      </c>
      <c r="F23" s="112">
        <v>3</v>
      </c>
      <c r="G23" s="113">
        <f t="shared" si="22"/>
        <v>35.236081747709655</v>
      </c>
      <c r="H23" s="112">
        <v>15</v>
      </c>
      <c r="I23" s="106">
        <v>8402</v>
      </c>
      <c r="J23" s="110">
        <v>43</v>
      </c>
      <c r="K23" s="111">
        <f t="shared" si="4"/>
        <v>511.7829088312306</v>
      </c>
      <c r="L23" s="110">
        <v>11</v>
      </c>
      <c r="M23" s="111">
        <f t="shared" si="0"/>
        <v>130.92120923589621</v>
      </c>
      <c r="N23" s="156">
        <v>0</v>
      </c>
      <c r="O23" s="54">
        <v>1524</v>
      </c>
      <c r="P23" s="54">
        <v>12</v>
      </c>
      <c r="Q23" s="55">
        <f t="shared" si="5"/>
        <v>787.40157480314963</v>
      </c>
      <c r="R23" s="54">
        <v>4</v>
      </c>
      <c r="S23" s="55">
        <f t="shared" si="6"/>
        <v>262.46719160104988</v>
      </c>
      <c r="T23" s="54">
        <v>2</v>
      </c>
      <c r="U23" s="56">
        <v>1527</v>
      </c>
      <c r="V23" s="54">
        <v>17</v>
      </c>
      <c r="W23" s="55">
        <f t="shared" si="7"/>
        <v>1113.2940406024884</v>
      </c>
      <c r="X23" s="54">
        <v>7</v>
      </c>
      <c r="Y23" s="55">
        <f t="shared" si="1"/>
        <v>458.41519318926004</v>
      </c>
      <c r="Z23" s="160">
        <v>2</v>
      </c>
      <c r="AA23" s="7">
        <v>26566</v>
      </c>
      <c r="AB23" s="7">
        <v>457</v>
      </c>
      <c r="AC23" s="14">
        <f t="shared" si="8"/>
        <v>1720.2439208010237</v>
      </c>
      <c r="AD23" s="7">
        <v>64</v>
      </c>
      <c r="AE23" s="14">
        <f t="shared" si="9"/>
        <v>240.9094331099902</v>
      </c>
      <c r="AF23" s="7">
        <v>234</v>
      </c>
      <c r="AG23" s="7">
        <v>26400</v>
      </c>
      <c r="AH23" s="7">
        <v>489</v>
      </c>
      <c r="AI23" s="14">
        <f t="shared" si="10"/>
        <v>1852.2727272727275</v>
      </c>
      <c r="AJ23" s="7">
        <v>163</v>
      </c>
      <c r="AK23" s="14">
        <f t="shared" si="2"/>
        <v>617.42424242424238</v>
      </c>
      <c r="AL23" s="159">
        <v>220</v>
      </c>
      <c r="AM23" s="8">
        <f t="shared" si="23"/>
        <v>36604</v>
      </c>
      <c r="AN23" s="8">
        <f t="shared" si="11"/>
        <v>508</v>
      </c>
      <c r="AO23" s="13">
        <f t="shared" si="12"/>
        <v>1387.8264670527813</v>
      </c>
      <c r="AP23" s="161">
        <f t="shared" si="13"/>
        <v>71</v>
      </c>
      <c r="AQ23" s="13">
        <f t="shared" si="3"/>
        <v>193.96787236367609</v>
      </c>
      <c r="AR23" s="162">
        <f t="shared" si="14"/>
        <v>251</v>
      </c>
      <c r="AS23" s="133">
        <f t="shared" si="15"/>
        <v>36329</v>
      </c>
      <c r="AT23" s="133">
        <f t="shared" si="16"/>
        <v>549</v>
      </c>
      <c r="AU23" s="124">
        <f t="shared" si="17"/>
        <v>1511.1894079110352</v>
      </c>
      <c r="AV23" s="133">
        <f t="shared" si="18"/>
        <v>181</v>
      </c>
      <c r="AW23" s="136">
        <f t="shared" si="19"/>
        <v>498.22455889234499</v>
      </c>
      <c r="AX23" s="133">
        <f t="shared" si="20"/>
        <v>222</v>
      </c>
    </row>
    <row r="24" spans="1:51" x14ac:dyDescent="0.2">
      <c r="A24" s="1" t="s">
        <v>35</v>
      </c>
      <c r="B24" s="1" t="s">
        <v>36</v>
      </c>
      <c r="C24" s="145">
        <v>8514</v>
      </c>
      <c r="D24" s="112">
        <v>0</v>
      </c>
      <c r="E24" s="113">
        <f t="shared" si="21"/>
        <v>0</v>
      </c>
      <c r="F24" s="112">
        <v>0</v>
      </c>
      <c r="G24" s="113">
        <f t="shared" si="22"/>
        <v>0</v>
      </c>
      <c r="H24" s="112">
        <v>0</v>
      </c>
      <c r="I24" s="106">
        <v>8402</v>
      </c>
      <c r="J24" s="110"/>
      <c r="K24" s="111">
        <f t="shared" si="4"/>
        <v>0</v>
      </c>
      <c r="L24" s="110"/>
      <c r="M24" s="111">
        <f t="shared" si="0"/>
        <v>0</v>
      </c>
      <c r="N24" s="156">
        <v>0</v>
      </c>
      <c r="O24" s="54">
        <v>1524</v>
      </c>
      <c r="P24" s="54">
        <v>0</v>
      </c>
      <c r="Q24" s="55">
        <f t="shared" si="5"/>
        <v>0</v>
      </c>
      <c r="R24" s="54">
        <v>0</v>
      </c>
      <c r="S24" s="55">
        <f t="shared" si="6"/>
        <v>0</v>
      </c>
      <c r="T24" s="54">
        <v>0</v>
      </c>
      <c r="U24" s="56">
        <v>1527</v>
      </c>
      <c r="V24" s="54"/>
      <c r="W24" s="55">
        <f t="shared" si="7"/>
        <v>0</v>
      </c>
      <c r="X24" s="54"/>
      <c r="Y24" s="55">
        <f t="shared" si="1"/>
        <v>0</v>
      </c>
      <c r="Z24" s="160">
        <v>0</v>
      </c>
      <c r="AA24" s="7">
        <v>26566</v>
      </c>
      <c r="AB24" s="7">
        <v>0</v>
      </c>
      <c r="AC24" s="14">
        <f t="shared" si="8"/>
        <v>0</v>
      </c>
      <c r="AD24" s="7">
        <v>0</v>
      </c>
      <c r="AE24" s="14">
        <f t="shared" si="9"/>
        <v>0</v>
      </c>
      <c r="AF24" s="7">
        <v>0</v>
      </c>
      <c r="AG24" s="7">
        <v>26400</v>
      </c>
      <c r="AH24" s="7"/>
      <c r="AI24" s="14">
        <f t="shared" si="10"/>
        <v>0</v>
      </c>
      <c r="AJ24" s="7"/>
      <c r="AK24" s="14">
        <f t="shared" si="2"/>
        <v>0</v>
      </c>
      <c r="AL24" s="159">
        <v>0</v>
      </c>
      <c r="AM24" s="8">
        <f t="shared" si="23"/>
        <v>36604</v>
      </c>
      <c r="AN24" s="8">
        <f t="shared" si="11"/>
        <v>0</v>
      </c>
      <c r="AO24" s="13">
        <f t="shared" si="12"/>
        <v>0</v>
      </c>
      <c r="AP24" s="161">
        <f t="shared" si="13"/>
        <v>0</v>
      </c>
      <c r="AQ24" s="13">
        <f t="shared" si="3"/>
        <v>0</v>
      </c>
      <c r="AR24" s="162">
        <f t="shared" si="14"/>
        <v>0</v>
      </c>
      <c r="AS24" s="133">
        <f t="shared" si="15"/>
        <v>36329</v>
      </c>
      <c r="AT24" s="133">
        <f t="shared" si="16"/>
        <v>0</v>
      </c>
      <c r="AU24" s="124">
        <f t="shared" si="17"/>
        <v>0</v>
      </c>
      <c r="AV24" s="133">
        <f t="shared" si="18"/>
        <v>0</v>
      </c>
      <c r="AW24" s="136">
        <f t="shared" si="19"/>
        <v>0</v>
      </c>
      <c r="AX24" s="133">
        <f t="shared" si="20"/>
        <v>0</v>
      </c>
    </row>
    <row r="25" spans="1:51" x14ac:dyDescent="0.2">
      <c r="A25" s="1" t="s">
        <v>37</v>
      </c>
      <c r="B25" s="1" t="s">
        <v>38</v>
      </c>
      <c r="C25" s="145">
        <v>8514</v>
      </c>
      <c r="D25" s="112">
        <v>21</v>
      </c>
      <c r="E25" s="113">
        <f t="shared" si="21"/>
        <v>246.65257223396756</v>
      </c>
      <c r="F25" s="112">
        <v>0</v>
      </c>
      <c r="G25" s="113">
        <f t="shared" si="22"/>
        <v>0</v>
      </c>
      <c r="H25" s="112">
        <v>0</v>
      </c>
      <c r="I25" s="106">
        <v>8402</v>
      </c>
      <c r="J25" s="110">
        <v>19</v>
      </c>
      <c r="K25" s="111">
        <f t="shared" si="4"/>
        <v>226.13663413472983</v>
      </c>
      <c r="L25" s="110">
        <v>11</v>
      </c>
      <c r="M25" s="111">
        <f t="shared" si="0"/>
        <v>130.92120923589621</v>
      </c>
      <c r="N25" s="156">
        <v>0</v>
      </c>
      <c r="O25" s="54">
        <v>1524</v>
      </c>
      <c r="P25" s="54">
        <v>0</v>
      </c>
      <c r="Q25" s="55">
        <f t="shared" si="5"/>
        <v>0</v>
      </c>
      <c r="R25" s="54">
        <v>0</v>
      </c>
      <c r="S25" s="55">
        <f t="shared" si="6"/>
        <v>0</v>
      </c>
      <c r="T25" s="54">
        <v>0</v>
      </c>
      <c r="U25" s="56">
        <v>1527</v>
      </c>
      <c r="V25" s="54"/>
      <c r="W25" s="55">
        <f t="shared" si="7"/>
        <v>0</v>
      </c>
      <c r="X25" s="54"/>
      <c r="Y25" s="55">
        <f t="shared" si="1"/>
        <v>0</v>
      </c>
      <c r="Z25" s="160">
        <v>0</v>
      </c>
      <c r="AA25" s="7">
        <v>26566</v>
      </c>
      <c r="AB25" s="7">
        <v>61</v>
      </c>
      <c r="AC25" s="14">
        <f t="shared" si="8"/>
        <v>229.61680343295941</v>
      </c>
      <c r="AD25" s="7">
        <v>3</v>
      </c>
      <c r="AE25" s="14">
        <f t="shared" si="9"/>
        <v>11.29262967703079</v>
      </c>
      <c r="AF25" s="7">
        <v>48</v>
      </c>
      <c r="AG25" s="7">
        <v>26400</v>
      </c>
      <c r="AH25" s="7">
        <v>152</v>
      </c>
      <c r="AI25" s="14">
        <f t="shared" si="10"/>
        <v>575.75757575757575</v>
      </c>
      <c r="AJ25" s="7">
        <v>72</v>
      </c>
      <c r="AK25" s="14">
        <f t="shared" si="2"/>
        <v>272.72727272727275</v>
      </c>
      <c r="AL25" s="159">
        <v>25</v>
      </c>
      <c r="AM25" s="8">
        <f t="shared" si="23"/>
        <v>36604</v>
      </c>
      <c r="AN25" s="8">
        <f t="shared" si="11"/>
        <v>82</v>
      </c>
      <c r="AO25" s="13">
        <f t="shared" si="12"/>
        <v>224.01923287072452</v>
      </c>
      <c r="AP25" s="161">
        <f t="shared" si="13"/>
        <v>3</v>
      </c>
      <c r="AQ25" s="13">
        <f t="shared" si="3"/>
        <v>8.195825592831385</v>
      </c>
      <c r="AR25" s="162">
        <f t="shared" si="14"/>
        <v>48</v>
      </c>
      <c r="AS25" s="133">
        <f t="shared" si="15"/>
        <v>36329</v>
      </c>
      <c r="AT25" s="133">
        <f t="shared" si="16"/>
        <v>171</v>
      </c>
      <c r="AU25" s="124">
        <f t="shared" si="17"/>
        <v>470.69834016901098</v>
      </c>
      <c r="AV25" s="133">
        <f t="shared" si="18"/>
        <v>83</v>
      </c>
      <c r="AW25" s="136">
        <f t="shared" si="19"/>
        <v>228.46761540367197</v>
      </c>
      <c r="AX25" s="133">
        <f t="shared" si="20"/>
        <v>25</v>
      </c>
    </row>
    <row r="26" spans="1:51" x14ac:dyDescent="0.2">
      <c r="A26" s="1" t="s">
        <v>39</v>
      </c>
      <c r="B26" s="1" t="s">
        <v>40</v>
      </c>
      <c r="C26" s="145">
        <v>8514</v>
      </c>
      <c r="D26" s="112">
        <v>2</v>
      </c>
      <c r="E26" s="113">
        <f t="shared" si="21"/>
        <v>23.490721165139771</v>
      </c>
      <c r="F26" s="112">
        <v>0</v>
      </c>
      <c r="G26" s="113">
        <f t="shared" si="22"/>
        <v>0</v>
      </c>
      <c r="H26" s="112">
        <v>1</v>
      </c>
      <c r="I26" s="106">
        <v>8402</v>
      </c>
      <c r="J26" s="110"/>
      <c r="K26" s="111">
        <f t="shared" si="4"/>
        <v>0</v>
      </c>
      <c r="L26" s="110"/>
      <c r="M26" s="111">
        <f t="shared" si="0"/>
        <v>0</v>
      </c>
      <c r="N26" s="156">
        <v>0</v>
      </c>
      <c r="O26" s="54">
        <v>1524</v>
      </c>
      <c r="P26" s="54">
        <v>9</v>
      </c>
      <c r="Q26" s="55">
        <f t="shared" si="5"/>
        <v>590.55118110236219</v>
      </c>
      <c r="R26" s="54">
        <v>2</v>
      </c>
      <c r="S26" s="55">
        <f t="shared" si="6"/>
        <v>131.23359580052494</v>
      </c>
      <c r="T26" s="54">
        <v>0</v>
      </c>
      <c r="U26" s="56">
        <v>1527</v>
      </c>
      <c r="V26" s="54">
        <v>5</v>
      </c>
      <c r="W26" s="55">
        <f t="shared" si="7"/>
        <v>327.43942370661426</v>
      </c>
      <c r="X26" s="54">
        <v>2</v>
      </c>
      <c r="Y26" s="55">
        <f t="shared" si="1"/>
        <v>130.97576948264572</v>
      </c>
      <c r="Z26" s="160">
        <v>2</v>
      </c>
      <c r="AA26" s="7">
        <v>26566</v>
      </c>
      <c r="AB26" s="7">
        <v>87</v>
      </c>
      <c r="AC26" s="14">
        <f t="shared" si="8"/>
        <v>327.48626063389293</v>
      </c>
      <c r="AD26" s="7">
        <v>25</v>
      </c>
      <c r="AE26" s="14">
        <f t="shared" si="9"/>
        <v>94.105247308589924</v>
      </c>
      <c r="AF26" s="7">
        <v>62</v>
      </c>
      <c r="AG26" s="7">
        <v>26400</v>
      </c>
      <c r="AH26" s="7">
        <v>117</v>
      </c>
      <c r="AI26" s="14">
        <f t="shared" si="10"/>
        <v>443.18181818181819</v>
      </c>
      <c r="AJ26" s="7">
        <v>11</v>
      </c>
      <c r="AK26" s="14">
        <f t="shared" si="2"/>
        <v>41.666666666666671</v>
      </c>
      <c r="AL26" s="159">
        <v>67</v>
      </c>
      <c r="AM26" s="8">
        <f t="shared" si="23"/>
        <v>36604</v>
      </c>
      <c r="AN26" s="8">
        <f t="shared" si="11"/>
        <v>98</v>
      </c>
      <c r="AO26" s="13">
        <f t="shared" si="12"/>
        <v>267.73030269915853</v>
      </c>
      <c r="AP26" s="161">
        <f t="shared" si="13"/>
        <v>27</v>
      </c>
      <c r="AQ26" s="13">
        <f t="shared" si="3"/>
        <v>73.762430335482463</v>
      </c>
      <c r="AR26" s="162">
        <f t="shared" si="14"/>
        <v>63</v>
      </c>
      <c r="AS26" s="133">
        <f t="shared" si="15"/>
        <v>36329</v>
      </c>
      <c r="AT26" s="133">
        <f t="shared" si="16"/>
        <v>122</v>
      </c>
      <c r="AU26" s="124">
        <f t="shared" si="17"/>
        <v>335.8198684246745</v>
      </c>
      <c r="AV26" s="133">
        <f t="shared" si="18"/>
        <v>13</v>
      </c>
      <c r="AW26" s="136">
        <f t="shared" si="19"/>
        <v>35.784084340334168</v>
      </c>
      <c r="AX26" s="133">
        <f t="shared" si="20"/>
        <v>69</v>
      </c>
    </row>
    <row r="27" spans="1:51" x14ac:dyDescent="0.2">
      <c r="A27" s="1" t="s">
        <v>41</v>
      </c>
      <c r="B27" s="1" t="s">
        <v>42</v>
      </c>
      <c r="C27" s="145">
        <v>8514</v>
      </c>
      <c r="D27" s="112">
        <v>0</v>
      </c>
      <c r="E27" s="113">
        <f t="shared" si="21"/>
        <v>0</v>
      </c>
      <c r="F27" s="112">
        <v>0</v>
      </c>
      <c r="G27" s="113">
        <f t="shared" si="22"/>
        <v>0</v>
      </c>
      <c r="H27" s="112">
        <v>0</v>
      </c>
      <c r="I27" s="106">
        <v>8402</v>
      </c>
      <c r="J27" s="110"/>
      <c r="K27" s="111">
        <f t="shared" si="4"/>
        <v>0</v>
      </c>
      <c r="L27" s="110"/>
      <c r="M27" s="111">
        <f t="shared" si="0"/>
        <v>0</v>
      </c>
      <c r="N27" s="156">
        <v>0</v>
      </c>
      <c r="O27" s="54">
        <v>1524</v>
      </c>
      <c r="P27" s="54">
        <v>0</v>
      </c>
      <c r="Q27" s="55">
        <f t="shared" si="5"/>
        <v>0</v>
      </c>
      <c r="R27" s="54">
        <v>0</v>
      </c>
      <c r="S27" s="55">
        <f t="shared" si="6"/>
        <v>0</v>
      </c>
      <c r="T27" s="54">
        <v>0</v>
      </c>
      <c r="U27" s="56">
        <v>1527</v>
      </c>
      <c r="V27" s="54">
        <v>1</v>
      </c>
      <c r="W27" s="55">
        <f t="shared" si="7"/>
        <v>65.487884741322858</v>
      </c>
      <c r="X27" s="54"/>
      <c r="Y27" s="55">
        <f t="shared" si="1"/>
        <v>0</v>
      </c>
      <c r="Z27" s="160">
        <v>0</v>
      </c>
      <c r="AA27" s="7">
        <v>26566</v>
      </c>
      <c r="AB27" s="7">
        <v>104</v>
      </c>
      <c r="AC27" s="14">
        <f t="shared" si="8"/>
        <v>391.4778288037341</v>
      </c>
      <c r="AD27" s="7">
        <v>24</v>
      </c>
      <c r="AE27" s="14">
        <f t="shared" si="9"/>
        <v>90.341037416246323</v>
      </c>
      <c r="AF27" s="7">
        <v>42</v>
      </c>
      <c r="AG27" s="7">
        <v>26400</v>
      </c>
      <c r="AH27" s="7">
        <v>90</v>
      </c>
      <c r="AI27" s="14">
        <f t="shared" si="10"/>
        <v>340.90909090909088</v>
      </c>
      <c r="AJ27" s="7">
        <v>65</v>
      </c>
      <c r="AK27" s="14">
        <f t="shared" si="2"/>
        <v>246.21212121212119</v>
      </c>
      <c r="AL27" s="159">
        <v>65</v>
      </c>
      <c r="AM27" s="8">
        <f t="shared" si="23"/>
        <v>36604</v>
      </c>
      <c r="AN27" s="8">
        <f t="shared" si="11"/>
        <v>104</v>
      </c>
      <c r="AO27" s="13">
        <f t="shared" si="12"/>
        <v>284.12195388482132</v>
      </c>
      <c r="AP27" s="161">
        <f t="shared" si="13"/>
        <v>24</v>
      </c>
      <c r="AQ27" s="13">
        <f t="shared" si="3"/>
        <v>65.56660474265108</v>
      </c>
      <c r="AR27" s="162">
        <f t="shared" si="14"/>
        <v>42</v>
      </c>
      <c r="AS27" s="133">
        <f t="shared" si="15"/>
        <v>36329</v>
      </c>
      <c r="AT27" s="133">
        <f t="shared" si="16"/>
        <v>91</v>
      </c>
      <c r="AU27" s="124">
        <f t="shared" si="17"/>
        <v>250.48859038233917</v>
      </c>
      <c r="AV27" s="133">
        <f t="shared" si="18"/>
        <v>65</v>
      </c>
      <c r="AW27" s="136">
        <f t="shared" si="19"/>
        <v>178.92042170167085</v>
      </c>
      <c r="AX27" s="133">
        <f t="shared" si="20"/>
        <v>65</v>
      </c>
    </row>
    <row r="28" spans="1:51" x14ac:dyDescent="0.2">
      <c r="A28" s="1" t="s">
        <v>43</v>
      </c>
      <c r="B28" s="1" t="s">
        <v>44</v>
      </c>
      <c r="C28" s="145">
        <v>8514</v>
      </c>
      <c r="D28" s="112">
        <v>0</v>
      </c>
      <c r="E28" s="113">
        <f t="shared" si="21"/>
        <v>0</v>
      </c>
      <c r="F28" s="112">
        <v>0</v>
      </c>
      <c r="G28" s="113">
        <f t="shared" si="22"/>
        <v>0</v>
      </c>
      <c r="H28" s="112">
        <v>0</v>
      </c>
      <c r="I28" s="106">
        <v>8402</v>
      </c>
      <c r="J28" s="110"/>
      <c r="K28" s="111">
        <f t="shared" si="4"/>
        <v>0</v>
      </c>
      <c r="L28" s="110"/>
      <c r="M28" s="111">
        <f t="shared" si="0"/>
        <v>0</v>
      </c>
      <c r="N28" s="156">
        <v>0</v>
      </c>
      <c r="O28" s="54">
        <v>1524</v>
      </c>
      <c r="P28" s="54">
        <v>0</v>
      </c>
      <c r="Q28" s="55">
        <f t="shared" si="5"/>
        <v>0</v>
      </c>
      <c r="R28" s="54">
        <v>0</v>
      </c>
      <c r="S28" s="55">
        <f t="shared" si="6"/>
        <v>0</v>
      </c>
      <c r="T28" s="54">
        <v>0</v>
      </c>
      <c r="U28" s="56">
        <v>1527</v>
      </c>
      <c r="V28" s="54"/>
      <c r="W28" s="55">
        <f t="shared" si="7"/>
        <v>0</v>
      </c>
      <c r="X28" s="54"/>
      <c r="Y28" s="55">
        <f t="shared" si="1"/>
        <v>0</v>
      </c>
      <c r="Z28" s="160">
        <v>0</v>
      </c>
      <c r="AA28" s="7">
        <v>26566</v>
      </c>
      <c r="AB28" s="7">
        <v>72</v>
      </c>
      <c r="AC28" s="14">
        <f t="shared" si="8"/>
        <v>271.02311224873898</v>
      </c>
      <c r="AD28" s="7">
        <v>10</v>
      </c>
      <c r="AE28" s="14">
        <f t="shared" si="9"/>
        <v>37.642098923435974</v>
      </c>
      <c r="AF28" s="7">
        <v>62</v>
      </c>
      <c r="AG28" s="7">
        <v>26400</v>
      </c>
      <c r="AH28" s="7">
        <v>81</v>
      </c>
      <c r="AI28" s="14">
        <f t="shared" si="10"/>
        <v>306.81818181818181</v>
      </c>
      <c r="AJ28" s="7">
        <v>6</v>
      </c>
      <c r="AK28" s="14">
        <f t="shared" si="2"/>
        <v>22.727272727272727</v>
      </c>
      <c r="AL28" s="159">
        <v>61</v>
      </c>
      <c r="AM28" s="8">
        <f t="shared" si="23"/>
        <v>36604</v>
      </c>
      <c r="AN28" s="8">
        <f t="shared" si="11"/>
        <v>72</v>
      </c>
      <c r="AO28" s="13">
        <f t="shared" si="12"/>
        <v>196.6998142279532</v>
      </c>
      <c r="AP28" s="161">
        <f t="shared" si="13"/>
        <v>10</v>
      </c>
      <c r="AQ28" s="13">
        <f t="shared" si="3"/>
        <v>27.319418642771282</v>
      </c>
      <c r="AR28" s="162">
        <f t="shared" si="14"/>
        <v>62</v>
      </c>
      <c r="AS28" s="133">
        <f t="shared" si="15"/>
        <v>36329</v>
      </c>
      <c r="AT28" s="133">
        <f t="shared" si="16"/>
        <v>81</v>
      </c>
      <c r="AU28" s="124">
        <f t="shared" si="17"/>
        <v>222.96237165900521</v>
      </c>
      <c r="AV28" s="133">
        <f t="shared" si="18"/>
        <v>6</v>
      </c>
      <c r="AW28" s="136">
        <f t="shared" si="19"/>
        <v>16.515731234000384</v>
      </c>
      <c r="AX28" s="133">
        <f t="shared" si="20"/>
        <v>61</v>
      </c>
    </row>
    <row r="29" spans="1:51" x14ac:dyDescent="0.2">
      <c r="A29" s="1" t="s">
        <v>45</v>
      </c>
      <c r="B29" s="1" t="s">
        <v>46</v>
      </c>
      <c r="C29" s="145">
        <v>8514</v>
      </c>
      <c r="D29" s="112">
        <v>0</v>
      </c>
      <c r="E29" s="113">
        <f t="shared" si="21"/>
        <v>0</v>
      </c>
      <c r="F29" s="112">
        <v>0</v>
      </c>
      <c r="G29" s="113">
        <f t="shared" si="22"/>
        <v>0</v>
      </c>
      <c r="H29" s="112">
        <v>0</v>
      </c>
      <c r="I29" s="106">
        <v>8402</v>
      </c>
      <c r="J29" s="110"/>
      <c r="K29" s="111">
        <f t="shared" si="4"/>
        <v>0</v>
      </c>
      <c r="L29" s="110"/>
      <c r="M29" s="111">
        <f t="shared" si="0"/>
        <v>0</v>
      </c>
      <c r="N29" s="156">
        <v>0</v>
      </c>
      <c r="O29" s="54">
        <v>1524</v>
      </c>
      <c r="P29" s="54">
        <v>0</v>
      </c>
      <c r="Q29" s="55">
        <f t="shared" si="5"/>
        <v>0</v>
      </c>
      <c r="R29" s="54">
        <v>0</v>
      </c>
      <c r="S29" s="55">
        <f t="shared" si="6"/>
        <v>0</v>
      </c>
      <c r="T29" s="54">
        <v>0</v>
      </c>
      <c r="U29" s="56">
        <v>1527</v>
      </c>
      <c r="V29" s="54">
        <v>4</v>
      </c>
      <c r="W29" s="55">
        <f t="shared" si="7"/>
        <v>261.95153896529143</v>
      </c>
      <c r="X29" s="54"/>
      <c r="Y29" s="55">
        <f t="shared" si="1"/>
        <v>0</v>
      </c>
      <c r="Z29" s="160">
        <v>0</v>
      </c>
      <c r="AA29" s="7">
        <v>26566</v>
      </c>
      <c r="AB29" s="7">
        <v>22</v>
      </c>
      <c r="AC29" s="14">
        <f t="shared" si="8"/>
        <v>82.812617631559135</v>
      </c>
      <c r="AD29" s="7">
        <v>2</v>
      </c>
      <c r="AE29" s="14">
        <f t="shared" si="9"/>
        <v>7.5284197846871939</v>
      </c>
      <c r="AF29" s="7">
        <v>20</v>
      </c>
      <c r="AG29" s="7">
        <v>26400</v>
      </c>
      <c r="AH29" s="7">
        <v>1</v>
      </c>
      <c r="AI29" s="14">
        <f t="shared" si="10"/>
        <v>3.7878787878787881</v>
      </c>
      <c r="AJ29" s="7"/>
      <c r="AK29" s="14">
        <f t="shared" si="2"/>
        <v>0</v>
      </c>
      <c r="AL29" s="159">
        <v>0</v>
      </c>
      <c r="AM29" s="8">
        <f t="shared" si="23"/>
        <v>36604</v>
      </c>
      <c r="AN29" s="8">
        <f t="shared" si="11"/>
        <v>22</v>
      </c>
      <c r="AO29" s="13">
        <f t="shared" si="12"/>
        <v>60.102721014096815</v>
      </c>
      <c r="AP29" s="161">
        <f t="shared" si="13"/>
        <v>2</v>
      </c>
      <c r="AQ29" s="13">
        <f t="shared" si="3"/>
        <v>5.4638837285542561</v>
      </c>
      <c r="AR29" s="162">
        <f t="shared" si="14"/>
        <v>20</v>
      </c>
      <c r="AS29" s="133">
        <f t="shared" si="15"/>
        <v>36329</v>
      </c>
      <c r="AT29" s="133">
        <f t="shared" si="16"/>
        <v>5</v>
      </c>
      <c r="AU29" s="124">
        <f t="shared" si="17"/>
        <v>13.763109361666988</v>
      </c>
      <c r="AV29" s="133">
        <f t="shared" si="18"/>
        <v>0</v>
      </c>
      <c r="AW29" s="136">
        <f t="shared" si="19"/>
        <v>0</v>
      </c>
      <c r="AX29" s="133">
        <f t="shared" si="20"/>
        <v>0</v>
      </c>
    </row>
    <row r="30" spans="1:51" x14ac:dyDescent="0.2">
      <c r="A30" s="1" t="s">
        <v>47</v>
      </c>
      <c r="B30" s="1" t="s">
        <v>48</v>
      </c>
      <c r="C30" s="145">
        <v>8514</v>
      </c>
      <c r="D30" s="112">
        <v>4</v>
      </c>
      <c r="E30" s="113">
        <f t="shared" si="21"/>
        <v>46.981442330279542</v>
      </c>
      <c r="F30" s="112">
        <v>0</v>
      </c>
      <c r="G30" s="113">
        <f t="shared" si="22"/>
        <v>0</v>
      </c>
      <c r="H30" s="112">
        <v>4</v>
      </c>
      <c r="I30" s="106">
        <v>8402</v>
      </c>
      <c r="J30" s="110">
        <v>3</v>
      </c>
      <c r="K30" s="111">
        <f t="shared" si="4"/>
        <v>35.705784337062603</v>
      </c>
      <c r="L30" s="110"/>
      <c r="M30" s="111">
        <f t="shared" si="0"/>
        <v>0</v>
      </c>
      <c r="N30" s="156">
        <v>3</v>
      </c>
      <c r="O30" s="54">
        <v>1524</v>
      </c>
      <c r="P30" s="54">
        <v>0</v>
      </c>
      <c r="Q30" s="55">
        <f t="shared" si="5"/>
        <v>0</v>
      </c>
      <c r="R30" s="54">
        <v>0</v>
      </c>
      <c r="S30" s="55">
        <f t="shared" si="6"/>
        <v>0</v>
      </c>
      <c r="T30" s="54">
        <v>0</v>
      </c>
      <c r="U30" s="56">
        <v>1527</v>
      </c>
      <c r="V30" s="54"/>
      <c r="W30" s="55">
        <f t="shared" si="7"/>
        <v>0</v>
      </c>
      <c r="X30" s="54"/>
      <c r="Y30" s="55">
        <f t="shared" si="1"/>
        <v>0</v>
      </c>
      <c r="Z30" s="160">
        <v>0</v>
      </c>
      <c r="AA30" s="7">
        <v>26566</v>
      </c>
      <c r="AB30" s="7">
        <v>1167</v>
      </c>
      <c r="AC30" s="14">
        <f t="shared" si="8"/>
        <v>4392.8329443649782</v>
      </c>
      <c r="AD30" s="7">
        <v>138</v>
      </c>
      <c r="AE30" s="14">
        <f t="shared" si="9"/>
        <v>519.46096514341639</v>
      </c>
      <c r="AF30" s="7">
        <v>1069</v>
      </c>
      <c r="AG30" s="7">
        <v>26400</v>
      </c>
      <c r="AH30" s="7">
        <v>1208</v>
      </c>
      <c r="AI30" s="14">
        <f t="shared" si="10"/>
        <v>4575.757575757576</v>
      </c>
      <c r="AJ30" s="7">
        <v>141</v>
      </c>
      <c r="AK30" s="14">
        <f t="shared" si="2"/>
        <v>534.09090909090901</v>
      </c>
      <c r="AL30" s="159">
        <v>1141</v>
      </c>
      <c r="AM30" s="8">
        <f t="shared" si="23"/>
        <v>36604</v>
      </c>
      <c r="AN30" s="8">
        <f t="shared" si="11"/>
        <v>1171</v>
      </c>
      <c r="AO30" s="13">
        <f t="shared" si="12"/>
        <v>3199.1039230685169</v>
      </c>
      <c r="AP30" s="161">
        <f t="shared" si="13"/>
        <v>138</v>
      </c>
      <c r="AQ30" s="13">
        <f t="shared" si="3"/>
        <v>377.00797727024366</v>
      </c>
      <c r="AR30" s="162">
        <f t="shared" si="14"/>
        <v>1073</v>
      </c>
      <c r="AS30" s="133">
        <f t="shared" si="15"/>
        <v>36329</v>
      </c>
      <c r="AT30" s="133">
        <f t="shared" si="16"/>
        <v>1211</v>
      </c>
      <c r="AU30" s="124">
        <f t="shared" si="17"/>
        <v>3333.4250873957444</v>
      </c>
      <c r="AV30" s="133">
        <f t="shared" si="18"/>
        <v>141</v>
      </c>
      <c r="AW30" s="136">
        <f t="shared" si="19"/>
        <v>388.11968399900906</v>
      </c>
      <c r="AX30" s="133">
        <f t="shared" si="20"/>
        <v>1144</v>
      </c>
    </row>
    <row r="31" spans="1:51" x14ac:dyDescent="0.2">
      <c r="A31" s="1" t="s">
        <v>49</v>
      </c>
      <c r="B31" s="1" t="s">
        <v>50</v>
      </c>
      <c r="C31" s="145">
        <v>8514</v>
      </c>
      <c r="D31" s="112">
        <v>0</v>
      </c>
      <c r="E31" s="113">
        <f t="shared" si="21"/>
        <v>0</v>
      </c>
      <c r="F31" s="112">
        <v>0</v>
      </c>
      <c r="G31" s="113">
        <f t="shared" si="22"/>
        <v>0</v>
      </c>
      <c r="H31" s="112">
        <v>0</v>
      </c>
      <c r="I31" s="106">
        <v>8402</v>
      </c>
      <c r="J31" s="110"/>
      <c r="K31" s="111">
        <f t="shared" si="4"/>
        <v>0</v>
      </c>
      <c r="L31" s="110"/>
      <c r="M31" s="111">
        <f t="shared" si="0"/>
        <v>0</v>
      </c>
      <c r="N31" s="156">
        <v>0</v>
      </c>
      <c r="O31" s="54">
        <v>1524</v>
      </c>
      <c r="P31" s="54">
        <v>0</v>
      </c>
      <c r="Q31" s="55">
        <f t="shared" si="5"/>
        <v>0</v>
      </c>
      <c r="R31" s="54">
        <v>0</v>
      </c>
      <c r="S31" s="55">
        <f t="shared" si="6"/>
        <v>0</v>
      </c>
      <c r="T31" s="54">
        <v>0</v>
      </c>
      <c r="U31" s="56">
        <v>1527</v>
      </c>
      <c r="V31" s="54"/>
      <c r="W31" s="55">
        <f t="shared" si="7"/>
        <v>0</v>
      </c>
      <c r="X31" s="54"/>
      <c r="Y31" s="55">
        <f t="shared" si="1"/>
        <v>0</v>
      </c>
      <c r="Z31" s="160">
        <v>0</v>
      </c>
      <c r="AA31" s="7">
        <v>26566</v>
      </c>
      <c r="AB31" s="7">
        <v>28</v>
      </c>
      <c r="AC31" s="14">
        <f t="shared" si="8"/>
        <v>105.39787698562071</v>
      </c>
      <c r="AD31" s="7">
        <v>2</v>
      </c>
      <c r="AE31" s="14">
        <f t="shared" si="9"/>
        <v>7.5284197846871939</v>
      </c>
      <c r="AF31" s="7">
        <v>28</v>
      </c>
      <c r="AG31" s="7">
        <v>26400</v>
      </c>
      <c r="AH31" s="7">
        <v>24</v>
      </c>
      <c r="AI31" s="14">
        <f t="shared" si="10"/>
        <v>90.909090909090907</v>
      </c>
      <c r="AJ31" s="7"/>
      <c r="AK31" s="14">
        <f t="shared" si="2"/>
        <v>0</v>
      </c>
      <c r="AL31" s="159">
        <v>24</v>
      </c>
      <c r="AM31" s="8">
        <f t="shared" si="23"/>
        <v>36604</v>
      </c>
      <c r="AN31" s="8">
        <f t="shared" si="11"/>
        <v>28</v>
      </c>
      <c r="AO31" s="13">
        <f t="shared" si="12"/>
        <v>76.494372199759582</v>
      </c>
      <c r="AP31" s="161">
        <f t="shared" si="13"/>
        <v>2</v>
      </c>
      <c r="AQ31" s="13">
        <f t="shared" si="3"/>
        <v>5.4638837285542561</v>
      </c>
      <c r="AR31" s="162">
        <f t="shared" si="14"/>
        <v>28</v>
      </c>
      <c r="AS31" s="133">
        <f t="shared" si="15"/>
        <v>36329</v>
      </c>
      <c r="AT31" s="133">
        <f t="shared" si="16"/>
        <v>24</v>
      </c>
      <c r="AU31" s="124">
        <f t="shared" si="17"/>
        <v>66.062924936001536</v>
      </c>
      <c r="AV31" s="133">
        <f t="shared" si="18"/>
        <v>0</v>
      </c>
      <c r="AW31" s="136">
        <f t="shared" si="19"/>
        <v>0</v>
      </c>
      <c r="AX31" s="133">
        <f t="shared" si="20"/>
        <v>24</v>
      </c>
    </row>
    <row r="32" spans="1:51" x14ac:dyDescent="0.2">
      <c r="A32" s="1" t="s">
        <v>51</v>
      </c>
      <c r="B32" s="1" t="s">
        <v>52</v>
      </c>
      <c r="C32" s="145">
        <v>8514</v>
      </c>
      <c r="D32" s="112">
        <v>0</v>
      </c>
      <c r="E32" s="113">
        <f t="shared" si="21"/>
        <v>0</v>
      </c>
      <c r="F32" s="112">
        <v>0</v>
      </c>
      <c r="G32" s="113">
        <f t="shared" si="22"/>
        <v>0</v>
      </c>
      <c r="H32" s="112">
        <v>0</v>
      </c>
      <c r="I32" s="106">
        <v>8402</v>
      </c>
      <c r="J32" s="110"/>
      <c r="K32" s="111">
        <f t="shared" si="4"/>
        <v>0</v>
      </c>
      <c r="L32" s="110"/>
      <c r="M32" s="111">
        <f t="shared" si="0"/>
        <v>0</v>
      </c>
      <c r="N32" s="156">
        <v>0</v>
      </c>
      <c r="O32" s="54">
        <v>1524</v>
      </c>
      <c r="P32" s="54">
        <v>0</v>
      </c>
      <c r="Q32" s="55">
        <f t="shared" si="5"/>
        <v>0</v>
      </c>
      <c r="R32" s="54">
        <v>0</v>
      </c>
      <c r="S32" s="55">
        <f t="shared" si="6"/>
        <v>0</v>
      </c>
      <c r="T32" s="54">
        <v>0</v>
      </c>
      <c r="U32" s="56">
        <v>1527</v>
      </c>
      <c r="V32" s="54"/>
      <c r="W32" s="55">
        <f t="shared" si="7"/>
        <v>0</v>
      </c>
      <c r="X32" s="54"/>
      <c r="Y32" s="55">
        <f t="shared" si="1"/>
        <v>0</v>
      </c>
      <c r="Z32" s="160">
        <v>0</v>
      </c>
      <c r="AA32" s="7">
        <v>26566</v>
      </c>
      <c r="AB32" s="7">
        <v>107</v>
      </c>
      <c r="AC32" s="14">
        <f t="shared" si="8"/>
        <v>402.77045848076483</v>
      </c>
      <c r="AD32" s="7">
        <v>0</v>
      </c>
      <c r="AE32" s="14">
        <f t="shared" si="9"/>
        <v>0</v>
      </c>
      <c r="AF32" s="7">
        <v>104</v>
      </c>
      <c r="AG32" s="7">
        <v>26400</v>
      </c>
      <c r="AH32" s="7">
        <v>98</v>
      </c>
      <c r="AI32" s="14">
        <f t="shared" si="10"/>
        <v>371.21212121212119</v>
      </c>
      <c r="AJ32" s="7"/>
      <c r="AK32" s="14">
        <f t="shared" si="2"/>
        <v>0</v>
      </c>
      <c r="AL32" s="159">
        <v>98</v>
      </c>
      <c r="AM32" s="8">
        <f t="shared" si="23"/>
        <v>36604</v>
      </c>
      <c r="AN32" s="8">
        <f t="shared" si="11"/>
        <v>107</v>
      </c>
      <c r="AO32" s="13">
        <f t="shared" si="12"/>
        <v>292.31777947765272</v>
      </c>
      <c r="AP32" s="161">
        <f t="shared" si="13"/>
        <v>0</v>
      </c>
      <c r="AQ32" s="13">
        <f t="shared" si="3"/>
        <v>0</v>
      </c>
      <c r="AR32" s="162">
        <f t="shared" si="14"/>
        <v>104</v>
      </c>
      <c r="AS32" s="133">
        <f t="shared" si="15"/>
        <v>36329</v>
      </c>
      <c r="AT32" s="133">
        <f t="shared" si="16"/>
        <v>98</v>
      </c>
      <c r="AU32" s="124">
        <f t="shared" si="17"/>
        <v>269.75694348867296</v>
      </c>
      <c r="AV32" s="133">
        <f t="shared" si="18"/>
        <v>0</v>
      </c>
      <c r="AW32" s="136">
        <f t="shared" si="19"/>
        <v>0</v>
      </c>
      <c r="AX32" s="133">
        <f t="shared" si="20"/>
        <v>98</v>
      </c>
    </row>
    <row r="33" spans="1:51" x14ac:dyDescent="0.2">
      <c r="A33" s="1" t="s">
        <v>53</v>
      </c>
      <c r="B33" s="1" t="s">
        <v>54</v>
      </c>
      <c r="C33" s="145">
        <v>8514</v>
      </c>
      <c r="D33" s="112">
        <v>4</v>
      </c>
      <c r="E33" s="113">
        <f t="shared" si="21"/>
        <v>46.981442330279542</v>
      </c>
      <c r="F33" s="112">
        <v>0</v>
      </c>
      <c r="G33" s="113">
        <f t="shared" si="22"/>
        <v>0</v>
      </c>
      <c r="H33" s="112">
        <v>4</v>
      </c>
      <c r="I33" s="106">
        <v>8402</v>
      </c>
      <c r="J33" s="110">
        <v>3</v>
      </c>
      <c r="K33" s="111">
        <f t="shared" si="4"/>
        <v>35.705784337062603</v>
      </c>
      <c r="L33" s="110"/>
      <c r="M33" s="111">
        <f t="shared" si="0"/>
        <v>0</v>
      </c>
      <c r="N33" s="156">
        <v>3</v>
      </c>
      <c r="O33" s="54">
        <v>1524</v>
      </c>
      <c r="P33" s="54">
        <v>0</v>
      </c>
      <c r="Q33" s="55">
        <f t="shared" si="5"/>
        <v>0</v>
      </c>
      <c r="R33" s="54">
        <v>0</v>
      </c>
      <c r="S33" s="55">
        <f t="shared" si="6"/>
        <v>0</v>
      </c>
      <c r="T33" s="54">
        <v>0</v>
      </c>
      <c r="U33" s="56">
        <v>1527</v>
      </c>
      <c r="V33" s="54"/>
      <c r="W33" s="55">
        <f t="shared" si="7"/>
        <v>0</v>
      </c>
      <c r="X33" s="54"/>
      <c r="Y33" s="55">
        <f t="shared" si="1"/>
        <v>0</v>
      </c>
      <c r="Z33" s="160">
        <v>0</v>
      </c>
      <c r="AA33" s="7">
        <v>26566</v>
      </c>
      <c r="AB33" s="7">
        <v>27</v>
      </c>
      <c r="AC33" s="14">
        <f t="shared" si="8"/>
        <v>101.63366709327713</v>
      </c>
      <c r="AD33" s="7">
        <v>0</v>
      </c>
      <c r="AE33" s="14">
        <f t="shared" si="9"/>
        <v>0</v>
      </c>
      <c r="AF33" s="7">
        <v>26</v>
      </c>
      <c r="AG33" s="7">
        <v>26400</v>
      </c>
      <c r="AH33" s="7">
        <v>26</v>
      </c>
      <c r="AI33" s="14">
        <f t="shared" si="10"/>
        <v>98.484848484848484</v>
      </c>
      <c r="AJ33" s="7"/>
      <c r="AK33" s="14">
        <f t="shared" si="2"/>
        <v>0</v>
      </c>
      <c r="AL33" s="159">
        <v>24</v>
      </c>
      <c r="AM33" s="8">
        <f t="shared" si="23"/>
        <v>36604</v>
      </c>
      <c r="AN33" s="8">
        <f t="shared" si="11"/>
        <v>31</v>
      </c>
      <c r="AO33" s="13">
        <f t="shared" si="12"/>
        <v>84.690197792590965</v>
      </c>
      <c r="AP33" s="161">
        <f t="shared" si="13"/>
        <v>0</v>
      </c>
      <c r="AQ33" s="13">
        <f t="shared" si="3"/>
        <v>0</v>
      </c>
      <c r="AR33" s="162">
        <f t="shared" si="14"/>
        <v>30</v>
      </c>
      <c r="AS33" s="133">
        <f t="shared" si="15"/>
        <v>36329</v>
      </c>
      <c r="AT33" s="133">
        <f t="shared" si="16"/>
        <v>29</v>
      </c>
      <c r="AU33" s="124">
        <f t="shared" si="17"/>
        <v>79.826034297668528</v>
      </c>
      <c r="AV33" s="133">
        <f t="shared" si="18"/>
        <v>0</v>
      </c>
      <c r="AW33" s="136">
        <f t="shared" si="19"/>
        <v>0</v>
      </c>
      <c r="AX33" s="133">
        <f t="shared" si="20"/>
        <v>27</v>
      </c>
    </row>
    <row r="34" spans="1:51" x14ac:dyDescent="0.2">
      <c r="A34" s="1" t="s">
        <v>55</v>
      </c>
      <c r="B34" s="1" t="s">
        <v>56</v>
      </c>
      <c r="C34" s="145">
        <v>8514</v>
      </c>
      <c r="D34" s="112">
        <v>0</v>
      </c>
      <c r="E34" s="113">
        <f t="shared" si="21"/>
        <v>0</v>
      </c>
      <c r="F34" s="112">
        <v>0</v>
      </c>
      <c r="G34" s="113">
        <f t="shared" si="22"/>
        <v>0</v>
      </c>
      <c r="H34" s="112">
        <v>0</v>
      </c>
      <c r="I34" s="106">
        <v>8402</v>
      </c>
      <c r="J34" s="110"/>
      <c r="K34" s="111">
        <f t="shared" si="4"/>
        <v>0</v>
      </c>
      <c r="L34" s="110"/>
      <c r="M34" s="111">
        <f t="shared" si="0"/>
        <v>0</v>
      </c>
      <c r="N34" s="156">
        <v>0</v>
      </c>
      <c r="O34" s="54">
        <v>1524</v>
      </c>
      <c r="P34" s="54">
        <v>0</v>
      </c>
      <c r="Q34" s="55">
        <f t="shared" si="5"/>
        <v>0</v>
      </c>
      <c r="R34" s="54">
        <v>0</v>
      </c>
      <c r="S34" s="55">
        <f t="shared" si="6"/>
        <v>0</v>
      </c>
      <c r="T34" s="54">
        <v>0</v>
      </c>
      <c r="U34" s="56">
        <v>1527</v>
      </c>
      <c r="V34" s="54"/>
      <c r="W34" s="55">
        <f t="shared" si="7"/>
        <v>0</v>
      </c>
      <c r="X34" s="54"/>
      <c r="Y34" s="55">
        <f t="shared" si="1"/>
        <v>0</v>
      </c>
      <c r="Z34" s="160">
        <v>0</v>
      </c>
      <c r="AA34" s="7">
        <v>26566</v>
      </c>
      <c r="AB34" s="7">
        <v>1140</v>
      </c>
      <c r="AC34" s="14">
        <f t="shared" si="8"/>
        <v>4291.1992772717003</v>
      </c>
      <c r="AD34" s="7">
        <v>138</v>
      </c>
      <c r="AE34" s="14">
        <f t="shared" si="9"/>
        <v>519.46096514341639</v>
      </c>
      <c r="AF34" s="7">
        <v>1043</v>
      </c>
      <c r="AG34" s="7">
        <v>26400</v>
      </c>
      <c r="AH34" s="7">
        <v>1182</v>
      </c>
      <c r="AI34" s="14">
        <f t="shared" si="10"/>
        <v>4477.272727272727</v>
      </c>
      <c r="AJ34" s="7">
        <v>141</v>
      </c>
      <c r="AK34" s="14">
        <f t="shared" si="2"/>
        <v>534.09090909090901</v>
      </c>
      <c r="AL34" s="159">
        <v>1117</v>
      </c>
      <c r="AM34" s="8">
        <f t="shared" si="23"/>
        <v>36604</v>
      </c>
      <c r="AN34" s="8">
        <f t="shared" si="11"/>
        <v>1140</v>
      </c>
      <c r="AO34" s="13">
        <f t="shared" si="12"/>
        <v>3114.413725275926</v>
      </c>
      <c r="AP34" s="161">
        <f t="shared" si="13"/>
        <v>138</v>
      </c>
      <c r="AQ34" s="13">
        <f t="shared" si="3"/>
        <v>377.00797727024366</v>
      </c>
      <c r="AR34" s="162">
        <f t="shared" si="14"/>
        <v>1043</v>
      </c>
      <c r="AS34" s="133">
        <f t="shared" si="15"/>
        <v>36329</v>
      </c>
      <c r="AT34" s="133">
        <f t="shared" si="16"/>
        <v>1182</v>
      </c>
      <c r="AU34" s="124">
        <f t="shared" si="17"/>
        <v>3253.5990530980762</v>
      </c>
      <c r="AV34" s="133">
        <f t="shared" si="18"/>
        <v>141</v>
      </c>
      <c r="AW34" s="136">
        <f t="shared" si="19"/>
        <v>388.11968399900906</v>
      </c>
      <c r="AX34" s="133">
        <f t="shared" si="20"/>
        <v>1117</v>
      </c>
    </row>
    <row r="35" spans="1:51" x14ac:dyDescent="0.2">
      <c r="A35" s="1" t="s">
        <v>57</v>
      </c>
      <c r="B35" s="1" t="s">
        <v>58</v>
      </c>
      <c r="C35" s="145">
        <v>8514</v>
      </c>
      <c r="D35" s="112">
        <v>0</v>
      </c>
      <c r="E35" s="113">
        <f t="shared" si="21"/>
        <v>0</v>
      </c>
      <c r="F35" s="112">
        <v>0</v>
      </c>
      <c r="G35" s="113">
        <f t="shared" si="22"/>
        <v>0</v>
      </c>
      <c r="H35" s="112">
        <v>0</v>
      </c>
      <c r="I35" s="106">
        <v>8402</v>
      </c>
      <c r="J35" s="110"/>
      <c r="K35" s="111">
        <f t="shared" si="4"/>
        <v>0</v>
      </c>
      <c r="L35" s="110"/>
      <c r="M35" s="111">
        <f t="shared" si="0"/>
        <v>0</v>
      </c>
      <c r="N35" s="156">
        <v>0</v>
      </c>
      <c r="O35" s="54">
        <v>1524</v>
      </c>
      <c r="P35" s="54">
        <v>0</v>
      </c>
      <c r="Q35" s="55">
        <f t="shared" si="5"/>
        <v>0</v>
      </c>
      <c r="R35" s="54">
        <v>0</v>
      </c>
      <c r="S35" s="55">
        <f t="shared" si="6"/>
        <v>0</v>
      </c>
      <c r="T35" s="54">
        <v>0</v>
      </c>
      <c r="U35" s="56">
        <v>1527</v>
      </c>
      <c r="V35" s="54"/>
      <c r="W35" s="55">
        <f t="shared" si="7"/>
        <v>0</v>
      </c>
      <c r="X35" s="54"/>
      <c r="Y35" s="55">
        <f t="shared" si="1"/>
        <v>0</v>
      </c>
      <c r="Z35" s="160">
        <v>0</v>
      </c>
      <c r="AA35" s="7">
        <v>26566</v>
      </c>
      <c r="AB35" s="7">
        <v>0</v>
      </c>
      <c r="AC35" s="14">
        <f t="shared" si="8"/>
        <v>0</v>
      </c>
      <c r="AD35" s="7">
        <v>0</v>
      </c>
      <c r="AE35" s="14">
        <f t="shared" si="9"/>
        <v>0</v>
      </c>
      <c r="AF35" s="7">
        <v>0</v>
      </c>
      <c r="AG35" s="7">
        <v>26400</v>
      </c>
      <c r="AH35" s="7"/>
      <c r="AI35" s="14">
        <f t="shared" si="10"/>
        <v>0</v>
      </c>
      <c r="AJ35" s="7"/>
      <c r="AK35" s="14">
        <f t="shared" si="2"/>
        <v>0</v>
      </c>
      <c r="AL35" s="159">
        <v>0</v>
      </c>
      <c r="AM35" s="8">
        <f t="shared" si="23"/>
        <v>36604</v>
      </c>
      <c r="AN35" s="8">
        <f t="shared" si="11"/>
        <v>0</v>
      </c>
      <c r="AO35" s="13">
        <f t="shared" si="12"/>
        <v>0</v>
      </c>
      <c r="AP35" s="161">
        <f t="shared" si="13"/>
        <v>0</v>
      </c>
      <c r="AQ35" s="13">
        <f t="shared" si="3"/>
        <v>0</v>
      </c>
      <c r="AR35" s="162">
        <f t="shared" si="14"/>
        <v>0</v>
      </c>
      <c r="AS35" s="133">
        <f t="shared" si="15"/>
        <v>36329</v>
      </c>
      <c r="AT35" s="133">
        <f t="shared" si="16"/>
        <v>0</v>
      </c>
      <c r="AU35" s="124">
        <f t="shared" si="17"/>
        <v>0</v>
      </c>
      <c r="AV35" s="133">
        <f t="shared" si="18"/>
        <v>0</v>
      </c>
      <c r="AW35" s="136">
        <f t="shared" si="19"/>
        <v>0</v>
      </c>
      <c r="AX35" s="133">
        <f t="shared" si="20"/>
        <v>0</v>
      </c>
    </row>
    <row r="36" spans="1:51" x14ac:dyDescent="0.2">
      <c r="A36" s="1" t="s">
        <v>59</v>
      </c>
      <c r="B36" s="1" t="s">
        <v>60</v>
      </c>
      <c r="C36" s="145">
        <v>8514</v>
      </c>
      <c r="D36" s="112">
        <v>1</v>
      </c>
      <c r="E36" s="113">
        <f t="shared" si="21"/>
        <v>11.745360582569885</v>
      </c>
      <c r="F36" s="112">
        <v>0</v>
      </c>
      <c r="G36" s="113">
        <f t="shared" si="22"/>
        <v>0</v>
      </c>
      <c r="H36" s="112">
        <v>1</v>
      </c>
      <c r="I36" s="106">
        <v>8402</v>
      </c>
      <c r="J36" s="110"/>
      <c r="K36" s="111">
        <f t="shared" si="4"/>
        <v>0</v>
      </c>
      <c r="L36" s="110"/>
      <c r="M36" s="111">
        <f t="shared" si="0"/>
        <v>0</v>
      </c>
      <c r="N36" s="156">
        <v>0</v>
      </c>
      <c r="O36" s="54">
        <v>1524</v>
      </c>
      <c r="P36" s="54">
        <v>0</v>
      </c>
      <c r="Q36" s="55">
        <f t="shared" si="5"/>
        <v>0</v>
      </c>
      <c r="R36" s="54">
        <v>0</v>
      </c>
      <c r="S36" s="55">
        <f t="shared" si="6"/>
        <v>0</v>
      </c>
      <c r="T36" s="54">
        <v>0</v>
      </c>
      <c r="U36" s="56">
        <v>1527</v>
      </c>
      <c r="V36" s="54">
        <v>2</v>
      </c>
      <c r="W36" s="55">
        <f t="shared" si="7"/>
        <v>130.97576948264572</v>
      </c>
      <c r="X36" s="54"/>
      <c r="Y36" s="55">
        <f t="shared" si="1"/>
        <v>0</v>
      </c>
      <c r="Z36" s="160">
        <v>2</v>
      </c>
      <c r="AA36" s="7">
        <v>26566</v>
      </c>
      <c r="AB36" s="7">
        <v>0</v>
      </c>
      <c r="AC36" s="14">
        <f t="shared" si="8"/>
        <v>0</v>
      </c>
      <c r="AD36" s="7">
        <v>0</v>
      </c>
      <c r="AE36" s="14">
        <f t="shared" si="9"/>
        <v>0</v>
      </c>
      <c r="AF36" s="7">
        <v>0</v>
      </c>
      <c r="AG36" s="7">
        <v>26400</v>
      </c>
      <c r="AH36" s="7"/>
      <c r="AI36" s="14">
        <f t="shared" si="10"/>
        <v>0</v>
      </c>
      <c r="AJ36" s="7"/>
      <c r="AK36" s="14">
        <f t="shared" si="2"/>
        <v>0</v>
      </c>
      <c r="AL36" s="159">
        <v>0</v>
      </c>
      <c r="AM36" s="8">
        <f t="shared" si="23"/>
        <v>36604</v>
      </c>
      <c r="AN36" s="8">
        <f t="shared" si="11"/>
        <v>1</v>
      </c>
      <c r="AO36" s="13">
        <f t="shared" si="12"/>
        <v>2.731941864277128</v>
      </c>
      <c r="AP36" s="161">
        <f t="shared" si="13"/>
        <v>0</v>
      </c>
      <c r="AQ36" s="13">
        <f t="shared" si="3"/>
        <v>0</v>
      </c>
      <c r="AR36" s="162">
        <f t="shared" si="14"/>
        <v>1</v>
      </c>
      <c r="AS36" s="133">
        <f t="shared" si="15"/>
        <v>36329</v>
      </c>
      <c r="AT36" s="133">
        <f t="shared" si="16"/>
        <v>2</v>
      </c>
      <c r="AU36" s="124">
        <f t="shared" si="17"/>
        <v>5.505243744666795</v>
      </c>
      <c r="AV36" s="133">
        <f t="shared" si="18"/>
        <v>0</v>
      </c>
      <c r="AW36" s="136">
        <f t="shared" si="19"/>
        <v>0</v>
      </c>
      <c r="AX36" s="133">
        <f t="shared" si="20"/>
        <v>2</v>
      </c>
    </row>
    <row r="37" spans="1:51" x14ac:dyDescent="0.2">
      <c r="A37" s="1" t="s">
        <v>61</v>
      </c>
      <c r="B37" s="1" t="s">
        <v>62</v>
      </c>
      <c r="C37" s="145">
        <v>8514</v>
      </c>
      <c r="D37" s="112">
        <v>0</v>
      </c>
      <c r="E37" s="113">
        <f t="shared" si="21"/>
        <v>0</v>
      </c>
      <c r="F37" s="112">
        <v>0</v>
      </c>
      <c r="G37" s="113">
        <f t="shared" si="22"/>
        <v>0</v>
      </c>
      <c r="H37" s="112">
        <v>0</v>
      </c>
      <c r="I37" s="106">
        <v>8402</v>
      </c>
      <c r="J37" s="110"/>
      <c r="K37" s="111">
        <f t="shared" si="4"/>
        <v>0</v>
      </c>
      <c r="L37" s="110"/>
      <c r="M37" s="111">
        <f t="shared" si="0"/>
        <v>0</v>
      </c>
      <c r="N37" s="156">
        <v>0</v>
      </c>
      <c r="O37" s="54">
        <v>1524</v>
      </c>
      <c r="P37" s="54">
        <v>0</v>
      </c>
      <c r="Q37" s="55">
        <f t="shared" si="5"/>
        <v>0</v>
      </c>
      <c r="R37" s="54">
        <v>0</v>
      </c>
      <c r="S37" s="55">
        <f t="shared" si="6"/>
        <v>0</v>
      </c>
      <c r="T37" s="54">
        <v>0</v>
      </c>
      <c r="U37" s="56">
        <v>1527</v>
      </c>
      <c r="V37" s="54"/>
      <c r="W37" s="55">
        <f t="shared" si="7"/>
        <v>0</v>
      </c>
      <c r="X37" s="54"/>
      <c r="Y37" s="55">
        <f t="shared" si="1"/>
        <v>0</v>
      </c>
      <c r="Z37" s="160">
        <v>0</v>
      </c>
      <c r="AA37" s="7">
        <v>26566</v>
      </c>
      <c r="AB37" s="7">
        <v>3</v>
      </c>
      <c r="AC37" s="14">
        <f t="shared" si="8"/>
        <v>11.29262967703079</v>
      </c>
      <c r="AD37" s="7">
        <v>0</v>
      </c>
      <c r="AE37" s="14">
        <f t="shared" si="9"/>
        <v>0</v>
      </c>
      <c r="AF37" s="7">
        <v>3</v>
      </c>
      <c r="AG37" s="7">
        <v>26400</v>
      </c>
      <c r="AH37" s="7">
        <v>4</v>
      </c>
      <c r="AI37" s="14">
        <f t="shared" si="10"/>
        <v>15.151515151515152</v>
      </c>
      <c r="AJ37" s="7"/>
      <c r="AK37" s="14">
        <f t="shared" si="2"/>
        <v>0</v>
      </c>
      <c r="AL37" s="159">
        <v>4</v>
      </c>
      <c r="AM37" s="8">
        <f t="shared" si="23"/>
        <v>36604</v>
      </c>
      <c r="AN37" s="8">
        <f t="shared" si="11"/>
        <v>3</v>
      </c>
      <c r="AO37" s="13">
        <f t="shared" si="12"/>
        <v>8.195825592831385</v>
      </c>
      <c r="AP37" s="161">
        <f t="shared" si="13"/>
        <v>0</v>
      </c>
      <c r="AQ37" s="13">
        <f t="shared" si="3"/>
        <v>0</v>
      </c>
      <c r="AR37" s="162">
        <f t="shared" si="14"/>
        <v>3</v>
      </c>
      <c r="AS37" s="133">
        <f t="shared" si="15"/>
        <v>36329</v>
      </c>
      <c r="AT37" s="133">
        <f t="shared" si="16"/>
        <v>4</v>
      </c>
      <c r="AU37" s="124">
        <f t="shared" si="17"/>
        <v>11.01048748933359</v>
      </c>
      <c r="AV37" s="133">
        <f t="shared" si="18"/>
        <v>0</v>
      </c>
      <c r="AW37" s="136">
        <f t="shared" si="19"/>
        <v>0</v>
      </c>
      <c r="AX37" s="133">
        <f t="shared" si="20"/>
        <v>4</v>
      </c>
    </row>
    <row r="38" spans="1:51" x14ac:dyDescent="0.2">
      <c r="A38" s="1" t="s">
        <v>63</v>
      </c>
      <c r="B38" s="1" t="s">
        <v>64</v>
      </c>
      <c r="C38" s="145">
        <v>8514</v>
      </c>
      <c r="D38" s="112">
        <v>1</v>
      </c>
      <c r="E38" s="113">
        <f t="shared" si="21"/>
        <v>11.745360582569885</v>
      </c>
      <c r="F38" s="112">
        <v>1</v>
      </c>
      <c r="G38" s="113">
        <f t="shared" si="22"/>
        <v>11.745360582569885</v>
      </c>
      <c r="H38" s="112">
        <v>1</v>
      </c>
      <c r="I38" s="106">
        <v>8402</v>
      </c>
      <c r="J38" s="110">
        <v>2</v>
      </c>
      <c r="K38" s="111">
        <f t="shared" si="4"/>
        <v>23.803856224708404</v>
      </c>
      <c r="L38" s="110"/>
      <c r="M38" s="111">
        <f t="shared" si="0"/>
        <v>0</v>
      </c>
      <c r="N38" s="156">
        <v>2</v>
      </c>
      <c r="O38" s="54">
        <v>1524</v>
      </c>
      <c r="P38" s="54">
        <v>0</v>
      </c>
      <c r="Q38" s="55">
        <f t="shared" si="5"/>
        <v>0</v>
      </c>
      <c r="R38" s="54">
        <v>0</v>
      </c>
      <c r="S38" s="55">
        <f t="shared" si="6"/>
        <v>0</v>
      </c>
      <c r="T38" s="54">
        <v>0</v>
      </c>
      <c r="U38" s="56">
        <v>1527</v>
      </c>
      <c r="V38" s="54"/>
      <c r="W38" s="55">
        <f t="shared" si="7"/>
        <v>0</v>
      </c>
      <c r="X38" s="54"/>
      <c r="Y38" s="55">
        <f t="shared" si="1"/>
        <v>0</v>
      </c>
      <c r="Z38" s="160">
        <v>0</v>
      </c>
      <c r="AA38" s="7">
        <v>26566</v>
      </c>
      <c r="AB38" s="7">
        <v>0</v>
      </c>
      <c r="AC38" s="14">
        <f t="shared" si="8"/>
        <v>0</v>
      </c>
      <c r="AD38" s="7">
        <v>0</v>
      </c>
      <c r="AE38" s="14">
        <f t="shared" si="9"/>
        <v>0</v>
      </c>
      <c r="AF38" s="7">
        <v>0</v>
      </c>
      <c r="AG38" s="7">
        <v>26400</v>
      </c>
      <c r="AH38" s="7"/>
      <c r="AI38" s="14">
        <f t="shared" si="10"/>
        <v>0</v>
      </c>
      <c r="AJ38" s="7"/>
      <c r="AK38" s="14">
        <f t="shared" si="2"/>
        <v>0</v>
      </c>
      <c r="AL38" s="159">
        <v>0</v>
      </c>
      <c r="AM38" s="8">
        <f t="shared" si="23"/>
        <v>36604</v>
      </c>
      <c r="AN38" s="8">
        <f t="shared" si="11"/>
        <v>1</v>
      </c>
      <c r="AO38" s="13">
        <f t="shared" si="12"/>
        <v>2.731941864277128</v>
      </c>
      <c r="AP38" s="161">
        <f t="shared" si="13"/>
        <v>1</v>
      </c>
      <c r="AQ38" s="13">
        <f t="shared" si="3"/>
        <v>2.731941864277128</v>
      </c>
      <c r="AR38" s="162">
        <f t="shared" si="14"/>
        <v>1</v>
      </c>
      <c r="AS38" s="133">
        <f t="shared" si="15"/>
        <v>36329</v>
      </c>
      <c r="AT38" s="133">
        <f t="shared" si="16"/>
        <v>2</v>
      </c>
      <c r="AU38" s="124">
        <f t="shared" si="17"/>
        <v>5.505243744666795</v>
      </c>
      <c r="AV38" s="133">
        <f t="shared" si="18"/>
        <v>0</v>
      </c>
      <c r="AW38" s="136">
        <f t="shared" si="19"/>
        <v>0</v>
      </c>
      <c r="AX38" s="133">
        <f t="shared" si="20"/>
        <v>2</v>
      </c>
    </row>
    <row r="39" spans="1:51" x14ac:dyDescent="0.2">
      <c r="A39" s="1" t="s">
        <v>65</v>
      </c>
      <c r="B39" s="1" t="s">
        <v>66</v>
      </c>
      <c r="C39" s="145">
        <v>8514</v>
      </c>
      <c r="D39" s="112">
        <v>0</v>
      </c>
      <c r="E39" s="113">
        <f t="shared" si="21"/>
        <v>0</v>
      </c>
      <c r="F39" s="112">
        <v>0</v>
      </c>
      <c r="G39" s="113">
        <f t="shared" si="22"/>
        <v>0</v>
      </c>
      <c r="H39" s="112">
        <v>0</v>
      </c>
      <c r="I39" s="106">
        <v>8402</v>
      </c>
      <c r="J39" s="110"/>
      <c r="K39" s="111">
        <f t="shared" si="4"/>
        <v>0</v>
      </c>
      <c r="L39" s="110"/>
      <c r="M39" s="111">
        <f t="shared" si="0"/>
        <v>0</v>
      </c>
      <c r="N39" s="156">
        <v>0</v>
      </c>
      <c r="O39" s="54">
        <v>1524</v>
      </c>
      <c r="P39" s="54">
        <v>0</v>
      </c>
      <c r="Q39" s="55">
        <f t="shared" si="5"/>
        <v>0</v>
      </c>
      <c r="R39" s="54">
        <v>0</v>
      </c>
      <c r="S39" s="55">
        <f t="shared" si="6"/>
        <v>0</v>
      </c>
      <c r="T39" s="54">
        <v>0</v>
      </c>
      <c r="U39" s="56">
        <v>1527</v>
      </c>
      <c r="V39" s="54"/>
      <c r="W39" s="55">
        <f t="shared" si="7"/>
        <v>0</v>
      </c>
      <c r="X39" s="54"/>
      <c r="Y39" s="55">
        <f t="shared" si="1"/>
        <v>0</v>
      </c>
      <c r="Z39" s="160">
        <v>0</v>
      </c>
      <c r="AA39" s="7">
        <v>26566</v>
      </c>
      <c r="AB39" s="7">
        <v>0</v>
      </c>
      <c r="AC39" s="14">
        <f t="shared" si="8"/>
        <v>0</v>
      </c>
      <c r="AD39" s="7">
        <v>0</v>
      </c>
      <c r="AE39" s="14">
        <f t="shared" si="9"/>
        <v>0</v>
      </c>
      <c r="AF39" s="7">
        <v>0</v>
      </c>
      <c r="AG39" s="7">
        <v>26400</v>
      </c>
      <c r="AH39" s="7"/>
      <c r="AI39" s="14">
        <f t="shared" si="10"/>
        <v>0</v>
      </c>
      <c r="AJ39" s="7"/>
      <c r="AK39" s="14">
        <f t="shared" si="2"/>
        <v>0</v>
      </c>
      <c r="AL39" s="159">
        <v>0</v>
      </c>
      <c r="AM39" s="8">
        <f t="shared" si="23"/>
        <v>36604</v>
      </c>
      <c r="AN39" s="8">
        <f t="shared" si="11"/>
        <v>0</v>
      </c>
      <c r="AO39" s="13">
        <f t="shared" si="12"/>
        <v>0</v>
      </c>
      <c r="AP39" s="161">
        <f t="shared" si="13"/>
        <v>0</v>
      </c>
      <c r="AQ39" s="13">
        <f t="shared" si="3"/>
        <v>0</v>
      </c>
      <c r="AR39" s="162">
        <f t="shared" si="14"/>
        <v>0</v>
      </c>
      <c r="AS39" s="133">
        <f t="shared" si="15"/>
        <v>36329</v>
      </c>
      <c r="AT39" s="133">
        <f t="shared" si="16"/>
        <v>0</v>
      </c>
      <c r="AU39" s="124">
        <f t="shared" si="17"/>
        <v>0</v>
      </c>
      <c r="AV39" s="133">
        <f t="shared" si="18"/>
        <v>0</v>
      </c>
      <c r="AW39" s="136">
        <f t="shared" si="19"/>
        <v>0</v>
      </c>
      <c r="AX39" s="133">
        <f t="shared" si="20"/>
        <v>0</v>
      </c>
    </row>
    <row r="40" spans="1:51" x14ac:dyDescent="0.2">
      <c r="A40" s="1" t="s">
        <v>67</v>
      </c>
      <c r="B40" s="1" t="s">
        <v>68</v>
      </c>
      <c r="C40" s="145">
        <v>8514</v>
      </c>
      <c r="D40" s="112">
        <v>0</v>
      </c>
      <c r="E40" s="113">
        <f t="shared" si="21"/>
        <v>0</v>
      </c>
      <c r="F40" s="112">
        <v>0</v>
      </c>
      <c r="G40" s="113">
        <f t="shared" si="22"/>
        <v>0</v>
      </c>
      <c r="H40" s="112">
        <v>0</v>
      </c>
      <c r="I40" s="106">
        <v>8402</v>
      </c>
      <c r="J40" s="110"/>
      <c r="K40" s="111">
        <f t="shared" si="4"/>
        <v>0</v>
      </c>
      <c r="L40" s="110"/>
      <c r="M40" s="111">
        <f t="shared" si="0"/>
        <v>0</v>
      </c>
      <c r="N40" s="156">
        <v>0</v>
      </c>
      <c r="O40" s="54">
        <v>1524</v>
      </c>
      <c r="P40" s="54">
        <v>0</v>
      </c>
      <c r="Q40" s="55">
        <f t="shared" si="5"/>
        <v>0</v>
      </c>
      <c r="R40" s="54">
        <v>0</v>
      </c>
      <c r="S40" s="55">
        <f t="shared" si="6"/>
        <v>0</v>
      </c>
      <c r="T40" s="54">
        <v>0</v>
      </c>
      <c r="U40" s="56">
        <v>1527</v>
      </c>
      <c r="V40" s="54"/>
      <c r="W40" s="55">
        <f t="shared" si="7"/>
        <v>0</v>
      </c>
      <c r="X40" s="54"/>
      <c r="Y40" s="55">
        <f t="shared" si="1"/>
        <v>0</v>
      </c>
      <c r="Z40" s="160">
        <v>0</v>
      </c>
      <c r="AA40" s="7">
        <v>26566</v>
      </c>
      <c r="AB40" s="7">
        <v>0</v>
      </c>
      <c r="AC40" s="14">
        <f t="shared" si="8"/>
        <v>0</v>
      </c>
      <c r="AD40" s="7">
        <v>0</v>
      </c>
      <c r="AE40" s="14">
        <f t="shared" si="9"/>
        <v>0</v>
      </c>
      <c r="AF40" s="7">
        <v>0</v>
      </c>
      <c r="AG40" s="7">
        <v>26400</v>
      </c>
      <c r="AH40" s="7"/>
      <c r="AI40" s="14">
        <f t="shared" si="10"/>
        <v>0</v>
      </c>
      <c r="AJ40" s="7"/>
      <c r="AK40" s="14">
        <f t="shared" si="2"/>
        <v>0</v>
      </c>
      <c r="AL40" s="159">
        <v>0</v>
      </c>
      <c r="AM40" s="8">
        <f t="shared" si="23"/>
        <v>36604</v>
      </c>
      <c r="AN40" s="8">
        <f t="shared" si="11"/>
        <v>0</v>
      </c>
      <c r="AO40" s="13">
        <f t="shared" si="12"/>
        <v>0</v>
      </c>
      <c r="AP40" s="161">
        <f t="shared" si="13"/>
        <v>0</v>
      </c>
      <c r="AQ40" s="13">
        <f t="shared" si="3"/>
        <v>0</v>
      </c>
      <c r="AR40" s="162">
        <f t="shared" si="14"/>
        <v>0</v>
      </c>
      <c r="AS40" s="133">
        <f t="shared" si="15"/>
        <v>36329</v>
      </c>
      <c r="AT40" s="133">
        <f t="shared" si="16"/>
        <v>0</v>
      </c>
      <c r="AU40" s="124">
        <f t="shared" si="17"/>
        <v>0</v>
      </c>
      <c r="AV40" s="133">
        <f t="shared" si="18"/>
        <v>0</v>
      </c>
      <c r="AW40" s="136">
        <f t="shared" si="19"/>
        <v>0</v>
      </c>
      <c r="AX40" s="133">
        <f t="shared" si="20"/>
        <v>0</v>
      </c>
    </row>
    <row r="41" spans="1:51" x14ac:dyDescent="0.2">
      <c r="A41" s="1" t="s">
        <v>69</v>
      </c>
      <c r="B41" s="15" t="s">
        <v>70</v>
      </c>
      <c r="C41" s="145">
        <v>8514</v>
      </c>
      <c r="D41" s="112">
        <v>0</v>
      </c>
      <c r="E41" s="113">
        <f t="shared" si="21"/>
        <v>0</v>
      </c>
      <c r="F41" s="112">
        <v>0</v>
      </c>
      <c r="G41" s="113">
        <f t="shared" si="22"/>
        <v>0</v>
      </c>
      <c r="H41" s="112">
        <v>0</v>
      </c>
      <c r="I41" s="106">
        <v>8402</v>
      </c>
      <c r="J41" s="110"/>
      <c r="K41" s="111">
        <f t="shared" si="4"/>
        <v>0</v>
      </c>
      <c r="L41" s="110"/>
      <c r="M41" s="111">
        <f t="shared" si="0"/>
        <v>0</v>
      </c>
      <c r="N41" s="156">
        <v>0</v>
      </c>
      <c r="O41" s="54">
        <v>1524</v>
      </c>
      <c r="P41" s="54"/>
      <c r="Q41" s="55">
        <f t="shared" si="5"/>
        <v>0</v>
      </c>
      <c r="R41" s="54"/>
      <c r="S41" s="55">
        <f t="shared" si="6"/>
        <v>0</v>
      </c>
      <c r="T41" s="54"/>
      <c r="U41" s="56">
        <v>1527</v>
      </c>
      <c r="V41" s="54"/>
      <c r="W41" s="55">
        <f t="shared" si="7"/>
        <v>0</v>
      </c>
      <c r="X41" s="54"/>
      <c r="Y41" s="55">
        <f t="shared" si="1"/>
        <v>0</v>
      </c>
      <c r="Z41" s="160"/>
      <c r="AA41" s="7">
        <v>26566</v>
      </c>
      <c r="AB41" s="7"/>
      <c r="AC41" s="14">
        <f t="shared" si="8"/>
        <v>0</v>
      </c>
      <c r="AD41" s="7"/>
      <c r="AE41" s="14">
        <f t="shared" si="9"/>
        <v>0</v>
      </c>
      <c r="AF41" s="7"/>
      <c r="AG41" s="7">
        <v>26400</v>
      </c>
      <c r="AH41" s="7"/>
      <c r="AI41" s="14">
        <f t="shared" si="10"/>
        <v>0</v>
      </c>
      <c r="AJ41" s="7"/>
      <c r="AK41" s="14">
        <f t="shared" si="2"/>
        <v>0</v>
      </c>
      <c r="AL41" s="159"/>
      <c r="AM41" s="8">
        <f t="shared" si="23"/>
        <v>36604</v>
      </c>
      <c r="AN41" s="8">
        <f t="shared" si="11"/>
        <v>0</v>
      </c>
      <c r="AO41" s="13">
        <f t="shared" si="12"/>
        <v>0</v>
      </c>
      <c r="AP41" s="161">
        <f t="shared" si="13"/>
        <v>0</v>
      </c>
      <c r="AQ41" s="13">
        <f t="shared" si="3"/>
        <v>0</v>
      </c>
      <c r="AR41" s="162">
        <f t="shared" si="14"/>
        <v>0</v>
      </c>
      <c r="AS41" s="133">
        <f t="shared" si="15"/>
        <v>36329</v>
      </c>
      <c r="AT41" s="133">
        <f t="shared" si="16"/>
        <v>0</v>
      </c>
      <c r="AU41" s="124">
        <f t="shared" si="17"/>
        <v>0</v>
      </c>
      <c r="AV41" s="133">
        <f t="shared" si="18"/>
        <v>0</v>
      </c>
      <c r="AW41" s="136">
        <f t="shared" si="19"/>
        <v>0</v>
      </c>
      <c r="AX41" s="133">
        <f t="shared" si="20"/>
        <v>0</v>
      </c>
    </row>
    <row r="42" spans="1:51" x14ac:dyDescent="0.2">
      <c r="A42" s="31" t="s">
        <v>71</v>
      </c>
      <c r="B42" s="31" t="s">
        <v>72</v>
      </c>
      <c r="C42" s="145">
        <v>8514</v>
      </c>
      <c r="D42" s="112">
        <v>21</v>
      </c>
      <c r="E42" s="113">
        <f t="shared" si="21"/>
        <v>246.65257223396756</v>
      </c>
      <c r="F42" s="112">
        <v>12</v>
      </c>
      <c r="G42" s="113">
        <f t="shared" si="22"/>
        <v>140.94432699083862</v>
      </c>
      <c r="H42" s="112">
        <v>13</v>
      </c>
      <c r="I42" s="106">
        <v>8402</v>
      </c>
      <c r="J42" s="110">
        <v>13</v>
      </c>
      <c r="K42" s="111">
        <f t="shared" si="4"/>
        <v>154.72506546060461</v>
      </c>
      <c r="L42" s="110">
        <v>11</v>
      </c>
      <c r="M42" s="111">
        <f t="shared" si="0"/>
        <v>130.92120923589621</v>
      </c>
      <c r="N42" s="156">
        <v>11</v>
      </c>
      <c r="O42" s="54">
        <v>1524</v>
      </c>
      <c r="P42" s="54">
        <v>18</v>
      </c>
      <c r="Q42" s="55">
        <f t="shared" si="5"/>
        <v>1181.1023622047244</v>
      </c>
      <c r="R42" s="54">
        <v>8</v>
      </c>
      <c r="S42" s="55">
        <f t="shared" si="6"/>
        <v>524.93438320209975</v>
      </c>
      <c r="T42" s="54">
        <v>8</v>
      </c>
      <c r="U42" s="56">
        <v>1527</v>
      </c>
      <c r="V42" s="54">
        <v>10</v>
      </c>
      <c r="W42" s="55">
        <f t="shared" si="7"/>
        <v>654.87884741322853</v>
      </c>
      <c r="X42" s="54">
        <v>8</v>
      </c>
      <c r="Y42" s="55">
        <f t="shared" si="1"/>
        <v>523.90307793058287</v>
      </c>
      <c r="Z42" s="160">
        <v>8</v>
      </c>
      <c r="AA42" s="7">
        <v>26566</v>
      </c>
      <c r="AB42" s="7">
        <v>51</v>
      </c>
      <c r="AC42" s="14">
        <f t="shared" si="8"/>
        <v>191.97470450952343</v>
      </c>
      <c r="AD42" s="7">
        <v>13</v>
      </c>
      <c r="AE42" s="14">
        <f t="shared" si="9"/>
        <v>48.934728600466762</v>
      </c>
      <c r="AF42" s="7">
        <v>0</v>
      </c>
      <c r="AG42" s="7">
        <v>26400</v>
      </c>
      <c r="AH42" s="7">
        <v>41</v>
      </c>
      <c r="AI42" s="14">
        <f t="shared" si="10"/>
        <v>155.30303030303031</v>
      </c>
      <c r="AJ42" s="7">
        <v>9</v>
      </c>
      <c r="AK42" s="14">
        <f t="shared" si="2"/>
        <v>34.090909090909093</v>
      </c>
      <c r="AL42" s="159">
        <v>9</v>
      </c>
      <c r="AM42" s="8">
        <f t="shared" si="23"/>
        <v>36604</v>
      </c>
      <c r="AN42" s="8">
        <f t="shared" si="11"/>
        <v>90</v>
      </c>
      <c r="AO42" s="32">
        <f t="shared" si="12"/>
        <v>245.87476778494153</v>
      </c>
      <c r="AP42" s="161">
        <f t="shared" si="13"/>
        <v>33</v>
      </c>
      <c r="AQ42" s="32">
        <f t="shared" si="3"/>
        <v>90.15408152114523</v>
      </c>
      <c r="AR42" s="162">
        <f t="shared" si="14"/>
        <v>21</v>
      </c>
      <c r="AS42" s="133">
        <f t="shared" si="15"/>
        <v>36329</v>
      </c>
      <c r="AT42" s="133">
        <f t="shared" si="16"/>
        <v>64</v>
      </c>
      <c r="AU42" s="124">
        <f t="shared" si="17"/>
        <v>176.16779982933744</v>
      </c>
      <c r="AV42" s="133">
        <f t="shared" si="18"/>
        <v>28</v>
      </c>
      <c r="AW42" s="136">
        <f t="shared" si="19"/>
        <v>77.073412425335135</v>
      </c>
      <c r="AX42" s="133">
        <f t="shared" si="20"/>
        <v>28</v>
      </c>
    </row>
    <row r="43" spans="1:51" x14ac:dyDescent="0.2">
      <c r="A43" s="1" t="s">
        <v>73</v>
      </c>
      <c r="B43" s="1" t="s">
        <v>74</v>
      </c>
      <c r="C43" s="145">
        <v>8514</v>
      </c>
      <c r="D43" s="112">
        <v>0</v>
      </c>
      <c r="E43" s="113">
        <f t="shared" ref="E43:E74" si="24">D43/C43*100000</f>
        <v>0</v>
      </c>
      <c r="F43" s="112">
        <v>0</v>
      </c>
      <c r="G43" s="113">
        <f t="shared" ref="G43:G74" si="25">F43/C43*100000</f>
        <v>0</v>
      </c>
      <c r="H43" s="112">
        <v>0</v>
      </c>
      <c r="I43" s="106">
        <v>8402</v>
      </c>
      <c r="J43" s="110"/>
      <c r="K43" s="111">
        <f t="shared" si="4"/>
        <v>0</v>
      </c>
      <c r="L43" s="110"/>
      <c r="M43" s="111">
        <f t="shared" si="0"/>
        <v>0</v>
      </c>
      <c r="N43" s="156">
        <v>0</v>
      </c>
      <c r="O43" s="54">
        <v>1524</v>
      </c>
      <c r="P43" s="54">
        <v>0</v>
      </c>
      <c r="Q43" s="55">
        <f t="shared" si="5"/>
        <v>0</v>
      </c>
      <c r="R43" s="54">
        <v>0</v>
      </c>
      <c r="S43" s="55">
        <f t="shared" si="6"/>
        <v>0</v>
      </c>
      <c r="T43" s="54">
        <v>0</v>
      </c>
      <c r="U43" s="56">
        <v>1527</v>
      </c>
      <c r="V43" s="54"/>
      <c r="W43" s="55">
        <f t="shared" si="7"/>
        <v>0</v>
      </c>
      <c r="X43" s="54"/>
      <c r="Y43" s="55">
        <f t="shared" si="1"/>
        <v>0</v>
      </c>
      <c r="Z43" s="160">
        <v>0</v>
      </c>
      <c r="AA43" s="7">
        <v>26566</v>
      </c>
      <c r="AB43" s="7">
        <v>0</v>
      </c>
      <c r="AC43" s="14">
        <f t="shared" si="8"/>
        <v>0</v>
      </c>
      <c r="AD43" s="7">
        <v>0</v>
      </c>
      <c r="AE43" s="14">
        <f t="shared" si="9"/>
        <v>0</v>
      </c>
      <c r="AF43" s="7">
        <v>0</v>
      </c>
      <c r="AG43" s="7">
        <v>26400</v>
      </c>
      <c r="AH43" s="7"/>
      <c r="AI43" s="14">
        <f t="shared" si="10"/>
        <v>0</v>
      </c>
      <c r="AJ43" s="7"/>
      <c r="AK43" s="14">
        <f t="shared" si="2"/>
        <v>0</v>
      </c>
      <c r="AL43" s="159">
        <v>0</v>
      </c>
      <c r="AM43" s="8">
        <f t="shared" ref="AM43:AM74" si="26">C43+O43+AA43</f>
        <v>36604</v>
      </c>
      <c r="AN43" s="8">
        <f t="shared" si="11"/>
        <v>0</v>
      </c>
      <c r="AO43" s="13">
        <f t="shared" si="12"/>
        <v>0</v>
      </c>
      <c r="AP43" s="161">
        <f t="shared" si="13"/>
        <v>0</v>
      </c>
      <c r="AQ43" s="13">
        <f t="shared" si="3"/>
        <v>0</v>
      </c>
      <c r="AR43" s="162">
        <f t="shared" si="14"/>
        <v>0</v>
      </c>
      <c r="AS43" s="133">
        <f t="shared" si="15"/>
        <v>36329</v>
      </c>
      <c r="AT43" s="133">
        <f t="shared" si="16"/>
        <v>0</v>
      </c>
      <c r="AU43" s="124">
        <f t="shared" si="17"/>
        <v>0</v>
      </c>
      <c r="AV43" s="133">
        <f t="shared" si="18"/>
        <v>0</v>
      </c>
      <c r="AW43" s="136">
        <f t="shared" si="19"/>
        <v>0</v>
      </c>
      <c r="AX43" s="133">
        <f t="shared" si="20"/>
        <v>0</v>
      </c>
    </row>
    <row r="44" spans="1:51" x14ac:dyDescent="0.2">
      <c r="A44" s="1" t="s">
        <v>75</v>
      </c>
      <c r="B44" s="1" t="s">
        <v>76</v>
      </c>
      <c r="C44" s="145">
        <v>8514</v>
      </c>
      <c r="D44" s="112">
        <v>0</v>
      </c>
      <c r="E44" s="113">
        <f t="shared" si="24"/>
        <v>0</v>
      </c>
      <c r="F44" s="112">
        <v>0</v>
      </c>
      <c r="G44" s="113">
        <f t="shared" si="25"/>
        <v>0</v>
      </c>
      <c r="H44" s="112">
        <v>0</v>
      </c>
      <c r="I44" s="106">
        <v>8402</v>
      </c>
      <c r="J44" s="110"/>
      <c r="K44" s="111">
        <f t="shared" si="4"/>
        <v>0</v>
      </c>
      <c r="L44" s="110"/>
      <c r="M44" s="111">
        <f t="shared" si="0"/>
        <v>0</v>
      </c>
      <c r="N44" s="156">
        <v>0</v>
      </c>
      <c r="O44" s="54">
        <v>1524</v>
      </c>
      <c r="P44" s="54">
        <v>0</v>
      </c>
      <c r="Q44" s="55">
        <f t="shared" si="5"/>
        <v>0</v>
      </c>
      <c r="R44" s="54">
        <v>0</v>
      </c>
      <c r="S44" s="55">
        <f t="shared" si="6"/>
        <v>0</v>
      </c>
      <c r="T44" s="54">
        <v>0</v>
      </c>
      <c r="U44" s="56">
        <v>1527</v>
      </c>
      <c r="V44" s="54"/>
      <c r="W44" s="55">
        <f t="shared" si="7"/>
        <v>0</v>
      </c>
      <c r="X44" s="54"/>
      <c r="Y44" s="55">
        <f t="shared" si="1"/>
        <v>0</v>
      </c>
      <c r="Z44" s="160">
        <v>0</v>
      </c>
      <c r="AA44" s="7">
        <v>26566</v>
      </c>
      <c r="AB44" s="7">
        <v>0</v>
      </c>
      <c r="AC44" s="14">
        <f t="shared" si="8"/>
        <v>0</v>
      </c>
      <c r="AD44" s="7">
        <v>0</v>
      </c>
      <c r="AE44" s="14">
        <f t="shared" si="9"/>
        <v>0</v>
      </c>
      <c r="AF44" s="7">
        <v>0</v>
      </c>
      <c r="AG44" s="7">
        <v>26400</v>
      </c>
      <c r="AH44" s="7"/>
      <c r="AI44" s="14">
        <f t="shared" si="10"/>
        <v>0</v>
      </c>
      <c r="AJ44" s="7"/>
      <c r="AK44" s="14">
        <f t="shared" si="2"/>
        <v>0</v>
      </c>
      <c r="AL44" s="159">
        <v>0</v>
      </c>
      <c r="AM44" s="8">
        <f t="shared" si="26"/>
        <v>36604</v>
      </c>
      <c r="AN44" s="8">
        <f t="shared" si="11"/>
        <v>0</v>
      </c>
      <c r="AO44" s="13">
        <f t="shared" si="12"/>
        <v>0</v>
      </c>
      <c r="AP44" s="161">
        <f t="shared" si="13"/>
        <v>0</v>
      </c>
      <c r="AQ44" s="13">
        <f t="shared" si="3"/>
        <v>0</v>
      </c>
      <c r="AR44" s="162">
        <f t="shared" si="14"/>
        <v>0</v>
      </c>
      <c r="AS44" s="133">
        <f t="shared" si="15"/>
        <v>36329</v>
      </c>
      <c r="AT44" s="133">
        <f t="shared" si="16"/>
        <v>0</v>
      </c>
      <c r="AU44" s="124">
        <f t="shared" si="17"/>
        <v>0</v>
      </c>
      <c r="AV44" s="133">
        <f t="shared" si="18"/>
        <v>0</v>
      </c>
      <c r="AW44" s="136">
        <f t="shared" si="19"/>
        <v>0</v>
      </c>
      <c r="AX44" s="133">
        <f t="shared" si="20"/>
        <v>0</v>
      </c>
    </row>
    <row r="45" spans="1:51" x14ac:dyDescent="0.2">
      <c r="A45" s="1" t="s">
        <v>77</v>
      </c>
      <c r="B45" s="1" t="s">
        <v>78</v>
      </c>
      <c r="C45" s="145">
        <v>8514</v>
      </c>
      <c r="D45" s="112">
        <v>0</v>
      </c>
      <c r="E45" s="113">
        <f t="shared" si="24"/>
        <v>0</v>
      </c>
      <c r="F45" s="112">
        <v>0</v>
      </c>
      <c r="G45" s="113">
        <f t="shared" si="25"/>
        <v>0</v>
      </c>
      <c r="H45" s="112">
        <v>0</v>
      </c>
      <c r="I45" s="106">
        <v>8402</v>
      </c>
      <c r="J45" s="110"/>
      <c r="K45" s="111">
        <f t="shared" si="4"/>
        <v>0</v>
      </c>
      <c r="L45" s="110"/>
      <c r="M45" s="111">
        <f t="shared" si="0"/>
        <v>0</v>
      </c>
      <c r="N45" s="156">
        <v>0</v>
      </c>
      <c r="O45" s="54">
        <v>1524</v>
      </c>
      <c r="P45" s="54">
        <v>0</v>
      </c>
      <c r="Q45" s="55">
        <f t="shared" si="5"/>
        <v>0</v>
      </c>
      <c r="R45" s="54">
        <v>0</v>
      </c>
      <c r="S45" s="55">
        <f t="shared" si="6"/>
        <v>0</v>
      </c>
      <c r="T45" s="54">
        <v>0</v>
      </c>
      <c r="U45" s="56">
        <v>1527</v>
      </c>
      <c r="V45" s="54"/>
      <c r="W45" s="55">
        <f t="shared" si="7"/>
        <v>0</v>
      </c>
      <c r="X45" s="54"/>
      <c r="Y45" s="55">
        <f t="shared" si="1"/>
        <v>0</v>
      </c>
      <c r="Z45" s="160">
        <v>0</v>
      </c>
      <c r="AA45" s="7">
        <v>26566</v>
      </c>
      <c r="AB45" s="7">
        <v>0</v>
      </c>
      <c r="AC45" s="14">
        <f t="shared" si="8"/>
        <v>0</v>
      </c>
      <c r="AD45" s="7">
        <v>0</v>
      </c>
      <c r="AE45" s="14">
        <f t="shared" si="9"/>
        <v>0</v>
      </c>
      <c r="AF45" s="7">
        <v>0</v>
      </c>
      <c r="AG45" s="7">
        <v>26400</v>
      </c>
      <c r="AH45" s="7"/>
      <c r="AI45" s="14">
        <f t="shared" si="10"/>
        <v>0</v>
      </c>
      <c r="AJ45" s="7"/>
      <c r="AK45" s="14">
        <f t="shared" si="2"/>
        <v>0</v>
      </c>
      <c r="AL45" s="159">
        <v>0</v>
      </c>
      <c r="AM45" s="8">
        <f t="shared" si="26"/>
        <v>36604</v>
      </c>
      <c r="AN45" s="8">
        <f t="shared" si="11"/>
        <v>0</v>
      </c>
      <c r="AO45" s="13">
        <f t="shared" si="12"/>
        <v>0</v>
      </c>
      <c r="AP45" s="161">
        <f t="shared" si="13"/>
        <v>0</v>
      </c>
      <c r="AQ45" s="13">
        <f t="shared" si="3"/>
        <v>0</v>
      </c>
      <c r="AR45" s="162">
        <f t="shared" si="14"/>
        <v>0</v>
      </c>
      <c r="AS45" s="133">
        <f t="shared" si="15"/>
        <v>36329</v>
      </c>
      <c r="AT45" s="133">
        <f t="shared" si="16"/>
        <v>0</v>
      </c>
      <c r="AU45" s="124">
        <f t="shared" si="17"/>
        <v>0</v>
      </c>
      <c r="AV45" s="133">
        <f t="shared" si="18"/>
        <v>0</v>
      </c>
      <c r="AW45" s="136">
        <f t="shared" si="19"/>
        <v>0</v>
      </c>
      <c r="AX45" s="133">
        <f t="shared" si="20"/>
        <v>0</v>
      </c>
    </row>
    <row r="46" spans="1:51" x14ac:dyDescent="0.2">
      <c r="A46" s="1" t="s">
        <v>79</v>
      </c>
      <c r="B46" s="1" t="s">
        <v>80</v>
      </c>
      <c r="C46" s="145">
        <v>8514</v>
      </c>
      <c r="D46" s="112">
        <v>0</v>
      </c>
      <c r="E46" s="113">
        <f t="shared" si="24"/>
        <v>0</v>
      </c>
      <c r="F46" s="112">
        <v>0</v>
      </c>
      <c r="G46" s="113">
        <f t="shared" si="25"/>
        <v>0</v>
      </c>
      <c r="H46" s="112">
        <v>0</v>
      </c>
      <c r="I46" s="106">
        <v>8402</v>
      </c>
      <c r="J46" s="110"/>
      <c r="K46" s="111">
        <f t="shared" si="4"/>
        <v>0</v>
      </c>
      <c r="L46" s="110"/>
      <c r="M46" s="111">
        <f t="shared" si="0"/>
        <v>0</v>
      </c>
      <c r="N46" s="156">
        <v>0</v>
      </c>
      <c r="O46" s="54">
        <v>1524</v>
      </c>
      <c r="P46" s="54">
        <v>0</v>
      </c>
      <c r="Q46" s="55">
        <f t="shared" si="5"/>
        <v>0</v>
      </c>
      <c r="R46" s="54">
        <v>0</v>
      </c>
      <c r="S46" s="55">
        <f t="shared" si="6"/>
        <v>0</v>
      </c>
      <c r="T46" s="54">
        <v>0</v>
      </c>
      <c r="U46" s="56">
        <v>1527</v>
      </c>
      <c r="V46" s="54"/>
      <c r="W46" s="55">
        <f t="shared" si="7"/>
        <v>0</v>
      </c>
      <c r="X46" s="54"/>
      <c r="Y46" s="55">
        <f t="shared" si="1"/>
        <v>0</v>
      </c>
      <c r="Z46" s="160">
        <v>0</v>
      </c>
      <c r="AA46" s="7">
        <v>26566</v>
      </c>
      <c r="AB46" s="7">
        <v>0</v>
      </c>
      <c r="AC46" s="14">
        <f t="shared" si="8"/>
        <v>0</v>
      </c>
      <c r="AD46" s="7">
        <v>0</v>
      </c>
      <c r="AE46" s="14">
        <f t="shared" si="9"/>
        <v>0</v>
      </c>
      <c r="AF46" s="7">
        <v>0</v>
      </c>
      <c r="AG46" s="7">
        <v>26400</v>
      </c>
      <c r="AH46" s="7"/>
      <c r="AI46" s="14">
        <f t="shared" si="10"/>
        <v>0</v>
      </c>
      <c r="AJ46" s="7"/>
      <c r="AK46" s="14">
        <f t="shared" si="2"/>
        <v>0</v>
      </c>
      <c r="AL46" s="159">
        <v>0</v>
      </c>
      <c r="AM46" s="8">
        <f t="shared" si="26"/>
        <v>36604</v>
      </c>
      <c r="AN46" s="8">
        <f t="shared" si="11"/>
        <v>0</v>
      </c>
      <c r="AO46" s="13">
        <f t="shared" si="12"/>
        <v>0</v>
      </c>
      <c r="AP46" s="161">
        <f t="shared" si="13"/>
        <v>0</v>
      </c>
      <c r="AQ46" s="13">
        <f t="shared" si="3"/>
        <v>0</v>
      </c>
      <c r="AR46" s="162">
        <f t="shared" si="14"/>
        <v>0</v>
      </c>
      <c r="AS46" s="133">
        <f t="shared" si="15"/>
        <v>36329</v>
      </c>
      <c r="AT46" s="133">
        <f t="shared" si="16"/>
        <v>0</v>
      </c>
      <c r="AU46" s="124">
        <f t="shared" si="17"/>
        <v>0</v>
      </c>
      <c r="AV46" s="133">
        <f t="shared" si="18"/>
        <v>0</v>
      </c>
      <c r="AW46" s="136">
        <f t="shared" si="19"/>
        <v>0</v>
      </c>
      <c r="AX46" s="133">
        <f t="shared" si="20"/>
        <v>0</v>
      </c>
    </row>
    <row r="47" spans="1:51" s="154" customFormat="1" x14ac:dyDescent="0.2">
      <c r="A47" s="1" t="s">
        <v>81</v>
      </c>
      <c r="B47" s="1" t="s">
        <v>82</v>
      </c>
      <c r="C47" s="145">
        <v>8514</v>
      </c>
      <c r="D47" s="112">
        <v>0</v>
      </c>
      <c r="E47" s="113">
        <f t="shared" si="24"/>
        <v>0</v>
      </c>
      <c r="F47" s="112">
        <v>0</v>
      </c>
      <c r="G47" s="113">
        <f t="shared" si="25"/>
        <v>0</v>
      </c>
      <c r="H47" s="112">
        <v>0</v>
      </c>
      <c r="I47" s="106">
        <v>8402</v>
      </c>
      <c r="J47" s="110"/>
      <c r="K47" s="111">
        <f t="shared" si="4"/>
        <v>0</v>
      </c>
      <c r="L47" s="110"/>
      <c r="M47" s="111">
        <f t="shared" si="0"/>
        <v>0</v>
      </c>
      <c r="N47" s="156">
        <v>0</v>
      </c>
      <c r="O47" s="54">
        <v>1524</v>
      </c>
      <c r="P47" s="54">
        <v>0</v>
      </c>
      <c r="Q47" s="55">
        <f t="shared" si="5"/>
        <v>0</v>
      </c>
      <c r="R47" s="54">
        <v>0</v>
      </c>
      <c r="S47" s="55">
        <f t="shared" si="6"/>
        <v>0</v>
      </c>
      <c r="T47" s="54">
        <v>0</v>
      </c>
      <c r="U47" s="56">
        <v>1527</v>
      </c>
      <c r="V47" s="54"/>
      <c r="W47" s="55">
        <f t="shared" si="7"/>
        <v>0</v>
      </c>
      <c r="X47" s="54"/>
      <c r="Y47" s="55">
        <f t="shared" si="1"/>
        <v>0</v>
      </c>
      <c r="Z47" s="160">
        <v>0</v>
      </c>
      <c r="AA47" s="7">
        <v>26566</v>
      </c>
      <c r="AB47" s="7">
        <v>0</v>
      </c>
      <c r="AC47" s="14">
        <f t="shared" si="8"/>
        <v>0</v>
      </c>
      <c r="AD47" s="7">
        <v>0</v>
      </c>
      <c r="AE47" s="14">
        <f t="shared" si="9"/>
        <v>0</v>
      </c>
      <c r="AF47" s="7">
        <v>0</v>
      </c>
      <c r="AG47" s="7">
        <v>26400</v>
      </c>
      <c r="AH47" s="7"/>
      <c r="AI47" s="14">
        <f t="shared" si="10"/>
        <v>0</v>
      </c>
      <c r="AJ47" s="7"/>
      <c r="AK47" s="14">
        <f t="shared" si="2"/>
        <v>0</v>
      </c>
      <c r="AL47" s="159">
        <v>0</v>
      </c>
      <c r="AM47" s="8">
        <f t="shared" si="26"/>
        <v>36604</v>
      </c>
      <c r="AN47" s="8">
        <f t="shared" si="11"/>
        <v>0</v>
      </c>
      <c r="AO47" s="13">
        <f t="shared" si="12"/>
        <v>0</v>
      </c>
      <c r="AP47" s="161">
        <f t="shared" si="13"/>
        <v>0</v>
      </c>
      <c r="AQ47" s="13">
        <f t="shared" si="3"/>
        <v>0</v>
      </c>
      <c r="AR47" s="162">
        <f t="shared" si="14"/>
        <v>0</v>
      </c>
      <c r="AS47" s="133">
        <f t="shared" si="15"/>
        <v>36329</v>
      </c>
      <c r="AT47" s="133">
        <f t="shared" si="16"/>
        <v>0</v>
      </c>
      <c r="AU47" s="124">
        <f t="shared" si="17"/>
        <v>0</v>
      </c>
      <c r="AV47" s="133">
        <f t="shared" si="18"/>
        <v>0</v>
      </c>
      <c r="AW47" s="136">
        <f t="shared" si="19"/>
        <v>0</v>
      </c>
      <c r="AX47" s="133">
        <f t="shared" si="20"/>
        <v>0</v>
      </c>
      <c r="AY47" s="92"/>
    </row>
    <row r="48" spans="1:51" x14ac:dyDescent="0.2">
      <c r="A48" s="9" t="s">
        <v>83</v>
      </c>
      <c r="B48" s="9" t="s">
        <v>84</v>
      </c>
      <c r="C48" s="145">
        <v>8514</v>
      </c>
      <c r="D48" s="106">
        <v>107</v>
      </c>
      <c r="E48" s="109">
        <f t="shared" si="24"/>
        <v>1256.7535823349776</v>
      </c>
      <c r="F48" s="106">
        <v>0</v>
      </c>
      <c r="G48" s="109">
        <f t="shared" si="25"/>
        <v>0</v>
      </c>
      <c r="H48" s="106">
        <v>25</v>
      </c>
      <c r="I48" s="106">
        <v>8402</v>
      </c>
      <c r="J48" s="145">
        <v>118</v>
      </c>
      <c r="K48" s="107">
        <f t="shared" si="4"/>
        <v>1404.4275172577957</v>
      </c>
      <c r="L48" s="145">
        <v>0</v>
      </c>
      <c r="M48" s="107">
        <f t="shared" si="0"/>
        <v>0</v>
      </c>
      <c r="N48" s="108">
        <v>37</v>
      </c>
      <c r="O48" s="50">
        <v>1524</v>
      </c>
      <c r="P48" s="50">
        <v>21</v>
      </c>
      <c r="Q48" s="52">
        <f t="shared" si="5"/>
        <v>1377.9527559055118</v>
      </c>
      <c r="R48" s="50">
        <v>0</v>
      </c>
      <c r="S48" s="52">
        <f t="shared" si="6"/>
        <v>0</v>
      </c>
      <c r="T48" s="50">
        <v>18</v>
      </c>
      <c r="U48" s="48">
        <v>1527</v>
      </c>
      <c r="V48" s="50">
        <v>38</v>
      </c>
      <c r="W48" s="52">
        <f t="shared" si="7"/>
        <v>2488.5396201702688</v>
      </c>
      <c r="X48" s="50">
        <v>2</v>
      </c>
      <c r="Y48" s="52">
        <f t="shared" si="1"/>
        <v>130.97576948264572</v>
      </c>
      <c r="Z48" s="53">
        <v>18</v>
      </c>
      <c r="AA48" s="10">
        <v>26566</v>
      </c>
      <c r="AB48" s="10">
        <v>2202</v>
      </c>
      <c r="AC48" s="11">
        <f t="shared" si="8"/>
        <v>8288.7901829406001</v>
      </c>
      <c r="AD48" s="10">
        <v>22</v>
      </c>
      <c r="AE48" s="11">
        <f t="shared" si="9"/>
        <v>82.812617631559135</v>
      </c>
      <c r="AF48" s="10">
        <v>831</v>
      </c>
      <c r="AG48" s="10">
        <v>26400</v>
      </c>
      <c r="AH48" s="10">
        <v>1770</v>
      </c>
      <c r="AI48" s="11">
        <f t="shared" si="10"/>
        <v>6704.545454545455</v>
      </c>
      <c r="AJ48" s="10">
        <v>93</v>
      </c>
      <c r="AK48" s="11">
        <f t="shared" si="2"/>
        <v>352.27272727272731</v>
      </c>
      <c r="AL48" s="42">
        <v>1161</v>
      </c>
      <c r="AM48" s="12">
        <f t="shared" si="26"/>
        <v>36604</v>
      </c>
      <c r="AN48" s="12">
        <f t="shared" si="11"/>
        <v>2330</v>
      </c>
      <c r="AO48" s="23">
        <f t="shared" si="12"/>
        <v>6365.4245437657091</v>
      </c>
      <c r="AP48" s="37">
        <f t="shared" si="13"/>
        <v>22</v>
      </c>
      <c r="AQ48" s="23">
        <f t="shared" si="3"/>
        <v>60.102721014096815</v>
      </c>
      <c r="AR48" s="116">
        <f t="shared" si="14"/>
        <v>874</v>
      </c>
      <c r="AS48" s="134">
        <f t="shared" si="15"/>
        <v>36329</v>
      </c>
      <c r="AT48" s="134">
        <f t="shared" si="16"/>
        <v>1926</v>
      </c>
      <c r="AU48" s="123">
        <f t="shared" si="17"/>
        <v>5301.5497261141236</v>
      </c>
      <c r="AV48" s="134">
        <f t="shared" si="18"/>
        <v>95</v>
      </c>
      <c r="AW48" s="135">
        <f t="shared" si="19"/>
        <v>261.49907787167274</v>
      </c>
      <c r="AX48" s="134">
        <f t="shared" si="20"/>
        <v>1216</v>
      </c>
    </row>
    <row r="49" spans="1:51" s="177" customFormat="1" x14ac:dyDescent="0.2">
      <c r="A49" s="126" t="s">
        <v>85</v>
      </c>
      <c r="B49" s="126" t="s">
        <v>86</v>
      </c>
      <c r="C49" s="145">
        <v>8514</v>
      </c>
      <c r="D49" s="112">
        <v>104</v>
      </c>
      <c r="E49" s="113">
        <f t="shared" si="24"/>
        <v>1221.5175005872682</v>
      </c>
      <c r="F49" s="112">
        <v>0</v>
      </c>
      <c r="G49" s="113">
        <f t="shared" si="25"/>
        <v>0</v>
      </c>
      <c r="H49" s="112">
        <v>22</v>
      </c>
      <c r="I49" s="106">
        <v>8402</v>
      </c>
      <c r="J49" s="110">
        <v>1</v>
      </c>
      <c r="K49" s="111">
        <f t="shared" si="4"/>
        <v>11.901928112354202</v>
      </c>
      <c r="L49" s="110"/>
      <c r="M49" s="111">
        <f t="shared" si="0"/>
        <v>0</v>
      </c>
      <c r="N49" s="156">
        <v>1</v>
      </c>
      <c r="O49" s="54">
        <v>1524</v>
      </c>
      <c r="P49" s="54">
        <v>21</v>
      </c>
      <c r="Q49" s="55">
        <f t="shared" si="5"/>
        <v>1377.9527559055118</v>
      </c>
      <c r="R49" s="54">
        <v>0</v>
      </c>
      <c r="S49" s="55">
        <f t="shared" si="6"/>
        <v>0</v>
      </c>
      <c r="T49" s="54">
        <v>18</v>
      </c>
      <c r="U49" s="56">
        <v>1527</v>
      </c>
      <c r="V49" s="54">
        <v>3</v>
      </c>
      <c r="W49" s="55">
        <f t="shared" si="7"/>
        <v>196.46365422396855</v>
      </c>
      <c r="X49" s="54">
        <v>2</v>
      </c>
      <c r="Y49" s="55">
        <f t="shared" si="1"/>
        <v>130.97576948264572</v>
      </c>
      <c r="Z49" s="160">
        <v>2</v>
      </c>
      <c r="AA49" s="7">
        <v>26566</v>
      </c>
      <c r="AB49" s="7">
        <v>1888</v>
      </c>
      <c r="AC49" s="14">
        <f t="shared" si="8"/>
        <v>7106.8282767447117</v>
      </c>
      <c r="AD49" s="7">
        <v>18</v>
      </c>
      <c r="AE49" s="14">
        <f t="shared" si="9"/>
        <v>67.755778062184746</v>
      </c>
      <c r="AF49" s="7">
        <v>518</v>
      </c>
      <c r="AG49" s="7">
        <v>26400</v>
      </c>
      <c r="AH49" s="7">
        <v>666</v>
      </c>
      <c r="AI49" s="14">
        <f t="shared" si="10"/>
        <v>2522.7272727272725</v>
      </c>
      <c r="AJ49" s="7">
        <v>58</v>
      </c>
      <c r="AK49" s="14">
        <f t="shared" si="2"/>
        <v>219.69696969696969</v>
      </c>
      <c r="AL49" s="159">
        <v>639</v>
      </c>
      <c r="AM49" s="8">
        <f t="shared" si="26"/>
        <v>36604</v>
      </c>
      <c r="AN49" s="8">
        <f t="shared" si="11"/>
        <v>2013</v>
      </c>
      <c r="AO49" s="13">
        <f t="shared" si="12"/>
        <v>5499.3989727898588</v>
      </c>
      <c r="AP49" s="161">
        <f t="shared" si="13"/>
        <v>18</v>
      </c>
      <c r="AQ49" s="13">
        <f t="shared" si="3"/>
        <v>49.174953556988299</v>
      </c>
      <c r="AR49" s="162">
        <f t="shared" si="14"/>
        <v>558</v>
      </c>
      <c r="AS49" s="133">
        <f t="shared" si="15"/>
        <v>36329</v>
      </c>
      <c r="AT49" s="133">
        <f t="shared" si="16"/>
        <v>670</v>
      </c>
      <c r="AU49" s="124">
        <f t="shared" si="17"/>
        <v>1844.2566544633762</v>
      </c>
      <c r="AV49" s="133">
        <f t="shared" si="18"/>
        <v>60</v>
      </c>
      <c r="AW49" s="136">
        <f t="shared" si="19"/>
        <v>165.15731234000387</v>
      </c>
      <c r="AX49" s="133">
        <f t="shared" si="20"/>
        <v>642</v>
      </c>
    </row>
    <row r="50" spans="1:51" s="154" customFormat="1" x14ac:dyDescent="0.2">
      <c r="A50" s="155" t="s">
        <v>87</v>
      </c>
      <c r="B50" s="182" t="s">
        <v>88</v>
      </c>
      <c r="C50" s="145">
        <v>8514</v>
      </c>
      <c r="D50" s="112">
        <v>3</v>
      </c>
      <c r="E50" s="113">
        <f t="shared" si="24"/>
        <v>35.236081747709655</v>
      </c>
      <c r="F50" s="112">
        <v>0</v>
      </c>
      <c r="G50" s="113">
        <f t="shared" si="25"/>
        <v>0</v>
      </c>
      <c r="H50" s="112">
        <v>3</v>
      </c>
      <c r="I50" s="106">
        <v>8402</v>
      </c>
      <c r="J50" s="110">
        <v>4</v>
      </c>
      <c r="K50" s="111">
        <f t="shared" si="4"/>
        <v>47.607712449416809</v>
      </c>
      <c r="L50" s="110"/>
      <c r="M50" s="111">
        <f t="shared" si="0"/>
        <v>0</v>
      </c>
      <c r="N50" s="156">
        <v>3</v>
      </c>
      <c r="O50" s="54">
        <v>1524</v>
      </c>
      <c r="P50" s="54">
        <v>0</v>
      </c>
      <c r="Q50" s="55">
        <f t="shared" si="5"/>
        <v>0</v>
      </c>
      <c r="R50" s="54">
        <v>0</v>
      </c>
      <c r="S50" s="55">
        <f t="shared" si="6"/>
        <v>0</v>
      </c>
      <c r="T50" s="54">
        <v>0</v>
      </c>
      <c r="U50" s="56">
        <v>1527</v>
      </c>
      <c r="V50" s="54">
        <v>1</v>
      </c>
      <c r="W50" s="55">
        <f t="shared" si="7"/>
        <v>65.487884741322858</v>
      </c>
      <c r="X50" s="54"/>
      <c r="Y50" s="55">
        <f t="shared" si="1"/>
        <v>0</v>
      </c>
      <c r="Z50" s="160">
        <v>1</v>
      </c>
      <c r="AA50" s="7">
        <v>26566</v>
      </c>
      <c r="AB50" s="7"/>
      <c r="AC50" s="14">
        <f t="shared" si="8"/>
        <v>0</v>
      </c>
      <c r="AD50" s="7"/>
      <c r="AE50" s="14">
        <f t="shared" si="9"/>
        <v>0</v>
      </c>
      <c r="AF50" s="7"/>
      <c r="AG50" s="7">
        <v>26400</v>
      </c>
      <c r="AH50" s="7"/>
      <c r="AI50" s="14">
        <f t="shared" si="10"/>
        <v>0</v>
      </c>
      <c r="AJ50" s="7"/>
      <c r="AK50" s="14">
        <f t="shared" si="2"/>
        <v>0</v>
      </c>
      <c r="AL50" s="159"/>
      <c r="AM50" s="8">
        <f t="shared" si="26"/>
        <v>36604</v>
      </c>
      <c r="AN50" s="8">
        <f t="shared" si="11"/>
        <v>3</v>
      </c>
      <c r="AO50" s="13">
        <f t="shared" si="12"/>
        <v>8.195825592831385</v>
      </c>
      <c r="AP50" s="161">
        <f t="shared" si="13"/>
        <v>0</v>
      </c>
      <c r="AQ50" s="13">
        <f t="shared" si="3"/>
        <v>0</v>
      </c>
      <c r="AR50" s="162">
        <f t="shared" si="14"/>
        <v>3</v>
      </c>
      <c r="AS50" s="133">
        <f t="shared" si="15"/>
        <v>36329</v>
      </c>
      <c r="AT50" s="133">
        <f t="shared" si="16"/>
        <v>5</v>
      </c>
      <c r="AU50" s="124">
        <f t="shared" si="17"/>
        <v>13.763109361666988</v>
      </c>
      <c r="AV50" s="133">
        <f t="shared" si="18"/>
        <v>0</v>
      </c>
      <c r="AW50" s="136">
        <f t="shared" si="19"/>
        <v>0</v>
      </c>
      <c r="AX50" s="133">
        <f t="shared" si="20"/>
        <v>4</v>
      </c>
      <c r="AY50" s="92"/>
    </row>
    <row r="51" spans="1:51" x14ac:dyDescent="0.2">
      <c r="A51" s="9" t="s">
        <v>89</v>
      </c>
      <c r="B51" s="9" t="s">
        <v>90</v>
      </c>
      <c r="C51" s="145">
        <v>8514</v>
      </c>
      <c r="D51" s="106">
        <v>361</v>
      </c>
      <c r="E51" s="109">
        <f t="shared" si="24"/>
        <v>4240.0751703077285</v>
      </c>
      <c r="F51" s="106">
        <v>7</v>
      </c>
      <c r="G51" s="109">
        <f t="shared" si="25"/>
        <v>82.217524077989196</v>
      </c>
      <c r="H51" s="106">
        <v>54</v>
      </c>
      <c r="I51" s="106">
        <v>8402</v>
      </c>
      <c r="J51" s="145">
        <v>351</v>
      </c>
      <c r="K51" s="107">
        <f t="shared" si="4"/>
        <v>4177.5767674363242</v>
      </c>
      <c r="L51" s="145">
        <v>53</v>
      </c>
      <c r="M51" s="107">
        <f t="shared" si="0"/>
        <v>630.80218995477264</v>
      </c>
      <c r="N51" s="108">
        <v>40</v>
      </c>
      <c r="O51" s="50">
        <v>1524</v>
      </c>
      <c r="P51" s="50">
        <v>75</v>
      </c>
      <c r="Q51" s="52">
        <f t="shared" si="5"/>
        <v>4921.2598425196857</v>
      </c>
      <c r="R51" s="50">
        <v>11</v>
      </c>
      <c r="S51" s="52">
        <f t="shared" si="6"/>
        <v>721.78477690288707</v>
      </c>
      <c r="T51" s="50">
        <v>21</v>
      </c>
      <c r="U51" s="48">
        <v>1527</v>
      </c>
      <c r="V51" s="50">
        <v>97</v>
      </c>
      <c r="W51" s="52">
        <f t="shared" si="7"/>
        <v>6352.3248199083173</v>
      </c>
      <c r="X51" s="50">
        <v>13</v>
      </c>
      <c r="Y51" s="52">
        <f t="shared" si="1"/>
        <v>851.34250163719707</v>
      </c>
      <c r="Z51" s="53">
        <v>19</v>
      </c>
      <c r="AA51" s="10">
        <v>26566</v>
      </c>
      <c r="AB51" s="10">
        <v>3615</v>
      </c>
      <c r="AC51" s="11">
        <f t="shared" si="8"/>
        <v>13607.618760822104</v>
      </c>
      <c r="AD51" s="10">
        <v>270</v>
      </c>
      <c r="AE51" s="11">
        <f t="shared" si="9"/>
        <v>1016.3366709327713</v>
      </c>
      <c r="AF51" s="10">
        <v>331</v>
      </c>
      <c r="AG51" s="10">
        <v>26400</v>
      </c>
      <c r="AH51" s="10">
        <v>2446</v>
      </c>
      <c r="AI51" s="11">
        <f t="shared" si="10"/>
        <v>9265.1515151515159</v>
      </c>
      <c r="AJ51" s="10">
        <v>100</v>
      </c>
      <c r="AK51" s="11">
        <f t="shared" si="2"/>
        <v>378.78787878787881</v>
      </c>
      <c r="AL51" s="42">
        <v>338</v>
      </c>
      <c r="AM51" s="12">
        <f t="shared" si="26"/>
        <v>36604</v>
      </c>
      <c r="AN51" s="12">
        <f t="shared" si="11"/>
        <v>4051</v>
      </c>
      <c r="AO51" s="23">
        <f t="shared" si="12"/>
        <v>11067.096492186647</v>
      </c>
      <c r="AP51" s="37">
        <f t="shared" si="13"/>
        <v>288</v>
      </c>
      <c r="AQ51" s="23">
        <f t="shared" si="3"/>
        <v>786.79925691181279</v>
      </c>
      <c r="AR51" s="116">
        <f t="shared" si="14"/>
        <v>406</v>
      </c>
      <c r="AS51" s="134">
        <f t="shared" si="15"/>
        <v>36329</v>
      </c>
      <c r="AT51" s="134">
        <f t="shared" si="16"/>
        <v>2894</v>
      </c>
      <c r="AU51" s="123">
        <f t="shared" si="17"/>
        <v>7966.0876985328523</v>
      </c>
      <c r="AV51" s="134">
        <f t="shared" si="18"/>
        <v>166</v>
      </c>
      <c r="AW51" s="135">
        <f t="shared" si="19"/>
        <v>456.93523080734394</v>
      </c>
      <c r="AX51" s="134">
        <f t="shared" si="20"/>
        <v>397</v>
      </c>
    </row>
    <row r="52" spans="1:51" ht="12.75" customHeight="1" x14ac:dyDescent="0.2">
      <c r="A52" s="1" t="s">
        <v>91</v>
      </c>
      <c r="B52" s="1" t="s">
        <v>92</v>
      </c>
      <c r="C52" s="145">
        <v>8514</v>
      </c>
      <c r="D52" s="112">
        <v>0</v>
      </c>
      <c r="E52" s="109">
        <f t="shared" si="24"/>
        <v>0</v>
      </c>
      <c r="F52" s="112">
        <v>0</v>
      </c>
      <c r="G52" s="109">
        <f t="shared" si="25"/>
        <v>0</v>
      </c>
      <c r="H52" s="112">
        <v>0</v>
      </c>
      <c r="I52" s="112">
        <v>8402</v>
      </c>
      <c r="J52" s="110"/>
      <c r="K52" s="111">
        <f t="shared" si="4"/>
        <v>0</v>
      </c>
      <c r="L52" s="110"/>
      <c r="M52" s="111">
        <f t="shared" si="0"/>
        <v>0</v>
      </c>
      <c r="N52" s="156">
        <v>0</v>
      </c>
      <c r="O52" s="54">
        <v>1524</v>
      </c>
      <c r="P52" s="54">
        <v>0</v>
      </c>
      <c r="Q52" s="55">
        <f t="shared" si="5"/>
        <v>0</v>
      </c>
      <c r="R52" s="54">
        <v>0</v>
      </c>
      <c r="S52" s="55">
        <f t="shared" si="6"/>
        <v>0</v>
      </c>
      <c r="T52" s="54">
        <v>0</v>
      </c>
      <c r="U52" s="56">
        <v>1527</v>
      </c>
      <c r="V52" s="54">
        <v>1</v>
      </c>
      <c r="W52" s="55">
        <f t="shared" si="7"/>
        <v>65.487884741322858</v>
      </c>
      <c r="X52" s="54">
        <v>1</v>
      </c>
      <c r="Y52" s="55">
        <f t="shared" si="1"/>
        <v>65.487884741322858</v>
      </c>
      <c r="Z52" s="160">
        <v>1</v>
      </c>
      <c r="AA52" s="7">
        <v>26566</v>
      </c>
      <c r="AB52" s="7">
        <v>0</v>
      </c>
      <c r="AC52" s="14">
        <f t="shared" si="8"/>
        <v>0</v>
      </c>
      <c r="AD52" s="7">
        <v>0</v>
      </c>
      <c r="AE52" s="14">
        <f t="shared" si="9"/>
        <v>0</v>
      </c>
      <c r="AF52" s="7">
        <v>0</v>
      </c>
      <c r="AG52" s="7">
        <v>26400</v>
      </c>
      <c r="AH52" s="7">
        <v>12</v>
      </c>
      <c r="AI52" s="14">
        <f t="shared" si="10"/>
        <v>45.454545454545453</v>
      </c>
      <c r="AJ52" s="7">
        <v>12</v>
      </c>
      <c r="AK52" s="14">
        <f t="shared" si="2"/>
        <v>45.454545454545453</v>
      </c>
      <c r="AL52" s="159">
        <v>6</v>
      </c>
      <c r="AM52" s="8">
        <f t="shared" si="26"/>
        <v>36604</v>
      </c>
      <c r="AN52" s="8">
        <f t="shared" si="11"/>
        <v>0</v>
      </c>
      <c r="AO52" s="13">
        <f t="shared" si="12"/>
        <v>0</v>
      </c>
      <c r="AP52" s="161">
        <f t="shared" si="13"/>
        <v>0</v>
      </c>
      <c r="AQ52" s="13">
        <f t="shared" si="3"/>
        <v>0</v>
      </c>
      <c r="AR52" s="162">
        <f t="shared" si="14"/>
        <v>0</v>
      </c>
      <c r="AS52" s="133">
        <f t="shared" si="15"/>
        <v>36329</v>
      </c>
      <c r="AT52" s="133">
        <f t="shared" si="16"/>
        <v>13</v>
      </c>
      <c r="AU52" s="124">
        <f t="shared" si="17"/>
        <v>35.784084340334168</v>
      </c>
      <c r="AV52" s="133">
        <f t="shared" si="18"/>
        <v>13</v>
      </c>
      <c r="AW52" s="136">
        <f t="shared" si="19"/>
        <v>35.784084340334168</v>
      </c>
      <c r="AX52" s="133">
        <f t="shared" si="20"/>
        <v>7</v>
      </c>
    </row>
    <row r="53" spans="1:51" ht="12.75" customHeight="1" x14ac:dyDescent="0.2">
      <c r="A53" s="1" t="s">
        <v>93</v>
      </c>
      <c r="B53" s="1" t="s">
        <v>94</v>
      </c>
      <c r="C53" s="145">
        <v>8514</v>
      </c>
      <c r="D53" s="112">
        <v>0</v>
      </c>
      <c r="E53" s="113">
        <f t="shared" si="24"/>
        <v>0</v>
      </c>
      <c r="F53" s="112">
        <v>0</v>
      </c>
      <c r="G53" s="113">
        <f t="shared" si="25"/>
        <v>0</v>
      </c>
      <c r="H53" s="112">
        <v>0</v>
      </c>
      <c r="I53" s="112">
        <v>8402</v>
      </c>
      <c r="J53" s="110"/>
      <c r="K53" s="111">
        <f t="shared" si="4"/>
        <v>0</v>
      </c>
      <c r="L53" s="110"/>
      <c r="M53" s="111">
        <f t="shared" si="0"/>
        <v>0</v>
      </c>
      <c r="N53" s="156">
        <v>0</v>
      </c>
      <c r="O53" s="54">
        <v>1524</v>
      </c>
      <c r="P53" s="54">
        <v>0</v>
      </c>
      <c r="Q53" s="55">
        <f t="shared" si="5"/>
        <v>0</v>
      </c>
      <c r="R53" s="54">
        <v>0</v>
      </c>
      <c r="S53" s="55">
        <f t="shared" si="6"/>
        <v>0</v>
      </c>
      <c r="T53" s="54">
        <v>0</v>
      </c>
      <c r="U53" s="56">
        <v>1527</v>
      </c>
      <c r="V53" s="54"/>
      <c r="W53" s="55">
        <f t="shared" si="7"/>
        <v>0</v>
      </c>
      <c r="X53" s="54"/>
      <c r="Y53" s="55">
        <f t="shared" si="1"/>
        <v>0</v>
      </c>
      <c r="Z53" s="160">
        <v>0</v>
      </c>
      <c r="AA53" s="7">
        <v>26566</v>
      </c>
      <c r="AB53" s="7">
        <v>0</v>
      </c>
      <c r="AC53" s="14">
        <f t="shared" si="8"/>
        <v>0</v>
      </c>
      <c r="AD53" s="7">
        <v>0</v>
      </c>
      <c r="AE53" s="14">
        <f t="shared" si="9"/>
        <v>0</v>
      </c>
      <c r="AF53" s="7">
        <v>0</v>
      </c>
      <c r="AG53" s="7">
        <v>26400</v>
      </c>
      <c r="AH53" s="7"/>
      <c r="AI53" s="14">
        <f t="shared" si="10"/>
        <v>0</v>
      </c>
      <c r="AJ53" s="7"/>
      <c r="AK53" s="14">
        <f t="shared" si="2"/>
        <v>0</v>
      </c>
      <c r="AL53" s="159">
        <v>0</v>
      </c>
      <c r="AM53" s="8">
        <f t="shared" si="26"/>
        <v>36604</v>
      </c>
      <c r="AN53" s="8">
        <f t="shared" si="11"/>
        <v>0</v>
      </c>
      <c r="AO53" s="13">
        <f t="shared" si="12"/>
        <v>0</v>
      </c>
      <c r="AP53" s="161">
        <f t="shared" si="13"/>
        <v>0</v>
      </c>
      <c r="AQ53" s="13">
        <f t="shared" si="3"/>
        <v>0</v>
      </c>
      <c r="AR53" s="162">
        <f t="shared" si="14"/>
        <v>0</v>
      </c>
      <c r="AS53" s="133">
        <f t="shared" si="15"/>
        <v>36329</v>
      </c>
      <c r="AT53" s="133">
        <f t="shared" si="16"/>
        <v>0</v>
      </c>
      <c r="AU53" s="124">
        <f t="shared" si="17"/>
        <v>0</v>
      </c>
      <c r="AV53" s="133">
        <f t="shared" si="18"/>
        <v>0</v>
      </c>
      <c r="AW53" s="136">
        <f t="shared" si="19"/>
        <v>0</v>
      </c>
      <c r="AX53" s="133">
        <f t="shared" si="20"/>
        <v>0</v>
      </c>
    </row>
    <row r="54" spans="1:51" ht="12.75" customHeight="1" x14ac:dyDescent="0.2">
      <c r="A54" s="1" t="s">
        <v>95</v>
      </c>
      <c r="B54" s="1" t="s">
        <v>96</v>
      </c>
      <c r="C54" s="145">
        <v>8514</v>
      </c>
      <c r="D54" s="112">
        <v>0</v>
      </c>
      <c r="E54" s="113">
        <f t="shared" si="24"/>
        <v>0</v>
      </c>
      <c r="F54" s="112">
        <v>0</v>
      </c>
      <c r="G54" s="113">
        <f t="shared" si="25"/>
        <v>0</v>
      </c>
      <c r="H54" s="112">
        <v>0</v>
      </c>
      <c r="I54" s="112">
        <v>8402</v>
      </c>
      <c r="J54" s="110"/>
      <c r="K54" s="111">
        <f t="shared" si="4"/>
        <v>0</v>
      </c>
      <c r="L54" s="110"/>
      <c r="M54" s="111">
        <f t="shared" si="0"/>
        <v>0</v>
      </c>
      <c r="N54" s="156">
        <v>0</v>
      </c>
      <c r="O54" s="54">
        <v>1524</v>
      </c>
      <c r="P54" s="54">
        <v>0</v>
      </c>
      <c r="Q54" s="55">
        <f t="shared" si="5"/>
        <v>0</v>
      </c>
      <c r="R54" s="54">
        <v>0</v>
      </c>
      <c r="S54" s="55">
        <f t="shared" si="6"/>
        <v>0</v>
      </c>
      <c r="T54" s="54">
        <v>0</v>
      </c>
      <c r="U54" s="56">
        <v>1527</v>
      </c>
      <c r="V54" s="54"/>
      <c r="W54" s="55">
        <f t="shared" si="7"/>
        <v>0</v>
      </c>
      <c r="X54" s="54"/>
      <c r="Y54" s="55">
        <f t="shared" si="1"/>
        <v>0</v>
      </c>
      <c r="Z54" s="160">
        <v>0</v>
      </c>
      <c r="AA54" s="7">
        <v>26566</v>
      </c>
      <c r="AB54" s="7">
        <v>0</v>
      </c>
      <c r="AC54" s="14">
        <f t="shared" si="8"/>
        <v>0</v>
      </c>
      <c r="AD54" s="7">
        <v>0</v>
      </c>
      <c r="AE54" s="14">
        <f t="shared" si="9"/>
        <v>0</v>
      </c>
      <c r="AF54" s="7">
        <v>0</v>
      </c>
      <c r="AG54" s="7">
        <v>26400</v>
      </c>
      <c r="AH54" s="7"/>
      <c r="AI54" s="14">
        <f t="shared" si="10"/>
        <v>0</v>
      </c>
      <c r="AJ54" s="7"/>
      <c r="AK54" s="14">
        <f t="shared" si="2"/>
        <v>0</v>
      </c>
      <c r="AL54" s="159">
        <v>0</v>
      </c>
      <c r="AM54" s="8">
        <f t="shared" si="26"/>
        <v>36604</v>
      </c>
      <c r="AN54" s="8">
        <f t="shared" si="11"/>
        <v>0</v>
      </c>
      <c r="AO54" s="13">
        <f t="shared" si="12"/>
        <v>0</v>
      </c>
      <c r="AP54" s="161">
        <f t="shared" si="13"/>
        <v>0</v>
      </c>
      <c r="AQ54" s="13">
        <f t="shared" si="3"/>
        <v>0</v>
      </c>
      <c r="AR54" s="162">
        <f t="shared" si="14"/>
        <v>0</v>
      </c>
      <c r="AS54" s="133">
        <f t="shared" si="15"/>
        <v>36329</v>
      </c>
      <c r="AT54" s="133">
        <f t="shared" si="16"/>
        <v>0</v>
      </c>
      <c r="AU54" s="124">
        <f t="shared" si="17"/>
        <v>0</v>
      </c>
      <c r="AV54" s="133">
        <f t="shared" si="18"/>
        <v>0</v>
      </c>
      <c r="AW54" s="136">
        <f t="shared" si="19"/>
        <v>0</v>
      </c>
      <c r="AX54" s="133">
        <f t="shared" si="20"/>
        <v>0</v>
      </c>
    </row>
    <row r="55" spans="1:51" ht="12.75" customHeight="1" x14ac:dyDescent="0.2">
      <c r="A55" s="1" t="s">
        <v>97</v>
      </c>
      <c r="B55" s="1" t="s">
        <v>98</v>
      </c>
      <c r="C55" s="145">
        <v>8514</v>
      </c>
      <c r="D55" s="112">
        <v>0</v>
      </c>
      <c r="E55" s="113">
        <f t="shared" si="24"/>
        <v>0</v>
      </c>
      <c r="F55" s="112">
        <v>0</v>
      </c>
      <c r="G55" s="113">
        <f t="shared" si="25"/>
        <v>0</v>
      </c>
      <c r="H55" s="112">
        <v>0</v>
      </c>
      <c r="I55" s="112">
        <v>8402</v>
      </c>
      <c r="J55" s="110"/>
      <c r="K55" s="111">
        <f t="shared" si="4"/>
        <v>0</v>
      </c>
      <c r="L55" s="110"/>
      <c r="M55" s="111">
        <f t="shared" si="0"/>
        <v>0</v>
      </c>
      <c r="N55" s="156">
        <v>0</v>
      </c>
      <c r="O55" s="54">
        <v>1524</v>
      </c>
      <c r="P55" s="54">
        <v>0</v>
      </c>
      <c r="Q55" s="55">
        <f t="shared" si="5"/>
        <v>0</v>
      </c>
      <c r="R55" s="54">
        <v>0</v>
      </c>
      <c r="S55" s="55">
        <f t="shared" si="6"/>
        <v>0</v>
      </c>
      <c r="T55" s="54">
        <v>0</v>
      </c>
      <c r="U55" s="56">
        <v>1527</v>
      </c>
      <c r="V55" s="54"/>
      <c r="W55" s="55">
        <f t="shared" si="7"/>
        <v>0</v>
      </c>
      <c r="X55" s="54"/>
      <c r="Y55" s="55">
        <f t="shared" si="1"/>
        <v>0</v>
      </c>
      <c r="Z55" s="160">
        <v>0</v>
      </c>
      <c r="AA55" s="7">
        <v>26566</v>
      </c>
      <c r="AB55" s="7">
        <v>0</v>
      </c>
      <c r="AC55" s="14">
        <f t="shared" si="8"/>
        <v>0</v>
      </c>
      <c r="AD55" s="7">
        <v>0</v>
      </c>
      <c r="AE55" s="14">
        <f t="shared" si="9"/>
        <v>0</v>
      </c>
      <c r="AF55" s="7">
        <v>0</v>
      </c>
      <c r="AG55" s="7">
        <v>26400</v>
      </c>
      <c r="AH55" s="7"/>
      <c r="AI55" s="14">
        <f t="shared" si="10"/>
        <v>0</v>
      </c>
      <c r="AJ55" s="7"/>
      <c r="AK55" s="14">
        <f t="shared" si="2"/>
        <v>0</v>
      </c>
      <c r="AL55" s="159">
        <v>0</v>
      </c>
      <c r="AM55" s="8">
        <f t="shared" si="26"/>
        <v>36604</v>
      </c>
      <c r="AN55" s="8">
        <f t="shared" si="11"/>
        <v>0</v>
      </c>
      <c r="AO55" s="13">
        <f t="shared" si="12"/>
        <v>0</v>
      </c>
      <c r="AP55" s="161">
        <f t="shared" si="13"/>
        <v>0</v>
      </c>
      <c r="AQ55" s="13">
        <f t="shared" si="3"/>
        <v>0</v>
      </c>
      <c r="AR55" s="162">
        <f t="shared" si="14"/>
        <v>0</v>
      </c>
      <c r="AS55" s="133">
        <f t="shared" si="15"/>
        <v>36329</v>
      </c>
      <c r="AT55" s="133">
        <f t="shared" si="16"/>
        <v>0</v>
      </c>
      <c r="AU55" s="124">
        <f t="shared" si="17"/>
        <v>0</v>
      </c>
      <c r="AV55" s="133">
        <f t="shared" si="18"/>
        <v>0</v>
      </c>
      <c r="AW55" s="136">
        <f t="shared" si="19"/>
        <v>0</v>
      </c>
      <c r="AX55" s="133">
        <f t="shared" si="20"/>
        <v>0</v>
      </c>
    </row>
    <row r="56" spans="1:51" x14ac:dyDescent="0.2">
      <c r="A56" s="1" t="s">
        <v>99</v>
      </c>
      <c r="B56" s="1" t="s">
        <v>100</v>
      </c>
      <c r="C56" s="145">
        <v>8514</v>
      </c>
      <c r="D56" s="112">
        <v>2</v>
      </c>
      <c r="E56" s="113">
        <f t="shared" si="24"/>
        <v>23.490721165139771</v>
      </c>
      <c r="F56" s="112">
        <v>2</v>
      </c>
      <c r="G56" s="113">
        <f t="shared" si="25"/>
        <v>23.490721165139771</v>
      </c>
      <c r="H56" s="112">
        <v>0</v>
      </c>
      <c r="I56" s="112">
        <v>8402</v>
      </c>
      <c r="J56" s="110">
        <v>1</v>
      </c>
      <c r="K56" s="111">
        <f t="shared" si="4"/>
        <v>11.901928112354202</v>
      </c>
      <c r="L56" s="110"/>
      <c r="M56" s="111">
        <f t="shared" si="0"/>
        <v>0</v>
      </c>
      <c r="N56" s="156">
        <v>0</v>
      </c>
      <c r="O56" s="54">
        <v>1524</v>
      </c>
      <c r="P56" s="54">
        <v>0</v>
      </c>
      <c r="Q56" s="55">
        <f t="shared" si="5"/>
        <v>0</v>
      </c>
      <c r="R56" s="54">
        <v>0</v>
      </c>
      <c r="S56" s="55">
        <f t="shared" si="6"/>
        <v>0</v>
      </c>
      <c r="T56" s="54">
        <v>0</v>
      </c>
      <c r="U56" s="56">
        <v>1527</v>
      </c>
      <c r="V56" s="54"/>
      <c r="W56" s="55">
        <f t="shared" si="7"/>
        <v>0</v>
      </c>
      <c r="X56" s="54"/>
      <c r="Y56" s="55">
        <f t="shared" si="1"/>
        <v>0</v>
      </c>
      <c r="Z56" s="160">
        <v>0</v>
      </c>
      <c r="AA56" s="7">
        <v>26566</v>
      </c>
      <c r="AB56" s="7">
        <v>61</v>
      </c>
      <c r="AC56" s="14">
        <f t="shared" si="8"/>
        <v>229.61680343295941</v>
      </c>
      <c r="AD56" s="7">
        <v>11</v>
      </c>
      <c r="AE56" s="14">
        <f t="shared" si="9"/>
        <v>41.406308815779568</v>
      </c>
      <c r="AF56" s="7">
        <v>27</v>
      </c>
      <c r="AG56" s="7">
        <v>26400</v>
      </c>
      <c r="AH56" s="7">
        <v>53</v>
      </c>
      <c r="AI56" s="14">
        <f t="shared" si="10"/>
        <v>200.75757575757575</v>
      </c>
      <c r="AJ56" s="7">
        <v>7</v>
      </c>
      <c r="AK56" s="14">
        <f t="shared" si="2"/>
        <v>26.515151515151519</v>
      </c>
      <c r="AL56" s="159">
        <v>25</v>
      </c>
      <c r="AM56" s="8">
        <f t="shared" si="26"/>
        <v>36604</v>
      </c>
      <c r="AN56" s="8">
        <f t="shared" si="11"/>
        <v>63</v>
      </c>
      <c r="AO56" s="13">
        <f t="shared" si="12"/>
        <v>172.11233744945906</v>
      </c>
      <c r="AP56" s="161">
        <f t="shared" si="13"/>
        <v>13</v>
      </c>
      <c r="AQ56" s="13">
        <f t="shared" si="3"/>
        <v>35.515244235602665</v>
      </c>
      <c r="AR56" s="162">
        <f t="shared" si="14"/>
        <v>27</v>
      </c>
      <c r="AS56" s="133">
        <f t="shared" si="15"/>
        <v>36329</v>
      </c>
      <c r="AT56" s="133">
        <f t="shared" si="16"/>
        <v>54</v>
      </c>
      <c r="AU56" s="124">
        <f t="shared" si="17"/>
        <v>148.64158110600349</v>
      </c>
      <c r="AV56" s="133">
        <f t="shared" si="18"/>
        <v>7</v>
      </c>
      <c r="AW56" s="136">
        <f t="shared" si="19"/>
        <v>19.268353106333784</v>
      </c>
      <c r="AX56" s="133">
        <f t="shared" si="20"/>
        <v>25</v>
      </c>
    </row>
    <row r="57" spans="1:51" x14ac:dyDescent="0.2">
      <c r="A57" s="1" t="s">
        <v>101</v>
      </c>
      <c r="B57" s="1" t="s">
        <v>102</v>
      </c>
      <c r="C57" s="145">
        <v>8514</v>
      </c>
      <c r="D57" s="112">
        <v>0</v>
      </c>
      <c r="E57" s="113">
        <f t="shared" si="24"/>
        <v>0</v>
      </c>
      <c r="F57" s="112">
        <v>0</v>
      </c>
      <c r="G57" s="113">
        <f t="shared" si="25"/>
        <v>0</v>
      </c>
      <c r="H57" s="112">
        <v>0</v>
      </c>
      <c r="I57" s="112">
        <v>8402</v>
      </c>
      <c r="J57" s="110"/>
      <c r="K57" s="111">
        <f t="shared" si="4"/>
        <v>0</v>
      </c>
      <c r="L57" s="110"/>
      <c r="M57" s="111">
        <f t="shared" si="0"/>
        <v>0</v>
      </c>
      <c r="N57" s="156">
        <v>0</v>
      </c>
      <c r="O57" s="54">
        <v>1524</v>
      </c>
      <c r="P57" s="54">
        <v>0</v>
      </c>
      <c r="Q57" s="55">
        <f t="shared" si="5"/>
        <v>0</v>
      </c>
      <c r="R57" s="54">
        <v>0</v>
      </c>
      <c r="S57" s="55">
        <f t="shared" si="6"/>
        <v>0</v>
      </c>
      <c r="T57" s="54">
        <v>0</v>
      </c>
      <c r="U57" s="56">
        <v>1527</v>
      </c>
      <c r="V57" s="54"/>
      <c r="W57" s="55">
        <f t="shared" si="7"/>
        <v>0</v>
      </c>
      <c r="X57" s="54"/>
      <c r="Y57" s="55">
        <f t="shared" si="1"/>
        <v>0</v>
      </c>
      <c r="Z57" s="160">
        <v>0</v>
      </c>
      <c r="AA57" s="7">
        <v>26566</v>
      </c>
      <c r="AB57" s="7">
        <v>0</v>
      </c>
      <c r="AC57" s="14">
        <f t="shared" si="8"/>
        <v>0</v>
      </c>
      <c r="AD57" s="7">
        <v>0</v>
      </c>
      <c r="AE57" s="14">
        <f t="shared" si="9"/>
        <v>0</v>
      </c>
      <c r="AF57" s="7">
        <v>0</v>
      </c>
      <c r="AG57" s="7">
        <v>26400</v>
      </c>
      <c r="AH57" s="7"/>
      <c r="AI57" s="14">
        <f t="shared" si="10"/>
        <v>0</v>
      </c>
      <c r="AJ57" s="7"/>
      <c r="AK57" s="14">
        <f t="shared" si="2"/>
        <v>0</v>
      </c>
      <c r="AL57" s="159">
        <v>0</v>
      </c>
      <c r="AM57" s="8">
        <f t="shared" si="26"/>
        <v>36604</v>
      </c>
      <c r="AN57" s="8">
        <f t="shared" si="11"/>
        <v>0</v>
      </c>
      <c r="AO57" s="13">
        <f t="shared" si="12"/>
        <v>0</v>
      </c>
      <c r="AP57" s="161">
        <f t="shared" si="13"/>
        <v>0</v>
      </c>
      <c r="AQ57" s="13">
        <f t="shared" si="3"/>
        <v>0</v>
      </c>
      <c r="AR57" s="162">
        <f t="shared" si="14"/>
        <v>0</v>
      </c>
      <c r="AS57" s="133">
        <f t="shared" si="15"/>
        <v>36329</v>
      </c>
      <c r="AT57" s="133">
        <f t="shared" si="16"/>
        <v>0</v>
      </c>
      <c r="AU57" s="124">
        <f t="shared" si="17"/>
        <v>0</v>
      </c>
      <c r="AV57" s="133">
        <f t="shared" si="18"/>
        <v>0</v>
      </c>
      <c r="AW57" s="136">
        <f t="shared" si="19"/>
        <v>0</v>
      </c>
      <c r="AX57" s="133">
        <f t="shared" si="20"/>
        <v>0</v>
      </c>
    </row>
    <row r="58" spans="1:51" x14ac:dyDescent="0.2">
      <c r="A58" s="1" t="s">
        <v>103</v>
      </c>
      <c r="B58" s="1" t="s">
        <v>104</v>
      </c>
      <c r="C58" s="145">
        <v>8514</v>
      </c>
      <c r="D58" s="112">
        <v>0</v>
      </c>
      <c r="E58" s="113">
        <f t="shared" si="24"/>
        <v>0</v>
      </c>
      <c r="F58" s="112">
        <v>0</v>
      </c>
      <c r="G58" s="113">
        <f t="shared" si="25"/>
        <v>0</v>
      </c>
      <c r="H58" s="112">
        <v>0</v>
      </c>
      <c r="I58" s="112">
        <v>8402</v>
      </c>
      <c r="J58" s="110"/>
      <c r="K58" s="111">
        <f t="shared" si="4"/>
        <v>0</v>
      </c>
      <c r="L58" s="110"/>
      <c r="M58" s="111">
        <f t="shared" si="0"/>
        <v>0</v>
      </c>
      <c r="N58" s="156">
        <v>0</v>
      </c>
      <c r="O58" s="54">
        <v>1524</v>
      </c>
      <c r="P58" s="54">
        <v>0</v>
      </c>
      <c r="Q58" s="55">
        <f t="shared" si="5"/>
        <v>0</v>
      </c>
      <c r="R58" s="54">
        <v>0</v>
      </c>
      <c r="S58" s="55">
        <f t="shared" si="6"/>
        <v>0</v>
      </c>
      <c r="T58" s="54">
        <v>0</v>
      </c>
      <c r="U58" s="56">
        <v>1527</v>
      </c>
      <c r="V58" s="54"/>
      <c r="W58" s="55">
        <f t="shared" si="7"/>
        <v>0</v>
      </c>
      <c r="X58" s="54"/>
      <c r="Y58" s="55">
        <f t="shared" si="1"/>
        <v>0</v>
      </c>
      <c r="Z58" s="160">
        <v>0</v>
      </c>
      <c r="AA58" s="7">
        <v>26566</v>
      </c>
      <c r="AB58" s="7">
        <v>12</v>
      </c>
      <c r="AC58" s="14">
        <f t="shared" si="8"/>
        <v>45.170518708123161</v>
      </c>
      <c r="AD58" s="7">
        <v>7</v>
      </c>
      <c r="AE58" s="14">
        <f t="shared" si="9"/>
        <v>26.349469246405178</v>
      </c>
      <c r="AF58" s="7">
        <v>9</v>
      </c>
      <c r="AG58" s="7">
        <v>26400</v>
      </c>
      <c r="AH58" s="7">
        <v>8</v>
      </c>
      <c r="AI58" s="14">
        <f t="shared" si="10"/>
        <v>30.303030303030305</v>
      </c>
      <c r="AJ58" s="7">
        <v>3</v>
      </c>
      <c r="AK58" s="14">
        <f t="shared" si="2"/>
        <v>11.363636363636363</v>
      </c>
      <c r="AL58" s="159">
        <v>8</v>
      </c>
      <c r="AM58" s="8">
        <f t="shared" si="26"/>
        <v>36604</v>
      </c>
      <c r="AN58" s="8">
        <f t="shared" si="11"/>
        <v>12</v>
      </c>
      <c r="AO58" s="13">
        <f t="shared" si="12"/>
        <v>32.78330237132554</v>
      </c>
      <c r="AP58" s="161">
        <f t="shared" si="13"/>
        <v>7</v>
      </c>
      <c r="AQ58" s="13">
        <f t="shared" si="3"/>
        <v>19.123593049939895</v>
      </c>
      <c r="AR58" s="162">
        <f t="shared" si="14"/>
        <v>9</v>
      </c>
      <c r="AS58" s="133">
        <f t="shared" si="15"/>
        <v>36329</v>
      </c>
      <c r="AT58" s="133">
        <f t="shared" si="16"/>
        <v>8</v>
      </c>
      <c r="AU58" s="124">
        <f t="shared" si="17"/>
        <v>22.02097497866718</v>
      </c>
      <c r="AV58" s="133">
        <f t="shared" si="18"/>
        <v>3</v>
      </c>
      <c r="AW58" s="136">
        <f t="shared" si="19"/>
        <v>8.2578656170001921</v>
      </c>
      <c r="AX58" s="133">
        <f t="shared" si="20"/>
        <v>8</v>
      </c>
    </row>
    <row r="59" spans="1:51" x14ac:dyDescent="0.2">
      <c r="A59" s="1"/>
      <c r="B59" s="15" t="s">
        <v>423</v>
      </c>
      <c r="C59" s="145">
        <v>8514</v>
      </c>
      <c r="D59" s="112"/>
      <c r="E59" s="113">
        <f t="shared" si="24"/>
        <v>0</v>
      </c>
      <c r="F59" s="112"/>
      <c r="G59" s="113">
        <f t="shared" si="25"/>
        <v>0</v>
      </c>
      <c r="H59" s="112"/>
      <c r="I59" s="112">
        <v>8402</v>
      </c>
      <c r="J59" s="110"/>
      <c r="K59" s="111">
        <f t="shared" si="4"/>
        <v>0</v>
      </c>
      <c r="L59" s="110"/>
      <c r="M59" s="111">
        <f t="shared" si="0"/>
        <v>0</v>
      </c>
      <c r="N59" s="156"/>
      <c r="O59" s="54">
        <v>1524</v>
      </c>
      <c r="P59" s="54"/>
      <c r="Q59" s="55">
        <f t="shared" si="5"/>
        <v>0</v>
      </c>
      <c r="R59" s="54"/>
      <c r="S59" s="55">
        <f t="shared" si="6"/>
        <v>0</v>
      </c>
      <c r="T59" s="54"/>
      <c r="U59" s="56">
        <v>1527</v>
      </c>
      <c r="V59" s="54"/>
      <c r="W59" s="55">
        <f t="shared" si="7"/>
        <v>0</v>
      </c>
      <c r="X59" s="54"/>
      <c r="Y59" s="55">
        <f t="shared" si="1"/>
        <v>0</v>
      </c>
      <c r="Z59" s="160"/>
      <c r="AA59" s="7">
        <v>26566</v>
      </c>
      <c r="AB59" s="7">
        <v>0</v>
      </c>
      <c r="AC59" s="14">
        <f t="shared" si="8"/>
        <v>0</v>
      </c>
      <c r="AD59" s="7">
        <v>0</v>
      </c>
      <c r="AE59" s="14">
        <f t="shared" si="9"/>
        <v>0</v>
      </c>
      <c r="AF59" s="7">
        <v>0</v>
      </c>
      <c r="AG59" s="7">
        <v>26400</v>
      </c>
      <c r="AH59" s="7"/>
      <c r="AI59" s="14">
        <f t="shared" si="10"/>
        <v>0</v>
      </c>
      <c r="AJ59" s="7"/>
      <c r="AK59" s="14">
        <f t="shared" si="2"/>
        <v>0</v>
      </c>
      <c r="AL59" s="159">
        <v>0</v>
      </c>
      <c r="AM59" s="8">
        <f t="shared" si="26"/>
        <v>36604</v>
      </c>
      <c r="AN59" s="8">
        <f t="shared" si="11"/>
        <v>0</v>
      </c>
      <c r="AO59" s="13">
        <f t="shared" si="12"/>
        <v>0</v>
      </c>
      <c r="AP59" s="161">
        <f t="shared" si="13"/>
        <v>0</v>
      </c>
      <c r="AQ59" s="13">
        <f t="shared" si="3"/>
        <v>0</v>
      </c>
      <c r="AR59" s="162">
        <f t="shared" si="14"/>
        <v>0</v>
      </c>
      <c r="AS59" s="133">
        <f t="shared" si="15"/>
        <v>36329</v>
      </c>
      <c r="AT59" s="133">
        <f t="shared" si="16"/>
        <v>0</v>
      </c>
      <c r="AU59" s="124">
        <f t="shared" si="17"/>
        <v>0</v>
      </c>
      <c r="AV59" s="133">
        <f t="shared" si="18"/>
        <v>0</v>
      </c>
      <c r="AW59" s="136">
        <f t="shared" si="19"/>
        <v>0</v>
      </c>
      <c r="AX59" s="133">
        <f t="shared" si="20"/>
        <v>0</v>
      </c>
    </row>
    <row r="60" spans="1:51" x14ac:dyDescent="0.2">
      <c r="A60" s="1" t="s">
        <v>105</v>
      </c>
      <c r="B60" s="1" t="s">
        <v>106</v>
      </c>
      <c r="C60" s="145">
        <v>8514</v>
      </c>
      <c r="D60" s="112">
        <v>0</v>
      </c>
      <c r="E60" s="113">
        <f t="shared" si="24"/>
        <v>0</v>
      </c>
      <c r="F60" s="112">
        <v>0</v>
      </c>
      <c r="G60" s="113">
        <f t="shared" si="25"/>
        <v>0</v>
      </c>
      <c r="H60" s="112">
        <v>0</v>
      </c>
      <c r="I60" s="112">
        <v>8402</v>
      </c>
      <c r="J60" s="110"/>
      <c r="K60" s="111">
        <f t="shared" si="4"/>
        <v>0</v>
      </c>
      <c r="L60" s="110"/>
      <c r="M60" s="111">
        <f t="shared" si="0"/>
        <v>0</v>
      </c>
      <c r="N60" s="156">
        <v>0</v>
      </c>
      <c r="O60" s="54">
        <v>1524</v>
      </c>
      <c r="P60" s="54">
        <v>0</v>
      </c>
      <c r="Q60" s="55">
        <f t="shared" si="5"/>
        <v>0</v>
      </c>
      <c r="R60" s="54">
        <v>0</v>
      </c>
      <c r="S60" s="55">
        <f t="shared" si="6"/>
        <v>0</v>
      </c>
      <c r="T60" s="54">
        <v>0</v>
      </c>
      <c r="U60" s="56">
        <v>1527</v>
      </c>
      <c r="V60" s="54"/>
      <c r="W60" s="55">
        <f t="shared" si="7"/>
        <v>0</v>
      </c>
      <c r="X60" s="54"/>
      <c r="Y60" s="55">
        <f t="shared" si="1"/>
        <v>0</v>
      </c>
      <c r="Z60" s="160">
        <v>0</v>
      </c>
      <c r="AA60" s="7">
        <v>26566</v>
      </c>
      <c r="AB60" s="7">
        <v>9</v>
      </c>
      <c r="AC60" s="14">
        <f t="shared" si="8"/>
        <v>33.877889031092373</v>
      </c>
      <c r="AD60" s="7">
        <v>0</v>
      </c>
      <c r="AE60" s="14">
        <f t="shared" si="9"/>
        <v>0</v>
      </c>
      <c r="AF60" s="7">
        <v>3</v>
      </c>
      <c r="AG60" s="7">
        <v>26400</v>
      </c>
      <c r="AH60" s="7">
        <v>10</v>
      </c>
      <c r="AI60" s="14">
        <f t="shared" si="10"/>
        <v>37.878787878787875</v>
      </c>
      <c r="AJ60" s="7">
        <v>1</v>
      </c>
      <c r="AK60" s="14">
        <f t="shared" si="2"/>
        <v>3.7878787878787881</v>
      </c>
      <c r="AL60" s="159">
        <v>5</v>
      </c>
      <c r="AM60" s="8">
        <f t="shared" si="26"/>
        <v>36604</v>
      </c>
      <c r="AN60" s="8">
        <f t="shared" si="11"/>
        <v>9</v>
      </c>
      <c r="AO60" s="13">
        <f t="shared" si="12"/>
        <v>24.58747677849415</v>
      </c>
      <c r="AP60" s="161">
        <f t="shared" si="13"/>
        <v>0</v>
      </c>
      <c r="AQ60" s="13">
        <f t="shared" si="3"/>
        <v>0</v>
      </c>
      <c r="AR60" s="162">
        <f t="shared" si="14"/>
        <v>3</v>
      </c>
      <c r="AS60" s="133">
        <f t="shared" si="15"/>
        <v>36329</v>
      </c>
      <c r="AT60" s="133">
        <f t="shared" si="16"/>
        <v>10</v>
      </c>
      <c r="AU60" s="124">
        <f t="shared" si="17"/>
        <v>27.526218723333976</v>
      </c>
      <c r="AV60" s="133">
        <f t="shared" si="18"/>
        <v>1</v>
      </c>
      <c r="AW60" s="136">
        <f t="shared" si="19"/>
        <v>2.7526218723333975</v>
      </c>
      <c r="AX60" s="133">
        <f t="shared" si="20"/>
        <v>5</v>
      </c>
    </row>
    <row r="61" spans="1:51" x14ac:dyDescent="0.2">
      <c r="A61" s="1" t="s">
        <v>107</v>
      </c>
      <c r="B61" s="1" t="s">
        <v>108</v>
      </c>
      <c r="C61" s="145">
        <v>8514</v>
      </c>
      <c r="D61" s="112">
        <v>0</v>
      </c>
      <c r="E61" s="113">
        <f t="shared" si="24"/>
        <v>0</v>
      </c>
      <c r="F61" s="112">
        <v>0</v>
      </c>
      <c r="G61" s="113">
        <f t="shared" si="25"/>
        <v>0</v>
      </c>
      <c r="H61" s="112">
        <v>0</v>
      </c>
      <c r="I61" s="112">
        <v>8402</v>
      </c>
      <c r="J61" s="110"/>
      <c r="K61" s="111">
        <f t="shared" si="4"/>
        <v>0</v>
      </c>
      <c r="L61" s="110"/>
      <c r="M61" s="111">
        <f t="shared" si="0"/>
        <v>0</v>
      </c>
      <c r="N61" s="156">
        <v>0</v>
      </c>
      <c r="O61" s="54">
        <v>1524</v>
      </c>
      <c r="P61" s="54">
        <v>0</v>
      </c>
      <c r="Q61" s="55">
        <f t="shared" si="5"/>
        <v>0</v>
      </c>
      <c r="R61" s="54">
        <v>0</v>
      </c>
      <c r="S61" s="55">
        <f t="shared" si="6"/>
        <v>0</v>
      </c>
      <c r="T61" s="54">
        <v>0</v>
      </c>
      <c r="U61" s="56">
        <v>1527</v>
      </c>
      <c r="V61" s="54"/>
      <c r="W61" s="55">
        <f t="shared" si="7"/>
        <v>0</v>
      </c>
      <c r="X61" s="54"/>
      <c r="Y61" s="55">
        <f t="shared" si="1"/>
        <v>0</v>
      </c>
      <c r="Z61" s="160">
        <v>0</v>
      </c>
      <c r="AA61" s="7">
        <v>26566</v>
      </c>
      <c r="AB61" s="7">
        <v>9</v>
      </c>
      <c r="AC61" s="14">
        <f t="shared" si="8"/>
        <v>33.877889031092373</v>
      </c>
      <c r="AD61" s="7">
        <v>0</v>
      </c>
      <c r="AE61" s="14">
        <f t="shared" si="9"/>
        <v>0</v>
      </c>
      <c r="AF61" s="7">
        <v>3</v>
      </c>
      <c r="AG61" s="7">
        <v>26400</v>
      </c>
      <c r="AH61" s="7">
        <v>10</v>
      </c>
      <c r="AI61" s="14">
        <f t="shared" si="10"/>
        <v>37.878787878787875</v>
      </c>
      <c r="AJ61" s="7">
        <v>1</v>
      </c>
      <c r="AK61" s="14">
        <f t="shared" si="2"/>
        <v>3.7878787878787881</v>
      </c>
      <c r="AL61" s="159">
        <v>5</v>
      </c>
      <c r="AM61" s="8">
        <f t="shared" si="26"/>
        <v>36604</v>
      </c>
      <c r="AN61" s="8">
        <f t="shared" si="11"/>
        <v>9</v>
      </c>
      <c r="AO61" s="13">
        <f t="shared" si="12"/>
        <v>24.58747677849415</v>
      </c>
      <c r="AP61" s="161">
        <f t="shared" si="13"/>
        <v>0</v>
      </c>
      <c r="AQ61" s="13">
        <f t="shared" si="3"/>
        <v>0</v>
      </c>
      <c r="AR61" s="162">
        <f t="shared" si="14"/>
        <v>3</v>
      </c>
      <c r="AS61" s="133">
        <f t="shared" si="15"/>
        <v>36329</v>
      </c>
      <c r="AT61" s="133">
        <f t="shared" si="16"/>
        <v>10</v>
      </c>
      <c r="AU61" s="124">
        <f t="shared" si="17"/>
        <v>27.526218723333976</v>
      </c>
      <c r="AV61" s="133">
        <f t="shared" si="18"/>
        <v>1</v>
      </c>
      <c r="AW61" s="136">
        <f t="shared" si="19"/>
        <v>2.7526218723333975</v>
      </c>
      <c r="AX61" s="133">
        <f t="shared" si="20"/>
        <v>5</v>
      </c>
    </row>
    <row r="62" spans="1:51" x14ac:dyDescent="0.2">
      <c r="A62" s="1" t="s">
        <v>109</v>
      </c>
      <c r="B62" s="1" t="s">
        <v>110</v>
      </c>
      <c r="C62" s="145">
        <v>8514</v>
      </c>
      <c r="D62" s="112">
        <v>15</v>
      </c>
      <c r="E62" s="113">
        <f t="shared" si="24"/>
        <v>176.18040873854829</v>
      </c>
      <c r="F62" s="112">
        <v>1</v>
      </c>
      <c r="G62" s="113">
        <f t="shared" si="25"/>
        <v>11.745360582569885</v>
      </c>
      <c r="H62" s="112">
        <v>12</v>
      </c>
      <c r="I62" s="112">
        <v>8402</v>
      </c>
      <c r="J62" s="110">
        <v>13</v>
      </c>
      <c r="K62" s="111">
        <f t="shared" si="4"/>
        <v>154.72506546060461</v>
      </c>
      <c r="L62" s="110"/>
      <c r="M62" s="111">
        <f t="shared" si="0"/>
        <v>0</v>
      </c>
      <c r="N62" s="156">
        <v>11</v>
      </c>
      <c r="O62" s="54">
        <v>1524</v>
      </c>
      <c r="P62" s="54">
        <v>2</v>
      </c>
      <c r="Q62" s="55">
        <f t="shared" si="5"/>
        <v>131.23359580052494</v>
      </c>
      <c r="R62" s="54">
        <v>0</v>
      </c>
      <c r="S62" s="55">
        <f t="shared" si="6"/>
        <v>0</v>
      </c>
      <c r="T62" s="54">
        <v>2</v>
      </c>
      <c r="U62" s="56">
        <v>1527</v>
      </c>
      <c r="V62" s="54">
        <v>3</v>
      </c>
      <c r="W62" s="55">
        <f t="shared" si="7"/>
        <v>196.46365422396855</v>
      </c>
      <c r="X62" s="54"/>
      <c r="Y62" s="55">
        <f t="shared" si="1"/>
        <v>0</v>
      </c>
      <c r="Z62" s="160">
        <v>3</v>
      </c>
      <c r="AA62" s="7">
        <v>26566</v>
      </c>
      <c r="AB62" s="7">
        <v>815</v>
      </c>
      <c r="AC62" s="14">
        <f t="shared" si="8"/>
        <v>3067.8310622600316</v>
      </c>
      <c r="AD62" s="7">
        <v>8</v>
      </c>
      <c r="AE62" s="14">
        <f t="shared" si="9"/>
        <v>30.113679138748775</v>
      </c>
      <c r="AF62" s="7">
        <v>148</v>
      </c>
      <c r="AG62" s="7">
        <v>26400</v>
      </c>
      <c r="AH62" s="7">
        <v>733</v>
      </c>
      <c r="AI62" s="14">
        <f t="shared" si="10"/>
        <v>2776.5151515151515</v>
      </c>
      <c r="AJ62" s="7">
        <v>4</v>
      </c>
      <c r="AK62" s="14">
        <f t="shared" si="2"/>
        <v>15.151515151515152</v>
      </c>
      <c r="AL62" s="159">
        <v>149</v>
      </c>
      <c r="AM62" s="8">
        <f t="shared" si="26"/>
        <v>36604</v>
      </c>
      <c r="AN62" s="8">
        <f t="shared" si="11"/>
        <v>832</v>
      </c>
      <c r="AO62" s="13">
        <f t="shared" si="12"/>
        <v>2272.9756310785706</v>
      </c>
      <c r="AP62" s="161">
        <f t="shared" si="13"/>
        <v>9</v>
      </c>
      <c r="AQ62" s="13">
        <f t="shared" si="3"/>
        <v>24.58747677849415</v>
      </c>
      <c r="AR62" s="162">
        <f t="shared" si="14"/>
        <v>162</v>
      </c>
      <c r="AS62" s="133">
        <f t="shared" si="15"/>
        <v>36329</v>
      </c>
      <c r="AT62" s="133">
        <f t="shared" si="16"/>
        <v>749</v>
      </c>
      <c r="AU62" s="124">
        <f t="shared" si="17"/>
        <v>2061.7137823777148</v>
      </c>
      <c r="AV62" s="133">
        <f t="shared" si="18"/>
        <v>4</v>
      </c>
      <c r="AW62" s="136">
        <f t="shared" si="19"/>
        <v>11.01048748933359</v>
      </c>
      <c r="AX62" s="133">
        <f t="shared" si="20"/>
        <v>163</v>
      </c>
    </row>
    <row r="63" spans="1:51" x14ac:dyDescent="0.2">
      <c r="A63" s="1" t="s">
        <v>111</v>
      </c>
      <c r="B63" s="1" t="s">
        <v>112</v>
      </c>
      <c r="C63" s="145">
        <v>8514</v>
      </c>
      <c r="D63" s="112">
        <v>15</v>
      </c>
      <c r="E63" s="113">
        <f t="shared" si="24"/>
        <v>176.18040873854829</v>
      </c>
      <c r="F63" s="112">
        <v>1</v>
      </c>
      <c r="G63" s="113">
        <f t="shared" si="25"/>
        <v>11.745360582569885</v>
      </c>
      <c r="H63" s="112">
        <v>12</v>
      </c>
      <c r="I63" s="112">
        <v>8402</v>
      </c>
      <c r="J63" s="110">
        <v>13</v>
      </c>
      <c r="K63" s="111">
        <f t="shared" si="4"/>
        <v>154.72506546060461</v>
      </c>
      <c r="L63" s="110"/>
      <c r="M63" s="111">
        <f t="shared" si="0"/>
        <v>0</v>
      </c>
      <c r="N63" s="156">
        <v>11</v>
      </c>
      <c r="O63" s="54">
        <v>1524</v>
      </c>
      <c r="P63" s="54">
        <v>2</v>
      </c>
      <c r="Q63" s="55">
        <f t="shared" si="5"/>
        <v>131.23359580052494</v>
      </c>
      <c r="R63" s="54">
        <v>0</v>
      </c>
      <c r="S63" s="55">
        <f t="shared" si="6"/>
        <v>0</v>
      </c>
      <c r="T63" s="54">
        <v>2</v>
      </c>
      <c r="U63" s="56">
        <v>1527</v>
      </c>
      <c r="V63" s="54">
        <v>3</v>
      </c>
      <c r="W63" s="55">
        <f t="shared" si="7"/>
        <v>196.46365422396855</v>
      </c>
      <c r="X63" s="54"/>
      <c r="Y63" s="55">
        <f t="shared" si="1"/>
        <v>0</v>
      </c>
      <c r="Z63" s="160">
        <v>3</v>
      </c>
      <c r="AA63" s="7">
        <v>26566</v>
      </c>
      <c r="AB63" s="7">
        <v>135</v>
      </c>
      <c r="AC63" s="14">
        <f t="shared" si="8"/>
        <v>508.16833546638566</v>
      </c>
      <c r="AD63" s="7">
        <v>0</v>
      </c>
      <c r="AE63" s="14">
        <f t="shared" si="9"/>
        <v>0</v>
      </c>
      <c r="AF63" s="7">
        <v>135</v>
      </c>
      <c r="AG63" s="7">
        <v>26400</v>
      </c>
      <c r="AH63" s="7">
        <v>130</v>
      </c>
      <c r="AI63" s="14">
        <f t="shared" si="10"/>
        <v>492.42424242424238</v>
      </c>
      <c r="AJ63" s="7">
        <v>4</v>
      </c>
      <c r="AK63" s="14">
        <f t="shared" si="2"/>
        <v>15.151515151515152</v>
      </c>
      <c r="AL63" s="159">
        <v>129</v>
      </c>
      <c r="AM63" s="8">
        <f t="shared" si="26"/>
        <v>36604</v>
      </c>
      <c r="AN63" s="8">
        <f t="shared" si="11"/>
        <v>152</v>
      </c>
      <c r="AO63" s="13">
        <f t="shared" si="12"/>
        <v>415.25516337012346</v>
      </c>
      <c r="AP63" s="161">
        <f t="shared" si="13"/>
        <v>1</v>
      </c>
      <c r="AQ63" s="13">
        <f t="shared" si="3"/>
        <v>2.731941864277128</v>
      </c>
      <c r="AR63" s="162">
        <f t="shared" si="14"/>
        <v>149</v>
      </c>
      <c r="AS63" s="133">
        <f t="shared" si="15"/>
        <v>36329</v>
      </c>
      <c r="AT63" s="133">
        <f t="shared" si="16"/>
        <v>146</v>
      </c>
      <c r="AU63" s="124">
        <f t="shared" si="17"/>
        <v>401.88279336067603</v>
      </c>
      <c r="AV63" s="133">
        <f t="shared" si="18"/>
        <v>4</v>
      </c>
      <c r="AW63" s="136">
        <f t="shared" si="19"/>
        <v>11.01048748933359</v>
      </c>
      <c r="AX63" s="133">
        <f t="shared" si="20"/>
        <v>143</v>
      </c>
    </row>
    <row r="64" spans="1:51" x14ac:dyDescent="0.2">
      <c r="A64" s="155" t="s">
        <v>113</v>
      </c>
      <c r="B64" s="155" t="s">
        <v>114</v>
      </c>
      <c r="C64" s="145">
        <v>8514</v>
      </c>
      <c r="D64" s="112">
        <v>0</v>
      </c>
      <c r="E64" s="113">
        <f t="shared" si="24"/>
        <v>0</v>
      </c>
      <c r="F64" s="112">
        <v>0</v>
      </c>
      <c r="G64" s="113">
        <f t="shared" si="25"/>
        <v>0</v>
      </c>
      <c r="H64" s="112">
        <v>0</v>
      </c>
      <c r="I64" s="112">
        <v>8402</v>
      </c>
      <c r="J64" s="110"/>
      <c r="K64" s="111">
        <f t="shared" si="4"/>
        <v>0</v>
      </c>
      <c r="L64" s="110"/>
      <c r="M64" s="111">
        <f t="shared" si="0"/>
        <v>0</v>
      </c>
      <c r="N64" s="156">
        <v>0</v>
      </c>
      <c r="O64" s="54">
        <v>1524</v>
      </c>
      <c r="P64" s="54">
        <v>0</v>
      </c>
      <c r="Q64" s="55">
        <f t="shared" si="5"/>
        <v>0</v>
      </c>
      <c r="R64" s="54">
        <v>0</v>
      </c>
      <c r="S64" s="55">
        <f t="shared" si="6"/>
        <v>0</v>
      </c>
      <c r="T64" s="54">
        <v>0</v>
      </c>
      <c r="U64" s="56">
        <v>1527</v>
      </c>
      <c r="V64" s="54"/>
      <c r="W64" s="55">
        <f t="shared" si="7"/>
        <v>0</v>
      </c>
      <c r="X64" s="54"/>
      <c r="Y64" s="55">
        <f t="shared" si="1"/>
        <v>0</v>
      </c>
      <c r="Z64" s="160">
        <v>0</v>
      </c>
      <c r="AA64" s="7">
        <v>26566</v>
      </c>
      <c r="AB64" s="7">
        <v>0</v>
      </c>
      <c r="AC64" s="14">
        <f t="shared" si="8"/>
        <v>0</v>
      </c>
      <c r="AD64" s="7">
        <v>0</v>
      </c>
      <c r="AE64" s="14">
        <f t="shared" si="9"/>
        <v>0</v>
      </c>
      <c r="AF64" s="7">
        <v>0</v>
      </c>
      <c r="AG64" s="7">
        <v>26400</v>
      </c>
      <c r="AH64" s="7"/>
      <c r="AI64" s="14">
        <f t="shared" si="10"/>
        <v>0</v>
      </c>
      <c r="AJ64" s="7"/>
      <c r="AK64" s="14">
        <f t="shared" si="2"/>
        <v>0</v>
      </c>
      <c r="AL64" s="159">
        <v>0</v>
      </c>
      <c r="AM64" s="8">
        <f t="shared" si="26"/>
        <v>36604</v>
      </c>
      <c r="AN64" s="8">
        <f t="shared" si="11"/>
        <v>0</v>
      </c>
      <c r="AO64" s="13">
        <f t="shared" si="12"/>
        <v>0</v>
      </c>
      <c r="AP64" s="161">
        <f t="shared" si="13"/>
        <v>0</v>
      </c>
      <c r="AQ64" s="13">
        <f t="shared" si="3"/>
        <v>0</v>
      </c>
      <c r="AR64" s="162">
        <f t="shared" si="14"/>
        <v>0</v>
      </c>
      <c r="AS64" s="133">
        <f t="shared" si="15"/>
        <v>36329</v>
      </c>
      <c r="AT64" s="133">
        <f t="shared" si="16"/>
        <v>0</v>
      </c>
      <c r="AU64" s="124">
        <f t="shared" si="17"/>
        <v>0</v>
      </c>
      <c r="AV64" s="133">
        <f t="shared" si="18"/>
        <v>0</v>
      </c>
      <c r="AW64" s="136">
        <f t="shared" si="19"/>
        <v>0</v>
      </c>
      <c r="AX64" s="133">
        <f t="shared" si="20"/>
        <v>0</v>
      </c>
    </row>
    <row r="65" spans="1:51" x14ac:dyDescent="0.2">
      <c r="A65" s="1" t="s">
        <v>115</v>
      </c>
      <c r="B65" s="1" t="s">
        <v>116</v>
      </c>
      <c r="C65" s="145">
        <v>8514</v>
      </c>
      <c r="D65" s="112">
        <v>0</v>
      </c>
      <c r="E65" s="113">
        <f t="shared" si="24"/>
        <v>0</v>
      </c>
      <c r="F65" s="112">
        <v>0</v>
      </c>
      <c r="G65" s="113">
        <f t="shared" si="25"/>
        <v>0</v>
      </c>
      <c r="H65" s="112">
        <v>0</v>
      </c>
      <c r="I65" s="112">
        <v>8402</v>
      </c>
      <c r="J65" s="110"/>
      <c r="K65" s="111">
        <f t="shared" si="4"/>
        <v>0</v>
      </c>
      <c r="L65" s="110"/>
      <c r="M65" s="111">
        <f t="shared" si="0"/>
        <v>0</v>
      </c>
      <c r="N65" s="156">
        <v>0</v>
      </c>
      <c r="O65" s="54">
        <v>1524</v>
      </c>
      <c r="P65" s="54">
        <v>0</v>
      </c>
      <c r="Q65" s="55">
        <f t="shared" si="5"/>
        <v>0</v>
      </c>
      <c r="R65" s="54">
        <v>0</v>
      </c>
      <c r="S65" s="55">
        <f t="shared" si="6"/>
        <v>0</v>
      </c>
      <c r="T65" s="54">
        <v>0</v>
      </c>
      <c r="U65" s="56">
        <v>1527</v>
      </c>
      <c r="V65" s="54"/>
      <c r="W65" s="55">
        <f t="shared" si="7"/>
        <v>0</v>
      </c>
      <c r="X65" s="54"/>
      <c r="Y65" s="55">
        <f t="shared" si="1"/>
        <v>0</v>
      </c>
      <c r="Z65" s="160">
        <v>0</v>
      </c>
      <c r="AA65" s="7">
        <v>26566</v>
      </c>
      <c r="AB65" s="7">
        <v>524</v>
      </c>
      <c r="AC65" s="14">
        <f t="shared" si="8"/>
        <v>1972.4459835880448</v>
      </c>
      <c r="AD65" s="7">
        <v>9</v>
      </c>
      <c r="AE65" s="14">
        <f t="shared" si="9"/>
        <v>33.877889031092373</v>
      </c>
      <c r="AF65" s="7">
        <v>54</v>
      </c>
      <c r="AG65" s="7">
        <v>26400</v>
      </c>
      <c r="AH65" s="7">
        <v>464</v>
      </c>
      <c r="AI65" s="14">
        <f t="shared" si="10"/>
        <v>1757.5757575757575</v>
      </c>
      <c r="AJ65" s="7">
        <v>11</v>
      </c>
      <c r="AK65" s="14">
        <f t="shared" si="2"/>
        <v>41.666666666666671</v>
      </c>
      <c r="AL65" s="159">
        <v>50</v>
      </c>
      <c r="AM65" s="8">
        <f t="shared" si="26"/>
        <v>36604</v>
      </c>
      <c r="AN65" s="8">
        <f t="shared" si="11"/>
        <v>524</v>
      </c>
      <c r="AO65" s="13">
        <f t="shared" si="12"/>
        <v>1431.5375368812151</v>
      </c>
      <c r="AP65" s="161">
        <f t="shared" si="13"/>
        <v>9</v>
      </c>
      <c r="AQ65" s="13">
        <f t="shared" si="3"/>
        <v>24.58747677849415</v>
      </c>
      <c r="AR65" s="162">
        <f t="shared" si="14"/>
        <v>54</v>
      </c>
      <c r="AS65" s="133">
        <f t="shared" si="15"/>
        <v>36329</v>
      </c>
      <c r="AT65" s="133">
        <f t="shared" si="16"/>
        <v>464</v>
      </c>
      <c r="AU65" s="124">
        <f t="shared" si="17"/>
        <v>1277.2165487626964</v>
      </c>
      <c r="AV65" s="133">
        <f t="shared" si="18"/>
        <v>11</v>
      </c>
      <c r="AW65" s="136">
        <f t="shared" si="19"/>
        <v>30.278840595667372</v>
      </c>
      <c r="AX65" s="133">
        <f t="shared" si="20"/>
        <v>50</v>
      </c>
    </row>
    <row r="66" spans="1:51" x14ac:dyDescent="0.2">
      <c r="A66" s="1" t="s">
        <v>117</v>
      </c>
      <c r="B66" s="1" t="s">
        <v>118</v>
      </c>
      <c r="C66" s="145">
        <v>8514</v>
      </c>
      <c r="D66" s="112">
        <v>0</v>
      </c>
      <c r="E66" s="113">
        <f t="shared" si="24"/>
        <v>0</v>
      </c>
      <c r="F66" s="112">
        <v>0</v>
      </c>
      <c r="G66" s="113">
        <f t="shared" si="25"/>
        <v>0</v>
      </c>
      <c r="H66" s="112">
        <v>0</v>
      </c>
      <c r="I66" s="112">
        <v>8402</v>
      </c>
      <c r="J66" s="110"/>
      <c r="K66" s="111">
        <f t="shared" si="4"/>
        <v>0</v>
      </c>
      <c r="L66" s="110"/>
      <c r="M66" s="111">
        <f t="shared" si="0"/>
        <v>0</v>
      </c>
      <c r="N66" s="156">
        <v>0</v>
      </c>
      <c r="O66" s="54">
        <v>1524</v>
      </c>
      <c r="P66" s="54">
        <v>0</v>
      </c>
      <c r="Q66" s="55">
        <f t="shared" si="5"/>
        <v>0</v>
      </c>
      <c r="R66" s="54">
        <v>0</v>
      </c>
      <c r="S66" s="55">
        <f t="shared" si="6"/>
        <v>0</v>
      </c>
      <c r="T66" s="54">
        <v>0</v>
      </c>
      <c r="U66" s="56">
        <v>1527</v>
      </c>
      <c r="V66" s="54"/>
      <c r="W66" s="55">
        <f t="shared" si="7"/>
        <v>0</v>
      </c>
      <c r="X66" s="54"/>
      <c r="Y66" s="55">
        <f t="shared" si="1"/>
        <v>0</v>
      </c>
      <c r="Z66" s="160">
        <v>0</v>
      </c>
      <c r="AA66" s="7">
        <v>26566</v>
      </c>
      <c r="AB66" s="7">
        <v>0</v>
      </c>
      <c r="AC66" s="14">
        <f t="shared" si="8"/>
        <v>0</v>
      </c>
      <c r="AD66" s="7">
        <v>0</v>
      </c>
      <c r="AE66" s="14">
        <f t="shared" si="9"/>
        <v>0</v>
      </c>
      <c r="AF66" s="7">
        <v>0</v>
      </c>
      <c r="AG66" s="7">
        <v>26400</v>
      </c>
      <c r="AH66" s="7"/>
      <c r="AI66" s="14">
        <f t="shared" si="10"/>
        <v>0</v>
      </c>
      <c r="AJ66" s="7"/>
      <c r="AK66" s="14">
        <f t="shared" si="2"/>
        <v>0</v>
      </c>
      <c r="AL66" s="159">
        <v>0</v>
      </c>
      <c r="AM66" s="8">
        <f t="shared" si="26"/>
        <v>36604</v>
      </c>
      <c r="AN66" s="8">
        <f t="shared" si="11"/>
        <v>0</v>
      </c>
      <c r="AO66" s="13">
        <f t="shared" si="12"/>
        <v>0</v>
      </c>
      <c r="AP66" s="161">
        <f t="shared" si="13"/>
        <v>0</v>
      </c>
      <c r="AQ66" s="13">
        <f t="shared" si="3"/>
        <v>0</v>
      </c>
      <c r="AR66" s="162">
        <f t="shared" si="14"/>
        <v>0</v>
      </c>
      <c r="AS66" s="133">
        <f t="shared" si="15"/>
        <v>36329</v>
      </c>
      <c r="AT66" s="133">
        <f t="shared" si="16"/>
        <v>0</v>
      </c>
      <c r="AU66" s="124">
        <f t="shared" si="17"/>
        <v>0</v>
      </c>
      <c r="AV66" s="133">
        <f t="shared" si="18"/>
        <v>0</v>
      </c>
      <c r="AW66" s="136">
        <f t="shared" si="19"/>
        <v>0</v>
      </c>
      <c r="AX66" s="133">
        <f t="shared" si="20"/>
        <v>0</v>
      </c>
    </row>
    <row r="67" spans="1:51" x14ac:dyDescent="0.2">
      <c r="A67" s="1" t="s">
        <v>119</v>
      </c>
      <c r="B67" s="1" t="s">
        <v>120</v>
      </c>
      <c r="C67" s="145">
        <v>8514</v>
      </c>
      <c r="D67" s="112">
        <v>0</v>
      </c>
      <c r="E67" s="113">
        <f t="shared" si="24"/>
        <v>0</v>
      </c>
      <c r="F67" s="112">
        <v>0</v>
      </c>
      <c r="G67" s="113">
        <f t="shared" si="25"/>
        <v>0</v>
      </c>
      <c r="H67" s="112">
        <v>0</v>
      </c>
      <c r="I67" s="112">
        <v>8402</v>
      </c>
      <c r="J67" s="110"/>
      <c r="K67" s="111">
        <f t="shared" si="4"/>
        <v>0</v>
      </c>
      <c r="L67" s="110"/>
      <c r="M67" s="111">
        <f t="shared" si="0"/>
        <v>0</v>
      </c>
      <c r="N67" s="156">
        <v>0</v>
      </c>
      <c r="O67" s="54">
        <v>1524</v>
      </c>
      <c r="P67" s="54">
        <v>0</v>
      </c>
      <c r="Q67" s="55">
        <f t="shared" si="5"/>
        <v>0</v>
      </c>
      <c r="R67" s="54">
        <v>0</v>
      </c>
      <c r="S67" s="55">
        <f t="shared" si="6"/>
        <v>0</v>
      </c>
      <c r="T67" s="54">
        <v>0</v>
      </c>
      <c r="U67" s="56">
        <v>1527</v>
      </c>
      <c r="V67" s="54"/>
      <c r="W67" s="55">
        <f t="shared" si="7"/>
        <v>0</v>
      </c>
      <c r="X67" s="54"/>
      <c r="Y67" s="55">
        <f t="shared" si="1"/>
        <v>0</v>
      </c>
      <c r="Z67" s="160">
        <v>0</v>
      </c>
      <c r="AA67" s="7">
        <v>26566</v>
      </c>
      <c r="AB67" s="7">
        <v>21</v>
      </c>
      <c r="AC67" s="14">
        <f t="shared" si="8"/>
        <v>79.048407739215534</v>
      </c>
      <c r="AD67" s="7">
        <v>0</v>
      </c>
      <c r="AE67" s="14">
        <f t="shared" si="9"/>
        <v>0</v>
      </c>
      <c r="AF67" s="7">
        <v>21</v>
      </c>
      <c r="AG67" s="7">
        <v>26400</v>
      </c>
      <c r="AH67" s="7">
        <v>14</v>
      </c>
      <c r="AI67" s="14">
        <f t="shared" si="10"/>
        <v>53.030303030303038</v>
      </c>
      <c r="AJ67" s="7"/>
      <c r="AK67" s="14">
        <f t="shared" si="2"/>
        <v>0</v>
      </c>
      <c r="AL67" s="159">
        <v>14</v>
      </c>
      <c r="AM67" s="8">
        <f t="shared" si="26"/>
        <v>36604</v>
      </c>
      <c r="AN67" s="8">
        <f t="shared" si="11"/>
        <v>21</v>
      </c>
      <c r="AO67" s="13">
        <f t="shared" si="12"/>
        <v>57.370779149819697</v>
      </c>
      <c r="AP67" s="161">
        <f t="shared" si="13"/>
        <v>0</v>
      </c>
      <c r="AQ67" s="13">
        <f t="shared" si="3"/>
        <v>0</v>
      </c>
      <c r="AR67" s="162">
        <f t="shared" si="14"/>
        <v>21</v>
      </c>
      <c r="AS67" s="133">
        <f t="shared" si="15"/>
        <v>36329</v>
      </c>
      <c r="AT67" s="133">
        <f t="shared" si="16"/>
        <v>14</v>
      </c>
      <c r="AU67" s="124">
        <f t="shared" si="17"/>
        <v>38.536706212667568</v>
      </c>
      <c r="AV67" s="133">
        <f t="shared" si="18"/>
        <v>0</v>
      </c>
      <c r="AW67" s="136">
        <f t="shared" si="19"/>
        <v>0</v>
      </c>
      <c r="AX67" s="133">
        <f t="shared" si="20"/>
        <v>14</v>
      </c>
    </row>
    <row r="68" spans="1:51" x14ac:dyDescent="0.2">
      <c r="A68" s="1" t="s">
        <v>121</v>
      </c>
      <c r="B68" s="1" t="s">
        <v>122</v>
      </c>
      <c r="C68" s="145">
        <v>8514</v>
      </c>
      <c r="D68" s="112">
        <v>0</v>
      </c>
      <c r="E68" s="113">
        <f t="shared" si="24"/>
        <v>0</v>
      </c>
      <c r="F68" s="112">
        <v>0</v>
      </c>
      <c r="G68" s="113">
        <f t="shared" si="25"/>
        <v>0</v>
      </c>
      <c r="H68" s="112">
        <v>0</v>
      </c>
      <c r="I68" s="112">
        <v>8402</v>
      </c>
      <c r="J68" s="110"/>
      <c r="K68" s="111">
        <f t="shared" si="4"/>
        <v>0</v>
      </c>
      <c r="L68" s="110"/>
      <c r="M68" s="111">
        <f t="shared" si="0"/>
        <v>0</v>
      </c>
      <c r="N68" s="156">
        <v>0</v>
      </c>
      <c r="O68" s="54">
        <v>1524</v>
      </c>
      <c r="P68" s="54">
        <v>0</v>
      </c>
      <c r="Q68" s="55">
        <f t="shared" si="5"/>
        <v>0</v>
      </c>
      <c r="R68" s="54">
        <v>0</v>
      </c>
      <c r="S68" s="55">
        <f t="shared" si="6"/>
        <v>0</v>
      </c>
      <c r="T68" s="54">
        <v>0</v>
      </c>
      <c r="U68" s="56">
        <v>1527</v>
      </c>
      <c r="V68" s="54"/>
      <c r="W68" s="55">
        <f t="shared" si="7"/>
        <v>0</v>
      </c>
      <c r="X68" s="54"/>
      <c r="Y68" s="55">
        <f t="shared" si="1"/>
        <v>0</v>
      </c>
      <c r="Z68" s="160">
        <v>0</v>
      </c>
      <c r="AA68" s="7">
        <v>26566</v>
      </c>
      <c r="AB68" s="7">
        <v>1</v>
      </c>
      <c r="AC68" s="14">
        <f t="shared" si="8"/>
        <v>3.7642098923435969</v>
      </c>
      <c r="AD68" s="7">
        <v>0</v>
      </c>
      <c r="AE68" s="14">
        <f t="shared" si="9"/>
        <v>0</v>
      </c>
      <c r="AF68" s="7">
        <v>1</v>
      </c>
      <c r="AG68" s="7">
        <v>26400</v>
      </c>
      <c r="AH68" s="7">
        <v>3</v>
      </c>
      <c r="AI68" s="14">
        <f t="shared" si="10"/>
        <v>11.363636363636363</v>
      </c>
      <c r="AJ68" s="7"/>
      <c r="AK68" s="14">
        <f t="shared" si="2"/>
        <v>0</v>
      </c>
      <c r="AL68" s="159">
        <v>3</v>
      </c>
      <c r="AM68" s="8">
        <f t="shared" si="26"/>
        <v>36604</v>
      </c>
      <c r="AN68" s="8">
        <f t="shared" si="11"/>
        <v>1</v>
      </c>
      <c r="AO68" s="13">
        <f t="shared" si="12"/>
        <v>2.731941864277128</v>
      </c>
      <c r="AP68" s="161">
        <f t="shared" si="13"/>
        <v>0</v>
      </c>
      <c r="AQ68" s="13">
        <f t="shared" si="3"/>
        <v>0</v>
      </c>
      <c r="AR68" s="162">
        <f t="shared" si="14"/>
        <v>1</v>
      </c>
      <c r="AS68" s="133">
        <f t="shared" si="15"/>
        <v>36329</v>
      </c>
      <c r="AT68" s="133">
        <f t="shared" si="16"/>
        <v>3</v>
      </c>
      <c r="AU68" s="124">
        <f t="shared" si="17"/>
        <v>8.2578656170001921</v>
      </c>
      <c r="AV68" s="133">
        <f t="shared" si="18"/>
        <v>0</v>
      </c>
      <c r="AW68" s="136">
        <f t="shared" si="19"/>
        <v>0</v>
      </c>
      <c r="AX68" s="133">
        <f t="shared" si="20"/>
        <v>3</v>
      </c>
    </row>
    <row r="69" spans="1:51" x14ac:dyDescent="0.2">
      <c r="A69" s="1" t="s">
        <v>123</v>
      </c>
      <c r="B69" s="1" t="s">
        <v>124</v>
      </c>
      <c r="C69" s="145">
        <v>8514</v>
      </c>
      <c r="D69" s="112">
        <v>0</v>
      </c>
      <c r="E69" s="113">
        <f t="shared" si="24"/>
        <v>0</v>
      </c>
      <c r="F69" s="112">
        <v>0</v>
      </c>
      <c r="G69" s="113">
        <f t="shared" si="25"/>
        <v>0</v>
      </c>
      <c r="H69" s="112">
        <v>0</v>
      </c>
      <c r="I69" s="112">
        <v>8402</v>
      </c>
      <c r="J69" s="110"/>
      <c r="K69" s="111">
        <f t="shared" si="4"/>
        <v>0</v>
      </c>
      <c r="L69" s="110"/>
      <c r="M69" s="111">
        <f t="shared" si="0"/>
        <v>0</v>
      </c>
      <c r="N69" s="156">
        <v>0</v>
      </c>
      <c r="O69" s="54">
        <v>1524</v>
      </c>
      <c r="P69" s="54">
        <v>0</v>
      </c>
      <c r="Q69" s="55">
        <f t="shared" si="5"/>
        <v>0</v>
      </c>
      <c r="R69" s="54">
        <v>0</v>
      </c>
      <c r="S69" s="55">
        <f t="shared" si="6"/>
        <v>0</v>
      </c>
      <c r="T69" s="54">
        <v>0</v>
      </c>
      <c r="U69" s="56">
        <v>1527</v>
      </c>
      <c r="V69" s="54"/>
      <c r="W69" s="55">
        <f t="shared" si="7"/>
        <v>0</v>
      </c>
      <c r="X69" s="54"/>
      <c r="Y69" s="55">
        <f t="shared" si="1"/>
        <v>0</v>
      </c>
      <c r="Z69" s="160">
        <v>0</v>
      </c>
      <c r="AA69" s="7">
        <v>26566</v>
      </c>
      <c r="AB69" s="7">
        <v>0</v>
      </c>
      <c r="AC69" s="14">
        <f t="shared" si="8"/>
        <v>0</v>
      </c>
      <c r="AD69" s="7">
        <v>0</v>
      </c>
      <c r="AE69" s="14">
        <f t="shared" si="9"/>
        <v>0</v>
      </c>
      <c r="AF69" s="7">
        <v>0</v>
      </c>
      <c r="AG69" s="7">
        <v>26400</v>
      </c>
      <c r="AH69" s="7"/>
      <c r="AI69" s="14">
        <f t="shared" si="10"/>
        <v>0</v>
      </c>
      <c r="AJ69" s="7"/>
      <c r="AK69" s="14">
        <f t="shared" si="2"/>
        <v>0</v>
      </c>
      <c r="AL69" s="159">
        <v>0</v>
      </c>
      <c r="AM69" s="8">
        <f t="shared" si="26"/>
        <v>36604</v>
      </c>
      <c r="AN69" s="8">
        <f t="shared" si="11"/>
        <v>0</v>
      </c>
      <c r="AO69" s="13">
        <f t="shared" si="12"/>
        <v>0</v>
      </c>
      <c r="AP69" s="161">
        <f t="shared" si="13"/>
        <v>0</v>
      </c>
      <c r="AQ69" s="13">
        <f t="shared" si="3"/>
        <v>0</v>
      </c>
      <c r="AR69" s="162">
        <f t="shared" si="14"/>
        <v>0</v>
      </c>
      <c r="AS69" s="133">
        <f t="shared" si="15"/>
        <v>36329</v>
      </c>
      <c r="AT69" s="133">
        <f t="shared" si="16"/>
        <v>0</v>
      </c>
      <c r="AU69" s="124">
        <f t="shared" si="17"/>
        <v>0</v>
      </c>
      <c r="AV69" s="133">
        <f t="shared" si="18"/>
        <v>0</v>
      </c>
      <c r="AW69" s="136">
        <f t="shared" si="19"/>
        <v>0</v>
      </c>
      <c r="AX69" s="133">
        <f t="shared" si="20"/>
        <v>0</v>
      </c>
    </row>
    <row r="70" spans="1:51" x14ac:dyDescent="0.2">
      <c r="A70" s="1" t="s">
        <v>125</v>
      </c>
      <c r="B70" s="1" t="s">
        <v>126</v>
      </c>
      <c r="C70" s="145">
        <v>8514</v>
      </c>
      <c r="D70" s="112">
        <v>28</v>
      </c>
      <c r="E70" s="113">
        <f t="shared" si="24"/>
        <v>328.87009631195679</v>
      </c>
      <c r="F70" s="112">
        <v>0</v>
      </c>
      <c r="G70" s="113">
        <f t="shared" si="25"/>
        <v>0</v>
      </c>
      <c r="H70" s="112">
        <v>28</v>
      </c>
      <c r="I70" s="112">
        <v>8402</v>
      </c>
      <c r="J70" s="110">
        <v>24</v>
      </c>
      <c r="K70" s="111">
        <f t="shared" si="4"/>
        <v>285.64627469650083</v>
      </c>
      <c r="L70" s="110"/>
      <c r="M70" s="111">
        <f t="shared" ref="M70:M133" si="27">L70/I70*100000</f>
        <v>0</v>
      </c>
      <c r="N70" s="156">
        <v>24</v>
      </c>
      <c r="O70" s="54">
        <v>1524</v>
      </c>
      <c r="P70" s="54">
        <v>3</v>
      </c>
      <c r="Q70" s="55">
        <f t="shared" si="5"/>
        <v>196.85039370078741</v>
      </c>
      <c r="R70" s="54">
        <v>0</v>
      </c>
      <c r="S70" s="55">
        <f t="shared" si="6"/>
        <v>0</v>
      </c>
      <c r="T70" s="54">
        <v>3</v>
      </c>
      <c r="U70" s="56">
        <v>1527</v>
      </c>
      <c r="V70" s="54">
        <v>3</v>
      </c>
      <c r="W70" s="55">
        <f t="shared" si="7"/>
        <v>196.46365422396855</v>
      </c>
      <c r="X70" s="54"/>
      <c r="Y70" s="55">
        <f t="shared" ref="Y70:Y133" si="28">X70/U70*100000</f>
        <v>0</v>
      </c>
      <c r="Z70" s="160">
        <v>3</v>
      </c>
      <c r="AA70" s="7">
        <v>26566</v>
      </c>
      <c r="AB70" s="7">
        <v>18</v>
      </c>
      <c r="AC70" s="14">
        <f t="shared" si="8"/>
        <v>67.755778062184746</v>
      </c>
      <c r="AD70" s="7">
        <v>0</v>
      </c>
      <c r="AE70" s="14">
        <f t="shared" si="9"/>
        <v>0</v>
      </c>
      <c r="AF70" s="7">
        <v>18</v>
      </c>
      <c r="AG70" s="7">
        <v>26400</v>
      </c>
      <c r="AH70" s="7">
        <v>14</v>
      </c>
      <c r="AI70" s="14">
        <f t="shared" si="10"/>
        <v>53.030303030303038</v>
      </c>
      <c r="AJ70" s="7"/>
      <c r="AK70" s="14">
        <f t="shared" ref="AK70:AK133" si="29">AJ70/AG70*100000</f>
        <v>0</v>
      </c>
      <c r="AL70" s="159">
        <v>6</v>
      </c>
      <c r="AM70" s="8">
        <f t="shared" si="26"/>
        <v>36604</v>
      </c>
      <c r="AN70" s="8">
        <f t="shared" si="11"/>
        <v>49</v>
      </c>
      <c r="AO70" s="13">
        <f t="shared" si="12"/>
        <v>133.86515134957926</v>
      </c>
      <c r="AP70" s="161">
        <f t="shared" si="13"/>
        <v>0</v>
      </c>
      <c r="AQ70" s="13">
        <f t="shared" ref="AQ70:AQ133" si="30">AP70/AM70*100000</f>
        <v>0</v>
      </c>
      <c r="AR70" s="162">
        <f t="shared" si="14"/>
        <v>49</v>
      </c>
      <c r="AS70" s="133">
        <f t="shared" si="15"/>
        <v>36329</v>
      </c>
      <c r="AT70" s="133">
        <f t="shared" si="16"/>
        <v>41</v>
      </c>
      <c r="AU70" s="124">
        <f t="shared" si="17"/>
        <v>112.85749676566931</v>
      </c>
      <c r="AV70" s="133">
        <f t="shared" si="18"/>
        <v>0</v>
      </c>
      <c r="AW70" s="136">
        <f t="shared" si="19"/>
        <v>0</v>
      </c>
      <c r="AX70" s="133">
        <f t="shared" si="20"/>
        <v>33</v>
      </c>
    </row>
    <row r="71" spans="1:51" x14ac:dyDescent="0.2">
      <c r="A71" s="1" t="s">
        <v>127</v>
      </c>
      <c r="B71" s="1" t="s">
        <v>128</v>
      </c>
      <c r="C71" s="145">
        <v>8514</v>
      </c>
      <c r="D71" s="112">
        <v>28</v>
      </c>
      <c r="E71" s="113">
        <f t="shared" si="24"/>
        <v>328.87009631195679</v>
      </c>
      <c r="F71" s="112">
        <v>0</v>
      </c>
      <c r="G71" s="113">
        <f t="shared" si="25"/>
        <v>0</v>
      </c>
      <c r="H71" s="112">
        <v>28</v>
      </c>
      <c r="I71" s="112">
        <v>8402</v>
      </c>
      <c r="J71" s="110">
        <v>24</v>
      </c>
      <c r="K71" s="111">
        <f t="shared" ref="K71:K134" si="31">J71/I71*100000</f>
        <v>285.64627469650083</v>
      </c>
      <c r="L71" s="110"/>
      <c r="M71" s="111">
        <f t="shared" si="27"/>
        <v>0</v>
      </c>
      <c r="N71" s="156">
        <v>24</v>
      </c>
      <c r="O71" s="54">
        <v>1524</v>
      </c>
      <c r="P71" s="54">
        <v>3</v>
      </c>
      <c r="Q71" s="55">
        <f t="shared" ref="Q71:Q134" si="32">P71/O71*100000</f>
        <v>196.85039370078741</v>
      </c>
      <c r="R71" s="54">
        <v>0</v>
      </c>
      <c r="S71" s="55">
        <f t="shared" ref="S71:S134" si="33">R71/O71*100000</f>
        <v>0</v>
      </c>
      <c r="T71" s="54">
        <v>3</v>
      </c>
      <c r="U71" s="56">
        <v>1527</v>
      </c>
      <c r="V71" s="54">
        <v>3</v>
      </c>
      <c r="W71" s="55">
        <f t="shared" ref="W71:W134" si="34">V71/U71*100000</f>
        <v>196.46365422396855</v>
      </c>
      <c r="X71" s="54"/>
      <c r="Y71" s="55">
        <f t="shared" si="28"/>
        <v>0</v>
      </c>
      <c r="Z71" s="160">
        <v>3</v>
      </c>
      <c r="AA71" s="7">
        <v>26566</v>
      </c>
      <c r="AB71" s="7">
        <v>18</v>
      </c>
      <c r="AC71" s="14">
        <f t="shared" ref="AC71:AC134" si="35">AB71/AA71*100000</f>
        <v>67.755778062184746</v>
      </c>
      <c r="AD71" s="7">
        <v>0</v>
      </c>
      <c r="AE71" s="14">
        <f t="shared" ref="AE71:AE134" si="36">AD71/AA71*100000</f>
        <v>0</v>
      </c>
      <c r="AF71" s="7">
        <v>18</v>
      </c>
      <c r="AG71" s="7">
        <v>26400</v>
      </c>
      <c r="AH71" s="7">
        <v>13</v>
      </c>
      <c r="AI71" s="14">
        <f t="shared" ref="AI71:AI134" si="37">AH71/AG71*100000</f>
        <v>49.242424242424242</v>
      </c>
      <c r="AJ71" s="7"/>
      <c r="AK71" s="14">
        <f t="shared" si="29"/>
        <v>0</v>
      </c>
      <c r="AL71" s="159">
        <v>5</v>
      </c>
      <c r="AM71" s="8">
        <f t="shared" si="26"/>
        <v>36604</v>
      </c>
      <c r="AN71" s="8">
        <f t="shared" ref="AN71:AN134" si="38">D71+P71+AB71</f>
        <v>49</v>
      </c>
      <c r="AO71" s="13">
        <f t="shared" ref="AO71:AO134" si="39">AN71/AM71*100000</f>
        <v>133.86515134957926</v>
      </c>
      <c r="AP71" s="161">
        <f t="shared" ref="AP71:AP134" si="40">F71+R71+AD71</f>
        <v>0</v>
      </c>
      <c r="AQ71" s="13">
        <f t="shared" si="30"/>
        <v>0</v>
      </c>
      <c r="AR71" s="162">
        <f t="shared" ref="AR71:AR134" si="41">H71+T71+AF71</f>
        <v>49</v>
      </c>
      <c r="AS71" s="133">
        <f t="shared" ref="AS71:AS134" si="42">I71+U71+AG71</f>
        <v>36329</v>
      </c>
      <c r="AT71" s="133">
        <f t="shared" ref="AT71:AT134" si="43">J71+V71+AH71</f>
        <v>40</v>
      </c>
      <c r="AU71" s="124">
        <f t="shared" ref="AU71:AU134" si="44">AT71/AS71*100000</f>
        <v>110.1048748933359</v>
      </c>
      <c r="AV71" s="133">
        <f t="shared" ref="AV71:AV134" si="45">L71+X71+AJ71</f>
        <v>0</v>
      </c>
      <c r="AW71" s="136">
        <f t="shared" ref="AW71:AW134" si="46">AV71/AS71*100000</f>
        <v>0</v>
      </c>
      <c r="AX71" s="133">
        <f t="shared" ref="AX71:AX134" si="47">N71+Z71+AL71</f>
        <v>32</v>
      </c>
    </row>
    <row r="72" spans="1:51" s="154" customFormat="1" x14ac:dyDescent="0.2">
      <c r="A72" s="1" t="s">
        <v>129</v>
      </c>
      <c r="B72" s="1" t="s">
        <v>130</v>
      </c>
      <c r="C72" s="145">
        <v>8514</v>
      </c>
      <c r="D72" s="112">
        <v>35</v>
      </c>
      <c r="E72" s="113">
        <f t="shared" si="24"/>
        <v>411.08762038994598</v>
      </c>
      <c r="F72" s="112">
        <v>3</v>
      </c>
      <c r="G72" s="113">
        <f t="shared" si="25"/>
        <v>35.236081747709655</v>
      </c>
      <c r="H72" s="112">
        <v>14</v>
      </c>
      <c r="I72" s="112">
        <v>8402</v>
      </c>
      <c r="J72" s="110"/>
      <c r="K72" s="111">
        <f t="shared" si="31"/>
        <v>0</v>
      </c>
      <c r="L72" s="110"/>
      <c r="M72" s="111">
        <f t="shared" si="27"/>
        <v>0</v>
      </c>
      <c r="N72" s="156">
        <v>0</v>
      </c>
      <c r="O72" s="54">
        <v>1524</v>
      </c>
      <c r="P72" s="54">
        <v>17</v>
      </c>
      <c r="Q72" s="55">
        <f t="shared" si="32"/>
        <v>1115.4855643044618</v>
      </c>
      <c r="R72" s="54">
        <v>2</v>
      </c>
      <c r="S72" s="55">
        <f t="shared" si="33"/>
        <v>131.23359580052494</v>
      </c>
      <c r="T72" s="54">
        <v>1</v>
      </c>
      <c r="U72" s="56">
        <v>1527</v>
      </c>
      <c r="V72" s="54">
        <v>68</v>
      </c>
      <c r="W72" s="55">
        <f t="shared" si="34"/>
        <v>4453.1761624099536</v>
      </c>
      <c r="X72" s="54">
        <v>6</v>
      </c>
      <c r="Y72" s="55">
        <f t="shared" si="28"/>
        <v>392.92730844793709</v>
      </c>
      <c r="Z72" s="160">
        <v>12</v>
      </c>
      <c r="AA72" s="7">
        <v>26566</v>
      </c>
      <c r="AB72" s="7">
        <v>0</v>
      </c>
      <c r="AC72" s="14">
        <f t="shared" si="35"/>
        <v>0</v>
      </c>
      <c r="AD72" s="7">
        <v>0</v>
      </c>
      <c r="AE72" s="14">
        <f t="shared" si="36"/>
        <v>0</v>
      </c>
      <c r="AF72" s="7">
        <v>0</v>
      </c>
      <c r="AG72" s="7">
        <v>26400</v>
      </c>
      <c r="AH72" s="7"/>
      <c r="AI72" s="14">
        <f t="shared" si="37"/>
        <v>0</v>
      </c>
      <c r="AJ72" s="7"/>
      <c r="AK72" s="14">
        <f t="shared" si="29"/>
        <v>0</v>
      </c>
      <c r="AL72" s="159">
        <v>0</v>
      </c>
      <c r="AM72" s="8">
        <f t="shared" si="26"/>
        <v>36604</v>
      </c>
      <c r="AN72" s="8">
        <f t="shared" si="38"/>
        <v>52</v>
      </c>
      <c r="AO72" s="13">
        <f t="shared" si="39"/>
        <v>142.06097694241066</v>
      </c>
      <c r="AP72" s="161">
        <f t="shared" si="40"/>
        <v>5</v>
      </c>
      <c r="AQ72" s="13">
        <f t="shared" si="30"/>
        <v>13.659709321385641</v>
      </c>
      <c r="AR72" s="162">
        <f t="shared" si="41"/>
        <v>15</v>
      </c>
      <c r="AS72" s="133">
        <f t="shared" si="42"/>
        <v>36329</v>
      </c>
      <c r="AT72" s="133">
        <f t="shared" si="43"/>
        <v>68</v>
      </c>
      <c r="AU72" s="124">
        <f t="shared" si="44"/>
        <v>187.17828731867104</v>
      </c>
      <c r="AV72" s="133">
        <f t="shared" si="45"/>
        <v>6</v>
      </c>
      <c r="AW72" s="136">
        <f t="shared" si="46"/>
        <v>16.515731234000384</v>
      </c>
      <c r="AX72" s="133">
        <f t="shared" si="47"/>
        <v>12</v>
      </c>
      <c r="AY72" s="92"/>
    </row>
    <row r="73" spans="1:51" x14ac:dyDescent="0.2">
      <c r="A73" s="1" t="s">
        <v>131</v>
      </c>
      <c r="B73" s="1" t="s">
        <v>132</v>
      </c>
      <c r="C73" s="145">
        <v>8514</v>
      </c>
      <c r="D73" s="112">
        <v>0</v>
      </c>
      <c r="E73" s="113">
        <f t="shared" si="24"/>
        <v>0</v>
      </c>
      <c r="F73" s="112">
        <v>0</v>
      </c>
      <c r="G73" s="113">
        <f t="shared" si="25"/>
        <v>0</v>
      </c>
      <c r="H73" s="112">
        <v>0</v>
      </c>
      <c r="I73" s="112">
        <v>8402</v>
      </c>
      <c r="J73" s="110"/>
      <c r="K73" s="111">
        <f t="shared" si="31"/>
        <v>0</v>
      </c>
      <c r="L73" s="110"/>
      <c r="M73" s="111">
        <f t="shared" si="27"/>
        <v>0</v>
      </c>
      <c r="N73" s="156">
        <v>0</v>
      </c>
      <c r="O73" s="54">
        <v>1524</v>
      </c>
      <c r="P73" s="54">
        <v>0</v>
      </c>
      <c r="Q73" s="55">
        <f t="shared" si="32"/>
        <v>0</v>
      </c>
      <c r="R73" s="54">
        <v>0</v>
      </c>
      <c r="S73" s="55">
        <f t="shared" si="33"/>
        <v>0</v>
      </c>
      <c r="T73" s="54">
        <v>0</v>
      </c>
      <c r="U73" s="56">
        <v>1527</v>
      </c>
      <c r="V73" s="54"/>
      <c r="W73" s="55">
        <f t="shared" si="34"/>
        <v>0</v>
      </c>
      <c r="X73" s="54"/>
      <c r="Y73" s="55">
        <f t="shared" si="28"/>
        <v>0</v>
      </c>
      <c r="Z73" s="160">
        <v>0</v>
      </c>
      <c r="AA73" s="7">
        <v>26566</v>
      </c>
      <c r="AB73" s="7">
        <v>0</v>
      </c>
      <c r="AC73" s="14">
        <f t="shared" si="35"/>
        <v>0</v>
      </c>
      <c r="AD73" s="7">
        <v>0</v>
      </c>
      <c r="AE73" s="14">
        <f t="shared" si="36"/>
        <v>0</v>
      </c>
      <c r="AF73" s="7">
        <v>0</v>
      </c>
      <c r="AG73" s="7">
        <v>26400</v>
      </c>
      <c r="AH73" s="7"/>
      <c r="AI73" s="14">
        <f t="shared" si="37"/>
        <v>0</v>
      </c>
      <c r="AJ73" s="7"/>
      <c r="AK73" s="14">
        <f t="shared" si="29"/>
        <v>0</v>
      </c>
      <c r="AL73" s="159">
        <v>0</v>
      </c>
      <c r="AM73" s="8">
        <f t="shared" si="26"/>
        <v>36604</v>
      </c>
      <c r="AN73" s="8">
        <f t="shared" si="38"/>
        <v>0</v>
      </c>
      <c r="AO73" s="13">
        <f t="shared" si="39"/>
        <v>0</v>
      </c>
      <c r="AP73" s="161">
        <f t="shared" si="40"/>
        <v>0</v>
      </c>
      <c r="AQ73" s="13">
        <f t="shared" si="30"/>
        <v>0</v>
      </c>
      <c r="AR73" s="162">
        <f t="shared" si="41"/>
        <v>0</v>
      </c>
      <c r="AS73" s="133">
        <f t="shared" si="42"/>
        <v>36329</v>
      </c>
      <c r="AT73" s="133">
        <f t="shared" si="43"/>
        <v>0</v>
      </c>
      <c r="AU73" s="124">
        <f t="shared" si="44"/>
        <v>0</v>
      </c>
      <c r="AV73" s="133">
        <f t="shared" si="45"/>
        <v>0</v>
      </c>
      <c r="AW73" s="136">
        <f t="shared" si="46"/>
        <v>0</v>
      </c>
      <c r="AX73" s="133">
        <f t="shared" si="47"/>
        <v>0</v>
      </c>
    </row>
    <row r="74" spans="1:51" ht="12" customHeight="1" x14ac:dyDescent="0.2">
      <c r="A74" s="9" t="s">
        <v>133</v>
      </c>
      <c r="B74" s="9" t="s">
        <v>134</v>
      </c>
      <c r="C74" s="145">
        <v>8514</v>
      </c>
      <c r="D74" s="106">
        <v>485</v>
      </c>
      <c r="E74" s="109">
        <f t="shared" si="24"/>
        <v>5696.4998825463945</v>
      </c>
      <c r="F74" s="106">
        <v>43</v>
      </c>
      <c r="G74" s="109">
        <f t="shared" si="25"/>
        <v>505.05050505050508</v>
      </c>
      <c r="H74" s="106">
        <v>29</v>
      </c>
      <c r="I74" s="106">
        <v>8402</v>
      </c>
      <c r="J74" s="145">
        <v>450</v>
      </c>
      <c r="K74" s="107">
        <f t="shared" si="31"/>
        <v>5355.8676505593903</v>
      </c>
      <c r="L74" s="145">
        <v>180</v>
      </c>
      <c r="M74" s="107">
        <f t="shared" si="27"/>
        <v>2142.3470602237562</v>
      </c>
      <c r="N74" s="108">
        <v>126</v>
      </c>
      <c r="O74" s="50">
        <v>1524</v>
      </c>
      <c r="P74" s="50">
        <v>87</v>
      </c>
      <c r="Q74" s="52">
        <f t="shared" si="32"/>
        <v>5708.6614173228345</v>
      </c>
      <c r="R74" s="50">
        <v>26</v>
      </c>
      <c r="S74" s="52">
        <f t="shared" si="33"/>
        <v>1706.0367454068241</v>
      </c>
      <c r="T74" s="50">
        <v>16</v>
      </c>
      <c r="U74" s="48">
        <v>1527</v>
      </c>
      <c r="V74" s="50">
        <v>386</v>
      </c>
      <c r="W74" s="52">
        <f t="shared" si="34"/>
        <v>25278.323510150625</v>
      </c>
      <c r="X74" s="50">
        <v>32</v>
      </c>
      <c r="Y74" s="52">
        <f t="shared" si="28"/>
        <v>2095.6123117223315</v>
      </c>
      <c r="Z74" s="53">
        <v>26</v>
      </c>
      <c r="AA74" s="10">
        <v>26566</v>
      </c>
      <c r="AB74" s="10">
        <v>2450</v>
      </c>
      <c r="AC74" s="11">
        <f t="shared" si="35"/>
        <v>9222.314236241813</v>
      </c>
      <c r="AD74" s="10">
        <v>301</v>
      </c>
      <c r="AE74" s="11">
        <f t="shared" si="36"/>
        <v>1133.0271775954227</v>
      </c>
      <c r="AF74" s="10">
        <v>497</v>
      </c>
      <c r="AG74" s="10">
        <v>26400</v>
      </c>
      <c r="AH74" s="10">
        <v>2052</v>
      </c>
      <c r="AI74" s="11">
        <f t="shared" si="37"/>
        <v>7772.727272727273</v>
      </c>
      <c r="AJ74" s="10">
        <v>353</v>
      </c>
      <c r="AK74" s="11">
        <f t="shared" si="29"/>
        <v>1337.121212121212</v>
      </c>
      <c r="AL74" s="42">
        <v>490</v>
      </c>
      <c r="AM74" s="12">
        <f t="shared" si="26"/>
        <v>36604</v>
      </c>
      <c r="AN74" s="12">
        <f t="shared" si="38"/>
        <v>3022</v>
      </c>
      <c r="AO74" s="23">
        <f t="shared" si="39"/>
        <v>8255.9283138454812</v>
      </c>
      <c r="AP74" s="37">
        <f t="shared" si="40"/>
        <v>370</v>
      </c>
      <c r="AQ74" s="23">
        <f t="shared" si="30"/>
        <v>1010.8184897825374</v>
      </c>
      <c r="AR74" s="116">
        <f t="shared" si="41"/>
        <v>542</v>
      </c>
      <c r="AS74" s="133">
        <f t="shared" si="42"/>
        <v>36329</v>
      </c>
      <c r="AT74" s="133">
        <f t="shared" si="43"/>
        <v>2888</v>
      </c>
      <c r="AU74" s="123">
        <f t="shared" si="44"/>
        <v>7949.5719672988516</v>
      </c>
      <c r="AV74" s="134">
        <f t="shared" si="45"/>
        <v>565</v>
      </c>
      <c r="AW74" s="135">
        <f t="shared" si="46"/>
        <v>1555.2313578683697</v>
      </c>
      <c r="AX74" s="134">
        <f t="shared" si="47"/>
        <v>642</v>
      </c>
    </row>
    <row r="75" spans="1:51" x14ac:dyDescent="0.2">
      <c r="A75" s="1" t="s">
        <v>135</v>
      </c>
      <c r="B75" s="1" t="s">
        <v>136</v>
      </c>
      <c r="C75" s="145">
        <v>8514</v>
      </c>
      <c r="D75" s="112">
        <v>11</v>
      </c>
      <c r="E75" s="113">
        <f t="shared" ref="E75:E106" si="48">D75/C75*100000</f>
        <v>129.19896640826875</v>
      </c>
      <c r="F75" s="112">
        <v>11</v>
      </c>
      <c r="G75" s="113">
        <f t="shared" ref="G75:G106" si="49">F75/C75*100000</f>
        <v>129.19896640826875</v>
      </c>
      <c r="H75" s="112">
        <v>0</v>
      </c>
      <c r="I75" s="106">
        <v>8402</v>
      </c>
      <c r="J75" s="110">
        <v>54</v>
      </c>
      <c r="K75" s="111">
        <f t="shared" si="31"/>
        <v>642.70411806712684</v>
      </c>
      <c r="L75" s="110">
        <v>54</v>
      </c>
      <c r="M75" s="111">
        <f t="shared" si="27"/>
        <v>642.70411806712684</v>
      </c>
      <c r="N75" s="156">
        <v>0</v>
      </c>
      <c r="O75" s="54">
        <v>1524</v>
      </c>
      <c r="P75" s="54">
        <v>10</v>
      </c>
      <c r="Q75" s="55">
        <f t="shared" si="32"/>
        <v>656.16797900262463</v>
      </c>
      <c r="R75" s="54">
        <v>10</v>
      </c>
      <c r="S75" s="55">
        <f t="shared" si="33"/>
        <v>656.16797900262463</v>
      </c>
      <c r="T75" s="54">
        <v>0</v>
      </c>
      <c r="U75" s="56">
        <v>1527</v>
      </c>
      <c r="V75" s="54">
        <v>3</v>
      </c>
      <c r="W75" s="55">
        <f t="shared" si="34"/>
        <v>196.46365422396855</v>
      </c>
      <c r="X75" s="54">
        <v>3</v>
      </c>
      <c r="Y75" s="55">
        <f t="shared" si="28"/>
        <v>196.46365422396855</v>
      </c>
      <c r="Z75" s="160">
        <v>0</v>
      </c>
      <c r="AA75" s="7">
        <v>26566</v>
      </c>
      <c r="AB75" s="7">
        <v>107</v>
      </c>
      <c r="AC75" s="14">
        <f t="shared" si="35"/>
        <v>402.77045848076483</v>
      </c>
      <c r="AD75" s="7">
        <v>107</v>
      </c>
      <c r="AE75" s="14">
        <f t="shared" si="36"/>
        <v>402.77045848076483</v>
      </c>
      <c r="AF75" s="7">
        <v>0</v>
      </c>
      <c r="AG75" s="7">
        <v>26400</v>
      </c>
      <c r="AH75" s="7">
        <v>61</v>
      </c>
      <c r="AI75" s="14">
        <f t="shared" si="37"/>
        <v>231.06060606060606</v>
      </c>
      <c r="AJ75" s="7">
        <v>61</v>
      </c>
      <c r="AK75" s="14">
        <f t="shared" si="29"/>
        <v>231.06060606060606</v>
      </c>
      <c r="AL75" s="159">
        <v>0</v>
      </c>
      <c r="AM75" s="8">
        <f t="shared" ref="AM75:AM106" si="50">C75+O75+AA75</f>
        <v>36604</v>
      </c>
      <c r="AN75" s="8">
        <f t="shared" si="38"/>
        <v>128</v>
      </c>
      <c r="AO75" s="13">
        <f t="shared" si="39"/>
        <v>349.68855862747239</v>
      </c>
      <c r="AP75" s="161">
        <f t="shared" si="40"/>
        <v>128</v>
      </c>
      <c r="AQ75" s="13">
        <f t="shared" si="30"/>
        <v>349.68855862747239</v>
      </c>
      <c r="AR75" s="162">
        <f t="shared" si="41"/>
        <v>0</v>
      </c>
      <c r="AS75" s="133">
        <f t="shared" si="42"/>
        <v>36329</v>
      </c>
      <c r="AT75" s="133">
        <f t="shared" si="43"/>
        <v>118</v>
      </c>
      <c r="AU75" s="124">
        <f t="shared" si="44"/>
        <v>324.80938093534093</v>
      </c>
      <c r="AV75" s="133">
        <f t="shared" si="45"/>
        <v>118</v>
      </c>
      <c r="AW75" s="136">
        <f t="shared" si="46"/>
        <v>324.80938093534093</v>
      </c>
      <c r="AX75" s="133">
        <f t="shared" si="47"/>
        <v>0</v>
      </c>
    </row>
    <row r="76" spans="1:51" x14ac:dyDescent="0.2">
      <c r="A76" s="1" t="s">
        <v>137</v>
      </c>
      <c r="B76" s="1" t="s">
        <v>138</v>
      </c>
      <c r="C76" s="145">
        <v>8514</v>
      </c>
      <c r="D76" s="112">
        <v>0</v>
      </c>
      <c r="E76" s="113">
        <f t="shared" si="48"/>
        <v>0</v>
      </c>
      <c r="F76" s="112">
        <v>0</v>
      </c>
      <c r="G76" s="113">
        <f t="shared" si="49"/>
        <v>0</v>
      </c>
      <c r="H76" s="112">
        <v>0</v>
      </c>
      <c r="I76" s="106">
        <v>8402</v>
      </c>
      <c r="J76" s="110"/>
      <c r="K76" s="111">
        <f t="shared" si="31"/>
        <v>0</v>
      </c>
      <c r="L76" s="110"/>
      <c r="M76" s="111">
        <f t="shared" si="27"/>
        <v>0</v>
      </c>
      <c r="N76" s="156">
        <v>0</v>
      </c>
      <c r="O76" s="54">
        <v>1524</v>
      </c>
      <c r="P76" s="54">
        <v>0</v>
      </c>
      <c r="Q76" s="55">
        <f t="shared" si="32"/>
        <v>0</v>
      </c>
      <c r="R76" s="54">
        <v>0</v>
      </c>
      <c r="S76" s="55">
        <f t="shared" si="33"/>
        <v>0</v>
      </c>
      <c r="T76" s="54">
        <v>0</v>
      </c>
      <c r="U76" s="56">
        <v>1527</v>
      </c>
      <c r="V76" s="54">
        <v>3</v>
      </c>
      <c r="W76" s="55">
        <f t="shared" si="34"/>
        <v>196.46365422396855</v>
      </c>
      <c r="X76" s="54">
        <v>3</v>
      </c>
      <c r="Y76" s="55">
        <f t="shared" si="28"/>
        <v>196.46365422396855</v>
      </c>
      <c r="Z76" s="160">
        <v>3</v>
      </c>
      <c r="AA76" s="7">
        <v>26566</v>
      </c>
      <c r="AB76" s="7">
        <v>19</v>
      </c>
      <c r="AC76" s="14">
        <f t="shared" si="35"/>
        <v>71.519987954528347</v>
      </c>
      <c r="AD76" s="7">
        <v>19</v>
      </c>
      <c r="AE76" s="14">
        <f t="shared" si="36"/>
        <v>71.519987954528347</v>
      </c>
      <c r="AF76" s="7">
        <v>0</v>
      </c>
      <c r="AG76" s="7">
        <v>26400</v>
      </c>
      <c r="AH76" s="7">
        <v>17</v>
      </c>
      <c r="AI76" s="14">
        <f t="shared" si="37"/>
        <v>64.393939393939391</v>
      </c>
      <c r="AJ76" s="7">
        <v>17</v>
      </c>
      <c r="AK76" s="14">
        <f t="shared" si="29"/>
        <v>64.393939393939391</v>
      </c>
      <c r="AL76" s="159">
        <v>0</v>
      </c>
      <c r="AM76" s="8">
        <f t="shared" si="50"/>
        <v>36604</v>
      </c>
      <c r="AN76" s="8">
        <f t="shared" si="38"/>
        <v>19</v>
      </c>
      <c r="AO76" s="13">
        <f t="shared" si="39"/>
        <v>51.906895421265432</v>
      </c>
      <c r="AP76" s="161">
        <f t="shared" si="40"/>
        <v>19</v>
      </c>
      <c r="AQ76" s="13">
        <f t="shared" si="30"/>
        <v>51.906895421265432</v>
      </c>
      <c r="AR76" s="162">
        <f t="shared" si="41"/>
        <v>0</v>
      </c>
      <c r="AS76" s="133">
        <f t="shared" si="42"/>
        <v>36329</v>
      </c>
      <c r="AT76" s="133">
        <f t="shared" si="43"/>
        <v>20</v>
      </c>
      <c r="AU76" s="124">
        <f t="shared" si="44"/>
        <v>55.052437446667952</v>
      </c>
      <c r="AV76" s="133">
        <f t="shared" si="45"/>
        <v>20</v>
      </c>
      <c r="AW76" s="136">
        <f t="shared" si="46"/>
        <v>55.052437446667952</v>
      </c>
      <c r="AX76" s="133">
        <f t="shared" si="47"/>
        <v>3</v>
      </c>
    </row>
    <row r="77" spans="1:51" x14ac:dyDescent="0.2">
      <c r="A77" s="1" t="s">
        <v>139</v>
      </c>
      <c r="B77" s="1" t="s">
        <v>140</v>
      </c>
      <c r="C77" s="145">
        <v>8514</v>
      </c>
      <c r="D77" s="112">
        <v>0</v>
      </c>
      <c r="E77" s="113">
        <f t="shared" si="48"/>
        <v>0</v>
      </c>
      <c r="F77" s="112">
        <v>0</v>
      </c>
      <c r="G77" s="113">
        <f t="shared" si="49"/>
        <v>0</v>
      </c>
      <c r="H77" s="112">
        <v>0</v>
      </c>
      <c r="I77" s="106">
        <v>8402</v>
      </c>
      <c r="J77" s="110"/>
      <c r="K77" s="111">
        <f t="shared" si="31"/>
        <v>0</v>
      </c>
      <c r="L77" s="110"/>
      <c r="M77" s="111">
        <f t="shared" si="27"/>
        <v>0</v>
      </c>
      <c r="N77" s="156">
        <v>0</v>
      </c>
      <c r="O77" s="54">
        <v>1524</v>
      </c>
      <c r="P77" s="54">
        <v>0</v>
      </c>
      <c r="Q77" s="55">
        <f t="shared" si="32"/>
        <v>0</v>
      </c>
      <c r="R77" s="54">
        <v>0</v>
      </c>
      <c r="S77" s="55">
        <f t="shared" si="33"/>
        <v>0</v>
      </c>
      <c r="T77" s="54">
        <v>0</v>
      </c>
      <c r="U77" s="56">
        <v>1527</v>
      </c>
      <c r="V77" s="54"/>
      <c r="W77" s="55">
        <f t="shared" si="34"/>
        <v>0</v>
      </c>
      <c r="X77" s="54"/>
      <c r="Y77" s="55">
        <f t="shared" si="28"/>
        <v>0</v>
      </c>
      <c r="Z77" s="160">
        <v>0</v>
      </c>
      <c r="AA77" s="7">
        <v>26566</v>
      </c>
      <c r="AB77" s="7">
        <v>0</v>
      </c>
      <c r="AC77" s="14">
        <f t="shared" si="35"/>
        <v>0</v>
      </c>
      <c r="AD77" s="7">
        <v>0</v>
      </c>
      <c r="AE77" s="14">
        <f t="shared" si="36"/>
        <v>0</v>
      </c>
      <c r="AF77" s="7">
        <v>0</v>
      </c>
      <c r="AG77" s="7">
        <v>26400</v>
      </c>
      <c r="AH77" s="7"/>
      <c r="AI77" s="14">
        <f t="shared" si="37"/>
        <v>0</v>
      </c>
      <c r="AJ77" s="7"/>
      <c r="AK77" s="14">
        <f t="shared" si="29"/>
        <v>0</v>
      </c>
      <c r="AL77" s="159">
        <v>0</v>
      </c>
      <c r="AM77" s="8">
        <f t="shared" si="50"/>
        <v>36604</v>
      </c>
      <c r="AN77" s="8">
        <f t="shared" si="38"/>
        <v>0</v>
      </c>
      <c r="AO77" s="13">
        <f t="shared" si="39"/>
        <v>0</v>
      </c>
      <c r="AP77" s="161">
        <f t="shared" si="40"/>
        <v>0</v>
      </c>
      <c r="AQ77" s="13">
        <f t="shared" si="30"/>
        <v>0</v>
      </c>
      <c r="AR77" s="162">
        <f t="shared" si="41"/>
        <v>0</v>
      </c>
      <c r="AS77" s="133">
        <f t="shared" si="42"/>
        <v>36329</v>
      </c>
      <c r="AT77" s="133">
        <f t="shared" si="43"/>
        <v>0</v>
      </c>
      <c r="AU77" s="124">
        <f t="shared" si="44"/>
        <v>0</v>
      </c>
      <c r="AV77" s="133">
        <f t="shared" si="45"/>
        <v>0</v>
      </c>
      <c r="AW77" s="136">
        <f t="shared" si="46"/>
        <v>0</v>
      </c>
      <c r="AX77" s="133">
        <f t="shared" si="47"/>
        <v>0</v>
      </c>
    </row>
    <row r="78" spans="1:51" x14ac:dyDescent="0.2">
      <c r="A78" s="1" t="s">
        <v>141</v>
      </c>
      <c r="B78" s="1" t="s">
        <v>142</v>
      </c>
      <c r="C78" s="145">
        <v>8514</v>
      </c>
      <c r="D78" s="112">
        <v>1</v>
      </c>
      <c r="E78" s="113">
        <f t="shared" si="48"/>
        <v>11.745360582569885</v>
      </c>
      <c r="F78" s="112">
        <v>0</v>
      </c>
      <c r="G78" s="113">
        <f t="shared" si="49"/>
        <v>0</v>
      </c>
      <c r="H78" s="112">
        <v>1</v>
      </c>
      <c r="I78" s="106">
        <v>8402</v>
      </c>
      <c r="J78" s="110">
        <v>1</v>
      </c>
      <c r="K78" s="111">
        <f t="shared" si="31"/>
        <v>11.901928112354202</v>
      </c>
      <c r="L78" s="110"/>
      <c r="M78" s="111">
        <f t="shared" si="27"/>
        <v>0</v>
      </c>
      <c r="N78" s="156">
        <v>0</v>
      </c>
      <c r="O78" s="54">
        <v>1524</v>
      </c>
      <c r="P78" s="54">
        <v>0</v>
      </c>
      <c r="Q78" s="55">
        <f t="shared" si="32"/>
        <v>0</v>
      </c>
      <c r="R78" s="54">
        <v>0</v>
      </c>
      <c r="S78" s="55">
        <f t="shared" si="33"/>
        <v>0</v>
      </c>
      <c r="T78" s="54">
        <v>0</v>
      </c>
      <c r="U78" s="56">
        <v>1527</v>
      </c>
      <c r="V78" s="54">
        <v>2</v>
      </c>
      <c r="W78" s="55">
        <f t="shared" si="34"/>
        <v>130.97576948264572</v>
      </c>
      <c r="X78" s="54"/>
      <c r="Y78" s="55">
        <f t="shared" si="28"/>
        <v>0</v>
      </c>
      <c r="Z78" s="160">
        <v>0</v>
      </c>
      <c r="AA78" s="7">
        <v>26566</v>
      </c>
      <c r="AB78" s="7">
        <v>481</v>
      </c>
      <c r="AC78" s="14">
        <f t="shared" si="35"/>
        <v>1810.5849582172702</v>
      </c>
      <c r="AD78" s="7">
        <v>61</v>
      </c>
      <c r="AE78" s="14">
        <f t="shared" si="36"/>
        <v>229.61680343295941</v>
      </c>
      <c r="AF78" s="7">
        <v>0</v>
      </c>
      <c r="AG78" s="7">
        <v>26400</v>
      </c>
      <c r="AH78" s="7">
        <v>464</v>
      </c>
      <c r="AI78" s="14">
        <f t="shared" si="37"/>
        <v>1757.5757575757575</v>
      </c>
      <c r="AJ78" s="7">
        <v>59</v>
      </c>
      <c r="AK78" s="14">
        <f t="shared" si="29"/>
        <v>223.4848484848485</v>
      </c>
      <c r="AL78" s="159">
        <v>0</v>
      </c>
      <c r="AM78" s="8">
        <f t="shared" si="50"/>
        <v>36604</v>
      </c>
      <c r="AN78" s="8">
        <f t="shared" si="38"/>
        <v>482</v>
      </c>
      <c r="AO78" s="13">
        <f t="shared" si="39"/>
        <v>1316.7959785815758</v>
      </c>
      <c r="AP78" s="161">
        <f t="shared" si="40"/>
        <v>61</v>
      </c>
      <c r="AQ78" s="13">
        <f t="shared" si="30"/>
        <v>166.64845372090483</v>
      </c>
      <c r="AR78" s="162">
        <f t="shared" si="41"/>
        <v>1</v>
      </c>
      <c r="AS78" s="133">
        <f t="shared" si="42"/>
        <v>36329</v>
      </c>
      <c r="AT78" s="133">
        <f t="shared" si="43"/>
        <v>467</v>
      </c>
      <c r="AU78" s="124">
        <f t="shared" si="44"/>
        <v>1285.4744143796968</v>
      </c>
      <c r="AV78" s="133">
        <f t="shared" si="45"/>
        <v>59</v>
      </c>
      <c r="AW78" s="136">
        <f t="shared" si="46"/>
        <v>162.40469046767046</v>
      </c>
      <c r="AX78" s="133">
        <f t="shared" si="47"/>
        <v>0</v>
      </c>
    </row>
    <row r="79" spans="1:51" x14ac:dyDescent="0.2">
      <c r="A79" s="1" t="s">
        <v>143</v>
      </c>
      <c r="B79" s="1" t="s">
        <v>144</v>
      </c>
      <c r="C79" s="145">
        <v>8514</v>
      </c>
      <c r="D79" s="112">
        <v>0</v>
      </c>
      <c r="E79" s="113">
        <f t="shared" si="48"/>
        <v>0</v>
      </c>
      <c r="F79" s="112">
        <v>0</v>
      </c>
      <c r="G79" s="113">
        <f t="shared" si="49"/>
        <v>0</v>
      </c>
      <c r="H79" s="112">
        <v>0</v>
      </c>
      <c r="I79" s="106">
        <v>8402</v>
      </c>
      <c r="J79" s="110"/>
      <c r="K79" s="111">
        <f t="shared" si="31"/>
        <v>0</v>
      </c>
      <c r="L79" s="110"/>
      <c r="M79" s="111">
        <f t="shared" si="27"/>
        <v>0</v>
      </c>
      <c r="N79" s="156">
        <v>0</v>
      </c>
      <c r="O79" s="54">
        <v>1524</v>
      </c>
      <c r="P79" s="54">
        <v>0</v>
      </c>
      <c r="Q79" s="55">
        <f t="shared" si="32"/>
        <v>0</v>
      </c>
      <c r="R79" s="54">
        <v>0</v>
      </c>
      <c r="S79" s="55">
        <f t="shared" si="33"/>
        <v>0</v>
      </c>
      <c r="T79" s="54">
        <v>0</v>
      </c>
      <c r="U79" s="56">
        <v>1527</v>
      </c>
      <c r="V79" s="54"/>
      <c r="W79" s="55">
        <f t="shared" si="34"/>
        <v>0</v>
      </c>
      <c r="X79" s="54"/>
      <c r="Y79" s="55">
        <f t="shared" si="28"/>
        <v>0</v>
      </c>
      <c r="Z79" s="160">
        <v>0</v>
      </c>
      <c r="AA79" s="7">
        <v>26566</v>
      </c>
      <c r="AB79" s="7">
        <v>0</v>
      </c>
      <c r="AC79" s="14">
        <f t="shared" si="35"/>
        <v>0</v>
      </c>
      <c r="AD79" s="7">
        <v>0</v>
      </c>
      <c r="AE79" s="14">
        <f t="shared" si="36"/>
        <v>0</v>
      </c>
      <c r="AF79" s="7">
        <v>0</v>
      </c>
      <c r="AG79" s="7">
        <v>26400</v>
      </c>
      <c r="AH79" s="7"/>
      <c r="AI79" s="14">
        <f t="shared" si="37"/>
        <v>0</v>
      </c>
      <c r="AJ79" s="7"/>
      <c r="AK79" s="14">
        <f t="shared" si="29"/>
        <v>0</v>
      </c>
      <c r="AL79" s="159">
        <v>0</v>
      </c>
      <c r="AM79" s="8">
        <f t="shared" si="50"/>
        <v>36604</v>
      </c>
      <c r="AN79" s="8">
        <f t="shared" si="38"/>
        <v>0</v>
      </c>
      <c r="AO79" s="13">
        <f t="shared" si="39"/>
        <v>0</v>
      </c>
      <c r="AP79" s="161">
        <f t="shared" si="40"/>
        <v>0</v>
      </c>
      <c r="AQ79" s="13">
        <f t="shared" si="30"/>
        <v>0</v>
      </c>
      <c r="AR79" s="162">
        <f t="shared" si="41"/>
        <v>0</v>
      </c>
      <c r="AS79" s="133">
        <f t="shared" si="42"/>
        <v>36329</v>
      </c>
      <c r="AT79" s="133">
        <f t="shared" si="43"/>
        <v>0</v>
      </c>
      <c r="AU79" s="124">
        <f t="shared" si="44"/>
        <v>0</v>
      </c>
      <c r="AV79" s="133">
        <f t="shared" si="45"/>
        <v>0</v>
      </c>
      <c r="AW79" s="136">
        <f t="shared" si="46"/>
        <v>0</v>
      </c>
      <c r="AX79" s="133">
        <f t="shared" si="47"/>
        <v>0</v>
      </c>
    </row>
    <row r="80" spans="1:51" x14ac:dyDescent="0.2">
      <c r="A80" s="1" t="s">
        <v>145</v>
      </c>
      <c r="B80" s="1" t="s">
        <v>146</v>
      </c>
      <c r="C80" s="145">
        <v>8514</v>
      </c>
      <c r="D80" s="112">
        <v>0</v>
      </c>
      <c r="E80" s="113">
        <f t="shared" si="48"/>
        <v>0</v>
      </c>
      <c r="F80" s="112">
        <v>0</v>
      </c>
      <c r="G80" s="113">
        <f t="shared" si="49"/>
        <v>0</v>
      </c>
      <c r="H80" s="112">
        <v>0</v>
      </c>
      <c r="I80" s="106">
        <v>8402</v>
      </c>
      <c r="J80" s="110"/>
      <c r="K80" s="111">
        <f t="shared" si="31"/>
        <v>0</v>
      </c>
      <c r="L80" s="110"/>
      <c r="M80" s="111">
        <f t="shared" si="27"/>
        <v>0</v>
      </c>
      <c r="N80" s="156">
        <v>0</v>
      </c>
      <c r="O80" s="54">
        <v>1524</v>
      </c>
      <c r="P80" s="54">
        <v>0</v>
      </c>
      <c r="Q80" s="55">
        <f t="shared" si="32"/>
        <v>0</v>
      </c>
      <c r="R80" s="54">
        <v>0</v>
      </c>
      <c r="S80" s="55">
        <f t="shared" si="33"/>
        <v>0</v>
      </c>
      <c r="T80" s="54">
        <v>0</v>
      </c>
      <c r="U80" s="56">
        <v>1527</v>
      </c>
      <c r="V80" s="54"/>
      <c r="W80" s="55">
        <f t="shared" si="34"/>
        <v>0</v>
      </c>
      <c r="X80" s="54"/>
      <c r="Y80" s="55">
        <f t="shared" si="28"/>
        <v>0</v>
      </c>
      <c r="Z80" s="160">
        <v>0</v>
      </c>
      <c r="AA80" s="7">
        <v>26566</v>
      </c>
      <c r="AB80" s="7">
        <v>15</v>
      </c>
      <c r="AC80" s="14">
        <f t="shared" si="35"/>
        <v>56.463148385153957</v>
      </c>
      <c r="AD80" s="7">
        <v>2</v>
      </c>
      <c r="AE80" s="14">
        <f t="shared" si="36"/>
        <v>7.5284197846871939</v>
      </c>
      <c r="AF80" s="7">
        <v>15</v>
      </c>
      <c r="AG80" s="7">
        <v>26400</v>
      </c>
      <c r="AH80" s="7">
        <v>9</v>
      </c>
      <c r="AI80" s="14">
        <f t="shared" si="37"/>
        <v>34.090909090909093</v>
      </c>
      <c r="AJ80" s="7">
        <v>1</v>
      </c>
      <c r="AK80" s="14">
        <f t="shared" si="29"/>
        <v>3.7878787878787881</v>
      </c>
      <c r="AL80" s="159">
        <v>5</v>
      </c>
      <c r="AM80" s="8">
        <f t="shared" si="50"/>
        <v>36604</v>
      </c>
      <c r="AN80" s="8">
        <f t="shared" si="38"/>
        <v>15</v>
      </c>
      <c r="AO80" s="13">
        <f t="shared" si="39"/>
        <v>40.979127964156923</v>
      </c>
      <c r="AP80" s="161">
        <f t="shared" si="40"/>
        <v>2</v>
      </c>
      <c r="AQ80" s="13">
        <f t="shared" si="30"/>
        <v>5.4638837285542561</v>
      </c>
      <c r="AR80" s="162">
        <f t="shared" si="41"/>
        <v>15</v>
      </c>
      <c r="AS80" s="133">
        <f t="shared" si="42"/>
        <v>36329</v>
      </c>
      <c r="AT80" s="133">
        <f t="shared" si="43"/>
        <v>9</v>
      </c>
      <c r="AU80" s="124">
        <f t="shared" si="44"/>
        <v>24.773596851000576</v>
      </c>
      <c r="AV80" s="133">
        <f t="shared" si="45"/>
        <v>1</v>
      </c>
      <c r="AW80" s="136">
        <f t="shared" si="46"/>
        <v>2.7526218723333975</v>
      </c>
      <c r="AX80" s="133">
        <f t="shared" si="47"/>
        <v>5</v>
      </c>
    </row>
    <row r="81" spans="1:51" x14ac:dyDescent="0.2">
      <c r="A81" s="1" t="s">
        <v>147</v>
      </c>
      <c r="B81" s="1" t="s">
        <v>148</v>
      </c>
      <c r="C81" s="145">
        <v>8514</v>
      </c>
      <c r="D81" s="112">
        <v>4</v>
      </c>
      <c r="E81" s="113">
        <f t="shared" si="48"/>
        <v>46.981442330279542</v>
      </c>
      <c r="F81" s="112">
        <v>0</v>
      </c>
      <c r="G81" s="113">
        <f t="shared" si="49"/>
        <v>0</v>
      </c>
      <c r="H81" s="112">
        <v>1</v>
      </c>
      <c r="I81" s="106">
        <v>8402</v>
      </c>
      <c r="J81" s="110">
        <v>1</v>
      </c>
      <c r="K81" s="111">
        <f t="shared" si="31"/>
        <v>11.901928112354202</v>
      </c>
      <c r="L81" s="110"/>
      <c r="M81" s="111">
        <f t="shared" si="27"/>
        <v>0</v>
      </c>
      <c r="N81" s="156">
        <v>0</v>
      </c>
      <c r="O81" s="54">
        <v>1524</v>
      </c>
      <c r="P81" s="54">
        <v>0</v>
      </c>
      <c r="Q81" s="55">
        <f t="shared" si="32"/>
        <v>0</v>
      </c>
      <c r="R81" s="54">
        <v>0</v>
      </c>
      <c r="S81" s="55">
        <f t="shared" si="33"/>
        <v>0</v>
      </c>
      <c r="T81" s="54">
        <v>0</v>
      </c>
      <c r="U81" s="56">
        <v>1527</v>
      </c>
      <c r="V81" s="54"/>
      <c r="W81" s="55">
        <f t="shared" si="34"/>
        <v>0</v>
      </c>
      <c r="X81" s="54"/>
      <c r="Y81" s="55">
        <f t="shared" si="28"/>
        <v>0</v>
      </c>
      <c r="Z81" s="160">
        <v>0</v>
      </c>
      <c r="AA81" s="7">
        <v>26566</v>
      </c>
      <c r="AB81" s="7">
        <v>0</v>
      </c>
      <c r="AC81" s="14">
        <f t="shared" si="35"/>
        <v>0</v>
      </c>
      <c r="AD81" s="7">
        <v>0</v>
      </c>
      <c r="AE81" s="14">
        <f t="shared" si="36"/>
        <v>0</v>
      </c>
      <c r="AF81" s="7">
        <v>0</v>
      </c>
      <c r="AG81" s="7">
        <v>26400</v>
      </c>
      <c r="AH81" s="7"/>
      <c r="AI81" s="14">
        <f t="shared" si="37"/>
        <v>0</v>
      </c>
      <c r="AJ81" s="7"/>
      <c r="AK81" s="14">
        <f t="shared" si="29"/>
        <v>0</v>
      </c>
      <c r="AL81" s="159">
        <v>0</v>
      </c>
      <c r="AM81" s="8">
        <f t="shared" si="50"/>
        <v>36604</v>
      </c>
      <c r="AN81" s="8">
        <f t="shared" si="38"/>
        <v>4</v>
      </c>
      <c r="AO81" s="13">
        <f t="shared" si="39"/>
        <v>10.927767457108512</v>
      </c>
      <c r="AP81" s="161">
        <f t="shared" si="40"/>
        <v>0</v>
      </c>
      <c r="AQ81" s="13">
        <f t="shared" si="30"/>
        <v>0</v>
      </c>
      <c r="AR81" s="162">
        <f t="shared" si="41"/>
        <v>1</v>
      </c>
      <c r="AS81" s="133">
        <f t="shared" si="42"/>
        <v>36329</v>
      </c>
      <c r="AT81" s="133">
        <f t="shared" si="43"/>
        <v>1</v>
      </c>
      <c r="AU81" s="124">
        <f t="shared" si="44"/>
        <v>2.7526218723333975</v>
      </c>
      <c r="AV81" s="133">
        <f t="shared" si="45"/>
        <v>0</v>
      </c>
      <c r="AW81" s="136">
        <f t="shared" si="46"/>
        <v>0</v>
      </c>
      <c r="AX81" s="133">
        <f t="shared" si="47"/>
        <v>0</v>
      </c>
    </row>
    <row r="82" spans="1:51" x14ac:dyDescent="0.2">
      <c r="A82" s="1" t="s">
        <v>149</v>
      </c>
      <c r="B82" s="1" t="s">
        <v>150</v>
      </c>
      <c r="C82" s="145">
        <v>8514</v>
      </c>
      <c r="D82" s="112">
        <v>0</v>
      </c>
      <c r="E82" s="113">
        <f t="shared" si="48"/>
        <v>0</v>
      </c>
      <c r="F82" s="112">
        <v>0</v>
      </c>
      <c r="G82" s="113">
        <f t="shared" si="49"/>
        <v>0</v>
      </c>
      <c r="H82" s="112">
        <v>0</v>
      </c>
      <c r="I82" s="106">
        <v>8402</v>
      </c>
      <c r="J82" s="110">
        <v>1</v>
      </c>
      <c r="K82" s="111">
        <f t="shared" si="31"/>
        <v>11.901928112354202</v>
      </c>
      <c r="L82" s="110"/>
      <c r="M82" s="111">
        <f t="shared" si="27"/>
        <v>0</v>
      </c>
      <c r="N82" s="156">
        <v>0</v>
      </c>
      <c r="O82" s="54">
        <v>1524</v>
      </c>
      <c r="P82" s="54">
        <v>0</v>
      </c>
      <c r="Q82" s="55">
        <f t="shared" si="32"/>
        <v>0</v>
      </c>
      <c r="R82" s="54">
        <v>0</v>
      </c>
      <c r="S82" s="55">
        <f t="shared" si="33"/>
        <v>0</v>
      </c>
      <c r="T82" s="54">
        <v>0</v>
      </c>
      <c r="U82" s="56">
        <v>1527</v>
      </c>
      <c r="V82" s="54"/>
      <c r="W82" s="55">
        <f t="shared" si="34"/>
        <v>0</v>
      </c>
      <c r="X82" s="54"/>
      <c r="Y82" s="55">
        <f t="shared" si="28"/>
        <v>0</v>
      </c>
      <c r="Z82" s="160">
        <v>0</v>
      </c>
      <c r="AA82" s="7">
        <v>26566</v>
      </c>
      <c r="AB82" s="7">
        <v>71</v>
      </c>
      <c r="AC82" s="14">
        <f t="shared" si="35"/>
        <v>267.25890235639542</v>
      </c>
      <c r="AD82" s="7">
        <v>17</v>
      </c>
      <c r="AE82" s="14">
        <f t="shared" si="36"/>
        <v>63.991568169841152</v>
      </c>
      <c r="AF82" s="7">
        <v>12</v>
      </c>
      <c r="AG82" s="7">
        <v>26400</v>
      </c>
      <c r="AH82" s="7">
        <v>91</v>
      </c>
      <c r="AI82" s="14">
        <f t="shared" si="37"/>
        <v>344.69696969696969</v>
      </c>
      <c r="AJ82" s="7">
        <v>13</v>
      </c>
      <c r="AK82" s="14">
        <f t="shared" si="29"/>
        <v>49.242424242424242</v>
      </c>
      <c r="AL82" s="159">
        <v>18</v>
      </c>
      <c r="AM82" s="8">
        <f t="shared" si="50"/>
        <v>36604</v>
      </c>
      <c r="AN82" s="8">
        <f t="shared" si="38"/>
        <v>71</v>
      </c>
      <c r="AO82" s="13">
        <f t="shared" si="39"/>
        <v>193.96787236367609</v>
      </c>
      <c r="AP82" s="161">
        <f t="shared" si="40"/>
        <v>17</v>
      </c>
      <c r="AQ82" s="13">
        <f t="shared" si="30"/>
        <v>46.443011692711181</v>
      </c>
      <c r="AR82" s="162">
        <f t="shared" si="41"/>
        <v>12</v>
      </c>
      <c r="AS82" s="133">
        <f t="shared" si="42"/>
        <v>36329</v>
      </c>
      <c r="AT82" s="133">
        <f t="shared" si="43"/>
        <v>92</v>
      </c>
      <c r="AU82" s="124">
        <f t="shared" si="44"/>
        <v>253.24121225467258</v>
      </c>
      <c r="AV82" s="133">
        <f t="shared" si="45"/>
        <v>13</v>
      </c>
      <c r="AW82" s="136">
        <f t="shared" si="46"/>
        <v>35.784084340334168</v>
      </c>
      <c r="AX82" s="133">
        <f t="shared" si="47"/>
        <v>18</v>
      </c>
    </row>
    <row r="83" spans="1:51" x14ac:dyDescent="0.2">
      <c r="A83" s="1" t="s">
        <v>151</v>
      </c>
      <c r="B83" s="1" t="s">
        <v>152</v>
      </c>
      <c r="C83" s="145">
        <v>8514</v>
      </c>
      <c r="D83" s="112">
        <v>0</v>
      </c>
      <c r="E83" s="113">
        <f t="shared" si="48"/>
        <v>0</v>
      </c>
      <c r="F83" s="112">
        <v>0</v>
      </c>
      <c r="G83" s="113">
        <f t="shared" si="49"/>
        <v>0</v>
      </c>
      <c r="H83" s="112">
        <v>0</v>
      </c>
      <c r="I83" s="106">
        <v>8402</v>
      </c>
      <c r="J83" s="110"/>
      <c r="K83" s="111">
        <f t="shared" si="31"/>
        <v>0</v>
      </c>
      <c r="L83" s="110"/>
      <c r="M83" s="111">
        <f t="shared" si="27"/>
        <v>0</v>
      </c>
      <c r="N83" s="156">
        <v>0</v>
      </c>
      <c r="O83" s="54">
        <v>1524</v>
      </c>
      <c r="P83" s="54">
        <v>0</v>
      </c>
      <c r="Q83" s="55">
        <f t="shared" si="32"/>
        <v>0</v>
      </c>
      <c r="R83" s="54">
        <v>0</v>
      </c>
      <c r="S83" s="55">
        <f t="shared" si="33"/>
        <v>0</v>
      </c>
      <c r="T83" s="54">
        <v>0</v>
      </c>
      <c r="U83" s="56">
        <v>1527</v>
      </c>
      <c r="V83" s="54"/>
      <c r="W83" s="55">
        <f t="shared" si="34"/>
        <v>0</v>
      </c>
      <c r="X83" s="54"/>
      <c r="Y83" s="55">
        <f t="shared" si="28"/>
        <v>0</v>
      </c>
      <c r="Z83" s="160">
        <v>0</v>
      </c>
      <c r="AA83" s="7">
        <v>26566</v>
      </c>
      <c r="AB83" s="7">
        <v>504</v>
      </c>
      <c r="AC83" s="14">
        <f t="shared" si="35"/>
        <v>1897.1617857411727</v>
      </c>
      <c r="AD83" s="7">
        <v>40</v>
      </c>
      <c r="AE83" s="14">
        <f t="shared" si="36"/>
        <v>150.56839569374389</v>
      </c>
      <c r="AF83" s="7">
        <v>321</v>
      </c>
      <c r="AG83" s="7">
        <v>26400</v>
      </c>
      <c r="AH83" s="7">
        <v>496</v>
      </c>
      <c r="AI83" s="14">
        <f t="shared" si="37"/>
        <v>1878.7878787878788</v>
      </c>
      <c r="AJ83" s="7">
        <v>30</v>
      </c>
      <c r="AK83" s="14">
        <f t="shared" si="29"/>
        <v>113.63636363636363</v>
      </c>
      <c r="AL83" s="159">
        <v>318</v>
      </c>
      <c r="AM83" s="8">
        <f t="shared" si="50"/>
        <v>36604</v>
      </c>
      <c r="AN83" s="8">
        <f t="shared" si="38"/>
        <v>504</v>
      </c>
      <c r="AO83" s="13">
        <f t="shared" si="39"/>
        <v>1376.8986995956725</v>
      </c>
      <c r="AP83" s="161">
        <f t="shared" si="40"/>
        <v>40</v>
      </c>
      <c r="AQ83" s="13">
        <f t="shared" si="30"/>
        <v>109.27767457108513</v>
      </c>
      <c r="AR83" s="162">
        <f t="shared" si="41"/>
        <v>321</v>
      </c>
      <c r="AS83" s="133">
        <f t="shared" si="42"/>
        <v>36329</v>
      </c>
      <c r="AT83" s="133">
        <f t="shared" si="43"/>
        <v>496</v>
      </c>
      <c r="AU83" s="124">
        <f t="shared" si="44"/>
        <v>1365.3004486773652</v>
      </c>
      <c r="AV83" s="133">
        <f t="shared" si="45"/>
        <v>30</v>
      </c>
      <c r="AW83" s="136">
        <f t="shared" si="46"/>
        <v>82.578656170001935</v>
      </c>
      <c r="AX83" s="133">
        <f t="shared" si="47"/>
        <v>318</v>
      </c>
    </row>
    <row r="84" spans="1:51" x14ac:dyDescent="0.2">
      <c r="A84" s="1" t="s">
        <v>153</v>
      </c>
      <c r="B84" s="1" t="s">
        <v>154</v>
      </c>
      <c r="C84" s="145">
        <v>8514</v>
      </c>
      <c r="D84" s="112">
        <v>0</v>
      </c>
      <c r="E84" s="113">
        <f t="shared" si="48"/>
        <v>0</v>
      </c>
      <c r="F84" s="112">
        <v>0</v>
      </c>
      <c r="G84" s="113">
        <f t="shared" si="49"/>
        <v>0</v>
      </c>
      <c r="H84" s="112">
        <v>0</v>
      </c>
      <c r="I84" s="106">
        <v>8402</v>
      </c>
      <c r="J84" s="110"/>
      <c r="K84" s="111">
        <f t="shared" si="31"/>
        <v>0</v>
      </c>
      <c r="L84" s="110"/>
      <c r="M84" s="111">
        <f t="shared" si="27"/>
        <v>0</v>
      </c>
      <c r="N84" s="156">
        <v>0</v>
      </c>
      <c r="O84" s="54">
        <v>1524</v>
      </c>
      <c r="P84" s="54">
        <v>0</v>
      </c>
      <c r="Q84" s="55">
        <f t="shared" si="32"/>
        <v>0</v>
      </c>
      <c r="R84" s="54">
        <v>0</v>
      </c>
      <c r="S84" s="55">
        <f t="shared" si="33"/>
        <v>0</v>
      </c>
      <c r="T84" s="54">
        <v>0</v>
      </c>
      <c r="U84" s="56">
        <v>1527</v>
      </c>
      <c r="V84" s="54"/>
      <c r="W84" s="55">
        <f t="shared" si="34"/>
        <v>0</v>
      </c>
      <c r="X84" s="54"/>
      <c r="Y84" s="55">
        <f t="shared" si="28"/>
        <v>0</v>
      </c>
      <c r="Z84" s="160">
        <v>0</v>
      </c>
      <c r="AA84" s="7">
        <v>26566</v>
      </c>
      <c r="AB84" s="7">
        <v>35</v>
      </c>
      <c r="AC84" s="14">
        <f t="shared" si="35"/>
        <v>131.74734623202588</v>
      </c>
      <c r="AD84" s="7">
        <v>0</v>
      </c>
      <c r="AE84" s="14">
        <f t="shared" si="36"/>
        <v>0</v>
      </c>
      <c r="AF84" s="7">
        <v>35</v>
      </c>
      <c r="AG84" s="7">
        <v>26400</v>
      </c>
      <c r="AH84" s="7">
        <v>29</v>
      </c>
      <c r="AI84" s="14">
        <f t="shared" si="37"/>
        <v>109.84848484848484</v>
      </c>
      <c r="AJ84" s="7"/>
      <c r="AK84" s="14">
        <f t="shared" si="29"/>
        <v>0</v>
      </c>
      <c r="AL84" s="159">
        <v>29</v>
      </c>
      <c r="AM84" s="8">
        <f t="shared" si="50"/>
        <v>36604</v>
      </c>
      <c r="AN84" s="8">
        <f t="shared" si="38"/>
        <v>35</v>
      </c>
      <c r="AO84" s="13">
        <f t="shared" si="39"/>
        <v>95.617965249699481</v>
      </c>
      <c r="AP84" s="161">
        <f t="shared" si="40"/>
        <v>0</v>
      </c>
      <c r="AQ84" s="13">
        <f t="shared" si="30"/>
        <v>0</v>
      </c>
      <c r="AR84" s="162">
        <f t="shared" si="41"/>
        <v>35</v>
      </c>
      <c r="AS84" s="133">
        <f t="shared" si="42"/>
        <v>36329</v>
      </c>
      <c r="AT84" s="133">
        <f t="shared" si="43"/>
        <v>29</v>
      </c>
      <c r="AU84" s="124">
        <f t="shared" si="44"/>
        <v>79.826034297668528</v>
      </c>
      <c r="AV84" s="133">
        <f t="shared" si="45"/>
        <v>0</v>
      </c>
      <c r="AW84" s="136">
        <f t="shared" si="46"/>
        <v>0</v>
      </c>
      <c r="AX84" s="133">
        <f t="shared" si="47"/>
        <v>29</v>
      </c>
    </row>
    <row r="85" spans="1:51" x14ac:dyDescent="0.2">
      <c r="A85" s="1" t="s">
        <v>155</v>
      </c>
      <c r="B85" s="1" t="s">
        <v>156</v>
      </c>
      <c r="C85" s="145">
        <v>8514</v>
      </c>
      <c r="D85" s="112">
        <v>0</v>
      </c>
      <c r="E85" s="113">
        <f t="shared" si="48"/>
        <v>0</v>
      </c>
      <c r="F85" s="112">
        <v>0</v>
      </c>
      <c r="G85" s="113">
        <f t="shared" si="49"/>
        <v>0</v>
      </c>
      <c r="H85" s="112">
        <v>0</v>
      </c>
      <c r="I85" s="106">
        <v>8402</v>
      </c>
      <c r="J85" s="110"/>
      <c r="K85" s="111">
        <f t="shared" si="31"/>
        <v>0</v>
      </c>
      <c r="L85" s="110"/>
      <c r="M85" s="111">
        <f t="shared" si="27"/>
        <v>0</v>
      </c>
      <c r="N85" s="156">
        <v>0</v>
      </c>
      <c r="O85" s="54">
        <v>1524</v>
      </c>
      <c r="P85" s="54">
        <v>0</v>
      </c>
      <c r="Q85" s="55">
        <f t="shared" si="32"/>
        <v>0</v>
      </c>
      <c r="R85" s="54">
        <v>0</v>
      </c>
      <c r="S85" s="55">
        <f t="shared" si="33"/>
        <v>0</v>
      </c>
      <c r="T85" s="54">
        <v>0</v>
      </c>
      <c r="U85" s="56">
        <v>1527</v>
      </c>
      <c r="V85" s="54"/>
      <c r="W85" s="55">
        <f t="shared" si="34"/>
        <v>0</v>
      </c>
      <c r="X85" s="54"/>
      <c r="Y85" s="55">
        <f t="shared" si="28"/>
        <v>0</v>
      </c>
      <c r="Z85" s="160">
        <v>0</v>
      </c>
      <c r="AA85" s="7">
        <v>26566</v>
      </c>
      <c r="AB85" s="7">
        <v>11</v>
      </c>
      <c r="AC85" s="14">
        <f t="shared" si="35"/>
        <v>41.406308815779568</v>
      </c>
      <c r="AD85" s="7">
        <v>0</v>
      </c>
      <c r="AE85" s="14">
        <f t="shared" si="36"/>
        <v>0</v>
      </c>
      <c r="AF85" s="7">
        <v>0</v>
      </c>
      <c r="AG85" s="7">
        <v>26400</v>
      </c>
      <c r="AH85" s="7">
        <v>17</v>
      </c>
      <c r="AI85" s="14">
        <f t="shared" si="37"/>
        <v>64.393939393939391</v>
      </c>
      <c r="AJ85" s="7">
        <v>2</v>
      </c>
      <c r="AK85" s="14">
        <f t="shared" si="29"/>
        <v>7.5757575757575761</v>
      </c>
      <c r="AL85" s="159">
        <v>0</v>
      </c>
      <c r="AM85" s="8">
        <f t="shared" si="50"/>
        <v>36604</v>
      </c>
      <c r="AN85" s="8">
        <f t="shared" si="38"/>
        <v>11</v>
      </c>
      <c r="AO85" s="13">
        <f t="shared" si="39"/>
        <v>30.051360507048408</v>
      </c>
      <c r="AP85" s="161">
        <f t="shared" si="40"/>
        <v>0</v>
      </c>
      <c r="AQ85" s="13">
        <f t="shared" si="30"/>
        <v>0</v>
      </c>
      <c r="AR85" s="162">
        <f t="shared" si="41"/>
        <v>0</v>
      </c>
      <c r="AS85" s="133">
        <f t="shared" si="42"/>
        <v>36329</v>
      </c>
      <c r="AT85" s="133">
        <f t="shared" si="43"/>
        <v>17</v>
      </c>
      <c r="AU85" s="124">
        <f t="shared" si="44"/>
        <v>46.79457182966776</v>
      </c>
      <c r="AV85" s="133">
        <f t="shared" si="45"/>
        <v>2</v>
      </c>
      <c r="AW85" s="136">
        <f t="shared" si="46"/>
        <v>5.505243744666795</v>
      </c>
      <c r="AX85" s="133">
        <f t="shared" si="47"/>
        <v>0</v>
      </c>
    </row>
    <row r="86" spans="1:51" x14ac:dyDescent="0.2">
      <c r="A86" s="1" t="s">
        <v>157</v>
      </c>
      <c r="B86" s="1" t="s">
        <v>158</v>
      </c>
      <c r="C86" s="145">
        <v>8514</v>
      </c>
      <c r="D86" s="112">
        <v>0</v>
      </c>
      <c r="E86" s="113">
        <f t="shared" si="48"/>
        <v>0</v>
      </c>
      <c r="F86" s="112">
        <v>0</v>
      </c>
      <c r="G86" s="113">
        <f t="shared" si="49"/>
        <v>0</v>
      </c>
      <c r="H86" s="112">
        <v>0</v>
      </c>
      <c r="I86" s="106">
        <v>8402</v>
      </c>
      <c r="J86" s="110"/>
      <c r="K86" s="111">
        <f t="shared" si="31"/>
        <v>0</v>
      </c>
      <c r="L86" s="110"/>
      <c r="M86" s="111">
        <f t="shared" si="27"/>
        <v>0</v>
      </c>
      <c r="N86" s="156">
        <v>0</v>
      </c>
      <c r="O86" s="54">
        <v>1524</v>
      </c>
      <c r="P86" s="54">
        <v>0</v>
      </c>
      <c r="Q86" s="55">
        <f t="shared" si="32"/>
        <v>0</v>
      </c>
      <c r="R86" s="54">
        <v>0</v>
      </c>
      <c r="S86" s="55">
        <f t="shared" si="33"/>
        <v>0</v>
      </c>
      <c r="T86" s="54">
        <v>0</v>
      </c>
      <c r="U86" s="56">
        <v>1527</v>
      </c>
      <c r="V86" s="54"/>
      <c r="W86" s="55">
        <f t="shared" si="34"/>
        <v>0</v>
      </c>
      <c r="X86" s="54"/>
      <c r="Y86" s="55">
        <f t="shared" si="28"/>
        <v>0</v>
      </c>
      <c r="Z86" s="160">
        <v>0</v>
      </c>
      <c r="AA86" s="7">
        <v>26566</v>
      </c>
      <c r="AB86" s="7">
        <v>11</v>
      </c>
      <c r="AC86" s="14">
        <f t="shared" si="35"/>
        <v>41.406308815779568</v>
      </c>
      <c r="AD86" s="7">
        <v>0</v>
      </c>
      <c r="AE86" s="14">
        <f t="shared" si="36"/>
        <v>0</v>
      </c>
      <c r="AF86" s="7">
        <v>0</v>
      </c>
      <c r="AG86" s="7">
        <v>26400</v>
      </c>
      <c r="AH86" s="7"/>
      <c r="AI86" s="14">
        <f t="shared" si="37"/>
        <v>0</v>
      </c>
      <c r="AJ86" s="7"/>
      <c r="AK86" s="14">
        <f t="shared" si="29"/>
        <v>0</v>
      </c>
      <c r="AL86" s="159">
        <v>0</v>
      </c>
      <c r="AM86" s="8">
        <f t="shared" si="50"/>
        <v>36604</v>
      </c>
      <c r="AN86" s="8">
        <f t="shared" si="38"/>
        <v>11</v>
      </c>
      <c r="AO86" s="13">
        <f t="shared" si="39"/>
        <v>30.051360507048408</v>
      </c>
      <c r="AP86" s="161">
        <f t="shared" si="40"/>
        <v>0</v>
      </c>
      <c r="AQ86" s="13">
        <f t="shared" si="30"/>
        <v>0</v>
      </c>
      <c r="AR86" s="162">
        <f t="shared" si="41"/>
        <v>0</v>
      </c>
      <c r="AS86" s="133">
        <f t="shared" si="42"/>
        <v>36329</v>
      </c>
      <c r="AT86" s="133">
        <f t="shared" si="43"/>
        <v>0</v>
      </c>
      <c r="AU86" s="124">
        <f t="shared" si="44"/>
        <v>0</v>
      </c>
      <c r="AV86" s="133">
        <f t="shared" si="45"/>
        <v>0</v>
      </c>
      <c r="AW86" s="136">
        <f t="shared" si="46"/>
        <v>0</v>
      </c>
      <c r="AX86" s="133">
        <f t="shared" si="47"/>
        <v>0</v>
      </c>
    </row>
    <row r="87" spans="1:51" x14ac:dyDescent="0.2">
      <c r="A87" s="1" t="s">
        <v>159</v>
      </c>
      <c r="B87" s="1" t="s">
        <v>160</v>
      </c>
      <c r="C87" s="145">
        <v>8514</v>
      </c>
      <c r="D87" s="112">
        <v>215</v>
      </c>
      <c r="E87" s="113">
        <f t="shared" si="48"/>
        <v>2525.2525252525252</v>
      </c>
      <c r="F87" s="112">
        <v>32</v>
      </c>
      <c r="G87" s="113">
        <f t="shared" si="49"/>
        <v>375.85153864223633</v>
      </c>
      <c r="H87" s="112">
        <v>20</v>
      </c>
      <c r="I87" s="106">
        <v>8402</v>
      </c>
      <c r="J87" s="110">
        <v>195</v>
      </c>
      <c r="K87" s="111">
        <f t="shared" si="31"/>
        <v>2320.8759819090692</v>
      </c>
      <c r="L87" s="110">
        <v>9</v>
      </c>
      <c r="M87" s="111">
        <f t="shared" si="27"/>
        <v>107.11735301118782</v>
      </c>
      <c r="N87" s="156">
        <v>9</v>
      </c>
      <c r="O87" s="54">
        <v>1524</v>
      </c>
      <c r="P87" s="54">
        <v>41</v>
      </c>
      <c r="Q87" s="55">
        <f t="shared" si="32"/>
        <v>2690.2887139107611</v>
      </c>
      <c r="R87" s="54">
        <v>3</v>
      </c>
      <c r="S87" s="55">
        <f t="shared" si="33"/>
        <v>196.85039370078741</v>
      </c>
      <c r="T87" s="54">
        <v>3</v>
      </c>
      <c r="U87" s="56">
        <v>1527</v>
      </c>
      <c r="V87" s="54">
        <v>101</v>
      </c>
      <c r="W87" s="55">
        <f t="shared" si="34"/>
        <v>6614.2763588736079</v>
      </c>
      <c r="X87" s="54">
        <v>24</v>
      </c>
      <c r="Y87" s="55">
        <f t="shared" si="28"/>
        <v>1571.7092337917484</v>
      </c>
      <c r="Z87" s="160">
        <v>15</v>
      </c>
      <c r="AA87" s="7">
        <v>26566</v>
      </c>
      <c r="AB87" s="7">
        <v>783</v>
      </c>
      <c r="AC87" s="14">
        <f t="shared" si="35"/>
        <v>2947.3763457050368</v>
      </c>
      <c r="AD87" s="7">
        <v>26</v>
      </c>
      <c r="AE87" s="14">
        <f t="shared" si="36"/>
        <v>97.869457200933525</v>
      </c>
      <c r="AF87" s="7">
        <v>57</v>
      </c>
      <c r="AG87" s="7">
        <v>26400</v>
      </c>
      <c r="AH87" s="7">
        <v>697</v>
      </c>
      <c r="AI87" s="14">
        <f t="shared" si="37"/>
        <v>2640.151515151515</v>
      </c>
      <c r="AJ87" s="7">
        <v>66</v>
      </c>
      <c r="AK87" s="14">
        <f t="shared" si="29"/>
        <v>250</v>
      </c>
      <c r="AL87" s="159">
        <v>57</v>
      </c>
      <c r="AM87" s="8">
        <f t="shared" si="50"/>
        <v>36604</v>
      </c>
      <c r="AN87" s="8">
        <f t="shared" si="38"/>
        <v>1039</v>
      </c>
      <c r="AO87" s="13">
        <f t="shared" si="39"/>
        <v>2838.4875969839363</v>
      </c>
      <c r="AP87" s="161">
        <f t="shared" si="40"/>
        <v>61</v>
      </c>
      <c r="AQ87" s="13">
        <f t="shared" si="30"/>
        <v>166.64845372090483</v>
      </c>
      <c r="AR87" s="162">
        <f t="shared" si="41"/>
        <v>80</v>
      </c>
      <c r="AS87" s="133">
        <f t="shared" si="42"/>
        <v>36329</v>
      </c>
      <c r="AT87" s="133">
        <f t="shared" si="43"/>
        <v>993</v>
      </c>
      <c r="AU87" s="124">
        <f t="shared" si="44"/>
        <v>2733.3535192270638</v>
      </c>
      <c r="AV87" s="133">
        <f t="shared" si="45"/>
        <v>99</v>
      </c>
      <c r="AW87" s="136">
        <f t="shared" si="46"/>
        <v>272.50956536100637</v>
      </c>
      <c r="AX87" s="133">
        <f t="shared" si="47"/>
        <v>81</v>
      </c>
    </row>
    <row r="88" spans="1:51" x14ac:dyDescent="0.2">
      <c r="A88" s="1" t="s">
        <v>161</v>
      </c>
      <c r="B88" s="1" t="s">
        <v>162</v>
      </c>
      <c r="C88" s="145">
        <v>8514</v>
      </c>
      <c r="D88" s="112">
        <v>35</v>
      </c>
      <c r="E88" s="113">
        <f t="shared" si="48"/>
        <v>411.08762038994598</v>
      </c>
      <c r="F88" s="112">
        <v>8</v>
      </c>
      <c r="G88" s="113">
        <f t="shared" si="49"/>
        <v>93.962884660559084</v>
      </c>
      <c r="H88" s="112">
        <v>8</v>
      </c>
      <c r="I88" s="106">
        <v>8402</v>
      </c>
      <c r="J88" s="110">
        <v>33</v>
      </c>
      <c r="K88" s="111">
        <f t="shared" si="31"/>
        <v>392.76362770768867</v>
      </c>
      <c r="L88" s="110">
        <v>2</v>
      </c>
      <c r="M88" s="111">
        <f t="shared" si="27"/>
        <v>23.803856224708404</v>
      </c>
      <c r="N88" s="156">
        <v>2</v>
      </c>
      <c r="O88" s="54">
        <v>1524</v>
      </c>
      <c r="P88" s="54">
        <v>21</v>
      </c>
      <c r="Q88" s="55">
        <f t="shared" si="32"/>
        <v>1377.9527559055118</v>
      </c>
      <c r="R88" s="54">
        <v>3</v>
      </c>
      <c r="S88" s="55">
        <f t="shared" si="33"/>
        <v>196.85039370078741</v>
      </c>
      <c r="T88" s="54">
        <v>3</v>
      </c>
      <c r="U88" s="56">
        <v>1527</v>
      </c>
      <c r="V88" s="54">
        <v>27</v>
      </c>
      <c r="W88" s="55">
        <f t="shared" si="34"/>
        <v>1768.172888015717</v>
      </c>
      <c r="X88" s="54">
        <v>2</v>
      </c>
      <c r="Y88" s="55">
        <f t="shared" si="28"/>
        <v>130.97576948264572</v>
      </c>
      <c r="Z88" s="160">
        <v>3</v>
      </c>
      <c r="AA88" s="7">
        <v>26566</v>
      </c>
      <c r="AB88" s="7">
        <v>560</v>
      </c>
      <c r="AC88" s="14">
        <f t="shared" si="35"/>
        <v>2107.957539712414</v>
      </c>
      <c r="AD88" s="7">
        <v>17</v>
      </c>
      <c r="AE88" s="14">
        <f t="shared" si="36"/>
        <v>63.991568169841152</v>
      </c>
      <c r="AF88" s="7">
        <v>57</v>
      </c>
      <c r="AG88" s="7">
        <v>26400</v>
      </c>
      <c r="AH88" s="7">
        <v>495</v>
      </c>
      <c r="AI88" s="14">
        <f t="shared" si="37"/>
        <v>1875</v>
      </c>
      <c r="AJ88" s="7">
        <v>16</v>
      </c>
      <c r="AK88" s="14">
        <f t="shared" si="29"/>
        <v>60.606060606060609</v>
      </c>
      <c r="AL88" s="159">
        <v>57</v>
      </c>
      <c r="AM88" s="8">
        <f t="shared" si="50"/>
        <v>36604</v>
      </c>
      <c r="AN88" s="8">
        <f t="shared" si="38"/>
        <v>616</v>
      </c>
      <c r="AO88" s="13">
        <f t="shared" si="39"/>
        <v>1682.8761883947111</v>
      </c>
      <c r="AP88" s="161">
        <f t="shared" si="40"/>
        <v>28</v>
      </c>
      <c r="AQ88" s="13">
        <f t="shared" si="30"/>
        <v>76.494372199759582</v>
      </c>
      <c r="AR88" s="162">
        <f t="shared" si="41"/>
        <v>68</v>
      </c>
      <c r="AS88" s="133">
        <f t="shared" si="42"/>
        <v>36329</v>
      </c>
      <c r="AT88" s="133">
        <f t="shared" si="43"/>
        <v>555</v>
      </c>
      <c r="AU88" s="124">
        <f t="shared" si="44"/>
        <v>1527.7051391450357</v>
      </c>
      <c r="AV88" s="133">
        <f t="shared" si="45"/>
        <v>20</v>
      </c>
      <c r="AW88" s="136">
        <f t="shared" si="46"/>
        <v>55.052437446667952</v>
      </c>
      <c r="AX88" s="133">
        <f t="shared" si="47"/>
        <v>62</v>
      </c>
    </row>
    <row r="89" spans="1:51" x14ac:dyDescent="0.2">
      <c r="A89" s="1" t="s">
        <v>163</v>
      </c>
      <c r="B89" s="1" t="s">
        <v>164</v>
      </c>
      <c r="C89" s="145">
        <v>8514</v>
      </c>
      <c r="D89" s="112">
        <v>27</v>
      </c>
      <c r="E89" s="113">
        <f t="shared" si="48"/>
        <v>317.12473572938688</v>
      </c>
      <c r="F89" s="112">
        <v>2</v>
      </c>
      <c r="G89" s="113">
        <f t="shared" si="49"/>
        <v>23.490721165139771</v>
      </c>
      <c r="H89" s="112">
        <v>2</v>
      </c>
      <c r="I89" s="106">
        <v>8402</v>
      </c>
      <c r="J89" s="110">
        <v>21</v>
      </c>
      <c r="K89" s="111">
        <f t="shared" si="31"/>
        <v>249.94049035943823</v>
      </c>
      <c r="L89" s="110"/>
      <c r="M89" s="111">
        <f t="shared" si="27"/>
        <v>0</v>
      </c>
      <c r="N89" s="156">
        <v>0</v>
      </c>
      <c r="O89" s="54">
        <v>1524</v>
      </c>
      <c r="P89" s="54">
        <v>0</v>
      </c>
      <c r="Q89" s="55">
        <f t="shared" si="32"/>
        <v>0</v>
      </c>
      <c r="R89" s="54">
        <v>0</v>
      </c>
      <c r="S89" s="55">
        <f t="shared" si="33"/>
        <v>0</v>
      </c>
      <c r="T89" s="54">
        <v>0</v>
      </c>
      <c r="U89" s="56">
        <v>1527</v>
      </c>
      <c r="V89" s="54"/>
      <c r="W89" s="55">
        <f t="shared" si="34"/>
        <v>0</v>
      </c>
      <c r="X89" s="54"/>
      <c r="Y89" s="55">
        <f t="shared" si="28"/>
        <v>0</v>
      </c>
      <c r="Z89" s="160">
        <v>0</v>
      </c>
      <c r="AA89" s="7">
        <v>26566</v>
      </c>
      <c r="AB89" s="7">
        <v>174</v>
      </c>
      <c r="AC89" s="14">
        <f t="shared" si="35"/>
        <v>654.97252126778585</v>
      </c>
      <c r="AD89" s="7">
        <v>9</v>
      </c>
      <c r="AE89" s="14">
        <f t="shared" si="36"/>
        <v>33.877889031092373</v>
      </c>
      <c r="AF89" s="7">
        <v>0</v>
      </c>
      <c r="AG89" s="7">
        <v>26400</v>
      </c>
      <c r="AH89" s="7">
        <v>135</v>
      </c>
      <c r="AI89" s="14">
        <f t="shared" si="37"/>
        <v>511.36363636363637</v>
      </c>
      <c r="AJ89" s="7">
        <v>5</v>
      </c>
      <c r="AK89" s="14">
        <f t="shared" si="29"/>
        <v>18.939393939393938</v>
      </c>
      <c r="AL89" s="159">
        <v>0</v>
      </c>
      <c r="AM89" s="8">
        <f t="shared" si="50"/>
        <v>36604</v>
      </c>
      <c r="AN89" s="8">
        <f t="shared" si="38"/>
        <v>201</v>
      </c>
      <c r="AO89" s="13">
        <f t="shared" si="39"/>
        <v>549.12031471970283</v>
      </c>
      <c r="AP89" s="161">
        <f t="shared" si="40"/>
        <v>11</v>
      </c>
      <c r="AQ89" s="13">
        <f t="shared" si="30"/>
        <v>30.051360507048408</v>
      </c>
      <c r="AR89" s="162">
        <f t="shared" si="41"/>
        <v>2</v>
      </c>
      <c r="AS89" s="133">
        <f t="shared" si="42"/>
        <v>36329</v>
      </c>
      <c r="AT89" s="133">
        <f t="shared" si="43"/>
        <v>156</v>
      </c>
      <c r="AU89" s="124">
        <f t="shared" si="44"/>
        <v>429.40901208401004</v>
      </c>
      <c r="AV89" s="133">
        <f t="shared" si="45"/>
        <v>5</v>
      </c>
      <c r="AW89" s="136">
        <f t="shared" si="46"/>
        <v>13.763109361666988</v>
      </c>
      <c r="AX89" s="133">
        <f t="shared" si="47"/>
        <v>0</v>
      </c>
    </row>
    <row r="90" spans="1:51" s="154" customFormat="1" x14ac:dyDescent="0.2">
      <c r="A90" s="1" t="s">
        <v>165</v>
      </c>
      <c r="B90" s="1" t="s">
        <v>166</v>
      </c>
      <c r="C90" s="145">
        <v>8514</v>
      </c>
      <c r="D90" s="112">
        <v>0</v>
      </c>
      <c r="E90" s="113">
        <f t="shared" si="48"/>
        <v>0</v>
      </c>
      <c r="F90" s="112">
        <v>0</v>
      </c>
      <c r="G90" s="113">
        <f t="shared" si="49"/>
        <v>0</v>
      </c>
      <c r="H90" s="112">
        <v>0</v>
      </c>
      <c r="I90" s="106">
        <v>8402</v>
      </c>
      <c r="J90" s="110"/>
      <c r="K90" s="111">
        <f t="shared" si="31"/>
        <v>0</v>
      </c>
      <c r="L90" s="110"/>
      <c r="M90" s="111">
        <f t="shared" si="27"/>
        <v>0</v>
      </c>
      <c r="N90" s="156">
        <v>0</v>
      </c>
      <c r="O90" s="54">
        <v>1524</v>
      </c>
      <c r="P90" s="54">
        <v>0</v>
      </c>
      <c r="Q90" s="55">
        <f t="shared" si="32"/>
        <v>0</v>
      </c>
      <c r="R90" s="54">
        <v>0</v>
      </c>
      <c r="S90" s="55">
        <f t="shared" si="33"/>
        <v>0</v>
      </c>
      <c r="T90" s="54">
        <v>0</v>
      </c>
      <c r="U90" s="56">
        <v>1527</v>
      </c>
      <c r="V90" s="54"/>
      <c r="W90" s="55">
        <f t="shared" si="34"/>
        <v>0</v>
      </c>
      <c r="X90" s="54"/>
      <c r="Y90" s="55">
        <f t="shared" si="28"/>
        <v>0</v>
      </c>
      <c r="Z90" s="160">
        <v>0</v>
      </c>
      <c r="AA90" s="7">
        <v>26566</v>
      </c>
      <c r="AB90" s="7">
        <v>33</v>
      </c>
      <c r="AC90" s="14">
        <f t="shared" si="35"/>
        <v>124.2189264473387</v>
      </c>
      <c r="AD90" s="7">
        <v>2</v>
      </c>
      <c r="AE90" s="14">
        <f t="shared" si="36"/>
        <v>7.5284197846871939</v>
      </c>
      <c r="AF90" s="7">
        <v>33</v>
      </c>
      <c r="AG90" s="7">
        <v>26400</v>
      </c>
      <c r="AH90" s="7">
        <v>27</v>
      </c>
      <c r="AI90" s="14">
        <f t="shared" si="37"/>
        <v>102.27272727272728</v>
      </c>
      <c r="AJ90" s="7"/>
      <c r="AK90" s="14">
        <f t="shared" si="29"/>
        <v>0</v>
      </c>
      <c r="AL90" s="159">
        <v>27</v>
      </c>
      <c r="AM90" s="8">
        <f t="shared" si="50"/>
        <v>36604</v>
      </c>
      <c r="AN90" s="8">
        <f t="shared" si="38"/>
        <v>33</v>
      </c>
      <c r="AO90" s="13">
        <f t="shared" si="39"/>
        <v>90.15408152114523</v>
      </c>
      <c r="AP90" s="161">
        <f t="shared" si="40"/>
        <v>2</v>
      </c>
      <c r="AQ90" s="13">
        <f t="shared" si="30"/>
        <v>5.4638837285542561</v>
      </c>
      <c r="AR90" s="162">
        <f t="shared" si="41"/>
        <v>33</v>
      </c>
      <c r="AS90" s="133">
        <f t="shared" si="42"/>
        <v>36329</v>
      </c>
      <c r="AT90" s="133">
        <f t="shared" si="43"/>
        <v>27</v>
      </c>
      <c r="AU90" s="124">
        <f t="shared" si="44"/>
        <v>74.320790553001743</v>
      </c>
      <c r="AV90" s="133">
        <f t="shared" si="45"/>
        <v>0</v>
      </c>
      <c r="AW90" s="136">
        <f t="shared" si="46"/>
        <v>0</v>
      </c>
      <c r="AX90" s="133">
        <f t="shared" si="47"/>
        <v>27</v>
      </c>
      <c r="AY90" s="92"/>
    </row>
    <row r="91" spans="1:51" x14ac:dyDescent="0.2">
      <c r="A91" s="1" t="s">
        <v>167</v>
      </c>
      <c r="B91" s="1" t="s">
        <v>168</v>
      </c>
      <c r="C91" s="145">
        <v>8514</v>
      </c>
      <c r="D91" s="112">
        <v>0</v>
      </c>
      <c r="E91" s="113">
        <f t="shared" si="48"/>
        <v>0</v>
      </c>
      <c r="F91" s="112">
        <v>0</v>
      </c>
      <c r="G91" s="113">
        <f t="shared" si="49"/>
        <v>0</v>
      </c>
      <c r="H91" s="112">
        <v>0</v>
      </c>
      <c r="I91" s="106">
        <v>8402</v>
      </c>
      <c r="J91" s="110"/>
      <c r="K91" s="111">
        <f t="shared" si="31"/>
        <v>0</v>
      </c>
      <c r="L91" s="110"/>
      <c r="M91" s="111">
        <f t="shared" si="27"/>
        <v>0</v>
      </c>
      <c r="N91" s="156">
        <v>0</v>
      </c>
      <c r="O91" s="54">
        <v>1524</v>
      </c>
      <c r="P91" s="54">
        <v>0</v>
      </c>
      <c r="Q91" s="55">
        <f t="shared" si="32"/>
        <v>0</v>
      </c>
      <c r="R91" s="54">
        <v>0</v>
      </c>
      <c r="S91" s="55">
        <f t="shared" si="33"/>
        <v>0</v>
      </c>
      <c r="T91" s="54">
        <v>0</v>
      </c>
      <c r="U91" s="56">
        <v>1527</v>
      </c>
      <c r="V91" s="54"/>
      <c r="W91" s="55">
        <f t="shared" si="34"/>
        <v>0</v>
      </c>
      <c r="X91" s="54"/>
      <c r="Y91" s="55">
        <f t="shared" si="28"/>
        <v>0</v>
      </c>
      <c r="Z91" s="160">
        <v>0</v>
      </c>
      <c r="AA91" s="7">
        <v>26566</v>
      </c>
      <c r="AB91" s="7">
        <v>6</v>
      </c>
      <c r="AC91" s="14">
        <f t="shared" si="35"/>
        <v>22.585259354061581</v>
      </c>
      <c r="AD91" s="7">
        <v>0</v>
      </c>
      <c r="AE91" s="14">
        <f t="shared" si="36"/>
        <v>0</v>
      </c>
      <c r="AF91" s="7">
        <v>6</v>
      </c>
      <c r="AG91" s="7">
        <v>26400</v>
      </c>
      <c r="AH91" s="7">
        <v>4</v>
      </c>
      <c r="AI91" s="14">
        <f t="shared" si="37"/>
        <v>15.151515151515152</v>
      </c>
      <c r="AJ91" s="7"/>
      <c r="AK91" s="14">
        <f t="shared" si="29"/>
        <v>0</v>
      </c>
      <c r="AL91" s="159">
        <v>4</v>
      </c>
      <c r="AM91" s="8">
        <f t="shared" si="50"/>
        <v>36604</v>
      </c>
      <c r="AN91" s="8">
        <f t="shared" si="38"/>
        <v>6</v>
      </c>
      <c r="AO91" s="13">
        <f t="shared" si="39"/>
        <v>16.39165118566277</v>
      </c>
      <c r="AP91" s="161">
        <f t="shared" si="40"/>
        <v>0</v>
      </c>
      <c r="AQ91" s="13">
        <f t="shared" si="30"/>
        <v>0</v>
      </c>
      <c r="AR91" s="162">
        <f t="shared" si="41"/>
        <v>6</v>
      </c>
      <c r="AS91" s="133">
        <f t="shared" si="42"/>
        <v>36329</v>
      </c>
      <c r="AT91" s="133">
        <f t="shared" si="43"/>
        <v>4</v>
      </c>
      <c r="AU91" s="124">
        <f t="shared" si="44"/>
        <v>11.01048748933359</v>
      </c>
      <c r="AV91" s="133">
        <f t="shared" si="45"/>
        <v>0</v>
      </c>
      <c r="AW91" s="136">
        <f t="shared" si="46"/>
        <v>0</v>
      </c>
      <c r="AX91" s="133">
        <f t="shared" si="47"/>
        <v>4</v>
      </c>
    </row>
    <row r="92" spans="1:51" x14ac:dyDescent="0.2">
      <c r="A92" s="9" t="s">
        <v>169</v>
      </c>
      <c r="B92" s="9" t="s">
        <v>170</v>
      </c>
      <c r="C92" s="145">
        <v>8514</v>
      </c>
      <c r="D92" s="106">
        <v>325</v>
      </c>
      <c r="E92" s="109">
        <f t="shared" si="48"/>
        <v>3817.2421893352125</v>
      </c>
      <c r="F92" s="106">
        <v>56</v>
      </c>
      <c r="G92" s="109">
        <f t="shared" si="49"/>
        <v>657.74019262391357</v>
      </c>
      <c r="H92" s="106">
        <v>29</v>
      </c>
      <c r="I92" s="106">
        <v>8402</v>
      </c>
      <c r="J92" s="145">
        <v>106</v>
      </c>
      <c r="K92" s="107">
        <f t="shared" si="31"/>
        <v>1261.6043799095453</v>
      </c>
      <c r="L92" s="145">
        <v>88</v>
      </c>
      <c r="M92" s="107">
        <f t="shared" si="27"/>
        <v>1047.3696738871697</v>
      </c>
      <c r="N92" s="108">
        <v>0</v>
      </c>
      <c r="O92" s="50">
        <v>1524</v>
      </c>
      <c r="P92" s="50">
        <v>75</v>
      </c>
      <c r="Q92" s="52">
        <f t="shared" si="32"/>
        <v>4921.2598425196857</v>
      </c>
      <c r="R92" s="50">
        <v>21</v>
      </c>
      <c r="S92" s="52">
        <f t="shared" si="33"/>
        <v>1377.9527559055118</v>
      </c>
      <c r="T92" s="50">
        <v>2</v>
      </c>
      <c r="U92" s="48">
        <v>1527</v>
      </c>
      <c r="V92" s="50">
        <v>65</v>
      </c>
      <c r="W92" s="52">
        <f t="shared" si="34"/>
        <v>4256.7125081859858</v>
      </c>
      <c r="X92" s="50">
        <v>15</v>
      </c>
      <c r="Y92" s="52">
        <f t="shared" si="28"/>
        <v>982.31827111984285</v>
      </c>
      <c r="Z92" s="53">
        <v>2</v>
      </c>
      <c r="AA92" s="10">
        <v>26566</v>
      </c>
      <c r="AB92" s="10">
        <v>831</v>
      </c>
      <c r="AC92" s="11">
        <f t="shared" si="35"/>
        <v>3128.0584205375294</v>
      </c>
      <c r="AD92" s="10">
        <v>401</v>
      </c>
      <c r="AE92" s="11">
        <f t="shared" si="36"/>
        <v>1509.4481668297824</v>
      </c>
      <c r="AF92" s="10">
        <v>212</v>
      </c>
      <c r="AG92" s="10">
        <v>26400</v>
      </c>
      <c r="AH92" s="10">
        <v>754</v>
      </c>
      <c r="AI92" s="11">
        <f t="shared" si="37"/>
        <v>2856.060606060606</v>
      </c>
      <c r="AJ92" s="10">
        <v>295</v>
      </c>
      <c r="AK92" s="11">
        <f t="shared" si="29"/>
        <v>1117.4242424242425</v>
      </c>
      <c r="AL92" s="42">
        <v>205</v>
      </c>
      <c r="AM92" s="12">
        <f t="shared" si="50"/>
        <v>36604</v>
      </c>
      <c r="AN92" s="12">
        <f t="shared" si="38"/>
        <v>1231</v>
      </c>
      <c r="AO92" s="23">
        <f t="shared" si="39"/>
        <v>3363.0204349251453</v>
      </c>
      <c r="AP92" s="37">
        <f t="shared" si="40"/>
        <v>478</v>
      </c>
      <c r="AQ92" s="23">
        <f t="shared" si="30"/>
        <v>1305.8682111244673</v>
      </c>
      <c r="AR92" s="116">
        <f t="shared" si="41"/>
        <v>243</v>
      </c>
      <c r="AS92" s="133">
        <f t="shared" si="42"/>
        <v>36329</v>
      </c>
      <c r="AT92" s="133">
        <f t="shared" si="43"/>
        <v>925</v>
      </c>
      <c r="AU92" s="123">
        <f t="shared" si="44"/>
        <v>2546.1752319083926</v>
      </c>
      <c r="AV92" s="134">
        <f t="shared" si="45"/>
        <v>398</v>
      </c>
      <c r="AW92" s="135">
        <f t="shared" si="46"/>
        <v>1095.5435051886923</v>
      </c>
      <c r="AX92" s="134">
        <f t="shared" si="47"/>
        <v>207</v>
      </c>
    </row>
    <row r="93" spans="1:51" x14ac:dyDescent="0.2">
      <c r="A93" s="1" t="s">
        <v>171</v>
      </c>
      <c r="B93" s="1" t="s">
        <v>172</v>
      </c>
      <c r="C93" s="145">
        <v>8514</v>
      </c>
      <c r="D93" s="112">
        <v>83</v>
      </c>
      <c r="E93" s="113">
        <f t="shared" si="48"/>
        <v>974.86492835330046</v>
      </c>
      <c r="F93" s="112">
        <v>25</v>
      </c>
      <c r="G93" s="113">
        <f t="shared" si="49"/>
        <v>293.63401456424714</v>
      </c>
      <c r="H93" s="112">
        <v>13</v>
      </c>
      <c r="I93" s="106">
        <v>8402</v>
      </c>
      <c r="J93" s="110">
        <v>40</v>
      </c>
      <c r="K93" s="111">
        <f t="shared" si="31"/>
        <v>476.077124494168</v>
      </c>
      <c r="L93" s="110">
        <v>36</v>
      </c>
      <c r="M93" s="111">
        <f t="shared" si="27"/>
        <v>428.46941204475127</v>
      </c>
      <c r="N93" s="156">
        <v>0</v>
      </c>
      <c r="O93" s="54">
        <v>1524</v>
      </c>
      <c r="P93" s="54">
        <v>13</v>
      </c>
      <c r="Q93" s="55">
        <f t="shared" si="32"/>
        <v>853.01837270341207</v>
      </c>
      <c r="R93" s="54">
        <v>13</v>
      </c>
      <c r="S93" s="55">
        <f t="shared" si="33"/>
        <v>853.01837270341207</v>
      </c>
      <c r="T93" s="54">
        <v>0</v>
      </c>
      <c r="U93" s="56">
        <v>1527</v>
      </c>
      <c r="V93" s="54">
        <v>11</v>
      </c>
      <c r="W93" s="55">
        <f t="shared" si="34"/>
        <v>720.36673215455141</v>
      </c>
      <c r="X93" s="54">
        <v>5</v>
      </c>
      <c r="Y93" s="55">
        <f t="shared" si="28"/>
        <v>327.43942370661426</v>
      </c>
      <c r="Z93" s="160">
        <v>0</v>
      </c>
      <c r="AA93" s="7">
        <v>26566</v>
      </c>
      <c r="AB93" s="7">
        <v>101</v>
      </c>
      <c r="AC93" s="14">
        <f t="shared" si="35"/>
        <v>380.18519912670331</v>
      </c>
      <c r="AD93" s="7">
        <v>101</v>
      </c>
      <c r="AE93" s="14">
        <f t="shared" si="36"/>
        <v>380.18519912670331</v>
      </c>
      <c r="AF93" s="7">
        <v>0</v>
      </c>
      <c r="AG93" s="7">
        <v>26400</v>
      </c>
      <c r="AH93" s="7">
        <v>77</v>
      </c>
      <c r="AI93" s="14">
        <f t="shared" si="37"/>
        <v>291.66666666666669</v>
      </c>
      <c r="AJ93" s="7">
        <v>77</v>
      </c>
      <c r="AK93" s="14">
        <f t="shared" si="29"/>
        <v>291.66666666666669</v>
      </c>
      <c r="AL93" s="159">
        <v>0</v>
      </c>
      <c r="AM93" s="8">
        <f t="shared" si="50"/>
        <v>36604</v>
      </c>
      <c r="AN93" s="8">
        <f t="shared" si="38"/>
        <v>197</v>
      </c>
      <c r="AO93" s="13">
        <f t="shared" si="39"/>
        <v>538.1925472625943</v>
      </c>
      <c r="AP93" s="161">
        <f t="shared" si="40"/>
        <v>139</v>
      </c>
      <c r="AQ93" s="13">
        <f t="shared" si="30"/>
        <v>379.73991913452085</v>
      </c>
      <c r="AR93" s="162">
        <f t="shared" si="41"/>
        <v>13</v>
      </c>
      <c r="AS93" s="133">
        <f t="shared" si="42"/>
        <v>36329</v>
      </c>
      <c r="AT93" s="133">
        <f t="shared" si="43"/>
        <v>128</v>
      </c>
      <c r="AU93" s="124">
        <f t="shared" si="44"/>
        <v>352.33559965867488</v>
      </c>
      <c r="AV93" s="133">
        <f t="shared" si="45"/>
        <v>118</v>
      </c>
      <c r="AW93" s="136">
        <f t="shared" si="46"/>
        <v>324.80938093534093</v>
      </c>
      <c r="AX93" s="133">
        <f t="shared" si="47"/>
        <v>0</v>
      </c>
    </row>
    <row r="94" spans="1:51" x14ac:dyDescent="0.2">
      <c r="A94" s="1" t="s">
        <v>173</v>
      </c>
      <c r="B94" s="1" t="s">
        <v>174</v>
      </c>
      <c r="C94" s="145">
        <v>8514</v>
      </c>
      <c r="D94" s="112">
        <v>31</v>
      </c>
      <c r="E94" s="113">
        <f t="shared" si="48"/>
        <v>364.10617805966643</v>
      </c>
      <c r="F94" s="112">
        <v>31</v>
      </c>
      <c r="G94" s="113">
        <f t="shared" si="49"/>
        <v>364.10617805966643</v>
      </c>
      <c r="H94" s="112">
        <v>0</v>
      </c>
      <c r="I94" s="106">
        <v>8402</v>
      </c>
      <c r="J94" s="110">
        <v>61</v>
      </c>
      <c r="K94" s="111">
        <f t="shared" si="31"/>
        <v>726.01761485360635</v>
      </c>
      <c r="L94" s="110">
        <v>47</v>
      </c>
      <c r="M94" s="111">
        <f t="shared" si="27"/>
        <v>559.39062128064745</v>
      </c>
      <c r="N94" s="156">
        <v>0</v>
      </c>
      <c r="O94" s="54">
        <v>1524</v>
      </c>
      <c r="P94" s="54">
        <v>21</v>
      </c>
      <c r="Q94" s="55">
        <f t="shared" si="32"/>
        <v>1377.9527559055118</v>
      </c>
      <c r="R94" s="54">
        <v>8</v>
      </c>
      <c r="S94" s="55">
        <f t="shared" si="33"/>
        <v>524.93438320209975</v>
      </c>
      <c r="T94" s="54">
        <v>2</v>
      </c>
      <c r="U94" s="56">
        <v>1527</v>
      </c>
      <c r="V94" s="54">
        <v>17</v>
      </c>
      <c r="W94" s="55">
        <f t="shared" si="34"/>
        <v>1113.2940406024884</v>
      </c>
      <c r="X94" s="54">
        <v>5</v>
      </c>
      <c r="Y94" s="55">
        <f t="shared" si="28"/>
        <v>327.43942370661426</v>
      </c>
      <c r="Z94" s="160">
        <v>0</v>
      </c>
      <c r="AA94" s="7">
        <v>26566</v>
      </c>
      <c r="AB94" s="7">
        <v>403</v>
      </c>
      <c r="AC94" s="14">
        <f t="shared" si="35"/>
        <v>1516.9765866144696</v>
      </c>
      <c r="AD94" s="7">
        <v>185</v>
      </c>
      <c r="AE94" s="14">
        <f t="shared" si="36"/>
        <v>696.37883008356539</v>
      </c>
      <c r="AF94" s="7">
        <v>178</v>
      </c>
      <c r="AG94" s="7">
        <v>26400</v>
      </c>
      <c r="AH94" s="7">
        <v>363</v>
      </c>
      <c r="AI94" s="14">
        <f t="shared" si="37"/>
        <v>1375</v>
      </c>
      <c r="AJ94" s="7">
        <v>116</v>
      </c>
      <c r="AK94" s="14">
        <f t="shared" si="29"/>
        <v>439.39393939393938</v>
      </c>
      <c r="AL94" s="159">
        <v>163</v>
      </c>
      <c r="AM94" s="8">
        <f t="shared" si="50"/>
        <v>36604</v>
      </c>
      <c r="AN94" s="8">
        <f t="shared" si="38"/>
        <v>455</v>
      </c>
      <c r="AO94" s="13">
        <f t="shared" si="39"/>
        <v>1243.0335482460932</v>
      </c>
      <c r="AP94" s="161">
        <f t="shared" si="40"/>
        <v>224</v>
      </c>
      <c r="AQ94" s="13">
        <f t="shared" si="30"/>
        <v>611.95497759807665</v>
      </c>
      <c r="AR94" s="162">
        <f t="shared" si="41"/>
        <v>180</v>
      </c>
      <c r="AS94" s="133">
        <f t="shared" si="42"/>
        <v>36329</v>
      </c>
      <c r="AT94" s="133">
        <f t="shared" si="43"/>
        <v>441</v>
      </c>
      <c r="AU94" s="124">
        <f t="shared" si="44"/>
        <v>1213.9062456990284</v>
      </c>
      <c r="AV94" s="133">
        <f t="shared" si="45"/>
        <v>168</v>
      </c>
      <c r="AW94" s="136">
        <f t="shared" si="46"/>
        <v>462.44047455201076</v>
      </c>
      <c r="AX94" s="133">
        <f t="shared" si="47"/>
        <v>163</v>
      </c>
    </row>
    <row r="95" spans="1:51" x14ac:dyDescent="0.2">
      <c r="A95" s="1" t="s">
        <v>175</v>
      </c>
      <c r="B95" s="1" t="s">
        <v>176</v>
      </c>
      <c r="C95" s="145">
        <v>8514</v>
      </c>
      <c r="D95" s="112">
        <v>31</v>
      </c>
      <c r="E95" s="113">
        <f t="shared" si="48"/>
        <v>364.10617805966643</v>
      </c>
      <c r="F95" s="112">
        <v>31</v>
      </c>
      <c r="G95" s="113">
        <f t="shared" si="49"/>
        <v>364.10617805966643</v>
      </c>
      <c r="H95" s="112">
        <v>0</v>
      </c>
      <c r="I95" s="106">
        <v>8402</v>
      </c>
      <c r="J95" s="110">
        <v>12</v>
      </c>
      <c r="K95" s="111">
        <f t="shared" si="31"/>
        <v>142.82313734825041</v>
      </c>
      <c r="L95" s="110">
        <v>12</v>
      </c>
      <c r="M95" s="111">
        <f t="shared" si="27"/>
        <v>142.82313734825041</v>
      </c>
      <c r="N95" s="156">
        <v>0</v>
      </c>
      <c r="O95" s="54">
        <v>1524</v>
      </c>
      <c r="P95" s="54">
        <v>0</v>
      </c>
      <c r="Q95" s="55">
        <f t="shared" si="32"/>
        <v>0</v>
      </c>
      <c r="R95" s="54">
        <v>0</v>
      </c>
      <c r="S95" s="55">
        <f t="shared" si="33"/>
        <v>0</v>
      </c>
      <c r="T95" s="54">
        <v>0</v>
      </c>
      <c r="U95" s="56">
        <v>1527</v>
      </c>
      <c r="V95" s="54">
        <v>2</v>
      </c>
      <c r="W95" s="55">
        <f t="shared" si="34"/>
        <v>130.97576948264572</v>
      </c>
      <c r="X95" s="54">
        <v>2</v>
      </c>
      <c r="Y95" s="55">
        <f t="shared" si="28"/>
        <v>130.97576948264572</v>
      </c>
      <c r="Z95" s="160">
        <v>0</v>
      </c>
      <c r="AA95" s="7">
        <v>26566</v>
      </c>
      <c r="AB95" s="7">
        <v>51</v>
      </c>
      <c r="AC95" s="14">
        <f t="shared" si="35"/>
        <v>191.97470450952343</v>
      </c>
      <c r="AD95" s="7">
        <v>51</v>
      </c>
      <c r="AE95" s="14">
        <f t="shared" si="36"/>
        <v>191.97470450952343</v>
      </c>
      <c r="AF95" s="7">
        <v>0</v>
      </c>
      <c r="AG95" s="7">
        <v>26400</v>
      </c>
      <c r="AH95" s="7">
        <v>47</v>
      </c>
      <c r="AI95" s="14">
        <f t="shared" si="37"/>
        <v>178.03030303030303</v>
      </c>
      <c r="AJ95" s="7">
        <v>47</v>
      </c>
      <c r="AK95" s="14">
        <f t="shared" si="29"/>
        <v>178.03030303030303</v>
      </c>
      <c r="AL95" s="159">
        <v>0</v>
      </c>
      <c r="AM95" s="8">
        <f t="shared" si="50"/>
        <v>36604</v>
      </c>
      <c r="AN95" s="8">
        <f t="shared" si="38"/>
        <v>82</v>
      </c>
      <c r="AO95" s="13">
        <f t="shared" si="39"/>
        <v>224.01923287072452</v>
      </c>
      <c r="AP95" s="161">
        <f t="shared" si="40"/>
        <v>82</v>
      </c>
      <c r="AQ95" s="13">
        <f t="shared" si="30"/>
        <v>224.01923287072452</v>
      </c>
      <c r="AR95" s="162">
        <f t="shared" si="41"/>
        <v>0</v>
      </c>
      <c r="AS95" s="133">
        <f t="shared" si="42"/>
        <v>36329</v>
      </c>
      <c r="AT95" s="133">
        <f t="shared" si="43"/>
        <v>61</v>
      </c>
      <c r="AU95" s="124">
        <f t="shared" si="44"/>
        <v>167.90993421233725</v>
      </c>
      <c r="AV95" s="133">
        <f t="shared" si="45"/>
        <v>61</v>
      </c>
      <c r="AW95" s="136">
        <f t="shared" si="46"/>
        <v>167.90993421233725</v>
      </c>
      <c r="AX95" s="133">
        <f t="shared" si="47"/>
        <v>0</v>
      </c>
    </row>
    <row r="96" spans="1:51" x14ac:dyDescent="0.2">
      <c r="A96" s="1" t="s">
        <v>177</v>
      </c>
      <c r="B96" s="1" t="s">
        <v>178</v>
      </c>
      <c r="C96" s="145">
        <v>8514</v>
      </c>
      <c r="D96" s="112">
        <v>0</v>
      </c>
      <c r="E96" s="113">
        <f t="shared" si="48"/>
        <v>0</v>
      </c>
      <c r="F96" s="112">
        <v>0</v>
      </c>
      <c r="G96" s="113">
        <f t="shared" si="49"/>
        <v>0</v>
      </c>
      <c r="H96" s="112">
        <v>0</v>
      </c>
      <c r="I96" s="106">
        <v>8402</v>
      </c>
      <c r="J96" s="110">
        <v>3</v>
      </c>
      <c r="K96" s="111">
        <f t="shared" si="31"/>
        <v>35.705784337062603</v>
      </c>
      <c r="L96" s="110">
        <v>1</v>
      </c>
      <c r="M96" s="111">
        <f t="shared" si="27"/>
        <v>11.901928112354202</v>
      </c>
      <c r="N96" s="156">
        <v>0</v>
      </c>
      <c r="O96" s="54">
        <v>1524</v>
      </c>
      <c r="P96" s="54">
        <v>21</v>
      </c>
      <c r="Q96" s="55">
        <f t="shared" si="32"/>
        <v>1377.9527559055118</v>
      </c>
      <c r="R96" s="54">
        <v>8</v>
      </c>
      <c r="S96" s="55">
        <f t="shared" si="33"/>
        <v>524.93438320209975</v>
      </c>
      <c r="T96" s="54">
        <v>2</v>
      </c>
      <c r="U96" s="56">
        <v>1527</v>
      </c>
      <c r="V96" s="54">
        <v>15</v>
      </c>
      <c r="W96" s="55">
        <f t="shared" si="34"/>
        <v>982.31827111984285</v>
      </c>
      <c r="X96" s="54">
        <v>3</v>
      </c>
      <c r="Y96" s="55">
        <f t="shared" si="28"/>
        <v>196.46365422396855</v>
      </c>
      <c r="Z96" s="160">
        <v>0</v>
      </c>
      <c r="AA96" s="7">
        <v>26566</v>
      </c>
      <c r="AB96" s="7">
        <v>352</v>
      </c>
      <c r="AC96" s="14">
        <f t="shared" si="35"/>
        <v>1325.0018821049462</v>
      </c>
      <c r="AD96" s="7">
        <v>134</v>
      </c>
      <c r="AE96" s="14">
        <f t="shared" si="36"/>
        <v>504.40412557404204</v>
      </c>
      <c r="AF96" s="7">
        <v>178</v>
      </c>
      <c r="AG96" s="7">
        <v>26400</v>
      </c>
      <c r="AH96" s="7">
        <v>314</v>
      </c>
      <c r="AI96" s="14">
        <f t="shared" si="37"/>
        <v>1189.3939393939395</v>
      </c>
      <c r="AJ96" s="7">
        <v>67</v>
      </c>
      <c r="AK96" s="14">
        <f t="shared" si="29"/>
        <v>253.78787878787878</v>
      </c>
      <c r="AL96" s="159">
        <v>163</v>
      </c>
      <c r="AM96" s="8">
        <f t="shared" si="50"/>
        <v>36604</v>
      </c>
      <c r="AN96" s="8">
        <f t="shared" si="38"/>
        <v>373</v>
      </c>
      <c r="AO96" s="13">
        <f t="shared" si="39"/>
        <v>1019.0143153753687</v>
      </c>
      <c r="AP96" s="161">
        <f t="shared" si="40"/>
        <v>142</v>
      </c>
      <c r="AQ96" s="13">
        <f t="shared" si="30"/>
        <v>387.93574472735219</v>
      </c>
      <c r="AR96" s="162">
        <f t="shared" si="41"/>
        <v>180</v>
      </c>
      <c r="AS96" s="133">
        <f t="shared" si="42"/>
        <v>36329</v>
      </c>
      <c r="AT96" s="133">
        <f t="shared" si="43"/>
        <v>332</v>
      </c>
      <c r="AU96" s="124">
        <f t="shared" si="44"/>
        <v>913.87046161468788</v>
      </c>
      <c r="AV96" s="133">
        <f t="shared" si="45"/>
        <v>71</v>
      </c>
      <c r="AW96" s="136">
        <f t="shared" si="46"/>
        <v>195.4361529356712</v>
      </c>
      <c r="AX96" s="133">
        <f t="shared" si="47"/>
        <v>163</v>
      </c>
    </row>
    <row r="97" spans="1:51" x14ac:dyDescent="0.2">
      <c r="A97" s="1" t="s">
        <v>179</v>
      </c>
      <c r="B97" s="1" t="s">
        <v>180</v>
      </c>
      <c r="C97" s="145">
        <v>8514</v>
      </c>
      <c r="D97" s="112">
        <v>0</v>
      </c>
      <c r="E97" s="113">
        <f t="shared" si="48"/>
        <v>0</v>
      </c>
      <c r="F97" s="112">
        <v>0</v>
      </c>
      <c r="G97" s="113">
        <f t="shared" si="49"/>
        <v>0</v>
      </c>
      <c r="H97" s="112">
        <v>0</v>
      </c>
      <c r="I97" s="106">
        <v>8402</v>
      </c>
      <c r="J97" s="110"/>
      <c r="K97" s="111">
        <f t="shared" si="31"/>
        <v>0</v>
      </c>
      <c r="L97" s="110"/>
      <c r="M97" s="111">
        <f t="shared" si="27"/>
        <v>0</v>
      </c>
      <c r="N97" s="156">
        <v>0</v>
      </c>
      <c r="O97" s="54">
        <v>1524</v>
      </c>
      <c r="P97" s="54">
        <v>0</v>
      </c>
      <c r="Q97" s="55">
        <f t="shared" si="32"/>
        <v>0</v>
      </c>
      <c r="R97" s="54">
        <v>0</v>
      </c>
      <c r="S97" s="55">
        <f t="shared" si="33"/>
        <v>0</v>
      </c>
      <c r="T97" s="54">
        <v>0</v>
      </c>
      <c r="U97" s="56">
        <v>1527</v>
      </c>
      <c r="V97" s="54"/>
      <c r="W97" s="55">
        <f t="shared" si="34"/>
        <v>0</v>
      </c>
      <c r="X97" s="54"/>
      <c r="Y97" s="55">
        <f t="shared" si="28"/>
        <v>0</v>
      </c>
      <c r="Z97" s="160">
        <v>0</v>
      </c>
      <c r="AA97" s="7">
        <v>26566</v>
      </c>
      <c r="AB97" s="7">
        <v>0</v>
      </c>
      <c r="AC97" s="14">
        <f t="shared" si="35"/>
        <v>0</v>
      </c>
      <c r="AD97" s="7">
        <v>0</v>
      </c>
      <c r="AE97" s="14">
        <f t="shared" si="36"/>
        <v>0</v>
      </c>
      <c r="AF97" s="7">
        <v>0</v>
      </c>
      <c r="AG97" s="7">
        <v>26400</v>
      </c>
      <c r="AH97" s="7"/>
      <c r="AI97" s="14">
        <f t="shared" si="37"/>
        <v>0</v>
      </c>
      <c r="AJ97" s="7"/>
      <c r="AK97" s="14">
        <f t="shared" si="29"/>
        <v>0</v>
      </c>
      <c r="AL97" s="159">
        <v>0</v>
      </c>
      <c r="AM97" s="8">
        <f t="shared" si="50"/>
        <v>36604</v>
      </c>
      <c r="AN97" s="8">
        <f t="shared" si="38"/>
        <v>0</v>
      </c>
      <c r="AO97" s="13">
        <f t="shared" si="39"/>
        <v>0</v>
      </c>
      <c r="AP97" s="161">
        <f t="shared" si="40"/>
        <v>0</v>
      </c>
      <c r="AQ97" s="13">
        <f t="shared" si="30"/>
        <v>0</v>
      </c>
      <c r="AR97" s="162">
        <f t="shared" si="41"/>
        <v>0</v>
      </c>
      <c r="AS97" s="133">
        <f t="shared" si="42"/>
        <v>36329</v>
      </c>
      <c r="AT97" s="133">
        <f t="shared" si="43"/>
        <v>0</v>
      </c>
      <c r="AU97" s="124">
        <f t="shared" si="44"/>
        <v>0</v>
      </c>
      <c r="AV97" s="133">
        <f t="shared" si="45"/>
        <v>0</v>
      </c>
      <c r="AW97" s="136">
        <f t="shared" si="46"/>
        <v>0</v>
      </c>
      <c r="AX97" s="133">
        <f t="shared" si="47"/>
        <v>0</v>
      </c>
    </row>
    <row r="98" spans="1:51" x14ac:dyDescent="0.2">
      <c r="A98" s="1" t="s">
        <v>181</v>
      </c>
      <c r="B98" s="1" t="s">
        <v>182</v>
      </c>
      <c r="C98" s="145">
        <v>8514</v>
      </c>
      <c r="D98" s="112">
        <v>0</v>
      </c>
      <c r="E98" s="113">
        <f t="shared" si="48"/>
        <v>0</v>
      </c>
      <c r="F98" s="112">
        <v>0</v>
      </c>
      <c r="G98" s="113">
        <f t="shared" si="49"/>
        <v>0</v>
      </c>
      <c r="H98" s="112">
        <v>0</v>
      </c>
      <c r="I98" s="106">
        <v>8402</v>
      </c>
      <c r="J98" s="110"/>
      <c r="K98" s="111">
        <f t="shared" si="31"/>
        <v>0</v>
      </c>
      <c r="L98" s="110"/>
      <c r="M98" s="111">
        <f t="shared" si="27"/>
        <v>0</v>
      </c>
      <c r="N98" s="156">
        <v>0</v>
      </c>
      <c r="O98" s="54">
        <v>1524</v>
      </c>
      <c r="P98" s="54">
        <v>0</v>
      </c>
      <c r="Q98" s="55">
        <f t="shared" si="32"/>
        <v>0</v>
      </c>
      <c r="R98" s="54">
        <v>0</v>
      </c>
      <c r="S98" s="55">
        <f t="shared" si="33"/>
        <v>0</v>
      </c>
      <c r="T98" s="54">
        <v>0</v>
      </c>
      <c r="U98" s="56">
        <v>1527</v>
      </c>
      <c r="V98" s="54"/>
      <c r="W98" s="55">
        <f t="shared" si="34"/>
        <v>0</v>
      </c>
      <c r="X98" s="54"/>
      <c r="Y98" s="55">
        <f t="shared" si="28"/>
        <v>0</v>
      </c>
      <c r="Z98" s="160">
        <v>0</v>
      </c>
      <c r="AA98" s="7">
        <v>26566</v>
      </c>
      <c r="AB98" s="7">
        <v>0</v>
      </c>
      <c r="AC98" s="14">
        <f t="shared" si="35"/>
        <v>0</v>
      </c>
      <c r="AD98" s="7">
        <v>0</v>
      </c>
      <c r="AE98" s="14">
        <f t="shared" si="36"/>
        <v>0</v>
      </c>
      <c r="AF98" s="7">
        <v>0</v>
      </c>
      <c r="AG98" s="7">
        <v>26400</v>
      </c>
      <c r="AH98" s="7"/>
      <c r="AI98" s="14">
        <f t="shared" si="37"/>
        <v>0</v>
      </c>
      <c r="AJ98" s="7"/>
      <c r="AK98" s="14">
        <f t="shared" si="29"/>
        <v>0</v>
      </c>
      <c r="AL98" s="159">
        <v>0</v>
      </c>
      <c r="AM98" s="8">
        <f t="shared" si="50"/>
        <v>36604</v>
      </c>
      <c r="AN98" s="8">
        <f t="shared" si="38"/>
        <v>0</v>
      </c>
      <c r="AO98" s="13">
        <f t="shared" si="39"/>
        <v>0</v>
      </c>
      <c r="AP98" s="161">
        <f t="shared" si="40"/>
        <v>0</v>
      </c>
      <c r="AQ98" s="13">
        <f t="shared" si="30"/>
        <v>0</v>
      </c>
      <c r="AR98" s="162">
        <f t="shared" si="41"/>
        <v>0</v>
      </c>
      <c r="AS98" s="133">
        <f t="shared" si="42"/>
        <v>36329</v>
      </c>
      <c r="AT98" s="133">
        <f t="shared" si="43"/>
        <v>0</v>
      </c>
      <c r="AU98" s="124">
        <f t="shared" si="44"/>
        <v>0</v>
      </c>
      <c r="AV98" s="133">
        <f t="shared" si="45"/>
        <v>0</v>
      </c>
      <c r="AW98" s="136">
        <f t="shared" si="46"/>
        <v>0</v>
      </c>
      <c r="AX98" s="133">
        <f t="shared" si="47"/>
        <v>0</v>
      </c>
    </row>
    <row r="99" spans="1:51" x14ac:dyDescent="0.2">
      <c r="A99" s="1" t="s">
        <v>183</v>
      </c>
      <c r="B99" s="1" t="s">
        <v>184</v>
      </c>
      <c r="C99" s="145">
        <v>8514</v>
      </c>
      <c r="D99" s="112">
        <v>0</v>
      </c>
      <c r="E99" s="113">
        <f t="shared" si="48"/>
        <v>0</v>
      </c>
      <c r="F99" s="112">
        <v>0</v>
      </c>
      <c r="G99" s="113">
        <f t="shared" si="49"/>
        <v>0</v>
      </c>
      <c r="H99" s="112">
        <v>0</v>
      </c>
      <c r="I99" s="106">
        <v>8402</v>
      </c>
      <c r="J99" s="110"/>
      <c r="K99" s="111">
        <f t="shared" si="31"/>
        <v>0</v>
      </c>
      <c r="L99" s="110"/>
      <c r="M99" s="111">
        <f t="shared" si="27"/>
        <v>0</v>
      </c>
      <c r="N99" s="156">
        <v>0</v>
      </c>
      <c r="O99" s="54">
        <v>1524</v>
      </c>
      <c r="P99" s="54">
        <v>0</v>
      </c>
      <c r="Q99" s="55">
        <f t="shared" si="32"/>
        <v>0</v>
      </c>
      <c r="R99" s="54">
        <v>0</v>
      </c>
      <c r="S99" s="55">
        <f t="shared" si="33"/>
        <v>0</v>
      </c>
      <c r="T99" s="54">
        <v>0</v>
      </c>
      <c r="U99" s="56">
        <v>1527</v>
      </c>
      <c r="V99" s="54"/>
      <c r="W99" s="55">
        <f t="shared" si="34"/>
        <v>0</v>
      </c>
      <c r="X99" s="54"/>
      <c r="Y99" s="55">
        <f t="shared" si="28"/>
        <v>0</v>
      </c>
      <c r="Z99" s="160">
        <v>0</v>
      </c>
      <c r="AA99" s="7">
        <v>26566</v>
      </c>
      <c r="AB99" s="7">
        <v>0</v>
      </c>
      <c r="AC99" s="14">
        <f t="shared" si="35"/>
        <v>0</v>
      </c>
      <c r="AD99" s="7">
        <v>0</v>
      </c>
      <c r="AE99" s="14">
        <f t="shared" si="36"/>
        <v>0</v>
      </c>
      <c r="AF99" s="7">
        <v>0</v>
      </c>
      <c r="AG99" s="7">
        <v>26400</v>
      </c>
      <c r="AH99" s="7"/>
      <c r="AI99" s="14">
        <f t="shared" si="37"/>
        <v>0</v>
      </c>
      <c r="AJ99" s="7"/>
      <c r="AK99" s="14">
        <f t="shared" si="29"/>
        <v>0</v>
      </c>
      <c r="AL99" s="159">
        <v>0</v>
      </c>
      <c r="AM99" s="8">
        <f t="shared" si="50"/>
        <v>36604</v>
      </c>
      <c r="AN99" s="8">
        <f t="shared" si="38"/>
        <v>0</v>
      </c>
      <c r="AO99" s="13">
        <f t="shared" si="39"/>
        <v>0</v>
      </c>
      <c r="AP99" s="161">
        <f t="shared" si="40"/>
        <v>0</v>
      </c>
      <c r="AQ99" s="13">
        <f t="shared" si="30"/>
        <v>0</v>
      </c>
      <c r="AR99" s="162">
        <f t="shared" si="41"/>
        <v>0</v>
      </c>
      <c r="AS99" s="133">
        <f t="shared" si="42"/>
        <v>36329</v>
      </c>
      <c r="AT99" s="133">
        <f t="shared" si="43"/>
        <v>0</v>
      </c>
      <c r="AU99" s="124">
        <f t="shared" si="44"/>
        <v>0</v>
      </c>
      <c r="AV99" s="133">
        <f t="shared" si="45"/>
        <v>0</v>
      </c>
      <c r="AW99" s="136">
        <f t="shared" si="46"/>
        <v>0</v>
      </c>
      <c r="AX99" s="133">
        <f t="shared" si="47"/>
        <v>0</v>
      </c>
    </row>
    <row r="100" spans="1:51" x14ac:dyDescent="0.2">
      <c r="A100" s="1" t="s">
        <v>185</v>
      </c>
      <c r="B100" s="1" t="s">
        <v>186</v>
      </c>
      <c r="C100" s="145">
        <v>8514</v>
      </c>
      <c r="D100" s="112">
        <v>0</v>
      </c>
      <c r="E100" s="113">
        <f t="shared" si="48"/>
        <v>0</v>
      </c>
      <c r="F100" s="112">
        <v>0</v>
      </c>
      <c r="G100" s="113">
        <f t="shared" si="49"/>
        <v>0</v>
      </c>
      <c r="H100" s="112">
        <v>0</v>
      </c>
      <c r="I100" s="106">
        <v>8402</v>
      </c>
      <c r="J100" s="110"/>
      <c r="K100" s="111">
        <f t="shared" si="31"/>
        <v>0</v>
      </c>
      <c r="L100" s="110"/>
      <c r="M100" s="111">
        <f t="shared" si="27"/>
        <v>0</v>
      </c>
      <c r="N100" s="156">
        <v>0</v>
      </c>
      <c r="O100" s="54">
        <v>1524</v>
      </c>
      <c r="P100" s="54">
        <v>0</v>
      </c>
      <c r="Q100" s="55">
        <f t="shared" si="32"/>
        <v>0</v>
      </c>
      <c r="R100" s="54">
        <v>0</v>
      </c>
      <c r="S100" s="55">
        <f t="shared" si="33"/>
        <v>0</v>
      </c>
      <c r="T100" s="54">
        <v>0</v>
      </c>
      <c r="U100" s="56">
        <v>1527</v>
      </c>
      <c r="V100" s="54"/>
      <c r="W100" s="55">
        <f t="shared" si="34"/>
        <v>0</v>
      </c>
      <c r="X100" s="54"/>
      <c r="Y100" s="55">
        <f t="shared" si="28"/>
        <v>0</v>
      </c>
      <c r="Z100" s="160">
        <v>0</v>
      </c>
      <c r="AA100" s="7">
        <v>26566</v>
      </c>
      <c r="AB100" s="7">
        <v>5</v>
      </c>
      <c r="AC100" s="14">
        <f t="shared" si="35"/>
        <v>18.821049461717987</v>
      </c>
      <c r="AD100" s="7">
        <v>5</v>
      </c>
      <c r="AE100" s="14">
        <f t="shared" si="36"/>
        <v>18.821049461717987</v>
      </c>
      <c r="AF100" s="7">
        <v>0</v>
      </c>
      <c r="AG100" s="7">
        <v>26400</v>
      </c>
      <c r="AH100" s="7"/>
      <c r="AI100" s="14">
        <f t="shared" si="37"/>
        <v>0</v>
      </c>
      <c r="AJ100" s="7"/>
      <c r="AK100" s="14">
        <f t="shared" si="29"/>
        <v>0</v>
      </c>
      <c r="AL100" s="159">
        <v>0</v>
      </c>
      <c r="AM100" s="8">
        <f t="shared" si="50"/>
        <v>36604</v>
      </c>
      <c r="AN100" s="8">
        <f t="shared" si="38"/>
        <v>5</v>
      </c>
      <c r="AO100" s="13">
        <f t="shared" si="39"/>
        <v>13.659709321385641</v>
      </c>
      <c r="AP100" s="161">
        <f t="shared" si="40"/>
        <v>5</v>
      </c>
      <c r="AQ100" s="13">
        <f t="shared" si="30"/>
        <v>13.659709321385641</v>
      </c>
      <c r="AR100" s="162">
        <f t="shared" si="41"/>
        <v>0</v>
      </c>
      <c r="AS100" s="133">
        <f t="shared" si="42"/>
        <v>36329</v>
      </c>
      <c r="AT100" s="133">
        <f t="shared" si="43"/>
        <v>0</v>
      </c>
      <c r="AU100" s="124">
        <f t="shared" si="44"/>
        <v>0</v>
      </c>
      <c r="AV100" s="133">
        <f t="shared" si="45"/>
        <v>0</v>
      </c>
      <c r="AW100" s="136">
        <f t="shared" si="46"/>
        <v>0</v>
      </c>
      <c r="AX100" s="133">
        <f t="shared" si="47"/>
        <v>0</v>
      </c>
    </row>
    <row r="101" spans="1:51" x14ac:dyDescent="0.2">
      <c r="A101" s="1" t="s">
        <v>187</v>
      </c>
      <c r="B101" s="1" t="s">
        <v>188</v>
      </c>
      <c r="C101" s="145">
        <v>8514</v>
      </c>
      <c r="D101" s="112">
        <v>0</v>
      </c>
      <c r="E101" s="113">
        <f t="shared" si="48"/>
        <v>0</v>
      </c>
      <c r="F101" s="112">
        <v>0</v>
      </c>
      <c r="G101" s="113">
        <f t="shared" si="49"/>
        <v>0</v>
      </c>
      <c r="H101" s="112">
        <v>0</v>
      </c>
      <c r="I101" s="106">
        <v>8402</v>
      </c>
      <c r="J101" s="110"/>
      <c r="K101" s="111">
        <f t="shared" si="31"/>
        <v>0</v>
      </c>
      <c r="L101" s="110"/>
      <c r="M101" s="111">
        <f t="shared" si="27"/>
        <v>0</v>
      </c>
      <c r="N101" s="156">
        <v>0</v>
      </c>
      <c r="O101" s="54">
        <v>1524</v>
      </c>
      <c r="P101" s="54">
        <v>0</v>
      </c>
      <c r="Q101" s="55">
        <f t="shared" si="32"/>
        <v>0</v>
      </c>
      <c r="R101" s="54">
        <v>0</v>
      </c>
      <c r="S101" s="55">
        <f t="shared" si="33"/>
        <v>0</v>
      </c>
      <c r="T101" s="54">
        <v>0</v>
      </c>
      <c r="U101" s="56">
        <v>1527</v>
      </c>
      <c r="V101" s="54"/>
      <c r="W101" s="55">
        <f t="shared" si="34"/>
        <v>0</v>
      </c>
      <c r="X101" s="54"/>
      <c r="Y101" s="55">
        <f t="shared" si="28"/>
        <v>0</v>
      </c>
      <c r="Z101" s="160">
        <v>0</v>
      </c>
      <c r="AA101" s="7">
        <v>26566</v>
      </c>
      <c r="AB101" s="7">
        <v>0</v>
      </c>
      <c r="AC101" s="14">
        <f t="shared" si="35"/>
        <v>0</v>
      </c>
      <c r="AD101" s="7">
        <v>0</v>
      </c>
      <c r="AE101" s="14">
        <f t="shared" si="36"/>
        <v>0</v>
      </c>
      <c r="AF101" s="7">
        <v>0</v>
      </c>
      <c r="AG101" s="7">
        <v>26400</v>
      </c>
      <c r="AH101" s="7"/>
      <c r="AI101" s="14">
        <f t="shared" si="37"/>
        <v>0</v>
      </c>
      <c r="AJ101" s="7"/>
      <c r="AK101" s="14">
        <f t="shared" si="29"/>
        <v>0</v>
      </c>
      <c r="AL101" s="159">
        <v>0</v>
      </c>
      <c r="AM101" s="8">
        <f t="shared" si="50"/>
        <v>36604</v>
      </c>
      <c r="AN101" s="8">
        <f t="shared" si="38"/>
        <v>0</v>
      </c>
      <c r="AO101" s="13">
        <f t="shared" si="39"/>
        <v>0</v>
      </c>
      <c r="AP101" s="161">
        <f t="shared" si="40"/>
        <v>0</v>
      </c>
      <c r="AQ101" s="13">
        <f t="shared" si="30"/>
        <v>0</v>
      </c>
      <c r="AR101" s="162">
        <f t="shared" si="41"/>
        <v>0</v>
      </c>
      <c r="AS101" s="133">
        <f t="shared" si="42"/>
        <v>36329</v>
      </c>
      <c r="AT101" s="133">
        <f t="shared" si="43"/>
        <v>0</v>
      </c>
      <c r="AU101" s="124">
        <f t="shared" si="44"/>
        <v>0</v>
      </c>
      <c r="AV101" s="133">
        <f t="shared" si="45"/>
        <v>0</v>
      </c>
      <c r="AW101" s="136">
        <f t="shared" si="46"/>
        <v>0</v>
      </c>
      <c r="AX101" s="133">
        <f t="shared" si="47"/>
        <v>0</v>
      </c>
    </row>
    <row r="102" spans="1:51" x14ac:dyDescent="0.2">
      <c r="A102" s="1" t="s">
        <v>189</v>
      </c>
      <c r="B102" s="1" t="s">
        <v>190</v>
      </c>
      <c r="C102" s="145">
        <v>8514</v>
      </c>
      <c r="D102" s="112">
        <v>0</v>
      </c>
      <c r="E102" s="113">
        <f t="shared" si="48"/>
        <v>0</v>
      </c>
      <c r="F102" s="112">
        <v>0</v>
      </c>
      <c r="G102" s="113">
        <f t="shared" si="49"/>
        <v>0</v>
      </c>
      <c r="H102" s="112">
        <v>0</v>
      </c>
      <c r="I102" s="106">
        <v>8402</v>
      </c>
      <c r="J102" s="110"/>
      <c r="K102" s="111">
        <f t="shared" si="31"/>
        <v>0</v>
      </c>
      <c r="L102" s="110"/>
      <c r="M102" s="111">
        <f t="shared" si="27"/>
        <v>0</v>
      </c>
      <c r="N102" s="156">
        <v>0</v>
      </c>
      <c r="O102" s="54">
        <v>1524</v>
      </c>
      <c r="P102" s="54">
        <v>0</v>
      </c>
      <c r="Q102" s="55">
        <f t="shared" si="32"/>
        <v>0</v>
      </c>
      <c r="R102" s="54">
        <v>0</v>
      </c>
      <c r="S102" s="55">
        <f t="shared" si="33"/>
        <v>0</v>
      </c>
      <c r="T102" s="54">
        <v>0</v>
      </c>
      <c r="U102" s="56">
        <v>1527</v>
      </c>
      <c r="V102" s="54"/>
      <c r="W102" s="55">
        <f t="shared" si="34"/>
        <v>0</v>
      </c>
      <c r="X102" s="54"/>
      <c r="Y102" s="55">
        <f t="shared" si="28"/>
        <v>0</v>
      </c>
      <c r="Z102" s="160">
        <v>0</v>
      </c>
      <c r="AA102" s="7">
        <v>26566</v>
      </c>
      <c r="AB102" s="7">
        <v>0</v>
      </c>
      <c r="AC102" s="14">
        <f t="shared" si="35"/>
        <v>0</v>
      </c>
      <c r="AD102" s="7">
        <v>0</v>
      </c>
      <c r="AE102" s="14">
        <f t="shared" si="36"/>
        <v>0</v>
      </c>
      <c r="AF102" s="7">
        <v>0</v>
      </c>
      <c r="AG102" s="7">
        <v>26400</v>
      </c>
      <c r="AH102" s="7"/>
      <c r="AI102" s="14">
        <f t="shared" si="37"/>
        <v>0</v>
      </c>
      <c r="AJ102" s="7"/>
      <c r="AK102" s="14">
        <f t="shared" si="29"/>
        <v>0</v>
      </c>
      <c r="AL102" s="159">
        <v>0</v>
      </c>
      <c r="AM102" s="8">
        <f t="shared" si="50"/>
        <v>36604</v>
      </c>
      <c r="AN102" s="8">
        <f t="shared" si="38"/>
        <v>0</v>
      </c>
      <c r="AO102" s="13">
        <f t="shared" si="39"/>
        <v>0</v>
      </c>
      <c r="AP102" s="161">
        <f t="shared" si="40"/>
        <v>0</v>
      </c>
      <c r="AQ102" s="13">
        <f t="shared" si="30"/>
        <v>0</v>
      </c>
      <c r="AR102" s="162">
        <f t="shared" si="41"/>
        <v>0</v>
      </c>
      <c r="AS102" s="133">
        <f t="shared" si="42"/>
        <v>36329</v>
      </c>
      <c r="AT102" s="133">
        <f t="shared" si="43"/>
        <v>0</v>
      </c>
      <c r="AU102" s="124">
        <f t="shared" si="44"/>
        <v>0</v>
      </c>
      <c r="AV102" s="133">
        <f t="shared" si="45"/>
        <v>0</v>
      </c>
      <c r="AW102" s="136">
        <f t="shared" si="46"/>
        <v>0</v>
      </c>
      <c r="AX102" s="133">
        <f t="shared" si="47"/>
        <v>0</v>
      </c>
    </row>
    <row r="103" spans="1:51" x14ac:dyDescent="0.2">
      <c r="A103" s="1" t="s">
        <v>191</v>
      </c>
      <c r="B103" s="1" t="s">
        <v>192</v>
      </c>
      <c r="C103" s="145">
        <v>8514</v>
      </c>
      <c r="D103" s="112">
        <v>0</v>
      </c>
      <c r="E103" s="113">
        <f t="shared" si="48"/>
        <v>0</v>
      </c>
      <c r="F103" s="112">
        <v>0</v>
      </c>
      <c r="G103" s="113">
        <f t="shared" si="49"/>
        <v>0</v>
      </c>
      <c r="H103" s="112">
        <v>0</v>
      </c>
      <c r="I103" s="106">
        <v>8402</v>
      </c>
      <c r="J103" s="110"/>
      <c r="K103" s="111">
        <f t="shared" si="31"/>
        <v>0</v>
      </c>
      <c r="L103" s="110"/>
      <c r="M103" s="111">
        <f t="shared" si="27"/>
        <v>0</v>
      </c>
      <c r="N103" s="156">
        <v>0</v>
      </c>
      <c r="O103" s="54">
        <v>1524</v>
      </c>
      <c r="P103" s="54">
        <v>0</v>
      </c>
      <c r="Q103" s="55">
        <f t="shared" si="32"/>
        <v>0</v>
      </c>
      <c r="R103" s="54">
        <v>0</v>
      </c>
      <c r="S103" s="55">
        <f t="shared" si="33"/>
        <v>0</v>
      </c>
      <c r="T103" s="54">
        <v>0</v>
      </c>
      <c r="U103" s="56">
        <v>1527</v>
      </c>
      <c r="V103" s="54">
        <v>3</v>
      </c>
      <c r="W103" s="55">
        <f t="shared" si="34"/>
        <v>196.46365422396855</v>
      </c>
      <c r="X103" s="54"/>
      <c r="Y103" s="55">
        <f t="shared" si="28"/>
        <v>0</v>
      </c>
      <c r="Z103" s="160">
        <v>0</v>
      </c>
      <c r="AA103" s="7">
        <v>26566</v>
      </c>
      <c r="AB103" s="7">
        <v>91</v>
      </c>
      <c r="AC103" s="14">
        <f t="shared" si="35"/>
        <v>342.54310020326733</v>
      </c>
      <c r="AD103" s="7">
        <v>3</v>
      </c>
      <c r="AE103" s="14">
        <f t="shared" si="36"/>
        <v>11.29262967703079</v>
      </c>
      <c r="AF103" s="7">
        <v>27</v>
      </c>
      <c r="AG103" s="7">
        <v>26400</v>
      </c>
      <c r="AH103" s="7">
        <v>83</v>
      </c>
      <c r="AI103" s="14">
        <f t="shared" si="37"/>
        <v>314.39393939393938</v>
      </c>
      <c r="AJ103" s="7">
        <v>2</v>
      </c>
      <c r="AK103" s="14">
        <f t="shared" si="29"/>
        <v>7.5757575757575761</v>
      </c>
      <c r="AL103" s="159">
        <v>27</v>
      </c>
      <c r="AM103" s="8">
        <f t="shared" si="50"/>
        <v>36604</v>
      </c>
      <c r="AN103" s="8">
        <f t="shared" si="38"/>
        <v>91</v>
      </c>
      <c r="AO103" s="13">
        <f t="shared" si="39"/>
        <v>248.60670964921869</v>
      </c>
      <c r="AP103" s="161">
        <f t="shared" si="40"/>
        <v>3</v>
      </c>
      <c r="AQ103" s="13">
        <f t="shared" si="30"/>
        <v>8.195825592831385</v>
      </c>
      <c r="AR103" s="162">
        <f t="shared" si="41"/>
        <v>27</v>
      </c>
      <c r="AS103" s="133">
        <f t="shared" si="42"/>
        <v>36329</v>
      </c>
      <c r="AT103" s="133">
        <f t="shared" si="43"/>
        <v>86</v>
      </c>
      <c r="AU103" s="124">
        <f t="shared" si="44"/>
        <v>236.72548102067222</v>
      </c>
      <c r="AV103" s="133">
        <f t="shared" si="45"/>
        <v>2</v>
      </c>
      <c r="AW103" s="136">
        <f t="shared" si="46"/>
        <v>5.505243744666795</v>
      </c>
      <c r="AX103" s="133">
        <f t="shared" si="47"/>
        <v>27</v>
      </c>
    </row>
    <row r="104" spans="1:51" s="154" customFormat="1" x14ac:dyDescent="0.2">
      <c r="A104" s="1" t="s">
        <v>193</v>
      </c>
      <c r="B104" s="1" t="s">
        <v>194</v>
      </c>
      <c r="C104" s="145">
        <v>8514</v>
      </c>
      <c r="D104" s="112">
        <v>0</v>
      </c>
      <c r="E104" s="113">
        <f t="shared" si="48"/>
        <v>0</v>
      </c>
      <c r="F104" s="112">
        <v>0</v>
      </c>
      <c r="G104" s="113">
        <f t="shared" si="49"/>
        <v>0</v>
      </c>
      <c r="H104" s="112">
        <v>0</v>
      </c>
      <c r="I104" s="106">
        <v>8402</v>
      </c>
      <c r="J104" s="110"/>
      <c r="K104" s="111">
        <f t="shared" si="31"/>
        <v>0</v>
      </c>
      <c r="L104" s="110"/>
      <c r="M104" s="111">
        <f t="shared" si="27"/>
        <v>0</v>
      </c>
      <c r="N104" s="156">
        <v>0</v>
      </c>
      <c r="O104" s="54">
        <v>1524</v>
      </c>
      <c r="P104" s="54">
        <v>0</v>
      </c>
      <c r="Q104" s="55">
        <f t="shared" si="32"/>
        <v>0</v>
      </c>
      <c r="R104" s="54">
        <v>0</v>
      </c>
      <c r="S104" s="55">
        <f t="shared" si="33"/>
        <v>0</v>
      </c>
      <c r="T104" s="54">
        <v>0</v>
      </c>
      <c r="U104" s="56">
        <v>1527</v>
      </c>
      <c r="V104" s="54"/>
      <c r="W104" s="55">
        <f t="shared" si="34"/>
        <v>0</v>
      </c>
      <c r="X104" s="54"/>
      <c r="Y104" s="55">
        <f t="shared" si="28"/>
        <v>0</v>
      </c>
      <c r="Z104" s="160">
        <v>0</v>
      </c>
      <c r="AA104" s="7">
        <v>26566</v>
      </c>
      <c r="AB104" s="7">
        <v>4</v>
      </c>
      <c r="AC104" s="14">
        <f t="shared" si="35"/>
        <v>15.056839569374388</v>
      </c>
      <c r="AD104" s="7">
        <v>0</v>
      </c>
      <c r="AE104" s="14">
        <f t="shared" si="36"/>
        <v>0</v>
      </c>
      <c r="AF104" s="7">
        <v>4</v>
      </c>
      <c r="AG104" s="7">
        <v>26400</v>
      </c>
      <c r="AH104" s="7">
        <v>2</v>
      </c>
      <c r="AI104" s="14">
        <f t="shared" si="37"/>
        <v>7.5757575757575761</v>
      </c>
      <c r="AJ104" s="7"/>
      <c r="AK104" s="14">
        <f t="shared" si="29"/>
        <v>0</v>
      </c>
      <c r="AL104" s="159">
        <v>2</v>
      </c>
      <c r="AM104" s="8">
        <f t="shared" si="50"/>
        <v>36604</v>
      </c>
      <c r="AN104" s="8">
        <f t="shared" si="38"/>
        <v>4</v>
      </c>
      <c r="AO104" s="13">
        <f t="shared" si="39"/>
        <v>10.927767457108512</v>
      </c>
      <c r="AP104" s="161">
        <f t="shared" si="40"/>
        <v>0</v>
      </c>
      <c r="AQ104" s="13">
        <f t="shared" si="30"/>
        <v>0</v>
      </c>
      <c r="AR104" s="162">
        <f t="shared" si="41"/>
        <v>4</v>
      </c>
      <c r="AS104" s="133">
        <f t="shared" si="42"/>
        <v>36329</v>
      </c>
      <c r="AT104" s="133">
        <f t="shared" si="43"/>
        <v>2</v>
      </c>
      <c r="AU104" s="124">
        <f t="shared" si="44"/>
        <v>5.505243744666795</v>
      </c>
      <c r="AV104" s="133">
        <f t="shared" si="45"/>
        <v>0</v>
      </c>
      <c r="AW104" s="136">
        <f t="shared" si="46"/>
        <v>0</v>
      </c>
      <c r="AX104" s="133">
        <f t="shared" si="47"/>
        <v>2</v>
      </c>
      <c r="AY104" s="92"/>
    </row>
    <row r="105" spans="1:51" x14ac:dyDescent="0.2">
      <c r="A105" s="1" t="s">
        <v>195</v>
      </c>
      <c r="B105" s="1" t="s">
        <v>196</v>
      </c>
      <c r="C105" s="145">
        <v>8514</v>
      </c>
      <c r="D105" s="112">
        <v>0</v>
      </c>
      <c r="E105" s="113">
        <f t="shared" si="48"/>
        <v>0</v>
      </c>
      <c r="F105" s="112">
        <v>0</v>
      </c>
      <c r="G105" s="113">
        <f t="shared" si="49"/>
        <v>0</v>
      </c>
      <c r="H105" s="112">
        <v>0</v>
      </c>
      <c r="I105" s="106">
        <v>8402</v>
      </c>
      <c r="J105" s="110"/>
      <c r="K105" s="111">
        <f t="shared" si="31"/>
        <v>0</v>
      </c>
      <c r="L105" s="110"/>
      <c r="M105" s="111">
        <f t="shared" si="27"/>
        <v>0</v>
      </c>
      <c r="N105" s="156">
        <v>0</v>
      </c>
      <c r="O105" s="54">
        <v>1524</v>
      </c>
      <c r="P105" s="54">
        <v>0</v>
      </c>
      <c r="Q105" s="55">
        <f t="shared" si="32"/>
        <v>0</v>
      </c>
      <c r="R105" s="54">
        <v>0</v>
      </c>
      <c r="S105" s="55">
        <f t="shared" si="33"/>
        <v>0</v>
      </c>
      <c r="T105" s="54">
        <v>0</v>
      </c>
      <c r="U105" s="56">
        <v>1527</v>
      </c>
      <c r="V105" s="54">
        <v>1</v>
      </c>
      <c r="W105" s="55">
        <f t="shared" si="34"/>
        <v>65.487884741322858</v>
      </c>
      <c r="X105" s="54"/>
      <c r="Y105" s="55">
        <f t="shared" si="28"/>
        <v>0</v>
      </c>
      <c r="Z105" s="160">
        <v>0</v>
      </c>
      <c r="AA105" s="7">
        <v>26566</v>
      </c>
      <c r="AB105" s="7">
        <v>0</v>
      </c>
      <c r="AC105" s="14">
        <f t="shared" si="35"/>
        <v>0</v>
      </c>
      <c r="AD105" s="7">
        <v>0</v>
      </c>
      <c r="AE105" s="14">
        <f t="shared" si="36"/>
        <v>0</v>
      </c>
      <c r="AF105" s="7">
        <v>0</v>
      </c>
      <c r="AG105" s="7">
        <v>26400</v>
      </c>
      <c r="AH105" s="7"/>
      <c r="AI105" s="14">
        <f t="shared" si="37"/>
        <v>0</v>
      </c>
      <c r="AJ105" s="7"/>
      <c r="AK105" s="14">
        <f t="shared" si="29"/>
        <v>0</v>
      </c>
      <c r="AL105" s="159">
        <v>0</v>
      </c>
      <c r="AM105" s="8">
        <f t="shared" si="50"/>
        <v>36604</v>
      </c>
      <c r="AN105" s="8">
        <f t="shared" si="38"/>
        <v>0</v>
      </c>
      <c r="AO105" s="13">
        <f t="shared" si="39"/>
        <v>0</v>
      </c>
      <c r="AP105" s="161">
        <f t="shared" si="40"/>
        <v>0</v>
      </c>
      <c r="AQ105" s="13">
        <f t="shared" si="30"/>
        <v>0</v>
      </c>
      <c r="AR105" s="162">
        <f t="shared" si="41"/>
        <v>0</v>
      </c>
      <c r="AS105" s="133">
        <f t="shared" si="42"/>
        <v>36329</v>
      </c>
      <c r="AT105" s="133">
        <f t="shared" si="43"/>
        <v>1</v>
      </c>
      <c r="AU105" s="124">
        <f t="shared" si="44"/>
        <v>2.7526218723333975</v>
      </c>
      <c r="AV105" s="133">
        <f t="shared" si="45"/>
        <v>0</v>
      </c>
      <c r="AW105" s="136">
        <f t="shared" si="46"/>
        <v>0</v>
      </c>
      <c r="AX105" s="133">
        <f t="shared" si="47"/>
        <v>0</v>
      </c>
    </row>
    <row r="106" spans="1:51" x14ac:dyDescent="0.2">
      <c r="A106" s="6" t="s">
        <v>197</v>
      </c>
      <c r="B106" s="6" t="s">
        <v>198</v>
      </c>
      <c r="C106" s="145">
        <v>8514</v>
      </c>
      <c r="D106" s="106">
        <v>37</v>
      </c>
      <c r="E106" s="109">
        <f t="shared" si="48"/>
        <v>434.57834155508573</v>
      </c>
      <c r="F106" s="106">
        <v>9</v>
      </c>
      <c r="G106" s="109">
        <f t="shared" si="49"/>
        <v>105.70824524312897</v>
      </c>
      <c r="H106" s="106">
        <v>6</v>
      </c>
      <c r="I106" s="106">
        <v>8402</v>
      </c>
      <c r="J106" s="145">
        <v>21</v>
      </c>
      <c r="K106" s="107">
        <f t="shared" si="31"/>
        <v>249.94049035943823</v>
      </c>
      <c r="L106" s="145">
        <v>11</v>
      </c>
      <c r="M106" s="107">
        <f t="shared" si="27"/>
        <v>130.92120923589621</v>
      </c>
      <c r="N106" s="108">
        <v>9</v>
      </c>
      <c r="O106" s="50">
        <v>1524</v>
      </c>
      <c r="P106" s="50">
        <v>37</v>
      </c>
      <c r="Q106" s="52">
        <f t="shared" si="32"/>
        <v>2427.8215223097113</v>
      </c>
      <c r="R106" s="50">
        <v>16</v>
      </c>
      <c r="S106" s="52">
        <f t="shared" si="33"/>
        <v>1049.8687664041995</v>
      </c>
      <c r="T106" s="50">
        <v>16</v>
      </c>
      <c r="U106" s="48">
        <v>1527</v>
      </c>
      <c r="V106" s="50">
        <v>24</v>
      </c>
      <c r="W106" s="52">
        <f t="shared" si="34"/>
        <v>1571.7092337917484</v>
      </c>
      <c r="X106" s="50">
        <v>4</v>
      </c>
      <c r="Y106" s="52">
        <f t="shared" si="28"/>
        <v>261.95153896529143</v>
      </c>
      <c r="Z106" s="53">
        <v>9</v>
      </c>
      <c r="AA106" s="10">
        <v>26566</v>
      </c>
      <c r="AB106" s="10">
        <v>8753</v>
      </c>
      <c r="AC106" s="11">
        <f t="shared" si="35"/>
        <v>32948.129187683509</v>
      </c>
      <c r="AD106" s="10">
        <v>871</v>
      </c>
      <c r="AE106" s="11">
        <f t="shared" si="36"/>
        <v>3278.6268162312731</v>
      </c>
      <c r="AF106" s="10">
        <v>4010</v>
      </c>
      <c r="AG106" s="10">
        <v>26400</v>
      </c>
      <c r="AH106" s="10">
        <v>8145</v>
      </c>
      <c r="AI106" s="11">
        <f t="shared" si="37"/>
        <v>30852.272727272728</v>
      </c>
      <c r="AJ106" s="10">
        <v>589</v>
      </c>
      <c r="AK106" s="11">
        <f t="shared" si="29"/>
        <v>2231.060606060606</v>
      </c>
      <c r="AL106" s="42">
        <v>4512</v>
      </c>
      <c r="AM106" s="12">
        <f t="shared" si="50"/>
        <v>36604</v>
      </c>
      <c r="AN106" s="12">
        <f t="shared" si="38"/>
        <v>8827</v>
      </c>
      <c r="AO106" s="23">
        <f t="shared" si="39"/>
        <v>24114.850835974212</v>
      </c>
      <c r="AP106" s="37">
        <f t="shared" si="40"/>
        <v>896</v>
      </c>
      <c r="AQ106" s="23">
        <f t="shared" si="30"/>
        <v>2447.8199103923066</v>
      </c>
      <c r="AR106" s="116">
        <f t="shared" si="41"/>
        <v>4032</v>
      </c>
      <c r="AS106" s="133">
        <f t="shared" si="42"/>
        <v>36329</v>
      </c>
      <c r="AT106" s="133">
        <f t="shared" si="43"/>
        <v>8190</v>
      </c>
      <c r="AU106" s="123">
        <f t="shared" si="44"/>
        <v>22543.973134410524</v>
      </c>
      <c r="AV106" s="134">
        <f t="shared" si="45"/>
        <v>604</v>
      </c>
      <c r="AW106" s="135">
        <f t="shared" si="46"/>
        <v>1662.5836108893723</v>
      </c>
      <c r="AX106" s="134">
        <f t="shared" si="47"/>
        <v>4530</v>
      </c>
    </row>
    <row r="107" spans="1:51" x14ac:dyDescent="0.2">
      <c r="A107" s="1" t="s">
        <v>199</v>
      </c>
      <c r="B107" s="1" t="s">
        <v>446</v>
      </c>
      <c r="C107" s="145">
        <v>8514</v>
      </c>
      <c r="D107" s="112">
        <v>0</v>
      </c>
      <c r="E107" s="113">
        <f t="shared" ref="E107:E138" si="51">D107/C107*100000</f>
        <v>0</v>
      </c>
      <c r="F107" s="112">
        <v>0</v>
      </c>
      <c r="G107" s="113">
        <f t="shared" ref="G107:G138" si="52">F107/C107*100000</f>
        <v>0</v>
      </c>
      <c r="H107" s="112">
        <v>0</v>
      </c>
      <c r="I107" s="106">
        <v>8402</v>
      </c>
      <c r="J107" s="110"/>
      <c r="K107" s="111">
        <f t="shared" si="31"/>
        <v>0</v>
      </c>
      <c r="L107" s="110"/>
      <c r="M107" s="111">
        <f t="shared" si="27"/>
        <v>0</v>
      </c>
      <c r="N107" s="156">
        <v>0</v>
      </c>
      <c r="O107" s="54">
        <v>1524</v>
      </c>
      <c r="P107" s="54">
        <v>0</v>
      </c>
      <c r="Q107" s="55">
        <f t="shared" si="32"/>
        <v>0</v>
      </c>
      <c r="R107" s="54">
        <v>0</v>
      </c>
      <c r="S107" s="55">
        <f t="shared" si="33"/>
        <v>0</v>
      </c>
      <c r="T107" s="54">
        <v>0</v>
      </c>
      <c r="U107" s="56">
        <v>1527</v>
      </c>
      <c r="V107" s="54"/>
      <c r="W107" s="55">
        <f t="shared" si="34"/>
        <v>0</v>
      </c>
      <c r="X107" s="54"/>
      <c r="Y107" s="55">
        <f t="shared" si="28"/>
        <v>0</v>
      </c>
      <c r="Z107" s="160">
        <v>0</v>
      </c>
      <c r="AA107" s="7">
        <v>26566</v>
      </c>
      <c r="AB107" s="7">
        <v>0</v>
      </c>
      <c r="AC107" s="14">
        <f t="shared" si="35"/>
        <v>0</v>
      </c>
      <c r="AD107" s="7">
        <v>0</v>
      </c>
      <c r="AE107" s="14">
        <f t="shared" si="36"/>
        <v>0</v>
      </c>
      <c r="AF107" s="7">
        <v>0</v>
      </c>
      <c r="AG107" s="7">
        <v>26400</v>
      </c>
      <c r="AH107" s="7"/>
      <c r="AI107" s="14">
        <f t="shared" si="37"/>
        <v>0</v>
      </c>
      <c r="AJ107" s="7"/>
      <c r="AK107" s="14">
        <f t="shared" si="29"/>
        <v>0</v>
      </c>
      <c r="AL107" s="159">
        <v>0</v>
      </c>
      <c r="AM107" s="8">
        <f t="shared" ref="AM107:AM138" si="53">C107+O107+AA107</f>
        <v>36604</v>
      </c>
      <c r="AN107" s="8">
        <f t="shared" si="38"/>
        <v>0</v>
      </c>
      <c r="AO107" s="13">
        <f t="shared" si="39"/>
        <v>0</v>
      </c>
      <c r="AP107" s="161">
        <f t="shared" si="40"/>
        <v>0</v>
      </c>
      <c r="AQ107" s="13">
        <f t="shared" si="30"/>
        <v>0</v>
      </c>
      <c r="AR107" s="162">
        <f t="shared" si="41"/>
        <v>0</v>
      </c>
      <c r="AS107" s="133">
        <f t="shared" si="42"/>
        <v>36329</v>
      </c>
      <c r="AT107" s="133">
        <f t="shared" si="43"/>
        <v>0</v>
      </c>
      <c r="AU107" s="124">
        <f t="shared" si="44"/>
        <v>0</v>
      </c>
      <c r="AV107" s="133">
        <f t="shared" si="45"/>
        <v>0</v>
      </c>
      <c r="AW107" s="136">
        <f t="shared" si="46"/>
        <v>0</v>
      </c>
      <c r="AX107" s="133">
        <f t="shared" si="47"/>
        <v>0</v>
      </c>
    </row>
    <row r="108" spans="1:51" x14ac:dyDescent="0.2">
      <c r="A108" s="1" t="s">
        <v>200</v>
      </c>
      <c r="B108" s="1" t="s">
        <v>447</v>
      </c>
      <c r="C108" s="145">
        <v>8514</v>
      </c>
      <c r="D108" s="112">
        <v>0</v>
      </c>
      <c r="E108" s="113">
        <f t="shared" si="51"/>
        <v>0</v>
      </c>
      <c r="F108" s="112">
        <v>0</v>
      </c>
      <c r="G108" s="113">
        <f t="shared" si="52"/>
        <v>0</v>
      </c>
      <c r="H108" s="112">
        <v>0</v>
      </c>
      <c r="I108" s="106">
        <v>8402</v>
      </c>
      <c r="J108" s="110"/>
      <c r="K108" s="111">
        <f t="shared" si="31"/>
        <v>0</v>
      </c>
      <c r="L108" s="110"/>
      <c r="M108" s="111">
        <f t="shared" si="27"/>
        <v>0</v>
      </c>
      <c r="N108" s="156">
        <v>0</v>
      </c>
      <c r="O108" s="54">
        <v>1524</v>
      </c>
      <c r="P108" s="54">
        <v>0</v>
      </c>
      <c r="Q108" s="55">
        <f t="shared" si="32"/>
        <v>0</v>
      </c>
      <c r="R108" s="54">
        <v>0</v>
      </c>
      <c r="S108" s="55">
        <f t="shared" si="33"/>
        <v>0</v>
      </c>
      <c r="T108" s="54">
        <v>0</v>
      </c>
      <c r="U108" s="56">
        <v>1527</v>
      </c>
      <c r="V108" s="54"/>
      <c r="W108" s="55">
        <f t="shared" si="34"/>
        <v>0</v>
      </c>
      <c r="X108" s="54"/>
      <c r="Y108" s="55">
        <f t="shared" si="28"/>
        <v>0</v>
      </c>
      <c r="Z108" s="160">
        <v>0</v>
      </c>
      <c r="AA108" s="7">
        <v>26566</v>
      </c>
      <c r="AB108" s="7">
        <v>56</v>
      </c>
      <c r="AC108" s="14">
        <f t="shared" si="35"/>
        <v>210.79575397124142</v>
      </c>
      <c r="AD108" s="7">
        <v>0</v>
      </c>
      <c r="AE108" s="14">
        <f t="shared" si="36"/>
        <v>0</v>
      </c>
      <c r="AF108" s="7">
        <v>56</v>
      </c>
      <c r="AG108" s="7">
        <v>26400</v>
      </c>
      <c r="AH108" s="7">
        <v>43</v>
      </c>
      <c r="AI108" s="14">
        <f t="shared" si="37"/>
        <v>162.87878787878788</v>
      </c>
      <c r="AJ108" s="7"/>
      <c r="AK108" s="14">
        <f t="shared" si="29"/>
        <v>0</v>
      </c>
      <c r="AL108" s="159">
        <v>43</v>
      </c>
      <c r="AM108" s="8">
        <f t="shared" si="53"/>
        <v>36604</v>
      </c>
      <c r="AN108" s="8">
        <f t="shared" si="38"/>
        <v>56</v>
      </c>
      <c r="AO108" s="13">
        <f t="shared" si="39"/>
        <v>152.98874439951916</v>
      </c>
      <c r="AP108" s="161">
        <f t="shared" si="40"/>
        <v>0</v>
      </c>
      <c r="AQ108" s="13">
        <f t="shared" si="30"/>
        <v>0</v>
      </c>
      <c r="AR108" s="162">
        <f t="shared" si="41"/>
        <v>56</v>
      </c>
      <c r="AS108" s="133">
        <f t="shared" si="42"/>
        <v>36329</v>
      </c>
      <c r="AT108" s="133">
        <f t="shared" si="43"/>
        <v>43</v>
      </c>
      <c r="AU108" s="124">
        <f t="shared" si="44"/>
        <v>118.36274051033611</v>
      </c>
      <c r="AV108" s="133">
        <f t="shared" si="45"/>
        <v>0</v>
      </c>
      <c r="AW108" s="136">
        <f t="shared" si="46"/>
        <v>0</v>
      </c>
      <c r="AX108" s="133">
        <f t="shared" si="47"/>
        <v>43</v>
      </c>
    </row>
    <row r="109" spans="1:51" x14ac:dyDescent="0.2">
      <c r="A109" s="1" t="s">
        <v>201</v>
      </c>
      <c r="B109" s="1" t="s">
        <v>202</v>
      </c>
      <c r="C109" s="145">
        <v>8514</v>
      </c>
      <c r="D109" s="112">
        <v>0</v>
      </c>
      <c r="E109" s="113">
        <f t="shared" si="51"/>
        <v>0</v>
      </c>
      <c r="F109" s="112">
        <v>0</v>
      </c>
      <c r="G109" s="113">
        <f t="shared" si="52"/>
        <v>0</v>
      </c>
      <c r="H109" s="112">
        <v>0</v>
      </c>
      <c r="I109" s="106">
        <v>8402</v>
      </c>
      <c r="J109" s="110"/>
      <c r="K109" s="111">
        <f t="shared" si="31"/>
        <v>0</v>
      </c>
      <c r="L109" s="110"/>
      <c r="M109" s="111">
        <f t="shared" si="27"/>
        <v>0</v>
      </c>
      <c r="N109" s="156">
        <v>0</v>
      </c>
      <c r="O109" s="54">
        <v>1524</v>
      </c>
      <c r="P109" s="54">
        <v>0</v>
      </c>
      <c r="Q109" s="55">
        <f t="shared" si="32"/>
        <v>0</v>
      </c>
      <c r="R109" s="54">
        <v>0</v>
      </c>
      <c r="S109" s="55">
        <f t="shared" si="33"/>
        <v>0</v>
      </c>
      <c r="T109" s="54">
        <v>0</v>
      </c>
      <c r="U109" s="56">
        <v>1527</v>
      </c>
      <c r="V109" s="54"/>
      <c r="W109" s="55">
        <f t="shared" si="34"/>
        <v>0</v>
      </c>
      <c r="X109" s="54"/>
      <c r="Y109" s="55">
        <f t="shared" si="28"/>
        <v>0</v>
      </c>
      <c r="Z109" s="160">
        <v>0</v>
      </c>
      <c r="AA109" s="7">
        <v>26566</v>
      </c>
      <c r="AB109" s="7">
        <v>56</v>
      </c>
      <c r="AC109" s="14">
        <f t="shared" si="35"/>
        <v>210.79575397124142</v>
      </c>
      <c r="AD109" s="7">
        <v>0</v>
      </c>
      <c r="AE109" s="14">
        <f t="shared" si="36"/>
        <v>0</v>
      </c>
      <c r="AF109" s="7">
        <v>56</v>
      </c>
      <c r="AG109" s="7">
        <v>26400</v>
      </c>
      <c r="AH109" s="7">
        <v>43</v>
      </c>
      <c r="AI109" s="14">
        <f t="shared" si="37"/>
        <v>162.87878787878788</v>
      </c>
      <c r="AJ109" s="7"/>
      <c r="AK109" s="14">
        <f t="shared" si="29"/>
        <v>0</v>
      </c>
      <c r="AL109" s="159">
        <v>43</v>
      </c>
      <c r="AM109" s="8">
        <f t="shared" si="53"/>
        <v>36604</v>
      </c>
      <c r="AN109" s="8">
        <f t="shared" si="38"/>
        <v>56</v>
      </c>
      <c r="AO109" s="13">
        <f t="shared" si="39"/>
        <v>152.98874439951916</v>
      </c>
      <c r="AP109" s="161">
        <f t="shared" si="40"/>
        <v>0</v>
      </c>
      <c r="AQ109" s="13">
        <f t="shared" si="30"/>
        <v>0</v>
      </c>
      <c r="AR109" s="162">
        <f t="shared" si="41"/>
        <v>56</v>
      </c>
      <c r="AS109" s="133">
        <f t="shared" si="42"/>
        <v>36329</v>
      </c>
      <c r="AT109" s="133">
        <f t="shared" si="43"/>
        <v>43</v>
      </c>
      <c r="AU109" s="124">
        <f t="shared" si="44"/>
        <v>118.36274051033611</v>
      </c>
      <c r="AV109" s="133">
        <f t="shared" si="45"/>
        <v>0</v>
      </c>
      <c r="AW109" s="136">
        <f t="shared" si="46"/>
        <v>0</v>
      </c>
      <c r="AX109" s="133">
        <f t="shared" si="47"/>
        <v>43</v>
      </c>
    </row>
    <row r="110" spans="1:51" x14ac:dyDescent="0.2">
      <c r="A110" s="1" t="s">
        <v>203</v>
      </c>
      <c r="B110" s="1" t="s">
        <v>204</v>
      </c>
      <c r="C110" s="145">
        <v>8514</v>
      </c>
      <c r="D110" s="112">
        <v>4</v>
      </c>
      <c r="E110" s="113">
        <f t="shared" si="51"/>
        <v>46.981442330279542</v>
      </c>
      <c r="F110" s="112">
        <v>2</v>
      </c>
      <c r="G110" s="113">
        <f t="shared" si="52"/>
        <v>23.490721165139771</v>
      </c>
      <c r="H110" s="112">
        <v>1</v>
      </c>
      <c r="I110" s="106">
        <v>8402</v>
      </c>
      <c r="J110" s="110">
        <v>0</v>
      </c>
      <c r="K110" s="111">
        <f t="shared" si="31"/>
        <v>0</v>
      </c>
      <c r="L110" s="110">
        <v>0</v>
      </c>
      <c r="M110" s="111">
        <f t="shared" si="27"/>
        <v>0</v>
      </c>
      <c r="N110" s="156">
        <v>0</v>
      </c>
      <c r="O110" s="54">
        <v>1524</v>
      </c>
      <c r="P110" s="54">
        <v>4</v>
      </c>
      <c r="Q110" s="55">
        <f t="shared" si="32"/>
        <v>262.46719160104988</v>
      </c>
      <c r="R110" s="54">
        <v>2</v>
      </c>
      <c r="S110" s="55">
        <f t="shared" si="33"/>
        <v>131.23359580052494</v>
      </c>
      <c r="T110" s="54">
        <v>2</v>
      </c>
      <c r="U110" s="56">
        <v>1527</v>
      </c>
      <c r="V110" s="54">
        <v>0</v>
      </c>
      <c r="W110" s="55">
        <f t="shared" si="34"/>
        <v>0</v>
      </c>
      <c r="X110" s="54">
        <v>0</v>
      </c>
      <c r="Y110" s="55">
        <f t="shared" si="28"/>
        <v>0</v>
      </c>
      <c r="Z110" s="160">
        <v>0</v>
      </c>
      <c r="AA110" s="7">
        <v>26566</v>
      </c>
      <c r="AB110" s="7">
        <v>5418</v>
      </c>
      <c r="AC110" s="14">
        <f t="shared" si="35"/>
        <v>20394.489196717608</v>
      </c>
      <c r="AD110" s="7">
        <v>555</v>
      </c>
      <c r="AE110" s="14">
        <f t="shared" si="36"/>
        <v>2089.1364902506966</v>
      </c>
      <c r="AF110" s="7">
        <v>2082</v>
      </c>
      <c r="AG110" s="7">
        <v>26400</v>
      </c>
      <c r="AH110" s="7">
        <v>5401</v>
      </c>
      <c r="AI110" s="14">
        <f t="shared" si="37"/>
        <v>20458.333333333332</v>
      </c>
      <c r="AJ110" s="7">
        <v>180</v>
      </c>
      <c r="AK110" s="14">
        <f t="shared" si="29"/>
        <v>681.81818181818176</v>
      </c>
      <c r="AL110" s="159">
        <v>2494</v>
      </c>
      <c r="AM110" s="8">
        <f t="shared" si="53"/>
        <v>36604</v>
      </c>
      <c r="AN110" s="8">
        <f t="shared" si="38"/>
        <v>5426</v>
      </c>
      <c r="AO110" s="13">
        <f t="shared" si="39"/>
        <v>14823.516555567698</v>
      </c>
      <c r="AP110" s="161">
        <f t="shared" si="40"/>
        <v>559</v>
      </c>
      <c r="AQ110" s="13">
        <f t="shared" si="30"/>
        <v>1527.1555021309146</v>
      </c>
      <c r="AR110" s="162">
        <f t="shared" si="41"/>
        <v>2085</v>
      </c>
      <c r="AS110" s="133">
        <f t="shared" si="42"/>
        <v>36329</v>
      </c>
      <c r="AT110" s="133">
        <f t="shared" si="43"/>
        <v>5401</v>
      </c>
      <c r="AU110" s="124">
        <f t="shared" si="44"/>
        <v>14866.910732472679</v>
      </c>
      <c r="AV110" s="133">
        <f t="shared" si="45"/>
        <v>180</v>
      </c>
      <c r="AW110" s="136">
        <f t="shared" si="46"/>
        <v>495.47193702001158</v>
      </c>
      <c r="AX110" s="133">
        <f t="shared" si="47"/>
        <v>2494</v>
      </c>
    </row>
    <row r="111" spans="1:51" x14ac:dyDescent="0.2">
      <c r="A111" s="1" t="s">
        <v>205</v>
      </c>
      <c r="B111" s="1" t="s">
        <v>206</v>
      </c>
      <c r="C111" s="145">
        <v>8514</v>
      </c>
      <c r="D111" s="112">
        <v>4</v>
      </c>
      <c r="E111" s="113">
        <f t="shared" si="51"/>
        <v>46.981442330279542</v>
      </c>
      <c r="F111" s="112">
        <v>2</v>
      </c>
      <c r="G111" s="113">
        <f t="shared" si="52"/>
        <v>23.490721165139771</v>
      </c>
      <c r="H111" s="112">
        <v>1</v>
      </c>
      <c r="I111" s="106">
        <v>8402</v>
      </c>
      <c r="J111" s="110"/>
      <c r="K111" s="111">
        <f t="shared" si="31"/>
        <v>0</v>
      </c>
      <c r="L111" s="110"/>
      <c r="M111" s="111">
        <f t="shared" si="27"/>
        <v>0</v>
      </c>
      <c r="N111" s="156">
        <v>0</v>
      </c>
      <c r="O111" s="54">
        <v>1524</v>
      </c>
      <c r="P111" s="54">
        <v>4</v>
      </c>
      <c r="Q111" s="55">
        <f t="shared" si="32"/>
        <v>262.46719160104988</v>
      </c>
      <c r="R111" s="54">
        <v>2</v>
      </c>
      <c r="S111" s="55">
        <f t="shared" si="33"/>
        <v>131.23359580052494</v>
      </c>
      <c r="T111" s="54">
        <v>2</v>
      </c>
      <c r="U111" s="56">
        <v>1527</v>
      </c>
      <c r="V111" s="54"/>
      <c r="W111" s="55">
        <f t="shared" si="34"/>
        <v>0</v>
      </c>
      <c r="X111" s="54"/>
      <c r="Y111" s="55">
        <f t="shared" si="28"/>
        <v>0</v>
      </c>
      <c r="Z111" s="160">
        <v>0</v>
      </c>
      <c r="AA111" s="7">
        <v>26566</v>
      </c>
      <c r="AB111" s="7">
        <v>1162</v>
      </c>
      <c r="AC111" s="14">
        <f t="shared" si="35"/>
        <v>4374.0118949032594</v>
      </c>
      <c r="AD111" s="7">
        <v>23</v>
      </c>
      <c r="AE111" s="14">
        <f t="shared" si="36"/>
        <v>86.576827523902736</v>
      </c>
      <c r="AF111" s="7">
        <v>949</v>
      </c>
      <c r="AG111" s="7">
        <v>26400</v>
      </c>
      <c r="AH111" s="7">
        <v>1315</v>
      </c>
      <c r="AI111" s="14">
        <f t="shared" si="37"/>
        <v>4981.060606060606</v>
      </c>
      <c r="AJ111" s="7">
        <v>39</v>
      </c>
      <c r="AK111" s="14">
        <f t="shared" si="29"/>
        <v>147.72727272727272</v>
      </c>
      <c r="AL111" s="159">
        <v>984</v>
      </c>
      <c r="AM111" s="8">
        <f t="shared" si="53"/>
        <v>36604</v>
      </c>
      <c r="AN111" s="8">
        <f t="shared" si="38"/>
        <v>1170</v>
      </c>
      <c r="AO111" s="13">
        <f t="shared" si="39"/>
        <v>3196.37198120424</v>
      </c>
      <c r="AP111" s="161">
        <f t="shared" si="40"/>
        <v>27</v>
      </c>
      <c r="AQ111" s="13">
        <f t="shared" si="30"/>
        <v>73.762430335482463</v>
      </c>
      <c r="AR111" s="162">
        <f t="shared" si="41"/>
        <v>952</v>
      </c>
      <c r="AS111" s="133">
        <f t="shared" si="42"/>
        <v>36329</v>
      </c>
      <c r="AT111" s="133">
        <f t="shared" si="43"/>
        <v>1315</v>
      </c>
      <c r="AU111" s="124">
        <f t="shared" si="44"/>
        <v>3619.6977621184178</v>
      </c>
      <c r="AV111" s="133">
        <f t="shared" si="45"/>
        <v>39</v>
      </c>
      <c r="AW111" s="136">
        <f t="shared" si="46"/>
        <v>107.35225302100251</v>
      </c>
      <c r="AX111" s="133">
        <f t="shared" si="47"/>
        <v>984</v>
      </c>
    </row>
    <row r="112" spans="1:51" x14ac:dyDescent="0.2">
      <c r="A112" s="1" t="s">
        <v>207</v>
      </c>
      <c r="B112" s="1" t="s">
        <v>208</v>
      </c>
      <c r="C112" s="145">
        <v>8514</v>
      </c>
      <c r="D112" s="112">
        <v>0</v>
      </c>
      <c r="E112" s="113">
        <f t="shared" si="51"/>
        <v>0</v>
      </c>
      <c r="F112" s="112">
        <v>0</v>
      </c>
      <c r="G112" s="113">
        <f t="shared" si="52"/>
        <v>0</v>
      </c>
      <c r="H112" s="112">
        <v>0</v>
      </c>
      <c r="I112" s="106">
        <v>8402</v>
      </c>
      <c r="J112" s="110"/>
      <c r="K112" s="111">
        <f t="shared" si="31"/>
        <v>0</v>
      </c>
      <c r="L112" s="110"/>
      <c r="M112" s="111">
        <f t="shared" si="27"/>
        <v>0</v>
      </c>
      <c r="N112" s="156">
        <v>0</v>
      </c>
      <c r="O112" s="54">
        <v>1524</v>
      </c>
      <c r="P112" s="54">
        <v>0</v>
      </c>
      <c r="Q112" s="55">
        <f t="shared" si="32"/>
        <v>0</v>
      </c>
      <c r="R112" s="54">
        <v>0</v>
      </c>
      <c r="S112" s="55">
        <f t="shared" si="33"/>
        <v>0</v>
      </c>
      <c r="T112" s="54">
        <v>0</v>
      </c>
      <c r="U112" s="56">
        <v>1527</v>
      </c>
      <c r="V112" s="54"/>
      <c r="W112" s="55">
        <f t="shared" si="34"/>
        <v>0</v>
      </c>
      <c r="X112" s="54"/>
      <c r="Y112" s="55">
        <f t="shared" si="28"/>
        <v>0</v>
      </c>
      <c r="Z112" s="160">
        <v>0</v>
      </c>
      <c r="AA112" s="7">
        <v>26566</v>
      </c>
      <c r="AB112" s="7">
        <v>4088</v>
      </c>
      <c r="AC112" s="14">
        <f t="shared" si="35"/>
        <v>15388.090039900626</v>
      </c>
      <c r="AD112" s="7">
        <v>532</v>
      </c>
      <c r="AE112" s="14">
        <f t="shared" si="36"/>
        <v>2002.5596627267935</v>
      </c>
      <c r="AF112" s="7">
        <v>965</v>
      </c>
      <c r="AG112" s="7">
        <v>26400</v>
      </c>
      <c r="AH112" s="7">
        <v>3953</v>
      </c>
      <c r="AI112" s="14">
        <f t="shared" si="37"/>
        <v>14973.48484848485</v>
      </c>
      <c r="AJ112" s="7">
        <v>141</v>
      </c>
      <c r="AK112" s="14">
        <f t="shared" si="29"/>
        <v>534.09090909090901</v>
      </c>
      <c r="AL112" s="159">
        <v>1377</v>
      </c>
      <c r="AM112" s="8">
        <f t="shared" si="53"/>
        <v>36604</v>
      </c>
      <c r="AN112" s="8">
        <f t="shared" si="38"/>
        <v>4088</v>
      </c>
      <c r="AO112" s="13">
        <f t="shared" si="39"/>
        <v>11168.178341164899</v>
      </c>
      <c r="AP112" s="161">
        <f t="shared" si="40"/>
        <v>532</v>
      </c>
      <c r="AQ112" s="13">
        <f t="shared" si="30"/>
        <v>1453.3930717954322</v>
      </c>
      <c r="AR112" s="162">
        <f t="shared" si="41"/>
        <v>965</v>
      </c>
      <c r="AS112" s="133">
        <f t="shared" si="42"/>
        <v>36329</v>
      </c>
      <c r="AT112" s="133">
        <f t="shared" si="43"/>
        <v>3953</v>
      </c>
      <c r="AU112" s="124">
        <f t="shared" si="44"/>
        <v>10881.114261333922</v>
      </c>
      <c r="AV112" s="133">
        <f t="shared" si="45"/>
        <v>141</v>
      </c>
      <c r="AW112" s="136">
        <f t="shared" si="46"/>
        <v>388.11968399900906</v>
      </c>
      <c r="AX112" s="133">
        <f t="shared" si="47"/>
        <v>1377</v>
      </c>
    </row>
    <row r="113" spans="1:50" x14ac:dyDescent="0.2">
      <c r="A113" s="1" t="s">
        <v>209</v>
      </c>
      <c r="B113" s="1" t="s">
        <v>210</v>
      </c>
      <c r="C113" s="145">
        <v>8514</v>
      </c>
      <c r="D113" s="112">
        <v>0</v>
      </c>
      <c r="E113" s="113">
        <f t="shared" si="51"/>
        <v>0</v>
      </c>
      <c r="F113" s="112">
        <v>0</v>
      </c>
      <c r="G113" s="113">
        <f t="shared" si="52"/>
        <v>0</v>
      </c>
      <c r="H113" s="112">
        <v>0</v>
      </c>
      <c r="I113" s="106">
        <v>8402</v>
      </c>
      <c r="J113" s="110"/>
      <c r="K113" s="111">
        <f t="shared" si="31"/>
        <v>0</v>
      </c>
      <c r="L113" s="110"/>
      <c r="M113" s="111">
        <f t="shared" si="27"/>
        <v>0</v>
      </c>
      <c r="N113" s="156">
        <v>0</v>
      </c>
      <c r="O113" s="54">
        <v>1524</v>
      </c>
      <c r="P113" s="54">
        <v>0</v>
      </c>
      <c r="Q113" s="55">
        <f t="shared" si="32"/>
        <v>0</v>
      </c>
      <c r="R113" s="54">
        <v>0</v>
      </c>
      <c r="S113" s="55">
        <f t="shared" si="33"/>
        <v>0</v>
      </c>
      <c r="T113" s="54">
        <v>0</v>
      </c>
      <c r="U113" s="56">
        <v>1527</v>
      </c>
      <c r="V113" s="54"/>
      <c r="W113" s="55">
        <f t="shared" si="34"/>
        <v>0</v>
      </c>
      <c r="X113" s="54"/>
      <c r="Y113" s="55">
        <f t="shared" si="28"/>
        <v>0</v>
      </c>
      <c r="Z113" s="160">
        <v>0</v>
      </c>
      <c r="AA113" s="7">
        <v>26566</v>
      </c>
      <c r="AB113" s="7">
        <v>81</v>
      </c>
      <c r="AC113" s="14">
        <f t="shared" si="35"/>
        <v>304.90100127983135</v>
      </c>
      <c r="AD113" s="7">
        <v>0</v>
      </c>
      <c r="AE113" s="14">
        <f t="shared" si="36"/>
        <v>0</v>
      </c>
      <c r="AF113" s="7">
        <v>81</v>
      </c>
      <c r="AG113" s="7">
        <v>26400</v>
      </c>
      <c r="AH113" s="7">
        <v>59</v>
      </c>
      <c r="AI113" s="14">
        <f t="shared" si="37"/>
        <v>223.4848484848485</v>
      </c>
      <c r="AJ113" s="7"/>
      <c r="AK113" s="14">
        <f t="shared" si="29"/>
        <v>0</v>
      </c>
      <c r="AL113" s="159">
        <v>59</v>
      </c>
      <c r="AM113" s="8">
        <f t="shared" si="53"/>
        <v>36604</v>
      </c>
      <c r="AN113" s="8">
        <f t="shared" si="38"/>
        <v>81</v>
      </c>
      <c r="AO113" s="13">
        <f t="shared" si="39"/>
        <v>221.28729100644736</v>
      </c>
      <c r="AP113" s="161">
        <f t="shared" si="40"/>
        <v>0</v>
      </c>
      <c r="AQ113" s="13">
        <f t="shared" si="30"/>
        <v>0</v>
      </c>
      <c r="AR113" s="162">
        <f t="shared" si="41"/>
        <v>81</v>
      </c>
      <c r="AS113" s="133">
        <f t="shared" si="42"/>
        <v>36329</v>
      </c>
      <c r="AT113" s="133">
        <f t="shared" si="43"/>
        <v>59</v>
      </c>
      <c r="AU113" s="124">
        <f t="shared" si="44"/>
        <v>162.40469046767046</v>
      </c>
      <c r="AV113" s="133">
        <f t="shared" si="45"/>
        <v>0</v>
      </c>
      <c r="AW113" s="136">
        <f t="shared" si="46"/>
        <v>0</v>
      </c>
      <c r="AX113" s="133">
        <f t="shared" si="47"/>
        <v>59</v>
      </c>
    </row>
    <row r="114" spans="1:50" x14ac:dyDescent="0.2">
      <c r="A114" s="1" t="s">
        <v>211</v>
      </c>
      <c r="B114" s="1" t="s">
        <v>210</v>
      </c>
      <c r="C114" s="145">
        <v>8514</v>
      </c>
      <c r="D114" s="112">
        <v>0</v>
      </c>
      <c r="E114" s="113">
        <f t="shared" si="51"/>
        <v>0</v>
      </c>
      <c r="F114" s="112">
        <v>0</v>
      </c>
      <c r="G114" s="113">
        <f t="shared" si="52"/>
        <v>0</v>
      </c>
      <c r="H114" s="112">
        <v>0</v>
      </c>
      <c r="I114" s="106">
        <v>8402</v>
      </c>
      <c r="J114" s="110"/>
      <c r="K114" s="111">
        <f t="shared" si="31"/>
        <v>0</v>
      </c>
      <c r="L114" s="110"/>
      <c r="M114" s="111">
        <f t="shared" si="27"/>
        <v>0</v>
      </c>
      <c r="N114" s="156">
        <v>0</v>
      </c>
      <c r="O114" s="54">
        <v>1524</v>
      </c>
      <c r="P114" s="54">
        <v>0</v>
      </c>
      <c r="Q114" s="55">
        <f t="shared" si="32"/>
        <v>0</v>
      </c>
      <c r="R114" s="54">
        <v>0</v>
      </c>
      <c r="S114" s="55">
        <f t="shared" si="33"/>
        <v>0</v>
      </c>
      <c r="T114" s="54">
        <v>0</v>
      </c>
      <c r="U114" s="56">
        <v>1527</v>
      </c>
      <c r="V114" s="54"/>
      <c r="W114" s="55">
        <f t="shared" si="34"/>
        <v>0</v>
      </c>
      <c r="X114" s="54"/>
      <c r="Y114" s="55">
        <f t="shared" si="28"/>
        <v>0</v>
      </c>
      <c r="Z114" s="160">
        <v>0</v>
      </c>
      <c r="AA114" s="7">
        <v>26566</v>
      </c>
      <c r="AB114" s="7">
        <v>87</v>
      </c>
      <c r="AC114" s="14">
        <f t="shared" si="35"/>
        <v>327.48626063389293</v>
      </c>
      <c r="AD114" s="7">
        <v>0</v>
      </c>
      <c r="AE114" s="14">
        <f t="shared" si="36"/>
        <v>0</v>
      </c>
      <c r="AF114" s="7">
        <v>87</v>
      </c>
      <c r="AG114" s="7">
        <v>26400</v>
      </c>
      <c r="AH114" s="7">
        <v>74</v>
      </c>
      <c r="AI114" s="14">
        <f t="shared" si="37"/>
        <v>280.30303030303031</v>
      </c>
      <c r="AJ114" s="7"/>
      <c r="AK114" s="14">
        <f t="shared" si="29"/>
        <v>0</v>
      </c>
      <c r="AL114" s="159">
        <v>74</v>
      </c>
      <c r="AM114" s="8">
        <f t="shared" si="53"/>
        <v>36604</v>
      </c>
      <c r="AN114" s="8">
        <f t="shared" si="38"/>
        <v>87</v>
      </c>
      <c r="AO114" s="13">
        <f t="shared" si="39"/>
        <v>237.67894219211016</v>
      </c>
      <c r="AP114" s="161">
        <f t="shared" si="40"/>
        <v>0</v>
      </c>
      <c r="AQ114" s="13">
        <f t="shared" si="30"/>
        <v>0</v>
      </c>
      <c r="AR114" s="162">
        <f t="shared" si="41"/>
        <v>87</v>
      </c>
      <c r="AS114" s="133">
        <f t="shared" si="42"/>
        <v>36329</v>
      </c>
      <c r="AT114" s="133">
        <f t="shared" si="43"/>
        <v>74</v>
      </c>
      <c r="AU114" s="124">
        <f t="shared" si="44"/>
        <v>203.69401855267142</v>
      </c>
      <c r="AV114" s="133">
        <f t="shared" si="45"/>
        <v>0</v>
      </c>
      <c r="AW114" s="136">
        <f t="shared" si="46"/>
        <v>0</v>
      </c>
      <c r="AX114" s="133">
        <f t="shared" si="47"/>
        <v>74</v>
      </c>
    </row>
    <row r="115" spans="1:50" x14ac:dyDescent="0.2">
      <c r="A115" s="1" t="s">
        <v>212</v>
      </c>
      <c r="B115" s="1" t="s">
        <v>448</v>
      </c>
      <c r="C115" s="145">
        <v>8514</v>
      </c>
      <c r="D115" s="112">
        <v>0</v>
      </c>
      <c r="E115" s="113">
        <f t="shared" si="51"/>
        <v>0</v>
      </c>
      <c r="F115" s="112">
        <v>0</v>
      </c>
      <c r="G115" s="113">
        <f t="shared" si="52"/>
        <v>0</v>
      </c>
      <c r="H115" s="112">
        <v>0</v>
      </c>
      <c r="I115" s="106">
        <v>8402</v>
      </c>
      <c r="J115" s="110"/>
      <c r="K115" s="111">
        <f t="shared" si="31"/>
        <v>0</v>
      </c>
      <c r="L115" s="110"/>
      <c r="M115" s="111">
        <f t="shared" si="27"/>
        <v>0</v>
      </c>
      <c r="N115" s="156">
        <v>0</v>
      </c>
      <c r="O115" s="54">
        <v>1524</v>
      </c>
      <c r="P115" s="54">
        <v>0</v>
      </c>
      <c r="Q115" s="55">
        <f t="shared" si="32"/>
        <v>0</v>
      </c>
      <c r="R115" s="54">
        <v>0</v>
      </c>
      <c r="S115" s="55">
        <f t="shared" si="33"/>
        <v>0</v>
      </c>
      <c r="T115" s="54">
        <v>0</v>
      </c>
      <c r="U115" s="56">
        <v>1527</v>
      </c>
      <c r="V115" s="54"/>
      <c r="W115" s="55">
        <f t="shared" si="34"/>
        <v>0</v>
      </c>
      <c r="X115" s="54"/>
      <c r="Y115" s="55">
        <f t="shared" si="28"/>
        <v>0</v>
      </c>
      <c r="Z115" s="160">
        <v>0</v>
      </c>
      <c r="AA115" s="7">
        <v>26566</v>
      </c>
      <c r="AB115" s="7">
        <v>1626</v>
      </c>
      <c r="AC115" s="14">
        <f t="shared" si="35"/>
        <v>6120.6052849506887</v>
      </c>
      <c r="AD115" s="7">
        <v>23</v>
      </c>
      <c r="AE115" s="14">
        <f t="shared" si="36"/>
        <v>86.576827523902736</v>
      </c>
      <c r="AF115" s="7">
        <v>1579</v>
      </c>
      <c r="AG115" s="7">
        <v>26400</v>
      </c>
      <c r="AH115" s="7">
        <v>1601</v>
      </c>
      <c r="AI115" s="14">
        <f t="shared" si="37"/>
        <v>6064.3939393939399</v>
      </c>
      <c r="AJ115" s="7">
        <v>40</v>
      </c>
      <c r="AK115" s="14">
        <f t="shared" si="29"/>
        <v>151.5151515151515</v>
      </c>
      <c r="AL115" s="159">
        <v>1507</v>
      </c>
      <c r="AM115" s="8">
        <f t="shared" si="53"/>
        <v>36604</v>
      </c>
      <c r="AN115" s="8">
        <f t="shared" si="38"/>
        <v>1626</v>
      </c>
      <c r="AO115" s="13">
        <f t="shared" si="39"/>
        <v>4442.1374713146106</v>
      </c>
      <c r="AP115" s="161">
        <f t="shared" si="40"/>
        <v>23</v>
      </c>
      <c r="AQ115" s="13">
        <f t="shared" si="30"/>
        <v>62.834662878373948</v>
      </c>
      <c r="AR115" s="162">
        <f t="shared" si="41"/>
        <v>1579</v>
      </c>
      <c r="AS115" s="133">
        <f t="shared" si="42"/>
        <v>36329</v>
      </c>
      <c r="AT115" s="133">
        <f t="shared" si="43"/>
        <v>1601</v>
      </c>
      <c r="AU115" s="124">
        <f t="shared" si="44"/>
        <v>4406.9476176057697</v>
      </c>
      <c r="AV115" s="133">
        <f t="shared" si="45"/>
        <v>40</v>
      </c>
      <c r="AW115" s="136">
        <f t="shared" si="46"/>
        <v>110.1048748933359</v>
      </c>
      <c r="AX115" s="133">
        <f t="shared" si="47"/>
        <v>1507</v>
      </c>
    </row>
    <row r="116" spans="1:50" x14ac:dyDescent="0.2">
      <c r="A116" s="15" t="s">
        <v>399</v>
      </c>
      <c r="B116" s="15" t="s">
        <v>400</v>
      </c>
      <c r="C116" s="145">
        <v>8514</v>
      </c>
      <c r="D116" s="112"/>
      <c r="E116" s="113">
        <f t="shared" si="51"/>
        <v>0</v>
      </c>
      <c r="F116" s="112"/>
      <c r="G116" s="113">
        <f t="shared" si="52"/>
        <v>0</v>
      </c>
      <c r="H116" s="112"/>
      <c r="I116" s="106">
        <v>8402</v>
      </c>
      <c r="J116" s="110"/>
      <c r="K116" s="111">
        <f t="shared" si="31"/>
        <v>0</v>
      </c>
      <c r="L116" s="110"/>
      <c r="M116" s="111">
        <f t="shared" si="27"/>
        <v>0</v>
      </c>
      <c r="N116" s="156"/>
      <c r="O116" s="54">
        <v>1524</v>
      </c>
      <c r="P116" s="54">
        <v>0</v>
      </c>
      <c r="Q116" s="55">
        <f t="shared" si="32"/>
        <v>0</v>
      </c>
      <c r="R116" s="54">
        <v>0</v>
      </c>
      <c r="S116" s="55">
        <f t="shared" si="33"/>
        <v>0</v>
      </c>
      <c r="T116" s="54">
        <v>0</v>
      </c>
      <c r="U116" s="56">
        <v>1527</v>
      </c>
      <c r="V116" s="54"/>
      <c r="W116" s="55">
        <f t="shared" si="34"/>
        <v>0</v>
      </c>
      <c r="X116" s="54"/>
      <c r="Y116" s="55">
        <f t="shared" si="28"/>
        <v>0</v>
      </c>
      <c r="Z116" s="160">
        <v>0</v>
      </c>
      <c r="AA116" s="7">
        <v>26566</v>
      </c>
      <c r="AB116" s="7">
        <v>680</v>
      </c>
      <c r="AC116" s="14">
        <f t="shared" si="35"/>
        <v>2559.662726793646</v>
      </c>
      <c r="AD116" s="7">
        <v>0</v>
      </c>
      <c r="AE116" s="14">
        <f t="shared" si="36"/>
        <v>0</v>
      </c>
      <c r="AF116" s="7">
        <v>645</v>
      </c>
      <c r="AG116" s="7">
        <v>26400</v>
      </c>
      <c r="AH116" s="7">
        <v>312</v>
      </c>
      <c r="AI116" s="14">
        <f t="shared" si="37"/>
        <v>1181.8181818181818</v>
      </c>
      <c r="AJ116" s="7">
        <v>12</v>
      </c>
      <c r="AK116" s="14">
        <f t="shared" si="29"/>
        <v>45.454545454545453</v>
      </c>
      <c r="AL116" s="159">
        <v>286</v>
      </c>
      <c r="AM116" s="8">
        <f t="shared" si="53"/>
        <v>36604</v>
      </c>
      <c r="AN116" s="8">
        <f t="shared" si="38"/>
        <v>680</v>
      </c>
      <c r="AO116" s="13">
        <f t="shared" si="39"/>
        <v>1857.7204677084471</v>
      </c>
      <c r="AP116" s="161">
        <f t="shared" si="40"/>
        <v>0</v>
      </c>
      <c r="AQ116" s="13">
        <f t="shared" si="30"/>
        <v>0</v>
      </c>
      <c r="AR116" s="162">
        <f t="shared" si="41"/>
        <v>645</v>
      </c>
      <c r="AS116" s="133">
        <f t="shared" si="42"/>
        <v>36329</v>
      </c>
      <c r="AT116" s="133">
        <f t="shared" si="43"/>
        <v>312</v>
      </c>
      <c r="AU116" s="124">
        <f t="shared" si="44"/>
        <v>858.81802416802009</v>
      </c>
      <c r="AV116" s="133">
        <f t="shared" si="45"/>
        <v>12</v>
      </c>
      <c r="AW116" s="136">
        <f t="shared" si="46"/>
        <v>33.031462468000768</v>
      </c>
      <c r="AX116" s="133">
        <f t="shared" si="47"/>
        <v>286</v>
      </c>
    </row>
    <row r="117" spans="1:50" x14ac:dyDescent="0.2">
      <c r="A117" s="15" t="s">
        <v>401</v>
      </c>
      <c r="B117" s="15" t="s">
        <v>402</v>
      </c>
      <c r="C117" s="145">
        <v>8514</v>
      </c>
      <c r="D117" s="112"/>
      <c r="E117" s="113">
        <f t="shared" si="51"/>
        <v>0</v>
      </c>
      <c r="F117" s="112"/>
      <c r="G117" s="113">
        <f t="shared" si="52"/>
        <v>0</v>
      </c>
      <c r="H117" s="112"/>
      <c r="I117" s="106">
        <v>8402</v>
      </c>
      <c r="J117" s="110"/>
      <c r="K117" s="111">
        <f t="shared" si="31"/>
        <v>0</v>
      </c>
      <c r="L117" s="110"/>
      <c r="M117" s="111">
        <f t="shared" si="27"/>
        <v>0</v>
      </c>
      <c r="N117" s="156"/>
      <c r="O117" s="54">
        <v>1524</v>
      </c>
      <c r="P117" s="54">
        <v>0</v>
      </c>
      <c r="Q117" s="55">
        <f t="shared" si="32"/>
        <v>0</v>
      </c>
      <c r="R117" s="54">
        <v>0</v>
      </c>
      <c r="S117" s="55">
        <f t="shared" si="33"/>
        <v>0</v>
      </c>
      <c r="T117" s="54">
        <v>0</v>
      </c>
      <c r="U117" s="56">
        <v>1527</v>
      </c>
      <c r="V117" s="54"/>
      <c r="W117" s="55">
        <f t="shared" si="34"/>
        <v>0</v>
      </c>
      <c r="X117" s="54"/>
      <c r="Y117" s="55">
        <f t="shared" si="28"/>
        <v>0</v>
      </c>
      <c r="Z117" s="160">
        <v>0</v>
      </c>
      <c r="AA117" s="7">
        <v>26566</v>
      </c>
      <c r="AB117" s="7">
        <v>0</v>
      </c>
      <c r="AC117" s="14">
        <f t="shared" si="35"/>
        <v>0</v>
      </c>
      <c r="AD117" s="7">
        <v>0</v>
      </c>
      <c r="AE117" s="14">
        <f t="shared" si="36"/>
        <v>0</v>
      </c>
      <c r="AF117" s="7">
        <v>0</v>
      </c>
      <c r="AG117" s="7">
        <v>26400</v>
      </c>
      <c r="AH117" s="7">
        <v>1</v>
      </c>
      <c r="AI117" s="14">
        <f t="shared" si="37"/>
        <v>3.7878787878787881</v>
      </c>
      <c r="AJ117" s="7">
        <v>1</v>
      </c>
      <c r="AK117" s="14">
        <f t="shared" si="29"/>
        <v>3.7878787878787881</v>
      </c>
      <c r="AL117" s="159">
        <v>0</v>
      </c>
      <c r="AM117" s="8">
        <f t="shared" si="53"/>
        <v>36604</v>
      </c>
      <c r="AN117" s="8">
        <f t="shared" si="38"/>
        <v>0</v>
      </c>
      <c r="AO117" s="13">
        <f t="shared" si="39"/>
        <v>0</v>
      </c>
      <c r="AP117" s="161">
        <f t="shared" si="40"/>
        <v>0</v>
      </c>
      <c r="AQ117" s="13">
        <f t="shared" si="30"/>
        <v>0</v>
      </c>
      <c r="AR117" s="162">
        <f t="shared" si="41"/>
        <v>0</v>
      </c>
      <c r="AS117" s="133">
        <f t="shared" si="42"/>
        <v>36329</v>
      </c>
      <c r="AT117" s="133">
        <f t="shared" si="43"/>
        <v>1</v>
      </c>
      <c r="AU117" s="124">
        <f t="shared" si="44"/>
        <v>2.7526218723333975</v>
      </c>
      <c r="AV117" s="133">
        <f t="shared" si="45"/>
        <v>1</v>
      </c>
      <c r="AW117" s="136">
        <f t="shared" si="46"/>
        <v>2.7526218723333975</v>
      </c>
      <c r="AX117" s="133">
        <f t="shared" si="47"/>
        <v>0</v>
      </c>
    </row>
    <row r="118" spans="1:50" x14ac:dyDescent="0.2">
      <c r="A118" s="15" t="s">
        <v>403</v>
      </c>
      <c r="B118" s="15" t="s">
        <v>404</v>
      </c>
      <c r="C118" s="145">
        <v>8514</v>
      </c>
      <c r="D118" s="112"/>
      <c r="E118" s="113">
        <f t="shared" si="51"/>
        <v>0</v>
      </c>
      <c r="F118" s="112"/>
      <c r="G118" s="113">
        <f t="shared" si="52"/>
        <v>0</v>
      </c>
      <c r="H118" s="112"/>
      <c r="I118" s="106">
        <v>8402</v>
      </c>
      <c r="J118" s="110"/>
      <c r="K118" s="111">
        <f t="shared" si="31"/>
        <v>0</v>
      </c>
      <c r="L118" s="110"/>
      <c r="M118" s="111">
        <f t="shared" si="27"/>
        <v>0</v>
      </c>
      <c r="N118" s="156"/>
      <c r="O118" s="54">
        <v>1524</v>
      </c>
      <c r="P118" s="54">
        <v>0</v>
      </c>
      <c r="Q118" s="55">
        <f t="shared" si="32"/>
        <v>0</v>
      </c>
      <c r="R118" s="54">
        <v>0</v>
      </c>
      <c r="S118" s="55">
        <f t="shared" si="33"/>
        <v>0</v>
      </c>
      <c r="T118" s="54">
        <v>0</v>
      </c>
      <c r="U118" s="56">
        <v>1527</v>
      </c>
      <c r="V118" s="54">
        <v>0</v>
      </c>
      <c r="W118" s="55">
        <f t="shared" si="34"/>
        <v>0</v>
      </c>
      <c r="X118" s="54"/>
      <c r="Y118" s="55">
        <f t="shared" si="28"/>
        <v>0</v>
      </c>
      <c r="Z118" s="160">
        <v>0</v>
      </c>
      <c r="AA118" s="7">
        <v>26566</v>
      </c>
      <c r="AB118" s="7">
        <v>12</v>
      </c>
      <c r="AC118" s="14">
        <f t="shared" si="35"/>
        <v>45.170518708123161</v>
      </c>
      <c r="AD118" s="7">
        <v>12</v>
      </c>
      <c r="AE118" s="14">
        <f t="shared" si="36"/>
        <v>45.170518708123161</v>
      </c>
      <c r="AF118" s="7">
        <v>0</v>
      </c>
      <c r="AG118" s="7">
        <v>26400</v>
      </c>
      <c r="AH118" s="7">
        <v>14</v>
      </c>
      <c r="AI118" s="14">
        <f t="shared" si="37"/>
        <v>53.030303030303038</v>
      </c>
      <c r="AJ118" s="7">
        <v>14</v>
      </c>
      <c r="AK118" s="14">
        <f t="shared" si="29"/>
        <v>53.030303030303038</v>
      </c>
      <c r="AL118" s="159">
        <v>2</v>
      </c>
      <c r="AM118" s="8">
        <f t="shared" si="53"/>
        <v>36604</v>
      </c>
      <c r="AN118" s="8">
        <f t="shared" si="38"/>
        <v>12</v>
      </c>
      <c r="AO118" s="13">
        <f t="shared" si="39"/>
        <v>32.78330237132554</v>
      </c>
      <c r="AP118" s="161">
        <f t="shared" si="40"/>
        <v>12</v>
      </c>
      <c r="AQ118" s="13">
        <f t="shared" si="30"/>
        <v>32.78330237132554</v>
      </c>
      <c r="AR118" s="162">
        <f t="shared" si="41"/>
        <v>0</v>
      </c>
      <c r="AS118" s="133">
        <f t="shared" si="42"/>
        <v>36329</v>
      </c>
      <c r="AT118" s="133">
        <f t="shared" si="43"/>
        <v>14</v>
      </c>
      <c r="AU118" s="124">
        <f t="shared" si="44"/>
        <v>38.536706212667568</v>
      </c>
      <c r="AV118" s="133">
        <f t="shared" si="45"/>
        <v>14</v>
      </c>
      <c r="AW118" s="136">
        <f t="shared" si="46"/>
        <v>38.536706212667568</v>
      </c>
      <c r="AX118" s="133">
        <f t="shared" si="47"/>
        <v>2</v>
      </c>
    </row>
    <row r="119" spans="1:50" x14ac:dyDescent="0.2">
      <c r="A119" s="15" t="s">
        <v>405</v>
      </c>
      <c r="B119" s="15" t="s">
        <v>406</v>
      </c>
      <c r="C119" s="145">
        <v>8514</v>
      </c>
      <c r="D119" s="112"/>
      <c r="E119" s="113">
        <f t="shared" si="51"/>
        <v>0</v>
      </c>
      <c r="F119" s="112"/>
      <c r="G119" s="113">
        <f t="shared" si="52"/>
        <v>0</v>
      </c>
      <c r="H119" s="112"/>
      <c r="I119" s="106">
        <v>8402</v>
      </c>
      <c r="J119" s="110"/>
      <c r="K119" s="111">
        <f t="shared" si="31"/>
        <v>0</v>
      </c>
      <c r="L119" s="110"/>
      <c r="M119" s="111">
        <f t="shared" si="27"/>
        <v>0</v>
      </c>
      <c r="N119" s="156"/>
      <c r="O119" s="54">
        <v>1524</v>
      </c>
      <c r="P119" s="54">
        <v>0</v>
      </c>
      <c r="Q119" s="55">
        <f t="shared" si="32"/>
        <v>0</v>
      </c>
      <c r="R119" s="54">
        <v>0</v>
      </c>
      <c r="S119" s="55">
        <f t="shared" si="33"/>
        <v>0</v>
      </c>
      <c r="T119" s="54">
        <v>0</v>
      </c>
      <c r="U119" s="56">
        <v>1527</v>
      </c>
      <c r="V119" s="54">
        <v>0</v>
      </c>
      <c r="W119" s="55">
        <f t="shared" si="34"/>
        <v>0</v>
      </c>
      <c r="X119" s="54"/>
      <c r="Y119" s="55">
        <f t="shared" si="28"/>
        <v>0</v>
      </c>
      <c r="Z119" s="160">
        <v>0</v>
      </c>
      <c r="AA119" s="7">
        <v>26566</v>
      </c>
      <c r="AB119" s="7">
        <v>0</v>
      </c>
      <c r="AC119" s="14">
        <f t="shared" si="35"/>
        <v>0</v>
      </c>
      <c r="AD119" s="7">
        <v>0</v>
      </c>
      <c r="AE119" s="14">
        <f t="shared" si="36"/>
        <v>0</v>
      </c>
      <c r="AF119" s="7">
        <v>0</v>
      </c>
      <c r="AG119" s="7">
        <v>26400</v>
      </c>
      <c r="AH119" s="7">
        <v>0</v>
      </c>
      <c r="AI119" s="14">
        <f t="shared" si="37"/>
        <v>0</v>
      </c>
      <c r="AJ119" s="7"/>
      <c r="AK119" s="14">
        <f t="shared" si="29"/>
        <v>0</v>
      </c>
      <c r="AL119" s="159">
        <v>0</v>
      </c>
      <c r="AM119" s="8">
        <f t="shared" si="53"/>
        <v>36604</v>
      </c>
      <c r="AN119" s="8">
        <f t="shared" si="38"/>
        <v>0</v>
      </c>
      <c r="AO119" s="13">
        <f t="shared" si="39"/>
        <v>0</v>
      </c>
      <c r="AP119" s="161">
        <f t="shared" si="40"/>
        <v>0</v>
      </c>
      <c r="AQ119" s="13">
        <f t="shared" si="30"/>
        <v>0</v>
      </c>
      <c r="AR119" s="162">
        <f t="shared" si="41"/>
        <v>0</v>
      </c>
      <c r="AS119" s="133">
        <f t="shared" si="42"/>
        <v>36329</v>
      </c>
      <c r="AT119" s="133">
        <f t="shared" si="43"/>
        <v>0</v>
      </c>
      <c r="AU119" s="124">
        <f t="shared" si="44"/>
        <v>0</v>
      </c>
      <c r="AV119" s="133">
        <f t="shared" si="45"/>
        <v>0</v>
      </c>
      <c r="AW119" s="136">
        <f t="shared" si="46"/>
        <v>0</v>
      </c>
      <c r="AX119" s="133">
        <f t="shared" si="47"/>
        <v>0</v>
      </c>
    </row>
    <row r="120" spans="1:50" x14ac:dyDescent="0.2">
      <c r="A120" s="15" t="s">
        <v>407</v>
      </c>
      <c r="B120" s="15" t="s">
        <v>408</v>
      </c>
      <c r="C120" s="145">
        <v>8514</v>
      </c>
      <c r="D120" s="112"/>
      <c r="E120" s="113">
        <f t="shared" si="51"/>
        <v>0</v>
      </c>
      <c r="F120" s="112"/>
      <c r="G120" s="113">
        <f t="shared" si="52"/>
        <v>0</v>
      </c>
      <c r="H120" s="112"/>
      <c r="I120" s="106">
        <v>8402</v>
      </c>
      <c r="J120" s="110"/>
      <c r="K120" s="111">
        <f t="shared" si="31"/>
        <v>0</v>
      </c>
      <c r="L120" s="110"/>
      <c r="M120" s="111">
        <f t="shared" si="27"/>
        <v>0</v>
      </c>
      <c r="N120" s="156"/>
      <c r="O120" s="54">
        <v>1524</v>
      </c>
      <c r="P120" s="54">
        <v>0</v>
      </c>
      <c r="Q120" s="55">
        <f t="shared" si="32"/>
        <v>0</v>
      </c>
      <c r="R120" s="54">
        <v>0</v>
      </c>
      <c r="S120" s="55">
        <f t="shared" si="33"/>
        <v>0</v>
      </c>
      <c r="T120" s="54">
        <v>0</v>
      </c>
      <c r="U120" s="56">
        <v>1527</v>
      </c>
      <c r="V120" s="54">
        <v>0</v>
      </c>
      <c r="W120" s="55">
        <f t="shared" si="34"/>
        <v>0</v>
      </c>
      <c r="X120" s="54"/>
      <c r="Y120" s="55">
        <f t="shared" si="28"/>
        <v>0</v>
      </c>
      <c r="Z120" s="160">
        <v>0</v>
      </c>
      <c r="AA120" s="7">
        <v>26566</v>
      </c>
      <c r="AB120" s="7">
        <v>0</v>
      </c>
      <c r="AC120" s="14">
        <f t="shared" si="35"/>
        <v>0</v>
      </c>
      <c r="AD120" s="7">
        <v>0</v>
      </c>
      <c r="AE120" s="14">
        <f t="shared" si="36"/>
        <v>0</v>
      </c>
      <c r="AF120" s="7">
        <v>0</v>
      </c>
      <c r="AG120" s="7">
        <v>26400</v>
      </c>
      <c r="AH120" s="7">
        <v>0</v>
      </c>
      <c r="AI120" s="14">
        <f t="shared" si="37"/>
        <v>0</v>
      </c>
      <c r="AJ120" s="7"/>
      <c r="AK120" s="14">
        <f t="shared" si="29"/>
        <v>0</v>
      </c>
      <c r="AL120" s="159">
        <v>0</v>
      </c>
      <c r="AM120" s="8">
        <f t="shared" si="53"/>
        <v>36604</v>
      </c>
      <c r="AN120" s="8">
        <f t="shared" si="38"/>
        <v>0</v>
      </c>
      <c r="AO120" s="13">
        <f t="shared" si="39"/>
        <v>0</v>
      </c>
      <c r="AP120" s="161">
        <f t="shared" si="40"/>
        <v>0</v>
      </c>
      <c r="AQ120" s="13">
        <f t="shared" si="30"/>
        <v>0</v>
      </c>
      <c r="AR120" s="162">
        <f t="shared" si="41"/>
        <v>0</v>
      </c>
      <c r="AS120" s="133">
        <f t="shared" si="42"/>
        <v>36329</v>
      </c>
      <c r="AT120" s="133">
        <f t="shared" si="43"/>
        <v>0</v>
      </c>
      <c r="AU120" s="124">
        <f t="shared" si="44"/>
        <v>0</v>
      </c>
      <c r="AV120" s="133">
        <f t="shared" si="45"/>
        <v>0</v>
      </c>
      <c r="AW120" s="136">
        <f t="shared" si="46"/>
        <v>0</v>
      </c>
      <c r="AX120" s="133">
        <f t="shared" si="47"/>
        <v>0</v>
      </c>
    </row>
    <row r="121" spans="1:50" x14ac:dyDescent="0.2">
      <c r="A121" s="15" t="s">
        <v>409</v>
      </c>
      <c r="B121" s="15" t="s">
        <v>410</v>
      </c>
      <c r="C121" s="145">
        <v>8514</v>
      </c>
      <c r="D121" s="112"/>
      <c r="E121" s="113">
        <f t="shared" si="51"/>
        <v>0</v>
      </c>
      <c r="F121" s="112"/>
      <c r="G121" s="113">
        <f t="shared" si="52"/>
        <v>0</v>
      </c>
      <c r="H121" s="112"/>
      <c r="I121" s="106">
        <v>8402</v>
      </c>
      <c r="J121" s="110"/>
      <c r="K121" s="111">
        <f t="shared" si="31"/>
        <v>0</v>
      </c>
      <c r="L121" s="110"/>
      <c r="M121" s="111">
        <f t="shared" si="27"/>
        <v>0</v>
      </c>
      <c r="N121" s="156"/>
      <c r="O121" s="54">
        <v>1524</v>
      </c>
      <c r="P121" s="54">
        <v>0</v>
      </c>
      <c r="Q121" s="55">
        <f t="shared" si="32"/>
        <v>0</v>
      </c>
      <c r="R121" s="54">
        <v>0</v>
      </c>
      <c r="S121" s="55">
        <f t="shared" si="33"/>
        <v>0</v>
      </c>
      <c r="T121" s="54">
        <v>0</v>
      </c>
      <c r="U121" s="56">
        <v>1527</v>
      </c>
      <c r="V121" s="54"/>
      <c r="W121" s="55">
        <f t="shared" si="34"/>
        <v>0</v>
      </c>
      <c r="X121" s="54"/>
      <c r="Y121" s="55">
        <f t="shared" si="28"/>
        <v>0</v>
      </c>
      <c r="Z121" s="160">
        <v>0</v>
      </c>
      <c r="AA121" s="7">
        <v>26566</v>
      </c>
      <c r="AB121" s="7">
        <v>934</v>
      </c>
      <c r="AC121" s="14">
        <f t="shared" si="35"/>
        <v>3515.7720394489193</v>
      </c>
      <c r="AD121" s="7">
        <v>11</v>
      </c>
      <c r="AE121" s="14">
        <f t="shared" si="36"/>
        <v>41.406308815779568</v>
      </c>
      <c r="AF121" s="7">
        <v>934</v>
      </c>
      <c r="AG121" s="7">
        <v>26400</v>
      </c>
      <c r="AH121" s="7">
        <v>1275</v>
      </c>
      <c r="AI121" s="14">
        <f t="shared" si="37"/>
        <v>4829.545454545454</v>
      </c>
      <c r="AJ121" s="7">
        <v>14</v>
      </c>
      <c r="AK121" s="14">
        <f t="shared" si="29"/>
        <v>53.030303030303038</v>
      </c>
      <c r="AL121" s="159">
        <v>1219</v>
      </c>
      <c r="AM121" s="8">
        <f t="shared" si="53"/>
        <v>36604</v>
      </c>
      <c r="AN121" s="8">
        <f t="shared" si="38"/>
        <v>934</v>
      </c>
      <c r="AO121" s="13">
        <f t="shared" si="39"/>
        <v>2551.6337012348376</v>
      </c>
      <c r="AP121" s="161">
        <f t="shared" si="40"/>
        <v>11</v>
      </c>
      <c r="AQ121" s="13">
        <f t="shared" si="30"/>
        <v>30.051360507048408</v>
      </c>
      <c r="AR121" s="162">
        <f t="shared" si="41"/>
        <v>934</v>
      </c>
      <c r="AS121" s="133">
        <f t="shared" si="42"/>
        <v>36329</v>
      </c>
      <c r="AT121" s="133">
        <f t="shared" si="43"/>
        <v>1275</v>
      </c>
      <c r="AU121" s="124">
        <f t="shared" si="44"/>
        <v>3509.592887225082</v>
      </c>
      <c r="AV121" s="133">
        <f t="shared" si="45"/>
        <v>14</v>
      </c>
      <c r="AW121" s="136">
        <f t="shared" si="46"/>
        <v>38.536706212667568</v>
      </c>
      <c r="AX121" s="133">
        <f t="shared" si="47"/>
        <v>1219</v>
      </c>
    </row>
    <row r="122" spans="1:50" x14ac:dyDescent="0.2">
      <c r="A122" s="15" t="s">
        <v>411</v>
      </c>
      <c r="B122" s="15" t="s">
        <v>412</v>
      </c>
      <c r="C122" s="145">
        <v>8514</v>
      </c>
      <c r="D122" s="112"/>
      <c r="E122" s="113">
        <f t="shared" si="51"/>
        <v>0</v>
      </c>
      <c r="F122" s="112"/>
      <c r="G122" s="113">
        <f t="shared" si="52"/>
        <v>0</v>
      </c>
      <c r="H122" s="112"/>
      <c r="I122" s="106">
        <v>8402</v>
      </c>
      <c r="J122" s="110"/>
      <c r="K122" s="111">
        <f t="shared" si="31"/>
        <v>0</v>
      </c>
      <c r="L122" s="110"/>
      <c r="M122" s="111">
        <f t="shared" si="27"/>
        <v>0</v>
      </c>
      <c r="N122" s="156"/>
      <c r="O122" s="54">
        <v>1524</v>
      </c>
      <c r="P122" s="54">
        <v>0</v>
      </c>
      <c r="Q122" s="55">
        <f t="shared" si="32"/>
        <v>0</v>
      </c>
      <c r="R122" s="54">
        <v>0</v>
      </c>
      <c r="S122" s="55">
        <f t="shared" si="33"/>
        <v>0</v>
      </c>
      <c r="T122" s="54">
        <v>0</v>
      </c>
      <c r="U122" s="56">
        <v>1527</v>
      </c>
      <c r="V122" s="54"/>
      <c r="W122" s="55">
        <f t="shared" si="34"/>
        <v>0</v>
      </c>
      <c r="X122" s="54"/>
      <c r="Y122" s="55">
        <f t="shared" si="28"/>
        <v>0</v>
      </c>
      <c r="Z122" s="160">
        <v>0</v>
      </c>
      <c r="AA122" s="7">
        <v>26566</v>
      </c>
      <c r="AB122" s="7">
        <v>231</v>
      </c>
      <c r="AC122" s="14">
        <f t="shared" si="35"/>
        <v>869.532485131371</v>
      </c>
      <c r="AD122" s="7">
        <v>11</v>
      </c>
      <c r="AE122" s="14">
        <f t="shared" si="36"/>
        <v>41.406308815779568</v>
      </c>
      <c r="AF122" s="7">
        <v>231</v>
      </c>
      <c r="AG122" s="7">
        <v>26400</v>
      </c>
      <c r="AH122" s="7">
        <v>245</v>
      </c>
      <c r="AI122" s="14">
        <f t="shared" si="37"/>
        <v>928.03030303030312</v>
      </c>
      <c r="AJ122" s="7"/>
      <c r="AK122" s="14">
        <f t="shared" si="29"/>
        <v>0</v>
      </c>
      <c r="AL122" s="159">
        <v>245</v>
      </c>
      <c r="AM122" s="8">
        <f t="shared" si="53"/>
        <v>36604</v>
      </c>
      <c r="AN122" s="8">
        <f t="shared" si="38"/>
        <v>231</v>
      </c>
      <c r="AO122" s="13">
        <f t="shared" si="39"/>
        <v>631.07857064801658</v>
      </c>
      <c r="AP122" s="161">
        <f t="shared" si="40"/>
        <v>11</v>
      </c>
      <c r="AQ122" s="13">
        <f t="shared" si="30"/>
        <v>30.051360507048408</v>
      </c>
      <c r="AR122" s="162">
        <f t="shared" si="41"/>
        <v>231</v>
      </c>
      <c r="AS122" s="133">
        <f t="shared" si="42"/>
        <v>36329</v>
      </c>
      <c r="AT122" s="133">
        <f t="shared" si="43"/>
        <v>245</v>
      </c>
      <c r="AU122" s="124">
        <f t="shared" si="44"/>
        <v>674.3923587216824</v>
      </c>
      <c r="AV122" s="133">
        <f t="shared" si="45"/>
        <v>0</v>
      </c>
      <c r="AW122" s="136">
        <f t="shared" si="46"/>
        <v>0</v>
      </c>
      <c r="AX122" s="133">
        <f t="shared" si="47"/>
        <v>245</v>
      </c>
    </row>
    <row r="123" spans="1:50" x14ac:dyDescent="0.2">
      <c r="A123" s="1" t="s">
        <v>213</v>
      </c>
      <c r="B123" s="1" t="s">
        <v>214</v>
      </c>
      <c r="C123" s="145">
        <v>8514</v>
      </c>
      <c r="D123" s="112">
        <v>0</v>
      </c>
      <c r="E123" s="113">
        <f t="shared" si="51"/>
        <v>0</v>
      </c>
      <c r="F123" s="112">
        <v>0</v>
      </c>
      <c r="G123" s="113">
        <f t="shared" si="52"/>
        <v>0</v>
      </c>
      <c r="H123" s="112">
        <v>0</v>
      </c>
      <c r="I123" s="106">
        <v>8402</v>
      </c>
      <c r="J123" s="110">
        <v>5</v>
      </c>
      <c r="K123" s="111">
        <f t="shared" si="31"/>
        <v>59.509640561771</v>
      </c>
      <c r="L123" s="110">
        <v>5</v>
      </c>
      <c r="M123" s="111">
        <f t="shared" si="27"/>
        <v>59.509640561771</v>
      </c>
      <c r="N123" s="156">
        <v>5</v>
      </c>
      <c r="O123" s="54">
        <v>1524</v>
      </c>
      <c r="P123" s="54">
        <v>2</v>
      </c>
      <c r="Q123" s="55">
        <f t="shared" si="32"/>
        <v>131.23359580052494</v>
      </c>
      <c r="R123" s="54">
        <v>0</v>
      </c>
      <c r="S123" s="55">
        <f t="shared" si="33"/>
        <v>0</v>
      </c>
      <c r="T123" s="54">
        <v>2</v>
      </c>
      <c r="U123" s="56">
        <v>1527</v>
      </c>
      <c r="V123" s="54">
        <v>5</v>
      </c>
      <c r="W123" s="55">
        <f t="shared" si="34"/>
        <v>327.43942370661426</v>
      </c>
      <c r="X123" s="54">
        <v>1</v>
      </c>
      <c r="Y123" s="55">
        <f t="shared" si="28"/>
        <v>65.487884741322858</v>
      </c>
      <c r="Z123" s="160">
        <v>1</v>
      </c>
      <c r="AA123" s="7">
        <v>26566</v>
      </c>
      <c r="AB123" s="7">
        <v>17</v>
      </c>
      <c r="AC123" s="14">
        <f t="shared" si="35"/>
        <v>63.991568169841152</v>
      </c>
      <c r="AD123" s="7">
        <v>4</v>
      </c>
      <c r="AE123" s="14">
        <f t="shared" si="36"/>
        <v>15.056839569374388</v>
      </c>
      <c r="AF123" s="7">
        <v>17</v>
      </c>
      <c r="AG123" s="7">
        <v>26400</v>
      </c>
      <c r="AH123" s="7">
        <v>21</v>
      </c>
      <c r="AI123" s="14">
        <f t="shared" si="37"/>
        <v>79.545454545454547</v>
      </c>
      <c r="AJ123" s="7">
        <v>2</v>
      </c>
      <c r="AK123" s="14">
        <f t="shared" si="29"/>
        <v>7.5757575757575761</v>
      </c>
      <c r="AL123" s="159">
        <v>21</v>
      </c>
      <c r="AM123" s="8">
        <f t="shared" si="53"/>
        <v>36604</v>
      </c>
      <c r="AN123" s="8">
        <f t="shared" si="38"/>
        <v>19</v>
      </c>
      <c r="AO123" s="13">
        <f t="shared" si="39"/>
        <v>51.906895421265432</v>
      </c>
      <c r="AP123" s="161">
        <f t="shared" si="40"/>
        <v>4</v>
      </c>
      <c r="AQ123" s="13">
        <f t="shared" si="30"/>
        <v>10.927767457108512</v>
      </c>
      <c r="AR123" s="162">
        <f t="shared" si="41"/>
        <v>19</v>
      </c>
      <c r="AS123" s="133">
        <f t="shared" si="42"/>
        <v>36329</v>
      </c>
      <c r="AT123" s="133">
        <f t="shared" si="43"/>
        <v>31</v>
      </c>
      <c r="AU123" s="124">
        <f t="shared" si="44"/>
        <v>85.331278042335327</v>
      </c>
      <c r="AV123" s="133">
        <f t="shared" si="45"/>
        <v>8</v>
      </c>
      <c r="AW123" s="136">
        <f t="shared" si="46"/>
        <v>22.02097497866718</v>
      </c>
      <c r="AX123" s="133">
        <f t="shared" si="47"/>
        <v>27</v>
      </c>
    </row>
    <row r="124" spans="1:50" x14ac:dyDescent="0.2">
      <c r="A124" s="1" t="s">
        <v>215</v>
      </c>
      <c r="B124" s="1" t="s">
        <v>216</v>
      </c>
      <c r="C124" s="145">
        <v>8514</v>
      </c>
      <c r="D124" s="112">
        <v>0</v>
      </c>
      <c r="E124" s="113">
        <f t="shared" si="51"/>
        <v>0</v>
      </c>
      <c r="F124" s="112">
        <v>0</v>
      </c>
      <c r="G124" s="113">
        <f t="shared" si="52"/>
        <v>0</v>
      </c>
      <c r="H124" s="112">
        <v>0</v>
      </c>
      <c r="I124" s="106">
        <v>8402</v>
      </c>
      <c r="J124" s="110">
        <v>0</v>
      </c>
      <c r="K124" s="111">
        <f t="shared" si="31"/>
        <v>0</v>
      </c>
      <c r="L124" s="110"/>
      <c r="M124" s="111">
        <f t="shared" si="27"/>
        <v>0</v>
      </c>
      <c r="N124" s="156">
        <v>0</v>
      </c>
      <c r="O124" s="54">
        <v>1524</v>
      </c>
      <c r="P124" s="54">
        <v>0</v>
      </c>
      <c r="Q124" s="55">
        <f t="shared" si="32"/>
        <v>0</v>
      </c>
      <c r="R124" s="54">
        <v>0</v>
      </c>
      <c r="S124" s="55">
        <f t="shared" si="33"/>
        <v>0</v>
      </c>
      <c r="T124" s="54">
        <v>0</v>
      </c>
      <c r="U124" s="56">
        <v>1527</v>
      </c>
      <c r="V124" s="54">
        <v>0</v>
      </c>
      <c r="W124" s="55">
        <f t="shared" si="34"/>
        <v>0</v>
      </c>
      <c r="X124" s="54"/>
      <c r="Y124" s="55">
        <f t="shared" si="28"/>
        <v>0</v>
      </c>
      <c r="Z124" s="160">
        <v>0</v>
      </c>
      <c r="AA124" s="7">
        <v>26566</v>
      </c>
      <c r="AB124" s="7">
        <v>0</v>
      </c>
      <c r="AC124" s="14">
        <f t="shared" si="35"/>
        <v>0</v>
      </c>
      <c r="AD124" s="7">
        <v>0</v>
      </c>
      <c r="AE124" s="14">
        <f t="shared" si="36"/>
        <v>0</v>
      </c>
      <c r="AF124" s="7">
        <v>0</v>
      </c>
      <c r="AG124" s="7">
        <v>26400</v>
      </c>
      <c r="AH124" s="7">
        <v>0</v>
      </c>
      <c r="AI124" s="14">
        <f t="shared" si="37"/>
        <v>0</v>
      </c>
      <c r="AJ124" s="7"/>
      <c r="AK124" s="14">
        <f t="shared" si="29"/>
        <v>0</v>
      </c>
      <c r="AL124" s="159">
        <v>0</v>
      </c>
      <c r="AM124" s="8">
        <f t="shared" si="53"/>
        <v>36604</v>
      </c>
      <c r="AN124" s="8">
        <f t="shared" si="38"/>
        <v>0</v>
      </c>
      <c r="AO124" s="13">
        <f t="shared" si="39"/>
        <v>0</v>
      </c>
      <c r="AP124" s="161">
        <f t="shared" si="40"/>
        <v>0</v>
      </c>
      <c r="AQ124" s="13">
        <f t="shared" si="30"/>
        <v>0</v>
      </c>
      <c r="AR124" s="162">
        <f t="shared" si="41"/>
        <v>0</v>
      </c>
      <c r="AS124" s="133">
        <f t="shared" si="42"/>
        <v>36329</v>
      </c>
      <c r="AT124" s="133">
        <f t="shared" si="43"/>
        <v>0</v>
      </c>
      <c r="AU124" s="124">
        <f t="shared" si="44"/>
        <v>0</v>
      </c>
      <c r="AV124" s="133">
        <f t="shared" si="45"/>
        <v>0</v>
      </c>
      <c r="AW124" s="136">
        <f t="shared" si="46"/>
        <v>0</v>
      </c>
      <c r="AX124" s="133">
        <f t="shared" si="47"/>
        <v>0</v>
      </c>
    </row>
    <row r="125" spans="1:50" x14ac:dyDescent="0.2">
      <c r="A125" s="1" t="s">
        <v>217</v>
      </c>
      <c r="B125" s="1" t="s">
        <v>449</v>
      </c>
      <c r="C125" s="145">
        <v>8514</v>
      </c>
      <c r="D125" s="112">
        <v>0</v>
      </c>
      <c r="E125" s="113">
        <f t="shared" si="51"/>
        <v>0</v>
      </c>
      <c r="F125" s="112">
        <v>0</v>
      </c>
      <c r="G125" s="113">
        <f t="shared" si="52"/>
        <v>0</v>
      </c>
      <c r="H125" s="112">
        <v>0</v>
      </c>
      <c r="I125" s="106">
        <v>8402</v>
      </c>
      <c r="J125" s="110">
        <v>0</v>
      </c>
      <c r="K125" s="111">
        <f t="shared" si="31"/>
        <v>0</v>
      </c>
      <c r="L125" s="110"/>
      <c r="M125" s="111">
        <f t="shared" si="27"/>
        <v>0</v>
      </c>
      <c r="N125" s="156">
        <v>0</v>
      </c>
      <c r="O125" s="54">
        <v>1524</v>
      </c>
      <c r="P125" s="54">
        <v>0</v>
      </c>
      <c r="Q125" s="55">
        <f t="shared" si="32"/>
        <v>0</v>
      </c>
      <c r="R125" s="54">
        <v>0</v>
      </c>
      <c r="S125" s="55">
        <f t="shared" si="33"/>
        <v>0</v>
      </c>
      <c r="T125" s="54">
        <v>0</v>
      </c>
      <c r="U125" s="56">
        <v>1527</v>
      </c>
      <c r="V125" s="54">
        <v>0</v>
      </c>
      <c r="W125" s="55">
        <f t="shared" si="34"/>
        <v>0</v>
      </c>
      <c r="X125" s="54"/>
      <c r="Y125" s="55">
        <f t="shared" si="28"/>
        <v>0</v>
      </c>
      <c r="Z125" s="160">
        <v>0</v>
      </c>
      <c r="AA125" s="7">
        <v>26566</v>
      </c>
      <c r="AB125" s="7">
        <v>0</v>
      </c>
      <c r="AC125" s="14">
        <f t="shared" si="35"/>
        <v>0</v>
      </c>
      <c r="AD125" s="7">
        <v>0</v>
      </c>
      <c r="AE125" s="14">
        <f t="shared" si="36"/>
        <v>0</v>
      </c>
      <c r="AF125" s="7">
        <v>0</v>
      </c>
      <c r="AG125" s="7">
        <v>26400</v>
      </c>
      <c r="AH125" s="7">
        <v>0</v>
      </c>
      <c r="AI125" s="14">
        <f t="shared" si="37"/>
        <v>0</v>
      </c>
      <c r="AJ125" s="7"/>
      <c r="AK125" s="14">
        <f t="shared" si="29"/>
        <v>0</v>
      </c>
      <c r="AL125" s="159">
        <v>0</v>
      </c>
      <c r="AM125" s="8">
        <f t="shared" si="53"/>
        <v>36604</v>
      </c>
      <c r="AN125" s="8">
        <f t="shared" si="38"/>
        <v>0</v>
      </c>
      <c r="AO125" s="13">
        <f t="shared" si="39"/>
        <v>0</v>
      </c>
      <c r="AP125" s="161">
        <f t="shared" si="40"/>
        <v>0</v>
      </c>
      <c r="AQ125" s="13">
        <f t="shared" si="30"/>
        <v>0</v>
      </c>
      <c r="AR125" s="162">
        <f t="shared" si="41"/>
        <v>0</v>
      </c>
      <c r="AS125" s="133">
        <f t="shared" si="42"/>
        <v>36329</v>
      </c>
      <c r="AT125" s="133">
        <f t="shared" si="43"/>
        <v>0</v>
      </c>
      <c r="AU125" s="124">
        <f t="shared" si="44"/>
        <v>0</v>
      </c>
      <c r="AV125" s="133">
        <f t="shared" si="45"/>
        <v>0</v>
      </c>
      <c r="AW125" s="136">
        <f t="shared" si="46"/>
        <v>0</v>
      </c>
      <c r="AX125" s="133">
        <f t="shared" si="47"/>
        <v>0</v>
      </c>
    </row>
    <row r="126" spans="1:50" x14ac:dyDescent="0.2">
      <c r="A126" s="1" t="s">
        <v>218</v>
      </c>
      <c r="B126" s="1" t="s">
        <v>450</v>
      </c>
      <c r="C126" s="145">
        <v>8514</v>
      </c>
      <c r="D126" s="112">
        <v>0</v>
      </c>
      <c r="E126" s="113">
        <f t="shared" si="51"/>
        <v>0</v>
      </c>
      <c r="F126" s="112">
        <v>0</v>
      </c>
      <c r="G126" s="113">
        <f t="shared" si="52"/>
        <v>0</v>
      </c>
      <c r="H126" s="112">
        <v>0</v>
      </c>
      <c r="I126" s="106">
        <v>8402</v>
      </c>
      <c r="J126" s="110">
        <v>0</v>
      </c>
      <c r="K126" s="111">
        <f t="shared" si="31"/>
        <v>0</v>
      </c>
      <c r="L126" s="110"/>
      <c r="M126" s="111">
        <f t="shared" si="27"/>
        <v>0</v>
      </c>
      <c r="N126" s="156">
        <v>0</v>
      </c>
      <c r="O126" s="54">
        <v>1524</v>
      </c>
      <c r="P126" s="54">
        <v>0</v>
      </c>
      <c r="Q126" s="55">
        <f t="shared" si="32"/>
        <v>0</v>
      </c>
      <c r="R126" s="54">
        <v>0</v>
      </c>
      <c r="S126" s="55">
        <f t="shared" si="33"/>
        <v>0</v>
      </c>
      <c r="T126" s="54">
        <v>0</v>
      </c>
      <c r="U126" s="56">
        <v>1527</v>
      </c>
      <c r="V126" s="54">
        <v>0</v>
      </c>
      <c r="W126" s="55">
        <f t="shared" si="34"/>
        <v>0</v>
      </c>
      <c r="X126" s="54"/>
      <c r="Y126" s="55">
        <f t="shared" si="28"/>
        <v>0</v>
      </c>
      <c r="Z126" s="160">
        <v>0</v>
      </c>
      <c r="AA126" s="7">
        <v>26566</v>
      </c>
      <c r="AB126" s="7">
        <v>0</v>
      </c>
      <c r="AC126" s="14">
        <f t="shared" si="35"/>
        <v>0</v>
      </c>
      <c r="AD126" s="7">
        <v>0</v>
      </c>
      <c r="AE126" s="14">
        <f t="shared" si="36"/>
        <v>0</v>
      </c>
      <c r="AF126" s="7">
        <v>0</v>
      </c>
      <c r="AG126" s="7">
        <v>26400</v>
      </c>
      <c r="AH126" s="7">
        <v>0</v>
      </c>
      <c r="AI126" s="14">
        <f t="shared" si="37"/>
        <v>0</v>
      </c>
      <c r="AJ126" s="7"/>
      <c r="AK126" s="14">
        <f t="shared" si="29"/>
        <v>0</v>
      </c>
      <c r="AL126" s="159">
        <v>0</v>
      </c>
      <c r="AM126" s="8">
        <f t="shared" si="53"/>
        <v>36604</v>
      </c>
      <c r="AN126" s="8">
        <f t="shared" si="38"/>
        <v>0</v>
      </c>
      <c r="AO126" s="13">
        <f t="shared" si="39"/>
        <v>0</v>
      </c>
      <c r="AP126" s="161">
        <f t="shared" si="40"/>
        <v>0</v>
      </c>
      <c r="AQ126" s="13">
        <f t="shared" si="30"/>
        <v>0</v>
      </c>
      <c r="AR126" s="162">
        <f t="shared" si="41"/>
        <v>0</v>
      </c>
      <c r="AS126" s="133">
        <f t="shared" si="42"/>
        <v>36329</v>
      </c>
      <c r="AT126" s="133">
        <f t="shared" si="43"/>
        <v>0</v>
      </c>
      <c r="AU126" s="124">
        <f t="shared" si="44"/>
        <v>0</v>
      </c>
      <c r="AV126" s="133">
        <f t="shared" si="45"/>
        <v>0</v>
      </c>
      <c r="AW126" s="136">
        <f t="shared" si="46"/>
        <v>0</v>
      </c>
      <c r="AX126" s="133">
        <f t="shared" si="47"/>
        <v>0</v>
      </c>
    </row>
    <row r="127" spans="1:50" x14ac:dyDescent="0.2">
      <c r="A127" s="1" t="s">
        <v>219</v>
      </c>
      <c r="B127" s="1" t="s">
        <v>451</v>
      </c>
      <c r="C127" s="145">
        <v>8514</v>
      </c>
      <c r="D127" s="112">
        <v>0</v>
      </c>
      <c r="E127" s="113">
        <f t="shared" si="51"/>
        <v>0</v>
      </c>
      <c r="F127" s="112">
        <v>0</v>
      </c>
      <c r="G127" s="113">
        <f t="shared" si="52"/>
        <v>0</v>
      </c>
      <c r="H127" s="112">
        <v>0</v>
      </c>
      <c r="I127" s="106">
        <v>8402</v>
      </c>
      <c r="J127" s="110">
        <v>1</v>
      </c>
      <c r="K127" s="111">
        <f t="shared" si="31"/>
        <v>11.901928112354202</v>
      </c>
      <c r="L127" s="110">
        <v>1</v>
      </c>
      <c r="M127" s="111">
        <f t="shared" si="27"/>
        <v>11.901928112354202</v>
      </c>
      <c r="N127" s="156">
        <v>1</v>
      </c>
      <c r="O127" s="54">
        <v>1524</v>
      </c>
      <c r="P127" s="54">
        <v>0</v>
      </c>
      <c r="Q127" s="55">
        <f t="shared" si="32"/>
        <v>0</v>
      </c>
      <c r="R127" s="54">
        <v>0</v>
      </c>
      <c r="S127" s="55">
        <f t="shared" si="33"/>
        <v>0</v>
      </c>
      <c r="T127" s="54">
        <v>0</v>
      </c>
      <c r="U127" s="56">
        <v>1527</v>
      </c>
      <c r="V127" s="54">
        <v>1</v>
      </c>
      <c r="W127" s="55">
        <f t="shared" si="34"/>
        <v>65.487884741322858</v>
      </c>
      <c r="X127" s="54">
        <v>1</v>
      </c>
      <c r="Y127" s="55">
        <f t="shared" si="28"/>
        <v>65.487884741322858</v>
      </c>
      <c r="Z127" s="160">
        <v>1</v>
      </c>
      <c r="AA127" s="7">
        <v>26566</v>
      </c>
      <c r="AB127" s="7">
        <v>17</v>
      </c>
      <c r="AC127" s="14">
        <f t="shared" si="35"/>
        <v>63.991568169841152</v>
      </c>
      <c r="AD127" s="7">
        <v>4</v>
      </c>
      <c r="AE127" s="14">
        <f t="shared" si="36"/>
        <v>15.056839569374388</v>
      </c>
      <c r="AF127" s="7">
        <v>17</v>
      </c>
      <c r="AG127" s="7">
        <v>26400</v>
      </c>
      <c r="AH127" s="7">
        <v>21</v>
      </c>
      <c r="AI127" s="14">
        <f t="shared" si="37"/>
        <v>79.545454545454547</v>
      </c>
      <c r="AJ127" s="7">
        <v>2</v>
      </c>
      <c r="AK127" s="14">
        <f t="shared" si="29"/>
        <v>7.5757575757575761</v>
      </c>
      <c r="AL127" s="159">
        <v>21</v>
      </c>
      <c r="AM127" s="8">
        <f t="shared" si="53"/>
        <v>36604</v>
      </c>
      <c r="AN127" s="8">
        <f t="shared" si="38"/>
        <v>17</v>
      </c>
      <c r="AO127" s="13">
        <f t="shared" si="39"/>
        <v>46.443011692711181</v>
      </c>
      <c r="AP127" s="161">
        <f t="shared" si="40"/>
        <v>4</v>
      </c>
      <c r="AQ127" s="13">
        <f t="shared" si="30"/>
        <v>10.927767457108512</v>
      </c>
      <c r="AR127" s="162">
        <f t="shared" si="41"/>
        <v>17</v>
      </c>
      <c r="AS127" s="133">
        <f t="shared" si="42"/>
        <v>36329</v>
      </c>
      <c r="AT127" s="133">
        <f t="shared" si="43"/>
        <v>23</v>
      </c>
      <c r="AU127" s="124">
        <f t="shared" si="44"/>
        <v>63.310303063668144</v>
      </c>
      <c r="AV127" s="133">
        <f t="shared" si="45"/>
        <v>4</v>
      </c>
      <c r="AW127" s="136">
        <f t="shared" si="46"/>
        <v>11.01048748933359</v>
      </c>
      <c r="AX127" s="133">
        <f t="shared" si="47"/>
        <v>23</v>
      </c>
    </row>
    <row r="128" spans="1:50" x14ac:dyDescent="0.2">
      <c r="A128" s="155" t="s">
        <v>220</v>
      </c>
      <c r="B128" s="155" t="s">
        <v>221</v>
      </c>
      <c r="C128" s="145">
        <v>8514</v>
      </c>
      <c r="D128" s="112">
        <v>0</v>
      </c>
      <c r="E128" s="113">
        <f t="shared" si="51"/>
        <v>0</v>
      </c>
      <c r="F128" s="112">
        <v>0</v>
      </c>
      <c r="G128" s="113">
        <f t="shared" si="52"/>
        <v>0</v>
      </c>
      <c r="H128" s="112">
        <v>0</v>
      </c>
      <c r="I128" s="106">
        <v>8402</v>
      </c>
      <c r="J128" s="110">
        <v>0</v>
      </c>
      <c r="K128" s="111">
        <f t="shared" si="31"/>
        <v>0</v>
      </c>
      <c r="L128" s="110">
        <v>0</v>
      </c>
      <c r="M128" s="111">
        <f t="shared" si="27"/>
        <v>0</v>
      </c>
      <c r="N128" s="156">
        <v>0</v>
      </c>
      <c r="O128" s="54">
        <v>1524</v>
      </c>
      <c r="P128" s="54">
        <v>0</v>
      </c>
      <c r="Q128" s="55">
        <f t="shared" si="32"/>
        <v>0</v>
      </c>
      <c r="R128" s="54">
        <v>0</v>
      </c>
      <c r="S128" s="55">
        <f t="shared" si="33"/>
        <v>0</v>
      </c>
      <c r="T128" s="54">
        <v>0</v>
      </c>
      <c r="U128" s="56">
        <v>1527</v>
      </c>
      <c r="V128" s="54">
        <v>0</v>
      </c>
      <c r="W128" s="55">
        <f t="shared" si="34"/>
        <v>0</v>
      </c>
      <c r="X128" s="54">
        <v>0</v>
      </c>
      <c r="Y128" s="55">
        <f t="shared" si="28"/>
        <v>0</v>
      </c>
      <c r="Z128" s="160">
        <v>0</v>
      </c>
      <c r="AA128" s="7">
        <v>26566</v>
      </c>
      <c r="AB128" s="7">
        <v>1092</v>
      </c>
      <c r="AC128" s="14">
        <f t="shared" si="35"/>
        <v>4110.5172024392077</v>
      </c>
      <c r="AD128" s="7">
        <v>146</v>
      </c>
      <c r="AE128" s="14">
        <f t="shared" si="36"/>
        <v>549.5746442821652</v>
      </c>
      <c r="AF128" s="7">
        <v>150</v>
      </c>
      <c r="AG128" s="7">
        <v>26400</v>
      </c>
      <c r="AH128" s="7">
        <v>602</v>
      </c>
      <c r="AI128" s="14">
        <f t="shared" si="37"/>
        <v>2280.3030303030305</v>
      </c>
      <c r="AJ128" s="7">
        <v>29</v>
      </c>
      <c r="AK128" s="14">
        <f t="shared" si="29"/>
        <v>109.84848484848484</v>
      </c>
      <c r="AL128" s="159">
        <v>410</v>
      </c>
      <c r="AM128" s="8">
        <f t="shared" si="53"/>
        <v>36604</v>
      </c>
      <c r="AN128" s="8">
        <f t="shared" si="38"/>
        <v>1092</v>
      </c>
      <c r="AO128" s="13">
        <f t="shared" si="39"/>
        <v>2983.2805157906241</v>
      </c>
      <c r="AP128" s="161">
        <f t="shared" si="40"/>
        <v>146</v>
      </c>
      <c r="AQ128" s="13">
        <f t="shared" si="30"/>
        <v>398.86351218446072</v>
      </c>
      <c r="AR128" s="162">
        <f t="shared" si="41"/>
        <v>150</v>
      </c>
      <c r="AS128" s="133">
        <f t="shared" si="42"/>
        <v>36329</v>
      </c>
      <c r="AT128" s="133">
        <f t="shared" si="43"/>
        <v>602</v>
      </c>
      <c r="AU128" s="124">
        <f t="shared" si="44"/>
        <v>1657.0783671447052</v>
      </c>
      <c r="AV128" s="133">
        <f t="shared" si="45"/>
        <v>29</v>
      </c>
      <c r="AW128" s="136">
        <f t="shared" si="46"/>
        <v>79.826034297668528</v>
      </c>
      <c r="AX128" s="133">
        <f t="shared" si="47"/>
        <v>410</v>
      </c>
    </row>
    <row r="129" spans="1:51" x14ac:dyDescent="0.2">
      <c r="A129" s="1" t="s">
        <v>222</v>
      </c>
      <c r="B129" s="1" t="s">
        <v>223</v>
      </c>
      <c r="C129" s="145">
        <v>8514</v>
      </c>
      <c r="D129" s="112">
        <v>0</v>
      </c>
      <c r="E129" s="113">
        <f t="shared" si="51"/>
        <v>0</v>
      </c>
      <c r="F129" s="112">
        <v>0</v>
      </c>
      <c r="G129" s="113">
        <f t="shared" si="52"/>
        <v>0</v>
      </c>
      <c r="H129" s="112">
        <v>0</v>
      </c>
      <c r="I129" s="106">
        <v>8402</v>
      </c>
      <c r="J129" s="110">
        <v>0</v>
      </c>
      <c r="K129" s="111">
        <f t="shared" si="31"/>
        <v>0</v>
      </c>
      <c r="L129" s="110"/>
      <c r="M129" s="111">
        <f t="shared" si="27"/>
        <v>0</v>
      </c>
      <c r="N129" s="156">
        <v>0</v>
      </c>
      <c r="O129" s="54">
        <v>1524</v>
      </c>
      <c r="P129" s="54">
        <v>0</v>
      </c>
      <c r="Q129" s="55">
        <f t="shared" si="32"/>
        <v>0</v>
      </c>
      <c r="R129" s="54">
        <v>0</v>
      </c>
      <c r="S129" s="55">
        <f t="shared" si="33"/>
        <v>0</v>
      </c>
      <c r="T129" s="54">
        <v>0</v>
      </c>
      <c r="U129" s="56">
        <v>1527</v>
      </c>
      <c r="V129" s="54">
        <v>0</v>
      </c>
      <c r="W129" s="55">
        <f t="shared" si="34"/>
        <v>0</v>
      </c>
      <c r="X129" s="54"/>
      <c r="Y129" s="55">
        <f t="shared" si="28"/>
        <v>0</v>
      </c>
      <c r="Z129" s="160">
        <v>0</v>
      </c>
      <c r="AA129" s="7">
        <v>26566</v>
      </c>
      <c r="AB129" s="7">
        <v>0</v>
      </c>
      <c r="AC129" s="14">
        <f t="shared" si="35"/>
        <v>0</v>
      </c>
      <c r="AD129" s="7">
        <v>0</v>
      </c>
      <c r="AE129" s="14">
        <f t="shared" si="36"/>
        <v>0</v>
      </c>
      <c r="AF129" s="7">
        <v>0</v>
      </c>
      <c r="AG129" s="7">
        <v>26400</v>
      </c>
      <c r="AH129" s="7">
        <v>0</v>
      </c>
      <c r="AI129" s="14">
        <f t="shared" si="37"/>
        <v>0</v>
      </c>
      <c r="AJ129" s="7"/>
      <c r="AK129" s="14">
        <f t="shared" si="29"/>
        <v>0</v>
      </c>
      <c r="AL129" s="159">
        <v>0</v>
      </c>
      <c r="AM129" s="8">
        <f t="shared" si="53"/>
        <v>36604</v>
      </c>
      <c r="AN129" s="8">
        <f t="shared" si="38"/>
        <v>0</v>
      </c>
      <c r="AO129" s="13">
        <f t="shared" si="39"/>
        <v>0</v>
      </c>
      <c r="AP129" s="161">
        <f t="shared" si="40"/>
        <v>0</v>
      </c>
      <c r="AQ129" s="13">
        <f t="shared" si="30"/>
        <v>0</v>
      </c>
      <c r="AR129" s="162">
        <f t="shared" si="41"/>
        <v>0</v>
      </c>
      <c r="AS129" s="133">
        <f t="shared" si="42"/>
        <v>36329</v>
      </c>
      <c r="AT129" s="133">
        <f t="shared" si="43"/>
        <v>0</v>
      </c>
      <c r="AU129" s="124">
        <f t="shared" si="44"/>
        <v>0</v>
      </c>
      <c r="AV129" s="133">
        <f t="shared" si="45"/>
        <v>0</v>
      </c>
      <c r="AW129" s="136">
        <f t="shared" si="46"/>
        <v>0</v>
      </c>
      <c r="AX129" s="133">
        <f t="shared" si="47"/>
        <v>0</v>
      </c>
    </row>
    <row r="130" spans="1:51" x14ac:dyDescent="0.2">
      <c r="A130" s="1" t="s">
        <v>224</v>
      </c>
      <c r="B130" s="1" t="s">
        <v>225</v>
      </c>
      <c r="C130" s="145">
        <v>8514</v>
      </c>
      <c r="D130" s="112">
        <v>0</v>
      </c>
      <c r="E130" s="113">
        <f t="shared" si="51"/>
        <v>0</v>
      </c>
      <c r="F130" s="112">
        <v>0</v>
      </c>
      <c r="G130" s="113">
        <f t="shared" si="52"/>
        <v>0</v>
      </c>
      <c r="H130" s="112">
        <v>0</v>
      </c>
      <c r="I130" s="106">
        <v>8402</v>
      </c>
      <c r="J130" s="110">
        <v>0</v>
      </c>
      <c r="K130" s="111">
        <f t="shared" si="31"/>
        <v>0</v>
      </c>
      <c r="L130" s="110"/>
      <c r="M130" s="111">
        <f t="shared" si="27"/>
        <v>0</v>
      </c>
      <c r="N130" s="156">
        <v>0</v>
      </c>
      <c r="O130" s="54">
        <v>1524</v>
      </c>
      <c r="P130" s="54">
        <v>0</v>
      </c>
      <c r="Q130" s="55">
        <f t="shared" si="32"/>
        <v>0</v>
      </c>
      <c r="R130" s="54">
        <v>0</v>
      </c>
      <c r="S130" s="55">
        <f t="shared" si="33"/>
        <v>0</v>
      </c>
      <c r="T130" s="54">
        <v>0</v>
      </c>
      <c r="U130" s="56">
        <v>1527</v>
      </c>
      <c r="V130" s="54">
        <v>0</v>
      </c>
      <c r="W130" s="55">
        <f t="shared" si="34"/>
        <v>0</v>
      </c>
      <c r="X130" s="54"/>
      <c r="Y130" s="55">
        <f t="shared" si="28"/>
        <v>0</v>
      </c>
      <c r="Z130" s="160">
        <v>0</v>
      </c>
      <c r="AA130" s="7">
        <v>26566</v>
      </c>
      <c r="AB130" s="7">
        <v>0</v>
      </c>
      <c r="AC130" s="14">
        <f t="shared" si="35"/>
        <v>0</v>
      </c>
      <c r="AD130" s="7">
        <v>0</v>
      </c>
      <c r="AE130" s="14">
        <f t="shared" si="36"/>
        <v>0</v>
      </c>
      <c r="AF130" s="7">
        <v>0</v>
      </c>
      <c r="AG130" s="7">
        <v>26400</v>
      </c>
      <c r="AH130" s="7">
        <v>0</v>
      </c>
      <c r="AI130" s="14">
        <f t="shared" si="37"/>
        <v>0</v>
      </c>
      <c r="AJ130" s="7"/>
      <c r="AK130" s="14">
        <f t="shared" si="29"/>
        <v>0</v>
      </c>
      <c r="AL130" s="159">
        <v>0</v>
      </c>
      <c r="AM130" s="8">
        <f t="shared" si="53"/>
        <v>36604</v>
      </c>
      <c r="AN130" s="8">
        <f t="shared" si="38"/>
        <v>0</v>
      </c>
      <c r="AO130" s="13">
        <f t="shared" si="39"/>
        <v>0</v>
      </c>
      <c r="AP130" s="161">
        <f t="shared" si="40"/>
        <v>0</v>
      </c>
      <c r="AQ130" s="13">
        <f t="shared" si="30"/>
        <v>0</v>
      </c>
      <c r="AR130" s="162">
        <f t="shared" si="41"/>
        <v>0</v>
      </c>
      <c r="AS130" s="133">
        <f t="shared" si="42"/>
        <v>36329</v>
      </c>
      <c r="AT130" s="133">
        <f t="shared" si="43"/>
        <v>0</v>
      </c>
      <c r="AU130" s="124">
        <f t="shared" si="44"/>
        <v>0</v>
      </c>
      <c r="AV130" s="133">
        <f t="shared" si="45"/>
        <v>0</v>
      </c>
      <c r="AW130" s="136">
        <f t="shared" si="46"/>
        <v>0</v>
      </c>
      <c r="AX130" s="133">
        <f t="shared" si="47"/>
        <v>0</v>
      </c>
    </row>
    <row r="131" spans="1:51" s="154" customFormat="1" x14ac:dyDescent="0.2">
      <c r="A131" s="155" t="s">
        <v>226</v>
      </c>
      <c r="B131" s="155" t="s">
        <v>227</v>
      </c>
      <c r="C131" s="145">
        <v>8514</v>
      </c>
      <c r="D131" s="112">
        <v>0</v>
      </c>
      <c r="E131" s="113">
        <f t="shared" si="51"/>
        <v>0</v>
      </c>
      <c r="F131" s="112">
        <v>0</v>
      </c>
      <c r="G131" s="113">
        <f t="shared" si="52"/>
        <v>0</v>
      </c>
      <c r="H131" s="112">
        <v>0</v>
      </c>
      <c r="I131" s="106">
        <v>8402</v>
      </c>
      <c r="J131" s="110">
        <v>0</v>
      </c>
      <c r="K131" s="111">
        <f t="shared" si="31"/>
        <v>0</v>
      </c>
      <c r="L131" s="110"/>
      <c r="M131" s="111">
        <f t="shared" si="27"/>
        <v>0</v>
      </c>
      <c r="N131" s="156">
        <v>0</v>
      </c>
      <c r="O131" s="54">
        <v>1524</v>
      </c>
      <c r="P131" s="54">
        <v>0</v>
      </c>
      <c r="Q131" s="55">
        <f t="shared" si="32"/>
        <v>0</v>
      </c>
      <c r="R131" s="54">
        <v>0</v>
      </c>
      <c r="S131" s="55">
        <f t="shared" si="33"/>
        <v>0</v>
      </c>
      <c r="T131" s="54">
        <v>0</v>
      </c>
      <c r="U131" s="56">
        <v>1527</v>
      </c>
      <c r="V131" s="54">
        <v>0</v>
      </c>
      <c r="W131" s="55">
        <f t="shared" si="34"/>
        <v>0</v>
      </c>
      <c r="X131" s="54"/>
      <c r="Y131" s="55">
        <f t="shared" si="28"/>
        <v>0</v>
      </c>
      <c r="Z131" s="160">
        <v>0</v>
      </c>
      <c r="AA131" s="7">
        <v>26566</v>
      </c>
      <c r="AB131" s="7">
        <v>25</v>
      </c>
      <c r="AC131" s="14">
        <f t="shared" si="35"/>
        <v>94.105247308589924</v>
      </c>
      <c r="AD131" s="7">
        <v>25</v>
      </c>
      <c r="AE131" s="14">
        <f t="shared" si="36"/>
        <v>94.105247308589924</v>
      </c>
      <c r="AF131" s="7">
        <v>0</v>
      </c>
      <c r="AG131" s="7">
        <v>26400</v>
      </c>
      <c r="AH131" s="7">
        <v>28</v>
      </c>
      <c r="AI131" s="14">
        <f t="shared" si="37"/>
        <v>106.06060606060608</v>
      </c>
      <c r="AJ131" s="7">
        <v>28</v>
      </c>
      <c r="AK131" s="14">
        <f t="shared" si="29"/>
        <v>106.06060606060608</v>
      </c>
      <c r="AL131" s="159">
        <v>0</v>
      </c>
      <c r="AM131" s="8">
        <f t="shared" si="53"/>
        <v>36604</v>
      </c>
      <c r="AN131" s="8">
        <f t="shared" si="38"/>
        <v>25</v>
      </c>
      <c r="AO131" s="13">
        <f t="shared" si="39"/>
        <v>68.298546606928198</v>
      </c>
      <c r="AP131" s="161">
        <f t="shared" si="40"/>
        <v>25</v>
      </c>
      <c r="AQ131" s="13">
        <f t="shared" si="30"/>
        <v>68.298546606928198</v>
      </c>
      <c r="AR131" s="162">
        <f t="shared" si="41"/>
        <v>0</v>
      </c>
      <c r="AS131" s="133">
        <f t="shared" si="42"/>
        <v>36329</v>
      </c>
      <c r="AT131" s="133">
        <f t="shared" si="43"/>
        <v>28</v>
      </c>
      <c r="AU131" s="124">
        <f t="shared" si="44"/>
        <v>77.073412425335135</v>
      </c>
      <c r="AV131" s="133">
        <f t="shared" si="45"/>
        <v>28</v>
      </c>
      <c r="AW131" s="136">
        <f t="shared" si="46"/>
        <v>77.073412425335135</v>
      </c>
      <c r="AX131" s="133">
        <f t="shared" si="47"/>
        <v>0</v>
      </c>
      <c r="AY131" s="92"/>
    </row>
    <row r="132" spans="1:51" x14ac:dyDescent="0.2">
      <c r="A132" s="1" t="s">
        <v>228</v>
      </c>
      <c r="B132" s="1" t="s">
        <v>229</v>
      </c>
      <c r="C132" s="145">
        <v>8514</v>
      </c>
      <c r="D132" s="112">
        <v>0</v>
      </c>
      <c r="E132" s="113">
        <f t="shared" si="51"/>
        <v>0</v>
      </c>
      <c r="F132" s="112">
        <v>0</v>
      </c>
      <c r="G132" s="113">
        <f t="shared" si="52"/>
        <v>0</v>
      </c>
      <c r="H132" s="112">
        <v>0</v>
      </c>
      <c r="I132" s="106">
        <v>8402</v>
      </c>
      <c r="J132" s="110">
        <v>0</v>
      </c>
      <c r="K132" s="111">
        <f t="shared" si="31"/>
        <v>0</v>
      </c>
      <c r="L132" s="110"/>
      <c r="M132" s="111">
        <f t="shared" si="27"/>
        <v>0</v>
      </c>
      <c r="N132" s="156">
        <v>0</v>
      </c>
      <c r="O132" s="54">
        <v>1524</v>
      </c>
      <c r="P132" s="54">
        <v>0</v>
      </c>
      <c r="Q132" s="55">
        <f t="shared" si="32"/>
        <v>0</v>
      </c>
      <c r="R132" s="54">
        <v>0</v>
      </c>
      <c r="S132" s="55">
        <f t="shared" si="33"/>
        <v>0</v>
      </c>
      <c r="T132" s="54">
        <v>0</v>
      </c>
      <c r="U132" s="56">
        <v>1527</v>
      </c>
      <c r="V132" s="54">
        <v>0</v>
      </c>
      <c r="W132" s="55">
        <f t="shared" si="34"/>
        <v>0</v>
      </c>
      <c r="X132" s="54"/>
      <c r="Y132" s="55">
        <f t="shared" si="28"/>
        <v>0</v>
      </c>
      <c r="Z132" s="160">
        <v>0</v>
      </c>
      <c r="AA132" s="7">
        <v>26566</v>
      </c>
      <c r="AB132" s="7">
        <v>0</v>
      </c>
      <c r="AC132" s="14">
        <f t="shared" si="35"/>
        <v>0</v>
      </c>
      <c r="AD132" s="7">
        <v>0</v>
      </c>
      <c r="AE132" s="14">
        <f t="shared" si="36"/>
        <v>0</v>
      </c>
      <c r="AF132" s="7">
        <v>0</v>
      </c>
      <c r="AG132" s="7">
        <v>26400</v>
      </c>
      <c r="AH132" s="7">
        <v>1</v>
      </c>
      <c r="AI132" s="14">
        <f t="shared" si="37"/>
        <v>3.7878787878787881</v>
      </c>
      <c r="AJ132" s="7">
        <v>1</v>
      </c>
      <c r="AK132" s="14">
        <f t="shared" si="29"/>
        <v>3.7878787878787881</v>
      </c>
      <c r="AL132" s="159">
        <v>0</v>
      </c>
      <c r="AM132" s="8">
        <f t="shared" si="53"/>
        <v>36604</v>
      </c>
      <c r="AN132" s="8">
        <f t="shared" si="38"/>
        <v>0</v>
      </c>
      <c r="AO132" s="13">
        <f t="shared" si="39"/>
        <v>0</v>
      </c>
      <c r="AP132" s="161">
        <f t="shared" si="40"/>
        <v>0</v>
      </c>
      <c r="AQ132" s="13">
        <f t="shared" si="30"/>
        <v>0</v>
      </c>
      <c r="AR132" s="162">
        <f t="shared" si="41"/>
        <v>0</v>
      </c>
      <c r="AS132" s="133">
        <f t="shared" si="42"/>
        <v>36329</v>
      </c>
      <c r="AT132" s="133">
        <f t="shared" si="43"/>
        <v>1</v>
      </c>
      <c r="AU132" s="124">
        <f t="shared" si="44"/>
        <v>2.7526218723333975</v>
      </c>
      <c r="AV132" s="133">
        <f t="shared" si="45"/>
        <v>1</v>
      </c>
      <c r="AW132" s="136">
        <f t="shared" si="46"/>
        <v>2.7526218723333975</v>
      </c>
      <c r="AX132" s="133">
        <f t="shared" si="47"/>
        <v>0</v>
      </c>
    </row>
    <row r="133" spans="1:51" x14ac:dyDescent="0.2">
      <c r="A133" s="1" t="s">
        <v>230</v>
      </c>
      <c r="B133" s="1" t="s">
        <v>231</v>
      </c>
      <c r="C133" s="145">
        <v>8514</v>
      </c>
      <c r="D133" s="112">
        <v>0</v>
      </c>
      <c r="E133" s="113">
        <f t="shared" si="51"/>
        <v>0</v>
      </c>
      <c r="F133" s="112">
        <v>0</v>
      </c>
      <c r="G133" s="113">
        <f t="shared" si="52"/>
        <v>0</v>
      </c>
      <c r="H133" s="112">
        <v>0</v>
      </c>
      <c r="I133" s="106">
        <v>8402</v>
      </c>
      <c r="J133" s="110"/>
      <c r="K133" s="111">
        <f t="shared" si="31"/>
        <v>0</v>
      </c>
      <c r="L133" s="110"/>
      <c r="M133" s="111">
        <f t="shared" si="27"/>
        <v>0</v>
      </c>
      <c r="N133" s="156">
        <v>0</v>
      </c>
      <c r="O133" s="54">
        <v>1524</v>
      </c>
      <c r="P133" s="54">
        <v>0</v>
      </c>
      <c r="Q133" s="55">
        <f t="shared" si="32"/>
        <v>0</v>
      </c>
      <c r="R133" s="54">
        <v>0</v>
      </c>
      <c r="S133" s="55">
        <f t="shared" si="33"/>
        <v>0</v>
      </c>
      <c r="T133" s="54">
        <v>0</v>
      </c>
      <c r="U133" s="56">
        <v>1527</v>
      </c>
      <c r="V133" s="54"/>
      <c r="W133" s="55">
        <f t="shared" si="34"/>
        <v>0</v>
      </c>
      <c r="X133" s="54"/>
      <c r="Y133" s="55">
        <f t="shared" si="28"/>
        <v>0</v>
      </c>
      <c r="Z133" s="160">
        <v>0</v>
      </c>
      <c r="AA133" s="7">
        <v>26566</v>
      </c>
      <c r="AB133" s="7">
        <v>0</v>
      </c>
      <c r="AC133" s="14">
        <f t="shared" si="35"/>
        <v>0</v>
      </c>
      <c r="AD133" s="7">
        <v>0</v>
      </c>
      <c r="AE133" s="14">
        <f t="shared" si="36"/>
        <v>0</v>
      </c>
      <c r="AF133" s="7">
        <v>0</v>
      </c>
      <c r="AG133" s="7">
        <v>26400</v>
      </c>
      <c r="AH133" s="7"/>
      <c r="AI133" s="14">
        <f t="shared" si="37"/>
        <v>0</v>
      </c>
      <c r="AJ133" s="7"/>
      <c r="AK133" s="14">
        <f t="shared" si="29"/>
        <v>0</v>
      </c>
      <c r="AL133" s="159">
        <v>0</v>
      </c>
      <c r="AM133" s="8">
        <f t="shared" si="53"/>
        <v>36604</v>
      </c>
      <c r="AN133" s="8">
        <f t="shared" si="38"/>
        <v>0</v>
      </c>
      <c r="AO133" s="13">
        <f t="shared" si="39"/>
        <v>0</v>
      </c>
      <c r="AP133" s="161">
        <f t="shared" si="40"/>
        <v>0</v>
      </c>
      <c r="AQ133" s="13">
        <f t="shared" si="30"/>
        <v>0</v>
      </c>
      <c r="AR133" s="162">
        <f t="shared" si="41"/>
        <v>0</v>
      </c>
      <c r="AS133" s="133">
        <f t="shared" si="42"/>
        <v>36329</v>
      </c>
      <c r="AT133" s="133">
        <f t="shared" si="43"/>
        <v>0</v>
      </c>
      <c r="AU133" s="124">
        <f t="shared" si="44"/>
        <v>0</v>
      </c>
      <c r="AV133" s="133">
        <f t="shared" si="45"/>
        <v>0</v>
      </c>
      <c r="AW133" s="136">
        <f t="shared" si="46"/>
        <v>0</v>
      </c>
      <c r="AX133" s="133">
        <f t="shared" si="47"/>
        <v>0</v>
      </c>
    </row>
    <row r="134" spans="1:51" x14ac:dyDescent="0.2">
      <c r="A134" s="1" t="s">
        <v>232</v>
      </c>
      <c r="B134" s="1" t="s">
        <v>233</v>
      </c>
      <c r="C134" s="145">
        <v>8514</v>
      </c>
      <c r="D134" s="112">
        <v>0</v>
      </c>
      <c r="E134" s="113">
        <f t="shared" si="51"/>
        <v>0</v>
      </c>
      <c r="F134" s="112">
        <v>0</v>
      </c>
      <c r="G134" s="113">
        <f t="shared" si="52"/>
        <v>0</v>
      </c>
      <c r="H134" s="112">
        <v>0</v>
      </c>
      <c r="I134" s="106">
        <v>8402</v>
      </c>
      <c r="J134" s="110"/>
      <c r="K134" s="111">
        <f t="shared" si="31"/>
        <v>0</v>
      </c>
      <c r="L134" s="110"/>
      <c r="M134" s="111">
        <f t="shared" ref="M134:M200" si="54">L134/I134*100000</f>
        <v>0</v>
      </c>
      <c r="N134" s="156">
        <v>0</v>
      </c>
      <c r="O134" s="54">
        <v>1524</v>
      </c>
      <c r="P134" s="54">
        <v>0</v>
      </c>
      <c r="Q134" s="55">
        <f t="shared" si="32"/>
        <v>0</v>
      </c>
      <c r="R134" s="54">
        <v>0</v>
      </c>
      <c r="S134" s="55">
        <f t="shared" si="33"/>
        <v>0</v>
      </c>
      <c r="T134" s="54">
        <v>0</v>
      </c>
      <c r="U134" s="56">
        <v>1527</v>
      </c>
      <c r="V134" s="54"/>
      <c r="W134" s="55">
        <f t="shared" si="34"/>
        <v>0</v>
      </c>
      <c r="X134" s="54"/>
      <c r="Y134" s="55">
        <f t="shared" ref="Y134:Y161" si="55">X134/U134*100000</f>
        <v>0</v>
      </c>
      <c r="Z134" s="160">
        <v>0</v>
      </c>
      <c r="AA134" s="7">
        <v>26566</v>
      </c>
      <c r="AB134" s="7">
        <v>1067</v>
      </c>
      <c r="AC134" s="14">
        <f t="shared" si="35"/>
        <v>4016.411955130618</v>
      </c>
      <c r="AD134" s="7">
        <v>121</v>
      </c>
      <c r="AE134" s="14">
        <f t="shared" si="36"/>
        <v>455.46939697357521</v>
      </c>
      <c r="AF134" s="7">
        <v>150</v>
      </c>
      <c r="AG134" s="7">
        <v>26400</v>
      </c>
      <c r="AH134" s="7">
        <v>573</v>
      </c>
      <c r="AI134" s="14">
        <f t="shared" si="37"/>
        <v>2170.4545454545455</v>
      </c>
      <c r="AJ134" s="7"/>
      <c r="AK134" s="14">
        <f t="shared" ref="AK134:AK200" si="56">AJ134/AG134*100000</f>
        <v>0</v>
      </c>
      <c r="AL134" s="159">
        <v>410</v>
      </c>
      <c r="AM134" s="8">
        <f t="shared" si="53"/>
        <v>36604</v>
      </c>
      <c r="AN134" s="8">
        <f t="shared" si="38"/>
        <v>1067</v>
      </c>
      <c r="AO134" s="13">
        <f t="shared" si="39"/>
        <v>2914.9819691836956</v>
      </c>
      <c r="AP134" s="161">
        <f t="shared" si="40"/>
        <v>121</v>
      </c>
      <c r="AQ134" s="13">
        <f t="shared" ref="AQ134:AQ200" si="57">AP134/AM134*100000</f>
        <v>330.56496557753252</v>
      </c>
      <c r="AR134" s="162">
        <f t="shared" si="41"/>
        <v>150</v>
      </c>
      <c r="AS134" s="133">
        <f t="shared" si="42"/>
        <v>36329</v>
      </c>
      <c r="AT134" s="133">
        <f t="shared" si="43"/>
        <v>573</v>
      </c>
      <c r="AU134" s="124">
        <f t="shared" si="44"/>
        <v>1577.252332847037</v>
      </c>
      <c r="AV134" s="133">
        <f t="shared" si="45"/>
        <v>0</v>
      </c>
      <c r="AW134" s="136">
        <f t="shared" si="46"/>
        <v>0</v>
      </c>
      <c r="AX134" s="133">
        <f t="shared" si="47"/>
        <v>410</v>
      </c>
    </row>
    <row r="135" spans="1:51" x14ac:dyDescent="0.2">
      <c r="A135" s="15" t="s">
        <v>413</v>
      </c>
      <c r="B135" s="15" t="s">
        <v>414</v>
      </c>
      <c r="C135" s="145">
        <v>8514</v>
      </c>
      <c r="D135" s="112"/>
      <c r="E135" s="113">
        <f t="shared" si="51"/>
        <v>0</v>
      </c>
      <c r="F135" s="112"/>
      <c r="G135" s="113">
        <f t="shared" si="52"/>
        <v>0</v>
      </c>
      <c r="H135" s="112"/>
      <c r="I135" s="106">
        <v>8402</v>
      </c>
      <c r="J135" s="110"/>
      <c r="K135" s="111">
        <f t="shared" ref="K135:K201" si="58">J135/I135*100000</f>
        <v>0</v>
      </c>
      <c r="L135" s="110"/>
      <c r="M135" s="111">
        <f t="shared" si="54"/>
        <v>0</v>
      </c>
      <c r="N135" s="156"/>
      <c r="O135" s="54">
        <v>1524</v>
      </c>
      <c r="P135" s="54">
        <v>0</v>
      </c>
      <c r="Q135" s="55">
        <f t="shared" ref="Q135:Q199" si="59">P135/O135*100000</f>
        <v>0</v>
      </c>
      <c r="R135" s="54">
        <v>0</v>
      </c>
      <c r="S135" s="55">
        <f t="shared" ref="S135:S199" si="60">R135/O135*100000</f>
        <v>0</v>
      </c>
      <c r="T135" s="54">
        <v>0</v>
      </c>
      <c r="U135" s="56">
        <v>1527</v>
      </c>
      <c r="V135" s="54"/>
      <c r="W135" s="55">
        <f t="shared" ref="W135:W161" si="61">V135/U135*100000</f>
        <v>0</v>
      </c>
      <c r="X135" s="54"/>
      <c r="Y135" s="55">
        <f t="shared" si="55"/>
        <v>0</v>
      </c>
      <c r="Z135" s="160">
        <v>0</v>
      </c>
      <c r="AA135" s="7">
        <v>26566</v>
      </c>
      <c r="AB135" s="7"/>
      <c r="AC135" s="14">
        <f t="shared" ref="AC135:AC199" si="62">AB135/AA135*100000</f>
        <v>0</v>
      </c>
      <c r="AD135" s="7"/>
      <c r="AE135" s="14">
        <f t="shared" ref="AE135:AE199" si="63">AD135/AA135*100000</f>
        <v>0</v>
      </c>
      <c r="AF135" s="7"/>
      <c r="AG135" s="7">
        <v>26400</v>
      </c>
      <c r="AH135" s="7"/>
      <c r="AI135" s="14">
        <f t="shared" ref="AI135:AI201" si="64">AH135/AG135*100000</f>
        <v>0</v>
      </c>
      <c r="AJ135" s="7"/>
      <c r="AK135" s="14">
        <f t="shared" si="56"/>
        <v>0</v>
      </c>
      <c r="AL135" s="159"/>
      <c r="AM135" s="8">
        <f t="shared" si="53"/>
        <v>36604</v>
      </c>
      <c r="AN135" s="8">
        <f t="shared" ref="AN135:AN199" si="65">D135+P135+AB135</f>
        <v>0</v>
      </c>
      <c r="AO135" s="13">
        <f t="shared" ref="AO135:AO201" si="66">AN135/AM135*100000</f>
        <v>0</v>
      </c>
      <c r="AP135" s="161">
        <f t="shared" ref="AP135:AP199" si="67">F135+R135+AD135</f>
        <v>0</v>
      </c>
      <c r="AQ135" s="13">
        <f t="shared" si="57"/>
        <v>0</v>
      </c>
      <c r="AR135" s="162">
        <f t="shared" ref="AR135:AR199" si="68">H135+T135+AF135</f>
        <v>0</v>
      </c>
      <c r="AS135" s="133">
        <f t="shared" ref="AS135:AS199" si="69">I135+U135+AG135</f>
        <v>36329</v>
      </c>
      <c r="AT135" s="133">
        <f t="shared" ref="AT135:AT199" si="70">J135+V135+AH135</f>
        <v>0</v>
      </c>
      <c r="AU135" s="124">
        <f t="shared" ref="AU135:AU199" si="71">AT135/AS135*100000</f>
        <v>0</v>
      </c>
      <c r="AV135" s="133">
        <f t="shared" ref="AV135:AV199" si="72">L135+X135+AJ135</f>
        <v>0</v>
      </c>
      <c r="AW135" s="136">
        <f t="shared" ref="AW135:AW199" si="73">AV135/AS135*100000</f>
        <v>0</v>
      </c>
      <c r="AX135" s="133">
        <f t="shared" ref="AX135:AX199" si="74">N135+Z135+AL135</f>
        <v>0</v>
      </c>
    </row>
    <row r="136" spans="1:51" x14ac:dyDescent="0.2">
      <c r="A136" s="1" t="s">
        <v>234</v>
      </c>
      <c r="B136" s="1" t="s">
        <v>235</v>
      </c>
      <c r="C136" s="145">
        <v>8514</v>
      </c>
      <c r="D136" s="112">
        <v>0</v>
      </c>
      <c r="E136" s="113">
        <f t="shared" si="51"/>
        <v>0</v>
      </c>
      <c r="F136" s="112">
        <v>0</v>
      </c>
      <c r="G136" s="113">
        <f t="shared" si="52"/>
        <v>0</v>
      </c>
      <c r="H136" s="112">
        <v>0</v>
      </c>
      <c r="I136" s="106">
        <v>8402</v>
      </c>
      <c r="J136" s="110">
        <v>0</v>
      </c>
      <c r="K136" s="111">
        <f t="shared" si="58"/>
        <v>0</v>
      </c>
      <c r="L136" s="110"/>
      <c r="M136" s="111">
        <f t="shared" si="54"/>
        <v>0</v>
      </c>
      <c r="N136" s="156"/>
      <c r="O136" s="54">
        <v>1524</v>
      </c>
      <c r="P136" s="54">
        <v>0</v>
      </c>
      <c r="Q136" s="55">
        <f t="shared" si="59"/>
        <v>0</v>
      </c>
      <c r="R136" s="54">
        <v>0</v>
      </c>
      <c r="S136" s="55">
        <f t="shared" si="60"/>
        <v>0</v>
      </c>
      <c r="T136" s="54">
        <v>0</v>
      </c>
      <c r="U136" s="56">
        <v>1527</v>
      </c>
      <c r="V136" s="54">
        <v>0</v>
      </c>
      <c r="W136" s="55">
        <f t="shared" si="61"/>
        <v>0</v>
      </c>
      <c r="X136" s="54"/>
      <c r="Y136" s="55">
        <f t="shared" si="55"/>
        <v>0</v>
      </c>
      <c r="Z136" s="160"/>
      <c r="AA136" s="7">
        <v>26566</v>
      </c>
      <c r="AB136" s="7">
        <v>0</v>
      </c>
      <c r="AC136" s="14">
        <f t="shared" si="62"/>
        <v>0</v>
      </c>
      <c r="AD136" s="7">
        <v>0</v>
      </c>
      <c r="AE136" s="14">
        <f t="shared" si="63"/>
        <v>0</v>
      </c>
      <c r="AF136" s="7">
        <v>0</v>
      </c>
      <c r="AG136" s="7">
        <v>26400</v>
      </c>
      <c r="AH136" s="7">
        <v>0</v>
      </c>
      <c r="AI136" s="14">
        <f t="shared" si="64"/>
        <v>0</v>
      </c>
      <c r="AJ136" s="7"/>
      <c r="AK136" s="14">
        <f t="shared" si="56"/>
        <v>0</v>
      </c>
      <c r="AL136" s="159"/>
      <c r="AM136" s="8">
        <f t="shared" si="53"/>
        <v>36604</v>
      </c>
      <c r="AN136" s="8">
        <f t="shared" si="65"/>
        <v>0</v>
      </c>
      <c r="AO136" s="13">
        <f t="shared" si="66"/>
        <v>0</v>
      </c>
      <c r="AP136" s="161">
        <f t="shared" si="67"/>
        <v>0</v>
      </c>
      <c r="AQ136" s="13">
        <f t="shared" si="57"/>
        <v>0</v>
      </c>
      <c r="AR136" s="162">
        <f t="shared" si="68"/>
        <v>0</v>
      </c>
      <c r="AS136" s="133">
        <f t="shared" si="69"/>
        <v>36329</v>
      </c>
      <c r="AT136" s="133">
        <f t="shared" si="70"/>
        <v>0</v>
      </c>
      <c r="AU136" s="124">
        <f t="shared" si="71"/>
        <v>0</v>
      </c>
      <c r="AV136" s="133">
        <f t="shared" si="72"/>
        <v>0</v>
      </c>
      <c r="AW136" s="136">
        <f t="shared" si="73"/>
        <v>0</v>
      </c>
      <c r="AX136" s="133">
        <f t="shared" si="74"/>
        <v>0</v>
      </c>
    </row>
    <row r="137" spans="1:51" x14ac:dyDescent="0.2">
      <c r="A137" s="15" t="s">
        <v>415</v>
      </c>
      <c r="B137" s="15" t="s">
        <v>416</v>
      </c>
      <c r="C137" s="145">
        <v>8514</v>
      </c>
      <c r="D137" s="112"/>
      <c r="E137" s="113">
        <f t="shared" si="51"/>
        <v>0</v>
      </c>
      <c r="F137" s="112"/>
      <c r="G137" s="113">
        <f t="shared" si="52"/>
        <v>0</v>
      </c>
      <c r="H137" s="112"/>
      <c r="I137" s="106">
        <v>8402</v>
      </c>
      <c r="J137" s="110"/>
      <c r="K137" s="111">
        <f t="shared" si="58"/>
        <v>0</v>
      </c>
      <c r="L137" s="110"/>
      <c r="M137" s="111">
        <f t="shared" si="54"/>
        <v>0</v>
      </c>
      <c r="N137" s="156"/>
      <c r="O137" s="54">
        <v>1524</v>
      </c>
      <c r="P137" s="54">
        <v>0</v>
      </c>
      <c r="Q137" s="55">
        <f t="shared" si="59"/>
        <v>0</v>
      </c>
      <c r="R137" s="54">
        <v>0</v>
      </c>
      <c r="S137" s="55">
        <f t="shared" si="60"/>
        <v>0</v>
      </c>
      <c r="T137" s="54">
        <v>0</v>
      </c>
      <c r="U137" s="56">
        <v>1527</v>
      </c>
      <c r="V137" s="54"/>
      <c r="W137" s="55">
        <f t="shared" si="61"/>
        <v>0</v>
      </c>
      <c r="X137" s="54"/>
      <c r="Y137" s="55">
        <f t="shared" si="55"/>
        <v>0</v>
      </c>
      <c r="Z137" s="160">
        <v>0</v>
      </c>
      <c r="AA137" s="7">
        <v>26566</v>
      </c>
      <c r="AB137" s="7">
        <v>23</v>
      </c>
      <c r="AC137" s="14">
        <f t="shared" si="62"/>
        <v>86.576827523902736</v>
      </c>
      <c r="AD137" s="7">
        <v>0</v>
      </c>
      <c r="AE137" s="14">
        <f t="shared" si="63"/>
        <v>0</v>
      </c>
      <c r="AF137" s="7">
        <v>0</v>
      </c>
      <c r="AG137" s="7">
        <v>26400</v>
      </c>
      <c r="AH137" s="7"/>
      <c r="AI137" s="14">
        <f t="shared" si="64"/>
        <v>0</v>
      </c>
      <c r="AJ137" s="7"/>
      <c r="AK137" s="14">
        <f t="shared" si="56"/>
        <v>0</v>
      </c>
      <c r="AL137" s="159">
        <v>0</v>
      </c>
      <c r="AM137" s="8">
        <f t="shared" si="53"/>
        <v>36604</v>
      </c>
      <c r="AN137" s="8">
        <f t="shared" si="65"/>
        <v>23</v>
      </c>
      <c r="AO137" s="13">
        <f t="shared" si="66"/>
        <v>62.834662878373948</v>
      </c>
      <c r="AP137" s="161">
        <f t="shared" si="67"/>
        <v>0</v>
      </c>
      <c r="AQ137" s="13">
        <f t="shared" si="57"/>
        <v>0</v>
      </c>
      <c r="AR137" s="162">
        <f t="shared" si="68"/>
        <v>0</v>
      </c>
      <c r="AS137" s="133">
        <f t="shared" si="69"/>
        <v>36329</v>
      </c>
      <c r="AT137" s="133">
        <f t="shared" si="70"/>
        <v>0</v>
      </c>
      <c r="AU137" s="124">
        <f t="shared" si="71"/>
        <v>0</v>
      </c>
      <c r="AV137" s="133">
        <f t="shared" si="72"/>
        <v>0</v>
      </c>
      <c r="AW137" s="136">
        <f t="shared" si="73"/>
        <v>0</v>
      </c>
      <c r="AX137" s="133">
        <f t="shared" si="74"/>
        <v>0</v>
      </c>
    </row>
    <row r="138" spans="1:51" x14ac:dyDescent="0.2">
      <c r="A138" s="1" t="s">
        <v>236</v>
      </c>
      <c r="B138" s="1" t="s">
        <v>237</v>
      </c>
      <c r="C138" s="145">
        <v>8514</v>
      </c>
      <c r="D138" s="112">
        <v>0</v>
      </c>
      <c r="E138" s="113">
        <f t="shared" si="51"/>
        <v>0</v>
      </c>
      <c r="F138" s="112">
        <v>0</v>
      </c>
      <c r="G138" s="113">
        <f t="shared" si="52"/>
        <v>0</v>
      </c>
      <c r="H138" s="112">
        <v>0</v>
      </c>
      <c r="I138" s="106">
        <v>8402</v>
      </c>
      <c r="J138" s="110"/>
      <c r="K138" s="111">
        <f t="shared" si="58"/>
        <v>0</v>
      </c>
      <c r="L138" s="110"/>
      <c r="M138" s="111">
        <f t="shared" si="54"/>
        <v>0</v>
      </c>
      <c r="N138" s="156">
        <v>0</v>
      </c>
      <c r="O138" s="54">
        <v>1524</v>
      </c>
      <c r="P138" s="54">
        <v>11</v>
      </c>
      <c r="Q138" s="55">
        <f t="shared" si="59"/>
        <v>721.78477690288707</v>
      </c>
      <c r="R138" s="54">
        <v>0</v>
      </c>
      <c r="S138" s="55">
        <f t="shared" si="60"/>
        <v>0</v>
      </c>
      <c r="T138" s="54">
        <v>0</v>
      </c>
      <c r="U138" s="56">
        <v>1527</v>
      </c>
      <c r="V138" s="54">
        <v>7</v>
      </c>
      <c r="W138" s="55">
        <f t="shared" si="61"/>
        <v>458.41519318926004</v>
      </c>
      <c r="X138" s="54"/>
      <c r="Y138" s="55">
        <f t="shared" si="55"/>
        <v>0</v>
      </c>
      <c r="Z138" s="160">
        <v>0</v>
      </c>
      <c r="AA138" s="7">
        <v>26566</v>
      </c>
      <c r="AB138" s="7">
        <v>521</v>
      </c>
      <c r="AC138" s="14">
        <f t="shared" si="62"/>
        <v>1961.1533539110142</v>
      </c>
      <c r="AD138" s="7">
        <v>143</v>
      </c>
      <c r="AE138" s="14">
        <f t="shared" si="63"/>
        <v>538.28201460513435</v>
      </c>
      <c r="AF138" s="7">
        <v>126</v>
      </c>
      <c r="AG138" s="7">
        <v>26400</v>
      </c>
      <c r="AH138" s="7">
        <v>229</v>
      </c>
      <c r="AI138" s="14">
        <f t="shared" si="64"/>
        <v>867.42424242424249</v>
      </c>
      <c r="AJ138" s="7">
        <v>117</v>
      </c>
      <c r="AK138" s="14">
        <f t="shared" si="56"/>
        <v>443.18181818181819</v>
      </c>
      <c r="AL138" s="159">
        <v>36</v>
      </c>
      <c r="AM138" s="8">
        <f t="shared" si="53"/>
        <v>36604</v>
      </c>
      <c r="AN138" s="8">
        <f t="shared" si="65"/>
        <v>532</v>
      </c>
      <c r="AO138" s="13">
        <f t="shared" si="66"/>
        <v>1453.3930717954322</v>
      </c>
      <c r="AP138" s="161">
        <f t="shared" si="67"/>
        <v>143</v>
      </c>
      <c r="AQ138" s="13">
        <f t="shared" si="57"/>
        <v>390.66768659162932</v>
      </c>
      <c r="AR138" s="162">
        <f t="shared" si="68"/>
        <v>126</v>
      </c>
      <c r="AS138" s="133">
        <f t="shared" si="69"/>
        <v>36329</v>
      </c>
      <c r="AT138" s="133">
        <f t="shared" si="70"/>
        <v>236</v>
      </c>
      <c r="AU138" s="124">
        <f t="shared" si="71"/>
        <v>649.61876187068185</v>
      </c>
      <c r="AV138" s="133">
        <f t="shared" si="72"/>
        <v>117</v>
      </c>
      <c r="AW138" s="136">
        <f t="shared" si="73"/>
        <v>322.05675906300752</v>
      </c>
      <c r="AX138" s="133">
        <f t="shared" si="74"/>
        <v>36</v>
      </c>
    </row>
    <row r="139" spans="1:51" x14ac:dyDescent="0.2">
      <c r="A139" s="1" t="s">
        <v>238</v>
      </c>
      <c r="B139" s="1" t="s">
        <v>239</v>
      </c>
      <c r="C139" s="145">
        <v>8514</v>
      </c>
      <c r="D139" s="112">
        <v>0</v>
      </c>
      <c r="E139" s="113">
        <f t="shared" ref="E139:E170" si="75">D139/C139*100000</f>
        <v>0</v>
      </c>
      <c r="F139" s="112">
        <v>0</v>
      </c>
      <c r="G139" s="113">
        <f t="shared" ref="G139:G170" si="76">F139/C139*100000</f>
        <v>0</v>
      </c>
      <c r="H139" s="112">
        <v>0</v>
      </c>
      <c r="I139" s="106">
        <v>8402</v>
      </c>
      <c r="J139" s="110"/>
      <c r="K139" s="111">
        <f t="shared" si="58"/>
        <v>0</v>
      </c>
      <c r="L139" s="110"/>
      <c r="M139" s="111">
        <f t="shared" si="54"/>
        <v>0</v>
      </c>
      <c r="N139" s="156">
        <v>0</v>
      </c>
      <c r="O139" s="54">
        <v>1524</v>
      </c>
      <c r="P139" s="54">
        <v>0</v>
      </c>
      <c r="Q139" s="55">
        <f t="shared" si="59"/>
        <v>0</v>
      </c>
      <c r="R139" s="54">
        <v>0</v>
      </c>
      <c r="S139" s="55">
        <f t="shared" si="60"/>
        <v>0</v>
      </c>
      <c r="T139" s="54">
        <v>0</v>
      </c>
      <c r="U139" s="56">
        <v>1527</v>
      </c>
      <c r="V139" s="54"/>
      <c r="W139" s="55">
        <f t="shared" si="61"/>
        <v>0</v>
      </c>
      <c r="X139" s="54"/>
      <c r="Y139" s="55">
        <f t="shared" si="55"/>
        <v>0</v>
      </c>
      <c r="Z139" s="160">
        <v>0</v>
      </c>
      <c r="AA139" s="7">
        <v>26566</v>
      </c>
      <c r="AB139" s="7">
        <v>17</v>
      </c>
      <c r="AC139" s="14">
        <f t="shared" si="62"/>
        <v>63.991568169841152</v>
      </c>
      <c r="AD139" s="7">
        <v>0</v>
      </c>
      <c r="AE139" s="14">
        <f t="shared" si="63"/>
        <v>0</v>
      </c>
      <c r="AF139" s="7">
        <v>0</v>
      </c>
      <c r="AG139" s="7">
        <v>26400</v>
      </c>
      <c r="AH139" s="7">
        <v>28</v>
      </c>
      <c r="AI139" s="14">
        <f t="shared" si="64"/>
        <v>106.06060606060608</v>
      </c>
      <c r="AJ139" s="7">
        <v>14</v>
      </c>
      <c r="AK139" s="14">
        <f t="shared" si="56"/>
        <v>53.030303030303038</v>
      </c>
      <c r="AL139" s="159">
        <v>5</v>
      </c>
      <c r="AM139" s="8">
        <f t="shared" ref="AM139:AM170" si="77">C139+O139+AA139</f>
        <v>36604</v>
      </c>
      <c r="AN139" s="8">
        <f t="shared" si="65"/>
        <v>17</v>
      </c>
      <c r="AO139" s="13">
        <f t="shared" si="66"/>
        <v>46.443011692711181</v>
      </c>
      <c r="AP139" s="161">
        <f t="shared" si="67"/>
        <v>0</v>
      </c>
      <c r="AQ139" s="13">
        <f t="shared" si="57"/>
        <v>0</v>
      </c>
      <c r="AR139" s="162">
        <f t="shared" si="68"/>
        <v>0</v>
      </c>
      <c r="AS139" s="133">
        <f t="shared" si="69"/>
        <v>36329</v>
      </c>
      <c r="AT139" s="133">
        <f t="shared" si="70"/>
        <v>28</v>
      </c>
      <c r="AU139" s="124">
        <f t="shared" si="71"/>
        <v>77.073412425335135</v>
      </c>
      <c r="AV139" s="133">
        <f t="shared" si="72"/>
        <v>14</v>
      </c>
      <c r="AW139" s="136">
        <f t="shared" si="73"/>
        <v>38.536706212667568</v>
      </c>
      <c r="AX139" s="133">
        <f t="shared" si="74"/>
        <v>5</v>
      </c>
    </row>
    <row r="140" spans="1:51" x14ac:dyDescent="0.2">
      <c r="A140" s="1" t="s">
        <v>240</v>
      </c>
      <c r="B140" s="1" t="s">
        <v>241</v>
      </c>
      <c r="C140" s="145">
        <v>8514</v>
      </c>
      <c r="D140" s="112">
        <v>0</v>
      </c>
      <c r="E140" s="113">
        <f t="shared" si="75"/>
        <v>0</v>
      </c>
      <c r="F140" s="112">
        <v>0</v>
      </c>
      <c r="G140" s="113">
        <f t="shared" si="76"/>
        <v>0</v>
      </c>
      <c r="H140" s="112">
        <v>0</v>
      </c>
      <c r="I140" s="106">
        <v>8402</v>
      </c>
      <c r="J140" s="110"/>
      <c r="K140" s="111">
        <f t="shared" si="58"/>
        <v>0</v>
      </c>
      <c r="L140" s="110"/>
      <c r="M140" s="111">
        <f t="shared" si="54"/>
        <v>0</v>
      </c>
      <c r="N140" s="156">
        <v>0</v>
      </c>
      <c r="O140" s="54">
        <v>1524</v>
      </c>
      <c r="P140" s="54">
        <v>0</v>
      </c>
      <c r="Q140" s="55">
        <f t="shared" si="59"/>
        <v>0</v>
      </c>
      <c r="R140" s="54">
        <v>0</v>
      </c>
      <c r="S140" s="55">
        <f t="shared" si="60"/>
        <v>0</v>
      </c>
      <c r="T140" s="54">
        <v>0</v>
      </c>
      <c r="U140" s="56">
        <v>1527</v>
      </c>
      <c r="V140" s="54"/>
      <c r="W140" s="55">
        <f t="shared" si="61"/>
        <v>0</v>
      </c>
      <c r="X140" s="54"/>
      <c r="Y140" s="55">
        <f t="shared" si="55"/>
        <v>0</v>
      </c>
      <c r="Z140" s="160">
        <v>0</v>
      </c>
      <c r="AA140" s="7">
        <v>26566</v>
      </c>
      <c r="AB140" s="7">
        <v>0</v>
      </c>
      <c r="AC140" s="14">
        <f t="shared" si="62"/>
        <v>0</v>
      </c>
      <c r="AD140" s="7">
        <v>0</v>
      </c>
      <c r="AE140" s="14">
        <f t="shared" si="63"/>
        <v>0</v>
      </c>
      <c r="AF140" s="7">
        <v>0</v>
      </c>
      <c r="AG140" s="7">
        <v>26400</v>
      </c>
      <c r="AH140" s="7"/>
      <c r="AI140" s="14">
        <f t="shared" si="64"/>
        <v>0</v>
      </c>
      <c r="AJ140" s="7"/>
      <c r="AK140" s="14">
        <f t="shared" si="56"/>
        <v>0</v>
      </c>
      <c r="AL140" s="159">
        <v>0</v>
      </c>
      <c r="AM140" s="8">
        <f t="shared" si="77"/>
        <v>36604</v>
      </c>
      <c r="AN140" s="8">
        <f t="shared" si="65"/>
        <v>0</v>
      </c>
      <c r="AO140" s="13">
        <f t="shared" si="66"/>
        <v>0</v>
      </c>
      <c r="AP140" s="161">
        <f t="shared" si="67"/>
        <v>0</v>
      </c>
      <c r="AQ140" s="13">
        <f t="shared" si="57"/>
        <v>0</v>
      </c>
      <c r="AR140" s="162">
        <f t="shared" si="68"/>
        <v>0</v>
      </c>
      <c r="AS140" s="133">
        <f t="shared" si="69"/>
        <v>36329</v>
      </c>
      <c r="AT140" s="133">
        <f t="shared" si="70"/>
        <v>0</v>
      </c>
      <c r="AU140" s="124">
        <f t="shared" si="71"/>
        <v>0</v>
      </c>
      <c r="AV140" s="133">
        <f t="shared" si="72"/>
        <v>0</v>
      </c>
      <c r="AW140" s="136">
        <f t="shared" si="73"/>
        <v>0</v>
      </c>
      <c r="AX140" s="133">
        <f t="shared" si="74"/>
        <v>0</v>
      </c>
    </row>
    <row r="141" spans="1:51" x14ac:dyDescent="0.2">
      <c r="A141" s="1" t="s">
        <v>242</v>
      </c>
      <c r="B141" s="1" t="s">
        <v>243</v>
      </c>
      <c r="C141" s="145">
        <v>8514</v>
      </c>
      <c r="D141" s="112">
        <v>0</v>
      </c>
      <c r="E141" s="113">
        <f t="shared" si="75"/>
        <v>0</v>
      </c>
      <c r="F141" s="112">
        <v>0</v>
      </c>
      <c r="G141" s="113">
        <f t="shared" si="76"/>
        <v>0</v>
      </c>
      <c r="H141" s="112">
        <v>0</v>
      </c>
      <c r="I141" s="106">
        <v>8402</v>
      </c>
      <c r="J141" s="110"/>
      <c r="K141" s="111">
        <f t="shared" si="58"/>
        <v>0</v>
      </c>
      <c r="L141" s="110"/>
      <c r="M141" s="111">
        <f t="shared" si="54"/>
        <v>0</v>
      </c>
      <c r="N141" s="156">
        <v>0</v>
      </c>
      <c r="O141" s="54">
        <v>1524</v>
      </c>
      <c r="P141" s="54">
        <v>0</v>
      </c>
      <c r="Q141" s="55">
        <f t="shared" si="59"/>
        <v>0</v>
      </c>
      <c r="R141" s="54">
        <v>0</v>
      </c>
      <c r="S141" s="55">
        <f t="shared" si="60"/>
        <v>0</v>
      </c>
      <c r="T141" s="54">
        <v>0</v>
      </c>
      <c r="U141" s="56">
        <v>1527</v>
      </c>
      <c r="V141" s="54">
        <v>1</v>
      </c>
      <c r="W141" s="55">
        <f t="shared" si="61"/>
        <v>65.487884741322858</v>
      </c>
      <c r="X141" s="54"/>
      <c r="Y141" s="55">
        <f t="shared" si="55"/>
        <v>0</v>
      </c>
      <c r="Z141" s="160">
        <v>0</v>
      </c>
      <c r="AA141" s="7">
        <v>26566</v>
      </c>
      <c r="AB141" s="7">
        <v>301</v>
      </c>
      <c r="AC141" s="14">
        <f t="shared" si="62"/>
        <v>1133.0271775954227</v>
      </c>
      <c r="AD141" s="7">
        <v>65</v>
      </c>
      <c r="AE141" s="14">
        <f t="shared" si="63"/>
        <v>244.67364300233382</v>
      </c>
      <c r="AF141" s="7">
        <v>69</v>
      </c>
      <c r="AG141" s="7">
        <v>26400</v>
      </c>
      <c r="AH141" s="7">
        <v>186</v>
      </c>
      <c r="AI141" s="14">
        <f t="shared" si="64"/>
        <v>704.54545454545462</v>
      </c>
      <c r="AJ141" s="7">
        <v>92</v>
      </c>
      <c r="AK141" s="14">
        <f t="shared" si="56"/>
        <v>348.4848484848485</v>
      </c>
      <c r="AL141" s="159">
        <v>31</v>
      </c>
      <c r="AM141" s="8">
        <f t="shared" si="77"/>
        <v>36604</v>
      </c>
      <c r="AN141" s="8">
        <f t="shared" si="65"/>
        <v>301</v>
      </c>
      <c r="AO141" s="13">
        <f t="shared" si="66"/>
        <v>822.31450114741563</v>
      </c>
      <c r="AP141" s="161">
        <f t="shared" si="67"/>
        <v>65</v>
      </c>
      <c r="AQ141" s="13">
        <f t="shared" si="57"/>
        <v>177.57622117801333</v>
      </c>
      <c r="AR141" s="162">
        <f t="shared" si="68"/>
        <v>69</v>
      </c>
      <c r="AS141" s="133">
        <f t="shared" si="69"/>
        <v>36329</v>
      </c>
      <c r="AT141" s="133">
        <f t="shared" si="70"/>
        <v>187</v>
      </c>
      <c r="AU141" s="124">
        <f t="shared" si="71"/>
        <v>514.74029012634537</v>
      </c>
      <c r="AV141" s="133">
        <f t="shared" si="72"/>
        <v>92</v>
      </c>
      <c r="AW141" s="136">
        <f t="shared" si="73"/>
        <v>253.24121225467258</v>
      </c>
      <c r="AX141" s="133">
        <f t="shared" si="74"/>
        <v>31</v>
      </c>
    </row>
    <row r="142" spans="1:51" x14ac:dyDescent="0.2">
      <c r="A142" s="9" t="s">
        <v>244</v>
      </c>
      <c r="B142" s="9" t="s">
        <v>245</v>
      </c>
      <c r="C142" s="145">
        <v>8514</v>
      </c>
      <c r="D142" s="106">
        <v>6746</v>
      </c>
      <c r="E142" s="109">
        <f t="shared" si="75"/>
        <v>79234.202490016454</v>
      </c>
      <c r="F142" s="106">
        <v>6259</v>
      </c>
      <c r="G142" s="109">
        <f t="shared" si="76"/>
        <v>73514.211886304911</v>
      </c>
      <c r="H142" s="106">
        <v>30</v>
      </c>
      <c r="I142" s="106">
        <v>8402</v>
      </c>
      <c r="J142" s="145">
        <v>7556</v>
      </c>
      <c r="K142" s="107">
        <f t="shared" si="58"/>
        <v>89930.968816948342</v>
      </c>
      <c r="L142" s="145">
        <v>6118</v>
      </c>
      <c r="M142" s="107">
        <f t="shared" si="54"/>
        <v>72815.996191383005</v>
      </c>
      <c r="N142" s="108">
        <v>10</v>
      </c>
      <c r="O142" s="50">
        <v>1524</v>
      </c>
      <c r="P142" s="50">
        <v>505</v>
      </c>
      <c r="Q142" s="52">
        <f t="shared" si="59"/>
        <v>33136.482939632544</v>
      </c>
      <c r="R142" s="50">
        <v>488</v>
      </c>
      <c r="S142" s="52">
        <f t="shared" si="60"/>
        <v>32020.997375328086</v>
      </c>
      <c r="T142" s="50">
        <v>0</v>
      </c>
      <c r="U142" s="48">
        <v>1527</v>
      </c>
      <c r="V142" s="50">
        <v>338</v>
      </c>
      <c r="W142" s="52">
        <f t="shared" si="61"/>
        <v>22134.905042567123</v>
      </c>
      <c r="X142" s="50">
        <v>316</v>
      </c>
      <c r="Y142" s="52">
        <f t="shared" si="55"/>
        <v>20694.171578258021</v>
      </c>
      <c r="Z142" s="53">
        <v>7</v>
      </c>
      <c r="AA142" s="10">
        <v>26566</v>
      </c>
      <c r="AB142" s="10">
        <v>6005</v>
      </c>
      <c r="AC142" s="11">
        <f t="shared" si="62"/>
        <v>22604.080403523298</v>
      </c>
      <c r="AD142" s="10">
        <v>3701</v>
      </c>
      <c r="AE142" s="11">
        <f t="shared" si="63"/>
        <v>13931.340811563652</v>
      </c>
      <c r="AF142" s="10">
        <v>1371</v>
      </c>
      <c r="AG142" s="10">
        <v>26400</v>
      </c>
      <c r="AH142" s="10">
        <v>6196</v>
      </c>
      <c r="AI142" s="11">
        <f t="shared" si="64"/>
        <v>23469.696969696972</v>
      </c>
      <c r="AJ142" s="10">
        <v>3824</v>
      </c>
      <c r="AK142" s="11">
        <f t="shared" si="56"/>
        <v>14484.848484848484</v>
      </c>
      <c r="AL142" s="42">
        <v>1442</v>
      </c>
      <c r="AM142" s="12">
        <f t="shared" si="77"/>
        <v>36604</v>
      </c>
      <c r="AN142" s="12">
        <f t="shared" si="65"/>
        <v>13256</v>
      </c>
      <c r="AO142" s="13">
        <f t="shared" si="66"/>
        <v>36214.621352857612</v>
      </c>
      <c r="AP142" s="37">
        <f t="shared" si="67"/>
        <v>10448</v>
      </c>
      <c r="AQ142" s="13">
        <f t="shared" si="57"/>
        <v>28543.328597967437</v>
      </c>
      <c r="AR142" s="116">
        <f t="shared" si="68"/>
        <v>1401</v>
      </c>
      <c r="AS142" s="133">
        <f t="shared" si="69"/>
        <v>36329</v>
      </c>
      <c r="AT142" s="133">
        <f t="shared" si="70"/>
        <v>14090</v>
      </c>
      <c r="AU142" s="123">
        <f t="shared" si="71"/>
        <v>38784.442181177568</v>
      </c>
      <c r="AV142" s="134">
        <f t="shared" si="72"/>
        <v>10258</v>
      </c>
      <c r="AW142" s="135">
        <f t="shared" si="73"/>
        <v>28236.395166395996</v>
      </c>
      <c r="AX142" s="134">
        <f t="shared" si="74"/>
        <v>1459</v>
      </c>
    </row>
    <row r="143" spans="1:51" x14ac:dyDescent="0.2">
      <c r="A143" s="1" t="s">
        <v>246</v>
      </c>
      <c r="B143" s="1" t="s">
        <v>247</v>
      </c>
      <c r="C143" s="145">
        <v>8514</v>
      </c>
      <c r="D143" s="112">
        <v>5812</v>
      </c>
      <c r="E143" s="113">
        <f t="shared" si="75"/>
        <v>68264.035705896182</v>
      </c>
      <c r="F143" s="112">
        <v>5812</v>
      </c>
      <c r="G143" s="113">
        <f t="shared" si="76"/>
        <v>68264.035705896182</v>
      </c>
      <c r="H143" s="112">
        <v>0</v>
      </c>
      <c r="I143" s="106">
        <v>8402</v>
      </c>
      <c r="J143" s="110">
        <v>5813</v>
      </c>
      <c r="K143" s="111">
        <f t="shared" si="58"/>
        <v>69185.908117114974</v>
      </c>
      <c r="L143" s="110">
        <v>5813</v>
      </c>
      <c r="M143" s="111">
        <f t="shared" si="54"/>
        <v>69185.908117114974</v>
      </c>
      <c r="N143" s="156">
        <v>0</v>
      </c>
      <c r="O143" s="54">
        <v>1524</v>
      </c>
      <c r="P143" s="54">
        <v>467</v>
      </c>
      <c r="Q143" s="55">
        <f t="shared" si="59"/>
        <v>30643.04461942257</v>
      </c>
      <c r="R143" s="54">
        <v>467</v>
      </c>
      <c r="S143" s="55">
        <f t="shared" si="60"/>
        <v>30643.04461942257</v>
      </c>
      <c r="T143" s="54">
        <v>0</v>
      </c>
      <c r="U143" s="56">
        <v>1527</v>
      </c>
      <c r="V143" s="54">
        <v>279</v>
      </c>
      <c r="W143" s="55">
        <f t="shared" si="61"/>
        <v>18271.119842829077</v>
      </c>
      <c r="X143" s="54">
        <v>279</v>
      </c>
      <c r="Y143" s="55">
        <f t="shared" si="55"/>
        <v>18271.119842829077</v>
      </c>
      <c r="Z143" s="160">
        <v>0</v>
      </c>
      <c r="AA143" s="7">
        <v>26566</v>
      </c>
      <c r="AB143" s="7">
        <v>3054</v>
      </c>
      <c r="AC143" s="14">
        <f t="shared" si="62"/>
        <v>11495.897011217347</v>
      </c>
      <c r="AD143" s="7">
        <v>3054</v>
      </c>
      <c r="AE143" s="14">
        <f t="shared" si="63"/>
        <v>11495.897011217347</v>
      </c>
      <c r="AF143" s="7">
        <v>0</v>
      </c>
      <c r="AG143" s="7">
        <v>26400</v>
      </c>
      <c r="AH143" s="7">
        <v>3301</v>
      </c>
      <c r="AI143" s="14">
        <f t="shared" si="64"/>
        <v>12503.787878787878</v>
      </c>
      <c r="AJ143" s="7">
        <v>3301</v>
      </c>
      <c r="AK143" s="14">
        <f t="shared" si="56"/>
        <v>12503.787878787878</v>
      </c>
      <c r="AL143" s="159">
        <v>0</v>
      </c>
      <c r="AM143" s="8">
        <f t="shared" si="77"/>
        <v>36604</v>
      </c>
      <c r="AN143" s="8">
        <f t="shared" si="65"/>
        <v>9333</v>
      </c>
      <c r="AO143" s="13">
        <f t="shared" si="66"/>
        <v>25497.213419298438</v>
      </c>
      <c r="AP143" s="161">
        <f t="shared" si="67"/>
        <v>9333</v>
      </c>
      <c r="AQ143" s="13">
        <f t="shared" si="57"/>
        <v>25497.213419298438</v>
      </c>
      <c r="AR143" s="162">
        <f t="shared" si="68"/>
        <v>0</v>
      </c>
      <c r="AS143" s="133">
        <f t="shared" si="69"/>
        <v>36329</v>
      </c>
      <c r="AT143" s="133">
        <f t="shared" si="70"/>
        <v>9393</v>
      </c>
      <c r="AU143" s="124">
        <f t="shared" si="71"/>
        <v>25855.377246827604</v>
      </c>
      <c r="AV143" s="133">
        <f t="shared" si="72"/>
        <v>9393</v>
      </c>
      <c r="AW143" s="136">
        <f t="shared" si="73"/>
        <v>25855.377246827604</v>
      </c>
      <c r="AX143" s="133">
        <f t="shared" si="74"/>
        <v>0</v>
      </c>
    </row>
    <row r="144" spans="1:51" x14ac:dyDescent="0.2">
      <c r="A144" s="1" t="s">
        <v>248</v>
      </c>
      <c r="B144" s="1" t="s">
        <v>249</v>
      </c>
      <c r="C144" s="145">
        <v>8514</v>
      </c>
      <c r="D144" s="112">
        <v>25</v>
      </c>
      <c r="E144" s="113">
        <f t="shared" si="75"/>
        <v>293.63401456424714</v>
      </c>
      <c r="F144" s="112">
        <v>25</v>
      </c>
      <c r="G144" s="113">
        <f t="shared" si="76"/>
        <v>293.63401456424714</v>
      </c>
      <c r="H144" s="112">
        <v>0</v>
      </c>
      <c r="I144" s="106">
        <v>8402</v>
      </c>
      <c r="J144" s="110">
        <v>396</v>
      </c>
      <c r="K144" s="111">
        <f t="shared" si="58"/>
        <v>4713.1635324922636</v>
      </c>
      <c r="L144" s="110">
        <v>396</v>
      </c>
      <c r="M144" s="111">
        <f t="shared" si="54"/>
        <v>4713.1635324922636</v>
      </c>
      <c r="N144" s="156">
        <v>0</v>
      </c>
      <c r="O144" s="54">
        <v>1524</v>
      </c>
      <c r="P144" s="54">
        <v>111</v>
      </c>
      <c r="Q144" s="55">
        <f t="shared" si="59"/>
        <v>7283.4645669291331</v>
      </c>
      <c r="R144" s="54">
        <v>111</v>
      </c>
      <c r="S144" s="55">
        <f t="shared" si="60"/>
        <v>7283.4645669291331</v>
      </c>
      <c r="T144" s="54">
        <v>0</v>
      </c>
      <c r="U144" s="56">
        <v>1527</v>
      </c>
      <c r="V144" s="54">
        <v>32</v>
      </c>
      <c r="W144" s="55">
        <f t="shared" si="61"/>
        <v>2095.6123117223315</v>
      </c>
      <c r="X144" s="54">
        <v>32</v>
      </c>
      <c r="Y144" s="55">
        <f t="shared" si="55"/>
        <v>2095.6123117223315</v>
      </c>
      <c r="Z144" s="160">
        <v>0</v>
      </c>
      <c r="AA144" s="7">
        <v>26566</v>
      </c>
      <c r="AB144" s="7">
        <v>191</v>
      </c>
      <c r="AC144" s="14">
        <f t="shared" si="62"/>
        <v>718.96408943762708</v>
      </c>
      <c r="AD144" s="7">
        <v>191</v>
      </c>
      <c r="AE144" s="14">
        <f t="shared" si="63"/>
        <v>718.96408943762708</v>
      </c>
      <c r="AF144" s="7">
        <v>0</v>
      </c>
      <c r="AG144" s="7">
        <v>26400</v>
      </c>
      <c r="AH144" s="7">
        <v>120</v>
      </c>
      <c r="AI144" s="14">
        <f t="shared" si="64"/>
        <v>454.5454545454545</v>
      </c>
      <c r="AJ144" s="7">
        <v>120</v>
      </c>
      <c r="AK144" s="14">
        <f t="shared" si="56"/>
        <v>454.5454545454545</v>
      </c>
      <c r="AL144" s="159">
        <v>0</v>
      </c>
      <c r="AM144" s="8">
        <f t="shared" si="77"/>
        <v>36604</v>
      </c>
      <c r="AN144" s="8">
        <f t="shared" si="65"/>
        <v>327</v>
      </c>
      <c r="AO144" s="13">
        <f t="shared" si="66"/>
        <v>893.34498961862096</v>
      </c>
      <c r="AP144" s="161">
        <f t="shared" si="67"/>
        <v>327</v>
      </c>
      <c r="AQ144" s="13">
        <f t="shared" si="57"/>
        <v>893.34498961862096</v>
      </c>
      <c r="AR144" s="162">
        <f t="shared" si="68"/>
        <v>0</v>
      </c>
      <c r="AS144" s="133">
        <f t="shared" si="69"/>
        <v>36329</v>
      </c>
      <c r="AT144" s="133">
        <f t="shared" si="70"/>
        <v>548</v>
      </c>
      <c r="AU144" s="124">
        <f t="shared" si="71"/>
        <v>1508.4367860387017</v>
      </c>
      <c r="AV144" s="133">
        <f t="shared" si="72"/>
        <v>548</v>
      </c>
      <c r="AW144" s="136">
        <f t="shared" si="73"/>
        <v>1508.4367860387017</v>
      </c>
      <c r="AX144" s="133">
        <f t="shared" si="74"/>
        <v>0</v>
      </c>
    </row>
    <row r="145" spans="1:51" x14ac:dyDescent="0.2">
      <c r="A145" s="1" t="s">
        <v>250</v>
      </c>
      <c r="B145" s="1" t="s">
        <v>251</v>
      </c>
      <c r="C145" s="145">
        <v>8514</v>
      </c>
      <c r="D145" s="112">
        <v>0</v>
      </c>
      <c r="E145" s="113">
        <f t="shared" si="75"/>
        <v>0</v>
      </c>
      <c r="F145" s="112">
        <v>0</v>
      </c>
      <c r="G145" s="113">
        <f t="shared" si="76"/>
        <v>0</v>
      </c>
      <c r="H145" s="112">
        <v>0</v>
      </c>
      <c r="I145" s="106">
        <v>8402</v>
      </c>
      <c r="J145" s="110">
        <v>0</v>
      </c>
      <c r="K145" s="111">
        <f t="shared" si="58"/>
        <v>0</v>
      </c>
      <c r="L145" s="110"/>
      <c r="M145" s="111">
        <f t="shared" si="54"/>
        <v>0</v>
      </c>
      <c r="N145" s="156">
        <v>0</v>
      </c>
      <c r="O145" s="54">
        <v>1524</v>
      </c>
      <c r="P145" s="54">
        <v>0</v>
      </c>
      <c r="Q145" s="55">
        <f t="shared" si="59"/>
        <v>0</v>
      </c>
      <c r="R145" s="54">
        <v>0</v>
      </c>
      <c r="S145" s="55">
        <f t="shared" si="60"/>
        <v>0</v>
      </c>
      <c r="T145" s="54">
        <v>0</v>
      </c>
      <c r="U145" s="56">
        <v>1527</v>
      </c>
      <c r="V145" s="54">
        <v>0</v>
      </c>
      <c r="W145" s="55">
        <f t="shared" si="61"/>
        <v>0</v>
      </c>
      <c r="X145" s="54"/>
      <c r="Y145" s="55">
        <f t="shared" si="55"/>
        <v>0</v>
      </c>
      <c r="Z145" s="160">
        <v>0</v>
      </c>
      <c r="AA145" s="7">
        <v>26566</v>
      </c>
      <c r="AB145" s="7">
        <v>0</v>
      </c>
      <c r="AC145" s="14">
        <f t="shared" si="62"/>
        <v>0</v>
      </c>
      <c r="AD145" s="7">
        <v>0</v>
      </c>
      <c r="AE145" s="14">
        <f t="shared" si="63"/>
        <v>0</v>
      </c>
      <c r="AF145" s="7">
        <v>0</v>
      </c>
      <c r="AG145" s="7">
        <v>26400</v>
      </c>
      <c r="AH145" s="7">
        <v>0</v>
      </c>
      <c r="AI145" s="14">
        <f t="shared" si="64"/>
        <v>0</v>
      </c>
      <c r="AJ145" s="7"/>
      <c r="AK145" s="14">
        <f t="shared" si="56"/>
        <v>0</v>
      </c>
      <c r="AL145" s="159">
        <v>0</v>
      </c>
      <c r="AM145" s="8">
        <f t="shared" si="77"/>
        <v>36604</v>
      </c>
      <c r="AN145" s="8">
        <f t="shared" si="65"/>
        <v>0</v>
      </c>
      <c r="AO145" s="13">
        <f t="shared" si="66"/>
        <v>0</v>
      </c>
      <c r="AP145" s="161">
        <f t="shared" si="67"/>
        <v>0</v>
      </c>
      <c r="AQ145" s="13">
        <f t="shared" si="57"/>
        <v>0</v>
      </c>
      <c r="AR145" s="162">
        <f t="shared" si="68"/>
        <v>0</v>
      </c>
      <c r="AS145" s="133">
        <f t="shared" si="69"/>
        <v>36329</v>
      </c>
      <c r="AT145" s="133">
        <f t="shared" si="70"/>
        <v>0</v>
      </c>
      <c r="AU145" s="124">
        <f t="shared" si="71"/>
        <v>0</v>
      </c>
      <c r="AV145" s="133">
        <f t="shared" si="72"/>
        <v>0</v>
      </c>
      <c r="AW145" s="136">
        <f t="shared" si="73"/>
        <v>0</v>
      </c>
      <c r="AX145" s="133">
        <f t="shared" si="74"/>
        <v>0</v>
      </c>
    </row>
    <row r="146" spans="1:51" s="154" customFormat="1" x14ac:dyDescent="0.2">
      <c r="A146" s="1" t="s">
        <v>252</v>
      </c>
      <c r="B146" s="1" t="s">
        <v>253</v>
      </c>
      <c r="C146" s="145">
        <v>8514</v>
      </c>
      <c r="D146" s="112">
        <v>0</v>
      </c>
      <c r="E146" s="113">
        <f t="shared" si="75"/>
        <v>0</v>
      </c>
      <c r="F146" s="112">
        <v>0</v>
      </c>
      <c r="G146" s="113">
        <f t="shared" si="76"/>
        <v>0</v>
      </c>
      <c r="H146" s="112">
        <v>0</v>
      </c>
      <c r="I146" s="106">
        <v>8402</v>
      </c>
      <c r="J146" s="110">
        <v>1</v>
      </c>
      <c r="K146" s="111">
        <f t="shared" si="58"/>
        <v>11.901928112354202</v>
      </c>
      <c r="L146" s="110">
        <v>1</v>
      </c>
      <c r="M146" s="111">
        <f t="shared" si="54"/>
        <v>11.901928112354202</v>
      </c>
      <c r="N146" s="156">
        <v>0</v>
      </c>
      <c r="O146" s="54">
        <v>1524</v>
      </c>
      <c r="P146" s="54">
        <v>0</v>
      </c>
      <c r="Q146" s="55">
        <f t="shared" si="59"/>
        <v>0</v>
      </c>
      <c r="R146" s="54">
        <v>0</v>
      </c>
      <c r="S146" s="55">
        <f t="shared" si="60"/>
        <v>0</v>
      </c>
      <c r="T146" s="54">
        <v>0</v>
      </c>
      <c r="U146" s="56">
        <v>1527</v>
      </c>
      <c r="V146" s="54">
        <v>0</v>
      </c>
      <c r="W146" s="55">
        <f t="shared" si="61"/>
        <v>0</v>
      </c>
      <c r="X146" s="54"/>
      <c r="Y146" s="55">
        <f t="shared" si="55"/>
        <v>0</v>
      </c>
      <c r="Z146" s="160">
        <v>0</v>
      </c>
      <c r="AA146" s="7">
        <v>26566</v>
      </c>
      <c r="AB146" s="7">
        <v>0</v>
      </c>
      <c r="AC146" s="14">
        <f t="shared" si="62"/>
        <v>0</v>
      </c>
      <c r="AD146" s="7">
        <v>0</v>
      </c>
      <c r="AE146" s="14">
        <f t="shared" si="63"/>
        <v>0</v>
      </c>
      <c r="AF146" s="7">
        <v>0</v>
      </c>
      <c r="AG146" s="7">
        <v>26400</v>
      </c>
      <c r="AH146" s="7">
        <v>0</v>
      </c>
      <c r="AI146" s="14">
        <f t="shared" si="64"/>
        <v>0</v>
      </c>
      <c r="AJ146" s="7"/>
      <c r="AK146" s="14">
        <f t="shared" si="56"/>
        <v>0</v>
      </c>
      <c r="AL146" s="159">
        <v>0</v>
      </c>
      <c r="AM146" s="8">
        <f t="shared" si="77"/>
        <v>36604</v>
      </c>
      <c r="AN146" s="8">
        <f t="shared" si="65"/>
        <v>0</v>
      </c>
      <c r="AO146" s="13">
        <f t="shared" si="66"/>
        <v>0</v>
      </c>
      <c r="AP146" s="161">
        <f t="shared" si="67"/>
        <v>0</v>
      </c>
      <c r="AQ146" s="13">
        <f t="shared" si="57"/>
        <v>0</v>
      </c>
      <c r="AR146" s="162">
        <f t="shared" si="68"/>
        <v>0</v>
      </c>
      <c r="AS146" s="133">
        <f t="shared" si="69"/>
        <v>36329</v>
      </c>
      <c r="AT146" s="133">
        <f t="shared" si="70"/>
        <v>1</v>
      </c>
      <c r="AU146" s="124">
        <f t="shared" si="71"/>
        <v>2.7526218723333975</v>
      </c>
      <c r="AV146" s="133">
        <f t="shared" si="72"/>
        <v>1</v>
      </c>
      <c r="AW146" s="136">
        <f t="shared" si="73"/>
        <v>2.7526218723333975</v>
      </c>
      <c r="AX146" s="133">
        <f t="shared" si="74"/>
        <v>0</v>
      </c>
    </row>
    <row r="147" spans="1:51" x14ac:dyDescent="0.2">
      <c r="A147" s="1" t="s">
        <v>254</v>
      </c>
      <c r="B147" s="1" t="s">
        <v>255</v>
      </c>
      <c r="C147" s="145">
        <v>8514</v>
      </c>
      <c r="D147" s="112">
        <v>18</v>
      </c>
      <c r="E147" s="113">
        <f t="shared" si="75"/>
        <v>211.41649048625794</v>
      </c>
      <c r="F147" s="112">
        <v>18</v>
      </c>
      <c r="G147" s="113">
        <f t="shared" si="76"/>
        <v>211.41649048625794</v>
      </c>
      <c r="H147" s="112">
        <v>0</v>
      </c>
      <c r="I147" s="106">
        <v>8402</v>
      </c>
      <c r="J147" s="110">
        <v>22</v>
      </c>
      <c r="K147" s="111">
        <f t="shared" si="58"/>
        <v>261.84241847179243</v>
      </c>
      <c r="L147" s="110">
        <v>22</v>
      </c>
      <c r="M147" s="111">
        <f t="shared" si="54"/>
        <v>261.84241847179243</v>
      </c>
      <c r="N147" s="156">
        <v>5</v>
      </c>
      <c r="O147" s="54">
        <v>1524</v>
      </c>
      <c r="P147" s="54">
        <v>4</v>
      </c>
      <c r="Q147" s="55">
        <f t="shared" si="59"/>
        <v>262.46719160104988</v>
      </c>
      <c r="R147" s="54">
        <v>4</v>
      </c>
      <c r="S147" s="55">
        <f t="shared" si="60"/>
        <v>262.46719160104988</v>
      </c>
      <c r="T147" s="54">
        <v>0</v>
      </c>
      <c r="U147" s="56">
        <v>1527</v>
      </c>
      <c r="V147" s="54">
        <v>1</v>
      </c>
      <c r="W147" s="55">
        <f t="shared" si="61"/>
        <v>65.487884741322858</v>
      </c>
      <c r="X147" s="54">
        <v>1</v>
      </c>
      <c r="Y147" s="55">
        <f t="shared" si="55"/>
        <v>65.487884741322858</v>
      </c>
      <c r="Z147" s="160">
        <v>0</v>
      </c>
      <c r="AA147" s="7">
        <v>26566</v>
      </c>
      <c r="AB147" s="7">
        <v>74</v>
      </c>
      <c r="AC147" s="14">
        <f t="shared" si="62"/>
        <v>278.55153203342621</v>
      </c>
      <c r="AD147" s="7">
        <v>74</v>
      </c>
      <c r="AE147" s="14">
        <f t="shared" si="63"/>
        <v>278.55153203342621</v>
      </c>
      <c r="AF147" s="7">
        <v>0</v>
      </c>
      <c r="AG147" s="7">
        <v>26400</v>
      </c>
      <c r="AH147" s="7">
        <v>42</v>
      </c>
      <c r="AI147" s="14">
        <f t="shared" si="64"/>
        <v>159.09090909090909</v>
      </c>
      <c r="AJ147" s="7">
        <v>42</v>
      </c>
      <c r="AK147" s="14">
        <f t="shared" si="56"/>
        <v>159.09090909090909</v>
      </c>
      <c r="AL147" s="159">
        <v>11</v>
      </c>
      <c r="AM147" s="8">
        <f t="shared" si="77"/>
        <v>36604</v>
      </c>
      <c r="AN147" s="8">
        <f t="shared" si="65"/>
        <v>96</v>
      </c>
      <c r="AO147" s="13">
        <f t="shared" si="66"/>
        <v>262.26641897060432</v>
      </c>
      <c r="AP147" s="161">
        <f t="shared" si="67"/>
        <v>96</v>
      </c>
      <c r="AQ147" s="13">
        <f t="shared" si="57"/>
        <v>262.26641897060432</v>
      </c>
      <c r="AR147" s="162">
        <f t="shared" si="68"/>
        <v>0</v>
      </c>
      <c r="AS147" s="133">
        <f t="shared" si="69"/>
        <v>36329</v>
      </c>
      <c r="AT147" s="133">
        <f t="shared" si="70"/>
        <v>65</v>
      </c>
      <c r="AU147" s="124">
        <f t="shared" si="71"/>
        <v>178.92042170167085</v>
      </c>
      <c r="AV147" s="133">
        <f t="shared" si="72"/>
        <v>65</v>
      </c>
      <c r="AW147" s="136">
        <f t="shared" si="73"/>
        <v>178.92042170167085</v>
      </c>
      <c r="AX147" s="133">
        <f t="shared" si="74"/>
        <v>16</v>
      </c>
    </row>
    <row r="148" spans="1:51" x14ac:dyDescent="0.2">
      <c r="A148" s="1" t="s">
        <v>256</v>
      </c>
      <c r="B148" s="1" t="s">
        <v>257</v>
      </c>
      <c r="C148" s="145">
        <v>8514</v>
      </c>
      <c r="D148" s="112">
        <v>0</v>
      </c>
      <c r="E148" s="113">
        <f t="shared" si="75"/>
        <v>0</v>
      </c>
      <c r="F148" s="112">
        <v>0</v>
      </c>
      <c r="G148" s="113">
        <f t="shared" si="76"/>
        <v>0</v>
      </c>
      <c r="H148" s="112">
        <v>0</v>
      </c>
      <c r="I148" s="106">
        <v>8402</v>
      </c>
      <c r="J148" s="110">
        <v>0</v>
      </c>
      <c r="K148" s="111">
        <f t="shared" si="58"/>
        <v>0</v>
      </c>
      <c r="L148" s="110"/>
      <c r="M148" s="111">
        <f t="shared" si="54"/>
        <v>0</v>
      </c>
      <c r="N148" s="156">
        <v>0</v>
      </c>
      <c r="O148" s="54">
        <v>1524</v>
      </c>
      <c r="P148" s="54">
        <v>0</v>
      </c>
      <c r="Q148" s="55">
        <f t="shared" si="59"/>
        <v>0</v>
      </c>
      <c r="R148" s="54">
        <v>0</v>
      </c>
      <c r="S148" s="55">
        <f t="shared" si="60"/>
        <v>0</v>
      </c>
      <c r="T148" s="54">
        <v>0</v>
      </c>
      <c r="U148" s="56">
        <v>1527</v>
      </c>
      <c r="V148" s="54">
        <v>0</v>
      </c>
      <c r="W148" s="55">
        <f t="shared" si="61"/>
        <v>0</v>
      </c>
      <c r="X148" s="54"/>
      <c r="Y148" s="55">
        <f t="shared" si="55"/>
        <v>0</v>
      </c>
      <c r="Z148" s="160">
        <v>0</v>
      </c>
      <c r="AA148" s="7">
        <v>26566</v>
      </c>
      <c r="AB148" s="7">
        <v>0</v>
      </c>
      <c r="AC148" s="14">
        <f t="shared" si="62"/>
        <v>0</v>
      </c>
      <c r="AD148" s="7">
        <v>0</v>
      </c>
      <c r="AE148" s="14">
        <f t="shared" si="63"/>
        <v>0</v>
      </c>
      <c r="AF148" s="7">
        <v>0</v>
      </c>
      <c r="AG148" s="7">
        <v>26400</v>
      </c>
      <c r="AH148" s="7">
        <v>0</v>
      </c>
      <c r="AI148" s="14">
        <f t="shared" si="64"/>
        <v>0</v>
      </c>
      <c r="AJ148" s="7"/>
      <c r="AK148" s="14">
        <f t="shared" si="56"/>
        <v>0</v>
      </c>
      <c r="AL148" s="159">
        <v>0</v>
      </c>
      <c r="AM148" s="8">
        <f t="shared" si="77"/>
        <v>36604</v>
      </c>
      <c r="AN148" s="8">
        <f t="shared" si="65"/>
        <v>0</v>
      </c>
      <c r="AO148" s="13">
        <f t="shared" si="66"/>
        <v>0</v>
      </c>
      <c r="AP148" s="161">
        <f t="shared" si="67"/>
        <v>0</v>
      </c>
      <c r="AQ148" s="13">
        <f t="shared" si="57"/>
        <v>0</v>
      </c>
      <c r="AR148" s="162">
        <f t="shared" si="68"/>
        <v>0</v>
      </c>
      <c r="AS148" s="133">
        <f t="shared" si="69"/>
        <v>36329</v>
      </c>
      <c r="AT148" s="133">
        <f t="shared" si="70"/>
        <v>0</v>
      </c>
      <c r="AU148" s="124">
        <f t="shared" si="71"/>
        <v>0</v>
      </c>
      <c r="AV148" s="133">
        <f t="shared" si="72"/>
        <v>0</v>
      </c>
      <c r="AW148" s="136">
        <f t="shared" si="73"/>
        <v>0</v>
      </c>
      <c r="AX148" s="133">
        <f t="shared" si="74"/>
        <v>0</v>
      </c>
    </row>
    <row r="149" spans="1:51" x14ac:dyDescent="0.2">
      <c r="A149" s="1" t="s">
        <v>258</v>
      </c>
      <c r="B149" s="1" t="s">
        <v>259</v>
      </c>
      <c r="C149" s="145">
        <v>8514</v>
      </c>
      <c r="D149" s="112">
        <v>401</v>
      </c>
      <c r="E149" s="113">
        <f t="shared" si="75"/>
        <v>4709.8895936105237</v>
      </c>
      <c r="F149" s="112">
        <v>401</v>
      </c>
      <c r="G149" s="113">
        <f t="shared" si="76"/>
        <v>4709.8895936105237</v>
      </c>
      <c r="H149" s="112">
        <v>0</v>
      </c>
      <c r="I149" s="106">
        <v>8402</v>
      </c>
      <c r="J149" s="110">
        <v>265</v>
      </c>
      <c r="K149" s="111">
        <f t="shared" si="58"/>
        <v>3154.0109497738631</v>
      </c>
      <c r="L149" s="110">
        <v>265</v>
      </c>
      <c r="M149" s="111">
        <f t="shared" si="54"/>
        <v>3154.0109497738631</v>
      </c>
      <c r="N149" s="156">
        <v>0</v>
      </c>
      <c r="O149" s="54">
        <v>1524</v>
      </c>
      <c r="P149" s="54">
        <v>7</v>
      </c>
      <c r="Q149" s="55">
        <f t="shared" si="59"/>
        <v>459.31758530183725</v>
      </c>
      <c r="R149" s="54">
        <v>7</v>
      </c>
      <c r="S149" s="55">
        <f t="shared" si="60"/>
        <v>459.31758530183725</v>
      </c>
      <c r="T149" s="54">
        <v>0</v>
      </c>
      <c r="U149" s="56">
        <v>1527</v>
      </c>
      <c r="V149" s="54">
        <v>0</v>
      </c>
      <c r="W149" s="55">
        <f t="shared" si="61"/>
        <v>0</v>
      </c>
      <c r="X149" s="54"/>
      <c r="Y149" s="55">
        <f t="shared" si="55"/>
        <v>0</v>
      </c>
      <c r="Z149" s="160">
        <v>0</v>
      </c>
      <c r="AA149" s="7">
        <v>26566</v>
      </c>
      <c r="AB149" s="7">
        <v>0</v>
      </c>
      <c r="AC149" s="14">
        <f t="shared" si="62"/>
        <v>0</v>
      </c>
      <c r="AD149" s="7">
        <v>0</v>
      </c>
      <c r="AE149" s="14">
        <f t="shared" si="63"/>
        <v>0</v>
      </c>
      <c r="AF149" s="7">
        <v>0</v>
      </c>
      <c r="AG149" s="7">
        <v>26400</v>
      </c>
      <c r="AH149" s="7">
        <v>0</v>
      </c>
      <c r="AI149" s="14">
        <f t="shared" si="64"/>
        <v>0</v>
      </c>
      <c r="AJ149" s="7"/>
      <c r="AK149" s="14">
        <f t="shared" si="56"/>
        <v>0</v>
      </c>
      <c r="AL149" s="159">
        <v>0</v>
      </c>
      <c r="AM149" s="8">
        <f t="shared" si="77"/>
        <v>36604</v>
      </c>
      <c r="AN149" s="8">
        <f t="shared" si="65"/>
        <v>408</v>
      </c>
      <c r="AO149" s="13">
        <f t="shared" si="66"/>
        <v>1114.6322806250682</v>
      </c>
      <c r="AP149" s="161">
        <f t="shared" si="67"/>
        <v>408</v>
      </c>
      <c r="AQ149" s="13">
        <f t="shared" si="57"/>
        <v>1114.6322806250682</v>
      </c>
      <c r="AR149" s="162">
        <f t="shared" si="68"/>
        <v>0</v>
      </c>
      <c r="AS149" s="133">
        <f t="shared" si="69"/>
        <v>36329</v>
      </c>
      <c r="AT149" s="133">
        <f t="shared" si="70"/>
        <v>265</v>
      </c>
      <c r="AU149" s="124">
        <f t="shared" si="71"/>
        <v>729.44479616835031</v>
      </c>
      <c r="AV149" s="133">
        <f t="shared" si="72"/>
        <v>265</v>
      </c>
      <c r="AW149" s="136">
        <f t="shared" si="73"/>
        <v>729.44479616835031</v>
      </c>
      <c r="AX149" s="133">
        <f t="shared" si="74"/>
        <v>0</v>
      </c>
    </row>
    <row r="150" spans="1:51" x14ac:dyDescent="0.2">
      <c r="A150" s="1" t="s">
        <v>260</v>
      </c>
      <c r="B150" s="1" t="s">
        <v>261</v>
      </c>
      <c r="C150" s="145">
        <v>8514</v>
      </c>
      <c r="D150" s="112">
        <v>18</v>
      </c>
      <c r="E150" s="113">
        <f t="shared" si="75"/>
        <v>211.41649048625794</v>
      </c>
      <c r="F150" s="112">
        <v>3</v>
      </c>
      <c r="G150" s="113">
        <f t="shared" si="76"/>
        <v>35.236081747709655</v>
      </c>
      <c r="H150" s="112">
        <v>8</v>
      </c>
      <c r="I150" s="106">
        <v>8402</v>
      </c>
      <c r="J150" s="110">
        <v>3</v>
      </c>
      <c r="K150" s="111">
        <f t="shared" si="58"/>
        <v>35.705784337062603</v>
      </c>
      <c r="L150" s="110">
        <v>1</v>
      </c>
      <c r="M150" s="111">
        <f t="shared" si="54"/>
        <v>11.901928112354202</v>
      </c>
      <c r="N150" s="156">
        <v>0</v>
      </c>
      <c r="O150" s="54">
        <v>1524</v>
      </c>
      <c r="P150" s="54">
        <v>0</v>
      </c>
      <c r="Q150" s="55">
        <f t="shared" si="59"/>
        <v>0</v>
      </c>
      <c r="R150" s="54">
        <v>0</v>
      </c>
      <c r="S150" s="55">
        <f t="shared" si="60"/>
        <v>0</v>
      </c>
      <c r="T150" s="54">
        <v>0</v>
      </c>
      <c r="U150" s="56">
        <v>1527</v>
      </c>
      <c r="V150" s="54">
        <v>2</v>
      </c>
      <c r="W150" s="55">
        <f t="shared" si="61"/>
        <v>130.97576948264572</v>
      </c>
      <c r="X150" s="54">
        <v>1</v>
      </c>
      <c r="Y150" s="55">
        <f t="shared" si="55"/>
        <v>65.487884741322858</v>
      </c>
      <c r="Z150" s="160">
        <v>0</v>
      </c>
      <c r="AA150" s="7">
        <v>26566</v>
      </c>
      <c r="AB150" s="7">
        <v>41</v>
      </c>
      <c r="AC150" s="14">
        <f t="shared" si="62"/>
        <v>154.33260558608748</v>
      </c>
      <c r="AD150" s="7">
        <v>13</v>
      </c>
      <c r="AE150" s="14">
        <f t="shared" si="63"/>
        <v>48.934728600466762</v>
      </c>
      <c r="AF150" s="7">
        <v>23</v>
      </c>
      <c r="AG150" s="7">
        <v>26400</v>
      </c>
      <c r="AH150" s="7">
        <v>35</v>
      </c>
      <c r="AI150" s="14">
        <f t="shared" si="64"/>
        <v>132.57575757575759</v>
      </c>
      <c r="AJ150" s="7">
        <v>7</v>
      </c>
      <c r="AK150" s="14">
        <f t="shared" si="56"/>
        <v>26.515151515151519</v>
      </c>
      <c r="AL150" s="159">
        <v>15</v>
      </c>
      <c r="AM150" s="8">
        <f t="shared" si="77"/>
        <v>36604</v>
      </c>
      <c r="AN150" s="8">
        <f t="shared" si="65"/>
        <v>59</v>
      </c>
      <c r="AO150" s="13">
        <f t="shared" si="66"/>
        <v>161.18456999235056</v>
      </c>
      <c r="AP150" s="161">
        <f t="shared" si="67"/>
        <v>16</v>
      </c>
      <c r="AQ150" s="13">
        <f t="shared" si="57"/>
        <v>43.711069828434049</v>
      </c>
      <c r="AR150" s="162">
        <f t="shared" si="68"/>
        <v>31</v>
      </c>
      <c r="AS150" s="133">
        <f t="shared" si="69"/>
        <v>36329</v>
      </c>
      <c r="AT150" s="133">
        <f t="shared" si="70"/>
        <v>40</v>
      </c>
      <c r="AU150" s="124">
        <f t="shared" si="71"/>
        <v>110.1048748933359</v>
      </c>
      <c r="AV150" s="133">
        <f t="shared" si="72"/>
        <v>9</v>
      </c>
      <c r="AW150" s="136">
        <f t="shared" si="73"/>
        <v>24.773596851000576</v>
      </c>
      <c r="AX150" s="133">
        <f t="shared" si="74"/>
        <v>15</v>
      </c>
    </row>
    <row r="151" spans="1:51" x14ac:dyDescent="0.2">
      <c r="A151" s="1" t="s">
        <v>262</v>
      </c>
      <c r="B151" s="1" t="s">
        <v>263</v>
      </c>
      <c r="C151" s="145">
        <v>8514</v>
      </c>
      <c r="D151" s="112">
        <v>123</v>
      </c>
      <c r="E151" s="113">
        <f t="shared" si="75"/>
        <v>1444.6793516560958</v>
      </c>
      <c r="F151" s="112">
        <v>8</v>
      </c>
      <c r="G151" s="113">
        <f t="shared" si="76"/>
        <v>93.962884660559084</v>
      </c>
      <c r="H151" s="112">
        <v>22</v>
      </c>
      <c r="I151" s="106">
        <v>8402</v>
      </c>
      <c r="J151" s="110">
        <v>412</v>
      </c>
      <c r="K151" s="111">
        <f t="shared" si="58"/>
        <v>4903.5943822899308</v>
      </c>
      <c r="L151" s="110">
        <v>15</v>
      </c>
      <c r="M151" s="111">
        <f t="shared" si="54"/>
        <v>178.52892168531304</v>
      </c>
      <c r="N151" s="156">
        <v>3</v>
      </c>
      <c r="O151" s="54">
        <v>1524</v>
      </c>
      <c r="P151" s="54">
        <v>19</v>
      </c>
      <c r="Q151" s="55">
        <f t="shared" si="59"/>
        <v>1246.7191601049869</v>
      </c>
      <c r="R151" s="54">
        <v>6</v>
      </c>
      <c r="S151" s="55">
        <f t="shared" si="60"/>
        <v>393.70078740157481</v>
      </c>
      <c r="T151" s="54">
        <v>0</v>
      </c>
      <c r="U151" s="56">
        <v>1527</v>
      </c>
      <c r="V151" s="54">
        <v>15</v>
      </c>
      <c r="W151" s="55">
        <f t="shared" si="61"/>
        <v>982.31827111984285</v>
      </c>
      <c r="X151" s="54"/>
      <c r="Y151" s="55">
        <f t="shared" si="55"/>
        <v>0</v>
      </c>
      <c r="Z151" s="160">
        <v>2</v>
      </c>
      <c r="AA151" s="7">
        <v>26566</v>
      </c>
      <c r="AB151" s="7">
        <v>205</v>
      </c>
      <c r="AC151" s="14">
        <f t="shared" si="62"/>
        <v>771.66302793043747</v>
      </c>
      <c r="AD151" s="7">
        <v>25</v>
      </c>
      <c r="AE151" s="14">
        <f t="shared" si="63"/>
        <v>94.105247308589924</v>
      </c>
      <c r="AF151" s="7">
        <v>35</v>
      </c>
      <c r="AG151" s="7">
        <v>26400</v>
      </c>
      <c r="AH151" s="7">
        <v>187</v>
      </c>
      <c r="AI151" s="14">
        <f t="shared" si="64"/>
        <v>708.33333333333326</v>
      </c>
      <c r="AJ151" s="7">
        <v>21</v>
      </c>
      <c r="AK151" s="14">
        <f t="shared" si="56"/>
        <v>79.545454545454547</v>
      </c>
      <c r="AL151" s="159">
        <v>23</v>
      </c>
      <c r="AM151" s="8">
        <f t="shared" si="77"/>
        <v>36604</v>
      </c>
      <c r="AN151" s="8">
        <f t="shared" si="65"/>
        <v>347</v>
      </c>
      <c r="AO151" s="13">
        <f t="shared" si="66"/>
        <v>947.98382690416349</v>
      </c>
      <c r="AP151" s="161">
        <f t="shared" si="67"/>
        <v>39</v>
      </c>
      <c r="AQ151" s="13">
        <f t="shared" si="57"/>
        <v>106.545732706808</v>
      </c>
      <c r="AR151" s="162">
        <f t="shared" si="68"/>
        <v>57</v>
      </c>
      <c r="AS151" s="133">
        <f t="shared" si="69"/>
        <v>36329</v>
      </c>
      <c r="AT151" s="133">
        <f t="shared" si="70"/>
        <v>614</v>
      </c>
      <c r="AU151" s="124">
        <f t="shared" si="71"/>
        <v>1690.1098296127061</v>
      </c>
      <c r="AV151" s="133">
        <f t="shared" si="72"/>
        <v>36</v>
      </c>
      <c r="AW151" s="136">
        <f t="shared" si="73"/>
        <v>99.094387404002305</v>
      </c>
      <c r="AX151" s="133">
        <f t="shared" si="74"/>
        <v>28</v>
      </c>
    </row>
    <row r="152" spans="1:51" x14ac:dyDescent="0.2">
      <c r="A152" s="1" t="s">
        <v>264</v>
      </c>
      <c r="B152" s="1" t="s">
        <v>265</v>
      </c>
      <c r="C152" s="145">
        <v>8514</v>
      </c>
      <c r="D152" s="112">
        <v>0</v>
      </c>
      <c r="E152" s="113">
        <f t="shared" si="75"/>
        <v>0</v>
      </c>
      <c r="F152" s="112">
        <v>0</v>
      </c>
      <c r="G152" s="113">
        <f t="shared" si="76"/>
        <v>0</v>
      </c>
      <c r="H152" s="112">
        <v>0</v>
      </c>
      <c r="I152" s="106">
        <v>8402</v>
      </c>
      <c r="J152" s="110"/>
      <c r="K152" s="111">
        <f t="shared" si="58"/>
        <v>0</v>
      </c>
      <c r="L152" s="110"/>
      <c r="M152" s="111">
        <f t="shared" si="54"/>
        <v>0</v>
      </c>
      <c r="N152" s="156">
        <v>0</v>
      </c>
      <c r="O152" s="54">
        <v>1524</v>
      </c>
      <c r="P152" s="54">
        <v>0</v>
      </c>
      <c r="Q152" s="55">
        <f t="shared" si="59"/>
        <v>0</v>
      </c>
      <c r="R152" s="54">
        <v>0</v>
      </c>
      <c r="S152" s="55">
        <f t="shared" si="60"/>
        <v>0</v>
      </c>
      <c r="T152" s="54">
        <v>0</v>
      </c>
      <c r="U152" s="56">
        <v>1527</v>
      </c>
      <c r="V152" s="54"/>
      <c r="W152" s="55">
        <f t="shared" si="61"/>
        <v>0</v>
      </c>
      <c r="X152" s="54"/>
      <c r="Y152" s="55">
        <f t="shared" si="55"/>
        <v>0</v>
      </c>
      <c r="Z152" s="160">
        <v>0</v>
      </c>
      <c r="AA152" s="7">
        <v>26566</v>
      </c>
      <c r="AB152" s="7">
        <v>1458</v>
      </c>
      <c r="AC152" s="14">
        <f t="shared" si="62"/>
        <v>5488.218023036964</v>
      </c>
      <c r="AD152" s="7">
        <v>67</v>
      </c>
      <c r="AE152" s="14">
        <f t="shared" si="63"/>
        <v>252.20206278702102</v>
      </c>
      <c r="AF152" s="7">
        <v>600</v>
      </c>
      <c r="AG152" s="7">
        <v>26400</v>
      </c>
      <c r="AH152" s="7">
        <v>1154</v>
      </c>
      <c r="AI152" s="14">
        <f t="shared" si="64"/>
        <v>4371.212121212121</v>
      </c>
      <c r="AJ152" s="7">
        <v>31</v>
      </c>
      <c r="AK152" s="14">
        <f t="shared" si="56"/>
        <v>117.42424242424242</v>
      </c>
      <c r="AL152" s="159">
        <v>490</v>
      </c>
      <c r="AM152" s="8">
        <f t="shared" si="77"/>
        <v>36604</v>
      </c>
      <c r="AN152" s="8">
        <f t="shared" si="65"/>
        <v>1458</v>
      </c>
      <c r="AO152" s="13">
        <f t="shared" si="66"/>
        <v>3983.1712381160532</v>
      </c>
      <c r="AP152" s="161">
        <f t="shared" si="67"/>
        <v>67</v>
      </c>
      <c r="AQ152" s="13">
        <f t="shared" si="57"/>
        <v>183.04010490656759</v>
      </c>
      <c r="AR152" s="162">
        <f t="shared" si="68"/>
        <v>600</v>
      </c>
      <c r="AS152" s="133">
        <f t="shared" si="69"/>
        <v>36329</v>
      </c>
      <c r="AT152" s="133">
        <f t="shared" si="70"/>
        <v>1154</v>
      </c>
      <c r="AU152" s="124">
        <f t="shared" si="71"/>
        <v>3176.5256406727408</v>
      </c>
      <c r="AV152" s="133">
        <f t="shared" si="72"/>
        <v>31</v>
      </c>
      <c r="AW152" s="136">
        <f t="shared" si="73"/>
        <v>85.331278042335327</v>
      </c>
      <c r="AX152" s="133">
        <f t="shared" si="74"/>
        <v>490</v>
      </c>
    </row>
    <row r="153" spans="1:51" x14ac:dyDescent="0.2">
      <c r="A153" s="1" t="s">
        <v>266</v>
      </c>
      <c r="B153" s="1" t="s">
        <v>267</v>
      </c>
      <c r="C153" s="145">
        <v>8514</v>
      </c>
      <c r="D153" s="112">
        <v>0</v>
      </c>
      <c r="E153" s="113">
        <f t="shared" si="75"/>
        <v>0</v>
      </c>
      <c r="F153" s="112">
        <v>0</v>
      </c>
      <c r="G153" s="113">
        <f t="shared" si="76"/>
        <v>0</v>
      </c>
      <c r="H153" s="112">
        <v>0</v>
      </c>
      <c r="I153" s="106">
        <v>8402</v>
      </c>
      <c r="J153" s="110"/>
      <c r="K153" s="111">
        <f t="shared" si="58"/>
        <v>0</v>
      </c>
      <c r="L153" s="110"/>
      <c r="M153" s="111">
        <f t="shared" si="54"/>
        <v>0</v>
      </c>
      <c r="N153" s="156">
        <v>0</v>
      </c>
      <c r="O153" s="54">
        <v>1524</v>
      </c>
      <c r="P153" s="54">
        <v>0</v>
      </c>
      <c r="Q153" s="55">
        <f t="shared" si="59"/>
        <v>0</v>
      </c>
      <c r="R153" s="54">
        <v>0</v>
      </c>
      <c r="S153" s="55">
        <f t="shared" si="60"/>
        <v>0</v>
      </c>
      <c r="T153" s="54">
        <v>0</v>
      </c>
      <c r="U153" s="56">
        <v>1527</v>
      </c>
      <c r="V153" s="54"/>
      <c r="W153" s="55">
        <f t="shared" si="61"/>
        <v>0</v>
      </c>
      <c r="X153" s="54"/>
      <c r="Y153" s="55">
        <f t="shared" si="55"/>
        <v>0</v>
      </c>
      <c r="Z153" s="160">
        <v>0</v>
      </c>
      <c r="AA153" s="7">
        <v>26566</v>
      </c>
      <c r="AB153" s="7">
        <v>391</v>
      </c>
      <c r="AC153" s="14">
        <f t="shared" si="62"/>
        <v>1471.8060679063465</v>
      </c>
      <c r="AD153" s="7">
        <v>35.01</v>
      </c>
      <c r="AE153" s="14">
        <f t="shared" si="63"/>
        <v>131.78498833094932</v>
      </c>
      <c r="AF153" s="7">
        <v>246</v>
      </c>
      <c r="AG153" s="7">
        <v>26400</v>
      </c>
      <c r="AH153" s="7">
        <v>421</v>
      </c>
      <c r="AI153" s="14">
        <f t="shared" si="64"/>
        <v>1594.6969696969695</v>
      </c>
      <c r="AJ153" s="7">
        <v>6</v>
      </c>
      <c r="AK153" s="14">
        <f t="shared" si="56"/>
        <v>22.727272727272727</v>
      </c>
      <c r="AL153" s="159">
        <v>279</v>
      </c>
      <c r="AM153" s="8">
        <f t="shared" si="77"/>
        <v>36604</v>
      </c>
      <c r="AN153" s="8">
        <f t="shared" si="65"/>
        <v>391</v>
      </c>
      <c r="AO153" s="13">
        <f t="shared" si="66"/>
        <v>1068.189268932357</v>
      </c>
      <c r="AP153" s="161">
        <f t="shared" si="67"/>
        <v>35.01</v>
      </c>
      <c r="AQ153" s="13">
        <f t="shared" si="57"/>
        <v>95.645284668342242</v>
      </c>
      <c r="AR153" s="162">
        <f t="shared" si="68"/>
        <v>246</v>
      </c>
      <c r="AS153" s="133">
        <f t="shared" si="69"/>
        <v>36329</v>
      </c>
      <c r="AT153" s="133">
        <f t="shared" si="70"/>
        <v>421</v>
      </c>
      <c r="AU153" s="124">
        <f t="shared" si="71"/>
        <v>1158.8538082523603</v>
      </c>
      <c r="AV153" s="133">
        <f t="shared" si="72"/>
        <v>6</v>
      </c>
      <c r="AW153" s="136">
        <f t="shared" si="73"/>
        <v>16.515731234000384</v>
      </c>
      <c r="AX153" s="133">
        <f t="shared" si="74"/>
        <v>279</v>
      </c>
    </row>
    <row r="154" spans="1:51" x14ac:dyDescent="0.2">
      <c r="A154" s="1" t="s">
        <v>268</v>
      </c>
      <c r="B154" s="1" t="s">
        <v>269</v>
      </c>
      <c r="C154" s="145">
        <v>8514</v>
      </c>
      <c r="D154" s="112">
        <v>0</v>
      </c>
      <c r="E154" s="113">
        <f t="shared" si="75"/>
        <v>0</v>
      </c>
      <c r="F154" s="112">
        <v>0</v>
      </c>
      <c r="G154" s="113">
        <f t="shared" si="76"/>
        <v>0</v>
      </c>
      <c r="H154" s="112">
        <v>0</v>
      </c>
      <c r="I154" s="106">
        <v>8402</v>
      </c>
      <c r="J154" s="110"/>
      <c r="K154" s="111">
        <f t="shared" si="58"/>
        <v>0</v>
      </c>
      <c r="L154" s="110"/>
      <c r="M154" s="111">
        <f t="shared" si="54"/>
        <v>0</v>
      </c>
      <c r="N154" s="156">
        <v>0</v>
      </c>
      <c r="O154" s="54">
        <v>1524</v>
      </c>
      <c r="P154" s="54">
        <v>0</v>
      </c>
      <c r="Q154" s="55">
        <f t="shared" si="59"/>
        <v>0</v>
      </c>
      <c r="R154" s="54">
        <v>0</v>
      </c>
      <c r="S154" s="55">
        <f t="shared" si="60"/>
        <v>0</v>
      </c>
      <c r="T154" s="54">
        <v>0</v>
      </c>
      <c r="U154" s="56">
        <v>1527</v>
      </c>
      <c r="V154" s="54"/>
      <c r="W154" s="55">
        <f t="shared" si="61"/>
        <v>0</v>
      </c>
      <c r="X154" s="54"/>
      <c r="Y154" s="55">
        <f t="shared" si="55"/>
        <v>0</v>
      </c>
      <c r="Z154" s="160">
        <v>0</v>
      </c>
      <c r="AA154" s="7">
        <v>26566</v>
      </c>
      <c r="AB154" s="7">
        <v>5</v>
      </c>
      <c r="AC154" s="14">
        <f t="shared" si="62"/>
        <v>18.821049461717987</v>
      </c>
      <c r="AD154" s="7">
        <v>0</v>
      </c>
      <c r="AE154" s="14">
        <f t="shared" si="63"/>
        <v>0</v>
      </c>
      <c r="AF154" s="7">
        <v>3</v>
      </c>
      <c r="AG154" s="7">
        <v>26400</v>
      </c>
      <c r="AH154" s="7">
        <v>3</v>
      </c>
      <c r="AI154" s="14">
        <f t="shared" si="64"/>
        <v>11.363636363636363</v>
      </c>
      <c r="AJ154" s="7"/>
      <c r="AK154" s="14">
        <f t="shared" si="56"/>
        <v>0</v>
      </c>
      <c r="AL154" s="159">
        <v>3</v>
      </c>
      <c r="AM154" s="8">
        <f t="shared" si="77"/>
        <v>36604</v>
      </c>
      <c r="AN154" s="8">
        <f t="shared" si="65"/>
        <v>5</v>
      </c>
      <c r="AO154" s="13">
        <f t="shared" si="66"/>
        <v>13.659709321385641</v>
      </c>
      <c r="AP154" s="161">
        <f t="shared" si="67"/>
        <v>0</v>
      </c>
      <c r="AQ154" s="13">
        <f t="shared" si="57"/>
        <v>0</v>
      </c>
      <c r="AR154" s="162">
        <f t="shared" si="68"/>
        <v>3</v>
      </c>
      <c r="AS154" s="133">
        <f t="shared" si="69"/>
        <v>36329</v>
      </c>
      <c r="AT154" s="133">
        <f t="shared" si="70"/>
        <v>3</v>
      </c>
      <c r="AU154" s="124">
        <f t="shared" si="71"/>
        <v>8.2578656170001921</v>
      </c>
      <c r="AV154" s="133">
        <f t="shared" si="72"/>
        <v>0</v>
      </c>
      <c r="AW154" s="136">
        <f t="shared" si="73"/>
        <v>0</v>
      </c>
      <c r="AX154" s="133">
        <f t="shared" si="74"/>
        <v>3</v>
      </c>
    </row>
    <row r="155" spans="1:51" x14ac:dyDescent="0.2">
      <c r="A155" s="1" t="s">
        <v>270</v>
      </c>
      <c r="B155" s="1" t="s">
        <v>271</v>
      </c>
      <c r="C155" s="145">
        <v>8514</v>
      </c>
      <c r="D155" s="112">
        <v>0</v>
      </c>
      <c r="E155" s="113">
        <f t="shared" si="75"/>
        <v>0</v>
      </c>
      <c r="F155" s="112">
        <v>0</v>
      </c>
      <c r="G155" s="113">
        <f t="shared" si="76"/>
        <v>0</v>
      </c>
      <c r="H155" s="112">
        <v>0</v>
      </c>
      <c r="I155" s="106">
        <v>8402</v>
      </c>
      <c r="J155" s="110"/>
      <c r="K155" s="111">
        <f t="shared" si="58"/>
        <v>0</v>
      </c>
      <c r="L155" s="110"/>
      <c r="M155" s="111">
        <f t="shared" si="54"/>
        <v>0</v>
      </c>
      <c r="N155" s="156">
        <v>0</v>
      </c>
      <c r="O155" s="54">
        <v>1524</v>
      </c>
      <c r="P155" s="54">
        <v>0</v>
      </c>
      <c r="Q155" s="55">
        <f t="shared" si="59"/>
        <v>0</v>
      </c>
      <c r="R155" s="54">
        <v>0</v>
      </c>
      <c r="S155" s="55">
        <f t="shared" si="60"/>
        <v>0</v>
      </c>
      <c r="T155" s="54">
        <v>0</v>
      </c>
      <c r="U155" s="56">
        <v>1527</v>
      </c>
      <c r="V155" s="54"/>
      <c r="W155" s="55">
        <f t="shared" si="61"/>
        <v>0</v>
      </c>
      <c r="X155" s="54"/>
      <c r="Y155" s="55">
        <f t="shared" si="55"/>
        <v>0</v>
      </c>
      <c r="Z155" s="160">
        <v>0</v>
      </c>
      <c r="AA155" s="7">
        <v>26566</v>
      </c>
      <c r="AB155" s="7">
        <v>146</v>
      </c>
      <c r="AC155" s="14">
        <f t="shared" si="62"/>
        <v>549.5746442821652</v>
      </c>
      <c r="AD155" s="7">
        <v>19</v>
      </c>
      <c r="AE155" s="14">
        <f t="shared" si="63"/>
        <v>71.519987954528347</v>
      </c>
      <c r="AF155" s="7">
        <v>134</v>
      </c>
      <c r="AG155" s="7">
        <v>26400</v>
      </c>
      <c r="AH155" s="7">
        <v>136</v>
      </c>
      <c r="AI155" s="14">
        <f t="shared" si="64"/>
        <v>515.15151515151513</v>
      </c>
      <c r="AJ155" s="7"/>
      <c r="AK155" s="14">
        <f t="shared" si="56"/>
        <v>0</v>
      </c>
      <c r="AL155" s="159">
        <v>136</v>
      </c>
      <c r="AM155" s="8">
        <f t="shared" si="77"/>
        <v>36604</v>
      </c>
      <c r="AN155" s="8">
        <f t="shared" si="65"/>
        <v>146</v>
      </c>
      <c r="AO155" s="13">
        <f t="shared" si="66"/>
        <v>398.86351218446072</v>
      </c>
      <c r="AP155" s="161">
        <f t="shared" si="67"/>
        <v>19</v>
      </c>
      <c r="AQ155" s="13">
        <f t="shared" si="57"/>
        <v>51.906895421265432</v>
      </c>
      <c r="AR155" s="162">
        <f t="shared" si="68"/>
        <v>134</v>
      </c>
      <c r="AS155" s="133">
        <f t="shared" si="69"/>
        <v>36329</v>
      </c>
      <c r="AT155" s="133">
        <f t="shared" si="70"/>
        <v>136</v>
      </c>
      <c r="AU155" s="124">
        <f t="shared" si="71"/>
        <v>374.35657463734208</v>
      </c>
      <c r="AV155" s="133">
        <f t="shared" si="72"/>
        <v>0</v>
      </c>
      <c r="AW155" s="136">
        <f t="shared" si="73"/>
        <v>0</v>
      </c>
      <c r="AX155" s="133">
        <f t="shared" si="74"/>
        <v>136</v>
      </c>
    </row>
    <row r="156" spans="1:51" x14ac:dyDescent="0.2">
      <c r="A156" s="1" t="s">
        <v>272</v>
      </c>
      <c r="B156" s="1" t="s">
        <v>273</v>
      </c>
      <c r="C156" s="145">
        <v>8514</v>
      </c>
      <c r="D156" s="112">
        <v>0</v>
      </c>
      <c r="E156" s="113">
        <f t="shared" si="75"/>
        <v>0</v>
      </c>
      <c r="F156" s="112">
        <v>0</v>
      </c>
      <c r="G156" s="113">
        <f t="shared" si="76"/>
        <v>0</v>
      </c>
      <c r="H156" s="112">
        <v>0</v>
      </c>
      <c r="I156" s="106">
        <v>8402</v>
      </c>
      <c r="J156" s="110"/>
      <c r="K156" s="111">
        <f t="shared" si="58"/>
        <v>0</v>
      </c>
      <c r="L156" s="110"/>
      <c r="M156" s="111">
        <f t="shared" si="54"/>
        <v>0</v>
      </c>
      <c r="N156" s="156">
        <v>0</v>
      </c>
      <c r="O156" s="54">
        <v>1524</v>
      </c>
      <c r="P156" s="54">
        <v>0</v>
      </c>
      <c r="Q156" s="55">
        <f t="shared" si="59"/>
        <v>0</v>
      </c>
      <c r="R156" s="54">
        <v>0</v>
      </c>
      <c r="S156" s="55">
        <f t="shared" si="60"/>
        <v>0</v>
      </c>
      <c r="T156" s="54">
        <v>0</v>
      </c>
      <c r="U156" s="56">
        <v>1527</v>
      </c>
      <c r="V156" s="54"/>
      <c r="W156" s="55">
        <f t="shared" si="61"/>
        <v>0</v>
      </c>
      <c r="X156" s="54"/>
      <c r="Y156" s="55">
        <f t="shared" si="55"/>
        <v>0</v>
      </c>
      <c r="Z156" s="160">
        <v>0</v>
      </c>
      <c r="AA156" s="7">
        <v>26566</v>
      </c>
      <c r="AB156" s="7">
        <v>0</v>
      </c>
      <c r="AC156" s="14">
        <f t="shared" si="62"/>
        <v>0</v>
      </c>
      <c r="AD156" s="7">
        <v>0</v>
      </c>
      <c r="AE156" s="14">
        <f t="shared" si="63"/>
        <v>0</v>
      </c>
      <c r="AF156" s="7">
        <v>0</v>
      </c>
      <c r="AG156" s="7">
        <v>26400</v>
      </c>
      <c r="AH156" s="7"/>
      <c r="AI156" s="14">
        <f t="shared" si="64"/>
        <v>0</v>
      </c>
      <c r="AJ156" s="7"/>
      <c r="AK156" s="14">
        <f t="shared" si="56"/>
        <v>0</v>
      </c>
      <c r="AL156" s="159">
        <v>0</v>
      </c>
      <c r="AM156" s="8">
        <f t="shared" si="77"/>
        <v>36604</v>
      </c>
      <c r="AN156" s="8">
        <f t="shared" si="65"/>
        <v>0</v>
      </c>
      <c r="AO156" s="13">
        <f t="shared" si="66"/>
        <v>0</v>
      </c>
      <c r="AP156" s="161">
        <f t="shared" si="67"/>
        <v>0</v>
      </c>
      <c r="AQ156" s="13">
        <f t="shared" si="57"/>
        <v>0</v>
      </c>
      <c r="AR156" s="162">
        <f t="shared" si="68"/>
        <v>0</v>
      </c>
      <c r="AS156" s="133">
        <f t="shared" si="69"/>
        <v>36329</v>
      </c>
      <c r="AT156" s="133">
        <f t="shared" si="70"/>
        <v>0</v>
      </c>
      <c r="AU156" s="124">
        <f t="shared" si="71"/>
        <v>0</v>
      </c>
      <c r="AV156" s="133">
        <f t="shared" si="72"/>
        <v>0</v>
      </c>
      <c r="AW156" s="136">
        <f t="shared" si="73"/>
        <v>0</v>
      </c>
      <c r="AX156" s="133">
        <f t="shared" si="74"/>
        <v>0</v>
      </c>
    </row>
    <row r="157" spans="1:51" x14ac:dyDescent="0.2">
      <c r="A157" s="9" t="s">
        <v>274</v>
      </c>
      <c r="B157" s="9" t="s">
        <v>275</v>
      </c>
      <c r="C157" s="145">
        <v>8514</v>
      </c>
      <c r="D157" s="106">
        <v>1371</v>
      </c>
      <c r="E157" s="109">
        <f t="shared" si="75"/>
        <v>16102.889358703313</v>
      </c>
      <c r="F157" s="106">
        <v>235</v>
      </c>
      <c r="G157" s="109">
        <f t="shared" si="76"/>
        <v>2760.1597369039227</v>
      </c>
      <c r="H157" s="106">
        <v>317</v>
      </c>
      <c r="I157" s="106">
        <v>8402</v>
      </c>
      <c r="J157" s="145">
        <v>1091</v>
      </c>
      <c r="K157" s="107">
        <f t="shared" si="58"/>
        <v>12985.003570578436</v>
      </c>
      <c r="L157" s="145">
        <v>285</v>
      </c>
      <c r="M157" s="107">
        <f t="shared" si="54"/>
        <v>3392.0495120209475</v>
      </c>
      <c r="N157" s="108">
        <v>156</v>
      </c>
      <c r="O157" s="50">
        <v>1524</v>
      </c>
      <c r="P157" s="50">
        <v>176</v>
      </c>
      <c r="Q157" s="52">
        <f t="shared" si="59"/>
        <v>11548.556430446193</v>
      </c>
      <c r="R157" s="50">
        <v>176</v>
      </c>
      <c r="S157" s="52">
        <f t="shared" si="60"/>
        <v>11548.556430446193</v>
      </c>
      <c r="T157" s="50">
        <v>92</v>
      </c>
      <c r="U157" s="48">
        <v>1527</v>
      </c>
      <c r="V157" s="50">
        <v>148</v>
      </c>
      <c r="W157" s="52">
        <f t="shared" si="61"/>
        <v>9692.2069417157818</v>
      </c>
      <c r="X157" s="50">
        <v>125</v>
      </c>
      <c r="Y157" s="52">
        <f t="shared" si="55"/>
        <v>8185.9855926653572</v>
      </c>
      <c r="Z157" s="53">
        <v>39</v>
      </c>
      <c r="AA157" s="10">
        <v>26566</v>
      </c>
      <c r="AB157" s="10">
        <v>3621</v>
      </c>
      <c r="AC157" s="11">
        <f t="shared" si="62"/>
        <v>13630.204020176165</v>
      </c>
      <c r="AD157" s="10">
        <v>494</v>
      </c>
      <c r="AE157" s="11">
        <f t="shared" si="63"/>
        <v>1859.5196868177368</v>
      </c>
      <c r="AF157" s="10">
        <v>1165</v>
      </c>
      <c r="AG157" s="10">
        <v>26400</v>
      </c>
      <c r="AH157" s="10">
        <v>3044</v>
      </c>
      <c r="AI157" s="11">
        <f t="shared" si="64"/>
        <v>11530.30303030303</v>
      </c>
      <c r="AJ157" s="10">
        <v>452</v>
      </c>
      <c r="AK157" s="11">
        <f t="shared" si="56"/>
        <v>1712.121212121212</v>
      </c>
      <c r="AL157" s="42">
        <v>1254</v>
      </c>
      <c r="AM157" s="12">
        <f t="shared" si="77"/>
        <v>36604</v>
      </c>
      <c r="AN157" s="12">
        <f t="shared" si="65"/>
        <v>5168</v>
      </c>
      <c r="AO157" s="23">
        <f t="shared" si="66"/>
        <v>14118.675554584199</v>
      </c>
      <c r="AP157" s="37">
        <f t="shared" si="67"/>
        <v>905</v>
      </c>
      <c r="AQ157" s="23">
        <f t="shared" si="57"/>
        <v>2472.407387170801</v>
      </c>
      <c r="AR157" s="116">
        <f t="shared" si="68"/>
        <v>1574</v>
      </c>
      <c r="AS157" s="133">
        <f t="shared" si="69"/>
        <v>36329</v>
      </c>
      <c r="AT157" s="133">
        <f t="shared" si="70"/>
        <v>4283</v>
      </c>
      <c r="AU157" s="123">
        <f t="shared" si="71"/>
        <v>11789.479479203941</v>
      </c>
      <c r="AV157" s="134">
        <f t="shared" si="72"/>
        <v>862</v>
      </c>
      <c r="AW157" s="135">
        <f t="shared" si="73"/>
        <v>2372.7600539513887</v>
      </c>
      <c r="AX157" s="134">
        <f t="shared" si="74"/>
        <v>1449</v>
      </c>
    </row>
    <row r="158" spans="1:51" x14ac:dyDescent="0.2">
      <c r="A158" s="1" t="s">
        <v>276</v>
      </c>
      <c r="B158" s="1" t="s">
        <v>277</v>
      </c>
      <c r="C158" s="145">
        <v>8514</v>
      </c>
      <c r="D158" s="112">
        <v>0</v>
      </c>
      <c r="E158" s="113">
        <f t="shared" si="75"/>
        <v>0</v>
      </c>
      <c r="F158" s="112">
        <v>0</v>
      </c>
      <c r="G158" s="113">
        <f t="shared" si="76"/>
        <v>0</v>
      </c>
      <c r="H158" s="112">
        <v>0</v>
      </c>
      <c r="I158" s="106">
        <v>8402</v>
      </c>
      <c r="J158" s="110"/>
      <c r="K158" s="111">
        <f t="shared" si="58"/>
        <v>0</v>
      </c>
      <c r="L158" s="110"/>
      <c r="M158" s="111">
        <f t="shared" si="54"/>
        <v>0</v>
      </c>
      <c r="N158" s="156">
        <v>0</v>
      </c>
      <c r="O158" s="54">
        <v>1524</v>
      </c>
      <c r="P158" s="54">
        <v>0</v>
      </c>
      <c r="Q158" s="55">
        <f t="shared" si="59"/>
        <v>0</v>
      </c>
      <c r="R158" s="54">
        <v>0</v>
      </c>
      <c r="S158" s="55">
        <f t="shared" si="60"/>
        <v>0</v>
      </c>
      <c r="T158" s="54">
        <v>0</v>
      </c>
      <c r="U158" s="56">
        <v>1527</v>
      </c>
      <c r="V158" s="54"/>
      <c r="W158" s="55">
        <f t="shared" si="61"/>
        <v>0</v>
      </c>
      <c r="X158" s="54"/>
      <c r="Y158" s="55">
        <f t="shared" si="55"/>
        <v>0</v>
      </c>
      <c r="Z158" s="160">
        <v>0</v>
      </c>
      <c r="AA158" s="7">
        <v>26566</v>
      </c>
      <c r="AB158" s="7">
        <v>245</v>
      </c>
      <c r="AC158" s="14">
        <f t="shared" si="62"/>
        <v>922.23142362418128</v>
      </c>
      <c r="AD158" s="7">
        <v>15</v>
      </c>
      <c r="AE158" s="14">
        <f t="shared" si="63"/>
        <v>56.463148385153957</v>
      </c>
      <c r="AF158" s="7">
        <v>221</v>
      </c>
      <c r="AG158" s="7">
        <v>26400</v>
      </c>
      <c r="AH158" s="7">
        <v>222</v>
      </c>
      <c r="AI158" s="14">
        <f t="shared" si="64"/>
        <v>840.90909090909099</v>
      </c>
      <c r="AJ158" s="7">
        <v>11</v>
      </c>
      <c r="AK158" s="14">
        <f t="shared" si="56"/>
        <v>41.666666666666671</v>
      </c>
      <c r="AL158" s="159">
        <v>219</v>
      </c>
      <c r="AM158" s="8">
        <f t="shared" si="77"/>
        <v>36604</v>
      </c>
      <c r="AN158" s="8">
        <f t="shared" si="65"/>
        <v>245</v>
      </c>
      <c r="AO158" s="13">
        <f t="shared" si="66"/>
        <v>669.32575674789643</v>
      </c>
      <c r="AP158" s="161">
        <f t="shared" si="67"/>
        <v>15</v>
      </c>
      <c r="AQ158" s="13">
        <f t="shared" si="57"/>
        <v>40.979127964156923</v>
      </c>
      <c r="AR158" s="162">
        <f t="shared" si="68"/>
        <v>221</v>
      </c>
      <c r="AS158" s="133">
        <f t="shared" si="69"/>
        <v>36329</v>
      </c>
      <c r="AT158" s="133">
        <f t="shared" si="70"/>
        <v>222</v>
      </c>
      <c r="AU158" s="124">
        <f t="shared" si="71"/>
        <v>611.08205565801427</v>
      </c>
      <c r="AV158" s="133">
        <f t="shared" si="72"/>
        <v>11</v>
      </c>
      <c r="AW158" s="136">
        <f t="shared" si="73"/>
        <v>30.278840595667372</v>
      </c>
      <c r="AX158" s="133">
        <f t="shared" si="74"/>
        <v>219</v>
      </c>
    </row>
    <row r="159" spans="1:51" s="154" customFormat="1" x14ac:dyDescent="0.2">
      <c r="A159" s="1" t="s">
        <v>278</v>
      </c>
      <c r="B159" s="1" t="s">
        <v>279</v>
      </c>
      <c r="C159" s="145">
        <v>8514</v>
      </c>
      <c r="D159" s="112">
        <v>154</v>
      </c>
      <c r="E159" s="113">
        <f t="shared" si="75"/>
        <v>1808.7855297157621</v>
      </c>
      <c r="F159" s="112">
        <v>32</v>
      </c>
      <c r="G159" s="113">
        <f t="shared" si="76"/>
        <v>375.85153864223633</v>
      </c>
      <c r="H159" s="112">
        <v>32</v>
      </c>
      <c r="I159" s="106">
        <v>8402</v>
      </c>
      <c r="J159" s="110">
        <v>93</v>
      </c>
      <c r="K159" s="111">
        <f t="shared" si="58"/>
        <v>1106.8793144489407</v>
      </c>
      <c r="L159" s="110">
        <v>31</v>
      </c>
      <c r="M159" s="111">
        <f t="shared" si="54"/>
        <v>368.95977148298022</v>
      </c>
      <c r="N159" s="156">
        <v>32</v>
      </c>
      <c r="O159" s="54">
        <v>1524</v>
      </c>
      <c r="P159" s="54">
        <v>81</v>
      </c>
      <c r="Q159" s="55">
        <f t="shared" si="59"/>
        <v>5314.9606299212601</v>
      </c>
      <c r="R159" s="54">
        <v>81</v>
      </c>
      <c r="S159" s="55">
        <f t="shared" si="60"/>
        <v>5314.9606299212601</v>
      </c>
      <c r="T159" s="54">
        <v>30</v>
      </c>
      <c r="U159" s="56">
        <v>1527</v>
      </c>
      <c r="V159" s="54">
        <v>23</v>
      </c>
      <c r="W159" s="55">
        <f t="shared" si="61"/>
        <v>1506.2213490504257</v>
      </c>
      <c r="X159" s="54">
        <v>4</v>
      </c>
      <c r="Y159" s="55">
        <f t="shared" si="55"/>
        <v>261.95153896529143</v>
      </c>
      <c r="Z159" s="160">
        <v>3</v>
      </c>
      <c r="AA159" s="7">
        <v>26566</v>
      </c>
      <c r="AB159" s="7">
        <v>1154</v>
      </c>
      <c r="AC159" s="14">
        <f t="shared" si="62"/>
        <v>4343.8982157645114</v>
      </c>
      <c r="AD159" s="7">
        <v>61</v>
      </c>
      <c r="AE159" s="14">
        <f t="shared" si="63"/>
        <v>229.61680343295941</v>
      </c>
      <c r="AF159" s="7">
        <v>319</v>
      </c>
      <c r="AG159" s="7">
        <v>26400</v>
      </c>
      <c r="AH159" s="7">
        <v>1084</v>
      </c>
      <c r="AI159" s="14">
        <f t="shared" si="64"/>
        <v>4106.060606060606</v>
      </c>
      <c r="AJ159" s="7">
        <v>115</v>
      </c>
      <c r="AK159" s="14">
        <f t="shared" si="56"/>
        <v>435.60606060606062</v>
      </c>
      <c r="AL159" s="159">
        <v>326</v>
      </c>
      <c r="AM159" s="8">
        <f t="shared" si="77"/>
        <v>36604</v>
      </c>
      <c r="AN159" s="8">
        <f t="shared" si="65"/>
        <v>1389</v>
      </c>
      <c r="AO159" s="13">
        <f t="shared" si="66"/>
        <v>3794.6672494809313</v>
      </c>
      <c r="AP159" s="161">
        <f t="shared" si="67"/>
        <v>174</v>
      </c>
      <c r="AQ159" s="13">
        <f t="shared" si="57"/>
        <v>475.35788438422031</v>
      </c>
      <c r="AR159" s="162">
        <f t="shared" si="68"/>
        <v>381</v>
      </c>
      <c r="AS159" s="133">
        <f t="shared" si="69"/>
        <v>36329</v>
      </c>
      <c r="AT159" s="133">
        <f t="shared" si="70"/>
        <v>1200</v>
      </c>
      <c r="AU159" s="124">
        <f t="shared" si="71"/>
        <v>3303.1462468000768</v>
      </c>
      <c r="AV159" s="133">
        <f t="shared" si="72"/>
        <v>150</v>
      </c>
      <c r="AW159" s="136">
        <f t="shared" si="73"/>
        <v>412.8932808500096</v>
      </c>
      <c r="AX159" s="133">
        <f t="shared" si="74"/>
        <v>361</v>
      </c>
      <c r="AY159" s="92"/>
    </row>
    <row r="160" spans="1:51" x14ac:dyDescent="0.2">
      <c r="A160" s="1" t="s">
        <v>280</v>
      </c>
      <c r="B160" s="1" t="s">
        <v>281</v>
      </c>
      <c r="C160" s="145">
        <v>8514</v>
      </c>
      <c r="D160" s="112">
        <v>241</v>
      </c>
      <c r="E160" s="113">
        <f t="shared" si="75"/>
        <v>2830.6319003993422</v>
      </c>
      <c r="F160" s="112">
        <v>11</v>
      </c>
      <c r="G160" s="113">
        <f t="shared" si="76"/>
        <v>129.19896640826875</v>
      </c>
      <c r="H160" s="112">
        <v>4</v>
      </c>
      <c r="I160" s="106">
        <v>8402</v>
      </c>
      <c r="J160" s="110">
        <v>34</v>
      </c>
      <c r="K160" s="111">
        <f t="shared" si="58"/>
        <v>404.66555582004281</v>
      </c>
      <c r="L160" s="110">
        <v>12</v>
      </c>
      <c r="M160" s="111">
        <f t="shared" si="54"/>
        <v>142.82313734825041</v>
      </c>
      <c r="N160" s="156">
        <v>0</v>
      </c>
      <c r="O160" s="54">
        <v>1524</v>
      </c>
      <c r="P160" s="54">
        <v>0</v>
      </c>
      <c r="Q160" s="55">
        <f t="shared" si="59"/>
        <v>0</v>
      </c>
      <c r="R160" s="54">
        <v>0</v>
      </c>
      <c r="S160" s="55">
        <f t="shared" si="60"/>
        <v>0</v>
      </c>
      <c r="T160" s="54">
        <v>0</v>
      </c>
      <c r="U160" s="56">
        <v>1527</v>
      </c>
      <c r="V160" s="54">
        <v>2</v>
      </c>
      <c r="W160" s="55">
        <f t="shared" si="61"/>
        <v>130.97576948264572</v>
      </c>
      <c r="X160" s="54">
        <v>1</v>
      </c>
      <c r="Y160" s="55">
        <f t="shared" si="55"/>
        <v>65.487884741322858</v>
      </c>
      <c r="Z160" s="160">
        <v>0</v>
      </c>
      <c r="AA160" s="7">
        <v>26566</v>
      </c>
      <c r="AB160" s="7">
        <v>41</v>
      </c>
      <c r="AC160" s="14">
        <f t="shared" si="62"/>
        <v>154.33260558608748</v>
      </c>
      <c r="AD160" s="7">
        <v>2</v>
      </c>
      <c r="AE160" s="14">
        <f t="shared" si="63"/>
        <v>7.5284197846871939</v>
      </c>
      <c r="AF160" s="7">
        <v>16</v>
      </c>
      <c r="AG160" s="7">
        <v>26400</v>
      </c>
      <c r="AH160" s="7">
        <v>65</v>
      </c>
      <c r="AI160" s="14">
        <f t="shared" si="64"/>
        <v>246.21212121212119</v>
      </c>
      <c r="AJ160" s="7">
        <v>30</v>
      </c>
      <c r="AK160" s="14">
        <f t="shared" si="56"/>
        <v>113.63636363636363</v>
      </c>
      <c r="AL160" s="159">
        <v>0</v>
      </c>
      <c r="AM160" s="8">
        <f t="shared" si="77"/>
        <v>36604</v>
      </c>
      <c r="AN160" s="8">
        <f t="shared" si="65"/>
        <v>282</v>
      </c>
      <c r="AO160" s="13">
        <f t="shared" si="66"/>
        <v>770.40760572615022</v>
      </c>
      <c r="AP160" s="161">
        <f t="shared" si="67"/>
        <v>13</v>
      </c>
      <c r="AQ160" s="13">
        <f t="shared" si="57"/>
        <v>35.515244235602665</v>
      </c>
      <c r="AR160" s="162">
        <f t="shared" si="68"/>
        <v>20</v>
      </c>
      <c r="AS160" s="133">
        <f t="shared" si="69"/>
        <v>36329</v>
      </c>
      <c r="AT160" s="133">
        <f t="shared" si="70"/>
        <v>101</v>
      </c>
      <c r="AU160" s="124">
        <f t="shared" si="71"/>
        <v>278.01480910567318</v>
      </c>
      <c r="AV160" s="133">
        <f t="shared" si="72"/>
        <v>43</v>
      </c>
      <c r="AW160" s="136">
        <f t="shared" si="73"/>
        <v>118.36274051033611</v>
      </c>
      <c r="AX160" s="133">
        <f t="shared" si="74"/>
        <v>0</v>
      </c>
    </row>
    <row r="161" spans="1:51" x14ac:dyDescent="0.2">
      <c r="A161" s="1" t="s">
        <v>282</v>
      </c>
      <c r="B161" s="1" t="s">
        <v>283</v>
      </c>
      <c r="C161" s="145">
        <v>8514</v>
      </c>
      <c r="D161" s="112">
        <v>24</v>
      </c>
      <c r="E161" s="113">
        <f t="shared" si="75"/>
        <v>281.88865398167724</v>
      </c>
      <c r="F161" s="112">
        <v>7</v>
      </c>
      <c r="G161" s="113">
        <f t="shared" si="76"/>
        <v>82.217524077989196</v>
      </c>
      <c r="H161" s="112">
        <v>7</v>
      </c>
      <c r="I161" s="106">
        <v>8402</v>
      </c>
      <c r="J161" s="110"/>
      <c r="K161" s="111">
        <f t="shared" si="58"/>
        <v>0</v>
      </c>
      <c r="L161" s="110"/>
      <c r="M161" s="111">
        <f t="shared" si="54"/>
        <v>0</v>
      </c>
      <c r="N161" s="156">
        <v>0</v>
      </c>
      <c r="O161" s="54">
        <v>1524</v>
      </c>
      <c r="P161" s="54">
        <v>0</v>
      </c>
      <c r="Q161" s="55">
        <f t="shared" si="59"/>
        <v>0</v>
      </c>
      <c r="R161" s="54">
        <v>0</v>
      </c>
      <c r="S161" s="55">
        <f t="shared" si="60"/>
        <v>0</v>
      </c>
      <c r="T161" s="54">
        <v>0</v>
      </c>
      <c r="U161" s="56">
        <v>1527</v>
      </c>
      <c r="V161" s="54"/>
      <c r="W161" s="55">
        <f t="shared" si="61"/>
        <v>0</v>
      </c>
      <c r="X161" s="54"/>
      <c r="Y161" s="55">
        <f t="shared" si="55"/>
        <v>0</v>
      </c>
      <c r="Z161" s="160">
        <v>0</v>
      </c>
      <c r="AA161" s="7">
        <v>26566</v>
      </c>
      <c r="AB161" s="7">
        <v>0</v>
      </c>
      <c r="AC161" s="14">
        <f t="shared" si="62"/>
        <v>0</v>
      </c>
      <c r="AD161" s="7">
        <v>0</v>
      </c>
      <c r="AE161" s="14">
        <f t="shared" si="63"/>
        <v>0</v>
      </c>
      <c r="AF161" s="7">
        <v>0</v>
      </c>
      <c r="AG161" s="7">
        <v>26400</v>
      </c>
      <c r="AH161" s="7"/>
      <c r="AI161" s="14">
        <f t="shared" si="64"/>
        <v>0</v>
      </c>
      <c r="AJ161" s="7"/>
      <c r="AK161" s="14">
        <f t="shared" si="56"/>
        <v>0</v>
      </c>
      <c r="AL161" s="159">
        <v>0</v>
      </c>
      <c r="AM161" s="8">
        <f t="shared" si="77"/>
        <v>36604</v>
      </c>
      <c r="AN161" s="8">
        <f t="shared" si="65"/>
        <v>24</v>
      </c>
      <c r="AO161" s="13">
        <f t="shared" si="66"/>
        <v>65.56660474265108</v>
      </c>
      <c r="AP161" s="161">
        <f t="shared" si="67"/>
        <v>7</v>
      </c>
      <c r="AQ161" s="13">
        <f t="shared" si="57"/>
        <v>19.123593049939895</v>
      </c>
      <c r="AR161" s="162">
        <f t="shared" si="68"/>
        <v>7</v>
      </c>
      <c r="AS161" s="133">
        <f t="shared" si="69"/>
        <v>36329</v>
      </c>
      <c r="AT161" s="133">
        <f t="shared" si="70"/>
        <v>0</v>
      </c>
      <c r="AU161" s="124">
        <f t="shared" si="71"/>
        <v>0</v>
      </c>
      <c r="AV161" s="133">
        <f t="shared" si="72"/>
        <v>0</v>
      </c>
      <c r="AW161" s="136">
        <f t="shared" si="73"/>
        <v>0</v>
      </c>
      <c r="AX161" s="133">
        <f t="shared" si="74"/>
        <v>0</v>
      </c>
    </row>
    <row r="162" spans="1:51" x14ac:dyDescent="0.2">
      <c r="A162" s="46" t="s">
        <v>440</v>
      </c>
      <c r="B162" s="46" t="s">
        <v>441</v>
      </c>
      <c r="C162" s="145">
        <v>8514</v>
      </c>
      <c r="D162" s="112"/>
      <c r="E162" s="113">
        <f t="shared" si="75"/>
        <v>0</v>
      </c>
      <c r="F162" s="112"/>
      <c r="G162" s="113">
        <f t="shared" si="76"/>
        <v>0</v>
      </c>
      <c r="H162" s="112"/>
      <c r="I162" s="106">
        <v>8402</v>
      </c>
      <c r="J162" s="110"/>
      <c r="K162" s="111"/>
      <c r="L162" s="110"/>
      <c r="M162" s="111"/>
      <c r="N162" s="156"/>
      <c r="O162" s="54">
        <v>1524</v>
      </c>
      <c r="P162" s="54"/>
      <c r="Q162" s="55">
        <f t="shared" si="59"/>
        <v>0</v>
      </c>
      <c r="R162" s="54"/>
      <c r="S162" s="55">
        <f t="shared" si="60"/>
        <v>0</v>
      </c>
      <c r="T162" s="54"/>
      <c r="U162" s="56">
        <v>1527</v>
      </c>
      <c r="V162" s="54"/>
      <c r="W162" s="55"/>
      <c r="X162" s="54"/>
      <c r="Y162" s="55"/>
      <c r="Z162" s="160"/>
      <c r="AA162" s="7">
        <v>26566</v>
      </c>
      <c r="AB162" s="7">
        <v>0</v>
      </c>
      <c r="AC162" s="14">
        <f t="shared" si="62"/>
        <v>0</v>
      </c>
      <c r="AD162" s="7">
        <v>0</v>
      </c>
      <c r="AE162" s="14">
        <f t="shared" si="63"/>
        <v>0</v>
      </c>
      <c r="AF162" s="7">
        <v>0</v>
      </c>
      <c r="AG162" s="7">
        <v>26400</v>
      </c>
      <c r="AH162" s="7"/>
      <c r="AI162" s="14"/>
      <c r="AJ162" s="7"/>
      <c r="AK162" s="14"/>
      <c r="AL162" s="159">
        <v>0</v>
      </c>
      <c r="AM162" s="8">
        <f t="shared" si="77"/>
        <v>36604</v>
      </c>
      <c r="AN162" s="8">
        <f t="shared" si="65"/>
        <v>0</v>
      </c>
      <c r="AO162" s="13"/>
      <c r="AP162" s="161">
        <f t="shared" si="67"/>
        <v>0</v>
      </c>
      <c r="AQ162" s="13"/>
      <c r="AR162" s="162">
        <f t="shared" si="68"/>
        <v>0</v>
      </c>
      <c r="AS162" s="133">
        <f t="shared" si="69"/>
        <v>36329</v>
      </c>
      <c r="AT162" s="133">
        <f t="shared" si="70"/>
        <v>0</v>
      </c>
      <c r="AU162" s="124">
        <f t="shared" si="71"/>
        <v>0</v>
      </c>
      <c r="AV162" s="133">
        <f t="shared" si="72"/>
        <v>0</v>
      </c>
      <c r="AW162" s="136">
        <f t="shared" si="73"/>
        <v>0</v>
      </c>
      <c r="AX162" s="133">
        <f t="shared" si="74"/>
        <v>0</v>
      </c>
    </row>
    <row r="163" spans="1:51" x14ac:dyDescent="0.2">
      <c r="A163" s="46" t="s">
        <v>442</v>
      </c>
      <c r="B163" s="46" t="s">
        <v>443</v>
      </c>
      <c r="C163" s="145">
        <v>8514</v>
      </c>
      <c r="D163" s="112"/>
      <c r="E163" s="113">
        <f t="shared" si="75"/>
        <v>0</v>
      </c>
      <c r="F163" s="112"/>
      <c r="G163" s="113">
        <f t="shared" si="76"/>
        <v>0</v>
      </c>
      <c r="H163" s="112"/>
      <c r="I163" s="106">
        <v>8402</v>
      </c>
      <c r="J163" s="110"/>
      <c r="K163" s="111"/>
      <c r="L163" s="110"/>
      <c r="M163" s="111"/>
      <c r="N163" s="156"/>
      <c r="O163" s="54">
        <v>1524</v>
      </c>
      <c r="P163" s="54"/>
      <c r="Q163" s="55">
        <f t="shared" si="59"/>
        <v>0</v>
      </c>
      <c r="R163" s="54"/>
      <c r="S163" s="55">
        <f t="shared" si="60"/>
        <v>0</v>
      </c>
      <c r="T163" s="54"/>
      <c r="U163" s="56">
        <v>1527</v>
      </c>
      <c r="V163" s="54"/>
      <c r="W163" s="55"/>
      <c r="X163" s="54"/>
      <c r="Y163" s="55"/>
      <c r="Z163" s="160"/>
      <c r="AA163" s="7">
        <v>26566</v>
      </c>
      <c r="AB163" s="7">
        <v>0</v>
      </c>
      <c r="AC163" s="14">
        <f t="shared" si="62"/>
        <v>0</v>
      </c>
      <c r="AD163" s="7">
        <v>0</v>
      </c>
      <c r="AE163" s="14">
        <f t="shared" si="63"/>
        <v>0</v>
      </c>
      <c r="AF163" s="7">
        <v>0</v>
      </c>
      <c r="AG163" s="7">
        <v>26400</v>
      </c>
      <c r="AH163" s="7"/>
      <c r="AI163" s="14"/>
      <c r="AJ163" s="7"/>
      <c r="AK163" s="14"/>
      <c r="AL163" s="159">
        <v>0</v>
      </c>
      <c r="AM163" s="8">
        <f t="shared" si="77"/>
        <v>36604</v>
      </c>
      <c r="AN163" s="8">
        <f t="shared" si="65"/>
        <v>0</v>
      </c>
      <c r="AO163" s="13"/>
      <c r="AP163" s="161">
        <f t="shared" si="67"/>
        <v>0</v>
      </c>
      <c r="AQ163" s="13"/>
      <c r="AR163" s="162">
        <f t="shared" si="68"/>
        <v>0</v>
      </c>
      <c r="AS163" s="133">
        <f t="shared" si="69"/>
        <v>36329</v>
      </c>
      <c r="AT163" s="133">
        <f t="shared" si="70"/>
        <v>0</v>
      </c>
      <c r="AU163" s="124">
        <f t="shared" si="71"/>
        <v>0</v>
      </c>
      <c r="AV163" s="133">
        <f t="shared" si="72"/>
        <v>0</v>
      </c>
      <c r="AW163" s="136">
        <f t="shared" si="73"/>
        <v>0</v>
      </c>
      <c r="AX163" s="133">
        <f t="shared" si="74"/>
        <v>0</v>
      </c>
    </row>
    <row r="164" spans="1:51" x14ac:dyDescent="0.2">
      <c r="A164" s="1" t="s">
        <v>284</v>
      </c>
      <c r="B164" s="1" t="s">
        <v>285</v>
      </c>
      <c r="C164" s="145">
        <v>8514</v>
      </c>
      <c r="D164" s="112">
        <v>27</v>
      </c>
      <c r="E164" s="113">
        <f t="shared" si="75"/>
        <v>317.12473572938688</v>
      </c>
      <c r="F164" s="112">
        <v>0</v>
      </c>
      <c r="G164" s="113">
        <f t="shared" si="76"/>
        <v>0</v>
      </c>
      <c r="H164" s="112">
        <v>12</v>
      </c>
      <c r="I164" s="106">
        <v>8402</v>
      </c>
      <c r="J164" s="110">
        <v>31</v>
      </c>
      <c r="K164" s="111">
        <f t="shared" si="58"/>
        <v>368.95977148298022</v>
      </c>
      <c r="L164" s="110">
        <v>1</v>
      </c>
      <c r="M164" s="111">
        <f t="shared" si="54"/>
        <v>11.901928112354202</v>
      </c>
      <c r="N164" s="156">
        <v>1</v>
      </c>
      <c r="O164" s="54">
        <v>1524</v>
      </c>
      <c r="P164" s="54">
        <v>0</v>
      </c>
      <c r="Q164" s="55">
        <f t="shared" si="59"/>
        <v>0</v>
      </c>
      <c r="R164" s="54">
        <v>0</v>
      </c>
      <c r="S164" s="55">
        <f t="shared" si="60"/>
        <v>0</v>
      </c>
      <c r="T164" s="54">
        <v>0</v>
      </c>
      <c r="U164" s="56">
        <v>1527</v>
      </c>
      <c r="V164" s="54"/>
      <c r="W164" s="55">
        <f t="shared" ref="W164:W225" si="78">V164/U164*100000</f>
        <v>0</v>
      </c>
      <c r="X164" s="54"/>
      <c r="Y164" s="55">
        <f t="shared" ref="Y164:Y225" si="79">X164/U164*100000</f>
        <v>0</v>
      </c>
      <c r="Z164" s="160">
        <v>0</v>
      </c>
      <c r="AA164" s="7">
        <v>26566</v>
      </c>
      <c r="AB164" s="7">
        <v>76</v>
      </c>
      <c r="AC164" s="14">
        <f t="shared" si="62"/>
        <v>286.07995181811339</v>
      </c>
      <c r="AD164" s="7">
        <v>10</v>
      </c>
      <c r="AE164" s="14">
        <f t="shared" si="63"/>
        <v>37.642098923435974</v>
      </c>
      <c r="AF164" s="7">
        <v>21</v>
      </c>
      <c r="AG164" s="7">
        <v>26400</v>
      </c>
      <c r="AH164" s="7">
        <v>69</v>
      </c>
      <c r="AI164" s="14">
        <f t="shared" si="64"/>
        <v>261.36363636363637</v>
      </c>
      <c r="AJ164" s="7">
        <v>51</v>
      </c>
      <c r="AK164" s="14">
        <f t="shared" si="56"/>
        <v>193.18181818181819</v>
      </c>
      <c r="AL164" s="159">
        <v>0</v>
      </c>
      <c r="AM164" s="8">
        <f t="shared" si="77"/>
        <v>36604</v>
      </c>
      <c r="AN164" s="8">
        <f t="shared" si="65"/>
        <v>103</v>
      </c>
      <c r="AO164" s="13">
        <f t="shared" si="66"/>
        <v>281.39001202054425</v>
      </c>
      <c r="AP164" s="161">
        <f t="shared" si="67"/>
        <v>10</v>
      </c>
      <c r="AQ164" s="13">
        <f t="shared" si="57"/>
        <v>27.319418642771282</v>
      </c>
      <c r="AR164" s="162">
        <f t="shared" si="68"/>
        <v>33</v>
      </c>
      <c r="AS164" s="133">
        <f t="shared" si="69"/>
        <v>36329</v>
      </c>
      <c r="AT164" s="133">
        <f t="shared" si="70"/>
        <v>100</v>
      </c>
      <c r="AU164" s="124">
        <f t="shared" si="71"/>
        <v>275.26218723333977</v>
      </c>
      <c r="AV164" s="133">
        <f t="shared" si="72"/>
        <v>52</v>
      </c>
      <c r="AW164" s="136">
        <f t="shared" si="73"/>
        <v>143.13633736133667</v>
      </c>
      <c r="AX164" s="133">
        <f t="shared" si="74"/>
        <v>1</v>
      </c>
    </row>
    <row r="165" spans="1:51" x14ac:dyDescent="0.2">
      <c r="A165" s="1" t="s">
        <v>286</v>
      </c>
      <c r="B165" s="1" t="s">
        <v>287</v>
      </c>
      <c r="C165" s="145">
        <v>8514</v>
      </c>
      <c r="D165" s="112">
        <v>0</v>
      </c>
      <c r="E165" s="113">
        <f t="shared" si="75"/>
        <v>0</v>
      </c>
      <c r="F165" s="112">
        <v>0</v>
      </c>
      <c r="G165" s="113">
        <f t="shared" si="76"/>
        <v>0</v>
      </c>
      <c r="H165" s="112">
        <v>0</v>
      </c>
      <c r="I165" s="106">
        <v>8402</v>
      </c>
      <c r="J165" s="110"/>
      <c r="K165" s="111">
        <f t="shared" si="58"/>
        <v>0</v>
      </c>
      <c r="L165" s="110"/>
      <c r="M165" s="111">
        <f t="shared" si="54"/>
        <v>0</v>
      </c>
      <c r="N165" s="156">
        <v>0</v>
      </c>
      <c r="O165" s="54">
        <v>1524</v>
      </c>
      <c r="P165" s="54">
        <v>0</v>
      </c>
      <c r="Q165" s="55">
        <f t="shared" si="59"/>
        <v>0</v>
      </c>
      <c r="R165" s="54">
        <v>0</v>
      </c>
      <c r="S165" s="55">
        <f t="shared" si="60"/>
        <v>0</v>
      </c>
      <c r="T165" s="54">
        <v>0</v>
      </c>
      <c r="U165" s="56">
        <v>1527</v>
      </c>
      <c r="V165" s="54"/>
      <c r="W165" s="55">
        <f t="shared" si="78"/>
        <v>0</v>
      </c>
      <c r="X165" s="54"/>
      <c r="Y165" s="55">
        <f t="shared" si="79"/>
        <v>0</v>
      </c>
      <c r="Z165" s="160">
        <v>0</v>
      </c>
      <c r="AA165" s="7">
        <v>26566</v>
      </c>
      <c r="AB165" s="7">
        <v>0</v>
      </c>
      <c r="AC165" s="14">
        <f t="shared" si="62"/>
        <v>0</v>
      </c>
      <c r="AD165" s="7">
        <v>0</v>
      </c>
      <c r="AE165" s="14">
        <f t="shared" si="63"/>
        <v>0</v>
      </c>
      <c r="AF165" s="7">
        <v>0</v>
      </c>
      <c r="AG165" s="7">
        <v>26400</v>
      </c>
      <c r="AH165" s="7"/>
      <c r="AI165" s="14">
        <f t="shared" si="64"/>
        <v>0</v>
      </c>
      <c r="AJ165" s="7"/>
      <c r="AK165" s="14">
        <f t="shared" si="56"/>
        <v>0</v>
      </c>
      <c r="AL165" s="159">
        <v>0</v>
      </c>
      <c r="AM165" s="8">
        <f t="shared" si="77"/>
        <v>36604</v>
      </c>
      <c r="AN165" s="8">
        <f t="shared" si="65"/>
        <v>0</v>
      </c>
      <c r="AO165" s="13">
        <f t="shared" si="66"/>
        <v>0</v>
      </c>
      <c r="AP165" s="161">
        <f t="shared" si="67"/>
        <v>0</v>
      </c>
      <c r="AQ165" s="13">
        <f t="shared" si="57"/>
        <v>0</v>
      </c>
      <c r="AR165" s="162">
        <f t="shared" si="68"/>
        <v>0</v>
      </c>
      <c r="AS165" s="133">
        <f t="shared" si="69"/>
        <v>36329</v>
      </c>
      <c r="AT165" s="133">
        <f t="shared" si="70"/>
        <v>0</v>
      </c>
      <c r="AU165" s="124">
        <f t="shared" si="71"/>
        <v>0</v>
      </c>
      <c r="AV165" s="133">
        <f t="shared" si="72"/>
        <v>0</v>
      </c>
      <c r="AW165" s="136">
        <f t="shared" si="73"/>
        <v>0</v>
      </c>
      <c r="AX165" s="133">
        <f t="shared" si="74"/>
        <v>0</v>
      </c>
    </row>
    <row r="166" spans="1:51" x14ac:dyDescent="0.2">
      <c r="A166" s="1" t="s">
        <v>288</v>
      </c>
      <c r="B166" s="1" t="s">
        <v>289</v>
      </c>
      <c r="C166" s="145">
        <v>8514</v>
      </c>
      <c r="D166" s="112">
        <v>0</v>
      </c>
      <c r="E166" s="113">
        <f t="shared" si="75"/>
        <v>0</v>
      </c>
      <c r="F166" s="112">
        <v>0</v>
      </c>
      <c r="G166" s="113">
        <f t="shared" si="76"/>
        <v>0</v>
      </c>
      <c r="H166" s="112">
        <v>0</v>
      </c>
      <c r="I166" s="106">
        <v>8402</v>
      </c>
      <c r="J166" s="110"/>
      <c r="K166" s="111">
        <f t="shared" si="58"/>
        <v>0</v>
      </c>
      <c r="L166" s="110"/>
      <c r="M166" s="111">
        <f t="shared" si="54"/>
        <v>0</v>
      </c>
      <c r="N166" s="156">
        <v>0</v>
      </c>
      <c r="O166" s="54">
        <v>1524</v>
      </c>
      <c r="P166" s="54">
        <v>0</v>
      </c>
      <c r="Q166" s="55">
        <f t="shared" si="59"/>
        <v>0</v>
      </c>
      <c r="R166" s="54">
        <v>0</v>
      </c>
      <c r="S166" s="55">
        <f t="shared" si="60"/>
        <v>0</v>
      </c>
      <c r="T166" s="54">
        <v>0</v>
      </c>
      <c r="U166" s="56">
        <v>1527</v>
      </c>
      <c r="V166" s="54"/>
      <c r="W166" s="55">
        <f t="shared" si="78"/>
        <v>0</v>
      </c>
      <c r="X166" s="54"/>
      <c r="Y166" s="55">
        <f t="shared" si="79"/>
        <v>0</v>
      </c>
      <c r="Z166" s="160">
        <v>0</v>
      </c>
      <c r="AA166" s="7">
        <v>26566</v>
      </c>
      <c r="AB166" s="7">
        <v>73</v>
      </c>
      <c r="AC166" s="14">
        <f t="shared" si="62"/>
        <v>274.7873221410826</v>
      </c>
      <c r="AD166" s="7">
        <v>10</v>
      </c>
      <c r="AE166" s="14">
        <f t="shared" si="63"/>
        <v>37.642098923435974</v>
      </c>
      <c r="AF166" s="7">
        <v>0</v>
      </c>
      <c r="AG166" s="7">
        <v>26400</v>
      </c>
      <c r="AH166" s="7">
        <v>17</v>
      </c>
      <c r="AI166" s="14">
        <f t="shared" si="64"/>
        <v>64.393939393939391</v>
      </c>
      <c r="AJ166" s="7">
        <v>6</v>
      </c>
      <c r="AK166" s="14">
        <f t="shared" si="56"/>
        <v>22.727272727272727</v>
      </c>
      <c r="AL166" s="159">
        <v>0</v>
      </c>
      <c r="AM166" s="8">
        <f t="shared" si="77"/>
        <v>36604</v>
      </c>
      <c r="AN166" s="8">
        <f t="shared" si="65"/>
        <v>73</v>
      </c>
      <c r="AO166" s="13">
        <f t="shared" si="66"/>
        <v>199.43175609223036</v>
      </c>
      <c r="AP166" s="161">
        <f t="shared" si="67"/>
        <v>10</v>
      </c>
      <c r="AQ166" s="13">
        <f t="shared" si="57"/>
        <v>27.319418642771282</v>
      </c>
      <c r="AR166" s="162">
        <f t="shared" si="68"/>
        <v>0</v>
      </c>
      <c r="AS166" s="133">
        <f t="shared" si="69"/>
        <v>36329</v>
      </c>
      <c r="AT166" s="133">
        <f t="shared" si="70"/>
        <v>17</v>
      </c>
      <c r="AU166" s="124">
        <f t="shared" si="71"/>
        <v>46.79457182966776</v>
      </c>
      <c r="AV166" s="133">
        <f t="shared" si="72"/>
        <v>6</v>
      </c>
      <c r="AW166" s="136">
        <f t="shared" si="73"/>
        <v>16.515731234000384</v>
      </c>
      <c r="AX166" s="133">
        <f t="shared" si="74"/>
        <v>0</v>
      </c>
    </row>
    <row r="167" spans="1:51" s="154" customFormat="1" x14ac:dyDescent="0.2">
      <c r="A167" s="1" t="s">
        <v>290</v>
      </c>
      <c r="B167" s="1" t="s">
        <v>291</v>
      </c>
      <c r="C167" s="145">
        <v>8514</v>
      </c>
      <c r="D167" s="112">
        <v>0</v>
      </c>
      <c r="E167" s="113">
        <f t="shared" si="75"/>
        <v>0</v>
      </c>
      <c r="F167" s="112">
        <v>0</v>
      </c>
      <c r="G167" s="113">
        <f t="shared" si="76"/>
        <v>0</v>
      </c>
      <c r="H167" s="112">
        <v>0</v>
      </c>
      <c r="I167" s="106">
        <v>8402</v>
      </c>
      <c r="J167" s="110"/>
      <c r="K167" s="111">
        <f t="shared" si="58"/>
        <v>0</v>
      </c>
      <c r="L167" s="110"/>
      <c r="M167" s="111">
        <f t="shared" si="54"/>
        <v>0</v>
      </c>
      <c r="N167" s="156">
        <v>0</v>
      </c>
      <c r="O167" s="54">
        <v>1524</v>
      </c>
      <c r="P167" s="54">
        <v>0</v>
      </c>
      <c r="Q167" s="55">
        <f t="shared" si="59"/>
        <v>0</v>
      </c>
      <c r="R167" s="54">
        <v>0</v>
      </c>
      <c r="S167" s="55">
        <f t="shared" si="60"/>
        <v>0</v>
      </c>
      <c r="T167" s="54">
        <v>0</v>
      </c>
      <c r="U167" s="56">
        <v>1527</v>
      </c>
      <c r="V167" s="54"/>
      <c r="W167" s="55">
        <f t="shared" si="78"/>
        <v>0</v>
      </c>
      <c r="X167" s="54"/>
      <c r="Y167" s="55">
        <f t="shared" si="79"/>
        <v>0</v>
      </c>
      <c r="Z167" s="160">
        <v>0</v>
      </c>
      <c r="AA167" s="7">
        <v>26566</v>
      </c>
      <c r="AB167" s="7">
        <v>157</v>
      </c>
      <c r="AC167" s="14">
        <f t="shared" si="62"/>
        <v>590.98095309794473</v>
      </c>
      <c r="AD167" s="7">
        <v>11</v>
      </c>
      <c r="AE167" s="14">
        <f t="shared" si="63"/>
        <v>41.406308815779568</v>
      </c>
      <c r="AF167" s="7">
        <v>100</v>
      </c>
      <c r="AG167" s="7">
        <v>26400</v>
      </c>
      <c r="AH167" s="7">
        <v>151</v>
      </c>
      <c r="AI167" s="14">
        <f t="shared" si="64"/>
        <v>571.969696969697</v>
      </c>
      <c r="AJ167" s="7">
        <v>2</v>
      </c>
      <c r="AK167" s="14">
        <f t="shared" si="56"/>
        <v>7.5757575757575761</v>
      </c>
      <c r="AL167" s="159">
        <v>102</v>
      </c>
      <c r="AM167" s="8">
        <f t="shared" si="77"/>
        <v>36604</v>
      </c>
      <c r="AN167" s="8">
        <f t="shared" si="65"/>
        <v>157</v>
      </c>
      <c r="AO167" s="13">
        <f t="shared" si="66"/>
        <v>428.91487269150912</v>
      </c>
      <c r="AP167" s="161">
        <f t="shared" si="67"/>
        <v>11</v>
      </c>
      <c r="AQ167" s="13">
        <f t="shared" si="57"/>
        <v>30.051360507048408</v>
      </c>
      <c r="AR167" s="162">
        <f t="shared" si="68"/>
        <v>100</v>
      </c>
      <c r="AS167" s="133">
        <f t="shared" si="69"/>
        <v>36329</v>
      </c>
      <c r="AT167" s="133">
        <f t="shared" si="70"/>
        <v>151</v>
      </c>
      <c r="AU167" s="124">
        <f t="shared" si="71"/>
        <v>415.64590272234307</v>
      </c>
      <c r="AV167" s="133">
        <f t="shared" si="72"/>
        <v>2</v>
      </c>
      <c r="AW167" s="136">
        <f t="shared" si="73"/>
        <v>5.505243744666795</v>
      </c>
      <c r="AX167" s="133">
        <f t="shared" si="74"/>
        <v>102</v>
      </c>
      <c r="AY167" s="92"/>
    </row>
    <row r="168" spans="1:51" x14ac:dyDescent="0.2">
      <c r="A168" s="1" t="s">
        <v>292</v>
      </c>
      <c r="B168" s="1" t="s">
        <v>293</v>
      </c>
      <c r="C168" s="145">
        <v>8514</v>
      </c>
      <c r="D168" s="112">
        <v>0</v>
      </c>
      <c r="E168" s="113">
        <f t="shared" si="75"/>
        <v>0</v>
      </c>
      <c r="F168" s="112">
        <v>0</v>
      </c>
      <c r="G168" s="113">
        <f t="shared" si="76"/>
        <v>0</v>
      </c>
      <c r="H168" s="112">
        <v>0</v>
      </c>
      <c r="I168" s="106">
        <v>8402</v>
      </c>
      <c r="J168" s="110"/>
      <c r="K168" s="111">
        <f t="shared" si="58"/>
        <v>0</v>
      </c>
      <c r="L168" s="110"/>
      <c r="M168" s="111">
        <f t="shared" si="54"/>
        <v>0</v>
      </c>
      <c r="N168" s="156">
        <v>0</v>
      </c>
      <c r="O168" s="54">
        <v>1524</v>
      </c>
      <c r="P168" s="54">
        <v>0</v>
      </c>
      <c r="Q168" s="55">
        <f t="shared" si="59"/>
        <v>0</v>
      </c>
      <c r="R168" s="54">
        <v>0</v>
      </c>
      <c r="S168" s="55">
        <f t="shared" si="60"/>
        <v>0</v>
      </c>
      <c r="T168" s="54">
        <v>0</v>
      </c>
      <c r="U168" s="56">
        <v>1527</v>
      </c>
      <c r="V168" s="54"/>
      <c r="W168" s="55">
        <f t="shared" si="78"/>
        <v>0</v>
      </c>
      <c r="X168" s="54"/>
      <c r="Y168" s="55">
        <f t="shared" si="79"/>
        <v>0</v>
      </c>
      <c r="Z168" s="160">
        <v>0</v>
      </c>
      <c r="AA168" s="7">
        <v>26566</v>
      </c>
      <c r="AB168" s="7">
        <v>15</v>
      </c>
      <c r="AC168" s="14">
        <f t="shared" si="62"/>
        <v>56.463148385153957</v>
      </c>
      <c r="AD168" s="7">
        <v>0</v>
      </c>
      <c r="AE168" s="14">
        <f t="shared" si="63"/>
        <v>0</v>
      </c>
      <c r="AF168" s="7">
        <v>15</v>
      </c>
      <c r="AG168" s="7">
        <v>26400</v>
      </c>
      <c r="AH168" s="7">
        <v>18</v>
      </c>
      <c r="AI168" s="14">
        <f t="shared" si="64"/>
        <v>68.181818181818187</v>
      </c>
      <c r="AJ168" s="7"/>
      <c r="AK168" s="14">
        <f t="shared" si="56"/>
        <v>0</v>
      </c>
      <c r="AL168" s="159">
        <v>3</v>
      </c>
      <c r="AM168" s="8">
        <f t="shared" si="77"/>
        <v>36604</v>
      </c>
      <c r="AN168" s="8">
        <f t="shared" si="65"/>
        <v>15</v>
      </c>
      <c r="AO168" s="13">
        <f t="shared" si="66"/>
        <v>40.979127964156923</v>
      </c>
      <c r="AP168" s="161">
        <f t="shared" si="67"/>
        <v>0</v>
      </c>
      <c r="AQ168" s="13">
        <f t="shared" si="57"/>
        <v>0</v>
      </c>
      <c r="AR168" s="162">
        <f t="shared" si="68"/>
        <v>15</v>
      </c>
      <c r="AS168" s="133">
        <f t="shared" si="69"/>
        <v>36329</v>
      </c>
      <c r="AT168" s="133">
        <f t="shared" si="70"/>
        <v>18</v>
      </c>
      <c r="AU168" s="124">
        <f t="shared" si="71"/>
        <v>49.547193702001152</v>
      </c>
      <c r="AV168" s="133">
        <f t="shared" si="72"/>
        <v>0</v>
      </c>
      <c r="AW168" s="136">
        <f t="shared" si="73"/>
        <v>0</v>
      </c>
      <c r="AX168" s="133">
        <f t="shared" si="74"/>
        <v>3</v>
      </c>
    </row>
    <row r="169" spans="1:51" x14ac:dyDescent="0.2">
      <c r="A169" s="1" t="s">
        <v>294</v>
      </c>
      <c r="B169" s="1" t="s">
        <v>295</v>
      </c>
      <c r="C169" s="145">
        <v>8514</v>
      </c>
      <c r="D169" s="112">
        <v>19</v>
      </c>
      <c r="E169" s="113">
        <f t="shared" si="75"/>
        <v>223.16185106882779</v>
      </c>
      <c r="F169" s="112">
        <v>6</v>
      </c>
      <c r="G169" s="113">
        <f t="shared" si="76"/>
        <v>70.472163495419309</v>
      </c>
      <c r="H169" s="112">
        <v>5</v>
      </c>
      <c r="I169" s="106">
        <v>8402</v>
      </c>
      <c r="J169" s="110">
        <v>17</v>
      </c>
      <c r="K169" s="111">
        <f t="shared" si="58"/>
        <v>202.33277791002141</v>
      </c>
      <c r="L169" s="110">
        <v>5</v>
      </c>
      <c r="M169" s="111">
        <f t="shared" si="54"/>
        <v>59.509640561771</v>
      </c>
      <c r="N169" s="156">
        <v>5</v>
      </c>
      <c r="O169" s="54">
        <v>1524</v>
      </c>
      <c r="P169" s="54">
        <v>0</v>
      </c>
      <c r="Q169" s="55">
        <f t="shared" si="59"/>
        <v>0</v>
      </c>
      <c r="R169" s="54">
        <v>0</v>
      </c>
      <c r="S169" s="55">
        <f t="shared" si="60"/>
        <v>0</v>
      </c>
      <c r="T169" s="54">
        <v>0</v>
      </c>
      <c r="U169" s="56">
        <v>1527</v>
      </c>
      <c r="V169" s="54">
        <v>5</v>
      </c>
      <c r="W169" s="55">
        <f t="shared" si="78"/>
        <v>327.43942370661426</v>
      </c>
      <c r="X169" s="54">
        <v>2</v>
      </c>
      <c r="Y169" s="55">
        <f t="shared" si="79"/>
        <v>130.97576948264572</v>
      </c>
      <c r="Z169" s="160">
        <v>0</v>
      </c>
      <c r="AA169" s="7">
        <v>26566</v>
      </c>
      <c r="AB169" s="7">
        <v>405</v>
      </c>
      <c r="AC169" s="14">
        <f t="shared" si="62"/>
        <v>1524.5050063991569</v>
      </c>
      <c r="AD169" s="7">
        <v>57</v>
      </c>
      <c r="AE169" s="14">
        <f t="shared" si="63"/>
        <v>214.55996386358501</v>
      </c>
      <c r="AF169" s="7">
        <v>238</v>
      </c>
      <c r="AG169" s="7">
        <v>26400</v>
      </c>
      <c r="AH169" s="7">
        <v>387</v>
      </c>
      <c r="AI169" s="14">
        <f t="shared" si="64"/>
        <v>1465.909090909091</v>
      </c>
      <c r="AJ169" s="7">
        <v>58</v>
      </c>
      <c r="AK169" s="14">
        <f t="shared" si="56"/>
        <v>219.69696969696969</v>
      </c>
      <c r="AL169" s="159">
        <v>233</v>
      </c>
      <c r="AM169" s="8">
        <f t="shared" si="77"/>
        <v>36604</v>
      </c>
      <c r="AN169" s="8">
        <f t="shared" si="65"/>
        <v>424</v>
      </c>
      <c r="AO169" s="13">
        <f t="shared" si="66"/>
        <v>1158.3433504535024</v>
      </c>
      <c r="AP169" s="161">
        <f t="shared" si="67"/>
        <v>63</v>
      </c>
      <c r="AQ169" s="13">
        <f t="shared" si="57"/>
        <v>172.11233744945906</v>
      </c>
      <c r="AR169" s="162">
        <f t="shared" si="68"/>
        <v>243</v>
      </c>
      <c r="AS169" s="133">
        <f t="shared" si="69"/>
        <v>36329</v>
      </c>
      <c r="AT169" s="133">
        <f t="shared" si="70"/>
        <v>409</v>
      </c>
      <c r="AU169" s="124">
        <f t="shared" si="71"/>
        <v>1125.8223457843596</v>
      </c>
      <c r="AV169" s="133">
        <f t="shared" si="72"/>
        <v>65</v>
      </c>
      <c r="AW169" s="136">
        <f t="shared" si="73"/>
        <v>178.92042170167085</v>
      </c>
      <c r="AX169" s="133">
        <f t="shared" si="74"/>
        <v>238</v>
      </c>
    </row>
    <row r="170" spans="1:51" x14ac:dyDescent="0.2">
      <c r="A170" s="1" t="s">
        <v>296</v>
      </c>
      <c r="B170" s="1" t="s">
        <v>297</v>
      </c>
      <c r="C170" s="145">
        <v>8514</v>
      </c>
      <c r="D170" s="112">
        <v>0</v>
      </c>
      <c r="E170" s="113">
        <f t="shared" si="75"/>
        <v>0</v>
      </c>
      <c r="F170" s="112">
        <v>0</v>
      </c>
      <c r="G170" s="113">
        <f t="shared" si="76"/>
        <v>0</v>
      </c>
      <c r="H170" s="112">
        <v>0</v>
      </c>
      <c r="I170" s="106">
        <v>8402</v>
      </c>
      <c r="J170" s="110"/>
      <c r="K170" s="111">
        <f t="shared" si="58"/>
        <v>0</v>
      </c>
      <c r="L170" s="110"/>
      <c r="M170" s="111">
        <f t="shared" si="54"/>
        <v>0</v>
      </c>
      <c r="N170" s="156">
        <v>0</v>
      </c>
      <c r="O170" s="54">
        <v>1524</v>
      </c>
      <c r="P170" s="54">
        <v>0</v>
      </c>
      <c r="Q170" s="55">
        <f t="shared" si="59"/>
        <v>0</v>
      </c>
      <c r="R170" s="54">
        <v>0</v>
      </c>
      <c r="S170" s="55">
        <f t="shared" si="60"/>
        <v>0</v>
      </c>
      <c r="T170" s="54">
        <v>0</v>
      </c>
      <c r="U170" s="56">
        <v>1527</v>
      </c>
      <c r="V170" s="54"/>
      <c r="W170" s="55">
        <f t="shared" si="78"/>
        <v>0</v>
      </c>
      <c r="X170" s="54"/>
      <c r="Y170" s="55">
        <f t="shared" si="79"/>
        <v>0</v>
      </c>
      <c r="Z170" s="160">
        <v>0</v>
      </c>
      <c r="AA170" s="7">
        <v>26566</v>
      </c>
      <c r="AB170" s="7">
        <v>438</v>
      </c>
      <c r="AC170" s="14">
        <f t="shared" si="62"/>
        <v>1648.7239328464955</v>
      </c>
      <c r="AD170" s="7">
        <v>72</v>
      </c>
      <c r="AE170" s="14">
        <f t="shared" si="63"/>
        <v>271.02311224873898</v>
      </c>
      <c r="AF170" s="7">
        <v>102</v>
      </c>
      <c r="AG170" s="7">
        <v>26400</v>
      </c>
      <c r="AH170" s="7">
        <v>394</v>
      </c>
      <c r="AI170" s="14">
        <f t="shared" si="64"/>
        <v>1492.4242424242425</v>
      </c>
      <c r="AJ170" s="7">
        <v>11</v>
      </c>
      <c r="AK170" s="14">
        <f t="shared" si="56"/>
        <v>41.666666666666671</v>
      </c>
      <c r="AL170" s="159">
        <v>103</v>
      </c>
      <c r="AM170" s="8">
        <f t="shared" si="77"/>
        <v>36604</v>
      </c>
      <c r="AN170" s="8">
        <f t="shared" si="65"/>
        <v>438</v>
      </c>
      <c r="AO170" s="13">
        <f t="shared" si="66"/>
        <v>1196.590536553382</v>
      </c>
      <c r="AP170" s="161">
        <f t="shared" si="67"/>
        <v>72</v>
      </c>
      <c r="AQ170" s="13">
        <f t="shared" si="57"/>
        <v>196.6998142279532</v>
      </c>
      <c r="AR170" s="162">
        <f t="shared" si="68"/>
        <v>102</v>
      </c>
      <c r="AS170" s="133">
        <f t="shared" si="69"/>
        <v>36329</v>
      </c>
      <c r="AT170" s="133">
        <f t="shared" si="70"/>
        <v>394</v>
      </c>
      <c r="AU170" s="124">
        <f t="shared" si="71"/>
        <v>1084.5330176993587</v>
      </c>
      <c r="AV170" s="133">
        <f t="shared" si="72"/>
        <v>11</v>
      </c>
      <c r="AW170" s="136">
        <f t="shared" si="73"/>
        <v>30.278840595667372</v>
      </c>
      <c r="AX170" s="133">
        <f t="shared" si="74"/>
        <v>103</v>
      </c>
    </row>
    <row r="171" spans="1:51" x14ac:dyDescent="0.2">
      <c r="A171" s="1" t="s">
        <v>298</v>
      </c>
      <c r="B171" s="1" t="s">
        <v>299</v>
      </c>
      <c r="C171" s="145">
        <v>8514</v>
      </c>
      <c r="D171" s="112">
        <v>0</v>
      </c>
      <c r="E171" s="113">
        <f t="shared" ref="E171:E194" si="80">D171/C171*100000</f>
        <v>0</v>
      </c>
      <c r="F171" s="112">
        <v>0</v>
      </c>
      <c r="G171" s="113">
        <f t="shared" ref="G171:G194" si="81">F171/C171*100000</f>
        <v>0</v>
      </c>
      <c r="H171" s="112">
        <v>0</v>
      </c>
      <c r="I171" s="106">
        <v>8402</v>
      </c>
      <c r="J171" s="110"/>
      <c r="K171" s="111">
        <f t="shared" si="58"/>
        <v>0</v>
      </c>
      <c r="L171" s="110"/>
      <c r="M171" s="111">
        <f t="shared" si="54"/>
        <v>0</v>
      </c>
      <c r="N171" s="156">
        <v>0</v>
      </c>
      <c r="O171" s="54">
        <v>1524</v>
      </c>
      <c r="P171" s="54">
        <v>0</v>
      </c>
      <c r="Q171" s="55">
        <f t="shared" si="59"/>
        <v>0</v>
      </c>
      <c r="R171" s="54">
        <v>0</v>
      </c>
      <c r="S171" s="55">
        <f t="shared" si="60"/>
        <v>0</v>
      </c>
      <c r="T171" s="54">
        <v>0</v>
      </c>
      <c r="U171" s="56">
        <v>1527</v>
      </c>
      <c r="V171" s="54"/>
      <c r="W171" s="55">
        <f t="shared" si="78"/>
        <v>0</v>
      </c>
      <c r="X171" s="54"/>
      <c r="Y171" s="55">
        <f t="shared" si="79"/>
        <v>0</v>
      </c>
      <c r="Z171" s="160">
        <v>0</v>
      </c>
      <c r="AA171" s="7">
        <v>26566</v>
      </c>
      <c r="AB171" s="7">
        <v>0</v>
      </c>
      <c r="AC171" s="14">
        <f t="shared" si="62"/>
        <v>0</v>
      </c>
      <c r="AD171" s="7">
        <v>0</v>
      </c>
      <c r="AE171" s="14">
        <f t="shared" si="63"/>
        <v>0</v>
      </c>
      <c r="AF171" s="7">
        <v>0</v>
      </c>
      <c r="AG171" s="7">
        <v>26400</v>
      </c>
      <c r="AH171" s="7"/>
      <c r="AI171" s="14">
        <f t="shared" si="64"/>
        <v>0</v>
      </c>
      <c r="AJ171" s="7"/>
      <c r="AK171" s="14">
        <f t="shared" si="56"/>
        <v>0</v>
      </c>
      <c r="AL171" s="159">
        <v>0</v>
      </c>
      <c r="AM171" s="8">
        <f t="shared" ref="AM171:AM194" si="82">C171+O171+AA171</f>
        <v>36604</v>
      </c>
      <c r="AN171" s="8">
        <f t="shared" si="65"/>
        <v>0</v>
      </c>
      <c r="AO171" s="13">
        <f t="shared" si="66"/>
        <v>0</v>
      </c>
      <c r="AP171" s="161">
        <f t="shared" si="67"/>
        <v>0</v>
      </c>
      <c r="AQ171" s="13">
        <f t="shared" si="57"/>
        <v>0</v>
      </c>
      <c r="AR171" s="162">
        <f t="shared" si="68"/>
        <v>0</v>
      </c>
      <c r="AS171" s="133">
        <f t="shared" si="69"/>
        <v>36329</v>
      </c>
      <c r="AT171" s="133">
        <f t="shared" si="70"/>
        <v>0</v>
      </c>
      <c r="AU171" s="124">
        <f t="shared" si="71"/>
        <v>0</v>
      </c>
      <c r="AV171" s="133">
        <f t="shared" si="72"/>
        <v>0</v>
      </c>
      <c r="AW171" s="136">
        <f t="shared" si="73"/>
        <v>0</v>
      </c>
      <c r="AX171" s="133">
        <f t="shared" si="74"/>
        <v>0</v>
      </c>
    </row>
    <row r="172" spans="1:51" x14ac:dyDescent="0.2">
      <c r="A172" s="9" t="s">
        <v>300</v>
      </c>
      <c r="B172" s="9" t="s">
        <v>301</v>
      </c>
      <c r="C172" s="145">
        <v>8514</v>
      </c>
      <c r="D172" s="106">
        <v>492</v>
      </c>
      <c r="E172" s="109">
        <f t="shared" si="80"/>
        <v>5778.7174066243833</v>
      </c>
      <c r="F172" s="106">
        <v>307</v>
      </c>
      <c r="G172" s="109">
        <f t="shared" si="81"/>
        <v>3605.8256988489543</v>
      </c>
      <c r="H172" s="106">
        <v>9</v>
      </c>
      <c r="I172" s="106">
        <v>8402</v>
      </c>
      <c r="J172" s="145">
        <v>535</v>
      </c>
      <c r="K172" s="107">
        <f t="shared" si="58"/>
        <v>6367.5315401094977</v>
      </c>
      <c r="L172" s="145">
        <v>383</v>
      </c>
      <c r="M172" s="107">
        <f t="shared" si="54"/>
        <v>4558.4384670316595</v>
      </c>
      <c r="N172" s="108">
        <v>9</v>
      </c>
      <c r="O172" s="50">
        <v>1524</v>
      </c>
      <c r="P172" s="50">
        <v>88</v>
      </c>
      <c r="Q172" s="52">
        <f t="shared" si="59"/>
        <v>5774.2782152230966</v>
      </c>
      <c r="R172" s="50">
        <v>36</v>
      </c>
      <c r="S172" s="52">
        <f t="shared" si="60"/>
        <v>2362.2047244094488</v>
      </c>
      <c r="T172" s="50">
        <v>8</v>
      </c>
      <c r="U172" s="48">
        <v>1527</v>
      </c>
      <c r="V172" s="50">
        <v>106</v>
      </c>
      <c r="W172" s="52">
        <f t="shared" si="78"/>
        <v>6941.7157825802224</v>
      </c>
      <c r="X172" s="50">
        <v>60</v>
      </c>
      <c r="Y172" s="52">
        <f t="shared" si="79"/>
        <v>3929.2730844793714</v>
      </c>
      <c r="Z172" s="53">
        <v>8</v>
      </c>
      <c r="AA172" s="10">
        <v>26566</v>
      </c>
      <c r="AB172" s="10">
        <v>668</v>
      </c>
      <c r="AC172" s="11">
        <f t="shared" si="62"/>
        <v>2514.4922080855231</v>
      </c>
      <c r="AD172" s="10">
        <v>230</v>
      </c>
      <c r="AE172" s="11">
        <f t="shared" si="63"/>
        <v>865.76827523902728</v>
      </c>
      <c r="AF172" s="10">
        <v>77</v>
      </c>
      <c r="AG172" s="10">
        <v>26400</v>
      </c>
      <c r="AH172" s="10">
        <v>568</v>
      </c>
      <c r="AI172" s="11">
        <f t="shared" si="64"/>
        <v>2151.5151515151515</v>
      </c>
      <c r="AJ172" s="10">
        <v>381</v>
      </c>
      <c r="AK172" s="11">
        <f t="shared" si="56"/>
        <v>1443.181818181818</v>
      </c>
      <c r="AL172" s="42">
        <v>135</v>
      </c>
      <c r="AM172" s="12">
        <f t="shared" si="82"/>
        <v>36604</v>
      </c>
      <c r="AN172" s="12">
        <f t="shared" si="65"/>
        <v>1248</v>
      </c>
      <c r="AO172" s="23">
        <f t="shared" si="66"/>
        <v>3409.4634466178559</v>
      </c>
      <c r="AP172" s="37">
        <f t="shared" si="67"/>
        <v>573</v>
      </c>
      <c r="AQ172" s="23">
        <f t="shared" si="57"/>
        <v>1565.4026882307944</v>
      </c>
      <c r="AR172" s="116">
        <f t="shared" si="68"/>
        <v>94</v>
      </c>
      <c r="AS172" s="133">
        <f t="shared" si="69"/>
        <v>36329</v>
      </c>
      <c r="AT172" s="133">
        <f t="shared" si="70"/>
        <v>1209</v>
      </c>
      <c r="AU172" s="123">
        <f t="shared" si="71"/>
        <v>3327.9198436510774</v>
      </c>
      <c r="AV172" s="134">
        <f t="shared" si="72"/>
        <v>824</v>
      </c>
      <c r="AW172" s="135">
        <f t="shared" si="73"/>
        <v>2268.1604228027195</v>
      </c>
      <c r="AX172" s="134">
        <f t="shared" si="74"/>
        <v>152</v>
      </c>
    </row>
    <row r="173" spans="1:51" x14ac:dyDescent="0.2">
      <c r="A173" s="1" t="s">
        <v>302</v>
      </c>
      <c r="B173" s="1" t="s">
        <v>303</v>
      </c>
      <c r="C173" s="145">
        <v>8514</v>
      </c>
      <c r="D173" s="112">
        <v>62</v>
      </c>
      <c r="E173" s="113">
        <f t="shared" si="80"/>
        <v>728.21235611933287</v>
      </c>
      <c r="F173" s="112">
        <v>62</v>
      </c>
      <c r="G173" s="113">
        <f t="shared" si="81"/>
        <v>728.21235611933287</v>
      </c>
      <c r="H173" s="112">
        <v>1</v>
      </c>
      <c r="I173" s="106">
        <v>8402</v>
      </c>
      <c r="J173" s="110">
        <v>183</v>
      </c>
      <c r="K173" s="111">
        <f t="shared" si="58"/>
        <v>2178.0528445608188</v>
      </c>
      <c r="L173" s="110">
        <v>86</v>
      </c>
      <c r="M173" s="111">
        <f t="shared" si="54"/>
        <v>1023.5658176624612</v>
      </c>
      <c r="N173" s="156">
        <v>1</v>
      </c>
      <c r="O173" s="54">
        <v>1524</v>
      </c>
      <c r="P173" s="54">
        <v>4</v>
      </c>
      <c r="Q173" s="55">
        <f t="shared" si="59"/>
        <v>262.46719160104988</v>
      </c>
      <c r="R173" s="54">
        <v>0</v>
      </c>
      <c r="S173" s="55">
        <f t="shared" si="60"/>
        <v>0</v>
      </c>
      <c r="T173" s="54">
        <v>0</v>
      </c>
      <c r="U173" s="56">
        <v>1527</v>
      </c>
      <c r="V173" s="54">
        <v>25</v>
      </c>
      <c r="W173" s="55">
        <f t="shared" si="78"/>
        <v>1637.1971185330715</v>
      </c>
      <c r="X173" s="54">
        <v>9</v>
      </c>
      <c r="Y173" s="55">
        <f t="shared" si="79"/>
        <v>589.39096267190575</v>
      </c>
      <c r="Z173" s="160">
        <v>0</v>
      </c>
      <c r="AA173" s="7">
        <v>26566</v>
      </c>
      <c r="AB173" s="7">
        <v>4</v>
      </c>
      <c r="AC173" s="14">
        <f t="shared" si="62"/>
        <v>15.056839569374388</v>
      </c>
      <c r="AD173" s="7">
        <v>2</v>
      </c>
      <c r="AE173" s="14">
        <f t="shared" si="63"/>
        <v>7.5284197846871939</v>
      </c>
      <c r="AF173" s="7">
        <v>2</v>
      </c>
      <c r="AG173" s="7">
        <v>26400</v>
      </c>
      <c r="AH173" s="7">
        <v>14</v>
      </c>
      <c r="AI173" s="14">
        <f t="shared" si="64"/>
        <v>53.030303030303038</v>
      </c>
      <c r="AJ173" s="7">
        <v>4</v>
      </c>
      <c r="AK173" s="14">
        <f t="shared" si="56"/>
        <v>15.151515151515152</v>
      </c>
      <c r="AL173" s="159">
        <v>2</v>
      </c>
      <c r="AM173" s="8">
        <f t="shared" si="82"/>
        <v>36604</v>
      </c>
      <c r="AN173" s="8">
        <f t="shared" si="65"/>
        <v>70</v>
      </c>
      <c r="AO173" s="13">
        <f t="shared" si="66"/>
        <v>191.23593049939896</v>
      </c>
      <c r="AP173" s="161">
        <f t="shared" si="67"/>
        <v>64</v>
      </c>
      <c r="AQ173" s="13">
        <f t="shared" si="57"/>
        <v>174.84427931373619</v>
      </c>
      <c r="AR173" s="162">
        <f t="shared" si="68"/>
        <v>3</v>
      </c>
      <c r="AS173" s="133">
        <f t="shared" si="69"/>
        <v>36329</v>
      </c>
      <c r="AT173" s="133">
        <f t="shared" si="70"/>
        <v>222</v>
      </c>
      <c r="AU173" s="124">
        <f t="shared" si="71"/>
        <v>611.08205565801427</v>
      </c>
      <c r="AV173" s="133">
        <f t="shared" si="72"/>
        <v>99</v>
      </c>
      <c r="AW173" s="136">
        <f t="shared" si="73"/>
        <v>272.50956536100637</v>
      </c>
      <c r="AX173" s="133">
        <f t="shared" si="74"/>
        <v>3</v>
      </c>
    </row>
    <row r="174" spans="1:51" x14ac:dyDescent="0.2">
      <c r="A174" s="1" t="s">
        <v>304</v>
      </c>
      <c r="B174" s="1" t="s">
        <v>305</v>
      </c>
      <c r="C174" s="145">
        <v>8514</v>
      </c>
      <c r="D174" s="112">
        <v>160</v>
      </c>
      <c r="E174" s="113">
        <f t="shared" si="80"/>
        <v>1879.2576932111817</v>
      </c>
      <c r="F174" s="112">
        <v>119</v>
      </c>
      <c r="G174" s="113">
        <f t="shared" si="81"/>
        <v>1397.6979093258165</v>
      </c>
      <c r="H174" s="112">
        <v>0</v>
      </c>
      <c r="I174" s="106">
        <v>8402</v>
      </c>
      <c r="J174" s="110">
        <v>169</v>
      </c>
      <c r="K174" s="111">
        <f t="shared" si="58"/>
        <v>2011.42585098786</v>
      </c>
      <c r="L174" s="110">
        <v>147</v>
      </c>
      <c r="M174" s="111">
        <f t="shared" si="54"/>
        <v>1749.5834325160674</v>
      </c>
      <c r="N174" s="156">
        <v>0</v>
      </c>
      <c r="O174" s="54">
        <v>1524</v>
      </c>
      <c r="P174" s="54">
        <v>25</v>
      </c>
      <c r="Q174" s="55">
        <f t="shared" si="59"/>
        <v>1640.4199475065616</v>
      </c>
      <c r="R174" s="54">
        <v>25</v>
      </c>
      <c r="S174" s="55">
        <f t="shared" si="60"/>
        <v>1640.4199475065616</v>
      </c>
      <c r="T174" s="54">
        <v>0</v>
      </c>
      <c r="U174" s="56">
        <v>1527</v>
      </c>
      <c r="V174" s="54">
        <v>9</v>
      </c>
      <c r="W174" s="55">
        <f t="shared" si="78"/>
        <v>589.39096267190575</v>
      </c>
      <c r="X174" s="54">
        <v>5</v>
      </c>
      <c r="Y174" s="55">
        <f t="shared" si="79"/>
        <v>327.43942370661426</v>
      </c>
      <c r="Z174" s="160">
        <v>0</v>
      </c>
      <c r="AA174" s="7">
        <v>26566</v>
      </c>
      <c r="AB174" s="7">
        <v>195</v>
      </c>
      <c r="AC174" s="14">
        <f t="shared" si="62"/>
        <v>734.02092900700143</v>
      </c>
      <c r="AD174" s="7">
        <v>195</v>
      </c>
      <c r="AE174" s="14">
        <f t="shared" si="63"/>
        <v>734.02092900700143</v>
      </c>
      <c r="AF174" s="7">
        <v>0</v>
      </c>
      <c r="AG174" s="7">
        <v>26400</v>
      </c>
      <c r="AH174" s="7">
        <v>209</v>
      </c>
      <c r="AI174" s="14">
        <f t="shared" si="64"/>
        <v>791.66666666666674</v>
      </c>
      <c r="AJ174" s="7">
        <v>170</v>
      </c>
      <c r="AK174" s="14">
        <f t="shared" si="56"/>
        <v>643.93939393939388</v>
      </c>
      <c r="AL174" s="159">
        <v>0</v>
      </c>
      <c r="AM174" s="8">
        <f t="shared" si="82"/>
        <v>36604</v>
      </c>
      <c r="AN174" s="8">
        <f t="shared" si="65"/>
        <v>380</v>
      </c>
      <c r="AO174" s="13">
        <f t="shared" si="66"/>
        <v>1038.1379084253088</v>
      </c>
      <c r="AP174" s="161">
        <f t="shared" si="67"/>
        <v>339</v>
      </c>
      <c r="AQ174" s="13">
        <f t="shared" si="57"/>
        <v>926.12829198994643</v>
      </c>
      <c r="AR174" s="162">
        <f t="shared" si="68"/>
        <v>0</v>
      </c>
      <c r="AS174" s="133">
        <f t="shared" si="69"/>
        <v>36329</v>
      </c>
      <c r="AT174" s="133">
        <f t="shared" si="70"/>
        <v>387</v>
      </c>
      <c r="AU174" s="124">
        <f t="shared" si="71"/>
        <v>1065.2646645930249</v>
      </c>
      <c r="AV174" s="133">
        <f t="shared" si="72"/>
        <v>322</v>
      </c>
      <c r="AW174" s="136">
        <f t="shared" si="73"/>
        <v>886.34424289135404</v>
      </c>
      <c r="AX174" s="133">
        <f t="shared" si="74"/>
        <v>0</v>
      </c>
    </row>
    <row r="175" spans="1:51" x14ac:dyDescent="0.2">
      <c r="A175" s="1" t="s">
        <v>306</v>
      </c>
      <c r="B175" s="1" t="s">
        <v>307</v>
      </c>
      <c r="C175" s="145">
        <v>8514</v>
      </c>
      <c r="D175" s="112">
        <v>11</v>
      </c>
      <c r="E175" s="113">
        <f t="shared" si="80"/>
        <v>129.19896640826875</v>
      </c>
      <c r="F175" s="112">
        <v>0</v>
      </c>
      <c r="G175" s="113">
        <f t="shared" si="81"/>
        <v>0</v>
      </c>
      <c r="H175" s="112">
        <v>0</v>
      </c>
      <c r="I175" s="106">
        <v>8402</v>
      </c>
      <c r="J175" s="110">
        <v>2</v>
      </c>
      <c r="K175" s="111">
        <f t="shared" si="58"/>
        <v>23.803856224708404</v>
      </c>
      <c r="L175" s="110">
        <v>1</v>
      </c>
      <c r="M175" s="111">
        <f t="shared" si="54"/>
        <v>11.901928112354202</v>
      </c>
      <c r="N175" s="156">
        <v>0</v>
      </c>
      <c r="O175" s="54">
        <v>1524</v>
      </c>
      <c r="P175" s="54">
        <v>0</v>
      </c>
      <c r="Q175" s="55">
        <f t="shared" si="59"/>
        <v>0</v>
      </c>
      <c r="R175" s="54">
        <v>0</v>
      </c>
      <c r="S175" s="55">
        <f t="shared" si="60"/>
        <v>0</v>
      </c>
      <c r="T175" s="54">
        <v>0</v>
      </c>
      <c r="U175" s="56">
        <v>1527</v>
      </c>
      <c r="V175" s="54"/>
      <c r="W175" s="55">
        <f t="shared" si="78"/>
        <v>0</v>
      </c>
      <c r="X175" s="54"/>
      <c r="Y175" s="55">
        <f t="shared" si="79"/>
        <v>0</v>
      </c>
      <c r="Z175" s="160">
        <v>0</v>
      </c>
      <c r="AA175" s="7">
        <v>26566</v>
      </c>
      <c r="AB175" s="7">
        <v>18</v>
      </c>
      <c r="AC175" s="14">
        <f t="shared" si="62"/>
        <v>67.755778062184746</v>
      </c>
      <c r="AD175" s="7">
        <v>1</v>
      </c>
      <c r="AE175" s="14">
        <f t="shared" si="63"/>
        <v>3.7642098923435969</v>
      </c>
      <c r="AF175" s="7">
        <v>18</v>
      </c>
      <c r="AG175" s="7">
        <v>26400</v>
      </c>
      <c r="AH175" s="7">
        <v>41</v>
      </c>
      <c r="AI175" s="14">
        <f t="shared" si="64"/>
        <v>155.30303030303031</v>
      </c>
      <c r="AJ175" s="7">
        <v>15</v>
      </c>
      <c r="AK175" s="14">
        <f t="shared" si="56"/>
        <v>56.818181818181813</v>
      </c>
      <c r="AL175" s="159">
        <v>17</v>
      </c>
      <c r="AM175" s="8">
        <f t="shared" si="82"/>
        <v>36604</v>
      </c>
      <c r="AN175" s="8">
        <f t="shared" si="65"/>
        <v>29</v>
      </c>
      <c r="AO175" s="13">
        <f t="shared" si="66"/>
        <v>79.226314064036714</v>
      </c>
      <c r="AP175" s="161">
        <f t="shared" si="67"/>
        <v>1</v>
      </c>
      <c r="AQ175" s="13">
        <f t="shared" si="57"/>
        <v>2.731941864277128</v>
      </c>
      <c r="AR175" s="162">
        <f t="shared" si="68"/>
        <v>18</v>
      </c>
      <c r="AS175" s="133">
        <f t="shared" si="69"/>
        <v>36329</v>
      </c>
      <c r="AT175" s="133">
        <f t="shared" si="70"/>
        <v>43</v>
      </c>
      <c r="AU175" s="124">
        <f t="shared" si="71"/>
        <v>118.36274051033611</v>
      </c>
      <c r="AV175" s="133">
        <f t="shared" si="72"/>
        <v>16</v>
      </c>
      <c r="AW175" s="136">
        <f t="shared" si="73"/>
        <v>44.04194995733436</v>
      </c>
      <c r="AX175" s="133">
        <f t="shared" si="74"/>
        <v>17</v>
      </c>
    </row>
    <row r="176" spans="1:51" x14ac:dyDescent="0.2">
      <c r="A176" s="1" t="s">
        <v>308</v>
      </c>
      <c r="B176" s="1" t="s">
        <v>309</v>
      </c>
      <c r="C176" s="145">
        <v>8514</v>
      </c>
      <c r="D176" s="112">
        <v>4</v>
      </c>
      <c r="E176" s="113">
        <f t="shared" si="80"/>
        <v>46.981442330279542</v>
      </c>
      <c r="F176" s="112">
        <v>1</v>
      </c>
      <c r="G176" s="113">
        <f t="shared" si="81"/>
        <v>11.745360582569885</v>
      </c>
      <c r="H176" s="112">
        <v>2</v>
      </c>
      <c r="I176" s="106">
        <v>8402</v>
      </c>
      <c r="J176" s="110">
        <v>6</v>
      </c>
      <c r="K176" s="111">
        <f t="shared" si="58"/>
        <v>71.411568674125206</v>
      </c>
      <c r="L176" s="110">
        <v>1</v>
      </c>
      <c r="M176" s="111">
        <f t="shared" si="54"/>
        <v>11.901928112354202</v>
      </c>
      <c r="N176" s="156">
        <v>2</v>
      </c>
      <c r="O176" s="54">
        <v>1524</v>
      </c>
      <c r="P176" s="54">
        <v>9</v>
      </c>
      <c r="Q176" s="55">
        <f t="shared" si="59"/>
        <v>590.55118110236219</v>
      </c>
      <c r="R176" s="54">
        <v>5</v>
      </c>
      <c r="S176" s="55">
        <f t="shared" si="60"/>
        <v>328.08398950131232</v>
      </c>
      <c r="T176" s="54">
        <v>8</v>
      </c>
      <c r="U176" s="56">
        <v>1527</v>
      </c>
      <c r="V176" s="54">
        <v>13</v>
      </c>
      <c r="W176" s="55">
        <f t="shared" si="78"/>
        <v>851.34250163719707</v>
      </c>
      <c r="X176" s="54">
        <v>1</v>
      </c>
      <c r="Y176" s="55">
        <f t="shared" si="79"/>
        <v>65.487884741322858</v>
      </c>
      <c r="Z176" s="160">
        <v>7</v>
      </c>
      <c r="AA176" s="7">
        <v>26566</v>
      </c>
      <c r="AB176" s="7">
        <v>44</v>
      </c>
      <c r="AC176" s="14">
        <f t="shared" si="62"/>
        <v>165.62523526311827</v>
      </c>
      <c r="AD176" s="7">
        <v>1</v>
      </c>
      <c r="AE176" s="14">
        <f t="shared" si="63"/>
        <v>3.7642098923435969</v>
      </c>
      <c r="AF176" s="7">
        <v>44</v>
      </c>
      <c r="AG176" s="7">
        <v>26400</v>
      </c>
      <c r="AH176" s="7">
        <v>82</v>
      </c>
      <c r="AI176" s="14">
        <f t="shared" si="64"/>
        <v>310.60606060606062</v>
      </c>
      <c r="AJ176" s="7">
        <v>8</v>
      </c>
      <c r="AK176" s="14">
        <f t="shared" si="56"/>
        <v>30.303030303030305</v>
      </c>
      <c r="AL176" s="159">
        <v>43</v>
      </c>
      <c r="AM176" s="8">
        <f t="shared" si="82"/>
        <v>36604</v>
      </c>
      <c r="AN176" s="8">
        <f t="shared" si="65"/>
        <v>57</v>
      </c>
      <c r="AO176" s="13">
        <f t="shared" si="66"/>
        <v>155.7206862637963</v>
      </c>
      <c r="AP176" s="161">
        <f t="shared" si="67"/>
        <v>7</v>
      </c>
      <c r="AQ176" s="13">
        <f t="shared" si="57"/>
        <v>19.123593049939895</v>
      </c>
      <c r="AR176" s="162">
        <f t="shared" si="68"/>
        <v>54</v>
      </c>
      <c r="AS176" s="133">
        <f t="shared" si="69"/>
        <v>36329</v>
      </c>
      <c r="AT176" s="133">
        <f t="shared" si="70"/>
        <v>101</v>
      </c>
      <c r="AU176" s="124">
        <f t="shared" si="71"/>
        <v>278.01480910567318</v>
      </c>
      <c r="AV176" s="133">
        <f t="shared" si="72"/>
        <v>10</v>
      </c>
      <c r="AW176" s="136">
        <f t="shared" si="73"/>
        <v>27.526218723333976</v>
      </c>
      <c r="AX176" s="133">
        <f t="shared" si="74"/>
        <v>52</v>
      </c>
    </row>
    <row r="177" spans="1:51" x14ac:dyDescent="0.2">
      <c r="A177" s="1" t="s">
        <v>310</v>
      </c>
      <c r="B177" s="1" t="s">
        <v>311</v>
      </c>
      <c r="C177" s="145">
        <v>8514</v>
      </c>
      <c r="D177" s="112">
        <v>0</v>
      </c>
      <c r="E177" s="113">
        <f t="shared" si="80"/>
        <v>0</v>
      </c>
      <c r="F177" s="112">
        <v>0</v>
      </c>
      <c r="G177" s="113">
        <f t="shared" si="81"/>
        <v>0</v>
      </c>
      <c r="H177" s="112">
        <v>0</v>
      </c>
      <c r="I177" s="106">
        <v>8402</v>
      </c>
      <c r="J177" s="110"/>
      <c r="K177" s="111">
        <f t="shared" si="58"/>
        <v>0</v>
      </c>
      <c r="L177" s="110"/>
      <c r="M177" s="111">
        <f t="shared" si="54"/>
        <v>0</v>
      </c>
      <c r="N177" s="156">
        <v>0</v>
      </c>
      <c r="O177" s="54">
        <v>1524</v>
      </c>
      <c r="P177" s="54">
        <v>0</v>
      </c>
      <c r="Q177" s="55">
        <f t="shared" si="59"/>
        <v>0</v>
      </c>
      <c r="R177" s="54">
        <v>0</v>
      </c>
      <c r="S177" s="55">
        <f t="shared" si="60"/>
        <v>0</v>
      </c>
      <c r="T177" s="54">
        <v>0</v>
      </c>
      <c r="U177" s="56">
        <v>1527</v>
      </c>
      <c r="V177" s="54"/>
      <c r="W177" s="55">
        <f t="shared" si="78"/>
        <v>0</v>
      </c>
      <c r="X177" s="54"/>
      <c r="Y177" s="55">
        <f t="shared" si="79"/>
        <v>0</v>
      </c>
      <c r="Z177" s="160">
        <v>0</v>
      </c>
      <c r="AA177" s="7">
        <v>26566</v>
      </c>
      <c r="AB177" s="7">
        <v>0</v>
      </c>
      <c r="AC177" s="14">
        <f t="shared" si="62"/>
        <v>0</v>
      </c>
      <c r="AD177" s="7">
        <v>0</v>
      </c>
      <c r="AE177" s="14">
        <f t="shared" si="63"/>
        <v>0</v>
      </c>
      <c r="AF177" s="7">
        <v>0</v>
      </c>
      <c r="AG177" s="7">
        <v>26400</v>
      </c>
      <c r="AH177" s="7"/>
      <c r="AI177" s="14">
        <f t="shared" si="64"/>
        <v>0</v>
      </c>
      <c r="AJ177" s="7"/>
      <c r="AK177" s="14">
        <f t="shared" si="56"/>
        <v>0</v>
      </c>
      <c r="AL177" s="159">
        <v>0</v>
      </c>
      <c r="AM177" s="8">
        <f t="shared" si="82"/>
        <v>36604</v>
      </c>
      <c r="AN177" s="8">
        <f t="shared" si="65"/>
        <v>0</v>
      </c>
      <c r="AO177" s="13">
        <f t="shared" si="66"/>
        <v>0</v>
      </c>
      <c r="AP177" s="161">
        <f t="shared" si="67"/>
        <v>0</v>
      </c>
      <c r="AQ177" s="13">
        <f t="shared" si="57"/>
        <v>0</v>
      </c>
      <c r="AR177" s="162">
        <f t="shared" si="68"/>
        <v>0</v>
      </c>
      <c r="AS177" s="133">
        <f t="shared" si="69"/>
        <v>36329</v>
      </c>
      <c r="AT177" s="133">
        <f t="shared" si="70"/>
        <v>0</v>
      </c>
      <c r="AU177" s="124">
        <f t="shared" si="71"/>
        <v>0</v>
      </c>
      <c r="AV177" s="133">
        <f t="shared" si="72"/>
        <v>0</v>
      </c>
      <c r="AW177" s="136">
        <f t="shared" si="73"/>
        <v>0</v>
      </c>
      <c r="AX177" s="133">
        <f t="shared" si="74"/>
        <v>0</v>
      </c>
    </row>
    <row r="178" spans="1:51" x14ac:dyDescent="0.2">
      <c r="A178" s="1" t="s">
        <v>312</v>
      </c>
      <c r="B178" s="1" t="s">
        <v>313</v>
      </c>
      <c r="C178" s="145">
        <v>8514</v>
      </c>
      <c r="D178" s="112">
        <v>0</v>
      </c>
      <c r="E178" s="113">
        <f t="shared" si="80"/>
        <v>0</v>
      </c>
      <c r="F178" s="112">
        <v>0</v>
      </c>
      <c r="G178" s="113">
        <f t="shared" si="81"/>
        <v>0</v>
      </c>
      <c r="H178" s="112">
        <v>0</v>
      </c>
      <c r="I178" s="106">
        <v>8402</v>
      </c>
      <c r="J178" s="110"/>
      <c r="K178" s="111">
        <f t="shared" si="58"/>
        <v>0</v>
      </c>
      <c r="L178" s="110"/>
      <c r="M178" s="111">
        <f t="shared" si="54"/>
        <v>0</v>
      </c>
      <c r="N178" s="156">
        <v>0</v>
      </c>
      <c r="O178" s="54">
        <v>1524</v>
      </c>
      <c r="P178" s="54">
        <v>0</v>
      </c>
      <c r="Q178" s="55">
        <f t="shared" si="59"/>
        <v>0</v>
      </c>
      <c r="R178" s="54">
        <v>0</v>
      </c>
      <c r="S178" s="55">
        <f t="shared" si="60"/>
        <v>0</v>
      </c>
      <c r="T178" s="54">
        <v>0</v>
      </c>
      <c r="U178" s="56">
        <v>1527</v>
      </c>
      <c r="V178" s="54"/>
      <c r="W178" s="55">
        <f t="shared" si="78"/>
        <v>0</v>
      </c>
      <c r="X178" s="54"/>
      <c r="Y178" s="55">
        <f t="shared" si="79"/>
        <v>0</v>
      </c>
      <c r="Z178" s="160">
        <v>0</v>
      </c>
      <c r="AA178" s="7">
        <v>26566</v>
      </c>
      <c r="AB178" s="7">
        <v>1</v>
      </c>
      <c r="AC178" s="14">
        <f t="shared" si="62"/>
        <v>3.7642098923435969</v>
      </c>
      <c r="AD178" s="7">
        <v>0</v>
      </c>
      <c r="AE178" s="14">
        <f t="shared" si="63"/>
        <v>0</v>
      </c>
      <c r="AF178" s="7">
        <v>1</v>
      </c>
      <c r="AG178" s="7">
        <v>26400</v>
      </c>
      <c r="AH178" s="7">
        <v>1</v>
      </c>
      <c r="AI178" s="14">
        <f t="shared" si="64"/>
        <v>3.7878787878787881</v>
      </c>
      <c r="AJ178" s="7"/>
      <c r="AK178" s="14">
        <f t="shared" si="56"/>
        <v>0</v>
      </c>
      <c r="AL178" s="159">
        <v>1</v>
      </c>
      <c r="AM178" s="8">
        <f t="shared" si="82"/>
        <v>36604</v>
      </c>
      <c r="AN178" s="8">
        <f t="shared" si="65"/>
        <v>1</v>
      </c>
      <c r="AO178" s="13">
        <f t="shared" si="66"/>
        <v>2.731941864277128</v>
      </c>
      <c r="AP178" s="161">
        <f t="shared" si="67"/>
        <v>0</v>
      </c>
      <c r="AQ178" s="13">
        <f t="shared" si="57"/>
        <v>0</v>
      </c>
      <c r="AR178" s="162">
        <f t="shared" si="68"/>
        <v>1</v>
      </c>
      <c r="AS178" s="133">
        <f t="shared" si="69"/>
        <v>36329</v>
      </c>
      <c r="AT178" s="133">
        <f t="shared" si="70"/>
        <v>1</v>
      </c>
      <c r="AU178" s="124">
        <f t="shared" si="71"/>
        <v>2.7526218723333975</v>
      </c>
      <c r="AV178" s="133">
        <f t="shared" si="72"/>
        <v>0</v>
      </c>
      <c r="AW178" s="136">
        <f t="shared" si="73"/>
        <v>0</v>
      </c>
      <c r="AX178" s="133">
        <f t="shared" si="74"/>
        <v>1</v>
      </c>
    </row>
    <row r="179" spans="1:51" x14ac:dyDescent="0.2">
      <c r="A179" s="1" t="s">
        <v>314</v>
      </c>
      <c r="B179" s="1" t="s">
        <v>315</v>
      </c>
      <c r="C179" s="145">
        <v>8514</v>
      </c>
      <c r="D179" s="112">
        <v>2</v>
      </c>
      <c r="E179" s="113">
        <f t="shared" si="80"/>
        <v>23.490721165139771</v>
      </c>
      <c r="F179" s="112">
        <v>0</v>
      </c>
      <c r="G179" s="113">
        <f t="shared" si="81"/>
        <v>0</v>
      </c>
      <c r="H179" s="112">
        <v>1</v>
      </c>
      <c r="I179" s="106">
        <v>8402</v>
      </c>
      <c r="J179" s="110">
        <v>1</v>
      </c>
      <c r="K179" s="111">
        <f t="shared" si="58"/>
        <v>11.901928112354202</v>
      </c>
      <c r="L179" s="110"/>
      <c r="M179" s="111">
        <f t="shared" si="54"/>
        <v>0</v>
      </c>
      <c r="N179" s="156">
        <v>1</v>
      </c>
      <c r="O179" s="54">
        <v>1524</v>
      </c>
      <c r="P179" s="54">
        <v>1</v>
      </c>
      <c r="Q179" s="55">
        <f t="shared" si="59"/>
        <v>65.616797900262469</v>
      </c>
      <c r="R179" s="54">
        <v>1</v>
      </c>
      <c r="S179" s="55">
        <f t="shared" si="60"/>
        <v>65.616797900262469</v>
      </c>
      <c r="T179" s="54">
        <v>0</v>
      </c>
      <c r="U179" s="56">
        <v>1527</v>
      </c>
      <c r="V179" s="54">
        <v>1</v>
      </c>
      <c r="W179" s="55">
        <f t="shared" si="78"/>
        <v>65.487884741322858</v>
      </c>
      <c r="X179" s="54"/>
      <c r="Y179" s="55">
        <f t="shared" si="79"/>
        <v>0</v>
      </c>
      <c r="Z179" s="160">
        <v>1</v>
      </c>
      <c r="AA179" s="7">
        <v>26566</v>
      </c>
      <c r="AB179" s="7">
        <v>2</v>
      </c>
      <c r="AC179" s="14">
        <f t="shared" si="62"/>
        <v>7.5284197846871939</v>
      </c>
      <c r="AD179" s="7">
        <v>0</v>
      </c>
      <c r="AE179" s="14">
        <f t="shared" si="63"/>
        <v>0</v>
      </c>
      <c r="AF179" s="7">
        <v>2</v>
      </c>
      <c r="AG179" s="7">
        <v>26400</v>
      </c>
      <c r="AH179" s="7">
        <v>2</v>
      </c>
      <c r="AI179" s="14">
        <f t="shared" si="64"/>
        <v>7.5757575757575761</v>
      </c>
      <c r="AJ179" s="7"/>
      <c r="AK179" s="14">
        <f t="shared" si="56"/>
        <v>0</v>
      </c>
      <c r="AL179" s="159">
        <v>2</v>
      </c>
      <c r="AM179" s="8">
        <f t="shared" si="82"/>
        <v>36604</v>
      </c>
      <c r="AN179" s="8">
        <f t="shared" si="65"/>
        <v>5</v>
      </c>
      <c r="AO179" s="13">
        <f t="shared" si="66"/>
        <v>13.659709321385641</v>
      </c>
      <c r="AP179" s="161">
        <f t="shared" si="67"/>
        <v>1</v>
      </c>
      <c r="AQ179" s="13">
        <f t="shared" si="57"/>
        <v>2.731941864277128</v>
      </c>
      <c r="AR179" s="162">
        <f t="shared" si="68"/>
        <v>3</v>
      </c>
      <c r="AS179" s="133">
        <f t="shared" si="69"/>
        <v>36329</v>
      </c>
      <c r="AT179" s="133">
        <f t="shared" si="70"/>
        <v>4</v>
      </c>
      <c r="AU179" s="124">
        <f t="shared" si="71"/>
        <v>11.01048748933359</v>
      </c>
      <c r="AV179" s="133">
        <f t="shared" si="72"/>
        <v>0</v>
      </c>
      <c r="AW179" s="136">
        <f t="shared" si="73"/>
        <v>0</v>
      </c>
      <c r="AX179" s="133">
        <f t="shared" si="74"/>
        <v>4</v>
      </c>
    </row>
    <row r="180" spans="1:51" x14ac:dyDescent="0.2">
      <c r="A180" s="9" t="s">
        <v>316</v>
      </c>
      <c r="B180" s="9" t="s">
        <v>317</v>
      </c>
      <c r="C180" s="145">
        <v>8514</v>
      </c>
      <c r="D180" s="106">
        <v>121</v>
      </c>
      <c r="E180" s="109">
        <f t="shared" si="80"/>
        <v>1421.188630490956</v>
      </c>
      <c r="F180" s="106">
        <v>52</v>
      </c>
      <c r="G180" s="109">
        <f t="shared" si="81"/>
        <v>610.75875029363408</v>
      </c>
      <c r="H180" s="106">
        <v>47</v>
      </c>
      <c r="I180" s="106">
        <v>8402</v>
      </c>
      <c r="J180" s="145">
        <v>95</v>
      </c>
      <c r="K180" s="107">
        <f t="shared" si="58"/>
        <v>1130.6831706736491</v>
      </c>
      <c r="L180" s="145">
        <v>51</v>
      </c>
      <c r="M180" s="107">
        <f t="shared" si="54"/>
        <v>606.99833373006425</v>
      </c>
      <c r="N180" s="108">
        <v>50</v>
      </c>
      <c r="O180" s="50">
        <v>1524</v>
      </c>
      <c r="P180" s="50">
        <v>115</v>
      </c>
      <c r="Q180" s="52">
        <f t="shared" si="59"/>
        <v>7545.9317585301833</v>
      </c>
      <c r="R180" s="50">
        <v>38</v>
      </c>
      <c r="S180" s="52">
        <f t="shared" si="60"/>
        <v>2493.4383202099739</v>
      </c>
      <c r="T180" s="50">
        <v>28</v>
      </c>
      <c r="U180" s="48">
        <v>1527</v>
      </c>
      <c r="V180" s="50">
        <v>96</v>
      </c>
      <c r="W180" s="52">
        <f t="shared" si="78"/>
        <v>6286.8369351669935</v>
      </c>
      <c r="X180" s="50">
        <v>35</v>
      </c>
      <c r="Y180" s="52">
        <f t="shared" si="79"/>
        <v>2292.0759659463001</v>
      </c>
      <c r="Z180" s="53">
        <v>16</v>
      </c>
      <c r="AA180" s="10">
        <v>26566</v>
      </c>
      <c r="AB180" s="10">
        <v>3034</v>
      </c>
      <c r="AC180" s="11">
        <f t="shared" si="62"/>
        <v>11420.612813370473</v>
      </c>
      <c r="AD180" s="10">
        <v>525</v>
      </c>
      <c r="AE180" s="11">
        <f t="shared" si="63"/>
        <v>1976.2101934803884</v>
      </c>
      <c r="AF180" s="10">
        <v>710</v>
      </c>
      <c r="AG180" s="10">
        <v>26400</v>
      </c>
      <c r="AH180" s="10">
        <v>2954</v>
      </c>
      <c r="AI180" s="11">
        <f t="shared" si="64"/>
        <v>11189.39393939394</v>
      </c>
      <c r="AJ180" s="10">
        <v>415</v>
      </c>
      <c r="AK180" s="11">
        <f t="shared" si="56"/>
        <v>1571.969696969697</v>
      </c>
      <c r="AL180" s="42">
        <v>679</v>
      </c>
      <c r="AM180" s="12">
        <f t="shared" si="82"/>
        <v>36604</v>
      </c>
      <c r="AN180" s="12">
        <f t="shared" si="65"/>
        <v>3270</v>
      </c>
      <c r="AO180" s="23">
        <f t="shared" si="66"/>
        <v>8933.4498961862082</v>
      </c>
      <c r="AP180" s="37">
        <f t="shared" si="67"/>
        <v>615</v>
      </c>
      <c r="AQ180" s="23">
        <f t="shared" si="57"/>
        <v>1680.144246530434</v>
      </c>
      <c r="AR180" s="116">
        <f t="shared" si="68"/>
        <v>785</v>
      </c>
      <c r="AS180" s="133">
        <f t="shared" si="69"/>
        <v>36329</v>
      </c>
      <c r="AT180" s="133">
        <f t="shared" si="70"/>
        <v>3145</v>
      </c>
      <c r="AU180" s="123">
        <f t="shared" si="71"/>
        <v>8656.9957884885353</v>
      </c>
      <c r="AV180" s="134">
        <f t="shared" si="72"/>
        <v>501</v>
      </c>
      <c r="AW180" s="135">
        <f t="shared" si="73"/>
        <v>1379.0635580390322</v>
      </c>
      <c r="AX180" s="134">
        <f t="shared" si="74"/>
        <v>745</v>
      </c>
    </row>
    <row r="181" spans="1:51" x14ac:dyDescent="0.2">
      <c r="A181" s="1" t="s">
        <v>318</v>
      </c>
      <c r="B181" s="1" t="s">
        <v>319</v>
      </c>
      <c r="C181" s="145">
        <v>8514</v>
      </c>
      <c r="D181" s="112">
        <v>13</v>
      </c>
      <c r="E181" s="113">
        <f t="shared" si="80"/>
        <v>152.68968757340852</v>
      </c>
      <c r="F181" s="112">
        <v>0</v>
      </c>
      <c r="G181" s="113">
        <f t="shared" si="81"/>
        <v>0</v>
      </c>
      <c r="H181" s="112">
        <v>6</v>
      </c>
      <c r="I181" s="106">
        <v>8402</v>
      </c>
      <c r="J181" s="110"/>
      <c r="K181" s="111">
        <f t="shared" si="58"/>
        <v>0</v>
      </c>
      <c r="L181" s="110"/>
      <c r="M181" s="111">
        <f t="shared" si="54"/>
        <v>0</v>
      </c>
      <c r="N181" s="156">
        <v>0</v>
      </c>
      <c r="O181" s="54">
        <v>1524</v>
      </c>
      <c r="P181" s="54">
        <v>0</v>
      </c>
      <c r="Q181" s="55">
        <f t="shared" si="59"/>
        <v>0</v>
      </c>
      <c r="R181" s="54">
        <v>0</v>
      </c>
      <c r="S181" s="55">
        <f t="shared" si="60"/>
        <v>0</v>
      </c>
      <c r="T181" s="54">
        <v>0</v>
      </c>
      <c r="U181" s="56">
        <v>1527</v>
      </c>
      <c r="V181" s="54"/>
      <c r="W181" s="55">
        <f t="shared" si="78"/>
        <v>0</v>
      </c>
      <c r="X181" s="54"/>
      <c r="Y181" s="55">
        <f t="shared" si="79"/>
        <v>0</v>
      </c>
      <c r="Z181" s="160">
        <v>0</v>
      </c>
      <c r="AA181" s="7">
        <v>26566</v>
      </c>
      <c r="AB181" s="7">
        <v>1425</v>
      </c>
      <c r="AC181" s="14">
        <f t="shared" si="62"/>
        <v>5363.9990965896259</v>
      </c>
      <c r="AD181" s="7">
        <v>97</v>
      </c>
      <c r="AE181" s="14">
        <f t="shared" si="63"/>
        <v>365.12835955732891</v>
      </c>
      <c r="AF181" s="7">
        <v>260</v>
      </c>
      <c r="AG181" s="7">
        <v>26400</v>
      </c>
      <c r="AH181" s="7">
        <v>1225</v>
      </c>
      <c r="AI181" s="14">
        <f t="shared" si="64"/>
        <v>4640.151515151515</v>
      </c>
      <c r="AJ181" s="7">
        <v>67</v>
      </c>
      <c r="AK181" s="14">
        <f t="shared" si="56"/>
        <v>253.78787878787878</v>
      </c>
      <c r="AL181" s="159">
        <v>214</v>
      </c>
      <c r="AM181" s="8">
        <f t="shared" si="82"/>
        <v>36604</v>
      </c>
      <c r="AN181" s="8">
        <f t="shared" si="65"/>
        <v>1438</v>
      </c>
      <c r="AO181" s="13">
        <f t="shared" si="66"/>
        <v>3928.5324008305101</v>
      </c>
      <c r="AP181" s="161">
        <f t="shared" si="67"/>
        <v>97</v>
      </c>
      <c r="AQ181" s="13">
        <f t="shared" si="57"/>
        <v>264.99836083488145</v>
      </c>
      <c r="AR181" s="162">
        <f t="shared" si="68"/>
        <v>266</v>
      </c>
      <c r="AS181" s="133">
        <f t="shared" si="69"/>
        <v>36329</v>
      </c>
      <c r="AT181" s="133">
        <f t="shared" si="70"/>
        <v>1225</v>
      </c>
      <c r="AU181" s="124">
        <f t="shared" si="71"/>
        <v>3371.9617936084119</v>
      </c>
      <c r="AV181" s="133">
        <f t="shared" si="72"/>
        <v>67</v>
      </c>
      <c r="AW181" s="136">
        <f t="shared" si="73"/>
        <v>184.42566544633763</v>
      </c>
      <c r="AX181" s="133">
        <f t="shared" si="74"/>
        <v>214</v>
      </c>
    </row>
    <row r="182" spans="1:51" s="154" customFormat="1" x14ac:dyDescent="0.2">
      <c r="A182" s="1" t="s">
        <v>320</v>
      </c>
      <c r="B182" s="1" t="s">
        <v>321</v>
      </c>
      <c r="C182" s="145">
        <v>8514</v>
      </c>
      <c r="D182" s="112">
        <v>0</v>
      </c>
      <c r="E182" s="113">
        <f t="shared" si="80"/>
        <v>0</v>
      </c>
      <c r="F182" s="112">
        <v>0</v>
      </c>
      <c r="G182" s="113">
        <f t="shared" si="81"/>
        <v>0</v>
      </c>
      <c r="H182" s="112">
        <v>0</v>
      </c>
      <c r="I182" s="106">
        <v>8402</v>
      </c>
      <c r="J182" s="110"/>
      <c r="K182" s="111">
        <f t="shared" si="58"/>
        <v>0</v>
      </c>
      <c r="L182" s="110"/>
      <c r="M182" s="111">
        <f t="shared" si="54"/>
        <v>0</v>
      </c>
      <c r="N182" s="156">
        <v>0</v>
      </c>
      <c r="O182" s="54">
        <v>1524</v>
      </c>
      <c r="P182" s="54">
        <v>0</v>
      </c>
      <c r="Q182" s="55">
        <f t="shared" si="59"/>
        <v>0</v>
      </c>
      <c r="R182" s="54">
        <v>0</v>
      </c>
      <c r="S182" s="55">
        <f t="shared" si="60"/>
        <v>0</v>
      </c>
      <c r="T182" s="54">
        <v>0</v>
      </c>
      <c r="U182" s="56">
        <v>1527</v>
      </c>
      <c r="V182" s="54"/>
      <c r="W182" s="55">
        <f t="shared" si="78"/>
        <v>0</v>
      </c>
      <c r="X182" s="54"/>
      <c r="Y182" s="55">
        <f t="shared" si="79"/>
        <v>0</v>
      </c>
      <c r="Z182" s="160">
        <v>0</v>
      </c>
      <c r="AA182" s="7">
        <v>26566</v>
      </c>
      <c r="AB182" s="7">
        <v>0</v>
      </c>
      <c r="AC182" s="14">
        <f t="shared" si="62"/>
        <v>0</v>
      </c>
      <c r="AD182" s="7">
        <v>0</v>
      </c>
      <c r="AE182" s="14">
        <f t="shared" si="63"/>
        <v>0</v>
      </c>
      <c r="AF182" s="7">
        <v>0</v>
      </c>
      <c r="AG182" s="7">
        <v>26400</v>
      </c>
      <c r="AH182" s="7"/>
      <c r="AI182" s="14">
        <f t="shared" si="64"/>
        <v>0</v>
      </c>
      <c r="AJ182" s="7"/>
      <c r="AK182" s="14">
        <f t="shared" si="56"/>
        <v>0</v>
      </c>
      <c r="AL182" s="159">
        <v>0</v>
      </c>
      <c r="AM182" s="8">
        <f t="shared" si="82"/>
        <v>36604</v>
      </c>
      <c r="AN182" s="8">
        <f t="shared" si="65"/>
        <v>0</v>
      </c>
      <c r="AO182" s="13">
        <f t="shared" si="66"/>
        <v>0</v>
      </c>
      <c r="AP182" s="161">
        <f t="shared" si="67"/>
        <v>0</v>
      </c>
      <c r="AQ182" s="13">
        <f t="shared" si="57"/>
        <v>0</v>
      </c>
      <c r="AR182" s="162">
        <f t="shared" si="68"/>
        <v>0</v>
      </c>
      <c r="AS182" s="133">
        <f t="shared" si="69"/>
        <v>36329</v>
      </c>
      <c r="AT182" s="133">
        <f t="shared" si="70"/>
        <v>0</v>
      </c>
      <c r="AU182" s="124">
        <f t="shared" si="71"/>
        <v>0</v>
      </c>
      <c r="AV182" s="133">
        <f t="shared" si="72"/>
        <v>0</v>
      </c>
      <c r="AW182" s="136">
        <f t="shared" si="73"/>
        <v>0</v>
      </c>
      <c r="AX182" s="133">
        <f t="shared" si="74"/>
        <v>0</v>
      </c>
      <c r="AY182" s="92"/>
    </row>
    <row r="183" spans="1:51" x14ac:dyDescent="0.2">
      <c r="A183" s="1" t="s">
        <v>322</v>
      </c>
      <c r="B183" s="1" t="s">
        <v>323</v>
      </c>
      <c r="C183" s="145">
        <v>8514</v>
      </c>
      <c r="D183" s="112">
        <v>0</v>
      </c>
      <c r="E183" s="113">
        <f t="shared" si="80"/>
        <v>0</v>
      </c>
      <c r="F183" s="112">
        <v>0</v>
      </c>
      <c r="G183" s="113">
        <f t="shared" si="81"/>
        <v>0</v>
      </c>
      <c r="H183" s="112">
        <v>0</v>
      </c>
      <c r="I183" s="106">
        <v>8402</v>
      </c>
      <c r="J183" s="110"/>
      <c r="K183" s="111">
        <f t="shared" si="58"/>
        <v>0</v>
      </c>
      <c r="L183" s="110"/>
      <c r="M183" s="111">
        <f t="shared" si="54"/>
        <v>0</v>
      </c>
      <c r="N183" s="156">
        <v>0</v>
      </c>
      <c r="O183" s="54">
        <v>1524</v>
      </c>
      <c r="P183" s="54">
        <v>0</v>
      </c>
      <c r="Q183" s="55">
        <f t="shared" si="59"/>
        <v>0</v>
      </c>
      <c r="R183" s="54">
        <v>0</v>
      </c>
      <c r="S183" s="55">
        <f t="shared" si="60"/>
        <v>0</v>
      </c>
      <c r="T183" s="54">
        <v>0</v>
      </c>
      <c r="U183" s="56">
        <v>1527</v>
      </c>
      <c r="V183" s="54"/>
      <c r="W183" s="55">
        <f t="shared" si="78"/>
        <v>0</v>
      </c>
      <c r="X183" s="54"/>
      <c r="Y183" s="55">
        <f t="shared" si="79"/>
        <v>0</v>
      </c>
      <c r="Z183" s="160">
        <v>0</v>
      </c>
      <c r="AA183" s="7">
        <v>26566</v>
      </c>
      <c r="AB183" s="7">
        <v>0</v>
      </c>
      <c r="AC183" s="14">
        <f t="shared" si="62"/>
        <v>0</v>
      </c>
      <c r="AD183" s="7">
        <v>0</v>
      </c>
      <c r="AE183" s="14">
        <f t="shared" si="63"/>
        <v>0</v>
      </c>
      <c r="AF183" s="7">
        <v>0</v>
      </c>
      <c r="AG183" s="7">
        <v>26400</v>
      </c>
      <c r="AH183" s="7"/>
      <c r="AI183" s="14">
        <f t="shared" si="64"/>
        <v>0</v>
      </c>
      <c r="AJ183" s="7"/>
      <c r="AK183" s="14">
        <f t="shared" si="56"/>
        <v>0</v>
      </c>
      <c r="AL183" s="159">
        <v>0</v>
      </c>
      <c r="AM183" s="8">
        <f t="shared" si="82"/>
        <v>36604</v>
      </c>
      <c r="AN183" s="8">
        <f t="shared" si="65"/>
        <v>0</v>
      </c>
      <c r="AO183" s="13">
        <f t="shared" si="66"/>
        <v>0</v>
      </c>
      <c r="AP183" s="161">
        <f t="shared" si="67"/>
        <v>0</v>
      </c>
      <c r="AQ183" s="13">
        <f t="shared" si="57"/>
        <v>0</v>
      </c>
      <c r="AR183" s="162">
        <f t="shared" si="68"/>
        <v>0</v>
      </c>
      <c r="AS183" s="133">
        <f t="shared" si="69"/>
        <v>36329</v>
      </c>
      <c r="AT183" s="133">
        <f t="shared" si="70"/>
        <v>0</v>
      </c>
      <c r="AU183" s="124">
        <f t="shared" si="71"/>
        <v>0</v>
      </c>
      <c r="AV183" s="133">
        <f t="shared" si="72"/>
        <v>0</v>
      </c>
      <c r="AW183" s="136">
        <f t="shared" si="73"/>
        <v>0</v>
      </c>
      <c r="AX183" s="133">
        <f t="shared" si="74"/>
        <v>0</v>
      </c>
    </row>
    <row r="184" spans="1:51" x14ac:dyDescent="0.2">
      <c r="A184" s="1" t="s">
        <v>324</v>
      </c>
      <c r="B184" s="1" t="s">
        <v>325</v>
      </c>
      <c r="C184" s="145">
        <v>8514</v>
      </c>
      <c r="D184" s="112">
        <v>0</v>
      </c>
      <c r="E184" s="113">
        <f t="shared" si="80"/>
        <v>0</v>
      </c>
      <c r="F184" s="112">
        <v>0</v>
      </c>
      <c r="G184" s="113">
        <f t="shared" si="81"/>
        <v>0</v>
      </c>
      <c r="H184" s="112">
        <v>0</v>
      </c>
      <c r="I184" s="106">
        <v>8402</v>
      </c>
      <c r="J184" s="110"/>
      <c r="K184" s="111">
        <f t="shared" si="58"/>
        <v>0</v>
      </c>
      <c r="L184" s="110"/>
      <c r="M184" s="111">
        <f t="shared" si="54"/>
        <v>0</v>
      </c>
      <c r="N184" s="156">
        <v>0</v>
      </c>
      <c r="O184" s="54">
        <v>1524</v>
      </c>
      <c r="P184" s="54">
        <v>0</v>
      </c>
      <c r="Q184" s="55">
        <f t="shared" si="59"/>
        <v>0</v>
      </c>
      <c r="R184" s="54">
        <v>0</v>
      </c>
      <c r="S184" s="55">
        <f t="shared" si="60"/>
        <v>0</v>
      </c>
      <c r="T184" s="54">
        <v>0</v>
      </c>
      <c r="U184" s="56">
        <v>1527</v>
      </c>
      <c r="V184" s="54"/>
      <c r="W184" s="55">
        <f t="shared" si="78"/>
        <v>0</v>
      </c>
      <c r="X184" s="54"/>
      <c r="Y184" s="55">
        <f t="shared" si="79"/>
        <v>0</v>
      </c>
      <c r="Z184" s="160">
        <v>0</v>
      </c>
      <c r="AA184" s="7">
        <v>26566</v>
      </c>
      <c r="AB184" s="7">
        <v>0</v>
      </c>
      <c r="AC184" s="14">
        <f t="shared" si="62"/>
        <v>0</v>
      </c>
      <c r="AD184" s="7">
        <v>0</v>
      </c>
      <c r="AE184" s="14">
        <f t="shared" si="63"/>
        <v>0</v>
      </c>
      <c r="AF184" s="7">
        <v>0</v>
      </c>
      <c r="AG184" s="7">
        <v>26400</v>
      </c>
      <c r="AH184" s="7"/>
      <c r="AI184" s="14">
        <f t="shared" si="64"/>
        <v>0</v>
      </c>
      <c r="AJ184" s="7"/>
      <c r="AK184" s="14">
        <f t="shared" si="56"/>
        <v>0</v>
      </c>
      <c r="AL184" s="159">
        <v>0</v>
      </c>
      <c r="AM184" s="8">
        <f t="shared" si="82"/>
        <v>36604</v>
      </c>
      <c r="AN184" s="8">
        <f t="shared" si="65"/>
        <v>0</v>
      </c>
      <c r="AO184" s="13">
        <f t="shared" si="66"/>
        <v>0</v>
      </c>
      <c r="AP184" s="161">
        <f t="shared" si="67"/>
        <v>0</v>
      </c>
      <c r="AQ184" s="13">
        <f t="shared" si="57"/>
        <v>0</v>
      </c>
      <c r="AR184" s="162">
        <f t="shared" si="68"/>
        <v>0</v>
      </c>
      <c r="AS184" s="133">
        <f t="shared" si="69"/>
        <v>36329</v>
      </c>
      <c r="AT184" s="133">
        <f t="shared" si="70"/>
        <v>0</v>
      </c>
      <c r="AU184" s="124">
        <f t="shared" si="71"/>
        <v>0</v>
      </c>
      <c r="AV184" s="133">
        <f t="shared" si="72"/>
        <v>0</v>
      </c>
      <c r="AW184" s="136">
        <f t="shared" si="73"/>
        <v>0</v>
      </c>
      <c r="AX184" s="133">
        <f t="shared" si="74"/>
        <v>0</v>
      </c>
    </row>
    <row r="185" spans="1:51" x14ac:dyDescent="0.2">
      <c r="A185" s="1" t="s">
        <v>326</v>
      </c>
      <c r="B185" s="15" t="s">
        <v>327</v>
      </c>
      <c r="C185" s="145">
        <v>8514</v>
      </c>
      <c r="D185" s="112">
        <v>0</v>
      </c>
      <c r="E185" s="113">
        <f t="shared" si="80"/>
        <v>0</v>
      </c>
      <c r="F185" s="112">
        <v>0</v>
      </c>
      <c r="G185" s="113">
        <f t="shared" si="81"/>
        <v>0</v>
      </c>
      <c r="H185" s="112">
        <v>0</v>
      </c>
      <c r="I185" s="106">
        <v>8402</v>
      </c>
      <c r="J185" s="110"/>
      <c r="K185" s="111">
        <f t="shared" si="58"/>
        <v>0</v>
      </c>
      <c r="L185" s="110"/>
      <c r="M185" s="111">
        <f t="shared" si="54"/>
        <v>0</v>
      </c>
      <c r="N185" s="156">
        <v>0</v>
      </c>
      <c r="O185" s="54">
        <v>1524</v>
      </c>
      <c r="P185" s="54">
        <v>0</v>
      </c>
      <c r="Q185" s="55">
        <f t="shared" si="59"/>
        <v>0</v>
      </c>
      <c r="R185" s="54">
        <v>0</v>
      </c>
      <c r="S185" s="55">
        <f t="shared" si="60"/>
        <v>0</v>
      </c>
      <c r="T185" s="54">
        <v>0</v>
      </c>
      <c r="U185" s="56">
        <v>1527</v>
      </c>
      <c r="V185" s="54"/>
      <c r="W185" s="55">
        <f t="shared" si="78"/>
        <v>0</v>
      </c>
      <c r="X185" s="54"/>
      <c r="Y185" s="55">
        <f t="shared" si="79"/>
        <v>0</v>
      </c>
      <c r="Z185" s="160">
        <v>0</v>
      </c>
      <c r="AA185" s="7">
        <v>26566</v>
      </c>
      <c r="AB185" s="7"/>
      <c r="AC185" s="14">
        <f t="shared" si="62"/>
        <v>0</v>
      </c>
      <c r="AD185" s="7"/>
      <c r="AE185" s="14">
        <f t="shared" si="63"/>
        <v>0</v>
      </c>
      <c r="AF185" s="7"/>
      <c r="AG185" s="7">
        <v>26400</v>
      </c>
      <c r="AH185" s="7"/>
      <c r="AI185" s="14">
        <f t="shared" si="64"/>
        <v>0</v>
      </c>
      <c r="AJ185" s="7"/>
      <c r="AK185" s="14">
        <f t="shared" si="56"/>
        <v>0</v>
      </c>
      <c r="AL185" s="159"/>
      <c r="AM185" s="8">
        <f t="shared" si="82"/>
        <v>36604</v>
      </c>
      <c r="AN185" s="8">
        <f t="shared" si="65"/>
        <v>0</v>
      </c>
      <c r="AO185" s="13">
        <f t="shared" si="66"/>
        <v>0</v>
      </c>
      <c r="AP185" s="161">
        <f t="shared" si="67"/>
        <v>0</v>
      </c>
      <c r="AQ185" s="13">
        <f t="shared" si="57"/>
        <v>0</v>
      </c>
      <c r="AR185" s="162">
        <f t="shared" si="68"/>
        <v>0</v>
      </c>
      <c r="AS185" s="133">
        <f t="shared" si="69"/>
        <v>36329</v>
      </c>
      <c r="AT185" s="133">
        <f t="shared" si="70"/>
        <v>0</v>
      </c>
      <c r="AU185" s="124">
        <f t="shared" si="71"/>
        <v>0</v>
      </c>
      <c r="AV185" s="133">
        <f t="shared" si="72"/>
        <v>0</v>
      </c>
      <c r="AW185" s="136">
        <f t="shared" si="73"/>
        <v>0</v>
      </c>
      <c r="AX185" s="133">
        <f t="shared" si="74"/>
        <v>0</v>
      </c>
    </row>
    <row r="186" spans="1:51" x14ac:dyDescent="0.2">
      <c r="A186" s="1" t="s">
        <v>328</v>
      </c>
      <c r="B186" s="1" t="s">
        <v>329</v>
      </c>
      <c r="C186" s="145">
        <v>8514</v>
      </c>
      <c r="D186" s="112">
        <v>0</v>
      </c>
      <c r="E186" s="113">
        <f t="shared" si="80"/>
        <v>0</v>
      </c>
      <c r="F186" s="112">
        <v>0</v>
      </c>
      <c r="G186" s="113">
        <f t="shared" si="81"/>
        <v>0</v>
      </c>
      <c r="H186" s="112">
        <v>0</v>
      </c>
      <c r="I186" s="106">
        <v>8402</v>
      </c>
      <c r="J186" s="110"/>
      <c r="K186" s="111">
        <f t="shared" si="58"/>
        <v>0</v>
      </c>
      <c r="L186" s="110"/>
      <c r="M186" s="111">
        <f t="shared" si="54"/>
        <v>0</v>
      </c>
      <c r="N186" s="156">
        <v>0</v>
      </c>
      <c r="O186" s="54">
        <v>1524</v>
      </c>
      <c r="P186" s="54">
        <v>0</v>
      </c>
      <c r="Q186" s="55">
        <f t="shared" si="59"/>
        <v>0</v>
      </c>
      <c r="R186" s="54">
        <v>0</v>
      </c>
      <c r="S186" s="55">
        <f t="shared" si="60"/>
        <v>0</v>
      </c>
      <c r="T186" s="54">
        <v>0</v>
      </c>
      <c r="U186" s="56">
        <v>1527</v>
      </c>
      <c r="V186" s="54"/>
      <c r="W186" s="55">
        <f t="shared" si="78"/>
        <v>0</v>
      </c>
      <c r="X186" s="54"/>
      <c r="Y186" s="55">
        <f t="shared" si="79"/>
        <v>0</v>
      </c>
      <c r="Z186" s="160">
        <v>0</v>
      </c>
      <c r="AA186" s="7">
        <v>26566</v>
      </c>
      <c r="AB186" s="7">
        <v>1034</v>
      </c>
      <c r="AC186" s="14">
        <f t="shared" si="62"/>
        <v>3892.1930286832794</v>
      </c>
      <c r="AD186" s="7">
        <v>54</v>
      </c>
      <c r="AE186" s="14">
        <f t="shared" si="63"/>
        <v>203.26733418655425</v>
      </c>
      <c r="AF186" s="7">
        <v>151</v>
      </c>
      <c r="AG186" s="7">
        <v>26400</v>
      </c>
      <c r="AH186" s="7">
        <v>984</v>
      </c>
      <c r="AI186" s="14">
        <f t="shared" si="64"/>
        <v>3727.272727272727</v>
      </c>
      <c r="AJ186" s="7">
        <v>34</v>
      </c>
      <c r="AK186" s="14">
        <f t="shared" si="56"/>
        <v>128.78787878787878</v>
      </c>
      <c r="AL186" s="159">
        <v>102</v>
      </c>
      <c r="AM186" s="8">
        <f t="shared" si="82"/>
        <v>36604</v>
      </c>
      <c r="AN186" s="8">
        <f t="shared" si="65"/>
        <v>1034</v>
      </c>
      <c r="AO186" s="13">
        <f t="shared" si="66"/>
        <v>2824.8278876625504</v>
      </c>
      <c r="AP186" s="161">
        <f t="shared" si="67"/>
        <v>54</v>
      </c>
      <c r="AQ186" s="13">
        <f t="shared" si="57"/>
        <v>147.52486067096493</v>
      </c>
      <c r="AR186" s="162">
        <f t="shared" si="68"/>
        <v>151</v>
      </c>
      <c r="AS186" s="133">
        <f t="shared" si="69"/>
        <v>36329</v>
      </c>
      <c r="AT186" s="133">
        <f t="shared" si="70"/>
        <v>984</v>
      </c>
      <c r="AU186" s="124">
        <f t="shared" si="71"/>
        <v>2708.5799223760632</v>
      </c>
      <c r="AV186" s="133">
        <f t="shared" si="72"/>
        <v>34</v>
      </c>
      <c r="AW186" s="136">
        <f t="shared" si="73"/>
        <v>93.589143659335519</v>
      </c>
      <c r="AX186" s="133">
        <f t="shared" si="74"/>
        <v>102</v>
      </c>
    </row>
    <row r="187" spans="1:51" x14ac:dyDescent="0.2">
      <c r="A187" s="1" t="s">
        <v>330</v>
      </c>
      <c r="B187" s="1" t="s">
        <v>331</v>
      </c>
      <c r="C187" s="145">
        <v>8514</v>
      </c>
      <c r="D187" s="112">
        <v>0</v>
      </c>
      <c r="E187" s="113">
        <f t="shared" si="80"/>
        <v>0</v>
      </c>
      <c r="F187" s="112">
        <v>0</v>
      </c>
      <c r="G187" s="113">
        <f t="shared" si="81"/>
        <v>0</v>
      </c>
      <c r="H187" s="112">
        <v>0</v>
      </c>
      <c r="I187" s="106">
        <v>8402</v>
      </c>
      <c r="J187" s="110"/>
      <c r="K187" s="111">
        <f t="shared" si="58"/>
        <v>0</v>
      </c>
      <c r="L187" s="110"/>
      <c r="M187" s="111">
        <f t="shared" si="54"/>
        <v>0</v>
      </c>
      <c r="N187" s="156">
        <v>0</v>
      </c>
      <c r="O187" s="54">
        <v>1524</v>
      </c>
      <c r="P187" s="54">
        <v>0</v>
      </c>
      <c r="Q187" s="55">
        <f t="shared" si="59"/>
        <v>0</v>
      </c>
      <c r="R187" s="54">
        <v>0</v>
      </c>
      <c r="S187" s="55">
        <f t="shared" si="60"/>
        <v>0</v>
      </c>
      <c r="T187" s="54">
        <v>0</v>
      </c>
      <c r="U187" s="56">
        <v>1527</v>
      </c>
      <c r="V187" s="54"/>
      <c r="W187" s="55">
        <f t="shared" si="78"/>
        <v>0</v>
      </c>
      <c r="X187" s="54"/>
      <c r="Y187" s="55">
        <f t="shared" si="79"/>
        <v>0</v>
      </c>
      <c r="Z187" s="160">
        <v>0</v>
      </c>
      <c r="AA187" s="7">
        <v>26566</v>
      </c>
      <c r="AB187" s="7">
        <v>0</v>
      </c>
      <c r="AC187" s="14">
        <f t="shared" si="62"/>
        <v>0</v>
      </c>
      <c r="AD187" s="7">
        <v>0</v>
      </c>
      <c r="AE187" s="14">
        <f t="shared" si="63"/>
        <v>0</v>
      </c>
      <c r="AF187" s="7">
        <v>0</v>
      </c>
      <c r="AG187" s="7">
        <v>26400</v>
      </c>
      <c r="AH187" s="7"/>
      <c r="AI187" s="14">
        <f t="shared" si="64"/>
        <v>0</v>
      </c>
      <c r="AJ187" s="7"/>
      <c r="AK187" s="14">
        <f t="shared" si="56"/>
        <v>0</v>
      </c>
      <c r="AL187" s="159">
        <v>0</v>
      </c>
      <c r="AM187" s="8">
        <f t="shared" si="82"/>
        <v>36604</v>
      </c>
      <c r="AN187" s="8">
        <f t="shared" si="65"/>
        <v>0</v>
      </c>
      <c r="AO187" s="13">
        <f t="shared" si="66"/>
        <v>0</v>
      </c>
      <c r="AP187" s="161">
        <f t="shared" si="67"/>
        <v>0</v>
      </c>
      <c r="AQ187" s="13">
        <f t="shared" si="57"/>
        <v>0</v>
      </c>
      <c r="AR187" s="162">
        <f t="shared" si="68"/>
        <v>0</v>
      </c>
      <c r="AS187" s="133">
        <f t="shared" si="69"/>
        <v>36329</v>
      </c>
      <c r="AT187" s="133">
        <f t="shared" si="70"/>
        <v>0</v>
      </c>
      <c r="AU187" s="124">
        <f t="shared" si="71"/>
        <v>0</v>
      </c>
      <c r="AV187" s="133">
        <f t="shared" si="72"/>
        <v>0</v>
      </c>
      <c r="AW187" s="136">
        <f t="shared" si="73"/>
        <v>0</v>
      </c>
      <c r="AX187" s="133">
        <f t="shared" si="74"/>
        <v>0</v>
      </c>
    </row>
    <row r="188" spans="1:51" x14ac:dyDescent="0.2">
      <c r="A188" s="1" t="s">
        <v>332</v>
      </c>
      <c r="B188" s="1" t="s">
        <v>333</v>
      </c>
      <c r="C188" s="145">
        <v>8514</v>
      </c>
      <c r="D188" s="112">
        <v>0</v>
      </c>
      <c r="E188" s="113">
        <f t="shared" si="80"/>
        <v>0</v>
      </c>
      <c r="F188" s="112">
        <v>0</v>
      </c>
      <c r="G188" s="113">
        <f t="shared" si="81"/>
        <v>0</v>
      </c>
      <c r="H188" s="112">
        <v>0</v>
      </c>
      <c r="I188" s="106">
        <v>8402</v>
      </c>
      <c r="J188" s="110"/>
      <c r="K188" s="111">
        <f t="shared" si="58"/>
        <v>0</v>
      </c>
      <c r="L188" s="110"/>
      <c r="M188" s="111">
        <f t="shared" si="54"/>
        <v>0</v>
      </c>
      <c r="N188" s="156">
        <v>0</v>
      </c>
      <c r="O188" s="54">
        <v>1524</v>
      </c>
      <c r="P188" s="54">
        <v>0</v>
      </c>
      <c r="Q188" s="55">
        <f t="shared" si="59"/>
        <v>0</v>
      </c>
      <c r="R188" s="54">
        <v>0</v>
      </c>
      <c r="S188" s="55">
        <f t="shared" si="60"/>
        <v>0</v>
      </c>
      <c r="T188" s="54">
        <v>0</v>
      </c>
      <c r="U188" s="56">
        <v>1527</v>
      </c>
      <c r="V188" s="54"/>
      <c r="W188" s="55">
        <f t="shared" si="78"/>
        <v>0</v>
      </c>
      <c r="X188" s="54"/>
      <c r="Y188" s="55">
        <f t="shared" si="79"/>
        <v>0</v>
      </c>
      <c r="Z188" s="160">
        <v>0</v>
      </c>
      <c r="AA188" s="7">
        <v>26566</v>
      </c>
      <c r="AB188" s="7">
        <v>0</v>
      </c>
      <c r="AC188" s="14">
        <f t="shared" si="62"/>
        <v>0</v>
      </c>
      <c r="AD188" s="7">
        <v>0</v>
      </c>
      <c r="AE188" s="14">
        <f t="shared" si="63"/>
        <v>0</v>
      </c>
      <c r="AF188" s="7">
        <v>0</v>
      </c>
      <c r="AG188" s="7">
        <v>26400</v>
      </c>
      <c r="AH188" s="7"/>
      <c r="AI188" s="14">
        <f t="shared" si="64"/>
        <v>0</v>
      </c>
      <c r="AJ188" s="7"/>
      <c r="AK188" s="14">
        <f t="shared" si="56"/>
        <v>0</v>
      </c>
      <c r="AL188" s="159">
        <v>0</v>
      </c>
      <c r="AM188" s="8">
        <f t="shared" si="82"/>
        <v>36604</v>
      </c>
      <c r="AN188" s="8">
        <f t="shared" si="65"/>
        <v>0</v>
      </c>
      <c r="AO188" s="13">
        <f t="shared" si="66"/>
        <v>0</v>
      </c>
      <c r="AP188" s="161">
        <f t="shared" si="67"/>
        <v>0</v>
      </c>
      <c r="AQ188" s="13">
        <f t="shared" si="57"/>
        <v>0</v>
      </c>
      <c r="AR188" s="162">
        <f t="shared" si="68"/>
        <v>0</v>
      </c>
      <c r="AS188" s="133">
        <f t="shared" si="69"/>
        <v>36329</v>
      </c>
      <c r="AT188" s="133">
        <f t="shared" si="70"/>
        <v>0</v>
      </c>
      <c r="AU188" s="124">
        <f t="shared" si="71"/>
        <v>0</v>
      </c>
      <c r="AV188" s="133">
        <f t="shared" si="72"/>
        <v>0</v>
      </c>
      <c r="AW188" s="136">
        <f t="shared" si="73"/>
        <v>0</v>
      </c>
      <c r="AX188" s="133">
        <f t="shared" si="74"/>
        <v>0</v>
      </c>
    </row>
    <row r="189" spans="1:51" x14ac:dyDescent="0.2">
      <c r="A189" s="1" t="s">
        <v>334</v>
      </c>
      <c r="B189" s="1" t="s">
        <v>335</v>
      </c>
      <c r="C189" s="145">
        <v>8514</v>
      </c>
      <c r="D189" s="112">
        <v>29</v>
      </c>
      <c r="E189" s="113">
        <f t="shared" si="80"/>
        <v>340.61545689452663</v>
      </c>
      <c r="F189" s="112">
        <v>0</v>
      </c>
      <c r="G189" s="113">
        <f t="shared" si="81"/>
        <v>0</v>
      </c>
      <c r="H189" s="112">
        <v>1</v>
      </c>
      <c r="I189" s="106">
        <v>8402</v>
      </c>
      <c r="J189" s="110">
        <v>14</v>
      </c>
      <c r="K189" s="111">
        <f t="shared" si="58"/>
        <v>166.62699357295881</v>
      </c>
      <c r="L189" s="110">
        <v>6</v>
      </c>
      <c r="M189" s="111">
        <f t="shared" si="54"/>
        <v>71.411568674125206</v>
      </c>
      <c r="N189" s="156">
        <v>0</v>
      </c>
      <c r="O189" s="54">
        <v>1524</v>
      </c>
      <c r="P189" s="54">
        <v>15</v>
      </c>
      <c r="Q189" s="55">
        <f t="shared" si="59"/>
        <v>984.25196850393695</v>
      </c>
      <c r="R189" s="54">
        <v>2</v>
      </c>
      <c r="S189" s="55">
        <f t="shared" si="60"/>
        <v>131.23359580052494</v>
      </c>
      <c r="T189" s="54">
        <v>1</v>
      </c>
      <c r="U189" s="56">
        <v>1527</v>
      </c>
      <c r="V189" s="54">
        <v>22</v>
      </c>
      <c r="W189" s="55">
        <f t="shared" si="78"/>
        <v>1440.7334643091028</v>
      </c>
      <c r="X189" s="54">
        <v>7</v>
      </c>
      <c r="Y189" s="55">
        <f t="shared" si="79"/>
        <v>458.41519318926004</v>
      </c>
      <c r="Z189" s="160">
        <v>1</v>
      </c>
      <c r="AA189" s="7">
        <v>26566</v>
      </c>
      <c r="AB189" s="7">
        <v>317</v>
      </c>
      <c r="AC189" s="14">
        <f t="shared" si="62"/>
        <v>1193.2545358729203</v>
      </c>
      <c r="AD189" s="7">
        <v>25</v>
      </c>
      <c r="AE189" s="14">
        <f t="shared" si="63"/>
        <v>94.105247308589924</v>
      </c>
      <c r="AF189" s="7">
        <v>68</v>
      </c>
      <c r="AG189" s="7">
        <v>26400</v>
      </c>
      <c r="AH189" s="7">
        <v>294</v>
      </c>
      <c r="AI189" s="14">
        <f t="shared" si="64"/>
        <v>1113.6363636363637</v>
      </c>
      <c r="AJ189" s="7">
        <v>21</v>
      </c>
      <c r="AK189" s="14">
        <f t="shared" si="56"/>
        <v>79.545454545454547</v>
      </c>
      <c r="AL189" s="159">
        <v>58</v>
      </c>
      <c r="AM189" s="8">
        <f t="shared" si="82"/>
        <v>36604</v>
      </c>
      <c r="AN189" s="8">
        <f t="shared" si="65"/>
        <v>361</v>
      </c>
      <c r="AO189" s="13">
        <f t="shared" si="66"/>
        <v>986.23101300404323</v>
      </c>
      <c r="AP189" s="161">
        <f t="shared" si="67"/>
        <v>27</v>
      </c>
      <c r="AQ189" s="13">
        <f t="shared" si="57"/>
        <v>73.762430335482463</v>
      </c>
      <c r="AR189" s="162">
        <f t="shared" si="68"/>
        <v>70</v>
      </c>
      <c r="AS189" s="133">
        <f t="shared" si="69"/>
        <v>36329</v>
      </c>
      <c r="AT189" s="133">
        <f t="shared" si="70"/>
        <v>330</v>
      </c>
      <c r="AU189" s="124">
        <f t="shared" si="71"/>
        <v>908.36521787002118</v>
      </c>
      <c r="AV189" s="133">
        <f t="shared" si="72"/>
        <v>34</v>
      </c>
      <c r="AW189" s="136">
        <f t="shared" si="73"/>
        <v>93.589143659335519</v>
      </c>
      <c r="AX189" s="133">
        <f t="shared" si="74"/>
        <v>59</v>
      </c>
    </row>
    <row r="190" spans="1:51" x14ac:dyDescent="0.2">
      <c r="A190" s="1" t="s">
        <v>336</v>
      </c>
      <c r="B190" s="1" t="s">
        <v>337</v>
      </c>
      <c r="C190" s="145">
        <v>8514</v>
      </c>
      <c r="D190" s="112">
        <v>0</v>
      </c>
      <c r="E190" s="113">
        <f t="shared" si="80"/>
        <v>0</v>
      </c>
      <c r="F190" s="112">
        <v>0</v>
      </c>
      <c r="G190" s="113">
        <f t="shared" si="81"/>
        <v>0</v>
      </c>
      <c r="H190" s="112">
        <v>0</v>
      </c>
      <c r="I190" s="106">
        <v>8402</v>
      </c>
      <c r="J190" s="110"/>
      <c r="K190" s="111">
        <f t="shared" si="58"/>
        <v>0</v>
      </c>
      <c r="L190" s="110"/>
      <c r="M190" s="111">
        <f t="shared" si="54"/>
        <v>0</v>
      </c>
      <c r="N190" s="156">
        <v>0</v>
      </c>
      <c r="O190" s="54">
        <v>1524</v>
      </c>
      <c r="P190" s="54">
        <v>0</v>
      </c>
      <c r="Q190" s="55">
        <f t="shared" si="59"/>
        <v>0</v>
      </c>
      <c r="R190" s="54">
        <v>0</v>
      </c>
      <c r="S190" s="55">
        <f t="shared" si="60"/>
        <v>0</v>
      </c>
      <c r="T190" s="54">
        <v>0</v>
      </c>
      <c r="U190" s="56">
        <v>1527</v>
      </c>
      <c r="V190" s="54"/>
      <c r="W190" s="55">
        <f t="shared" si="78"/>
        <v>0</v>
      </c>
      <c r="X190" s="54"/>
      <c r="Y190" s="55">
        <f t="shared" si="79"/>
        <v>0</v>
      </c>
      <c r="Z190" s="160">
        <v>0</v>
      </c>
      <c r="AA190" s="7">
        <v>26566</v>
      </c>
      <c r="AB190" s="7">
        <v>0</v>
      </c>
      <c r="AC190" s="14">
        <f t="shared" si="62"/>
        <v>0</v>
      </c>
      <c r="AD190" s="7">
        <v>0</v>
      </c>
      <c r="AE190" s="14">
        <f t="shared" si="63"/>
        <v>0</v>
      </c>
      <c r="AF190" s="7">
        <v>0</v>
      </c>
      <c r="AG190" s="7">
        <v>26400</v>
      </c>
      <c r="AH190" s="7"/>
      <c r="AI190" s="14">
        <f t="shared" si="64"/>
        <v>0</v>
      </c>
      <c r="AJ190" s="7"/>
      <c r="AK190" s="14">
        <f t="shared" si="56"/>
        <v>0</v>
      </c>
      <c r="AL190" s="159">
        <v>0</v>
      </c>
      <c r="AM190" s="8">
        <f t="shared" si="82"/>
        <v>36604</v>
      </c>
      <c r="AN190" s="8">
        <f t="shared" si="65"/>
        <v>0</v>
      </c>
      <c r="AO190" s="13">
        <f t="shared" si="66"/>
        <v>0</v>
      </c>
      <c r="AP190" s="161">
        <f t="shared" si="67"/>
        <v>0</v>
      </c>
      <c r="AQ190" s="13">
        <f t="shared" si="57"/>
        <v>0</v>
      </c>
      <c r="AR190" s="162">
        <f t="shared" si="68"/>
        <v>0</v>
      </c>
      <c r="AS190" s="133">
        <f t="shared" si="69"/>
        <v>36329</v>
      </c>
      <c r="AT190" s="133">
        <f t="shared" si="70"/>
        <v>0</v>
      </c>
      <c r="AU190" s="124">
        <f t="shared" si="71"/>
        <v>0</v>
      </c>
      <c r="AV190" s="133">
        <f t="shared" si="72"/>
        <v>0</v>
      </c>
      <c r="AW190" s="136">
        <f t="shared" si="73"/>
        <v>0</v>
      </c>
      <c r="AX190" s="133">
        <f t="shared" si="74"/>
        <v>0</v>
      </c>
    </row>
    <row r="191" spans="1:51" x14ac:dyDescent="0.2">
      <c r="A191" s="1" t="s">
        <v>338</v>
      </c>
      <c r="B191" s="1" t="s">
        <v>339</v>
      </c>
      <c r="C191" s="145">
        <v>8514</v>
      </c>
      <c r="D191" s="112">
        <v>0</v>
      </c>
      <c r="E191" s="113">
        <f t="shared" si="80"/>
        <v>0</v>
      </c>
      <c r="F191" s="112">
        <v>0</v>
      </c>
      <c r="G191" s="113">
        <f t="shared" si="81"/>
        <v>0</v>
      </c>
      <c r="H191" s="112">
        <v>0</v>
      </c>
      <c r="I191" s="106">
        <v>8402</v>
      </c>
      <c r="J191" s="110"/>
      <c r="K191" s="111">
        <f t="shared" si="58"/>
        <v>0</v>
      </c>
      <c r="L191" s="110"/>
      <c r="M191" s="111">
        <f t="shared" si="54"/>
        <v>0</v>
      </c>
      <c r="N191" s="156">
        <v>0</v>
      </c>
      <c r="O191" s="54">
        <v>1524</v>
      </c>
      <c r="P191" s="54">
        <v>0</v>
      </c>
      <c r="Q191" s="55">
        <f t="shared" si="59"/>
        <v>0</v>
      </c>
      <c r="R191" s="54">
        <v>0</v>
      </c>
      <c r="S191" s="55">
        <f t="shared" si="60"/>
        <v>0</v>
      </c>
      <c r="T191" s="54">
        <v>0</v>
      </c>
      <c r="U191" s="56">
        <v>1527</v>
      </c>
      <c r="V191" s="54"/>
      <c r="W191" s="55">
        <f t="shared" si="78"/>
        <v>0</v>
      </c>
      <c r="X191" s="54"/>
      <c r="Y191" s="55">
        <f t="shared" si="79"/>
        <v>0</v>
      </c>
      <c r="Z191" s="160">
        <v>0</v>
      </c>
      <c r="AA191" s="7">
        <v>26566</v>
      </c>
      <c r="AB191" s="7">
        <v>0</v>
      </c>
      <c r="AC191" s="14">
        <f t="shared" si="62"/>
        <v>0</v>
      </c>
      <c r="AD191" s="7">
        <v>0</v>
      </c>
      <c r="AE191" s="14">
        <f t="shared" si="63"/>
        <v>0</v>
      </c>
      <c r="AF191" s="7">
        <v>0</v>
      </c>
      <c r="AG191" s="7">
        <v>26400</v>
      </c>
      <c r="AH191" s="7"/>
      <c r="AI191" s="14">
        <f t="shared" si="64"/>
        <v>0</v>
      </c>
      <c r="AJ191" s="7"/>
      <c r="AK191" s="14">
        <f t="shared" si="56"/>
        <v>0</v>
      </c>
      <c r="AL191" s="159">
        <v>0</v>
      </c>
      <c r="AM191" s="8">
        <f t="shared" si="82"/>
        <v>36604</v>
      </c>
      <c r="AN191" s="8">
        <f t="shared" si="65"/>
        <v>0</v>
      </c>
      <c r="AO191" s="13">
        <f t="shared" si="66"/>
        <v>0</v>
      </c>
      <c r="AP191" s="161">
        <f t="shared" si="67"/>
        <v>0</v>
      </c>
      <c r="AQ191" s="13">
        <f t="shared" si="57"/>
        <v>0</v>
      </c>
      <c r="AR191" s="162">
        <f t="shared" si="68"/>
        <v>0</v>
      </c>
      <c r="AS191" s="133">
        <f t="shared" si="69"/>
        <v>36329</v>
      </c>
      <c r="AT191" s="133">
        <f t="shared" si="70"/>
        <v>0</v>
      </c>
      <c r="AU191" s="124">
        <f t="shared" si="71"/>
        <v>0</v>
      </c>
      <c r="AV191" s="133">
        <f t="shared" si="72"/>
        <v>0</v>
      </c>
      <c r="AW191" s="136">
        <f t="shared" si="73"/>
        <v>0</v>
      </c>
      <c r="AX191" s="133">
        <f t="shared" si="74"/>
        <v>0</v>
      </c>
    </row>
    <row r="192" spans="1:51" x14ac:dyDescent="0.2">
      <c r="A192" s="1" t="s">
        <v>340</v>
      </c>
      <c r="B192" s="1" t="s">
        <v>341</v>
      </c>
      <c r="C192" s="145">
        <v>8514</v>
      </c>
      <c r="D192" s="112">
        <v>0</v>
      </c>
      <c r="E192" s="113">
        <f t="shared" si="80"/>
        <v>0</v>
      </c>
      <c r="F192" s="112">
        <v>0</v>
      </c>
      <c r="G192" s="113">
        <f t="shared" si="81"/>
        <v>0</v>
      </c>
      <c r="H192" s="112">
        <v>0</v>
      </c>
      <c r="I192" s="106">
        <v>8402</v>
      </c>
      <c r="J192" s="110"/>
      <c r="K192" s="111">
        <f t="shared" si="58"/>
        <v>0</v>
      </c>
      <c r="L192" s="110"/>
      <c r="M192" s="111">
        <f t="shared" si="54"/>
        <v>0</v>
      </c>
      <c r="N192" s="156">
        <v>0</v>
      </c>
      <c r="O192" s="54">
        <v>1524</v>
      </c>
      <c r="P192" s="54">
        <v>0</v>
      </c>
      <c r="Q192" s="55">
        <f t="shared" si="59"/>
        <v>0</v>
      </c>
      <c r="R192" s="54">
        <v>0</v>
      </c>
      <c r="S192" s="55">
        <f t="shared" si="60"/>
        <v>0</v>
      </c>
      <c r="T192" s="54">
        <v>0</v>
      </c>
      <c r="U192" s="56">
        <v>1527</v>
      </c>
      <c r="V192" s="54"/>
      <c r="W192" s="55">
        <f t="shared" si="78"/>
        <v>0</v>
      </c>
      <c r="X192" s="54"/>
      <c r="Y192" s="55">
        <f t="shared" si="79"/>
        <v>0</v>
      </c>
      <c r="Z192" s="160">
        <v>0</v>
      </c>
      <c r="AA192" s="7">
        <v>26566</v>
      </c>
      <c r="AB192" s="7">
        <v>0</v>
      </c>
      <c r="AC192" s="14">
        <f t="shared" si="62"/>
        <v>0</v>
      </c>
      <c r="AD192" s="7">
        <v>0</v>
      </c>
      <c r="AE192" s="14">
        <f t="shared" si="63"/>
        <v>0</v>
      </c>
      <c r="AF192" s="7">
        <v>0</v>
      </c>
      <c r="AG192" s="7">
        <v>26400</v>
      </c>
      <c r="AH192" s="7"/>
      <c r="AI192" s="14">
        <f t="shared" si="64"/>
        <v>0</v>
      </c>
      <c r="AJ192" s="7"/>
      <c r="AK192" s="14">
        <f t="shared" si="56"/>
        <v>0</v>
      </c>
      <c r="AL192" s="159">
        <v>0</v>
      </c>
      <c r="AM192" s="8">
        <f t="shared" si="82"/>
        <v>36604</v>
      </c>
      <c r="AN192" s="8">
        <f t="shared" si="65"/>
        <v>0</v>
      </c>
      <c r="AO192" s="13">
        <f t="shared" si="66"/>
        <v>0</v>
      </c>
      <c r="AP192" s="161">
        <f t="shared" si="67"/>
        <v>0</v>
      </c>
      <c r="AQ192" s="13">
        <f t="shared" si="57"/>
        <v>0</v>
      </c>
      <c r="AR192" s="162">
        <f t="shared" si="68"/>
        <v>0</v>
      </c>
      <c r="AS192" s="133">
        <f t="shared" si="69"/>
        <v>36329</v>
      </c>
      <c r="AT192" s="133">
        <f t="shared" si="70"/>
        <v>0</v>
      </c>
      <c r="AU192" s="124">
        <f t="shared" si="71"/>
        <v>0</v>
      </c>
      <c r="AV192" s="133">
        <f t="shared" si="72"/>
        <v>0</v>
      </c>
      <c r="AW192" s="136">
        <f t="shared" si="73"/>
        <v>0</v>
      </c>
      <c r="AX192" s="133">
        <f t="shared" si="74"/>
        <v>0</v>
      </c>
    </row>
    <row r="193" spans="1:51" x14ac:dyDescent="0.2">
      <c r="A193" s="1" t="s">
        <v>342</v>
      </c>
      <c r="B193" s="1" t="s">
        <v>343</v>
      </c>
      <c r="C193" s="145">
        <v>8514</v>
      </c>
      <c r="D193" s="112">
        <v>0</v>
      </c>
      <c r="E193" s="113">
        <f t="shared" si="80"/>
        <v>0</v>
      </c>
      <c r="F193" s="112">
        <v>0</v>
      </c>
      <c r="G193" s="113">
        <f t="shared" si="81"/>
        <v>0</v>
      </c>
      <c r="H193" s="112">
        <v>0</v>
      </c>
      <c r="I193" s="106">
        <v>8402</v>
      </c>
      <c r="J193" s="110"/>
      <c r="K193" s="111">
        <f t="shared" si="58"/>
        <v>0</v>
      </c>
      <c r="L193" s="110"/>
      <c r="M193" s="111">
        <f t="shared" si="54"/>
        <v>0</v>
      </c>
      <c r="N193" s="156">
        <v>0</v>
      </c>
      <c r="O193" s="54">
        <v>1524</v>
      </c>
      <c r="P193" s="54">
        <v>0</v>
      </c>
      <c r="Q193" s="55">
        <f t="shared" si="59"/>
        <v>0</v>
      </c>
      <c r="R193" s="54">
        <v>0</v>
      </c>
      <c r="S193" s="55">
        <f t="shared" si="60"/>
        <v>0</v>
      </c>
      <c r="T193" s="54">
        <v>0</v>
      </c>
      <c r="U193" s="56">
        <v>1527</v>
      </c>
      <c r="V193" s="54"/>
      <c r="W193" s="55">
        <f t="shared" si="78"/>
        <v>0</v>
      </c>
      <c r="X193" s="54"/>
      <c r="Y193" s="55">
        <f t="shared" si="79"/>
        <v>0</v>
      </c>
      <c r="Z193" s="160">
        <v>0</v>
      </c>
      <c r="AA193" s="7">
        <v>26566</v>
      </c>
      <c r="AB193" s="7">
        <v>95</v>
      </c>
      <c r="AC193" s="14">
        <f t="shared" si="62"/>
        <v>357.59993977264173</v>
      </c>
      <c r="AD193" s="7">
        <v>8</v>
      </c>
      <c r="AE193" s="14">
        <f t="shared" si="63"/>
        <v>30.113679138748775</v>
      </c>
      <c r="AF193" s="7">
        <v>32</v>
      </c>
      <c r="AG193" s="7">
        <v>26400</v>
      </c>
      <c r="AH193" s="7">
        <v>74</v>
      </c>
      <c r="AI193" s="14">
        <f t="shared" si="64"/>
        <v>280.30303030303031</v>
      </c>
      <c r="AJ193" s="7">
        <v>6</v>
      </c>
      <c r="AK193" s="14">
        <f t="shared" si="56"/>
        <v>22.727272727272727</v>
      </c>
      <c r="AL193" s="159">
        <v>31</v>
      </c>
      <c r="AM193" s="8">
        <f t="shared" si="82"/>
        <v>36604</v>
      </c>
      <c r="AN193" s="8">
        <f t="shared" si="65"/>
        <v>95</v>
      </c>
      <c r="AO193" s="13">
        <f t="shared" si="66"/>
        <v>259.53447710632719</v>
      </c>
      <c r="AP193" s="161">
        <f t="shared" si="67"/>
        <v>8</v>
      </c>
      <c r="AQ193" s="13">
        <f t="shared" si="57"/>
        <v>21.855534914217024</v>
      </c>
      <c r="AR193" s="162">
        <f t="shared" si="68"/>
        <v>32</v>
      </c>
      <c r="AS193" s="133">
        <f t="shared" si="69"/>
        <v>36329</v>
      </c>
      <c r="AT193" s="133">
        <f t="shared" si="70"/>
        <v>74</v>
      </c>
      <c r="AU193" s="124">
        <f t="shared" si="71"/>
        <v>203.69401855267142</v>
      </c>
      <c r="AV193" s="133">
        <f t="shared" si="72"/>
        <v>6</v>
      </c>
      <c r="AW193" s="136">
        <f t="shared" si="73"/>
        <v>16.515731234000384</v>
      </c>
      <c r="AX193" s="133">
        <f t="shared" si="74"/>
        <v>31</v>
      </c>
    </row>
    <row r="194" spans="1:51" s="154" customFormat="1" x14ac:dyDescent="0.2">
      <c r="A194" s="1" t="s">
        <v>344</v>
      </c>
      <c r="B194" s="1" t="s">
        <v>345</v>
      </c>
      <c r="C194" s="145">
        <v>8514</v>
      </c>
      <c r="D194" s="112">
        <v>0</v>
      </c>
      <c r="E194" s="113">
        <f t="shared" si="80"/>
        <v>0</v>
      </c>
      <c r="F194" s="112">
        <v>0</v>
      </c>
      <c r="G194" s="113">
        <f t="shared" si="81"/>
        <v>0</v>
      </c>
      <c r="H194" s="112">
        <v>0</v>
      </c>
      <c r="I194" s="106">
        <v>8402</v>
      </c>
      <c r="J194" s="110"/>
      <c r="K194" s="111">
        <f t="shared" si="58"/>
        <v>0</v>
      </c>
      <c r="L194" s="110"/>
      <c r="M194" s="111">
        <f t="shared" si="54"/>
        <v>0</v>
      </c>
      <c r="N194" s="156">
        <v>0</v>
      </c>
      <c r="O194" s="54">
        <v>1524</v>
      </c>
      <c r="P194" s="54">
        <v>0</v>
      </c>
      <c r="Q194" s="55">
        <f t="shared" si="59"/>
        <v>0</v>
      </c>
      <c r="R194" s="54">
        <v>0</v>
      </c>
      <c r="S194" s="55">
        <f t="shared" si="60"/>
        <v>0</v>
      </c>
      <c r="T194" s="54">
        <v>0</v>
      </c>
      <c r="U194" s="56">
        <v>1527</v>
      </c>
      <c r="V194" s="54"/>
      <c r="W194" s="55">
        <f t="shared" si="78"/>
        <v>0</v>
      </c>
      <c r="X194" s="54"/>
      <c r="Y194" s="55">
        <f t="shared" si="79"/>
        <v>0</v>
      </c>
      <c r="Z194" s="160">
        <v>0</v>
      </c>
      <c r="AA194" s="7">
        <v>26566</v>
      </c>
      <c r="AB194" s="7">
        <v>3</v>
      </c>
      <c r="AC194" s="14">
        <f t="shared" si="62"/>
        <v>11.29262967703079</v>
      </c>
      <c r="AD194" s="7">
        <v>0</v>
      </c>
      <c r="AE194" s="14">
        <f t="shared" si="63"/>
        <v>0</v>
      </c>
      <c r="AF194" s="7">
        <v>0</v>
      </c>
      <c r="AG194" s="7">
        <v>26400</v>
      </c>
      <c r="AH194" s="7"/>
      <c r="AI194" s="14">
        <f t="shared" si="64"/>
        <v>0</v>
      </c>
      <c r="AJ194" s="7"/>
      <c r="AK194" s="14">
        <f t="shared" si="56"/>
        <v>0</v>
      </c>
      <c r="AL194" s="159">
        <v>0</v>
      </c>
      <c r="AM194" s="8">
        <f t="shared" si="82"/>
        <v>36604</v>
      </c>
      <c r="AN194" s="8">
        <f t="shared" si="65"/>
        <v>3</v>
      </c>
      <c r="AO194" s="13">
        <f t="shared" si="66"/>
        <v>8.195825592831385</v>
      </c>
      <c r="AP194" s="161">
        <f t="shared" si="67"/>
        <v>0</v>
      </c>
      <c r="AQ194" s="13">
        <f t="shared" si="57"/>
        <v>0</v>
      </c>
      <c r="AR194" s="162">
        <f t="shared" si="68"/>
        <v>0</v>
      </c>
      <c r="AS194" s="133">
        <f t="shared" si="69"/>
        <v>36329</v>
      </c>
      <c r="AT194" s="133">
        <f t="shared" si="70"/>
        <v>0</v>
      </c>
      <c r="AU194" s="124">
        <f t="shared" si="71"/>
        <v>0</v>
      </c>
      <c r="AV194" s="133">
        <f t="shared" si="72"/>
        <v>0</v>
      </c>
      <c r="AW194" s="136">
        <f t="shared" si="73"/>
        <v>0</v>
      </c>
      <c r="AX194" s="133">
        <f t="shared" si="74"/>
        <v>0</v>
      </c>
      <c r="AY194" s="92"/>
    </row>
    <row r="195" spans="1:51" s="154" customFormat="1" x14ac:dyDescent="0.2">
      <c r="A195" s="1"/>
      <c r="B195" s="1"/>
      <c r="C195" s="145"/>
      <c r="D195" s="112"/>
      <c r="E195" s="113"/>
      <c r="F195" s="112"/>
      <c r="G195" s="113"/>
      <c r="H195" s="112"/>
      <c r="I195" s="106"/>
      <c r="J195" s="110"/>
      <c r="K195" s="111"/>
      <c r="L195" s="110"/>
      <c r="M195" s="111"/>
      <c r="N195" s="156">
        <v>0</v>
      </c>
      <c r="O195" s="54"/>
      <c r="P195" s="54"/>
      <c r="Q195" s="55"/>
      <c r="R195" s="54"/>
      <c r="S195" s="55"/>
      <c r="T195" s="54"/>
      <c r="U195" s="56"/>
      <c r="V195" s="54"/>
      <c r="W195" s="55"/>
      <c r="X195" s="54"/>
      <c r="Y195" s="55"/>
      <c r="Z195" s="160">
        <v>0</v>
      </c>
      <c r="AA195" s="7"/>
      <c r="AB195" s="7"/>
      <c r="AC195" s="14"/>
      <c r="AD195" s="7"/>
      <c r="AE195" s="14"/>
      <c r="AF195" s="7"/>
      <c r="AG195" s="7"/>
      <c r="AH195" s="7"/>
      <c r="AI195" s="14"/>
      <c r="AJ195" s="7"/>
      <c r="AK195" s="14"/>
      <c r="AL195" s="159">
        <v>0</v>
      </c>
      <c r="AM195" s="8"/>
      <c r="AN195" s="8"/>
      <c r="AO195" s="13"/>
      <c r="AP195" s="161"/>
      <c r="AQ195" s="13"/>
      <c r="AR195" s="162"/>
      <c r="AS195" s="133"/>
      <c r="AT195" s="133"/>
      <c r="AU195" s="124"/>
      <c r="AV195" s="133"/>
      <c r="AW195" s="136"/>
      <c r="AX195" s="133"/>
      <c r="AY195" s="92"/>
    </row>
    <row r="196" spans="1:51" s="154" customFormat="1" x14ac:dyDescent="0.2">
      <c r="A196" s="9" t="s">
        <v>346</v>
      </c>
      <c r="B196" s="9" t="s">
        <v>347</v>
      </c>
      <c r="C196" s="145">
        <v>8514</v>
      </c>
      <c r="D196" s="106">
        <v>401</v>
      </c>
      <c r="E196" s="109">
        <f t="shared" ref="E196:E225" si="83">D196/C196*100000</f>
        <v>4709.8895936105237</v>
      </c>
      <c r="F196" s="106">
        <v>143</v>
      </c>
      <c r="G196" s="109">
        <f t="shared" ref="G196:G225" si="84">F196/C196*100000</f>
        <v>1679.5865633074936</v>
      </c>
      <c r="H196" s="106">
        <v>35</v>
      </c>
      <c r="I196" s="106">
        <v>8402</v>
      </c>
      <c r="J196" s="145">
        <v>295</v>
      </c>
      <c r="K196" s="107">
        <f t="shared" si="58"/>
        <v>3511.0687931444895</v>
      </c>
      <c r="L196" s="145">
        <v>98</v>
      </c>
      <c r="M196" s="107">
        <f t="shared" si="54"/>
        <v>1166.3889550107117</v>
      </c>
      <c r="N196" s="108">
        <v>31</v>
      </c>
      <c r="O196" s="50">
        <v>1524</v>
      </c>
      <c r="P196" s="50">
        <v>141</v>
      </c>
      <c r="Q196" s="52">
        <f t="shared" si="59"/>
        <v>9251.9685039370088</v>
      </c>
      <c r="R196" s="50">
        <v>71</v>
      </c>
      <c r="S196" s="52">
        <f t="shared" si="60"/>
        <v>4658.7926509186354</v>
      </c>
      <c r="T196" s="50">
        <v>21</v>
      </c>
      <c r="U196" s="48">
        <v>1527</v>
      </c>
      <c r="V196" s="50">
        <v>61</v>
      </c>
      <c r="W196" s="52">
        <f t="shared" si="78"/>
        <v>3994.7609692206938</v>
      </c>
      <c r="X196" s="50">
        <v>30</v>
      </c>
      <c r="Y196" s="52">
        <f t="shared" si="79"/>
        <v>1964.6365422396857</v>
      </c>
      <c r="Z196" s="53">
        <v>11</v>
      </c>
      <c r="AA196" s="10">
        <v>26566</v>
      </c>
      <c r="AB196" s="10">
        <v>3211</v>
      </c>
      <c r="AC196" s="11">
        <f t="shared" si="62"/>
        <v>12086.87796431529</v>
      </c>
      <c r="AD196" s="10">
        <v>511</v>
      </c>
      <c r="AE196" s="11">
        <f t="shared" si="63"/>
        <v>1923.5112549875782</v>
      </c>
      <c r="AF196" s="10">
        <v>1424</v>
      </c>
      <c r="AG196" s="10">
        <v>26400</v>
      </c>
      <c r="AH196" s="10">
        <v>2864</v>
      </c>
      <c r="AI196" s="11">
        <f t="shared" si="64"/>
        <v>10848.484848484848</v>
      </c>
      <c r="AJ196" s="10">
        <v>478</v>
      </c>
      <c r="AK196" s="11">
        <f t="shared" si="56"/>
        <v>1810.6060606060605</v>
      </c>
      <c r="AL196" s="42">
        <v>1247</v>
      </c>
      <c r="AM196" s="12">
        <f t="shared" ref="AM196:AM225" si="85">C196+O196+AA196</f>
        <v>36604</v>
      </c>
      <c r="AN196" s="12">
        <f t="shared" si="65"/>
        <v>3753</v>
      </c>
      <c r="AO196" s="23">
        <f t="shared" si="66"/>
        <v>10252.977816632063</v>
      </c>
      <c r="AP196" s="37">
        <f t="shared" si="67"/>
        <v>725</v>
      </c>
      <c r="AQ196" s="23">
        <f t="shared" si="57"/>
        <v>1980.6578516009179</v>
      </c>
      <c r="AR196" s="116">
        <f t="shared" si="68"/>
        <v>1480</v>
      </c>
      <c r="AS196" s="133">
        <f t="shared" si="69"/>
        <v>36329</v>
      </c>
      <c r="AT196" s="133">
        <f t="shared" si="70"/>
        <v>3220</v>
      </c>
      <c r="AU196" s="123">
        <f t="shared" si="71"/>
        <v>8863.4424289135404</v>
      </c>
      <c r="AV196" s="134">
        <f t="shared" si="72"/>
        <v>606</v>
      </c>
      <c r="AW196" s="135">
        <f t="shared" si="73"/>
        <v>1668.0888546340391</v>
      </c>
      <c r="AX196" s="134">
        <f t="shared" si="74"/>
        <v>1289</v>
      </c>
    </row>
    <row r="197" spans="1:51" s="154" customFormat="1" x14ac:dyDescent="0.2">
      <c r="A197" s="1" t="s">
        <v>348</v>
      </c>
      <c r="B197" s="1" t="s">
        <v>349</v>
      </c>
      <c r="C197" s="145">
        <v>8514</v>
      </c>
      <c r="D197" s="112">
        <v>57</v>
      </c>
      <c r="E197" s="113">
        <f t="shared" si="83"/>
        <v>669.48555320648347</v>
      </c>
      <c r="F197" s="112">
        <v>4</v>
      </c>
      <c r="G197" s="113">
        <f t="shared" si="84"/>
        <v>46.981442330279542</v>
      </c>
      <c r="H197" s="112">
        <v>22</v>
      </c>
      <c r="I197" s="106">
        <v>8402</v>
      </c>
      <c r="J197" s="110">
        <v>22</v>
      </c>
      <c r="K197" s="111">
        <f t="shared" si="58"/>
        <v>261.84241847179243</v>
      </c>
      <c r="L197" s="110">
        <v>4</v>
      </c>
      <c r="M197" s="111">
        <f t="shared" si="54"/>
        <v>47.607712449416809</v>
      </c>
      <c r="N197" s="156">
        <v>15</v>
      </c>
      <c r="O197" s="54">
        <v>1524</v>
      </c>
      <c r="P197" s="54">
        <v>12</v>
      </c>
      <c r="Q197" s="55">
        <f t="shared" si="59"/>
        <v>787.40157480314963</v>
      </c>
      <c r="R197" s="54">
        <v>0</v>
      </c>
      <c r="S197" s="55">
        <f t="shared" si="60"/>
        <v>0</v>
      </c>
      <c r="T197" s="54">
        <v>2</v>
      </c>
      <c r="U197" s="56">
        <v>1527</v>
      </c>
      <c r="V197" s="54">
        <v>16</v>
      </c>
      <c r="W197" s="55">
        <f t="shared" si="78"/>
        <v>1047.8061558611657</v>
      </c>
      <c r="X197" s="54">
        <v>6</v>
      </c>
      <c r="Y197" s="55">
        <f t="shared" si="79"/>
        <v>392.92730844793709</v>
      </c>
      <c r="Z197" s="160">
        <v>6</v>
      </c>
      <c r="AA197" s="7">
        <v>26566</v>
      </c>
      <c r="AB197" s="7">
        <v>604</v>
      </c>
      <c r="AC197" s="14">
        <f t="shared" si="62"/>
        <v>2273.5827749755326</v>
      </c>
      <c r="AD197" s="7">
        <v>57</v>
      </c>
      <c r="AE197" s="14">
        <f t="shared" si="63"/>
        <v>214.55996386358501</v>
      </c>
      <c r="AF197" s="7">
        <v>546</v>
      </c>
      <c r="AG197" s="7">
        <v>26400</v>
      </c>
      <c r="AH197" s="7">
        <v>547</v>
      </c>
      <c r="AI197" s="14">
        <f t="shared" si="64"/>
        <v>2071.969696969697</v>
      </c>
      <c r="AJ197" s="7">
        <v>31</v>
      </c>
      <c r="AK197" s="14">
        <f t="shared" si="56"/>
        <v>117.42424242424242</v>
      </c>
      <c r="AL197" s="159">
        <v>497</v>
      </c>
      <c r="AM197" s="8">
        <f t="shared" si="85"/>
        <v>36604</v>
      </c>
      <c r="AN197" s="8">
        <f t="shared" si="65"/>
        <v>673</v>
      </c>
      <c r="AO197" s="13">
        <f t="shared" si="66"/>
        <v>1838.5968746585074</v>
      </c>
      <c r="AP197" s="161">
        <f t="shared" si="67"/>
        <v>61</v>
      </c>
      <c r="AQ197" s="13">
        <f t="shared" si="57"/>
        <v>166.64845372090483</v>
      </c>
      <c r="AR197" s="162">
        <f t="shared" si="68"/>
        <v>570</v>
      </c>
      <c r="AS197" s="133">
        <f t="shared" si="69"/>
        <v>36329</v>
      </c>
      <c r="AT197" s="133">
        <f t="shared" si="70"/>
        <v>585</v>
      </c>
      <c r="AU197" s="124">
        <f t="shared" si="71"/>
        <v>1610.2837953150377</v>
      </c>
      <c r="AV197" s="133">
        <f t="shared" si="72"/>
        <v>41</v>
      </c>
      <c r="AW197" s="136">
        <f t="shared" si="73"/>
        <v>112.85749676566931</v>
      </c>
      <c r="AX197" s="133">
        <f t="shared" si="74"/>
        <v>518</v>
      </c>
      <c r="AY197" s="92"/>
    </row>
    <row r="198" spans="1:51" x14ac:dyDescent="0.2">
      <c r="A198" s="1" t="s">
        <v>350</v>
      </c>
      <c r="B198" s="1" t="s">
        <v>351</v>
      </c>
      <c r="C198" s="145">
        <v>8514</v>
      </c>
      <c r="D198" s="112">
        <v>0</v>
      </c>
      <c r="E198" s="113">
        <f t="shared" si="83"/>
        <v>0</v>
      </c>
      <c r="F198" s="112">
        <v>0</v>
      </c>
      <c r="G198" s="113">
        <f t="shared" si="84"/>
        <v>0</v>
      </c>
      <c r="H198" s="112">
        <v>0</v>
      </c>
      <c r="I198" s="106">
        <v>8402</v>
      </c>
      <c r="J198" s="110"/>
      <c r="K198" s="111">
        <f t="shared" si="58"/>
        <v>0</v>
      </c>
      <c r="L198" s="110"/>
      <c r="M198" s="111">
        <f t="shared" si="54"/>
        <v>0</v>
      </c>
      <c r="N198" s="156">
        <v>0</v>
      </c>
      <c r="O198" s="54">
        <v>1524</v>
      </c>
      <c r="P198" s="54">
        <v>0</v>
      </c>
      <c r="Q198" s="55">
        <f t="shared" si="59"/>
        <v>0</v>
      </c>
      <c r="R198" s="54">
        <v>0</v>
      </c>
      <c r="S198" s="55">
        <f t="shared" si="60"/>
        <v>0</v>
      </c>
      <c r="T198" s="54">
        <v>0</v>
      </c>
      <c r="U198" s="56">
        <v>1527</v>
      </c>
      <c r="V198" s="54"/>
      <c r="W198" s="55">
        <f t="shared" si="78"/>
        <v>0</v>
      </c>
      <c r="X198" s="54"/>
      <c r="Y198" s="55">
        <f t="shared" si="79"/>
        <v>0</v>
      </c>
      <c r="Z198" s="160">
        <v>0</v>
      </c>
      <c r="AA198" s="7">
        <v>26566</v>
      </c>
      <c r="AB198" s="7">
        <v>19</v>
      </c>
      <c r="AC198" s="14">
        <f t="shared" si="62"/>
        <v>71.519987954528347</v>
      </c>
      <c r="AD198" s="7">
        <v>0</v>
      </c>
      <c r="AE198" s="14">
        <f t="shared" si="63"/>
        <v>0</v>
      </c>
      <c r="AF198" s="7">
        <v>19</v>
      </c>
      <c r="AG198" s="7">
        <v>26400</v>
      </c>
      <c r="AH198" s="7">
        <v>11</v>
      </c>
      <c r="AI198" s="14">
        <f t="shared" si="64"/>
        <v>41.666666666666671</v>
      </c>
      <c r="AJ198" s="7"/>
      <c r="AK198" s="14">
        <f t="shared" si="56"/>
        <v>0</v>
      </c>
      <c r="AL198" s="159">
        <v>11</v>
      </c>
      <c r="AM198" s="8">
        <f t="shared" si="85"/>
        <v>36604</v>
      </c>
      <c r="AN198" s="8">
        <f t="shared" si="65"/>
        <v>19</v>
      </c>
      <c r="AO198" s="13">
        <f t="shared" si="66"/>
        <v>51.906895421265432</v>
      </c>
      <c r="AP198" s="161">
        <f t="shared" si="67"/>
        <v>0</v>
      </c>
      <c r="AQ198" s="13">
        <f t="shared" si="57"/>
        <v>0</v>
      </c>
      <c r="AR198" s="162">
        <f t="shared" si="68"/>
        <v>19</v>
      </c>
      <c r="AS198" s="133">
        <f t="shared" si="69"/>
        <v>36329</v>
      </c>
      <c r="AT198" s="133">
        <f t="shared" si="70"/>
        <v>11</v>
      </c>
      <c r="AU198" s="124">
        <f t="shared" si="71"/>
        <v>30.278840595667372</v>
      </c>
      <c r="AV198" s="133">
        <f t="shared" si="72"/>
        <v>0</v>
      </c>
      <c r="AW198" s="136">
        <f t="shared" si="73"/>
        <v>0</v>
      </c>
      <c r="AX198" s="133">
        <f t="shared" si="74"/>
        <v>11</v>
      </c>
    </row>
    <row r="199" spans="1:51" x14ac:dyDescent="0.2">
      <c r="A199" s="1" t="s">
        <v>352</v>
      </c>
      <c r="B199" s="1" t="s">
        <v>353</v>
      </c>
      <c r="C199" s="145">
        <v>8514</v>
      </c>
      <c r="D199" s="112">
        <v>0</v>
      </c>
      <c r="E199" s="113">
        <f t="shared" si="83"/>
        <v>0</v>
      </c>
      <c r="F199" s="112">
        <v>0</v>
      </c>
      <c r="G199" s="113">
        <f t="shared" si="84"/>
        <v>0</v>
      </c>
      <c r="H199" s="112">
        <v>0</v>
      </c>
      <c r="I199" s="106">
        <v>8402</v>
      </c>
      <c r="J199" s="110"/>
      <c r="K199" s="111">
        <f t="shared" si="58"/>
        <v>0</v>
      </c>
      <c r="L199" s="110"/>
      <c r="M199" s="111">
        <f t="shared" si="54"/>
        <v>0</v>
      </c>
      <c r="N199" s="156">
        <v>0</v>
      </c>
      <c r="O199" s="54">
        <v>1524</v>
      </c>
      <c r="P199" s="54">
        <v>0</v>
      </c>
      <c r="Q199" s="55">
        <f t="shared" si="59"/>
        <v>0</v>
      </c>
      <c r="R199" s="54">
        <v>0</v>
      </c>
      <c r="S199" s="55">
        <f t="shared" si="60"/>
        <v>0</v>
      </c>
      <c r="T199" s="54">
        <v>0</v>
      </c>
      <c r="U199" s="56">
        <v>1527</v>
      </c>
      <c r="V199" s="54"/>
      <c r="W199" s="55">
        <f t="shared" si="78"/>
        <v>0</v>
      </c>
      <c r="X199" s="54"/>
      <c r="Y199" s="55">
        <f t="shared" si="79"/>
        <v>0</v>
      </c>
      <c r="Z199" s="160">
        <v>0</v>
      </c>
      <c r="AA199" s="7">
        <v>26566</v>
      </c>
      <c r="AB199" s="7">
        <v>36</v>
      </c>
      <c r="AC199" s="14">
        <f t="shared" si="62"/>
        <v>135.51155612436949</v>
      </c>
      <c r="AD199" s="7">
        <v>0</v>
      </c>
      <c r="AE199" s="14">
        <f t="shared" si="63"/>
        <v>0</v>
      </c>
      <c r="AF199" s="7">
        <v>0</v>
      </c>
      <c r="AG199" s="7">
        <v>26400</v>
      </c>
      <c r="AH199" s="7">
        <v>25</v>
      </c>
      <c r="AI199" s="14">
        <f t="shared" si="64"/>
        <v>94.696969696969703</v>
      </c>
      <c r="AJ199" s="7"/>
      <c r="AK199" s="14">
        <f t="shared" si="56"/>
        <v>0</v>
      </c>
      <c r="AL199" s="159">
        <v>0</v>
      </c>
      <c r="AM199" s="8">
        <f t="shared" si="85"/>
        <v>36604</v>
      </c>
      <c r="AN199" s="8">
        <f t="shared" si="65"/>
        <v>36</v>
      </c>
      <c r="AO199" s="13">
        <f t="shared" si="66"/>
        <v>98.349907113976599</v>
      </c>
      <c r="AP199" s="161">
        <f t="shared" si="67"/>
        <v>0</v>
      </c>
      <c r="AQ199" s="13">
        <f t="shared" si="57"/>
        <v>0</v>
      </c>
      <c r="AR199" s="162">
        <f t="shared" si="68"/>
        <v>0</v>
      </c>
      <c r="AS199" s="133">
        <f t="shared" si="69"/>
        <v>36329</v>
      </c>
      <c r="AT199" s="133">
        <f t="shared" si="70"/>
        <v>25</v>
      </c>
      <c r="AU199" s="124">
        <f t="shared" si="71"/>
        <v>68.815546808334943</v>
      </c>
      <c r="AV199" s="133">
        <f t="shared" si="72"/>
        <v>0</v>
      </c>
      <c r="AW199" s="136">
        <f t="shared" si="73"/>
        <v>0</v>
      </c>
      <c r="AX199" s="133">
        <f t="shared" si="74"/>
        <v>0</v>
      </c>
    </row>
    <row r="200" spans="1:51" x14ac:dyDescent="0.2">
      <c r="A200" s="1" t="s">
        <v>354</v>
      </c>
      <c r="B200" s="1" t="s">
        <v>355</v>
      </c>
      <c r="C200" s="145">
        <v>8514</v>
      </c>
      <c r="D200" s="112">
        <v>163</v>
      </c>
      <c r="E200" s="113">
        <f t="shared" si="83"/>
        <v>1914.4937749588912</v>
      </c>
      <c r="F200" s="112">
        <v>5</v>
      </c>
      <c r="G200" s="113">
        <f t="shared" si="84"/>
        <v>58.726802912849429</v>
      </c>
      <c r="H200" s="112">
        <v>10</v>
      </c>
      <c r="I200" s="106">
        <v>8402</v>
      </c>
      <c r="J200" s="110">
        <v>34</v>
      </c>
      <c r="K200" s="111">
        <f t="shared" si="58"/>
        <v>404.66555582004281</v>
      </c>
      <c r="L200" s="110">
        <v>31</v>
      </c>
      <c r="M200" s="111">
        <f t="shared" si="54"/>
        <v>368.95977148298022</v>
      </c>
      <c r="N200" s="156">
        <v>0</v>
      </c>
      <c r="O200" s="54">
        <v>1524</v>
      </c>
      <c r="P200" s="54">
        <v>21</v>
      </c>
      <c r="Q200" s="55">
        <f t="shared" ref="Q200:Q225" si="86">P200/O200*100000</f>
        <v>1377.9527559055118</v>
      </c>
      <c r="R200" s="54">
        <v>8</v>
      </c>
      <c r="S200" s="55">
        <f t="shared" ref="S200:S225" si="87">R200/O200*100000</f>
        <v>524.93438320209975</v>
      </c>
      <c r="T200" s="54">
        <v>10</v>
      </c>
      <c r="U200" s="56">
        <v>1527</v>
      </c>
      <c r="V200" s="54">
        <v>5</v>
      </c>
      <c r="W200" s="55">
        <f t="shared" si="78"/>
        <v>327.43942370661426</v>
      </c>
      <c r="X200" s="54">
        <v>1</v>
      </c>
      <c r="Y200" s="55">
        <f t="shared" si="79"/>
        <v>65.487884741322858</v>
      </c>
      <c r="Z200" s="160">
        <v>4</v>
      </c>
      <c r="AA200" s="7">
        <v>26566</v>
      </c>
      <c r="AB200" s="7">
        <v>102</v>
      </c>
      <c r="AC200" s="14">
        <f t="shared" ref="AC200:AC225" si="88">AB200/AA200*100000</f>
        <v>383.94940901904687</v>
      </c>
      <c r="AD200" s="7">
        <v>26</v>
      </c>
      <c r="AE200" s="14">
        <f t="shared" ref="AE200:AE225" si="89">AD200/AA200*100000</f>
        <v>97.869457200933525</v>
      </c>
      <c r="AF200" s="7">
        <v>55</v>
      </c>
      <c r="AG200" s="7">
        <v>26400</v>
      </c>
      <c r="AH200" s="7">
        <v>98</v>
      </c>
      <c r="AI200" s="14">
        <f t="shared" si="64"/>
        <v>371.21212121212119</v>
      </c>
      <c r="AJ200" s="7">
        <v>19</v>
      </c>
      <c r="AK200" s="14">
        <f t="shared" si="56"/>
        <v>71.969696969696969</v>
      </c>
      <c r="AL200" s="159">
        <v>51</v>
      </c>
      <c r="AM200" s="8">
        <f t="shared" si="85"/>
        <v>36604</v>
      </c>
      <c r="AN200" s="8">
        <f t="shared" ref="AN200:AN225" si="90">D200+P200+AB200</f>
        <v>286</v>
      </c>
      <c r="AO200" s="13">
        <f t="shared" si="66"/>
        <v>781.33537318325864</v>
      </c>
      <c r="AP200" s="161">
        <f t="shared" ref="AP200:AP225" si="91">F200+R200+AD200</f>
        <v>39</v>
      </c>
      <c r="AQ200" s="13">
        <f t="shared" si="57"/>
        <v>106.545732706808</v>
      </c>
      <c r="AR200" s="162">
        <f t="shared" ref="AR200:AR225" si="92">H200+T200+AF200</f>
        <v>75</v>
      </c>
      <c r="AS200" s="133">
        <f t="shared" ref="AS200:AS225" si="93">I200+U200+AG200</f>
        <v>36329</v>
      </c>
      <c r="AT200" s="133">
        <f t="shared" ref="AT200:AT225" si="94">J200+V200+AH200</f>
        <v>137</v>
      </c>
      <c r="AU200" s="124">
        <f t="shared" ref="AU200:AU225" si="95">AT200/AS200*100000</f>
        <v>377.10919650967543</v>
      </c>
      <c r="AV200" s="133">
        <f t="shared" ref="AV200:AV225" si="96">L200+X200+AJ200</f>
        <v>51</v>
      </c>
      <c r="AW200" s="136">
        <f t="shared" ref="AW200:AW225" si="97">AV200/AS200*100000</f>
        <v>140.38371548900327</v>
      </c>
      <c r="AX200" s="133">
        <f t="shared" ref="AX200:AX225" si="98">N200+Z200+AL200</f>
        <v>55</v>
      </c>
    </row>
    <row r="201" spans="1:51" x14ac:dyDescent="0.2">
      <c r="A201" s="1" t="s">
        <v>356</v>
      </c>
      <c r="B201" s="1" t="s">
        <v>357</v>
      </c>
      <c r="C201" s="77">
        <v>4702</v>
      </c>
      <c r="D201" s="112">
        <v>0</v>
      </c>
      <c r="E201" s="113">
        <f t="shared" si="83"/>
        <v>0</v>
      </c>
      <c r="F201" s="112">
        <v>0</v>
      </c>
      <c r="G201" s="113">
        <f t="shared" si="84"/>
        <v>0</v>
      </c>
      <c r="H201" s="112">
        <v>0</v>
      </c>
      <c r="I201" s="76">
        <v>4629</v>
      </c>
      <c r="J201" s="110"/>
      <c r="K201" s="111">
        <f t="shared" si="58"/>
        <v>0</v>
      </c>
      <c r="L201" s="110"/>
      <c r="M201" s="111">
        <f t="shared" ref="M201:M225" si="99">L201/I201*100000</f>
        <v>0</v>
      </c>
      <c r="N201" s="156">
        <v>0</v>
      </c>
      <c r="O201" s="112">
        <v>820</v>
      </c>
      <c r="P201" s="54">
        <v>0</v>
      </c>
      <c r="Q201" s="55"/>
      <c r="R201" s="54">
        <v>0</v>
      </c>
      <c r="S201" s="55"/>
      <c r="T201" s="54">
        <v>0</v>
      </c>
      <c r="U201" s="110">
        <v>821</v>
      </c>
      <c r="V201" s="54"/>
      <c r="W201" s="55">
        <f t="shared" si="78"/>
        <v>0</v>
      </c>
      <c r="X201" s="54"/>
      <c r="Y201" s="55">
        <f t="shared" si="79"/>
        <v>0</v>
      </c>
      <c r="Z201" s="160">
        <v>0</v>
      </c>
      <c r="AA201" s="112">
        <v>13883</v>
      </c>
      <c r="AB201" s="7">
        <v>104</v>
      </c>
      <c r="AC201" s="14">
        <f t="shared" si="88"/>
        <v>749.11762587337034</v>
      </c>
      <c r="AD201" s="7">
        <v>32</v>
      </c>
      <c r="AE201" s="14">
        <f t="shared" si="89"/>
        <v>230.49773103796011</v>
      </c>
      <c r="AF201" s="7">
        <v>46</v>
      </c>
      <c r="AG201" s="112">
        <v>13789</v>
      </c>
      <c r="AH201" s="7">
        <v>76</v>
      </c>
      <c r="AI201" s="14">
        <f t="shared" si="64"/>
        <v>551.16397128145627</v>
      </c>
      <c r="AJ201" s="7">
        <v>29</v>
      </c>
      <c r="AK201" s="14">
        <f t="shared" ref="AK201:AK225" si="100">AJ201/AG201*100000</f>
        <v>210.31256798897672</v>
      </c>
      <c r="AL201" s="159">
        <v>7</v>
      </c>
      <c r="AM201" s="8">
        <f t="shared" si="85"/>
        <v>19405</v>
      </c>
      <c r="AN201" s="8">
        <f t="shared" si="90"/>
        <v>104</v>
      </c>
      <c r="AO201" s="13">
        <f t="shared" si="66"/>
        <v>535.94434424117503</v>
      </c>
      <c r="AP201" s="161">
        <f t="shared" si="91"/>
        <v>32</v>
      </c>
      <c r="AQ201" s="13">
        <f t="shared" ref="AQ201:AQ225" si="101">AP201/AM201*100000</f>
        <v>164.90595207420768</v>
      </c>
      <c r="AR201" s="162">
        <f t="shared" si="92"/>
        <v>46</v>
      </c>
      <c r="AS201" s="133">
        <f t="shared" si="93"/>
        <v>19239</v>
      </c>
      <c r="AT201" s="133">
        <f t="shared" si="94"/>
        <v>76</v>
      </c>
      <c r="AU201" s="124">
        <f t="shared" si="95"/>
        <v>395.03092676334529</v>
      </c>
      <c r="AV201" s="133">
        <f t="shared" si="96"/>
        <v>29</v>
      </c>
      <c r="AW201" s="136">
        <f t="shared" si="97"/>
        <v>150.73548521232911</v>
      </c>
      <c r="AX201" s="133">
        <f t="shared" si="98"/>
        <v>7</v>
      </c>
    </row>
    <row r="202" spans="1:51" x14ac:dyDescent="0.2">
      <c r="A202" s="15" t="s">
        <v>419</v>
      </c>
      <c r="B202" s="15" t="s">
        <v>420</v>
      </c>
      <c r="C202" s="145"/>
      <c r="D202" s="112"/>
      <c r="E202" s="113"/>
      <c r="F202" s="112"/>
      <c r="G202" s="113"/>
      <c r="H202" s="112"/>
      <c r="I202" s="106"/>
      <c r="J202" s="110"/>
      <c r="K202" s="111"/>
      <c r="L202" s="110"/>
      <c r="M202" s="111"/>
      <c r="N202" s="156"/>
      <c r="O202" s="54"/>
      <c r="P202" s="54"/>
      <c r="Q202" s="55"/>
      <c r="R202" s="54"/>
      <c r="S202" s="55"/>
      <c r="T202" s="54"/>
      <c r="U202" s="56"/>
      <c r="V202" s="54"/>
      <c r="W202" s="55"/>
      <c r="X202" s="54"/>
      <c r="Y202" s="55"/>
      <c r="Z202" s="160"/>
      <c r="AA202" s="112">
        <v>13883</v>
      </c>
      <c r="AB202" s="7">
        <v>0</v>
      </c>
      <c r="AC202" s="14">
        <f t="shared" si="88"/>
        <v>0</v>
      </c>
      <c r="AD202" s="7">
        <v>0</v>
      </c>
      <c r="AE202" s="14">
        <f t="shared" si="89"/>
        <v>0</v>
      </c>
      <c r="AF202" s="7">
        <v>0</v>
      </c>
      <c r="AG202" s="112">
        <v>13789</v>
      </c>
      <c r="AH202" s="7"/>
      <c r="AI202" s="14">
        <f t="shared" ref="AI202:AI224" si="102">AH202/AG202*100000</f>
        <v>0</v>
      </c>
      <c r="AJ202" s="7"/>
      <c r="AK202" s="14">
        <f t="shared" si="100"/>
        <v>0</v>
      </c>
      <c r="AL202" s="159">
        <v>0</v>
      </c>
      <c r="AM202" s="8">
        <f t="shared" si="85"/>
        <v>13883</v>
      </c>
      <c r="AN202" s="8">
        <f t="shared" si="90"/>
        <v>0</v>
      </c>
      <c r="AO202" s="13">
        <f t="shared" ref="AO202:AO225" si="103">AN202/AM202*100000</f>
        <v>0</v>
      </c>
      <c r="AP202" s="161">
        <f t="shared" si="91"/>
        <v>0</v>
      </c>
      <c r="AQ202" s="13">
        <f t="shared" si="101"/>
        <v>0</v>
      </c>
      <c r="AR202" s="162">
        <f t="shared" si="92"/>
        <v>0</v>
      </c>
      <c r="AS202" s="133">
        <f t="shared" si="93"/>
        <v>13789</v>
      </c>
      <c r="AT202" s="133">
        <f t="shared" si="94"/>
        <v>0</v>
      </c>
      <c r="AU202" s="124">
        <f t="shared" si="95"/>
        <v>0</v>
      </c>
      <c r="AV202" s="133">
        <f t="shared" si="96"/>
        <v>0</v>
      </c>
      <c r="AW202" s="136">
        <f t="shared" si="97"/>
        <v>0</v>
      </c>
      <c r="AX202" s="133">
        <f t="shared" si="98"/>
        <v>0</v>
      </c>
    </row>
    <row r="203" spans="1:51" x14ac:dyDescent="0.2">
      <c r="A203" s="1" t="s">
        <v>358</v>
      </c>
      <c r="B203" s="1" t="s">
        <v>359</v>
      </c>
      <c r="C203" s="141">
        <v>1313</v>
      </c>
      <c r="D203" s="112">
        <v>0</v>
      </c>
      <c r="E203" s="113">
        <f t="shared" si="83"/>
        <v>0</v>
      </c>
      <c r="F203" s="112">
        <v>0</v>
      </c>
      <c r="G203" s="113">
        <f t="shared" si="84"/>
        <v>0</v>
      </c>
      <c r="H203" s="112">
        <v>0</v>
      </c>
      <c r="I203" s="140">
        <v>1336</v>
      </c>
      <c r="J203" s="110"/>
      <c r="K203" s="111">
        <f t="shared" ref="K203:K225" si="104">J203/I203*100000</f>
        <v>0</v>
      </c>
      <c r="L203" s="110"/>
      <c r="M203" s="111">
        <f t="shared" si="99"/>
        <v>0</v>
      </c>
      <c r="N203" s="156">
        <v>0</v>
      </c>
      <c r="O203" s="142">
        <v>704</v>
      </c>
      <c r="P203" s="54">
        <v>0</v>
      </c>
      <c r="Q203" s="55">
        <f t="shared" si="86"/>
        <v>0</v>
      </c>
      <c r="R203" s="54">
        <v>0</v>
      </c>
      <c r="S203" s="55">
        <f t="shared" si="87"/>
        <v>0</v>
      </c>
      <c r="T203" s="54">
        <v>0</v>
      </c>
      <c r="U203" s="151">
        <v>706</v>
      </c>
      <c r="V203" s="54"/>
      <c r="W203" s="55">
        <f t="shared" si="78"/>
        <v>0</v>
      </c>
      <c r="X203" s="54"/>
      <c r="Y203" s="55">
        <f t="shared" si="79"/>
        <v>0</v>
      </c>
      <c r="Z203" s="160">
        <v>0</v>
      </c>
      <c r="AA203" s="142">
        <v>12683</v>
      </c>
      <c r="AB203" s="7">
        <v>256</v>
      </c>
      <c r="AC203" s="14">
        <f t="shared" si="88"/>
        <v>2018.4498935583065</v>
      </c>
      <c r="AD203" s="7">
        <v>27</v>
      </c>
      <c r="AE203" s="14">
        <f t="shared" si="89"/>
        <v>212.88338721122761</v>
      </c>
      <c r="AF203" s="7">
        <v>131</v>
      </c>
      <c r="AG203" s="133">
        <v>12611</v>
      </c>
      <c r="AH203" s="7">
        <v>231</v>
      </c>
      <c r="AI203" s="14">
        <f t="shared" si="102"/>
        <v>1831.7342003013243</v>
      </c>
      <c r="AJ203" s="7">
        <v>19</v>
      </c>
      <c r="AK203" s="14">
        <f t="shared" si="100"/>
        <v>150.66212037110461</v>
      </c>
      <c r="AL203" s="159">
        <v>123</v>
      </c>
      <c r="AM203" s="8">
        <f t="shared" si="85"/>
        <v>14700</v>
      </c>
      <c r="AN203" s="8">
        <f t="shared" si="90"/>
        <v>256</v>
      </c>
      <c r="AO203" s="13">
        <f t="shared" si="103"/>
        <v>1741.4965986394557</v>
      </c>
      <c r="AP203" s="161">
        <f t="shared" si="91"/>
        <v>27</v>
      </c>
      <c r="AQ203" s="13">
        <f t="shared" si="101"/>
        <v>183.67346938775509</v>
      </c>
      <c r="AR203" s="162">
        <f t="shared" si="92"/>
        <v>131</v>
      </c>
      <c r="AS203" s="133">
        <f t="shared" si="93"/>
        <v>14653</v>
      </c>
      <c r="AT203" s="133">
        <f t="shared" si="94"/>
        <v>231</v>
      </c>
      <c r="AU203" s="124">
        <f t="shared" si="95"/>
        <v>1576.4689824609295</v>
      </c>
      <c r="AV203" s="133">
        <f t="shared" si="96"/>
        <v>19</v>
      </c>
      <c r="AW203" s="136">
        <f t="shared" si="97"/>
        <v>129.66627994267387</v>
      </c>
      <c r="AX203" s="133">
        <f t="shared" si="98"/>
        <v>123</v>
      </c>
    </row>
    <row r="204" spans="1:51" x14ac:dyDescent="0.2">
      <c r="A204" s="1" t="s">
        <v>360</v>
      </c>
      <c r="B204" s="1" t="s">
        <v>361</v>
      </c>
      <c r="C204" s="141">
        <v>1313</v>
      </c>
      <c r="D204" s="112">
        <v>23</v>
      </c>
      <c r="E204" s="113">
        <f t="shared" si="83"/>
        <v>1751.7136329017517</v>
      </c>
      <c r="F204" s="112">
        <v>23</v>
      </c>
      <c r="G204" s="113">
        <f t="shared" si="84"/>
        <v>1751.7136329017517</v>
      </c>
      <c r="H204" s="112">
        <v>3</v>
      </c>
      <c r="I204" s="140">
        <v>1336</v>
      </c>
      <c r="J204" s="110"/>
      <c r="K204" s="111">
        <f t="shared" si="104"/>
        <v>0</v>
      </c>
      <c r="L204" s="110"/>
      <c r="M204" s="111">
        <f t="shared" si="99"/>
        <v>0</v>
      </c>
      <c r="N204" s="156">
        <v>0</v>
      </c>
      <c r="O204" s="142">
        <v>704</v>
      </c>
      <c r="P204" s="54">
        <v>4</v>
      </c>
      <c r="Q204" s="55">
        <f t="shared" si="86"/>
        <v>568.18181818181824</v>
      </c>
      <c r="R204" s="54">
        <v>4</v>
      </c>
      <c r="S204" s="55">
        <f t="shared" si="87"/>
        <v>568.18181818181824</v>
      </c>
      <c r="T204" s="54">
        <v>0</v>
      </c>
      <c r="U204" s="151">
        <v>706</v>
      </c>
      <c r="V204" s="54">
        <v>7</v>
      </c>
      <c r="W204" s="55">
        <f t="shared" si="78"/>
        <v>991.50141643059487</v>
      </c>
      <c r="X204" s="54">
        <v>7</v>
      </c>
      <c r="Y204" s="55">
        <f t="shared" si="79"/>
        <v>991.50141643059487</v>
      </c>
      <c r="Z204" s="160">
        <v>0</v>
      </c>
      <c r="AA204" s="142">
        <v>12683</v>
      </c>
      <c r="AB204" s="7">
        <v>877</v>
      </c>
      <c r="AC204" s="14">
        <f t="shared" si="88"/>
        <v>6914.7677994165424</v>
      </c>
      <c r="AD204" s="7">
        <v>95</v>
      </c>
      <c r="AE204" s="14">
        <f t="shared" si="89"/>
        <v>749.03414018765284</v>
      </c>
      <c r="AF204" s="7">
        <v>152</v>
      </c>
      <c r="AG204" s="133">
        <v>12611</v>
      </c>
      <c r="AH204" s="7">
        <v>750</v>
      </c>
      <c r="AI204" s="14">
        <f t="shared" si="102"/>
        <v>5947.188962017286</v>
      </c>
      <c r="AJ204" s="7">
        <v>77</v>
      </c>
      <c r="AK204" s="14">
        <f t="shared" si="100"/>
        <v>610.57806676710811</v>
      </c>
      <c r="AL204" s="159">
        <v>149</v>
      </c>
      <c r="AM204" s="8">
        <f t="shared" si="85"/>
        <v>14700</v>
      </c>
      <c r="AN204" s="8">
        <f t="shared" si="90"/>
        <v>904</v>
      </c>
      <c r="AO204" s="13">
        <f t="shared" si="103"/>
        <v>6149.6598639455779</v>
      </c>
      <c r="AP204" s="161">
        <f t="shared" si="91"/>
        <v>122</v>
      </c>
      <c r="AQ204" s="13">
        <f t="shared" si="101"/>
        <v>829.93197278911566</v>
      </c>
      <c r="AR204" s="162">
        <f t="shared" si="92"/>
        <v>155</v>
      </c>
      <c r="AS204" s="133">
        <f t="shared" si="93"/>
        <v>14653</v>
      </c>
      <c r="AT204" s="133">
        <f t="shared" si="94"/>
        <v>757</v>
      </c>
      <c r="AU204" s="124">
        <f t="shared" si="95"/>
        <v>5166.1775745581108</v>
      </c>
      <c r="AV204" s="133">
        <f t="shared" si="96"/>
        <v>84</v>
      </c>
      <c r="AW204" s="136">
        <f t="shared" si="97"/>
        <v>573.26144816761075</v>
      </c>
      <c r="AX204" s="133">
        <f t="shared" si="98"/>
        <v>149</v>
      </c>
    </row>
    <row r="205" spans="1:51" ht="12" customHeight="1" x14ac:dyDescent="0.2">
      <c r="A205" s="155" t="s">
        <v>362</v>
      </c>
      <c r="B205" s="155" t="s">
        <v>363</v>
      </c>
      <c r="C205" s="141">
        <v>1313</v>
      </c>
      <c r="D205" s="112">
        <v>0</v>
      </c>
      <c r="E205" s="113">
        <f t="shared" si="83"/>
        <v>0</v>
      </c>
      <c r="F205" s="112">
        <v>0</v>
      </c>
      <c r="G205" s="113">
        <f t="shared" si="84"/>
        <v>0</v>
      </c>
      <c r="H205" s="112">
        <v>0</v>
      </c>
      <c r="I205" s="140">
        <v>1336</v>
      </c>
      <c r="J205" s="110"/>
      <c r="K205" s="111">
        <f t="shared" si="104"/>
        <v>0</v>
      </c>
      <c r="L205" s="110"/>
      <c r="M205" s="111">
        <f t="shared" si="99"/>
        <v>0</v>
      </c>
      <c r="N205" s="156">
        <v>0</v>
      </c>
      <c r="O205" s="142">
        <v>704</v>
      </c>
      <c r="P205" s="54">
        <v>0</v>
      </c>
      <c r="Q205" s="55">
        <f t="shared" si="86"/>
        <v>0</v>
      </c>
      <c r="R205" s="54">
        <v>0</v>
      </c>
      <c r="S205" s="55">
        <f t="shared" si="87"/>
        <v>0</v>
      </c>
      <c r="T205" s="54">
        <v>0</v>
      </c>
      <c r="U205" s="151">
        <v>706</v>
      </c>
      <c r="V205" s="54"/>
      <c r="W205" s="55">
        <f t="shared" si="78"/>
        <v>0</v>
      </c>
      <c r="X205" s="54"/>
      <c r="Y205" s="55">
        <f t="shared" si="79"/>
        <v>0</v>
      </c>
      <c r="Z205" s="160">
        <v>0</v>
      </c>
      <c r="AA205" s="142">
        <v>12683</v>
      </c>
      <c r="AB205" s="7">
        <v>225</v>
      </c>
      <c r="AC205" s="14">
        <f t="shared" si="88"/>
        <v>1774.0282267602302</v>
      </c>
      <c r="AD205" s="7">
        <v>23</v>
      </c>
      <c r="AE205" s="14">
        <f t="shared" si="89"/>
        <v>181.3451076243791</v>
      </c>
      <c r="AF205" s="7">
        <v>57</v>
      </c>
      <c r="AG205" s="133">
        <v>12611</v>
      </c>
      <c r="AH205" s="7">
        <v>194</v>
      </c>
      <c r="AI205" s="14">
        <f t="shared" si="102"/>
        <v>1538.3395448418048</v>
      </c>
      <c r="AJ205" s="7">
        <v>17</v>
      </c>
      <c r="AK205" s="14">
        <f t="shared" si="100"/>
        <v>134.80294980572515</v>
      </c>
      <c r="AL205" s="159">
        <v>41</v>
      </c>
      <c r="AM205" s="8">
        <f t="shared" si="85"/>
        <v>14700</v>
      </c>
      <c r="AN205" s="8">
        <f t="shared" si="90"/>
        <v>225</v>
      </c>
      <c r="AO205" s="13">
        <f t="shared" si="103"/>
        <v>1530.612244897959</v>
      </c>
      <c r="AP205" s="161">
        <f t="shared" si="91"/>
        <v>23</v>
      </c>
      <c r="AQ205" s="13">
        <f t="shared" si="101"/>
        <v>156.46258503401361</v>
      </c>
      <c r="AR205" s="162">
        <f t="shared" si="92"/>
        <v>57</v>
      </c>
      <c r="AS205" s="133">
        <f t="shared" si="93"/>
        <v>14653</v>
      </c>
      <c r="AT205" s="133">
        <f t="shared" si="94"/>
        <v>194</v>
      </c>
      <c r="AU205" s="124">
        <f t="shared" si="95"/>
        <v>1323.9609636251962</v>
      </c>
      <c r="AV205" s="133">
        <f t="shared" si="96"/>
        <v>17</v>
      </c>
      <c r="AW205" s="136">
        <f t="shared" si="97"/>
        <v>116.01719784344502</v>
      </c>
      <c r="AX205" s="133">
        <f t="shared" si="98"/>
        <v>41</v>
      </c>
    </row>
    <row r="206" spans="1:51" x14ac:dyDescent="0.2">
      <c r="A206" s="155" t="s">
        <v>364</v>
      </c>
      <c r="B206" s="155" t="s">
        <v>365</v>
      </c>
      <c r="C206" s="141">
        <v>1313</v>
      </c>
      <c r="D206" s="112">
        <v>0</v>
      </c>
      <c r="E206" s="113">
        <f t="shared" si="83"/>
        <v>0</v>
      </c>
      <c r="F206" s="112">
        <v>0</v>
      </c>
      <c r="G206" s="113">
        <f t="shared" si="84"/>
        <v>0</v>
      </c>
      <c r="H206" s="112">
        <v>0</v>
      </c>
      <c r="I206" s="140">
        <v>1336</v>
      </c>
      <c r="J206" s="110"/>
      <c r="K206" s="111">
        <f t="shared" si="104"/>
        <v>0</v>
      </c>
      <c r="L206" s="110"/>
      <c r="M206" s="111">
        <f t="shared" si="99"/>
        <v>0</v>
      </c>
      <c r="N206" s="156">
        <v>0</v>
      </c>
      <c r="O206" s="142">
        <v>704</v>
      </c>
      <c r="P206" s="54">
        <v>0</v>
      </c>
      <c r="Q206" s="55">
        <f t="shared" si="86"/>
        <v>0</v>
      </c>
      <c r="R206" s="54">
        <v>0</v>
      </c>
      <c r="S206" s="55">
        <f t="shared" si="87"/>
        <v>0</v>
      </c>
      <c r="T206" s="54">
        <v>0</v>
      </c>
      <c r="U206" s="151">
        <v>706</v>
      </c>
      <c r="V206" s="54"/>
      <c r="W206" s="55">
        <f t="shared" si="78"/>
        <v>0</v>
      </c>
      <c r="X206" s="54"/>
      <c r="Y206" s="55">
        <f t="shared" si="79"/>
        <v>0</v>
      </c>
      <c r="Z206" s="160">
        <v>0</v>
      </c>
      <c r="AA206" s="142">
        <v>12683</v>
      </c>
      <c r="AB206" s="7">
        <v>15</v>
      </c>
      <c r="AC206" s="14">
        <f t="shared" si="88"/>
        <v>118.26854845068202</v>
      </c>
      <c r="AD206" s="7">
        <v>2</v>
      </c>
      <c r="AE206" s="14">
        <f t="shared" si="89"/>
        <v>15.769139793424269</v>
      </c>
      <c r="AF206" s="7">
        <v>9</v>
      </c>
      <c r="AG206" s="133">
        <v>12611</v>
      </c>
      <c r="AH206" s="7">
        <v>11</v>
      </c>
      <c r="AI206" s="14">
        <f t="shared" si="102"/>
        <v>87.225438109586861</v>
      </c>
      <c r="AJ206" s="7">
        <v>4</v>
      </c>
      <c r="AK206" s="14">
        <f t="shared" si="100"/>
        <v>31.718341130758859</v>
      </c>
      <c r="AL206" s="159">
        <v>9</v>
      </c>
      <c r="AM206" s="8">
        <f t="shared" si="85"/>
        <v>14700</v>
      </c>
      <c r="AN206" s="8">
        <f t="shared" si="90"/>
        <v>15</v>
      </c>
      <c r="AO206" s="13">
        <f t="shared" si="103"/>
        <v>102.04081632653062</v>
      </c>
      <c r="AP206" s="161">
        <f t="shared" si="91"/>
        <v>2</v>
      </c>
      <c r="AQ206" s="13">
        <f t="shared" si="101"/>
        <v>13.605442176870747</v>
      </c>
      <c r="AR206" s="162">
        <f t="shared" si="92"/>
        <v>9</v>
      </c>
      <c r="AS206" s="133">
        <f t="shared" si="93"/>
        <v>14653</v>
      </c>
      <c r="AT206" s="133">
        <f t="shared" si="94"/>
        <v>11</v>
      </c>
      <c r="AU206" s="124">
        <f t="shared" si="95"/>
        <v>75.069951545758542</v>
      </c>
      <c r="AV206" s="133">
        <f t="shared" si="96"/>
        <v>4</v>
      </c>
      <c r="AW206" s="136">
        <f t="shared" si="97"/>
        <v>27.298164198457656</v>
      </c>
      <c r="AX206" s="133">
        <f t="shared" si="98"/>
        <v>9</v>
      </c>
    </row>
    <row r="207" spans="1:51" x14ac:dyDescent="0.2">
      <c r="A207" s="155" t="s">
        <v>366</v>
      </c>
      <c r="B207" s="155" t="s">
        <v>367</v>
      </c>
      <c r="C207" s="141">
        <v>1313</v>
      </c>
      <c r="D207" s="112">
        <v>0</v>
      </c>
      <c r="E207" s="113">
        <f t="shared" si="83"/>
        <v>0</v>
      </c>
      <c r="F207" s="112">
        <v>0</v>
      </c>
      <c r="G207" s="113">
        <f t="shared" si="84"/>
        <v>0</v>
      </c>
      <c r="H207" s="112">
        <v>0</v>
      </c>
      <c r="I207" s="140">
        <v>1336</v>
      </c>
      <c r="J207" s="110"/>
      <c r="K207" s="111">
        <f t="shared" si="104"/>
        <v>0</v>
      </c>
      <c r="L207" s="110"/>
      <c r="M207" s="111">
        <f t="shared" si="99"/>
        <v>0</v>
      </c>
      <c r="N207" s="156">
        <v>0</v>
      </c>
      <c r="O207" s="142">
        <v>704</v>
      </c>
      <c r="P207" s="54">
        <v>0</v>
      </c>
      <c r="Q207" s="55">
        <f t="shared" si="86"/>
        <v>0</v>
      </c>
      <c r="R207" s="54">
        <v>0</v>
      </c>
      <c r="S207" s="55">
        <f t="shared" si="87"/>
        <v>0</v>
      </c>
      <c r="T207" s="54">
        <v>0</v>
      </c>
      <c r="U207" s="151">
        <v>706</v>
      </c>
      <c r="V207" s="54"/>
      <c r="W207" s="55">
        <f t="shared" si="78"/>
        <v>0</v>
      </c>
      <c r="X207" s="54"/>
      <c r="Y207" s="55">
        <f t="shared" si="79"/>
        <v>0</v>
      </c>
      <c r="Z207" s="160">
        <v>0</v>
      </c>
      <c r="AA207" s="142">
        <v>12683</v>
      </c>
      <c r="AB207" s="7">
        <v>175</v>
      </c>
      <c r="AC207" s="14">
        <f t="shared" si="88"/>
        <v>1379.7997319246235</v>
      </c>
      <c r="AD207" s="7">
        <v>42</v>
      </c>
      <c r="AE207" s="14">
        <f t="shared" si="89"/>
        <v>331.15193566190965</v>
      </c>
      <c r="AF207" s="7">
        <v>65</v>
      </c>
      <c r="AG207" s="133">
        <v>12611</v>
      </c>
      <c r="AH207" s="7">
        <v>129</v>
      </c>
      <c r="AI207" s="14">
        <f t="shared" si="102"/>
        <v>1022.9165014669733</v>
      </c>
      <c r="AJ207" s="7">
        <v>37</v>
      </c>
      <c r="AK207" s="14">
        <f t="shared" si="100"/>
        <v>293.39465545951947</v>
      </c>
      <c r="AL207" s="159">
        <v>69</v>
      </c>
      <c r="AM207" s="8">
        <f t="shared" si="85"/>
        <v>14700</v>
      </c>
      <c r="AN207" s="8">
        <f t="shared" si="90"/>
        <v>175</v>
      </c>
      <c r="AO207" s="13">
        <f t="shared" si="103"/>
        <v>1190.4761904761904</v>
      </c>
      <c r="AP207" s="161">
        <f t="shared" si="91"/>
        <v>42</v>
      </c>
      <c r="AQ207" s="13">
        <f t="shared" si="101"/>
        <v>285.71428571428572</v>
      </c>
      <c r="AR207" s="162">
        <f t="shared" si="92"/>
        <v>65</v>
      </c>
      <c r="AS207" s="133">
        <f t="shared" si="93"/>
        <v>14653</v>
      </c>
      <c r="AT207" s="133">
        <f t="shared" si="94"/>
        <v>129</v>
      </c>
      <c r="AU207" s="124">
        <f t="shared" si="95"/>
        <v>880.36579540025934</v>
      </c>
      <c r="AV207" s="133">
        <f t="shared" si="96"/>
        <v>37</v>
      </c>
      <c r="AW207" s="136">
        <f t="shared" si="97"/>
        <v>252.50801883573331</v>
      </c>
      <c r="AX207" s="133">
        <f t="shared" si="98"/>
        <v>69</v>
      </c>
    </row>
    <row r="208" spans="1:51" s="154" customFormat="1" x14ac:dyDescent="0.2">
      <c r="A208" s="155" t="s">
        <v>368</v>
      </c>
      <c r="B208" s="155" t="s">
        <v>369</v>
      </c>
      <c r="C208" s="141">
        <v>1313</v>
      </c>
      <c r="D208" s="112">
        <v>0</v>
      </c>
      <c r="E208" s="113">
        <f t="shared" si="83"/>
        <v>0</v>
      </c>
      <c r="F208" s="112">
        <v>0</v>
      </c>
      <c r="G208" s="113">
        <f t="shared" si="84"/>
        <v>0</v>
      </c>
      <c r="H208" s="112">
        <v>0</v>
      </c>
      <c r="I208" s="140">
        <v>1336</v>
      </c>
      <c r="J208" s="110">
        <v>4</v>
      </c>
      <c r="K208" s="111">
        <f t="shared" si="104"/>
        <v>299.40119760479041</v>
      </c>
      <c r="L208" s="110"/>
      <c r="M208" s="111">
        <f t="shared" si="99"/>
        <v>0</v>
      </c>
      <c r="N208" s="156">
        <v>0</v>
      </c>
      <c r="O208" s="142">
        <v>704</v>
      </c>
      <c r="P208" s="54">
        <v>9</v>
      </c>
      <c r="Q208" s="55">
        <f t="shared" si="86"/>
        <v>1278.409090909091</v>
      </c>
      <c r="R208" s="54">
        <v>9</v>
      </c>
      <c r="S208" s="55">
        <f t="shared" si="87"/>
        <v>1278.409090909091</v>
      </c>
      <c r="T208" s="54">
        <v>0</v>
      </c>
      <c r="U208" s="151">
        <v>706</v>
      </c>
      <c r="V208" s="54">
        <v>6</v>
      </c>
      <c r="W208" s="55">
        <f t="shared" si="78"/>
        <v>849.85835694051002</v>
      </c>
      <c r="X208" s="54"/>
      <c r="Y208" s="55">
        <f t="shared" si="79"/>
        <v>0</v>
      </c>
      <c r="Z208" s="160">
        <v>0</v>
      </c>
      <c r="AA208" s="143">
        <v>6563</v>
      </c>
      <c r="AB208" s="7">
        <v>58</v>
      </c>
      <c r="AC208" s="14">
        <f t="shared" si="88"/>
        <v>883.74219107115653</v>
      </c>
      <c r="AD208" s="7">
        <v>3</v>
      </c>
      <c r="AE208" s="14">
        <f t="shared" si="89"/>
        <v>45.710802986439127</v>
      </c>
      <c r="AF208" s="7">
        <v>40</v>
      </c>
      <c r="AG208" s="143">
        <v>6546</v>
      </c>
      <c r="AH208" s="7">
        <v>47</v>
      </c>
      <c r="AI208" s="14">
        <f t="shared" si="102"/>
        <v>717.99572257867396</v>
      </c>
      <c r="AJ208" s="7"/>
      <c r="AK208" s="14">
        <f t="shared" si="100"/>
        <v>0</v>
      </c>
      <c r="AL208" s="159">
        <v>40</v>
      </c>
      <c r="AM208" s="8">
        <f t="shared" si="85"/>
        <v>8580</v>
      </c>
      <c r="AN208" s="8">
        <f t="shared" si="90"/>
        <v>67</v>
      </c>
      <c r="AO208" s="13">
        <f t="shared" si="103"/>
        <v>780.88578088578083</v>
      </c>
      <c r="AP208" s="161">
        <f t="shared" si="91"/>
        <v>12</v>
      </c>
      <c r="AQ208" s="13">
        <f t="shared" si="101"/>
        <v>139.86013986013987</v>
      </c>
      <c r="AR208" s="162">
        <f t="shared" si="92"/>
        <v>40</v>
      </c>
      <c r="AS208" s="133">
        <f t="shared" si="93"/>
        <v>8588</v>
      </c>
      <c r="AT208" s="133">
        <f t="shared" si="94"/>
        <v>57</v>
      </c>
      <c r="AU208" s="124">
        <f t="shared" si="95"/>
        <v>663.71681415929197</v>
      </c>
      <c r="AV208" s="133">
        <f t="shared" si="96"/>
        <v>0</v>
      </c>
      <c r="AW208" s="136">
        <f t="shared" si="97"/>
        <v>0</v>
      </c>
      <c r="AX208" s="133">
        <f t="shared" si="98"/>
        <v>40</v>
      </c>
      <c r="AY208" s="92"/>
    </row>
    <row r="209" spans="1:50" x14ac:dyDescent="0.2">
      <c r="A209" s="182" t="s">
        <v>421</v>
      </c>
      <c r="B209" s="182" t="s">
        <v>422</v>
      </c>
      <c r="C209" s="141"/>
      <c r="D209" s="112"/>
      <c r="E209" s="113"/>
      <c r="F209" s="112"/>
      <c r="G209" s="113"/>
      <c r="H209" s="112"/>
      <c r="I209" s="140"/>
      <c r="J209" s="110"/>
      <c r="K209" s="111"/>
      <c r="L209" s="110"/>
      <c r="M209" s="111"/>
      <c r="N209" s="156"/>
      <c r="O209" s="84"/>
      <c r="P209" s="54"/>
      <c r="Q209" s="55"/>
      <c r="R209" s="54"/>
      <c r="S209" s="55"/>
      <c r="T209" s="54"/>
      <c r="U209" s="151"/>
      <c r="V209" s="54"/>
      <c r="W209" s="55"/>
      <c r="X209" s="54"/>
      <c r="Y209" s="55"/>
      <c r="Z209" s="160"/>
      <c r="AA209" s="143">
        <v>6563</v>
      </c>
      <c r="AB209" s="7">
        <v>43</v>
      </c>
      <c r="AC209" s="14">
        <f t="shared" si="88"/>
        <v>655.18817613896078</v>
      </c>
      <c r="AD209" s="7">
        <v>19</v>
      </c>
      <c r="AE209" s="14">
        <f t="shared" si="89"/>
        <v>289.50175224744783</v>
      </c>
      <c r="AF209" s="7">
        <v>40</v>
      </c>
      <c r="AG209" s="143">
        <v>6546</v>
      </c>
      <c r="AH209" s="7">
        <v>35</v>
      </c>
      <c r="AI209" s="14">
        <f t="shared" si="102"/>
        <v>534.67766575007636</v>
      </c>
      <c r="AJ209" s="7">
        <v>8</v>
      </c>
      <c r="AK209" s="14">
        <f t="shared" si="100"/>
        <v>122.21203788573175</v>
      </c>
      <c r="AL209" s="159">
        <v>35</v>
      </c>
      <c r="AM209" s="8">
        <f t="shared" si="85"/>
        <v>6563</v>
      </c>
      <c r="AN209" s="8">
        <f t="shared" si="90"/>
        <v>43</v>
      </c>
      <c r="AO209" s="13">
        <f t="shared" si="103"/>
        <v>655.18817613896078</v>
      </c>
      <c r="AP209" s="161">
        <f t="shared" si="91"/>
        <v>19</v>
      </c>
      <c r="AQ209" s="13">
        <f t="shared" si="101"/>
        <v>289.50175224744783</v>
      </c>
      <c r="AR209" s="162">
        <f t="shared" si="92"/>
        <v>40</v>
      </c>
      <c r="AS209" s="133">
        <f t="shared" si="93"/>
        <v>6546</v>
      </c>
      <c r="AT209" s="133">
        <f t="shared" si="94"/>
        <v>35</v>
      </c>
      <c r="AU209" s="124">
        <f t="shared" si="95"/>
        <v>534.67766575007636</v>
      </c>
      <c r="AV209" s="133">
        <f t="shared" si="96"/>
        <v>8</v>
      </c>
      <c r="AW209" s="136">
        <f t="shared" si="97"/>
        <v>122.21203788573175</v>
      </c>
      <c r="AX209" s="133">
        <f t="shared" si="98"/>
        <v>35</v>
      </c>
    </row>
    <row r="210" spans="1:50" x14ac:dyDescent="0.2">
      <c r="A210" s="6" t="s">
        <v>370</v>
      </c>
      <c r="B210" s="6" t="s">
        <v>371</v>
      </c>
      <c r="C210" s="141">
        <v>1313</v>
      </c>
      <c r="D210" s="106">
        <v>0</v>
      </c>
      <c r="E210" s="109">
        <f t="shared" si="83"/>
        <v>0</v>
      </c>
      <c r="F210" s="106">
        <v>0</v>
      </c>
      <c r="G210" s="109">
        <f t="shared" si="84"/>
        <v>0</v>
      </c>
      <c r="H210" s="106">
        <v>0</v>
      </c>
      <c r="I210" s="140">
        <v>1336</v>
      </c>
      <c r="J210" s="145"/>
      <c r="K210" s="107">
        <f t="shared" si="104"/>
        <v>0</v>
      </c>
      <c r="L210" s="145"/>
      <c r="M210" s="107">
        <f t="shared" si="99"/>
        <v>0</v>
      </c>
      <c r="N210" s="108">
        <v>0</v>
      </c>
      <c r="O210" s="140">
        <v>704</v>
      </c>
      <c r="P210" s="50">
        <v>0</v>
      </c>
      <c r="Q210" s="52">
        <f t="shared" si="86"/>
        <v>0</v>
      </c>
      <c r="R210" s="50">
        <v>0</v>
      </c>
      <c r="S210" s="52">
        <f t="shared" si="87"/>
        <v>0</v>
      </c>
      <c r="T210" s="50">
        <v>0</v>
      </c>
      <c r="U210" s="141">
        <v>706</v>
      </c>
      <c r="V210" s="50"/>
      <c r="W210" s="52">
        <f t="shared" si="78"/>
        <v>0</v>
      </c>
      <c r="X210" s="50"/>
      <c r="Y210" s="52">
        <f t="shared" si="79"/>
        <v>0</v>
      </c>
      <c r="Z210" s="53">
        <v>0</v>
      </c>
      <c r="AA210" s="93">
        <v>6563</v>
      </c>
      <c r="AB210" s="10">
        <v>641</v>
      </c>
      <c r="AC210" s="11">
        <f t="shared" si="88"/>
        <v>9766.8749047691599</v>
      </c>
      <c r="AD210" s="10">
        <v>309</v>
      </c>
      <c r="AE210" s="11">
        <f t="shared" si="89"/>
        <v>4708.2127076032302</v>
      </c>
      <c r="AF210" s="10">
        <v>246</v>
      </c>
      <c r="AG210" s="93">
        <v>6546</v>
      </c>
      <c r="AH210" s="10">
        <v>594</v>
      </c>
      <c r="AI210" s="11">
        <f t="shared" si="102"/>
        <v>9074.2438130155824</v>
      </c>
      <c r="AJ210" s="10">
        <v>321</v>
      </c>
      <c r="AK210" s="11">
        <f t="shared" si="100"/>
        <v>4903.7580201649862</v>
      </c>
      <c r="AL210" s="42">
        <v>225</v>
      </c>
      <c r="AM210" s="12">
        <f t="shared" si="85"/>
        <v>8580</v>
      </c>
      <c r="AN210" s="12">
        <f t="shared" si="90"/>
        <v>641</v>
      </c>
      <c r="AO210" s="23">
        <f t="shared" si="103"/>
        <v>7470.8624708624702</v>
      </c>
      <c r="AP210" s="37">
        <f t="shared" si="91"/>
        <v>309</v>
      </c>
      <c r="AQ210" s="23">
        <f t="shared" si="101"/>
        <v>3601.3986013986009</v>
      </c>
      <c r="AR210" s="116">
        <f t="shared" si="92"/>
        <v>246</v>
      </c>
      <c r="AS210" s="133">
        <f t="shared" si="93"/>
        <v>8588</v>
      </c>
      <c r="AT210" s="133">
        <f t="shared" si="94"/>
        <v>594</v>
      </c>
      <c r="AU210" s="123">
        <f t="shared" si="95"/>
        <v>6916.6278528178864</v>
      </c>
      <c r="AV210" s="134">
        <f t="shared" si="96"/>
        <v>321</v>
      </c>
      <c r="AW210" s="135">
        <f t="shared" si="97"/>
        <v>3737.773637633908</v>
      </c>
      <c r="AX210" s="134">
        <f t="shared" si="98"/>
        <v>225</v>
      </c>
    </row>
    <row r="211" spans="1:50" x14ac:dyDescent="0.2">
      <c r="A211" s="9" t="s">
        <v>372</v>
      </c>
      <c r="B211" s="9" t="s">
        <v>373</v>
      </c>
      <c r="C211" s="114">
        <v>8514</v>
      </c>
      <c r="D211" s="106">
        <v>101</v>
      </c>
      <c r="E211" s="109">
        <f t="shared" si="83"/>
        <v>1186.2814188395582</v>
      </c>
      <c r="F211" s="106">
        <v>101</v>
      </c>
      <c r="G211" s="109">
        <f t="shared" si="84"/>
        <v>1186.2814188395582</v>
      </c>
      <c r="H211" s="106">
        <v>0</v>
      </c>
      <c r="I211" s="106">
        <v>8402</v>
      </c>
      <c r="J211" s="145">
        <v>95</v>
      </c>
      <c r="K211" s="107">
        <f t="shared" si="104"/>
        <v>1130.6831706736491</v>
      </c>
      <c r="L211" s="145">
        <v>95</v>
      </c>
      <c r="M211" s="107">
        <f t="shared" si="99"/>
        <v>1130.6831706736491</v>
      </c>
      <c r="N211" s="108">
        <v>0</v>
      </c>
      <c r="O211" s="50">
        <v>1524</v>
      </c>
      <c r="P211" s="50">
        <v>0</v>
      </c>
      <c r="Q211" s="52">
        <f t="shared" si="86"/>
        <v>0</v>
      </c>
      <c r="R211" s="50">
        <v>0</v>
      </c>
      <c r="S211" s="52">
        <f t="shared" si="87"/>
        <v>0</v>
      </c>
      <c r="T211" s="50">
        <v>0</v>
      </c>
      <c r="U211" s="48">
        <v>1527</v>
      </c>
      <c r="V211" s="50">
        <v>0</v>
      </c>
      <c r="W211" s="52">
        <f t="shared" si="78"/>
        <v>0</v>
      </c>
      <c r="X211" s="50"/>
      <c r="Y211" s="52">
        <f t="shared" si="79"/>
        <v>0</v>
      </c>
      <c r="Z211" s="53">
        <v>0</v>
      </c>
      <c r="AA211" s="10">
        <v>26566</v>
      </c>
      <c r="AB211" s="10">
        <v>0</v>
      </c>
      <c r="AC211" s="11">
        <f t="shared" si="88"/>
        <v>0</v>
      </c>
      <c r="AD211" s="10">
        <v>0</v>
      </c>
      <c r="AE211" s="11">
        <f t="shared" si="89"/>
        <v>0</v>
      </c>
      <c r="AF211" s="10">
        <v>0</v>
      </c>
      <c r="AG211" s="10">
        <v>26400</v>
      </c>
      <c r="AH211" s="10">
        <v>0</v>
      </c>
      <c r="AI211" s="11">
        <f t="shared" si="102"/>
        <v>0</v>
      </c>
      <c r="AJ211" s="10"/>
      <c r="AK211" s="11">
        <f t="shared" si="100"/>
        <v>0</v>
      </c>
      <c r="AL211" s="42">
        <v>0</v>
      </c>
      <c r="AM211" s="12">
        <f t="shared" si="85"/>
        <v>36604</v>
      </c>
      <c r="AN211" s="12">
        <f t="shared" si="90"/>
        <v>101</v>
      </c>
      <c r="AO211" s="23">
        <f t="shared" si="103"/>
        <v>275.92612829198998</v>
      </c>
      <c r="AP211" s="37">
        <f t="shared" si="91"/>
        <v>101</v>
      </c>
      <c r="AQ211" s="23">
        <f t="shared" si="101"/>
        <v>275.92612829198998</v>
      </c>
      <c r="AR211" s="116">
        <f t="shared" si="92"/>
        <v>0</v>
      </c>
      <c r="AS211" s="133">
        <f t="shared" si="93"/>
        <v>36329</v>
      </c>
      <c r="AT211" s="133">
        <f t="shared" si="94"/>
        <v>95</v>
      </c>
      <c r="AU211" s="123">
        <f t="shared" si="95"/>
        <v>261.49907787167274</v>
      </c>
      <c r="AV211" s="134">
        <f t="shared" si="96"/>
        <v>95</v>
      </c>
      <c r="AW211" s="135">
        <f t="shared" si="97"/>
        <v>261.49907787167274</v>
      </c>
      <c r="AX211" s="134">
        <f t="shared" si="98"/>
        <v>0</v>
      </c>
    </row>
    <row r="212" spans="1:50" x14ac:dyDescent="0.2">
      <c r="A212" s="9" t="s">
        <v>374</v>
      </c>
      <c r="B212" s="9" t="s">
        <v>375</v>
      </c>
      <c r="C212" s="114">
        <v>8514</v>
      </c>
      <c r="D212" s="106">
        <v>85</v>
      </c>
      <c r="E212" s="109">
        <f t="shared" si="83"/>
        <v>998.35564951844015</v>
      </c>
      <c r="F212" s="106">
        <v>0</v>
      </c>
      <c r="G212" s="109">
        <f t="shared" si="84"/>
        <v>0</v>
      </c>
      <c r="H212" s="106">
        <v>26</v>
      </c>
      <c r="I212" s="106">
        <v>8402</v>
      </c>
      <c r="J212" s="145">
        <v>83</v>
      </c>
      <c r="K212" s="107">
        <f t="shared" si="104"/>
        <v>987.8600333253986</v>
      </c>
      <c r="L212" s="145"/>
      <c r="M212" s="107">
        <f t="shared" si="99"/>
        <v>0</v>
      </c>
      <c r="N212" s="108">
        <v>83</v>
      </c>
      <c r="O212" s="50">
        <v>1524</v>
      </c>
      <c r="P212" s="50">
        <v>3</v>
      </c>
      <c r="Q212" s="52">
        <f t="shared" si="86"/>
        <v>196.85039370078741</v>
      </c>
      <c r="R212" s="50">
        <v>0</v>
      </c>
      <c r="S212" s="52">
        <f t="shared" si="87"/>
        <v>0</v>
      </c>
      <c r="T212" s="50">
        <v>1</v>
      </c>
      <c r="U212" s="48">
        <v>1527</v>
      </c>
      <c r="V212" s="50">
        <v>5</v>
      </c>
      <c r="W212" s="52">
        <f t="shared" si="78"/>
        <v>327.43942370661426</v>
      </c>
      <c r="X212" s="50">
        <v>2</v>
      </c>
      <c r="Y212" s="52">
        <f t="shared" si="79"/>
        <v>130.97576948264572</v>
      </c>
      <c r="Z212" s="53">
        <v>2</v>
      </c>
      <c r="AA212" s="10">
        <v>26566</v>
      </c>
      <c r="AB212" s="10">
        <v>0</v>
      </c>
      <c r="AC212" s="11">
        <f t="shared" si="88"/>
        <v>0</v>
      </c>
      <c r="AD212" s="10">
        <v>0</v>
      </c>
      <c r="AE212" s="11">
        <f t="shared" si="89"/>
        <v>0</v>
      </c>
      <c r="AF212" s="10">
        <v>0</v>
      </c>
      <c r="AG212" s="10">
        <v>26400</v>
      </c>
      <c r="AH212" s="10">
        <v>35</v>
      </c>
      <c r="AI212" s="11">
        <f t="shared" si="102"/>
        <v>132.57575757575759</v>
      </c>
      <c r="AJ212" s="10">
        <v>3</v>
      </c>
      <c r="AK212" s="11">
        <f t="shared" si="100"/>
        <v>11.363636363636363</v>
      </c>
      <c r="AL212" s="42">
        <v>16</v>
      </c>
      <c r="AM212" s="12">
        <f t="shared" si="85"/>
        <v>36604</v>
      </c>
      <c r="AN212" s="12">
        <f t="shared" si="90"/>
        <v>88</v>
      </c>
      <c r="AO212" s="23">
        <f t="shared" si="103"/>
        <v>240.41088405638726</v>
      </c>
      <c r="AP212" s="37">
        <f t="shared" si="91"/>
        <v>0</v>
      </c>
      <c r="AQ212" s="23">
        <f t="shared" si="101"/>
        <v>0</v>
      </c>
      <c r="AR212" s="116">
        <f t="shared" si="92"/>
        <v>27</v>
      </c>
      <c r="AS212" s="133">
        <f t="shared" si="93"/>
        <v>36329</v>
      </c>
      <c r="AT212" s="133">
        <f t="shared" si="94"/>
        <v>123</v>
      </c>
      <c r="AU212" s="123">
        <f t="shared" si="95"/>
        <v>338.5724902970079</v>
      </c>
      <c r="AV212" s="134">
        <f t="shared" si="96"/>
        <v>5</v>
      </c>
      <c r="AW212" s="135">
        <f t="shared" si="97"/>
        <v>13.763109361666988</v>
      </c>
      <c r="AX212" s="134">
        <f t="shared" si="98"/>
        <v>101</v>
      </c>
    </row>
    <row r="213" spans="1:50" x14ac:dyDescent="0.2">
      <c r="A213" s="1" t="s">
        <v>376</v>
      </c>
      <c r="B213" s="1" t="s">
        <v>377</v>
      </c>
      <c r="C213" s="114">
        <v>8514</v>
      </c>
      <c r="D213" s="112">
        <v>2</v>
      </c>
      <c r="E213" s="113">
        <f t="shared" si="83"/>
        <v>23.490721165139771</v>
      </c>
      <c r="F213" s="112">
        <v>0</v>
      </c>
      <c r="G213" s="113">
        <f t="shared" si="84"/>
        <v>0</v>
      </c>
      <c r="H213" s="112">
        <v>2</v>
      </c>
      <c r="I213" s="106">
        <v>8402</v>
      </c>
      <c r="J213" s="110">
        <v>6</v>
      </c>
      <c r="K213" s="111">
        <f t="shared" si="104"/>
        <v>71.411568674125206</v>
      </c>
      <c r="L213" s="110"/>
      <c r="M213" s="111">
        <f t="shared" si="99"/>
        <v>0</v>
      </c>
      <c r="N213" s="156">
        <v>6</v>
      </c>
      <c r="O213" s="54">
        <v>1524</v>
      </c>
      <c r="P213" s="54">
        <v>0</v>
      </c>
      <c r="Q213" s="55">
        <f t="shared" si="86"/>
        <v>0</v>
      </c>
      <c r="R213" s="54">
        <v>0</v>
      </c>
      <c r="S213" s="55">
        <f t="shared" si="87"/>
        <v>0</v>
      </c>
      <c r="T213" s="54">
        <v>0</v>
      </c>
      <c r="U213" s="56">
        <v>1527</v>
      </c>
      <c r="V213" s="54"/>
      <c r="W213" s="55">
        <f t="shared" si="78"/>
        <v>0</v>
      </c>
      <c r="X213" s="54"/>
      <c r="Y213" s="55">
        <f t="shared" si="79"/>
        <v>0</v>
      </c>
      <c r="Z213" s="160">
        <v>0</v>
      </c>
      <c r="AA213" s="7">
        <v>26566</v>
      </c>
      <c r="AB213" s="7">
        <v>0</v>
      </c>
      <c r="AC213" s="14">
        <f t="shared" si="88"/>
        <v>0</v>
      </c>
      <c r="AD213" s="7">
        <v>0</v>
      </c>
      <c r="AE213" s="14">
        <f t="shared" si="89"/>
        <v>0</v>
      </c>
      <c r="AF213" s="7">
        <v>0</v>
      </c>
      <c r="AG213" s="7">
        <v>26400</v>
      </c>
      <c r="AH213" s="7">
        <v>1</v>
      </c>
      <c r="AI213" s="14">
        <f t="shared" si="102"/>
        <v>3.7878787878787881</v>
      </c>
      <c r="AJ213" s="7"/>
      <c r="AK213" s="14">
        <f t="shared" si="100"/>
        <v>0</v>
      </c>
      <c r="AL213" s="159">
        <v>1</v>
      </c>
      <c r="AM213" s="8">
        <f t="shared" si="85"/>
        <v>36604</v>
      </c>
      <c r="AN213" s="8">
        <f t="shared" si="90"/>
        <v>2</v>
      </c>
      <c r="AO213" s="13">
        <f t="shared" si="103"/>
        <v>5.4638837285542561</v>
      </c>
      <c r="AP213" s="161">
        <f t="shared" si="91"/>
        <v>0</v>
      </c>
      <c r="AQ213" s="13">
        <f t="shared" si="101"/>
        <v>0</v>
      </c>
      <c r="AR213" s="162">
        <f t="shared" si="92"/>
        <v>2</v>
      </c>
      <c r="AS213" s="133">
        <f t="shared" si="93"/>
        <v>36329</v>
      </c>
      <c r="AT213" s="133">
        <f t="shared" si="94"/>
        <v>7</v>
      </c>
      <c r="AU213" s="124">
        <f t="shared" si="95"/>
        <v>19.268353106333784</v>
      </c>
      <c r="AV213" s="133">
        <f t="shared" si="96"/>
        <v>0</v>
      </c>
      <c r="AW213" s="136">
        <f t="shared" si="97"/>
        <v>0</v>
      </c>
      <c r="AX213" s="133">
        <f t="shared" si="98"/>
        <v>7</v>
      </c>
    </row>
    <row r="214" spans="1:50" x14ac:dyDescent="0.2">
      <c r="A214" s="1" t="s">
        <v>378</v>
      </c>
      <c r="B214" s="1" t="s">
        <v>379</v>
      </c>
      <c r="C214" s="114">
        <v>8514</v>
      </c>
      <c r="D214" s="112">
        <v>1</v>
      </c>
      <c r="E214" s="113">
        <f t="shared" si="83"/>
        <v>11.745360582569885</v>
      </c>
      <c r="F214" s="112">
        <v>0</v>
      </c>
      <c r="G214" s="113">
        <f t="shared" si="84"/>
        <v>0</v>
      </c>
      <c r="H214" s="112">
        <v>1</v>
      </c>
      <c r="I214" s="106">
        <v>8402</v>
      </c>
      <c r="J214" s="110"/>
      <c r="K214" s="111">
        <f t="shared" si="104"/>
        <v>0</v>
      </c>
      <c r="L214" s="110"/>
      <c r="M214" s="111">
        <f t="shared" si="99"/>
        <v>0</v>
      </c>
      <c r="N214" s="156">
        <v>0</v>
      </c>
      <c r="O214" s="54">
        <v>1524</v>
      </c>
      <c r="P214" s="54">
        <v>0</v>
      </c>
      <c r="Q214" s="55">
        <f t="shared" si="86"/>
        <v>0</v>
      </c>
      <c r="R214" s="54">
        <v>0</v>
      </c>
      <c r="S214" s="55">
        <f t="shared" si="87"/>
        <v>0</v>
      </c>
      <c r="T214" s="54">
        <v>0</v>
      </c>
      <c r="U214" s="56">
        <v>1527</v>
      </c>
      <c r="V214" s="54"/>
      <c r="W214" s="55">
        <f t="shared" si="78"/>
        <v>0</v>
      </c>
      <c r="X214" s="54"/>
      <c r="Y214" s="55">
        <f t="shared" si="79"/>
        <v>0</v>
      </c>
      <c r="Z214" s="160">
        <v>0</v>
      </c>
      <c r="AA214" s="7">
        <v>26566</v>
      </c>
      <c r="AB214" s="7">
        <v>0</v>
      </c>
      <c r="AC214" s="14">
        <f t="shared" si="88"/>
        <v>0</v>
      </c>
      <c r="AD214" s="7">
        <v>0</v>
      </c>
      <c r="AE214" s="14">
        <f t="shared" si="89"/>
        <v>0</v>
      </c>
      <c r="AF214" s="7">
        <v>0</v>
      </c>
      <c r="AG214" s="7">
        <v>26400</v>
      </c>
      <c r="AH214" s="7">
        <v>3</v>
      </c>
      <c r="AI214" s="14">
        <f t="shared" si="102"/>
        <v>11.363636363636363</v>
      </c>
      <c r="AJ214" s="7"/>
      <c r="AK214" s="14">
        <f t="shared" si="100"/>
        <v>0</v>
      </c>
      <c r="AL214" s="159">
        <v>1</v>
      </c>
      <c r="AM214" s="8">
        <f t="shared" si="85"/>
        <v>36604</v>
      </c>
      <c r="AN214" s="8">
        <f t="shared" si="90"/>
        <v>1</v>
      </c>
      <c r="AO214" s="13">
        <f t="shared" si="103"/>
        <v>2.731941864277128</v>
      </c>
      <c r="AP214" s="161">
        <f t="shared" si="91"/>
        <v>0</v>
      </c>
      <c r="AQ214" s="13">
        <f t="shared" si="101"/>
        <v>0</v>
      </c>
      <c r="AR214" s="162">
        <f t="shared" si="92"/>
        <v>1</v>
      </c>
      <c r="AS214" s="133">
        <f t="shared" si="93"/>
        <v>36329</v>
      </c>
      <c r="AT214" s="133">
        <f t="shared" si="94"/>
        <v>3</v>
      </c>
      <c r="AU214" s="124">
        <f t="shared" si="95"/>
        <v>8.2578656170001921</v>
      </c>
      <c r="AV214" s="133">
        <f t="shared" si="96"/>
        <v>0</v>
      </c>
      <c r="AW214" s="136">
        <f t="shared" si="97"/>
        <v>0</v>
      </c>
      <c r="AX214" s="133">
        <f t="shared" si="98"/>
        <v>1</v>
      </c>
    </row>
    <row r="215" spans="1:50" x14ac:dyDescent="0.2">
      <c r="A215" s="1" t="s">
        <v>380</v>
      </c>
      <c r="B215" s="1" t="s">
        <v>452</v>
      </c>
      <c r="C215" s="114">
        <v>8514</v>
      </c>
      <c r="D215" s="112">
        <v>5</v>
      </c>
      <c r="E215" s="113">
        <f t="shared" si="83"/>
        <v>58.726802912849429</v>
      </c>
      <c r="F215" s="112">
        <v>0</v>
      </c>
      <c r="G215" s="113">
        <f t="shared" si="84"/>
        <v>0</v>
      </c>
      <c r="H215" s="112">
        <v>5</v>
      </c>
      <c r="I215" s="106">
        <v>8402</v>
      </c>
      <c r="J215" s="110">
        <v>5</v>
      </c>
      <c r="K215" s="111">
        <f t="shared" si="104"/>
        <v>59.509640561771</v>
      </c>
      <c r="L215" s="110"/>
      <c r="M215" s="111">
        <f t="shared" si="99"/>
        <v>0</v>
      </c>
      <c r="N215" s="156">
        <v>5</v>
      </c>
      <c r="O215" s="54">
        <v>1524</v>
      </c>
      <c r="P215" s="54">
        <v>1</v>
      </c>
      <c r="Q215" s="55">
        <f t="shared" si="86"/>
        <v>65.616797900262469</v>
      </c>
      <c r="R215" s="54">
        <v>0</v>
      </c>
      <c r="S215" s="55">
        <f t="shared" si="87"/>
        <v>0</v>
      </c>
      <c r="T215" s="54">
        <v>1</v>
      </c>
      <c r="U215" s="56">
        <v>1527</v>
      </c>
      <c r="V215" s="54">
        <v>2</v>
      </c>
      <c r="W215" s="55">
        <f t="shared" si="78"/>
        <v>130.97576948264572</v>
      </c>
      <c r="X215" s="54"/>
      <c r="Y215" s="55">
        <f t="shared" si="79"/>
        <v>0</v>
      </c>
      <c r="Z215" s="160">
        <v>0</v>
      </c>
      <c r="AA215" s="7">
        <v>26566</v>
      </c>
      <c r="AB215" s="7">
        <v>0</v>
      </c>
      <c r="AC215" s="14">
        <f t="shared" si="88"/>
        <v>0</v>
      </c>
      <c r="AD215" s="7">
        <v>0</v>
      </c>
      <c r="AE215" s="14">
        <f t="shared" si="89"/>
        <v>0</v>
      </c>
      <c r="AF215" s="7">
        <v>0</v>
      </c>
      <c r="AG215" s="7">
        <v>26400</v>
      </c>
      <c r="AH215" s="7">
        <v>13</v>
      </c>
      <c r="AI215" s="14">
        <f t="shared" si="102"/>
        <v>49.242424242424242</v>
      </c>
      <c r="AJ215" s="7"/>
      <c r="AK215" s="14">
        <f t="shared" si="100"/>
        <v>0</v>
      </c>
      <c r="AL215" s="159">
        <v>11</v>
      </c>
      <c r="AM215" s="8">
        <f t="shared" si="85"/>
        <v>36604</v>
      </c>
      <c r="AN215" s="8">
        <f t="shared" si="90"/>
        <v>6</v>
      </c>
      <c r="AO215" s="13">
        <f t="shared" si="103"/>
        <v>16.39165118566277</v>
      </c>
      <c r="AP215" s="161">
        <f t="shared" si="91"/>
        <v>0</v>
      </c>
      <c r="AQ215" s="13">
        <f t="shared" si="101"/>
        <v>0</v>
      </c>
      <c r="AR215" s="162">
        <f t="shared" si="92"/>
        <v>6</v>
      </c>
      <c r="AS215" s="133">
        <f t="shared" si="93"/>
        <v>36329</v>
      </c>
      <c r="AT215" s="133">
        <f t="shared" si="94"/>
        <v>20</v>
      </c>
      <c r="AU215" s="124">
        <f t="shared" si="95"/>
        <v>55.052437446667952</v>
      </c>
      <c r="AV215" s="133">
        <f t="shared" si="96"/>
        <v>0</v>
      </c>
      <c r="AW215" s="136">
        <f t="shared" si="97"/>
        <v>0</v>
      </c>
      <c r="AX215" s="133">
        <f t="shared" si="98"/>
        <v>16</v>
      </c>
    </row>
    <row r="216" spans="1:50" x14ac:dyDescent="0.2">
      <c r="A216" s="1" t="s">
        <v>381</v>
      </c>
      <c r="B216" s="1" t="s">
        <v>382</v>
      </c>
      <c r="C216" s="114">
        <v>8514</v>
      </c>
      <c r="D216" s="112">
        <v>0</v>
      </c>
      <c r="E216" s="113">
        <f t="shared" si="83"/>
        <v>0</v>
      </c>
      <c r="F216" s="112">
        <v>0</v>
      </c>
      <c r="G216" s="113">
        <f t="shared" si="84"/>
        <v>0</v>
      </c>
      <c r="H216" s="112">
        <v>0</v>
      </c>
      <c r="I216" s="106">
        <v>8402</v>
      </c>
      <c r="J216" s="110"/>
      <c r="K216" s="111">
        <f t="shared" si="104"/>
        <v>0</v>
      </c>
      <c r="L216" s="110"/>
      <c r="M216" s="111">
        <f t="shared" si="99"/>
        <v>0</v>
      </c>
      <c r="N216" s="156">
        <v>0</v>
      </c>
      <c r="O216" s="54">
        <v>1524</v>
      </c>
      <c r="P216" s="54">
        <v>0</v>
      </c>
      <c r="Q216" s="55">
        <f t="shared" si="86"/>
        <v>0</v>
      </c>
      <c r="R216" s="54">
        <v>0</v>
      </c>
      <c r="S216" s="55">
        <f t="shared" si="87"/>
        <v>0</v>
      </c>
      <c r="T216" s="54">
        <v>0</v>
      </c>
      <c r="U216" s="56">
        <v>1527</v>
      </c>
      <c r="V216" s="54">
        <v>2</v>
      </c>
      <c r="W216" s="55">
        <f t="shared" si="78"/>
        <v>130.97576948264572</v>
      </c>
      <c r="X216" s="54">
        <v>1</v>
      </c>
      <c r="Y216" s="55">
        <f t="shared" si="79"/>
        <v>65.487884741322858</v>
      </c>
      <c r="Z216" s="160">
        <v>1</v>
      </c>
      <c r="AA216" s="7">
        <v>26566</v>
      </c>
      <c r="AB216" s="7">
        <v>0</v>
      </c>
      <c r="AC216" s="14">
        <f t="shared" si="88"/>
        <v>0</v>
      </c>
      <c r="AD216" s="7">
        <v>0</v>
      </c>
      <c r="AE216" s="14">
        <f t="shared" si="89"/>
        <v>0</v>
      </c>
      <c r="AF216" s="7">
        <v>0</v>
      </c>
      <c r="AG216" s="7">
        <v>26400</v>
      </c>
      <c r="AH216" s="7"/>
      <c r="AI216" s="14">
        <f t="shared" si="102"/>
        <v>0</v>
      </c>
      <c r="AJ216" s="7"/>
      <c r="AK216" s="14">
        <f t="shared" si="100"/>
        <v>0</v>
      </c>
      <c r="AL216" s="159">
        <v>0</v>
      </c>
      <c r="AM216" s="8">
        <f t="shared" si="85"/>
        <v>36604</v>
      </c>
      <c r="AN216" s="8">
        <f t="shared" si="90"/>
        <v>0</v>
      </c>
      <c r="AO216" s="13">
        <f t="shared" si="103"/>
        <v>0</v>
      </c>
      <c r="AP216" s="161">
        <f t="shared" si="91"/>
        <v>0</v>
      </c>
      <c r="AQ216" s="13">
        <f t="shared" si="101"/>
        <v>0</v>
      </c>
      <c r="AR216" s="162">
        <f t="shared" si="92"/>
        <v>0</v>
      </c>
      <c r="AS216" s="133">
        <f t="shared" si="93"/>
        <v>36329</v>
      </c>
      <c r="AT216" s="133">
        <f t="shared" si="94"/>
        <v>2</v>
      </c>
      <c r="AU216" s="124">
        <f t="shared" si="95"/>
        <v>5.505243744666795</v>
      </c>
      <c r="AV216" s="133">
        <f t="shared" si="96"/>
        <v>1</v>
      </c>
      <c r="AW216" s="136">
        <f t="shared" si="97"/>
        <v>2.7526218723333975</v>
      </c>
      <c r="AX216" s="133">
        <f t="shared" si="98"/>
        <v>1</v>
      </c>
    </row>
    <row r="217" spans="1:50" x14ac:dyDescent="0.2">
      <c r="A217" s="1" t="s">
        <v>383</v>
      </c>
      <c r="B217" s="1" t="s">
        <v>384</v>
      </c>
      <c r="C217" s="114">
        <v>8514</v>
      </c>
      <c r="D217" s="112">
        <v>0</v>
      </c>
      <c r="E217" s="113">
        <f t="shared" si="83"/>
        <v>0</v>
      </c>
      <c r="F217" s="112">
        <v>0</v>
      </c>
      <c r="G217" s="113">
        <f t="shared" si="84"/>
        <v>0</v>
      </c>
      <c r="H217" s="112">
        <v>0</v>
      </c>
      <c r="I217" s="106">
        <v>8402</v>
      </c>
      <c r="J217" s="110">
        <v>1</v>
      </c>
      <c r="K217" s="111">
        <f t="shared" si="104"/>
        <v>11.901928112354202</v>
      </c>
      <c r="L217" s="110"/>
      <c r="M217" s="111">
        <f t="shared" si="99"/>
        <v>0</v>
      </c>
      <c r="N217" s="156">
        <v>1</v>
      </c>
      <c r="O217" s="54">
        <v>1524</v>
      </c>
      <c r="P217" s="54">
        <v>0</v>
      </c>
      <c r="Q217" s="55">
        <f t="shared" si="86"/>
        <v>0</v>
      </c>
      <c r="R217" s="54">
        <v>0</v>
      </c>
      <c r="S217" s="55">
        <f t="shared" si="87"/>
        <v>0</v>
      </c>
      <c r="T217" s="54">
        <v>0</v>
      </c>
      <c r="U217" s="56">
        <v>1527</v>
      </c>
      <c r="V217" s="54"/>
      <c r="W217" s="55">
        <f t="shared" si="78"/>
        <v>0</v>
      </c>
      <c r="X217" s="54"/>
      <c r="Y217" s="55">
        <f t="shared" si="79"/>
        <v>0</v>
      </c>
      <c r="Z217" s="160">
        <v>0</v>
      </c>
      <c r="AA217" s="7">
        <v>26566</v>
      </c>
      <c r="AB217" s="7">
        <v>0</v>
      </c>
      <c r="AC217" s="14">
        <f t="shared" si="88"/>
        <v>0</v>
      </c>
      <c r="AD217" s="7">
        <v>0</v>
      </c>
      <c r="AE217" s="14">
        <f t="shared" si="89"/>
        <v>0</v>
      </c>
      <c r="AF217" s="7">
        <v>0</v>
      </c>
      <c r="AG217" s="7">
        <v>26400</v>
      </c>
      <c r="AH217" s="7"/>
      <c r="AI217" s="14">
        <f t="shared" si="102"/>
        <v>0</v>
      </c>
      <c r="AJ217" s="7"/>
      <c r="AK217" s="14">
        <f t="shared" si="100"/>
        <v>0</v>
      </c>
      <c r="AL217" s="159">
        <v>0</v>
      </c>
      <c r="AM217" s="8">
        <f t="shared" si="85"/>
        <v>36604</v>
      </c>
      <c r="AN217" s="8">
        <f t="shared" si="90"/>
        <v>0</v>
      </c>
      <c r="AO217" s="13">
        <f t="shared" si="103"/>
        <v>0</v>
      </c>
      <c r="AP217" s="161">
        <f t="shared" si="91"/>
        <v>0</v>
      </c>
      <c r="AQ217" s="13">
        <f t="shared" si="101"/>
        <v>0</v>
      </c>
      <c r="AR217" s="162">
        <f t="shared" si="92"/>
        <v>0</v>
      </c>
      <c r="AS217" s="133">
        <f t="shared" si="93"/>
        <v>36329</v>
      </c>
      <c r="AT217" s="133">
        <f t="shared" si="94"/>
        <v>1</v>
      </c>
      <c r="AU217" s="124">
        <f t="shared" si="95"/>
        <v>2.7526218723333975</v>
      </c>
      <c r="AV217" s="133">
        <f t="shared" si="96"/>
        <v>0</v>
      </c>
      <c r="AW217" s="136">
        <f t="shared" si="97"/>
        <v>0</v>
      </c>
      <c r="AX217" s="133">
        <f t="shared" si="98"/>
        <v>1</v>
      </c>
    </row>
    <row r="218" spans="1:50" x14ac:dyDescent="0.2">
      <c r="A218" s="1" t="s">
        <v>385</v>
      </c>
      <c r="B218" s="1" t="s">
        <v>386</v>
      </c>
      <c r="C218" s="114">
        <v>8514</v>
      </c>
      <c r="D218" s="112">
        <v>1</v>
      </c>
      <c r="E218" s="113">
        <f t="shared" si="83"/>
        <v>11.745360582569885</v>
      </c>
      <c r="F218" s="112">
        <v>0</v>
      </c>
      <c r="G218" s="113">
        <f t="shared" si="84"/>
        <v>0</v>
      </c>
      <c r="H218" s="112">
        <v>1</v>
      </c>
      <c r="I218" s="106">
        <v>8402</v>
      </c>
      <c r="J218" s="110"/>
      <c r="K218" s="111">
        <f t="shared" si="104"/>
        <v>0</v>
      </c>
      <c r="L218" s="110"/>
      <c r="M218" s="111">
        <f t="shared" si="99"/>
        <v>0</v>
      </c>
      <c r="N218" s="156">
        <v>0</v>
      </c>
      <c r="O218" s="54">
        <v>1524</v>
      </c>
      <c r="P218" s="54">
        <v>0</v>
      </c>
      <c r="Q218" s="55">
        <f t="shared" si="86"/>
        <v>0</v>
      </c>
      <c r="R218" s="54">
        <v>0</v>
      </c>
      <c r="S218" s="55">
        <f t="shared" si="87"/>
        <v>0</v>
      </c>
      <c r="T218" s="54">
        <v>0</v>
      </c>
      <c r="U218" s="56">
        <v>1527</v>
      </c>
      <c r="V218" s="54"/>
      <c r="W218" s="55">
        <f t="shared" si="78"/>
        <v>0</v>
      </c>
      <c r="X218" s="54"/>
      <c r="Y218" s="55">
        <f t="shared" si="79"/>
        <v>0</v>
      </c>
      <c r="Z218" s="160">
        <v>0</v>
      </c>
      <c r="AA218" s="7">
        <v>26566</v>
      </c>
      <c r="AB218" s="7">
        <v>0</v>
      </c>
      <c r="AC218" s="14">
        <f t="shared" si="88"/>
        <v>0</v>
      </c>
      <c r="AD218" s="7">
        <v>0</v>
      </c>
      <c r="AE218" s="14">
        <f t="shared" si="89"/>
        <v>0</v>
      </c>
      <c r="AF218" s="7">
        <v>0</v>
      </c>
      <c r="AG218" s="7">
        <v>26400</v>
      </c>
      <c r="AH218" s="7">
        <v>1</v>
      </c>
      <c r="AI218" s="14">
        <f t="shared" si="102"/>
        <v>3.7878787878787881</v>
      </c>
      <c r="AJ218" s="7"/>
      <c r="AK218" s="14">
        <f t="shared" si="100"/>
        <v>0</v>
      </c>
      <c r="AL218" s="159">
        <v>1</v>
      </c>
      <c r="AM218" s="8">
        <f t="shared" si="85"/>
        <v>36604</v>
      </c>
      <c r="AN218" s="8">
        <f t="shared" si="90"/>
        <v>1</v>
      </c>
      <c r="AO218" s="13">
        <f t="shared" si="103"/>
        <v>2.731941864277128</v>
      </c>
      <c r="AP218" s="161">
        <f t="shared" si="91"/>
        <v>0</v>
      </c>
      <c r="AQ218" s="13">
        <f t="shared" si="101"/>
        <v>0</v>
      </c>
      <c r="AR218" s="162">
        <f t="shared" si="92"/>
        <v>1</v>
      </c>
      <c r="AS218" s="133">
        <f t="shared" si="93"/>
        <v>36329</v>
      </c>
      <c r="AT218" s="133">
        <f t="shared" si="94"/>
        <v>1</v>
      </c>
      <c r="AU218" s="124">
        <f t="shared" si="95"/>
        <v>2.7526218723333975</v>
      </c>
      <c r="AV218" s="133">
        <f t="shared" si="96"/>
        <v>0</v>
      </c>
      <c r="AW218" s="136">
        <f t="shared" si="97"/>
        <v>0</v>
      </c>
      <c r="AX218" s="133">
        <f t="shared" si="98"/>
        <v>1</v>
      </c>
    </row>
    <row r="219" spans="1:50" x14ac:dyDescent="0.2">
      <c r="A219" s="1" t="s">
        <v>387</v>
      </c>
      <c r="B219" s="1" t="s">
        <v>388</v>
      </c>
      <c r="C219" s="114">
        <v>8514</v>
      </c>
      <c r="D219" s="112">
        <v>1</v>
      </c>
      <c r="E219" s="113">
        <f t="shared" si="83"/>
        <v>11.745360582569885</v>
      </c>
      <c r="F219" s="112">
        <v>0</v>
      </c>
      <c r="G219" s="113">
        <f t="shared" si="84"/>
        <v>0</v>
      </c>
      <c r="H219" s="112">
        <v>1</v>
      </c>
      <c r="I219" s="106">
        <v>8402</v>
      </c>
      <c r="J219" s="110">
        <v>1</v>
      </c>
      <c r="K219" s="111">
        <f t="shared" si="104"/>
        <v>11.901928112354202</v>
      </c>
      <c r="L219" s="110"/>
      <c r="M219" s="111">
        <f t="shared" si="99"/>
        <v>0</v>
      </c>
      <c r="N219" s="156">
        <v>1</v>
      </c>
      <c r="O219" s="54">
        <v>1524</v>
      </c>
      <c r="P219" s="54">
        <v>0</v>
      </c>
      <c r="Q219" s="55">
        <f t="shared" si="86"/>
        <v>0</v>
      </c>
      <c r="R219" s="54">
        <v>0</v>
      </c>
      <c r="S219" s="55">
        <f t="shared" si="87"/>
        <v>0</v>
      </c>
      <c r="T219" s="54">
        <v>0</v>
      </c>
      <c r="U219" s="56">
        <v>1527</v>
      </c>
      <c r="V219" s="54"/>
      <c r="W219" s="55">
        <f t="shared" si="78"/>
        <v>0</v>
      </c>
      <c r="X219" s="54"/>
      <c r="Y219" s="55">
        <f t="shared" si="79"/>
        <v>0</v>
      </c>
      <c r="Z219" s="160">
        <v>0</v>
      </c>
      <c r="AA219" s="7">
        <v>26566</v>
      </c>
      <c r="AB219" s="7">
        <v>0</v>
      </c>
      <c r="AC219" s="14">
        <f t="shared" si="88"/>
        <v>0</v>
      </c>
      <c r="AD219" s="7">
        <v>0</v>
      </c>
      <c r="AE219" s="14">
        <f t="shared" si="89"/>
        <v>0</v>
      </c>
      <c r="AF219" s="7">
        <v>0</v>
      </c>
      <c r="AG219" s="7">
        <v>26400</v>
      </c>
      <c r="AH219" s="7">
        <v>6</v>
      </c>
      <c r="AI219" s="14">
        <f t="shared" si="102"/>
        <v>22.727272727272727</v>
      </c>
      <c r="AJ219" s="7"/>
      <c r="AK219" s="14">
        <f t="shared" si="100"/>
        <v>0</v>
      </c>
      <c r="AL219" s="159">
        <v>2</v>
      </c>
      <c r="AM219" s="8">
        <f t="shared" si="85"/>
        <v>36604</v>
      </c>
      <c r="AN219" s="8">
        <f t="shared" si="90"/>
        <v>1</v>
      </c>
      <c r="AO219" s="13">
        <f t="shared" si="103"/>
        <v>2.731941864277128</v>
      </c>
      <c r="AP219" s="161">
        <f t="shared" si="91"/>
        <v>0</v>
      </c>
      <c r="AQ219" s="13">
        <f t="shared" si="101"/>
        <v>0</v>
      </c>
      <c r="AR219" s="162">
        <f t="shared" si="92"/>
        <v>1</v>
      </c>
      <c r="AS219" s="133">
        <f t="shared" si="93"/>
        <v>36329</v>
      </c>
      <c r="AT219" s="133">
        <f t="shared" si="94"/>
        <v>7</v>
      </c>
      <c r="AU219" s="124">
        <f t="shared" si="95"/>
        <v>19.268353106333784</v>
      </c>
      <c r="AV219" s="133">
        <f t="shared" si="96"/>
        <v>0</v>
      </c>
      <c r="AW219" s="136">
        <f t="shared" si="97"/>
        <v>0</v>
      </c>
      <c r="AX219" s="133">
        <f t="shared" si="98"/>
        <v>3</v>
      </c>
    </row>
    <row r="220" spans="1:50" s="154" customFormat="1" x14ac:dyDescent="0.2">
      <c r="A220" s="1" t="s">
        <v>389</v>
      </c>
      <c r="B220" s="1" t="s">
        <v>390</v>
      </c>
      <c r="C220" s="114">
        <v>8514</v>
      </c>
      <c r="D220" s="112">
        <v>0</v>
      </c>
      <c r="E220" s="113">
        <f t="shared" si="83"/>
        <v>0</v>
      </c>
      <c r="F220" s="112">
        <v>0</v>
      </c>
      <c r="G220" s="113">
        <f t="shared" si="84"/>
        <v>0</v>
      </c>
      <c r="H220" s="112">
        <v>0</v>
      </c>
      <c r="I220" s="106">
        <v>8402</v>
      </c>
      <c r="J220" s="110">
        <v>1</v>
      </c>
      <c r="K220" s="111">
        <f t="shared" si="104"/>
        <v>11.901928112354202</v>
      </c>
      <c r="L220" s="110"/>
      <c r="M220" s="111">
        <f t="shared" si="99"/>
        <v>0</v>
      </c>
      <c r="N220" s="156">
        <v>1</v>
      </c>
      <c r="O220" s="54">
        <v>1524</v>
      </c>
      <c r="P220" s="54">
        <v>0</v>
      </c>
      <c r="Q220" s="55">
        <f t="shared" si="86"/>
        <v>0</v>
      </c>
      <c r="R220" s="54">
        <v>0</v>
      </c>
      <c r="S220" s="55">
        <f t="shared" si="87"/>
        <v>0</v>
      </c>
      <c r="T220" s="54">
        <v>0</v>
      </c>
      <c r="U220" s="56">
        <v>1527</v>
      </c>
      <c r="V220" s="54"/>
      <c r="W220" s="55">
        <f t="shared" si="78"/>
        <v>0</v>
      </c>
      <c r="X220" s="54"/>
      <c r="Y220" s="55">
        <f t="shared" si="79"/>
        <v>0</v>
      </c>
      <c r="Z220" s="160">
        <v>0</v>
      </c>
      <c r="AA220" s="7">
        <v>26566</v>
      </c>
      <c r="AB220" s="7">
        <v>0</v>
      </c>
      <c r="AC220" s="14">
        <f t="shared" si="88"/>
        <v>0</v>
      </c>
      <c r="AD220" s="7">
        <v>0</v>
      </c>
      <c r="AE220" s="14">
        <f t="shared" si="89"/>
        <v>0</v>
      </c>
      <c r="AF220" s="7">
        <v>0</v>
      </c>
      <c r="AG220" s="7">
        <v>26400</v>
      </c>
      <c r="AH220" s="7"/>
      <c r="AI220" s="14">
        <f t="shared" si="102"/>
        <v>0</v>
      </c>
      <c r="AJ220" s="7"/>
      <c r="AK220" s="14">
        <f t="shared" si="100"/>
        <v>0</v>
      </c>
      <c r="AL220" s="159">
        <v>0</v>
      </c>
      <c r="AM220" s="8">
        <f t="shared" si="85"/>
        <v>36604</v>
      </c>
      <c r="AN220" s="8">
        <f t="shared" si="90"/>
        <v>0</v>
      </c>
      <c r="AO220" s="13">
        <f t="shared" si="103"/>
        <v>0</v>
      </c>
      <c r="AP220" s="161">
        <f t="shared" si="91"/>
        <v>0</v>
      </c>
      <c r="AQ220" s="13">
        <f t="shared" si="101"/>
        <v>0</v>
      </c>
      <c r="AR220" s="162">
        <f t="shared" si="92"/>
        <v>0</v>
      </c>
      <c r="AS220" s="133">
        <f t="shared" si="93"/>
        <v>36329</v>
      </c>
      <c r="AT220" s="133">
        <f t="shared" si="94"/>
        <v>1</v>
      </c>
      <c r="AU220" s="124">
        <f t="shared" si="95"/>
        <v>2.7526218723333975</v>
      </c>
      <c r="AV220" s="133">
        <f t="shared" si="96"/>
        <v>0</v>
      </c>
      <c r="AW220" s="136">
        <f t="shared" si="97"/>
        <v>0</v>
      </c>
      <c r="AX220" s="133">
        <f t="shared" si="98"/>
        <v>1</v>
      </c>
    </row>
    <row r="221" spans="1:50" x14ac:dyDescent="0.2">
      <c r="A221" s="1" t="s">
        <v>391</v>
      </c>
      <c r="B221" s="1" t="s">
        <v>392</v>
      </c>
      <c r="C221" s="114">
        <v>8514</v>
      </c>
      <c r="D221" s="112">
        <v>3</v>
      </c>
      <c r="E221" s="113">
        <f t="shared" si="83"/>
        <v>35.236081747709655</v>
      </c>
      <c r="F221" s="112">
        <v>0</v>
      </c>
      <c r="G221" s="113">
        <f t="shared" si="84"/>
        <v>0</v>
      </c>
      <c r="H221" s="112">
        <v>3</v>
      </c>
      <c r="I221" s="106">
        <v>8402</v>
      </c>
      <c r="J221" s="110">
        <v>1</v>
      </c>
      <c r="K221" s="111">
        <f t="shared" si="104"/>
        <v>11.901928112354202</v>
      </c>
      <c r="L221" s="110"/>
      <c r="M221" s="111">
        <f t="shared" si="99"/>
        <v>0</v>
      </c>
      <c r="N221" s="156">
        <v>1</v>
      </c>
      <c r="O221" s="54">
        <v>1524</v>
      </c>
      <c r="P221" s="54">
        <v>0</v>
      </c>
      <c r="Q221" s="55">
        <f t="shared" si="86"/>
        <v>0</v>
      </c>
      <c r="R221" s="54">
        <v>0</v>
      </c>
      <c r="S221" s="55">
        <f t="shared" si="87"/>
        <v>0</v>
      </c>
      <c r="T221" s="54">
        <v>0</v>
      </c>
      <c r="U221" s="56">
        <v>1527</v>
      </c>
      <c r="V221" s="54"/>
      <c r="W221" s="55">
        <f t="shared" si="78"/>
        <v>0</v>
      </c>
      <c r="X221" s="54"/>
      <c r="Y221" s="55">
        <f t="shared" si="79"/>
        <v>0</v>
      </c>
      <c r="Z221" s="160">
        <v>0</v>
      </c>
      <c r="AA221" s="7">
        <v>26566</v>
      </c>
      <c r="AB221" s="7">
        <v>0</v>
      </c>
      <c r="AC221" s="14">
        <f t="shared" si="88"/>
        <v>0</v>
      </c>
      <c r="AD221" s="7">
        <v>0</v>
      </c>
      <c r="AE221" s="14">
        <f t="shared" si="89"/>
        <v>0</v>
      </c>
      <c r="AF221" s="7">
        <v>0</v>
      </c>
      <c r="AG221" s="7">
        <v>26400</v>
      </c>
      <c r="AH221" s="7"/>
      <c r="AI221" s="14">
        <f t="shared" si="102"/>
        <v>0</v>
      </c>
      <c r="AJ221" s="7"/>
      <c r="AK221" s="14">
        <f t="shared" si="100"/>
        <v>0</v>
      </c>
      <c r="AL221" s="159">
        <v>0</v>
      </c>
      <c r="AM221" s="8">
        <f t="shared" si="85"/>
        <v>36604</v>
      </c>
      <c r="AN221" s="8">
        <f t="shared" si="90"/>
        <v>3</v>
      </c>
      <c r="AO221" s="13">
        <f t="shared" si="103"/>
        <v>8.195825592831385</v>
      </c>
      <c r="AP221" s="161">
        <f t="shared" si="91"/>
        <v>0</v>
      </c>
      <c r="AQ221" s="13">
        <f t="shared" si="101"/>
        <v>0</v>
      </c>
      <c r="AR221" s="162">
        <f t="shared" si="92"/>
        <v>3</v>
      </c>
      <c r="AS221" s="133">
        <f t="shared" si="93"/>
        <v>36329</v>
      </c>
      <c r="AT221" s="133">
        <f t="shared" si="94"/>
        <v>1</v>
      </c>
      <c r="AU221" s="124">
        <f t="shared" si="95"/>
        <v>2.7526218723333975</v>
      </c>
      <c r="AV221" s="133">
        <f t="shared" si="96"/>
        <v>0</v>
      </c>
      <c r="AW221" s="136">
        <f t="shared" si="97"/>
        <v>0</v>
      </c>
      <c r="AX221" s="133">
        <f t="shared" si="98"/>
        <v>1</v>
      </c>
    </row>
    <row r="222" spans="1:50" x14ac:dyDescent="0.2">
      <c r="A222" s="9" t="s">
        <v>393</v>
      </c>
      <c r="B222" s="9" t="s">
        <v>394</v>
      </c>
      <c r="C222" s="114">
        <v>8514</v>
      </c>
      <c r="D222" s="106">
        <v>0</v>
      </c>
      <c r="E222" s="109">
        <f t="shared" si="83"/>
        <v>0</v>
      </c>
      <c r="F222" s="106">
        <v>0</v>
      </c>
      <c r="G222" s="109">
        <f t="shared" si="84"/>
        <v>0</v>
      </c>
      <c r="H222" s="106">
        <v>0</v>
      </c>
      <c r="I222" s="106">
        <v>8402</v>
      </c>
      <c r="J222" s="145">
        <v>0</v>
      </c>
      <c r="K222" s="107">
        <f t="shared" si="104"/>
        <v>0</v>
      </c>
      <c r="L222" s="145"/>
      <c r="M222" s="107">
        <f t="shared" si="99"/>
        <v>0</v>
      </c>
      <c r="N222" s="108"/>
      <c r="O222" s="50">
        <v>1524</v>
      </c>
      <c r="P222" s="50">
        <v>0</v>
      </c>
      <c r="Q222" s="52">
        <f t="shared" si="86"/>
        <v>0</v>
      </c>
      <c r="R222" s="50">
        <v>0</v>
      </c>
      <c r="S222" s="52">
        <f t="shared" si="87"/>
        <v>0</v>
      </c>
      <c r="T222" s="50">
        <v>0</v>
      </c>
      <c r="U222" s="48">
        <v>1527</v>
      </c>
      <c r="V222" s="50">
        <v>0</v>
      </c>
      <c r="W222" s="52">
        <f t="shared" si="78"/>
        <v>0</v>
      </c>
      <c r="X222" s="50"/>
      <c r="Y222" s="52">
        <f t="shared" si="79"/>
        <v>0</v>
      </c>
      <c r="Z222" s="53"/>
      <c r="AA222" s="10">
        <v>26566</v>
      </c>
      <c r="AB222" s="10">
        <v>0</v>
      </c>
      <c r="AC222" s="11">
        <f t="shared" si="88"/>
        <v>0</v>
      </c>
      <c r="AD222" s="10">
        <v>0</v>
      </c>
      <c r="AE222" s="11">
        <f t="shared" si="89"/>
        <v>0</v>
      </c>
      <c r="AF222" s="10">
        <v>0</v>
      </c>
      <c r="AG222" s="10">
        <v>26400</v>
      </c>
      <c r="AH222" s="10">
        <v>0</v>
      </c>
      <c r="AI222" s="11">
        <f t="shared" si="102"/>
        <v>0</v>
      </c>
      <c r="AJ222" s="10"/>
      <c r="AK222" s="11">
        <f t="shared" si="100"/>
        <v>0</v>
      </c>
      <c r="AL222" s="42"/>
      <c r="AM222" s="12">
        <f t="shared" si="85"/>
        <v>36604</v>
      </c>
      <c r="AN222" s="12">
        <f t="shared" si="90"/>
        <v>0</v>
      </c>
      <c r="AO222" s="23">
        <f t="shared" si="103"/>
        <v>0</v>
      </c>
      <c r="AP222" s="37">
        <f t="shared" si="91"/>
        <v>0</v>
      </c>
      <c r="AQ222" s="23">
        <f t="shared" si="101"/>
        <v>0</v>
      </c>
      <c r="AR222" s="116">
        <f t="shared" si="92"/>
        <v>0</v>
      </c>
      <c r="AS222" s="133">
        <f t="shared" si="93"/>
        <v>36329</v>
      </c>
      <c r="AT222" s="133">
        <f t="shared" si="94"/>
        <v>0</v>
      </c>
      <c r="AU222" s="123">
        <f t="shared" si="95"/>
        <v>0</v>
      </c>
      <c r="AV222" s="134">
        <f t="shared" si="96"/>
        <v>0</v>
      </c>
      <c r="AW222" s="135">
        <f t="shared" si="97"/>
        <v>0</v>
      </c>
      <c r="AX222" s="134">
        <f t="shared" si="98"/>
        <v>0</v>
      </c>
    </row>
    <row r="223" spans="1:50" x14ac:dyDescent="0.2">
      <c r="A223" s="9" t="s">
        <v>395</v>
      </c>
      <c r="B223" s="9" t="s">
        <v>396</v>
      </c>
      <c r="C223" s="114">
        <v>8514</v>
      </c>
      <c r="D223" s="106">
        <v>338</v>
      </c>
      <c r="E223" s="109">
        <f t="shared" si="83"/>
        <v>3969.9318769086208</v>
      </c>
      <c r="F223" s="106">
        <v>338</v>
      </c>
      <c r="G223" s="109">
        <f t="shared" si="84"/>
        <v>3969.9318769086208</v>
      </c>
      <c r="H223" s="106">
        <v>0</v>
      </c>
      <c r="I223" s="106">
        <v>8402</v>
      </c>
      <c r="J223" s="145">
        <v>395</v>
      </c>
      <c r="K223" s="107">
        <f t="shared" si="104"/>
        <v>4701.2616043799098</v>
      </c>
      <c r="L223" s="145">
        <v>395</v>
      </c>
      <c r="M223" s="107">
        <f t="shared" si="99"/>
        <v>4701.2616043799098</v>
      </c>
      <c r="N223" s="108">
        <v>0</v>
      </c>
      <c r="O223" s="50">
        <v>1524</v>
      </c>
      <c r="P223" s="50">
        <v>89</v>
      </c>
      <c r="Q223" s="52">
        <f t="shared" si="86"/>
        <v>5839.8950131233596</v>
      </c>
      <c r="R223" s="50">
        <v>89</v>
      </c>
      <c r="S223" s="52">
        <f t="shared" si="87"/>
        <v>5839.8950131233596</v>
      </c>
      <c r="T223" s="50">
        <v>0</v>
      </c>
      <c r="U223" s="48">
        <v>1527</v>
      </c>
      <c r="V223" s="50">
        <v>161</v>
      </c>
      <c r="W223" s="52">
        <f t="shared" si="78"/>
        <v>10543.54944335298</v>
      </c>
      <c r="X223" s="50">
        <v>161</v>
      </c>
      <c r="Y223" s="52">
        <f t="shared" si="79"/>
        <v>10543.54944335298</v>
      </c>
      <c r="Z223" s="53">
        <v>0</v>
      </c>
      <c r="AA223" s="10">
        <v>26566</v>
      </c>
      <c r="AB223" s="10">
        <v>827</v>
      </c>
      <c r="AC223" s="11">
        <f t="shared" si="88"/>
        <v>3113.0015809681549</v>
      </c>
      <c r="AD223" s="10">
        <v>827</v>
      </c>
      <c r="AE223" s="11">
        <f t="shared" si="89"/>
        <v>3113.0015809681549</v>
      </c>
      <c r="AF223" s="10">
        <v>0</v>
      </c>
      <c r="AG223" s="10">
        <v>26400</v>
      </c>
      <c r="AH223" s="10">
        <v>1011</v>
      </c>
      <c r="AI223" s="11">
        <f t="shared" si="102"/>
        <v>3829.545454545454</v>
      </c>
      <c r="AJ223" s="10">
        <v>1011</v>
      </c>
      <c r="AK223" s="11">
        <f t="shared" si="100"/>
        <v>3829.545454545454</v>
      </c>
      <c r="AL223" s="42">
        <v>0</v>
      </c>
      <c r="AM223" s="12">
        <f t="shared" si="85"/>
        <v>36604</v>
      </c>
      <c r="AN223" s="12">
        <f t="shared" si="90"/>
        <v>1254</v>
      </c>
      <c r="AO223" s="23">
        <f t="shared" si="103"/>
        <v>3425.8550978035187</v>
      </c>
      <c r="AP223" s="37">
        <f t="shared" si="91"/>
        <v>1254</v>
      </c>
      <c r="AQ223" s="23">
        <f t="shared" si="101"/>
        <v>3425.8550978035187</v>
      </c>
      <c r="AR223" s="116">
        <f t="shared" si="92"/>
        <v>0</v>
      </c>
      <c r="AS223" s="133">
        <f t="shared" si="93"/>
        <v>36329</v>
      </c>
      <c r="AT223" s="133">
        <f t="shared" si="94"/>
        <v>1567</v>
      </c>
      <c r="AU223" s="123">
        <f t="shared" si="95"/>
        <v>4313.3584739464341</v>
      </c>
      <c r="AV223" s="134">
        <f t="shared" si="96"/>
        <v>1567</v>
      </c>
      <c r="AW223" s="135">
        <f t="shared" si="97"/>
        <v>4313.3584739464341</v>
      </c>
      <c r="AX223" s="134">
        <f t="shared" si="98"/>
        <v>0</v>
      </c>
    </row>
    <row r="224" spans="1:50" x14ac:dyDescent="0.2">
      <c r="A224" s="1" t="s">
        <v>397</v>
      </c>
      <c r="B224" s="1" t="s">
        <v>398</v>
      </c>
      <c r="C224" s="114">
        <v>8514</v>
      </c>
      <c r="D224" s="112">
        <v>0</v>
      </c>
      <c r="E224" s="113">
        <f t="shared" si="83"/>
        <v>0</v>
      </c>
      <c r="F224" s="112">
        <v>0</v>
      </c>
      <c r="G224" s="113">
        <f t="shared" si="84"/>
        <v>0</v>
      </c>
      <c r="H224" s="112">
        <v>0</v>
      </c>
      <c r="I224" s="106">
        <v>8402</v>
      </c>
      <c r="J224" s="110"/>
      <c r="K224" s="111">
        <f t="shared" si="104"/>
        <v>0</v>
      </c>
      <c r="L224" s="110"/>
      <c r="M224" s="111">
        <f t="shared" si="99"/>
        <v>0</v>
      </c>
      <c r="N224" s="156">
        <v>0</v>
      </c>
      <c r="O224" s="54">
        <v>1524</v>
      </c>
      <c r="P224" s="54">
        <v>0</v>
      </c>
      <c r="Q224" s="55">
        <f t="shared" si="86"/>
        <v>0</v>
      </c>
      <c r="R224" s="54">
        <v>0</v>
      </c>
      <c r="S224" s="55">
        <f t="shared" si="87"/>
        <v>0</v>
      </c>
      <c r="T224" s="54">
        <v>0</v>
      </c>
      <c r="U224" s="56">
        <v>1527</v>
      </c>
      <c r="V224" s="54"/>
      <c r="W224" s="55">
        <f t="shared" si="78"/>
        <v>0</v>
      </c>
      <c r="X224" s="54"/>
      <c r="Y224" s="55">
        <f t="shared" si="79"/>
        <v>0</v>
      </c>
      <c r="Z224" s="160">
        <v>0</v>
      </c>
      <c r="AA224" s="7">
        <v>26566</v>
      </c>
      <c r="AB224" s="7">
        <v>0</v>
      </c>
      <c r="AC224" s="14">
        <f t="shared" si="88"/>
        <v>0</v>
      </c>
      <c r="AD224" s="7">
        <v>0</v>
      </c>
      <c r="AE224" s="14">
        <f t="shared" si="89"/>
        <v>0</v>
      </c>
      <c r="AF224" s="7">
        <v>0</v>
      </c>
      <c r="AG224" s="7">
        <v>26400</v>
      </c>
      <c r="AH224" s="7"/>
      <c r="AI224" s="14">
        <f t="shared" si="102"/>
        <v>0</v>
      </c>
      <c r="AJ224" s="7"/>
      <c r="AK224" s="14">
        <f t="shared" si="100"/>
        <v>0</v>
      </c>
      <c r="AL224" s="159">
        <v>0</v>
      </c>
      <c r="AM224" s="8">
        <f t="shared" si="85"/>
        <v>36604</v>
      </c>
      <c r="AN224" s="8">
        <f t="shared" si="90"/>
        <v>0</v>
      </c>
      <c r="AO224" s="13">
        <f t="shared" si="103"/>
        <v>0</v>
      </c>
      <c r="AP224" s="161">
        <f t="shared" si="91"/>
        <v>0</v>
      </c>
      <c r="AQ224" s="13">
        <f t="shared" si="101"/>
        <v>0</v>
      </c>
      <c r="AR224" s="162">
        <f t="shared" si="92"/>
        <v>0</v>
      </c>
      <c r="AS224" s="133">
        <f t="shared" si="93"/>
        <v>36329</v>
      </c>
      <c r="AT224" s="133">
        <f t="shared" si="94"/>
        <v>0</v>
      </c>
      <c r="AU224" s="124">
        <f t="shared" si="95"/>
        <v>0</v>
      </c>
      <c r="AV224" s="133">
        <f t="shared" si="96"/>
        <v>0</v>
      </c>
      <c r="AW224" s="136">
        <f t="shared" si="97"/>
        <v>0</v>
      </c>
      <c r="AX224" s="133">
        <f t="shared" si="98"/>
        <v>0</v>
      </c>
    </row>
    <row r="225" spans="1:50" x14ac:dyDescent="0.2">
      <c r="A225" s="9">
        <v>210</v>
      </c>
      <c r="B225" s="9" t="s">
        <v>433</v>
      </c>
      <c r="C225" s="114">
        <v>8514</v>
      </c>
      <c r="D225" s="106">
        <v>424</v>
      </c>
      <c r="E225" s="109">
        <f t="shared" si="83"/>
        <v>4980.0328870096309</v>
      </c>
      <c r="F225" s="106">
        <v>424</v>
      </c>
      <c r="G225" s="109">
        <f t="shared" si="84"/>
        <v>4980.0328870096309</v>
      </c>
      <c r="H225" s="106">
        <v>0</v>
      </c>
      <c r="I225" s="106">
        <v>8402</v>
      </c>
      <c r="J225" s="145">
        <v>250</v>
      </c>
      <c r="K225" s="107">
        <f t="shared" si="104"/>
        <v>2975.4820280885506</v>
      </c>
      <c r="L225" s="145">
        <v>250</v>
      </c>
      <c r="M225" s="107">
        <f t="shared" si="99"/>
        <v>2975.4820280885506</v>
      </c>
      <c r="N225" s="108">
        <v>250</v>
      </c>
      <c r="O225" s="50">
        <v>1524</v>
      </c>
      <c r="P225" s="50">
        <v>105</v>
      </c>
      <c r="Q225" s="52">
        <f t="shared" si="86"/>
        <v>6889.7637795275596</v>
      </c>
      <c r="R225" s="50">
        <v>105</v>
      </c>
      <c r="S225" s="52">
        <f t="shared" si="87"/>
        <v>6889.7637795275596</v>
      </c>
      <c r="T225" s="50">
        <v>0</v>
      </c>
      <c r="U225" s="48">
        <v>1527</v>
      </c>
      <c r="V225" s="50">
        <v>83</v>
      </c>
      <c r="W225" s="52">
        <f t="shared" si="78"/>
        <v>5435.4944335297969</v>
      </c>
      <c r="X225" s="50">
        <v>83</v>
      </c>
      <c r="Y225" s="50">
        <f t="shared" si="79"/>
        <v>5435.4944335297969</v>
      </c>
      <c r="Z225" s="53">
        <v>83</v>
      </c>
      <c r="AA225" s="10">
        <v>26566</v>
      </c>
      <c r="AB225" s="10">
        <v>1501</v>
      </c>
      <c r="AC225" s="11">
        <f t="shared" si="88"/>
        <v>5650.0790484077388</v>
      </c>
      <c r="AD225" s="10">
        <v>1501</v>
      </c>
      <c r="AE225" s="11">
        <f t="shared" si="89"/>
        <v>5650.0790484077388</v>
      </c>
      <c r="AF225" s="10">
        <v>0</v>
      </c>
      <c r="AG225" s="10">
        <v>26400</v>
      </c>
      <c r="AH225" s="10">
        <v>2097</v>
      </c>
      <c r="AI225" s="11">
        <f>AH225/AG225*100000</f>
        <v>7943.1818181818189</v>
      </c>
      <c r="AJ225" s="10">
        <v>2097</v>
      </c>
      <c r="AK225" s="11">
        <f t="shared" si="100"/>
        <v>7943.1818181818189</v>
      </c>
      <c r="AL225" s="42">
        <v>2097</v>
      </c>
      <c r="AM225" s="12">
        <f t="shared" si="85"/>
        <v>36604</v>
      </c>
      <c r="AN225" s="12">
        <f t="shared" si="90"/>
        <v>2030</v>
      </c>
      <c r="AO225" s="23">
        <f t="shared" si="103"/>
        <v>5545.8419844825703</v>
      </c>
      <c r="AP225" s="37">
        <f t="shared" si="91"/>
        <v>2030</v>
      </c>
      <c r="AQ225" s="23">
        <f t="shared" si="101"/>
        <v>5545.8419844825703</v>
      </c>
      <c r="AR225" s="116">
        <f t="shared" si="92"/>
        <v>0</v>
      </c>
      <c r="AS225" s="133">
        <f t="shared" si="93"/>
        <v>36329</v>
      </c>
      <c r="AT225" s="133">
        <f t="shared" si="94"/>
        <v>2430</v>
      </c>
      <c r="AU225" s="123">
        <f t="shared" si="95"/>
        <v>6688.8711497701561</v>
      </c>
      <c r="AV225" s="134">
        <f t="shared" si="96"/>
        <v>2430</v>
      </c>
      <c r="AW225" s="135">
        <f t="shared" si="97"/>
        <v>6688.8711497701561</v>
      </c>
      <c r="AX225" s="134">
        <f t="shared" si="98"/>
        <v>2430</v>
      </c>
    </row>
  </sheetData>
  <mergeCells count="29">
    <mergeCell ref="U2:Z2"/>
    <mergeCell ref="V3:W3"/>
    <mergeCell ref="X3:Y3"/>
    <mergeCell ref="AG2:AL2"/>
    <mergeCell ref="AA2:AF2"/>
    <mergeCell ref="AA1:AF1"/>
    <mergeCell ref="AM1:AX1"/>
    <mergeCell ref="AN3:AO3"/>
    <mergeCell ref="AP3:AQ3"/>
    <mergeCell ref="AT3:AU3"/>
    <mergeCell ref="AV3:AW3"/>
    <mergeCell ref="AN2:AR2"/>
    <mergeCell ref="AT2:AX2"/>
    <mergeCell ref="O1:T1"/>
    <mergeCell ref="O2:T2"/>
    <mergeCell ref="C1:H1"/>
    <mergeCell ref="I2:N2"/>
    <mergeCell ref="C2:H2"/>
    <mergeCell ref="B3:B4"/>
    <mergeCell ref="AH3:AI3"/>
    <mergeCell ref="AJ3:AK3"/>
    <mergeCell ref="AB3:AC3"/>
    <mergeCell ref="AD3:AE3"/>
    <mergeCell ref="P3:Q3"/>
    <mergeCell ref="R3:S3"/>
    <mergeCell ref="J3:K3"/>
    <mergeCell ref="L3:M3"/>
    <mergeCell ref="D3:E3"/>
    <mergeCell ref="F3:G3"/>
  </mergeCells>
  <pageMargins left="0.75" right="0.75" top="1" bottom="1" header="0.5" footer="0.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25"/>
  <sheetViews>
    <sheetView zoomScale="80" zoomScaleNormal="80" workbookViewId="0">
      <pane xSplit="2" ySplit="4" topLeftCell="C5" activePane="bottomRight" state="frozen"/>
      <selection activeCell="W26" sqref="W26"/>
      <selection pane="topRight" activeCell="W26" sqref="W26"/>
      <selection pane="bottomLeft" activeCell="W26" sqref="W26"/>
      <selection pane="bottomRight" activeCell="W26" sqref="W26"/>
    </sheetView>
  </sheetViews>
  <sheetFormatPr defaultColWidth="9.140625" defaultRowHeight="12.75" x14ac:dyDescent="0.2"/>
  <cols>
    <col min="1" max="1" width="5.85546875" style="3" customWidth="1"/>
    <col min="2" max="2" width="31.42578125" style="3" customWidth="1"/>
    <col min="3" max="8" width="10.140625" style="3" hidden="1" customWidth="1"/>
    <col min="9" max="14" width="10.140625" style="92" customWidth="1"/>
    <col min="15" max="20" width="10.42578125" style="3" hidden="1" customWidth="1"/>
    <col min="21" max="26" width="10.42578125" style="92" customWidth="1"/>
    <col min="27" max="27" width="9.140625" style="3" hidden="1" customWidth="1"/>
    <col min="28" max="28" width="9.140625" style="92" hidden="1" customWidth="1"/>
    <col min="29" max="29" width="9.140625" style="69" hidden="1" customWidth="1"/>
    <col min="30" max="30" width="9.140625" style="3" hidden="1" customWidth="1"/>
    <col min="31" max="31" width="9.140625" style="92" hidden="1" customWidth="1"/>
    <col min="32" max="32" width="9.140625" style="69" hidden="1" customWidth="1"/>
    <col min="33" max="38" width="9.140625" style="92" customWidth="1"/>
    <col min="39" max="39" width="9.140625" style="92" hidden="1" customWidth="1"/>
    <col min="40" max="42" width="9.140625" style="3" hidden="1" customWidth="1"/>
    <col min="43" max="43" width="9.5703125" style="3" hidden="1" customWidth="1"/>
    <col min="44" max="44" width="9.140625" style="3" hidden="1" customWidth="1"/>
    <col min="45" max="50" width="9.140625" style="3" customWidth="1"/>
    <col min="51" max="55" width="9.140625" style="92" customWidth="1"/>
    <col min="56" max="16384" width="9.140625" style="92"/>
  </cols>
  <sheetData>
    <row r="1" spans="1:50" x14ac:dyDescent="0.2">
      <c r="C1" s="194"/>
      <c r="D1" s="194"/>
      <c r="E1" s="194"/>
      <c r="F1" s="194"/>
      <c r="G1" s="194"/>
      <c r="H1" s="194"/>
      <c r="I1" s="94"/>
      <c r="J1" s="94"/>
      <c r="K1" s="94"/>
      <c r="L1" s="94"/>
      <c r="M1" s="94"/>
      <c r="N1" s="94"/>
      <c r="O1" s="195"/>
      <c r="P1" s="195"/>
      <c r="Q1" s="195"/>
      <c r="R1" s="195"/>
      <c r="S1" s="195"/>
      <c r="T1" s="195"/>
      <c r="U1" s="37"/>
      <c r="V1" s="37"/>
      <c r="W1" s="37"/>
      <c r="X1" s="37"/>
      <c r="Y1" s="37"/>
      <c r="Z1" s="37"/>
      <c r="AA1" s="195"/>
      <c r="AB1" s="195"/>
      <c r="AC1" s="195"/>
      <c r="AD1" s="195"/>
      <c r="AE1" s="195"/>
      <c r="AF1" s="195"/>
      <c r="AG1" s="99"/>
      <c r="AH1" s="99"/>
      <c r="AI1" s="99"/>
      <c r="AJ1" s="99"/>
      <c r="AK1" s="99"/>
      <c r="AL1" s="99"/>
      <c r="AM1" s="196" t="s">
        <v>424</v>
      </c>
      <c r="AN1" s="197"/>
      <c r="AO1" s="197"/>
      <c r="AP1" s="197"/>
      <c r="AQ1" s="197"/>
      <c r="AR1" s="197"/>
      <c r="AS1" s="197"/>
      <c r="AT1" s="197"/>
      <c r="AU1" s="197"/>
      <c r="AV1" s="197"/>
      <c r="AW1" s="197"/>
      <c r="AX1" s="197"/>
    </row>
    <row r="2" spans="1:50" x14ac:dyDescent="0.2">
      <c r="C2" s="198">
        <v>2021</v>
      </c>
      <c r="D2" s="198"/>
      <c r="E2" s="198"/>
      <c r="F2" s="198"/>
      <c r="G2" s="198"/>
      <c r="H2" s="198"/>
      <c r="I2" s="198">
        <v>2022</v>
      </c>
      <c r="J2" s="198"/>
      <c r="K2" s="198"/>
      <c r="L2" s="198"/>
      <c r="M2" s="198"/>
      <c r="N2" s="198"/>
      <c r="O2" s="199">
        <v>2021</v>
      </c>
      <c r="P2" s="199"/>
      <c r="Q2" s="199"/>
      <c r="R2" s="199"/>
      <c r="S2" s="199"/>
      <c r="T2" s="199"/>
      <c r="U2" s="199">
        <v>2022</v>
      </c>
      <c r="V2" s="199"/>
      <c r="W2" s="199"/>
      <c r="X2" s="199"/>
      <c r="Y2" s="199"/>
      <c r="Z2" s="199"/>
      <c r="AA2" s="200">
        <v>2021</v>
      </c>
      <c r="AB2" s="200"/>
      <c r="AC2" s="200"/>
      <c r="AD2" s="200"/>
      <c r="AE2" s="200"/>
      <c r="AF2" s="201"/>
      <c r="AG2" s="200">
        <v>2022</v>
      </c>
      <c r="AH2" s="200"/>
      <c r="AI2" s="200"/>
      <c r="AJ2" s="200"/>
      <c r="AK2" s="200"/>
      <c r="AL2" s="200"/>
      <c r="AM2" s="59"/>
      <c r="AN2" s="202">
        <v>2021</v>
      </c>
      <c r="AO2" s="203"/>
      <c r="AP2" s="203"/>
      <c r="AQ2" s="203"/>
      <c r="AR2" s="204"/>
      <c r="AS2" s="129"/>
      <c r="AT2" s="216">
        <v>2022</v>
      </c>
      <c r="AU2" s="217"/>
      <c r="AV2" s="217"/>
      <c r="AW2" s="217"/>
      <c r="AX2" s="218"/>
    </row>
    <row r="3" spans="1:50" ht="25.5" x14ac:dyDescent="0.2">
      <c r="B3" s="220" t="s">
        <v>1</v>
      </c>
      <c r="C3" s="103" t="s">
        <v>444</v>
      </c>
      <c r="D3" s="206" t="s">
        <v>425</v>
      </c>
      <c r="E3" s="207"/>
      <c r="F3" s="206" t="s">
        <v>426</v>
      </c>
      <c r="G3" s="207"/>
      <c r="H3" s="103"/>
      <c r="I3" s="101" t="s">
        <v>453</v>
      </c>
      <c r="J3" s="206" t="s">
        <v>425</v>
      </c>
      <c r="K3" s="207"/>
      <c r="L3" s="206" t="s">
        <v>426</v>
      </c>
      <c r="M3" s="207"/>
      <c r="N3" s="102"/>
      <c r="O3" s="49"/>
      <c r="P3" s="208" t="s">
        <v>425</v>
      </c>
      <c r="Q3" s="209"/>
      <c r="R3" s="208" t="s">
        <v>426</v>
      </c>
      <c r="S3" s="209"/>
      <c r="T3" s="49"/>
      <c r="U3" s="48" t="s">
        <v>454</v>
      </c>
      <c r="V3" s="208" t="s">
        <v>425</v>
      </c>
      <c r="W3" s="209"/>
      <c r="X3" s="208" t="s">
        <v>426</v>
      </c>
      <c r="Y3" s="209"/>
      <c r="Z3" s="48"/>
      <c r="AA3" s="57"/>
      <c r="AB3" s="212" t="s">
        <v>425</v>
      </c>
      <c r="AC3" s="213"/>
      <c r="AD3" s="212" t="s">
        <v>426</v>
      </c>
      <c r="AE3" s="213"/>
      <c r="AF3" s="57"/>
      <c r="AG3" s="118" t="s">
        <v>455</v>
      </c>
      <c r="AH3" s="212" t="s">
        <v>425</v>
      </c>
      <c r="AI3" s="213"/>
      <c r="AJ3" s="212" t="s">
        <v>426</v>
      </c>
      <c r="AK3" s="213"/>
      <c r="AL3" s="38"/>
      <c r="AM3" s="59"/>
      <c r="AN3" s="210" t="s">
        <v>425</v>
      </c>
      <c r="AO3" s="211"/>
      <c r="AP3" s="210" t="s">
        <v>426</v>
      </c>
      <c r="AQ3" s="211"/>
      <c r="AR3" s="1"/>
      <c r="AS3" s="130"/>
      <c r="AT3" s="214" t="s">
        <v>425</v>
      </c>
      <c r="AU3" s="215"/>
      <c r="AV3" s="214" t="s">
        <v>426</v>
      </c>
      <c r="AW3" s="215"/>
      <c r="AX3" s="130"/>
    </row>
    <row r="4" spans="1:50" s="178" customFormat="1" ht="30" x14ac:dyDescent="0.2">
      <c r="A4" s="27" t="s">
        <v>0</v>
      </c>
      <c r="B4" s="221"/>
      <c r="C4" s="105" t="s">
        <v>435</v>
      </c>
      <c r="D4" s="105" t="s">
        <v>436</v>
      </c>
      <c r="E4" s="105" t="s">
        <v>428</v>
      </c>
      <c r="F4" s="105" t="s">
        <v>436</v>
      </c>
      <c r="G4" s="105" t="s">
        <v>428</v>
      </c>
      <c r="H4" s="105" t="s">
        <v>437</v>
      </c>
      <c r="I4" s="104" t="s">
        <v>429</v>
      </c>
      <c r="J4" s="105" t="s">
        <v>436</v>
      </c>
      <c r="K4" s="106" t="s">
        <v>428</v>
      </c>
      <c r="L4" s="105" t="s">
        <v>436</v>
      </c>
      <c r="M4" s="106" t="s">
        <v>428</v>
      </c>
      <c r="N4" s="105" t="s">
        <v>437</v>
      </c>
      <c r="O4" s="51" t="s">
        <v>438</v>
      </c>
      <c r="P4" s="51" t="s">
        <v>436</v>
      </c>
      <c r="Q4" s="51" t="s">
        <v>428</v>
      </c>
      <c r="R4" s="51" t="s">
        <v>436</v>
      </c>
      <c r="S4" s="51" t="s">
        <v>428</v>
      </c>
      <c r="T4" s="51" t="s">
        <v>437</v>
      </c>
      <c r="U4" s="50" t="s">
        <v>430</v>
      </c>
      <c r="V4" s="51" t="s">
        <v>436</v>
      </c>
      <c r="W4" s="50" t="s">
        <v>428</v>
      </c>
      <c r="X4" s="51" t="s">
        <v>436</v>
      </c>
      <c r="Y4" s="50" t="s">
        <v>428</v>
      </c>
      <c r="Z4" s="51" t="s">
        <v>437</v>
      </c>
      <c r="AA4" s="58" t="s">
        <v>439</v>
      </c>
      <c r="AB4" s="58" t="s">
        <v>436</v>
      </c>
      <c r="AC4" s="58" t="s">
        <v>428</v>
      </c>
      <c r="AD4" s="58" t="s">
        <v>436</v>
      </c>
      <c r="AE4" s="58" t="s">
        <v>428</v>
      </c>
      <c r="AF4" s="58" t="s">
        <v>437</v>
      </c>
      <c r="AG4" s="10" t="s">
        <v>431</v>
      </c>
      <c r="AH4" s="10" t="s">
        <v>436</v>
      </c>
      <c r="AI4" s="10" t="s">
        <v>428</v>
      </c>
      <c r="AJ4" s="58" t="s">
        <v>436</v>
      </c>
      <c r="AK4" s="10" t="s">
        <v>428</v>
      </c>
      <c r="AL4" s="58" t="s">
        <v>437</v>
      </c>
      <c r="AM4" s="60" t="s">
        <v>432</v>
      </c>
      <c r="AN4" s="45" t="s">
        <v>436</v>
      </c>
      <c r="AO4" s="12" t="s">
        <v>428</v>
      </c>
      <c r="AP4" s="45" t="s">
        <v>436</v>
      </c>
      <c r="AQ4" s="12" t="s">
        <v>428</v>
      </c>
      <c r="AR4" s="45" t="s">
        <v>437</v>
      </c>
      <c r="AS4" s="131" t="s">
        <v>427</v>
      </c>
      <c r="AT4" s="131" t="s">
        <v>436</v>
      </c>
      <c r="AU4" s="131" t="s">
        <v>428</v>
      </c>
      <c r="AV4" s="131" t="s">
        <v>436</v>
      </c>
      <c r="AW4" s="131" t="s">
        <v>428</v>
      </c>
      <c r="AX4" s="131" t="s">
        <v>437</v>
      </c>
    </row>
    <row r="5" spans="1:50" s="154" customFormat="1" ht="15.75" customHeight="1" x14ac:dyDescent="0.2">
      <c r="A5" s="6" t="s">
        <v>2</v>
      </c>
      <c r="B5" s="6" t="s">
        <v>434</v>
      </c>
      <c r="C5" s="106">
        <v>2158</v>
      </c>
      <c r="D5" s="106">
        <v>2534</v>
      </c>
      <c r="E5" s="109">
        <f>D5/C5*100000</f>
        <v>117423.54031510658</v>
      </c>
      <c r="F5" s="106">
        <v>1871</v>
      </c>
      <c r="G5" s="109">
        <f>F5/C5*100000</f>
        <v>86700.64874884153</v>
      </c>
      <c r="H5" s="106">
        <v>299</v>
      </c>
      <c r="I5" s="106">
        <v>2119</v>
      </c>
      <c r="J5" s="145">
        <v>2372</v>
      </c>
      <c r="K5" s="107">
        <f>J5/I5*100000</f>
        <v>111939.59414818311</v>
      </c>
      <c r="L5" s="145">
        <v>1831</v>
      </c>
      <c r="M5" s="107">
        <f t="shared" ref="M5:M69" si="0">L5/I5*100000</f>
        <v>86408.683341198674</v>
      </c>
      <c r="N5" s="108">
        <v>330</v>
      </c>
      <c r="O5" s="50">
        <v>368</v>
      </c>
      <c r="P5" s="50">
        <v>661</v>
      </c>
      <c r="Q5" s="52">
        <f>P5/O5*100000</f>
        <v>179619.5652173913</v>
      </c>
      <c r="R5" s="50">
        <v>425</v>
      </c>
      <c r="S5" s="52">
        <f>R5/O5*100000</f>
        <v>115489.13043478262</v>
      </c>
      <c r="T5" s="50">
        <v>195</v>
      </c>
      <c r="U5" s="48">
        <v>1142</v>
      </c>
      <c r="V5" s="50">
        <v>704</v>
      </c>
      <c r="W5" s="52">
        <f>V5/U5*100000</f>
        <v>61646.234676007007</v>
      </c>
      <c r="X5" s="50">
        <v>418</v>
      </c>
      <c r="Y5" s="52">
        <f t="shared" ref="Y5:Y69" si="1">X5/U5*100000</f>
        <v>36602.451838879155</v>
      </c>
      <c r="Z5" s="53">
        <v>202</v>
      </c>
      <c r="AA5" s="10">
        <v>6960</v>
      </c>
      <c r="AB5" s="10">
        <v>8539</v>
      </c>
      <c r="AC5" s="11">
        <f>AB5/AA5*100000</f>
        <v>122686.7816091954</v>
      </c>
      <c r="AD5" s="10">
        <v>3150</v>
      </c>
      <c r="AE5" s="11">
        <f>AD5/AA5*100000</f>
        <v>45258.620689655174</v>
      </c>
      <c r="AF5" s="10">
        <v>5445</v>
      </c>
      <c r="AG5" s="10">
        <v>6880</v>
      </c>
      <c r="AH5" s="10">
        <v>8791</v>
      </c>
      <c r="AI5" s="11">
        <f>AH5/AG5*100000</f>
        <v>127776.16279069768</v>
      </c>
      <c r="AJ5" s="10">
        <v>2935</v>
      </c>
      <c r="AK5" s="11">
        <f t="shared" ref="AK5:AK69" si="2">AJ5/AG5*100000</f>
        <v>42659.883720930229</v>
      </c>
      <c r="AL5" s="42">
        <v>5123</v>
      </c>
      <c r="AM5" s="12">
        <f>C5+O5+AA5</f>
        <v>9486</v>
      </c>
      <c r="AN5" s="12">
        <f>D5+P5+AB5</f>
        <v>11734</v>
      </c>
      <c r="AO5" s="23">
        <f>AN5/AM5*100000</f>
        <v>123698.08138309086</v>
      </c>
      <c r="AP5" s="37">
        <f>F5+R5+AD5</f>
        <v>5446</v>
      </c>
      <c r="AQ5" s="23">
        <f t="shared" ref="AQ5:AQ69" si="3">AP5/AM5*100000</f>
        <v>57410.921357790423</v>
      </c>
      <c r="AR5" s="116">
        <f>H5+T5+AF5</f>
        <v>5939</v>
      </c>
      <c r="AS5" s="133">
        <f>I5+U5+AG5</f>
        <v>10141</v>
      </c>
      <c r="AT5" s="133">
        <f>J5+V5+AH5</f>
        <v>11867</v>
      </c>
      <c r="AU5" s="123">
        <f>AT5/AS5*100000</f>
        <v>117020.01774972884</v>
      </c>
      <c r="AV5" s="134">
        <f>L5+X5+AJ5</f>
        <v>5184</v>
      </c>
      <c r="AW5" s="135">
        <f>AV5/AS5*100000</f>
        <v>51119.21901193176</v>
      </c>
      <c r="AX5" s="134">
        <f>N5+Z5+AL5</f>
        <v>5655</v>
      </c>
    </row>
    <row r="6" spans="1:50" s="154" customFormat="1" x14ac:dyDescent="0.2">
      <c r="A6" s="9" t="s">
        <v>3</v>
      </c>
      <c r="B6" s="9" t="s">
        <v>4</v>
      </c>
      <c r="C6" s="106">
        <v>2158</v>
      </c>
      <c r="D6" s="106">
        <v>125</v>
      </c>
      <c r="E6" s="109">
        <f>D6/C6*100000</f>
        <v>5792.4003707136244</v>
      </c>
      <c r="F6" s="106">
        <v>125</v>
      </c>
      <c r="G6" s="109">
        <f>F6/C6*100000</f>
        <v>5792.4003707136244</v>
      </c>
      <c r="H6" s="106">
        <v>0</v>
      </c>
      <c r="I6" s="106">
        <v>2119</v>
      </c>
      <c r="J6" s="145">
        <v>13</v>
      </c>
      <c r="K6" s="107">
        <f t="shared" ref="K6:K70" si="4">J6/I6*100000</f>
        <v>613.49693251533745</v>
      </c>
      <c r="L6" s="145">
        <v>13</v>
      </c>
      <c r="M6" s="107">
        <f t="shared" si="0"/>
        <v>613.49693251533745</v>
      </c>
      <c r="N6" s="108">
        <v>0</v>
      </c>
      <c r="O6" s="50">
        <v>368</v>
      </c>
      <c r="P6" s="50">
        <v>8</v>
      </c>
      <c r="Q6" s="52">
        <f t="shared" ref="Q6:Q70" si="5">P6/O6*100000</f>
        <v>2173.913043478261</v>
      </c>
      <c r="R6" s="50">
        <v>8</v>
      </c>
      <c r="S6" s="52">
        <f t="shared" ref="S6:S70" si="6">R6/O6*100000</f>
        <v>2173.913043478261</v>
      </c>
      <c r="T6" s="50">
        <v>0</v>
      </c>
      <c r="U6" s="48">
        <v>381</v>
      </c>
      <c r="V6" s="50">
        <v>2</v>
      </c>
      <c r="W6" s="52">
        <f t="shared" ref="W6:W70" si="7">V6/U6*100000</f>
        <v>524.93438320209975</v>
      </c>
      <c r="X6" s="50">
        <v>2</v>
      </c>
      <c r="Y6" s="52">
        <f t="shared" si="1"/>
        <v>524.93438320209975</v>
      </c>
      <c r="Z6" s="53">
        <v>0</v>
      </c>
      <c r="AA6" s="10">
        <v>6960</v>
      </c>
      <c r="AB6" s="10">
        <v>149</v>
      </c>
      <c r="AC6" s="11">
        <f t="shared" ref="AC6:AC70" si="8">AB6/AA6*100000</f>
        <v>2140.8045977011493</v>
      </c>
      <c r="AD6" s="10">
        <v>1</v>
      </c>
      <c r="AE6" s="11">
        <f t="shared" ref="AE6:AE70" si="9">AD6/AA6*100000</f>
        <v>14.367816091954023</v>
      </c>
      <c r="AF6" s="10">
        <v>141</v>
      </c>
      <c r="AG6" s="10">
        <v>6880</v>
      </c>
      <c r="AH6" s="10">
        <v>160</v>
      </c>
      <c r="AI6" s="11">
        <f t="shared" ref="AI6:AI70" si="10">AH6/AG6*100000</f>
        <v>2325.5813953488373</v>
      </c>
      <c r="AJ6" s="10">
        <v>1</v>
      </c>
      <c r="AK6" s="11">
        <f t="shared" si="2"/>
        <v>14.534883720930232</v>
      </c>
      <c r="AL6" s="42">
        <v>136</v>
      </c>
      <c r="AM6" s="12">
        <f>C6+O6+AA6</f>
        <v>9486</v>
      </c>
      <c r="AN6" s="12">
        <f t="shared" ref="AN6:AN70" si="11">D6+P6+AB6</f>
        <v>282</v>
      </c>
      <c r="AO6" s="23">
        <f t="shared" ref="AO6:AO70" si="12">AN6/AM6*100000</f>
        <v>2972.8020240354208</v>
      </c>
      <c r="AP6" s="37">
        <f t="shared" ref="AP6:AP70" si="13">F6+R6+AD6</f>
        <v>134</v>
      </c>
      <c r="AQ6" s="23">
        <f t="shared" si="3"/>
        <v>1412.6080539742779</v>
      </c>
      <c r="AR6" s="116">
        <f t="shared" ref="AR6:AR70" si="14">H6+T6+AF6</f>
        <v>141</v>
      </c>
      <c r="AS6" s="133">
        <f t="shared" ref="AS6:AS70" si="15">I6+U6+AG6</f>
        <v>9380</v>
      </c>
      <c r="AT6" s="133">
        <f t="shared" ref="AT6:AT70" si="16">J6+V6+AH6</f>
        <v>175</v>
      </c>
      <c r="AU6" s="123">
        <f t="shared" ref="AU6:AU70" si="17">AT6/AS6*100000</f>
        <v>1865.6716417910445</v>
      </c>
      <c r="AV6" s="134">
        <f t="shared" ref="AV6:AV70" si="18">L6+X6+AJ6</f>
        <v>16</v>
      </c>
      <c r="AW6" s="135">
        <f t="shared" ref="AW6:AW70" si="19">AV6/AS6*100000</f>
        <v>170.57569296375266</v>
      </c>
      <c r="AX6" s="134">
        <f t="shared" ref="AX6:AX70" si="20">N6+Z6+AL6</f>
        <v>136</v>
      </c>
    </row>
    <row r="7" spans="1:50" x14ac:dyDescent="0.2">
      <c r="A7" s="1" t="s">
        <v>5</v>
      </c>
      <c r="B7" s="1" t="s">
        <v>6</v>
      </c>
      <c r="C7" s="106">
        <v>2158</v>
      </c>
      <c r="D7" s="112">
        <v>0</v>
      </c>
      <c r="E7" s="113">
        <f>D7/C7*100000</f>
        <v>0</v>
      </c>
      <c r="F7" s="112">
        <v>0</v>
      </c>
      <c r="G7" s="113">
        <f>F7/C7*100000</f>
        <v>0</v>
      </c>
      <c r="H7" s="112">
        <v>0</v>
      </c>
      <c r="I7" s="106">
        <v>2119</v>
      </c>
      <c r="J7" s="110"/>
      <c r="K7" s="111">
        <f t="shared" si="4"/>
        <v>0</v>
      </c>
      <c r="L7" s="110"/>
      <c r="M7" s="111">
        <f t="shared" si="0"/>
        <v>0</v>
      </c>
      <c r="N7" s="156">
        <v>0</v>
      </c>
      <c r="O7" s="54">
        <v>368</v>
      </c>
      <c r="P7" s="54">
        <v>0</v>
      </c>
      <c r="Q7" s="55">
        <f t="shared" si="5"/>
        <v>0</v>
      </c>
      <c r="R7" s="54">
        <v>0</v>
      </c>
      <c r="S7" s="55">
        <f t="shared" si="6"/>
        <v>0</v>
      </c>
      <c r="T7" s="54">
        <v>0</v>
      </c>
      <c r="U7" s="56">
        <v>381</v>
      </c>
      <c r="V7" s="54"/>
      <c r="W7" s="55">
        <f t="shared" si="7"/>
        <v>0</v>
      </c>
      <c r="X7" s="54"/>
      <c r="Y7" s="55">
        <f t="shared" si="1"/>
        <v>0</v>
      </c>
      <c r="Z7" s="160">
        <v>0</v>
      </c>
      <c r="AA7" s="7">
        <v>6960</v>
      </c>
      <c r="AB7" s="7">
        <v>0</v>
      </c>
      <c r="AC7" s="14">
        <f t="shared" si="8"/>
        <v>0</v>
      </c>
      <c r="AD7" s="7">
        <v>0</v>
      </c>
      <c r="AE7" s="14">
        <f t="shared" si="9"/>
        <v>0</v>
      </c>
      <c r="AF7" s="7">
        <v>0</v>
      </c>
      <c r="AG7" s="7">
        <v>6880</v>
      </c>
      <c r="AH7" s="7"/>
      <c r="AI7" s="14">
        <f t="shared" si="10"/>
        <v>0</v>
      </c>
      <c r="AJ7" s="7"/>
      <c r="AK7" s="14">
        <f t="shared" si="2"/>
        <v>0</v>
      </c>
      <c r="AL7" s="159">
        <v>0</v>
      </c>
      <c r="AM7" s="8">
        <f>C7+O7+AA7</f>
        <v>9486</v>
      </c>
      <c r="AN7" s="8">
        <f t="shared" si="11"/>
        <v>0</v>
      </c>
      <c r="AO7" s="13">
        <f t="shared" si="12"/>
        <v>0</v>
      </c>
      <c r="AP7" s="161">
        <f t="shared" si="13"/>
        <v>0</v>
      </c>
      <c r="AQ7" s="13">
        <f t="shared" si="3"/>
        <v>0</v>
      </c>
      <c r="AR7" s="162">
        <f t="shared" si="14"/>
        <v>0</v>
      </c>
      <c r="AS7" s="133">
        <f t="shared" si="15"/>
        <v>9380</v>
      </c>
      <c r="AT7" s="133">
        <f t="shared" si="16"/>
        <v>0</v>
      </c>
      <c r="AU7" s="124">
        <f t="shared" si="17"/>
        <v>0</v>
      </c>
      <c r="AV7" s="133">
        <f t="shared" si="18"/>
        <v>0</v>
      </c>
      <c r="AW7" s="136">
        <f t="shared" si="19"/>
        <v>0</v>
      </c>
      <c r="AX7" s="133">
        <f t="shared" si="20"/>
        <v>0</v>
      </c>
    </row>
    <row r="8" spans="1:50" x14ac:dyDescent="0.2">
      <c r="A8" s="1" t="s">
        <v>7</v>
      </c>
      <c r="B8" s="1" t="s">
        <v>8</v>
      </c>
      <c r="C8" s="106">
        <v>2158</v>
      </c>
      <c r="D8" s="112">
        <v>0</v>
      </c>
      <c r="E8" s="113">
        <f>D8/C8*100000</f>
        <v>0</v>
      </c>
      <c r="F8" s="112">
        <v>0</v>
      </c>
      <c r="G8" s="113">
        <f>F8/C8*100000</f>
        <v>0</v>
      </c>
      <c r="H8" s="112">
        <v>0</v>
      </c>
      <c r="I8" s="106">
        <v>2119</v>
      </c>
      <c r="J8" s="110"/>
      <c r="K8" s="111">
        <f t="shared" si="4"/>
        <v>0</v>
      </c>
      <c r="L8" s="110"/>
      <c r="M8" s="111">
        <f t="shared" si="0"/>
        <v>0</v>
      </c>
      <c r="N8" s="156">
        <v>0</v>
      </c>
      <c r="O8" s="54">
        <v>368</v>
      </c>
      <c r="P8" s="54">
        <v>0</v>
      </c>
      <c r="Q8" s="55">
        <f t="shared" si="5"/>
        <v>0</v>
      </c>
      <c r="R8" s="54">
        <v>0</v>
      </c>
      <c r="S8" s="55">
        <f t="shared" si="6"/>
        <v>0</v>
      </c>
      <c r="T8" s="54">
        <v>0</v>
      </c>
      <c r="U8" s="56">
        <v>381</v>
      </c>
      <c r="V8" s="54"/>
      <c r="W8" s="55">
        <f t="shared" si="7"/>
        <v>0</v>
      </c>
      <c r="X8" s="54"/>
      <c r="Y8" s="55">
        <f t="shared" si="1"/>
        <v>0</v>
      </c>
      <c r="Z8" s="160">
        <v>0</v>
      </c>
      <c r="AA8" s="7">
        <v>6960</v>
      </c>
      <c r="AB8" s="7">
        <v>0</v>
      </c>
      <c r="AC8" s="14">
        <f t="shared" si="8"/>
        <v>0</v>
      </c>
      <c r="AD8" s="7">
        <v>0</v>
      </c>
      <c r="AE8" s="14">
        <f t="shared" si="9"/>
        <v>0</v>
      </c>
      <c r="AF8" s="7">
        <v>0</v>
      </c>
      <c r="AG8" s="7">
        <v>6880</v>
      </c>
      <c r="AH8" s="7"/>
      <c r="AI8" s="14">
        <f t="shared" si="10"/>
        <v>0</v>
      </c>
      <c r="AJ8" s="7"/>
      <c r="AK8" s="14">
        <f t="shared" si="2"/>
        <v>0</v>
      </c>
      <c r="AL8" s="159">
        <v>0</v>
      </c>
      <c r="AM8" s="8">
        <f>C8+O8+AA8</f>
        <v>9486</v>
      </c>
      <c r="AN8" s="8">
        <f t="shared" si="11"/>
        <v>0</v>
      </c>
      <c r="AO8" s="13">
        <f t="shared" si="12"/>
        <v>0</v>
      </c>
      <c r="AP8" s="161">
        <f t="shared" si="13"/>
        <v>0</v>
      </c>
      <c r="AQ8" s="13">
        <f t="shared" si="3"/>
        <v>0</v>
      </c>
      <c r="AR8" s="162">
        <f t="shared" si="14"/>
        <v>0</v>
      </c>
      <c r="AS8" s="133">
        <f t="shared" si="15"/>
        <v>9380</v>
      </c>
      <c r="AT8" s="133">
        <f t="shared" si="16"/>
        <v>0</v>
      </c>
      <c r="AU8" s="124">
        <f t="shared" si="17"/>
        <v>0</v>
      </c>
      <c r="AV8" s="133">
        <f t="shared" si="18"/>
        <v>0</v>
      </c>
      <c r="AW8" s="136">
        <f t="shared" si="19"/>
        <v>0</v>
      </c>
      <c r="AX8" s="133">
        <f t="shared" si="20"/>
        <v>0</v>
      </c>
    </row>
    <row r="9" spans="1:50" x14ac:dyDescent="0.2">
      <c r="A9" s="1" t="s">
        <v>9</v>
      </c>
      <c r="B9" s="1" t="s">
        <v>10</v>
      </c>
      <c r="C9" s="106">
        <v>2158</v>
      </c>
      <c r="D9" s="112">
        <v>0</v>
      </c>
      <c r="E9" s="113">
        <f>D9/C9*100000</f>
        <v>0</v>
      </c>
      <c r="F9" s="112">
        <v>0</v>
      </c>
      <c r="G9" s="113">
        <f>F9/C9*100000</f>
        <v>0</v>
      </c>
      <c r="H9" s="112">
        <v>0</v>
      </c>
      <c r="I9" s="106">
        <v>2119</v>
      </c>
      <c r="J9" s="110"/>
      <c r="K9" s="111">
        <f t="shared" si="4"/>
        <v>0</v>
      </c>
      <c r="L9" s="110"/>
      <c r="M9" s="111">
        <f t="shared" si="0"/>
        <v>0</v>
      </c>
      <c r="N9" s="156">
        <v>0</v>
      </c>
      <c r="O9" s="54">
        <v>368</v>
      </c>
      <c r="P9" s="54">
        <v>0</v>
      </c>
      <c r="Q9" s="55">
        <f t="shared" si="5"/>
        <v>0</v>
      </c>
      <c r="R9" s="54">
        <v>0</v>
      </c>
      <c r="S9" s="55">
        <f t="shared" si="6"/>
        <v>0</v>
      </c>
      <c r="T9" s="54">
        <v>0</v>
      </c>
      <c r="U9" s="56">
        <v>381</v>
      </c>
      <c r="V9" s="54"/>
      <c r="W9" s="55">
        <f t="shared" si="7"/>
        <v>0</v>
      </c>
      <c r="X9" s="54"/>
      <c r="Y9" s="55">
        <f t="shared" si="1"/>
        <v>0</v>
      </c>
      <c r="Z9" s="160">
        <v>0</v>
      </c>
      <c r="AA9" s="7">
        <v>6960</v>
      </c>
      <c r="AB9" s="7">
        <v>10</v>
      </c>
      <c r="AC9" s="14">
        <f t="shared" si="8"/>
        <v>143.67816091954023</v>
      </c>
      <c r="AD9" s="7">
        <v>0</v>
      </c>
      <c r="AE9" s="14">
        <f t="shared" si="9"/>
        <v>0</v>
      </c>
      <c r="AF9" s="7">
        <v>3</v>
      </c>
      <c r="AG9" s="7">
        <v>6880</v>
      </c>
      <c r="AH9" s="7">
        <v>62</v>
      </c>
      <c r="AI9" s="14">
        <f t="shared" si="10"/>
        <v>901.1627906976745</v>
      </c>
      <c r="AJ9" s="7"/>
      <c r="AK9" s="14">
        <f t="shared" si="2"/>
        <v>0</v>
      </c>
      <c r="AL9" s="159">
        <v>56</v>
      </c>
      <c r="AM9" s="8">
        <f>C9+O9+AA9</f>
        <v>9486</v>
      </c>
      <c r="AN9" s="8">
        <f t="shared" si="11"/>
        <v>10</v>
      </c>
      <c r="AO9" s="13">
        <f t="shared" si="12"/>
        <v>105.41851149061775</v>
      </c>
      <c r="AP9" s="161">
        <f t="shared" si="13"/>
        <v>0</v>
      </c>
      <c r="AQ9" s="13">
        <f t="shared" si="3"/>
        <v>0</v>
      </c>
      <c r="AR9" s="162">
        <f t="shared" si="14"/>
        <v>3</v>
      </c>
      <c r="AS9" s="133">
        <f t="shared" si="15"/>
        <v>9380</v>
      </c>
      <c r="AT9" s="133">
        <f t="shared" si="16"/>
        <v>62</v>
      </c>
      <c r="AU9" s="124">
        <f t="shared" si="17"/>
        <v>660.98081023454165</v>
      </c>
      <c r="AV9" s="133">
        <f t="shared" si="18"/>
        <v>0</v>
      </c>
      <c r="AW9" s="136">
        <f t="shared" si="19"/>
        <v>0</v>
      </c>
      <c r="AX9" s="133">
        <f t="shared" si="20"/>
        <v>56</v>
      </c>
    </row>
    <row r="10" spans="1:50" x14ac:dyDescent="0.2">
      <c r="A10" s="1"/>
      <c r="B10" s="1"/>
      <c r="C10" s="106"/>
      <c r="D10" s="112"/>
      <c r="E10" s="113"/>
      <c r="F10" s="112"/>
      <c r="G10" s="113"/>
      <c r="H10" s="112"/>
      <c r="I10" s="106"/>
      <c r="J10" s="110"/>
      <c r="K10" s="111"/>
      <c r="L10" s="110"/>
      <c r="M10" s="111"/>
      <c r="N10" s="156">
        <v>0</v>
      </c>
      <c r="O10" s="54"/>
      <c r="P10" s="54"/>
      <c r="Q10" s="55"/>
      <c r="R10" s="54"/>
      <c r="S10" s="55"/>
      <c r="T10" s="54"/>
      <c r="U10" s="56"/>
      <c r="V10" s="54"/>
      <c r="W10" s="55"/>
      <c r="X10" s="54"/>
      <c r="Y10" s="55"/>
      <c r="Z10" s="160">
        <v>0</v>
      </c>
      <c r="AA10" s="7"/>
      <c r="AB10" s="7"/>
      <c r="AC10" s="14"/>
      <c r="AD10" s="7"/>
      <c r="AE10" s="14"/>
      <c r="AF10" s="7"/>
      <c r="AG10" s="7"/>
      <c r="AH10" s="7">
        <v>25</v>
      </c>
      <c r="AI10" s="14"/>
      <c r="AJ10" s="7"/>
      <c r="AK10" s="14"/>
      <c r="AL10" s="159">
        <v>24</v>
      </c>
      <c r="AM10" s="8"/>
      <c r="AN10" s="8"/>
      <c r="AO10" s="13"/>
      <c r="AP10" s="161"/>
      <c r="AQ10" s="13"/>
      <c r="AR10" s="162"/>
      <c r="AS10" s="133"/>
      <c r="AT10" s="133"/>
      <c r="AU10" s="124"/>
      <c r="AV10" s="133"/>
      <c r="AW10" s="136"/>
      <c r="AX10" s="133"/>
    </row>
    <row r="11" spans="1:50" s="154" customFormat="1" x14ac:dyDescent="0.2">
      <c r="A11" s="9" t="s">
        <v>11</v>
      </c>
      <c r="B11" s="9" t="s">
        <v>12</v>
      </c>
      <c r="C11" s="106">
        <v>2158</v>
      </c>
      <c r="D11" s="106">
        <v>9</v>
      </c>
      <c r="E11" s="109">
        <f t="shared" ref="E11:E42" si="21">D11/C11*100000</f>
        <v>417.05282669138091</v>
      </c>
      <c r="F11" s="106">
        <v>3</v>
      </c>
      <c r="G11" s="109">
        <f t="shared" ref="G11:G42" si="22">F11/C11*100000</f>
        <v>139.01760889712696</v>
      </c>
      <c r="H11" s="106">
        <v>6</v>
      </c>
      <c r="I11" s="106">
        <v>2119</v>
      </c>
      <c r="J11" s="145">
        <v>22</v>
      </c>
      <c r="K11" s="107">
        <f t="shared" si="4"/>
        <v>1038.2255781028787</v>
      </c>
      <c r="L11" s="145">
        <v>5</v>
      </c>
      <c r="M11" s="107">
        <f t="shared" si="0"/>
        <v>235.96035865974517</v>
      </c>
      <c r="N11" s="108">
        <v>15</v>
      </c>
      <c r="O11" s="50">
        <v>368</v>
      </c>
      <c r="P11" s="50">
        <v>0</v>
      </c>
      <c r="Q11" s="52">
        <f t="shared" si="5"/>
        <v>0</v>
      </c>
      <c r="R11" s="50">
        <v>0</v>
      </c>
      <c r="S11" s="52">
        <f t="shared" si="6"/>
        <v>0</v>
      </c>
      <c r="T11" s="50">
        <v>0</v>
      </c>
      <c r="U11" s="48">
        <v>381</v>
      </c>
      <c r="V11" s="50">
        <v>2</v>
      </c>
      <c r="W11" s="52">
        <f t="shared" si="7"/>
        <v>524.93438320209975</v>
      </c>
      <c r="X11" s="50"/>
      <c r="Y11" s="52">
        <f t="shared" si="1"/>
        <v>0</v>
      </c>
      <c r="Z11" s="53">
        <v>1</v>
      </c>
      <c r="AA11" s="10">
        <v>6960</v>
      </c>
      <c r="AB11" s="10">
        <v>170</v>
      </c>
      <c r="AC11" s="11">
        <f t="shared" si="8"/>
        <v>2442.5287356321842</v>
      </c>
      <c r="AD11" s="10">
        <v>20</v>
      </c>
      <c r="AE11" s="11">
        <f t="shared" si="9"/>
        <v>287.35632183908046</v>
      </c>
      <c r="AF11" s="10">
        <v>136</v>
      </c>
      <c r="AG11" s="10">
        <v>6880</v>
      </c>
      <c r="AH11" s="10">
        <v>175</v>
      </c>
      <c r="AI11" s="11">
        <f t="shared" si="10"/>
        <v>2543.6046511627906</v>
      </c>
      <c r="AJ11" s="10">
        <v>30</v>
      </c>
      <c r="AK11" s="11">
        <f t="shared" si="2"/>
        <v>436.04651162790697</v>
      </c>
      <c r="AL11" s="42">
        <v>145</v>
      </c>
      <c r="AM11" s="12">
        <f t="shared" ref="AM11:AM42" si="23">C11+O11+AA11</f>
        <v>9486</v>
      </c>
      <c r="AN11" s="12">
        <f t="shared" si="11"/>
        <v>179</v>
      </c>
      <c r="AO11" s="23">
        <f t="shared" si="12"/>
        <v>1886.9913556820577</v>
      </c>
      <c r="AP11" s="37">
        <f t="shared" si="13"/>
        <v>23</v>
      </c>
      <c r="AQ11" s="23">
        <f t="shared" si="3"/>
        <v>242.46257642842082</v>
      </c>
      <c r="AR11" s="116">
        <f t="shared" si="14"/>
        <v>142</v>
      </c>
      <c r="AS11" s="133">
        <f t="shared" si="15"/>
        <v>9380</v>
      </c>
      <c r="AT11" s="133">
        <f t="shared" si="16"/>
        <v>199</v>
      </c>
      <c r="AU11" s="123">
        <f t="shared" si="17"/>
        <v>2121.5351812366735</v>
      </c>
      <c r="AV11" s="134">
        <f t="shared" si="18"/>
        <v>35</v>
      </c>
      <c r="AW11" s="135">
        <f t="shared" si="19"/>
        <v>373.13432835820896</v>
      </c>
      <c r="AX11" s="134">
        <f t="shared" si="20"/>
        <v>161</v>
      </c>
    </row>
    <row r="12" spans="1:50" x14ac:dyDescent="0.2">
      <c r="A12" s="155" t="s">
        <v>13</v>
      </c>
      <c r="B12" s="155" t="s">
        <v>14</v>
      </c>
      <c r="C12" s="106">
        <v>2158</v>
      </c>
      <c r="D12" s="112">
        <v>2</v>
      </c>
      <c r="E12" s="113">
        <f t="shared" si="21"/>
        <v>92.678405931417984</v>
      </c>
      <c r="F12" s="112">
        <v>0</v>
      </c>
      <c r="G12" s="113">
        <f t="shared" si="22"/>
        <v>0</v>
      </c>
      <c r="H12" s="112">
        <v>2</v>
      </c>
      <c r="I12" s="106">
        <v>2119</v>
      </c>
      <c r="J12" s="110">
        <v>3</v>
      </c>
      <c r="K12" s="111">
        <f t="shared" si="4"/>
        <v>141.57621519584711</v>
      </c>
      <c r="L12" s="110">
        <v>1</v>
      </c>
      <c r="M12" s="111">
        <f t="shared" si="0"/>
        <v>47.192071731949035</v>
      </c>
      <c r="N12" s="156">
        <v>3</v>
      </c>
      <c r="O12" s="54">
        <v>368</v>
      </c>
      <c r="P12" s="54">
        <v>0</v>
      </c>
      <c r="Q12" s="55">
        <f t="shared" si="5"/>
        <v>0</v>
      </c>
      <c r="R12" s="54">
        <v>0</v>
      </c>
      <c r="S12" s="55">
        <f t="shared" si="6"/>
        <v>0</v>
      </c>
      <c r="T12" s="54">
        <v>0</v>
      </c>
      <c r="U12" s="56">
        <v>381</v>
      </c>
      <c r="V12" s="54"/>
      <c r="W12" s="55">
        <f t="shared" si="7"/>
        <v>0</v>
      </c>
      <c r="X12" s="54"/>
      <c r="Y12" s="55">
        <f t="shared" si="1"/>
        <v>0</v>
      </c>
      <c r="Z12" s="160">
        <v>0</v>
      </c>
      <c r="AA12" s="7">
        <v>6960</v>
      </c>
      <c r="AB12" s="7">
        <v>125</v>
      </c>
      <c r="AC12" s="14">
        <f t="shared" si="8"/>
        <v>1795.9770114942528</v>
      </c>
      <c r="AD12" s="7">
        <v>20</v>
      </c>
      <c r="AE12" s="14">
        <f t="shared" si="9"/>
        <v>287.35632183908046</v>
      </c>
      <c r="AF12" s="7">
        <v>116</v>
      </c>
      <c r="AG12" s="7">
        <v>13017</v>
      </c>
      <c r="AH12" s="7">
        <v>135</v>
      </c>
      <c r="AI12" s="14">
        <f t="shared" si="10"/>
        <v>1037.1053238073289</v>
      </c>
      <c r="AJ12" s="7">
        <v>22</v>
      </c>
      <c r="AK12" s="14">
        <f t="shared" si="2"/>
        <v>169.00975647230547</v>
      </c>
      <c r="AL12" s="159">
        <v>117</v>
      </c>
      <c r="AM12" s="8">
        <f t="shared" si="23"/>
        <v>9486</v>
      </c>
      <c r="AN12" s="8">
        <f t="shared" si="11"/>
        <v>127</v>
      </c>
      <c r="AO12" s="13">
        <f t="shared" si="12"/>
        <v>1338.8150959308455</v>
      </c>
      <c r="AP12" s="161">
        <f t="shared" si="13"/>
        <v>20</v>
      </c>
      <c r="AQ12" s="13">
        <f t="shared" si="3"/>
        <v>210.83702298123549</v>
      </c>
      <c r="AR12" s="162">
        <f t="shared" si="14"/>
        <v>118</v>
      </c>
      <c r="AS12" s="133">
        <f t="shared" si="15"/>
        <v>15517</v>
      </c>
      <c r="AT12" s="133">
        <f t="shared" si="16"/>
        <v>138</v>
      </c>
      <c r="AU12" s="124">
        <f t="shared" si="17"/>
        <v>889.34716762260757</v>
      </c>
      <c r="AV12" s="133">
        <f t="shared" si="18"/>
        <v>23</v>
      </c>
      <c r="AW12" s="136">
        <f t="shared" si="19"/>
        <v>148.22452793710124</v>
      </c>
      <c r="AX12" s="133">
        <f t="shared" si="20"/>
        <v>120</v>
      </c>
    </row>
    <row r="13" spans="1:50" x14ac:dyDescent="0.2">
      <c r="A13" s="1" t="s">
        <v>15</v>
      </c>
      <c r="B13" s="1" t="s">
        <v>16</v>
      </c>
      <c r="C13" s="106">
        <v>2158</v>
      </c>
      <c r="D13" s="112">
        <v>1</v>
      </c>
      <c r="E13" s="113">
        <f t="shared" si="21"/>
        <v>46.339202965708992</v>
      </c>
      <c r="F13" s="112">
        <v>0</v>
      </c>
      <c r="G13" s="113">
        <f t="shared" si="22"/>
        <v>0</v>
      </c>
      <c r="H13" s="112">
        <v>1</v>
      </c>
      <c r="I13" s="106">
        <v>2119</v>
      </c>
      <c r="J13" s="110">
        <v>2</v>
      </c>
      <c r="K13" s="111">
        <f t="shared" si="4"/>
        <v>94.38414346389807</v>
      </c>
      <c r="L13" s="110">
        <v>1</v>
      </c>
      <c r="M13" s="111">
        <f t="shared" si="0"/>
        <v>47.192071731949035</v>
      </c>
      <c r="N13" s="156">
        <v>2</v>
      </c>
      <c r="O13" s="54">
        <v>368</v>
      </c>
      <c r="P13" s="54">
        <v>0</v>
      </c>
      <c r="Q13" s="55">
        <f t="shared" si="5"/>
        <v>0</v>
      </c>
      <c r="R13" s="54">
        <v>0</v>
      </c>
      <c r="S13" s="55">
        <f t="shared" si="6"/>
        <v>0</v>
      </c>
      <c r="T13" s="54">
        <v>0</v>
      </c>
      <c r="U13" s="56">
        <v>381</v>
      </c>
      <c r="V13" s="54"/>
      <c r="W13" s="55">
        <f t="shared" si="7"/>
        <v>0</v>
      </c>
      <c r="X13" s="54"/>
      <c r="Y13" s="55">
        <f t="shared" si="1"/>
        <v>0</v>
      </c>
      <c r="Z13" s="160">
        <v>0</v>
      </c>
      <c r="AA13" s="7">
        <v>6960</v>
      </c>
      <c r="AB13" s="7">
        <v>0</v>
      </c>
      <c r="AC13" s="14">
        <f t="shared" si="8"/>
        <v>0</v>
      </c>
      <c r="AD13" s="7">
        <v>0</v>
      </c>
      <c r="AE13" s="14">
        <f t="shared" si="9"/>
        <v>0</v>
      </c>
      <c r="AF13" s="7">
        <v>0</v>
      </c>
      <c r="AG13" s="7">
        <v>6880</v>
      </c>
      <c r="AH13" s="7"/>
      <c r="AI13" s="14">
        <f t="shared" si="10"/>
        <v>0</v>
      </c>
      <c r="AJ13" s="7"/>
      <c r="AK13" s="14">
        <f t="shared" si="2"/>
        <v>0</v>
      </c>
      <c r="AL13" s="159">
        <v>0</v>
      </c>
      <c r="AM13" s="8">
        <f t="shared" si="23"/>
        <v>9486</v>
      </c>
      <c r="AN13" s="8">
        <f t="shared" si="11"/>
        <v>1</v>
      </c>
      <c r="AO13" s="13">
        <f t="shared" si="12"/>
        <v>10.541851149061776</v>
      </c>
      <c r="AP13" s="161">
        <f t="shared" si="13"/>
        <v>0</v>
      </c>
      <c r="AQ13" s="13">
        <f t="shared" si="3"/>
        <v>0</v>
      </c>
      <c r="AR13" s="162">
        <f t="shared" si="14"/>
        <v>1</v>
      </c>
      <c r="AS13" s="133">
        <f t="shared" si="15"/>
        <v>9380</v>
      </c>
      <c r="AT13" s="133">
        <f t="shared" si="16"/>
        <v>2</v>
      </c>
      <c r="AU13" s="124">
        <f t="shared" si="17"/>
        <v>21.321961620469082</v>
      </c>
      <c r="AV13" s="133">
        <f t="shared" si="18"/>
        <v>1</v>
      </c>
      <c r="AW13" s="136">
        <f t="shared" si="19"/>
        <v>10.660980810234541</v>
      </c>
      <c r="AX13" s="133">
        <f t="shared" si="20"/>
        <v>2</v>
      </c>
    </row>
    <row r="14" spans="1:50" x14ac:dyDescent="0.2">
      <c r="A14" s="1" t="s">
        <v>17</v>
      </c>
      <c r="B14" s="1" t="s">
        <v>18</v>
      </c>
      <c r="C14" s="106">
        <v>2158</v>
      </c>
      <c r="D14" s="112">
        <v>7</v>
      </c>
      <c r="E14" s="113">
        <f t="shared" si="21"/>
        <v>324.3744207599629</v>
      </c>
      <c r="F14" s="112">
        <v>3</v>
      </c>
      <c r="G14" s="113">
        <f t="shared" si="22"/>
        <v>139.01760889712696</v>
      </c>
      <c r="H14" s="112">
        <v>4</v>
      </c>
      <c r="I14" s="106">
        <v>2119</v>
      </c>
      <c r="J14" s="110">
        <v>19</v>
      </c>
      <c r="K14" s="111">
        <f t="shared" si="4"/>
        <v>896.64936290703156</v>
      </c>
      <c r="L14" s="110">
        <v>4</v>
      </c>
      <c r="M14" s="111">
        <f t="shared" si="0"/>
        <v>188.76828692779614</v>
      </c>
      <c r="N14" s="156">
        <f>N11-N12</f>
        <v>12</v>
      </c>
      <c r="O14" s="54">
        <v>368</v>
      </c>
      <c r="P14" s="54">
        <v>0</v>
      </c>
      <c r="Q14" s="55">
        <f t="shared" si="5"/>
        <v>0</v>
      </c>
      <c r="R14" s="54">
        <v>0</v>
      </c>
      <c r="S14" s="55">
        <f t="shared" si="6"/>
        <v>0</v>
      </c>
      <c r="T14" s="54">
        <v>0</v>
      </c>
      <c r="U14" s="56">
        <v>381</v>
      </c>
      <c r="V14" s="54">
        <v>2</v>
      </c>
      <c r="W14" s="55">
        <f t="shared" si="7"/>
        <v>524.93438320209975</v>
      </c>
      <c r="X14" s="54"/>
      <c r="Y14" s="55">
        <f t="shared" si="1"/>
        <v>0</v>
      </c>
      <c r="Z14" s="160">
        <v>1</v>
      </c>
      <c r="AA14" s="7">
        <v>6960</v>
      </c>
      <c r="AB14" s="7">
        <v>45</v>
      </c>
      <c r="AC14" s="14">
        <f t="shared" si="8"/>
        <v>646.55172413793105</v>
      </c>
      <c r="AD14" s="7">
        <v>0</v>
      </c>
      <c r="AE14" s="14">
        <f t="shared" si="9"/>
        <v>0</v>
      </c>
      <c r="AF14" s="7">
        <v>20</v>
      </c>
      <c r="AG14" s="7">
        <v>6880</v>
      </c>
      <c r="AH14" s="7">
        <v>40</v>
      </c>
      <c r="AI14" s="14">
        <f t="shared" si="10"/>
        <v>581.39534883720933</v>
      </c>
      <c r="AJ14" s="7">
        <f>AJ11-AJ12</f>
        <v>8</v>
      </c>
      <c r="AK14" s="14">
        <f t="shared" si="2"/>
        <v>116.27906976744185</v>
      </c>
      <c r="AL14" s="159">
        <v>28</v>
      </c>
      <c r="AM14" s="8">
        <f t="shared" si="23"/>
        <v>9486</v>
      </c>
      <c r="AN14" s="8">
        <f t="shared" si="11"/>
        <v>52</v>
      </c>
      <c r="AO14" s="13">
        <f t="shared" si="12"/>
        <v>548.17625975121234</v>
      </c>
      <c r="AP14" s="161">
        <f t="shared" si="13"/>
        <v>3</v>
      </c>
      <c r="AQ14" s="13">
        <f t="shared" si="3"/>
        <v>31.625553447185325</v>
      </c>
      <c r="AR14" s="162">
        <f t="shared" si="14"/>
        <v>24</v>
      </c>
      <c r="AS14" s="133">
        <f t="shared" si="15"/>
        <v>9380</v>
      </c>
      <c r="AT14" s="133">
        <f t="shared" si="16"/>
        <v>61</v>
      </c>
      <c r="AU14" s="124">
        <f t="shared" si="17"/>
        <v>650.31982942430704</v>
      </c>
      <c r="AV14" s="133">
        <f t="shared" si="18"/>
        <v>12</v>
      </c>
      <c r="AW14" s="136">
        <f t="shared" si="19"/>
        <v>127.93176972281451</v>
      </c>
      <c r="AX14" s="133">
        <f t="shared" si="20"/>
        <v>41</v>
      </c>
    </row>
    <row r="15" spans="1:50" s="154" customFormat="1" x14ac:dyDescent="0.2">
      <c r="A15" s="15" t="s">
        <v>417</v>
      </c>
      <c r="B15" s="15" t="s">
        <v>418</v>
      </c>
      <c r="C15" s="106">
        <v>2158</v>
      </c>
      <c r="D15" s="112"/>
      <c r="E15" s="113">
        <f t="shared" si="21"/>
        <v>0</v>
      </c>
      <c r="F15" s="112"/>
      <c r="G15" s="113">
        <f t="shared" si="22"/>
        <v>0</v>
      </c>
      <c r="H15" s="112"/>
      <c r="I15" s="106">
        <v>2119</v>
      </c>
      <c r="J15" s="110"/>
      <c r="K15" s="111">
        <f t="shared" si="4"/>
        <v>0</v>
      </c>
      <c r="L15" s="110"/>
      <c r="M15" s="111">
        <f t="shared" si="0"/>
        <v>0</v>
      </c>
      <c r="N15" s="156"/>
      <c r="O15" s="54">
        <v>368</v>
      </c>
      <c r="P15" s="54"/>
      <c r="Q15" s="55">
        <f t="shared" si="5"/>
        <v>0</v>
      </c>
      <c r="R15" s="54"/>
      <c r="S15" s="55">
        <f t="shared" si="6"/>
        <v>0</v>
      </c>
      <c r="T15" s="54"/>
      <c r="U15" s="56">
        <v>381</v>
      </c>
      <c r="V15" s="54"/>
      <c r="W15" s="55">
        <f t="shared" si="7"/>
        <v>0</v>
      </c>
      <c r="X15" s="54"/>
      <c r="Y15" s="55">
        <f t="shared" si="1"/>
        <v>0</v>
      </c>
      <c r="Z15" s="160"/>
      <c r="AA15" s="7">
        <v>6960</v>
      </c>
      <c r="AB15" s="7">
        <v>0</v>
      </c>
      <c r="AC15" s="14">
        <f t="shared" si="8"/>
        <v>0</v>
      </c>
      <c r="AD15" s="7">
        <v>0</v>
      </c>
      <c r="AE15" s="14">
        <f t="shared" si="9"/>
        <v>0</v>
      </c>
      <c r="AF15" s="7">
        <v>0</v>
      </c>
      <c r="AG15" s="7">
        <v>6880</v>
      </c>
      <c r="AH15" s="7"/>
      <c r="AI15" s="14">
        <f t="shared" si="10"/>
        <v>0</v>
      </c>
      <c r="AJ15" s="7"/>
      <c r="AK15" s="14">
        <f t="shared" si="2"/>
        <v>0</v>
      </c>
      <c r="AL15" s="159">
        <v>0</v>
      </c>
      <c r="AM15" s="8">
        <f t="shared" si="23"/>
        <v>9486</v>
      </c>
      <c r="AN15" s="8">
        <f t="shared" si="11"/>
        <v>0</v>
      </c>
      <c r="AO15" s="13">
        <f t="shared" si="12"/>
        <v>0</v>
      </c>
      <c r="AP15" s="161">
        <f t="shared" si="13"/>
        <v>0</v>
      </c>
      <c r="AQ15" s="13">
        <f t="shared" si="3"/>
        <v>0</v>
      </c>
      <c r="AR15" s="162">
        <f t="shared" si="14"/>
        <v>0</v>
      </c>
      <c r="AS15" s="133">
        <f t="shared" si="15"/>
        <v>9380</v>
      </c>
      <c r="AT15" s="133">
        <f t="shared" si="16"/>
        <v>0</v>
      </c>
      <c r="AU15" s="124">
        <f t="shared" si="17"/>
        <v>0</v>
      </c>
      <c r="AV15" s="133">
        <f t="shared" si="18"/>
        <v>0</v>
      </c>
      <c r="AW15" s="136">
        <f t="shared" si="19"/>
        <v>0</v>
      </c>
      <c r="AX15" s="133">
        <f t="shared" si="20"/>
        <v>0</v>
      </c>
    </row>
    <row r="16" spans="1:50" x14ac:dyDescent="0.2">
      <c r="A16" s="6" t="s">
        <v>19</v>
      </c>
      <c r="B16" s="6" t="s">
        <v>20</v>
      </c>
      <c r="C16" s="106">
        <v>2158</v>
      </c>
      <c r="D16" s="106">
        <v>26</v>
      </c>
      <c r="E16" s="109">
        <f t="shared" si="21"/>
        <v>1204.8192771084339</v>
      </c>
      <c r="F16" s="106">
        <v>5</v>
      </c>
      <c r="G16" s="109">
        <f t="shared" si="22"/>
        <v>231.69601482854492</v>
      </c>
      <c r="H16" s="106">
        <v>10</v>
      </c>
      <c r="I16" s="106">
        <v>2119</v>
      </c>
      <c r="J16" s="145">
        <v>24</v>
      </c>
      <c r="K16" s="107">
        <f t="shared" si="4"/>
        <v>1132.6097215667769</v>
      </c>
      <c r="L16" s="145">
        <v>8</v>
      </c>
      <c r="M16" s="107">
        <f t="shared" si="0"/>
        <v>377.53657385559228</v>
      </c>
      <c r="N16" s="108">
        <v>14</v>
      </c>
      <c r="O16" s="50">
        <v>368</v>
      </c>
      <c r="P16" s="50">
        <v>2</v>
      </c>
      <c r="Q16" s="52">
        <f t="shared" si="5"/>
        <v>543.47826086956525</v>
      </c>
      <c r="R16" s="50">
        <v>2</v>
      </c>
      <c r="S16" s="52">
        <f t="shared" si="6"/>
        <v>543.47826086956525</v>
      </c>
      <c r="T16" s="50">
        <v>0</v>
      </c>
      <c r="U16" s="48">
        <v>381</v>
      </c>
      <c r="V16" s="50">
        <v>8</v>
      </c>
      <c r="W16" s="52">
        <f t="shared" si="7"/>
        <v>2099.737532808399</v>
      </c>
      <c r="X16" s="50">
        <v>5</v>
      </c>
      <c r="Y16" s="52">
        <f t="shared" si="1"/>
        <v>1312.3359580052493</v>
      </c>
      <c r="Z16" s="53">
        <v>2</v>
      </c>
      <c r="AA16" s="10">
        <v>6960</v>
      </c>
      <c r="AB16" s="10">
        <v>149</v>
      </c>
      <c r="AC16" s="11">
        <f t="shared" si="8"/>
        <v>2140.8045977011493</v>
      </c>
      <c r="AD16" s="10">
        <v>64</v>
      </c>
      <c r="AE16" s="11">
        <f t="shared" si="9"/>
        <v>919.54022988505744</v>
      </c>
      <c r="AF16" s="10">
        <v>76</v>
      </c>
      <c r="AG16" s="10">
        <v>6880</v>
      </c>
      <c r="AH16" s="10">
        <v>135</v>
      </c>
      <c r="AI16" s="11">
        <f t="shared" si="10"/>
        <v>1962.2093023255813</v>
      </c>
      <c r="AJ16" s="10">
        <v>61</v>
      </c>
      <c r="AK16" s="11">
        <f t="shared" si="2"/>
        <v>886.62790697674416</v>
      </c>
      <c r="AL16" s="42">
        <v>52</v>
      </c>
      <c r="AM16" s="12">
        <f t="shared" si="23"/>
        <v>9486</v>
      </c>
      <c r="AN16" s="12">
        <f t="shared" si="11"/>
        <v>177</v>
      </c>
      <c r="AO16" s="23">
        <f t="shared" si="12"/>
        <v>1865.9076533839341</v>
      </c>
      <c r="AP16" s="37">
        <f t="shared" si="13"/>
        <v>71</v>
      </c>
      <c r="AQ16" s="23">
        <f t="shared" si="3"/>
        <v>748.47143158338611</v>
      </c>
      <c r="AR16" s="116">
        <f t="shared" si="14"/>
        <v>86</v>
      </c>
      <c r="AS16" s="133">
        <f t="shared" si="15"/>
        <v>9380</v>
      </c>
      <c r="AT16" s="133">
        <f t="shared" si="16"/>
        <v>167</v>
      </c>
      <c r="AU16" s="123">
        <f t="shared" si="17"/>
        <v>1780.3837953091686</v>
      </c>
      <c r="AV16" s="134">
        <f t="shared" si="18"/>
        <v>74</v>
      </c>
      <c r="AW16" s="135">
        <f t="shared" si="19"/>
        <v>788.912579957356</v>
      </c>
      <c r="AX16" s="134">
        <f t="shared" si="20"/>
        <v>68</v>
      </c>
    </row>
    <row r="17" spans="1:51" x14ac:dyDescent="0.2">
      <c r="A17" s="155" t="s">
        <v>21</v>
      </c>
      <c r="B17" s="155" t="s">
        <v>22</v>
      </c>
      <c r="C17" s="106">
        <v>2158</v>
      </c>
      <c r="D17" s="112">
        <v>23</v>
      </c>
      <c r="E17" s="113">
        <f t="shared" si="21"/>
        <v>1065.8016682113068</v>
      </c>
      <c r="F17" s="112">
        <v>5</v>
      </c>
      <c r="G17" s="113">
        <f t="shared" si="22"/>
        <v>231.69601482854492</v>
      </c>
      <c r="H17" s="112">
        <v>7</v>
      </c>
      <c r="I17" s="106">
        <v>2119</v>
      </c>
      <c r="J17" s="110">
        <v>21</v>
      </c>
      <c r="K17" s="111">
        <f t="shared" si="4"/>
        <v>991.03350637092979</v>
      </c>
      <c r="L17" s="110">
        <v>8</v>
      </c>
      <c r="M17" s="111">
        <f t="shared" si="0"/>
        <v>377.53657385559228</v>
      </c>
      <c r="N17" s="156">
        <v>11</v>
      </c>
      <c r="O17" s="54">
        <v>368</v>
      </c>
      <c r="P17" s="54">
        <v>0</v>
      </c>
      <c r="Q17" s="55">
        <f t="shared" si="5"/>
        <v>0</v>
      </c>
      <c r="R17" s="54">
        <v>0</v>
      </c>
      <c r="S17" s="55">
        <f t="shared" si="6"/>
        <v>0</v>
      </c>
      <c r="T17" s="54">
        <v>0</v>
      </c>
      <c r="U17" s="56">
        <v>381</v>
      </c>
      <c r="V17" s="54">
        <v>8</v>
      </c>
      <c r="W17" s="55">
        <f t="shared" si="7"/>
        <v>2099.737532808399</v>
      </c>
      <c r="X17" s="54">
        <v>5</v>
      </c>
      <c r="Y17" s="55">
        <f t="shared" si="1"/>
        <v>1312.3359580052493</v>
      </c>
      <c r="Z17" s="160">
        <v>2</v>
      </c>
      <c r="AA17" s="7">
        <v>6960</v>
      </c>
      <c r="AB17" s="7">
        <v>63</v>
      </c>
      <c r="AC17" s="14">
        <f t="shared" si="8"/>
        <v>905.17241379310349</v>
      </c>
      <c r="AD17" s="7">
        <v>50</v>
      </c>
      <c r="AE17" s="14">
        <f t="shared" si="9"/>
        <v>718.39080459770116</v>
      </c>
      <c r="AF17" s="7">
        <v>4</v>
      </c>
      <c r="AG17" s="7">
        <v>6880</v>
      </c>
      <c r="AH17" s="7">
        <v>63</v>
      </c>
      <c r="AI17" s="14">
        <f t="shared" si="10"/>
        <v>915.69767441860472</v>
      </c>
      <c r="AJ17" s="7">
        <v>59</v>
      </c>
      <c r="AK17" s="14">
        <f t="shared" si="2"/>
        <v>857.55813953488371</v>
      </c>
      <c r="AL17" s="159">
        <v>0</v>
      </c>
      <c r="AM17" s="8">
        <f t="shared" si="23"/>
        <v>9486</v>
      </c>
      <c r="AN17" s="8">
        <f t="shared" si="11"/>
        <v>86</v>
      </c>
      <c r="AO17" s="13">
        <f t="shared" si="12"/>
        <v>906.59919881931273</v>
      </c>
      <c r="AP17" s="161">
        <f t="shared" si="13"/>
        <v>55</v>
      </c>
      <c r="AQ17" s="13">
        <f t="shared" si="3"/>
        <v>579.80181319839755</v>
      </c>
      <c r="AR17" s="162">
        <f t="shared" si="14"/>
        <v>11</v>
      </c>
      <c r="AS17" s="133">
        <f t="shared" si="15"/>
        <v>9380</v>
      </c>
      <c r="AT17" s="133">
        <f t="shared" si="16"/>
        <v>92</v>
      </c>
      <c r="AU17" s="124">
        <f t="shared" si="17"/>
        <v>980.81023454157787</v>
      </c>
      <c r="AV17" s="133">
        <f t="shared" si="18"/>
        <v>72</v>
      </c>
      <c r="AW17" s="136">
        <f t="shared" si="19"/>
        <v>767.59061833688702</v>
      </c>
      <c r="AX17" s="133">
        <f t="shared" si="20"/>
        <v>13</v>
      </c>
    </row>
    <row r="18" spans="1:51" x14ac:dyDescent="0.2">
      <c r="A18" s="155" t="s">
        <v>23</v>
      </c>
      <c r="B18" s="155" t="s">
        <v>24</v>
      </c>
      <c r="C18" s="106">
        <v>2158</v>
      </c>
      <c r="D18" s="112">
        <v>0</v>
      </c>
      <c r="E18" s="113">
        <f t="shared" si="21"/>
        <v>0</v>
      </c>
      <c r="F18" s="112">
        <v>0</v>
      </c>
      <c r="G18" s="113">
        <f t="shared" si="22"/>
        <v>0</v>
      </c>
      <c r="H18" s="112">
        <v>0</v>
      </c>
      <c r="I18" s="106">
        <v>2119</v>
      </c>
      <c r="J18" s="110"/>
      <c r="K18" s="111">
        <f t="shared" si="4"/>
        <v>0</v>
      </c>
      <c r="L18" s="110"/>
      <c r="M18" s="111">
        <f t="shared" si="0"/>
        <v>0</v>
      </c>
      <c r="N18" s="156">
        <v>0</v>
      </c>
      <c r="O18" s="54">
        <v>368</v>
      </c>
      <c r="P18" s="54">
        <v>0</v>
      </c>
      <c r="Q18" s="55">
        <f t="shared" si="5"/>
        <v>0</v>
      </c>
      <c r="R18" s="54">
        <v>0</v>
      </c>
      <c r="S18" s="55">
        <f t="shared" si="6"/>
        <v>0</v>
      </c>
      <c r="T18" s="54">
        <v>0</v>
      </c>
      <c r="U18" s="56">
        <v>381</v>
      </c>
      <c r="V18" s="54"/>
      <c r="W18" s="55">
        <f t="shared" si="7"/>
        <v>0</v>
      </c>
      <c r="X18" s="54"/>
      <c r="Y18" s="55">
        <f t="shared" si="1"/>
        <v>0</v>
      </c>
      <c r="Z18" s="160">
        <v>0</v>
      </c>
      <c r="AA18" s="7">
        <v>6960</v>
      </c>
      <c r="AB18" s="7">
        <v>0</v>
      </c>
      <c r="AC18" s="14">
        <f t="shared" si="8"/>
        <v>0</v>
      </c>
      <c r="AD18" s="7">
        <v>0</v>
      </c>
      <c r="AE18" s="14">
        <f t="shared" si="9"/>
        <v>0</v>
      </c>
      <c r="AF18" s="7">
        <v>0</v>
      </c>
      <c r="AG18" s="7">
        <v>6880</v>
      </c>
      <c r="AH18" s="7"/>
      <c r="AI18" s="14">
        <f t="shared" si="10"/>
        <v>0</v>
      </c>
      <c r="AJ18" s="7"/>
      <c r="AK18" s="14">
        <f t="shared" si="2"/>
        <v>0</v>
      </c>
      <c r="AL18" s="159">
        <v>0</v>
      </c>
      <c r="AM18" s="8">
        <f t="shared" si="23"/>
        <v>9486</v>
      </c>
      <c r="AN18" s="8">
        <f t="shared" si="11"/>
        <v>0</v>
      </c>
      <c r="AO18" s="13">
        <f t="shared" si="12"/>
        <v>0</v>
      </c>
      <c r="AP18" s="161">
        <f t="shared" si="13"/>
        <v>0</v>
      </c>
      <c r="AQ18" s="13">
        <f t="shared" si="3"/>
        <v>0</v>
      </c>
      <c r="AR18" s="162">
        <f t="shared" si="14"/>
        <v>0</v>
      </c>
      <c r="AS18" s="133">
        <f t="shared" si="15"/>
        <v>9380</v>
      </c>
      <c r="AT18" s="133">
        <f t="shared" si="16"/>
        <v>0</v>
      </c>
      <c r="AU18" s="124">
        <f t="shared" si="17"/>
        <v>0</v>
      </c>
      <c r="AV18" s="133">
        <f t="shared" si="18"/>
        <v>0</v>
      </c>
      <c r="AW18" s="136">
        <f t="shared" si="19"/>
        <v>0</v>
      </c>
      <c r="AX18" s="133">
        <f t="shared" si="20"/>
        <v>0</v>
      </c>
    </row>
    <row r="19" spans="1:51" x14ac:dyDescent="0.2">
      <c r="A19" s="155" t="s">
        <v>25</v>
      </c>
      <c r="B19" s="155" t="s">
        <v>26</v>
      </c>
      <c r="C19" s="106">
        <v>2158</v>
      </c>
      <c r="D19" s="112">
        <v>1</v>
      </c>
      <c r="E19" s="113">
        <f t="shared" si="21"/>
        <v>46.339202965708992</v>
      </c>
      <c r="F19" s="112">
        <v>0</v>
      </c>
      <c r="G19" s="113">
        <f t="shared" si="22"/>
        <v>0</v>
      </c>
      <c r="H19" s="112">
        <v>1</v>
      </c>
      <c r="I19" s="106">
        <v>2119</v>
      </c>
      <c r="J19" s="110">
        <v>1</v>
      </c>
      <c r="K19" s="111">
        <f t="shared" si="4"/>
        <v>47.192071731949035</v>
      </c>
      <c r="L19" s="110"/>
      <c r="M19" s="111">
        <f t="shared" si="0"/>
        <v>0</v>
      </c>
      <c r="N19" s="156">
        <v>1</v>
      </c>
      <c r="O19" s="54">
        <v>368</v>
      </c>
      <c r="P19" s="54">
        <v>0</v>
      </c>
      <c r="Q19" s="55">
        <f t="shared" si="5"/>
        <v>0</v>
      </c>
      <c r="R19" s="54">
        <v>0</v>
      </c>
      <c r="S19" s="55">
        <f t="shared" si="6"/>
        <v>0</v>
      </c>
      <c r="T19" s="54">
        <v>0</v>
      </c>
      <c r="U19" s="56">
        <v>381</v>
      </c>
      <c r="V19" s="54"/>
      <c r="W19" s="55">
        <f t="shared" si="7"/>
        <v>0</v>
      </c>
      <c r="X19" s="54"/>
      <c r="Y19" s="55">
        <f t="shared" si="1"/>
        <v>0</v>
      </c>
      <c r="Z19" s="160">
        <v>0</v>
      </c>
      <c r="AA19" s="7">
        <v>6960</v>
      </c>
      <c r="AB19" s="7">
        <v>0</v>
      </c>
      <c r="AC19" s="14">
        <f t="shared" si="8"/>
        <v>0</v>
      </c>
      <c r="AD19" s="7">
        <v>0</v>
      </c>
      <c r="AE19" s="14">
        <f t="shared" si="9"/>
        <v>0</v>
      </c>
      <c r="AF19" s="7">
        <v>0</v>
      </c>
      <c r="AG19" s="7">
        <v>6880</v>
      </c>
      <c r="AH19" s="7"/>
      <c r="AI19" s="14">
        <f t="shared" si="10"/>
        <v>0</v>
      </c>
      <c r="AJ19" s="7"/>
      <c r="AK19" s="14">
        <f t="shared" si="2"/>
        <v>0</v>
      </c>
      <c r="AL19" s="159">
        <v>0</v>
      </c>
      <c r="AM19" s="8">
        <f t="shared" si="23"/>
        <v>9486</v>
      </c>
      <c r="AN19" s="8">
        <f t="shared" si="11"/>
        <v>1</v>
      </c>
      <c r="AO19" s="13">
        <f t="shared" si="12"/>
        <v>10.541851149061776</v>
      </c>
      <c r="AP19" s="161">
        <f t="shared" si="13"/>
        <v>0</v>
      </c>
      <c r="AQ19" s="13">
        <f t="shared" si="3"/>
        <v>0</v>
      </c>
      <c r="AR19" s="162">
        <f t="shared" si="14"/>
        <v>1</v>
      </c>
      <c r="AS19" s="133">
        <f t="shared" si="15"/>
        <v>9380</v>
      </c>
      <c r="AT19" s="133">
        <f t="shared" si="16"/>
        <v>1</v>
      </c>
      <c r="AU19" s="124">
        <f t="shared" si="17"/>
        <v>10.660980810234541</v>
      </c>
      <c r="AV19" s="133">
        <f t="shared" si="18"/>
        <v>0</v>
      </c>
      <c r="AW19" s="136">
        <f t="shared" si="19"/>
        <v>0</v>
      </c>
      <c r="AX19" s="133">
        <f t="shared" si="20"/>
        <v>1</v>
      </c>
    </row>
    <row r="20" spans="1:51" x14ac:dyDescent="0.2">
      <c r="A20" s="155" t="s">
        <v>27</v>
      </c>
      <c r="B20" s="155" t="s">
        <v>28</v>
      </c>
      <c r="C20" s="106">
        <v>2158</v>
      </c>
      <c r="D20" s="112">
        <v>0</v>
      </c>
      <c r="E20" s="113">
        <f t="shared" si="21"/>
        <v>0</v>
      </c>
      <c r="F20" s="112">
        <v>0</v>
      </c>
      <c r="G20" s="113">
        <f t="shared" si="22"/>
        <v>0</v>
      </c>
      <c r="H20" s="112">
        <v>0</v>
      </c>
      <c r="I20" s="106">
        <v>2119</v>
      </c>
      <c r="J20" s="110"/>
      <c r="K20" s="111">
        <f t="shared" si="4"/>
        <v>0</v>
      </c>
      <c r="L20" s="110"/>
      <c r="M20" s="111">
        <f t="shared" si="0"/>
        <v>0</v>
      </c>
      <c r="N20" s="156">
        <v>0</v>
      </c>
      <c r="O20" s="54">
        <v>368</v>
      </c>
      <c r="P20" s="54">
        <v>0</v>
      </c>
      <c r="Q20" s="55">
        <f t="shared" si="5"/>
        <v>0</v>
      </c>
      <c r="R20" s="54">
        <v>0</v>
      </c>
      <c r="S20" s="55">
        <f t="shared" si="6"/>
        <v>0</v>
      </c>
      <c r="T20" s="54">
        <v>0</v>
      </c>
      <c r="U20" s="56">
        <v>381</v>
      </c>
      <c r="V20" s="54"/>
      <c r="W20" s="55">
        <f t="shared" si="7"/>
        <v>0</v>
      </c>
      <c r="X20" s="54"/>
      <c r="Y20" s="55">
        <f t="shared" si="1"/>
        <v>0</v>
      </c>
      <c r="Z20" s="160">
        <v>0</v>
      </c>
      <c r="AA20" s="7">
        <v>6960</v>
      </c>
      <c r="AB20" s="7">
        <v>0</v>
      </c>
      <c r="AC20" s="14">
        <f t="shared" si="8"/>
        <v>0</v>
      </c>
      <c r="AD20" s="7">
        <v>0</v>
      </c>
      <c r="AE20" s="14">
        <f t="shared" si="9"/>
        <v>0</v>
      </c>
      <c r="AF20" s="7">
        <v>0</v>
      </c>
      <c r="AG20" s="7">
        <v>6880</v>
      </c>
      <c r="AH20" s="7"/>
      <c r="AI20" s="14">
        <f t="shared" si="10"/>
        <v>0</v>
      </c>
      <c r="AJ20" s="7"/>
      <c r="AK20" s="14">
        <f t="shared" si="2"/>
        <v>0</v>
      </c>
      <c r="AL20" s="159">
        <v>0</v>
      </c>
      <c r="AM20" s="8">
        <f t="shared" si="23"/>
        <v>9486</v>
      </c>
      <c r="AN20" s="8">
        <f t="shared" si="11"/>
        <v>0</v>
      </c>
      <c r="AO20" s="13">
        <f t="shared" si="12"/>
        <v>0</v>
      </c>
      <c r="AP20" s="161">
        <f t="shared" si="13"/>
        <v>0</v>
      </c>
      <c r="AQ20" s="13">
        <f t="shared" si="3"/>
        <v>0</v>
      </c>
      <c r="AR20" s="162">
        <f t="shared" si="14"/>
        <v>0</v>
      </c>
      <c r="AS20" s="133">
        <f t="shared" si="15"/>
        <v>9380</v>
      </c>
      <c r="AT20" s="133">
        <f t="shared" si="16"/>
        <v>0</v>
      </c>
      <c r="AU20" s="124">
        <f t="shared" si="17"/>
        <v>0</v>
      </c>
      <c r="AV20" s="133">
        <f t="shared" si="18"/>
        <v>0</v>
      </c>
      <c r="AW20" s="136">
        <f t="shared" si="19"/>
        <v>0</v>
      </c>
      <c r="AX20" s="133">
        <f t="shared" si="20"/>
        <v>0</v>
      </c>
    </row>
    <row r="21" spans="1:51" s="154" customFormat="1" x14ac:dyDescent="0.2">
      <c r="A21" s="155" t="s">
        <v>29</v>
      </c>
      <c r="B21" s="155" t="s">
        <v>30</v>
      </c>
      <c r="C21" s="106">
        <v>2158</v>
      </c>
      <c r="D21" s="112">
        <v>2</v>
      </c>
      <c r="E21" s="113">
        <f t="shared" si="21"/>
        <v>92.678405931417984</v>
      </c>
      <c r="F21" s="112">
        <v>0</v>
      </c>
      <c r="G21" s="113">
        <f t="shared" si="22"/>
        <v>0</v>
      </c>
      <c r="H21" s="112">
        <v>2</v>
      </c>
      <c r="I21" s="106">
        <v>2119</v>
      </c>
      <c r="J21" s="110">
        <v>2</v>
      </c>
      <c r="K21" s="111">
        <f t="shared" si="4"/>
        <v>94.38414346389807</v>
      </c>
      <c r="L21" s="110"/>
      <c r="M21" s="111">
        <f t="shared" si="0"/>
        <v>0</v>
      </c>
      <c r="N21" s="156">
        <v>2</v>
      </c>
      <c r="O21" s="54">
        <v>368</v>
      </c>
      <c r="P21" s="54">
        <v>0</v>
      </c>
      <c r="Q21" s="55">
        <f t="shared" si="5"/>
        <v>0</v>
      </c>
      <c r="R21" s="54">
        <v>0</v>
      </c>
      <c r="S21" s="55">
        <f t="shared" si="6"/>
        <v>0</v>
      </c>
      <c r="T21" s="54">
        <v>0</v>
      </c>
      <c r="U21" s="56">
        <v>381</v>
      </c>
      <c r="V21" s="54"/>
      <c r="W21" s="55">
        <f t="shared" si="7"/>
        <v>0</v>
      </c>
      <c r="X21" s="54"/>
      <c r="Y21" s="55">
        <f t="shared" si="1"/>
        <v>0</v>
      </c>
      <c r="Z21" s="160">
        <v>0</v>
      </c>
      <c r="AA21" s="7">
        <v>6960</v>
      </c>
      <c r="AB21" s="7">
        <v>0</v>
      </c>
      <c r="AC21" s="14">
        <f t="shared" si="8"/>
        <v>0</v>
      </c>
      <c r="AD21" s="7">
        <v>0</v>
      </c>
      <c r="AE21" s="14">
        <f t="shared" si="9"/>
        <v>0</v>
      </c>
      <c r="AF21" s="7">
        <v>0</v>
      </c>
      <c r="AG21" s="7">
        <v>6880</v>
      </c>
      <c r="AH21" s="7"/>
      <c r="AI21" s="14">
        <f t="shared" si="10"/>
        <v>0</v>
      </c>
      <c r="AJ21" s="7"/>
      <c r="AK21" s="14">
        <f t="shared" si="2"/>
        <v>0</v>
      </c>
      <c r="AL21" s="159">
        <v>0</v>
      </c>
      <c r="AM21" s="8">
        <f t="shared" si="23"/>
        <v>9486</v>
      </c>
      <c r="AN21" s="8">
        <f t="shared" si="11"/>
        <v>2</v>
      </c>
      <c r="AO21" s="13">
        <f t="shared" si="12"/>
        <v>21.083702298123551</v>
      </c>
      <c r="AP21" s="161">
        <f t="shared" si="13"/>
        <v>0</v>
      </c>
      <c r="AQ21" s="13">
        <f t="shared" si="3"/>
        <v>0</v>
      </c>
      <c r="AR21" s="162">
        <f t="shared" si="14"/>
        <v>2</v>
      </c>
      <c r="AS21" s="133">
        <f t="shared" si="15"/>
        <v>9380</v>
      </c>
      <c r="AT21" s="133">
        <f t="shared" si="16"/>
        <v>2</v>
      </c>
      <c r="AU21" s="124">
        <f t="shared" si="17"/>
        <v>21.321961620469082</v>
      </c>
      <c r="AV21" s="133">
        <f t="shared" si="18"/>
        <v>0</v>
      </c>
      <c r="AW21" s="136">
        <f t="shared" si="19"/>
        <v>0</v>
      </c>
      <c r="AX21" s="133">
        <f t="shared" si="20"/>
        <v>2</v>
      </c>
      <c r="AY21" s="92"/>
    </row>
    <row r="22" spans="1:51" x14ac:dyDescent="0.2">
      <c r="A22" s="9" t="s">
        <v>31</v>
      </c>
      <c r="B22" s="9" t="s">
        <v>32</v>
      </c>
      <c r="C22" s="106">
        <v>2158</v>
      </c>
      <c r="D22" s="106">
        <v>122</v>
      </c>
      <c r="E22" s="109">
        <f t="shared" si="21"/>
        <v>5653.3827618164969</v>
      </c>
      <c r="F22" s="106">
        <v>3</v>
      </c>
      <c r="G22" s="109">
        <f t="shared" si="22"/>
        <v>139.01760889712696</v>
      </c>
      <c r="H22" s="106">
        <v>116</v>
      </c>
      <c r="I22" s="106">
        <v>2119</v>
      </c>
      <c r="J22" s="145">
        <v>127</v>
      </c>
      <c r="K22" s="107">
        <f t="shared" si="4"/>
        <v>5993.3931099575275</v>
      </c>
      <c r="L22" s="145">
        <v>3</v>
      </c>
      <c r="M22" s="107">
        <f t="shared" si="0"/>
        <v>141.57621519584711</v>
      </c>
      <c r="N22" s="108">
        <v>99</v>
      </c>
      <c r="O22" s="50">
        <v>368</v>
      </c>
      <c r="P22" s="50">
        <v>111</v>
      </c>
      <c r="Q22" s="52">
        <f t="shared" si="5"/>
        <v>30163.043478260872</v>
      </c>
      <c r="R22" s="50">
        <v>1</v>
      </c>
      <c r="S22" s="52">
        <f t="shared" si="6"/>
        <v>271.73913043478262</v>
      </c>
      <c r="T22" s="50">
        <v>102</v>
      </c>
      <c r="U22" s="48">
        <v>381</v>
      </c>
      <c r="V22" s="50">
        <v>106</v>
      </c>
      <c r="W22" s="52">
        <f t="shared" si="7"/>
        <v>27821.52230971129</v>
      </c>
      <c r="X22" s="50">
        <v>2</v>
      </c>
      <c r="Y22" s="52">
        <f t="shared" si="1"/>
        <v>524.93438320209975</v>
      </c>
      <c r="Z22" s="53">
        <v>91</v>
      </c>
      <c r="AA22" s="10">
        <v>6960</v>
      </c>
      <c r="AB22" s="10">
        <v>571</v>
      </c>
      <c r="AC22" s="11">
        <f t="shared" si="8"/>
        <v>8204.022988505747</v>
      </c>
      <c r="AD22" s="10">
        <v>23</v>
      </c>
      <c r="AE22" s="11">
        <f t="shared" si="9"/>
        <v>330.4597701149425</v>
      </c>
      <c r="AF22" s="10">
        <v>523</v>
      </c>
      <c r="AG22" s="10">
        <v>6880</v>
      </c>
      <c r="AH22" s="10">
        <v>686</v>
      </c>
      <c r="AI22" s="11">
        <f t="shared" si="10"/>
        <v>9970.9302325581393</v>
      </c>
      <c r="AJ22" s="10">
        <v>33</v>
      </c>
      <c r="AK22" s="11">
        <f t="shared" si="2"/>
        <v>479.6511627906977</v>
      </c>
      <c r="AL22" s="42">
        <v>629</v>
      </c>
      <c r="AM22" s="12">
        <f t="shared" si="23"/>
        <v>9486</v>
      </c>
      <c r="AN22" s="12">
        <f t="shared" si="11"/>
        <v>804</v>
      </c>
      <c r="AO22" s="23">
        <f t="shared" si="12"/>
        <v>8475.6483238456676</v>
      </c>
      <c r="AP22" s="37">
        <f t="shared" si="13"/>
        <v>27</v>
      </c>
      <c r="AQ22" s="23">
        <f t="shared" si="3"/>
        <v>284.62998102466793</v>
      </c>
      <c r="AR22" s="116">
        <f t="shared" si="14"/>
        <v>741</v>
      </c>
      <c r="AS22" s="133">
        <f t="shared" si="15"/>
        <v>9380</v>
      </c>
      <c r="AT22" s="133">
        <f t="shared" si="16"/>
        <v>919</v>
      </c>
      <c r="AU22" s="123">
        <f t="shared" si="17"/>
        <v>9797.4413646055436</v>
      </c>
      <c r="AV22" s="134">
        <f t="shared" si="18"/>
        <v>38</v>
      </c>
      <c r="AW22" s="135">
        <f t="shared" si="19"/>
        <v>405.11727078891255</v>
      </c>
      <c r="AX22" s="134">
        <f t="shared" si="20"/>
        <v>819</v>
      </c>
    </row>
    <row r="23" spans="1:51" x14ac:dyDescent="0.2">
      <c r="A23" s="1" t="s">
        <v>33</v>
      </c>
      <c r="B23" s="1" t="s">
        <v>34</v>
      </c>
      <c r="C23" s="106">
        <v>2158</v>
      </c>
      <c r="D23" s="112">
        <v>94</v>
      </c>
      <c r="E23" s="113">
        <f t="shared" si="21"/>
        <v>4355.8850787766451</v>
      </c>
      <c r="F23" s="112">
        <v>0</v>
      </c>
      <c r="G23" s="113">
        <f t="shared" si="22"/>
        <v>0</v>
      </c>
      <c r="H23" s="112">
        <v>93</v>
      </c>
      <c r="I23" s="106">
        <v>2119</v>
      </c>
      <c r="J23" s="110">
        <v>93</v>
      </c>
      <c r="K23" s="111">
        <f t="shared" si="4"/>
        <v>4388.8626710712597</v>
      </c>
      <c r="L23" s="110"/>
      <c r="M23" s="111">
        <f t="shared" si="0"/>
        <v>0</v>
      </c>
      <c r="N23" s="156">
        <v>79</v>
      </c>
      <c r="O23" s="54">
        <v>368</v>
      </c>
      <c r="P23" s="54">
        <v>98</v>
      </c>
      <c r="Q23" s="55">
        <f t="shared" si="5"/>
        <v>26630.434782608696</v>
      </c>
      <c r="R23" s="54">
        <v>1</v>
      </c>
      <c r="S23" s="55">
        <f t="shared" si="6"/>
        <v>271.73913043478262</v>
      </c>
      <c r="T23" s="54">
        <v>89</v>
      </c>
      <c r="U23" s="56">
        <v>381</v>
      </c>
      <c r="V23" s="54">
        <v>92</v>
      </c>
      <c r="W23" s="55">
        <f t="shared" si="7"/>
        <v>24146.981627296587</v>
      </c>
      <c r="X23" s="54">
        <v>2</v>
      </c>
      <c r="Y23" s="55">
        <f t="shared" si="1"/>
        <v>524.93438320209975</v>
      </c>
      <c r="Z23" s="160">
        <v>82</v>
      </c>
      <c r="AA23" s="7">
        <v>6960</v>
      </c>
      <c r="AB23" s="7">
        <v>189</v>
      </c>
      <c r="AC23" s="14">
        <f t="shared" si="8"/>
        <v>2715.5172413793102</v>
      </c>
      <c r="AD23" s="7">
        <v>0</v>
      </c>
      <c r="AE23" s="14">
        <f t="shared" si="9"/>
        <v>0</v>
      </c>
      <c r="AF23" s="7">
        <v>185</v>
      </c>
      <c r="AG23" s="7">
        <v>6880</v>
      </c>
      <c r="AH23" s="7">
        <v>354</v>
      </c>
      <c r="AI23" s="14">
        <f t="shared" si="10"/>
        <v>5145.3488372093025</v>
      </c>
      <c r="AJ23" s="7">
        <v>8</v>
      </c>
      <c r="AK23" s="14">
        <f t="shared" si="2"/>
        <v>116.27906976744185</v>
      </c>
      <c r="AL23" s="159">
        <v>322</v>
      </c>
      <c r="AM23" s="8">
        <f t="shared" si="23"/>
        <v>9486</v>
      </c>
      <c r="AN23" s="8">
        <f t="shared" si="11"/>
        <v>381</v>
      </c>
      <c r="AO23" s="13">
        <f t="shared" si="12"/>
        <v>4016.445287792536</v>
      </c>
      <c r="AP23" s="161">
        <f t="shared" si="13"/>
        <v>1</v>
      </c>
      <c r="AQ23" s="13">
        <f t="shared" si="3"/>
        <v>10.541851149061776</v>
      </c>
      <c r="AR23" s="162">
        <f t="shared" si="14"/>
        <v>367</v>
      </c>
      <c r="AS23" s="133">
        <f t="shared" si="15"/>
        <v>9380</v>
      </c>
      <c r="AT23" s="133">
        <f t="shared" si="16"/>
        <v>539</v>
      </c>
      <c r="AU23" s="124">
        <f t="shared" si="17"/>
        <v>5746.2686567164174</v>
      </c>
      <c r="AV23" s="133">
        <f t="shared" si="18"/>
        <v>10</v>
      </c>
      <c r="AW23" s="136">
        <f t="shared" si="19"/>
        <v>106.60980810234541</v>
      </c>
      <c r="AX23" s="133">
        <f t="shared" si="20"/>
        <v>483</v>
      </c>
    </row>
    <row r="24" spans="1:51" x14ac:dyDescent="0.2">
      <c r="A24" s="1" t="s">
        <v>35</v>
      </c>
      <c r="B24" s="1" t="s">
        <v>36</v>
      </c>
      <c r="C24" s="106">
        <v>2158</v>
      </c>
      <c r="D24" s="112">
        <v>0</v>
      </c>
      <c r="E24" s="113">
        <f t="shared" si="21"/>
        <v>0</v>
      </c>
      <c r="F24" s="112">
        <v>0</v>
      </c>
      <c r="G24" s="113">
        <f t="shared" si="22"/>
        <v>0</v>
      </c>
      <c r="H24" s="112">
        <v>0</v>
      </c>
      <c r="I24" s="106">
        <v>2119</v>
      </c>
      <c r="J24" s="110"/>
      <c r="K24" s="111">
        <f t="shared" si="4"/>
        <v>0</v>
      </c>
      <c r="L24" s="110"/>
      <c r="M24" s="111">
        <f t="shared" si="0"/>
        <v>0</v>
      </c>
      <c r="N24" s="156">
        <v>0</v>
      </c>
      <c r="O24" s="54">
        <v>368</v>
      </c>
      <c r="P24" s="54">
        <v>0</v>
      </c>
      <c r="Q24" s="55">
        <f t="shared" si="5"/>
        <v>0</v>
      </c>
      <c r="R24" s="54">
        <v>0</v>
      </c>
      <c r="S24" s="55">
        <f t="shared" si="6"/>
        <v>0</v>
      </c>
      <c r="T24" s="54">
        <v>0</v>
      </c>
      <c r="U24" s="56">
        <v>381</v>
      </c>
      <c r="V24" s="54"/>
      <c r="W24" s="55">
        <f t="shared" si="7"/>
        <v>0</v>
      </c>
      <c r="X24" s="54"/>
      <c r="Y24" s="55">
        <f t="shared" si="1"/>
        <v>0</v>
      </c>
      <c r="Z24" s="160">
        <v>0</v>
      </c>
      <c r="AA24" s="7">
        <v>6960</v>
      </c>
      <c r="AB24" s="7">
        <v>0</v>
      </c>
      <c r="AC24" s="14">
        <f t="shared" si="8"/>
        <v>0</v>
      </c>
      <c r="AD24" s="7">
        <v>0</v>
      </c>
      <c r="AE24" s="14">
        <f t="shared" si="9"/>
        <v>0</v>
      </c>
      <c r="AF24" s="7">
        <v>0</v>
      </c>
      <c r="AG24" s="7">
        <v>6880</v>
      </c>
      <c r="AH24" s="7"/>
      <c r="AI24" s="14">
        <f t="shared" si="10"/>
        <v>0</v>
      </c>
      <c r="AJ24" s="7"/>
      <c r="AK24" s="14">
        <f t="shared" si="2"/>
        <v>0</v>
      </c>
      <c r="AL24" s="159">
        <v>0</v>
      </c>
      <c r="AM24" s="8">
        <f t="shared" si="23"/>
        <v>9486</v>
      </c>
      <c r="AN24" s="8">
        <f t="shared" si="11"/>
        <v>0</v>
      </c>
      <c r="AO24" s="13">
        <f t="shared" si="12"/>
        <v>0</v>
      </c>
      <c r="AP24" s="161">
        <f t="shared" si="13"/>
        <v>0</v>
      </c>
      <c r="AQ24" s="13">
        <f t="shared" si="3"/>
        <v>0</v>
      </c>
      <c r="AR24" s="162">
        <f t="shared" si="14"/>
        <v>0</v>
      </c>
      <c r="AS24" s="133">
        <f t="shared" si="15"/>
        <v>9380</v>
      </c>
      <c r="AT24" s="133">
        <f t="shared" si="16"/>
        <v>0</v>
      </c>
      <c r="AU24" s="124">
        <f t="shared" si="17"/>
        <v>0</v>
      </c>
      <c r="AV24" s="133">
        <f t="shared" si="18"/>
        <v>0</v>
      </c>
      <c r="AW24" s="136">
        <f t="shared" si="19"/>
        <v>0</v>
      </c>
      <c r="AX24" s="133">
        <f t="shared" si="20"/>
        <v>0</v>
      </c>
    </row>
    <row r="25" spans="1:51" x14ac:dyDescent="0.2">
      <c r="A25" s="1" t="s">
        <v>37</v>
      </c>
      <c r="B25" s="1" t="s">
        <v>38</v>
      </c>
      <c r="C25" s="106">
        <v>2158</v>
      </c>
      <c r="D25" s="112">
        <v>87</v>
      </c>
      <c r="E25" s="113">
        <f t="shared" si="21"/>
        <v>4031.5106580166821</v>
      </c>
      <c r="F25" s="112">
        <v>0</v>
      </c>
      <c r="G25" s="113">
        <f t="shared" si="22"/>
        <v>0</v>
      </c>
      <c r="H25" s="112">
        <v>86</v>
      </c>
      <c r="I25" s="106">
        <v>2119</v>
      </c>
      <c r="J25" s="110">
        <v>86</v>
      </c>
      <c r="K25" s="111">
        <f t="shared" si="4"/>
        <v>4058.5181689476167</v>
      </c>
      <c r="L25" s="110"/>
      <c r="M25" s="111">
        <f t="shared" si="0"/>
        <v>0</v>
      </c>
      <c r="N25" s="156">
        <v>72</v>
      </c>
      <c r="O25" s="54">
        <v>368</v>
      </c>
      <c r="P25" s="54">
        <v>92</v>
      </c>
      <c r="Q25" s="55">
        <f t="shared" si="5"/>
        <v>25000</v>
      </c>
      <c r="R25" s="54">
        <v>1</v>
      </c>
      <c r="S25" s="55">
        <f t="shared" si="6"/>
        <v>271.73913043478262</v>
      </c>
      <c r="T25" s="54">
        <v>85</v>
      </c>
      <c r="U25" s="56">
        <v>381</v>
      </c>
      <c r="V25" s="54">
        <v>88</v>
      </c>
      <c r="W25" s="55">
        <f t="shared" si="7"/>
        <v>23097.112860892386</v>
      </c>
      <c r="X25" s="54">
        <v>2</v>
      </c>
      <c r="Y25" s="55">
        <f t="shared" si="1"/>
        <v>524.93438320209975</v>
      </c>
      <c r="Z25" s="160">
        <v>78</v>
      </c>
      <c r="AA25" s="7">
        <v>6960</v>
      </c>
      <c r="AB25" s="7">
        <v>0</v>
      </c>
      <c r="AC25" s="14">
        <f t="shared" si="8"/>
        <v>0</v>
      </c>
      <c r="AD25" s="7">
        <v>0</v>
      </c>
      <c r="AE25" s="14">
        <f t="shared" si="9"/>
        <v>0</v>
      </c>
      <c r="AF25" s="7">
        <v>0</v>
      </c>
      <c r="AG25" s="7">
        <v>6880</v>
      </c>
      <c r="AH25" s="7">
        <v>3</v>
      </c>
      <c r="AI25" s="14">
        <f t="shared" si="10"/>
        <v>43.604651162790695</v>
      </c>
      <c r="AJ25" s="7"/>
      <c r="AK25" s="14">
        <f t="shared" si="2"/>
        <v>0</v>
      </c>
      <c r="AL25" s="159">
        <v>3</v>
      </c>
      <c r="AM25" s="8">
        <f t="shared" si="23"/>
        <v>9486</v>
      </c>
      <c r="AN25" s="8">
        <f t="shared" si="11"/>
        <v>179</v>
      </c>
      <c r="AO25" s="13">
        <f t="shared" si="12"/>
        <v>1886.9913556820577</v>
      </c>
      <c r="AP25" s="161">
        <f t="shared" si="13"/>
        <v>1</v>
      </c>
      <c r="AQ25" s="13">
        <f t="shared" si="3"/>
        <v>10.541851149061776</v>
      </c>
      <c r="AR25" s="162">
        <f t="shared" si="14"/>
        <v>171</v>
      </c>
      <c r="AS25" s="133">
        <f t="shared" si="15"/>
        <v>9380</v>
      </c>
      <c r="AT25" s="133">
        <f t="shared" si="16"/>
        <v>177</v>
      </c>
      <c r="AU25" s="124">
        <f t="shared" si="17"/>
        <v>1886.9936034115137</v>
      </c>
      <c r="AV25" s="133">
        <f t="shared" si="18"/>
        <v>2</v>
      </c>
      <c r="AW25" s="136">
        <f t="shared" si="19"/>
        <v>21.321961620469082</v>
      </c>
      <c r="AX25" s="133">
        <f t="shared" si="20"/>
        <v>153</v>
      </c>
    </row>
    <row r="26" spans="1:51" x14ac:dyDescent="0.2">
      <c r="A26" s="1" t="s">
        <v>39</v>
      </c>
      <c r="B26" s="1" t="s">
        <v>40</v>
      </c>
      <c r="C26" s="106">
        <v>2158</v>
      </c>
      <c r="D26" s="112">
        <v>3</v>
      </c>
      <c r="E26" s="113">
        <f t="shared" si="21"/>
        <v>139.01760889712696</v>
      </c>
      <c r="F26" s="112">
        <v>0</v>
      </c>
      <c r="G26" s="113">
        <f t="shared" si="22"/>
        <v>0</v>
      </c>
      <c r="H26" s="112">
        <v>3</v>
      </c>
      <c r="I26" s="106">
        <v>2119</v>
      </c>
      <c r="J26" s="110"/>
      <c r="K26" s="111">
        <f t="shared" si="4"/>
        <v>0</v>
      </c>
      <c r="L26" s="110"/>
      <c r="M26" s="111">
        <f t="shared" si="0"/>
        <v>0</v>
      </c>
      <c r="N26" s="156">
        <v>0</v>
      </c>
      <c r="O26" s="54">
        <v>368</v>
      </c>
      <c r="P26" s="54">
        <v>4</v>
      </c>
      <c r="Q26" s="55">
        <f t="shared" si="5"/>
        <v>1086.9565217391305</v>
      </c>
      <c r="R26" s="54">
        <v>0</v>
      </c>
      <c r="S26" s="55">
        <f t="shared" si="6"/>
        <v>0</v>
      </c>
      <c r="T26" s="54">
        <v>4</v>
      </c>
      <c r="U26" s="56">
        <v>381</v>
      </c>
      <c r="V26" s="54">
        <v>4</v>
      </c>
      <c r="W26" s="55">
        <f t="shared" si="7"/>
        <v>1049.8687664041995</v>
      </c>
      <c r="X26" s="54"/>
      <c r="Y26" s="55">
        <f t="shared" si="1"/>
        <v>0</v>
      </c>
      <c r="Z26" s="160">
        <v>4</v>
      </c>
      <c r="AA26" s="7">
        <v>6960</v>
      </c>
      <c r="AB26" s="7">
        <v>0</v>
      </c>
      <c r="AC26" s="14">
        <f t="shared" si="8"/>
        <v>0</v>
      </c>
      <c r="AD26" s="7">
        <v>0</v>
      </c>
      <c r="AE26" s="14">
        <f t="shared" si="9"/>
        <v>0</v>
      </c>
      <c r="AF26" s="7">
        <v>0</v>
      </c>
      <c r="AG26" s="7">
        <v>6880</v>
      </c>
      <c r="AH26" s="7">
        <v>19</v>
      </c>
      <c r="AI26" s="14">
        <f t="shared" si="10"/>
        <v>276.16279069767444</v>
      </c>
      <c r="AJ26" s="7">
        <v>3</v>
      </c>
      <c r="AK26" s="14">
        <f t="shared" si="2"/>
        <v>43.604651162790695</v>
      </c>
      <c r="AL26" s="159">
        <v>9</v>
      </c>
      <c r="AM26" s="8">
        <f t="shared" si="23"/>
        <v>9486</v>
      </c>
      <c r="AN26" s="8">
        <f t="shared" si="11"/>
        <v>7</v>
      </c>
      <c r="AO26" s="13">
        <f t="shared" si="12"/>
        <v>73.792958043432435</v>
      </c>
      <c r="AP26" s="161">
        <f t="shared" si="13"/>
        <v>0</v>
      </c>
      <c r="AQ26" s="13">
        <f t="shared" si="3"/>
        <v>0</v>
      </c>
      <c r="AR26" s="162">
        <f t="shared" si="14"/>
        <v>7</v>
      </c>
      <c r="AS26" s="133">
        <f t="shared" si="15"/>
        <v>9380</v>
      </c>
      <c r="AT26" s="133">
        <f t="shared" si="16"/>
        <v>23</v>
      </c>
      <c r="AU26" s="124">
        <f t="shared" si="17"/>
        <v>245.20255863539447</v>
      </c>
      <c r="AV26" s="133">
        <f t="shared" si="18"/>
        <v>3</v>
      </c>
      <c r="AW26" s="136">
        <f t="shared" si="19"/>
        <v>31.982942430703627</v>
      </c>
      <c r="AX26" s="133">
        <f t="shared" si="20"/>
        <v>13</v>
      </c>
    </row>
    <row r="27" spans="1:51" x14ac:dyDescent="0.2">
      <c r="A27" s="1" t="s">
        <v>41</v>
      </c>
      <c r="B27" s="1" t="s">
        <v>42</v>
      </c>
      <c r="C27" s="106">
        <v>2158</v>
      </c>
      <c r="D27" s="112">
        <v>0</v>
      </c>
      <c r="E27" s="113">
        <f t="shared" si="21"/>
        <v>0</v>
      </c>
      <c r="F27" s="112">
        <v>0</v>
      </c>
      <c r="G27" s="113">
        <f t="shared" si="22"/>
        <v>0</v>
      </c>
      <c r="H27" s="112">
        <v>0</v>
      </c>
      <c r="I27" s="106">
        <v>2119</v>
      </c>
      <c r="J27" s="110"/>
      <c r="K27" s="111">
        <f t="shared" si="4"/>
        <v>0</v>
      </c>
      <c r="L27" s="110"/>
      <c r="M27" s="111">
        <f t="shared" si="0"/>
        <v>0</v>
      </c>
      <c r="N27" s="156">
        <v>0</v>
      </c>
      <c r="O27" s="54">
        <v>368</v>
      </c>
      <c r="P27" s="54">
        <v>0</v>
      </c>
      <c r="Q27" s="55">
        <f t="shared" si="5"/>
        <v>0</v>
      </c>
      <c r="R27" s="54">
        <v>0</v>
      </c>
      <c r="S27" s="55">
        <f t="shared" si="6"/>
        <v>0</v>
      </c>
      <c r="T27" s="54">
        <v>0</v>
      </c>
      <c r="U27" s="56">
        <v>381</v>
      </c>
      <c r="V27" s="54"/>
      <c r="W27" s="55">
        <f t="shared" si="7"/>
        <v>0</v>
      </c>
      <c r="X27" s="54"/>
      <c r="Y27" s="55">
        <f t="shared" si="1"/>
        <v>0</v>
      </c>
      <c r="Z27" s="160">
        <v>0</v>
      </c>
      <c r="AA27" s="7">
        <v>6960</v>
      </c>
      <c r="AB27" s="7">
        <v>0</v>
      </c>
      <c r="AC27" s="14">
        <f t="shared" si="8"/>
        <v>0</v>
      </c>
      <c r="AD27" s="7">
        <v>0</v>
      </c>
      <c r="AE27" s="14">
        <f t="shared" si="9"/>
        <v>0</v>
      </c>
      <c r="AF27" s="7">
        <v>0</v>
      </c>
      <c r="AG27" s="7">
        <v>6880</v>
      </c>
      <c r="AH27" s="7">
        <v>4</v>
      </c>
      <c r="AI27" s="14">
        <f t="shared" si="10"/>
        <v>58.139534883720927</v>
      </c>
      <c r="AJ27" s="7">
        <v>2</v>
      </c>
      <c r="AK27" s="14">
        <f t="shared" si="2"/>
        <v>29.069767441860463</v>
      </c>
      <c r="AL27" s="159">
        <v>2</v>
      </c>
      <c r="AM27" s="8">
        <f t="shared" si="23"/>
        <v>9486</v>
      </c>
      <c r="AN27" s="8">
        <f t="shared" si="11"/>
        <v>0</v>
      </c>
      <c r="AO27" s="13">
        <f t="shared" si="12"/>
        <v>0</v>
      </c>
      <c r="AP27" s="161">
        <f t="shared" si="13"/>
        <v>0</v>
      </c>
      <c r="AQ27" s="13">
        <f t="shared" si="3"/>
        <v>0</v>
      </c>
      <c r="AR27" s="162">
        <f t="shared" si="14"/>
        <v>0</v>
      </c>
      <c r="AS27" s="133">
        <f t="shared" si="15"/>
        <v>9380</v>
      </c>
      <c r="AT27" s="133">
        <f t="shared" si="16"/>
        <v>4</v>
      </c>
      <c r="AU27" s="124">
        <f t="shared" si="17"/>
        <v>42.643923240938165</v>
      </c>
      <c r="AV27" s="133">
        <f t="shared" si="18"/>
        <v>2</v>
      </c>
      <c r="AW27" s="136">
        <f t="shared" si="19"/>
        <v>21.321961620469082</v>
      </c>
      <c r="AX27" s="133">
        <f t="shared" si="20"/>
        <v>2</v>
      </c>
    </row>
    <row r="28" spans="1:51" x14ac:dyDescent="0.2">
      <c r="A28" s="1" t="s">
        <v>43</v>
      </c>
      <c r="B28" s="1" t="s">
        <v>44</v>
      </c>
      <c r="C28" s="106">
        <v>2158</v>
      </c>
      <c r="D28" s="112">
        <v>0</v>
      </c>
      <c r="E28" s="113">
        <f t="shared" si="21"/>
        <v>0</v>
      </c>
      <c r="F28" s="112">
        <v>0</v>
      </c>
      <c r="G28" s="113">
        <f t="shared" si="22"/>
        <v>0</v>
      </c>
      <c r="H28" s="112">
        <v>0</v>
      </c>
      <c r="I28" s="106">
        <v>2119</v>
      </c>
      <c r="J28" s="110"/>
      <c r="K28" s="111">
        <f t="shared" si="4"/>
        <v>0</v>
      </c>
      <c r="L28" s="110"/>
      <c r="M28" s="111">
        <f t="shared" si="0"/>
        <v>0</v>
      </c>
      <c r="N28" s="156">
        <v>0</v>
      </c>
      <c r="O28" s="54">
        <v>368</v>
      </c>
      <c r="P28" s="54">
        <v>0</v>
      </c>
      <c r="Q28" s="55">
        <f t="shared" si="5"/>
        <v>0</v>
      </c>
      <c r="R28" s="54">
        <v>0</v>
      </c>
      <c r="S28" s="55">
        <f t="shared" si="6"/>
        <v>0</v>
      </c>
      <c r="T28" s="54">
        <v>0</v>
      </c>
      <c r="U28" s="56">
        <v>381</v>
      </c>
      <c r="V28" s="54"/>
      <c r="W28" s="55">
        <f t="shared" si="7"/>
        <v>0</v>
      </c>
      <c r="X28" s="54"/>
      <c r="Y28" s="55">
        <f t="shared" si="1"/>
        <v>0</v>
      </c>
      <c r="Z28" s="160">
        <v>0</v>
      </c>
      <c r="AA28" s="7">
        <v>6960</v>
      </c>
      <c r="AB28" s="7">
        <v>6</v>
      </c>
      <c r="AC28" s="14">
        <f t="shared" si="8"/>
        <v>86.206896551724142</v>
      </c>
      <c r="AD28" s="7">
        <v>0</v>
      </c>
      <c r="AE28" s="14">
        <f t="shared" si="9"/>
        <v>0</v>
      </c>
      <c r="AF28" s="7">
        <v>6</v>
      </c>
      <c r="AG28" s="7">
        <v>6880</v>
      </c>
      <c r="AH28" s="7">
        <v>6</v>
      </c>
      <c r="AI28" s="14">
        <f t="shared" si="10"/>
        <v>87.20930232558139</v>
      </c>
      <c r="AJ28" s="7">
        <v>3</v>
      </c>
      <c r="AK28" s="14">
        <f t="shared" si="2"/>
        <v>43.604651162790695</v>
      </c>
      <c r="AL28" s="159">
        <v>1</v>
      </c>
      <c r="AM28" s="8">
        <f t="shared" si="23"/>
        <v>9486</v>
      </c>
      <c r="AN28" s="8">
        <f t="shared" si="11"/>
        <v>6</v>
      </c>
      <c r="AO28" s="13">
        <f t="shared" si="12"/>
        <v>63.25110689437065</v>
      </c>
      <c r="AP28" s="161">
        <f t="shared" si="13"/>
        <v>0</v>
      </c>
      <c r="AQ28" s="13">
        <f t="shared" si="3"/>
        <v>0</v>
      </c>
      <c r="AR28" s="162">
        <f t="shared" si="14"/>
        <v>6</v>
      </c>
      <c r="AS28" s="133">
        <f t="shared" si="15"/>
        <v>9380</v>
      </c>
      <c r="AT28" s="133">
        <f t="shared" si="16"/>
        <v>6</v>
      </c>
      <c r="AU28" s="124">
        <f t="shared" si="17"/>
        <v>63.965884861407254</v>
      </c>
      <c r="AV28" s="133">
        <f t="shared" si="18"/>
        <v>3</v>
      </c>
      <c r="AW28" s="136">
        <f t="shared" si="19"/>
        <v>31.982942430703627</v>
      </c>
      <c r="AX28" s="133">
        <f t="shared" si="20"/>
        <v>1</v>
      </c>
    </row>
    <row r="29" spans="1:51" x14ac:dyDescent="0.2">
      <c r="A29" s="1" t="s">
        <v>45</v>
      </c>
      <c r="B29" s="1" t="s">
        <v>46</v>
      </c>
      <c r="C29" s="106">
        <v>2158</v>
      </c>
      <c r="D29" s="112">
        <v>4</v>
      </c>
      <c r="E29" s="113">
        <f t="shared" si="21"/>
        <v>185.35681186283597</v>
      </c>
      <c r="F29" s="112">
        <v>0</v>
      </c>
      <c r="G29" s="113">
        <f t="shared" si="22"/>
        <v>0</v>
      </c>
      <c r="H29" s="112">
        <v>4</v>
      </c>
      <c r="I29" s="106">
        <v>2119</v>
      </c>
      <c r="J29" s="110">
        <v>4</v>
      </c>
      <c r="K29" s="111">
        <f t="shared" si="4"/>
        <v>188.76828692779614</v>
      </c>
      <c r="L29" s="110"/>
      <c r="M29" s="111">
        <f t="shared" si="0"/>
        <v>0</v>
      </c>
      <c r="N29" s="156">
        <v>4</v>
      </c>
      <c r="O29" s="54">
        <v>368</v>
      </c>
      <c r="P29" s="54">
        <v>0</v>
      </c>
      <c r="Q29" s="55">
        <f t="shared" si="5"/>
        <v>0</v>
      </c>
      <c r="R29" s="54">
        <v>0</v>
      </c>
      <c r="S29" s="55">
        <f t="shared" si="6"/>
        <v>0</v>
      </c>
      <c r="T29" s="54">
        <v>0</v>
      </c>
      <c r="U29" s="56">
        <v>381</v>
      </c>
      <c r="V29" s="54"/>
      <c r="W29" s="55">
        <f t="shared" si="7"/>
        <v>0</v>
      </c>
      <c r="X29" s="54"/>
      <c r="Y29" s="55">
        <f t="shared" si="1"/>
        <v>0</v>
      </c>
      <c r="Z29" s="160">
        <v>0</v>
      </c>
      <c r="AA29" s="7">
        <v>6960</v>
      </c>
      <c r="AB29" s="7">
        <v>55</v>
      </c>
      <c r="AC29" s="14">
        <f t="shared" si="8"/>
        <v>790.22988505747139</v>
      </c>
      <c r="AD29" s="7">
        <v>0</v>
      </c>
      <c r="AE29" s="14">
        <f t="shared" si="9"/>
        <v>0</v>
      </c>
      <c r="AF29" s="7">
        <v>54</v>
      </c>
      <c r="AG29" s="7">
        <v>6880</v>
      </c>
      <c r="AH29" s="7">
        <v>2</v>
      </c>
      <c r="AI29" s="14">
        <f t="shared" si="10"/>
        <v>29.069767441860463</v>
      </c>
      <c r="AJ29" s="7"/>
      <c r="AK29" s="14">
        <f t="shared" si="2"/>
        <v>0</v>
      </c>
      <c r="AL29" s="159">
        <v>1</v>
      </c>
      <c r="AM29" s="8">
        <f t="shared" si="23"/>
        <v>9486</v>
      </c>
      <c r="AN29" s="8">
        <f t="shared" si="11"/>
        <v>59</v>
      </c>
      <c r="AO29" s="13">
        <f t="shared" si="12"/>
        <v>621.96921779464469</v>
      </c>
      <c r="AP29" s="161">
        <f t="shared" si="13"/>
        <v>0</v>
      </c>
      <c r="AQ29" s="13">
        <f t="shared" si="3"/>
        <v>0</v>
      </c>
      <c r="AR29" s="162">
        <f t="shared" si="14"/>
        <v>58</v>
      </c>
      <c r="AS29" s="133">
        <f t="shared" si="15"/>
        <v>9380</v>
      </c>
      <c r="AT29" s="133">
        <f t="shared" si="16"/>
        <v>6</v>
      </c>
      <c r="AU29" s="124">
        <f t="shared" si="17"/>
        <v>63.965884861407254</v>
      </c>
      <c r="AV29" s="133">
        <f t="shared" si="18"/>
        <v>0</v>
      </c>
      <c r="AW29" s="136">
        <f t="shared" si="19"/>
        <v>0</v>
      </c>
      <c r="AX29" s="133">
        <f t="shared" si="20"/>
        <v>5</v>
      </c>
    </row>
    <row r="30" spans="1:51" x14ac:dyDescent="0.2">
      <c r="A30" s="1" t="s">
        <v>47</v>
      </c>
      <c r="B30" s="1" t="s">
        <v>48</v>
      </c>
      <c r="C30" s="106">
        <v>2158</v>
      </c>
      <c r="D30" s="112">
        <v>1</v>
      </c>
      <c r="E30" s="113">
        <f t="shared" si="21"/>
        <v>46.339202965708992</v>
      </c>
      <c r="F30" s="112">
        <v>0</v>
      </c>
      <c r="G30" s="113">
        <f t="shared" si="22"/>
        <v>0</v>
      </c>
      <c r="H30" s="112">
        <v>1</v>
      </c>
      <c r="I30" s="106">
        <v>2119</v>
      </c>
      <c r="J30" s="110">
        <v>3</v>
      </c>
      <c r="K30" s="111">
        <f t="shared" si="4"/>
        <v>141.57621519584711</v>
      </c>
      <c r="L30" s="110">
        <v>1</v>
      </c>
      <c r="M30" s="111">
        <f t="shared" si="0"/>
        <v>47.192071731949035</v>
      </c>
      <c r="N30" s="156">
        <v>3</v>
      </c>
      <c r="O30" s="54">
        <v>368</v>
      </c>
      <c r="P30" s="54">
        <v>1</v>
      </c>
      <c r="Q30" s="55">
        <f t="shared" si="5"/>
        <v>271.73913043478262</v>
      </c>
      <c r="R30" s="54">
        <v>0</v>
      </c>
      <c r="S30" s="55">
        <f t="shared" si="6"/>
        <v>0</v>
      </c>
      <c r="T30" s="54">
        <v>1</v>
      </c>
      <c r="U30" s="56">
        <v>381</v>
      </c>
      <c r="V30" s="54">
        <v>1</v>
      </c>
      <c r="W30" s="55">
        <f t="shared" si="7"/>
        <v>262.46719160104988</v>
      </c>
      <c r="X30" s="54"/>
      <c r="Y30" s="55">
        <f t="shared" si="1"/>
        <v>0</v>
      </c>
      <c r="Z30" s="160">
        <v>1</v>
      </c>
      <c r="AA30" s="7">
        <v>6960</v>
      </c>
      <c r="AB30" s="7">
        <v>314</v>
      </c>
      <c r="AC30" s="14">
        <f t="shared" si="8"/>
        <v>4511.4942528735628</v>
      </c>
      <c r="AD30" s="7">
        <v>13</v>
      </c>
      <c r="AE30" s="14">
        <f t="shared" si="9"/>
        <v>186.7816091954023</v>
      </c>
      <c r="AF30" s="7">
        <v>280</v>
      </c>
      <c r="AG30" s="7">
        <v>6880</v>
      </c>
      <c r="AH30" s="7">
        <v>285</v>
      </c>
      <c r="AI30" s="14">
        <f t="shared" si="10"/>
        <v>4142.4418604651164</v>
      </c>
      <c r="AJ30" s="7">
        <v>8</v>
      </c>
      <c r="AK30" s="14">
        <f t="shared" si="2"/>
        <v>116.27906976744185</v>
      </c>
      <c r="AL30" s="159">
        <v>280</v>
      </c>
      <c r="AM30" s="8">
        <f t="shared" si="23"/>
        <v>9486</v>
      </c>
      <c r="AN30" s="8">
        <f t="shared" si="11"/>
        <v>316</v>
      </c>
      <c r="AO30" s="13">
        <f t="shared" si="12"/>
        <v>3331.2249631035211</v>
      </c>
      <c r="AP30" s="161">
        <f t="shared" si="13"/>
        <v>13</v>
      </c>
      <c r="AQ30" s="13">
        <f t="shared" si="3"/>
        <v>137.04406493780309</v>
      </c>
      <c r="AR30" s="162">
        <f t="shared" si="14"/>
        <v>282</v>
      </c>
      <c r="AS30" s="133">
        <f t="shared" si="15"/>
        <v>9380</v>
      </c>
      <c r="AT30" s="133">
        <f t="shared" si="16"/>
        <v>289</v>
      </c>
      <c r="AU30" s="124">
        <f t="shared" si="17"/>
        <v>3081.0234541577825</v>
      </c>
      <c r="AV30" s="133">
        <f t="shared" si="18"/>
        <v>9</v>
      </c>
      <c r="AW30" s="136">
        <f t="shared" si="19"/>
        <v>95.948827292110877</v>
      </c>
      <c r="AX30" s="133">
        <f t="shared" si="20"/>
        <v>284</v>
      </c>
    </row>
    <row r="31" spans="1:51" x14ac:dyDescent="0.2">
      <c r="A31" s="1" t="s">
        <v>49</v>
      </c>
      <c r="B31" s="1" t="s">
        <v>50</v>
      </c>
      <c r="C31" s="106">
        <v>2158</v>
      </c>
      <c r="D31" s="112">
        <v>0</v>
      </c>
      <c r="E31" s="113">
        <f t="shared" si="21"/>
        <v>0</v>
      </c>
      <c r="F31" s="112">
        <v>0</v>
      </c>
      <c r="G31" s="113">
        <f t="shared" si="22"/>
        <v>0</v>
      </c>
      <c r="H31" s="112">
        <v>0</v>
      </c>
      <c r="I31" s="106">
        <v>2119</v>
      </c>
      <c r="J31" s="110"/>
      <c r="K31" s="111">
        <f t="shared" si="4"/>
        <v>0</v>
      </c>
      <c r="L31" s="110"/>
      <c r="M31" s="111">
        <f t="shared" si="0"/>
        <v>0</v>
      </c>
      <c r="N31" s="156">
        <v>0</v>
      </c>
      <c r="O31" s="54">
        <v>368</v>
      </c>
      <c r="P31" s="54">
        <v>0</v>
      </c>
      <c r="Q31" s="55">
        <f t="shared" si="5"/>
        <v>0</v>
      </c>
      <c r="R31" s="54">
        <v>0</v>
      </c>
      <c r="S31" s="55">
        <f t="shared" si="6"/>
        <v>0</v>
      </c>
      <c r="T31" s="54">
        <v>0</v>
      </c>
      <c r="U31" s="56">
        <v>381</v>
      </c>
      <c r="V31" s="54"/>
      <c r="W31" s="55">
        <f t="shared" si="7"/>
        <v>0</v>
      </c>
      <c r="X31" s="54"/>
      <c r="Y31" s="55">
        <f t="shared" si="1"/>
        <v>0</v>
      </c>
      <c r="Z31" s="160">
        <v>0</v>
      </c>
      <c r="AA31" s="7">
        <v>6960</v>
      </c>
      <c r="AB31" s="7">
        <v>6</v>
      </c>
      <c r="AC31" s="14">
        <f t="shared" si="8"/>
        <v>86.206896551724142</v>
      </c>
      <c r="AD31" s="7">
        <v>0</v>
      </c>
      <c r="AE31" s="14">
        <f t="shared" si="9"/>
        <v>0</v>
      </c>
      <c r="AF31" s="7">
        <v>6</v>
      </c>
      <c r="AG31" s="7">
        <v>6880</v>
      </c>
      <c r="AH31" s="7">
        <v>6</v>
      </c>
      <c r="AI31" s="14">
        <f t="shared" si="10"/>
        <v>87.20930232558139</v>
      </c>
      <c r="AJ31" s="7"/>
      <c r="AK31" s="14">
        <f t="shared" si="2"/>
        <v>0</v>
      </c>
      <c r="AL31" s="159">
        <v>4</v>
      </c>
      <c r="AM31" s="8">
        <f t="shared" si="23"/>
        <v>9486</v>
      </c>
      <c r="AN31" s="8">
        <f t="shared" si="11"/>
        <v>6</v>
      </c>
      <c r="AO31" s="13">
        <f t="shared" si="12"/>
        <v>63.25110689437065</v>
      </c>
      <c r="AP31" s="161">
        <f t="shared" si="13"/>
        <v>0</v>
      </c>
      <c r="AQ31" s="13">
        <f t="shared" si="3"/>
        <v>0</v>
      </c>
      <c r="AR31" s="162">
        <f t="shared" si="14"/>
        <v>6</v>
      </c>
      <c r="AS31" s="133">
        <f t="shared" si="15"/>
        <v>9380</v>
      </c>
      <c r="AT31" s="133">
        <f t="shared" si="16"/>
        <v>6</v>
      </c>
      <c r="AU31" s="124">
        <f t="shared" si="17"/>
        <v>63.965884861407254</v>
      </c>
      <c r="AV31" s="133">
        <f t="shared" si="18"/>
        <v>0</v>
      </c>
      <c r="AW31" s="136">
        <f t="shared" si="19"/>
        <v>0</v>
      </c>
      <c r="AX31" s="133">
        <f t="shared" si="20"/>
        <v>4</v>
      </c>
    </row>
    <row r="32" spans="1:51" x14ac:dyDescent="0.2">
      <c r="A32" s="1" t="s">
        <v>51</v>
      </c>
      <c r="B32" s="1" t="s">
        <v>52</v>
      </c>
      <c r="C32" s="106">
        <v>2158</v>
      </c>
      <c r="D32" s="112">
        <v>0</v>
      </c>
      <c r="E32" s="113">
        <f t="shared" si="21"/>
        <v>0</v>
      </c>
      <c r="F32" s="112">
        <v>0</v>
      </c>
      <c r="G32" s="113">
        <f t="shared" si="22"/>
        <v>0</v>
      </c>
      <c r="H32" s="112">
        <v>0</v>
      </c>
      <c r="I32" s="106">
        <v>2119</v>
      </c>
      <c r="J32" s="110"/>
      <c r="K32" s="111">
        <f t="shared" si="4"/>
        <v>0</v>
      </c>
      <c r="L32" s="110"/>
      <c r="M32" s="111">
        <f t="shared" si="0"/>
        <v>0</v>
      </c>
      <c r="N32" s="156">
        <v>0</v>
      </c>
      <c r="O32" s="54">
        <v>368</v>
      </c>
      <c r="P32" s="54">
        <v>0</v>
      </c>
      <c r="Q32" s="55">
        <f t="shared" si="5"/>
        <v>0</v>
      </c>
      <c r="R32" s="54">
        <v>0</v>
      </c>
      <c r="S32" s="55">
        <f t="shared" si="6"/>
        <v>0</v>
      </c>
      <c r="T32" s="54">
        <v>0</v>
      </c>
      <c r="U32" s="56">
        <v>381</v>
      </c>
      <c r="V32" s="54"/>
      <c r="W32" s="55">
        <f t="shared" si="7"/>
        <v>0</v>
      </c>
      <c r="X32" s="54"/>
      <c r="Y32" s="55">
        <f t="shared" si="1"/>
        <v>0</v>
      </c>
      <c r="Z32" s="160">
        <v>0</v>
      </c>
      <c r="AA32" s="7">
        <v>6960</v>
      </c>
      <c r="AB32" s="7">
        <v>6</v>
      </c>
      <c r="AC32" s="14">
        <f t="shared" si="8"/>
        <v>86.206896551724142</v>
      </c>
      <c r="AD32" s="7">
        <v>0</v>
      </c>
      <c r="AE32" s="14">
        <f t="shared" si="9"/>
        <v>0</v>
      </c>
      <c r="AF32" s="7">
        <v>6</v>
      </c>
      <c r="AG32" s="7">
        <v>6880</v>
      </c>
      <c r="AH32" s="7">
        <v>6</v>
      </c>
      <c r="AI32" s="14">
        <f t="shared" si="10"/>
        <v>87.20930232558139</v>
      </c>
      <c r="AJ32" s="7"/>
      <c r="AK32" s="14">
        <f t="shared" si="2"/>
        <v>0</v>
      </c>
      <c r="AL32" s="159">
        <v>3</v>
      </c>
      <c r="AM32" s="8">
        <f t="shared" si="23"/>
        <v>9486</v>
      </c>
      <c r="AN32" s="8">
        <f t="shared" si="11"/>
        <v>6</v>
      </c>
      <c r="AO32" s="13">
        <f t="shared" si="12"/>
        <v>63.25110689437065</v>
      </c>
      <c r="AP32" s="161">
        <f t="shared" si="13"/>
        <v>0</v>
      </c>
      <c r="AQ32" s="13">
        <f t="shared" si="3"/>
        <v>0</v>
      </c>
      <c r="AR32" s="162">
        <f t="shared" si="14"/>
        <v>6</v>
      </c>
      <c r="AS32" s="133">
        <f t="shared" si="15"/>
        <v>9380</v>
      </c>
      <c r="AT32" s="133">
        <f t="shared" si="16"/>
        <v>6</v>
      </c>
      <c r="AU32" s="124">
        <f t="shared" si="17"/>
        <v>63.965884861407254</v>
      </c>
      <c r="AV32" s="133">
        <f t="shared" si="18"/>
        <v>0</v>
      </c>
      <c r="AW32" s="136">
        <f t="shared" si="19"/>
        <v>0</v>
      </c>
      <c r="AX32" s="133">
        <f t="shared" si="20"/>
        <v>3</v>
      </c>
    </row>
    <row r="33" spans="1:51" x14ac:dyDescent="0.2">
      <c r="A33" s="1" t="s">
        <v>53</v>
      </c>
      <c r="B33" s="1" t="s">
        <v>54</v>
      </c>
      <c r="C33" s="106">
        <v>2158</v>
      </c>
      <c r="D33" s="112">
        <v>1</v>
      </c>
      <c r="E33" s="113">
        <f t="shared" si="21"/>
        <v>46.339202965708992</v>
      </c>
      <c r="F33" s="112">
        <v>0</v>
      </c>
      <c r="G33" s="113">
        <f t="shared" si="22"/>
        <v>0</v>
      </c>
      <c r="H33" s="112">
        <v>1</v>
      </c>
      <c r="I33" s="106">
        <v>2119</v>
      </c>
      <c r="J33" s="110">
        <v>3</v>
      </c>
      <c r="K33" s="111">
        <f t="shared" si="4"/>
        <v>141.57621519584711</v>
      </c>
      <c r="L33" s="110">
        <v>1</v>
      </c>
      <c r="M33" s="111">
        <f t="shared" si="0"/>
        <v>47.192071731949035</v>
      </c>
      <c r="N33" s="156">
        <v>3</v>
      </c>
      <c r="O33" s="54">
        <v>368</v>
      </c>
      <c r="P33" s="54">
        <v>1</v>
      </c>
      <c r="Q33" s="55">
        <f t="shared" si="5"/>
        <v>271.73913043478262</v>
      </c>
      <c r="R33" s="54">
        <v>0</v>
      </c>
      <c r="S33" s="55">
        <f t="shared" si="6"/>
        <v>0</v>
      </c>
      <c r="T33" s="54">
        <v>1</v>
      </c>
      <c r="U33" s="56">
        <v>381</v>
      </c>
      <c r="V33" s="54">
        <v>1</v>
      </c>
      <c r="W33" s="55">
        <f t="shared" si="7"/>
        <v>262.46719160104988</v>
      </c>
      <c r="X33" s="54"/>
      <c r="Y33" s="55">
        <f t="shared" si="1"/>
        <v>0</v>
      </c>
      <c r="Z33" s="160">
        <v>1</v>
      </c>
      <c r="AA33" s="7">
        <v>6960</v>
      </c>
      <c r="AB33" s="7">
        <v>17</v>
      </c>
      <c r="AC33" s="14">
        <f t="shared" si="8"/>
        <v>244.2528735632184</v>
      </c>
      <c r="AD33" s="7">
        <v>0</v>
      </c>
      <c r="AE33" s="14">
        <f t="shared" si="9"/>
        <v>0</v>
      </c>
      <c r="AF33" s="7">
        <v>17</v>
      </c>
      <c r="AG33" s="7">
        <v>6880</v>
      </c>
      <c r="AH33" s="7">
        <v>17</v>
      </c>
      <c r="AI33" s="14">
        <f t="shared" si="10"/>
        <v>247.09302325581396</v>
      </c>
      <c r="AJ33" s="7"/>
      <c r="AK33" s="14">
        <f t="shared" si="2"/>
        <v>0</v>
      </c>
      <c r="AL33" s="159">
        <v>17</v>
      </c>
      <c r="AM33" s="8">
        <f t="shared" si="23"/>
        <v>9486</v>
      </c>
      <c r="AN33" s="8">
        <f t="shared" si="11"/>
        <v>19</v>
      </c>
      <c r="AO33" s="13">
        <f t="shared" si="12"/>
        <v>200.29517183217374</v>
      </c>
      <c r="AP33" s="161">
        <f t="shared" si="13"/>
        <v>0</v>
      </c>
      <c r="AQ33" s="13">
        <f t="shared" si="3"/>
        <v>0</v>
      </c>
      <c r="AR33" s="162">
        <f t="shared" si="14"/>
        <v>19</v>
      </c>
      <c r="AS33" s="133">
        <f t="shared" si="15"/>
        <v>9380</v>
      </c>
      <c r="AT33" s="133">
        <f t="shared" si="16"/>
        <v>21</v>
      </c>
      <c r="AU33" s="124">
        <f t="shared" si="17"/>
        <v>223.8805970149254</v>
      </c>
      <c r="AV33" s="133">
        <f t="shared" si="18"/>
        <v>1</v>
      </c>
      <c r="AW33" s="136">
        <f t="shared" si="19"/>
        <v>10.660980810234541</v>
      </c>
      <c r="AX33" s="133">
        <f t="shared" si="20"/>
        <v>21</v>
      </c>
    </row>
    <row r="34" spans="1:51" x14ac:dyDescent="0.2">
      <c r="A34" s="1" t="s">
        <v>55</v>
      </c>
      <c r="B34" s="1" t="s">
        <v>56</v>
      </c>
      <c r="C34" s="106">
        <v>2158</v>
      </c>
      <c r="D34" s="112">
        <v>0</v>
      </c>
      <c r="E34" s="113">
        <f t="shared" si="21"/>
        <v>0</v>
      </c>
      <c r="F34" s="112">
        <v>0</v>
      </c>
      <c r="G34" s="113">
        <f t="shared" si="22"/>
        <v>0</v>
      </c>
      <c r="H34" s="112">
        <v>0</v>
      </c>
      <c r="I34" s="106">
        <v>2119</v>
      </c>
      <c r="J34" s="110"/>
      <c r="K34" s="111">
        <f t="shared" si="4"/>
        <v>0</v>
      </c>
      <c r="L34" s="110"/>
      <c r="M34" s="111">
        <f t="shared" si="0"/>
        <v>0</v>
      </c>
      <c r="N34" s="156">
        <v>0</v>
      </c>
      <c r="O34" s="54">
        <v>368</v>
      </c>
      <c r="P34" s="54">
        <v>0</v>
      </c>
      <c r="Q34" s="55">
        <f t="shared" si="5"/>
        <v>0</v>
      </c>
      <c r="R34" s="54">
        <v>0</v>
      </c>
      <c r="S34" s="55">
        <f t="shared" si="6"/>
        <v>0</v>
      </c>
      <c r="T34" s="54">
        <v>0</v>
      </c>
      <c r="U34" s="56">
        <v>381</v>
      </c>
      <c r="V34" s="54"/>
      <c r="W34" s="55">
        <f t="shared" si="7"/>
        <v>0</v>
      </c>
      <c r="X34" s="54"/>
      <c r="Y34" s="55">
        <f t="shared" si="1"/>
        <v>0</v>
      </c>
      <c r="Z34" s="160">
        <v>0</v>
      </c>
      <c r="AA34" s="7">
        <v>6960</v>
      </c>
      <c r="AB34" s="7">
        <v>297</v>
      </c>
      <c r="AC34" s="14">
        <f t="shared" si="8"/>
        <v>4267.2413793103451</v>
      </c>
      <c r="AD34" s="7">
        <v>13</v>
      </c>
      <c r="AE34" s="14">
        <f t="shared" si="9"/>
        <v>186.7816091954023</v>
      </c>
      <c r="AF34" s="7">
        <v>263</v>
      </c>
      <c r="AG34" s="7">
        <v>6880</v>
      </c>
      <c r="AH34" s="7">
        <v>268</v>
      </c>
      <c r="AI34" s="14">
        <f t="shared" si="10"/>
        <v>3895.3488372093025</v>
      </c>
      <c r="AJ34" s="7">
        <v>8</v>
      </c>
      <c r="AK34" s="14">
        <f t="shared" si="2"/>
        <v>116.27906976744185</v>
      </c>
      <c r="AL34" s="159">
        <v>263</v>
      </c>
      <c r="AM34" s="8">
        <f t="shared" si="23"/>
        <v>9486</v>
      </c>
      <c r="AN34" s="8">
        <f t="shared" si="11"/>
        <v>297</v>
      </c>
      <c r="AO34" s="13">
        <f t="shared" si="12"/>
        <v>3130.9297912713473</v>
      </c>
      <c r="AP34" s="161">
        <f t="shared" si="13"/>
        <v>13</v>
      </c>
      <c r="AQ34" s="13">
        <f t="shared" si="3"/>
        <v>137.04406493780309</v>
      </c>
      <c r="AR34" s="162">
        <f t="shared" si="14"/>
        <v>263</v>
      </c>
      <c r="AS34" s="133">
        <f t="shared" si="15"/>
        <v>9380</v>
      </c>
      <c r="AT34" s="133">
        <f t="shared" si="16"/>
        <v>268</v>
      </c>
      <c r="AU34" s="124">
        <f t="shared" si="17"/>
        <v>2857.1428571428569</v>
      </c>
      <c r="AV34" s="133">
        <f t="shared" si="18"/>
        <v>8</v>
      </c>
      <c r="AW34" s="136">
        <f t="shared" si="19"/>
        <v>85.287846481876329</v>
      </c>
      <c r="AX34" s="133">
        <f t="shared" si="20"/>
        <v>263</v>
      </c>
    </row>
    <row r="35" spans="1:51" x14ac:dyDescent="0.2">
      <c r="A35" s="1" t="s">
        <v>57</v>
      </c>
      <c r="B35" s="1" t="s">
        <v>58</v>
      </c>
      <c r="C35" s="106">
        <v>2158</v>
      </c>
      <c r="D35" s="112">
        <v>0</v>
      </c>
      <c r="E35" s="113">
        <f t="shared" si="21"/>
        <v>0</v>
      </c>
      <c r="F35" s="112">
        <v>0</v>
      </c>
      <c r="G35" s="113">
        <f t="shared" si="22"/>
        <v>0</v>
      </c>
      <c r="H35" s="112">
        <v>0</v>
      </c>
      <c r="I35" s="106">
        <v>2119</v>
      </c>
      <c r="J35" s="110"/>
      <c r="K35" s="111">
        <f t="shared" si="4"/>
        <v>0</v>
      </c>
      <c r="L35" s="110"/>
      <c r="M35" s="111">
        <f t="shared" si="0"/>
        <v>0</v>
      </c>
      <c r="N35" s="156">
        <v>0</v>
      </c>
      <c r="O35" s="54">
        <v>368</v>
      </c>
      <c r="P35" s="54">
        <v>0</v>
      </c>
      <c r="Q35" s="55">
        <f t="shared" si="5"/>
        <v>0</v>
      </c>
      <c r="R35" s="54">
        <v>0</v>
      </c>
      <c r="S35" s="55">
        <f t="shared" si="6"/>
        <v>0</v>
      </c>
      <c r="T35" s="54">
        <v>0</v>
      </c>
      <c r="U35" s="56">
        <v>381</v>
      </c>
      <c r="V35" s="54"/>
      <c r="W35" s="55">
        <f t="shared" si="7"/>
        <v>0</v>
      </c>
      <c r="X35" s="54"/>
      <c r="Y35" s="55">
        <f t="shared" si="1"/>
        <v>0</v>
      </c>
      <c r="Z35" s="160">
        <v>0</v>
      </c>
      <c r="AA35" s="7">
        <v>6960</v>
      </c>
      <c r="AB35" s="7">
        <v>0</v>
      </c>
      <c r="AC35" s="14">
        <f t="shared" si="8"/>
        <v>0</v>
      </c>
      <c r="AD35" s="7">
        <v>0</v>
      </c>
      <c r="AE35" s="14">
        <f t="shared" si="9"/>
        <v>0</v>
      </c>
      <c r="AF35" s="7">
        <v>0</v>
      </c>
      <c r="AG35" s="7">
        <v>6880</v>
      </c>
      <c r="AH35" s="7"/>
      <c r="AI35" s="14">
        <f t="shared" si="10"/>
        <v>0</v>
      </c>
      <c r="AJ35" s="7"/>
      <c r="AK35" s="14">
        <f t="shared" si="2"/>
        <v>0</v>
      </c>
      <c r="AL35" s="159">
        <v>0</v>
      </c>
      <c r="AM35" s="8">
        <f t="shared" si="23"/>
        <v>9486</v>
      </c>
      <c r="AN35" s="8">
        <f t="shared" si="11"/>
        <v>0</v>
      </c>
      <c r="AO35" s="13">
        <f t="shared" si="12"/>
        <v>0</v>
      </c>
      <c r="AP35" s="161">
        <f t="shared" si="13"/>
        <v>0</v>
      </c>
      <c r="AQ35" s="13">
        <f t="shared" si="3"/>
        <v>0</v>
      </c>
      <c r="AR35" s="162">
        <f t="shared" si="14"/>
        <v>0</v>
      </c>
      <c r="AS35" s="133">
        <f t="shared" si="15"/>
        <v>9380</v>
      </c>
      <c r="AT35" s="133">
        <f t="shared" si="16"/>
        <v>0</v>
      </c>
      <c r="AU35" s="124">
        <f t="shared" si="17"/>
        <v>0</v>
      </c>
      <c r="AV35" s="133">
        <f t="shared" si="18"/>
        <v>0</v>
      </c>
      <c r="AW35" s="136">
        <f t="shared" si="19"/>
        <v>0</v>
      </c>
      <c r="AX35" s="133">
        <f t="shared" si="20"/>
        <v>0</v>
      </c>
    </row>
    <row r="36" spans="1:51" x14ac:dyDescent="0.2">
      <c r="A36" s="1" t="s">
        <v>59</v>
      </c>
      <c r="B36" s="1" t="s">
        <v>60</v>
      </c>
      <c r="C36" s="106">
        <v>2158</v>
      </c>
      <c r="D36" s="112">
        <v>0</v>
      </c>
      <c r="E36" s="113">
        <f t="shared" si="21"/>
        <v>0</v>
      </c>
      <c r="F36" s="112">
        <v>0</v>
      </c>
      <c r="G36" s="113">
        <f t="shared" si="22"/>
        <v>0</v>
      </c>
      <c r="H36" s="112">
        <v>0</v>
      </c>
      <c r="I36" s="106">
        <v>2119</v>
      </c>
      <c r="J36" s="110"/>
      <c r="K36" s="111">
        <f t="shared" si="4"/>
        <v>0</v>
      </c>
      <c r="L36" s="110"/>
      <c r="M36" s="111">
        <f t="shared" si="0"/>
        <v>0</v>
      </c>
      <c r="N36" s="156">
        <v>0</v>
      </c>
      <c r="O36" s="54">
        <v>368</v>
      </c>
      <c r="P36" s="54">
        <v>0</v>
      </c>
      <c r="Q36" s="55">
        <f t="shared" si="5"/>
        <v>0</v>
      </c>
      <c r="R36" s="54">
        <v>0</v>
      </c>
      <c r="S36" s="55">
        <f t="shared" si="6"/>
        <v>0</v>
      </c>
      <c r="T36" s="54">
        <v>0</v>
      </c>
      <c r="U36" s="56">
        <v>381</v>
      </c>
      <c r="V36" s="54"/>
      <c r="W36" s="55">
        <f t="shared" si="7"/>
        <v>0</v>
      </c>
      <c r="X36" s="54"/>
      <c r="Y36" s="55">
        <f t="shared" si="1"/>
        <v>0</v>
      </c>
      <c r="Z36" s="160">
        <v>0</v>
      </c>
      <c r="AA36" s="7">
        <v>6960</v>
      </c>
      <c r="AB36" s="7">
        <v>0</v>
      </c>
      <c r="AC36" s="14">
        <f t="shared" si="8"/>
        <v>0</v>
      </c>
      <c r="AD36" s="7">
        <v>0</v>
      </c>
      <c r="AE36" s="14">
        <f t="shared" si="9"/>
        <v>0</v>
      </c>
      <c r="AF36" s="7">
        <v>0</v>
      </c>
      <c r="AG36" s="7">
        <v>6880</v>
      </c>
      <c r="AH36" s="7"/>
      <c r="AI36" s="14">
        <f t="shared" si="10"/>
        <v>0</v>
      </c>
      <c r="AJ36" s="7"/>
      <c r="AK36" s="14">
        <f t="shared" si="2"/>
        <v>0</v>
      </c>
      <c r="AL36" s="159">
        <v>0</v>
      </c>
      <c r="AM36" s="8">
        <f t="shared" si="23"/>
        <v>9486</v>
      </c>
      <c r="AN36" s="8">
        <f t="shared" si="11"/>
        <v>0</v>
      </c>
      <c r="AO36" s="13">
        <f t="shared" si="12"/>
        <v>0</v>
      </c>
      <c r="AP36" s="161">
        <f t="shared" si="13"/>
        <v>0</v>
      </c>
      <c r="AQ36" s="13">
        <f t="shared" si="3"/>
        <v>0</v>
      </c>
      <c r="AR36" s="162">
        <f t="shared" si="14"/>
        <v>0</v>
      </c>
      <c r="AS36" s="133">
        <f t="shared" si="15"/>
        <v>9380</v>
      </c>
      <c r="AT36" s="133">
        <f t="shared" si="16"/>
        <v>0</v>
      </c>
      <c r="AU36" s="124">
        <f t="shared" si="17"/>
        <v>0</v>
      </c>
      <c r="AV36" s="133">
        <f t="shared" si="18"/>
        <v>0</v>
      </c>
      <c r="AW36" s="136">
        <f t="shared" si="19"/>
        <v>0</v>
      </c>
      <c r="AX36" s="133">
        <f t="shared" si="20"/>
        <v>0</v>
      </c>
    </row>
    <row r="37" spans="1:51" x14ac:dyDescent="0.2">
      <c r="A37" s="1" t="s">
        <v>61</v>
      </c>
      <c r="B37" s="1" t="s">
        <v>62</v>
      </c>
      <c r="C37" s="106">
        <v>2158</v>
      </c>
      <c r="D37" s="112">
        <v>0</v>
      </c>
      <c r="E37" s="113">
        <f t="shared" si="21"/>
        <v>0</v>
      </c>
      <c r="F37" s="112">
        <v>0</v>
      </c>
      <c r="G37" s="113">
        <f t="shared" si="22"/>
        <v>0</v>
      </c>
      <c r="H37" s="112">
        <v>0</v>
      </c>
      <c r="I37" s="106">
        <v>2119</v>
      </c>
      <c r="J37" s="110"/>
      <c r="K37" s="111">
        <f t="shared" si="4"/>
        <v>0</v>
      </c>
      <c r="L37" s="110"/>
      <c r="M37" s="111">
        <f t="shared" si="0"/>
        <v>0</v>
      </c>
      <c r="N37" s="156">
        <v>0</v>
      </c>
      <c r="O37" s="54">
        <v>368</v>
      </c>
      <c r="P37" s="54">
        <v>0</v>
      </c>
      <c r="Q37" s="55">
        <f t="shared" si="5"/>
        <v>0</v>
      </c>
      <c r="R37" s="54">
        <v>0</v>
      </c>
      <c r="S37" s="55">
        <f t="shared" si="6"/>
        <v>0</v>
      </c>
      <c r="T37" s="54">
        <v>0</v>
      </c>
      <c r="U37" s="56">
        <v>381</v>
      </c>
      <c r="V37" s="54"/>
      <c r="W37" s="55">
        <f t="shared" si="7"/>
        <v>0</v>
      </c>
      <c r="X37" s="54"/>
      <c r="Y37" s="55">
        <f t="shared" si="1"/>
        <v>0</v>
      </c>
      <c r="Z37" s="160">
        <v>0</v>
      </c>
      <c r="AA37" s="7">
        <v>6960</v>
      </c>
      <c r="AB37" s="7">
        <v>0</v>
      </c>
      <c r="AC37" s="14">
        <f t="shared" si="8"/>
        <v>0</v>
      </c>
      <c r="AD37" s="7">
        <v>0</v>
      </c>
      <c r="AE37" s="14">
        <f t="shared" si="9"/>
        <v>0</v>
      </c>
      <c r="AF37" s="7">
        <v>0</v>
      </c>
      <c r="AG37" s="7">
        <v>6880</v>
      </c>
      <c r="AH37" s="7"/>
      <c r="AI37" s="14">
        <f t="shared" si="10"/>
        <v>0</v>
      </c>
      <c r="AJ37" s="7"/>
      <c r="AK37" s="14">
        <f t="shared" si="2"/>
        <v>0</v>
      </c>
      <c r="AL37" s="159">
        <v>0</v>
      </c>
      <c r="AM37" s="8">
        <f t="shared" si="23"/>
        <v>9486</v>
      </c>
      <c r="AN37" s="8">
        <f t="shared" si="11"/>
        <v>0</v>
      </c>
      <c r="AO37" s="13">
        <f t="shared" si="12"/>
        <v>0</v>
      </c>
      <c r="AP37" s="161">
        <f t="shared" si="13"/>
        <v>0</v>
      </c>
      <c r="AQ37" s="13">
        <f t="shared" si="3"/>
        <v>0</v>
      </c>
      <c r="AR37" s="162">
        <f t="shared" si="14"/>
        <v>0</v>
      </c>
      <c r="AS37" s="133">
        <f t="shared" si="15"/>
        <v>9380</v>
      </c>
      <c r="AT37" s="133">
        <f t="shared" si="16"/>
        <v>0</v>
      </c>
      <c r="AU37" s="124">
        <f t="shared" si="17"/>
        <v>0</v>
      </c>
      <c r="AV37" s="133">
        <f t="shared" si="18"/>
        <v>0</v>
      </c>
      <c r="AW37" s="136">
        <f t="shared" si="19"/>
        <v>0</v>
      </c>
      <c r="AX37" s="133">
        <f t="shared" si="20"/>
        <v>0</v>
      </c>
    </row>
    <row r="38" spans="1:51" x14ac:dyDescent="0.2">
      <c r="A38" s="1" t="s">
        <v>63</v>
      </c>
      <c r="B38" s="1" t="s">
        <v>64</v>
      </c>
      <c r="C38" s="106">
        <v>2158</v>
      </c>
      <c r="D38" s="112">
        <v>0</v>
      </c>
      <c r="E38" s="113">
        <f t="shared" si="21"/>
        <v>0</v>
      </c>
      <c r="F38" s="112">
        <v>0</v>
      </c>
      <c r="G38" s="113">
        <f t="shared" si="22"/>
        <v>0</v>
      </c>
      <c r="H38" s="112">
        <v>0</v>
      </c>
      <c r="I38" s="106">
        <v>2119</v>
      </c>
      <c r="J38" s="110"/>
      <c r="K38" s="111">
        <f t="shared" si="4"/>
        <v>0</v>
      </c>
      <c r="L38" s="110"/>
      <c r="M38" s="111">
        <f t="shared" si="0"/>
        <v>0</v>
      </c>
      <c r="N38" s="156">
        <v>0</v>
      </c>
      <c r="O38" s="54">
        <v>368</v>
      </c>
      <c r="P38" s="54">
        <v>0</v>
      </c>
      <c r="Q38" s="55">
        <f t="shared" si="5"/>
        <v>0</v>
      </c>
      <c r="R38" s="54">
        <v>0</v>
      </c>
      <c r="S38" s="55">
        <f t="shared" si="6"/>
        <v>0</v>
      </c>
      <c r="T38" s="54">
        <v>0</v>
      </c>
      <c r="U38" s="56">
        <v>381</v>
      </c>
      <c r="V38" s="54"/>
      <c r="W38" s="55">
        <f t="shared" si="7"/>
        <v>0</v>
      </c>
      <c r="X38" s="54"/>
      <c r="Y38" s="55">
        <f t="shared" si="1"/>
        <v>0</v>
      </c>
      <c r="Z38" s="160">
        <v>0</v>
      </c>
      <c r="AA38" s="7">
        <v>6960</v>
      </c>
      <c r="AB38" s="7">
        <v>0</v>
      </c>
      <c r="AC38" s="14">
        <f t="shared" si="8"/>
        <v>0</v>
      </c>
      <c r="AD38" s="7">
        <v>0</v>
      </c>
      <c r="AE38" s="14">
        <f t="shared" si="9"/>
        <v>0</v>
      </c>
      <c r="AF38" s="7">
        <v>0</v>
      </c>
      <c r="AG38" s="7">
        <v>6880</v>
      </c>
      <c r="AH38" s="7"/>
      <c r="AI38" s="14">
        <f t="shared" si="10"/>
        <v>0</v>
      </c>
      <c r="AJ38" s="7"/>
      <c r="AK38" s="14">
        <f t="shared" si="2"/>
        <v>0</v>
      </c>
      <c r="AL38" s="159">
        <v>0</v>
      </c>
      <c r="AM38" s="8">
        <f t="shared" si="23"/>
        <v>9486</v>
      </c>
      <c r="AN38" s="8">
        <f t="shared" si="11"/>
        <v>0</v>
      </c>
      <c r="AO38" s="13">
        <f t="shared" si="12"/>
        <v>0</v>
      </c>
      <c r="AP38" s="161">
        <f t="shared" si="13"/>
        <v>0</v>
      </c>
      <c r="AQ38" s="13">
        <f t="shared" si="3"/>
        <v>0</v>
      </c>
      <c r="AR38" s="162">
        <f t="shared" si="14"/>
        <v>0</v>
      </c>
      <c r="AS38" s="133">
        <f t="shared" si="15"/>
        <v>9380</v>
      </c>
      <c r="AT38" s="133">
        <f t="shared" si="16"/>
        <v>0</v>
      </c>
      <c r="AU38" s="124">
        <f t="shared" si="17"/>
        <v>0</v>
      </c>
      <c r="AV38" s="133">
        <f t="shared" si="18"/>
        <v>0</v>
      </c>
      <c r="AW38" s="136">
        <f t="shared" si="19"/>
        <v>0</v>
      </c>
      <c r="AX38" s="133">
        <f t="shared" si="20"/>
        <v>0</v>
      </c>
    </row>
    <row r="39" spans="1:51" x14ac:dyDescent="0.2">
      <c r="A39" s="1" t="s">
        <v>65</v>
      </c>
      <c r="B39" s="1" t="s">
        <v>66</v>
      </c>
      <c r="C39" s="106">
        <v>2158</v>
      </c>
      <c r="D39" s="112">
        <v>0</v>
      </c>
      <c r="E39" s="113">
        <f t="shared" si="21"/>
        <v>0</v>
      </c>
      <c r="F39" s="112">
        <v>0</v>
      </c>
      <c r="G39" s="113">
        <f t="shared" si="22"/>
        <v>0</v>
      </c>
      <c r="H39" s="112">
        <v>0</v>
      </c>
      <c r="I39" s="106">
        <v>2119</v>
      </c>
      <c r="J39" s="110"/>
      <c r="K39" s="111">
        <f t="shared" si="4"/>
        <v>0</v>
      </c>
      <c r="L39" s="110"/>
      <c r="M39" s="111">
        <f t="shared" si="0"/>
        <v>0</v>
      </c>
      <c r="N39" s="156">
        <v>0</v>
      </c>
      <c r="O39" s="54">
        <v>368</v>
      </c>
      <c r="P39" s="54">
        <v>0</v>
      </c>
      <c r="Q39" s="55">
        <f t="shared" si="5"/>
        <v>0</v>
      </c>
      <c r="R39" s="54">
        <v>0</v>
      </c>
      <c r="S39" s="55">
        <f t="shared" si="6"/>
        <v>0</v>
      </c>
      <c r="T39" s="54">
        <v>0</v>
      </c>
      <c r="U39" s="56">
        <v>381</v>
      </c>
      <c r="V39" s="54"/>
      <c r="W39" s="55">
        <f t="shared" si="7"/>
        <v>0</v>
      </c>
      <c r="X39" s="54"/>
      <c r="Y39" s="55">
        <f t="shared" si="1"/>
        <v>0</v>
      </c>
      <c r="Z39" s="160">
        <v>0</v>
      </c>
      <c r="AA39" s="7">
        <v>6960</v>
      </c>
      <c r="AB39" s="7">
        <v>8</v>
      </c>
      <c r="AC39" s="14">
        <f t="shared" si="8"/>
        <v>114.94252873563218</v>
      </c>
      <c r="AD39" s="7">
        <v>0</v>
      </c>
      <c r="AE39" s="14">
        <f t="shared" si="9"/>
        <v>0</v>
      </c>
      <c r="AF39" s="7">
        <v>8</v>
      </c>
      <c r="AG39" s="7">
        <v>6880</v>
      </c>
      <c r="AH39" s="7">
        <v>8</v>
      </c>
      <c r="AI39" s="14">
        <f t="shared" si="10"/>
        <v>116.27906976744185</v>
      </c>
      <c r="AJ39" s="7"/>
      <c r="AK39" s="14">
        <f t="shared" si="2"/>
        <v>0</v>
      </c>
      <c r="AL39" s="159">
        <v>8</v>
      </c>
      <c r="AM39" s="8">
        <f t="shared" si="23"/>
        <v>9486</v>
      </c>
      <c r="AN39" s="8">
        <f t="shared" si="11"/>
        <v>8</v>
      </c>
      <c r="AO39" s="13">
        <f t="shared" si="12"/>
        <v>84.334809192494205</v>
      </c>
      <c r="AP39" s="161">
        <f t="shared" si="13"/>
        <v>0</v>
      </c>
      <c r="AQ39" s="13">
        <f t="shared" si="3"/>
        <v>0</v>
      </c>
      <c r="AR39" s="162">
        <f t="shared" si="14"/>
        <v>8</v>
      </c>
      <c r="AS39" s="133">
        <f t="shared" si="15"/>
        <v>9380</v>
      </c>
      <c r="AT39" s="133">
        <f t="shared" si="16"/>
        <v>8</v>
      </c>
      <c r="AU39" s="124">
        <f t="shared" si="17"/>
        <v>85.287846481876329</v>
      </c>
      <c r="AV39" s="133">
        <f t="shared" si="18"/>
        <v>0</v>
      </c>
      <c r="AW39" s="136">
        <f t="shared" si="19"/>
        <v>0</v>
      </c>
      <c r="AX39" s="133">
        <f t="shared" si="20"/>
        <v>8</v>
      </c>
    </row>
    <row r="40" spans="1:51" x14ac:dyDescent="0.2">
      <c r="A40" s="1" t="s">
        <v>67</v>
      </c>
      <c r="B40" s="1" t="s">
        <v>68</v>
      </c>
      <c r="C40" s="106">
        <v>2158</v>
      </c>
      <c r="D40" s="112">
        <v>0</v>
      </c>
      <c r="E40" s="113">
        <f t="shared" si="21"/>
        <v>0</v>
      </c>
      <c r="F40" s="112">
        <v>0</v>
      </c>
      <c r="G40" s="113">
        <f t="shared" si="22"/>
        <v>0</v>
      </c>
      <c r="H40" s="112">
        <v>0</v>
      </c>
      <c r="I40" s="106">
        <v>2119</v>
      </c>
      <c r="J40" s="110"/>
      <c r="K40" s="111">
        <f t="shared" si="4"/>
        <v>0</v>
      </c>
      <c r="L40" s="110"/>
      <c r="M40" s="111">
        <f t="shared" si="0"/>
        <v>0</v>
      </c>
      <c r="N40" s="156">
        <v>0</v>
      </c>
      <c r="O40" s="54">
        <v>368</v>
      </c>
      <c r="P40" s="54">
        <v>2</v>
      </c>
      <c r="Q40" s="55">
        <f t="shared" si="5"/>
        <v>543.47826086956525</v>
      </c>
      <c r="R40" s="54">
        <v>0</v>
      </c>
      <c r="S40" s="55">
        <f t="shared" si="6"/>
        <v>0</v>
      </c>
      <c r="T40" s="54">
        <v>2</v>
      </c>
      <c r="U40" s="56">
        <v>381</v>
      </c>
      <c r="V40" s="54">
        <v>2</v>
      </c>
      <c r="W40" s="55">
        <f t="shared" si="7"/>
        <v>524.93438320209975</v>
      </c>
      <c r="X40" s="54"/>
      <c r="Y40" s="55">
        <f t="shared" si="1"/>
        <v>0</v>
      </c>
      <c r="Z40" s="160">
        <v>2</v>
      </c>
      <c r="AA40" s="7">
        <v>6960</v>
      </c>
      <c r="AB40" s="7">
        <v>0</v>
      </c>
      <c r="AC40" s="14">
        <f t="shared" si="8"/>
        <v>0</v>
      </c>
      <c r="AD40" s="7">
        <v>0</v>
      </c>
      <c r="AE40" s="14">
        <f t="shared" si="9"/>
        <v>0</v>
      </c>
      <c r="AF40" s="7">
        <v>0</v>
      </c>
      <c r="AG40" s="7">
        <v>6880</v>
      </c>
      <c r="AH40" s="7"/>
      <c r="AI40" s="14">
        <f t="shared" si="10"/>
        <v>0</v>
      </c>
      <c r="AJ40" s="7"/>
      <c r="AK40" s="14">
        <f t="shared" si="2"/>
        <v>0</v>
      </c>
      <c r="AL40" s="159">
        <v>0</v>
      </c>
      <c r="AM40" s="8">
        <f t="shared" si="23"/>
        <v>9486</v>
      </c>
      <c r="AN40" s="8">
        <f t="shared" si="11"/>
        <v>2</v>
      </c>
      <c r="AO40" s="13">
        <f t="shared" si="12"/>
        <v>21.083702298123551</v>
      </c>
      <c r="AP40" s="161">
        <f t="shared" si="13"/>
        <v>0</v>
      </c>
      <c r="AQ40" s="13">
        <f t="shared" si="3"/>
        <v>0</v>
      </c>
      <c r="AR40" s="162">
        <f t="shared" si="14"/>
        <v>2</v>
      </c>
      <c r="AS40" s="133">
        <f t="shared" si="15"/>
        <v>9380</v>
      </c>
      <c r="AT40" s="133">
        <f t="shared" si="16"/>
        <v>2</v>
      </c>
      <c r="AU40" s="124">
        <f t="shared" si="17"/>
        <v>21.321961620469082</v>
      </c>
      <c r="AV40" s="133">
        <f t="shared" si="18"/>
        <v>0</v>
      </c>
      <c r="AW40" s="136">
        <f t="shared" si="19"/>
        <v>0</v>
      </c>
      <c r="AX40" s="133">
        <f t="shared" si="20"/>
        <v>2</v>
      </c>
    </row>
    <row r="41" spans="1:51" x14ac:dyDescent="0.2">
      <c r="A41" s="1" t="s">
        <v>69</v>
      </c>
      <c r="B41" s="15" t="s">
        <v>70</v>
      </c>
      <c r="C41" s="106">
        <v>2158</v>
      </c>
      <c r="D41" s="112">
        <v>0</v>
      </c>
      <c r="E41" s="113">
        <f t="shared" si="21"/>
        <v>0</v>
      </c>
      <c r="F41" s="112">
        <v>0</v>
      </c>
      <c r="G41" s="113">
        <f t="shared" si="22"/>
        <v>0</v>
      </c>
      <c r="H41" s="112">
        <v>0</v>
      </c>
      <c r="I41" s="106">
        <v>2119</v>
      </c>
      <c r="J41" s="110"/>
      <c r="K41" s="111">
        <f t="shared" si="4"/>
        <v>0</v>
      </c>
      <c r="L41" s="110"/>
      <c r="M41" s="111">
        <f t="shared" si="0"/>
        <v>0</v>
      </c>
      <c r="N41" s="156">
        <v>0</v>
      </c>
      <c r="O41" s="54">
        <v>368</v>
      </c>
      <c r="P41" s="54"/>
      <c r="Q41" s="55">
        <f t="shared" si="5"/>
        <v>0</v>
      </c>
      <c r="R41" s="54"/>
      <c r="S41" s="55">
        <f t="shared" si="6"/>
        <v>0</v>
      </c>
      <c r="T41" s="54"/>
      <c r="U41" s="56">
        <v>381</v>
      </c>
      <c r="V41" s="54"/>
      <c r="W41" s="55">
        <f t="shared" si="7"/>
        <v>0</v>
      </c>
      <c r="X41" s="54"/>
      <c r="Y41" s="55">
        <f t="shared" si="1"/>
        <v>0</v>
      </c>
      <c r="Z41" s="160"/>
      <c r="AA41" s="7">
        <v>6960</v>
      </c>
      <c r="AB41" s="7"/>
      <c r="AC41" s="14">
        <f t="shared" si="8"/>
        <v>0</v>
      </c>
      <c r="AD41" s="7"/>
      <c r="AE41" s="14">
        <f t="shared" si="9"/>
        <v>0</v>
      </c>
      <c r="AF41" s="7"/>
      <c r="AG41" s="7">
        <v>6880</v>
      </c>
      <c r="AH41" s="7"/>
      <c r="AI41" s="14">
        <f t="shared" si="10"/>
        <v>0</v>
      </c>
      <c r="AJ41" s="7"/>
      <c r="AK41" s="14">
        <f t="shared" si="2"/>
        <v>0</v>
      </c>
      <c r="AL41" s="159"/>
      <c r="AM41" s="8">
        <f t="shared" si="23"/>
        <v>9486</v>
      </c>
      <c r="AN41" s="8">
        <f t="shared" si="11"/>
        <v>0</v>
      </c>
      <c r="AO41" s="13">
        <f t="shared" si="12"/>
        <v>0</v>
      </c>
      <c r="AP41" s="161">
        <f t="shared" si="13"/>
        <v>0</v>
      </c>
      <c r="AQ41" s="13">
        <f t="shared" si="3"/>
        <v>0</v>
      </c>
      <c r="AR41" s="162">
        <f t="shared" si="14"/>
        <v>0</v>
      </c>
      <c r="AS41" s="133">
        <f t="shared" si="15"/>
        <v>9380</v>
      </c>
      <c r="AT41" s="133">
        <f t="shared" si="16"/>
        <v>0</v>
      </c>
      <c r="AU41" s="124">
        <f t="shared" si="17"/>
        <v>0</v>
      </c>
      <c r="AV41" s="133">
        <f t="shared" si="18"/>
        <v>0</v>
      </c>
      <c r="AW41" s="136">
        <f t="shared" si="19"/>
        <v>0</v>
      </c>
      <c r="AX41" s="133">
        <f t="shared" si="20"/>
        <v>0</v>
      </c>
    </row>
    <row r="42" spans="1:51" x14ac:dyDescent="0.2">
      <c r="A42" s="31" t="s">
        <v>71</v>
      </c>
      <c r="B42" s="31" t="s">
        <v>72</v>
      </c>
      <c r="C42" s="106">
        <v>2158</v>
      </c>
      <c r="D42" s="112">
        <v>19</v>
      </c>
      <c r="E42" s="113">
        <f t="shared" si="21"/>
        <v>880.44485634847081</v>
      </c>
      <c r="F42" s="112">
        <v>0</v>
      </c>
      <c r="G42" s="113">
        <f t="shared" si="22"/>
        <v>0</v>
      </c>
      <c r="H42" s="112">
        <v>17</v>
      </c>
      <c r="I42" s="106">
        <v>2119</v>
      </c>
      <c r="J42" s="110">
        <v>19</v>
      </c>
      <c r="K42" s="111">
        <f t="shared" si="4"/>
        <v>896.64936290703156</v>
      </c>
      <c r="L42" s="110"/>
      <c r="M42" s="111">
        <f t="shared" si="0"/>
        <v>0</v>
      </c>
      <c r="N42" s="156">
        <v>17</v>
      </c>
      <c r="O42" s="54">
        <v>368</v>
      </c>
      <c r="P42" s="54">
        <v>10</v>
      </c>
      <c r="Q42" s="55">
        <f t="shared" si="5"/>
        <v>2717.391304347826</v>
      </c>
      <c r="R42" s="54">
        <v>0</v>
      </c>
      <c r="S42" s="55">
        <f t="shared" si="6"/>
        <v>0</v>
      </c>
      <c r="T42" s="54">
        <v>10</v>
      </c>
      <c r="U42" s="56">
        <v>381</v>
      </c>
      <c r="V42" s="54">
        <v>6</v>
      </c>
      <c r="W42" s="55">
        <f t="shared" si="7"/>
        <v>1574.8031496062993</v>
      </c>
      <c r="X42" s="54"/>
      <c r="Y42" s="55">
        <f t="shared" si="1"/>
        <v>0</v>
      </c>
      <c r="Z42" s="160">
        <v>1</v>
      </c>
      <c r="AA42" s="7">
        <v>6960</v>
      </c>
      <c r="AB42" s="7">
        <v>39</v>
      </c>
      <c r="AC42" s="14">
        <f t="shared" si="8"/>
        <v>560.34482758620686</v>
      </c>
      <c r="AD42" s="7">
        <v>5</v>
      </c>
      <c r="AE42" s="14">
        <f t="shared" si="9"/>
        <v>71.839080459770116</v>
      </c>
      <c r="AF42" s="7">
        <v>38</v>
      </c>
      <c r="AG42" s="7">
        <v>6880</v>
      </c>
      <c r="AH42" s="7">
        <v>39</v>
      </c>
      <c r="AI42" s="14">
        <f t="shared" si="10"/>
        <v>566.8604651162791</v>
      </c>
      <c r="AJ42" s="7">
        <v>11</v>
      </c>
      <c r="AK42" s="14">
        <f t="shared" si="2"/>
        <v>159.88372093023256</v>
      </c>
      <c r="AL42" s="159">
        <v>11</v>
      </c>
      <c r="AM42" s="8">
        <f t="shared" si="23"/>
        <v>9486</v>
      </c>
      <c r="AN42" s="8">
        <f t="shared" si="11"/>
        <v>68</v>
      </c>
      <c r="AO42" s="32">
        <f t="shared" si="12"/>
        <v>716.84587813620067</v>
      </c>
      <c r="AP42" s="161">
        <f t="shared" si="13"/>
        <v>5</v>
      </c>
      <c r="AQ42" s="32">
        <f t="shared" si="3"/>
        <v>52.709255745308873</v>
      </c>
      <c r="AR42" s="162">
        <f t="shared" si="14"/>
        <v>65</v>
      </c>
      <c r="AS42" s="133">
        <f t="shared" si="15"/>
        <v>9380</v>
      </c>
      <c r="AT42" s="133">
        <f t="shared" si="16"/>
        <v>64</v>
      </c>
      <c r="AU42" s="124">
        <f t="shared" si="17"/>
        <v>682.30277185501063</v>
      </c>
      <c r="AV42" s="133">
        <f t="shared" si="18"/>
        <v>11</v>
      </c>
      <c r="AW42" s="136">
        <f t="shared" si="19"/>
        <v>117.27078891257995</v>
      </c>
      <c r="AX42" s="133">
        <f t="shared" si="20"/>
        <v>29</v>
      </c>
    </row>
    <row r="43" spans="1:51" x14ac:dyDescent="0.2">
      <c r="A43" s="1" t="s">
        <v>73</v>
      </c>
      <c r="B43" s="1" t="s">
        <v>74</v>
      </c>
      <c r="C43" s="106">
        <v>2158</v>
      </c>
      <c r="D43" s="112">
        <v>0</v>
      </c>
      <c r="E43" s="113">
        <f t="shared" ref="E43:E74" si="24">D43/C43*100000</f>
        <v>0</v>
      </c>
      <c r="F43" s="112">
        <v>0</v>
      </c>
      <c r="G43" s="113">
        <f t="shared" ref="G43:G74" si="25">F43/C43*100000</f>
        <v>0</v>
      </c>
      <c r="H43" s="112">
        <v>0</v>
      </c>
      <c r="I43" s="106">
        <v>2119</v>
      </c>
      <c r="J43" s="110"/>
      <c r="K43" s="111">
        <f t="shared" si="4"/>
        <v>0</v>
      </c>
      <c r="L43" s="110"/>
      <c r="M43" s="111">
        <f t="shared" si="0"/>
        <v>0</v>
      </c>
      <c r="N43" s="156">
        <v>0</v>
      </c>
      <c r="O43" s="54">
        <v>368</v>
      </c>
      <c r="P43" s="54">
        <v>0</v>
      </c>
      <c r="Q43" s="55">
        <f t="shared" si="5"/>
        <v>0</v>
      </c>
      <c r="R43" s="54">
        <v>0</v>
      </c>
      <c r="S43" s="55">
        <f t="shared" si="6"/>
        <v>0</v>
      </c>
      <c r="T43" s="54">
        <v>0</v>
      </c>
      <c r="U43" s="56">
        <v>381</v>
      </c>
      <c r="V43" s="54"/>
      <c r="W43" s="55">
        <f t="shared" si="7"/>
        <v>0</v>
      </c>
      <c r="X43" s="54"/>
      <c r="Y43" s="55">
        <f t="shared" si="1"/>
        <v>0</v>
      </c>
      <c r="Z43" s="160">
        <v>0</v>
      </c>
      <c r="AA43" s="7">
        <v>6960</v>
      </c>
      <c r="AB43" s="7">
        <v>0</v>
      </c>
      <c r="AC43" s="14">
        <f t="shared" si="8"/>
        <v>0</v>
      </c>
      <c r="AD43" s="7">
        <v>0</v>
      </c>
      <c r="AE43" s="14">
        <f t="shared" si="9"/>
        <v>0</v>
      </c>
      <c r="AF43" s="7">
        <v>0</v>
      </c>
      <c r="AG43" s="7">
        <v>6880</v>
      </c>
      <c r="AH43" s="7"/>
      <c r="AI43" s="14">
        <f t="shared" si="10"/>
        <v>0</v>
      </c>
      <c r="AJ43" s="7"/>
      <c r="AK43" s="14">
        <f t="shared" si="2"/>
        <v>0</v>
      </c>
      <c r="AL43" s="159">
        <v>0</v>
      </c>
      <c r="AM43" s="8">
        <f t="shared" ref="AM43:AM74" si="26">C43+O43+AA43</f>
        <v>9486</v>
      </c>
      <c r="AN43" s="8">
        <f t="shared" si="11"/>
        <v>0</v>
      </c>
      <c r="AO43" s="13">
        <f t="shared" si="12"/>
        <v>0</v>
      </c>
      <c r="AP43" s="161">
        <f t="shared" si="13"/>
        <v>0</v>
      </c>
      <c r="AQ43" s="13">
        <f t="shared" si="3"/>
        <v>0</v>
      </c>
      <c r="AR43" s="162">
        <f t="shared" si="14"/>
        <v>0</v>
      </c>
      <c r="AS43" s="133">
        <f t="shared" si="15"/>
        <v>9380</v>
      </c>
      <c r="AT43" s="133">
        <f t="shared" si="16"/>
        <v>0</v>
      </c>
      <c r="AU43" s="124">
        <f t="shared" si="17"/>
        <v>0</v>
      </c>
      <c r="AV43" s="133">
        <f t="shared" si="18"/>
        <v>0</v>
      </c>
      <c r="AW43" s="136">
        <f t="shared" si="19"/>
        <v>0</v>
      </c>
      <c r="AX43" s="133">
        <f t="shared" si="20"/>
        <v>0</v>
      </c>
    </row>
    <row r="44" spans="1:51" x14ac:dyDescent="0.2">
      <c r="A44" s="1" t="s">
        <v>75</v>
      </c>
      <c r="B44" s="1" t="s">
        <v>76</v>
      </c>
      <c r="C44" s="106">
        <v>2158</v>
      </c>
      <c r="D44" s="112">
        <v>0</v>
      </c>
      <c r="E44" s="113">
        <f t="shared" si="24"/>
        <v>0</v>
      </c>
      <c r="F44" s="112">
        <v>0</v>
      </c>
      <c r="G44" s="113">
        <f t="shared" si="25"/>
        <v>0</v>
      </c>
      <c r="H44" s="112">
        <v>0</v>
      </c>
      <c r="I44" s="106">
        <v>2119</v>
      </c>
      <c r="J44" s="110"/>
      <c r="K44" s="111">
        <f t="shared" si="4"/>
        <v>0</v>
      </c>
      <c r="L44" s="110"/>
      <c r="M44" s="111">
        <f t="shared" si="0"/>
        <v>0</v>
      </c>
      <c r="N44" s="156">
        <v>0</v>
      </c>
      <c r="O44" s="54">
        <v>368</v>
      </c>
      <c r="P44" s="54">
        <v>0</v>
      </c>
      <c r="Q44" s="55">
        <f t="shared" si="5"/>
        <v>0</v>
      </c>
      <c r="R44" s="54">
        <v>0</v>
      </c>
      <c r="S44" s="55">
        <f t="shared" si="6"/>
        <v>0</v>
      </c>
      <c r="T44" s="54">
        <v>0</v>
      </c>
      <c r="U44" s="56">
        <v>381</v>
      </c>
      <c r="V44" s="54"/>
      <c r="W44" s="55">
        <f t="shared" si="7"/>
        <v>0</v>
      </c>
      <c r="X44" s="54"/>
      <c r="Y44" s="55">
        <f t="shared" si="1"/>
        <v>0</v>
      </c>
      <c r="Z44" s="160">
        <v>0</v>
      </c>
      <c r="AA44" s="7">
        <v>6960</v>
      </c>
      <c r="AB44" s="7">
        <v>0</v>
      </c>
      <c r="AC44" s="14">
        <f t="shared" si="8"/>
        <v>0</v>
      </c>
      <c r="AD44" s="7">
        <v>0</v>
      </c>
      <c r="AE44" s="14">
        <f t="shared" si="9"/>
        <v>0</v>
      </c>
      <c r="AF44" s="7">
        <v>0</v>
      </c>
      <c r="AG44" s="7">
        <v>6880</v>
      </c>
      <c r="AH44" s="7"/>
      <c r="AI44" s="14">
        <f t="shared" si="10"/>
        <v>0</v>
      </c>
      <c r="AJ44" s="7"/>
      <c r="AK44" s="14">
        <f t="shared" si="2"/>
        <v>0</v>
      </c>
      <c r="AL44" s="159">
        <v>0</v>
      </c>
      <c r="AM44" s="8">
        <f t="shared" si="26"/>
        <v>9486</v>
      </c>
      <c r="AN44" s="8">
        <f t="shared" si="11"/>
        <v>0</v>
      </c>
      <c r="AO44" s="13">
        <f t="shared" si="12"/>
        <v>0</v>
      </c>
      <c r="AP44" s="161">
        <f t="shared" si="13"/>
        <v>0</v>
      </c>
      <c r="AQ44" s="13">
        <f t="shared" si="3"/>
        <v>0</v>
      </c>
      <c r="AR44" s="162">
        <f t="shared" si="14"/>
        <v>0</v>
      </c>
      <c r="AS44" s="133">
        <f t="shared" si="15"/>
        <v>9380</v>
      </c>
      <c r="AT44" s="133">
        <f t="shared" si="16"/>
        <v>0</v>
      </c>
      <c r="AU44" s="124">
        <f t="shared" si="17"/>
        <v>0</v>
      </c>
      <c r="AV44" s="133">
        <f t="shared" si="18"/>
        <v>0</v>
      </c>
      <c r="AW44" s="136">
        <f t="shared" si="19"/>
        <v>0</v>
      </c>
      <c r="AX44" s="133">
        <f t="shared" si="20"/>
        <v>0</v>
      </c>
    </row>
    <row r="45" spans="1:51" x14ac:dyDescent="0.2">
      <c r="A45" s="1" t="s">
        <v>77</v>
      </c>
      <c r="B45" s="1" t="s">
        <v>78</v>
      </c>
      <c r="C45" s="106">
        <v>2158</v>
      </c>
      <c r="D45" s="112">
        <v>0</v>
      </c>
      <c r="E45" s="113">
        <f t="shared" si="24"/>
        <v>0</v>
      </c>
      <c r="F45" s="112">
        <v>0</v>
      </c>
      <c r="G45" s="113">
        <f t="shared" si="25"/>
        <v>0</v>
      </c>
      <c r="H45" s="112">
        <v>0</v>
      </c>
      <c r="I45" s="106">
        <v>2119</v>
      </c>
      <c r="J45" s="110"/>
      <c r="K45" s="111">
        <f t="shared" si="4"/>
        <v>0</v>
      </c>
      <c r="L45" s="110"/>
      <c r="M45" s="111">
        <f t="shared" si="0"/>
        <v>0</v>
      </c>
      <c r="N45" s="156">
        <v>0</v>
      </c>
      <c r="O45" s="54">
        <v>368</v>
      </c>
      <c r="P45" s="54">
        <v>0</v>
      </c>
      <c r="Q45" s="55">
        <f t="shared" si="5"/>
        <v>0</v>
      </c>
      <c r="R45" s="54">
        <v>0</v>
      </c>
      <c r="S45" s="55">
        <f t="shared" si="6"/>
        <v>0</v>
      </c>
      <c r="T45" s="54">
        <v>0</v>
      </c>
      <c r="U45" s="56">
        <v>381</v>
      </c>
      <c r="V45" s="54"/>
      <c r="W45" s="55">
        <f t="shared" si="7"/>
        <v>0</v>
      </c>
      <c r="X45" s="54"/>
      <c r="Y45" s="55">
        <f t="shared" si="1"/>
        <v>0</v>
      </c>
      <c r="Z45" s="160">
        <v>0</v>
      </c>
      <c r="AA45" s="7">
        <v>6960</v>
      </c>
      <c r="AB45" s="7">
        <v>0</v>
      </c>
      <c r="AC45" s="14">
        <f t="shared" si="8"/>
        <v>0</v>
      </c>
      <c r="AD45" s="7">
        <v>0</v>
      </c>
      <c r="AE45" s="14">
        <f t="shared" si="9"/>
        <v>0</v>
      </c>
      <c r="AF45" s="7">
        <v>0</v>
      </c>
      <c r="AG45" s="7">
        <v>6880</v>
      </c>
      <c r="AH45" s="7"/>
      <c r="AI45" s="14">
        <f t="shared" si="10"/>
        <v>0</v>
      </c>
      <c r="AJ45" s="7"/>
      <c r="AK45" s="14">
        <f t="shared" si="2"/>
        <v>0</v>
      </c>
      <c r="AL45" s="159">
        <v>0</v>
      </c>
      <c r="AM45" s="8">
        <f t="shared" si="26"/>
        <v>9486</v>
      </c>
      <c r="AN45" s="8">
        <f t="shared" si="11"/>
        <v>0</v>
      </c>
      <c r="AO45" s="13">
        <f t="shared" si="12"/>
        <v>0</v>
      </c>
      <c r="AP45" s="161">
        <f t="shared" si="13"/>
        <v>0</v>
      </c>
      <c r="AQ45" s="13">
        <f t="shared" si="3"/>
        <v>0</v>
      </c>
      <c r="AR45" s="162">
        <f t="shared" si="14"/>
        <v>0</v>
      </c>
      <c r="AS45" s="133">
        <f t="shared" si="15"/>
        <v>9380</v>
      </c>
      <c r="AT45" s="133">
        <f t="shared" si="16"/>
        <v>0</v>
      </c>
      <c r="AU45" s="124">
        <f t="shared" si="17"/>
        <v>0</v>
      </c>
      <c r="AV45" s="133">
        <f t="shared" si="18"/>
        <v>0</v>
      </c>
      <c r="AW45" s="136">
        <f t="shared" si="19"/>
        <v>0</v>
      </c>
      <c r="AX45" s="133">
        <f t="shared" si="20"/>
        <v>0</v>
      </c>
    </row>
    <row r="46" spans="1:51" x14ac:dyDescent="0.2">
      <c r="A46" s="1" t="s">
        <v>79</v>
      </c>
      <c r="B46" s="1" t="s">
        <v>80</v>
      </c>
      <c r="C46" s="106">
        <v>2158</v>
      </c>
      <c r="D46" s="112">
        <v>0</v>
      </c>
      <c r="E46" s="113">
        <f t="shared" si="24"/>
        <v>0</v>
      </c>
      <c r="F46" s="112">
        <v>0</v>
      </c>
      <c r="G46" s="113">
        <f t="shared" si="25"/>
        <v>0</v>
      </c>
      <c r="H46" s="112">
        <v>0</v>
      </c>
      <c r="I46" s="106">
        <v>2119</v>
      </c>
      <c r="J46" s="110"/>
      <c r="K46" s="111">
        <f t="shared" si="4"/>
        <v>0</v>
      </c>
      <c r="L46" s="110"/>
      <c r="M46" s="111">
        <f t="shared" si="0"/>
        <v>0</v>
      </c>
      <c r="N46" s="156">
        <v>0</v>
      </c>
      <c r="O46" s="54">
        <v>368</v>
      </c>
      <c r="P46" s="54">
        <v>0</v>
      </c>
      <c r="Q46" s="55">
        <f t="shared" si="5"/>
        <v>0</v>
      </c>
      <c r="R46" s="54">
        <v>0</v>
      </c>
      <c r="S46" s="55">
        <f t="shared" si="6"/>
        <v>0</v>
      </c>
      <c r="T46" s="54">
        <v>0</v>
      </c>
      <c r="U46" s="56">
        <v>381</v>
      </c>
      <c r="V46" s="54"/>
      <c r="W46" s="55">
        <f t="shared" si="7"/>
        <v>0</v>
      </c>
      <c r="X46" s="54"/>
      <c r="Y46" s="55">
        <f t="shared" si="1"/>
        <v>0</v>
      </c>
      <c r="Z46" s="160">
        <v>0</v>
      </c>
      <c r="AA46" s="7">
        <v>6960</v>
      </c>
      <c r="AB46" s="7">
        <v>0</v>
      </c>
      <c r="AC46" s="14">
        <f t="shared" si="8"/>
        <v>0</v>
      </c>
      <c r="AD46" s="7">
        <v>0</v>
      </c>
      <c r="AE46" s="14">
        <f t="shared" si="9"/>
        <v>0</v>
      </c>
      <c r="AF46" s="7">
        <v>0</v>
      </c>
      <c r="AG46" s="7">
        <v>6880</v>
      </c>
      <c r="AH46" s="7"/>
      <c r="AI46" s="14">
        <f t="shared" si="10"/>
        <v>0</v>
      </c>
      <c r="AJ46" s="7"/>
      <c r="AK46" s="14">
        <f t="shared" si="2"/>
        <v>0</v>
      </c>
      <c r="AL46" s="159">
        <v>0</v>
      </c>
      <c r="AM46" s="8">
        <f t="shared" si="26"/>
        <v>9486</v>
      </c>
      <c r="AN46" s="8">
        <f t="shared" si="11"/>
        <v>0</v>
      </c>
      <c r="AO46" s="13">
        <f t="shared" si="12"/>
        <v>0</v>
      </c>
      <c r="AP46" s="161">
        <f t="shared" si="13"/>
        <v>0</v>
      </c>
      <c r="AQ46" s="13">
        <f t="shared" si="3"/>
        <v>0</v>
      </c>
      <c r="AR46" s="162">
        <f t="shared" si="14"/>
        <v>0</v>
      </c>
      <c r="AS46" s="133">
        <f t="shared" si="15"/>
        <v>9380</v>
      </c>
      <c r="AT46" s="133">
        <f t="shared" si="16"/>
        <v>0</v>
      </c>
      <c r="AU46" s="124">
        <f t="shared" si="17"/>
        <v>0</v>
      </c>
      <c r="AV46" s="133">
        <f t="shared" si="18"/>
        <v>0</v>
      </c>
      <c r="AW46" s="136">
        <f t="shared" si="19"/>
        <v>0</v>
      </c>
      <c r="AX46" s="133">
        <f t="shared" si="20"/>
        <v>0</v>
      </c>
    </row>
    <row r="47" spans="1:51" s="154" customFormat="1" x14ac:dyDescent="0.2">
      <c r="A47" s="1" t="s">
        <v>81</v>
      </c>
      <c r="B47" s="1" t="s">
        <v>82</v>
      </c>
      <c r="C47" s="106">
        <v>2158</v>
      </c>
      <c r="D47" s="112">
        <v>0</v>
      </c>
      <c r="E47" s="113">
        <f t="shared" si="24"/>
        <v>0</v>
      </c>
      <c r="F47" s="112">
        <v>0</v>
      </c>
      <c r="G47" s="113">
        <f t="shared" si="25"/>
        <v>0</v>
      </c>
      <c r="H47" s="112">
        <v>0</v>
      </c>
      <c r="I47" s="106">
        <v>2119</v>
      </c>
      <c r="J47" s="110"/>
      <c r="K47" s="111">
        <f t="shared" si="4"/>
        <v>0</v>
      </c>
      <c r="L47" s="110"/>
      <c r="M47" s="111">
        <f t="shared" si="0"/>
        <v>0</v>
      </c>
      <c r="N47" s="156">
        <v>0</v>
      </c>
      <c r="O47" s="54">
        <v>368</v>
      </c>
      <c r="P47" s="54">
        <v>0</v>
      </c>
      <c r="Q47" s="55">
        <f t="shared" si="5"/>
        <v>0</v>
      </c>
      <c r="R47" s="54">
        <v>0</v>
      </c>
      <c r="S47" s="55">
        <f t="shared" si="6"/>
        <v>0</v>
      </c>
      <c r="T47" s="54">
        <v>0</v>
      </c>
      <c r="U47" s="56">
        <v>381</v>
      </c>
      <c r="V47" s="54"/>
      <c r="W47" s="55">
        <f t="shared" si="7"/>
        <v>0</v>
      </c>
      <c r="X47" s="54"/>
      <c r="Y47" s="55">
        <f t="shared" si="1"/>
        <v>0</v>
      </c>
      <c r="Z47" s="160">
        <v>0</v>
      </c>
      <c r="AA47" s="7">
        <v>6960</v>
      </c>
      <c r="AB47" s="7">
        <v>0</v>
      </c>
      <c r="AC47" s="14">
        <f t="shared" si="8"/>
        <v>0</v>
      </c>
      <c r="AD47" s="7">
        <v>0</v>
      </c>
      <c r="AE47" s="14">
        <f t="shared" si="9"/>
        <v>0</v>
      </c>
      <c r="AF47" s="7">
        <v>0</v>
      </c>
      <c r="AG47" s="7">
        <v>6880</v>
      </c>
      <c r="AH47" s="7"/>
      <c r="AI47" s="14">
        <f t="shared" si="10"/>
        <v>0</v>
      </c>
      <c r="AJ47" s="7"/>
      <c r="AK47" s="14">
        <f t="shared" si="2"/>
        <v>0</v>
      </c>
      <c r="AL47" s="159">
        <v>0</v>
      </c>
      <c r="AM47" s="8">
        <f t="shared" si="26"/>
        <v>9486</v>
      </c>
      <c r="AN47" s="8">
        <f t="shared" si="11"/>
        <v>0</v>
      </c>
      <c r="AO47" s="13">
        <f t="shared" si="12"/>
        <v>0</v>
      </c>
      <c r="AP47" s="161">
        <f t="shared" si="13"/>
        <v>0</v>
      </c>
      <c r="AQ47" s="13">
        <f t="shared" si="3"/>
        <v>0</v>
      </c>
      <c r="AR47" s="162">
        <f t="shared" si="14"/>
        <v>0</v>
      </c>
      <c r="AS47" s="133">
        <f t="shared" si="15"/>
        <v>9380</v>
      </c>
      <c r="AT47" s="133">
        <f t="shared" si="16"/>
        <v>0</v>
      </c>
      <c r="AU47" s="124">
        <f t="shared" si="17"/>
        <v>0</v>
      </c>
      <c r="AV47" s="133">
        <f t="shared" si="18"/>
        <v>0</v>
      </c>
      <c r="AW47" s="136">
        <f t="shared" si="19"/>
        <v>0</v>
      </c>
      <c r="AX47" s="133">
        <f t="shared" si="20"/>
        <v>0</v>
      </c>
      <c r="AY47" s="92"/>
    </row>
    <row r="48" spans="1:51" x14ac:dyDescent="0.2">
      <c r="A48" s="9" t="s">
        <v>83</v>
      </c>
      <c r="B48" s="9" t="s">
        <v>84</v>
      </c>
      <c r="C48" s="106">
        <v>2158</v>
      </c>
      <c r="D48" s="106">
        <v>14</v>
      </c>
      <c r="E48" s="109">
        <f t="shared" si="24"/>
        <v>648.7488415199258</v>
      </c>
      <c r="F48" s="106">
        <v>0</v>
      </c>
      <c r="G48" s="109">
        <f t="shared" si="25"/>
        <v>0</v>
      </c>
      <c r="H48" s="106">
        <v>4</v>
      </c>
      <c r="I48" s="106">
        <v>2119</v>
      </c>
      <c r="J48" s="145">
        <v>25</v>
      </c>
      <c r="K48" s="107">
        <f t="shared" si="4"/>
        <v>1179.8017932987257</v>
      </c>
      <c r="L48" s="145">
        <v>10</v>
      </c>
      <c r="M48" s="107">
        <f t="shared" si="0"/>
        <v>471.92071731949034</v>
      </c>
      <c r="N48" s="108">
        <v>6</v>
      </c>
      <c r="O48" s="50">
        <v>368</v>
      </c>
      <c r="P48" s="50">
        <v>10</v>
      </c>
      <c r="Q48" s="52">
        <f t="shared" si="5"/>
        <v>2717.391304347826</v>
      </c>
      <c r="R48" s="50">
        <v>9</v>
      </c>
      <c r="S48" s="52">
        <f t="shared" si="6"/>
        <v>2445.6521739130435</v>
      </c>
      <c r="T48" s="50">
        <v>1</v>
      </c>
      <c r="U48" s="48">
        <v>381</v>
      </c>
      <c r="V48" s="50">
        <v>5</v>
      </c>
      <c r="W48" s="52">
        <f t="shared" si="7"/>
        <v>1312.3359580052493</v>
      </c>
      <c r="X48" s="50">
        <v>0</v>
      </c>
      <c r="Y48" s="52">
        <f t="shared" si="1"/>
        <v>0</v>
      </c>
      <c r="Z48" s="53">
        <v>0</v>
      </c>
      <c r="AA48" s="10">
        <v>6960</v>
      </c>
      <c r="AB48" s="10">
        <v>102</v>
      </c>
      <c r="AC48" s="11">
        <f t="shared" si="8"/>
        <v>1465.5172413793102</v>
      </c>
      <c r="AD48" s="10">
        <v>1</v>
      </c>
      <c r="AE48" s="11">
        <f t="shared" si="9"/>
        <v>14.367816091954023</v>
      </c>
      <c r="AF48" s="10">
        <v>73</v>
      </c>
      <c r="AG48" s="10">
        <v>6880</v>
      </c>
      <c r="AH48" s="10">
        <v>160</v>
      </c>
      <c r="AI48" s="11">
        <f t="shared" si="10"/>
        <v>2325.5813953488373</v>
      </c>
      <c r="AJ48" s="10">
        <v>9</v>
      </c>
      <c r="AK48" s="11">
        <f t="shared" si="2"/>
        <v>130.81395348837208</v>
      </c>
      <c r="AL48" s="42">
        <v>130</v>
      </c>
      <c r="AM48" s="12">
        <f t="shared" si="26"/>
        <v>9486</v>
      </c>
      <c r="AN48" s="12">
        <f t="shared" si="11"/>
        <v>126</v>
      </c>
      <c r="AO48" s="23">
        <f t="shared" si="12"/>
        <v>1328.2732447817837</v>
      </c>
      <c r="AP48" s="37">
        <f t="shared" si="13"/>
        <v>10</v>
      </c>
      <c r="AQ48" s="23">
        <f t="shared" si="3"/>
        <v>105.41851149061775</v>
      </c>
      <c r="AR48" s="116">
        <f t="shared" si="14"/>
        <v>78</v>
      </c>
      <c r="AS48" s="134">
        <f t="shared" si="15"/>
        <v>9380</v>
      </c>
      <c r="AT48" s="134">
        <f t="shared" si="16"/>
        <v>190</v>
      </c>
      <c r="AU48" s="123">
        <f t="shared" si="17"/>
        <v>2025.5863539445629</v>
      </c>
      <c r="AV48" s="134">
        <f t="shared" si="18"/>
        <v>19</v>
      </c>
      <c r="AW48" s="135">
        <f t="shared" si="19"/>
        <v>202.55863539445627</v>
      </c>
      <c r="AX48" s="134">
        <f t="shared" si="20"/>
        <v>136</v>
      </c>
    </row>
    <row r="49" spans="1:51" s="177" customFormat="1" x14ac:dyDescent="0.2">
      <c r="A49" s="126" t="s">
        <v>85</v>
      </c>
      <c r="B49" s="126" t="s">
        <v>86</v>
      </c>
      <c r="C49" s="106">
        <v>2158</v>
      </c>
      <c r="D49" s="112">
        <v>0</v>
      </c>
      <c r="E49" s="113">
        <f t="shared" si="24"/>
        <v>0</v>
      </c>
      <c r="F49" s="112">
        <v>0</v>
      </c>
      <c r="G49" s="113">
        <f t="shared" si="25"/>
        <v>0</v>
      </c>
      <c r="H49" s="112">
        <v>0</v>
      </c>
      <c r="I49" s="106">
        <v>2119</v>
      </c>
      <c r="J49" s="110"/>
      <c r="K49" s="111">
        <f t="shared" si="4"/>
        <v>0</v>
      </c>
      <c r="L49" s="110"/>
      <c r="M49" s="111">
        <f t="shared" si="0"/>
        <v>0</v>
      </c>
      <c r="N49" s="156">
        <v>0</v>
      </c>
      <c r="O49" s="54">
        <v>368</v>
      </c>
      <c r="P49" s="54">
        <v>0</v>
      </c>
      <c r="Q49" s="55">
        <f t="shared" si="5"/>
        <v>0</v>
      </c>
      <c r="R49" s="54">
        <v>0</v>
      </c>
      <c r="S49" s="55">
        <f t="shared" si="6"/>
        <v>0</v>
      </c>
      <c r="T49" s="54">
        <v>0</v>
      </c>
      <c r="U49" s="56">
        <v>381</v>
      </c>
      <c r="V49" s="54"/>
      <c r="W49" s="55">
        <f t="shared" si="7"/>
        <v>0</v>
      </c>
      <c r="X49" s="54"/>
      <c r="Y49" s="55">
        <f t="shared" si="1"/>
        <v>0</v>
      </c>
      <c r="Z49" s="160">
        <v>0</v>
      </c>
      <c r="AA49" s="7">
        <v>6960</v>
      </c>
      <c r="AB49" s="7">
        <v>0</v>
      </c>
      <c r="AC49" s="14">
        <f t="shared" si="8"/>
        <v>0</v>
      </c>
      <c r="AD49" s="7">
        <v>0</v>
      </c>
      <c r="AE49" s="14">
        <f t="shared" si="9"/>
        <v>0</v>
      </c>
      <c r="AF49" s="7">
        <v>0</v>
      </c>
      <c r="AG49" s="7">
        <v>6880</v>
      </c>
      <c r="AH49" s="7">
        <v>53</v>
      </c>
      <c r="AI49" s="14">
        <f t="shared" si="10"/>
        <v>770.34883720930236</v>
      </c>
      <c r="AJ49" s="7">
        <v>6</v>
      </c>
      <c r="AK49" s="14">
        <f t="shared" si="2"/>
        <v>87.20930232558139</v>
      </c>
      <c r="AL49" s="159">
        <v>53</v>
      </c>
      <c r="AM49" s="8">
        <f t="shared" si="26"/>
        <v>9486</v>
      </c>
      <c r="AN49" s="8">
        <f t="shared" si="11"/>
        <v>0</v>
      </c>
      <c r="AO49" s="13">
        <f t="shared" si="12"/>
        <v>0</v>
      </c>
      <c r="AP49" s="161">
        <f t="shared" si="13"/>
        <v>0</v>
      </c>
      <c r="AQ49" s="13">
        <f t="shared" si="3"/>
        <v>0</v>
      </c>
      <c r="AR49" s="162">
        <f t="shared" si="14"/>
        <v>0</v>
      </c>
      <c r="AS49" s="133">
        <f t="shared" si="15"/>
        <v>9380</v>
      </c>
      <c r="AT49" s="133">
        <f t="shared" si="16"/>
        <v>53</v>
      </c>
      <c r="AU49" s="124">
        <f t="shared" si="17"/>
        <v>565.03198294243066</v>
      </c>
      <c r="AV49" s="133">
        <f t="shared" si="18"/>
        <v>6</v>
      </c>
      <c r="AW49" s="136">
        <f t="shared" si="19"/>
        <v>63.965884861407254</v>
      </c>
      <c r="AX49" s="133">
        <f t="shared" si="20"/>
        <v>53</v>
      </c>
    </row>
    <row r="50" spans="1:51" s="154" customFormat="1" x14ac:dyDescent="0.2">
      <c r="A50" s="155" t="s">
        <v>87</v>
      </c>
      <c r="B50" s="182" t="s">
        <v>88</v>
      </c>
      <c r="C50" s="106">
        <v>2158</v>
      </c>
      <c r="D50" s="112">
        <v>2</v>
      </c>
      <c r="E50" s="113">
        <f t="shared" si="24"/>
        <v>92.678405931417984</v>
      </c>
      <c r="F50" s="112">
        <v>0</v>
      </c>
      <c r="G50" s="113">
        <f t="shared" si="25"/>
        <v>0</v>
      </c>
      <c r="H50" s="112">
        <v>2</v>
      </c>
      <c r="I50" s="106">
        <v>2119</v>
      </c>
      <c r="J50" s="110">
        <v>3</v>
      </c>
      <c r="K50" s="111">
        <f t="shared" si="4"/>
        <v>141.57621519584711</v>
      </c>
      <c r="L50" s="110"/>
      <c r="M50" s="111">
        <f t="shared" si="0"/>
        <v>0</v>
      </c>
      <c r="N50" s="156">
        <v>2</v>
      </c>
      <c r="O50" s="54">
        <v>368</v>
      </c>
      <c r="P50" s="54">
        <v>0</v>
      </c>
      <c r="Q50" s="55">
        <f t="shared" si="5"/>
        <v>0</v>
      </c>
      <c r="R50" s="54">
        <v>0</v>
      </c>
      <c r="S50" s="55">
        <f t="shared" si="6"/>
        <v>0</v>
      </c>
      <c r="T50" s="54">
        <v>0</v>
      </c>
      <c r="U50" s="56">
        <v>381</v>
      </c>
      <c r="V50" s="54"/>
      <c r="W50" s="55">
        <f t="shared" si="7"/>
        <v>0</v>
      </c>
      <c r="X50" s="54"/>
      <c r="Y50" s="55">
        <f t="shared" si="1"/>
        <v>0</v>
      </c>
      <c r="Z50" s="160">
        <v>0</v>
      </c>
      <c r="AA50" s="7">
        <v>6960</v>
      </c>
      <c r="AB50" s="7"/>
      <c r="AC50" s="14">
        <f t="shared" si="8"/>
        <v>0</v>
      </c>
      <c r="AD50" s="7"/>
      <c r="AE50" s="14">
        <f t="shared" si="9"/>
        <v>0</v>
      </c>
      <c r="AF50" s="7"/>
      <c r="AG50" s="7">
        <v>6880</v>
      </c>
      <c r="AH50" s="7"/>
      <c r="AI50" s="14">
        <f t="shared" si="10"/>
        <v>0</v>
      </c>
      <c r="AJ50" s="7"/>
      <c r="AK50" s="14">
        <f t="shared" si="2"/>
        <v>0</v>
      </c>
      <c r="AL50" s="159"/>
      <c r="AM50" s="8">
        <f t="shared" si="26"/>
        <v>9486</v>
      </c>
      <c r="AN50" s="8">
        <f t="shared" si="11"/>
        <v>2</v>
      </c>
      <c r="AO50" s="13">
        <f t="shared" si="12"/>
        <v>21.083702298123551</v>
      </c>
      <c r="AP50" s="161">
        <f t="shared" si="13"/>
        <v>0</v>
      </c>
      <c r="AQ50" s="13">
        <f t="shared" si="3"/>
        <v>0</v>
      </c>
      <c r="AR50" s="162">
        <f t="shared" si="14"/>
        <v>2</v>
      </c>
      <c r="AS50" s="133">
        <f t="shared" si="15"/>
        <v>9380</v>
      </c>
      <c r="AT50" s="133">
        <f t="shared" si="16"/>
        <v>3</v>
      </c>
      <c r="AU50" s="124">
        <f t="shared" si="17"/>
        <v>31.982942430703627</v>
      </c>
      <c r="AV50" s="133">
        <f t="shared" si="18"/>
        <v>0</v>
      </c>
      <c r="AW50" s="136">
        <f t="shared" si="19"/>
        <v>0</v>
      </c>
      <c r="AX50" s="133">
        <f t="shared" si="20"/>
        <v>2</v>
      </c>
      <c r="AY50" s="92"/>
    </row>
    <row r="51" spans="1:51" x14ac:dyDescent="0.2">
      <c r="A51" s="9" t="s">
        <v>89</v>
      </c>
      <c r="B51" s="9" t="s">
        <v>90</v>
      </c>
      <c r="C51" s="106">
        <v>2158</v>
      </c>
      <c r="D51" s="106">
        <v>120</v>
      </c>
      <c r="E51" s="109">
        <f t="shared" si="24"/>
        <v>5560.7043558850783</v>
      </c>
      <c r="F51" s="106">
        <v>50</v>
      </c>
      <c r="G51" s="109">
        <f t="shared" si="25"/>
        <v>2316.9601482854496</v>
      </c>
      <c r="H51" s="106">
        <v>20</v>
      </c>
      <c r="I51" s="106">
        <v>2119</v>
      </c>
      <c r="J51" s="145">
        <v>120</v>
      </c>
      <c r="K51" s="107">
        <f t="shared" si="4"/>
        <v>5663.0486078338836</v>
      </c>
      <c r="L51" s="145">
        <v>4</v>
      </c>
      <c r="M51" s="107">
        <f t="shared" si="0"/>
        <v>188.76828692779614</v>
      </c>
      <c r="N51" s="108">
        <v>24</v>
      </c>
      <c r="O51" s="50">
        <v>368</v>
      </c>
      <c r="P51" s="50">
        <v>44</v>
      </c>
      <c r="Q51" s="52">
        <f t="shared" si="5"/>
        <v>11956.521739130436</v>
      </c>
      <c r="R51" s="50">
        <v>20</v>
      </c>
      <c r="S51" s="52">
        <f t="shared" si="6"/>
        <v>5434.782608695652</v>
      </c>
      <c r="T51" s="50">
        <v>14</v>
      </c>
      <c r="U51" s="48">
        <v>381</v>
      </c>
      <c r="V51" s="50">
        <v>71</v>
      </c>
      <c r="W51" s="52">
        <f t="shared" si="7"/>
        <v>18635.170603674542</v>
      </c>
      <c r="X51" s="50">
        <v>24</v>
      </c>
      <c r="Y51" s="52">
        <f t="shared" si="1"/>
        <v>6299.212598425197</v>
      </c>
      <c r="Z51" s="53">
        <v>22</v>
      </c>
      <c r="AA51" s="10">
        <v>6960</v>
      </c>
      <c r="AB51" s="10">
        <v>662</v>
      </c>
      <c r="AC51" s="11">
        <f t="shared" si="8"/>
        <v>9511.4942528735628</v>
      </c>
      <c r="AD51" s="10">
        <v>325</v>
      </c>
      <c r="AE51" s="11">
        <f t="shared" si="9"/>
        <v>4669.5402298850577</v>
      </c>
      <c r="AF51" s="10">
        <v>447</v>
      </c>
      <c r="AG51" s="10">
        <v>6880</v>
      </c>
      <c r="AH51" s="10">
        <v>618</v>
      </c>
      <c r="AI51" s="11">
        <f t="shared" si="10"/>
        <v>8982.5581395348836</v>
      </c>
      <c r="AJ51" s="10">
        <v>130</v>
      </c>
      <c r="AK51" s="11">
        <f t="shared" si="2"/>
        <v>1889.5348837209301</v>
      </c>
      <c r="AL51" s="42">
        <v>328</v>
      </c>
      <c r="AM51" s="12">
        <f t="shared" si="26"/>
        <v>9486</v>
      </c>
      <c r="AN51" s="12">
        <f t="shared" si="11"/>
        <v>826</v>
      </c>
      <c r="AO51" s="23">
        <f t="shared" si="12"/>
        <v>8707.5690491250261</v>
      </c>
      <c r="AP51" s="37">
        <f t="shared" si="13"/>
        <v>395</v>
      </c>
      <c r="AQ51" s="23">
        <f t="shared" si="3"/>
        <v>4164.0312038794018</v>
      </c>
      <c r="AR51" s="116">
        <f t="shared" si="14"/>
        <v>481</v>
      </c>
      <c r="AS51" s="134">
        <f t="shared" si="15"/>
        <v>9380</v>
      </c>
      <c r="AT51" s="134">
        <f t="shared" si="16"/>
        <v>809</v>
      </c>
      <c r="AU51" s="123">
        <f t="shared" si="17"/>
        <v>8624.7334754797448</v>
      </c>
      <c r="AV51" s="134">
        <f t="shared" si="18"/>
        <v>158</v>
      </c>
      <c r="AW51" s="135">
        <f t="shared" si="19"/>
        <v>1684.4349680170574</v>
      </c>
      <c r="AX51" s="134">
        <f t="shared" si="20"/>
        <v>374</v>
      </c>
    </row>
    <row r="52" spans="1:51" ht="12.75" customHeight="1" x14ac:dyDescent="0.2">
      <c r="A52" s="1" t="s">
        <v>91</v>
      </c>
      <c r="B52" s="1" t="s">
        <v>92</v>
      </c>
      <c r="C52" s="106">
        <v>2158</v>
      </c>
      <c r="D52" s="112">
        <v>0</v>
      </c>
      <c r="E52" s="109">
        <f t="shared" si="24"/>
        <v>0</v>
      </c>
      <c r="F52" s="112">
        <v>0</v>
      </c>
      <c r="G52" s="109">
        <f t="shared" si="25"/>
        <v>0</v>
      </c>
      <c r="H52" s="112">
        <v>0</v>
      </c>
      <c r="I52" s="112">
        <v>2119</v>
      </c>
      <c r="J52" s="110"/>
      <c r="K52" s="111">
        <f t="shared" si="4"/>
        <v>0</v>
      </c>
      <c r="L52" s="110"/>
      <c r="M52" s="111">
        <f t="shared" si="0"/>
        <v>0</v>
      </c>
      <c r="N52" s="156">
        <v>0</v>
      </c>
      <c r="O52" s="54">
        <v>368</v>
      </c>
      <c r="P52" s="54">
        <v>0</v>
      </c>
      <c r="Q52" s="55">
        <f t="shared" si="5"/>
        <v>0</v>
      </c>
      <c r="R52" s="54">
        <v>0</v>
      </c>
      <c r="S52" s="55">
        <f t="shared" si="6"/>
        <v>0</v>
      </c>
      <c r="T52" s="54">
        <v>0</v>
      </c>
      <c r="U52" s="56">
        <v>381</v>
      </c>
      <c r="V52" s="54"/>
      <c r="W52" s="55">
        <f t="shared" si="7"/>
        <v>0</v>
      </c>
      <c r="X52" s="54"/>
      <c r="Y52" s="55">
        <f t="shared" si="1"/>
        <v>0</v>
      </c>
      <c r="Z52" s="160">
        <v>0</v>
      </c>
      <c r="AA52" s="7">
        <v>6960</v>
      </c>
      <c r="AB52" s="7">
        <v>0</v>
      </c>
      <c r="AC52" s="14">
        <f t="shared" si="8"/>
        <v>0</v>
      </c>
      <c r="AD52" s="7">
        <v>0</v>
      </c>
      <c r="AE52" s="14">
        <f t="shared" si="9"/>
        <v>0</v>
      </c>
      <c r="AF52" s="7">
        <v>0</v>
      </c>
      <c r="AG52" s="7">
        <v>6880</v>
      </c>
      <c r="AH52" s="7"/>
      <c r="AI52" s="14">
        <f t="shared" si="10"/>
        <v>0</v>
      </c>
      <c r="AJ52" s="7"/>
      <c r="AK52" s="14">
        <f t="shared" si="2"/>
        <v>0</v>
      </c>
      <c r="AL52" s="159">
        <v>0</v>
      </c>
      <c r="AM52" s="8">
        <f t="shared" si="26"/>
        <v>9486</v>
      </c>
      <c r="AN52" s="8">
        <f t="shared" si="11"/>
        <v>0</v>
      </c>
      <c r="AO52" s="13">
        <f t="shared" si="12"/>
        <v>0</v>
      </c>
      <c r="AP52" s="161">
        <f t="shared" si="13"/>
        <v>0</v>
      </c>
      <c r="AQ52" s="13">
        <f t="shared" si="3"/>
        <v>0</v>
      </c>
      <c r="AR52" s="162">
        <f t="shared" si="14"/>
        <v>0</v>
      </c>
      <c r="AS52" s="133">
        <f t="shared" si="15"/>
        <v>9380</v>
      </c>
      <c r="AT52" s="133">
        <f t="shared" si="16"/>
        <v>0</v>
      </c>
      <c r="AU52" s="124">
        <f t="shared" si="17"/>
        <v>0</v>
      </c>
      <c r="AV52" s="133">
        <f t="shared" si="18"/>
        <v>0</v>
      </c>
      <c r="AW52" s="136">
        <f t="shared" si="19"/>
        <v>0</v>
      </c>
      <c r="AX52" s="133">
        <f t="shared" si="20"/>
        <v>0</v>
      </c>
    </row>
    <row r="53" spans="1:51" ht="12.75" customHeight="1" x14ac:dyDescent="0.2">
      <c r="A53" s="1" t="s">
        <v>93</v>
      </c>
      <c r="B53" s="1" t="s">
        <v>94</v>
      </c>
      <c r="C53" s="106">
        <v>2158</v>
      </c>
      <c r="D53" s="112">
        <v>0</v>
      </c>
      <c r="E53" s="113">
        <f t="shared" si="24"/>
        <v>0</v>
      </c>
      <c r="F53" s="112">
        <v>0</v>
      </c>
      <c r="G53" s="113">
        <f t="shared" si="25"/>
        <v>0</v>
      </c>
      <c r="H53" s="112">
        <v>0</v>
      </c>
      <c r="I53" s="112">
        <v>2119</v>
      </c>
      <c r="J53" s="110"/>
      <c r="K53" s="111">
        <f t="shared" si="4"/>
        <v>0</v>
      </c>
      <c r="L53" s="110"/>
      <c r="M53" s="111">
        <f t="shared" si="0"/>
        <v>0</v>
      </c>
      <c r="N53" s="156">
        <v>0</v>
      </c>
      <c r="O53" s="54">
        <v>368</v>
      </c>
      <c r="P53" s="54">
        <v>0</v>
      </c>
      <c r="Q53" s="55">
        <f t="shared" si="5"/>
        <v>0</v>
      </c>
      <c r="R53" s="54">
        <v>0</v>
      </c>
      <c r="S53" s="55">
        <f t="shared" si="6"/>
        <v>0</v>
      </c>
      <c r="T53" s="54">
        <v>0</v>
      </c>
      <c r="U53" s="56">
        <v>381</v>
      </c>
      <c r="V53" s="54"/>
      <c r="W53" s="55">
        <f t="shared" si="7"/>
        <v>0</v>
      </c>
      <c r="X53" s="54"/>
      <c r="Y53" s="55">
        <f t="shared" si="1"/>
        <v>0</v>
      </c>
      <c r="Z53" s="160">
        <v>0</v>
      </c>
      <c r="AA53" s="7">
        <v>6960</v>
      </c>
      <c r="AB53" s="7">
        <v>0</v>
      </c>
      <c r="AC53" s="14">
        <f t="shared" si="8"/>
        <v>0</v>
      </c>
      <c r="AD53" s="7">
        <v>0</v>
      </c>
      <c r="AE53" s="14">
        <f t="shared" si="9"/>
        <v>0</v>
      </c>
      <c r="AF53" s="7">
        <v>0</v>
      </c>
      <c r="AG53" s="7">
        <v>6880</v>
      </c>
      <c r="AH53" s="7"/>
      <c r="AI53" s="14">
        <f t="shared" si="10"/>
        <v>0</v>
      </c>
      <c r="AJ53" s="7"/>
      <c r="AK53" s="14">
        <f t="shared" si="2"/>
        <v>0</v>
      </c>
      <c r="AL53" s="159">
        <v>0</v>
      </c>
      <c r="AM53" s="8">
        <f t="shared" si="26"/>
        <v>9486</v>
      </c>
      <c r="AN53" s="8">
        <f t="shared" si="11"/>
        <v>0</v>
      </c>
      <c r="AO53" s="13">
        <f t="shared" si="12"/>
        <v>0</v>
      </c>
      <c r="AP53" s="161">
        <f t="shared" si="13"/>
        <v>0</v>
      </c>
      <c r="AQ53" s="13">
        <f t="shared" si="3"/>
        <v>0</v>
      </c>
      <c r="AR53" s="162">
        <f t="shared" si="14"/>
        <v>0</v>
      </c>
      <c r="AS53" s="133">
        <f t="shared" si="15"/>
        <v>9380</v>
      </c>
      <c r="AT53" s="133">
        <f t="shared" si="16"/>
        <v>0</v>
      </c>
      <c r="AU53" s="124">
        <f t="shared" si="17"/>
        <v>0</v>
      </c>
      <c r="AV53" s="133">
        <f t="shared" si="18"/>
        <v>0</v>
      </c>
      <c r="AW53" s="136">
        <f t="shared" si="19"/>
        <v>0</v>
      </c>
      <c r="AX53" s="133">
        <f t="shared" si="20"/>
        <v>0</v>
      </c>
    </row>
    <row r="54" spans="1:51" ht="12.75" customHeight="1" x14ac:dyDescent="0.2">
      <c r="A54" s="1" t="s">
        <v>95</v>
      </c>
      <c r="B54" s="1" t="s">
        <v>96</v>
      </c>
      <c r="C54" s="106">
        <v>2158</v>
      </c>
      <c r="D54" s="112">
        <v>0</v>
      </c>
      <c r="E54" s="113">
        <f t="shared" si="24"/>
        <v>0</v>
      </c>
      <c r="F54" s="112">
        <v>0</v>
      </c>
      <c r="G54" s="113">
        <f t="shared" si="25"/>
        <v>0</v>
      </c>
      <c r="H54" s="112">
        <v>0</v>
      </c>
      <c r="I54" s="112">
        <v>2119</v>
      </c>
      <c r="J54" s="110"/>
      <c r="K54" s="111">
        <f t="shared" si="4"/>
        <v>0</v>
      </c>
      <c r="L54" s="110"/>
      <c r="M54" s="111">
        <f t="shared" si="0"/>
        <v>0</v>
      </c>
      <c r="N54" s="156">
        <v>0</v>
      </c>
      <c r="O54" s="54">
        <v>368</v>
      </c>
      <c r="P54" s="54">
        <v>0</v>
      </c>
      <c r="Q54" s="55">
        <f t="shared" si="5"/>
        <v>0</v>
      </c>
      <c r="R54" s="54">
        <v>0</v>
      </c>
      <c r="S54" s="55">
        <f t="shared" si="6"/>
        <v>0</v>
      </c>
      <c r="T54" s="54">
        <v>0</v>
      </c>
      <c r="U54" s="56">
        <v>381</v>
      </c>
      <c r="V54" s="54"/>
      <c r="W54" s="55">
        <f t="shared" si="7"/>
        <v>0</v>
      </c>
      <c r="X54" s="54"/>
      <c r="Y54" s="55">
        <f t="shared" si="1"/>
        <v>0</v>
      </c>
      <c r="Z54" s="160">
        <v>0</v>
      </c>
      <c r="AA54" s="7">
        <v>6960</v>
      </c>
      <c r="AB54" s="7">
        <v>0</v>
      </c>
      <c r="AC54" s="14">
        <f t="shared" si="8"/>
        <v>0</v>
      </c>
      <c r="AD54" s="7">
        <v>0</v>
      </c>
      <c r="AE54" s="14">
        <f t="shared" si="9"/>
        <v>0</v>
      </c>
      <c r="AF54" s="7">
        <v>0</v>
      </c>
      <c r="AG54" s="7">
        <v>6880</v>
      </c>
      <c r="AH54" s="7"/>
      <c r="AI54" s="14">
        <f t="shared" si="10"/>
        <v>0</v>
      </c>
      <c r="AJ54" s="7"/>
      <c r="AK54" s="14">
        <f t="shared" si="2"/>
        <v>0</v>
      </c>
      <c r="AL54" s="159">
        <v>0</v>
      </c>
      <c r="AM54" s="8">
        <f t="shared" si="26"/>
        <v>9486</v>
      </c>
      <c r="AN54" s="8">
        <f t="shared" si="11"/>
        <v>0</v>
      </c>
      <c r="AO54" s="13">
        <f t="shared" si="12"/>
        <v>0</v>
      </c>
      <c r="AP54" s="161">
        <f t="shared" si="13"/>
        <v>0</v>
      </c>
      <c r="AQ54" s="13">
        <f t="shared" si="3"/>
        <v>0</v>
      </c>
      <c r="AR54" s="162">
        <f t="shared" si="14"/>
        <v>0</v>
      </c>
      <c r="AS54" s="133">
        <f t="shared" si="15"/>
        <v>9380</v>
      </c>
      <c r="AT54" s="133">
        <f t="shared" si="16"/>
        <v>0</v>
      </c>
      <c r="AU54" s="124">
        <f t="shared" si="17"/>
        <v>0</v>
      </c>
      <c r="AV54" s="133">
        <f t="shared" si="18"/>
        <v>0</v>
      </c>
      <c r="AW54" s="136">
        <f t="shared" si="19"/>
        <v>0</v>
      </c>
      <c r="AX54" s="133">
        <f t="shared" si="20"/>
        <v>0</v>
      </c>
    </row>
    <row r="55" spans="1:51" ht="12.75" customHeight="1" x14ac:dyDescent="0.2">
      <c r="A55" s="1" t="s">
        <v>97</v>
      </c>
      <c r="B55" s="1" t="s">
        <v>98</v>
      </c>
      <c r="C55" s="106">
        <v>2158</v>
      </c>
      <c r="D55" s="112">
        <v>0</v>
      </c>
      <c r="E55" s="113">
        <f t="shared" si="24"/>
        <v>0</v>
      </c>
      <c r="F55" s="112">
        <v>0</v>
      </c>
      <c r="G55" s="113">
        <f t="shared" si="25"/>
        <v>0</v>
      </c>
      <c r="H55" s="112">
        <v>0</v>
      </c>
      <c r="I55" s="112">
        <v>2119</v>
      </c>
      <c r="J55" s="110"/>
      <c r="K55" s="111">
        <f t="shared" si="4"/>
        <v>0</v>
      </c>
      <c r="L55" s="110"/>
      <c r="M55" s="111">
        <f t="shared" si="0"/>
        <v>0</v>
      </c>
      <c r="N55" s="156">
        <v>0</v>
      </c>
      <c r="O55" s="54">
        <v>368</v>
      </c>
      <c r="P55" s="54">
        <v>0</v>
      </c>
      <c r="Q55" s="55">
        <f t="shared" si="5"/>
        <v>0</v>
      </c>
      <c r="R55" s="54">
        <v>0</v>
      </c>
      <c r="S55" s="55">
        <f t="shared" si="6"/>
        <v>0</v>
      </c>
      <c r="T55" s="54">
        <v>0</v>
      </c>
      <c r="U55" s="56">
        <v>381</v>
      </c>
      <c r="V55" s="54"/>
      <c r="W55" s="55">
        <f t="shared" si="7"/>
        <v>0</v>
      </c>
      <c r="X55" s="54"/>
      <c r="Y55" s="55">
        <f t="shared" si="1"/>
        <v>0</v>
      </c>
      <c r="Z55" s="160">
        <v>0</v>
      </c>
      <c r="AA55" s="7">
        <v>6960</v>
      </c>
      <c r="AB55" s="7">
        <v>0</v>
      </c>
      <c r="AC55" s="14">
        <f t="shared" si="8"/>
        <v>0</v>
      </c>
      <c r="AD55" s="7">
        <v>0</v>
      </c>
      <c r="AE55" s="14">
        <f t="shared" si="9"/>
        <v>0</v>
      </c>
      <c r="AF55" s="7">
        <v>0</v>
      </c>
      <c r="AG55" s="7">
        <v>6880</v>
      </c>
      <c r="AH55" s="7"/>
      <c r="AI55" s="14">
        <f t="shared" si="10"/>
        <v>0</v>
      </c>
      <c r="AJ55" s="7"/>
      <c r="AK55" s="14">
        <f t="shared" si="2"/>
        <v>0</v>
      </c>
      <c r="AL55" s="159">
        <v>0</v>
      </c>
      <c r="AM55" s="8">
        <f t="shared" si="26"/>
        <v>9486</v>
      </c>
      <c r="AN55" s="8">
        <f t="shared" si="11"/>
        <v>0</v>
      </c>
      <c r="AO55" s="13">
        <f t="shared" si="12"/>
        <v>0</v>
      </c>
      <c r="AP55" s="161">
        <f t="shared" si="13"/>
        <v>0</v>
      </c>
      <c r="AQ55" s="13">
        <f t="shared" si="3"/>
        <v>0</v>
      </c>
      <c r="AR55" s="162">
        <f t="shared" si="14"/>
        <v>0</v>
      </c>
      <c r="AS55" s="133">
        <f t="shared" si="15"/>
        <v>9380</v>
      </c>
      <c r="AT55" s="133">
        <f t="shared" si="16"/>
        <v>0</v>
      </c>
      <c r="AU55" s="124">
        <f t="shared" si="17"/>
        <v>0</v>
      </c>
      <c r="AV55" s="133">
        <f t="shared" si="18"/>
        <v>0</v>
      </c>
      <c r="AW55" s="136">
        <f t="shared" si="19"/>
        <v>0</v>
      </c>
      <c r="AX55" s="133">
        <f t="shared" si="20"/>
        <v>0</v>
      </c>
    </row>
    <row r="56" spans="1:51" x14ac:dyDescent="0.2">
      <c r="A56" s="1" t="s">
        <v>99</v>
      </c>
      <c r="B56" s="1" t="s">
        <v>100</v>
      </c>
      <c r="C56" s="106">
        <v>2158</v>
      </c>
      <c r="D56" s="112">
        <v>1</v>
      </c>
      <c r="E56" s="113">
        <f t="shared" si="24"/>
        <v>46.339202965708992</v>
      </c>
      <c r="F56" s="112">
        <v>0</v>
      </c>
      <c r="G56" s="113">
        <f t="shared" si="25"/>
        <v>0</v>
      </c>
      <c r="H56" s="112">
        <v>1</v>
      </c>
      <c r="I56" s="112">
        <v>2119</v>
      </c>
      <c r="J56" s="110">
        <v>1</v>
      </c>
      <c r="K56" s="111">
        <f t="shared" si="4"/>
        <v>47.192071731949035</v>
      </c>
      <c r="L56" s="110"/>
      <c r="M56" s="111">
        <f t="shared" si="0"/>
        <v>0</v>
      </c>
      <c r="N56" s="156">
        <v>1</v>
      </c>
      <c r="O56" s="54">
        <v>368</v>
      </c>
      <c r="P56" s="54">
        <v>4</v>
      </c>
      <c r="Q56" s="55">
        <f t="shared" si="5"/>
        <v>1086.9565217391305</v>
      </c>
      <c r="R56" s="54">
        <v>0</v>
      </c>
      <c r="S56" s="55">
        <f t="shared" si="6"/>
        <v>0</v>
      </c>
      <c r="T56" s="54">
        <v>4</v>
      </c>
      <c r="U56" s="56">
        <v>381</v>
      </c>
      <c r="V56" s="54">
        <v>2</v>
      </c>
      <c r="W56" s="55">
        <f t="shared" si="7"/>
        <v>524.93438320209975</v>
      </c>
      <c r="X56" s="54"/>
      <c r="Y56" s="55">
        <f t="shared" si="1"/>
        <v>0</v>
      </c>
      <c r="Z56" s="160">
        <v>2</v>
      </c>
      <c r="AA56" s="7">
        <v>6960</v>
      </c>
      <c r="AB56" s="7">
        <v>52</v>
      </c>
      <c r="AC56" s="14">
        <f t="shared" si="8"/>
        <v>747.12643678160919</v>
      </c>
      <c r="AD56" s="7">
        <v>41</v>
      </c>
      <c r="AE56" s="14">
        <f t="shared" si="9"/>
        <v>589.08045977011489</v>
      </c>
      <c r="AF56" s="7">
        <v>1</v>
      </c>
      <c r="AG56" s="7">
        <v>6880</v>
      </c>
      <c r="AH56" s="7">
        <v>52</v>
      </c>
      <c r="AI56" s="14">
        <f t="shared" si="10"/>
        <v>755.81395348837214</v>
      </c>
      <c r="AJ56" s="7">
        <v>41</v>
      </c>
      <c r="AK56" s="14">
        <f t="shared" si="2"/>
        <v>595.93023255813955</v>
      </c>
      <c r="AL56" s="159">
        <v>1</v>
      </c>
      <c r="AM56" s="8">
        <f t="shared" si="26"/>
        <v>9486</v>
      </c>
      <c r="AN56" s="8">
        <f t="shared" si="11"/>
        <v>57</v>
      </c>
      <c r="AO56" s="13">
        <f t="shared" si="12"/>
        <v>600.88551549652118</v>
      </c>
      <c r="AP56" s="161">
        <f t="shared" si="13"/>
        <v>41</v>
      </c>
      <c r="AQ56" s="13">
        <f t="shared" si="3"/>
        <v>432.21589711153274</v>
      </c>
      <c r="AR56" s="162">
        <f t="shared" si="14"/>
        <v>6</v>
      </c>
      <c r="AS56" s="133">
        <f t="shared" si="15"/>
        <v>9380</v>
      </c>
      <c r="AT56" s="133">
        <f t="shared" si="16"/>
        <v>55</v>
      </c>
      <c r="AU56" s="124">
        <f t="shared" si="17"/>
        <v>586.35394456289987</v>
      </c>
      <c r="AV56" s="133">
        <f t="shared" si="18"/>
        <v>41</v>
      </c>
      <c r="AW56" s="136">
        <f t="shared" si="19"/>
        <v>437.10021321961619</v>
      </c>
      <c r="AX56" s="133">
        <f t="shared" si="20"/>
        <v>4</v>
      </c>
    </row>
    <row r="57" spans="1:51" x14ac:dyDescent="0.2">
      <c r="A57" s="1" t="s">
        <v>101</v>
      </c>
      <c r="B57" s="1" t="s">
        <v>102</v>
      </c>
      <c r="C57" s="106">
        <v>2158</v>
      </c>
      <c r="D57" s="112">
        <v>0</v>
      </c>
      <c r="E57" s="113">
        <f t="shared" si="24"/>
        <v>0</v>
      </c>
      <c r="F57" s="112">
        <v>0</v>
      </c>
      <c r="G57" s="113">
        <f t="shared" si="25"/>
        <v>0</v>
      </c>
      <c r="H57" s="112">
        <v>0</v>
      </c>
      <c r="I57" s="112">
        <v>2119</v>
      </c>
      <c r="J57" s="110"/>
      <c r="K57" s="111">
        <f t="shared" si="4"/>
        <v>0</v>
      </c>
      <c r="L57" s="110"/>
      <c r="M57" s="111">
        <f t="shared" si="0"/>
        <v>0</v>
      </c>
      <c r="N57" s="156">
        <v>0</v>
      </c>
      <c r="O57" s="54">
        <v>368</v>
      </c>
      <c r="P57" s="54">
        <v>0</v>
      </c>
      <c r="Q57" s="55">
        <f t="shared" si="5"/>
        <v>0</v>
      </c>
      <c r="R57" s="54">
        <v>0</v>
      </c>
      <c r="S57" s="55">
        <f t="shared" si="6"/>
        <v>0</v>
      </c>
      <c r="T57" s="54">
        <v>0</v>
      </c>
      <c r="U57" s="56">
        <v>381</v>
      </c>
      <c r="V57" s="54"/>
      <c r="W57" s="55">
        <f t="shared" si="7"/>
        <v>0</v>
      </c>
      <c r="X57" s="54"/>
      <c r="Y57" s="55">
        <f t="shared" si="1"/>
        <v>0</v>
      </c>
      <c r="Z57" s="160">
        <v>0</v>
      </c>
      <c r="AA57" s="7">
        <v>6960</v>
      </c>
      <c r="AB57" s="7">
        <v>0</v>
      </c>
      <c r="AC57" s="14">
        <f t="shared" si="8"/>
        <v>0</v>
      </c>
      <c r="AD57" s="7">
        <v>0</v>
      </c>
      <c r="AE57" s="14">
        <f t="shared" si="9"/>
        <v>0</v>
      </c>
      <c r="AF57" s="7">
        <v>0</v>
      </c>
      <c r="AG57" s="7">
        <v>6880</v>
      </c>
      <c r="AH57" s="7"/>
      <c r="AI57" s="14">
        <f t="shared" si="10"/>
        <v>0</v>
      </c>
      <c r="AJ57" s="7"/>
      <c r="AK57" s="14">
        <f t="shared" si="2"/>
        <v>0</v>
      </c>
      <c r="AL57" s="159">
        <v>0</v>
      </c>
      <c r="AM57" s="8">
        <f t="shared" si="26"/>
        <v>9486</v>
      </c>
      <c r="AN57" s="8">
        <f t="shared" si="11"/>
        <v>0</v>
      </c>
      <c r="AO57" s="13">
        <f t="shared" si="12"/>
        <v>0</v>
      </c>
      <c r="AP57" s="161">
        <f t="shared" si="13"/>
        <v>0</v>
      </c>
      <c r="AQ57" s="13">
        <f t="shared" si="3"/>
        <v>0</v>
      </c>
      <c r="AR57" s="162">
        <f t="shared" si="14"/>
        <v>0</v>
      </c>
      <c r="AS57" s="133">
        <f t="shared" si="15"/>
        <v>9380</v>
      </c>
      <c r="AT57" s="133">
        <f t="shared" si="16"/>
        <v>0</v>
      </c>
      <c r="AU57" s="124">
        <f t="shared" si="17"/>
        <v>0</v>
      </c>
      <c r="AV57" s="133">
        <f t="shared" si="18"/>
        <v>0</v>
      </c>
      <c r="AW57" s="136">
        <f t="shared" si="19"/>
        <v>0</v>
      </c>
      <c r="AX57" s="133">
        <f t="shared" si="20"/>
        <v>0</v>
      </c>
    </row>
    <row r="58" spans="1:51" x14ac:dyDescent="0.2">
      <c r="A58" s="1" t="s">
        <v>103</v>
      </c>
      <c r="B58" s="1" t="s">
        <v>104</v>
      </c>
      <c r="C58" s="106">
        <v>2158</v>
      </c>
      <c r="D58" s="112">
        <v>0</v>
      </c>
      <c r="E58" s="113">
        <f t="shared" si="24"/>
        <v>0</v>
      </c>
      <c r="F58" s="112">
        <v>0</v>
      </c>
      <c r="G58" s="113">
        <f t="shared" si="25"/>
        <v>0</v>
      </c>
      <c r="H58" s="112">
        <v>0</v>
      </c>
      <c r="I58" s="112">
        <v>2119</v>
      </c>
      <c r="J58" s="110"/>
      <c r="K58" s="111">
        <f t="shared" si="4"/>
        <v>0</v>
      </c>
      <c r="L58" s="110"/>
      <c r="M58" s="111">
        <f t="shared" si="0"/>
        <v>0</v>
      </c>
      <c r="N58" s="156">
        <v>0</v>
      </c>
      <c r="O58" s="54">
        <v>368</v>
      </c>
      <c r="P58" s="54">
        <v>0</v>
      </c>
      <c r="Q58" s="55">
        <f t="shared" si="5"/>
        <v>0</v>
      </c>
      <c r="R58" s="54">
        <v>0</v>
      </c>
      <c r="S58" s="55">
        <f t="shared" si="6"/>
        <v>0</v>
      </c>
      <c r="T58" s="54">
        <v>0</v>
      </c>
      <c r="U58" s="56">
        <v>381</v>
      </c>
      <c r="V58" s="54"/>
      <c r="W58" s="55">
        <f t="shared" si="7"/>
        <v>0</v>
      </c>
      <c r="X58" s="54"/>
      <c r="Y58" s="55">
        <f t="shared" si="1"/>
        <v>0</v>
      </c>
      <c r="Z58" s="160">
        <v>0</v>
      </c>
      <c r="AA58" s="7">
        <v>6960</v>
      </c>
      <c r="AB58" s="7">
        <v>0</v>
      </c>
      <c r="AC58" s="14">
        <f t="shared" si="8"/>
        <v>0</v>
      </c>
      <c r="AD58" s="7">
        <v>0</v>
      </c>
      <c r="AE58" s="14">
        <f t="shared" si="9"/>
        <v>0</v>
      </c>
      <c r="AF58" s="7">
        <v>0</v>
      </c>
      <c r="AG58" s="7">
        <v>6880</v>
      </c>
      <c r="AH58" s="7"/>
      <c r="AI58" s="14">
        <f t="shared" si="10"/>
        <v>0</v>
      </c>
      <c r="AJ58" s="7"/>
      <c r="AK58" s="14">
        <f t="shared" si="2"/>
        <v>0</v>
      </c>
      <c r="AL58" s="159">
        <v>0</v>
      </c>
      <c r="AM58" s="8">
        <f t="shared" si="26"/>
        <v>9486</v>
      </c>
      <c r="AN58" s="8">
        <f t="shared" si="11"/>
        <v>0</v>
      </c>
      <c r="AO58" s="13">
        <f t="shared" si="12"/>
        <v>0</v>
      </c>
      <c r="AP58" s="161">
        <f t="shared" si="13"/>
        <v>0</v>
      </c>
      <c r="AQ58" s="13">
        <f t="shared" si="3"/>
        <v>0</v>
      </c>
      <c r="AR58" s="162">
        <f t="shared" si="14"/>
        <v>0</v>
      </c>
      <c r="AS58" s="133">
        <f t="shared" si="15"/>
        <v>9380</v>
      </c>
      <c r="AT58" s="133">
        <f t="shared" si="16"/>
        <v>0</v>
      </c>
      <c r="AU58" s="124">
        <f t="shared" si="17"/>
        <v>0</v>
      </c>
      <c r="AV58" s="133">
        <f t="shared" si="18"/>
        <v>0</v>
      </c>
      <c r="AW58" s="136">
        <f t="shared" si="19"/>
        <v>0</v>
      </c>
      <c r="AX58" s="133">
        <f t="shared" si="20"/>
        <v>0</v>
      </c>
    </row>
    <row r="59" spans="1:51" x14ac:dyDescent="0.2">
      <c r="A59" s="1"/>
      <c r="B59" s="15" t="s">
        <v>423</v>
      </c>
      <c r="C59" s="106">
        <v>2158</v>
      </c>
      <c r="D59" s="112"/>
      <c r="E59" s="113">
        <f t="shared" si="24"/>
        <v>0</v>
      </c>
      <c r="F59" s="112"/>
      <c r="G59" s="113">
        <f t="shared" si="25"/>
        <v>0</v>
      </c>
      <c r="H59" s="112"/>
      <c r="I59" s="112">
        <v>2119</v>
      </c>
      <c r="J59" s="110"/>
      <c r="K59" s="111">
        <f t="shared" si="4"/>
        <v>0</v>
      </c>
      <c r="L59" s="110"/>
      <c r="M59" s="111">
        <f t="shared" si="0"/>
        <v>0</v>
      </c>
      <c r="N59" s="156"/>
      <c r="O59" s="54">
        <v>368</v>
      </c>
      <c r="P59" s="54"/>
      <c r="Q59" s="55">
        <f t="shared" si="5"/>
        <v>0</v>
      </c>
      <c r="R59" s="54"/>
      <c r="S59" s="55">
        <f t="shared" si="6"/>
        <v>0</v>
      </c>
      <c r="T59" s="54"/>
      <c r="U59" s="56">
        <v>381</v>
      </c>
      <c r="V59" s="54"/>
      <c r="W59" s="55">
        <f t="shared" si="7"/>
        <v>0</v>
      </c>
      <c r="X59" s="54"/>
      <c r="Y59" s="55">
        <f t="shared" si="1"/>
        <v>0</v>
      </c>
      <c r="Z59" s="160"/>
      <c r="AA59" s="7">
        <v>6960</v>
      </c>
      <c r="AB59" s="7">
        <v>0</v>
      </c>
      <c r="AC59" s="14">
        <f t="shared" si="8"/>
        <v>0</v>
      </c>
      <c r="AD59" s="7">
        <v>0</v>
      </c>
      <c r="AE59" s="14">
        <f t="shared" si="9"/>
        <v>0</v>
      </c>
      <c r="AF59" s="7">
        <v>0</v>
      </c>
      <c r="AG59" s="7">
        <v>6880</v>
      </c>
      <c r="AH59" s="7"/>
      <c r="AI59" s="14">
        <f t="shared" si="10"/>
        <v>0</v>
      </c>
      <c r="AJ59" s="7"/>
      <c r="AK59" s="14">
        <f t="shared" si="2"/>
        <v>0</v>
      </c>
      <c r="AL59" s="159">
        <v>0</v>
      </c>
      <c r="AM59" s="8">
        <f t="shared" si="26"/>
        <v>9486</v>
      </c>
      <c r="AN59" s="8">
        <f t="shared" si="11"/>
        <v>0</v>
      </c>
      <c r="AO59" s="13">
        <f t="shared" si="12"/>
        <v>0</v>
      </c>
      <c r="AP59" s="161">
        <f t="shared" si="13"/>
        <v>0</v>
      </c>
      <c r="AQ59" s="13">
        <f t="shared" si="3"/>
        <v>0</v>
      </c>
      <c r="AR59" s="162">
        <f t="shared" si="14"/>
        <v>0</v>
      </c>
      <c r="AS59" s="133">
        <f t="shared" si="15"/>
        <v>9380</v>
      </c>
      <c r="AT59" s="133">
        <f t="shared" si="16"/>
        <v>0</v>
      </c>
      <c r="AU59" s="124">
        <f t="shared" si="17"/>
        <v>0</v>
      </c>
      <c r="AV59" s="133">
        <f t="shared" si="18"/>
        <v>0</v>
      </c>
      <c r="AW59" s="136">
        <f t="shared" si="19"/>
        <v>0</v>
      </c>
      <c r="AX59" s="133">
        <f t="shared" si="20"/>
        <v>0</v>
      </c>
    </row>
    <row r="60" spans="1:51" x14ac:dyDescent="0.2">
      <c r="A60" s="1" t="s">
        <v>105</v>
      </c>
      <c r="B60" s="1" t="s">
        <v>106</v>
      </c>
      <c r="C60" s="106">
        <v>2158</v>
      </c>
      <c r="D60" s="112">
        <v>0</v>
      </c>
      <c r="E60" s="113">
        <f t="shared" si="24"/>
        <v>0</v>
      </c>
      <c r="F60" s="112">
        <v>0</v>
      </c>
      <c r="G60" s="113">
        <f t="shared" si="25"/>
        <v>0</v>
      </c>
      <c r="H60" s="112">
        <v>0</v>
      </c>
      <c r="I60" s="112">
        <v>2119</v>
      </c>
      <c r="J60" s="110"/>
      <c r="K60" s="111">
        <f t="shared" si="4"/>
        <v>0</v>
      </c>
      <c r="L60" s="110"/>
      <c r="M60" s="111">
        <f t="shared" si="0"/>
        <v>0</v>
      </c>
      <c r="N60" s="156">
        <v>0</v>
      </c>
      <c r="O60" s="54">
        <v>368</v>
      </c>
      <c r="P60" s="54">
        <v>0</v>
      </c>
      <c r="Q60" s="55">
        <f t="shared" si="5"/>
        <v>0</v>
      </c>
      <c r="R60" s="54">
        <v>0</v>
      </c>
      <c r="S60" s="55">
        <f t="shared" si="6"/>
        <v>0</v>
      </c>
      <c r="T60" s="54">
        <v>0</v>
      </c>
      <c r="U60" s="56">
        <v>381</v>
      </c>
      <c r="V60" s="54"/>
      <c r="W60" s="55">
        <f t="shared" si="7"/>
        <v>0</v>
      </c>
      <c r="X60" s="54"/>
      <c r="Y60" s="55">
        <f t="shared" si="1"/>
        <v>0</v>
      </c>
      <c r="Z60" s="160">
        <v>0</v>
      </c>
      <c r="AA60" s="7">
        <v>6960</v>
      </c>
      <c r="AB60" s="7">
        <v>1</v>
      </c>
      <c r="AC60" s="14">
        <f t="shared" si="8"/>
        <v>14.367816091954023</v>
      </c>
      <c r="AD60" s="7">
        <v>0</v>
      </c>
      <c r="AE60" s="14">
        <f t="shared" si="9"/>
        <v>0</v>
      </c>
      <c r="AF60" s="7">
        <v>1</v>
      </c>
      <c r="AG60" s="7">
        <v>6880</v>
      </c>
      <c r="AH60" s="7">
        <v>1</v>
      </c>
      <c r="AI60" s="14">
        <f t="shared" si="10"/>
        <v>14.534883720930232</v>
      </c>
      <c r="AJ60" s="7"/>
      <c r="AK60" s="14">
        <f t="shared" si="2"/>
        <v>0</v>
      </c>
      <c r="AL60" s="159">
        <v>1</v>
      </c>
      <c r="AM60" s="8">
        <f t="shared" si="26"/>
        <v>9486</v>
      </c>
      <c r="AN60" s="8">
        <f t="shared" si="11"/>
        <v>1</v>
      </c>
      <c r="AO60" s="13">
        <f t="shared" si="12"/>
        <v>10.541851149061776</v>
      </c>
      <c r="AP60" s="161">
        <f t="shared" si="13"/>
        <v>0</v>
      </c>
      <c r="AQ60" s="13">
        <f t="shared" si="3"/>
        <v>0</v>
      </c>
      <c r="AR60" s="162">
        <f t="shared" si="14"/>
        <v>1</v>
      </c>
      <c r="AS60" s="133">
        <f t="shared" si="15"/>
        <v>9380</v>
      </c>
      <c r="AT60" s="133">
        <f t="shared" si="16"/>
        <v>1</v>
      </c>
      <c r="AU60" s="124">
        <f t="shared" si="17"/>
        <v>10.660980810234541</v>
      </c>
      <c r="AV60" s="133">
        <f t="shared" si="18"/>
        <v>0</v>
      </c>
      <c r="AW60" s="136">
        <f t="shared" si="19"/>
        <v>0</v>
      </c>
      <c r="AX60" s="133">
        <f t="shared" si="20"/>
        <v>1</v>
      </c>
    </row>
    <row r="61" spans="1:51" x14ac:dyDescent="0.2">
      <c r="A61" s="1" t="s">
        <v>107</v>
      </c>
      <c r="B61" s="1" t="s">
        <v>108</v>
      </c>
      <c r="C61" s="106">
        <v>2158</v>
      </c>
      <c r="D61" s="112">
        <v>0</v>
      </c>
      <c r="E61" s="113">
        <f t="shared" si="24"/>
        <v>0</v>
      </c>
      <c r="F61" s="112">
        <v>0</v>
      </c>
      <c r="G61" s="113">
        <f t="shared" si="25"/>
        <v>0</v>
      </c>
      <c r="H61" s="112">
        <v>0</v>
      </c>
      <c r="I61" s="112">
        <v>2119</v>
      </c>
      <c r="J61" s="110"/>
      <c r="K61" s="111">
        <f t="shared" si="4"/>
        <v>0</v>
      </c>
      <c r="L61" s="110"/>
      <c r="M61" s="111">
        <f t="shared" si="0"/>
        <v>0</v>
      </c>
      <c r="N61" s="156">
        <v>0</v>
      </c>
      <c r="O61" s="54">
        <v>368</v>
      </c>
      <c r="P61" s="54">
        <v>0</v>
      </c>
      <c r="Q61" s="55">
        <f t="shared" si="5"/>
        <v>0</v>
      </c>
      <c r="R61" s="54">
        <v>0</v>
      </c>
      <c r="S61" s="55">
        <f t="shared" si="6"/>
        <v>0</v>
      </c>
      <c r="T61" s="54">
        <v>0</v>
      </c>
      <c r="U61" s="56">
        <v>381</v>
      </c>
      <c r="V61" s="54"/>
      <c r="W61" s="55">
        <f t="shared" si="7"/>
        <v>0</v>
      </c>
      <c r="X61" s="54"/>
      <c r="Y61" s="55">
        <f t="shared" si="1"/>
        <v>0</v>
      </c>
      <c r="Z61" s="160">
        <v>0</v>
      </c>
      <c r="AA61" s="7">
        <v>6960</v>
      </c>
      <c r="AB61" s="7">
        <v>1</v>
      </c>
      <c r="AC61" s="14">
        <f t="shared" si="8"/>
        <v>14.367816091954023</v>
      </c>
      <c r="AD61" s="7">
        <v>0</v>
      </c>
      <c r="AE61" s="14">
        <f t="shared" si="9"/>
        <v>0</v>
      </c>
      <c r="AF61" s="7">
        <v>1</v>
      </c>
      <c r="AG61" s="7">
        <v>6880</v>
      </c>
      <c r="AH61" s="7">
        <v>1</v>
      </c>
      <c r="AI61" s="14">
        <f t="shared" si="10"/>
        <v>14.534883720930232</v>
      </c>
      <c r="AJ61" s="7"/>
      <c r="AK61" s="14">
        <f t="shared" si="2"/>
        <v>0</v>
      </c>
      <c r="AL61" s="159">
        <v>1</v>
      </c>
      <c r="AM61" s="8">
        <f t="shared" si="26"/>
        <v>9486</v>
      </c>
      <c r="AN61" s="8">
        <f t="shared" si="11"/>
        <v>1</v>
      </c>
      <c r="AO61" s="13">
        <f t="shared" si="12"/>
        <v>10.541851149061776</v>
      </c>
      <c r="AP61" s="161">
        <f t="shared" si="13"/>
        <v>0</v>
      </c>
      <c r="AQ61" s="13">
        <f t="shared" si="3"/>
        <v>0</v>
      </c>
      <c r="AR61" s="162">
        <f t="shared" si="14"/>
        <v>1</v>
      </c>
      <c r="AS61" s="133">
        <f t="shared" si="15"/>
        <v>9380</v>
      </c>
      <c r="AT61" s="133">
        <f t="shared" si="16"/>
        <v>1</v>
      </c>
      <c r="AU61" s="124">
        <f t="shared" si="17"/>
        <v>10.660980810234541</v>
      </c>
      <c r="AV61" s="133">
        <f t="shared" si="18"/>
        <v>0</v>
      </c>
      <c r="AW61" s="136">
        <f t="shared" si="19"/>
        <v>0</v>
      </c>
      <c r="AX61" s="133">
        <f t="shared" si="20"/>
        <v>1</v>
      </c>
    </row>
    <row r="62" spans="1:51" x14ac:dyDescent="0.2">
      <c r="A62" s="1" t="s">
        <v>109</v>
      </c>
      <c r="B62" s="1" t="s">
        <v>110</v>
      </c>
      <c r="C62" s="106">
        <v>2158</v>
      </c>
      <c r="D62" s="112">
        <v>4</v>
      </c>
      <c r="E62" s="113">
        <f t="shared" si="24"/>
        <v>185.35681186283597</v>
      </c>
      <c r="F62" s="112">
        <v>1</v>
      </c>
      <c r="G62" s="113">
        <f t="shared" si="25"/>
        <v>46.339202965708992</v>
      </c>
      <c r="H62" s="112">
        <v>4</v>
      </c>
      <c r="I62" s="112">
        <v>2119</v>
      </c>
      <c r="J62" s="110">
        <v>4</v>
      </c>
      <c r="K62" s="111">
        <f t="shared" si="4"/>
        <v>188.76828692779614</v>
      </c>
      <c r="L62" s="110"/>
      <c r="M62" s="111">
        <f t="shared" si="0"/>
        <v>0</v>
      </c>
      <c r="N62" s="156">
        <v>4</v>
      </c>
      <c r="O62" s="54">
        <v>368</v>
      </c>
      <c r="P62" s="54">
        <v>2</v>
      </c>
      <c r="Q62" s="55">
        <f t="shared" si="5"/>
        <v>543.47826086956525</v>
      </c>
      <c r="R62" s="54">
        <v>0</v>
      </c>
      <c r="S62" s="55">
        <f t="shared" si="6"/>
        <v>0</v>
      </c>
      <c r="T62" s="54">
        <v>1</v>
      </c>
      <c r="U62" s="56">
        <v>381</v>
      </c>
      <c r="V62" s="54">
        <v>4</v>
      </c>
      <c r="W62" s="55">
        <f t="shared" si="7"/>
        <v>1049.8687664041995</v>
      </c>
      <c r="X62" s="54">
        <v>2</v>
      </c>
      <c r="Y62" s="55">
        <f t="shared" si="1"/>
        <v>524.93438320209975</v>
      </c>
      <c r="Z62" s="160">
        <v>1</v>
      </c>
      <c r="AA62" s="7">
        <v>6960</v>
      </c>
      <c r="AB62" s="7">
        <v>37</v>
      </c>
      <c r="AC62" s="14">
        <f t="shared" si="8"/>
        <v>531.60919540229884</v>
      </c>
      <c r="AD62" s="7">
        <v>15</v>
      </c>
      <c r="AE62" s="14">
        <f t="shared" si="9"/>
        <v>215.51724137931035</v>
      </c>
      <c r="AF62" s="7">
        <v>5</v>
      </c>
      <c r="AG62" s="7">
        <v>6880</v>
      </c>
      <c r="AH62" s="7">
        <v>37</v>
      </c>
      <c r="AI62" s="14">
        <f t="shared" si="10"/>
        <v>537.79069767441865</v>
      </c>
      <c r="AJ62" s="7">
        <v>15</v>
      </c>
      <c r="AK62" s="14">
        <f t="shared" si="2"/>
        <v>218.02325581395348</v>
      </c>
      <c r="AL62" s="159">
        <v>5</v>
      </c>
      <c r="AM62" s="8">
        <f t="shared" si="26"/>
        <v>9486</v>
      </c>
      <c r="AN62" s="8">
        <f t="shared" si="11"/>
        <v>43</v>
      </c>
      <c r="AO62" s="13">
        <f t="shared" si="12"/>
        <v>453.29959940965637</v>
      </c>
      <c r="AP62" s="161">
        <f t="shared" si="13"/>
        <v>16</v>
      </c>
      <c r="AQ62" s="13">
        <f t="shared" si="3"/>
        <v>168.66961838498841</v>
      </c>
      <c r="AR62" s="162">
        <f t="shared" si="14"/>
        <v>10</v>
      </c>
      <c r="AS62" s="133">
        <f t="shared" si="15"/>
        <v>9380</v>
      </c>
      <c r="AT62" s="133">
        <f t="shared" si="16"/>
        <v>45</v>
      </c>
      <c r="AU62" s="124">
        <f t="shared" si="17"/>
        <v>479.74413646055439</v>
      </c>
      <c r="AV62" s="133">
        <f t="shared" si="18"/>
        <v>17</v>
      </c>
      <c r="AW62" s="136">
        <f t="shared" si="19"/>
        <v>181.23667377398721</v>
      </c>
      <c r="AX62" s="133">
        <f t="shared" si="20"/>
        <v>10</v>
      </c>
    </row>
    <row r="63" spans="1:51" x14ac:dyDescent="0.2">
      <c r="A63" s="1" t="s">
        <v>111</v>
      </c>
      <c r="B63" s="1" t="s">
        <v>112</v>
      </c>
      <c r="C63" s="106">
        <v>2158</v>
      </c>
      <c r="D63" s="112">
        <v>4</v>
      </c>
      <c r="E63" s="113">
        <f t="shared" si="24"/>
        <v>185.35681186283597</v>
      </c>
      <c r="F63" s="112">
        <v>1</v>
      </c>
      <c r="G63" s="113">
        <f t="shared" si="25"/>
        <v>46.339202965708992</v>
      </c>
      <c r="H63" s="112">
        <v>4</v>
      </c>
      <c r="I63" s="112">
        <v>2119</v>
      </c>
      <c r="J63" s="110">
        <v>4</v>
      </c>
      <c r="K63" s="111">
        <f t="shared" si="4"/>
        <v>188.76828692779614</v>
      </c>
      <c r="L63" s="110"/>
      <c r="M63" s="111">
        <f t="shared" si="0"/>
        <v>0</v>
      </c>
      <c r="N63" s="156">
        <v>4</v>
      </c>
      <c r="O63" s="54">
        <v>368</v>
      </c>
      <c r="P63" s="54">
        <v>2</v>
      </c>
      <c r="Q63" s="55">
        <f t="shared" si="5"/>
        <v>543.47826086956525</v>
      </c>
      <c r="R63" s="54">
        <v>0</v>
      </c>
      <c r="S63" s="55">
        <f t="shared" si="6"/>
        <v>0</v>
      </c>
      <c r="T63" s="54">
        <v>1</v>
      </c>
      <c r="U63" s="56">
        <v>381</v>
      </c>
      <c r="V63" s="54">
        <v>1</v>
      </c>
      <c r="W63" s="55">
        <f t="shared" si="7"/>
        <v>262.46719160104988</v>
      </c>
      <c r="X63" s="54"/>
      <c r="Y63" s="55">
        <f t="shared" si="1"/>
        <v>0</v>
      </c>
      <c r="Z63" s="160">
        <v>1</v>
      </c>
      <c r="AA63" s="7">
        <v>6960</v>
      </c>
      <c r="AB63" s="7">
        <v>8</v>
      </c>
      <c r="AC63" s="14">
        <f t="shared" si="8"/>
        <v>114.94252873563218</v>
      </c>
      <c r="AD63" s="7">
        <v>1</v>
      </c>
      <c r="AE63" s="14">
        <f t="shared" si="9"/>
        <v>14.367816091954023</v>
      </c>
      <c r="AF63" s="7">
        <v>4</v>
      </c>
      <c r="AG63" s="7">
        <v>6880</v>
      </c>
      <c r="AH63" s="7">
        <v>8</v>
      </c>
      <c r="AI63" s="14">
        <f t="shared" si="10"/>
        <v>116.27906976744185</v>
      </c>
      <c r="AJ63" s="7">
        <v>1</v>
      </c>
      <c r="AK63" s="14">
        <f t="shared" si="2"/>
        <v>14.534883720930232</v>
      </c>
      <c r="AL63" s="159">
        <v>4</v>
      </c>
      <c r="AM63" s="8">
        <f t="shared" si="26"/>
        <v>9486</v>
      </c>
      <c r="AN63" s="8">
        <f t="shared" si="11"/>
        <v>14</v>
      </c>
      <c r="AO63" s="13">
        <f t="shared" si="12"/>
        <v>147.58591608686487</v>
      </c>
      <c r="AP63" s="161">
        <f t="shared" si="13"/>
        <v>2</v>
      </c>
      <c r="AQ63" s="13">
        <f t="shared" si="3"/>
        <v>21.083702298123551</v>
      </c>
      <c r="AR63" s="162">
        <f t="shared" si="14"/>
        <v>9</v>
      </c>
      <c r="AS63" s="133">
        <f t="shared" si="15"/>
        <v>9380</v>
      </c>
      <c r="AT63" s="133">
        <f t="shared" si="16"/>
        <v>13</v>
      </c>
      <c r="AU63" s="124">
        <f t="shared" si="17"/>
        <v>138.59275053304904</v>
      </c>
      <c r="AV63" s="133">
        <f t="shared" si="18"/>
        <v>1</v>
      </c>
      <c r="AW63" s="136">
        <f t="shared" si="19"/>
        <v>10.660980810234541</v>
      </c>
      <c r="AX63" s="133">
        <f t="shared" si="20"/>
        <v>9</v>
      </c>
    </row>
    <row r="64" spans="1:51" x14ac:dyDescent="0.2">
      <c r="A64" s="155" t="s">
        <v>113</v>
      </c>
      <c r="B64" s="155" t="s">
        <v>114</v>
      </c>
      <c r="C64" s="106">
        <v>2158</v>
      </c>
      <c r="D64" s="112">
        <v>0</v>
      </c>
      <c r="E64" s="113">
        <f t="shared" si="24"/>
        <v>0</v>
      </c>
      <c r="F64" s="112">
        <v>0</v>
      </c>
      <c r="G64" s="113">
        <f t="shared" si="25"/>
        <v>0</v>
      </c>
      <c r="H64" s="112">
        <v>0</v>
      </c>
      <c r="I64" s="112">
        <v>2119</v>
      </c>
      <c r="J64" s="110"/>
      <c r="K64" s="111">
        <f t="shared" si="4"/>
        <v>0</v>
      </c>
      <c r="L64" s="110"/>
      <c r="M64" s="111">
        <f t="shared" si="0"/>
        <v>0</v>
      </c>
      <c r="N64" s="156">
        <v>0</v>
      </c>
      <c r="O64" s="54">
        <v>368</v>
      </c>
      <c r="P64" s="54">
        <v>0</v>
      </c>
      <c r="Q64" s="55">
        <f t="shared" si="5"/>
        <v>0</v>
      </c>
      <c r="R64" s="54">
        <v>0</v>
      </c>
      <c r="S64" s="55">
        <f t="shared" si="6"/>
        <v>0</v>
      </c>
      <c r="T64" s="54">
        <v>0</v>
      </c>
      <c r="U64" s="56">
        <v>381</v>
      </c>
      <c r="V64" s="54"/>
      <c r="W64" s="55">
        <f t="shared" si="7"/>
        <v>0</v>
      </c>
      <c r="X64" s="54"/>
      <c r="Y64" s="55">
        <f t="shared" si="1"/>
        <v>0</v>
      </c>
      <c r="Z64" s="160">
        <v>0</v>
      </c>
      <c r="AA64" s="7">
        <v>6960</v>
      </c>
      <c r="AB64" s="7">
        <v>4</v>
      </c>
      <c r="AC64" s="14">
        <f t="shared" si="8"/>
        <v>57.47126436781609</v>
      </c>
      <c r="AD64" s="7">
        <v>4</v>
      </c>
      <c r="AE64" s="14">
        <f t="shared" si="9"/>
        <v>57.47126436781609</v>
      </c>
      <c r="AF64" s="7">
        <v>1</v>
      </c>
      <c r="AG64" s="7">
        <v>6880</v>
      </c>
      <c r="AH64" s="7">
        <v>4</v>
      </c>
      <c r="AI64" s="14">
        <f t="shared" si="10"/>
        <v>58.139534883720927</v>
      </c>
      <c r="AJ64" s="7">
        <v>4</v>
      </c>
      <c r="AK64" s="14">
        <f t="shared" si="2"/>
        <v>58.139534883720927</v>
      </c>
      <c r="AL64" s="159">
        <v>1</v>
      </c>
      <c r="AM64" s="8">
        <f t="shared" si="26"/>
        <v>9486</v>
      </c>
      <c r="AN64" s="8">
        <f t="shared" si="11"/>
        <v>4</v>
      </c>
      <c r="AO64" s="13">
        <f t="shared" si="12"/>
        <v>42.167404596247103</v>
      </c>
      <c r="AP64" s="161">
        <f t="shared" si="13"/>
        <v>4</v>
      </c>
      <c r="AQ64" s="13">
        <f t="shared" si="3"/>
        <v>42.167404596247103</v>
      </c>
      <c r="AR64" s="162">
        <f t="shared" si="14"/>
        <v>1</v>
      </c>
      <c r="AS64" s="133">
        <f t="shared" si="15"/>
        <v>9380</v>
      </c>
      <c r="AT64" s="133">
        <f t="shared" si="16"/>
        <v>4</v>
      </c>
      <c r="AU64" s="124">
        <f t="shared" si="17"/>
        <v>42.643923240938165</v>
      </c>
      <c r="AV64" s="133">
        <f t="shared" si="18"/>
        <v>4</v>
      </c>
      <c r="AW64" s="136">
        <f t="shared" si="19"/>
        <v>42.643923240938165</v>
      </c>
      <c r="AX64" s="133">
        <f t="shared" si="20"/>
        <v>1</v>
      </c>
    </row>
    <row r="65" spans="1:51" x14ac:dyDescent="0.2">
      <c r="A65" s="1" t="s">
        <v>115</v>
      </c>
      <c r="B65" s="1" t="s">
        <v>116</v>
      </c>
      <c r="C65" s="106">
        <v>2158</v>
      </c>
      <c r="D65" s="112">
        <v>3</v>
      </c>
      <c r="E65" s="113">
        <f t="shared" si="24"/>
        <v>139.01760889712696</v>
      </c>
      <c r="F65" s="112">
        <v>2</v>
      </c>
      <c r="G65" s="113">
        <f t="shared" si="25"/>
        <v>92.678405931417984</v>
      </c>
      <c r="H65" s="112">
        <v>3</v>
      </c>
      <c r="I65" s="112">
        <v>2119</v>
      </c>
      <c r="J65" s="110">
        <v>3</v>
      </c>
      <c r="K65" s="111">
        <f t="shared" si="4"/>
        <v>141.57621519584711</v>
      </c>
      <c r="L65" s="110"/>
      <c r="M65" s="111">
        <f t="shared" si="0"/>
        <v>0</v>
      </c>
      <c r="N65" s="156">
        <v>3</v>
      </c>
      <c r="O65" s="54">
        <v>368</v>
      </c>
      <c r="P65" s="54">
        <v>1</v>
      </c>
      <c r="Q65" s="55">
        <f t="shared" si="5"/>
        <v>271.73913043478262</v>
      </c>
      <c r="R65" s="54">
        <v>0</v>
      </c>
      <c r="S65" s="55">
        <f t="shared" si="6"/>
        <v>0</v>
      </c>
      <c r="T65" s="54">
        <v>1</v>
      </c>
      <c r="U65" s="56">
        <v>381</v>
      </c>
      <c r="V65" s="54"/>
      <c r="W65" s="55">
        <f t="shared" si="7"/>
        <v>0</v>
      </c>
      <c r="X65" s="54"/>
      <c r="Y65" s="55">
        <f t="shared" si="1"/>
        <v>0</v>
      </c>
      <c r="Z65" s="160">
        <v>0</v>
      </c>
      <c r="AA65" s="7">
        <v>6960</v>
      </c>
      <c r="AB65" s="7">
        <v>8</v>
      </c>
      <c r="AC65" s="14">
        <f t="shared" si="8"/>
        <v>114.94252873563218</v>
      </c>
      <c r="AD65" s="7">
        <v>5</v>
      </c>
      <c r="AE65" s="14">
        <f t="shared" si="9"/>
        <v>71.839080459770116</v>
      </c>
      <c r="AF65" s="7">
        <v>0</v>
      </c>
      <c r="AG65" s="7">
        <v>6880</v>
      </c>
      <c r="AH65" s="7">
        <v>8</v>
      </c>
      <c r="AI65" s="14">
        <f t="shared" si="10"/>
        <v>116.27906976744185</v>
      </c>
      <c r="AJ65" s="7">
        <v>2</v>
      </c>
      <c r="AK65" s="14">
        <f t="shared" si="2"/>
        <v>29.069767441860463</v>
      </c>
      <c r="AL65" s="159">
        <v>0</v>
      </c>
      <c r="AM65" s="8">
        <f t="shared" si="26"/>
        <v>9486</v>
      </c>
      <c r="AN65" s="8">
        <f t="shared" si="11"/>
        <v>12</v>
      </c>
      <c r="AO65" s="13">
        <f t="shared" si="12"/>
        <v>126.5022137887413</v>
      </c>
      <c r="AP65" s="161">
        <f t="shared" si="13"/>
        <v>7</v>
      </c>
      <c r="AQ65" s="13">
        <f t="shared" si="3"/>
        <v>73.792958043432435</v>
      </c>
      <c r="AR65" s="162">
        <f t="shared" si="14"/>
        <v>4</v>
      </c>
      <c r="AS65" s="133">
        <f t="shared" si="15"/>
        <v>9380</v>
      </c>
      <c r="AT65" s="133">
        <f t="shared" si="16"/>
        <v>11</v>
      </c>
      <c r="AU65" s="124">
        <f t="shared" si="17"/>
        <v>117.27078891257995</v>
      </c>
      <c r="AV65" s="133">
        <f t="shared" si="18"/>
        <v>2</v>
      </c>
      <c r="AW65" s="136">
        <f t="shared" si="19"/>
        <v>21.321961620469082</v>
      </c>
      <c r="AX65" s="133">
        <f t="shared" si="20"/>
        <v>3</v>
      </c>
    </row>
    <row r="66" spans="1:51" x14ac:dyDescent="0.2">
      <c r="A66" s="1" t="s">
        <v>117</v>
      </c>
      <c r="B66" s="1" t="s">
        <v>118</v>
      </c>
      <c r="C66" s="106">
        <v>2158</v>
      </c>
      <c r="D66" s="112">
        <v>0</v>
      </c>
      <c r="E66" s="113">
        <f t="shared" si="24"/>
        <v>0</v>
      </c>
      <c r="F66" s="112">
        <v>0</v>
      </c>
      <c r="G66" s="113">
        <f t="shared" si="25"/>
        <v>0</v>
      </c>
      <c r="H66" s="112">
        <v>0</v>
      </c>
      <c r="I66" s="112">
        <v>2119</v>
      </c>
      <c r="J66" s="110"/>
      <c r="K66" s="111">
        <f t="shared" si="4"/>
        <v>0</v>
      </c>
      <c r="L66" s="110"/>
      <c r="M66" s="111">
        <f t="shared" si="0"/>
        <v>0</v>
      </c>
      <c r="N66" s="156">
        <v>0</v>
      </c>
      <c r="O66" s="54">
        <v>368</v>
      </c>
      <c r="P66" s="54">
        <v>0</v>
      </c>
      <c r="Q66" s="55">
        <f t="shared" si="5"/>
        <v>0</v>
      </c>
      <c r="R66" s="54">
        <v>0</v>
      </c>
      <c r="S66" s="55">
        <f t="shared" si="6"/>
        <v>0</v>
      </c>
      <c r="T66" s="54">
        <v>0</v>
      </c>
      <c r="U66" s="56">
        <v>381</v>
      </c>
      <c r="V66" s="54"/>
      <c r="W66" s="55">
        <f t="shared" si="7"/>
        <v>0</v>
      </c>
      <c r="X66" s="54"/>
      <c r="Y66" s="55">
        <f t="shared" si="1"/>
        <v>0</v>
      </c>
      <c r="Z66" s="160">
        <v>0</v>
      </c>
      <c r="AA66" s="7">
        <v>6960</v>
      </c>
      <c r="AB66" s="7">
        <v>0</v>
      </c>
      <c r="AC66" s="14">
        <f t="shared" si="8"/>
        <v>0</v>
      </c>
      <c r="AD66" s="7">
        <v>0</v>
      </c>
      <c r="AE66" s="14">
        <f t="shared" si="9"/>
        <v>0</v>
      </c>
      <c r="AF66" s="7">
        <v>0</v>
      </c>
      <c r="AG66" s="7">
        <v>6880</v>
      </c>
      <c r="AH66" s="7"/>
      <c r="AI66" s="14">
        <f t="shared" si="10"/>
        <v>0</v>
      </c>
      <c r="AJ66" s="7"/>
      <c r="AK66" s="14">
        <f t="shared" si="2"/>
        <v>0</v>
      </c>
      <c r="AL66" s="159">
        <v>0</v>
      </c>
      <c r="AM66" s="8">
        <f t="shared" si="26"/>
        <v>9486</v>
      </c>
      <c r="AN66" s="8">
        <f t="shared" si="11"/>
        <v>0</v>
      </c>
      <c r="AO66" s="13">
        <f t="shared" si="12"/>
        <v>0</v>
      </c>
      <c r="AP66" s="161">
        <f t="shared" si="13"/>
        <v>0</v>
      </c>
      <c r="AQ66" s="13">
        <f t="shared" si="3"/>
        <v>0</v>
      </c>
      <c r="AR66" s="162">
        <f t="shared" si="14"/>
        <v>0</v>
      </c>
      <c r="AS66" s="133">
        <f t="shared" si="15"/>
        <v>9380</v>
      </c>
      <c r="AT66" s="133">
        <f t="shared" si="16"/>
        <v>0</v>
      </c>
      <c r="AU66" s="124">
        <f t="shared" si="17"/>
        <v>0</v>
      </c>
      <c r="AV66" s="133">
        <f t="shared" si="18"/>
        <v>0</v>
      </c>
      <c r="AW66" s="136">
        <f t="shared" si="19"/>
        <v>0</v>
      </c>
      <c r="AX66" s="133">
        <f t="shared" si="20"/>
        <v>0</v>
      </c>
    </row>
    <row r="67" spans="1:51" x14ac:dyDescent="0.2">
      <c r="A67" s="1" t="s">
        <v>119</v>
      </c>
      <c r="B67" s="1" t="s">
        <v>120</v>
      </c>
      <c r="C67" s="106">
        <v>2158</v>
      </c>
      <c r="D67" s="112">
        <v>1</v>
      </c>
      <c r="E67" s="113">
        <f t="shared" si="24"/>
        <v>46.339202965708992</v>
      </c>
      <c r="F67" s="112">
        <v>0</v>
      </c>
      <c r="G67" s="113">
        <f t="shared" si="25"/>
        <v>0</v>
      </c>
      <c r="H67" s="112">
        <v>1</v>
      </c>
      <c r="I67" s="112">
        <v>2119</v>
      </c>
      <c r="J67" s="110">
        <v>1</v>
      </c>
      <c r="K67" s="111">
        <f t="shared" si="4"/>
        <v>47.192071731949035</v>
      </c>
      <c r="L67" s="110"/>
      <c r="M67" s="111">
        <f t="shared" si="0"/>
        <v>0</v>
      </c>
      <c r="N67" s="156">
        <v>1</v>
      </c>
      <c r="O67" s="54">
        <v>368</v>
      </c>
      <c r="P67" s="54">
        <v>0</v>
      </c>
      <c r="Q67" s="55">
        <f t="shared" si="5"/>
        <v>0</v>
      </c>
      <c r="R67" s="54">
        <v>0</v>
      </c>
      <c r="S67" s="55">
        <f t="shared" si="6"/>
        <v>0</v>
      </c>
      <c r="T67" s="54">
        <v>0</v>
      </c>
      <c r="U67" s="56">
        <v>381</v>
      </c>
      <c r="V67" s="54"/>
      <c r="W67" s="55">
        <f t="shared" si="7"/>
        <v>0</v>
      </c>
      <c r="X67" s="54"/>
      <c r="Y67" s="55">
        <f t="shared" si="1"/>
        <v>0</v>
      </c>
      <c r="Z67" s="160">
        <v>0</v>
      </c>
      <c r="AA67" s="7">
        <v>6960</v>
      </c>
      <c r="AB67" s="7">
        <v>1</v>
      </c>
      <c r="AC67" s="14">
        <f t="shared" si="8"/>
        <v>14.367816091954023</v>
      </c>
      <c r="AD67" s="7">
        <v>0</v>
      </c>
      <c r="AE67" s="14">
        <f t="shared" si="9"/>
        <v>0</v>
      </c>
      <c r="AF67" s="7">
        <v>1</v>
      </c>
      <c r="AG67" s="7">
        <v>6880</v>
      </c>
      <c r="AH67" s="7">
        <v>1</v>
      </c>
      <c r="AI67" s="14">
        <f t="shared" si="10"/>
        <v>14.534883720930232</v>
      </c>
      <c r="AJ67" s="7"/>
      <c r="AK67" s="14">
        <f t="shared" si="2"/>
        <v>0</v>
      </c>
      <c r="AL67" s="159">
        <v>1</v>
      </c>
      <c r="AM67" s="8">
        <f t="shared" si="26"/>
        <v>9486</v>
      </c>
      <c r="AN67" s="8">
        <f t="shared" si="11"/>
        <v>2</v>
      </c>
      <c r="AO67" s="13">
        <f t="shared" si="12"/>
        <v>21.083702298123551</v>
      </c>
      <c r="AP67" s="161">
        <f t="shared" si="13"/>
        <v>0</v>
      </c>
      <c r="AQ67" s="13">
        <f t="shared" si="3"/>
        <v>0</v>
      </c>
      <c r="AR67" s="162">
        <f t="shared" si="14"/>
        <v>2</v>
      </c>
      <c r="AS67" s="133">
        <f t="shared" si="15"/>
        <v>9380</v>
      </c>
      <c r="AT67" s="133">
        <f t="shared" si="16"/>
        <v>2</v>
      </c>
      <c r="AU67" s="124">
        <f t="shared" si="17"/>
        <v>21.321961620469082</v>
      </c>
      <c r="AV67" s="133">
        <f t="shared" si="18"/>
        <v>0</v>
      </c>
      <c r="AW67" s="136">
        <f t="shared" si="19"/>
        <v>0</v>
      </c>
      <c r="AX67" s="133">
        <f t="shared" si="20"/>
        <v>2</v>
      </c>
    </row>
    <row r="68" spans="1:51" x14ac:dyDescent="0.2">
      <c r="A68" s="1" t="s">
        <v>121</v>
      </c>
      <c r="B68" s="1" t="s">
        <v>122</v>
      </c>
      <c r="C68" s="106">
        <v>2158</v>
      </c>
      <c r="D68" s="112">
        <v>0</v>
      </c>
      <c r="E68" s="113">
        <f t="shared" si="24"/>
        <v>0</v>
      </c>
      <c r="F68" s="112">
        <v>0</v>
      </c>
      <c r="G68" s="113">
        <f t="shared" si="25"/>
        <v>0</v>
      </c>
      <c r="H68" s="112">
        <v>0</v>
      </c>
      <c r="I68" s="112">
        <v>2119</v>
      </c>
      <c r="J68" s="110"/>
      <c r="K68" s="111">
        <f t="shared" si="4"/>
        <v>0</v>
      </c>
      <c r="L68" s="110"/>
      <c r="M68" s="111">
        <f t="shared" si="0"/>
        <v>0</v>
      </c>
      <c r="N68" s="156">
        <v>0</v>
      </c>
      <c r="O68" s="54">
        <v>368</v>
      </c>
      <c r="P68" s="54">
        <v>0</v>
      </c>
      <c r="Q68" s="55">
        <f t="shared" si="5"/>
        <v>0</v>
      </c>
      <c r="R68" s="54">
        <v>0</v>
      </c>
      <c r="S68" s="55">
        <f t="shared" si="6"/>
        <v>0</v>
      </c>
      <c r="T68" s="54">
        <v>0</v>
      </c>
      <c r="U68" s="56">
        <v>381</v>
      </c>
      <c r="V68" s="54"/>
      <c r="W68" s="55">
        <f t="shared" si="7"/>
        <v>0</v>
      </c>
      <c r="X68" s="54"/>
      <c r="Y68" s="55">
        <f t="shared" si="1"/>
        <v>0</v>
      </c>
      <c r="Z68" s="160">
        <v>0</v>
      </c>
      <c r="AA68" s="7">
        <v>6960</v>
      </c>
      <c r="AB68" s="7">
        <v>0</v>
      </c>
      <c r="AC68" s="14">
        <f t="shared" si="8"/>
        <v>0</v>
      </c>
      <c r="AD68" s="7">
        <v>0</v>
      </c>
      <c r="AE68" s="14">
        <f t="shared" si="9"/>
        <v>0</v>
      </c>
      <c r="AF68" s="7">
        <v>0</v>
      </c>
      <c r="AG68" s="7">
        <v>6880</v>
      </c>
      <c r="AH68" s="7"/>
      <c r="AI68" s="14">
        <f t="shared" si="10"/>
        <v>0</v>
      </c>
      <c r="AJ68" s="7"/>
      <c r="AK68" s="14">
        <f t="shared" si="2"/>
        <v>0</v>
      </c>
      <c r="AL68" s="159">
        <v>0</v>
      </c>
      <c r="AM68" s="8">
        <f t="shared" si="26"/>
        <v>9486</v>
      </c>
      <c r="AN68" s="8">
        <f t="shared" si="11"/>
        <v>0</v>
      </c>
      <c r="AO68" s="13">
        <f t="shared" si="12"/>
        <v>0</v>
      </c>
      <c r="AP68" s="161">
        <f t="shared" si="13"/>
        <v>0</v>
      </c>
      <c r="AQ68" s="13">
        <f t="shared" si="3"/>
        <v>0</v>
      </c>
      <c r="AR68" s="162">
        <f t="shared" si="14"/>
        <v>0</v>
      </c>
      <c r="AS68" s="133">
        <f t="shared" si="15"/>
        <v>9380</v>
      </c>
      <c r="AT68" s="133">
        <f t="shared" si="16"/>
        <v>0</v>
      </c>
      <c r="AU68" s="124">
        <f t="shared" si="17"/>
        <v>0</v>
      </c>
      <c r="AV68" s="133">
        <f t="shared" si="18"/>
        <v>0</v>
      </c>
      <c r="AW68" s="136">
        <f t="shared" si="19"/>
        <v>0</v>
      </c>
      <c r="AX68" s="133">
        <f t="shared" si="20"/>
        <v>0</v>
      </c>
    </row>
    <row r="69" spans="1:51" x14ac:dyDescent="0.2">
      <c r="A69" s="1" t="s">
        <v>123</v>
      </c>
      <c r="B69" s="1" t="s">
        <v>124</v>
      </c>
      <c r="C69" s="106">
        <v>2158</v>
      </c>
      <c r="D69" s="112">
        <v>1</v>
      </c>
      <c r="E69" s="113">
        <f t="shared" si="24"/>
        <v>46.339202965708992</v>
      </c>
      <c r="F69" s="112">
        <v>0</v>
      </c>
      <c r="G69" s="113">
        <f t="shared" si="25"/>
        <v>0</v>
      </c>
      <c r="H69" s="112">
        <v>1</v>
      </c>
      <c r="I69" s="112">
        <v>2119</v>
      </c>
      <c r="J69" s="110">
        <v>1</v>
      </c>
      <c r="K69" s="111">
        <f t="shared" si="4"/>
        <v>47.192071731949035</v>
      </c>
      <c r="L69" s="110"/>
      <c r="M69" s="111">
        <f t="shared" si="0"/>
        <v>0</v>
      </c>
      <c r="N69" s="156">
        <v>1</v>
      </c>
      <c r="O69" s="54">
        <v>368</v>
      </c>
      <c r="P69" s="54">
        <v>0</v>
      </c>
      <c r="Q69" s="55">
        <f t="shared" si="5"/>
        <v>0</v>
      </c>
      <c r="R69" s="54">
        <v>0</v>
      </c>
      <c r="S69" s="55">
        <f t="shared" si="6"/>
        <v>0</v>
      </c>
      <c r="T69" s="54">
        <v>0</v>
      </c>
      <c r="U69" s="56">
        <v>381</v>
      </c>
      <c r="V69" s="54"/>
      <c r="W69" s="55">
        <f t="shared" si="7"/>
        <v>0</v>
      </c>
      <c r="X69" s="54"/>
      <c r="Y69" s="55">
        <f t="shared" si="1"/>
        <v>0</v>
      </c>
      <c r="Z69" s="160">
        <v>0</v>
      </c>
      <c r="AA69" s="7">
        <v>6960</v>
      </c>
      <c r="AB69" s="7">
        <v>0</v>
      </c>
      <c r="AC69" s="14">
        <f t="shared" si="8"/>
        <v>0</v>
      </c>
      <c r="AD69" s="7">
        <v>0</v>
      </c>
      <c r="AE69" s="14">
        <f t="shared" si="9"/>
        <v>0</v>
      </c>
      <c r="AF69" s="7">
        <v>0</v>
      </c>
      <c r="AG69" s="7">
        <v>6880</v>
      </c>
      <c r="AH69" s="7"/>
      <c r="AI69" s="14">
        <f t="shared" si="10"/>
        <v>0</v>
      </c>
      <c r="AJ69" s="7"/>
      <c r="AK69" s="14">
        <f t="shared" si="2"/>
        <v>0</v>
      </c>
      <c r="AL69" s="159">
        <v>0</v>
      </c>
      <c r="AM69" s="8">
        <f t="shared" si="26"/>
        <v>9486</v>
      </c>
      <c r="AN69" s="8">
        <f t="shared" si="11"/>
        <v>1</v>
      </c>
      <c r="AO69" s="13">
        <f t="shared" si="12"/>
        <v>10.541851149061776</v>
      </c>
      <c r="AP69" s="161">
        <f t="shared" si="13"/>
        <v>0</v>
      </c>
      <c r="AQ69" s="13">
        <f t="shared" si="3"/>
        <v>0</v>
      </c>
      <c r="AR69" s="162">
        <f t="shared" si="14"/>
        <v>1</v>
      </c>
      <c r="AS69" s="133">
        <f t="shared" si="15"/>
        <v>9380</v>
      </c>
      <c r="AT69" s="133">
        <f t="shared" si="16"/>
        <v>1</v>
      </c>
      <c r="AU69" s="124">
        <f t="shared" si="17"/>
        <v>10.660980810234541</v>
      </c>
      <c r="AV69" s="133">
        <f t="shared" si="18"/>
        <v>0</v>
      </c>
      <c r="AW69" s="136">
        <f t="shared" si="19"/>
        <v>0</v>
      </c>
      <c r="AX69" s="133">
        <f t="shared" si="20"/>
        <v>1</v>
      </c>
    </row>
    <row r="70" spans="1:51" x14ac:dyDescent="0.2">
      <c r="A70" s="1" t="s">
        <v>125</v>
      </c>
      <c r="B70" s="1" t="s">
        <v>126</v>
      </c>
      <c r="C70" s="106">
        <v>2158</v>
      </c>
      <c r="D70" s="112">
        <v>1</v>
      </c>
      <c r="E70" s="113">
        <f t="shared" si="24"/>
        <v>46.339202965708992</v>
      </c>
      <c r="F70" s="112">
        <v>0</v>
      </c>
      <c r="G70" s="113">
        <f t="shared" si="25"/>
        <v>0</v>
      </c>
      <c r="H70" s="112">
        <v>1</v>
      </c>
      <c r="I70" s="112">
        <v>2119</v>
      </c>
      <c r="J70" s="110">
        <v>1</v>
      </c>
      <c r="K70" s="111">
        <f t="shared" si="4"/>
        <v>47.192071731949035</v>
      </c>
      <c r="L70" s="110"/>
      <c r="M70" s="111">
        <f t="shared" ref="M70:M133" si="27">L70/I70*100000</f>
        <v>0</v>
      </c>
      <c r="N70" s="156">
        <v>1</v>
      </c>
      <c r="O70" s="54">
        <v>368</v>
      </c>
      <c r="P70" s="54">
        <v>0</v>
      </c>
      <c r="Q70" s="55">
        <f t="shared" si="5"/>
        <v>0</v>
      </c>
      <c r="R70" s="54">
        <v>0</v>
      </c>
      <c r="S70" s="55">
        <f t="shared" si="6"/>
        <v>0</v>
      </c>
      <c r="T70" s="54">
        <v>0</v>
      </c>
      <c r="U70" s="56">
        <v>381</v>
      </c>
      <c r="V70" s="54"/>
      <c r="W70" s="55">
        <f t="shared" si="7"/>
        <v>0</v>
      </c>
      <c r="X70" s="54"/>
      <c r="Y70" s="55">
        <f t="shared" ref="Y70:Y133" si="28">X70/U70*100000</f>
        <v>0</v>
      </c>
      <c r="Z70" s="160">
        <v>0</v>
      </c>
      <c r="AA70" s="7">
        <v>6960</v>
      </c>
      <c r="AB70" s="7">
        <v>2</v>
      </c>
      <c r="AC70" s="14">
        <f t="shared" si="8"/>
        <v>28.735632183908045</v>
      </c>
      <c r="AD70" s="7">
        <v>1</v>
      </c>
      <c r="AE70" s="14">
        <f t="shared" si="9"/>
        <v>14.367816091954023</v>
      </c>
      <c r="AF70" s="7">
        <v>1</v>
      </c>
      <c r="AG70" s="7">
        <v>6880</v>
      </c>
      <c r="AH70" s="7">
        <v>2</v>
      </c>
      <c r="AI70" s="14">
        <f t="shared" si="10"/>
        <v>29.069767441860463</v>
      </c>
      <c r="AJ70" s="7">
        <v>1</v>
      </c>
      <c r="AK70" s="14">
        <f t="shared" ref="AK70:AK133" si="29">AJ70/AG70*100000</f>
        <v>14.534883720930232</v>
      </c>
      <c r="AL70" s="159">
        <v>2</v>
      </c>
      <c r="AM70" s="8">
        <f t="shared" si="26"/>
        <v>9486</v>
      </c>
      <c r="AN70" s="8">
        <f t="shared" si="11"/>
        <v>3</v>
      </c>
      <c r="AO70" s="13">
        <f t="shared" si="12"/>
        <v>31.625553447185325</v>
      </c>
      <c r="AP70" s="161">
        <f t="shared" si="13"/>
        <v>1</v>
      </c>
      <c r="AQ70" s="13">
        <f t="shared" ref="AQ70:AQ133" si="30">AP70/AM70*100000</f>
        <v>10.541851149061776</v>
      </c>
      <c r="AR70" s="162">
        <f t="shared" si="14"/>
        <v>2</v>
      </c>
      <c r="AS70" s="133">
        <f t="shared" si="15"/>
        <v>9380</v>
      </c>
      <c r="AT70" s="133">
        <f t="shared" si="16"/>
        <v>3</v>
      </c>
      <c r="AU70" s="124">
        <f t="shared" si="17"/>
        <v>31.982942430703627</v>
      </c>
      <c r="AV70" s="133">
        <f t="shared" si="18"/>
        <v>1</v>
      </c>
      <c r="AW70" s="136">
        <f t="shared" si="19"/>
        <v>10.660980810234541</v>
      </c>
      <c r="AX70" s="133">
        <f t="shared" si="20"/>
        <v>3</v>
      </c>
    </row>
    <row r="71" spans="1:51" x14ac:dyDescent="0.2">
      <c r="A71" s="1" t="s">
        <v>127</v>
      </c>
      <c r="B71" s="1" t="s">
        <v>128</v>
      </c>
      <c r="C71" s="106">
        <v>2158</v>
      </c>
      <c r="D71" s="112">
        <v>1</v>
      </c>
      <c r="E71" s="113">
        <f t="shared" si="24"/>
        <v>46.339202965708992</v>
      </c>
      <c r="F71" s="112">
        <v>0</v>
      </c>
      <c r="G71" s="113">
        <f t="shared" si="25"/>
        <v>0</v>
      </c>
      <c r="H71" s="112">
        <v>1</v>
      </c>
      <c r="I71" s="112">
        <v>2119</v>
      </c>
      <c r="J71" s="110">
        <v>1</v>
      </c>
      <c r="K71" s="111">
        <f t="shared" ref="K71:K134" si="31">J71/I71*100000</f>
        <v>47.192071731949035</v>
      </c>
      <c r="L71" s="110"/>
      <c r="M71" s="111">
        <f t="shared" si="27"/>
        <v>0</v>
      </c>
      <c r="N71" s="156">
        <v>1</v>
      </c>
      <c r="O71" s="54">
        <v>368</v>
      </c>
      <c r="P71" s="54">
        <v>0</v>
      </c>
      <c r="Q71" s="55">
        <f t="shared" ref="Q71:Q134" si="32">P71/O71*100000</f>
        <v>0</v>
      </c>
      <c r="R71" s="54">
        <v>0</v>
      </c>
      <c r="S71" s="55">
        <f t="shared" ref="S71:S134" si="33">R71/O71*100000</f>
        <v>0</v>
      </c>
      <c r="T71" s="54">
        <v>0</v>
      </c>
      <c r="U71" s="56">
        <v>381</v>
      </c>
      <c r="V71" s="54"/>
      <c r="W71" s="55">
        <f t="shared" ref="W71:W134" si="34">V71/U71*100000</f>
        <v>0</v>
      </c>
      <c r="X71" s="54"/>
      <c r="Y71" s="55">
        <f t="shared" si="28"/>
        <v>0</v>
      </c>
      <c r="Z71" s="160">
        <v>0</v>
      </c>
      <c r="AA71" s="7">
        <v>6960</v>
      </c>
      <c r="AB71" s="7">
        <v>1</v>
      </c>
      <c r="AC71" s="14">
        <f t="shared" ref="AC71:AC134" si="35">AB71/AA71*100000</f>
        <v>14.367816091954023</v>
      </c>
      <c r="AD71" s="7">
        <v>0</v>
      </c>
      <c r="AE71" s="14">
        <f t="shared" ref="AE71:AE134" si="36">AD71/AA71*100000</f>
        <v>0</v>
      </c>
      <c r="AF71" s="7">
        <v>0</v>
      </c>
      <c r="AG71" s="7">
        <v>6880</v>
      </c>
      <c r="AH71" s="7">
        <v>1</v>
      </c>
      <c r="AI71" s="14">
        <f t="shared" ref="AI71:AI134" si="37">AH71/AG71*100000</f>
        <v>14.534883720930232</v>
      </c>
      <c r="AJ71" s="7"/>
      <c r="AK71" s="14">
        <f t="shared" si="29"/>
        <v>0</v>
      </c>
      <c r="AL71" s="159">
        <v>1</v>
      </c>
      <c r="AM71" s="8">
        <f t="shared" si="26"/>
        <v>9486</v>
      </c>
      <c r="AN71" s="8">
        <f t="shared" ref="AN71:AN134" si="38">D71+P71+AB71</f>
        <v>2</v>
      </c>
      <c r="AO71" s="13">
        <f t="shared" ref="AO71:AO134" si="39">AN71/AM71*100000</f>
        <v>21.083702298123551</v>
      </c>
      <c r="AP71" s="161">
        <f t="shared" ref="AP71:AP134" si="40">F71+R71+AD71</f>
        <v>0</v>
      </c>
      <c r="AQ71" s="13">
        <f t="shared" si="30"/>
        <v>0</v>
      </c>
      <c r="AR71" s="162">
        <f t="shared" ref="AR71:AR134" si="41">H71+T71+AF71</f>
        <v>1</v>
      </c>
      <c r="AS71" s="133">
        <f t="shared" ref="AS71:AS134" si="42">I71+U71+AG71</f>
        <v>9380</v>
      </c>
      <c r="AT71" s="133">
        <f t="shared" ref="AT71:AT134" si="43">J71+V71+AH71</f>
        <v>2</v>
      </c>
      <c r="AU71" s="124">
        <f t="shared" ref="AU71:AU134" si="44">AT71/AS71*100000</f>
        <v>21.321961620469082</v>
      </c>
      <c r="AV71" s="133">
        <f t="shared" ref="AV71:AV134" si="45">L71+X71+AJ71</f>
        <v>0</v>
      </c>
      <c r="AW71" s="136">
        <f t="shared" ref="AW71:AW134" si="46">AV71/AS71*100000</f>
        <v>0</v>
      </c>
      <c r="AX71" s="133">
        <f t="shared" ref="AX71:AX134" si="47">N71+Z71+AL71</f>
        <v>2</v>
      </c>
    </row>
    <row r="72" spans="1:51" s="154" customFormat="1" x14ac:dyDescent="0.2">
      <c r="A72" s="1" t="s">
        <v>129</v>
      </c>
      <c r="B72" s="1" t="s">
        <v>130</v>
      </c>
      <c r="C72" s="106">
        <v>2158</v>
      </c>
      <c r="D72" s="112">
        <v>10</v>
      </c>
      <c r="E72" s="113">
        <f t="shared" si="24"/>
        <v>463.39202965708984</v>
      </c>
      <c r="F72" s="112">
        <v>6</v>
      </c>
      <c r="G72" s="113">
        <f t="shared" si="25"/>
        <v>278.03521779425392</v>
      </c>
      <c r="H72" s="112">
        <v>6</v>
      </c>
      <c r="I72" s="112">
        <v>2119</v>
      </c>
      <c r="J72" s="110">
        <v>6</v>
      </c>
      <c r="K72" s="111">
        <f t="shared" si="31"/>
        <v>283.15243039169422</v>
      </c>
      <c r="L72" s="110"/>
      <c r="M72" s="111">
        <f t="shared" si="27"/>
        <v>0</v>
      </c>
      <c r="N72" s="156">
        <v>6</v>
      </c>
      <c r="O72" s="54">
        <v>368</v>
      </c>
      <c r="P72" s="54">
        <v>32</v>
      </c>
      <c r="Q72" s="55">
        <f t="shared" si="32"/>
        <v>8695.652173913044</v>
      </c>
      <c r="R72" s="54">
        <v>20</v>
      </c>
      <c r="S72" s="55">
        <f t="shared" si="33"/>
        <v>5434.782608695652</v>
      </c>
      <c r="T72" s="54">
        <v>8</v>
      </c>
      <c r="U72" s="56">
        <v>381</v>
      </c>
      <c r="V72" s="54">
        <v>46</v>
      </c>
      <c r="W72" s="55">
        <f t="shared" si="34"/>
        <v>12073.490813648294</v>
      </c>
      <c r="X72" s="54">
        <v>20</v>
      </c>
      <c r="Y72" s="55">
        <f t="shared" si="28"/>
        <v>5249.3438320209971</v>
      </c>
      <c r="Z72" s="160">
        <v>13</v>
      </c>
      <c r="AA72" s="7">
        <v>6960</v>
      </c>
      <c r="AB72" s="7">
        <v>24</v>
      </c>
      <c r="AC72" s="14">
        <f t="shared" si="35"/>
        <v>344.82758620689657</v>
      </c>
      <c r="AD72" s="7">
        <v>14</v>
      </c>
      <c r="AE72" s="14">
        <f t="shared" si="36"/>
        <v>201.14942528735631</v>
      </c>
      <c r="AF72" s="7">
        <v>2</v>
      </c>
      <c r="AG72" s="7">
        <v>6880</v>
      </c>
      <c r="AH72" s="7">
        <v>24</v>
      </c>
      <c r="AI72" s="14">
        <f t="shared" si="37"/>
        <v>348.83720930232556</v>
      </c>
      <c r="AJ72" s="7">
        <v>14</v>
      </c>
      <c r="AK72" s="14">
        <f t="shared" si="29"/>
        <v>203.48837209302326</v>
      </c>
      <c r="AL72" s="159">
        <v>2</v>
      </c>
      <c r="AM72" s="8">
        <f t="shared" si="26"/>
        <v>9486</v>
      </c>
      <c r="AN72" s="8">
        <f t="shared" si="38"/>
        <v>66</v>
      </c>
      <c r="AO72" s="13">
        <f t="shared" si="39"/>
        <v>695.76217583807716</v>
      </c>
      <c r="AP72" s="161">
        <f t="shared" si="40"/>
        <v>40</v>
      </c>
      <c r="AQ72" s="13">
        <f t="shared" si="30"/>
        <v>421.67404596247098</v>
      </c>
      <c r="AR72" s="162">
        <f t="shared" si="41"/>
        <v>16</v>
      </c>
      <c r="AS72" s="133">
        <f t="shared" si="42"/>
        <v>9380</v>
      </c>
      <c r="AT72" s="133">
        <f t="shared" si="43"/>
        <v>76</v>
      </c>
      <c r="AU72" s="124">
        <f t="shared" si="44"/>
        <v>810.2345415778251</v>
      </c>
      <c r="AV72" s="133">
        <f t="shared" si="45"/>
        <v>34</v>
      </c>
      <c r="AW72" s="136">
        <f t="shared" si="46"/>
        <v>362.47334754797441</v>
      </c>
      <c r="AX72" s="133">
        <f t="shared" si="47"/>
        <v>21</v>
      </c>
      <c r="AY72" s="92"/>
    </row>
    <row r="73" spans="1:51" x14ac:dyDescent="0.2">
      <c r="A73" s="1" t="s">
        <v>131</v>
      </c>
      <c r="B73" s="1" t="s">
        <v>132</v>
      </c>
      <c r="C73" s="106">
        <v>2158</v>
      </c>
      <c r="D73" s="112">
        <v>0</v>
      </c>
      <c r="E73" s="113">
        <f t="shared" si="24"/>
        <v>0</v>
      </c>
      <c r="F73" s="112">
        <v>0</v>
      </c>
      <c r="G73" s="113">
        <f t="shared" si="25"/>
        <v>0</v>
      </c>
      <c r="H73" s="112">
        <v>0</v>
      </c>
      <c r="I73" s="112">
        <v>2119</v>
      </c>
      <c r="J73" s="110"/>
      <c r="K73" s="111">
        <f t="shared" si="31"/>
        <v>0</v>
      </c>
      <c r="L73" s="110"/>
      <c r="M73" s="111">
        <f t="shared" si="27"/>
        <v>0</v>
      </c>
      <c r="N73" s="156">
        <v>0</v>
      </c>
      <c r="O73" s="54">
        <v>368</v>
      </c>
      <c r="P73" s="54">
        <v>0</v>
      </c>
      <c r="Q73" s="55">
        <f t="shared" si="32"/>
        <v>0</v>
      </c>
      <c r="R73" s="54">
        <v>0</v>
      </c>
      <c r="S73" s="55">
        <f t="shared" si="33"/>
        <v>0</v>
      </c>
      <c r="T73" s="54">
        <v>0</v>
      </c>
      <c r="U73" s="56">
        <v>381</v>
      </c>
      <c r="V73" s="54"/>
      <c r="W73" s="55">
        <f t="shared" si="34"/>
        <v>0</v>
      </c>
      <c r="X73" s="54"/>
      <c r="Y73" s="55">
        <f t="shared" si="28"/>
        <v>0</v>
      </c>
      <c r="Z73" s="160">
        <v>0</v>
      </c>
      <c r="AA73" s="7">
        <v>6960</v>
      </c>
      <c r="AB73" s="7">
        <v>0</v>
      </c>
      <c r="AC73" s="14">
        <f t="shared" si="35"/>
        <v>0</v>
      </c>
      <c r="AD73" s="7">
        <v>0</v>
      </c>
      <c r="AE73" s="14">
        <f t="shared" si="36"/>
        <v>0</v>
      </c>
      <c r="AF73" s="7">
        <v>0</v>
      </c>
      <c r="AG73" s="7">
        <v>6880</v>
      </c>
      <c r="AH73" s="7"/>
      <c r="AI73" s="14">
        <f t="shared" si="37"/>
        <v>0</v>
      </c>
      <c r="AJ73" s="7"/>
      <c r="AK73" s="14">
        <f t="shared" si="29"/>
        <v>0</v>
      </c>
      <c r="AL73" s="159">
        <v>0</v>
      </c>
      <c r="AM73" s="8">
        <f t="shared" si="26"/>
        <v>9486</v>
      </c>
      <c r="AN73" s="8">
        <f t="shared" si="38"/>
        <v>0</v>
      </c>
      <c r="AO73" s="13">
        <f t="shared" si="39"/>
        <v>0</v>
      </c>
      <c r="AP73" s="161">
        <f t="shared" si="40"/>
        <v>0</v>
      </c>
      <c r="AQ73" s="13">
        <f t="shared" si="30"/>
        <v>0</v>
      </c>
      <c r="AR73" s="162">
        <f t="shared" si="41"/>
        <v>0</v>
      </c>
      <c r="AS73" s="133">
        <f t="shared" si="42"/>
        <v>9380</v>
      </c>
      <c r="AT73" s="133">
        <f t="shared" si="43"/>
        <v>0</v>
      </c>
      <c r="AU73" s="124">
        <f t="shared" si="44"/>
        <v>0</v>
      </c>
      <c r="AV73" s="133">
        <f t="shared" si="45"/>
        <v>0</v>
      </c>
      <c r="AW73" s="136">
        <f t="shared" si="46"/>
        <v>0</v>
      </c>
      <c r="AX73" s="133">
        <f t="shared" si="47"/>
        <v>0</v>
      </c>
    </row>
    <row r="74" spans="1:51" ht="12" customHeight="1" x14ac:dyDescent="0.2">
      <c r="A74" s="9" t="s">
        <v>133</v>
      </c>
      <c r="B74" s="9" t="s">
        <v>134</v>
      </c>
      <c r="C74" s="106">
        <v>2158</v>
      </c>
      <c r="D74" s="106">
        <v>66</v>
      </c>
      <c r="E74" s="109">
        <f t="shared" si="24"/>
        <v>3058.3873957367932</v>
      </c>
      <c r="F74" s="106">
        <v>8</v>
      </c>
      <c r="G74" s="109">
        <f t="shared" si="25"/>
        <v>370.71362372567194</v>
      </c>
      <c r="H74" s="106">
        <v>19</v>
      </c>
      <c r="I74" s="106">
        <v>2119</v>
      </c>
      <c r="J74" s="145">
        <v>41</v>
      </c>
      <c r="K74" s="107">
        <f t="shared" si="31"/>
        <v>1934.8749410099103</v>
      </c>
      <c r="L74" s="145">
        <v>18</v>
      </c>
      <c r="M74" s="107">
        <f t="shared" si="27"/>
        <v>849.45729117508267</v>
      </c>
      <c r="N74" s="108">
        <v>25</v>
      </c>
      <c r="O74" s="50">
        <v>368</v>
      </c>
      <c r="P74" s="50">
        <v>33</v>
      </c>
      <c r="Q74" s="52">
        <f t="shared" si="32"/>
        <v>8967.391304347826</v>
      </c>
      <c r="R74" s="50">
        <v>4</v>
      </c>
      <c r="S74" s="52">
        <f t="shared" si="33"/>
        <v>1086.9565217391305</v>
      </c>
      <c r="T74" s="50">
        <v>15</v>
      </c>
      <c r="U74" s="48">
        <v>381</v>
      </c>
      <c r="V74" s="50">
        <v>28</v>
      </c>
      <c r="W74" s="52">
        <f t="shared" si="34"/>
        <v>7349.0813648293961</v>
      </c>
      <c r="X74" s="50">
        <v>5</v>
      </c>
      <c r="Y74" s="52">
        <f t="shared" si="28"/>
        <v>1312.3359580052493</v>
      </c>
      <c r="Z74" s="53">
        <v>22</v>
      </c>
      <c r="AA74" s="10">
        <v>6960</v>
      </c>
      <c r="AB74" s="10">
        <v>934</v>
      </c>
      <c r="AC74" s="11">
        <f t="shared" si="35"/>
        <v>13419.540229885057</v>
      </c>
      <c r="AD74" s="10">
        <v>348</v>
      </c>
      <c r="AE74" s="11">
        <f t="shared" si="36"/>
        <v>5000</v>
      </c>
      <c r="AF74" s="10">
        <v>578</v>
      </c>
      <c r="AG74" s="10">
        <v>6880</v>
      </c>
      <c r="AH74" s="10">
        <v>862</v>
      </c>
      <c r="AI74" s="11">
        <f t="shared" si="37"/>
        <v>12529.069767441861</v>
      </c>
      <c r="AJ74" s="10">
        <v>312</v>
      </c>
      <c r="AK74" s="11">
        <f t="shared" si="29"/>
        <v>4534.8837209302328</v>
      </c>
      <c r="AL74" s="42">
        <v>524</v>
      </c>
      <c r="AM74" s="12">
        <f t="shared" si="26"/>
        <v>9486</v>
      </c>
      <c r="AN74" s="12">
        <f t="shared" si="38"/>
        <v>1033</v>
      </c>
      <c r="AO74" s="23">
        <f t="shared" si="39"/>
        <v>10889.732236980813</v>
      </c>
      <c r="AP74" s="37">
        <f t="shared" si="40"/>
        <v>360</v>
      </c>
      <c r="AQ74" s="23">
        <f t="shared" si="30"/>
        <v>3795.066413662239</v>
      </c>
      <c r="AR74" s="116">
        <f t="shared" si="41"/>
        <v>612</v>
      </c>
      <c r="AS74" s="133">
        <f t="shared" si="42"/>
        <v>9380</v>
      </c>
      <c r="AT74" s="133">
        <f t="shared" si="43"/>
        <v>931</v>
      </c>
      <c r="AU74" s="123">
        <f t="shared" si="44"/>
        <v>9925.373134328358</v>
      </c>
      <c r="AV74" s="134">
        <f t="shared" si="45"/>
        <v>335</v>
      </c>
      <c r="AW74" s="135">
        <f t="shared" si="46"/>
        <v>3571.4285714285711</v>
      </c>
      <c r="AX74" s="134">
        <f t="shared" si="47"/>
        <v>571</v>
      </c>
    </row>
    <row r="75" spans="1:51" x14ac:dyDescent="0.2">
      <c r="A75" s="1" t="s">
        <v>135</v>
      </c>
      <c r="B75" s="1" t="s">
        <v>136</v>
      </c>
      <c r="C75" s="106">
        <v>2158</v>
      </c>
      <c r="D75" s="112">
        <v>0</v>
      </c>
      <c r="E75" s="113">
        <f t="shared" ref="E75:E106" si="48">D75/C75*100000</f>
        <v>0</v>
      </c>
      <c r="F75" s="112">
        <v>0</v>
      </c>
      <c r="G75" s="113">
        <f t="shared" ref="G75:G106" si="49">F75/C75*100000</f>
        <v>0</v>
      </c>
      <c r="H75" s="112">
        <v>0</v>
      </c>
      <c r="I75" s="106">
        <v>2119</v>
      </c>
      <c r="J75" s="110">
        <v>8</v>
      </c>
      <c r="K75" s="111">
        <f t="shared" si="31"/>
        <v>377.53657385559228</v>
      </c>
      <c r="L75" s="110">
        <v>3</v>
      </c>
      <c r="M75" s="111">
        <f t="shared" si="27"/>
        <v>141.57621519584711</v>
      </c>
      <c r="N75" s="156">
        <v>0</v>
      </c>
      <c r="O75" s="54">
        <v>368</v>
      </c>
      <c r="P75" s="54">
        <v>0</v>
      </c>
      <c r="Q75" s="55">
        <f t="shared" si="32"/>
        <v>0</v>
      </c>
      <c r="R75" s="54">
        <v>0</v>
      </c>
      <c r="S75" s="55">
        <f t="shared" si="33"/>
        <v>0</v>
      </c>
      <c r="T75" s="54">
        <v>0</v>
      </c>
      <c r="U75" s="56">
        <v>381</v>
      </c>
      <c r="V75" s="54"/>
      <c r="W75" s="55">
        <f t="shared" si="34"/>
        <v>0</v>
      </c>
      <c r="X75" s="54"/>
      <c r="Y75" s="55">
        <f t="shared" si="28"/>
        <v>0</v>
      </c>
      <c r="Z75" s="160">
        <v>0</v>
      </c>
      <c r="AA75" s="7">
        <v>6960</v>
      </c>
      <c r="AB75" s="7">
        <v>27</v>
      </c>
      <c r="AC75" s="14">
        <f t="shared" si="35"/>
        <v>387.93103448275861</v>
      </c>
      <c r="AD75" s="7">
        <v>27</v>
      </c>
      <c r="AE75" s="14">
        <f t="shared" si="36"/>
        <v>387.93103448275861</v>
      </c>
      <c r="AF75" s="7">
        <v>0</v>
      </c>
      <c r="AG75" s="7">
        <v>6880</v>
      </c>
      <c r="AH75" s="7">
        <v>7</v>
      </c>
      <c r="AI75" s="14">
        <f t="shared" si="37"/>
        <v>101.74418604651163</v>
      </c>
      <c r="AJ75" s="7">
        <v>7</v>
      </c>
      <c r="AK75" s="14">
        <f t="shared" si="29"/>
        <v>101.74418604651163</v>
      </c>
      <c r="AL75" s="159">
        <v>0</v>
      </c>
      <c r="AM75" s="8">
        <f t="shared" ref="AM75:AM106" si="50">C75+O75+AA75</f>
        <v>9486</v>
      </c>
      <c r="AN75" s="8">
        <f t="shared" si="38"/>
        <v>27</v>
      </c>
      <c r="AO75" s="13">
        <f t="shared" si="39"/>
        <v>284.62998102466793</v>
      </c>
      <c r="AP75" s="161">
        <f t="shared" si="40"/>
        <v>27</v>
      </c>
      <c r="AQ75" s="13">
        <f t="shared" si="30"/>
        <v>284.62998102466793</v>
      </c>
      <c r="AR75" s="162">
        <f t="shared" si="41"/>
        <v>0</v>
      </c>
      <c r="AS75" s="133">
        <f t="shared" si="42"/>
        <v>9380</v>
      </c>
      <c r="AT75" s="133">
        <f t="shared" si="43"/>
        <v>15</v>
      </c>
      <c r="AU75" s="124">
        <f t="shared" si="44"/>
        <v>159.91471215351811</v>
      </c>
      <c r="AV75" s="133">
        <f t="shared" si="45"/>
        <v>10</v>
      </c>
      <c r="AW75" s="136">
        <f t="shared" si="46"/>
        <v>106.60980810234541</v>
      </c>
      <c r="AX75" s="133">
        <f t="shared" si="47"/>
        <v>0</v>
      </c>
    </row>
    <row r="76" spans="1:51" x14ac:dyDescent="0.2">
      <c r="A76" s="1" t="s">
        <v>137</v>
      </c>
      <c r="B76" s="1" t="s">
        <v>138</v>
      </c>
      <c r="C76" s="106">
        <v>2158</v>
      </c>
      <c r="D76" s="112">
        <v>0</v>
      </c>
      <c r="E76" s="113">
        <f t="shared" si="48"/>
        <v>0</v>
      </c>
      <c r="F76" s="112">
        <v>0</v>
      </c>
      <c r="G76" s="113">
        <f t="shared" si="49"/>
        <v>0</v>
      </c>
      <c r="H76" s="112">
        <v>0</v>
      </c>
      <c r="I76" s="106">
        <v>2119</v>
      </c>
      <c r="J76" s="110"/>
      <c r="K76" s="111">
        <f t="shared" si="31"/>
        <v>0</v>
      </c>
      <c r="L76" s="110"/>
      <c r="M76" s="111">
        <f t="shared" si="27"/>
        <v>0</v>
      </c>
      <c r="N76" s="156">
        <v>0</v>
      </c>
      <c r="O76" s="54">
        <v>368</v>
      </c>
      <c r="P76" s="54">
        <v>0</v>
      </c>
      <c r="Q76" s="55">
        <f t="shared" si="32"/>
        <v>0</v>
      </c>
      <c r="R76" s="54">
        <v>0</v>
      </c>
      <c r="S76" s="55">
        <f t="shared" si="33"/>
        <v>0</v>
      </c>
      <c r="T76" s="54">
        <v>0</v>
      </c>
      <c r="U76" s="56">
        <v>381</v>
      </c>
      <c r="V76" s="54"/>
      <c r="W76" s="55">
        <f t="shared" si="34"/>
        <v>0</v>
      </c>
      <c r="X76" s="54"/>
      <c r="Y76" s="55">
        <f t="shared" si="28"/>
        <v>0</v>
      </c>
      <c r="Z76" s="160">
        <v>0</v>
      </c>
      <c r="AA76" s="7">
        <v>6960</v>
      </c>
      <c r="AB76" s="7">
        <v>0</v>
      </c>
      <c r="AC76" s="14">
        <f t="shared" si="35"/>
        <v>0</v>
      </c>
      <c r="AD76" s="7">
        <v>0</v>
      </c>
      <c r="AE76" s="14">
        <f t="shared" si="36"/>
        <v>0</v>
      </c>
      <c r="AF76" s="7">
        <v>0</v>
      </c>
      <c r="AG76" s="7">
        <v>6880</v>
      </c>
      <c r="AH76" s="7"/>
      <c r="AI76" s="14">
        <f t="shared" si="37"/>
        <v>0</v>
      </c>
      <c r="AJ76" s="7"/>
      <c r="AK76" s="14">
        <f t="shared" si="29"/>
        <v>0</v>
      </c>
      <c r="AL76" s="159">
        <v>0</v>
      </c>
      <c r="AM76" s="8">
        <f t="shared" si="50"/>
        <v>9486</v>
      </c>
      <c r="AN76" s="8">
        <f t="shared" si="38"/>
        <v>0</v>
      </c>
      <c r="AO76" s="13">
        <f t="shared" si="39"/>
        <v>0</v>
      </c>
      <c r="AP76" s="161">
        <f t="shared" si="40"/>
        <v>0</v>
      </c>
      <c r="AQ76" s="13">
        <f t="shared" si="30"/>
        <v>0</v>
      </c>
      <c r="AR76" s="162">
        <f t="shared" si="41"/>
        <v>0</v>
      </c>
      <c r="AS76" s="133">
        <f t="shared" si="42"/>
        <v>9380</v>
      </c>
      <c r="AT76" s="133">
        <f t="shared" si="43"/>
        <v>0</v>
      </c>
      <c r="AU76" s="124">
        <f t="shared" si="44"/>
        <v>0</v>
      </c>
      <c r="AV76" s="133">
        <f t="shared" si="45"/>
        <v>0</v>
      </c>
      <c r="AW76" s="136">
        <f t="shared" si="46"/>
        <v>0</v>
      </c>
      <c r="AX76" s="133">
        <f t="shared" si="47"/>
        <v>0</v>
      </c>
    </row>
    <row r="77" spans="1:51" x14ac:dyDescent="0.2">
      <c r="A77" s="1" t="s">
        <v>139</v>
      </c>
      <c r="B77" s="1" t="s">
        <v>140</v>
      </c>
      <c r="C77" s="106">
        <v>2158</v>
      </c>
      <c r="D77" s="112">
        <v>0</v>
      </c>
      <c r="E77" s="113">
        <f t="shared" si="48"/>
        <v>0</v>
      </c>
      <c r="F77" s="112">
        <v>0</v>
      </c>
      <c r="G77" s="113">
        <f t="shared" si="49"/>
        <v>0</v>
      </c>
      <c r="H77" s="112">
        <v>0</v>
      </c>
      <c r="I77" s="106">
        <v>2119</v>
      </c>
      <c r="J77" s="110"/>
      <c r="K77" s="111">
        <f t="shared" si="31"/>
        <v>0</v>
      </c>
      <c r="L77" s="110"/>
      <c r="M77" s="111">
        <f t="shared" si="27"/>
        <v>0</v>
      </c>
      <c r="N77" s="156">
        <v>0</v>
      </c>
      <c r="O77" s="54">
        <v>368</v>
      </c>
      <c r="P77" s="54">
        <v>0</v>
      </c>
      <c r="Q77" s="55">
        <f t="shared" si="32"/>
        <v>0</v>
      </c>
      <c r="R77" s="54">
        <v>0</v>
      </c>
      <c r="S77" s="55">
        <f t="shared" si="33"/>
        <v>0</v>
      </c>
      <c r="T77" s="54">
        <v>0</v>
      </c>
      <c r="U77" s="56">
        <v>381</v>
      </c>
      <c r="V77" s="54"/>
      <c r="W77" s="55">
        <f t="shared" si="34"/>
        <v>0</v>
      </c>
      <c r="X77" s="54"/>
      <c r="Y77" s="55">
        <f t="shared" si="28"/>
        <v>0</v>
      </c>
      <c r="Z77" s="160">
        <v>0</v>
      </c>
      <c r="AA77" s="7">
        <v>6960</v>
      </c>
      <c r="AB77" s="7">
        <v>0</v>
      </c>
      <c r="AC77" s="14">
        <f t="shared" si="35"/>
        <v>0</v>
      </c>
      <c r="AD77" s="7">
        <v>0</v>
      </c>
      <c r="AE77" s="14">
        <f t="shared" si="36"/>
        <v>0</v>
      </c>
      <c r="AF77" s="7">
        <v>0</v>
      </c>
      <c r="AG77" s="7">
        <v>6880</v>
      </c>
      <c r="AH77" s="7"/>
      <c r="AI77" s="14">
        <f t="shared" si="37"/>
        <v>0</v>
      </c>
      <c r="AJ77" s="7"/>
      <c r="AK77" s="14">
        <f t="shared" si="29"/>
        <v>0</v>
      </c>
      <c r="AL77" s="159">
        <v>0</v>
      </c>
      <c r="AM77" s="8">
        <f t="shared" si="50"/>
        <v>9486</v>
      </c>
      <c r="AN77" s="8">
        <f t="shared" si="38"/>
        <v>0</v>
      </c>
      <c r="AO77" s="13">
        <f t="shared" si="39"/>
        <v>0</v>
      </c>
      <c r="AP77" s="161">
        <f t="shared" si="40"/>
        <v>0</v>
      </c>
      <c r="AQ77" s="13">
        <f t="shared" si="30"/>
        <v>0</v>
      </c>
      <c r="AR77" s="162">
        <f t="shared" si="41"/>
        <v>0</v>
      </c>
      <c r="AS77" s="133">
        <f t="shared" si="42"/>
        <v>9380</v>
      </c>
      <c r="AT77" s="133">
        <f t="shared" si="43"/>
        <v>0</v>
      </c>
      <c r="AU77" s="124">
        <f t="shared" si="44"/>
        <v>0</v>
      </c>
      <c r="AV77" s="133">
        <f t="shared" si="45"/>
        <v>0</v>
      </c>
      <c r="AW77" s="136">
        <f t="shared" si="46"/>
        <v>0</v>
      </c>
      <c r="AX77" s="133">
        <f t="shared" si="47"/>
        <v>0</v>
      </c>
    </row>
    <row r="78" spans="1:51" x14ac:dyDescent="0.2">
      <c r="A78" s="1" t="s">
        <v>141</v>
      </c>
      <c r="B78" s="1" t="s">
        <v>142</v>
      </c>
      <c r="C78" s="106">
        <v>2158</v>
      </c>
      <c r="D78" s="112">
        <v>0</v>
      </c>
      <c r="E78" s="113">
        <f t="shared" si="48"/>
        <v>0</v>
      </c>
      <c r="F78" s="112">
        <v>0</v>
      </c>
      <c r="G78" s="113">
        <f t="shared" si="49"/>
        <v>0</v>
      </c>
      <c r="H78" s="112">
        <v>0</v>
      </c>
      <c r="I78" s="106">
        <v>2119</v>
      </c>
      <c r="J78" s="110"/>
      <c r="K78" s="111">
        <f t="shared" si="31"/>
        <v>0</v>
      </c>
      <c r="L78" s="110"/>
      <c r="M78" s="111">
        <f t="shared" si="27"/>
        <v>0</v>
      </c>
      <c r="N78" s="156">
        <v>0</v>
      </c>
      <c r="O78" s="54">
        <v>368</v>
      </c>
      <c r="P78" s="54">
        <v>0</v>
      </c>
      <c r="Q78" s="55">
        <f t="shared" si="32"/>
        <v>0</v>
      </c>
      <c r="R78" s="54">
        <v>0</v>
      </c>
      <c r="S78" s="55">
        <f t="shared" si="33"/>
        <v>0</v>
      </c>
      <c r="T78" s="54">
        <v>0</v>
      </c>
      <c r="U78" s="56">
        <v>381</v>
      </c>
      <c r="V78" s="54"/>
      <c r="W78" s="55">
        <f t="shared" si="34"/>
        <v>0</v>
      </c>
      <c r="X78" s="54"/>
      <c r="Y78" s="55">
        <f t="shared" si="28"/>
        <v>0</v>
      </c>
      <c r="Z78" s="160">
        <v>0</v>
      </c>
      <c r="AA78" s="7">
        <v>6960</v>
      </c>
      <c r="AB78" s="7">
        <v>55</v>
      </c>
      <c r="AC78" s="14">
        <f t="shared" si="35"/>
        <v>790.22988505747139</v>
      </c>
      <c r="AD78" s="7">
        <v>12</v>
      </c>
      <c r="AE78" s="14">
        <f t="shared" si="36"/>
        <v>172.41379310344828</v>
      </c>
      <c r="AF78" s="7">
        <v>43</v>
      </c>
      <c r="AG78" s="7">
        <v>6880</v>
      </c>
      <c r="AH78" s="7">
        <v>55</v>
      </c>
      <c r="AI78" s="14">
        <f t="shared" si="37"/>
        <v>799.41860465116281</v>
      </c>
      <c r="AJ78" s="7">
        <v>12</v>
      </c>
      <c r="AK78" s="14">
        <f t="shared" si="29"/>
        <v>174.41860465116278</v>
      </c>
      <c r="AL78" s="159">
        <v>43</v>
      </c>
      <c r="AM78" s="8">
        <f t="shared" si="50"/>
        <v>9486</v>
      </c>
      <c r="AN78" s="8">
        <f t="shared" si="38"/>
        <v>55</v>
      </c>
      <c r="AO78" s="13">
        <f t="shared" si="39"/>
        <v>579.80181319839755</v>
      </c>
      <c r="AP78" s="161">
        <f t="shared" si="40"/>
        <v>12</v>
      </c>
      <c r="AQ78" s="13">
        <f t="shared" si="30"/>
        <v>126.5022137887413</v>
      </c>
      <c r="AR78" s="162">
        <f t="shared" si="41"/>
        <v>43</v>
      </c>
      <c r="AS78" s="133">
        <f t="shared" si="42"/>
        <v>9380</v>
      </c>
      <c r="AT78" s="133">
        <f t="shared" si="43"/>
        <v>55</v>
      </c>
      <c r="AU78" s="124">
        <f t="shared" si="44"/>
        <v>586.35394456289987</v>
      </c>
      <c r="AV78" s="133">
        <f t="shared" si="45"/>
        <v>12</v>
      </c>
      <c r="AW78" s="136">
        <f t="shared" si="46"/>
        <v>127.93176972281451</v>
      </c>
      <c r="AX78" s="133">
        <f t="shared" si="47"/>
        <v>43</v>
      </c>
    </row>
    <row r="79" spans="1:51" x14ac:dyDescent="0.2">
      <c r="A79" s="1" t="s">
        <v>143</v>
      </c>
      <c r="B79" s="1" t="s">
        <v>144</v>
      </c>
      <c r="C79" s="106">
        <v>2158</v>
      </c>
      <c r="D79" s="112">
        <v>0</v>
      </c>
      <c r="E79" s="113">
        <f t="shared" si="48"/>
        <v>0</v>
      </c>
      <c r="F79" s="112">
        <v>0</v>
      </c>
      <c r="G79" s="113">
        <f t="shared" si="49"/>
        <v>0</v>
      </c>
      <c r="H79" s="112">
        <v>0</v>
      </c>
      <c r="I79" s="106">
        <v>2119</v>
      </c>
      <c r="J79" s="110"/>
      <c r="K79" s="111">
        <f t="shared" si="31"/>
        <v>0</v>
      </c>
      <c r="L79" s="110"/>
      <c r="M79" s="111">
        <f t="shared" si="27"/>
        <v>0</v>
      </c>
      <c r="N79" s="156">
        <v>0</v>
      </c>
      <c r="O79" s="54">
        <v>368</v>
      </c>
      <c r="P79" s="54">
        <v>0</v>
      </c>
      <c r="Q79" s="55">
        <f t="shared" si="32"/>
        <v>0</v>
      </c>
      <c r="R79" s="54">
        <v>0</v>
      </c>
      <c r="S79" s="55">
        <f t="shared" si="33"/>
        <v>0</v>
      </c>
      <c r="T79" s="54">
        <v>0</v>
      </c>
      <c r="U79" s="56">
        <v>381</v>
      </c>
      <c r="V79" s="54"/>
      <c r="W79" s="55">
        <f t="shared" si="34"/>
        <v>0</v>
      </c>
      <c r="X79" s="54"/>
      <c r="Y79" s="55">
        <f t="shared" si="28"/>
        <v>0</v>
      </c>
      <c r="Z79" s="160">
        <v>0</v>
      </c>
      <c r="AA79" s="7">
        <v>6960</v>
      </c>
      <c r="AB79" s="7">
        <v>0</v>
      </c>
      <c r="AC79" s="14">
        <f t="shared" si="35"/>
        <v>0</v>
      </c>
      <c r="AD79" s="7">
        <v>0</v>
      </c>
      <c r="AE79" s="14">
        <f t="shared" si="36"/>
        <v>0</v>
      </c>
      <c r="AF79" s="7">
        <v>0</v>
      </c>
      <c r="AG79" s="7">
        <v>6880</v>
      </c>
      <c r="AH79" s="7"/>
      <c r="AI79" s="14">
        <f t="shared" si="37"/>
        <v>0</v>
      </c>
      <c r="AJ79" s="7"/>
      <c r="AK79" s="14">
        <f t="shared" si="29"/>
        <v>0</v>
      </c>
      <c r="AL79" s="159">
        <v>0</v>
      </c>
      <c r="AM79" s="8">
        <f t="shared" si="50"/>
        <v>9486</v>
      </c>
      <c r="AN79" s="8">
        <f t="shared" si="38"/>
        <v>0</v>
      </c>
      <c r="AO79" s="13">
        <f t="shared" si="39"/>
        <v>0</v>
      </c>
      <c r="AP79" s="161">
        <f t="shared" si="40"/>
        <v>0</v>
      </c>
      <c r="AQ79" s="13">
        <f t="shared" si="30"/>
        <v>0</v>
      </c>
      <c r="AR79" s="162">
        <f t="shared" si="41"/>
        <v>0</v>
      </c>
      <c r="AS79" s="133">
        <f t="shared" si="42"/>
        <v>9380</v>
      </c>
      <c r="AT79" s="133">
        <f t="shared" si="43"/>
        <v>0</v>
      </c>
      <c r="AU79" s="124">
        <f t="shared" si="44"/>
        <v>0</v>
      </c>
      <c r="AV79" s="133">
        <f t="shared" si="45"/>
        <v>0</v>
      </c>
      <c r="AW79" s="136">
        <f t="shared" si="46"/>
        <v>0</v>
      </c>
      <c r="AX79" s="133">
        <f t="shared" si="47"/>
        <v>0</v>
      </c>
    </row>
    <row r="80" spans="1:51" x14ac:dyDescent="0.2">
      <c r="A80" s="1" t="s">
        <v>145</v>
      </c>
      <c r="B80" s="1" t="s">
        <v>146</v>
      </c>
      <c r="C80" s="106">
        <v>2158</v>
      </c>
      <c r="D80" s="112">
        <v>0</v>
      </c>
      <c r="E80" s="113">
        <f t="shared" si="48"/>
        <v>0</v>
      </c>
      <c r="F80" s="112">
        <v>0</v>
      </c>
      <c r="G80" s="113">
        <f t="shared" si="49"/>
        <v>0</v>
      </c>
      <c r="H80" s="112">
        <v>0</v>
      </c>
      <c r="I80" s="106">
        <v>2119</v>
      </c>
      <c r="J80" s="110"/>
      <c r="K80" s="111">
        <f t="shared" si="31"/>
        <v>0</v>
      </c>
      <c r="L80" s="110"/>
      <c r="M80" s="111">
        <f t="shared" si="27"/>
        <v>0</v>
      </c>
      <c r="N80" s="156">
        <v>0</v>
      </c>
      <c r="O80" s="54">
        <v>368</v>
      </c>
      <c r="P80" s="54">
        <v>0</v>
      </c>
      <c r="Q80" s="55">
        <f t="shared" si="32"/>
        <v>0</v>
      </c>
      <c r="R80" s="54">
        <v>0</v>
      </c>
      <c r="S80" s="55">
        <f t="shared" si="33"/>
        <v>0</v>
      </c>
      <c r="T80" s="54">
        <v>0</v>
      </c>
      <c r="U80" s="56">
        <v>381</v>
      </c>
      <c r="V80" s="54"/>
      <c r="W80" s="55">
        <f t="shared" si="34"/>
        <v>0</v>
      </c>
      <c r="X80" s="54"/>
      <c r="Y80" s="55">
        <f t="shared" si="28"/>
        <v>0</v>
      </c>
      <c r="Z80" s="160">
        <v>0</v>
      </c>
      <c r="AA80" s="7">
        <v>6960</v>
      </c>
      <c r="AB80" s="7">
        <v>0</v>
      </c>
      <c r="AC80" s="14">
        <f t="shared" si="35"/>
        <v>0</v>
      </c>
      <c r="AD80" s="7">
        <v>0</v>
      </c>
      <c r="AE80" s="14">
        <f t="shared" si="36"/>
        <v>0</v>
      </c>
      <c r="AF80" s="7">
        <v>0</v>
      </c>
      <c r="AG80" s="7">
        <v>6880</v>
      </c>
      <c r="AH80" s="7"/>
      <c r="AI80" s="14">
        <f t="shared" si="37"/>
        <v>0</v>
      </c>
      <c r="AJ80" s="7"/>
      <c r="AK80" s="14">
        <f t="shared" si="29"/>
        <v>0</v>
      </c>
      <c r="AL80" s="159">
        <v>0</v>
      </c>
      <c r="AM80" s="8">
        <f t="shared" si="50"/>
        <v>9486</v>
      </c>
      <c r="AN80" s="8">
        <f t="shared" si="38"/>
        <v>0</v>
      </c>
      <c r="AO80" s="13">
        <f t="shared" si="39"/>
        <v>0</v>
      </c>
      <c r="AP80" s="161">
        <f t="shared" si="40"/>
        <v>0</v>
      </c>
      <c r="AQ80" s="13">
        <f t="shared" si="30"/>
        <v>0</v>
      </c>
      <c r="AR80" s="162">
        <f t="shared" si="41"/>
        <v>0</v>
      </c>
      <c r="AS80" s="133">
        <f t="shared" si="42"/>
        <v>9380</v>
      </c>
      <c r="AT80" s="133">
        <f t="shared" si="43"/>
        <v>0</v>
      </c>
      <c r="AU80" s="124">
        <f t="shared" si="44"/>
        <v>0</v>
      </c>
      <c r="AV80" s="133">
        <f t="shared" si="45"/>
        <v>0</v>
      </c>
      <c r="AW80" s="136">
        <f t="shared" si="46"/>
        <v>0</v>
      </c>
      <c r="AX80" s="133">
        <f t="shared" si="47"/>
        <v>0</v>
      </c>
    </row>
    <row r="81" spans="1:51" x14ac:dyDescent="0.2">
      <c r="A81" s="1" t="s">
        <v>147</v>
      </c>
      <c r="B81" s="1" t="s">
        <v>148</v>
      </c>
      <c r="C81" s="106">
        <v>2158</v>
      </c>
      <c r="D81" s="112">
        <v>0</v>
      </c>
      <c r="E81" s="113">
        <f t="shared" si="48"/>
        <v>0</v>
      </c>
      <c r="F81" s="112">
        <v>0</v>
      </c>
      <c r="G81" s="113">
        <f t="shared" si="49"/>
        <v>0</v>
      </c>
      <c r="H81" s="112">
        <v>0</v>
      </c>
      <c r="I81" s="106">
        <v>2119</v>
      </c>
      <c r="J81" s="110"/>
      <c r="K81" s="111">
        <f t="shared" si="31"/>
        <v>0</v>
      </c>
      <c r="L81" s="110"/>
      <c r="M81" s="111">
        <f t="shared" si="27"/>
        <v>0</v>
      </c>
      <c r="N81" s="156">
        <v>0</v>
      </c>
      <c r="O81" s="54">
        <v>368</v>
      </c>
      <c r="P81" s="54">
        <v>0</v>
      </c>
      <c r="Q81" s="55">
        <f t="shared" si="32"/>
        <v>0</v>
      </c>
      <c r="R81" s="54">
        <v>0</v>
      </c>
      <c r="S81" s="55">
        <f t="shared" si="33"/>
        <v>0</v>
      </c>
      <c r="T81" s="54">
        <v>0</v>
      </c>
      <c r="U81" s="56">
        <v>381</v>
      </c>
      <c r="V81" s="54"/>
      <c r="W81" s="55">
        <f t="shared" si="34"/>
        <v>0</v>
      </c>
      <c r="X81" s="54"/>
      <c r="Y81" s="55">
        <f t="shared" si="28"/>
        <v>0</v>
      </c>
      <c r="Z81" s="160">
        <v>0</v>
      </c>
      <c r="AA81" s="7">
        <v>6960</v>
      </c>
      <c r="AB81" s="7">
        <v>0</v>
      </c>
      <c r="AC81" s="14">
        <f t="shared" si="35"/>
        <v>0</v>
      </c>
      <c r="AD81" s="7">
        <v>0</v>
      </c>
      <c r="AE81" s="14">
        <f t="shared" si="36"/>
        <v>0</v>
      </c>
      <c r="AF81" s="7">
        <v>0</v>
      </c>
      <c r="AG81" s="7">
        <v>6880</v>
      </c>
      <c r="AH81" s="7"/>
      <c r="AI81" s="14">
        <f t="shared" si="37"/>
        <v>0</v>
      </c>
      <c r="AJ81" s="7"/>
      <c r="AK81" s="14">
        <f t="shared" si="29"/>
        <v>0</v>
      </c>
      <c r="AL81" s="159">
        <v>0</v>
      </c>
      <c r="AM81" s="8">
        <f t="shared" si="50"/>
        <v>9486</v>
      </c>
      <c r="AN81" s="8">
        <f t="shared" si="38"/>
        <v>0</v>
      </c>
      <c r="AO81" s="13">
        <f t="shared" si="39"/>
        <v>0</v>
      </c>
      <c r="AP81" s="161">
        <f t="shared" si="40"/>
        <v>0</v>
      </c>
      <c r="AQ81" s="13">
        <f t="shared" si="30"/>
        <v>0</v>
      </c>
      <c r="AR81" s="162">
        <f t="shared" si="41"/>
        <v>0</v>
      </c>
      <c r="AS81" s="133">
        <f t="shared" si="42"/>
        <v>9380</v>
      </c>
      <c r="AT81" s="133">
        <f t="shared" si="43"/>
        <v>0</v>
      </c>
      <c r="AU81" s="124">
        <f t="shared" si="44"/>
        <v>0</v>
      </c>
      <c r="AV81" s="133">
        <f t="shared" si="45"/>
        <v>0</v>
      </c>
      <c r="AW81" s="136">
        <f t="shared" si="46"/>
        <v>0</v>
      </c>
      <c r="AX81" s="133">
        <f t="shared" si="47"/>
        <v>0</v>
      </c>
    </row>
    <row r="82" spans="1:51" x14ac:dyDescent="0.2">
      <c r="A82" s="1" t="s">
        <v>149</v>
      </c>
      <c r="B82" s="1" t="s">
        <v>150</v>
      </c>
      <c r="C82" s="106">
        <v>2158</v>
      </c>
      <c r="D82" s="112">
        <v>0</v>
      </c>
      <c r="E82" s="113">
        <f t="shared" si="48"/>
        <v>0</v>
      </c>
      <c r="F82" s="112">
        <v>0</v>
      </c>
      <c r="G82" s="113">
        <f t="shared" si="49"/>
        <v>0</v>
      </c>
      <c r="H82" s="112">
        <v>0</v>
      </c>
      <c r="I82" s="106">
        <v>2119</v>
      </c>
      <c r="J82" s="110"/>
      <c r="K82" s="111">
        <f t="shared" si="31"/>
        <v>0</v>
      </c>
      <c r="L82" s="110"/>
      <c r="M82" s="111">
        <f t="shared" si="27"/>
        <v>0</v>
      </c>
      <c r="N82" s="156">
        <v>0</v>
      </c>
      <c r="O82" s="54">
        <v>368</v>
      </c>
      <c r="P82" s="54">
        <v>0</v>
      </c>
      <c r="Q82" s="55">
        <f t="shared" si="32"/>
        <v>0</v>
      </c>
      <c r="R82" s="54">
        <v>0</v>
      </c>
      <c r="S82" s="55">
        <f t="shared" si="33"/>
        <v>0</v>
      </c>
      <c r="T82" s="54">
        <v>0</v>
      </c>
      <c r="U82" s="56">
        <v>381</v>
      </c>
      <c r="V82" s="54"/>
      <c r="W82" s="55">
        <f t="shared" si="34"/>
        <v>0</v>
      </c>
      <c r="X82" s="54"/>
      <c r="Y82" s="55">
        <f t="shared" si="28"/>
        <v>0</v>
      </c>
      <c r="Z82" s="160">
        <v>0</v>
      </c>
      <c r="AA82" s="7">
        <v>6960</v>
      </c>
      <c r="AB82" s="7">
        <v>0</v>
      </c>
      <c r="AC82" s="14">
        <f t="shared" si="35"/>
        <v>0</v>
      </c>
      <c r="AD82" s="7">
        <v>0</v>
      </c>
      <c r="AE82" s="14">
        <f t="shared" si="36"/>
        <v>0</v>
      </c>
      <c r="AF82" s="7">
        <v>0</v>
      </c>
      <c r="AG82" s="7">
        <v>6880</v>
      </c>
      <c r="AH82" s="7"/>
      <c r="AI82" s="14">
        <f t="shared" si="37"/>
        <v>0</v>
      </c>
      <c r="AJ82" s="7"/>
      <c r="AK82" s="14">
        <f t="shared" si="29"/>
        <v>0</v>
      </c>
      <c r="AL82" s="159">
        <v>0</v>
      </c>
      <c r="AM82" s="8">
        <f t="shared" si="50"/>
        <v>9486</v>
      </c>
      <c r="AN82" s="8">
        <f t="shared" si="38"/>
        <v>0</v>
      </c>
      <c r="AO82" s="13">
        <f t="shared" si="39"/>
        <v>0</v>
      </c>
      <c r="AP82" s="161">
        <f t="shared" si="40"/>
        <v>0</v>
      </c>
      <c r="AQ82" s="13">
        <f t="shared" si="30"/>
        <v>0</v>
      </c>
      <c r="AR82" s="162">
        <f t="shared" si="41"/>
        <v>0</v>
      </c>
      <c r="AS82" s="133">
        <f t="shared" si="42"/>
        <v>9380</v>
      </c>
      <c r="AT82" s="133">
        <f t="shared" si="43"/>
        <v>0</v>
      </c>
      <c r="AU82" s="124">
        <f t="shared" si="44"/>
        <v>0</v>
      </c>
      <c r="AV82" s="133">
        <f t="shared" si="45"/>
        <v>0</v>
      </c>
      <c r="AW82" s="136">
        <f t="shared" si="46"/>
        <v>0</v>
      </c>
      <c r="AX82" s="133">
        <f t="shared" si="47"/>
        <v>0</v>
      </c>
    </row>
    <row r="83" spans="1:51" x14ac:dyDescent="0.2">
      <c r="A83" s="1" t="s">
        <v>151</v>
      </c>
      <c r="B83" s="1" t="s">
        <v>152</v>
      </c>
      <c r="C83" s="106">
        <v>2158</v>
      </c>
      <c r="D83" s="112">
        <v>0</v>
      </c>
      <c r="E83" s="113">
        <f t="shared" si="48"/>
        <v>0</v>
      </c>
      <c r="F83" s="112">
        <v>0</v>
      </c>
      <c r="G83" s="113">
        <f t="shared" si="49"/>
        <v>0</v>
      </c>
      <c r="H83" s="112">
        <v>0</v>
      </c>
      <c r="I83" s="106">
        <v>2119</v>
      </c>
      <c r="J83" s="110"/>
      <c r="K83" s="111">
        <f t="shared" si="31"/>
        <v>0</v>
      </c>
      <c r="L83" s="110"/>
      <c r="M83" s="111">
        <f t="shared" si="27"/>
        <v>0</v>
      </c>
      <c r="N83" s="156">
        <v>0</v>
      </c>
      <c r="O83" s="54">
        <v>368</v>
      </c>
      <c r="P83" s="54">
        <v>0</v>
      </c>
      <c r="Q83" s="55">
        <f t="shared" si="32"/>
        <v>0</v>
      </c>
      <c r="R83" s="54">
        <v>0</v>
      </c>
      <c r="S83" s="55">
        <f t="shared" si="33"/>
        <v>0</v>
      </c>
      <c r="T83" s="54">
        <v>0</v>
      </c>
      <c r="U83" s="56">
        <v>381</v>
      </c>
      <c r="V83" s="54"/>
      <c r="W83" s="55">
        <f t="shared" si="34"/>
        <v>0</v>
      </c>
      <c r="X83" s="54"/>
      <c r="Y83" s="55">
        <f t="shared" si="28"/>
        <v>0</v>
      </c>
      <c r="Z83" s="160">
        <v>0</v>
      </c>
      <c r="AA83" s="7">
        <v>6960</v>
      </c>
      <c r="AB83" s="7">
        <v>29</v>
      </c>
      <c r="AC83" s="14">
        <f t="shared" si="35"/>
        <v>416.66666666666669</v>
      </c>
      <c r="AD83" s="7">
        <v>0</v>
      </c>
      <c r="AE83" s="14">
        <f t="shared" si="36"/>
        <v>0</v>
      </c>
      <c r="AF83" s="7">
        <v>29</v>
      </c>
      <c r="AG83" s="7">
        <v>6880</v>
      </c>
      <c r="AH83" s="7">
        <v>29</v>
      </c>
      <c r="AI83" s="14">
        <f t="shared" si="37"/>
        <v>421.5116279069768</v>
      </c>
      <c r="AJ83" s="7"/>
      <c r="AK83" s="14">
        <f t="shared" si="29"/>
        <v>0</v>
      </c>
      <c r="AL83" s="159">
        <v>29</v>
      </c>
      <c r="AM83" s="8">
        <f t="shared" si="50"/>
        <v>9486</v>
      </c>
      <c r="AN83" s="8">
        <f t="shared" si="38"/>
        <v>29</v>
      </c>
      <c r="AO83" s="13">
        <f t="shared" si="39"/>
        <v>305.7136833227915</v>
      </c>
      <c r="AP83" s="161">
        <f t="shared" si="40"/>
        <v>0</v>
      </c>
      <c r="AQ83" s="13">
        <f t="shared" si="30"/>
        <v>0</v>
      </c>
      <c r="AR83" s="162">
        <f t="shared" si="41"/>
        <v>29</v>
      </c>
      <c r="AS83" s="133">
        <f t="shared" si="42"/>
        <v>9380</v>
      </c>
      <c r="AT83" s="133">
        <f t="shared" si="43"/>
        <v>29</v>
      </c>
      <c r="AU83" s="124">
        <f t="shared" si="44"/>
        <v>309.16844349680173</v>
      </c>
      <c r="AV83" s="133">
        <f t="shared" si="45"/>
        <v>0</v>
      </c>
      <c r="AW83" s="136">
        <f t="shared" si="46"/>
        <v>0</v>
      </c>
      <c r="AX83" s="133">
        <f t="shared" si="47"/>
        <v>29</v>
      </c>
    </row>
    <row r="84" spans="1:51" x14ac:dyDescent="0.2">
      <c r="A84" s="1" t="s">
        <v>153</v>
      </c>
      <c r="B84" s="1" t="s">
        <v>154</v>
      </c>
      <c r="C84" s="106">
        <v>2158</v>
      </c>
      <c r="D84" s="112">
        <v>0</v>
      </c>
      <c r="E84" s="113">
        <f t="shared" si="48"/>
        <v>0</v>
      </c>
      <c r="F84" s="112">
        <v>0</v>
      </c>
      <c r="G84" s="113">
        <f t="shared" si="49"/>
        <v>0</v>
      </c>
      <c r="H84" s="112">
        <v>0</v>
      </c>
      <c r="I84" s="106">
        <v>2119</v>
      </c>
      <c r="J84" s="110"/>
      <c r="K84" s="111">
        <f t="shared" si="31"/>
        <v>0</v>
      </c>
      <c r="L84" s="110"/>
      <c r="M84" s="111">
        <f t="shared" si="27"/>
        <v>0</v>
      </c>
      <c r="N84" s="156">
        <v>0</v>
      </c>
      <c r="O84" s="54">
        <v>368</v>
      </c>
      <c r="P84" s="54">
        <v>0</v>
      </c>
      <c r="Q84" s="55">
        <f t="shared" si="32"/>
        <v>0</v>
      </c>
      <c r="R84" s="54">
        <v>0</v>
      </c>
      <c r="S84" s="55">
        <f t="shared" si="33"/>
        <v>0</v>
      </c>
      <c r="T84" s="54">
        <v>0</v>
      </c>
      <c r="U84" s="56">
        <v>381</v>
      </c>
      <c r="V84" s="54"/>
      <c r="W84" s="55">
        <f t="shared" si="34"/>
        <v>0</v>
      </c>
      <c r="X84" s="54"/>
      <c r="Y84" s="55">
        <f t="shared" si="28"/>
        <v>0</v>
      </c>
      <c r="Z84" s="160">
        <v>0</v>
      </c>
      <c r="AA84" s="7">
        <v>6960</v>
      </c>
      <c r="AB84" s="7">
        <v>0</v>
      </c>
      <c r="AC84" s="14">
        <f t="shared" si="35"/>
        <v>0</v>
      </c>
      <c r="AD84" s="7">
        <v>0</v>
      </c>
      <c r="AE84" s="14">
        <f t="shared" si="36"/>
        <v>0</v>
      </c>
      <c r="AF84" s="7">
        <v>0</v>
      </c>
      <c r="AG84" s="7">
        <v>6880</v>
      </c>
      <c r="AH84" s="7"/>
      <c r="AI84" s="14">
        <f t="shared" si="37"/>
        <v>0</v>
      </c>
      <c r="AJ84" s="7"/>
      <c r="AK84" s="14">
        <f t="shared" si="29"/>
        <v>0</v>
      </c>
      <c r="AL84" s="159">
        <v>0</v>
      </c>
      <c r="AM84" s="8">
        <f t="shared" si="50"/>
        <v>9486</v>
      </c>
      <c r="AN84" s="8">
        <f t="shared" si="38"/>
        <v>0</v>
      </c>
      <c r="AO84" s="13">
        <f t="shared" si="39"/>
        <v>0</v>
      </c>
      <c r="AP84" s="161">
        <f t="shared" si="40"/>
        <v>0</v>
      </c>
      <c r="AQ84" s="13">
        <f t="shared" si="30"/>
        <v>0</v>
      </c>
      <c r="AR84" s="162">
        <f t="shared" si="41"/>
        <v>0</v>
      </c>
      <c r="AS84" s="133">
        <f t="shared" si="42"/>
        <v>9380</v>
      </c>
      <c r="AT84" s="133">
        <f t="shared" si="43"/>
        <v>0</v>
      </c>
      <c r="AU84" s="124">
        <f t="shared" si="44"/>
        <v>0</v>
      </c>
      <c r="AV84" s="133">
        <f t="shared" si="45"/>
        <v>0</v>
      </c>
      <c r="AW84" s="136">
        <f t="shared" si="46"/>
        <v>0</v>
      </c>
      <c r="AX84" s="133">
        <f t="shared" si="47"/>
        <v>0</v>
      </c>
    </row>
    <row r="85" spans="1:51" x14ac:dyDescent="0.2">
      <c r="A85" s="1" t="s">
        <v>155</v>
      </c>
      <c r="B85" s="1" t="s">
        <v>156</v>
      </c>
      <c r="C85" s="106">
        <v>2158</v>
      </c>
      <c r="D85" s="112">
        <v>1</v>
      </c>
      <c r="E85" s="113">
        <f t="shared" si="48"/>
        <v>46.339202965708992</v>
      </c>
      <c r="F85" s="112">
        <v>0</v>
      </c>
      <c r="G85" s="113">
        <f t="shared" si="49"/>
        <v>0</v>
      </c>
      <c r="H85" s="112">
        <v>1</v>
      </c>
      <c r="I85" s="106">
        <v>2119</v>
      </c>
      <c r="J85" s="110">
        <v>1</v>
      </c>
      <c r="K85" s="111">
        <f t="shared" si="31"/>
        <v>47.192071731949035</v>
      </c>
      <c r="L85" s="110"/>
      <c r="M85" s="111">
        <f t="shared" si="27"/>
        <v>0</v>
      </c>
      <c r="N85" s="156">
        <v>1</v>
      </c>
      <c r="O85" s="54">
        <v>368</v>
      </c>
      <c r="P85" s="54">
        <v>0</v>
      </c>
      <c r="Q85" s="55">
        <f t="shared" si="32"/>
        <v>0</v>
      </c>
      <c r="R85" s="54">
        <v>0</v>
      </c>
      <c r="S85" s="55">
        <f t="shared" si="33"/>
        <v>0</v>
      </c>
      <c r="T85" s="54">
        <v>0</v>
      </c>
      <c r="U85" s="56">
        <v>381</v>
      </c>
      <c r="V85" s="54"/>
      <c r="W85" s="55">
        <f t="shared" si="34"/>
        <v>0</v>
      </c>
      <c r="X85" s="54"/>
      <c r="Y85" s="55">
        <f t="shared" si="28"/>
        <v>0</v>
      </c>
      <c r="Z85" s="160">
        <v>0</v>
      </c>
      <c r="AA85" s="7">
        <v>6960</v>
      </c>
      <c r="AB85" s="7">
        <v>0</v>
      </c>
      <c r="AC85" s="14">
        <f t="shared" si="35"/>
        <v>0</v>
      </c>
      <c r="AD85" s="7">
        <v>0</v>
      </c>
      <c r="AE85" s="14">
        <f t="shared" si="36"/>
        <v>0</v>
      </c>
      <c r="AF85" s="7">
        <v>0</v>
      </c>
      <c r="AG85" s="7">
        <v>6880</v>
      </c>
      <c r="AH85" s="7"/>
      <c r="AI85" s="14">
        <f t="shared" si="37"/>
        <v>0</v>
      </c>
      <c r="AJ85" s="7"/>
      <c r="AK85" s="14">
        <f t="shared" si="29"/>
        <v>0</v>
      </c>
      <c r="AL85" s="159">
        <v>0</v>
      </c>
      <c r="AM85" s="8">
        <f t="shared" si="50"/>
        <v>9486</v>
      </c>
      <c r="AN85" s="8">
        <f t="shared" si="38"/>
        <v>1</v>
      </c>
      <c r="AO85" s="13">
        <f t="shared" si="39"/>
        <v>10.541851149061776</v>
      </c>
      <c r="AP85" s="161">
        <f t="shared" si="40"/>
        <v>0</v>
      </c>
      <c r="AQ85" s="13">
        <f t="shared" si="30"/>
        <v>0</v>
      </c>
      <c r="AR85" s="162">
        <f t="shared" si="41"/>
        <v>1</v>
      </c>
      <c r="AS85" s="133">
        <f t="shared" si="42"/>
        <v>9380</v>
      </c>
      <c r="AT85" s="133">
        <f t="shared" si="43"/>
        <v>1</v>
      </c>
      <c r="AU85" s="124">
        <f t="shared" si="44"/>
        <v>10.660980810234541</v>
      </c>
      <c r="AV85" s="133">
        <f t="shared" si="45"/>
        <v>0</v>
      </c>
      <c r="AW85" s="136">
        <f t="shared" si="46"/>
        <v>0</v>
      </c>
      <c r="AX85" s="133">
        <f t="shared" si="47"/>
        <v>1</v>
      </c>
    </row>
    <row r="86" spans="1:51" x14ac:dyDescent="0.2">
      <c r="A86" s="1" t="s">
        <v>157</v>
      </c>
      <c r="B86" s="1" t="s">
        <v>158</v>
      </c>
      <c r="C86" s="106">
        <v>2158</v>
      </c>
      <c r="D86" s="112">
        <v>1</v>
      </c>
      <c r="E86" s="113">
        <f t="shared" si="48"/>
        <v>46.339202965708992</v>
      </c>
      <c r="F86" s="112">
        <v>0</v>
      </c>
      <c r="G86" s="113">
        <f t="shared" si="49"/>
        <v>0</v>
      </c>
      <c r="H86" s="112">
        <v>1</v>
      </c>
      <c r="I86" s="106">
        <v>2119</v>
      </c>
      <c r="J86" s="110">
        <v>1</v>
      </c>
      <c r="K86" s="111">
        <f t="shared" si="31"/>
        <v>47.192071731949035</v>
      </c>
      <c r="L86" s="110"/>
      <c r="M86" s="111">
        <f t="shared" si="27"/>
        <v>0</v>
      </c>
      <c r="N86" s="156">
        <v>1</v>
      </c>
      <c r="O86" s="54">
        <v>368</v>
      </c>
      <c r="P86" s="54">
        <v>0</v>
      </c>
      <c r="Q86" s="55">
        <f t="shared" si="32"/>
        <v>0</v>
      </c>
      <c r="R86" s="54">
        <v>0</v>
      </c>
      <c r="S86" s="55">
        <f t="shared" si="33"/>
        <v>0</v>
      </c>
      <c r="T86" s="54">
        <v>0</v>
      </c>
      <c r="U86" s="56">
        <v>381</v>
      </c>
      <c r="V86" s="54"/>
      <c r="W86" s="55">
        <f t="shared" si="34"/>
        <v>0</v>
      </c>
      <c r="X86" s="54"/>
      <c r="Y86" s="55">
        <f t="shared" si="28"/>
        <v>0</v>
      </c>
      <c r="Z86" s="160">
        <v>0</v>
      </c>
      <c r="AA86" s="7">
        <v>6960</v>
      </c>
      <c r="AB86" s="7">
        <v>0</v>
      </c>
      <c r="AC86" s="14">
        <f t="shared" si="35"/>
        <v>0</v>
      </c>
      <c r="AD86" s="7">
        <v>0</v>
      </c>
      <c r="AE86" s="14">
        <f t="shared" si="36"/>
        <v>0</v>
      </c>
      <c r="AF86" s="7">
        <v>0</v>
      </c>
      <c r="AG86" s="7">
        <v>6880</v>
      </c>
      <c r="AH86" s="7"/>
      <c r="AI86" s="14">
        <f t="shared" si="37"/>
        <v>0</v>
      </c>
      <c r="AJ86" s="7"/>
      <c r="AK86" s="14">
        <f t="shared" si="29"/>
        <v>0</v>
      </c>
      <c r="AL86" s="159">
        <v>0</v>
      </c>
      <c r="AM86" s="8">
        <f t="shared" si="50"/>
        <v>9486</v>
      </c>
      <c r="AN86" s="8">
        <f t="shared" si="38"/>
        <v>1</v>
      </c>
      <c r="AO86" s="13">
        <f t="shared" si="39"/>
        <v>10.541851149061776</v>
      </c>
      <c r="AP86" s="161">
        <f t="shared" si="40"/>
        <v>0</v>
      </c>
      <c r="AQ86" s="13">
        <f t="shared" si="30"/>
        <v>0</v>
      </c>
      <c r="AR86" s="162">
        <f t="shared" si="41"/>
        <v>1</v>
      </c>
      <c r="AS86" s="133">
        <f t="shared" si="42"/>
        <v>9380</v>
      </c>
      <c r="AT86" s="133">
        <f t="shared" si="43"/>
        <v>1</v>
      </c>
      <c r="AU86" s="124">
        <f t="shared" si="44"/>
        <v>10.660980810234541</v>
      </c>
      <c r="AV86" s="133">
        <f t="shared" si="45"/>
        <v>0</v>
      </c>
      <c r="AW86" s="136">
        <f t="shared" si="46"/>
        <v>0</v>
      </c>
      <c r="AX86" s="133">
        <f t="shared" si="47"/>
        <v>1</v>
      </c>
    </row>
    <row r="87" spans="1:51" x14ac:dyDescent="0.2">
      <c r="A87" s="1" t="s">
        <v>159</v>
      </c>
      <c r="B87" s="1" t="s">
        <v>160</v>
      </c>
      <c r="C87" s="106">
        <v>2158</v>
      </c>
      <c r="D87" s="112">
        <v>45</v>
      </c>
      <c r="E87" s="113">
        <f t="shared" si="48"/>
        <v>2085.2641334569043</v>
      </c>
      <c r="F87" s="112">
        <v>4</v>
      </c>
      <c r="G87" s="113">
        <f t="shared" si="49"/>
        <v>185.35681186283597</v>
      </c>
      <c r="H87" s="112">
        <v>5</v>
      </c>
      <c r="I87" s="106">
        <v>2119</v>
      </c>
      <c r="J87" s="110">
        <v>32</v>
      </c>
      <c r="K87" s="111">
        <f t="shared" si="31"/>
        <v>1510.1462954223691</v>
      </c>
      <c r="L87" s="110">
        <v>15</v>
      </c>
      <c r="M87" s="111">
        <f t="shared" si="27"/>
        <v>707.88107597923545</v>
      </c>
      <c r="N87" s="156">
        <v>24</v>
      </c>
      <c r="O87" s="54">
        <v>368</v>
      </c>
      <c r="P87" s="54">
        <v>21</v>
      </c>
      <c r="Q87" s="55">
        <f t="shared" si="32"/>
        <v>5706.5217391304341</v>
      </c>
      <c r="R87" s="54">
        <v>4</v>
      </c>
      <c r="S87" s="55">
        <f t="shared" si="33"/>
        <v>1086.9565217391305</v>
      </c>
      <c r="T87" s="54">
        <v>15</v>
      </c>
      <c r="U87" s="56">
        <v>381</v>
      </c>
      <c r="V87" s="54">
        <v>21</v>
      </c>
      <c r="W87" s="55">
        <f t="shared" si="34"/>
        <v>5511.8110236220473</v>
      </c>
      <c r="X87" s="54">
        <v>5</v>
      </c>
      <c r="Y87" s="55">
        <f t="shared" si="28"/>
        <v>1312.3359580052493</v>
      </c>
      <c r="Z87" s="160">
        <v>15</v>
      </c>
      <c r="AA87" s="7">
        <v>6960</v>
      </c>
      <c r="AB87" s="7">
        <v>302</v>
      </c>
      <c r="AC87" s="14">
        <f t="shared" si="35"/>
        <v>4339.0804597701153</v>
      </c>
      <c r="AD87" s="7">
        <v>293</v>
      </c>
      <c r="AE87" s="14">
        <f t="shared" si="36"/>
        <v>4209.7701149425284</v>
      </c>
      <c r="AF87" s="7">
        <v>9</v>
      </c>
      <c r="AG87" s="7">
        <v>6880</v>
      </c>
      <c r="AH87" s="7">
        <v>302</v>
      </c>
      <c r="AI87" s="14">
        <f t="shared" si="37"/>
        <v>4389.5348837209303</v>
      </c>
      <c r="AJ87" s="7">
        <v>293</v>
      </c>
      <c r="AK87" s="14">
        <f t="shared" si="29"/>
        <v>4258.7209302325582</v>
      </c>
      <c r="AL87" s="159">
        <v>9</v>
      </c>
      <c r="AM87" s="8">
        <f t="shared" si="50"/>
        <v>9486</v>
      </c>
      <c r="AN87" s="8">
        <f t="shared" si="38"/>
        <v>368</v>
      </c>
      <c r="AO87" s="13">
        <f t="shared" si="39"/>
        <v>3879.4012228547331</v>
      </c>
      <c r="AP87" s="161">
        <f t="shared" si="40"/>
        <v>301</v>
      </c>
      <c r="AQ87" s="13">
        <f t="shared" si="30"/>
        <v>3173.0971958675941</v>
      </c>
      <c r="AR87" s="162">
        <f t="shared" si="41"/>
        <v>29</v>
      </c>
      <c r="AS87" s="133">
        <f t="shared" si="42"/>
        <v>9380</v>
      </c>
      <c r="AT87" s="133">
        <f t="shared" si="43"/>
        <v>355</v>
      </c>
      <c r="AU87" s="124">
        <f t="shared" si="44"/>
        <v>3784.6481876332628</v>
      </c>
      <c r="AV87" s="133">
        <f t="shared" si="45"/>
        <v>313</v>
      </c>
      <c r="AW87" s="136">
        <f t="shared" si="46"/>
        <v>3336.8869936034112</v>
      </c>
      <c r="AX87" s="133">
        <f t="shared" si="47"/>
        <v>48</v>
      </c>
    </row>
    <row r="88" spans="1:51" x14ac:dyDescent="0.2">
      <c r="A88" s="1" t="s">
        <v>161</v>
      </c>
      <c r="B88" s="1" t="s">
        <v>162</v>
      </c>
      <c r="C88" s="106">
        <v>2158</v>
      </c>
      <c r="D88" s="112">
        <v>26</v>
      </c>
      <c r="E88" s="113">
        <f t="shared" si="48"/>
        <v>1204.8192771084339</v>
      </c>
      <c r="F88" s="112">
        <v>4</v>
      </c>
      <c r="G88" s="113">
        <f t="shared" si="49"/>
        <v>185.35681186283597</v>
      </c>
      <c r="H88" s="112">
        <v>2</v>
      </c>
      <c r="I88" s="106">
        <v>2119</v>
      </c>
      <c r="J88" s="110">
        <v>29</v>
      </c>
      <c r="K88" s="111">
        <f t="shared" si="31"/>
        <v>1368.5700802265219</v>
      </c>
      <c r="L88" s="110">
        <v>14</v>
      </c>
      <c r="M88" s="111">
        <f t="shared" si="27"/>
        <v>660.68900424728645</v>
      </c>
      <c r="N88" s="156">
        <v>22</v>
      </c>
      <c r="O88" s="54">
        <v>368</v>
      </c>
      <c r="P88" s="54">
        <v>12</v>
      </c>
      <c r="Q88" s="55">
        <f t="shared" si="32"/>
        <v>3260.869565217391</v>
      </c>
      <c r="R88" s="54">
        <v>2</v>
      </c>
      <c r="S88" s="55">
        <f t="shared" si="33"/>
        <v>543.47826086956525</v>
      </c>
      <c r="T88" s="54">
        <v>8</v>
      </c>
      <c r="U88" s="56">
        <v>381</v>
      </c>
      <c r="V88" s="54">
        <v>12</v>
      </c>
      <c r="W88" s="55">
        <f t="shared" si="34"/>
        <v>3149.6062992125985</v>
      </c>
      <c r="X88" s="54">
        <v>4</v>
      </c>
      <c r="Y88" s="55">
        <f t="shared" si="28"/>
        <v>1049.8687664041995</v>
      </c>
      <c r="Z88" s="160">
        <v>8</v>
      </c>
      <c r="AA88" s="7">
        <v>6960</v>
      </c>
      <c r="AB88" s="7">
        <v>302</v>
      </c>
      <c r="AC88" s="14">
        <f t="shared" si="35"/>
        <v>4339.0804597701153</v>
      </c>
      <c r="AD88" s="7">
        <v>293</v>
      </c>
      <c r="AE88" s="14">
        <f t="shared" si="36"/>
        <v>4209.7701149425284</v>
      </c>
      <c r="AF88" s="7">
        <v>9</v>
      </c>
      <c r="AG88" s="7">
        <v>6880</v>
      </c>
      <c r="AH88" s="7">
        <v>302</v>
      </c>
      <c r="AI88" s="14">
        <f t="shared" si="37"/>
        <v>4389.5348837209303</v>
      </c>
      <c r="AJ88" s="7">
        <v>293</v>
      </c>
      <c r="AK88" s="14">
        <f t="shared" si="29"/>
        <v>4258.7209302325582</v>
      </c>
      <c r="AL88" s="159">
        <v>9</v>
      </c>
      <c r="AM88" s="8">
        <f t="shared" si="50"/>
        <v>9486</v>
      </c>
      <c r="AN88" s="8">
        <f t="shared" si="38"/>
        <v>340</v>
      </c>
      <c r="AO88" s="13">
        <f t="shared" si="39"/>
        <v>3584.2293906810032</v>
      </c>
      <c r="AP88" s="161">
        <f t="shared" si="40"/>
        <v>299</v>
      </c>
      <c r="AQ88" s="13">
        <f t="shared" si="30"/>
        <v>3152.0134935694709</v>
      </c>
      <c r="AR88" s="162">
        <f t="shared" si="41"/>
        <v>19</v>
      </c>
      <c r="AS88" s="133">
        <f t="shared" si="42"/>
        <v>9380</v>
      </c>
      <c r="AT88" s="133">
        <f t="shared" si="43"/>
        <v>343</v>
      </c>
      <c r="AU88" s="124">
        <f t="shared" si="44"/>
        <v>3656.7164179104479</v>
      </c>
      <c r="AV88" s="133">
        <f t="shared" si="45"/>
        <v>311</v>
      </c>
      <c r="AW88" s="136">
        <f t="shared" si="46"/>
        <v>3315.5650319829419</v>
      </c>
      <c r="AX88" s="133">
        <f t="shared" si="47"/>
        <v>39</v>
      </c>
    </row>
    <row r="89" spans="1:51" x14ac:dyDescent="0.2">
      <c r="A89" s="1" t="s">
        <v>163</v>
      </c>
      <c r="B89" s="1" t="s">
        <v>164</v>
      </c>
      <c r="C89" s="106">
        <v>2158</v>
      </c>
      <c r="D89" s="112">
        <v>3</v>
      </c>
      <c r="E89" s="113">
        <f t="shared" si="48"/>
        <v>139.01760889712696</v>
      </c>
      <c r="F89" s="112">
        <v>0</v>
      </c>
      <c r="G89" s="113">
        <f t="shared" si="49"/>
        <v>0</v>
      </c>
      <c r="H89" s="112">
        <v>1</v>
      </c>
      <c r="I89" s="106">
        <v>2119</v>
      </c>
      <c r="J89" s="110">
        <v>3</v>
      </c>
      <c r="K89" s="111">
        <f t="shared" si="31"/>
        <v>141.57621519584711</v>
      </c>
      <c r="L89" s="110">
        <v>1</v>
      </c>
      <c r="M89" s="111">
        <f t="shared" si="27"/>
        <v>47.192071731949035</v>
      </c>
      <c r="N89" s="156">
        <v>2</v>
      </c>
      <c r="O89" s="54">
        <v>368</v>
      </c>
      <c r="P89" s="54">
        <v>9</v>
      </c>
      <c r="Q89" s="55">
        <f t="shared" si="32"/>
        <v>2445.6521739130435</v>
      </c>
      <c r="R89" s="54">
        <v>2</v>
      </c>
      <c r="S89" s="55">
        <f t="shared" si="33"/>
        <v>543.47826086956525</v>
      </c>
      <c r="T89" s="54">
        <v>7</v>
      </c>
      <c r="U89" s="56">
        <v>381</v>
      </c>
      <c r="V89" s="54">
        <v>9</v>
      </c>
      <c r="W89" s="55">
        <f t="shared" si="34"/>
        <v>2362.2047244094488</v>
      </c>
      <c r="X89" s="54">
        <v>1</v>
      </c>
      <c r="Y89" s="55">
        <f t="shared" si="28"/>
        <v>262.46719160104988</v>
      </c>
      <c r="Z89" s="160">
        <v>7</v>
      </c>
      <c r="AA89" s="7">
        <v>6960</v>
      </c>
      <c r="AB89" s="7">
        <v>0</v>
      </c>
      <c r="AC89" s="14">
        <f t="shared" si="35"/>
        <v>0</v>
      </c>
      <c r="AD89" s="7">
        <v>0</v>
      </c>
      <c r="AE89" s="14">
        <f t="shared" si="36"/>
        <v>0</v>
      </c>
      <c r="AF89" s="7">
        <v>0</v>
      </c>
      <c r="AG89" s="7">
        <v>6880</v>
      </c>
      <c r="AH89" s="7"/>
      <c r="AI89" s="14">
        <f t="shared" si="37"/>
        <v>0</v>
      </c>
      <c r="AJ89" s="7"/>
      <c r="AK89" s="14">
        <f t="shared" si="29"/>
        <v>0</v>
      </c>
      <c r="AL89" s="159">
        <v>0</v>
      </c>
      <c r="AM89" s="8">
        <f t="shared" si="50"/>
        <v>9486</v>
      </c>
      <c r="AN89" s="8">
        <f t="shared" si="38"/>
        <v>12</v>
      </c>
      <c r="AO89" s="13">
        <f t="shared" si="39"/>
        <v>126.5022137887413</v>
      </c>
      <c r="AP89" s="161">
        <f t="shared" si="40"/>
        <v>2</v>
      </c>
      <c r="AQ89" s="13">
        <f t="shared" si="30"/>
        <v>21.083702298123551</v>
      </c>
      <c r="AR89" s="162">
        <f t="shared" si="41"/>
        <v>8</v>
      </c>
      <c r="AS89" s="133">
        <f t="shared" si="42"/>
        <v>9380</v>
      </c>
      <c r="AT89" s="133">
        <f t="shared" si="43"/>
        <v>12</v>
      </c>
      <c r="AU89" s="124">
        <f t="shared" si="44"/>
        <v>127.93176972281451</v>
      </c>
      <c r="AV89" s="133">
        <f t="shared" si="45"/>
        <v>2</v>
      </c>
      <c r="AW89" s="136">
        <f t="shared" si="46"/>
        <v>21.321961620469082</v>
      </c>
      <c r="AX89" s="133">
        <f t="shared" si="47"/>
        <v>9</v>
      </c>
    </row>
    <row r="90" spans="1:51" s="154" customFormat="1" x14ac:dyDescent="0.2">
      <c r="A90" s="1" t="s">
        <v>165</v>
      </c>
      <c r="B90" s="1" t="s">
        <v>166</v>
      </c>
      <c r="C90" s="106">
        <v>2158</v>
      </c>
      <c r="D90" s="112">
        <v>0</v>
      </c>
      <c r="E90" s="113">
        <f t="shared" si="48"/>
        <v>0</v>
      </c>
      <c r="F90" s="112">
        <v>0</v>
      </c>
      <c r="G90" s="113">
        <f t="shared" si="49"/>
        <v>0</v>
      </c>
      <c r="H90" s="112">
        <v>0</v>
      </c>
      <c r="I90" s="106">
        <v>2119</v>
      </c>
      <c r="J90" s="110"/>
      <c r="K90" s="111">
        <f t="shared" si="31"/>
        <v>0</v>
      </c>
      <c r="L90" s="110"/>
      <c r="M90" s="111">
        <f t="shared" si="27"/>
        <v>0</v>
      </c>
      <c r="N90" s="156">
        <v>0</v>
      </c>
      <c r="O90" s="54">
        <v>368</v>
      </c>
      <c r="P90" s="54">
        <v>0</v>
      </c>
      <c r="Q90" s="55">
        <f t="shared" si="32"/>
        <v>0</v>
      </c>
      <c r="R90" s="54">
        <v>0</v>
      </c>
      <c r="S90" s="55">
        <f t="shared" si="33"/>
        <v>0</v>
      </c>
      <c r="T90" s="54">
        <v>0</v>
      </c>
      <c r="U90" s="56">
        <v>381</v>
      </c>
      <c r="V90" s="54"/>
      <c r="W90" s="55">
        <f t="shared" si="34"/>
        <v>0</v>
      </c>
      <c r="X90" s="54"/>
      <c r="Y90" s="55">
        <f t="shared" si="28"/>
        <v>0</v>
      </c>
      <c r="Z90" s="160">
        <v>0</v>
      </c>
      <c r="AA90" s="7">
        <v>6960</v>
      </c>
      <c r="AB90" s="7">
        <v>2</v>
      </c>
      <c r="AC90" s="14">
        <f t="shared" si="35"/>
        <v>28.735632183908045</v>
      </c>
      <c r="AD90" s="7">
        <v>0</v>
      </c>
      <c r="AE90" s="14">
        <f t="shared" si="36"/>
        <v>0</v>
      </c>
      <c r="AF90" s="7">
        <v>2</v>
      </c>
      <c r="AG90" s="7">
        <v>6880</v>
      </c>
      <c r="AH90" s="7">
        <v>2</v>
      </c>
      <c r="AI90" s="14">
        <f t="shared" si="37"/>
        <v>29.069767441860463</v>
      </c>
      <c r="AJ90" s="7"/>
      <c r="AK90" s="14">
        <f t="shared" si="29"/>
        <v>0</v>
      </c>
      <c r="AL90" s="159">
        <v>2</v>
      </c>
      <c r="AM90" s="8">
        <f t="shared" si="50"/>
        <v>9486</v>
      </c>
      <c r="AN90" s="8">
        <f t="shared" si="38"/>
        <v>2</v>
      </c>
      <c r="AO90" s="13">
        <f t="shared" si="39"/>
        <v>21.083702298123551</v>
      </c>
      <c r="AP90" s="161">
        <f t="shared" si="40"/>
        <v>0</v>
      </c>
      <c r="AQ90" s="13">
        <f t="shared" si="30"/>
        <v>0</v>
      </c>
      <c r="AR90" s="162">
        <f t="shared" si="41"/>
        <v>2</v>
      </c>
      <c r="AS90" s="133">
        <f t="shared" si="42"/>
        <v>9380</v>
      </c>
      <c r="AT90" s="133">
        <f t="shared" si="43"/>
        <v>2</v>
      </c>
      <c r="AU90" s="124">
        <f t="shared" si="44"/>
        <v>21.321961620469082</v>
      </c>
      <c r="AV90" s="133">
        <f t="shared" si="45"/>
        <v>0</v>
      </c>
      <c r="AW90" s="136">
        <f t="shared" si="46"/>
        <v>0</v>
      </c>
      <c r="AX90" s="133">
        <f t="shared" si="47"/>
        <v>2</v>
      </c>
      <c r="AY90" s="92"/>
    </row>
    <row r="91" spans="1:51" x14ac:dyDescent="0.2">
      <c r="A91" s="1" t="s">
        <v>167</v>
      </c>
      <c r="B91" s="1" t="s">
        <v>168</v>
      </c>
      <c r="C91" s="106">
        <v>2158</v>
      </c>
      <c r="D91" s="112">
        <v>0</v>
      </c>
      <c r="E91" s="113">
        <f t="shared" si="48"/>
        <v>0</v>
      </c>
      <c r="F91" s="112">
        <v>0</v>
      </c>
      <c r="G91" s="113">
        <f t="shared" si="49"/>
        <v>0</v>
      </c>
      <c r="H91" s="112">
        <v>0</v>
      </c>
      <c r="I91" s="106">
        <v>2119</v>
      </c>
      <c r="J91" s="110"/>
      <c r="K91" s="111">
        <f t="shared" si="31"/>
        <v>0</v>
      </c>
      <c r="L91" s="110"/>
      <c r="M91" s="111">
        <f t="shared" si="27"/>
        <v>0</v>
      </c>
      <c r="N91" s="156">
        <v>0</v>
      </c>
      <c r="O91" s="54">
        <v>368</v>
      </c>
      <c r="P91" s="54">
        <v>0</v>
      </c>
      <c r="Q91" s="55">
        <f t="shared" si="32"/>
        <v>0</v>
      </c>
      <c r="R91" s="54">
        <v>0</v>
      </c>
      <c r="S91" s="55">
        <f t="shared" si="33"/>
        <v>0</v>
      </c>
      <c r="T91" s="54">
        <v>0</v>
      </c>
      <c r="U91" s="56">
        <v>381</v>
      </c>
      <c r="V91" s="54"/>
      <c r="W91" s="55">
        <f t="shared" si="34"/>
        <v>0</v>
      </c>
      <c r="X91" s="54"/>
      <c r="Y91" s="55">
        <f t="shared" si="28"/>
        <v>0</v>
      </c>
      <c r="Z91" s="160">
        <v>0</v>
      </c>
      <c r="AA91" s="7">
        <v>6960</v>
      </c>
      <c r="AB91" s="7">
        <v>2</v>
      </c>
      <c r="AC91" s="14">
        <f t="shared" si="35"/>
        <v>28.735632183908045</v>
      </c>
      <c r="AD91" s="7">
        <v>0</v>
      </c>
      <c r="AE91" s="14">
        <f t="shared" si="36"/>
        <v>0</v>
      </c>
      <c r="AF91" s="7">
        <v>2</v>
      </c>
      <c r="AG91" s="7">
        <v>6880</v>
      </c>
      <c r="AH91" s="7">
        <v>2</v>
      </c>
      <c r="AI91" s="14">
        <f t="shared" si="37"/>
        <v>29.069767441860463</v>
      </c>
      <c r="AJ91" s="7"/>
      <c r="AK91" s="14">
        <f t="shared" si="29"/>
        <v>0</v>
      </c>
      <c r="AL91" s="159">
        <v>2</v>
      </c>
      <c r="AM91" s="8">
        <f t="shared" si="50"/>
        <v>9486</v>
      </c>
      <c r="AN91" s="8">
        <f t="shared" si="38"/>
        <v>2</v>
      </c>
      <c r="AO91" s="13">
        <f t="shared" si="39"/>
        <v>21.083702298123551</v>
      </c>
      <c r="AP91" s="161">
        <f t="shared" si="40"/>
        <v>0</v>
      </c>
      <c r="AQ91" s="13">
        <f t="shared" si="30"/>
        <v>0</v>
      </c>
      <c r="AR91" s="162">
        <f t="shared" si="41"/>
        <v>2</v>
      </c>
      <c r="AS91" s="133">
        <f t="shared" si="42"/>
        <v>9380</v>
      </c>
      <c r="AT91" s="133">
        <f t="shared" si="43"/>
        <v>2</v>
      </c>
      <c r="AU91" s="124">
        <f t="shared" si="44"/>
        <v>21.321961620469082</v>
      </c>
      <c r="AV91" s="133">
        <f t="shared" si="45"/>
        <v>0</v>
      </c>
      <c r="AW91" s="136">
        <f t="shared" si="46"/>
        <v>0</v>
      </c>
      <c r="AX91" s="133">
        <f t="shared" si="47"/>
        <v>2</v>
      </c>
    </row>
    <row r="92" spans="1:51" x14ac:dyDescent="0.2">
      <c r="A92" s="9" t="s">
        <v>169</v>
      </c>
      <c r="B92" s="9" t="s">
        <v>170</v>
      </c>
      <c r="C92" s="106">
        <v>2158</v>
      </c>
      <c r="D92" s="106">
        <v>54</v>
      </c>
      <c r="E92" s="109">
        <f t="shared" si="48"/>
        <v>2502.3169601482855</v>
      </c>
      <c r="F92" s="106">
        <v>50</v>
      </c>
      <c r="G92" s="109">
        <f t="shared" si="49"/>
        <v>2316.9601482854496</v>
      </c>
      <c r="H92" s="106">
        <v>5</v>
      </c>
      <c r="I92" s="106">
        <v>2119</v>
      </c>
      <c r="J92" s="145">
        <v>39</v>
      </c>
      <c r="K92" s="107">
        <f t="shared" si="31"/>
        <v>1840.4907975460123</v>
      </c>
      <c r="L92" s="145">
        <v>38</v>
      </c>
      <c r="M92" s="107">
        <f t="shared" si="27"/>
        <v>1793.2987258140631</v>
      </c>
      <c r="N92" s="108">
        <v>1</v>
      </c>
      <c r="O92" s="50">
        <v>368</v>
      </c>
      <c r="P92" s="50">
        <v>18</v>
      </c>
      <c r="Q92" s="52">
        <f t="shared" si="32"/>
        <v>4891.304347826087</v>
      </c>
      <c r="R92" s="50">
        <v>16</v>
      </c>
      <c r="S92" s="52">
        <f t="shared" si="33"/>
        <v>4347.826086956522</v>
      </c>
      <c r="T92" s="50">
        <v>1</v>
      </c>
      <c r="U92" s="48">
        <v>381</v>
      </c>
      <c r="V92" s="50">
        <v>7</v>
      </c>
      <c r="W92" s="52">
        <f t="shared" si="34"/>
        <v>1837.270341207349</v>
      </c>
      <c r="X92" s="50">
        <v>6</v>
      </c>
      <c r="Y92" s="52">
        <f t="shared" si="28"/>
        <v>1574.8031496062993</v>
      </c>
      <c r="Z92" s="53">
        <v>1</v>
      </c>
      <c r="AA92" s="10">
        <v>6960</v>
      </c>
      <c r="AB92" s="10">
        <v>893</v>
      </c>
      <c r="AC92" s="11">
        <f t="shared" si="35"/>
        <v>12830.459770114943</v>
      </c>
      <c r="AD92" s="10">
        <v>478</v>
      </c>
      <c r="AE92" s="11">
        <f t="shared" si="36"/>
        <v>6867.8160919540223</v>
      </c>
      <c r="AF92" s="10">
        <v>499</v>
      </c>
      <c r="AG92" s="10">
        <v>6880</v>
      </c>
      <c r="AH92" s="10">
        <v>766</v>
      </c>
      <c r="AI92" s="11">
        <f t="shared" si="37"/>
        <v>11133.720930232559</v>
      </c>
      <c r="AJ92" s="10">
        <v>256</v>
      </c>
      <c r="AK92" s="11">
        <f t="shared" si="29"/>
        <v>3720.9302325581393</v>
      </c>
      <c r="AL92" s="42">
        <v>475</v>
      </c>
      <c r="AM92" s="12">
        <f t="shared" si="50"/>
        <v>9486</v>
      </c>
      <c r="AN92" s="12">
        <f t="shared" si="38"/>
        <v>965</v>
      </c>
      <c r="AO92" s="23">
        <f t="shared" si="39"/>
        <v>10172.886358844613</v>
      </c>
      <c r="AP92" s="37">
        <f t="shared" si="40"/>
        <v>544</v>
      </c>
      <c r="AQ92" s="23">
        <f t="shared" si="30"/>
        <v>5734.7670250896053</v>
      </c>
      <c r="AR92" s="116">
        <f t="shared" si="41"/>
        <v>505</v>
      </c>
      <c r="AS92" s="133">
        <f t="shared" si="42"/>
        <v>9380</v>
      </c>
      <c r="AT92" s="133">
        <f t="shared" si="43"/>
        <v>812</v>
      </c>
      <c r="AU92" s="123">
        <f t="shared" si="44"/>
        <v>8656.7164179104475</v>
      </c>
      <c r="AV92" s="134">
        <f t="shared" si="45"/>
        <v>300</v>
      </c>
      <c r="AW92" s="135">
        <f t="shared" si="46"/>
        <v>3198.2942430703624</v>
      </c>
      <c r="AX92" s="134">
        <f t="shared" si="47"/>
        <v>477</v>
      </c>
    </row>
    <row r="93" spans="1:51" x14ac:dyDescent="0.2">
      <c r="A93" s="1" t="s">
        <v>171</v>
      </c>
      <c r="B93" s="1" t="s">
        <v>172</v>
      </c>
      <c r="C93" s="106">
        <v>2158</v>
      </c>
      <c r="D93" s="112">
        <v>26</v>
      </c>
      <c r="E93" s="113">
        <f t="shared" si="48"/>
        <v>1204.8192771084339</v>
      </c>
      <c r="F93" s="112">
        <v>26</v>
      </c>
      <c r="G93" s="113">
        <f t="shared" si="49"/>
        <v>1204.8192771084339</v>
      </c>
      <c r="H93" s="112">
        <v>0</v>
      </c>
      <c r="I93" s="106">
        <v>2119</v>
      </c>
      <c r="J93" s="110">
        <v>12</v>
      </c>
      <c r="K93" s="111">
        <f t="shared" si="31"/>
        <v>566.30486078338845</v>
      </c>
      <c r="L93" s="110">
        <v>12</v>
      </c>
      <c r="M93" s="111">
        <f t="shared" si="27"/>
        <v>566.30486078338845</v>
      </c>
      <c r="N93" s="156">
        <v>0</v>
      </c>
      <c r="O93" s="54">
        <v>368</v>
      </c>
      <c r="P93" s="54">
        <v>10</v>
      </c>
      <c r="Q93" s="55">
        <f t="shared" si="32"/>
        <v>2717.391304347826</v>
      </c>
      <c r="R93" s="54">
        <v>10</v>
      </c>
      <c r="S93" s="55">
        <f t="shared" si="33"/>
        <v>2717.391304347826</v>
      </c>
      <c r="T93" s="54">
        <v>0</v>
      </c>
      <c r="U93" s="56">
        <v>381</v>
      </c>
      <c r="V93" s="54">
        <v>1</v>
      </c>
      <c r="W93" s="55">
        <f t="shared" si="34"/>
        <v>262.46719160104988</v>
      </c>
      <c r="X93" s="54">
        <v>1</v>
      </c>
      <c r="Y93" s="55">
        <f t="shared" si="28"/>
        <v>262.46719160104988</v>
      </c>
      <c r="Z93" s="160">
        <v>0</v>
      </c>
      <c r="AA93" s="7">
        <v>6960</v>
      </c>
      <c r="AB93" s="7">
        <v>100</v>
      </c>
      <c r="AC93" s="14">
        <f t="shared" si="35"/>
        <v>1436.7816091954023</v>
      </c>
      <c r="AD93" s="7">
        <v>100</v>
      </c>
      <c r="AE93" s="14">
        <f t="shared" si="36"/>
        <v>1436.7816091954023</v>
      </c>
      <c r="AF93" s="7">
        <v>0</v>
      </c>
      <c r="AG93" s="7">
        <v>6880</v>
      </c>
      <c r="AH93" s="7">
        <v>100</v>
      </c>
      <c r="AI93" s="14">
        <f t="shared" si="37"/>
        <v>1453.4883720930231</v>
      </c>
      <c r="AJ93" s="7">
        <v>100</v>
      </c>
      <c r="AK93" s="14">
        <f t="shared" si="29"/>
        <v>1453.4883720930231</v>
      </c>
      <c r="AL93" s="159">
        <v>0</v>
      </c>
      <c r="AM93" s="8">
        <f t="shared" si="50"/>
        <v>9486</v>
      </c>
      <c r="AN93" s="8">
        <f t="shared" si="38"/>
        <v>136</v>
      </c>
      <c r="AO93" s="13">
        <f t="shared" si="39"/>
        <v>1433.6917562724013</v>
      </c>
      <c r="AP93" s="161">
        <f t="shared" si="40"/>
        <v>136</v>
      </c>
      <c r="AQ93" s="13">
        <f t="shared" si="30"/>
        <v>1433.6917562724013</v>
      </c>
      <c r="AR93" s="162">
        <f t="shared" si="41"/>
        <v>0</v>
      </c>
      <c r="AS93" s="133">
        <f t="shared" si="42"/>
        <v>9380</v>
      </c>
      <c r="AT93" s="133">
        <f t="shared" si="43"/>
        <v>113</v>
      </c>
      <c r="AU93" s="124">
        <f t="shared" si="44"/>
        <v>1204.6908315565033</v>
      </c>
      <c r="AV93" s="133">
        <f t="shared" si="45"/>
        <v>113</v>
      </c>
      <c r="AW93" s="136">
        <f t="shared" si="46"/>
        <v>1204.6908315565033</v>
      </c>
      <c r="AX93" s="133">
        <f t="shared" si="47"/>
        <v>0</v>
      </c>
    </row>
    <row r="94" spans="1:51" x14ac:dyDescent="0.2">
      <c r="A94" s="1" t="s">
        <v>173</v>
      </c>
      <c r="B94" s="1" t="s">
        <v>174</v>
      </c>
      <c r="C94" s="106">
        <v>2158</v>
      </c>
      <c r="D94" s="112">
        <v>23</v>
      </c>
      <c r="E94" s="113">
        <f t="shared" si="48"/>
        <v>1065.8016682113068</v>
      </c>
      <c r="F94" s="112">
        <v>23</v>
      </c>
      <c r="G94" s="113">
        <f t="shared" si="49"/>
        <v>1065.8016682113068</v>
      </c>
      <c r="H94" s="112">
        <v>0</v>
      </c>
      <c r="I94" s="106">
        <v>2119</v>
      </c>
      <c r="J94" s="110">
        <v>26</v>
      </c>
      <c r="K94" s="111">
        <f t="shared" si="31"/>
        <v>1226.9938650306749</v>
      </c>
      <c r="L94" s="110">
        <v>26</v>
      </c>
      <c r="M94" s="111">
        <f t="shared" si="27"/>
        <v>1226.9938650306749</v>
      </c>
      <c r="N94" s="156">
        <v>0</v>
      </c>
      <c r="O94" s="54">
        <v>368</v>
      </c>
      <c r="P94" s="54">
        <v>1</v>
      </c>
      <c r="Q94" s="55">
        <f t="shared" si="32"/>
        <v>271.73913043478262</v>
      </c>
      <c r="R94" s="54">
        <v>1</v>
      </c>
      <c r="S94" s="55">
        <f t="shared" si="33"/>
        <v>271.73913043478262</v>
      </c>
      <c r="T94" s="54">
        <v>0</v>
      </c>
      <c r="U94" s="56">
        <v>381</v>
      </c>
      <c r="V94" s="54">
        <v>4</v>
      </c>
      <c r="W94" s="55">
        <f t="shared" si="34"/>
        <v>1049.8687664041995</v>
      </c>
      <c r="X94" s="54">
        <v>4</v>
      </c>
      <c r="Y94" s="55">
        <f t="shared" si="28"/>
        <v>1049.8687664041995</v>
      </c>
      <c r="Z94" s="160">
        <v>0</v>
      </c>
      <c r="AA94" s="7">
        <v>6960</v>
      </c>
      <c r="AB94" s="7">
        <v>19</v>
      </c>
      <c r="AC94" s="14">
        <f t="shared" si="35"/>
        <v>272.98850574712645</v>
      </c>
      <c r="AD94" s="7">
        <v>17</v>
      </c>
      <c r="AE94" s="14">
        <f t="shared" si="36"/>
        <v>244.2528735632184</v>
      </c>
      <c r="AF94" s="7">
        <v>1</v>
      </c>
      <c r="AG94" s="7">
        <v>6880</v>
      </c>
      <c r="AH94" s="7">
        <v>19</v>
      </c>
      <c r="AI94" s="14">
        <f t="shared" si="37"/>
        <v>276.16279069767444</v>
      </c>
      <c r="AJ94" s="7">
        <v>17</v>
      </c>
      <c r="AK94" s="14">
        <f t="shared" si="29"/>
        <v>247.09302325581396</v>
      </c>
      <c r="AL94" s="159">
        <v>1</v>
      </c>
      <c r="AM94" s="8">
        <f t="shared" si="50"/>
        <v>9486</v>
      </c>
      <c r="AN94" s="8">
        <f t="shared" si="38"/>
        <v>43</v>
      </c>
      <c r="AO94" s="13">
        <f t="shared" si="39"/>
        <v>453.29959940965637</v>
      </c>
      <c r="AP94" s="161">
        <f t="shared" si="40"/>
        <v>41</v>
      </c>
      <c r="AQ94" s="13">
        <f t="shared" si="30"/>
        <v>432.21589711153274</v>
      </c>
      <c r="AR94" s="162">
        <f t="shared" si="41"/>
        <v>1</v>
      </c>
      <c r="AS94" s="133">
        <f t="shared" si="42"/>
        <v>9380</v>
      </c>
      <c r="AT94" s="133">
        <f t="shared" si="43"/>
        <v>49</v>
      </c>
      <c r="AU94" s="124">
        <f t="shared" si="44"/>
        <v>522.38805970149258</v>
      </c>
      <c r="AV94" s="133">
        <f t="shared" si="45"/>
        <v>47</v>
      </c>
      <c r="AW94" s="136">
        <f t="shared" si="46"/>
        <v>501.06609808102343</v>
      </c>
      <c r="AX94" s="133">
        <f t="shared" si="47"/>
        <v>1</v>
      </c>
    </row>
    <row r="95" spans="1:51" x14ac:dyDescent="0.2">
      <c r="A95" s="1" t="s">
        <v>175</v>
      </c>
      <c r="B95" s="1" t="s">
        <v>176</v>
      </c>
      <c r="C95" s="106">
        <v>2158</v>
      </c>
      <c r="D95" s="112">
        <v>4</v>
      </c>
      <c r="E95" s="113">
        <f t="shared" si="48"/>
        <v>185.35681186283597</v>
      </c>
      <c r="F95" s="112">
        <v>4</v>
      </c>
      <c r="G95" s="113">
        <f t="shared" si="49"/>
        <v>185.35681186283597</v>
      </c>
      <c r="H95" s="112">
        <v>0</v>
      </c>
      <c r="I95" s="106">
        <v>2119</v>
      </c>
      <c r="J95" s="110">
        <v>2</v>
      </c>
      <c r="K95" s="111">
        <f t="shared" si="31"/>
        <v>94.38414346389807</v>
      </c>
      <c r="L95" s="110">
        <v>2</v>
      </c>
      <c r="M95" s="111">
        <f t="shared" si="27"/>
        <v>94.38414346389807</v>
      </c>
      <c r="N95" s="156">
        <v>0</v>
      </c>
      <c r="O95" s="54">
        <v>368</v>
      </c>
      <c r="P95" s="54">
        <v>0</v>
      </c>
      <c r="Q95" s="55">
        <f t="shared" si="32"/>
        <v>0</v>
      </c>
      <c r="R95" s="54">
        <v>0</v>
      </c>
      <c r="S95" s="55">
        <f t="shared" si="33"/>
        <v>0</v>
      </c>
      <c r="T95" s="54">
        <v>0</v>
      </c>
      <c r="U95" s="56">
        <v>381</v>
      </c>
      <c r="V95" s="54">
        <v>1</v>
      </c>
      <c r="W95" s="55">
        <f t="shared" si="34"/>
        <v>262.46719160104988</v>
      </c>
      <c r="X95" s="54">
        <v>1</v>
      </c>
      <c r="Y95" s="55">
        <f t="shared" si="28"/>
        <v>262.46719160104988</v>
      </c>
      <c r="Z95" s="160">
        <v>0</v>
      </c>
      <c r="AA95" s="7">
        <v>6960</v>
      </c>
      <c r="AB95" s="7">
        <v>2</v>
      </c>
      <c r="AC95" s="14">
        <f t="shared" si="35"/>
        <v>28.735632183908045</v>
      </c>
      <c r="AD95" s="7">
        <v>2</v>
      </c>
      <c r="AE95" s="14">
        <f t="shared" si="36"/>
        <v>28.735632183908045</v>
      </c>
      <c r="AF95" s="7">
        <v>0</v>
      </c>
      <c r="AG95" s="7">
        <v>6880</v>
      </c>
      <c r="AH95" s="7">
        <v>2</v>
      </c>
      <c r="AI95" s="14">
        <f t="shared" si="37"/>
        <v>29.069767441860463</v>
      </c>
      <c r="AJ95" s="7">
        <v>2</v>
      </c>
      <c r="AK95" s="14">
        <f t="shared" si="29"/>
        <v>29.069767441860463</v>
      </c>
      <c r="AL95" s="159">
        <v>0</v>
      </c>
      <c r="AM95" s="8">
        <f t="shared" si="50"/>
        <v>9486</v>
      </c>
      <c r="AN95" s="8">
        <f t="shared" si="38"/>
        <v>6</v>
      </c>
      <c r="AO95" s="13">
        <f t="shared" si="39"/>
        <v>63.25110689437065</v>
      </c>
      <c r="AP95" s="161">
        <f t="shared" si="40"/>
        <v>6</v>
      </c>
      <c r="AQ95" s="13">
        <f t="shared" si="30"/>
        <v>63.25110689437065</v>
      </c>
      <c r="AR95" s="162">
        <f t="shared" si="41"/>
        <v>0</v>
      </c>
      <c r="AS95" s="133">
        <f t="shared" si="42"/>
        <v>9380</v>
      </c>
      <c r="AT95" s="133">
        <f t="shared" si="43"/>
        <v>5</v>
      </c>
      <c r="AU95" s="124">
        <f t="shared" si="44"/>
        <v>53.304904051172706</v>
      </c>
      <c r="AV95" s="133">
        <f t="shared" si="45"/>
        <v>5</v>
      </c>
      <c r="AW95" s="136">
        <f t="shared" si="46"/>
        <v>53.304904051172706</v>
      </c>
      <c r="AX95" s="133">
        <f t="shared" si="47"/>
        <v>0</v>
      </c>
    </row>
    <row r="96" spans="1:51" x14ac:dyDescent="0.2">
      <c r="A96" s="1" t="s">
        <v>177</v>
      </c>
      <c r="B96" s="1" t="s">
        <v>178</v>
      </c>
      <c r="C96" s="106">
        <v>2158</v>
      </c>
      <c r="D96" s="112">
        <v>12</v>
      </c>
      <c r="E96" s="113">
        <f t="shared" si="48"/>
        <v>556.07043558850785</v>
      </c>
      <c r="F96" s="112">
        <v>12</v>
      </c>
      <c r="G96" s="113">
        <f t="shared" si="49"/>
        <v>556.07043558850785</v>
      </c>
      <c r="H96" s="112">
        <v>0</v>
      </c>
      <c r="I96" s="106">
        <v>2119</v>
      </c>
      <c r="J96" s="110"/>
      <c r="K96" s="111">
        <f t="shared" si="31"/>
        <v>0</v>
      </c>
      <c r="L96" s="110"/>
      <c r="M96" s="111">
        <f t="shared" si="27"/>
        <v>0</v>
      </c>
      <c r="N96" s="156">
        <v>0</v>
      </c>
      <c r="O96" s="54">
        <v>368</v>
      </c>
      <c r="P96" s="54">
        <v>0</v>
      </c>
      <c r="Q96" s="55">
        <f t="shared" si="32"/>
        <v>0</v>
      </c>
      <c r="R96" s="54">
        <v>0</v>
      </c>
      <c r="S96" s="55">
        <f t="shared" si="33"/>
        <v>0</v>
      </c>
      <c r="T96" s="54">
        <v>0</v>
      </c>
      <c r="U96" s="56">
        <v>381</v>
      </c>
      <c r="V96" s="54"/>
      <c r="W96" s="55">
        <f t="shared" si="34"/>
        <v>0</v>
      </c>
      <c r="X96" s="54"/>
      <c r="Y96" s="55">
        <f t="shared" si="28"/>
        <v>0</v>
      </c>
      <c r="Z96" s="160">
        <v>0</v>
      </c>
      <c r="AA96" s="7">
        <v>6960</v>
      </c>
      <c r="AB96" s="7">
        <v>3</v>
      </c>
      <c r="AC96" s="14">
        <f t="shared" si="35"/>
        <v>43.103448275862071</v>
      </c>
      <c r="AD96" s="7">
        <v>1</v>
      </c>
      <c r="AE96" s="14">
        <f t="shared" si="36"/>
        <v>14.367816091954023</v>
      </c>
      <c r="AF96" s="7">
        <v>1</v>
      </c>
      <c r="AG96" s="7">
        <v>6880</v>
      </c>
      <c r="AH96" s="7">
        <v>3</v>
      </c>
      <c r="AI96" s="14">
        <f t="shared" si="37"/>
        <v>43.604651162790695</v>
      </c>
      <c r="AJ96" s="7">
        <v>1</v>
      </c>
      <c r="AK96" s="14">
        <f t="shared" si="29"/>
        <v>14.534883720930232</v>
      </c>
      <c r="AL96" s="159">
        <v>1</v>
      </c>
      <c r="AM96" s="8">
        <f t="shared" si="50"/>
        <v>9486</v>
      </c>
      <c r="AN96" s="8">
        <f t="shared" si="38"/>
        <v>15</v>
      </c>
      <c r="AO96" s="13">
        <f t="shared" si="39"/>
        <v>158.12776723592663</v>
      </c>
      <c r="AP96" s="161">
        <f t="shared" si="40"/>
        <v>13</v>
      </c>
      <c r="AQ96" s="13">
        <f t="shared" si="30"/>
        <v>137.04406493780309</v>
      </c>
      <c r="AR96" s="162">
        <f t="shared" si="41"/>
        <v>1</v>
      </c>
      <c r="AS96" s="133">
        <f t="shared" si="42"/>
        <v>9380</v>
      </c>
      <c r="AT96" s="133">
        <f t="shared" si="43"/>
        <v>3</v>
      </c>
      <c r="AU96" s="124">
        <f t="shared" si="44"/>
        <v>31.982942430703627</v>
      </c>
      <c r="AV96" s="133">
        <f t="shared" si="45"/>
        <v>1</v>
      </c>
      <c r="AW96" s="136">
        <f t="shared" si="46"/>
        <v>10.660980810234541</v>
      </c>
      <c r="AX96" s="133">
        <f t="shared" si="47"/>
        <v>1</v>
      </c>
    </row>
    <row r="97" spans="1:51" x14ac:dyDescent="0.2">
      <c r="A97" s="1" t="s">
        <v>179</v>
      </c>
      <c r="B97" s="1" t="s">
        <v>180</v>
      </c>
      <c r="C97" s="106">
        <v>2158</v>
      </c>
      <c r="D97" s="112">
        <v>7</v>
      </c>
      <c r="E97" s="113">
        <f t="shared" si="48"/>
        <v>324.3744207599629</v>
      </c>
      <c r="F97" s="112">
        <v>7</v>
      </c>
      <c r="G97" s="113">
        <f t="shared" si="49"/>
        <v>324.3744207599629</v>
      </c>
      <c r="H97" s="112">
        <v>0</v>
      </c>
      <c r="I97" s="106">
        <v>2119</v>
      </c>
      <c r="J97" s="110">
        <v>2</v>
      </c>
      <c r="K97" s="111">
        <f t="shared" si="31"/>
        <v>94.38414346389807</v>
      </c>
      <c r="L97" s="110">
        <v>2</v>
      </c>
      <c r="M97" s="111">
        <f t="shared" si="27"/>
        <v>94.38414346389807</v>
      </c>
      <c r="N97" s="156">
        <v>0</v>
      </c>
      <c r="O97" s="54">
        <v>368</v>
      </c>
      <c r="P97" s="54">
        <v>1</v>
      </c>
      <c r="Q97" s="55">
        <f t="shared" si="32"/>
        <v>271.73913043478262</v>
      </c>
      <c r="R97" s="54">
        <v>1</v>
      </c>
      <c r="S97" s="55">
        <f t="shared" si="33"/>
        <v>271.73913043478262</v>
      </c>
      <c r="T97" s="54">
        <v>0</v>
      </c>
      <c r="U97" s="56">
        <v>381</v>
      </c>
      <c r="V97" s="54">
        <v>1</v>
      </c>
      <c r="W97" s="55">
        <f t="shared" si="34"/>
        <v>262.46719160104988</v>
      </c>
      <c r="X97" s="54">
        <v>1</v>
      </c>
      <c r="Y97" s="55">
        <f t="shared" si="28"/>
        <v>262.46719160104988</v>
      </c>
      <c r="Z97" s="160">
        <v>0</v>
      </c>
      <c r="AA97" s="7">
        <v>6960</v>
      </c>
      <c r="AB97" s="7">
        <v>12</v>
      </c>
      <c r="AC97" s="14">
        <f t="shared" si="35"/>
        <v>172.41379310344828</v>
      </c>
      <c r="AD97" s="7">
        <v>12</v>
      </c>
      <c r="AE97" s="14">
        <f t="shared" si="36"/>
        <v>172.41379310344828</v>
      </c>
      <c r="AF97" s="7">
        <v>0</v>
      </c>
      <c r="AG97" s="7">
        <v>6880</v>
      </c>
      <c r="AH97" s="7">
        <v>12</v>
      </c>
      <c r="AI97" s="14">
        <f t="shared" si="37"/>
        <v>174.41860465116278</v>
      </c>
      <c r="AJ97" s="7">
        <v>12</v>
      </c>
      <c r="AK97" s="14">
        <f t="shared" si="29"/>
        <v>174.41860465116278</v>
      </c>
      <c r="AL97" s="159">
        <v>0</v>
      </c>
      <c r="AM97" s="8">
        <f t="shared" si="50"/>
        <v>9486</v>
      </c>
      <c r="AN97" s="8">
        <f t="shared" si="38"/>
        <v>20</v>
      </c>
      <c r="AO97" s="13">
        <f t="shared" si="39"/>
        <v>210.83702298123549</v>
      </c>
      <c r="AP97" s="161">
        <f t="shared" si="40"/>
        <v>20</v>
      </c>
      <c r="AQ97" s="13">
        <f t="shared" si="30"/>
        <v>210.83702298123549</v>
      </c>
      <c r="AR97" s="162">
        <f t="shared" si="41"/>
        <v>0</v>
      </c>
      <c r="AS97" s="133">
        <f t="shared" si="42"/>
        <v>9380</v>
      </c>
      <c r="AT97" s="133">
        <f t="shared" si="43"/>
        <v>15</v>
      </c>
      <c r="AU97" s="124">
        <f t="shared" si="44"/>
        <v>159.91471215351811</v>
      </c>
      <c r="AV97" s="133">
        <f t="shared" si="45"/>
        <v>15</v>
      </c>
      <c r="AW97" s="136">
        <f t="shared" si="46"/>
        <v>159.91471215351811</v>
      </c>
      <c r="AX97" s="133">
        <f t="shared" si="47"/>
        <v>0</v>
      </c>
    </row>
    <row r="98" spans="1:51" x14ac:dyDescent="0.2">
      <c r="A98" s="1" t="s">
        <v>181</v>
      </c>
      <c r="B98" s="1" t="s">
        <v>182</v>
      </c>
      <c r="C98" s="106">
        <v>2158</v>
      </c>
      <c r="D98" s="112">
        <v>0</v>
      </c>
      <c r="E98" s="113">
        <f t="shared" si="48"/>
        <v>0</v>
      </c>
      <c r="F98" s="112">
        <v>0</v>
      </c>
      <c r="G98" s="113">
        <f t="shared" si="49"/>
        <v>0</v>
      </c>
      <c r="H98" s="112">
        <v>0</v>
      </c>
      <c r="I98" s="106">
        <v>2119</v>
      </c>
      <c r="J98" s="110"/>
      <c r="K98" s="111">
        <f t="shared" si="31"/>
        <v>0</v>
      </c>
      <c r="L98" s="110"/>
      <c r="M98" s="111">
        <f t="shared" si="27"/>
        <v>0</v>
      </c>
      <c r="N98" s="156">
        <v>0</v>
      </c>
      <c r="O98" s="54">
        <v>368</v>
      </c>
      <c r="P98" s="54">
        <v>0</v>
      </c>
      <c r="Q98" s="55">
        <f t="shared" si="32"/>
        <v>0</v>
      </c>
      <c r="R98" s="54">
        <v>0</v>
      </c>
      <c r="S98" s="55">
        <f t="shared" si="33"/>
        <v>0</v>
      </c>
      <c r="T98" s="54">
        <v>0</v>
      </c>
      <c r="U98" s="56">
        <v>381</v>
      </c>
      <c r="V98" s="54"/>
      <c r="W98" s="55">
        <f t="shared" si="34"/>
        <v>0</v>
      </c>
      <c r="X98" s="54"/>
      <c r="Y98" s="55">
        <f t="shared" si="28"/>
        <v>0</v>
      </c>
      <c r="Z98" s="160">
        <v>0</v>
      </c>
      <c r="AA98" s="7">
        <v>6960</v>
      </c>
      <c r="AB98" s="7">
        <v>2</v>
      </c>
      <c r="AC98" s="14">
        <f t="shared" si="35"/>
        <v>28.735632183908045</v>
      </c>
      <c r="AD98" s="7">
        <v>2</v>
      </c>
      <c r="AE98" s="14">
        <f t="shared" si="36"/>
        <v>28.735632183908045</v>
      </c>
      <c r="AF98" s="7">
        <v>0</v>
      </c>
      <c r="AG98" s="7">
        <v>6880</v>
      </c>
      <c r="AH98" s="7">
        <v>2</v>
      </c>
      <c r="AI98" s="14">
        <f t="shared" si="37"/>
        <v>29.069767441860463</v>
      </c>
      <c r="AJ98" s="7">
        <v>2</v>
      </c>
      <c r="AK98" s="14">
        <f t="shared" si="29"/>
        <v>29.069767441860463</v>
      </c>
      <c r="AL98" s="159">
        <v>0</v>
      </c>
      <c r="AM98" s="8">
        <f t="shared" si="50"/>
        <v>9486</v>
      </c>
      <c r="AN98" s="8">
        <f t="shared" si="38"/>
        <v>2</v>
      </c>
      <c r="AO98" s="13">
        <f t="shared" si="39"/>
        <v>21.083702298123551</v>
      </c>
      <c r="AP98" s="161">
        <f t="shared" si="40"/>
        <v>2</v>
      </c>
      <c r="AQ98" s="13">
        <f t="shared" si="30"/>
        <v>21.083702298123551</v>
      </c>
      <c r="AR98" s="162">
        <f t="shared" si="41"/>
        <v>0</v>
      </c>
      <c r="AS98" s="133">
        <f t="shared" si="42"/>
        <v>9380</v>
      </c>
      <c r="AT98" s="133">
        <f t="shared" si="43"/>
        <v>2</v>
      </c>
      <c r="AU98" s="124">
        <f t="shared" si="44"/>
        <v>21.321961620469082</v>
      </c>
      <c r="AV98" s="133">
        <f t="shared" si="45"/>
        <v>2</v>
      </c>
      <c r="AW98" s="136">
        <f t="shared" si="46"/>
        <v>21.321961620469082</v>
      </c>
      <c r="AX98" s="133">
        <f t="shared" si="47"/>
        <v>0</v>
      </c>
    </row>
    <row r="99" spans="1:51" x14ac:dyDescent="0.2">
      <c r="A99" s="1" t="s">
        <v>183</v>
      </c>
      <c r="B99" s="1" t="s">
        <v>184</v>
      </c>
      <c r="C99" s="106">
        <v>2158</v>
      </c>
      <c r="D99" s="112">
        <v>0</v>
      </c>
      <c r="E99" s="113">
        <f t="shared" si="48"/>
        <v>0</v>
      </c>
      <c r="F99" s="112">
        <v>0</v>
      </c>
      <c r="G99" s="113">
        <f t="shared" si="49"/>
        <v>0</v>
      </c>
      <c r="H99" s="112">
        <v>0</v>
      </c>
      <c r="I99" s="106">
        <v>2119</v>
      </c>
      <c r="J99" s="110"/>
      <c r="K99" s="111">
        <f t="shared" si="31"/>
        <v>0</v>
      </c>
      <c r="L99" s="110"/>
      <c r="M99" s="111">
        <f t="shared" si="27"/>
        <v>0</v>
      </c>
      <c r="N99" s="156">
        <v>0</v>
      </c>
      <c r="O99" s="54">
        <v>368</v>
      </c>
      <c r="P99" s="54">
        <v>0</v>
      </c>
      <c r="Q99" s="55">
        <f t="shared" si="32"/>
        <v>0</v>
      </c>
      <c r="R99" s="54">
        <v>0</v>
      </c>
      <c r="S99" s="55">
        <f t="shared" si="33"/>
        <v>0</v>
      </c>
      <c r="T99" s="54">
        <v>0</v>
      </c>
      <c r="U99" s="56">
        <v>381</v>
      </c>
      <c r="V99" s="54"/>
      <c r="W99" s="55">
        <f t="shared" si="34"/>
        <v>0</v>
      </c>
      <c r="X99" s="54"/>
      <c r="Y99" s="55">
        <f t="shared" si="28"/>
        <v>0</v>
      </c>
      <c r="Z99" s="160">
        <v>0</v>
      </c>
      <c r="AA99" s="7">
        <v>6960</v>
      </c>
      <c r="AB99" s="7">
        <v>0</v>
      </c>
      <c r="AC99" s="14">
        <f t="shared" si="35"/>
        <v>0</v>
      </c>
      <c r="AD99" s="7">
        <v>0</v>
      </c>
      <c r="AE99" s="14">
        <f t="shared" si="36"/>
        <v>0</v>
      </c>
      <c r="AF99" s="7">
        <v>0</v>
      </c>
      <c r="AG99" s="7">
        <v>6880</v>
      </c>
      <c r="AH99" s="7"/>
      <c r="AI99" s="14">
        <f t="shared" si="37"/>
        <v>0</v>
      </c>
      <c r="AJ99" s="7"/>
      <c r="AK99" s="14">
        <f t="shared" si="29"/>
        <v>0</v>
      </c>
      <c r="AL99" s="159">
        <v>0</v>
      </c>
      <c r="AM99" s="8">
        <f t="shared" si="50"/>
        <v>9486</v>
      </c>
      <c r="AN99" s="8">
        <f t="shared" si="38"/>
        <v>0</v>
      </c>
      <c r="AO99" s="13">
        <f t="shared" si="39"/>
        <v>0</v>
      </c>
      <c r="AP99" s="161">
        <f t="shared" si="40"/>
        <v>0</v>
      </c>
      <c r="AQ99" s="13">
        <f t="shared" si="30"/>
        <v>0</v>
      </c>
      <c r="AR99" s="162">
        <f t="shared" si="41"/>
        <v>0</v>
      </c>
      <c r="AS99" s="133">
        <f t="shared" si="42"/>
        <v>9380</v>
      </c>
      <c r="AT99" s="133">
        <f t="shared" si="43"/>
        <v>0</v>
      </c>
      <c r="AU99" s="124">
        <f t="shared" si="44"/>
        <v>0</v>
      </c>
      <c r="AV99" s="133">
        <f t="shared" si="45"/>
        <v>0</v>
      </c>
      <c r="AW99" s="136">
        <f t="shared" si="46"/>
        <v>0</v>
      </c>
      <c r="AX99" s="133">
        <f t="shared" si="47"/>
        <v>0</v>
      </c>
    </row>
    <row r="100" spans="1:51" x14ac:dyDescent="0.2">
      <c r="A100" s="1" t="s">
        <v>185</v>
      </c>
      <c r="B100" s="1" t="s">
        <v>186</v>
      </c>
      <c r="C100" s="106">
        <v>2158</v>
      </c>
      <c r="D100" s="112">
        <v>0</v>
      </c>
      <c r="E100" s="113">
        <f t="shared" si="48"/>
        <v>0</v>
      </c>
      <c r="F100" s="112">
        <v>0</v>
      </c>
      <c r="G100" s="113">
        <f t="shared" si="49"/>
        <v>0</v>
      </c>
      <c r="H100" s="112">
        <v>0</v>
      </c>
      <c r="I100" s="106">
        <v>2119</v>
      </c>
      <c r="J100" s="110"/>
      <c r="K100" s="111">
        <f t="shared" si="31"/>
        <v>0</v>
      </c>
      <c r="L100" s="110"/>
      <c r="M100" s="111">
        <f t="shared" si="27"/>
        <v>0</v>
      </c>
      <c r="N100" s="156">
        <v>0</v>
      </c>
      <c r="O100" s="54">
        <v>368</v>
      </c>
      <c r="P100" s="54">
        <v>0</v>
      </c>
      <c r="Q100" s="55">
        <f t="shared" si="32"/>
        <v>0</v>
      </c>
      <c r="R100" s="54">
        <v>0</v>
      </c>
      <c r="S100" s="55">
        <f t="shared" si="33"/>
        <v>0</v>
      </c>
      <c r="T100" s="54">
        <v>0</v>
      </c>
      <c r="U100" s="56">
        <v>381</v>
      </c>
      <c r="V100" s="54"/>
      <c r="W100" s="55">
        <f t="shared" si="34"/>
        <v>0</v>
      </c>
      <c r="X100" s="54"/>
      <c r="Y100" s="55">
        <f t="shared" si="28"/>
        <v>0</v>
      </c>
      <c r="Z100" s="160">
        <v>0</v>
      </c>
      <c r="AA100" s="7">
        <v>6960</v>
      </c>
      <c r="AB100" s="7">
        <v>0</v>
      </c>
      <c r="AC100" s="14">
        <f t="shared" si="35"/>
        <v>0</v>
      </c>
      <c r="AD100" s="7">
        <v>0</v>
      </c>
      <c r="AE100" s="14">
        <f t="shared" si="36"/>
        <v>0</v>
      </c>
      <c r="AF100" s="7">
        <v>0</v>
      </c>
      <c r="AG100" s="7">
        <v>6880</v>
      </c>
      <c r="AH100" s="7"/>
      <c r="AI100" s="14">
        <f t="shared" si="37"/>
        <v>0</v>
      </c>
      <c r="AJ100" s="7"/>
      <c r="AK100" s="14">
        <f t="shared" si="29"/>
        <v>0</v>
      </c>
      <c r="AL100" s="159">
        <v>0</v>
      </c>
      <c r="AM100" s="8">
        <f t="shared" si="50"/>
        <v>9486</v>
      </c>
      <c r="AN100" s="8">
        <f t="shared" si="38"/>
        <v>0</v>
      </c>
      <c r="AO100" s="13">
        <f t="shared" si="39"/>
        <v>0</v>
      </c>
      <c r="AP100" s="161">
        <f t="shared" si="40"/>
        <v>0</v>
      </c>
      <c r="AQ100" s="13">
        <f t="shared" si="30"/>
        <v>0</v>
      </c>
      <c r="AR100" s="162">
        <f t="shared" si="41"/>
        <v>0</v>
      </c>
      <c r="AS100" s="133">
        <f t="shared" si="42"/>
        <v>9380</v>
      </c>
      <c r="AT100" s="133">
        <f t="shared" si="43"/>
        <v>0</v>
      </c>
      <c r="AU100" s="124">
        <f t="shared" si="44"/>
        <v>0</v>
      </c>
      <c r="AV100" s="133">
        <f t="shared" si="45"/>
        <v>0</v>
      </c>
      <c r="AW100" s="136">
        <f t="shared" si="46"/>
        <v>0</v>
      </c>
      <c r="AX100" s="133">
        <f t="shared" si="47"/>
        <v>0</v>
      </c>
    </row>
    <row r="101" spans="1:51" x14ac:dyDescent="0.2">
      <c r="A101" s="1" t="s">
        <v>187</v>
      </c>
      <c r="B101" s="1" t="s">
        <v>188</v>
      </c>
      <c r="C101" s="106">
        <v>2158</v>
      </c>
      <c r="D101" s="112">
        <v>0</v>
      </c>
      <c r="E101" s="113">
        <f t="shared" si="48"/>
        <v>0</v>
      </c>
      <c r="F101" s="112">
        <v>0</v>
      </c>
      <c r="G101" s="113">
        <f t="shared" si="49"/>
        <v>0</v>
      </c>
      <c r="H101" s="112">
        <v>0</v>
      </c>
      <c r="I101" s="106">
        <v>2119</v>
      </c>
      <c r="J101" s="110"/>
      <c r="K101" s="111">
        <f t="shared" si="31"/>
        <v>0</v>
      </c>
      <c r="L101" s="110"/>
      <c r="M101" s="111">
        <f t="shared" si="27"/>
        <v>0</v>
      </c>
      <c r="N101" s="156">
        <v>0</v>
      </c>
      <c r="O101" s="54">
        <v>368</v>
      </c>
      <c r="P101" s="54">
        <v>0</v>
      </c>
      <c r="Q101" s="55">
        <f t="shared" si="32"/>
        <v>0</v>
      </c>
      <c r="R101" s="54">
        <v>0</v>
      </c>
      <c r="S101" s="55">
        <f t="shared" si="33"/>
        <v>0</v>
      </c>
      <c r="T101" s="54">
        <v>0</v>
      </c>
      <c r="U101" s="56">
        <v>381</v>
      </c>
      <c r="V101" s="54"/>
      <c r="W101" s="55">
        <f t="shared" si="34"/>
        <v>0</v>
      </c>
      <c r="X101" s="54"/>
      <c r="Y101" s="55">
        <f t="shared" si="28"/>
        <v>0</v>
      </c>
      <c r="Z101" s="160">
        <v>0</v>
      </c>
      <c r="AA101" s="7">
        <v>6960</v>
      </c>
      <c r="AB101" s="7">
        <v>0</v>
      </c>
      <c r="AC101" s="14">
        <f t="shared" si="35"/>
        <v>0</v>
      </c>
      <c r="AD101" s="7">
        <v>0</v>
      </c>
      <c r="AE101" s="14">
        <f t="shared" si="36"/>
        <v>0</v>
      </c>
      <c r="AF101" s="7">
        <v>0</v>
      </c>
      <c r="AG101" s="7">
        <v>6880</v>
      </c>
      <c r="AH101" s="7"/>
      <c r="AI101" s="14">
        <f t="shared" si="37"/>
        <v>0</v>
      </c>
      <c r="AJ101" s="7"/>
      <c r="AK101" s="14">
        <f t="shared" si="29"/>
        <v>0</v>
      </c>
      <c r="AL101" s="159">
        <v>0</v>
      </c>
      <c r="AM101" s="8">
        <f t="shared" si="50"/>
        <v>9486</v>
      </c>
      <c r="AN101" s="8">
        <f t="shared" si="38"/>
        <v>0</v>
      </c>
      <c r="AO101" s="13">
        <f t="shared" si="39"/>
        <v>0</v>
      </c>
      <c r="AP101" s="161">
        <f t="shared" si="40"/>
        <v>0</v>
      </c>
      <c r="AQ101" s="13">
        <f t="shared" si="30"/>
        <v>0</v>
      </c>
      <c r="AR101" s="162">
        <f t="shared" si="41"/>
        <v>0</v>
      </c>
      <c r="AS101" s="133">
        <f t="shared" si="42"/>
        <v>9380</v>
      </c>
      <c r="AT101" s="133">
        <f t="shared" si="43"/>
        <v>0</v>
      </c>
      <c r="AU101" s="124">
        <f t="shared" si="44"/>
        <v>0</v>
      </c>
      <c r="AV101" s="133">
        <f t="shared" si="45"/>
        <v>0</v>
      </c>
      <c r="AW101" s="136">
        <f t="shared" si="46"/>
        <v>0</v>
      </c>
      <c r="AX101" s="133">
        <f t="shared" si="47"/>
        <v>0</v>
      </c>
    </row>
    <row r="102" spans="1:51" x14ac:dyDescent="0.2">
      <c r="A102" s="1" t="s">
        <v>189</v>
      </c>
      <c r="B102" s="1" t="s">
        <v>190</v>
      </c>
      <c r="C102" s="106">
        <v>2158</v>
      </c>
      <c r="D102" s="112">
        <v>0</v>
      </c>
      <c r="E102" s="113">
        <f t="shared" si="48"/>
        <v>0</v>
      </c>
      <c r="F102" s="112">
        <v>0</v>
      </c>
      <c r="G102" s="113">
        <f t="shared" si="49"/>
        <v>0</v>
      </c>
      <c r="H102" s="112">
        <v>0</v>
      </c>
      <c r="I102" s="106">
        <v>2119</v>
      </c>
      <c r="J102" s="110"/>
      <c r="K102" s="111">
        <f t="shared" si="31"/>
        <v>0</v>
      </c>
      <c r="L102" s="110"/>
      <c r="M102" s="111">
        <f t="shared" si="27"/>
        <v>0</v>
      </c>
      <c r="N102" s="156">
        <v>0</v>
      </c>
      <c r="O102" s="54">
        <v>368</v>
      </c>
      <c r="P102" s="54">
        <v>0</v>
      </c>
      <c r="Q102" s="55">
        <f t="shared" si="32"/>
        <v>0</v>
      </c>
      <c r="R102" s="54">
        <v>0</v>
      </c>
      <c r="S102" s="55">
        <f t="shared" si="33"/>
        <v>0</v>
      </c>
      <c r="T102" s="54">
        <v>0</v>
      </c>
      <c r="U102" s="56">
        <v>381</v>
      </c>
      <c r="V102" s="54"/>
      <c r="W102" s="55">
        <f t="shared" si="34"/>
        <v>0</v>
      </c>
      <c r="X102" s="54"/>
      <c r="Y102" s="55">
        <f t="shared" si="28"/>
        <v>0</v>
      </c>
      <c r="Z102" s="160">
        <v>0</v>
      </c>
      <c r="AA102" s="7">
        <v>6960</v>
      </c>
      <c r="AB102" s="7">
        <v>0</v>
      </c>
      <c r="AC102" s="14">
        <f t="shared" si="35"/>
        <v>0</v>
      </c>
      <c r="AD102" s="7">
        <v>0</v>
      </c>
      <c r="AE102" s="14">
        <f t="shared" si="36"/>
        <v>0</v>
      </c>
      <c r="AF102" s="7">
        <v>0</v>
      </c>
      <c r="AG102" s="7">
        <v>6880</v>
      </c>
      <c r="AH102" s="7"/>
      <c r="AI102" s="14">
        <f t="shared" si="37"/>
        <v>0</v>
      </c>
      <c r="AJ102" s="7"/>
      <c r="AK102" s="14">
        <f t="shared" si="29"/>
        <v>0</v>
      </c>
      <c r="AL102" s="159">
        <v>0</v>
      </c>
      <c r="AM102" s="8">
        <f t="shared" si="50"/>
        <v>9486</v>
      </c>
      <c r="AN102" s="8">
        <f t="shared" si="38"/>
        <v>0</v>
      </c>
      <c r="AO102" s="13">
        <f t="shared" si="39"/>
        <v>0</v>
      </c>
      <c r="AP102" s="161">
        <f t="shared" si="40"/>
        <v>0</v>
      </c>
      <c r="AQ102" s="13">
        <f t="shared" si="30"/>
        <v>0</v>
      </c>
      <c r="AR102" s="162">
        <f t="shared" si="41"/>
        <v>0</v>
      </c>
      <c r="AS102" s="133">
        <f t="shared" si="42"/>
        <v>9380</v>
      </c>
      <c r="AT102" s="133">
        <f t="shared" si="43"/>
        <v>0</v>
      </c>
      <c r="AU102" s="124">
        <f t="shared" si="44"/>
        <v>0</v>
      </c>
      <c r="AV102" s="133">
        <f t="shared" si="45"/>
        <v>0</v>
      </c>
      <c r="AW102" s="136">
        <f t="shared" si="46"/>
        <v>0</v>
      </c>
      <c r="AX102" s="133">
        <f t="shared" si="47"/>
        <v>0</v>
      </c>
    </row>
    <row r="103" spans="1:51" x14ac:dyDescent="0.2">
      <c r="A103" s="1" t="s">
        <v>191</v>
      </c>
      <c r="B103" s="1" t="s">
        <v>192</v>
      </c>
      <c r="C103" s="106">
        <v>2158</v>
      </c>
      <c r="D103" s="112">
        <v>1</v>
      </c>
      <c r="E103" s="113">
        <f t="shared" si="48"/>
        <v>46.339202965708992</v>
      </c>
      <c r="F103" s="112">
        <v>0</v>
      </c>
      <c r="G103" s="113">
        <f t="shared" si="49"/>
        <v>0</v>
      </c>
      <c r="H103" s="112">
        <v>1</v>
      </c>
      <c r="I103" s="106">
        <v>2119</v>
      </c>
      <c r="J103" s="110">
        <v>1</v>
      </c>
      <c r="K103" s="111">
        <f t="shared" si="31"/>
        <v>47.192071731949035</v>
      </c>
      <c r="L103" s="110"/>
      <c r="M103" s="111">
        <f t="shared" si="27"/>
        <v>0</v>
      </c>
      <c r="N103" s="156">
        <v>1</v>
      </c>
      <c r="O103" s="54">
        <v>368</v>
      </c>
      <c r="P103" s="54">
        <v>2</v>
      </c>
      <c r="Q103" s="55">
        <f t="shared" si="32"/>
        <v>543.47826086956525</v>
      </c>
      <c r="R103" s="54">
        <v>0</v>
      </c>
      <c r="S103" s="55">
        <f t="shared" si="33"/>
        <v>0</v>
      </c>
      <c r="T103" s="54">
        <v>1</v>
      </c>
      <c r="U103" s="56">
        <v>381</v>
      </c>
      <c r="V103" s="54">
        <v>1</v>
      </c>
      <c r="W103" s="55">
        <f t="shared" si="34"/>
        <v>262.46719160104988</v>
      </c>
      <c r="X103" s="54"/>
      <c r="Y103" s="55">
        <f t="shared" si="28"/>
        <v>0</v>
      </c>
      <c r="Z103" s="160">
        <v>1</v>
      </c>
      <c r="AA103" s="7">
        <v>6960</v>
      </c>
      <c r="AB103" s="7">
        <v>9</v>
      </c>
      <c r="AC103" s="14">
        <f t="shared" si="35"/>
        <v>129.31034482758619</v>
      </c>
      <c r="AD103" s="7">
        <v>0</v>
      </c>
      <c r="AE103" s="14">
        <f t="shared" si="36"/>
        <v>0</v>
      </c>
      <c r="AF103" s="7">
        <v>9</v>
      </c>
      <c r="AG103" s="7">
        <v>6880</v>
      </c>
      <c r="AH103" s="7">
        <v>25</v>
      </c>
      <c r="AI103" s="14">
        <f t="shared" si="37"/>
        <v>363.37209302325579</v>
      </c>
      <c r="AJ103" s="7">
        <v>6</v>
      </c>
      <c r="AK103" s="14">
        <f t="shared" si="29"/>
        <v>87.20930232558139</v>
      </c>
      <c r="AL103" s="159">
        <v>9</v>
      </c>
      <c r="AM103" s="8">
        <f t="shared" si="50"/>
        <v>9486</v>
      </c>
      <c r="AN103" s="8">
        <f t="shared" si="38"/>
        <v>12</v>
      </c>
      <c r="AO103" s="13">
        <f t="shared" si="39"/>
        <v>126.5022137887413</v>
      </c>
      <c r="AP103" s="161">
        <f t="shared" si="40"/>
        <v>0</v>
      </c>
      <c r="AQ103" s="13">
        <f t="shared" si="30"/>
        <v>0</v>
      </c>
      <c r="AR103" s="162">
        <f t="shared" si="41"/>
        <v>11</v>
      </c>
      <c r="AS103" s="133">
        <f t="shared" si="42"/>
        <v>9380</v>
      </c>
      <c r="AT103" s="133">
        <f t="shared" si="43"/>
        <v>27</v>
      </c>
      <c r="AU103" s="124">
        <f t="shared" si="44"/>
        <v>287.84648187633263</v>
      </c>
      <c r="AV103" s="133">
        <f t="shared" si="45"/>
        <v>6</v>
      </c>
      <c r="AW103" s="136">
        <f t="shared" si="46"/>
        <v>63.965884861407254</v>
      </c>
      <c r="AX103" s="133">
        <f t="shared" si="47"/>
        <v>11</v>
      </c>
    </row>
    <row r="104" spans="1:51" s="154" customFormat="1" x14ac:dyDescent="0.2">
      <c r="A104" s="1" t="s">
        <v>193</v>
      </c>
      <c r="B104" s="1" t="s">
        <v>194</v>
      </c>
      <c r="C104" s="106">
        <v>2158</v>
      </c>
      <c r="D104" s="112">
        <v>0</v>
      </c>
      <c r="E104" s="113">
        <f t="shared" si="48"/>
        <v>0</v>
      </c>
      <c r="F104" s="112">
        <v>0</v>
      </c>
      <c r="G104" s="113">
        <f t="shared" si="49"/>
        <v>0</v>
      </c>
      <c r="H104" s="112">
        <v>0</v>
      </c>
      <c r="I104" s="106">
        <v>2119</v>
      </c>
      <c r="J104" s="110"/>
      <c r="K104" s="111">
        <f t="shared" si="31"/>
        <v>0</v>
      </c>
      <c r="L104" s="110"/>
      <c r="M104" s="111">
        <f t="shared" si="27"/>
        <v>0</v>
      </c>
      <c r="N104" s="156">
        <v>0</v>
      </c>
      <c r="O104" s="54">
        <v>368</v>
      </c>
      <c r="P104" s="54">
        <v>0</v>
      </c>
      <c r="Q104" s="55">
        <f t="shared" si="32"/>
        <v>0</v>
      </c>
      <c r="R104" s="54">
        <v>0</v>
      </c>
      <c r="S104" s="55">
        <f t="shared" si="33"/>
        <v>0</v>
      </c>
      <c r="T104" s="54">
        <v>0</v>
      </c>
      <c r="U104" s="56">
        <v>381</v>
      </c>
      <c r="V104" s="54"/>
      <c r="W104" s="55">
        <f t="shared" si="34"/>
        <v>0</v>
      </c>
      <c r="X104" s="54"/>
      <c r="Y104" s="55">
        <f t="shared" si="28"/>
        <v>0</v>
      </c>
      <c r="Z104" s="160">
        <v>0</v>
      </c>
      <c r="AA104" s="7">
        <v>6960</v>
      </c>
      <c r="AB104" s="7">
        <v>4</v>
      </c>
      <c r="AC104" s="14">
        <f t="shared" si="35"/>
        <v>57.47126436781609</v>
      </c>
      <c r="AD104" s="7">
        <v>0</v>
      </c>
      <c r="AE104" s="14">
        <f t="shared" si="36"/>
        <v>0</v>
      </c>
      <c r="AF104" s="7">
        <v>4</v>
      </c>
      <c r="AG104" s="7">
        <v>6880</v>
      </c>
      <c r="AH104" s="7">
        <v>4</v>
      </c>
      <c r="AI104" s="14">
        <f t="shared" si="37"/>
        <v>58.139534883720927</v>
      </c>
      <c r="AJ104" s="7">
        <v>3</v>
      </c>
      <c r="AK104" s="14">
        <f t="shared" si="29"/>
        <v>43.604651162790695</v>
      </c>
      <c r="AL104" s="159">
        <v>4</v>
      </c>
      <c r="AM104" s="8">
        <f t="shared" si="50"/>
        <v>9486</v>
      </c>
      <c r="AN104" s="8">
        <f t="shared" si="38"/>
        <v>4</v>
      </c>
      <c r="AO104" s="13">
        <f t="shared" si="39"/>
        <v>42.167404596247103</v>
      </c>
      <c r="AP104" s="161">
        <f t="shared" si="40"/>
        <v>0</v>
      </c>
      <c r="AQ104" s="13">
        <f t="shared" si="30"/>
        <v>0</v>
      </c>
      <c r="AR104" s="162">
        <f t="shared" si="41"/>
        <v>4</v>
      </c>
      <c r="AS104" s="133">
        <f t="shared" si="42"/>
        <v>9380</v>
      </c>
      <c r="AT104" s="133">
        <f t="shared" si="43"/>
        <v>4</v>
      </c>
      <c r="AU104" s="124">
        <f t="shared" si="44"/>
        <v>42.643923240938165</v>
      </c>
      <c r="AV104" s="133">
        <f t="shared" si="45"/>
        <v>3</v>
      </c>
      <c r="AW104" s="136">
        <f t="shared" si="46"/>
        <v>31.982942430703627</v>
      </c>
      <c r="AX104" s="133">
        <f t="shared" si="47"/>
        <v>4</v>
      </c>
      <c r="AY104" s="92"/>
    </row>
    <row r="105" spans="1:51" x14ac:dyDescent="0.2">
      <c r="A105" s="1" t="s">
        <v>195</v>
      </c>
      <c r="B105" s="1" t="s">
        <v>196</v>
      </c>
      <c r="C105" s="106">
        <v>2158</v>
      </c>
      <c r="D105" s="112">
        <v>1</v>
      </c>
      <c r="E105" s="113">
        <f t="shared" si="48"/>
        <v>46.339202965708992</v>
      </c>
      <c r="F105" s="112">
        <v>0</v>
      </c>
      <c r="G105" s="113">
        <f t="shared" si="49"/>
        <v>0</v>
      </c>
      <c r="H105" s="112">
        <v>1</v>
      </c>
      <c r="I105" s="106">
        <v>2119</v>
      </c>
      <c r="J105" s="110">
        <v>1</v>
      </c>
      <c r="K105" s="111">
        <f t="shared" si="31"/>
        <v>47.192071731949035</v>
      </c>
      <c r="L105" s="110"/>
      <c r="M105" s="111">
        <f t="shared" si="27"/>
        <v>0</v>
      </c>
      <c r="N105" s="156">
        <v>1</v>
      </c>
      <c r="O105" s="54">
        <v>368</v>
      </c>
      <c r="P105" s="54">
        <v>0</v>
      </c>
      <c r="Q105" s="55">
        <f t="shared" si="32"/>
        <v>0</v>
      </c>
      <c r="R105" s="54">
        <v>0</v>
      </c>
      <c r="S105" s="55">
        <f t="shared" si="33"/>
        <v>0</v>
      </c>
      <c r="T105" s="54">
        <v>0</v>
      </c>
      <c r="U105" s="56">
        <v>381</v>
      </c>
      <c r="V105" s="54"/>
      <c r="W105" s="55">
        <f t="shared" si="34"/>
        <v>0</v>
      </c>
      <c r="X105" s="54"/>
      <c r="Y105" s="55">
        <f t="shared" si="28"/>
        <v>0</v>
      </c>
      <c r="Z105" s="160">
        <v>0</v>
      </c>
      <c r="AA105" s="7">
        <v>6960</v>
      </c>
      <c r="AB105" s="7">
        <v>3</v>
      </c>
      <c r="AC105" s="14">
        <f t="shared" si="35"/>
        <v>43.103448275862071</v>
      </c>
      <c r="AD105" s="7">
        <v>0</v>
      </c>
      <c r="AE105" s="14">
        <f t="shared" si="36"/>
        <v>0</v>
      </c>
      <c r="AF105" s="7">
        <v>3</v>
      </c>
      <c r="AG105" s="7">
        <v>6880</v>
      </c>
      <c r="AH105" s="7">
        <v>21</v>
      </c>
      <c r="AI105" s="14">
        <f t="shared" si="37"/>
        <v>305.23255813953489</v>
      </c>
      <c r="AJ105" s="7">
        <v>3</v>
      </c>
      <c r="AK105" s="14">
        <f t="shared" si="29"/>
        <v>43.604651162790695</v>
      </c>
      <c r="AL105" s="159">
        <v>5</v>
      </c>
      <c r="AM105" s="8">
        <f t="shared" si="50"/>
        <v>9486</v>
      </c>
      <c r="AN105" s="8">
        <f t="shared" si="38"/>
        <v>4</v>
      </c>
      <c r="AO105" s="13">
        <f t="shared" si="39"/>
        <v>42.167404596247103</v>
      </c>
      <c r="AP105" s="161">
        <f t="shared" si="40"/>
        <v>0</v>
      </c>
      <c r="AQ105" s="13">
        <f t="shared" si="30"/>
        <v>0</v>
      </c>
      <c r="AR105" s="162">
        <f t="shared" si="41"/>
        <v>4</v>
      </c>
      <c r="AS105" s="133">
        <f t="shared" si="42"/>
        <v>9380</v>
      </c>
      <c r="AT105" s="133">
        <f t="shared" si="43"/>
        <v>22</v>
      </c>
      <c r="AU105" s="124">
        <f t="shared" si="44"/>
        <v>234.54157782515989</v>
      </c>
      <c r="AV105" s="133">
        <f t="shared" si="45"/>
        <v>3</v>
      </c>
      <c r="AW105" s="136">
        <f t="shared" si="46"/>
        <v>31.982942430703627</v>
      </c>
      <c r="AX105" s="133">
        <f t="shared" si="47"/>
        <v>6</v>
      </c>
    </row>
    <row r="106" spans="1:51" x14ac:dyDescent="0.2">
      <c r="A106" s="6" t="s">
        <v>197</v>
      </c>
      <c r="B106" s="6" t="s">
        <v>198</v>
      </c>
      <c r="C106" s="106">
        <v>2158</v>
      </c>
      <c r="D106" s="106">
        <v>9</v>
      </c>
      <c r="E106" s="109">
        <f t="shared" si="48"/>
        <v>417.05282669138091</v>
      </c>
      <c r="F106" s="106">
        <v>2</v>
      </c>
      <c r="G106" s="109">
        <f t="shared" si="49"/>
        <v>92.678405931417984</v>
      </c>
      <c r="H106" s="106">
        <v>8</v>
      </c>
      <c r="I106" s="106">
        <v>2119</v>
      </c>
      <c r="J106" s="145">
        <v>17</v>
      </c>
      <c r="K106" s="107">
        <f t="shared" si="31"/>
        <v>802.26521944313356</v>
      </c>
      <c r="L106" s="145">
        <v>13</v>
      </c>
      <c r="M106" s="107">
        <f t="shared" si="27"/>
        <v>613.49693251533745</v>
      </c>
      <c r="N106" s="108">
        <v>5</v>
      </c>
      <c r="O106" s="50">
        <v>368</v>
      </c>
      <c r="P106" s="50">
        <v>3</v>
      </c>
      <c r="Q106" s="52">
        <f t="shared" si="32"/>
        <v>815.21739130434776</v>
      </c>
      <c r="R106" s="50">
        <v>0</v>
      </c>
      <c r="S106" s="52">
        <f t="shared" si="33"/>
        <v>0</v>
      </c>
      <c r="T106" s="50">
        <v>3</v>
      </c>
      <c r="U106" s="48">
        <v>381</v>
      </c>
      <c r="V106" s="50">
        <v>7</v>
      </c>
      <c r="W106" s="52">
        <f t="shared" si="34"/>
        <v>1837.270341207349</v>
      </c>
      <c r="X106" s="50">
        <v>3</v>
      </c>
      <c r="Y106" s="52">
        <f t="shared" si="28"/>
        <v>787.40157480314963</v>
      </c>
      <c r="Z106" s="53">
        <v>6</v>
      </c>
      <c r="AA106" s="10">
        <v>6960</v>
      </c>
      <c r="AB106" s="10">
        <v>1165</v>
      </c>
      <c r="AC106" s="11">
        <f t="shared" si="35"/>
        <v>16738.505747126437</v>
      </c>
      <c r="AD106" s="10">
        <v>60</v>
      </c>
      <c r="AE106" s="11">
        <f t="shared" si="36"/>
        <v>862.06896551724139</v>
      </c>
      <c r="AF106" s="10">
        <v>1040</v>
      </c>
      <c r="AG106" s="10">
        <v>6880</v>
      </c>
      <c r="AH106" s="10">
        <v>1410</v>
      </c>
      <c r="AI106" s="11">
        <f t="shared" si="37"/>
        <v>20494.18604651163</v>
      </c>
      <c r="AJ106" s="10">
        <v>216</v>
      </c>
      <c r="AK106" s="11">
        <f t="shared" si="29"/>
        <v>3139.5348837209303</v>
      </c>
      <c r="AL106" s="42">
        <v>1006</v>
      </c>
      <c r="AM106" s="12">
        <f t="shared" si="50"/>
        <v>9486</v>
      </c>
      <c r="AN106" s="12">
        <f t="shared" si="38"/>
        <v>1177</v>
      </c>
      <c r="AO106" s="23">
        <f t="shared" si="39"/>
        <v>12407.758802445709</v>
      </c>
      <c r="AP106" s="37">
        <f t="shared" si="40"/>
        <v>62</v>
      </c>
      <c r="AQ106" s="23">
        <f t="shared" si="30"/>
        <v>653.59477124183013</v>
      </c>
      <c r="AR106" s="116">
        <f t="shared" si="41"/>
        <v>1051</v>
      </c>
      <c r="AS106" s="133">
        <f t="shared" si="42"/>
        <v>9380</v>
      </c>
      <c r="AT106" s="133">
        <f t="shared" si="43"/>
        <v>1434</v>
      </c>
      <c r="AU106" s="123">
        <f t="shared" si="44"/>
        <v>15287.846481876333</v>
      </c>
      <c r="AV106" s="134">
        <f t="shared" si="45"/>
        <v>232</v>
      </c>
      <c r="AW106" s="135">
        <f t="shared" si="46"/>
        <v>2473.3475479744138</v>
      </c>
      <c r="AX106" s="134">
        <f t="shared" si="47"/>
        <v>1017</v>
      </c>
    </row>
    <row r="107" spans="1:51" x14ac:dyDescent="0.2">
      <c r="A107" s="1" t="s">
        <v>199</v>
      </c>
      <c r="B107" s="1" t="s">
        <v>446</v>
      </c>
      <c r="C107" s="106">
        <v>2158</v>
      </c>
      <c r="D107" s="112">
        <v>0</v>
      </c>
      <c r="E107" s="113">
        <f t="shared" ref="E107:E138" si="51">D107/C107*100000</f>
        <v>0</v>
      </c>
      <c r="F107" s="112">
        <v>0</v>
      </c>
      <c r="G107" s="113">
        <f t="shared" ref="G107:G138" si="52">F107/C107*100000</f>
        <v>0</v>
      </c>
      <c r="H107" s="112">
        <v>0</v>
      </c>
      <c r="I107" s="106">
        <v>2119</v>
      </c>
      <c r="J107" s="110"/>
      <c r="K107" s="111">
        <f t="shared" si="31"/>
        <v>0</v>
      </c>
      <c r="L107" s="110"/>
      <c r="M107" s="111">
        <f t="shared" si="27"/>
        <v>0</v>
      </c>
      <c r="N107" s="156">
        <v>0</v>
      </c>
      <c r="O107" s="54">
        <v>368</v>
      </c>
      <c r="P107" s="54">
        <v>0</v>
      </c>
      <c r="Q107" s="55">
        <f t="shared" si="32"/>
        <v>0</v>
      </c>
      <c r="R107" s="54">
        <v>0</v>
      </c>
      <c r="S107" s="55">
        <f t="shared" si="33"/>
        <v>0</v>
      </c>
      <c r="T107" s="54">
        <v>0</v>
      </c>
      <c r="U107" s="56">
        <v>381</v>
      </c>
      <c r="V107" s="54"/>
      <c r="W107" s="55">
        <f t="shared" si="34"/>
        <v>0</v>
      </c>
      <c r="X107" s="54"/>
      <c r="Y107" s="55">
        <f t="shared" si="28"/>
        <v>0</v>
      </c>
      <c r="Z107" s="160">
        <v>0</v>
      </c>
      <c r="AA107" s="7">
        <v>6960</v>
      </c>
      <c r="AB107" s="7">
        <v>0</v>
      </c>
      <c r="AC107" s="14">
        <f t="shared" si="35"/>
        <v>0</v>
      </c>
      <c r="AD107" s="7">
        <v>0</v>
      </c>
      <c r="AE107" s="14">
        <f t="shared" si="36"/>
        <v>0</v>
      </c>
      <c r="AF107" s="7">
        <v>0</v>
      </c>
      <c r="AG107" s="7">
        <v>6880</v>
      </c>
      <c r="AH107" s="7"/>
      <c r="AI107" s="14">
        <f t="shared" si="37"/>
        <v>0</v>
      </c>
      <c r="AJ107" s="7"/>
      <c r="AK107" s="14">
        <f t="shared" si="29"/>
        <v>0</v>
      </c>
      <c r="AL107" s="159">
        <v>0</v>
      </c>
      <c r="AM107" s="8">
        <f t="shared" ref="AM107:AM138" si="53">C107+O107+AA107</f>
        <v>9486</v>
      </c>
      <c r="AN107" s="8">
        <f t="shared" si="38"/>
        <v>0</v>
      </c>
      <c r="AO107" s="13">
        <f t="shared" si="39"/>
        <v>0</v>
      </c>
      <c r="AP107" s="161">
        <f t="shared" si="40"/>
        <v>0</v>
      </c>
      <c r="AQ107" s="13">
        <f t="shared" si="30"/>
        <v>0</v>
      </c>
      <c r="AR107" s="162">
        <f t="shared" si="41"/>
        <v>0</v>
      </c>
      <c r="AS107" s="133">
        <f t="shared" si="42"/>
        <v>9380</v>
      </c>
      <c r="AT107" s="133">
        <f t="shared" si="43"/>
        <v>0</v>
      </c>
      <c r="AU107" s="124">
        <f t="shared" si="44"/>
        <v>0</v>
      </c>
      <c r="AV107" s="133">
        <f t="shared" si="45"/>
        <v>0</v>
      </c>
      <c r="AW107" s="136">
        <f t="shared" si="46"/>
        <v>0</v>
      </c>
      <c r="AX107" s="133">
        <f t="shared" si="47"/>
        <v>0</v>
      </c>
    </row>
    <row r="108" spans="1:51" x14ac:dyDescent="0.2">
      <c r="A108" s="1" t="s">
        <v>200</v>
      </c>
      <c r="B108" s="1" t="s">
        <v>447</v>
      </c>
      <c r="C108" s="106">
        <v>2158</v>
      </c>
      <c r="D108" s="112">
        <v>0</v>
      </c>
      <c r="E108" s="113">
        <f t="shared" si="51"/>
        <v>0</v>
      </c>
      <c r="F108" s="112">
        <v>0</v>
      </c>
      <c r="G108" s="113">
        <f t="shared" si="52"/>
        <v>0</v>
      </c>
      <c r="H108" s="112">
        <v>0</v>
      </c>
      <c r="I108" s="106">
        <v>2119</v>
      </c>
      <c r="J108" s="110"/>
      <c r="K108" s="111">
        <f t="shared" si="31"/>
        <v>0</v>
      </c>
      <c r="L108" s="110"/>
      <c r="M108" s="111">
        <f t="shared" si="27"/>
        <v>0</v>
      </c>
      <c r="N108" s="156">
        <v>0</v>
      </c>
      <c r="O108" s="54">
        <v>368</v>
      </c>
      <c r="P108" s="54">
        <v>0</v>
      </c>
      <c r="Q108" s="55">
        <f t="shared" si="32"/>
        <v>0</v>
      </c>
      <c r="R108" s="54">
        <v>0</v>
      </c>
      <c r="S108" s="55">
        <f t="shared" si="33"/>
        <v>0</v>
      </c>
      <c r="T108" s="54">
        <v>0</v>
      </c>
      <c r="U108" s="56">
        <v>381</v>
      </c>
      <c r="V108" s="54"/>
      <c r="W108" s="55">
        <f t="shared" si="34"/>
        <v>0</v>
      </c>
      <c r="X108" s="54"/>
      <c r="Y108" s="55">
        <f t="shared" si="28"/>
        <v>0</v>
      </c>
      <c r="Z108" s="160">
        <v>0</v>
      </c>
      <c r="AA108" s="7">
        <v>6960</v>
      </c>
      <c r="AB108" s="7">
        <v>0</v>
      </c>
      <c r="AC108" s="14">
        <f t="shared" si="35"/>
        <v>0</v>
      </c>
      <c r="AD108" s="7">
        <v>0</v>
      </c>
      <c r="AE108" s="14">
        <f t="shared" si="36"/>
        <v>0</v>
      </c>
      <c r="AF108" s="7">
        <v>0</v>
      </c>
      <c r="AG108" s="7">
        <v>6880</v>
      </c>
      <c r="AH108" s="7"/>
      <c r="AI108" s="14">
        <f t="shared" si="37"/>
        <v>0</v>
      </c>
      <c r="AJ108" s="7"/>
      <c r="AK108" s="14">
        <f t="shared" si="29"/>
        <v>0</v>
      </c>
      <c r="AL108" s="159">
        <v>0</v>
      </c>
      <c r="AM108" s="8">
        <f t="shared" si="53"/>
        <v>9486</v>
      </c>
      <c r="AN108" s="8">
        <f t="shared" si="38"/>
        <v>0</v>
      </c>
      <c r="AO108" s="13">
        <f t="shared" si="39"/>
        <v>0</v>
      </c>
      <c r="AP108" s="161">
        <f t="shared" si="40"/>
        <v>0</v>
      </c>
      <c r="AQ108" s="13">
        <f t="shared" si="30"/>
        <v>0</v>
      </c>
      <c r="AR108" s="162">
        <f t="shared" si="41"/>
        <v>0</v>
      </c>
      <c r="AS108" s="133">
        <f t="shared" si="42"/>
        <v>9380</v>
      </c>
      <c r="AT108" s="133">
        <f t="shared" si="43"/>
        <v>0</v>
      </c>
      <c r="AU108" s="124">
        <f t="shared" si="44"/>
        <v>0</v>
      </c>
      <c r="AV108" s="133">
        <f t="shared" si="45"/>
        <v>0</v>
      </c>
      <c r="AW108" s="136">
        <f t="shared" si="46"/>
        <v>0</v>
      </c>
      <c r="AX108" s="133">
        <f t="shared" si="47"/>
        <v>0</v>
      </c>
    </row>
    <row r="109" spans="1:51" x14ac:dyDescent="0.2">
      <c r="A109" s="1" t="s">
        <v>201</v>
      </c>
      <c r="B109" s="1" t="s">
        <v>202</v>
      </c>
      <c r="C109" s="106">
        <v>2158</v>
      </c>
      <c r="D109" s="112">
        <v>0</v>
      </c>
      <c r="E109" s="113">
        <f t="shared" si="51"/>
        <v>0</v>
      </c>
      <c r="F109" s="112">
        <v>0</v>
      </c>
      <c r="G109" s="113">
        <f t="shared" si="52"/>
        <v>0</v>
      </c>
      <c r="H109" s="112">
        <v>0</v>
      </c>
      <c r="I109" s="106">
        <v>2119</v>
      </c>
      <c r="J109" s="110"/>
      <c r="K109" s="111">
        <f t="shared" si="31"/>
        <v>0</v>
      </c>
      <c r="L109" s="110"/>
      <c r="M109" s="111">
        <f t="shared" si="27"/>
        <v>0</v>
      </c>
      <c r="N109" s="156">
        <v>0</v>
      </c>
      <c r="O109" s="54">
        <v>368</v>
      </c>
      <c r="P109" s="54">
        <v>0</v>
      </c>
      <c r="Q109" s="55">
        <f t="shared" si="32"/>
        <v>0</v>
      </c>
      <c r="R109" s="54">
        <v>0</v>
      </c>
      <c r="S109" s="55">
        <f t="shared" si="33"/>
        <v>0</v>
      </c>
      <c r="T109" s="54">
        <v>0</v>
      </c>
      <c r="U109" s="56">
        <v>381</v>
      </c>
      <c r="V109" s="54"/>
      <c r="W109" s="55">
        <f t="shared" si="34"/>
        <v>0</v>
      </c>
      <c r="X109" s="54"/>
      <c r="Y109" s="55">
        <f t="shared" si="28"/>
        <v>0</v>
      </c>
      <c r="Z109" s="160">
        <v>0</v>
      </c>
      <c r="AA109" s="7">
        <v>6960</v>
      </c>
      <c r="AB109" s="7">
        <v>0</v>
      </c>
      <c r="AC109" s="14">
        <f t="shared" si="35"/>
        <v>0</v>
      </c>
      <c r="AD109" s="7">
        <v>0</v>
      </c>
      <c r="AE109" s="14">
        <f t="shared" si="36"/>
        <v>0</v>
      </c>
      <c r="AF109" s="7">
        <v>0</v>
      </c>
      <c r="AG109" s="7">
        <v>6880</v>
      </c>
      <c r="AH109" s="7"/>
      <c r="AI109" s="14">
        <f t="shared" si="37"/>
        <v>0</v>
      </c>
      <c r="AJ109" s="7"/>
      <c r="AK109" s="14">
        <f t="shared" si="29"/>
        <v>0</v>
      </c>
      <c r="AL109" s="159">
        <v>0</v>
      </c>
      <c r="AM109" s="8">
        <f t="shared" si="53"/>
        <v>9486</v>
      </c>
      <c r="AN109" s="8">
        <f t="shared" si="38"/>
        <v>0</v>
      </c>
      <c r="AO109" s="13">
        <f t="shared" si="39"/>
        <v>0</v>
      </c>
      <c r="AP109" s="161">
        <f t="shared" si="40"/>
        <v>0</v>
      </c>
      <c r="AQ109" s="13">
        <f t="shared" si="30"/>
        <v>0</v>
      </c>
      <c r="AR109" s="162">
        <f t="shared" si="41"/>
        <v>0</v>
      </c>
      <c r="AS109" s="133">
        <f t="shared" si="42"/>
        <v>9380</v>
      </c>
      <c r="AT109" s="133">
        <f t="shared" si="43"/>
        <v>0</v>
      </c>
      <c r="AU109" s="124">
        <f t="shared" si="44"/>
        <v>0</v>
      </c>
      <c r="AV109" s="133">
        <f t="shared" si="45"/>
        <v>0</v>
      </c>
      <c r="AW109" s="136">
        <f t="shared" si="46"/>
        <v>0</v>
      </c>
      <c r="AX109" s="133">
        <f t="shared" si="47"/>
        <v>0</v>
      </c>
    </row>
    <row r="110" spans="1:51" x14ac:dyDescent="0.2">
      <c r="A110" s="1" t="s">
        <v>203</v>
      </c>
      <c r="B110" s="1" t="s">
        <v>204</v>
      </c>
      <c r="C110" s="106">
        <v>2158</v>
      </c>
      <c r="D110" s="112">
        <v>0</v>
      </c>
      <c r="E110" s="113">
        <f t="shared" si="51"/>
        <v>0</v>
      </c>
      <c r="F110" s="112">
        <v>0</v>
      </c>
      <c r="G110" s="113">
        <f t="shared" si="52"/>
        <v>0</v>
      </c>
      <c r="H110" s="112">
        <v>0</v>
      </c>
      <c r="I110" s="106">
        <v>2119</v>
      </c>
      <c r="J110" s="110">
        <v>0</v>
      </c>
      <c r="K110" s="111">
        <f t="shared" si="31"/>
        <v>0</v>
      </c>
      <c r="L110" s="110">
        <v>0</v>
      </c>
      <c r="M110" s="111">
        <f t="shared" si="27"/>
        <v>0</v>
      </c>
      <c r="N110" s="156">
        <v>0</v>
      </c>
      <c r="O110" s="54">
        <v>368</v>
      </c>
      <c r="P110" s="54">
        <v>0</v>
      </c>
      <c r="Q110" s="55">
        <f t="shared" si="32"/>
        <v>0</v>
      </c>
      <c r="R110" s="54">
        <v>0</v>
      </c>
      <c r="S110" s="55">
        <f t="shared" si="33"/>
        <v>0</v>
      </c>
      <c r="T110" s="54">
        <v>0</v>
      </c>
      <c r="U110" s="56">
        <v>381</v>
      </c>
      <c r="V110" s="54">
        <v>5</v>
      </c>
      <c r="W110" s="55">
        <f t="shared" si="34"/>
        <v>1312.3359580052493</v>
      </c>
      <c r="X110" s="54">
        <v>3</v>
      </c>
      <c r="Y110" s="55">
        <f t="shared" si="28"/>
        <v>787.40157480314963</v>
      </c>
      <c r="Z110" s="160">
        <v>4</v>
      </c>
      <c r="AA110" s="7">
        <v>6960</v>
      </c>
      <c r="AB110" s="7">
        <v>648</v>
      </c>
      <c r="AC110" s="14">
        <f t="shared" si="35"/>
        <v>9310.3448275862083</v>
      </c>
      <c r="AD110" s="7">
        <v>20</v>
      </c>
      <c r="AE110" s="14">
        <f t="shared" si="36"/>
        <v>287.35632183908046</v>
      </c>
      <c r="AF110" s="7">
        <v>548</v>
      </c>
      <c r="AG110" s="7">
        <v>6880</v>
      </c>
      <c r="AH110" s="7">
        <v>824</v>
      </c>
      <c r="AI110" s="14">
        <f t="shared" si="37"/>
        <v>11976.744186046511</v>
      </c>
      <c r="AJ110" s="7">
        <v>131</v>
      </c>
      <c r="AK110" s="14">
        <f t="shared" si="29"/>
        <v>1904.0697674418602</v>
      </c>
      <c r="AL110" s="159">
        <v>551</v>
      </c>
      <c r="AM110" s="8">
        <f t="shared" si="53"/>
        <v>9486</v>
      </c>
      <c r="AN110" s="8">
        <f t="shared" si="38"/>
        <v>648</v>
      </c>
      <c r="AO110" s="13">
        <f t="shared" si="39"/>
        <v>6831.1195445920303</v>
      </c>
      <c r="AP110" s="161">
        <f t="shared" si="40"/>
        <v>20</v>
      </c>
      <c r="AQ110" s="13">
        <f t="shared" si="30"/>
        <v>210.83702298123549</v>
      </c>
      <c r="AR110" s="162">
        <f t="shared" si="41"/>
        <v>548</v>
      </c>
      <c r="AS110" s="133">
        <f t="shared" si="42"/>
        <v>9380</v>
      </c>
      <c r="AT110" s="133">
        <f t="shared" si="43"/>
        <v>829</v>
      </c>
      <c r="AU110" s="124">
        <f t="shared" si="44"/>
        <v>8837.9530916844342</v>
      </c>
      <c r="AV110" s="133">
        <f t="shared" si="45"/>
        <v>134</v>
      </c>
      <c r="AW110" s="136">
        <f t="shared" si="46"/>
        <v>1428.5714285714284</v>
      </c>
      <c r="AX110" s="133">
        <f t="shared" si="47"/>
        <v>555</v>
      </c>
    </row>
    <row r="111" spans="1:51" x14ac:dyDescent="0.2">
      <c r="A111" s="1" t="s">
        <v>205</v>
      </c>
      <c r="B111" s="1" t="s">
        <v>206</v>
      </c>
      <c r="C111" s="106">
        <v>2158</v>
      </c>
      <c r="D111" s="112">
        <v>0</v>
      </c>
      <c r="E111" s="113">
        <f t="shared" si="51"/>
        <v>0</v>
      </c>
      <c r="F111" s="112">
        <v>0</v>
      </c>
      <c r="G111" s="113">
        <f t="shared" si="52"/>
        <v>0</v>
      </c>
      <c r="H111" s="112">
        <v>0</v>
      </c>
      <c r="I111" s="106">
        <v>2119</v>
      </c>
      <c r="J111" s="110"/>
      <c r="K111" s="111">
        <f t="shared" si="31"/>
        <v>0</v>
      </c>
      <c r="L111" s="110"/>
      <c r="M111" s="111">
        <f t="shared" si="27"/>
        <v>0</v>
      </c>
      <c r="N111" s="156">
        <v>0</v>
      </c>
      <c r="O111" s="54">
        <v>368</v>
      </c>
      <c r="P111" s="54">
        <v>0</v>
      </c>
      <c r="Q111" s="55">
        <f t="shared" si="32"/>
        <v>0</v>
      </c>
      <c r="R111" s="54">
        <v>0</v>
      </c>
      <c r="S111" s="55">
        <f t="shared" si="33"/>
        <v>0</v>
      </c>
      <c r="T111" s="54">
        <v>0</v>
      </c>
      <c r="U111" s="56">
        <v>381</v>
      </c>
      <c r="V111" s="54">
        <v>5</v>
      </c>
      <c r="W111" s="55">
        <f t="shared" si="34"/>
        <v>1312.3359580052493</v>
      </c>
      <c r="X111" s="54">
        <v>3</v>
      </c>
      <c r="Y111" s="55">
        <f t="shared" si="28"/>
        <v>787.40157480314963</v>
      </c>
      <c r="Z111" s="160">
        <v>4</v>
      </c>
      <c r="AA111" s="7">
        <v>6960</v>
      </c>
      <c r="AB111" s="7">
        <v>330</v>
      </c>
      <c r="AC111" s="14">
        <f t="shared" si="35"/>
        <v>4741.379310344827</v>
      </c>
      <c r="AD111" s="7">
        <v>12</v>
      </c>
      <c r="AE111" s="14">
        <f t="shared" si="36"/>
        <v>172.41379310344828</v>
      </c>
      <c r="AF111" s="7">
        <v>303</v>
      </c>
      <c r="AG111" s="7">
        <v>6880</v>
      </c>
      <c r="AH111" s="7">
        <v>366</v>
      </c>
      <c r="AI111" s="14">
        <f t="shared" si="37"/>
        <v>5319.7674418604647</v>
      </c>
      <c r="AJ111" s="7">
        <v>87</v>
      </c>
      <c r="AK111" s="14">
        <f t="shared" si="29"/>
        <v>1264.5348837209303</v>
      </c>
      <c r="AL111" s="159">
        <v>257</v>
      </c>
      <c r="AM111" s="8">
        <f t="shared" si="53"/>
        <v>9486</v>
      </c>
      <c r="AN111" s="8">
        <f t="shared" si="38"/>
        <v>330</v>
      </c>
      <c r="AO111" s="13">
        <f t="shared" si="39"/>
        <v>3478.810879190386</v>
      </c>
      <c r="AP111" s="161">
        <f t="shared" si="40"/>
        <v>12</v>
      </c>
      <c r="AQ111" s="13">
        <f t="shared" si="30"/>
        <v>126.5022137887413</v>
      </c>
      <c r="AR111" s="162">
        <f t="shared" si="41"/>
        <v>303</v>
      </c>
      <c r="AS111" s="133">
        <f t="shared" si="42"/>
        <v>9380</v>
      </c>
      <c r="AT111" s="133">
        <f t="shared" si="43"/>
        <v>371</v>
      </c>
      <c r="AU111" s="124">
        <f t="shared" si="44"/>
        <v>3955.2238805970146</v>
      </c>
      <c r="AV111" s="133">
        <f t="shared" si="45"/>
        <v>90</v>
      </c>
      <c r="AW111" s="136">
        <f t="shared" si="46"/>
        <v>959.48827292110877</v>
      </c>
      <c r="AX111" s="133">
        <f t="shared" si="47"/>
        <v>261</v>
      </c>
    </row>
    <row r="112" spans="1:51" x14ac:dyDescent="0.2">
      <c r="A112" s="1" t="s">
        <v>207</v>
      </c>
      <c r="B112" s="1" t="s">
        <v>208</v>
      </c>
      <c r="C112" s="106">
        <v>2158</v>
      </c>
      <c r="D112" s="112">
        <v>0</v>
      </c>
      <c r="E112" s="113">
        <f t="shared" si="51"/>
        <v>0</v>
      </c>
      <c r="F112" s="112">
        <v>0</v>
      </c>
      <c r="G112" s="113">
        <f t="shared" si="52"/>
        <v>0</v>
      </c>
      <c r="H112" s="112">
        <v>0</v>
      </c>
      <c r="I112" s="106">
        <v>2119</v>
      </c>
      <c r="J112" s="110"/>
      <c r="K112" s="111">
        <f t="shared" si="31"/>
        <v>0</v>
      </c>
      <c r="L112" s="110"/>
      <c r="M112" s="111">
        <f t="shared" si="27"/>
        <v>0</v>
      </c>
      <c r="N112" s="156">
        <v>0</v>
      </c>
      <c r="O112" s="54">
        <v>368</v>
      </c>
      <c r="P112" s="54">
        <v>0</v>
      </c>
      <c r="Q112" s="55">
        <f t="shared" si="32"/>
        <v>0</v>
      </c>
      <c r="R112" s="54">
        <v>0</v>
      </c>
      <c r="S112" s="55">
        <f t="shared" si="33"/>
        <v>0</v>
      </c>
      <c r="T112" s="54">
        <v>0</v>
      </c>
      <c r="U112" s="56">
        <v>381</v>
      </c>
      <c r="V112" s="54"/>
      <c r="W112" s="55">
        <f t="shared" si="34"/>
        <v>0</v>
      </c>
      <c r="X112" s="54"/>
      <c r="Y112" s="55">
        <f t="shared" si="28"/>
        <v>0</v>
      </c>
      <c r="Z112" s="160">
        <v>0</v>
      </c>
      <c r="AA112" s="7">
        <v>6960</v>
      </c>
      <c r="AB112" s="7">
        <v>318</v>
      </c>
      <c r="AC112" s="14">
        <f t="shared" si="35"/>
        <v>4568.9655172413795</v>
      </c>
      <c r="AD112" s="7">
        <v>8</v>
      </c>
      <c r="AE112" s="14">
        <f t="shared" si="36"/>
        <v>114.94252873563218</v>
      </c>
      <c r="AF112" s="7">
        <v>245</v>
      </c>
      <c r="AG112" s="7">
        <v>6880</v>
      </c>
      <c r="AH112" s="7">
        <v>457</v>
      </c>
      <c r="AI112" s="14">
        <f t="shared" si="37"/>
        <v>6642.4418604651164</v>
      </c>
      <c r="AJ112" s="7">
        <v>44</v>
      </c>
      <c r="AK112" s="14">
        <f t="shared" si="29"/>
        <v>639.53488372093022</v>
      </c>
      <c r="AL112" s="159">
        <v>293</v>
      </c>
      <c r="AM112" s="8">
        <f t="shared" si="53"/>
        <v>9486</v>
      </c>
      <c r="AN112" s="8">
        <f t="shared" si="38"/>
        <v>318</v>
      </c>
      <c r="AO112" s="13">
        <f t="shared" si="39"/>
        <v>3352.3086654016447</v>
      </c>
      <c r="AP112" s="161">
        <f t="shared" si="40"/>
        <v>8</v>
      </c>
      <c r="AQ112" s="13">
        <f t="shared" si="30"/>
        <v>84.334809192494205</v>
      </c>
      <c r="AR112" s="162">
        <f t="shared" si="41"/>
        <v>245</v>
      </c>
      <c r="AS112" s="133">
        <f t="shared" si="42"/>
        <v>9380</v>
      </c>
      <c r="AT112" s="133">
        <f t="shared" si="43"/>
        <v>457</v>
      </c>
      <c r="AU112" s="124">
        <f t="shared" si="44"/>
        <v>4872.0682302771856</v>
      </c>
      <c r="AV112" s="133">
        <f t="shared" si="45"/>
        <v>44</v>
      </c>
      <c r="AW112" s="136">
        <f t="shared" si="46"/>
        <v>469.08315565031978</v>
      </c>
      <c r="AX112" s="133">
        <f t="shared" si="47"/>
        <v>293</v>
      </c>
    </row>
    <row r="113" spans="1:50" x14ac:dyDescent="0.2">
      <c r="A113" s="1" t="s">
        <v>209</v>
      </c>
      <c r="B113" s="1" t="s">
        <v>210</v>
      </c>
      <c r="C113" s="106">
        <v>2158</v>
      </c>
      <c r="D113" s="112">
        <v>0</v>
      </c>
      <c r="E113" s="113">
        <f t="shared" si="51"/>
        <v>0</v>
      </c>
      <c r="F113" s="112">
        <v>0</v>
      </c>
      <c r="G113" s="113">
        <f t="shared" si="52"/>
        <v>0</v>
      </c>
      <c r="H113" s="112">
        <v>0</v>
      </c>
      <c r="I113" s="106">
        <v>2119</v>
      </c>
      <c r="J113" s="110"/>
      <c r="K113" s="111">
        <f t="shared" si="31"/>
        <v>0</v>
      </c>
      <c r="L113" s="110"/>
      <c r="M113" s="111">
        <f t="shared" si="27"/>
        <v>0</v>
      </c>
      <c r="N113" s="156">
        <v>0</v>
      </c>
      <c r="O113" s="54">
        <v>368</v>
      </c>
      <c r="P113" s="54">
        <v>0</v>
      </c>
      <c r="Q113" s="55">
        <f t="shared" si="32"/>
        <v>0</v>
      </c>
      <c r="R113" s="54">
        <v>0</v>
      </c>
      <c r="S113" s="55">
        <f t="shared" si="33"/>
        <v>0</v>
      </c>
      <c r="T113" s="54">
        <v>0</v>
      </c>
      <c r="U113" s="56">
        <v>381</v>
      </c>
      <c r="V113" s="54"/>
      <c r="W113" s="55">
        <f t="shared" si="34"/>
        <v>0</v>
      </c>
      <c r="X113" s="54"/>
      <c r="Y113" s="55">
        <f t="shared" si="28"/>
        <v>0</v>
      </c>
      <c r="Z113" s="160">
        <v>0</v>
      </c>
      <c r="AA113" s="7">
        <v>6960</v>
      </c>
      <c r="AB113" s="7">
        <v>0</v>
      </c>
      <c r="AC113" s="14">
        <f t="shared" si="35"/>
        <v>0</v>
      </c>
      <c r="AD113" s="7">
        <v>0</v>
      </c>
      <c r="AE113" s="14">
        <f t="shared" si="36"/>
        <v>0</v>
      </c>
      <c r="AF113" s="7">
        <v>0</v>
      </c>
      <c r="AG113" s="7">
        <v>6880</v>
      </c>
      <c r="AH113" s="7">
        <v>1</v>
      </c>
      <c r="AI113" s="14">
        <f t="shared" si="37"/>
        <v>14.534883720930232</v>
      </c>
      <c r="AJ113" s="7"/>
      <c r="AK113" s="14">
        <f t="shared" si="29"/>
        <v>0</v>
      </c>
      <c r="AL113" s="159">
        <v>1</v>
      </c>
      <c r="AM113" s="8">
        <f t="shared" si="53"/>
        <v>9486</v>
      </c>
      <c r="AN113" s="8">
        <f t="shared" si="38"/>
        <v>0</v>
      </c>
      <c r="AO113" s="13">
        <f t="shared" si="39"/>
        <v>0</v>
      </c>
      <c r="AP113" s="161">
        <f t="shared" si="40"/>
        <v>0</v>
      </c>
      <c r="AQ113" s="13">
        <f t="shared" si="30"/>
        <v>0</v>
      </c>
      <c r="AR113" s="162">
        <f t="shared" si="41"/>
        <v>0</v>
      </c>
      <c r="AS113" s="133">
        <f t="shared" si="42"/>
        <v>9380</v>
      </c>
      <c r="AT113" s="133">
        <f t="shared" si="43"/>
        <v>1</v>
      </c>
      <c r="AU113" s="124">
        <f t="shared" si="44"/>
        <v>10.660980810234541</v>
      </c>
      <c r="AV113" s="133">
        <f t="shared" si="45"/>
        <v>0</v>
      </c>
      <c r="AW113" s="136">
        <f t="shared" si="46"/>
        <v>0</v>
      </c>
      <c r="AX113" s="133">
        <f t="shared" si="47"/>
        <v>1</v>
      </c>
    </row>
    <row r="114" spans="1:50" x14ac:dyDescent="0.2">
      <c r="A114" s="1" t="s">
        <v>211</v>
      </c>
      <c r="B114" s="1" t="s">
        <v>210</v>
      </c>
      <c r="C114" s="106">
        <v>2158</v>
      </c>
      <c r="D114" s="112">
        <v>0</v>
      </c>
      <c r="E114" s="113">
        <f t="shared" si="51"/>
        <v>0</v>
      </c>
      <c r="F114" s="112">
        <v>0</v>
      </c>
      <c r="G114" s="113">
        <f t="shared" si="52"/>
        <v>0</v>
      </c>
      <c r="H114" s="112">
        <v>0</v>
      </c>
      <c r="I114" s="106">
        <v>2119</v>
      </c>
      <c r="J114" s="110"/>
      <c r="K114" s="111">
        <f t="shared" si="31"/>
        <v>0</v>
      </c>
      <c r="L114" s="110"/>
      <c r="M114" s="111">
        <f t="shared" si="27"/>
        <v>0</v>
      </c>
      <c r="N114" s="156">
        <v>0</v>
      </c>
      <c r="O114" s="54">
        <v>368</v>
      </c>
      <c r="P114" s="54">
        <v>0</v>
      </c>
      <c r="Q114" s="55">
        <f t="shared" si="32"/>
        <v>0</v>
      </c>
      <c r="R114" s="54">
        <v>0</v>
      </c>
      <c r="S114" s="55">
        <f t="shared" si="33"/>
        <v>0</v>
      </c>
      <c r="T114" s="54">
        <v>0</v>
      </c>
      <c r="U114" s="56">
        <v>381</v>
      </c>
      <c r="V114" s="54"/>
      <c r="W114" s="55">
        <f t="shared" si="34"/>
        <v>0</v>
      </c>
      <c r="X114" s="54"/>
      <c r="Y114" s="55">
        <f t="shared" si="28"/>
        <v>0</v>
      </c>
      <c r="Z114" s="160">
        <v>0</v>
      </c>
      <c r="AA114" s="7">
        <v>6960</v>
      </c>
      <c r="AB114" s="7">
        <v>0</v>
      </c>
      <c r="AC114" s="14">
        <f t="shared" si="35"/>
        <v>0</v>
      </c>
      <c r="AD114" s="7">
        <v>0</v>
      </c>
      <c r="AE114" s="14">
        <f t="shared" si="36"/>
        <v>0</v>
      </c>
      <c r="AF114" s="7">
        <v>0</v>
      </c>
      <c r="AG114" s="7">
        <v>6880</v>
      </c>
      <c r="AH114" s="7"/>
      <c r="AI114" s="14">
        <f t="shared" si="37"/>
        <v>0</v>
      </c>
      <c r="AJ114" s="7"/>
      <c r="AK114" s="14">
        <f t="shared" si="29"/>
        <v>0</v>
      </c>
      <c r="AL114" s="159">
        <v>0</v>
      </c>
      <c r="AM114" s="8">
        <f t="shared" si="53"/>
        <v>9486</v>
      </c>
      <c r="AN114" s="8">
        <f t="shared" si="38"/>
        <v>0</v>
      </c>
      <c r="AO114" s="13">
        <f t="shared" si="39"/>
        <v>0</v>
      </c>
      <c r="AP114" s="161">
        <f t="shared" si="40"/>
        <v>0</v>
      </c>
      <c r="AQ114" s="13">
        <f t="shared" si="30"/>
        <v>0</v>
      </c>
      <c r="AR114" s="162">
        <f t="shared" si="41"/>
        <v>0</v>
      </c>
      <c r="AS114" s="133">
        <f t="shared" si="42"/>
        <v>9380</v>
      </c>
      <c r="AT114" s="133">
        <f t="shared" si="43"/>
        <v>0</v>
      </c>
      <c r="AU114" s="124">
        <f t="shared" si="44"/>
        <v>0</v>
      </c>
      <c r="AV114" s="133">
        <f t="shared" si="45"/>
        <v>0</v>
      </c>
      <c r="AW114" s="136">
        <f t="shared" si="46"/>
        <v>0</v>
      </c>
      <c r="AX114" s="133">
        <f t="shared" si="47"/>
        <v>0</v>
      </c>
    </row>
    <row r="115" spans="1:50" x14ac:dyDescent="0.2">
      <c r="A115" s="1" t="s">
        <v>212</v>
      </c>
      <c r="B115" s="1" t="s">
        <v>448</v>
      </c>
      <c r="C115" s="106">
        <v>2158</v>
      </c>
      <c r="D115" s="112">
        <v>0</v>
      </c>
      <c r="E115" s="113">
        <f t="shared" si="51"/>
        <v>0</v>
      </c>
      <c r="F115" s="112">
        <v>0</v>
      </c>
      <c r="G115" s="113">
        <f t="shared" si="52"/>
        <v>0</v>
      </c>
      <c r="H115" s="112">
        <v>0</v>
      </c>
      <c r="I115" s="106">
        <v>2119</v>
      </c>
      <c r="J115" s="110"/>
      <c r="K115" s="111">
        <f t="shared" si="31"/>
        <v>0</v>
      </c>
      <c r="L115" s="110"/>
      <c r="M115" s="111">
        <f t="shared" si="27"/>
        <v>0</v>
      </c>
      <c r="N115" s="156">
        <v>0</v>
      </c>
      <c r="O115" s="54">
        <v>368</v>
      </c>
      <c r="P115" s="54">
        <v>0</v>
      </c>
      <c r="Q115" s="55">
        <f t="shared" si="32"/>
        <v>0</v>
      </c>
      <c r="R115" s="54">
        <v>0</v>
      </c>
      <c r="S115" s="55">
        <f t="shared" si="33"/>
        <v>0</v>
      </c>
      <c r="T115" s="54">
        <v>0</v>
      </c>
      <c r="U115" s="56">
        <v>381</v>
      </c>
      <c r="V115" s="54"/>
      <c r="W115" s="55">
        <f t="shared" si="34"/>
        <v>0</v>
      </c>
      <c r="X115" s="54"/>
      <c r="Y115" s="55">
        <f t="shared" si="28"/>
        <v>0</v>
      </c>
      <c r="Z115" s="160">
        <v>0</v>
      </c>
      <c r="AA115" s="7">
        <v>6960</v>
      </c>
      <c r="AB115" s="7">
        <v>192</v>
      </c>
      <c r="AC115" s="14">
        <f t="shared" si="35"/>
        <v>2758.6206896551726</v>
      </c>
      <c r="AD115" s="7">
        <v>6</v>
      </c>
      <c r="AE115" s="14">
        <f t="shared" si="36"/>
        <v>86.206896551724142</v>
      </c>
      <c r="AF115" s="7">
        <v>174</v>
      </c>
      <c r="AG115" s="7">
        <v>6880</v>
      </c>
      <c r="AH115" s="7">
        <v>320</v>
      </c>
      <c r="AI115" s="14">
        <f t="shared" si="37"/>
        <v>4651.1627906976746</v>
      </c>
      <c r="AJ115" s="7">
        <v>36</v>
      </c>
      <c r="AK115" s="14">
        <f t="shared" si="29"/>
        <v>523.25581395348831</v>
      </c>
      <c r="AL115" s="159">
        <v>282</v>
      </c>
      <c r="AM115" s="8">
        <f t="shared" si="53"/>
        <v>9486</v>
      </c>
      <c r="AN115" s="8">
        <f t="shared" si="38"/>
        <v>192</v>
      </c>
      <c r="AO115" s="13">
        <f t="shared" si="39"/>
        <v>2024.0354206198608</v>
      </c>
      <c r="AP115" s="161">
        <f t="shared" si="40"/>
        <v>6</v>
      </c>
      <c r="AQ115" s="13">
        <f t="shared" si="30"/>
        <v>63.25110689437065</v>
      </c>
      <c r="AR115" s="162">
        <f t="shared" si="41"/>
        <v>174</v>
      </c>
      <c r="AS115" s="133">
        <f t="shared" si="42"/>
        <v>9380</v>
      </c>
      <c r="AT115" s="133">
        <f t="shared" si="43"/>
        <v>320</v>
      </c>
      <c r="AU115" s="124">
        <f t="shared" si="44"/>
        <v>3411.5138592750532</v>
      </c>
      <c r="AV115" s="133">
        <f t="shared" si="45"/>
        <v>36</v>
      </c>
      <c r="AW115" s="136">
        <f t="shared" si="46"/>
        <v>383.79530916844351</v>
      </c>
      <c r="AX115" s="133">
        <f t="shared" si="47"/>
        <v>282</v>
      </c>
    </row>
    <row r="116" spans="1:50" x14ac:dyDescent="0.2">
      <c r="A116" s="15" t="s">
        <v>399</v>
      </c>
      <c r="B116" s="15" t="s">
        <v>400</v>
      </c>
      <c r="C116" s="106">
        <v>2158</v>
      </c>
      <c r="D116" s="112"/>
      <c r="E116" s="113">
        <f t="shared" si="51"/>
        <v>0</v>
      </c>
      <c r="F116" s="112"/>
      <c r="G116" s="113">
        <f t="shared" si="52"/>
        <v>0</v>
      </c>
      <c r="H116" s="112"/>
      <c r="I116" s="106">
        <v>2119</v>
      </c>
      <c r="J116" s="110"/>
      <c r="K116" s="111">
        <f t="shared" si="31"/>
        <v>0</v>
      </c>
      <c r="L116" s="110"/>
      <c r="M116" s="111">
        <f t="shared" si="27"/>
        <v>0</v>
      </c>
      <c r="N116" s="156"/>
      <c r="O116" s="54">
        <v>368</v>
      </c>
      <c r="P116" s="54">
        <v>0</v>
      </c>
      <c r="Q116" s="55">
        <f t="shared" si="32"/>
        <v>0</v>
      </c>
      <c r="R116" s="54">
        <v>0</v>
      </c>
      <c r="S116" s="55">
        <f t="shared" si="33"/>
        <v>0</v>
      </c>
      <c r="T116" s="54">
        <v>0</v>
      </c>
      <c r="U116" s="56">
        <v>381</v>
      </c>
      <c r="V116" s="54"/>
      <c r="W116" s="55">
        <f t="shared" si="34"/>
        <v>0</v>
      </c>
      <c r="X116" s="54"/>
      <c r="Y116" s="55">
        <f t="shared" si="28"/>
        <v>0</v>
      </c>
      <c r="Z116" s="160">
        <v>0</v>
      </c>
      <c r="AA116" s="7">
        <v>6960</v>
      </c>
      <c r="AB116" s="7">
        <v>25</v>
      </c>
      <c r="AC116" s="14">
        <f t="shared" si="35"/>
        <v>359.19540229885058</v>
      </c>
      <c r="AD116" s="7">
        <v>3</v>
      </c>
      <c r="AE116" s="14">
        <f t="shared" si="36"/>
        <v>43.103448275862071</v>
      </c>
      <c r="AF116" s="7">
        <v>22</v>
      </c>
      <c r="AG116" s="7">
        <v>6880</v>
      </c>
      <c r="AH116" s="7">
        <v>148</v>
      </c>
      <c r="AI116" s="14">
        <f t="shared" si="37"/>
        <v>2151.1627906976746</v>
      </c>
      <c r="AJ116" s="7">
        <v>24</v>
      </c>
      <c r="AK116" s="14">
        <f t="shared" si="29"/>
        <v>348.83720930232556</v>
      </c>
      <c r="AL116" s="159">
        <v>111</v>
      </c>
      <c r="AM116" s="8">
        <f t="shared" si="53"/>
        <v>9486</v>
      </c>
      <c r="AN116" s="8">
        <f t="shared" si="38"/>
        <v>25</v>
      </c>
      <c r="AO116" s="13">
        <f t="shared" si="39"/>
        <v>263.54627872654436</v>
      </c>
      <c r="AP116" s="161">
        <f t="shared" si="40"/>
        <v>3</v>
      </c>
      <c r="AQ116" s="13">
        <f t="shared" si="30"/>
        <v>31.625553447185325</v>
      </c>
      <c r="AR116" s="162">
        <f t="shared" si="41"/>
        <v>22</v>
      </c>
      <c r="AS116" s="133">
        <f t="shared" si="42"/>
        <v>9380</v>
      </c>
      <c r="AT116" s="133">
        <f t="shared" si="43"/>
        <v>148</v>
      </c>
      <c r="AU116" s="124">
        <f t="shared" si="44"/>
        <v>1577.825159914712</v>
      </c>
      <c r="AV116" s="133">
        <f t="shared" si="45"/>
        <v>24</v>
      </c>
      <c r="AW116" s="136">
        <f t="shared" si="46"/>
        <v>255.86353944562902</v>
      </c>
      <c r="AX116" s="133">
        <f t="shared" si="47"/>
        <v>111</v>
      </c>
    </row>
    <row r="117" spans="1:50" x14ac:dyDescent="0.2">
      <c r="A117" s="15" t="s">
        <v>401</v>
      </c>
      <c r="B117" s="15" t="s">
        <v>402</v>
      </c>
      <c r="C117" s="106">
        <v>2158</v>
      </c>
      <c r="D117" s="112"/>
      <c r="E117" s="113">
        <f t="shared" si="51"/>
        <v>0</v>
      </c>
      <c r="F117" s="112"/>
      <c r="G117" s="113">
        <f t="shared" si="52"/>
        <v>0</v>
      </c>
      <c r="H117" s="112"/>
      <c r="I117" s="106">
        <v>2119</v>
      </c>
      <c r="J117" s="110"/>
      <c r="K117" s="111">
        <f t="shared" si="31"/>
        <v>0</v>
      </c>
      <c r="L117" s="110"/>
      <c r="M117" s="111">
        <f t="shared" si="27"/>
        <v>0</v>
      </c>
      <c r="N117" s="156"/>
      <c r="O117" s="54">
        <v>368</v>
      </c>
      <c r="P117" s="54">
        <v>0</v>
      </c>
      <c r="Q117" s="55">
        <f t="shared" si="32"/>
        <v>0</v>
      </c>
      <c r="R117" s="54">
        <v>0</v>
      </c>
      <c r="S117" s="55">
        <f t="shared" si="33"/>
        <v>0</v>
      </c>
      <c r="T117" s="54">
        <v>0</v>
      </c>
      <c r="U117" s="56">
        <v>381</v>
      </c>
      <c r="V117" s="54"/>
      <c r="W117" s="55">
        <f t="shared" si="34"/>
        <v>0</v>
      </c>
      <c r="X117" s="54"/>
      <c r="Y117" s="55">
        <f t="shared" si="28"/>
        <v>0</v>
      </c>
      <c r="Z117" s="160">
        <v>0</v>
      </c>
      <c r="AA117" s="7">
        <v>6960</v>
      </c>
      <c r="AB117" s="7">
        <v>3</v>
      </c>
      <c r="AC117" s="14">
        <f t="shared" si="35"/>
        <v>43.103448275862071</v>
      </c>
      <c r="AD117" s="7">
        <v>3</v>
      </c>
      <c r="AE117" s="14">
        <f t="shared" si="36"/>
        <v>43.103448275862071</v>
      </c>
      <c r="AF117" s="7">
        <v>0</v>
      </c>
      <c r="AG117" s="7">
        <v>6880</v>
      </c>
      <c r="AH117" s="7">
        <v>8</v>
      </c>
      <c r="AI117" s="14">
        <f t="shared" si="37"/>
        <v>116.27906976744185</v>
      </c>
      <c r="AJ117" s="7">
        <v>8</v>
      </c>
      <c r="AK117" s="14">
        <f t="shared" si="29"/>
        <v>116.27906976744185</v>
      </c>
      <c r="AL117" s="159">
        <v>0</v>
      </c>
      <c r="AM117" s="8">
        <f t="shared" si="53"/>
        <v>9486</v>
      </c>
      <c r="AN117" s="8">
        <f t="shared" si="38"/>
        <v>3</v>
      </c>
      <c r="AO117" s="13">
        <f t="shared" si="39"/>
        <v>31.625553447185325</v>
      </c>
      <c r="AP117" s="161">
        <f t="shared" si="40"/>
        <v>3</v>
      </c>
      <c r="AQ117" s="13">
        <f t="shared" si="30"/>
        <v>31.625553447185325</v>
      </c>
      <c r="AR117" s="162">
        <f t="shared" si="41"/>
        <v>0</v>
      </c>
      <c r="AS117" s="133">
        <f t="shared" si="42"/>
        <v>9380</v>
      </c>
      <c r="AT117" s="133">
        <f t="shared" si="43"/>
        <v>8</v>
      </c>
      <c r="AU117" s="124">
        <f t="shared" si="44"/>
        <v>85.287846481876329</v>
      </c>
      <c r="AV117" s="133">
        <f t="shared" si="45"/>
        <v>8</v>
      </c>
      <c r="AW117" s="136">
        <f t="shared" si="46"/>
        <v>85.287846481876329</v>
      </c>
      <c r="AX117" s="133">
        <f t="shared" si="47"/>
        <v>0</v>
      </c>
    </row>
    <row r="118" spans="1:50" x14ac:dyDescent="0.2">
      <c r="A118" s="15" t="s">
        <v>403</v>
      </c>
      <c r="B118" s="15" t="s">
        <v>404</v>
      </c>
      <c r="C118" s="106">
        <v>2158</v>
      </c>
      <c r="D118" s="112"/>
      <c r="E118" s="113">
        <f t="shared" si="51"/>
        <v>0</v>
      </c>
      <c r="F118" s="112"/>
      <c r="G118" s="113">
        <f t="shared" si="52"/>
        <v>0</v>
      </c>
      <c r="H118" s="112"/>
      <c r="I118" s="106">
        <v>2119</v>
      </c>
      <c r="J118" s="110"/>
      <c r="K118" s="111">
        <f t="shared" si="31"/>
        <v>0</v>
      </c>
      <c r="L118" s="110"/>
      <c r="M118" s="111">
        <f t="shared" si="27"/>
        <v>0</v>
      </c>
      <c r="N118" s="156"/>
      <c r="O118" s="54">
        <v>368</v>
      </c>
      <c r="P118" s="54">
        <v>0</v>
      </c>
      <c r="Q118" s="55">
        <f t="shared" si="32"/>
        <v>0</v>
      </c>
      <c r="R118" s="54">
        <v>0</v>
      </c>
      <c r="S118" s="55">
        <f t="shared" si="33"/>
        <v>0</v>
      </c>
      <c r="T118" s="54">
        <v>0</v>
      </c>
      <c r="U118" s="56">
        <v>381</v>
      </c>
      <c r="V118" s="54">
        <v>0</v>
      </c>
      <c r="W118" s="55">
        <f t="shared" si="34"/>
        <v>0</v>
      </c>
      <c r="X118" s="54"/>
      <c r="Y118" s="55">
        <f t="shared" si="28"/>
        <v>0</v>
      </c>
      <c r="Z118" s="160">
        <v>0</v>
      </c>
      <c r="AA118" s="7">
        <v>6960</v>
      </c>
      <c r="AB118" s="7">
        <v>3</v>
      </c>
      <c r="AC118" s="14">
        <f t="shared" si="35"/>
        <v>43.103448275862071</v>
      </c>
      <c r="AD118" s="7">
        <v>3</v>
      </c>
      <c r="AE118" s="14">
        <f t="shared" si="36"/>
        <v>43.103448275862071</v>
      </c>
      <c r="AF118" s="7">
        <v>3</v>
      </c>
      <c r="AG118" s="7">
        <v>6880</v>
      </c>
      <c r="AH118" s="7">
        <v>6</v>
      </c>
      <c r="AI118" s="14">
        <f t="shared" si="37"/>
        <v>87.20930232558139</v>
      </c>
      <c r="AJ118" s="7">
        <v>6</v>
      </c>
      <c r="AK118" s="14">
        <f t="shared" si="29"/>
        <v>87.20930232558139</v>
      </c>
      <c r="AL118" s="159">
        <v>5</v>
      </c>
      <c r="AM118" s="8">
        <f t="shared" si="53"/>
        <v>9486</v>
      </c>
      <c r="AN118" s="8">
        <f t="shared" si="38"/>
        <v>3</v>
      </c>
      <c r="AO118" s="13">
        <f t="shared" si="39"/>
        <v>31.625553447185325</v>
      </c>
      <c r="AP118" s="161">
        <f t="shared" si="40"/>
        <v>3</v>
      </c>
      <c r="AQ118" s="13">
        <f t="shared" si="30"/>
        <v>31.625553447185325</v>
      </c>
      <c r="AR118" s="162">
        <f t="shared" si="41"/>
        <v>3</v>
      </c>
      <c r="AS118" s="133">
        <f t="shared" si="42"/>
        <v>9380</v>
      </c>
      <c r="AT118" s="133">
        <f t="shared" si="43"/>
        <v>6</v>
      </c>
      <c r="AU118" s="124">
        <f t="shared" si="44"/>
        <v>63.965884861407254</v>
      </c>
      <c r="AV118" s="133">
        <f t="shared" si="45"/>
        <v>6</v>
      </c>
      <c r="AW118" s="136">
        <f t="shared" si="46"/>
        <v>63.965884861407254</v>
      </c>
      <c r="AX118" s="133">
        <f t="shared" si="47"/>
        <v>5</v>
      </c>
    </row>
    <row r="119" spans="1:50" x14ac:dyDescent="0.2">
      <c r="A119" s="15" t="s">
        <v>405</v>
      </c>
      <c r="B119" s="15" t="s">
        <v>406</v>
      </c>
      <c r="C119" s="106">
        <v>2158</v>
      </c>
      <c r="D119" s="112"/>
      <c r="E119" s="113">
        <f t="shared" si="51"/>
        <v>0</v>
      </c>
      <c r="F119" s="112"/>
      <c r="G119" s="113">
        <f t="shared" si="52"/>
        <v>0</v>
      </c>
      <c r="H119" s="112"/>
      <c r="I119" s="106">
        <v>2119</v>
      </c>
      <c r="J119" s="110"/>
      <c r="K119" s="111">
        <f t="shared" si="31"/>
        <v>0</v>
      </c>
      <c r="L119" s="110"/>
      <c r="M119" s="111">
        <f t="shared" si="27"/>
        <v>0</v>
      </c>
      <c r="N119" s="156"/>
      <c r="O119" s="54">
        <v>368</v>
      </c>
      <c r="P119" s="54">
        <v>0</v>
      </c>
      <c r="Q119" s="55">
        <f t="shared" si="32"/>
        <v>0</v>
      </c>
      <c r="R119" s="54">
        <v>0</v>
      </c>
      <c r="S119" s="55">
        <f t="shared" si="33"/>
        <v>0</v>
      </c>
      <c r="T119" s="54">
        <v>0</v>
      </c>
      <c r="U119" s="56">
        <v>381</v>
      </c>
      <c r="V119" s="54">
        <v>0</v>
      </c>
      <c r="W119" s="55">
        <f t="shared" si="34"/>
        <v>0</v>
      </c>
      <c r="X119" s="54"/>
      <c r="Y119" s="55">
        <f t="shared" si="28"/>
        <v>0</v>
      </c>
      <c r="Z119" s="160">
        <v>0</v>
      </c>
      <c r="AA119" s="7">
        <v>6960</v>
      </c>
      <c r="AB119" s="7">
        <v>0</v>
      </c>
      <c r="AC119" s="14">
        <f t="shared" si="35"/>
        <v>0</v>
      </c>
      <c r="AD119" s="7">
        <v>0</v>
      </c>
      <c r="AE119" s="14">
        <f t="shared" si="36"/>
        <v>0</v>
      </c>
      <c r="AF119" s="7">
        <v>0</v>
      </c>
      <c r="AG119" s="7">
        <v>6880</v>
      </c>
      <c r="AH119" s="7">
        <v>0</v>
      </c>
      <c r="AI119" s="14">
        <f t="shared" si="37"/>
        <v>0</v>
      </c>
      <c r="AJ119" s="7"/>
      <c r="AK119" s="14">
        <f t="shared" si="29"/>
        <v>0</v>
      </c>
      <c r="AL119" s="159">
        <v>0</v>
      </c>
      <c r="AM119" s="8">
        <f t="shared" si="53"/>
        <v>9486</v>
      </c>
      <c r="AN119" s="8">
        <f t="shared" si="38"/>
        <v>0</v>
      </c>
      <c r="AO119" s="13">
        <f t="shared" si="39"/>
        <v>0</v>
      </c>
      <c r="AP119" s="161">
        <f t="shared" si="40"/>
        <v>0</v>
      </c>
      <c r="AQ119" s="13">
        <f t="shared" si="30"/>
        <v>0</v>
      </c>
      <c r="AR119" s="162">
        <f t="shared" si="41"/>
        <v>0</v>
      </c>
      <c r="AS119" s="133">
        <f t="shared" si="42"/>
        <v>9380</v>
      </c>
      <c r="AT119" s="133">
        <f t="shared" si="43"/>
        <v>0</v>
      </c>
      <c r="AU119" s="124">
        <f t="shared" si="44"/>
        <v>0</v>
      </c>
      <c r="AV119" s="133">
        <f t="shared" si="45"/>
        <v>0</v>
      </c>
      <c r="AW119" s="136">
        <f t="shared" si="46"/>
        <v>0</v>
      </c>
      <c r="AX119" s="133">
        <f t="shared" si="47"/>
        <v>0</v>
      </c>
    </row>
    <row r="120" spans="1:50" x14ac:dyDescent="0.2">
      <c r="A120" s="15" t="s">
        <v>407</v>
      </c>
      <c r="B120" s="15" t="s">
        <v>408</v>
      </c>
      <c r="C120" s="106">
        <v>2158</v>
      </c>
      <c r="D120" s="112"/>
      <c r="E120" s="113">
        <f t="shared" si="51"/>
        <v>0</v>
      </c>
      <c r="F120" s="112"/>
      <c r="G120" s="113">
        <f t="shared" si="52"/>
        <v>0</v>
      </c>
      <c r="H120" s="112"/>
      <c r="I120" s="106">
        <v>2119</v>
      </c>
      <c r="J120" s="110"/>
      <c r="K120" s="111">
        <f t="shared" si="31"/>
        <v>0</v>
      </c>
      <c r="L120" s="110"/>
      <c r="M120" s="111">
        <f t="shared" si="27"/>
        <v>0</v>
      </c>
      <c r="N120" s="156"/>
      <c r="O120" s="54">
        <v>368</v>
      </c>
      <c r="P120" s="54">
        <v>0</v>
      </c>
      <c r="Q120" s="55">
        <f t="shared" si="32"/>
        <v>0</v>
      </c>
      <c r="R120" s="54">
        <v>0</v>
      </c>
      <c r="S120" s="55">
        <f t="shared" si="33"/>
        <v>0</v>
      </c>
      <c r="T120" s="54">
        <v>0</v>
      </c>
      <c r="U120" s="56">
        <v>381</v>
      </c>
      <c r="V120" s="54">
        <v>0</v>
      </c>
      <c r="W120" s="55">
        <f t="shared" si="34"/>
        <v>0</v>
      </c>
      <c r="X120" s="54"/>
      <c r="Y120" s="55">
        <f t="shared" si="28"/>
        <v>0</v>
      </c>
      <c r="Z120" s="160">
        <v>0</v>
      </c>
      <c r="AA120" s="7">
        <v>6960</v>
      </c>
      <c r="AB120" s="7">
        <v>0</v>
      </c>
      <c r="AC120" s="14">
        <f t="shared" si="35"/>
        <v>0</v>
      </c>
      <c r="AD120" s="7">
        <v>0</v>
      </c>
      <c r="AE120" s="14">
        <f t="shared" si="36"/>
        <v>0</v>
      </c>
      <c r="AF120" s="7">
        <v>0</v>
      </c>
      <c r="AG120" s="7">
        <v>6880</v>
      </c>
      <c r="AH120" s="7">
        <v>0</v>
      </c>
      <c r="AI120" s="14">
        <f t="shared" si="37"/>
        <v>0</v>
      </c>
      <c r="AJ120" s="7"/>
      <c r="AK120" s="14">
        <f t="shared" si="29"/>
        <v>0</v>
      </c>
      <c r="AL120" s="159">
        <v>0</v>
      </c>
      <c r="AM120" s="8">
        <f t="shared" si="53"/>
        <v>9486</v>
      </c>
      <c r="AN120" s="8">
        <f t="shared" si="38"/>
        <v>0</v>
      </c>
      <c r="AO120" s="13">
        <f t="shared" si="39"/>
        <v>0</v>
      </c>
      <c r="AP120" s="161">
        <f t="shared" si="40"/>
        <v>0</v>
      </c>
      <c r="AQ120" s="13">
        <f t="shared" si="30"/>
        <v>0</v>
      </c>
      <c r="AR120" s="162">
        <f t="shared" si="41"/>
        <v>0</v>
      </c>
      <c r="AS120" s="133">
        <f t="shared" si="42"/>
        <v>9380</v>
      </c>
      <c r="AT120" s="133">
        <f t="shared" si="43"/>
        <v>0</v>
      </c>
      <c r="AU120" s="124">
        <f t="shared" si="44"/>
        <v>0</v>
      </c>
      <c r="AV120" s="133">
        <f t="shared" si="45"/>
        <v>0</v>
      </c>
      <c r="AW120" s="136">
        <f t="shared" si="46"/>
        <v>0</v>
      </c>
      <c r="AX120" s="133">
        <f t="shared" si="47"/>
        <v>0</v>
      </c>
    </row>
    <row r="121" spans="1:50" x14ac:dyDescent="0.2">
      <c r="A121" s="15" t="s">
        <v>409</v>
      </c>
      <c r="B121" s="15" t="s">
        <v>410</v>
      </c>
      <c r="C121" s="106">
        <v>2158</v>
      </c>
      <c r="D121" s="112"/>
      <c r="E121" s="113">
        <f t="shared" si="51"/>
        <v>0</v>
      </c>
      <c r="F121" s="112"/>
      <c r="G121" s="113">
        <f t="shared" si="52"/>
        <v>0</v>
      </c>
      <c r="H121" s="112"/>
      <c r="I121" s="106">
        <v>2119</v>
      </c>
      <c r="J121" s="110"/>
      <c r="K121" s="111">
        <f t="shared" si="31"/>
        <v>0</v>
      </c>
      <c r="L121" s="110"/>
      <c r="M121" s="111">
        <f t="shared" si="27"/>
        <v>0</v>
      </c>
      <c r="N121" s="156"/>
      <c r="O121" s="54">
        <v>368</v>
      </c>
      <c r="P121" s="54">
        <v>0</v>
      </c>
      <c r="Q121" s="55">
        <f t="shared" si="32"/>
        <v>0</v>
      </c>
      <c r="R121" s="54">
        <v>0</v>
      </c>
      <c r="S121" s="55">
        <f t="shared" si="33"/>
        <v>0</v>
      </c>
      <c r="T121" s="54">
        <v>0</v>
      </c>
      <c r="U121" s="56">
        <v>381</v>
      </c>
      <c r="V121" s="54"/>
      <c r="W121" s="55">
        <f t="shared" si="34"/>
        <v>0</v>
      </c>
      <c r="X121" s="54"/>
      <c r="Y121" s="55">
        <f t="shared" si="28"/>
        <v>0</v>
      </c>
      <c r="Z121" s="160">
        <v>0</v>
      </c>
      <c r="AA121" s="7">
        <v>6960</v>
      </c>
      <c r="AB121" s="7">
        <v>164</v>
      </c>
      <c r="AC121" s="14">
        <f t="shared" si="35"/>
        <v>2356.3218390804595</v>
      </c>
      <c r="AD121" s="7">
        <v>0</v>
      </c>
      <c r="AE121" s="14">
        <f t="shared" si="36"/>
        <v>0</v>
      </c>
      <c r="AF121" s="7">
        <v>149</v>
      </c>
      <c r="AG121" s="7">
        <v>6880</v>
      </c>
      <c r="AH121" s="7">
        <v>166</v>
      </c>
      <c r="AI121" s="14">
        <f t="shared" si="37"/>
        <v>2412.7906976744189</v>
      </c>
      <c r="AJ121" s="7">
        <v>6</v>
      </c>
      <c r="AK121" s="14">
        <f t="shared" si="29"/>
        <v>87.20930232558139</v>
      </c>
      <c r="AL121" s="159">
        <v>159</v>
      </c>
      <c r="AM121" s="8">
        <f t="shared" si="53"/>
        <v>9486</v>
      </c>
      <c r="AN121" s="8">
        <f t="shared" si="38"/>
        <v>164</v>
      </c>
      <c r="AO121" s="13">
        <f t="shared" si="39"/>
        <v>1728.863588446131</v>
      </c>
      <c r="AP121" s="161">
        <f t="shared" si="40"/>
        <v>0</v>
      </c>
      <c r="AQ121" s="13">
        <f t="shared" si="30"/>
        <v>0</v>
      </c>
      <c r="AR121" s="162">
        <f t="shared" si="41"/>
        <v>149</v>
      </c>
      <c r="AS121" s="133">
        <f t="shared" si="42"/>
        <v>9380</v>
      </c>
      <c r="AT121" s="133">
        <f t="shared" si="43"/>
        <v>166</v>
      </c>
      <c r="AU121" s="124">
        <f t="shared" si="44"/>
        <v>1769.722814498934</v>
      </c>
      <c r="AV121" s="133">
        <f t="shared" si="45"/>
        <v>6</v>
      </c>
      <c r="AW121" s="136">
        <f t="shared" si="46"/>
        <v>63.965884861407254</v>
      </c>
      <c r="AX121" s="133">
        <f t="shared" si="47"/>
        <v>159</v>
      </c>
    </row>
    <row r="122" spans="1:50" x14ac:dyDescent="0.2">
      <c r="A122" s="15" t="s">
        <v>411</v>
      </c>
      <c r="B122" s="15" t="s">
        <v>412</v>
      </c>
      <c r="C122" s="106">
        <v>2158</v>
      </c>
      <c r="D122" s="112"/>
      <c r="E122" s="113">
        <f t="shared" si="51"/>
        <v>0</v>
      </c>
      <c r="F122" s="112"/>
      <c r="G122" s="113">
        <f t="shared" si="52"/>
        <v>0</v>
      </c>
      <c r="H122" s="112"/>
      <c r="I122" s="106">
        <v>2119</v>
      </c>
      <c r="J122" s="110"/>
      <c r="K122" s="111">
        <f t="shared" si="31"/>
        <v>0</v>
      </c>
      <c r="L122" s="110"/>
      <c r="M122" s="111">
        <f t="shared" si="27"/>
        <v>0</v>
      </c>
      <c r="N122" s="156"/>
      <c r="O122" s="54">
        <v>368</v>
      </c>
      <c r="P122" s="54">
        <v>0</v>
      </c>
      <c r="Q122" s="55">
        <f t="shared" si="32"/>
        <v>0</v>
      </c>
      <c r="R122" s="54">
        <v>0</v>
      </c>
      <c r="S122" s="55">
        <f t="shared" si="33"/>
        <v>0</v>
      </c>
      <c r="T122" s="54">
        <v>0</v>
      </c>
      <c r="U122" s="56">
        <v>381</v>
      </c>
      <c r="V122" s="54"/>
      <c r="W122" s="55">
        <f t="shared" si="34"/>
        <v>0</v>
      </c>
      <c r="X122" s="54"/>
      <c r="Y122" s="55">
        <f t="shared" si="28"/>
        <v>0</v>
      </c>
      <c r="Z122" s="160">
        <v>0</v>
      </c>
      <c r="AA122" s="7">
        <v>6960</v>
      </c>
      <c r="AB122" s="7">
        <v>0</v>
      </c>
      <c r="AC122" s="14">
        <f t="shared" si="35"/>
        <v>0</v>
      </c>
      <c r="AD122" s="7">
        <v>0</v>
      </c>
      <c r="AE122" s="14">
        <f t="shared" si="36"/>
        <v>0</v>
      </c>
      <c r="AF122" s="7">
        <v>0</v>
      </c>
      <c r="AG122" s="7">
        <v>6880</v>
      </c>
      <c r="AH122" s="7">
        <v>18</v>
      </c>
      <c r="AI122" s="14">
        <f t="shared" si="37"/>
        <v>261.62790697674416</v>
      </c>
      <c r="AJ122" s="7">
        <v>1</v>
      </c>
      <c r="AK122" s="14">
        <f t="shared" si="29"/>
        <v>14.534883720930232</v>
      </c>
      <c r="AL122" s="159">
        <v>16</v>
      </c>
      <c r="AM122" s="8">
        <f t="shared" si="53"/>
        <v>9486</v>
      </c>
      <c r="AN122" s="8">
        <f t="shared" si="38"/>
        <v>0</v>
      </c>
      <c r="AO122" s="13">
        <f t="shared" si="39"/>
        <v>0</v>
      </c>
      <c r="AP122" s="161">
        <f t="shared" si="40"/>
        <v>0</v>
      </c>
      <c r="AQ122" s="13">
        <f t="shared" si="30"/>
        <v>0</v>
      </c>
      <c r="AR122" s="162">
        <f t="shared" si="41"/>
        <v>0</v>
      </c>
      <c r="AS122" s="133">
        <f t="shared" si="42"/>
        <v>9380</v>
      </c>
      <c r="AT122" s="133">
        <f t="shared" si="43"/>
        <v>18</v>
      </c>
      <c r="AU122" s="124">
        <f t="shared" si="44"/>
        <v>191.89765458422175</v>
      </c>
      <c r="AV122" s="133">
        <f t="shared" si="45"/>
        <v>1</v>
      </c>
      <c r="AW122" s="136">
        <f t="shared" si="46"/>
        <v>10.660980810234541</v>
      </c>
      <c r="AX122" s="133">
        <f t="shared" si="47"/>
        <v>16</v>
      </c>
    </row>
    <row r="123" spans="1:50" x14ac:dyDescent="0.2">
      <c r="A123" s="1" t="s">
        <v>213</v>
      </c>
      <c r="B123" s="1" t="s">
        <v>214</v>
      </c>
      <c r="C123" s="106">
        <v>2158</v>
      </c>
      <c r="D123" s="112">
        <v>8</v>
      </c>
      <c r="E123" s="113">
        <f t="shared" si="51"/>
        <v>370.71362372567194</v>
      </c>
      <c r="F123" s="112">
        <v>2</v>
      </c>
      <c r="G123" s="113">
        <f t="shared" si="52"/>
        <v>92.678405931417984</v>
      </c>
      <c r="H123" s="112">
        <v>7</v>
      </c>
      <c r="I123" s="106">
        <v>2119</v>
      </c>
      <c r="J123" s="110">
        <v>16</v>
      </c>
      <c r="K123" s="111">
        <f t="shared" si="31"/>
        <v>755.07314771118456</v>
      </c>
      <c r="L123" s="110">
        <v>13</v>
      </c>
      <c r="M123" s="111">
        <f t="shared" si="27"/>
        <v>613.49693251533745</v>
      </c>
      <c r="N123" s="156">
        <v>4</v>
      </c>
      <c r="O123" s="54">
        <v>368</v>
      </c>
      <c r="P123" s="54">
        <v>2</v>
      </c>
      <c r="Q123" s="55">
        <f t="shared" si="32"/>
        <v>543.47826086956525</v>
      </c>
      <c r="R123" s="54">
        <v>0</v>
      </c>
      <c r="S123" s="55">
        <f t="shared" si="33"/>
        <v>0</v>
      </c>
      <c r="T123" s="54">
        <v>2</v>
      </c>
      <c r="U123" s="56">
        <v>381</v>
      </c>
      <c r="V123" s="54">
        <v>2</v>
      </c>
      <c r="W123" s="55">
        <f t="shared" si="34"/>
        <v>524.93438320209975</v>
      </c>
      <c r="X123" s="54"/>
      <c r="Y123" s="55">
        <f t="shared" si="28"/>
        <v>0</v>
      </c>
      <c r="Z123" s="160">
        <v>2</v>
      </c>
      <c r="AA123" s="7">
        <v>6960</v>
      </c>
      <c r="AB123" s="7">
        <v>43</v>
      </c>
      <c r="AC123" s="14">
        <f t="shared" si="35"/>
        <v>617.81609195402302</v>
      </c>
      <c r="AD123" s="7">
        <v>0</v>
      </c>
      <c r="AE123" s="14">
        <f t="shared" si="36"/>
        <v>0</v>
      </c>
      <c r="AF123" s="7">
        <v>43</v>
      </c>
      <c r="AG123" s="7">
        <v>6880</v>
      </c>
      <c r="AH123" s="7">
        <v>36</v>
      </c>
      <c r="AI123" s="14">
        <f t="shared" si="37"/>
        <v>523.25581395348831</v>
      </c>
      <c r="AJ123" s="7">
        <v>12</v>
      </c>
      <c r="AK123" s="14">
        <f t="shared" si="29"/>
        <v>174.41860465116278</v>
      </c>
      <c r="AL123" s="159">
        <v>25</v>
      </c>
      <c r="AM123" s="8">
        <f t="shared" si="53"/>
        <v>9486</v>
      </c>
      <c r="AN123" s="8">
        <f t="shared" si="38"/>
        <v>53</v>
      </c>
      <c r="AO123" s="13">
        <f t="shared" si="39"/>
        <v>558.71811090027404</v>
      </c>
      <c r="AP123" s="161">
        <f t="shared" si="40"/>
        <v>2</v>
      </c>
      <c r="AQ123" s="13">
        <f t="shared" si="30"/>
        <v>21.083702298123551</v>
      </c>
      <c r="AR123" s="162">
        <f t="shared" si="41"/>
        <v>52</v>
      </c>
      <c r="AS123" s="133">
        <f t="shared" si="42"/>
        <v>9380</v>
      </c>
      <c r="AT123" s="133">
        <f t="shared" si="43"/>
        <v>54</v>
      </c>
      <c r="AU123" s="124">
        <f t="shared" si="44"/>
        <v>575.69296375266526</v>
      </c>
      <c r="AV123" s="133">
        <f t="shared" si="45"/>
        <v>25</v>
      </c>
      <c r="AW123" s="136">
        <f t="shared" si="46"/>
        <v>266.52452025586354</v>
      </c>
      <c r="AX123" s="133">
        <f t="shared" si="47"/>
        <v>31</v>
      </c>
    </row>
    <row r="124" spans="1:50" x14ac:dyDescent="0.2">
      <c r="A124" s="1" t="s">
        <v>215</v>
      </c>
      <c r="B124" s="1" t="s">
        <v>216</v>
      </c>
      <c r="C124" s="106">
        <v>2158</v>
      </c>
      <c r="D124" s="112">
        <v>0</v>
      </c>
      <c r="E124" s="113">
        <f t="shared" si="51"/>
        <v>0</v>
      </c>
      <c r="F124" s="112">
        <v>0</v>
      </c>
      <c r="G124" s="113">
        <f t="shared" si="52"/>
        <v>0</v>
      </c>
      <c r="H124" s="112">
        <v>0</v>
      </c>
      <c r="I124" s="106">
        <v>2119</v>
      </c>
      <c r="J124" s="110">
        <v>0</v>
      </c>
      <c r="K124" s="111">
        <f t="shared" si="31"/>
        <v>0</v>
      </c>
      <c r="L124" s="110"/>
      <c r="M124" s="111">
        <f t="shared" si="27"/>
        <v>0</v>
      </c>
      <c r="N124" s="156">
        <v>0</v>
      </c>
      <c r="O124" s="54">
        <v>368</v>
      </c>
      <c r="P124" s="54">
        <v>0</v>
      </c>
      <c r="Q124" s="55">
        <f t="shared" si="32"/>
        <v>0</v>
      </c>
      <c r="R124" s="54">
        <v>0</v>
      </c>
      <c r="S124" s="55">
        <f t="shared" si="33"/>
        <v>0</v>
      </c>
      <c r="T124" s="54">
        <v>0</v>
      </c>
      <c r="U124" s="56">
        <v>381</v>
      </c>
      <c r="V124" s="54">
        <v>0</v>
      </c>
      <c r="W124" s="55">
        <f t="shared" si="34"/>
        <v>0</v>
      </c>
      <c r="X124" s="54"/>
      <c r="Y124" s="55">
        <f t="shared" si="28"/>
        <v>0</v>
      </c>
      <c r="Z124" s="160">
        <v>0</v>
      </c>
      <c r="AA124" s="7">
        <v>6960</v>
      </c>
      <c r="AB124" s="7">
        <v>0</v>
      </c>
      <c r="AC124" s="14">
        <f t="shared" si="35"/>
        <v>0</v>
      </c>
      <c r="AD124" s="7">
        <v>0</v>
      </c>
      <c r="AE124" s="14">
        <f t="shared" si="36"/>
        <v>0</v>
      </c>
      <c r="AF124" s="7">
        <v>0</v>
      </c>
      <c r="AG124" s="7">
        <v>6880</v>
      </c>
      <c r="AH124" s="7">
        <v>0</v>
      </c>
      <c r="AI124" s="14">
        <f t="shared" si="37"/>
        <v>0</v>
      </c>
      <c r="AJ124" s="7"/>
      <c r="AK124" s="14">
        <f t="shared" si="29"/>
        <v>0</v>
      </c>
      <c r="AL124" s="159">
        <v>0</v>
      </c>
      <c r="AM124" s="8">
        <f t="shared" si="53"/>
        <v>9486</v>
      </c>
      <c r="AN124" s="8">
        <f t="shared" si="38"/>
        <v>0</v>
      </c>
      <c r="AO124" s="13">
        <f t="shared" si="39"/>
        <v>0</v>
      </c>
      <c r="AP124" s="161">
        <f t="shared" si="40"/>
        <v>0</v>
      </c>
      <c r="AQ124" s="13">
        <f t="shared" si="30"/>
        <v>0</v>
      </c>
      <c r="AR124" s="162">
        <f t="shared" si="41"/>
        <v>0</v>
      </c>
      <c r="AS124" s="133">
        <f t="shared" si="42"/>
        <v>9380</v>
      </c>
      <c r="AT124" s="133">
        <f t="shared" si="43"/>
        <v>0</v>
      </c>
      <c r="AU124" s="124">
        <f t="shared" si="44"/>
        <v>0</v>
      </c>
      <c r="AV124" s="133">
        <f t="shared" si="45"/>
        <v>0</v>
      </c>
      <c r="AW124" s="136">
        <f t="shared" si="46"/>
        <v>0</v>
      </c>
      <c r="AX124" s="133">
        <f t="shared" si="47"/>
        <v>0</v>
      </c>
    </row>
    <row r="125" spans="1:50" x14ac:dyDescent="0.2">
      <c r="A125" s="1" t="s">
        <v>217</v>
      </c>
      <c r="B125" s="1" t="s">
        <v>449</v>
      </c>
      <c r="C125" s="106">
        <v>2158</v>
      </c>
      <c r="D125" s="112">
        <v>0</v>
      </c>
      <c r="E125" s="113">
        <f t="shared" si="51"/>
        <v>0</v>
      </c>
      <c r="F125" s="112">
        <v>0</v>
      </c>
      <c r="G125" s="113">
        <f t="shared" si="52"/>
        <v>0</v>
      </c>
      <c r="H125" s="112">
        <v>0</v>
      </c>
      <c r="I125" s="106">
        <v>2119</v>
      </c>
      <c r="J125" s="110">
        <v>0</v>
      </c>
      <c r="K125" s="111">
        <f t="shared" si="31"/>
        <v>0</v>
      </c>
      <c r="L125" s="110"/>
      <c r="M125" s="111">
        <f t="shared" si="27"/>
        <v>0</v>
      </c>
      <c r="N125" s="156">
        <v>0</v>
      </c>
      <c r="O125" s="54">
        <v>368</v>
      </c>
      <c r="P125" s="54">
        <v>0</v>
      </c>
      <c r="Q125" s="55">
        <f t="shared" si="32"/>
        <v>0</v>
      </c>
      <c r="R125" s="54">
        <v>0</v>
      </c>
      <c r="S125" s="55">
        <f t="shared" si="33"/>
        <v>0</v>
      </c>
      <c r="T125" s="54">
        <v>0</v>
      </c>
      <c r="U125" s="56">
        <v>381</v>
      </c>
      <c r="V125" s="54">
        <v>0</v>
      </c>
      <c r="W125" s="55">
        <f t="shared" si="34"/>
        <v>0</v>
      </c>
      <c r="X125" s="54"/>
      <c r="Y125" s="55">
        <f t="shared" si="28"/>
        <v>0</v>
      </c>
      <c r="Z125" s="160">
        <v>0</v>
      </c>
      <c r="AA125" s="7">
        <v>6960</v>
      </c>
      <c r="AB125" s="7">
        <v>0</v>
      </c>
      <c r="AC125" s="14">
        <f t="shared" si="35"/>
        <v>0</v>
      </c>
      <c r="AD125" s="7">
        <v>0</v>
      </c>
      <c r="AE125" s="14">
        <f t="shared" si="36"/>
        <v>0</v>
      </c>
      <c r="AF125" s="7">
        <v>0</v>
      </c>
      <c r="AG125" s="7">
        <v>6880</v>
      </c>
      <c r="AH125" s="7">
        <v>0</v>
      </c>
      <c r="AI125" s="14">
        <f t="shared" si="37"/>
        <v>0</v>
      </c>
      <c r="AJ125" s="7"/>
      <c r="AK125" s="14">
        <f t="shared" si="29"/>
        <v>0</v>
      </c>
      <c r="AL125" s="159">
        <v>0</v>
      </c>
      <c r="AM125" s="8">
        <f t="shared" si="53"/>
        <v>9486</v>
      </c>
      <c r="AN125" s="8">
        <f t="shared" si="38"/>
        <v>0</v>
      </c>
      <c r="AO125" s="13">
        <f t="shared" si="39"/>
        <v>0</v>
      </c>
      <c r="AP125" s="161">
        <f t="shared" si="40"/>
        <v>0</v>
      </c>
      <c r="AQ125" s="13">
        <f t="shared" si="30"/>
        <v>0</v>
      </c>
      <c r="AR125" s="162">
        <f t="shared" si="41"/>
        <v>0</v>
      </c>
      <c r="AS125" s="133">
        <f t="shared" si="42"/>
        <v>9380</v>
      </c>
      <c r="AT125" s="133">
        <f t="shared" si="43"/>
        <v>0</v>
      </c>
      <c r="AU125" s="124">
        <f t="shared" si="44"/>
        <v>0</v>
      </c>
      <c r="AV125" s="133">
        <f t="shared" si="45"/>
        <v>0</v>
      </c>
      <c r="AW125" s="136">
        <f t="shared" si="46"/>
        <v>0</v>
      </c>
      <c r="AX125" s="133">
        <f t="shared" si="47"/>
        <v>0</v>
      </c>
    </row>
    <row r="126" spans="1:50" x14ac:dyDescent="0.2">
      <c r="A126" s="1" t="s">
        <v>218</v>
      </c>
      <c r="B126" s="1" t="s">
        <v>450</v>
      </c>
      <c r="C126" s="106">
        <v>2158</v>
      </c>
      <c r="D126" s="112">
        <v>0</v>
      </c>
      <c r="E126" s="113">
        <f t="shared" si="51"/>
        <v>0</v>
      </c>
      <c r="F126" s="112">
        <v>0</v>
      </c>
      <c r="G126" s="113">
        <f t="shared" si="52"/>
        <v>0</v>
      </c>
      <c r="H126" s="112">
        <v>0</v>
      </c>
      <c r="I126" s="106">
        <v>2119</v>
      </c>
      <c r="J126" s="110">
        <v>0</v>
      </c>
      <c r="K126" s="111">
        <f t="shared" si="31"/>
        <v>0</v>
      </c>
      <c r="L126" s="110"/>
      <c r="M126" s="111">
        <f t="shared" si="27"/>
        <v>0</v>
      </c>
      <c r="N126" s="156">
        <v>0</v>
      </c>
      <c r="O126" s="54">
        <v>368</v>
      </c>
      <c r="P126" s="54">
        <v>0</v>
      </c>
      <c r="Q126" s="55">
        <f t="shared" si="32"/>
        <v>0</v>
      </c>
      <c r="R126" s="54">
        <v>0</v>
      </c>
      <c r="S126" s="55">
        <f t="shared" si="33"/>
        <v>0</v>
      </c>
      <c r="T126" s="54">
        <v>0</v>
      </c>
      <c r="U126" s="56">
        <v>381</v>
      </c>
      <c r="V126" s="54">
        <v>0</v>
      </c>
      <c r="W126" s="55">
        <f t="shared" si="34"/>
        <v>0</v>
      </c>
      <c r="X126" s="54"/>
      <c r="Y126" s="55">
        <f t="shared" si="28"/>
        <v>0</v>
      </c>
      <c r="Z126" s="160">
        <v>0</v>
      </c>
      <c r="AA126" s="7">
        <v>6960</v>
      </c>
      <c r="AB126" s="7">
        <v>0</v>
      </c>
      <c r="AC126" s="14">
        <f t="shared" si="35"/>
        <v>0</v>
      </c>
      <c r="AD126" s="7">
        <v>0</v>
      </c>
      <c r="AE126" s="14">
        <f t="shared" si="36"/>
        <v>0</v>
      </c>
      <c r="AF126" s="7">
        <v>0</v>
      </c>
      <c r="AG126" s="7">
        <v>6880</v>
      </c>
      <c r="AH126" s="7">
        <v>0</v>
      </c>
      <c r="AI126" s="14">
        <f t="shared" si="37"/>
        <v>0</v>
      </c>
      <c r="AJ126" s="7"/>
      <c r="AK126" s="14">
        <f t="shared" si="29"/>
        <v>0</v>
      </c>
      <c r="AL126" s="159">
        <v>0</v>
      </c>
      <c r="AM126" s="8">
        <f t="shared" si="53"/>
        <v>9486</v>
      </c>
      <c r="AN126" s="8">
        <f t="shared" si="38"/>
        <v>0</v>
      </c>
      <c r="AO126" s="13">
        <f t="shared" si="39"/>
        <v>0</v>
      </c>
      <c r="AP126" s="161">
        <f t="shared" si="40"/>
        <v>0</v>
      </c>
      <c r="AQ126" s="13">
        <f t="shared" si="30"/>
        <v>0</v>
      </c>
      <c r="AR126" s="162">
        <f t="shared" si="41"/>
        <v>0</v>
      </c>
      <c r="AS126" s="133">
        <f t="shared" si="42"/>
        <v>9380</v>
      </c>
      <c r="AT126" s="133">
        <f t="shared" si="43"/>
        <v>0</v>
      </c>
      <c r="AU126" s="124">
        <f t="shared" si="44"/>
        <v>0</v>
      </c>
      <c r="AV126" s="133">
        <f t="shared" si="45"/>
        <v>0</v>
      </c>
      <c r="AW126" s="136">
        <f t="shared" si="46"/>
        <v>0</v>
      </c>
      <c r="AX126" s="133">
        <f t="shared" si="47"/>
        <v>0</v>
      </c>
    </row>
    <row r="127" spans="1:50" x14ac:dyDescent="0.2">
      <c r="A127" s="1" t="s">
        <v>219</v>
      </c>
      <c r="B127" s="1" t="s">
        <v>451</v>
      </c>
      <c r="C127" s="106">
        <v>2158</v>
      </c>
      <c r="D127" s="112">
        <v>1</v>
      </c>
      <c r="E127" s="113">
        <f t="shared" si="51"/>
        <v>46.339202965708992</v>
      </c>
      <c r="F127" s="112">
        <v>0</v>
      </c>
      <c r="G127" s="113">
        <f t="shared" si="52"/>
        <v>0</v>
      </c>
      <c r="H127" s="112">
        <v>1</v>
      </c>
      <c r="I127" s="106">
        <v>2119</v>
      </c>
      <c r="J127" s="110"/>
      <c r="K127" s="111">
        <f t="shared" si="31"/>
        <v>0</v>
      </c>
      <c r="L127" s="110">
        <v>0</v>
      </c>
      <c r="M127" s="111">
        <f t="shared" si="27"/>
        <v>0</v>
      </c>
      <c r="N127" s="156">
        <v>0</v>
      </c>
      <c r="O127" s="54">
        <v>368</v>
      </c>
      <c r="P127" s="54">
        <v>0</v>
      </c>
      <c r="Q127" s="55">
        <f t="shared" si="32"/>
        <v>0</v>
      </c>
      <c r="R127" s="54">
        <v>0</v>
      </c>
      <c r="S127" s="55">
        <f t="shared" si="33"/>
        <v>0</v>
      </c>
      <c r="T127" s="54">
        <v>0</v>
      </c>
      <c r="U127" s="56">
        <v>381</v>
      </c>
      <c r="V127" s="54">
        <v>0</v>
      </c>
      <c r="W127" s="55">
        <f t="shared" si="34"/>
        <v>0</v>
      </c>
      <c r="X127" s="54"/>
      <c r="Y127" s="55">
        <f t="shared" si="28"/>
        <v>0</v>
      </c>
      <c r="Z127" s="160">
        <v>0</v>
      </c>
      <c r="AA127" s="7">
        <v>6960</v>
      </c>
      <c r="AB127" s="7">
        <v>4</v>
      </c>
      <c r="AC127" s="14">
        <f t="shared" si="35"/>
        <v>57.47126436781609</v>
      </c>
      <c r="AD127" s="7">
        <v>0</v>
      </c>
      <c r="AE127" s="14">
        <f t="shared" si="36"/>
        <v>0</v>
      </c>
      <c r="AF127" s="7">
        <v>4</v>
      </c>
      <c r="AG127" s="7">
        <v>6880</v>
      </c>
      <c r="AH127" s="7"/>
      <c r="AI127" s="14">
        <f t="shared" si="37"/>
        <v>0</v>
      </c>
      <c r="AJ127" s="7"/>
      <c r="AK127" s="14">
        <f t="shared" si="29"/>
        <v>0</v>
      </c>
      <c r="AL127" s="159">
        <v>0</v>
      </c>
      <c r="AM127" s="8">
        <f t="shared" si="53"/>
        <v>9486</v>
      </c>
      <c r="AN127" s="8">
        <f t="shared" si="38"/>
        <v>5</v>
      </c>
      <c r="AO127" s="13">
        <f t="shared" si="39"/>
        <v>52.709255745308873</v>
      </c>
      <c r="AP127" s="161">
        <f t="shared" si="40"/>
        <v>0</v>
      </c>
      <c r="AQ127" s="13">
        <f t="shared" si="30"/>
        <v>0</v>
      </c>
      <c r="AR127" s="162">
        <f t="shared" si="41"/>
        <v>5</v>
      </c>
      <c r="AS127" s="133">
        <f t="shared" si="42"/>
        <v>9380</v>
      </c>
      <c r="AT127" s="133">
        <f t="shared" si="43"/>
        <v>0</v>
      </c>
      <c r="AU127" s="124">
        <f t="shared" si="44"/>
        <v>0</v>
      </c>
      <c r="AV127" s="133">
        <f t="shared" si="45"/>
        <v>0</v>
      </c>
      <c r="AW127" s="136">
        <f t="shared" si="46"/>
        <v>0</v>
      </c>
      <c r="AX127" s="133">
        <f t="shared" si="47"/>
        <v>0</v>
      </c>
    </row>
    <row r="128" spans="1:50" x14ac:dyDescent="0.2">
      <c r="A128" s="155" t="s">
        <v>220</v>
      </c>
      <c r="B128" s="155" t="s">
        <v>221</v>
      </c>
      <c r="C128" s="106">
        <v>2158</v>
      </c>
      <c r="D128" s="112">
        <v>0</v>
      </c>
      <c r="E128" s="113">
        <f t="shared" si="51"/>
        <v>0</v>
      </c>
      <c r="F128" s="112">
        <v>0</v>
      </c>
      <c r="G128" s="113">
        <f t="shared" si="52"/>
        <v>0</v>
      </c>
      <c r="H128" s="112">
        <v>0</v>
      </c>
      <c r="I128" s="106">
        <v>2119</v>
      </c>
      <c r="J128" s="110">
        <v>0</v>
      </c>
      <c r="K128" s="111">
        <f t="shared" si="31"/>
        <v>0</v>
      </c>
      <c r="L128" s="110">
        <v>0</v>
      </c>
      <c r="M128" s="111">
        <f t="shared" si="27"/>
        <v>0</v>
      </c>
      <c r="N128" s="156">
        <v>0</v>
      </c>
      <c r="O128" s="54">
        <v>368</v>
      </c>
      <c r="P128" s="54">
        <v>0</v>
      </c>
      <c r="Q128" s="55">
        <f t="shared" si="32"/>
        <v>0</v>
      </c>
      <c r="R128" s="54">
        <v>0</v>
      </c>
      <c r="S128" s="55">
        <f t="shared" si="33"/>
        <v>0</v>
      </c>
      <c r="T128" s="54">
        <v>0</v>
      </c>
      <c r="U128" s="56">
        <v>381</v>
      </c>
      <c r="V128" s="54">
        <v>0</v>
      </c>
      <c r="W128" s="55">
        <f t="shared" si="34"/>
        <v>0</v>
      </c>
      <c r="X128" s="54">
        <v>0</v>
      </c>
      <c r="Y128" s="55">
        <f t="shared" si="28"/>
        <v>0</v>
      </c>
      <c r="Z128" s="160">
        <v>0</v>
      </c>
      <c r="AA128" s="7">
        <v>6960</v>
      </c>
      <c r="AB128" s="7">
        <v>34</v>
      </c>
      <c r="AC128" s="14">
        <f t="shared" si="35"/>
        <v>488.5057471264368</v>
      </c>
      <c r="AD128" s="7">
        <v>34</v>
      </c>
      <c r="AE128" s="14">
        <f t="shared" si="36"/>
        <v>488.5057471264368</v>
      </c>
      <c r="AF128" s="7">
        <v>27</v>
      </c>
      <c r="AG128" s="7">
        <v>6880</v>
      </c>
      <c r="AH128" s="7">
        <v>154</v>
      </c>
      <c r="AI128" s="14">
        <f t="shared" si="37"/>
        <v>2238.3720930232557</v>
      </c>
      <c r="AJ128" s="7">
        <v>29</v>
      </c>
      <c r="AK128" s="14">
        <f t="shared" si="29"/>
        <v>421.5116279069768</v>
      </c>
      <c r="AL128" s="159">
        <v>136</v>
      </c>
      <c r="AM128" s="8">
        <f t="shared" si="53"/>
        <v>9486</v>
      </c>
      <c r="AN128" s="8">
        <f t="shared" si="38"/>
        <v>34</v>
      </c>
      <c r="AO128" s="13">
        <f t="shared" si="39"/>
        <v>358.42293906810033</v>
      </c>
      <c r="AP128" s="161">
        <f t="shared" si="40"/>
        <v>34</v>
      </c>
      <c r="AQ128" s="13">
        <f t="shared" si="30"/>
        <v>358.42293906810033</v>
      </c>
      <c r="AR128" s="162">
        <f t="shared" si="41"/>
        <v>27</v>
      </c>
      <c r="AS128" s="133">
        <f t="shared" si="42"/>
        <v>9380</v>
      </c>
      <c r="AT128" s="133">
        <f t="shared" si="43"/>
        <v>154</v>
      </c>
      <c r="AU128" s="124">
        <f t="shared" si="44"/>
        <v>1641.7910447761194</v>
      </c>
      <c r="AV128" s="133">
        <f t="shared" si="45"/>
        <v>29</v>
      </c>
      <c r="AW128" s="136">
        <f t="shared" si="46"/>
        <v>309.16844349680173</v>
      </c>
      <c r="AX128" s="133">
        <f t="shared" si="47"/>
        <v>136</v>
      </c>
    </row>
    <row r="129" spans="1:51" x14ac:dyDescent="0.2">
      <c r="A129" s="1" t="s">
        <v>222</v>
      </c>
      <c r="B129" s="1" t="s">
        <v>223</v>
      </c>
      <c r="C129" s="106">
        <v>2158</v>
      </c>
      <c r="D129" s="112">
        <v>0</v>
      </c>
      <c r="E129" s="113">
        <f t="shared" si="51"/>
        <v>0</v>
      </c>
      <c r="F129" s="112">
        <v>0</v>
      </c>
      <c r="G129" s="113">
        <f t="shared" si="52"/>
        <v>0</v>
      </c>
      <c r="H129" s="112">
        <v>0</v>
      </c>
      <c r="I129" s="106">
        <v>2119</v>
      </c>
      <c r="J129" s="110">
        <v>0</v>
      </c>
      <c r="K129" s="111">
        <f t="shared" si="31"/>
        <v>0</v>
      </c>
      <c r="L129" s="110"/>
      <c r="M129" s="111">
        <f t="shared" si="27"/>
        <v>0</v>
      </c>
      <c r="N129" s="156">
        <v>0</v>
      </c>
      <c r="O129" s="54">
        <v>368</v>
      </c>
      <c r="P129" s="54">
        <v>0</v>
      </c>
      <c r="Q129" s="55">
        <f t="shared" si="32"/>
        <v>0</v>
      </c>
      <c r="R129" s="54">
        <v>0</v>
      </c>
      <c r="S129" s="55">
        <f t="shared" si="33"/>
        <v>0</v>
      </c>
      <c r="T129" s="54">
        <v>0</v>
      </c>
      <c r="U129" s="56">
        <v>381</v>
      </c>
      <c r="V129" s="54">
        <v>0</v>
      </c>
      <c r="W129" s="55">
        <f t="shared" si="34"/>
        <v>0</v>
      </c>
      <c r="X129" s="54"/>
      <c r="Y129" s="55">
        <f t="shared" si="28"/>
        <v>0</v>
      </c>
      <c r="Z129" s="160">
        <v>0</v>
      </c>
      <c r="AA129" s="7">
        <v>6960</v>
      </c>
      <c r="AB129" s="7">
        <v>0</v>
      </c>
      <c r="AC129" s="14">
        <f t="shared" si="35"/>
        <v>0</v>
      </c>
      <c r="AD129" s="7">
        <v>0</v>
      </c>
      <c r="AE129" s="14">
        <f t="shared" si="36"/>
        <v>0</v>
      </c>
      <c r="AF129" s="7">
        <v>0</v>
      </c>
      <c r="AG129" s="7">
        <v>6880</v>
      </c>
      <c r="AH129" s="7">
        <v>0</v>
      </c>
      <c r="AI129" s="14">
        <f t="shared" si="37"/>
        <v>0</v>
      </c>
      <c r="AJ129" s="7"/>
      <c r="AK129" s="14">
        <f t="shared" si="29"/>
        <v>0</v>
      </c>
      <c r="AL129" s="159">
        <v>0</v>
      </c>
      <c r="AM129" s="8">
        <f t="shared" si="53"/>
        <v>9486</v>
      </c>
      <c r="AN129" s="8">
        <f t="shared" si="38"/>
        <v>0</v>
      </c>
      <c r="AO129" s="13">
        <f t="shared" si="39"/>
        <v>0</v>
      </c>
      <c r="AP129" s="161">
        <f t="shared" si="40"/>
        <v>0</v>
      </c>
      <c r="AQ129" s="13">
        <f t="shared" si="30"/>
        <v>0</v>
      </c>
      <c r="AR129" s="162">
        <f t="shared" si="41"/>
        <v>0</v>
      </c>
      <c r="AS129" s="133">
        <f t="shared" si="42"/>
        <v>9380</v>
      </c>
      <c r="AT129" s="133">
        <f t="shared" si="43"/>
        <v>0</v>
      </c>
      <c r="AU129" s="124">
        <f t="shared" si="44"/>
        <v>0</v>
      </c>
      <c r="AV129" s="133">
        <f t="shared" si="45"/>
        <v>0</v>
      </c>
      <c r="AW129" s="136">
        <f t="shared" si="46"/>
        <v>0</v>
      </c>
      <c r="AX129" s="133">
        <f t="shared" si="47"/>
        <v>0</v>
      </c>
    </row>
    <row r="130" spans="1:51" x14ac:dyDescent="0.2">
      <c r="A130" s="1" t="s">
        <v>224</v>
      </c>
      <c r="B130" s="1" t="s">
        <v>225</v>
      </c>
      <c r="C130" s="106">
        <v>2158</v>
      </c>
      <c r="D130" s="112">
        <v>0</v>
      </c>
      <c r="E130" s="113">
        <f t="shared" si="51"/>
        <v>0</v>
      </c>
      <c r="F130" s="112">
        <v>0</v>
      </c>
      <c r="G130" s="113">
        <f t="shared" si="52"/>
        <v>0</v>
      </c>
      <c r="H130" s="112">
        <v>0</v>
      </c>
      <c r="I130" s="106">
        <v>2119</v>
      </c>
      <c r="J130" s="110">
        <v>0</v>
      </c>
      <c r="K130" s="111">
        <f t="shared" si="31"/>
        <v>0</v>
      </c>
      <c r="L130" s="110"/>
      <c r="M130" s="111">
        <f t="shared" si="27"/>
        <v>0</v>
      </c>
      <c r="N130" s="156">
        <v>0</v>
      </c>
      <c r="O130" s="54">
        <v>368</v>
      </c>
      <c r="P130" s="54">
        <v>0</v>
      </c>
      <c r="Q130" s="55">
        <f t="shared" si="32"/>
        <v>0</v>
      </c>
      <c r="R130" s="54">
        <v>0</v>
      </c>
      <c r="S130" s="55">
        <f t="shared" si="33"/>
        <v>0</v>
      </c>
      <c r="T130" s="54">
        <v>0</v>
      </c>
      <c r="U130" s="56">
        <v>381</v>
      </c>
      <c r="V130" s="54">
        <v>0</v>
      </c>
      <c r="W130" s="55">
        <f t="shared" si="34"/>
        <v>0</v>
      </c>
      <c r="X130" s="54"/>
      <c r="Y130" s="55">
        <f t="shared" si="28"/>
        <v>0</v>
      </c>
      <c r="Z130" s="160">
        <v>0</v>
      </c>
      <c r="AA130" s="7">
        <v>6960</v>
      </c>
      <c r="AB130" s="7">
        <v>0</v>
      </c>
      <c r="AC130" s="14">
        <f t="shared" si="35"/>
        <v>0</v>
      </c>
      <c r="AD130" s="7">
        <v>0</v>
      </c>
      <c r="AE130" s="14">
        <f t="shared" si="36"/>
        <v>0</v>
      </c>
      <c r="AF130" s="7">
        <v>0</v>
      </c>
      <c r="AG130" s="7">
        <v>6880</v>
      </c>
      <c r="AH130" s="7">
        <v>1</v>
      </c>
      <c r="AI130" s="14">
        <f t="shared" si="37"/>
        <v>14.534883720930232</v>
      </c>
      <c r="AJ130" s="7">
        <v>1</v>
      </c>
      <c r="AK130" s="14">
        <f t="shared" si="29"/>
        <v>14.534883720930232</v>
      </c>
      <c r="AL130" s="159">
        <v>0</v>
      </c>
      <c r="AM130" s="8">
        <f t="shared" si="53"/>
        <v>9486</v>
      </c>
      <c r="AN130" s="8">
        <f t="shared" si="38"/>
        <v>0</v>
      </c>
      <c r="AO130" s="13">
        <f t="shared" si="39"/>
        <v>0</v>
      </c>
      <c r="AP130" s="161">
        <f t="shared" si="40"/>
        <v>0</v>
      </c>
      <c r="AQ130" s="13">
        <f t="shared" si="30"/>
        <v>0</v>
      </c>
      <c r="AR130" s="162">
        <f t="shared" si="41"/>
        <v>0</v>
      </c>
      <c r="AS130" s="133">
        <f t="shared" si="42"/>
        <v>9380</v>
      </c>
      <c r="AT130" s="133">
        <f t="shared" si="43"/>
        <v>1</v>
      </c>
      <c r="AU130" s="124">
        <f t="shared" si="44"/>
        <v>10.660980810234541</v>
      </c>
      <c r="AV130" s="133">
        <f t="shared" si="45"/>
        <v>1</v>
      </c>
      <c r="AW130" s="136">
        <f t="shared" si="46"/>
        <v>10.660980810234541</v>
      </c>
      <c r="AX130" s="133">
        <f t="shared" si="47"/>
        <v>0</v>
      </c>
    </row>
    <row r="131" spans="1:51" s="154" customFormat="1" x14ac:dyDescent="0.2">
      <c r="A131" s="155" t="s">
        <v>226</v>
      </c>
      <c r="B131" s="155" t="s">
        <v>227</v>
      </c>
      <c r="C131" s="106">
        <v>2158</v>
      </c>
      <c r="D131" s="112">
        <v>0</v>
      </c>
      <c r="E131" s="113">
        <f t="shared" si="51"/>
        <v>0</v>
      </c>
      <c r="F131" s="112">
        <v>0</v>
      </c>
      <c r="G131" s="113">
        <f t="shared" si="52"/>
        <v>0</v>
      </c>
      <c r="H131" s="112">
        <v>0</v>
      </c>
      <c r="I131" s="106">
        <v>2119</v>
      </c>
      <c r="J131" s="110">
        <v>0</v>
      </c>
      <c r="K131" s="111">
        <f t="shared" si="31"/>
        <v>0</v>
      </c>
      <c r="L131" s="110"/>
      <c r="M131" s="111">
        <f t="shared" si="27"/>
        <v>0</v>
      </c>
      <c r="N131" s="156">
        <v>0</v>
      </c>
      <c r="O131" s="54">
        <v>368</v>
      </c>
      <c r="P131" s="54">
        <v>0</v>
      </c>
      <c r="Q131" s="55">
        <f t="shared" si="32"/>
        <v>0</v>
      </c>
      <c r="R131" s="54">
        <v>0</v>
      </c>
      <c r="S131" s="55">
        <f t="shared" si="33"/>
        <v>0</v>
      </c>
      <c r="T131" s="54">
        <v>0</v>
      </c>
      <c r="U131" s="56">
        <v>381</v>
      </c>
      <c r="V131" s="54">
        <v>0</v>
      </c>
      <c r="W131" s="55">
        <f t="shared" si="34"/>
        <v>0</v>
      </c>
      <c r="X131" s="54"/>
      <c r="Y131" s="55">
        <f t="shared" si="28"/>
        <v>0</v>
      </c>
      <c r="Z131" s="160">
        <v>0</v>
      </c>
      <c r="AA131" s="7">
        <v>6960</v>
      </c>
      <c r="AB131" s="7">
        <v>15</v>
      </c>
      <c r="AC131" s="14">
        <f t="shared" si="35"/>
        <v>215.51724137931035</v>
      </c>
      <c r="AD131" s="7">
        <v>15</v>
      </c>
      <c r="AE131" s="14">
        <f t="shared" si="36"/>
        <v>215.51724137931035</v>
      </c>
      <c r="AF131" s="7">
        <v>11</v>
      </c>
      <c r="AG131" s="7">
        <v>6880</v>
      </c>
      <c r="AH131" s="7">
        <v>13</v>
      </c>
      <c r="AI131" s="14">
        <f t="shared" si="37"/>
        <v>188.95348837209303</v>
      </c>
      <c r="AJ131" s="7">
        <v>13</v>
      </c>
      <c r="AK131" s="14">
        <f t="shared" si="29"/>
        <v>188.95348837209303</v>
      </c>
      <c r="AL131" s="159">
        <v>10</v>
      </c>
      <c r="AM131" s="8">
        <f t="shared" si="53"/>
        <v>9486</v>
      </c>
      <c r="AN131" s="8">
        <f t="shared" si="38"/>
        <v>15</v>
      </c>
      <c r="AO131" s="13">
        <f t="shared" si="39"/>
        <v>158.12776723592663</v>
      </c>
      <c r="AP131" s="161">
        <f t="shared" si="40"/>
        <v>15</v>
      </c>
      <c r="AQ131" s="13">
        <f t="shared" si="30"/>
        <v>158.12776723592663</v>
      </c>
      <c r="AR131" s="162">
        <f t="shared" si="41"/>
        <v>11</v>
      </c>
      <c r="AS131" s="133">
        <f t="shared" si="42"/>
        <v>9380</v>
      </c>
      <c r="AT131" s="133">
        <f t="shared" si="43"/>
        <v>13</v>
      </c>
      <c r="AU131" s="124">
        <f t="shared" si="44"/>
        <v>138.59275053304904</v>
      </c>
      <c r="AV131" s="133">
        <f t="shared" si="45"/>
        <v>13</v>
      </c>
      <c r="AW131" s="136">
        <f t="shared" si="46"/>
        <v>138.59275053304904</v>
      </c>
      <c r="AX131" s="133">
        <f t="shared" si="47"/>
        <v>10</v>
      </c>
      <c r="AY131" s="92"/>
    </row>
    <row r="132" spans="1:51" x14ac:dyDescent="0.2">
      <c r="A132" s="1" t="s">
        <v>228</v>
      </c>
      <c r="B132" s="1" t="s">
        <v>229</v>
      </c>
      <c r="C132" s="106">
        <v>2158</v>
      </c>
      <c r="D132" s="112">
        <v>0</v>
      </c>
      <c r="E132" s="113">
        <f t="shared" si="51"/>
        <v>0</v>
      </c>
      <c r="F132" s="112">
        <v>0</v>
      </c>
      <c r="G132" s="113">
        <f t="shared" si="52"/>
        <v>0</v>
      </c>
      <c r="H132" s="112">
        <v>0</v>
      </c>
      <c r="I132" s="106">
        <v>2119</v>
      </c>
      <c r="J132" s="110">
        <v>0</v>
      </c>
      <c r="K132" s="111">
        <f t="shared" si="31"/>
        <v>0</v>
      </c>
      <c r="L132" s="110"/>
      <c r="M132" s="111">
        <f t="shared" si="27"/>
        <v>0</v>
      </c>
      <c r="N132" s="156">
        <v>0</v>
      </c>
      <c r="O132" s="54">
        <v>368</v>
      </c>
      <c r="P132" s="54">
        <v>0</v>
      </c>
      <c r="Q132" s="55">
        <f t="shared" si="32"/>
        <v>0</v>
      </c>
      <c r="R132" s="54">
        <v>0</v>
      </c>
      <c r="S132" s="55">
        <f t="shared" si="33"/>
        <v>0</v>
      </c>
      <c r="T132" s="54">
        <v>0</v>
      </c>
      <c r="U132" s="56">
        <v>381</v>
      </c>
      <c r="V132" s="54">
        <v>0</v>
      </c>
      <c r="W132" s="55">
        <f t="shared" si="34"/>
        <v>0</v>
      </c>
      <c r="X132" s="54"/>
      <c r="Y132" s="55">
        <f t="shared" si="28"/>
        <v>0</v>
      </c>
      <c r="Z132" s="160">
        <v>0</v>
      </c>
      <c r="AA132" s="7">
        <v>6960</v>
      </c>
      <c r="AB132" s="7">
        <v>7</v>
      </c>
      <c r="AC132" s="14">
        <f t="shared" si="35"/>
        <v>100.57471264367815</v>
      </c>
      <c r="AD132" s="7">
        <v>7</v>
      </c>
      <c r="AE132" s="14">
        <f t="shared" si="36"/>
        <v>100.57471264367815</v>
      </c>
      <c r="AF132" s="7">
        <v>7</v>
      </c>
      <c r="AG132" s="7">
        <v>6880</v>
      </c>
      <c r="AH132" s="7">
        <v>0</v>
      </c>
      <c r="AI132" s="14">
        <f t="shared" si="37"/>
        <v>0</v>
      </c>
      <c r="AJ132" s="7"/>
      <c r="AK132" s="14">
        <f t="shared" si="29"/>
        <v>0</v>
      </c>
      <c r="AL132" s="159">
        <v>0</v>
      </c>
      <c r="AM132" s="8">
        <f t="shared" si="53"/>
        <v>9486</v>
      </c>
      <c r="AN132" s="8">
        <f t="shared" si="38"/>
        <v>7</v>
      </c>
      <c r="AO132" s="13">
        <f t="shared" si="39"/>
        <v>73.792958043432435</v>
      </c>
      <c r="AP132" s="161">
        <f t="shared" si="40"/>
        <v>7</v>
      </c>
      <c r="AQ132" s="13">
        <f t="shared" si="30"/>
        <v>73.792958043432435</v>
      </c>
      <c r="AR132" s="162">
        <f t="shared" si="41"/>
        <v>7</v>
      </c>
      <c r="AS132" s="133">
        <f t="shared" si="42"/>
        <v>9380</v>
      </c>
      <c r="AT132" s="133">
        <f t="shared" si="43"/>
        <v>0</v>
      </c>
      <c r="AU132" s="124">
        <f t="shared" si="44"/>
        <v>0</v>
      </c>
      <c r="AV132" s="133">
        <f t="shared" si="45"/>
        <v>0</v>
      </c>
      <c r="AW132" s="136">
        <f t="shared" si="46"/>
        <v>0</v>
      </c>
      <c r="AX132" s="133">
        <f t="shared" si="47"/>
        <v>0</v>
      </c>
    </row>
    <row r="133" spans="1:51" x14ac:dyDescent="0.2">
      <c r="A133" s="1" t="s">
        <v>230</v>
      </c>
      <c r="B133" s="1" t="s">
        <v>231</v>
      </c>
      <c r="C133" s="106">
        <v>2158</v>
      </c>
      <c r="D133" s="112">
        <v>0</v>
      </c>
      <c r="E133" s="113">
        <f t="shared" si="51"/>
        <v>0</v>
      </c>
      <c r="F133" s="112">
        <v>0</v>
      </c>
      <c r="G133" s="113">
        <f t="shared" si="52"/>
        <v>0</v>
      </c>
      <c r="H133" s="112">
        <v>0</v>
      </c>
      <c r="I133" s="106">
        <v>2119</v>
      </c>
      <c r="J133" s="110"/>
      <c r="K133" s="111">
        <f t="shared" si="31"/>
        <v>0</v>
      </c>
      <c r="L133" s="110"/>
      <c r="M133" s="111">
        <f t="shared" si="27"/>
        <v>0</v>
      </c>
      <c r="N133" s="156">
        <v>0</v>
      </c>
      <c r="O133" s="54">
        <v>368</v>
      </c>
      <c r="P133" s="54">
        <v>0</v>
      </c>
      <c r="Q133" s="55">
        <f t="shared" si="32"/>
        <v>0</v>
      </c>
      <c r="R133" s="54">
        <v>0</v>
      </c>
      <c r="S133" s="55">
        <f t="shared" si="33"/>
        <v>0</v>
      </c>
      <c r="T133" s="54">
        <v>0</v>
      </c>
      <c r="U133" s="56">
        <v>381</v>
      </c>
      <c r="V133" s="54"/>
      <c r="W133" s="55">
        <f t="shared" si="34"/>
        <v>0</v>
      </c>
      <c r="X133" s="54"/>
      <c r="Y133" s="55">
        <f t="shared" si="28"/>
        <v>0</v>
      </c>
      <c r="Z133" s="160">
        <v>0</v>
      </c>
      <c r="AA133" s="7">
        <v>6960</v>
      </c>
      <c r="AB133" s="7">
        <v>0</v>
      </c>
      <c r="AC133" s="14">
        <f t="shared" si="35"/>
        <v>0</v>
      </c>
      <c r="AD133" s="7">
        <v>0</v>
      </c>
      <c r="AE133" s="14">
        <f t="shared" si="36"/>
        <v>0</v>
      </c>
      <c r="AF133" s="7">
        <v>0</v>
      </c>
      <c r="AG133" s="7">
        <v>6880</v>
      </c>
      <c r="AH133" s="7"/>
      <c r="AI133" s="14">
        <f t="shared" si="37"/>
        <v>0</v>
      </c>
      <c r="AJ133" s="7"/>
      <c r="AK133" s="14">
        <f t="shared" si="29"/>
        <v>0</v>
      </c>
      <c r="AL133" s="159">
        <v>0</v>
      </c>
      <c r="AM133" s="8">
        <f t="shared" si="53"/>
        <v>9486</v>
      </c>
      <c r="AN133" s="8">
        <f t="shared" si="38"/>
        <v>0</v>
      </c>
      <c r="AO133" s="13">
        <f t="shared" si="39"/>
        <v>0</v>
      </c>
      <c r="AP133" s="161">
        <f t="shared" si="40"/>
        <v>0</v>
      </c>
      <c r="AQ133" s="13">
        <f t="shared" si="30"/>
        <v>0</v>
      </c>
      <c r="AR133" s="162">
        <f t="shared" si="41"/>
        <v>0</v>
      </c>
      <c r="AS133" s="133">
        <f t="shared" si="42"/>
        <v>9380</v>
      </c>
      <c r="AT133" s="133">
        <f t="shared" si="43"/>
        <v>0</v>
      </c>
      <c r="AU133" s="124">
        <f t="shared" si="44"/>
        <v>0</v>
      </c>
      <c r="AV133" s="133">
        <f t="shared" si="45"/>
        <v>0</v>
      </c>
      <c r="AW133" s="136">
        <f t="shared" si="46"/>
        <v>0</v>
      </c>
      <c r="AX133" s="133">
        <f t="shared" si="47"/>
        <v>0</v>
      </c>
    </row>
    <row r="134" spans="1:51" x14ac:dyDescent="0.2">
      <c r="A134" s="1" t="s">
        <v>232</v>
      </c>
      <c r="B134" s="1" t="s">
        <v>233</v>
      </c>
      <c r="C134" s="106">
        <v>2158</v>
      </c>
      <c r="D134" s="112">
        <v>0</v>
      </c>
      <c r="E134" s="113">
        <f t="shared" si="51"/>
        <v>0</v>
      </c>
      <c r="F134" s="112">
        <v>0</v>
      </c>
      <c r="G134" s="113">
        <f t="shared" si="52"/>
        <v>0</v>
      </c>
      <c r="H134" s="112">
        <v>0</v>
      </c>
      <c r="I134" s="106">
        <v>2119</v>
      </c>
      <c r="J134" s="110"/>
      <c r="K134" s="111">
        <f t="shared" si="31"/>
        <v>0</v>
      </c>
      <c r="L134" s="110"/>
      <c r="M134" s="111">
        <f t="shared" ref="M134:M200" si="54">L134/I134*100000</f>
        <v>0</v>
      </c>
      <c r="N134" s="156">
        <v>0</v>
      </c>
      <c r="O134" s="54">
        <v>368</v>
      </c>
      <c r="P134" s="54">
        <v>0</v>
      </c>
      <c r="Q134" s="55">
        <f t="shared" si="32"/>
        <v>0</v>
      </c>
      <c r="R134" s="54">
        <v>0</v>
      </c>
      <c r="S134" s="55">
        <f t="shared" si="33"/>
        <v>0</v>
      </c>
      <c r="T134" s="54">
        <v>0</v>
      </c>
      <c r="U134" s="56">
        <v>381</v>
      </c>
      <c r="V134" s="54"/>
      <c r="W134" s="55">
        <f t="shared" si="34"/>
        <v>0</v>
      </c>
      <c r="X134" s="54"/>
      <c r="Y134" s="55">
        <f t="shared" ref="Y134:Y161" si="55">X134/U134*100000</f>
        <v>0</v>
      </c>
      <c r="Z134" s="160">
        <v>0</v>
      </c>
      <c r="AA134" s="7">
        <v>6960</v>
      </c>
      <c r="AB134" s="7">
        <v>12</v>
      </c>
      <c r="AC134" s="14">
        <f t="shared" si="35"/>
        <v>172.41379310344828</v>
      </c>
      <c r="AD134" s="7">
        <v>12</v>
      </c>
      <c r="AE134" s="14">
        <f t="shared" si="36"/>
        <v>172.41379310344828</v>
      </c>
      <c r="AF134" s="7">
        <v>9</v>
      </c>
      <c r="AG134" s="7">
        <v>6880</v>
      </c>
      <c r="AH134" s="7">
        <v>140</v>
      </c>
      <c r="AI134" s="14">
        <f t="shared" si="37"/>
        <v>2034.8837209302328</v>
      </c>
      <c r="AJ134" s="7">
        <v>15</v>
      </c>
      <c r="AK134" s="14">
        <f t="shared" ref="AK134:AK200" si="56">AJ134/AG134*100000</f>
        <v>218.02325581395348</v>
      </c>
      <c r="AL134" s="159">
        <v>126</v>
      </c>
      <c r="AM134" s="8">
        <f t="shared" si="53"/>
        <v>9486</v>
      </c>
      <c r="AN134" s="8">
        <f t="shared" si="38"/>
        <v>12</v>
      </c>
      <c r="AO134" s="13">
        <f t="shared" si="39"/>
        <v>126.5022137887413</v>
      </c>
      <c r="AP134" s="161">
        <f t="shared" si="40"/>
        <v>12</v>
      </c>
      <c r="AQ134" s="13">
        <f t="shared" ref="AQ134:AQ200" si="57">AP134/AM134*100000</f>
        <v>126.5022137887413</v>
      </c>
      <c r="AR134" s="162">
        <f t="shared" si="41"/>
        <v>9</v>
      </c>
      <c r="AS134" s="133">
        <f t="shared" si="42"/>
        <v>9380</v>
      </c>
      <c r="AT134" s="133">
        <f t="shared" si="43"/>
        <v>140</v>
      </c>
      <c r="AU134" s="124">
        <f t="shared" si="44"/>
        <v>1492.5373134328358</v>
      </c>
      <c r="AV134" s="133">
        <f t="shared" si="45"/>
        <v>15</v>
      </c>
      <c r="AW134" s="136">
        <f t="shared" si="46"/>
        <v>159.91471215351811</v>
      </c>
      <c r="AX134" s="133">
        <f t="shared" si="47"/>
        <v>126</v>
      </c>
    </row>
    <row r="135" spans="1:51" x14ac:dyDescent="0.2">
      <c r="A135" s="15" t="s">
        <v>413</v>
      </c>
      <c r="B135" s="15" t="s">
        <v>414</v>
      </c>
      <c r="C135" s="106">
        <v>2158</v>
      </c>
      <c r="D135" s="112"/>
      <c r="E135" s="113">
        <f t="shared" si="51"/>
        <v>0</v>
      </c>
      <c r="F135" s="112"/>
      <c r="G135" s="113">
        <f t="shared" si="52"/>
        <v>0</v>
      </c>
      <c r="H135" s="112"/>
      <c r="I135" s="106">
        <v>2119</v>
      </c>
      <c r="J135" s="110"/>
      <c r="K135" s="111">
        <f t="shared" ref="K135:K201" si="58">J135/I135*100000</f>
        <v>0</v>
      </c>
      <c r="L135" s="110"/>
      <c r="M135" s="111">
        <f t="shared" si="54"/>
        <v>0</v>
      </c>
      <c r="N135" s="156"/>
      <c r="O135" s="54">
        <v>368</v>
      </c>
      <c r="P135" s="54">
        <v>0</v>
      </c>
      <c r="Q135" s="55">
        <f t="shared" ref="Q135:Q199" si="59">P135/O135*100000</f>
        <v>0</v>
      </c>
      <c r="R135" s="54">
        <v>0</v>
      </c>
      <c r="S135" s="55">
        <f t="shared" ref="S135:S199" si="60">R135/O135*100000</f>
        <v>0</v>
      </c>
      <c r="T135" s="54">
        <v>0</v>
      </c>
      <c r="U135" s="56">
        <v>381</v>
      </c>
      <c r="V135" s="54"/>
      <c r="W135" s="55">
        <f t="shared" ref="W135:W161" si="61">V135/U135*100000</f>
        <v>0</v>
      </c>
      <c r="X135" s="54"/>
      <c r="Y135" s="55">
        <f t="shared" si="55"/>
        <v>0</v>
      </c>
      <c r="Z135" s="160">
        <v>0</v>
      </c>
      <c r="AA135" s="7">
        <v>6960</v>
      </c>
      <c r="AB135" s="7"/>
      <c r="AC135" s="14">
        <f t="shared" ref="AC135:AC199" si="62">AB135/AA135*100000</f>
        <v>0</v>
      </c>
      <c r="AD135" s="7"/>
      <c r="AE135" s="14">
        <f t="shared" ref="AE135:AE199" si="63">AD135/AA135*100000</f>
        <v>0</v>
      </c>
      <c r="AF135" s="7"/>
      <c r="AG135" s="7">
        <v>6880</v>
      </c>
      <c r="AH135" s="7"/>
      <c r="AI135" s="14">
        <f t="shared" ref="AI135:AI201" si="64">AH135/AG135*100000</f>
        <v>0</v>
      </c>
      <c r="AJ135" s="7"/>
      <c r="AK135" s="14">
        <f t="shared" si="56"/>
        <v>0</v>
      </c>
      <c r="AL135" s="159"/>
      <c r="AM135" s="8">
        <f t="shared" si="53"/>
        <v>9486</v>
      </c>
      <c r="AN135" s="8">
        <f t="shared" ref="AN135:AN199" si="65">D135+P135+AB135</f>
        <v>0</v>
      </c>
      <c r="AO135" s="13">
        <f t="shared" ref="AO135:AO201" si="66">AN135/AM135*100000</f>
        <v>0</v>
      </c>
      <c r="AP135" s="161">
        <f t="shared" ref="AP135:AP199" si="67">F135+R135+AD135</f>
        <v>0</v>
      </c>
      <c r="AQ135" s="13">
        <f t="shared" si="57"/>
        <v>0</v>
      </c>
      <c r="AR135" s="162">
        <f t="shared" ref="AR135:AR199" si="68">H135+T135+AF135</f>
        <v>0</v>
      </c>
      <c r="AS135" s="133">
        <f t="shared" ref="AS135:AS199" si="69">I135+U135+AG135</f>
        <v>9380</v>
      </c>
      <c r="AT135" s="133">
        <f t="shared" ref="AT135:AT199" si="70">J135+V135+AH135</f>
        <v>0</v>
      </c>
      <c r="AU135" s="124">
        <f t="shared" ref="AU135:AU199" si="71">AT135/AS135*100000</f>
        <v>0</v>
      </c>
      <c r="AV135" s="133">
        <f t="shared" ref="AV135:AV199" si="72">L135+X135+AJ135</f>
        <v>0</v>
      </c>
      <c r="AW135" s="136">
        <f t="shared" ref="AW135:AW199" si="73">AV135/AS135*100000</f>
        <v>0</v>
      </c>
      <c r="AX135" s="133">
        <f t="shared" ref="AX135:AX199" si="74">N135+Z135+AL135</f>
        <v>0</v>
      </c>
    </row>
    <row r="136" spans="1:51" x14ac:dyDescent="0.2">
      <c r="A136" s="1" t="s">
        <v>234</v>
      </c>
      <c r="B136" s="1" t="s">
        <v>235</v>
      </c>
      <c r="C136" s="106">
        <v>2158</v>
      </c>
      <c r="D136" s="112">
        <v>0</v>
      </c>
      <c r="E136" s="113">
        <f t="shared" si="51"/>
        <v>0</v>
      </c>
      <c r="F136" s="112">
        <v>0</v>
      </c>
      <c r="G136" s="113">
        <f t="shared" si="52"/>
        <v>0</v>
      </c>
      <c r="H136" s="112">
        <v>0</v>
      </c>
      <c r="I136" s="106">
        <v>2119</v>
      </c>
      <c r="J136" s="110">
        <v>0</v>
      </c>
      <c r="K136" s="111">
        <f t="shared" si="58"/>
        <v>0</v>
      </c>
      <c r="L136" s="110"/>
      <c r="M136" s="111">
        <f t="shared" si="54"/>
        <v>0</v>
      </c>
      <c r="N136" s="156"/>
      <c r="O136" s="54">
        <v>368</v>
      </c>
      <c r="P136" s="54">
        <v>0</v>
      </c>
      <c r="Q136" s="55">
        <f t="shared" si="59"/>
        <v>0</v>
      </c>
      <c r="R136" s="54">
        <v>0</v>
      </c>
      <c r="S136" s="55">
        <f t="shared" si="60"/>
        <v>0</v>
      </c>
      <c r="T136" s="54">
        <v>0</v>
      </c>
      <c r="U136" s="56">
        <v>381</v>
      </c>
      <c r="V136" s="54">
        <v>0</v>
      </c>
      <c r="W136" s="55">
        <f t="shared" si="61"/>
        <v>0</v>
      </c>
      <c r="X136" s="54"/>
      <c r="Y136" s="55">
        <f t="shared" si="55"/>
        <v>0</v>
      </c>
      <c r="Z136" s="160"/>
      <c r="AA136" s="7">
        <v>6960</v>
      </c>
      <c r="AB136" s="7">
        <v>0</v>
      </c>
      <c r="AC136" s="14">
        <f t="shared" si="62"/>
        <v>0</v>
      </c>
      <c r="AD136" s="7">
        <v>0</v>
      </c>
      <c r="AE136" s="14">
        <f t="shared" si="63"/>
        <v>0</v>
      </c>
      <c r="AF136" s="7">
        <v>0</v>
      </c>
      <c r="AG136" s="7">
        <v>6880</v>
      </c>
      <c r="AH136" s="7">
        <v>0</v>
      </c>
      <c r="AI136" s="14">
        <f t="shared" si="64"/>
        <v>0</v>
      </c>
      <c r="AJ136" s="7"/>
      <c r="AK136" s="14">
        <f t="shared" si="56"/>
        <v>0</v>
      </c>
      <c r="AL136" s="159"/>
      <c r="AM136" s="8">
        <f t="shared" si="53"/>
        <v>9486</v>
      </c>
      <c r="AN136" s="8">
        <f t="shared" si="65"/>
        <v>0</v>
      </c>
      <c r="AO136" s="13">
        <f t="shared" si="66"/>
        <v>0</v>
      </c>
      <c r="AP136" s="161">
        <f t="shared" si="67"/>
        <v>0</v>
      </c>
      <c r="AQ136" s="13">
        <f t="shared" si="57"/>
        <v>0</v>
      </c>
      <c r="AR136" s="162">
        <f t="shared" si="68"/>
        <v>0</v>
      </c>
      <c r="AS136" s="133">
        <f t="shared" si="69"/>
        <v>9380</v>
      </c>
      <c r="AT136" s="133">
        <f t="shared" si="70"/>
        <v>0</v>
      </c>
      <c r="AU136" s="124">
        <f t="shared" si="71"/>
        <v>0</v>
      </c>
      <c r="AV136" s="133">
        <f t="shared" si="72"/>
        <v>0</v>
      </c>
      <c r="AW136" s="136">
        <f t="shared" si="73"/>
        <v>0</v>
      </c>
      <c r="AX136" s="133">
        <f t="shared" si="74"/>
        <v>0</v>
      </c>
    </row>
    <row r="137" spans="1:51" x14ac:dyDescent="0.2">
      <c r="A137" s="15" t="s">
        <v>415</v>
      </c>
      <c r="B137" s="15" t="s">
        <v>416</v>
      </c>
      <c r="C137" s="106">
        <v>2158</v>
      </c>
      <c r="D137" s="112"/>
      <c r="E137" s="113">
        <f t="shared" si="51"/>
        <v>0</v>
      </c>
      <c r="F137" s="112"/>
      <c r="G137" s="113">
        <f t="shared" si="52"/>
        <v>0</v>
      </c>
      <c r="H137" s="112"/>
      <c r="I137" s="106">
        <v>2119</v>
      </c>
      <c r="J137" s="110"/>
      <c r="K137" s="111">
        <f t="shared" si="58"/>
        <v>0</v>
      </c>
      <c r="L137" s="110"/>
      <c r="M137" s="111">
        <f t="shared" si="54"/>
        <v>0</v>
      </c>
      <c r="N137" s="156"/>
      <c r="O137" s="54">
        <v>368</v>
      </c>
      <c r="P137" s="54">
        <v>0</v>
      </c>
      <c r="Q137" s="55">
        <f t="shared" si="59"/>
        <v>0</v>
      </c>
      <c r="R137" s="54">
        <v>0</v>
      </c>
      <c r="S137" s="55">
        <f t="shared" si="60"/>
        <v>0</v>
      </c>
      <c r="T137" s="54">
        <v>0</v>
      </c>
      <c r="U137" s="56">
        <v>381</v>
      </c>
      <c r="V137" s="54"/>
      <c r="W137" s="55">
        <f t="shared" si="61"/>
        <v>0</v>
      </c>
      <c r="X137" s="54"/>
      <c r="Y137" s="55">
        <f t="shared" si="55"/>
        <v>0</v>
      </c>
      <c r="Z137" s="160">
        <v>0</v>
      </c>
      <c r="AA137" s="7">
        <v>6960</v>
      </c>
      <c r="AB137" s="7">
        <v>6</v>
      </c>
      <c r="AC137" s="14">
        <f t="shared" si="62"/>
        <v>86.206896551724142</v>
      </c>
      <c r="AD137" s="7">
        <v>0</v>
      </c>
      <c r="AE137" s="14">
        <f t="shared" si="63"/>
        <v>0</v>
      </c>
      <c r="AF137" s="7">
        <v>6</v>
      </c>
      <c r="AG137" s="7">
        <v>6880</v>
      </c>
      <c r="AH137" s="7"/>
      <c r="AI137" s="14">
        <f t="shared" si="64"/>
        <v>0</v>
      </c>
      <c r="AJ137" s="7"/>
      <c r="AK137" s="14">
        <f t="shared" si="56"/>
        <v>0</v>
      </c>
      <c r="AL137" s="159">
        <v>0</v>
      </c>
      <c r="AM137" s="8">
        <f t="shared" si="53"/>
        <v>9486</v>
      </c>
      <c r="AN137" s="8">
        <f t="shared" si="65"/>
        <v>6</v>
      </c>
      <c r="AO137" s="13">
        <f t="shared" si="66"/>
        <v>63.25110689437065</v>
      </c>
      <c r="AP137" s="161">
        <f t="shared" si="67"/>
        <v>0</v>
      </c>
      <c r="AQ137" s="13">
        <f t="shared" si="57"/>
        <v>0</v>
      </c>
      <c r="AR137" s="162">
        <f t="shared" si="68"/>
        <v>6</v>
      </c>
      <c r="AS137" s="133">
        <f t="shared" si="69"/>
        <v>9380</v>
      </c>
      <c r="AT137" s="133">
        <f t="shared" si="70"/>
        <v>0</v>
      </c>
      <c r="AU137" s="124">
        <f t="shared" si="71"/>
        <v>0</v>
      </c>
      <c r="AV137" s="133">
        <f t="shared" si="72"/>
        <v>0</v>
      </c>
      <c r="AW137" s="136">
        <f t="shared" si="73"/>
        <v>0</v>
      </c>
      <c r="AX137" s="133">
        <f t="shared" si="74"/>
        <v>0</v>
      </c>
    </row>
    <row r="138" spans="1:51" x14ac:dyDescent="0.2">
      <c r="A138" s="1" t="s">
        <v>236</v>
      </c>
      <c r="B138" s="1" t="s">
        <v>237</v>
      </c>
      <c r="C138" s="106">
        <v>2158</v>
      </c>
      <c r="D138" s="112">
        <v>0</v>
      </c>
      <c r="E138" s="113">
        <f t="shared" si="51"/>
        <v>0</v>
      </c>
      <c r="F138" s="112">
        <v>0</v>
      </c>
      <c r="G138" s="113">
        <f t="shared" si="52"/>
        <v>0</v>
      </c>
      <c r="H138" s="112">
        <v>0</v>
      </c>
      <c r="I138" s="106">
        <v>2119</v>
      </c>
      <c r="J138" s="110"/>
      <c r="K138" s="111">
        <f t="shared" si="58"/>
        <v>0</v>
      </c>
      <c r="L138" s="110"/>
      <c r="M138" s="111">
        <f t="shared" si="54"/>
        <v>0</v>
      </c>
      <c r="N138" s="156">
        <v>0</v>
      </c>
      <c r="O138" s="54">
        <v>368</v>
      </c>
      <c r="P138" s="54">
        <v>1</v>
      </c>
      <c r="Q138" s="55">
        <f t="shared" si="59"/>
        <v>271.73913043478262</v>
      </c>
      <c r="R138" s="54">
        <v>0</v>
      </c>
      <c r="S138" s="55">
        <f t="shared" si="60"/>
        <v>0</v>
      </c>
      <c r="T138" s="54">
        <v>1</v>
      </c>
      <c r="U138" s="56">
        <v>381</v>
      </c>
      <c r="V138" s="54"/>
      <c r="W138" s="55">
        <f t="shared" si="61"/>
        <v>0</v>
      </c>
      <c r="X138" s="54"/>
      <c r="Y138" s="55">
        <f t="shared" si="55"/>
        <v>0</v>
      </c>
      <c r="Z138" s="160">
        <v>0</v>
      </c>
      <c r="AA138" s="7">
        <v>6960</v>
      </c>
      <c r="AB138" s="7">
        <v>42</v>
      </c>
      <c r="AC138" s="14">
        <f t="shared" si="62"/>
        <v>603.44827586206895</v>
      </c>
      <c r="AD138" s="7">
        <v>0</v>
      </c>
      <c r="AE138" s="14">
        <f t="shared" si="63"/>
        <v>0</v>
      </c>
      <c r="AF138" s="7">
        <v>42</v>
      </c>
      <c r="AG138" s="7">
        <v>6880</v>
      </c>
      <c r="AH138" s="7">
        <v>16</v>
      </c>
      <c r="AI138" s="14">
        <f t="shared" si="64"/>
        <v>232.55813953488371</v>
      </c>
      <c r="AJ138" s="7">
        <v>8</v>
      </c>
      <c r="AK138" s="14">
        <f t="shared" si="56"/>
        <v>116.27906976744185</v>
      </c>
      <c r="AL138" s="159">
        <v>6</v>
      </c>
      <c r="AM138" s="8">
        <f t="shared" si="53"/>
        <v>9486</v>
      </c>
      <c r="AN138" s="8">
        <f t="shared" si="65"/>
        <v>43</v>
      </c>
      <c r="AO138" s="13">
        <f t="shared" si="66"/>
        <v>453.29959940965637</v>
      </c>
      <c r="AP138" s="161">
        <f t="shared" si="67"/>
        <v>0</v>
      </c>
      <c r="AQ138" s="13">
        <f t="shared" si="57"/>
        <v>0</v>
      </c>
      <c r="AR138" s="162">
        <f t="shared" si="68"/>
        <v>43</v>
      </c>
      <c r="AS138" s="133">
        <f t="shared" si="69"/>
        <v>9380</v>
      </c>
      <c r="AT138" s="133">
        <f t="shared" si="70"/>
        <v>16</v>
      </c>
      <c r="AU138" s="124">
        <f t="shared" si="71"/>
        <v>170.57569296375266</v>
      </c>
      <c r="AV138" s="133">
        <f t="shared" si="72"/>
        <v>8</v>
      </c>
      <c r="AW138" s="136">
        <f t="shared" si="73"/>
        <v>85.287846481876329</v>
      </c>
      <c r="AX138" s="133">
        <f t="shared" si="74"/>
        <v>6</v>
      </c>
    </row>
    <row r="139" spans="1:51" x14ac:dyDescent="0.2">
      <c r="A139" s="1" t="s">
        <v>238</v>
      </c>
      <c r="B139" s="1" t="s">
        <v>239</v>
      </c>
      <c r="C139" s="106">
        <v>2158</v>
      </c>
      <c r="D139" s="112">
        <v>0</v>
      </c>
      <c r="E139" s="113">
        <f t="shared" ref="E139:E170" si="75">D139/C139*100000</f>
        <v>0</v>
      </c>
      <c r="F139" s="112">
        <v>0</v>
      </c>
      <c r="G139" s="113">
        <f t="shared" ref="G139:G170" si="76">F139/C139*100000</f>
        <v>0</v>
      </c>
      <c r="H139" s="112">
        <v>0</v>
      </c>
      <c r="I139" s="106">
        <v>2119</v>
      </c>
      <c r="J139" s="110"/>
      <c r="K139" s="111">
        <f t="shared" si="58"/>
        <v>0</v>
      </c>
      <c r="L139" s="110"/>
      <c r="M139" s="111">
        <f t="shared" si="54"/>
        <v>0</v>
      </c>
      <c r="N139" s="156">
        <v>0</v>
      </c>
      <c r="O139" s="54">
        <v>368</v>
      </c>
      <c r="P139" s="54">
        <v>0</v>
      </c>
      <c r="Q139" s="55">
        <f t="shared" si="59"/>
        <v>0</v>
      </c>
      <c r="R139" s="54">
        <v>0</v>
      </c>
      <c r="S139" s="55">
        <f t="shared" si="60"/>
        <v>0</v>
      </c>
      <c r="T139" s="54">
        <v>0</v>
      </c>
      <c r="U139" s="56">
        <v>381</v>
      </c>
      <c r="V139" s="54"/>
      <c r="W139" s="55">
        <f t="shared" si="61"/>
        <v>0</v>
      </c>
      <c r="X139" s="54"/>
      <c r="Y139" s="55">
        <f t="shared" si="55"/>
        <v>0</v>
      </c>
      <c r="Z139" s="160">
        <v>0</v>
      </c>
      <c r="AA139" s="7">
        <v>6960</v>
      </c>
      <c r="AB139" s="7">
        <v>12</v>
      </c>
      <c r="AC139" s="14">
        <f t="shared" si="62"/>
        <v>172.41379310344828</v>
      </c>
      <c r="AD139" s="7">
        <v>0</v>
      </c>
      <c r="AE139" s="14">
        <f t="shared" si="63"/>
        <v>0</v>
      </c>
      <c r="AF139" s="7">
        <v>12</v>
      </c>
      <c r="AG139" s="7">
        <v>6880</v>
      </c>
      <c r="AH139" s="7">
        <v>14</v>
      </c>
      <c r="AI139" s="14">
        <f t="shared" si="64"/>
        <v>203.48837209302326</v>
      </c>
      <c r="AJ139" s="7">
        <v>6</v>
      </c>
      <c r="AK139" s="14">
        <f t="shared" si="56"/>
        <v>87.20930232558139</v>
      </c>
      <c r="AL139" s="159">
        <v>6</v>
      </c>
      <c r="AM139" s="8">
        <f t="shared" ref="AM139:AM170" si="77">C139+O139+AA139</f>
        <v>9486</v>
      </c>
      <c r="AN139" s="8">
        <f t="shared" si="65"/>
        <v>12</v>
      </c>
      <c r="AO139" s="13">
        <f t="shared" si="66"/>
        <v>126.5022137887413</v>
      </c>
      <c r="AP139" s="161">
        <f t="shared" si="67"/>
        <v>0</v>
      </c>
      <c r="AQ139" s="13">
        <f t="shared" si="57"/>
        <v>0</v>
      </c>
      <c r="AR139" s="162">
        <f t="shared" si="68"/>
        <v>12</v>
      </c>
      <c r="AS139" s="133">
        <f t="shared" si="69"/>
        <v>9380</v>
      </c>
      <c r="AT139" s="133">
        <f t="shared" si="70"/>
        <v>14</v>
      </c>
      <c r="AU139" s="124">
        <f t="shared" si="71"/>
        <v>149.25373134328359</v>
      </c>
      <c r="AV139" s="133">
        <f t="shared" si="72"/>
        <v>6</v>
      </c>
      <c r="AW139" s="136">
        <f t="shared" si="73"/>
        <v>63.965884861407254</v>
      </c>
      <c r="AX139" s="133">
        <f t="shared" si="74"/>
        <v>6</v>
      </c>
    </row>
    <row r="140" spans="1:51" x14ac:dyDescent="0.2">
      <c r="A140" s="1" t="s">
        <v>240</v>
      </c>
      <c r="B140" s="1" t="s">
        <v>241</v>
      </c>
      <c r="C140" s="106">
        <v>2158</v>
      </c>
      <c r="D140" s="112">
        <v>0</v>
      </c>
      <c r="E140" s="113">
        <f t="shared" si="75"/>
        <v>0</v>
      </c>
      <c r="F140" s="112">
        <v>0</v>
      </c>
      <c r="G140" s="113">
        <f t="shared" si="76"/>
        <v>0</v>
      </c>
      <c r="H140" s="112">
        <v>0</v>
      </c>
      <c r="I140" s="106">
        <v>2119</v>
      </c>
      <c r="J140" s="110"/>
      <c r="K140" s="111">
        <f t="shared" si="58"/>
        <v>0</v>
      </c>
      <c r="L140" s="110"/>
      <c r="M140" s="111">
        <f t="shared" si="54"/>
        <v>0</v>
      </c>
      <c r="N140" s="156">
        <v>0</v>
      </c>
      <c r="O140" s="54">
        <v>368</v>
      </c>
      <c r="P140" s="54">
        <v>0</v>
      </c>
      <c r="Q140" s="55">
        <f t="shared" si="59"/>
        <v>0</v>
      </c>
      <c r="R140" s="54">
        <v>0</v>
      </c>
      <c r="S140" s="55">
        <f t="shared" si="60"/>
        <v>0</v>
      </c>
      <c r="T140" s="54">
        <v>0</v>
      </c>
      <c r="U140" s="56">
        <v>381</v>
      </c>
      <c r="V140" s="54"/>
      <c r="W140" s="55">
        <f t="shared" si="61"/>
        <v>0</v>
      </c>
      <c r="X140" s="54"/>
      <c r="Y140" s="55">
        <f t="shared" si="55"/>
        <v>0</v>
      </c>
      <c r="Z140" s="160">
        <v>0</v>
      </c>
      <c r="AA140" s="7">
        <v>6960</v>
      </c>
      <c r="AB140" s="7">
        <v>18</v>
      </c>
      <c r="AC140" s="14">
        <f t="shared" si="62"/>
        <v>258.62068965517238</v>
      </c>
      <c r="AD140" s="7">
        <v>0</v>
      </c>
      <c r="AE140" s="14">
        <f t="shared" si="63"/>
        <v>0</v>
      </c>
      <c r="AF140" s="7">
        <v>18</v>
      </c>
      <c r="AG140" s="7">
        <v>6880</v>
      </c>
      <c r="AH140" s="7"/>
      <c r="AI140" s="14">
        <f t="shared" si="64"/>
        <v>0</v>
      </c>
      <c r="AJ140" s="7"/>
      <c r="AK140" s="14">
        <f t="shared" si="56"/>
        <v>0</v>
      </c>
      <c r="AL140" s="159">
        <v>0</v>
      </c>
      <c r="AM140" s="8">
        <f t="shared" si="77"/>
        <v>9486</v>
      </c>
      <c r="AN140" s="8">
        <f t="shared" si="65"/>
        <v>18</v>
      </c>
      <c r="AO140" s="13">
        <f t="shared" si="66"/>
        <v>189.75332068311195</v>
      </c>
      <c r="AP140" s="161">
        <f t="shared" si="67"/>
        <v>0</v>
      </c>
      <c r="AQ140" s="13">
        <f t="shared" si="57"/>
        <v>0</v>
      </c>
      <c r="AR140" s="162">
        <f t="shared" si="68"/>
        <v>18</v>
      </c>
      <c r="AS140" s="133">
        <f t="shared" si="69"/>
        <v>9380</v>
      </c>
      <c r="AT140" s="133">
        <f t="shared" si="70"/>
        <v>0</v>
      </c>
      <c r="AU140" s="124">
        <f t="shared" si="71"/>
        <v>0</v>
      </c>
      <c r="AV140" s="133">
        <f t="shared" si="72"/>
        <v>0</v>
      </c>
      <c r="AW140" s="136">
        <f t="shared" si="73"/>
        <v>0</v>
      </c>
      <c r="AX140" s="133">
        <f t="shared" si="74"/>
        <v>0</v>
      </c>
    </row>
    <row r="141" spans="1:51" x14ac:dyDescent="0.2">
      <c r="A141" s="1" t="s">
        <v>242</v>
      </c>
      <c r="B141" s="1" t="s">
        <v>243</v>
      </c>
      <c r="C141" s="106">
        <v>2158</v>
      </c>
      <c r="D141" s="112">
        <v>0</v>
      </c>
      <c r="E141" s="113">
        <f t="shared" si="75"/>
        <v>0</v>
      </c>
      <c r="F141" s="112">
        <v>0</v>
      </c>
      <c r="G141" s="113">
        <f t="shared" si="76"/>
        <v>0</v>
      </c>
      <c r="H141" s="112">
        <v>0</v>
      </c>
      <c r="I141" s="106">
        <v>2119</v>
      </c>
      <c r="J141" s="110"/>
      <c r="K141" s="111">
        <f t="shared" si="58"/>
        <v>0</v>
      </c>
      <c r="L141" s="110"/>
      <c r="M141" s="111">
        <f t="shared" si="54"/>
        <v>0</v>
      </c>
      <c r="N141" s="156">
        <v>0</v>
      </c>
      <c r="O141" s="54">
        <v>368</v>
      </c>
      <c r="P141" s="54">
        <v>0</v>
      </c>
      <c r="Q141" s="55">
        <f t="shared" si="59"/>
        <v>0</v>
      </c>
      <c r="R141" s="54">
        <v>0</v>
      </c>
      <c r="S141" s="55">
        <f t="shared" si="60"/>
        <v>0</v>
      </c>
      <c r="T141" s="54">
        <v>0</v>
      </c>
      <c r="U141" s="56">
        <v>381</v>
      </c>
      <c r="V141" s="54"/>
      <c r="W141" s="55">
        <f t="shared" si="61"/>
        <v>0</v>
      </c>
      <c r="X141" s="54"/>
      <c r="Y141" s="55">
        <f t="shared" si="55"/>
        <v>0</v>
      </c>
      <c r="Z141" s="160">
        <v>0</v>
      </c>
      <c r="AA141" s="7">
        <v>6960</v>
      </c>
      <c r="AB141" s="7">
        <v>12</v>
      </c>
      <c r="AC141" s="14">
        <f t="shared" si="62"/>
        <v>172.41379310344828</v>
      </c>
      <c r="AD141" s="7">
        <v>0</v>
      </c>
      <c r="AE141" s="14">
        <f t="shared" si="63"/>
        <v>0</v>
      </c>
      <c r="AF141" s="7">
        <v>12</v>
      </c>
      <c r="AG141" s="7">
        <v>6880</v>
      </c>
      <c r="AH141" s="7">
        <v>2</v>
      </c>
      <c r="AI141" s="14">
        <f t="shared" si="64"/>
        <v>29.069767441860463</v>
      </c>
      <c r="AJ141" s="7">
        <v>2</v>
      </c>
      <c r="AK141" s="14">
        <f t="shared" si="56"/>
        <v>29.069767441860463</v>
      </c>
      <c r="AL141" s="159">
        <v>0</v>
      </c>
      <c r="AM141" s="8">
        <f t="shared" si="77"/>
        <v>9486</v>
      </c>
      <c r="AN141" s="8">
        <f t="shared" si="65"/>
        <v>12</v>
      </c>
      <c r="AO141" s="13">
        <f t="shared" si="66"/>
        <v>126.5022137887413</v>
      </c>
      <c r="AP141" s="161">
        <f t="shared" si="67"/>
        <v>0</v>
      </c>
      <c r="AQ141" s="13">
        <f t="shared" si="57"/>
        <v>0</v>
      </c>
      <c r="AR141" s="162">
        <f t="shared" si="68"/>
        <v>12</v>
      </c>
      <c r="AS141" s="133">
        <f t="shared" si="69"/>
        <v>9380</v>
      </c>
      <c r="AT141" s="133">
        <f t="shared" si="70"/>
        <v>2</v>
      </c>
      <c r="AU141" s="124">
        <f t="shared" si="71"/>
        <v>21.321961620469082</v>
      </c>
      <c r="AV141" s="133">
        <f t="shared" si="72"/>
        <v>2</v>
      </c>
      <c r="AW141" s="136">
        <f t="shared" si="73"/>
        <v>21.321961620469082</v>
      </c>
      <c r="AX141" s="133">
        <f t="shared" si="74"/>
        <v>0</v>
      </c>
    </row>
    <row r="142" spans="1:51" x14ac:dyDescent="0.2">
      <c r="A142" s="9" t="s">
        <v>244</v>
      </c>
      <c r="B142" s="9" t="s">
        <v>245</v>
      </c>
      <c r="C142" s="106">
        <v>2158</v>
      </c>
      <c r="D142" s="106">
        <v>1416</v>
      </c>
      <c r="E142" s="109">
        <f t="shared" si="75"/>
        <v>65616.311399443934</v>
      </c>
      <c r="F142" s="106">
        <v>1364</v>
      </c>
      <c r="G142" s="109">
        <f t="shared" si="76"/>
        <v>63206.672845227062</v>
      </c>
      <c r="H142" s="106">
        <v>23</v>
      </c>
      <c r="I142" s="106">
        <v>2119</v>
      </c>
      <c r="J142" s="145">
        <v>1612</v>
      </c>
      <c r="K142" s="107">
        <f t="shared" si="58"/>
        <v>76073.619631901849</v>
      </c>
      <c r="L142" s="145">
        <v>1548</v>
      </c>
      <c r="M142" s="107">
        <f t="shared" si="54"/>
        <v>73053.327041057099</v>
      </c>
      <c r="N142" s="108">
        <v>31</v>
      </c>
      <c r="O142" s="50">
        <v>368</v>
      </c>
      <c r="P142" s="50">
        <v>313</v>
      </c>
      <c r="Q142" s="52">
        <f t="shared" si="59"/>
        <v>85054.347826086945</v>
      </c>
      <c r="R142" s="50">
        <v>298</v>
      </c>
      <c r="S142" s="52">
        <f t="shared" si="60"/>
        <v>80978.260869565216</v>
      </c>
      <c r="T142" s="50">
        <v>12</v>
      </c>
      <c r="U142" s="48">
        <v>381</v>
      </c>
      <c r="V142" s="50">
        <v>319</v>
      </c>
      <c r="W142" s="52">
        <f t="shared" si="61"/>
        <v>83727.034120734912</v>
      </c>
      <c r="X142" s="50">
        <v>293</v>
      </c>
      <c r="Y142" s="52">
        <f t="shared" si="55"/>
        <v>76902.88713910761</v>
      </c>
      <c r="Z142" s="53">
        <v>15</v>
      </c>
      <c r="AA142" s="10">
        <v>6960</v>
      </c>
      <c r="AB142" s="10">
        <v>781</v>
      </c>
      <c r="AC142" s="11">
        <f t="shared" si="62"/>
        <v>11221.264367816091</v>
      </c>
      <c r="AD142" s="10">
        <v>393</v>
      </c>
      <c r="AE142" s="11">
        <f t="shared" si="63"/>
        <v>5646.5517241379312</v>
      </c>
      <c r="AF142" s="10">
        <v>404</v>
      </c>
      <c r="AG142" s="10">
        <v>6880</v>
      </c>
      <c r="AH142" s="10">
        <v>801</v>
      </c>
      <c r="AI142" s="11">
        <f t="shared" si="64"/>
        <v>11642.441860465116</v>
      </c>
      <c r="AJ142" s="10">
        <v>406</v>
      </c>
      <c r="AK142" s="11">
        <f t="shared" si="56"/>
        <v>5901.1627906976737</v>
      </c>
      <c r="AL142" s="42">
        <v>406</v>
      </c>
      <c r="AM142" s="12">
        <f t="shared" si="77"/>
        <v>9486</v>
      </c>
      <c r="AN142" s="12">
        <f t="shared" si="65"/>
        <v>2510</v>
      </c>
      <c r="AO142" s="13">
        <f t="shared" si="66"/>
        <v>26460.046384145058</v>
      </c>
      <c r="AP142" s="37">
        <f t="shared" si="67"/>
        <v>2055</v>
      </c>
      <c r="AQ142" s="13">
        <f t="shared" si="57"/>
        <v>21663.504111321949</v>
      </c>
      <c r="AR142" s="116">
        <f t="shared" si="68"/>
        <v>439</v>
      </c>
      <c r="AS142" s="133">
        <f t="shared" si="69"/>
        <v>9380</v>
      </c>
      <c r="AT142" s="133">
        <f t="shared" si="70"/>
        <v>2732</v>
      </c>
      <c r="AU142" s="123">
        <f t="shared" si="71"/>
        <v>29125.799573560769</v>
      </c>
      <c r="AV142" s="134">
        <f t="shared" si="72"/>
        <v>2247</v>
      </c>
      <c r="AW142" s="135">
        <f t="shared" si="73"/>
        <v>23955.223880597016</v>
      </c>
      <c r="AX142" s="134">
        <f t="shared" si="74"/>
        <v>452</v>
      </c>
    </row>
    <row r="143" spans="1:51" x14ac:dyDescent="0.2">
      <c r="A143" s="1" t="s">
        <v>246</v>
      </c>
      <c r="B143" s="1" t="s">
        <v>247</v>
      </c>
      <c r="C143" s="106">
        <v>2158</v>
      </c>
      <c r="D143" s="112">
        <v>1284</v>
      </c>
      <c r="E143" s="113">
        <f t="shared" si="75"/>
        <v>59499.536607970338</v>
      </c>
      <c r="F143" s="112">
        <v>1284</v>
      </c>
      <c r="G143" s="113">
        <f t="shared" si="76"/>
        <v>59499.536607970338</v>
      </c>
      <c r="H143" s="112">
        <v>0</v>
      </c>
      <c r="I143" s="106">
        <v>2119</v>
      </c>
      <c r="J143" s="110">
        <v>1473</v>
      </c>
      <c r="K143" s="111">
        <f t="shared" si="58"/>
        <v>69513.92166116093</v>
      </c>
      <c r="L143" s="110">
        <v>1473</v>
      </c>
      <c r="M143" s="111">
        <f t="shared" si="54"/>
        <v>69513.92166116093</v>
      </c>
      <c r="N143" s="156">
        <v>0</v>
      </c>
      <c r="O143" s="54">
        <v>368</v>
      </c>
      <c r="P143" s="54">
        <v>282</v>
      </c>
      <c r="Q143" s="55">
        <f t="shared" si="59"/>
        <v>76630.434782608689</v>
      </c>
      <c r="R143" s="54">
        <v>282</v>
      </c>
      <c r="S143" s="55">
        <f t="shared" si="60"/>
        <v>76630.434782608689</v>
      </c>
      <c r="T143" s="54">
        <v>0</v>
      </c>
      <c r="U143" s="56">
        <v>381</v>
      </c>
      <c r="V143" s="54">
        <v>281</v>
      </c>
      <c r="W143" s="55">
        <f t="shared" si="61"/>
        <v>73753.280839895015</v>
      </c>
      <c r="X143" s="54">
        <v>281</v>
      </c>
      <c r="Y143" s="55">
        <f t="shared" si="55"/>
        <v>73753.280839895015</v>
      </c>
      <c r="Z143" s="160">
        <v>0</v>
      </c>
      <c r="AA143" s="7">
        <v>6960</v>
      </c>
      <c r="AB143" s="7">
        <v>199</v>
      </c>
      <c r="AC143" s="14">
        <f t="shared" si="62"/>
        <v>2859.1954022988507</v>
      </c>
      <c r="AD143" s="7">
        <v>199</v>
      </c>
      <c r="AE143" s="14">
        <f t="shared" si="63"/>
        <v>2859.1954022988507</v>
      </c>
      <c r="AF143" s="7">
        <v>0</v>
      </c>
      <c r="AG143" s="7">
        <v>6880</v>
      </c>
      <c r="AH143" s="7">
        <v>343</v>
      </c>
      <c r="AI143" s="14">
        <f t="shared" si="64"/>
        <v>4985.4651162790697</v>
      </c>
      <c r="AJ143" s="7">
        <v>343</v>
      </c>
      <c r="AK143" s="14">
        <f t="shared" si="56"/>
        <v>4985.4651162790697</v>
      </c>
      <c r="AL143" s="159">
        <v>0</v>
      </c>
      <c r="AM143" s="8">
        <f t="shared" si="77"/>
        <v>9486</v>
      </c>
      <c r="AN143" s="8">
        <f t="shared" si="65"/>
        <v>1765</v>
      </c>
      <c r="AO143" s="13">
        <f t="shared" si="66"/>
        <v>18606.367278094032</v>
      </c>
      <c r="AP143" s="161">
        <f t="shared" si="67"/>
        <v>1765</v>
      </c>
      <c r="AQ143" s="13">
        <f t="shared" si="57"/>
        <v>18606.367278094032</v>
      </c>
      <c r="AR143" s="162">
        <f t="shared" si="68"/>
        <v>0</v>
      </c>
      <c r="AS143" s="133">
        <f t="shared" si="69"/>
        <v>9380</v>
      </c>
      <c r="AT143" s="133">
        <f t="shared" si="70"/>
        <v>2097</v>
      </c>
      <c r="AU143" s="124">
        <f t="shared" si="71"/>
        <v>22356.076759061834</v>
      </c>
      <c r="AV143" s="133">
        <f t="shared" si="72"/>
        <v>2097</v>
      </c>
      <c r="AW143" s="136">
        <f t="shared" si="73"/>
        <v>22356.076759061834</v>
      </c>
      <c r="AX143" s="133">
        <f t="shared" si="74"/>
        <v>0</v>
      </c>
    </row>
    <row r="144" spans="1:51" x14ac:dyDescent="0.2">
      <c r="A144" s="1" t="s">
        <v>248</v>
      </c>
      <c r="B144" s="1" t="s">
        <v>249</v>
      </c>
      <c r="C144" s="106">
        <v>2158</v>
      </c>
      <c r="D144" s="112">
        <v>8</v>
      </c>
      <c r="E144" s="113">
        <f t="shared" si="75"/>
        <v>370.71362372567194</v>
      </c>
      <c r="F144" s="112">
        <v>8</v>
      </c>
      <c r="G144" s="113">
        <f t="shared" si="76"/>
        <v>370.71362372567194</v>
      </c>
      <c r="H144" s="112">
        <v>0</v>
      </c>
      <c r="I144" s="106">
        <v>2119</v>
      </c>
      <c r="J144" s="110">
        <v>0</v>
      </c>
      <c r="K144" s="111">
        <f t="shared" si="58"/>
        <v>0</v>
      </c>
      <c r="L144" s="110"/>
      <c r="M144" s="111">
        <f t="shared" si="54"/>
        <v>0</v>
      </c>
      <c r="N144" s="156">
        <v>0</v>
      </c>
      <c r="O144" s="54">
        <v>368</v>
      </c>
      <c r="P144" s="54">
        <v>0</v>
      </c>
      <c r="Q144" s="55">
        <f t="shared" si="59"/>
        <v>0</v>
      </c>
      <c r="R144" s="54">
        <v>0</v>
      </c>
      <c r="S144" s="55">
        <f t="shared" si="60"/>
        <v>0</v>
      </c>
      <c r="T144" s="54">
        <v>0</v>
      </c>
      <c r="U144" s="56">
        <v>381</v>
      </c>
      <c r="V144" s="54">
        <v>0</v>
      </c>
      <c r="W144" s="55">
        <f t="shared" si="61"/>
        <v>0</v>
      </c>
      <c r="X144" s="54"/>
      <c r="Y144" s="55">
        <f t="shared" si="55"/>
        <v>0</v>
      </c>
      <c r="Z144" s="160">
        <v>0</v>
      </c>
      <c r="AA144" s="7">
        <v>6960</v>
      </c>
      <c r="AB144" s="7">
        <v>0</v>
      </c>
      <c r="AC144" s="14">
        <f t="shared" si="62"/>
        <v>0</v>
      </c>
      <c r="AD144" s="7">
        <v>0</v>
      </c>
      <c r="AE144" s="14">
        <f t="shared" si="63"/>
        <v>0</v>
      </c>
      <c r="AF144" s="7">
        <v>0</v>
      </c>
      <c r="AG144" s="7">
        <v>6880</v>
      </c>
      <c r="AH144" s="7">
        <v>12</v>
      </c>
      <c r="AI144" s="14">
        <f t="shared" si="64"/>
        <v>174.41860465116278</v>
      </c>
      <c r="AJ144" s="7">
        <v>12</v>
      </c>
      <c r="AK144" s="14">
        <f t="shared" si="56"/>
        <v>174.41860465116278</v>
      </c>
      <c r="AL144" s="159">
        <v>0</v>
      </c>
      <c r="AM144" s="8">
        <f t="shared" si="77"/>
        <v>9486</v>
      </c>
      <c r="AN144" s="8">
        <f t="shared" si="65"/>
        <v>8</v>
      </c>
      <c r="AO144" s="13">
        <f t="shared" si="66"/>
        <v>84.334809192494205</v>
      </c>
      <c r="AP144" s="161">
        <f t="shared" si="67"/>
        <v>8</v>
      </c>
      <c r="AQ144" s="13">
        <f t="shared" si="57"/>
        <v>84.334809192494205</v>
      </c>
      <c r="AR144" s="162">
        <f t="shared" si="68"/>
        <v>0</v>
      </c>
      <c r="AS144" s="133">
        <f t="shared" si="69"/>
        <v>9380</v>
      </c>
      <c r="AT144" s="133">
        <f t="shared" si="70"/>
        <v>12</v>
      </c>
      <c r="AU144" s="124">
        <f t="shared" si="71"/>
        <v>127.93176972281451</v>
      </c>
      <c r="AV144" s="133">
        <f t="shared" si="72"/>
        <v>12</v>
      </c>
      <c r="AW144" s="136">
        <f t="shared" si="73"/>
        <v>127.93176972281451</v>
      </c>
      <c r="AX144" s="133">
        <f t="shared" si="74"/>
        <v>0</v>
      </c>
    </row>
    <row r="145" spans="1:51" x14ac:dyDescent="0.2">
      <c r="A145" s="1" t="s">
        <v>250</v>
      </c>
      <c r="B145" s="1" t="s">
        <v>251</v>
      </c>
      <c r="C145" s="106">
        <v>2158</v>
      </c>
      <c r="D145" s="112">
        <v>0</v>
      </c>
      <c r="E145" s="113">
        <f t="shared" si="75"/>
        <v>0</v>
      </c>
      <c r="F145" s="112">
        <v>0</v>
      </c>
      <c r="G145" s="113">
        <f t="shared" si="76"/>
        <v>0</v>
      </c>
      <c r="H145" s="112">
        <v>0</v>
      </c>
      <c r="I145" s="106">
        <v>2119</v>
      </c>
      <c r="J145" s="110">
        <v>0</v>
      </c>
      <c r="K145" s="111">
        <f t="shared" si="58"/>
        <v>0</v>
      </c>
      <c r="L145" s="110"/>
      <c r="M145" s="111">
        <f t="shared" si="54"/>
        <v>0</v>
      </c>
      <c r="N145" s="156">
        <v>0</v>
      </c>
      <c r="O145" s="54">
        <v>368</v>
      </c>
      <c r="P145" s="54">
        <v>0</v>
      </c>
      <c r="Q145" s="55">
        <f t="shared" si="59"/>
        <v>0</v>
      </c>
      <c r="R145" s="54">
        <v>0</v>
      </c>
      <c r="S145" s="55">
        <f t="shared" si="60"/>
        <v>0</v>
      </c>
      <c r="T145" s="54">
        <v>0</v>
      </c>
      <c r="U145" s="56">
        <v>381</v>
      </c>
      <c r="V145" s="54">
        <v>0</v>
      </c>
      <c r="W145" s="55">
        <f t="shared" si="61"/>
        <v>0</v>
      </c>
      <c r="X145" s="54"/>
      <c r="Y145" s="55">
        <f t="shared" si="55"/>
        <v>0</v>
      </c>
      <c r="Z145" s="160">
        <v>0</v>
      </c>
      <c r="AA145" s="7">
        <v>6960</v>
      </c>
      <c r="AB145" s="7">
        <v>0</v>
      </c>
      <c r="AC145" s="14">
        <f t="shared" si="62"/>
        <v>0</v>
      </c>
      <c r="AD145" s="7">
        <v>0</v>
      </c>
      <c r="AE145" s="14">
        <f t="shared" si="63"/>
        <v>0</v>
      </c>
      <c r="AF145" s="7">
        <v>0</v>
      </c>
      <c r="AG145" s="7">
        <v>6880</v>
      </c>
      <c r="AH145" s="7">
        <v>0</v>
      </c>
      <c r="AI145" s="14">
        <f t="shared" si="64"/>
        <v>0</v>
      </c>
      <c r="AJ145" s="7"/>
      <c r="AK145" s="14">
        <f t="shared" si="56"/>
        <v>0</v>
      </c>
      <c r="AL145" s="159">
        <v>0</v>
      </c>
      <c r="AM145" s="8">
        <f t="shared" si="77"/>
        <v>9486</v>
      </c>
      <c r="AN145" s="8">
        <f t="shared" si="65"/>
        <v>0</v>
      </c>
      <c r="AO145" s="13">
        <f t="shared" si="66"/>
        <v>0</v>
      </c>
      <c r="AP145" s="161">
        <f t="shared" si="67"/>
        <v>0</v>
      </c>
      <c r="AQ145" s="13">
        <f t="shared" si="57"/>
        <v>0</v>
      </c>
      <c r="AR145" s="162">
        <f t="shared" si="68"/>
        <v>0</v>
      </c>
      <c r="AS145" s="133">
        <f t="shared" si="69"/>
        <v>9380</v>
      </c>
      <c r="AT145" s="133">
        <f t="shared" si="70"/>
        <v>0</v>
      </c>
      <c r="AU145" s="124">
        <f t="shared" si="71"/>
        <v>0</v>
      </c>
      <c r="AV145" s="133">
        <f t="shared" si="72"/>
        <v>0</v>
      </c>
      <c r="AW145" s="136">
        <f t="shared" si="73"/>
        <v>0</v>
      </c>
      <c r="AX145" s="133">
        <f t="shared" si="74"/>
        <v>0</v>
      </c>
    </row>
    <row r="146" spans="1:51" s="154" customFormat="1" x14ac:dyDescent="0.2">
      <c r="A146" s="1" t="s">
        <v>252</v>
      </c>
      <c r="B146" s="1" t="s">
        <v>253</v>
      </c>
      <c r="C146" s="106">
        <v>2158</v>
      </c>
      <c r="D146" s="112">
        <v>0</v>
      </c>
      <c r="E146" s="113">
        <f t="shared" si="75"/>
        <v>0</v>
      </c>
      <c r="F146" s="112">
        <v>0</v>
      </c>
      <c r="G146" s="113">
        <f t="shared" si="76"/>
        <v>0</v>
      </c>
      <c r="H146" s="112">
        <v>0</v>
      </c>
      <c r="I146" s="106">
        <v>2119</v>
      </c>
      <c r="J146" s="110">
        <v>0</v>
      </c>
      <c r="K146" s="111">
        <f t="shared" si="58"/>
        <v>0</v>
      </c>
      <c r="L146" s="110"/>
      <c r="M146" s="111">
        <f t="shared" si="54"/>
        <v>0</v>
      </c>
      <c r="N146" s="156">
        <v>0</v>
      </c>
      <c r="O146" s="54">
        <v>368</v>
      </c>
      <c r="P146" s="54">
        <v>0</v>
      </c>
      <c r="Q146" s="55">
        <f t="shared" si="59"/>
        <v>0</v>
      </c>
      <c r="R146" s="54">
        <v>0</v>
      </c>
      <c r="S146" s="55">
        <f t="shared" si="60"/>
        <v>0</v>
      </c>
      <c r="T146" s="54">
        <v>0</v>
      </c>
      <c r="U146" s="56">
        <v>381</v>
      </c>
      <c r="V146" s="54">
        <v>0</v>
      </c>
      <c r="W146" s="55">
        <f t="shared" si="61"/>
        <v>0</v>
      </c>
      <c r="X146" s="54"/>
      <c r="Y146" s="55">
        <f t="shared" si="55"/>
        <v>0</v>
      </c>
      <c r="Z146" s="160">
        <v>0</v>
      </c>
      <c r="AA146" s="7">
        <v>6960</v>
      </c>
      <c r="AB146" s="7">
        <v>0</v>
      </c>
      <c r="AC146" s="14">
        <f t="shared" si="62"/>
        <v>0</v>
      </c>
      <c r="AD146" s="7">
        <v>0</v>
      </c>
      <c r="AE146" s="14">
        <f t="shared" si="63"/>
        <v>0</v>
      </c>
      <c r="AF146" s="7">
        <v>0</v>
      </c>
      <c r="AG146" s="7">
        <v>6880</v>
      </c>
      <c r="AH146" s="7">
        <v>0</v>
      </c>
      <c r="AI146" s="14">
        <f t="shared" si="64"/>
        <v>0</v>
      </c>
      <c r="AJ146" s="7">
        <v>0</v>
      </c>
      <c r="AK146" s="14">
        <f t="shared" si="56"/>
        <v>0</v>
      </c>
      <c r="AL146" s="159">
        <v>0</v>
      </c>
      <c r="AM146" s="8">
        <f t="shared" si="77"/>
        <v>9486</v>
      </c>
      <c r="AN146" s="8">
        <f t="shared" si="65"/>
        <v>0</v>
      </c>
      <c r="AO146" s="13">
        <f t="shared" si="66"/>
        <v>0</v>
      </c>
      <c r="AP146" s="161">
        <f t="shared" si="67"/>
        <v>0</v>
      </c>
      <c r="AQ146" s="13">
        <f t="shared" si="57"/>
        <v>0</v>
      </c>
      <c r="AR146" s="162">
        <f t="shared" si="68"/>
        <v>0</v>
      </c>
      <c r="AS146" s="133">
        <f t="shared" si="69"/>
        <v>9380</v>
      </c>
      <c r="AT146" s="133">
        <f t="shared" si="70"/>
        <v>0</v>
      </c>
      <c r="AU146" s="124">
        <f t="shared" si="71"/>
        <v>0</v>
      </c>
      <c r="AV146" s="133">
        <f t="shared" si="72"/>
        <v>0</v>
      </c>
      <c r="AW146" s="136">
        <f t="shared" si="73"/>
        <v>0</v>
      </c>
      <c r="AX146" s="133">
        <f t="shared" si="74"/>
        <v>0</v>
      </c>
    </row>
    <row r="147" spans="1:51" x14ac:dyDescent="0.2">
      <c r="A147" s="1" t="s">
        <v>254</v>
      </c>
      <c r="B147" s="1" t="s">
        <v>255</v>
      </c>
      <c r="C147" s="106">
        <v>2158</v>
      </c>
      <c r="D147" s="112">
        <v>13</v>
      </c>
      <c r="E147" s="113">
        <f t="shared" si="75"/>
        <v>602.40963855421694</v>
      </c>
      <c r="F147" s="112">
        <v>13</v>
      </c>
      <c r="G147" s="113">
        <f t="shared" si="76"/>
        <v>602.40963855421694</v>
      </c>
      <c r="H147" s="112">
        <v>3</v>
      </c>
      <c r="I147" s="106">
        <v>2119</v>
      </c>
      <c r="J147" s="110">
        <v>8</v>
      </c>
      <c r="K147" s="111">
        <f t="shared" si="58"/>
        <v>377.53657385559228</v>
      </c>
      <c r="L147" s="110">
        <v>8</v>
      </c>
      <c r="M147" s="111">
        <f t="shared" si="54"/>
        <v>377.53657385559228</v>
      </c>
      <c r="N147" s="156">
        <v>4</v>
      </c>
      <c r="O147" s="54">
        <v>368</v>
      </c>
      <c r="P147" s="54">
        <v>0</v>
      </c>
      <c r="Q147" s="55">
        <f t="shared" si="59"/>
        <v>0</v>
      </c>
      <c r="R147" s="54">
        <v>0</v>
      </c>
      <c r="S147" s="55">
        <f t="shared" si="60"/>
        <v>0</v>
      </c>
      <c r="T147" s="54">
        <v>0</v>
      </c>
      <c r="U147" s="56">
        <v>381</v>
      </c>
      <c r="V147" s="54">
        <v>1</v>
      </c>
      <c r="W147" s="55">
        <f t="shared" si="61"/>
        <v>262.46719160104988</v>
      </c>
      <c r="X147" s="54">
        <v>1</v>
      </c>
      <c r="Y147" s="55">
        <f t="shared" si="55"/>
        <v>262.46719160104988</v>
      </c>
      <c r="Z147" s="160">
        <v>1</v>
      </c>
      <c r="AA147" s="7">
        <v>6960</v>
      </c>
      <c r="AB147" s="7">
        <v>10</v>
      </c>
      <c r="AC147" s="14">
        <f t="shared" si="62"/>
        <v>143.67816091954023</v>
      </c>
      <c r="AD147" s="7">
        <v>10</v>
      </c>
      <c r="AE147" s="14">
        <f t="shared" si="63"/>
        <v>143.67816091954023</v>
      </c>
      <c r="AF147" s="7">
        <v>9</v>
      </c>
      <c r="AG147" s="7">
        <v>6880</v>
      </c>
      <c r="AH147" s="7">
        <v>23</v>
      </c>
      <c r="AI147" s="14">
        <f t="shared" si="64"/>
        <v>334.30232558139534</v>
      </c>
      <c r="AJ147" s="7">
        <v>23</v>
      </c>
      <c r="AK147" s="14">
        <f t="shared" si="56"/>
        <v>334.30232558139534</v>
      </c>
      <c r="AL147" s="159">
        <v>14</v>
      </c>
      <c r="AM147" s="8">
        <f t="shared" si="77"/>
        <v>9486</v>
      </c>
      <c r="AN147" s="8">
        <f t="shared" si="65"/>
        <v>23</v>
      </c>
      <c r="AO147" s="13">
        <f t="shared" si="66"/>
        <v>242.46257642842082</v>
      </c>
      <c r="AP147" s="161">
        <f t="shared" si="67"/>
        <v>23</v>
      </c>
      <c r="AQ147" s="13">
        <f t="shared" si="57"/>
        <v>242.46257642842082</v>
      </c>
      <c r="AR147" s="162">
        <f t="shared" si="68"/>
        <v>12</v>
      </c>
      <c r="AS147" s="133">
        <f t="shared" si="69"/>
        <v>9380</v>
      </c>
      <c r="AT147" s="133">
        <f t="shared" si="70"/>
        <v>32</v>
      </c>
      <c r="AU147" s="124">
        <f t="shared" si="71"/>
        <v>341.15138592750532</v>
      </c>
      <c r="AV147" s="133">
        <f t="shared" si="72"/>
        <v>32</v>
      </c>
      <c r="AW147" s="136">
        <f t="shared" si="73"/>
        <v>341.15138592750532</v>
      </c>
      <c r="AX147" s="133">
        <f t="shared" si="74"/>
        <v>19</v>
      </c>
    </row>
    <row r="148" spans="1:51" x14ac:dyDescent="0.2">
      <c r="A148" s="1" t="s">
        <v>256</v>
      </c>
      <c r="B148" s="1" t="s">
        <v>257</v>
      </c>
      <c r="C148" s="106">
        <v>2158</v>
      </c>
      <c r="D148" s="112">
        <v>0</v>
      </c>
      <c r="E148" s="113">
        <f t="shared" si="75"/>
        <v>0</v>
      </c>
      <c r="F148" s="112">
        <v>0</v>
      </c>
      <c r="G148" s="113">
        <f t="shared" si="76"/>
        <v>0</v>
      </c>
      <c r="H148" s="112">
        <v>0</v>
      </c>
      <c r="I148" s="106">
        <v>2119</v>
      </c>
      <c r="J148" s="110">
        <v>0</v>
      </c>
      <c r="K148" s="111">
        <f t="shared" si="58"/>
        <v>0</v>
      </c>
      <c r="L148" s="110"/>
      <c r="M148" s="111">
        <f t="shared" si="54"/>
        <v>0</v>
      </c>
      <c r="N148" s="156">
        <v>0</v>
      </c>
      <c r="O148" s="54">
        <v>368</v>
      </c>
      <c r="P148" s="54">
        <v>0</v>
      </c>
      <c r="Q148" s="55">
        <f t="shared" si="59"/>
        <v>0</v>
      </c>
      <c r="R148" s="54">
        <v>0</v>
      </c>
      <c r="S148" s="55">
        <f t="shared" si="60"/>
        <v>0</v>
      </c>
      <c r="T148" s="54">
        <v>0</v>
      </c>
      <c r="U148" s="56">
        <v>381</v>
      </c>
      <c r="V148" s="54">
        <v>0</v>
      </c>
      <c r="W148" s="55">
        <f t="shared" si="61"/>
        <v>0</v>
      </c>
      <c r="X148" s="54"/>
      <c r="Y148" s="55">
        <f t="shared" si="55"/>
        <v>0</v>
      </c>
      <c r="Z148" s="160">
        <v>0</v>
      </c>
      <c r="AA148" s="7">
        <v>6960</v>
      </c>
      <c r="AB148" s="7">
        <v>0</v>
      </c>
      <c r="AC148" s="14">
        <f t="shared" si="62"/>
        <v>0</v>
      </c>
      <c r="AD148" s="7">
        <v>0</v>
      </c>
      <c r="AE148" s="14">
        <f t="shared" si="63"/>
        <v>0</v>
      </c>
      <c r="AF148" s="7">
        <v>0</v>
      </c>
      <c r="AG148" s="7">
        <v>6880</v>
      </c>
      <c r="AH148" s="7">
        <v>0</v>
      </c>
      <c r="AI148" s="14">
        <f t="shared" si="64"/>
        <v>0</v>
      </c>
      <c r="AJ148" s="7"/>
      <c r="AK148" s="14">
        <f t="shared" si="56"/>
        <v>0</v>
      </c>
      <c r="AL148" s="159">
        <v>0</v>
      </c>
      <c r="AM148" s="8">
        <f t="shared" si="77"/>
        <v>9486</v>
      </c>
      <c r="AN148" s="8">
        <f t="shared" si="65"/>
        <v>0</v>
      </c>
      <c r="AO148" s="13">
        <f t="shared" si="66"/>
        <v>0</v>
      </c>
      <c r="AP148" s="161">
        <f t="shared" si="67"/>
        <v>0</v>
      </c>
      <c r="AQ148" s="13">
        <f t="shared" si="57"/>
        <v>0</v>
      </c>
      <c r="AR148" s="162">
        <f t="shared" si="68"/>
        <v>0</v>
      </c>
      <c r="AS148" s="133">
        <f t="shared" si="69"/>
        <v>9380</v>
      </c>
      <c r="AT148" s="133">
        <f t="shared" si="70"/>
        <v>0</v>
      </c>
      <c r="AU148" s="124">
        <f t="shared" si="71"/>
        <v>0</v>
      </c>
      <c r="AV148" s="133">
        <f t="shared" si="72"/>
        <v>0</v>
      </c>
      <c r="AW148" s="136">
        <f t="shared" si="73"/>
        <v>0</v>
      </c>
      <c r="AX148" s="133">
        <f t="shared" si="74"/>
        <v>0</v>
      </c>
    </row>
    <row r="149" spans="1:51" x14ac:dyDescent="0.2">
      <c r="A149" s="1" t="s">
        <v>258</v>
      </c>
      <c r="B149" s="1" t="s">
        <v>259</v>
      </c>
      <c r="C149" s="106">
        <v>2158</v>
      </c>
      <c r="D149" s="112">
        <v>46</v>
      </c>
      <c r="E149" s="113">
        <f t="shared" si="75"/>
        <v>2131.6033364226137</v>
      </c>
      <c r="F149" s="112">
        <v>46</v>
      </c>
      <c r="G149" s="113">
        <f t="shared" si="76"/>
        <v>2131.6033364226137</v>
      </c>
      <c r="H149" s="112">
        <v>0</v>
      </c>
      <c r="I149" s="106">
        <v>2119</v>
      </c>
      <c r="J149" s="110">
        <v>46</v>
      </c>
      <c r="K149" s="111">
        <f t="shared" si="58"/>
        <v>2170.8352996696553</v>
      </c>
      <c r="L149" s="110">
        <v>46</v>
      </c>
      <c r="M149" s="111">
        <f t="shared" si="54"/>
        <v>2170.8352996696553</v>
      </c>
      <c r="N149" s="156">
        <v>0</v>
      </c>
      <c r="O149" s="54">
        <v>368</v>
      </c>
      <c r="P149" s="54">
        <v>3</v>
      </c>
      <c r="Q149" s="55">
        <f t="shared" si="59"/>
        <v>815.21739130434776</v>
      </c>
      <c r="R149" s="54">
        <v>3</v>
      </c>
      <c r="S149" s="55">
        <f t="shared" si="60"/>
        <v>815.21739130434776</v>
      </c>
      <c r="T149" s="54">
        <v>0</v>
      </c>
      <c r="U149" s="56">
        <v>381</v>
      </c>
      <c r="V149" s="54">
        <v>4</v>
      </c>
      <c r="W149" s="55">
        <f t="shared" si="61"/>
        <v>1049.8687664041995</v>
      </c>
      <c r="X149" s="54">
        <v>4</v>
      </c>
      <c r="Y149" s="55">
        <f t="shared" si="55"/>
        <v>1049.8687664041995</v>
      </c>
      <c r="Z149" s="160">
        <v>0</v>
      </c>
      <c r="AA149" s="7">
        <v>6960</v>
      </c>
      <c r="AB149" s="7">
        <v>62</v>
      </c>
      <c r="AC149" s="14">
        <f t="shared" si="62"/>
        <v>890.80459770114942</v>
      </c>
      <c r="AD149" s="7">
        <v>62</v>
      </c>
      <c r="AE149" s="14">
        <f t="shared" si="63"/>
        <v>890.80459770114942</v>
      </c>
      <c r="AF149" s="7">
        <v>0</v>
      </c>
      <c r="AG149" s="7">
        <v>6880</v>
      </c>
      <c r="AH149" s="7">
        <v>23</v>
      </c>
      <c r="AI149" s="14">
        <f t="shared" si="64"/>
        <v>334.30232558139534</v>
      </c>
      <c r="AJ149" s="7">
        <v>23</v>
      </c>
      <c r="AK149" s="14">
        <f t="shared" si="56"/>
        <v>334.30232558139534</v>
      </c>
      <c r="AL149" s="159">
        <v>0</v>
      </c>
      <c r="AM149" s="8">
        <f t="shared" si="77"/>
        <v>9486</v>
      </c>
      <c r="AN149" s="8">
        <f t="shared" si="65"/>
        <v>111</v>
      </c>
      <c r="AO149" s="13">
        <f t="shared" si="66"/>
        <v>1170.1454775458571</v>
      </c>
      <c r="AP149" s="161">
        <f t="shared" si="67"/>
        <v>111</v>
      </c>
      <c r="AQ149" s="13">
        <f t="shared" si="57"/>
        <v>1170.1454775458571</v>
      </c>
      <c r="AR149" s="162">
        <f t="shared" si="68"/>
        <v>0</v>
      </c>
      <c r="AS149" s="133">
        <f t="shared" si="69"/>
        <v>9380</v>
      </c>
      <c r="AT149" s="133">
        <f t="shared" si="70"/>
        <v>73</v>
      </c>
      <c r="AU149" s="124">
        <f t="shared" si="71"/>
        <v>778.25159914712151</v>
      </c>
      <c r="AV149" s="133">
        <f t="shared" si="72"/>
        <v>73</v>
      </c>
      <c r="AW149" s="136">
        <f t="shared" si="73"/>
        <v>778.25159914712151</v>
      </c>
      <c r="AX149" s="133">
        <f t="shared" si="74"/>
        <v>0</v>
      </c>
    </row>
    <row r="150" spans="1:51" x14ac:dyDescent="0.2">
      <c r="A150" s="1" t="s">
        <v>260</v>
      </c>
      <c r="B150" s="1" t="s">
        <v>261</v>
      </c>
      <c r="C150" s="106">
        <v>2158</v>
      </c>
      <c r="D150" s="112">
        <v>1</v>
      </c>
      <c r="E150" s="113">
        <f t="shared" si="75"/>
        <v>46.339202965708992</v>
      </c>
      <c r="F150" s="112">
        <v>1</v>
      </c>
      <c r="G150" s="113">
        <f t="shared" si="76"/>
        <v>46.339202965708992</v>
      </c>
      <c r="H150" s="112">
        <v>0</v>
      </c>
      <c r="I150" s="106">
        <v>2119</v>
      </c>
      <c r="J150" s="110">
        <v>1</v>
      </c>
      <c r="K150" s="111">
        <f t="shared" si="58"/>
        <v>47.192071731949035</v>
      </c>
      <c r="L150" s="110">
        <v>1</v>
      </c>
      <c r="M150" s="111">
        <f t="shared" si="54"/>
        <v>47.192071731949035</v>
      </c>
      <c r="N150" s="156">
        <v>0</v>
      </c>
      <c r="O150" s="54">
        <v>368</v>
      </c>
      <c r="P150" s="54">
        <v>1</v>
      </c>
      <c r="Q150" s="55">
        <f t="shared" si="59"/>
        <v>271.73913043478262</v>
      </c>
      <c r="R150" s="54">
        <v>0</v>
      </c>
      <c r="S150" s="55">
        <f t="shared" si="60"/>
        <v>0</v>
      </c>
      <c r="T150" s="54">
        <v>1</v>
      </c>
      <c r="U150" s="56">
        <v>381</v>
      </c>
      <c r="V150" s="54"/>
      <c r="W150" s="55">
        <f t="shared" si="61"/>
        <v>0</v>
      </c>
      <c r="X150" s="54"/>
      <c r="Y150" s="55">
        <f t="shared" si="55"/>
        <v>0</v>
      </c>
      <c r="Z150" s="160">
        <v>0</v>
      </c>
      <c r="AA150" s="7">
        <v>6960</v>
      </c>
      <c r="AB150" s="7">
        <v>0</v>
      </c>
      <c r="AC150" s="14">
        <f t="shared" si="62"/>
        <v>0</v>
      </c>
      <c r="AD150" s="7">
        <v>0</v>
      </c>
      <c r="AE150" s="14">
        <f t="shared" si="63"/>
        <v>0</v>
      </c>
      <c r="AF150" s="7">
        <v>0</v>
      </c>
      <c r="AG150" s="7">
        <v>6880</v>
      </c>
      <c r="AH150" s="7"/>
      <c r="AI150" s="14">
        <f t="shared" si="64"/>
        <v>0</v>
      </c>
      <c r="AJ150" s="7"/>
      <c r="AK150" s="14">
        <f t="shared" si="56"/>
        <v>0</v>
      </c>
      <c r="AL150" s="159">
        <v>0</v>
      </c>
      <c r="AM150" s="8">
        <f t="shared" si="77"/>
        <v>9486</v>
      </c>
      <c r="AN150" s="8">
        <f t="shared" si="65"/>
        <v>2</v>
      </c>
      <c r="AO150" s="13">
        <f t="shared" si="66"/>
        <v>21.083702298123551</v>
      </c>
      <c r="AP150" s="161">
        <f t="shared" si="67"/>
        <v>1</v>
      </c>
      <c r="AQ150" s="13">
        <f t="shared" si="57"/>
        <v>10.541851149061776</v>
      </c>
      <c r="AR150" s="162">
        <f t="shared" si="68"/>
        <v>1</v>
      </c>
      <c r="AS150" s="133">
        <f t="shared" si="69"/>
        <v>9380</v>
      </c>
      <c r="AT150" s="133">
        <f t="shared" si="70"/>
        <v>1</v>
      </c>
      <c r="AU150" s="124">
        <f t="shared" si="71"/>
        <v>10.660980810234541</v>
      </c>
      <c r="AV150" s="133">
        <f t="shared" si="72"/>
        <v>1</v>
      </c>
      <c r="AW150" s="136">
        <f t="shared" si="73"/>
        <v>10.660980810234541</v>
      </c>
      <c r="AX150" s="133">
        <f t="shared" si="74"/>
        <v>0</v>
      </c>
    </row>
    <row r="151" spans="1:51" x14ac:dyDescent="0.2">
      <c r="A151" s="1" t="s">
        <v>262</v>
      </c>
      <c r="B151" s="1" t="s">
        <v>263</v>
      </c>
      <c r="C151" s="106">
        <v>2158</v>
      </c>
      <c r="D151" s="112">
        <v>58</v>
      </c>
      <c r="E151" s="113">
        <f t="shared" si="75"/>
        <v>2687.6737720111214</v>
      </c>
      <c r="F151" s="112">
        <v>12</v>
      </c>
      <c r="G151" s="113">
        <f t="shared" si="76"/>
        <v>556.07043558850785</v>
      </c>
      <c r="H151" s="112">
        <v>8</v>
      </c>
      <c r="I151" s="106">
        <v>2119</v>
      </c>
      <c r="J151" s="110">
        <v>57</v>
      </c>
      <c r="K151" s="111">
        <f t="shared" si="58"/>
        <v>2689.9480887210948</v>
      </c>
      <c r="L151" s="110">
        <v>12</v>
      </c>
      <c r="M151" s="111">
        <f t="shared" si="54"/>
        <v>566.30486078338845</v>
      </c>
      <c r="N151" s="156">
        <v>7</v>
      </c>
      <c r="O151" s="54">
        <v>368</v>
      </c>
      <c r="P151" s="54">
        <v>7</v>
      </c>
      <c r="Q151" s="55">
        <f t="shared" si="59"/>
        <v>1902.1739130434785</v>
      </c>
      <c r="R151" s="54">
        <v>3</v>
      </c>
      <c r="S151" s="55">
        <f t="shared" si="60"/>
        <v>815.21739130434776</v>
      </c>
      <c r="T151" s="54">
        <v>1</v>
      </c>
      <c r="U151" s="56">
        <v>381</v>
      </c>
      <c r="V151" s="54">
        <v>16</v>
      </c>
      <c r="W151" s="55">
        <f t="shared" si="61"/>
        <v>4199.475065616798</v>
      </c>
      <c r="X151" s="54">
        <v>5</v>
      </c>
      <c r="Y151" s="55">
        <f t="shared" si="55"/>
        <v>1312.3359580052493</v>
      </c>
      <c r="Z151" s="160">
        <v>2</v>
      </c>
      <c r="AA151" s="7">
        <v>6960</v>
      </c>
      <c r="AB151" s="7">
        <v>131</v>
      </c>
      <c r="AC151" s="14">
        <f t="shared" si="62"/>
        <v>1882.183908045977</v>
      </c>
      <c r="AD151" s="7">
        <v>75</v>
      </c>
      <c r="AE151" s="14">
        <f t="shared" si="63"/>
        <v>1077.5862068965519</v>
      </c>
      <c r="AF151" s="7">
        <v>57</v>
      </c>
      <c r="AG151" s="7">
        <v>6880</v>
      </c>
      <c r="AH151" s="7">
        <v>8</v>
      </c>
      <c r="AI151" s="14">
        <f t="shared" si="64"/>
        <v>116.27906976744185</v>
      </c>
      <c r="AJ151" s="7">
        <v>5</v>
      </c>
      <c r="AK151" s="14">
        <f t="shared" si="56"/>
        <v>72.674418604651166</v>
      </c>
      <c r="AL151" s="159">
        <v>0</v>
      </c>
      <c r="AM151" s="8">
        <f t="shared" si="77"/>
        <v>9486</v>
      </c>
      <c r="AN151" s="8">
        <f t="shared" si="65"/>
        <v>196</v>
      </c>
      <c r="AO151" s="13">
        <f t="shared" si="66"/>
        <v>2066.2028252161081</v>
      </c>
      <c r="AP151" s="161">
        <f t="shared" si="67"/>
        <v>90</v>
      </c>
      <c r="AQ151" s="13">
        <f t="shared" si="57"/>
        <v>948.76660341555976</v>
      </c>
      <c r="AR151" s="162">
        <f t="shared" si="68"/>
        <v>66</v>
      </c>
      <c r="AS151" s="133">
        <f t="shared" si="69"/>
        <v>9380</v>
      </c>
      <c r="AT151" s="133">
        <f t="shared" si="70"/>
        <v>81</v>
      </c>
      <c r="AU151" s="124">
        <f t="shared" si="71"/>
        <v>863.5394456289979</v>
      </c>
      <c r="AV151" s="133">
        <f t="shared" si="72"/>
        <v>22</v>
      </c>
      <c r="AW151" s="136">
        <f t="shared" si="73"/>
        <v>234.54157782515989</v>
      </c>
      <c r="AX151" s="133">
        <f t="shared" si="74"/>
        <v>9</v>
      </c>
    </row>
    <row r="152" spans="1:51" x14ac:dyDescent="0.2">
      <c r="A152" s="1" t="s">
        <v>264</v>
      </c>
      <c r="B152" s="1" t="s">
        <v>265</v>
      </c>
      <c r="C152" s="106">
        <v>2158</v>
      </c>
      <c r="D152" s="112">
        <v>0</v>
      </c>
      <c r="E152" s="113">
        <f t="shared" si="75"/>
        <v>0</v>
      </c>
      <c r="F152" s="112">
        <v>0</v>
      </c>
      <c r="G152" s="113">
        <f t="shared" si="76"/>
        <v>0</v>
      </c>
      <c r="H152" s="112">
        <v>0</v>
      </c>
      <c r="I152" s="106">
        <v>2119</v>
      </c>
      <c r="J152" s="110"/>
      <c r="K152" s="111">
        <f t="shared" si="58"/>
        <v>0</v>
      </c>
      <c r="L152" s="110"/>
      <c r="M152" s="111">
        <f t="shared" si="54"/>
        <v>0</v>
      </c>
      <c r="N152" s="156">
        <v>0</v>
      </c>
      <c r="O152" s="54">
        <v>368</v>
      </c>
      <c r="P152" s="54">
        <v>0</v>
      </c>
      <c r="Q152" s="55">
        <f t="shared" si="59"/>
        <v>0</v>
      </c>
      <c r="R152" s="54">
        <v>0</v>
      </c>
      <c r="S152" s="55">
        <f t="shared" si="60"/>
        <v>0</v>
      </c>
      <c r="T152" s="54">
        <v>0</v>
      </c>
      <c r="U152" s="56">
        <v>381</v>
      </c>
      <c r="V152" s="54"/>
      <c r="W152" s="55">
        <f t="shared" si="61"/>
        <v>0</v>
      </c>
      <c r="X152" s="54"/>
      <c r="Y152" s="55">
        <f t="shared" si="55"/>
        <v>0</v>
      </c>
      <c r="Z152" s="160">
        <v>0</v>
      </c>
      <c r="AA152" s="7">
        <v>6960</v>
      </c>
      <c r="AB152" s="7">
        <v>0</v>
      </c>
      <c r="AC152" s="14">
        <f t="shared" si="62"/>
        <v>0</v>
      </c>
      <c r="AD152" s="7">
        <v>0</v>
      </c>
      <c r="AE152" s="14">
        <f t="shared" si="63"/>
        <v>0</v>
      </c>
      <c r="AF152" s="7">
        <v>0</v>
      </c>
      <c r="AG152" s="7">
        <v>6880</v>
      </c>
      <c r="AH152" s="7"/>
      <c r="AI152" s="14">
        <f t="shared" si="64"/>
        <v>0</v>
      </c>
      <c r="AJ152" s="7"/>
      <c r="AK152" s="14">
        <f t="shared" si="56"/>
        <v>0</v>
      </c>
      <c r="AL152" s="159">
        <v>0</v>
      </c>
      <c r="AM152" s="8">
        <f t="shared" si="77"/>
        <v>9486</v>
      </c>
      <c r="AN152" s="8">
        <f t="shared" si="65"/>
        <v>0</v>
      </c>
      <c r="AO152" s="13">
        <f t="shared" si="66"/>
        <v>0</v>
      </c>
      <c r="AP152" s="161">
        <f t="shared" si="67"/>
        <v>0</v>
      </c>
      <c r="AQ152" s="13">
        <f t="shared" si="57"/>
        <v>0</v>
      </c>
      <c r="AR152" s="162">
        <f t="shared" si="68"/>
        <v>0</v>
      </c>
      <c r="AS152" s="133">
        <f t="shared" si="69"/>
        <v>9380</v>
      </c>
      <c r="AT152" s="133">
        <f t="shared" si="70"/>
        <v>0</v>
      </c>
      <c r="AU152" s="124">
        <f t="shared" si="71"/>
        <v>0</v>
      </c>
      <c r="AV152" s="133">
        <f t="shared" si="72"/>
        <v>0</v>
      </c>
      <c r="AW152" s="136">
        <f t="shared" si="73"/>
        <v>0</v>
      </c>
      <c r="AX152" s="133">
        <f t="shared" si="74"/>
        <v>0</v>
      </c>
    </row>
    <row r="153" spans="1:51" x14ac:dyDescent="0.2">
      <c r="A153" s="1" t="s">
        <v>266</v>
      </c>
      <c r="B153" s="1" t="s">
        <v>267</v>
      </c>
      <c r="C153" s="106">
        <v>2158</v>
      </c>
      <c r="D153" s="112">
        <v>0</v>
      </c>
      <c r="E153" s="113">
        <f t="shared" si="75"/>
        <v>0</v>
      </c>
      <c r="F153" s="112">
        <v>0</v>
      </c>
      <c r="G153" s="113">
        <f t="shared" si="76"/>
        <v>0</v>
      </c>
      <c r="H153" s="112">
        <v>0</v>
      </c>
      <c r="I153" s="106">
        <v>2119</v>
      </c>
      <c r="J153" s="110"/>
      <c r="K153" s="111">
        <f t="shared" si="58"/>
        <v>0</v>
      </c>
      <c r="L153" s="110"/>
      <c r="M153" s="111">
        <f t="shared" si="54"/>
        <v>0</v>
      </c>
      <c r="N153" s="156">
        <v>0</v>
      </c>
      <c r="O153" s="54">
        <v>368</v>
      </c>
      <c r="P153" s="54">
        <v>0</v>
      </c>
      <c r="Q153" s="55">
        <f t="shared" si="59"/>
        <v>0</v>
      </c>
      <c r="R153" s="54">
        <v>0</v>
      </c>
      <c r="S153" s="55">
        <f t="shared" si="60"/>
        <v>0</v>
      </c>
      <c r="T153" s="54">
        <v>0</v>
      </c>
      <c r="U153" s="56">
        <v>381</v>
      </c>
      <c r="V153" s="54"/>
      <c r="W153" s="55">
        <f t="shared" si="61"/>
        <v>0</v>
      </c>
      <c r="X153" s="54"/>
      <c r="Y153" s="55">
        <f t="shared" si="55"/>
        <v>0</v>
      </c>
      <c r="Z153" s="160">
        <v>0</v>
      </c>
      <c r="AA153" s="7">
        <v>6960</v>
      </c>
      <c r="AB153" s="7">
        <v>80</v>
      </c>
      <c r="AC153" s="14">
        <f t="shared" si="62"/>
        <v>1149.4252873563219</v>
      </c>
      <c r="AD153" s="7">
        <v>20</v>
      </c>
      <c r="AE153" s="14">
        <f t="shared" si="63"/>
        <v>287.35632183908046</v>
      </c>
      <c r="AF153" s="7">
        <v>60</v>
      </c>
      <c r="AG153" s="7">
        <v>6880</v>
      </c>
      <c r="AH153" s="7">
        <v>71</v>
      </c>
      <c r="AI153" s="14">
        <f t="shared" si="64"/>
        <v>1031.9767441860465</v>
      </c>
      <c r="AJ153" s="7">
        <v>2</v>
      </c>
      <c r="AK153" s="14">
        <f t="shared" si="56"/>
        <v>29.069767441860463</v>
      </c>
      <c r="AL153" s="159">
        <v>70</v>
      </c>
      <c r="AM153" s="8">
        <f t="shared" si="77"/>
        <v>9486</v>
      </c>
      <c r="AN153" s="8">
        <f t="shared" si="65"/>
        <v>80</v>
      </c>
      <c r="AO153" s="13">
        <f t="shared" si="66"/>
        <v>843.34809192494197</v>
      </c>
      <c r="AP153" s="161">
        <f t="shared" si="67"/>
        <v>20</v>
      </c>
      <c r="AQ153" s="13">
        <f t="shared" si="57"/>
        <v>210.83702298123549</v>
      </c>
      <c r="AR153" s="162">
        <f t="shared" si="68"/>
        <v>60</v>
      </c>
      <c r="AS153" s="133">
        <f t="shared" si="69"/>
        <v>9380</v>
      </c>
      <c r="AT153" s="133">
        <f t="shared" si="70"/>
        <v>71</v>
      </c>
      <c r="AU153" s="124">
        <f t="shared" si="71"/>
        <v>756.92963752665241</v>
      </c>
      <c r="AV153" s="133">
        <f t="shared" si="72"/>
        <v>2</v>
      </c>
      <c r="AW153" s="136">
        <f t="shared" si="73"/>
        <v>21.321961620469082</v>
      </c>
      <c r="AX153" s="133">
        <f t="shared" si="74"/>
        <v>70</v>
      </c>
    </row>
    <row r="154" spans="1:51" x14ac:dyDescent="0.2">
      <c r="A154" s="1" t="s">
        <v>268</v>
      </c>
      <c r="B154" s="1" t="s">
        <v>269</v>
      </c>
      <c r="C154" s="106">
        <v>2158</v>
      </c>
      <c r="D154" s="112">
        <v>0</v>
      </c>
      <c r="E154" s="113">
        <f t="shared" si="75"/>
        <v>0</v>
      </c>
      <c r="F154" s="112">
        <v>0</v>
      </c>
      <c r="G154" s="113">
        <f t="shared" si="76"/>
        <v>0</v>
      </c>
      <c r="H154" s="112">
        <v>0</v>
      </c>
      <c r="I154" s="106">
        <v>2119</v>
      </c>
      <c r="J154" s="110"/>
      <c r="K154" s="111">
        <f t="shared" si="58"/>
        <v>0</v>
      </c>
      <c r="L154" s="110"/>
      <c r="M154" s="111">
        <f t="shared" si="54"/>
        <v>0</v>
      </c>
      <c r="N154" s="156">
        <v>0</v>
      </c>
      <c r="O154" s="54">
        <v>368</v>
      </c>
      <c r="P154" s="54">
        <v>0</v>
      </c>
      <c r="Q154" s="55">
        <f t="shared" si="59"/>
        <v>0</v>
      </c>
      <c r="R154" s="54">
        <v>0</v>
      </c>
      <c r="S154" s="55">
        <f t="shared" si="60"/>
        <v>0</v>
      </c>
      <c r="T154" s="54">
        <v>0</v>
      </c>
      <c r="U154" s="56">
        <v>381</v>
      </c>
      <c r="V154" s="54"/>
      <c r="W154" s="55">
        <f t="shared" si="61"/>
        <v>0</v>
      </c>
      <c r="X154" s="54"/>
      <c r="Y154" s="55">
        <f t="shared" si="55"/>
        <v>0</v>
      </c>
      <c r="Z154" s="160">
        <v>0</v>
      </c>
      <c r="AA154" s="7">
        <v>6960</v>
      </c>
      <c r="AB154" s="7">
        <v>0</v>
      </c>
      <c r="AC154" s="14">
        <f t="shared" si="62"/>
        <v>0</v>
      </c>
      <c r="AD154" s="7">
        <v>0</v>
      </c>
      <c r="AE154" s="14">
        <f t="shared" si="63"/>
        <v>0</v>
      </c>
      <c r="AF154" s="7">
        <v>0</v>
      </c>
      <c r="AG154" s="7">
        <v>6880</v>
      </c>
      <c r="AH154" s="7"/>
      <c r="AI154" s="14">
        <f t="shared" si="64"/>
        <v>0</v>
      </c>
      <c r="AJ154" s="7"/>
      <c r="AK154" s="14">
        <f t="shared" si="56"/>
        <v>0</v>
      </c>
      <c r="AL154" s="159">
        <v>0</v>
      </c>
      <c r="AM154" s="8">
        <f t="shared" si="77"/>
        <v>9486</v>
      </c>
      <c r="AN154" s="8">
        <f t="shared" si="65"/>
        <v>0</v>
      </c>
      <c r="AO154" s="13">
        <f t="shared" si="66"/>
        <v>0</v>
      </c>
      <c r="AP154" s="161">
        <f t="shared" si="67"/>
        <v>0</v>
      </c>
      <c r="AQ154" s="13">
        <f t="shared" si="57"/>
        <v>0</v>
      </c>
      <c r="AR154" s="162">
        <f t="shared" si="68"/>
        <v>0</v>
      </c>
      <c r="AS154" s="133">
        <f t="shared" si="69"/>
        <v>9380</v>
      </c>
      <c r="AT154" s="133">
        <f t="shared" si="70"/>
        <v>0</v>
      </c>
      <c r="AU154" s="124">
        <f t="shared" si="71"/>
        <v>0</v>
      </c>
      <c r="AV154" s="133">
        <f t="shared" si="72"/>
        <v>0</v>
      </c>
      <c r="AW154" s="136">
        <f t="shared" si="73"/>
        <v>0</v>
      </c>
      <c r="AX154" s="133">
        <f t="shared" si="74"/>
        <v>0</v>
      </c>
    </row>
    <row r="155" spans="1:51" x14ac:dyDescent="0.2">
      <c r="A155" s="1" t="s">
        <v>270</v>
      </c>
      <c r="B155" s="1" t="s">
        <v>271</v>
      </c>
      <c r="C155" s="106">
        <v>2158</v>
      </c>
      <c r="D155" s="112">
        <v>14</v>
      </c>
      <c r="E155" s="113">
        <f t="shared" si="75"/>
        <v>648.7488415199258</v>
      </c>
      <c r="F155" s="112">
        <v>8</v>
      </c>
      <c r="G155" s="113">
        <f t="shared" si="76"/>
        <v>370.71362372567194</v>
      </c>
      <c r="H155" s="112">
        <v>12</v>
      </c>
      <c r="I155" s="106">
        <v>2119</v>
      </c>
      <c r="J155" s="110">
        <v>26</v>
      </c>
      <c r="K155" s="111">
        <f t="shared" si="58"/>
        <v>1226.9938650306749</v>
      </c>
      <c r="L155" s="110">
        <v>8</v>
      </c>
      <c r="M155" s="111">
        <f t="shared" si="54"/>
        <v>377.53657385559228</v>
      </c>
      <c r="N155" s="156">
        <v>19</v>
      </c>
      <c r="O155" s="54">
        <v>368</v>
      </c>
      <c r="P155" s="54">
        <v>10</v>
      </c>
      <c r="Q155" s="55">
        <f t="shared" si="59"/>
        <v>2717.391304347826</v>
      </c>
      <c r="R155" s="54">
        <v>0</v>
      </c>
      <c r="S155" s="55">
        <f t="shared" si="60"/>
        <v>0</v>
      </c>
      <c r="T155" s="54">
        <v>10</v>
      </c>
      <c r="U155" s="56">
        <v>381</v>
      </c>
      <c r="V155" s="54">
        <v>14</v>
      </c>
      <c r="W155" s="55">
        <f t="shared" si="61"/>
        <v>3674.540682414698</v>
      </c>
      <c r="X155" s="54">
        <v>1</v>
      </c>
      <c r="Y155" s="55">
        <f t="shared" si="55"/>
        <v>262.46719160104988</v>
      </c>
      <c r="Z155" s="160">
        <v>12</v>
      </c>
      <c r="AA155" s="7">
        <v>6960</v>
      </c>
      <c r="AB155" s="7">
        <v>40</v>
      </c>
      <c r="AC155" s="14">
        <f t="shared" si="62"/>
        <v>574.71264367816093</v>
      </c>
      <c r="AD155" s="7">
        <v>19</v>
      </c>
      <c r="AE155" s="14">
        <f t="shared" si="63"/>
        <v>272.98850574712645</v>
      </c>
      <c r="AF155" s="7">
        <v>19</v>
      </c>
      <c r="AG155" s="7">
        <v>6880</v>
      </c>
      <c r="AH155" s="7">
        <v>34</v>
      </c>
      <c r="AI155" s="14">
        <f t="shared" si="64"/>
        <v>494.18604651162792</v>
      </c>
      <c r="AJ155" s="7"/>
      <c r="AK155" s="14">
        <f t="shared" si="56"/>
        <v>0</v>
      </c>
      <c r="AL155" s="159">
        <v>34</v>
      </c>
      <c r="AM155" s="8">
        <f t="shared" si="77"/>
        <v>9486</v>
      </c>
      <c r="AN155" s="8">
        <f t="shared" si="65"/>
        <v>64</v>
      </c>
      <c r="AO155" s="13">
        <f t="shared" si="66"/>
        <v>674.67847353995364</v>
      </c>
      <c r="AP155" s="161">
        <f t="shared" si="67"/>
        <v>27</v>
      </c>
      <c r="AQ155" s="13">
        <f t="shared" si="57"/>
        <v>284.62998102466793</v>
      </c>
      <c r="AR155" s="162">
        <f t="shared" si="68"/>
        <v>41</v>
      </c>
      <c r="AS155" s="133">
        <f t="shared" si="69"/>
        <v>9380</v>
      </c>
      <c r="AT155" s="133">
        <f t="shared" si="70"/>
        <v>74</v>
      </c>
      <c r="AU155" s="124">
        <f t="shared" si="71"/>
        <v>788.912579957356</v>
      </c>
      <c r="AV155" s="133">
        <f t="shared" si="72"/>
        <v>9</v>
      </c>
      <c r="AW155" s="136">
        <f t="shared" si="73"/>
        <v>95.948827292110877</v>
      </c>
      <c r="AX155" s="133">
        <f t="shared" si="74"/>
        <v>65</v>
      </c>
    </row>
    <row r="156" spans="1:51" x14ac:dyDescent="0.2">
      <c r="A156" s="1" t="s">
        <v>272</v>
      </c>
      <c r="B156" s="1" t="s">
        <v>273</v>
      </c>
      <c r="C156" s="106">
        <v>2158</v>
      </c>
      <c r="D156" s="112">
        <v>0</v>
      </c>
      <c r="E156" s="113">
        <f t="shared" si="75"/>
        <v>0</v>
      </c>
      <c r="F156" s="112">
        <v>0</v>
      </c>
      <c r="G156" s="113">
        <f t="shared" si="76"/>
        <v>0</v>
      </c>
      <c r="H156" s="112">
        <v>0</v>
      </c>
      <c r="I156" s="106">
        <v>2119</v>
      </c>
      <c r="J156" s="110"/>
      <c r="K156" s="111">
        <f t="shared" si="58"/>
        <v>0</v>
      </c>
      <c r="L156" s="110"/>
      <c r="M156" s="111">
        <f t="shared" si="54"/>
        <v>0</v>
      </c>
      <c r="N156" s="156">
        <v>0</v>
      </c>
      <c r="O156" s="54">
        <v>368</v>
      </c>
      <c r="P156" s="54">
        <v>0</v>
      </c>
      <c r="Q156" s="55">
        <f t="shared" si="59"/>
        <v>0</v>
      </c>
      <c r="R156" s="54">
        <v>0</v>
      </c>
      <c r="S156" s="55">
        <f t="shared" si="60"/>
        <v>0</v>
      </c>
      <c r="T156" s="54">
        <v>0</v>
      </c>
      <c r="U156" s="56">
        <v>381</v>
      </c>
      <c r="V156" s="54"/>
      <c r="W156" s="55">
        <f t="shared" si="61"/>
        <v>0</v>
      </c>
      <c r="X156" s="54"/>
      <c r="Y156" s="55">
        <f t="shared" si="55"/>
        <v>0</v>
      </c>
      <c r="Z156" s="160">
        <v>0</v>
      </c>
      <c r="AA156" s="7">
        <v>6960</v>
      </c>
      <c r="AB156" s="7">
        <v>0</v>
      </c>
      <c r="AC156" s="14">
        <f t="shared" si="62"/>
        <v>0</v>
      </c>
      <c r="AD156" s="7">
        <v>0</v>
      </c>
      <c r="AE156" s="14">
        <f t="shared" si="63"/>
        <v>0</v>
      </c>
      <c r="AF156" s="7">
        <v>0</v>
      </c>
      <c r="AG156" s="7">
        <v>6880</v>
      </c>
      <c r="AH156" s="7"/>
      <c r="AI156" s="14">
        <f t="shared" si="64"/>
        <v>0</v>
      </c>
      <c r="AJ156" s="7"/>
      <c r="AK156" s="14">
        <f t="shared" si="56"/>
        <v>0</v>
      </c>
      <c r="AL156" s="159">
        <v>0</v>
      </c>
      <c r="AM156" s="8">
        <f t="shared" si="77"/>
        <v>9486</v>
      </c>
      <c r="AN156" s="8">
        <f t="shared" si="65"/>
        <v>0</v>
      </c>
      <c r="AO156" s="13">
        <f t="shared" si="66"/>
        <v>0</v>
      </c>
      <c r="AP156" s="161">
        <f t="shared" si="67"/>
        <v>0</v>
      </c>
      <c r="AQ156" s="13">
        <f t="shared" si="57"/>
        <v>0</v>
      </c>
      <c r="AR156" s="162">
        <f t="shared" si="68"/>
        <v>0</v>
      </c>
      <c r="AS156" s="133">
        <f t="shared" si="69"/>
        <v>9380</v>
      </c>
      <c r="AT156" s="133">
        <f t="shared" si="70"/>
        <v>0</v>
      </c>
      <c r="AU156" s="124">
        <f t="shared" si="71"/>
        <v>0</v>
      </c>
      <c r="AV156" s="133">
        <f t="shared" si="72"/>
        <v>0</v>
      </c>
      <c r="AW156" s="136">
        <f t="shared" si="73"/>
        <v>0</v>
      </c>
      <c r="AX156" s="133">
        <f t="shared" si="74"/>
        <v>0</v>
      </c>
    </row>
    <row r="157" spans="1:51" x14ac:dyDescent="0.2">
      <c r="A157" s="9" t="s">
        <v>274</v>
      </c>
      <c r="B157" s="9" t="s">
        <v>275</v>
      </c>
      <c r="C157" s="106">
        <v>2158</v>
      </c>
      <c r="D157" s="106">
        <v>250</v>
      </c>
      <c r="E157" s="109">
        <f t="shared" si="75"/>
        <v>11584.800741427249</v>
      </c>
      <c r="F157" s="106">
        <v>10</v>
      </c>
      <c r="G157" s="109">
        <f t="shared" si="76"/>
        <v>463.39202965708984</v>
      </c>
      <c r="H157" s="106">
        <v>28</v>
      </c>
      <c r="I157" s="106">
        <v>2119</v>
      </c>
      <c r="J157" s="145">
        <v>53</v>
      </c>
      <c r="K157" s="107">
        <f t="shared" si="58"/>
        <v>2501.1798017932988</v>
      </c>
      <c r="L157" s="145">
        <v>12</v>
      </c>
      <c r="M157" s="107">
        <f t="shared" si="54"/>
        <v>566.30486078338845</v>
      </c>
      <c r="N157" s="108">
        <v>22</v>
      </c>
      <c r="O157" s="50">
        <v>368</v>
      </c>
      <c r="P157" s="50">
        <v>31</v>
      </c>
      <c r="Q157" s="52">
        <f t="shared" si="59"/>
        <v>8423.9130434782601</v>
      </c>
      <c r="R157" s="50">
        <v>7</v>
      </c>
      <c r="S157" s="52">
        <f t="shared" si="60"/>
        <v>1902.1739130434785</v>
      </c>
      <c r="T157" s="50">
        <v>22</v>
      </c>
      <c r="U157" s="48">
        <v>381</v>
      </c>
      <c r="V157" s="50">
        <v>32</v>
      </c>
      <c r="W157" s="52">
        <f t="shared" si="61"/>
        <v>8398.950131233596</v>
      </c>
      <c r="X157" s="50">
        <v>6</v>
      </c>
      <c r="Y157" s="52">
        <f t="shared" si="55"/>
        <v>1574.8031496062993</v>
      </c>
      <c r="Z157" s="53">
        <v>19</v>
      </c>
      <c r="AA157" s="10">
        <v>6960</v>
      </c>
      <c r="AB157" s="10">
        <v>531</v>
      </c>
      <c r="AC157" s="11">
        <f t="shared" si="62"/>
        <v>7629.3103448275861</v>
      </c>
      <c r="AD157" s="10">
        <v>198</v>
      </c>
      <c r="AE157" s="11">
        <f t="shared" si="63"/>
        <v>2844.8275862068967</v>
      </c>
      <c r="AF157" s="10">
        <v>319</v>
      </c>
      <c r="AG157" s="10">
        <v>6880</v>
      </c>
      <c r="AH157" s="10">
        <v>454</v>
      </c>
      <c r="AI157" s="11">
        <f t="shared" si="64"/>
        <v>6598.8372093023263</v>
      </c>
      <c r="AJ157" s="10">
        <v>105</v>
      </c>
      <c r="AK157" s="11">
        <f t="shared" si="56"/>
        <v>1526.1627906976744</v>
      </c>
      <c r="AL157" s="42">
        <v>348</v>
      </c>
      <c r="AM157" s="12">
        <f t="shared" si="77"/>
        <v>9486</v>
      </c>
      <c r="AN157" s="12">
        <f t="shared" si="65"/>
        <v>812</v>
      </c>
      <c r="AO157" s="23">
        <f t="shared" si="66"/>
        <v>8559.9831330381621</v>
      </c>
      <c r="AP157" s="37">
        <f t="shared" si="67"/>
        <v>215</v>
      </c>
      <c r="AQ157" s="23">
        <f t="shared" si="57"/>
        <v>2266.4979970482818</v>
      </c>
      <c r="AR157" s="116">
        <f t="shared" si="68"/>
        <v>369</v>
      </c>
      <c r="AS157" s="133">
        <f t="shared" si="69"/>
        <v>9380</v>
      </c>
      <c r="AT157" s="133">
        <f t="shared" si="70"/>
        <v>539</v>
      </c>
      <c r="AU157" s="123">
        <f t="shared" si="71"/>
        <v>5746.2686567164174</v>
      </c>
      <c r="AV157" s="134">
        <f t="shared" si="72"/>
        <v>123</v>
      </c>
      <c r="AW157" s="135">
        <f t="shared" si="73"/>
        <v>1311.3006396588487</v>
      </c>
      <c r="AX157" s="134">
        <f t="shared" si="74"/>
        <v>389</v>
      </c>
    </row>
    <row r="158" spans="1:51" x14ac:dyDescent="0.2">
      <c r="A158" s="1" t="s">
        <v>276</v>
      </c>
      <c r="B158" s="1" t="s">
        <v>277</v>
      </c>
      <c r="C158" s="106">
        <v>2158</v>
      </c>
      <c r="D158" s="112">
        <v>0</v>
      </c>
      <c r="E158" s="113">
        <f t="shared" si="75"/>
        <v>0</v>
      </c>
      <c r="F158" s="112">
        <v>0</v>
      </c>
      <c r="G158" s="113">
        <f t="shared" si="76"/>
        <v>0</v>
      </c>
      <c r="H158" s="112">
        <v>0</v>
      </c>
      <c r="I158" s="106">
        <v>2119</v>
      </c>
      <c r="J158" s="110"/>
      <c r="K158" s="111">
        <f t="shared" si="58"/>
        <v>0</v>
      </c>
      <c r="L158" s="110"/>
      <c r="M158" s="111">
        <f t="shared" si="54"/>
        <v>0</v>
      </c>
      <c r="N158" s="156">
        <v>0</v>
      </c>
      <c r="O158" s="54">
        <v>368</v>
      </c>
      <c r="P158" s="54">
        <v>0</v>
      </c>
      <c r="Q158" s="55">
        <f t="shared" si="59"/>
        <v>0</v>
      </c>
      <c r="R158" s="54">
        <v>0</v>
      </c>
      <c r="S158" s="55">
        <f t="shared" si="60"/>
        <v>0</v>
      </c>
      <c r="T158" s="54">
        <v>0</v>
      </c>
      <c r="U158" s="56">
        <v>381</v>
      </c>
      <c r="V158" s="54"/>
      <c r="W158" s="55">
        <f t="shared" si="61"/>
        <v>0</v>
      </c>
      <c r="X158" s="54"/>
      <c r="Y158" s="55">
        <f t="shared" si="55"/>
        <v>0</v>
      </c>
      <c r="Z158" s="160">
        <v>0</v>
      </c>
      <c r="AA158" s="7">
        <v>6960</v>
      </c>
      <c r="AB158" s="7">
        <v>39</v>
      </c>
      <c r="AC158" s="14">
        <f t="shared" si="62"/>
        <v>560.34482758620686</v>
      </c>
      <c r="AD158" s="7">
        <v>2</v>
      </c>
      <c r="AE158" s="14">
        <f t="shared" si="63"/>
        <v>28.735632183908045</v>
      </c>
      <c r="AF158" s="7">
        <v>35</v>
      </c>
      <c r="AG158" s="7">
        <v>6880</v>
      </c>
      <c r="AH158" s="7">
        <v>36</v>
      </c>
      <c r="AI158" s="14">
        <f t="shared" si="64"/>
        <v>523.25581395348831</v>
      </c>
      <c r="AJ158" s="7"/>
      <c r="AK158" s="14">
        <f t="shared" si="56"/>
        <v>0</v>
      </c>
      <c r="AL158" s="159">
        <v>32</v>
      </c>
      <c r="AM158" s="8">
        <f t="shared" si="77"/>
        <v>9486</v>
      </c>
      <c r="AN158" s="8">
        <f t="shared" si="65"/>
        <v>39</v>
      </c>
      <c r="AO158" s="13">
        <f t="shared" si="66"/>
        <v>411.13219481340923</v>
      </c>
      <c r="AP158" s="161">
        <f t="shared" si="67"/>
        <v>2</v>
      </c>
      <c r="AQ158" s="13">
        <f t="shared" si="57"/>
        <v>21.083702298123551</v>
      </c>
      <c r="AR158" s="162">
        <f t="shared" si="68"/>
        <v>35</v>
      </c>
      <c r="AS158" s="133">
        <f t="shared" si="69"/>
        <v>9380</v>
      </c>
      <c r="AT158" s="133">
        <f t="shared" si="70"/>
        <v>36</v>
      </c>
      <c r="AU158" s="124">
        <f t="shared" si="71"/>
        <v>383.79530916844351</v>
      </c>
      <c r="AV158" s="133">
        <f t="shared" si="72"/>
        <v>0</v>
      </c>
      <c r="AW158" s="136">
        <f t="shared" si="73"/>
        <v>0</v>
      </c>
      <c r="AX158" s="133">
        <f t="shared" si="74"/>
        <v>32</v>
      </c>
    </row>
    <row r="159" spans="1:51" s="154" customFormat="1" x14ac:dyDescent="0.2">
      <c r="A159" s="1" t="s">
        <v>278</v>
      </c>
      <c r="B159" s="1" t="s">
        <v>279</v>
      </c>
      <c r="C159" s="106">
        <v>2158</v>
      </c>
      <c r="D159" s="112">
        <v>9</v>
      </c>
      <c r="E159" s="113">
        <f t="shared" si="75"/>
        <v>417.05282669138091</v>
      </c>
      <c r="F159" s="112">
        <v>1</v>
      </c>
      <c r="G159" s="113">
        <f t="shared" si="76"/>
        <v>46.339202965708992</v>
      </c>
      <c r="H159" s="112">
        <v>2</v>
      </c>
      <c r="I159" s="106">
        <v>2119</v>
      </c>
      <c r="J159" s="110">
        <v>3</v>
      </c>
      <c r="K159" s="111">
        <f t="shared" si="58"/>
        <v>141.57621519584711</v>
      </c>
      <c r="L159" s="110">
        <v>1</v>
      </c>
      <c r="M159" s="111">
        <f t="shared" si="54"/>
        <v>47.192071731949035</v>
      </c>
      <c r="N159" s="156">
        <v>1</v>
      </c>
      <c r="O159" s="54">
        <v>368</v>
      </c>
      <c r="P159" s="54">
        <v>11</v>
      </c>
      <c r="Q159" s="55">
        <f t="shared" si="59"/>
        <v>2989.130434782609</v>
      </c>
      <c r="R159" s="54">
        <v>5</v>
      </c>
      <c r="S159" s="55">
        <f t="shared" si="60"/>
        <v>1358.695652173913</v>
      </c>
      <c r="T159" s="54">
        <v>11</v>
      </c>
      <c r="U159" s="56">
        <v>381</v>
      </c>
      <c r="V159" s="54">
        <v>19</v>
      </c>
      <c r="W159" s="55">
        <f t="shared" si="61"/>
        <v>4986.8766404199478</v>
      </c>
      <c r="X159" s="54">
        <v>2</v>
      </c>
      <c r="Y159" s="55">
        <f t="shared" si="55"/>
        <v>524.93438320209975</v>
      </c>
      <c r="Z159" s="160">
        <v>9</v>
      </c>
      <c r="AA159" s="7">
        <v>6960</v>
      </c>
      <c r="AB159" s="7">
        <v>116</v>
      </c>
      <c r="AC159" s="14">
        <f t="shared" si="62"/>
        <v>1666.6666666666667</v>
      </c>
      <c r="AD159" s="7">
        <v>15</v>
      </c>
      <c r="AE159" s="14">
        <f t="shared" si="63"/>
        <v>215.51724137931035</v>
      </c>
      <c r="AF159" s="7">
        <v>90</v>
      </c>
      <c r="AG159" s="7">
        <v>6880</v>
      </c>
      <c r="AH159" s="7">
        <v>119</v>
      </c>
      <c r="AI159" s="14">
        <f t="shared" si="64"/>
        <v>1729.6511627906978</v>
      </c>
      <c r="AJ159" s="7">
        <v>19</v>
      </c>
      <c r="AK159" s="14">
        <f t="shared" si="56"/>
        <v>276.16279069767444</v>
      </c>
      <c r="AL159" s="159">
        <v>105</v>
      </c>
      <c r="AM159" s="8">
        <f t="shared" si="77"/>
        <v>9486</v>
      </c>
      <c r="AN159" s="8">
        <f t="shared" si="65"/>
        <v>136</v>
      </c>
      <c r="AO159" s="13">
        <f t="shared" si="66"/>
        <v>1433.6917562724013</v>
      </c>
      <c r="AP159" s="161">
        <f t="shared" si="67"/>
        <v>21</v>
      </c>
      <c r="AQ159" s="13">
        <f t="shared" si="57"/>
        <v>221.37887413029731</v>
      </c>
      <c r="AR159" s="162">
        <f t="shared" si="68"/>
        <v>103</v>
      </c>
      <c r="AS159" s="133">
        <f t="shared" si="69"/>
        <v>9380</v>
      </c>
      <c r="AT159" s="133">
        <f t="shared" si="70"/>
        <v>141</v>
      </c>
      <c r="AU159" s="124">
        <f t="shared" si="71"/>
        <v>1503.1982942430704</v>
      </c>
      <c r="AV159" s="133">
        <f t="shared" si="72"/>
        <v>22</v>
      </c>
      <c r="AW159" s="136">
        <f t="shared" si="73"/>
        <v>234.54157782515989</v>
      </c>
      <c r="AX159" s="133">
        <f t="shared" si="74"/>
        <v>115</v>
      </c>
      <c r="AY159" s="92"/>
    </row>
    <row r="160" spans="1:51" x14ac:dyDescent="0.2">
      <c r="A160" s="1" t="s">
        <v>280</v>
      </c>
      <c r="B160" s="1" t="s">
        <v>281</v>
      </c>
      <c r="C160" s="106">
        <v>2158</v>
      </c>
      <c r="D160" s="112">
        <v>31</v>
      </c>
      <c r="E160" s="113">
        <f t="shared" si="75"/>
        <v>1436.5152919369787</v>
      </c>
      <c r="F160" s="112">
        <v>5</v>
      </c>
      <c r="G160" s="113">
        <f t="shared" si="76"/>
        <v>231.69601482854492</v>
      </c>
      <c r="H160" s="112">
        <v>8</v>
      </c>
      <c r="I160" s="106">
        <v>2119</v>
      </c>
      <c r="J160" s="110">
        <v>11</v>
      </c>
      <c r="K160" s="111">
        <f t="shared" si="58"/>
        <v>519.11278905143934</v>
      </c>
      <c r="L160" s="110"/>
      <c r="M160" s="111">
        <f t="shared" si="54"/>
        <v>0</v>
      </c>
      <c r="N160" s="156">
        <v>8</v>
      </c>
      <c r="O160" s="54">
        <v>368</v>
      </c>
      <c r="P160" s="54">
        <v>1</v>
      </c>
      <c r="Q160" s="55">
        <f t="shared" si="59"/>
        <v>271.73913043478262</v>
      </c>
      <c r="R160" s="54">
        <v>0</v>
      </c>
      <c r="S160" s="55">
        <f t="shared" si="60"/>
        <v>0</v>
      </c>
      <c r="T160" s="54">
        <v>1</v>
      </c>
      <c r="U160" s="56">
        <v>381</v>
      </c>
      <c r="V160" s="54">
        <v>1</v>
      </c>
      <c r="W160" s="55">
        <f t="shared" si="61"/>
        <v>262.46719160104988</v>
      </c>
      <c r="X160" s="54"/>
      <c r="Y160" s="55">
        <f t="shared" si="55"/>
        <v>0</v>
      </c>
      <c r="Z160" s="160">
        <v>0</v>
      </c>
      <c r="AA160" s="7">
        <v>6960</v>
      </c>
      <c r="AB160" s="7">
        <v>10</v>
      </c>
      <c r="AC160" s="14">
        <f t="shared" si="62"/>
        <v>143.67816091954023</v>
      </c>
      <c r="AD160" s="7">
        <v>3</v>
      </c>
      <c r="AE160" s="14">
        <f t="shared" si="63"/>
        <v>43.103448275862071</v>
      </c>
      <c r="AF160" s="7">
        <v>2</v>
      </c>
      <c r="AG160" s="7">
        <v>6880</v>
      </c>
      <c r="AH160" s="7">
        <v>10</v>
      </c>
      <c r="AI160" s="14">
        <f t="shared" si="64"/>
        <v>145.34883720930233</v>
      </c>
      <c r="AJ160" s="7">
        <v>5</v>
      </c>
      <c r="AK160" s="14">
        <f t="shared" si="56"/>
        <v>72.674418604651166</v>
      </c>
      <c r="AL160" s="159">
        <v>0</v>
      </c>
      <c r="AM160" s="8">
        <f t="shared" si="77"/>
        <v>9486</v>
      </c>
      <c r="AN160" s="8">
        <f t="shared" si="65"/>
        <v>42</v>
      </c>
      <c r="AO160" s="13">
        <f t="shared" si="66"/>
        <v>442.75774826059461</v>
      </c>
      <c r="AP160" s="161">
        <f t="shared" si="67"/>
        <v>8</v>
      </c>
      <c r="AQ160" s="13">
        <f t="shared" si="57"/>
        <v>84.334809192494205</v>
      </c>
      <c r="AR160" s="162">
        <f t="shared" si="68"/>
        <v>11</v>
      </c>
      <c r="AS160" s="133">
        <f t="shared" si="69"/>
        <v>9380</v>
      </c>
      <c r="AT160" s="133">
        <f t="shared" si="70"/>
        <v>22</v>
      </c>
      <c r="AU160" s="124">
        <f t="shared" si="71"/>
        <v>234.54157782515989</v>
      </c>
      <c r="AV160" s="133">
        <f t="shared" si="72"/>
        <v>5</v>
      </c>
      <c r="AW160" s="136">
        <f t="shared" si="73"/>
        <v>53.304904051172706</v>
      </c>
      <c r="AX160" s="133">
        <f t="shared" si="74"/>
        <v>8</v>
      </c>
    </row>
    <row r="161" spans="1:51" x14ac:dyDescent="0.2">
      <c r="A161" s="1" t="s">
        <v>282</v>
      </c>
      <c r="B161" s="1" t="s">
        <v>283</v>
      </c>
      <c r="C161" s="106">
        <v>2158</v>
      </c>
      <c r="D161" s="112">
        <v>1</v>
      </c>
      <c r="E161" s="113">
        <f t="shared" si="75"/>
        <v>46.339202965708992</v>
      </c>
      <c r="F161" s="112">
        <v>0</v>
      </c>
      <c r="G161" s="113">
        <f t="shared" si="76"/>
        <v>0</v>
      </c>
      <c r="H161" s="112">
        <v>1</v>
      </c>
      <c r="I161" s="106">
        <v>2119</v>
      </c>
      <c r="J161" s="110"/>
      <c r="K161" s="111">
        <f t="shared" si="58"/>
        <v>0</v>
      </c>
      <c r="L161" s="110"/>
      <c r="M161" s="111">
        <f t="shared" si="54"/>
        <v>0</v>
      </c>
      <c r="N161" s="156">
        <v>0</v>
      </c>
      <c r="O161" s="54">
        <v>368</v>
      </c>
      <c r="P161" s="54">
        <v>0</v>
      </c>
      <c r="Q161" s="55">
        <f t="shared" si="59"/>
        <v>0</v>
      </c>
      <c r="R161" s="54">
        <v>0</v>
      </c>
      <c r="S161" s="55">
        <f t="shared" si="60"/>
        <v>0</v>
      </c>
      <c r="T161" s="54">
        <v>0</v>
      </c>
      <c r="U161" s="56">
        <v>381</v>
      </c>
      <c r="V161" s="54"/>
      <c r="W161" s="55">
        <f t="shared" si="61"/>
        <v>0</v>
      </c>
      <c r="X161" s="54"/>
      <c r="Y161" s="55">
        <f t="shared" si="55"/>
        <v>0</v>
      </c>
      <c r="Z161" s="160">
        <v>0</v>
      </c>
      <c r="AA161" s="7">
        <v>6960</v>
      </c>
      <c r="AB161" s="7">
        <v>0</v>
      </c>
      <c r="AC161" s="14">
        <f t="shared" si="62"/>
        <v>0</v>
      </c>
      <c r="AD161" s="7">
        <v>0</v>
      </c>
      <c r="AE161" s="14">
        <f t="shared" si="63"/>
        <v>0</v>
      </c>
      <c r="AF161" s="7">
        <v>0</v>
      </c>
      <c r="AG161" s="7">
        <v>6880</v>
      </c>
      <c r="AH161" s="7">
        <v>8</v>
      </c>
      <c r="AI161" s="14">
        <f t="shared" si="64"/>
        <v>116.27906976744185</v>
      </c>
      <c r="AJ161" s="7">
        <v>5</v>
      </c>
      <c r="AK161" s="14">
        <f t="shared" si="56"/>
        <v>72.674418604651166</v>
      </c>
      <c r="AL161" s="159">
        <v>3</v>
      </c>
      <c r="AM161" s="8">
        <f t="shared" si="77"/>
        <v>9486</v>
      </c>
      <c r="AN161" s="8">
        <f t="shared" si="65"/>
        <v>1</v>
      </c>
      <c r="AO161" s="13">
        <f t="shared" si="66"/>
        <v>10.541851149061776</v>
      </c>
      <c r="AP161" s="161">
        <f t="shared" si="67"/>
        <v>0</v>
      </c>
      <c r="AQ161" s="13">
        <f t="shared" si="57"/>
        <v>0</v>
      </c>
      <c r="AR161" s="162">
        <f t="shared" si="68"/>
        <v>1</v>
      </c>
      <c r="AS161" s="133">
        <f t="shared" si="69"/>
        <v>9380</v>
      </c>
      <c r="AT161" s="133">
        <f t="shared" si="70"/>
        <v>8</v>
      </c>
      <c r="AU161" s="124">
        <f t="shared" si="71"/>
        <v>85.287846481876329</v>
      </c>
      <c r="AV161" s="133">
        <f t="shared" si="72"/>
        <v>5</v>
      </c>
      <c r="AW161" s="136">
        <f t="shared" si="73"/>
        <v>53.304904051172706</v>
      </c>
      <c r="AX161" s="133">
        <f t="shared" si="74"/>
        <v>3</v>
      </c>
    </row>
    <row r="162" spans="1:51" x14ac:dyDescent="0.2">
      <c r="A162" s="46" t="s">
        <v>440</v>
      </c>
      <c r="B162" s="46" t="s">
        <v>441</v>
      </c>
      <c r="C162" s="106">
        <v>2158</v>
      </c>
      <c r="D162" s="112"/>
      <c r="E162" s="113">
        <f t="shared" si="75"/>
        <v>0</v>
      </c>
      <c r="F162" s="112"/>
      <c r="G162" s="113">
        <f t="shared" si="76"/>
        <v>0</v>
      </c>
      <c r="H162" s="112"/>
      <c r="I162" s="106">
        <v>2119</v>
      </c>
      <c r="J162" s="110"/>
      <c r="K162" s="111"/>
      <c r="L162" s="110"/>
      <c r="M162" s="111"/>
      <c r="N162" s="156"/>
      <c r="O162" s="54">
        <v>368</v>
      </c>
      <c r="P162" s="54"/>
      <c r="Q162" s="55">
        <f t="shared" si="59"/>
        <v>0</v>
      </c>
      <c r="R162" s="54"/>
      <c r="S162" s="55">
        <f t="shared" si="60"/>
        <v>0</v>
      </c>
      <c r="T162" s="54"/>
      <c r="U162" s="56">
        <v>381</v>
      </c>
      <c r="V162" s="54"/>
      <c r="W162" s="55"/>
      <c r="X162" s="54"/>
      <c r="Y162" s="55"/>
      <c r="Z162" s="160"/>
      <c r="AA162" s="7">
        <v>6960</v>
      </c>
      <c r="AB162" s="7">
        <v>0</v>
      </c>
      <c r="AC162" s="14">
        <f t="shared" si="62"/>
        <v>0</v>
      </c>
      <c r="AD162" s="7">
        <v>0</v>
      </c>
      <c r="AE162" s="14">
        <f t="shared" si="63"/>
        <v>0</v>
      </c>
      <c r="AF162" s="7">
        <v>0</v>
      </c>
      <c r="AG162" s="7">
        <v>6880</v>
      </c>
      <c r="AH162" s="7"/>
      <c r="AI162" s="14"/>
      <c r="AJ162" s="7"/>
      <c r="AK162" s="14"/>
      <c r="AL162" s="159">
        <v>0</v>
      </c>
      <c r="AM162" s="8">
        <f t="shared" si="77"/>
        <v>9486</v>
      </c>
      <c r="AN162" s="8">
        <f t="shared" si="65"/>
        <v>0</v>
      </c>
      <c r="AO162" s="13"/>
      <c r="AP162" s="161">
        <f t="shared" si="67"/>
        <v>0</v>
      </c>
      <c r="AQ162" s="13"/>
      <c r="AR162" s="162">
        <f t="shared" si="68"/>
        <v>0</v>
      </c>
      <c r="AS162" s="133">
        <f t="shared" si="69"/>
        <v>9380</v>
      </c>
      <c r="AT162" s="133">
        <f t="shared" si="70"/>
        <v>0</v>
      </c>
      <c r="AU162" s="124">
        <f t="shared" si="71"/>
        <v>0</v>
      </c>
      <c r="AV162" s="133">
        <f t="shared" si="72"/>
        <v>0</v>
      </c>
      <c r="AW162" s="136">
        <f t="shared" si="73"/>
        <v>0</v>
      </c>
      <c r="AX162" s="133">
        <f t="shared" si="74"/>
        <v>0</v>
      </c>
    </row>
    <row r="163" spans="1:51" x14ac:dyDescent="0.2">
      <c r="A163" s="46" t="s">
        <v>442</v>
      </c>
      <c r="B163" s="46" t="s">
        <v>443</v>
      </c>
      <c r="C163" s="106">
        <v>2158</v>
      </c>
      <c r="D163" s="112"/>
      <c r="E163" s="113">
        <f t="shared" si="75"/>
        <v>0</v>
      </c>
      <c r="F163" s="112"/>
      <c r="G163" s="113">
        <f t="shared" si="76"/>
        <v>0</v>
      </c>
      <c r="H163" s="112"/>
      <c r="I163" s="106">
        <v>2119</v>
      </c>
      <c r="J163" s="110"/>
      <c r="K163" s="111"/>
      <c r="L163" s="110"/>
      <c r="M163" s="111"/>
      <c r="N163" s="156"/>
      <c r="O163" s="54">
        <v>368</v>
      </c>
      <c r="P163" s="54"/>
      <c r="Q163" s="55">
        <f t="shared" si="59"/>
        <v>0</v>
      </c>
      <c r="R163" s="54"/>
      <c r="S163" s="55">
        <f t="shared" si="60"/>
        <v>0</v>
      </c>
      <c r="T163" s="54"/>
      <c r="U163" s="56">
        <v>381</v>
      </c>
      <c r="V163" s="54"/>
      <c r="W163" s="55"/>
      <c r="X163" s="54"/>
      <c r="Y163" s="55"/>
      <c r="Z163" s="160"/>
      <c r="AA163" s="7">
        <v>6960</v>
      </c>
      <c r="AB163" s="7">
        <v>0</v>
      </c>
      <c r="AC163" s="14">
        <f t="shared" si="62"/>
        <v>0</v>
      </c>
      <c r="AD163" s="7">
        <v>0</v>
      </c>
      <c r="AE163" s="14">
        <f t="shared" si="63"/>
        <v>0</v>
      </c>
      <c r="AF163" s="7">
        <v>0</v>
      </c>
      <c r="AG163" s="7">
        <v>6880</v>
      </c>
      <c r="AH163" s="7">
        <v>3</v>
      </c>
      <c r="AI163" s="14"/>
      <c r="AJ163" s="7">
        <v>2</v>
      </c>
      <c r="AK163" s="14"/>
      <c r="AL163" s="159">
        <v>1</v>
      </c>
      <c r="AM163" s="8">
        <f t="shared" si="77"/>
        <v>9486</v>
      </c>
      <c r="AN163" s="8">
        <f t="shared" si="65"/>
        <v>0</v>
      </c>
      <c r="AO163" s="13"/>
      <c r="AP163" s="161">
        <f t="shared" si="67"/>
        <v>0</v>
      </c>
      <c r="AQ163" s="13"/>
      <c r="AR163" s="162">
        <f t="shared" si="68"/>
        <v>0</v>
      </c>
      <c r="AS163" s="133">
        <f t="shared" si="69"/>
        <v>9380</v>
      </c>
      <c r="AT163" s="133">
        <f t="shared" si="70"/>
        <v>3</v>
      </c>
      <c r="AU163" s="124">
        <f t="shared" si="71"/>
        <v>31.982942430703627</v>
      </c>
      <c r="AV163" s="133">
        <f t="shared" si="72"/>
        <v>2</v>
      </c>
      <c r="AW163" s="136">
        <f t="shared" si="73"/>
        <v>21.321961620469082</v>
      </c>
      <c r="AX163" s="133">
        <f t="shared" si="74"/>
        <v>1</v>
      </c>
    </row>
    <row r="164" spans="1:51" x14ac:dyDescent="0.2">
      <c r="A164" s="1" t="s">
        <v>284</v>
      </c>
      <c r="B164" s="1" t="s">
        <v>285</v>
      </c>
      <c r="C164" s="106">
        <v>2158</v>
      </c>
      <c r="D164" s="112">
        <v>0</v>
      </c>
      <c r="E164" s="113">
        <f t="shared" si="75"/>
        <v>0</v>
      </c>
      <c r="F164" s="112">
        <v>0</v>
      </c>
      <c r="G164" s="113">
        <f t="shared" si="76"/>
        <v>0</v>
      </c>
      <c r="H164" s="112">
        <v>0</v>
      </c>
      <c r="I164" s="106">
        <v>2119</v>
      </c>
      <c r="J164" s="110"/>
      <c r="K164" s="111">
        <f t="shared" si="58"/>
        <v>0</v>
      </c>
      <c r="L164" s="110"/>
      <c r="M164" s="111">
        <f t="shared" si="54"/>
        <v>0</v>
      </c>
      <c r="N164" s="156">
        <v>0</v>
      </c>
      <c r="O164" s="54">
        <v>368</v>
      </c>
      <c r="P164" s="54">
        <v>9</v>
      </c>
      <c r="Q164" s="55">
        <f t="shared" si="59"/>
        <v>2445.6521739130435</v>
      </c>
      <c r="R164" s="54">
        <v>0</v>
      </c>
      <c r="S164" s="55">
        <f t="shared" si="60"/>
        <v>0</v>
      </c>
      <c r="T164" s="54">
        <v>0</v>
      </c>
      <c r="U164" s="56">
        <v>381</v>
      </c>
      <c r="V164" s="54">
        <v>2</v>
      </c>
      <c r="W164" s="55">
        <f t="shared" ref="W164:W225" si="78">V164/U164*100000</f>
        <v>524.93438320209975</v>
      </c>
      <c r="X164" s="54">
        <v>2</v>
      </c>
      <c r="Y164" s="55">
        <f t="shared" ref="Y164:Y225" si="79">X164/U164*100000</f>
        <v>524.93438320209975</v>
      </c>
      <c r="Z164" s="160">
        <v>2</v>
      </c>
      <c r="AA164" s="7">
        <v>6960</v>
      </c>
      <c r="AB164" s="7">
        <v>0</v>
      </c>
      <c r="AC164" s="14">
        <f t="shared" si="62"/>
        <v>0</v>
      </c>
      <c r="AD164" s="7">
        <v>0</v>
      </c>
      <c r="AE164" s="14">
        <f t="shared" si="63"/>
        <v>0</v>
      </c>
      <c r="AF164" s="7">
        <v>0</v>
      </c>
      <c r="AG164" s="7">
        <v>6880</v>
      </c>
      <c r="AH164" s="7">
        <v>43</v>
      </c>
      <c r="AI164" s="14">
        <f t="shared" si="64"/>
        <v>625</v>
      </c>
      <c r="AJ164" s="7">
        <v>42</v>
      </c>
      <c r="AK164" s="14">
        <f t="shared" si="56"/>
        <v>610.46511627906978</v>
      </c>
      <c r="AL164" s="159">
        <v>0</v>
      </c>
      <c r="AM164" s="8">
        <f t="shared" si="77"/>
        <v>9486</v>
      </c>
      <c r="AN164" s="8">
        <f t="shared" si="65"/>
        <v>9</v>
      </c>
      <c r="AO164" s="13">
        <f t="shared" si="66"/>
        <v>94.876660341555976</v>
      </c>
      <c r="AP164" s="161">
        <f t="shared" si="67"/>
        <v>0</v>
      </c>
      <c r="AQ164" s="13">
        <f t="shared" si="57"/>
        <v>0</v>
      </c>
      <c r="AR164" s="162">
        <f t="shared" si="68"/>
        <v>0</v>
      </c>
      <c r="AS164" s="133">
        <f t="shared" si="69"/>
        <v>9380</v>
      </c>
      <c r="AT164" s="133">
        <f t="shared" si="70"/>
        <v>45</v>
      </c>
      <c r="AU164" s="124">
        <f t="shared" si="71"/>
        <v>479.74413646055439</v>
      </c>
      <c r="AV164" s="133">
        <f t="shared" si="72"/>
        <v>44</v>
      </c>
      <c r="AW164" s="136">
        <f t="shared" si="73"/>
        <v>469.08315565031978</v>
      </c>
      <c r="AX164" s="133">
        <f t="shared" si="74"/>
        <v>2</v>
      </c>
    </row>
    <row r="165" spans="1:51" x14ac:dyDescent="0.2">
      <c r="A165" s="1" t="s">
        <v>286</v>
      </c>
      <c r="B165" s="1" t="s">
        <v>287</v>
      </c>
      <c r="C165" s="106">
        <v>2158</v>
      </c>
      <c r="D165" s="112">
        <v>0</v>
      </c>
      <c r="E165" s="113">
        <f t="shared" si="75"/>
        <v>0</v>
      </c>
      <c r="F165" s="112">
        <v>0</v>
      </c>
      <c r="G165" s="113">
        <f t="shared" si="76"/>
        <v>0</v>
      </c>
      <c r="H165" s="112">
        <v>0</v>
      </c>
      <c r="I165" s="106">
        <v>2119</v>
      </c>
      <c r="J165" s="110"/>
      <c r="K165" s="111">
        <f t="shared" si="58"/>
        <v>0</v>
      </c>
      <c r="L165" s="110"/>
      <c r="M165" s="111">
        <f t="shared" si="54"/>
        <v>0</v>
      </c>
      <c r="N165" s="156">
        <v>0</v>
      </c>
      <c r="O165" s="54">
        <v>368</v>
      </c>
      <c r="P165" s="54">
        <v>0</v>
      </c>
      <c r="Q165" s="55">
        <f t="shared" si="59"/>
        <v>0</v>
      </c>
      <c r="R165" s="54">
        <v>0</v>
      </c>
      <c r="S165" s="55">
        <f t="shared" si="60"/>
        <v>0</v>
      </c>
      <c r="T165" s="54">
        <v>0</v>
      </c>
      <c r="U165" s="56">
        <v>381</v>
      </c>
      <c r="V165" s="54"/>
      <c r="W165" s="55">
        <f t="shared" si="78"/>
        <v>0</v>
      </c>
      <c r="X165" s="54"/>
      <c r="Y165" s="55">
        <f t="shared" si="79"/>
        <v>0</v>
      </c>
      <c r="Z165" s="160">
        <v>0</v>
      </c>
      <c r="AA165" s="7">
        <v>6960</v>
      </c>
      <c r="AB165" s="7">
        <v>0</v>
      </c>
      <c r="AC165" s="14">
        <f t="shared" si="62"/>
        <v>0</v>
      </c>
      <c r="AD165" s="7">
        <v>0</v>
      </c>
      <c r="AE165" s="14">
        <f t="shared" si="63"/>
        <v>0</v>
      </c>
      <c r="AF165" s="7">
        <v>0</v>
      </c>
      <c r="AG165" s="7">
        <v>6880</v>
      </c>
      <c r="AH165" s="7"/>
      <c r="AI165" s="14">
        <f t="shared" si="64"/>
        <v>0</v>
      </c>
      <c r="AJ165" s="7"/>
      <c r="AK165" s="14">
        <f t="shared" si="56"/>
        <v>0</v>
      </c>
      <c r="AL165" s="159">
        <v>0</v>
      </c>
      <c r="AM165" s="8">
        <f t="shared" si="77"/>
        <v>9486</v>
      </c>
      <c r="AN165" s="8">
        <f t="shared" si="65"/>
        <v>0</v>
      </c>
      <c r="AO165" s="13">
        <f t="shared" si="66"/>
        <v>0</v>
      </c>
      <c r="AP165" s="161">
        <f t="shared" si="67"/>
        <v>0</v>
      </c>
      <c r="AQ165" s="13">
        <f t="shared" si="57"/>
        <v>0</v>
      </c>
      <c r="AR165" s="162">
        <f t="shared" si="68"/>
        <v>0</v>
      </c>
      <c r="AS165" s="133">
        <f t="shared" si="69"/>
        <v>9380</v>
      </c>
      <c r="AT165" s="133">
        <f t="shared" si="70"/>
        <v>0</v>
      </c>
      <c r="AU165" s="124">
        <f t="shared" si="71"/>
        <v>0</v>
      </c>
      <c r="AV165" s="133">
        <f t="shared" si="72"/>
        <v>0</v>
      </c>
      <c r="AW165" s="136">
        <f t="shared" si="73"/>
        <v>0</v>
      </c>
      <c r="AX165" s="133">
        <f t="shared" si="74"/>
        <v>0</v>
      </c>
    </row>
    <row r="166" spans="1:51" x14ac:dyDescent="0.2">
      <c r="A166" s="1" t="s">
        <v>288</v>
      </c>
      <c r="B166" s="1" t="s">
        <v>289</v>
      </c>
      <c r="C166" s="106">
        <v>2158</v>
      </c>
      <c r="D166" s="112">
        <v>0</v>
      </c>
      <c r="E166" s="113">
        <f t="shared" si="75"/>
        <v>0</v>
      </c>
      <c r="F166" s="112">
        <v>0</v>
      </c>
      <c r="G166" s="113">
        <f t="shared" si="76"/>
        <v>0</v>
      </c>
      <c r="H166" s="112">
        <v>0</v>
      </c>
      <c r="I166" s="106">
        <v>2119</v>
      </c>
      <c r="J166" s="110"/>
      <c r="K166" s="111">
        <f t="shared" si="58"/>
        <v>0</v>
      </c>
      <c r="L166" s="110"/>
      <c r="M166" s="111">
        <f t="shared" si="54"/>
        <v>0</v>
      </c>
      <c r="N166" s="156">
        <v>0</v>
      </c>
      <c r="O166" s="54">
        <v>368</v>
      </c>
      <c r="P166" s="54">
        <v>0</v>
      </c>
      <c r="Q166" s="55">
        <f t="shared" si="59"/>
        <v>0</v>
      </c>
      <c r="R166" s="54">
        <v>0</v>
      </c>
      <c r="S166" s="55">
        <f t="shared" si="60"/>
        <v>0</v>
      </c>
      <c r="T166" s="54">
        <v>0</v>
      </c>
      <c r="U166" s="56">
        <v>381</v>
      </c>
      <c r="V166" s="54"/>
      <c r="W166" s="55">
        <f t="shared" si="78"/>
        <v>0</v>
      </c>
      <c r="X166" s="54"/>
      <c r="Y166" s="55">
        <f t="shared" si="79"/>
        <v>0</v>
      </c>
      <c r="Z166" s="160">
        <v>0</v>
      </c>
      <c r="AA166" s="7">
        <v>6960</v>
      </c>
      <c r="AB166" s="7">
        <v>0</v>
      </c>
      <c r="AC166" s="14">
        <f t="shared" si="62"/>
        <v>0</v>
      </c>
      <c r="AD166" s="7">
        <v>0</v>
      </c>
      <c r="AE166" s="14">
        <f t="shared" si="63"/>
        <v>0</v>
      </c>
      <c r="AF166" s="7">
        <v>0</v>
      </c>
      <c r="AG166" s="7">
        <v>6880</v>
      </c>
      <c r="AH166" s="7">
        <v>6</v>
      </c>
      <c r="AI166" s="14">
        <f t="shared" si="64"/>
        <v>87.20930232558139</v>
      </c>
      <c r="AJ166" s="7">
        <v>6</v>
      </c>
      <c r="AK166" s="14">
        <f t="shared" si="56"/>
        <v>87.20930232558139</v>
      </c>
      <c r="AL166" s="159">
        <v>0</v>
      </c>
      <c r="AM166" s="8">
        <f t="shared" si="77"/>
        <v>9486</v>
      </c>
      <c r="AN166" s="8">
        <f t="shared" si="65"/>
        <v>0</v>
      </c>
      <c r="AO166" s="13">
        <f t="shared" si="66"/>
        <v>0</v>
      </c>
      <c r="AP166" s="161">
        <f t="shared" si="67"/>
        <v>0</v>
      </c>
      <c r="AQ166" s="13">
        <f t="shared" si="57"/>
        <v>0</v>
      </c>
      <c r="AR166" s="162">
        <f t="shared" si="68"/>
        <v>0</v>
      </c>
      <c r="AS166" s="133">
        <f t="shared" si="69"/>
        <v>9380</v>
      </c>
      <c r="AT166" s="133">
        <f t="shared" si="70"/>
        <v>6</v>
      </c>
      <c r="AU166" s="124">
        <f t="shared" si="71"/>
        <v>63.965884861407254</v>
      </c>
      <c r="AV166" s="133">
        <f t="shared" si="72"/>
        <v>6</v>
      </c>
      <c r="AW166" s="136">
        <f t="shared" si="73"/>
        <v>63.965884861407254</v>
      </c>
      <c r="AX166" s="133">
        <f t="shared" si="74"/>
        <v>0</v>
      </c>
    </row>
    <row r="167" spans="1:51" s="154" customFormat="1" x14ac:dyDescent="0.2">
      <c r="A167" s="1" t="s">
        <v>290</v>
      </c>
      <c r="B167" s="1" t="s">
        <v>291</v>
      </c>
      <c r="C167" s="106">
        <v>2158</v>
      </c>
      <c r="D167" s="112">
        <v>1</v>
      </c>
      <c r="E167" s="113">
        <f t="shared" si="75"/>
        <v>46.339202965708992</v>
      </c>
      <c r="F167" s="112">
        <v>0</v>
      </c>
      <c r="G167" s="113">
        <f t="shared" si="76"/>
        <v>0</v>
      </c>
      <c r="H167" s="112">
        <v>1</v>
      </c>
      <c r="I167" s="106">
        <v>2119</v>
      </c>
      <c r="J167" s="110">
        <v>1</v>
      </c>
      <c r="K167" s="111">
        <f t="shared" si="58"/>
        <v>47.192071731949035</v>
      </c>
      <c r="L167" s="110"/>
      <c r="M167" s="111">
        <f t="shared" si="54"/>
        <v>0</v>
      </c>
      <c r="N167" s="156">
        <v>1</v>
      </c>
      <c r="O167" s="54">
        <v>368</v>
      </c>
      <c r="P167" s="54">
        <v>0</v>
      </c>
      <c r="Q167" s="55">
        <f t="shared" si="59"/>
        <v>0</v>
      </c>
      <c r="R167" s="54">
        <v>0</v>
      </c>
      <c r="S167" s="55">
        <f t="shared" si="60"/>
        <v>0</v>
      </c>
      <c r="T167" s="54">
        <v>0</v>
      </c>
      <c r="U167" s="56">
        <v>381</v>
      </c>
      <c r="V167" s="54"/>
      <c r="W167" s="55">
        <f t="shared" si="78"/>
        <v>0</v>
      </c>
      <c r="X167" s="54"/>
      <c r="Y167" s="55">
        <f t="shared" si="79"/>
        <v>0</v>
      </c>
      <c r="Z167" s="160">
        <v>0</v>
      </c>
      <c r="AA167" s="7">
        <v>6960</v>
      </c>
      <c r="AB167" s="7">
        <v>8</v>
      </c>
      <c r="AC167" s="14">
        <f t="shared" si="62"/>
        <v>114.94252873563218</v>
      </c>
      <c r="AD167" s="7">
        <v>4</v>
      </c>
      <c r="AE167" s="14">
        <f t="shared" si="63"/>
        <v>57.47126436781609</v>
      </c>
      <c r="AF167" s="7">
        <v>3</v>
      </c>
      <c r="AG167" s="7">
        <v>6880</v>
      </c>
      <c r="AH167" s="7">
        <v>7</v>
      </c>
      <c r="AI167" s="14">
        <f t="shared" si="64"/>
        <v>101.74418604651163</v>
      </c>
      <c r="AJ167" s="7">
        <v>1</v>
      </c>
      <c r="AK167" s="14">
        <f t="shared" si="56"/>
        <v>14.534883720930232</v>
      </c>
      <c r="AL167" s="159">
        <v>3</v>
      </c>
      <c r="AM167" s="8">
        <f t="shared" si="77"/>
        <v>9486</v>
      </c>
      <c r="AN167" s="8">
        <f t="shared" si="65"/>
        <v>9</v>
      </c>
      <c r="AO167" s="13">
        <f t="shared" si="66"/>
        <v>94.876660341555976</v>
      </c>
      <c r="AP167" s="161">
        <f t="shared" si="67"/>
        <v>4</v>
      </c>
      <c r="AQ167" s="13">
        <f t="shared" si="57"/>
        <v>42.167404596247103</v>
      </c>
      <c r="AR167" s="162">
        <f t="shared" si="68"/>
        <v>4</v>
      </c>
      <c r="AS167" s="133">
        <f t="shared" si="69"/>
        <v>9380</v>
      </c>
      <c r="AT167" s="133">
        <f t="shared" si="70"/>
        <v>8</v>
      </c>
      <c r="AU167" s="124">
        <f t="shared" si="71"/>
        <v>85.287846481876329</v>
      </c>
      <c r="AV167" s="133">
        <f t="shared" si="72"/>
        <v>1</v>
      </c>
      <c r="AW167" s="136">
        <f t="shared" si="73"/>
        <v>10.660980810234541</v>
      </c>
      <c r="AX167" s="133">
        <f t="shared" si="74"/>
        <v>4</v>
      </c>
      <c r="AY167" s="92"/>
    </row>
    <row r="168" spans="1:51" x14ac:dyDescent="0.2">
      <c r="A168" s="1" t="s">
        <v>292</v>
      </c>
      <c r="B168" s="1" t="s">
        <v>293</v>
      </c>
      <c r="C168" s="106">
        <v>2158</v>
      </c>
      <c r="D168" s="112">
        <v>0</v>
      </c>
      <c r="E168" s="113">
        <f t="shared" si="75"/>
        <v>0</v>
      </c>
      <c r="F168" s="112">
        <v>0</v>
      </c>
      <c r="G168" s="113">
        <f t="shared" si="76"/>
        <v>0</v>
      </c>
      <c r="H168" s="112">
        <v>0</v>
      </c>
      <c r="I168" s="106">
        <v>2119</v>
      </c>
      <c r="J168" s="110"/>
      <c r="K168" s="111">
        <f t="shared" si="58"/>
        <v>0</v>
      </c>
      <c r="L168" s="110"/>
      <c r="M168" s="111">
        <f t="shared" si="54"/>
        <v>0</v>
      </c>
      <c r="N168" s="156">
        <v>0</v>
      </c>
      <c r="O168" s="54">
        <v>368</v>
      </c>
      <c r="P168" s="54">
        <v>0</v>
      </c>
      <c r="Q168" s="55">
        <f t="shared" si="59"/>
        <v>0</v>
      </c>
      <c r="R168" s="54">
        <v>0</v>
      </c>
      <c r="S168" s="55">
        <f t="shared" si="60"/>
        <v>0</v>
      </c>
      <c r="T168" s="54">
        <v>0</v>
      </c>
      <c r="U168" s="56">
        <v>381</v>
      </c>
      <c r="V168" s="54"/>
      <c r="W168" s="55">
        <f t="shared" si="78"/>
        <v>0</v>
      </c>
      <c r="X168" s="54"/>
      <c r="Y168" s="55">
        <f t="shared" si="79"/>
        <v>0</v>
      </c>
      <c r="Z168" s="160">
        <v>0</v>
      </c>
      <c r="AA168" s="7">
        <v>6960</v>
      </c>
      <c r="AB168" s="7">
        <v>0</v>
      </c>
      <c r="AC168" s="14">
        <f t="shared" si="62"/>
        <v>0</v>
      </c>
      <c r="AD168" s="7">
        <v>0</v>
      </c>
      <c r="AE168" s="14">
        <f t="shared" si="63"/>
        <v>0</v>
      </c>
      <c r="AF168" s="7">
        <v>0</v>
      </c>
      <c r="AG168" s="7">
        <v>6880</v>
      </c>
      <c r="AH168" s="7"/>
      <c r="AI168" s="14">
        <f t="shared" si="64"/>
        <v>0</v>
      </c>
      <c r="AJ168" s="7"/>
      <c r="AK168" s="14">
        <f t="shared" si="56"/>
        <v>0</v>
      </c>
      <c r="AL168" s="159">
        <v>0</v>
      </c>
      <c r="AM168" s="8">
        <f t="shared" si="77"/>
        <v>9486</v>
      </c>
      <c r="AN168" s="8">
        <f t="shared" si="65"/>
        <v>0</v>
      </c>
      <c r="AO168" s="13">
        <f t="shared" si="66"/>
        <v>0</v>
      </c>
      <c r="AP168" s="161">
        <f t="shared" si="67"/>
        <v>0</v>
      </c>
      <c r="AQ168" s="13">
        <f t="shared" si="57"/>
        <v>0</v>
      </c>
      <c r="AR168" s="162">
        <f t="shared" si="68"/>
        <v>0</v>
      </c>
      <c r="AS168" s="133">
        <f t="shared" si="69"/>
        <v>9380</v>
      </c>
      <c r="AT168" s="133">
        <f t="shared" si="70"/>
        <v>0</v>
      </c>
      <c r="AU168" s="124">
        <f t="shared" si="71"/>
        <v>0</v>
      </c>
      <c r="AV168" s="133">
        <f t="shared" si="72"/>
        <v>0</v>
      </c>
      <c r="AW168" s="136">
        <f t="shared" si="73"/>
        <v>0</v>
      </c>
      <c r="AX168" s="133">
        <f t="shared" si="74"/>
        <v>0</v>
      </c>
    </row>
    <row r="169" spans="1:51" x14ac:dyDescent="0.2">
      <c r="A169" s="1" t="s">
        <v>294</v>
      </c>
      <c r="B169" s="1" t="s">
        <v>295</v>
      </c>
      <c r="C169" s="106">
        <v>2158</v>
      </c>
      <c r="D169" s="112">
        <v>37</v>
      </c>
      <c r="E169" s="113">
        <f t="shared" si="75"/>
        <v>1714.5505097312328</v>
      </c>
      <c r="F169" s="112">
        <v>2</v>
      </c>
      <c r="G169" s="113">
        <f t="shared" si="76"/>
        <v>92.678405931417984</v>
      </c>
      <c r="H169" s="112">
        <v>13</v>
      </c>
      <c r="I169" s="106">
        <v>2119</v>
      </c>
      <c r="J169" s="110">
        <v>25</v>
      </c>
      <c r="K169" s="111">
        <f t="shared" si="58"/>
        <v>1179.8017932987257</v>
      </c>
      <c r="L169" s="110"/>
      <c r="M169" s="111">
        <f t="shared" si="54"/>
        <v>0</v>
      </c>
      <c r="N169" s="156">
        <v>8</v>
      </c>
      <c r="O169" s="54">
        <v>368</v>
      </c>
      <c r="P169" s="54">
        <v>8</v>
      </c>
      <c r="Q169" s="55">
        <f t="shared" si="59"/>
        <v>2173.913043478261</v>
      </c>
      <c r="R169" s="54">
        <v>2</v>
      </c>
      <c r="S169" s="55">
        <f t="shared" si="60"/>
        <v>543.47826086956525</v>
      </c>
      <c r="T169" s="54">
        <v>8</v>
      </c>
      <c r="U169" s="56">
        <v>381</v>
      </c>
      <c r="V169" s="54">
        <v>8</v>
      </c>
      <c r="W169" s="55">
        <f t="shared" si="78"/>
        <v>2099.737532808399</v>
      </c>
      <c r="X169" s="54">
        <v>2</v>
      </c>
      <c r="Y169" s="55">
        <f t="shared" si="79"/>
        <v>524.93438320209975</v>
      </c>
      <c r="Z169" s="160">
        <v>6</v>
      </c>
      <c r="AA169" s="7">
        <v>6960</v>
      </c>
      <c r="AB169" s="7">
        <v>117</v>
      </c>
      <c r="AC169" s="14">
        <f t="shared" si="62"/>
        <v>1681.0344827586205</v>
      </c>
      <c r="AD169" s="7">
        <v>63</v>
      </c>
      <c r="AE169" s="14">
        <f t="shared" si="63"/>
        <v>905.17241379310349</v>
      </c>
      <c r="AF169" s="7">
        <v>60</v>
      </c>
      <c r="AG169" s="7">
        <v>6880</v>
      </c>
      <c r="AH169" s="7">
        <v>26</v>
      </c>
      <c r="AI169" s="14">
        <f t="shared" si="64"/>
        <v>377.90697674418607</v>
      </c>
      <c r="AJ169" s="7">
        <v>16</v>
      </c>
      <c r="AK169" s="14">
        <f t="shared" si="56"/>
        <v>232.55813953488371</v>
      </c>
      <c r="AL169" s="159">
        <v>8</v>
      </c>
      <c r="AM169" s="8">
        <f t="shared" si="77"/>
        <v>9486</v>
      </c>
      <c r="AN169" s="8">
        <f t="shared" si="65"/>
        <v>162</v>
      </c>
      <c r="AO169" s="13">
        <f t="shared" si="66"/>
        <v>1707.7798861480076</v>
      </c>
      <c r="AP169" s="161">
        <f t="shared" si="67"/>
        <v>67</v>
      </c>
      <c r="AQ169" s="13">
        <f t="shared" si="57"/>
        <v>706.30402698713897</v>
      </c>
      <c r="AR169" s="162">
        <f t="shared" si="68"/>
        <v>81</v>
      </c>
      <c r="AS169" s="133">
        <f t="shared" si="69"/>
        <v>9380</v>
      </c>
      <c r="AT169" s="133">
        <f t="shared" si="70"/>
        <v>59</v>
      </c>
      <c r="AU169" s="124">
        <f t="shared" si="71"/>
        <v>628.99786780383795</v>
      </c>
      <c r="AV169" s="133">
        <f t="shared" si="72"/>
        <v>18</v>
      </c>
      <c r="AW169" s="136">
        <f t="shared" si="73"/>
        <v>191.89765458422175</v>
      </c>
      <c r="AX169" s="133">
        <f t="shared" si="74"/>
        <v>22</v>
      </c>
    </row>
    <row r="170" spans="1:51" x14ac:dyDescent="0.2">
      <c r="A170" s="1" t="s">
        <v>296</v>
      </c>
      <c r="B170" s="1" t="s">
        <v>297</v>
      </c>
      <c r="C170" s="106">
        <v>2158</v>
      </c>
      <c r="D170" s="112">
        <v>11</v>
      </c>
      <c r="E170" s="113">
        <f t="shared" si="75"/>
        <v>509.73123262279887</v>
      </c>
      <c r="F170" s="112">
        <v>1</v>
      </c>
      <c r="G170" s="113">
        <f t="shared" si="76"/>
        <v>46.339202965708992</v>
      </c>
      <c r="H170" s="112">
        <v>3</v>
      </c>
      <c r="I170" s="106">
        <v>2119</v>
      </c>
      <c r="J170" s="110">
        <v>3</v>
      </c>
      <c r="K170" s="111">
        <f t="shared" si="58"/>
        <v>141.57621519584711</v>
      </c>
      <c r="L170" s="110">
        <v>1</v>
      </c>
      <c r="M170" s="111">
        <f t="shared" si="54"/>
        <v>47.192071731949035</v>
      </c>
      <c r="N170" s="156">
        <v>2</v>
      </c>
      <c r="O170" s="54">
        <v>368</v>
      </c>
      <c r="P170" s="54">
        <v>2</v>
      </c>
      <c r="Q170" s="55">
        <f t="shared" si="59"/>
        <v>543.47826086956525</v>
      </c>
      <c r="R170" s="54">
        <v>0</v>
      </c>
      <c r="S170" s="55">
        <f t="shared" si="60"/>
        <v>0</v>
      </c>
      <c r="T170" s="54">
        <v>2</v>
      </c>
      <c r="U170" s="56">
        <v>381</v>
      </c>
      <c r="V170" s="54">
        <v>2</v>
      </c>
      <c r="W170" s="55">
        <f t="shared" si="78"/>
        <v>524.93438320209975</v>
      </c>
      <c r="X170" s="54"/>
      <c r="Y170" s="55">
        <f t="shared" si="79"/>
        <v>0</v>
      </c>
      <c r="Z170" s="160">
        <v>2</v>
      </c>
      <c r="AA170" s="7">
        <v>6960</v>
      </c>
      <c r="AB170" s="7">
        <v>34</v>
      </c>
      <c r="AC170" s="14">
        <f t="shared" si="62"/>
        <v>488.5057471264368</v>
      </c>
      <c r="AD170" s="7">
        <v>24</v>
      </c>
      <c r="AE170" s="14">
        <f t="shared" si="63"/>
        <v>344.82758620689657</v>
      </c>
      <c r="AF170" s="7">
        <v>13</v>
      </c>
      <c r="AG170" s="7">
        <v>6880</v>
      </c>
      <c r="AH170" s="7">
        <v>29</v>
      </c>
      <c r="AI170" s="14">
        <f t="shared" si="64"/>
        <v>421.5116279069768</v>
      </c>
      <c r="AJ170" s="7">
        <v>11</v>
      </c>
      <c r="AK170" s="14">
        <f t="shared" si="56"/>
        <v>159.88372093023256</v>
      </c>
      <c r="AL170" s="159">
        <v>27</v>
      </c>
      <c r="AM170" s="8">
        <f t="shared" si="77"/>
        <v>9486</v>
      </c>
      <c r="AN170" s="8">
        <f t="shared" si="65"/>
        <v>47</v>
      </c>
      <c r="AO170" s="13">
        <f t="shared" si="66"/>
        <v>495.46700400590345</v>
      </c>
      <c r="AP170" s="161">
        <f t="shared" si="67"/>
        <v>25</v>
      </c>
      <c r="AQ170" s="13">
        <f t="shared" si="57"/>
        <v>263.54627872654436</v>
      </c>
      <c r="AR170" s="162">
        <f t="shared" si="68"/>
        <v>18</v>
      </c>
      <c r="AS170" s="133">
        <f t="shared" si="69"/>
        <v>9380</v>
      </c>
      <c r="AT170" s="133">
        <f t="shared" si="70"/>
        <v>34</v>
      </c>
      <c r="AU170" s="124">
        <f t="shared" si="71"/>
        <v>362.47334754797441</v>
      </c>
      <c r="AV170" s="133">
        <f t="shared" si="72"/>
        <v>12</v>
      </c>
      <c r="AW170" s="136">
        <f t="shared" si="73"/>
        <v>127.93176972281451</v>
      </c>
      <c r="AX170" s="133">
        <f t="shared" si="74"/>
        <v>31</v>
      </c>
    </row>
    <row r="171" spans="1:51" x14ac:dyDescent="0.2">
      <c r="A171" s="1" t="s">
        <v>298</v>
      </c>
      <c r="B171" s="1" t="s">
        <v>299</v>
      </c>
      <c r="C171" s="106">
        <v>2158</v>
      </c>
      <c r="D171" s="112">
        <v>0</v>
      </c>
      <c r="E171" s="113">
        <f t="shared" ref="E171:E194" si="80">D171/C171*100000</f>
        <v>0</v>
      </c>
      <c r="F171" s="112">
        <v>0</v>
      </c>
      <c r="G171" s="113">
        <f t="shared" ref="G171:G194" si="81">F171/C171*100000</f>
        <v>0</v>
      </c>
      <c r="H171" s="112">
        <v>0</v>
      </c>
      <c r="I171" s="106">
        <v>2119</v>
      </c>
      <c r="J171" s="110"/>
      <c r="K171" s="111">
        <f t="shared" si="58"/>
        <v>0</v>
      </c>
      <c r="L171" s="110"/>
      <c r="M171" s="111">
        <f t="shared" si="54"/>
        <v>0</v>
      </c>
      <c r="N171" s="156">
        <v>0</v>
      </c>
      <c r="O171" s="54">
        <v>368</v>
      </c>
      <c r="P171" s="54">
        <v>0</v>
      </c>
      <c r="Q171" s="55">
        <f t="shared" si="59"/>
        <v>0</v>
      </c>
      <c r="R171" s="54">
        <v>0</v>
      </c>
      <c r="S171" s="55">
        <f t="shared" si="60"/>
        <v>0</v>
      </c>
      <c r="T171" s="54">
        <v>0</v>
      </c>
      <c r="U171" s="56">
        <v>381</v>
      </c>
      <c r="V171" s="54"/>
      <c r="W171" s="55">
        <f t="shared" si="78"/>
        <v>0</v>
      </c>
      <c r="X171" s="54"/>
      <c r="Y171" s="55">
        <f t="shared" si="79"/>
        <v>0</v>
      </c>
      <c r="Z171" s="160">
        <v>0</v>
      </c>
      <c r="AA171" s="7">
        <v>6960</v>
      </c>
      <c r="AB171" s="7">
        <v>0</v>
      </c>
      <c r="AC171" s="14">
        <f t="shared" si="62"/>
        <v>0</v>
      </c>
      <c r="AD171" s="7">
        <v>0</v>
      </c>
      <c r="AE171" s="14">
        <f t="shared" si="63"/>
        <v>0</v>
      </c>
      <c r="AF171" s="7">
        <v>0</v>
      </c>
      <c r="AG171" s="7">
        <v>6880</v>
      </c>
      <c r="AH171" s="7"/>
      <c r="AI171" s="14">
        <f t="shared" si="64"/>
        <v>0</v>
      </c>
      <c r="AJ171" s="7"/>
      <c r="AK171" s="14">
        <f t="shared" si="56"/>
        <v>0</v>
      </c>
      <c r="AL171" s="159">
        <v>0</v>
      </c>
      <c r="AM171" s="8">
        <f t="shared" ref="AM171:AM194" si="82">C171+O171+AA171</f>
        <v>9486</v>
      </c>
      <c r="AN171" s="8">
        <f t="shared" si="65"/>
        <v>0</v>
      </c>
      <c r="AO171" s="13">
        <f t="shared" si="66"/>
        <v>0</v>
      </c>
      <c r="AP171" s="161">
        <f t="shared" si="67"/>
        <v>0</v>
      </c>
      <c r="AQ171" s="13">
        <f t="shared" si="57"/>
        <v>0</v>
      </c>
      <c r="AR171" s="162">
        <f t="shared" si="68"/>
        <v>0</v>
      </c>
      <c r="AS171" s="133">
        <f t="shared" si="69"/>
        <v>9380</v>
      </c>
      <c r="AT171" s="133">
        <f t="shared" si="70"/>
        <v>0</v>
      </c>
      <c r="AU171" s="124">
        <f t="shared" si="71"/>
        <v>0</v>
      </c>
      <c r="AV171" s="133">
        <f t="shared" si="72"/>
        <v>0</v>
      </c>
      <c r="AW171" s="136">
        <f t="shared" si="73"/>
        <v>0</v>
      </c>
      <c r="AX171" s="133">
        <f t="shared" si="74"/>
        <v>0</v>
      </c>
    </row>
    <row r="172" spans="1:51" x14ac:dyDescent="0.2">
      <c r="A172" s="9" t="s">
        <v>300</v>
      </c>
      <c r="B172" s="9" t="s">
        <v>301</v>
      </c>
      <c r="C172" s="106">
        <v>2158</v>
      </c>
      <c r="D172" s="106">
        <v>90</v>
      </c>
      <c r="E172" s="109">
        <f t="shared" si="80"/>
        <v>4170.5282669138087</v>
      </c>
      <c r="F172" s="106">
        <v>62</v>
      </c>
      <c r="G172" s="109">
        <f t="shared" si="81"/>
        <v>2873.0305838739573</v>
      </c>
      <c r="H172" s="106">
        <v>19</v>
      </c>
      <c r="I172" s="106">
        <v>2119</v>
      </c>
      <c r="J172" s="145">
        <v>55</v>
      </c>
      <c r="K172" s="107">
        <f t="shared" si="58"/>
        <v>2595.5639452571968</v>
      </c>
      <c r="L172" s="145">
        <v>36</v>
      </c>
      <c r="M172" s="107">
        <f t="shared" si="54"/>
        <v>1698.9145823501653</v>
      </c>
      <c r="N172" s="108">
        <v>10</v>
      </c>
      <c r="O172" s="50">
        <v>368</v>
      </c>
      <c r="P172" s="50">
        <v>15</v>
      </c>
      <c r="Q172" s="52">
        <f t="shared" si="59"/>
        <v>4076.086956521739</v>
      </c>
      <c r="R172" s="50">
        <v>15</v>
      </c>
      <c r="S172" s="52">
        <f t="shared" si="60"/>
        <v>4076.086956521739</v>
      </c>
      <c r="T172" s="50">
        <v>0</v>
      </c>
      <c r="U172" s="48">
        <v>381</v>
      </c>
      <c r="V172" s="50">
        <v>24</v>
      </c>
      <c r="W172" s="52">
        <f t="shared" si="78"/>
        <v>6299.212598425197</v>
      </c>
      <c r="X172" s="50">
        <v>21</v>
      </c>
      <c r="Y172" s="52">
        <f t="shared" si="79"/>
        <v>5511.8110236220473</v>
      </c>
      <c r="Z172" s="53">
        <v>3</v>
      </c>
      <c r="AA172" s="10">
        <v>6960</v>
      </c>
      <c r="AB172" s="10">
        <v>290</v>
      </c>
      <c r="AC172" s="11">
        <f t="shared" si="62"/>
        <v>4166.6666666666661</v>
      </c>
      <c r="AD172" s="10">
        <v>193</v>
      </c>
      <c r="AE172" s="11">
        <f t="shared" si="63"/>
        <v>2772.9885057471265</v>
      </c>
      <c r="AF172" s="10">
        <v>163</v>
      </c>
      <c r="AG172" s="10">
        <v>6880</v>
      </c>
      <c r="AH172" s="10">
        <v>250</v>
      </c>
      <c r="AI172" s="11">
        <f t="shared" si="64"/>
        <v>3633.7209302325582</v>
      </c>
      <c r="AJ172" s="10">
        <v>218</v>
      </c>
      <c r="AK172" s="11">
        <f t="shared" si="56"/>
        <v>3168.604651162791</v>
      </c>
      <c r="AL172" s="42">
        <v>32</v>
      </c>
      <c r="AM172" s="12">
        <f t="shared" si="82"/>
        <v>9486</v>
      </c>
      <c r="AN172" s="12">
        <f t="shared" si="65"/>
        <v>395</v>
      </c>
      <c r="AO172" s="23">
        <f t="shared" si="66"/>
        <v>4164.0312038794018</v>
      </c>
      <c r="AP172" s="37">
        <f t="shared" si="67"/>
        <v>270</v>
      </c>
      <c r="AQ172" s="23">
        <f t="shared" si="57"/>
        <v>2846.299810246679</v>
      </c>
      <c r="AR172" s="116">
        <f t="shared" si="68"/>
        <v>182</v>
      </c>
      <c r="AS172" s="133">
        <f t="shared" si="69"/>
        <v>9380</v>
      </c>
      <c r="AT172" s="133">
        <f t="shared" si="70"/>
        <v>329</v>
      </c>
      <c r="AU172" s="123">
        <f t="shared" si="71"/>
        <v>3507.4626865671644</v>
      </c>
      <c r="AV172" s="134">
        <f t="shared" si="72"/>
        <v>275</v>
      </c>
      <c r="AW172" s="135">
        <f t="shared" si="73"/>
        <v>2931.7697228144989</v>
      </c>
      <c r="AX172" s="134">
        <f t="shared" si="74"/>
        <v>45</v>
      </c>
    </row>
    <row r="173" spans="1:51" x14ac:dyDescent="0.2">
      <c r="A173" s="1" t="s">
        <v>302</v>
      </c>
      <c r="B173" s="1" t="s">
        <v>303</v>
      </c>
      <c r="C173" s="106">
        <v>2158</v>
      </c>
      <c r="D173" s="112">
        <v>37</v>
      </c>
      <c r="E173" s="113">
        <f t="shared" si="80"/>
        <v>1714.5505097312328</v>
      </c>
      <c r="F173" s="112">
        <v>22</v>
      </c>
      <c r="G173" s="113">
        <f t="shared" si="81"/>
        <v>1019.4624652455977</v>
      </c>
      <c r="H173" s="112">
        <v>5</v>
      </c>
      <c r="I173" s="106">
        <v>2119</v>
      </c>
      <c r="J173" s="110">
        <v>19</v>
      </c>
      <c r="K173" s="111">
        <f t="shared" si="58"/>
        <v>896.64936290703156</v>
      </c>
      <c r="L173" s="110">
        <v>14</v>
      </c>
      <c r="M173" s="111">
        <f t="shared" si="54"/>
        <v>660.68900424728645</v>
      </c>
      <c r="N173" s="156">
        <v>5</v>
      </c>
      <c r="O173" s="54">
        <v>368</v>
      </c>
      <c r="P173" s="54">
        <v>5</v>
      </c>
      <c r="Q173" s="55">
        <f t="shared" si="59"/>
        <v>1358.695652173913</v>
      </c>
      <c r="R173" s="54">
        <v>5</v>
      </c>
      <c r="S173" s="55">
        <f t="shared" si="60"/>
        <v>1358.695652173913</v>
      </c>
      <c r="T173" s="54">
        <v>0</v>
      </c>
      <c r="U173" s="56">
        <v>381</v>
      </c>
      <c r="V173" s="54">
        <v>9</v>
      </c>
      <c r="W173" s="55">
        <f t="shared" si="78"/>
        <v>2362.2047244094488</v>
      </c>
      <c r="X173" s="54">
        <v>8</v>
      </c>
      <c r="Y173" s="55">
        <f t="shared" si="79"/>
        <v>2099.737532808399</v>
      </c>
      <c r="Z173" s="160">
        <v>1</v>
      </c>
      <c r="AA173" s="7">
        <v>6960</v>
      </c>
      <c r="AB173" s="7">
        <v>2</v>
      </c>
      <c r="AC173" s="14">
        <f t="shared" si="62"/>
        <v>28.735632183908045</v>
      </c>
      <c r="AD173" s="7">
        <v>0</v>
      </c>
      <c r="AE173" s="14">
        <f t="shared" si="63"/>
        <v>0</v>
      </c>
      <c r="AF173" s="7">
        <v>2</v>
      </c>
      <c r="AG173" s="7">
        <v>6880</v>
      </c>
      <c r="AH173" s="7">
        <v>19</v>
      </c>
      <c r="AI173" s="14">
        <f t="shared" si="64"/>
        <v>276.16279069767444</v>
      </c>
      <c r="AJ173" s="7">
        <v>12</v>
      </c>
      <c r="AK173" s="14">
        <f t="shared" si="56"/>
        <v>174.41860465116278</v>
      </c>
      <c r="AL173" s="159">
        <v>7</v>
      </c>
      <c r="AM173" s="8">
        <f t="shared" si="82"/>
        <v>9486</v>
      </c>
      <c r="AN173" s="8">
        <f t="shared" si="65"/>
        <v>44</v>
      </c>
      <c r="AO173" s="13">
        <f t="shared" si="66"/>
        <v>463.84145055871812</v>
      </c>
      <c r="AP173" s="161">
        <f t="shared" si="67"/>
        <v>27</v>
      </c>
      <c r="AQ173" s="13">
        <f t="shared" si="57"/>
        <v>284.62998102466793</v>
      </c>
      <c r="AR173" s="162">
        <f t="shared" si="68"/>
        <v>7</v>
      </c>
      <c r="AS173" s="133">
        <f t="shared" si="69"/>
        <v>9380</v>
      </c>
      <c r="AT173" s="133">
        <f t="shared" si="70"/>
        <v>47</v>
      </c>
      <c r="AU173" s="124">
        <f t="shared" si="71"/>
        <v>501.06609808102343</v>
      </c>
      <c r="AV173" s="133">
        <f t="shared" si="72"/>
        <v>34</v>
      </c>
      <c r="AW173" s="136">
        <f t="shared" si="73"/>
        <v>362.47334754797441</v>
      </c>
      <c r="AX173" s="133">
        <f t="shared" si="74"/>
        <v>13</v>
      </c>
    </row>
    <row r="174" spans="1:51" x14ac:dyDescent="0.2">
      <c r="A174" s="1" t="s">
        <v>304</v>
      </c>
      <c r="B174" s="1" t="s">
        <v>305</v>
      </c>
      <c r="C174" s="106">
        <v>2158</v>
      </c>
      <c r="D174" s="112">
        <v>9</v>
      </c>
      <c r="E174" s="113">
        <f t="shared" si="80"/>
        <v>417.05282669138091</v>
      </c>
      <c r="F174" s="112">
        <v>9</v>
      </c>
      <c r="G174" s="113">
        <f t="shared" si="81"/>
        <v>417.05282669138091</v>
      </c>
      <c r="H174" s="112">
        <v>0</v>
      </c>
      <c r="I174" s="106">
        <v>2119</v>
      </c>
      <c r="J174" s="110">
        <v>22</v>
      </c>
      <c r="K174" s="111">
        <f t="shared" si="58"/>
        <v>1038.2255781028787</v>
      </c>
      <c r="L174" s="110">
        <v>22</v>
      </c>
      <c r="M174" s="111">
        <f t="shared" si="54"/>
        <v>1038.2255781028787</v>
      </c>
      <c r="N174" s="156">
        <v>0</v>
      </c>
      <c r="O174" s="54">
        <v>368</v>
      </c>
      <c r="P174" s="54">
        <v>0</v>
      </c>
      <c r="Q174" s="55">
        <f t="shared" si="59"/>
        <v>0</v>
      </c>
      <c r="R174" s="54">
        <v>0</v>
      </c>
      <c r="S174" s="55">
        <f t="shared" si="60"/>
        <v>0</v>
      </c>
      <c r="T174" s="54">
        <v>0</v>
      </c>
      <c r="U174" s="56">
        <v>381</v>
      </c>
      <c r="V174" s="54">
        <v>9</v>
      </c>
      <c r="W174" s="55">
        <f t="shared" si="78"/>
        <v>2362.2047244094488</v>
      </c>
      <c r="X174" s="54">
        <v>9</v>
      </c>
      <c r="Y174" s="55">
        <f t="shared" si="79"/>
        <v>2362.2047244094488</v>
      </c>
      <c r="Z174" s="160">
        <v>0</v>
      </c>
      <c r="AA174" s="7">
        <v>6960</v>
      </c>
      <c r="AB174" s="7">
        <v>105</v>
      </c>
      <c r="AC174" s="14">
        <f t="shared" si="62"/>
        <v>1508.6206896551726</v>
      </c>
      <c r="AD174" s="7">
        <v>105</v>
      </c>
      <c r="AE174" s="14">
        <f t="shared" si="63"/>
        <v>1508.6206896551726</v>
      </c>
      <c r="AF174" s="7">
        <v>0</v>
      </c>
      <c r="AG174" s="7">
        <v>6880</v>
      </c>
      <c r="AH174" s="7">
        <v>73</v>
      </c>
      <c r="AI174" s="14">
        <f t="shared" si="64"/>
        <v>1061.046511627907</v>
      </c>
      <c r="AJ174" s="7">
        <v>72</v>
      </c>
      <c r="AK174" s="14">
        <f t="shared" si="56"/>
        <v>1046.5116279069766</v>
      </c>
      <c r="AL174" s="159">
        <v>0</v>
      </c>
      <c r="AM174" s="8">
        <f t="shared" si="82"/>
        <v>9486</v>
      </c>
      <c r="AN174" s="8">
        <f t="shared" si="65"/>
        <v>114</v>
      </c>
      <c r="AO174" s="13">
        <f t="shared" si="66"/>
        <v>1201.7710309930424</v>
      </c>
      <c r="AP174" s="161">
        <f t="shared" si="67"/>
        <v>114</v>
      </c>
      <c r="AQ174" s="13">
        <f t="shared" si="57"/>
        <v>1201.7710309930424</v>
      </c>
      <c r="AR174" s="162">
        <f t="shared" si="68"/>
        <v>0</v>
      </c>
      <c r="AS174" s="133">
        <f t="shared" si="69"/>
        <v>9380</v>
      </c>
      <c r="AT174" s="133">
        <f t="shared" si="70"/>
        <v>104</v>
      </c>
      <c r="AU174" s="124">
        <f t="shared" si="71"/>
        <v>1108.7420042643923</v>
      </c>
      <c r="AV174" s="133">
        <f t="shared" si="72"/>
        <v>103</v>
      </c>
      <c r="AW174" s="136">
        <f t="shared" si="73"/>
        <v>1098.0810234541577</v>
      </c>
      <c r="AX174" s="133">
        <f t="shared" si="74"/>
        <v>0</v>
      </c>
    </row>
    <row r="175" spans="1:51" x14ac:dyDescent="0.2">
      <c r="A175" s="1" t="s">
        <v>306</v>
      </c>
      <c r="B175" s="1" t="s">
        <v>307</v>
      </c>
      <c r="C175" s="106">
        <v>2158</v>
      </c>
      <c r="D175" s="112">
        <v>2</v>
      </c>
      <c r="E175" s="113">
        <f t="shared" si="80"/>
        <v>92.678405931417984</v>
      </c>
      <c r="F175" s="112">
        <v>1</v>
      </c>
      <c r="G175" s="113">
        <f t="shared" si="81"/>
        <v>46.339202965708992</v>
      </c>
      <c r="H175" s="112">
        <v>1</v>
      </c>
      <c r="I175" s="106">
        <v>2119</v>
      </c>
      <c r="J175" s="110">
        <v>1</v>
      </c>
      <c r="K175" s="111">
        <f t="shared" si="58"/>
        <v>47.192071731949035</v>
      </c>
      <c r="L175" s="110"/>
      <c r="M175" s="111">
        <f t="shared" si="54"/>
        <v>0</v>
      </c>
      <c r="N175" s="156">
        <v>1</v>
      </c>
      <c r="O175" s="54">
        <v>368</v>
      </c>
      <c r="P175" s="54">
        <v>0</v>
      </c>
      <c r="Q175" s="55">
        <f t="shared" si="59"/>
        <v>0</v>
      </c>
      <c r="R175" s="54">
        <v>0</v>
      </c>
      <c r="S175" s="55">
        <f t="shared" si="60"/>
        <v>0</v>
      </c>
      <c r="T175" s="54">
        <v>0</v>
      </c>
      <c r="U175" s="56">
        <v>381</v>
      </c>
      <c r="V175" s="54">
        <v>1</v>
      </c>
      <c r="W175" s="55">
        <f t="shared" si="78"/>
        <v>262.46719160104988</v>
      </c>
      <c r="X175" s="54">
        <v>1</v>
      </c>
      <c r="Y175" s="55">
        <f t="shared" si="79"/>
        <v>262.46719160104988</v>
      </c>
      <c r="Z175" s="160">
        <v>0</v>
      </c>
      <c r="AA175" s="7">
        <v>6960</v>
      </c>
      <c r="AB175" s="7">
        <v>1</v>
      </c>
      <c r="AC175" s="14">
        <f t="shared" si="62"/>
        <v>14.367816091954023</v>
      </c>
      <c r="AD175" s="7">
        <v>1</v>
      </c>
      <c r="AE175" s="14">
        <f t="shared" si="63"/>
        <v>14.367816091954023</v>
      </c>
      <c r="AF175" s="7">
        <v>0</v>
      </c>
      <c r="AG175" s="7">
        <v>6880</v>
      </c>
      <c r="AH175" s="7">
        <v>15</v>
      </c>
      <c r="AI175" s="14">
        <f t="shared" si="64"/>
        <v>218.02325581395348</v>
      </c>
      <c r="AJ175" s="7">
        <v>10</v>
      </c>
      <c r="AK175" s="14">
        <f t="shared" si="56"/>
        <v>145.34883720930233</v>
      </c>
      <c r="AL175" s="159">
        <v>4</v>
      </c>
      <c r="AM175" s="8">
        <f t="shared" si="82"/>
        <v>9486</v>
      </c>
      <c r="AN175" s="8">
        <f t="shared" si="65"/>
        <v>3</v>
      </c>
      <c r="AO175" s="13">
        <f t="shared" si="66"/>
        <v>31.625553447185325</v>
      </c>
      <c r="AP175" s="161">
        <f t="shared" si="67"/>
        <v>2</v>
      </c>
      <c r="AQ175" s="13">
        <f t="shared" si="57"/>
        <v>21.083702298123551</v>
      </c>
      <c r="AR175" s="162">
        <f t="shared" si="68"/>
        <v>1</v>
      </c>
      <c r="AS175" s="133">
        <f t="shared" si="69"/>
        <v>9380</v>
      </c>
      <c r="AT175" s="133">
        <f t="shared" si="70"/>
        <v>17</v>
      </c>
      <c r="AU175" s="124">
        <f t="shared" si="71"/>
        <v>181.23667377398721</v>
      </c>
      <c r="AV175" s="133">
        <f t="shared" si="72"/>
        <v>11</v>
      </c>
      <c r="AW175" s="136">
        <f t="shared" si="73"/>
        <v>117.27078891257995</v>
      </c>
      <c r="AX175" s="133">
        <f t="shared" si="74"/>
        <v>5</v>
      </c>
    </row>
    <row r="176" spans="1:51" x14ac:dyDescent="0.2">
      <c r="A176" s="1" t="s">
        <v>308</v>
      </c>
      <c r="B176" s="1" t="s">
        <v>309</v>
      </c>
      <c r="C176" s="106">
        <v>2158</v>
      </c>
      <c r="D176" s="112">
        <v>1</v>
      </c>
      <c r="E176" s="113">
        <f t="shared" si="80"/>
        <v>46.339202965708992</v>
      </c>
      <c r="F176" s="112">
        <v>0</v>
      </c>
      <c r="G176" s="113">
        <f t="shared" si="81"/>
        <v>0</v>
      </c>
      <c r="H176" s="112">
        <v>1</v>
      </c>
      <c r="I176" s="106">
        <v>2119</v>
      </c>
      <c r="J176" s="110"/>
      <c r="K176" s="111">
        <f t="shared" si="58"/>
        <v>0</v>
      </c>
      <c r="L176" s="110"/>
      <c r="M176" s="111">
        <f t="shared" si="54"/>
        <v>0</v>
      </c>
      <c r="N176" s="156">
        <v>0</v>
      </c>
      <c r="O176" s="54">
        <v>368</v>
      </c>
      <c r="P176" s="54">
        <v>0</v>
      </c>
      <c r="Q176" s="55">
        <f t="shared" si="59"/>
        <v>0</v>
      </c>
      <c r="R176" s="54">
        <v>0</v>
      </c>
      <c r="S176" s="55">
        <f t="shared" si="60"/>
        <v>0</v>
      </c>
      <c r="T176" s="54">
        <v>0</v>
      </c>
      <c r="U176" s="56">
        <v>381</v>
      </c>
      <c r="V176" s="54">
        <v>5</v>
      </c>
      <c r="W176" s="55">
        <f t="shared" si="78"/>
        <v>1312.3359580052493</v>
      </c>
      <c r="X176" s="54">
        <v>3</v>
      </c>
      <c r="Y176" s="55">
        <f t="shared" si="79"/>
        <v>787.40157480314963</v>
      </c>
      <c r="Z176" s="160">
        <v>2</v>
      </c>
      <c r="AA176" s="7">
        <v>6960</v>
      </c>
      <c r="AB176" s="7">
        <v>21</v>
      </c>
      <c r="AC176" s="14">
        <f t="shared" si="62"/>
        <v>301.72413793103448</v>
      </c>
      <c r="AD176" s="7">
        <v>0</v>
      </c>
      <c r="AE176" s="14">
        <f t="shared" si="63"/>
        <v>0</v>
      </c>
      <c r="AF176" s="7">
        <v>21</v>
      </c>
      <c r="AG176" s="7">
        <v>6880</v>
      </c>
      <c r="AH176" s="7">
        <v>19</v>
      </c>
      <c r="AI176" s="14">
        <f t="shared" si="64"/>
        <v>276.16279069767444</v>
      </c>
      <c r="AJ176" s="7">
        <v>6</v>
      </c>
      <c r="AK176" s="14">
        <f t="shared" si="56"/>
        <v>87.20930232558139</v>
      </c>
      <c r="AL176" s="159">
        <v>15</v>
      </c>
      <c r="AM176" s="8">
        <f t="shared" si="82"/>
        <v>9486</v>
      </c>
      <c r="AN176" s="8">
        <f t="shared" si="65"/>
        <v>22</v>
      </c>
      <c r="AO176" s="13">
        <f t="shared" si="66"/>
        <v>231.92072527935906</v>
      </c>
      <c r="AP176" s="161">
        <f t="shared" si="67"/>
        <v>0</v>
      </c>
      <c r="AQ176" s="13">
        <f t="shared" si="57"/>
        <v>0</v>
      </c>
      <c r="AR176" s="162">
        <f t="shared" si="68"/>
        <v>22</v>
      </c>
      <c r="AS176" s="133">
        <f t="shared" si="69"/>
        <v>9380</v>
      </c>
      <c r="AT176" s="133">
        <f t="shared" si="70"/>
        <v>24</v>
      </c>
      <c r="AU176" s="124">
        <f t="shared" si="71"/>
        <v>255.86353944562902</v>
      </c>
      <c r="AV176" s="133">
        <f t="shared" si="72"/>
        <v>9</v>
      </c>
      <c r="AW176" s="136">
        <f t="shared" si="73"/>
        <v>95.948827292110877</v>
      </c>
      <c r="AX176" s="133">
        <f t="shared" si="74"/>
        <v>17</v>
      </c>
    </row>
    <row r="177" spans="1:51" x14ac:dyDescent="0.2">
      <c r="A177" s="1" t="s">
        <v>310</v>
      </c>
      <c r="B177" s="1" t="s">
        <v>311</v>
      </c>
      <c r="C177" s="106">
        <v>2158</v>
      </c>
      <c r="D177" s="112">
        <v>0</v>
      </c>
      <c r="E177" s="113">
        <f t="shared" si="80"/>
        <v>0</v>
      </c>
      <c r="F177" s="112">
        <v>0</v>
      </c>
      <c r="G177" s="113">
        <f t="shared" si="81"/>
        <v>0</v>
      </c>
      <c r="H177" s="112">
        <v>0</v>
      </c>
      <c r="I177" s="106">
        <v>2119</v>
      </c>
      <c r="J177" s="110"/>
      <c r="K177" s="111">
        <f t="shared" si="58"/>
        <v>0</v>
      </c>
      <c r="L177" s="110"/>
      <c r="M177" s="111">
        <f t="shared" si="54"/>
        <v>0</v>
      </c>
      <c r="N177" s="156">
        <v>0</v>
      </c>
      <c r="O177" s="54">
        <v>368</v>
      </c>
      <c r="P177" s="54">
        <v>0</v>
      </c>
      <c r="Q177" s="55">
        <f t="shared" si="59"/>
        <v>0</v>
      </c>
      <c r="R177" s="54">
        <v>0</v>
      </c>
      <c r="S177" s="55">
        <f t="shared" si="60"/>
        <v>0</v>
      </c>
      <c r="T177" s="54">
        <v>0</v>
      </c>
      <c r="U177" s="56">
        <v>381</v>
      </c>
      <c r="V177" s="54"/>
      <c r="W177" s="55">
        <f t="shared" si="78"/>
        <v>0</v>
      </c>
      <c r="X177" s="54"/>
      <c r="Y177" s="55">
        <f t="shared" si="79"/>
        <v>0</v>
      </c>
      <c r="Z177" s="160">
        <v>0</v>
      </c>
      <c r="AA177" s="7">
        <v>6960</v>
      </c>
      <c r="AB177" s="7">
        <v>0</v>
      </c>
      <c r="AC177" s="14">
        <f t="shared" si="62"/>
        <v>0</v>
      </c>
      <c r="AD177" s="7">
        <v>0</v>
      </c>
      <c r="AE177" s="14">
        <f t="shared" si="63"/>
        <v>0</v>
      </c>
      <c r="AF177" s="7">
        <v>0</v>
      </c>
      <c r="AG177" s="7">
        <v>6880</v>
      </c>
      <c r="AH177" s="7"/>
      <c r="AI177" s="14">
        <f t="shared" si="64"/>
        <v>0</v>
      </c>
      <c r="AJ177" s="7"/>
      <c r="AK177" s="14">
        <f t="shared" si="56"/>
        <v>0</v>
      </c>
      <c r="AL177" s="159">
        <v>0</v>
      </c>
      <c r="AM177" s="8">
        <f t="shared" si="82"/>
        <v>9486</v>
      </c>
      <c r="AN177" s="8">
        <f t="shared" si="65"/>
        <v>0</v>
      </c>
      <c r="AO177" s="13">
        <f t="shared" si="66"/>
        <v>0</v>
      </c>
      <c r="AP177" s="161">
        <f t="shared" si="67"/>
        <v>0</v>
      </c>
      <c r="AQ177" s="13">
        <f t="shared" si="57"/>
        <v>0</v>
      </c>
      <c r="AR177" s="162">
        <f t="shared" si="68"/>
        <v>0</v>
      </c>
      <c r="AS177" s="133">
        <f t="shared" si="69"/>
        <v>9380</v>
      </c>
      <c r="AT177" s="133">
        <f t="shared" si="70"/>
        <v>0</v>
      </c>
      <c r="AU177" s="124">
        <f t="shared" si="71"/>
        <v>0</v>
      </c>
      <c r="AV177" s="133">
        <f t="shared" si="72"/>
        <v>0</v>
      </c>
      <c r="AW177" s="136">
        <f t="shared" si="73"/>
        <v>0</v>
      </c>
      <c r="AX177" s="133">
        <f t="shared" si="74"/>
        <v>0</v>
      </c>
    </row>
    <row r="178" spans="1:51" x14ac:dyDescent="0.2">
      <c r="A178" s="1" t="s">
        <v>312</v>
      </c>
      <c r="B178" s="1" t="s">
        <v>313</v>
      </c>
      <c r="C178" s="106">
        <v>2158</v>
      </c>
      <c r="D178" s="112">
        <v>0</v>
      </c>
      <c r="E178" s="113">
        <f t="shared" si="80"/>
        <v>0</v>
      </c>
      <c r="F178" s="112">
        <v>0</v>
      </c>
      <c r="G178" s="113">
        <f t="shared" si="81"/>
        <v>0</v>
      </c>
      <c r="H178" s="112">
        <v>0</v>
      </c>
      <c r="I178" s="106">
        <v>2119</v>
      </c>
      <c r="J178" s="110"/>
      <c r="K178" s="111">
        <f t="shared" si="58"/>
        <v>0</v>
      </c>
      <c r="L178" s="110"/>
      <c r="M178" s="111">
        <f t="shared" si="54"/>
        <v>0</v>
      </c>
      <c r="N178" s="156">
        <v>0</v>
      </c>
      <c r="O178" s="54">
        <v>368</v>
      </c>
      <c r="P178" s="54">
        <v>0</v>
      </c>
      <c r="Q178" s="55">
        <f t="shared" si="59"/>
        <v>0</v>
      </c>
      <c r="R178" s="54">
        <v>0</v>
      </c>
      <c r="S178" s="55">
        <f t="shared" si="60"/>
        <v>0</v>
      </c>
      <c r="T178" s="54">
        <v>0</v>
      </c>
      <c r="U178" s="56">
        <v>381</v>
      </c>
      <c r="V178" s="54"/>
      <c r="W178" s="55">
        <f t="shared" si="78"/>
        <v>0</v>
      </c>
      <c r="X178" s="54"/>
      <c r="Y178" s="55">
        <f t="shared" si="79"/>
        <v>0</v>
      </c>
      <c r="Z178" s="160">
        <v>0</v>
      </c>
      <c r="AA178" s="7">
        <v>6960</v>
      </c>
      <c r="AB178" s="7">
        <v>0</v>
      </c>
      <c r="AC178" s="14">
        <f t="shared" si="62"/>
        <v>0</v>
      </c>
      <c r="AD178" s="7">
        <v>0</v>
      </c>
      <c r="AE178" s="14">
        <f t="shared" si="63"/>
        <v>0</v>
      </c>
      <c r="AF178" s="7">
        <v>0</v>
      </c>
      <c r="AG178" s="7">
        <v>6880</v>
      </c>
      <c r="AH178" s="7"/>
      <c r="AI178" s="14">
        <f t="shared" si="64"/>
        <v>0</v>
      </c>
      <c r="AJ178" s="7"/>
      <c r="AK178" s="14">
        <f t="shared" si="56"/>
        <v>0</v>
      </c>
      <c r="AL178" s="159">
        <v>0</v>
      </c>
      <c r="AM178" s="8">
        <f t="shared" si="82"/>
        <v>9486</v>
      </c>
      <c r="AN178" s="8">
        <f t="shared" si="65"/>
        <v>0</v>
      </c>
      <c r="AO178" s="13">
        <f t="shared" si="66"/>
        <v>0</v>
      </c>
      <c r="AP178" s="161">
        <f t="shared" si="67"/>
        <v>0</v>
      </c>
      <c r="AQ178" s="13">
        <f t="shared" si="57"/>
        <v>0</v>
      </c>
      <c r="AR178" s="162">
        <f t="shared" si="68"/>
        <v>0</v>
      </c>
      <c r="AS178" s="133">
        <f t="shared" si="69"/>
        <v>9380</v>
      </c>
      <c r="AT178" s="133">
        <f t="shared" si="70"/>
        <v>0</v>
      </c>
      <c r="AU178" s="124">
        <f t="shared" si="71"/>
        <v>0</v>
      </c>
      <c r="AV178" s="133">
        <f t="shared" si="72"/>
        <v>0</v>
      </c>
      <c r="AW178" s="136">
        <f t="shared" si="73"/>
        <v>0</v>
      </c>
      <c r="AX178" s="133">
        <f t="shared" si="74"/>
        <v>0</v>
      </c>
    </row>
    <row r="179" spans="1:51" x14ac:dyDescent="0.2">
      <c r="A179" s="1" t="s">
        <v>314</v>
      </c>
      <c r="B179" s="1" t="s">
        <v>315</v>
      </c>
      <c r="C179" s="106">
        <v>2158</v>
      </c>
      <c r="D179" s="112">
        <v>0</v>
      </c>
      <c r="E179" s="113">
        <f t="shared" si="80"/>
        <v>0</v>
      </c>
      <c r="F179" s="112">
        <v>0</v>
      </c>
      <c r="G179" s="113">
        <f t="shared" si="81"/>
        <v>0</v>
      </c>
      <c r="H179" s="112">
        <v>0</v>
      </c>
      <c r="I179" s="106">
        <v>2119</v>
      </c>
      <c r="J179" s="110"/>
      <c r="K179" s="111">
        <f t="shared" si="58"/>
        <v>0</v>
      </c>
      <c r="L179" s="110"/>
      <c r="M179" s="111">
        <f t="shared" si="54"/>
        <v>0</v>
      </c>
      <c r="N179" s="156">
        <v>0</v>
      </c>
      <c r="O179" s="54">
        <v>368</v>
      </c>
      <c r="P179" s="54">
        <v>0</v>
      </c>
      <c r="Q179" s="55">
        <f t="shared" si="59"/>
        <v>0</v>
      </c>
      <c r="R179" s="54">
        <v>0</v>
      </c>
      <c r="S179" s="55">
        <f t="shared" si="60"/>
        <v>0</v>
      </c>
      <c r="T179" s="54">
        <v>0</v>
      </c>
      <c r="U179" s="56">
        <v>381</v>
      </c>
      <c r="V179" s="54"/>
      <c r="W179" s="55">
        <f t="shared" si="78"/>
        <v>0</v>
      </c>
      <c r="X179" s="54"/>
      <c r="Y179" s="55">
        <f t="shared" si="79"/>
        <v>0</v>
      </c>
      <c r="Z179" s="160">
        <v>0</v>
      </c>
      <c r="AA179" s="7">
        <v>6960</v>
      </c>
      <c r="AB179" s="7">
        <v>3</v>
      </c>
      <c r="AC179" s="14">
        <f t="shared" si="62"/>
        <v>43.103448275862071</v>
      </c>
      <c r="AD179" s="7">
        <v>0</v>
      </c>
      <c r="AE179" s="14">
        <f t="shared" si="63"/>
        <v>0</v>
      </c>
      <c r="AF179" s="7">
        <v>3</v>
      </c>
      <c r="AG179" s="7">
        <v>6880</v>
      </c>
      <c r="AH179" s="7">
        <v>1</v>
      </c>
      <c r="AI179" s="14">
        <f t="shared" si="64"/>
        <v>14.534883720930232</v>
      </c>
      <c r="AJ179" s="7"/>
      <c r="AK179" s="14">
        <f t="shared" si="56"/>
        <v>0</v>
      </c>
      <c r="AL179" s="159">
        <v>1</v>
      </c>
      <c r="AM179" s="8">
        <f t="shared" si="82"/>
        <v>9486</v>
      </c>
      <c r="AN179" s="8">
        <f t="shared" si="65"/>
        <v>3</v>
      </c>
      <c r="AO179" s="13">
        <f t="shared" si="66"/>
        <v>31.625553447185325</v>
      </c>
      <c r="AP179" s="161">
        <f t="shared" si="67"/>
        <v>0</v>
      </c>
      <c r="AQ179" s="13">
        <f t="shared" si="57"/>
        <v>0</v>
      </c>
      <c r="AR179" s="162">
        <f t="shared" si="68"/>
        <v>3</v>
      </c>
      <c r="AS179" s="133">
        <f t="shared" si="69"/>
        <v>9380</v>
      </c>
      <c r="AT179" s="133">
        <f t="shared" si="70"/>
        <v>1</v>
      </c>
      <c r="AU179" s="124">
        <f t="shared" si="71"/>
        <v>10.660980810234541</v>
      </c>
      <c r="AV179" s="133">
        <f t="shared" si="72"/>
        <v>0</v>
      </c>
      <c r="AW179" s="136">
        <f t="shared" si="73"/>
        <v>0</v>
      </c>
      <c r="AX179" s="133">
        <f t="shared" si="74"/>
        <v>1</v>
      </c>
    </row>
    <row r="180" spans="1:51" x14ac:dyDescent="0.2">
      <c r="A180" s="9" t="s">
        <v>316</v>
      </c>
      <c r="B180" s="9" t="s">
        <v>317</v>
      </c>
      <c r="C180" s="106">
        <v>2158</v>
      </c>
      <c r="D180" s="106">
        <v>44</v>
      </c>
      <c r="E180" s="109">
        <f t="shared" si="80"/>
        <v>2038.9249304911955</v>
      </c>
      <c r="F180" s="106">
        <v>23</v>
      </c>
      <c r="G180" s="109">
        <f t="shared" si="81"/>
        <v>1065.8016682113068</v>
      </c>
      <c r="H180" s="106">
        <v>21</v>
      </c>
      <c r="I180" s="106">
        <v>2119</v>
      </c>
      <c r="J180" s="145">
        <v>61</v>
      </c>
      <c r="K180" s="107">
        <f t="shared" si="58"/>
        <v>2878.7163756488912</v>
      </c>
      <c r="L180" s="145">
        <v>20</v>
      </c>
      <c r="M180" s="107">
        <f t="shared" si="54"/>
        <v>943.84143463898067</v>
      </c>
      <c r="N180" s="108">
        <v>29</v>
      </c>
      <c r="O180" s="50">
        <v>368</v>
      </c>
      <c r="P180" s="50">
        <v>15</v>
      </c>
      <c r="Q180" s="52">
        <f t="shared" si="59"/>
        <v>4076.086956521739</v>
      </c>
      <c r="R180" s="50">
        <v>5</v>
      </c>
      <c r="S180" s="52">
        <f t="shared" si="60"/>
        <v>1358.695652173913</v>
      </c>
      <c r="T180" s="50">
        <v>11</v>
      </c>
      <c r="U180" s="48">
        <v>381</v>
      </c>
      <c r="V180" s="50">
        <v>26</v>
      </c>
      <c r="W180" s="52">
        <f t="shared" si="78"/>
        <v>6824.1469816272966</v>
      </c>
      <c r="X180" s="50"/>
      <c r="Y180" s="52">
        <f t="shared" si="79"/>
        <v>0</v>
      </c>
      <c r="Z180" s="53">
        <v>14</v>
      </c>
      <c r="AA180" s="10">
        <v>6960</v>
      </c>
      <c r="AB180" s="10">
        <v>682</v>
      </c>
      <c r="AC180" s="11">
        <f t="shared" si="62"/>
        <v>9798.8505747126437</v>
      </c>
      <c r="AD180" s="10">
        <v>170</v>
      </c>
      <c r="AE180" s="11">
        <f t="shared" si="63"/>
        <v>2442.5287356321842</v>
      </c>
      <c r="AF180" s="10">
        <v>498</v>
      </c>
      <c r="AG180" s="10">
        <v>6880</v>
      </c>
      <c r="AH180" s="10">
        <v>721</v>
      </c>
      <c r="AI180" s="11">
        <f t="shared" si="64"/>
        <v>10479.651162790697</v>
      </c>
      <c r="AJ180" s="10">
        <v>184</v>
      </c>
      <c r="AK180" s="11">
        <f t="shared" si="56"/>
        <v>2674.4186046511627</v>
      </c>
      <c r="AL180" s="42">
        <v>363</v>
      </c>
      <c r="AM180" s="12">
        <f t="shared" si="82"/>
        <v>9486</v>
      </c>
      <c r="AN180" s="12">
        <f t="shared" si="65"/>
        <v>741</v>
      </c>
      <c r="AO180" s="23">
        <f t="shared" si="66"/>
        <v>7811.511701454775</v>
      </c>
      <c r="AP180" s="37">
        <f t="shared" si="67"/>
        <v>198</v>
      </c>
      <c r="AQ180" s="23">
        <f t="shared" si="57"/>
        <v>2087.2865275142317</v>
      </c>
      <c r="AR180" s="116">
        <f t="shared" si="68"/>
        <v>530</v>
      </c>
      <c r="AS180" s="133">
        <f t="shared" si="69"/>
        <v>9380</v>
      </c>
      <c r="AT180" s="133">
        <f t="shared" si="70"/>
        <v>808</v>
      </c>
      <c r="AU180" s="123">
        <f t="shared" si="71"/>
        <v>8614.07249466951</v>
      </c>
      <c r="AV180" s="134">
        <f t="shared" si="72"/>
        <v>204</v>
      </c>
      <c r="AW180" s="135">
        <f t="shared" si="73"/>
        <v>2174.8400852878463</v>
      </c>
      <c r="AX180" s="134">
        <f t="shared" si="74"/>
        <v>406</v>
      </c>
    </row>
    <row r="181" spans="1:51" x14ac:dyDescent="0.2">
      <c r="A181" s="1" t="s">
        <v>318</v>
      </c>
      <c r="B181" s="1" t="s">
        <v>319</v>
      </c>
      <c r="C181" s="106">
        <v>2158</v>
      </c>
      <c r="D181" s="112">
        <v>2</v>
      </c>
      <c r="E181" s="113">
        <f t="shared" si="80"/>
        <v>92.678405931417984</v>
      </c>
      <c r="F181" s="112">
        <v>0</v>
      </c>
      <c r="G181" s="113">
        <f t="shared" si="81"/>
        <v>0</v>
      </c>
      <c r="H181" s="112">
        <v>2</v>
      </c>
      <c r="I181" s="106">
        <v>2119</v>
      </c>
      <c r="J181" s="110">
        <v>10</v>
      </c>
      <c r="K181" s="111">
        <f t="shared" si="58"/>
        <v>471.92071731949034</v>
      </c>
      <c r="L181" s="110">
        <v>3</v>
      </c>
      <c r="M181" s="111">
        <f t="shared" si="54"/>
        <v>141.57621519584711</v>
      </c>
      <c r="N181" s="156">
        <v>5</v>
      </c>
      <c r="O181" s="54">
        <v>368</v>
      </c>
      <c r="P181" s="54">
        <v>5</v>
      </c>
      <c r="Q181" s="55">
        <f t="shared" si="59"/>
        <v>1358.695652173913</v>
      </c>
      <c r="R181" s="54">
        <v>2</v>
      </c>
      <c r="S181" s="55">
        <f t="shared" si="60"/>
        <v>543.47826086956525</v>
      </c>
      <c r="T181" s="54">
        <v>2</v>
      </c>
      <c r="U181" s="56">
        <v>381</v>
      </c>
      <c r="V181" s="54">
        <v>2</v>
      </c>
      <c r="W181" s="55">
        <f t="shared" si="78"/>
        <v>524.93438320209975</v>
      </c>
      <c r="X181" s="54"/>
      <c r="Y181" s="55">
        <f t="shared" si="79"/>
        <v>0</v>
      </c>
      <c r="Z181" s="160">
        <v>2</v>
      </c>
      <c r="AA181" s="7">
        <v>6960</v>
      </c>
      <c r="AB181" s="7">
        <v>178</v>
      </c>
      <c r="AC181" s="14">
        <f t="shared" si="62"/>
        <v>2557.4712643678163</v>
      </c>
      <c r="AD181" s="7">
        <v>82</v>
      </c>
      <c r="AE181" s="14">
        <f t="shared" si="63"/>
        <v>1178.1609195402298</v>
      </c>
      <c r="AF181" s="7">
        <v>40</v>
      </c>
      <c r="AG181" s="7">
        <v>6880</v>
      </c>
      <c r="AH181" s="7">
        <v>195</v>
      </c>
      <c r="AI181" s="14">
        <f t="shared" si="64"/>
        <v>2834.3023255813951</v>
      </c>
      <c r="AJ181" s="7">
        <v>110</v>
      </c>
      <c r="AK181" s="14">
        <f t="shared" si="56"/>
        <v>1598.8372093023256</v>
      </c>
      <c r="AL181" s="159">
        <v>36</v>
      </c>
      <c r="AM181" s="8">
        <f t="shared" si="82"/>
        <v>9486</v>
      </c>
      <c r="AN181" s="8">
        <f t="shared" si="65"/>
        <v>185</v>
      </c>
      <c r="AO181" s="13">
        <f t="shared" si="66"/>
        <v>1950.2424625764286</v>
      </c>
      <c r="AP181" s="161">
        <f t="shared" si="67"/>
        <v>84</v>
      </c>
      <c r="AQ181" s="13">
        <f t="shared" si="57"/>
        <v>885.51549652118922</v>
      </c>
      <c r="AR181" s="162">
        <f t="shared" si="68"/>
        <v>44</v>
      </c>
      <c r="AS181" s="133">
        <f t="shared" si="69"/>
        <v>9380</v>
      </c>
      <c r="AT181" s="133">
        <f t="shared" si="70"/>
        <v>207</v>
      </c>
      <c r="AU181" s="124">
        <f t="shared" si="71"/>
        <v>2206.8230277185503</v>
      </c>
      <c r="AV181" s="133">
        <f t="shared" si="72"/>
        <v>113</v>
      </c>
      <c r="AW181" s="136">
        <f t="shared" si="73"/>
        <v>1204.6908315565033</v>
      </c>
      <c r="AX181" s="133">
        <f t="shared" si="74"/>
        <v>43</v>
      </c>
    </row>
    <row r="182" spans="1:51" s="154" customFormat="1" x14ac:dyDescent="0.2">
      <c r="A182" s="1" t="s">
        <v>320</v>
      </c>
      <c r="B182" s="1" t="s">
        <v>321</v>
      </c>
      <c r="C182" s="106">
        <v>2158</v>
      </c>
      <c r="D182" s="112">
        <v>0</v>
      </c>
      <c r="E182" s="113">
        <f t="shared" si="80"/>
        <v>0</v>
      </c>
      <c r="F182" s="112">
        <v>0</v>
      </c>
      <c r="G182" s="113">
        <f t="shared" si="81"/>
        <v>0</v>
      </c>
      <c r="H182" s="112">
        <v>0</v>
      </c>
      <c r="I182" s="106">
        <v>2119</v>
      </c>
      <c r="J182" s="110"/>
      <c r="K182" s="111">
        <f t="shared" si="58"/>
        <v>0</v>
      </c>
      <c r="L182" s="110"/>
      <c r="M182" s="111">
        <f t="shared" si="54"/>
        <v>0</v>
      </c>
      <c r="N182" s="156">
        <v>0</v>
      </c>
      <c r="O182" s="54">
        <v>368</v>
      </c>
      <c r="P182" s="54">
        <v>0</v>
      </c>
      <c r="Q182" s="55">
        <f t="shared" si="59"/>
        <v>0</v>
      </c>
      <c r="R182" s="54">
        <v>0</v>
      </c>
      <c r="S182" s="55">
        <f t="shared" si="60"/>
        <v>0</v>
      </c>
      <c r="T182" s="54">
        <v>0</v>
      </c>
      <c r="U182" s="56">
        <v>381</v>
      </c>
      <c r="V182" s="54"/>
      <c r="W182" s="55">
        <f t="shared" si="78"/>
        <v>0</v>
      </c>
      <c r="X182" s="54"/>
      <c r="Y182" s="55">
        <f t="shared" si="79"/>
        <v>0</v>
      </c>
      <c r="Z182" s="160">
        <v>0</v>
      </c>
      <c r="AA182" s="7">
        <v>6960</v>
      </c>
      <c r="AB182" s="7">
        <v>0</v>
      </c>
      <c r="AC182" s="14">
        <f t="shared" si="62"/>
        <v>0</v>
      </c>
      <c r="AD182" s="7">
        <v>0</v>
      </c>
      <c r="AE182" s="14">
        <f t="shared" si="63"/>
        <v>0</v>
      </c>
      <c r="AF182" s="7">
        <v>0</v>
      </c>
      <c r="AG182" s="7">
        <v>6880</v>
      </c>
      <c r="AH182" s="7"/>
      <c r="AI182" s="14">
        <f t="shared" si="64"/>
        <v>0</v>
      </c>
      <c r="AJ182" s="7"/>
      <c r="AK182" s="14">
        <f t="shared" si="56"/>
        <v>0</v>
      </c>
      <c r="AL182" s="159">
        <v>0</v>
      </c>
      <c r="AM182" s="8">
        <f t="shared" si="82"/>
        <v>9486</v>
      </c>
      <c r="AN182" s="8">
        <f t="shared" si="65"/>
        <v>0</v>
      </c>
      <c r="AO182" s="13">
        <f t="shared" si="66"/>
        <v>0</v>
      </c>
      <c r="AP182" s="161">
        <f t="shared" si="67"/>
        <v>0</v>
      </c>
      <c r="AQ182" s="13">
        <f t="shared" si="57"/>
        <v>0</v>
      </c>
      <c r="AR182" s="162">
        <f t="shared" si="68"/>
        <v>0</v>
      </c>
      <c r="AS182" s="133">
        <f t="shared" si="69"/>
        <v>9380</v>
      </c>
      <c r="AT182" s="133">
        <f t="shared" si="70"/>
        <v>0</v>
      </c>
      <c r="AU182" s="124">
        <f t="shared" si="71"/>
        <v>0</v>
      </c>
      <c r="AV182" s="133">
        <f t="shared" si="72"/>
        <v>0</v>
      </c>
      <c r="AW182" s="136">
        <f t="shared" si="73"/>
        <v>0</v>
      </c>
      <c r="AX182" s="133">
        <f t="shared" si="74"/>
        <v>0</v>
      </c>
      <c r="AY182" s="92"/>
    </row>
    <row r="183" spans="1:51" x14ac:dyDescent="0.2">
      <c r="A183" s="1" t="s">
        <v>322</v>
      </c>
      <c r="B183" s="1" t="s">
        <v>323</v>
      </c>
      <c r="C183" s="106">
        <v>2158</v>
      </c>
      <c r="D183" s="112">
        <v>0</v>
      </c>
      <c r="E183" s="113">
        <f t="shared" si="80"/>
        <v>0</v>
      </c>
      <c r="F183" s="112">
        <v>0</v>
      </c>
      <c r="G183" s="113">
        <f t="shared" si="81"/>
        <v>0</v>
      </c>
      <c r="H183" s="112">
        <v>0</v>
      </c>
      <c r="I183" s="106">
        <v>2119</v>
      </c>
      <c r="J183" s="110"/>
      <c r="K183" s="111">
        <f t="shared" si="58"/>
        <v>0</v>
      </c>
      <c r="L183" s="110"/>
      <c r="M183" s="111">
        <f t="shared" si="54"/>
        <v>0</v>
      </c>
      <c r="N183" s="156">
        <v>0</v>
      </c>
      <c r="O183" s="54">
        <v>368</v>
      </c>
      <c r="P183" s="54">
        <v>0</v>
      </c>
      <c r="Q183" s="55">
        <f t="shared" si="59"/>
        <v>0</v>
      </c>
      <c r="R183" s="54">
        <v>0</v>
      </c>
      <c r="S183" s="55">
        <f t="shared" si="60"/>
        <v>0</v>
      </c>
      <c r="T183" s="54">
        <v>0</v>
      </c>
      <c r="U183" s="56">
        <v>381</v>
      </c>
      <c r="V183" s="54"/>
      <c r="W183" s="55">
        <f t="shared" si="78"/>
        <v>0</v>
      </c>
      <c r="X183" s="54"/>
      <c r="Y183" s="55">
        <f t="shared" si="79"/>
        <v>0</v>
      </c>
      <c r="Z183" s="160">
        <v>0</v>
      </c>
      <c r="AA183" s="7">
        <v>6960</v>
      </c>
      <c r="AB183" s="7">
        <v>2</v>
      </c>
      <c r="AC183" s="14">
        <f t="shared" si="62"/>
        <v>28.735632183908045</v>
      </c>
      <c r="AD183" s="7">
        <v>0</v>
      </c>
      <c r="AE183" s="14">
        <f t="shared" si="63"/>
        <v>0</v>
      </c>
      <c r="AF183" s="7">
        <v>2</v>
      </c>
      <c r="AG183" s="7">
        <v>6880</v>
      </c>
      <c r="AH183" s="7"/>
      <c r="AI183" s="14">
        <f t="shared" si="64"/>
        <v>0</v>
      </c>
      <c r="AJ183" s="7"/>
      <c r="AK183" s="14">
        <f t="shared" si="56"/>
        <v>0</v>
      </c>
      <c r="AL183" s="159">
        <v>0</v>
      </c>
      <c r="AM183" s="8">
        <f t="shared" si="82"/>
        <v>9486</v>
      </c>
      <c r="AN183" s="8">
        <f t="shared" si="65"/>
        <v>2</v>
      </c>
      <c r="AO183" s="13">
        <f t="shared" si="66"/>
        <v>21.083702298123551</v>
      </c>
      <c r="AP183" s="161">
        <f t="shared" si="67"/>
        <v>0</v>
      </c>
      <c r="AQ183" s="13">
        <f t="shared" si="57"/>
        <v>0</v>
      </c>
      <c r="AR183" s="162">
        <f t="shared" si="68"/>
        <v>2</v>
      </c>
      <c r="AS183" s="133">
        <f t="shared" si="69"/>
        <v>9380</v>
      </c>
      <c r="AT183" s="133">
        <f t="shared" si="70"/>
        <v>0</v>
      </c>
      <c r="AU183" s="124">
        <f t="shared" si="71"/>
        <v>0</v>
      </c>
      <c r="AV183" s="133">
        <f t="shared" si="72"/>
        <v>0</v>
      </c>
      <c r="AW183" s="136">
        <f t="shared" si="73"/>
        <v>0</v>
      </c>
      <c r="AX183" s="133">
        <f t="shared" si="74"/>
        <v>0</v>
      </c>
    </row>
    <row r="184" spans="1:51" x14ac:dyDescent="0.2">
      <c r="A184" s="1" t="s">
        <v>324</v>
      </c>
      <c r="B184" s="1" t="s">
        <v>325</v>
      </c>
      <c r="C184" s="106">
        <v>2158</v>
      </c>
      <c r="D184" s="112">
        <v>0</v>
      </c>
      <c r="E184" s="113">
        <f t="shared" si="80"/>
        <v>0</v>
      </c>
      <c r="F184" s="112">
        <v>0</v>
      </c>
      <c r="G184" s="113">
        <f t="shared" si="81"/>
        <v>0</v>
      </c>
      <c r="H184" s="112">
        <v>0</v>
      </c>
      <c r="I184" s="106">
        <v>2119</v>
      </c>
      <c r="J184" s="110"/>
      <c r="K184" s="111">
        <f t="shared" si="58"/>
        <v>0</v>
      </c>
      <c r="L184" s="110"/>
      <c r="M184" s="111">
        <f t="shared" si="54"/>
        <v>0</v>
      </c>
      <c r="N184" s="156">
        <v>0</v>
      </c>
      <c r="O184" s="54">
        <v>368</v>
      </c>
      <c r="P184" s="54">
        <v>0</v>
      </c>
      <c r="Q184" s="55">
        <f t="shared" si="59"/>
        <v>0</v>
      </c>
      <c r="R184" s="54">
        <v>0</v>
      </c>
      <c r="S184" s="55">
        <f t="shared" si="60"/>
        <v>0</v>
      </c>
      <c r="T184" s="54">
        <v>0</v>
      </c>
      <c r="U184" s="56">
        <v>381</v>
      </c>
      <c r="V184" s="54"/>
      <c r="W184" s="55">
        <f t="shared" si="78"/>
        <v>0</v>
      </c>
      <c r="X184" s="54"/>
      <c r="Y184" s="55">
        <f t="shared" si="79"/>
        <v>0</v>
      </c>
      <c r="Z184" s="160">
        <v>0</v>
      </c>
      <c r="AA184" s="7">
        <v>6960</v>
      </c>
      <c r="AB184" s="7">
        <v>10</v>
      </c>
      <c r="AC184" s="14">
        <f t="shared" si="62"/>
        <v>143.67816091954023</v>
      </c>
      <c r="AD184" s="7">
        <v>0</v>
      </c>
      <c r="AE184" s="14">
        <f t="shared" si="63"/>
        <v>0</v>
      </c>
      <c r="AF184" s="7">
        <v>10</v>
      </c>
      <c r="AG184" s="7">
        <v>6880</v>
      </c>
      <c r="AH184" s="7">
        <v>6</v>
      </c>
      <c r="AI184" s="14">
        <f t="shared" si="64"/>
        <v>87.20930232558139</v>
      </c>
      <c r="AJ184" s="7">
        <v>1</v>
      </c>
      <c r="AK184" s="14">
        <f t="shared" si="56"/>
        <v>14.534883720930232</v>
      </c>
      <c r="AL184" s="159">
        <v>1</v>
      </c>
      <c r="AM184" s="8">
        <f t="shared" si="82"/>
        <v>9486</v>
      </c>
      <c r="AN184" s="8">
        <f t="shared" si="65"/>
        <v>10</v>
      </c>
      <c r="AO184" s="13">
        <f t="shared" si="66"/>
        <v>105.41851149061775</v>
      </c>
      <c r="AP184" s="161">
        <f t="shared" si="67"/>
        <v>0</v>
      </c>
      <c r="AQ184" s="13">
        <f t="shared" si="57"/>
        <v>0</v>
      </c>
      <c r="AR184" s="162">
        <f t="shared" si="68"/>
        <v>10</v>
      </c>
      <c r="AS184" s="133">
        <f t="shared" si="69"/>
        <v>9380</v>
      </c>
      <c r="AT184" s="133">
        <f t="shared" si="70"/>
        <v>6</v>
      </c>
      <c r="AU184" s="124">
        <f t="shared" si="71"/>
        <v>63.965884861407254</v>
      </c>
      <c r="AV184" s="133">
        <f t="shared" si="72"/>
        <v>1</v>
      </c>
      <c r="AW184" s="136">
        <f t="shared" si="73"/>
        <v>10.660980810234541</v>
      </c>
      <c r="AX184" s="133">
        <f t="shared" si="74"/>
        <v>1</v>
      </c>
    </row>
    <row r="185" spans="1:51" x14ac:dyDescent="0.2">
      <c r="A185" s="1" t="s">
        <v>326</v>
      </c>
      <c r="B185" s="15" t="s">
        <v>327</v>
      </c>
      <c r="C185" s="106">
        <v>2158</v>
      </c>
      <c r="D185" s="112">
        <v>0</v>
      </c>
      <c r="E185" s="113">
        <f t="shared" si="80"/>
        <v>0</v>
      </c>
      <c r="F185" s="112">
        <v>0</v>
      </c>
      <c r="G185" s="113">
        <f t="shared" si="81"/>
        <v>0</v>
      </c>
      <c r="H185" s="112">
        <v>0</v>
      </c>
      <c r="I185" s="106">
        <v>2119</v>
      </c>
      <c r="J185" s="110"/>
      <c r="K185" s="111">
        <f t="shared" si="58"/>
        <v>0</v>
      </c>
      <c r="L185" s="110"/>
      <c r="M185" s="111">
        <f t="shared" si="54"/>
        <v>0</v>
      </c>
      <c r="N185" s="156">
        <v>0</v>
      </c>
      <c r="O185" s="54">
        <v>368</v>
      </c>
      <c r="P185" s="54">
        <v>0</v>
      </c>
      <c r="Q185" s="55">
        <f t="shared" si="59"/>
        <v>0</v>
      </c>
      <c r="R185" s="54">
        <v>0</v>
      </c>
      <c r="S185" s="55">
        <f t="shared" si="60"/>
        <v>0</v>
      </c>
      <c r="T185" s="54">
        <v>0</v>
      </c>
      <c r="U185" s="56">
        <v>381</v>
      </c>
      <c r="V185" s="54"/>
      <c r="W185" s="55">
        <f t="shared" si="78"/>
        <v>0</v>
      </c>
      <c r="X185" s="54"/>
      <c r="Y185" s="55">
        <f t="shared" si="79"/>
        <v>0</v>
      </c>
      <c r="Z185" s="160">
        <v>0</v>
      </c>
      <c r="AA185" s="7">
        <v>6960</v>
      </c>
      <c r="AB185" s="7"/>
      <c r="AC185" s="14">
        <f t="shared" si="62"/>
        <v>0</v>
      </c>
      <c r="AD185" s="7"/>
      <c r="AE185" s="14">
        <f t="shared" si="63"/>
        <v>0</v>
      </c>
      <c r="AF185" s="7"/>
      <c r="AG185" s="7">
        <v>6880</v>
      </c>
      <c r="AH185" s="7"/>
      <c r="AI185" s="14">
        <f t="shared" si="64"/>
        <v>0</v>
      </c>
      <c r="AJ185" s="7"/>
      <c r="AK185" s="14">
        <f t="shared" si="56"/>
        <v>0</v>
      </c>
      <c r="AL185" s="159"/>
      <c r="AM185" s="8">
        <f t="shared" si="82"/>
        <v>9486</v>
      </c>
      <c r="AN185" s="8">
        <f t="shared" si="65"/>
        <v>0</v>
      </c>
      <c r="AO185" s="13">
        <f t="shared" si="66"/>
        <v>0</v>
      </c>
      <c r="AP185" s="161">
        <f t="shared" si="67"/>
        <v>0</v>
      </c>
      <c r="AQ185" s="13">
        <f t="shared" si="57"/>
        <v>0</v>
      </c>
      <c r="AR185" s="162">
        <f t="shared" si="68"/>
        <v>0</v>
      </c>
      <c r="AS185" s="133">
        <f t="shared" si="69"/>
        <v>9380</v>
      </c>
      <c r="AT185" s="133">
        <f t="shared" si="70"/>
        <v>0</v>
      </c>
      <c r="AU185" s="124">
        <f t="shared" si="71"/>
        <v>0</v>
      </c>
      <c r="AV185" s="133">
        <f t="shared" si="72"/>
        <v>0</v>
      </c>
      <c r="AW185" s="136">
        <f t="shared" si="73"/>
        <v>0</v>
      </c>
      <c r="AX185" s="133">
        <f t="shared" si="74"/>
        <v>0</v>
      </c>
    </row>
    <row r="186" spans="1:51" x14ac:dyDescent="0.2">
      <c r="A186" s="1" t="s">
        <v>328</v>
      </c>
      <c r="B186" s="1" t="s">
        <v>329</v>
      </c>
      <c r="C186" s="106">
        <v>2158</v>
      </c>
      <c r="D186" s="112">
        <v>0</v>
      </c>
      <c r="E186" s="113">
        <f t="shared" si="80"/>
        <v>0</v>
      </c>
      <c r="F186" s="112">
        <v>0</v>
      </c>
      <c r="G186" s="113">
        <f t="shared" si="81"/>
        <v>0</v>
      </c>
      <c r="H186" s="112">
        <v>0</v>
      </c>
      <c r="I186" s="106">
        <v>2119</v>
      </c>
      <c r="J186" s="110"/>
      <c r="K186" s="111">
        <f t="shared" si="58"/>
        <v>0</v>
      </c>
      <c r="L186" s="110"/>
      <c r="M186" s="111">
        <f t="shared" si="54"/>
        <v>0</v>
      </c>
      <c r="N186" s="156">
        <v>0</v>
      </c>
      <c r="O186" s="54">
        <v>368</v>
      </c>
      <c r="P186" s="54">
        <v>0</v>
      </c>
      <c r="Q186" s="55">
        <f t="shared" si="59"/>
        <v>0</v>
      </c>
      <c r="R186" s="54">
        <v>0</v>
      </c>
      <c r="S186" s="55">
        <f t="shared" si="60"/>
        <v>0</v>
      </c>
      <c r="T186" s="54">
        <v>0</v>
      </c>
      <c r="U186" s="56">
        <v>381</v>
      </c>
      <c r="V186" s="54">
        <v>2</v>
      </c>
      <c r="W186" s="55">
        <f t="shared" si="78"/>
        <v>524.93438320209975</v>
      </c>
      <c r="X186" s="54"/>
      <c r="Y186" s="55">
        <f t="shared" si="79"/>
        <v>0</v>
      </c>
      <c r="Z186" s="160">
        <v>2</v>
      </c>
      <c r="AA186" s="7">
        <v>6960</v>
      </c>
      <c r="AB186" s="7">
        <v>134</v>
      </c>
      <c r="AC186" s="14">
        <f t="shared" si="62"/>
        <v>1925.2873563218393</v>
      </c>
      <c r="AD186" s="7">
        <v>56</v>
      </c>
      <c r="AE186" s="14">
        <f t="shared" si="63"/>
        <v>804.59770114942523</v>
      </c>
      <c r="AF186" s="7">
        <v>22</v>
      </c>
      <c r="AG186" s="7">
        <v>6880</v>
      </c>
      <c r="AH186" s="7">
        <v>133</v>
      </c>
      <c r="AI186" s="14">
        <f t="shared" si="64"/>
        <v>1933.1395348837211</v>
      </c>
      <c r="AJ186" s="7">
        <v>82</v>
      </c>
      <c r="AK186" s="14">
        <f t="shared" si="56"/>
        <v>1191.8604651162791</v>
      </c>
      <c r="AL186" s="159">
        <v>21</v>
      </c>
      <c r="AM186" s="8">
        <f t="shared" si="82"/>
        <v>9486</v>
      </c>
      <c r="AN186" s="8">
        <f t="shared" si="65"/>
        <v>134</v>
      </c>
      <c r="AO186" s="13">
        <f t="shared" si="66"/>
        <v>1412.6080539742779</v>
      </c>
      <c r="AP186" s="161">
        <f t="shared" si="67"/>
        <v>56</v>
      </c>
      <c r="AQ186" s="13">
        <f t="shared" si="57"/>
        <v>590.34366434745948</v>
      </c>
      <c r="AR186" s="162">
        <f t="shared" si="68"/>
        <v>22</v>
      </c>
      <c r="AS186" s="133">
        <f t="shared" si="69"/>
        <v>9380</v>
      </c>
      <c r="AT186" s="133">
        <f t="shared" si="70"/>
        <v>135</v>
      </c>
      <c r="AU186" s="124">
        <f t="shared" si="71"/>
        <v>1439.232409381663</v>
      </c>
      <c r="AV186" s="133">
        <f t="shared" si="72"/>
        <v>82</v>
      </c>
      <c r="AW186" s="136">
        <f t="shared" si="73"/>
        <v>874.20042643923239</v>
      </c>
      <c r="AX186" s="133">
        <f t="shared" si="74"/>
        <v>23</v>
      </c>
    </row>
    <row r="187" spans="1:51" x14ac:dyDescent="0.2">
      <c r="A187" s="1" t="s">
        <v>330</v>
      </c>
      <c r="B187" s="1" t="s">
        <v>331</v>
      </c>
      <c r="C187" s="106">
        <v>2158</v>
      </c>
      <c r="D187" s="112">
        <v>0</v>
      </c>
      <c r="E187" s="113">
        <f t="shared" si="80"/>
        <v>0</v>
      </c>
      <c r="F187" s="112">
        <v>0</v>
      </c>
      <c r="G187" s="113">
        <f t="shared" si="81"/>
        <v>0</v>
      </c>
      <c r="H187" s="112">
        <v>0</v>
      </c>
      <c r="I187" s="106">
        <v>2119</v>
      </c>
      <c r="J187" s="110">
        <v>1</v>
      </c>
      <c r="K187" s="111">
        <f t="shared" si="58"/>
        <v>47.192071731949035</v>
      </c>
      <c r="L187" s="110"/>
      <c r="M187" s="111">
        <f t="shared" si="54"/>
        <v>0</v>
      </c>
      <c r="N187" s="156">
        <v>1</v>
      </c>
      <c r="O187" s="54">
        <v>368</v>
      </c>
      <c r="P187" s="54">
        <v>0</v>
      </c>
      <c r="Q187" s="55">
        <f t="shared" si="59"/>
        <v>0</v>
      </c>
      <c r="R187" s="54">
        <v>0</v>
      </c>
      <c r="S187" s="55">
        <f t="shared" si="60"/>
        <v>0</v>
      </c>
      <c r="T187" s="54">
        <v>0</v>
      </c>
      <c r="U187" s="56">
        <v>381</v>
      </c>
      <c r="V187" s="54"/>
      <c r="W187" s="55">
        <f t="shared" si="78"/>
        <v>0</v>
      </c>
      <c r="X187" s="54"/>
      <c r="Y187" s="55">
        <f t="shared" si="79"/>
        <v>0</v>
      </c>
      <c r="Z187" s="160">
        <v>0</v>
      </c>
      <c r="AA187" s="7">
        <v>6960</v>
      </c>
      <c r="AB187" s="7">
        <v>0</v>
      </c>
      <c r="AC187" s="14">
        <f t="shared" si="62"/>
        <v>0</v>
      </c>
      <c r="AD187" s="7">
        <v>0</v>
      </c>
      <c r="AE187" s="14">
        <f t="shared" si="63"/>
        <v>0</v>
      </c>
      <c r="AF187" s="7">
        <v>0</v>
      </c>
      <c r="AG187" s="7">
        <v>6880</v>
      </c>
      <c r="AH187" s="7">
        <v>2</v>
      </c>
      <c r="AI187" s="14">
        <f t="shared" si="64"/>
        <v>29.069767441860463</v>
      </c>
      <c r="AJ187" s="7"/>
      <c r="AK187" s="14">
        <f t="shared" si="56"/>
        <v>0</v>
      </c>
      <c r="AL187" s="159">
        <v>1</v>
      </c>
      <c r="AM187" s="8">
        <f t="shared" si="82"/>
        <v>9486</v>
      </c>
      <c r="AN187" s="8">
        <f t="shared" si="65"/>
        <v>0</v>
      </c>
      <c r="AO187" s="13">
        <f t="shared" si="66"/>
        <v>0</v>
      </c>
      <c r="AP187" s="161">
        <f t="shared" si="67"/>
        <v>0</v>
      </c>
      <c r="AQ187" s="13">
        <f t="shared" si="57"/>
        <v>0</v>
      </c>
      <c r="AR187" s="162">
        <f t="shared" si="68"/>
        <v>0</v>
      </c>
      <c r="AS187" s="133">
        <f t="shared" si="69"/>
        <v>9380</v>
      </c>
      <c r="AT187" s="133">
        <f t="shared" si="70"/>
        <v>3</v>
      </c>
      <c r="AU187" s="124">
        <f t="shared" si="71"/>
        <v>31.982942430703627</v>
      </c>
      <c r="AV187" s="133">
        <f t="shared" si="72"/>
        <v>0</v>
      </c>
      <c r="AW187" s="136">
        <f t="shared" si="73"/>
        <v>0</v>
      </c>
      <c r="AX187" s="133">
        <f t="shared" si="74"/>
        <v>2</v>
      </c>
    </row>
    <row r="188" spans="1:51" x14ac:dyDescent="0.2">
      <c r="A188" s="1" t="s">
        <v>332</v>
      </c>
      <c r="B188" s="1" t="s">
        <v>333</v>
      </c>
      <c r="C188" s="106">
        <v>2158</v>
      </c>
      <c r="D188" s="112">
        <v>0</v>
      </c>
      <c r="E188" s="113">
        <f t="shared" si="80"/>
        <v>0</v>
      </c>
      <c r="F188" s="112">
        <v>0</v>
      </c>
      <c r="G188" s="113">
        <f t="shared" si="81"/>
        <v>0</v>
      </c>
      <c r="H188" s="112">
        <v>0</v>
      </c>
      <c r="I188" s="106">
        <v>2119</v>
      </c>
      <c r="J188" s="110">
        <v>1</v>
      </c>
      <c r="K188" s="111">
        <f t="shared" si="58"/>
        <v>47.192071731949035</v>
      </c>
      <c r="L188" s="110"/>
      <c r="M188" s="111">
        <f t="shared" si="54"/>
        <v>0</v>
      </c>
      <c r="N188" s="156">
        <v>1</v>
      </c>
      <c r="O188" s="54">
        <v>368</v>
      </c>
      <c r="P188" s="54">
        <v>0</v>
      </c>
      <c r="Q188" s="55">
        <f t="shared" si="59"/>
        <v>0</v>
      </c>
      <c r="R188" s="54">
        <v>0</v>
      </c>
      <c r="S188" s="55">
        <f t="shared" si="60"/>
        <v>0</v>
      </c>
      <c r="T188" s="54">
        <v>0</v>
      </c>
      <c r="U188" s="56">
        <v>381</v>
      </c>
      <c r="V188" s="54"/>
      <c r="W188" s="55">
        <f t="shared" si="78"/>
        <v>0</v>
      </c>
      <c r="X188" s="54"/>
      <c r="Y188" s="55">
        <f t="shared" si="79"/>
        <v>0</v>
      </c>
      <c r="Z188" s="160">
        <v>0</v>
      </c>
      <c r="AA188" s="7">
        <v>6960</v>
      </c>
      <c r="AB188" s="7">
        <v>0</v>
      </c>
      <c r="AC188" s="14">
        <f t="shared" si="62"/>
        <v>0</v>
      </c>
      <c r="AD188" s="7">
        <v>0</v>
      </c>
      <c r="AE188" s="14">
        <f t="shared" si="63"/>
        <v>0</v>
      </c>
      <c r="AF188" s="7">
        <v>0</v>
      </c>
      <c r="AG188" s="7">
        <v>6880</v>
      </c>
      <c r="AH188" s="7"/>
      <c r="AI188" s="14">
        <f t="shared" si="64"/>
        <v>0</v>
      </c>
      <c r="AJ188" s="7"/>
      <c r="AK188" s="14">
        <f t="shared" si="56"/>
        <v>0</v>
      </c>
      <c r="AL188" s="159">
        <v>0</v>
      </c>
      <c r="AM188" s="8">
        <f t="shared" si="82"/>
        <v>9486</v>
      </c>
      <c r="AN188" s="8">
        <f t="shared" si="65"/>
        <v>0</v>
      </c>
      <c r="AO188" s="13">
        <f t="shared" si="66"/>
        <v>0</v>
      </c>
      <c r="AP188" s="161">
        <f t="shared" si="67"/>
        <v>0</v>
      </c>
      <c r="AQ188" s="13">
        <f t="shared" si="57"/>
        <v>0</v>
      </c>
      <c r="AR188" s="162">
        <f t="shared" si="68"/>
        <v>0</v>
      </c>
      <c r="AS188" s="133">
        <f t="shared" si="69"/>
        <v>9380</v>
      </c>
      <c r="AT188" s="133">
        <f t="shared" si="70"/>
        <v>1</v>
      </c>
      <c r="AU188" s="124">
        <f t="shared" si="71"/>
        <v>10.660980810234541</v>
      </c>
      <c r="AV188" s="133">
        <f t="shared" si="72"/>
        <v>0</v>
      </c>
      <c r="AW188" s="136">
        <f t="shared" si="73"/>
        <v>0</v>
      </c>
      <c r="AX188" s="133">
        <f t="shared" si="74"/>
        <v>1</v>
      </c>
    </row>
    <row r="189" spans="1:51" x14ac:dyDescent="0.2">
      <c r="A189" s="1" t="s">
        <v>334</v>
      </c>
      <c r="B189" s="1" t="s">
        <v>335</v>
      </c>
      <c r="C189" s="106">
        <v>2158</v>
      </c>
      <c r="D189" s="112">
        <v>20</v>
      </c>
      <c r="E189" s="113">
        <f t="shared" si="80"/>
        <v>926.78405931417967</v>
      </c>
      <c r="F189" s="112">
        <v>4</v>
      </c>
      <c r="G189" s="113">
        <f t="shared" si="81"/>
        <v>185.35681186283597</v>
      </c>
      <c r="H189" s="112">
        <v>16</v>
      </c>
      <c r="I189" s="106">
        <v>2119</v>
      </c>
      <c r="J189" s="110">
        <v>20</v>
      </c>
      <c r="K189" s="111">
        <f t="shared" si="58"/>
        <v>943.84143463898067</v>
      </c>
      <c r="L189" s="110">
        <v>2</v>
      </c>
      <c r="M189" s="111">
        <f t="shared" si="54"/>
        <v>94.38414346389807</v>
      </c>
      <c r="N189" s="156">
        <v>7</v>
      </c>
      <c r="O189" s="54">
        <v>368</v>
      </c>
      <c r="P189" s="54">
        <v>4</v>
      </c>
      <c r="Q189" s="55">
        <f t="shared" si="59"/>
        <v>1086.9565217391305</v>
      </c>
      <c r="R189" s="54">
        <v>0</v>
      </c>
      <c r="S189" s="55">
        <f t="shared" si="60"/>
        <v>0</v>
      </c>
      <c r="T189" s="54">
        <v>4</v>
      </c>
      <c r="U189" s="56">
        <v>381</v>
      </c>
      <c r="V189" s="54">
        <v>5</v>
      </c>
      <c r="W189" s="55">
        <f t="shared" si="78"/>
        <v>1312.3359580052493</v>
      </c>
      <c r="X189" s="54"/>
      <c r="Y189" s="55">
        <f t="shared" si="79"/>
        <v>0</v>
      </c>
      <c r="Z189" s="160">
        <v>4</v>
      </c>
      <c r="AA189" s="7">
        <v>6960</v>
      </c>
      <c r="AB189" s="7">
        <v>36</v>
      </c>
      <c r="AC189" s="14">
        <f t="shared" si="62"/>
        <v>517.24137931034477</v>
      </c>
      <c r="AD189" s="7">
        <v>15</v>
      </c>
      <c r="AE189" s="14">
        <f t="shared" si="63"/>
        <v>215.51724137931035</v>
      </c>
      <c r="AF189" s="7">
        <v>34</v>
      </c>
      <c r="AG189" s="7">
        <v>6880</v>
      </c>
      <c r="AH189" s="7">
        <v>24</v>
      </c>
      <c r="AI189" s="14">
        <f t="shared" si="64"/>
        <v>348.83720930232556</v>
      </c>
      <c r="AJ189" s="7">
        <v>20</v>
      </c>
      <c r="AK189" s="14">
        <f t="shared" si="56"/>
        <v>290.69767441860466</v>
      </c>
      <c r="AL189" s="159">
        <v>4</v>
      </c>
      <c r="AM189" s="8">
        <f t="shared" si="82"/>
        <v>9486</v>
      </c>
      <c r="AN189" s="8">
        <f t="shared" si="65"/>
        <v>60</v>
      </c>
      <c r="AO189" s="13">
        <f t="shared" si="66"/>
        <v>632.5110689437065</v>
      </c>
      <c r="AP189" s="161">
        <f t="shared" si="67"/>
        <v>19</v>
      </c>
      <c r="AQ189" s="13">
        <f t="shared" si="57"/>
        <v>200.29517183217374</v>
      </c>
      <c r="AR189" s="162">
        <f t="shared" si="68"/>
        <v>54</v>
      </c>
      <c r="AS189" s="133">
        <f t="shared" si="69"/>
        <v>9380</v>
      </c>
      <c r="AT189" s="133">
        <f t="shared" si="70"/>
        <v>49</v>
      </c>
      <c r="AU189" s="124">
        <f t="shared" si="71"/>
        <v>522.38805970149258</v>
      </c>
      <c r="AV189" s="133">
        <f t="shared" si="72"/>
        <v>22</v>
      </c>
      <c r="AW189" s="136">
        <f t="shared" si="73"/>
        <v>234.54157782515989</v>
      </c>
      <c r="AX189" s="133">
        <f t="shared" si="74"/>
        <v>15</v>
      </c>
    </row>
    <row r="190" spans="1:51" x14ac:dyDescent="0.2">
      <c r="A190" s="1" t="s">
        <v>336</v>
      </c>
      <c r="B190" s="1" t="s">
        <v>337</v>
      </c>
      <c r="C190" s="106">
        <v>2158</v>
      </c>
      <c r="D190" s="112">
        <v>0</v>
      </c>
      <c r="E190" s="113">
        <f t="shared" si="80"/>
        <v>0</v>
      </c>
      <c r="F190" s="112">
        <v>0</v>
      </c>
      <c r="G190" s="113">
        <f t="shared" si="81"/>
        <v>0</v>
      </c>
      <c r="H190" s="112">
        <v>0</v>
      </c>
      <c r="I190" s="106">
        <v>2119</v>
      </c>
      <c r="J190" s="110"/>
      <c r="K190" s="111">
        <f t="shared" si="58"/>
        <v>0</v>
      </c>
      <c r="L190" s="110"/>
      <c r="M190" s="111">
        <f t="shared" si="54"/>
        <v>0</v>
      </c>
      <c r="N190" s="156">
        <v>0</v>
      </c>
      <c r="O190" s="54">
        <v>368</v>
      </c>
      <c r="P190" s="54">
        <v>0</v>
      </c>
      <c r="Q190" s="55">
        <f t="shared" si="59"/>
        <v>0</v>
      </c>
      <c r="R190" s="54">
        <v>0</v>
      </c>
      <c r="S190" s="55">
        <f t="shared" si="60"/>
        <v>0</v>
      </c>
      <c r="T190" s="54">
        <v>0</v>
      </c>
      <c r="U190" s="56">
        <v>381</v>
      </c>
      <c r="V190" s="54"/>
      <c r="W190" s="55">
        <f t="shared" si="78"/>
        <v>0</v>
      </c>
      <c r="X190" s="54"/>
      <c r="Y190" s="55">
        <f t="shared" si="79"/>
        <v>0</v>
      </c>
      <c r="Z190" s="160">
        <v>0</v>
      </c>
      <c r="AA190" s="7">
        <v>6960</v>
      </c>
      <c r="AB190" s="7">
        <v>7</v>
      </c>
      <c r="AC190" s="14">
        <f t="shared" si="62"/>
        <v>100.57471264367815</v>
      </c>
      <c r="AD190" s="7">
        <v>0</v>
      </c>
      <c r="AE190" s="14">
        <f t="shared" si="63"/>
        <v>0</v>
      </c>
      <c r="AF190" s="7">
        <v>7</v>
      </c>
      <c r="AG190" s="7">
        <v>6880</v>
      </c>
      <c r="AH190" s="7">
        <v>5</v>
      </c>
      <c r="AI190" s="14">
        <f t="shared" si="64"/>
        <v>72.674418604651166</v>
      </c>
      <c r="AJ190" s="7">
        <v>2</v>
      </c>
      <c r="AK190" s="14">
        <f t="shared" si="56"/>
        <v>29.069767441860463</v>
      </c>
      <c r="AL190" s="159">
        <v>1</v>
      </c>
      <c r="AM190" s="8">
        <f t="shared" si="82"/>
        <v>9486</v>
      </c>
      <c r="AN190" s="8">
        <f t="shared" si="65"/>
        <v>7</v>
      </c>
      <c r="AO190" s="13">
        <f t="shared" si="66"/>
        <v>73.792958043432435</v>
      </c>
      <c r="AP190" s="161">
        <f t="shared" si="67"/>
        <v>0</v>
      </c>
      <c r="AQ190" s="13">
        <f t="shared" si="57"/>
        <v>0</v>
      </c>
      <c r="AR190" s="162">
        <f t="shared" si="68"/>
        <v>7</v>
      </c>
      <c r="AS190" s="133">
        <f t="shared" si="69"/>
        <v>9380</v>
      </c>
      <c r="AT190" s="133">
        <f t="shared" si="70"/>
        <v>5</v>
      </c>
      <c r="AU190" s="124">
        <f t="shared" si="71"/>
        <v>53.304904051172706</v>
      </c>
      <c r="AV190" s="133">
        <f t="shared" si="72"/>
        <v>2</v>
      </c>
      <c r="AW190" s="136">
        <f t="shared" si="73"/>
        <v>21.321961620469082</v>
      </c>
      <c r="AX190" s="133">
        <f t="shared" si="74"/>
        <v>1</v>
      </c>
    </row>
    <row r="191" spans="1:51" x14ac:dyDescent="0.2">
      <c r="A191" s="1" t="s">
        <v>338</v>
      </c>
      <c r="B191" s="1" t="s">
        <v>339</v>
      </c>
      <c r="C191" s="106">
        <v>2158</v>
      </c>
      <c r="D191" s="112">
        <v>0</v>
      </c>
      <c r="E191" s="113">
        <f t="shared" si="80"/>
        <v>0</v>
      </c>
      <c r="F191" s="112">
        <v>0</v>
      </c>
      <c r="G191" s="113">
        <f t="shared" si="81"/>
        <v>0</v>
      </c>
      <c r="H191" s="112">
        <v>0</v>
      </c>
      <c r="I191" s="106">
        <v>2119</v>
      </c>
      <c r="J191" s="110"/>
      <c r="K191" s="111">
        <f t="shared" si="58"/>
        <v>0</v>
      </c>
      <c r="L191" s="110"/>
      <c r="M191" s="111">
        <f t="shared" si="54"/>
        <v>0</v>
      </c>
      <c r="N191" s="156">
        <v>0</v>
      </c>
      <c r="O191" s="54">
        <v>368</v>
      </c>
      <c r="P191" s="54">
        <v>0</v>
      </c>
      <c r="Q191" s="55">
        <f t="shared" si="59"/>
        <v>0</v>
      </c>
      <c r="R191" s="54">
        <v>0</v>
      </c>
      <c r="S191" s="55">
        <f t="shared" si="60"/>
        <v>0</v>
      </c>
      <c r="T191" s="54">
        <v>0</v>
      </c>
      <c r="U191" s="56">
        <v>381</v>
      </c>
      <c r="V191" s="54"/>
      <c r="W191" s="55">
        <f t="shared" si="78"/>
        <v>0</v>
      </c>
      <c r="X191" s="54"/>
      <c r="Y191" s="55">
        <f t="shared" si="79"/>
        <v>0</v>
      </c>
      <c r="Z191" s="160">
        <v>0</v>
      </c>
      <c r="AA191" s="7">
        <v>6960</v>
      </c>
      <c r="AB191" s="7">
        <v>7</v>
      </c>
      <c r="AC191" s="14">
        <f t="shared" si="62"/>
        <v>100.57471264367815</v>
      </c>
      <c r="AD191" s="7">
        <v>0</v>
      </c>
      <c r="AE191" s="14">
        <f t="shared" si="63"/>
        <v>0</v>
      </c>
      <c r="AF191" s="7">
        <v>7</v>
      </c>
      <c r="AG191" s="7">
        <v>6880</v>
      </c>
      <c r="AH191" s="7"/>
      <c r="AI191" s="14">
        <f t="shared" si="64"/>
        <v>0</v>
      </c>
      <c r="AJ191" s="7"/>
      <c r="AK191" s="14">
        <f t="shared" si="56"/>
        <v>0</v>
      </c>
      <c r="AL191" s="159">
        <v>0</v>
      </c>
      <c r="AM191" s="8">
        <f t="shared" si="82"/>
        <v>9486</v>
      </c>
      <c r="AN191" s="8">
        <f t="shared" si="65"/>
        <v>7</v>
      </c>
      <c r="AO191" s="13">
        <f t="shared" si="66"/>
        <v>73.792958043432435</v>
      </c>
      <c r="AP191" s="161">
        <f t="shared" si="67"/>
        <v>0</v>
      </c>
      <c r="AQ191" s="13">
        <f t="shared" si="57"/>
        <v>0</v>
      </c>
      <c r="AR191" s="162">
        <f t="shared" si="68"/>
        <v>7</v>
      </c>
      <c r="AS191" s="133">
        <f t="shared" si="69"/>
        <v>9380</v>
      </c>
      <c r="AT191" s="133">
        <f t="shared" si="70"/>
        <v>0</v>
      </c>
      <c r="AU191" s="124">
        <f t="shared" si="71"/>
        <v>0</v>
      </c>
      <c r="AV191" s="133">
        <f t="shared" si="72"/>
        <v>0</v>
      </c>
      <c r="AW191" s="136">
        <f t="shared" si="73"/>
        <v>0</v>
      </c>
      <c r="AX191" s="133">
        <f t="shared" si="74"/>
        <v>0</v>
      </c>
    </row>
    <row r="192" spans="1:51" x14ac:dyDescent="0.2">
      <c r="A192" s="1" t="s">
        <v>340</v>
      </c>
      <c r="B192" s="1" t="s">
        <v>341</v>
      </c>
      <c r="C192" s="106">
        <v>2158</v>
      </c>
      <c r="D192" s="112">
        <v>0</v>
      </c>
      <c r="E192" s="113">
        <f t="shared" si="80"/>
        <v>0</v>
      </c>
      <c r="F192" s="112">
        <v>0</v>
      </c>
      <c r="G192" s="113">
        <f t="shared" si="81"/>
        <v>0</v>
      </c>
      <c r="H192" s="112">
        <v>0</v>
      </c>
      <c r="I192" s="106">
        <v>2119</v>
      </c>
      <c r="J192" s="110"/>
      <c r="K192" s="111">
        <f t="shared" si="58"/>
        <v>0</v>
      </c>
      <c r="L192" s="110"/>
      <c r="M192" s="111">
        <f t="shared" si="54"/>
        <v>0</v>
      </c>
      <c r="N192" s="156">
        <v>0</v>
      </c>
      <c r="O192" s="54">
        <v>368</v>
      </c>
      <c r="P192" s="54">
        <v>0</v>
      </c>
      <c r="Q192" s="55">
        <f t="shared" si="59"/>
        <v>0</v>
      </c>
      <c r="R192" s="54">
        <v>0</v>
      </c>
      <c r="S192" s="55">
        <f t="shared" si="60"/>
        <v>0</v>
      </c>
      <c r="T192" s="54">
        <v>0</v>
      </c>
      <c r="U192" s="56">
        <v>381</v>
      </c>
      <c r="V192" s="54"/>
      <c r="W192" s="55">
        <f t="shared" si="78"/>
        <v>0</v>
      </c>
      <c r="X192" s="54"/>
      <c r="Y192" s="55">
        <f t="shared" si="79"/>
        <v>0</v>
      </c>
      <c r="Z192" s="160">
        <v>0</v>
      </c>
      <c r="AA192" s="7">
        <v>6960</v>
      </c>
      <c r="AB192" s="7">
        <v>0</v>
      </c>
      <c r="AC192" s="14">
        <f t="shared" si="62"/>
        <v>0</v>
      </c>
      <c r="AD192" s="7">
        <v>0</v>
      </c>
      <c r="AE192" s="14">
        <f t="shared" si="63"/>
        <v>0</v>
      </c>
      <c r="AF192" s="7">
        <v>0</v>
      </c>
      <c r="AG192" s="7">
        <v>6880</v>
      </c>
      <c r="AH192" s="7"/>
      <c r="AI192" s="14">
        <f t="shared" si="64"/>
        <v>0</v>
      </c>
      <c r="AJ192" s="7"/>
      <c r="AK192" s="14">
        <f t="shared" si="56"/>
        <v>0</v>
      </c>
      <c r="AL192" s="159">
        <v>0</v>
      </c>
      <c r="AM192" s="8">
        <f t="shared" si="82"/>
        <v>9486</v>
      </c>
      <c r="AN192" s="8">
        <f t="shared" si="65"/>
        <v>0</v>
      </c>
      <c r="AO192" s="13">
        <f t="shared" si="66"/>
        <v>0</v>
      </c>
      <c r="AP192" s="161">
        <f t="shared" si="67"/>
        <v>0</v>
      </c>
      <c r="AQ192" s="13">
        <f t="shared" si="57"/>
        <v>0</v>
      </c>
      <c r="AR192" s="162">
        <f t="shared" si="68"/>
        <v>0</v>
      </c>
      <c r="AS192" s="133">
        <f t="shared" si="69"/>
        <v>9380</v>
      </c>
      <c r="AT192" s="133">
        <f t="shared" si="70"/>
        <v>0</v>
      </c>
      <c r="AU192" s="124">
        <f t="shared" si="71"/>
        <v>0</v>
      </c>
      <c r="AV192" s="133">
        <f t="shared" si="72"/>
        <v>0</v>
      </c>
      <c r="AW192" s="136">
        <f t="shared" si="73"/>
        <v>0</v>
      </c>
      <c r="AX192" s="133">
        <f t="shared" si="74"/>
        <v>0</v>
      </c>
    </row>
    <row r="193" spans="1:51" x14ac:dyDescent="0.2">
      <c r="A193" s="1" t="s">
        <v>342</v>
      </c>
      <c r="B193" s="1" t="s">
        <v>343</v>
      </c>
      <c r="C193" s="106">
        <v>2158</v>
      </c>
      <c r="D193" s="112">
        <v>3</v>
      </c>
      <c r="E193" s="113">
        <f t="shared" si="80"/>
        <v>139.01760889712696</v>
      </c>
      <c r="F193" s="112">
        <v>1</v>
      </c>
      <c r="G193" s="113">
        <f t="shared" si="81"/>
        <v>46.339202965708992</v>
      </c>
      <c r="H193" s="112">
        <v>3</v>
      </c>
      <c r="I193" s="106">
        <v>2119</v>
      </c>
      <c r="J193" s="110">
        <v>3</v>
      </c>
      <c r="K193" s="111">
        <f t="shared" si="58"/>
        <v>141.57621519584711</v>
      </c>
      <c r="L193" s="110"/>
      <c r="M193" s="111">
        <f t="shared" si="54"/>
        <v>0</v>
      </c>
      <c r="N193" s="156">
        <v>3</v>
      </c>
      <c r="O193" s="54">
        <v>368</v>
      </c>
      <c r="P193" s="54">
        <v>5</v>
      </c>
      <c r="Q193" s="55">
        <f t="shared" si="59"/>
        <v>1358.695652173913</v>
      </c>
      <c r="R193" s="54">
        <v>1</v>
      </c>
      <c r="S193" s="55">
        <f t="shared" si="60"/>
        <v>271.73913043478262</v>
      </c>
      <c r="T193" s="54">
        <v>5</v>
      </c>
      <c r="U193" s="56">
        <v>381</v>
      </c>
      <c r="V193" s="54">
        <v>1</v>
      </c>
      <c r="W193" s="55">
        <f t="shared" si="78"/>
        <v>262.46719160104988</v>
      </c>
      <c r="X193" s="54"/>
      <c r="Y193" s="55">
        <f t="shared" si="79"/>
        <v>0</v>
      </c>
      <c r="Z193" s="160">
        <v>1</v>
      </c>
      <c r="AA193" s="7">
        <v>6960</v>
      </c>
      <c r="AB193" s="7">
        <v>24</v>
      </c>
      <c r="AC193" s="14">
        <f t="shared" si="62"/>
        <v>344.82758620689657</v>
      </c>
      <c r="AD193" s="7">
        <v>0</v>
      </c>
      <c r="AE193" s="14">
        <f t="shared" si="63"/>
        <v>0</v>
      </c>
      <c r="AF193" s="7">
        <v>24</v>
      </c>
      <c r="AG193" s="7">
        <v>6880</v>
      </c>
      <c r="AH193" s="7">
        <v>2</v>
      </c>
      <c r="AI193" s="14">
        <f t="shared" si="64"/>
        <v>29.069767441860463</v>
      </c>
      <c r="AJ193" s="7">
        <v>1</v>
      </c>
      <c r="AK193" s="14">
        <f t="shared" si="56"/>
        <v>14.534883720930232</v>
      </c>
      <c r="AL193" s="159">
        <v>2</v>
      </c>
      <c r="AM193" s="8">
        <f t="shared" si="82"/>
        <v>9486</v>
      </c>
      <c r="AN193" s="8">
        <f t="shared" si="65"/>
        <v>32</v>
      </c>
      <c r="AO193" s="13">
        <f t="shared" si="66"/>
        <v>337.33923676997682</v>
      </c>
      <c r="AP193" s="161">
        <f t="shared" si="67"/>
        <v>2</v>
      </c>
      <c r="AQ193" s="13">
        <f t="shared" si="57"/>
        <v>21.083702298123551</v>
      </c>
      <c r="AR193" s="162">
        <f t="shared" si="68"/>
        <v>32</v>
      </c>
      <c r="AS193" s="133">
        <f t="shared" si="69"/>
        <v>9380</v>
      </c>
      <c r="AT193" s="133">
        <f t="shared" si="70"/>
        <v>6</v>
      </c>
      <c r="AU193" s="124">
        <f t="shared" si="71"/>
        <v>63.965884861407254</v>
      </c>
      <c r="AV193" s="133">
        <f t="shared" si="72"/>
        <v>1</v>
      </c>
      <c r="AW193" s="136">
        <f t="shared" si="73"/>
        <v>10.660980810234541</v>
      </c>
      <c r="AX193" s="133">
        <f t="shared" si="74"/>
        <v>6</v>
      </c>
    </row>
    <row r="194" spans="1:51" s="154" customFormat="1" x14ac:dyDescent="0.2">
      <c r="A194" s="1" t="s">
        <v>344</v>
      </c>
      <c r="B194" s="1" t="s">
        <v>345</v>
      </c>
      <c r="C194" s="106">
        <v>2158</v>
      </c>
      <c r="D194" s="112">
        <v>0</v>
      </c>
      <c r="E194" s="113">
        <f t="shared" si="80"/>
        <v>0</v>
      </c>
      <c r="F194" s="112">
        <v>0</v>
      </c>
      <c r="G194" s="113">
        <f t="shared" si="81"/>
        <v>0</v>
      </c>
      <c r="H194" s="112">
        <v>0</v>
      </c>
      <c r="I194" s="106">
        <v>2119</v>
      </c>
      <c r="J194" s="110"/>
      <c r="K194" s="111">
        <f t="shared" si="58"/>
        <v>0</v>
      </c>
      <c r="L194" s="110"/>
      <c r="M194" s="111">
        <f t="shared" si="54"/>
        <v>0</v>
      </c>
      <c r="N194" s="156">
        <v>0</v>
      </c>
      <c r="O194" s="54">
        <v>368</v>
      </c>
      <c r="P194" s="54">
        <v>0</v>
      </c>
      <c r="Q194" s="55">
        <f t="shared" si="59"/>
        <v>0</v>
      </c>
      <c r="R194" s="54">
        <v>0</v>
      </c>
      <c r="S194" s="55">
        <f t="shared" si="60"/>
        <v>0</v>
      </c>
      <c r="T194" s="54">
        <v>0</v>
      </c>
      <c r="U194" s="56">
        <v>381</v>
      </c>
      <c r="V194" s="54"/>
      <c r="W194" s="55">
        <f t="shared" si="78"/>
        <v>0</v>
      </c>
      <c r="X194" s="54"/>
      <c r="Y194" s="55">
        <f t="shared" si="79"/>
        <v>0</v>
      </c>
      <c r="Z194" s="160">
        <v>0</v>
      </c>
      <c r="AA194" s="7">
        <v>6960</v>
      </c>
      <c r="AB194" s="7">
        <v>5</v>
      </c>
      <c r="AC194" s="14">
        <f t="shared" si="62"/>
        <v>71.839080459770116</v>
      </c>
      <c r="AD194" s="7">
        <v>0</v>
      </c>
      <c r="AE194" s="14">
        <f t="shared" si="63"/>
        <v>0</v>
      </c>
      <c r="AF194" s="7">
        <v>5</v>
      </c>
      <c r="AG194" s="7">
        <v>6880</v>
      </c>
      <c r="AH194" s="7"/>
      <c r="AI194" s="14">
        <f t="shared" si="64"/>
        <v>0</v>
      </c>
      <c r="AJ194" s="7"/>
      <c r="AK194" s="14">
        <f t="shared" si="56"/>
        <v>0</v>
      </c>
      <c r="AL194" s="159">
        <v>0</v>
      </c>
      <c r="AM194" s="8">
        <f t="shared" si="82"/>
        <v>9486</v>
      </c>
      <c r="AN194" s="8">
        <f t="shared" si="65"/>
        <v>5</v>
      </c>
      <c r="AO194" s="13">
        <f t="shared" si="66"/>
        <v>52.709255745308873</v>
      </c>
      <c r="AP194" s="161">
        <f t="shared" si="67"/>
        <v>0</v>
      </c>
      <c r="AQ194" s="13">
        <f t="shared" si="57"/>
        <v>0</v>
      </c>
      <c r="AR194" s="162">
        <f t="shared" si="68"/>
        <v>5</v>
      </c>
      <c r="AS194" s="133">
        <f t="shared" si="69"/>
        <v>9380</v>
      </c>
      <c r="AT194" s="133">
        <f t="shared" si="70"/>
        <v>0</v>
      </c>
      <c r="AU194" s="124">
        <f t="shared" si="71"/>
        <v>0</v>
      </c>
      <c r="AV194" s="133">
        <f t="shared" si="72"/>
        <v>0</v>
      </c>
      <c r="AW194" s="136">
        <f t="shared" si="73"/>
        <v>0</v>
      </c>
      <c r="AX194" s="133">
        <f t="shared" si="74"/>
        <v>0</v>
      </c>
      <c r="AY194" s="92"/>
    </row>
    <row r="195" spans="1:51" s="154" customFormat="1" x14ac:dyDescent="0.2">
      <c r="A195" s="1"/>
      <c r="B195" s="1"/>
      <c r="C195" s="106"/>
      <c r="D195" s="112"/>
      <c r="E195" s="113"/>
      <c r="F195" s="112"/>
      <c r="G195" s="113"/>
      <c r="H195" s="112"/>
      <c r="I195" s="106"/>
      <c r="J195" s="110"/>
      <c r="K195" s="111"/>
      <c r="L195" s="110"/>
      <c r="M195" s="111"/>
      <c r="N195" s="156">
        <v>0</v>
      </c>
      <c r="O195" s="54"/>
      <c r="P195" s="54"/>
      <c r="Q195" s="55"/>
      <c r="R195" s="54"/>
      <c r="S195" s="55"/>
      <c r="T195" s="54"/>
      <c r="U195" s="56"/>
      <c r="V195" s="54"/>
      <c r="W195" s="55"/>
      <c r="X195" s="54"/>
      <c r="Y195" s="55"/>
      <c r="Z195" s="160">
        <v>0</v>
      </c>
      <c r="AA195" s="7"/>
      <c r="AB195" s="7"/>
      <c r="AC195" s="14"/>
      <c r="AD195" s="7"/>
      <c r="AE195" s="14"/>
      <c r="AF195" s="7"/>
      <c r="AG195" s="7"/>
      <c r="AH195" s="7"/>
      <c r="AI195" s="14"/>
      <c r="AJ195" s="7"/>
      <c r="AK195" s="14"/>
      <c r="AL195" s="159">
        <v>0</v>
      </c>
      <c r="AM195" s="8"/>
      <c r="AN195" s="8"/>
      <c r="AO195" s="13"/>
      <c r="AP195" s="161"/>
      <c r="AQ195" s="13"/>
      <c r="AR195" s="162"/>
      <c r="AS195" s="133"/>
      <c r="AT195" s="133"/>
      <c r="AU195" s="124"/>
      <c r="AV195" s="133"/>
      <c r="AW195" s="136"/>
      <c r="AX195" s="133"/>
      <c r="AY195" s="92"/>
    </row>
    <row r="196" spans="1:51" s="154" customFormat="1" x14ac:dyDescent="0.2">
      <c r="A196" s="9" t="s">
        <v>346</v>
      </c>
      <c r="B196" s="9" t="s">
        <v>347</v>
      </c>
      <c r="C196" s="106">
        <v>2158</v>
      </c>
      <c r="D196" s="106">
        <v>58</v>
      </c>
      <c r="E196" s="109">
        <f t="shared" ref="E196:E225" si="83">D196/C196*100000</f>
        <v>2687.6737720111214</v>
      </c>
      <c r="F196" s="106">
        <v>46</v>
      </c>
      <c r="G196" s="109">
        <f t="shared" ref="G196:G225" si="84">F196/C196*100000</f>
        <v>2131.6033364226137</v>
      </c>
      <c r="H196" s="106">
        <v>7</v>
      </c>
      <c r="I196" s="106">
        <v>2119</v>
      </c>
      <c r="J196" s="145">
        <v>33</v>
      </c>
      <c r="K196" s="107">
        <f t="shared" si="58"/>
        <v>1557.3383671543181</v>
      </c>
      <c r="L196" s="145">
        <v>14</v>
      </c>
      <c r="M196" s="107">
        <f t="shared" si="54"/>
        <v>660.68900424728645</v>
      </c>
      <c r="N196" s="108">
        <v>9</v>
      </c>
      <c r="O196" s="50">
        <v>368</v>
      </c>
      <c r="P196" s="50">
        <v>26</v>
      </c>
      <c r="Q196" s="52">
        <f t="shared" si="59"/>
        <v>7065.2173913043471</v>
      </c>
      <c r="R196" s="50">
        <v>15</v>
      </c>
      <c r="S196" s="52">
        <f t="shared" si="60"/>
        <v>4076.086956521739</v>
      </c>
      <c r="T196" s="50">
        <v>7</v>
      </c>
      <c r="U196" s="48">
        <v>381</v>
      </c>
      <c r="V196" s="50">
        <v>27</v>
      </c>
      <c r="W196" s="52">
        <f t="shared" si="78"/>
        <v>7086.6141732283468</v>
      </c>
      <c r="X196" s="50">
        <v>17</v>
      </c>
      <c r="Y196" s="52">
        <f t="shared" si="79"/>
        <v>4461.9422572178473</v>
      </c>
      <c r="Z196" s="53">
        <v>2</v>
      </c>
      <c r="AA196" s="10">
        <v>6960</v>
      </c>
      <c r="AB196" s="10">
        <v>885</v>
      </c>
      <c r="AC196" s="11">
        <f t="shared" si="62"/>
        <v>12715.51724137931</v>
      </c>
      <c r="AD196" s="10">
        <v>365</v>
      </c>
      <c r="AE196" s="11">
        <f t="shared" si="63"/>
        <v>5244.2528735632186</v>
      </c>
      <c r="AF196" s="10">
        <v>491</v>
      </c>
      <c r="AG196" s="10">
        <v>6880</v>
      </c>
      <c r="AH196" s="10">
        <v>894</v>
      </c>
      <c r="AI196" s="11">
        <f t="shared" si="64"/>
        <v>12994.186046511628</v>
      </c>
      <c r="AJ196" s="10">
        <v>298</v>
      </c>
      <c r="AK196" s="11">
        <f t="shared" si="56"/>
        <v>4331.3953488372099</v>
      </c>
      <c r="AL196" s="42">
        <v>445</v>
      </c>
      <c r="AM196" s="12">
        <f t="shared" ref="AM196:AM225" si="85">C196+O196+AA196</f>
        <v>9486</v>
      </c>
      <c r="AN196" s="12">
        <f t="shared" si="65"/>
        <v>969</v>
      </c>
      <c r="AO196" s="23">
        <f t="shared" si="66"/>
        <v>10215.053763440861</v>
      </c>
      <c r="AP196" s="37">
        <f t="shared" si="67"/>
        <v>426</v>
      </c>
      <c r="AQ196" s="23">
        <f t="shared" si="57"/>
        <v>4490.8285895003164</v>
      </c>
      <c r="AR196" s="116">
        <f t="shared" si="68"/>
        <v>505</v>
      </c>
      <c r="AS196" s="133">
        <f t="shared" si="69"/>
        <v>9380</v>
      </c>
      <c r="AT196" s="133">
        <f t="shared" si="70"/>
        <v>954</v>
      </c>
      <c r="AU196" s="123">
        <f t="shared" si="71"/>
        <v>10170.575692963754</v>
      </c>
      <c r="AV196" s="134">
        <f t="shared" si="72"/>
        <v>329</v>
      </c>
      <c r="AW196" s="135">
        <f t="shared" si="73"/>
        <v>3507.4626865671644</v>
      </c>
      <c r="AX196" s="134">
        <f t="shared" si="74"/>
        <v>456</v>
      </c>
    </row>
    <row r="197" spans="1:51" s="154" customFormat="1" x14ac:dyDescent="0.2">
      <c r="A197" s="1" t="s">
        <v>348</v>
      </c>
      <c r="B197" s="1" t="s">
        <v>349</v>
      </c>
      <c r="C197" s="106">
        <v>2158</v>
      </c>
      <c r="D197" s="112">
        <v>10</v>
      </c>
      <c r="E197" s="113">
        <f t="shared" si="83"/>
        <v>463.39202965708984</v>
      </c>
      <c r="F197" s="112">
        <v>5</v>
      </c>
      <c r="G197" s="113">
        <f t="shared" si="84"/>
        <v>231.69601482854492</v>
      </c>
      <c r="H197" s="112">
        <v>5</v>
      </c>
      <c r="I197" s="106">
        <v>2119</v>
      </c>
      <c r="J197" s="110">
        <v>4</v>
      </c>
      <c r="K197" s="111">
        <f t="shared" si="58"/>
        <v>188.76828692779614</v>
      </c>
      <c r="L197" s="110"/>
      <c r="M197" s="111">
        <f t="shared" si="54"/>
        <v>0</v>
      </c>
      <c r="N197" s="156">
        <v>3</v>
      </c>
      <c r="O197" s="54">
        <v>368</v>
      </c>
      <c r="P197" s="54">
        <v>1</v>
      </c>
      <c r="Q197" s="55">
        <f t="shared" si="59"/>
        <v>271.73913043478262</v>
      </c>
      <c r="R197" s="54">
        <v>0</v>
      </c>
      <c r="S197" s="55">
        <f t="shared" si="60"/>
        <v>0</v>
      </c>
      <c r="T197" s="54">
        <v>1</v>
      </c>
      <c r="U197" s="56">
        <v>381</v>
      </c>
      <c r="V197" s="54">
        <v>2</v>
      </c>
      <c r="W197" s="55">
        <f t="shared" si="78"/>
        <v>524.93438320209975</v>
      </c>
      <c r="X197" s="54">
        <v>1</v>
      </c>
      <c r="Y197" s="55">
        <f t="shared" si="79"/>
        <v>262.46719160104988</v>
      </c>
      <c r="Z197" s="160">
        <v>1</v>
      </c>
      <c r="AA197" s="7">
        <v>6960</v>
      </c>
      <c r="AB197" s="7">
        <v>71</v>
      </c>
      <c r="AC197" s="14">
        <f t="shared" si="62"/>
        <v>1020.1149425287357</v>
      </c>
      <c r="AD197" s="7">
        <v>32</v>
      </c>
      <c r="AE197" s="14">
        <f t="shared" si="63"/>
        <v>459.77011494252872</v>
      </c>
      <c r="AF197" s="7">
        <v>33</v>
      </c>
      <c r="AG197" s="7">
        <v>6880</v>
      </c>
      <c r="AH197" s="7">
        <v>59</v>
      </c>
      <c r="AI197" s="14">
        <f t="shared" si="64"/>
        <v>857.55813953488371</v>
      </c>
      <c r="AJ197" s="7">
        <v>33</v>
      </c>
      <c r="AK197" s="14">
        <f t="shared" si="56"/>
        <v>479.6511627906977</v>
      </c>
      <c r="AL197" s="159">
        <v>10</v>
      </c>
      <c r="AM197" s="8">
        <f t="shared" si="85"/>
        <v>9486</v>
      </c>
      <c r="AN197" s="8">
        <f t="shared" si="65"/>
        <v>82</v>
      </c>
      <c r="AO197" s="13">
        <f t="shared" si="66"/>
        <v>864.43179422306548</v>
      </c>
      <c r="AP197" s="161">
        <f t="shared" si="67"/>
        <v>37</v>
      </c>
      <c r="AQ197" s="13">
        <f t="shared" si="57"/>
        <v>390.04849251528566</v>
      </c>
      <c r="AR197" s="162">
        <f t="shared" si="68"/>
        <v>39</v>
      </c>
      <c r="AS197" s="133">
        <f t="shared" si="69"/>
        <v>9380</v>
      </c>
      <c r="AT197" s="133">
        <f t="shared" si="70"/>
        <v>65</v>
      </c>
      <c r="AU197" s="124">
        <f t="shared" si="71"/>
        <v>692.96375266524524</v>
      </c>
      <c r="AV197" s="133">
        <f t="shared" si="72"/>
        <v>34</v>
      </c>
      <c r="AW197" s="136">
        <f t="shared" si="73"/>
        <v>362.47334754797441</v>
      </c>
      <c r="AX197" s="133">
        <f t="shared" si="74"/>
        <v>14</v>
      </c>
      <c r="AY197" s="92"/>
    </row>
    <row r="198" spans="1:51" x14ac:dyDescent="0.2">
      <c r="A198" s="1" t="s">
        <v>350</v>
      </c>
      <c r="B198" s="1" t="s">
        <v>351</v>
      </c>
      <c r="C198" s="106">
        <v>2158</v>
      </c>
      <c r="D198" s="112">
        <v>0</v>
      </c>
      <c r="E198" s="113">
        <f t="shared" si="83"/>
        <v>0</v>
      </c>
      <c r="F198" s="112">
        <v>0</v>
      </c>
      <c r="G198" s="113">
        <f t="shared" si="84"/>
        <v>0</v>
      </c>
      <c r="H198" s="112">
        <v>0</v>
      </c>
      <c r="I198" s="106">
        <v>2119</v>
      </c>
      <c r="J198" s="110"/>
      <c r="K198" s="111">
        <f t="shared" si="58"/>
        <v>0</v>
      </c>
      <c r="L198" s="110"/>
      <c r="M198" s="111">
        <f t="shared" si="54"/>
        <v>0</v>
      </c>
      <c r="N198" s="156">
        <v>0</v>
      </c>
      <c r="O198" s="54">
        <v>368</v>
      </c>
      <c r="P198" s="54">
        <v>0</v>
      </c>
      <c r="Q198" s="55">
        <f t="shared" si="59"/>
        <v>0</v>
      </c>
      <c r="R198" s="54">
        <v>0</v>
      </c>
      <c r="S198" s="55">
        <f t="shared" si="60"/>
        <v>0</v>
      </c>
      <c r="T198" s="54">
        <v>0</v>
      </c>
      <c r="U198" s="56">
        <v>381</v>
      </c>
      <c r="V198" s="54"/>
      <c r="W198" s="55">
        <f t="shared" si="78"/>
        <v>0</v>
      </c>
      <c r="X198" s="54"/>
      <c r="Y198" s="55">
        <f t="shared" si="79"/>
        <v>0</v>
      </c>
      <c r="Z198" s="160">
        <v>0</v>
      </c>
      <c r="AA198" s="7">
        <v>6960</v>
      </c>
      <c r="AB198" s="7">
        <v>12</v>
      </c>
      <c r="AC198" s="14">
        <f t="shared" si="62"/>
        <v>172.41379310344828</v>
      </c>
      <c r="AD198" s="7">
        <v>0</v>
      </c>
      <c r="AE198" s="14">
        <f t="shared" si="63"/>
        <v>0</v>
      </c>
      <c r="AF198" s="7">
        <v>9</v>
      </c>
      <c r="AG198" s="7">
        <v>6880</v>
      </c>
      <c r="AH198" s="7">
        <v>2</v>
      </c>
      <c r="AI198" s="14">
        <f t="shared" si="64"/>
        <v>29.069767441860463</v>
      </c>
      <c r="AJ198" s="7"/>
      <c r="AK198" s="14">
        <f t="shared" si="56"/>
        <v>0</v>
      </c>
      <c r="AL198" s="159">
        <v>2</v>
      </c>
      <c r="AM198" s="8">
        <f t="shared" si="85"/>
        <v>9486</v>
      </c>
      <c r="AN198" s="8">
        <f t="shared" si="65"/>
        <v>12</v>
      </c>
      <c r="AO198" s="13">
        <f t="shared" si="66"/>
        <v>126.5022137887413</v>
      </c>
      <c r="AP198" s="161">
        <f t="shared" si="67"/>
        <v>0</v>
      </c>
      <c r="AQ198" s="13">
        <f t="shared" si="57"/>
        <v>0</v>
      </c>
      <c r="AR198" s="162">
        <f t="shared" si="68"/>
        <v>9</v>
      </c>
      <c r="AS198" s="133">
        <f t="shared" si="69"/>
        <v>9380</v>
      </c>
      <c r="AT198" s="133">
        <f t="shared" si="70"/>
        <v>2</v>
      </c>
      <c r="AU198" s="124">
        <f t="shared" si="71"/>
        <v>21.321961620469082</v>
      </c>
      <c r="AV198" s="133">
        <f t="shared" si="72"/>
        <v>0</v>
      </c>
      <c r="AW198" s="136">
        <f t="shared" si="73"/>
        <v>0</v>
      </c>
      <c r="AX198" s="133">
        <f t="shared" si="74"/>
        <v>2</v>
      </c>
    </row>
    <row r="199" spans="1:51" x14ac:dyDescent="0.2">
      <c r="A199" s="1" t="s">
        <v>352</v>
      </c>
      <c r="B199" s="1" t="s">
        <v>353</v>
      </c>
      <c r="C199" s="106">
        <v>2158</v>
      </c>
      <c r="D199" s="112">
        <v>0</v>
      </c>
      <c r="E199" s="113">
        <f t="shared" si="83"/>
        <v>0</v>
      </c>
      <c r="F199" s="112">
        <v>0</v>
      </c>
      <c r="G199" s="113">
        <f t="shared" si="84"/>
        <v>0</v>
      </c>
      <c r="H199" s="112">
        <v>0</v>
      </c>
      <c r="I199" s="106">
        <v>2119</v>
      </c>
      <c r="J199" s="110">
        <v>1</v>
      </c>
      <c r="K199" s="111">
        <f t="shared" si="58"/>
        <v>47.192071731949035</v>
      </c>
      <c r="L199" s="110"/>
      <c r="M199" s="111">
        <f t="shared" si="54"/>
        <v>0</v>
      </c>
      <c r="N199" s="156">
        <v>1</v>
      </c>
      <c r="O199" s="54">
        <v>368</v>
      </c>
      <c r="P199" s="54">
        <v>0</v>
      </c>
      <c r="Q199" s="55">
        <f t="shared" si="59"/>
        <v>0</v>
      </c>
      <c r="R199" s="54">
        <v>0</v>
      </c>
      <c r="S199" s="55">
        <f t="shared" si="60"/>
        <v>0</v>
      </c>
      <c r="T199" s="54">
        <v>0</v>
      </c>
      <c r="U199" s="56">
        <v>381</v>
      </c>
      <c r="V199" s="54"/>
      <c r="W199" s="55">
        <f t="shared" si="78"/>
        <v>0</v>
      </c>
      <c r="X199" s="54"/>
      <c r="Y199" s="55">
        <f t="shared" si="79"/>
        <v>0</v>
      </c>
      <c r="Z199" s="160">
        <v>0</v>
      </c>
      <c r="AA199" s="7">
        <v>6960</v>
      </c>
      <c r="AB199" s="7">
        <v>20</v>
      </c>
      <c r="AC199" s="14">
        <f t="shared" si="62"/>
        <v>287.35632183908046</v>
      </c>
      <c r="AD199" s="7">
        <v>0</v>
      </c>
      <c r="AE199" s="14">
        <f t="shared" si="63"/>
        <v>0</v>
      </c>
      <c r="AF199" s="7">
        <v>16</v>
      </c>
      <c r="AG199" s="7">
        <v>6880</v>
      </c>
      <c r="AH199" s="7">
        <v>24</v>
      </c>
      <c r="AI199" s="14">
        <f t="shared" si="64"/>
        <v>348.83720930232556</v>
      </c>
      <c r="AJ199" s="7">
        <v>16</v>
      </c>
      <c r="AK199" s="14">
        <f t="shared" si="56"/>
        <v>232.55813953488371</v>
      </c>
      <c r="AL199" s="159">
        <v>5</v>
      </c>
      <c r="AM199" s="8">
        <f t="shared" si="85"/>
        <v>9486</v>
      </c>
      <c r="AN199" s="8">
        <f t="shared" si="65"/>
        <v>20</v>
      </c>
      <c r="AO199" s="13">
        <f t="shared" si="66"/>
        <v>210.83702298123549</v>
      </c>
      <c r="AP199" s="161">
        <f t="shared" si="67"/>
        <v>0</v>
      </c>
      <c r="AQ199" s="13">
        <f t="shared" si="57"/>
        <v>0</v>
      </c>
      <c r="AR199" s="162">
        <f t="shared" si="68"/>
        <v>16</v>
      </c>
      <c r="AS199" s="133">
        <f t="shared" si="69"/>
        <v>9380</v>
      </c>
      <c r="AT199" s="133">
        <f t="shared" si="70"/>
        <v>25</v>
      </c>
      <c r="AU199" s="124">
        <f t="shared" si="71"/>
        <v>266.52452025586354</v>
      </c>
      <c r="AV199" s="133">
        <f t="shared" si="72"/>
        <v>16</v>
      </c>
      <c r="AW199" s="136">
        <f t="shared" si="73"/>
        <v>170.57569296375266</v>
      </c>
      <c r="AX199" s="133">
        <f t="shared" si="74"/>
        <v>6</v>
      </c>
    </row>
    <row r="200" spans="1:51" x14ac:dyDescent="0.2">
      <c r="A200" s="1" t="s">
        <v>354</v>
      </c>
      <c r="B200" s="1" t="s">
        <v>355</v>
      </c>
      <c r="C200" s="106">
        <v>2158</v>
      </c>
      <c r="D200" s="112">
        <v>20</v>
      </c>
      <c r="E200" s="113">
        <f t="shared" si="83"/>
        <v>926.78405931417967</v>
      </c>
      <c r="F200" s="112">
        <v>19</v>
      </c>
      <c r="G200" s="113">
        <f t="shared" si="84"/>
        <v>880.44485634847081</v>
      </c>
      <c r="H200" s="112">
        <v>0</v>
      </c>
      <c r="I200" s="106">
        <v>2119</v>
      </c>
      <c r="J200" s="110">
        <v>7</v>
      </c>
      <c r="K200" s="111">
        <f t="shared" si="58"/>
        <v>330.34450212364322</v>
      </c>
      <c r="L200" s="110">
        <v>5</v>
      </c>
      <c r="M200" s="111">
        <f t="shared" si="54"/>
        <v>235.96035865974517</v>
      </c>
      <c r="N200" s="156">
        <v>1</v>
      </c>
      <c r="O200" s="54">
        <v>368</v>
      </c>
      <c r="P200" s="54">
        <v>2</v>
      </c>
      <c r="Q200" s="55">
        <f t="shared" ref="Q200:Q225" si="86">P200/O200*100000</f>
        <v>543.47826086956525</v>
      </c>
      <c r="R200" s="54">
        <v>2</v>
      </c>
      <c r="S200" s="55">
        <f t="shared" ref="S200:S225" si="87">R200/O200*100000</f>
        <v>543.47826086956525</v>
      </c>
      <c r="T200" s="54">
        <v>0</v>
      </c>
      <c r="U200" s="56">
        <v>381</v>
      </c>
      <c r="V200" s="54">
        <v>1</v>
      </c>
      <c r="W200" s="55">
        <f t="shared" si="78"/>
        <v>262.46719160104988</v>
      </c>
      <c r="X200" s="54">
        <v>1</v>
      </c>
      <c r="Y200" s="55">
        <f t="shared" si="79"/>
        <v>262.46719160104988</v>
      </c>
      <c r="Z200" s="160">
        <v>0</v>
      </c>
      <c r="AA200" s="7">
        <v>6960</v>
      </c>
      <c r="AB200" s="7">
        <v>33</v>
      </c>
      <c r="AC200" s="14">
        <f t="shared" ref="AC200:AC225" si="88">AB200/AA200*100000</f>
        <v>474.13793103448273</v>
      </c>
      <c r="AD200" s="7">
        <v>32</v>
      </c>
      <c r="AE200" s="14">
        <f t="shared" ref="AE200:AE225" si="89">AD200/AA200*100000</f>
        <v>459.77011494252872</v>
      </c>
      <c r="AF200" s="7">
        <v>0</v>
      </c>
      <c r="AG200" s="7">
        <v>6880</v>
      </c>
      <c r="AH200" s="7">
        <v>47</v>
      </c>
      <c r="AI200" s="14">
        <f t="shared" si="64"/>
        <v>683.13953488372101</v>
      </c>
      <c r="AJ200" s="7">
        <v>44</v>
      </c>
      <c r="AK200" s="14">
        <f t="shared" si="56"/>
        <v>639.53488372093022</v>
      </c>
      <c r="AL200" s="159">
        <v>0</v>
      </c>
      <c r="AM200" s="8">
        <f t="shared" si="85"/>
        <v>9486</v>
      </c>
      <c r="AN200" s="8">
        <f t="shared" ref="AN200:AN225" si="90">D200+P200+AB200</f>
        <v>55</v>
      </c>
      <c r="AO200" s="13">
        <f t="shared" si="66"/>
        <v>579.80181319839755</v>
      </c>
      <c r="AP200" s="161">
        <f t="shared" ref="AP200:AP225" si="91">F200+R200+AD200</f>
        <v>53</v>
      </c>
      <c r="AQ200" s="13">
        <f t="shared" si="57"/>
        <v>558.71811090027404</v>
      </c>
      <c r="AR200" s="162">
        <f t="shared" ref="AR200:AR225" si="92">H200+T200+AF200</f>
        <v>0</v>
      </c>
      <c r="AS200" s="133">
        <f t="shared" ref="AS200:AS225" si="93">I200+U200+AG200</f>
        <v>9380</v>
      </c>
      <c r="AT200" s="133">
        <f t="shared" ref="AT200:AT225" si="94">J200+V200+AH200</f>
        <v>55</v>
      </c>
      <c r="AU200" s="124">
        <f t="shared" ref="AU200:AU225" si="95">AT200/AS200*100000</f>
        <v>586.35394456289987</v>
      </c>
      <c r="AV200" s="133">
        <f t="shared" ref="AV200:AV225" si="96">L200+X200+AJ200</f>
        <v>50</v>
      </c>
      <c r="AW200" s="136">
        <f t="shared" ref="AW200:AW225" si="97">AV200/AS200*100000</f>
        <v>533.04904051172707</v>
      </c>
      <c r="AX200" s="133">
        <f t="shared" ref="AX200:AX225" si="98">N200+Z200+AL200</f>
        <v>1</v>
      </c>
    </row>
    <row r="201" spans="1:51" x14ac:dyDescent="0.2">
      <c r="A201" s="1" t="s">
        <v>356</v>
      </c>
      <c r="B201" s="1" t="s">
        <v>357</v>
      </c>
      <c r="C201" s="76">
        <v>1177</v>
      </c>
      <c r="D201" s="112">
        <v>0</v>
      </c>
      <c r="E201" s="113">
        <f t="shared" si="83"/>
        <v>0</v>
      </c>
      <c r="F201" s="112">
        <v>0</v>
      </c>
      <c r="G201" s="113">
        <f t="shared" si="84"/>
        <v>0</v>
      </c>
      <c r="H201" s="112">
        <v>0</v>
      </c>
      <c r="I201" s="76">
        <v>1157</v>
      </c>
      <c r="J201" s="110"/>
      <c r="K201" s="111">
        <f t="shared" si="58"/>
        <v>0</v>
      </c>
      <c r="L201" s="110"/>
      <c r="M201" s="111">
        <f t="shared" ref="M201:M225" si="99">L201/I201*100000</f>
        <v>0</v>
      </c>
      <c r="N201" s="156">
        <v>0</v>
      </c>
      <c r="O201" s="112">
        <v>200</v>
      </c>
      <c r="P201" s="54">
        <v>0</v>
      </c>
      <c r="Q201" s="55"/>
      <c r="R201" s="54">
        <v>0</v>
      </c>
      <c r="S201" s="55"/>
      <c r="T201" s="54">
        <v>0</v>
      </c>
      <c r="U201" s="110">
        <v>209</v>
      </c>
      <c r="V201" s="54"/>
      <c r="W201" s="55">
        <f t="shared" si="78"/>
        <v>0</v>
      </c>
      <c r="X201" s="54"/>
      <c r="Y201" s="55">
        <f t="shared" si="79"/>
        <v>0</v>
      </c>
      <c r="Z201" s="160">
        <v>0</v>
      </c>
      <c r="AA201" s="112">
        <v>3516</v>
      </c>
      <c r="AB201" s="7">
        <v>18</v>
      </c>
      <c r="AC201" s="14">
        <f t="shared" si="88"/>
        <v>511.94539249146754</v>
      </c>
      <c r="AD201" s="7">
        <v>0</v>
      </c>
      <c r="AE201" s="14">
        <f t="shared" si="89"/>
        <v>0</v>
      </c>
      <c r="AF201" s="7">
        <v>16</v>
      </c>
      <c r="AG201" s="112">
        <v>3484</v>
      </c>
      <c r="AH201" s="7">
        <v>6</v>
      </c>
      <c r="AI201" s="14">
        <f t="shared" si="64"/>
        <v>172.21584385763489</v>
      </c>
      <c r="AJ201" s="7">
        <v>2</v>
      </c>
      <c r="AK201" s="14">
        <f t="shared" ref="AK201:AK225" si="100">AJ201/AG201*100000</f>
        <v>57.405281285878303</v>
      </c>
      <c r="AL201" s="159">
        <v>2</v>
      </c>
      <c r="AM201" s="8">
        <f t="shared" si="85"/>
        <v>4893</v>
      </c>
      <c r="AN201" s="8">
        <f t="shared" si="90"/>
        <v>18</v>
      </c>
      <c r="AO201" s="13">
        <f t="shared" si="66"/>
        <v>367.87247087676269</v>
      </c>
      <c r="AP201" s="161">
        <f t="shared" si="91"/>
        <v>0</v>
      </c>
      <c r="AQ201" s="13">
        <f t="shared" ref="AQ201:AQ225" si="101">AP201/AM201*100000</f>
        <v>0</v>
      </c>
      <c r="AR201" s="162">
        <f t="shared" si="92"/>
        <v>16</v>
      </c>
      <c r="AS201" s="133">
        <f t="shared" si="93"/>
        <v>4850</v>
      </c>
      <c r="AT201" s="133">
        <f t="shared" si="94"/>
        <v>6</v>
      </c>
      <c r="AU201" s="124">
        <f t="shared" si="95"/>
        <v>123.71134020618555</v>
      </c>
      <c r="AV201" s="133">
        <f t="shared" si="96"/>
        <v>2</v>
      </c>
      <c r="AW201" s="136">
        <f t="shared" si="97"/>
        <v>41.237113402061858</v>
      </c>
      <c r="AX201" s="133">
        <f t="shared" si="98"/>
        <v>2</v>
      </c>
    </row>
    <row r="202" spans="1:51" x14ac:dyDescent="0.2">
      <c r="A202" s="15" t="s">
        <v>419</v>
      </c>
      <c r="B202" s="15" t="s">
        <v>420</v>
      </c>
      <c r="C202" s="106"/>
      <c r="D202" s="112"/>
      <c r="E202" s="113"/>
      <c r="F202" s="112"/>
      <c r="G202" s="113"/>
      <c r="H202" s="112"/>
      <c r="I202" s="106"/>
      <c r="J202" s="110"/>
      <c r="K202" s="111"/>
      <c r="L202" s="110"/>
      <c r="M202" s="111"/>
      <c r="N202" s="156"/>
      <c r="O202" s="54"/>
      <c r="P202" s="54"/>
      <c r="Q202" s="55"/>
      <c r="R202" s="54"/>
      <c r="S202" s="55"/>
      <c r="T202" s="54"/>
      <c r="U202" s="56"/>
      <c r="V202" s="54"/>
      <c r="W202" s="55"/>
      <c r="X202" s="54"/>
      <c r="Y202" s="55"/>
      <c r="Z202" s="160"/>
      <c r="AA202" s="112">
        <v>3516</v>
      </c>
      <c r="AB202" s="7">
        <v>0</v>
      </c>
      <c r="AC202" s="14">
        <f t="shared" si="88"/>
        <v>0</v>
      </c>
      <c r="AD202" s="7">
        <v>0</v>
      </c>
      <c r="AE202" s="14">
        <f t="shared" si="89"/>
        <v>0</v>
      </c>
      <c r="AF202" s="7">
        <v>0</v>
      </c>
      <c r="AG202" s="112">
        <v>3484</v>
      </c>
      <c r="AH202" s="7"/>
      <c r="AI202" s="14">
        <f t="shared" ref="AI202:AI224" si="102">AH202/AG202*100000</f>
        <v>0</v>
      </c>
      <c r="AJ202" s="7"/>
      <c r="AK202" s="14">
        <f t="shared" si="100"/>
        <v>0</v>
      </c>
      <c r="AL202" s="159">
        <v>0</v>
      </c>
      <c r="AM202" s="8">
        <f t="shared" si="85"/>
        <v>3516</v>
      </c>
      <c r="AN202" s="8">
        <f t="shared" si="90"/>
        <v>0</v>
      </c>
      <c r="AO202" s="13">
        <f t="shared" ref="AO202:AO225" si="103">AN202/AM202*100000</f>
        <v>0</v>
      </c>
      <c r="AP202" s="161">
        <f t="shared" si="91"/>
        <v>0</v>
      </c>
      <c r="AQ202" s="13">
        <f t="shared" si="101"/>
        <v>0</v>
      </c>
      <c r="AR202" s="162">
        <f t="shared" si="92"/>
        <v>0</v>
      </c>
      <c r="AS202" s="133">
        <f t="shared" si="93"/>
        <v>3484</v>
      </c>
      <c r="AT202" s="133">
        <f t="shared" si="94"/>
        <v>0</v>
      </c>
      <c r="AU202" s="124">
        <f t="shared" si="95"/>
        <v>0</v>
      </c>
      <c r="AV202" s="133">
        <f t="shared" si="96"/>
        <v>0</v>
      </c>
      <c r="AW202" s="136">
        <f t="shared" si="97"/>
        <v>0</v>
      </c>
      <c r="AX202" s="133">
        <f t="shared" si="98"/>
        <v>0</v>
      </c>
    </row>
    <row r="203" spans="1:51" x14ac:dyDescent="0.2">
      <c r="A203" s="1" t="s">
        <v>358</v>
      </c>
      <c r="B203" s="1" t="s">
        <v>359</v>
      </c>
      <c r="C203" s="140">
        <v>351</v>
      </c>
      <c r="D203" s="112">
        <v>0</v>
      </c>
      <c r="E203" s="113">
        <f t="shared" si="83"/>
        <v>0</v>
      </c>
      <c r="F203" s="112">
        <v>0</v>
      </c>
      <c r="G203" s="113">
        <f t="shared" si="84"/>
        <v>0</v>
      </c>
      <c r="H203" s="112">
        <v>0</v>
      </c>
      <c r="I203" s="140">
        <v>353</v>
      </c>
      <c r="J203" s="110"/>
      <c r="K203" s="111">
        <f t="shared" ref="K203:K225" si="104">J203/I203*100000</f>
        <v>0</v>
      </c>
      <c r="L203" s="110"/>
      <c r="M203" s="111">
        <f t="shared" si="99"/>
        <v>0</v>
      </c>
      <c r="N203" s="156">
        <v>0</v>
      </c>
      <c r="O203" s="142">
        <v>168</v>
      </c>
      <c r="P203" s="54">
        <v>0</v>
      </c>
      <c r="Q203" s="55">
        <f t="shared" si="86"/>
        <v>0</v>
      </c>
      <c r="R203" s="54">
        <v>0</v>
      </c>
      <c r="S203" s="55">
        <f t="shared" si="87"/>
        <v>0</v>
      </c>
      <c r="T203" s="54">
        <v>0</v>
      </c>
      <c r="U203" s="151">
        <v>172</v>
      </c>
      <c r="V203" s="54"/>
      <c r="W203" s="55">
        <f t="shared" si="78"/>
        <v>0</v>
      </c>
      <c r="X203" s="54"/>
      <c r="Y203" s="55">
        <f t="shared" si="79"/>
        <v>0</v>
      </c>
      <c r="Z203" s="160">
        <v>0</v>
      </c>
      <c r="AA203" s="142">
        <v>3444</v>
      </c>
      <c r="AB203" s="7">
        <v>8</v>
      </c>
      <c r="AC203" s="14">
        <f t="shared" si="88"/>
        <v>232.28803716608596</v>
      </c>
      <c r="AD203" s="7">
        <v>0</v>
      </c>
      <c r="AE203" s="14">
        <f t="shared" si="89"/>
        <v>0</v>
      </c>
      <c r="AF203" s="7">
        <v>5</v>
      </c>
      <c r="AG203" s="133">
        <v>3396</v>
      </c>
      <c r="AH203" s="7">
        <v>12</v>
      </c>
      <c r="AI203" s="14">
        <f t="shared" si="102"/>
        <v>353.35689045936397</v>
      </c>
      <c r="AJ203" s="7">
        <v>5</v>
      </c>
      <c r="AK203" s="14">
        <f t="shared" si="100"/>
        <v>147.23203769140164</v>
      </c>
      <c r="AL203" s="159">
        <v>0</v>
      </c>
      <c r="AM203" s="8">
        <f t="shared" si="85"/>
        <v>3963</v>
      </c>
      <c r="AN203" s="8">
        <f t="shared" si="90"/>
        <v>8</v>
      </c>
      <c r="AO203" s="13">
        <f t="shared" si="103"/>
        <v>201.86727226848348</v>
      </c>
      <c r="AP203" s="161">
        <f t="shared" si="91"/>
        <v>0</v>
      </c>
      <c r="AQ203" s="13">
        <f t="shared" si="101"/>
        <v>0</v>
      </c>
      <c r="AR203" s="162">
        <f t="shared" si="92"/>
        <v>5</v>
      </c>
      <c r="AS203" s="133">
        <f t="shared" si="93"/>
        <v>3921</v>
      </c>
      <c r="AT203" s="133">
        <f t="shared" si="94"/>
        <v>12</v>
      </c>
      <c r="AU203" s="124">
        <f t="shared" si="95"/>
        <v>306.044376434583</v>
      </c>
      <c r="AV203" s="133">
        <f t="shared" si="96"/>
        <v>5</v>
      </c>
      <c r="AW203" s="136">
        <f t="shared" si="97"/>
        <v>127.51849018107625</v>
      </c>
      <c r="AX203" s="133">
        <f t="shared" si="98"/>
        <v>0</v>
      </c>
    </row>
    <row r="204" spans="1:51" x14ac:dyDescent="0.2">
      <c r="A204" s="1" t="s">
        <v>360</v>
      </c>
      <c r="B204" s="1" t="s">
        <v>361</v>
      </c>
      <c r="C204" s="140">
        <v>351</v>
      </c>
      <c r="D204" s="112">
        <v>10</v>
      </c>
      <c r="E204" s="113">
        <f t="shared" si="83"/>
        <v>2849.002849002849</v>
      </c>
      <c r="F204" s="112">
        <v>8</v>
      </c>
      <c r="G204" s="113">
        <f t="shared" si="84"/>
        <v>2279.2022792022794</v>
      </c>
      <c r="H204" s="112">
        <v>0</v>
      </c>
      <c r="I204" s="140">
        <v>353</v>
      </c>
      <c r="J204" s="110">
        <v>1</v>
      </c>
      <c r="K204" s="111">
        <f t="shared" si="104"/>
        <v>283.28611898016999</v>
      </c>
      <c r="L204" s="110">
        <v>1</v>
      </c>
      <c r="M204" s="111">
        <f t="shared" si="99"/>
        <v>283.28611898016999</v>
      </c>
      <c r="N204" s="156">
        <v>0</v>
      </c>
      <c r="O204" s="142">
        <v>168</v>
      </c>
      <c r="P204" s="54">
        <v>5</v>
      </c>
      <c r="Q204" s="55">
        <f t="shared" si="86"/>
        <v>2976.1904761904761</v>
      </c>
      <c r="R204" s="54">
        <v>5</v>
      </c>
      <c r="S204" s="55">
        <f t="shared" si="87"/>
        <v>2976.1904761904761</v>
      </c>
      <c r="T204" s="54">
        <v>0</v>
      </c>
      <c r="U204" s="151">
        <v>172</v>
      </c>
      <c r="V204" s="54">
        <v>3</v>
      </c>
      <c r="W204" s="55">
        <f t="shared" si="78"/>
        <v>1744.1860465116279</v>
      </c>
      <c r="X204" s="54">
        <v>3</v>
      </c>
      <c r="Y204" s="55">
        <f t="shared" si="79"/>
        <v>1744.1860465116279</v>
      </c>
      <c r="Z204" s="160">
        <v>0</v>
      </c>
      <c r="AA204" s="142">
        <v>3444</v>
      </c>
      <c r="AB204" s="7">
        <v>124</v>
      </c>
      <c r="AC204" s="14">
        <f t="shared" si="88"/>
        <v>3600.4645760743324</v>
      </c>
      <c r="AD204" s="7">
        <v>98</v>
      </c>
      <c r="AE204" s="14">
        <f t="shared" si="89"/>
        <v>2845.5284552845528</v>
      </c>
      <c r="AF204" s="7">
        <v>4</v>
      </c>
      <c r="AG204" s="133">
        <v>3396</v>
      </c>
      <c r="AH204" s="7">
        <v>115</v>
      </c>
      <c r="AI204" s="14">
        <f t="shared" si="102"/>
        <v>3386.3368669022375</v>
      </c>
      <c r="AJ204" s="7">
        <v>79</v>
      </c>
      <c r="AK204" s="14">
        <f t="shared" si="100"/>
        <v>2326.266195524146</v>
      </c>
      <c r="AL204" s="159">
        <v>3</v>
      </c>
      <c r="AM204" s="8">
        <f t="shared" si="85"/>
        <v>3963</v>
      </c>
      <c r="AN204" s="8">
        <f t="shared" si="90"/>
        <v>139</v>
      </c>
      <c r="AO204" s="13">
        <f t="shared" si="103"/>
        <v>3507.4438556649006</v>
      </c>
      <c r="AP204" s="161">
        <f t="shared" si="91"/>
        <v>111</v>
      </c>
      <c r="AQ204" s="13">
        <f t="shared" si="101"/>
        <v>2800.9084027252084</v>
      </c>
      <c r="AR204" s="162">
        <f t="shared" si="92"/>
        <v>4</v>
      </c>
      <c r="AS204" s="133">
        <f t="shared" si="93"/>
        <v>3921</v>
      </c>
      <c r="AT204" s="133">
        <f t="shared" si="94"/>
        <v>119</v>
      </c>
      <c r="AU204" s="124">
        <f t="shared" si="95"/>
        <v>3034.9400663096148</v>
      </c>
      <c r="AV204" s="133">
        <f t="shared" si="96"/>
        <v>83</v>
      </c>
      <c r="AW204" s="136">
        <f t="shared" si="97"/>
        <v>2116.8069370058661</v>
      </c>
      <c r="AX204" s="133">
        <f t="shared" si="98"/>
        <v>3</v>
      </c>
    </row>
    <row r="205" spans="1:51" ht="12" customHeight="1" x14ac:dyDescent="0.2">
      <c r="A205" s="155" t="s">
        <v>362</v>
      </c>
      <c r="B205" s="155" t="s">
        <v>363</v>
      </c>
      <c r="C205" s="140">
        <v>351</v>
      </c>
      <c r="D205" s="112">
        <v>1</v>
      </c>
      <c r="E205" s="113">
        <f t="shared" si="83"/>
        <v>284.90028490028493</v>
      </c>
      <c r="F205" s="112">
        <v>1</v>
      </c>
      <c r="G205" s="113">
        <f t="shared" si="84"/>
        <v>284.90028490028493</v>
      </c>
      <c r="H205" s="112">
        <v>0</v>
      </c>
      <c r="I205" s="140">
        <v>353</v>
      </c>
      <c r="J205" s="110"/>
      <c r="K205" s="111">
        <f t="shared" si="104"/>
        <v>0</v>
      </c>
      <c r="L205" s="110"/>
      <c r="M205" s="111">
        <f t="shared" si="99"/>
        <v>0</v>
      </c>
      <c r="N205" s="156">
        <v>0</v>
      </c>
      <c r="O205" s="142">
        <v>168</v>
      </c>
      <c r="P205" s="54">
        <v>0</v>
      </c>
      <c r="Q205" s="55">
        <f t="shared" si="86"/>
        <v>0</v>
      </c>
      <c r="R205" s="54">
        <v>0</v>
      </c>
      <c r="S205" s="55">
        <f t="shared" si="87"/>
        <v>0</v>
      </c>
      <c r="T205" s="54">
        <v>0</v>
      </c>
      <c r="U205" s="151">
        <v>172</v>
      </c>
      <c r="V205" s="54"/>
      <c r="W205" s="55">
        <f t="shared" si="78"/>
        <v>0</v>
      </c>
      <c r="X205" s="54"/>
      <c r="Y205" s="55">
        <f t="shared" si="79"/>
        <v>0</v>
      </c>
      <c r="Z205" s="160">
        <v>0</v>
      </c>
      <c r="AA205" s="142">
        <v>3444</v>
      </c>
      <c r="AB205" s="7">
        <v>22</v>
      </c>
      <c r="AC205" s="14">
        <f t="shared" si="88"/>
        <v>638.79210220673644</v>
      </c>
      <c r="AD205" s="7">
        <v>11</v>
      </c>
      <c r="AE205" s="14">
        <f t="shared" si="89"/>
        <v>319.39605110336822</v>
      </c>
      <c r="AF205" s="7">
        <v>2</v>
      </c>
      <c r="AG205" s="133">
        <v>3396</v>
      </c>
      <c r="AH205" s="7">
        <v>27</v>
      </c>
      <c r="AI205" s="14">
        <f t="shared" si="102"/>
        <v>795.05300353356881</v>
      </c>
      <c r="AJ205" s="7">
        <v>21</v>
      </c>
      <c r="AK205" s="14">
        <f t="shared" si="100"/>
        <v>618.37455830388694</v>
      </c>
      <c r="AL205" s="159">
        <v>2</v>
      </c>
      <c r="AM205" s="8">
        <f t="shared" si="85"/>
        <v>3963</v>
      </c>
      <c r="AN205" s="8">
        <f t="shared" si="90"/>
        <v>23</v>
      </c>
      <c r="AO205" s="13">
        <f t="shared" si="103"/>
        <v>580.36840777189002</v>
      </c>
      <c r="AP205" s="161">
        <f t="shared" si="91"/>
        <v>12</v>
      </c>
      <c r="AQ205" s="13">
        <f t="shared" si="101"/>
        <v>302.80090840272521</v>
      </c>
      <c r="AR205" s="162">
        <f t="shared" si="92"/>
        <v>2</v>
      </c>
      <c r="AS205" s="133">
        <f t="shared" si="93"/>
        <v>3921</v>
      </c>
      <c r="AT205" s="133">
        <f t="shared" si="94"/>
        <v>27</v>
      </c>
      <c r="AU205" s="124">
        <f t="shared" si="95"/>
        <v>688.59984697781169</v>
      </c>
      <c r="AV205" s="133">
        <f t="shared" si="96"/>
        <v>21</v>
      </c>
      <c r="AW205" s="136">
        <f t="shared" si="97"/>
        <v>535.57765876052031</v>
      </c>
      <c r="AX205" s="133">
        <f t="shared" si="98"/>
        <v>2</v>
      </c>
    </row>
    <row r="206" spans="1:51" x14ac:dyDescent="0.2">
      <c r="A206" s="155" t="s">
        <v>364</v>
      </c>
      <c r="B206" s="155" t="s">
        <v>365</v>
      </c>
      <c r="C206" s="140">
        <v>351</v>
      </c>
      <c r="D206" s="112">
        <v>0</v>
      </c>
      <c r="E206" s="113">
        <f t="shared" si="83"/>
        <v>0</v>
      </c>
      <c r="F206" s="112">
        <v>0</v>
      </c>
      <c r="G206" s="113">
        <f t="shared" si="84"/>
        <v>0</v>
      </c>
      <c r="H206" s="112">
        <v>0</v>
      </c>
      <c r="I206" s="140">
        <v>353</v>
      </c>
      <c r="J206" s="110"/>
      <c r="K206" s="111">
        <f t="shared" si="104"/>
        <v>0</v>
      </c>
      <c r="L206" s="110"/>
      <c r="M206" s="111">
        <f t="shared" si="99"/>
        <v>0</v>
      </c>
      <c r="N206" s="156">
        <v>0</v>
      </c>
      <c r="O206" s="142">
        <v>168</v>
      </c>
      <c r="P206" s="54">
        <v>0</v>
      </c>
      <c r="Q206" s="55">
        <f t="shared" si="86"/>
        <v>0</v>
      </c>
      <c r="R206" s="54">
        <v>0</v>
      </c>
      <c r="S206" s="55">
        <f t="shared" si="87"/>
        <v>0</v>
      </c>
      <c r="T206" s="54">
        <v>0</v>
      </c>
      <c r="U206" s="151">
        <v>172</v>
      </c>
      <c r="V206" s="54"/>
      <c r="W206" s="55">
        <f t="shared" si="78"/>
        <v>0</v>
      </c>
      <c r="X206" s="54"/>
      <c r="Y206" s="55">
        <f t="shared" si="79"/>
        <v>0</v>
      </c>
      <c r="Z206" s="160">
        <v>0</v>
      </c>
      <c r="AA206" s="142">
        <v>3444</v>
      </c>
      <c r="AB206" s="7">
        <v>6</v>
      </c>
      <c r="AC206" s="14">
        <f t="shared" si="88"/>
        <v>174.21602787456445</v>
      </c>
      <c r="AD206" s="7">
        <v>5</v>
      </c>
      <c r="AE206" s="14">
        <f t="shared" si="89"/>
        <v>145.18002322880372</v>
      </c>
      <c r="AF206" s="7">
        <v>1</v>
      </c>
      <c r="AG206" s="133">
        <v>3396</v>
      </c>
      <c r="AH206" s="7">
        <v>14</v>
      </c>
      <c r="AI206" s="14">
        <f t="shared" si="102"/>
        <v>412.24970553592459</v>
      </c>
      <c r="AJ206" s="7">
        <v>5</v>
      </c>
      <c r="AK206" s="14">
        <f t="shared" si="100"/>
        <v>147.23203769140164</v>
      </c>
      <c r="AL206" s="159">
        <v>1</v>
      </c>
      <c r="AM206" s="8">
        <f t="shared" si="85"/>
        <v>3963</v>
      </c>
      <c r="AN206" s="8">
        <f t="shared" si="90"/>
        <v>6</v>
      </c>
      <c r="AO206" s="13">
        <f t="shared" si="103"/>
        <v>151.40045420136261</v>
      </c>
      <c r="AP206" s="161">
        <f t="shared" si="91"/>
        <v>5</v>
      </c>
      <c r="AQ206" s="13">
        <f t="shared" si="101"/>
        <v>126.16704516780217</v>
      </c>
      <c r="AR206" s="162">
        <f t="shared" si="92"/>
        <v>1</v>
      </c>
      <c r="AS206" s="133">
        <f t="shared" si="93"/>
        <v>3921</v>
      </c>
      <c r="AT206" s="133">
        <f t="shared" si="94"/>
        <v>14</v>
      </c>
      <c r="AU206" s="124">
        <f t="shared" si="95"/>
        <v>357.05177250701348</v>
      </c>
      <c r="AV206" s="133">
        <f t="shared" si="96"/>
        <v>5</v>
      </c>
      <c r="AW206" s="136">
        <f t="shared" si="97"/>
        <v>127.51849018107625</v>
      </c>
      <c r="AX206" s="133">
        <f t="shared" si="98"/>
        <v>1</v>
      </c>
    </row>
    <row r="207" spans="1:51" x14ac:dyDescent="0.2">
      <c r="A207" s="155" t="s">
        <v>366</v>
      </c>
      <c r="B207" s="155" t="s">
        <v>367</v>
      </c>
      <c r="C207" s="140">
        <v>351</v>
      </c>
      <c r="D207" s="112">
        <v>0</v>
      </c>
      <c r="E207" s="113">
        <f t="shared" si="83"/>
        <v>0</v>
      </c>
      <c r="F207" s="112">
        <v>0</v>
      </c>
      <c r="G207" s="113">
        <f t="shared" si="84"/>
        <v>0</v>
      </c>
      <c r="H207" s="112">
        <v>0</v>
      </c>
      <c r="I207" s="140">
        <v>353</v>
      </c>
      <c r="J207" s="110"/>
      <c r="K207" s="111">
        <f t="shared" si="104"/>
        <v>0</v>
      </c>
      <c r="L207" s="110"/>
      <c r="M207" s="111">
        <f t="shared" si="99"/>
        <v>0</v>
      </c>
      <c r="N207" s="156">
        <v>0</v>
      </c>
      <c r="O207" s="142">
        <v>168</v>
      </c>
      <c r="P207" s="54">
        <v>1</v>
      </c>
      <c r="Q207" s="55">
        <f t="shared" si="86"/>
        <v>595.23809523809518</v>
      </c>
      <c r="R207" s="54">
        <v>1</v>
      </c>
      <c r="S207" s="55">
        <f t="shared" si="87"/>
        <v>595.23809523809518</v>
      </c>
      <c r="T207" s="54">
        <v>0</v>
      </c>
      <c r="U207" s="151">
        <v>172</v>
      </c>
      <c r="V207" s="54"/>
      <c r="W207" s="55">
        <f t="shared" si="78"/>
        <v>0</v>
      </c>
      <c r="X207" s="54"/>
      <c r="Y207" s="55">
        <f t="shared" si="79"/>
        <v>0</v>
      </c>
      <c r="Z207" s="160">
        <v>0</v>
      </c>
      <c r="AA207" s="142">
        <v>3444</v>
      </c>
      <c r="AB207" s="7">
        <v>7</v>
      </c>
      <c r="AC207" s="14">
        <f t="shared" si="88"/>
        <v>203.25203252032523</v>
      </c>
      <c r="AD207" s="7">
        <v>7</v>
      </c>
      <c r="AE207" s="14">
        <f t="shared" si="89"/>
        <v>203.25203252032523</v>
      </c>
      <c r="AF207" s="7">
        <v>7</v>
      </c>
      <c r="AG207" s="133">
        <v>3396</v>
      </c>
      <c r="AH207" s="7">
        <v>4</v>
      </c>
      <c r="AI207" s="14">
        <f t="shared" si="102"/>
        <v>117.7856301531213</v>
      </c>
      <c r="AJ207" s="7">
        <v>1</v>
      </c>
      <c r="AK207" s="14">
        <f t="shared" si="100"/>
        <v>29.446407538280326</v>
      </c>
      <c r="AL207" s="159">
        <v>4</v>
      </c>
      <c r="AM207" s="8">
        <f t="shared" si="85"/>
        <v>3963</v>
      </c>
      <c r="AN207" s="8">
        <f t="shared" si="90"/>
        <v>8</v>
      </c>
      <c r="AO207" s="13">
        <f t="shared" si="103"/>
        <v>201.86727226848348</v>
      </c>
      <c r="AP207" s="161">
        <f t="shared" si="91"/>
        <v>8</v>
      </c>
      <c r="AQ207" s="13">
        <f t="shared" si="101"/>
        <v>201.86727226848348</v>
      </c>
      <c r="AR207" s="162">
        <f t="shared" si="92"/>
        <v>7</v>
      </c>
      <c r="AS207" s="133">
        <f t="shared" si="93"/>
        <v>3921</v>
      </c>
      <c r="AT207" s="133">
        <f t="shared" si="94"/>
        <v>4</v>
      </c>
      <c r="AU207" s="124">
        <f t="shared" si="95"/>
        <v>102.014792144861</v>
      </c>
      <c r="AV207" s="133">
        <f t="shared" si="96"/>
        <v>1</v>
      </c>
      <c r="AW207" s="136">
        <f t="shared" si="97"/>
        <v>25.503698036215251</v>
      </c>
      <c r="AX207" s="133">
        <f t="shared" si="98"/>
        <v>4</v>
      </c>
    </row>
    <row r="208" spans="1:51" s="154" customFormat="1" x14ac:dyDescent="0.2">
      <c r="A208" s="155" t="s">
        <v>368</v>
      </c>
      <c r="B208" s="155" t="s">
        <v>369</v>
      </c>
      <c r="C208" s="140">
        <v>351</v>
      </c>
      <c r="D208" s="112">
        <v>3</v>
      </c>
      <c r="E208" s="113">
        <f t="shared" si="83"/>
        <v>854.70085470085473</v>
      </c>
      <c r="F208" s="112">
        <v>2</v>
      </c>
      <c r="G208" s="113">
        <f t="shared" si="84"/>
        <v>569.80056980056986</v>
      </c>
      <c r="H208" s="112">
        <v>1</v>
      </c>
      <c r="I208" s="140">
        <v>353</v>
      </c>
      <c r="J208" s="110">
        <v>1</v>
      </c>
      <c r="K208" s="111">
        <f t="shared" si="104"/>
        <v>283.28611898016999</v>
      </c>
      <c r="L208" s="110">
        <v>1</v>
      </c>
      <c r="M208" s="111">
        <f t="shared" si="99"/>
        <v>283.28611898016999</v>
      </c>
      <c r="N208" s="156">
        <v>0</v>
      </c>
      <c r="O208" s="142">
        <v>168</v>
      </c>
      <c r="P208" s="54">
        <v>11</v>
      </c>
      <c r="Q208" s="55">
        <f t="shared" si="86"/>
        <v>6547.6190476190477</v>
      </c>
      <c r="R208" s="54">
        <v>7</v>
      </c>
      <c r="S208" s="55">
        <f t="shared" si="87"/>
        <v>4166.6666666666661</v>
      </c>
      <c r="T208" s="54">
        <v>0</v>
      </c>
      <c r="U208" s="151">
        <v>172</v>
      </c>
      <c r="V208" s="54">
        <v>14</v>
      </c>
      <c r="W208" s="55">
        <f t="shared" si="78"/>
        <v>8139.5348837209312</v>
      </c>
      <c r="X208" s="54">
        <v>11</v>
      </c>
      <c r="Y208" s="55">
        <f t="shared" si="79"/>
        <v>6395.3488372093025</v>
      </c>
      <c r="Z208" s="160">
        <v>0</v>
      </c>
      <c r="AA208" s="143">
        <v>1824</v>
      </c>
      <c r="AB208" s="7">
        <v>62</v>
      </c>
      <c r="AC208" s="14">
        <f t="shared" si="88"/>
        <v>3399.1228070175439</v>
      </c>
      <c r="AD208" s="7">
        <v>43</v>
      </c>
      <c r="AE208" s="14">
        <f t="shared" si="89"/>
        <v>2357.4561403508774</v>
      </c>
      <c r="AF208" s="7">
        <v>0</v>
      </c>
      <c r="AG208" s="143">
        <v>1801</v>
      </c>
      <c r="AH208" s="7">
        <v>44</v>
      </c>
      <c r="AI208" s="14">
        <f t="shared" si="102"/>
        <v>2443.0871737923376</v>
      </c>
      <c r="AJ208" s="7">
        <v>25</v>
      </c>
      <c r="AK208" s="14">
        <f t="shared" si="100"/>
        <v>1388.11771238201</v>
      </c>
      <c r="AL208" s="159">
        <v>0</v>
      </c>
      <c r="AM208" s="8">
        <f t="shared" si="85"/>
        <v>2343</v>
      </c>
      <c r="AN208" s="8">
        <f t="shared" si="90"/>
        <v>76</v>
      </c>
      <c r="AO208" s="13">
        <f t="shared" si="103"/>
        <v>3243.7046521553561</v>
      </c>
      <c r="AP208" s="161">
        <f t="shared" si="91"/>
        <v>52</v>
      </c>
      <c r="AQ208" s="13">
        <f t="shared" si="101"/>
        <v>2219.3768672641913</v>
      </c>
      <c r="AR208" s="162">
        <f t="shared" si="92"/>
        <v>1</v>
      </c>
      <c r="AS208" s="133">
        <f t="shared" si="93"/>
        <v>2326</v>
      </c>
      <c r="AT208" s="133">
        <f t="shared" si="94"/>
        <v>59</v>
      </c>
      <c r="AU208" s="124">
        <f t="shared" si="95"/>
        <v>2536.5434221840069</v>
      </c>
      <c r="AV208" s="133">
        <f t="shared" si="96"/>
        <v>37</v>
      </c>
      <c r="AW208" s="136">
        <f t="shared" si="97"/>
        <v>1590.7136715391232</v>
      </c>
      <c r="AX208" s="133">
        <f t="shared" si="98"/>
        <v>0</v>
      </c>
      <c r="AY208" s="92"/>
    </row>
    <row r="209" spans="1:50" x14ac:dyDescent="0.2">
      <c r="A209" s="182" t="s">
        <v>421</v>
      </c>
      <c r="B209" s="182" t="s">
        <v>422</v>
      </c>
      <c r="C209" s="140"/>
      <c r="D209" s="112"/>
      <c r="E209" s="113"/>
      <c r="F209" s="112"/>
      <c r="G209" s="113"/>
      <c r="H209" s="112"/>
      <c r="I209" s="140"/>
      <c r="J209" s="110"/>
      <c r="K209" s="111"/>
      <c r="L209" s="110"/>
      <c r="M209" s="111"/>
      <c r="N209" s="156"/>
      <c r="O209" s="84"/>
      <c r="P209" s="54"/>
      <c r="Q209" s="55"/>
      <c r="R209" s="54"/>
      <c r="S209" s="55"/>
      <c r="T209" s="54"/>
      <c r="U209" s="151"/>
      <c r="V209" s="54"/>
      <c r="W209" s="55"/>
      <c r="X209" s="54"/>
      <c r="Y209" s="55"/>
      <c r="Z209" s="160"/>
      <c r="AA209" s="143">
        <v>1824</v>
      </c>
      <c r="AB209" s="7">
        <v>14</v>
      </c>
      <c r="AC209" s="14">
        <f t="shared" si="88"/>
        <v>767.54385964912274</v>
      </c>
      <c r="AD209" s="7">
        <v>0</v>
      </c>
      <c r="AE209" s="14">
        <f t="shared" si="89"/>
        <v>0</v>
      </c>
      <c r="AF209" s="7">
        <v>14</v>
      </c>
      <c r="AG209" s="143">
        <v>1801</v>
      </c>
      <c r="AH209" s="7">
        <v>18</v>
      </c>
      <c r="AI209" s="14">
        <f t="shared" si="102"/>
        <v>999.44475291504716</v>
      </c>
      <c r="AJ209" s="7">
        <v>4</v>
      </c>
      <c r="AK209" s="14">
        <f t="shared" si="100"/>
        <v>222.09883398112163</v>
      </c>
      <c r="AL209" s="159">
        <v>3</v>
      </c>
      <c r="AM209" s="8">
        <f t="shared" si="85"/>
        <v>1824</v>
      </c>
      <c r="AN209" s="8">
        <f t="shared" si="90"/>
        <v>14</v>
      </c>
      <c r="AO209" s="13">
        <f t="shared" si="103"/>
        <v>767.54385964912274</v>
      </c>
      <c r="AP209" s="161">
        <f t="shared" si="91"/>
        <v>0</v>
      </c>
      <c r="AQ209" s="13">
        <f t="shared" si="101"/>
        <v>0</v>
      </c>
      <c r="AR209" s="162">
        <f t="shared" si="92"/>
        <v>14</v>
      </c>
      <c r="AS209" s="133">
        <f t="shared" si="93"/>
        <v>1801</v>
      </c>
      <c r="AT209" s="133">
        <f t="shared" si="94"/>
        <v>18</v>
      </c>
      <c r="AU209" s="124">
        <f t="shared" si="95"/>
        <v>999.44475291504716</v>
      </c>
      <c r="AV209" s="133">
        <f t="shared" si="96"/>
        <v>4</v>
      </c>
      <c r="AW209" s="136">
        <f t="shared" si="97"/>
        <v>222.09883398112163</v>
      </c>
      <c r="AX209" s="133">
        <f t="shared" si="98"/>
        <v>3</v>
      </c>
    </row>
    <row r="210" spans="1:50" x14ac:dyDescent="0.2">
      <c r="A210" s="6" t="s">
        <v>370</v>
      </c>
      <c r="B210" s="6" t="s">
        <v>371</v>
      </c>
      <c r="C210" s="140">
        <v>351</v>
      </c>
      <c r="D210" s="106">
        <v>0</v>
      </c>
      <c r="E210" s="109">
        <f t="shared" si="83"/>
        <v>0</v>
      </c>
      <c r="F210" s="106">
        <v>0</v>
      </c>
      <c r="G210" s="109">
        <f t="shared" si="84"/>
        <v>0</v>
      </c>
      <c r="H210" s="106">
        <v>0</v>
      </c>
      <c r="I210" s="140">
        <v>353</v>
      </c>
      <c r="J210" s="145"/>
      <c r="K210" s="107">
        <f t="shared" si="104"/>
        <v>0</v>
      </c>
      <c r="L210" s="145"/>
      <c r="M210" s="107">
        <f t="shared" si="99"/>
        <v>0</v>
      </c>
      <c r="N210" s="108">
        <v>0</v>
      </c>
      <c r="O210" s="140">
        <v>168</v>
      </c>
      <c r="P210" s="50">
        <v>0</v>
      </c>
      <c r="Q210" s="52">
        <f t="shared" si="86"/>
        <v>0</v>
      </c>
      <c r="R210" s="50">
        <v>0</v>
      </c>
      <c r="S210" s="52">
        <f t="shared" si="87"/>
        <v>0</v>
      </c>
      <c r="T210" s="50">
        <v>0</v>
      </c>
      <c r="U210" s="141">
        <v>172</v>
      </c>
      <c r="V210" s="50">
        <v>1</v>
      </c>
      <c r="W210" s="52">
        <f t="shared" si="78"/>
        <v>581.39534883720933</v>
      </c>
      <c r="X210" s="50">
        <v>1</v>
      </c>
      <c r="Y210" s="52">
        <f t="shared" si="79"/>
        <v>581.39534883720933</v>
      </c>
      <c r="Z210" s="53">
        <v>0</v>
      </c>
      <c r="AA210" s="93">
        <v>1824</v>
      </c>
      <c r="AB210" s="10">
        <v>138</v>
      </c>
      <c r="AC210" s="11">
        <f t="shared" si="88"/>
        <v>7565.7894736842109</v>
      </c>
      <c r="AD210" s="10">
        <v>88</v>
      </c>
      <c r="AE210" s="11">
        <f t="shared" si="89"/>
        <v>4824.5614035087719</v>
      </c>
      <c r="AF210" s="10">
        <v>43</v>
      </c>
      <c r="AG210" s="93">
        <v>1801</v>
      </c>
      <c r="AH210" s="10">
        <v>92</v>
      </c>
      <c r="AI210" s="11">
        <f t="shared" si="102"/>
        <v>5108.2731815657971</v>
      </c>
      <c r="AJ210" s="10">
        <v>83</v>
      </c>
      <c r="AK210" s="11">
        <f t="shared" si="100"/>
        <v>4608.5508051082734</v>
      </c>
      <c r="AL210" s="42">
        <v>41</v>
      </c>
      <c r="AM210" s="12">
        <f t="shared" si="85"/>
        <v>2343</v>
      </c>
      <c r="AN210" s="12">
        <f t="shared" si="90"/>
        <v>138</v>
      </c>
      <c r="AO210" s="23">
        <f t="shared" si="103"/>
        <v>5889.8847631241997</v>
      </c>
      <c r="AP210" s="37">
        <f t="shared" si="91"/>
        <v>88</v>
      </c>
      <c r="AQ210" s="23">
        <f t="shared" si="101"/>
        <v>3755.868544600939</v>
      </c>
      <c r="AR210" s="116">
        <f t="shared" si="92"/>
        <v>43</v>
      </c>
      <c r="AS210" s="133">
        <f t="shared" si="93"/>
        <v>2326</v>
      </c>
      <c r="AT210" s="133">
        <f t="shared" si="94"/>
        <v>93</v>
      </c>
      <c r="AU210" s="123">
        <f t="shared" si="95"/>
        <v>3998.2803095442819</v>
      </c>
      <c r="AV210" s="134">
        <f t="shared" si="96"/>
        <v>84</v>
      </c>
      <c r="AW210" s="135">
        <f t="shared" si="97"/>
        <v>3611.3499570077388</v>
      </c>
      <c r="AX210" s="134">
        <f t="shared" si="98"/>
        <v>41</v>
      </c>
    </row>
    <row r="211" spans="1:50" x14ac:dyDescent="0.2">
      <c r="A211" s="9" t="s">
        <v>372</v>
      </c>
      <c r="B211" s="9" t="s">
        <v>373</v>
      </c>
      <c r="C211" s="114"/>
      <c r="D211" s="106">
        <v>6</v>
      </c>
      <c r="E211" s="109" t="e">
        <f t="shared" si="83"/>
        <v>#DIV/0!</v>
      </c>
      <c r="F211" s="106">
        <v>6</v>
      </c>
      <c r="G211" s="109" t="e">
        <f t="shared" si="84"/>
        <v>#DIV/0!</v>
      </c>
      <c r="H211" s="106">
        <v>0</v>
      </c>
      <c r="I211" s="106">
        <v>2119</v>
      </c>
      <c r="J211" s="145">
        <v>3</v>
      </c>
      <c r="K211" s="107">
        <f t="shared" si="104"/>
        <v>141.57621519584711</v>
      </c>
      <c r="L211" s="145">
        <v>3</v>
      </c>
      <c r="M211" s="107">
        <f t="shared" si="99"/>
        <v>141.57621519584711</v>
      </c>
      <c r="N211" s="108">
        <v>0</v>
      </c>
      <c r="O211" s="50">
        <v>368</v>
      </c>
      <c r="P211" s="50">
        <v>0</v>
      </c>
      <c r="Q211" s="52">
        <f t="shared" si="86"/>
        <v>0</v>
      </c>
      <c r="R211" s="50">
        <v>0</v>
      </c>
      <c r="S211" s="52">
        <f t="shared" si="87"/>
        <v>0</v>
      </c>
      <c r="T211" s="50">
        <v>0</v>
      </c>
      <c r="U211" s="48">
        <v>381</v>
      </c>
      <c r="V211" s="50">
        <v>0</v>
      </c>
      <c r="W211" s="52">
        <f t="shared" si="78"/>
        <v>0</v>
      </c>
      <c r="X211" s="50"/>
      <c r="Y211" s="52">
        <f t="shared" si="79"/>
        <v>0</v>
      </c>
      <c r="Z211" s="53">
        <v>0</v>
      </c>
      <c r="AA211" s="10">
        <v>6960</v>
      </c>
      <c r="AB211" s="10">
        <v>0</v>
      </c>
      <c r="AC211" s="11">
        <f t="shared" si="88"/>
        <v>0</v>
      </c>
      <c r="AD211" s="10">
        <v>0</v>
      </c>
      <c r="AE211" s="11">
        <f t="shared" si="89"/>
        <v>0</v>
      </c>
      <c r="AF211" s="10">
        <v>0</v>
      </c>
      <c r="AG211" s="10">
        <v>6880</v>
      </c>
      <c r="AH211" s="10">
        <v>0</v>
      </c>
      <c r="AI211" s="11">
        <f t="shared" si="102"/>
        <v>0</v>
      </c>
      <c r="AJ211" s="10"/>
      <c r="AK211" s="11">
        <f t="shared" si="100"/>
        <v>0</v>
      </c>
      <c r="AL211" s="42">
        <v>0</v>
      </c>
      <c r="AM211" s="12">
        <f t="shared" si="85"/>
        <v>7328</v>
      </c>
      <c r="AN211" s="12">
        <f t="shared" si="90"/>
        <v>6</v>
      </c>
      <c r="AO211" s="23">
        <f t="shared" si="103"/>
        <v>81.877729257641917</v>
      </c>
      <c r="AP211" s="37">
        <f t="shared" si="91"/>
        <v>6</v>
      </c>
      <c r="AQ211" s="23">
        <f t="shared" si="101"/>
        <v>81.877729257641917</v>
      </c>
      <c r="AR211" s="116">
        <f t="shared" si="92"/>
        <v>0</v>
      </c>
      <c r="AS211" s="133">
        <f t="shared" si="93"/>
        <v>9380</v>
      </c>
      <c r="AT211" s="133">
        <f t="shared" si="94"/>
        <v>3</v>
      </c>
      <c r="AU211" s="123">
        <f t="shared" si="95"/>
        <v>31.982942430703627</v>
      </c>
      <c r="AV211" s="134">
        <f t="shared" si="96"/>
        <v>3</v>
      </c>
      <c r="AW211" s="135">
        <f t="shared" si="97"/>
        <v>31.982942430703627</v>
      </c>
      <c r="AX211" s="134">
        <f t="shared" si="98"/>
        <v>0</v>
      </c>
    </row>
    <row r="212" spans="1:50" x14ac:dyDescent="0.2">
      <c r="A212" s="9" t="s">
        <v>374</v>
      </c>
      <c r="B212" s="9" t="s">
        <v>375</v>
      </c>
      <c r="C212" s="114"/>
      <c r="D212" s="106">
        <v>26</v>
      </c>
      <c r="E212" s="109" t="e">
        <f t="shared" si="83"/>
        <v>#DIV/0!</v>
      </c>
      <c r="F212" s="106">
        <v>15</v>
      </c>
      <c r="G212" s="109" t="e">
        <f t="shared" si="84"/>
        <v>#DIV/0!</v>
      </c>
      <c r="H212" s="106">
        <v>13</v>
      </c>
      <c r="I212" s="106">
        <v>2119</v>
      </c>
      <c r="J212" s="145">
        <v>52</v>
      </c>
      <c r="K212" s="107">
        <f t="shared" si="104"/>
        <v>2453.9877300613498</v>
      </c>
      <c r="L212" s="145">
        <v>11</v>
      </c>
      <c r="M212" s="107">
        <f t="shared" si="99"/>
        <v>519.11278905143934</v>
      </c>
      <c r="N212" s="108">
        <v>34</v>
      </c>
      <c r="O212" s="50">
        <v>368</v>
      </c>
      <c r="P212" s="50">
        <v>7</v>
      </c>
      <c r="Q212" s="52">
        <f t="shared" si="86"/>
        <v>1902.1739130434785</v>
      </c>
      <c r="R212" s="50">
        <v>0</v>
      </c>
      <c r="S212" s="52">
        <f t="shared" si="87"/>
        <v>0</v>
      </c>
      <c r="T212" s="50">
        <v>7</v>
      </c>
      <c r="U212" s="48">
        <v>381</v>
      </c>
      <c r="V212" s="50">
        <v>6</v>
      </c>
      <c r="W212" s="52">
        <f t="shared" si="78"/>
        <v>1574.8031496062993</v>
      </c>
      <c r="X212" s="50"/>
      <c r="Y212" s="52">
        <f t="shared" si="79"/>
        <v>0</v>
      </c>
      <c r="Z212" s="53">
        <v>3</v>
      </c>
      <c r="AA212" s="10">
        <v>6960</v>
      </c>
      <c r="AB212" s="10">
        <v>14</v>
      </c>
      <c r="AC212" s="11">
        <f t="shared" si="88"/>
        <v>201.14942528735631</v>
      </c>
      <c r="AD212" s="10">
        <v>0</v>
      </c>
      <c r="AE212" s="11">
        <f t="shared" si="89"/>
        <v>0</v>
      </c>
      <c r="AF212" s="10">
        <v>14</v>
      </c>
      <c r="AG212" s="10">
        <v>6880</v>
      </c>
      <c r="AH212" s="10">
        <v>14</v>
      </c>
      <c r="AI212" s="11">
        <f t="shared" si="102"/>
        <v>203.48837209302326</v>
      </c>
      <c r="AJ212" s="10"/>
      <c r="AK212" s="11">
        <f t="shared" si="100"/>
        <v>0</v>
      </c>
      <c r="AL212" s="42">
        <v>14</v>
      </c>
      <c r="AM212" s="12">
        <f t="shared" si="85"/>
        <v>7328</v>
      </c>
      <c r="AN212" s="12">
        <f t="shared" si="90"/>
        <v>47</v>
      </c>
      <c r="AO212" s="23">
        <f t="shared" si="103"/>
        <v>641.37554585152839</v>
      </c>
      <c r="AP212" s="37">
        <f t="shared" si="91"/>
        <v>15</v>
      </c>
      <c r="AQ212" s="23">
        <f t="shared" si="101"/>
        <v>204.6943231441048</v>
      </c>
      <c r="AR212" s="116">
        <f t="shared" si="92"/>
        <v>34</v>
      </c>
      <c r="AS212" s="133">
        <f t="shared" si="93"/>
        <v>9380</v>
      </c>
      <c r="AT212" s="133">
        <f t="shared" si="94"/>
        <v>72</v>
      </c>
      <c r="AU212" s="123">
        <f t="shared" si="95"/>
        <v>767.59061833688702</v>
      </c>
      <c r="AV212" s="134">
        <f t="shared" si="96"/>
        <v>11</v>
      </c>
      <c r="AW212" s="135">
        <f t="shared" si="97"/>
        <v>117.27078891257995</v>
      </c>
      <c r="AX212" s="134">
        <f t="shared" si="98"/>
        <v>51</v>
      </c>
    </row>
    <row r="213" spans="1:50" x14ac:dyDescent="0.2">
      <c r="A213" s="1" t="s">
        <v>376</v>
      </c>
      <c r="B213" s="1" t="s">
        <v>377</v>
      </c>
      <c r="C213" s="114"/>
      <c r="D213" s="112">
        <v>2</v>
      </c>
      <c r="E213" s="113" t="e">
        <f t="shared" si="83"/>
        <v>#DIV/0!</v>
      </c>
      <c r="F213" s="112">
        <v>0</v>
      </c>
      <c r="G213" s="113" t="e">
        <f t="shared" si="84"/>
        <v>#DIV/0!</v>
      </c>
      <c r="H213" s="112">
        <v>2</v>
      </c>
      <c r="I213" s="106">
        <v>2119</v>
      </c>
      <c r="J213" s="110">
        <v>1</v>
      </c>
      <c r="K213" s="111">
        <f t="shared" si="104"/>
        <v>47.192071731949035</v>
      </c>
      <c r="L213" s="110"/>
      <c r="M213" s="111">
        <f t="shared" si="99"/>
        <v>0</v>
      </c>
      <c r="N213" s="156">
        <v>1</v>
      </c>
      <c r="O213" s="54">
        <v>368</v>
      </c>
      <c r="P213" s="54">
        <v>0</v>
      </c>
      <c r="Q213" s="55">
        <f t="shared" si="86"/>
        <v>0</v>
      </c>
      <c r="R213" s="54">
        <v>0</v>
      </c>
      <c r="S213" s="55">
        <f t="shared" si="87"/>
        <v>0</v>
      </c>
      <c r="T213" s="54">
        <v>0</v>
      </c>
      <c r="U213" s="56">
        <v>381</v>
      </c>
      <c r="V213" s="54">
        <v>1</v>
      </c>
      <c r="W213" s="55">
        <f t="shared" si="78"/>
        <v>262.46719160104988</v>
      </c>
      <c r="X213" s="54"/>
      <c r="Y213" s="55">
        <f t="shared" si="79"/>
        <v>0</v>
      </c>
      <c r="Z213" s="160">
        <v>1</v>
      </c>
      <c r="AA213" s="7">
        <v>6960</v>
      </c>
      <c r="AB213" s="7">
        <v>0</v>
      </c>
      <c r="AC213" s="14">
        <f t="shared" si="88"/>
        <v>0</v>
      </c>
      <c r="AD213" s="7">
        <v>0</v>
      </c>
      <c r="AE213" s="14">
        <f t="shared" si="89"/>
        <v>0</v>
      </c>
      <c r="AF213" s="7">
        <v>0</v>
      </c>
      <c r="AG213" s="7">
        <v>6880</v>
      </c>
      <c r="AH213" s="7"/>
      <c r="AI213" s="14">
        <f t="shared" si="102"/>
        <v>0</v>
      </c>
      <c r="AJ213" s="7"/>
      <c r="AK213" s="14">
        <f t="shared" si="100"/>
        <v>0</v>
      </c>
      <c r="AL213" s="159">
        <v>0</v>
      </c>
      <c r="AM213" s="8">
        <f t="shared" si="85"/>
        <v>7328</v>
      </c>
      <c r="AN213" s="8">
        <f t="shared" si="90"/>
        <v>2</v>
      </c>
      <c r="AO213" s="13">
        <f t="shared" si="103"/>
        <v>27.292576419213972</v>
      </c>
      <c r="AP213" s="161">
        <f t="shared" si="91"/>
        <v>0</v>
      </c>
      <c r="AQ213" s="13">
        <f t="shared" si="101"/>
        <v>0</v>
      </c>
      <c r="AR213" s="162">
        <f t="shared" si="92"/>
        <v>2</v>
      </c>
      <c r="AS213" s="133">
        <f t="shared" si="93"/>
        <v>9380</v>
      </c>
      <c r="AT213" s="133">
        <f t="shared" si="94"/>
        <v>2</v>
      </c>
      <c r="AU213" s="124">
        <f t="shared" si="95"/>
        <v>21.321961620469082</v>
      </c>
      <c r="AV213" s="133">
        <f t="shared" si="96"/>
        <v>0</v>
      </c>
      <c r="AW213" s="136">
        <f t="shared" si="97"/>
        <v>0</v>
      </c>
      <c r="AX213" s="133">
        <f t="shared" si="98"/>
        <v>2</v>
      </c>
    </row>
    <row r="214" spans="1:50" x14ac:dyDescent="0.2">
      <c r="A214" s="1" t="s">
        <v>378</v>
      </c>
      <c r="B214" s="1" t="s">
        <v>379</v>
      </c>
      <c r="C214" s="114"/>
      <c r="D214" s="112">
        <v>2</v>
      </c>
      <c r="E214" s="113" t="e">
        <f t="shared" si="83"/>
        <v>#DIV/0!</v>
      </c>
      <c r="F214" s="112">
        <v>0</v>
      </c>
      <c r="G214" s="113" t="e">
        <f t="shared" si="84"/>
        <v>#DIV/0!</v>
      </c>
      <c r="H214" s="112">
        <v>2</v>
      </c>
      <c r="I214" s="106">
        <v>2119</v>
      </c>
      <c r="J214" s="110">
        <v>1</v>
      </c>
      <c r="K214" s="111">
        <f t="shared" si="104"/>
        <v>47.192071731949035</v>
      </c>
      <c r="L214" s="110"/>
      <c r="M214" s="111">
        <f t="shared" si="99"/>
        <v>0</v>
      </c>
      <c r="N214" s="156">
        <v>1</v>
      </c>
      <c r="O214" s="54">
        <v>368</v>
      </c>
      <c r="P214" s="54">
        <v>0</v>
      </c>
      <c r="Q214" s="55">
        <f t="shared" si="86"/>
        <v>0</v>
      </c>
      <c r="R214" s="54">
        <v>0</v>
      </c>
      <c r="S214" s="55">
        <f t="shared" si="87"/>
        <v>0</v>
      </c>
      <c r="T214" s="54">
        <v>0</v>
      </c>
      <c r="U214" s="56">
        <v>381</v>
      </c>
      <c r="V214" s="54"/>
      <c r="W214" s="55">
        <f t="shared" si="78"/>
        <v>0</v>
      </c>
      <c r="X214" s="54"/>
      <c r="Y214" s="55">
        <f t="shared" si="79"/>
        <v>0</v>
      </c>
      <c r="Z214" s="160">
        <v>0</v>
      </c>
      <c r="AA214" s="7">
        <v>6960</v>
      </c>
      <c r="AB214" s="7">
        <v>0</v>
      </c>
      <c r="AC214" s="14">
        <f t="shared" si="88"/>
        <v>0</v>
      </c>
      <c r="AD214" s="7">
        <v>0</v>
      </c>
      <c r="AE214" s="14">
        <f t="shared" si="89"/>
        <v>0</v>
      </c>
      <c r="AF214" s="7">
        <v>0</v>
      </c>
      <c r="AG214" s="7">
        <v>6880</v>
      </c>
      <c r="AH214" s="7"/>
      <c r="AI214" s="14">
        <f t="shared" si="102"/>
        <v>0</v>
      </c>
      <c r="AJ214" s="7"/>
      <c r="AK214" s="14">
        <f t="shared" si="100"/>
        <v>0</v>
      </c>
      <c r="AL214" s="159">
        <v>0</v>
      </c>
      <c r="AM214" s="8">
        <f t="shared" si="85"/>
        <v>7328</v>
      </c>
      <c r="AN214" s="8">
        <f t="shared" si="90"/>
        <v>2</v>
      </c>
      <c r="AO214" s="13">
        <f t="shared" si="103"/>
        <v>27.292576419213972</v>
      </c>
      <c r="AP214" s="161">
        <f t="shared" si="91"/>
        <v>0</v>
      </c>
      <c r="AQ214" s="13">
        <f t="shared" si="101"/>
        <v>0</v>
      </c>
      <c r="AR214" s="162">
        <f t="shared" si="92"/>
        <v>2</v>
      </c>
      <c r="AS214" s="133">
        <f t="shared" si="93"/>
        <v>9380</v>
      </c>
      <c r="AT214" s="133">
        <f t="shared" si="94"/>
        <v>1</v>
      </c>
      <c r="AU214" s="124">
        <f t="shared" si="95"/>
        <v>10.660980810234541</v>
      </c>
      <c r="AV214" s="133">
        <f t="shared" si="96"/>
        <v>0</v>
      </c>
      <c r="AW214" s="136">
        <f t="shared" si="97"/>
        <v>0</v>
      </c>
      <c r="AX214" s="133">
        <f t="shared" si="98"/>
        <v>1</v>
      </c>
    </row>
    <row r="215" spans="1:50" x14ac:dyDescent="0.2">
      <c r="A215" s="1" t="s">
        <v>380</v>
      </c>
      <c r="B215" s="1" t="s">
        <v>452</v>
      </c>
      <c r="C215" s="114"/>
      <c r="D215" s="112">
        <v>8</v>
      </c>
      <c r="E215" s="113" t="e">
        <f t="shared" si="83"/>
        <v>#DIV/0!</v>
      </c>
      <c r="F215" s="112">
        <v>4</v>
      </c>
      <c r="G215" s="113" t="e">
        <f t="shared" si="84"/>
        <v>#DIV/0!</v>
      </c>
      <c r="H215" s="112">
        <v>5</v>
      </c>
      <c r="I215" s="106">
        <v>2119</v>
      </c>
      <c r="J215" s="110">
        <v>10</v>
      </c>
      <c r="K215" s="111">
        <f t="shared" si="104"/>
        <v>471.92071731949034</v>
      </c>
      <c r="L215" s="110">
        <v>2</v>
      </c>
      <c r="M215" s="111">
        <f t="shared" si="99"/>
        <v>94.38414346389807</v>
      </c>
      <c r="N215" s="156">
        <v>7</v>
      </c>
      <c r="O215" s="54">
        <v>368</v>
      </c>
      <c r="P215" s="54">
        <v>4</v>
      </c>
      <c r="Q215" s="55">
        <f t="shared" si="86"/>
        <v>1086.9565217391305</v>
      </c>
      <c r="R215" s="54">
        <v>0</v>
      </c>
      <c r="S215" s="55">
        <f t="shared" si="87"/>
        <v>0</v>
      </c>
      <c r="T215" s="54">
        <v>4</v>
      </c>
      <c r="U215" s="56">
        <v>381</v>
      </c>
      <c r="V215" s="54">
        <v>3</v>
      </c>
      <c r="W215" s="55">
        <f t="shared" si="78"/>
        <v>787.40157480314963</v>
      </c>
      <c r="X215" s="54"/>
      <c r="Y215" s="55">
        <f t="shared" si="79"/>
        <v>0</v>
      </c>
      <c r="Z215" s="160">
        <v>1</v>
      </c>
      <c r="AA215" s="7">
        <v>6960</v>
      </c>
      <c r="AB215" s="7">
        <v>4</v>
      </c>
      <c r="AC215" s="14">
        <f t="shared" si="88"/>
        <v>57.47126436781609</v>
      </c>
      <c r="AD215" s="7">
        <v>0</v>
      </c>
      <c r="AE215" s="14">
        <f t="shared" si="89"/>
        <v>0</v>
      </c>
      <c r="AF215" s="7">
        <v>4</v>
      </c>
      <c r="AG215" s="7">
        <v>6880</v>
      </c>
      <c r="AH215" s="7">
        <v>4</v>
      </c>
      <c r="AI215" s="14">
        <f t="shared" si="102"/>
        <v>58.139534883720927</v>
      </c>
      <c r="AJ215" s="7"/>
      <c r="AK215" s="14">
        <f t="shared" si="100"/>
        <v>0</v>
      </c>
      <c r="AL215" s="159">
        <v>4</v>
      </c>
      <c r="AM215" s="8">
        <f t="shared" si="85"/>
        <v>7328</v>
      </c>
      <c r="AN215" s="8">
        <f t="shared" si="90"/>
        <v>16</v>
      </c>
      <c r="AO215" s="13">
        <f t="shared" si="103"/>
        <v>218.34061135371178</v>
      </c>
      <c r="AP215" s="161">
        <f t="shared" si="91"/>
        <v>4</v>
      </c>
      <c r="AQ215" s="13">
        <f t="shared" si="101"/>
        <v>54.585152838427945</v>
      </c>
      <c r="AR215" s="162">
        <f t="shared" si="92"/>
        <v>13</v>
      </c>
      <c r="AS215" s="133">
        <f t="shared" si="93"/>
        <v>9380</v>
      </c>
      <c r="AT215" s="133">
        <f t="shared" si="94"/>
        <v>17</v>
      </c>
      <c r="AU215" s="124">
        <f t="shared" si="95"/>
        <v>181.23667377398721</v>
      </c>
      <c r="AV215" s="133">
        <f t="shared" si="96"/>
        <v>2</v>
      </c>
      <c r="AW215" s="136">
        <f t="shared" si="97"/>
        <v>21.321961620469082</v>
      </c>
      <c r="AX215" s="133">
        <f t="shared" si="98"/>
        <v>12</v>
      </c>
    </row>
    <row r="216" spans="1:50" x14ac:dyDescent="0.2">
      <c r="A216" s="1" t="s">
        <v>381</v>
      </c>
      <c r="B216" s="1" t="s">
        <v>382</v>
      </c>
      <c r="C216" s="114"/>
      <c r="D216" s="112">
        <v>9</v>
      </c>
      <c r="E216" s="113" t="e">
        <f t="shared" si="83"/>
        <v>#DIV/0!</v>
      </c>
      <c r="F216" s="112">
        <v>9</v>
      </c>
      <c r="G216" s="113" t="e">
        <f t="shared" si="84"/>
        <v>#DIV/0!</v>
      </c>
      <c r="H216" s="112">
        <v>0</v>
      </c>
      <c r="I216" s="106">
        <v>2119</v>
      </c>
      <c r="J216" s="110">
        <v>3</v>
      </c>
      <c r="K216" s="111">
        <f t="shared" si="104"/>
        <v>141.57621519584711</v>
      </c>
      <c r="L216" s="110">
        <v>3</v>
      </c>
      <c r="M216" s="111">
        <f t="shared" si="99"/>
        <v>141.57621519584711</v>
      </c>
      <c r="N216" s="156">
        <v>0</v>
      </c>
      <c r="O216" s="54">
        <v>368</v>
      </c>
      <c r="P216" s="54">
        <v>0</v>
      </c>
      <c r="Q216" s="55">
        <f t="shared" si="86"/>
        <v>0</v>
      </c>
      <c r="R216" s="54">
        <v>0</v>
      </c>
      <c r="S216" s="55">
        <f t="shared" si="87"/>
        <v>0</v>
      </c>
      <c r="T216" s="54">
        <v>0</v>
      </c>
      <c r="U216" s="56">
        <v>381</v>
      </c>
      <c r="V216" s="54"/>
      <c r="W216" s="55">
        <f t="shared" si="78"/>
        <v>0</v>
      </c>
      <c r="X216" s="54"/>
      <c r="Y216" s="55">
        <f t="shared" si="79"/>
        <v>0</v>
      </c>
      <c r="Z216" s="160">
        <v>0</v>
      </c>
      <c r="AA216" s="7">
        <v>6960</v>
      </c>
      <c r="AB216" s="7">
        <v>0</v>
      </c>
      <c r="AC216" s="14">
        <f t="shared" si="88"/>
        <v>0</v>
      </c>
      <c r="AD216" s="7">
        <v>0</v>
      </c>
      <c r="AE216" s="14">
        <f t="shared" si="89"/>
        <v>0</v>
      </c>
      <c r="AF216" s="7">
        <v>0</v>
      </c>
      <c r="AG216" s="7">
        <v>6880</v>
      </c>
      <c r="AH216" s="7"/>
      <c r="AI216" s="14">
        <f t="shared" si="102"/>
        <v>0</v>
      </c>
      <c r="AJ216" s="7"/>
      <c r="AK216" s="14">
        <f t="shared" si="100"/>
        <v>0</v>
      </c>
      <c r="AL216" s="159">
        <v>0</v>
      </c>
      <c r="AM216" s="8">
        <f t="shared" si="85"/>
        <v>7328</v>
      </c>
      <c r="AN216" s="8">
        <f t="shared" si="90"/>
        <v>9</v>
      </c>
      <c r="AO216" s="13">
        <f t="shared" si="103"/>
        <v>122.81659388646288</v>
      </c>
      <c r="AP216" s="161">
        <f t="shared" si="91"/>
        <v>9</v>
      </c>
      <c r="AQ216" s="13">
        <f t="shared" si="101"/>
        <v>122.81659388646288</v>
      </c>
      <c r="AR216" s="162">
        <f t="shared" si="92"/>
        <v>0</v>
      </c>
      <c r="AS216" s="133">
        <f t="shared" si="93"/>
        <v>9380</v>
      </c>
      <c r="AT216" s="133">
        <f t="shared" si="94"/>
        <v>3</v>
      </c>
      <c r="AU216" s="124">
        <f t="shared" si="95"/>
        <v>31.982942430703627</v>
      </c>
      <c r="AV216" s="133">
        <f t="shared" si="96"/>
        <v>3</v>
      </c>
      <c r="AW216" s="136">
        <f t="shared" si="97"/>
        <v>31.982942430703627</v>
      </c>
      <c r="AX216" s="133">
        <f t="shared" si="98"/>
        <v>0</v>
      </c>
    </row>
    <row r="217" spans="1:50" x14ac:dyDescent="0.2">
      <c r="A217" s="1" t="s">
        <v>383</v>
      </c>
      <c r="B217" s="1" t="s">
        <v>384</v>
      </c>
      <c r="C217" s="114"/>
      <c r="D217" s="112">
        <v>0</v>
      </c>
      <c r="E217" s="113" t="e">
        <f t="shared" si="83"/>
        <v>#DIV/0!</v>
      </c>
      <c r="F217" s="112">
        <v>0</v>
      </c>
      <c r="G217" s="113" t="e">
        <f t="shared" si="84"/>
        <v>#DIV/0!</v>
      </c>
      <c r="H217" s="112">
        <v>0</v>
      </c>
      <c r="I217" s="106">
        <v>2119</v>
      </c>
      <c r="J217" s="110"/>
      <c r="K217" s="111">
        <f t="shared" si="104"/>
        <v>0</v>
      </c>
      <c r="L217" s="110"/>
      <c r="M217" s="111">
        <f t="shared" si="99"/>
        <v>0</v>
      </c>
      <c r="N217" s="156">
        <v>0</v>
      </c>
      <c r="O217" s="54">
        <v>368</v>
      </c>
      <c r="P217" s="54">
        <v>0</v>
      </c>
      <c r="Q217" s="55">
        <f t="shared" si="86"/>
        <v>0</v>
      </c>
      <c r="R217" s="54">
        <v>0</v>
      </c>
      <c r="S217" s="55">
        <f t="shared" si="87"/>
        <v>0</v>
      </c>
      <c r="T217" s="54">
        <v>0</v>
      </c>
      <c r="U217" s="56">
        <v>381</v>
      </c>
      <c r="V217" s="54"/>
      <c r="W217" s="55">
        <f t="shared" si="78"/>
        <v>0</v>
      </c>
      <c r="X217" s="54"/>
      <c r="Y217" s="55">
        <f t="shared" si="79"/>
        <v>0</v>
      </c>
      <c r="Z217" s="160">
        <v>0</v>
      </c>
      <c r="AA217" s="7">
        <v>6960</v>
      </c>
      <c r="AB217" s="7">
        <v>0</v>
      </c>
      <c r="AC217" s="14">
        <f t="shared" si="88"/>
        <v>0</v>
      </c>
      <c r="AD217" s="7">
        <v>0</v>
      </c>
      <c r="AE217" s="14">
        <f t="shared" si="89"/>
        <v>0</v>
      </c>
      <c r="AF217" s="7">
        <v>0</v>
      </c>
      <c r="AG217" s="7">
        <v>6880</v>
      </c>
      <c r="AH217" s="7"/>
      <c r="AI217" s="14">
        <f t="shared" si="102"/>
        <v>0</v>
      </c>
      <c r="AJ217" s="7"/>
      <c r="AK217" s="14">
        <f t="shared" si="100"/>
        <v>0</v>
      </c>
      <c r="AL217" s="159">
        <v>0</v>
      </c>
      <c r="AM217" s="8">
        <f t="shared" si="85"/>
        <v>7328</v>
      </c>
      <c r="AN217" s="8">
        <f t="shared" si="90"/>
        <v>0</v>
      </c>
      <c r="AO217" s="13">
        <f t="shared" si="103"/>
        <v>0</v>
      </c>
      <c r="AP217" s="161">
        <f t="shared" si="91"/>
        <v>0</v>
      </c>
      <c r="AQ217" s="13">
        <f t="shared" si="101"/>
        <v>0</v>
      </c>
      <c r="AR217" s="162">
        <f t="shared" si="92"/>
        <v>0</v>
      </c>
      <c r="AS217" s="133">
        <f t="shared" si="93"/>
        <v>9380</v>
      </c>
      <c r="AT217" s="133">
        <f t="shared" si="94"/>
        <v>0</v>
      </c>
      <c r="AU217" s="124">
        <f t="shared" si="95"/>
        <v>0</v>
      </c>
      <c r="AV217" s="133">
        <f t="shared" si="96"/>
        <v>0</v>
      </c>
      <c r="AW217" s="136">
        <f t="shared" si="97"/>
        <v>0</v>
      </c>
      <c r="AX217" s="133">
        <f t="shared" si="98"/>
        <v>0</v>
      </c>
    </row>
    <row r="218" spans="1:50" x14ac:dyDescent="0.2">
      <c r="A218" s="1" t="s">
        <v>385</v>
      </c>
      <c r="B218" s="1" t="s">
        <v>386</v>
      </c>
      <c r="C218" s="114"/>
      <c r="D218" s="112">
        <v>3</v>
      </c>
      <c r="E218" s="113" t="e">
        <f t="shared" si="83"/>
        <v>#DIV/0!</v>
      </c>
      <c r="F218" s="112">
        <v>2</v>
      </c>
      <c r="G218" s="113" t="e">
        <f t="shared" si="84"/>
        <v>#DIV/0!</v>
      </c>
      <c r="H218" s="112">
        <v>2</v>
      </c>
      <c r="I218" s="106">
        <v>2119</v>
      </c>
      <c r="J218" s="110">
        <v>4</v>
      </c>
      <c r="K218" s="111">
        <f t="shared" si="104"/>
        <v>188.76828692779614</v>
      </c>
      <c r="L218" s="110">
        <v>1</v>
      </c>
      <c r="M218" s="111">
        <f t="shared" si="99"/>
        <v>47.192071731949035</v>
      </c>
      <c r="N218" s="156">
        <v>3</v>
      </c>
      <c r="O218" s="54">
        <v>368</v>
      </c>
      <c r="P218" s="54">
        <v>0</v>
      </c>
      <c r="Q218" s="55">
        <f t="shared" si="86"/>
        <v>0</v>
      </c>
      <c r="R218" s="54">
        <v>0</v>
      </c>
      <c r="S218" s="55">
        <f t="shared" si="87"/>
        <v>0</v>
      </c>
      <c r="T218" s="54">
        <v>0</v>
      </c>
      <c r="U218" s="56">
        <v>381</v>
      </c>
      <c r="V218" s="54"/>
      <c r="W218" s="55">
        <f t="shared" si="78"/>
        <v>0</v>
      </c>
      <c r="X218" s="54"/>
      <c r="Y218" s="55">
        <f t="shared" si="79"/>
        <v>0</v>
      </c>
      <c r="Z218" s="160">
        <v>0</v>
      </c>
      <c r="AA218" s="7">
        <v>6960</v>
      </c>
      <c r="AB218" s="7">
        <v>0</v>
      </c>
      <c r="AC218" s="14">
        <f t="shared" si="88"/>
        <v>0</v>
      </c>
      <c r="AD218" s="7">
        <v>0</v>
      </c>
      <c r="AE218" s="14">
        <f t="shared" si="89"/>
        <v>0</v>
      </c>
      <c r="AF218" s="7">
        <v>0</v>
      </c>
      <c r="AG218" s="7">
        <v>6880</v>
      </c>
      <c r="AH218" s="7"/>
      <c r="AI218" s="14">
        <f t="shared" si="102"/>
        <v>0</v>
      </c>
      <c r="AJ218" s="7"/>
      <c r="AK218" s="14">
        <f t="shared" si="100"/>
        <v>0</v>
      </c>
      <c r="AL218" s="159">
        <v>0</v>
      </c>
      <c r="AM218" s="8">
        <f t="shared" si="85"/>
        <v>7328</v>
      </c>
      <c r="AN218" s="8">
        <f t="shared" si="90"/>
        <v>3</v>
      </c>
      <c r="AO218" s="13">
        <f t="shared" si="103"/>
        <v>40.938864628820959</v>
      </c>
      <c r="AP218" s="161">
        <f t="shared" si="91"/>
        <v>2</v>
      </c>
      <c r="AQ218" s="13">
        <f t="shared" si="101"/>
        <v>27.292576419213972</v>
      </c>
      <c r="AR218" s="162">
        <f t="shared" si="92"/>
        <v>2</v>
      </c>
      <c r="AS218" s="133">
        <f t="shared" si="93"/>
        <v>9380</v>
      </c>
      <c r="AT218" s="133">
        <f t="shared" si="94"/>
        <v>4</v>
      </c>
      <c r="AU218" s="124">
        <f t="shared" si="95"/>
        <v>42.643923240938165</v>
      </c>
      <c r="AV218" s="133">
        <f t="shared" si="96"/>
        <v>1</v>
      </c>
      <c r="AW218" s="136">
        <f t="shared" si="97"/>
        <v>10.660980810234541</v>
      </c>
      <c r="AX218" s="133">
        <f t="shared" si="98"/>
        <v>3</v>
      </c>
    </row>
    <row r="219" spans="1:50" x14ac:dyDescent="0.2">
      <c r="A219" s="1" t="s">
        <v>387</v>
      </c>
      <c r="B219" s="1" t="s">
        <v>388</v>
      </c>
      <c r="C219" s="114"/>
      <c r="D219" s="112">
        <v>0</v>
      </c>
      <c r="E219" s="113" t="e">
        <f t="shared" si="83"/>
        <v>#DIV/0!</v>
      </c>
      <c r="F219" s="112">
        <v>0</v>
      </c>
      <c r="G219" s="113" t="e">
        <f t="shared" si="84"/>
        <v>#DIV/0!</v>
      </c>
      <c r="H219" s="112">
        <v>0</v>
      </c>
      <c r="I219" s="106">
        <v>2119</v>
      </c>
      <c r="J219" s="110">
        <v>1</v>
      </c>
      <c r="K219" s="111">
        <f t="shared" si="104"/>
        <v>47.192071731949035</v>
      </c>
      <c r="L219" s="110"/>
      <c r="M219" s="111">
        <f t="shared" si="99"/>
        <v>0</v>
      </c>
      <c r="N219" s="156">
        <v>1</v>
      </c>
      <c r="O219" s="54">
        <v>368</v>
      </c>
      <c r="P219" s="54">
        <v>0</v>
      </c>
      <c r="Q219" s="55">
        <f t="shared" si="86"/>
        <v>0</v>
      </c>
      <c r="R219" s="54">
        <v>0</v>
      </c>
      <c r="S219" s="55">
        <f t="shared" si="87"/>
        <v>0</v>
      </c>
      <c r="T219" s="54">
        <v>0</v>
      </c>
      <c r="U219" s="56">
        <v>381</v>
      </c>
      <c r="V219" s="54"/>
      <c r="W219" s="55">
        <f t="shared" si="78"/>
        <v>0</v>
      </c>
      <c r="X219" s="54"/>
      <c r="Y219" s="55">
        <f t="shared" si="79"/>
        <v>0</v>
      </c>
      <c r="Z219" s="160">
        <v>0</v>
      </c>
      <c r="AA219" s="7">
        <v>6960</v>
      </c>
      <c r="AB219" s="7">
        <v>0</v>
      </c>
      <c r="AC219" s="14">
        <f t="shared" si="88"/>
        <v>0</v>
      </c>
      <c r="AD219" s="7">
        <v>0</v>
      </c>
      <c r="AE219" s="14">
        <f t="shared" si="89"/>
        <v>0</v>
      </c>
      <c r="AF219" s="7">
        <v>0</v>
      </c>
      <c r="AG219" s="7">
        <v>6880</v>
      </c>
      <c r="AH219" s="7"/>
      <c r="AI219" s="14">
        <f t="shared" si="102"/>
        <v>0</v>
      </c>
      <c r="AJ219" s="7"/>
      <c r="AK219" s="14">
        <f t="shared" si="100"/>
        <v>0</v>
      </c>
      <c r="AL219" s="159">
        <v>0</v>
      </c>
      <c r="AM219" s="8">
        <f t="shared" si="85"/>
        <v>7328</v>
      </c>
      <c r="AN219" s="8">
        <f t="shared" si="90"/>
        <v>0</v>
      </c>
      <c r="AO219" s="13">
        <f t="shared" si="103"/>
        <v>0</v>
      </c>
      <c r="AP219" s="161">
        <f t="shared" si="91"/>
        <v>0</v>
      </c>
      <c r="AQ219" s="13">
        <f t="shared" si="101"/>
        <v>0</v>
      </c>
      <c r="AR219" s="162">
        <f t="shared" si="92"/>
        <v>0</v>
      </c>
      <c r="AS219" s="133">
        <f t="shared" si="93"/>
        <v>9380</v>
      </c>
      <c r="AT219" s="133">
        <f t="shared" si="94"/>
        <v>1</v>
      </c>
      <c r="AU219" s="124">
        <f t="shared" si="95"/>
        <v>10.660980810234541</v>
      </c>
      <c r="AV219" s="133">
        <f t="shared" si="96"/>
        <v>0</v>
      </c>
      <c r="AW219" s="136">
        <f t="shared" si="97"/>
        <v>0</v>
      </c>
      <c r="AX219" s="133">
        <f t="shared" si="98"/>
        <v>1</v>
      </c>
    </row>
    <row r="220" spans="1:50" s="154" customFormat="1" x14ac:dyDescent="0.2">
      <c r="A220" s="1" t="s">
        <v>389</v>
      </c>
      <c r="B220" s="1" t="s">
        <v>390</v>
      </c>
      <c r="C220" s="114"/>
      <c r="D220" s="112">
        <v>0</v>
      </c>
      <c r="E220" s="113" t="e">
        <f t="shared" si="83"/>
        <v>#DIV/0!</v>
      </c>
      <c r="F220" s="112">
        <v>0</v>
      </c>
      <c r="G220" s="113" t="e">
        <f t="shared" si="84"/>
        <v>#DIV/0!</v>
      </c>
      <c r="H220" s="112">
        <v>0</v>
      </c>
      <c r="I220" s="106">
        <v>2119</v>
      </c>
      <c r="J220" s="110"/>
      <c r="K220" s="111">
        <f t="shared" si="104"/>
        <v>0</v>
      </c>
      <c r="L220" s="110"/>
      <c r="M220" s="111">
        <f t="shared" si="99"/>
        <v>0</v>
      </c>
      <c r="N220" s="156">
        <v>0</v>
      </c>
      <c r="O220" s="54">
        <v>368</v>
      </c>
      <c r="P220" s="54">
        <v>0</v>
      </c>
      <c r="Q220" s="55">
        <f t="shared" si="86"/>
        <v>0</v>
      </c>
      <c r="R220" s="54">
        <v>0</v>
      </c>
      <c r="S220" s="55">
        <f t="shared" si="87"/>
        <v>0</v>
      </c>
      <c r="T220" s="54">
        <v>0</v>
      </c>
      <c r="U220" s="56">
        <v>381</v>
      </c>
      <c r="V220" s="54"/>
      <c r="W220" s="55">
        <f t="shared" si="78"/>
        <v>0</v>
      </c>
      <c r="X220" s="54"/>
      <c r="Y220" s="55">
        <f t="shared" si="79"/>
        <v>0</v>
      </c>
      <c r="Z220" s="160">
        <v>0</v>
      </c>
      <c r="AA220" s="7">
        <v>6960</v>
      </c>
      <c r="AB220" s="7">
        <v>0</v>
      </c>
      <c r="AC220" s="14">
        <f t="shared" si="88"/>
        <v>0</v>
      </c>
      <c r="AD220" s="7">
        <v>0</v>
      </c>
      <c r="AE220" s="14">
        <f t="shared" si="89"/>
        <v>0</v>
      </c>
      <c r="AF220" s="7">
        <v>0</v>
      </c>
      <c r="AG220" s="7">
        <v>6880</v>
      </c>
      <c r="AH220" s="7"/>
      <c r="AI220" s="14">
        <f t="shared" si="102"/>
        <v>0</v>
      </c>
      <c r="AJ220" s="7"/>
      <c r="AK220" s="14">
        <f t="shared" si="100"/>
        <v>0</v>
      </c>
      <c r="AL220" s="159">
        <v>0</v>
      </c>
      <c r="AM220" s="8">
        <f t="shared" si="85"/>
        <v>7328</v>
      </c>
      <c r="AN220" s="8">
        <f t="shared" si="90"/>
        <v>0</v>
      </c>
      <c r="AO220" s="13">
        <f t="shared" si="103"/>
        <v>0</v>
      </c>
      <c r="AP220" s="161">
        <f t="shared" si="91"/>
        <v>0</v>
      </c>
      <c r="AQ220" s="13">
        <f t="shared" si="101"/>
        <v>0</v>
      </c>
      <c r="AR220" s="162">
        <f t="shared" si="92"/>
        <v>0</v>
      </c>
      <c r="AS220" s="133">
        <f t="shared" si="93"/>
        <v>9380</v>
      </c>
      <c r="AT220" s="133">
        <f t="shared" si="94"/>
        <v>0</v>
      </c>
      <c r="AU220" s="124">
        <f t="shared" si="95"/>
        <v>0</v>
      </c>
      <c r="AV220" s="133">
        <f t="shared" si="96"/>
        <v>0</v>
      </c>
      <c r="AW220" s="136">
        <f t="shared" si="97"/>
        <v>0</v>
      </c>
      <c r="AX220" s="133">
        <f t="shared" si="98"/>
        <v>0</v>
      </c>
    </row>
    <row r="221" spans="1:50" x14ac:dyDescent="0.2">
      <c r="A221" s="1" t="s">
        <v>391</v>
      </c>
      <c r="B221" s="1" t="s">
        <v>392</v>
      </c>
      <c r="C221" s="114"/>
      <c r="D221" s="112">
        <v>2</v>
      </c>
      <c r="E221" s="113" t="e">
        <f t="shared" si="83"/>
        <v>#DIV/0!</v>
      </c>
      <c r="F221" s="112">
        <v>0</v>
      </c>
      <c r="G221" s="113" t="e">
        <f t="shared" si="84"/>
        <v>#DIV/0!</v>
      </c>
      <c r="H221" s="112">
        <v>2</v>
      </c>
      <c r="I221" s="106">
        <v>2119</v>
      </c>
      <c r="J221" s="110">
        <v>2</v>
      </c>
      <c r="K221" s="111">
        <f t="shared" si="104"/>
        <v>94.38414346389807</v>
      </c>
      <c r="L221" s="110"/>
      <c r="M221" s="111">
        <f t="shared" si="99"/>
        <v>0</v>
      </c>
      <c r="N221" s="156">
        <v>2</v>
      </c>
      <c r="O221" s="54">
        <v>368</v>
      </c>
      <c r="P221" s="54">
        <v>0</v>
      </c>
      <c r="Q221" s="55">
        <f t="shared" si="86"/>
        <v>0</v>
      </c>
      <c r="R221" s="54">
        <v>0</v>
      </c>
      <c r="S221" s="55">
        <f t="shared" si="87"/>
        <v>0</v>
      </c>
      <c r="T221" s="54">
        <v>0</v>
      </c>
      <c r="U221" s="56">
        <v>381</v>
      </c>
      <c r="V221" s="54"/>
      <c r="W221" s="55">
        <f t="shared" si="78"/>
        <v>0</v>
      </c>
      <c r="X221" s="54"/>
      <c r="Y221" s="55">
        <f t="shared" si="79"/>
        <v>0</v>
      </c>
      <c r="Z221" s="160">
        <v>0</v>
      </c>
      <c r="AA221" s="7">
        <v>6960</v>
      </c>
      <c r="AB221" s="7">
        <v>1</v>
      </c>
      <c r="AC221" s="14">
        <f t="shared" si="88"/>
        <v>14.367816091954023</v>
      </c>
      <c r="AD221" s="7">
        <v>0</v>
      </c>
      <c r="AE221" s="14">
        <f t="shared" si="89"/>
        <v>0</v>
      </c>
      <c r="AF221" s="7">
        <v>1</v>
      </c>
      <c r="AG221" s="7">
        <v>6880</v>
      </c>
      <c r="AH221" s="7">
        <v>1</v>
      </c>
      <c r="AI221" s="14">
        <f t="shared" si="102"/>
        <v>14.534883720930232</v>
      </c>
      <c r="AJ221" s="7"/>
      <c r="AK221" s="14">
        <f t="shared" si="100"/>
        <v>0</v>
      </c>
      <c r="AL221" s="159">
        <v>1</v>
      </c>
      <c r="AM221" s="8">
        <f t="shared" si="85"/>
        <v>7328</v>
      </c>
      <c r="AN221" s="8">
        <f t="shared" si="90"/>
        <v>3</v>
      </c>
      <c r="AO221" s="13">
        <f t="shared" si="103"/>
        <v>40.938864628820959</v>
      </c>
      <c r="AP221" s="161">
        <f t="shared" si="91"/>
        <v>0</v>
      </c>
      <c r="AQ221" s="13">
        <f t="shared" si="101"/>
        <v>0</v>
      </c>
      <c r="AR221" s="162">
        <f t="shared" si="92"/>
        <v>3</v>
      </c>
      <c r="AS221" s="133">
        <f t="shared" si="93"/>
        <v>9380</v>
      </c>
      <c r="AT221" s="133">
        <f t="shared" si="94"/>
        <v>3</v>
      </c>
      <c r="AU221" s="124">
        <f t="shared" si="95"/>
        <v>31.982942430703627</v>
      </c>
      <c r="AV221" s="133">
        <f t="shared" si="96"/>
        <v>0</v>
      </c>
      <c r="AW221" s="136">
        <f t="shared" si="97"/>
        <v>0</v>
      </c>
      <c r="AX221" s="133">
        <f t="shared" si="98"/>
        <v>3</v>
      </c>
    </row>
    <row r="222" spans="1:50" x14ac:dyDescent="0.2">
      <c r="A222" s="9" t="s">
        <v>393</v>
      </c>
      <c r="B222" s="9" t="s">
        <v>394</v>
      </c>
      <c r="C222" s="114"/>
      <c r="D222" s="106">
        <v>0</v>
      </c>
      <c r="E222" s="109" t="e">
        <f t="shared" si="83"/>
        <v>#DIV/0!</v>
      </c>
      <c r="F222" s="106">
        <v>0</v>
      </c>
      <c r="G222" s="109" t="e">
        <f t="shared" si="84"/>
        <v>#DIV/0!</v>
      </c>
      <c r="H222" s="106">
        <v>0</v>
      </c>
      <c r="I222" s="106">
        <v>2119</v>
      </c>
      <c r="J222" s="145">
        <v>0</v>
      </c>
      <c r="K222" s="107">
        <f t="shared" si="104"/>
        <v>0</v>
      </c>
      <c r="L222" s="145"/>
      <c r="M222" s="107">
        <f t="shared" si="99"/>
        <v>0</v>
      </c>
      <c r="N222" s="108"/>
      <c r="O222" s="50">
        <v>368</v>
      </c>
      <c r="P222" s="50">
        <v>0</v>
      </c>
      <c r="Q222" s="52">
        <f t="shared" si="86"/>
        <v>0</v>
      </c>
      <c r="R222" s="50">
        <v>0</v>
      </c>
      <c r="S222" s="52">
        <f t="shared" si="87"/>
        <v>0</v>
      </c>
      <c r="T222" s="50">
        <v>0</v>
      </c>
      <c r="U222" s="48">
        <v>381</v>
      </c>
      <c r="V222" s="50">
        <v>0</v>
      </c>
      <c r="W222" s="52">
        <f t="shared" si="78"/>
        <v>0</v>
      </c>
      <c r="X222" s="50"/>
      <c r="Y222" s="52">
        <f t="shared" si="79"/>
        <v>0</v>
      </c>
      <c r="Z222" s="53"/>
      <c r="AA222" s="10">
        <v>6960</v>
      </c>
      <c r="AB222" s="10">
        <v>0</v>
      </c>
      <c r="AC222" s="11">
        <f t="shared" si="88"/>
        <v>0</v>
      </c>
      <c r="AD222" s="10">
        <v>0</v>
      </c>
      <c r="AE222" s="11">
        <f t="shared" si="89"/>
        <v>0</v>
      </c>
      <c r="AF222" s="10">
        <v>0</v>
      </c>
      <c r="AG222" s="10">
        <v>6880</v>
      </c>
      <c r="AH222" s="10">
        <v>0</v>
      </c>
      <c r="AI222" s="11">
        <f t="shared" si="102"/>
        <v>0</v>
      </c>
      <c r="AJ222" s="10"/>
      <c r="AK222" s="11">
        <f t="shared" si="100"/>
        <v>0</v>
      </c>
      <c r="AL222" s="42"/>
      <c r="AM222" s="12">
        <f t="shared" si="85"/>
        <v>7328</v>
      </c>
      <c r="AN222" s="12">
        <f t="shared" si="90"/>
        <v>0</v>
      </c>
      <c r="AO222" s="23">
        <f t="shared" si="103"/>
        <v>0</v>
      </c>
      <c r="AP222" s="37">
        <f t="shared" si="91"/>
        <v>0</v>
      </c>
      <c r="AQ222" s="23">
        <f t="shared" si="101"/>
        <v>0</v>
      </c>
      <c r="AR222" s="116">
        <f t="shared" si="92"/>
        <v>0</v>
      </c>
      <c r="AS222" s="133">
        <f t="shared" si="93"/>
        <v>9380</v>
      </c>
      <c r="AT222" s="133">
        <f t="shared" si="94"/>
        <v>0</v>
      </c>
      <c r="AU222" s="123">
        <f t="shared" si="95"/>
        <v>0</v>
      </c>
      <c r="AV222" s="134">
        <f t="shared" si="96"/>
        <v>0</v>
      </c>
      <c r="AW222" s="135">
        <f t="shared" si="97"/>
        <v>0</v>
      </c>
      <c r="AX222" s="134">
        <f t="shared" si="98"/>
        <v>0</v>
      </c>
    </row>
    <row r="223" spans="1:50" x14ac:dyDescent="0.2">
      <c r="A223" s="9" t="s">
        <v>395</v>
      </c>
      <c r="B223" s="9" t="s">
        <v>396</v>
      </c>
      <c r="C223" s="114"/>
      <c r="D223" s="106">
        <v>81</v>
      </c>
      <c r="E223" s="109" t="e">
        <f t="shared" si="83"/>
        <v>#DIV/0!</v>
      </c>
      <c r="F223" s="106">
        <v>81</v>
      </c>
      <c r="G223" s="109" t="e">
        <f t="shared" si="84"/>
        <v>#DIV/0!</v>
      </c>
      <c r="H223" s="106">
        <v>0</v>
      </c>
      <c r="I223" s="106">
        <v>2119</v>
      </c>
      <c r="J223" s="145">
        <v>69</v>
      </c>
      <c r="K223" s="107">
        <f t="shared" si="104"/>
        <v>3256.2529495044832</v>
      </c>
      <c r="L223" s="145">
        <v>69</v>
      </c>
      <c r="M223" s="107">
        <f t="shared" si="99"/>
        <v>3256.2529495044832</v>
      </c>
      <c r="N223" s="108">
        <v>0</v>
      </c>
      <c r="O223" s="50">
        <v>368</v>
      </c>
      <c r="P223" s="50">
        <v>19</v>
      </c>
      <c r="Q223" s="52">
        <f t="shared" si="86"/>
        <v>5163.04347826087</v>
      </c>
      <c r="R223" s="50">
        <v>19</v>
      </c>
      <c r="S223" s="52">
        <f t="shared" si="87"/>
        <v>5163.04347826087</v>
      </c>
      <c r="T223" s="50">
        <v>0</v>
      </c>
      <c r="U223" s="48">
        <v>381</v>
      </c>
      <c r="V223" s="50">
        <v>32</v>
      </c>
      <c r="W223" s="52">
        <f t="shared" si="78"/>
        <v>8398.950131233596</v>
      </c>
      <c r="X223" s="50">
        <v>32</v>
      </c>
      <c r="Y223" s="52">
        <f t="shared" si="79"/>
        <v>8398.950131233596</v>
      </c>
      <c r="Z223" s="53">
        <v>0</v>
      </c>
      <c r="AA223" s="10">
        <v>6960</v>
      </c>
      <c r="AB223" s="10">
        <v>226</v>
      </c>
      <c r="AC223" s="11">
        <f t="shared" si="88"/>
        <v>3247.1264367816088</v>
      </c>
      <c r="AD223" s="10">
        <v>226</v>
      </c>
      <c r="AE223" s="11">
        <f t="shared" si="89"/>
        <v>3247.1264367816088</v>
      </c>
      <c r="AF223" s="10">
        <v>0</v>
      </c>
      <c r="AG223" s="10">
        <v>6880</v>
      </c>
      <c r="AH223" s="10">
        <v>544</v>
      </c>
      <c r="AI223" s="11">
        <f t="shared" si="102"/>
        <v>7906.9767441860467</v>
      </c>
      <c r="AJ223" s="10">
        <v>544</v>
      </c>
      <c r="AK223" s="11">
        <f t="shared" si="100"/>
        <v>7906.9767441860467</v>
      </c>
      <c r="AL223" s="42">
        <v>0</v>
      </c>
      <c r="AM223" s="12">
        <f t="shared" si="85"/>
        <v>7328</v>
      </c>
      <c r="AN223" s="12">
        <f t="shared" si="90"/>
        <v>326</v>
      </c>
      <c r="AO223" s="23">
        <f t="shared" si="103"/>
        <v>4448.6899563318775</v>
      </c>
      <c r="AP223" s="37">
        <f t="shared" si="91"/>
        <v>326</v>
      </c>
      <c r="AQ223" s="23">
        <f t="shared" si="101"/>
        <v>4448.6899563318775</v>
      </c>
      <c r="AR223" s="116">
        <f t="shared" si="92"/>
        <v>0</v>
      </c>
      <c r="AS223" s="133">
        <f t="shared" si="93"/>
        <v>9380</v>
      </c>
      <c r="AT223" s="133">
        <f t="shared" si="94"/>
        <v>645</v>
      </c>
      <c r="AU223" s="123">
        <f t="shared" si="95"/>
        <v>6876.3326226012796</v>
      </c>
      <c r="AV223" s="134">
        <f t="shared" si="96"/>
        <v>645</v>
      </c>
      <c r="AW223" s="135">
        <f t="shared" si="97"/>
        <v>6876.3326226012796</v>
      </c>
      <c r="AX223" s="134">
        <f t="shared" si="98"/>
        <v>0</v>
      </c>
    </row>
    <row r="224" spans="1:50" x14ac:dyDescent="0.2">
      <c r="A224" s="1" t="s">
        <v>397</v>
      </c>
      <c r="B224" s="1" t="s">
        <v>398</v>
      </c>
      <c r="C224" s="114"/>
      <c r="D224" s="112">
        <v>2</v>
      </c>
      <c r="E224" s="113" t="e">
        <f t="shared" si="83"/>
        <v>#DIV/0!</v>
      </c>
      <c r="F224" s="112">
        <v>2</v>
      </c>
      <c r="G224" s="113" t="e">
        <f t="shared" si="84"/>
        <v>#DIV/0!</v>
      </c>
      <c r="H224" s="112">
        <v>0</v>
      </c>
      <c r="I224" s="106">
        <v>2119</v>
      </c>
      <c r="J224" s="110">
        <v>1</v>
      </c>
      <c r="K224" s="111">
        <f t="shared" si="104"/>
        <v>47.192071731949035</v>
      </c>
      <c r="L224" s="110">
        <v>1</v>
      </c>
      <c r="M224" s="111">
        <f t="shared" si="99"/>
        <v>47.192071731949035</v>
      </c>
      <c r="N224" s="156">
        <v>0</v>
      </c>
      <c r="O224" s="54">
        <v>368</v>
      </c>
      <c r="P224" s="54">
        <v>0</v>
      </c>
      <c r="Q224" s="55">
        <f t="shared" si="86"/>
        <v>0</v>
      </c>
      <c r="R224" s="54">
        <v>0</v>
      </c>
      <c r="S224" s="55">
        <f t="shared" si="87"/>
        <v>0</v>
      </c>
      <c r="T224" s="54">
        <v>0</v>
      </c>
      <c r="U224" s="56">
        <v>381</v>
      </c>
      <c r="V224" s="54"/>
      <c r="W224" s="55">
        <f t="shared" si="78"/>
        <v>0</v>
      </c>
      <c r="X224" s="54"/>
      <c r="Y224" s="55">
        <f t="shared" si="79"/>
        <v>0</v>
      </c>
      <c r="Z224" s="160">
        <v>0</v>
      </c>
      <c r="AA224" s="7">
        <v>6960</v>
      </c>
      <c r="AB224" s="7">
        <v>0</v>
      </c>
      <c r="AC224" s="14">
        <f t="shared" si="88"/>
        <v>0</v>
      </c>
      <c r="AD224" s="7">
        <v>0</v>
      </c>
      <c r="AE224" s="14">
        <f t="shared" si="89"/>
        <v>0</v>
      </c>
      <c r="AF224" s="7">
        <v>0</v>
      </c>
      <c r="AG224" s="7">
        <v>6880</v>
      </c>
      <c r="AH224" s="7">
        <v>1</v>
      </c>
      <c r="AI224" s="14">
        <f t="shared" si="102"/>
        <v>14.534883720930232</v>
      </c>
      <c r="AJ224" s="7">
        <v>1</v>
      </c>
      <c r="AK224" s="14">
        <f t="shared" si="100"/>
        <v>14.534883720930232</v>
      </c>
      <c r="AL224" s="159">
        <v>0</v>
      </c>
      <c r="AM224" s="8">
        <f t="shared" si="85"/>
        <v>7328</v>
      </c>
      <c r="AN224" s="8">
        <f t="shared" si="90"/>
        <v>2</v>
      </c>
      <c r="AO224" s="13">
        <f t="shared" si="103"/>
        <v>27.292576419213972</v>
      </c>
      <c r="AP224" s="161">
        <f t="shared" si="91"/>
        <v>2</v>
      </c>
      <c r="AQ224" s="13">
        <f t="shared" si="101"/>
        <v>27.292576419213972</v>
      </c>
      <c r="AR224" s="162">
        <f t="shared" si="92"/>
        <v>0</v>
      </c>
      <c r="AS224" s="133">
        <f t="shared" si="93"/>
        <v>9380</v>
      </c>
      <c r="AT224" s="133">
        <f t="shared" si="94"/>
        <v>2</v>
      </c>
      <c r="AU224" s="124">
        <f t="shared" si="95"/>
        <v>21.321961620469082</v>
      </c>
      <c r="AV224" s="133">
        <f t="shared" si="96"/>
        <v>2</v>
      </c>
      <c r="AW224" s="136">
        <f t="shared" si="97"/>
        <v>21.321961620469082</v>
      </c>
      <c r="AX224" s="133">
        <f t="shared" si="98"/>
        <v>0</v>
      </c>
    </row>
    <row r="225" spans="1:50" x14ac:dyDescent="0.2">
      <c r="A225" s="9">
        <v>210</v>
      </c>
      <c r="B225" s="9" t="s">
        <v>433</v>
      </c>
      <c r="C225" s="114"/>
      <c r="D225" s="106">
        <v>18</v>
      </c>
      <c r="E225" s="109" t="e">
        <f t="shared" si="83"/>
        <v>#DIV/0!</v>
      </c>
      <c r="F225" s="106">
        <v>18</v>
      </c>
      <c r="G225" s="109" t="e">
        <f t="shared" si="84"/>
        <v>#DIV/0!</v>
      </c>
      <c r="H225" s="106">
        <v>0</v>
      </c>
      <c r="I225" s="106">
        <v>2119</v>
      </c>
      <c r="J225" s="145">
        <v>6</v>
      </c>
      <c r="K225" s="107">
        <f t="shared" si="104"/>
        <v>283.15243039169422</v>
      </c>
      <c r="L225" s="145">
        <v>6</v>
      </c>
      <c r="M225" s="107">
        <f t="shared" si="99"/>
        <v>283.15243039169422</v>
      </c>
      <c r="N225" s="108">
        <v>6</v>
      </c>
      <c r="O225" s="50">
        <v>368</v>
      </c>
      <c r="P225" s="50">
        <v>6</v>
      </c>
      <c r="Q225" s="52">
        <f t="shared" si="86"/>
        <v>1630.4347826086955</v>
      </c>
      <c r="R225" s="50">
        <v>6</v>
      </c>
      <c r="S225" s="52">
        <f t="shared" si="87"/>
        <v>1630.4347826086955</v>
      </c>
      <c r="T225" s="50">
        <v>0</v>
      </c>
      <c r="U225" s="48">
        <v>381</v>
      </c>
      <c r="V225" s="50">
        <v>1</v>
      </c>
      <c r="W225" s="52">
        <f t="shared" si="78"/>
        <v>262.46719160104988</v>
      </c>
      <c r="X225" s="50">
        <v>1</v>
      </c>
      <c r="Y225" s="50">
        <f t="shared" si="79"/>
        <v>262.46719160104988</v>
      </c>
      <c r="Z225" s="53">
        <v>1</v>
      </c>
      <c r="AA225" s="10">
        <v>6960</v>
      </c>
      <c r="AB225" s="10">
        <v>197</v>
      </c>
      <c r="AC225" s="11">
        <f t="shared" si="88"/>
        <v>2830.4597701149423</v>
      </c>
      <c r="AD225" s="10">
        <v>197</v>
      </c>
      <c r="AE225" s="11">
        <f t="shared" si="89"/>
        <v>2830.4597701149423</v>
      </c>
      <c r="AF225" s="10">
        <v>0</v>
      </c>
      <c r="AG225" s="10">
        <v>6880</v>
      </c>
      <c r="AH225" s="10">
        <v>49</v>
      </c>
      <c r="AI225" s="11">
        <f>AH225/AG225*100000</f>
        <v>712.20930232558146</v>
      </c>
      <c r="AJ225" s="10">
        <v>49</v>
      </c>
      <c r="AK225" s="11">
        <f t="shared" si="100"/>
        <v>712.20930232558146</v>
      </c>
      <c r="AL225" s="42">
        <v>49</v>
      </c>
      <c r="AM225" s="12">
        <f t="shared" si="85"/>
        <v>7328</v>
      </c>
      <c r="AN225" s="12">
        <f t="shared" si="90"/>
        <v>221</v>
      </c>
      <c r="AO225" s="23">
        <f t="shared" si="103"/>
        <v>3015.8296943231444</v>
      </c>
      <c r="AP225" s="37">
        <f t="shared" si="91"/>
        <v>221</v>
      </c>
      <c r="AQ225" s="23">
        <f t="shared" si="101"/>
        <v>3015.8296943231444</v>
      </c>
      <c r="AR225" s="116">
        <f t="shared" si="92"/>
        <v>0</v>
      </c>
      <c r="AS225" s="133">
        <f t="shared" si="93"/>
        <v>9380</v>
      </c>
      <c r="AT225" s="133">
        <f t="shared" si="94"/>
        <v>56</v>
      </c>
      <c r="AU225" s="123">
        <f t="shared" si="95"/>
        <v>597.01492537313436</v>
      </c>
      <c r="AV225" s="134">
        <f t="shared" si="96"/>
        <v>56</v>
      </c>
      <c r="AW225" s="135">
        <f t="shared" si="97"/>
        <v>597.01492537313436</v>
      </c>
      <c r="AX225" s="134">
        <f t="shared" si="98"/>
        <v>56</v>
      </c>
    </row>
  </sheetData>
  <mergeCells count="29">
    <mergeCell ref="U2:Z2"/>
    <mergeCell ref="V3:W3"/>
    <mergeCell ref="X3:Y3"/>
    <mergeCell ref="AG2:AL2"/>
    <mergeCell ref="AA2:AF2"/>
    <mergeCell ref="AA1:AF1"/>
    <mergeCell ref="AM1:AX1"/>
    <mergeCell ref="AN3:AO3"/>
    <mergeCell ref="AP3:AQ3"/>
    <mergeCell ref="AT3:AU3"/>
    <mergeCell ref="AV3:AW3"/>
    <mergeCell ref="AN2:AR2"/>
    <mergeCell ref="AT2:AX2"/>
    <mergeCell ref="O1:T1"/>
    <mergeCell ref="O2:T2"/>
    <mergeCell ref="C1:H1"/>
    <mergeCell ref="I2:N2"/>
    <mergeCell ref="C2:H2"/>
    <mergeCell ref="B3:B4"/>
    <mergeCell ref="AH3:AI3"/>
    <mergeCell ref="AJ3:AK3"/>
    <mergeCell ref="AB3:AC3"/>
    <mergeCell ref="AD3:AE3"/>
    <mergeCell ref="P3:Q3"/>
    <mergeCell ref="R3:S3"/>
    <mergeCell ref="J3:K3"/>
    <mergeCell ref="L3:M3"/>
    <mergeCell ref="D3:E3"/>
    <mergeCell ref="F3:G3"/>
  </mergeCells>
  <pageMargins left="0.75" right="0.75" top="1" bottom="1" header="0.5" footer="0.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25"/>
  <sheetViews>
    <sheetView zoomScale="80" zoomScaleNormal="80" workbookViewId="0">
      <pane xSplit="2" ySplit="4" topLeftCell="C5" activePane="bottomRight" state="frozen"/>
      <selection activeCell="W26" sqref="W26"/>
      <selection pane="topRight" activeCell="W26" sqref="W26"/>
      <selection pane="bottomLeft" activeCell="W26" sqref="W26"/>
      <selection pane="bottomRight" activeCell="W26" sqref="W26"/>
    </sheetView>
  </sheetViews>
  <sheetFormatPr defaultColWidth="9.140625" defaultRowHeight="12.75" x14ac:dyDescent="0.2"/>
  <cols>
    <col min="1" max="1" width="5.85546875" style="3" customWidth="1"/>
    <col min="2" max="2" width="31.42578125" style="3" customWidth="1"/>
    <col min="3" max="8" width="10.140625" style="3" hidden="1" customWidth="1"/>
    <col min="9" max="14" width="10.140625" style="92" customWidth="1"/>
    <col min="15" max="20" width="10.42578125" style="3" hidden="1" customWidth="1"/>
    <col min="21" max="26" width="10.42578125" style="92" customWidth="1"/>
    <col min="27" max="27" width="9.140625" style="3" hidden="1" customWidth="1"/>
    <col min="28" max="28" width="9.140625" style="92" hidden="1" customWidth="1"/>
    <col min="29" max="29" width="9.140625" style="69" hidden="1" customWidth="1"/>
    <col min="30" max="30" width="9.140625" style="3" hidden="1" customWidth="1"/>
    <col min="31" max="31" width="9.140625" style="92" hidden="1" customWidth="1"/>
    <col min="32" max="32" width="9.140625" style="69" hidden="1" customWidth="1"/>
    <col min="33" max="38" width="9.140625" style="92" customWidth="1"/>
    <col min="39" max="39" width="9.140625" style="92" hidden="1" customWidth="1"/>
    <col min="40" max="42" width="9.140625" style="3" hidden="1" customWidth="1"/>
    <col min="43" max="43" width="9.5703125" style="3" hidden="1" customWidth="1"/>
    <col min="44" max="44" width="9.140625" style="3" hidden="1" customWidth="1"/>
    <col min="45" max="50" width="9.140625" style="3" customWidth="1"/>
    <col min="51" max="55" width="9.140625" style="92" customWidth="1"/>
    <col min="56" max="16384" width="9.140625" style="92"/>
  </cols>
  <sheetData>
    <row r="1" spans="1:50" x14ac:dyDescent="0.2">
      <c r="C1" s="194"/>
      <c r="D1" s="194"/>
      <c r="E1" s="194"/>
      <c r="F1" s="194"/>
      <c r="G1" s="194"/>
      <c r="H1" s="194"/>
      <c r="I1" s="94"/>
      <c r="J1" s="94"/>
      <c r="K1" s="94"/>
      <c r="L1" s="94"/>
      <c r="M1" s="94"/>
      <c r="N1" s="94"/>
      <c r="O1" s="195"/>
      <c r="P1" s="195"/>
      <c r="Q1" s="195"/>
      <c r="R1" s="195"/>
      <c r="S1" s="195"/>
      <c r="T1" s="195"/>
      <c r="U1" s="37"/>
      <c r="V1" s="37"/>
      <c r="W1" s="37"/>
      <c r="X1" s="37"/>
      <c r="Y1" s="37"/>
      <c r="Z1" s="37"/>
      <c r="AA1" s="195"/>
      <c r="AB1" s="195"/>
      <c r="AC1" s="195"/>
      <c r="AD1" s="195"/>
      <c r="AE1" s="195"/>
      <c r="AF1" s="195"/>
      <c r="AG1" s="99"/>
      <c r="AH1" s="99"/>
      <c r="AI1" s="99"/>
      <c r="AJ1" s="99"/>
      <c r="AK1" s="99"/>
      <c r="AL1" s="99"/>
      <c r="AM1" s="196" t="s">
        <v>424</v>
      </c>
      <c r="AN1" s="197"/>
      <c r="AO1" s="197"/>
      <c r="AP1" s="197"/>
      <c r="AQ1" s="197"/>
      <c r="AR1" s="197"/>
      <c r="AS1" s="197"/>
      <c r="AT1" s="197"/>
      <c r="AU1" s="197"/>
      <c r="AV1" s="197"/>
      <c r="AW1" s="197"/>
      <c r="AX1" s="197"/>
    </row>
    <row r="2" spans="1:50" x14ac:dyDescent="0.2">
      <c r="C2" s="198">
        <v>2021</v>
      </c>
      <c r="D2" s="198"/>
      <c r="E2" s="198"/>
      <c r="F2" s="198"/>
      <c r="G2" s="198"/>
      <c r="H2" s="198"/>
      <c r="I2" s="198">
        <v>2022</v>
      </c>
      <c r="J2" s="198"/>
      <c r="K2" s="198"/>
      <c r="L2" s="198"/>
      <c r="M2" s="198"/>
      <c r="N2" s="198"/>
      <c r="O2" s="199">
        <v>2021</v>
      </c>
      <c r="P2" s="199"/>
      <c r="Q2" s="199"/>
      <c r="R2" s="199"/>
      <c r="S2" s="199"/>
      <c r="T2" s="199"/>
      <c r="U2" s="199">
        <v>2022</v>
      </c>
      <c r="V2" s="199"/>
      <c r="W2" s="199"/>
      <c r="X2" s="199"/>
      <c r="Y2" s="199"/>
      <c r="Z2" s="199"/>
      <c r="AA2" s="200">
        <v>2021</v>
      </c>
      <c r="AB2" s="200"/>
      <c r="AC2" s="200"/>
      <c r="AD2" s="200"/>
      <c r="AE2" s="200"/>
      <c r="AF2" s="201"/>
      <c r="AG2" s="200">
        <v>2022</v>
      </c>
      <c r="AH2" s="200"/>
      <c r="AI2" s="200"/>
      <c r="AJ2" s="200"/>
      <c r="AK2" s="200"/>
      <c r="AL2" s="200"/>
      <c r="AM2" s="59"/>
      <c r="AN2" s="202">
        <v>2021</v>
      </c>
      <c r="AO2" s="203"/>
      <c r="AP2" s="203"/>
      <c r="AQ2" s="203"/>
      <c r="AR2" s="204"/>
      <c r="AS2" s="129"/>
      <c r="AT2" s="216">
        <v>2022</v>
      </c>
      <c r="AU2" s="217"/>
      <c r="AV2" s="217"/>
      <c r="AW2" s="217"/>
      <c r="AX2" s="218"/>
    </row>
    <row r="3" spans="1:50" ht="13.5" customHeight="1" x14ac:dyDescent="0.2">
      <c r="B3" s="220" t="s">
        <v>1</v>
      </c>
      <c r="C3" s="103" t="s">
        <v>444</v>
      </c>
      <c r="D3" s="206" t="s">
        <v>425</v>
      </c>
      <c r="E3" s="207"/>
      <c r="F3" s="206" t="s">
        <v>426</v>
      </c>
      <c r="G3" s="207"/>
      <c r="H3" s="103"/>
      <c r="I3" s="101" t="s">
        <v>453</v>
      </c>
      <c r="J3" s="206" t="s">
        <v>425</v>
      </c>
      <c r="K3" s="207"/>
      <c r="L3" s="206" t="s">
        <v>426</v>
      </c>
      <c r="M3" s="207"/>
      <c r="N3" s="102"/>
      <c r="O3" s="49"/>
      <c r="P3" s="208" t="s">
        <v>425</v>
      </c>
      <c r="Q3" s="209"/>
      <c r="R3" s="208" t="s">
        <v>426</v>
      </c>
      <c r="S3" s="209"/>
      <c r="T3" s="49"/>
      <c r="U3" s="48" t="s">
        <v>454</v>
      </c>
      <c r="V3" s="208" t="s">
        <v>425</v>
      </c>
      <c r="W3" s="209"/>
      <c r="X3" s="208" t="s">
        <v>426</v>
      </c>
      <c r="Y3" s="209"/>
      <c r="Z3" s="48"/>
      <c r="AA3" s="57"/>
      <c r="AB3" s="212" t="s">
        <v>425</v>
      </c>
      <c r="AC3" s="213"/>
      <c r="AD3" s="212" t="s">
        <v>426</v>
      </c>
      <c r="AE3" s="213"/>
      <c r="AF3" s="57"/>
      <c r="AG3" s="118" t="s">
        <v>455</v>
      </c>
      <c r="AH3" s="212" t="s">
        <v>425</v>
      </c>
      <c r="AI3" s="213"/>
      <c r="AJ3" s="212" t="s">
        <v>426</v>
      </c>
      <c r="AK3" s="213"/>
      <c r="AL3" s="38"/>
      <c r="AM3" s="59"/>
      <c r="AN3" s="210" t="s">
        <v>425</v>
      </c>
      <c r="AO3" s="211"/>
      <c r="AP3" s="210" t="s">
        <v>426</v>
      </c>
      <c r="AQ3" s="211"/>
      <c r="AR3" s="1"/>
      <c r="AS3" s="130"/>
      <c r="AT3" s="214" t="s">
        <v>425</v>
      </c>
      <c r="AU3" s="215"/>
      <c r="AV3" s="214" t="s">
        <v>426</v>
      </c>
      <c r="AW3" s="215"/>
      <c r="AX3" s="130"/>
    </row>
    <row r="4" spans="1:50" s="178" customFormat="1" ht="30" x14ac:dyDescent="0.2">
      <c r="A4" s="27" t="s">
        <v>0</v>
      </c>
      <c r="B4" s="221"/>
      <c r="C4" s="105" t="s">
        <v>435</v>
      </c>
      <c r="D4" s="105" t="s">
        <v>436</v>
      </c>
      <c r="E4" s="105" t="s">
        <v>428</v>
      </c>
      <c r="F4" s="105" t="s">
        <v>436</v>
      </c>
      <c r="G4" s="105" t="s">
        <v>428</v>
      </c>
      <c r="H4" s="105" t="s">
        <v>437</v>
      </c>
      <c r="I4" s="104" t="s">
        <v>429</v>
      </c>
      <c r="J4" s="105" t="s">
        <v>436</v>
      </c>
      <c r="K4" s="106" t="s">
        <v>428</v>
      </c>
      <c r="L4" s="105" t="s">
        <v>436</v>
      </c>
      <c r="M4" s="106" t="s">
        <v>428</v>
      </c>
      <c r="N4" s="105" t="s">
        <v>437</v>
      </c>
      <c r="O4" s="51" t="s">
        <v>438</v>
      </c>
      <c r="P4" s="51" t="s">
        <v>436</v>
      </c>
      <c r="Q4" s="51" t="s">
        <v>428</v>
      </c>
      <c r="R4" s="51" t="s">
        <v>436</v>
      </c>
      <c r="S4" s="51" t="s">
        <v>428</v>
      </c>
      <c r="T4" s="51" t="s">
        <v>437</v>
      </c>
      <c r="U4" s="50" t="s">
        <v>430</v>
      </c>
      <c r="V4" s="51" t="s">
        <v>436</v>
      </c>
      <c r="W4" s="50" t="s">
        <v>428</v>
      </c>
      <c r="X4" s="51" t="s">
        <v>436</v>
      </c>
      <c r="Y4" s="50" t="s">
        <v>428</v>
      </c>
      <c r="Z4" s="51" t="s">
        <v>437</v>
      </c>
      <c r="AA4" s="58" t="s">
        <v>439</v>
      </c>
      <c r="AB4" s="58" t="s">
        <v>436</v>
      </c>
      <c r="AC4" s="58" t="s">
        <v>428</v>
      </c>
      <c r="AD4" s="58" t="s">
        <v>436</v>
      </c>
      <c r="AE4" s="58" t="s">
        <v>428</v>
      </c>
      <c r="AF4" s="58" t="s">
        <v>437</v>
      </c>
      <c r="AG4" s="10" t="s">
        <v>431</v>
      </c>
      <c r="AH4" s="10" t="s">
        <v>436</v>
      </c>
      <c r="AI4" s="10" t="s">
        <v>428</v>
      </c>
      <c r="AJ4" s="58" t="s">
        <v>436</v>
      </c>
      <c r="AK4" s="10" t="s">
        <v>428</v>
      </c>
      <c r="AL4" s="58" t="s">
        <v>437</v>
      </c>
      <c r="AM4" s="60" t="s">
        <v>432</v>
      </c>
      <c r="AN4" s="45" t="s">
        <v>436</v>
      </c>
      <c r="AO4" s="12" t="s">
        <v>428</v>
      </c>
      <c r="AP4" s="45" t="s">
        <v>436</v>
      </c>
      <c r="AQ4" s="12" t="s">
        <v>428</v>
      </c>
      <c r="AR4" s="45" t="s">
        <v>437</v>
      </c>
      <c r="AS4" s="131" t="s">
        <v>427</v>
      </c>
      <c r="AT4" s="131" t="s">
        <v>436</v>
      </c>
      <c r="AU4" s="131" t="s">
        <v>428</v>
      </c>
      <c r="AV4" s="131" t="s">
        <v>436</v>
      </c>
      <c r="AW4" s="131" t="s">
        <v>428</v>
      </c>
      <c r="AX4" s="131" t="s">
        <v>437</v>
      </c>
    </row>
    <row r="5" spans="1:50" s="154" customFormat="1" ht="15.75" customHeight="1" x14ac:dyDescent="0.2">
      <c r="A5" s="6" t="s">
        <v>2</v>
      </c>
      <c r="B5" s="6" t="s">
        <v>434</v>
      </c>
      <c r="C5" s="145">
        <v>5568</v>
      </c>
      <c r="D5" s="106">
        <v>6526</v>
      </c>
      <c r="E5" s="109">
        <f>D5/C5*100000</f>
        <v>117205.45977011493</v>
      </c>
      <c r="F5" s="106">
        <v>5268</v>
      </c>
      <c r="G5" s="109">
        <f>F5/C5*100000</f>
        <v>94612.068965517232</v>
      </c>
      <c r="H5" s="106">
        <v>1187</v>
      </c>
      <c r="I5" s="106">
        <v>5463</v>
      </c>
      <c r="J5" s="145">
        <v>5978</v>
      </c>
      <c r="K5" s="107">
        <f>J5/I5*100000</f>
        <v>109427.05473183232</v>
      </c>
      <c r="L5" s="145">
        <v>4784</v>
      </c>
      <c r="M5" s="107">
        <f t="shared" ref="M5:M69" si="0">L5/I5*100000</f>
        <v>87570.931722496796</v>
      </c>
      <c r="N5" s="108">
        <v>1529</v>
      </c>
      <c r="O5" s="50">
        <v>898</v>
      </c>
      <c r="P5" s="50">
        <v>1362</v>
      </c>
      <c r="Q5" s="52">
        <f>P5/O5*100000</f>
        <v>151670.37861915366</v>
      </c>
      <c r="R5" s="50">
        <v>829</v>
      </c>
      <c r="S5" s="52">
        <f>R5/O5*100000</f>
        <v>92316.258351893106</v>
      </c>
      <c r="T5" s="50">
        <v>532</v>
      </c>
      <c r="U5" s="48">
        <v>929</v>
      </c>
      <c r="V5" s="50">
        <v>1444</v>
      </c>
      <c r="W5" s="52">
        <f>V5/U5*100000</f>
        <v>155435.95263724434</v>
      </c>
      <c r="X5" s="50">
        <v>1071</v>
      </c>
      <c r="Y5" s="52">
        <f t="shared" ref="Y5:Y69" si="1">X5/U5*100000</f>
        <v>115285.25296017222</v>
      </c>
      <c r="Z5" s="53">
        <v>441</v>
      </c>
      <c r="AA5" s="10">
        <v>16231</v>
      </c>
      <c r="AB5" s="10">
        <v>27057</v>
      </c>
      <c r="AC5" s="11">
        <f>AB5/AA5*100000</f>
        <v>166699.52559916209</v>
      </c>
      <c r="AD5" s="10">
        <v>10396</v>
      </c>
      <c r="AE5" s="11">
        <f>AD5/AA5*100000</f>
        <v>64050.274166718016</v>
      </c>
      <c r="AF5" s="10">
        <v>8879</v>
      </c>
      <c r="AG5" s="10">
        <v>16014</v>
      </c>
      <c r="AH5" s="10">
        <v>26234</v>
      </c>
      <c r="AI5" s="11">
        <f>AH5/AG5*100000</f>
        <v>163819.15823654304</v>
      </c>
      <c r="AJ5" s="10">
        <v>11891</v>
      </c>
      <c r="AK5" s="11">
        <f t="shared" ref="AK5:AK69" si="2">AJ5/AG5*100000</f>
        <v>74253.777944298738</v>
      </c>
      <c r="AL5" s="42">
        <v>9769</v>
      </c>
      <c r="AM5" s="12">
        <f>C5+O5+AA5</f>
        <v>22697</v>
      </c>
      <c r="AN5" s="12">
        <f>D5+P5+AB5</f>
        <v>34945</v>
      </c>
      <c r="AO5" s="23">
        <f>AN5/AM5*100000</f>
        <v>153963.07882098955</v>
      </c>
      <c r="AP5" s="37">
        <f>F5+R5+AD5</f>
        <v>16493</v>
      </c>
      <c r="AQ5" s="23">
        <f t="shared" ref="AQ5:AQ69" si="3">AP5/AM5*100000</f>
        <v>72665.991100145387</v>
      </c>
      <c r="AR5" s="116">
        <f>H5+T5+AF5</f>
        <v>10598</v>
      </c>
      <c r="AS5" s="133">
        <f>I5+U5+AG5</f>
        <v>22406</v>
      </c>
      <c r="AT5" s="133">
        <f>J5+V5+AH5</f>
        <v>33656</v>
      </c>
      <c r="AU5" s="123">
        <f>AT5/AS5*100000</f>
        <v>150209.76524145316</v>
      </c>
      <c r="AV5" s="134">
        <f>L5+X5+AJ5</f>
        <v>17746</v>
      </c>
      <c r="AW5" s="135">
        <f>AV5/AS5*100000</f>
        <v>79201.999464429173</v>
      </c>
      <c r="AX5" s="134">
        <f>N5+Z5+AL5</f>
        <v>11739</v>
      </c>
    </row>
    <row r="6" spans="1:50" s="154" customFormat="1" x14ac:dyDescent="0.2">
      <c r="A6" s="9" t="s">
        <v>3</v>
      </c>
      <c r="B6" s="9" t="s">
        <v>4</v>
      </c>
      <c r="C6" s="114">
        <v>5568</v>
      </c>
      <c r="D6" s="106">
        <v>139</v>
      </c>
      <c r="E6" s="109">
        <f>D6/C6*100000</f>
        <v>2496.4080459770112</v>
      </c>
      <c r="F6" s="106">
        <v>135</v>
      </c>
      <c r="G6" s="109">
        <f>F6/C6*100000</f>
        <v>2424.5689655172414</v>
      </c>
      <c r="H6" s="106">
        <v>0</v>
      </c>
      <c r="I6" s="106">
        <v>5463</v>
      </c>
      <c r="J6" s="145">
        <v>187</v>
      </c>
      <c r="K6" s="107">
        <f t="shared" ref="K6:K70" si="4">J6/I6*100000</f>
        <v>3423.027640490573</v>
      </c>
      <c r="L6" s="145">
        <v>126</v>
      </c>
      <c r="M6" s="107">
        <f t="shared" si="0"/>
        <v>2306.4250411861617</v>
      </c>
      <c r="N6" s="108">
        <v>0</v>
      </c>
      <c r="O6" s="50">
        <v>898</v>
      </c>
      <c r="P6" s="50">
        <v>5</v>
      </c>
      <c r="Q6" s="52">
        <f t="shared" ref="Q6:Q70" si="5">P6/O6*100000</f>
        <v>556.79287305122489</v>
      </c>
      <c r="R6" s="50">
        <v>5</v>
      </c>
      <c r="S6" s="52">
        <f t="shared" ref="S6:S70" si="6">R6/O6*100000</f>
        <v>556.79287305122489</v>
      </c>
      <c r="T6" s="50">
        <v>0</v>
      </c>
      <c r="U6" s="48">
        <v>929</v>
      </c>
      <c r="V6" s="50">
        <v>11</v>
      </c>
      <c r="W6" s="52">
        <f t="shared" ref="W6:W70" si="7">V6/U6*100000</f>
        <v>1184.0688912809471</v>
      </c>
      <c r="X6" s="50">
        <v>11</v>
      </c>
      <c r="Y6" s="52">
        <f t="shared" si="1"/>
        <v>1184.0688912809471</v>
      </c>
      <c r="Z6" s="53">
        <v>0</v>
      </c>
      <c r="AA6" s="10">
        <v>16231</v>
      </c>
      <c r="AB6" s="10">
        <v>322</v>
      </c>
      <c r="AC6" s="11">
        <f t="shared" ref="AC6:AC70" si="8">AB6/AA6*100000</f>
        <v>1983.8580494116197</v>
      </c>
      <c r="AD6" s="10">
        <v>75</v>
      </c>
      <c r="AE6" s="11">
        <f t="shared" ref="AE6:AE70" si="9">AD6/AA6*100000</f>
        <v>462.07873821699218</v>
      </c>
      <c r="AF6" s="10">
        <v>233</v>
      </c>
      <c r="AG6" s="10">
        <v>16014</v>
      </c>
      <c r="AH6" s="10">
        <v>162</v>
      </c>
      <c r="AI6" s="11">
        <f t="shared" ref="AI6:AI70" si="10">AH6/AG6*100000</f>
        <v>1011.6148370176096</v>
      </c>
      <c r="AJ6" s="10">
        <v>146</v>
      </c>
      <c r="AK6" s="11">
        <f t="shared" si="2"/>
        <v>911.70226052204316</v>
      </c>
      <c r="AL6" s="42">
        <v>4</v>
      </c>
      <c r="AM6" s="12">
        <f>C6+O6+AA6</f>
        <v>22697</v>
      </c>
      <c r="AN6" s="12">
        <f t="shared" ref="AN6:AN70" si="11">D6+P6+AB6</f>
        <v>466</v>
      </c>
      <c r="AO6" s="23">
        <f t="shared" ref="AO6:AO70" si="12">AN6/AM6*100000</f>
        <v>2053.134775520994</v>
      </c>
      <c r="AP6" s="37">
        <f t="shared" ref="AP6:AP70" si="13">F6+R6+AD6</f>
        <v>215</v>
      </c>
      <c r="AQ6" s="23">
        <f t="shared" si="3"/>
        <v>947.26175265453583</v>
      </c>
      <c r="AR6" s="116">
        <f t="shared" ref="AR6:AR70" si="14">H6+T6+AF6</f>
        <v>233</v>
      </c>
      <c r="AS6" s="133">
        <f t="shared" ref="AS6:AS70" si="15">I6+U6+AG6</f>
        <v>22406</v>
      </c>
      <c r="AT6" s="133">
        <f t="shared" ref="AT6:AT70" si="16">J6+V6+AH6</f>
        <v>360</v>
      </c>
      <c r="AU6" s="123">
        <f t="shared" ref="AU6:AU70" si="17">AT6/AS6*100000</f>
        <v>1606.7124877265019</v>
      </c>
      <c r="AV6" s="134">
        <f t="shared" ref="AV6:AV70" si="18">L6+X6+AJ6</f>
        <v>283</v>
      </c>
      <c r="AW6" s="135">
        <f t="shared" ref="AW6:AW70" si="19">AV6/AS6*100000</f>
        <v>1263.0545389627778</v>
      </c>
      <c r="AX6" s="134">
        <f t="shared" ref="AX6:AX70" si="20">N6+Z6+AL6</f>
        <v>4</v>
      </c>
    </row>
    <row r="7" spans="1:50" x14ac:dyDescent="0.2">
      <c r="A7" s="1" t="s">
        <v>5</v>
      </c>
      <c r="B7" s="1" t="s">
        <v>6</v>
      </c>
      <c r="C7" s="114">
        <v>5568</v>
      </c>
      <c r="D7" s="112">
        <v>30</v>
      </c>
      <c r="E7" s="113">
        <f>D7/C7*100000</f>
        <v>538.79310344827593</v>
      </c>
      <c r="F7" s="112">
        <v>30</v>
      </c>
      <c r="G7" s="113">
        <f>F7/C7*100000</f>
        <v>538.79310344827593</v>
      </c>
      <c r="H7" s="112">
        <v>0</v>
      </c>
      <c r="I7" s="106">
        <v>5463</v>
      </c>
      <c r="J7" s="110">
        <v>78</v>
      </c>
      <c r="K7" s="111">
        <f t="shared" si="4"/>
        <v>1427.7869302580998</v>
      </c>
      <c r="L7" s="110">
        <v>78</v>
      </c>
      <c r="M7" s="111">
        <f t="shared" si="0"/>
        <v>1427.7869302580998</v>
      </c>
      <c r="N7" s="156">
        <v>0</v>
      </c>
      <c r="O7" s="54">
        <v>898</v>
      </c>
      <c r="P7" s="54">
        <v>0</v>
      </c>
      <c r="Q7" s="55">
        <f t="shared" si="5"/>
        <v>0</v>
      </c>
      <c r="R7" s="54">
        <v>0</v>
      </c>
      <c r="S7" s="55">
        <f t="shared" si="6"/>
        <v>0</v>
      </c>
      <c r="T7" s="54">
        <v>0</v>
      </c>
      <c r="U7" s="56">
        <v>929</v>
      </c>
      <c r="V7" s="54"/>
      <c r="W7" s="55">
        <f t="shared" si="7"/>
        <v>0</v>
      </c>
      <c r="X7" s="54"/>
      <c r="Y7" s="55">
        <f t="shared" si="1"/>
        <v>0</v>
      </c>
      <c r="Z7" s="160">
        <v>0</v>
      </c>
      <c r="AA7" s="7">
        <v>16231</v>
      </c>
      <c r="AB7" s="7">
        <v>5</v>
      </c>
      <c r="AC7" s="14">
        <f t="shared" si="8"/>
        <v>30.805249214466144</v>
      </c>
      <c r="AD7" s="7">
        <v>5</v>
      </c>
      <c r="AE7" s="14">
        <f t="shared" si="9"/>
        <v>30.805249214466144</v>
      </c>
      <c r="AF7" s="7">
        <v>0</v>
      </c>
      <c r="AG7" s="7">
        <v>16014</v>
      </c>
      <c r="AH7" s="7">
        <v>14</v>
      </c>
      <c r="AI7" s="14">
        <f t="shared" si="10"/>
        <v>87.423504433620579</v>
      </c>
      <c r="AJ7" s="7">
        <v>14</v>
      </c>
      <c r="AK7" s="14">
        <f t="shared" si="2"/>
        <v>87.423504433620579</v>
      </c>
      <c r="AL7" s="159">
        <v>0</v>
      </c>
      <c r="AM7" s="8">
        <f>C7+O7+AA7</f>
        <v>22697</v>
      </c>
      <c r="AN7" s="8">
        <f t="shared" si="11"/>
        <v>35</v>
      </c>
      <c r="AO7" s="13">
        <f t="shared" si="12"/>
        <v>154.20540159492444</v>
      </c>
      <c r="AP7" s="161">
        <f t="shared" si="13"/>
        <v>35</v>
      </c>
      <c r="AQ7" s="13">
        <f t="shared" si="3"/>
        <v>154.20540159492444</v>
      </c>
      <c r="AR7" s="162">
        <f t="shared" si="14"/>
        <v>0</v>
      </c>
      <c r="AS7" s="133">
        <f t="shared" si="15"/>
        <v>22406</v>
      </c>
      <c r="AT7" s="133">
        <f t="shared" si="16"/>
        <v>92</v>
      </c>
      <c r="AU7" s="124">
        <f t="shared" si="17"/>
        <v>410.60430241899491</v>
      </c>
      <c r="AV7" s="133">
        <f t="shared" si="18"/>
        <v>92</v>
      </c>
      <c r="AW7" s="136">
        <f t="shared" si="19"/>
        <v>410.60430241899491</v>
      </c>
      <c r="AX7" s="133">
        <f t="shared" si="20"/>
        <v>0</v>
      </c>
    </row>
    <row r="8" spans="1:50" x14ac:dyDescent="0.2">
      <c r="A8" s="1" t="s">
        <v>7</v>
      </c>
      <c r="B8" s="1" t="s">
        <v>8</v>
      </c>
      <c r="C8" s="114">
        <v>5568</v>
      </c>
      <c r="D8" s="112">
        <v>0</v>
      </c>
      <c r="E8" s="113">
        <f>D8/C8*100000</f>
        <v>0</v>
      </c>
      <c r="F8" s="112">
        <v>0</v>
      </c>
      <c r="G8" s="113">
        <f>F8/C8*100000</f>
        <v>0</v>
      </c>
      <c r="H8" s="112">
        <v>0</v>
      </c>
      <c r="I8" s="106">
        <v>5463</v>
      </c>
      <c r="J8" s="110"/>
      <c r="K8" s="111">
        <f t="shared" si="4"/>
        <v>0</v>
      </c>
      <c r="L8" s="110"/>
      <c r="M8" s="111">
        <f t="shared" si="0"/>
        <v>0</v>
      </c>
      <c r="N8" s="156">
        <v>0</v>
      </c>
      <c r="O8" s="54">
        <v>898</v>
      </c>
      <c r="P8" s="54">
        <v>0</v>
      </c>
      <c r="Q8" s="55">
        <f t="shared" si="5"/>
        <v>0</v>
      </c>
      <c r="R8" s="54">
        <v>0</v>
      </c>
      <c r="S8" s="55">
        <f t="shared" si="6"/>
        <v>0</v>
      </c>
      <c r="T8" s="54">
        <v>0</v>
      </c>
      <c r="U8" s="56">
        <v>929</v>
      </c>
      <c r="V8" s="54"/>
      <c r="W8" s="55">
        <f t="shared" si="7"/>
        <v>0</v>
      </c>
      <c r="X8" s="54"/>
      <c r="Y8" s="55">
        <f t="shared" si="1"/>
        <v>0</v>
      </c>
      <c r="Z8" s="160">
        <v>0</v>
      </c>
      <c r="AA8" s="7">
        <v>16231</v>
      </c>
      <c r="AB8" s="7">
        <v>0</v>
      </c>
      <c r="AC8" s="14">
        <f t="shared" si="8"/>
        <v>0</v>
      </c>
      <c r="AD8" s="7">
        <v>0</v>
      </c>
      <c r="AE8" s="14">
        <f t="shared" si="9"/>
        <v>0</v>
      </c>
      <c r="AF8" s="7">
        <v>0</v>
      </c>
      <c r="AG8" s="7">
        <v>16014</v>
      </c>
      <c r="AH8" s="7"/>
      <c r="AI8" s="14">
        <f t="shared" si="10"/>
        <v>0</v>
      </c>
      <c r="AJ8" s="7"/>
      <c r="AK8" s="14">
        <f t="shared" si="2"/>
        <v>0</v>
      </c>
      <c r="AL8" s="159">
        <v>0</v>
      </c>
      <c r="AM8" s="8">
        <f>C8+O8+AA8</f>
        <v>22697</v>
      </c>
      <c r="AN8" s="8">
        <f t="shared" si="11"/>
        <v>0</v>
      </c>
      <c r="AO8" s="13">
        <f t="shared" si="12"/>
        <v>0</v>
      </c>
      <c r="AP8" s="161">
        <f t="shared" si="13"/>
        <v>0</v>
      </c>
      <c r="AQ8" s="13">
        <f t="shared" si="3"/>
        <v>0</v>
      </c>
      <c r="AR8" s="162">
        <f t="shared" si="14"/>
        <v>0</v>
      </c>
      <c r="AS8" s="133">
        <f t="shared" si="15"/>
        <v>22406</v>
      </c>
      <c r="AT8" s="133">
        <f t="shared" si="16"/>
        <v>0</v>
      </c>
      <c r="AU8" s="124">
        <f t="shared" si="17"/>
        <v>0</v>
      </c>
      <c r="AV8" s="133">
        <f t="shared" si="18"/>
        <v>0</v>
      </c>
      <c r="AW8" s="136">
        <f t="shared" si="19"/>
        <v>0</v>
      </c>
      <c r="AX8" s="133">
        <f t="shared" si="20"/>
        <v>0</v>
      </c>
    </row>
    <row r="9" spans="1:50" x14ac:dyDescent="0.2">
      <c r="A9" s="1" t="s">
        <v>9</v>
      </c>
      <c r="B9" s="1" t="s">
        <v>10</v>
      </c>
      <c r="C9" s="114">
        <v>5568</v>
      </c>
      <c r="D9" s="112">
        <v>0</v>
      </c>
      <c r="E9" s="113">
        <f>D9/C9*100000</f>
        <v>0</v>
      </c>
      <c r="F9" s="112">
        <v>0</v>
      </c>
      <c r="G9" s="113">
        <f>F9/C9*100000</f>
        <v>0</v>
      </c>
      <c r="H9" s="112">
        <v>0</v>
      </c>
      <c r="I9" s="106">
        <v>5463</v>
      </c>
      <c r="J9" s="110"/>
      <c r="K9" s="111">
        <f t="shared" si="4"/>
        <v>0</v>
      </c>
      <c r="L9" s="110"/>
      <c r="M9" s="111">
        <f t="shared" si="0"/>
        <v>0</v>
      </c>
      <c r="N9" s="156">
        <v>0</v>
      </c>
      <c r="O9" s="54">
        <v>898</v>
      </c>
      <c r="P9" s="54">
        <v>0</v>
      </c>
      <c r="Q9" s="55">
        <f t="shared" si="5"/>
        <v>0</v>
      </c>
      <c r="R9" s="54">
        <v>0</v>
      </c>
      <c r="S9" s="55">
        <f t="shared" si="6"/>
        <v>0</v>
      </c>
      <c r="T9" s="54">
        <v>0</v>
      </c>
      <c r="U9" s="56">
        <v>929</v>
      </c>
      <c r="V9" s="54"/>
      <c r="W9" s="55">
        <f t="shared" si="7"/>
        <v>0</v>
      </c>
      <c r="X9" s="54"/>
      <c r="Y9" s="55">
        <f t="shared" si="1"/>
        <v>0</v>
      </c>
      <c r="Z9" s="160">
        <v>0</v>
      </c>
      <c r="AA9" s="7">
        <v>16231</v>
      </c>
      <c r="AB9" s="7">
        <v>129</v>
      </c>
      <c r="AC9" s="14">
        <f t="shared" si="8"/>
        <v>794.77542973322659</v>
      </c>
      <c r="AD9" s="7">
        <v>8</v>
      </c>
      <c r="AE9" s="14">
        <f t="shared" si="9"/>
        <v>49.288398743145827</v>
      </c>
      <c r="AF9" s="7">
        <v>124</v>
      </c>
      <c r="AG9" s="7">
        <v>16014</v>
      </c>
      <c r="AH9" s="7">
        <v>4</v>
      </c>
      <c r="AI9" s="14">
        <f t="shared" si="10"/>
        <v>24.978144123891592</v>
      </c>
      <c r="AJ9" s="7">
        <v>4</v>
      </c>
      <c r="AK9" s="14">
        <f t="shared" si="2"/>
        <v>24.978144123891592</v>
      </c>
      <c r="AL9" s="159">
        <v>4</v>
      </c>
      <c r="AM9" s="8">
        <f>C9+O9+AA9</f>
        <v>22697</v>
      </c>
      <c r="AN9" s="8">
        <f t="shared" si="11"/>
        <v>129</v>
      </c>
      <c r="AO9" s="13">
        <f t="shared" si="12"/>
        <v>568.35705159272152</v>
      </c>
      <c r="AP9" s="161">
        <f t="shared" si="13"/>
        <v>8</v>
      </c>
      <c r="AQ9" s="13">
        <f t="shared" si="3"/>
        <v>35.246948935982729</v>
      </c>
      <c r="AR9" s="162">
        <f t="shared" si="14"/>
        <v>124</v>
      </c>
      <c r="AS9" s="133">
        <f t="shared" si="15"/>
        <v>22406</v>
      </c>
      <c r="AT9" s="133">
        <f t="shared" si="16"/>
        <v>4</v>
      </c>
      <c r="AU9" s="124">
        <f t="shared" si="17"/>
        <v>17.852360974738911</v>
      </c>
      <c r="AV9" s="133">
        <f t="shared" si="18"/>
        <v>4</v>
      </c>
      <c r="AW9" s="136">
        <f t="shared" si="19"/>
        <v>17.852360974738911</v>
      </c>
      <c r="AX9" s="133">
        <f t="shared" si="20"/>
        <v>4</v>
      </c>
    </row>
    <row r="10" spans="1:50" x14ac:dyDescent="0.2">
      <c r="A10" s="1"/>
      <c r="B10" s="1"/>
      <c r="C10" s="114"/>
      <c r="D10" s="112"/>
      <c r="E10" s="113"/>
      <c r="F10" s="112"/>
      <c r="G10" s="113"/>
      <c r="H10" s="112"/>
      <c r="I10" s="106"/>
      <c r="J10" s="110"/>
      <c r="K10" s="111"/>
      <c r="L10" s="110"/>
      <c r="M10" s="111"/>
      <c r="N10" s="156">
        <v>0</v>
      </c>
      <c r="O10" s="54"/>
      <c r="P10" s="54"/>
      <c r="Q10" s="55"/>
      <c r="R10" s="54"/>
      <c r="S10" s="55"/>
      <c r="T10" s="54"/>
      <c r="U10" s="56"/>
      <c r="V10" s="54"/>
      <c r="W10" s="55"/>
      <c r="X10" s="54"/>
      <c r="Y10" s="55"/>
      <c r="Z10" s="160">
        <v>0</v>
      </c>
      <c r="AA10" s="7"/>
      <c r="AB10" s="7"/>
      <c r="AC10" s="14"/>
      <c r="AD10" s="7"/>
      <c r="AE10" s="14"/>
      <c r="AF10" s="7"/>
      <c r="AG10" s="7"/>
      <c r="AH10" s="7"/>
      <c r="AI10" s="14"/>
      <c r="AJ10" s="7"/>
      <c r="AK10" s="14"/>
      <c r="AL10" s="159">
        <v>0</v>
      </c>
      <c r="AM10" s="8"/>
      <c r="AN10" s="8"/>
      <c r="AO10" s="13"/>
      <c r="AP10" s="161"/>
      <c r="AQ10" s="13"/>
      <c r="AR10" s="162"/>
      <c r="AS10" s="133"/>
      <c r="AT10" s="133"/>
      <c r="AU10" s="124"/>
      <c r="AV10" s="133"/>
      <c r="AW10" s="136"/>
      <c r="AX10" s="133"/>
    </row>
    <row r="11" spans="1:50" s="154" customFormat="1" x14ac:dyDescent="0.2">
      <c r="A11" s="9" t="s">
        <v>11</v>
      </c>
      <c r="B11" s="9" t="s">
        <v>12</v>
      </c>
      <c r="C11" s="114">
        <v>5568</v>
      </c>
      <c r="D11" s="106">
        <v>55</v>
      </c>
      <c r="E11" s="109">
        <f t="shared" ref="E11:E42" si="21">D11/C11*100000</f>
        <v>987.78735632183907</v>
      </c>
      <c r="F11" s="106">
        <v>11</v>
      </c>
      <c r="G11" s="109">
        <f t="shared" ref="G11:G42" si="22">F11/C11*100000</f>
        <v>197.55747126436785</v>
      </c>
      <c r="H11" s="106">
        <v>15</v>
      </c>
      <c r="I11" s="106">
        <v>5463</v>
      </c>
      <c r="J11" s="145">
        <v>30</v>
      </c>
      <c r="K11" s="107">
        <f t="shared" si="4"/>
        <v>549.14881933003846</v>
      </c>
      <c r="L11" s="145">
        <v>4</v>
      </c>
      <c r="M11" s="107">
        <f t="shared" si="0"/>
        <v>73.219842577338468</v>
      </c>
      <c r="N11" s="108">
        <v>15</v>
      </c>
      <c r="O11" s="50">
        <v>898</v>
      </c>
      <c r="P11" s="50">
        <v>3</v>
      </c>
      <c r="Q11" s="52">
        <f t="shared" si="5"/>
        <v>334.075723830735</v>
      </c>
      <c r="R11" s="50">
        <v>0</v>
      </c>
      <c r="S11" s="52">
        <f t="shared" si="6"/>
        <v>0</v>
      </c>
      <c r="T11" s="50">
        <v>3</v>
      </c>
      <c r="U11" s="48">
        <v>929</v>
      </c>
      <c r="V11" s="50">
        <v>33</v>
      </c>
      <c r="W11" s="52">
        <f t="shared" si="7"/>
        <v>3552.2066738428421</v>
      </c>
      <c r="X11" s="50">
        <v>31</v>
      </c>
      <c r="Y11" s="52">
        <f t="shared" si="1"/>
        <v>3336.9214208826693</v>
      </c>
      <c r="Z11" s="53">
        <v>2</v>
      </c>
      <c r="AA11" s="10">
        <v>16231</v>
      </c>
      <c r="AB11" s="10">
        <v>931</v>
      </c>
      <c r="AC11" s="11">
        <f t="shared" si="8"/>
        <v>5735.9374037335965</v>
      </c>
      <c r="AD11" s="10">
        <v>144</v>
      </c>
      <c r="AE11" s="11">
        <f t="shared" si="9"/>
        <v>887.19117737662509</v>
      </c>
      <c r="AF11" s="10">
        <v>464</v>
      </c>
      <c r="AG11" s="10">
        <v>16014</v>
      </c>
      <c r="AH11" s="10">
        <v>876</v>
      </c>
      <c r="AI11" s="11">
        <f t="shared" si="10"/>
        <v>5470.213563132259</v>
      </c>
      <c r="AJ11" s="10">
        <v>125</v>
      </c>
      <c r="AK11" s="11">
        <f t="shared" si="2"/>
        <v>780.56700387161231</v>
      </c>
      <c r="AL11" s="42">
        <v>454</v>
      </c>
      <c r="AM11" s="12">
        <f t="shared" ref="AM11:AM42" si="23">C11+O11+AA11</f>
        <v>22697</v>
      </c>
      <c r="AN11" s="12">
        <f t="shared" si="11"/>
        <v>989</v>
      </c>
      <c r="AO11" s="23">
        <f t="shared" si="12"/>
        <v>4357.404062210865</v>
      </c>
      <c r="AP11" s="37">
        <f t="shared" si="13"/>
        <v>155</v>
      </c>
      <c r="AQ11" s="23">
        <f t="shared" si="3"/>
        <v>682.90963563466539</v>
      </c>
      <c r="AR11" s="116">
        <f t="shared" si="14"/>
        <v>482</v>
      </c>
      <c r="AS11" s="133">
        <f t="shared" si="15"/>
        <v>22406</v>
      </c>
      <c r="AT11" s="133">
        <f t="shared" si="16"/>
        <v>939</v>
      </c>
      <c r="AU11" s="123">
        <f t="shared" si="17"/>
        <v>4190.8417388199587</v>
      </c>
      <c r="AV11" s="134">
        <f t="shared" si="18"/>
        <v>160</v>
      </c>
      <c r="AW11" s="135">
        <f t="shared" si="19"/>
        <v>714.09443898955635</v>
      </c>
      <c r="AX11" s="134">
        <f t="shared" si="20"/>
        <v>471</v>
      </c>
    </row>
    <row r="12" spans="1:50" x14ac:dyDescent="0.2">
      <c r="A12" s="155" t="s">
        <v>13</v>
      </c>
      <c r="B12" s="155" t="s">
        <v>14</v>
      </c>
      <c r="C12" s="114">
        <v>5568</v>
      </c>
      <c r="D12" s="112">
        <v>2</v>
      </c>
      <c r="E12" s="113">
        <f t="shared" si="21"/>
        <v>35.919540229885058</v>
      </c>
      <c r="F12" s="112">
        <v>2</v>
      </c>
      <c r="G12" s="113">
        <f t="shared" si="22"/>
        <v>35.919540229885058</v>
      </c>
      <c r="H12" s="112">
        <v>2</v>
      </c>
      <c r="I12" s="106">
        <v>5463</v>
      </c>
      <c r="J12" s="110">
        <v>6</v>
      </c>
      <c r="K12" s="111">
        <f t="shared" si="4"/>
        <v>109.8297638660077</v>
      </c>
      <c r="L12" s="110">
        <v>1</v>
      </c>
      <c r="M12" s="111">
        <f t="shared" si="0"/>
        <v>18.304960644334617</v>
      </c>
      <c r="N12" s="156">
        <v>6</v>
      </c>
      <c r="O12" s="54">
        <v>898</v>
      </c>
      <c r="P12" s="54">
        <v>1</v>
      </c>
      <c r="Q12" s="55">
        <f t="shared" si="5"/>
        <v>111.35857461024499</v>
      </c>
      <c r="R12" s="54">
        <v>0</v>
      </c>
      <c r="S12" s="55">
        <f t="shared" si="6"/>
        <v>0</v>
      </c>
      <c r="T12" s="54">
        <v>1</v>
      </c>
      <c r="U12" s="56">
        <v>929</v>
      </c>
      <c r="V12" s="54"/>
      <c r="W12" s="55">
        <f t="shared" si="7"/>
        <v>0</v>
      </c>
      <c r="X12" s="54"/>
      <c r="Y12" s="55">
        <f t="shared" si="1"/>
        <v>0</v>
      </c>
      <c r="Z12" s="160">
        <v>0</v>
      </c>
      <c r="AA12" s="7">
        <v>16231</v>
      </c>
      <c r="AB12" s="7">
        <v>438</v>
      </c>
      <c r="AC12" s="14">
        <f t="shared" si="8"/>
        <v>2698.5398311872345</v>
      </c>
      <c r="AD12" s="7">
        <v>75</v>
      </c>
      <c r="AE12" s="14">
        <f t="shared" si="9"/>
        <v>462.07873821699218</v>
      </c>
      <c r="AF12" s="7">
        <v>361</v>
      </c>
      <c r="AG12" s="7">
        <v>13017</v>
      </c>
      <c r="AH12" s="7">
        <v>464</v>
      </c>
      <c r="AI12" s="14">
        <f t="shared" si="10"/>
        <v>3564.5694092340786</v>
      </c>
      <c r="AJ12" s="7">
        <v>81</v>
      </c>
      <c r="AK12" s="14">
        <f t="shared" si="2"/>
        <v>622.26319428439729</v>
      </c>
      <c r="AL12" s="159">
        <v>399</v>
      </c>
      <c r="AM12" s="8">
        <f t="shared" si="23"/>
        <v>22697</v>
      </c>
      <c r="AN12" s="8">
        <f t="shared" si="11"/>
        <v>441</v>
      </c>
      <c r="AO12" s="13">
        <f t="shared" si="12"/>
        <v>1942.988060096048</v>
      </c>
      <c r="AP12" s="161">
        <f t="shared" si="13"/>
        <v>77</v>
      </c>
      <c r="AQ12" s="13">
        <f t="shared" si="3"/>
        <v>339.25188350883377</v>
      </c>
      <c r="AR12" s="162">
        <f t="shared" si="14"/>
        <v>364</v>
      </c>
      <c r="AS12" s="133">
        <f t="shared" si="15"/>
        <v>19409</v>
      </c>
      <c r="AT12" s="133">
        <f t="shared" si="16"/>
        <v>470</v>
      </c>
      <c r="AU12" s="124">
        <f t="shared" si="17"/>
        <v>2421.5570096347055</v>
      </c>
      <c r="AV12" s="133">
        <f t="shared" si="18"/>
        <v>82</v>
      </c>
      <c r="AW12" s="136">
        <f t="shared" si="19"/>
        <v>422.4844144469061</v>
      </c>
      <c r="AX12" s="133">
        <f t="shared" si="20"/>
        <v>405</v>
      </c>
    </row>
    <row r="13" spans="1:50" x14ac:dyDescent="0.2">
      <c r="A13" s="1" t="s">
        <v>15</v>
      </c>
      <c r="B13" s="1" t="s">
        <v>16</v>
      </c>
      <c r="C13" s="114">
        <v>5568</v>
      </c>
      <c r="D13" s="112">
        <v>2</v>
      </c>
      <c r="E13" s="113">
        <f t="shared" si="21"/>
        <v>35.919540229885058</v>
      </c>
      <c r="F13" s="112">
        <v>2</v>
      </c>
      <c r="G13" s="113">
        <f t="shared" si="22"/>
        <v>35.919540229885058</v>
      </c>
      <c r="H13" s="112">
        <v>2</v>
      </c>
      <c r="I13" s="106">
        <v>5463</v>
      </c>
      <c r="J13" s="110">
        <v>1</v>
      </c>
      <c r="K13" s="111">
        <f t="shared" si="4"/>
        <v>18.304960644334617</v>
      </c>
      <c r="L13" s="110"/>
      <c r="M13" s="111">
        <f t="shared" si="0"/>
        <v>0</v>
      </c>
      <c r="N13" s="156">
        <v>1</v>
      </c>
      <c r="O13" s="54">
        <v>898</v>
      </c>
      <c r="P13" s="54">
        <v>0</v>
      </c>
      <c r="Q13" s="55">
        <f t="shared" si="5"/>
        <v>0</v>
      </c>
      <c r="R13" s="54">
        <v>0</v>
      </c>
      <c r="S13" s="55">
        <f t="shared" si="6"/>
        <v>0</v>
      </c>
      <c r="T13" s="54">
        <v>0</v>
      </c>
      <c r="U13" s="56">
        <v>929</v>
      </c>
      <c r="V13" s="54"/>
      <c r="W13" s="55">
        <f t="shared" si="7"/>
        <v>0</v>
      </c>
      <c r="X13" s="54"/>
      <c r="Y13" s="55">
        <f t="shared" si="1"/>
        <v>0</v>
      </c>
      <c r="Z13" s="160">
        <v>0</v>
      </c>
      <c r="AA13" s="7">
        <v>16231</v>
      </c>
      <c r="AB13" s="7">
        <v>20</v>
      </c>
      <c r="AC13" s="14">
        <f t="shared" si="8"/>
        <v>123.22099685786458</v>
      </c>
      <c r="AD13" s="7">
        <v>6</v>
      </c>
      <c r="AE13" s="14">
        <f t="shared" si="9"/>
        <v>36.966299057359372</v>
      </c>
      <c r="AF13" s="7">
        <v>16</v>
      </c>
      <c r="AG13" s="7">
        <v>16014</v>
      </c>
      <c r="AH13" s="7">
        <v>19</v>
      </c>
      <c r="AI13" s="14">
        <f t="shared" si="10"/>
        <v>118.64618458848508</v>
      </c>
      <c r="AJ13" s="7"/>
      <c r="AK13" s="14">
        <f t="shared" si="2"/>
        <v>0</v>
      </c>
      <c r="AL13" s="159">
        <v>15</v>
      </c>
      <c r="AM13" s="8">
        <f t="shared" si="23"/>
        <v>22697</v>
      </c>
      <c r="AN13" s="8">
        <f t="shared" si="11"/>
        <v>22</v>
      </c>
      <c r="AO13" s="13">
        <f t="shared" si="12"/>
        <v>96.929109573952502</v>
      </c>
      <c r="AP13" s="161">
        <f t="shared" si="13"/>
        <v>8</v>
      </c>
      <c r="AQ13" s="13">
        <f t="shared" si="3"/>
        <v>35.246948935982729</v>
      </c>
      <c r="AR13" s="162">
        <f t="shared" si="14"/>
        <v>18</v>
      </c>
      <c r="AS13" s="133">
        <f t="shared" si="15"/>
        <v>22406</v>
      </c>
      <c r="AT13" s="133">
        <f t="shared" si="16"/>
        <v>20</v>
      </c>
      <c r="AU13" s="124">
        <f t="shared" si="17"/>
        <v>89.261804873694544</v>
      </c>
      <c r="AV13" s="133">
        <f t="shared" si="18"/>
        <v>0</v>
      </c>
      <c r="AW13" s="136">
        <f t="shared" si="19"/>
        <v>0</v>
      </c>
      <c r="AX13" s="133">
        <f t="shared" si="20"/>
        <v>16</v>
      </c>
    </row>
    <row r="14" spans="1:50" x14ac:dyDescent="0.2">
      <c r="A14" s="1" t="s">
        <v>17</v>
      </c>
      <c r="B14" s="1" t="s">
        <v>18</v>
      </c>
      <c r="C14" s="114">
        <v>5568</v>
      </c>
      <c r="D14" s="112">
        <v>53</v>
      </c>
      <c r="E14" s="113">
        <f t="shared" si="21"/>
        <v>951.86781609195407</v>
      </c>
      <c r="F14" s="112">
        <v>9</v>
      </c>
      <c r="G14" s="113">
        <f t="shared" si="22"/>
        <v>161.63793103448276</v>
      </c>
      <c r="H14" s="112">
        <v>13</v>
      </c>
      <c r="I14" s="106">
        <v>5463</v>
      </c>
      <c r="J14" s="110">
        <v>25</v>
      </c>
      <c r="K14" s="111">
        <f t="shared" si="4"/>
        <v>457.62401610836537</v>
      </c>
      <c r="L14" s="110">
        <v>3</v>
      </c>
      <c r="M14" s="111">
        <f t="shared" si="0"/>
        <v>54.914881933003848</v>
      </c>
      <c r="N14" s="156">
        <f>N11-N12</f>
        <v>9</v>
      </c>
      <c r="O14" s="54">
        <v>898</v>
      </c>
      <c r="P14" s="54">
        <v>2</v>
      </c>
      <c r="Q14" s="55">
        <f t="shared" si="5"/>
        <v>222.71714922048997</v>
      </c>
      <c r="R14" s="54">
        <v>0</v>
      </c>
      <c r="S14" s="55">
        <f t="shared" si="6"/>
        <v>0</v>
      </c>
      <c r="T14" s="54">
        <v>2</v>
      </c>
      <c r="U14" s="56">
        <v>929</v>
      </c>
      <c r="V14" s="54">
        <v>2</v>
      </c>
      <c r="W14" s="55">
        <f t="shared" si="7"/>
        <v>215.28525296017222</v>
      </c>
      <c r="X14" s="54"/>
      <c r="Y14" s="55">
        <f t="shared" si="1"/>
        <v>0</v>
      </c>
      <c r="Z14" s="160">
        <v>2</v>
      </c>
      <c r="AA14" s="7">
        <v>16231</v>
      </c>
      <c r="AB14" s="7">
        <v>493</v>
      </c>
      <c r="AC14" s="14">
        <f t="shared" si="8"/>
        <v>3037.397572546362</v>
      </c>
      <c r="AD14" s="7">
        <v>69</v>
      </c>
      <c r="AE14" s="14">
        <f t="shared" si="9"/>
        <v>425.11243915963274</v>
      </c>
      <c r="AF14" s="7">
        <v>103</v>
      </c>
      <c r="AG14" s="7">
        <v>16014</v>
      </c>
      <c r="AH14" s="7">
        <v>408</v>
      </c>
      <c r="AI14" s="14">
        <f t="shared" si="10"/>
        <v>2547.7707006369428</v>
      </c>
      <c r="AJ14" s="7">
        <f>AJ11-AJ12</f>
        <v>44</v>
      </c>
      <c r="AK14" s="14">
        <f t="shared" si="2"/>
        <v>274.75958536280757</v>
      </c>
      <c r="AL14" s="159">
        <f>AL11-AL12</f>
        <v>55</v>
      </c>
      <c r="AM14" s="8">
        <f t="shared" si="23"/>
        <v>22697</v>
      </c>
      <c r="AN14" s="8">
        <f t="shared" si="11"/>
        <v>548</v>
      </c>
      <c r="AO14" s="13">
        <f t="shared" si="12"/>
        <v>2414.4160021148168</v>
      </c>
      <c r="AP14" s="161">
        <f t="shared" si="13"/>
        <v>78</v>
      </c>
      <c r="AQ14" s="13">
        <f t="shared" si="3"/>
        <v>343.65775212583162</v>
      </c>
      <c r="AR14" s="162">
        <f t="shared" si="14"/>
        <v>118</v>
      </c>
      <c r="AS14" s="133">
        <f t="shared" si="15"/>
        <v>22406</v>
      </c>
      <c r="AT14" s="133">
        <f t="shared" si="16"/>
        <v>435</v>
      </c>
      <c r="AU14" s="124">
        <f t="shared" si="17"/>
        <v>1941.4442560028563</v>
      </c>
      <c r="AV14" s="133">
        <f t="shared" si="18"/>
        <v>47</v>
      </c>
      <c r="AW14" s="136">
        <f t="shared" si="19"/>
        <v>209.76524145318217</v>
      </c>
      <c r="AX14" s="133">
        <f t="shared" si="20"/>
        <v>66</v>
      </c>
    </row>
    <row r="15" spans="1:50" s="154" customFormat="1" x14ac:dyDescent="0.2">
      <c r="A15" s="15" t="s">
        <v>417</v>
      </c>
      <c r="B15" s="15" t="s">
        <v>418</v>
      </c>
      <c r="C15" s="114">
        <v>5568</v>
      </c>
      <c r="D15" s="112"/>
      <c r="E15" s="113">
        <f t="shared" si="21"/>
        <v>0</v>
      </c>
      <c r="F15" s="112"/>
      <c r="G15" s="113">
        <f t="shared" si="22"/>
        <v>0</v>
      </c>
      <c r="H15" s="112"/>
      <c r="I15" s="106">
        <v>5463</v>
      </c>
      <c r="J15" s="110"/>
      <c r="K15" s="111">
        <f t="shared" si="4"/>
        <v>0</v>
      </c>
      <c r="L15" s="110"/>
      <c r="M15" s="111">
        <f t="shared" si="0"/>
        <v>0</v>
      </c>
      <c r="N15" s="156"/>
      <c r="O15" s="54">
        <v>898</v>
      </c>
      <c r="P15" s="54"/>
      <c r="Q15" s="55">
        <f t="shared" si="5"/>
        <v>0</v>
      </c>
      <c r="R15" s="54"/>
      <c r="S15" s="55">
        <f t="shared" si="6"/>
        <v>0</v>
      </c>
      <c r="T15" s="54"/>
      <c r="U15" s="56">
        <v>929</v>
      </c>
      <c r="V15" s="54"/>
      <c r="W15" s="55">
        <f t="shared" si="7"/>
        <v>0</v>
      </c>
      <c r="X15" s="54"/>
      <c r="Y15" s="55">
        <f t="shared" si="1"/>
        <v>0</v>
      </c>
      <c r="Z15" s="160"/>
      <c r="AA15" s="7">
        <v>16231</v>
      </c>
      <c r="AB15" s="7">
        <v>290</v>
      </c>
      <c r="AC15" s="14">
        <f t="shared" si="8"/>
        <v>1786.7044544390365</v>
      </c>
      <c r="AD15" s="7">
        <v>45</v>
      </c>
      <c r="AE15" s="14">
        <f t="shared" si="9"/>
        <v>277.24724293019534</v>
      </c>
      <c r="AF15" s="7">
        <v>84</v>
      </c>
      <c r="AG15" s="7">
        <v>16014</v>
      </c>
      <c r="AH15" s="7">
        <v>210</v>
      </c>
      <c r="AI15" s="14">
        <f t="shared" si="10"/>
        <v>1311.3525665043087</v>
      </c>
      <c r="AJ15" s="7">
        <v>17</v>
      </c>
      <c r="AK15" s="14">
        <f t="shared" si="2"/>
        <v>106.15711252653928</v>
      </c>
      <c r="AL15" s="159">
        <v>47</v>
      </c>
      <c r="AM15" s="8">
        <f t="shared" si="23"/>
        <v>22697</v>
      </c>
      <c r="AN15" s="8">
        <f t="shared" si="11"/>
        <v>290</v>
      </c>
      <c r="AO15" s="13">
        <f t="shared" si="12"/>
        <v>1277.701898929374</v>
      </c>
      <c r="AP15" s="161">
        <f t="shared" si="13"/>
        <v>45</v>
      </c>
      <c r="AQ15" s="13">
        <f t="shared" si="3"/>
        <v>198.26408776490285</v>
      </c>
      <c r="AR15" s="162">
        <f t="shared" si="14"/>
        <v>84</v>
      </c>
      <c r="AS15" s="133">
        <f t="shared" si="15"/>
        <v>22406</v>
      </c>
      <c r="AT15" s="133">
        <f t="shared" si="16"/>
        <v>210</v>
      </c>
      <c r="AU15" s="124">
        <f t="shared" si="17"/>
        <v>937.24895117379276</v>
      </c>
      <c r="AV15" s="133">
        <f t="shared" si="18"/>
        <v>17</v>
      </c>
      <c r="AW15" s="136">
        <f t="shared" si="19"/>
        <v>75.872534142640362</v>
      </c>
      <c r="AX15" s="133">
        <f t="shared" si="20"/>
        <v>47</v>
      </c>
    </row>
    <row r="16" spans="1:50" x14ac:dyDescent="0.2">
      <c r="A16" s="6" t="s">
        <v>19</v>
      </c>
      <c r="B16" s="6" t="s">
        <v>20</v>
      </c>
      <c r="C16" s="114">
        <v>5568</v>
      </c>
      <c r="D16" s="106">
        <v>133</v>
      </c>
      <c r="E16" s="109">
        <f t="shared" si="21"/>
        <v>2388.6494252873563</v>
      </c>
      <c r="F16" s="106">
        <v>122</v>
      </c>
      <c r="G16" s="109">
        <f t="shared" si="22"/>
        <v>2191.0919540229888</v>
      </c>
      <c r="H16" s="106">
        <v>18</v>
      </c>
      <c r="I16" s="106">
        <v>5463</v>
      </c>
      <c r="J16" s="145">
        <v>197</v>
      </c>
      <c r="K16" s="107">
        <f t="shared" si="4"/>
        <v>3606.077246933919</v>
      </c>
      <c r="L16" s="145">
        <v>172</v>
      </c>
      <c r="M16" s="107">
        <f t="shared" si="0"/>
        <v>3148.4532308255534</v>
      </c>
      <c r="N16" s="108">
        <v>11</v>
      </c>
      <c r="O16" s="50">
        <v>898</v>
      </c>
      <c r="P16" s="50">
        <v>29</v>
      </c>
      <c r="Q16" s="52">
        <f t="shared" si="5"/>
        <v>3229.3986636971049</v>
      </c>
      <c r="R16" s="50">
        <v>29</v>
      </c>
      <c r="S16" s="52">
        <f t="shared" si="6"/>
        <v>3229.3986636971049</v>
      </c>
      <c r="T16" s="50">
        <v>0</v>
      </c>
      <c r="U16" s="48">
        <v>929</v>
      </c>
      <c r="V16" s="50">
        <v>31</v>
      </c>
      <c r="W16" s="52">
        <f t="shared" si="7"/>
        <v>3336.9214208826693</v>
      </c>
      <c r="X16" s="50">
        <v>31</v>
      </c>
      <c r="Y16" s="52">
        <f t="shared" si="1"/>
        <v>3336.9214208826693</v>
      </c>
      <c r="Z16" s="53">
        <v>0</v>
      </c>
      <c r="AA16" s="10">
        <v>16231</v>
      </c>
      <c r="AB16" s="10">
        <v>219</v>
      </c>
      <c r="AC16" s="11">
        <f t="shared" si="8"/>
        <v>1349.2699155936173</v>
      </c>
      <c r="AD16" s="10">
        <v>86</v>
      </c>
      <c r="AE16" s="11">
        <f t="shared" si="9"/>
        <v>529.85028648881769</v>
      </c>
      <c r="AF16" s="10">
        <v>42</v>
      </c>
      <c r="AG16" s="10">
        <v>16014</v>
      </c>
      <c r="AH16" s="10">
        <v>165</v>
      </c>
      <c r="AI16" s="11">
        <f t="shared" si="10"/>
        <v>1030.3484451105282</v>
      </c>
      <c r="AJ16" s="10">
        <v>76</v>
      </c>
      <c r="AK16" s="11">
        <f t="shared" si="2"/>
        <v>474.58473835394034</v>
      </c>
      <c r="AL16" s="42">
        <v>5</v>
      </c>
      <c r="AM16" s="12">
        <f t="shared" si="23"/>
        <v>22697</v>
      </c>
      <c r="AN16" s="12">
        <f t="shared" si="11"/>
        <v>381</v>
      </c>
      <c r="AO16" s="23">
        <f t="shared" si="12"/>
        <v>1678.6359430761775</v>
      </c>
      <c r="AP16" s="37">
        <f t="shared" si="13"/>
        <v>237</v>
      </c>
      <c r="AQ16" s="23">
        <f t="shared" si="3"/>
        <v>1044.1908622284884</v>
      </c>
      <c r="AR16" s="116">
        <f t="shared" si="14"/>
        <v>60</v>
      </c>
      <c r="AS16" s="133">
        <f t="shared" si="15"/>
        <v>22406</v>
      </c>
      <c r="AT16" s="133">
        <f t="shared" si="16"/>
        <v>393</v>
      </c>
      <c r="AU16" s="123">
        <f t="shared" si="17"/>
        <v>1753.9944657680978</v>
      </c>
      <c r="AV16" s="134">
        <f t="shared" si="18"/>
        <v>279</v>
      </c>
      <c r="AW16" s="135">
        <f t="shared" si="19"/>
        <v>1245.2021779880388</v>
      </c>
      <c r="AX16" s="134">
        <f t="shared" si="20"/>
        <v>16</v>
      </c>
    </row>
    <row r="17" spans="1:51" x14ac:dyDescent="0.2">
      <c r="A17" s="155" t="s">
        <v>21</v>
      </c>
      <c r="B17" s="155" t="s">
        <v>22</v>
      </c>
      <c r="C17" s="114">
        <v>5568</v>
      </c>
      <c r="D17" s="112">
        <v>131</v>
      </c>
      <c r="E17" s="113">
        <f t="shared" si="21"/>
        <v>2352.7298850574712</v>
      </c>
      <c r="F17" s="112">
        <v>122</v>
      </c>
      <c r="G17" s="113">
        <f t="shared" si="22"/>
        <v>2191.0919540229888</v>
      </c>
      <c r="H17" s="112">
        <v>16</v>
      </c>
      <c r="I17" s="106">
        <v>5463</v>
      </c>
      <c r="J17" s="110">
        <v>190</v>
      </c>
      <c r="K17" s="111">
        <f t="shared" si="4"/>
        <v>3477.9425224235765</v>
      </c>
      <c r="L17" s="110">
        <v>166</v>
      </c>
      <c r="M17" s="111">
        <f t="shared" si="0"/>
        <v>3038.623466959546</v>
      </c>
      <c r="N17" s="156">
        <v>8</v>
      </c>
      <c r="O17" s="54">
        <v>898</v>
      </c>
      <c r="P17" s="54">
        <v>29</v>
      </c>
      <c r="Q17" s="55">
        <f t="shared" si="5"/>
        <v>3229.3986636971049</v>
      </c>
      <c r="R17" s="54">
        <v>29</v>
      </c>
      <c r="S17" s="55">
        <f t="shared" si="6"/>
        <v>3229.3986636971049</v>
      </c>
      <c r="T17" s="54">
        <v>0</v>
      </c>
      <c r="U17" s="56">
        <v>929</v>
      </c>
      <c r="V17" s="54">
        <v>31</v>
      </c>
      <c r="W17" s="55">
        <f t="shared" si="7"/>
        <v>3336.9214208826693</v>
      </c>
      <c r="X17" s="54">
        <v>31</v>
      </c>
      <c r="Y17" s="55">
        <f t="shared" si="1"/>
        <v>3336.9214208826693</v>
      </c>
      <c r="Z17" s="160">
        <v>0</v>
      </c>
      <c r="AA17" s="7">
        <v>16231</v>
      </c>
      <c r="AB17" s="7">
        <v>200</v>
      </c>
      <c r="AC17" s="14">
        <f t="shared" si="8"/>
        <v>1232.2099685786459</v>
      </c>
      <c r="AD17" s="7">
        <v>81</v>
      </c>
      <c r="AE17" s="14">
        <f t="shared" si="9"/>
        <v>499.04503727435156</v>
      </c>
      <c r="AF17" s="7">
        <v>41</v>
      </c>
      <c r="AG17" s="7">
        <v>16014</v>
      </c>
      <c r="AH17" s="7">
        <v>144</v>
      </c>
      <c r="AI17" s="14">
        <f t="shared" si="10"/>
        <v>899.2131884600974</v>
      </c>
      <c r="AJ17" s="7">
        <v>68</v>
      </c>
      <c r="AK17" s="14">
        <f t="shared" si="2"/>
        <v>424.62845010615712</v>
      </c>
      <c r="AL17" s="159">
        <v>4</v>
      </c>
      <c r="AM17" s="8">
        <f t="shared" si="23"/>
        <v>22697</v>
      </c>
      <c r="AN17" s="8">
        <f t="shared" si="11"/>
        <v>360</v>
      </c>
      <c r="AO17" s="13">
        <f t="shared" si="12"/>
        <v>1586.1127021192228</v>
      </c>
      <c r="AP17" s="161">
        <f t="shared" si="13"/>
        <v>232</v>
      </c>
      <c r="AQ17" s="13">
        <f t="shared" si="3"/>
        <v>1022.161519143499</v>
      </c>
      <c r="AR17" s="162">
        <f t="shared" si="14"/>
        <v>57</v>
      </c>
      <c r="AS17" s="133">
        <f t="shared" si="15"/>
        <v>22406</v>
      </c>
      <c r="AT17" s="133">
        <f t="shared" si="16"/>
        <v>365</v>
      </c>
      <c r="AU17" s="124">
        <f t="shared" si="17"/>
        <v>1629.0279389449256</v>
      </c>
      <c r="AV17" s="133">
        <f t="shared" si="18"/>
        <v>265</v>
      </c>
      <c r="AW17" s="136">
        <f t="shared" si="19"/>
        <v>1182.7189145764528</v>
      </c>
      <c r="AX17" s="133">
        <f t="shared" si="20"/>
        <v>12</v>
      </c>
    </row>
    <row r="18" spans="1:51" x14ac:dyDescent="0.2">
      <c r="A18" s="155" t="s">
        <v>23</v>
      </c>
      <c r="B18" s="155" t="s">
        <v>24</v>
      </c>
      <c r="C18" s="114">
        <v>5568</v>
      </c>
      <c r="D18" s="112">
        <v>0</v>
      </c>
      <c r="E18" s="113">
        <f t="shared" si="21"/>
        <v>0</v>
      </c>
      <c r="F18" s="112">
        <v>0</v>
      </c>
      <c r="G18" s="113">
        <f t="shared" si="22"/>
        <v>0</v>
      </c>
      <c r="H18" s="112">
        <v>0</v>
      </c>
      <c r="I18" s="106">
        <v>5463</v>
      </c>
      <c r="J18" s="110"/>
      <c r="K18" s="111">
        <f t="shared" si="4"/>
        <v>0</v>
      </c>
      <c r="L18" s="110"/>
      <c r="M18" s="111">
        <f t="shared" si="0"/>
        <v>0</v>
      </c>
      <c r="N18" s="156">
        <v>0</v>
      </c>
      <c r="O18" s="54">
        <v>898</v>
      </c>
      <c r="P18" s="54">
        <v>0</v>
      </c>
      <c r="Q18" s="55">
        <f t="shared" si="5"/>
        <v>0</v>
      </c>
      <c r="R18" s="54">
        <v>0</v>
      </c>
      <c r="S18" s="55">
        <f t="shared" si="6"/>
        <v>0</v>
      </c>
      <c r="T18" s="54">
        <v>0</v>
      </c>
      <c r="U18" s="56">
        <v>929</v>
      </c>
      <c r="V18" s="54"/>
      <c r="W18" s="55">
        <f t="shared" si="7"/>
        <v>0</v>
      </c>
      <c r="X18" s="54"/>
      <c r="Y18" s="55">
        <f t="shared" si="1"/>
        <v>0</v>
      </c>
      <c r="Z18" s="160">
        <v>0</v>
      </c>
      <c r="AA18" s="7">
        <v>16231</v>
      </c>
      <c r="AB18" s="7">
        <v>1</v>
      </c>
      <c r="AC18" s="14">
        <f t="shared" si="8"/>
        <v>6.1610498428932283</v>
      </c>
      <c r="AD18" s="7">
        <v>0</v>
      </c>
      <c r="AE18" s="14">
        <f t="shared" si="9"/>
        <v>0</v>
      </c>
      <c r="AF18" s="7">
        <v>1</v>
      </c>
      <c r="AG18" s="7">
        <v>16014</v>
      </c>
      <c r="AH18" s="7">
        <v>2</v>
      </c>
      <c r="AI18" s="14">
        <f t="shared" si="10"/>
        <v>12.489072061945796</v>
      </c>
      <c r="AJ18" s="7"/>
      <c r="AK18" s="14">
        <f t="shared" si="2"/>
        <v>0</v>
      </c>
      <c r="AL18" s="159">
        <v>0</v>
      </c>
      <c r="AM18" s="8">
        <f t="shared" si="23"/>
        <v>22697</v>
      </c>
      <c r="AN18" s="8">
        <f t="shared" si="11"/>
        <v>1</v>
      </c>
      <c r="AO18" s="13">
        <f t="shared" si="12"/>
        <v>4.4058686169978412</v>
      </c>
      <c r="AP18" s="161">
        <f t="shared" si="13"/>
        <v>0</v>
      </c>
      <c r="AQ18" s="13">
        <f t="shared" si="3"/>
        <v>0</v>
      </c>
      <c r="AR18" s="162">
        <f t="shared" si="14"/>
        <v>1</v>
      </c>
      <c r="AS18" s="133">
        <f t="shared" si="15"/>
        <v>22406</v>
      </c>
      <c r="AT18" s="133">
        <f t="shared" si="16"/>
        <v>2</v>
      </c>
      <c r="AU18" s="124">
        <f t="shared" si="17"/>
        <v>8.9261804873694555</v>
      </c>
      <c r="AV18" s="133">
        <f t="shared" si="18"/>
        <v>0</v>
      </c>
      <c r="AW18" s="136">
        <f t="shared" si="19"/>
        <v>0</v>
      </c>
      <c r="AX18" s="133">
        <f t="shared" si="20"/>
        <v>0</v>
      </c>
    </row>
    <row r="19" spans="1:51" x14ac:dyDescent="0.2">
      <c r="A19" s="155" t="s">
        <v>25</v>
      </c>
      <c r="B19" s="155" t="s">
        <v>26</v>
      </c>
      <c r="C19" s="114">
        <v>5568</v>
      </c>
      <c r="D19" s="112">
        <v>1</v>
      </c>
      <c r="E19" s="113">
        <f t="shared" si="21"/>
        <v>17.959770114942529</v>
      </c>
      <c r="F19" s="112">
        <v>0</v>
      </c>
      <c r="G19" s="113">
        <f t="shared" si="22"/>
        <v>0</v>
      </c>
      <c r="H19" s="112">
        <v>1</v>
      </c>
      <c r="I19" s="106">
        <v>5463</v>
      </c>
      <c r="J19" s="110">
        <v>2</v>
      </c>
      <c r="K19" s="111">
        <f t="shared" si="4"/>
        <v>36.609921288669234</v>
      </c>
      <c r="L19" s="110">
        <v>1</v>
      </c>
      <c r="M19" s="111">
        <f t="shared" si="0"/>
        <v>18.304960644334617</v>
      </c>
      <c r="N19" s="156">
        <v>2</v>
      </c>
      <c r="O19" s="54">
        <v>898</v>
      </c>
      <c r="P19" s="54">
        <v>0</v>
      </c>
      <c r="Q19" s="55">
        <f t="shared" si="5"/>
        <v>0</v>
      </c>
      <c r="R19" s="54">
        <v>0</v>
      </c>
      <c r="S19" s="55">
        <f t="shared" si="6"/>
        <v>0</v>
      </c>
      <c r="T19" s="54">
        <v>0</v>
      </c>
      <c r="U19" s="56">
        <v>929</v>
      </c>
      <c r="V19" s="54"/>
      <c r="W19" s="55">
        <f t="shared" si="7"/>
        <v>0</v>
      </c>
      <c r="X19" s="54"/>
      <c r="Y19" s="55">
        <f t="shared" si="1"/>
        <v>0</v>
      </c>
      <c r="Z19" s="160">
        <v>0</v>
      </c>
      <c r="AA19" s="7">
        <v>16231</v>
      </c>
      <c r="AB19" s="7">
        <v>13</v>
      </c>
      <c r="AC19" s="14">
        <f t="shared" si="8"/>
        <v>80.093647957611978</v>
      </c>
      <c r="AD19" s="7">
        <v>3</v>
      </c>
      <c r="AE19" s="14">
        <f t="shared" si="9"/>
        <v>18.483149528679686</v>
      </c>
      <c r="AF19" s="7">
        <v>1</v>
      </c>
      <c r="AG19" s="7">
        <v>16014</v>
      </c>
      <c r="AH19" s="7">
        <v>12</v>
      </c>
      <c r="AI19" s="14">
        <f t="shared" si="10"/>
        <v>74.934432371674788</v>
      </c>
      <c r="AJ19" s="7">
        <v>6</v>
      </c>
      <c r="AK19" s="14">
        <f t="shared" si="2"/>
        <v>37.467216185837394</v>
      </c>
      <c r="AL19" s="159">
        <v>1</v>
      </c>
      <c r="AM19" s="8">
        <f t="shared" si="23"/>
        <v>22697</v>
      </c>
      <c r="AN19" s="8">
        <f t="shared" si="11"/>
        <v>14</v>
      </c>
      <c r="AO19" s="13">
        <f t="shared" si="12"/>
        <v>61.68216063796978</v>
      </c>
      <c r="AP19" s="161">
        <f t="shared" si="13"/>
        <v>3</v>
      </c>
      <c r="AQ19" s="13">
        <f t="shared" si="3"/>
        <v>13.217605850993522</v>
      </c>
      <c r="AR19" s="162">
        <f t="shared" si="14"/>
        <v>2</v>
      </c>
      <c r="AS19" s="133">
        <f t="shared" si="15"/>
        <v>22406</v>
      </c>
      <c r="AT19" s="133">
        <f t="shared" si="16"/>
        <v>14</v>
      </c>
      <c r="AU19" s="124">
        <f t="shared" si="17"/>
        <v>62.483263411586179</v>
      </c>
      <c r="AV19" s="133">
        <f t="shared" si="18"/>
        <v>7</v>
      </c>
      <c r="AW19" s="136">
        <f t="shared" si="19"/>
        <v>31.24163170579309</v>
      </c>
      <c r="AX19" s="133">
        <f t="shared" si="20"/>
        <v>3</v>
      </c>
    </row>
    <row r="20" spans="1:51" x14ac:dyDescent="0.2">
      <c r="A20" s="155" t="s">
        <v>27</v>
      </c>
      <c r="B20" s="155" t="s">
        <v>28</v>
      </c>
      <c r="C20" s="114">
        <v>5568</v>
      </c>
      <c r="D20" s="112">
        <v>0</v>
      </c>
      <c r="E20" s="113">
        <f t="shared" si="21"/>
        <v>0</v>
      </c>
      <c r="F20" s="112">
        <v>0</v>
      </c>
      <c r="G20" s="113">
        <f t="shared" si="22"/>
        <v>0</v>
      </c>
      <c r="H20" s="112">
        <v>0</v>
      </c>
      <c r="I20" s="106">
        <v>5463</v>
      </c>
      <c r="J20" s="110"/>
      <c r="K20" s="111">
        <f t="shared" si="4"/>
        <v>0</v>
      </c>
      <c r="L20" s="110"/>
      <c r="M20" s="111">
        <f t="shared" si="0"/>
        <v>0</v>
      </c>
      <c r="N20" s="156">
        <v>0</v>
      </c>
      <c r="O20" s="54">
        <v>898</v>
      </c>
      <c r="P20" s="54">
        <v>0</v>
      </c>
      <c r="Q20" s="55">
        <f t="shared" si="5"/>
        <v>0</v>
      </c>
      <c r="R20" s="54">
        <v>0</v>
      </c>
      <c r="S20" s="55">
        <f t="shared" si="6"/>
        <v>0</v>
      </c>
      <c r="T20" s="54">
        <v>0</v>
      </c>
      <c r="U20" s="56">
        <v>929</v>
      </c>
      <c r="V20" s="54"/>
      <c r="W20" s="55">
        <f t="shared" si="7"/>
        <v>0</v>
      </c>
      <c r="X20" s="54"/>
      <c r="Y20" s="55">
        <f t="shared" si="1"/>
        <v>0</v>
      </c>
      <c r="Z20" s="160">
        <v>0</v>
      </c>
      <c r="AA20" s="7">
        <v>16231</v>
      </c>
      <c r="AB20" s="7">
        <v>0</v>
      </c>
      <c r="AC20" s="14">
        <f t="shared" si="8"/>
        <v>0</v>
      </c>
      <c r="AD20" s="7">
        <v>0</v>
      </c>
      <c r="AE20" s="14">
        <f t="shared" si="9"/>
        <v>0</v>
      </c>
      <c r="AF20" s="7">
        <v>0</v>
      </c>
      <c r="AG20" s="7">
        <v>16014</v>
      </c>
      <c r="AH20" s="7">
        <v>7</v>
      </c>
      <c r="AI20" s="14">
        <f t="shared" si="10"/>
        <v>43.711752216810289</v>
      </c>
      <c r="AJ20" s="7"/>
      <c r="AK20" s="14">
        <f t="shared" si="2"/>
        <v>0</v>
      </c>
      <c r="AL20" s="159">
        <v>1</v>
      </c>
      <c r="AM20" s="8">
        <f t="shared" si="23"/>
        <v>22697</v>
      </c>
      <c r="AN20" s="8">
        <f t="shared" si="11"/>
        <v>0</v>
      </c>
      <c r="AO20" s="13">
        <f t="shared" si="12"/>
        <v>0</v>
      </c>
      <c r="AP20" s="161">
        <f t="shared" si="13"/>
        <v>0</v>
      </c>
      <c r="AQ20" s="13">
        <f t="shared" si="3"/>
        <v>0</v>
      </c>
      <c r="AR20" s="162">
        <f t="shared" si="14"/>
        <v>0</v>
      </c>
      <c r="AS20" s="133">
        <f t="shared" si="15"/>
        <v>22406</v>
      </c>
      <c r="AT20" s="133">
        <f t="shared" si="16"/>
        <v>7</v>
      </c>
      <c r="AU20" s="124">
        <f t="shared" si="17"/>
        <v>31.24163170579309</v>
      </c>
      <c r="AV20" s="133">
        <f t="shared" si="18"/>
        <v>0</v>
      </c>
      <c r="AW20" s="136">
        <f t="shared" si="19"/>
        <v>0</v>
      </c>
      <c r="AX20" s="133">
        <f t="shared" si="20"/>
        <v>1</v>
      </c>
    </row>
    <row r="21" spans="1:51" s="154" customFormat="1" x14ac:dyDescent="0.2">
      <c r="A21" s="155" t="s">
        <v>29</v>
      </c>
      <c r="B21" s="155" t="s">
        <v>30</v>
      </c>
      <c r="C21" s="114">
        <v>5568</v>
      </c>
      <c r="D21" s="112">
        <v>0</v>
      </c>
      <c r="E21" s="113">
        <f t="shared" si="21"/>
        <v>0</v>
      </c>
      <c r="F21" s="112">
        <v>0</v>
      </c>
      <c r="G21" s="113">
        <f t="shared" si="22"/>
        <v>0</v>
      </c>
      <c r="H21" s="112">
        <v>0</v>
      </c>
      <c r="I21" s="106">
        <v>5463</v>
      </c>
      <c r="J21" s="110">
        <v>1</v>
      </c>
      <c r="K21" s="111">
        <f t="shared" si="4"/>
        <v>18.304960644334617</v>
      </c>
      <c r="L21" s="110">
        <v>1</v>
      </c>
      <c r="M21" s="111">
        <f t="shared" si="0"/>
        <v>18.304960644334617</v>
      </c>
      <c r="N21" s="156">
        <v>1</v>
      </c>
      <c r="O21" s="54">
        <v>898</v>
      </c>
      <c r="P21" s="54">
        <v>0</v>
      </c>
      <c r="Q21" s="55">
        <f t="shared" si="5"/>
        <v>0</v>
      </c>
      <c r="R21" s="54">
        <v>0</v>
      </c>
      <c r="S21" s="55">
        <f t="shared" si="6"/>
        <v>0</v>
      </c>
      <c r="T21" s="54">
        <v>0</v>
      </c>
      <c r="U21" s="56">
        <v>929</v>
      </c>
      <c r="V21" s="54"/>
      <c r="W21" s="55">
        <f t="shared" si="7"/>
        <v>0</v>
      </c>
      <c r="X21" s="54"/>
      <c r="Y21" s="55">
        <f t="shared" si="1"/>
        <v>0</v>
      </c>
      <c r="Z21" s="160">
        <v>0</v>
      </c>
      <c r="AA21" s="7">
        <v>16231</v>
      </c>
      <c r="AB21" s="7">
        <v>0</v>
      </c>
      <c r="AC21" s="14">
        <f t="shared" si="8"/>
        <v>0</v>
      </c>
      <c r="AD21" s="7">
        <v>0</v>
      </c>
      <c r="AE21" s="14">
        <f t="shared" si="9"/>
        <v>0</v>
      </c>
      <c r="AF21" s="7">
        <v>0</v>
      </c>
      <c r="AG21" s="7">
        <v>16014</v>
      </c>
      <c r="AH21" s="7">
        <v>1</v>
      </c>
      <c r="AI21" s="14">
        <f t="shared" si="10"/>
        <v>6.2445360309728981</v>
      </c>
      <c r="AJ21" s="7"/>
      <c r="AK21" s="14">
        <f t="shared" si="2"/>
        <v>0</v>
      </c>
      <c r="AL21" s="159">
        <v>0</v>
      </c>
      <c r="AM21" s="8">
        <f t="shared" si="23"/>
        <v>22697</v>
      </c>
      <c r="AN21" s="8">
        <f t="shared" si="11"/>
        <v>0</v>
      </c>
      <c r="AO21" s="13">
        <f t="shared" si="12"/>
        <v>0</v>
      </c>
      <c r="AP21" s="161">
        <f t="shared" si="13"/>
        <v>0</v>
      </c>
      <c r="AQ21" s="13">
        <f t="shared" si="3"/>
        <v>0</v>
      </c>
      <c r="AR21" s="162">
        <f t="shared" si="14"/>
        <v>0</v>
      </c>
      <c r="AS21" s="133">
        <f t="shared" si="15"/>
        <v>22406</v>
      </c>
      <c r="AT21" s="133">
        <f t="shared" si="16"/>
        <v>2</v>
      </c>
      <c r="AU21" s="124">
        <f t="shared" si="17"/>
        <v>8.9261804873694555</v>
      </c>
      <c r="AV21" s="133">
        <f t="shared" si="18"/>
        <v>1</v>
      </c>
      <c r="AW21" s="136">
        <f t="shared" si="19"/>
        <v>4.4630902436847277</v>
      </c>
      <c r="AX21" s="133">
        <f t="shared" si="20"/>
        <v>1</v>
      </c>
      <c r="AY21" s="92"/>
    </row>
    <row r="22" spans="1:51" x14ac:dyDescent="0.2">
      <c r="A22" s="9" t="s">
        <v>31</v>
      </c>
      <c r="B22" s="9" t="s">
        <v>32</v>
      </c>
      <c r="C22" s="114">
        <v>5568</v>
      </c>
      <c r="D22" s="106">
        <v>298</v>
      </c>
      <c r="E22" s="109">
        <f t="shared" si="21"/>
        <v>5352.0114942528735</v>
      </c>
      <c r="F22" s="106">
        <v>192</v>
      </c>
      <c r="G22" s="109">
        <f t="shared" si="22"/>
        <v>3448.2758620689656</v>
      </c>
      <c r="H22" s="106">
        <v>192</v>
      </c>
      <c r="I22" s="106">
        <v>5463</v>
      </c>
      <c r="J22" s="145">
        <v>159</v>
      </c>
      <c r="K22" s="107">
        <f t="shared" si="4"/>
        <v>2910.488742449204</v>
      </c>
      <c r="L22" s="145">
        <v>92</v>
      </c>
      <c r="M22" s="107">
        <f t="shared" si="0"/>
        <v>1684.0563792787846</v>
      </c>
      <c r="N22" s="108">
        <v>79</v>
      </c>
      <c r="O22" s="50">
        <v>898</v>
      </c>
      <c r="P22" s="50">
        <v>125</v>
      </c>
      <c r="Q22" s="52">
        <f t="shared" si="5"/>
        <v>13919.821826280624</v>
      </c>
      <c r="R22" s="50">
        <v>80</v>
      </c>
      <c r="S22" s="52">
        <f t="shared" si="6"/>
        <v>8908.6859688195982</v>
      </c>
      <c r="T22" s="50">
        <v>76</v>
      </c>
      <c r="U22" s="48">
        <v>929</v>
      </c>
      <c r="V22" s="50">
        <v>51</v>
      </c>
      <c r="W22" s="52">
        <f t="shared" si="7"/>
        <v>5489.7739504843921</v>
      </c>
      <c r="X22" s="50">
        <v>38</v>
      </c>
      <c r="Y22" s="52">
        <f t="shared" si="1"/>
        <v>4090.419806243272</v>
      </c>
      <c r="Z22" s="53">
        <v>28</v>
      </c>
      <c r="AA22" s="10">
        <v>16231</v>
      </c>
      <c r="AB22" s="10">
        <v>2151</v>
      </c>
      <c r="AC22" s="11">
        <f t="shared" si="8"/>
        <v>13252.418212063336</v>
      </c>
      <c r="AD22" s="10">
        <v>226</v>
      </c>
      <c r="AE22" s="11">
        <f t="shared" si="9"/>
        <v>1392.3972644938697</v>
      </c>
      <c r="AF22" s="10">
        <v>1151</v>
      </c>
      <c r="AG22" s="10">
        <v>16014</v>
      </c>
      <c r="AH22" s="10">
        <v>1959</v>
      </c>
      <c r="AI22" s="11">
        <f t="shared" si="10"/>
        <v>12233.046084675909</v>
      </c>
      <c r="AJ22" s="10">
        <v>179</v>
      </c>
      <c r="AK22" s="11">
        <f t="shared" si="2"/>
        <v>1117.7719495441488</v>
      </c>
      <c r="AL22" s="42">
        <v>1252</v>
      </c>
      <c r="AM22" s="12">
        <f t="shared" si="23"/>
        <v>22697</v>
      </c>
      <c r="AN22" s="12">
        <f t="shared" si="11"/>
        <v>2574</v>
      </c>
      <c r="AO22" s="23">
        <f t="shared" si="12"/>
        <v>11340.705820152443</v>
      </c>
      <c r="AP22" s="37">
        <f t="shared" si="13"/>
        <v>498</v>
      </c>
      <c r="AQ22" s="23">
        <f t="shared" si="3"/>
        <v>2194.1225712649252</v>
      </c>
      <c r="AR22" s="116">
        <f t="shared" si="14"/>
        <v>1419</v>
      </c>
      <c r="AS22" s="133">
        <f t="shared" si="15"/>
        <v>22406</v>
      </c>
      <c r="AT22" s="133">
        <f t="shared" si="16"/>
        <v>2169</v>
      </c>
      <c r="AU22" s="123">
        <f t="shared" si="17"/>
        <v>9680.442738552174</v>
      </c>
      <c r="AV22" s="134">
        <f t="shared" si="18"/>
        <v>309</v>
      </c>
      <c r="AW22" s="135">
        <f t="shared" si="19"/>
        <v>1379.0948852985807</v>
      </c>
      <c r="AX22" s="134">
        <f t="shared" si="20"/>
        <v>1359</v>
      </c>
    </row>
    <row r="23" spans="1:51" x14ac:dyDescent="0.2">
      <c r="A23" s="1" t="s">
        <v>33</v>
      </c>
      <c r="B23" s="1" t="s">
        <v>34</v>
      </c>
      <c r="C23" s="114">
        <v>5568</v>
      </c>
      <c r="D23" s="112">
        <v>7</v>
      </c>
      <c r="E23" s="113">
        <f t="shared" si="21"/>
        <v>125.7183908045977</v>
      </c>
      <c r="F23" s="112">
        <v>2</v>
      </c>
      <c r="G23" s="113">
        <f t="shared" si="22"/>
        <v>35.919540229885058</v>
      </c>
      <c r="H23" s="112">
        <v>2</v>
      </c>
      <c r="I23" s="106">
        <v>5463</v>
      </c>
      <c r="J23" s="110">
        <v>5</v>
      </c>
      <c r="K23" s="111">
        <f t="shared" si="4"/>
        <v>91.524803221673068</v>
      </c>
      <c r="L23" s="110">
        <v>2</v>
      </c>
      <c r="M23" s="111">
        <f t="shared" si="0"/>
        <v>36.609921288669234</v>
      </c>
      <c r="N23" s="156">
        <v>5</v>
      </c>
      <c r="O23" s="54">
        <v>898</v>
      </c>
      <c r="P23" s="54">
        <v>62</v>
      </c>
      <c r="Q23" s="55">
        <f t="shared" si="5"/>
        <v>6904.2316258351884</v>
      </c>
      <c r="R23" s="54">
        <v>39</v>
      </c>
      <c r="S23" s="55">
        <f t="shared" si="6"/>
        <v>4342.9844097995547</v>
      </c>
      <c r="T23" s="54">
        <v>34</v>
      </c>
      <c r="U23" s="56">
        <v>929</v>
      </c>
      <c r="V23" s="54">
        <v>23</v>
      </c>
      <c r="W23" s="55">
        <f t="shared" si="7"/>
        <v>2475.7804090419804</v>
      </c>
      <c r="X23" s="54">
        <v>22</v>
      </c>
      <c r="Y23" s="55">
        <f t="shared" si="1"/>
        <v>2368.1377825618943</v>
      </c>
      <c r="Z23" s="160">
        <v>15</v>
      </c>
      <c r="AA23" s="7">
        <v>16231</v>
      </c>
      <c r="AB23" s="7">
        <v>326</v>
      </c>
      <c r="AC23" s="14">
        <f t="shared" si="8"/>
        <v>2008.5022487831925</v>
      </c>
      <c r="AD23" s="7">
        <v>47</v>
      </c>
      <c r="AE23" s="14">
        <f t="shared" si="9"/>
        <v>289.56934261598172</v>
      </c>
      <c r="AF23" s="7">
        <v>227</v>
      </c>
      <c r="AG23" s="7">
        <v>16014</v>
      </c>
      <c r="AH23" s="7">
        <v>320</v>
      </c>
      <c r="AI23" s="14">
        <f t="shared" si="10"/>
        <v>1998.2515299113275</v>
      </c>
      <c r="AJ23" s="7">
        <v>45</v>
      </c>
      <c r="AK23" s="14">
        <f t="shared" si="2"/>
        <v>281.00412139378039</v>
      </c>
      <c r="AL23" s="159">
        <v>269</v>
      </c>
      <c r="AM23" s="8">
        <f t="shared" si="23"/>
        <v>22697</v>
      </c>
      <c r="AN23" s="8">
        <f t="shared" si="11"/>
        <v>395</v>
      </c>
      <c r="AO23" s="13">
        <f t="shared" si="12"/>
        <v>1740.3181037141474</v>
      </c>
      <c r="AP23" s="161">
        <f t="shared" si="13"/>
        <v>88</v>
      </c>
      <c r="AQ23" s="13">
        <f t="shared" si="3"/>
        <v>387.71643829581001</v>
      </c>
      <c r="AR23" s="162">
        <f t="shared" si="14"/>
        <v>263</v>
      </c>
      <c r="AS23" s="133">
        <f t="shared" si="15"/>
        <v>22406</v>
      </c>
      <c r="AT23" s="133">
        <f t="shared" si="16"/>
        <v>348</v>
      </c>
      <c r="AU23" s="124">
        <f t="shared" si="17"/>
        <v>1553.1554048022851</v>
      </c>
      <c r="AV23" s="133">
        <f t="shared" si="18"/>
        <v>69</v>
      </c>
      <c r="AW23" s="136">
        <f t="shared" si="19"/>
        <v>307.95322681424614</v>
      </c>
      <c r="AX23" s="133">
        <f t="shared" si="20"/>
        <v>289</v>
      </c>
    </row>
    <row r="24" spans="1:51" x14ac:dyDescent="0.2">
      <c r="A24" s="1" t="s">
        <v>35</v>
      </c>
      <c r="B24" s="1" t="s">
        <v>36</v>
      </c>
      <c r="C24" s="114">
        <v>5568</v>
      </c>
      <c r="D24" s="112">
        <v>0</v>
      </c>
      <c r="E24" s="113">
        <f t="shared" si="21"/>
        <v>0</v>
      </c>
      <c r="F24" s="112">
        <v>0</v>
      </c>
      <c r="G24" s="113">
        <f t="shared" si="22"/>
        <v>0</v>
      </c>
      <c r="H24" s="112">
        <v>0</v>
      </c>
      <c r="I24" s="106">
        <v>5463</v>
      </c>
      <c r="J24" s="110"/>
      <c r="K24" s="111">
        <f t="shared" si="4"/>
        <v>0</v>
      </c>
      <c r="L24" s="110"/>
      <c r="M24" s="111">
        <f t="shared" si="0"/>
        <v>0</v>
      </c>
      <c r="N24" s="156">
        <v>0</v>
      </c>
      <c r="O24" s="54">
        <v>898</v>
      </c>
      <c r="P24" s="54">
        <v>0</v>
      </c>
      <c r="Q24" s="55">
        <f t="shared" si="5"/>
        <v>0</v>
      </c>
      <c r="R24" s="54">
        <v>0</v>
      </c>
      <c r="S24" s="55">
        <f t="shared" si="6"/>
        <v>0</v>
      </c>
      <c r="T24" s="54">
        <v>0</v>
      </c>
      <c r="U24" s="56">
        <v>929</v>
      </c>
      <c r="V24" s="54"/>
      <c r="W24" s="55">
        <f t="shared" si="7"/>
        <v>0</v>
      </c>
      <c r="X24" s="54"/>
      <c r="Y24" s="55">
        <f t="shared" si="1"/>
        <v>0</v>
      </c>
      <c r="Z24" s="160">
        <v>0</v>
      </c>
      <c r="AA24" s="7">
        <v>16231</v>
      </c>
      <c r="AB24" s="7">
        <v>0</v>
      </c>
      <c r="AC24" s="14">
        <f t="shared" si="8"/>
        <v>0</v>
      </c>
      <c r="AD24" s="7">
        <v>0</v>
      </c>
      <c r="AE24" s="14">
        <f t="shared" si="9"/>
        <v>0</v>
      </c>
      <c r="AF24" s="7">
        <v>0</v>
      </c>
      <c r="AG24" s="7">
        <v>16014</v>
      </c>
      <c r="AH24" s="7"/>
      <c r="AI24" s="14">
        <f t="shared" si="10"/>
        <v>0</v>
      </c>
      <c r="AJ24" s="7"/>
      <c r="AK24" s="14">
        <f t="shared" si="2"/>
        <v>0</v>
      </c>
      <c r="AL24" s="159">
        <v>0</v>
      </c>
      <c r="AM24" s="8">
        <f t="shared" si="23"/>
        <v>22697</v>
      </c>
      <c r="AN24" s="8">
        <f t="shared" si="11"/>
        <v>0</v>
      </c>
      <c r="AO24" s="13">
        <f t="shared" si="12"/>
        <v>0</v>
      </c>
      <c r="AP24" s="161">
        <f t="shared" si="13"/>
        <v>0</v>
      </c>
      <c r="AQ24" s="13">
        <f t="shared" si="3"/>
        <v>0</v>
      </c>
      <c r="AR24" s="162">
        <f t="shared" si="14"/>
        <v>0</v>
      </c>
      <c r="AS24" s="133">
        <f t="shared" si="15"/>
        <v>22406</v>
      </c>
      <c r="AT24" s="133">
        <f t="shared" si="16"/>
        <v>0</v>
      </c>
      <c r="AU24" s="124">
        <f t="shared" si="17"/>
        <v>0</v>
      </c>
      <c r="AV24" s="133">
        <f t="shared" si="18"/>
        <v>0</v>
      </c>
      <c r="AW24" s="136">
        <f t="shared" si="19"/>
        <v>0</v>
      </c>
      <c r="AX24" s="133">
        <f t="shared" si="20"/>
        <v>0</v>
      </c>
    </row>
    <row r="25" spans="1:51" x14ac:dyDescent="0.2">
      <c r="A25" s="1" t="s">
        <v>37</v>
      </c>
      <c r="B25" s="1" t="s">
        <v>38</v>
      </c>
      <c r="C25" s="114">
        <v>5568</v>
      </c>
      <c r="D25" s="112">
        <v>7</v>
      </c>
      <c r="E25" s="113">
        <f t="shared" si="21"/>
        <v>125.7183908045977</v>
      </c>
      <c r="F25" s="112">
        <v>2</v>
      </c>
      <c r="G25" s="113">
        <f t="shared" si="22"/>
        <v>35.919540229885058</v>
      </c>
      <c r="H25" s="112">
        <v>2</v>
      </c>
      <c r="I25" s="106">
        <v>5463</v>
      </c>
      <c r="J25" s="110">
        <v>3</v>
      </c>
      <c r="K25" s="111">
        <f t="shared" si="4"/>
        <v>54.914881933003848</v>
      </c>
      <c r="L25" s="110">
        <v>2</v>
      </c>
      <c r="M25" s="111">
        <f t="shared" si="0"/>
        <v>36.609921288669234</v>
      </c>
      <c r="N25" s="156">
        <v>3</v>
      </c>
      <c r="O25" s="54">
        <v>898</v>
      </c>
      <c r="P25" s="54">
        <v>62</v>
      </c>
      <c r="Q25" s="55">
        <f t="shared" si="5"/>
        <v>6904.2316258351884</v>
      </c>
      <c r="R25" s="54">
        <v>39</v>
      </c>
      <c r="S25" s="55">
        <f t="shared" si="6"/>
        <v>4342.9844097995547</v>
      </c>
      <c r="T25" s="54">
        <v>34</v>
      </c>
      <c r="U25" s="56">
        <v>929</v>
      </c>
      <c r="V25" s="54">
        <v>23</v>
      </c>
      <c r="W25" s="55">
        <f t="shared" si="7"/>
        <v>2475.7804090419804</v>
      </c>
      <c r="X25" s="54">
        <v>22</v>
      </c>
      <c r="Y25" s="55">
        <f t="shared" si="1"/>
        <v>2368.1377825618943</v>
      </c>
      <c r="Z25" s="160">
        <v>15</v>
      </c>
      <c r="AA25" s="7">
        <v>16231</v>
      </c>
      <c r="AB25" s="7">
        <v>136</v>
      </c>
      <c r="AC25" s="14">
        <f t="shared" si="8"/>
        <v>837.9027786334791</v>
      </c>
      <c r="AD25" s="7">
        <v>21</v>
      </c>
      <c r="AE25" s="14">
        <f t="shared" si="9"/>
        <v>129.3820467007578</v>
      </c>
      <c r="AF25" s="7">
        <v>90</v>
      </c>
      <c r="AG25" s="7">
        <v>16014</v>
      </c>
      <c r="AH25" s="7">
        <v>148</v>
      </c>
      <c r="AI25" s="14">
        <f t="shared" si="10"/>
        <v>924.19133258398904</v>
      </c>
      <c r="AJ25" s="7">
        <v>15</v>
      </c>
      <c r="AK25" s="14">
        <f t="shared" si="2"/>
        <v>93.668040464593474</v>
      </c>
      <c r="AL25" s="159">
        <v>103</v>
      </c>
      <c r="AM25" s="8">
        <f t="shared" si="23"/>
        <v>22697</v>
      </c>
      <c r="AN25" s="8">
        <f t="shared" si="11"/>
        <v>205</v>
      </c>
      <c r="AO25" s="13">
        <f t="shared" si="12"/>
        <v>903.20306648455744</v>
      </c>
      <c r="AP25" s="161">
        <f t="shared" si="13"/>
        <v>62</v>
      </c>
      <c r="AQ25" s="13">
        <f t="shared" si="3"/>
        <v>273.16385425386613</v>
      </c>
      <c r="AR25" s="162">
        <f t="shared" si="14"/>
        <v>126</v>
      </c>
      <c r="AS25" s="133">
        <f t="shared" si="15"/>
        <v>22406</v>
      </c>
      <c r="AT25" s="133">
        <f t="shared" si="16"/>
        <v>174</v>
      </c>
      <c r="AU25" s="124">
        <f t="shared" si="17"/>
        <v>776.57770240114257</v>
      </c>
      <c r="AV25" s="133">
        <f t="shared" si="18"/>
        <v>39</v>
      </c>
      <c r="AW25" s="136">
        <f t="shared" si="19"/>
        <v>174.06051950370437</v>
      </c>
      <c r="AX25" s="133">
        <f t="shared" si="20"/>
        <v>121</v>
      </c>
    </row>
    <row r="26" spans="1:51" x14ac:dyDescent="0.2">
      <c r="A26" s="1" t="s">
        <v>39</v>
      </c>
      <c r="B26" s="1" t="s">
        <v>40</v>
      </c>
      <c r="C26" s="114">
        <v>5568</v>
      </c>
      <c r="D26" s="112">
        <v>0</v>
      </c>
      <c r="E26" s="113">
        <f t="shared" si="21"/>
        <v>0</v>
      </c>
      <c r="F26" s="112">
        <v>0</v>
      </c>
      <c r="G26" s="113">
        <f t="shared" si="22"/>
        <v>0</v>
      </c>
      <c r="H26" s="112">
        <v>0</v>
      </c>
      <c r="I26" s="106">
        <v>5463</v>
      </c>
      <c r="J26" s="110">
        <v>2</v>
      </c>
      <c r="K26" s="111">
        <f t="shared" si="4"/>
        <v>36.609921288669234</v>
      </c>
      <c r="L26" s="110"/>
      <c r="M26" s="111">
        <f t="shared" si="0"/>
        <v>0</v>
      </c>
      <c r="N26" s="156">
        <v>2</v>
      </c>
      <c r="O26" s="54">
        <v>898</v>
      </c>
      <c r="P26" s="54">
        <v>0</v>
      </c>
      <c r="Q26" s="55">
        <f t="shared" si="5"/>
        <v>0</v>
      </c>
      <c r="R26" s="54">
        <v>0</v>
      </c>
      <c r="S26" s="55">
        <f t="shared" si="6"/>
        <v>0</v>
      </c>
      <c r="T26" s="54">
        <v>0</v>
      </c>
      <c r="U26" s="56">
        <v>929</v>
      </c>
      <c r="V26" s="54"/>
      <c r="W26" s="55">
        <f t="shared" si="7"/>
        <v>0</v>
      </c>
      <c r="X26" s="54"/>
      <c r="Y26" s="55">
        <f t="shared" si="1"/>
        <v>0</v>
      </c>
      <c r="Z26" s="160">
        <v>0</v>
      </c>
      <c r="AA26" s="7">
        <v>16231</v>
      </c>
      <c r="AB26" s="7">
        <v>125</v>
      </c>
      <c r="AC26" s="14">
        <f t="shared" si="8"/>
        <v>770.13123036165371</v>
      </c>
      <c r="AD26" s="7">
        <v>5</v>
      </c>
      <c r="AE26" s="14">
        <f t="shared" si="9"/>
        <v>30.805249214466144</v>
      </c>
      <c r="AF26" s="7">
        <v>85</v>
      </c>
      <c r="AG26" s="7">
        <v>16014</v>
      </c>
      <c r="AH26" s="7">
        <v>28</v>
      </c>
      <c r="AI26" s="14">
        <f t="shared" si="10"/>
        <v>174.84700886724116</v>
      </c>
      <c r="AJ26" s="7"/>
      <c r="AK26" s="14">
        <f t="shared" si="2"/>
        <v>0</v>
      </c>
      <c r="AL26" s="159">
        <v>26</v>
      </c>
      <c r="AM26" s="8">
        <f t="shared" si="23"/>
        <v>22697</v>
      </c>
      <c r="AN26" s="8">
        <f t="shared" si="11"/>
        <v>125</v>
      </c>
      <c r="AO26" s="13">
        <f t="shared" si="12"/>
        <v>550.73357712473012</v>
      </c>
      <c r="AP26" s="161">
        <f t="shared" si="13"/>
        <v>5</v>
      </c>
      <c r="AQ26" s="13">
        <f t="shared" si="3"/>
        <v>22.029343084989204</v>
      </c>
      <c r="AR26" s="162">
        <f t="shared" si="14"/>
        <v>85</v>
      </c>
      <c r="AS26" s="133">
        <f t="shared" si="15"/>
        <v>22406</v>
      </c>
      <c r="AT26" s="133">
        <f t="shared" si="16"/>
        <v>30</v>
      </c>
      <c r="AU26" s="124">
        <f t="shared" si="17"/>
        <v>133.89270731054182</v>
      </c>
      <c r="AV26" s="133">
        <f t="shared" si="18"/>
        <v>0</v>
      </c>
      <c r="AW26" s="136">
        <f t="shared" si="19"/>
        <v>0</v>
      </c>
      <c r="AX26" s="133">
        <f t="shared" si="20"/>
        <v>28</v>
      </c>
    </row>
    <row r="27" spans="1:51" x14ac:dyDescent="0.2">
      <c r="A27" s="1" t="s">
        <v>41</v>
      </c>
      <c r="B27" s="1" t="s">
        <v>42</v>
      </c>
      <c r="C27" s="114">
        <v>5568</v>
      </c>
      <c r="D27" s="112">
        <v>0</v>
      </c>
      <c r="E27" s="113">
        <f t="shared" si="21"/>
        <v>0</v>
      </c>
      <c r="F27" s="112">
        <v>0</v>
      </c>
      <c r="G27" s="113">
        <f t="shared" si="22"/>
        <v>0</v>
      </c>
      <c r="H27" s="112">
        <v>0</v>
      </c>
      <c r="I27" s="106">
        <v>5463</v>
      </c>
      <c r="J27" s="110"/>
      <c r="K27" s="111">
        <f t="shared" si="4"/>
        <v>0</v>
      </c>
      <c r="L27" s="110"/>
      <c r="M27" s="111">
        <f t="shared" si="0"/>
        <v>0</v>
      </c>
      <c r="N27" s="156">
        <v>0</v>
      </c>
      <c r="O27" s="54">
        <v>898</v>
      </c>
      <c r="P27" s="54">
        <v>0</v>
      </c>
      <c r="Q27" s="55">
        <f t="shared" si="5"/>
        <v>0</v>
      </c>
      <c r="R27" s="54">
        <v>0</v>
      </c>
      <c r="S27" s="55">
        <f t="shared" si="6"/>
        <v>0</v>
      </c>
      <c r="T27" s="54">
        <v>0</v>
      </c>
      <c r="U27" s="56">
        <v>929</v>
      </c>
      <c r="V27" s="54"/>
      <c r="W27" s="55">
        <f t="shared" si="7"/>
        <v>0</v>
      </c>
      <c r="X27" s="54"/>
      <c r="Y27" s="55">
        <f t="shared" si="1"/>
        <v>0</v>
      </c>
      <c r="Z27" s="160">
        <v>0</v>
      </c>
      <c r="AA27" s="7">
        <v>16231</v>
      </c>
      <c r="AB27" s="7">
        <v>0</v>
      </c>
      <c r="AC27" s="14">
        <f t="shared" si="8"/>
        <v>0</v>
      </c>
      <c r="AD27" s="7">
        <v>0</v>
      </c>
      <c r="AE27" s="14">
        <f t="shared" si="9"/>
        <v>0</v>
      </c>
      <c r="AF27" s="7">
        <v>0</v>
      </c>
      <c r="AG27" s="7">
        <v>16014</v>
      </c>
      <c r="AH27" s="7">
        <v>60</v>
      </c>
      <c r="AI27" s="14">
        <f t="shared" si="10"/>
        <v>374.6721618583739</v>
      </c>
      <c r="AJ27" s="7">
        <v>3</v>
      </c>
      <c r="AK27" s="14">
        <f t="shared" si="2"/>
        <v>18.733608092918697</v>
      </c>
      <c r="AL27" s="159">
        <v>60</v>
      </c>
      <c r="AM27" s="8">
        <f t="shared" si="23"/>
        <v>22697</v>
      </c>
      <c r="AN27" s="8">
        <f t="shared" si="11"/>
        <v>0</v>
      </c>
      <c r="AO27" s="13">
        <f t="shared" si="12"/>
        <v>0</v>
      </c>
      <c r="AP27" s="161">
        <f t="shared" si="13"/>
        <v>0</v>
      </c>
      <c r="AQ27" s="13">
        <f t="shared" si="3"/>
        <v>0</v>
      </c>
      <c r="AR27" s="162">
        <f t="shared" si="14"/>
        <v>0</v>
      </c>
      <c r="AS27" s="133">
        <f t="shared" si="15"/>
        <v>22406</v>
      </c>
      <c r="AT27" s="133">
        <f t="shared" si="16"/>
        <v>60</v>
      </c>
      <c r="AU27" s="124">
        <f t="shared" si="17"/>
        <v>267.78541462108365</v>
      </c>
      <c r="AV27" s="133">
        <f t="shared" si="18"/>
        <v>3</v>
      </c>
      <c r="AW27" s="136">
        <f t="shared" si="19"/>
        <v>13.389270731054182</v>
      </c>
      <c r="AX27" s="133">
        <f t="shared" si="20"/>
        <v>60</v>
      </c>
    </row>
    <row r="28" spans="1:51" x14ac:dyDescent="0.2">
      <c r="A28" s="1" t="s">
        <v>43</v>
      </c>
      <c r="B28" s="1" t="s">
        <v>44</v>
      </c>
      <c r="C28" s="114">
        <v>5568</v>
      </c>
      <c r="D28" s="112">
        <v>0</v>
      </c>
      <c r="E28" s="113">
        <f t="shared" si="21"/>
        <v>0</v>
      </c>
      <c r="F28" s="112">
        <v>0</v>
      </c>
      <c r="G28" s="113">
        <f t="shared" si="22"/>
        <v>0</v>
      </c>
      <c r="H28" s="112">
        <v>0</v>
      </c>
      <c r="I28" s="106">
        <v>5463</v>
      </c>
      <c r="J28" s="110"/>
      <c r="K28" s="111">
        <f t="shared" si="4"/>
        <v>0</v>
      </c>
      <c r="L28" s="110"/>
      <c r="M28" s="111">
        <f t="shared" si="0"/>
        <v>0</v>
      </c>
      <c r="N28" s="156">
        <v>0</v>
      </c>
      <c r="O28" s="54">
        <v>898</v>
      </c>
      <c r="P28" s="54">
        <v>0</v>
      </c>
      <c r="Q28" s="55">
        <f t="shared" si="5"/>
        <v>0</v>
      </c>
      <c r="R28" s="54">
        <v>0</v>
      </c>
      <c r="S28" s="55">
        <f t="shared" si="6"/>
        <v>0</v>
      </c>
      <c r="T28" s="54">
        <v>0</v>
      </c>
      <c r="U28" s="56">
        <v>929</v>
      </c>
      <c r="V28" s="54"/>
      <c r="W28" s="55">
        <f t="shared" si="7"/>
        <v>0</v>
      </c>
      <c r="X28" s="54"/>
      <c r="Y28" s="55">
        <f t="shared" si="1"/>
        <v>0</v>
      </c>
      <c r="Z28" s="160">
        <v>0</v>
      </c>
      <c r="AA28" s="7">
        <v>16231</v>
      </c>
      <c r="AB28" s="7">
        <v>11</v>
      </c>
      <c r="AC28" s="14">
        <f t="shared" si="8"/>
        <v>67.771548271825523</v>
      </c>
      <c r="AD28" s="7">
        <v>5</v>
      </c>
      <c r="AE28" s="14">
        <f t="shared" si="9"/>
        <v>30.805249214466144</v>
      </c>
      <c r="AF28" s="7">
        <v>6</v>
      </c>
      <c r="AG28" s="7">
        <v>16014</v>
      </c>
      <c r="AH28" s="7">
        <v>17</v>
      </c>
      <c r="AI28" s="14">
        <f t="shared" si="10"/>
        <v>106.15711252653928</v>
      </c>
      <c r="AJ28" s="7">
        <v>6</v>
      </c>
      <c r="AK28" s="14">
        <f t="shared" si="2"/>
        <v>37.467216185837394</v>
      </c>
      <c r="AL28" s="159">
        <v>15</v>
      </c>
      <c r="AM28" s="8">
        <f t="shared" si="23"/>
        <v>22697</v>
      </c>
      <c r="AN28" s="8">
        <f t="shared" si="11"/>
        <v>11</v>
      </c>
      <c r="AO28" s="13">
        <f t="shared" si="12"/>
        <v>48.464554786976251</v>
      </c>
      <c r="AP28" s="161">
        <f t="shared" si="13"/>
        <v>5</v>
      </c>
      <c r="AQ28" s="13">
        <f t="shared" si="3"/>
        <v>22.029343084989204</v>
      </c>
      <c r="AR28" s="162">
        <f t="shared" si="14"/>
        <v>6</v>
      </c>
      <c r="AS28" s="133">
        <f t="shared" si="15"/>
        <v>22406</v>
      </c>
      <c r="AT28" s="133">
        <f t="shared" si="16"/>
        <v>17</v>
      </c>
      <c r="AU28" s="124">
        <f t="shared" si="17"/>
        <v>75.872534142640362</v>
      </c>
      <c r="AV28" s="133">
        <f t="shared" si="18"/>
        <v>6</v>
      </c>
      <c r="AW28" s="136">
        <f t="shared" si="19"/>
        <v>26.778541462108365</v>
      </c>
      <c r="AX28" s="133">
        <f t="shared" si="20"/>
        <v>15</v>
      </c>
    </row>
    <row r="29" spans="1:51" x14ac:dyDescent="0.2">
      <c r="A29" s="1" t="s">
        <v>45</v>
      </c>
      <c r="B29" s="1" t="s">
        <v>46</v>
      </c>
      <c r="C29" s="114">
        <v>5568</v>
      </c>
      <c r="D29" s="112">
        <v>0</v>
      </c>
      <c r="E29" s="113">
        <f t="shared" si="21"/>
        <v>0</v>
      </c>
      <c r="F29" s="112">
        <v>0</v>
      </c>
      <c r="G29" s="113">
        <f t="shared" si="22"/>
        <v>0</v>
      </c>
      <c r="H29" s="112">
        <v>0</v>
      </c>
      <c r="I29" s="106">
        <v>5463</v>
      </c>
      <c r="J29" s="110"/>
      <c r="K29" s="111">
        <f t="shared" si="4"/>
        <v>0</v>
      </c>
      <c r="L29" s="110"/>
      <c r="M29" s="111">
        <f t="shared" si="0"/>
        <v>0</v>
      </c>
      <c r="N29" s="156">
        <v>0</v>
      </c>
      <c r="O29" s="54">
        <v>898</v>
      </c>
      <c r="P29" s="54">
        <v>0</v>
      </c>
      <c r="Q29" s="55">
        <f t="shared" si="5"/>
        <v>0</v>
      </c>
      <c r="R29" s="54">
        <v>0</v>
      </c>
      <c r="S29" s="55">
        <f t="shared" si="6"/>
        <v>0</v>
      </c>
      <c r="T29" s="54">
        <v>0</v>
      </c>
      <c r="U29" s="56">
        <v>929</v>
      </c>
      <c r="V29" s="54"/>
      <c r="W29" s="55">
        <f t="shared" si="7"/>
        <v>0</v>
      </c>
      <c r="X29" s="54"/>
      <c r="Y29" s="55">
        <f t="shared" si="1"/>
        <v>0</v>
      </c>
      <c r="Z29" s="160">
        <v>0</v>
      </c>
      <c r="AA29" s="7">
        <v>16231</v>
      </c>
      <c r="AB29" s="7">
        <v>54</v>
      </c>
      <c r="AC29" s="14">
        <f t="shared" si="8"/>
        <v>332.69669151623435</v>
      </c>
      <c r="AD29" s="7">
        <v>16</v>
      </c>
      <c r="AE29" s="14">
        <f t="shared" si="9"/>
        <v>98.576797486291653</v>
      </c>
      <c r="AF29" s="7">
        <v>46</v>
      </c>
      <c r="AG29" s="7">
        <v>16014</v>
      </c>
      <c r="AH29" s="7">
        <v>67</v>
      </c>
      <c r="AI29" s="14">
        <f t="shared" si="10"/>
        <v>418.38391407518424</v>
      </c>
      <c r="AJ29" s="7">
        <v>21</v>
      </c>
      <c r="AK29" s="14">
        <f t="shared" si="2"/>
        <v>131.13525665043088</v>
      </c>
      <c r="AL29" s="159">
        <v>65</v>
      </c>
      <c r="AM29" s="8">
        <f t="shared" si="23"/>
        <v>22697</v>
      </c>
      <c r="AN29" s="8">
        <f t="shared" si="11"/>
        <v>54</v>
      </c>
      <c r="AO29" s="13">
        <f t="shared" si="12"/>
        <v>237.91690531788342</v>
      </c>
      <c r="AP29" s="161">
        <f t="shared" si="13"/>
        <v>16</v>
      </c>
      <c r="AQ29" s="13">
        <f t="shared" si="3"/>
        <v>70.493897871965459</v>
      </c>
      <c r="AR29" s="162">
        <f t="shared" si="14"/>
        <v>46</v>
      </c>
      <c r="AS29" s="133">
        <f t="shared" si="15"/>
        <v>22406</v>
      </c>
      <c r="AT29" s="133">
        <f t="shared" si="16"/>
        <v>67</v>
      </c>
      <c r="AU29" s="124">
        <f t="shared" si="17"/>
        <v>299.0270463268767</v>
      </c>
      <c r="AV29" s="133">
        <f t="shared" si="18"/>
        <v>21</v>
      </c>
      <c r="AW29" s="136">
        <f t="shared" si="19"/>
        <v>93.724895117379276</v>
      </c>
      <c r="AX29" s="133">
        <f t="shared" si="20"/>
        <v>65</v>
      </c>
    </row>
    <row r="30" spans="1:51" x14ac:dyDescent="0.2">
      <c r="A30" s="1" t="s">
        <v>47</v>
      </c>
      <c r="B30" s="1" t="s">
        <v>48</v>
      </c>
      <c r="C30" s="114">
        <v>5568</v>
      </c>
      <c r="D30" s="112">
        <v>5</v>
      </c>
      <c r="E30" s="113">
        <f t="shared" si="21"/>
        <v>89.798850574712645</v>
      </c>
      <c r="F30" s="112">
        <v>0</v>
      </c>
      <c r="G30" s="113">
        <f t="shared" si="22"/>
        <v>0</v>
      </c>
      <c r="H30" s="112">
        <v>5</v>
      </c>
      <c r="I30" s="106">
        <v>5463</v>
      </c>
      <c r="J30" s="110">
        <v>6</v>
      </c>
      <c r="K30" s="111">
        <f t="shared" si="4"/>
        <v>109.8297638660077</v>
      </c>
      <c r="L30" s="110">
        <v>2</v>
      </c>
      <c r="M30" s="111">
        <f t="shared" si="0"/>
        <v>36.609921288669234</v>
      </c>
      <c r="N30" s="156">
        <v>6</v>
      </c>
      <c r="O30" s="54">
        <v>898</v>
      </c>
      <c r="P30" s="54">
        <v>3</v>
      </c>
      <c r="Q30" s="55">
        <f t="shared" si="5"/>
        <v>334.075723830735</v>
      </c>
      <c r="R30" s="54">
        <v>0</v>
      </c>
      <c r="S30" s="55">
        <f t="shared" si="6"/>
        <v>0</v>
      </c>
      <c r="T30" s="54">
        <v>3</v>
      </c>
      <c r="U30" s="56">
        <v>929</v>
      </c>
      <c r="V30" s="54">
        <v>3</v>
      </c>
      <c r="W30" s="55">
        <f t="shared" si="7"/>
        <v>322.92787944025838</v>
      </c>
      <c r="X30" s="54"/>
      <c r="Y30" s="55">
        <f t="shared" si="1"/>
        <v>0</v>
      </c>
      <c r="Z30" s="160">
        <v>3</v>
      </c>
      <c r="AA30" s="7">
        <v>16231</v>
      </c>
      <c r="AB30" s="7">
        <v>953</v>
      </c>
      <c r="AC30" s="14">
        <f t="shared" si="8"/>
        <v>5871.4805002772473</v>
      </c>
      <c r="AD30" s="7">
        <v>80</v>
      </c>
      <c r="AE30" s="14">
        <f t="shared" si="9"/>
        <v>492.88398743145831</v>
      </c>
      <c r="AF30" s="7">
        <v>873</v>
      </c>
      <c r="AG30" s="7">
        <v>16014</v>
      </c>
      <c r="AH30" s="7">
        <v>987</v>
      </c>
      <c r="AI30" s="14">
        <f t="shared" si="10"/>
        <v>6163.3570625702505</v>
      </c>
      <c r="AJ30" s="7">
        <v>99</v>
      </c>
      <c r="AK30" s="14">
        <f t="shared" si="2"/>
        <v>618.20906706631695</v>
      </c>
      <c r="AL30" s="159">
        <v>931</v>
      </c>
      <c r="AM30" s="8">
        <f t="shared" si="23"/>
        <v>22697</v>
      </c>
      <c r="AN30" s="8">
        <f t="shared" si="11"/>
        <v>961</v>
      </c>
      <c r="AO30" s="13">
        <f t="shared" si="12"/>
        <v>4234.0397409349252</v>
      </c>
      <c r="AP30" s="161">
        <f t="shared" si="13"/>
        <v>80</v>
      </c>
      <c r="AQ30" s="13">
        <f t="shared" si="3"/>
        <v>352.46948935982726</v>
      </c>
      <c r="AR30" s="162">
        <f t="shared" si="14"/>
        <v>881</v>
      </c>
      <c r="AS30" s="133">
        <f t="shared" si="15"/>
        <v>22406</v>
      </c>
      <c r="AT30" s="133">
        <f t="shared" si="16"/>
        <v>996</v>
      </c>
      <c r="AU30" s="124">
        <f t="shared" si="17"/>
        <v>4445.2378827099883</v>
      </c>
      <c r="AV30" s="133">
        <f t="shared" si="18"/>
        <v>101</v>
      </c>
      <c r="AW30" s="136">
        <f t="shared" si="19"/>
        <v>450.7721146121574</v>
      </c>
      <c r="AX30" s="133">
        <f t="shared" si="20"/>
        <v>940</v>
      </c>
    </row>
    <row r="31" spans="1:51" x14ac:dyDescent="0.2">
      <c r="A31" s="1" t="s">
        <v>49</v>
      </c>
      <c r="B31" s="1" t="s">
        <v>50</v>
      </c>
      <c r="C31" s="114">
        <v>5568</v>
      </c>
      <c r="D31" s="112">
        <v>0</v>
      </c>
      <c r="E31" s="113">
        <f t="shared" si="21"/>
        <v>0</v>
      </c>
      <c r="F31" s="112">
        <v>0</v>
      </c>
      <c r="G31" s="113">
        <f t="shared" si="22"/>
        <v>0</v>
      </c>
      <c r="H31" s="112">
        <v>0</v>
      </c>
      <c r="I31" s="106">
        <v>5463</v>
      </c>
      <c r="J31" s="110"/>
      <c r="K31" s="111">
        <f t="shared" si="4"/>
        <v>0</v>
      </c>
      <c r="L31" s="110"/>
      <c r="M31" s="111">
        <f t="shared" si="0"/>
        <v>0</v>
      </c>
      <c r="N31" s="156">
        <v>0</v>
      </c>
      <c r="O31" s="54">
        <v>898</v>
      </c>
      <c r="P31" s="54">
        <v>0</v>
      </c>
      <c r="Q31" s="55">
        <f t="shared" si="5"/>
        <v>0</v>
      </c>
      <c r="R31" s="54">
        <v>0</v>
      </c>
      <c r="S31" s="55">
        <f t="shared" si="6"/>
        <v>0</v>
      </c>
      <c r="T31" s="54">
        <v>0</v>
      </c>
      <c r="U31" s="56">
        <v>929</v>
      </c>
      <c r="V31" s="54"/>
      <c r="W31" s="55">
        <f t="shared" si="7"/>
        <v>0</v>
      </c>
      <c r="X31" s="54"/>
      <c r="Y31" s="55">
        <f t="shared" si="1"/>
        <v>0</v>
      </c>
      <c r="Z31" s="160">
        <v>0</v>
      </c>
      <c r="AA31" s="7">
        <v>16231</v>
      </c>
      <c r="AB31" s="7">
        <v>85</v>
      </c>
      <c r="AC31" s="14">
        <f t="shared" si="8"/>
        <v>523.68923664592444</v>
      </c>
      <c r="AD31" s="7">
        <v>1</v>
      </c>
      <c r="AE31" s="14">
        <f t="shared" si="9"/>
        <v>6.1610498428932283</v>
      </c>
      <c r="AF31" s="7">
        <v>70</v>
      </c>
      <c r="AG31" s="7">
        <v>16014</v>
      </c>
      <c r="AH31" s="7">
        <v>81</v>
      </c>
      <c r="AI31" s="14">
        <f t="shared" si="10"/>
        <v>505.8074185088048</v>
      </c>
      <c r="AJ31" s="7"/>
      <c r="AK31" s="14">
        <f t="shared" si="2"/>
        <v>0</v>
      </c>
      <c r="AL31" s="159">
        <v>77</v>
      </c>
      <c r="AM31" s="8">
        <f t="shared" si="23"/>
        <v>22697</v>
      </c>
      <c r="AN31" s="8">
        <f t="shared" si="11"/>
        <v>85</v>
      </c>
      <c r="AO31" s="13">
        <f t="shared" si="12"/>
        <v>374.49883244481646</v>
      </c>
      <c r="AP31" s="161">
        <f t="shared" si="13"/>
        <v>1</v>
      </c>
      <c r="AQ31" s="13">
        <f t="shared" si="3"/>
        <v>4.4058686169978412</v>
      </c>
      <c r="AR31" s="162">
        <f t="shared" si="14"/>
        <v>70</v>
      </c>
      <c r="AS31" s="133">
        <f t="shared" si="15"/>
        <v>22406</v>
      </c>
      <c r="AT31" s="133">
        <f t="shared" si="16"/>
        <v>81</v>
      </c>
      <c r="AU31" s="124">
        <f t="shared" si="17"/>
        <v>361.51030973846292</v>
      </c>
      <c r="AV31" s="133">
        <f t="shared" si="18"/>
        <v>0</v>
      </c>
      <c r="AW31" s="136">
        <f t="shared" si="19"/>
        <v>0</v>
      </c>
      <c r="AX31" s="133">
        <f t="shared" si="20"/>
        <v>77</v>
      </c>
    </row>
    <row r="32" spans="1:51" x14ac:dyDescent="0.2">
      <c r="A32" s="1" t="s">
        <v>51</v>
      </c>
      <c r="B32" s="1" t="s">
        <v>52</v>
      </c>
      <c r="C32" s="114">
        <v>5568</v>
      </c>
      <c r="D32" s="112">
        <v>0</v>
      </c>
      <c r="E32" s="113">
        <f t="shared" si="21"/>
        <v>0</v>
      </c>
      <c r="F32" s="112">
        <v>0</v>
      </c>
      <c r="G32" s="113">
        <f t="shared" si="22"/>
        <v>0</v>
      </c>
      <c r="H32" s="112">
        <v>0</v>
      </c>
      <c r="I32" s="106">
        <v>5463</v>
      </c>
      <c r="J32" s="110"/>
      <c r="K32" s="111">
        <f t="shared" si="4"/>
        <v>0</v>
      </c>
      <c r="L32" s="110"/>
      <c r="M32" s="111">
        <f t="shared" si="0"/>
        <v>0</v>
      </c>
      <c r="N32" s="156">
        <v>0</v>
      </c>
      <c r="O32" s="54">
        <v>898</v>
      </c>
      <c r="P32" s="54">
        <v>0</v>
      </c>
      <c r="Q32" s="55">
        <f t="shared" si="5"/>
        <v>0</v>
      </c>
      <c r="R32" s="54">
        <v>0</v>
      </c>
      <c r="S32" s="55">
        <f t="shared" si="6"/>
        <v>0</v>
      </c>
      <c r="T32" s="54">
        <v>0</v>
      </c>
      <c r="U32" s="56">
        <v>929</v>
      </c>
      <c r="V32" s="54"/>
      <c r="W32" s="55">
        <f t="shared" si="7"/>
        <v>0</v>
      </c>
      <c r="X32" s="54"/>
      <c r="Y32" s="55">
        <f t="shared" si="1"/>
        <v>0</v>
      </c>
      <c r="Z32" s="160">
        <v>0</v>
      </c>
      <c r="AA32" s="7">
        <v>16231</v>
      </c>
      <c r="AB32" s="7">
        <v>922</v>
      </c>
      <c r="AC32" s="14">
        <f t="shared" si="8"/>
        <v>5680.4879551475569</v>
      </c>
      <c r="AD32" s="7">
        <v>69</v>
      </c>
      <c r="AE32" s="14">
        <f t="shared" si="9"/>
        <v>425.11243915963274</v>
      </c>
      <c r="AF32" s="7">
        <v>845</v>
      </c>
      <c r="AG32" s="7">
        <v>16014</v>
      </c>
      <c r="AH32" s="7">
        <v>898</v>
      </c>
      <c r="AI32" s="14">
        <f t="shared" si="10"/>
        <v>5607.593355813663</v>
      </c>
      <c r="AJ32" s="7">
        <v>42</v>
      </c>
      <c r="AK32" s="14">
        <f t="shared" si="2"/>
        <v>262.27051330086175</v>
      </c>
      <c r="AL32" s="159">
        <v>853</v>
      </c>
      <c r="AM32" s="8">
        <f t="shared" si="23"/>
        <v>22697</v>
      </c>
      <c r="AN32" s="8">
        <f t="shared" si="11"/>
        <v>922</v>
      </c>
      <c r="AO32" s="13">
        <f t="shared" si="12"/>
        <v>4062.2108648720096</v>
      </c>
      <c r="AP32" s="161">
        <f t="shared" si="13"/>
        <v>69</v>
      </c>
      <c r="AQ32" s="13">
        <f t="shared" si="3"/>
        <v>304.00493457285103</v>
      </c>
      <c r="AR32" s="162">
        <f t="shared" si="14"/>
        <v>845</v>
      </c>
      <c r="AS32" s="133">
        <f t="shared" si="15"/>
        <v>22406</v>
      </c>
      <c r="AT32" s="133">
        <f t="shared" si="16"/>
        <v>898</v>
      </c>
      <c r="AU32" s="124">
        <f t="shared" si="17"/>
        <v>4007.855038828885</v>
      </c>
      <c r="AV32" s="133">
        <f t="shared" si="18"/>
        <v>42</v>
      </c>
      <c r="AW32" s="136">
        <f t="shared" si="19"/>
        <v>187.44979023475855</v>
      </c>
      <c r="AX32" s="133">
        <f t="shared" si="20"/>
        <v>853</v>
      </c>
    </row>
    <row r="33" spans="1:51" x14ac:dyDescent="0.2">
      <c r="A33" s="1" t="s">
        <v>53</v>
      </c>
      <c r="B33" s="1" t="s">
        <v>54</v>
      </c>
      <c r="C33" s="114">
        <v>5568</v>
      </c>
      <c r="D33" s="112">
        <v>5</v>
      </c>
      <c r="E33" s="113">
        <f t="shared" si="21"/>
        <v>89.798850574712645</v>
      </c>
      <c r="F33" s="112">
        <v>0</v>
      </c>
      <c r="G33" s="113">
        <f t="shared" si="22"/>
        <v>0</v>
      </c>
      <c r="H33" s="112">
        <v>5</v>
      </c>
      <c r="I33" s="106">
        <v>5463</v>
      </c>
      <c r="J33" s="110">
        <v>6</v>
      </c>
      <c r="K33" s="111">
        <f t="shared" si="4"/>
        <v>109.8297638660077</v>
      </c>
      <c r="L33" s="110">
        <v>2</v>
      </c>
      <c r="M33" s="111">
        <f t="shared" si="0"/>
        <v>36.609921288669234</v>
      </c>
      <c r="N33" s="156">
        <v>6</v>
      </c>
      <c r="O33" s="54">
        <v>898</v>
      </c>
      <c r="P33" s="54">
        <v>3</v>
      </c>
      <c r="Q33" s="55">
        <f t="shared" si="5"/>
        <v>334.075723830735</v>
      </c>
      <c r="R33" s="54">
        <v>0</v>
      </c>
      <c r="S33" s="55">
        <f t="shared" si="6"/>
        <v>0</v>
      </c>
      <c r="T33" s="54">
        <v>3</v>
      </c>
      <c r="U33" s="56">
        <v>929</v>
      </c>
      <c r="V33" s="54">
        <v>2</v>
      </c>
      <c r="W33" s="55">
        <f t="shared" si="7"/>
        <v>215.28525296017222</v>
      </c>
      <c r="X33" s="54"/>
      <c r="Y33" s="55">
        <f t="shared" si="1"/>
        <v>0</v>
      </c>
      <c r="Z33" s="160">
        <v>2</v>
      </c>
      <c r="AA33" s="7">
        <v>16231</v>
      </c>
      <c r="AB33" s="7">
        <v>22</v>
      </c>
      <c r="AC33" s="14">
        <f t="shared" si="8"/>
        <v>135.54309654365105</v>
      </c>
      <c r="AD33" s="7">
        <v>0</v>
      </c>
      <c r="AE33" s="14">
        <f t="shared" si="9"/>
        <v>0</v>
      </c>
      <c r="AF33" s="7">
        <v>20</v>
      </c>
      <c r="AG33" s="7">
        <v>16014</v>
      </c>
      <c r="AH33" s="7">
        <v>21</v>
      </c>
      <c r="AI33" s="14">
        <f t="shared" si="10"/>
        <v>131.13525665043088</v>
      </c>
      <c r="AJ33" s="7"/>
      <c r="AK33" s="14">
        <f t="shared" si="2"/>
        <v>0</v>
      </c>
      <c r="AL33" s="159">
        <v>19</v>
      </c>
      <c r="AM33" s="8">
        <f t="shared" si="23"/>
        <v>22697</v>
      </c>
      <c r="AN33" s="8">
        <f t="shared" si="11"/>
        <v>30</v>
      </c>
      <c r="AO33" s="13">
        <f t="shared" si="12"/>
        <v>132.17605850993525</v>
      </c>
      <c r="AP33" s="161">
        <f t="shared" si="13"/>
        <v>0</v>
      </c>
      <c r="AQ33" s="13">
        <f t="shared" si="3"/>
        <v>0</v>
      </c>
      <c r="AR33" s="162">
        <f t="shared" si="14"/>
        <v>28</v>
      </c>
      <c r="AS33" s="133">
        <f t="shared" si="15"/>
        <v>22406</v>
      </c>
      <c r="AT33" s="133">
        <f t="shared" si="16"/>
        <v>29</v>
      </c>
      <c r="AU33" s="124">
        <f t="shared" si="17"/>
        <v>129.42961706685711</v>
      </c>
      <c r="AV33" s="133">
        <f t="shared" si="18"/>
        <v>2</v>
      </c>
      <c r="AW33" s="136">
        <f t="shared" si="19"/>
        <v>8.9261804873694555</v>
      </c>
      <c r="AX33" s="133">
        <f t="shared" si="20"/>
        <v>27</v>
      </c>
    </row>
    <row r="34" spans="1:51" x14ac:dyDescent="0.2">
      <c r="A34" s="1" t="s">
        <v>55</v>
      </c>
      <c r="B34" s="1" t="s">
        <v>56</v>
      </c>
      <c r="C34" s="114">
        <v>5568</v>
      </c>
      <c r="D34" s="112">
        <v>0</v>
      </c>
      <c r="E34" s="113">
        <f t="shared" si="21"/>
        <v>0</v>
      </c>
      <c r="F34" s="112">
        <v>0</v>
      </c>
      <c r="G34" s="113">
        <f t="shared" si="22"/>
        <v>0</v>
      </c>
      <c r="H34" s="112">
        <v>0</v>
      </c>
      <c r="I34" s="106">
        <v>5463</v>
      </c>
      <c r="J34" s="110"/>
      <c r="K34" s="111">
        <f t="shared" si="4"/>
        <v>0</v>
      </c>
      <c r="L34" s="110"/>
      <c r="M34" s="111">
        <f t="shared" si="0"/>
        <v>0</v>
      </c>
      <c r="N34" s="156">
        <v>0</v>
      </c>
      <c r="O34" s="54">
        <v>898</v>
      </c>
      <c r="P34" s="54">
        <v>0</v>
      </c>
      <c r="Q34" s="55">
        <f t="shared" si="5"/>
        <v>0</v>
      </c>
      <c r="R34" s="54">
        <v>0</v>
      </c>
      <c r="S34" s="55">
        <f t="shared" si="6"/>
        <v>0</v>
      </c>
      <c r="T34" s="54">
        <v>0</v>
      </c>
      <c r="U34" s="56">
        <v>929</v>
      </c>
      <c r="V34" s="54"/>
      <c r="W34" s="55">
        <f t="shared" si="7"/>
        <v>0</v>
      </c>
      <c r="X34" s="54"/>
      <c r="Y34" s="55">
        <f t="shared" si="1"/>
        <v>0</v>
      </c>
      <c r="Z34" s="160">
        <v>0</v>
      </c>
      <c r="AA34" s="7">
        <v>16231</v>
      </c>
      <c r="AB34" s="7">
        <v>931</v>
      </c>
      <c r="AC34" s="14">
        <f t="shared" si="8"/>
        <v>5735.9374037335965</v>
      </c>
      <c r="AD34" s="7">
        <v>80</v>
      </c>
      <c r="AE34" s="14">
        <f t="shared" si="9"/>
        <v>492.88398743145831</v>
      </c>
      <c r="AF34" s="7">
        <v>853</v>
      </c>
      <c r="AG34" s="7">
        <v>16014</v>
      </c>
      <c r="AH34" s="7">
        <v>966</v>
      </c>
      <c r="AI34" s="14">
        <f t="shared" si="10"/>
        <v>6032.2218059198203</v>
      </c>
      <c r="AJ34" s="7">
        <v>99</v>
      </c>
      <c r="AK34" s="14">
        <f t="shared" si="2"/>
        <v>618.20906706631695</v>
      </c>
      <c r="AL34" s="159">
        <v>912</v>
      </c>
      <c r="AM34" s="8">
        <f t="shared" si="23"/>
        <v>22697</v>
      </c>
      <c r="AN34" s="8">
        <f t="shared" si="11"/>
        <v>931</v>
      </c>
      <c r="AO34" s="13">
        <f t="shared" si="12"/>
        <v>4101.8636824249897</v>
      </c>
      <c r="AP34" s="161">
        <f t="shared" si="13"/>
        <v>80</v>
      </c>
      <c r="AQ34" s="13">
        <f t="shared" si="3"/>
        <v>352.46948935982726</v>
      </c>
      <c r="AR34" s="162">
        <f t="shared" si="14"/>
        <v>853</v>
      </c>
      <c r="AS34" s="133">
        <f t="shared" si="15"/>
        <v>22406</v>
      </c>
      <c r="AT34" s="133">
        <f t="shared" si="16"/>
        <v>966</v>
      </c>
      <c r="AU34" s="124">
        <f t="shared" si="17"/>
        <v>4311.3451753994468</v>
      </c>
      <c r="AV34" s="133">
        <f t="shared" si="18"/>
        <v>99</v>
      </c>
      <c r="AW34" s="136">
        <f t="shared" si="19"/>
        <v>441.84593412478802</v>
      </c>
      <c r="AX34" s="133">
        <f t="shared" si="20"/>
        <v>912</v>
      </c>
    </row>
    <row r="35" spans="1:51" x14ac:dyDescent="0.2">
      <c r="A35" s="1" t="s">
        <v>57</v>
      </c>
      <c r="B35" s="1" t="s">
        <v>58</v>
      </c>
      <c r="C35" s="114">
        <v>5568</v>
      </c>
      <c r="D35" s="112">
        <v>0</v>
      </c>
      <c r="E35" s="113">
        <f t="shared" si="21"/>
        <v>0</v>
      </c>
      <c r="F35" s="112">
        <v>0</v>
      </c>
      <c r="G35" s="113">
        <f t="shared" si="22"/>
        <v>0</v>
      </c>
      <c r="H35" s="112">
        <v>0</v>
      </c>
      <c r="I35" s="106">
        <v>5463</v>
      </c>
      <c r="J35" s="110"/>
      <c r="K35" s="111">
        <f t="shared" si="4"/>
        <v>0</v>
      </c>
      <c r="L35" s="110"/>
      <c r="M35" s="111">
        <f t="shared" si="0"/>
        <v>0</v>
      </c>
      <c r="N35" s="156">
        <v>0</v>
      </c>
      <c r="O35" s="54">
        <v>898</v>
      </c>
      <c r="P35" s="54">
        <v>0</v>
      </c>
      <c r="Q35" s="55">
        <f t="shared" si="5"/>
        <v>0</v>
      </c>
      <c r="R35" s="54">
        <v>0</v>
      </c>
      <c r="S35" s="55">
        <f t="shared" si="6"/>
        <v>0</v>
      </c>
      <c r="T35" s="54">
        <v>0</v>
      </c>
      <c r="U35" s="56">
        <v>929</v>
      </c>
      <c r="V35" s="54">
        <v>1</v>
      </c>
      <c r="W35" s="55">
        <f t="shared" si="7"/>
        <v>107.64262648008611</v>
      </c>
      <c r="X35" s="54"/>
      <c r="Y35" s="55">
        <f t="shared" si="1"/>
        <v>0</v>
      </c>
      <c r="Z35" s="160">
        <v>1</v>
      </c>
      <c r="AA35" s="7">
        <v>16231</v>
      </c>
      <c r="AB35" s="7">
        <v>2</v>
      </c>
      <c r="AC35" s="14">
        <f t="shared" si="8"/>
        <v>12.322099685786457</v>
      </c>
      <c r="AD35" s="7">
        <v>1</v>
      </c>
      <c r="AE35" s="14">
        <f t="shared" si="9"/>
        <v>6.1610498428932283</v>
      </c>
      <c r="AF35" s="7">
        <v>2</v>
      </c>
      <c r="AG35" s="7">
        <v>16014</v>
      </c>
      <c r="AH35" s="7">
        <v>3</v>
      </c>
      <c r="AI35" s="14">
        <f t="shared" si="10"/>
        <v>18.733608092918697</v>
      </c>
      <c r="AJ35" s="7">
        <v>1</v>
      </c>
      <c r="AK35" s="14">
        <f t="shared" si="2"/>
        <v>6.2445360309728981</v>
      </c>
      <c r="AL35" s="159">
        <v>3</v>
      </c>
      <c r="AM35" s="8">
        <f t="shared" si="23"/>
        <v>22697</v>
      </c>
      <c r="AN35" s="8">
        <f t="shared" si="11"/>
        <v>2</v>
      </c>
      <c r="AO35" s="13">
        <f t="shared" si="12"/>
        <v>8.8117372339956823</v>
      </c>
      <c r="AP35" s="161">
        <f t="shared" si="13"/>
        <v>1</v>
      </c>
      <c r="AQ35" s="13">
        <f t="shared" si="3"/>
        <v>4.4058686169978412</v>
      </c>
      <c r="AR35" s="162">
        <f t="shared" si="14"/>
        <v>2</v>
      </c>
      <c r="AS35" s="133">
        <f t="shared" si="15"/>
        <v>22406</v>
      </c>
      <c r="AT35" s="133">
        <f t="shared" si="16"/>
        <v>4</v>
      </c>
      <c r="AU35" s="124">
        <f t="shared" si="17"/>
        <v>17.852360974738911</v>
      </c>
      <c r="AV35" s="133">
        <f t="shared" si="18"/>
        <v>1</v>
      </c>
      <c r="AW35" s="136">
        <f t="shared" si="19"/>
        <v>4.4630902436847277</v>
      </c>
      <c r="AX35" s="133">
        <f t="shared" si="20"/>
        <v>4</v>
      </c>
    </row>
    <row r="36" spans="1:51" x14ac:dyDescent="0.2">
      <c r="A36" s="1" t="s">
        <v>59</v>
      </c>
      <c r="B36" s="1" t="s">
        <v>60</v>
      </c>
      <c r="C36" s="114">
        <v>5568</v>
      </c>
      <c r="D36" s="112">
        <v>2</v>
      </c>
      <c r="E36" s="113">
        <f t="shared" si="21"/>
        <v>35.919540229885058</v>
      </c>
      <c r="F36" s="112">
        <v>1</v>
      </c>
      <c r="G36" s="113">
        <f t="shared" si="22"/>
        <v>17.959770114942529</v>
      </c>
      <c r="H36" s="112">
        <v>2</v>
      </c>
      <c r="I36" s="106">
        <v>5463</v>
      </c>
      <c r="J36" s="110">
        <v>3</v>
      </c>
      <c r="K36" s="111">
        <f t="shared" si="4"/>
        <v>54.914881933003848</v>
      </c>
      <c r="L36" s="110"/>
      <c r="M36" s="111">
        <f t="shared" si="0"/>
        <v>0</v>
      </c>
      <c r="N36" s="156">
        <v>2</v>
      </c>
      <c r="O36" s="54">
        <v>898</v>
      </c>
      <c r="P36" s="54">
        <v>1</v>
      </c>
      <c r="Q36" s="55">
        <f t="shared" si="5"/>
        <v>111.35857461024499</v>
      </c>
      <c r="R36" s="54">
        <v>0</v>
      </c>
      <c r="S36" s="55">
        <f t="shared" si="6"/>
        <v>0</v>
      </c>
      <c r="T36" s="54">
        <v>1</v>
      </c>
      <c r="U36" s="56">
        <v>929</v>
      </c>
      <c r="V36" s="54">
        <v>2</v>
      </c>
      <c r="W36" s="55">
        <f t="shared" si="7"/>
        <v>215.28525296017222</v>
      </c>
      <c r="X36" s="54"/>
      <c r="Y36" s="55">
        <f t="shared" si="1"/>
        <v>0</v>
      </c>
      <c r="Z36" s="160">
        <v>2</v>
      </c>
      <c r="AA36" s="7">
        <v>16231</v>
      </c>
      <c r="AB36" s="7">
        <v>1</v>
      </c>
      <c r="AC36" s="14">
        <f t="shared" si="8"/>
        <v>6.1610498428932283</v>
      </c>
      <c r="AD36" s="7">
        <v>0</v>
      </c>
      <c r="AE36" s="14">
        <f t="shared" si="9"/>
        <v>0</v>
      </c>
      <c r="AF36" s="7">
        <v>1</v>
      </c>
      <c r="AG36" s="7">
        <v>16014</v>
      </c>
      <c r="AH36" s="7"/>
      <c r="AI36" s="14">
        <f t="shared" si="10"/>
        <v>0</v>
      </c>
      <c r="AJ36" s="7"/>
      <c r="AK36" s="14">
        <f t="shared" si="2"/>
        <v>0</v>
      </c>
      <c r="AL36" s="159">
        <v>0</v>
      </c>
      <c r="AM36" s="8">
        <f t="shared" si="23"/>
        <v>22697</v>
      </c>
      <c r="AN36" s="8">
        <f t="shared" si="11"/>
        <v>4</v>
      </c>
      <c r="AO36" s="13">
        <f t="shared" si="12"/>
        <v>17.623474467991365</v>
      </c>
      <c r="AP36" s="161">
        <f t="shared" si="13"/>
        <v>1</v>
      </c>
      <c r="AQ36" s="13">
        <f t="shared" si="3"/>
        <v>4.4058686169978412</v>
      </c>
      <c r="AR36" s="162">
        <f t="shared" si="14"/>
        <v>4</v>
      </c>
      <c r="AS36" s="133">
        <f t="shared" si="15"/>
        <v>22406</v>
      </c>
      <c r="AT36" s="133">
        <f t="shared" si="16"/>
        <v>5</v>
      </c>
      <c r="AU36" s="124">
        <f t="shared" si="17"/>
        <v>22.315451218423636</v>
      </c>
      <c r="AV36" s="133">
        <f t="shared" si="18"/>
        <v>0</v>
      </c>
      <c r="AW36" s="136">
        <f t="shared" si="19"/>
        <v>0</v>
      </c>
      <c r="AX36" s="133">
        <f t="shared" si="20"/>
        <v>4</v>
      </c>
    </row>
    <row r="37" spans="1:51" x14ac:dyDescent="0.2">
      <c r="A37" s="1" t="s">
        <v>61</v>
      </c>
      <c r="B37" s="1" t="s">
        <v>62</v>
      </c>
      <c r="C37" s="114">
        <v>5568</v>
      </c>
      <c r="D37" s="112">
        <v>0</v>
      </c>
      <c r="E37" s="113">
        <f t="shared" si="21"/>
        <v>0</v>
      </c>
      <c r="F37" s="112">
        <v>0</v>
      </c>
      <c r="G37" s="113">
        <f t="shared" si="22"/>
        <v>0</v>
      </c>
      <c r="H37" s="112">
        <v>0</v>
      </c>
      <c r="I37" s="106">
        <v>5463</v>
      </c>
      <c r="J37" s="110"/>
      <c r="K37" s="111">
        <f t="shared" si="4"/>
        <v>0</v>
      </c>
      <c r="L37" s="110"/>
      <c r="M37" s="111">
        <f t="shared" si="0"/>
        <v>0</v>
      </c>
      <c r="N37" s="156">
        <v>0</v>
      </c>
      <c r="O37" s="54">
        <v>898</v>
      </c>
      <c r="P37" s="54">
        <v>0</v>
      </c>
      <c r="Q37" s="55">
        <f t="shared" si="5"/>
        <v>0</v>
      </c>
      <c r="R37" s="54">
        <v>0</v>
      </c>
      <c r="S37" s="55">
        <f t="shared" si="6"/>
        <v>0</v>
      </c>
      <c r="T37" s="54">
        <v>0</v>
      </c>
      <c r="U37" s="56">
        <v>929</v>
      </c>
      <c r="V37" s="54"/>
      <c r="W37" s="55">
        <f t="shared" si="7"/>
        <v>0</v>
      </c>
      <c r="X37" s="54"/>
      <c r="Y37" s="55">
        <f t="shared" si="1"/>
        <v>0</v>
      </c>
      <c r="Z37" s="160">
        <v>0</v>
      </c>
      <c r="AA37" s="7">
        <v>16231</v>
      </c>
      <c r="AB37" s="7">
        <v>1</v>
      </c>
      <c r="AC37" s="14">
        <f t="shared" si="8"/>
        <v>6.1610498428932283</v>
      </c>
      <c r="AD37" s="7">
        <v>0</v>
      </c>
      <c r="AE37" s="14">
        <f t="shared" si="9"/>
        <v>0</v>
      </c>
      <c r="AF37" s="7">
        <v>1</v>
      </c>
      <c r="AG37" s="7">
        <v>16014</v>
      </c>
      <c r="AH37" s="7">
        <v>1</v>
      </c>
      <c r="AI37" s="14">
        <f t="shared" si="10"/>
        <v>6.2445360309728981</v>
      </c>
      <c r="AJ37" s="7"/>
      <c r="AK37" s="14">
        <f t="shared" si="2"/>
        <v>0</v>
      </c>
      <c r="AL37" s="159">
        <v>1</v>
      </c>
      <c r="AM37" s="8">
        <f t="shared" si="23"/>
        <v>22697</v>
      </c>
      <c r="AN37" s="8">
        <f t="shared" si="11"/>
        <v>1</v>
      </c>
      <c r="AO37" s="13">
        <f t="shared" si="12"/>
        <v>4.4058686169978412</v>
      </c>
      <c r="AP37" s="161">
        <f t="shared" si="13"/>
        <v>0</v>
      </c>
      <c r="AQ37" s="13">
        <f t="shared" si="3"/>
        <v>0</v>
      </c>
      <c r="AR37" s="162">
        <f t="shared" si="14"/>
        <v>1</v>
      </c>
      <c r="AS37" s="133">
        <f t="shared" si="15"/>
        <v>22406</v>
      </c>
      <c r="AT37" s="133">
        <f t="shared" si="16"/>
        <v>1</v>
      </c>
      <c r="AU37" s="124">
        <f t="shared" si="17"/>
        <v>4.4630902436847277</v>
      </c>
      <c r="AV37" s="133">
        <f t="shared" si="18"/>
        <v>0</v>
      </c>
      <c r="AW37" s="136">
        <f t="shared" si="19"/>
        <v>0</v>
      </c>
      <c r="AX37" s="133">
        <f t="shared" si="20"/>
        <v>1</v>
      </c>
    </row>
    <row r="38" spans="1:51" x14ac:dyDescent="0.2">
      <c r="A38" s="1" t="s">
        <v>63</v>
      </c>
      <c r="B38" s="1" t="s">
        <v>64</v>
      </c>
      <c r="C38" s="114">
        <v>5568</v>
      </c>
      <c r="D38" s="112">
        <v>0</v>
      </c>
      <c r="E38" s="113">
        <f t="shared" si="21"/>
        <v>0</v>
      </c>
      <c r="F38" s="112">
        <v>0</v>
      </c>
      <c r="G38" s="113">
        <f t="shared" si="22"/>
        <v>0</v>
      </c>
      <c r="H38" s="112">
        <v>0</v>
      </c>
      <c r="I38" s="106">
        <v>5463</v>
      </c>
      <c r="J38" s="110"/>
      <c r="K38" s="111">
        <f t="shared" si="4"/>
        <v>0</v>
      </c>
      <c r="L38" s="110"/>
      <c r="M38" s="111">
        <f t="shared" si="0"/>
        <v>0</v>
      </c>
      <c r="N38" s="156">
        <v>0</v>
      </c>
      <c r="O38" s="54">
        <v>898</v>
      </c>
      <c r="P38" s="54">
        <v>0</v>
      </c>
      <c r="Q38" s="55">
        <f t="shared" si="5"/>
        <v>0</v>
      </c>
      <c r="R38" s="54">
        <v>0</v>
      </c>
      <c r="S38" s="55">
        <f t="shared" si="6"/>
        <v>0</v>
      </c>
      <c r="T38" s="54">
        <v>0</v>
      </c>
      <c r="U38" s="56">
        <v>929</v>
      </c>
      <c r="V38" s="54"/>
      <c r="W38" s="55">
        <f t="shared" si="7"/>
        <v>0</v>
      </c>
      <c r="X38" s="54"/>
      <c r="Y38" s="55">
        <f t="shared" si="1"/>
        <v>0</v>
      </c>
      <c r="Z38" s="160">
        <v>0</v>
      </c>
      <c r="AA38" s="7">
        <v>16231</v>
      </c>
      <c r="AB38" s="7">
        <v>0</v>
      </c>
      <c r="AC38" s="14">
        <f t="shared" si="8"/>
        <v>0</v>
      </c>
      <c r="AD38" s="7">
        <v>0</v>
      </c>
      <c r="AE38" s="14">
        <f t="shared" si="9"/>
        <v>0</v>
      </c>
      <c r="AF38" s="7">
        <v>0</v>
      </c>
      <c r="AG38" s="7">
        <v>16014</v>
      </c>
      <c r="AH38" s="7"/>
      <c r="AI38" s="14">
        <f t="shared" si="10"/>
        <v>0</v>
      </c>
      <c r="AJ38" s="7"/>
      <c r="AK38" s="14">
        <f t="shared" si="2"/>
        <v>0</v>
      </c>
      <c r="AL38" s="159">
        <v>0</v>
      </c>
      <c r="AM38" s="8">
        <f t="shared" si="23"/>
        <v>22697</v>
      </c>
      <c r="AN38" s="8">
        <f t="shared" si="11"/>
        <v>0</v>
      </c>
      <c r="AO38" s="13">
        <f t="shared" si="12"/>
        <v>0</v>
      </c>
      <c r="AP38" s="161">
        <f t="shared" si="13"/>
        <v>0</v>
      </c>
      <c r="AQ38" s="13">
        <f t="shared" si="3"/>
        <v>0</v>
      </c>
      <c r="AR38" s="162">
        <f t="shared" si="14"/>
        <v>0</v>
      </c>
      <c r="AS38" s="133">
        <f t="shared" si="15"/>
        <v>22406</v>
      </c>
      <c r="AT38" s="133">
        <f t="shared" si="16"/>
        <v>0</v>
      </c>
      <c r="AU38" s="124">
        <f t="shared" si="17"/>
        <v>0</v>
      </c>
      <c r="AV38" s="133">
        <f t="shared" si="18"/>
        <v>0</v>
      </c>
      <c r="AW38" s="136">
        <f t="shared" si="19"/>
        <v>0</v>
      </c>
      <c r="AX38" s="133">
        <f t="shared" si="20"/>
        <v>0</v>
      </c>
    </row>
    <row r="39" spans="1:51" x14ac:dyDescent="0.2">
      <c r="A39" s="1" t="s">
        <v>65</v>
      </c>
      <c r="B39" s="1" t="s">
        <v>66</v>
      </c>
      <c r="C39" s="114">
        <v>5568</v>
      </c>
      <c r="D39" s="112">
        <v>0</v>
      </c>
      <c r="E39" s="113">
        <f t="shared" si="21"/>
        <v>0</v>
      </c>
      <c r="F39" s="112">
        <v>0</v>
      </c>
      <c r="G39" s="113">
        <f t="shared" si="22"/>
        <v>0</v>
      </c>
      <c r="H39" s="112">
        <v>0</v>
      </c>
      <c r="I39" s="106">
        <v>5463</v>
      </c>
      <c r="J39" s="110"/>
      <c r="K39" s="111">
        <f t="shared" si="4"/>
        <v>0</v>
      </c>
      <c r="L39" s="110"/>
      <c r="M39" s="111">
        <f t="shared" si="0"/>
        <v>0</v>
      </c>
      <c r="N39" s="156">
        <v>0</v>
      </c>
      <c r="O39" s="54">
        <v>898</v>
      </c>
      <c r="P39" s="54">
        <v>0</v>
      </c>
      <c r="Q39" s="55">
        <f t="shared" si="5"/>
        <v>0</v>
      </c>
      <c r="R39" s="54">
        <v>0</v>
      </c>
      <c r="S39" s="55">
        <f t="shared" si="6"/>
        <v>0</v>
      </c>
      <c r="T39" s="54">
        <v>0</v>
      </c>
      <c r="U39" s="56">
        <v>929</v>
      </c>
      <c r="V39" s="54"/>
      <c r="W39" s="55">
        <f t="shared" si="7"/>
        <v>0</v>
      </c>
      <c r="X39" s="54"/>
      <c r="Y39" s="55">
        <f t="shared" si="1"/>
        <v>0</v>
      </c>
      <c r="Z39" s="160">
        <v>0</v>
      </c>
      <c r="AA39" s="7">
        <v>16231</v>
      </c>
      <c r="AB39" s="7">
        <v>0</v>
      </c>
      <c r="AC39" s="14">
        <f t="shared" si="8"/>
        <v>0</v>
      </c>
      <c r="AD39" s="7">
        <v>0</v>
      </c>
      <c r="AE39" s="14">
        <f t="shared" si="9"/>
        <v>0</v>
      </c>
      <c r="AF39" s="7">
        <v>0</v>
      </c>
      <c r="AG39" s="7">
        <v>16014</v>
      </c>
      <c r="AH39" s="7"/>
      <c r="AI39" s="14">
        <f t="shared" si="10"/>
        <v>0</v>
      </c>
      <c r="AJ39" s="7"/>
      <c r="AK39" s="14">
        <f t="shared" si="2"/>
        <v>0</v>
      </c>
      <c r="AL39" s="159">
        <v>0</v>
      </c>
      <c r="AM39" s="8">
        <f t="shared" si="23"/>
        <v>22697</v>
      </c>
      <c r="AN39" s="8">
        <f t="shared" si="11"/>
        <v>0</v>
      </c>
      <c r="AO39" s="13">
        <f t="shared" si="12"/>
        <v>0</v>
      </c>
      <c r="AP39" s="161">
        <f t="shared" si="13"/>
        <v>0</v>
      </c>
      <c r="AQ39" s="13">
        <f t="shared" si="3"/>
        <v>0</v>
      </c>
      <c r="AR39" s="162">
        <f t="shared" si="14"/>
        <v>0</v>
      </c>
      <c r="AS39" s="133">
        <f t="shared" si="15"/>
        <v>22406</v>
      </c>
      <c r="AT39" s="133">
        <f t="shared" si="16"/>
        <v>0</v>
      </c>
      <c r="AU39" s="124">
        <f t="shared" si="17"/>
        <v>0</v>
      </c>
      <c r="AV39" s="133">
        <f t="shared" si="18"/>
        <v>0</v>
      </c>
      <c r="AW39" s="136">
        <f t="shared" si="19"/>
        <v>0</v>
      </c>
      <c r="AX39" s="133">
        <f t="shared" si="20"/>
        <v>0</v>
      </c>
    </row>
    <row r="40" spans="1:51" x14ac:dyDescent="0.2">
      <c r="A40" s="1" t="s">
        <v>67</v>
      </c>
      <c r="B40" s="1" t="s">
        <v>68</v>
      </c>
      <c r="C40" s="114">
        <v>5568</v>
      </c>
      <c r="D40" s="112">
        <v>1</v>
      </c>
      <c r="E40" s="113">
        <f t="shared" si="21"/>
        <v>17.959770114942529</v>
      </c>
      <c r="F40" s="112">
        <v>1</v>
      </c>
      <c r="G40" s="113">
        <f t="shared" si="22"/>
        <v>17.959770114942529</v>
      </c>
      <c r="H40" s="112">
        <v>1</v>
      </c>
      <c r="I40" s="106">
        <v>5463</v>
      </c>
      <c r="J40" s="110"/>
      <c r="K40" s="111">
        <f t="shared" si="4"/>
        <v>0</v>
      </c>
      <c r="L40" s="110"/>
      <c r="M40" s="111">
        <f t="shared" si="0"/>
        <v>0</v>
      </c>
      <c r="N40" s="156">
        <v>0</v>
      </c>
      <c r="O40" s="54">
        <v>898</v>
      </c>
      <c r="P40" s="54">
        <v>0</v>
      </c>
      <c r="Q40" s="55">
        <f t="shared" si="5"/>
        <v>0</v>
      </c>
      <c r="R40" s="54">
        <v>0</v>
      </c>
      <c r="S40" s="55">
        <f t="shared" si="6"/>
        <v>0</v>
      </c>
      <c r="T40" s="54">
        <v>0</v>
      </c>
      <c r="U40" s="56">
        <v>929</v>
      </c>
      <c r="V40" s="54"/>
      <c r="W40" s="55">
        <f t="shared" si="7"/>
        <v>0</v>
      </c>
      <c r="X40" s="54"/>
      <c r="Y40" s="55">
        <f t="shared" si="1"/>
        <v>0</v>
      </c>
      <c r="Z40" s="160">
        <v>0</v>
      </c>
      <c r="AA40" s="7">
        <v>16231</v>
      </c>
      <c r="AB40" s="7">
        <v>0</v>
      </c>
      <c r="AC40" s="14">
        <f t="shared" si="8"/>
        <v>0</v>
      </c>
      <c r="AD40" s="7">
        <v>0</v>
      </c>
      <c r="AE40" s="14">
        <f t="shared" si="9"/>
        <v>0</v>
      </c>
      <c r="AF40" s="7">
        <v>0</v>
      </c>
      <c r="AG40" s="7">
        <v>16014</v>
      </c>
      <c r="AH40" s="7"/>
      <c r="AI40" s="14">
        <f t="shared" si="10"/>
        <v>0</v>
      </c>
      <c r="AJ40" s="7"/>
      <c r="AK40" s="14">
        <f t="shared" si="2"/>
        <v>0</v>
      </c>
      <c r="AL40" s="159">
        <v>0</v>
      </c>
      <c r="AM40" s="8">
        <f t="shared" si="23"/>
        <v>22697</v>
      </c>
      <c r="AN40" s="8">
        <f t="shared" si="11"/>
        <v>1</v>
      </c>
      <c r="AO40" s="13">
        <f t="shared" si="12"/>
        <v>4.4058686169978412</v>
      </c>
      <c r="AP40" s="161">
        <f t="shared" si="13"/>
        <v>1</v>
      </c>
      <c r="AQ40" s="13">
        <f t="shared" si="3"/>
        <v>4.4058686169978412</v>
      </c>
      <c r="AR40" s="162">
        <f t="shared" si="14"/>
        <v>1</v>
      </c>
      <c r="AS40" s="133">
        <f t="shared" si="15"/>
        <v>22406</v>
      </c>
      <c r="AT40" s="133">
        <f t="shared" si="16"/>
        <v>0</v>
      </c>
      <c r="AU40" s="124">
        <f t="shared" si="17"/>
        <v>0</v>
      </c>
      <c r="AV40" s="133">
        <f t="shared" si="18"/>
        <v>0</v>
      </c>
      <c r="AW40" s="136">
        <f t="shared" si="19"/>
        <v>0</v>
      </c>
      <c r="AX40" s="133">
        <f t="shared" si="20"/>
        <v>0</v>
      </c>
    </row>
    <row r="41" spans="1:51" x14ac:dyDescent="0.2">
      <c r="A41" s="1" t="s">
        <v>69</v>
      </c>
      <c r="B41" s="15" t="s">
        <v>70</v>
      </c>
      <c r="C41" s="114">
        <v>5568</v>
      </c>
      <c r="D41" s="112">
        <v>25</v>
      </c>
      <c r="E41" s="113">
        <f t="shared" si="21"/>
        <v>448.9942528735632</v>
      </c>
      <c r="F41" s="112">
        <v>24</v>
      </c>
      <c r="G41" s="113">
        <f t="shared" si="22"/>
        <v>431.0344827586207</v>
      </c>
      <c r="H41" s="112">
        <v>1</v>
      </c>
      <c r="I41" s="106">
        <v>5463</v>
      </c>
      <c r="J41" s="110">
        <v>39</v>
      </c>
      <c r="K41" s="111">
        <f t="shared" si="4"/>
        <v>713.8934651290499</v>
      </c>
      <c r="L41" s="110">
        <v>34</v>
      </c>
      <c r="M41" s="111">
        <f t="shared" si="0"/>
        <v>622.36866190737692</v>
      </c>
      <c r="N41" s="156">
        <v>8</v>
      </c>
      <c r="O41" s="54">
        <v>898</v>
      </c>
      <c r="P41" s="54"/>
      <c r="Q41" s="55">
        <f t="shared" si="5"/>
        <v>0</v>
      </c>
      <c r="R41" s="54"/>
      <c r="S41" s="55">
        <f t="shared" si="6"/>
        <v>0</v>
      </c>
      <c r="T41" s="54"/>
      <c r="U41" s="56">
        <v>929</v>
      </c>
      <c r="V41" s="54"/>
      <c r="W41" s="55">
        <f t="shared" si="7"/>
        <v>0</v>
      </c>
      <c r="X41" s="54"/>
      <c r="Y41" s="55">
        <f t="shared" si="1"/>
        <v>0</v>
      </c>
      <c r="Z41" s="160"/>
      <c r="AA41" s="7">
        <v>16231</v>
      </c>
      <c r="AB41" s="7"/>
      <c r="AC41" s="14">
        <f t="shared" si="8"/>
        <v>0</v>
      </c>
      <c r="AD41" s="7"/>
      <c r="AE41" s="14">
        <f t="shared" si="9"/>
        <v>0</v>
      </c>
      <c r="AF41" s="7"/>
      <c r="AG41" s="7">
        <v>16014</v>
      </c>
      <c r="AH41" s="7"/>
      <c r="AI41" s="14">
        <f t="shared" si="10"/>
        <v>0</v>
      </c>
      <c r="AJ41" s="7"/>
      <c r="AK41" s="14">
        <f t="shared" si="2"/>
        <v>0</v>
      </c>
      <c r="AL41" s="159"/>
      <c r="AM41" s="8">
        <f t="shared" si="23"/>
        <v>22697</v>
      </c>
      <c r="AN41" s="8">
        <f t="shared" si="11"/>
        <v>25</v>
      </c>
      <c r="AO41" s="13">
        <f t="shared" si="12"/>
        <v>110.14671542494602</v>
      </c>
      <c r="AP41" s="161">
        <f t="shared" si="13"/>
        <v>24</v>
      </c>
      <c r="AQ41" s="13">
        <f t="shared" si="3"/>
        <v>105.74084680794817</v>
      </c>
      <c r="AR41" s="162">
        <f t="shared" si="14"/>
        <v>1</v>
      </c>
      <c r="AS41" s="133">
        <f t="shared" si="15"/>
        <v>22406</v>
      </c>
      <c r="AT41" s="133">
        <f t="shared" si="16"/>
        <v>39</v>
      </c>
      <c r="AU41" s="124">
        <f t="shared" si="17"/>
        <v>174.06051950370437</v>
      </c>
      <c r="AV41" s="133">
        <f t="shared" si="18"/>
        <v>34</v>
      </c>
      <c r="AW41" s="136">
        <f t="shared" si="19"/>
        <v>151.74506828528072</v>
      </c>
      <c r="AX41" s="133">
        <f t="shared" si="20"/>
        <v>8</v>
      </c>
    </row>
    <row r="42" spans="1:51" x14ac:dyDescent="0.2">
      <c r="A42" s="31" t="s">
        <v>71</v>
      </c>
      <c r="B42" s="31" t="s">
        <v>72</v>
      </c>
      <c r="C42" s="114">
        <v>5568</v>
      </c>
      <c r="D42" s="112">
        <v>35</v>
      </c>
      <c r="E42" s="113">
        <f t="shared" si="21"/>
        <v>628.59195402298849</v>
      </c>
      <c r="F42" s="112">
        <v>8</v>
      </c>
      <c r="G42" s="113">
        <f t="shared" si="22"/>
        <v>143.67816091954023</v>
      </c>
      <c r="H42" s="112">
        <v>32</v>
      </c>
      <c r="I42" s="106">
        <v>5463</v>
      </c>
      <c r="J42" s="110">
        <v>29</v>
      </c>
      <c r="K42" s="111">
        <f t="shared" si="4"/>
        <v>530.84385868570382</v>
      </c>
      <c r="L42" s="110">
        <v>15</v>
      </c>
      <c r="M42" s="111">
        <f t="shared" si="0"/>
        <v>274.57440966501923</v>
      </c>
      <c r="N42" s="156">
        <v>18</v>
      </c>
      <c r="O42" s="54">
        <v>898</v>
      </c>
      <c r="P42" s="54">
        <v>23</v>
      </c>
      <c r="Q42" s="55">
        <f t="shared" si="5"/>
        <v>2561.2472160356347</v>
      </c>
      <c r="R42" s="54">
        <v>5</v>
      </c>
      <c r="S42" s="55">
        <f t="shared" si="6"/>
        <v>556.79287305122489</v>
      </c>
      <c r="T42" s="54">
        <v>18</v>
      </c>
      <c r="U42" s="56">
        <v>929</v>
      </c>
      <c r="V42" s="54">
        <v>12</v>
      </c>
      <c r="W42" s="55">
        <f t="shared" si="7"/>
        <v>1291.7115177610335</v>
      </c>
      <c r="X42" s="54">
        <v>8</v>
      </c>
      <c r="Y42" s="55">
        <f t="shared" si="1"/>
        <v>861.14101184068886</v>
      </c>
      <c r="Z42" s="160">
        <v>7</v>
      </c>
      <c r="AA42" s="7">
        <v>16231</v>
      </c>
      <c r="AB42" s="7">
        <v>868</v>
      </c>
      <c r="AC42" s="14">
        <f t="shared" si="8"/>
        <v>5347.7912636313231</v>
      </c>
      <c r="AD42" s="7">
        <v>48</v>
      </c>
      <c r="AE42" s="14">
        <f t="shared" si="9"/>
        <v>295.73039245887497</v>
      </c>
      <c r="AF42" s="7">
        <v>47</v>
      </c>
      <c r="AG42" s="7">
        <v>16014</v>
      </c>
      <c r="AH42" s="7">
        <v>648</v>
      </c>
      <c r="AI42" s="14">
        <f t="shared" si="10"/>
        <v>4046.4593480704384</v>
      </c>
      <c r="AJ42" s="7">
        <v>34</v>
      </c>
      <c r="AK42" s="14">
        <f t="shared" si="2"/>
        <v>212.31422505307856</v>
      </c>
      <c r="AL42" s="159">
        <v>48</v>
      </c>
      <c r="AM42" s="8">
        <f t="shared" si="23"/>
        <v>22697</v>
      </c>
      <c r="AN42" s="8">
        <f t="shared" si="11"/>
        <v>926</v>
      </c>
      <c r="AO42" s="32">
        <f t="shared" si="12"/>
        <v>4079.834339340001</v>
      </c>
      <c r="AP42" s="161">
        <f t="shared" si="13"/>
        <v>61</v>
      </c>
      <c r="AQ42" s="32">
        <f t="shared" si="3"/>
        <v>268.75798563686834</v>
      </c>
      <c r="AR42" s="162">
        <f t="shared" si="14"/>
        <v>97</v>
      </c>
      <c r="AS42" s="133">
        <f t="shared" si="15"/>
        <v>22406</v>
      </c>
      <c r="AT42" s="133">
        <f t="shared" si="16"/>
        <v>689</v>
      </c>
      <c r="AU42" s="124">
        <f t="shared" si="17"/>
        <v>3075.0691778987771</v>
      </c>
      <c r="AV42" s="133">
        <f t="shared" si="18"/>
        <v>57</v>
      </c>
      <c r="AW42" s="136">
        <f t="shared" si="19"/>
        <v>254.39614389002946</v>
      </c>
      <c r="AX42" s="133">
        <f t="shared" si="20"/>
        <v>73</v>
      </c>
    </row>
    <row r="43" spans="1:51" x14ac:dyDescent="0.2">
      <c r="A43" s="1" t="s">
        <v>73</v>
      </c>
      <c r="B43" s="1" t="s">
        <v>74</v>
      </c>
      <c r="C43" s="114">
        <v>5568</v>
      </c>
      <c r="D43" s="112">
        <v>0</v>
      </c>
      <c r="E43" s="113">
        <f t="shared" ref="E43:E74" si="24">D43/C43*100000</f>
        <v>0</v>
      </c>
      <c r="F43" s="112">
        <v>0</v>
      </c>
      <c r="G43" s="113">
        <f t="shared" ref="G43:G74" si="25">F43/C43*100000</f>
        <v>0</v>
      </c>
      <c r="H43" s="112">
        <v>0</v>
      </c>
      <c r="I43" s="106">
        <v>5463</v>
      </c>
      <c r="J43" s="110">
        <v>1</v>
      </c>
      <c r="K43" s="111">
        <f t="shared" si="4"/>
        <v>18.304960644334617</v>
      </c>
      <c r="L43" s="110"/>
      <c r="M43" s="111">
        <f t="shared" si="0"/>
        <v>0</v>
      </c>
      <c r="N43" s="156">
        <v>1</v>
      </c>
      <c r="O43" s="54">
        <v>898</v>
      </c>
      <c r="P43" s="54">
        <v>0</v>
      </c>
      <c r="Q43" s="55">
        <f t="shared" si="5"/>
        <v>0</v>
      </c>
      <c r="R43" s="54">
        <v>0</v>
      </c>
      <c r="S43" s="55">
        <f t="shared" si="6"/>
        <v>0</v>
      </c>
      <c r="T43" s="54">
        <v>0</v>
      </c>
      <c r="U43" s="56">
        <v>929</v>
      </c>
      <c r="V43" s="54"/>
      <c r="W43" s="55">
        <f t="shared" si="7"/>
        <v>0</v>
      </c>
      <c r="X43" s="54"/>
      <c r="Y43" s="55">
        <f t="shared" si="1"/>
        <v>0</v>
      </c>
      <c r="Z43" s="160">
        <v>0</v>
      </c>
      <c r="AA43" s="7">
        <v>16231</v>
      </c>
      <c r="AB43" s="7">
        <v>0</v>
      </c>
      <c r="AC43" s="14">
        <f t="shared" si="8"/>
        <v>0</v>
      </c>
      <c r="AD43" s="7">
        <v>0</v>
      </c>
      <c r="AE43" s="14">
        <f t="shared" si="9"/>
        <v>0</v>
      </c>
      <c r="AF43" s="7">
        <v>0</v>
      </c>
      <c r="AG43" s="7">
        <v>16014</v>
      </c>
      <c r="AH43" s="7"/>
      <c r="AI43" s="14">
        <f t="shared" si="10"/>
        <v>0</v>
      </c>
      <c r="AJ43" s="7"/>
      <c r="AK43" s="14">
        <f t="shared" si="2"/>
        <v>0</v>
      </c>
      <c r="AL43" s="159">
        <v>0</v>
      </c>
      <c r="AM43" s="8">
        <f t="shared" ref="AM43:AM74" si="26">C43+O43+AA43</f>
        <v>22697</v>
      </c>
      <c r="AN43" s="8">
        <f t="shared" si="11"/>
        <v>0</v>
      </c>
      <c r="AO43" s="13">
        <f t="shared" si="12"/>
        <v>0</v>
      </c>
      <c r="AP43" s="161">
        <f t="shared" si="13"/>
        <v>0</v>
      </c>
      <c r="AQ43" s="13">
        <f t="shared" si="3"/>
        <v>0</v>
      </c>
      <c r="AR43" s="162">
        <f t="shared" si="14"/>
        <v>0</v>
      </c>
      <c r="AS43" s="133">
        <f t="shared" si="15"/>
        <v>22406</v>
      </c>
      <c r="AT43" s="133">
        <f t="shared" si="16"/>
        <v>1</v>
      </c>
      <c r="AU43" s="124">
        <f t="shared" si="17"/>
        <v>4.4630902436847277</v>
      </c>
      <c r="AV43" s="133">
        <f t="shared" si="18"/>
        <v>0</v>
      </c>
      <c r="AW43" s="136">
        <f t="shared" si="19"/>
        <v>0</v>
      </c>
      <c r="AX43" s="133">
        <f t="shared" si="20"/>
        <v>1</v>
      </c>
    </row>
    <row r="44" spans="1:51" x14ac:dyDescent="0.2">
      <c r="A44" s="1" t="s">
        <v>75</v>
      </c>
      <c r="B44" s="1" t="s">
        <v>76</v>
      </c>
      <c r="C44" s="114">
        <v>5568</v>
      </c>
      <c r="D44" s="112">
        <v>0</v>
      </c>
      <c r="E44" s="113">
        <f t="shared" si="24"/>
        <v>0</v>
      </c>
      <c r="F44" s="112">
        <v>0</v>
      </c>
      <c r="G44" s="113">
        <f t="shared" si="25"/>
        <v>0</v>
      </c>
      <c r="H44" s="112">
        <v>0</v>
      </c>
      <c r="I44" s="106">
        <v>5463</v>
      </c>
      <c r="J44" s="110"/>
      <c r="K44" s="111">
        <f t="shared" si="4"/>
        <v>0</v>
      </c>
      <c r="L44" s="110"/>
      <c r="M44" s="111">
        <f t="shared" si="0"/>
        <v>0</v>
      </c>
      <c r="N44" s="156">
        <v>0</v>
      </c>
      <c r="O44" s="54">
        <v>898</v>
      </c>
      <c r="P44" s="54">
        <v>0</v>
      </c>
      <c r="Q44" s="55">
        <f t="shared" si="5"/>
        <v>0</v>
      </c>
      <c r="R44" s="54">
        <v>0</v>
      </c>
      <c r="S44" s="55">
        <f t="shared" si="6"/>
        <v>0</v>
      </c>
      <c r="T44" s="54">
        <v>0</v>
      </c>
      <c r="U44" s="56">
        <v>929</v>
      </c>
      <c r="V44" s="54"/>
      <c r="W44" s="55">
        <f t="shared" si="7"/>
        <v>0</v>
      </c>
      <c r="X44" s="54"/>
      <c r="Y44" s="55">
        <f t="shared" si="1"/>
        <v>0</v>
      </c>
      <c r="Z44" s="160">
        <v>0</v>
      </c>
      <c r="AA44" s="7">
        <v>16231</v>
      </c>
      <c r="AB44" s="7">
        <v>0</v>
      </c>
      <c r="AC44" s="14">
        <f t="shared" si="8"/>
        <v>0</v>
      </c>
      <c r="AD44" s="7">
        <v>0</v>
      </c>
      <c r="AE44" s="14">
        <f t="shared" si="9"/>
        <v>0</v>
      </c>
      <c r="AF44" s="7">
        <v>0</v>
      </c>
      <c r="AG44" s="7">
        <v>16014</v>
      </c>
      <c r="AH44" s="7"/>
      <c r="AI44" s="14">
        <f t="shared" si="10"/>
        <v>0</v>
      </c>
      <c r="AJ44" s="7"/>
      <c r="AK44" s="14">
        <f t="shared" si="2"/>
        <v>0</v>
      </c>
      <c r="AL44" s="159">
        <v>0</v>
      </c>
      <c r="AM44" s="8">
        <f t="shared" si="26"/>
        <v>22697</v>
      </c>
      <c r="AN44" s="8">
        <f t="shared" si="11"/>
        <v>0</v>
      </c>
      <c r="AO44" s="13">
        <f t="shared" si="12"/>
        <v>0</v>
      </c>
      <c r="AP44" s="161">
        <f t="shared" si="13"/>
        <v>0</v>
      </c>
      <c r="AQ44" s="13">
        <f t="shared" si="3"/>
        <v>0</v>
      </c>
      <c r="AR44" s="162">
        <f t="shared" si="14"/>
        <v>0</v>
      </c>
      <c r="AS44" s="133">
        <f t="shared" si="15"/>
        <v>22406</v>
      </c>
      <c r="AT44" s="133">
        <f t="shared" si="16"/>
        <v>0</v>
      </c>
      <c r="AU44" s="124">
        <f t="shared" si="17"/>
        <v>0</v>
      </c>
      <c r="AV44" s="133">
        <f t="shared" si="18"/>
        <v>0</v>
      </c>
      <c r="AW44" s="136">
        <f t="shared" si="19"/>
        <v>0</v>
      </c>
      <c r="AX44" s="133">
        <f t="shared" si="20"/>
        <v>0</v>
      </c>
    </row>
    <row r="45" spans="1:51" x14ac:dyDescent="0.2">
      <c r="A45" s="1" t="s">
        <v>77</v>
      </c>
      <c r="B45" s="1" t="s">
        <v>78</v>
      </c>
      <c r="C45" s="114">
        <v>5568</v>
      </c>
      <c r="D45" s="112">
        <v>0</v>
      </c>
      <c r="E45" s="113">
        <f t="shared" si="24"/>
        <v>0</v>
      </c>
      <c r="F45" s="112">
        <v>0</v>
      </c>
      <c r="G45" s="113">
        <f t="shared" si="25"/>
        <v>0</v>
      </c>
      <c r="H45" s="112">
        <v>0</v>
      </c>
      <c r="I45" s="106">
        <v>5463</v>
      </c>
      <c r="J45" s="110"/>
      <c r="K45" s="111">
        <f t="shared" si="4"/>
        <v>0</v>
      </c>
      <c r="L45" s="110"/>
      <c r="M45" s="111">
        <f t="shared" si="0"/>
        <v>0</v>
      </c>
      <c r="N45" s="156">
        <v>0</v>
      </c>
      <c r="O45" s="54">
        <v>898</v>
      </c>
      <c r="P45" s="54">
        <v>0</v>
      </c>
      <c r="Q45" s="55">
        <f t="shared" si="5"/>
        <v>0</v>
      </c>
      <c r="R45" s="54">
        <v>0</v>
      </c>
      <c r="S45" s="55">
        <f t="shared" si="6"/>
        <v>0</v>
      </c>
      <c r="T45" s="54">
        <v>0</v>
      </c>
      <c r="U45" s="56">
        <v>929</v>
      </c>
      <c r="V45" s="54"/>
      <c r="W45" s="55">
        <f t="shared" si="7"/>
        <v>0</v>
      </c>
      <c r="X45" s="54"/>
      <c r="Y45" s="55">
        <f t="shared" si="1"/>
        <v>0</v>
      </c>
      <c r="Z45" s="160">
        <v>0</v>
      </c>
      <c r="AA45" s="7">
        <v>16231</v>
      </c>
      <c r="AB45" s="7">
        <v>0</v>
      </c>
      <c r="AC45" s="14">
        <f t="shared" si="8"/>
        <v>0</v>
      </c>
      <c r="AD45" s="7">
        <v>0</v>
      </c>
      <c r="AE45" s="14">
        <f t="shared" si="9"/>
        <v>0</v>
      </c>
      <c r="AF45" s="7">
        <v>0</v>
      </c>
      <c r="AG45" s="7">
        <v>16014</v>
      </c>
      <c r="AH45" s="7"/>
      <c r="AI45" s="14">
        <f t="shared" si="10"/>
        <v>0</v>
      </c>
      <c r="AJ45" s="7"/>
      <c r="AK45" s="14">
        <f t="shared" si="2"/>
        <v>0</v>
      </c>
      <c r="AL45" s="159">
        <v>0</v>
      </c>
      <c r="AM45" s="8">
        <f t="shared" si="26"/>
        <v>22697</v>
      </c>
      <c r="AN45" s="8">
        <f t="shared" si="11"/>
        <v>0</v>
      </c>
      <c r="AO45" s="13">
        <f t="shared" si="12"/>
        <v>0</v>
      </c>
      <c r="AP45" s="161">
        <f t="shared" si="13"/>
        <v>0</v>
      </c>
      <c r="AQ45" s="13">
        <f t="shared" si="3"/>
        <v>0</v>
      </c>
      <c r="AR45" s="162">
        <f t="shared" si="14"/>
        <v>0</v>
      </c>
      <c r="AS45" s="133">
        <f t="shared" si="15"/>
        <v>22406</v>
      </c>
      <c r="AT45" s="133">
        <f t="shared" si="16"/>
        <v>0</v>
      </c>
      <c r="AU45" s="124">
        <f t="shared" si="17"/>
        <v>0</v>
      </c>
      <c r="AV45" s="133">
        <f t="shared" si="18"/>
        <v>0</v>
      </c>
      <c r="AW45" s="136">
        <f t="shared" si="19"/>
        <v>0</v>
      </c>
      <c r="AX45" s="133">
        <f t="shared" si="20"/>
        <v>0</v>
      </c>
    </row>
    <row r="46" spans="1:51" x14ac:dyDescent="0.2">
      <c r="A46" s="1" t="s">
        <v>79</v>
      </c>
      <c r="B46" s="1" t="s">
        <v>80</v>
      </c>
      <c r="C46" s="114">
        <v>5568</v>
      </c>
      <c r="D46" s="112">
        <v>0</v>
      </c>
      <c r="E46" s="113">
        <f t="shared" si="24"/>
        <v>0</v>
      </c>
      <c r="F46" s="112">
        <v>0</v>
      </c>
      <c r="G46" s="113">
        <f t="shared" si="25"/>
        <v>0</v>
      </c>
      <c r="H46" s="112">
        <v>0</v>
      </c>
      <c r="I46" s="106">
        <v>5463</v>
      </c>
      <c r="J46" s="110"/>
      <c r="K46" s="111">
        <f t="shared" si="4"/>
        <v>0</v>
      </c>
      <c r="L46" s="110"/>
      <c r="M46" s="111">
        <f t="shared" si="0"/>
        <v>0</v>
      </c>
      <c r="N46" s="156">
        <v>0</v>
      </c>
      <c r="O46" s="54">
        <v>898</v>
      </c>
      <c r="P46" s="54">
        <v>0</v>
      </c>
      <c r="Q46" s="55">
        <f t="shared" si="5"/>
        <v>0</v>
      </c>
      <c r="R46" s="54">
        <v>0</v>
      </c>
      <c r="S46" s="55">
        <f t="shared" si="6"/>
        <v>0</v>
      </c>
      <c r="T46" s="54">
        <v>0</v>
      </c>
      <c r="U46" s="56">
        <v>929</v>
      </c>
      <c r="V46" s="54"/>
      <c r="W46" s="55">
        <f t="shared" si="7"/>
        <v>0</v>
      </c>
      <c r="X46" s="54"/>
      <c r="Y46" s="55">
        <f t="shared" si="1"/>
        <v>0</v>
      </c>
      <c r="Z46" s="160">
        <v>0</v>
      </c>
      <c r="AA46" s="7">
        <v>16231</v>
      </c>
      <c r="AB46" s="7">
        <v>0</v>
      </c>
      <c r="AC46" s="14">
        <f t="shared" si="8"/>
        <v>0</v>
      </c>
      <c r="AD46" s="7">
        <v>0</v>
      </c>
      <c r="AE46" s="14">
        <f t="shared" si="9"/>
        <v>0</v>
      </c>
      <c r="AF46" s="7">
        <v>0</v>
      </c>
      <c r="AG46" s="7">
        <v>16014</v>
      </c>
      <c r="AH46" s="7"/>
      <c r="AI46" s="14">
        <f t="shared" si="10"/>
        <v>0</v>
      </c>
      <c r="AJ46" s="7"/>
      <c r="AK46" s="14">
        <f t="shared" si="2"/>
        <v>0</v>
      </c>
      <c r="AL46" s="159">
        <v>0</v>
      </c>
      <c r="AM46" s="8">
        <f t="shared" si="26"/>
        <v>22697</v>
      </c>
      <c r="AN46" s="8">
        <f t="shared" si="11"/>
        <v>0</v>
      </c>
      <c r="AO46" s="13">
        <f t="shared" si="12"/>
        <v>0</v>
      </c>
      <c r="AP46" s="161">
        <f t="shared" si="13"/>
        <v>0</v>
      </c>
      <c r="AQ46" s="13">
        <f t="shared" si="3"/>
        <v>0</v>
      </c>
      <c r="AR46" s="162">
        <f t="shared" si="14"/>
        <v>0</v>
      </c>
      <c r="AS46" s="133">
        <f t="shared" si="15"/>
        <v>22406</v>
      </c>
      <c r="AT46" s="133">
        <f t="shared" si="16"/>
        <v>0</v>
      </c>
      <c r="AU46" s="124">
        <f t="shared" si="17"/>
        <v>0</v>
      </c>
      <c r="AV46" s="133">
        <f t="shared" si="18"/>
        <v>0</v>
      </c>
      <c r="AW46" s="136">
        <f t="shared" si="19"/>
        <v>0</v>
      </c>
      <c r="AX46" s="133">
        <f t="shared" si="20"/>
        <v>0</v>
      </c>
    </row>
    <row r="47" spans="1:51" s="154" customFormat="1" x14ac:dyDescent="0.2">
      <c r="A47" s="1" t="s">
        <v>81</v>
      </c>
      <c r="B47" s="1" t="s">
        <v>82</v>
      </c>
      <c r="C47" s="114">
        <v>5568</v>
      </c>
      <c r="D47" s="112">
        <v>0</v>
      </c>
      <c r="E47" s="113">
        <f t="shared" si="24"/>
        <v>0</v>
      </c>
      <c r="F47" s="112">
        <v>0</v>
      </c>
      <c r="G47" s="113">
        <f t="shared" si="25"/>
        <v>0</v>
      </c>
      <c r="H47" s="112">
        <v>0</v>
      </c>
      <c r="I47" s="106">
        <v>5463</v>
      </c>
      <c r="J47" s="110"/>
      <c r="K47" s="111">
        <f t="shared" si="4"/>
        <v>0</v>
      </c>
      <c r="L47" s="110"/>
      <c r="M47" s="111">
        <f t="shared" si="0"/>
        <v>0</v>
      </c>
      <c r="N47" s="156">
        <v>0</v>
      </c>
      <c r="O47" s="54">
        <v>898</v>
      </c>
      <c r="P47" s="54">
        <v>0</v>
      </c>
      <c r="Q47" s="55">
        <f t="shared" si="5"/>
        <v>0</v>
      </c>
      <c r="R47" s="54">
        <v>0</v>
      </c>
      <c r="S47" s="55">
        <f t="shared" si="6"/>
        <v>0</v>
      </c>
      <c r="T47" s="54">
        <v>0</v>
      </c>
      <c r="U47" s="56">
        <v>929</v>
      </c>
      <c r="V47" s="54"/>
      <c r="W47" s="55">
        <f t="shared" si="7"/>
        <v>0</v>
      </c>
      <c r="X47" s="54"/>
      <c r="Y47" s="55">
        <f t="shared" si="1"/>
        <v>0</v>
      </c>
      <c r="Z47" s="160">
        <v>0</v>
      </c>
      <c r="AA47" s="7">
        <v>16231</v>
      </c>
      <c r="AB47" s="7">
        <v>0</v>
      </c>
      <c r="AC47" s="14">
        <f t="shared" si="8"/>
        <v>0</v>
      </c>
      <c r="AD47" s="7">
        <v>0</v>
      </c>
      <c r="AE47" s="14">
        <f t="shared" si="9"/>
        <v>0</v>
      </c>
      <c r="AF47" s="7">
        <v>0</v>
      </c>
      <c r="AG47" s="7">
        <v>16014</v>
      </c>
      <c r="AH47" s="7"/>
      <c r="AI47" s="14">
        <f t="shared" si="10"/>
        <v>0</v>
      </c>
      <c r="AJ47" s="7"/>
      <c r="AK47" s="14">
        <f t="shared" si="2"/>
        <v>0</v>
      </c>
      <c r="AL47" s="159">
        <v>0</v>
      </c>
      <c r="AM47" s="8">
        <f t="shared" si="26"/>
        <v>22697</v>
      </c>
      <c r="AN47" s="8">
        <f t="shared" si="11"/>
        <v>0</v>
      </c>
      <c r="AO47" s="13">
        <f t="shared" si="12"/>
        <v>0</v>
      </c>
      <c r="AP47" s="161">
        <f t="shared" si="13"/>
        <v>0</v>
      </c>
      <c r="AQ47" s="13">
        <f t="shared" si="3"/>
        <v>0</v>
      </c>
      <c r="AR47" s="162">
        <f t="shared" si="14"/>
        <v>0</v>
      </c>
      <c r="AS47" s="133">
        <f t="shared" si="15"/>
        <v>22406</v>
      </c>
      <c r="AT47" s="133">
        <f t="shared" si="16"/>
        <v>0</v>
      </c>
      <c r="AU47" s="124">
        <f t="shared" si="17"/>
        <v>0</v>
      </c>
      <c r="AV47" s="133">
        <f t="shared" si="18"/>
        <v>0</v>
      </c>
      <c r="AW47" s="136">
        <f t="shared" si="19"/>
        <v>0</v>
      </c>
      <c r="AX47" s="133">
        <f t="shared" si="20"/>
        <v>0</v>
      </c>
      <c r="AY47" s="92"/>
    </row>
    <row r="48" spans="1:51" x14ac:dyDescent="0.2">
      <c r="A48" s="9" t="s">
        <v>83</v>
      </c>
      <c r="B48" s="9" t="s">
        <v>84</v>
      </c>
      <c r="C48" s="114">
        <v>5568</v>
      </c>
      <c r="D48" s="106">
        <v>161</v>
      </c>
      <c r="E48" s="109">
        <f t="shared" si="24"/>
        <v>2891.5229885057474</v>
      </c>
      <c r="F48" s="106">
        <v>7</v>
      </c>
      <c r="G48" s="109">
        <f t="shared" si="25"/>
        <v>125.7183908045977</v>
      </c>
      <c r="H48" s="106">
        <v>156</v>
      </c>
      <c r="I48" s="106">
        <v>5463</v>
      </c>
      <c r="J48" s="145">
        <v>156</v>
      </c>
      <c r="K48" s="107">
        <f t="shared" si="4"/>
        <v>2855.5738605161996</v>
      </c>
      <c r="L48" s="145">
        <v>12</v>
      </c>
      <c r="M48" s="107">
        <f t="shared" si="0"/>
        <v>219.65952773201539</v>
      </c>
      <c r="N48" s="108">
        <v>64</v>
      </c>
      <c r="O48" s="50">
        <v>898</v>
      </c>
      <c r="P48" s="50">
        <v>69</v>
      </c>
      <c r="Q48" s="52">
        <f t="shared" si="5"/>
        <v>7683.741648106904</v>
      </c>
      <c r="R48" s="50">
        <v>0</v>
      </c>
      <c r="S48" s="52">
        <f t="shared" si="6"/>
        <v>0</v>
      </c>
      <c r="T48" s="50">
        <v>69</v>
      </c>
      <c r="U48" s="48">
        <v>929</v>
      </c>
      <c r="V48" s="50">
        <v>66</v>
      </c>
      <c r="W48" s="52">
        <f t="shared" si="7"/>
        <v>7104.4133476856841</v>
      </c>
      <c r="X48" s="50">
        <v>3</v>
      </c>
      <c r="Y48" s="52">
        <f t="shared" si="1"/>
        <v>322.92787944025838</v>
      </c>
      <c r="Z48" s="53">
        <v>47</v>
      </c>
      <c r="AA48" s="10">
        <v>16231</v>
      </c>
      <c r="AB48" s="10">
        <v>1216</v>
      </c>
      <c r="AC48" s="11">
        <f t="shared" si="8"/>
        <v>7491.8366089581659</v>
      </c>
      <c r="AD48" s="10">
        <v>45</v>
      </c>
      <c r="AE48" s="11">
        <f t="shared" si="9"/>
        <v>277.24724293019534</v>
      </c>
      <c r="AF48" s="10">
        <v>700</v>
      </c>
      <c r="AG48" s="10">
        <v>16014</v>
      </c>
      <c r="AH48" s="10">
        <v>1341</v>
      </c>
      <c r="AI48" s="11">
        <f t="shared" si="10"/>
        <v>8373.9228175346561</v>
      </c>
      <c r="AJ48" s="10">
        <v>125</v>
      </c>
      <c r="AK48" s="11">
        <f t="shared" si="2"/>
        <v>780.56700387161231</v>
      </c>
      <c r="AL48" s="42">
        <v>750</v>
      </c>
      <c r="AM48" s="12">
        <f t="shared" si="26"/>
        <v>22697</v>
      </c>
      <c r="AN48" s="12">
        <f t="shared" si="11"/>
        <v>1446</v>
      </c>
      <c r="AO48" s="23">
        <f t="shared" si="12"/>
        <v>6370.8860201788784</v>
      </c>
      <c r="AP48" s="37">
        <f t="shared" si="13"/>
        <v>52</v>
      </c>
      <c r="AQ48" s="23">
        <f t="shared" si="3"/>
        <v>229.10516808388775</v>
      </c>
      <c r="AR48" s="116">
        <f t="shared" si="14"/>
        <v>925</v>
      </c>
      <c r="AS48" s="134">
        <f t="shared" si="15"/>
        <v>22406</v>
      </c>
      <c r="AT48" s="134">
        <f t="shared" si="16"/>
        <v>1563</v>
      </c>
      <c r="AU48" s="123">
        <f t="shared" si="17"/>
        <v>6975.8100508792286</v>
      </c>
      <c r="AV48" s="134">
        <f t="shared" si="18"/>
        <v>140</v>
      </c>
      <c r="AW48" s="135">
        <f t="shared" si="19"/>
        <v>624.83263411586177</v>
      </c>
      <c r="AX48" s="134">
        <f t="shared" si="20"/>
        <v>861</v>
      </c>
    </row>
    <row r="49" spans="1:51" s="177" customFormat="1" x14ac:dyDescent="0.2">
      <c r="A49" s="126" t="s">
        <v>85</v>
      </c>
      <c r="B49" s="126" t="s">
        <v>86</v>
      </c>
      <c r="C49" s="114">
        <v>5568</v>
      </c>
      <c r="D49" s="112">
        <v>0</v>
      </c>
      <c r="E49" s="113">
        <f t="shared" si="24"/>
        <v>0</v>
      </c>
      <c r="F49" s="112">
        <v>0</v>
      </c>
      <c r="G49" s="113">
        <f t="shared" si="25"/>
        <v>0</v>
      </c>
      <c r="H49" s="112">
        <v>0</v>
      </c>
      <c r="I49" s="106">
        <v>5463</v>
      </c>
      <c r="J49" s="110"/>
      <c r="K49" s="111">
        <f t="shared" si="4"/>
        <v>0</v>
      </c>
      <c r="L49" s="110"/>
      <c r="M49" s="111">
        <f t="shared" si="0"/>
        <v>0</v>
      </c>
      <c r="N49" s="156">
        <v>0</v>
      </c>
      <c r="O49" s="54">
        <v>898</v>
      </c>
      <c r="P49" s="54">
        <v>0</v>
      </c>
      <c r="Q49" s="55">
        <f t="shared" si="5"/>
        <v>0</v>
      </c>
      <c r="R49" s="54">
        <v>0</v>
      </c>
      <c r="S49" s="55">
        <f t="shared" si="6"/>
        <v>0</v>
      </c>
      <c r="T49" s="54">
        <v>0</v>
      </c>
      <c r="U49" s="56">
        <v>929</v>
      </c>
      <c r="V49" s="54">
        <v>2</v>
      </c>
      <c r="W49" s="55">
        <f t="shared" si="7"/>
        <v>215.28525296017222</v>
      </c>
      <c r="X49" s="54">
        <v>2</v>
      </c>
      <c r="Y49" s="55">
        <f t="shared" si="1"/>
        <v>215.28525296017222</v>
      </c>
      <c r="Z49" s="160">
        <v>2</v>
      </c>
      <c r="AA49" s="7">
        <v>16231</v>
      </c>
      <c r="AB49" s="7">
        <v>348</v>
      </c>
      <c r="AC49" s="14">
        <f t="shared" si="8"/>
        <v>2144.0453453268437</v>
      </c>
      <c r="AD49" s="7">
        <v>29</v>
      </c>
      <c r="AE49" s="14">
        <f t="shared" si="9"/>
        <v>178.67044544390365</v>
      </c>
      <c r="AF49" s="7">
        <v>341</v>
      </c>
      <c r="AG49" s="7">
        <v>16014</v>
      </c>
      <c r="AH49" s="7">
        <v>419</v>
      </c>
      <c r="AI49" s="14">
        <f t="shared" si="10"/>
        <v>2616.4605969776449</v>
      </c>
      <c r="AJ49" s="7">
        <v>91</v>
      </c>
      <c r="AK49" s="14">
        <f t="shared" si="2"/>
        <v>568.25277881853378</v>
      </c>
      <c r="AL49" s="159">
        <v>371</v>
      </c>
      <c r="AM49" s="8">
        <f t="shared" si="26"/>
        <v>22697</v>
      </c>
      <c r="AN49" s="8">
        <f t="shared" si="11"/>
        <v>348</v>
      </c>
      <c r="AO49" s="13">
        <f t="shared" si="12"/>
        <v>1533.2422787152486</v>
      </c>
      <c r="AP49" s="161">
        <f t="shared" si="13"/>
        <v>29</v>
      </c>
      <c r="AQ49" s="13">
        <f t="shared" si="3"/>
        <v>127.77018989293738</v>
      </c>
      <c r="AR49" s="162">
        <f t="shared" si="14"/>
        <v>341</v>
      </c>
      <c r="AS49" s="133">
        <f t="shared" si="15"/>
        <v>22406</v>
      </c>
      <c r="AT49" s="133">
        <f t="shared" si="16"/>
        <v>421</v>
      </c>
      <c r="AU49" s="124">
        <f t="shared" si="17"/>
        <v>1878.9609925912703</v>
      </c>
      <c r="AV49" s="133">
        <f t="shared" si="18"/>
        <v>93</v>
      </c>
      <c r="AW49" s="136">
        <f t="shared" si="19"/>
        <v>415.06739266267965</v>
      </c>
      <c r="AX49" s="133">
        <f t="shared" si="20"/>
        <v>373</v>
      </c>
    </row>
    <row r="50" spans="1:51" s="154" customFormat="1" x14ac:dyDescent="0.2">
      <c r="A50" s="155" t="s">
        <v>87</v>
      </c>
      <c r="B50" s="182" t="s">
        <v>88</v>
      </c>
      <c r="C50" s="114">
        <v>5568</v>
      </c>
      <c r="D50" s="112">
        <v>6</v>
      </c>
      <c r="E50" s="113">
        <f t="shared" si="24"/>
        <v>107.75862068965517</v>
      </c>
      <c r="F50" s="112">
        <v>0</v>
      </c>
      <c r="G50" s="113">
        <f t="shared" si="25"/>
        <v>0</v>
      </c>
      <c r="H50" s="112">
        <v>6</v>
      </c>
      <c r="I50" s="106">
        <v>5463</v>
      </c>
      <c r="J50" s="110">
        <v>5</v>
      </c>
      <c r="K50" s="111">
        <f t="shared" si="4"/>
        <v>91.524803221673068</v>
      </c>
      <c r="L50" s="110"/>
      <c r="M50" s="111">
        <f t="shared" si="0"/>
        <v>0</v>
      </c>
      <c r="N50" s="156">
        <v>0</v>
      </c>
      <c r="O50" s="54">
        <v>898</v>
      </c>
      <c r="P50" s="54">
        <v>0</v>
      </c>
      <c r="Q50" s="55">
        <f t="shared" si="5"/>
        <v>0</v>
      </c>
      <c r="R50" s="54">
        <v>0</v>
      </c>
      <c r="S50" s="55">
        <f t="shared" si="6"/>
        <v>0</v>
      </c>
      <c r="T50" s="54">
        <v>0</v>
      </c>
      <c r="U50" s="56">
        <v>929</v>
      </c>
      <c r="V50" s="54"/>
      <c r="W50" s="55">
        <f t="shared" si="7"/>
        <v>0</v>
      </c>
      <c r="X50" s="54"/>
      <c r="Y50" s="55">
        <f t="shared" si="1"/>
        <v>0</v>
      </c>
      <c r="Z50" s="160">
        <v>0</v>
      </c>
      <c r="AA50" s="7">
        <v>16231</v>
      </c>
      <c r="AB50" s="7"/>
      <c r="AC50" s="14">
        <f t="shared" si="8"/>
        <v>0</v>
      </c>
      <c r="AD50" s="7"/>
      <c r="AE50" s="14">
        <f t="shared" si="9"/>
        <v>0</v>
      </c>
      <c r="AF50" s="7"/>
      <c r="AG50" s="7">
        <v>16014</v>
      </c>
      <c r="AH50" s="7"/>
      <c r="AI50" s="14">
        <f t="shared" si="10"/>
        <v>0</v>
      </c>
      <c r="AJ50" s="7"/>
      <c r="AK50" s="14">
        <f t="shared" si="2"/>
        <v>0</v>
      </c>
      <c r="AL50" s="159"/>
      <c r="AM50" s="8">
        <f t="shared" si="26"/>
        <v>22697</v>
      </c>
      <c r="AN50" s="8">
        <f t="shared" si="11"/>
        <v>6</v>
      </c>
      <c r="AO50" s="13">
        <f t="shared" si="12"/>
        <v>26.435211701987043</v>
      </c>
      <c r="AP50" s="161">
        <f t="shared" si="13"/>
        <v>0</v>
      </c>
      <c r="AQ50" s="13">
        <f t="shared" si="3"/>
        <v>0</v>
      </c>
      <c r="AR50" s="162">
        <f t="shared" si="14"/>
        <v>6</v>
      </c>
      <c r="AS50" s="133">
        <f t="shared" si="15"/>
        <v>22406</v>
      </c>
      <c r="AT50" s="133">
        <f t="shared" si="16"/>
        <v>5</v>
      </c>
      <c r="AU50" s="124">
        <f t="shared" si="17"/>
        <v>22.315451218423636</v>
      </c>
      <c r="AV50" s="133">
        <f t="shared" si="18"/>
        <v>0</v>
      </c>
      <c r="AW50" s="136">
        <f t="shared" si="19"/>
        <v>0</v>
      </c>
      <c r="AX50" s="133">
        <f t="shared" si="20"/>
        <v>0</v>
      </c>
      <c r="AY50" s="92"/>
    </row>
    <row r="51" spans="1:51" x14ac:dyDescent="0.2">
      <c r="A51" s="9" t="s">
        <v>89</v>
      </c>
      <c r="B51" s="9" t="s">
        <v>90</v>
      </c>
      <c r="C51" s="114">
        <v>5568</v>
      </c>
      <c r="D51" s="106">
        <v>109</v>
      </c>
      <c r="E51" s="109">
        <f t="shared" si="24"/>
        <v>1957.6149425287356</v>
      </c>
      <c r="F51" s="106">
        <v>14</v>
      </c>
      <c r="G51" s="109">
        <f t="shared" si="25"/>
        <v>251.43678160919541</v>
      </c>
      <c r="H51" s="106">
        <v>38</v>
      </c>
      <c r="I51" s="106">
        <v>5463</v>
      </c>
      <c r="J51" s="145">
        <v>99</v>
      </c>
      <c r="K51" s="107">
        <f t="shared" si="4"/>
        <v>1812.1911037891268</v>
      </c>
      <c r="L51" s="145">
        <v>46</v>
      </c>
      <c r="M51" s="107">
        <f t="shared" si="0"/>
        <v>842.02818963939228</v>
      </c>
      <c r="N51" s="108">
        <v>57</v>
      </c>
      <c r="O51" s="50">
        <v>898</v>
      </c>
      <c r="P51" s="50">
        <v>23</v>
      </c>
      <c r="Q51" s="52">
        <f t="shared" si="5"/>
        <v>2561.2472160356347</v>
      </c>
      <c r="R51" s="50">
        <v>0</v>
      </c>
      <c r="S51" s="52">
        <f t="shared" si="6"/>
        <v>0</v>
      </c>
      <c r="T51" s="50">
        <v>11</v>
      </c>
      <c r="U51" s="48">
        <v>929</v>
      </c>
      <c r="V51" s="50">
        <v>29</v>
      </c>
      <c r="W51" s="52">
        <f t="shared" si="7"/>
        <v>3121.6361679224974</v>
      </c>
      <c r="X51" s="50"/>
      <c r="Y51" s="52">
        <f t="shared" si="1"/>
        <v>0</v>
      </c>
      <c r="Z51" s="53">
        <v>14</v>
      </c>
      <c r="AA51" s="10">
        <v>16231</v>
      </c>
      <c r="AB51" s="10">
        <v>648</v>
      </c>
      <c r="AC51" s="11">
        <f t="shared" si="8"/>
        <v>3992.3602981948125</v>
      </c>
      <c r="AD51" s="10">
        <v>178</v>
      </c>
      <c r="AE51" s="11">
        <f t="shared" si="9"/>
        <v>1096.6668720349946</v>
      </c>
      <c r="AF51" s="10">
        <v>186</v>
      </c>
      <c r="AG51" s="10">
        <v>16014</v>
      </c>
      <c r="AH51" s="10">
        <v>705</v>
      </c>
      <c r="AI51" s="11">
        <f t="shared" si="10"/>
        <v>4402.3979018358941</v>
      </c>
      <c r="AJ51" s="10">
        <v>446</v>
      </c>
      <c r="AK51" s="11">
        <f t="shared" si="2"/>
        <v>2785.0630698139125</v>
      </c>
      <c r="AL51" s="42">
        <v>116</v>
      </c>
      <c r="AM51" s="12">
        <f t="shared" si="26"/>
        <v>22697</v>
      </c>
      <c r="AN51" s="12">
        <f t="shared" si="11"/>
        <v>780</v>
      </c>
      <c r="AO51" s="23">
        <f t="shared" si="12"/>
        <v>3436.5775212583162</v>
      </c>
      <c r="AP51" s="37">
        <f t="shared" si="13"/>
        <v>192</v>
      </c>
      <c r="AQ51" s="23">
        <f t="shared" si="3"/>
        <v>845.92677446358539</v>
      </c>
      <c r="AR51" s="116">
        <f t="shared" si="14"/>
        <v>235</v>
      </c>
      <c r="AS51" s="134">
        <f t="shared" si="15"/>
        <v>22406</v>
      </c>
      <c r="AT51" s="134">
        <f t="shared" si="16"/>
        <v>833</v>
      </c>
      <c r="AU51" s="123">
        <f t="shared" si="17"/>
        <v>3717.7541729893778</v>
      </c>
      <c r="AV51" s="134">
        <f t="shared" si="18"/>
        <v>492</v>
      </c>
      <c r="AW51" s="135">
        <f t="shared" si="19"/>
        <v>2195.8403998928857</v>
      </c>
      <c r="AX51" s="134">
        <f t="shared" si="20"/>
        <v>187</v>
      </c>
    </row>
    <row r="52" spans="1:51" ht="12.75" customHeight="1" x14ac:dyDescent="0.2">
      <c r="A52" s="1" t="s">
        <v>91</v>
      </c>
      <c r="B52" s="1" t="s">
        <v>92</v>
      </c>
      <c r="C52" s="114">
        <v>5568</v>
      </c>
      <c r="D52" s="112">
        <v>0</v>
      </c>
      <c r="E52" s="109">
        <f t="shared" si="24"/>
        <v>0</v>
      </c>
      <c r="F52" s="112">
        <v>0</v>
      </c>
      <c r="G52" s="109">
        <f t="shared" si="25"/>
        <v>0</v>
      </c>
      <c r="H52" s="112">
        <v>0</v>
      </c>
      <c r="I52" s="112">
        <v>5463</v>
      </c>
      <c r="J52" s="110"/>
      <c r="K52" s="111">
        <f t="shared" si="4"/>
        <v>0</v>
      </c>
      <c r="L52" s="110"/>
      <c r="M52" s="111">
        <f t="shared" si="0"/>
        <v>0</v>
      </c>
      <c r="N52" s="156">
        <v>0</v>
      </c>
      <c r="O52" s="54">
        <v>898</v>
      </c>
      <c r="P52" s="54">
        <v>0</v>
      </c>
      <c r="Q52" s="55">
        <f t="shared" si="5"/>
        <v>0</v>
      </c>
      <c r="R52" s="54">
        <v>0</v>
      </c>
      <c r="S52" s="55">
        <f t="shared" si="6"/>
        <v>0</v>
      </c>
      <c r="T52" s="54">
        <v>0</v>
      </c>
      <c r="U52" s="56">
        <v>929</v>
      </c>
      <c r="V52" s="54"/>
      <c r="W52" s="55">
        <f t="shared" si="7"/>
        <v>0</v>
      </c>
      <c r="X52" s="54"/>
      <c r="Y52" s="55">
        <f t="shared" si="1"/>
        <v>0</v>
      </c>
      <c r="Z52" s="160">
        <v>0</v>
      </c>
      <c r="AA52" s="7">
        <v>16231</v>
      </c>
      <c r="AB52" s="7">
        <v>0</v>
      </c>
      <c r="AC52" s="14">
        <f t="shared" si="8"/>
        <v>0</v>
      </c>
      <c r="AD52" s="7">
        <v>0</v>
      </c>
      <c r="AE52" s="14">
        <f t="shared" si="9"/>
        <v>0</v>
      </c>
      <c r="AF52" s="7">
        <v>0</v>
      </c>
      <c r="AG52" s="7">
        <v>16014</v>
      </c>
      <c r="AH52" s="7"/>
      <c r="AI52" s="14">
        <f t="shared" si="10"/>
        <v>0</v>
      </c>
      <c r="AJ52" s="7"/>
      <c r="AK52" s="14">
        <f t="shared" si="2"/>
        <v>0</v>
      </c>
      <c r="AL52" s="159">
        <v>0</v>
      </c>
      <c r="AM52" s="8">
        <f t="shared" si="26"/>
        <v>22697</v>
      </c>
      <c r="AN52" s="8">
        <f t="shared" si="11"/>
        <v>0</v>
      </c>
      <c r="AO52" s="13">
        <f t="shared" si="12"/>
        <v>0</v>
      </c>
      <c r="AP52" s="161">
        <f t="shared" si="13"/>
        <v>0</v>
      </c>
      <c r="AQ52" s="13">
        <f t="shared" si="3"/>
        <v>0</v>
      </c>
      <c r="AR52" s="162">
        <f t="shared" si="14"/>
        <v>0</v>
      </c>
      <c r="AS52" s="133">
        <f t="shared" si="15"/>
        <v>22406</v>
      </c>
      <c r="AT52" s="133">
        <f t="shared" si="16"/>
        <v>0</v>
      </c>
      <c r="AU52" s="124">
        <f t="shared" si="17"/>
        <v>0</v>
      </c>
      <c r="AV52" s="133">
        <f t="shared" si="18"/>
        <v>0</v>
      </c>
      <c r="AW52" s="136">
        <f t="shared" si="19"/>
        <v>0</v>
      </c>
      <c r="AX52" s="133">
        <f t="shared" si="20"/>
        <v>0</v>
      </c>
    </row>
    <row r="53" spans="1:51" ht="12.75" customHeight="1" x14ac:dyDescent="0.2">
      <c r="A53" s="1" t="s">
        <v>93</v>
      </c>
      <c r="B53" s="1" t="s">
        <v>94</v>
      </c>
      <c r="C53" s="114">
        <v>5568</v>
      </c>
      <c r="D53" s="112">
        <v>0</v>
      </c>
      <c r="E53" s="113">
        <f t="shared" si="24"/>
        <v>0</v>
      </c>
      <c r="F53" s="112">
        <v>0</v>
      </c>
      <c r="G53" s="113">
        <f t="shared" si="25"/>
        <v>0</v>
      </c>
      <c r="H53" s="112">
        <v>0</v>
      </c>
      <c r="I53" s="112">
        <v>5463</v>
      </c>
      <c r="J53" s="110"/>
      <c r="K53" s="111">
        <f t="shared" si="4"/>
        <v>0</v>
      </c>
      <c r="L53" s="110"/>
      <c r="M53" s="111">
        <f t="shared" si="0"/>
        <v>0</v>
      </c>
      <c r="N53" s="156">
        <v>0</v>
      </c>
      <c r="O53" s="54">
        <v>898</v>
      </c>
      <c r="P53" s="54">
        <v>0</v>
      </c>
      <c r="Q53" s="55">
        <f t="shared" si="5"/>
        <v>0</v>
      </c>
      <c r="R53" s="54">
        <v>0</v>
      </c>
      <c r="S53" s="55">
        <f t="shared" si="6"/>
        <v>0</v>
      </c>
      <c r="T53" s="54">
        <v>0</v>
      </c>
      <c r="U53" s="56">
        <v>929</v>
      </c>
      <c r="V53" s="54"/>
      <c r="W53" s="55">
        <f t="shared" si="7"/>
        <v>0</v>
      </c>
      <c r="X53" s="54"/>
      <c r="Y53" s="55">
        <f t="shared" si="1"/>
        <v>0</v>
      </c>
      <c r="Z53" s="160">
        <v>0</v>
      </c>
      <c r="AA53" s="7">
        <v>16231</v>
      </c>
      <c r="AB53" s="7">
        <v>0</v>
      </c>
      <c r="AC53" s="14">
        <f t="shared" si="8"/>
        <v>0</v>
      </c>
      <c r="AD53" s="7">
        <v>0</v>
      </c>
      <c r="AE53" s="14">
        <f t="shared" si="9"/>
        <v>0</v>
      </c>
      <c r="AF53" s="7">
        <v>0</v>
      </c>
      <c r="AG53" s="7">
        <v>16014</v>
      </c>
      <c r="AH53" s="7"/>
      <c r="AI53" s="14">
        <f t="shared" si="10"/>
        <v>0</v>
      </c>
      <c r="AJ53" s="7"/>
      <c r="AK53" s="14">
        <f t="shared" si="2"/>
        <v>0</v>
      </c>
      <c r="AL53" s="159">
        <v>0</v>
      </c>
      <c r="AM53" s="8">
        <f t="shared" si="26"/>
        <v>22697</v>
      </c>
      <c r="AN53" s="8">
        <f t="shared" si="11"/>
        <v>0</v>
      </c>
      <c r="AO53" s="13">
        <f t="shared" si="12"/>
        <v>0</v>
      </c>
      <c r="AP53" s="161">
        <f t="shared" si="13"/>
        <v>0</v>
      </c>
      <c r="AQ53" s="13">
        <f t="shared" si="3"/>
        <v>0</v>
      </c>
      <c r="AR53" s="162">
        <f t="shared" si="14"/>
        <v>0</v>
      </c>
      <c r="AS53" s="133">
        <f t="shared" si="15"/>
        <v>22406</v>
      </c>
      <c r="AT53" s="133">
        <f t="shared" si="16"/>
        <v>0</v>
      </c>
      <c r="AU53" s="124">
        <f t="shared" si="17"/>
        <v>0</v>
      </c>
      <c r="AV53" s="133">
        <f t="shared" si="18"/>
        <v>0</v>
      </c>
      <c r="AW53" s="136">
        <f t="shared" si="19"/>
        <v>0</v>
      </c>
      <c r="AX53" s="133">
        <f t="shared" si="20"/>
        <v>0</v>
      </c>
    </row>
    <row r="54" spans="1:51" ht="12.75" customHeight="1" x14ac:dyDescent="0.2">
      <c r="A54" s="1" t="s">
        <v>95</v>
      </c>
      <c r="B54" s="1" t="s">
        <v>96</v>
      </c>
      <c r="C54" s="114">
        <v>5568</v>
      </c>
      <c r="D54" s="112">
        <v>0</v>
      </c>
      <c r="E54" s="113">
        <f t="shared" si="24"/>
        <v>0</v>
      </c>
      <c r="F54" s="112">
        <v>0</v>
      </c>
      <c r="G54" s="113">
        <f t="shared" si="25"/>
        <v>0</v>
      </c>
      <c r="H54" s="112">
        <v>0</v>
      </c>
      <c r="I54" s="112">
        <v>5463</v>
      </c>
      <c r="J54" s="110"/>
      <c r="K54" s="111">
        <f t="shared" si="4"/>
        <v>0</v>
      </c>
      <c r="L54" s="110"/>
      <c r="M54" s="111">
        <f t="shared" si="0"/>
        <v>0</v>
      </c>
      <c r="N54" s="156">
        <v>0</v>
      </c>
      <c r="O54" s="54">
        <v>898</v>
      </c>
      <c r="P54" s="54">
        <v>0</v>
      </c>
      <c r="Q54" s="55">
        <f t="shared" si="5"/>
        <v>0</v>
      </c>
      <c r="R54" s="54">
        <v>0</v>
      </c>
      <c r="S54" s="55">
        <f t="shared" si="6"/>
        <v>0</v>
      </c>
      <c r="T54" s="54">
        <v>0</v>
      </c>
      <c r="U54" s="56">
        <v>929</v>
      </c>
      <c r="V54" s="54"/>
      <c r="W54" s="55">
        <f t="shared" si="7"/>
        <v>0</v>
      </c>
      <c r="X54" s="54"/>
      <c r="Y54" s="55">
        <f t="shared" si="1"/>
        <v>0</v>
      </c>
      <c r="Z54" s="160">
        <v>0</v>
      </c>
      <c r="AA54" s="7">
        <v>16231</v>
      </c>
      <c r="AB54" s="7">
        <v>0</v>
      </c>
      <c r="AC54" s="14">
        <f t="shared" si="8"/>
        <v>0</v>
      </c>
      <c r="AD54" s="7">
        <v>0</v>
      </c>
      <c r="AE54" s="14">
        <f t="shared" si="9"/>
        <v>0</v>
      </c>
      <c r="AF54" s="7">
        <v>0</v>
      </c>
      <c r="AG54" s="7">
        <v>16014</v>
      </c>
      <c r="AH54" s="7"/>
      <c r="AI54" s="14">
        <f t="shared" si="10"/>
        <v>0</v>
      </c>
      <c r="AJ54" s="7"/>
      <c r="AK54" s="14">
        <f t="shared" si="2"/>
        <v>0</v>
      </c>
      <c r="AL54" s="159">
        <v>0</v>
      </c>
      <c r="AM54" s="8">
        <f t="shared" si="26"/>
        <v>22697</v>
      </c>
      <c r="AN54" s="8">
        <f t="shared" si="11"/>
        <v>0</v>
      </c>
      <c r="AO54" s="13">
        <f t="shared" si="12"/>
        <v>0</v>
      </c>
      <c r="AP54" s="161">
        <f t="shared" si="13"/>
        <v>0</v>
      </c>
      <c r="AQ54" s="13">
        <f t="shared" si="3"/>
        <v>0</v>
      </c>
      <c r="AR54" s="162">
        <f t="shared" si="14"/>
        <v>0</v>
      </c>
      <c r="AS54" s="133">
        <f t="shared" si="15"/>
        <v>22406</v>
      </c>
      <c r="AT54" s="133">
        <f t="shared" si="16"/>
        <v>0</v>
      </c>
      <c r="AU54" s="124">
        <f t="shared" si="17"/>
        <v>0</v>
      </c>
      <c r="AV54" s="133">
        <f t="shared" si="18"/>
        <v>0</v>
      </c>
      <c r="AW54" s="136">
        <f t="shared" si="19"/>
        <v>0</v>
      </c>
      <c r="AX54" s="133">
        <f t="shared" si="20"/>
        <v>0</v>
      </c>
    </row>
    <row r="55" spans="1:51" ht="12.75" customHeight="1" x14ac:dyDescent="0.2">
      <c r="A55" s="1" t="s">
        <v>97</v>
      </c>
      <c r="B55" s="1" t="s">
        <v>98</v>
      </c>
      <c r="C55" s="114">
        <v>5568</v>
      </c>
      <c r="D55" s="112">
        <v>0</v>
      </c>
      <c r="E55" s="113">
        <f t="shared" si="24"/>
        <v>0</v>
      </c>
      <c r="F55" s="112">
        <v>0</v>
      </c>
      <c r="G55" s="113">
        <f t="shared" si="25"/>
        <v>0</v>
      </c>
      <c r="H55" s="112">
        <v>0</v>
      </c>
      <c r="I55" s="112">
        <v>5463</v>
      </c>
      <c r="J55" s="110"/>
      <c r="K55" s="111">
        <f t="shared" si="4"/>
        <v>0</v>
      </c>
      <c r="L55" s="110"/>
      <c r="M55" s="111">
        <f t="shared" si="0"/>
        <v>0</v>
      </c>
      <c r="N55" s="156">
        <v>0</v>
      </c>
      <c r="O55" s="54">
        <v>898</v>
      </c>
      <c r="P55" s="54">
        <v>0</v>
      </c>
      <c r="Q55" s="55">
        <f t="shared" si="5"/>
        <v>0</v>
      </c>
      <c r="R55" s="54">
        <v>0</v>
      </c>
      <c r="S55" s="55">
        <f t="shared" si="6"/>
        <v>0</v>
      </c>
      <c r="T55" s="54">
        <v>0</v>
      </c>
      <c r="U55" s="56">
        <v>929</v>
      </c>
      <c r="V55" s="54"/>
      <c r="W55" s="55">
        <f t="shared" si="7"/>
        <v>0</v>
      </c>
      <c r="X55" s="54"/>
      <c r="Y55" s="55">
        <f t="shared" si="1"/>
        <v>0</v>
      </c>
      <c r="Z55" s="160">
        <v>0</v>
      </c>
      <c r="AA55" s="7">
        <v>16231</v>
      </c>
      <c r="AB55" s="7">
        <v>2</v>
      </c>
      <c r="AC55" s="14">
        <f t="shared" si="8"/>
        <v>12.322099685786457</v>
      </c>
      <c r="AD55" s="7">
        <v>1</v>
      </c>
      <c r="AE55" s="14">
        <f t="shared" si="9"/>
        <v>6.1610498428932283</v>
      </c>
      <c r="AF55" s="7">
        <v>2</v>
      </c>
      <c r="AG55" s="7">
        <v>16014</v>
      </c>
      <c r="AH55" s="7">
        <v>2</v>
      </c>
      <c r="AI55" s="14">
        <f t="shared" si="10"/>
        <v>12.489072061945796</v>
      </c>
      <c r="AJ55" s="7"/>
      <c r="AK55" s="14">
        <f t="shared" si="2"/>
        <v>0</v>
      </c>
      <c r="AL55" s="159">
        <v>2</v>
      </c>
      <c r="AM55" s="8">
        <f t="shared" si="26"/>
        <v>22697</v>
      </c>
      <c r="AN55" s="8">
        <f t="shared" si="11"/>
        <v>2</v>
      </c>
      <c r="AO55" s="13">
        <f t="shared" si="12"/>
        <v>8.8117372339956823</v>
      </c>
      <c r="AP55" s="161">
        <f t="shared" si="13"/>
        <v>1</v>
      </c>
      <c r="AQ55" s="13">
        <f t="shared" si="3"/>
        <v>4.4058686169978412</v>
      </c>
      <c r="AR55" s="162">
        <f t="shared" si="14"/>
        <v>2</v>
      </c>
      <c r="AS55" s="133">
        <f t="shared" si="15"/>
        <v>22406</v>
      </c>
      <c r="AT55" s="133">
        <f t="shared" si="16"/>
        <v>2</v>
      </c>
      <c r="AU55" s="124">
        <f t="shared" si="17"/>
        <v>8.9261804873694555</v>
      </c>
      <c r="AV55" s="133">
        <f t="shared" si="18"/>
        <v>0</v>
      </c>
      <c r="AW55" s="136">
        <f t="shared" si="19"/>
        <v>0</v>
      </c>
      <c r="AX55" s="133">
        <f t="shared" si="20"/>
        <v>2</v>
      </c>
    </row>
    <row r="56" spans="1:51" x14ac:dyDescent="0.2">
      <c r="A56" s="1" t="s">
        <v>99</v>
      </c>
      <c r="B56" s="1" t="s">
        <v>100</v>
      </c>
      <c r="C56" s="114">
        <v>5568</v>
      </c>
      <c r="D56" s="112">
        <v>0</v>
      </c>
      <c r="E56" s="113">
        <f t="shared" si="24"/>
        <v>0</v>
      </c>
      <c r="F56" s="112">
        <v>0</v>
      </c>
      <c r="G56" s="113">
        <f t="shared" si="25"/>
        <v>0</v>
      </c>
      <c r="H56" s="112">
        <v>0</v>
      </c>
      <c r="I56" s="112">
        <v>5463</v>
      </c>
      <c r="J56" s="110"/>
      <c r="K56" s="111">
        <f t="shared" si="4"/>
        <v>0</v>
      </c>
      <c r="L56" s="110"/>
      <c r="M56" s="111">
        <f t="shared" si="0"/>
        <v>0</v>
      </c>
      <c r="N56" s="156">
        <v>0</v>
      </c>
      <c r="O56" s="54">
        <v>898</v>
      </c>
      <c r="P56" s="54">
        <v>0</v>
      </c>
      <c r="Q56" s="55">
        <f t="shared" si="5"/>
        <v>0</v>
      </c>
      <c r="R56" s="54">
        <v>0</v>
      </c>
      <c r="S56" s="55">
        <f t="shared" si="6"/>
        <v>0</v>
      </c>
      <c r="T56" s="54">
        <v>0</v>
      </c>
      <c r="U56" s="56">
        <v>929</v>
      </c>
      <c r="V56" s="54"/>
      <c r="W56" s="55">
        <f t="shared" si="7"/>
        <v>0</v>
      </c>
      <c r="X56" s="54"/>
      <c r="Y56" s="55">
        <f t="shared" si="1"/>
        <v>0</v>
      </c>
      <c r="Z56" s="160">
        <v>0</v>
      </c>
      <c r="AA56" s="7">
        <v>16231</v>
      </c>
      <c r="AB56" s="7">
        <v>22</v>
      </c>
      <c r="AC56" s="14">
        <f t="shared" si="8"/>
        <v>135.54309654365105</v>
      </c>
      <c r="AD56" s="7">
        <v>3</v>
      </c>
      <c r="AE56" s="14">
        <f t="shared" si="9"/>
        <v>18.483149528679686</v>
      </c>
      <c r="AF56" s="7">
        <v>18</v>
      </c>
      <c r="AG56" s="7">
        <v>16014</v>
      </c>
      <c r="AH56" s="7">
        <v>22</v>
      </c>
      <c r="AI56" s="14">
        <f t="shared" si="10"/>
        <v>137.37979268140379</v>
      </c>
      <c r="AJ56" s="7">
        <v>8</v>
      </c>
      <c r="AK56" s="14">
        <f t="shared" si="2"/>
        <v>49.956288247783185</v>
      </c>
      <c r="AL56" s="159">
        <v>7</v>
      </c>
      <c r="AM56" s="8">
        <f t="shared" si="26"/>
        <v>22697</v>
      </c>
      <c r="AN56" s="8">
        <f t="shared" si="11"/>
        <v>22</v>
      </c>
      <c r="AO56" s="13">
        <f t="shared" si="12"/>
        <v>96.929109573952502</v>
      </c>
      <c r="AP56" s="161">
        <f t="shared" si="13"/>
        <v>3</v>
      </c>
      <c r="AQ56" s="13">
        <f t="shared" si="3"/>
        <v>13.217605850993522</v>
      </c>
      <c r="AR56" s="162">
        <f t="shared" si="14"/>
        <v>18</v>
      </c>
      <c r="AS56" s="133">
        <f t="shared" si="15"/>
        <v>22406</v>
      </c>
      <c r="AT56" s="133">
        <f t="shared" si="16"/>
        <v>22</v>
      </c>
      <c r="AU56" s="124">
        <f t="shared" si="17"/>
        <v>98.187985361064008</v>
      </c>
      <c r="AV56" s="133">
        <f t="shared" si="18"/>
        <v>8</v>
      </c>
      <c r="AW56" s="136">
        <f t="shared" si="19"/>
        <v>35.704721949477822</v>
      </c>
      <c r="AX56" s="133">
        <f t="shared" si="20"/>
        <v>7</v>
      </c>
    </row>
    <row r="57" spans="1:51" x14ac:dyDescent="0.2">
      <c r="A57" s="1" t="s">
        <v>101</v>
      </c>
      <c r="B57" s="1" t="s">
        <v>102</v>
      </c>
      <c r="C57" s="114">
        <v>5568</v>
      </c>
      <c r="D57" s="112">
        <v>0</v>
      </c>
      <c r="E57" s="113">
        <f t="shared" si="24"/>
        <v>0</v>
      </c>
      <c r="F57" s="112">
        <v>0</v>
      </c>
      <c r="G57" s="113">
        <f t="shared" si="25"/>
        <v>0</v>
      </c>
      <c r="H57" s="112">
        <v>0</v>
      </c>
      <c r="I57" s="112">
        <v>5463</v>
      </c>
      <c r="J57" s="110"/>
      <c r="K57" s="111">
        <f t="shared" si="4"/>
        <v>0</v>
      </c>
      <c r="L57" s="110"/>
      <c r="M57" s="111">
        <f t="shared" si="0"/>
        <v>0</v>
      </c>
      <c r="N57" s="156">
        <v>0</v>
      </c>
      <c r="O57" s="54">
        <v>898</v>
      </c>
      <c r="P57" s="54">
        <v>0</v>
      </c>
      <c r="Q57" s="55">
        <f t="shared" si="5"/>
        <v>0</v>
      </c>
      <c r="R57" s="54">
        <v>0</v>
      </c>
      <c r="S57" s="55">
        <f t="shared" si="6"/>
        <v>0</v>
      </c>
      <c r="T57" s="54">
        <v>0</v>
      </c>
      <c r="U57" s="56">
        <v>929</v>
      </c>
      <c r="V57" s="54"/>
      <c r="W57" s="55">
        <f t="shared" si="7"/>
        <v>0</v>
      </c>
      <c r="X57" s="54"/>
      <c r="Y57" s="55">
        <f t="shared" si="1"/>
        <v>0</v>
      </c>
      <c r="Z57" s="160">
        <v>0</v>
      </c>
      <c r="AA57" s="7">
        <v>16231</v>
      </c>
      <c r="AB57" s="7">
        <v>3</v>
      </c>
      <c r="AC57" s="14">
        <f t="shared" si="8"/>
        <v>18.483149528679686</v>
      </c>
      <c r="AD57" s="7">
        <v>0</v>
      </c>
      <c r="AE57" s="14">
        <f t="shared" si="9"/>
        <v>0</v>
      </c>
      <c r="AF57" s="7">
        <v>3</v>
      </c>
      <c r="AG57" s="7">
        <v>16014</v>
      </c>
      <c r="AH57" s="7">
        <v>4</v>
      </c>
      <c r="AI57" s="14">
        <f t="shared" si="10"/>
        <v>24.978144123891592</v>
      </c>
      <c r="AJ57" s="7">
        <v>4</v>
      </c>
      <c r="AK57" s="14">
        <f t="shared" si="2"/>
        <v>24.978144123891592</v>
      </c>
      <c r="AL57" s="159">
        <v>0</v>
      </c>
      <c r="AM57" s="8">
        <f t="shared" si="26"/>
        <v>22697</v>
      </c>
      <c r="AN57" s="8">
        <f t="shared" si="11"/>
        <v>3</v>
      </c>
      <c r="AO57" s="13">
        <f t="shared" si="12"/>
        <v>13.217605850993522</v>
      </c>
      <c r="AP57" s="161">
        <f t="shared" si="13"/>
        <v>0</v>
      </c>
      <c r="AQ57" s="13">
        <f t="shared" si="3"/>
        <v>0</v>
      </c>
      <c r="AR57" s="162">
        <f t="shared" si="14"/>
        <v>3</v>
      </c>
      <c r="AS57" s="133">
        <f t="shared" si="15"/>
        <v>22406</v>
      </c>
      <c r="AT57" s="133">
        <f t="shared" si="16"/>
        <v>4</v>
      </c>
      <c r="AU57" s="124">
        <f t="shared" si="17"/>
        <v>17.852360974738911</v>
      </c>
      <c r="AV57" s="133">
        <f t="shared" si="18"/>
        <v>4</v>
      </c>
      <c r="AW57" s="136">
        <f t="shared" si="19"/>
        <v>17.852360974738911</v>
      </c>
      <c r="AX57" s="133">
        <f t="shared" si="20"/>
        <v>0</v>
      </c>
    </row>
    <row r="58" spans="1:51" x14ac:dyDescent="0.2">
      <c r="A58" s="1" t="s">
        <v>103</v>
      </c>
      <c r="B58" s="1" t="s">
        <v>104</v>
      </c>
      <c r="C58" s="114">
        <v>5568</v>
      </c>
      <c r="D58" s="112">
        <v>0</v>
      </c>
      <c r="E58" s="113">
        <f t="shared" si="24"/>
        <v>0</v>
      </c>
      <c r="F58" s="112">
        <v>0</v>
      </c>
      <c r="G58" s="113">
        <f t="shared" si="25"/>
        <v>0</v>
      </c>
      <c r="H58" s="112">
        <v>0</v>
      </c>
      <c r="I58" s="112">
        <v>5463</v>
      </c>
      <c r="J58" s="110"/>
      <c r="K58" s="111">
        <f t="shared" si="4"/>
        <v>0</v>
      </c>
      <c r="L58" s="110"/>
      <c r="M58" s="111">
        <f t="shared" si="0"/>
        <v>0</v>
      </c>
      <c r="N58" s="156">
        <v>0</v>
      </c>
      <c r="O58" s="54">
        <v>898</v>
      </c>
      <c r="P58" s="54">
        <v>0</v>
      </c>
      <c r="Q58" s="55">
        <f t="shared" si="5"/>
        <v>0</v>
      </c>
      <c r="R58" s="54">
        <v>0</v>
      </c>
      <c r="S58" s="55">
        <f t="shared" si="6"/>
        <v>0</v>
      </c>
      <c r="T58" s="54">
        <v>0</v>
      </c>
      <c r="U58" s="56">
        <v>929</v>
      </c>
      <c r="V58" s="54"/>
      <c r="W58" s="55">
        <f t="shared" si="7"/>
        <v>0</v>
      </c>
      <c r="X58" s="54"/>
      <c r="Y58" s="55">
        <f t="shared" si="1"/>
        <v>0</v>
      </c>
      <c r="Z58" s="160">
        <v>0</v>
      </c>
      <c r="AA58" s="7">
        <v>16231</v>
      </c>
      <c r="AB58" s="7">
        <v>1</v>
      </c>
      <c r="AC58" s="14">
        <f t="shared" si="8"/>
        <v>6.1610498428932283</v>
      </c>
      <c r="AD58" s="7">
        <v>0</v>
      </c>
      <c r="AE58" s="14">
        <f t="shared" si="9"/>
        <v>0</v>
      </c>
      <c r="AF58" s="7">
        <v>0</v>
      </c>
      <c r="AG58" s="7">
        <v>16014</v>
      </c>
      <c r="AH58" s="7"/>
      <c r="AI58" s="14">
        <f t="shared" si="10"/>
        <v>0</v>
      </c>
      <c r="AJ58" s="7"/>
      <c r="AK58" s="14">
        <f t="shared" si="2"/>
        <v>0</v>
      </c>
      <c r="AL58" s="159">
        <v>0</v>
      </c>
      <c r="AM58" s="8">
        <f t="shared" si="26"/>
        <v>22697</v>
      </c>
      <c r="AN58" s="8">
        <f t="shared" si="11"/>
        <v>1</v>
      </c>
      <c r="AO58" s="13">
        <f t="shared" si="12"/>
        <v>4.4058686169978412</v>
      </c>
      <c r="AP58" s="161">
        <f t="shared" si="13"/>
        <v>0</v>
      </c>
      <c r="AQ58" s="13">
        <f t="shared" si="3"/>
        <v>0</v>
      </c>
      <c r="AR58" s="162">
        <f t="shared" si="14"/>
        <v>0</v>
      </c>
      <c r="AS58" s="133">
        <f t="shared" si="15"/>
        <v>22406</v>
      </c>
      <c r="AT58" s="133">
        <f t="shared" si="16"/>
        <v>0</v>
      </c>
      <c r="AU58" s="124">
        <f t="shared" si="17"/>
        <v>0</v>
      </c>
      <c r="AV58" s="133">
        <f t="shared" si="18"/>
        <v>0</v>
      </c>
      <c r="AW58" s="136">
        <f t="shared" si="19"/>
        <v>0</v>
      </c>
      <c r="AX58" s="133">
        <f t="shared" si="20"/>
        <v>0</v>
      </c>
    </row>
    <row r="59" spans="1:51" x14ac:dyDescent="0.2">
      <c r="A59" s="1"/>
      <c r="B59" s="15" t="s">
        <v>423</v>
      </c>
      <c r="C59" s="114">
        <v>5568</v>
      </c>
      <c r="D59" s="112"/>
      <c r="E59" s="113">
        <f t="shared" si="24"/>
        <v>0</v>
      </c>
      <c r="F59" s="112"/>
      <c r="G59" s="113">
        <f t="shared" si="25"/>
        <v>0</v>
      </c>
      <c r="H59" s="112"/>
      <c r="I59" s="112">
        <v>5463</v>
      </c>
      <c r="J59" s="110"/>
      <c r="K59" s="111">
        <f t="shared" si="4"/>
        <v>0</v>
      </c>
      <c r="L59" s="110"/>
      <c r="M59" s="111">
        <f t="shared" si="0"/>
        <v>0</v>
      </c>
      <c r="N59" s="156"/>
      <c r="O59" s="54">
        <v>898</v>
      </c>
      <c r="P59" s="54"/>
      <c r="Q59" s="55">
        <f t="shared" si="5"/>
        <v>0</v>
      </c>
      <c r="R59" s="54"/>
      <c r="S59" s="55">
        <f t="shared" si="6"/>
        <v>0</v>
      </c>
      <c r="T59" s="54"/>
      <c r="U59" s="56">
        <v>929</v>
      </c>
      <c r="V59" s="54"/>
      <c r="W59" s="55">
        <f t="shared" si="7"/>
        <v>0</v>
      </c>
      <c r="X59" s="54"/>
      <c r="Y59" s="55">
        <f t="shared" si="1"/>
        <v>0</v>
      </c>
      <c r="Z59" s="160"/>
      <c r="AA59" s="7">
        <v>16231</v>
      </c>
      <c r="AB59" s="7">
        <v>0</v>
      </c>
      <c r="AC59" s="14">
        <f t="shared" si="8"/>
        <v>0</v>
      </c>
      <c r="AD59" s="7">
        <v>0</v>
      </c>
      <c r="AE59" s="14">
        <f t="shared" si="9"/>
        <v>0</v>
      </c>
      <c r="AF59" s="7">
        <v>0</v>
      </c>
      <c r="AG59" s="7">
        <v>16014</v>
      </c>
      <c r="AH59" s="7"/>
      <c r="AI59" s="14">
        <f t="shared" si="10"/>
        <v>0</v>
      </c>
      <c r="AJ59" s="7"/>
      <c r="AK59" s="14">
        <f t="shared" si="2"/>
        <v>0</v>
      </c>
      <c r="AL59" s="159">
        <v>0</v>
      </c>
      <c r="AM59" s="8">
        <f t="shared" si="26"/>
        <v>22697</v>
      </c>
      <c r="AN59" s="8">
        <f t="shared" si="11"/>
        <v>0</v>
      </c>
      <c r="AO59" s="13">
        <f t="shared" si="12"/>
        <v>0</v>
      </c>
      <c r="AP59" s="161">
        <f t="shared" si="13"/>
        <v>0</v>
      </c>
      <c r="AQ59" s="13">
        <f t="shared" si="3"/>
        <v>0</v>
      </c>
      <c r="AR59" s="162">
        <f t="shared" si="14"/>
        <v>0</v>
      </c>
      <c r="AS59" s="133">
        <f t="shared" si="15"/>
        <v>22406</v>
      </c>
      <c r="AT59" s="133">
        <f t="shared" si="16"/>
        <v>0</v>
      </c>
      <c r="AU59" s="124">
        <f t="shared" si="17"/>
        <v>0</v>
      </c>
      <c r="AV59" s="133">
        <f t="shared" si="18"/>
        <v>0</v>
      </c>
      <c r="AW59" s="136">
        <f t="shared" si="19"/>
        <v>0</v>
      </c>
      <c r="AX59" s="133">
        <f t="shared" si="20"/>
        <v>0</v>
      </c>
    </row>
    <row r="60" spans="1:51" x14ac:dyDescent="0.2">
      <c r="A60" s="1" t="s">
        <v>105</v>
      </c>
      <c r="B60" s="1" t="s">
        <v>106</v>
      </c>
      <c r="C60" s="114">
        <v>5568</v>
      </c>
      <c r="D60" s="112">
        <v>0</v>
      </c>
      <c r="E60" s="113">
        <f t="shared" si="24"/>
        <v>0</v>
      </c>
      <c r="F60" s="112">
        <v>0</v>
      </c>
      <c r="G60" s="113">
        <f t="shared" si="25"/>
        <v>0</v>
      </c>
      <c r="H60" s="112">
        <v>0</v>
      </c>
      <c r="I60" s="112">
        <v>5463</v>
      </c>
      <c r="J60" s="110"/>
      <c r="K60" s="111">
        <f t="shared" si="4"/>
        <v>0</v>
      </c>
      <c r="L60" s="110"/>
      <c r="M60" s="111">
        <f t="shared" si="0"/>
        <v>0</v>
      </c>
      <c r="N60" s="156">
        <v>0</v>
      </c>
      <c r="O60" s="54">
        <v>898</v>
      </c>
      <c r="P60" s="54">
        <v>0</v>
      </c>
      <c r="Q60" s="55">
        <f t="shared" si="5"/>
        <v>0</v>
      </c>
      <c r="R60" s="54">
        <v>0</v>
      </c>
      <c r="S60" s="55">
        <f t="shared" si="6"/>
        <v>0</v>
      </c>
      <c r="T60" s="54">
        <v>0</v>
      </c>
      <c r="U60" s="56">
        <v>929</v>
      </c>
      <c r="V60" s="54"/>
      <c r="W60" s="55">
        <f t="shared" si="7"/>
        <v>0</v>
      </c>
      <c r="X60" s="54"/>
      <c r="Y60" s="55">
        <f t="shared" si="1"/>
        <v>0</v>
      </c>
      <c r="Z60" s="160">
        <v>0</v>
      </c>
      <c r="AA60" s="7">
        <v>16231</v>
      </c>
      <c r="AB60" s="7">
        <v>7</v>
      </c>
      <c r="AC60" s="14">
        <f t="shared" si="8"/>
        <v>43.127348900252606</v>
      </c>
      <c r="AD60" s="7">
        <v>0</v>
      </c>
      <c r="AE60" s="14">
        <f t="shared" si="9"/>
        <v>0</v>
      </c>
      <c r="AF60" s="7">
        <v>7</v>
      </c>
      <c r="AG60" s="7">
        <v>16014</v>
      </c>
      <c r="AH60" s="7">
        <v>7</v>
      </c>
      <c r="AI60" s="14">
        <f t="shared" si="10"/>
        <v>43.711752216810289</v>
      </c>
      <c r="AJ60" s="7"/>
      <c r="AK60" s="14">
        <f t="shared" si="2"/>
        <v>0</v>
      </c>
      <c r="AL60" s="159">
        <v>5</v>
      </c>
      <c r="AM60" s="8">
        <f t="shared" si="26"/>
        <v>22697</v>
      </c>
      <c r="AN60" s="8">
        <f t="shared" si="11"/>
        <v>7</v>
      </c>
      <c r="AO60" s="13">
        <f t="shared" si="12"/>
        <v>30.84108031898489</v>
      </c>
      <c r="AP60" s="161">
        <f t="shared" si="13"/>
        <v>0</v>
      </c>
      <c r="AQ60" s="13">
        <f t="shared" si="3"/>
        <v>0</v>
      </c>
      <c r="AR60" s="162">
        <f t="shared" si="14"/>
        <v>7</v>
      </c>
      <c r="AS60" s="133">
        <f t="shared" si="15"/>
        <v>22406</v>
      </c>
      <c r="AT60" s="133">
        <f t="shared" si="16"/>
        <v>7</v>
      </c>
      <c r="AU60" s="124">
        <f t="shared" si="17"/>
        <v>31.24163170579309</v>
      </c>
      <c r="AV60" s="133">
        <f t="shared" si="18"/>
        <v>0</v>
      </c>
      <c r="AW60" s="136">
        <f t="shared" si="19"/>
        <v>0</v>
      </c>
      <c r="AX60" s="133">
        <f t="shared" si="20"/>
        <v>5</v>
      </c>
    </row>
    <row r="61" spans="1:51" x14ac:dyDescent="0.2">
      <c r="A61" s="1" t="s">
        <v>107</v>
      </c>
      <c r="B61" s="1" t="s">
        <v>108</v>
      </c>
      <c r="C61" s="114">
        <v>5568</v>
      </c>
      <c r="D61" s="112">
        <v>0</v>
      </c>
      <c r="E61" s="113">
        <f t="shared" si="24"/>
        <v>0</v>
      </c>
      <c r="F61" s="112">
        <v>0</v>
      </c>
      <c r="G61" s="113">
        <f t="shared" si="25"/>
        <v>0</v>
      </c>
      <c r="H61" s="112">
        <v>0</v>
      </c>
      <c r="I61" s="112">
        <v>5463</v>
      </c>
      <c r="J61" s="110"/>
      <c r="K61" s="111">
        <f t="shared" si="4"/>
        <v>0</v>
      </c>
      <c r="L61" s="110"/>
      <c r="M61" s="111">
        <f t="shared" si="0"/>
        <v>0</v>
      </c>
      <c r="N61" s="156">
        <v>0</v>
      </c>
      <c r="O61" s="54">
        <v>898</v>
      </c>
      <c r="P61" s="54">
        <v>0</v>
      </c>
      <c r="Q61" s="55">
        <f t="shared" si="5"/>
        <v>0</v>
      </c>
      <c r="R61" s="54">
        <v>0</v>
      </c>
      <c r="S61" s="55">
        <f t="shared" si="6"/>
        <v>0</v>
      </c>
      <c r="T61" s="54">
        <v>0</v>
      </c>
      <c r="U61" s="56">
        <v>929</v>
      </c>
      <c r="V61" s="54"/>
      <c r="W61" s="55">
        <f t="shared" si="7"/>
        <v>0</v>
      </c>
      <c r="X61" s="54"/>
      <c r="Y61" s="55">
        <f t="shared" si="1"/>
        <v>0</v>
      </c>
      <c r="Z61" s="160">
        <v>0</v>
      </c>
      <c r="AA61" s="7">
        <v>16231</v>
      </c>
      <c r="AB61" s="7">
        <v>7</v>
      </c>
      <c r="AC61" s="14">
        <f t="shared" si="8"/>
        <v>43.127348900252606</v>
      </c>
      <c r="AD61" s="7">
        <v>0</v>
      </c>
      <c r="AE61" s="14">
        <f t="shared" si="9"/>
        <v>0</v>
      </c>
      <c r="AF61" s="7">
        <v>7</v>
      </c>
      <c r="AG61" s="7">
        <v>16014</v>
      </c>
      <c r="AH61" s="7">
        <v>7</v>
      </c>
      <c r="AI61" s="14">
        <f t="shared" si="10"/>
        <v>43.711752216810289</v>
      </c>
      <c r="AJ61" s="7"/>
      <c r="AK61" s="14">
        <f t="shared" si="2"/>
        <v>0</v>
      </c>
      <c r="AL61" s="159">
        <v>5</v>
      </c>
      <c r="AM61" s="8">
        <f t="shared" si="26"/>
        <v>22697</v>
      </c>
      <c r="AN61" s="8">
        <f t="shared" si="11"/>
        <v>7</v>
      </c>
      <c r="AO61" s="13">
        <f t="shared" si="12"/>
        <v>30.84108031898489</v>
      </c>
      <c r="AP61" s="161">
        <f t="shared" si="13"/>
        <v>0</v>
      </c>
      <c r="AQ61" s="13">
        <f t="shared" si="3"/>
        <v>0</v>
      </c>
      <c r="AR61" s="162">
        <f t="shared" si="14"/>
        <v>7</v>
      </c>
      <c r="AS61" s="133">
        <f t="shared" si="15"/>
        <v>22406</v>
      </c>
      <c r="AT61" s="133">
        <f t="shared" si="16"/>
        <v>7</v>
      </c>
      <c r="AU61" s="124">
        <f t="shared" si="17"/>
        <v>31.24163170579309</v>
      </c>
      <c r="AV61" s="133">
        <f t="shared" si="18"/>
        <v>0</v>
      </c>
      <c r="AW61" s="136">
        <f t="shared" si="19"/>
        <v>0</v>
      </c>
      <c r="AX61" s="133">
        <f t="shared" si="20"/>
        <v>5</v>
      </c>
    </row>
    <row r="62" spans="1:51" x14ac:dyDescent="0.2">
      <c r="A62" s="1" t="s">
        <v>109</v>
      </c>
      <c r="B62" s="1" t="s">
        <v>110</v>
      </c>
      <c r="C62" s="114">
        <v>5568</v>
      </c>
      <c r="D62" s="112">
        <v>7</v>
      </c>
      <c r="E62" s="113">
        <f t="shared" si="24"/>
        <v>125.7183908045977</v>
      </c>
      <c r="F62" s="112">
        <v>2</v>
      </c>
      <c r="G62" s="113">
        <f t="shared" si="25"/>
        <v>35.919540229885058</v>
      </c>
      <c r="H62" s="112">
        <v>7</v>
      </c>
      <c r="I62" s="112">
        <v>5463</v>
      </c>
      <c r="J62" s="110">
        <v>13</v>
      </c>
      <c r="K62" s="111">
        <f t="shared" si="4"/>
        <v>237.96448837635</v>
      </c>
      <c r="L62" s="110">
        <v>2</v>
      </c>
      <c r="M62" s="111">
        <f t="shared" si="0"/>
        <v>36.609921288669234</v>
      </c>
      <c r="N62" s="156">
        <v>13</v>
      </c>
      <c r="O62" s="54">
        <v>898</v>
      </c>
      <c r="P62" s="54">
        <v>4</v>
      </c>
      <c r="Q62" s="55">
        <f t="shared" si="5"/>
        <v>445.43429844097994</v>
      </c>
      <c r="R62" s="54">
        <v>0</v>
      </c>
      <c r="S62" s="55">
        <f t="shared" si="6"/>
        <v>0</v>
      </c>
      <c r="T62" s="54">
        <v>4</v>
      </c>
      <c r="U62" s="56">
        <v>929</v>
      </c>
      <c r="V62" s="54">
        <v>4</v>
      </c>
      <c r="W62" s="55">
        <f t="shared" si="7"/>
        <v>430.57050592034443</v>
      </c>
      <c r="X62" s="54"/>
      <c r="Y62" s="55">
        <f t="shared" si="1"/>
        <v>0</v>
      </c>
      <c r="Z62" s="160">
        <v>4</v>
      </c>
      <c r="AA62" s="7">
        <v>16231</v>
      </c>
      <c r="AB62" s="7">
        <v>216</v>
      </c>
      <c r="AC62" s="14">
        <f t="shared" si="8"/>
        <v>1330.7867660649374</v>
      </c>
      <c r="AD62" s="7">
        <v>66</v>
      </c>
      <c r="AE62" s="14">
        <f t="shared" si="9"/>
        <v>406.62928963095311</v>
      </c>
      <c r="AF62" s="7">
        <v>58</v>
      </c>
      <c r="AG62" s="7">
        <v>16014</v>
      </c>
      <c r="AH62" s="7">
        <v>219</v>
      </c>
      <c r="AI62" s="14">
        <f t="shared" si="10"/>
        <v>1367.5533907830647</v>
      </c>
      <c r="AJ62" s="7">
        <v>171</v>
      </c>
      <c r="AK62" s="14">
        <f t="shared" si="2"/>
        <v>1067.8156612963658</v>
      </c>
      <c r="AL62" s="159">
        <v>27</v>
      </c>
      <c r="AM62" s="8">
        <f t="shared" si="26"/>
        <v>22697</v>
      </c>
      <c r="AN62" s="8">
        <f t="shared" si="11"/>
        <v>227</v>
      </c>
      <c r="AO62" s="13">
        <f t="shared" si="12"/>
        <v>1000.1321760585099</v>
      </c>
      <c r="AP62" s="161">
        <f t="shared" si="13"/>
        <v>68</v>
      </c>
      <c r="AQ62" s="13">
        <f t="shared" si="3"/>
        <v>299.59906595585318</v>
      </c>
      <c r="AR62" s="162">
        <f t="shared" si="14"/>
        <v>69</v>
      </c>
      <c r="AS62" s="133">
        <f t="shared" si="15"/>
        <v>22406</v>
      </c>
      <c r="AT62" s="133">
        <f t="shared" si="16"/>
        <v>236</v>
      </c>
      <c r="AU62" s="124">
        <f t="shared" si="17"/>
        <v>1053.2892975095956</v>
      </c>
      <c r="AV62" s="133">
        <f t="shared" si="18"/>
        <v>173</v>
      </c>
      <c r="AW62" s="136">
        <f t="shared" si="19"/>
        <v>772.11461215745783</v>
      </c>
      <c r="AX62" s="133">
        <f t="shared" si="20"/>
        <v>44</v>
      </c>
    </row>
    <row r="63" spans="1:51" x14ac:dyDescent="0.2">
      <c r="A63" s="1" t="s">
        <v>111</v>
      </c>
      <c r="B63" s="1" t="s">
        <v>112</v>
      </c>
      <c r="C63" s="114">
        <v>5568</v>
      </c>
      <c r="D63" s="112">
        <v>7</v>
      </c>
      <c r="E63" s="113">
        <f t="shared" si="24"/>
        <v>125.7183908045977</v>
      </c>
      <c r="F63" s="112">
        <v>2</v>
      </c>
      <c r="G63" s="113">
        <f t="shared" si="25"/>
        <v>35.919540229885058</v>
      </c>
      <c r="H63" s="112">
        <v>7</v>
      </c>
      <c r="I63" s="112">
        <v>5463</v>
      </c>
      <c r="J63" s="110">
        <v>13</v>
      </c>
      <c r="K63" s="111">
        <f t="shared" si="4"/>
        <v>237.96448837635</v>
      </c>
      <c r="L63" s="110">
        <v>2</v>
      </c>
      <c r="M63" s="111">
        <f t="shared" si="0"/>
        <v>36.609921288669234</v>
      </c>
      <c r="N63" s="156">
        <v>13</v>
      </c>
      <c r="O63" s="54">
        <v>898</v>
      </c>
      <c r="P63" s="54">
        <v>4</v>
      </c>
      <c r="Q63" s="55">
        <f t="shared" si="5"/>
        <v>445.43429844097994</v>
      </c>
      <c r="R63" s="54">
        <v>0</v>
      </c>
      <c r="S63" s="55">
        <f t="shared" si="6"/>
        <v>0</v>
      </c>
      <c r="T63" s="54">
        <v>4</v>
      </c>
      <c r="U63" s="56">
        <v>929</v>
      </c>
      <c r="V63" s="54">
        <v>4</v>
      </c>
      <c r="W63" s="55">
        <f t="shared" si="7"/>
        <v>430.57050592034443</v>
      </c>
      <c r="X63" s="54"/>
      <c r="Y63" s="55">
        <f t="shared" si="1"/>
        <v>0</v>
      </c>
      <c r="Z63" s="160">
        <v>4</v>
      </c>
      <c r="AA63" s="7">
        <v>16231</v>
      </c>
      <c r="AB63" s="7">
        <v>61</v>
      </c>
      <c r="AC63" s="14">
        <f t="shared" si="8"/>
        <v>375.82404041648698</v>
      </c>
      <c r="AD63" s="7">
        <v>3</v>
      </c>
      <c r="AE63" s="14">
        <f t="shared" si="9"/>
        <v>18.483149528679686</v>
      </c>
      <c r="AF63" s="7">
        <v>58</v>
      </c>
      <c r="AG63" s="7">
        <v>16014</v>
      </c>
      <c r="AH63" s="7">
        <v>66</v>
      </c>
      <c r="AI63" s="14">
        <f t="shared" si="10"/>
        <v>412.1393780442113</v>
      </c>
      <c r="AJ63" s="7">
        <v>12</v>
      </c>
      <c r="AK63" s="14">
        <f t="shared" si="2"/>
        <v>74.934432371674788</v>
      </c>
      <c r="AL63" s="159">
        <v>24</v>
      </c>
      <c r="AM63" s="8">
        <f t="shared" si="26"/>
        <v>22697</v>
      </c>
      <c r="AN63" s="8">
        <f t="shared" si="11"/>
        <v>72</v>
      </c>
      <c r="AO63" s="13">
        <f t="shared" si="12"/>
        <v>317.22254042384458</v>
      </c>
      <c r="AP63" s="161">
        <f t="shared" si="13"/>
        <v>5</v>
      </c>
      <c r="AQ63" s="13">
        <f t="shared" si="3"/>
        <v>22.029343084989204</v>
      </c>
      <c r="AR63" s="162">
        <f t="shared" si="14"/>
        <v>69</v>
      </c>
      <c r="AS63" s="133">
        <f t="shared" si="15"/>
        <v>22406</v>
      </c>
      <c r="AT63" s="133">
        <f t="shared" si="16"/>
        <v>83</v>
      </c>
      <c r="AU63" s="124">
        <f t="shared" si="17"/>
        <v>370.43649022583236</v>
      </c>
      <c r="AV63" s="133">
        <f t="shared" si="18"/>
        <v>14</v>
      </c>
      <c r="AW63" s="136">
        <f t="shared" si="19"/>
        <v>62.483263411586179</v>
      </c>
      <c r="AX63" s="133">
        <f t="shared" si="20"/>
        <v>41</v>
      </c>
    </row>
    <row r="64" spans="1:51" x14ac:dyDescent="0.2">
      <c r="A64" s="155" t="s">
        <v>113</v>
      </c>
      <c r="B64" s="155" t="s">
        <v>114</v>
      </c>
      <c r="C64" s="114">
        <v>5568</v>
      </c>
      <c r="D64" s="112">
        <v>0</v>
      </c>
      <c r="E64" s="113">
        <f t="shared" si="24"/>
        <v>0</v>
      </c>
      <c r="F64" s="112">
        <v>0</v>
      </c>
      <c r="G64" s="113">
        <f t="shared" si="25"/>
        <v>0</v>
      </c>
      <c r="H64" s="112">
        <v>0</v>
      </c>
      <c r="I64" s="112">
        <v>5463</v>
      </c>
      <c r="J64" s="110"/>
      <c r="K64" s="111">
        <f t="shared" si="4"/>
        <v>0</v>
      </c>
      <c r="L64" s="110"/>
      <c r="M64" s="111">
        <f t="shared" si="0"/>
        <v>0</v>
      </c>
      <c r="N64" s="156">
        <v>0</v>
      </c>
      <c r="O64" s="54">
        <v>898</v>
      </c>
      <c r="P64" s="54">
        <v>0</v>
      </c>
      <c r="Q64" s="55">
        <f t="shared" si="5"/>
        <v>0</v>
      </c>
      <c r="R64" s="54">
        <v>0</v>
      </c>
      <c r="S64" s="55">
        <f t="shared" si="6"/>
        <v>0</v>
      </c>
      <c r="T64" s="54">
        <v>0</v>
      </c>
      <c r="U64" s="56">
        <v>929</v>
      </c>
      <c r="V64" s="54"/>
      <c r="W64" s="55">
        <f t="shared" si="7"/>
        <v>0</v>
      </c>
      <c r="X64" s="54"/>
      <c r="Y64" s="55">
        <f t="shared" si="1"/>
        <v>0</v>
      </c>
      <c r="Z64" s="160">
        <v>0</v>
      </c>
      <c r="AA64" s="7">
        <v>16231</v>
      </c>
      <c r="AB64" s="7">
        <v>14</v>
      </c>
      <c r="AC64" s="14">
        <f t="shared" si="8"/>
        <v>86.254697800505213</v>
      </c>
      <c r="AD64" s="7">
        <v>14</v>
      </c>
      <c r="AE64" s="14">
        <f t="shared" si="9"/>
        <v>86.254697800505213</v>
      </c>
      <c r="AF64" s="7">
        <v>0</v>
      </c>
      <c r="AG64" s="7">
        <v>16014</v>
      </c>
      <c r="AH64" s="7">
        <v>8</v>
      </c>
      <c r="AI64" s="14">
        <f t="shared" si="10"/>
        <v>49.956288247783185</v>
      </c>
      <c r="AJ64" s="7">
        <v>7</v>
      </c>
      <c r="AK64" s="14">
        <f t="shared" si="2"/>
        <v>43.711752216810289</v>
      </c>
      <c r="AL64" s="159">
        <v>1</v>
      </c>
      <c r="AM64" s="8">
        <f t="shared" si="26"/>
        <v>22697</v>
      </c>
      <c r="AN64" s="8">
        <f t="shared" si="11"/>
        <v>14</v>
      </c>
      <c r="AO64" s="13">
        <f t="shared" si="12"/>
        <v>61.68216063796978</v>
      </c>
      <c r="AP64" s="161">
        <f t="shared" si="13"/>
        <v>14</v>
      </c>
      <c r="AQ64" s="13">
        <f t="shared" si="3"/>
        <v>61.68216063796978</v>
      </c>
      <c r="AR64" s="162">
        <f t="shared" si="14"/>
        <v>0</v>
      </c>
      <c r="AS64" s="133">
        <f t="shared" si="15"/>
        <v>22406</v>
      </c>
      <c r="AT64" s="133">
        <f t="shared" si="16"/>
        <v>8</v>
      </c>
      <c r="AU64" s="124">
        <f t="shared" si="17"/>
        <v>35.704721949477822</v>
      </c>
      <c r="AV64" s="133">
        <f t="shared" si="18"/>
        <v>7</v>
      </c>
      <c r="AW64" s="136">
        <f t="shared" si="19"/>
        <v>31.24163170579309</v>
      </c>
      <c r="AX64" s="133">
        <f t="shared" si="20"/>
        <v>1</v>
      </c>
    </row>
    <row r="65" spans="1:51" x14ac:dyDescent="0.2">
      <c r="A65" s="1" t="s">
        <v>115</v>
      </c>
      <c r="B65" s="1" t="s">
        <v>116</v>
      </c>
      <c r="C65" s="114">
        <v>5568</v>
      </c>
      <c r="D65" s="112">
        <v>0</v>
      </c>
      <c r="E65" s="113">
        <f t="shared" si="24"/>
        <v>0</v>
      </c>
      <c r="F65" s="112">
        <v>0</v>
      </c>
      <c r="G65" s="113">
        <f t="shared" si="25"/>
        <v>0</v>
      </c>
      <c r="H65" s="112">
        <v>0</v>
      </c>
      <c r="I65" s="112">
        <v>5463</v>
      </c>
      <c r="J65" s="110"/>
      <c r="K65" s="111">
        <f t="shared" si="4"/>
        <v>0</v>
      </c>
      <c r="L65" s="110"/>
      <c r="M65" s="111">
        <f t="shared" si="0"/>
        <v>0</v>
      </c>
      <c r="N65" s="156">
        <v>0</v>
      </c>
      <c r="O65" s="54">
        <v>898</v>
      </c>
      <c r="P65" s="54">
        <v>0</v>
      </c>
      <c r="Q65" s="55">
        <f t="shared" si="5"/>
        <v>0</v>
      </c>
      <c r="R65" s="54">
        <v>0</v>
      </c>
      <c r="S65" s="55">
        <f t="shared" si="6"/>
        <v>0</v>
      </c>
      <c r="T65" s="54">
        <v>0</v>
      </c>
      <c r="U65" s="56">
        <v>929</v>
      </c>
      <c r="V65" s="54"/>
      <c r="W65" s="55">
        <f t="shared" si="7"/>
        <v>0</v>
      </c>
      <c r="X65" s="54"/>
      <c r="Y65" s="55">
        <f t="shared" si="1"/>
        <v>0</v>
      </c>
      <c r="Z65" s="160">
        <v>0</v>
      </c>
      <c r="AA65" s="7">
        <v>16231</v>
      </c>
      <c r="AB65" s="7">
        <v>151</v>
      </c>
      <c r="AC65" s="14">
        <f t="shared" si="8"/>
        <v>930.31852627687761</v>
      </c>
      <c r="AD65" s="7">
        <v>45</v>
      </c>
      <c r="AE65" s="14">
        <f t="shared" si="9"/>
        <v>277.24724293019534</v>
      </c>
      <c r="AF65" s="7">
        <v>19</v>
      </c>
      <c r="AG65" s="7">
        <v>16014</v>
      </c>
      <c r="AH65" s="7">
        <v>137</v>
      </c>
      <c r="AI65" s="14">
        <f t="shared" si="10"/>
        <v>855.50143624328712</v>
      </c>
      <c r="AJ65" s="7">
        <v>133</v>
      </c>
      <c r="AK65" s="14">
        <f t="shared" si="2"/>
        <v>830.52329211939559</v>
      </c>
      <c r="AL65" s="159">
        <v>2</v>
      </c>
      <c r="AM65" s="8">
        <f t="shared" si="26"/>
        <v>22697</v>
      </c>
      <c r="AN65" s="8">
        <f t="shared" si="11"/>
        <v>151</v>
      </c>
      <c r="AO65" s="13">
        <f t="shared" si="12"/>
        <v>665.28616116667399</v>
      </c>
      <c r="AP65" s="161">
        <f t="shared" si="13"/>
        <v>45</v>
      </c>
      <c r="AQ65" s="13">
        <f t="shared" si="3"/>
        <v>198.26408776490285</v>
      </c>
      <c r="AR65" s="162">
        <f t="shared" si="14"/>
        <v>19</v>
      </c>
      <c r="AS65" s="133">
        <f t="shared" si="15"/>
        <v>22406</v>
      </c>
      <c r="AT65" s="133">
        <f t="shared" si="16"/>
        <v>137</v>
      </c>
      <c r="AU65" s="124">
        <f t="shared" si="17"/>
        <v>611.44336338480764</v>
      </c>
      <c r="AV65" s="133">
        <f t="shared" si="18"/>
        <v>133</v>
      </c>
      <c r="AW65" s="136">
        <f t="shared" si="19"/>
        <v>593.59100241006877</v>
      </c>
      <c r="AX65" s="133">
        <f t="shared" si="20"/>
        <v>2</v>
      </c>
    </row>
    <row r="66" spans="1:51" x14ac:dyDescent="0.2">
      <c r="A66" s="1" t="s">
        <v>117</v>
      </c>
      <c r="B66" s="1" t="s">
        <v>118</v>
      </c>
      <c r="C66" s="114">
        <v>5568</v>
      </c>
      <c r="D66" s="112">
        <v>0</v>
      </c>
      <c r="E66" s="113">
        <f t="shared" si="24"/>
        <v>0</v>
      </c>
      <c r="F66" s="112">
        <v>0</v>
      </c>
      <c r="G66" s="113">
        <f t="shared" si="25"/>
        <v>0</v>
      </c>
      <c r="H66" s="112">
        <v>0</v>
      </c>
      <c r="I66" s="112">
        <v>5463</v>
      </c>
      <c r="J66" s="110"/>
      <c r="K66" s="111">
        <f t="shared" si="4"/>
        <v>0</v>
      </c>
      <c r="L66" s="110"/>
      <c r="M66" s="111">
        <f t="shared" si="0"/>
        <v>0</v>
      </c>
      <c r="N66" s="156">
        <v>0</v>
      </c>
      <c r="O66" s="54">
        <v>898</v>
      </c>
      <c r="P66" s="54">
        <v>0</v>
      </c>
      <c r="Q66" s="55">
        <f t="shared" si="5"/>
        <v>0</v>
      </c>
      <c r="R66" s="54">
        <v>0</v>
      </c>
      <c r="S66" s="55">
        <f t="shared" si="6"/>
        <v>0</v>
      </c>
      <c r="T66" s="54">
        <v>0</v>
      </c>
      <c r="U66" s="56">
        <v>929</v>
      </c>
      <c r="V66" s="54"/>
      <c r="W66" s="55">
        <f t="shared" si="7"/>
        <v>0</v>
      </c>
      <c r="X66" s="54"/>
      <c r="Y66" s="55">
        <f t="shared" si="1"/>
        <v>0</v>
      </c>
      <c r="Z66" s="160">
        <v>0</v>
      </c>
      <c r="AA66" s="7">
        <v>16231</v>
      </c>
      <c r="AB66" s="7">
        <v>1</v>
      </c>
      <c r="AC66" s="14">
        <f t="shared" si="8"/>
        <v>6.1610498428932283</v>
      </c>
      <c r="AD66" s="7">
        <v>0</v>
      </c>
      <c r="AE66" s="14">
        <f t="shared" si="9"/>
        <v>0</v>
      </c>
      <c r="AF66" s="7">
        <v>1</v>
      </c>
      <c r="AG66" s="7">
        <v>16014</v>
      </c>
      <c r="AH66" s="7"/>
      <c r="AI66" s="14">
        <f t="shared" si="10"/>
        <v>0</v>
      </c>
      <c r="AJ66" s="7"/>
      <c r="AK66" s="14">
        <f t="shared" si="2"/>
        <v>0</v>
      </c>
      <c r="AL66" s="159">
        <v>0</v>
      </c>
      <c r="AM66" s="8">
        <f t="shared" si="26"/>
        <v>22697</v>
      </c>
      <c r="AN66" s="8">
        <f t="shared" si="11"/>
        <v>1</v>
      </c>
      <c r="AO66" s="13">
        <f t="shared" si="12"/>
        <v>4.4058686169978412</v>
      </c>
      <c r="AP66" s="161">
        <f t="shared" si="13"/>
        <v>0</v>
      </c>
      <c r="AQ66" s="13">
        <f t="shared" si="3"/>
        <v>0</v>
      </c>
      <c r="AR66" s="162">
        <f t="shared" si="14"/>
        <v>1</v>
      </c>
      <c r="AS66" s="133">
        <f t="shared" si="15"/>
        <v>22406</v>
      </c>
      <c r="AT66" s="133">
        <f t="shared" si="16"/>
        <v>0</v>
      </c>
      <c r="AU66" s="124">
        <f t="shared" si="17"/>
        <v>0</v>
      </c>
      <c r="AV66" s="133">
        <f t="shared" si="18"/>
        <v>0</v>
      </c>
      <c r="AW66" s="136">
        <f t="shared" si="19"/>
        <v>0</v>
      </c>
      <c r="AX66" s="133">
        <f t="shared" si="20"/>
        <v>0</v>
      </c>
    </row>
    <row r="67" spans="1:51" x14ac:dyDescent="0.2">
      <c r="A67" s="1" t="s">
        <v>119</v>
      </c>
      <c r="B67" s="1" t="s">
        <v>120</v>
      </c>
      <c r="C67" s="114">
        <v>5568</v>
      </c>
      <c r="D67" s="112">
        <v>1</v>
      </c>
      <c r="E67" s="113">
        <f t="shared" si="24"/>
        <v>17.959770114942529</v>
      </c>
      <c r="F67" s="112">
        <v>0</v>
      </c>
      <c r="G67" s="113">
        <f t="shared" si="25"/>
        <v>0</v>
      </c>
      <c r="H67" s="112">
        <v>1</v>
      </c>
      <c r="I67" s="112">
        <v>5463</v>
      </c>
      <c r="J67" s="110">
        <v>1</v>
      </c>
      <c r="K67" s="111">
        <f t="shared" si="4"/>
        <v>18.304960644334617</v>
      </c>
      <c r="L67" s="110"/>
      <c r="M67" s="111">
        <f t="shared" si="0"/>
        <v>0</v>
      </c>
      <c r="N67" s="156">
        <v>0</v>
      </c>
      <c r="O67" s="54">
        <v>898</v>
      </c>
      <c r="P67" s="54">
        <v>0</v>
      </c>
      <c r="Q67" s="55">
        <f t="shared" si="5"/>
        <v>0</v>
      </c>
      <c r="R67" s="54">
        <v>0</v>
      </c>
      <c r="S67" s="55">
        <f t="shared" si="6"/>
        <v>0</v>
      </c>
      <c r="T67" s="54">
        <v>0</v>
      </c>
      <c r="U67" s="56">
        <v>929</v>
      </c>
      <c r="V67" s="54"/>
      <c r="W67" s="55">
        <f t="shared" si="7"/>
        <v>0</v>
      </c>
      <c r="X67" s="54"/>
      <c r="Y67" s="55">
        <f t="shared" si="1"/>
        <v>0</v>
      </c>
      <c r="Z67" s="160">
        <v>0</v>
      </c>
      <c r="AA67" s="7">
        <v>16231</v>
      </c>
      <c r="AB67" s="7">
        <v>2</v>
      </c>
      <c r="AC67" s="14">
        <f t="shared" si="8"/>
        <v>12.322099685786457</v>
      </c>
      <c r="AD67" s="7">
        <v>0</v>
      </c>
      <c r="AE67" s="14">
        <f t="shared" si="9"/>
        <v>0</v>
      </c>
      <c r="AF67" s="7">
        <v>1</v>
      </c>
      <c r="AG67" s="7">
        <v>16014</v>
      </c>
      <c r="AH67" s="7">
        <v>1</v>
      </c>
      <c r="AI67" s="14">
        <f t="shared" si="10"/>
        <v>6.2445360309728981</v>
      </c>
      <c r="AJ67" s="7"/>
      <c r="AK67" s="14">
        <f t="shared" si="2"/>
        <v>0</v>
      </c>
      <c r="AL67" s="159">
        <v>0</v>
      </c>
      <c r="AM67" s="8">
        <f t="shared" si="26"/>
        <v>22697</v>
      </c>
      <c r="AN67" s="8">
        <f t="shared" si="11"/>
        <v>3</v>
      </c>
      <c r="AO67" s="13">
        <f t="shared" si="12"/>
        <v>13.217605850993522</v>
      </c>
      <c r="AP67" s="161">
        <f t="shared" si="13"/>
        <v>0</v>
      </c>
      <c r="AQ67" s="13">
        <f t="shared" si="3"/>
        <v>0</v>
      </c>
      <c r="AR67" s="162">
        <f t="shared" si="14"/>
        <v>2</v>
      </c>
      <c r="AS67" s="133">
        <f t="shared" si="15"/>
        <v>22406</v>
      </c>
      <c r="AT67" s="133">
        <f t="shared" si="16"/>
        <v>2</v>
      </c>
      <c r="AU67" s="124">
        <f t="shared" si="17"/>
        <v>8.9261804873694555</v>
      </c>
      <c r="AV67" s="133">
        <f t="shared" si="18"/>
        <v>0</v>
      </c>
      <c r="AW67" s="136">
        <f t="shared" si="19"/>
        <v>0</v>
      </c>
      <c r="AX67" s="133">
        <f t="shared" si="20"/>
        <v>0</v>
      </c>
    </row>
    <row r="68" spans="1:51" x14ac:dyDescent="0.2">
      <c r="A68" s="1" t="s">
        <v>121</v>
      </c>
      <c r="B68" s="1" t="s">
        <v>122</v>
      </c>
      <c r="C68" s="114">
        <v>5568</v>
      </c>
      <c r="D68" s="112">
        <v>0</v>
      </c>
      <c r="E68" s="113">
        <f t="shared" si="24"/>
        <v>0</v>
      </c>
      <c r="F68" s="112">
        <v>0</v>
      </c>
      <c r="G68" s="113">
        <f t="shared" si="25"/>
        <v>0</v>
      </c>
      <c r="H68" s="112">
        <v>0</v>
      </c>
      <c r="I68" s="112">
        <v>5463</v>
      </c>
      <c r="J68" s="110"/>
      <c r="K68" s="111">
        <f t="shared" si="4"/>
        <v>0</v>
      </c>
      <c r="L68" s="110"/>
      <c r="M68" s="111">
        <f t="shared" si="0"/>
        <v>0</v>
      </c>
      <c r="N68" s="156">
        <v>0</v>
      </c>
      <c r="O68" s="54">
        <v>898</v>
      </c>
      <c r="P68" s="54">
        <v>0</v>
      </c>
      <c r="Q68" s="55">
        <f t="shared" si="5"/>
        <v>0</v>
      </c>
      <c r="R68" s="54">
        <v>0</v>
      </c>
      <c r="S68" s="55">
        <f t="shared" si="6"/>
        <v>0</v>
      </c>
      <c r="T68" s="54">
        <v>0</v>
      </c>
      <c r="U68" s="56">
        <v>929</v>
      </c>
      <c r="V68" s="54"/>
      <c r="W68" s="55">
        <f t="shared" si="7"/>
        <v>0</v>
      </c>
      <c r="X68" s="54"/>
      <c r="Y68" s="55">
        <f t="shared" si="1"/>
        <v>0</v>
      </c>
      <c r="Z68" s="160">
        <v>0</v>
      </c>
      <c r="AA68" s="7">
        <v>16231</v>
      </c>
      <c r="AB68" s="7">
        <v>1</v>
      </c>
      <c r="AC68" s="14">
        <f t="shared" si="8"/>
        <v>6.1610498428932283</v>
      </c>
      <c r="AD68" s="7">
        <v>0</v>
      </c>
      <c r="AE68" s="14">
        <f t="shared" si="9"/>
        <v>0</v>
      </c>
      <c r="AF68" s="7">
        <v>1</v>
      </c>
      <c r="AG68" s="7">
        <v>16014</v>
      </c>
      <c r="AH68" s="7">
        <v>1</v>
      </c>
      <c r="AI68" s="14">
        <f t="shared" si="10"/>
        <v>6.2445360309728981</v>
      </c>
      <c r="AJ68" s="7"/>
      <c r="AK68" s="14">
        <f t="shared" si="2"/>
        <v>0</v>
      </c>
      <c r="AL68" s="159">
        <v>0</v>
      </c>
      <c r="AM68" s="8">
        <f t="shared" si="26"/>
        <v>22697</v>
      </c>
      <c r="AN68" s="8">
        <f t="shared" si="11"/>
        <v>1</v>
      </c>
      <c r="AO68" s="13">
        <f t="shared" si="12"/>
        <v>4.4058686169978412</v>
      </c>
      <c r="AP68" s="161">
        <f t="shared" si="13"/>
        <v>0</v>
      </c>
      <c r="AQ68" s="13">
        <f t="shared" si="3"/>
        <v>0</v>
      </c>
      <c r="AR68" s="162">
        <f t="shared" si="14"/>
        <v>1</v>
      </c>
      <c r="AS68" s="133">
        <f t="shared" si="15"/>
        <v>22406</v>
      </c>
      <c r="AT68" s="133">
        <f t="shared" si="16"/>
        <v>1</v>
      </c>
      <c r="AU68" s="124">
        <f t="shared" si="17"/>
        <v>4.4630902436847277</v>
      </c>
      <c r="AV68" s="133">
        <f t="shared" si="18"/>
        <v>0</v>
      </c>
      <c r="AW68" s="136">
        <f t="shared" si="19"/>
        <v>0</v>
      </c>
      <c r="AX68" s="133">
        <f t="shared" si="20"/>
        <v>0</v>
      </c>
    </row>
    <row r="69" spans="1:51" x14ac:dyDescent="0.2">
      <c r="A69" s="1" t="s">
        <v>123</v>
      </c>
      <c r="B69" s="1" t="s">
        <v>124</v>
      </c>
      <c r="C69" s="114">
        <v>5568</v>
      </c>
      <c r="D69" s="112">
        <v>1</v>
      </c>
      <c r="E69" s="113">
        <f t="shared" si="24"/>
        <v>17.959770114942529</v>
      </c>
      <c r="F69" s="112">
        <v>0</v>
      </c>
      <c r="G69" s="113">
        <f t="shared" si="25"/>
        <v>0</v>
      </c>
      <c r="H69" s="112">
        <v>1</v>
      </c>
      <c r="I69" s="112">
        <v>5463</v>
      </c>
      <c r="J69" s="110"/>
      <c r="K69" s="111">
        <f t="shared" si="4"/>
        <v>0</v>
      </c>
      <c r="L69" s="110"/>
      <c r="M69" s="111">
        <f t="shared" si="0"/>
        <v>0</v>
      </c>
      <c r="N69" s="156">
        <v>0</v>
      </c>
      <c r="O69" s="54">
        <v>898</v>
      </c>
      <c r="P69" s="54">
        <v>0</v>
      </c>
      <c r="Q69" s="55">
        <f t="shared" si="5"/>
        <v>0</v>
      </c>
      <c r="R69" s="54">
        <v>0</v>
      </c>
      <c r="S69" s="55">
        <f t="shared" si="6"/>
        <v>0</v>
      </c>
      <c r="T69" s="54">
        <v>0</v>
      </c>
      <c r="U69" s="56">
        <v>929</v>
      </c>
      <c r="V69" s="54"/>
      <c r="W69" s="55">
        <f t="shared" si="7"/>
        <v>0</v>
      </c>
      <c r="X69" s="54"/>
      <c r="Y69" s="55">
        <f t="shared" si="1"/>
        <v>0</v>
      </c>
      <c r="Z69" s="160">
        <v>0</v>
      </c>
      <c r="AA69" s="7">
        <v>16231</v>
      </c>
      <c r="AB69" s="7">
        <v>1</v>
      </c>
      <c r="AC69" s="14">
        <f t="shared" si="8"/>
        <v>6.1610498428932283</v>
      </c>
      <c r="AD69" s="7">
        <v>0</v>
      </c>
      <c r="AE69" s="14">
        <f t="shared" si="9"/>
        <v>0</v>
      </c>
      <c r="AF69" s="7">
        <v>0</v>
      </c>
      <c r="AG69" s="7">
        <v>16014</v>
      </c>
      <c r="AH69" s="7"/>
      <c r="AI69" s="14">
        <f t="shared" si="10"/>
        <v>0</v>
      </c>
      <c r="AJ69" s="7"/>
      <c r="AK69" s="14">
        <f t="shared" si="2"/>
        <v>0</v>
      </c>
      <c r="AL69" s="159">
        <v>0</v>
      </c>
      <c r="AM69" s="8">
        <f t="shared" si="26"/>
        <v>22697</v>
      </c>
      <c r="AN69" s="8">
        <f t="shared" si="11"/>
        <v>2</v>
      </c>
      <c r="AO69" s="13">
        <f t="shared" si="12"/>
        <v>8.8117372339956823</v>
      </c>
      <c r="AP69" s="161">
        <f t="shared" si="13"/>
        <v>0</v>
      </c>
      <c r="AQ69" s="13">
        <f t="shared" si="3"/>
        <v>0</v>
      </c>
      <c r="AR69" s="162">
        <f t="shared" si="14"/>
        <v>1</v>
      </c>
      <c r="AS69" s="133">
        <f t="shared" si="15"/>
        <v>22406</v>
      </c>
      <c r="AT69" s="133">
        <f t="shared" si="16"/>
        <v>0</v>
      </c>
      <c r="AU69" s="124">
        <f t="shared" si="17"/>
        <v>0</v>
      </c>
      <c r="AV69" s="133">
        <f t="shared" si="18"/>
        <v>0</v>
      </c>
      <c r="AW69" s="136">
        <f t="shared" si="19"/>
        <v>0</v>
      </c>
      <c r="AX69" s="133">
        <f t="shared" si="20"/>
        <v>0</v>
      </c>
    </row>
    <row r="70" spans="1:51" x14ac:dyDescent="0.2">
      <c r="A70" s="1" t="s">
        <v>125</v>
      </c>
      <c r="B70" s="1" t="s">
        <v>126</v>
      </c>
      <c r="C70" s="114">
        <v>5568</v>
      </c>
      <c r="D70" s="112">
        <v>14</v>
      </c>
      <c r="E70" s="113">
        <f t="shared" si="24"/>
        <v>251.43678160919541</v>
      </c>
      <c r="F70" s="112">
        <v>0</v>
      </c>
      <c r="G70" s="113">
        <f t="shared" si="25"/>
        <v>0</v>
      </c>
      <c r="H70" s="112">
        <v>13</v>
      </c>
      <c r="I70" s="112">
        <v>5463</v>
      </c>
      <c r="J70" s="110">
        <v>15</v>
      </c>
      <c r="K70" s="111">
        <f t="shared" si="4"/>
        <v>274.57440966501923</v>
      </c>
      <c r="L70" s="110"/>
      <c r="M70" s="111">
        <f t="shared" ref="M70:M133" si="27">L70/I70*100000</f>
        <v>0</v>
      </c>
      <c r="N70" s="156">
        <v>15</v>
      </c>
      <c r="O70" s="54">
        <v>898</v>
      </c>
      <c r="P70" s="54">
        <v>4</v>
      </c>
      <c r="Q70" s="55">
        <f t="shared" si="5"/>
        <v>445.43429844097994</v>
      </c>
      <c r="R70" s="54">
        <v>0</v>
      </c>
      <c r="S70" s="55">
        <f t="shared" si="6"/>
        <v>0</v>
      </c>
      <c r="T70" s="54">
        <v>4</v>
      </c>
      <c r="U70" s="56">
        <v>929</v>
      </c>
      <c r="V70" s="54">
        <v>4</v>
      </c>
      <c r="W70" s="55">
        <f t="shared" si="7"/>
        <v>430.57050592034443</v>
      </c>
      <c r="X70" s="54"/>
      <c r="Y70" s="55">
        <f t="shared" ref="Y70:Y133" si="28">X70/U70*100000</f>
        <v>0</v>
      </c>
      <c r="Z70" s="160">
        <v>4</v>
      </c>
      <c r="AA70" s="7">
        <v>16231</v>
      </c>
      <c r="AB70" s="7">
        <v>102</v>
      </c>
      <c r="AC70" s="14">
        <f t="shared" si="8"/>
        <v>628.42708397510944</v>
      </c>
      <c r="AD70" s="7">
        <v>21</v>
      </c>
      <c r="AE70" s="14">
        <f t="shared" si="9"/>
        <v>129.3820467007578</v>
      </c>
      <c r="AF70" s="7">
        <v>77</v>
      </c>
      <c r="AG70" s="7">
        <v>16014</v>
      </c>
      <c r="AH70" s="7">
        <v>108</v>
      </c>
      <c r="AI70" s="14">
        <f t="shared" si="10"/>
        <v>674.40989134507299</v>
      </c>
      <c r="AJ70" s="7">
        <v>22</v>
      </c>
      <c r="AK70" s="14">
        <f t="shared" ref="AK70:AK133" si="29">AJ70/AG70*100000</f>
        <v>137.37979268140379</v>
      </c>
      <c r="AL70" s="159">
        <v>72</v>
      </c>
      <c r="AM70" s="8">
        <f t="shared" si="26"/>
        <v>22697</v>
      </c>
      <c r="AN70" s="8">
        <f t="shared" si="11"/>
        <v>120</v>
      </c>
      <c r="AO70" s="13">
        <f t="shared" si="12"/>
        <v>528.70423403974098</v>
      </c>
      <c r="AP70" s="161">
        <f t="shared" si="13"/>
        <v>21</v>
      </c>
      <c r="AQ70" s="13">
        <f t="shared" ref="AQ70:AQ133" si="30">AP70/AM70*100000</f>
        <v>92.523240956954666</v>
      </c>
      <c r="AR70" s="162">
        <f t="shared" si="14"/>
        <v>94</v>
      </c>
      <c r="AS70" s="133">
        <f t="shared" si="15"/>
        <v>22406</v>
      </c>
      <c r="AT70" s="133">
        <f t="shared" si="16"/>
        <v>127</v>
      </c>
      <c r="AU70" s="124">
        <f t="shared" si="17"/>
        <v>566.8124609479604</v>
      </c>
      <c r="AV70" s="133">
        <f t="shared" si="18"/>
        <v>22</v>
      </c>
      <c r="AW70" s="136">
        <f t="shared" si="19"/>
        <v>98.187985361064008</v>
      </c>
      <c r="AX70" s="133">
        <f t="shared" si="20"/>
        <v>91</v>
      </c>
    </row>
    <row r="71" spans="1:51" x14ac:dyDescent="0.2">
      <c r="A71" s="1" t="s">
        <v>127</v>
      </c>
      <c r="B71" s="1" t="s">
        <v>128</v>
      </c>
      <c r="C71" s="114">
        <v>5568</v>
      </c>
      <c r="D71" s="112">
        <v>12</v>
      </c>
      <c r="E71" s="113">
        <f t="shared" si="24"/>
        <v>215.51724137931035</v>
      </c>
      <c r="F71" s="112">
        <v>0</v>
      </c>
      <c r="G71" s="113">
        <f t="shared" si="25"/>
        <v>0</v>
      </c>
      <c r="H71" s="112">
        <v>11</v>
      </c>
      <c r="I71" s="112">
        <v>5463</v>
      </c>
      <c r="J71" s="110">
        <v>13</v>
      </c>
      <c r="K71" s="111">
        <f t="shared" ref="K71:K134" si="31">J71/I71*100000</f>
        <v>237.96448837635</v>
      </c>
      <c r="L71" s="110"/>
      <c r="M71" s="111">
        <f t="shared" si="27"/>
        <v>0</v>
      </c>
      <c r="N71" s="156">
        <v>13</v>
      </c>
      <c r="O71" s="54">
        <v>898</v>
      </c>
      <c r="P71" s="54">
        <v>4</v>
      </c>
      <c r="Q71" s="55">
        <f t="shared" ref="Q71:Q134" si="32">P71/O71*100000</f>
        <v>445.43429844097994</v>
      </c>
      <c r="R71" s="54">
        <v>0</v>
      </c>
      <c r="S71" s="55">
        <f t="shared" ref="S71:S134" si="33">R71/O71*100000</f>
        <v>0</v>
      </c>
      <c r="T71" s="54">
        <v>4</v>
      </c>
      <c r="U71" s="56">
        <v>929</v>
      </c>
      <c r="V71" s="54">
        <v>4</v>
      </c>
      <c r="W71" s="55">
        <f t="shared" ref="W71:W134" si="34">V71/U71*100000</f>
        <v>430.57050592034443</v>
      </c>
      <c r="X71" s="54"/>
      <c r="Y71" s="55">
        <f t="shared" si="28"/>
        <v>0</v>
      </c>
      <c r="Z71" s="160">
        <v>4</v>
      </c>
      <c r="AA71" s="7">
        <v>16231</v>
      </c>
      <c r="AB71" s="7">
        <v>6</v>
      </c>
      <c r="AC71" s="14">
        <f t="shared" ref="AC71:AC134" si="35">AB71/AA71*100000</f>
        <v>36.966299057359372</v>
      </c>
      <c r="AD71" s="7">
        <v>0</v>
      </c>
      <c r="AE71" s="14">
        <f t="shared" ref="AE71:AE134" si="36">AD71/AA71*100000</f>
        <v>0</v>
      </c>
      <c r="AF71" s="7">
        <v>6</v>
      </c>
      <c r="AG71" s="7">
        <v>16014</v>
      </c>
      <c r="AH71" s="7">
        <v>8</v>
      </c>
      <c r="AI71" s="14">
        <f t="shared" ref="AI71:AI134" si="37">AH71/AG71*100000</f>
        <v>49.956288247783185</v>
      </c>
      <c r="AJ71" s="7"/>
      <c r="AK71" s="14">
        <f t="shared" si="29"/>
        <v>0</v>
      </c>
      <c r="AL71" s="159">
        <v>3</v>
      </c>
      <c r="AM71" s="8">
        <f t="shared" si="26"/>
        <v>22697</v>
      </c>
      <c r="AN71" s="8">
        <f t="shared" ref="AN71:AN134" si="38">D71+P71+AB71</f>
        <v>22</v>
      </c>
      <c r="AO71" s="13">
        <f t="shared" ref="AO71:AO134" si="39">AN71/AM71*100000</f>
        <v>96.929109573952502</v>
      </c>
      <c r="AP71" s="161">
        <f t="shared" ref="AP71:AP134" si="40">F71+R71+AD71</f>
        <v>0</v>
      </c>
      <c r="AQ71" s="13">
        <f t="shared" si="30"/>
        <v>0</v>
      </c>
      <c r="AR71" s="162">
        <f t="shared" ref="AR71:AR134" si="41">H71+T71+AF71</f>
        <v>21</v>
      </c>
      <c r="AS71" s="133">
        <f t="shared" ref="AS71:AS134" si="42">I71+U71+AG71</f>
        <v>22406</v>
      </c>
      <c r="AT71" s="133">
        <f t="shared" ref="AT71:AT134" si="43">J71+V71+AH71</f>
        <v>25</v>
      </c>
      <c r="AU71" s="124">
        <f t="shared" ref="AU71:AU134" si="44">AT71/AS71*100000</f>
        <v>111.57725609211818</v>
      </c>
      <c r="AV71" s="133">
        <f t="shared" ref="AV71:AV134" si="45">L71+X71+AJ71</f>
        <v>0</v>
      </c>
      <c r="AW71" s="136">
        <f t="shared" ref="AW71:AW134" si="46">AV71/AS71*100000</f>
        <v>0</v>
      </c>
      <c r="AX71" s="133">
        <f t="shared" ref="AX71:AX134" si="47">N71+Z71+AL71</f>
        <v>20</v>
      </c>
    </row>
    <row r="72" spans="1:51" s="154" customFormat="1" x14ac:dyDescent="0.2">
      <c r="A72" s="1" t="s">
        <v>129</v>
      </c>
      <c r="B72" s="1" t="s">
        <v>130</v>
      </c>
      <c r="C72" s="114">
        <v>5568</v>
      </c>
      <c r="D72" s="112">
        <v>21</v>
      </c>
      <c r="E72" s="113">
        <f t="shared" si="24"/>
        <v>377.15517241379314</v>
      </c>
      <c r="F72" s="112">
        <v>1</v>
      </c>
      <c r="G72" s="113">
        <f t="shared" si="25"/>
        <v>17.959770114942529</v>
      </c>
      <c r="H72" s="112">
        <v>4</v>
      </c>
      <c r="I72" s="112">
        <v>5463</v>
      </c>
      <c r="J72" s="110">
        <v>28</v>
      </c>
      <c r="K72" s="111">
        <f t="shared" si="31"/>
        <v>512.53889804136918</v>
      </c>
      <c r="L72" s="110">
        <v>13</v>
      </c>
      <c r="M72" s="111">
        <f t="shared" si="27"/>
        <v>237.96448837635</v>
      </c>
      <c r="N72" s="156">
        <v>7</v>
      </c>
      <c r="O72" s="54">
        <v>898</v>
      </c>
      <c r="P72" s="54">
        <v>15</v>
      </c>
      <c r="Q72" s="55">
        <f t="shared" si="32"/>
        <v>1670.3786191536749</v>
      </c>
      <c r="R72" s="54">
        <v>0</v>
      </c>
      <c r="S72" s="55">
        <f t="shared" si="33"/>
        <v>0</v>
      </c>
      <c r="T72" s="54">
        <v>3</v>
      </c>
      <c r="U72" s="56">
        <v>929</v>
      </c>
      <c r="V72" s="54">
        <v>21</v>
      </c>
      <c r="W72" s="55">
        <f t="shared" si="34"/>
        <v>2260.4951560818085</v>
      </c>
      <c r="X72" s="54"/>
      <c r="Y72" s="55">
        <f t="shared" si="28"/>
        <v>0</v>
      </c>
      <c r="Z72" s="160">
        <v>6</v>
      </c>
      <c r="AA72" s="7">
        <v>16231</v>
      </c>
      <c r="AB72" s="7">
        <v>141</v>
      </c>
      <c r="AC72" s="14">
        <f t="shared" si="35"/>
        <v>868.70802784794523</v>
      </c>
      <c r="AD72" s="7">
        <v>41</v>
      </c>
      <c r="AE72" s="14">
        <f t="shared" si="36"/>
        <v>252.6030435586224</v>
      </c>
      <c r="AF72" s="7">
        <v>0</v>
      </c>
      <c r="AG72" s="7">
        <v>16014</v>
      </c>
      <c r="AH72" s="7">
        <v>146</v>
      </c>
      <c r="AI72" s="14">
        <f t="shared" si="37"/>
        <v>911.70226052204316</v>
      </c>
      <c r="AJ72" s="7">
        <v>101</v>
      </c>
      <c r="AK72" s="14">
        <f t="shared" si="29"/>
        <v>630.69813912826271</v>
      </c>
      <c r="AL72" s="159">
        <v>0</v>
      </c>
      <c r="AM72" s="8">
        <f t="shared" si="26"/>
        <v>22697</v>
      </c>
      <c r="AN72" s="8">
        <f t="shared" si="38"/>
        <v>177</v>
      </c>
      <c r="AO72" s="13">
        <f t="shared" si="39"/>
        <v>779.83874520861787</v>
      </c>
      <c r="AP72" s="161">
        <f t="shared" si="40"/>
        <v>42</v>
      </c>
      <c r="AQ72" s="13">
        <f t="shared" si="30"/>
        <v>185.04648191390933</v>
      </c>
      <c r="AR72" s="162">
        <f t="shared" si="41"/>
        <v>7</v>
      </c>
      <c r="AS72" s="133">
        <f t="shared" si="42"/>
        <v>22406</v>
      </c>
      <c r="AT72" s="133">
        <f t="shared" si="43"/>
        <v>195</v>
      </c>
      <c r="AU72" s="124">
        <f t="shared" si="44"/>
        <v>870.30259751852191</v>
      </c>
      <c r="AV72" s="133">
        <f t="shared" si="45"/>
        <v>114</v>
      </c>
      <c r="AW72" s="136">
        <f t="shared" si="46"/>
        <v>508.79228778005893</v>
      </c>
      <c r="AX72" s="133">
        <f t="shared" si="47"/>
        <v>13</v>
      </c>
      <c r="AY72" s="92"/>
    </row>
    <row r="73" spans="1:51" x14ac:dyDescent="0.2">
      <c r="A73" s="1" t="s">
        <v>131</v>
      </c>
      <c r="B73" s="1" t="s">
        <v>132</v>
      </c>
      <c r="C73" s="114">
        <v>5568</v>
      </c>
      <c r="D73" s="112">
        <v>0</v>
      </c>
      <c r="E73" s="113">
        <f t="shared" si="24"/>
        <v>0</v>
      </c>
      <c r="F73" s="112">
        <v>0</v>
      </c>
      <c r="G73" s="113">
        <f t="shared" si="25"/>
        <v>0</v>
      </c>
      <c r="H73" s="112">
        <v>0</v>
      </c>
      <c r="I73" s="112">
        <v>5463</v>
      </c>
      <c r="J73" s="110"/>
      <c r="K73" s="111">
        <f t="shared" si="31"/>
        <v>0</v>
      </c>
      <c r="L73" s="110"/>
      <c r="M73" s="111">
        <f t="shared" si="27"/>
        <v>0</v>
      </c>
      <c r="N73" s="156">
        <v>0</v>
      </c>
      <c r="O73" s="54">
        <v>898</v>
      </c>
      <c r="P73" s="54">
        <v>0</v>
      </c>
      <c r="Q73" s="55">
        <f t="shared" si="32"/>
        <v>0</v>
      </c>
      <c r="R73" s="54">
        <v>0</v>
      </c>
      <c r="S73" s="55">
        <f t="shared" si="33"/>
        <v>0</v>
      </c>
      <c r="T73" s="54">
        <v>0</v>
      </c>
      <c r="U73" s="56">
        <v>929</v>
      </c>
      <c r="V73" s="54"/>
      <c r="W73" s="55">
        <f t="shared" si="34"/>
        <v>0</v>
      </c>
      <c r="X73" s="54"/>
      <c r="Y73" s="55">
        <f t="shared" si="28"/>
        <v>0</v>
      </c>
      <c r="Z73" s="160">
        <v>0</v>
      </c>
      <c r="AA73" s="7">
        <v>16231</v>
      </c>
      <c r="AB73" s="7">
        <v>2</v>
      </c>
      <c r="AC73" s="14">
        <f t="shared" si="35"/>
        <v>12.322099685786457</v>
      </c>
      <c r="AD73" s="7">
        <v>1</v>
      </c>
      <c r="AE73" s="14">
        <f t="shared" si="36"/>
        <v>6.1610498428932283</v>
      </c>
      <c r="AF73" s="7">
        <v>2</v>
      </c>
      <c r="AG73" s="7">
        <v>16014</v>
      </c>
      <c r="AH73" s="7">
        <v>2</v>
      </c>
      <c r="AI73" s="14">
        <f t="shared" si="37"/>
        <v>12.489072061945796</v>
      </c>
      <c r="AJ73" s="7"/>
      <c r="AK73" s="14">
        <f t="shared" si="29"/>
        <v>0</v>
      </c>
      <c r="AL73" s="159">
        <v>1</v>
      </c>
      <c r="AM73" s="8">
        <f t="shared" si="26"/>
        <v>22697</v>
      </c>
      <c r="AN73" s="8">
        <f t="shared" si="38"/>
        <v>2</v>
      </c>
      <c r="AO73" s="13">
        <f t="shared" si="39"/>
        <v>8.8117372339956823</v>
      </c>
      <c r="AP73" s="161">
        <f t="shared" si="40"/>
        <v>1</v>
      </c>
      <c r="AQ73" s="13">
        <f t="shared" si="30"/>
        <v>4.4058686169978412</v>
      </c>
      <c r="AR73" s="162">
        <f t="shared" si="41"/>
        <v>2</v>
      </c>
      <c r="AS73" s="133">
        <f t="shared" si="42"/>
        <v>22406</v>
      </c>
      <c r="AT73" s="133">
        <f t="shared" si="43"/>
        <v>2</v>
      </c>
      <c r="AU73" s="124">
        <f t="shared" si="44"/>
        <v>8.9261804873694555</v>
      </c>
      <c r="AV73" s="133">
        <f t="shared" si="45"/>
        <v>0</v>
      </c>
      <c r="AW73" s="136">
        <f t="shared" si="46"/>
        <v>0</v>
      </c>
      <c r="AX73" s="133">
        <f t="shared" si="47"/>
        <v>1</v>
      </c>
    </row>
    <row r="74" spans="1:51" ht="12" customHeight="1" x14ac:dyDescent="0.2">
      <c r="A74" s="9" t="s">
        <v>133</v>
      </c>
      <c r="B74" s="9" t="s">
        <v>134</v>
      </c>
      <c r="C74" s="114">
        <v>5568</v>
      </c>
      <c r="D74" s="106">
        <v>382</v>
      </c>
      <c r="E74" s="109">
        <f t="shared" si="24"/>
        <v>6860.6321839080456</v>
      </c>
      <c r="F74" s="106">
        <v>270</v>
      </c>
      <c r="G74" s="109">
        <f t="shared" si="25"/>
        <v>4849.1379310344828</v>
      </c>
      <c r="H74" s="106">
        <v>191</v>
      </c>
      <c r="I74" s="106">
        <v>5463</v>
      </c>
      <c r="J74" s="145">
        <v>472</v>
      </c>
      <c r="K74" s="107">
        <f t="shared" si="31"/>
        <v>8639.9414241259383</v>
      </c>
      <c r="L74" s="145">
        <v>294</v>
      </c>
      <c r="M74" s="107">
        <f t="shared" si="27"/>
        <v>5381.6584294343766</v>
      </c>
      <c r="N74" s="108">
        <v>273</v>
      </c>
      <c r="O74" s="50">
        <v>898</v>
      </c>
      <c r="P74" s="50">
        <v>199</v>
      </c>
      <c r="Q74" s="52">
        <f t="shared" si="32"/>
        <v>22160.356347438752</v>
      </c>
      <c r="R74" s="50">
        <v>77</v>
      </c>
      <c r="S74" s="52">
        <f t="shared" si="33"/>
        <v>8574.610244988864</v>
      </c>
      <c r="T74" s="50">
        <v>83</v>
      </c>
      <c r="U74" s="48">
        <v>929</v>
      </c>
      <c r="V74" s="50">
        <v>213</v>
      </c>
      <c r="W74" s="52">
        <f t="shared" si="34"/>
        <v>22927.879440258341</v>
      </c>
      <c r="X74" s="50">
        <v>133</v>
      </c>
      <c r="Y74" s="52">
        <f t="shared" si="28"/>
        <v>14316.469321851453</v>
      </c>
      <c r="Z74" s="53">
        <v>108</v>
      </c>
      <c r="AA74" s="10">
        <v>16231</v>
      </c>
      <c r="AB74" s="10">
        <v>2255</v>
      </c>
      <c r="AC74" s="11">
        <f t="shared" si="35"/>
        <v>13893.167395724231</v>
      </c>
      <c r="AD74" s="10">
        <v>614</v>
      </c>
      <c r="AE74" s="11">
        <f t="shared" si="36"/>
        <v>3782.8846035364427</v>
      </c>
      <c r="AF74" s="10">
        <v>371</v>
      </c>
      <c r="AG74" s="10">
        <v>16014</v>
      </c>
      <c r="AH74" s="10">
        <v>2187</v>
      </c>
      <c r="AI74" s="11">
        <f t="shared" si="37"/>
        <v>13656.800299737728</v>
      </c>
      <c r="AJ74" s="10">
        <v>572</v>
      </c>
      <c r="AK74" s="11">
        <f t="shared" si="29"/>
        <v>3571.8746097164981</v>
      </c>
      <c r="AL74" s="42">
        <v>342</v>
      </c>
      <c r="AM74" s="12">
        <f t="shared" si="26"/>
        <v>22697</v>
      </c>
      <c r="AN74" s="12">
        <f t="shared" si="38"/>
        <v>2836</v>
      </c>
      <c r="AO74" s="23">
        <f t="shared" si="39"/>
        <v>12495.043397805877</v>
      </c>
      <c r="AP74" s="37">
        <f t="shared" si="40"/>
        <v>961</v>
      </c>
      <c r="AQ74" s="23">
        <f t="shared" si="30"/>
        <v>4234.0397409349252</v>
      </c>
      <c r="AR74" s="116">
        <f t="shared" si="41"/>
        <v>645</v>
      </c>
      <c r="AS74" s="133">
        <f t="shared" si="42"/>
        <v>22406</v>
      </c>
      <c r="AT74" s="133">
        <f t="shared" si="43"/>
        <v>2872</v>
      </c>
      <c r="AU74" s="123">
        <f t="shared" si="44"/>
        <v>12817.995179862537</v>
      </c>
      <c r="AV74" s="134">
        <f t="shared" si="45"/>
        <v>999</v>
      </c>
      <c r="AW74" s="135">
        <f t="shared" si="46"/>
        <v>4458.6271534410425</v>
      </c>
      <c r="AX74" s="134">
        <f t="shared" si="47"/>
        <v>723</v>
      </c>
    </row>
    <row r="75" spans="1:51" x14ac:dyDescent="0.2">
      <c r="A75" s="1" t="s">
        <v>135</v>
      </c>
      <c r="B75" s="1" t="s">
        <v>136</v>
      </c>
      <c r="C75" s="114">
        <v>5568</v>
      </c>
      <c r="D75" s="112">
        <v>66</v>
      </c>
      <c r="E75" s="113">
        <f t="shared" ref="E75:E106" si="48">D75/C75*100000</f>
        <v>1185.3448275862067</v>
      </c>
      <c r="F75" s="112">
        <v>42</v>
      </c>
      <c r="G75" s="113">
        <f t="shared" ref="G75:G106" si="49">F75/C75*100000</f>
        <v>754.31034482758628</v>
      </c>
      <c r="H75" s="112">
        <v>0</v>
      </c>
      <c r="I75" s="106">
        <v>5463</v>
      </c>
      <c r="J75" s="110">
        <v>86</v>
      </c>
      <c r="K75" s="111">
        <f t="shared" si="31"/>
        <v>1574.2266154127767</v>
      </c>
      <c r="L75" s="110">
        <v>78</v>
      </c>
      <c r="M75" s="111">
        <f t="shared" si="27"/>
        <v>1427.7869302580998</v>
      </c>
      <c r="N75" s="156">
        <v>0</v>
      </c>
      <c r="O75" s="54">
        <v>898</v>
      </c>
      <c r="P75" s="54">
        <v>38</v>
      </c>
      <c r="Q75" s="55">
        <f t="shared" si="32"/>
        <v>4231.6258351893093</v>
      </c>
      <c r="R75" s="54">
        <v>38</v>
      </c>
      <c r="S75" s="55">
        <f t="shared" si="33"/>
        <v>4231.6258351893093</v>
      </c>
      <c r="T75" s="54">
        <v>0</v>
      </c>
      <c r="U75" s="56">
        <v>929</v>
      </c>
      <c r="V75" s="54"/>
      <c r="W75" s="55">
        <f t="shared" si="34"/>
        <v>0</v>
      </c>
      <c r="X75" s="54"/>
      <c r="Y75" s="55">
        <f t="shared" si="28"/>
        <v>0</v>
      </c>
      <c r="Z75" s="160">
        <v>0</v>
      </c>
      <c r="AA75" s="7">
        <v>16231</v>
      </c>
      <c r="AB75" s="7">
        <v>125</v>
      </c>
      <c r="AC75" s="14">
        <f t="shared" si="35"/>
        <v>770.13123036165371</v>
      </c>
      <c r="AD75" s="7">
        <v>125</v>
      </c>
      <c r="AE75" s="14">
        <f t="shared" si="36"/>
        <v>770.13123036165371</v>
      </c>
      <c r="AF75" s="7">
        <v>0</v>
      </c>
      <c r="AG75" s="7">
        <v>16014</v>
      </c>
      <c r="AH75" s="7">
        <v>95</v>
      </c>
      <c r="AI75" s="14">
        <f t="shared" si="37"/>
        <v>593.23092294242542</v>
      </c>
      <c r="AJ75" s="7">
        <v>95</v>
      </c>
      <c r="AK75" s="14">
        <f t="shared" si="29"/>
        <v>593.23092294242542</v>
      </c>
      <c r="AL75" s="159">
        <v>0</v>
      </c>
      <c r="AM75" s="8">
        <f t="shared" ref="AM75:AM106" si="50">C75+O75+AA75</f>
        <v>22697</v>
      </c>
      <c r="AN75" s="8">
        <f t="shared" si="38"/>
        <v>229</v>
      </c>
      <c r="AO75" s="13">
        <f t="shared" si="39"/>
        <v>1008.9439132925057</v>
      </c>
      <c r="AP75" s="161">
        <f t="shared" si="40"/>
        <v>205</v>
      </c>
      <c r="AQ75" s="13">
        <f t="shared" si="30"/>
        <v>903.20306648455744</v>
      </c>
      <c r="AR75" s="162">
        <f t="shared" si="41"/>
        <v>0</v>
      </c>
      <c r="AS75" s="133">
        <f t="shared" si="42"/>
        <v>22406</v>
      </c>
      <c r="AT75" s="133">
        <f t="shared" si="43"/>
        <v>181</v>
      </c>
      <c r="AU75" s="124">
        <f t="shared" si="44"/>
        <v>807.81933410693557</v>
      </c>
      <c r="AV75" s="133">
        <f t="shared" si="45"/>
        <v>173</v>
      </c>
      <c r="AW75" s="136">
        <f t="shared" si="46"/>
        <v>772.11461215745783</v>
      </c>
      <c r="AX75" s="133">
        <f t="shared" si="47"/>
        <v>0</v>
      </c>
    </row>
    <row r="76" spans="1:51" x14ac:dyDescent="0.2">
      <c r="A76" s="1" t="s">
        <v>137</v>
      </c>
      <c r="B76" s="1" t="s">
        <v>138</v>
      </c>
      <c r="C76" s="114">
        <v>5568</v>
      </c>
      <c r="D76" s="112">
        <v>0</v>
      </c>
      <c r="E76" s="113">
        <f t="shared" si="48"/>
        <v>0</v>
      </c>
      <c r="F76" s="112">
        <v>0</v>
      </c>
      <c r="G76" s="113">
        <f t="shared" si="49"/>
        <v>0</v>
      </c>
      <c r="H76" s="112">
        <v>0</v>
      </c>
      <c r="I76" s="106">
        <v>5463</v>
      </c>
      <c r="J76" s="110"/>
      <c r="K76" s="111">
        <f t="shared" si="31"/>
        <v>0</v>
      </c>
      <c r="L76" s="110"/>
      <c r="M76" s="111">
        <f t="shared" si="27"/>
        <v>0</v>
      </c>
      <c r="N76" s="156">
        <v>0</v>
      </c>
      <c r="O76" s="54">
        <v>898</v>
      </c>
      <c r="P76" s="54">
        <v>0</v>
      </c>
      <c r="Q76" s="55">
        <f t="shared" si="32"/>
        <v>0</v>
      </c>
      <c r="R76" s="54">
        <v>0</v>
      </c>
      <c r="S76" s="55">
        <f t="shared" si="33"/>
        <v>0</v>
      </c>
      <c r="T76" s="54">
        <v>0</v>
      </c>
      <c r="U76" s="56">
        <v>929</v>
      </c>
      <c r="V76" s="54"/>
      <c r="W76" s="55">
        <f t="shared" si="34"/>
        <v>0</v>
      </c>
      <c r="X76" s="54"/>
      <c r="Y76" s="55">
        <f t="shared" si="28"/>
        <v>0</v>
      </c>
      <c r="Z76" s="160">
        <v>0</v>
      </c>
      <c r="AA76" s="7">
        <v>16231</v>
      </c>
      <c r="AB76" s="7">
        <v>11</v>
      </c>
      <c r="AC76" s="14">
        <f t="shared" si="35"/>
        <v>67.771548271825523</v>
      </c>
      <c r="AD76" s="7">
        <v>11</v>
      </c>
      <c r="AE76" s="14">
        <f t="shared" si="36"/>
        <v>67.771548271825523</v>
      </c>
      <c r="AF76" s="7">
        <v>0</v>
      </c>
      <c r="AG76" s="7">
        <v>16014</v>
      </c>
      <c r="AH76" s="7">
        <v>8</v>
      </c>
      <c r="AI76" s="14">
        <f t="shared" si="37"/>
        <v>49.956288247783185</v>
      </c>
      <c r="AJ76" s="7">
        <v>8</v>
      </c>
      <c r="AK76" s="14">
        <f t="shared" si="29"/>
        <v>49.956288247783185</v>
      </c>
      <c r="AL76" s="159">
        <v>0</v>
      </c>
      <c r="AM76" s="8">
        <f t="shared" si="50"/>
        <v>22697</v>
      </c>
      <c r="AN76" s="8">
        <f t="shared" si="38"/>
        <v>11</v>
      </c>
      <c r="AO76" s="13">
        <f t="shared" si="39"/>
        <v>48.464554786976251</v>
      </c>
      <c r="AP76" s="161">
        <f t="shared" si="40"/>
        <v>11</v>
      </c>
      <c r="AQ76" s="13">
        <f t="shared" si="30"/>
        <v>48.464554786976251</v>
      </c>
      <c r="AR76" s="162">
        <f t="shared" si="41"/>
        <v>0</v>
      </c>
      <c r="AS76" s="133">
        <f t="shared" si="42"/>
        <v>22406</v>
      </c>
      <c r="AT76" s="133">
        <f t="shared" si="43"/>
        <v>8</v>
      </c>
      <c r="AU76" s="124">
        <f t="shared" si="44"/>
        <v>35.704721949477822</v>
      </c>
      <c r="AV76" s="133">
        <f t="shared" si="45"/>
        <v>8</v>
      </c>
      <c r="AW76" s="136">
        <f t="shared" si="46"/>
        <v>35.704721949477822</v>
      </c>
      <c r="AX76" s="133">
        <f t="shared" si="47"/>
        <v>0</v>
      </c>
    </row>
    <row r="77" spans="1:51" x14ac:dyDescent="0.2">
      <c r="A77" s="1" t="s">
        <v>139</v>
      </c>
      <c r="B77" s="1" t="s">
        <v>140</v>
      </c>
      <c r="C77" s="114">
        <v>5568</v>
      </c>
      <c r="D77" s="112">
        <v>0</v>
      </c>
      <c r="E77" s="113">
        <f t="shared" si="48"/>
        <v>0</v>
      </c>
      <c r="F77" s="112">
        <v>0</v>
      </c>
      <c r="G77" s="113">
        <f t="shared" si="49"/>
        <v>0</v>
      </c>
      <c r="H77" s="112">
        <v>0</v>
      </c>
      <c r="I77" s="106">
        <v>5463</v>
      </c>
      <c r="J77" s="110"/>
      <c r="K77" s="111">
        <f t="shared" si="31"/>
        <v>0</v>
      </c>
      <c r="L77" s="110"/>
      <c r="M77" s="111">
        <f t="shared" si="27"/>
        <v>0</v>
      </c>
      <c r="N77" s="156">
        <v>0</v>
      </c>
      <c r="O77" s="54">
        <v>898</v>
      </c>
      <c r="P77" s="54">
        <v>0</v>
      </c>
      <c r="Q77" s="55">
        <f t="shared" si="32"/>
        <v>0</v>
      </c>
      <c r="R77" s="54">
        <v>0</v>
      </c>
      <c r="S77" s="55">
        <f t="shared" si="33"/>
        <v>0</v>
      </c>
      <c r="T77" s="54">
        <v>0</v>
      </c>
      <c r="U77" s="56">
        <v>929</v>
      </c>
      <c r="V77" s="54"/>
      <c r="W77" s="55">
        <f t="shared" si="34"/>
        <v>0</v>
      </c>
      <c r="X77" s="54"/>
      <c r="Y77" s="55">
        <f t="shared" si="28"/>
        <v>0</v>
      </c>
      <c r="Z77" s="160">
        <v>0</v>
      </c>
      <c r="AA77" s="7">
        <v>16231</v>
      </c>
      <c r="AB77" s="7">
        <v>5</v>
      </c>
      <c r="AC77" s="14">
        <f t="shared" si="35"/>
        <v>30.805249214466144</v>
      </c>
      <c r="AD77" s="7">
        <v>5</v>
      </c>
      <c r="AE77" s="14">
        <f t="shared" si="36"/>
        <v>30.805249214466144</v>
      </c>
      <c r="AF77" s="7">
        <v>0</v>
      </c>
      <c r="AG77" s="7">
        <v>16014</v>
      </c>
      <c r="AH77" s="7">
        <v>3</v>
      </c>
      <c r="AI77" s="14">
        <f t="shared" si="37"/>
        <v>18.733608092918697</v>
      </c>
      <c r="AJ77" s="7">
        <v>3</v>
      </c>
      <c r="AK77" s="14">
        <f t="shared" si="29"/>
        <v>18.733608092918697</v>
      </c>
      <c r="AL77" s="159">
        <v>0</v>
      </c>
      <c r="AM77" s="8">
        <f t="shared" si="50"/>
        <v>22697</v>
      </c>
      <c r="AN77" s="8">
        <f t="shared" si="38"/>
        <v>5</v>
      </c>
      <c r="AO77" s="13">
        <f t="shared" si="39"/>
        <v>22.029343084989204</v>
      </c>
      <c r="AP77" s="161">
        <f t="shared" si="40"/>
        <v>5</v>
      </c>
      <c r="AQ77" s="13">
        <f t="shared" si="30"/>
        <v>22.029343084989204</v>
      </c>
      <c r="AR77" s="162">
        <f t="shared" si="41"/>
        <v>0</v>
      </c>
      <c r="AS77" s="133">
        <f t="shared" si="42"/>
        <v>22406</v>
      </c>
      <c r="AT77" s="133">
        <f t="shared" si="43"/>
        <v>3</v>
      </c>
      <c r="AU77" s="124">
        <f t="shared" si="44"/>
        <v>13.389270731054182</v>
      </c>
      <c r="AV77" s="133">
        <f t="shared" si="45"/>
        <v>3</v>
      </c>
      <c r="AW77" s="136">
        <f t="shared" si="46"/>
        <v>13.389270731054182</v>
      </c>
      <c r="AX77" s="133">
        <f t="shared" si="47"/>
        <v>0</v>
      </c>
    </row>
    <row r="78" spans="1:51" x14ac:dyDescent="0.2">
      <c r="A78" s="1" t="s">
        <v>141</v>
      </c>
      <c r="B78" s="1" t="s">
        <v>142</v>
      </c>
      <c r="C78" s="114">
        <v>5568</v>
      </c>
      <c r="D78" s="112">
        <v>0</v>
      </c>
      <c r="E78" s="113">
        <f t="shared" si="48"/>
        <v>0</v>
      </c>
      <c r="F78" s="112">
        <v>0</v>
      </c>
      <c r="G78" s="113">
        <f t="shared" si="49"/>
        <v>0</v>
      </c>
      <c r="H78" s="112">
        <v>0</v>
      </c>
      <c r="I78" s="106">
        <v>5463</v>
      </c>
      <c r="J78" s="110"/>
      <c r="K78" s="111">
        <f t="shared" si="31"/>
        <v>0</v>
      </c>
      <c r="L78" s="110"/>
      <c r="M78" s="111">
        <f t="shared" si="27"/>
        <v>0</v>
      </c>
      <c r="N78" s="156">
        <v>0</v>
      </c>
      <c r="O78" s="54">
        <v>898</v>
      </c>
      <c r="P78" s="54">
        <v>0</v>
      </c>
      <c r="Q78" s="55">
        <f t="shared" si="32"/>
        <v>0</v>
      </c>
      <c r="R78" s="54">
        <v>0</v>
      </c>
      <c r="S78" s="55">
        <f t="shared" si="33"/>
        <v>0</v>
      </c>
      <c r="T78" s="54">
        <v>0</v>
      </c>
      <c r="U78" s="56">
        <v>929</v>
      </c>
      <c r="V78" s="54"/>
      <c r="W78" s="55">
        <f t="shared" si="34"/>
        <v>0</v>
      </c>
      <c r="X78" s="54"/>
      <c r="Y78" s="55">
        <f t="shared" si="28"/>
        <v>0</v>
      </c>
      <c r="Z78" s="160">
        <v>0</v>
      </c>
      <c r="AA78" s="7">
        <v>16231</v>
      </c>
      <c r="AB78" s="7">
        <v>345</v>
      </c>
      <c r="AC78" s="14">
        <f t="shared" si="35"/>
        <v>2125.5621957981639</v>
      </c>
      <c r="AD78" s="7">
        <v>46</v>
      </c>
      <c r="AE78" s="14">
        <f t="shared" si="36"/>
        <v>283.40829277308853</v>
      </c>
      <c r="AF78" s="7">
        <v>28</v>
      </c>
      <c r="AG78" s="7">
        <v>16014</v>
      </c>
      <c r="AH78" s="7">
        <v>344</v>
      </c>
      <c r="AI78" s="14">
        <f t="shared" si="37"/>
        <v>2148.1203946546771</v>
      </c>
      <c r="AJ78" s="7">
        <v>58</v>
      </c>
      <c r="AK78" s="14">
        <f t="shared" si="29"/>
        <v>362.18308979642813</v>
      </c>
      <c r="AL78" s="159">
        <v>31</v>
      </c>
      <c r="AM78" s="8">
        <f t="shared" si="50"/>
        <v>22697</v>
      </c>
      <c r="AN78" s="8">
        <f t="shared" si="38"/>
        <v>345</v>
      </c>
      <c r="AO78" s="13">
        <f t="shared" si="39"/>
        <v>1520.0246728642551</v>
      </c>
      <c r="AP78" s="161">
        <f t="shared" si="40"/>
        <v>46</v>
      </c>
      <c r="AQ78" s="13">
        <f t="shared" si="30"/>
        <v>202.6699563819007</v>
      </c>
      <c r="AR78" s="162">
        <f t="shared" si="41"/>
        <v>28</v>
      </c>
      <c r="AS78" s="133">
        <f t="shared" si="42"/>
        <v>22406</v>
      </c>
      <c r="AT78" s="133">
        <f t="shared" si="43"/>
        <v>344</v>
      </c>
      <c r="AU78" s="124">
        <f t="shared" si="44"/>
        <v>1535.3030438275462</v>
      </c>
      <c r="AV78" s="133">
        <f t="shared" si="45"/>
        <v>58</v>
      </c>
      <c r="AW78" s="136">
        <f t="shared" si="46"/>
        <v>258.85923413371421</v>
      </c>
      <c r="AX78" s="133">
        <f t="shared" si="47"/>
        <v>31</v>
      </c>
    </row>
    <row r="79" spans="1:51" x14ac:dyDescent="0.2">
      <c r="A79" s="1" t="s">
        <v>143</v>
      </c>
      <c r="B79" s="1" t="s">
        <v>144</v>
      </c>
      <c r="C79" s="114">
        <v>5568</v>
      </c>
      <c r="D79" s="112">
        <v>0</v>
      </c>
      <c r="E79" s="113">
        <f t="shared" si="48"/>
        <v>0</v>
      </c>
      <c r="F79" s="112">
        <v>0</v>
      </c>
      <c r="G79" s="113">
        <f t="shared" si="49"/>
        <v>0</v>
      </c>
      <c r="H79" s="112">
        <v>0</v>
      </c>
      <c r="I79" s="106">
        <v>5463</v>
      </c>
      <c r="J79" s="110"/>
      <c r="K79" s="111">
        <f t="shared" si="31"/>
        <v>0</v>
      </c>
      <c r="L79" s="110"/>
      <c r="M79" s="111">
        <f t="shared" si="27"/>
        <v>0</v>
      </c>
      <c r="N79" s="156">
        <v>0</v>
      </c>
      <c r="O79" s="54">
        <v>898</v>
      </c>
      <c r="P79" s="54">
        <v>0</v>
      </c>
      <c r="Q79" s="55">
        <f t="shared" si="32"/>
        <v>0</v>
      </c>
      <c r="R79" s="54">
        <v>0</v>
      </c>
      <c r="S79" s="55">
        <f t="shared" si="33"/>
        <v>0</v>
      </c>
      <c r="T79" s="54">
        <v>0</v>
      </c>
      <c r="U79" s="56">
        <v>929</v>
      </c>
      <c r="V79" s="54"/>
      <c r="W79" s="55">
        <f t="shared" si="34"/>
        <v>0</v>
      </c>
      <c r="X79" s="54"/>
      <c r="Y79" s="55">
        <f t="shared" si="28"/>
        <v>0</v>
      </c>
      <c r="Z79" s="160">
        <v>0</v>
      </c>
      <c r="AA79" s="7">
        <v>16231</v>
      </c>
      <c r="AB79" s="7">
        <v>0</v>
      </c>
      <c r="AC79" s="14">
        <f t="shared" si="35"/>
        <v>0</v>
      </c>
      <c r="AD79" s="7">
        <v>0</v>
      </c>
      <c r="AE79" s="14">
        <f t="shared" si="36"/>
        <v>0</v>
      </c>
      <c r="AF79" s="7">
        <v>0</v>
      </c>
      <c r="AG79" s="7">
        <v>16014</v>
      </c>
      <c r="AH79" s="7"/>
      <c r="AI79" s="14">
        <f t="shared" si="37"/>
        <v>0</v>
      </c>
      <c r="AJ79" s="7"/>
      <c r="AK79" s="14">
        <f t="shared" si="29"/>
        <v>0</v>
      </c>
      <c r="AL79" s="159">
        <v>0</v>
      </c>
      <c r="AM79" s="8">
        <f t="shared" si="50"/>
        <v>22697</v>
      </c>
      <c r="AN79" s="8">
        <f t="shared" si="38"/>
        <v>0</v>
      </c>
      <c r="AO79" s="13">
        <f t="shared" si="39"/>
        <v>0</v>
      </c>
      <c r="AP79" s="161">
        <f t="shared" si="40"/>
        <v>0</v>
      </c>
      <c r="AQ79" s="13">
        <f t="shared" si="30"/>
        <v>0</v>
      </c>
      <c r="AR79" s="162">
        <f t="shared" si="41"/>
        <v>0</v>
      </c>
      <c r="AS79" s="133">
        <f t="shared" si="42"/>
        <v>22406</v>
      </c>
      <c r="AT79" s="133">
        <f t="shared" si="43"/>
        <v>0</v>
      </c>
      <c r="AU79" s="124">
        <f t="shared" si="44"/>
        <v>0</v>
      </c>
      <c r="AV79" s="133">
        <f t="shared" si="45"/>
        <v>0</v>
      </c>
      <c r="AW79" s="136">
        <f t="shared" si="46"/>
        <v>0</v>
      </c>
      <c r="AX79" s="133">
        <f t="shared" si="47"/>
        <v>0</v>
      </c>
    </row>
    <row r="80" spans="1:51" x14ac:dyDescent="0.2">
      <c r="A80" s="1" t="s">
        <v>145</v>
      </c>
      <c r="B80" s="1" t="s">
        <v>146</v>
      </c>
      <c r="C80" s="114">
        <v>5568</v>
      </c>
      <c r="D80" s="112">
        <v>0</v>
      </c>
      <c r="E80" s="113">
        <f t="shared" si="48"/>
        <v>0</v>
      </c>
      <c r="F80" s="112">
        <v>0</v>
      </c>
      <c r="G80" s="113">
        <f t="shared" si="49"/>
        <v>0</v>
      </c>
      <c r="H80" s="112">
        <v>0</v>
      </c>
      <c r="I80" s="106">
        <v>5463</v>
      </c>
      <c r="J80" s="110"/>
      <c r="K80" s="111">
        <f t="shared" si="31"/>
        <v>0</v>
      </c>
      <c r="L80" s="110"/>
      <c r="M80" s="111">
        <f t="shared" si="27"/>
        <v>0</v>
      </c>
      <c r="N80" s="156">
        <v>0</v>
      </c>
      <c r="O80" s="54">
        <v>898</v>
      </c>
      <c r="P80" s="54">
        <v>0</v>
      </c>
      <c r="Q80" s="55">
        <f t="shared" si="32"/>
        <v>0</v>
      </c>
      <c r="R80" s="54">
        <v>0</v>
      </c>
      <c r="S80" s="55">
        <f t="shared" si="33"/>
        <v>0</v>
      </c>
      <c r="T80" s="54">
        <v>0</v>
      </c>
      <c r="U80" s="56">
        <v>929</v>
      </c>
      <c r="V80" s="54">
        <v>1</v>
      </c>
      <c r="W80" s="55">
        <f t="shared" si="34"/>
        <v>107.64262648008611</v>
      </c>
      <c r="X80" s="54"/>
      <c r="Y80" s="55">
        <f t="shared" si="28"/>
        <v>0</v>
      </c>
      <c r="Z80" s="160">
        <v>1</v>
      </c>
      <c r="AA80" s="7">
        <v>16231</v>
      </c>
      <c r="AB80" s="7">
        <v>4</v>
      </c>
      <c r="AC80" s="14">
        <f t="shared" si="35"/>
        <v>24.644199371572913</v>
      </c>
      <c r="AD80" s="7">
        <v>4</v>
      </c>
      <c r="AE80" s="14">
        <f t="shared" si="36"/>
        <v>24.644199371572913</v>
      </c>
      <c r="AF80" s="7">
        <v>4</v>
      </c>
      <c r="AG80" s="7">
        <v>16014</v>
      </c>
      <c r="AH80" s="7">
        <v>3</v>
      </c>
      <c r="AI80" s="14">
        <f t="shared" si="37"/>
        <v>18.733608092918697</v>
      </c>
      <c r="AJ80" s="7">
        <v>3</v>
      </c>
      <c r="AK80" s="14">
        <f t="shared" si="29"/>
        <v>18.733608092918697</v>
      </c>
      <c r="AL80" s="159">
        <v>3</v>
      </c>
      <c r="AM80" s="8">
        <f t="shared" si="50"/>
        <v>22697</v>
      </c>
      <c r="AN80" s="8">
        <f t="shared" si="38"/>
        <v>4</v>
      </c>
      <c r="AO80" s="13">
        <f t="shared" si="39"/>
        <v>17.623474467991365</v>
      </c>
      <c r="AP80" s="161">
        <f t="shared" si="40"/>
        <v>4</v>
      </c>
      <c r="AQ80" s="13">
        <f t="shared" si="30"/>
        <v>17.623474467991365</v>
      </c>
      <c r="AR80" s="162">
        <f t="shared" si="41"/>
        <v>4</v>
      </c>
      <c r="AS80" s="133">
        <f t="shared" si="42"/>
        <v>22406</v>
      </c>
      <c r="AT80" s="133">
        <f t="shared" si="43"/>
        <v>4</v>
      </c>
      <c r="AU80" s="124">
        <f t="shared" si="44"/>
        <v>17.852360974738911</v>
      </c>
      <c r="AV80" s="133">
        <f t="shared" si="45"/>
        <v>3</v>
      </c>
      <c r="AW80" s="136">
        <f t="shared" si="46"/>
        <v>13.389270731054182</v>
      </c>
      <c r="AX80" s="133">
        <f t="shared" si="47"/>
        <v>4</v>
      </c>
    </row>
    <row r="81" spans="1:51" x14ac:dyDescent="0.2">
      <c r="A81" s="1" t="s">
        <v>147</v>
      </c>
      <c r="B81" s="1" t="s">
        <v>148</v>
      </c>
      <c r="C81" s="114">
        <v>5568</v>
      </c>
      <c r="D81" s="112">
        <v>0</v>
      </c>
      <c r="E81" s="113">
        <f t="shared" si="48"/>
        <v>0</v>
      </c>
      <c r="F81" s="112">
        <v>0</v>
      </c>
      <c r="G81" s="113">
        <f t="shared" si="49"/>
        <v>0</v>
      </c>
      <c r="H81" s="112">
        <v>0</v>
      </c>
      <c r="I81" s="106">
        <v>5463</v>
      </c>
      <c r="J81" s="110"/>
      <c r="K81" s="111">
        <f t="shared" si="31"/>
        <v>0</v>
      </c>
      <c r="L81" s="110"/>
      <c r="M81" s="111">
        <f t="shared" si="27"/>
        <v>0</v>
      </c>
      <c r="N81" s="156">
        <v>0</v>
      </c>
      <c r="O81" s="54">
        <v>898</v>
      </c>
      <c r="P81" s="54">
        <v>0</v>
      </c>
      <c r="Q81" s="55">
        <f t="shared" si="32"/>
        <v>0</v>
      </c>
      <c r="R81" s="54">
        <v>0</v>
      </c>
      <c r="S81" s="55">
        <f t="shared" si="33"/>
        <v>0</v>
      </c>
      <c r="T81" s="54">
        <v>0</v>
      </c>
      <c r="U81" s="56">
        <v>929</v>
      </c>
      <c r="V81" s="54"/>
      <c r="W81" s="55">
        <f t="shared" si="34"/>
        <v>0</v>
      </c>
      <c r="X81" s="54"/>
      <c r="Y81" s="55">
        <f t="shared" si="28"/>
        <v>0</v>
      </c>
      <c r="Z81" s="160">
        <v>0</v>
      </c>
      <c r="AA81" s="7">
        <v>16231</v>
      </c>
      <c r="AB81" s="7">
        <v>7</v>
      </c>
      <c r="AC81" s="14">
        <f t="shared" si="35"/>
        <v>43.127348900252606</v>
      </c>
      <c r="AD81" s="7">
        <v>1</v>
      </c>
      <c r="AE81" s="14">
        <f t="shared" si="36"/>
        <v>6.1610498428932283</v>
      </c>
      <c r="AF81" s="7">
        <v>0</v>
      </c>
      <c r="AG81" s="7">
        <v>16014</v>
      </c>
      <c r="AH81" s="7">
        <v>7</v>
      </c>
      <c r="AI81" s="14">
        <f t="shared" si="37"/>
        <v>43.711752216810289</v>
      </c>
      <c r="AJ81" s="7">
        <v>1</v>
      </c>
      <c r="AK81" s="14">
        <f t="shared" si="29"/>
        <v>6.2445360309728981</v>
      </c>
      <c r="AL81" s="159">
        <v>7</v>
      </c>
      <c r="AM81" s="8">
        <f t="shared" si="50"/>
        <v>22697</v>
      </c>
      <c r="AN81" s="8">
        <f t="shared" si="38"/>
        <v>7</v>
      </c>
      <c r="AO81" s="13">
        <f t="shared" si="39"/>
        <v>30.84108031898489</v>
      </c>
      <c r="AP81" s="161">
        <f t="shared" si="40"/>
        <v>1</v>
      </c>
      <c r="AQ81" s="13">
        <f t="shared" si="30"/>
        <v>4.4058686169978412</v>
      </c>
      <c r="AR81" s="162">
        <f t="shared" si="41"/>
        <v>0</v>
      </c>
      <c r="AS81" s="133">
        <f t="shared" si="42"/>
        <v>22406</v>
      </c>
      <c r="AT81" s="133">
        <f t="shared" si="43"/>
        <v>7</v>
      </c>
      <c r="AU81" s="124">
        <f t="shared" si="44"/>
        <v>31.24163170579309</v>
      </c>
      <c r="AV81" s="133">
        <f t="shared" si="45"/>
        <v>1</v>
      </c>
      <c r="AW81" s="136">
        <f t="shared" si="46"/>
        <v>4.4630902436847277</v>
      </c>
      <c r="AX81" s="133">
        <f t="shared" si="47"/>
        <v>7</v>
      </c>
    </row>
    <row r="82" spans="1:51" x14ac:dyDescent="0.2">
      <c r="A82" s="1" t="s">
        <v>149</v>
      </c>
      <c r="B82" s="1" t="s">
        <v>150</v>
      </c>
      <c r="C82" s="114">
        <v>5568</v>
      </c>
      <c r="D82" s="112">
        <v>0</v>
      </c>
      <c r="E82" s="113">
        <f t="shared" si="48"/>
        <v>0</v>
      </c>
      <c r="F82" s="112">
        <v>0</v>
      </c>
      <c r="G82" s="113">
        <f t="shared" si="49"/>
        <v>0</v>
      </c>
      <c r="H82" s="112">
        <v>0</v>
      </c>
      <c r="I82" s="106">
        <v>5463</v>
      </c>
      <c r="J82" s="110"/>
      <c r="K82" s="111">
        <f t="shared" si="31"/>
        <v>0</v>
      </c>
      <c r="L82" s="110"/>
      <c r="M82" s="111">
        <f t="shared" si="27"/>
        <v>0</v>
      </c>
      <c r="N82" s="156">
        <v>0</v>
      </c>
      <c r="O82" s="54">
        <v>898</v>
      </c>
      <c r="P82" s="54">
        <v>1</v>
      </c>
      <c r="Q82" s="55">
        <f t="shared" si="32"/>
        <v>111.35857461024499</v>
      </c>
      <c r="R82" s="54">
        <v>0</v>
      </c>
      <c r="S82" s="55">
        <f t="shared" si="33"/>
        <v>0</v>
      </c>
      <c r="T82" s="54">
        <v>1</v>
      </c>
      <c r="U82" s="56">
        <v>929</v>
      </c>
      <c r="V82" s="54"/>
      <c r="W82" s="55">
        <f t="shared" si="34"/>
        <v>0</v>
      </c>
      <c r="X82" s="54"/>
      <c r="Y82" s="55">
        <f t="shared" si="28"/>
        <v>0</v>
      </c>
      <c r="Z82" s="160">
        <v>0</v>
      </c>
      <c r="AA82" s="7">
        <v>16231</v>
      </c>
      <c r="AB82" s="7">
        <v>62</v>
      </c>
      <c r="AC82" s="14">
        <f t="shared" si="35"/>
        <v>381.98509025938017</v>
      </c>
      <c r="AD82" s="7">
        <v>8</v>
      </c>
      <c r="AE82" s="14">
        <f t="shared" si="36"/>
        <v>49.288398743145827</v>
      </c>
      <c r="AF82" s="7">
        <v>32</v>
      </c>
      <c r="AG82" s="7">
        <v>16014</v>
      </c>
      <c r="AH82" s="7">
        <v>65</v>
      </c>
      <c r="AI82" s="14">
        <f t="shared" si="37"/>
        <v>405.89484201323842</v>
      </c>
      <c r="AJ82" s="7">
        <v>7</v>
      </c>
      <c r="AK82" s="14">
        <f t="shared" si="29"/>
        <v>43.711752216810289</v>
      </c>
      <c r="AL82" s="159">
        <v>26</v>
      </c>
      <c r="AM82" s="8">
        <f t="shared" si="50"/>
        <v>22697</v>
      </c>
      <c r="AN82" s="8">
        <f t="shared" si="38"/>
        <v>63</v>
      </c>
      <c r="AO82" s="13">
        <f t="shared" si="39"/>
        <v>277.56972287086398</v>
      </c>
      <c r="AP82" s="161">
        <f t="shared" si="40"/>
        <v>8</v>
      </c>
      <c r="AQ82" s="13">
        <f t="shared" si="30"/>
        <v>35.246948935982729</v>
      </c>
      <c r="AR82" s="162">
        <f t="shared" si="41"/>
        <v>33</v>
      </c>
      <c r="AS82" s="133">
        <f t="shared" si="42"/>
        <v>22406</v>
      </c>
      <c r="AT82" s="133">
        <f t="shared" si="43"/>
        <v>65</v>
      </c>
      <c r="AU82" s="124">
        <f t="shared" si="44"/>
        <v>290.10086583950726</v>
      </c>
      <c r="AV82" s="133">
        <f t="shared" si="45"/>
        <v>7</v>
      </c>
      <c r="AW82" s="136">
        <f t="shared" si="46"/>
        <v>31.24163170579309</v>
      </c>
      <c r="AX82" s="133">
        <f t="shared" si="47"/>
        <v>26</v>
      </c>
    </row>
    <row r="83" spans="1:51" x14ac:dyDescent="0.2">
      <c r="A83" s="1" t="s">
        <v>151</v>
      </c>
      <c r="B83" s="1" t="s">
        <v>152</v>
      </c>
      <c r="C83" s="114">
        <v>5568</v>
      </c>
      <c r="D83" s="112">
        <v>0</v>
      </c>
      <c r="E83" s="113">
        <f t="shared" si="48"/>
        <v>0</v>
      </c>
      <c r="F83" s="112">
        <v>0</v>
      </c>
      <c r="G83" s="113">
        <f t="shared" si="49"/>
        <v>0</v>
      </c>
      <c r="H83" s="112">
        <v>0</v>
      </c>
      <c r="I83" s="106">
        <v>5463</v>
      </c>
      <c r="J83" s="110"/>
      <c r="K83" s="111">
        <f t="shared" si="31"/>
        <v>0</v>
      </c>
      <c r="L83" s="110"/>
      <c r="M83" s="111">
        <f t="shared" si="27"/>
        <v>0</v>
      </c>
      <c r="N83" s="156">
        <v>0</v>
      </c>
      <c r="O83" s="54">
        <v>898</v>
      </c>
      <c r="P83" s="54">
        <v>0</v>
      </c>
      <c r="Q83" s="55">
        <f t="shared" si="32"/>
        <v>0</v>
      </c>
      <c r="R83" s="54">
        <v>0</v>
      </c>
      <c r="S83" s="55">
        <f t="shared" si="33"/>
        <v>0</v>
      </c>
      <c r="T83" s="54">
        <v>0</v>
      </c>
      <c r="U83" s="56">
        <v>929</v>
      </c>
      <c r="V83" s="54"/>
      <c r="W83" s="55">
        <f t="shared" si="34"/>
        <v>0</v>
      </c>
      <c r="X83" s="54"/>
      <c r="Y83" s="55">
        <f t="shared" si="28"/>
        <v>0</v>
      </c>
      <c r="Z83" s="160">
        <v>0</v>
      </c>
      <c r="AA83" s="7">
        <v>16231</v>
      </c>
      <c r="AB83" s="7">
        <v>272</v>
      </c>
      <c r="AC83" s="14">
        <f t="shared" si="35"/>
        <v>1675.8055572669582</v>
      </c>
      <c r="AD83" s="7">
        <v>60</v>
      </c>
      <c r="AE83" s="14">
        <f t="shared" si="36"/>
        <v>369.66299057359373</v>
      </c>
      <c r="AF83" s="7">
        <v>259</v>
      </c>
      <c r="AG83" s="7">
        <v>16014</v>
      </c>
      <c r="AH83" s="7">
        <v>259</v>
      </c>
      <c r="AI83" s="14">
        <f t="shared" si="37"/>
        <v>1617.3348320219807</v>
      </c>
      <c r="AJ83" s="7">
        <v>47</v>
      </c>
      <c r="AK83" s="14">
        <f t="shared" si="29"/>
        <v>293.49319345572621</v>
      </c>
      <c r="AL83" s="159">
        <v>230</v>
      </c>
      <c r="AM83" s="8">
        <f t="shared" si="50"/>
        <v>22697</v>
      </c>
      <c r="AN83" s="8">
        <f t="shared" si="38"/>
        <v>272</v>
      </c>
      <c r="AO83" s="13">
        <f t="shared" si="39"/>
        <v>1198.3962638234127</v>
      </c>
      <c r="AP83" s="161">
        <f t="shared" si="40"/>
        <v>60</v>
      </c>
      <c r="AQ83" s="13">
        <f t="shared" si="30"/>
        <v>264.35211701987049</v>
      </c>
      <c r="AR83" s="162">
        <f t="shared" si="41"/>
        <v>259</v>
      </c>
      <c r="AS83" s="133">
        <f t="shared" si="42"/>
        <v>22406</v>
      </c>
      <c r="AT83" s="133">
        <f t="shared" si="43"/>
        <v>259</v>
      </c>
      <c r="AU83" s="124">
        <f t="shared" si="44"/>
        <v>1155.9403731143443</v>
      </c>
      <c r="AV83" s="133">
        <f t="shared" si="45"/>
        <v>47</v>
      </c>
      <c r="AW83" s="136">
        <f t="shared" si="46"/>
        <v>209.76524145318217</v>
      </c>
      <c r="AX83" s="133">
        <f t="shared" si="47"/>
        <v>230</v>
      </c>
    </row>
    <row r="84" spans="1:51" x14ac:dyDescent="0.2">
      <c r="A84" s="1" t="s">
        <v>153</v>
      </c>
      <c r="B84" s="1" t="s">
        <v>154</v>
      </c>
      <c r="C84" s="114">
        <v>5568</v>
      </c>
      <c r="D84" s="112">
        <v>0</v>
      </c>
      <c r="E84" s="113">
        <f t="shared" si="48"/>
        <v>0</v>
      </c>
      <c r="F84" s="112">
        <v>0</v>
      </c>
      <c r="G84" s="113">
        <f t="shared" si="49"/>
        <v>0</v>
      </c>
      <c r="H84" s="112">
        <v>0</v>
      </c>
      <c r="I84" s="106">
        <v>5463</v>
      </c>
      <c r="J84" s="110"/>
      <c r="K84" s="111">
        <f t="shared" si="31"/>
        <v>0</v>
      </c>
      <c r="L84" s="110"/>
      <c r="M84" s="111">
        <f t="shared" si="27"/>
        <v>0</v>
      </c>
      <c r="N84" s="156">
        <v>0</v>
      </c>
      <c r="O84" s="54">
        <v>898</v>
      </c>
      <c r="P84" s="54">
        <v>0</v>
      </c>
      <c r="Q84" s="55">
        <f t="shared" si="32"/>
        <v>0</v>
      </c>
      <c r="R84" s="54">
        <v>0</v>
      </c>
      <c r="S84" s="55">
        <f t="shared" si="33"/>
        <v>0</v>
      </c>
      <c r="T84" s="54">
        <v>0</v>
      </c>
      <c r="U84" s="56">
        <v>929</v>
      </c>
      <c r="V84" s="54"/>
      <c r="W84" s="55">
        <f t="shared" si="34"/>
        <v>0</v>
      </c>
      <c r="X84" s="54"/>
      <c r="Y84" s="55">
        <f t="shared" si="28"/>
        <v>0</v>
      </c>
      <c r="Z84" s="160">
        <v>0</v>
      </c>
      <c r="AA84" s="7">
        <v>16231</v>
      </c>
      <c r="AB84" s="7">
        <v>7</v>
      </c>
      <c r="AC84" s="14">
        <f t="shared" si="35"/>
        <v>43.127348900252606</v>
      </c>
      <c r="AD84" s="7">
        <v>0</v>
      </c>
      <c r="AE84" s="14">
        <f t="shared" si="36"/>
        <v>0</v>
      </c>
      <c r="AF84" s="7">
        <v>6</v>
      </c>
      <c r="AG84" s="7">
        <v>16014</v>
      </c>
      <c r="AH84" s="7">
        <v>7</v>
      </c>
      <c r="AI84" s="14">
        <f t="shared" si="37"/>
        <v>43.711752216810289</v>
      </c>
      <c r="AJ84" s="7"/>
      <c r="AK84" s="14">
        <f t="shared" si="29"/>
        <v>0</v>
      </c>
      <c r="AL84" s="159">
        <v>6</v>
      </c>
      <c r="AM84" s="8">
        <f t="shared" si="50"/>
        <v>22697</v>
      </c>
      <c r="AN84" s="8">
        <f t="shared" si="38"/>
        <v>7</v>
      </c>
      <c r="AO84" s="13">
        <f t="shared" si="39"/>
        <v>30.84108031898489</v>
      </c>
      <c r="AP84" s="161">
        <f t="shared" si="40"/>
        <v>0</v>
      </c>
      <c r="AQ84" s="13">
        <f t="shared" si="30"/>
        <v>0</v>
      </c>
      <c r="AR84" s="162">
        <f t="shared" si="41"/>
        <v>6</v>
      </c>
      <c r="AS84" s="133">
        <f t="shared" si="42"/>
        <v>22406</v>
      </c>
      <c r="AT84" s="133">
        <f t="shared" si="43"/>
        <v>7</v>
      </c>
      <c r="AU84" s="124">
        <f t="shared" si="44"/>
        <v>31.24163170579309</v>
      </c>
      <c r="AV84" s="133">
        <f t="shared" si="45"/>
        <v>0</v>
      </c>
      <c r="AW84" s="136">
        <f t="shared" si="46"/>
        <v>0</v>
      </c>
      <c r="AX84" s="133">
        <f t="shared" si="47"/>
        <v>6</v>
      </c>
    </row>
    <row r="85" spans="1:51" x14ac:dyDescent="0.2">
      <c r="A85" s="1" t="s">
        <v>155</v>
      </c>
      <c r="B85" s="1" t="s">
        <v>156</v>
      </c>
      <c r="C85" s="114">
        <v>5568</v>
      </c>
      <c r="D85" s="112">
        <v>3</v>
      </c>
      <c r="E85" s="113">
        <f t="shared" si="48"/>
        <v>53.879310344827587</v>
      </c>
      <c r="F85" s="112">
        <v>0</v>
      </c>
      <c r="G85" s="113">
        <f t="shared" si="49"/>
        <v>0</v>
      </c>
      <c r="H85" s="112">
        <v>3</v>
      </c>
      <c r="I85" s="106">
        <v>5463</v>
      </c>
      <c r="J85" s="110">
        <v>3</v>
      </c>
      <c r="K85" s="111">
        <f t="shared" si="31"/>
        <v>54.914881933003848</v>
      </c>
      <c r="L85" s="110"/>
      <c r="M85" s="111">
        <f t="shared" si="27"/>
        <v>0</v>
      </c>
      <c r="N85" s="156">
        <v>2</v>
      </c>
      <c r="O85" s="54">
        <v>898</v>
      </c>
      <c r="P85" s="54">
        <v>2</v>
      </c>
      <c r="Q85" s="55">
        <f t="shared" si="32"/>
        <v>222.71714922048997</v>
      </c>
      <c r="R85" s="54">
        <v>0</v>
      </c>
      <c r="S85" s="55">
        <f t="shared" si="33"/>
        <v>0</v>
      </c>
      <c r="T85" s="54">
        <v>2</v>
      </c>
      <c r="U85" s="56">
        <v>929</v>
      </c>
      <c r="V85" s="54">
        <v>1</v>
      </c>
      <c r="W85" s="55">
        <f t="shared" si="34"/>
        <v>107.64262648008611</v>
      </c>
      <c r="X85" s="54"/>
      <c r="Y85" s="55">
        <f t="shared" si="28"/>
        <v>0</v>
      </c>
      <c r="Z85" s="160">
        <v>1</v>
      </c>
      <c r="AA85" s="7">
        <v>16231</v>
      </c>
      <c r="AB85" s="7">
        <v>8</v>
      </c>
      <c r="AC85" s="14">
        <f t="shared" si="35"/>
        <v>49.288398743145827</v>
      </c>
      <c r="AD85" s="7">
        <v>0</v>
      </c>
      <c r="AE85" s="14">
        <f t="shared" si="36"/>
        <v>0</v>
      </c>
      <c r="AF85" s="7">
        <v>8</v>
      </c>
      <c r="AG85" s="7">
        <v>16014</v>
      </c>
      <c r="AH85" s="7">
        <v>11</v>
      </c>
      <c r="AI85" s="14">
        <f t="shared" si="37"/>
        <v>68.689896340701893</v>
      </c>
      <c r="AJ85" s="7">
        <v>2</v>
      </c>
      <c r="AK85" s="14">
        <f t="shared" si="29"/>
        <v>12.489072061945796</v>
      </c>
      <c r="AL85" s="159">
        <v>2</v>
      </c>
      <c r="AM85" s="8">
        <f t="shared" si="50"/>
        <v>22697</v>
      </c>
      <c r="AN85" s="8">
        <f t="shared" si="38"/>
        <v>13</v>
      </c>
      <c r="AO85" s="13">
        <f t="shared" si="39"/>
        <v>57.276292020971937</v>
      </c>
      <c r="AP85" s="161">
        <f t="shared" si="40"/>
        <v>0</v>
      </c>
      <c r="AQ85" s="13">
        <f t="shared" si="30"/>
        <v>0</v>
      </c>
      <c r="AR85" s="162">
        <f t="shared" si="41"/>
        <v>13</v>
      </c>
      <c r="AS85" s="133">
        <f t="shared" si="42"/>
        <v>22406</v>
      </c>
      <c r="AT85" s="133">
        <f t="shared" si="43"/>
        <v>15</v>
      </c>
      <c r="AU85" s="124">
        <f t="shared" si="44"/>
        <v>66.946353655270912</v>
      </c>
      <c r="AV85" s="133">
        <f t="shared" si="45"/>
        <v>2</v>
      </c>
      <c r="AW85" s="136">
        <f t="shared" si="46"/>
        <v>8.9261804873694555</v>
      </c>
      <c r="AX85" s="133">
        <f t="shared" si="47"/>
        <v>5</v>
      </c>
    </row>
    <row r="86" spans="1:51" x14ac:dyDescent="0.2">
      <c r="A86" s="1" t="s">
        <v>157</v>
      </c>
      <c r="B86" s="1" t="s">
        <v>158</v>
      </c>
      <c r="C86" s="114">
        <v>5568</v>
      </c>
      <c r="D86" s="112">
        <v>3</v>
      </c>
      <c r="E86" s="113">
        <f t="shared" si="48"/>
        <v>53.879310344827587</v>
      </c>
      <c r="F86" s="112">
        <v>0</v>
      </c>
      <c r="G86" s="113">
        <f t="shared" si="49"/>
        <v>0</v>
      </c>
      <c r="H86" s="112">
        <v>3</v>
      </c>
      <c r="I86" s="106">
        <v>5463</v>
      </c>
      <c r="J86" s="110">
        <v>3</v>
      </c>
      <c r="K86" s="111">
        <f t="shared" si="31"/>
        <v>54.914881933003848</v>
      </c>
      <c r="L86" s="110"/>
      <c r="M86" s="111">
        <f t="shared" si="27"/>
        <v>0</v>
      </c>
      <c r="N86" s="156">
        <v>2</v>
      </c>
      <c r="O86" s="54">
        <v>898</v>
      </c>
      <c r="P86" s="54">
        <v>2</v>
      </c>
      <c r="Q86" s="55">
        <f t="shared" si="32"/>
        <v>222.71714922048997</v>
      </c>
      <c r="R86" s="54">
        <v>0</v>
      </c>
      <c r="S86" s="55">
        <f t="shared" si="33"/>
        <v>0</v>
      </c>
      <c r="T86" s="54">
        <v>2</v>
      </c>
      <c r="U86" s="56">
        <v>929</v>
      </c>
      <c r="V86" s="54">
        <v>1</v>
      </c>
      <c r="W86" s="55">
        <f t="shared" si="34"/>
        <v>107.64262648008611</v>
      </c>
      <c r="X86" s="54"/>
      <c r="Y86" s="55">
        <f t="shared" si="28"/>
        <v>0</v>
      </c>
      <c r="Z86" s="160">
        <v>1</v>
      </c>
      <c r="AA86" s="7">
        <v>16231</v>
      </c>
      <c r="AB86" s="7">
        <v>8</v>
      </c>
      <c r="AC86" s="14">
        <f t="shared" si="35"/>
        <v>49.288398743145827</v>
      </c>
      <c r="AD86" s="7">
        <v>0</v>
      </c>
      <c r="AE86" s="14">
        <f t="shared" si="36"/>
        <v>0</v>
      </c>
      <c r="AF86" s="7">
        <v>8</v>
      </c>
      <c r="AG86" s="7">
        <v>16014</v>
      </c>
      <c r="AH86" s="7">
        <v>11</v>
      </c>
      <c r="AI86" s="14">
        <f t="shared" si="37"/>
        <v>68.689896340701893</v>
      </c>
      <c r="AJ86" s="7">
        <v>2</v>
      </c>
      <c r="AK86" s="14">
        <f t="shared" si="29"/>
        <v>12.489072061945796</v>
      </c>
      <c r="AL86" s="159">
        <v>2</v>
      </c>
      <c r="AM86" s="8">
        <f t="shared" si="50"/>
        <v>22697</v>
      </c>
      <c r="AN86" s="8">
        <f t="shared" si="38"/>
        <v>13</v>
      </c>
      <c r="AO86" s="13">
        <f t="shared" si="39"/>
        <v>57.276292020971937</v>
      </c>
      <c r="AP86" s="161">
        <f t="shared" si="40"/>
        <v>0</v>
      </c>
      <c r="AQ86" s="13">
        <f t="shared" si="30"/>
        <v>0</v>
      </c>
      <c r="AR86" s="162">
        <f t="shared" si="41"/>
        <v>13</v>
      </c>
      <c r="AS86" s="133">
        <f t="shared" si="42"/>
        <v>22406</v>
      </c>
      <c r="AT86" s="133">
        <f t="shared" si="43"/>
        <v>15</v>
      </c>
      <c r="AU86" s="124">
        <f t="shared" si="44"/>
        <v>66.946353655270912</v>
      </c>
      <c r="AV86" s="133">
        <f t="shared" si="45"/>
        <v>2</v>
      </c>
      <c r="AW86" s="136">
        <f t="shared" si="46"/>
        <v>8.9261804873694555</v>
      </c>
      <c r="AX86" s="133">
        <f t="shared" si="47"/>
        <v>5</v>
      </c>
    </row>
    <row r="87" spans="1:51" x14ac:dyDescent="0.2">
      <c r="A87" s="1" t="s">
        <v>159</v>
      </c>
      <c r="B87" s="1" t="s">
        <v>160</v>
      </c>
      <c r="C87" s="114">
        <v>5568</v>
      </c>
      <c r="D87" s="112">
        <v>128</v>
      </c>
      <c r="E87" s="113">
        <f t="shared" si="48"/>
        <v>2298.8505747126437</v>
      </c>
      <c r="F87" s="112">
        <v>120</v>
      </c>
      <c r="G87" s="113">
        <f t="shared" si="49"/>
        <v>2155.1724137931037</v>
      </c>
      <c r="H87" s="112">
        <v>24</v>
      </c>
      <c r="I87" s="106">
        <v>5463</v>
      </c>
      <c r="J87" s="110">
        <v>122</v>
      </c>
      <c r="K87" s="111">
        <f t="shared" si="31"/>
        <v>2233.2051986088231</v>
      </c>
      <c r="L87" s="110">
        <v>43</v>
      </c>
      <c r="M87" s="111">
        <f t="shared" si="27"/>
        <v>787.11330770638835</v>
      </c>
      <c r="N87" s="156">
        <v>42</v>
      </c>
      <c r="O87" s="54">
        <v>898</v>
      </c>
      <c r="P87" s="54">
        <v>158</v>
      </c>
      <c r="Q87" s="55">
        <f t="shared" si="32"/>
        <v>17594.654788418709</v>
      </c>
      <c r="R87" s="54">
        <v>39</v>
      </c>
      <c r="S87" s="55">
        <f t="shared" si="33"/>
        <v>4342.9844097995547</v>
      </c>
      <c r="T87" s="54">
        <v>80</v>
      </c>
      <c r="U87" s="56">
        <v>929</v>
      </c>
      <c r="V87" s="54">
        <v>200</v>
      </c>
      <c r="W87" s="55">
        <f t="shared" si="34"/>
        <v>21528.525296017222</v>
      </c>
      <c r="X87" s="54">
        <v>133</v>
      </c>
      <c r="Y87" s="55">
        <f t="shared" si="28"/>
        <v>14316.469321851453</v>
      </c>
      <c r="Z87" s="160">
        <v>106</v>
      </c>
      <c r="AA87" s="7">
        <v>16231</v>
      </c>
      <c r="AB87" s="7">
        <v>885</v>
      </c>
      <c r="AC87" s="14">
        <f t="shared" si="35"/>
        <v>5452.5291109605078</v>
      </c>
      <c r="AD87" s="7">
        <v>131</v>
      </c>
      <c r="AE87" s="14">
        <f t="shared" si="36"/>
        <v>807.09752941901297</v>
      </c>
      <c r="AF87" s="7">
        <v>24</v>
      </c>
      <c r="AG87" s="7">
        <v>16014</v>
      </c>
      <c r="AH87" s="7">
        <v>726</v>
      </c>
      <c r="AI87" s="14">
        <f t="shared" si="37"/>
        <v>4533.5331584863252</v>
      </c>
      <c r="AJ87" s="7">
        <v>115</v>
      </c>
      <c r="AK87" s="14">
        <f t="shared" si="29"/>
        <v>718.12164356188339</v>
      </c>
      <c r="AL87" s="159">
        <v>24</v>
      </c>
      <c r="AM87" s="8">
        <f t="shared" si="50"/>
        <v>22697</v>
      </c>
      <c r="AN87" s="8">
        <f t="shared" si="38"/>
        <v>1171</v>
      </c>
      <c r="AO87" s="13">
        <f t="shared" si="39"/>
        <v>5159.2721505044719</v>
      </c>
      <c r="AP87" s="161">
        <f t="shared" si="40"/>
        <v>290</v>
      </c>
      <c r="AQ87" s="13">
        <f t="shared" si="30"/>
        <v>1277.701898929374</v>
      </c>
      <c r="AR87" s="162">
        <f t="shared" si="41"/>
        <v>128</v>
      </c>
      <c r="AS87" s="133">
        <f t="shared" si="42"/>
        <v>22406</v>
      </c>
      <c r="AT87" s="133">
        <f t="shared" si="43"/>
        <v>1048</v>
      </c>
      <c r="AU87" s="124">
        <f t="shared" si="44"/>
        <v>4677.3185753815942</v>
      </c>
      <c r="AV87" s="133">
        <f t="shared" si="45"/>
        <v>291</v>
      </c>
      <c r="AW87" s="136">
        <f t="shared" si="46"/>
        <v>1298.7592609122557</v>
      </c>
      <c r="AX87" s="133">
        <f t="shared" si="47"/>
        <v>172</v>
      </c>
    </row>
    <row r="88" spans="1:51" x14ac:dyDescent="0.2">
      <c r="A88" s="1" t="s">
        <v>161</v>
      </c>
      <c r="B88" s="1" t="s">
        <v>162</v>
      </c>
      <c r="C88" s="114">
        <v>5568</v>
      </c>
      <c r="D88" s="112">
        <v>69</v>
      </c>
      <c r="E88" s="113">
        <f t="shared" si="48"/>
        <v>1239.2241379310344</v>
      </c>
      <c r="F88" s="112">
        <v>65</v>
      </c>
      <c r="G88" s="113">
        <f t="shared" si="49"/>
        <v>1167.3850574712644</v>
      </c>
      <c r="H88" s="112">
        <v>22</v>
      </c>
      <c r="I88" s="106">
        <v>5463</v>
      </c>
      <c r="J88" s="110">
        <v>97</v>
      </c>
      <c r="K88" s="111">
        <f t="shared" si="31"/>
        <v>1775.5811825004575</v>
      </c>
      <c r="L88" s="110">
        <v>27</v>
      </c>
      <c r="M88" s="111">
        <f t="shared" si="27"/>
        <v>494.23393739703454</v>
      </c>
      <c r="N88" s="156">
        <v>26</v>
      </c>
      <c r="O88" s="54">
        <v>898</v>
      </c>
      <c r="P88" s="54">
        <v>122</v>
      </c>
      <c r="Q88" s="55">
        <f t="shared" si="32"/>
        <v>13585.746102449888</v>
      </c>
      <c r="R88" s="54">
        <v>15</v>
      </c>
      <c r="S88" s="55">
        <f t="shared" si="33"/>
        <v>1670.3786191536749</v>
      </c>
      <c r="T88" s="54">
        <v>56</v>
      </c>
      <c r="U88" s="56">
        <v>929</v>
      </c>
      <c r="V88" s="54">
        <v>164</v>
      </c>
      <c r="W88" s="55">
        <f t="shared" si="34"/>
        <v>17653.390742734122</v>
      </c>
      <c r="X88" s="54">
        <v>111</v>
      </c>
      <c r="Y88" s="55">
        <f t="shared" si="28"/>
        <v>11948.331539289558</v>
      </c>
      <c r="Z88" s="160">
        <v>84</v>
      </c>
      <c r="AA88" s="7">
        <v>16231</v>
      </c>
      <c r="AB88" s="7">
        <v>490</v>
      </c>
      <c r="AC88" s="14">
        <f t="shared" si="35"/>
        <v>3018.9144230176821</v>
      </c>
      <c r="AD88" s="7">
        <v>53</v>
      </c>
      <c r="AE88" s="14">
        <f t="shared" si="36"/>
        <v>326.5356416733411</v>
      </c>
      <c r="AF88" s="7">
        <v>17</v>
      </c>
      <c r="AG88" s="7">
        <v>16014</v>
      </c>
      <c r="AH88" s="7">
        <v>520</v>
      </c>
      <c r="AI88" s="14">
        <f t="shared" si="37"/>
        <v>3247.1587361059073</v>
      </c>
      <c r="AJ88" s="7">
        <v>49</v>
      </c>
      <c r="AK88" s="14">
        <f t="shared" si="29"/>
        <v>305.98226551767203</v>
      </c>
      <c r="AL88" s="159">
        <v>15</v>
      </c>
      <c r="AM88" s="8">
        <f t="shared" si="50"/>
        <v>22697</v>
      </c>
      <c r="AN88" s="8">
        <f t="shared" si="38"/>
        <v>681</v>
      </c>
      <c r="AO88" s="13">
        <f t="shared" si="39"/>
        <v>3000.3965281755295</v>
      </c>
      <c r="AP88" s="161">
        <f t="shared" si="40"/>
        <v>133</v>
      </c>
      <c r="AQ88" s="13">
        <f t="shared" si="30"/>
        <v>585.98052606071292</v>
      </c>
      <c r="AR88" s="162">
        <f t="shared" si="41"/>
        <v>95</v>
      </c>
      <c r="AS88" s="133">
        <f t="shared" si="42"/>
        <v>22406</v>
      </c>
      <c r="AT88" s="133">
        <f t="shared" si="43"/>
        <v>781</v>
      </c>
      <c r="AU88" s="124">
        <f t="shared" si="44"/>
        <v>3485.6734803177719</v>
      </c>
      <c r="AV88" s="133">
        <f t="shared" si="45"/>
        <v>187</v>
      </c>
      <c r="AW88" s="136">
        <f t="shared" si="46"/>
        <v>834.59787556904394</v>
      </c>
      <c r="AX88" s="133">
        <f t="shared" si="47"/>
        <v>125</v>
      </c>
    </row>
    <row r="89" spans="1:51" x14ac:dyDescent="0.2">
      <c r="A89" s="1" t="s">
        <v>163</v>
      </c>
      <c r="B89" s="1" t="s">
        <v>164</v>
      </c>
      <c r="C89" s="114">
        <v>5568</v>
      </c>
      <c r="D89" s="112">
        <v>15</v>
      </c>
      <c r="E89" s="113">
        <f t="shared" si="48"/>
        <v>269.39655172413796</v>
      </c>
      <c r="F89" s="112">
        <v>11</v>
      </c>
      <c r="G89" s="113">
        <f t="shared" si="49"/>
        <v>197.55747126436785</v>
      </c>
      <c r="H89" s="112">
        <v>2</v>
      </c>
      <c r="I89" s="106">
        <v>5463</v>
      </c>
      <c r="J89" s="110">
        <v>17</v>
      </c>
      <c r="K89" s="111">
        <f t="shared" si="31"/>
        <v>311.18433095368846</v>
      </c>
      <c r="L89" s="110">
        <v>15</v>
      </c>
      <c r="M89" s="111">
        <f t="shared" si="27"/>
        <v>274.57440966501923</v>
      </c>
      <c r="N89" s="156">
        <v>16</v>
      </c>
      <c r="O89" s="54">
        <v>898</v>
      </c>
      <c r="P89" s="54">
        <v>36</v>
      </c>
      <c r="Q89" s="55">
        <f t="shared" si="32"/>
        <v>4008.90868596882</v>
      </c>
      <c r="R89" s="54">
        <v>24</v>
      </c>
      <c r="S89" s="55">
        <f t="shared" si="33"/>
        <v>2672.60579064588</v>
      </c>
      <c r="T89" s="54">
        <v>24</v>
      </c>
      <c r="U89" s="56">
        <v>929</v>
      </c>
      <c r="V89" s="54">
        <v>36</v>
      </c>
      <c r="W89" s="55">
        <f t="shared" si="34"/>
        <v>3875.1345532831001</v>
      </c>
      <c r="X89" s="54"/>
      <c r="Y89" s="55">
        <f t="shared" si="28"/>
        <v>0</v>
      </c>
      <c r="Z89" s="160">
        <v>22</v>
      </c>
      <c r="AA89" s="7">
        <v>16231</v>
      </c>
      <c r="AB89" s="7">
        <v>142</v>
      </c>
      <c r="AC89" s="14">
        <f t="shared" si="35"/>
        <v>874.86907769083848</v>
      </c>
      <c r="AD89" s="7">
        <v>15</v>
      </c>
      <c r="AE89" s="14">
        <f t="shared" si="36"/>
        <v>92.415747643398433</v>
      </c>
      <c r="AF89" s="7">
        <v>7</v>
      </c>
      <c r="AG89" s="7">
        <v>16014</v>
      </c>
      <c r="AH89" s="7">
        <v>152</v>
      </c>
      <c r="AI89" s="14">
        <f t="shared" si="37"/>
        <v>949.16947670788068</v>
      </c>
      <c r="AJ89" s="7">
        <v>12</v>
      </c>
      <c r="AK89" s="14">
        <f t="shared" si="29"/>
        <v>74.934432371674788</v>
      </c>
      <c r="AL89" s="159">
        <v>6</v>
      </c>
      <c r="AM89" s="8">
        <f t="shared" si="50"/>
        <v>22697</v>
      </c>
      <c r="AN89" s="8">
        <f t="shared" si="38"/>
        <v>193</v>
      </c>
      <c r="AO89" s="13">
        <f t="shared" si="39"/>
        <v>850.33264308058335</v>
      </c>
      <c r="AP89" s="161">
        <f t="shared" si="40"/>
        <v>50</v>
      </c>
      <c r="AQ89" s="13">
        <f t="shared" si="30"/>
        <v>220.29343084989205</v>
      </c>
      <c r="AR89" s="162">
        <f t="shared" si="41"/>
        <v>33</v>
      </c>
      <c r="AS89" s="133">
        <f t="shared" si="42"/>
        <v>22406</v>
      </c>
      <c r="AT89" s="133">
        <f t="shared" si="43"/>
        <v>205</v>
      </c>
      <c r="AU89" s="124">
        <f t="shared" si="44"/>
        <v>914.93349995536914</v>
      </c>
      <c r="AV89" s="133">
        <f t="shared" si="45"/>
        <v>27</v>
      </c>
      <c r="AW89" s="136">
        <f t="shared" si="46"/>
        <v>120.50343657948764</v>
      </c>
      <c r="AX89" s="133">
        <f t="shared" si="47"/>
        <v>44</v>
      </c>
    </row>
    <row r="90" spans="1:51" s="154" customFormat="1" x14ac:dyDescent="0.2">
      <c r="A90" s="1" t="s">
        <v>165</v>
      </c>
      <c r="B90" s="1" t="s">
        <v>166</v>
      </c>
      <c r="C90" s="114">
        <v>5568</v>
      </c>
      <c r="D90" s="112">
        <v>0</v>
      </c>
      <c r="E90" s="113">
        <f t="shared" si="48"/>
        <v>0</v>
      </c>
      <c r="F90" s="112">
        <v>0</v>
      </c>
      <c r="G90" s="113">
        <f t="shared" si="49"/>
        <v>0</v>
      </c>
      <c r="H90" s="112">
        <v>0</v>
      </c>
      <c r="I90" s="106">
        <v>5463</v>
      </c>
      <c r="J90" s="110"/>
      <c r="K90" s="111">
        <f t="shared" si="31"/>
        <v>0</v>
      </c>
      <c r="L90" s="110"/>
      <c r="M90" s="111">
        <f t="shared" si="27"/>
        <v>0</v>
      </c>
      <c r="N90" s="156">
        <v>0</v>
      </c>
      <c r="O90" s="54">
        <v>898</v>
      </c>
      <c r="P90" s="54">
        <v>0</v>
      </c>
      <c r="Q90" s="55">
        <f t="shared" si="32"/>
        <v>0</v>
      </c>
      <c r="R90" s="54">
        <v>0</v>
      </c>
      <c r="S90" s="55">
        <f t="shared" si="33"/>
        <v>0</v>
      </c>
      <c r="T90" s="54">
        <v>0</v>
      </c>
      <c r="U90" s="56">
        <v>929</v>
      </c>
      <c r="V90" s="54"/>
      <c r="W90" s="55">
        <f t="shared" si="34"/>
        <v>0</v>
      </c>
      <c r="X90" s="54"/>
      <c r="Y90" s="55">
        <f t="shared" si="28"/>
        <v>0</v>
      </c>
      <c r="Z90" s="160">
        <v>0</v>
      </c>
      <c r="AA90" s="7">
        <v>16231</v>
      </c>
      <c r="AB90" s="7">
        <v>41</v>
      </c>
      <c r="AC90" s="14">
        <f t="shared" si="35"/>
        <v>252.6030435586224</v>
      </c>
      <c r="AD90" s="7">
        <v>4</v>
      </c>
      <c r="AE90" s="14">
        <f t="shared" si="36"/>
        <v>24.644199371572913</v>
      </c>
      <c r="AF90" s="7">
        <v>10</v>
      </c>
      <c r="AG90" s="7">
        <v>16014</v>
      </c>
      <c r="AH90" s="7">
        <v>40</v>
      </c>
      <c r="AI90" s="14">
        <f t="shared" si="37"/>
        <v>249.78144123891593</v>
      </c>
      <c r="AJ90" s="7">
        <v>4</v>
      </c>
      <c r="AK90" s="14">
        <f t="shared" si="29"/>
        <v>24.978144123891592</v>
      </c>
      <c r="AL90" s="159">
        <v>8</v>
      </c>
      <c r="AM90" s="8">
        <f t="shared" si="50"/>
        <v>22697</v>
      </c>
      <c r="AN90" s="8">
        <f t="shared" si="38"/>
        <v>41</v>
      </c>
      <c r="AO90" s="13">
        <f t="shared" si="39"/>
        <v>180.64061329691148</v>
      </c>
      <c r="AP90" s="161">
        <f t="shared" si="40"/>
        <v>4</v>
      </c>
      <c r="AQ90" s="13">
        <f t="shared" si="30"/>
        <v>17.623474467991365</v>
      </c>
      <c r="AR90" s="162">
        <f t="shared" si="41"/>
        <v>10</v>
      </c>
      <c r="AS90" s="133">
        <f t="shared" si="42"/>
        <v>22406</v>
      </c>
      <c r="AT90" s="133">
        <f t="shared" si="43"/>
        <v>40</v>
      </c>
      <c r="AU90" s="124">
        <f t="shared" si="44"/>
        <v>178.52360974738909</v>
      </c>
      <c r="AV90" s="133">
        <f t="shared" si="45"/>
        <v>4</v>
      </c>
      <c r="AW90" s="136">
        <f t="shared" si="46"/>
        <v>17.852360974738911</v>
      </c>
      <c r="AX90" s="133">
        <f t="shared" si="47"/>
        <v>8</v>
      </c>
      <c r="AY90" s="92"/>
    </row>
    <row r="91" spans="1:51" x14ac:dyDescent="0.2">
      <c r="A91" s="1" t="s">
        <v>167</v>
      </c>
      <c r="B91" s="1" t="s">
        <v>168</v>
      </c>
      <c r="C91" s="114">
        <v>5568</v>
      </c>
      <c r="D91" s="112">
        <v>0</v>
      </c>
      <c r="E91" s="113">
        <f t="shared" si="48"/>
        <v>0</v>
      </c>
      <c r="F91" s="112">
        <v>0</v>
      </c>
      <c r="G91" s="113">
        <f t="shared" si="49"/>
        <v>0</v>
      </c>
      <c r="H91" s="112">
        <v>0</v>
      </c>
      <c r="I91" s="106">
        <v>5463</v>
      </c>
      <c r="J91" s="110"/>
      <c r="K91" s="111">
        <f t="shared" si="31"/>
        <v>0</v>
      </c>
      <c r="L91" s="110"/>
      <c r="M91" s="111">
        <f t="shared" si="27"/>
        <v>0</v>
      </c>
      <c r="N91" s="156">
        <v>0</v>
      </c>
      <c r="O91" s="54">
        <v>898</v>
      </c>
      <c r="P91" s="54">
        <v>0</v>
      </c>
      <c r="Q91" s="55">
        <f t="shared" si="32"/>
        <v>0</v>
      </c>
      <c r="R91" s="54">
        <v>0</v>
      </c>
      <c r="S91" s="55">
        <f t="shared" si="33"/>
        <v>0</v>
      </c>
      <c r="T91" s="54">
        <v>0</v>
      </c>
      <c r="U91" s="56">
        <v>929</v>
      </c>
      <c r="V91" s="54"/>
      <c r="W91" s="55">
        <f t="shared" si="34"/>
        <v>0</v>
      </c>
      <c r="X91" s="54"/>
      <c r="Y91" s="55">
        <f t="shared" si="28"/>
        <v>0</v>
      </c>
      <c r="Z91" s="160">
        <v>0</v>
      </c>
      <c r="AA91" s="7">
        <v>16231</v>
      </c>
      <c r="AB91" s="7">
        <v>9</v>
      </c>
      <c r="AC91" s="14">
        <f t="shared" si="35"/>
        <v>55.449448586039068</v>
      </c>
      <c r="AD91" s="7">
        <v>0</v>
      </c>
      <c r="AE91" s="14">
        <f t="shared" si="36"/>
        <v>0</v>
      </c>
      <c r="AF91" s="7">
        <v>9</v>
      </c>
      <c r="AG91" s="7">
        <v>16014</v>
      </c>
      <c r="AH91" s="7">
        <v>8</v>
      </c>
      <c r="AI91" s="14">
        <f t="shared" si="37"/>
        <v>49.956288247783185</v>
      </c>
      <c r="AJ91" s="7"/>
      <c r="AK91" s="14">
        <f t="shared" si="29"/>
        <v>0</v>
      </c>
      <c r="AL91" s="159">
        <v>8</v>
      </c>
      <c r="AM91" s="8">
        <f t="shared" si="50"/>
        <v>22697</v>
      </c>
      <c r="AN91" s="8">
        <f t="shared" si="38"/>
        <v>9</v>
      </c>
      <c r="AO91" s="13">
        <f t="shared" si="39"/>
        <v>39.652817552980572</v>
      </c>
      <c r="AP91" s="161">
        <f t="shared" si="40"/>
        <v>0</v>
      </c>
      <c r="AQ91" s="13">
        <f t="shared" si="30"/>
        <v>0</v>
      </c>
      <c r="AR91" s="162">
        <f t="shared" si="41"/>
        <v>9</v>
      </c>
      <c r="AS91" s="133">
        <f t="shared" si="42"/>
        <v>22406</v>
      </c>
      <c r="AT91" s="133">
        <f t="shared" si="43"/>
        <v>8</v>
      </c>
      <c r="AU91" s="124">
        <f t="shared" si="44"/>
        <v>35.704721949477822</v>
      </c>
      <c r="AV91" s="133">
        <f t="shared" si="45"/>
        <v>0</v>
      </c>
      <c r="AW91" s="136">
        <f t="shared" si="46"/>
        <v>0</v>
      </c>
      <c r="AX91" s="133">
        <f t="shared" si="47"/>
        <v>8</v>
      </c>
    </row>
    <row r="92" spans="1:51" x14ac:dyDescent="0.2">
      <c r="A92" s="9" t="s">
        <v>169</v>
      </c>
      <c r="B92" s="9" t="s">
        <v>170</v>
      </c>
      <c r="C92" s="114">
        <v>5568</v>
      </c>
      <c r="D92" s="106">
        <v>56</v>
      </c>
      <c r="E92" s="109">
        <f t="shared" si="48"/>
        <v>1005.7471264367816</v>
      </c>
      <c r="F92" s="106">
        <v>25</v>
      </c>
      <c r="G92" s="109">
        <f t="shared" si="49"/>
        <v>448.9942528735632</v>
      </c>
      <c r="H92" s="106">
        <v>7</v>
      </c>
      <c r="I92" s="106">
        <v>5463</v>
      </c>
      <c r="J92" s="145">
        <v>62</v>
      </c>
      <c r="K92" s="107">
        <f t="shared" si="31"/>
        <v>1134.9075599487462</v>
      </c>
      <c r="L92" s="145">
        <v>40</v>
      </c>
      <c r="M92" s="107">
        <f t="shared" si="27"/>
        <v>732.19842577338454</v>
      </c>
      <c r="N92" s="108">
        <v>8</v>
      </c>
      <c r="O92" s="50">
        <v>898</v>
      </c>
      <c r="P92" s="50">
        <v>11</v>
      </c>
      <c r="Q92" s="52">
        <f t="shared" si="32"/>
        <v>1224.9443207126949</v>
      </c>
      <c r="R92" s="50">
        <v>6</v>
      </c>
      <c r="S92" s="52">
        <f t="shared" si="33"/>
        <v>668.15144766147</v>
      </c>
      <c r="T92" s="50">
        <v>5</v>
      </c>
      <c r="U92" s="48">
        <v>929</v>
      </c>
      <c r="V92" s="50">
        <v>16</v>
      </c>
      <c r="W92" s="52">
        <f t="shared" si="34"/>
        <v>1722.2820236813777</v>
      </c>
      <c r="X92" s="50">
        <v>7</v>
      </c>
      <c r="Y92" s="52">
        <f t="shared" si="28"/>
        <v>753.49838536060281</v>
      </c>
      <c r="Z92" s="53">
        <v>9</v>
      </c>
      <c r="AA92" s="10">
        <v>16231</v>
      </c>
      <c r="AB92" s="10">
        <v>351</v>
      </c>
      <c r="AC92" s="11">
        <f t="shared" si="35"/>
        <v>2162.5284948555231</v>
      </c>
      <c r="AD92" s="10">
        <v>202</v>
      </c>
      <c r="AE92" s="11">
        <f t="shared" si="36"/>
        <v>1244.5320682644322</v>
      </c>
      <c r="AF92" s="10">
        <v>91</v>
      </c>
      <c r="AG92" s="10">
        <v>16014</v>
      </c>
      <c r="AH92" s="10">
        <v>275</v>
      </c>
      <c r="AI92" s="11">
        <f t="shared" si="37"/>
        <v>1717.247408517547</v>
      </c>
      <c r="AJ92" s="10">
        <v>175</v>
      </c>
      <c r="AK92" s="11">
        <f t="shared" si="29"/>
        <v>1092.7938054202573</v>
      </c>
      <c r="AL92" s="42">
        <v>15</v>
      </c>
      <c r="AM92" s="12">
        <f t="shared" si="50"/>
        <v>22697</v>
      </c>
      <c r="AN92" s="12">
        <f t="shared" si="38"/>
        <v>418</v>
      </c>
      <c r="AO92" s="23">
        <f t="shared" si="39"/>
        <v>1841.6530819050977</v>
      </c>
      <c r="AP92" s="37">
        <f t="shared" si="40"/>
        <v>233</v>
      </c>
      <c r="AQ92" s="23">
        <f t="shared" si="30"/>
        <v>1026.567387760497</v>
      </c>
      <c r="AR92" s="116">
        <f t="shared" si="41"/>
        <v>103</v>
      </c>
      <c r="AS92" s="133">
        <f t="shared" si="42"/>
        <v>22406</v>
      </c>
      <c r="AT92" s="133">
        <f t="shared" si="43"/>
        <v>353</v>
      </c>
      <c r="AU92" s="123">
        <f t="shared" si="44"/>
        <v>1575.4708560207089</v>
      </c>
      <c r="AV92" s="134">
        <f t="shared" si="45"/>
        <v>222</v>
      </c>
      <c r="AW92" s="135">
        <f t="shared" si="46"/>
        <v>990.80603409800949</v>
      </c>
      <c r="AX92" s="134">
        <f t="shared" si="47"/>
        <v>32</v>
      </c>
    </row>
    <row r="93" spans="1:51" x14ac:dyDescent="0.2">
      <c r="A93" s="1" t="s">
        <v>171</v>
      </c>
      <c r="B93" s="1" t="s">
        <v>172</v>
      </c>
      <c r="C93" s="114">
        <v>5568</v>
      </c>
      <c r="D93" s="112">
        <v>3</v>
      </c>
      <c r="E93" s="113">
        <f t="shared" si="48"/>
        <v>53.879310344827587</v>
      </c>
      <c r="F93" s="112">
        <v>3</v>
      </c>
      <c r="G93" s="113">
        <f t="shared" si="49"/>
        <v>53.879310344827587</v>
      </c>
      <c r="H93" s="112">
        <v>0</v>
      </c>
      <c r="I93" s="106">
        <v>5463</v>
      </c>
      <c r="J93" s="110">
        <v>10</v>
      </c>
      <c r="K93" s="111">
        <f t="shared" si="31"/>
        <v>183.04960644334614</v>
      </c>
      <c r="L93" s="110">
        <v>5</v>
      </c>
      <c r="M93" s="111">
        <f t="shared" si="27"/>
        <v>91.524803221673068</v>
      </c>
      <c r="N93" s="156">
        <v>0</v>
      </c>
      <c r="O93" s="54">
        <v>898</v>
      </c>
      <c r="P93" s="54">
        <v>0</v>
      </c>
      <c r="Q93" s="55">
        <f t="shared" si="32"/>
        <v>0</v>
      </c>
      <c r="R93" s="54">
        <v>0</v>
      </c>
      <c r="S93" s="55">
        <f t="shared" si="33"/>
        <v>0</v>
      </c>
      <c r="T93" s="54">
        <v>0</v>
      </c>
      <c r="U93" s="56">
        <v>929</v>
      </c>
      <c r="V93" s="54"/>
      <c r="W93" s="55">
        <f t="shared" si="34"/>
        <v>0</v>
      </c>
      <c r="X93" s="54"/>
      <c r="Y93" s="55">
        <f t="shared" si="28"/>
        <v>0</v>
      </c>
      <c r="Z93" s="160">
        <v>0</v>
      </c>
      <c r="AA93" s="7">
        <v>16231</v>
      </c>
      <c r="AB93" s="7">
        <v>122</v>
      </c>
      <c r="AC93" s="14">
        <f t="shared" si="35"/>
        <v>751.64808083297396</v>
      </c>
      <c r="AD93" s="7">
        <v>122</v>
      </c>
      <c r="AE93" s="14">
        <f t="shared" si="36"/>
        <v>751.64808083297396</v>
      </c>
      <c r="AF93" s="7">
        <v>0</v>
      </c>
      <c r="AG93" s="7">
        <v>16014</v>
      </c>
      <c r="AH93" s="7">
        <v>100</v>
      </c>
      <c r="AI93" s="14">
        <f t="shared" si="37"/>
        <v>624.45360309728994</v>
      </c>
      <c r="AJ93" s="7">
        <v>81</v>
      </c>
      <c r="AK93" s="14">
        <f t="shared" si="29"/>
        <v>505.8074185088048</v>
      </c>
      <c r="AL93" s="159">
        <v>0</v>
      </c>
      <c r="AM93" s="8">
        <f t="shared" si="50"/>
        <v>22697</v>
      </c>
      <c r="AN93" s="8">
        <f t="shared" si="38"/>
        <v>125</v>
      </c>
      <c r="AO93" s="13">
        <f t="shared" si="39"/>
        <v>550.73357712473012</v>
      </c>
      <c r="AP93" s="161">
        <f t="shared" si="40"/>
        <v>125</v>
      </c>
      <c r="AQ93" s="13">
        <f t="shared" si="30"/>
        <v>550.73357712473012</v>
      </c>
      <c r="AR93" s="162">
        <f t="shared" si="41"/>
        <v>0</v>
      </c>
      <c r="AS93" s="133">
        <f t="shared" si="42"/>
        <v>22406</v>
      </c>
      <c r="AT93" s="133">
        <f t="shared" si="43"/>
        <v>110</v>
      </c>
      <c r="AU93" s="124">
        <f t="shared" si="44"/>
        <v>490.93992680532006</v>
      </c>
      <c r="AV93" s="133">
        <f t="shared" si="45"/>
        <v>86</v>
      </c>
      <c r="AW93" s="136">
        <f t="shared" si="46"/>
        <v>383.82576095688654</v>
      </c>
      <c r="AX93" s="133">
        <f t="shared" si="47"/>
        <v>0</v>
      </c>
    </row>
    <row r="94" spans="1:51" x14ac:dyDescent="0.2">
      <c r="A94" s="1" t="s">
        <v>173</v>
      </c>
      <c r="B94" s="1" t="s">
        <v>174</v>
      </c>
      <c r="C94" s="114">
        <v>5568</v>
      </c>
      <c r="D94" s="112">
        <v>24</v>
      </c>
      <c r="E94" s="113">
        <f t="shared" si="48"/>
        <v>431.0344827586207</v>
      </c>
      <c r="F94" s="112">
        <v>21</v>
      </c>
      <c r="G94" s="113">
        <f t="shared" si="49"/>
        <v>377.15517241379314</v>
      </c>
      <c r="H94" s="112">
        <v>3</v>
      </c>
      <c r="I94" s="106">
        <v>5463</v>
      </c>
      <c r="J94" s="110">
        <v>39</v>
      </c>
      <c r="K94" s="111">
        <f t="shared" si="31"/>
        <v>713.8934651290499</v>
      </c>
      <c r="L94" s="110">
        <v>32</v>
      </c>
      <c r="M94" s="111">
        <f t="shared" si="27"/>
        <v>585.75874061870775</v>
      </c>
      <c r="N94" s="156">
        <v>2</v>
      </c>
      <c r="O94" s="54">
        <v>898</v>
      </c>
      <c r="P94" s="54">
        <v>7</v>
      </c>
      <c r="Q94" s="55">
        <f t="shared" si="32"/>
        <v>779.510022271715</v>
      </c>
      <c r="R94" s="54">
        <v>6</v>
      </c>
      <c r="S94" s="55">
        <f t="shared" si="33"/>
        <v>668.15144766147</v>
      </c>
      <c r="T94" s="54">
        <v>1</v>
      </c>
      <c r="U94" s="56">
        <v>929</v>
      </c>
      <c r="V94" s="54">
        <v>11</v>
      </c>
      <c r="W94" s="55">
        <f t="shared" si="34"/>
        <v>1184.0688912809471</v>
      </c>
      <c r="X94" s="54">
        <v>7</v>
      </c>
      <c r="Y94" s="55">
        <f t="shared" si="28"/>
        <v>753.49838536060281</v>
      </c>
      <c r="Z94" s="160">
        <v>4</v>
      </c>
      <c r="AA94" s="7">
        <v>16231</v>
      </c>
      <c r="AB94" s="7">
        <v>100</v>
      </c>
      <c r="AC94" s="14">
        <f t="shared" si="35"/>
        <v>616.10498428932294</v>
      </c>
      <c r="AD94" s="7">
        <v>48</v>
      </c>
      <c r="AE94" s="14">
        <f t="shared" si="36"/>
        <v>295.73039245887497</v>
      </c>
      <c r="AF94" s="7">
        <v>43</v>
      </c>
      <c r="AG94" s="7">
        <v>16014</v>
      </c>
      <c r="AH94" s="7">
        <v>84</v>
      </c>
      <c r="AI94" s="14">
        <f t="shared" si="37"/>
        <v>524.5410266017235</v>
      </c>
      <c r="AJ94" s="7">
        <v>61</v>
      </c>
      <c r="AK94" s="14">
        <f t="shared" si="29"/>
        <v>380.91669788934684</v>
      </c>
      <c r="AL94" s="159">
        <v>2</v>
      </c>
      <c r="AM94" s="8">
        <f t="shared" si="50"/>
        <v>22697</v>
      </c>
      <c r="AN94" s="8">
        <f t="shared" si="38"/>
        <v>131</v>
      </c>
      <c r="AO94" s="13">
        <f t="shared" si="39"/>
        <v>577.16878882671722</v>
      </c>
      <c r="AP94" s="161">
        <f t="shared" si="40"/>
        <v>75</v>
      </c>
      <c r="AQ94" s="13">
        <f t="shared" si="30"/>
        <v>330.44014627483813</v>
      </c>
      <c r="AR94" s="162">
        <f t="shared" si="41"/>
        <v>47</v>
      </c>
      <c r="AS94" s="133">
        <f t="shared" si="42"/>
        <v>22406</v>
      </c>
      <c r="AT94" s="133">
        <f t="shared" si="43"/>
        <v>134</v>
      </c>
      <c r="AU94" s="124">
        <f t="shared" si="44"/>
        <v>598.0540926537534</v>
      </c>
      <c r="AV94" s="133">
        <f t="shared" si="45"/>
        <v>100</v>
      </c>
      <c r="AW94" s="136">
        <f t="shared" si="46"/>
        <v>446.30902436847271</v>
      </c>
      <c r="AX94" s="133">
        <f t="shared" si="47"/>
        <v>8</v>
      </c>
    </row>
    <row r="95" spans="1:51" x14ac:dyDescent="0.2">
      <c r="A95" s="1" t="s">
        <v>175</v>
      </c>
      <c r="B95" s="1" t="s">
        <v>176</v>
      </c>
      <c r="C95" s="114">
        <v>5568</v>
      </c>
      <c r="D95" s="112">
        <v>21</v>
      </c>
      <c r="E95" s="113">
        <f t="shared" si="48"/>
        <v>377.15517241379314</v>
      </c>
      <c r="F95" s="112">
        <v>21</v>
      </c>
      <c r="G95" s="113">
        <f t="shared" si="49"/>
        <v>377.15517241379314</v>
      </c>
      <c r="H95" s="112">
        <v>0</v>
      </c>
      <c r="I95" s="106">
        <v>5463</v>
      </c>
      <c r="J95" s="110">
        <v>31</v>
      </c>
      <c r="K95" s="111">
        <f t="shared" si="31"/>
        <v>567.45377997437311</v>
      </c>
      <c r="L95" s="110">
        <v>31</v>
      </c>
      <c r="M95" s="111">
        <f t="shared" si="27"/>
        <v>567.45377997437311</v>
      </c>
      <c r="N95" s="156">
        <v>0</v>
      </c>
      <c r="O95" s="54">
        <v>898</v>
      </c>
      <c r="P95" s="54">
        <v>6</v>
      </c>
      <c r="Q95" s="55">
        <f t="shared" si="32"/>
        <v>668.15144766147</v>
      </c>
      <c r="R95" s="54">
        <v>6</v>
      </c>
      <c r="S95" s="55">
        <f t="shared" si="33"/>
        <v>668.15144766147</v>
      </c>
      <c r="T95" s="54">
        <v>0</v>
      </c>
      <c r="U95" s="56">
        <v>929</v>
      </c>
      <c r="V95" s="54">
        <v>7</v>
      </c>
      <c r="W95" s="55">
        <f t="shared" si="34"/>
        <v>753.49838536060281</v>
      </c>
      <c r="X95" s="54">
        <v>7</v>
      </c>
      <c r="Y95" s="55">
        <f t="shared" si="28"/>
        <v>753.49838536060281</v>
      </c>
      <c r="Z95" s="160">
        <v>0</v>
      </c>
      <c r="AA95" s="7">
        <v>16231</v>
      </c>
      <c r="AB95" s="7">
        <v>21</v>
      </c>
      <c r="AC95" s="14">
        <f t="shared" si="35"/>
        <v>129.3820467007578</v>
      </c>
      <c r="AD95" s="7">
        <v>21</v>
      </c>
      <c r="AE95" s="14">
        <f t="shared" si="36"/>
        <v>129.3820467007578</v>
      </c>
      <c r="AF95" s="7">
        <v>0</v>
      </c>
      <c r="AG95" s="7">
        <v>16014</v>
      </c>
      <c r="AH95" s="7">
        <v>21</v>
      </c>
      <c r="AI95" s="14">
        <f t="shared" si="37"/>
        <v>131.13525665043088</v>
      </c>
      <c r="AJ95" s="7">
        <v>21</v>
      </c>
      <c r="AK95" s="14">
        <f t="shared" si="29"/>
        <v>131.13525665043088</v>
      </c>
      <c r="AL95" s="159">
        <v>0</v>
      </c>
      <c r="AM95" s="8">
        <f t="shared" si="50"/>
        <v>22697</v>
      </c>
      <c r="AN95" s="8">
        <f t="shared" si="38"/>
        <v>48</v>
      </c>
      <c r="AO95" s="13">
        <f t="shared" si="39"/>
        <v>211.48169361589635</v>
      </c>
      <c r="AP95" s="161">
        <f t="shared" si="40"/>
        <v>48</v>
      </c>
      <c r="AQ95" s="13">
        <f t="shared" si="30"/>
        <v>211.48169361589635</v>
      </c>
      <c r="AR95" s="162">
        <f t="shared" si="41"/>
        <v>0</v>
      </c>
      <c r="AS95" s="133">
        <f t="shared" si="42"/>
        <v>22406</v>
      </c>
      <c r="AT95" s="133">
        <f t="shared" si="43"/>
        <v>59</v>
      </c>
      <c r="AU95" s="124">
        <f t="shared" si="44"/>
        <v>263.3223243773989</v>
      </c>
      <c r="AV95" s="133">
        <f t="shared" si="45"/>
        <v>59</v>
      </c>
      <c r="AW95" s="136">
        <f t="shared" si="46"/>
        <v>263.3223243773989</v>
      </c>
      <c r="AX95" s="133">
        <f t="shared" si="47"/>
        <v>0</v>
      </c>
    </row>
    <row r="96" spans="1:51" x14ac:dyDescent="0.2">
      <c r="A96" s="1" t="s">
        <v>177</v>
      </c>
      <c r="B96" s="1" t="s">
        <v>178</v>
      </c>
      <c r="C96" s="114">
        <v>5568</v>
      </c>
      <c r="D96" s="112">
        <v>1</v>
      </c>
      <c r="E96" s="113">
        <f t="shared" si="48"/>
        <v>17.959770114942529</v>
      </c>
      <c r="F96" s="112">
        <v>0</v>
      </c>
      <c r="G96" s="113">
        <f t="shared" si="49"/>
        <v>0</v>
      </c>
      <c r="H96" s="112">
        <v>1</v>
      </c>
      <c r="I96" s="106">
        <v>5463</v>
      </c>
      <c r="J96" s="110">
        <v>2</v>
      </c>
      <c r="K96" s="111">
        <f t="shared" si="31"/>
        <v>36.609921288669234</v>
      </c>
      <c r="L96" s="110"/>
      <c r="M96" s="111">
        <f t="shared" si="27"/>
        <v>0</v>
      </c>
      <c r="N96" s="156">
        <v>2</v>
      </c>
      <c r="O96" s="54">
        <v>898</v>
      </c>
      <c r="P96" s="54">
        <v>1</v>
      </c>
      <c r="Q96" s="55">
        <f t="shared" si="32"/>
        <v>111.35857461024499</v>
      </c>
      <c r="R96" s="54">
        <v>0</v>
      </c>
      <c r="S96" s="55">
        <f t="shared" si="33"/>
        <v>0</v>
      </c>
      <c r="T96" s="54">
        <v>1</v>
      </c>
      <c r="U96" s="56">
        <v>929</v>
      </c>
      <c r="V96" s="54">
        <v>4</v>
      </c>
      <c r="W96" s="55">
        <f t="shared" si="34"/>
        <v>430.57050592034443</v>
      </c>
      <c r="X96" s="54"/>
      <c r="Y96" s="55">
        <f t="shared" si="28"/>
        <v>0</v>
      </c>
      <c r="Z96" s="160">
        <v>4</v>
      </c>
      <c r="AA96" s="7">
        <v>16231</v>
      </c>
      <c r="AB96" s="7">
        <v>47</v>
      </c>
      <c r="AC96" s="14">
        <f t="shared" si="35"/>
        <v>289.56934261598172</v>
      </c>
      <c r="AD96" s="7">
        <v>11</v>
      </c>
      <c r="AE96" s="14">
        <f t="shared" si="36"/>
        <v>67.771548271825523</v>
      </c>
      <c r="AF96" s="7">
        <v>43</v>
      </c>
      <c r="AG96" s="7">
        <v>16014</v>
      </c>
      <c r="AH96" s="7">
        <v>34</v>
      </c>
      <c r="AI96" s="14">
        <f t="shared" si="37"/>
        <v>212.31422505307856</v>
      </c>
      <c r="AJ96" s="7">
        <v>16</v>
      </c>
      <c r="AK96" s="14">
        <f t="shared" si="29"/>
        <v>99.91257649556637</v>
      </c>
      <c r="AL96" s="159">
        <v>1</v>
      </c>
      <c r="AM96" s="8">
        <f t="shared" si="50"/>
        <v>22697</v>
      </c>
      <c r="AN96" s="8">
        <f t="shared" si="38"/>
        <v>49</v>
      </c>
      <c r="AO96" s="13">
        <f t="shared" si="39"/>
        <v>215.8875622328942</v>
      </c>
      <c r="AP96" s="161">
        <f t="shared" si="40"/>
        <v>11</v>
      </c>
      <c r="AQ96" s="13">
        <f t="shared" si="30"/>
        <v>48.464554786976251</v>
      </c>
      <c r="AR96" s="162">
        <f t="shared" si="41"/>
        <v>45</v>
      </c>
      <c r="AS96" s="133">
        <f t="shared" si="42"/>
        <v>22406</v>
      </c>
      <c r="AT96" s="133">
        <f t="shared" si="43"/>
        <v>40</v>
      </c>
      <c r="AU96" s="124">
        <f t="shared" si="44"/>
        <v>178.52360974738909</v>
      </c>
      <c r="AV96" s="133">
        <f t="shared" si="45"/>
        <v>16</v>
      </c>
      <c r="AW96" s="136">
        <f t="shared" si="46"/>
        <v>71.409443898955644</v>
      </c>
      <c r="AX96" s="133">
        <f t="shared" si="47"/>
        <v>7</v>
      </c>
    </row>
    <row r="97" spans="1:51" x14ac:dyDescent="0.2">
      <c r="A97" s="1" t="s">
        <v>179</v>
      </c>
      <c r="B97" s="1" t="s">
        <v>180</v>
      </c>
      <c r="C97" s="114">
        <v>5568</v>
      </c>
      <c r="D97" s="112">
        <v>2</v>
      </c>
      <c r="E97" s="113">
        <f t="shared" si="48"/>
        <v>35.919540229885058</v>
      </c>
      <c r="F97" s="112">
        <v>0</v>
      </c>
      <c r="G97" s="113">
        <f t="shared" si="49"/>
        <v>0</v>
      </c>
      <c r="H97" s="112">
        <v>2</v>
      </c>
      <c r="I97" s="106">
        <v>5463</v>
      </c>
      <c r="J97" s="110"/>
      <c r="K97" s="111">
        <f t="shared" si="31"/>
        <v>0</v>
      </c>
      <c r="L97" s="110"/>
      <c r="M97" s="111">
        <f t="shared" si="27"/>
        <v>0</v>
      </c>
      <c r="N97" s="156">
        <v>0</v>
      </c>
      <c r="O97" s="54">
        <v>898</v>
      </c>
      <c r="P97" s="54">
        <v>0</v>
      </c>
      <c r="Q97" s="55">
        <f t="shared" si="32"/>
        <v>0</v>
      </c>
      <c r="R97" s="54">
        <v>0</v>
      </c>
      <c r="S97" s="55">
        <f t="shared" si="33"/>
        <v>0</v>
      </c>
      <c r="T97" s="54">
        <v>0</v>
      </c>
      <c r="U97" s="56">
        <v>929</v>
      </c>
      <c r="V97" s="54"/>
      <c r="W97" s="55">
        <f t="shared" si="34"/>
        <v>0</v>
      </c>
      <c r="X97" s="54"/>
      <c r="Y97" s="55">
        <f t="shared" si="28"/>
        <v>0</v>
      </c>
      <c r="Z97" s="160">
        <v>0</v>
      </c>
      <c r="AA97" s="7">
        <v>16231</v>
      </c>
      <c r="AB97" s="7">
        <v>11</v>
      </c>
      <c r="AC97" s="14">
        <f t="shared" si="35"/>
        <v>67.771548271825523</v>
      </c>
      <c r="AD97" s="7">
        <v>11</v>
      </c>
      <c r="AE97" s="14">
        <f t="shared" si="36"/>
        <v>67.771548271825523</v>
      </c>
      <c r="AF97" s="7">
        <v>0</v>
      </c>
      <c r="AG97" s="7">
        <v>16014</v>
      </c>
      <c r="AH97" s="7">
        <v>8</v>
      </c>
      <c r="AI97" s="14">
        <f t="shared" si="37"/>
        <v>49.956288247783185</v>
      </c>
      <c r="AJ97" s="7">
        <v>8</v>
      </c>
      <c r="AK97" s="14">
        <f t="shared" si="29"/>
        <v>49.956288247783185</v>
      </c>
      <c r="AL97" s="159">
        <v>0</v>
      </c>
      <c r="AM97" s="8">
        <f t="shared" si="50"/>
        <v>22697</v>
      </c>
      <c r="AN97" s="8">
        <f t="shared" si="38"/>
        <v>13</v>
      </c>
      <c r="AO97" s="13">
        <f t="shared" si="39"/>
        <v>57.276292020971937</v>
      </c>
      <c r="AP97" s="161">
        <f t="shared" si="40"/>
        <v>11</v>
      </c>
      <c r="AQ97" s="13">
        <f t="shared" si="30"/>
        <v>48.464554786976251</v>
      </c>
      <c r="AR97" s="162">
        <f t="shared" si="41"/>
        <v>2</v>
      </c>
      <c r="AS97" s="133">
        <f t="shared" si="42"/>
        <v>22406</v>
      </c>
      <c r="AT97" s="133">
        <f t="shared" si="43"/>
        <v>8</v>
      </c>
      <c r="AU97" s="124">
        <f t="shared" si="44"/>
        <v>35.704721949477822</v>
      </c>
      <c r="AV97" s="133">
        <f t="shared" si="45"/>
        <v>8</v>
      </c>
      <c r="AW97" s="136">
        <f t="shared" si="46"/>
        <v>35.704721949477822</v>
      </c>
      <c r="AX97" s="133">
        <f t="shared" si="47"/>
        <v>0</v>
      </c>
    </row>
    <row r="98" spans="1:51" x14ac:dyDescent="0.2">
      <c r="A98" s="1" t="s">
        <v>181</v>
      </c>
      <c r="B98" s="1" t="s">
        <v>182</v>
      </c>
      <c r="C98" s="114">
        <v>5568</v>
      </c>
      <c r="D98" s="112">
        <v>0</v>
      </c>
      <c r="E98" s="113">
        <f t="shared" si="48"/>
        <v>0</v>
      </c>
      <c r="F98" s="112">
        <v>0</v>
      </c>
      <c r="G98" s="113">
        <f t="shared" si="49"/>
        <v>0</v>
      </c>
      <c r="H98" s="112">
        <v>0</v>
      </c>
      <c r="I98" s="106">
        <v>5463</v>
      </c>
      <c r="J98" s="110"/>
      <c r="K98" s="111">
        <f t="shared" si="31"/>
        <v>0</v>
      </c>
      <c r="L98" s="110"/>
      <c r="M98" s="111">
        <f t="shared" si="27"/>
        <v>0</v>
      </c>
      <c r="N98" s="156">
        <v>0</v>
      </c>
      <c r="O98" s="54">
        <v>898</v>
      </c>
      <c r="P98" s="54">
        <v>0</v>
      </c>
      <c r="Q98" s="55">
        <f t="shared" si="32"/>
        <v>0</v>
      </c>
      <c r="R98" s="54">
        <v>0</v>
      </c>
      <c r="S98" s="55">
        <f t="shared" si="33"/>
        <v>0</v>
      </c>
      <c r="T98" s="54">
        <v>0</v>
      </c>
      <c r="U98" s="56">
        <v>929</v>
      </c>
      <c r="V98" s="54"/>
      <c r="W98" s="55">
        <f t="shared" si="34"/>
        <v>0</v>
      </c>
      <c r="X98" s="54"/>
      <c r="Y98" s="55">
        <f t="shared" si="28"/>
        <v>0</v>
      </c>
      <c r="Z98" s="160">
        <v>0</v>
      </c>
      <c r="AA98" s="7">
        <v>16231</v>
      </c>
      <c r="AB98" s="7">
        <v>0</v>
      </c>
      <c r="AC98" s="14">
        <f t="shared" si="35"/>
        <v>0</v>
      </c>
      <c r="AD98" s="7">
        <v>0</v>
      </c>
      <c r="AE98" s="14">
        <f t="shared" si="36"/>
        <v>0</v>
      </c>
      <c r="AF98" s="7">
        <v>0</v>
      </c>
      <c r="AG98" s="7">
        <v>16014</v>
      </c>
      <c r="AH98" s="7"/>
      <c r="AI98" s="14">
        <f t="shared" si="37"/>
        <v>0</v>
      </c>
      <c r="AJ98" s="7"/>
      <c r="AK98" s="14">
        <f t="shared" si="29"/>
        <v>0</v>
      </c>
      <c r="AL98" s="159">
        <v>0</v>
      </c>
      <c r="AM98" s="8">
        <f t="shared" si="50"/>
        <v>22697</v>
      </c>
      <c r="AN98" s="8">
        <f t="shared" si="38"/>
        <v>0</v>
      </c>
      <c r="AO98" s="13">
        <f t="shared" si="39"/>
        <v>0</v>
      </c>
      <c r="AP98" s="161">
        <f t="shared" si="40"/>
        <v>0</v>
      </c>
      <c r="AQ98" s="13">
        <f t="shared" si="30"/>
        <v>0</v>
      </c>
      <c r="AR98" s="162">
        <f t="shared" si="41"/>
        <v>0</v>
      </c>
      <c r="AS98" s="133">
        <f t="shared" si="42"/>
        <v>22406</v>
      </c>
      <c r="AT98" s="133">
        <f t="shared" si="43"/>
        <v>0</v>
      </c>
      <c r="AU98" s="124">
        <f t="shared" si="44"/>
        <v>0</v>
      </c>
      <c r="AV98" s="133">
        <f t="shared" si="45"/>
        <v>0</v>
      </c>
      <c r="AW98" s="136">
        <f t="shared" si="46"/>
        <v>0</v>
      </c>
      <c r="AX98" s="133">
        <f t="shared" si="47"/>
        <v>0</v>
      </c>
    </row>
    <row r="99" spans="1:51" x14ac:dyDescent="0.2">
      <c r="A99" s="1" t="s">
        <v>183</v>
      </c>
      <c r="B99" s="1" t="s">
        <v>184</v>
      </c>
      <c r="C99" s="114">
        <v>5568</v>
      </c>
      <c r="D99" s="112">
        <v>0</v>
      </c>
      <c r="E99" s="113">
        <f t="shared" si="48"/>
        <v>0</v>
      </c>
      <c r="F99" s="112">
        <v>0</v>
      </c>
      <c r="G99" s="113">
        <f t="shared" si="49"/>
        <v>0</v>
      </c>
      <c r="H99" s="112">
        <v>0</v>
      </c>
      <c r="I99" s="106">
        <v>5463</v>
      </c>
      <c r="J99" s="110"/>
      <c r="K99" s="111">
        <f t="shared" si="31"/>
        <v>0</v>
      </c>
      <c r="L99" s="110"/>
      <c r="M99" s="111">
        <f t="shared" si="27"/>
        <v>0</v>
      </c>
      <c r="N99" s="156">
        <v>0</v>
      </c>
      <c r="O99" s="54">
        <v>898</v>
      </c>
      <c r="P99" s="54">
        <v>0</v>
      </c>
      <c r="Q99" s="55">
        <f t="shared" si="32"/>
        <v>0</v>
      </c>
      <c r="R99" s="54">
        <v>0</v>
      </c>
      <c r="S99" s="55">
        <f t="shared" si="33"/>
        <v>0</v>
      </c>
      <c r="T99" s="54">
        <v>0</v>
      </c>
      <c r="U99" s="56">
        <v>929</v>
      </c>
      <c r="V99" s="54"/>
      <c r="W99" s="55">
        <f t="shared" si="34"/>
        <v>0</v>
      </c>
      <c r="X99" s="54"/>
      <c r="Y99" s="55">
        <f t="shared" si="28"/>
        <v>0</v>
      </c>
      <c r="Z99" s="160">
        <v>0</v>
      </c>
      <c r="AA99" s="7">
        <v>16231</v>
      </c>
      <c r="AB99" s="7">
        <v>21</v>
      </c>
      <c r="AC99" s="14">
        <f t="shared" si="35"/>
        <v>129.3820467007578</v>
      </c>
      <c r="AD99" s="7">
        <v>5</v>
      </c>
      <c r="AE99" s="14">
        <f t="shared" si="36"/>
        <v>30.805249214466144</v>
      </c>
      <c r="AF99" s="7">
        <v>0</v>
      </c>
      <c r="AG99" s="7">
        <v>16014</v>
      </c>
      <c r="AH99" s="7">
        <v>13</v>
      </c>
      <c r="AI99" s="14">
        <f t="shared" si="37"/>
        <v>81.178968402647683</v>
      </c>
      <c r="AJ99" s="7">
        <v>10</v>
      </c>
      <c r="AK99" s="14">
        <f t="shared" si="29"/>
        <v>62.445360309728983</v>
      </c>
      <c r="AL99" s="159">
        <v>1</v>
      </c>
      <c r="AM99" s="8">
        <f t="shared" si="50"/>
        <v>22697</v>
      </c>
      <c r="AN99" s="8">
        <f t="shared" si="38"/>
        <v>21</v>
      </c>
      <c r="AO99" s="13">
        <f t="shared" si="39"/>
        <v>92.523240956954666</v>
      </c>
      <c r="AP99" s="161">
        <f t="shared" si="40"/>
        <v>5</v>
      </c>
      <c r="AQ99" s="13">
        <f t="shared" si="30"/>
        <v>22.029343084989204</v>
      </c>
      <c r="AR99" s="162">
        <f t="shared" si="41"/>
        <v>0</v>
      </c>
      <c r="AS99" s="133">
        <f t="shared" si="42"/>
        <v>22406</v>
      </c>
      <c r="AT99" s="133">
        <f t="shared" si="43"/>
        <v>13</v>
      </c>
      <c r="AU99" s="124">
        <f t="shared" si="44"/>
        <v>58.020173167901461</v>
      </c>
      <c r="AV99" s="133">
        <f t="shared" si="45"/>
        <v>10</v>
      </c>
      <c r="AW99" s="136">
        <f t="shared" si="46"/>
        <v>44.630902436847272</v>
      </c>
      <c r="AX99" s="133">
        <f t="shared" si="47"/>
        <v>1</v>
      </c>
    </row>
    <row r="100" spans="1:51" x14ac:dyDescent="0.2">
      <c r="A100" s="1" t="s">
        <v>185</v>
      </c>
      <c r="B100" s="1" t="s">
        <v>186</v>
      </c>
      <c r="C100" s="114">
        <v>5568</v>
      </c>
      <c r="D100" s="112">
        <v>0</v>
      </c>
      <c r="E100" s="113">
        <f t="shared" si="48"/>
        <v>0</v>
      </c>
      <c r="F100" s="112">
        <v>0</v>
      </c>
      <c r="G100" s="113">
        <f t="shared" si="49"/>
        <v>0</v>
      </c>
      <c r="H100" s="112">
        <v>0</v>
      </c>
      <c r="I100" s="106">
        <v>5463</v>
      </c>
      <c r="J100" s="110"/>
      <c r="K100" s="111">
        <f t="shared" si="31"/>
        <v>0</v>
      </c>
      <c r="L100" s="110"/>
      <c r="M100" s="111">
        <f t="shared" si="27"/>
        <v>0</v>
      </c>
      <c r="N100" s="156">
        <v>0</v>
      </c>
      <c r="O100" s="54">
        <v>898</v>
      </c>
      <c r="P100" s="54">
        <v>0</v>
      </c>
      <c r="Q100" s="55">
        <f t="shared" si="32"/>
        <v>0</v>
      </c>
      <c r="R100" s="54">
        <v>0</v>
      </c>
      <c r="S100" s="55">
        <f t="shared" si="33"/>
        <v>0</v>
      </c>
      <c r="T100" s="54">
        <v>0</v>
      </c>
      <c r="U100" s="56">
        <v>929</v>
      </c>
      <c r="V100" s="54"/>
      <c r="W100" s="55">
        <f t="shared" si="34"/>
        <v>0</v>
      </c>
      <c r="X100" s="54"/>
      <c r="Y100" s="55">
        <f t="shared" si="28"/>
        <v>0</v>
      </c>
      <c r="Z100" s="160">
        <v>0</v>
      </c>
      <c r="AA100" s="7">
        <v>16231</v>
      </c>
      <c r="AB100" s="7">
        <v>3</v>
      </c>
      <c r="AC100" s="14">
        <f t="shared" si="35"/>
        <v>18.483149528679686</v>
      </c>
      <c r="AD100" s="7">
        <v>0</v>
      </c>
      <c r="AE100" s="14">
        <f t="shared" si="36"/>
        <v>0</v>
      </c>
      <c r="AF100" s="7">
        <v>3</v>
      </c>
      <c r="AG100" s="7">
        <v>16014</v>
      </c>
      <c r="AH100" s="7"/>
      <c r="AI100" s="14">
        <f t="shared" si="37"/>
        <v>0</v>
      </c>
      <c r="AJ100" s="7"/>
      <c r="AK100" s="14">
        <f t="shared" si="29"/>
        <v>0</v>
      </c>
      <c r="AL100" s="159">
        <v>0</v>
      </c>
      <c r="AM100" s="8">
        <f t="shared" si="50"/>
        <v>22697</v>
      </c>
      <c r="AN100" s="8">
        <f t="shared" si="38"/>
        <v>3</v>
      </c>
      <c r="AO100" s="13">
        <f t="shared" si="39"/>
        <v>13.217605850993522</v>
      </c>
      <c r="AP100" s="161">
        <f t="shared" si="40"/>
        <v>0</v>
      </c>
      <c r="AQ100" s="13">
        <f t="shared" si="30"/>
        <v>0</v>
      </c>
      <c r="AR100" s="162">
        <f t="shared" si="41"/>
        <v>3</v>
      </c>
      <c r="AS100" s="133">
        <f t="shared" si="42"/>
        <v>22406</v>
      </c>
      <c r="AT100" s="133">
        <f t="shared" si="43"/>
        <v>0</v>
      </c>
      <c r="AU100" s="124">
        <f t="shared" si="44"/>
        <v>0</v>
      </c>
      <c r="AV100" s="133">
        <f t="shared" si="45"/>
        <v>0</v>
      </c>
      <c r="AW100" s="136">
        <f t="shared" si="46"/>
        <v>0</v>
      </c>
      <c r="AX100" s="133">
        <f t="shared" si="47"/>
        <v>0</v>
      </c>
    </row>
    <row r="101" spans="1:51" x14ac:dyDescent="0.2">
      <c r="A101" s="1" t="s">
        <v>187</v>
      </c>
      <c r="B101" s="1" t="s">
        <v>188</v>
      </c>
      <c r="C101" s="114">
        <v>5568</v>
      </c>
      <c r="D101" s="112">
        <v>0</v>
      </c>
      <c r="E101" s="113">
        <f t="shared" si="48"/>
        <v>0</v>
      </c>
      <c r="F101" s="112">
        <v>0</v>
      </c>
      <c r="G101" s="113">
        <f t="shared" si="49"/>
        <v>0</v>
      </c>
      <c r="H101" s="112">
        <v>0</v>
      </c>
      <c r="I101" s="106">
        <v>5463</v>
      </c>
      <c r="J101" s="110"/>
      <c r="K101" s="111">
        <f t="shared" si="31"/>
        <v>0</v>
      </c>
      <c r="L101" s="110"/>
      <c r="M101" s="111">
        <f t="shared" si="27"/>
        <v>0</v>
      </c>
      <c r="N101" s="156">
        <v>0</v>
      </c>
      <c r="O101" s="54">
        <v>898</v>
      </c>
      <c r="P101" s="54">
        <v>0</v>
      </c>
      <c r="Q101" s="55">
        <f t="shared" si="32"/>
        <v>0</v>
      </c>
      <c r="R101" s="54">
        <v>0</v>
      </c>
      <c r="S101" s="55">
        <f t="shared" si="33"/>
        <v>0</v>
      </c>
      <c r="T101" s="54">
        <v>0</v>
      </c>
      <c r="U101" s="56">
        <v>929</v>
      </c>
      <c r="V101" s="54"/>
      <c r="W101" s="55">
        <f t="shared" si="34"/>
        <v>0</v>
      </c>
      <c r="X101" s="54"/>
      <c r="Y101" s="55">
        <f t="shared" si="28"/>
        <v>0</v>
      </c>
      <c r="Z101" s="160">
        <v>0</v>
      </c>
      <c r="AA101" s="7">
        <v>16231</v>
      </c>
      <c r="AB101" s="7">
        <v>2</v>
      </c>
      <c r="AC101" s="14">
        <f t="shared" si="35"/>
        <v>12.322099685786457</v>
      </c>
      <c r="AD101" s="7">
        <v>0</v>
      </c>
      <c r="AE101" s="14">
        <f t="shared" si="36"/>
        <v>0</v>
      </c>
      <c r="AF101" s="7">
        <v>2</v>
      </c>
      <c r="AG101" s="7">
        <v>16014</v>
      </c>
      <c r="AH101" s="7"/>
      <c r="AI101" s="14">
        <f t="shared" si="37"/>
        <v>0</v>
      </c>
      <c r="AJ101" s="7"/>
      <c r="AK101" s="14">
        <f t="shared" si="29"/>
        <v>0</v>
      </c>
      <c r="AL101" s="159">
        <v>0</v>
      </c>
      <c r="AM101" s="8">
        <f t="shared" si="50"/>
        <v>22697</v>
      </c>
      <c r="AN101" s="8">
        <f t="shared" si="38"/>
        <v>2</v>
      </c>
      <c r="AO101" s="13">
        <f t="shared" si="39"/>
        <v>8.8117372339956823</v>
      </c>
      <c r="AP101" s="161">
        <f t="shared" si="40"/>
        <v>0</v>
      </c>
      <c r="AQ101" s="13">
        <f t="shared" si="30"/>
        <v>0</v>
      </c>
      <c r="AR101" s="162">
        <f t="shared" si="41"/>
        <v>2</v>
      </c>
      <c r="AS101" s="133">
        <f t="shared" si="42"/>
        <v>22406</v>
      </c>
      <c r="AT101" s="133">
        <f t="shared" si="43"/>
        <v>0</v>
      </c>
      <c r="AU101" s="124">
        <f t="shared" si="44"/>
        <v>0</v>
      </c>
      <c r="AV101" s="133">
        <f t="shared" si="45"/>
        <v>0</v>
      </c>
      <c r="AW101" s="136">
        <f t="shared" si="46"/>
        <v>0</v>
      </c>
      <c r="AX101" s="133">
        <f t="shared" si="47"/>
        <v>0</v>
      </c>
    </row>
    <row r="102" spans="1:51" x14ac:dyDescent="0.2">
      <c r="A102" s="1" t="s">
        <v>189</v>
      </c>
      <c r="B102" s="1" t="s">
        <v>190</v>
      </c>
      <c r="C102" s="114">
        <v>5568</v>
      </c>
      <c r="D102" s="112">
        <v>0</v>
      </c>
      <c r="E102" s="113">
        <f t="shared" si="48"/>
        <v>0</v>
      </c>
      <c r="F102" s="112">
        <v>0</v>
      </c>
      <c r="G102" s="113">
        <f t="shared" si="49"/>
        <v>0</v>
      </c>
      <c r="H102" s="112">
        <v>0</v>
      </c>
      <c r="I102" s="106">
        <v>5463</v>
      </c>
      <c r="J102" s="110"/>
      <c r="K102" s="111">
        <f t="shared" si="31"/>
        <v>0</v>
      </c>
      <c r="L102" s="110"/>
      <c r="M102" s="111">
        <f t="shared" si="27"/>
        <v>0</v>
      </c>
      <c r="N102" s="156">
        <v>0</v>
      </c>
      <c r="O102" s="54">
        <v>898</v>
      </c>
      <c r="P102" s="54">
        <v>0</v>
      </c>
      <c r="Q102" s="55">
        <f t="shared" si="32"/>
        <v>0</v>
      </c>
      <c r="R102" s="54">
        <v>0</v>
      </c>
      <c r="S102" s="55">
        <f t="shared" si="33"/>
        <v>0</v>
      </c>
      <c r="T102" s="54">
        <v>0</v>
      </c>
      <c r="U102" s="56">
        <v>929</v>
      </c>
      <c r="V102" s="54"/>
      <c r="W102" s="55">
        <f t="shared" si="34"/>
        <v>0</v>
      </c>
      <c r="X102" s="54"/>
      <c r="Y102" s="55">
        <f t="shared" si="28"/>
        <v>0</v>
      </c>
      <c r="Z102" s="160">
        <v>0</v>
      </c>
      <c r="AA102" s="7">
        <v>16231</v>
      </c>
      <c r="AB102" s="7">
        <v>1</v>
      </c>
      <c r="AC102" s="14">
        <f t="shared" si="35"/>
        <v>6.1610498428932283</v>
      </c>
      <c r="AD102" s="7">
        <v>0</v>
      </c>
      <c r="AE102" s="14">
        <f t="shared" si="36"/>
        <v>0</v>
      </c>
      <c r="AF102" s="7">
        <v>1</v>
      </c>
      <c r="AG102" s="7">
        <v>16014</v>
      </c>
      <c r="AH102" s="7"/>
      <c r="AI102" s="14">
        <f t="shared" si="37"/>
        <v>0</v>
      </c>
      <c r="AJ102" s="7"/>
      <c r="AK102" s="14">
        <f t="shared" si="29"/>
        <v>0</v>
      </c>
      <c r="AL102" s="159">
        <v>0</v>
      </c>
      <c r="AM102" s="8">
        <f t="shared" si="50"/>
        <v>22697</v>
      </c>
      <c r="AN102" s="8">
        <f t="shared" si="38"/>
        <v>1</v>
      </c>
      <c r="AO102" s="13">
        <f t="shared" si="39"/>
        <v>4.4058686169978412</v>
      </c>
      <c r="AP102" s="161">
        <f t="shared" si="40"/>
        <v>0</v>
      </c>
      <c r="AQ102" s="13">
        <f t="shared" si="30"/>
        <v>0</v>
      </c>
      <c r="AR102" s="162">
        <f t="shared" si="41"/>
        <v>1</v>
      </c>
      <c r="AS102" s="133">
        <f t="shared" si="42"/>
        <v>22406</v>
      </c>
      <c r="AT102" s="133">
        <f t="shared" si="43"/>
        <v>0</v>
      </c>
      <c r="AU102" s="124">
        <f t="shared" si="44"/>
        <v>0</v>
      </c>
      <c r="AV102" s="133">
        <f t="shared" si="45"/>
        <v>0</v>
      </c>
      <c r="AW102" s="136">
        <f t="shared" si="46"/>
        <v>0</v>
      </c>
      <c r="AX102" s="133">
        <f t="shared" si="47"/>
        <v>0</v>
      </c>
    </row>
    <row r="103" spans="1:51" x14ac:dyDescent="0.2">
      <c r="A103" s="1" t="s">
        <v>191</v>
      </c>
      <c r="B103" s="1" t="s">
        <v>192</v>
      </c>
      <c r="C103" s="114">
        <v>5568</v>
      </c>
      <c r="D103" s="112">
        <v>5</v>
      </c>
      <c r="E103" s="113">
        <f t="shared" si="48"/>
        <v>89.798850574712645</v>
      </c>
      <c r="F103" s="112">
        <v>1</v>
      </c>
      <c r="G103" s="113">
        <f t="shared" si="49"/>
        <v>17.959770114942529</v>
      </c>
      <c r="H103" s="112">
        <v>4</v>
      </c>
      <c r="I103" s="106">
        <v>5463</v>
      </c>
      <c r="J103" s="110">
        <v>5</v>
      </c>
      <c r="K103" s="111">
        <f t="shared" si="31"/>
        <v>91.524803221673068</v>
      </c>
      <c r="L103" s="110">
        <v>1</v>
      </c>
      <c r="M103" s="111">
        <f t="shared" si="27"/>
        <v>18.304960644334617</v>
      </c>
      <c r="N103" s="156">
        <v>5</v>
      </c>
      <c r="O103" s="54">
        <v>898</v>
      </c>
      <c r="P103" s="54">
        <v>4</v>
      </c>
      <c r="Q103" s="55">
        <f t="shared" si="32"/>
        <v>445.43429844097994</v>
      </c>
      <c r="R103" s="54">
        <v>0</v>
      </c>
      <c r="S103" s="55">
        <f t="shared" si="33"/>
        <v>0</v>
      </c>
      <c r="T103" s="54">
        <v>4</v>
      </c>
      <c r="U103" s="56">
        <v>929</v>
      </c>
      <c r="V103" s="54">
        <v>5</v>
      </c>
      <c r="W103" s="55">
        <f t="shared" si="34"/>
        <v>538.2131324004306</v>
      </c>
      <c r="X103" s="54"/>
      <c r="Y103" s="55">
        <f t="shared" si="28"/>
        <v>0</v>
      </c>
      <c r="Z103" s="160">
        <v>5</v>
      </c>
      <c r="AA103" s="7">
        <v>16231</v>
      </c>
      <c r="AB103" s="7">
        <v>47</v>
      </c>
      <c r="AC103" s="14">
        <f t="shared" si="35"/>
        <v>289.56934261598172</v>
      </c>
      <c r="AD103" s="7">
        <v>14</v>
      </c>
      <c r="AE103" s="14">
        <f t="shared" si="36"/>
        <v>86.254697800505213</v>
      </c>
      <c r="AF103" s="7">
        <v>45</v>
      </c>
      <c r="AG103" s="7">
        <v>16014</v>
      </c>
      <c r="AH103" s="7">
        <v>84</v>
      </c>
      <c r="AI103" s="14">
        <f t="shared" si="37"/>
        <v>524.5410266017235</v>
      </c>
      <c r="AJ103" s="7">
        <v>31</v>
      </c>
      <c r="AK103" s="14">
        <f t="shared" si="29"/>
        <v>193.58061696015986</v>
      </c>
      <c r="AL103" s="159">
        <v>13</v>
      </c>
      <c r="AM103" s="8">
        <f t="shared" si="50"/>
        <v>22697</v>
      </c>
      <c r="AN103" s="8">
        <f t="shared" si="38"/>
        <v>56</v>
      </c>
      <c r="AO103" s="13">
        <f t="shared" si="39"/>
        <v>246.72864255187912</v>
      </c>
      <c r="AP103" s="161">
        <f t="shared" si="40"/>
        <v>15</v>
      </c>
      <c r="AQ103" s="13">
        <f t="shared" si="30"/>
        <v>66.088029254967623</v>
      </c>
      <c r="AR103" s="162">
        <f t="shared" si="41"/>
        <v>53</v>
      </c>
      <c r="AS103" s="133">
        <f t="shared" si="42"/>
        <v>22406</v>
      </c>
      <c r="AT103" s="133">
        <f t="shared" si="43"/>
        <v>94</v>
      </c>
      <c r="AU103" s="124">
        <f t="shared" si="44"/>
        <v>419.53048290636434</v>
      </c>
      <c r="AV103" s="133">
        <f t="shared" si="45"/>
        <v>32</v>
      </c>
      <c r="AW103" s="136">
        <f t="shared" si="46"/>
        <v>142.81888779791129</v>
      </c>
      <c r="AX103" s="133">
        <f t="shared" si="47"/>
        <v>23</v>
      </c>
    </row>
    <row r="104" spans="1:51" s="154" customFormat="1" x14ac:dyDescent="0.2">
      <c r="A104" s="1" t="s">
        <v>193</v>
      </c>
      <c r="B104" s="1" t="s">
        <v>194</v>
      </c>
      <c r="C104" s="114">
        <v>5568</v>
      </c>
      <c r="D104" s="112">
        <v>2</v>
      </c>
      <c r="E104" s="113">
        <f t="shared" si="48"/>
        <v>35.919540229885058</v>
      </c>
      <c r="F104" s="112">
        <v>0</v>
      </c>
      <c r="G104" s="113">
        <f t="shared" si="49"/>
        <v>0</v>
      </c>
      <c r="H104" s="112">
        <v>1</v>
      </c>
      <c r="I104" s="106">
        <v>5463</v>
      </c>
      <c r="J104" s="110">
        <v>2</v>
      </c>
      <c r="K104" s="111">
        <f t="shared" si="31"/>
        <v>36.609921288669234</v>
      </c>
      <c r="L104" s="110"/>
      <c r="M104" s="111">
        <f t="shared" si="27"/>
        <v>0</v>
      </c>
      <c r="N104" s="156">
        <v>2</v>
      </c>
      <c r="O104" s="54">
        <v>898</v>
      </c>
      <c r="P104" s="54">
        <v>0</v>
      </c>
      <c r="Q104" s="55">
        <f t="shared" si="32"/>
        <v>0</v>
      </c>
      <c r="R104" s="54">
        <v>0</v>
      </c>
      <c r="S104" s="55">
        <f t="shared" si="33"/>
        <v>0</v>
      </c>
      <c r="T104" s="54">
        <v>0</v>
      </c>
      <c r="U104" s="56">
        <v>929</v>
      </c>
      <c r="V104" s="54"/>
      <c r="W104" s="55">
        <f t="shared" si="34"/>
        <v>0</v>
      </c>
      <c r="X104" s="54"/>
      <c r="Y104" s="55">
        <f t="shared" si="28"/>
        <v>0</v>
      </c>
      <c r="Z104" s="160">
        <v>0</v>
      </c>
      <c r="AA104" s="7">
        <v>16231</v>
      </c>
      <c r="AB104" s="7">
        <v>2</v>
      </c>
      <c r="AC104" s="14">
        <f t="shared" si="35"/>
        <v>12.322099685786457</v>
      </c>
      <c r="AD104" s="7">
        <v>0</v>
      </c>
      <c r="AE104" s="14">
        <f t="shared" si="36"/>
        <v>0</v>
      </c>
      <c r="AF104" s="7">
        <v>2</v>
      </c>
      <c r="AG104" s="7">
        <v>16014</v>
      </c>
      <c r="AH104" s="7">
        <v>2</v>
      </c>
      <c r="AI104" s="14">
        <f t="shared" si="37"/>
        <v>12.489072061945796</v>
      </c>
      <c r="AJ104" s="7">
        <v>2</v>
      </c>
      <c r="AK104" s="14">
        <f t="shared" si="29"/>
        <v>12.489072061945796</v>
      </c>
      <c r="AL104" s="159">
        <v>0</v>
      </c>
      <c r="AM104" s="8">
        <f t="shared" si="50"/>
        <v>22697</v>
      </c>
      <c r="AN104" s="8">
        <f t="shared" si="38"/>
        <v>4</v>
      </c>
      <c r="AO104" s="13">
        <f t="shared" si="39"/>
        <v>17.623474467991365</v>
      </c>
      <c r="AP104" s="161">
        <f t="shared" si="40"/>
        <v>0</v>
      </c>
      <c r="AQ104" s="13">
        <f t="shared" si="30"/>
        <v>0</v>
      </c>
      <c r="AR104" s="162">
        <f t="shared" si="41"/>
        <v>3</v>
      </c>
      <c r="AS104" s="133">
        <f t="shared" si="42"/>
        <v>22406</v>
      </c>
      <c r="AT104" s="133">
        <f t="shared" si="43"/>
        <v>4</v>
      </c>
      <c r="AU104" s="124">
        <f t="shared" si="44"/>
        <v>17.852360974738911</v>
      </c>
      <c r="AV104" s="133">
        <f t="shared" si="45"/>
        <v>2</v>
      </c>
      <c r="AW104" s="136">
        <f t="shared" si="46"/>
        <v>8.9261804873694555</v>
      </c>
      <c r="AX104" s="133">
        <f t="shared" si="47"/>
        <v>2</v>
      </c>
      <c r="AY104" s="92"/>
    </row>
    <row r="105" spans="1:51" x14ac:dyDescent="0.2">
      <c r="A105" s="1" t="s">
        <v>195</v>
      </c>
      <c r="B105" s="1" t="s">
        <v>196</v>
      </c>
      <c r="C105" s="114">
        <v>5568</v>
      </c>
      <c r="D105" s="112">
        <v>1</v>
      </c>
      <c r="E105" s="113">
        <f t="shared" si="48"/>
        <v>17.959770114942529</v>
      </c>
      <c r="F105" s="112">
        <v>1</v>
      </c>
      <c r="G105" s="113">
        <f t="shared" si="49"/>
        <v>17.959770114942529</v>
      </c>
      <c r="H105" s="112">
        <v>1</v>
      </c>
      <c r="I105" s="106">
        <v>5463</v>
      </c>
      <c r="J105" s="110">
        <v>2</v>
      </c>
      <c r="K105" s="111">
        <f t="shared" si="31"/>
        <v>36.609921288669234</v>
      </c>
      <c r="L105" s="110"/>
      <c r="M105" s="111">
        <f t="shared" si="27"/>
        <v>0</v>
      </c>
      <c r="N105" s="156">
        <v>2</v>
      </c>
      <c r="O105" s="54">
        <v>898</v>
      </c>
      <c r="P105" s="54">
        <v>4</v>
      </c>
      <c r="Q105" s="55">
        <f t="shared" si="32"/>
        <v>445.43429844097994</v>
      </c>
      <c r="R105" s="54">
        <v>0</v>
      </c>
      <c r="S105" s="55">
        <f t="shared" si="33"/>
        <v>0</v>
      </c>
      <c r="T105" s="54">
        <v>4</v>
      </c>
      <c r="U105" s="56">
        <v>929</v>
      </c>
      <c r="V105" s="54">
        <v>4</v>
      </c>
      <c r="W105" s="55">
        <f t="shared" si="34"/>
        <v>430.57050592034443</v>
      </c>
      <c r="X105" s="54"/>
      <c r="Y105" s="55">
        <f t="shared" si="28"/>
        <v>0</v>
      </c>
      <c r="Z105" s="160">
        <v>4</v>
      </c>
      <c r="AA105" s="7">
        <v>16231</v>
      </c>
      <c r="AB105" s="7">
        <v>45</v>
      </c>
      <c r="AC105" s="14">
        <f t="shared" si="35"/>
        <v>277.24724293019534</v>
      </c>
      <c r="AD105" s="7">
        <v>14</v>
      </c>
      <c r="AE105" s="14">
        <f t="shared" si="36"/>
        <v>86.254697800505213</v>
      </c>
      <c r="AF105" s="7">
        <v>43</v>
      </c>
      <c r="AG105" s="7">
        <v>16014</v>
      </c>
      <c r="AH105" s="7">
        <v>57</v>
      </c>
      <c r="AI105" s="14">
        <f t="shared" si="37"/>
        <v>355.93855376545525</v>
      </c>
      <c r="AJ105" s="7">
        <v>20</v>
      </c>
      <c r="AK105" s="14">
        <f t="shared" si="29"/>
        <v>124.89072061945797</v>
      </c>
      <c r="AL105" s="159">
        <v>13</v>
      </c>
      <c r="AM105" s="8">
        <f t="shared" si="50"/>
        <v>22697</v>
      </c>
      <c r="AN105" s="8">
        <f t="shared" si="38"/>
        <v>50</v>
      </c>
      <c r="AO105" s="13">
        <f t="shared" si="39"/>
        <v>220.29343084989205</v>
      </c>
      <c r="AP105" s="161">
        <f t="shared" si="40"/>
        <v>15</v>
      </c>
      <c r="AQ105" s="13">
        <f t="shared" si="30"/>
        <v>66.088029254967623</v>
      </c>
      <c r="AR105" s="162">
        <f t="shared" si="41"/>
        <v>48</v>
      </c>
      <c r="AS105" s="133">
        <f t="shared" si="42"/>
        <v>22406</v>
      </c>
      <c r="AT105" s="133">
        <f t="shared" si="43"/>
        <v>63</v>
      </c>
      <c r="AU105" s="124">
        <f t="shared" si="44"/>
        <v>281.17468535213783</v>
      </c>
      <c r="AV105" s="133">
        <f t="shared" si="45"/>
        <v>20</v>
      </c>
      <c r="AW105" s="136">
        <f t="shared" si="46"/>
        <v>89.261804873694544</v>
      </c>
      <c r="AX105" s="133">
        <f t="shared" si="47"/>
        <v>19</v>
      </c>
    </row>
    <row r="106" spans="1:51" x14ac:dyDescent="0.2">
      <c r="A106" s="6" t="s">
        <v>197</v>
      </c>
      <c r="B106" s="6" t="s">
        <v>198</v>
      </c>
      <c r="C106" s="114">
        <v>5568</v>
      </c>
      <c r="D106" s="106">
        <v>84</v>
      </c>
      <c r="E106" s="109">
        <f t="shared" si="48"/>
        <v>1508.6206896551726</v>
      </c>
      <c r="F106" s="106">
        <v>43</v>
      </c>
      <c r="G106" s="109">
        <f t="shared" si="49"/>
        <v>772.27011494252872</v>
      </c>
      <c r="H106" s="106">
        <v>50</v>
      </c>
      <c r="I106" s="106">
        <v>5463</v>
      </c>
      <c r="J106" s="145">
        <v>61</v>
      </c>
      <c r="K106" s="107">
        <f t="shared" si="31"/>
        <v>1116.6025993044116</v>
      </c>
      <c r="L106" s="145">
        <v>35</v>
      </c>
      <c r="M106" s="107">
        <f t="shared" si="27"/>
        <v>640.67362255171156</v>
      </c>
      <c r="N106" s="108">
        <v>31</v>
      </c>
      <c r="O106" s="50">
        <v>898</v>
      </c>
      <c r="P106" s="50">
        <v>81</v>
      </c>
      <c r="Q106" s="52">
        <f t="shared" si="32"/>
        <v>9020.0445434298435</v>
      </c>
      <c r="R106" s="50">
        <v>25</v>
      </c>
      <c r="S106" s="52">
        <f t="shared" si="33"/>
        <v>2783.9643652561249</v>
      </c>
      <c r="T106" s="50">
        <v>60</v>
      </c>
      <c r="U106" s="48">
        <v>929</v>
      </c>
      <c r="V106" s="50">
        <v>39</v>
      </c>
      <c r="W106" s="52">
        <f t="shared" si="34"/>
        <v>4198.0624327233581</v>
      </c>
      <c r="X106" s="50">
        <v>32</v>
      </c>
      <c r="Y106" s="52">
        <f t="shared" si="28"/>
        <v>3444.5640473627554</v>
      </c>
      <c r="Z106" s="53">
        <v>17</v>
      </c>
      <c r="AA106" s="10">
        <v>16231</v>
      </c>
      <c r="AB106" s="10">
        <v>5332</v>
      </c>
      <c r="AC106" s="11">
        <f t="shared" si="35"/>
        <v>32850.717762306696</v>
      </c>
      <c r="AD106" s="10">
        <v>679</v>
      </c>
      <c r="AE106" s="11">
        <f t="shared" si="36"/>
        <v>4183.3528433245028</v>
      </c>
      <c r="AF106" s="10">
        <v>3845</v>
      </c>
      <c r="AG106" s="10">
        <v>16014</v>
      </c>
      <c r="AH106" s="10">
        <v>5552</v>
      </c>
      <c r="AI106" s="11">
        <f t="shared" si="37"/>
        <v>34669.664043961537</v>
      </c>
      <c r="AJ106" s="10">
        <v>770</v>
      </c>
      <c r="AK106" s="11">
        <f t="shared" si="29"/>
        <v>4808.2927438491315</v>
      </c>
      <c r="AL106" s="42">
        <v>3756</v>
      </c>
      <c r="AM106" s="12">
        <f t="shared" si="50"/>
        <v>22697</v>
      </c>
      <c r="AN106" s="12">
        <f t="shared" si="38"/>
        <v>5497</v>
      </c>
      <c r="AO106" s="23">
        <f t="shared" si="39"/>
        <v>24219.059787637132</v>
      </c>
      <c r="AP106" s="37">
        <f t="shared" si="40"/>
        <v>747</v>
      </c>
      <c r="AQ106" s="23">
        <f t="shared" si="30"/>
        <v>3291.1838568973872</v>
      </c>
      <c r="AR106" s="116">
        <f t="shared" si="41"/>
        <v>3955</v>
      </c>
      <c r="AS106" s="133">
        <f t="shared" si="42"/>
        <v>22406</v>
      </c>
      <c r="AT106" s="133">
        <f t="shared" si="43"/>
        <v>5652</v>
      </c>
      <c r="AU106" s="123">
        <f t="shared" si="44"/>
        <v>25225.386057306077</v>
      </c>
      <c r="AV106" s="134">
        <f t="shared" si="45"/>
        <v>837</v>
      </c>
      <c r="AW106" s="135">
        <f t="shared" si="46"/>
        <v>3735.6065339641168</v>
      </c>
      <c r="AX106" s="134">
        <f t="shared" si="47"/>
        <v>3804</v>
      </c>
    </row>
    <row r="107" spans="1:51" x14ac:dyDescent="0.2">
      <c r="A107" s="1" t="s">
        <v>199</v>
      </c>
      <c r="B107" s="1" t="s">
        <v>446</v>
      </c>
      <c r="C107" s="114">
        <v>5568</v>
      </c>
      <c r="D107" s="112">
        <v>0</v>
      </c>
      <c r="E107" s="113">
        <f t="shared" ref="E107:E138" si="51">D107/C107*100000</f>
        <v>0</v>
      </c>
      <c r="F107" s="112">
        <v>0</v>
      </c>
      <c r="G107" s="113">
        <f t="shared" ref="G107:G138" si="52">F107/C107*100000</f>
        <v>0</v>
      </c>
      <c r="H107" s="112">
        <v>0</v>
      </c>
      <c r="I107" s="106">
        <v>5463</v>
      </c>
      <c r="J107" s="110"/>
      <c r="K107" s="111">
        <f t="shared" si="31"/>
        <v>0</v>
      </c>
      <c r="L107" s="110"/>
      <c r="M107" s="111">
        <f t="shared" si="27"/>
        <v>0</v>
      </c>
      <c r="N107" s="156">
        <v>0</v>
      </c>
      <c r="O107" s="54">
        <v>898</v>
      </c>
      <c r="P107" s="54">
        <v>0</v>
      </c>
      <c r="Q107" s="55">
        <f t="shared" si="32"/>
        <v>0</v>
      </c>
      <c r="R107" s="54">
        <v>0</v>
      </c>
      <c r="S107" s="55">
        <f t="shared" si="33"/>
        <v>0</v>
      </c>
      <c r="T107" s="54">
        <v>0</v>
      </c>
      <c r="U107" s="56">
        <v>929</v>
      </c>
      <c r="V107" s="54"/>
      <c r="W107" s="55">
        <f t="shared" si="34"/>
        <v>0</v>
      </c>
      <c r="X107" s="54"/>
      <c r="Y107" s="55">
        <f t="shared" si="28"/>
        <v>0</v>
      </c>
      <c r="Z107" s="160">
        <v>0</v>
      </c>
      <c r="AA107" s="7">
        <v>16231</v>
      </c>
      <c r="AB107" s="7">
        <v>0</v>
      </c>
      <c r="AC107" s="14">
        <f t="shared" si="35"/>
        <v>0</v>
      </c>
      <c r="AD107" s="7">
        <v>0</v>
      </c>
      <c r="AE107" s="14">
        <f t="shared" si="36"/>
        <v>0</v>
      </c>
      <c r="AF107" s="7">
        <v>0</v>
      </c>
      <c r="AG107" s="7">
        <v>16014</v>
      </c>
      <c r="AH107" s="7"/>
      <c r="AI107" s="14">
        <f t="shared" si="37"/>
        <v>0</v>
      </c>
      <c r="AJ107" s="7"/>
      <c r="AK107" s="14">
        <f t="shared" si="29"/>
        <v>0</v>
      </c>
      <c r="AL107" s="159">
        <v>0</v>
      </c>
      <c r="AM107" s="8">
        <f t="shared" ref="AM107:AM138" si="53">C107+O107+AA107</f>
        <v>22697</v>
      </c>
      <c r="AN107" s="8">
        <f t="shared" si="38"/>
        <v>0</v>
      </c>
      <c r="AO107" s="13">
        <f t="shared" si="39"/>
        <v>0</v>
      </c>
      <c r="AP107" s="161">
        <f t="shared" si="40"/>
        <v>0</v>
      </c>
      <c r="AQ107" s="13">
        <f t="shared" si="30"/>
        <v>0</v>
      </c>
      <c r="AR107" s="162">
        <f t="shared" si="41"/>
        <v>0</v>
      </c>
      <c r="AS107" s="133">
        <f t="shared" si="42"/>
        <v>22406</v>
      </c>
      <c r="AT107" s="133">
        <f t="shared" si="43"/>
        <v>0</v>
      </c>
      <c r="AU107" s="124">
        <f t="shared" si="44"/>
        <v>0</v>
      </c>
      <c r="AV107" s="133">
        <f t="shared" si="45"/>
        <v>0</v>
      </c>
      <c r="AW107" s="136">
        <f t="shared" si="46"/>
        <v>0</v>
      </c>
      <c r="AX107" s="133">
        <f t="shared" si="47"/>
        <v>0</v>
      </c>
    </row>
    <row r="108" spans="1:51" x14ac:dyDescent="0.2">
      <c r="A108" s="1" t="s">
        <v>200</v>
      </c>
      <c r="B108" s="1" t="s">
        <v>447</v>
      </c>
      <c r="C108" s="114">
        <v>5568</v>
      </c>
      <c r="D108" s="112">
        <v>0</v>
      </c>
      <c r="E108" s="113">
        <f t="shared" si="51"/>
        <v>0</v>
      </c>
      <c r="F108" s="112">
        <v>0</v>
      </c>
      <c r="G108" s="113">
        <f t="shared" si="52"/>
        <v>0</v>
      </c>
      <c r="H108" s="112">
        <v>0</v>
      </c>
      <c r="I108" s="106">
        <v>5463</v>
      </c>
      <c r="J108" s="110"/>
      <c r="K108" s="111">
        <f t="shared" si="31"/>
        <v>0</v>
      </c>
      <c r="L108" s="110"/>
      <c r="M108" s="111">
        <f t="shared" si="27"/>
        <v>0</v>
      </c>
      <c r="N108" s="156">
        <v>0</v>
      </c>
      <c r="O108" s="54">
        <v>898</v>
      </c>
      <c r="P108" s="54">
        <v>0</v>
      </c>
      <c r="Q108" s="55">
        <f t="shared" si="32"/>
        <v>0</v>
      </c>
      <c r="R108" s="54">
        <v>0</v>
      </c>
      <c r="S108" s="55">
        <f t="shared" si="33"/>
        <v>0</v>
      </c>
      <c r="T108" s="54">
        <v>0</v>
      </c>
      <c r="U108" s="56">
        <v>929</v>
      </c>
      <c r="V108" s="54"/>
      <c r="W108" s="55">
        <f t="shared" si="34"/>
        <v>0</v>
      </c>
      <c r="X108" s="54"/>
      <c r="Y108" s="55">
        <f t="shared" si="28"/>
        <v>0</v>
      </c>
      <c r="Z108" s="160">
        <v>0</v>
      </c>
      <c r="AA108" s="7">
        <v>16231</v>
      </c>
      <c r="AB108" s="7">
        <v>12</v>
      </c>
      <c r="AC108" s="14">
        <f t="shared" si="35"/>
        <v>73.932598114718743</v>
      </c>
      <c r="AD108" s="7">
        <v>0</v>
      </c>
      <c r="AE108" s="14">
        <f t="shared" si="36"/>
        <v>0</v>
      </c>
      <c r="AF108" s="7">
        <v>11</v>
      </c>
      <c r="AG108" s="7">
        <v>16014</v>
      </c>
      <c r="AH108" s="7">
        <v>7</v>
      </c>
      <c r="AI108" s="14">
        <f t="shared" si="37"/>
        <v>43.711752216810289</v>
      </c>
      <c r="AJ108" s="7">
        <v>0</v>
      </c>
      <c r="AK108" s="14">
        <f t="shared" si="29"/>
        <v>0</v>
      </c>
      <c r="AL108" s="159">
        <v>6</v>
      </c>
      <c r="AM108" s="8">
        <f t="shared" si="53"/>
        <v>22697</v>
      </c>
      <c r="AN108" s="8">
        <f t="shared" si="38"/>
        <v>12</v>
      </c>
      <c r="AO108" s="13">
        <f t="shared" si="39"/>
        <v>52.870423403974087</v>
      </c>
      <c r="AP108" s="161">
        <f t="shared" si="40"/>
        <v>0</v>
      </c>
      <c r="AQ108" s="13">
        <f t="shared" si="30"/>
        <v>0</v>
      </c>
      <c r="AR108" s="162">
        <f t="shared" si="41"/>
        <v>11</v>
      </c>
      <c r="AS108" s="133">
        <f t="shared" si="42"/>
        <v>22406</v>
      </c>
      <c r="AT108" s="133">
        <f t="shared" si="43"/>
        <v>7</v>
      </c>
      <c r="AU108" s="124">
        <f t="shared" si="44"/>
        <v>31.24163170579309</v>
      </c>
      <c r="AV108" s="133">
        <f t="shared" si="45"/>
        <v>0</v>
      </c>
      <c r="AW108" s="136">
        <f t="shared" si="46"/>
        <v>0</v>
      </c>
      <c r="AX108" s="133">
        <f t="shared" si="47"/>
        <v>6</v>
      </c>
    </row>
    <row r="109" spans="1:51" x14ac:dyDescent="0.2">
      <c r="A109" s="1" t="s">
        <v>201</v>
      </c>
      <c r="B109" s="1" t="s">
        <v>202</v>
      </c>
      <c r="C109" s="114">
        <v>5568</v>
      </c>
      <c r="D109" s="112">
        <v>0</v>
      </c>
      <c r="E109" s="113">
        <f t="shared" si="51"/>
        <v>0</v>
      </c>
      <c r="F109" s="112">
        <v>0</v>
      </c>
      <c r="G109" s="113">
        <f t="shared" si="52"/>
        <v>0</v>
      </c>
      <c r="H109" s="112">
        <v>0</v>
      </c>
      <c r="I109" s="106">
        <v>5463</v>
      </c>
      <c r="J109" s="110"/>
      <c r="K109" s="111">
        <f t="shared" si="31"/>
        <v>0</v>
      </c>
      <c r="L109" s="110"/>
      <c r="M109" s="111">
        <f t="shared" si="27"/>
        <v>0</v>
      </c>
      <c r="N109" s="156">
        <v>0</v>
      </c>
      <c r="O109" s="54">
        <v>898</v>
      </c>
      <c r="P109" s="54">
        <v>0</v>
      </c>
      <c r="Q109" s="55">
        <f t="shared" si="32"/>
        <v>0</v>
      </c>
      <c r="R109" s="54">
        <v>0</v>
      </c>
      <c r="S109" s="55">
        <f t="shared" si="33"/>
        <v>0</v>
      </c>
      <c r="T109" s="54">
        <v>0</v>
      </c>
      <c r="U109" s="56">
        <v>929</v>
      </c>
      <c r="V109" s="54"/>
      <c r="W109" s="55">
        <f t="shared" si="34"/>
        <v>0</v>
      </c>
      <c r="X109" s="54"/>
      <c r="Y109" s="55">
        <f t="shared" si="28"/>
        <v>0</v>
      </c>
      <c r="Z109" s="160">
        <v>0</v>
      </c>
      <c r="AA109" s="7">
        <v>16231</v>
      </c>
      <c r="AB109" s="7">
        <v>12</v>
      </c>
      <c r="AC109" s="14">
        <f t="shared" si="35"/>
        <v>73.932598114718743</v>
      </c>
      <c r="AD109" s="7">
        <v>0</v>
      </c>
      <c r="AE109" s="14">
        <f t="shared" si="36"/>
        <v>0</v>
      </c>
      <c r="AF109" s="7">
        <v>11</v>
      </c>
      <c r="AG109" s="7">
        <v>16014</v>
      </c>
      <c r="AH109" s="7">
        <v>3</v>
      </c>
      <c r="AI109" s="14">
        <f t="shared" si="37"/>
        <v>18.733608092918697</v>
      </c>
      <c r="AJ109" s="7"/>
      <c r="AK109" s="14">
        <f t="shared" si="29"/>
        <v>0</v>
      </c>
      <c r="AL109" s="159">
        <v>3</v>
      </c>
      <c r="AM109" s="8">
        <f t="shared" si="53"/>
        <v>22697</v>
      </c>
      <c r="AN109" s="8">
        <f t="shared" si="38"/>
        <v>12</v>
      </c>
      <c r="AO109" s="13">
        <f t="shared" si="39"/>
        <v>52.870423403974087</v>
      </c>
      <c r="AP109" s="161">
        <f t="shared" si="40"/>
        <v>0</v>
      </c>
      <c r="AQ109" s="13">
        <f t="shared" si="30"/>
        <v>0</v>
      </c>
      <c r="AR109" s="162">
        <f t="shared" si="41"/>
        <v>11</v>
      </c>
      <c r="AS109" s="133">
        <f t="shared" si="42"/>
        <v>22406</v>
      </c>
      <c r="AT109" s="133">
        <f t="shared" si="43"/>
        <v>3</v>
      </c>
      <c r="AU109" s="124">
        <f t="shared" si="44"/>
        <v>13.389270731054182</v>
      </c>
      <c r="AV109" s="133">
        <f t="shared" si="45"/>
        <v>0</v>
      </c>
      <c r="AW109" s="136">
        <f t="shared" si="46"/>
        <v>0</v>
      </c>
      <c r="AX109" s="133">
        <f t="shared" si="47"/>
        <v>3</v>
      </c>
    </row>
    <row r="110" spans="1:51" x14ac:dyDescent="0.2">
      <c r="A110" s="1" t="s">
        <v>203</v>
      </c>
      <c r="B110" s="1" t="s">
        <v>204</v>
      </c>
      <c r="C110" s="114">
        <v>5568</v>
      </c>
      <c r="D110" s="112">
        <v>0</v>
      </c>
      <c r="E110" s="113">
        <f t="shared" si="51"/>
        <v>0</v>
      </c>
      <c r="F110" s="112">
        <v>0</v>
      </c>
      <c r="G110" s="113">
        <f t="shared" si="52"/>
        <v>0</v>
      </c>
      <c r="H110" s="112">
        <v>0</v>
      </c>
      <c r="I110" s="106">
        <v>5463</v>
      </c>
      <c r="J110" s="110">
        <v>4</v>
      </c>
      <c r="K110" s="111">
        <f t="shared" si="31"/>
        <v>73.219842577338468</v>
      </c>
      <c r="L110" s="110">
        <v>4</v>
      </c>
      <c r="M110" s="111">
        <f t="shared" si="27"/>
        <v>73.219842577338468</v>
      </c>
      <c r="N110" s="156">
        <v>4</v>
      </c>
      <c r="O110" s="54">
        <v>898</v>
      </c>
      <c r="P110" s="54">
        <v>1</v>
      </c>
      <c r="Q110" s="55">
        <f t="shared" si="32"/>
        <v>111.35857461024499</v>
      </c>
      <c r="R110" s="54">
        <v>0</v>
      </c>
      <c r="S110" s="55">
        <f t="shared" si="33"/>
        <v>0</v>
      </c>
      <c r="T110" s="54">
        <v>1</v>
      </c>
      <c r="U110" s="56">
        <v>929</v>
      </c>
      <c r="V110" s="54">
        <v>0</v>
      </c>
      <c r="W110" s="55">
        <f t="shared" si="34"/>
        <v>0</v>
      </c>
      <c r="X110" s="54">
        <v>0</v>
      </c>
      <c r="Y110" s="55">
        <f t="shared" si="28"/>
        <v>0</v>
      </c>
      <c r="Z110" s="160">
        <v>0</v>
      </c>
      <c r="AA110" s="7">
        <v>16231</v>
      </c>
      <c r="AB110" s="7">
        <v>3142</v>
      </c>
      <c r="AC110" s="14">
        <f t="shared" si="35"/>
        <v>19358.018606370526</v>
      </c>
      <c r="AD110" s="7">
        <v>278</v>
      </c>
      <c r="AE110" s="14">
        <f t="shared" si="36"/>
        <v>1712.7718563243177</v>
      </c>
      <c r="AF110" s="7">
        <v>2716</v>
      </c>
      <c r="AG110" s="7">
        <v>16014</v>
      </c>
      <c r="AH110" s="7">
        <v>3017</v>
      </c>
      <c r="AI110" s="14">
        <f t="shared" si="37"/>
        <v>18839.765205445237</v>
      </c>
      <c r="AJ110" s="7">
        <v>270</v>
      </c>
      <c r="AK110" s="14">
        <f t="shared" si="29"/>
        <v>1686.0247283626825</v>
      </c>
      <c r="AL110" s="159">
        <v>2096</v>
      </c>
      <c r="AM110" s="8">
        <f t="shared" si="53"/>
        <v>22697</v>
      </c>
      <c r="AN110" s="8">
        <f t="shared" si="38"/>
        <v>3143</v>
      </c>
      <c r="AO110" s="13">
        <f t="shared" si="39"/>
        <v>13847.645063224214</v>
      </c>
      <c r="AP110" s="161">
        <f t="shared" si="40"/>
        <v>278</v>
      </c>
      <c r="AQ110" s="13">
        <f t="shared" si="30"/>
        <v>1224.8314755253998</v>
      </c>
      <c r="AR110" s="162">
        <f t="shared" si="41"/>
        <v>2717</v>
      </c>
      <c r="AS110" s="133">
        <f t="shared" si="42"/>
        <v>22406</v>
      </c>
      <c r="AT110" s="133">
        <f t="shared" si="43"/>
        <v>3021</v>
      </c>
      <c r="AU110" s="124">
        <f t="shared" si="44"/>
        <v>13482.995626171562</v>
      </c>
      <c r="AV110" s="133">
        <f t="shared" si="45"/>
        <v>274</v>
      </c>
      <c r="AW110" s="136">
        <f t="shared" si="46"/>
        <v>1222.8867267696153</v>
      </c>
      <c r="AX110" s="133">
        <f t="shared" si="47"/>
        <v>2100</v>
      </c>
    </row>
    <row r="111" spans="1:51" x14ac:dyDescent="0.2">
      <c r="A111" s="1" t="s">
        <v>205</v>
      </c>
      <c r="B111" s="1" t="s">
        <v>206</v>
      </c>
      <c r="C111" s="114">
        <v>5568</v>
      </c>
      <c r="D111" s="112">
        <v>0</v>
      </c>
      <c r="E111" s="113">
        <f t="shared" si="51"/>
        <v>0</v>
      </c>
      <c r="F111" s="112">
        <v>0</v>
      </c>
      <c r="G111" s="113">
        <f t="shared" si="52"/>
        <v>0</v>
      </c>
      <c r="H111" s="112">
        <v>0</v>
      </c>
      <c r="I111" s="106">
        <v>5463</v>
      </c>
      <c r="J111" s="110">
        <v>4</v>
      </c>
      <c r="K111" s="111">
        <f t="shared" si="31"/>
        <v>73.219842577338468</v>
      </c>
      <c r="L111" s="110">
        <v>4</v>
      </c>
      <c r="M111" s="111">
        <f t="shared" si="27"/>
        <v>73.219842577338468</v>
      </c>
      <c r="N111" s="156">
        <v>4</v>
      </c>
      <c r="O111" s="54">
        <v>898</v>
      </c>
      <c r="P111" s="54">
        <v>1</v>
      </c>
      <c r="Q111" s="55">
        <f t="shared" si="32"/>
        <v>111.35857461024499</v>
      </c>
      <c r="R111" s="54">
        <v>0</v>
      </c>
      <c r="S111" s="55">
        <f t="shared" si="33"/>
        <v>0</v>
      </c>
      <c r="T111" s="54">
        <v>1</v>
      </c>
      <c r="U111" s="56">
        <v>929</v>
      </c>
      <c r="V111" s="54"/>
      <c r="W111" s="55">
        <f t="shared" si="34"/>
        <v>0</v>
      </c>
      <c r="X111" s="54"/>
      <c r="Y111" s="55">
        <f t="shared" si="28"/>
        <v>0</v>
      </c>
      <c r="Z111" s="160">
        <v>0</v>
      </c>
      <c r="AA111" s="7">
        <v>16231</v>
      </c>
      <c r="AB111" s="7">
        <v>283</v>
      </c>
      <c r="AC111" s="14">
        <f t="shared" si="35"/>
        <v>1743.5771055387838</v>
      </c>
      <c r="AD111" s="7">
        <v>33</v>
      </c>
      <c r="AE111" s="14">
        <f t="shared" si="36"/>
        <v>203.31464481547656</v>
      </c>
      <c r="AF111" s="7">
        <v>48</v>
      </c>
      <c r="AG111" s="7">
        <v>16014</v>
      </c>
      <c r="AH111" s="7">
        <v>117</v>
      </c>
      <c r="AI111" s="14">
        <f t="shared" si="37"/>
        <v>730.61071562382915</v>
      </c>
      <c r="AJ111" s="7">
        <v>57</v>
      </c>
      <c r="AK111" s="14">
        <f t="shared" si="29"/>
        <v>355.93855376545525</v>
      </c>
      <c r="AL111" s="159">
        <v>67</v>
      </c>
      <c r="AM111" s="8">
        <f t="shared" si="53"/>
        <v>22697</v>
      </c>
      <c r="AN111" s="8">
        <f t="shared" si="38"/>
        <v>284</v>
      </c>
      <c r="AO111" s="13">
        <f t="shared" si="39"/>
        <v>1251.2666872273869</v>
      </c>
      <c r="AP111" s="161">
        <f t="shared" si="40"/>
        <v>33</v>
      </c>
      <c r="AQ111" s="13">
        <f t="shared" si="30"/>
        <v>145.39366436092874</v>
      </c>
      <c r="AR111" s="162">
        <f t="shared" si="41"/>
        <v>49</v>
      </c>
      <c r="AS111" s="133">
        <f t="shared" si="42"/>
        <v>22406</v>
      </c>
      <c r="AT111" s="133">
        <f t="shared" si="43"/>
        <v>121</v>
      </c>
      <c r="AU111" s="124">
        <f t="shared" si="44"/>
        <v>540.03391948585204</v>
      </c>
      <c r="AV111" s="133">
        <f t="shared" si="45"/>
        <v>61</v>
      </c>
      <c r="AW111" s="136">
        <f t="shared" si="46"/>
        <v>272.24850486476839</v>
      </c>
      <c r="AX111" s="133">
        <f t="shared" si="47"/>
        <v>71</v>
      </c>
    </row>
    <row r="112" spans="1:51" x14ac:dyDescent="0.2">
      <c r="A112" s="1" t="s">
        <v>207</v>
      </c>
      <c r="B112" s="1" t="s">
        <v>208</v>
      </c>
      <c r="C112" s="114">
        <v>5568</v>
      </c>
      <c r="D112" s="112">
        <v>0</v>
      </c>
      <c r="E112" s="113">
        <f t="shared" si="51"/>
        <v>0</v>
      </c>
      <c r="F112" s="112">
        <v>0</v>
      </c>
      <c r="G112" s="113">
        <f t="shared" si="52"/>
        <v>0</v>
      </c>
      <c r="H112" s="112">
        <v>0</v>
      </c>
      <c r="I112" s="106">
        <v>5463</v>
      </c>
      <c r="J112" s="110"/>
      <c r="K112" s="111">
        <f t="shared" si="31"/>
        <v>0</v>
      </c>
      <c r="L112" s="110"/>
      <c r="M112" s="111">
        <f t="shared" si="27"/>
        <v>0</v>
      </c>
      <c r="N112" s="156">
        <v>0</v>
      </c>
      <c r="O112" s="54">
        <v>898</v>
      </c>
      <c r="P112" s="54">
        <v>0</v>
      </c>
      <c r="Q112" s="55">
        <f t="shared" si="32"/>
        <v>0</v>
      </c>
      <c r="R112" s="54">
        <v>0</v>
      </c>
      <c r="S112" s="55">
        <f t="shared" si="33"/>
        <v>0</v>
      </c>
      <c r="T112" s="54">
        <v>0</v>
      </c>
      <c r="U112" s="56">
        <v>929</v>
      </c>
      <c r="V112" s="54"/>
      <c r="W112" s="55">
        <f t="shared" si="34"/>
        <v>0</v>
      </c>
      <c r="X112" s="54"/>
      <c r="Y112" s="55">
        <f t="shared" si="28"/>
        <v>0</v>
      </c>
      <c r="Z112" s="160">
        <v>0</v>
      </c>
      <c r="AA112" s="7">
        <v>16231</v>
      </c>
      <c r="AB112" s="7">
        <v>2798</v>
      </c>
      <c r="AC112" s="14">
        <f t="shared" si="35"/>
        <v>17238.617460415255</v>
      </c>
      <c r="AD112" s="7">
        <v>244</v>
      </c>
      <c r="AE112" s="14">
        <f t="shared" si="36"/>
        <v>1503.2961616659479</v>
      </c>
      <c r="AF112" s="7">
        <v>2612</v>
      </c>
      <c r="AG112" s="7">
        <v>16014</v>
      </c>
      <c r="AH112" s="7">
        <v>2891</v>
      </c>
      <c r="AI112" s="14">
        <f t="shared" si="37"/>
        <v>18052.953665542649</v>
      </c>
      <c r="AJ112" s="7">
        <v>212</v>
      </c>
      <c r="AK112" s="14">
        <f t="shared" si="29"/>
        <v>1323.8416385662545</v>
      </c>
      <c r="AL112" s="159">
        <v>2026</v>
      </c>
      <c r="AM112" s="8">
        <f t="shared" si="53"/>
        <v>22697</v>
      </c>
      <c r="AN112" s="8">
        <f t="shared" si="38"/>
        <v>2798</v>
      </c>
      <c r="AO112" s="13">
        <f t="shared" si="39"/>
        <v>12327.62039035996</v>
      </c>
      <c r="AP112" s="161">
        <f t="shared" si="40"/>
        <v>244</v>
      </c>
      <c r="AQ112" s="13">
        <f t="shared" si="30"/>
        <v>1075.0319425474734</v>
      </c>
      <c r="AR112" s="162">
        <f t="shared" si="41"/>
        <v>2612</v>
      </c>
      <c r="AS112" s="133">
        <f t="shared" si="42"/>
        <v>22406</v>
      </c>
      <c r="AT112" s="133">
        <f t="shared" si="43"/>
        <v>2891</v>
      </c>
      <c r="AU112" s="124">
        <f t="shared" si="44"/>
        <v>12902.793894492548</v>
      </c>
      <c r="AV112" s="133">
        <f t="shared" si="45"/>
        <v>212</v>
      </c>
      <c r="AW112" s="136">
        <f t="shared" si="46"/>
        <v>946.17513166116214</v>
      </c>
      <c r="AX112" s="133">
        <f t="shared" si="47"/>
        <v>2026</v>
      </c>
    </row>
    <row r="113" spans="1:50" x14ac:dyDescent="0.2">
      <c r="A113" s="1" t="s">
        <v>209</v>
      </c>
      <c r="B113" s="1" t="s">
        <v>210</v>
      </c>
      <c r="C113" s="114">
        <v>5568</v>
      </c>
      <c r="D113" s="112">
        <v>0</v>
      </c>
      <c r="E113" s="113">
        <f t="shared" si="51"/>
        <v>0</v>
      </c>
      <c r="F113" s="112">
        <v>0</v>
      </c>
      <c r="G113" s="113">
        <f t="shared" si="52"/>
        <v>0</v>
      </c>
      <c r="H113" s="112">
        <v>0</v>
      </c>
      <c r="I113" s="106">
        <v>5463</v>
      </c>
      <c r="J113" s="110"/>
      <c r="K113" s="111">
        <f t="shared" si="31"/>
        <v>0</v>
      </c>
      <c r="L113" s="110"/>
      <c r="M113" s="111">
        <f t="shared" si="27"/>
        <v>0</v>
      </c>
      <c r="N113" s="156">
        <v>0</v>
      </c>
      <c r="O113" s="54">
        <v>898</v>
      </c>
      <c r="P113" s="54">
        <v>0</v>
      </c>
      <c r="Q113" s="55">
        <f t="shared" si="32"/>
        <v>0</v>
      </c>
      <c r="R113" s="54">
        <v>0</v>
      </c>
      <c r="S113" s="55">
        <f t="shared" si="33"/>
        <v>0</v>
      </c>
      <c r="T113" s="54">
        <v>0</v>
      </c>
      <c r="U113" s="56">
        <v>929</v>
      </c>
      <c r="V113" s="54"/>
      <c r="W113" s="55">
        <f t="shared" si="34"/>
        <v>0</v>
      </c>
      <c r="X113" s="54"/>
      <c r="Y113" s="55">
        <f t="shared" si="28"/>
        <v>0</v>
      </c>
      <c r="Z113" s="160">
        <v>0</v>
      </c>
      <c r="AA113" s="7">
        <v>16231</v>
      </c>
      <c r="AB113" s="7">
        <v>28</v>
      </c>
      <c r="AC113" s="14">
        <f t="shared" si="35"/>
        <v>172.50939560101043</v>
      </c>
      <c r="AD113" s="7">
        <v>0</v>
      </c>
      <c r="AE113" s="14">
        <f t="shared" si="36"/>
        <v>0</v>
      </c>
      <c r="AF113" s="7">
        <v>25</v>
      </c>
      <c r="AG113" s="7">
        <v>16014</v>
      </c>
      <c r="AH113" s="7">
        <v>4</v>
      </c>
      <c r="AI113" s="14">
        <f t="shared" si="37"/>
        <v>24.978144123891592</v>
      </c>
      <c r="AJ113" s="7"/>
      <c r="AK113" s="14">
        <f t="shared" si="29"/>
        <v>0</v>
      </c>
      <c r="AL113" s="159">
        <v>1</v>
      </c>
      <c r="AM113" s="8">
        <f t="shared" si="53"/>
        <v>22697</v>
      </c>
      <c r="AN113" s="8">
        <f t="shared" si="38"/>
        <v>28</v>
      </c>
      <c r="AO113" s="13">
        <f t="shared" si="39"/>
        <v>123.36432127593956</v>
      </c>
      <c r="AP113" s="161">
        <f t="shared" si="40"/>
        <v>0</v>
      </c>
      <c r="AQ113" s="13">
        <f t="shared" si="30"/>
        <v>0</v>
      </c>
      <c r="AR113" s="162">
        <f t="shared" si="41"/>
        <v>25</v>
      </c>
      <c r="AS113" s="133">
        <f t="shared" si="42"/>
        <v>22406</v>
      </c>
      <c r="AT113" s="133">
        <f t="shared" si="43"/>
        <v>4</v>
      </c>
      <c r="AU113" s="124">
        <f t="shared" si="44"/>
        <v>17.852360974738911</v>
      </c>
      <c r="AV113" s="133">
        <f t="shared" si="45"/>
        <v>0</v>
      </c>
      <c r="AW113" s="136">
        <f t="shared" si="46"/>
        <v>0</v>
      </c>
      <c r="AX113" s="133">
        <f t="shared" si="47"/>
        <v>1</v>
      </c>
    </row>
    <row r="114" spans="1:50" x14ac:dyDescent="0.2">
      <c r="A114" s="1" t="s">
        <v>211</v>
      </c>
      <c r="B114" s="1" t="s">
        <v>210</v>
      </c>
      <c r="C114" s="114">
        <v>5568</v>
      </c>
      <c r="D114" s="112">
        <v>0</v>
      </c>
      <c r="E114" s="113">
        <f t="shared" si="51"/>
        <v>0</v>
      </c>
      <c r="F114" s="112">
        <v>0</v>
      </c>
      <c r="G114" s="113">
        <f t="shared" si="52"/>
        <v>0</v>
      </c>
      <c r="H114" s="112">
        <v>0</v>
      </c>
      <c r="I114" s="106">
        <v>5463</v>
      </c>
      <c r="J114" s="110"/>
      <c r="K114" s="111">
        <f t="shared" si="31"/>
        <v>0</v>
      </c>
      <c r="L114" s="110"/>
      <c r="M114" s="111">
        <f t="shared" si="27"/>
        <v>0</v>
      </c>
      <c r="N114" s="156">
        <v>0</v>
      </c>
      <c r="O114" s="54">
        <v>898</v>
      </c>
      <c r="P114" s="54">
        <v>0</v>
      </c>
      <c r="Q114" s="55">
        <f t="shared" si="32"/>
        <v>0</v>
      </c>
      <c r="R114" s="54">
        <v>0</v>
      </c>
      <c r="S114" s="55">
        <f t="shared" si="33"/>
        <v>0</v>
      </c>
      <c r="T114" s="54">
        <v>0</v>
      </c>
      <c r="U114" s="56">
        <v>929</v>
      </c>
      <c r="V114" s="54"/>
      <c r="W114" s="55">
        <f t="shared" si="34"/>
        <v>0</v>
      </c>
      <c r="X114" s="54"/>
      <c r="Y114" s="55">
        <f t="shared" si="28"/>
        <v>0</v>
      </c>
      <c r="Z114" s="160">
        <v>0</v>
      </c>
      <c r="AA114" s="7">
        <v>16231</v>
      </c>
      <c r="AB114" s="7">
        <v>33</v>
      </c>
      <c r="AC114" s="14">
        <f t="shared" si="35"/>
        <v>203.31464481547656</v>
      </c>
      <c r="AD114" s="7">
        <v>1</v>
      </c>
      <c r="AE114" s="14">
        <f t="shared" si="36"/>
        <v>6.1610498428932283</v>
      </c>
      <c r="AF114" s="7">
        <v>31</v>
      </c>
      <c r="AG114" s="7">
        <v>16014</v>
      </c>
      <c r="AH114" s="7">
        <v>5</v>
      </c>
      <c r="AI114" s="14">
        <f t="shared" si="37"/>
        <v>31.222680154864491</v>
      </c>
      <c r="AJ114" s="7">
        <v>1</v>
      </c>
      <c r="AK114" s="14">
        <f t="shared" si="29"/>
        <v>6.2445360309728981</v>
      </c>
      <c r="AL114" s="159">
        <v>2</v>
      </c>
      <c r="AM114" s="8">
        <f t="shared" si="53"/>
        <v>22697</v>
      </c>
      <c r="AN114" s="8">
        <f t="shared" si="38"/>
        <v>33</v>
      </c>
      <c r="AO114" s="13">
        <f t="shared" si="39"/>
        <v>145.39366436092874</v>
      </c>
      <c r="AP114" s="161">
        <f t="shared" si="40"/>
        <v>1</v>
      </c>
      <c r="AQ114" s="13">
        <f t="shared" si="30"/>
        <v>4.4058686169978412</v>
      </c>
      <c r="AR114" s="162">
        <f t="shared" si="41"/>
        <v>31</v>
      </c>
      <c r="AS114" s="133">
        <f t="shared" si="42"/>
        <v>22406</v>
      </c>
      <c r="AT114" s="133">
        <f t="shared" si="43"/>
        <v>5</v>
      </c>
      <c r="AU114" s="124">
        <f t="shared" si="44"/>
        <v>22.315451218423636</v>
      </c>
      <c r="AV114" s="133">
        <f t="shared" si="45"/>
        <v>1</v>
      </c>
      <c r="AW114" s="136">
        <f t="shared" si="46"/>
        <v>4.4630902436847277</v>
      </c>
      <c r="AX114" s="133">
        <f t="shared" si="47"/>
        <v>2</v>
      </c>
    </row>
    <row r="115" spans="1:50" x14ac:dyDescent="0.2">
      <c r="A115" s="1" t="s">
        <v>212</v>
      </c>
      <c r="B115" s="1" t="s">
        <v>448</v>
      </c>
      <c r="C115" s="114">
        <v>5568</v>
      </c>
      <c r="D115" s="112">
        <v>0</v>
      </c>
      <c r="E115" s="113">
        <f t="shared" si="51"/>
        <v>0</v>
      </c>
      <c r="F115" s="112">
        <v>0</v>
      </c>
      <c r="G115" s="113">
        <f t="shared" si="52"/>
        <v>0</v>
      </c>
      <c r="H115" s="112">
        <v>0</v>
      </c>
      <c r="I115" s="106">
        <v>5463</v>
      </c>
      <c r="J115" s="110"/>
      <c r="K115" s="111">
        <f t="shared" si="31"/>
        <v>0</v>
      </c>
      <c r="L115" s="110"/>
      <c r="M115" s="111">
        <f t="shared" si="27"/>
        <v>0</v>
      </c>
      <c r="N115" s="156">
        <v>0</v>
      </c>
      <c r="O115" s="54">
        <v>898</v>
      </c>
      <c r="P115" s="54">
        <v>0</v>
      </c>
      <c r="Q115" s="55">
        <f t="shared" si="32"/>
        <v>0</v>
      </c>
      <c r="R115" s="54">
        <v>0</v>
      </c>
      <c r="S115" s="55">
        <f t="shared" si="33"/>
        <v>0</v>
      </c>
      <c r="T115" s="54">
        <v>0</v>
      </c>
      <c r="U115" s="56">
        <v>929</v>
      </c>
      <c r="V115" s="54"/>
      <c r="W115" s="55">
        <f t="shared" si="34"/>
        <v>0</v>
      </c>
      <c r="X115" s="54"/>
      <c r="Y115" s="55">
        <f t="shared" si="28"/>
        <v>0</v>
      </c>
      <c r="Z115" s="160">
        <v>0</v>
      </c>
      <c r="AA115" s="7">
        <v>16231</v>
      </c>
      <c r="AB115" s="7">
        <v>879</v>
      </c>
      <c r="AC115" s="14">
        <f t="shared" si="35"/>
        <v>5415.562811903148</v>
      </c>
      <c r="AD115" s="7">
        <v>96</v>
      </c>
      <c r="AE115" s="14">
        <f t="shared" si="36"/>
        <v>591.46078491774995</v>
      </c>
      <c r="AF115" s="7">
        <v>747</v>
      </c>
      <c r="AG115" s="7">
        <v>16014</v>
      </c>
      <c r="AH115" s="7">
        <v>772</v>
      </c>
      <c r="AI115" s="14">
        <f t="shared" si="37"/>
        <v>4820.7818159110784</v>
      </c>
      <c r="AJ115" s="7">
        <v>89</v>
      </c>
      <c r="AK115" s="14">
        <f t="shared" si="29"/>
        <v>555.76370675658802</v>
      </c>
      <c r="AL115" s="159">
        <v>634</v>
      </c>
      <c r="AM115" s="8">
        <f t="shared" si="53"/>
        <v>22697</v>
      </c>
      <c r="AN115" s="8">
        <f t="shared" si="38"/>
        <v>879</v>
      </c>
      <c r="AO115" s="13">
        <f t="shared" si="39"/>
        <v>3872.758514341102</v>
      </c>
      <c r="AP115" s="161">
        <f t="shared" si="40"/>
        <v>96</v>
      </c>
      <c r="AQ115" s="13">
        <f t="shared" si="30"/>
        <v>422.96338723179269</v>
      </c>
      <c r="AR115" s="162">
        <f t="shared" si="41"/>
        <v>747</v>
      </c>
      <c r="AS115" s="133">
        <f t="shared" si="42"/>
        <v>22406</v>
      </c>
      <c r="AT115" s="133">
        <f t="shared" si="43"/>
        <v>772</v>
      </c>
      <c r="AU115" s="124">
        <f t="shared" si="44"/>
        <v>3445.5056681246092</v>
      </c>
      <c r="AV115" s="133">
        <f t="shared" si="45"/>
        <v>89</v>
      </c>
      <c r="AW115" s="136">
        <f t="shared" si="46"/>
        <v>397.21503168794072</v>
      </c>
      <c r="AX115" s="133">
        <f t="shared" si="47"/>
        <v>634</v>
      </c>
    </row>
    <row r="116" spans="1:50" x14ac:dyDescent="0.2">
      <c r="A116" s="15" t="s">
        <v>399</v>
      </c>
      <c r="B116" s="15" t="s">
        <v>400</v>
      </c>
      <c r="C116" s="114">
        <v>5568</v>
      </c>
      <c r="D116" s="112"/>
      <c r="E116" s="113">
        <f t="shared" si="51"/>
        <v>0</v>
      </c>
      <c r="F116" s="112"/>
      <c r="G116" s="113">
        <f t="shared" si="52"/>
        <v>0</v>
      </c>
      <c r="H116" s="112"/>
      <c r="I116" s="106">
        <v>5463</v>
      </c>
      <c r="J116" s="110"/>
      <c r="K116" s="111">
        <f t="shared" si="31"/>
        <v>0</v>
      </c>
      <c r="L116" s="110"/>
      <c r="M116" s="111">
        <f t="shared" si="27"/>
        <v>0</v>
      </c>
      <c r="N116" s="156"/>
      <c r="O116" s="54">
        <v>898</v>
      </c>
      <c r="P116" s="54">
        <v>0</v>
      </c>
      <c r="Q116" s="55">
        <f t="shared" si="32"/>
        <v>0</v>
      </c>
      <c r="R116" s="54">
        <v>0</v>
      </c>
      <c r="S116" s="55">
        <f t="shared" si="33"/>
        <v>0</v>
      </c>
      <c r="T116" s="54">
        <v>0</v>
      </c>
      <c r="U116" s="56">
        <v>929</v>
      </c>
      <c r="V116" s="54"/>
      <c r="W116" s="55">
        <f t="shared" si="34"/>
        <v>0</v>
      </c>
      <c r="X116" s="54"/>
      <c r="Y116" s="55">
        <f t="shared" si="28"/>
        <v>0</v>
      </c>
      <c r="Z116" s="160">
        <v>0</v>
      </c>
      <c r="AA116" s="7">
        <v>16231</v>
      </c>
      <c r="AB116" s="7">
        <v>404</v>
      </c>
      <c r="AC116" s="14">
        <f t="shared" si="35"/>
        <v>2489.0641365288643</v>
      </c>
      <c r="AD116" s="7">
        <v>52</v>
      </c>
      <c r="AE116" s="14">
        <f t="shared" si="36"/>
        <v>320.37459183044791</v>
      </c>
      <c r="AF116" s="7">
        <v>363</v>
      </c>
      <c r="AG116" s="7">
        <v>16014</v>
      </c>
      <c r="AH116" s="7">
        <v>192</v>
      </c>
      <c r="AI116" s="14">
        <f t="shared" si="37"/>
        <v>1198.9509179467966</v>
      </c>
      <c r="AJ116" s="7">
        <v>51</v>
      </c>
      <c r="AK116" s="14">
        <f t="shared" si="29"/>
        <v>318.47133757961785</v>
      </c>
      <c r="AL116" s="159">
        <v>106</v>
      </c>
      <c r="AM116" s="8">
        <f t="shared" si="53"/>
        <v>22697</v>
      </c>
      <c r="AN116" s="8">
        <f t="shared" si="38"/>
        <v>404</v>
      </c>
      <c r="AO116" s="13">
        <f t="shared" si="39"/>
        <v>1779.9709212671278</v>
      </c>
      <c r="AP116" s="161">
        <f t="shared" si="40"/>
        <v>52</v>
      </c>
      <c r="AQ116" s="13">
        <f t="shared" si="30"/>
        <v>229.10516808388775</v>
      </c>
      <c r="AR116" s="162">
        <f t="shared" si="41"/>
        <v>363</v>
      </c>
      <c r="AS116" s="133">
        <f t="shared" si="42"/>
        <v>22406</v>
      </c>
      <c r="AT116" s="133">
        <f t="shared" si="43"/>
        <v>192</v>
      </c>
      <c r="AU116" s="124">
        <f t="shared" si="44"/>
        <v>856.91332678746767</v>
      </c>
      <c r="AV116" s="133">
        <f t="shared" si="45"/>
        <v>51</v>
      </c>
      <c r="AW116" s="136">
        <f t="shared" si="46"/>
        <v>227.6176024279211</v>
      </c>
      <c r="AX116" s="133">
        <f t="shared" si="47"/>
        <v>106</v>
      </c>
    </row>
    <row r="117" spans="1:50" x14ac:dyDescent="0.2">
      <c r="A117" s="15" t="s">
        <v>401</v>
      </c>
      <c r="B117" s="15" t="s">
        <v>402</v>
      </c>
      <c r="C117" s="114">
        <v>5568</v>
      </c>
      <c r="D117" s="112"/>
      <c r="E117" s="113">
        <f t="shared" si="51"/>
        <v>0</v>
      </c>
      <c r="F117" s="112"/>
      <c r="G117" s="113">
        <f t="shared" si="52"/>
        <v>0</v>
      </c>
      <c r="H117" s="112"/>
      <c r="I117" s="106">
        <v>5463</v>
      </c>
      <c r="J117" s="110"/>
      <c r="K117" s="111">
        <f t="shared" si="31"/>
        <v>0</v>
      </c>
      <c r="L117" s="110"/>
      <c r="M117" s="111">
        <f t="shared" si="27"/>
        <v>0</v>
      </c>
      <c r="N117" s="156"/>
      <c r="O117" s="54">
        <v>898</v>
      </c>
      <c r="P117" s="54">
        <v>0</v>
      </c>
      <c r="Q117" s="55">
        <f t="shared" si="32"/>
        <v>0</v>
      </c>
      <c r="R117" s="54">
        <v>0</v>
      </c>
      <c r="S117" s="55">
        <f t="shared" si="33"/>
        <v>0</v>
      </c>
      <c r="T117" s="54">
        <v>0</v>
      </c>
      <c r="U117" s="56">
        <v>929</v>
      </c>
      <c r="V117" s="54"/>
      <c r="W117" s="55">
        <f t="shared" si="34"/>
        <v>0</v>
      </c>
      <c r="X117" s="54"/>
      <c r="Y117" s="55">
        <f t="shared" si="28"/>
        <v>0</v>
      </c>
      <c r="Z117" s="160">
        <v>0</v>
      </c>
      <c r="AA117" s="7">
        <v>16231</v>
      </c>
      <c r="AB117" s="7">
        <v>12</v>
      </c>
      <c r="AC117" s="14">
        <f t="shared" si="35"/>
        <v>73.932598114718743</v>
      </c>
      <c r="AD117" s="7">
        <v>12</v>
      </c>
      <c r="AE117" s="14">
        <f t="shared" si="36"/>
        <v>73.932598114718743</v>
      </c>
      <c r="AF117" s="7">
        <v>0</v>
      </c>
      <c r="AG117" s="7">
        <v>16014</v>
      </c>
      <c r="AH117" s="7">
        <v>7</v>
      </c>
      <c r="AI117" s="14">
        <f t="shared" si="37"/>
        <v>43.711752216810289</v>
      </c>
      <c r="AJ117" s="7">
        <v>7</v>
      </c>
      <c r="AK117" s="14">
        <f t="shared" si="29"/>
        <v>43.711752216810289</v>
      </c>
      <c r="AL117" s="159">
        <v>0</v>
      </c>
      <c r="AM117" s="8">
        <f t="shared" si="53"/>
        <v>22697</v>
      </c>
      <c r="AN117" s="8">
        <f t="shared" si="38"/>
        <v>12</v>
      </c>
      <c r="AO117" s="13">
        <f t="shared" si="39"/>
        <v>52.870423403974087</v>
      </c>
      <c r="AP117" s="161">
        <f t="shared" si="40"/>
        <v>12</v>
      </c>
      <c r="AQ117" s="13">
        <f t="shared" si="30"/>
        <v>52.870423403974087</v>
      </c>
      <c r="AR117" s="162">
        <f t="shared" si="41"/>
        <v>0</v>
      </c>
      <c r="AS117" s="133">
        <f t="shared" si="42"/>
        <v>22406</v>
      </c>
      <c r="AT117" s="133">
        <f t="shared" si="43"/>
        <v>7</v>
      </c>
      <c r="AU117" s="124">
        <f t="shared" si="44"/>
        <v>31.24163170579309</v>
      </c>
      <c r="AV117" s="133">
        <f t="shared" si="45"/>
        <v>7</v>
      </c>
      <c r="AW117" s="136">
        <f t="shared" si="46"/>
        <v>31.24163170579309</v>
      </c>
      <c r="AX117" s="133">
        <f t="shared" si="47"/>
        <v>0</v>
      </c>
    </row>
    <row r="118" spans="1:50" x14ac:dyDescent="0.2">
      <c r="A118" s="15" t="s">
        <v>403</v>
      </c>
      <c r="B118" s="15" t="s">
        <v>404</v>
      </c>
      <c r="C118" s="114">
        <v>5568</v>
      </c>
      <c r="D118" s="112"/>
      <c r="E118" s="113">
        <f t="shared" si="51"/>
        <v>0</v>
      </c>
      <c r="F118" s="112"/>
      <c r="G118" s="113">
        <f t="shared" si="52"/>
        <v>0</v>
      </c>
      <c r="H118" s="112"/>
      <c r="I118" s="106">
        <v>5463</v>
      </c>
      <c r="J118" s="110"/>
      <c r="K118" s="111">
        <f t="shared" si="31"/>
        <v>0</v>
      </c>
      <c r="L118" s="110"/>
      <c r="M118" s="111">
        <f t="shared" si="27"/>
        <v>0</v>
      </c>
      <c r="N118" s="156"/>
      <c r="O118" s="54">
        <v>898</v>
      </c>
      <c r="P118" s="54">
        <v>0</v>
      </c>
      <c r="Q118" s="55">
        <f t="shared" si="32"/>
        <v>0</v>
      </c>
      <c r="R118" s="54">
        <v>0</v>
      </c>
      <c r="S118" s="55">
        <f t="shared" si="33"/>
        <v>0</v>
      </c>
      <c r="T118" s="54">
        <v>0</v>
      </c>
      <c r="U118" s="56">
        <v>929</v>
      </c>
      <c r="V118" s="54">
        <v>0</v>
      </c>
      <c r="W118" s="55">
        <f t="shared" si="34"/>
        <v>0</v>
      </c>
      <c r="X118" s="54"/>
      <c r="Y118" s="55">
        <f t="shared" si="28"/>
        <v>0</v>
      </c>
      <c r="Z118" s="160">
        <v>0</v>
      </c>
      <c r="AA118" s="7">
        <v>16231</v>
      </c>
      <c r="AB118" s="7">
        <v>10</v>
      </c>
      <c r="AC118" s="14">
        <f t="shared" si="35"/>
        <v>61.610498428932289</v>
      </c>
      <c r="AD118" s="7">
        <v>10</v>
      </c>
      <c r="AE118" s="14">
        <f t="shared" si="36"/>
        <v>61.610498428932289</v>
      </c>
      <c r="AF118" s="7">
        <v>0</v>
      </c>
      <c r="AG118" s="7">
        <v>16014</v>
      </c>
      <c r="AH118" s="7">
        <v>12</v>
      </c>
      <c r="AI118" s="14">
        <f t="shared" si="37"/>
        <v>74.934432371674788</v>
      </c>
      <c r="AJ118" s="7">
        <v>12</v>
      </c>
      <c r="AK118" s="14">
        <f t="shared" si="29"/>
        <v>74.934432371674788</v>
      </c>
      <c r="AL118" s="159">
        <v>12</v>
      </c>
      <c r="AM118" s="8">
        <f t="shared" si="53"/>
        <v>22697</v>
      </c>
      <c r="AN118" s="8">
        <f t="shared" si="38"/>
        <v>10</v>
      </c>
      <c r="AO118" s="13">
        <f t="shared" si="39"/>
        <v>44.058686169978408</v>
      </c>
      <c r="AP118" s="161">
        <f t="shared" si="40"/>
        <v>10</v>
      </c>
      <c r="AQ118" s="13">
        <f t="shared" si="30"/>
        <v>44.058686169978408</v>
      </c>
      <c r="AR118" s="162">
        <f t="shared" si="41"/>
        <v>0</v>
      </c>
      <c r="AS118" s="133">
        <f t="shared" si="42"/>
        <v>22406</v>
      </c>
      <c r="AT118" s="133">
        <f t="shared" si="43"/>
        <v>12</v>
      </c>
      <c r="AU118" s="124">
        <f t="shared" si="44"/>
        <v>53.557082924216729</v>
      </c>
      <c r="AV118" s="133">
        <f t="shared" si="45"/>
        <v>12</v>
      </c>
      <c r="AW118" s="136">
        <f t="shared" si="46"/>
        <v>53.557082924216729</v>
      </c>
      <c r="AX118" s="133">
        <f t="shared" si="47"/>
        <v>12</v>
      </c>
    </row>
    <row r="119" spans="1:50" x14ac:dyDescent="0.2">
      <c r="A119" s="15" t="s">
        <v>405</v>
      </c>
      <c r="B119" s="15" t="s">
        <v>406</v>
      </c>
      <c r="C119" s="114">
        <v>5568</v>
      </c>
      <c r="D119" s="112"/>
      <c r="E119" s="113">
        <f t="shared" si="51"/>
        <v>0</v>
      </c>
      <c r="F119" s="112"/>
      <c r="G119" s="113">
        <f t="shared" si="52"/>
        <v>0</v>
      </c>
      <c r="H119" s="112"/>
      <c r="I119" s="106">
        <v>5463</v>
      </c>
      <c r="J119" s="110"/>
      <c r="K119" s="111">
        <f t="shared" si="31"/>
        <v>0</v>
      </c>
      <c r="L119" s="110"/>
      <c r="M119" s="111">
        <f t="shared" si="27"/>
        <v>0</v>
      </c>
      <c r="N119" s="156"/>
      <c r="O119" s="54">
        <v>898</v>
      </c>
      <c r="P119" s="54">
        <v>0</v>
      </c>
      <c r="Q119" s="55">
        <f t="shared" si="32"/>
        <v>0</v>
      </c>
      <c r="R119" s="54">
        <v>0</v>
      </c>
      <c r="S119" s="55">
        <f t="shared" si="33"/>
        <v>0</v>
      </c>
      <c r="T119" s="54">
        <v>0</v>
      </c>
      <c r="U119" s="56">
        <v>929</v>
      </c>
      <c r="V119" s="54">
        <v>0</v>
      </c>
      <c r="W119" s="55">
        <f t="shared" si="34"/>
        <v>0</v>
      </c>
      <c r="X119" s="54"/>
      <c r="Y119" s="55">
        <f t="shared" si="28"/>
        <v>0</v>
      </c>
      <c r="Z119" s="160">
        <v>0</v>
      </c>
      <c r="AA119" s="7">
        <v>16231</v>
      </c>
      <c r="AB119" s="7">
        <v>2</v>
      </c>
      <c r="AC119" s="14">
        <f t="shared" si="35"/>
        <v>12.322099685786457</v>
      </c>
      <c r="AD119" s="7">
        <v>2</v>
      </c>
      <c r="AE119" s="14">
        <f t="shared" si="36"/>
        <v>12.322099685786457</v>
      </c>
      <c r="AF119" s="7">
        <v>1</v>
      </c>
      <c r="AG119" s="7">
        <v>16014</v>
      </c>
      <c r="AH119" s="7">
        <v>2</v>
      </c>
      <c r="AI119" s="14">
        <f t="shared" si="37"/>
        <v>12.489072061945796</v>
      </c>
      <c r="AJ119" s="7">
        <v>2</v>
      </c>
      <c r="AK119" s="14">
        <f t="shared" si="29"/>
        <v>12.489072061945796</v>
      </c>
      <c r="AL119" s="159">
        <v>2</v>
      </c>
      <c r="AM119" s="8">
        <f t="shared" si="53"/>
        <v>22697</v>
      </c>
      <c r="AN119" s="8">
        <f t="shared" si="38"/>
        <v>2</v>
      </c>
      <c r="AO119" s="13">
        <f t="shared" si="39"/>
        <v>8.8117372339956823</v>
      </c>
      <c r="AP119" s="161">
        <f t="shared" si="40"/>
        <v>2</v>
      </c>
      <c r="AQ119" s="13">
        <f t="shared" si="30"/>
        <v>8.8117372339956823</v>
      </c>
      <c r="AR119" s="162">
        <f t="shared" si="41"/>
        <v>1</v>
      </c>
      <c r="AS119" s="133">
        <f t="shared" si="42"/>
        <v>22406</v>
      </c>
      <c r="AT119" s="133">
        <f t="shared" si="43"/>
        <v>2</v>
      </c>
      <c r="AU119" s="124">
        <f t="shared" si="44"/>
        <v>8.9261804873694555</v>
      </c>
      <c r="AV119" s="133">
        <f t="shared" si="45"/>
        <v>2</v>
      </c>
      <c r="AW119" s="136">
        <f t="shared" si="46"/>
        <v>8.9261804873694555</v>
      </c>
      <c r="AX119" s="133">
        <f t="shared" si="47"/>
        <v>2</v>
      </c>
    </row>
    <row r="120" spans="1:50" x14ac:dyDescent="0.2">
      <c r="A120" s="15" t="s">
        <v>407</v>
      </c>
      <c r="B120" s="15" t="s">
        <v>408</v>
      </c>
      <c r="C120" s="114">
        <v>5568</v>
      </c>
      <c r="D120" s="112"/>
      <c r="E120" s="113">
        <f t="shared" si="51"/>
        <v>0</v>
      </c>
      <c r="F120" s="112"/>
      <c r="G120" s="113">
        <f t="shared" si="52"/>
        <v>0</v>
      </c>
      <c r="H120" s="112"/>
      <c r="I120" s="106">
        <v>5463</v>
      </c>
      <c r="J120" s="110"/>
      <c r="K120" s="111">
        <f t="shared" si="31"/>
        <v>0</v>
      </c>
      <c r="L120" s="110"/>
      <c r="M120" s="111">
        <f t="shared" si="27"/>
        <v>0</v>
      </c>
      <c r="N120" s="156"/>
      <c r="O120" s="54">
        <v>898</v>
      </c>
      <c r="P120" s="54">
        <v>0</v>
      </c>
      <c r="Q120" s="55">
        <f t="shared" si="32"/>
        <v>0</v>
      </c>
      <c r="R120" s="54">
        <v>0</v>
      </c>
      <c r="S120" s="55">
        <f t="shared" si="33"/>
        <v>0</v>
      </c>
      <c r="T120" s="54">
        <v>0</v>
      </c>
      <c r="U120" s="56">
        <v>929</v>
      </c>
      <c r="V120" s="54">
        <v>0</v>
      </c>
      <c r="W120" s="55">
        <f t="shared" si="34"/>
        <v>0</v>
      </c>
      <c r="X120" s="54"/>
      <c r="Y120" s="55">
        <f t="shared" si="28"/>
        <v>0</v>
      </c>
      <c r="Z120" s="160">
        <v>0</v>
      </c>
      <c r="AA120" s="7">
        <v>16231</v>
      </c>
      <c r="AB120" s="7">
        <v>0</v>
      </c>
      <c r="AC120" s="14">
        <f t="shared" si="35"/>
        <v>0</v>
      </c>
      <c r="AD120" s="7">
        <v>0</v>
      </c>
      <c r="AE120" s="14">
        <f t="shared" si="36"/>
        <v>0</v>
      </c>
      <c r="AF120" s="7">
        <v>0</v>
      </c>
      <c r="AG120" s="7">
        <v>16014</v>
      </c>
      <c r="AH120" s="7">
        <v>0</v>
      </c>
      <c r="AI120" s="14">
        <f t="shared" si="37"/>
        <v>0</v>
      </c>
      <c r="AJ120" s="7">
        <v>0</v>
      </c>
      <c r="AK120" s="14">
        <f t="shared" si="29"/>
        <v>0</v>
      </c>
      <c r="AL120" s="159">
        <v>0</v>
      </c>
      <c r="AM120" s="8">
        <f t="shared" si="53"/>
        <v>22697</v>
      </c>
      <c r="AN120" s="8">
        <f t="shared" si="38"/>
        <v>0</v>
      </c>
      <c r="AO120" s="13">
        <f t="shared" si="39"/>
        <v>0</v>
      </c>
      <c r="AP120" s="161">
        <f t="shared" si="40"/>
        <v>0</v>
      </c>
      <c r="AQ120" s="13">
        <f t="shared" si="30"/>
        <v>0</v>
      </c>
      <c r="AR120" s="162">
        <f t="shared" si="41"/>
        <v>0</v>
      </c>
      <c r="AS120" s="133">
        <f t="shared" si="42"/>
        <v>22406</v>
      </c>
      <c r="AT120" s="133">
        <f t="shared" si="43"/>
        <v>0</v>
      </c>
      <c r="AU120" s="124">
        <f t="shared" si="44"/>
        <v>0</v>
      </c>
      <c r="AV120" s="133">
        <f t="shared" si="45"/>
        <v>0</v>
      </c>
      <c r="AW120" s="136">
        <f t="shared" si="46"/>
        <v>0</v>
      </c>
      <c r="AX120" s="133">
        <f t="shared" si="47"/>
        <v>0</v>
      </c>
    </row>
    <row r="121" spans="1:50" x14ac:dyDescent="0.2">
      <c r="A121" s="15" t="s">
        <v>409</v>
      </c>
      <c r="B121" s="15" t="s">
        <v>410</v>
      </c>
      <c r="C121" s="114">
        <v>5568</v>
      </c>
      <c r="D121" s="112"/>
      <c r="E121" s="113">
        <f t="shared" si="51"/>
        <v>0</v>
      </c>
      <c r="F121" s="112"/>
      <c r="G121" s="113">
        <f t="shared" si="52"/>
        <v>0</v>
      </c>
      <c r="H121" s="112"/>
      <c r="I121" s="106">
        <v>5463</v>
      </c>
      <c r="J121" s="110"/>
      <c r="K121" s="111">
        <f t="shared" si="31"/>
        <v>0</v>
      </c>
      <c r="L121" s="110"/>
      <c r="M121" s="111">
        <f t="shared" si="27"/>
        <v>0</v>
      </c>
      <c r="N121" s="156"/>
      <c r="O121" s="54">
        <v>898</v>
      </c>
      <c r="P121" s="54">
        <v>0</v>
      </c>
      <c r="Q121" s="55">
        <f t="shared" si="32"/>
        <v>0</v>
      </c>
      <c r="R121" s="54">
        <v>0</v>
      </c>
      <c r="S121" s="55">
        <f t="shared" si="33"/>
        <v>0</v>
      </c>
      <c r="T121" s="54">
        <v>0</v>
      </c>
      <c r="U121" s="56">
        <v>929</v>
      </c>
      <c r="V121" s="54"/>
      <c r="W121" s="55">
        <f t="shared" si="34"/>
        <v>0</v>
      </c>
      <c r="X121" s="54"/>
      <c r="Y121" s="55">
        <f t="shared" si="28"/>
        <v>0</v>
      </c>
      <c r="Z121" s="160">
        <v>0</v>
      </c>
      <c r="AA121" s="7">
        <v>16231</v>
      </c>
      <c r="AB121" s="7">
        <v>463</v>
      </c>
      <c r="AC121" s="14">
        <f t="shared" si="35"/>
        <v>2852.5660772595652</v>
      </c>
      <c r="AD121" s="7">
        <v>32</v>
      </c>
      <c r="AE121" s="14">
        <f t="shared" si="36"/>
        <v>197.15359497258331</v>
      </c>
      <c r="AF121" s="7">
        <v>383</v>
      </c>
      <c r="AG121" s="7">
        <v>16014</v>
      </c>
      <c r="AH121" s="7">
        <v>566</v>
      </c>
      <c r="AI121" s="14">
        <f t="shared" si="37"/>
        <v>3534.4073935306606</v>
      </c>
      <c r="AJ121" s="7">
        <v>24</v>
      </c>
      <c r="AK121" s="14">
        <f t="shared" si="29"/>
        <v>149.86886474334958</v>
      </c>
      <c r="AL121" s="159">
        <v>499</v>
      </c>
      <c r="AM121" s="8">
        <f t="shared" si="53"/>
        <v>22697</v>
      </c>
      <c r="AN121" s="8">
        <f t="shared" si="38"/>
        <v>463</v>
      </c>
      <c r="AO121" s="13">
        <f t="shared" si="39"/>
        <v>2039.9171696700005</v>
      </c>
      <c r="AP121" s="161">
        <f t="shared" si="40"/>
        <v>32</v>
      </c>
      <c r="AQ121" s="13">
        <f t="shared" si="30"/>
        <v>140.98779574393092</v>
      </c>
      <c r="AR121" s="162">
        <f t="shared" si="41"/>
        <v>383</v>
      </c>
      <c r="AS121" s="133">
        <f t="shared" si="42"/>
        <v>22406</v>
      </c>
      <c r="AT121" s="133">
        <f t="shared" si="43"/>
        <v>566</v>
      </c>
      <c r="AU121" s="124">
        <f t="shared" si="44"/>
        <v>2526.1090779255555</v>
      </c>
      <c r="AV121" s="133">
        <f t="shared" si="45"/>
        <v>24</v>
      </c>
      <c r="AW121" s="136">
        <f t="shared" si="46"/>
        <v>107.11416584843346</v>
      </c>
      <c r="AX121" s="133">
        <f t="shared" si="47"/>
        <v>499</v>
      </c>
    </row>
    <row r="122" spans="1:50" x14ac:dyDescent="0.2">
      <c r="A122" s="15" t="s">
        <v>411</v>
      </c>
      <c r="B122" s="15" t="s">
        <v>412</v>
      </c>
      <c r="C122" s="114">
        <v>5568</v>
      </c>
      <c r="D122" s="112"/>
      <c r="E122" s="113">
        <f t="shared" si="51"/>
        <v>0</v>
      </c>
      <c r="F122" s="112"/>
      <c r="G122" s="113">
        <f t="shared" si="52"/>
        <v>0</v>
      </c>
      <c r="H122" s="112"/>
      <c r="I122" s="106">
        <v>5463</v>
      </c>
      <c r="J122" s="110"/>
      <c r="K122" s="111">
        <f t="shared" si="31"/>
        <v>0</v>
      </c>
      <c r="L122" s="110"/>
      <c r="M122" s="111">
        <f t="shared" si="27"/>
        <v>0</v>
      </c>
      <c r="N122" s="156"/>
      <c r="O122" s="54">
        <v>898</v>
      </c>
      <c r="P122" s="54">
        <v>0</v>
      </c>
      <c r="Q122" s="55">
        <f t="shared" si="32"/>
        <v>0</v>
      </c>
      <c r="R122" s="54">
        <v>0</v>
      </c>
      <c r="S122" s="55">
        <f t="shared" si="33"/>
        <v>0</v>
      </c>
      <c r="T122" s="54">
        <v>0</v>
      </c>
      <c r="U122" s="56">
        <v>929</v>
      </c>
      <c r="V122" s="54"/>
      <c r="W122" s="55">
        <f t="shared" si="34"/>
        <v>0</v>
      </c>
      <c r="X122" s="54"/>
      <c r="Y122" s="55">
        <f t="shared" si="28"/>
        <v>0</v>
      </c>
      <c r="Z122" s="160">
        <v>0</v>
      </c>
      <c r="AA122" s="7">
        <v>16231</v>
      </c>
      <c r="AB122" s="7">
        <v>169</v>
      </c>
      <c r="AC122" s="14">
        <f t="shared" si="35"/>
        <v>1041.2174234489557</v>
      </c>
      <c r="AD122" s="7">
        <v>6</v>
      </c>
      <c r="AE122" s="14">
        <f t="shared" si="36"/>
        <v>36.966299057359372</v>
      </c>
      <c r="AF122" s="7">
        <v>142</v>
      </c>
      <c r="AG122" s="7">
        <v>16014</v>
      </c>
      <c r="AH122" s="7">
        <v>176</v>
      </c>
      <c r="AI122" s="14">
        <f t="shared" si="37"/>
        <v>1099.0383414512303</v>
      </c>
      <c r="AJ122" s="7">
        <v>9</v>
      </c>
      <c r="AK122" s="14">
        <f t="shared" si="29"/>
        <v>56.200824278756087</v>
      </c>
      <c r="AL122" s="159">
        <v>90</v>
      </c>
      <c r="AM122" s="8">
        <f t="shared" si="53"/>
        <v>22697</v>
      </c>
      <c r="AN122" s="8">
        <f t="shared" si="38"/>
        <v>169</v>
      </c>
      <c r="AO122" s="13">
        <f t="shared" si="39"/>
        <v>744.59179627263518</v>
      </c>
      <c r="AP122" s="161">
        <f t="shared" si="40"/>
        <v>6</v>
      </c>
      <c r="AQ122" s="13">
        <f t="shared" si="30"/>
        <v>26.435211701987043</v>
      </c>
      <c r="AR122" s="162">
        <f t="shared" si="41"/>
        <v>142</v>
      </c>
      <c r="AS122" s="133">
        <f t="shared" si="42"/>
        <v>22406</v>
      </c>
      <c r="AT122" s="133">
        <f t="shared" si="43"/>
        <v>176</v>
      </c>
      <c r="AU122" s="124">
        <f t="shared" si="44"/>
        <v>785.50388288851207</v>
      </c>
      <c r="AV122" s="133">
        <f t="shared" si="45"/>
        <v>9</v>
      </c>
      <c r="AW122" s="136">
        <f t="shared" si="46"/>
        <v>40.167812193162547</v>
      </c>
      <c r="AX122" s="133">
        <f t="shared" si="47"/>
        <v>90</v>
      </c>
    </row>
    <row r="123" spans="1:50" x14ac:dyDescent="0.2">
      <c r="A123" s="1" t="s">
        <v>213</v>
      </c>
      <c r="B123" s="1" t="s">
        <v>214</v>
      </c>
      <c r="C123" s="114">
        <v>5568</v>
      </c>
      <c r="D123" s="112">
        <v>1</v>
      </c>
      <c r="E123" s="113">
        <f t="shared" si="51"/>
        <v>17.959770114942529</v>
      </c>
      <c r="F123" s="112">
        <v>0</v>
      </c>
      <c r="G123" s="113">
        <f t="shared" si="52"/>
        <v>0</v>
      </c>
      <c r="H123" s="112">
        <v>0</v>
      </c>
      <c r="I123" s="106">
        <v>5463</v>
      </c>
      <c r="J123" s="110">
        <v>6</v>
      </c>
      <c r="K123" s="111">
        <f t="shared" si="31"/>
        <v>109.8297638660077</v>
      </c>
      <c r="L123" s="110">
        <v>6</v>
      </c>
      <c r="M123" s="111">
        <f t="shared" si="27"/>
        <v>109.8297638660077</v>
      </c>
      <c r="N123" s="156">
        <v>6</v>
      </c>
      <c r="O123" s="54">
        <v>898</v>
      </c>
      <c r="P123" s="54">
        <v>3</v>
      </c>
      <c r="Q123" s="55">
        <f t="shared" si="32"/>
        <v>334.075723830735</v>
      </c>
      <c r="R123" s="54">
        <v>0</v>
      </c>
      <c r="S123" s="55">
        <f t="shared" si="33"/>
        <v>0</v>
      </c>
      <c r="T123" s="54">
        <v>3</v>
      </c>
      <c r="U123" s="56">
        <v>929</v>
      </c>
      <c r="V123" s="54">
        <v>1</v>
      </c>
      <c r="W123" s="55">
        <f t="shared" si="34"/>
        <v>107.64262648008611</v>
      </c>
      <c r="X123" s="54"/>
      <c r="Y123" s="55">
        <f t="shared" si="28"/>
        <v>0</v>
      </c>
      <c r="Z123" s="160">
        <v>1</v>
      </c>
      <c r="AA123" s="7">
        <v>16231</v>
      </c>
      <c r="AB123" s="7">
        <v>262</v>
      </c>
      <c r="AC123" s="14">
        <f t="shared" si="35"/>
        <v>1614.1950588380259</v>
      </c>
      <c r="AD123" s="7">
        <v>96</v>
      </c>
      <c r="AE123" s="14">
        <f t="shared" si="36"/>
        <v>591.46078491774995</v>
      </c>
      <c r="AF123" s="7">
        <v>101</v>
      </c>
      <c r="AG123" s="7">
        <v>16014</v>
      </c>
      <c r="AH123" s="7">
        <v>187</v>
      </c>
      <c r="AI123" s="14">
        <f t="shared" si="37"/>
        <v>1167.7282377919319</v>
      </c>
      <c r="AJ123" s="7">
        <v>43</v>
      </c>
      <c r="AK123" s="14">
        <f t="shared" si="29"/>
        <v>268.51504933183463</v>
      </c>
      <c r="AL123" s="159">
        <v>84</v>
      </c>
      <c r="AM123" s="8">
        <f t="shared" si="53"/>
        <v>22697</v>
      </c>
      <c r="AN123" s="8">
        <f t="shared" si="38"/>
        <v>266</v>
      </c>
      <c r="AO123" s="13">
        <f t="shared" si="39"/>
        <v>1171.9610521214258</v>
      </c>
      <c r="AP123" s="161">
        <f t="shared" si="40"/>
        <v>96</v>
      </c>
      <c r="AQ123" s="13">
        <f t="shared" si="30"/>
        <v>422.96338723179269</v>
      </c>
      <c r="AR123" s="162">
        <f t="shared" si="41"/>
        <v>104</v>
      </c>
      <c r="AS123" s="133">
        <f t="shared" si="42"/>
        <v>22406</v>
      </c>
      <c r="AT123" s="133">
        <f t="shared" si="43"/>
        <v>194</v>
      </c>
      <c r="AU123" s="124">
        <f t="shared" si="44"/>
        <v>865.83950727483705</v>
      </c>
      <c r="AV123" s="133">
        <f t="shared" si="45"/>
        <v>49</v>
      </c>
      <c r="AW123" s="136">
        <f t="shared" si="46"/>
        <v>218.69142194055161</v>
      </c>
      <c r="AX123" s="133">
        <f t="shared" si="47"/>
        <v>91</v>
      </c>
    </row>
    <row r="124" spans="1:50" x14ac:dyDescent="0.2">
      <c r="A124" s="1" t="s">
        <v>215</v>
      </c>
      <c r="B124" s="1" t="s">
        <v>216</v>
      </c>
      <c r="C124" s="114">
        <v>5568</v>
      </c>
      <c r="D124" s="112">
        <v>0</v>
      </c>
      <c r="E124" s="113">
        <f t="shared" si="51"/>
        <v>0</v>
      </c>
      <c r="F124" s="112">
        <v>0</v>
      </c>
      <c r="G124" s="113">
        <f t="shared" si="52"/>
        <v>0</v>
      </c>
      <c r="H124" s="112">
        <v>0</v>
      </c>
      <c r="I124" s="106">
        <v>5463</v>
      </c>
      <c r="J124" s="110">
        <v>0</v>
      </c>
      <c r="K124" s="111">
        <f t="shared" si="31"/>
        <v>0</v>
      </c>
      <c r="L124" s="110"/>
      <c r="M124" s="111">
        <f t="shared" si="27"/>
        <v>0</v>
      </c>
      <c r="N124" s="156">
        <v>0</v>
      </c>
      <c r="O124" s="54">
        <v>898</v>
      </c>
      <c r="P124" s="54">
        <v>0</v>
      </c>
      <c r="Q124" s="55">
        <f t="shared" si="32"/>
        <v>0</v>
      </c>
      <c r="R124" s="54">
        <v>0</v>
      </c>
      <c r="S124" s="55">
        <f t="shared" si="33"/>
        <v>0</v>
      </c>
      <c r="T124" s="54">
        <v>0</v>
      </c>
      <c r="U124" s="56">
        <v>929</v>
      </c>
      <c r="V124" s="54">
        <v>0</v>
      </c>
      <c r="W124" s="55">
        <f t="shared" si="34"/>
        <v>0</v>
      </c>
      <c r="X124" s="54"/>
      <c r="Y124" s="55">
        <f t="shared" si="28"/>
        <v>0</v>
      </c>
      <c r="Z124" s="160">
        <v>0</v>
      </c>
      <c r="AA124" s="7">
        <v>16231</v>
      </c>
      <c r="AB124" s="7">
        <v>0</v>
      </c>
      <c r="AC124" s="14">
        <f t="shared" si="35"/>
        <v>0</v>
      </c>
      <c r="AD124" s="7">
        <v>0</v>
      </c>
      <c r="AE124" s="14">
        <f t="shared" si="36"/>
        <v>0</v>
      </c>
      <c r="AF124" s="7">
        <v>0</v>
      </c>
      <c r="AG124" s="7">
        <v>16014</v>
      </c>
      <c r="AH124" s="7">
        <v>0</v>
      </c>
      <c r="AI124" s="14">
        <f t="shared" si="37"/>
        <v>0</v>
      </c>
      <c r="AJ124" s="7">
        <v>0</v>
      </c>
      <c r="AK124" s="14">
        <f t="shared" si="29"/>
        <v>0</v>
      </c>
      <c r="AL124" s="159">
        <v>0</v>
      </c>
      <c r="AM124" s="8">
        <f t="shared" si="53"/>
        <v>22697</v>
      </c>
      <c r="AN124" s="8">
        <f t="shared" si="38"/>
        <v>0</v>
      </c>
      <c r="AO124" s="13">
        <f t="shared" si="39"/>
        <v>0</v>
      </c>
      <c r="AP124" s="161">
        <f t="shared" si="40"/>
        <v>0</v>
      </c>
      <c r="AQ124" s="13">
        <f t="shared" si="30"/>
        <v>0</v>
      </c>
      <c r="AR124" s="162">
        <f t="shared" si="41"/>
        <v>0</v>
      </c>
      <c r="AS124" s="133">
        <f t="shared" si="42"/>
        <v>22406</v>
      </c>
      <c r="AT124" s="133">
        <f t="shared" si="43"/>
        <v>0</v>
      </c>
      <c r="AU124" s="124">
        <f t="shared" si="44"/>
        <v>0</v>
      </c>
      <c r="AV124" s="133">
        <f t="shared" si="45"/>
        <v>0</v>
      </c>
      <c r="AW124" s="136">
        <f t="shared" si="46"/>
        <v>0</v>
      </c>
      <c r="AX124" s="133">
        <f t="shared" si="47"/>
        <v>0</v>
      </c>
    </row>
    <row r="125" spans="1:50" x14ac:dyDescent="0.2">
      <c r="A125" s="1" t="s">
        <v>217</v>
      </c>
      <c r="B125" s="1" t="s">
        <v>449</v>
      </c>
      <c r="C125" s="114">
        <v>5568</v>
      </c>
      <c r="D125" s="112">
        <v>0</v>
      </c>
      <c r="E125" s="113">
        <f t="shared" si="51"/>
        <v>0</v>
      </c>
      <c r="F125" s="112">
        <v>0</v>
      </c>
      <c r="G125" s="113">
        <f t="shared" si="52"/>
        <v>0</v>
      </c>
      <c r="H125" s="112">
        <v>0</v>
      </c>
      <c r="I125" s="106">
        <v>5463</v>
      </c>
      <c r="J125" s="110">
        <v>0</v>
      </c>
      <c r="K125" s="111">
        <f t="shared" si="31"/>
        <v>0</v>
      </c>
      <c r="L125" s="110"/>
      <c r="M125" s="111">
        <f t="shared" si="27"/>
        <v>0</v>
      </c>
      <c r="N125" s="156">
        <v>0</v>
      </c>
      <c r="O125" s="54">
        <v>898</v>
      </c>
      <c r="P125" s="54">
        <v>0</v>
      </c>
      <c r="Q125" s="55">
        <f t="shared" si="32"/>
        <v>0</v>
      </c>
      <c r="R125" s="54">
        <v>0</v>
      </c>
      <c r="S125" s="55">
        <f t="shared" si="33"/>
        <v>0</v>
      </c>
      <c r="T125" s="54">
        <v>0</v>
      </c>
      <c r="U125" s="56">
        <v>929</v>
      </c>
      <c r="V125" s="54">
        <v>0</v>
      </c>
      <c r="W125" s="55">
        <f t="shared" si="34"/>
        <v>0</v>
      </c>
      <c r="X125" s="54"/>
      <c r="Y125" s="55">
        <f t="shared" si="28"/>
        <v>0</v>
      </c>
      <c r="Z125" s="160">
        <v>0</v>
      </c>
      <c r="AA125" s="7">
        <v>16231</v>
      </c>
      <c r="AB125" s="7">
        <v>0</v>
      </c>
      <c r="AC125" s="14">
        <f t="shared" si="35"/>
        <v>0</v>
      </c>
      <c r="AD125" s="7">
        <v>0</v>
      </c>
      <c r="AE125" s="14">
        <f t="shared" si="36"/>
        <v>0</v>
      </c>
      <c r="AF125" s="7">
        <v>0</v>
      </c>
      <c r="AG125" s="7">
        <v>16014</v>
      </c>
      <c r="AH125" s="7">
        <v>0</v>
      </c>
      <c r="AI125" s="14">
        <f t="shared" si="37"/>
        <v>0</v>
      </c>
      <c r="AJ125" s="7">
        <v>0</v>
      </c>
      <c r="AK125" s="14">
        <f t="shared" si="29"/>
        <v>0</v>
      </c>
      <c r="AL125" s="159">
        <v>0</v>
      </c>
      <c r="AM125" s="8">
        <f t="shared" si="53"/>
        <v>22697</v>
      </c>
      <c r="AN125" s="8">
        <f t="shared" si="38"/>
        <v>0</v>
      </c>
      <c r="AO125" s="13">
        <f t="shared" si="39"/>
        <v>0</v>
      </c>
      <c r="AP125" s="161">
        <f t="shared" si="40"/>
        <v>0</v>
      </c>
      <c r="AQ125" s="13">
        <f t="shared" si="30"/>
        <v>0</v>
      </c>
      <c r="AR125" s="162">
        <f t="shared" si="41"/>
        <v>0</v>
      </c>
      <c r="AS125" s="133">
        <f t="shared" si="42"/>
        <v>22406</v>
      </c>
      <c r="AT125" s="133">
        <f t="shared" si="43"/>
        <v>0</v>
      </c>
      <c r="AU125" s="124">
        <f t="shared" si="44"/>
        <v>0</v>
      </c>
      <c r="AV125" s="133">
        <f t="shared" si="45"/>
        <v>0</v>
      </c>
      <c r="AW125" s="136">
        <f t="shared" si="46"/>
        <v>0</v>
      </c>
      <c r="AX125" s="133">
        <f t="shared" si="47"/>
        <v>0</v>
      </c>
    </row>
    <row r="126" spans="1:50" x14ac:dyDescent="0.2">
      <c r="A126" s="1" t="s">
        <v>218</v>
      </c>
      <c r="B126" s="1" t="s">
        <v>450</v>
      </c>
      <c r="C126" s="114">
        <v>5568</v>
      </c>
      <c r="D126" s="112">
        <v>0</v>
      </c>
      <c r="E126" s="113">
        <f t="shared" si="51"/>
        <v>0</v>
      </c>
      <c r="F126" s="112">
        <v>0</v>
      </c>
      <c r="G126" s="113">
        <f t="shared" si="52"/>
        <v>0</v>
      </c>
      <c r="H126" s="112">
        <v>0</v>
      </c>
      <c r="I126" s="106">
        <v>5463</v>
      </c>
      <c r="J126" s="110">
        <v>0</v>
      </c>
      <c r="K126" s="111">
        <f t="shared" si="31"/>
        <v>0</v>
      </c>
      <c r="L126" s="110"/>
      <c r="M126" s="111">
        <f t="shared" si="27"/>
        <v>0</v>
      </c>
      <c r="N126" s="156">
        <v>0</v>
      </c>
      <c r="O126" s="54">
        <v>898</v>
      </c>
      <c r="P126" s="54">
        <v>0</v>
      </c>
      <c r="Q126" s="55">
        <f t="shared" si="32"/>
        <v>0</v>
      </c>
      <c r="R126" s="54">
        <v>0</v>
      </c>
      <c r="S126" s="55">
        <f t="shared" si="33"/>
        <v>0</v>
      </c>
      <c r="T126" s="54">
        <v>0</v>
      </c>
      <c r="U126" s="56">
        <v>929</v>
      </c>
      <c r="V126" s="54">
        <v>0</v>
      </c>
      <c r="W126" s="55">
        <f t="shared" si="34"/>
        <v>0</v>
      </c>
      <c r="X126" s="54"/>
      <c r="Y126" s="55">
        <f t="shared" si="28"/>
        <v>0</v>
      </c>
      <c r="Z126" s="160">
        <v>0</v>
      </c>
      <c r="AA126" s="7">
        <v>16231</v>
      </c>
      <c r="AB126" s="7">
        <v>0</v>
      </c>
      <c r="AC126" s="14">
        <f t="shared" si="35"/>
        <v>0</v>
      </c>
      <c r="AD126" s="7">
        <v>0</v>
      </c>
      <c r="AE126" s="14">
        <f t="shared" si="36"/>
        <v>0</v>
      </c>
      <c r="AF126" s="7">
        <v>0</v>
      </c>
      <c r="AG126" s="7">
        <v>16014</v>
      </c>
      <c r="AH126" s="7">
        <v>0</v>
      </c>
      <c r="AI126" s="14">
        <f t="shared" si="37"/>
        <v>0</v>
      </c>
      <c r="AJ126" s="7">
        <v>0</v>
      </c>
      <c r="AK126" s="14">
        <f t="shared" si="29"/>
        <v>0</v>
      </c>
      <c r="AL126" s="159">
        <v>0</v>
      </c>
      <c r="AM126" s="8">
        <f t="shared" si="53"/>
        <v>22697</v>
      </c>
      <c r="AN126" s="8">
        <f t="shared" si="38"/>
        <v>0</v>
      </c>
      <c r="AO126" s="13">
        <f t="shared" si="39"/>
        <v>0</v>
      </c>
      <c r="AP126" s="161">
        <f t="shared" si="40"/>
        <v>0</v>
      </c>
      <c r="AQ126" s="13">
        <f t="shared" si="30"/>
        <v>0</v>
      </c>
      <c r="AR126" s="162">
        <f t="shared" si="41"/>
        <v>0</v>
      </c>
      <c r="AS126" s="133">
        <f t="shared" si="42"/>
        <v>22406</v>
      </c>
      <c r="AT126" s="133">
        <f t="shared" si="43"/>
        <v>0</v>
      </c>
      <c r="AU126" s="124">
        <f t="shared" si="44"/>
        <v>0</v>
      </c>
      <c r="AV126" s="133">
        <f t="shared" si="45"/>
        <v>0</v>
      </c>
      <c r="AW126" s="136">
        <f t="shared" si="46"/>
        <v>0</v>
      </c>
      <c r="AX126" s="133">
        <f t="shared" si="47"/>
        <v>0</v>
      </c>
    </row>
    <row r="127" spans="1:50" x14ac:dyDescent="0.2">
      <c r="A127" s="1" t="s">
        <v>219</v>
      </c>
      <c r="B127" s="1" t="s">
        <v>451</v>
      </c>
      <c r="C127" s="114">
        <v>5568</v>
      </c>
      <c r="D127" s="112">
        <v>1</v>
      </c>
      <c r="E127" s="113">
        <f t="shared" si="51"/>
        <v>17.959770114942529</v>
      </c>
      <c r="F127" s="112">
        <v>0</v>
      </c>
      <c r="G127" s="113">
        <f t="shared" si="52"/>
        <v>0</v>
      </c>
      <c r="H127" s="112">
        <v>0</v>
      </c>
      <c r="I127" s="106">
        <v>5463</v>
      </c>
      <c r="J127" s="110">
        <v>6</v>
      </c>
      <c r="K127" s="111">
        <f t="shared" si="31"/>
        <v>109.8297638660077</v>
      </c>
      <c r="L127" s="110">
        <v>6</v>
      </c>
      <c r="M127" s="111">
        <f t="shared" si="27"/>
        <v>109.8297638660077</v>
      </c>
      <c r="N127" s="156">
        <v>6</v>
      </c>
      <c r="O127" s="54">
        <v>898</v>
      </c>
      <c r="P127" s="54">
        <v>3</v>
      </c>
      <c r="Q127" s="55">
        <f t="shared" si="32"/>
        <v>334.075723830735</v>
      </c>
      <c r="R127" s="54">
        <v>0</v>
      </c>
      <c r="S127" s="55">
        <f t="shared" si="33"/>
        <v>0</v>
      </c>
      <c r="T127" s="54">
        <v>3</v>
      </c>
      <c r="U127" s="56">
        <v>929</v>
      </c>
      <c r="V127" s="54"/>
      <c r="W127" s="55">
        <f t="shared" si="34"/>
        <v>0</v>
      </c>
      <c r="X127" s="54"/>
      <c r="Y127" s="55">
        <f t="shared" si="28"/>
        <v>0</v>
      </c>
      <c r="Z127" s="160">
        <v>0</v>
      </c>
      <c r="AA127" s="7">
        <v>16231</v>
      </c>
      <c r="AB127" s="7">
        <v>12</v>
      </c>
      <c r="AC127" s="14">
        <f t="shared" si="35"/>
        <v>73.932598114718743</v>
      </c>
      <c r="AD127" s="7">
        <v>2</v>
      </c>
      <c r="AE127" s="14">
        <f t="shared" si="36"/>
        <v>12.322099685786457</v>
      </c>
      <c r="AF127" s="7">
        <v>12</v>
      </c>
      <c r="AG127" s="7">
        <v>16014</v>
      </c>
      <c r="AH127" s="7">
        <v>13</v>
      </c>
      <c r="AI127" s="14">
        <f t="shared" si="37"/>
        <v>81.178968402647683</v>
      </c>
      <c r="AJ127" s="7">
        <v>3</v>
      </c>
      <c r="AK127" s="14">
        <f t="shared" si="29"/>
        <v>18.733608092918697</v>
      </c>
      <c r="AL127" s="159">
        <v>7</v>
      </c>
      <c r="AM127" s="8">
        <f t="shared" si="53"/>
        <v>22697</v>
      </c>
      <c r="AN127" s="8">
        <f t="shared" si="38"/>
        <v>16</v>
      </c>
      <c r="AO127" s="13">
        <f t="shared" si="39"/>
        <v>70.493897871965459</v>
      </c>
      <c r="AP127" s="161">
        <f t="shared" si="40"/>
        <v>2</v>
      </c>
      <c r="AQ127" s="13">
        <f t="shared" si="30"/>
        <v>8.8117372339956823</v>
      </c>
      <c r="AR127" s="162">
        <f t="shared" si="41"/>
        <v>15</v>
      </c>
      <c r="AS127" s="133">
        <f t="shared" si="42"/>
        <v>22406</v>
      </c>
      <c r="AT127" s="133">
        <f t="shared" si="43"/>
        <v>19</v>
      </c>
      <c r="AU127" s="124">
        <f t="shared" si="44"/>
        <v>84.798714630009812</v>
      </c>
      <c r="AV127" s="133">
        <f t="shared" si="45"/>
        <v>9</v>
      </c>
      <c r="AW127" s="136">
        <f t="shared" si="46"/>
        <v>40.167812193162547</v>
      </c>
      <c r="AX127" s="133">
        <f t="shared" si="47"/>
        <v>13</v>
      </c>
    </row>
    <row r="128" spans="1:50" x14ac:dyDescent="0.2">
      <c r="A128" s="155" t="s">
        <v>220</v>
      </c>
      <c r="B128" s="155" t="s">
        <v>221</v>
      </c>
      <c r="C128" s="114">
        <v>5568</v>
      </c>
      <c r="D128" s="112">
        <v>0</v>
      </c>
      <c r="E128" s="113">
        <f t="shared" si="51"/>
        <v>0</v>
      </c>
      <c r="F128" s="112">
        <v>0</v>
      </c>
      <c r="G128" s="113">
        <f t="shared" si="52"/>
        <v>0</v>
      </c>
      <c r="H128" s="112">
        <v>0</v>
      </c>
      <c r="I128" s="106">
        <v>5463</v>
      </c>
      <c r="J128" s="110">
        <v>0</v>
      </c>
      <c r="K128" s="111">
        <f t="shared" si="31"/>
        <v>0</v>
      </c>
      <c r="L128" s="110">
        <v>0</v>
      </c>
      <c r="M128" s="111">
        <f t="shared" si="27"/>
        <v>0</v>
      </c>
      <c r="N128" s="156">
        <v>0</v>
      </c>
      <c r="O128" s="54">
        <v>898</v>
      </c>
      <c r="P128" s="54">
        <v>0</v>
      </c>
      <c r="Q128" s="55">
        <f t="shared" si="32"/>
        <v>0</v>
      </c>
      <c r="R128" s="54">
        <v>0</v>
      </c>
      <c r="S128" s="55">
        <f t="shared" si="33"/>
        <v>0</v>
      </c>
      <c r="T128" s="54">
        <v>0</v>
      </c>
      <c r="U128" s="56">
        <v>929</v>
      </c>
      <c r="V128" s="54">
        <v>0</v>
      </c>
      <c r="W128" s="55">
        <f t="shared" si="34"/>
        <v>0</v>
      </c>
      <c r="X128" s="54">
        <v>0</v>
      </c>
      <c r="Y128" s="55">
        <f t="shared" si="28"/>
        <v>0</v>
      </c>
      <c r="Z128" s="160">
        <v>0</v>
      </c>
      <c r="AA128" s="7">
        <v>16231</v>
      </c>
      <c r="AB128" s="7">
        <v>502</v>
      </c>
      <c r="AC128" s="14">
        <f t="shared" si="35"/>
        <v>3092.8470211324011</v>
      </c>
      <c r="AD128" s="7">
        <v>100</v>
      </c>
      <c r="AE128" s="14">
        <f t="shared" si="36"/>
        <v>616.10498428932294</v>
      </c>
      <c r="AF128" s="7">
        <v>129</v>
      </c>
      <c r="AG128" s="7">
        <v>16014</v>
      </c>
      <c r="AH128" s="7">
        <v>304</v>
      </c>
      <c r="AI128" s="14">
        <f t="shared" si="37"/>
        <v>1898.3389534157614</v>
      </c>
      <c r="AJ128" s="7">
        <v>74</v>
      </c>
      <c r="AK128" s="14">
        <f t="shared" si="29"/>
        <v>462.09566629199452</v>
      </c>
      <c r="AL128" s="159">
        <v>123</v>
      </c>
      <c r="AM128" s="8">
        <f t="shared" si="53"/>
        <v>22697</v>
      </c>
      <c r="AN128" s="8">
        <f t="shared" si="38"/>
        <v>502</v>
      </c>
      <c r="AO128" s="13">
        <f t="shared" si="39"/>
        <v>2211.7460457329162</v>
      </c>
      <c r="AP128" s="161">
        <f t="shared" si="40"/>
        <v>100</v>
      </c>
      <c r="AQ128" s="13">
        <f t="shared" si="30"/>
        <v>440.58686169978409</v>
      </c>
      <c r="AR128" s="162">
        <f t="shared" si="41"/>
        <v>129</v>
      </c>
      <c r="AS128" s="133">
        <f t="shared" si="42"/>
        <v>22406</v>
      </c>
      <c r="AT128" s="133">
        <f t="shared" si="43"/>
        <v>304</v>
      </c>
      <c r="AU128" s="124">
        <f t="shared" si="44"/>
        <v>1356.779434080157</v>
      </c>
      <c r="AV128" s="133">
        <f t="shared" si="45"/>
        <v>74</v>
      </c>
      <c r="AW128" s="136">
        <f t="shared" si="46"/>
        <v>330.26867803266981</v>
      </c>
      <c r="AX128" s="133">
        <f t="shared" si="47"/>
        <v>123</v>
      </c>
    </row>
    <row r="129" spans="1:51" x14ac:dyDescent="0.2">
      <c r="A129" s="1" t="s">
        <v>222</v>
      </c>
      <c r="B129" s="1" t="s">
        <v>223</v>
      </c>
      <c r="C129" s="114">
        <v>5568</v>
      </c>
      <c r="D129" s="112">
        <v>0</v>
      </c>
      <c r="E129" s="113">
        <f t="shared" si="51"/>
        <v>0</v>
      </c>
      <c r="F129" s="112">
        <v>0</v>
      </c>
      <c r="G129" s="113">
        <f t="shared" si="52"/>
        <v>0</v>
      </c>
      <c r="H129" s="112">
        <v>0</v>
      </c>
      <c r="I129" s="106">
        <v>5463</v>
      </c>
      <c r="J129" s="110">
        <v>0</v>
      </c>
      <c r="K129" s="111">
        <f t="shared" si="31"/>
        <v>0</v>
      </c>
      <c r="L129" s="110"/>
      <c r="M129" s="111">
        <f t="shared" si="27"/>
        <v>0</v>
      </c>
      <c r="N129" s="156">
        <v>0</v>
      </c>
      <c r="O129" s="54">
        <v>898</v>
      </c>
      <c r="P129" s="54">
        <v>0</v>
      </c>
      <c r="Q129" s="55">
        <f t="shared" si="32"/>
        <v>0</v>
      </c>
      <c r="R129" s="54">
        <v>0</v>
      </c>
      <c r="S129" s="55">
        <f t="shared" si="33"/>
        <v>0</v>
      </c>
      <c r="T129" s="54">
        <v>0</v>
      </c>
      <c r="U129" s="56">
        <v>929</v>
      </c>
      <c r="V129" s="54">
        <v>0</v>
      </c>
      <c r="W129" s="55">
        <f t="shared" si="34"/>
        <v>0</v>
      </c>
      <c r="X129" s="54"/>
      <c r="Y129" s="55">
        <f t="shared" si="28"/>
        <v>0</v>
      </c>
      <c r="Z129" s="160">
        <v>0</v>
      </c>
      <c r="AA129" s="7">
        <v>16231</v>
      </c>
      <c r="AB129" s="7">
        <v>5</v>
      </c>
      <c r="AC129" s="14">
        <f t="shared" si="35"/>
        <v>30.805249214466144</v>
      </c>
      <c r="AD129" s="7">
        <v>5</v>
      </c>
      <c r="AE129" s="14">
        <f t="shared" si="36"/>
        <v>30.805249214466144</v>
      </c>
      <c r="AF129" s="7">
        <v>1</v>
      </c>
      <c r="AG129" s="7">
        <v>16014</v>
      </c>
      <c r="AH129" s="7">
        <v>0</v>
      </c>
      <c r="AI129" s="14">
        <f t="shared" si="37"/>
        <v>0</v>
      </c>
      <c r="AJ129" s="7">
        <v>0</v>
      </c>
      <c r="AK129" s="14">
        <f t="shared" si="29"/>
        <v>0</v>
      </c>
      <c r="AL129" s="159">
        <v>0</v>
      </c>
      <c r="AM129" s="8">
        <f t="shared" si="53"/>
        <v>22697</v>
      </c>
      <c r="AN129" s="8">
        <f t="shared" si="38"/>
        <v>5</v>
      </c>
      <c r="AO129" s="13">
        <f t="shared" si="39"/>
        <v>22.029343084989204</v>
      </c>
      <c r="AP129" s="161">
        <f t="shared" si="40"/>
        <v>5</v>
      </c>
      <c r="AQ129" s="13">
        <f t="shared" si="30"/>
        <v>22.029343084989204</v>
      </c>
      <c r="AR129" s="162">
        <f t="shared" si="41"/>
        <v>1</v>
      </c>
      <c r="AS129" s="133">
        <f t="shared" si="42"/>
        <v>22406</v>
      </c>
      <c r="AT129" s="133">
        <f t="shared" si="43"/>
        <v>0</v>
      </c>
      <c r="AU129" s="124">
        <f t="shared" si="44"/>
        <v>0</v>
      </c>
      <c r="AV129" s="133">
        <f t="shared" si="45"/>
        <v>0</v>
      </c>
      <c r="AW129" s="136">
        <f t="shared" si="46"/>
        <v>0</v>
      </c>
      <c r="AX129" s="133">
        <f t="shared" si="47"/>
        <v>0</v>
      </c>
    </row>
    <row r="130" spans="1:51" x14ac:dyDescent="0.2">
      <c r="A130" s="1" t="s">
        <v>224</v>
      </c>
      <c r="B130" s="1" t="s">
        <v>225</v>
      </c>
      <c r="C130" s="114">
        <v>5568</v>
      </c>
      <c r="D130" s="112">
        <v>0</v>
      </c>
      <c r="E130" s="113">
        <f t="shared" si="51"/>
        <v>0</v>
      </c>
      <c r="F130" s="112">
        <v>0</v>
      </c>
      <c r="G130" s="113">
        <f t="shared" si="52"/>
        <v>0</v>
      </c>
      <c r="H130" s="112">
        <v>0</v>
      </c>
      <c r="I130" s="106">
        <v>5463</v>
      </c>
      <c r="J130" s="110">
        <v>0</v>
      </c>
      <c r="K130" s="111">
        <f t="shared" si="31"/>
        <v>0</v>
      </c>
      <c r="L130" s="110"/>
      <c r="M130" s="111">
        <f t="shared" si="27"/>
        <v>0</v>
      </c>
      <c r="N130" s="156">
        <v>0</v>
      </c>
      <c r="O130" s="54">
        <v>898</v>
      </c>
      <c r="P130" s="54">
        <v>0</v>
      </c>
      <c r="Q130" s="55">
        <f t="shared" si="32"/>
        <v>0</v>
      </c>
      <c r="R130" s="54">
        <v>0</v>
      </c>
      <c r="S130" s="55">
        <f t="shared" si="33"/>
        <v>0</v>
      </c>
      <c r="T130" s="54">
        <v>0</v>
      </c>
      <c r="U130" s="56">
        <v>929</v>
      </c>
      <c r="V130" s="54">
        <v>0</v>
      </c>
      <c r="W130" s="55">
        <f t="shared" si="34"/>
        <v>0</v>
      </c>
      <c r="X130" s="54"/>
      <c r="Y130" s="55">
        <f t="shared" si="28"/>
        <v>0</v>
      </c>
      <c r="Z130" s="160">
        <v>0</v>
      </c>
      <c r="AA130" s="7">
        <v>16231</v>
      </c>
      <c r="AB130" s="7">
        <v>9</v>
      </c>
      <c r="AC130" s="14">
        <f t="shared" si="35"/>
        <v>55.449448586039068</v>
      </c>
      <c r="AD130" s="7">
        <v>9</v>
      </c>
      <c r="AE130" s="14">
        <f t="shared" si="36"/>
        <v>55.449448586039068</v>
      </c>
      <c r="AF130" s="7">
        <v>0</v>
      </c>
      <c r="AG130" s="7">
        <v>16014</v>
      </c>
      <c r="AH130" s="7">
        <v>8</v>
      </c>
      <c r="AI130" s="14">
        <f t="shared" si="37"/>
        <v>49.956288247783185</v>
      </c>
      <c r="AJ130" s="7">
        <v>8</v>
      </c>
      <c r="AK130" s="14">
        <f t="shared" si="29"/>
        <v>49.956288247783185</v>
      </c>
      <c r="AL130" s="159">
        <v>8</v>
      </c>
      <c r="AM130" s="8">
        <f t="shared" si="53"/>
        <v>22697</v>
      </c>
      <c r="AN130" s="8">
        <f t="shared" si="38"/>
        <v>9</v>
      </c>
      <c r="AO130" s="13">
        <f t="shared" si="39"/>
        <v>39.652817552980572</v>
      </c>
      <c r="AP130" s="161">
        <f t="shared" si="40"/>
        <v>9</v>
      </c>
      <c r="AQ130" s="13">
        <f t="shared" si="30"/>
        <v>39.652817552980572</v>
      </c>
      <c r="AR130" s="162">
        <f t="shared" si="41"/>
        <v>0</v>
      </c>
      <c r="AS130" s="133">
        <f t="shared" si="42"/>
        <v>22406</v>
      </c>
      <c r="AT130" s="133">
        <f t="shared" si="43"/>
        <v>8</v>
      </c>
      <c r="AU130" s="124">
        <f t="shared" si="44"/>
        <v>35.704721949477822</v>
      </c>
      <c r="AV130" s="133">
        <f t="shared" si="45"/>
        <v>8</v>
      </c>
      <c r="AW130" s="136">
        <f t="shared" si="46"/>
        <v>35.704721949477822</v>
      </c>
      <c r="AX130" s="133">
        <f t="shared" si="47"/>
        <v>8</v>
      </c>
    </row>
    <row r="131" spans="1:51" s="154" customFormat="1" x14ac:dyDescent="0.2">
      <c r="A131" s="155" t="s">
        <v>226</v>
      </c>
      <c r="B131" s="155" t="s">
        <v>227</v>
      </c>
      <c r="C131" s="114">
        <v>5568</v>
      </c>
      <c r="D131" s="112">
        <v>0</v>
      </c>
      <c r="E131" s="113">
        <f t="shared" si="51"/>
        <v>0</v>
      </c>
      <c r="F131" s="112">
        <v>0</v>
      </c>
      <c r="G131" s="113">
        <f t="shared" si="52"/>
        <v>0</v>
      </c>
      <c r="H131" s="112">
        <v>0</v>
      </c>
      <c r="I131" s="106">
        <v>5463</v>
      </c>
      <c r="J131" s="110">
        <v>0</v>
      </c>
      <c r="K131" s="111">
        <f t="shared" si="31"/>
        <v>0</v>
      </c>
      <c r="L131" s="110"/>
      <c r="M131" s="111">
        <f t="shared" si="27"/>
        <v>0</v>
      </c>
      <c r="N131" s="156">
        <v>0</v>
      </c>
      <c r="O131" s="54">
        <v>898</v>
      </c>
      <c r="P131" s="54">
        <v>0</v>
      </c>
      <c r="Q131" s="55">
        <f t="shared" si="32"/>
        <v>0</v>
      </c>
      <c r="R131" s="54">
        <v>0</v>
      </c>
      <c r="S131" s="55">
        <f t="shared" si="33"/>
        <v>0</v>
      </c>
      <c r="T131" s="54">
        <v>0</v>
      </c>
      <c r="U131" s="56">
        <v>929</v>
      </c>
      <c r="V131" s="54">
        <v>0</v>
      </c>
      <c r="W131" s="55">
        <f t="shared" si="34"/>
        <v>0</v>
      </c>
      <c r="X131" s="54"/>
      <c r="Y131" s="55">
        <f t="shared" si="28"/>
        <v>0</v>
      </c>
      <c r="Z131" s="160">
        <v>0</v>
      </c>
      <c r="AA131" s="7">
        <v>16231</v>
      </c>
      <c r="AB131" s="7">
        <v>39</v>
      </c>
      <c r="AC131" s="14">
        <f t="shared" si="35"/>
        <v>240.28094387283593</v>
      </c>
      <c r="AD131" s="7">
        <v>39</v>
      </c>
      <c r="AE131" s="14">
        <f t="shared" si="36"/>
        <v>240.28094387283593</v>
      </c>
      <c r="AF131" s="7">
        <v>0</v>
      </c>
      <c r="AG131" s="7">
        <v>16014</v>
      </c>
      <c r="AH131" s="7">
        <v>34</v>
      </c>
      <c r="AI131" s="14">
        <f t="shared" si="37"/>
        <v>212.31422505307856</v>
      </c>
      <c r="AJ131" s="7">
        <v>34</v>
      </c>
      <c r="AK131" s="14">
        <f t="shared" si="29"/>
        <v>212.31422505307856</v>
      </c>
      <c r="AL131" s="159">
        <v>4</v>
      </c>
      <c r="AM131" s="8">
        <f t="shared" si="53"/>
        <v>22697</v>
      </c>
      <c r="AN131" s="8">
        <f t="shared" si="38"/>
        <v>39</v>
      </c>
      <c r="AO131" s="13">
        <f t="shared" si="39"/>
        <v>171.82887606291581</v>
      </c>
      <c r="AP131" s="161">
        <f t="shared" si="40"/>
        <v>39</v>
      </c>
      <c r="AQ131" s="13">
        <f t="shared" si="30"/>
        <v>171.82887606291581</v>
      </c>
      <c r="AR131" s="162">
        <f t="shared" si="41"/>
        <v>0</v>
      </c>
      <c r="AS131" s="133">
        <f t="shared" si="42"/>
        <v>22406</v>
      </c>
      <c r="AT131" s="133">
        <f t="shared" si="43"/>
        <v>34</v>
      </c>
      <c r="AU131" s="124">
        <f t="shared" si="44"/>
        <v>151.74506828528072</v>
      </c>
      <c r="AV131" s="133">
        <f t="shared" si="45"/>
        <v>34</v>
      </c>
      <c r="AW131" s="136">
        <f t="shared" si="46"/>
        <v>151.74506828528072</v>
      </c>
      <c r="AX131" s="133">
        <f t="shared" si="47"/>
        <v>4</v>
      </c>
      <c r="AY131" s="92"/>
    </row>
    <row r="132" spans="1:51" x14ac:dyDescent="0.2">
      <c r="A132" s="1" t="s">
        <v>228</v>
      </c>
      <c r="B132" s="1" t="s">
        <v>229</v>
      </c>
      <c r="C132" s="114">
        <v>5568</v>
      </c>
      <c r="D132" s="112">
        <v>0</v>
      </c>
      <c r="E132" s="113">
        <f t="shared" si="51"/>
        <v>0</v>
      </c>
      <c r="F132" s="112">
        <v>0</v>
      </c>
      <c r="G132" s="113">
        <f t="shared" si="52"/>
        <v>0</v>
      </c>
      <c r="H132" s="112">
        <v>0</v>
      </c>
      <c r="I132" s="106">
        <v>5463</v>
      </c>
      <c r="J132" s="110">
        <v>0</v>
      </c>
      <c r="K132" s="111">
        <f t="shared" si="31"/>
        <v>0</v>
      </c>
      <c r="L132" s="110"/>
      <c r="M132" s="111">
        <f t="shared" si="27"/>
        <v>0</v>
      </c>
      <c r="N132" s="156">
        <v>0</v>
      </c>
      <c r="O132" s="54">
        <v>898</v>
      </c>
      <c r="P132" s="54">
        <v>0</v>
      </c>
      <c r="Q132" s="55">
        <f t="shared" si="32"/>
        <v>0</v>
      </c>
      <c r="R132" s="54">
        <v>0</v>
      </c>
      <c r="S132" s="55">
        <f t="shared" si="33"/>
        <v>0</v>
      </c>
      <c r="T132" s="54">
        <v>0</v>
      </c>
      <c r="U132" s="56">
        <v>929</v>
      </c>
      <c r="V132" s="54">
        <v>0</v>
      </c>
      <c r="W132" s="55">
        <f t="shared" si="34"/>
        <v>0</v>
      </c>
      <c r="X132" s="54"/>
      <c r="Y132" s="55">
        <f t="shared" si="28"/>
        <v>0</v>
      </c>
      <c r="Z132" s="160">
        <v>0</v>
      </c>
      <c r="AA132" s="7">
        <v>16231</v>
      </c>
      <c r="AB132" s="7">
        <v>0</v>
      </c>
      <c r="AC132" s="14">
        <f t="shared" si="35"/>
        <v>0</v>
      </c>
      <c r="AD132" s="7">
        <v>0</v>
      </c>
      <c r="AE132" s="14">
        <f t="shared" si="36"/>
        <v>0</v>
      </c>
      <c r="AF132" s="7">
        <v>0</v>
      </c>
      <c r="AG132" s="7">
        <v>16014</v>
      </c>
      <c r="AH132" s="7">
        <v>0</v>
      </c>
      <c r="AI132" s="14">
        <f t="shared" si="37"/>
        <v>0</v>
      </c>
      <c r="AJ132" s="7"/>
      <c r="AK132" s="14">
        <f t="shared" si="29"/>
        <v>0</v>
      </c>
      <c r="AL132" s="159">
        <v>0</v>
      </c>
      <c r="AM132" s="8">
        <f t="shared" si="53"/>
        <v>22697</v>
      </c>
      <c r="AN132" s="8">
        <f t="shared" si="38"/>
        <v>0</v>
      </c>
      <c r="AO132" s="13">
        <f t="shared" si="39"/>
        <v>0</v>
      </c>
      <c r="AP132" s="161">
        <f t="shared" si="40"/>
        <v>0</v>
      </c>
      <c r="AQ132" s="13">
        <f t="shared" si="30"/>
        <v>0</v>
      </c>
      <c r="AR132" s="162">
        <f t="shared" si="41"/>
        <v>0</v>
      </c>
      <c r="AS132" s="133">
        <f t="shared" si="42"/>
        <v>22406</v>
      </c>
      <c r="AT132" s="133">
        <f t="shared" si="43"/>
        <v>0</v>
      </c>
      <c r="AU132" s="124">
        <f t="shared" si="44"/>
        <v>0</v>
      </c>
      <c r="AV132" s="133">
        <f t="shared" si="45"/>
        <v>0</v>
      </c>
      <c r="AW132" s="136">
        <f t="shared" si="46"/>
        <v>0</v>
      </c>
      <c r="AX132" s="133">
        <f t="shared" si="47"/>
        <v>0</v>
      </c>
    </row>
    <row r="133" spans="1:51" x14ac:dyDescent="0.2">
      <c r="A133" s="1" t="s">
        <v>230</v>
      </c>
      <c r="B133" s="1" t="s">
        <v>231</v>
      </c>
      <c r="C133" s="114">
        <v>5568</v>
      </c>
      <c r="D133" s="112">
        <v>0</v>
      </c>
      <c r="E133" s="113">
        <f t="shared" si="51"/>
        <v>0</v>
      </c>
      <c r="F133" s="112">
        <v>0</v>
      </c>
      <c r="G133" s="113">
        <f t="shared" si="52"/>
        <v>0</v>
      </c>
      <c r="H133" s="112">
        <v>0</v>
      </c>
      <c r="I133" s="106">
        <v>5463</v>
      </c>
      <c r="J133" s="110"/>
      <c r="K133" s="111">
        <f t="shared" si="31"/>
        <v>0</v>
      </c>
      <c r="L133" s="110"/>
      <c r="M133" s="111">
        <f t="shared" si="27"/>
        <v>0</v>
      </c>
      <c r="N133" s="156">
        <v>0</v>
      </c>
      <c r="O133" s="54">
        <v>898</v>
      </c>
      <c r="P133" s="54">
        <v>0</v>
      </c>
      <c r="Q133" s="55">
        <f t="shared" si="32"/>
        <v>0</v>
      </c>
      <c r="R133" s="54">
        <v>0</v>
      </c>
      <c r="S133" s="55">
        <f t="shared" si="33"/>
        <v>0</v>
      </c>
      <c r="T133" s="54">
        <v>0</v>
      </c>
      <c r="U133" s="56">
        <v>929</v>
      </c>
      <c r="V133" s="54"/>
      <c r="W133" s="55">
        <f t="shared" si="34"/>
        <v>0</v>
      </c>
      <c r="X133" s="54"/>
      <c r="Y133" s="55">
        <f t="shared" si="28"/>
        <v>0</v>
      </c>
      <c r="Z133" s="160">
        <v>0</v>
      </c>
      <c r="AA133" s="7">
        <v>16231</v>
      </c>
      <c r="AB133" s="7">
        <v>0</v>
      </c>
      <c r="AC133" s="14">
        <f t="shared" si="35"/>
        <v>0</v>
      </c>
      <c r="AD133" s="7">
        <v>0</v>
      </c>
      <c r="AE133" s="14">
        <f t="shared" si="36"/>
        <v>0</v>
      </c>
      <c r="AF133" s="7">
        <v>0</v>
      </c>
      <c r="AG133" s="7">
        <v>16014</v>
      </c>
      <c r="AH133" s="7">
        <v>0</v>
      </c>
      <c r="AI133" s="14">
        <f t="shared" si="37"/>
        <v>0</v>
      </c>
      <c r="AJ133" s="7">
        <v>0</v>
      </c>
      <c r="AK133" s="14">
        <f t="shared" si="29"/>
        <v>0</v>
      </c>
      <c r="AL133" s="159">
        <v>0</v>
      </c>
      <c r="AM133" s="8">
        <f t="shared" si="53"/>
        <v>22697</v>
      </c>
      <c r="AN133" s="8">
        <f t="shared" si="38"/>
        <v>0</v>
      </c>
      <c r="AO133" s="13">
        <f t="shared" si="39"/>
        <v>0</v>
      </c>
      <c r="AP133" s="161">
        <f t="shared" si="40"/>
        <v>0</v>
      </c>
      <c r="AQ133" s="13">
        <f t="shared" si="30"/>
        <v>0</v>
      </c>
      <c r="AR133" s="162">
        <f t="shared" si="41"/>
        <v>0</v>
      </c>
      <c r="AS133" s="133">
        <f t="shared" si="42"/>
        <v>22406</v>
      </c>
      <c r="AT133" s="133">
        <f t="shared" si="43"/>
        <v>0</v>
      </c>
      <c r="AU133" s="124">
        <f t="shared" si="44"/>
        <v>0</v>
      </c>
      <c r="AV133" s="133">
        <f t="shared" si="45"/>
        <v>0</v>
      </c>
      <c r="AW133" s="136">
        <f t="shared" si="46"/>
        <v>0</v>
      </c>
      <c r="AX133" s="133">
        <f t="shared" si="47"/>
        <v>0</v>
      </c>
    </row>
    <row r="134" spans="1:51" x14ac:dyDescent="0.2">
      <c r="A134" s="1" t="s">
        <v>232</v>
      </c>
      <c r="B134" s="1" t="s">
        <v>233</v>
      </c>
      <c r="C134" s="114">
        <v>5568</v>
      </c>
      <c r="D134" s="112">
        <v>0</v>
      </c>
      <c r="E134" s="113">
        <f t="shared" si="51"/>
        <v>0</v>
      </c>
      <c r="F134" s="112">
        <v>0</v>
      </c>
      <c r="G134" s="113">
        <f t="shared" si="52"/>
        <v>0</v>
      </c>
      <c r="H134" s="112">
        <v>0</v>
      </c>
      <c r="I134" s="106">
        <v>5463</v>
      </c>
      <c r="J134" s="110"/>
      <c r="K134" s="111">
        <f t="shared" si="31"/>
        <v>0</v>
      </c>
      <c r="L134" s="110"/>
      <c r="M134" s="111">
        <f t="shared" ref="M134:M200" si="54">L134/I134*100000</f>
        <v>0</v>
      </c>
      <c r="N134" s="156">
        <v>0</v>
      </c>
      <c r="O134" s="54">
        <v>898</v>
      </c>
      <c r="P134" s="54">
        <v>0</v>
      </c>
      <c r="Q134" s="55">
        <f t="shared" si="32"/>
        <v>0</v>
      </c>
      <c r="R134" s="54">
        <v>0</v>
      </c>
      <c r="S134" s="55">
        <f t="shared" si="33"/>
        <v>0</v>
      </c>
      <c r="T134" s="54">
        <v>0</v>
      </c>
      <c r="U134" s="56">
        <v>929</v>
      </c>
      <c r="V134" s="54"/>
      <c r="W134" s="55">
        <f t="shared" si="34"/>
        <v>0</v>
      </c>
      <c r="X134" s="54"/>
      <c r="Y134" s="55">
        <f t="shared" ref="Y134:Y161" si="55">X134/U134*100000</f>
        <v>0</v>
      </c>
      <c r="Z134" s="160">
        <v>0</v>
      </c>
      <c r="AA134" s="7">
        <v>16231</v>
      </c>
      <c r="AB134" s="7">
        <v>437</v>
      </c>
      <c r="AC134" s="14">
        <f t="shared" si="35"/>
        <v>2692.378781344341</v>
      </c>
      <c r="AD134" s="7">
        <v>35</v>
      </c>
      <c r="AE134" s="14">
        <f t="shared" si="36"/>
        <v>215.63674450126302</v>
      </c>
      <c r="AF134" s="7">
        <v>128</v>
      </c>
      <c r="AG134" s="7">
        <v>16014</v>
      </c>
      <c r="AH134" s="7">
        <v>253</v>
      </c>
      <c r="AI134" s="14">
        <f t="shared" si="37"/>
        <v>1579.8676158361432</v>
      </c>
      <c r="AJ134" s="7">
        <v>23</v>
      </c>
      <c r="AK134" s="14">
        <f t="shared" ref="AK134:AK200" si="56">AJ134/AG134*100000</f>
        <v>143.62432871237667</v>
      </c>
      <c r="AL134" s="159">
        <v>111</v>
      </c>
      <c r="AM134" s="8">
        <f t="shared" si="53"/>
        <v>22697</v>
      </c>
      <c r="AN134" s="8">
        <f t="shared" si="38"/>
        <v>437</v>
      </c>
      <c r="AO134" s="13">
        <f t="shared" si="39"/>
        <v>1925.3645856280566</v>
      </c>
      <c r="AP134" s="161">
        <f t="shared" si="40"/>
        <v>35</v>
      </c>
      <c r="AQ134" s="13">
        <f t="shared" ref="AQ134:AQ200" si="57">AP134/AM134*100000</f>
        <v>154.20540159492444</v>
      </c>
      <c r="AR134" s="162">
        <f t="shared" si="41"/>
        <v>128</v>
      </c>
      <c r="AS134" s="133">
        <f t="shared" si="42"/>
        <v>22406</v>
      </c>
      <c r="AT134" s="133">
        <f t="shared" si="43"/>
        <v>253</v>
      </c>
      <c r="AU134" s="124">
        <f t="shared" si="44"/>
        <v>1129.1618316522361</v>
      </c>
      <c r="AV134" s="133">
        <f t="shared" si="45"/>
        <v>23</v>
      </c>
      <c r="AW134" s="136">
        <f t="shared" si="46"/>
        <v>102.65107560474873</v>
      </c>
      <c r="AX134" s="133">
        <f t="shared" si="47"/>
        <v>111</v>
      </c>
    </row>
    <row r="135" spans="1:51" x14ac:dyDescent="0.2">
      <c r="A135" s="15" t="s">
        <v>413</v>
      </c>
      <c r="B135" s="15" t="s">
        <v>414</v>
      </c>
      <c r="C135" s="114">
        <v>5568</v>
      </c>
      <c r="D135" s="112"/>
      <c r="E135" s="113">
        <f t="shared" si="51"/>
        <v>0</v>
      </c>
      <c r="F135" s="112"/>
      <c r="G135" s="113">
        <f t="shared" si="52"/>
        <v>0</v>
      </c>
      <c r="H135" s="112"/>
      <c r="I135" s="106">
        <v>5463</v>
      </c>
      <c r="J135" s="110"/>
      <c r="K135" s="111">
        <f t="shared" ref="K135:K201" si="58">J135/I135*100000</f>
        <v>0</v>
      </c>
      <c r="L135" s="110"/>
      <c r="M135" s="111">
        <f t="shared" si="54"/>
        <v>0</v>
      </c>
      <c r="N135" s="156"/>
      <c r="O135" s="54">
        <v>898</v>
      </c>
      <c r="P135" s="54">
        <v>0</v>
      </c>
      <c r="Q135" s="55">
        <f t="shared" ref="Q135:Q199" si="59">P135/O135*100000</f>
        <v>0</v>
      </c>
      <c r="R135" s="54">
        <v>0</v>
      </c>
      <c r="S135" s="55">
        <f t="shared" ref="S135:S199" si="60">R135/O135*100000</f>
        <v>0</v>
      </c>
      <c r="T135" s="54">
        <v>0</v>
      </c>
      <c r="U135" s="56">
        <v>929</v>
      </c>
      <c r="V135" s="54"/>
      <c r="W135" s="55">
        <f t="shared" ref="W135:W161" si="61">V135/U135*100000</f>
        <v>0</v>
      </c>
      <c r="X135" s="54"/>
      <c r="Y135" s="55">
        <f t="shared" si="55"/>
        <v>0</v>
      </c>
      <c r="Z135" s="160">
        <v>0</v>
      </c>
      <c r="AA135" s="7">
        <v>16231</v>
      </c>
      <c r="AB135" s="7"/>
      <c r="AC135" s="14">
        <f t="shared" ref="AC135:AC199" si="62">AB135/AA135*100000</f>
        <v>0</v>
      </c>
      <c r="AD135" s="7"/>
      <c r="AE135" s="14">
        <f t="shared" ref="AE135:AE199" si="63">AD135/AA135*100000</f>
        <v>0</v>
      </c>
      <c r="AF135" s="7"/>
      <c r="AG135" s="7">
        <v>16014</v>
      </c>
      <c r="AH135" s="7"/>
      <c r="AI135" s="14">
        <f t="shared" ref="AI135:AI201" si="64">AH135/AG135*100000</f>
        <v>0</v>
      </c>
      <c r="AJ135" s="7"/>
      <c r="AK135" s="14">
        <f t="shared" si="56"/>
        <v>0</v>
      </c>
      <c r="AL135" s="159"/>
      <c r="AM135" s="8">
        <f t="shared" si="53"/>
        <v>22697</v>
      </c>
      <c r="AN135" s="8">
        <f t="shared" ref="AN135:AN199" si="65">D135+P135+AB135</f>
        <v>0</v>
      </c>
      <c r="AO135" s="13">
        <f t="shared" ref="AO135:AO201" si="66">AN135/AM135*100000</f>
        <v>0</v>
      </c>
      <c r="AP135" s="161">
        <f t="shared" ref="AP135:AP199" si="67">F135+R135+AD135</f>
        <v>0</v>
      </c>
      <c r="AQ135" s="13">
        <f t="shared" si="57"/>
        <v>0</v>
      </c>
      <c r="AR135" s="162">
        <f t="shared" ref="AR135:AR199" si="68">H135+T135+AF135</f>
        <v>0</v>
      </c>
      <c r="AS135" s="133">
        <f t="shared" ref="AS135:AS199" si="69">I135+U135+AG135</f>
        <v>22406</v>
      </c>
      <c r="AT135" s="133">
        <f t="shared" ref="AT135:AT199" si="70">J135+V135+AH135</f>
        <v>0</v>
      </c>
      <c r="AU135" s="124">
        <f t="shared" ref="AU135:AU199" si="71">AT135/AS135*100000</f>
        <v>0</v>
      </c>
      <c r="AV135" s="133">
        <f t="shared" ref="AV135:AV199" si="72">L135+X135+AJ135</f>
        <v>0</v>
      </c>
      <c r="AW135" s="136">
        <f t="shared" ref="AW135:AW199" si="73">AV135/AS135*100000</f>
        <v>0</v>
      </c>
      <c r="AX135" s="133">
        <f t="shared" ref="AX135:AX199" si="74">N135+Z135+AL135</f>
        <v>0</v>
      </c>
    </row>
    <row r="136" spans="1:51" x14ac:dyDescent="0.2">
      <c r="A136" s="1" t="s">
        <v>234</v>
      </c>
      <c r="B136" s="1" t="s">
        <v>235</v>
      </c>
      <c r="C136" s="114">
        <v>5568</v>
      </c>
      <c r="D136" s="112">
        <v>0</v>
      </c>
      <c r="E136" s="113">
        <f t="shared" si="51"/>
        <v>0</v>
      </c>
      <c r="F136" s="112">
        <v>0</v>
      </c>
      <c r="G136" s="113">
        <f t="shared" si="52"/>
        <v>0</v>
      </c>
      <c r="H136" s="112">
        <v>0</v>
      </c>
      <c r="I136" s="106">
        <v>5463</v>
      </c>
      <c r="J136" s="110">
        <v>0</v>
      </c>
      <c r="K136" s="111">
        <f t="shared" si="58"/>
        <v>0</v>
      </c>
      <c r="L136" s="110"/>
      <c r="M136" s="111">
        <f t="shared" si="54"/>
        <v>0</v>
      </c>
      <c r="N136" s="156"/>
      <c r="O136" s="54">
        <v>898</v>
      </c>
      <c r="P136" s="54">
        <v>0</v>
      </c>
      <c r="Q136" s="55">
        <f t="shared" si="59"/>
        <v>0</v>
      </c>
      <c r="R136" s="54">
        <v>0</v>
      </c>
      <c r="S136" s="55">
        <f t="shared" si="60"/>
        <v>0</v>
      </c>
      <c r="T136" s="54">
        <v>0</v>
      </c>
      <c r="U136" s="56">
        <v>929</v>
      </c>
      <c r="V136" s="54">
        <v>0</v>
      </c>
      <c r="W136" s="55">
        <f t="shared" si="61"/>
        <v>0</v>
      </c>
      <c r="X136" s="54"/>
      <c r="Y136" s="55">
        <f t="shared" si="55"/>
        <v>0</v>
      </c>
      <c r="Z136" s="160"/>
      <c r="AA136" s="7">
        <v>16231</v>
      </c>
      <c r="AB136" s="7">
        <v>12</v>
      </c>
      <c r="AC136" s="14">
        <f t="shared" si="62"/>
        <v>73.932598114718743</v>
      </c>
      <c r="AD136" s="7">
        <v>12</v>
      </c>
      <c r="AE136" s="14">
        <f t="shared" si="63"/>
        <v>73.932598114718743</v>
      </c>
      <c r="AF136" s="7">
        <v>0</v>
      </c>
      <c r="AG136" s="7">
        <v>16014</v>
      </c>
      <c r="AH136" s="7">
        <v>9</v>
      </c>
      <c r="AI136" s="14">
        <f t="shared" si="64"/>
        <v>56.200824278756087</v>
      </c>
      <c r="AJ136" s="7">
        <v>9</v>
      </c>
      <c r="AK136" s="14">
        <f t="shared" si="56"/>
        <v>56.200824278756087</v>
      </c>
      <c r="AL136" s="159"/>
      <c r="AM136" s="8">
        <f t="shared" si="53"/>
        <v>22697</v>
      </c>
      <c r="AN136" s="8">
        <f t="shared" si="65"/>
        <v>12</v>
      </c>
      <c r="AO136" s="13">
        <f t="shared" si="66"/>
        <v>52.870423403974087</v>
      </c>
      <c r="AP136" s="161">
        <f t="shared" si="67"/>
        <v>12</v>
      </c>
      <c r="AQ136" s="13">
        <f t="shared" si="57"/>
        <v>52.870423403974087</v>
      </c>
      <c r="AR136" s="162">
        <f t="shared" si="68"/>
        <v>0</v>
      </c>
      <c r="AS136" s="133">
        <f t="shared" si="69"/>
        <v>22406</v>
      </c>
      <c r="AT136" s="133">
        <f t="shared" si="70"/>
        <v>9</v>
      </c>
      <c r="AU136" s="124">
        <f t="shared" si="71"/>
        <v>40.167812193162547</v>
      </c>
      <c r="AV136" s="133">
        <f t="shared" si="72"/>
        <v>9</v>
      </c>
      <c r="AW136" s="136">
        <f t="shared" si="73"/>
        <v>40.167812193162547</v>
      </c>
      <c r="AX136" s="133">
        <f t="shared" si="74"/>
        <v>0</v>
      </c>
    </row>
    <row r="137" spans="1:51" x14ac:dyDescent="0.2">
      <c r="A137" s="15" t="s">
        <v>415</v>
      </c>
      <c r="B137" s="15" t="s">
        <v>416</v>
      </c>
      <c r="C137" s="114">
        <v>5568</v>
      </c>
      <c r="D137" s="112"/>
      <c r="E137" s="113">
        <f t="shared" si="51"/>
        <v>0</v>
      </c>
      <c r="F137" s="112"/>
      <c r="G137" s="113">
        <f t="shared" si="52"/>
        <v>0</v>
      </c>
      <c r="H137" s="112"/>
      <c r="I137" s="106">
        <v>5463</v>
      </c>
      <c r="J137" s="110"/>
      <c r="K137" s="111">
        <f t="shared" si="58"/>
        <v>0</v>
      </c>
      <c r="L137" s="110"/>
      <c r="M137" s="111">
        <f t="shared" si="54"/>
        <v>0</v>
      </c>
      <c r="N137" s="156"/>
      <c r="O137" s="54">
        <v>898</v>
      </c>
      <c r="P137" s="54">
        <v>0</v>
      </c>
      <c r="Q137" s="55">
        <f t="shared" si="59"/>
        <v>0</v>
      </c>
      <c r="R137" s="54">
        <v>0</v>
      </c>
      <c r="S137" s="55">
        <f t="shared" si="60"/>
        <v>0</v>
      </c>
      <c r="T137" s="54">
        <v>0</v>
      </c>
      <c r="U137" s="56">
        <v>929</v>
      </c>
      <c r="V137" s="54"/>
      <c r="W137" s="55">
        <f t="shared" si="61"/>
        <v>0</v>
      </c>
      <c r="X137" s="54"/>
      <c r="Y137" s="55">
        <f t="shared" si="55"/>
        <v>0</v>
      </c>
      <c r="Z137" s="160">
        <v>0</v>
      </c>
      <c r="AA137" s="7">
        <v>16231</v>
      </c>
      <c r="AB137" s="7">
        <v>45</v>
      </c>
      <c r="AC137" s="14">
        <f t="shared" si="62"/>
        <v>277.24724293019534</v>
      </c>
      <c r="AD137" s="7">
        <v>15</v>
      </c>
      <c r="AE137" s="14">
        <f t="shared" si="63"/>
        <v>92.415747643398433</v>
      </c>
      <c r="AF137" s="7">
        <v>41</v>
      </c>
      <c r="AG137" s="7">
        <v>16014</v>
      </c>
      <c r="AH137" s="7">
        <v>140</v>
      </c>
      <c r="AI137" s="14">
        <f t="shared" si="64"/>
        <v>874.23504433620587</v>
      </c>
      <c r="AJ137" s="7">
        <v>41</v>
      </c>
      <c r="AK137" s="14">
        <f t="shared" si="56"/>
        <v>256.02597726988887</v>
      </c>
      <c r="AL137" s="159">
        <v>32</v>
      </c>
      <c r="AM137" s="8">
        <f t="shared" si="53"/>
        <v>22697</v>
      </c>
      <c r="AN137" s="8">
        <f t="shared" si="65"/>
        <v>45</v>
      </c>
      <c r="AO137" s="13">
        <f t="shared" si="66"/>
        <v>198.26408776490285</v>
      </c>
      <c r="AP137" s="161">
        <f t="shared" si="67"/>
        <v>15</v>
      </c>
      <c r="AQ137" s="13">
        <f t="shared" si="57"/>
        <v>66.088029254967623</v>
      </c>
      <c r="AR137" s="162">
        <f t="shared" si="68"/>
        <v>41</v>
      </c>
      <c r="AS137" s="133">
        <f t="shared" si="69"/>
        <v>22406</v>
      </c>
      <c r="AT137" s="133">
        <f t="shared" si="70"/>
        <v>140</v>
      </c>
      <c r="AU137" s="124">
        <f t="shared" si="71"/>
        <v>624.83263411586177</v>
      </c>
      <c r="AV137" s="133">
        <f t="shared" si="72"/>
        <v>41</v>
      </c>
      <c r="AW137" s="136">
        <f t="shared" si="73"/>
        <v>182.98669999107383</v>
      </c>
      <c r="AX137" s="133">
        <f t="shared" si="74"/>
        <v>32</v>
      </c>
    </row>
    <row r="138" spans="1:51" x14ac:dyDescent="0.2">
      <c r="A138" s="1" t="s">
        <v>236</v>
      </c>
      <c r="B138" s="1" t="s">
        <v>237</v>
      </c>
      <c r="C138" s="114">
        <v>5568</v>
      </c>
      <c r="D138" s="112">
        <v>7</v>
      </c>
      <c r="E138" s="113">
        <f t="shared" si="51"/>
        <v>125.7183908045977</v>
      </c>
      <c r="F138" s="112">
        <v>2</v>
      </c>
      <c r="G138" s="113">
        <f t="shared" si="52"/>
        <v>35.919540229885058</v>
      </c>
      <c r="H138" s="112">
        <v>5</v>
      </c>
      <c r="I138" s="106">
        <v>5463</v>
      </c>
      <c r="J138" s="110">
        <v>21</v>
      </c>
      <c r="K138" s="111">
        <f t="shared" si="58"/>
        <v>384.40417353102691</v>
      </c>
      <c r="L138" s="110">
        <v>10</v>
      </c>
      <c r="M138" s="111">
        <f t="shared" si="54"/>
        <v>183.04960644334614</v>
      </c>
      <c r="N138" s="156">
        <v>21</v>
      </c>
      <c r="O138" s="54">
        <v>898</v>
      </c>
      <c r="P138" s="54">
        <v>77</v>
      </c>
      <c r="Q138" s="55">
        <f t="shared" si="59"/>
        <v>8574.610244988864</v>
      </c>
      <c r="R138" s="54">
        <v>25</v>
      </c>
      <c r="S138" s="55">
        <f t="shared" si="60"/>
        <v>2783.9643652561249</v>
      </c>
      <c r="T138" s="54">
        <v>56</v>
      </c>
      <c r="U138" s="56">
        <v>929</v>
      </c>
      <c r="V138" s="54">
        <v>38</v>
      </c>
      <c r="W138" s="55">
        <f t="shared" si="61"/>
        <v>4090.419806243272</v>
      </c>
      <c r="X138" s="54">
        <v>31</v>
      </c>
      <c r="Y138" s="55">
        <f t="shared" si="55"/>
        <v>3336.9214208826693</v>
      </c>
      <c r="Z138" s="160">
        <v>16</v>
      </c>
      <c r="AA138" s="7">
        <v>16231</v>
      </c>
      <c r="AB138" s="7">
        <v>490</v>
      </c>
      <c r="AC138" s="14">
        <f t="shared" si="62"/>
        <v>3018.9144230176821</v>
      </c>
      <c r="AD138" s="7">
        <v>94</v>
      </c>
      <c r="AE138" s="14">
        <f t="shared" si="63"/>
        <v>579.13868523196345</v>
      </c>
      <c r="AF138" s="7">
        <v>100</v>
      </c>
      <c r="AG138" s="7">
        <v>16014</v>
      </c>
      <c r="AH138" s="7">
        <v>361</v>
      </c>
      <c r="AI138" s="14">
        <f t="shared" si="64"/>
        <v>2254.2775071812166</v>
      </c>
      <c r="AJ138" s="7">
        <v>149</v>
      </c>
      <c r="AK138" s="14">
        <f t="shared" si="56"/>
        <v>930.43586861496181</v>
      </c>
      <c r="AL138" s="159">
        <v>17</v>
      </c>
      <c r="AM138" s="8">
        <f t="shared" si="53"/>
        <v>22697</v>
      </c>
      <c r="AN138" s="8">
        <f t="shared" si="65"/>
        <v>574</v>
      </c>
      <c r="AO138" s="13">
        <f t="shared" si="66"/>
        <v>2528.9685861567609</v>
      </c>
      <c r="AP138" s="161">
        <f t="shared" si="67"/>
        <v>121</v>
      </c>
      <c r="AQ138" s="13">
        <f t="shared" si="57"/>
        <v>533.11010265673872</v>
      </c>
      <c r="AR138" s="162">
        <f t="shared" si="68"/>
        <v>161</v>
      </c>
      <c r="AS138" s="133">
        <f t="shared" si="69"/>
        <v>22406</v>
      </c>
      <c r="AT138" s="133">
        <f t="shared" si="70"/>
        <v>420</v>
      </c>
      <c r="AU138" s="124">
        <f t="shared" si="71"/>
        <v>1874.4979023475855</v>
      </c>
      <c r="AV138" s="133">
        <f t="shared" si="72"/>
        <v>190</v>
      </c>
      <c r="AW138" s="136">
        <f t="shared" si="73"/>
        <v>847.98714630009817</v>
      </c>
      <c r="AX138" s="133">
        <f t="shared" si="74"/>
        <v>54</v>
      </c>
    </row>
    <row r="139" spans="1:51" x14ac:dyDescent="0.2">
      <c r="A139" s="1" t="s">
        <v>238</v>
      </c>
      <c r="B139" s="1" t="s">
        <v>239</v>
      </c>
      <c r="C139" s="114">
        <v>5568</v>
      </c>
      <c r="D139" s="112">
        <v>0</v>
      </c>
      <c r="E139" s="113">
        <f t="shared" ref="E139:E170" si="75">D139/C139*100000</f>
        <v>0</v>
      </c>
      <c r="F139" s="112">
        <v>0</v>
      </c>
      <c r="G139" s="113">
        <f t="shared" ref="G139:G170" si="76">F139/C139*100000</f>
        <v>0</v>
      </c>
      <c r="H139" s="112">
        <v>0</v>
      </c>
      <c r="I139" s="106">
        <v>5463</v>
      </c>
      <c r="J139" s="110"/>
      <c r="K139" s="111">
        <f t="shared" si="58"/>
        <v>0</v>
      </c>
      <c r="L139" s="110"/>
      <c r="M139" s="111">
        <f t="shared" si="54"/>
        <v>0</v>
      </c>
      <c r="N139" s="156">
        <v>0</v>
      </c>
      <c r="O139" s="54">
        <v>898</v>
      </c>
      <c r="P139" s="54">
        <v>0</v>
      </c>
      <c r="Q139" s="55">
        <f t="shared" si="59"/>
        <v>0</v>
      </c>
      <c r="R139" s="54">
        <v>0</v>
      </c>
      <c r="S139" s="55">
        <f t="shared" si="60"/>
        <v>0</v>
      </c>
      <c r="T139" s="54">
        <v>0</v>
      </c>
      <c r="U139" s="56">
        <v>929</v>
      </c>
      <c r="V139" s="54"/>
      <c r="W139" s="55">
        <f t="shared" si="61"/>
        <v>0</v>
      </c>
      <c r="X139" s="54"/>
      <c r="Y139" s="55">
        <f t="shared" si="55"/>
        <v>0</v>
      </c>
      <c r="Z139" s="160">
        <v>0</v>
      </c>
      <c r="AA139" s="7">
        <v>16231</v>
      </c>
      <c r="AB139" s="7">
        <v>31</v>
      </c>
      <c r="AC139" s="14">
        <f t="shared" si="62"/>
        <v>190.99254512969009</v>
      </c>
      <c r="AD139" s="7">
        <v>15</v>
      </c>
      <c r="AE139" s="14">
        <f t="shared" si="63"/>
        <v>92.415747643398433</v>
      </c>
      <c r="AF139" s="7">
        <v>17</v>
      </c>
      <c r="AG139" s="7">
        <v>16014</v>
      </c>
      <c r="AH139" s="7">
        <v>37</v>
      </c>
      <c r="AI139" s="14">
        <f t="shared" si="64"/>
        <v>231.04783314599726</v>
      </c>
      <c r="AJ139" s="7">
        <v>29</v>
      </c>
      <c r="AK139" s="14">
        <f t="shared" si="56"/>
        <v>181.09154489821407</v>
      </c>
      <c r="AL139" s="159">
        <v>0</v>
      </c>
      <c r="AM139" s="8">
        <f t="shared" ref="AM139:AM170" si="77">C139+O139+AA139</f>
        <v>22697</v>
      </c>
      <c r="AN139" s="8">
        <f t="shared" si="65"/>
        <v>31</v>
      </c>
      <c r="AO139" s="13">
        <f t="shared" si="66"/>
        <v>136.58192712693307</v>
      </c>
      <c r="AP139" s="161">
        <f t="shared" si="67"/>
        <v>15</v>
      </c>
      <c r="AQ139" s="13">
        <f t="shared" si="57"/>
        <v>66.088029254967623</v>
      </c>
      <c r="AR139" s="162">
        <f t="shared" si="68"/>
        <v>17</v>
      </c>
      <c r="AS139" s="133">
        <f t="shared" si="69"/>
        <v>22406</v>
      </c>
      <c r="AT139" s="133">
        <f t="shared" si="70"/>
        <v>37</v>
      </c>
      <c r="AU139" s="124">
        <f t="shared" si="71"/>
        <v>165.13433901633491</v>
      </c>
      <c r="AV139" s="133">
        <f t="shared" si="72"/>
        <v>29</v>
      </c>
      <c r="AW139" s="136">
        <f t="shared" si="73"/>
        <v>129.42961706685711</v>
      </c>
      <c r="AX139" s="133">
        <f t="shared" si="74"/>
        <v>0</v>
      </c>
    </row>
    <row r="140" spans="1:51" x14ac:dyDescent="0.2">
      <c r="A140" s="1" t="s">
        <v>240</v>
      </c>
      <c r="B140" s="1" t="s">
        <v>241</v>
      </c>
      <c r="C140" s="114">
        <v>5568</v>
      </c>
      <c r="D140" s="112">
        <v>0</v>
      </c>
      <c r="E140" s="113">
        <f t="shared" si="75"/>
        <v>0</v>
      </c>
      <c r="F140" s="112">
        <v>0</v>
      </c>
      <c r="G140" s="113">
        <f t="shared" si="76"/>
        <v>0</v>
      </c>
      <c r="H140" s="112">
        <v>0</v>
      </c>
      <c r="I140" s="106">
        <v>5463</v>
      </c>
      <c r="J140" s="110"/>
      <c r="K140" s="111">
        <f t="shared" si="58"/>
        <v>0</v>
      </c>
      <c r="L140" s="110"/>
      <c r="M140" s="111">
        <f t="shared" si="54"/>
        <v>0</v>
      </c>
      <c r="N140" s="156">
        <v>0</v>
      </c>
      <c r="O140" s="54">
        <v>898</v>
      </c>
      <c r="P140" s="54">
        <v>0</v>
      </c>
      <c r="Q140" s="55">
        <f t="shared" si="59"/>
        <v>0</v>
      </c>
      <c r="R140" s="54">
        <v>0</v>
      </c>
      <c r="S140" s="55">
        <f t="shared" si="60"/>
        <v>0</v>
      </c>
      <c r="T140" s="54">
        <v>0</v>
      </c>
      <c r="U140" s="56">
        <v>929</v>
      </c>
      <c r="V140" s="54"/>
      <c r="W140" s="55">
        <f t="shared" si="61"/>
        <v>0</v>
      </c>
      <c r="X140" s="54"/>
      <c r="Y140" s="55">
        <f t="shared" si="55"/>
        <v>0</v>
      </c>
      <c r="Z140" s="160">
        <v>0</v>
      </c>
      <c r="AA140" s="7">
        <v>16231</v>
      </c>
      <c r="AB140" s="7">
        <v>0</v>
      </c>
      <c r="AC140" s="14">
        <f t="shared" si="62"/>
        <v>0</v>
      </c>
      <c r="AD140" s="7">
        <v>0</v>
      </c>
      <c r="AE140" s="14">
        <f t="shared" si="63"/>
        <v>0</v>
      </c>
      <c r="AF140" s="7">
        <v>0</v>
      </c>
      <c r="AG140" s="7">
        <v>16014</v>
      </c>
      <c r="AH140" s="7"/>
      <c r="AI140" s="14">
        <f t="shared" si="64"/>
        <v>0</v>
      </c>
      <c r="AJ140" s="7">
        <v>0</v>
      </c>
      <c r="AK140" s="14">
        <f t="shared" si="56"/>
        <v>0</v>
      </c>
      <c r="AL140" s="159">
        <v>0</v>
      </c>
      <c r="AM140" s="8">
        <f t="shared" si="77"/>
        <v>22697</v>
      </c>
      <c r="AN140" s="8">
        <f t="shared" si="65"/>
        <v>0</v>
      </c>
      <c r="AO140" s="13">
        <f t="shared" si="66"/>
        <v>0</v>
      </c>
      <c r="AP140" s="161">
        <f t="shared" si="67"/>
        <v>0</v>
      </c>
      <c r="AQ140" s="13">
        <f t="shared" si="57"/>
        <v>0</v>
      </c>
      <c r="AR140" s="162">
        <f t="shared" si="68"/>
        <v>0</v>
      </c>
      <c r="AS140" s="133">
        <f t="shared" si="69"/>
        <v>22406</v>
      </c>
      <c r="AT140" s="133">
        <f t="shared" si="70"/>
        <v>0</v>
      </c>
      <c r="AU140" s="124">
        <f t="shared" si="71"/>
        <v>0</v>
      </c>
      <c r="AV140" s="133">
        <f t="shared" si="72"/>
        <v>0</v>
      </c>
      <c r="AW140" s="136">
        <f t="shared" si="73"/>
        <v>0</v>
      </c>
      <c r="AX140" s="133">
        <f t="shared" si="74"/>
        <v>0</v>
      </c>
    </row>
    <row r="141" spans="1:51" x14ac:dyDescent="0.2">
      <c r="A141" s="1" t="s">
        <v>242</v>
      </c>
      <c r="B141" s="1" t="s">
        <v>243</v>
      </c>
      <c r="C141" s="114">
        <v>5568</v>
      </c>
      <c r="D141" s="112">
        <v>0</v>
      </c>
      <c r="E141" s="113">
        <f t="shared" si="75"/>
        <v>0</v>
      </c>
      <c r="F141" s="112">
        <v>0</v>
      </c>
      <c r="G141" s="113">
        <f t="shared" si="76"/>
        <v>0</v>
      </c>
      <c r="H141" s="112">
        <v>0</v>
      </c>
      <c r="I141" s="106">
        <v>5463</v>
      </c>
      <c r="J141" s="110"/>
      <c r="K141" s="111">
        <f t="shared" si="58"/>
        <v>0</v>
      </c>
      <c r="L141" s="110"/>
      <c r="M141" s="111">
        <f t="shared" si="54"/>
        <v>0</v>
      </c>
      <c r="N141" s="156">
        <v>0</v>
      </c>
      <c r="O141" s="54">
        <v>898</v>
      </c>
      <c r="P141" s="54">
        <v>0</v>
      </c>
      <c r="Q141" s="55">
        <f t="shared" si="59"/>
        <v>0</v>
      </c>
      <c r="R141" s="54">
        <v>0</v>
      </c>
      <c r="S141" s="55">
        <f t="shared" si="60"/>
        <v>0</v>
      </c>
      <c r="T141" s="54">
        <v>0</v>
      </c>
      <c r="U141" s="56">
        <v>929</v>
      </c>
      <c r="V141" s="54"/>
      <c r="W141" s="55">
        <f t="shared" si="61"/>
        <v>0</v>
      </c>
      <c r="X141" s="54"/>
      <c r="Y141" s="55">
        <f t="shared" si="55"/>
        <v>0</v>
      </c>
      <c r="Z141" s="160">
        <v>0</v>
      </c>
      <c r="AA141" s="7">
        <v>16231</v>
      </c>
      <c r="AB141" s="7">
        <v>360</v>
      </c>
      <c r="AC141" s="14">
        <f t="shared" si="62"/>
        <v>2217.9779434415627</v>
      </c>
      <c r="AD141" s="7">
        <v>77</v>
      </c>
      <c r="AE141" s="14">
        <f t="shared" si="63"/>
        <v>474.40083790277868</v>
      </c>
      <c r="AF141" s="7">
        <v>12</v>
      </c>
      <c r="AG141" s="7">
        <v>16014</v>
      </c>
      <c r="AH141" s="7">
        <v>324</v>
      </c>
      <c r="AI141" s="14">
        <f t="shared" si="64"/>
        <v>2023.2296740352192</v>
      </c>
      <c r="AJ141" s="7">
        <v>120</v>
      </c>
      <c r="AK141" s="14">
        <f t="shared" si="56"/>
        <v>749.34432371674779</v>
      </c>
      <c r="AL141" s="159">
        <v>17</v>
      </c>
      <c r="AM141" s="8">
        <f t="shared" si="77"/>
        <v>22697</v>
      </c>
      <c r="AN141" s="8">
        <f t="shared" si="65"/>
        <v>360</v>
      </c>
      <c r="AO141" s="13">
        <f t="shared" si="66"/>
        <v>1586.1127021192228</v>
      </c>
      <c r="AP141" s="161">
        <f t="shared" si="67"/>
        <v>77</v>
      </c>
      <c r="AQ141" s="13">
        <f t="shared" si="57"/>
        <v>339.25188350883377</v>
      </c>
      <c r="AR141" s="162">
        <f t="shared" si="68"/>
        <v>12</v>
      </c>
      <c r="AS141" s="133">
        <f t="shared" si="69"/>
        <v>22406</v>
      </c>
      <c r="AT141" s="133">
        <f t="shared" si="70"/>
        <v>324</v>
      </c>
      <c r="AU141" s="124">
        <f t="shared" si="71"/>
        <v>1446.0412389538517</v>
      </c>
      <c r="AV141" s="133">
        <f t="shared" si="72"/>
        <v>120</v>
      </c>
      <c r="AW141" s="136">
        <f t="shared" si="73"/>
        <v>535.57082924216729</v>
      </c>
      <c r="AX141" s="133">
        <f t="shared" si="74"/>
        <v>17</v>
      </c>
    </row>
    <row r="142" spans="1:51" x14ac:dyDescent="0.2">
      <c r="A142" s="9" t="s">
        <v>244</v>
      </c>
      <c r="B142" s="9" t="s">
        <v>245</v>
      </c>
      <c r="C142" s="114">
        <v>5568</v>
      </c>
      <c r="D142" s="106">
        <v>3411</v>
      </c>
      <c r="E142" s="109">
        <f t="shared" si="75"/>
        <v>61260.775862068964</v>
      </c>
      <c r="F142" s="106">
        <v>3323</v>
      </c>
      <c r="G142" s="109">
        <f t="shared" si="76"/>
        <v>59680.316091954024</v>
      </c>
      <c r="H142" s="106">
        <v>28</v>
      </c>
      <c r="I142" s="106">
        <v>5463</v>
      </c>
      <c r="J142" s="145">
        <v>2969</v>
      </c>
      <c r="K142" s="107">
        <f t="shared" si="58"/>
        <v>54347.428153029476</v>
      </c>
      <c r="L142" s="145">
        <v>2821</v>
      </c>
      <c r="M142" s="107">
        <f t="shared" si="54"/>
        <v>51638.293977667949</v>
      </c>
      <c r="N142" s="108">
        <v>63</v>
      </c>
      <c r="O142" s="50">
        <v>898</v>
      </c>
      <c r="P142" s="50">
        <v>307</v>
      </c>
      <c r="Q142" s="52">
        <f t="shared" si="59"/>
        <v>34187.082405345209</v>
      </c>
      <c r="R142" s="50">
        <v>293</v>
      </c>
      <c r="S142" s="52">
        <f t="shared" si="60"/>
        <v>32628.062360801778</v>
      </c>
      <c r="T142" s="50">
        <v>15</v>
      </c>
      <c r="U142" s="48">
        <v>929</v>
      </c>
      <c r="V142" s="50">
        <v>483</v>
      </c>
      <c r="W142" s="52">
        <f t="shared" si="61"/>
        <v>51991.388589881593</v>
      </c>
      <c r="X142" s="50">
        <v>472</v>
      </c>
      <c r="Y142" s="52">
        <f t="shared" si="55"/>
        <v>50807.319698600651</v>
      </c>
      <c r="Z142" s="53">
        <v>11</v>
      </c>
      <c r="AA142" s="10">
        <v>16231</v>
      </c>
      <c r="AB142" s="10">
        <v>3888</v>
      </c>
      <c r="AC142" s="11">
        <f t="shared" si="62"/>
        <v>23954.161789168873</v>
      </c>
      <c r="AD142" s="10">
        <v>3081</v>
      </c>
      <c r="AE142" s="11">
        <f t="shared" si="63"/>
        <v>18982.19456595404</v>
      </c>
      <c r="AF142" s="10">
        <v>403</v>
      </c>
      <c r="AG142" s="10">
        <v>16014</v>
      </c>
      <c r="AH142" s="10">
        <v>3982</v>
      </c>
      <c r="AI142" s="11">
        <f t="shared" si="64"/>
        <v>24865.742475334082</v>
      </c>
      <c r="AJ142" s="10">
        <v>3563</v>
      </c>
      <c r="AK142" s="11">
        <f t="shared" si="56"/>
        <v>22249.28187835644</v>
      </c>
      <c r="AL142" s="42">
        <v>158</v>
      </c>
      <c r="AM142" s="12">
        <f t="shared" si="77"/>
        <v>22697</v>
      </c>
      <c r="AN142" s="12">
        <f t="shared" si="65"/>
        <v>7606</v>
      </c>
      <c r="AO142" s="13">
        <f t="shared" si="66"/>
        <v>33511.036700885576</v>
      </c>
      <c r="AP142" s="37">
        <f t="shared" si="67"/>
        <v>6697</v>
      </c>
      <c r="AQ142" s="13">
        <f t="shared" si="57"/>
        <v>29506.102128034538</v>
      </c>
      <c r="AR142" s="116">
        <f t="shared" si="68"/>
        <v>446</v>
      </c>
      <c r="AS142" s="133">
        <f t="shared" si="69"/>
        <v>22406</v>
      </c>
      <c r="AT142" s="133">
        <f t="shared" si="70"/>
        <v>7434</v>
      </c>
      <c r="AU142" s="123">
        <f t="shared" si="71"/>
        <v>33178.612871552265</v>
      </c>
      <c r="AV142" s="134">
        <f t="shared" si="72"/>
        <v>6856</v>
      </c>
      <c r="AW142" s="135">
        <f t="shared" si="73"/>
        <v>30598.94671070249</v>
      </c>
      <c r="AX142" s="134">
        <f t="shared" si="74"/>
        <v>232</v>
      </c>
    </row>
    <row r="143" spans="1:51" x14ac:dyDescent="0.2">
      <c r="A143" s="1" t="s">
        <v>246</v>
      </c>
      <c r="B143" s="1" t="s">
        <v>247</v>
      </c>
      <c r="C143" s="114">
        <v>5568</v>
      </c>
      <c r="D143" s="112">
        <v>3253</v>
      </c>
      <c r="E143" s="113">
        <f t="shared" si="75"/>
        <v>58423.132183908041</v>
      </c>
      <c r="F143" s="112">
        <v>3253</v>
      </c>
      <c r="G143" s="113">
        <f t="shared" si="76"/>
        <v>58423.132183908041</v>
      </c>
      <c r="H143" s="112">
        <v>0</v>
      </c>
      <c r="I143" s="106">
        <v>5463</v>
      </c>
      <c r="J143" s="110">
        <v>2529</v>
      </c>
      <c r="K143" s="111">
        <f t="shared" si="58"/>
        <v>46293.24546952224</v>
      </c>
      <c r="L143" s="110">
        <v>2529</v>
      </c>
      <c r="M143" s="111">
        <f t="shared" si="54"/>
        <v>46293.24546952224</v>
      </c>
      <c r="N143" s="156">
        <v>0</v>
      </c>
      <c r="O143" s="54">
        <v>898</v>
      </c>
      <c r="P143" s="54">
        <v>291</v>
      </c>
      <c r="Q143" s="55">
        <f t="shared" si="59"/>
        <v>32405.345211581294</v>
      </c>
      <c r="R143" s="54">
        <v>291</v>
      </c>
      <c r="S143" s="55">
        <f t="shared" si="60"/>
        <v>32405.345211581294</v>
      </c>
      <c r="T143" s="54">
        <v>0</v>
      </c>
      <c r="U143" s="56">
        <v>929</v>
      </c>
      <c r="V143" s="54">
        <v>472</v>
      </c>
      <c r="W143" s="55">
        <f t="shared" si="61"/>
        <v>50807.319698600651</v>
      </c>
      <c r="X143" s="54">
        <v>472</v>
      </c>
      <c r="Y143" s="55">
        <f t="shared" si="55"/>
        <v>50807.319698600651</v>
      </c>
      <c r="Z143" s="160">
        <v>0</v>
      </c>
      <c r="AA143" s="7">
        <v>16231</v>
      </c>
      <c r="AB143" s="7">
        <v>2451</v>
      </c>
      <c r="AC143" s="14">
        <f t="shared" si="62"/>
        <v>15100.733164931304</v>
      </c>
      <c r="AD143" s="7">
        <v>2451</v>
      </c>
      <c r="AE143" s="14">
        <f t="shared" si="63"/>
        <v>15100.733164931304</v>
      </c>
      <c r="AF143" s="7">
        <v>0</v>
      </c>
      <c r="AG143" s="7">
        <v>16014</v>
      </c>
      <c r="AH143" s="7">
        <v>2176</v>
      </c>
      <c r="AI143" s="14">
        <f t="shared" si="64"/>
        <v>13588.110403397028</v>
      </c>
      <c r="AJ143" s="7">
        <v>2176</v>
      </c>
      <c r="AK143" s="14">
        <f t="shared" si="56"/>
        <v>13588.110403397028</v>
      </c>
      <c r="AL143" s="159">
        <v>0</v>
      </c>
      <c r="AM143" s="8">
        <f t="shared" si="77"/>
        <v>22697</v>
      </c>
      <c r="AN143" s="8">
        <f t="shared" si="65"/>
        <v>5995</v>
      </c>
      <c r="AO143" s="13">
        <f t="shared" si="66"/>
        <v>26413.182358902061</v>
      </c>
      <c r="AP143" s="161">
        <f t="shared" si="67"/>
        <v>5995</v>
      </c>
      <c r="AQ143" s="13">
        <f t="shared" si="57"/>
        <v>26413.182358902061</v>
      </c>
      <c r="AR143" s="162">
        <f t="shared" si="68"/>
        <v>0</v>
      </c>
      <c r="AS143" s="133">
        <f t="shared" si="69"/>
        <v>22406</v>
      </c>
      <c r="AT143" s="133">
        <f t="shared" si="70"/>
        <v>5177</v>
      </c>
      <c r="AU143" s="124">
        <f t="shared" si="71"/>
        <v>23105.418191555833</v>
      </c>
      <c r="AV143" s="133">
        <f t="shared" si="72"/>
        <v>5177</v>
      </c>
      <c r="AW143" s="136">
        <f t="shared" si="73"/>
        <v>23105.418191555833</v>
      </c>
      <c r="AX143" s="133">
        <f t="shared" si="74"/>
        <v>0</v>
      </c>
    </row>
    <row r="144" spans="1:51" x14ac:dyDescent="0.2">
      <c r="A144" s="1" t="s">
        <v>248</v>
      </c>
      <c r="B144" s="1" t="s">
        <v>249</v>
      </c>
      <c r="C144" s="114">
        <v>5568</v>
      </c>
      <c r="D144" s="112">
        <v>295</v>
      </c>
      <c r="E144" s="113">
        <f t="shared" si="75"/>
        <v>5298.1321839080465</v>
      </c>
      <c r="F144" s="112">
        <v>295</v>
      </c>
      <c r="G144" s="113">
        <f t="shared" si="76"/>
        <v>5298.1321839080465</v>
      </c>
      <c r="H144" s="112">
        <v>0</v>
      </c>
      <c r="I144" s="106">
        <v>5463</v>
      </c>
      <c r="J144" s="110">
        <v>292</v>
      </c>
      <c r="K144" s="111">
        <f t="shared" si="58"/>
        <v>5345.0485081457073</v>
      </c>
      <c r="L144" s="110">
        <v>292</v>
      </c>
      <c r="M144" s="111">
        <f t="shared" si="54"/>
        <v>5345.0485081457073</v>
      </c>
      <c r="N144" s="156">
        <v>0</v>
      </c>
      <c r="O144" s="54">
        <v>898</v>
      </c>
      <c r="P144" s="54">
        <v>0</v>
      </c>
      <c r="Q144" s="55">
        <f t="shared" si="59"/>
        <v>0</v>
      </c>
      <c r="R144" s="54">
        <v>0</v>
      </c>
      <c r="S144" s="55">
        <f t="shared" si="60"/>
        <v>0</v>
      </c>
      <c r="T144" s="54">
        <v>0</v>
      </c>
      <c r="U144" s="56">
        <v>929</v>
      </c>
      <c r="V144" s="54">
        <v>0</v>
      </c>
      <c r="W144" s="55">
        <f t="shared" si="61"/>
        <v>0</v>
      </c>
      <c r="X144" s="54"/>
      <c r="Y144" s="55">
        <f t="shared" si="55"/>
        <v>0</v>
      </c>
      <c r="Z144" s="160">
        <v>0</v>
      </c>
      <c r="AA144" s="7">
        <v>16231</v>
      </c>
      <c r="AB144" s="7">
        <v>155</v>
      </c>
      <c r="AC144" s="14">
        <f t="shared" si="62"/>
        <v>954.96272564845049</v>
      </c>
      <c r="AD144" s="7">
        <v>155</v>
      </c>
      <c r="AE144" s="14">
        <f t="shared" si="63"/>
        <v>954.96272564845049</v>
      </c>
      <c r="AF144" s="7">
        <v>0</v>
      </c>
      <c r="AG144" s="7">
        <v>16014</v>
      </c>
      <c r="AH144" s="7">
        <v>55</v>
      </c>
      <c r="AI144" s="14">
        <f t="shared" si="64"/>
        <v>343.44948170350943</v>
      </c>
      <c r="AJ144" s="7">
        <v>55</v>
      </c>
      <c r="AK144" s="14">
        <f t="shared" si="56"/>
        <v>343.44948170350943</v>
      </c>
      <c r="AL144" s="159">
        <v>0</v>
      </c>
      <c r="AM144" s="8">
        <f t="shared" si="77"/>
        <v>22697</v>
      </c>
      <c r="AN144" s="8">
        <f t="shared" si="65"/>
        <v>450</v>
      </c>
      <c r="AO144" s="13">
        <f t="shared" si="66"/>
        <v>1982.6408776490287</v>
      </c>
      <c r="AP144" s="161">
        <f t="shared" si="67"/>
        <v>450</v>
      </c>
      <c r="AQ144" s="13">
        <f t="shared" si="57"/>
        <v>1982.6408776490287</v>
      </c>
      <c r="AR144" s="162">
        <f t="shared" si="68"/>
        <v>0</v>
      </c>
      <c r="AS144" s="133">
        <f t="shared" si="69"/>
        <v>22406</v>
      </c>
      <c r="AT144" s="133">
        <f t="shared" si="70"/>
        <v>347</v>
      </c>
      <c r="AU144" s="124">
        <f t="shared" si="71"/>
        <v>1548.6923145586004</v>
      </c>
      <c r="AV144" s="133">
        <f t="shared" si="72"/>
        <v>347</v>
      </c>
      <c r="AW144" s="136">
        <f t="shared" si="73"/>
        <v>1548.6923145586004</v>
      </c>
      <c r="AX144" s="133">
        <f t="shared" si="74"/>
        <v>0</v>
      </c>
    </row>
    <row r="145" spans="1:51" x14ac:dyDescent="0.2">
      <c r="A145" s="1" t="s">
        <v>250</v>
      </c>
      <c r="B145" s="1" t="s">
        <v>251</v>
      </c>
      <c r="C145" s="114">
        <v>5568</v>
      </c>
      <c r="D145" s="112">
        <v>0</v>
      </c>
      <c r="E145" s="113">
        <f t="shared" si="75"/>
        <v>0</v>
      </c>
      <c r="F145" s="112">
        <v>0</v>
      </c>
      <c r="G145" s="113">
        <f t="shared" si="76"/>
        <v>0</v>
      </c>
      <c r="H145" s="112">
        <v>0</v>
      </c>
      <c r="I145" s="106">
        <v>5463</v>
      </c>
      <c r="J145" s="110">
        <v>0</v>
      </c>
      <c r="K145" s="111">
        <f t="shared" si="58"/>
        <v>0</v>
      </c>
      <c r="L145" s="110"/>
      <c r="M145" s="111">
        <f t="shared" si="54"/>
        <v>0</v>
      </c>
      <c r="N145" s="156">
        <v>0</v>
      </c>
      <c r="O145" s="54">
        <v>898</v>
      </c>
      <c r="P145" s="54">
        <v>0</v>
      </c>
      <c r="Q145" s="55">
        <f t="shared" si="59"/>
        <v>0</v>
      </c>
      <c r="R145" s="54">
        <v>0</v>
      </c>
      <c r="S145" s="55">
        <f t="shared" si="60"/>
        <v>0</v>
      </c>
      <c r="T145" s="54">
        <v>0</v>
      </c>
      <c r="U145" s="56">
        <v>929</v>
      </c>
      <c r="V145" s="54">
        <v>0</v>
      </c>
      <c r="W145" s="55">
        <f t="shared" si="61"/>
        <v>0</v>
      </c>
      <c r="X145" s="54"/>
      <c r="Y145" s="55">
        <f t="shared" si="55"/>
        <v>0</v>
      </c>
      <c r="Z145" s="160">
        <v>0</v>
      </c>
      <c r="AA145" s="7">
        <v>16231</v>
      </c>
      <c r="AB145" s="7">
        <v>0</v>
      </c>
      <c r="AC145" s="14">
        <f t="shared" si="62"/>
        <v>0</v>
      </c>
      <c r="AD145" s="7">
        <v>0</v>
      </c>
      <c r="AE145" s="14">
        <f t="shared" si="63"/>
        <v>0</v>
      </c>
      <c r="AF145" s="7">
        <v>0</v>
      </c>
      <c r="AG145" s="7">
        <v>16014</v>
      </c>
      <c r="AH145" s="7">
        <v>0</v>
      </c>
      <c r="AI145" s="14">
        <f t="shared" si="64"/>
        <v>0</v>
      </c>
      <c r="AJ145" s="7"/>
      <c r="AK145" s="14">
        <f t="shared" si="56"/>
        <v>0</v>
      </c>
      <c r="AL145" s="159">
        <v>0</v>
      </c>
      <c r="AM145" s="8">
        <f t="shared" si="77"/>
        <v>22697</v>
      </c>
      <c r="AN145" s="8">
        <f t="shared" si="65"/>
        <v>0</v>
      </c>
      <c r="AO145" s="13">
        <f t="shared" si="66"/>
        <v>0</v>
      </c>
      <c r="AP145" s="161">
        <f t="shared" si="67"/>
        <v>0</v>
      </c>
      <c r="AQ145" s="13">
        <f t="shared" si="57"/>
        <v>0</v>
      </c>
      <c r="AR145" s="162">
        <f t="shared" si="68"/>
        <v>0</v>
      </c>
      <c r="AS145" s="133">
        <f t="shared" si="69"/>
        <v>22406</v>
      </c>
      <c r="AT145" s="133">
        <f t="shared" si="70"/>
        <v>0</v>
      </c>
      <c r="AU145" s="124">
        <f t="shared" si="71"/>
        <v>0</v>
      </c>
      <c r="AV145" s="133">
        <f t="shared" si="72"/>
        <v>0</v>
      </c>
      <c r="AW145" s="136">
        <f t="shared" si="73"/>
        <v>0</v>
      </c>
      <c r="AX145" s="133">
        <f t="shared" si="74"/>
        <v>0</v>
      </c>
    </row>
    <row r="146" spans="1:51" s="154" customFormat="1" x14ac:dyDescent="0.2">
      <c r="A146" s="1" t="s">
        <v>252</v>
      </c>
      <c r="B146" s="1" t="s">
        <v>253</v>
      </c>
      <c r="C146" s="114">
        <v>5568</v>
      </c>
      <c r="D146" s="112">
        <v>0</v>
      </c>
      <c r="E146" s="113">
        <f t="shared" si="75"/>
        <v>0</v>
      </c>
      <c r="F146" s="112">
        <v>0</v>
      </c>
      <c r="G146" s="113">
        <f t="shared" si="76"/>
        <v>0</v>
      </c>
      <c r="H146" s="112">
        <v>0</v>
      </c>
      <c r="I146" s="106">
        <v>5463</v>
      </c>
      <c r="J146" s="110">
        <v>0</v>
      </c>
      <c r="K146" s="111">
        <f t="shared" si="58"/>
        <v>0</v>
      </c>
      <c r="L146" s="110"/>
      <c r="M146" s="111">
        <f t="shared" si="54"/>
        <v>0</v>
      </c>
      <c r="N146" s="156">
        <v>0</v>
      </c>
      <c r="O146" s="54">
        <v>898</v>
      </c>
      <c r="P146" s="54">
        <v>0</v>
      </c>
      <c r="Q146" s="55">
        <f t="shared" si="59"/>
        <v>0</v>
      </c>
      <c r="R146" s="54">
        <v>0</v>
      </c>
      <c r="S146" s="55">
        <f t="shared" si="60"/>
        <v>0</v>
      </c>
      <c r="T146" s="54">
        <v>0</v>
      </c>
      <c r="U146" s="56">
        <v>929</v>
      </c>
      <c r="V146" s="54">
        <v>0</v>
      </c>
      <c r="W146" s="55">
        <f t="shared" si="61"/>
        <v>0</v>
      </c>
      <c r="X146" s="54"/>
      <c r="Y146" s="55">
        <f t="shared" si="55"/>
        <v>0</v>
      </c>
      <c r="Z146" s="160">
        <v>0</v>
      </c>
      <c r="AA146" s="7">
        <v>16231</v>
      </c>
      <c r="AB146" s="7">
        <v>0</v>
      </c>
      <c r="AC146" s="14">
        <f t="shared" si="62"/>
        <v>0</v>
      </c>
      <c r="AD146" s="7">
        <v>0</v>
      </c>
      <c r="AE146" s="14">
        <f t="shared" si="63"/>
        <v>0</v>
      </c>
      <c r="AF146" s="7">
        <v>0</v>
      </c>
      <c r="AG146" s="7">
        <v>16014</v>
      </c>
      <c r="AH146" s="7">
        <v>0</v>
      </c>
      <c r="AI146" s="14">
        <f t="shared" si="64"/>
        <v>0</v>
      </c>
      <c r="AJ146" s="7"/>
      <c r="AK146" s="14">
        <f t="shared" si="56"/>
        <v>0</v>
      </c>
      <c r="AL146" s="159">
        <v>0</v>
      </c>
      <c r="AM146" s="8">
        <f t="shared" si="77"/>
        <v>22697</v>
      </c>
      <c r="AN146" s="8">
        <f t="shared" si="65"/>
        <v>0</v>
      </c>
      <c r="AO146" s="13">
        <f t="shared" si="66"/>
        <v>0</v>
      </c>
      <c r="AP146" s="161">
        <f t="shared" si="67"/>
        <v>0</v>
      </c>
      <c r="AQ146" s="13">
        <f t="shared" si="57"/>
        <v>0</v>
      </c>
      <c r="AR146" s="162">
        <f t="shared" si="68"/>
        <v>0</v>
      </c>
      <c r="AS146" s="133">
        <f t="shared" si="69"/>
        <v>22406</v>
      </c>
      <c r="AT146" s="133">
        <f t="shared" si="70"/>
        <v>0</v>
      </c>
      <c r="AU146" s="124">
        <f t="shared" si="71"/>
        <v>0</v>
      </c>
      <c r="AV146" s="133">
        <f t="shared" si="72"/>
        <v>0</v>
      </c>
      <c r="AW146" s="136">
        <f t="shared" si="73"/>
        <v>0</v>
      </c>
      <c r="AX146" s="133">
        <f t="shared" si="74"/>
        <v>0</v>
      </c>
    </row>
    <row r="147" spans="1:51" x14ac:dyDescent="0.2">
      <c r="A147" s="1" t="s">
        <v>254</v>
      </c>
      <c r="B147" s="1" t="s">
        <v>255</v>
      </c>
      <c r="C147" s="114">
        <v>5568</v>
      </c>
      <c r="D147" s="112">
        <v>2</v>
      </c>
      <c r="E147" s="113">
        <f t="shared" si="75"/>
        <v>35.919540229885058</v>
      </c>
      <c r="F147" s="112">
        <v>2</v>
      </c>
      <c r="G147" s="113">
        <f t="shared" si="76"/>
        <v>35.919540229885058</v>
      </c>
      <c r="H147" s="112">
        <v>1</v>
      </c>
      <c r="I147" s="106">
        <v>5463</v>
      </c>
      <c r="J147" s="110">
        <v>3</v>
      </c>
      <c r="K147" s="111">
        <f t="shared" si="58"/>
        <v>54.914881933003848</v>
      </c>
      <c r="L147" s="110">
        <v>3</v>
      </c>
      <c r="M147" s="111">
        <f t="shared" si="54"/>
        <v>54.914881933003848</v>
      </c>
      <c r="N147" s="156">
        <v>1</v>
      </c>
      <c r="O147" s="54">
        <v>898</v>
      </c>
      <c r="P147" s="54">
        <v>1</v>
      </c>
      <c r="Q147" s="55">
        <f t="shared" si="59"/>
        <v>111.35857461024499</v>
      </c>
      <c r="R147" s="54">
        <v>1</v>
      </c>
      <c r="S147" s="55">
        <f t="shared" si="60"/>
        <v>111.35857461024499</v>
      </c>
      <c r="T147" s="54">
        <v>0</v>
      </c>
      <c r="U147" s="56">
        <v>929</v>
      </c>
      <c r="V147" s="54">
        <v>0</v>
      </c>
      <c r="W147" s="55">
        <f t="shared" si="61"/>
        <v>0</v>
      </c>
      <c r="X147" s="54"/>
      <c r="Y147" s="55">
        <f t="shared" si="55"/>
        <v>0</v>
      </c>
      <c r="Z147" s="160">
        <v>0</v>
      </c>
      <c r="AA147" s="7">
        <v>16231</v>
      </c>
      <c r="AB147" s="7">
        <v>36</v>
      </c>
      <c r="AC147" s="14">
        <f t="shared" si="62"/>
        <v>221.79779434415627</v>
      </c>
      <c r="AD147" s="7">
        <v>36</v>
      </c>
      <c r="AE147" s="14">
        <f t="shared" si="63"/>
        <v>221.79779434415627</v>
      </c>
      <c r="AF147" s="7">
        <v>9</v>
      </c>
      <c r="AG147" s="7">
        <v>16014</v>
      </c>
      <c r="AH147" s="7">
        <v>45</v>
      </c>
      <c r="AI147" s="14">
        <f t="shared" si="64"/>
        <v>281.00412139378039</v>
      </c>
      <c r="AJ147" s="7">
        <v>45</v>
      </c>
      <c r="AK147" s="14">
        <f t="shared" si="56"/>
        <v>281.00412139378039</v>
      </c>
      <c r="AL147" s="159">
        <v>23</v>
      </c>
      <c r="AM147" s="8">
        <f t="shared" si="77"/>
        <v>22697</v>
      </c>
      <c r="AN147" s="8">
        <f t="shared" si="65"/>
        <v>39</v>
      </c>
      <c r="AO147" s="13">
        <f t="shared" si="66"/>
        <v>171.82887606291581</v>
      </c>
      <c r="AP147" s="161">
        <f t="shared" si="67"/>
        <v>39</v>
      </c>
      <c r="AQ147" s="13">
        <f t="shared" si="57"/>
        <v>171.82887606291581</v>
      </c>
      <c r="AR147" s="162">
        <f t="shared" si="68"/>
        <v>10</v>
      </c>
      <c r="AS147" s="133">
        <f t="shared" si="69"/>
        <v>22406</v>
      </c>
      <c r="AT147" s="133">
        <f t="shared" si="70"/>
        <v>48</v>
      </c>
      <c r="AU147" s="124">
        <f t="shared" si="71"/>
        <v>214.22833169686692</v>
      </c>
      <c r="AV147" s="133">
        <f t="shared" si="72"/>
        <v>48</v>
      </c>
      <c r="AW147" s="136">
        <f t="shared" si="73"/>
        <v>214.22833169686692</v>
      </c>
      <c r="AX147" s="133">
        <f t="shared" si="74"/>
        <v>24</v>
      </c>
    </row>
    <row r="148" spans="1:51" x14ac:dyDescent="0.2">
      <c r="A148" s="1" t="s">
        <v>256</v>
      </c>
      <c r="B148" s="1" t="s">
        <v>257</v>
      </c>
      <c r="C148" s="114">
        <v>5568</v>
      </c>
      <c r="D148" s="112">
        <v>0</v>
      </c>
      <c r="E148" s="113">
        <f t="shared" si="75"/>
        <v>0</v>
      </c>
      <c r="F148" s="112">
        <v>0</v>
      </c>
      <c r="G148" s="113">
        <f t="shared" si="76"/>
        <v>0</v>
      </c>
      <c r="H148" s="112">
        <v>0</v>
      </c>
      <c r="I148" s="106">
        <v>5463</v>
      </c>
      <c r="J148" s="110">
        <v>0</v>
      </c>
      <c r="K148" s="111">
        <f t="shared" si="58"/>
        <v>0</v>
      </c>
      <c r="L148" s="110"/>
      <c r="M148" s="111">
        <f t="shared" si="54"/>
        <v>0</v>
      </c>
      <c r="N148" s="156">
        <v>0</v>
      </c>
      <c r="O148" s="54">
        <v>898</v>
      </c>
      <c r="P148" s="54">
        <v>0</v>
      </c>
      <c r="Q148" s="55">
        <f t="shared" si="59"/>
        <v>0</v>
      </c>
      <c r="R148" s="54">
        <v>0</v>
      </c>
      <c r="S148" s="55">
        <f t="shared" si="60"/>
        <v>0</v>
      </c>
      <c r="T148" s="54">
        <v>0</v>
      </c>
      <c r="U148" s="56">
        <v>929</v>
      </c>
      <c r="V148" s="54">
        <v>0</v>
      </c>
      <c r="W148" s="55">
        <f t="shared" si="61"/>
        <v>0</v>
      </c>
      <c r="X148" s="54"/>
      <c r="Y148" s="55">
        <f t="shared" si="55"/>
        <v>0</v>
      </c>
      <c r="Z148" s="160">
        <v>0</v>
      </c>
      <c r="AA148" s="7">
        <v>16231</v>
      </c>
      <c r="AB148" s="7">
        <v>0</v>
      </c>
      <c r="AC148" s="14">
        <f t="shared" si="62"/>
        <v>0</v>
      </c>
      <c r="AD148" s="7">
        <v>0</v>
      </c>
      <c r="AE148" s="14">
        <f t="shared" si="63"/>
        <v>0</v>
      </c>
      <c r="AF148" s="7">
        <v>0</v>
      </c>
      <c r="AG148" s="7">
        <v>16014</v>
      </c>
      <c r="AH148" s="7">
        <v>0</v>
      </c>
      <c r="AI148" s="14">
        <f t="shared" si="64"/>
        <v>0</v>
      </c>
      <c r="AJ148" s="7"/>
      <c r="AK148" s="14">
        <f t="shared" si="56"/>
        <v>0</v>
      </c>
      <c r="AL148" s="159">
        <v>0</v>
      </c>
      <c r="AM148" s="8">
        <f t="shared" si="77"/>
        <v>22697</v>
      </c>
      <c r="AN148" s="8">
        <f t="shared" si="65"/>
        <v>0</v>
      </c>
      <c r="AO148" s="13">
        <f t="shared" si="66"/>
        <v>0</v>
      </c>
      <c r="AP148" s="161">
        <f t="shared" si="67"/>
        <v>0</v>
      </c>
      <c r="AQ148" s="13">
        <f t="shared" si="57"/>
        <v>0</v>
      </c>
      <c r="AR148" s="162">
        <f t="shared" si="68"/>
        <v>0</v>
      </c>
      <c r="AS148" s="133">
        <f t="shared" si="69"/>
        <v>22406</v>
      </c>
      <c r="AT148" s="133">
        <f t="shared" si="70"/>
        <v>0</v>
      </c>
      <c r="AU148" s="124">
        <f t="shared" si="71"/>
        <v>0</v>
      </c>
      <c r="AV148" s="133">
        <f t="shared" si="72"/>
        <v>0</v>
      </c>
      <c r="AW148" s="136">
        <f t="shared" si="73"/>
        <v>0</v>
      </c>
      <c r="AX148" s="133">
        <f t="shared" si="74"/>
        <v>0</v>
      </c>
    </row>
    <row r="149" spans="1:51" x14ac:dyDescent="0.2">
      <c r="A149" s="1" t="s">
        <v>258</v>
      </c>
      <c r="B149" s="1" t="s">
        <v>259</v>
      </c>
      <c r="C149" s="114">
        <v>5568</v>
      </c>
      <c r="D149" s="112">
        <v>67</v>
      </c>
      <c r="E149" s="113">
        <f t="shared" si="75"/>
        <v>1203.3045977011493</v>
      </c>
      <c r="F149" s="112">
        <v>67</v>
      </c>
      <c r="G149" s="113">
        <f t="shared" si="76"/>
        <v>1203.3045977011493</v>
      </c>
      <c r="H149" s="112">
        <v>0</v>
      </c>
      <c r="I149" s="106">
        <v>5463</v>
      </c>
      <c r="J149" s="110">
        <v>88</v>
      </c>
      <c r="K149" s="111">
        <f t="shared" si="58"/>
        <v>1610.836536701446</v>
      </c>
      <c r="L149" s="110">
        <v>88</v>
      </c>
      <c r="M149" s="111">
        <f t="shared" si="54"/>
        <v>1610.836536701446</v>
      </c>
      <c r="N149" s="156">
        <v>0</v>
      </c>
      <c r="O149" s="54">
        <v>898</v>
      </c>
      <c r="P149" s="54">
        <v>0</v>
      </c>
      <c r="Q149" s="55">
        <f t="shared" si="59"/>
        <v>0</v>
      </c>
      <c r="R149" s="54">
        <v>0</v>
      </c>
      <c r="S149" s="55">
        <f t="shared" si="60"/>
        <v>0</v>
      </c>
      <c r="T149" s="54">
        <v>0</v>
      </c>
      <c r="U149" s="56">
        <v>929</v>
      </c>
      <c r="V149" s="54">
        <v>0</v>
      </c>
      <c r="W149" s="55">
        <f t="shared" si="61"/>
        <v>0</v>
      </c>
      <c r="X149" s="54"/>
      <c r="Y149" s="55">
        <f t="shared" si="55"/>
        <v>0</v>
      </c>
      <c r="Z149" s="160">
        <v>0</v>
      </c>
      <c r="AA149" s="7">
        <v>16231</v>
      </c>
      <c r="AB149" s="7">
        <v>84</v>
      </c>
      <c r="AC149" s="14">
        <f t="shared" si="62"/>
        <v>517.52818680303119</v>
      </c>
      <c r="AD149" s="7">
        <v>84</v>
      </c>
      <c r="AE149" s="14">
        <f t="shared" si="63"/>
        <v>517.52818680303119</v>
      </c>
      <c r="AF149" s="7">
        <v>0</v>
      </c>
      <c r="AG149" s="7">
        <v>16014</v>
      </c>
      <c r="AH149" s="7">
        <v>46</v>
      </c>
      <c r="AI149" s="14">
        <f t="shared" si="64"/>
        <v>287.24865742475333</v>
      </c>
      <c r="AJ149" s="7">
        <v>46</v>
      </c>
      <c r="AK149" s="14">
        <f t="shared" si="56"/>
        <v>287.24865742475333</v>
      </c>
      <c r="AL149" s="159">
        <v>0</v>
      </c>
      <c r="AM149" s="8">
        <f t="shared" si="77"/>
        <v>22697</v>
      </c>
      <c r="AN149" s="8">
        <f t="shared" si="65"/>
        <v>151</v>
      </c>
      <c r="AO149" s="13">
        <f t="shared" si="66"/>
        <v>665.28616116667399</v>
      </c>
      <c r="AP149" s="161">
        <f t="shared" si="67"/>
        <v>151</v>
      </c>
      <c r="AQ149" s="13">
        <f t="shared" si="57"/>
        <v>665.28616116667399</v>
      </c>
      <c r="AR149" s="162">
        <f t="shared" si="68"/>
        <v>0</v>
      </c>
      <c r="AS149" s="133">
        <f t="shared" si="69"/>
        <v>22406</v>
      </c>
      <c r="AT149" s="133">
        <f t="shared" si="70"/>
        <v>134</v>
      </c>
      <c r="AU149" s="124">
        <f t="shared" si="71"/>
        <v>598.0540926537534</v>
      </c>
      <c r="AV149" s="133">
        <f t="shared" si="72"/>
        <v>134</v>
      </c>
      <c r="AW149" s="136">
        <f t="shared" si="73"/>
        <v>598.0540926537534</v>
      </c>
      <c r="AX149" s="133">
        <f t="shared" si="74"/>
        <v>0</v>
      </c>
    </row>
    <row r="150" spans="1:51" x14ac:dyDescent="0.2">
      <c r="A150" s="1" t="s">
        <v>260</v>
      </c>
      <c r="B150" s="1" t="s">
        <v>261</v>
      </c>
      <c r="C150" s="114">
        <v>5568</v>
      </c>
      <c r="D150" s="112">
        <v>13</v>
      </c>
      <c r="E150" s="113">
        <f t="shared" si="75"/>
        <v>233.47701149425288</v>
      </c>
      <c r="F150" s="112">
        <v>0</v>
      </c>
      <c r="G150" s="113">
        <f t="shared" si="76"/>
        <v>0</v>
      </c>
      <c r="H150" s="112">
        <v>1</v>
      </c>
      <c r="I150" s="106">
        <v>5463</v>
      </c>
      <c r="J150" s="110">
        <v>18</v>
      </c>
      <c r="K150" s="111">
        <f t="shared" si="58"/>
        <v>329.48929159802304</v>
      </c>
      <c r="L150" s="110"/>
      <c r="M150" s="111">
        <f t="shared" si="54"/>
        <v>0</v>
      </c>
      <c r="N150" s="156">
        <v>9</v>
      </c>
      <c r="O150" s="54">
        <v>898</v>
      </c>
      <c r="P150" s="54">
        <v>6</v>
      </c>
      <c r="Q150" s="55">
        <f t="shared" si="59"/>
        <v>668.15144766147</v>
      </c>
      <c r="R150" s="54">
        <v>1</v>
      </c>
      <c r="S150" s="55">
        <f t="shared" si="60"/>
        <v>111.35857461024499</v>
      </c>
      <c r="T150" s="54">
        <v>6</v>
      </c>
      <c r="U150" s="56">
        <v>929</v>
      </c>
      <c r="V150" s="54">
        <v>6</v>
      </c>
      <c r="W150" s="55">
        <f t="shared" si="61"/>
        <v>645.85575888051676</v>
      </c>
      <c r="X150" s="54"/>
      <c r="Y150" s="55">
        <f t="shared" si="55"/>
        <v>0</v>
      </c>
      <c r="Z150" s="160">
        <v>6</v>
      </c>
      <c r="AA150" s="7">
        <v>16231</v>
      </c>
      <c r="AB150" s="7">
        <v>10</v>
      </c>
      <c r="AC150" s="14">
        <f t="shared" si="62"/>
        <v>61.610498428932289</v>
      </c>
      <c r="AD150" s="7">
        <v>3</v>
      </c>
      <c r="AE150" s="14">
        <f t="shared" si="63"/>
        <v>18.483149528679686</v>
      </c>
      <c r="AF150" s="7">
        <v>2</v>
      </c>
      <c r="AG150" s="7">
        <v>16014</v>
      </c>
      <c r="AH150" s="7">
        <v>3</v>
      </c>
      <c r="AI150" s="14">
        <f t="shared" si="64"/>
        <v>18.733608092918697</v>
      </c>
      <c r="AJ150" s="7">
        <v>1</v>
      </c>
      <c r="AK150" s="14">
        <f t="shared" si="56"/>
        <v>6.2445360309728981</v>
      </c>
      <c r="AL150" s="159">
        <v>0</v>
      </c>
      <c r="AM150" s="8">
        <f t="shared" si="77"/>
        <v>22697</v>
      </c>
      <c r="AN150" s="8">
        <f t="shared" si="65"/>
        <v>29</v>
      </c>
      <c r="AO150" s="13">
        <f t="shared" si="66"/>
        <v>127.77018989293738</v>
      </c>
      <c r="AP150" s="161">
        <f t="shared" si="67"/>
        <v>4</v>
      </c>
      <c r="AQ150" s="13">
        <f t="shared" si="57"/>
        <v>17.623474467991365</v>
      </c>
      <c r="AR150" s="162">
        <f t="shared" si="68"/>
        <v>9</v>
      </c>
      <c r="AS150" s="133">
        <f t="shared" si="69"/>
        <v>22406</v>
      </c>
      <c r="AT150" s="133">
        <f t="shared" si="70"/>
        <v>27</v>
      </c>
      <c r="AU150" s="124">
        <f t="shared" si="71"/>
        <v>120.50343657948764</v>
      </c>
      <c r="AV150" s="133">
        <f t="shared" si="72"/>
        <v>1</v>
      </c>
      <c r="AW150" s="136">
        <f t="shared" si="73"/>
        <v>4.4630902436847277</v>
      </c>
      <c r="AX150" s="133">
        <f t="shared" si="74"/>
        <v>15</v>
      </c>
    </row>
    <row r="151" spans="1:51" x14ac:dyDescent="0.2">
      <c r="A151" s="1" t="s">
        <v>262</v>
      </c>
      <c r="B151" s="1" t="s">
        <v>263</v>
      </c>
      <c r="C151" s="114">
        <v>5568</v>
      </c>
      <c r="D151" s="112">
        <v>31</v>
      </c>
      <c r="E151" s="113">
        <f t="shared" si="75"/>
        <v>556.75287356321837</v>
      </c>
      <c r="F151" s="112">
        <v>0</v>
      </c>
      <c r="G151" s="113">
        <f t="shared" si="76"/>
        <v>0</v>
      </c>
      <c r="H151" s="112">
        <v>3</v>
      </c>
      <c r="I151" s="106">
        <v>5463</v>
      </c>
      <c r="J151" s="110">
        <v>74</v>
      </c>
      <c r="K151" s="111">
        <f t="shared" si="58"/>
        <v>1354.5670876807615</v>
      </c>
      <c r="L151" s="110">
        <v>9</v>
      </c>
      <c r="M151" s="111">
        <f t="shared" si="54"/>
        <v>164.74464579901152</v>
      </c>
      <c r="N151" s="156">
        <v>34</v>
      </c>
      <c r="O151" s="54">
        <v>898</v>
      </c>
      <c r="P151" s="54">
        <v>0</v>
      </c>
      <c r="Q151" s="55">
        <f t="shared" si="59"/>
        <v>0</v>
      </c>
      <c r="R151" s="54">
        <v>0</v>
      </c>
      <c r="S151" s="55">
        <f t="shared" si="60"/>
        <v>0</v>
      </c>
      <c r="T151" s="54">
        <v>0</v>
      </c>
      <c r="U151" s="56">
        <v>929</v>
      </c>
      <c r="V151" s="54"/>
      <c r="W151" s="55">
        <f t="shared" si="61"/>
        <v>0</v>
      </c>
      <c r="X151" s="54"/>
      <c r="Y151" s="55">
        <f t="shared" si="55"/>
        <v>0</v>
      </c>
      <c r="Z151" s="160">
        <v>0</v>
      </c>
      <c r="AA151" s="7">
        <v>16231</v>
      </c>
      <c r="AB151" s="7">
        <v>118</v>
      </c>
      <c r="AC151" s="14">
        <f t="shared" si="62"/>
        <v>727.00388146140108</v>
      </c>
      <c r="AD151" s="7">
        <v>27</v>
      </c>
      <c r="AE151" s="14">
        <f t="shared" si="63"/>
        <v>166.34834575811718</v>
      </c>
      <c r="AF151" s="7">
        <v>9</v>
      </c>
      <c r="AG151" s="7">
        <v>16014</v>
      </c>
      <c r="AH151" s="7">
        <v>68</v>
      </c>
      <c r="AI151" s="14">
        <f t="shared" si="64"/>
        <v>424.62845010615712</v>
      </c>
      <c r="AJ151" s="7">
        <v>30</v>
      </c>
      <c r="AK151" s="14">
        <f t="shared" si="56"/>
        <v>187.33608092918695</v>
      </c>
      <c r="AL151" s="159">
        <v>0</v>
      </c>
      <c r="AM151" s="8">
        <f t="shared" si="77"/>
        <v>22697</v>
      </c>
      <c r="AN151" s="8">
        <f t="shared" si="65"/>
        <v>149</v>
      </c>
      <c r="AO151" s="13">
        <f t="shared" si="66"/>
        <v>656.47442393267829</v>
      </c>
      <c r="AP151" s="161">
        <f t="shared" si="67"/>
        <v>27</v>
      </c>
      <c r="AQ151" s="13">
        <f t="shared" si="57"/>
        <v>118.95845265894171</v>
      </c>
      <c r="AR151" s="162">
        <f t="shared" si="68"/>
        <v>12</v>
      </c>
      <c r="AS151" s="133">
        <f t="shared" si="69"/>
        <v>22406</v>
      </c>
      <c r="AT151" s="133">
        <f t="shared" si="70"/>
        <v>142</v>
      </c>
      <c r="AU151" s="124">
        <f t="shared" si="71"/>
        <v>633.75881460323126</v>
      </c>
      <c r="AV151" s="133">
        <f t="shared" si="72"/>
        <v>39</v>
      </c>
      <c r="AW151" s="136">
        <f t="shared" si="73"/>
        <v>174.06051950370437</v>
      </c>
      <c r="AX151" s="133">
        <f t="shared" si="74"/>
        <v>34</v>
      </c>
    </row>
    <row r="152" spans="1:51" x14ac:dyDescent="0.2">
      <c r="A152" s="1" t="s">
        <v>264</v>
      </c>
      <c r="B152" s="1" t="s">
        <v>265</v>
      </c>
      <c r="C152" s="114">
        <v>5568</v>
      </c>
      <c r="D152" s="112">
        <v>0</v>
      </c>
      <c r="E152" s="113">
        <f t="shared" si="75"/>
        <v>0</v>
      </c>
      <c r="F152" s="112">
        <v>0</v>
      </c>
      <c r="G152" s="113">
        <f t="shared" si="76"/>
        <v>0</v>
      </c>
      <c r="H152" s="112">
        <v>0</v>
      </c>
      <c r="I152" s="106">
        <v>5463</v>
      </c>
      <c r="J152" s="110"/>
      <c r="K152" s="111">
        <f t="shared" si="58"/>
        <v>0</v>
      </c>
      <c r="L152" s="110"/>
      <c r="M152" s="111">
        <f t="shared" si="54"/>
        <v>0</v>
      </c>
      <c r="N152" s="156">
        <v>0</v>
      </c>
      <c r="O152" s="54">
        <v>898</v>
      </c>
      <c r="P152" s="54">
        <v>0</v>
      </c>
      <c r="Q152" s="55">
        <f t="shared" si="59"/>
        <v>0</v>
      </c>
      <c r="R152" s="54">
        <v>0</v>
      </c>
      <c r="S152" s="55">
        <f t="shared" si="60"/>
        <v>0</v>
      </c>
      <c r="T152" s="54">
        <v>0</v>
      </c>
      <c r="U152" s="56">
        <v>929</v>
      </c>
      <c r="V152" s="54"/>
      <c r="W152" s="55">
        <f t="shared" si="61"/>
        <v>0</v>
      </c>
      <c r="X152" s="54"/>
      <c r="Y152" s="55">
        <f t="shared" si="55"/>
        <v>0</v>
      </c>
      <c r="Z152" s="160">
        <v>0</v>
      </c>
      <c r="AA152" s="7">
        <v>16231</v>
      </c>
      <c r="AB152" s="7">
        <v>206</v>
      </c>
      <c r="AC152" s="14">
        <f t="shared" si="62"/>
        <v>1269.1762676360052</v>
      </c>
      <c r="AD152" s="7">
        <v>47</v>
      </c>
      <c r="AE152" s="14">
        <f t="shared" si="63"/>
        <v>289.56934261598172</v>
      </c>
      <c r="AF152" s="7">
        <v>48</v>
      </c>
      <c r="AG152" s="7">
        <v>16014</v>
      </c>
      <c r="AH152" s="7">
        <v>56</v>
      </c>
      <c r="AI152" s="14">
        <f t="shared" si="64"/>
        <v>349.69401773448232</v>
      </c>
      <c r="AJ152" s="7">
        <v>21</v>
      </c>
      <c r="AK152" s="14">
        <f t="shared" si="56"/>
        <v>131.13525665043088</v>
      </c>
      <c r="AL152" s="159">
        <v>6</v>
      </c>
      <c r="AM152" s="8">
        <f t="shared" si="77"/>
        <v>22697</v>
      </c>
      <c r="AN152" s="8">
        <f t="shared" si="65"/>
        <v>206</v>
      </c>
      <c r="AO152" s="13">
        <f t="shared" si="66"/>
        <v>907.60893510155529</v>
      </c>
      <c r="AP152" s="161">
        <f t="shared" si="67"/>
        <v>47</v>
      </c>
      <c r="AQ152" s="13">
        <f t="shared" si="57"/>
        <v>207.07582499889855</v>
      </c>
      <c r="AR152" s="162">
        <f t="shared" si="68"/>
        <v>48</v>
      </c>
      <c r="AS152" s="133">
        <f t="shared" si="69"/>
        <v>22406</v>
      </c>
      <c r="AT152" s="133">
        <f t="shared" si="70"/>
        <v>56</v>
      </c>
      <c r="AU152" s="124">
        <f t="shared" si="71"/>
        <v>249.93305364634472</v>
      </c>
      <c r="AV152" s="133">
        <f t="shared" si="72"/>
        <v>21</v>
      </c>
      <c r="AW152" s="136">
        <f t="shared" si="73"/>
        <v>93.724895117379276</v>
      </c>
      <c r="AX152" s="133">
        <f t="shared" si="74"/>
        <v>6</v>
      </c>
    </row>
    <row r="153" spans="1:51" x14ac:dyDescent="0.2">
      <c r="A153" s="1" t="s">
        <v>266</v>
      </c>
      <c r="B153" s="1" t="s">
        <v>267</v>
      </c>
      <c r="C153" s="114">
        <v>5568</v>
      </c>
      <c r="D153" s="112">
        <v>0</v>
      </c>
      <c r="E153" s="113">
        <f t="shared" si="75"/>
        <v>0</v>
      </c>
      <c r="F153" s="112">
        <v>0</v>
      </c>
      <c r="G153" s="113">
        <f t="shared" si="76"/>
        <v>0</v>
      </c>
      <c r="H153" s="112">
        <v>0</v>
      </c>
      <c r="I153" s="106">
        <v>5463</v>
      </c>
      <c r="J153" s="110"/>
      <c r="K153" s="111">
        <f t="shared" si="58"/>
        <v>0</v>
      </c>
      <c r="L153" s="110"/>
      <c r="M153" s="111">
        <f t="shared" si="54"/>
        <v>0</v>
      </c>
      <c r="N153" s="156">
        <v>0</v>
      </c>
      <c r="O153" s="54">
        <v>898</v>
      </c>
      <c r="P153" s="54">
        <v>0</v>
      </c>
      <c r="Q153" s="55">
        <f t="shared" si="59"/>
        <v>0</v>
      </c>
      <c r="R153" s="54">
        <v>0</v>
      </c>
      <c r="S153" s="55">
        <f t="shared" si="60"/>
        <v>0</v>
      </c>
      <c r="T153" s="54">
        <v>0</v>
      </c>
      <c r="U153" s="56">
        <v>929</v>
      </c>
      <c r="V153" s="54"/>
      <c r="W153" s="55">
        <f t="shared" si="61"/>
        <v>0</v>
      </c>
      <c r="X153" s="54"/>
      <c r="Y153" s="55">
        <f t="shared" si="55"/>
        <v>0</v>
      </c>
      <c r="Z153" s="160">
        <v>0</v>
      </c>
      <c r="AA153" s="7">
        <v>16231</v>
      </c>
      <c r="AB153" s="7">
        <v>263</v>
      </c>
      <c r="AC153" s="14">
        <f t="shared" si="62"/>
        <v>1620.3561086809193</v>
      </c>
      <c r="AD153" s="7">
        <v>24</v>
      </c>
      <c r="AE153" s="14">
        <f t="shared" si="63"/>
        <v>147.86519622943749</v>
      </c>
      <c r="AF153" s="7">
        <v>153</v>
      </c>
      <c r="AG153" s="7">
        <v>16014</v>
      </c>
      <c r="AH153" s="7">
        <v>142</v>
      </c>
      <c r="AI153" s="14">
        <f t="shared" si="64"/>
        <v>886.72411639815152</v>
      </c>
      <c r="AJ153" s="7">
        <v>23</v>
      </c>
      <c r="AK153" s="14">
        <f t="shared" si="56"/>
        <v>143.62432871237667</v>
      </c>
      <c r="AL153" s="159">
        <v>83</v>
      </c>
      <c r="AM153" s="8">
        <f t="shared" si="77"/>
        <v>22697</v>
      </c>
      <c r="AN153" s="8">
        <f t="shared" si="65"/>
        <v>263</v>
      </c>
      <c r="AO153" s="13">
        <f t="shared" si="66"/>
        <v>1158.7434462704321</v>
      </c>
      <c r="AP153" s="161">
        <f t="shared" si="67"/>
        <v>24</v>
      </c>
      <c r="AQ153" s="13">
        <f t="shared" si="57"/>
        <v>105.74084680794817</v>
      </c>
      <c r="AR153" s="162">
        <f t="shared" si="68"/>
        <v>153</v>
      </c>
      <c r="AS153" s="133">
        <f t="shared" si="69"/>
        <v>22406</v>
      </c>
      <c r="AT153" s="133">
        <f t="shared" si="70"/>
        <v>142</v>
      </c>
      <c r="AU153" s="124">
        <f t="shared" si="71"/>
        <v>633.75881460323126</v>
      </c>
      <c r="AV153" s="133">
        <f t="shared" si="72"/>
        <v>23</v>
      </c>
      <c r="AW153" s="136">
        <f t="shared" si="73"/>
        <v>102.65107560474873</v>
      </c>
      <c r="AX153" s="133">
        <f t="shared" si="74"/>
        <v>83</v>
      </c>
    </row>
    <row r="154" spans="1:51" x14ac:dyDescent="0.2">
      <c r="A154" s="1" t="s">
        <v>268</v>
      </c>
      <c r="B154" s="1" t="s">
        <v>269</v>
      </c>
      <c r="C154" s="114">
        <v>5568</v>
      </c>
      <c r="D154" s="112">
        <v>0</v>
      </c>
      <c r="E154" s="113">
        <f t="shared" si="75"/>
        <v>0</v>
      </c>
      <c r="F154" s="112">
        <v>0</v>
      </c>
      <c r="G154" s="113">
        <f t="shared" si="76"/>
        <v>0</v>
      </c>
      <c r="H154" s="112">
        <v>0</v>
      </c>
      <c r="I154" s="106">
        <v>5463</v>
      </c>
      <c r="J154" s="110"/>
      <c r="K154" s="111">
        <f t="shared" si="58"/>
        <v>0</v>
      </c>
      <c r="L154" s="110"/>
      <c r="M154" s="111">
        <f t="shared" si="54"/>
        <v>0</v>
      </c>
      <c r="N154" s="156">
        <v>0</v>
      </c>
      <c r="O154" s="54">
        <v>898</v>
      </c>
      <c r="P154" s="54">
        <v>0</v>
      </c>
      <c r="Q154" s="55">
        <f t="shared" si="59"/>
        <v>0</v>
      </c>
      <c r="R154" s="54">
        <v>0</v>
      </c>
      <c r="S154" s="55">
        <f t="shared" si="60"/>
        <v>0</v>
      </c>
      <c r="T154" s="54">
        <v>0</v>
      </c>
      <c r="U154" s="56">
        <v>929</v>
      </c>
      <c r="V154" s="54"/>
      <c r="W154" s="55">
        <f t="shared" si="61"/>
        <v>0</v>
      </c>
      <c r="X154" s="54"/>
      <c r="Y154" s="55">
        <f t="shared" si="55"/>
        <v>0</v>
      </c>
      <c r="Z154" s="160">
        <v>0</v>
      </c>
      <c r="AA154" s="7">
        <v>16231</v>
      </c>
      <c r="AB154" s="7">
        <v>5</v>
      </c>
      <c r="AC154" s="14">
        <f t="shared" si="62"/>
        <v>30.805249214466144</v>
      </c>
      <c r="AD154" s="7">
        <v>1</v>
      </c>
      <c r="AE154" s="14">
        <f t="shared" si="63"/>
        <v>6.1610498428932283</v>
      </c>
      <c r="AF154" s="7">
        <v>5</v>
      </c>
      <c r="AG154" s="7">
        <v>16014</v>
      </c>
      <c r="AH154" s="7">
        <v>2</v>
      </c>
      <c r="AI154" s="14">
        <f t="shared" si="64"/>
        <v>12.489072061945796</v>
      </c>
      <c r="AJ154" s="7"/>
      <c r="AK154" s="14">
        <f t="shared" si="56"/>
        <v>0</v>
      </c>
      <c r="AL154" s="159">
        <v>1</v>
      </c>
      <c r="AM154" s="8">
        <f t="shared" si="77"/>
        <v>22697</v>
      </c>
      <c r="AN154" s="8">
        <f t="shared" si="65"/>
        <v>5</v>
      </c>
      <c r="AO154" s="13">
        <f t="shared" si="66"/>
        <v>22.029343084989204</v>
      </c>
      <c r="AP154" s="161">
        <f t="shared" si="67"/>
        <v>1</v>
      </c>
      <c r="AQ154" s="13">
        <f t="shared" si="57"/>
        <v>4.4058686169978412</v>
      </c>
      <c r="AR154" s="162">
        <f t="shared" si="68"/>
        <v>5</v>
      </c>
      <c r="AS154" s="133">
        <f t="shared" si="69"/>
        <v>22406</v>
      </c>
      <c r="AT154" s="133">
        <f t="shared" si="70"/>
        <v>2</v>
      </c>
      <c r="AU154" s="124">
        <f t="shared" si="71"/>
        <v>8.9261804873694555</v>
      </c>
      <c r="AV154" s="133">
        <f t="shared" si="72"/>
        <v>0</v>
      </c>
      <c r="AW154" s="136">
        <f t="shared" si="73"/>
        <v>0</v>
      </c>
      <c r="AX154" s="133">
        <f t="shared" si="74"/>
        <v>1</v>
      </c>
    </row>
    <row r="155" spans="1:51" x14ac:dyDescent="0.2">
      <c r="A155" s="1" t="s">
        <v>270</v>
      </c>
      <c r="B155" s="1" t="s">
        <v>271</v>
      </c>
      <c r="C155" s="114">
        <v>5568</v>
      </c>
      <c r="D155" s="112">
        <v>25</v>
      </c>
      <c r="E155" s="113">
        <f t="shared" si="75"/>
        <v>448.9942528735632</v>
      </c>
      <c r="F155" s="112">
        <v>1</v>
      </c>
      <c r="G155" s="113">
        <f t="shared" si="76"/>
        <v>17.959770114942529</v>
      </c>
      <c r="H155" s="112">
        <v>23</v>
      </c>
      <c r="I155" s="106">
        <v>5463</v>
      </c>
      <c r="J155" s="110">
        <v>19</v>
      </c>
      <c r="K155" s="111">
        <f t="shared" si="58"/>
        <v>347.79425224235769</v>
      </c>
      <c r="L155" s="110">
        <v>3</v>
      </c>
      <c r="M155" s="111">
        <f t="shared" si="54"/>
        <v>54.914881933003848</v>
      </c>
      <c r="N155" s="156">
        <v>18</v>
      </c>
      <c r="O155" s="54">
        <v>898</v>
      </c>
      <c r="P155" s="54">
        <v>9</v>
      </c>
      <c r="Q155" s="55">
        <f t="shared" si="59"/>
        <v>1002.227171492205</v>
      </c>
      <c r="R155" s="54">
        <v>0</v>
      </c>
      <c r="S155" s="55">
        <f t="shared" si="60"/>
        <v>0</v>
      </c>
      <c r="T155" s="54">
        <v>9</v>
      </c>
      <c r="U155" s="56">
        <v>929</v>
      </c>
      <c r="V155" s="54">
        <v>5</v>
      </c>
      <c r="W155" s="55">
        <f t="shared" si="61"/>
        <v>538.2131324004306</v>
      </c>
      <c r="X155" s="54"/>
      <c r="Y155" s="55">
        <f t="shared" si="55"/>
        <v>0</v>
      </c>
      <c r="Z155" s="160">
        <v>5</v>
      </c>
      <c r="AA155" s="7">
        <v>16231</v>
      </c>
      <c r="AB155" s="7">
        <v>120</v>
      </c>
      <c r="AC155" s="14">
        <f t="shared" si="62"/>
        <v>739.32598114718746</v>
      </c>
      <c r="AD155" s="7">
        <v>6</v>
      </c>
      <c r="AE155" s="14">
        <f t="shared" si="63"/>
        <v>36.966299057359372</v>
      </c>
      <c r="AF155" s="7">
        <v>114</v>
      </c>
      <c r="AG155" s="7">
        <v>16014</v>
      </c>
      <c r="AH155" s="7">
        <v>72</v>
      </c>
      <c r="AI155" s="14">
        <f t="shared" si="64"/>
        <v>449.6065942300487</v>
      </c>
      <c r="AJ155" s="7">
        <v>9</v>
      </c>
      <c r="AK155" s="14">
        <f t="shared" si="56"/>
        <v>56.200824278756087</v>
      </c>
      <c r="AL155" s="159">
        <v>45</v>
      </c>
      <c r="AM155" s="8">
        <f t="shared" si="77"/>
        <v>22697</v>
      </c>
      <c r="AN155" s="8">
        <f t="shared" si="65"/>
        <v>154</v>
      </c>
      <c r="AO155" s="13">
        <f t="shared" si="66"/>
        <v>678.50376701766754</v>
      </c>
      <c r="AP155" s="161">
        <f t="shared" si="67"/>
        <v>7</v>
      </c>
      <c r="AQ155" s="13">
        <f t="shared" si="57"/>
        <v>30.84108031898489</v>
      </c>
      <c r="AR155" s="162">
        <f t="shared" si="68"/>
        <v>146</v>
      </c>
      <c r="AS155" s="133">
        <f t="shared" si="69"/>
        <v>22406</v>
      </c>
      <c r="AT155" s="133">
        <f t="shared" si="70"/>
        <v>96</v>
      </c>
      <c r="AU155" s="124">
        <f t="shared" si="71"/>
        <v>428.45666339373383</v>
      </c>
      <c r="AV155" s="133">
        <f t="shared" si="72"/>
        <v>12</v>
      </c>
      <c r="AW155" s="136">
        <f t="shared" si="73"/>
        <v>53.557082924216729</v>
      </c>
      <c r="AX155" s="133">
        <f t="shared" si="74"/>
        <v>68</v>
      </c>
    </row>
    <row r="156" spans="1:51" x14ac:dyDescent="0.2">
      <c r="A156" s="1" t="s">
        <v>272</v>
      </c>
      <c r="B156" s="1" t="s">
        <v>273</v>
      </c>
      <c r="C156" s="114">
        <v>5568</v>
      </c>
      <c r="D156" s="112">
        <v>0</v>
      </c>
      <c r="E156" s="113">
        <f t="shared" si="75"/>
        <v>0</v>
      </c>
      <c r="F156" s="112">
        <v>0</v>
      </c>
      <c r="G156" s="113">
        <f t="shared" si="76"/>
        <v>0</v>
      </c>
      <c r="H156" s="112">
        <v>0</v>
      </c>
      <c r="I156" s="106">
        <v>5463</v>
      </c>
      <c r="J156" s="110"/>
      <c r="K156" s="111">
        <f t="shared" si="58"/>
        <v>0</v>
      </c>
      <c r="L156" s="110"/>
      <c r="M156" s="111">
        <f t="shared" si="54"/>
        <v>0</v>
      </c>
      <c r="N156" s="156">
        <v>0</v>
      </c>
      <c r="O156" s="54">
        <v>898</v>
      </c>
      <c r="P156" s="54">
        <v>0</v>
      </c>
      <c r="Q156" s="55">
        <f t="shared" si="59"/>
        <v>0</v>
      </c>
      <c r="R156" s="54">
        <v>0</v>
      </c>
      <c r="S156" s="55">
        <f t="shared" si="60"/>
        <v>0</v>
      </c>
      <c r="T156" s="54">
        <v>0</v>
      </c>
      <c r="U156" s="56">
        <v>929</v>
      </c>
      <c r="V156" s="54"/>
      <c r="W156" s="55">
        <f t="shared" si="61"/>
        <v>0</v>
      </c>
      <c r="X156" s="54"/>
      <c r="Y156" s="55">
        <f t="shared" si="55"/>
        <v>0</v>
      </c>
      <c r="Z156" s="160">
        <v>0</v>
      </c>
      <c r="AA156" s="7">
        <v>16231</v>
      </c>
      <c r="AB156" s="7">
        <v>6</v>
      </c>
      <c r="AC156" s="14">
        <f t="shared" si="62"/>
        <v>36.966299057359372</v>
      </c>
      <c r="AD156" s="7">
        <v>2</v>
      </c>
      <c r="AE156" s="14">
        <f t="shared" si="63"/>
        <v>12.322099685786457</v>
      </c>
      <c r="AF156" s="7">
        <v>3</v>
      </c>
      <c r="AG156" s="7">
        <v>16014</v>
      </c>
      <c r="AH156" s="7">
        <v>14</v>
      </c>
      <c r="AI156" s="14">
        <f t="shared" si="64"/>
        <v>87.423504433620579</v>
      </c>
      <c r="AJ156" s="7">
        <v>7</v>
      </c>
      <c r="AK156" s="14">
        <f t="shared" si="56"/>
        <v>43.711752216810289</v>
      </c>
      <c r="AL156" s="159">
        <v>0</v>
      </c>
      <c r="AM156" s="8">
        <f t="shared" si="77"/>
        <v>22697</v>
      </c>
      <c r="AN156" s="8">
        <f t="shared" si="65"/>
        <v>6</v>
      </c>
      <c r="AO156" s="13">
        <f t="shared" si="66"/>
        <v>26.435211701987043</v>
      </c>
      <c r="AP156" s="161">
        <f t="shared" si="67"/>
        <v>2</v>
      </c>
      <c r="AQ156" s="13">
        <f t="shared" si="57"/>
        <v>8.8117372339956823</v>
      </c>
      <c r="AR156" s="162">
        <f t="shared" si="68"/>
        <v>3</v>
      </c>
      <c r="AS156" s="133">
        <f t="shared" si="69"/>
        <v>22406</v>
      </c>
      <c r="AT156" s="133">
        <f t="shared" si="70"/>
        <v>14</v>
      </c>
      <c r="AU156" s="124">
        <f t="shared" si="71"/>
        <v>62.483263411586179</v>
      </c>
      <c r="AV156" s="133">
        <f t="shared" si="72"/>
        <v>7</v>
      </c>
      <c r="AW156" s="136">
        <f t="shared" si="73"/>
        <v>31.24163170579309</v>
      </c>
      <c r="AX156" s="133">
        <f t="shared" si="74"/>
        <v>0</v>
      </c>
    </row>
    <row r="157" spans="1:51" x14ac:dyDescent="0.2">
      <c r="A157" s="9" t="s">
        <v>274</v>
      </c>
      <c r="B157" s="9" t="s">
        <v>275</v>
      </c>
      <c r="C157" s="114">
        <v>5568</v>
      </c>
      <c r="D157" s="106">
        <v>614</v>
      </c>
      <c r="E157" s="109">
        <f t="shared" si="75"/>
        <v>11027.298850574713</v>
      </c>
      <c r="F157" s="106">
        <v>279</v>
      </c>
      <c r="G157" s="109">
        <f t="shared" si="76"/>
        <v>5010.7758620689656</v>
      </c>
      <c r="H157" s="106">
        <v>258</v>
      </c>
      <c r="I157" s="106">
        <v>5463</v>
      </c>
      <c r="J157" s="145">
        <v>598</v>
      </c>
      <c r="K157" s="107">
        <f t="shared" si="58"/>
        <v>10946.3664653121</v>
      </c>
      <c r="L157" s="145">
        <v>321</v>
      </c>
      <c r="M157" s="107">
        <f t="shared" si="54"/>
        <v>5875.892366831411</v>
      </c>
      <c r="N157" s="108">
        <v>289</v>
      </c>
      <c r="O157" s="50">
        <v>898</v>
      </c>
      <c r="P157" s="50">
        <v>116</v>
      </c>
      <c r="Q157" s="52">
        <f t="shared" si="59"/>
        <v>12917.59465478842</v>
      </c>
      <c r="R157" s="50">
        <v>65</v>
      </c>
      <c r="S157" s="52">
        <f t="shared" si="60"/>
        <v>7238.3073496659244</v>
      </c>
      <c r="T157" s="50">
        <v>59</v>
      </c>
      <c r="U157" s="48">
        <v>929</v>
      </c>
      <c r="V157" s="50">
        <v>91</v>
      </c>
      <c r="W157" s="52">
        <f t="shared" si="61"/>
        <v>9795.4790096878369</v>
      </c>
      <c r="X157" s="50">
        <v>68</v>
      </c>
      <c r="Y157" s="52">
        <f t="shared" si="55"/>
        <v>7319.6986006458565</v>
      </c>
      <c r="Z157" s="53">
        <v>51</v>
      </c>
      <c r="AA157" s="10">
        <v>16231</v>
      </c>
      <c r="AB157" s="10">
        <v>1609</v>
      </c>
      <c r="AC157" s="11">
        <f t="shared" si="62"/>
        <v>9913.1291972152048</v>
      </c>
      <c r="AD157" s="10">
        <v>736</v>
      </c>
      <c r="AE157" s="11">
        <f t="shared" si="63"/>
        <v>4534.5326843694165</v>
      </c>
      <c r="AF157" s="10">
        <v>312</v>
      </c>
      <c r="AG157" s="10">
        <v>16014</v>
      </c>
      <c r="AH157" s="10">
        <v>1028</v>
      </c>
      <c r="AI157" s="11">
        <f t="shared" si="64"/>
        <v>6419.3830398401406</v>
      </c>
      <c r="AJ157" s="10">
        <v>478</v>
      </c>
      <c r="AK157" s="11">
        <f t="shared" si="56"/>
        <v>2984.8882228050456</v>
      </c>
      <c r="AL157" s="42">
        <v>80</v>
      </c>
      <c r="AM157" s="12">
        <f t="shared" si="77"/>
        <v>22697</v>
      </c>
      <c r="AN157" s="12">
        <f t="shared" si="65"/>
        <v>2339</v>
      </c>
      <c r="AO157" s="23">
        <f t="shared" si="66"/>
        <v>10305.32669515795</v>
      </c>
      <c r="AP157" s="37">
        <f t="shared" si="67"/>
        <v>1080</v>
      </c>
      <c r="AQ157" s="23">
        <f t="shared" si="57"/>
        <v>4758.3381063576689</v>
      </c>
      <c r="AR157" s="116">
        <f t="shared" si="68"/>
        <v>629</v>
      </c>
      <c r="AS157" s="133">
        <f t="shared" si="69"/>
        <v>22406</v>
      </c>
      <c r="AT157" s="133">
        <f t="shared" si="70"/>
        <v>1717</v>
      </c>
      <c r="AU157" s="123">
        <f t="shared" si="71"/>
        <v>7663.1259484066768</v>
      </c>
      <c r="AV157" s="134">
        <f t="shared" si="72"/>
        <v>867</v>
      </c>
      <c r="AW157" s="135">
        <f t="shared" si="73"/>
        <v>3869.4992412746583</v>
      </c>
      <c r="AX157" s="134">
        <f t="shared" si="74"/>
        <v>420</v>
      </c>
    </row>
    <row r="158" spans="1:51" x14ac:dyDescent="0.2">
      <c r="A158" s="1" t="s">
        <v>276</v>
      </c>
      <c r="B158" s="1" t="s">
        <v>277</v>
      </c>
      <c r="C158" s="114">
        <v>5568</v>
      </c>
      <c r="D158" s="112">
        <v>0</v>
      </c>
      <c r="E158" s="113">
        <f t="shared" si="75"/>
        <v>0</v>
      </c>
      <c r="F158" s="112">
        <v>0</v>
      </c>
      <c r="G158" s="113">
        <f t="shared" si="76"/>
        <v>0</v>
      </c>
      <c r="H158" s="112">
        <v>0</v>
      </c>
      <c r="I158" s="106">
        <v>5463</v>
      </c>
      <c r="J158" s="110"/>
      <c r="K158" s="111">
        <f t="shared" si="58"/>
        <v>0</v>
      </c>
      <c r="L158" s="110"/>
      <c r="M158" s="111">
        <f t="shared" si="54"/>
        <v>0</v>
      </c>
      <c r="N158" s="156">
        <v>0</v>
      </c>
      <c r="O158" s="54">
        <v>898</v>
      </c>
      <c r="P158" s="54">
        <v>0</v>
      </c>
      <c r="Q158" s="55">
        <f t="shared" si="59"/>
        <v>0</v>
      </c>
      <c r="R158" s="54">
        <v>0</v>
      </c>
      <c r="S158" s="55">
        <f t="shared" si="60"/>
        <v>0</v>
      </c>
      <c r="T158" s="54">
        <v>0</v>
      </c>
      <c r="U158" s="56">
        <v>929</v>
      </c>
      <c r="V158" s="54"/>
      <c r="W158" s="55">
        <f t="shared" si="61"/>
        <v>0</v>
      </c>
      <c r="X158" s="54"/>
      <c r="Y158" s="55">
        <f t="shared" si="55"/>
        <v>0</v>
      </c>
      <c r="Z158" s="160">
        <v>0</v>
      </c>
      <c r="AA158" s="7">
        <v>16231</v>
      </c>
      <c r="AB158" s="7">
        <v>93</v>
      </c>
      <c r="AC158" s="14">
        <f t="shared" si="62"/>
        <v>572.97763538907031</v>
      </c>
      <c r="AD158" s="7">
        <v>12</v>
      </c>
      <c r="AE158" s="14">
        <f t="shared" si="63"/>
        <v>73.932598114718743</v>
      </c>
      <c r="AF158" s="7">
        <v>63</v>
      </c>
      <c r="AG158" s="7">
        <v>16014</v>
      </c>
      <c r="AH158" s="7">
        <v>20</v>
      </c>
      <c r="AI158" s="14">
        <f t="shared" si="64"/>
        <v>124.89072061945797</v>
      </c>
      <c r="AJ158" s="7">
        <v>8</v>
      </c>
      <c r="AK158" s="14">
        <f t="shared" si="56"/>
        <v>49.956288247783185</v>
      </c>
      <c r="AL158" s="159">
        <v>14</v>
      </c>
      <c r="AM158" s="8">
        <f t="shared" si="77"/>
        <v>22697</v>
      </c>
      <c r="AN158" s="8">
        <f t="shared" si="65"/>
        <v>93</v>
      </c>
      <c r="AO158" s="13">
        <f t="shared" si="66"/>
        <v>409.7457813807992</v>
      </c>
      <c r="AP158" s="161">
        <f t="shared" si="67"/>
        <v>12</v>
      </c>
      <c r="AQ158" s="13">
        <f t="shared" si="57"/>
        <v>52.870423403974087</v>
      </c>
      <c r="AR158" s="162">
        <f t="shared" si="68"/>
        <v>63</v>
      </c>
      <c r="AS158" s="133">
        <f t="shared" si="69"/>
        <v>22406</v>
      </c>
      <c r="AT158" s="133">
        <f t="shared" si="70"/>
        <v>20</v>
      </c>
      <c r="AU158" s="124">
        <f t="shared" si="71"/>
        <v>89.261804873694544</v>
      </c>
      <c r="AV158" s="133">
        <f t="shared" si="72"/>
        <v>8</v>
      </c>
      <c r="AW158" s="136">
        <f t="shared" si="73"/>
        <v>35.704721949477822</v>
      </c>
      <c r="AX158" s="133">
        <f t="shared" si="74"/>
        <v>14</v>
      </c>
    </row>
    <row r="159" spans="1:51" s="154" customFormat="1" x14ac:dyDescent="0.2">
      <c r="A159" s="1" t="s">
        <v>278</v>
      </c>
      <c r="B159" s="1" t="s">
        <v>279</v>
      </c>
      <c r="C159" s="114">
        <v>5568</v>
      </c>
      <c r="D159" s="112">
        <v>67</v>
      </c>
      <c r="E159" s="113">
        <f t="shared" si="75"/>
        <v>1203.3045977011493</v>
      </c>
      <c r="F159" s="112">
        <v>24</v>
      </c>
      <c r="G159" s="113">
        <f t="shared" si="76"/>
        <v>431.0344827586207</v>
      </c>
      <c r="H159" s="112">
        <v>25</v>
      </c>
      <c r="I159" s="106">
        <v>5463</v>
      </c>
      <c r="J159" s="110">
        <v>75</v>
      </c>
      <c r="K159" s="111">
        <f t="shared" si="58"/>
        <v>1372.8720483250961</v>
      </c>
      <c r="L159" s="110"/>
      <c r="M159" s="111">
        <f t="shared" si="54"/>
        <v>0</v>
      </c>
      <c r="N159" s="156">
        <v>18</v>
      </c>
      <c r="O159" s="54">
        <v>898</v>
      </c>
      <c r="P159" s="54">
        <v>57</v>
      </c>
      <c r="Q159" s="55">
        <f t="shared" si="59"/>
        <v>6347.4387527839644</v>
      </c>
      <c r="R159" s="54">
        <v>15</v>
      </c>
      <c r="S159" s="55">
        <f t="shared" si="60"/>
        <v>1670.3786191536749</v>
      </c>
      <c r="T159" s="54">
        <v>39</v>
      </c>
      <c r="U159" s="56">
        <v>929</v>
      </c>
      <c r="V159" s="54"/>
      <c r="W159" s="55">
        <f t="shared" si="61"/>
        <v>0</v>
      </c>
      <c r="X159" s="54"/>
      <c r="Y159" s="55">
        <f t="shared" si="55"/>
        <v>0</v>
      </c>
      <c r="Z159" s="160">
        <v>0</v>
      </c>
      <c r="AA159" s="7">
        <v>16231</v>
      </c>
      <c r="AB159" s="7">
        <v>350</v>
      </c>
      <c r="AC159" s="14">
        <f t="shared" si="62"/>
        <v>2156.36744501263</v>
      </c>
      <c r="AD159" s="7">
        <v>97</v>
      </c>
      <c r="AE159" s="14">
        <f t="shared" si="63"/>
        <v>597.6218347606432</v>
      </c>
      <c r="AF159" s="7">
        <v>74</v>
      </c>
      <c r="AG159" s="7">
        <v>16014</v>
      </c>
      <c r="AH159" s="7">
        <v>237</v>
      </c>
      <c r="AI159" s="14">
        <f t="shared" si="64"/>
        <v>1479.9550393405771</v>
      </c>
      <c r="AJ159" s="7">
        <v>59</v>
      </c>
      <c r="AK159" s="14">
        <f t="shared" si="56"/>
        <v>368.42762582740102</v>
      </c>
      <c r="AL159" s="159">
        <v>19</v>
      </c>
      <c r="AM159" s="8">
        <f t="shared" si="77"/>
        <v>22697</v>
      </c>
      <c r="AN159" s="8">
        <f t="shared" si="65"/>
        <v>474</v>
      </c>
      <c r="AO159" s="13">
        <f t="shared" si="66"/>
        <v>2088.3817244569768</v>
      </c>
      <c r="AP159" s="161">
        <f t="shared" si="67"/>
        <v>136</v>
      </c>
      <c r="AQ159" s="13">
        <f t="shared" si="57"/>
        <v>599.19813191170635</v>
      </c>
      <c r="AR159" s="162">
        <f t="shared" si="68"/>
        <v>138</v>
      </c>
      <c r="AS159" s="133">
        <f t="shared" si="69"/>
        <v>22406</v>
      </c>
      <c r="AT159" s="133">
        <f t="shared" si="70"/>
        <v>312</v>
      </c>
      <c r="AU159" s="124">
        <f t="shared" si="71"/>
        <v>1392.484156029635</v>
      </c>
      <c r="AV159" s="133">
        <f t="shared" si="72"/>
        <v>59</v>
      </c>
      <c r="AW159" s="136">
        <f t="shared" si="73"/>
        <v>263.3223243773989</v>
      </c>
      <c r="AX159" s="133">
        <f t="shared" si="74"/>
        <v>37</v>
      </c>
      <c r="AY159" s="92"/>
    </row>
    <row r="160" spans="1:51" x14ac:dyDescent="0.2">
      <c r="A160" s="1" t="s">
        <v>280</v>
      </c>
      <c r="B160" s="1" t="s">
        <v>281</v>
      </c>
      <c r="C160" s="114">
        <v>5568</v>
      </c>
      <c r="D160" s="112">
        <v>50</v>
      </c>
      <c r="E160" s="113">
        <f t="shared" si="75"/>
        <v>897.9885057471264</v>
      </c>
      <c r="F160" s="112">
        <v>8</v>
      </c>
      <c r="G160" s="113">
        <f t="shared" si="76"/>
        <v>143.67816091954023</v>
      </c>
      <c r="H160" s="112">
        <v>7</v>
      </c>
      <c r="I160" s="106">
        <v>5463</v>
      </c>
      <c r="J160" s="110">
        <v>82</v>
      </c>
      <c r="K160" s="111">
        <f t="shared" si="58"/>
        <v>1501.0067728354384</v>
      </c>
      <c r="L160" s="110">
        <v>29</v>
      </c>
      <c r="M160" s="111">
        <f t="shared" si="54"/>
        <v>530.84385868570382</v>
      </c>
      <c r="N160" s="156">
        <v>21</v>
      </c>
      <c r="O160" s="54">
        <v>898</v>
      </c>
      <c r="P160" s="54">
        <v>29</v>
      </c>
      <c r="Q160" s="55">
        <f t="shared" si="59"/>
        <v>3229.3986636971049</v>
      </c>
      <c r="R160" s="54">
        <v>29</v>
      </c>
      <c r="S160" s="55">
        <f t="shared" si="60"/>
        <v>3229.3986636971049</v>
      </c>
      <c r="T160" s="54">
        <v>11</v>
      </c>
      <c r="U160" s="56">
        <v>929</v>
      </c>
      <c r="V160" s="54">
        <v>72</v>
      </c>
      <c r="W160" s="55">
        <f t="shared" si="61"/>
        <v>7750.2691065662002</v>
      </c>
      <c r="X160" s="54">
        <v>68</v>
      </c>
      <c r="Y160" s="55">
        <f t="shared" si="55"/>
        <v>7319.6986006458565</v>
      </c>
      <c r="Z160" s="160">
        <v>42</v>
      </c>
      <c r="AA160" s="7">
        <v>16231</v>
      </c>
      <c r="AB160" s="7">
        <v>149</v>
      </c>
      <c r="AC160" s="14">
        <f t="shared" si="62"/>
        <v>917.99642659109122</v>
      </c>
      <c r="AD160" s="7">
        <v>68</v>
      </c>
      <c r="AE160" s="14">
        <f t="shared" si="63"/>
        <v>418.95138931673955</v>
      </c>
      <c r="AF160" s="7">
        <v>10</v>
      </c>
      <c r="AG160" s="7">
        <v>16014</v>
      </c>
      <c r="AH160" s="7">
        <v>178</v>
      </c>
      <c r="AI160" s="14">
        <f t="shared" si="64"/>
        <v>1111.527413513176</v>
      </c>
      <c r="AJ160" s="7">
        <v>85</v>
      </c>
      <c r="AK160" s="14">
        <f t="shared" si="56"/>
        <v>530.78556263269638</v>
      </c>
      <c r="AL160" s="159">
        <v>8</v>
      </c>
      <c r="AM160" s="8">
        <f t="shared" si="77"/>
        <v>22697</v>
      </c>
      <c r="AN160" s="8">
        <f t="shared" si="65"/>
        <v>228</v>
      </c>
      <c r="AO160" s="13">
        <f t="shared" si="66"/>
        <v>1004.5380446755076</v>
      </c>
      <c r="AP160" s="161">
        <f t="shared" si="67"/>
        <v>105</v>
      </c>
      <c r="AQ160" s="13">
        <f t="shared" si="57"/>
        <v>462.61620478477334</v>
      </c>
      <c r="AR160" s="162">
        <f t="shared" si="68"/>
        <v>28</v>
      </c>
      <c r="AS160" s="133">
        <f t="shared" si="69"/>
        <v>22406</v>
      </c>
      <c r="AT160" s="133">
        <f t="shared" si="70"/>
        <v>332</v>
      </c>
      <c r="AU160" s="124">
        <f t="shared" si="71"/>
        <v>1481.7459609033294</v>
      </c>
      <c r="AV160" s="133">
        <f t="shared" si="72"/>
        <v>182</v>
      </c>
      <c r="AW160" s="136">
        <f t="shared" si="73"/>
        <v>812.28242435062043</v>
      </c>
      <c r="AX160" s="133">
        <f t="shared" si="74"/>
        <v>71</v>
      </c>
    </row>
    <row r="161" spans="1:51" x14ac:dyDescent="0.2">
      <c r="A161" s="1" t="s">
        <v>282</v>
      </c>
      <c r="B161" s="1" t="s">
        <v>283</v>
      </c>
      <c r="C161" s="114">
        <v>5568</v>
      </c>
      <c r="D161" s="112">
        <v>6</v>
      </c>
      <c r="E161" s="113">
        <f t="shared" si="75"/>
        <v>107.75862068965517</v>
      </c>
      <c r="F161" s="112">
        <v>0</v>
      </c>
      <c r="G161" s="113">
        <f t="shared" si="76"/>
        <v>0</v>
      </c>
      <c r="H161" s="112">
        <v>0</v>
      </c>
      <c r="I161" s="106">
        <v>5463</v>
      </c>
      <c r="J161" s="110"/>
      <c r="K161" s="111">
        <f t="shared" si="58"/>
        <v>0</v>
      </c>
      <c r="L161" s="110"/>
      <c r="M161" s="111">
        <f t="shared" si="54"/>
        <v>0</v>
      </c>
      <c r="N161" s="156">
        <v>0</v>
      </c>
      <c r="O161" s="54">
        <v>898</v>
      </c>
      <c r="P161" s="54">
        <v>1</v>
      </c>
      <c r="Q161" s="55">
        <f t="shared" si="59"/>
        <v>111.35857461024499</v>
      </c>
      <c r="R161" s="54">
        <v>0</v>
      </c>
      <c r="S161" s="55">
        <f t="shared" si="60"/>
        <v>0</v>
      </c>
      <c r="T161" s="54">
        <v>1</v>
      </c>
      <c r="U161" s="56">
        <v>929</v>
      </c>
      <c r="V161" s="54">
        <v>1</v>
      </c>
      <c r="W161" s="55">
        <f t="shared" si="61"/>
        <v>107.64262648008611</v>
      </c>
      <c r="X161" s="54"/>
      <c r="Y161" s="55">
        <f t="shared" si="55"/>
        <v>0</v>
      </c>
      <c r="Z161" s="160">
        <v>1</v>
      </c>
      <c r="AA161" s="7">
        <v>16231</v>
      </c>
      <c r="AB161" s="7">
        <v>11</v>
      </c>
      <c r="AC161" s="14">
        <f t="shared" si="62"/>
        <v>67.771548271825523</v>
      </c>
      <c r="AD161" s="7">
        <v>2</v>
      </c>
      <c r="AE161" s="14">
        <f t="shared" si="63"/>
        <v>12.322099685786457</v>
      </c>
      <c r="AF161" s="7">
        <v>5</v>
      </c>
      <c r="AG161" s="7">
        <v>16014</v>
      </c>
      <c r="AH161" s="7">
        <v>41</v>
      </c>
      <c r="AI161" s="14">
        <f t="shared" si="64"/>
        <v>256.02597726988887</v>
      </c>
      <c r="AJ161" s="7">
        <v>26</v>
      </c>
      <c r="AK161" s="14">
        <f t="shared" si="56"/>
        <v>162.35793680529537</v>
      </c>
      <c r="AL161" s="159">
        <v>2</v>
      </c>
      <c r="AM161" s="8">
        <f t="shared" si="77"/>
        <v>22697</v>
      </c>
      <c r="AN161" s="8">
        <f t="shared" si="65"/>
        <v>18</v>
      </c>
      <c r="AO161" s="13">
        <f t="shared" si="66"/>
        <v>79.305635105961144</v>
      </c>
      <c r="AP161" s="161">
        <f t="shared" si="67"/>
        <v>2</v>
      </c>
      <c r="AQ161" s="13">
        <f t="shared" si="57"/>
        <v>8.8117372339956823</v>
      </c>
      <c r="AR161" s="162">
        <f t="shared" si="68"/>
        <v>6</v>
      </c>
      <c r="AS161" s="133">
        <f t="shared" si="69"/>
        <v>22406</v>
      </c>
      <c r="AT161" s="133">
        <f t="shared" si="70"/>
        <v>42</v>
      </c>
      <c r="AU161" s="124">
        <f t="shared" si="71"/>
        <v>187.44979023475855</v>
      </c>
      <c r="AV161" s="133">
        <f t="shared" si="72"/>
        <v>26</v>
      </c>
      <c r="AW161" s="136">
        <f t="shared" si="73"/>
        <v>116.04034633580292</v>
      </c>
      <c r="AX161" s="133">
        <f t="shared" si="74"/>
        <v>3</v>
      </c>
    </row>
    <row r="162" spans="1:51" x14ac:dyDescent="0.2">
      <c r="A162" s="46" t="s">
        <v>440</v>
      </c>
      <c r="B162" s="46" t="s">
        <v>441</v>
      </c>
      <c r="C162" s="114">
        <v>5568</v>
      </c>
      <c r="D162" s="112"/>
      <c r="E162" s="113">
        <f t="shared" si="75"/>
        <v>0</v>
      </c>
      <c r="F162" s="112"/>
      <c r="G162" s="113">
        <f t="shared" si="76"/>
        <v>0</v>
      </c>
      <c r="H162" s="112"/>
      <c r="I162" s="106">
        <v>5463</v>
      </c>
      <c r="J162" s="110"/>
      <c r="K162" s="111"/>
      <c r="L162" s="110"/>
      <c r="M162" s="111"/>
      <c r="N162" s="156"/>
      <c r="O162" s="54">
        <v>898</v>
      </c>
      <c r="P162" s="54"/>
      <c r="Q162" s="55">
        <f t="shared" si="59"/>
        <v>0</v>
      </c>
      <c r="R162" s="54"/>
      <c r="S162" s="55">
        <f t="shared" si="60"/>
        <v>0</v>
      </c>
      <c r="T162" s="54"/>
      <c r="U162" s="56">
        <v>929</v>
      </c>
      <c r="V162" s="54"/>
      <c r="W162" s="55"/>
      <c r="X162" s="54"/>
      <c r="Y162" s="55"/>
      <c r="Z162" s="160"/>
      <c r="AA162" s="7">
        <v>16231</v>
      </c>
      <c r="AB162" s="7">
        <v>0</v>
      </c>
      <c r="AC162" s="14">
        <f t="shared" si="62"/>
        <v>0</v>
      </c>
      <c r="AD162" s="7">
        <v>0</v>
      </c>
      <c r="AE162" s="14">
        <f t="shared" si="63"/>
        <v>0</v>
      </c>
      <c r="AF162" s="7">
        <v>0</v>
      </c>
      <c r="AG162" s="7">
        <v>16014</v>
      </c>
      <c r="AH162" s="7">
        <v>2</v>
      </c>
      <c r="AI162" s="14"/>
      <c r="AJ162" s="7"/>
      <c r="AK162" s="14"/>
      <c r="AL162" s="159">
        <v>0</v>
      </c>
      <c r="AM162" s="8">
        <f t="shared" si="77"/>
        <v>22697</v>
      </c>
      <c r="AN162" s="8">
        <f t="shared" si="65"/>
        <v>0</v>
      </c>
      <c r="AO162" s="13"/>
      <c r="AP162" s="161">
        <f t="shared" si="67"/>
        <v>0</v>
      </c>
      <c r="AQ162" s="13"/>
      <c r="AR162" s="162">
        <f t="shared" si="68"/>
        <v>0</v>
      </c>
      <c r="AS162" s="133">
        <f t="shared" si="69"/>
        <v>22406</v>
      </c>
      <c r="AT162" s="133">
        <f t="shared" si="70"/>
        <v>2</v>
      </c>
      <c r="AU162" s="124">
        <f t="shared" si="71"/>
        <v>8.9261804873694555</v>
      </c>
      <c r="AV162" s="133">
        <f t="shared" si="72"/>
        <v>0</v>
      </c>
      <c r="AW162" s="136">
        <f t="shared" si="73"/>
        <v>0</v>
      </c>
      <c r="AX162" s="133">
        <f t="shared" si="74"/>
        <v>0</v>
      </c>
    </row>
    <row r="163" spans="1:51" x14ac:dyDescent="0.2">
      <c r="A163" s="46" t="s">
        <v>442</v>
      </c>
      <c r="B163" s="46" t="s">
        <v>443</v>
      </c>
      <c r="C163" s="114">
        <v>5568</v>
      </c>
      <c r="D163" s="112"/>
      <c r="E163" s="113">
        <f t="shared" si="75"/>
        <v>0</v>
      </c>
      <c r="F163" s="112"/>
      <c r="G163" s="113">
        <f t="shared" si="76"/>
        <v>0</v>
      </c>
      <c r="H163" s="112"/>
      <c r="I163" s="106">
        <v>5463</v>
      </c>
      <c r="J163" s="110"/>
      <c r="K163" s="111"/>
      <c r="L163" s="110"/>
      <c r="M163" s="111"/>
      <c r="N163" s="156"/>
      <c r="O163" s="54">
        <v>898</v>
      </c>
      <c r="P163" s="54"/>
      <c r="Q163" s="55">
        <f t="shared" si="59"/>
        <v>0</v>
      </c>
      <c r="R163" s="54"/>
      <c r="S163" s="55">
        <f t="shared" si="60"/>
        <v>0</v>
      </c>
      <c r="T163" s="54"/>
      <c r="U163" s="56">
        <v>929</v>
      </c>
      <c r="V163" s="54"/>
      <c r="W163" s="55"/>
      <c r="X163" s="54"/>
      <c r="Y163" s="55"/>
      <c r="Z163" s="160"/>
      <c r="AA163" s="7">
        <v>16231</v>
      </c>
      <c r="AB163" s="7">
        <v>4</v>
      </c>
      <c r="AC163" s="14">
        <f t="shared" si="62"/>
        <v>24.644199371572913</v>
      </c>
      <c r="AD163" s="7">
        <v>1</v>
      </c>
      <c r="AE163" s="14">
        <f t="shared" si="63"/>
        <v>6.1610498428932283</v>
      </c>
      <c r="AF163" s="7">
        <v>4</v>
      </c>
      <c r="AG163" s="7">
        <v>16014</v>
      </c>
      <c r="AH163" s="7">
        <v>6</v>
      </c>
      <c r="AI163" s="14"/>
      <c r="AJ163" s="7">
        <v>3</v>
      </c>
      <c r="AK163" s="14"/>
      <c r="AL163" s="159">
        <v>1</v>
      </c>
      <c r="AM163" s="8">
        <f t="shared" si="77"/>
        <v>22697</v>
      </c>
      <c r="AN163" s="8">
        <f t="shared" si="65"/>
        <v>4</v>
      </c>
      <c r="AO163" s="13"/>
      <c r="AP163" s="161">
        <f t="shared" si="67"/>
        <v>1</v>
      </c>
      <c r="AQ163" s="13"/>
      <c r="AR163" s="162">
        <f t="shared" si="68"/>
        <v>4</v>
      </c>
      <c r="AS163" s="133">
        <f t="shared" si="69"/>
        <v>22406</v>
      </c>
      <c r="AT163" s="133">
        <f t="shared" si="70"/>
        <v>6</v>
      </c>
      <c r="AU163" s="124">
        <f t="shared" si="71"/>
        <v>26.778541462108365</v>
      </c>
      <c r="AV163" s="133">
        <f t="shared" si="72"/>
        <v>3</v>
      </c>
      <c r="AW163" s="136">
        <f t="shared" si="73"/>
        <v>13.389270731054182</v>
      </c>
      <c r="AX163" s="133">
        <f t="shared" si="74"/>
        <v>1</v>
      </c>
    </row>
    <row r="164" spans="1:51" x14ac:dyDescent="0.2">
      <c r="A164" s="1" t="s">
        <v>284</v>
      </c>
      <c r="B164" s="1" t="s">
        <v>285</v>
      </c>
      <c r="C164" s="114">
        <v>5568</v>
      </c>
      <c r="D164" s="112">
        <v>46</v>
      </c>
      <c r="E164" s="113">
        <f t="shared" si="75"/>
        <v>826.14942528735639</v>
      </c>
      <c r="F164" s="112">
        <v>45</v>
      </c>
      <c r="G164" s="113">
        <f t="shared" si="76"/>
        <v>808.18965517241384</v>
      </c>
      <c r="H164" s="112">
        <v>1</v>
      </c>
      <c r="I164" s="106">
        <v>5463</v>
      </c>
      <c r="J164" s="110">
        <v>44</v>
      </c>
      <c r="K164" s="111">
        <f t="shared" si="58"/>
        <v>805.418268350723</v>
      </c>
      <c r="L164" s="110">
        <v>18</v>
      </c>
      <c r="M164" s="111">
        <f t="shared" si="54"/>
        <v>329.48929159802304</v>
      </c>
      <c r="N164" s="156">
        <v>1</v>
      </c>
      <c r="O164" s="54">
        <v>898</v>
      </c>
      <c r="P164" s="54">
        <v>21</v>
      </c>
      <c r="Q164" s="55">
        <f t="shared" si="59"/>
        <v>2338.5300668151449</v>
      </c>
      <c r="R164" s="54">
        <v>21</v>
      </c>
      <c r="S164" s="55">
        <f t="shared" si="60"/>
        <v>2338.5300668151449</v>
      </c>
      <c r="T164" s="54">
        <v>0</v>
      </c>
      <c r="U164" s="56">
        <v>929</v>
      </c>
      <c r="V164" s="54"/>
      <c r="W164" s="55">
        <f t="shared" ref="W164:W225" si="78">V164/U164*100000</f>
        <v>0</v>
      </c>
      <c r="X164" s="54"/>
      <c r="Y164" s="55">
        <f t="shared" ref="Y164:Y225" si="79">X164/U164*100000</f>
        <v>0</v>
      </c>
      <c r="Z164" s="160">
        <v>0</v>
      </c>
      <c r="AA164" s="7">
        <v>16231</v>
      </c>
      <c r="AB164" s="7">
        <v>86</v>
      </c>
      <c r="AC164" s="14">
        <f t="shared" si="62"/>
        <v>529.85028648881769</v>
      </c>
      <c r="AD164" s="7">
        <v>17</v>
      </c>
      <c r="AE164" s="14">
        <f t="shared" si="63"/>
        <v>104.73784732918489</v>
      </c>
      <c r="AF164" s="7">
        <v>6</v>
      </c>
      <c r="AG164" s="7">
        <v>16014</v>
      </c>
      <c r="AH164" s="7">
        <v>74</v>
      </c>
      <c r="AI164" s="14">
        <f t="shared" si="64"/>
        <v>462.09566629199452</v>
      </c>
      <c r="AJ164" s="7">
        <v>48</v>
      </c>
      <c r="AK164" s="14">
        <f t="shared" si="56"/>
        <v>299.73772948669915</v>
      </c>
      <c r="AL164" s="159">
        <v>4</v>
      </c>
      <c r="AM164" s="8">
        <f t="shared" si="77"/>
        <v>22697</v>
      </c>
      <c r="AN164" s="8">
        <f t="shared" si="65"/>
        <v>153</v>
      </c>
      <c r="AO164" s="13">
        <f t="shared" si="66"/>
        <v>674.09789840066969</v>
      </c>
      <c r="AP164" s="161">
        <f t="shared" si="67"/>
        <v>83</v>
      </c>
      <c r="AQ164" s="13">
        <f t="shared" si="57"/>
        <v>365.68709521082081</v>
      </c>
      <c r="AR164" s="162">
        <f t="shared" si="68"/>
        <v>7</v>
      </c>
      <c r="AS164" s="133">
        <f t="shared" si="69"/>
        <v>22406</v>
      </c>
      <c r="AT164" s="133">
        <f t="shared" si="70"/>
        <v>118</v>
      </c>
      <c r="AU164" s="124">
        <f t="shared" si="71"/>
        <v>526.6446487547978</v>
      </c>
      <c r="AV164" s="133">
        <f t="shared" si="72"/>
        <v>66</v>
      </c>
      <c r="AW164" s="136">
        <f t="shared" si="73"/>
        <v>294.56395608319201</v>
      </c>
      <c r="AX164" s="133">
        <f t="shared" si="74"/>
        <v>5</v>
      </c>
    </row>
    <row r="165" spans="1:51" x14ac:dyDescent="0.2">
      <c r="A165" s="1" t="s">
        <v>286</v>
      </c>
      <c r="B165" s="1" t="s">
        <v>287</v>
      </c>
      <c r="C165" s="114">
        <v>5568</v>
      </c>
      <c r="D165" s="112">
        <v>0</v>
      </c>
      <c r="E165" s="113">
        <f t="shared" si="75"/>
        <v>0</v>
      </c>
      <c r="F165" s="112">
        <v>0</v>
      </c>
      <c r="G165" s="113">
        <f t="shared" si="76"/>
        <v>0</v>
      </c>
      <c r="H165" s="112">
        <v>0</v>
      </c>
      <c r="I165" s="106">
        <v>5463</v>
      </c>
      <c r="J165" s="110"/>
      <c r="K165" s="111">
        <f t="shared" si="58"/>
        <v>0</v>
      </c>
      <c r="L165" s="110"/>
      <c r="M165" s="111">
        <f t="shared" si="54"/>
        <v>0</v>
      </c>
      <c r="N165" s="156">
        <v>0</v>
      </c>
      <c r="O165" s="54">
        <v>898</v>
      </c>
      <c r="P165" s="54">
        <v>0</v>
      </c>
      <c r="Q165" s="55">
        <f t="shared" si="59"/>
        <v>0</v>
      </c>
      <c r="R165" s="54">
        <v>0</v>
      </c>
      <c r="S165" s="55">
        <f t="shared" si="60"/>
        <v>0</v>
      </c>
      <c r="T165" s="54">
        <v>0</v>
      </c>
      <c r="U165" s="56">
        <v>929</v>
      </c>
      <c r="V165" s="54"/>
      <c r="W165" s="55">
        <f t="shared" si="78"/>
        <v>0</v>
      </c>
      <c r="X165" s="54"/>
      <c r="Y165" s="55">
        <f t="shared" si="79"/>
        <v>0</v>
      </c>
      <c r="Z165" s="160">
        <v>0</v>
      </c>
      <c r="AA165" s="7">
        <v>16231</v>
      </c>
      <c r="AB165" s="7">
        <v>0</v>
      </c>
      <c r="AC165" s="14">
        <f t="shared" si="62"/>
        <v>0</v>
      </c>
      <c r="AD165" s="7">
        <v>0</v>
      </c>
      <c r="AE165" s="14">
        <f t="shared" si="63"/>
        <v>0</v>
      </c>
      <c r="AF165" s="7">
        <v>0</v>
      </c>
      <c r="AG165" s="7">
        <v>16014</v>
      </c>
      <c r="AH165" s="7">
        <v>4</v>
      </c>
      <c r="AI165" s="14">
        <f t="shared" si="64"/>
        <v>24.978144123891592</v>
      </c>
      <c r="AJ165" s="7">
        <v>4</v>
      </c>
      <c r="AK165" s="14">
        <f t="shared" si="56"/>
        <v>24.978144123891592</v>
      </c>
      <c r="AL165" s="159">
        <v>4</v>
      </c>
      <c r="AM165" s="8">
        <f t="shared" si="77"/>
        <v>22697</v>
      </c>
      <c r="AN165" s="8">
        <f t="shared" si="65"/>
        <v>0</v>
      </c>
      <c r="AO165" s="13">
        <f t="shared" si="66"/>
        <v>0</v>
      </c>
      <c r="AP165" s="161">
        <f t="shared" si="67"/>
        <v>0</v>
      </c>
      <c r="AQ165" s="13">
        <f t="shared" si="57"/>
        <v>0</v>
      </c>
      <c r="AR165" s="162">
        <f t="shared" si="68"/>
        <v>0</v>
      </c>
      <c r="AS165" s="133">
        <f t="shared" si="69"/>
        <v>22406</v>
      </c>
      <c r="AT165" s="133">
        <f t="shared" si="70"/>
        <v>4</v>
      </c>
      <c r="AU165" s="124">
        <f t="shared" si="71"/>
        <v>17.852360974738911</v>
      </c>
      <c r="AV165" s="133">
        <f t="shared" si="72"/>
        <v>4</v>
      </c>
      <c r="AW165" s="136">
        <f t="shared" si="73"/>
        <v>17.852360974738911</v>
      </c>
      <c r="AX165" s="133">
        <f t="shared" si="74"/>
        <v>4</v>
      </c>
    </row>
    <row r="166" spans="1:51" x14ac:dyDescent="0.2">
      <c r="A166" s="1" t="s">
        <v>288</v>
      </c>
      <c r="B166" s="1" t="s">
        <v>289</v>
      </c>
      <c r="C166" s="114">
        <v>5568</v>
      </c>
      <c r="D166" s="112">
        <v>0</v>
      </c>
      <c r="E166" s="113">
        <f t="shared" si="75"/>
        <v>0</v>
      </c>
      <c r="F166" s="112">
        <v>0</v>
      </c>
      <c r="G166" s="113">
        <f t="shared" si="76"/>
        <v>0</v>
      </c>
      <c r="H166" s="112">
        <v>0</v>
      </c>
      <c r="I166" s="106">
        <v>5463</v>
      </c>
      <c r="J166" s="110"/>
      <c r="K166" s="111">
        <f t="shared" si="58"/>
        <v>0</v>
      </c>
      <c r="L166" s="110"/>
      <c r="M166" s="111">
        <f t="shared" si="54"/>
        <v>0</v>
      </c>
      <c r="N166" s="156">
        <v>0</v>
      </c>
      <c r="O166" s="54">
        <v>898</v>
      </c>
      <c r="P166" s="54">
        <v>0</v>
      </c>
      <c r="Q166" s="55">
        <f t="shared" si="59"/>
        <v>0</v>
      </c>
      <c r="R166" s="54">
        <v>0</v>
      </c>
      <c r="S166" s="55">
        <f t="shared" si="60"/>
        <v>0</v>
      </c>
      <c r="T166" s="54">
        <v>0</v>
      </c>
      <c r="U166" s="56">
        <v>929</v>
      </c>
      <c r="V166" s="54"/>
      <c r="W166" s="55">
        <f t="shared" si="78"/>
        <v>0</v>
      </c>
      <c r="X166" s="54"/>
      <c r="Y166" s="55">
        <f t="shared" si="79"/>
        <v>0</v>
      </c>
      <c r="Z166" s="160">
        <v>0</v>
      </c>
      <c r="AA166" s="7">
        <v>16231</v>
      </c>
      <c r="AB166" s="7">
        <v>77</v>
      </c>
      <c r="AC166" s="14">
        <f t="shared" si="62"/>
        <v>474.40083790277868</v>
      </c>
      <c r="AD166" s="7">
        <v>22</v>
      </c>
      <c r="AE166" s="14">
        <f t="shared" si="63"/>
        <v>135.54309654365105</v>
      </c>
      <c r="AF166" s="7">
        <v>14</v>
      </c>
      <c r="AG166" s="7">
        <v>16014</v>
      </c>
      <c r="AH166" s="7">
        <v>72</v>
      </c>
      <c r="AI166" s="14">
        <f t="shared" si="64"/>
        <v>449.6065942300487</v>
      </c>
      <c r="AJ166" s="7">
        <v>38</v>
      </c>
      <c r="AK166" s="14">
        <f t="shared" si="56"/>
        <v>237.29236917697017</v>
      </c>
      <c r="AL166" s="159">
        <v>0</v>
      </c>
      <c r="AM166" s="8">
        <f t="shared" si="77"/>
        <v>22697</v>
      </c>
      <c r="AN166" s="8">
        <f t="shared" si="65"/>
        <v>77</v>
      </c>
      <c r="AO166" s="13">
        <f t="shared" si="66"/>
        <v>339.25188350883377</v>
      </c>
      <c r="AP166" s="161">
        <f t="shared" si="67"/>
        <v>22</v>
      </c>
      <c r="AQ166" s="13">
        <f t="shared" si="57"/>
        <v>96.929109573952502</v>
      </c>
      <c r="AR166" s="162">
        <f t="shared" si="68"/>
        <v>14</v>
      </c>
      <c r="AS166" s="133">
        <f t="shared" si="69"/>
        <v>22406</v>
      </c>
      <c r="AT166" s="133">
        <f t="shared" si="70"/>
        <v>72</v>
      </c>
      <c r="AU166" s="124">
        <f t="shared" si="71"/>
        <v>321.34249754530038</v>
      </c>
      <c r="AV166" s="133">
        <f t="shared" si="72"/>
        <v>38</v>
      </c>
      <c r="AW166" s="136">
        <f t="shared" si="73"/>
        <v>169.59742926001962</v>
      </c>
      <c r="AX166" s="133">
        <f t="shared" si="74"/>
        <v>0</v>
      </c>
    </row>
    <row r="167" spans="1:51" s="154" customFormat="1" x14ac:dyDescent="0.2">
      <c r="A167" s="1" t="s">
        <v>290</v>
      </c>
      <c r="B167" s="1" t="s">
        <v>291</v>
      </c>
      <c r="C167" s="114">
        <v>5568</v>
      </c>
      <c r="D167" s="112">
        <v>0</v>
      </c>
      <c r="E167" s="113">
        <f t="shared" si="75"/>
        <v>0</v>
      </c>
      <c r="F167" s="112">
        <v>0</v>
      </c>
      <c r="G167" s="113">
        <f t="shared" si="76"/>
        <v>0</v>
      </c>
      <c r="H167" s="112">
        <v>0</v>
      </c>
      <c r="I167" s="106">
        <v>5463</v>
      </c>
      <c r="J167" s="110"/>
      <c r="K167" s="111">
        <f t="shared" si="58"/>
        <v>0</v>
      </c>
      <c r="L167" s="110"/>
      <c r="M167" s="111">
        <f t="shared" si="54"/>
        <v>0</v>
      </c>
      <c r="N167" s="156">
        <v>0</v>
      </c>
      <c r="O167" s="54">
        <v>898</v>
      </c>
      <c r="P167" s="54">
        <v>0</v>
      </c>
      <c r="Q167" s="55">
        <f t="shared" si="59"/>
        <v>0</v>
      </c>
      <c r="R167" s="54">
        <v>0</v>
      </c>
      <c r="S167" s="55">
        <f t="shared" si="60"/>
        <v>0</v>
      </c>
      <c r="T167" s="54">
        <v>0</v>
      </c>
      <c r="U167" s="56">
        <v>929</v>
      </c>
      <c r="V167" s="54"/>
      <c r="W167" s="55">
        <f t="shared" si="78"/>
        <v>0</v>
      </c>
      <c r="X167" s="54"/>
      <c r="Y167" s="55">
        <f t="shared" si="79"/>
        <v>0</v>
      </c>
      <c r="Z167" s="160">
        <v>0</v>
      </c>
      <c r="AA167" s="7">
        <v>16231</v>
      </c>
      <c r="AB167" s="7">
        <v>72</v>
      </c>
      <c r="AC167" s="14">
        <f t="shared" si="62"/>
        <v>443.59558868831255</v>
      </c>
      <c r="AD167" s="7">
        <v>19</v>
      </c>
      <c r="AE167" s="14">
        <f t="shared" si="63"/>
        <v>117.05994701497134</v>
      </c>
      <c r="AF167" s="7">
        <v>33</v>
      </c>
      <c r="AG167" s="7">
        <v>16014</v>
      </c>
      <c r="AH167" s="7">
        <v>32</v>
      </c>
      <c r="AI167" s="14">
        <f t="shared" si="64"/>
        <v>199.82515299113274</v>
      </c>
      <c r="AJ167" s="7">
        <v>14</v>
      </c>
      <c r="AK167" s="14">
        <f t="shared" si="56"/>
        <v>87.423504433620579</v>
      </c>
      <c r="AL167" s="159">
        <v>4</v>
      </c>
      <c r="AM167" s="8">
        <f t="shared" si="77"/>
        <v>22697</v>
      </c>
      <c r="AN167" s="8">
        <f t="shared" si="65"/>
        <v>72</v>
      </c>
      <c r="AO167" s="13">
        <f t="shared" si="66"/>
        <v>317.22254042384458</v>
      </c>
      <c r="AP167" s="161">
        <f t="shared" si="67"/>
        <v>19</v>
      </c>
      <c r="AQ167" s="13">
        <f t="shared" si="57"/>
        <v>83.71150372295898</v>
      </c>
      <c r="AR167" s="162">
        <f t="shared" si="68"/>
        <v>33</v>
      </c>
      <c r="AS167" s="133">
        <f t="shared" si="69"/>
        <v>22406</v>
      </c>
      <c r="AT167" s="133">
        <f t="shared" si="70"/>
        <v>32</v>
      </c>
      <c r="AU167" s="124">
        <f t="shared" si="71"/>
        <v>142.81888779791129</v>
      </c>
      <c r="AV167" s="133">
        <f t="shared" si="72"/>
        <v>14</v>
      </c>
      <c r="AW167" s="136">
        <f t="shared" si="73"/>
        <v>62.483263411586179</v>
      </c>
      <c r="AX167" s="133">
        <f t="shared" si="74"/>
        <v>4</v>
      </c>
      <c r="AY167" s="92"/>
    </row>
    <row r="168" spans="1:51" x14ac:dyDescent="0.2">
      <c r="A168" s="1" t="s">
        <v>292</v>
      </c>
      <c r="B168" s="1" t="s">
        <v>293</v>
      </c>
      <c r="C168" s="114">
        <v>5568</v>
      </c>
      <c r="D168" s="112">
        <v>0</v>
      </c>
      <c r="E168" s="113">
        <f t="shared" si="75"/>
        <v>0</v>
      </c>
      <c r="F168" s="112">
        <v>0</v>
      </c>
      <c r="G168" s="113">
        <f t="shared" si="76"/>
        <v>0</v>
      </c>
      <c r="H168" s="112">
        <v>0</v>
      </c>
      <c r="I168" s="106">
        <v>5463</v>
      </c>
      <c r="J168" s="110"/>
      <c r="K168" s="111">
        <f t="shared" si="58"/>
        <v>0</v>
      </c>
      <c r="L168" s="110"/>
      <c r="M168" s="111">
        <f t="shared" si="54"/>
        <v>0</v>
      </c>
      <c r="N168" s="156">
        <v>0</v>
      </c>
      <c r="O168" s="54">
        <v>898</v>
      </c>
      <c r="P168" s="54">
        <v>0</v>
      </c>
      <c r="Q168" s="55">
        <f t="shared" si="59"/>
        <v>0</v>
      </c>
      <c r="R168" s="54">
        <v>0</v>
      </c>
      <c r="S168" s="55">
        <f t="shared" si="60"/>
        <v>0</v>
      </c>
      <c r="T168" s="54">
        <v>0</v>
      </c>
      <c r="U168" s="56">
        <v>929</v>
      </c>
      <c r="V168" s="54"/>
      <c r="W168" s="55">
        <f t="shared" si="78"/>
        <v>0</v>
      </c>
      <c r="X168" s="54"/>
      <c r="Y168" s="55">
        <f t="shared" si="79"/>
        <v>0</v>
      </c>
      <c r="Z168" s="160">
        <v>0</v>
      </c>
      <c r="AA168" s="7">
        <v>16231</v>
      </c>
      <c r="AB168" s="7">
        <v>18</v>
      </c>
      <c r="AC168" s="14">
        <f t="shared" si="62"/>
        <v>110.89889717207814</v>
      </c>
      <c r="AD168" s="7">
        <v>8</v>
      </c>
      <c r="AE168" s="14">
        <f t="shared" si="63"/>
        <v>49.288398743145827</v>
      </c>
      <c r="AF168" s="7">
        <v>15</v>
      </c>
      <c r="AG168" s="7">
        <v>16014</v>
      </c>
      <c r="AH168" s="7">
        <v>9</v>
      </c>
      <c r="AI168" s="14">
        <f t="shared" si="64"/>
        <v>56.200824278756087</v>
      </c>
      <c r="AJ168" s="7">
        <v>1</v>
      </c>
      <c r="AK168" s="14">
        <f t="shared" si="56"/>
        <v>6.2445360309728981</v>
      </c>
      <c r="AL168" s="159">
        <v>2</v>
      </c>
      <c r="AM168" s="8">
        <f t="shared" si="77"/>
        <v>22697</v>
      </c>
      <c r="AN168" s="8">
        <f t="shared" si="65"/>
        <v>18</v>
      </c>
      <c r="AO168" s="13">
        <f t="shared" si="66"/>
        <v>79.305635105961144</v>
      </c>
      <c r="AP168" s="161">
        <f t="shared" si="67"/>
        <v>8</v>
      </c>
      <c r="AQ168" s="13">
        <f t="shared" si="57"/>
        <v>35.246948935982729</v>
      </c>
      <c r="AR168" s="162">
        <f t="shared" si="68"/>
        <v>15</v>
      </c>
      <c r="AS168" s="133">
        <f t="shared" si="69"/>
        <v>22406</v>
      </c>
      <c r="AT168" s="133">
        <f t="shared" si="70"/>
        <v>9</v>
      </c>
      <c r="AU168" s="124">
        <f t="shared" si="71"/>
        <v>40.167812193162547</v>
      </c>
      <c r="AV168" s="133">
        <f t="shared" si="72"/>
        <v>1</v>
      </c>
      <c r="AW168" s="136">
        <f t="shared" si="73"/>
        <v>4.4630902436847277</v>
      </c>
      <c r="AX168" s="133">
        <f t="shared" si="74"/>
        <v>2</v>
      </c>
    </row>
    <row r="169" spans="1:51" x14ac:dyDescent="0.2">
      <c r="A169" s="1" t="s">
        <v>294</v>
      </c>
      <c r="B169" s="1" t="s">
        <v>295</v>
      </c>
      <c r="C169" s="114">
        <v>5568</v>
      </c>
      <c r="D169" s="112">
        <v>13</v>
      </c>
      <c r="E169" s="113">
        <f t="shared" si="75"/>
        <v>233.47701149425288</v>
      </c>
      <c r="F169" s="112">
        <v>2</v>
      </c>
      <c r="G169" s="113">
        <f t="shared" si="76"/>
        <v>35.919540229885058</v>
      </c>
      <c r="H169" s="112">
        <v>4</v>
      </c>
      <c r="I169" s="106">
        <v>5463</v>
      </c>
      <c r="J169" s="110">
        <v>22</v>
      </c>
      <c r="K169" s="111">
        <f t="shared" si="58"/>
        <v>402.7091341753615</v>
      </c>
      <c r="L169" s="110">
        <v>12</v>
      </c>
      <c r="M169" s="111">
        <f t="shared" si="54"/>
        <v>219.65952773201539</v>
      </c>
      <c r="N169" s="156">
        <v>17</v>
      </c>
      <c r="O169" s="54">
        <v>898</v>
      </c>
      <c r="P169" s="54">
        <v>8</v>
      </c>
      <c r="Q169" s="55">
        <f t="shared" si="59"/>
        <v>890.86859688195989</v>
      </c>
      <c r="R169" s="54">
        <v>0</v>
      </c>
      <c r="S169" s="55">
        <f t="shared" si="60"/>
        <v>0</v>
      </c>
      <c r="T169" s="54">
        <v>8</v>
      </c>
      <c r="U169" s="56">
        <v>929</v>
      </c>
      <c r="V169" s="54">
        <v>8</v>
      </c>
      <c r="W169" s="55">
        <f t="shared" si="78"/>
        <v>861.14101184068886</v>
      </c>
      <c r="X169" s="54"/>
      <c r="Y169" s="55">
        <f t="shared" si="79"/>
        <v>0</v>
      </c>
      <c r="Z169" s="160">
        <v>8</v>
      </c>
      <c r="AA169" s="7">
        <v>16231</v>
      </c>
      <c r="AB169" s="7">
        <v>253</v>
      </c>
      <c r="AC169" s="14">
        <f t="shared" si="62"/>
        <v>1558.7456102519868</v>
      </c>
      <c r="AD169" s="7">
        <v>53</v>
      </c>
      <c r="AE169" s="14">
        <f t="shared" si="63"/>
        <v>326.5356416733411</v>
      </c>
      <c r="AF169" s="7">
        <v>40</v>
      </c>
      <c r="AG169" s="7">
        <v>16014</v>
      </c>
      <c r="AH169" s="7">
        <v>173</v>
      </c>
      <c r="AI169" s="14">
        <f t="shared" si="64"/>
        <v>1080.3047333583115</v>
      </c>
      <c r="AJ169" s="7">
        <v>78</v>
      </c>
      <c r="AK169" s="14">
        <f t="shared" si="56"/>
        <v>487.07381041588604</v>
      </c>
      <c r="AL169" s="159">
        <v>3</v>
      </c>
      <c r="AM169" s="8">
        <f t="shared" si="77"/>
        <v>22697</v>
      </c>
      <c r="AN169" s="8">
        <f t="shared" si="65"/>
        <v>274</v>
      </c>
      <c r="AO169" s="13">
        <f t="shared" si="66"/>
        <v>1207.2080010574084</v>
      </c>
      <c r="AP169" s="161">
        <f t="shared" si="67"/>
        <v>55</v>
      </c>
      <c r="AQ169" s="13">
        <f t="shared" si="57"/>
        <v>242.32277393488127</v>
      </c>
      <c r="AR169" s="162">
        <f t="shared" si="68"/>
        <v>52</v>
      </c>
      <c r="AS169" s="133">
        <f t="shared" si="69"/>
        <v>22406</v>
      </c>
      <c r="AT169" s="133">
        <f t="shared" si="70"/>
        <v>203</v>
      </c>
      <c r="AU169" s="124">
        <f t="shared" si="71"/>
        <v>906.00731946799965</v>
      </c>
      <c r="AV169" s="133">
        <f t="shared" si="72"/>
        <v>90</v>
      </c>
      <c r="AW169" s="136">
        <f t="shared" si="73"/>
        <v>401.67812193162547</v>
      </c>
      <c r="AX169" s="133">
        <f t="shared" si="74"/>
        <v>28</v>
      </c>
    </row>
    <row r="170" spans="1:51" x14ac:dyDescent="0.2">
      <c r="A170" s="1" t="s">
        <v>296</v>
      </c>
      <c r="B170" s="1" t="s">
        <v>297</v>
      </c>
      <c r="C170" s="114">
        <v>5568</v>
      </c>
      <c r="D170" s="112">
        <v>0</v>
      </c>
      <c r="E170" s="113">
        <f t="shared" si="75"/>
        <v>0</v>
      </c>
      <c r="F170" s="112">
        <v>0</v>
      </c>
      <c r="G170" s="113">
        <f t="shared" si="76"/>
        <v>0</v>
      </c>
      <c r="H170" s="112">
        <v>0</v>
      </c>
      <c r="I170" s="106">
        <v>5463</v>
      </c>
      <c r="J170" s="110">
        <v>1</v>
      </c>
      <c r="K170" s="111">
        <f t="shared" si="58"/>
        <v>18.304960644334617</v>
      </c>
      <c r="L170" s="110"/>
      <c r="M170" s="111">
        <f t="shared" si="54"/>
        <v>0</v>
      </c>
      <c r="N170" s="156">
        <v>1</v>
      </c>
      <c r="O170" s="54">
        <v>898</v>
      </c>
      <c r="P170" s="54">
        <v>0</v>
      </c>
      <c r="Q170" s="55">
        <f t="shared" si="59"/>
        <v>0</v>
      </c>
      <c r="R170" s="54">
        <v>0</v>
      </c>
      <c r="S170" s="55">
        <f t="shared" si="60"/>
        <v>0</v>
      </c>
      <c r="T170" s="54">
        <v>0</v>
      </c>
      <c r="U170" s="56">
        <v>929</v>
      </c>
      <c r="V170" s="54"/>
      <c r="W170" s="55">
        <f t="shared" si="78"/>
        <v>0</v>
      </c>
      <c r="X170" s="54"/>
      <c r="Y170" s="55">
        <f t="shared" si="79"/>
        <v>0</v>
      </c>
      <c r="Z170" s="160">
        <v>0</v>
      </c>
      <c r="AA170" s="7">
        <v>16231</v>
      </c>
      <c r="AB170" s="7">
        <v>96</v>
      </c>
      <c r="AC170" s="14">
        <f t="shared" si="62"/>
        <v>591.46078491774995</v>
      </c>
      <c r="AD170" s="7">
        <v>47</v>
      </c>
      <c r="AE170" s="14">
        <f t="shared" si="63"/>
        <v>289.56934261598172</v>
      </c>
      <c r="AF170" s="7">
        <v>45</v>
      </c>
      <c r="AG170" s="7">
        <v>16014</v>
      </c>
      <c r="AH170" s="7">
        <v>77</v>
      </c>
      <c r="AI170" s="14">
        <f t="shared" si="64"/>
        <v>480.82927438491322</v>
      </c>
      <c r="AJ170" s="7">
        <v>45</v>
      </c>
      <c r="AK170" s="14">
        <f t="shared" si="56"/>
        <v>281.00412139378039</v>
      </c>
      <c r="AL170" s="159">
        <v>21</v>
      </c>
      <c r="AM170" s="8">
        <f t="shared" si="77"/>
        <v>22697</v>
      </c>
      <c r="AN170" s="8">
        <f t="shared" si="65"/>
        <v>96</v>
      </c>
      <c r="AO170" s="13">
        <f t="shared" si="66"/>
        <v>422.96338723179269</v>
      </c>
      <c r="AP170" s="161">
        <f t="shared" si="67"/>
        <v>47</v>
      </c>
      <c r="AQ170" s="13">
        <f t="shared" si="57"/>
        <v>207.07582499889855</v>
      </c>
      <c r="AR170" s="162">
        <f t="shared" si="68"/>
        <v>45</v>
      </c>
      <c r="AS170" s="133">
        <f t="shared" si="69"/>
        <v>22406</v>
      </c>
      <c r="AT170" s="133">
        <f t="shared" si="70"/>
        <v>78</v>
      </c>
      <c r="AU170" s="124">
        <f t="shared" si="71"/>
        <v>348.12103900740874</v>
      </c>
      <c r="AV170" s="133">
        <f t="shared" si="72"/>
        <v>45</v>
      </c>
      <c r="AW170" s="136">
        <f t="shared" si="73"/>
        <v>200.83906096581273</v>
      </c>
      <c r="AX170" s="133">
        <f t="shared" si="74"/>
        <v>22</v>
      </c>
    </row>
    <row r="171" spans="1:51" x14ac:dyDescent="0.2">
      <c r="A171" s="1" t="s">
        <v>298</v>
      </c>
      <c r="B171" s="1" t="s">
        <v>299</v>
      </c>
      <c r="C171" s="114">
        <v>5568</v>
      </c>
      <c r="D171" s="112">
        <v>0</v>
      </c>
      <c r="E171" s="113">
        <f t="shared" ref="E171:E194" si="80">D171/C171*100000</f>
        <v>0</v>
      </c>
      <c r="F171" s="112">
        <v>0</v>
      </c>
      <c r="G171" s="113">
        <f t="shared" ref="G171:G194" si="81">F171/C171*100000</f>
        <v>0</v>
      </c>
      <c r="H171" s="112">
        <v>0</v>
      </c>
      <c r="I171" s="106">
        <v>5463</v>
      </c>
      <c r="J171" s="110"/>
      <c r="K171" s="111">
        <f t="shared" si="58"/>
        <v>0</v>
      </c>
      <c r="L171" s="110"/>
      <c r="M171" s="111">
        <f t="shared" si="54"/>
        <v>0</v>
      </c>
      <c r="N171" s="156">
        <v>0</v>
      </c>
      <c r="O171" s="54">
        <v>898</v>
      </c>
      <c r="P171" s="54">
        <v>0</v>
      </c>
      <c r="Q171" s="55">
        <f t="shared" si="59"/>
        <v>0</v>
      </c>
      <c r="R171" s="54">
        <v>0</v>
      </c>
      <c r="S171" s="55">
        <f t="shared" si="60"/>
        <v>0</v>
      </c>
      <c r="T171" s="54">
        <v>0</v>
      </c>
      <c r="U171" s="56">
        <v>929</v>
      </c>
      <c r="V171" s="54"/>
      <c r="W171" s="55">
        <f t="shared" si="78"/>
        <v>0</v>
      </c>
      <c r="X171" s="54"/>
      <c r="Y171" s="55">
        <f t="shared" si="79"/>
        <v>0</v>
      </c>
      <c r="Z171" s="160">
        <v>0</v>
      </c>
      <c r="AA171" s="7">
        <v>16231</v>
      </c>
      <c r="AB171" s="7">
        <v>11</v>
      </c>
      <c r="AC171" s="14">
        <f t="shared" si="62"/>
        <v>67.771548271825523</v>
      </c>
      <c r="AD171" s="7">
        <v>11</v>
      </c>
      <c r="AE171" s="14">
        <f t="shared" si="63"/>
        <v>67.771548271825523</v>
      </c>
      <c r="AF171" s="7">
        <v>0</v>
      </c>
      <c r="AG171" s="7">
        <v>16014</v>
      </c>
      <c r="AH171" s="7">
        <v>6</v>
      </c>
      <c r="AI171" s="14">
        <f t="shared" si="64"/>
        <v>37.467216185837394</v>
      </c>
      <c r="AJ171" s="7">
        <v>6</v>
      </c>
      <c r="AK171" s="14">
        <f t="shared" si="56"/>
        <v>37.467216185837394</v>
      </c>
      <c r="AL171" s="159">
        <v>0</v>
      </c>
      <c r="AM171" s="8">
        <f t="shared" ref="AM171:AM194" si="82">C171+O171+AA171</f>
        <v>22697</v>
      </c>
      <c r="AN171" s="8">
        <f t="shared" si="65"/>
        <v>11</v>
      </c>
      <c r="AO171" s="13">
        <f t="shared" si="66"/>
        <v>48.464554786976251</v>
      </c>
      <c r="AP171" s="161">
        <f t="shared" si="67"/>
        <v>11</v>
      </c>
      <c r="AQ171" s="13">
        <f t="shared" si="57"/>
        <v>48.464554786976251</v>
      </c>
      <c r="AR171" s="162">
        <f t="shared" si="68"/>
        <v>0</v>
      </c>
      <c r="AS171" s="133">
        <f t="shared" si="69"/>
        <v>22406</v>
      </c>
      <c r="AT171" s="133">
        <f t="shared" si="70"/>
        <v>6</v>
      </c>
      <c r="AU171" s="124">
        <f t="shared" si="71"/>
        <v>26.778541462108365</v>
      </c>
      <c r="AV171" s="133">
        <f t="shared" si="72"/>
        <v>6</v>
      </c>
      <c r="AW171" s="136">
        <f t="shared" si="73"/>
        <v>26.778541462108365</v>
      </c>
      <c r="AX171" s="133">
        <f t="shared" si="74"/>
        <v>0</v>
      </c>
    </row>
    <row r="172" spans="1:51" x14ac:dyDescent="0.2">
      <c r="A172" s="9" t="s">
        <v>300</v>
      </c>
      <c r="B172" s="9" t="s">
        <v>301</v>
      </c>
      <c r="C172" s="114">
        <v>5568</v>
      </c>
      <c r="D172" s="106">
        <v>259</v>
      </c>
      <c r="E172" s="109">
        <f t="shared" si="80"/>
        <v>4651.5804597701144</v>
      </c>
      <c r="F172" s="106">
        <v>230</v>
      </c>
      <c r="G172" s="109">
        <f t="shared" si="81"/>
        <v>4130.7471264367814</v>
      </c>
      <c r="H172" s="106">
        <v>15</v>
      </c>
      <c r="I172" s="106">
        <v>5463</v>
      </c>
      <c r="J172" s="145">
        <v>140</v>
      </c>
      <c r="K172" s="107">
        <f t="shared" si="58"/>
        <v>2562.6944902068462</v>
      </c>
      <c r="L172" s="145">
        <v>124</v>
      </c>
      <c r="M172" s="107">
        <f t="shared" si="54"/>
        <v>2269.8151198974924</v>
      </c>
      <c r="N172" s="108">
        <v>18</v>
      </c>
      <c r="O172" s="50">
        <v>898</v>
      </c>
      <c r="P172" s="50">
        <v>93</v>
      </c>
      <c r="Q172" s="52">
        <f t="shared" si="59"/>
        <v>10356.347438752784</v>
      </c>
      <c r="R172" s="50">
        <v>65</v>
      </c>
      <c r="S172" s="52">
        <f t="shared" si="60"/>
        <v>7238.3073496659244</v>
      </c>
      <c r="T172" s="50">
        <v>12</v>
      </c>
      <c r="U172" s="48">
        <v>929</v>
      </c>
      <c r="V172" s="50">
        <v>78</v>
      </c>
      <c r="W172" s="52">
        <f t="shared" si="78"/>
        <v>8396.1248654467163</v>
      </c>
      <c r="X172" s="50">
        <v>46</v>
      </c>
      <c r="Y172" s="52">
        <f t="shared" si="79"/>
        <v>4951.5608180839608</v>
      </c>
      <c r="Z172" s="53">
        <v>9</v>
      </c>
      <c r="AA172" s="10">
        <v>16231</v>
      </c>
      <c r="AB172" s="10">
        <v>628</v>
      </c>
      <c r="AC172" s="11">
        <f t="shared" si="62"/>
        <v>3869.1393013369475</v>
      </c>
      <c r="AD172" s="10">
        <v>403</v>
      </c>
      <c r="AE172" s="11">
        <f t="shared" si="63"/>
        <v>2482.9030866859716</v>
      </c>
      <c r="AF172" s="10">
        <v>100</v>
      </c>
      <c r="AG172" s="10">
        <v>16014</v>
      </c>
      <c r="AH172" s="10">
        <v>636</v>
      </c>
      <c r="AI172" s="11">
        <f t="shared" si="64"/>
        <v>3971.5249156987638</v>
      </c>
      <c r="AJ172" s="10">
        <v>513</v>
      </c>
      <c r="AK172" s="11">
        <f t="shared" si="56"/>
        <v>3203.4469838890973</v>
      </c>
      <c r="AL172" s="42">
        <v>101</v>
      </c>
      <c r="AM172" s="12">
        <f t="shared" si="82"/>
        <v>22697</v>
      </c>
      <c r="AN172" s="12">
        <f t="shared" si="65"/>
        <v>980</v>
      </c>
      <c r="AO172" s="23">
        <f t="shared" si="66"/>
        <v>4317.7512446578849</v>
      </c>
      <c r="AP172" s="37">
        <f t="shared" si="67"/>
        <v>698</v>
      </c>
      <c r="AQ172" s="23">
        <f t="shared" si="57"/>
        <v>3075.296294664493</v>
      </c>
      <c r="AR172" s="116">
        <f t="shared" si="68"/>
        <v>127</v>
      </c>
      <c r="AS172" s="133">
        <f t="shared" si="69"/>
        <v>22406</v>
      </c>
      <c r="AT172" s="133">
        <f t="shared" si="70"/>
        <v>854</v>
      </c>
      <c r="AU172" s="123">
        <f t="shared" si="71"/>
        <v>3811.4790681067575</v>
      </c>
      <c r="AV172" s="134">
        <f t="shared" si="72"/>
        <v>683</v>
      </c>
      <c r="AW172" s="135">
        <f t="shared" si="73"/>
        <v>3048.2906364366686</v>
      </c>
      <c r="AX172" s="134">
        <f t="shared" si="74"/>
        <v>128</v>
      </c>
    </row>
    <row r="173" spans="1:51" x14ac:dyDescent="0.2">
      <c r="A173" s="1" t="s">
        <v>302</v>
      </c>
      <c r="B173" s="1" t="s">
        <v>303</v>
      </c>
      <c r="C173" s="114">
        <v>5568</v>
      </c>
      <c r="D173" s="112">
        <v>19</v>
      </c>
      <c r="E173" s="113">
        <f t="shared" si="80"/>
        <v>341.23563218390808</v>
      </c>
      <c r="F173" s="112">
        <v>0</v>
      </c>
      <c r="G173" s="113">
        <f t="shared" si="81"/>
        <v>0</v>
      </c>
      <c r="H173" s="112">
        <v>3</v>
      </c>
      <c r="I173" s="106">
        <v>5463</v>
      </c>
      <c r="J173" s="110">
        <v>8</v>
      </c>
      <c r="K173" s="111">
        <f t="shared" si="58"/>
        <v>146.43968515467694</v>
      </c>
      <c r="L173" s="110">
        <v>3</v>
      </c>
      <c r="M173" s="111">
        <f t="shared" si="54"/>
        <v>54.914881933003848</v>
      </c>
      <c r="N173" s="156">
        <v>6</v>
      </c>
      <c r="O173" s="54">
        <v>898</v>
      </c>
      <c r="P173" s="54">
        <v>5</v>
      </c>
      <c r="Q173" s="55">
        <f t="shared" si="59"/>
        <v>556.79287305122489</v>
      </c>
      <c r="R173" s="54">
        <v>0</v>
      </c>
      <c r="S173" s="55">
        <f t="shared" si="60"/>
        <v>0</v>
      </c>
      <c r="T173" s="54">
        <v>1</v>
      </c>
      <c r="U173" s="56">
        <v>929</v>
      </c>
      <c r="V173" s="54">
        <v>3</v>
      </c>
      <c r="W173" s="55">
        <f t="shared" si="78"/>
        <v>322.92787944025838</v>
      </c>
      <c r="X173" s="54">
        <v>1</v>
      </c>
      <c r="Y173" s="55">
        <f t="shared" si="79"/>
        <v>107.64262648008611</v>
      </c>
      <c r="Z173" s="160">
        <v>3</v>
      </c>
      <c r="AA173" s="7">
        <v>16231</v>
      </c>
      <c r="AB173" s="7">
        <v>12</v>
      </c>
      <c r="AC173" s="14">
        <f t="shared" si="62"/>
        <v>73.932598114718743</v>
      </c>
      <c r="AD173" s="7">
        <v>2</v>
      </c>
      <c r="AE173" s="14">
        <f t="shared" si="63"/>
        <v>12.322099685786457</v>
      </c>
      <c r="AF173" s="7">
        <v>10</v>
      </c>
      <c r="AG173" s="7">
        <v>16014</v>
      </c>
      <c r="AH173" s="7">
        <v>11</v>
      </c>
      <c r="AI173" s="14">
        <f t="shared" si="64"/>
        <v>68.689896340701893</v>
      </c>
      <c r="AJ173" s="7">
        <v>1</v>
      </c>
      <c r="AK173" s="14">
        <f t="shared" si="56"/>
        <v>6.2445360309728981</v>
      </c>
      <c r="AL173" s="159">
        <v>9</v>
      </c>
      <c r="AM173" s="8">
        <f t="shared" si="82"/>
        <v>22697</v>
      </c>
      <c r="AN173" s="8">
        <f t="shared" si="65"/>
        <v>36</v>
      </c>
      <c r="AO173" s="13">
        <f t="shared" si="66"/>
        <v>158.61127021192229</v>
      </c>
      <c r="AP173" s="161">
        <f t="shared" si="67"/>
        <v>2</v>
      </c>
      <c r="AQ173" s="13">
        <f t="shared" si="57"/>
        <v>8.8117372339956823</v>
      </c>
      <c r="AR173" s="162">
        <f t="shared" si="68"/>
        <v>14</v>
      </c>
      <c r="AS173" s="133">
        <f t="shared" si="69"/>
        <v>22406</v>
      </c>
      <c r="AT173" s="133">
        <f t="shared" si="70"/>
        <v>22</v>
      </c>
      <c r="AU173" s="124">
        <f t="shared" si="71"/>
        <v>98.187985361064008</v>
      </c>
      <c r="AV173" s="133">
        <f t="shared" si="72"/>
        <v>5</v>
      </c>
      <c r="AW173" s="136">
        <f t="shared" si="73"/>
        <v>22.315451218423636</v>
      </c>
      <c r="AX173" s="133">
        <f t="shared" si="74"/>
        <v>18</v>
      </c>
    </row>
    <row r="174" spans="1:51" x14ac:dyDescent="0.2">
      <c r="A174" s="1" t="s">
        <v>304</v>
      </c>
      <c r="B174" s="1" t="s">
        <v>305</v>
      </c>
      <c r="C174" s="114">
        <v>5568</v>
      </c>
      <c r="D174" s="112">
        <v>13</v>
      </c>
      <c r="E174" s="113">
        <f t="shared" si="80"/>
        <v>233.47701149425288</v>
      </c>
      <c r="F174" s="112">
        <v>12</v>
      </c>
      <c r="G174" s="113">
        <f t="shared" si="81"/>
        <v>215.51724137931035</v>
      </c>
      <c r="H174" s="112">
        <v>1</v>
      </c>
      <c r="I174" s="106">
        <v>5463</v>
      </c>
      <c r="J174" s="110">
        <v>98</v>
      </c>
      <c r="K174" s="111">
        <f t="shared" si="58"/>
        <v>1793.8861431447922</v>
      </c>
      <c r="L174" s="110">
        <v>98</v>
      </c>
      <c r="M174" s="111">
        <f t="shared" si="54"/>
        <v>1793.8861431447922</v>
      </c>
      <c r="N174" s="156">
        <v>0</v>
      </c>
      <c r="O174" s="54">
        <v>898</v>
      </c>
      <c r="P174" s="54">
        <v>17</v>
      </c>
      <c r="Q174" s="55">
        <f t="shared" si="59"/>
        <v>1893.0957683741649</v>
      </c>
      <c r="R174" s="54">
        <v>17</v>
      </c>
      <c r="S174" s="55">
        <f t="shared" si="60"/>
        <v>1893.0957683741649</v>
      </c>
      <c r="T174" s="54">
        <v>0</v>
      </c>
      <c r="U174" s="56">
        <v>929</v>
      </c>
      <c r="V174" s="54">
        <v>11</v>
      </c>
      <c r="W174" s="55">
        <f t="shared" si="78"/>
        <v>1184.0688912809471</v>
      </c>
      <c r="X174" s="54">
        <v>11</v>
      </c>
      <c r="Y174" s="55">
        <f t="shared" si="79"/>
        <v>1184.0688912809471</v>
      </c>
      <c r="Z174" s="160">
        <v>0</v>
      </c>
      <c r="AA174" s="7">
        <v>16231</v>
      </c>
      <c r="AB174" s="7">
        <v>230</v>
      </c>
      <c r="AC174" s="14">
        <f t="shared" si="62"/>
        <v>1417.0414638654427</v>
      </c>
      <c r="AD174" s="7">
        <v>230</v>
      </c>
      <c r="AE174" s="14">
        <f t="shared" si="63"/>
        <v>1417.0414638654427</v>
      </c>
      <c r="AF174" s="7">
        <v>0</v>
      </c>
      <c r="AG174" s="7">
        <v>16014</v>
      </c>
      <c r="AH174" s="7">
        <v>126</v>
      </c>
      <c r="AI174" s="14">
        <f t="shared" si="64"/>
        <v>786.8115399025852</v>
      </c>
      <c r="AJ174" s="7">
        <v>126</v>
      </c>
      <c r="AK174" s="14">
        <f t="shared" si="56"/>
        <v>786.8115399025852</v>
      </c>
      <c r="AL174" s="159">
        <v>0</v>
      </c>
      <c r="AM174" s="8">
        <f t="shared" si="82"/>
        <v>22697</v>
      </c>
      <c r="AN174" s="8">
        <f t="shared" si="65"/>
        <v>260</v>
      </c>
      <c r="AO174" s="13">
        <f t="shared" si="66"/>
        <v>1145.5258404194387</v>
      </c>
      <c r="AP174" s="161">
        <f t="shared" si="67"/>
        <v>259</v>
      </c>
      <c r="AQ174" s="13">
        <f t="shared" si="57"/>
        <v>1141.1199718024409</v>
      </c>
      <c r="AR174" s="162">
        <f t="shared" si="68"/>
        <v>1</v>
      </c>
      <c r="AS174" s="133">
        <f t="shared" si="69"/>
        <v>22406</v>
      </c>
      <c r="AT174" s="133">
        <f t="shared" si="70"/>
        <v>235</v>
      </c>
      <c r="AU174" s="124">
        <f t="shared" si="71"/>
        <v>1048.8262072659109</v>
      </c>
      <c r="AV174" s="133">
        <f t="shared" si="72"/>
        <v>235</v>
      </c>
      <c r="AW174" s="136">
        <f t="shared" si="73"/>
        <v>1048.8262072659109</v>
      </c>
      <c r="AX174" s="133">
        <f t="shared" si="74"/>
        <v>0</v>
      </c>
    </row>
    <row r="175" spans="1:51" x14ac:dyDescent="0.2">
      <c r="A175" s="1" t="s">
        <v>306</v>
      </c>
      <c r="B175" s="1" t="s">
        <v>307</v>
      </c>
      <c r="C175" s="114">
        <v>5568</v>
      </c>
      <c r="D175" s="112">
        <v>0</v>
      </c>
      <c r="E175" s="113">
        <f t="shared" si="80"/>
        <v>0</v>
      </c>
      <c r="F175" s="112">
        <v>0</v>
      </c>
      <c r="G175" s="113">
        <f t="shared" si="81"/>
        <v>0</v>
      </c>
      <c r="H175" s="112">
        <v>0</v>
      </c>
      <c r="I175" s="106">
        <v>5463</v>
      </c>
      <c r="J175" s="110">
        <v>1</v>
      </c>
      <c r="K175" s="111">
        <f t="shared" si="58"/>
        <v>18.304960644334617</v>
      </c>
      <c r="L175" s="110"/>
      <c r="M175" s="111">
        <f t="shared" si="54"/>
        <v>0</v>
      </c>
      <c r="N175" s="156">
        <v>1</v>
      </c>
      <c r="O175" s="54">
        <v>898</v>
      </c>
      <c r="P175" s="54">
        <v>1</v>
      </c>
      <c r="Q175" s="55">
        <f t="shared" si="59"/>
        <v>111.35857461024499</v>
      </c>
      <c r="R175" s="54">
        <v>0</v>
      </c>
      <c r="S175" s="55">
        <f t="shared" si="60"/>
        <v>0</v>
      </c>
      <c r="T175" s="54">
        <v>0</v>
      </c>
      <c r="U175" s="56">
        <v>929</v>
      </c>
      <c r="V175" s="54"/>
      <c r="W175" s="55">
        <f t="shared" si="78"/>
        <v>0</v>
      </c>
      <c r="X175" s="54"/>
      <c r="Y175" s="55">
        <f t="shared" si="79"/>
        <v>0</v>
      </c>
      <c r="Z175" s="160">
        <v>0</v>
      </c>
      <c r="AA175" s="7">
        <v>16231</v>
      </c>
      <c r="AB175" s="7">
        <v>7</v>
      </c>
      <c r="AC175" s="14">
        <f t="shared" si="62"/>
        <v>43.127348900252606</v>
      </c>
      <c r="AD175" s="7">
        <v>1</v>
      </c>
      <c r="AE175" s="14">
        <f t="shared" si="63"/>
        <v>6.1610498428932283</v>
      </c>
      <c r="AF175" s="7">
        <v>7</v>
      </c>
      <c r="AG175" s="7">
        <v>16014</v>
      </c>
      <c r="AH175" s="7">
        <v>7</v>
      </c>
      <c r="AI175" s="14">
        <f t="shared" si="64"/>
        <v>43.711752216810289</v>
      </c>
      <c r="AJ175" s="7"/>
      <c r="AK175" s="14">
        <f t="shared" si="56"/>
        <v>0</v>
      </c>
      <c r="AL175" s="159">
        <v>7</v>
      </c>
      <c r="AM175" s="8">
        <f t="shared" si="82"/>
        <v>22697</v>
      </c>
      <c r="AN175" s="8">
        <f t="shared" si="65"/>
        <v>8</v>
      </c>
      <c r="AO175" s="13">
        <f t="shared" si="66"/>
        <v>35.246948935982729</v>
      </c>
      <c r="AP175" s="161">
        <f t="shared" si="67"/>
        <v>1</v>
      </c>
      <c r="AQ175" s="13">
        <f t="shared" si="57"/>
        <v>4.4058686169978412</v>
      </c>
      <c r="AR175" s="162">
        <f t="shared" si="68"/>
        <v>7</v>
      </c>
      <c r="AS175" s="133">
        <f t="shared" si="69"/>
        <v>22406</v>
      </c>
      <c r="AT175" s="133">
        <f t="shared" si="70"/>
        <v>8</v>
      </c>
      <c r="AU175" s="124">
        <f t="shared" si="71"/>
        <v>35.704721949477822</v>
      </c>
      <c r="AV175" s="133">
        <f t="shared" si="72"/>
        <v>0</v>
      </c>
      <c r="AW175" s="136">
        <f t="shared" si="73"/>
        <v>0</v>
      </c>
      <c r="AX175" s="133">
        <f t="shared" si="74"/>
        <v>8</v>
      </c>
    </row>
    <row r="176" spans="1:51" x14ac:dyDescent="0.2">
      <c r="A176" s="1" t="s">
        <v>308</v>
      </c>
      <c r="B176" s="1" t="s">
        <v>309</v>
      </c>
      <c r="C176" s="114">
        <v>5568</v>
      </c>
      <c r="D176" s="112">
        <v>5</v>
      </c>
      <c r="E176" s="113">
        <f t="shared" si="80"/>
        <v>89.798850574712645</v>
      </c>
      <c r="F176" s="112">
        <v>1</v>
      </c>
      <c r="G176" s="113">
        <f t="shared" si="81"/>
        <v>17.959770114942529</v>
      </c>
      <c r="H176" s="112">
        <v>4</v>
      </c>
      <c r="I176" s="106">
        <v>5463</v>
      </c>
      <c r="J176" s="110">
        <v>8</v>
      </c>
      <c r="K176" s="111">
        <f t="shared" si="58"/>
        <v>146.43968515467694</v>
      </c>
      <c r="L176" s="110">
        <v>1</v>
      </c>
      <c r="M176" s="111">
        <f t="shared" si="54"/>
        <v>18.304960644334617</v>
      </c>
      <c r="N176" s="156">
        <v>8</v>
      </c>
      <c r="O176" s="54">
        <v>898</v>
      </c>
      <c r="P176" s="54">
        <v>8</v>
      </c>
      <c r="Q176" s="55">
        <f t="shared" si="59"/>
        <v>890.86859688195989</v>
      </c>
      <c r="R176" s="54">
        <v>1</v>
      </c>
      <c r="S176" s="55">
        <f t="shared" si="60"/>
        <v>111.35857461024499</v>
      </c>
      <c r="T176" s="54">
        <v>7</v>
      </c>
      <c r="U176" s="56">
        <v>929</v>
      </c>
      <c r="V176" s="54">
        <v>7</v>
      </c>
      <c r="W176" s="55">
        <f t="shared" si="78"/>
        <v>753.49838536060281</v>
      </c>
      <c r="X176" s="54"/>
      <c r="Y176" s="55">
        <f t="shared" si="79"/>
        <v>0</v>
      </c>
      <c r="Z176" s="160">
        <v>4</v>
      </c>
      <c r="AA176" s="7">
        <v>16231</v>
      </c>
      <c r="AB176" s="7">
        <v>70</v>
      </c>
      <c r="AC176" s="14">
        <f t="shared" si="62"/>
        <v>431.27348900252605</v>
      </c>
      <c r="AD176" s="7">
        <v>4</v>
      </c>
      <c r="AE176" s="14">
        <f t="shared" si="63"/>
        <v>24.644199371572913</v>
      </c>
      <c r="AF176" s="7">
        <v>64</v>
      </c>
      <c r="AG176" s="7">
        <v>16014</v>
      </c>
      <c r="AH176" s="7">
        <v>68</v>
      </c>
      <c r="AI176" s="14">
        <f t="shared" si="64"/>
        <v>424.62845010615712</v>
      </c>
      <c r="AJ176" s="7">
        <v>4</v>
      </c>
      <c r="AK176" s="14">
        <f t="shared" si="56"/>
        <v>24.978144123891592</v>
      </c>
      <c r="AL176" s="159">
        <v>65</v>
      </c>
      <c r="AM176" s="8">
        <f t="shared" si="82"/>
        <v>22697</v>
      </c>
      <c r="AN176" s="8">
        <f t="shared" si="65"/>
        <v>83</v>
      </c>
      <c r="AO176" s="13">
        <f t="shared" si="66"/>
        <v>365.68709521082081</v>
      </c>
      <c r="AP176" s="161">
        <f t="shared" si="67"/>
        <v>6</v>
      </c>
      <c r="AQ176" s="13">
        <f t="shared" si="57"/>
        <v>26.435211701987043</v>
      </c>
      <c r="AR176" s="162">
        <f t="shared" si="68"/>
        <v>75</v>
      </c>
      <c r="AS176" s="133">
        <f t="shared" si="69"/>
        <v>22406</v>
      </c>
      <c r="AT176" s="133">
        <f t="shared" si="70"/>
        <v>83</v>
      </c>
      <c r="AU176" s="124">
        <f t="shared" si="71"/>
        <v>370.43649022583236</v>
      </c>
      <c r="AV176" s="133">
        <f t="shared" si="72"/>
        <v>5</v>
      </c>
      <c r="AW176" s="136">
        <f t="shared" si="73"/>
        <v>22.315451218423636</v>
      </c>
      <c r="AX176" s="133">
        <f t="shared" si="74"/>
        <v>77</v>
      </c>
    </row>
    <row r="177" spans="1:51" x14ac:dyDescent="0.2">
      <c r="A177" s="1" t="s">
        <v>310</v>
      </c>
      <c r="B177" s="1" t="s">
        <v>311</v>
      </c>
      <c r="C177" s="114">
        <v>5568</v>
      </c>
      <c r="D177" s="112">
        <v>0</v>
      </c>
      <c r="E177" s="113">
        <f t="shared" si="80"/>
        <v>0</v>
      </c>
      <c r="F177" s="112">
        <v>0</v>
      </c>
      <c r="G177" s="113">
        <f t="shared" si="81"/>
        <v>0</v>
      </c>
      <c r="H177" s="112">
        <v>0</v>
      </c>
      <c r="I177" s="106">
        <v>5463</v>
      </c>
      <c r="J177" s="110"/>
      <c r="K177" s="111">
        <f t="shared" si="58"/>
        <v>0</v>
      </c>
      <c r="L177" s="110"/>
      <c r="M177" s="111">
        <f t="shared" si="54"/>
        <v>0</v>
      </c>
      <c r="N177" s="156">
        <v>0</v>
      </c>
      <c r="O177" s="54">
        <v>898</v>
      </c>
      <c r="P177" s="54">
        <v>0</v>
      </c>
      <c r="Q177" s="55">
        <f t="shared" si="59"/>
        <v>0</v>
      </c>
      <c r="R177" s="54">
        <v>0</v>
      </c>
      <c r="S177" s="55">
        <f t="shared" si="60"/>
        <v>0</v>
      </c>
      <c r="T177" s="54">
        <v>0</v>
      </c>
      <c r="U177" s="56">
        <v>929</v>
      </c>
      <c r="V177" s="54"/>
      <c r="W177" s="55">
        <f t="shared" si="78"/>
        <v>0</v>
      </c>
      <c r="X177" s="54"/>
      <c r="Y177" s="55">
        <f t="shared" si="79"/>
        <v>0</v>
      </c>
      <c r="Z177" s="160">
        <v>0</v>
      </c>
      <c r="AA177" s="7">
        <v>16231</v>
      </c>
      <c r="AB177" s="7">
        <v>0</v>
      </c>
      <c r="AC177" s="14">
        <f t="shared" si="62"/>
        <v>0</v>
      </c>
      <c r="AD177" s="7">
        <v>0</v>
      </c>
      <c r="AE177" s="14">
        <f t="shared" si="63"/>
        <v>0</v>
      </c>
      <c r="AF177" s="7">
        <v>0</v>
      </c>
      <c r="AG177" s="7">
        <v>16014</v>
      </c>
      <c r="AH177" s="7"/>
      <c r="AI177" s="14">
        <f t="shared" si="64"/>
        <v>0</v>
      </c>
      <c r="AJ177" s="7"/>
      <c r="AK177" s="14">
        <f t="shared" si="56"/>
        <v>0</v>
      </c>
      <c r="AL177" s="159">
        <v>0</v>
      </c>
      <c r="AM177" s="8">
        <f t="shared" si="82"/>
        <v>22697</v>
      </c>
      <c r="AN177" s="8">
        <f t="shared" si="65"/>
        <v>0</v>
      </c>
      <c r="AO177" s="13">
        <f t="shared" si="66"/>
        <v>0</v>
      </c>
      <c r="AP177" s="161">
        <f t="shared" si="67"/>
        <v>0</v>
      </c>
      <c r="AQ177" s="13">
        <f t="shared" si="57"/>
        <v>0</v>
      </c>
      <c r="AR177" s="162">
        <f t="shared" si="68"/>
        <v>0</v>
      </c>
      <c r="AS177" s="133">
        <f t="shared" si="69"/>
        <v>22406</v>
      </c>
      <c r="AT177" s="133">
        <f t="shared" si="70"/>
        <v>0</v>
      </c>
      <c r="AU177" s="124">
        <f t="shared" si="71"/>
        <v>0</v>
      </c>
      <c r="AV177" s="133">
        <f t="shared" si="72"/>
        <v>0</v>
      </c>
      <c r="AW177" s="136">
        <f t="shared" si="73"/>
        <v>0</v>
      </c>
      <c r="AX177" s="133">
        <f t="shared" si="74"/>
        <v>0</v>
      </c>
    </row>
    <row r="178" spans="1:51" x14ac:dyDescent="0.2">
      <c r="A178" s="1" t="s">
        <v>312</v>
      </c>
      <c r="B178" s="1" t="s">
        <v>313</v>
      </c>
      <c r="C178" s="114">
        <v>5568</v>
      </c>
      <c r="D178" s="112">
        <v>0</v>
      </c>
      <c r="E178" s="113">
        <f t="shared" si="80"/>
        <v>0</v>
      </c>
      <c r="F178" s="112">
        <v>0</v>
      </c>
      <c r="G178" s="113">
        <f t="shared" si="81"/>
        <v>0</v>
      </c>
      <c r="H178" s="112">
        <v>0</v>
      </c>
      <c r="I178" s="106">
        <v>5463</v>
      </c>
      <c r="J178" s="110"/>
      <c r="K178" s="111">
        <f t="shared" si="58"/>
        <v>0</v>
      </c>
      <c r="L178" s="110"/>
      <c r="M178" s="111">
        <f t="shared" si="54"/>
        <v>0</v>
      </c>
      <c r="N178" s="156">
        <v>0</v>
      </c>
      <c r="O178" s="54">
        <v>898</v>
      </c>
      <c r="P178" s="54">
        <v>0</v>
      </c>
      <c r="Q178" s="55">
        <f t="shared" si="59"/>
        <v>0</v>
      </c>
      <c r="R178" s="54">
        <v>0</v>
      </c>
      <c r="S178" s="55">
        <f t="shared" si="60"/>
        <v>0</v>
      </c>
      <c r="T178" s="54">
        <v>0</v>
      </c>
      <c r="U178" s="56">
        <v>929</v>
      </c>
      <c r="V178" s="54"/>
      <c r="W178" s="55">
        <f t="shared" si="78"/>
        <v>0</v>
      </c>
      <c r="X178" s="54"/>
      <c r="Y178" s="55">
        <f t="shared" si="79"/>
        <v>0</v>
      </c>
      <c r="Z178" s="160">
        <v>0</v>
      </c>
      <c r="AA178" s="7">
        <v>16231</v>
      </c>
      <c r="AB178" s="7">
        <v>1</v>
      </c>
      <c r="AC178" s="14">
        <f t="shared" si="62"/>
        <v>6.1610498428932283</v>
      </c>
      <c r="AD178" s="7">
        <v>0</v>
      </c>
      <c r="AE178" s="14">
        <f t="shared" si="63"/>
        <v>0</v>
      </c>
      <c r="AF178" s="7">
        <v>1</v>
      </c>
      <c r="AG178" s="7">
        <v>16014</v>
      </c>
      <c r="AH178" s="7">
        <v>1</v>
      </c>
      <c r="AI178" s="14">
        <f t="shared" si="64"/>
        <v>6.2445360309728981</v>
      </c>
      <c r="AJ178" s="7"/>
      <c r="AK178" s="14">
        <f t="shared" si="56"/>
        <v>0</v>
      </c>
      <c r="AL178" s="159">
        <v>1</v>
      </c>
      <c r="AM178" s="8">
        <f t="shared" si="82"/>
        <v>22697</v>
      </c>
      <c r="AN178" s="8">
        <f t="shared" si="65"/>
        <v>1</v>
      </c>
      <c r="AO178" s="13">
        <f t="shared" si="66"/>
        <v>4.4058686169978412</v>
      </c>
      <c r="AP178" s="161">
        <f t="shared" si="67"/>
        <v>0</v>
      </c>
      <c r="AQ178" s="13">
        <f t="shared" si="57"/>
        <v>0</v>
      </c>
      <c r="AR178" s="162">
        <f t="shared" si="68"/>
        <v>1</v>
      </c>
      <c r="AS178" s="133">
        <f t="shared" si="69"/>
        <v>22406</v>
      </c>
      <c r="AT178" s="133">
        <f t="shared" si="70"/>
        <v>1</v>
      </c>
      <c r="AU178" s="124">
        <f t="shared" si="71"/>
        <v>4.4630902436847277</v>
      </c>
      <c r="AV178" s="133">
        <f t="shared" si="72"/>
        <v>0</v>
      </c>
      <c r="AW178" s="136">
        <f t="shared" si="73"/>
        <v>0</v>
      </c>
      <c r="AX178" s="133">
        <f t="shared" si="74"/>
        <v>1</v>
      </c>
    </row>
    <row r="179" spans="1:51" x14ac:dyDescent="0.2">
      <c r="A179" s="1" t="s">
        <v>314</v>
      </c>
      <c r="B179" s="1" t="s">
        <v>315</v>
      </c>
      <c r="C179" s="114">
        <v>5568</v>
      </c>
      <c r="D179" s="112">
        <v>0</v>
      </c>
      <c r="E179" s="113">
        <f t="shared" si="80"/>
        <v>0</v>
      </c>
      <c r="F179" s="112">
        <v>0</v>
      </c>
      <c r="G179" s="113">
        <f t="shared" si="81"/>
        <v>0</v>
      </c>
      <c r="H179" s="112">
        <v>0</v>
      </c>
      <c r="I179" s="106">
        <v>5463</v>
      </c>
      <c r="J179" s="110"/>
      <c r="K179" s="111">
        <f t="shared" si="58"/>
        <v>0</v>
      </c>
      <c r="L179" s="110"/>
      <c r="M179" s="111">
        <f t="shared" si="54"/>
        <v>0</v>
      </c>
      <c r="N179" s="156">
        <v>0</v>
      </c>
      <c r="O179" s="54">
        <v>898</v>
      </c>
      <c r="P179" s="54">
        <v>0</v>
      </c>
      <c r="Q179" s="55">
        <f t="shared" si="59"/>
        <v>0</v>
      </c>
      <c r="R179" s="54">
        <v>0</v>
      </c>
      <c r="S179" s="55">
        <f t="shared" si="60"/>
        <v>0</v>
      </c>
      <c r="T179" s="54">
        <v>0</v>
      </c>
      <c r="U179" s="56">
        <v>929</v>
      </c>
      <c r="V179" s="54"/>
      <c r="W179" s="55">
        <f t="shared" si="78"/>
        <v>0</v>
      </c>
      <c r="X179" s="54"/>
      <c r="Y179" s="55">
        <f t="shared" si="79"/>
        <v>0</v>
      </c>
      <c r="Z179" s="160">
        <v>0</v>
      </c>
      <c r="AA179" s="7">
        <v>16231</v>
      </c>
      <c r="AB179" s="7">
        <v>1</v>
      </c>
      <c r="AC179" s="14">
        <f t="shared" si="62"/>
        <v>6.1610498428932283</v>
      </c>
      <c r="AD179" s="7">
        <v>0</v>
      </c>
      <c r="AE179" s="14">
        <f t="shared" si="63"/>
        <v>0</v>
      </c>
      <c r="AF179" s="7">
        <v>1</v>
      </c>
      <c r="AG179" s="7">
        <v>16014</v>
      </c>
      <c r="AH179" s="7">
        <v>1</v>
      </c>
      <c r="AI179" s="14">
        <f t="shared" si="64"/>
        <v>6.2445360309728981</v>
      </c>
      <c r="AJ179" s="7"/>
      <c r="AK179" s="14">
        <f t="shared" si="56"/>
        <v>0</v>
      </c>
      <c r="AL179" s="159">
        <v>1</v>
      </c>
      <c r="AM179" s="8">
        <f t="shared" si="82"/>
        <v>22697</v>
      </c>
      <c r="AN179" s="8">
        <f t="shared" si="65"/>
        <v>1</v>
      </c>
      <c r="AO179" s="13">
        <f t="shared" si="66"/>
        <v>4.4058686169978412</v>
      </c>
      <c r="AP179" s="161">
        <f t="shared" si="67"/>
        <v>0</v>
      </c>
      <c r="AQ179" s="13">
        <f t="shared" si="57"/>
        <v>0</v>
      </c>
      <c r="AR179" s="162">
        <f t="shared" si="68"/>
        <v>1</v>
      </c>
      <c r="AS179" s="133">
        <f t="shared" si="69"/>
        <v>22406</v>
      </c>
      <c r="AT179" s="133">
        <f t="shared" si="70"/>
        <v>1</v>
      </c>
      <c r="AU179" s="124">
        <f t="shared" si="71"/>
        <v>4.4630902436847277</v>
      </c>
      <c r="AV179" s="133">
        <f t="shared" si="72"/>
        <v>0</v>
      </c>
      <c r="AW179" s="136">
        <f t="shared" si="73"/>
        <v>0</v>
      </c>
      <c r="AX179" s="133">
        <f t="shared" si="74"/>
        <v>1</v>
      </c>
    </row>
    <row r="180" spans="1:51" x14ac:dyDescent="0.2">
      <c r="A180" s="9" t="s">
        <v>316</v>
      </c>
      <c r="B180" s="9" t="s">
        <v>317</v>
      </c>
      <c r="C180" s="114">
        <v>5568</v>
      </c>
      <c r="D180" s="106">
        <v>254</v>
      </c>
      <c r="E180" s="109">
        <f t="shared" si="80"/>
        <v>4561.7816091954028</v>
      </c>
      <c r="F180" s="106">
        <v>165</v>
      </c>
      <c r="G180" s="109">
        <f t="shared" si="81"/>
        <v>2963.3620689655172</v>
      </c>
      <c r="H180" s="106">
        <v>151</v>
      </c>
      <c r="I180" s="106">
        <v>5463</v>
      </c>
      <c r="J180" s="145">
        <v>197</v>
      </c>
      <c r="K180" s="107">
        <f t="shared" si="58"/>
        <v>3606.077246933919</v>
      </c>
      <c r="L180" s="145">
        <v>156</v>
      </c>
      <c r="M180" s="107">
        <f t="shared" si="54"/>
        <v>2855.5738605161996</v>
      </c>
      <c r="N180" s="108">
        <v>86</v>
      </c>
      <c r="O180" s="50">
        <v>898</v>
      </c>
      <c r="P180" s="50">
        <v>148</v>
      </c>
      <c r="Q180" s="52">
        <f t="shared" si="59"/>
        <v>16481.069042316256</v>
      </c>
      <c r="R180" s="50">
        <v>49</v>
      </c>
      <c r="S180" s="52">
        <f t="shared" si="60"/>
        <v>5456.5701559020044</v>
      </c>
      <c r="T180" s="50">
        <v>119</v>
      </c>
      <c r="U180" s="48">
        <v>929</v>
      </c>
      <c r="V180" s="50">
        <v>151</v>
      </c>
      <c r="W180" s="52">
        <f t="shared" si="78"/>
        <v>16254.036598493001</v>
      </c>
      <c r="X180" s="50">
        <v>66</v>
      </c>
      <c r="Y180" s="52">
        <f t="shared" si="79"/>
        <v>7104.4133476856841</v>
      </c>
      <c r="Z180" s="53">
        <v>50</v>
      </c>
      <c r="AA180" s="10">
        <v>16231</v>
      </c>
      <c r="AB180" s="10">
        <v>1903</v>
      </c>
      <c r="AC180" s="11">
        <f t="shared" si="62"/>
        <v>11724.477851025815</v>
      </c>
      <c r="AD180" s="10">
        <v>248</v>
      </c>
      <c r="AE180" s="11">
        <f t="shared" si="63"/>
        <v>1527.9403610375207</v>
      </c>
      <c r="AF180" s="10">
        <v>214</v>
      </c>
      <c r="AG180" s="10">
        <v>16014</v>
      </c>
      <c r="AH180" s="10">
        <v>1850</v>
      </c>
      <c r="AI180" s="11">
        <f t="shared" si="64"/>
        <v>11552.391657299862</v>
      </c>
      <c r="AJ180" s="10">
        <v>833</v>
      </c>
      <c r="AK180" s="11">
        <f t="shared" si="56"/>
        <v>5201.6985138004247</v>
      </c>
      <c r="AL180" s="42">
        <v>31</v>
      </c>
      <c r="AM180" s="12">
        <f t="shared" si="82"/>
        <v>22697</v>
      </c>
      <c r="AN180" s="12">
        <f t="shared" si="65"/>
        <v>2305</v>
      </c>
      <c r="AO180" s="23">
        <f t="shared" si="66"/>
        <v>10155.527162180024</v>
      </c>
      <c r="AP180" s="37">
        <f t="shared" si="67"/>
        <v>462</v>
      </c>
      <c r="AQ180" s="23">
        <f t="shared" si="57"/>
        <v>2035.5113010530026</v>
      </c>
      <c r="AR180" s="116">
        <f t="shared" si="68"/>
        <v>484</v>
      </c>
      <c r="AS180" s="133">
        <f t="shared" si="69"/>
        <v>22406</v>
      </c>
      <c r="AT180" s="133">
        <f t="shared" si="70"/>
        <v>2198</v>
      </c>
      <c r="AU180" s="123">
        <f t="shared" si="71"/>
        <v>9809.8723556190307</v>
      </c>
      <c r="AV180" s="134">
        <f t="shared" si="72"/>
        <v>1055</v>
      </c>
      <c r="AW180" s="135">
        <f t="shared" si="73"/>
        <v>4708.5602070873874</v>
      </c>
      <c r="AX180" s="134">
        <f t="shared" si="74"/>
        <v>167</v>
      </c>
    </row>
    <row r="181" spans="1:51" x14ac:dyDescent="0.2">
      <c r="A181" s="1" t="s">
        <v>318</v>
      </c>
      <c r="B181" s="1" t="s">
        <v>319</v>
      </c>
      <c r="C181" s="114">
        <v>5568</v>
      </c>
      <c r="D181" s="112">
        <v>11</v>
      </c>
      <c r="E181" s="113">
        <f t="shared" si="80"/>
        <v>197.55747126436785</v>
      </c>
      <c r="F181" s="112">
        <v>7</v>
      </c>
      <c r="G181" s="113">
        <f t="shared" si="81"/>
        <v>125.7183908045977</v>
      </c>
      <c r="H181" s="112">
        <v>5</v>
      </c>
      <c r="I181" s="106">
        <v>5463</v>
      </c>
      <c r="J181" s="110">
        <v>17</v>
      </c>
      <c r="K181" s="111">
        <f t="shared" si="58"/>
        <v>311.18433095368846</v>
      </c>
      <c r="L181" s="110">
        <v>9</v>
      </c>
      <c r="M181" s="111">
        <f t="shared" si="54"/>
        <v>164.74464579901152</v>
      </c>
      <c r="N181" s="156">
        <v>5</v>
      </c>
      <c r="O181" s="54">
        <v>898</v>
      </c>
      <c r="P181" s="54">
        <v>5</v>
      </c>
      <c r="Q181" s="55">
        <f t="shared" si="59"/>
        <v>556.79287305122489</v>
      </c>
      <c r="R181" s="54">
        <v>0</v>
      </c>
      <c r="S181" s="55">
        <f t="shared" si="60"/>
        <v>0</v>
      </c>
      <c r="T181" s="54">
        <v>4</v>
      </c>
      <c r="U181" s="56">
        <v>929</v>
      </c>
      <c r="V181" s="54">
        <v>27</v>
      </c>
      <c r="W181" s="55">
        <f t="shared" si="78"/>
        <v>2906.3509149623251</v>
      </c>
      <c r="X181" s="54">
        <v>13</v>
      </c>
      <c r="Y181" s="55">
        <f t="shared" si="79"/>
        <v>1399.3541442411195</v>
      </c>
      <c r="Z181" s="160">
        <v>11</v>
      </c>
      <c r="AA181" s="7">
        <v>16231</v>
      </c>
      <c r="AB181" s="7">
        <v>1035</v>
      </c>
      <c r="AC181" s="14">
        <f t="shared" si="62"/>
        <v>6376.6865873944926</v>
      </c>
      <c r="AD181" s="7">
        <v>143</v>
      </c>
      <c r="AE181" s="14">
        <f t="shared" si="63"/>
        <v>881.03012753373173</v>
      </c>
      <c r="AF181" s="7">
        <v>145</v>
      </c>
      <c r="AG181" s="7">
        <v>16014</v>
      </c>
      <c r="AH181" s="7">
        <v>532</v>
      </c>
      <c r="AI181" s="14">
        <f t="shared" si="64"/>
        <v>3322.0931684775824</v>
      </c>
      <c r="AJ181" s="7">
        <v>232</v>
      </c>
      <c r="AK181" s="14">
        <f t="shared" si="56"/>
        <v>1448.7323591857125</v>
      </c>
      <c r="AL181" s="159">
        <v>23</v>
      </c>
      <c r="AM181" s="8">
        <f t="shared" si="82"/>
        <v>22697</v>
      </c>
      <c r="AN181" s="8">
        <f t="shared" si="65"/>
        <v>1051</v>
      </c>
      <c r="AO181" s="13">
        <f t="shared" si="66"/>
        <v>4630.5679164647308</v>
      </c>
      <c r="AP181" s="161">
        <f t="shared" si="67"/>
        <v>150</v>
      </c>
      <c r="AQ181" s="13">
        <f t="shared" si="57"/>
        <v>660.88029254967626</v>
      </c>
      <c r="AR181" s="162">
        <f t="shared" si="68"/>
        <v>154</v>
      </c>
      <c r="AS181" s="133">
        <f t="shared" si="69"/>
        <v>22406</v>
      </c>
      <c r="AT181" s="133">
        <f t="shared" si="70"/>
        <v>576</v>
      </c>
      <c r="AU181" s="124">
        <f t="shared" si="71"/>
        <v>2570.739980362403</v>
      </c>
      <c r="AV181" s="133">
        <f t="shared" si="72"/>
        <v>254</v>
      </c>
      <c r="AW181" s="136">
        <f t="shared" si="73"/>
        <v>1133.6249218959208</v>
      </c>
      <c r="AX181" s="133">
        <f t="shared" si="74"/>
        <v>39</v>
      </c>
    </row>
    <row r="182" spans="1:51" s="154" customFormat="1" x14ac:dyDescent="0.2">
      <c r="A182" s="1" t="s">
        <v>320</v>
      </c>
      <c r="B182" s="1" t="s">
        <v>321</v>
      </c>
      <c r="C182" s="114">
        <v>5568</v>
      </c>
      <c r="D182" s="112">
        <v>0</v>
      </c>
      <c r="E182" s="113">
        <f t="shared" si="80"/>
        <v>0</v>
      </c>
      <c r="F182" s="112">
        <v>0</v>
      </c>
      <c r="G182" s="113">
        <f t="shared" si="81"/>
        <v>0</v>
      </c>
      <c r="H182" s="112">
        <v>0</v>
      </c>
      <c r="I182" s="106">
        <v>5463</v>
      </c>
      <c r="J182" s="110"/>
      <c r="K182" s="111">
        <f t="shared" si="58"/>
        <v>0</v>
      </c>
      <c r="L182" s="110"/>
      <c r="M182" s="111">
        <f t="shared" si="54"/>
        <v>0</v>
      </c>
      <c r="N182" s="156">
        <v>0</v>
      </c>
      <c r="O182" s="54">
        <v>898</v>
      </c>
      <c r="P182" s="54">
        <v>0</v>
      </c>
      <c r="Q182" s="55">
        <f t="shared" si="59"/>
        <v>0</v>
      </c>
      <c r="R182" s="54">
        <v>0</v>
      </c>
      <c r="S182" s="55">
        <f t="shared" si="60"/>
        <v>0</v>
      </c>
      <c r="T182" s="54">
        <v>0</v>
      </c>
      <c r="U182" s="56">
        <v>929</v>
      </c>
      <c r="V182" s="54"/>
      <c r="W182" s="55">
        <f t="shared" si="78"/>
        <v>0</v>
      </c>
      <c r="X182" s="54"/>
      <c r="Y182" s="55">
        <f t="shared" si="79"/>
        <v>0</v>
      </c>
      <c r="Z182" s="160">
        <v>0</v>
      </c>
      <c r="AA182" s="7">
        <v>16231</v>
      </c>
      <c r="AB182" s="7">
        <v>0</v>
      </c>
      <c r="AC182" s="14">
        <f t="shared" si="62"/>
        <v>0</v>
      </c>
      <c r="AD182" s="7">
        <v>0</v>
      </c>
      <c r="AE182" s="14">
        <f t="shared" si="63"/>
        <v>0</v>
      </c>
      <c r="AF182" s="7">
        <v>0</v>
      </c>
      <c r="AG182" s="7">
        <v>16014</v>
      </c>
      <c r="AH182" s="7"/>
      <c r="AI182" s="14">
        <f t="shared" si="64"/>
        <v>0</v>
      </c>
      <c r="AJ182" s="7"/>
      <c r="AK182" s="14">
        <f t="shared" si="56"/>
        <v>0</v>
      </c>
      <c r="AL182" s="159">
        <v>0</v>
      </c>
      <c r="AM182" s="8">
        <f t="shared" si="82"/>
        <v>22697</v>
      </c>
      <c r="AN182" s="8">
        <f t="shared" si="65"/>
        <v>0</v>
      </c>
      <c r="AO182" s="13">
        <f t="shared" si="66"/>
        <v>0</v>
      </c>
      <c r="AP182" s="161">
        <f t="shared" si="67"/>
        <v>0</v>
      </c>
      <c r="AQ182" s="13">
        <f t="shared" si="57"/>
        <v>0</v>
      </c>
      <c r="AR182" s="162">
        <f t="shared" si="68"/>
        <v>0</v>
      </c>
      <c r="AS182" s="133">
        <f t="shared" si="69"/>
        <v>22406</v>
      </c>
      <c r="AT182" s="133">
        <f t="shared" si="70"/>
        <v>0</v>
      </c>
      <c r="AU182" s="124">
        <f t="shared" si="71"/>
        <v>0</v>
      </c>
      <c r="AV182" s="133">
        <f t="shared" si="72"/>
        <v>0</v>
      </c>
      <c r="AW182" s="136">
        <f t="shared" si="73"/>
        <v>0</v>
      </c>
      <c r="AX182" s="133">
        <f t="shared" si="74"/>
        <v>0</v>
      </c>
      <c r="AY182" s="92"/>
    </row>
    <row r="183" spans="1:51" x14ac:dyDescent="0.2">
      <c r="A183" s="1" t="s">
        <v>322</v>
      </c>
      <c r="B183" s="1" t="s">
        <v>323</v>
      </c>
      <c r="C183" s="114">
        <v>5568</v>
      </c>
      <c r="D183" s="112">
        <v>0</v>
      </c>
      <c r="E183" s="113">
        <f t="shared" si="80"/>
        <v>0</v>
      </c>
      <c r="F183" s="112">
        <v>0</v>
      </c>
      <c r="G183" s="113">
        <f t="shared" si="81"/>
        <v>0</v>
      </c>
      <c r="H183" s="112">
        <v>0</v>
      </c>
      <c r="I183" s="106">
        <v>5463</v>
      </c>
      <c r="J183" s="110"/>
      <c r="K183" s="111">
        <f t="shared" si="58"/>
        <v>0</v>
      </c>
      <c r="L183" s="110"/>
      <c r="M183" s="111">
        <f t="shared" si="54"/>
        <v>0</v>
      </c>
      <c r="N183" s="156">
        <v>0</v>
      </c>
      <c r="O183" s="54">
        <v>898</v>
      </c>
      <c r="P183" s="54">
        <v>0</v>
      </c>
      <c r="Q183" s="55">
        <f t="shared" si="59"/>
        <v>0</v>
      </c>
      <c r="R183" s="54">
        <v>0</v>
      </c>
      <c r="S183" s="55">
        <f t="shared" si="60"/>
        <v>0</v>
      </c>
      <c r="T183" s="54">
        <v>0</v>
      </c>
      <c r="U183" s="56">
        <v>929</v>
      </c>
      <c r="V183" s="54"/>
      <c r="W183" s="55">
        <f t="shared" si="78"/>
        <v>0</v>
      </c>
      <c r="X183" s="54"/>
      <c r="Y183" s="55">
        <f t="shared" si="79"/>
        <v>0</v>
      </c>
      <c r="Z183" s="160">
        <v>0</v>
      </c>
      <c r="AA183" s="7">
        <v>16231</v>
      </c>
      <c r="AB183" s="7">
        <v>1</v>
      </c>
      <c r="AC183" s="14">
        <f t="shared" si="62"/>
        <v>6.1610498428932283</v>
      </c>
      <c r="AD183" s="7">
        <v>1</v>
      </c>
      <c r="AE183" s="14">
        <f t="shared" si="63"/>
        <v>6.1610498428932283</v>
      </c>
      <c r="AF183" s="7">
        <v>0</v>
      </c>
      <c r="AG183" s="7">
        <v>16014</v>
      </c>
      <c r="AH183" s="7"/>
      <c r="AI183" s="14">
        <f t="shared" si="64"/>
        <v>0</v>
      </c>
      <c r="AJ183" s="7"/>
      <c r="AK183" s="14">
        <f t="shared" si="56"/>
        <v>0</v>
      </c>
      <c r="AL183" s="159">
        <v>0</v>
      </c>
      <c r="AM183" s="8">
        <f t="shared" si="82"/>
        <v>22697</v>
      </c>
      <c r="AN183" s="8">
        <f t="shared" si="65"/>
        <v>1</v>
      </c>
      <c r="AO183" s="13">
        <f t="shared" si="66"/>
        <v>4.4058686169978412</v>
      </c>
      <c r="AP183" s="161">
        <f t="shared" si="67"/>
        <v>1</v>
      </c>
      <c r="AQ183" s="13">
        <f t="shared" si="57"/>
        <v>4.4058686169978412</v>
      </c>
      <c r="AR183" s="162">
        <f t="shared" si="68"/>
        <v>0</v>
      </c>
      <c r="AS183" s="133">
        <f t="shared" si="69"/>
        <v>22406</v>
      </c>
      <c r="AT183" s="133">
        <f t="shared" si="70"/>
        <v>0</v>
      </c>
      <c r="AU183" s="124">
        <f t="shared" si="71"/>
        <v>0</v>
      </c>
      <c r="AV183" s="133">
        <f t="shared" si="72"/>
        <v>0</v>
      </c>
      <c r="AW183" s="136">
        <f t="shared" si="73"/>
        <v>0</v>
      </c>
      <c r="AX183" s="133">
        <f t="shared" si="74"/>
        <v>0</v>
      </c>
    </row>
    <row r="184" spans="1:51" x14ac:dyDescent="0.2">
      <c r="A184" s="1" t="s">
        <v>324</v>
      </c>
      <c r="B184" s="1" t="s">
        <v>325</v>
      </c>
      <c r="C184" s="114">
        <v>5568</v>
      </c>
      <c r="D184" s="112">
        <v>1</v>
      </c>
      <c r="E184" s="113">
        <f t="shared" si="80"/>
        <v>17.959770114942529</v>
      </c>
      <c r="F184" s="112">
        <v>0</v>
      </c>
      <c r="G184" s="113">
        <f t="shared" si="81"/>
        <v>0</v>
      </c>
      <c r="H184" s="112">
        <v>1</v>
      </c>
      <c r="I184" s="106">
        <v>5463</v>
      </c>
      <c r="J184" s="110">
        <v>1</v>
      </c>
      <c r="K184" s="111">
        <f t="shared" si="58"/>
        <v>18.304960644334617</v>
      </c>
      <c r="L184" s="110"/>
      <c r="M184" s="111">
        <f t="shared" si="54"/>
        <v>0</v>
      </c>
      <c r="N184" s="156">
        <v>1</v>
      </c>
      <c r="O184" s="54">
        <v>898</v>
      </c>
      <c r="P184" s="54">
        <v>0</v>
      </c>
      <c r="Q184" s="55">
        <f t="shared" si="59"/>
        <v>0</v>
      </c>
      <c r="R184" s="54">
        <v>0</v>
      </c>
      <c r="S184" s="55">
        <f t="shared" si="60"/>
        <v>0</v>
      </c>
      <c r="T184" s="54">
        <v>0</v>
      </c>
      <c r="U184" s="56">
        <v>929</v>
      </c>
      <c r="V184" s="54"/>
      <c r="W184" s="55">
        <f t="shared" si="78"/>
        <v>0</v>
      </c>
      <c r="X184" s="54"/>
      <c r="Y184" s="55">
        <f t="shared" si="79"/>
        <v>0</v>
      </c>
      <c r="Z184" s="160">
        <v>0</v>
      </c>
      <c r="AA184" s="7">
        <v>16231</v>
      </c>
      <c r="AB184" s="7">
        <v>49</v>
      </c>
      <c r="AC184" s="14">
        <f t="shared" si="62"/>
        <v>301.89144230176822</v>
      </c>
      <c r="AD184" s="7">
        <v>2</v>
      </c>
      <c r="AE184" s="14">
        <f t="shared" si="63"/>
        <v>12.322099685786457</v>
      </c>
      <c r="AF184" s="7">
        <v>46</v>
      </c>
      <c r="AG184" s="7">
        <v>16014</v>
      </c>
      <c r="AH184" s="7">
        <v>49</v>
      </c>
      <c r="AI184" s="14">
        <f t="shared" si="64"/>
        <v>305.98226551767203</v>
      </c>
      <c r="AJ184" s="7">
        <v>13</v>
      </c>
      <c r="AK184" s="14">
        <f t="shared" si="56"/>
        <v>81.178968402647683</v>
      </c>
      <c r="AL184" s="159">
        <v>14</v>
      </c>
      <c r="AM184" s="8">
        <f t="shared" si="82"/>
        <v>22697</v>
      </c>
      <c r="AN184" s="8">
        <f t="shared" si="65"/>
        <v>50</v>
      </c>
      <c r="AO184" s="13">
        <f t="shared" si="66"/>
        <v>220.29343084989205</v>
      </c>
      <c r="AP184" s="161">
        <f t="shared" si="67"/>
        <v>2</v>
      </c>
      <c r="AQ184" s="13">
        <f t="shared" si="57"/>
        <v>8.8117372339956823</v>
      </c>
      <c r="AR184" s="162">
        <f t="shared" si="68"/>
        <v>47</v>
      </c>
      <c r="AS184" s="133">
        <f t="shared" si="69"/>
        <v>22406</v>
      </c>
      <c r="AT184" s="133">
        <f t="shared" si="70"/>
        <v>50</v>
      </c>
      <c r="AU184" s="124">
        <f t="shared" si="71"/>
        <v>223.15451218423635</v>
      </c>
      <c r="AV184" s="133">
        <f t="shared" si="72"/>
        <v>13</v>
      </c>
      <c r="AW184" s="136">
        <f t="shared" si="73"/>
        <v>58.020173167901461</v>
      </c>
      <c r="AX184" s="133">
        <f t="shared" si="74"/>
        <v>15</v>
      </c>
    </row>
    <row r="185" spans="1:51" x14ac:dyDescent="0.2">
      <c r="A185" s="1" t="s">
        <v>326</v>
      </c>
      <c r="B185" s="15" t="s">
        <v>327</v>
      </c>
      <c r="C185" s="114">
        <v>5568</v>
      </c>
      <c r="D185" s="112">
        <v>2</v>
      </c>
      <c r="E185" s="113">
        <f t="shared" si="80"/>
        <v>35.919540229885058</v>
      </c>
      <c r="F185" s="112">
        <v>1</v>
      </c>
      <c r="G185" s="113">
        <f t="shared" si="81"/>
        <v>17.959770114942529</v>
      </c>
      <c r="H185" s="112">
        <v>2</v>
      </c>
      <c r="I185" s="106">
        <v>5463</v>
      </c>
      <c r="J185" s="110">
        <v>2</v>
      </c>
      <c r="K185" s="111">
        <f t="shared" si="58"/>
        <v>36.609921288669234</v>
      </c>
      <c r="L185" s="110"/>
      <c r="M185" s="111">
        <f t="shared" si="54"/>
        <v>0</v>
      </c>
      <c r="N185" s="156">
        <v>2</v>
      </c>
      <c r="O185" s="54">
        <v>898</v>
      </c>
      <c r="P185" s="54">
        <v>5</v>
      </c>
      <c r="Q185" s="55">
        <f t="shared" si="59"/>
        <v>556.79287305122489</v>
      </c>
      <c r="R185" s="54">
        <v>0</v>
      </c>
      <c r="S185" s="55">
        <f t="shared" si="60"/>
        <v>0</v>
      </c>
      <c r="T185" s="54">
        <v>4</v>
      </c>
      <c r="U185" s="56">
        <v>929</v>
      </c>
      <c r="V185" s="54">
        <v>3</v>
      </c>
      <c r="W185" s="55">
        <f t="shared" si="78"/>
        <v>322.92787944025838</v>
      </c>
      <c r="X185" s="54">
        <v>1</v>
      </c>
      <c r="Y185" s="55">
        <f t="shared" si="79"/>
        <v>107.64262648008611</v>
      </c>
      <c r="Z185" s="160">
        <v>3</v>
      </c>
      <c r="AA185" s="7">
        <v>16231</v>
      </c>
      <c r="AB185" s="7"/>
      <c r="AC185" s="14">
        <f t="shared" si="62"/>
        <v>0</v>
      </c>
      <c r="AD185" s="7"/>
      <c r="AE185" s="14">
        <f t="shared" si="63"/>
        <v>0</v>
      </c>
      <c r="AF185" s="7"/>
      <c r="AG185" s="7">
        <v>16014</v>
      </c>
      <c r="AH185" s="7"/>
      <c r="AI185" s="14">
        <f t="shared" si="64"/>
        <v>0</v>
      </c>
      <c r="AJ185" s="7"/>
      <c r="AK185" s="14">
        <f t="shared" si="56"/>
        <v>0</v>
      </c>
      <c r="AL185" s="159"/>
      <c r="AM185" s="8">
        <f t="shared" si="82"/>
        <v>22697</v>
      </c>
      <c r="AN185" s="8">
        <f t="shared" si="65"/>
        <v>7</v>
      </c>
      <c r="AO185" s="13">
        <f t="shared" si="66"/>
        <v>30.84108031898489</v>
      </c>
      <c r="AP185" s="161">
        <f t="shared" si="67"/>
        <v>1</v>
      </c>
      <c r="AQ185" s="13">
        <f t="shared" si="57"/>
        <v>4.4058686169978412</v>
      </c>
      <c r="AR185" s="162">
        <f t="shared" si="68"/>
        <v>6</v>
      </c>
      <c r="AS185" s="133">
        <f t="shared" si="69"/>
        <v>22406</v>
      </c>
      <c r="AT185" s="133">
        <f t="shared" si="70"/>
        <v>5</v>
      </c>
      <c r="AU185" s="124">
        <f t="shared" si="71"/>
        <v>22.315451218423636</v>
      </c>
      <c r="AV185" s="133">
        <f t="shared" si="72"/>
        <v>1</v>
      </c>
      <c r="AW185" s="136">
        <f t="shared" si="73"/>
        <v>4.4630902436847277</v>
      </c>
      <c r="AX185" s="133">
        <f t="shared" si="74"/>
        <v>5</v>
      </c>
    </row>
    <row r="186" spans="1:51" x14ac:dyDescent="0.2">
      <c r="A186" s="1" t="s">
        <v>328</v>
      </c>
      <c r="B186" s="1" t="s">
        <v>329</v>
      </c>
      <c r="C186" s="114">
        <v>5568</v>
      </c>
      <c r="D186" s="112">
        <v>0</v>
      </c>
      <c r="E186" s="113">
        <f t="shared" si="80"/>
        <v>0</v>
      </c>
      <c r="F186" s="112">
        <v>0</v>
      </c>
      <c r="G186" s="113">
        <f t="shared" si="81"/>
        <v>0</v>
      </c>
      <c r="H186" s="112">
        <v>0</v>
      </c>
      <c r="I186" s="106">
        <v>5463</v>
      </c>
      <c r="J186" s="110"/>
      <c r="K186" s="111">
        <f t="shared" si="58"/>
        <v>0</v>
      </c>
      <c r="L186" s="110"/>
      <c r="M186" s="111">
        <f t="shared" si="54"/>
        <v>0</v>
      </c>
      <c r="N186" s="156">
        <v>0</v>
      </c>
      <c r="O186" s="54">
        <v>898</v>
      </c>
      <c r="P186" s="54">
        <v>0</v>
      </c>
      <c r="Q186" s="55">
        <f t="shared" si="59"/>
        <v>0</v>
      </c>
      <c r="R186" s="54">
        <v>0</v>
      </c>
      <c r="S186" s="55">
        <f t="shared" si="60"/>
        <v>0</v>
      </c>
      <c r="T186" s="54">
        <v>0</v>
      </c>
      <c r="U186" s="56">
        <v>929</v>
      </c>
      <c r="V186" s="54"/>
      <c r="W186" s="55">
        <f t="shared" si="78"/>
        <v>0</v>
      </c>
      <c r="X186" s="54"/>
      <c r="Y186" s="55">
        <f t="shared" si="79"/>
        <v>0</v>
      </c>
      <c r="Z186" s="160">
        <v>0</v>
      </c>
      <c r="AA186" s="7">
        <v>16231</v>
      </c>
      <c r="AB186" s="7">
        <v>985</v>
      </c>
      <c r="AC186" s="14">
        <f t="shared" si="62"/>
        <v>6068.6340952498304</v>
      </c>
      <c r="AD186" s="7">
        <v>140</v>
      </c>
      <c r="AE186" s="14">
        <f t="shared" si="63"/>
        <v>862.5469780050521</v>
      </c>
      <c r="AF186" s="7">
        <v>99</v>
      </c>
      <c r="AG186" s="7">
        <v>16014</v>
      </c>
      <c r="AH186" s="7">
        <v>369</v>
      </c>
      <c r="AI186" s="14">
        <f t="shared" si="64"/>
        <v>2304.2337954289997</v>
      </c>
      <c r="AJ186" s="7">
        <v>156</v>
      </c>
      <c r="AK186" s="14">
        <f t="shared" si="56"/>
        <v>974.14762083177209</v>
      </c>
      <c r="AL186" s="159">
        <v>7</v>
      </c>
      <c r="AM186" s="8">
        <f t="shared" si="82"/>
        <v>22697</v>
      </c>
      <c r="AN186" s="8">
        <f t="shared" si="65"/>
        <v>985</v>
      </c>
      <c r="AO186" s="13">
        <f t="shared" si="66"/>
        <v>4339.7805877428736</v>
      </c>
      <c r="AP186" s="161">
        <f t="shared" si="67"/>
        <v>140</v>
      </c>
      <c r="AQ186" s="13">
        <f t="shared" si="57"/>
        <v>616.82160637969776</v>
      </c>
      <c r="AR186" s="162">
        <f t="shared" si="68"/>
        <v>99</v>
      </c>
      <c r="AS186" s="133">
        <f t="shared" si="69"/>
        <v>22406</v>
      </c>
      <c r="AT186" s="133">
        <f t="shared" si="70"/>
        <v>369</v>
      </c>
      <c r="AU186" s="124">
        <f t="shared" si="71"/>
        <v>1646.8802999196644</v>
      </c>
      <c r="AV186" s="133">
        <f t="shared" si="72"/>
        <v>156</v>
      </c>
      <c r="AW186" s="136">
        <f t="shared" si="73"/>
        <v>696.24207801481748</v>
      </c>
      <c r="AX186" s="133">
        <f t="shared" si="74"/>
        <v>7</v>
      </c>
    </row>
    <row r="187" spans="1:51" x14ac:dyDescent="0.2">
      <c r="A187" s="1" t="s">
        <v>330</v>
      </c>
      <c r="B187" s="1" t="s">
        <v>331</v>
      </c>
      <c r="C187" s="114">
        <v>5568</v>
      </c>
      <c r="D187" s="112">
        <v>0</v>
      </c>
      <c r="E187" s="113">
        <f t="shared" si="80"/>
        <v>0</v>
      </c>
      <c r="F187" s="112">
        <v>0</v>
      </c>
      <c r="G187" s="113">
        <f t="shared" si="81"/>
        <v>0</v>
      </c>
      <c r="H187" s="112">
        <v>0</v>
      </c>
      <c r="I187" s="106">
        <v>5463</v>
      </c>
      <c r="J187" s="110"/>
      <c r="K187" s="111">
        <f t="shared" si="58"/>
        <v>0</v>
      </c>
      <c r="L187" s="110"/>
      <c r="M187" s="111">
        <f t="shared" si="54"/>
        <v>0</v>
      </c>
      <c r="N187" s="156">
        <v>0</v>
      </c>
      <c r="O187" s="54">
        <v>898</v>
      </c>
      <c r="P187" s="54">
        <v>1</v>
      </c>
      <c r="Q187" s="55">
        <f t="shared" si="59"/>
        <v>111.35857461024499</v>
      </c>
      <c r="R187" s="54">
        <v>0</v>
      </c>
      <c r="S187" s="55">
        <f t="shared" si="60"/>
        <v>0</v>
      </c>
      <c r="T187" s="54">
        <v>1</v>
      </c>
      <c r="U187" s="56">
        <v>929</v>
      </c>
      <c r="V187" s="54">
        <v>1</v>
      </c>
      <c r="W187" s="55">
        <f t="shared" si="78"/>
        <v>107.64262648008611</v>
      </c>
      <c r="X187" s="54"/>
      <c r="Y187" s="55">
        <f t="shared" si="79"/>
        <v>0</v>
      </c>
      <c r="Z187" s="160">
        <v>1</v>
      </c>
      <c r="AA187" s="7">
        <v>16231</v>
      </c>
      <c r="AB187" s="7">
        <v>6</v>
      </c>
      <c r="AC187" s="14">
        <f t="shared" si="62"/>
        <v>36.966299057359372</v>
      </c>
      <c r="AD187" s="7">
        <v>1</v>
      </c>
      <c r="AE187" s="14">
        <f t="shared" si="63"/>
        <v>6.1610498428932283</v>
      </c>
      <c r="AF187" s="7">
        <v>6</v>
      </c>
      <c r="AG187" s="7">
        <v>16014</v>
      </c>
      <c r="AH187" s="7">
        <v>15</v>
      </c>
      <c r="AI187" s="14">
        <f t="shared" si="64"/>
        <v>93.668040464593474</v>
      </c>
      <c r="AJ187" s="7">
        <v>2</v>
      </c>
      <c r="AK187" s="14">
        <f t="shared" si="56"/>
        <v>12.489072061945796</v>
      </c>
      <c r="AL187" s="159">
        <v>2</v>
      </c>
      <c r="AM187" s="8">
        <f t="shared" si="82"/>
        <v>22697</v>
      </c>
      <c r="AN187" s="8">
        <f t="shared" si="65"/>
        <v>7</v>
      </c>
      <c r="AO187" s="13">
        <f t="shared" si="66"/>
        <v>30.84108031898489</v>
      </c>
      <c r="AP187" s="161">
        <f t="shared" si="67"/>
        <v>1</v>
      </c>
      <c r="AQ187" s="13">
        <f t="shared" si="57"/>
        <v>4.4058686169978412</v>
      </c>
      <c r="AR187" s="162">
        <f t="shared" si="68"/>
        <v>7</v>
      </c>
      <c r="AS187" s="133">
        <f t="shared" si="69"/>
        <v>22406</v>
      </c>
      <c r="AT187" s="133">
        <f t="shared" si="70"/>
        <v>16</v>
      </c>
      <c r="AU187" s="124">
        <f t="shared" si="71"/>
        <v>71.409443898955644</v>
      </c>
      <c r="AV187" s="133">
        <f t="shared" si="72"/>
        <v>2</v>
      </c>
      <c r="AW187" s="136">
        <f t="shared" si="73"/>
        <v>8.9261804873694555</v>
      </c>
      <c r="AX187" s="133">
        <f t="shared" si="74"/>
        <v>3</v>
      </c>
    </row>
    <row r="188" spans="1:51" x14ac:dyDescent="0.2">
      <c r="A188" s="1" t="s">
        <v>332</v>
      </c>
      <c r="B188" s="1" t="s">
        <v>333</v>
      </c>
      <c r="C188" s="114">
        <v>5568</v>
      </c>
      <c r="D188" s="112">
        <v>0</v>
      </c>
      <c r="E188" s="113">
        <f t="shared" si="80"/>
        <v>0</v>
      </c>
      <c r="F188" s="112">
        <v>0</v>
      </c>
      <c r="G188" s="113">
        <f t="shared" si="81"/>
        <v>0</v>
      </c>
      <c r="H188" s="112">
        <v>0</v>
      </c>
      <c r="I188" s="106">
        <v>5463</v>
      </c>
      <c r="J188" s="110"/>
      <c r="K188" s="111">
        <f t="shared" si="58"/>
        <v>0</v>
      </c>
      <c r="L188" s="110"/>
      <c r="M188" s="111">
        <f t="shared" si="54"/>
        <v>0</v>
      </c>
      <c r="N188" s="156">
        <v>0</v>
      </c>
      <c r="O188" s="54">
        <v>898</v>
      </c>
      <c r="P188" s="54">
        <v>0</v>
      </c>
      <c r="Q188" s="55">
        <f t="shared" si="59"/>
        <v>0</v>
      </c>
      <c r="R188" s="54">
        <v>0</v>
      </c>
      <c r="S188" s="55">
        <f t="shared" si="60"/>
        <v>0</v>
      </c>
      <c r="T188" s="54">
        <v>0</v>
      </c>
      <c r="U188" s="56">
        <v>929</v>
      </c>
      <c r="V188" s="54">
        <v>1</v>
      </c>
      <c r="W188" s="55">
        <f t="shared" si="78"/>
        <v>107.64262648008611</v>
      </c>
      <c r="X188" s="54"/>
      <c r="Y188" s="55">
        <f t="shared" si="79"/>
        <v>0</v>
      </c>
      <c r="Z188" s="160">
        <v>1</v>
      </c>
      <c r="AA188" s="7">
        <v>16231</v>
      </c>
      <c r="AB188" s="7">
        <v>1</v>
      </c>
      <c r="AC188" s="14">
        <f t="shared" si="62"/>
        <v>6.1610498428932283</v>
      </c>
      <c r="AD188" s="7">
        <v>0</v>
      </c>
      <c r="AE188" s="14">
        <f t="shared" si="63"/>
        <v>0</v>
      </c>
      <c r="AF188" s="7">
        <v>1</v>
      </c>
      <c r="AG188" s="7">
        <v>16014</v>
      </c>
      <c r="AH188" s="7">
        <v>2</v>
      </c>
      <c r="AI188" s="14">
        <f t="shared" si="64"/>
        <v>12.489072061945796</v>
      </c>
      <c r="AJ188" s="7"/>
      <c r="AK188" s="14">
        <f t="shared" si="56"/>
        <v>0</v>
      </c>
      <c r="AL188" s="159">
        <v>1</v>
      </c>
      <c r="AM188" s="8">
        <f t="shared" si="82"/>
        <v>22697</v>
      </c>
      <c r="AN188" s="8">
        <f t="shared" si="65"/>
        <v>1</v>
      </c>
      <c r="AO188" s="13">
        <f t="shared" si="66"/>
        <v>4.4058686169978412</v>
      </c>
      <c r="AP188" s="161">
        <f t="shared" si="67"/>
        <v>0</v>
      </c>
      <c r="AQ188" s="13">
        <f t="shared" si="57"/>
        <v>0</v>
      </c>
      <c r="AR188" s="162">
        <f t="shared" si="68"/>
        <v>1</v>
      </c>
      <c r="AS188" s="133">
        <f t="shared" si="69"/>
        <v>22406</v>
      </c>
      <c r="AT188" s="133">
        <f t="shared" si="70"/>
        <v>3</v>
      </c>
      <c r="AU188" s="124">
        <f t="shared" si="71"/>
        <v>13.389270731054182</v>
      </c>
      <c r="AV188" s="133">
        <f t="shared" si="72"/>
        <v>0</v>
      </c>
      <c r="AW188" s="136">
        <f t="shared" si="73"/>
        <v>0</v>
      </c>
      <c r="AX188" s="133">
        <f t="shared" si="74"/>
        <v>2</v>
      </c>
    </row>
    <row r="189" spans="1:51" x14ac:dyDescent="0.2">
      <c r="A189" s="1" t="s">
        <v>334</v>
      </c>
      <c r="B189" s="1" t="s">
        <v>335</v>
      </c>
      <c r="C189" s="114">
        <v>5568</v>
      </c>
      <c r="D189" s="112">
        <v>3</v>
      </c>
      <c r="E189" s="113">
        <f t="shared" si="80"/>
        <v>53.879310344827587</v>
      </c>
      <c r="F189" s="112">
        <v>2</v>
      </c>
      <c r="G189" s="113">
        <f t="shared" si="81"/>
        <v>35.919540229885058</v>
      </c>
      <c r="H189" s="112">
        <v>3</v>
      </c>
      <c r="I189" s="106">
        <v>5463</v>
      </c>
      <c r="J189" s="110">
        <v>45</v>
      </c>
      <c r="K189" s="111">
        <f t="shared" si="58"/>
        <v>823.72322899505764</v>
      </c>
      <c r="L189" s="110">
        <v>12</v>
      </c>
      <c r="M189" s="111">
        <f t="shared" si="54"/>
        <v>219.65952773201539</v>
      </c>
      <c r="N189" s="156">
        <v>32</v>
      </c>
      <c r="O189" s="54">
        <v>898</v>
      </c>
      <c r="P189" s="54">
        <v>21</v>
      </c>
      <c r="Q189" s="55">
        <f t="shared" si="59"/>
        <v>2338.5300668151449</v>
      </c>
      <c r="R189" s="54">
        <v>3</v>
      </c>
      <c r="S189" s="55">
        <f t="shared" si="60"/>
        <v>334.075723830735</v>
      </c>
      <c r="T189" s="54">
        <v>17</v>
      </c>
      <c r="U189" s="56">
        <v>929</v>
      </c>
      <c r="V189" s="54">
        <v>31</v>
      </c>
      <c r="W189" s="55">
        <f t="shared" si="78"/>
        <v>3336.9214208826693</v>
      </c>
      <c r="X189" s="54">
        <v>3</v>
      </c>
      <c r="Y189" s="55">
        <f t="shared" si="79"/>
        <v>322.92787944025838</v>
      </c>
      <c r="Z189" s="160">
        <v>10</v>
      </c>
      <c r="AA189" s="7">
        <v>16231</v>
      </c>
      <c r="AB189" s="7">
        <v>425</v>
      </c>
      <c r="AC189" s="14">
        <f t="shared" si="62"/>
        <v>2618.4461832296224</v>
      </c>
      <c r="AD189" s="7">
        <v>31</v>
      </c>
      <c r="AE189" s="14">
        <f t="shared" si="63"/>
        <v>190.99254512969009</v>
      </c>
      <c r="AF189" s="7">
        <v>52</v>
      </c>
      <c r="AG189" s="7">
        <v>16014</v>
      </c>
      <c r="AH189" s="7">
        <v>132</v>
      </c>
      <c r="AI189" s="14">
        <f t="shared" si="64"/>
        <v>824.2787560884226</v>
      </c>
      <c r="AJ189" s="7">
        <v>25</v>
      </c>
      <c r="AK189" s="14">
        <f t="shared" si="56"/>
        <v>156.11340077432249</v>
      </c>
      <c r="AL189" s="159">
        <v>0</v>
      </c>
      <c r="AM189" s="8">
        <f t="shared" si="82"/>
        <v>22697</v>
      </c>
      <c r="AN189" s="8">
        <f t="shared" si="65"/>
        <v>449</v>
      </c>
      <c r="AO189" s="13">
        <f t="shared" si="66"/>
        <v>1978.2350090320308</v>
      </c>
      <c r="AP189" s="161">
        <f t="shared" si="67"/>
        <v>36</v>
      </c>
      <c r="AQ189" s="13">
        <f t="shared" si="57"/>
        <v>158.61127021192229</v>
      </c>
      <c r="AR189" s="162">
        <f t="shared" si="68"/>
        <v>72</v>
      </c>
      <c r="AS189" s="133">
        <f t="shared" si="69"/>
        <v>22406</v>
      </c>
      <c r="AT189" s="133">
        <f t="shared" si="70"/>
        <v>208</v>
      </c>
      <c r="AU189" s="124">
        <f t="shared" si="71"/>
        <v>928.32277068642338</v>
      </c>
      <c r="AV189" s="133">
        <f t="shared" si="72"/>
        <v>40</v>
      </c>
      <c r="AW189" s="136">
        <f t="shared" si="73"/>
        <v>178.52360974738909</v>
      </c>
      <c r="AX189" s="133">
        <f t="shared" si="74"/>
        <v>42</v>
      </c>
    </row>
    <row r="190" spans="1:51" x14ac:dyDescent="0.2">
      <c r="A190" s="1" t="s">
        <v>336</v>
      </c>
      <c r="B190" s="1" t="s">
        <v>337</v>
      </c>
      <c r="C190" s="114">
        <v>5568</v>
      </c>
      <c r="D190" s="112">
        <v>0</v>
      </c>
      <c r="E190" s="113">
        <f t="shared" si="80"/>
        <v>0</v>
      </c>
      <c r="F190" s="112">
        <v>0</v>
      </c>
      <c r="G190" s="113">
        <f t="shared" si="81"/>
        <v>0</v>
      </c>
      <c r="H190" s="112">
        <v>0</v>
      </c>
      <c r="I190" s="106">
        <v>5463</v>
      </c>
      <c r="J190" s="110"/>
      <c r="K190" s="111">
        <f t="shared" si="58"/>
        <v>0</v>
      </c>
      <c r="L190" s="110"/>
      <c r="M190" s="111">
        <f t="shared" si="54"/>
        <v>0</v>
      </c>
      <c r="N190" s="156">
        <v>0</v>
      </c>
      <c r="O190" s="54">
        <v>898</v>
      </c>
      <c r="P190" s="54">
        <v>0</v>
      </c>
      <c r="Q190" s="55">
        <f t="shared" si="59"/>
        <v>0</v>
      </c>
      <c r="R190" s="54">
        <v>0</v>
      </c>
      <c r="S190" s="55">
        <f t="shared" si="60"/>
        <v>0</v>
      </c>
      <c r="T190" s="54">
        <v>0</v>
      </c>
      <c r="U190" s="56">
        <v>929</v>
      </c>
      <c r="V190" s="54"/>
      <c r="W190" s="55">
        <f t="shared" si="78"/>
        <v>0</v>
      </c>
      <c r="X190" s="54"/>
      <c r="Y190" s="55">
        <f t="shared" si="79"/>
        <v>0</v>
      </c>
      <c r="Z190" s="160">
        <v>0</v>
      </c>
      <c r="AA190" s="7">
        <v>16231</v>
      </c>
      <c r="AB190" s="7">
        <v>12</v>
      </c>
      <c r="AC190" s="14">
        <f t="shared" si="62"/>
        <v>73.932598114718743</v>
      </c>
      <c r="AD190" s="7">
        <v>3</v>
      </c>
      <c r="AE190" s="14">
        <f t="shared" si="63"/>
        <v>18.483149528679686</v>
      </c>
      <c r="AF190" s="7">
        <v>7</v>
      </c>
      <c r="AG190" s="7">
        <v>16014</v>
      </c>
      <c r="AH190" s="7">
        <v>5</v>
      </c>
      <c r="AI190" s="14">
        <f t="shared" si="64"/>
        <v>31.222680154864491</v>
      </c>
      <c r="AJ190" s="7">
        <v>2</v>
      </c>
      <c r="AK190" s="14">
        <f t="shared" si="56"/>
        <v>12.489072061945796</v>
      </c>
      <c r="AL190" s="159">
        <v>2</v>
      </c>
      <c r="AM190" s="8">
        <f t="shared" si="82"/>
        <v>22697</v>
      </c>
      <c r="AN190" s="8">
        <f t="shared" si="65"/>
        <v>12</v>
      </c>
      <c r="AO190" s="13">
        <f t="shared" si="66"/>
        <v>52.870423403974087</v>
      </c>
      <c r="AP190" s="161">
        <f t="shared" si="67"/>
        <v>3</v>
      </c>
      <c r="AQ190" s="13">
        <f t="shared" si="57"/>
        <v>13.217605850993522</v>
      </c>
      <c r="AR190" s="162">
        <f t="shared" si="68"/>
        <v>7</v>
      </c>
      <c r="AS190" s="133">
        <f t="shared" si="69"/>
        <v>22406</v>
      </c>
      <c r="AT190" s="133">
        <f t="shared" si="70"/>
        <v>5</v>
      </c>
      <c r="AU190" s="124">
        <f t="shared" si="71"/>
        <v>22.315451218423636</v>
      </c>
      <c r="AV190" s="133">
        <f t="shared" si="72"/>
        <v>2</v>
      </c>
      <c r="AW190" s="136">
        <f t="shared" si="73"/>
        <v>8.9261804873694555</v>
      </c>
      <c r="AX190" s="133">
        <f t="shared" si="74"/>
        <v>2</v>
      </c>
    </row>
    <row r="191" spans="1:51" x14ac:dyDescent="0.2">
      <c r="A191" s="1" t="s">
        <v>338</v>
      </c>
      <c r="B191" s="1" t="s">
        <v>339</v>
      </c>
      <c r="C191" s="114">
        <v>5568</v>
      </c>
      <c r="D191" s="112">
        <v>0</v>
      </c>
      <c r="E191" s="113">
        <f t="shared" si="80"/>
        <v>0</v>
      </c>
      <c r="F191" s="112">
        <v>0</v>
      </c>
      <c r="G191" s="113">
        <f t="shared" si="81"/>
        <v>0</v>
      </c>
      <c r="H191" s="112">
        <v>0</v>
      </c>
      <c r="I191" s="106">
        <v>5463</v>
      </c>
      <c r="J191" s="110"/>
      <c r="K191" s="111">
        <f t="shared" si="58"/>
        <v>0</v>
      </c>
      <c r="L191" s="110"/>
      <c r="M191" s="111">
        <f t="shared" si="54"/>
        <v>0</v>
      </c>
      <c r="N191" s="156">
        <v>0</v>
      </c>
      <c r="O191" s="54">
        <v>898</v>
      </c>
      <c r="P191" s="54">
        <v>0</v>
      </c>
      <c r="Q191" s="55">
        <f t="shared" si="59"/>
        <v>0</v>
      </c>
      <c r="R191" s="54">
        <v>0</v>
      </c>
      <c r="S191" s="55">
        <f t="shared" si="60"/>
        <v>0</v>
      </c>
      <c r="T191" s="54">
        <v>0</v>
      </c>
      <c r="U191" s="56">
        <v>929</v>
      </c>
      <c r="V191" s="54"/>
      <c r="W191" s="55">
        <f t="shared" si="78"/>
        <v>0</v>
      </c>
      <c r="X191" s="54"/>
      <c r="Y191" s="55">
        <f t="shared" si="79"/>
        <v>0</v>
      </c>
      <c r="Z191" s="160">
        <v>0</v>
      </c>
      <c r="AA191" s="7">
        <v>16231</v>
      </c>
      <c r="AB191" s="7">
        <v>5</v>
      </c>
      <c r="AC191" s="14">
        <f t="shared" si="62"/>
        <v>30.805249214466144</v>
      </c>
      <c r="AD191" s="7">
        <v>1</v>
      </c>
      <c r="AE191" s="14">
        <f t="shared" si="63"/>
        <v>6.1610498428932283</v>
      </c>
      <c r="AF191" s="7">
        <v>5</v>
      </c>
      <c r="AG191" s="7">
        <v>16014</v>
      </c>
      <c r="AH191" s="7">
        <v>5</v>
      </c>
      <c r="AI191" s="14">
        <f t="shared" si="64"/>
        <v>31.222680154864491</v>
      </c>
      <c r="AJ191" s="7">
        <v>2</v>
      </c>
      <c r="AK191" s="14">
        <f t="shared" si="56"/>
        <v>12.489072061945796</v>
      </c>
      <c r="AL191" s="159">
        <v>2</v>
      </c>
      <c r="AM191" s="8">
        <f t="shared" si="82"/>
        <v>22697</v>
      </c>
      <c r="AN191" s="8">
        <f t="shared" si="65"/>
        <v>5</v>
      </c>
      <c r="AO191" s="13">
        <f t="shared" si="66"/>
        <v>22.029343084989204</v>
      </c>
      <c r="AP191" s="161">
        <f t="shared" si="67"/>
        <v>1</v>
      </c>
      <c r="AQ191" s="13">
        <f t="shared" si="57"/>
        <v>4.4058686169978412</v>
      </c>
      <c r="AR191" s="162">
        <f t="shared" si="68"/>
        <v>5</v>
      </c>
      <c r="AS191" s="133">
        <f t="shared" si="69"/>
        <v>22406</v>
      </c>
      <c r="AT191" s="133">
        <f t="shared" si="70"/>
        <v>5</v>
      </c>
      <c r="AU191" s="124">
        <f t="shared" si="71"/>
        <v>22.315451218423636</v>
      </c>
      <c r="AV191" s="133">
        <f t="shared" si="72"/>
        <v>2</v>
      </c>
      <c r="AW191" s="136">
        <f t="shared" si="73"/>
        <v>8.9261804873694555</v>
      </c>
      <c r="AX191" s="133">
        <f t="shared" si="74"/>
        <v>2</v>
      </c>
    </row>
    <row r="192" spans="1:51" x14ac:dyDescent="0.2">
      <c r="A192" s="1" t="s">
        <v>340</v>
      </c>
      <c r="B192" s="1" t="s">
        <v>341</v>
      </c>
      <c r="C192" s="114">
        <v>5568</v>
      </c>
      <c r="D192" s="112">
        <v>0</v>
      </c>
      <c r="E192" s="113">
        <f t="shared" si="80"/>
        <v>0</v>
      </c>
      <c r="F192" s="112">
        <v>0</v>
      </c>
      <c r="G192" s="113">
        <f t="shared" si="81"/>
        <v>0</v>
      </c>
      <c r="H192" s="112">
        <v>0</v>
      </c>
      <c r="I192" s="106">
        <v>5463</v>
      </c>
      <c r="J192" s="110"/>
      <c r="K192" s="111">
        <f t="shared" si="58"/>
        <v>0</v>
      </c>
      <c r="L192" s="110"/>
      <c r="M192" s="111">
        <f t="shared" si="54"/>
        <v>0</v>
      </c>
      <c r="N192" s="156">
        <v>0</v>
      </c>
      <c r="O192" s="54">
        <v>898</v>
      </c>
      <c r="P192" s="54">
        <v>1</v>
      </c>
      <c r="Q192" s="55">
        <f t="shared" si="59"/>
        <v>111.35857461024499</v>
      </c>
      <c r="R192" s="54">
        <v>1</v>
      </c>
      <c r="S192" s="55">
        <f t="shared" si="60"/>
        <v>111.35857461024499</v>
      </c>
      <c r="T192" s="54">
        <v>1</v>
      </c>
      <c r="U192" s="56">
        <v>929</v>
      </c>
      <c r="V192" s="54"/>
      <c r="W192" s="55">
        <f t="shared" si="78"/>
        <v>0</v>
      </c>
      <c r="X192" s="54"/>
      <c r="Y192" s="55">
        <f t="shared" si="79"/>
        <v>0</v>
      </c>
      <c r="Z192" s="160">
        <v>0</v>
      </c>
      <c r="AA192" s="7">
        <v>16231</v>
      </c>
      <c r="AB192" s="7">
        <v>5</v>
      </c>
      <c r="AC192" s="14">
        <f t="shared" si="62"/>
        <v>30.805249214466144</v>
      </c>
      <c r="AD192" s="7">
        <v>5</v>
      </c>
      <c r="AE192" s="14">
        <f t="shared" si="63"/>
        <v>30.805249214466144</v>
      </c>
      <c r="AF192" s="7">
        <v>0</v>
      </c>
      <c r="AG192" s="7">
        <v>16014</v>
      </c>
      <c r="AH192" s="7"/>
      <c r="AI192" s="14">
        <f t="shared" si="64"/>
        <v>0</v>
      </c>
      <c r="AJ192" s="7"/>
      <c r="AK192" s="14">
        <f t="shared" si="56"/>
        <v>0</v>
      </c>
      <c r="AL192" s="159">
        <v>0</v>
      </c>
      <c r="AM192" s="8">
        <f t="shared" si="82"/>
        <v>22697</v>
      </c>
      <c r="AN192" s="8">
        <f t="shared" si="65"/>
        <v>6</v>
      </c>
      <c r="AO192" s="13">
        <f t="shared" si="66"/>
        <v>26.435211701987043</v>
      </c>
      <c r="AP192" s="161">
        <f t="shared" si="67"/>
        <v>6</v>
      </c>
      <c r="AQ192" s="13">
        <f t="shared" si="57"/>
        <v>26.435211701987043</v>
      </c>
      <c r="AR192" s="162">
        <f t="shared" si="68"/>
        <v>1</v>
      </c>
      <c r="AS192" s="133">
        <f t="shared" si="69"/>
        <v>22406</v>
      </c>
      <c r="AT192" s="133">
        <f t="shared" si="70"/>
        <v>0</v>
      </c>
      <c r="AU192" s="124">
        <f t="shared" si="71"/>
        <v>0</v>
      </c>
      <c r="AV192" s="133">
        <f t="shared" si="72"/>
        <v>0</v>
      </c>
      <c r="AW192" s="136">
        <f t="shared" si="73"/>
        <v>0</v>
      </c>
      <c r="AX192" s="133">
        <f t="shared" si="74"/>
        <v>0</v>
      </c>
    </row>
    <row r="193" spans="1:51" x14ac:dyDescent="0.2">
      <c r="A193" s="1" t="s">
        <v>342</v>
      </c>
      <c r="B193" s="1" t="s">
        <v>343</v>
      </c>
      <c r="C193" s="114">
        <v>5568</v>
      </c>
      <c r="D193" s="112">
        <v>0</v>
      </c>
      <c r="E193" s="113">
        <f t="shared" si="80"/>
        <v>0</v>
      </c>
      <c r="F193" s="112">
        <v>0</v>
      </c>
      <c r="G193" s="113">
        <f t="shared" si="81"/>
        <v>0</v>
      </c>
      <c r="H193" s="112">
        <v>0</v>
      </c>
      <c r="I193" s="106">
        <v>5463</v>
      </c>
      <c r="J193" s="110">
        <v>1</v>
      </c>
      <c r="K193" s="111">
        <f t="shared" si="58"/>
        <v>18.304960644334617</v>
      </c>
      <c r="L193" s="110">
        <v>1</v>
      </c>
      <c r="M193" s="111">
        <f t="shared" si="54"/>
        <v>18.304960644334617</v>
      </c>
      <c r="N193" s="156">
        <v>1</v>
      </c>
      <c r="O193" s="54">
        <v>898</v>
      </c>
      <c r="P193" s="54">
        <v>0</v>
      </c>
      <c r="Q193" s="55">
        <f t="shared" si="59"/>
        <v>0</v>
      </c>
      <c r="R193" s="54">
        <v>0</v>
      </c>
      <c r="S193" s="55">
        <f t="shared" si="60"/>
        <v>0</v>
      </c>
      <c r="T193" s="54">
        <v>0</v>
      </c>
      <c r="U193" s="56">
        <v>929</v>
      </c>
      <c r="V193" s="54"/>
      <c r="W193" s="55">
        <f t="shared" si="78"/>
        <v>0</v>
      </c>
      <c r="X193" s="54"/>
      <c r="Y193" s="55">
        <f t="shared" si="79"/>
        <v>0</v>
      </c>
      <c r="Z193" s="160">
        <v>0</v>
      </c>
      <c r="AA193" s="7">
        <v>16231</v>
      </c>
      <c r="AB193" s="7">
        <v>25</v>
      </c>
      <c r="AC193" s="14">
        <f t="shared" si="62"/>
        <v>154.02624607233074</v>
      </c>
      <c r="AD193" s="7">
        <v>10</v>
      </c>
      <c r="AE193" s="14">
        <f t="shared" si="63"/>
        <v>61.610498428932289</v>
      </c>
      <c r="AF193" s="7">
        <v>4</v>
      </c>
      <c r="AG193" s="7">
        <v>16014</v>
      </c>
      <c r="AH193" s="7">
        <v>21</v>
      </c>
      <c r="AI193" s="14">
        <f t="shared" si="64"/>
        <v>131.13525665043088</v>
      </c>
      <c r="AJ193" s="7">
        <v>10</v>
      </c>
      <c r="AK193" s="14">
        <f t="shared" si="56"/>
        <v>62.445360309728983</v>
      </c>
      <c r="AL193" s="159">
        <v>2</v>
      </c>
      <c r="AM193" s="8">
        <f t="shared" si="82"/>
        <v>22697</v>
      </c>
      <c r="AN193" s="8">
        <f t="shared" si="65"/>
        <v>25</v>
      </c>
      <c r="AO193" s="13">
        <f t="shared" si="66"/>
        <v>110.14671542494602</v>
      </c>
      <c r="AP193" s="161">
        <f t="shared" si="67"/>
        <v>10</v>
      </c>
      <c r="AQ193" s="13">
        <f t="shared" si="57"/>
        <v>44.058686169978408</v>
      </c>
      <c r="AR193" s="162">
        <f t="shared" si="68"/>
        <v>4</v>
      </c>
      <c r="AS193" s="133">
        <f t="shared" si="69"/>
        <v>22406</v>
      </c>
      <c r="AT193" s="133">
        <f t="shared" si="70"/>
        <v>22</v>
      </c>
      <c r="AU193" s="124">
        <f t="shared" si="71"/>
        <v>98.187985361064008</v>
      </c>
      <c r="AV193" s="133">
        <f t="shared" si="72"/>
        <v>11</v>
      </c>
      <c r="AW193" s="136">
        <f t="shared" si="73"/>
        <v>49.093992680532004</v>
      </c>
      <c r="AX193" s="133">
        <f t="shared" si="74"/>
        <v>3</v>
      </c>
    </row>
    <row r="194" spans="1:51" s="154" customFormat="1" x14ac:dyDescent="0.2">
      <c r="A194" s="1" t="s">
        <v>344</v>
      </c>
      <c r="B194" s="1" t="s">
        <v>345</v>
      </c>
      <c r="C194" s="114">
        <v>5568</v>
      </c>
      <c r="D194" s="112">
        <v>0</v>
      </c>
      <c r="E194" s="113">
        <f t="shared" si="80"/>
        <v>0</v>
      </c>
      <c r="F194" s="112">
        <v>0</v>
      </c>
      <c r="G194" s="113">
        <f t="shared" si="81"/>
        <v>0</v>
      </c>
      <c r="H194" s="112">
        <v>0</v>
      </c>
      <c r="I194" s="106">
        <v>5463</v>
      </c>
      <c r="J194" s="110"/>
      <c r="K194" s="111">
        <f t="shared" si="58"/>
        <v>0</v>
      </c>
      <c r="L194" s="110"/>
      <c r="M194" s="111">
        <f t="shared" si="54"/>
        <v>0</v>
      </c>
      <c r="N194" s="156">
        <v>0</v>
      </c>
      <c r="O194" s="54">
        <v>898</v>
      </c>
      <c r="P194" s="54">
        <v>0</v>
      </c>
      <c r="Q194" s="55">
        <f t="shared" si="59"/>
        <v>0</v>
      </c>
      <c r="R194" s="54">
        <v>0</v>
      </c>
      <c r="S194" s="55">
        <f t="shared" si="60"/>
        <v>0</v>
      </c>
      <c r="T194" s="54">
        <v>0</v>
      </c>
      <c r="U194" s="56">
        <v>929</v>
      </c>
      <c r="V194" s="54"/>
      <c r="W194" s="55">
        <f t="shared" si="78"/>
        <v>0</v>
      </c>
      <c r="X194" s="54"/>
      <c r="Y194" s="55">
        <f t="shared" si="79"/>
        <v>0</v>
      </c>
      <c r="Z194" s="160">
        <v>0</v>
      </c>
      <c r="AA194" s="7">
        <v>16231</v>
      </c>
      <c r="AB194" s="7">
        <v>4</v>
      </c>
      <c r="AC194" s="14">
        <f t="shared" si="62"/>
        <v>24.644199371572913</v>
      </c>
      <c r="AD194" s="7">
        <v>1</v>
      </c>
      <c r="AE194" s="14">
        <f t="shared" si="63"/>
        <v>6.1610498428932283</v>
      </c>
      <c r="AF194" s="7">
        <v>4</v>
      </c>
      <c r="AG194" s="7">
        <v>16014</v>
      </c>
      <c r="AH194" s="7"/>
      <c r="AI194" s="14">
        <f t="shared" si="64"/>
        <v>0</v>
      </c>
      <c r="AJ194" s="7"/>
      <c r="AK194" s="14">
        <f t="shared" si="56"/>
        <v>0</v>
      </c>
      <c r="AL194" s="159">
        <v>0</v>
      </c>
      <c r="AM194" s="8">
        <f t="shared" si="82"/>
        <v>22697</v>
      </c>
      <c r="AN194" s="8">
        <f t="shared" si="65"/>
        <v>4</v>
      </c>
      <c r="AO194" s="13">
        <f t="shared" si="66"/>
        <v>17.623474467991365</v>
      </c>
      <c r="AP194" s="161">
        <f t="shared" si="67"/>
        <v>1</v>
      </c>
      <c r="AQ194" s="13">
        <f t="shared" si="57"/>
        <v>4.4058686169978412</v>
      </c>
      <c r="AR194" s="162">
        <f t="shared" si="68"/>
        <v>4</v>
      </c>
      <c r="AS194" s="133">
        <f t="shared" si="69"/>
        <v>22406</v>
      </c>
      <c r="AT194" s="133">
        <f t="shared" si="70"/>
        <v>0</v>
      </c>
      <c r="AU194" s="124">
        <f t="shared" si="71"/>
        <v>0</v>
      </c>
      <c r="AV194" s="133">
        <f t="shared" si="72"/>
        <v>0</v>
      </c>
      <c r="AW194" s="136">
        <f t="shared" si="73"/>
        <v>0</v>
      </c>
      <c r="AX194" s="133">
        <f t="shared" si="74"/>
        <v>0</v>
      </c>
      <c r="AY194" s="92"/>
    </row>
    <row r="195" spans="1:51" s="154" customFormat="1" x14ac:dyDescent="0.2">
      <c r="A195" s="1"/>
      <c r="B195" s="1"/>
      <c r="C195" s="114"/>
      <c r="D195" s="112"/>
      <c r="E195" s="113"/>
      <c r="F195" s="112"/>
      <c r="G195" s="113"/>
      <c r="H195" s="112"/>
      <c r="I195" s="106"/>
      <c r="J195" s="110"/>
      <c r="K195" s="111"/>
      <c r="L195" s="110"/>
      <c r="M195" s="111"/>
      <c r="N195" s="156">
        <v>0</v>
      </c>
      <c r="O195" s="54"/>
      <c r="P195" s="54"/>
      <c r="Q195" s="55"/>
      <c r="R195" s="54"/>
      <c r="S195" s="55"/>
      <c r="T195" s="54"/>
      <c r="U195" s="56"/>
      <c r="V195" s="54"/>
      <c r="W195" s="55"/>
      <c r="X195" s="54"/>
      <c r="Y195" s="55"/>
      <c r="Z195" s="160">
        <v>0</v>
      </c>
      <c r="AA195" s="7"/>
      <c r="AB195" s="7"/>
      <c r="AC195" s="14"/>
      <c r="AD195" s="7"/>
      <c r="AE195" s="14"/>
      <c r="AF195" s="7"/>
      <c r="AG195" s="7"/>
      <c r="AH195" s="7">
        <v>3</v>
      </c>
      <c r="AI195" s="14"/>
      <c r="AJ195" s="7">
        <v>2</v>
      </c>
      <c r="AK195" s="14"/>
      <c r="AL195" s="159">
        <v>0</v>
      </c>
      <c r="AM195" s="8"/>
      <c r="AN195" s="8"/>
      <c r="AO195" s="13"/>
      <c r="AP195" s="161"/>
      <c r="AQ195" s="13"/>
      <c r="AR195" s="162"/>
      <c r="AS195" s="133"/>
      <c r="AT195" s="133"/>
      <c r="AU195" s="124"/>
      <c r="AV195" s="133"/>
      <c r="AW195" s="136"/>
      <c r="AX195" s="133"/>
      <c r="AY195" s="92"/>
    </row>
    <row r="196" spans="1:51" s="154" customFormat="1" x14ac:dyDescent="0.2">
      <c r="A196" s="9" t="s">
        <v>346</v>
      </c>
      <c r="B196" s="9" t="s">
        <v>347</v>
      </c>
      <c r="C196" s="114">
        <v>5568</v>
      </c>
      <c r="D196" s="106">
        <v>45</v>
      </c>
      <c r="E196" s="109">
        <f t="shared" ref="E196:E225" si="83">D196/C196*100000</f>
        <v>808.18965517241384</v>
      </c>
      <c r="F196" s="106">
        <v>22</v>
      </c>
      <c r="G196" s="109">
        <f t="shared" ref="G196:G225" si="84">F196/C196*100000</f>
        <v>395.1149425287357</v>
      </c>
      <c r="H196" s="106">
        <v>10</v>
      </c>
      <c r="I196" s="106">
        <v>5463</v>
      </c>
      <c r="J196" s="145">
        <v>46</v>
      </c>
      <c r="K196" s="107">
        <f t="shared" si="58"/>
        <v>842.02818963939228</v>
      </c>
      <c r="L196" s="145">
        <v>24</v>
      </c>
      <c r="M196" s="107">
        <f t="shared" si="54"/>
        <v>439.31905546403078</v>
      </c>
      <c r="N196" s="108">
        <v>11</v>
      </c>
      <c r="O196" s="50">
        <v>898</v>
      </c>
      <c r="P196" s="50">
        <v>36</v>
      </c>
      <c r="Q196" s="52">
        <f t="shared" si="59"/>
        <v>4008.90868596882</v>
      </c>
      <c r="R196" s="50">
        <v>28</v>
      </c>
      <c r="S196" s="52">
        <f t="shared" si="60"/>
        <v>3118.04008908686</v>
      </c>
      <c r="T196" s="50">
        <v>9</v>
      </c>
      <c r="U196" s="48">
        <v>929</v>
      </c>
      <c r="V196" s="50">
        <v>28</v>
      </c>
      <c r="W196" s="52">
        <f t="shared" si="78"/>
        <v>3013.9935414424112</v>
      </c>
      <c r="X196" s="50">
        <v>23</v>
      </c>
      <c r="Y196" s="52">
        <f t="shared" si="79"/>
        <v>2475.7804090419804</v>
      </c>
      <c r="Z196" s="53">
        <v>5</v>
      </c>
      <c r="AA196" s="10">
        <v>16231</v>
      </c>
      <c r="AB196" s="10">
        <v>2382</v>
      </c>
      <c r="AC196" s="11">
        <f t="shared" si="62"/>
        <v>14675.620725771671</v>
      </c>
      <c r="AD196" s="10">
        <v>682</v>
      </c>
      <c r="AE196" s="11">
        <f t="shared" si="63"/>
        <v>4201.8359928531818</v>
      </c>
      <c r="AF196" s="10">
        <v>621</v>
      </c>
      <c r="AG196" s="10">
        <v>16014</v>
      </c>
      <c r="AH196" s="10">
        <v>2203</v>
      </c>
      <c r="AI196" s="11">
        <f t="shared" si="64"/>
        <v>13756.712876233296</v>
      </c>
      <c r="AJ196" s="10">
        <v>713</v>
      </c>
      <c r="AK196" s="11">
        <f t="shared" si="56"/>
        <v>4452.3541900836763</v>
      </c>
      <c r="AL196" s="42">
        <v>60</v>
      </c>
      <c r="AM196" s="12">
        <f t="shared" ref="AM196:AM225" si="85">C196+O196+AA196</f>
        <v>22697</v>
      </c>
      <c r="AN196" s="12">
        <f t="shared" si="65"/>
        <v>2463</v>
      </c>
      <c r="AO196" s="23">
        <f t="shared" si="66"/>
        <v>10851.654403665681</v>
      </c>
      <c r="AP196" s="37">
        <f t="shared" si="67"/>
        <v>732</v>
      </c>
      <c r="AQ196" s="23">
        <f t="shared" si="57"/>
        <v>3225.0958276424199</v>
      </c>
      <c r="AR196" s="116">
        <f t="shared" si="68"/>
        <v>640</v>
      </c>
      <c r="AS196" s="133">
        <f t="shared" si="69"/>
        <v>22406</v>
      </c>
      <c r="AT196" s="133">
        <f t="shared" si="70"/>
        <v>2277</v>
      </c>
      <c r="AU196" s="123">
        <f t="shared" si="71"/>
        <v>10162.456484870123</v>
      </c>
      <c r="AV196" s="134">
        <f t="shared" si="72"/>
        <v>760</v>
      </c>
      <c r="AW196" s="135">
        <f t="shared" si="73"/>
        <v>3391.9485852003927</v>
      </c>
      <c r="AX196" s="134">
        <f t="shared" si="74"/>
        <v>76</v>
      </c>
    </row>
    <row r="197" spans="1:51" s="154" customFormat="1" x14ac:dyDescent="0.2">
      <c r="A197" s="1" t="s">
        <v>348</v>
      </c>
      <c r="B197" s="1" t="s">
        <v>349</v>
      </c>
      <c r="C197" s="114">
        <v>5568</v>
      </c>
      <c r="D197" s="112">
        <v>13</v>
      </c>
      <c r="E197" s="113">
        <f t="shared" si="83"/>
        <v>233.47701149425288</v>
      </c>
      <c r="F197" s="112">
        <v>5</v>
      </c>
      <c r="G197" s="113">
        <f t="shared" si="84"/>
        <v>89.798850574712645</v>
      </c>
      <c r="H197" s="112">
        <v>7</v>
      </c>
      <c r="I197" s="106">
        <v>5463</v>
      </c>
      <c r="J197" s="110">
        <v>11</v>
      </c>
      <c r="K197" s="111">
        <f t="shared" si="58"/>
        <v>201.35456708768075</v>
      </c>
      <c r="L197" s="110">
        <v>7</v>
      </c>
      <c r="M197" s="111">
        <f t="shared" si="54"/>
        <v>128.13472451034229</v>
      </c>
      <c r="N197" s="156">
        <v>11</v>
      </c>
      <c r="O197" s="54">
        <v>898</v>
      </c>
      <c r="P197" s="54">
        <v>10</v>
      </c>
      <c r="Q197" s="55">
        <f t="shared" si="59"/>
        <v>1113.5857461024498</v>
      </c>
      <c r="R197" s="54">
        <v>3</v>
      </c>
      <c r="S197" s="55">
        <f t="shared" si="60"/>
        <v>334.075723830735</v>
      </c>
      <c r="T197" s="54">
        <v>9</v>
      </c>
      <c r="U197" s="56">
        <v>929</v>
      </c>
      <c r="V197" s="54">
        <v>9</v>
      </c>
      <c r="W197" s="55">
        <f t="shared" si="78"/>
        <v>968.78363832077503</v>
      </c>
      <c r="X197" s="54">
        <v>4</v>
      </c>
      <c r="Y197" s="55">
        <f t="shared" si="79"/>
        <v>430.57050592034443</v>
      </c>
      <c r="Z197" s="160">
        <v>5</v>
      </c>
      <c r="AA197" s="7">
        <v>16231</v>
      </c>
      <c r="AB197" s="7">
        <v>330</v>
      </c>
      <c r="AC197" s="14">
        <f t="shared" si="62"/>
        <v>2033.1464481547657</v>
      </c>
      <c r="AD197" s="7">
        <v>61</v>
      </c>
      <c r="AE197" s="14">
        <f t="shared" si="63"/>
        <v>375.82404041648698</v>
      </c>
      <c r="AF197" s="7">
        <v>90</v>
      </c>
      <c r="AG197" s="7">
        <v>16014</v>
      </c>
      <c r="AH197" s="7">
        <v>147</v>
      </c>
      <c r="AI197" s="14">
        <f t="shared" si="64"/>
        <v>917.94679655301616</v>
      </c>
      <c r="AJ197" s="7">
        <v>48</v>
      </c>
      <c r="AK197" s="14">
        <f t="shared" si="56"/>
        <v>299.73772948669915</v>
      </c>
      <c r="AL197" s="159">
        <v>4</v>
      </c>
      <c r="AM197" s="8">
        <f t="shared" si="85"/>
        <v>22697</v>
      </c>
      <c r="AN197" s="8">
        <f t="shared" si="65"/>
        <v>353</v>
      </c>
      <c r="AO197" s="13">
        <f t="shared" si="66"/>
        <v>1555.2716218002379</v>
      </c>
      <c r="AP197" s="161">
        <f t="shared" si="67"/>
        <v>69</v>
      </c>
      <c r="AQ197" s="13">
        <f t="shared" si="57"/>
        <v>304.00493457285103</v>
      </c>
      <c r="AR197" s="162">
        <f t="shared" si="68"/>
        <v>106</v>
      </c>
      <c r="AS197" s="133">
        <f t="shared" si="69"/>
        <v>22406</v>
      </c>
      <c r="AT197" s="133">
        <f t="shared" si="70"/>
        <v>167</v>
      </c>
      <c r="AU197" s="124">
        <f t="shared" si="71"/>
        <v>745.33607069534946</v>
      </c>
      <c r="AV197" s="133">
        <f t="shared" si="72"/>
        <v>59</v>
      </c>
      <c r="AW197" s="136">
        <f t="shared" si="73"/>
        <v>263.3223243773989</v>
      </c>
      <c r="AX197" s="133">
        <f t="shared" si="74"/>
        <v>20</v>
      </c>
      <c r="AY197" s="92"/>
    </row>
    <row r="198" spans="1:51" x14ac:dyDescent="0.2">
      <c r="A198" s="1" t="s">
        <v>350</v>
      </c>
      <c r="B198" s="1" t="s">
        <v>351</v>
      </c>
      <c r="C198" s="114">
        <v>5568</v>
      </c>
      <c r="D198" s="112">
        <v>0</v>
      </c>
      <c r="E198" s="113">
        <f t="shared" si="83"/>
        <v>0</v>
      </c>
      <c r="F198" s="112">
        <v>0</v>
      </c>
      <c r="G198" s="113">
        <f t="shared" si="84"/>
        <v>0</v>
      </c>
      <c r="H198" s="112">
        <v>0</v>
      </c>
      <c r="I198" s="106">
        <v>5463</v>
      </c>
      <c r="J198" s="110"/>
      <c r="K198" s="111">
        <f t="shared" si="58"/>
        <v>0</v>
      </c>
      <c r="L198" s="110"/>
      <c r="M198" s="111">
        <f t="shared" si="54"/>
        <v>0</v>
      </c>
      <c r="N198" s="156">
        <v>0</v>
      </c>
      <c r="O198" s="54">
        <v>898</v>
      </c>
      <c r="P198" s="54">
        <v>0</v>
      </c>
      <c r="Q198" s="55">
        <f t="shared" si="59"/>
        <v>0</v>
      </c>
      <c r="R198" s="54">
        <v>0</v>
      </c>
      <c r="S198" s="55">
        <f t="shared" si="60"/>
        <v>0</v>
      </c>
      <c r="T198" s="54">
        <v>0</v>
      </c>
      <c r="U198" s="56">
        <v>929</v>
      </c>
      <c r="V198" s="54"/>
      <c r="W198" s="55">
        <f t="shared" si="78"/>
        <v>0</v>
      </c>
      <c r="X198" s="54"/>
      <c r="Y198" s="55">
        <f t="shared" si="79"/>
        <v>0</v>
      </c>
      <c r="Z198" s="160">
        <v>0</v>
      </c>
      <c r="AA198" s="7">
        <v>16231</v>
      </c>
      <c r="AB198" s="7">
        <v>40</v>
      </c>
      <c r="AC198" s="14">
        <f t="shared" si="62"/>
        <v>246.44199371572915</v>
      </c>
      <c r="AD198" s="7">
        <v>5</v>
      </c>
      <c r="AE198" s="14">
        <f t="shared" si="63"/>
        <v>30.805249214466144</v>
      </c>
      <c r="AF198" s="7">
        <v>38</v>
      </c>
      <c r="AG198" s="7">
        <v>16014</v>
      </c>
      <c r="AH198" s="7">
        <v>28</v>
      </c>
      <c r="AI198" s="14">
        <f t="shared" si="64"/>
        <v>174.84700886724116</v>
      </c>
      <c r="AJ198" s="7">
        <v>7</v>
      </c>
      <c r="AK198" s="14">
        <f t="shared" si="56"/>
        <v>43.711752216810289</v>
      </c>
      <c r="AL198" s="159">
        <v>4</v>
      </c>
      <c r="AM198" s="8">
        <f t="shared" si="85"/>
        <v>22697</v>
      </c>
      <c r="AN198" s="8">
        <f t="shared" si="65"/>
        <v>40</v>
      </c>
      <c r="AO198" s="13">
        <f t="shared" si="66"/>
        <v>176.23474467991363</v>
      </c>
      <c r="AP198" s="161">
        <f t="shared" si="67"/>
        <v>5</v>
      </c>
      <c r="AQ198" s="13">
        <f t="shared" si="57"/>
        <v>22.029343084989204</v>
      </c>
      <c r="AR198" s="162">
        <f t="shared" si="68"/>
        <v>38</v>
      </c>
      <c r="AS198" s="133">
        <f t="shared" si="69"/>
        <v>22406</v>
      </c>
      <c r="AT198" s="133">
        <f t="shared" si="70"/>
        <v>28</v>
      </c>
      <c r="AU198" s="124">
        <f t="shared" si="71"/>
        <v>124.96652682317236</v>
      </c>
      <c r="AV198" s="133">
        <f t="shared" si="72"/>
        <v>7</v>
      </c>
      <c r="AW198" s="136">
        <f t="shared" si="73"/>
        <v>31.24163170579309</v>
      </c>
      <c r="AX198" s="133">
        <f t="shared" si="74"/>
        <v>4</v>
      </c>
    </row>
    <row r="199" spans="1:51" x14ac:dyDescent="0.2">
      <c r="A199" s="1" t="s">
        <v>352</v>
      </c>
      <c r="B199" s="5" t="s">
        <v>353</v>
      </c>
      <c r="C199" s="114">
        <v>5568</v>
      </c>
      <c r="D199" s="112">
        <v>0</v>
      </c>
      <c r="E199" s="113">
        <f t="shared" si="83"/>
        <v>0</v>
      </c>
      <c r="F199" s="112">
        <v>0</v>
      </c>
      <c r="G199" s="113">
        <f t="shared" si="84"/>
        <v>0</v>
      </c>
      <c r="H199" s="112">
        <v>0</v>
      </c>
      <c r="I199" s="106">
        <v>5463</v>
      </c>
      <c r="J199" s="110"/>
      <c r="K199" s="111">
        <f t="shared" si="58"/>
        <v>0</v>
      </c>
      <c r="L199" s="110"/>
      <c r="M199" s="111">
        <f t="shared" si="54"/>
        <v>0</v>
      </c>
      <c r="N199" s="156">
        <v>0</v>
      </c>
      <c r="O199" s="54">
        <v>898</v>
      </c>
      <c r="P199" s="54">
        <v>0</v>
      </c>
      <c r="Q199" s="55">
        <f t="shared" si="59"/>
        <v>0</v>
      </c>
      <c r="R199" s="54">
        <v>0</v>
      </c>
      <c r="S199" s="55">
        <f t="shared" si="60"/>
        <v>0</v>
      </c>
      <c r="T199" s="54">
        <v>0</v>
      </c>
      <c r="U199" s="56">
        <v>929</v>
      </c>
      <c r="V199" s="54"/>
      <c r="W199" s="55">
        <f t="shared" si="78"/>
        <v>0</v>
      </c>
      <c r="X199" s="54"/>
      <c r="Y199" s="55">
        <f t="shared" si="79"/>
        <v>0</v>
      </c>
      <c r="Z199" s="160">
        <v>0</v>
      </c>
      <c r="AA199" s="7">
        <v>16231</v>
      </c>
      <c r="AB199" s="7">
        <v>203</v>
      </c>
      <c r="AC199" s="14">
        <f t="shared" si="62"/>
        <v>1250.6931181073255</v>
      </c>
      <c r="AD199" s="7">
        <v>52</v>
      </c>
      <c r="AE199" s="14">
        <f t="shared" si="63"/>
        <v>320.37459183044791</v>
      </c>
      <c r="AF199" s="7">
        <v>41</v>
      </c>
      <c r="AG199" s="7">
        <v>16014</v>
      </c>
      <c r="AH199" s="7">
        <v>109</v>
      </c>
      <c r="AI199" s="14">
        <f t="shared" si="64"/>
        <v>680.65442737604599</v>
      </c>
      <c r="AJ199" s="7">
        <v>35</v>
      </c>
      <c r="AK199" s="14">
        <f t="shared" si="56"/>
        <v>218.55876108405147</v>
      </c>
      <c r="AL199" s="159">
        <v>0</v>
      </c>
      <c r="AM199" s="8">
        <f t="shared" si="85"/>
        <v>22697</v>
      </c>
      <c r="AN199" s="8">
        <f t="shared" si="65"/>
        <v>203</v>
      </c>
      <c r="AO199" s="13">
        <f t="shared" si="66"/>
        <v>894.39132925056185</v>
      </c>
      <c r="AP199" s="161">
        <f t="shared" si="67"/>
        <v>52</v>
      </c>
      <c r="AQ199" s="13">
        <f t="shared" si="57"/>
        <v>229.10516808388775</v>
      </c>
      <c r="AR199" s="162">
        <f t="shared" si="68"/>
        <v>41</v>
      </c>
      <c r="AS199" s="133">
        <f t="shared" si="69"/>
        <v>22406</v>
      </c>
      <c r="AT199" s="133">
        <f t="shared" si="70"/>
        <v>109</v>
      </c>
      <c r="AU199" s="124">
        <f t="shared" si="71"/>
        <v>486.47683656163525</v>
      </c>
      <c r="AV199" s="133">
        <f t="shared" si="72"/>
        <v>35</v>
      </c>
      <c r="AW199" s="136">
        <f t="shared" si="73"/>
        <v>156.20815852896544</v>
      </c>
      <c r="AX199" s="133">
        <f t="shared" si="74"/>
        <v>0</v>
      </c>
    </row>
    <row r="200" spans="1:51" x14ac:dyDescent="0.2">
      <c r="A200" s="1" t="s">
        <v>354</v>
      </c>
      <c r="B200" s="1" t="s">
        <v>355</v>
      </c>
      <c r="C200" s="114">
        <v>5568</v>
      </c>
      <c r="D200" s="112">
        <v>12</v>
      </c>
      <c r="E200" s="113">
        <f t="shared" si="83"/>
        <v>215.51724137931035</v>
      </c>
      <c r="F200" s="112">
        <v>0</v>
      </c>
      <c r="G200" s="113">
        <f t="shared" si="84"/>
        <v>0</v>
      </c>
      <c r="H200" s="112">
        <v>0</v>
      </c>
      <c r="I200" s="106">
        <v>5463</v>
      </c>
      <c r="J200" s="110">
        <v>19</v>
      </c>
      <c r="K200" s="111">
        <f t="shared" si="58"/>
        <v>347.79425224235769</v>
      </c>
      <c r="L200" s="110">
        <v>7</v>
      </c>
      <c r="M200" s="111">
        <f t="shared" si="54"/>
        <v>128.13472451034229</v>
      </c>
      <c r="N200" s="156">
        <v>0</v>
      </c>
      <c r="O200" s="54">
        <v>898</v>
      </c>
      <c r="P200" s="54">
        <v>13</v>
      </c>
      <c r="Q200" s="55">
        <f t="shared" ref="Q200:Q225" si="86">P200/O200*100000</f>
        <v>1447.6614699331849</v>
      </c>
      <c r="R200" s="54">
        <v>13</v>
      </c>
      <c r="S200" s="55">
        <f t="shared" ref="S200:S225" si="87">R200/O200*100000</f>
        <v>1447.6614699331849</v>
      </c>
      <c r="T200" s="54">
        <v>0</v>
      </c>
      <c r="U200" s="56">
        <v>929</v>
      </c>
      <c r="V200" s="54">
        <v>8</v>
      </c>
      <c r="W200" s="55">
        <f t="shared" si="78"/>
        <v>861.14101184068886</v>
      </c>
      <c r="X200" s="54">
        <v>8</v>
      </c>
      <c r="Y200" s="55">
        <f t="shared" si="79"/>
        <v>861.14101184068886</v>
      </c>
      <c r="Z200" s="160">
        <v>0</v>
      </c>
      <c r="AA200" s="7">
        <v>16231</v>
      </c>
      <c r="AB200" s="7">
        <v>143</v>
      </c>
      <c r="AC200" s="14">
        <f t="shared" ref="AC200:AC225" si="88">AB200/AA200*100000</f>
        <v>881.03012753373173</v>
      </c>
      <c r="AD200" s="7">
        <v>50</v>
      </c>
      <c r="AE200" s="14">
        <f t="shared" ref="AE200:AE225" si="89">AD200/AA200*100000</f>
        <v>308.05249214466147</v>
      </c>
      <c r="AF200" s="7">
        <v>8</v>
      </c>
      <c r="AG200" s="7">
        <v>16014</v>
      </c>
      <c r="AH200" s="7">
        <v>75</v>
      </c>
      <c r="AI200" s="14">
        <f t="shared" si="64"/>
        <v>468.3402023229674</v>
      </c>
      <c r="AJ200" s="7">
        <v>40</v>
      </c>
      <c r="AK200" s="14">
        <f t="shared" si="56"/>
        <v>249.78144123891593</v>
      </c>
      <c r="AL200" s="159">
        <v>0</v>
      </c>
      <c r="AM200" s="8">
        <f t="shared" si="85"/>
        <v>22697</v>
      </c>
      <c r="AN200" s="8">
        <f t="shared" ref="AN200:AN225" si="90">D200+P200+AB200</f>
        <v>168</v>
      </c>
      <c r="AO200" s="13">
        <f t="shared" si="66"/>
        <v>740.18592765563733</v>
      </c>
      <c r="AP200" s="161">
        <f t="shared" ref="AP200:AP225" si="91">F200+R200+AD200</f>
        <v>63</v>
      </c>
      <c r="AQ200" s="13">
        <f t="shared" si="57"/>
        <v>277.56972287086398</v>
      </c>
      <c r="AR200" s="162">
        <f t="shared" ref="AR200:AR225" si="92">H200+T200+AF200</f>
        <v>8</v>
      </c>
      <c r="AS200" s="133">
        <f t="shared" ref="AS200:AS225" si="93">I200+U200+AG200</f>
        <v>22406</v>
      </c>
      <c r="AT200" s="133">
        <f t="shared" ref="AT200:AT225" si="94">J200+V200+AH200</f>
        <v>102</v>
      </c>
      <c r="AU200" s="124">
        <f t="shared" ref="AU200:AU225" si="95">AT200/AS200*100000</f>
        <v>455.2352048558422</v>
      </c>
      <c r="AV200" s="133">
        <f t="shared" ref="AV200:AV225" si="96">L200+X200+AJ200</f>
        <v>55</v>
      </c>
      <c r="AW200" s="136">
        <f t="shared" ref="AW200:AW225" si="97">AV200/AS200*100000</f>
        <v>245.46996340266003</v>
      </c>
      <c r="AX200" s="133">
        <f t="shared" ref="AX200:AX225" si="98">N200+Z200+AL200</f>
        <v>0</v>
      </c>
    </row>
    <row r="201" spans="1:51" x14ac:dyDescent="0.2">
      <c r="A201" s="1" t="s">
        <v>356</v>
      </c>
      <c r="B201" s="5" t="s">
        <v>357</v>
      </c>
      <c r="C201" s="76">
        <v>2829</v>
      </c>
      <c r="D201" s="112">
        <v>0</v>
      </c>
      <c r="E201" s="113">
        <f t="shared" si="83"/>
        <v>0</v>
      </c>
      <c r="F201" s="112">
        <v>0</v>
      </c>
      <c r="G201" s="113">
        <f t="shared" si="84"/>
        <v>0</v>
      </c>
      <c r="H201" s="112">
        <v>0</v>
      </c>
      <c r="I201" s="76">
        <v>2789</v>
      </c>
      <c r="J201" s="110"/>
      <c r="K201" s="111">
        <f t="shared" si="58"/>
        <v>0</v>
      </c>
      <c r="L201" s="110"/>
      <c r="M201" s="111">
        <f t="shared" ref="M201:M225" si="99">L201/I201*100000</f>
        <v>0</v>
      </c>
      <c r="N201" s="156">
        <v>0</v>
      </c>
      <c r="O201" s="112">
        <v>463</v>
      </c>
      <c r="P201" s="54">
        <v>0</v>
      </c>
      <c r="Q201" s="55"/>
      <c r="R201" s="54">
        <v>0</v>
      </c>
      <c r="S201" s="55"/>
      <c r="T201" s="54">
        <v>0</v>
      </c>
      <c r="U201" s="110">
        <v>474</v>
      </c>
      <c r="V201" s="54"/>
      <c r="W201" s="55">
        <f t="shared" si="78"/>
        <v>0</v>
      </c>
      <c r="X201" s="54"/>
      <c r="Y201" s="55">
        <f t="shared" si="79"/>
        <v>0</v>
      </c>
      <c r="Z201" s="160">
        <v>0</v>
      </c>
      <c r="AA201" s="112">
        <v>7916</v>
      </c>
      <c r="AB201" s="7">
        <v>234</v>
      </c>
      <c r="AC201" s="14">
        <f t="shared" si="88"/>
        <v>2956.0384032339566</v>
      </c>
      <c r="AD201" s="7">
        <v>42</v>
      </c>
      <c r="AE201" s="14">
        <f t="shared" si="89"/>
        <v>530.57099545224855</v>
      </c>
      <c r="AF201" s="7">
        <v>32</v>
      </c>
      <c r="AG201" s="112">
        <v>7868</v>
      </c>
      <c r="AH201" s="7">
        <v>134</v>
      </c>
      <c r="AI201" s="14">
        <f t="shared" si="64"/>
        <v>1703.10116929334</v>
      </c>
      <c r="AJ201" s="7">
        <v>32</v>
      </c>
      <c r="AK201" s="14">
        <f t="shared" ref="AK201:AK225" si="100">AJ201/AG201*100000</f>
        <v>406.71072699542452</v>
      </c>
      <c r="AL201" s="159">
        <v>11</v>
      </c>
      <c r="AM201" s="8">
        <f t="shared" si="85"/>
        <v>11208</v>
      </c>
      <c r="AN201" s="8">
        <f t="shared" si="90"/>
        <v>234</v>
      </c>
      <c r="AO201" s="13">
        <f t="shared" si="66"/>
        <v>2087.7944325481799</v>
      </c>
      <c r="AP201" s="161">
        <f t="shared" si="91"/>
        <v>42</v>
      </c>
      <c r="AQ201" s="13">
        <f t="shared" ref="AQ201:AQ225" si="101">AP201/AM201*100000</f>
        <v>374.73233404710919</v>
      </c>
      <c r="AR201" s="162">
        <f t="shared" si="92"/>
        <v>32</v>
      </c>
      <c r="AS201" s="133">
        <f t="shared" si="93"/>
        <v>11131</v>
      </c>
      <c r="AT201" s="133">
        <f t="shared" si="94"/>
        <v>134</v>
      </c>
      <c r="AU201" s="124">
        <f t="shared" si="95"/>
        <v>1203.8451172401401</v>
      </c>
      <c r="AV201" s="133">
        <f t="shared" si="96"/>
        <v>32</v>
      </c>
      <c r="AW201" s="136">
        <f t="shared" si="97"/>
        <v>287.48540113197379</v>
      </c>
      <c r="AX201" s="133">
        <f t="shared" si="98"/>
        <v>11</v>
      </c>
    </row>
    <row r="202" spans="1:51" x14ac:dyDescent="0.2">
      <c r="A202" s="15" t="s">
        <v>419</v>
      </c>
      <c r="B202" s="15" t="s">
        <v>420</v>
      </c>
      <c r="C202" s="106"/>
      <c r="D202" s="112"/>
      <c r="E202" s="113"/>
      <c r="F202" s="112"/>
      <c r="G202" s="113"/>
      <c r="H202" s="112"/>
      <c r="I202" s="106"/>
      <c r="J202" s="110"/>
      <c r="K202" s="111"/>
      <c r="L202" s="110"/>
      <c r="M202" s="111"/>
      <c r="N202" s="156"/>
      <c r="O202" s="54"/>
      <c r="P202" s="54"/>
      <c r="Q202" s="55"/>
      <c r="R202" s="54"/>
      <c r="S202" s="55"/>
      <c r="T202" s="54"/>
      <c r="U202" s="56"/>
      <c r="V202" s="54"/>
      <c r="W202" s="55"/>
      <c r="X202" s="54"/>
      <c r="Y202" s="55"/>
      <c r="Z202" s="160"/>
      <c r="AA202" s="112">
        <v>7916</v>
      </c>
      <c r="AB202" s="7">
        <v>0</v>
      </c>
      <c r="AC202" s="14">
        <f t="shared" si="88"/>
        <v>0</v>
      </c>
      <c r="AD202" s="7">
        <v>0</v>
      </c>
      <c r="AE202" s="14">
        <f t="shared" si="89"/>
        <v>0</v>
      </c>
      <c r="AF202" s="7">
        <v>0</v>
      </c>
      <c r="AG202" s="112">
        <v>7868</v>
      </c>
      <c r="AH202" s="7"/>
      <c r="AI202" s="14">
        <f t="shared" ref="AI202:AI224" si="102">AH202/AG202*100000</f>
        <v>0</v>
      </c>
      <c r="AJ202" s="7"/>
      <c r="AK202" s="14">
        <f t="shared" si="100"/>
        <v>0</v>
      </c>
      <c r="AL202" s="159">
        <v>0</v>
      </c>
      <c r="AM202" s="8">
        <f t="shared" si="85"/>
        <v>7916</v>
      </c>
      <c r="AN202" s="8">
        <f t="shared" si="90"/>
        <v>0</v>
      </c>
      <c r="AO202" s="13">
        <f t="shared" ref="AO202:AO225" si="103">AN202/AM202*100000</f>
        <v>0</v>
      </c>
      <c r="AP202" s="161">
        <f t="shared" si="91"/>
        <v>0</v>
      </c>
      <c r="AQ202" s="13">
        <f t="shared" si="101"/>
        <v>0</v>
      </c>
      <c r="AR202" s="162">
        <f t="shared" si="92"/>
        <v>0</v>
      </c>
      <c r="AS202" s="133">
        <f t="shared" si="93"/>
        <v>7868</v>
      </c>
      <c r="AT202" s="133">
        <f t="shared" si="94"/>
        <v>0</v>
      </c>
      <c r="AU202" s="124">
        <f t="shared" si="95"/>
        <v>0</v>
      </c>
      <c r="AV202" s="133">
        <f t="shared" si="96"/>
        <v>0</v>
      </c>
      <c r="AW202" s="136">
        <f t="shared" si="97"/>
        <v>0</v>
      </c>
      <c r="AX202" s="133">
        <f t="shared" si="98"/>
        <v>0</v>
      </c>
    </row>
    <row r="203" spans="1:51" x14ac:dyDescent="0.2">
      <c r="A203" s="1" t="s">
        <v>358</v>
      </c>
      <c r="B203" s="1" t="s">
        <v>359</v>
      </c>
      <c r="C203" s="140">
        <v>941</v>
      </c>
      <c r="D203" s="112">
        <v>0</v>
      </c>
      <c r="E203" s="113">
        <f t="shared" si="83"/>
        <v>0</v>
      </c>
      <c r="F203" s="112">
        <v>0</v>
      </c>
      <c r="G203" s="113">
        <f t="shared" si="84"/>
        <v>0</v>
      </c>
      <c r="H203" s="112">
        <v>0</v>
      </c>
      <c r="I203" s="140">
        <v>961</v>
      </c>
      <c r="J203" s="110"/>
      <c r="K203" s="111">
        <f t="shared" ref="K203:K225" si="104">J203/I203*100000</f>
        <v>0</v>
      </c>
      <c r="L203" s="110"/>
      <c r="M203" s="111">
        <f t="shared" si="99"/>
        <v>0</v>
      </c>
      <c r="N203" s="156">
        <v>0</v>
      </c>
      <c r="O203" s="142">
        <v>435</v>
      </c>
      <c r="P203" s="54">
        <v>0</v>
      </c>
      <c r="Q203" s="55">
        <f t="shared" si="86"/>
        <v>0</v>
      </c>
      <c r="R203" s="54">
        <v>0</v>
      </c>
      <c r="S203" s="55">
        <f t="shared" si="87"/>
        <v>0</v>
      </c>
      <c r="T203" s="54">
        <v>0</v>
      </c>
      <c r="U203" s="151">
        <v>455</v>
      </c>
      <c r="V203" s="54"/>
      <c r="W203" s="55">
        <f t="shared" si="78"/>
        <v>0</v>
      </c>
      <c r="X203" s="54"/>
      <c r="Y203" s="55">
        <f t="shared" si="79"/>
        <v>0</v>
      </c>
      <c r="Z203" s="160">
        <v>0</v>
      </c>
      <c r="AA203" s="142">
        <v>8315</v>
      </c>
      <c r="AB203" s="7">
        <v>503</v>
      </c>
      <c r="AC203" s="14">
        <f t="shared" si="88"/>
        <v>6049.3084786530362</v>
      </c>
      <c r="AD203" s="7">
        <v>81</v>
      </c>
      <c r="AE203" s="14">
        <f t="shared" si="89"/>
        <v>974.14311485267592</v>
      </c>
      <c r="AF203" s="7">
        <v>212</v>
      </c>
      <c r="AG203" s="133">
        <v>8146</v>
      </c>
      <c r="AH203" s="7">
        <v>211</v>
      </c>
      <c r="AI203" s="14">
        <f t="shared" si="102"/>
        <v>2590.2283329241345</v>
      </c>
      <c r="AJ203" s="7">
        <v>54</v>
      </c>
      <c r="AK203" s="14">
        <f t="shared" si="100"/>
        <v>662.90203780996808</v>
      </c>
      <c r="AL203" s="159">
        <v>7</v>
      </c>
      <c r="AM203" s="8">
        <f t="shared" si="85"/>
        <v>9691</v>
      </c>
      <c r="AN203" s="8">
        <f t="shared" si="90"/>
        <v>503</v>
      </c>
      <c r="AO203" s="13">
        <f t="shared" si="103"/>
        <v>5190.3828294293671</v>
      </c>
      <c r="AP203" s="161">
        <f t="shared" si="91"/>
        <v>81</v>
      </c>
      <c r="AQ203" s="13">
        <f t="shared" si="101"/>
        <v>835.82705603136924</v>
      </c>
      <c r="AR203" s="162">
        <f t="shared" si="92"/>
        <v>212</v>
      </c>
      <c r="AS203" s="133">
        <f t="shared" si="93"/>
        <v>9562</v>
      </c>
      <c r="AT203" s="133">
        <f t="shared" si="94"/>
        <v>211</v>
      </c>
      <c r="AU203" s="124">
        <f t="shared" si="95"/>
        <v>2206.6513281740222</v>
      </c>
      <c r="AV203" s="133">
        <f t="shared" si="96"/>
        <v>54</v>
      </c>
      <c r="AW203" s="136">
        <f t="shared" si="97"/>
        <v>564.73541100188243</v>
      </c>
      <c r="AX203" s="133">
        <f t="shared" si="98"/>
        <v>7</v>
      </c>
    </row>
    <row r="204" spans="1:51" x14ac:dyDescent="0.2">
      <c r="A204" s="1" t="s">
        <v>360</v>
      </c>
      <c r="B204" s="1" t="s">
        <v>361</v>
      </c>
      <c r="C204" s="140">
        <v>941</v>
      </c>
      <c r="D204" s="112">
        <v>0</v>
      </c>
      <c r="E204" s="113">
        <f t="shared" si="83"/>
        <v>0</v>
      </c>
      <c r="F204" s="112">
        <v>0</v>
      </c>
      <c r="G204" s="113">
        <f t="shared" si="84"/>
        <v>0</v>
      </c>
      <c r="H204" s="112">
        <v>0</v>
      </c>
      <c r="I204" s="140">
        <v>961</v>
      </c>
      <c r="J204" s="110"/>
      <c r="K204" s="111">
        <f t="shared" si="104"/>
        <v>0</v>
      </c>
      <c r="L204" s="110"/>
      <c r="M204" s="111">
        <f t="shared" si="99"/>
        <v>0</v>
      </c>
      <c r="N204" s="156">
        <v>0</v>
      </c>
      <c r="O204" s="142">
        <v>435</v>
      </c>
      <c r="P204" s="54">
        <v>3</v>
      </c>
      <c r="Q204" s="55">
        <f t="shared" si="86"/>
        <v>689.65517241379314</v>
      </c>
      <c r="R204" s="54">
        <v>3</v>
      </c>
      <c r="S204" s="55">
        <f t="shared" si="87"/>
        <v>689.65517241379314</v>
      </c>
      <c r="T204" s="54">
        <v>0</v>
      </c>
      <c r="U204" s="151">
        <v>455</v>
      </c>
      <c r="V204" s="54">
        <v>4</v>
      </c>
      <c r="W204" s="55">
        <f t="shared" si="78"/>
        <v>879.12087912087907</v>
      </c>
      <c r="X204" s="54">
        <v>4</v>
      </c>
      <c r="Y204" s="55">
        <f t="shared" si="79"/>
        <v>879.12087912087907</v>
      </c>
      <c r="Z204" s="160">
        <v>0</v>
      </c>
      <c r="AA204" s="142">
        <v>8315</v>
      </c>
      <c r="AB204" s="7">
        <v>583</v>
      </c>
      <c r="AC204" s="14">
        <f t="shared" si="88"/>
        <v>7011.4251352976553</v>
      </c>
      <c r="AD204" s="7">
        <v>221</v>
      </c>
      <c r="AE204" s="14">
        <f t="shared" si="89"/>
        <v>2657.8472639807578</v>
      </c>
      <c r="AF204" s="7">
        <v>90</v>
      </c>
      <c r="AG204" s="133">
        <v>8146</v>
      </c>
      <c r="AH204" s="7">
        <v>495</v>
      </c>
      <c r="AI204" s="14">
        <f t="shared" si="102"/>
        <v>6076.6020132580406</v>
      </c>
      <c r="AJ204" s="7">
        <v>187</v>
      </c>
      <c r="AK204" s="14">
        <f t="shared" si="100"/>
        <v>2295.6052050085932</v>
      </c>
      <c r="AL204" s="159">
        <v>8</v>
      </c>
      <c r="AM204" s="8">
        <f t="shared" si="85"/>
        <v>9691</v>
      </c>
      <c r="AN204" s="8">
        <f t="shared" si="90"/>
        <v>586</v>
      </c>
      <c r="AO204" s="13">
        <f t="shared" si="103"/>
        <v>6046.8475905479308</v>
      </c>
      <c r="AP204" s="161">
        <f t="shared" si="91"/>
        <v>224</v>
      </c>
      <c r="AQ204" s="13">
        <f t="shared" si="101"/>
        <v>2311.422969765762</v>
      </c>
      <c r="AR204" s="162">
        <f t="shared" si="92"/>
        <v>90</v>
      </c>
      <c r="AS204" s="133">
        <f t="shared" si="93"/>
        <v>9562</v>
      </c>
      <c r="AT204" s="133">
        <f t="shared" si="94"/>
        <v>499</v>
      </c>
      <c r="AU204" s="124">
        <f t="shared" si="95"/>
        <v>5218.5735201840616</v>
      </c>
      <c r="AV204" s="133">
        <f t="shared" si="96"/>
        <v>191</v>
      </c>
      <c r="AW204" s="136">
        <f t="shared" si="97"/>
        <v>1997.4900648399916</v>
      </c>
      <c r="AX204" s="133">
        <f t="shared" si="98"/>
        <v>8</v>
      </c>
    </row>
    <row r="205" spans="1:51" ht="12" customHeight="1" x14ac:dyDescent="0.2">
      <c r="A205" s="155" t="s">
        <v>362</v>
      </c>
      <c r="B205" s="155" t="s">
        <v>363</v>
      </c>
      <c r="C205" s="140">
        <v>941</v>
      </c>
      <c r="D205" s="112">
        <v>0</v>
      </c>
      <c r="E205" s="113">
        <f t="shared" si="83"/>
        <v>0</v>
      </c>
      <c r="F205" s="112">
        <v>0</v>
      </c>
      <c r="G205" s="113">
        <f t="shared" si="84"/>
        <v>0</v>
      </c>
      <c r="H205" s="112">
        <v>0</v>
      </c>
      <c r="I205" s="140">
        <v>961</v>
      </c>
      <c r="J205" s="110"/>
      <c r="K205" s="111">
        <f t="shared" si="104"/>
        <v>0</v>
      </c>
      <c r="L205" s="110"/>
      <c r="M205" s="111">
        <f t="shared" si="99"/>
        <v>0</v>
      </c>
      <c r="N205" s="156">
        <v>0</v>
      </c>
      <c r="O205" s="142">
        <v>435</v>
      </c>
      <c r="P205" s="54">
        <v>3</v>
      </c>
      <c r="Q205" s="55">
        <f t="shared" si="86"/>
        <v>689.65517241379314</v>
      </c>
      <c r="R205" s="54">
        <v>3</v>
      </c>
      <c r="S205" s="55">
        <f t="shared" si="87"/>
        <v>689.65517241379314</v>
      </c>
      <c r="T205" s="54">
        <v>0</v>
      </c>
      <c r="U205" s="151">
        <v>455</v>
      </c>
      <c r="V205" s="54">
        <v>1</v>
      </c>
      <c r="W205" s="55">
        <f t="shared" si="78"/>
        <v>219.78021978021977</v>
      </c>
      <c r="X205" s="54">
        <v>1</v>
      </c>
      <c r="Y205" s="55">
        <f t="shared" si="79"/>
        <v>219.78021978021977</v>
      </c>
      <c r="Z205" s="160">
        <v>0</v>
      </c>
      <c r="AA205" s="142">
        <v>8315</v>
      </c>
      <c r="AB205" s="7">
        <v>84</v>
      </c>
      <c r="AC205" s="14">
        <f t="shared" si="88"/>
        <v>1010.222489476849</v>
      </c>
      <c r="AD205" s="7">
        <v>19</v>
      </c>
      <c r="AE205" s="14">
        <f t="shared" si="89"/>
        <v>228.50270595309681</v>
      </c>
      <c r="AF205" s="7">
        <v>79</v>
      </c>
      <c r="AG205" s="133">
        <v>8146</v>
      </c>
      <c r="AH205" s="7">
        <v>76</v>
      </c>
      <c r="AI205" s="14">
        <f t="shared" si="102"/>
        <v>932.97323839921444</v>
      </c>
      <c r="AJ205" s="7">
        <v>26</v>
      </c>
      <c r="AK205" s="14">
        <f t="shared" si="100"/>
        <v>319.17505524183645</v>
      </c>
      <c r="AL205" s="159">
        <v>0</v>
      </c>
      <c r="AM205" s="8">
        <f t="shared" si="85"/>
        <v>9691</v>
      </c>
      <c r="AN205" s="8">
        <f t="shared" si="90"/>
        <v>87</v>
      </c>
      <c r="AO205" s="13">
        <f t="shared" si="103"/>
        <v>897.74017129295225</v>
      </c>
      <c r="AP205" s="161">
        <f t="shared" si="91"/>
        <v>22</v>
      </c>
      <c r="AQ205" s="13">
        <f t="shared" si="101"/>
        <v>227.01475595913735</v>
      </c>
      <c r="AR205" s="162">
        <f t="shared" si="92"/>
        <v>79</v>
      </c>
      <c r="AS205" s="133">
        <f t="shared" si="93"/>
        <v>9562</v>
      </c>
      <c r="AT205" s="133">
        <f t="shared" si="94"/>
        <v>77</v>
      </c>
      <c r="AU205" s="124">
        <f t="shared" si="95"/>
        <v>805.27086383601761</v>
      </c>
      <c r="AV205" s="133">
        <f t="shared" si="96"/>
        <v>27</v>
      </c>
      <c r="AW205" s="136">
        <f t="shared" si="97"/>
        <v>282.36770550094121</v>
      </c>
      <c r="AX205" s="133">
        <f t="shared" si="98"/>
        <v>0</v>
      </c>
    </row>
    <row r="206" spans="1:51" x14ac:dyDescent="0.2">
      <c r="A206" s="155" t="s">
        <v>364</v>
      </c>
      <c r="B206" s="155" t="s">
        <v>365</v>
      </c>
      <c r="C206" s="140">
        <v>941</v>
      </c>
      <c r="D206" s="112">
        <v>0</v>
      </c>
      <c r="E206" s="113">
        <f t="shared" si="83"/>
        <v>0</v>
      </c>
      <c r="F206" s="112">
        <v>0</v>
      </c>
      <c r="G206" s="113">
        <f t="shared" si="84"/>
        <v>0</v>
      </c>
      <c r="H206" s="112">
        <v>0</v>
      </c>
      <c r="I206" s="140">
        <v>961</v>
      </c>
      <c r="J206" s="110"/>
      <c r="K206" s="111">
        <f t="shared" si="104"/>
        <v>0</v>
      </c>
      <c r="L206" s="110"/>
      <c r="M206" s="111">
        <f t="shared" si="99"/>
        <v>0</v>
      </c>
      <c r="N206" s="156">
        <v>0</v>
      </c>
      <c r="O206" s="142">
        <v>435</v>
      </c>
      <c r="P206" s="54">
        <v>0</v>
      </c>
      <c r="Q206" s="55">
        <f t="shared" si="86"/>
        <v>0</v>
      </c>
      <c r="R206" s="54">
        <v>0</v>
      </c>
      <c r="S206" s="55">
        <f t="shared" si="87"/>
        <v>0</v>
      </c>
      <c r="T206" s="54">
        <v>0</v>
      </c>
      <c r="U206" s="151">
        <v>455</v>
      </c>
      <c r="V206" s="54"/>
      <c r="W206" s="55">
        <f t="shared" si="78"/>
        <v>0</v>
      </c>
      <c r="X206" s="54"/>
      <c r="Y206" s="55">
        <f t="shared" si="79"/>
        <v>0</v>
      </c>
      <c r="Z206" s="160">
        <v>0</v>
      </c>
      <c r="AA206" s="142">
        <v>8315</v>
      </c>
      <c r="AB206" s="7">
        <v>14</v>
      </c>
      <c r="AC206" s="14">
        <f t="shared" si="88"/>
        <v>168.37041491280817</v>
      </c>
      <c r="AD206" s="7">
        <v>5</v>
      </c>
      <c r="AE206" s="14">
        <f t="shared" si="89"/>
        <v>60.132291040288635</v>
      </c>
      <c r="AF206" s="7">
        <v>14</v>
      </c>
      <c r="AG206" s="133">
        <v>8146</v>
      </c>
      <c r="AH206" s="7">
        <v>11</v>
      </c>
      <c r="AI206" s="14">
        <f t="shared" si="102"/>
        <v>135.03560029462312</v>
      </c>
      <c r="AJ206" s="7">
        <v>7</v>
      </c>
      <c r="AK206" s="14">
        <f t="shared" si="100"/>
        <v>85.931745642032894</v>
      </c>
      <c r="AL206" s="159">
        <v>0</v>
      </c>
      <c r="AM206" s="8">
        <f t="shared" si="85"/>
        <v>9691</v>
      </c>
      <c r="AN206" s="8">
        <f t="shared" si="90"/>
        <v>14</v>
      </c>
      <c r="AO206" s="13">
        <f t="shared" si="103"/>
        <v>144.46393561036012</v>
      </c>
      <c r="AP206" s="161">
        <f t="shared" si="91"/>
        <v>5</v>
      </c>
      <c r="AQ206" s="13">
        <f t="shared" si="101"/>
        <v>51.594262717985757</v>
      </c>
      <c r="AR206" s="162">
        <f t="shared" si="92"/>
        <v>14</v>
      </c>
      <c r="AS206" s="133">
        <f t="shared" si="93"/>
        <v>9562</v>
      </c>
      <c r="AT206" s="133">
        <f t="shared" si="94"/>
        <v>11</v>
      </c>
      <c r="AU206" s="124">
        <f t="shared" si="95"/>
        <v>115.03869483371679</v>
      </c>
      <c r="AV206" s="133">
        <f t="shared" si="96"/>
        <v>7</v>
      </c>
      <c r="AW206" s="136">
        <f t="shared" si="97"/>
        <v>73.206442166910691</v>
      </c>
      <c r="AX206" s="133">
        <f t="shared" si="98"/>
        <v>0</v>
      </c>
    </row>
    <row r="207" spans="1:51" x14ac:dyDescent="0.2">
      <c r="A207" s="155" t="s">
        <v>366</v>
      </c>
      <c r="B207" s="155" t="s">
        <v>367</v>
      </c>
      <c r="C207" s="140">
        <v>941</v>
      </c>
      <c r="D207" s="112">
        <v>0</v>
      </c>
      <c r="E207" s="113">
        <f t="shared" si="83"/>
        <v>0</v>
      </c>
      <c r="F207" s="112">
        <v>0</v>
      </c>
      <c r="G207" s="113">
        <f t="shared" si="84"/>
        <v>0</v>
      </c>
      <c r="H207" s="112">
        <v>0</v>
      </c>
      <c r="I207" s="140">
        <v>961</v>
      </c>
      <c r="J207" s="110"/>
      <c r="K207" s="111">
        <f t="shared" si="104"/>
        <v>0</v>
      </c>
      <c r="L207" s="110"/>
      <c r="M207" s="111">
        <f t="shared" si="99"/>
        <v>0</v>
      </c>
      <c r="N207" s="156">
        <v>0</v>
      </c>
      <c r="O207" s="142">
        <v>435</v>
      </c>
      <c r="P207" s="54">
        <v>0</v>
      </c>
      <c r="Q207" s="55">
        <f t="shared" si="86"/>
        <v>0</v>
      </c>
      <c r="R207" s="54">
        <v>0</v>
      </c>
      <c r="S207" s="55">
        <f t="shared" si="87"/>
        <v>0</v>
      </c>
      <c r="T207" s="54">
        <v>0</v>
      </c>
      <c r="U207" s="151">
        <v>455</v>
      </c>
      <c r="V207" s="54"/>
      <c r="W207" s="55">
        <f t="shared" si="78"/>
        <v>0</v>
      </c>
      <c r="X207" s="54"/>
      <c r="Y207" s="55">
        <f t="shared" si="79"/>
        <v>0</v>
      </c>
      <c r="Z207" s="160">
        <v>0</v>
      </c>
      <c r="AA207" s="142">
        <v>8315</v>
      </c>
      <c r="AB207" s="7">
        <v>184</v>
      </c>
      <c r="AC207" s="14">
        <f t="shared" si="88"/>
        <v>2212.8683102826217</v>
      </c>
      <c r="AD207" s="7">
        <v>56</v>
      </c>
      <c r="AE207" s="14">
        <f t="shared" si="89"/>
        <v>673.48165965123269</v>
      </c>
      <c r="AF207" s="7">
        <v>76</v>
      </c>
      <c r="AG207" s="133">
        <v>8146</v>
      </c>
      <c r="AH207" s="7">
        <v>6</v>
      </c>
      <c r="AI207" s="14">
        <f t="shared" si="102"/>
        <v>73.655781978885344</v>
      </c>
      <c r="AJ207" s="7">
        <v>1</v>
      </c>
      <c r="AK207" s="14">
        <f t="shared" si="100"/>
        <v>12.275963663147557</v>
      </c>
      <c r="AL207" s="159">
        <v>0</v>
      </c>
      <c r="AM207" s="8">
        <f t="shared" si="85"/>
        <v>9691</v>
      </c>
      <c r="AN207" s="8">
        <f t="shared" si="90"/>
        <v>184</v>
      </c>
      <c r="AO207" s="13">
        <f t="shared" si="103"/>
        <v>1898.6688680218761</v>
      </c>
      <c r="AP207" s="161">
        <f t="shared" si="91"/>
        <v>56</v>
      </c>
      <c r="AQ207" s="13">
        <f t="shared" si="101"/>
        <v>577.8557424414405</v>
      </c>
      <c r="AR207" s="162">
        <f t="shared" si="92"/>
        <v>76</v>
      </c>
      <c r="AS207" s="133">
        <f t="shared" si="93"/>
        <v>9562</v>
      </c>
      <c r="AT207" s="133">
        <f t="shared" si="94"/>
        <v>6</v>
      </c>
      <c r="AU207" s="124">
        <f t="shared" si="95"/>
        <v>62.748379000209162</v>
      </c>
      <c r="AV207" s="133">
        <f t="shared" si="96"/>
        <v>1</v>
      </c>
      <c r="AW207" s="136">
        <f t="shared" si="97"/>
        <v>10.458063166701528</v>
      </c>
      <c r="AX207" s="133">
        <f t="shared" si="98"/>
        <v>0</v>
      </c>
    </row>
    <row r="208" spans="1:51" s="154" customFormat="1" x14ac:dyDescent="0.2">
      <c r="A208" s="155" t="s">
        <v>368</v>
      </c>
      <c r="B208" s="155" t="s">
        <v>369</v>
      </c>
      <c r="C208" s="140">
        <v>941</v>
      </c>
      <c r="D208" s="112">
        <v>0</v>
      </c>
      <c r="E208" s="113">
        <f t="shared" si="83"/>
        <v>0</v>
      </c>
      <c r="F208" s="112">
        <v>0</v>
      </c>
      <c r="G208" s="113">
        <f t="shared" si="84"/>
        <v>0</v>
      </c>
      <c r="H208" s="112">
        <v>0</v>
      </c>
      <c r="I208" s="140">
        <v>961</v>
      </c>
      <c r="J208" s="110"/>
      <c r="K208" s="111">
        <f t="shared" si="104"/>
        <v>0</v>
      </c>
      <c r="L208" s="110"/>
      <c r="M208" s="111">
        <f t="shared" si="99"/>
        <v>0</v>
      </c>
      <c r="N208" s="156">
        <v>0</v>
      </c>
      <c r="O208" s="142">
        <v>435</v>
      </c>
      <c r="P208" s="54">
        <v>9</v>
      </c>
      <c r="Q208" s="55">
        <f t="shared" si="86"/>
        <v>2068.9655172413791</v>
      </c>
      <c r="R208" s="54">
        <v>9</v>
      </c>
      <c r="S208" s="55">
        <f t="shared" si="87"/>
        <v>2068.9655172413791</v>
      </c>
      <c r="T208" s="54">
        <v>0</v>
      </c>
      <c r="U208" s="151">
        <v>455</v>
      </c>
      <c r="V208" s="54">
        <v>7</v>
      </c>
      <c r="W208" s="55">
        <f t="shared" si="78"/>
        <v>1538.4615384615386</v>
      </c>
      <c r="X208" s="54">
        <v>7</v>
      </c>
      <c r="Y208" s="55">
        <f t="shared" si="79"/>
        <v>1538.4615384615386</v>
      </c>
      <c r="Z208" s="160">
        <v>0</v>
      </c>
      <c r="AA208" s="143">
        <v>4249</v>
      </c>
      <c r="AB208" s="7">
        <v>35</v>
      </c>
      <c r="AC208" s="14">
        <f t="shared" si="88"/>
        <v>823.72322899505764</v>
      </c>
      <c r="AD208" s="7">
        <v>17</v>
      </c>
      <c r="AE208" s="14">
        <f t="shared" si="89"/>
        <v>400.09413979759944</v>
      </c>
      <c r="AF208" s="7">
        <v>6</v>
      </c>
      <c r="AG208" s="143">
        <v>4161</v>
      </c>
      <c r="AH208" s="7">
        <v>87</v>
      </c>
      <c r="AI208" s="14">
        <f t="shared" si="102"/>
        <v>2090.8435472242249</v>
      </c>
      <c r="AJ208" s="7">
        <v>62</v>
      </c>
      <c r="AK208" s="14">
        <f t="shared" si="100"/>
        <v>1490.0264359528958</v>
      </c>
      <c r="AL208" s="159">
        <v>0</v>
      </c>
      <c r="AM208" s="8">
        <f t="shared" si="85"/>
        <v>5625</v>
      </c>
      <c r="AN208" s="8">
        <f t="shared" si="90"/>
        <v>44</v>
      </c>
      <c r="AO208" s="13">
        <f t="shared" si="103"/>
        <v>782.22222222222217</v>
      </c>
      <c r="AP208" s="161">
        <f t="shared" si="91"/>
        <v>26</v>
      </c>
      <c r="AQ208" s="13">
        <f t="shared" si="101"/>
        <v>462.22222222222223</v>
      </c>
      <c r="AR208" s="162">
        <f t="shared" si="92"/>
        <v>6</v>
      </c>
      <c r="AS208" s="133">
        <f t="shared" si="93"/>
        <v>5577</v>
      </c>
      <c r="AT208" s="133">
        <f t="shared" si="94"/>
        <v>94</v>
      </c>
      <c r="AU208" s="124">
        <f t="shared" si="95"/>
        <v>1685.4939931863009</v>
      </c>
      <c r="AV208" s="133">
        <f t="shared" si="96"/>
        <v>69</v>
      </c>
      <c r="AW208" s="136">
        <f t="shared" si="97"/>
        <v>1237.2243141473909</v>
      </c>
      <c r="AX208" s="133">
        <f t="shared" si="98"/>
        <v>0</v>
      </c>
      <c r="AY208" s="92"/>
    </row>
    <row r="209" spans="1:50" x14ac:dyDescent="0.2">
      <c r="A209" s="182" t="s">
        <v>421</v>
      </c>
      <c r="B209" s="182" t="s">
        <v>422</v>
      </c>
      <c r="C209" s="140"/>
      <c r="D209" s="112"/>
      <c r="E209" s="113"/>
      <c r="F209" s="112"/>
      <c r="G209" s="113"/>
      <c r="H209" s="112"/>
      <c r="I209" s="140"/>
      <c r="J209" s="110"/>
      <c r="K209" s="111"/>
      <c r="L209" s="110"/>
      <c r="M209" s="111"/>
      <c r="N209" s="156"/>
      <c r="O209" s="84"/>
      <c r="P209" s="54"/>
      <c r="Q209" s="55"/>
      <c r="R209" s="54"/>
      <c r="S209" s="55"/>
      <c r="T209" s="54"/>
      <c r="U209" s="151"/>
      <c r="V209" s="54"/>
      <c r="W209" s="55"/>
      <c r="X209" s="54"/>
      <c r="Y209" s="55"/>
      <c r="Z209" s="160"/>
      <c r="AA209" s="143">
        <v>4249</v>
      </c>
      <c r="AB209" s="7">
        <v>29</v>
      </c>
      <c r="AC209" s="14">
        <f t="shared" si="88"/>
        <v>682.51353259590496</v>
      </c>
      <c r="AD209" s="7">
        <v>8</v>
      </c>
      <c r="AE209" s="14">
        <f t="shared" si="89"/>
        <v>188.27959519887031</v>
      </c>
      <c r="AF209" s="7">
        <v>14</v>
      </c>
      <c r="AG209" s="143">
        <v>4161</v>
      </c>
      <c r="AH209" s="7">
        <v>28</v>
      </c>
      <c r="AI209" s="14">
        <f t="shared" si="102"/>
        <v>672.91516462388847</v>
      </c>
      <c r="AJ209" s="7">
        <v>8</v>
      </c>
      <c r="AK209" s="14">
        <f t="shared" si="100"/>
        <v>192.26147560682529</v>
      </c>
      <c r="AL209" s="159">
        <v>1</v>
      </c>
      <c r="AM209" s="8">
        <f t="shared" si="85"/>
        <v>4249</v>
      </c>
      <c r="AN209" s="8">
        <f t="shared" si="90"/>
        <v>29</v>
      </c>
      <c r="AO209" s="13">
        <f t="shared" si="103"/>
        <v>682.51353259590496</v>
      </c>
      <c r="AP209" s="161">
        <f t="shared" si="91"/>
        <v>8</v>
      </c>
      <c r="AQ209" s="13">
        <f t="shared" si="101"/>
        <v>188.27959519887031</v>
      </c>
      <c r="AR209" s="162">
        <f t="shared" si="92"/>
        <v>14</v>
      </c>
      <c r="AS209" s="133">
        <f t="shared" si="93"/>
        <v>4161</v>
      </c>
      <c r="AT209" s="133">
        <f t="shared" si="94"/>
        <v>28</v>
      </c>
      <c r="AU209" s="124">
        <f t="shared" si="95"/>
        <v>672.91516462388847</v>
      </c>
      <c r="AV209" s="133">
        <f t="shared" si="96"/>
        <v>8</v>
      </c>
      <c r="AW209" s="136">
        <f t="shared" si="97"/>
        <v>192.26147560682529</v>
      </c>
      <c r="AX209" s="133">
        <f t="shared" si="98"/>
        <v>1</v>
      </c>
    </row>
    <row r="210" spans="1:50" x14ac:dyDescent="0.2">
      <c r="A210" s="6" t="s">
        <v>370</v>
      </c>
      <c r="B210" s="6" t="s">
        <v>371</v>
      </c>
      <c r="C210" s="140">
        <v>941</v>
      </c>
      <c r="D210" s="106">
        <v>0</v>
      </c>
      <c r="E210" s="109">
        <f t="shared" si="83"/>
        <v>0</v>
      </c>
      <c r="F210" s="106">
        <v>0</v>
      </c>
      <c r="G210" s="109">
        <f t="shared" si="84"/>
        <v>0</v>
      </c>
      <c r="H210" s="106">
        <v>0</v>
      </c>
      <c r="I210" s="140">
        <v>961</v>
      </c>
      <c r="J210" s="145"/>
      <c r="K210" s="107">
        <f t="shared" si="104"/>
        <v>0</v>
      </c>
      <c r="L210" s="145"/>
      <c r="M210" s="107">
        <f t="shared" si="99"/>
        <v>0</v>
      </c>
      <c r="N210" s="108">
        <v>0</v>
      </c>
      <c r="O210" s="140">
        <v>435</v>
      </c>
      <c r="P210" s="50">
        <v>5</v>
      </c>
      <c r="Q210" s="52">
        <f t="shared" si="86"/>
        <v>1149.4252873563219</v>
      </c>
      <c r="R210" s="50">
        <v>5</v>
      </c>
      <c r="S210" s="52">
        <f t="shared" si="87"/>
        <v>1149.4252873563219</v>
      </c>
      <c r="T210" s="50">
        <v>0</v>
      </c>
      <c r="U210" s="141">
        <v>455</v>
      </c>
      <c r="V210" s="50">
        <v>4</v>
      </c>
      <c r="W210" s="52">
        <f t="shared" si="78"/>
        <v>879.12087912087907</v>
      </c>
      <c r="X210" s="50">
        <v>4</v>
      </c>
      <c r="Y210" s="52">
        <f t="shared" si="79"/>
        <v>879.12087912087907</v>
      </c>
      <c r="Z210" s="53">
        <v>2</v>
      </c>
      <c r="AA210" s="93">
        <v>4249</v>
      </c>
      <c r="AB210" s="10">
        <v>390</v>
      </c>
      <c r="AC210" s="11">
        <f t="shared" si="88"/>
        <v>9178.6302659449284</v>
      </c>
      <c r="AD210" s="10">
        <v>194</v>
      </c>
      <c r="AE210" s="11">
        <f t="shared" si="89"/>
        <v>4565.7801835726059</v>
      </c>
      <c r="AF210" s="10">
        <v>134</v>
      </c>
      <c r="AG210" s="93">
        <v>4161</v>
      </c>
      <c r="AH210" s="10">
        <v>312</v>
      </c>
      <c r="AI210" s="11">
        <f t="shared" si="102"/>
        <v>7498.1975486661859</v>
      </c>
      <c r="AJ210" s="10">
        <v>210</v>
      </c>
      <c r="AK210" s="11">
        <f t="shared" si="100"/>
        <v>5046.8637346791638</v>
      </c>
      <c r="AL210" s="42">
        <v>99</v>
      </c>
      <c r="AM210" s="12">
        <f t="shared" si="85"/>
        <v>5625</v>
      </c>
      <c r="AN210" s="12">
        <f t="shared" si="90"/>
        <v>395</v>
      </c>
      <c r="AO210" s="23">
        <f t="shared" si="103"/>
        <v>7022.2222222222226</v>
      </c>
      <c r="AP210" s="37">
        <f t="shared" si="91"/>
        <v>199</v>
      </c>
      <c r="AQ210" s="23">
        <f t="shared" si="101"/>
        <v>3537.7777777777778</v>
      </c>
      <c r="AR210" s="116">
        <f t="shared" si="92"/>
        <v>134</v>
      </c>
      <c r="AS210" s="133">
        <f t="shared" si="93"/>
        <v>5577</v>
      </c>
      <c r="AT210" s="133">
        <f t="shared" si="94"/>
        <v>316</v>
      </c>
      <c r="AU210" s="123">
        <f t="shared" si="95"/>
        <v>5666.1287430518205</v>
      </c>
      <c r="AV210" s="134">
        <f t="shared" si="96"/>
        <v>214</v>
      </c>
      <c r="AW210" s="135">
        <f t="shared" si="97"/>
        <v>3837.1884525730675</v>
      </c>
      <c r="AX210" s="134">
        <f t="shared" si="98"/>
        <v>101</v>
      </c>
    </row>
    <row r="211" spans="1:50" x14ac:dyDescent="0.2">
      <c r="A211" s="9" t="s">
        <v>372</v>
      </c>
      <c r="B211" s="9" t="s">
        <v>373</v>
      </c>
      <c r="C211" s="114">
        <v>5568</v>
      </c>
      <c r="D211" s="106">
        <v>0</v>
      </c>
      <c r="E211" s="109">
        <f t="shared" si="83"/>
        <v>0</v>
      </c>
      <c r="F211" s="106">
        <v>0</v>
      </c>
      <c r="G211" s="109">
        <f t="shared" si="84"/>
        <v>0</v>
      </c>
      <c r="H211" s="106">
        <v>0</v>
      </c>
      <c r="I211" s="106">
        <v>5463</v>
      </c>
      <c r="J211" s="145">
        <v>13</v>
      </c>
      <c r="K211" s="107">
        <f t="shared" si="104"/>
        <v>237.96448837635</v>
      </c>
      <c r="L211" s="145">
        <v>13</v>
      </c>
      <c r="M211" s="107">
        <f t="shared" si="99"/>
        <v>237.96448837635</v>
      </c>
      <c r="N211" s="108">
        <v>0</v>
      </c>
      <c r="O211" s="50">
        <v>898</v>
      </c>
      <c r="P211" s="50">
        <v>0</v>
      </c>
      <c r="Q211" s="52">
        <f t="shared" si="86"/>
        <v>0</v>
      </c>
      <c r="R211" s="50">
        <v>0</v>
      </c>
      <c r="S211" s="52">
        <f t="shared" si="87"/>
        <v>0</v>
      </c>
      <c r="T211" s="50">
        <v>0</v>
      </c>
      <c r="U211" s="48">
        <v>929</v>
      </c>
      <c r="V211" s="50">
        <v>0</v>
      </c>
      <c r="W211" s="52">
        <f t="shared" si="78"/>
        <v>0</v>
      </c>
      <c r="X211" s="50"/>
      <c r="Y211" s="52">
        <f t="shared" si="79"/>
        <v>0</v>
      </c>
      <c r="Z211" s="53">
        <v>0</v>
      </c>
      <c r="AA211" s="10">
        <v>16231</v>
      </c>
      <c r="AB211" s="10">
        <v>0</v>
      </c>
      <c r="AC211" s="11">
        <f t="shared" si="88"/>
        <v>0</v>
      </c>
      <c r="AD211" s="10">
        <v>0</v>
      </c>
      <c r="AE211" s="11">
        <f t="shared" si="89"/>
        <v>0</v>
      </c>
      <c r="AF211" s="10">
        <v>0</v>
      </c>
      <c r="AG211" s="10">
        <v>16014</v>
      </c>
      <c r="AH211" s="10">
        <v>0</v>
      </c>
      <c r="AI211" s="11">
        <f t="shared" si="102"/>
        <v>0</v>
      </c>
      <c r="AJ211" s="10"/>
      <c r="AK211" s="11">
        <f t="shared" si="100"/>
        <v>0</v>
      </c>
      <c r="AL211" s="42">
        <v>0</v>
      </c>
      <c r="AM211" s="12">
        <f t="shared" si="85"/>
        <v>22697</v>
      </c>
      <c r="AN211" s="12">
        <f t="shared" si="90"/>
        <v>0</v>
      </c>
      <c r="AO211" s="23">
        <f t="shared" si="103"/>
        <v>0</v>
      </c>
      <c r="AP211" s="37">
        <f t="shared" si="91"/>
        <v>0</v>
      </c>
      <c r="AQ211" s="23">
        <f t="shared" si="101"/>
        <v>0</v>
      </c>
      <c r="AR211" s="116">
        <f t="shared" si="92"/>
        <v>0</v>
      </c>
      <c r="AS211" s="133">
        <f t="shared" si="93"/>
        <v>22406</v>
      </c>
      <c r="AT211" s="133">
        <f t="shared" si="94"/>
        <v>13</v>
      </c>
      <c r="AU211" s="123">
        <f t="shared" si="95"/>
        <v>58.020173167901461</v>
      </c>
      <c r="AV211" s="134">
        <f t="shared" si="96"/>
        <v>13</v>
      </c>
      <c r="AW211" s="135">
        <f t="shared" si="97"/>
        <v>58.020173167901461</v>
      </c>
      <c r="AX211" s="134">
        <f t="shared" si="98"/>
        <v>0</v>
      </c>
    </row>
    <row r="212" spans="1:50" x14ac:dyDescent="0.2">
      <c r="A212" s="9" t="s">
        <v>374</v>
      </c>
      <c r="B212" s="9" t="s">
        <v>375</v>
      </c>
      <c r="C212" s="114">
        <v>5568</v>
      </c>
      <c r="D212" s="106">
        <v>112</v>
      </c>
      <c r="E212" s="109">
        <f t="shared" si="83"/>
        <v>2011.4942528735633</v>
      </c>
      <c r="F212" s="106">
        <v>16</v>
      </c>
      <c r="G212" s="109">
        <f t="shared" si="84"/>
        <v>287.35632183908046</v>
      </c>
      <c r="H212" s="106">
        <v>57</v>
      </c>
      <c r="I212" s="106">
        <v>5463</v>
      </c>
      <c r="J212" s="145">
        <v>103</v>
      </c>
      <c r="K212" s="107">
        <f t="shared" si="104"/>
        <v>1885.4109463664652</v>
      </c>
      <c r="L212" s="145">
        <v>15</v>
      </c>
      <c r="M212" s="107">
        <f t="shared" si="99"/>
        <v>274.57440966501923</v>
      </c>
      <c r="N212" s="108">
        <v>93</v>
      </c>
      <c r="O212" s="50">
        <v>898</v>
      </c>
      <c r="P212" s="50">
        <v>11</v>
      </c>
      <c r="Q212" s="52">
        <f t="shared" si="86"/>
        <v>1224.9443207126949</v>
      </c>
      <c r="R212" s="50">
        <v>1</v>
      </c>
      <c r="S212" s="52">
        <f t="shared" si="87"/>
        <v>111.35857461024499</v>
      </c>
      <c r="T212" s="50">
        <v>11</v>
      </c>
      <c r="U212" s="48">
        <v>929</v>
      </c>
      <c r="V212" s="50">
        <v>16</v>
      </c>
      <c r="W212" s="52">
        <f t="shared" si="78"/>
        <v>1722.2820236813777</v>
      </c>
      <c r="X212" s="50">
        <v>2</v>
      </c>
      <c r="Y212" s="52">
        <f t="shared" si="79"/>
        <v>215.28525296017222</v>
      </c>
      <c r="Z212" s="53">
        <v>16</v>
      </c>
      <c r="AA212" s="10">
        <v>16231</v>
      </c>
      <c r="AB212" s="10">
        <v>34</v>
      </c>
      <c r="AC212" s="11">
        <f t="shared" si="88"/>
        <v>209.47569465836978</v>
      </c>
      <c r="AD212" s="10">
        <v>5</v>
      </c>
      <c r="AE212" s="11">
        <f t="shared" si="89"/>
        <v>30.805249214466144</v>
      </c>
      <c r="AF212" s="10">
        <v>12</v>
      </c>
      <c r="AG212" s="10">
        <v>16014</v>
      </c>
      <c r="AH212" s="10">
        <v>38</v>
      </c>
      <c r="AI212" s="11">
        <f t="shared" si="102"/>
        <v>237.29236917697017</v>
      </c>
      <c r="AJ212" s="10">
        <v>4</v>
      </c>
      <c r="AK212" s="11">
        <f t="shared" si="100"/>
        <v>24.978144123891592</v>
      </c>
      <c r="AL212" s="42">
        <v>11</v>
      </c>
      <c r="AM212" s="12">
        <f t="shared" si="85"/>
        <v>22697</v>
      </c>
      <c r="AN212" s="12">
        <f t="shared" si="90"/>
        <v>157</v>
      </c>
      <c r="AO212" s="23">
        <f t="shared" si="103"/>
        <v>691.72137286866109</v>
      </c>
      <c r="AP212" s="37">
        <f t="shared" si="91"/>
        <v>22</v>
      </c>
      <c r="AQ212" s="23">
        <f t="shared" si="101"/>
        <v>96.929109573952502</v>
      </c>
      <c r="AR212" s="116">
        <f t="shared" si="92"/>
        <v>80</v>
      </c>
      <c r="AS212" s="133">
        <f t="shared" si="93"/>
        <v>22406</v>
      </c>
      <c r="AT212" s="133">
        <f t="shared" si="94"/>
        <v>157</v>
      </c>
      <c r="AU212" s="123">
        <f t="shared" si="95"/>
        <v>700.70516825850223</v>
      </c>
      <c r="AV212" s="134">
        <f t="shared" si="96"/>
        <v>21</v>
      </c>
      <c r="AW212" s="135">
        <f t="shared" si="97"/>
        <v>93.724895117379276</v>
      </c>
      <c r="AX212" s="134">
        <f t="shared" si="98"/>
        <v>120</v>
      </c>
    </row>
    <row r="213" spans="1:50" x14ac:dyDescent="0.2">
      <c r="A213" s="1" t="s">
        <v>376</v>
      </c>
      <c r="B213" s="1" t="s">
        <v>377</v>
      </c>
      <c r="C213" s="114">
        <v>5568</v>
      </c>
      <c r="D213" s="112">
        <v>6</v>
      </c>
      <c r="E213" s="113">
        <f t="shared" si="83"/>
        <v>107.75862068965517</v>
      </c>
      <c r="F213" s="112">
        <v>0</v>
      </c>
      <c r="G213" s="113">
        <f t="shared" si="84"/>
        <v>0</v>
      </c>
      <c r="H213" s="112">
        <v>4</v>
      </c>
      <c r="I213" s="106">
        <v>5463</v>
      </c>
      <c r="J213" s="110">
        <v>4</v>
      </c>
      <c r="K213" s="111">
        <f t="shared" si="104"/>
        <v>73.219842577338468</v>
      </c>
      <c r="L213" s="110">
        <v>2</v>
      </c>
      <c r="M213" s="111">
        <f t="shared" si="99"/>
        <v>36.609921288669234</v>
      </c>
      <c r="N213" s="156">
        <v>4</v>
      </c>
      <c r="O213" s="54">
        <v>898</v>
      </c>
      <c r="P213" s="54">
        <v>1</v>
      </c>
      <c r="Q213" s="55">
        <f t="shared" si="86"/>
        <v>111.35857461024499</v>
      </c>
      <c r="R213" s="54">
        <v>0</v>
      </c>
      <c r="S213" s="55">
        <f t="shared" si="87"/>
        <v>0</v>
      </c>
      <c r="T213" s="54">
        <v>1</v>
      </c>
      <c r="U213" s="56">
        <v>929</v>
      </c>
      <c r="V213" s="54">
        <v>1</v>
      </c>
      <c r="W213" s="55">
        <f t="shared" si="78"/>
        <v>107.64262648008611</v>
      </c>
      <c r="X213" s="54"/>
      <c r="Y213" s="55">
        <f t="shared" si="79"/>
        <v>0</v>
      </c>
      <c r="Z213" s="160">
        <v>1</v>
      </c>
      <c r="AA213" s="7">
        <v>16231</v>
      </c>
      <c r="AB213" s="7">
        <v>1</v>
      </c>
      <c r="AC213" s="14">
        <f t="shared" si="88"/>
        <v>6.1610498428932283</v>
      </c>
      <c r="AD213" s="7">
        <v>0</v>
      </c>
      <c r="AE213" s="14">
        <f t="shared" si="89"/>
        <v>0</v>
      </c>
      <c r="AF213" s="7">
        <v>1</v>
      </c>
      <c r="AG213" s="7">
        <v>16014</v>
      </c>
      <c r="AH213" s="7"/>
      <c r="AI213" s="14">
        <f t="shared" si="102"/>
        <v>0</v>
      </c>
      <c r="AJ213" s="7"/>
      <c r="AK213" s="14">
        <f t="shared" si="100"/>
        <v>0</v>
      </c>
      <c r="AL213" s="159">
        <v>0</v>
      </c>
      <c r="AM213" s="8">
        <f t="shared" si="85"/>
        <v>22697</v>
      </c>
      <c r="AN213" s="8">
        <f t="shared" si="90"/>
        <v>8</v>
      </c>
      <c r="AO213" s="13">
        <f t="shared" si="103"/>
        <v>35.246948935982729</v>
      </c>
      <c r="AP213" s="161">
        <f t="shared" si="91"/>
        <v>0</v>
      </c>
      <c r="AQ213" s="13">
        <f t="shared" si="101"/>
        <v>0</v>
      </c>
      <c r="AR213" s="162">
        <f t="shared" si="92"/>
        <v>6</v>
      </c>
      <c r="AS213" s="133">
        <f t="shared" si="93"/>
        <v>22406</v>
      </c>
      <c r="AT213" s="133">
        <f t="shared" si="94"/>
        <v>5</v>
      </c>
      <c r="AU213" s="124">
        <f t="shared" si="95"/>
        <v>22.315451218423636</v>
      </c>
      <c r="AV213" s="133">
        <f t="shared" si="96"/>
        <v>2</v>
      </c>
      <c r="AW213" s="136">
        <f t="shared" si="97"/>
        <v>8.9261804873694555</v>
      </c>
      <c r="AX213" s="133">
        <f t="shared" si="98"/>
        <v>5</v>
      </c>
    </row>
    <row r="214" spans="1:50" x14ac:dyDescent="0.2">
      <c r="A214" s="1" t="s">
        <v>378</v>
      </c>
      <c r="B214" s="1" t="s">
        <v>379</v>
      </c>
      <c r="C214" s="114">
        <v>5568</v>
      </c>
      <c r="D214" s="112">
        <v>1</v>
      </c>
      <c r="E214" s="113">
        <f t="shared" si="83"/>
        <v>17.959770114942529</v>
      </c>
      <c r="F214" s="112">
        <v>0</v>
      </c>
      <c r="G214" s="113">
        <f t="shared" si="84"/>
        <v>0</v>
      </c>
      <c r="H214" s="112">
        <v>0</v>
      </c>
      <c r="I214" s="106">
        <v>5463</v>
      </c>
      <c r="J214" s="110">
        <v>2</v>
      </c>
      <c r="K214" s="111">
        <f t="shared" si="104"/>
        <v>36.609921288669234</v>
      </c>
      <c r="L214" s="110">
        <v>1</v>
      </c>
      <c r="M214" s="111">
        <f t="shared" si="99"/>
        <v>18.304960644334617</v>
      </c>
      <c r="N214" s="156">
        <v>2</v>
      </c>
      <c r="O214" s="54">
        <v>898</v>
      </c>
      <c r="P214" s="54">
        <v>1</v>
      </c>
      <c r="Q214" s="55">
        <f t="shared" si="86"/>
        <v>111.35857461024499</v>
      </c>
      <c r="R214" s="54">
        <v>0</v>
      </c>
      <c r="S214" s="55">
        <f t="shared" si="87"/>
        <v>0</v>
      </c>
      <c r="T214" s="54">
        <v>1</v>
      </c>
      <c r="U214" s="56">
        <v>929</v>
      </c>
      <c r="V214" s="54">
        <v>1</v>
      </c>
      <c r="W214" s="55">
        <f t="shared" si="78"/>
        <v>107.64262648008611</v>
      </c>
      <c r="X214" s="54"/>
      <c r="Y214" s="55">
        <f t="shared" si="79"/>
        <v>0</v>
      </c>
      <c r="Z214" s="160">
        <v>1</v>
      </c>
      <c r="AA214" s="7">
        <v>16231</v>
      </c>
      <c r="AB214" s="7">
        <v>5</v>
      </c>
      <c r="AC214" s="14">
        <f t="shared" si="88"/>
        <v>30.805249214466144</v>
      </c>
      <c r="AD214" s="7">
        <v>0</v>
      </c>
      <c r="AE214" s="14">
        <f t="shared" si="89"/>
        <v>0</v>
      </c>
      <c r="AF214" s="7">
        <v>1</v>
      </c>
      <c r="AG214" s="7">
        <v>16014</v>
      </c>
      <c r="AH214" s="7">
        <v>5</v>
      </c>
      <c r="AI214" s="14">
        <f t="shared" si="102"/>
        <v>31.222680154864491</v>
      </c>
      <c r="AJ214" s="7"/>
      <c r="AK214" s="14">
        <f t="shared" si="100"/>
        <v>0</v>
      </c>
      <c r="AL214" s="159">
        <v>1</v>
      </c>
      <c r="AM214" s="8">
        <f t="shared" si="85"/>
        <v>22697</v>
      </c>
      <c r="AN214" s="8">
        <f t="shared" si="90"/>
        <v>7</v>
      </c>
      <c r="AO214" s="13">
        <f t="shared" si="103"/>
        <v>30.84108031898489</v>
      </c>
      <c r="AP214" s="161">
        <f t="shared" si="91"/>
        <v>0</v>
      </c>
      <c r="AQ214" s="13">
        <f t="shared" si="101"/>
        <v>0</v>
      </c>
      <c r="AR214" s="162">
        <f t="shared" si="92"/>
        <v>2</v>
      </c>
      <c r="AS214" s="133">
        <f t="shared" si="93"/>
        <v>22406</v>
      </c>
      <c r="AT214" s="133">
        <f t="shared" si="94"/>
        <v>8</v>
      </c>
      <c r="AU214" s="124">
        <f t="shared" si="95"/>
        <v>35.704721949477822</v>
      </c>
      <c r="AV214" s="133">
        <f t="shared" si="96"/>
        <v>1</v>
      </c>
      <c r="AW214" s="136">
        <f t="shared" si="97"/>
        <v>4.4630902436847277</v>
      </c>
      <c r="AX214" s="133">
        <f t="shared" si="98"/>
        <v>4</v>
      </c>
    </row>
    <row r="215" spans="1:50" x14ac:dyDescent="0.2">
      <c r="A215" s="1" t="s">
        <v>380</v>
      </c>
      <c r="B215" s="1" t="s">
        <v>452</v>
      </c>
      <c r="C215" s="114">
        <v>5568</v>
      </c>
      <c r="D215" s="112">
        <v>40</v>
      </c>
      <c r="E215" s="113">
        <f t="shared" si="83"/>
        <v>718.39080459770116</v>
      </c>
      <c r="F215" s="112">
        <v>1</v>
      </c>
      <c r="G215" s="113">
        <f t="shared" si="84"/>
        <v>17.959770114942529</v>
      </c>
      <c r="H215" s="112">
        <v>13</v>
      </c>
      <c r="I215" s="106">
        <v>5463</v>
      </c>
      <c r="J215" s="110">
        <v>38</v>
      </c>
      <c r="K215" s="111">
        <f t="shared" si="104"/>
        <v>695.58850448471537</v>
      </c>
      <c r="L215" s="110">
        <v>6</v>
      </c>
      <c r="M215" s="111">
        <f t="shared" si="99"/>
        <v>109.8297638660077</v>
      </c>
      <c r="N215" s="156">
        <v>38</v>
      </c>
      <c r="O215" s="54">
        <v>898</v>
      </c>
      <c r="P215" s="54">
        <v>0</v>
      </c>
      <c r="Q215" s="55">
        <f t="shared" si="86"/>
        <v>0</v>
      </c>
      <c r="R215" s="54">
        <v>0</v>
      </c>
      <c r="S215" s="55">
        <f t="shared" si="87"/>
        <v>0</v>
      </c>
      <c r="T215" s="54">
        <v>0</v>
      </c>
      <c r="U215" s="56">
        <v>929</v>
      </c>
      <c r="V215" s="54">
        <v>2</v>
      </c>
      <c r="W215" s="55">
        <f t="shared" si="78"/>
        <v>215.28525296017222</v>
      </c>
      <c r="X215" s="54"/>
      <c r="Y215" s="55">
        <f t="shared" si="79"/>
        <v>0</v>
      </c>
      <c r="Z215" s="160">
        <v>2</v>
      </c>
      <c r="AA215" s="7">
        <v>16231</v>
      </c>
      <c r="AB215" s="7">
        <v>13</v>
      </c>
      <c r="AC215" s="14">
        <f t="shared" si="88"/>
        <v>80.093647957611978</v>
      </c>
      <c r="AD215" s="7">
        <v>1</v>
      </c>
      <c r="AE215" s="14">
        <f t="shared" si="89"/>
        <v>6.1610498428932283</v>
      </c>
      <c r="AF215" s="7">
        <v>5</v>
      </c>
      <c r="AG215" s="7">
        <v>16014</v>
      </c>
      <c r="AH215" s="7">
        <v>8</v>
      </c>
      <c r="AI215" s="14">
        <f t="shared" si="102"/>
        <v>49.956288247783185</v>
      </c>
      <c r="AJ215" s="7"/>
      <c r="AK215" s="14">
        <f t="shared" si="100"/>
        <v>0</v>
      </c>
      <c r="AL215" s="159">
        <v>5</v>
      </c>
      <c r="AM215" s="8">
        <f t="shared" si="85"/>
        <v>22697</v>
      </c>
      <c r="AN215" s="8">
        <f t="shared" si="90"/>
        <v>53</v>
      </c>
      <c r="AO215" s="13">
        <f t="shared" si="103"/>
        <v>233.51103670088557</v>
      </c>
      <c r="AP215" s="161">
        <f t="shared" si="91"/>
        <v>2</v>
      </c>
      <c r="AQ215" s="13">
        <f t="shared" si="101"/>
        <v>8.8117372339956823</v>
      </c>
      <c r="AR215" s="162">
        <f t="shared" si="92"/>
        <v>18</v>
      </c>
      <c r="AS215" s="133">
        <f t="shared" si="93"/>
        <v>22406</v>
      </c>
      <c r="AT215" s="133">
        <f t="shared" si="94"/>
        <v>48</v>
      </c>
      <c r="AU215" s="124">
        <f t="shared" si="95"/>
        <v>214.22833169686692</v>
      </c>
      <c r="AV215" s="133">
        <f t="shared" si="96"/>
        <v>6</v>
      </c>
      <c r="AW215" s="136">
        <f t="shared" si="97"/>
        <v>26.778541462108365</v>
      </c>
      <c r="AX215" s="133">
        <f t="shared" si="98"/>
        <v>45</v>
      </c>
    </row>
    <row r="216" spans="1:50" x14ac:dyDescent="0.2">
      <c r="A216" s="1" t="s">
        <v>381</v>
      </c>
      <c r="B216" s="1" t="s">
        <v>382</v>
      </c>
      <c r="C216" s="114">
        <v>5568</v>
      </c>
      <c r="D216" s="112">
        <v>0</v>
      </c>
      <c r="E216" s="113">
        <f t="shared" si="83"/>
        <v>0</v>
      </c>
      <c r="F216" s="112">
        <v>0</v>
      </c>
      <c r="G216" s="113">
        <f t="shared" si="84"/>
        <v>0</v>
      </c>
      <c r="H216" s="112">
        <v>0</v>
      </c>
      <c r="I216" s="106">
        <v>5463</v>
      </c>
      <c r="J216" s="110"/>
      <c r="K216" s="111">
        <f t="shared" si="104"/>
        <v>0</v>
      </c>
      <c r="L216" s="110"/>
      <c r="M216" s="111">
        <f t="shared" si="99"/>
        <v>0</v>
      </c>
      <c r="N216" s="156">
        <v>0</v>
      </c>
      <c r="O216" s="54">
        <v>898</v>
      </c>
      <c r="P216" s="54">
        <v>0</v>
      </c>
      <c r="Q216" s="55">
        <f t="shared" si="86"/>
        <v>0</v>
      </c>
      <c r="R216" s="54">
        <v>0</v>
      </c>
      <c r="S216" s="55">
        <f t="shared" si="87"/>
        <v>0</v>
      </c>
      <c r="T216" s="54">
        <v>0</v>
      </c>
      <c r="U216" s="56">
        <v>929</v>
      </c>
      <c r="V216" s="54"/>
      <c r="W216" s="55">
        <f t="shared" si="78"/>
        <v>0</v>
      </c>
      <c r="X216" s="54"/>
      <c r="Y216" s="55">
        <f t="shared" si="79"/>
        <v>0</v>
      </c>
      <c r="Z216" s="160">
        <v>0</v>
      </c>
      <c r="AA216" s="7">
        <v>16231</v>
      </c>
      <c r="AB216" s="7">
        <v>2</v>
      </c>
      <c r="AC216" s="14">
        <f t="shared" si="88"/>
        <v>12.322099685786457</v>
      </c>
      <c r="AD216" s="7">
        <v>0</v>
      </c>
      <c r="AE216" s="14">
        <f t="shared" si="89"/>
        <v>0</v>
      </c>
      <c r="AF216" s="7">
        <v>0</v>
      </c>
      <c r="AG216" s="7">
        <v>16014</v>
      </c>
      <c r="AH216" s="7">
        <v>2</v>
      </c>
      <c r="AI216" s="14">
        <f t="shared" si="102"/>
        <v>12.489072061945796</v>
      </c>
      <c r="AJ216" s="7">
        <v>1</v>
      </c>
      <c r="AK216" s="14">
        <f t="shared" si="100"/>
        <v>6.2445360309728981</v>
      </c>
      <c r="AL216" s="159">
        <v>0</v>
      </c>
      <c r="AM216" s="8">
        <f t="shared" si="85"/>
        <v>22697</v>
      </c>
      <c r="AN216" s="8">
        <f t="shared" si="90"/>
        <v>2</v>
      </c>
      <c r="AO216" s="13">
        <f t="shared" si="103"/>
        <v>8.8117372339956823</v>
      </c>
      <c r="AP216" s="161">
        <f t="shared" si="91"/>
        <v>0</v>
      </c>
      <c r="AQ216" s="13">
        <f t="shared" si="101"/>
        <v>0</v>
      </c>
      <c r="AR216" s="162">
        <f t="shared" si="92"/>
        <v>0</v>
      </c>
      <c r="AS216" s="133">
        <f t="shared" si="93"/>
        <v>22406</v>
      </c>
      <c r="AT216" s="133">
        <f t="shared" si="94"/>
        <v>2</v>
      </c>
      <c r="AU216" s="124">
        <f t="shared" si="95"/>
        <v>8.9261804873694555</v>
      </c>
      <c r="AV216" s="133">
        <f t="shared" si="96"/>
        <v>1</v>
      </c>
      <c r="AW216" s="136">
        <f t="shared" si="97"/>
        <v>4.4630902436847277</v>
      </c>
      <c r="AX216" s="133">
        <f t="shared" si="98"/>
        <v>0</v>
      </c>
    </row>
    <row r="217" spans="1:50" x14ac:dyDescent="0.2">
      <c r="A217" s="1" t="s">
        <v>383</v>
      </c>
      <c r="B217" s="1" t="s">
        <v>384</v>
      </c>
      <c r="C217" s="114">
        <v>5568</v>
      </c>
      <c r="D217" s="112">
        <v>0</v>
      </c>
      <c r="E217" s="113">
        <f t="shared" si="83"/>
        <v>0</v>
      </c>
      <c r="F217" s="112">
        <v>0</v>
      </c>
      <c r="G217" s="113">
        <f t="shared" si="84"/>
        <v>0</v>
      </c>
      <c r="H217" s="112">
        <v>0</v>
      </c>
      <c r="I217" s="106">
        <v>5463</v>
      </c>
      <c r="J217" s="110"/>
      <c r="K217" s="111">
        <f t="shared" si="104"/>
        <v>0</v>
      </c>
      <c r="L217" s="110"/>
      <c r="M217" s="111">
        <f t="shared" si="99"/>
        <v>0</v>
      </c>
      <c r="N217" s="156">
        <v>0</v>
      </c>
      <c r="O217" s="54">
        <v>898</v>
      </c>
      <c r="P217" s="54">
        <v>0</v>
      </c>
      <c r="Q217" s="55">
        <f t="shared" si="86"/>
        <v>0</v>
      </c>
      <c r="R217" s="54">
        <v>0</v>
      </c>
      <c r="S217" s="55">
        <f t="shared" si="87"/>
        <v>0</v>
      </c>
      <c r="T217" s="54">
        <v>0</v>
      </c>
      <c r="U217" s="56">
        <v>929</v>
      </c>
      <c r="V217" s="54"/>
      <c r="W217" s="55">
        <f t="shared" si="78"/>
        <v>0</v>
      </c>
      <c r="X217" s="54"/>
      <c r="Y217" s="55">
        <f t="shared" si="79"/>
        <v>0</v>
      </c>
      <c r="Z217" s="160">
        <v>0</v>
      </c>
      <c r="AA217" s="7">
        <v>16231</v>
      </c>
      <c r="AB217" s="7">
        <v>0</v>
      </c>
      <c r="AC217" s="14">
        <f t="shared" si="88"/>
        <v>0</v>
      </c>
      <c r="AD217" s="7">
        <v>0</v>
      </c>
      <c r="AE217" s="14">
        <f t="shared" si="89"/>
        <v>0</v>
      </c>
      <c r="AF217" s="7">
        <v>0</v>
      </c>
      <c r="AG217" s="7">
        <v>16014</v>
      </c>
      <c r="AH217" s="7"/>
      <c r="AI217" s="14">
        <f t="shared" si="102"/>
        <v>0</v>
      </c>
      <c r="AJ217" s="7"/>
      <c r="AK217" s="14">
        <f t="shared" si="100"/>
        <v>0</v>
      </c>
      <c r="AL217" s="159">
        <v>0</v>
      </c>
      <c r="AM217" s="8">
        <f t="shared" si="85"/>
        <v>22697</v>
      </c>
      <c r="AN217" s="8">
        <f t="shared" si="90"/>
        <v>0</v>
      </c>
      <c r="AO217" s="13">
        <f t="shared" si="103"/>
        <v>0</v>
      </c>
      <c r="AP217" s="161">
        <f t="shared" si="91"/>
        <v>0</v>
      </c>
      <c r="AQ217" s="13">
        <f t="shared" si="101"/>
        <v>0</v>
      </c>
      <c r="AR217" s="162">
        <f t="shared" si="92"/>
        <v>0</v>
      </c>
      <c r="AS217" s="133">
        <f t="shared" si="93"/>
        <v>22406</v>
      </c>
      <c r="AT217" s="133">
        <f t="shared" si="94"/>
        <v>0</v>
      </c>
      <c r="AU217" s="124">
        <f t="shared" si="95"/>
        <v>0</v>
      </c>
      <c r="AV217" s="133">
        <f t="shared" si="96"/>
        <v>0</v>
      </c>
      <c r="AW217" s="136">
        <f t="shared" si="97"/>
        <v>0</v>
      </c>
      <c r="AX217" s="133">
        <f t="shared" si="98"/>
        <v>0</v>
      </c>
    </row>
    <row r="218" spans="1:50" x14ac:dyDescent="0.2">
      <c r="A218" s="1" t="s">
        <v>385</v>
      </c>
      <c r="B218" s="1" t="s">
        <v>386</v>
      </c>
      <c r="C218" s="114">
        <v>5568</v>
      </c>
      <c r="D218" s="112">
        <v>3</v>
      </c>
      <c r="E218" s="113">
        <f t="shared" si="83"/>
        <v>53.879310344827587</v>
      </c>
      <c r="F218" s="112">
        <v>1</v>
      </c>
      <c r="G218" s="113">
        <f t="shared" si="84"/>
        <v>17.959770114942529</v>
      </c>
      <c r="H218" s="112">
        <v>2</v>
      </c>
      <c r="I218" s="106">
        <v>5463</v>
      </c>
      <c r="J218" s="110">
        <v>1</v>
      </c>
      <c r="K218" s="111">
        <f t="shared" si="104"/>
        <v>18.304960644334617</v>
      </c>
      <c r="L218" s="110"/>
      <c r="M218" s="111">
        <f t="shared" si="99"/>
        <v>0</v>
      </c>
      <c r="N218" s="156">
        <v>1</v>
      </c>
      <c r="O218" s="54">
        <v>898</v>
      </c>
      <c r="P218" s="54">
        <v>0</v>
      </c>
      <c r="Q218" s="55">
        <f t="shared" si="86"/>
        <v>0</v>
      </c>
      <c r="R218" s="54">
        <v>0</v>
      </c>
      <c r="S218" s="55">
        <f t="shared" si="87"/>
        <v>0</v>
      </c>
      <c r="T218" s="54">
        <v>0</v>
      </c>
      <c r="U218" s="56">
        <v>929</v>
      </c>
      <c r="V218" s="54"/>
      <c r="W218" s="55">
        <f t="shared" si="78"/>
        <v>0</v>
      </c>
      <c r="X218" s="54"/>
      <c r="Y218" s="55">
        <f t="shared" si="79"/>
        <v>0</v>
      </c>
      <c r="Z218" s="160">
        <v>0</v>
      </c>
      <c r="AA218" s="7">
        <v>16231</v>
      </c>
      <c r="AB218" s="7">
        <v>3</v>
      </c>
      <c r="AC218" s="14">
        <f t="shared" si="88"/>
        <v>18.483149528679686</v>
      </c>
      <c r="AD218" s="7">
        <v>0</v>
      </c>
      <c r="AE218" s="14">
        <f t="shared" si="89"/>
        <v>0</v>
      </c>
      <c r="AF218" s="7">
        <v>2</v>
      </c>
      <c r="AG218" s="7">
        <v>16014</v>
      </c>
      <c r="AH218" s="7"/>
      <c r="AI218" s="14">
        <f t="shared" si="102"/>
        <v>0</v>
      </c>
      <c r="AJ218" s="7"/>
      <c r="AK218" s="14">
        <f t="shared" si="100"/>
        <v>0</v>
      </c>
      <c r="AL218" s="159">
        <v>0</v>
      </c>
      <c r="AM218" s="8">
        <f t="shared" si="85"/>
        <v>22697</v>
      </c>
      <c r="AN218" s="8">
        <f t="shared" si="90"/>
        <v>6</v>
      </c>
      <c r="AO218" s="13">
        <f t="shared" si="103"/>
        <v>26.435211701987043</v>
      </c>
      <c r="AP218" s="161">
        <f t="shared" si="91"/>
        <v>1</v>
      </c>
      <c r="AQ218" s="13">
        <f t="shared" si="101"/>
        <v>4.4058686169978412</v>
      </c>
      <c r="AR218" s="162">
        <f t="shared" si="92"/>
        <v>4</v>
      </c>
      <c r="AS218" s="133">
        <f t="shared" si="93"/>
        <v>22406</v>
      </c>
      <c r="AT218" s="133">
        <f t="shared" si="94"/>
        <v>1</v>
      </c>
      <c r="AU218" s="124">
        <f t="shared" si="95"/>
        <v>4.4630902436847277</v>
      </c>
      <c r="AV218" s="133">
        <f t="shared" si="96"/>
        <v>0</v>
      </c>
      <c r="AW218" s="136">
        <f t="shared" si="97"/>
        <v>0</v>
      </c>
      <c r="AX218" s="133">
        <f t="shared" si="98"/>
        <v>1</v>
      </c>
    </row>
    <row r="219" spans="1:50" x14ac:dyDescent="0.2">
      <c r="A219" s="1" t="s">
        <v>387</v>
      </c>
      <c r="B219" s="1" t="s">
        <v>388</v>
      </c>
      <c r="C219" s="114">
        <v>5568</v>
      </c>
      <c r="D219" s="112">
        <v>1</v>
      </c>
      <c r="E219" s="113">
        <f t="shared" si="83"/>
        <v>17.959770114942529</v>
      </c>
      <c r="F219" s="112">
        <v>0</v>
      </c>
      <c r="G219" s="113">
        <f t="shared" si="84"/>
        <v>0</v>
      </c>
      <c r="H219" s="112">
        <v>1</v>
      </c>
      <c r="I219" s="106">
        <v>5463</v>
      </c>
      <c r="J219" s="110"/>
      <c r="K219" s="111">
        <f t="shared" si="104"/>
        <v>0</v>
      </c>
      <c r="L219" s="110"/>
      <c r="M219" s="111">
        <f t="shared" si="99"/>
        <v>0</v>
      </c>
      <c r="N219" s="156">
        <v>0</v>
      </c>
      <c r="O219" s="54">
        <v>898</v>
      </c>
      <c r="P219" s="54">
        <v>2</v>
      </c>
      <c r="Q219" s="55">
        <f t="shared" si="86"/>
        <v>222.71714922048997</v>
      </c>
      <c r="R219" s="54">
        <v>0</v>
      </c>
      <c r="S219" s="55">
        <f t="shared" si="87"/>
        <v>0</v>
      </c>
      <c r="T219" s="54">
        <v>2</v>
      </c>
      <c r="U219" s="56">
        <v>929</v>
      </c>
      <c r="V219" s="54"/>
      <c r="W219" s="55">
        <f t="shared" si="78"/>
        <v>0</v>
      </c>
      <c r="X219" s="54"/>
      <c r="Y219" s="55">
        <f t="shared" si="79"/>
        <v>0</v>
      </c>
      <c r="Z219" s="160">
        <v>0</v>
      </c>
      <c r="AA219" s="7">
        <v>16231</v>
      </c>
      <c r="AB219" s="7">
        <v>2</v>
      </c>
      <c r="AC219" s="14">
        <f t="shared" si="88"/>
        <v>12.322099685786457</v>
      </c>
      <c r="AD219" s="7">
        <v>0</v>
      </c>
      <c r="AE219" s="14">
        <f t="shared" si="89"/>
        <v>0</v>
      </c>
      <c r="AF219" s="7">
        <v>2</v>
      </c>
      <c r="AG219" s="7">
        <v>16014</v>
      </c>
      <c r="AH219" s="7">
        <v>1</v>
      </c>
      <c r="AI219" s="14">
        <f t="shared" si="102"/>
        <v>6.2445360309728981</v>
      </c>
      <c r="AJ219" s="7"/>
      <c r="AK219" s="14">
        <f t="shared" si="100"/>
        <v>0</v>
      </c>
      <c r="AL219" s="159">
        <v>1</v>
      </c>
      <c r="AM219" s="8">
        <f t="shared" si="85"/>
        <v>22697</v>
      </c>
      <c r="AN219" s="8">
        <f t="shared" si="90"/>
        <v>5</v>
      </c>
      <c r="AO219" s="13">
        <f t="shared" si="103"/>
        <v>22.029343084989204</v>
      </c>
      <c r="AP219" s="161">
        <f t="shared" si="91"/>
        <v>0</v>
      </c>
      <c r="AQ219" s="13">
        <f t="shared" si="101"/>
        <v>0</v>
      </c>
      <c r="AR219" s="162">
        <f t="shared" si="92"/>
        <v>5</v>
      </c>
      <c r="AS219" s="133">
        <f t="shared" si="93"/>
        <v>22406</v>
      </c>
      <c r="AT219" s="133">
        <f t="shared" si="94"/>
        <v>1</v>
      </c>
      <c r="AU219" s="124">
        <f t="shared" si="95"/>
        <v>4.4630902436847277</v>
      </c>
      <c r="AV219" s="133">
        <f t="shared" si="96"/>
        <v>0</v>
      </c>
      <c r="AW219" s="136">
        <f t="shared" si="97"/>
        <v>0</v>
      </c>
      <c r="AX219" s="133">
        <f t="shared" si="98"/>
        <v>1</v>
      </c>
    </row>
    <row r="220" spans="1:50" s="154" customFormat="1" x14ac:dyDescent="0.2">
      <c r="A220" s="1" t="s">
        <v>389</v>
      </c>
      <c r="B220" s="1" t="s">
        <v>390</v>
      </c>
      <c r="C220" s="114">
        <v>5568</v>
      </c>
      <c r="D220" s="112">
        <v>0</v>
      </c>
      <c r="E220" s="113">
        <f t="shared" si="83"/>
        <v>0</v>
      </c>
      <c r="F220" s="112">
        <v>0</v>
      </c>
      <c r="G220" s="113">
        <f t="shared" si="84"/>
        <v>0</v>
      </c>
      <c r="H220" s="112">
        <v>0</v>
      </c>
      <c r="I220" s="106">
        <v>5463</v>
      </c>
      <c r="J220" s="110"/>
      <c r="K220" s="111">
        <f t="shared" si="104"/>
        <v>0</v>
      </c>
      <c r="L220" s="110"/>
      <c r="M220" s="111">
        <f t="shared" si="99"/>
        <v>0</v>
      </c>
      <c r="N220" s="156">
        <v>0</v>
      </c>
      <c r="O220" s="54">
        <v>898</v>
      </c>
      <c r="P220" s="54">
        <v>0</v>
      </c>
      <c r="Q220" s="55">
        <f t="shared" si="86"/>
        <v>0</v>
      </c>
      <c r="R220" s="54">
        <v>0</v>
      </c>
      <c r="S220" s="55">
        <f t="shared" si="87"/>
        <v>0</v>
      </c>
      <c r="T220" s="54">
        <v>0</v>
      </c>
      <c r="U220" s="56">
        <v>929</v>
      </c>
      <c r="V220" s="54"/>
      <c r="W220" s="55">
        <f t="shared" si="78"/>
        <v>0</v>
      </c>
      <c r="X220" s="54"/>
      <c r="Y220" s="55">
        <f t="shared" si="79"/>
        <v>0</v>
      </c>
      <c r="Z220" s="160">
        <v>0</v>
      </c>
      <c r="AA220" s="7">
        <v>16231</v>
      </c>
      <c r="AB220" s="7">
        <v>0</v>
      </c>
      <c r="AC220" s="14">
        <f t="shared" si="88"/>
        <v>0</v>
      </c>
      <c r="AD220" s="7">
        <v>0</v>
      </c>
      <c r="AE220" s="14">
        <f t="shared" si="89"/>
        <v>0</v>
      </c>
      <c r="AF220" s="7">
        <v>0</v>
      </c>
      <c r="AG220" s="7">
        <v>16014</v>
      </c>
      <c r="AH220" s="7"/>
      <c r="AI220" s="14">
        <f t="shared" si="102"/>
        <v>0</v>
      </c>
      <c r="AJ220" s="7"/>
      <c r="AK220" s="14">
        <f t="shared" si="100"/>
        <v>0</v>
      </c>
      <c r="AL220" s="159">
        <v>0</v>
      </c>
      <c r="AM220" s="8">
        <f t="shared" si="85"/>
        <v>22697</v>
      </c>
      <c r="AN220" s="8">
        <f t="shared" si="90"/>
        <v>0</v>
      </c>
      <c r="AO220" s="13">
        <f t="shared" si="103"/>
        <v>0</v>
      </c>
      <c r="AP220" s="161">
        <f t="shared" si="91"/>
        <v>0</v>
      </c>
      <c r="AQ220" s="13">
        <f t="shared" si="101"/>
        <v>0</v>
      </c>
      <c r="AR220" s="162">
        <f t="shared" si="92"/>
        <v>0</v>
      </c>
      <c r="AS220" s="133">
        <f t="shared" si="93"/>
        <v>22406</v>
      </c>
      <c r="AT220" s="133">
        <f t="shared" si="94"/>
        <v>0</v>
      </c>
      <c r="AU220" s="124">
        <f t="shared" si="95"/>
        <v>0</v>
      </c>
      <c r="AV220" s="133">
        <f t="shared" si="96"/>
        <v>0</v>
      </c>
      <c r="AW220" s="136">
        <f t="shared" si="97"/>
        <v>0</v>
      </c>
      <c r="AX220" s="133">
        <f t="shared" si="98"/>
        <v>0</v>
      </c>
    </row>
    <row r="221" spans="1:50" x14ac:dyDescent="0.2">
      <c r="A221" s="1" t="s">
        <v>391</v>
      </c>
      <c r="B221" s="1" t="s">
        <v>392</v>
      </c>
      <c r="C221" s="114">
        <v>5568</v>
      </c>
      <c r="D221" s="112">
        <v>2</v>
      </c>
      <c r="E221" s="113">
        <f t="shared" si="83"/>
        <v>35.919540229885058</v>
      </c>
      <c r="F221" s="112">
        <v>1</v>
      </c>
      <c r="G221" s="113">
        <f t="shared" si="84"/>
        <v>17.959770114942529</v>
      </c>
      <c r="H221" s="112">
        <v>2</v>
      </c>
      <c r="I221" s="106">
        <v>5463</v>
      </c>
      <c r="J221" s="110">
        <v>2</v>
      </c>
      <c r="K221" s="111">
        <f t="shared" si="104"/>
        <v>36.609921288669234</v>
      </c>
      <c r="L221" s="110"/>
      <c r="M221" s="111">
        <f t="shared" si="99"/>
        <v>0</v>
      </c>
      <c r="N221" s="156">
        <v>2</v>
      </c>
      <c r="O221" s="54">
        <v>898</v>
      </c>
      <c r="P221" s="54">
        <v>1</v>
      </c>
      <c r="Q221" s="55">
        <f t="shared" si="86"/>
        <v>111.35857461024499</v>
      </c>
      <c r="R221" s="54">
        <v>0</v>
      </c>
      <c r="S221" s="55">
        <f t="shared" si="87"/>
        <v>0</v>
      </c>
      <c r="T221" s="54">
        <v>1</v>
      </c>
      <c r="U221" s="56">
        <v>929</v>
      </c>
      <c r="V221" s="54">
        <v>1</v>
      </c>
      <c r="W221" s="55">
        <f t="shared" si="78"/>
        <v>107.64262648008611</v>
      </c>
      <c r="X221" s="54"/>
      <c r="Y221" s="55">
        <f t="shared" si="79"/>
        <v>0</v>
      </c>
      <c r="Z221" s="160">
        <v>1</v>
      </c>
      <c r="AA221" s="7">
        <v>16231</v>
      </c>
      <c r="AB221" s="7">
        <v>1</v>
      </c>
      <c r="AC221" s="14">
        <f t="shared" si="88"/>
        <v>6.1610498428932283</v>
      </c>
      <c r="AD221" s="7">
        <v>0</v>
      </c>
      <c r="AE221" s="14">
        <f t="shared" si="89"/>
        <v>0</v>
      </c>
      <c r="AF221" s="7">
        <v>1</v>
      </c>
      <c r="AG221" s="7">
        <v>16014</v>
      </c>
      <c r="AH221" s="7"/>
      <c r="AI221" s="14">
        <f t="shared" si="102"/>
        <v>0</v>
      </c>
      <c r="AJ221" s="7"/>
      <c r="AK221" s="14">
        <f t="shared" si="100"/>
        <v>0</v>
      </c>
      <c r="AL221" s="159">
        <v>0</v>
      </c>
      <c r="AM221" s="8">
        <f t="shared" si="85"/>
        <v>22697</v>
      </c>
      <c r="AN221" s="8">
        <f t="shared" si="90"/>
        <v>4</v>
      </c>
      <c r="AO221" s="13">
        <f t="shared" si="103"/>
        <v>17.623474467991365</v>
      </c>
      <c r="AP221" s="161">
        <f t="shared" si="91"/>
        <v>1</v>
      </c>
      <c r="AQ221" s="13">
        <f t="shared" si="101"/>
        <v>4.4058686169978412</v>
      </c>
      <c r="AR221" s="162">
        <f t="shared" si="92"/>
        <v>4</v>
      </c>
      <c r="AS221" s="133">
        <f t="shared" si="93"/>
        <v>22406</v>
      </c>
      <c r="AT221" s="133">
        <f t="shared" si="94"/>
        <v>3</v>
      </c>
      <c r="AU221" s="124">
        <f t="shared" si="95"/>
        <v>13.389270731054182</v>
      </c>
      <c r="AV221" s="133">
        <f t="shared" si="96"/>
        <v>0</v>
      </c>
      <c r="AW221" s="136">
        <f t="shared" si="97"/>
        <v>0</v>
      </c>
      <c r="AX221" s="133">
        <f t="shared" si="98"/>
        <v>3</v>
      </c>
    </row>
    <row r="222" spans="1:50" x14ac:dyDescent="0.2">
      <c r="A222" s="9" t="s">
        <v>393</v>
      </c>
      <c r="B222" s="9" t="s">
        <v>394</v>
      </c>
      <c r="C222" s="114">
        <v>5568</v>
      </c>
      <c r="D222" s="106">
        <v>0</v>
      </c>
      <c r="E222" s="109">
        <f t="shared" si="83"/>
        <v>0</v>
      </c>
      <c r="F222" s="106">
        <v>0</v>
      </c>
      <c r="G222" s="109">
        <f t="shared" si="84"/>
        <v>0</v>
      </c>
      <c r="H222" s="106">
        <v>0</v>
      </c>
      <c r="I222" s="106">
        <v>5463</v>
      </c>
      <c r="J222" s="145">
        <v>0</v>
      </c>
      <c r="K222" s="107">
        <f t="shared" si="104"/>
        <v>0</v>
      </c>
      <c r="L222" s="145">
        <v>0</v>
      </c>
      <c r="M222" s="107">
        <f t="shared" si="99"/>
        <v>0</v>
      </c>
      <c r="N222" s="108"/>
      <c r="O222" s="50">
        <v>898</v>
      </c>
      <c r="P222" s="50">
        <v>0</v>
      </c>
      <c r="Q222" s="52">
        <f t="shared" si="86"/>
        <v>0</v>
      </c>
      <c r="R222" s="50">
        <v>0</v>
      </c>
      <c r="S222" s="52">
        <f t="shared" si="87"/>
        <v>0</v>
      </c>
      <c r="T222" s="50">
        <v>0</v>
      </c>
      <c r="U222" s="48">
        <v>929</v>
      </c>
      <c r="V222" s="50">
        <v>0</v>
      </c>
      <c r="W222" s="52">
        <f t="shared" si="78"/>
        <v>0</v>
      </c>
      <c r="X222" s="50"/>
      <c r="Y222" s="52">
        <f t="shared" si="79"/>
        <v>0</v>
      </c>
      <c r="Z222" s="53"/>
      <c r="AA222" s="10">
        <v>16231</v>
      </c>
      <c r="AB222" s="10">
        <v>0</v>
      </c>
      <c r="AC222" s="11">
        <f t="shared" si="88"/>
        <v>0</v>
      </c>
      <c r="AD222" s="10">
        <v>0</v>
      </c>
      <c r="AE222" s="11">
        <f t="shared" si="89"/>
        <v>0</v>
      </c>
      <c r="AF222" s="10">
        <v>0</v>
      </c>
      <c r="AG222" s="10">
        <v>16014</v>
      </c>
      <c r="AH222" s="10">
        <v>0</v>
      </c>
      <c r="AI222" s="11">
        <f t="shared" si="102"/>
        <v>0</v>
      </c>
      <c r="AJ222" s="10"/>
      <c r="AK222" s="11">
        <f t="shared" si="100"/>
        <v>0</v>
      </c>
      <c r="AL222" s="42"/>
      <c r="AM222" s="12">
        <f t="shared" si="85"/>
        <v>22697</v>
      </c>
      <c r="AN222" s="12">
        <f t="shared" si="90"/>
        <v>0</v>
      </c>
      <c r="AO222" s="23">
        <f t="shared" si="103"/>
        <v>0</v>
      </c>
      <c r="AP222" s="37">
        <f t="shared" si="91"/>
        <v>0</v>
      </c>
      <c r="AQ222" s="23">
        <f t="shared" si="101"/>
        <v>0</v>
      </c>
      <c r="AR222" s="116">
        <f t="shared" si="92"/>
        <v>0</v>
      </c>
      <c r="AS222" s="133">
        <f t="shared" si="93"/>
        <v>22406</v>
      </c>
      <c r="AT222" s="133">
        <f t="shared" si="94"/>
        <v>0</v>
      </c>
      <c r="AU222" s="123">
        <f t="shared" si="95"/>
        <v>0</v>
      </c>
      <c r="AV222" s="134">
        <f t="shared" si="96"/>
        <v>0</v>
      </c>
      <c r="AW222" s="135">
        <f t="shared" si="97"/>
        <v>0</v>
      </c>
      <c r="AX222" s="134">
        <f t="shared" si="98"/>
        <v>0</v>
      </c>
    </row>
    <row r="223" spans="1:50" x14ac:dyDescent="0.2">
      <c r="A223" s="9" t="s">
        <v>395</v>
      </c>
      <c r="B223" s="9" t="s">
        <v>396</v>
      </c>
      <c r="C223" s="114">
        <v>5568</v>
      </c>
      <c r="D223" s="106">
        <v>114</v>
      </c>
      <c r="E223" s="109">
        <f t="shared" si="83"/>
        <v>2047.4137931034481</v>
      </c>
      <c r="F223" s="106">
        <v>114</v>
      </c>
      <c r="G223" s="109">
        <f t="shared" si="84"/>
        <v>2047.4137931034481</v>
      </c>
      <c r="H223" s="106">
        <v>0</v>
      </c>
      <c r="I223" s="106">
        <v>5463</v>
      </c>
      <c r="J223" s="145">
        <v>58</v>
      </c>
      <c r="K223" s="107">
        <f t="shared" si="104"/>
        <v>1061.6877173714076</v>
      </c>
      <c r="L223" s="145">
        <v>58</v>
      </c>
      <c r="M223" s="107">
        <f t="shared" si="99"/>
        <v>1061.6877173714076</v>
      </c>
      <c r="N223" s="108">
        <v>0</v>
      </c>
      <c r="O223" s="50">
        <v>898</v>
      </c>
      <c r="P223" s="50">
        <v>30</v>
      </c>
      <c r="Q223" s="52">
        <f t="shared" si="86"/>
        <v>3340.7572383073498</v>
      </c>
      <c r="R223" s="50">
        <v>30</v>
      </c>
      <c r="S223" s="52">
        <f t="shared" si="87"/>
        <v>3340.7572383073498</v>
      </c>
      <c r="T223" s="50">
        <v>0</v>
      </c>
      <c r="U223" s="48">
        <v>929</v>
      </c>
      <c r="V223" s="50">
        <v>32</v>
      </c>
      <c r="W223" s="52">
        <f t="shared" si="78"/>
        <v>3444.5640473627554</v>
      </c>
      <c r="X223" s="50">
        <v>32</v>
      </c>
      <c r="Y223" s="52">
        <f t="shared" si="79"/>
        <v>3444.5640473627554</v>
      </c>
      <c r="Z223" s="53">
        <v>0</v>
      </c>
      <c r="AA223" s="10">
        <v>16231</v>
      </c>
      <c r="AB223" s="10">
        <v>618</v>
      </c>
      <c r="AC223" s="11">
        <f t="shared" si="88"/>
        <v>3807.5288029080152</v>
      </c>
      <c r="AD223" s="10">
        <v>618</v>
      </c>
      <c r="AE223" s="11">
        <f t="shared" si="89"/>
        <v>3807.5288029080152</v>
      </c>
      <c r="AF223" s="10">
        <v>0</v>
      </c>
      <c r="AG223" s="10">
        <v>16014</v>
      </c>
      <c r="AH223" s="10">
        <v>428</v>
      </c>
      <c r="AI223" s="11">
        <f t="shared" si="102"/>
        <v>2672.6614212564009</v>
      </c>
      <c r="AJ223" s="10">
        <v>428</v>
      </c>
      <c r="AK223" s="11">
        <f t="shared" si="100"/>
        <v>2672.6614212564009</v>
      </c>
      <c r="AL223" s="42">
        <v>0</v>
      </c>
      <c r="AM223" s="12">
        <f t="shared" si="85"/>
        <v>22697</v>
      </c>
      <c r="AN223" s="12">
        <f t="shared" si="90"/>
        <v>762</v>
      </c>
      <c r="AO223" s="23">
        <f t="shared" si="103"/>
        <v>3357.2718861523549</v>
      </c>
      <c r="AP223" s="37">
        <f t="shared" si="91"/>
        <v>762</v>
      </c>
      <c r="AQ223" s="23">
        <f t="shared" si="101"/>
        <v>3357.2718861523549</v>
      </c>
      <c r="AR223" s="116">
        <f t="shared" si="92"/>
        <v>0</v>
      </c>
      <c r="AS223" s="133">
        <f t="shared" si="93"/>
        <v>22406</v>
      </c>
      <c r="AT223" s="133">
        <f t="shared" si="94"/>
        <v>518</v>
      </c>
      <c r="AU223" s="123">
        <f t="shared" si="95"/>
        <v>2311.8807462286886</v>
      </c>
      <c r="AV223" s="134">
        <f t="shared" si="96"/>
        <v>518</v>
      </c>
      <c r="AW223" s="135">
        <f t="shared" si="97"/>
        <v>2311.8807462286886</v>
      </c>
      <c r="AX223" s="134">
        <f t="shared" si="98"/>
        <v>0</v>
      </c>
    </row>
    <row r="224" spans="1:50" x14ac:dyDescent="0.2">
      <c r="A224" s="1" t="s">
        <v>397</v>
      </c>
      <c r="B224" s="1" t="s">
        <v>398</v>
      </c>
      <c r="C224" s="114">
        <v>5568</v>
      </c>
      <c r="D224" s="112">
        <v>18</v>
      </c>
      <c r="E224" s="113">
        <f t="shared" si="83"/>
        <v>323.27586206896552</v>
      </c>
      <c r="F224" s="112">
        <v>18</v>
      </c>
      <c r="G224" s="113">
        <f t="shared" si="84"/>
        <v>323.27586206896552</v>
      </c>
      <c r="H224" s="112">
        <v>0</v>
      </c>
      <c r="I224" s="106">
        <v>5463</v>
      </c>
      <c r="J224" s="110"/>
      <c r="K224" s="111">
        <f t="shared" si="104"/>
        <v>0</v>
      </c>
      <c r="L224" s="110"/>
      <c r="M224" s="111">
        <f t="shared" si="99"/>
        <v>0</v>
      </c>
      <c r="N224" s="156">
        <v>0</v>
      </c>
      <c r="O224" s="54">
        <v>898</v>
      </c>
      <c r="P224" s="54">
        <v>0</v>
      </c>
      <c r="Q224" s="55">
        <f t="shared" si="86"/>
        <v>0</v>
      </c>
      <c r="R224" s="54">
        <v>0</v>
      </c>
      <c r="S224" s="55">
        <f t="shared" si="87"/>
        <v>0</v>
      </c>
      <c r="T224" s="54">
        <v>0</v>
      </c>
      <c r="U224" s="56">
        <v>929</v>
      </c>
      <c r="V224" s="54"/>
      <c r="W224" s="55">
        <f t="shared" si="78"/>
        <v>0</v>
      </c>
      <c r="X224" s="54"/>
      <c r="Y224" s="55">
        <f t="shared" si="79"/>
        <v>0</v>
      </c>
      <c r="Z224" s="160">
        <v>0</v>
      </c>
      <c r="AA224" s="7">
        <v>16231</v>
      </c>
      <c r="AB224" s="7">
        <v>28</v>
      </c>
      <c r="AC224" s="14">
        <f t="shared" si="88"/>
        <v>172.50939560101043</v>
      </c>
      <c r="AD224" s="7">
        <v>28</v>
      </c>
      <c r="AE224" s="14">
        <f t="shared" si="89"/>
        <v>172.50939560101043</v>
      </c>
      <c r="AF224" s="7">
        <v>0</v>
      </c>
      <c r="AG224" s="7">
        <v>16014</v>
      </c>
      <c r="AH224" s="7"/>
      <c r="AI224" s="14">
        <f t="shared" si="102"/>
        <v>0</v>
      </c>
      <c r="AJ224" s="7"/>
      <c r="AK224" s="14">
        <f t="shared" si="100"/>
        <v>0</v>
      </c>
      <c r="AL224" s="159">
        <v>0</v>
      </c>
      <c r="AM224" s="8">
        <f t="shared" si="85"/>
        <v>22697</v>
      </c>
      <c r="AN224" s="8">
        <f t="shared" si="90"/>
        <v>46</v>
      </c>
      <c r="AO224" s="13">
        <f t="shared" si="103"/>
        <v>202.6699563819007</v>
      </c>
      <c r="AP224" s="161">
        <f t="shared" si="91"/>
        <v>46</v>
      </c>
      <c r="AQ224" s="13">
        <f t="shared" si="101"/>
        <v>202.6699563819007</v>
      </c>
      <c r="AR224" s="162">
        <f t="shared" si="92"/>
        <v>0</v>
      </c>
      <c r="AS224" s="133">
        <f t="shared" si="93"/>
        <v>22406</v>
      </c>
      <c r="AT224" s="133">
        <f t="shared" si="94"/>
        <v>0</v>
      </c>
      <c r="AU224" s="124">
        <f t="shared" si="95"/>
        <v>0</v>
      </c>
      <c r="AV224" s="133">
        <f t="shared" si="96"/>
        <v>0</v>
      </c>
      <c r="AW224" s="136">
        <f t="shared" si="97"/>
        <v>0</v>
      </c>
      <c r="AX224" s="133">
        <f t="shared" si="98"/>
        <v>0</v>
      </c>
    </row>
    <row r="225" spans="1:50" x14ac:dyDescent="0.2">
      <c r="A225" s="9">
        <v>210</v>
      </c>
      <c r="B225" s="9" t="s">
        <v>433</v>
      </c>
      <c r="C225" s="114">
        <v>5568</v>
      </c>
      <c r="D225" s="106">
        <v>300</v>
      </c>
      <c r="E225" s="109">
        <f t="shared" si="83"/>
        <v>5387.9310344827582</v>
      </c>
      <c r="F225" s="106">
        <v>300</v>
      </c>
      <c r="G225" s="109">
        <f t="shared" si="84"/>
        <v>5387.9310344827582</v>
      </c>
      <c r="H225" s="106">
        <v>1</v>
      </c>
      <c r="I225" s="106">
        <v>5463</v>
      </c>
      <c r="J225" s="145">
        <v>431</v>
      </c>
      <c r="K225" s="107">
        <f t="shared" si="104"/>
        <v>7889.4380377082189</v>
      </c>
      <c r="L225" s="145">
        <v>431</v>
      </c>
      <c r="M225" s="107">
        <f t="shared" si="99"/>
        <v>7889.4380377082189</v>
      </c>
      <c r="N225" s="108">
        <v>431</v>
      </c>
      <c r="O225" s="50">
        <v>898</v>
      </c>
      <c r="P225" s="50">
        <v>71</v>
      </c>
      <c r="Q225" s="52">
        <f t="shared" si="86"/>
        <v>7906.4587973273938</v>
      </c>
      <c r="R225" s="50">
        <v>71</v>
      </c>
      <c r="S225" s="52">
        <f t="shared" si="87"/>
        <v>7906.4587973273938</v>
      </c>
      <c r="T225" s="50">
        <v>0</v>
      </c>
      <c r="U225" s="48">
        <v>929</v>
      </c>
      <c r="V225" s="50">
        <v>72</v>
      </c>
      <c r="W225" s="52">
        <f t="shared" si="78"/>
        <v>7750.2691065662002</v>
      </c>
      <c r="X225" s="50">
        <v>72</v>
      </c>
      <c r="Y225" s="50">
        <f t="shared" si="79"/>
        <v>7750.2691065662002</v>
      </c>
      <c r="Z225" s="53">
        <v>72</v>
      </c>
      <c r="AA225" s="10">
        <v>16231</v>
      </c>
      <c r="AB225" s="10">
        <v>2180</v>
      </c>
      <c r="AC225" s="11">
        <f t="shared" si="88"/>
        <v>13431.08865750724</v>
      </c>
      <c r="AD225" s="10">
        <v>2180</v>
      </c>
      <c r="AE225" s="11">
        <f t="shared" si="89"/>
        <v>13431.08865750724</v>
      </c>
      <c r="AF225" s="10">
        <v>0</v>
      </c>
      <c r="AG225" s="10">
        <v>16014</v>
      </c>
      <c r="AH225" s="10">
        <v>2535</v>
      </c>
      <c r="AI225" s="11">
        <f>AH225/AG225*100000</f>
        <v>15829.898838516299</v>
      </c>
      <c r="AJ225" s="10">
        <v>2535</v>
      </c>
      <c r="AK225" s="11">
        <f t="shared" si="100"/>
        <v>15829.898838516299</v>
      </c>
      <c r="AL225" s="42">
        <v>2535</v>
      </c>
      <c r="AM225" s="12">
        <f t="shared" si="85"/>
        <v>22697</v>
      </c>
      <c r="AN225" s="12">
        <f t="shared" si="90"/>
        <v>2551</v>
      </c>
      <c r="AO225" s="23">
        <f t="shared" si="103"/>
        <v>11239.370841961492</v>
      </c>
      <c r="AP225" s="37">
        <f t="shared" si="91"/>
        <v>2551</v>
      </c>
      <c r="AQ225" s="23">
        <f t="shared" si="101"/>
        <v>11239.370841961492</v>
      </c>
      <c r="AR225" s="116">
        <f t="shared" si="92"/>
        <v>1</v>
      </c>
      <c r="AS225" s="133">
        <f t="shared" si="93"/>
        <v>22406</v>
      </c>
      <c r="AT225" s="133">
        <f t="shared" si="94"/>
        <v>3038</v>
      </c>
      <c r="AU225" s="123">
        <f t="shared" si="95"/>
        <v>13558.868160314203</v>
      </c>
      <c r="AV225" s="134">
        <f t="shared" si="96"/>
        <v>3038</v>
      </c>
      <c r="AW225" s="135">
        <f t="shared" si="97"/>
        <v>13558.868160314203</v>
      </c>
      <c r="AX225" s="134">
        <f t="shared" si="98"/>
        <v>3038</v>
      </c>
    </row>
  </sheetData>
  <mergeCells count="29">
    <mergeCell ref="U2:Z2"/>
    <mergeCell ref="V3:W3"/>
    <mergeCell ref="X3:Y3"/>
    <mergeCell ref="AG2:AL2"/>
    <mergeCell ref="AA2:AF2"/>
    <mergeCell ref="AA1:AF1"/>
    <mergeCell ref="AM1:AX1"/>
    <mergeCell ref="AN3:AO3"/>
    <mergeCell ref="AP3:AQ3"/>
    <mergeCell ref="AT3:AU3"/>
    <mergeCell ref="AV3:AW3"/>
    <mergeCell ref="AN2:AR2"/>
    <mergeCell ref="AT2:AX2"/>
    <mergeCell ref="O1:T1"/>
    <mergeCell ref="O2:T2"/>
    <mergeCell ref="C1:H1"/>
    <mergeCell ref="I2:N2"/>
    <mergeCell ref="C2:H2"/>
    <mergeCell ref="B3:B4"/>
    <mergeCell ref="AH3:AI3"/>
    <mergeCell ref="AJ3:AK3"/>
    <mergeCell ref="AB3:AC3"/>
    <mergeCell ref="AD3:AE3"/>
    <mergeCell ref="P3:Q3"/>
    <mergeCell ref="R3:S3"/>
    <mergeCell ref="J3:K3"/>
    <mergeCell ref="L3:M3"/>
    <mergeCell ref="D3:E3"/>
    <mergeCell ref="F3:G3"/>
  </mergeCells>
  <pageMargins left="0.75" right="0.75" top="1" bottom="1" header="0.5" footer="0.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25"/>
  <sheetViews>
    <sheetView zoomScale="80" zoomScaleNormal="80" workbookViewId="0">
      <pane xSplit="2" ySplit="4" topLeftCell="C5" activePane="bottomRight" state="frozen"/>
      <selection activeCell="W26" sqref="W26"/>
      <selection pane="topRight" activeCell="W26" sqref="W26"/>
      <selection pane="bottomLeft" activeCell="W26" sqref="W26"/>
      <selection pane="bottomRight" activeCell="W26" sqref="W26"/>
    </sheetView>
  </sheetViews>
  <sheetFormatPr defaultColWidth="9.140625" defaultRowHeight="12.75" x14ac:dyDescent="0.2"/>
  <cols>
    <col min="1" max="1" width="5.85546875" style="3" customWidth="1"/>
    <col min="2" max="2" width="31.42578125" style="3" customWidth="1"/>
    <col min="3" max="8" width="10.140625" style="3" hidden="1" customWidth="1"/>
    <col min="9" max="14" width="10.140625" style="92" customWidth="1"/>
    <col min="15" max="20" width="10.42578125" style="3" hidden="1" customWidth="1"/>
    <col min="21" max="26" width="10.42578125" style="92" customWidth="1"/>
    <col min="27" max="27" width="9.140625" style="3" hidden="1" customWidth="1"/>
    <col min="28" max="28" width="9.140625" style="92" hidden="1" customWidth="1"/>
    <col min="29" max="29" width="9.140625" style="69" hidden="1" customWidth="1"/>
    <col min="30" max="30" width="9.140625" style="3" hidden="1" customWidth="1"/>
    <col min="31" max="31" width="9.140625" style="92" hidden="1" customWidth="1"/>
    <col min="32" max="32" width="9.140625" style="69" hidden="1" customWidth="1"/>
    <col min="33" max="38" width="9.140625" style="92" customWidth="1"/>
    <col min="39" max="39" width="9.140625" style="92" hidden="1" customWidth="1"/>
    <col min="40" max="42" width="9.140625" style="3" hidden="1" customWidth="1"/>
    <col min="43" max="43" width="9.5703125" style="3" hidden="1" customWidth="1"/>
    <col min="44" max="44" width="9.140625" style="3" hidden="1" customWidth="1"/>
    <col min="45" max="50" width="9.140625" style="3" customWidth="1"/>
    <col min="51" max="55" width="9.140625" style="92" customWidth="1"/>
    <col min="56" max="16384" width="9.140625" style="92"/>
  </cols>
  <sheetData>
    <row r="1" spans="1:50" x14ac:dyDescent="0.2">
      <c r="C1" s="194"/>
      <c r="D1" s="194"/>
      <c r="E1" s="194"/>
      <c r="F1" s="194"/>
      <c r="G1" s="194"/>
      <c r="H1" s="194"/>
      <c r="I1" s="94"/>
      <c r="J1" s="94"/>
      <c r="K1" s="94"/>
      <c r="L1" s="94"/>
      <c r="M1" s="94"/>
      <c r="N1" s="94"/>
      <c r="O1" s="195"/>
      <c r="P1" s="195"/>
      <c r="Q1" s="195"/>
      <c r="R1" s="195"/>
      <c r="S1" s="195"/>
      <c r="T1" s="195"/>
      <c r="U1" s="37"/>
      <c r="V1" s="37"/>
      <c r="W1" s="37"/>
      <c r="X1" s="37"/>
      <c r="Y1" s="37"/>
      <c r="Z1" s="37"/>
      <c r="AA1" s="195"/>
      <c r="AB1" s="195"/>
      <c r="AC1" s="195"/>
      <c r="AD1" s="195"/>
      <c r="AE1" s="195"/>
      <c r="AF1" s="195"/>
      <c r="AG1" s="99"/>
      <c r="AH1" s="99"/>
      <c r="AI1" s="99"/>
      <c r="AJ1" s="99"/>
      <c r="AK1" s="99"/>
      <c r="AL1" s="99"/>
      <c r="AM1" s="196" t="s">
        <v>424</v>
      </c>
      <c r="AN1" s="197"/>
      <c r="AO1" s="197"/>
      <c r="AP1" s="197"/>
      <c r="AQ1" s="197"/>
      <c r="AR1" s="197"/>
      <c r="AS1" s="197"/>
      <c r="AT1" s="197"/>
      <c r="AU1" s="197"/>
      <c r="AV1" s="197"/>
      <c r="AW1" s="197"/>
      <c r="AX1" s="197"/>
    </row>
    <row r="2" spans="1:50" x14ac:dyDescent="0.2">
      <c r="C2" s="198">
        <v>2021</v>
      </c>
      <c r="D2" s="198"/>
      <c r="E2" s="198"/>
      <c r="F2" s="198"/>
      <c r="G2" s="198"/>
      <c r="H2" s="198"/>
      <c r="I2" s="198">
        <v>2022</v>
      </c>
      <c r="J2" s="198"/>
      <c r="K2" s="198"/>
      <c r="L2" s="198"/>
      <c r="M2" s="198"/>
      <c r="N2" s="198"/>
      <c r="O2" s="199">
        <v>2021</v>
      </c>
      <c r="P2" s="199"/>
      <c r="Q2" s="199"/>
      <c r="R2" s="199"/>
      <c r="S2" s="199"/>
      <c r="T2" s="199"/>
      <c r="U2" s="199">
        <v>2022</v>
      </c>
      <c r="V2" s="199"/>
      <c r="W2" s="199"/>
      <c r="X2" s="199"/>
      <c r="Y2" s="199"/>
      <c r="Z2" s="199"/>
      <c r="AA2" s="200">
        <v>2021</v>
      </c>
      <c r="AB2" s="200"/>
      <c r="AC2" s="200"/>
      <c r="AD2" s="200"/>
      <c r="AE2" s="200"/>
      <c r="AF2" s="201"/>
      <c r="AG2" s="200">
        <v>2022</v>
      </c>
      <c r="AH2" s="200"/>
      <c r="AI2" s="200"/>
      <c r="AJ2" s="200"/>
      <c r="AK2" s="200"/>
      <c r="AL2" s="200"/>
      <c r="AM2" s="59"/>
      <c r="AN2" s="202">
        <v>2021</v>
      </c>
      <c r="AO2" s="203"/>
      <c r="AP2" s="203"/>
      <c r="AQ2" s="203"/>
      <c r="AR2" s="204"/>
      <c r="AS2" s="129"/>
      <c r="AT2" s="216">
        <v>2022</v>
      </c>
      <c r="AU2" s="217"/>
      <c r="AV2" s="217"/>
      <c r="AW2" s="217"/>
      <c r="AX2" s="218"/>
    </row>
    <row r="3" spans="1:50" ht="25.5" x14ac:dyDescent="0.2">
      <c r="B3" s="220" t="s">
        <v>1</v>
      </c>
      <c r="C3" s="103" t="s">
        <v>444</v>
      </c>
      <c r="D3" s="206" t="s">
        <v>425</v>
      </c>
      <c r="E3" s="207"/>
      <c r="F3" s="206" t="s">
        <v>426</v>
      </c>
      <c r="G3" s="207"/>
      <c r="H3" s="103"/>
      <c r="I3" s="101" t="s">
        <v>453</v>
      </c>
      <c r="J3" s="206" t="s">
        <v>425</v>
      </c>
      <c r="K3" s="207"/>
      <c r="L3" s="206" t="s">
        <v>426</v>
      </c>
      <c r="M3" s="207"/>
      <c r="N3" s="102"/>
      <c r="O3" s="49"/>
      <c r="P3" s="208" t="s">
        <v>425</v>
      </c>
      <c r="Q3" s="209"/>
      <c r="R3" s="208" t="s">
        <v>426</v>
      </c>
      <c r="S3" s="209"/>
      <c r="T3" s="49"/>
      <c r="U3" s="48" t="s">
        <v>454</v>
      </c>
      <c r="V3" s="208" t="s">
        <v>425</v>
      </c>
      <c r="W3" s="209"/>
      <c r="X3" s="208" t="s">
        <v>426</v>
      </c>
      <c r="Y3" s="209"/>
      <c r="Z3" s="48"/>
      <c r="AA3" s="57"/>
      <c r="AB3" s="212" t="s">
        <v>425</v>
      </c>
      <c r="AC3" s="213"/>
      <c r="AD3" s="212" t="s">
        <v>426</v>
      </c>
      <c r="AE3" s="213"/>
      <c r="AF3" s="57"/>
      <c r="AG3" s="118" t="s">
        <v>455</v>
      </c>
      <c r="AH3" s="212" t="s">
        <v>425</v>
      </c>
      <c r="AI3" s="213"/>
      <c r="AJ3" s="212" t="s">
        <v>426</v>
      </c>
      <c r="AK3" s="213"/>
      <c r="AL3" s="38"/>
      <c r="AM3" s="59"/>
      <c r="AN3" s="210" t="s">
        <v>425</v>
      </c>
      <c r="AO3" s="211"/>
      <c r="AP3" s="210" t="s">
        <v>426</v>
      </c>
      <c r="AQ3" s="211"/>
      <c r="AR3" s="1"/>
      <c r="AS3" s="130"/>
      <c r="AT3" s="214" t="s">
        <v>425</v>
      </c>
      <c r="AU3" s="215"/>
      <c r="AV3" s="214" t="s">
        <v>426</v>
      </c>
      <c r="AW3" s="215"/>
      <c r="AX3" s="130"/>
    </row>
    <row r="4" spans="1:50" s="178" customFormat="1" ht="30" x14ac:dyDescent="0.2">
      <c r="A4" s="27" t="s">
        <v>0</v>
      </c>
      <c r="B4" s="221"/>
      <c r="C4" s="105" t="s">
        <v>435</v>
      </c>
      <c r="D4" s="105" t="s">
        <v>436</v>
      </c>
      <c r="E4" s="105" t="s">
        <v>428</v>
      </c>
      <c r="F4" s="105" t="s">
        <v>436</v>
      </c>
      <c r="G4" s="105" t="s">
        <v>428</v>
      </c>
      <c r="H4" s="105" t="s">
        <v>437</v>
      </c>
      <c r="I4" s="104" t="s">
        <v>429</v>
      </c>
      <c r="J4" s="105" t="s">
        <v>436</v>
      </c>
      <c r="K4" s="106" t="s">
        <v>428</v>
      </c>
      <c r="L4" s="105" t="s">
        <v>436</v>
      </c>
      <c r="M4" s="106" t="s">
        <v>428</v>
      </c>
      <c r="N4" s="105" t="s">
        <v>437</v>
      </c>
      <c r="O4" s="51" t="s">
        <v>438</v>
      </c>
      <c r="P4" s="51" t="s">
        <v>436</v>
      </c>
      <c r="Q4" s="51" t="s">
        <v>428</v>
      </c>
      <c r="R4" s="51" t="s">
        <v>436</v>
      </c>
      <c r="S4" s="51" t="s">
        <v>428</v>
      </c>
      <c r="T4" s="51" t="s">
        <v>437</v>
      </c>
      <c r="U4" s="50" t="s">
        <v>430</v>
      </c>
      <c r="V4" s="51" t="s">
        <v>436</v>
      </c>
      <c r="W4" s="50" t="s">
        <v>428</v>
      </c>
      <c r="X4" s="51" t="s">
        <v>436</v>
      </c>
      <c r="Y4" s="50" t="s">
        <v>428</v>
      </c>
      <c r="Z4" s="51" t="s">
        <v>437</v>
      </c>
      <c r="AA4" s="58" t="s">
        <v>439</v>
      </c>
      <c r="AB4" s="58" t="s">
        <v>436</v>
      </c>
      <c r="AC4" s="58" t="s">
        <v>428</v>
      </c>
      <c r="AD4" s="58" t="s">
        <v>436</v>
      </c>
      <c r="AE4" s="58" t="s">
        <v>428</v>
      </c>
      <c r="AF4" s="58" t="s">
        <v>437</v>
      </c>
      <c r="AG4" s="10" t="s">
        <v>431</v>
      </c>
      <c r="AH4" s="10" t="s">
        <v>436</v>
      </c>
      <c r="AI4" s="10" t="s">
        <v>428</v>
      </c>
      <c r="AJ4" s="58" t="s">
        <v>436</v>
      </c>
      <c r="AK4" s="10" t="s">
        <v>428</v>
      </c>
      <c r="AL4" s="58" t="s">
        <v>437</v>
      </c>
      <c r="AM4" s="60" t="s">
        <v>432</v>
      </c>
      <c r="AN4" s="45" t="s">
        <v>436</v>
      </c>
      <c r="AO4" s="12" t="s">
        <v>428</v>
      </c>
      <c r="AP4" s="45" t="s">
        <v>436</v>
      </c>
      <c r="AQ4" s="12" t="s">
        <v>428</v>
      </c>
      <c r="AR4" s="45" t="s">
        <v>437</v>
      </c>
      <c r="AS4" s="131" t="s">
        <v>427</v>
      </c>
      <c r="AT4" s="131" t="s">
        <v>436</v>
      </c>
      <c r="AU4" s="131" t="s">
        <v>428</v>
      </c>
      <c r="AV4" s="131" t="s">
        <v>436</v>
      </c>
      <c r="AW4" s="131" t="s">
        <v>428</v>
      </c>
      <c r="AX4" s="131" t="s">
        <v>437</v>
      </c>
    </row>
    <row r="5" spans="1:50" s="154" customFormat="1" ht="15.75" customHeight="1" x14ac:dyDescent="0.2">
      <c r="A5" s="6" t="s">
        <v>2</v>
      </c>
      <c r="B5" s="6" t="s">
        <v>434</v>
      </c>
      <c r="C5" s="106">
        <v>1435</v>
      </c>
      <c r="D5" s="106">
        <v>809</v>
      </c>
      <c r="E5" s="109">
        <f>D5/C5*100000</f>
        <v>56376.306620209063</v>
      </c>
      <c r="F5" s="106">
        <v>665</v>
      </c>
      <c r="G5" s="109">
        <f>F5/C5*100000</f>
        <v>46341.463414634149</v>
      </c>
      <c r="H5" s="106">
        <v>200</v>
      </c>
      <c r="I5" s="106">
        <v>1436</v>
      </c>
      <c r="J5" s="145">
        <v>853</v>
      </c>
      <c r="K5" s="107">
        <f>J5/I5*100000</f>
        <v>59401.114206128135</v>
      </c>
      <c r="L5" s="145">
        <v>627</v>
      </c>
      <c r="M5" s="107">
        <f t="shared" ref="M5:M69" si="0">L5/I5*100000</f>
        <v>43662.952646239559</v>
      </c>
      <c r="N5" s="108">
        <v>280</v>
      </c>
      <c r="O5" s="50">
        <v>212</v>
      </c>
      <c r="P5" s="50">
        <v>108</v>
      </c>
      <c r="Q5" s="52">
        <f>P5/O5*100000</f>
        <v>50943.39622641509</v>
      </c>
      <c r="R5" s="50">
        <v>99</v>
      </c>
      <c r="S5" s="52">
        <f>R5/O5*100000</f>
        <v>46698.113207547169</v>
      </c>
      <c r="T5" s="50">
        <v>31</v>
      </c>
      <c r="U5" s="48">
        <v>1142</v>
      </c>
      <c r="V5" s="50">
        <v>111</v>
      </c>
      <c r="W5" s="52">
        <f>V5/U5*100000</f>
        <v>9719.789842381786</v>
      </c>
      <c r="X5" s="50">
        <v>79</v>
      </c>
      <c r="Y5" s="52">
        <f t="shared" ref="Y5:Y69" si="1">X5/U5*100000</f>
        <v>6917.6882661996497</v>
      </c>
      <c r="Z5" s="53">
        <v>54</v>
      </c>
      <c r="AA5" s="10">
        <v>3817</v>
      </c>
      <c r="AB5" s="10">
        <v>3421</v>
      </c>
      <c r="AC5" s="11">
        <f>AB5/AA5*100000</f>
        <v>89625.360230547551</v>
      </c>
      <c r="AD5" s="10">
        <v>1103</v>
      </c>
      <c r="AE5" s="11">
        <f>AD5/AA5*100000</f>
        <v>28897.03955986377</v>
      </c>
      <c r="AF5" s="10">
        <v>2477</v>
      </c>
      <c r="AG5" s="10">
        <v>3782</v>
      </c>
      <c r="AH5" s="10">
        <v>3786</v>
      </c>
      <c r="AI5" s="11">
        <f>AH5/AG5*100000</f>
        <v>100105.76414595451</v>
      </c>
      <c r="AJ5" s="10">
        <v>978</v>
      </c>
      <c r="AK5" s="11">
        <f t="shared" ref="AK5:AK69" si="2">AJ5/AG5*100000</f>
        <v>25859.333685880487</v>
      </c>
      <c r="AL5" s="42">
        <v>2550</v>
      </c>
      <c r="AM5" s="12">
        <f>C5+O5+AA5</f>
        <v>5464</v>
      </c>
      <c r="AN5" s="12">
        <f>D5+P5+AB5</f>
        <v>4338</v>
      </c>
      <c r="AO5" s="23">
        <f>AN5/AM5*100000</f>
        <v>79392.386530014643</v>
      </c>
      <c r="AP5" s="37">
        <f>F5+R5+AD5</f>
        <v>1867</v>
      </c>
      <c r="AQ5" s="23">
        <f t="shared" ref="AQ5:AQ69" si="3">AP5/AM5*100000</f>
        <v>34169.106881405562</v>
      </c>
      <c r="AR5" s="116">
        <f>H5+T5+AF5</f>
        <v>2708</v>
      </c>
      <c r="AS5" s="133">
        <f>I5+U5+AG5</f>
        <v>6360</v>
      </c>
      <c r="AT5" s="133">
        <f>J5+V5+AH5</f>
        <v>4750</v>
      </c>
      <c r="AU5" s="123">
        <f>AT5/AS5*100000</f>
        <v>74685.53459119497</v>
      </c>
      <c r="AV5" s="134">
        <f>L5+X5+AJ5</f>
        <v>1684</v>
      </c>
      <c r="AW5" s="135">
        <f>AV5/AS5*100000</f>
        <v>26477.987421383648</v>
      </c>
      <c r="AX5" s="134">
        <f>N5+Z5+AL5</f>
        <v>2884</v>
      </c>
    </row>
    <row r="6" spans="1:50" s="154" customFormat="1" x14ac:dyDescent="0.2">
      <c r="A6" s="9" t="s">
        <v>3</v>
      </c>
      <c r="B6" s="9" t="s">
        <v>4</v>
      </c>
      <c r="C6" s="114">
        <v>1435</v>
      </c>
      <c r="D6" s="106">
        <v>99</v>
      </c>
      <c r="E6" s="109">
        <f>D6/C6*100000</f>
        <v>6898.9547038327519</v>
      </c>
      <c r="F6" s="106">
        <v>99</v>
      </c>
      <c r="G6" s="109">
        <f>F6/C6*100000</f>
        <v>6898.9547038327519</v>
      </c>
      <c r="H6" s="106">
        <v>0</v>
      </c>
      <c r="I6" s="106">
        <v>1436</v>
      </c>
      <c r="J6" s="145">
        <v>92</v>
      </c>
      <c r="K6" s="107">
        <f t="shared" ref="K6:K70" si="4">J6/I6*100000</f>
        <v>6406.6852367688025</v>
      </c>
      <c r="L6" s="145">
        <v>92</v>
      </c>
      <c r="M6" s="107">
        <f t="shared" si="0"/>
        <v>6406.6852367688025</v>
      </c>
      <c r="N6" s="108">
        <v>0</v>
      </c>
      <c r="O6" s="50">
        <v>212</v>
      </c>
      <c r="P6" s="50">
        <v>1</v>
      </c>
      <c r="Q6" s="52">
        <f t="shared" ref="Q6:Q70" si="5">P6/O6*100000</f>
        <v>471.69811320754712</v>
      </c>
      <c r="R6" s="50">
        <v>1</v>
      </c>
      <c r="S6" s="52">
        <f t="shared" ref="S6:S70" si="6">R6/O6*100000</f>
        <v>471.69811320754712</v>
      </c>
      <c r="T6" s="50">
        <v>0</v>
      </c>
      <c r="U6" s="48">
        <v>222</v>
      </c>
      <c r="V6" s="50"/>
      <c r="W6" s="52">
        <f t="shared" ref="W6:W70" si="7">V6/U6*100000</f>
        <v>0</v>
      </c>
      <c r="X6" s="50"/>
      <c r="Y6" s="52">
        <f t="shared" si="1"/>
        <v>0</v>
      </c>
      <c r="Z6" s="53">
        <v>0</v>
      </c>
      <c r="AA6" s="10">
        <v>3817</v>
      </c>
      <c r="AB6" s="10">
        <v>28</v>
      </c>
      <c r="AC6" s="11">
        <f t="shared" ref="AC6:AC70" si="8">AB6/AA6*100000</f>
        <v>733.56038773906209</v>
      </c>
      <c r="AD6" s="10">
        <v>1</v>
      </c>
      <c r="AE6" s="11">
        <f t="shared" ref="AE6:AE70" si="9">AD6/AA6*100000</f>
        <v>26.198585276395075</v>
      </c>
      <c r="AF6" s="10">
        <v>26</v>
      </c>
      <c r="AG6" s="10">
        <v>3782</v>
      </c>
      <c r="AH6" s="10">
        <v>28</v>
      </c>
      <c r="AI6" s="11">
        <f t="shared" ref="AI6:AI70" si="10">AH6/AG6*100000</f>
        <v>740.3490216816499</v>
      </c>
      <c r="AJ6" s="10">
        <v>0</v>
      </c>
      <c r="AK6" s="11">
        <f t="shared" si="2"/>
        <v>0</v>
      </c>
      <c r="AL6" s="42">
        <v>26</v>
      </c>
      <c r="AM6" s="12">
        <f>C6+O6+AA6</f>
        <v>5464</v>
      </c>
      <c r="AN6" s="12">
        <f t="shared" ref="AN6:AN70" si="11">D6+P6+AB6</f>
        <v>128</v>
      </c>
      <c r="AO6" s="23">
        <f t="shared" ref="AO6:AO70" si="12">AN6/AM6*100000</f>
        <v>2342.6061493411421</v>
      </c>
      <c r="AP6" s="37">
        <f t="shared" ref="AP6:AP70" si="13">F6+R6+AD6</f>
        <v>101</v>
      </c>
      <c r="AQ6" s="23">
        <f t="shared" si="3"/>
        <v>1848.4626647144948</v>
      </c>
      <c r="AR6" s="116">
        <f t="shared" ref="AR6:AR70" si="14">H6+T6+AF6</f>
        <v>26</v>
      </c>
      <c r="AS6" s="133">
        <f t="shared" ref="AS6:AS70" si="15">I6+U6+AG6</f>
        <v>5440</v>
      </c>
      <c r="AT6" s="133">
        <f t="shared" ref="AT6:AT70" si="16">J6+V6+AH6</f>
        <v>120</v>
      </c>
      <c r="AU6" s="123">
        <f t="shared" ref="AU6:AU70" si="17">AT6/AS6*100000</f>
        <v>2205.8823529411766</v>
      </c>
      <c r="AV6" s="134">
        <f t="shared" ref="AV6:AV70" si="18">L6+X6+AJ6</f>
        <v>92</v>
      </c>
      <c r="AW6" s="135">
        <f t="shared" ref="AW6:AW70" si="19">AV6/AS6*100000</f>
        <v>1691.1764705882351</v>
      </c>
      <c r="AX6" s="134">
        <f t="shared" ref="AX6:AX70" si="20">N6+Z6+AL6</f>
        <v>26</v>
      </c>
    </row>
    <row r="7" spans="1:50" x14ac:dyDescent="0.2">
      <c r="A7" s="1" t="s">
        <v>5</v>
      </c>
      <c r="B7" s="1" t="s">
        <v>6</v>
      </c>
      <c r="C7" s="114">
        <v>1435</v>
      </c>
      <c r="D7" s="112">
        <v>0</v>
      </c>
      <c r="E7" s="113">
        <f>D7/C7*100000</f>
        <v>0</v>
      </c>
      <c r="F7" s="112">
        <v>0</v>
      </c>
      <c r="G7" s="113">
        <f>F7/C7*100000</f>
        <v>0</v>
      </c>
      <c r="H7" s="112">
        <v>0</v>
      </c>
      <c r="I7" s="106">
        <v>1436</v>
      </c>
      <c r="J7" s="110"/>
      <c r="K7" s="111">
        <f t="shared" si="4"/>
        <v>0</v>
      </c>
      <c r="L7" s="110"/>
      <c r="M7" s="111">
        <f t="shared" si="0"/>
        <v>0</v>
      </c>
      <c r="N7" s="156">
        <v>0</v>
      </c>
      <c r="O7" s="54">
        <v>212</v>
      </c>
      <c r="P7" s="54">
        <v>0</v>
      </c>
      <c r="Q7" s="55">
        <f t="shared" si="5"/>
        <v>0</v>
      </c>
      <c r="R7" s="54">
        <v>0</v>
      </c>
      <c r="S7" s="55">
        <f t="shared" si="6"/>
        <v>0</v>
      </c>
      <c r="T7" s="54">
        <v>0</v>
      </c>
      <c r="U7" s="56">
        <v>222</v>
      </c>
      <c r="V7" s="54"/>
      <c r="W7" s="55">
        <f t="shared" si="7"/>
        <v>0</v>
      </c>
      <c r="X7" s="54"/>
      <c r="Y7" s="55">
        <f t="shared" si="1"/>
        <v>0</v>
      </c>
      <c r="Z7" s="160">
        <v>0</v>
      </c>
      <c r="AA7" s="7">
        <v>3817</v>
      </c>
      <c r="AB7" s="7">
        <v>0</v>
      </c>
      <c r="AC7" s="14">
        <f t="shared" si="8"/>
        <v>0</v>
      </c>
      <c r="AD7" s="7">
        <v>0</v>
      </c>
      <c r="AE7" s="14">
        <f t="shared" si="9"/>
        <v>0</v>
      </c>
      <c r="AF7" s="7">
        <v>0</v>
      </c>
      <c r="AG7" s="7">
        <v>3782</v>
      </c>
      <c r="AH7" s="7"/>
      <c r="AI7" s="14">
        <f t="shared" si="10"/>
        <v>0</v>
      </c>
      <c r="AJ7" s="7">
        <v>0</v>
      </c>
      <c r="AK7" s="14">
        <f t="shared" si="2"/>
        <v>0</v>
      </c>
      <c r="AL7" s="159">
        <v>0</v>
      </c>
      <c r="AM7" s="8">
        <f>C7+O7+AA7</f>
        <v>5464</v>
      </c>
      <c r="AN7" s="8">
        <f t="shared" si="11"/>
        <v>0</v>
      </c>
      <c r="AO7" s="13">
        <f t="shared" si="12"/>
        <v>0</v>
      </c>
      <c r="AP7" s="161">
        <f t="shared" si="13"/>
        <v>0</v>
      </c>
      <c r="AQ7" s="13">
        <f t="shared" si="3"/>
        <v>0</v>
      </c>
      <c r="AR7" s="162">
        <f t="shared" si="14"/>
        <v>0</v>
      </c>
      <c r="AS7" s="133">
        <f t="shared" si="15"/>
        <v>5440</v>
      </c>
      <c r="AT7" s="133">
        <f t="shared" si="16"/>
        <v>0</v>
      </c>
      <c r="AU7" s="124">
        <f t="shared" si="17"/>
        <v>0</v>
      </c>
      <c r="AV7" s="133">
        <f t="shared" si="18"/>
        <v>0</v>
      </c>
      <c r="AW7" s="136">
        <f t="shared" si="19"/>
        <v>0</v>
      </c>
      <c r="AX7" s="133">
        <f t="shared" si="20"/>
        <v>0</v>
      </c>
    </row>
    <row r="8" spans="1:50" x14ac:dyDescent="0.2">
      <c r="A8" s="1" t="s">
        <v>7</v>
      </c>
      <c r="B8" s="1" t="s">
        <v>8</v>
      </c>
      <c r="C8" s="114">
        <v>1435</v>
      </c>
      <c r="D8" s="112">
        <v>0</v>
      </c>
      <c r="E8" s="113">
        <f>D8/C8*100000</f>
        <v>0</v>
      </c>
      <c r="F8" s="112">
        <v>0</v>
      </c>
      <c r="G8" s="113">
        <f>F8/C8*100000</f>
        <v>0</v>
      </c>
      <c r="H8" s="112">
        <v>0</v>
      </c>
      <c r="I8" s="106">
        <v>1436</v>
      </c>
      <c r="J8" s="110"/>
      <c r="K8" s="111">
        <f t="shared" si="4"/>
        <v>0</v>
      </c>
      <c r="L8" s="110"/>
      <c r="M8" s="111">
        <f t="shared" si="0"/>
        <v>0</v>
      </c>
      <c r="N8" s="156">
        <v>0</v>
      </c>
      <c r="O8" s="54">
        <v>212</v>
      </c>
      <c r="P8" s="54">
        <v>0</v>
      </c>
      <c r="Q8" s="55">
        <f t="shared" si="5"/>
        <v>0</v>
      </c>
      <c r="R8" s="54">
        <v>0</v>
      </c>
      <c r="S8" s="55">
        <f t="shared" si="6"/>
        <v>0</v>
      </c>
      <c r="T8" s="54">
        <v>0</v>
      </c>
      <c r="U8" s="56">
        <v>222</v>
      </c>
      <c r="V8" s="54"/>
      <c r="W8" s="55">
        <f t="shared" si="7"/>
        <v>0</v>
      </c>
      <c r="X8" s="54"/>
      <c r="Y8" s="55">
        <f t="shared" si="1"/>
        <v>0</v>
      </c>
      <c r="Z8" s="160">
        <v>0</v>
      </c>
      <c r="AA8" s="7">
        <v>3817</v>
      </c>
      <c r="AB8" s="7">
        <v>0</v>
      </c>
      <c r="AC8" s="14">
        <f t="shared" si="8"/>
        <v>0</v>
      </c>
      <c r="AD8" s="7">
        <v>0</v>
      </c>
      <c r="AE8" s="14">
        <f t="shared" si="9"/>
        <v>0</v>
      </c>
      <c r="AF8" s="7">
        <v>0</v>
      </c>
      <c r="AG8" s="7">
        <v>3782</v>
      </c>
      <c r="AH8" s="7">
        <v>0</v>
      </c>
      <c r="AI8" s="14">
        <f t="shared" si="10"/>
        <v>0</v>
      </c>
      <c r="AJ8" s="7">
        <v>0</v>
      </c>
      <c r="AK8" s="14">
        <f t="shared" si="2"/>
        <v>0</v>
      </c>
      <c r="AL8" s="159">
        <v>0</v>
      </c>
      <c r="AM8" s="8">
        <f>C8+O8+AA8</f>
        <v>5464</v>
      </c>
      <c r="AN8" s="8">
        <f t="shared" si="11"/>
        <v>0</v>
      </c>
      <c r="AO8" s="13">
        <f t="shared" si="12"/>
        <v>0</v>
      </c>
      <c r="AP8" s="161">
        <f t="shared" si="13"/>
        <v>0</v>
      </c>
      <c r="AQ8" s="13">
        <f t="shared" si="3"/>
        <v>0</v>
      </c>
      <c r="AR8" s="162">
        <f t="shared" si="14"/>
        <v>0</v>
      </c>
      <c r="AS8" s="133">
        <f t="shared" si="15"/>
        <v>5440</v>
      </c>
      <c r="AT8" s="133">
        <f t="shared" si="16"/>
        <v>0</v>
      </c>
      <c r="AU8" s="124">
        <f t="shared" si="17"/>
        <v>0</v>
      </c>
      <c r="AV8" s="133">
        <f t="shared" si="18"/>
        <v>0</v>
      </c>
      <c r="AW8" s="136">
        <f t="shared" si="19"/>
        <v>0</v>
      </c>
      <c r="AX8" s="133">
        <f t="shared" si="20"/>
        <v>0</v>
      </c>
    </row>
    <row r="9" spans="1:50" x14ac:dyDescent="0.2">
      <c r="A9" s="1" t="s">
        <v>9</v>
      </c>
      <c r="B9" s="1" t="s">
        <v>10</v>
      </c>
      <c r="C9" s="114">
        <v>1435</v>
      </c>
      <c r="D9" s="112">
        <v>0</v>
      </c>
      <c r="E9" s="113">
        <f>D9/C9*100000</f>
        <v>0</v>
      </c>
      <c r="F9" s="112">
        <v>0</v>
      </c>
      <c r="G9" s="113">
        <f>F9/C9*100000</f>
        <v>0</v>
      </c>
      <c r="H9" s="112">
        <v>0</v>
      </c>
      <c r="I9" s="106">
        <v>1436</v>
      </c>
      <c r="J9" s="110"/>
      <c r="K9" s="111">
        <f t="shared" si="4"/>
        <v>0</v>
      </c>
      <c r="L9" s="110"/>
      <c r="M9" s="111">
        <f t="shared" si="0"/>
        <v>0</v>
      </c>
      <c r="N9" s="156">
        <v>0</v>
      </c>
      <c r="O9" s="54">
        <v>212</v>
      </c>
      <c r="P9" s="54">
        <v>0</v>
      </c>
      <c r="Q9" s="55">
        <f t="shared" si="5"/>
        <v>0</v>
      </c>
      <c r="R9" s="54">
        <v>0</v>
      </c>
      <c r="S9" s="55">
        <f t="shared" si="6"/>
        <v>0</v>
      </c>
      <c r="T9" s="54">
        <v>0</v>
      </c>
      <c r="U9" s="56">
        <v>222</v>
      </c>
      <c r="V9" s="54"/>
      <c r="W9" s="55">
        <f t="shared" si="7"/>
        <v>0</v>
      </c>
      <c r="X9" s="54"/>
      <c r="Y9" s="55">
        <f t="shared" si="1"/>
        <v>0</v>
      </c>
      <c r="Z9" s="160">
        <v>0</v>
      </c>
      <c r="AA9" s="7">
        <v>3817</v>
      </c>
      <c r="AB9" s="7">
        <v>28</v>
      </c>
      <c r="AC9" s="14">
        <f t="shared" si="8"/>
        <v>733.56038773906209</v>
      </c>
      <c r="AD9" s="7">
        <v>1</v>
      </c>
      <c r="AE9" s="14">
        <f t="shared" si="9"/>
        <v>26.198585276395075</v>
      </c>
      <c r="AF9" s="7">
        <v>26</v>
      </c>
      <c r="AG9" s="7">
        <v>3782</v>
      </c>
      <c r="AH9" s="7">
        <v>26</v>
      </c>
      <c r="AI9" s="14">
        <f t="shared" si="10"/>
        <v>687.46694870438921</v>
      </c>
      <c r="AJ9" s="7">
        <v>0</v>
      </c>
      <c r="AK9" s="14">
        <f t="shared" si="2"/>
        <v>0</v>
      </c>
      <c r="AL9" s="159">
        <v>24</v>
      </c>
      <c r="AM9" s="8">
        <f>C9+O9+AA9</f>
        <v>5464</v>
      </c>
      <c r="AN9" s="8">
        <f t="shared" si="11"/>
        <v>28</v>
      </c>
      <c r="AO9" s="13">
        <f t="shared" si="12"/>
        <v>512.44509516837479</v>
      </c>
      <c r="AP9" s="161">
        <f t="shared" si="13"/>
        <v>1</v>
      </c>
      <c r="AQ9" s="13">
        <f t="shared" si="3"/>
        <v>18.301610541727673</v>
      </c>
      <c r="AR9" s="162">
        <f t="shared" si="14"/>
        <v>26</v>
      </c>
      <c r="AS9" s="133">
        <f t="shared" si="15"/>
        <v>5440</v>
      </c>
      <c r="AT9" s="133">
        <f t="shared" si="16"/>
        <v>26</v>
      </c>
      <c r="AU9" s="124">
        <f t="shared" si="17"/>
        <v>477.94117647058829</v>
      </c>
      <c r="AV9" s="133">
        <f t="shared" si="18"/>
        <v>0</v>
      </c>
      <c r="AW9" s="136">
        <f t="shared" si="19"/>
        <v>0</v>
      </c>
      <c r="AX9" s="133">
        <f t="shared" si="20"/>
        <v>24</v>
      </c>
    </row>
    <row r="10" spans="1:50" x14ac:dyDescent="0.2">
      <c r="A10" s="1"/>
      <c r="B10" s="1"/>
      <c r="C10" s="114"/>
      <c r="D10" s="112"/>
      <c r="E10" s="113"/>
      <c r="F10" s="112"/>
      <c r="G10" s="113"/>
      <c r="H10" s="112"/>
      <c r="I10" s="106"/>
      <c r="J10" s="110"/>
      <c r="K10" s="111"/>
      <c r="L10" s="110"/>
      <c r="M10" s="111"/>
      <c r="N10" s="156">
        <v>0</v>
      </c>
      <c r="O10" s="54"/>
      <c r="P10" s="54"/>
      <c r="Q10" s="55"/>
      <c r="R10" s="54"/>
      <c r="S10" s="55"/>
      <c r="T10" s="54"/>
      <c r="U10" s="56"/>
      <c r="V10" s="54"/>
      <c r="W10" s="55"/>
      <c r="X10" s="54"/>
      <c r="Y10" s="55"/>
      <c r="Z10" s="160">
        <v>0</v>
      </c>
      <c r="AA10" s="7"/>
      <c r="AB10" s="7"/>
      <c r="AC10" s="14"/>
      <c r="AD10" s="7"/>
      <c r="AE10" s="14"/>
      <c r="AF10" s="7"/>
      <c r="AG10" s="7"/>
      <c r="AH10" s="7">
        <v>0</v>
      </c>
      <c r="AI10" s="14"/>
      <c r="AJ10" s="7">
        <v>0</v>
      </c>
      <c r="AK10" s="14"/>
      <c r="AL10" s="159">
        <v>0</v>
      </c>
      <c r="AM10" s="8"/>
      <c r="AN10" s="8"/>
      <c r="AO10" s="13"/>
      <c r="AP10" s="161"/>
      <c r="AQ10" s="13"/>
      <c r="AR10" s="162"/>
      <c r="AS10" s="133"/>
      <c r="AT10" s="133"/>
      <c r="AU10" s="124"/>
      <c r="AV10" s="133"/>
      <c r="AW10" s="136"/>
      <c r="AX10" s="133"/>
    </row>
    <row r="11" spans="1:50" s="154" customFormat="1" x14ac:dyDescent="0.2">
      <c r="A11" s="9" t="s">
        <v>11</v>
      </c>
      <c r="B11" s="9" t="s">
        <v>12</v>
      </c>
      <c r="C11" s="114">
        <v>1435</v>
      </c>
      <c r="D11" s="106">
        <v>6</v>
      </c>
      <c r="E11" s="109">
        <f t="shared" ref="E11:E42" si="21">D11/C11*100000</f>
        <v>418.11846689895469</v>
      </c>
      <c r="F11" s="106">
        <v>3</v>
      </c>
      <c r="G11" s="109">
        <f t="shared" ref="G11:G42" si="22">F11/C11*100000</f>
        <v>209.05923344947735</v>
      </c>
      <c r="H11" s="106">
        <v>6</v>
      </c>
      <c r="I11" s="106">
        <v>1436</v>
      </c>
      <c r="J11" s="145">
        <v>6</v>
      </c>
      <c r="K11" s="107">
        <f t="shared" si="4"/>
        <v>417.82729805013929</v>
      </c>
      <c r="L11" s="145"/>
      <c r="M11" s="107">
        <f t="shared" si="0"/>
        <v>0</v>
      </c>
      <c r="N11" s="108">
        <v>6</v>
      </c>
      <c r="O11" s="50">
        <v>212</v>
      </c>
      <c r="P11" s="50">
        <v>0</v>
      </c>
      <c r="Q11" s="52">
        <f t="shared" si="5"/>
        <v>0</v>
      </c>
      <c r="R11" s="50">
        <v>0</v>
      </c>
      <c r="S11" s="52">
        <f t="shared" si="6"/>
        <v>0</v>
      </c>
      <c r="T11" s="50">
        <v>0</v>
      </c>
      <c r="U11" s="48">
        <v>222</v>
      </c>
      <c r="V11" s="50"/>
      <c r="W11" s="52">
        <f t="shared" si="7"/>
        <v>0</v>
      </c>
      <c r="X11" s="50"/>
      <c r="Y11" s="52">
        <f t="shared" si="1"/>
        <v>0</v>
      </c>
      <c r="Z11" s="53">
        <v>0</v>
      </c>
      <c r="AA11" s="10">
        <v>3817</v>
      </c>
      <c r="AB11" s="10">
        <v>80</v>
      </c>
      <c r="AC11" s="11">
        <f t="shared" si="8"/>
        <v>2095.8868221116059</v>
      </c>
      <c r="AD11" s="10">
        <v>16</v>
      </c>
      <c r="AE11" s="11">
        <f t="shared" si="9"/>
        <v>419.1773644223212</v>
      </c>
      <c r="AF11" s="10">
        <v>69</v>
      </c>
      <c r="AG11" s="10">
        <v>3782</v>
      </c>
      <c r="AH11" s="10">
        <v>94</v>
      </c>
      <c r="AI11" s="11">
        <f t="shared" si="10"/>
        <v>2485.4574299312535</v>
      </c>
      <c r="AJ11" s="10">
        <v>18</v>
      </c>
      <c r="AK11" s="11">
        <f t="shared" si="2"/>
        <v>475.93865679534639</v>
      </c>
      <c r="AL11" s="42">
        <v>79</v>
      </c>
      <c r="AM11" s="12">
        <f t="shared" ref="AM11:AM42" si="23">C11+O11+AA11</f>
        <v>5464</v>
      </c>
      <c r="AN11" s="12">
        <f t="shared" si="11"/>
        <v>86</v>
      </c>
      <c r="AO11" s="23">
        <f t="shared" si="12"/>
        <v>1573.9385065885799</v>
      </c>
      <c r="AP11" s="37">
        <f t="shared" si="13"/>
        <v>19</v>
      </c>
      <c r="AQ11" s="23">
        <f t="shared" si="3"/>
        <v>347.73060029282578</v>
      </c>
      <c r="AR11" s="116">
        <f t="shared" si="14"/>
        <v>75</v>
      </c>
      <c r="AS11" s="133">
        <f t="shared" si="15"/>
        <v>5440</v>
      </c>
      <c r="AT11" s="133">
        <f t="shared" si="16"/>
        <v>100</v>
      </c>
      <c r="AU11" s="123">
        <f t="shared" si="17"/>
        <v>1838.2352941176471</v>
      </c>
      <c r="AV11" s="134">
        <f t="shared" si="18"/>
        <v>18</v>
      </c>
      <c r="AW11" s="135">
        <f t="shared" si="19"/>
        <v>330.88235294117646</v>
      </c>
      <c r="AX11" s="134">
        <f t="shared" si="20"/>
        <v>85</v>
      </c>
    </row>
    <row r="12" spans="1:50" x14ac:dyDescent="0.2">
      <c r="A12" s="155" t="s">
        <v>13</v>
      </c>
      <c r="B12" s="155" t="s">
        <v>14</v>
      </c>
      <c r="C12" s="114">
        <v>1435</v>
      </c>
      <c r="D12" s="112">
        <v>1</v>
      </c>
      <c r="E12" s="113">
        <f t="shared" si="21"/>
        <v>69.686411149825787</v>
      </c>
      <c r="F12" s="112">
        <v>1</v>
      </c>
      <c r="G12" s="113">
        <f t="shared" si="22"/>
        <v>69.686411149825787</v>
      </c>
      <c r="H12" s="112">
        <v>1</v>
      </c>
      <c r="I12" s="106">
        <v>1436</v>
      </c>
      <c r="J12" s="110">
        <v>1</v>
      </c>
      <c r="K12" s="111">
        <f t="shared" si="4"/>
        <v>69.637883008356553</v>
      </c>
      <c r="L12" s="110"/>
      <c r="M12" s="111">
        <f t="shared" si="0"/>
        <v>0</v>
      </c>
      <c r="N12" s="156">
        <v>1</v>
      </c>
      <c r="O12" s="54">
        <v>212</v>
      </c>
      <c r="P12" s="54">
        <v>0</v>
      </c>
      <c r="Q12" s="55">
        <f t="shared" si="5"/>
        <v>0</v>
      </c>
      <c r="R12" s="54">
        <v>0</v>
      </c>
      <c r="S12" s="55">
        <f t="shared" si="6"/>
        <v>0</v>
      </c>
      <c r="T12" s="54">
        <v>0</v>
      </c>
      <c r="U12" s="56">
        <v>222</v>
      </c>
      <c r="V12" s="54"/>
      <c r="W12" s="55">
        <f t="shared" si="7"/>
        <v>0</v>
      </c>
      <c r="X12" s="54"/>
      <c r="Y12" s="55">
        <f t="shared" si="1"/>
        <v>0</v>
      </c>
      <c r="Z12" s="160">
        <v>0</v>
      </c>
      <c r="AA12" s="7">
        <v>3817</v>
      </c>
      <c r="AB12" s="7">
        <v>59</v>
      </c>
      <c r="AC12" s="14">
        <f t="shared" si="8"/>
        <v>1545.7165313073094</v>
      </c>
      <c r="AD12" s="7">
        <v>13</v>
      </c>
      <c r="AE12" s="14">
        <f t="shared" si="9"/>
        <v>340.58160859313597</v>
      </c>
      <c r="AF12" s="7">
        <v>51</v>
      </c>
      <c r="AG12" s="7">
        <v>13017</v>
      </c>
      <c r="AH12" s="7">
        <v>57</v>
      </c>
      <c r="AI12" s="14">
        <f t="shared" si="10"/>
        <v>437.88891449642773</v>
      </c>
      <c r="AJ12" s="7">
        <v>7</v>
      </c>
      <c r="AK12" s="14">
        <f t="shared" si="2"/>
        <v>53.775831604824461</v>
      </c>
      <c r="AL12" s="159">
        <v>52</v>
      </c>
      <c r="AM12" s="8">
        <f t="shared" si="23"/>
        <v>5464</v>
      </c>
      <c r="AN12" s="8">
        <f t="shared" si="11"/>
        <v>60</v>
      </c>
      <c r="AO12" s="13">
        <f t="shared" si="12"/>
        <v>1098.0966325036604</v>
      </c>
      <c r="AP12" s="161">
        <f t="shared" si="13"/>
        <v>14</v>
      </c>
      <c r="AQ12" s="13">
        <f t="shared" si="3"/>
        <v>256.2225475841874</v>
      </c>
      <c r="AR12" s="162">
        <f t="shared" si="14"/>
        <v>52</v>
      </c>
      <c r="AS12" s="133">
        <f t="shared" si="15"/>
        <v>14675</v>
      </c>
      <c r="AT12" s="133">
        <f t="shared" si="16"/>
        <v>58</v>
      </c>
      <c r="AU12" s="124">
        <f t="shared" si="17"/>
        <v>395.22998296422486</v>
      </c>
      <c r="AV12" s="133">
        <f t="shared" si="18"/>
        <v>7</v>
      </c>
      <c r="AW12" s="136">
        <f t="shared" si="19"/>
        <v>47.700170357751276</v>
      </c>
      <c r="AX12" s="133">
        <f t="shared" si="20"/>
        <v>53</v>
      </c>
    </row>
    <row r="13" spans="1:50" x14ac:dyDescent="0.2">
      <c r="A13" s="1" t="s">
        <v>15</v>
      </c>
      <c r="B13" s="1" t="s">
        <v>16</v>
      </c>
      <c r="C13" s="114">
        <v>1435</v>
      </c>
      <c r="D13" s="112">
        <v>1</v>
      </c>
      <c r="E13" s="113">
        <f t="shared" si="21"/>
        <v>69.686411149825787</v>
      </c>
      <c r="F13" s="112">
        <v>1</v>
      </c>
      <c r="G13" s="113">
        <f t="shared" si="22"/>
        <v>69.686411149825787</v>
      </c>
      <c r="H13" s="112">
        <v>1</v>
      </c>
      <c r="I13" s="106">
        <v>1436</v>
      </c>
      <c r="J13" s="110"/>
      <c r="K13" s="111">
        <f t="shared" si="4"/>
        <v>0</v>
      </c>
      <c r="L13" s="110"/>
      <c r="M13" s="111">
        <f t="shared" si="0"/>
        <v>0</v>
      </c>
      <c r="N13" s="156">
        <v>0</v>
      </c>
      <c r="O13" s="54">
        <v>212</v>
      </c>
      <c r="P13" s="54">
        <v>0</v>
      </c>
      <c r="Q13" s="55">
        <f t="shared" si="5"/>
        <v>0</v>
      </c>
      <c r="R13" s="54">
        <v>0</v>
      </c>
      <c r="S13" s="55">
        <f t="shared" si="6"/>
        <v>0</v>
      </c>
      <c r="T13" s="54">
        <v>0</v>
      </c>
      <c r="U13" s="56">
        <v>222</v>
      </c>
      <c r="V13" s="54"/>
      <c r="W13" s="55">
        <f t="shared" si="7"/>
        <v>0</v>
      </c>
      <c r="X13" s="54"/>
      <c r="Y13" s="55">
        <f t="shared" si="1"/>
        <v>0</v>
      </c>
      <c r="Z13" s="160">
        <v>0</v>
      </c>
      <c r="AA13" s="7">
        <v>3817</v>
      </c>
      <c r="AB13" s="7">
        <v>0</v>
      </c>
      <c r="AC13" s="14">
        <f t="shared" si="8"/>
        <v>0</v>
      </c>
      <c r="AD13" s="7">
        <v>0</v>
      </c>
      <c r="AE13" s="14">
        <f t="shared" si="9"/>
        <v>0</v>
      </c>
      <c r="AF13" s="7">
        <v>0</v>
      </c>
      <c r="AG13" s="7">
        <v>3782</v>
      </c>
      <c r="AH13" s="7">
        <v>5</v>
      </c>
      <c r="AI13" s="14">
        <f t="shared" si="10"/>
        <v>132.20518244315178</v>
      </c>
      <c r="AJ13" s="7">
        <v>0</v>
      </c>
      <c r="AK13" s="14">
        <f t="shared" si="2"/>
        <v>0</v>
      </c>
      <c r="AL13" s="159">
        <v>5</v>
      </c>
      <c r="AM13" s="8">
        <f t="shared" si="23"/>
        <v>5464</v>
      </c>
      <c r="AN13" s="8">
        <f t="shared" si="11"/>
        <v>1</v>
      </c>
      <c r="AO13" s="13">
        <f t="shared" si="12"/>
        <v>18.301610541727673</v>
      </c>
      <c r="AP13" s="161">
        <f t="shared" si="13"/>
        <v>1</v>
      </c>
      <c r="AQ13" s="13">
        <f t="shared" si="3"/>
        <v>18.301610541727673</v>
      </c>
      <c r="AR13" s="162">
        <f t="shared" si="14"/>
        <v>1</v>
      </c>
      <c r="AS13" s="133">
        <f t="shared" si="15"/>
        <v>5440</v>
      </c>
      <c r="AT13" s="133">
        <f t="shared" si="16"/>
        <v>5</v>
      </c>
      <c r="AU13" s="124">
        <f t="shared" si="17"/>
        <v>91.911764705882348</v>
      </c>
      <c r="AV13" s="133">
        <f t="shared" si="18"/>
        <v>0</v>
      </c>
      <c r="AW13" s="136">
        <f t="shared" si="19"/>
        <v>0</v>
      </c>
      <c r="AX13" s="133">
        <f t="shared" si="20"/>
        <v>5</v>
      </c>
    </row>
    <row r="14" spans="1:50" x14ac:dyDescent="0.2">
      <c r="A14" s="1" t="s">
        <v>17</v>
      </c>
      <c r="B14" s="1" t="s">
        <v>18</v>
      </c>
      <c r="C14" s="114">
        <v>1435</v>
      </c>
      <c r="D14" s="112">
        <v>5</v>
      </c>
      <c r="E14" s="113">
        <f t="shared" si="21"/>
        <v>348.43205574912889</v>
      </c>
      <c r="F14" s="112">
        <v>2</v>
      </c>
      <c r="G14" s="113">
        <f t="shared" si="22"/>
        <v>139.37282229965157</v>
      </c>
      <c r="H14" s="112">
        <v>5</v>
      </c>
      <c r="I14" s="106">
        <v>1436</v>
      </c>
      <c r="J14" s="110">
        <v>5</v>
      </c>
      <c r="K14" s="111">
        <f t="shared" si="4"/>
        <v>348.18941504178269</v>
      </c>
      <c r="L14" s="110"/>
      <c r="M14" s="111">
        <f t="shared" si="0"/>
        <v>0</v>
      </c>
      <c r="N14" s="156">
        <f>N11-N12</f>
        <v>5</v>
      </c>
      <c r="O14" s="54">
        <v>212</v>
      </c>
      <c r="P14" s="54">
        <v>0</v>
      </c>
      <c r="Q14" s="55">
        <f t="shared" si="5"/>
        <v>0</v>
      </c>
      <c r="R14" s="54">
        <v>0</v>
      </c>
      <c r="S14" s="55">
        <f t="shared" si="6"/>
        <v>0</v>
      </c>
      <c r="T14" s="54">
        <v>0</v>
      </c>
      <c r="U14" s="56">
        <v>222</v>
      </c>
      <c r="V14" s="54"/>
      <c r="W14" s="55">
        <f t="shared" si="7"/>
        <v>0</v>
      </c>
      <c r="X14" s="54"/>
      <c r="Y14" s="55">
        <f t="shared" si="1"/>
        <v>0</v>
      </c>
      <c r="Z14" s="160">
        <v>0</v>
      </c>
      <c r="AA14" s="7">
        <v>3817</v>
      </c>
      <c r="AB14" s="7">
        <v>21</v>
      </c>
      <c r="AC14" s="14">
        <f t="shared" si="8"/>
        <v>550.17029080429654</v>
      </c>
      <c r="AD14" s="7">
        <v>3</v>
      </c>
      <c r="AE14" s="14">
        <f t="shared" si="9"/>
        <v>78.595755829185222</v>
      </c>
      <c r="AF14" s="7">
        <v>18</v>
      </c>
      <c r="AG14" s="7">
        <v>3782</v>
      </c>
      <c r="AH14" s="7">
        <v>37</v>
      </c>
      <c r="AI14" s="14">
        <f t="shared" si="10"/>
        <v>978.31835007932307</v>
      </c>
      <c r="AJ14" s="7">
        <f>AJ11-AJ12</f>
        <v>11</v>
      </c>
      <c r="AK14" s="14">
        <f t="shared" si="2"/>
        <v>290.85140137493391</v>
      </c>
      <c r="AL14" s="159">
        <f>AL11-AL12</f>
        <v>27</v>
      </c>
      <c r="AM14" s="8">
        <f t="shared" si="23"/>
        <v>5464</v>
      </c>
      <c r="AN14" s="8">
        <f t="shared" si="11"/>
        <v>26</v>
      </c>
      <c r="AO14" s="13">
        <f t="shared" si="12"/>
        <v>475.84187408491948</v>
      </c>
      <c r="AP14" s="161">
        <f t="shared" si="13"/>
        <v>5</v>
      </c>
      <c r="AQ14" s="13">
        <f t="shared" si="3"/>
        <v>91.50805270863836</v>
      </c>
      <c r="AR14" s="162">
        <f t="shared" si="14"/>
        <v>23</v>
      </c>
      <c r="AS14" s="133">
        <f t="shared" si="15"/>
        <v>5440</v>
      </c>
      <c r="AT14" s="133">
        <f t="shared" si="16"/>
        <v>42</v>
      </c>
      <c r="AU14" s="124">
        <f t="shared" si="17"/>
        <v>772.05882352941182</v>
      </c>
      <c r="AV14" s="133">
        <f t="shared" si="18"/>
        <v>11</v>
      </c>
      <c r="AW14" s="136">
        <f t="shared" si="19"/>
        <v>202.20588235294119</v>
      </c>
      <c r="AX14" s="133">
        <f t="shared" si="20"/>
        <v>32</v>
      </c>
    </row>
    <row r="15" spans="1:50" s="154" customFormat="1" x14ac:dyDescent="0.2">
      <c r="A15" s="15" t="s">
        <v>417</v>
      </c>
      <c r="B15" s="15" t="s">
        <v>418</v>
      </c>
      <c r="C15" s="114">
        <v>1435</v>
      </c>
      <c r="D15" s="112"/>
      <c r="E15" s="113">
        <f t="shared" si="21"/>
        <v>0</v>
      </c>
      <c r="F15" s="112"/>
      <c r="G15" s="113">
        <f t="shared" si="22"/>
        <v>0</v>
      </c>
      <c r="H15" s="112"/>
      <c r="I15" s="106">
        <v>1436</v>
      </c>
      <c r="J15" s="110"/>
      <c r="K15" s="111">
        <f t="shared" si="4"/>
        <v>0</v>
      </c>
      <c r="L15" s="110"/>
      <c r="M15" s="111">
        <f t="shared" si="0"/>
        <v>0</v>
      </c>
      <c r="N15" s="156"/>
      <c r="O15" s="54">
        <v>212</v>
      </c>
      <c r="P15" s="54"/>
      <c r="Q15" s="55">
        <f t="shared" si="5"/>
        <v>0</v>
      </c>
      <c r="R15" s="54"/>
      <c r="S15" s="55">
        <f t="shared" si="6"/>
        <v>0</v>
      </c>
      <c r="T15" s="54"/>
      <c r="U15" s="56">
        <v>222</v>
      </c>
      <c r="V15" s="54"/>
      <c r="W15" s="55">
        <f t="shared" si="7"/>
        <v>0</v>
      </c>
      <c r="X15" s="54"/>
      <c r="Y15" s="55">
        <f t="shared" si="1"/>
        <v>0</v>
      </c>
      <c r="Z15" s="160"/>
      <c r="AA15" s="7">
        <v>3817</v>
      </c>
      <c r="AB15" s="7">
        <v>21</v>
      </c>
      <c r="AC15" s="14">
        <f t="shared" si="8"/>
        <v>550.17029080429654</v>
      </c>
      <c r="AD15" s="7">
        <v>3</v>
      </c>
      <c r="AE15" s="14">
        <f t="shared" si="9"/>
        <v>78.595755829185222</v>
      </c>
      <c r="AF15" s="7">
        <v>18</v>
      </c>
      <c r="AG15" s="7">
        <v>3782</v>
      </c>
      <c r="AH15" s="7">
        <v>30</v>
      </c>
      <c r="AI15" s="14">
        <f t="shared" si="10"/>
        <v>793.23109465891071</v>
      </c>
      <c r="AJ15" s="7">
        <v>5</v>
      </c>
      <c r="AK15" s="14">
        <f t="shared" si="2"/>
        <v>132.20518244315178</v>
      </c>
      <c r="AL15" s="159">
        <v>27</v>
      </c>
      <c r="AM15" s="8">
        <f t="shared" si="23"/>
        <v>5464</v>
      </c>
      <c r="AN15" s="8">
        <f t="shared" si="11"/>
        <v>21</v>
      </c>
      <c r="AO15" s="13">
        <f t="shared" si="12"/>
        <v>384.33382137628115</v>
      </c>
      <c r="AP15" s="161">
        <f t="shared" si="13"/>
        <v>3</v>
      </c>
      <c r="AQ15" s="13">
        <f t="shared" si="3"/>
        <v>54.904831625183014</v>
      </c>
      <c r="AR15" s="162">
        <f t="shared" si="14"/>
        <v>18</v>
      </c>
      <c r="AS15" s="133">
        <f t="shared" si="15"/>
        <v>5440</v>
      </c>
      <c r="AT15" s="133">
        <f t="shared" si="16"/>
        <v>30</v>
      </c>
      <c r="AU15" s="124">
        <f t="shared" si="17"/>
        <v>551.47058823529414</v>
      </c>
      <c r="AV15" s="133">
        <f t="shared" si="18"/>
        <v>5</v>
      </c>
      <c r="AW15" s="136">
        <f t="shared" si="19"/>
        <v>91.911764705882348</v>
      </c>
      <c r="AX15" s="133">
        <f t="shared" si="20"/>
        <v>27</v>
      </c>
    </row>
    <row r="16" spans="1:50" x14ac:dyDescent="0.2">
      <c r="A16" s="6" t="s">
        <v>19</v>
      </c>
      <c r="B16" s="6" t="s">
        <v>20</v>
      </c>
      <c r="C16" s="114">
        <v>1435</v>
      </c>
      <c r="D16" s="106">
        <v>18</v>
      </c>
      <c r="E16" s="109">
        <f t="shared" si="21"/>
        <v>1254.3554006968641</v>
      </c>
      <c r="F16" s="106">
        <v>7</v>
      </c>
      <c r="G16" s="109">
        <f t="shared" si="22"/>
        <v>487.80487804878049</v>
      </c>
      <c r="H16" s="106">
        <v>9</v>
      </c>
      <c r="I16" s="106">
        <v>1436</v>
      </c>
      <c r="J16" s="145">
        <v>16</v>
      </c>
      <c r="K16" s="107">
        <f t="shared" si="4"/>
        <v>1114.2061281337049</v>
      </c>
      <c r="L16" s="145">
        <v>5</v>
      </c>
      <c r="M16" s="107">
        <f t="shared" si="0"/>
        <v>348.18941504178269</v>
      </c>
      <c r="N16" s="108">
        <v>5</v>
      </c>
      <c r="O16" s="50">
        <v>212</v>
      </c>
      <c r="P16" s="50">
        <v>1</v>
      </c>
      <c r="Q16" s="52">
        <f t="shared" si="5"/>
        <v>471.69811320754712</v>
      </c>
      <c r="R16" s="50">
        <v>0</v>
      </c>
      <c r="S16" s="52">
        <f t="shared" si="6"/>
        <v>0</v>
      </c>
      <c r="T16" s="50">
        <v>0</v>
      </c>
      <c r="U16" s="48">
        <v>222</v>
      </c>
      <c r="V16" s="50"/>
      <c r="W16" s="52">
        <f t="shared" si="7"/>
        <v>0</v>
      </c>
      <c r="X16" s="50"/>
      <c r="Y16" s="52">
        <f t="shared" si="1"/>
        <v>0</v>
      </c>
      <c r="Z16" s="53">
        <v>0</v>
      </c>
      <c r="AA16" s="10">
        <v>3817</v>
      </c>
      <c r="AB16" s="10">
        <v>37</v>
      </c>
      <c r="AC16" s="11">
        <f t="shared" si="8"/>
        <v>969.3476552266178</v>
      </c>
      <c r="AD16" s="10">
        <v>6</v>
      </c>
      <c r="AE16" s="11">
        <f t="shared" si="9"/>
        <v>157.19151165837044</v>
      </c>
      <c r="AF16" s="10">
        <v>32</v>
      </c>
      <c r="AG16" s="10">
        <v>3782</v>
      </c>
      <c r="AH16" s="10">
        <v>37</v>
      </c>
      <c r="AI16" s="11">
        <f t="shared" si="10"/>
        <v>978.31835007932307</v>
      </c>
      <c r="AJ16" s="10">
        <v>9</v>
      </c>
      <c r="AK16" s="11">
        <f t="shared" si="2"/>
        <v>237.96932839767319</v>
      </c>
      <c r="AL16" s="42">
        <v>15</v>
      </c>
      <c r="AM16" s="12">
        <f t="shared" si="23"/>
        <v>5464</v>
      </c>
      <c r="AN16" s="12">
        <f t="shared" si="11"/>
        <v>56</v>
      </c>
      <c r="AO16" s="23">
        <f t="shared" si="12"/>
        <v>1024.8901903367496</v>
      </c>
      <c r="AP16" s="37">
        <f t="shared" si="13"/>
        <v>13</v>
      </c>
      <c r="AQ16" s="23">
        <f t="shared" si="3"/>
        <v>237.92093704245974</v>
      </c>
      <c r="AR16" s="116">
        <f t="shared" si="14"/>
        <v>41</v>
      </c>
      <c r="AS16" s="133">
        <f t="shared" si="15"/>
        <v>5440</v>
      </c>
      <c r="AT16" s="133">
        <f t="shared" si="16"/>
        <v>53</v>
      </c>
      <c r="AU16" s="123">
        <f t="shared" si="17"/>
        <v>974.26470588235293</v>
      </c>
      <c r="AV16" s="134">
        <f t="shared" si="18"/>
        <v>14</v>
      </c>
      <c r="AW16" s="135">
        <f t="shared" si="19"/>
        <v>257.35294117647061</v>
      </c>
      <c r="AX16" s="134">
        <f t="shared" si="20"/>
        <v>20</v>
      </c>
    </row>
    <row r="17" spans="1:51" x14ac:dyDescent="0.2">
      <c r="A17" s="155" t="s">
        <v>21</v>
      </c>
      <c r="B17" s="155" t="s">
        <v>22</v>
      </c>
      <c r="C17" s="114">
        <v>1435</v>
      </c>
      <c r="D17" s="112">
        <v>0</v>
      </c>
      <c r="E17" s="113">
        <f t="shared" si="21"/>
        <v>0</v>
      </c>
      <c r="F17" s="112">
        <v>0</v>
      </c>
      <c r="G17" s="113">
        <f t="shared" si="22"/>
        <v>0</v>
      </c>
      <c r="H17" s="112">
        <v>0</v>
      </c>
      <c r="I17" s="106">
        <v>1436</v>
      </c>
      <c r="J17" s="110"/>
      <c r="K17" s="111">
        <f t="shared" si="4"/>
        <v>0</v>
      </c>
      <c r="L17" s="110"/>
      <c r="M17" s="111">
        <f t="shared" si="0"/>
        <v>0</v>
      </c>
      <c r="N17" s="156">
        <v>0</v>
      </c>
      <c r="O17" s="54">
        <v>212</v>
      </c>
      <c r="P17" s="54">
        <v>1</v>
      </c>
      <c r="Q17" s="55">
        <f t="shared" si="5"/>
        <v>471.69811320754712</v>
      </c>
      <c r="R17" s="54">
        <v>0</v>
      </c>
      <c r="S17" s="55">
        <f t="shared" si="6"/>
        <v>0</v>
      </c>
      <c r="T17" s="54">
        <v>0</v>
      </c>
      <c r="U17" s="56">
        <v>222</v>
      </c>
      <c r="V17" s="54"/>
      <c r="W17" s="55">
        <f t="shared" si="7"/>
        <v>0</v>
      </c>
      <c r="X17" s="54"/>
      <c r="Y17" s="55">
        <f t="shared" si="1"/>
        <v>0</v>
      </c>
      <c r="Z17" s="160">
        <v>0</v>
      </c>
      <c r="AA17" s="7">
        <v>3817</v>
      </c>
      <c r="AB17" s="7">
        <v>36</v>
      </c>
      <c r="AC17" s="14">
        <f t="shared" si="8"/>
        <v>943.14906995022272</v>
      </c>
      <c r="AD17" s="7">
        <v>6</v>
      </c>
      <c r="AE17" s="14">
        <f t="shared" si="9"/>
        <v>157.19151165837044</v>
      </c>
      <c r="AF17" s="7">
        <v>31</v>
      </c>
      <c r="AG17" s="7">
        <v>3782</v>
      </c>
      <c r="AH17" s="7">
        <v>33</v>
      </c>
      <c r="AI17" s="14">
        <f t="shared" si="10"/>
        <v>872.55420412480169</v>
      </c>
      <c r="AJ17" s="7">
        <v>7</v>
      </c>
      <c r="AK17" s="14">
        <f t="shared" si="2"/>
        <v>185.08725542041248</v>
      </c>
      <c r="AL17" s="159">
        <v>14</v>
      </c>
      <c r="AM17" s="8">
        <f t="shared" si="23"/>
        <v>5464</v>
      </c>
      <c r="AN17" s="8">
        <f t="shared" si="11"/>
        <v>37</v>
      </c>
      <c r="AO17" s="13">
        <f t="shared" si="12"/>
        <v>677.15959004392391</v>
      </c>
      <c r="AP17" s="161">
        <f t="shared" si="13"/>
        <v>6</v>
      </c>
      <c r="AQ17" s="13">
        <f t="shared" si="3"/>
        <v>109.80966325036603</v>
      </c>
      <c r="AR17" s="162">
        <f t="shared" si="14"/>
        <v>31</v>
      </c>
      <c r="AS17" s="133">
        <f t="shared" si="15"/>
        <v>5440</v>
      </c>
      <c r="AT17" s="133">
        <f t="shared" si="16"/>
        <v>33</v>
      </c>
      <c r="AU17" s="124">
        <f t="shared" si="17"/>
        <v>606.61764705882354</v>
      </c>
      <c r="AV17" s="133">
        <f t="shared" si="18"/>
        <v>7</v>
      </c>
      <c r="AW17" s="136">
        <f t="shared" si="19"/>
        <v>128.6764705882353</v>
      </c>
      <c r="AX17" s="133">
        <f t="shared" si="20"/>
        <v>14</v>
      </c>
    </row>
    <row r="18" spans="1:51" x14ac:dyDescent="0.2">
      <c r="A18" s="155" t="s">
        <v>23</v>
      </c>
      <c r="B18" s="155" t="s">
        <v>24</v>
      </c>
      <c r="C18" s="114">
        <v>1435</v>
      </c>
      <c r="D18" s="112">
        <v>0</v>
      </c>
      <c r="E18" s="113">
        <f t="shared" si="21"/>
        <v>0</v>
      </c>
      <c r="F18" s="112">
        <v>0</v>
      </c>
      <c r="G18" s="113">
        <f t="shared" si="22"/>
        <v>0</v>
      </c>
      <c r="H18" s="112">
        <v>0</v>
      </c>
      <c r="I18" s="106">
        <v>1436</v>
      </c>
      <c r="J18" s="110"/>
      <c r="K18" s="111">
        <f t="shared" si="4"/>
        <v>0</v>
      </c>
      <c r="L18" s="110"/>
      <c r="M18" s="111">
        <f t="shared" si="0"/>
        <v>0</v>
      </c>
      <c r="N18" s="156">
        <v>0</v>
      </c>
      <c r="O18" s="54">
        <v>212</v>
      </c>
      <c r="P18" s="54">
        <v>0</v>
      </c>
      <c r="Q18" s="55">
        <f t="shared" si="5"/>
        <v>0</v>
      </c>
      <c r="R18" s="54">
        <v>0</v>
      </c>
      <c r="S18" s="55">
        <f t="shared" si="6"/>
        <v>0</v>
      </c>
      <c r="T18" s="54">
        <v>0</v>
      </c>
      <c r="U18" s="56">
        <v>222</v>
      </c>
      <c r="V18" s="54"/>
      <c r="W18" s="55">
        <f t="shared" si="7"/>
        <v>0</v>
      </c>
      <c r="X18" s="54"/>
      <c r="Y18" s="55">
        <f t="shared" si="1"/>
        <v>0</v>
      </c>
      <c r="Z18" s="160">
        <v>0</v>
      </c>
      <c r="AA18" s="7">
        <v>3817</v>
      </c>
      <c r="AB18" s="7">
        <v>0</v>
      </c>
      <c r="AC18" s="14">
        <f t="shared" si="8"/>
        <v>0</v>
      </c>
      <c r="AD18" s="7">
        <v>0</v>
      </c>
      <c r="AE18" s="14">
        <f t="shared" si="9"/>
        <v>0</v>
      </c>
      <c r="AF18" s="7">
        <v>0</v>
      </c>
      <c r="AG18" s="7">
        <v>3782</v>
      </c>
      <c r="AH18" s="7">
        <v>0</v>
      </c>
      <c r="AI18" s="14">
        <f t="shared" si="10"/>
        <v>0</v>
      </c>
      <c r="AJ18" s="7">
        <v>0</v>
      </c>
      <c r="AK18" s="14">
        <f t="shared" si="2"/>
        <v>0</v>
      </c>
      <c r="AL18" s="159">
        <v>0</v>
      </c>
      <c r="AM18" s="8">
        <f t="shared" si="23"/>
        <v>5464</v>
      </c>
      <c r="AN18" s="8">
        <f t="shared" si="11"/>
        <v>0</v>
      </c>
      <c r="AO18" s="13">
        <f t="shared" si="12"/>
        <v>0</v>
      </c>
      <c r="AP18" s="161">
        <f t="shared" si="13"/>
        <v>0</v>
      </c>
      <c r="AQ18" s="13">
        <f t="shared" si="3"/>
        <v>0</v>
      </c>
      <c r="AR18" s="162">
        <f t="shared" si="14"/>
        <v>0</v>
      </c>
      <c r="AS18" s="133">
        <f t="shared" si="15"/>
        <v>5440</v>
      </c>
      <c r="AT18" s="133">
        <f t="shared" si="16"/>
        <v>0</v>
      </c>
      <c r="AU18" s="124">
        <f t="shared" si="17"/>
        <v>0</v>
      </c>
      <c r="AV18" s="133">
        <f t="shared" si="18"/>
        <v>0</v>
      </c>
      <c r="AW18" s="136">
        <f t="shared" si="19"/>
        <v>0</v>
      </c>
      <c r="AX18" s="133">
        <f t="shared" si="20"/>
        <v>0</v>
      </c>
    </row>
    <row r="19" spans="1:51" x14ac:dyDescent="0.2">
      <c r="A19" s="155" t="s">
        <v>25</v>
      </c>
      <c r="B19" s="155" t="s">
        <v>26</v>
      </c>
      <c r="C19" s="114">
        <v>1435</v>
      </c>
      <c r="D19" s="112">
        <v>2</v>
      </c>
      <c r="E19" s="113">
        <f t="shared" si="21"/>
        <v>139.37282229965157</v>
      </c>
      <c r="F19" s="112">
        <v>0</v>
      </c>
      <c r="G19" s="113">
        <f t="shared" si="22"/>
        <v>0</v>
      </c>
      <c r="H19" s="112">
        <v>2</v>
      </c>
      <c r="I19" s="106">
        <v>1436</v>
      </c>
      <c r="J19" s="110">
        <v>2</v>
      </c>
      <c r="K19" s="111">
        <f t="shared" si="4"/>
        <v>139.27576601671311</v>
      </c>
      <c r="L19" s="110"/>
      <c r="M19" s="111">
        <f t="shared" si="0"/>
        <v>0</v>
      </c>
      <c r="N19" s="156">
        <v>2</v>
      </c>
      <c r="O19" s="54">
        <v>212</v>
      </c>
      <c r="P19" s="54">
        <v>0</v>
      </c>
      <c r="Q19" s="55">
        <f t="shared" si="5"/>
        <v>0</v>
      </c>
      <c r="R19" s="54">
        <v>0</v>
      </c>
      <c r="S19" s="55">
        <f t="shared" si="6"/>
        <v>0</v>
      </c>
      <c r="T19" s="54">
        <v>0</v>
      </c>
      <c r="U19" s="56">
        <v>222</v>
      </c>
      <c r="V19" s="54"/>
      <c r="W19" s="55">
        <f t="shared" si="7"/>
        <v>0</v>
      </c>
      <c r="X19" s="54"/>
      <c r="Y19" s="55">
        <f t="shared" si="1"/>
        <v>0</v>
      </c>
      <c r="Z19" s="160">
        <v>0</v>
      </c>
      <c r="AA19" s="7">
        <v>3817</v>
      </c>
      <c r="AB19" s="7">
        <v>1</v>
      </c>
      <c r="AC19" s="14">
        <f t="shared" si="8"/>
        <v>26.198585276395075</v>
      </c>
      <c r="AD19" s="7">
        <v>0</v>
      </c>
      <c r="AE19" s="14">
        <f t="shared" si="9"/>
        <v>0</v>
      </c>
      <c r="AF19" s="7">
        <v>1</v>
      </c>
      <c r="AG19" s="7">
        <v>3782</v>
      </c>
      <c r="AH19" s="7">
        <v>3</v>
      </c>
      <c r="AI19" s="14">
        <f t="shared" si="10"/>
        <v>79.323109465891065</v>
      </c>
      <c r="AJ19" s="7">
        <v>1</v>
      </c>
      <c r="AK19" s="14">
        <f t="shared" si="2"/>
        <v>26.441036488630353</v>
      </c>
      <c r="AL19" s="159">
        <v>1</v>
      </c>
      <c r="AM19" s="8">
        <f t="shared" si="23"/>
        <v>5464</v>
      </c>
      <c r="AN19" s="8">
        <f t="shared" si="11"/>
        <v>3</v>
      </c>
      <c r="AO19" s="13">
        <f t="shared" si="12"/>
        <v>54.904831625183014</v>
      </c>
      <c r="AP19" s="161">
        <f t="shared" si="13"/>
        <v>0</v>
      </c>
      <c r="AQ19" s="13">
        <f t="shared" si="3"/>
        <v>0</v>
      </c>
      <c r="AR19" s="162">
        <f t="shared" si="14"/>
        <v>3</v>
      </c>
      <c r="AS19" s="133">
        <f t="shared" si="15"/>
        <v>5440</v>
      </c>
      <c r="AT19" s="133">
        <f t="shared" si="16"/>
        <v>5</v>
      </c>
      <c r="AU19" s="124">
        <f t="shared" si="17"/>
        <v>91.911764705882348</v>
      </c>
      <c r="AV19" s="133">
        <f t="shared" si="18"/>
        <v>1</v>
      </c>
      <c r="AW19" s="136">
        <f t="shared" si="19"/>
        <v>18.382352941176471</v>
      </c>
      <c r="AX19" s="133">
        <f t="shared" si="20"/>
        <v>3</v>
      </c>
    </row>
    <row r="20" spans="1:51" x14ac:dyDescent="0.2">
      <c r="A20" s="155" t="s">
        <v>27</v>
      </c>
      <c r="B20" s="155" t="s">
        <v>28</v>
      </c>
      <c r="C20" s="114">
        <v>1435</v>
      </c>
      <c r="D20" s="112">
        <v>0</v>
      </c>
      <c r="E20" s="113">
        <f t="shared" si="21"/>
        <v>0</v>
      </c>
      <c r="F20" s="112">
        <v>0</v>
      </c>
      <c r="G20" s="113">
        <f t="shared" si="22"/>
        <v>0</v>
      </c>
      <c r="H20" s="112">
        <v>0</v>
      </c>
      <c r="I20" s="106">
        <v>1436</v>
      </c>
      <c r="J20" s="110"/>
      <c r="K20" s="111">
        <f t="shared" si="4"/>
        <v>0</v>
      </c>
      <c r="L20" s="110"/>
      <c r="M20" s="111">
        <f t="shared" si="0"/>
        <v>0</v>
      </c>
      <c r="N20" s="156">
        <v>0</v>
      </c>
      <c r="O20" s="54">
        <v>212</v>
      </c>
      <c r="P20" s="54">
        <v>0</v>
      </c>
      <c r="Q20" s="55">
        <f t="shared" si="5"/>
        <v>0</v>
      </c>
      <c r="R20" s="54">
        <v>0</v>
      </c>
      <c r="S20" s="55">
        <f t="shared" si="6"/>
        <v>0</v>
      </c>
      <c r="T20" s="54">
        <v>0</v>
      </c>
      <c r="U20" s="56">
        <v>222</v>
      </c>
      <c r="V20" s="54"/>
      <c r="W20" s="55">
        <f t="shared" si="7"/>
        <v>0</v>
      </c>
      <c r="X20" s="54"/>
      <c r="Y20" s="55">
        <f t="shared" si="1"/>
        <v>0</v>
      </c>
      <c r="Z20" s="160">
        <v>0</v>
      </c>
      <c r="AA20" s="7">
        <v>3817</v>
      </c>
      <c r="AB20" s="7">
        <v>0</v>
      </c>
      <c r="AC20" s="14">
        <f t="shared" si="8"/>
        <v>0</v>
      </c>
      <c r="AD20" s="7">
        <v>0</v>
      </c>
      <c r="AE20" s="14">
        <f t="shared" si="9"/>
        <v>0</v>
      </c>
      <c r="AF20" s="7">
        <v>0</v>
      </c>
      <c r="AG20" s="7">
        <v>3782</v>
      </c>
      <c r="AH20" s="7">
        <v>1</v>
      </c>
      <c r="AI20" s="14">
        <f t="shared" si="10"/>
        <v>26.441036488630353</v>
      </c>
      <c r="AJ20" s="7">
        <v>0</v>
      </c>
      <c r="AK20" s="14">
        <f t="shared" si="2"/>
        <v>0</v>
      </c>
      <c r="AL20" s="159">
        <v>0</v>
      </c>
      <c r="AM20" s="8">
        <f t="shared" si="23"/>
        <v>5464</v>
      </c>
      <c r="AN20" s="8">
        <f t="shared" si="11"/>
        <v>0</v>
      </c>
      <c r="AO20" s="13">
        <f t="shared" si="12"/>
        <v>0</v>
      </c>
      <c r="AP20" s="161">
        <f t="shared" si="13"/>
        <v>0</v>
      </c>
      <c r="AQ20" s="13">
        <f t="shared" si="3"/>
        <v>0</v>
      </c>
      <c r="AR20" s="162">
        <f t="shared" si="14"/>
        <v>0</v>
      </c>
      <c r="AS20" s="133">
        <f t="shared" si="15"/>
        <v>5440</v>
      </c>
      <c r="AT20" s="133">
        <f t="shared" si="16"/>
        <v>1</v>
      </c>
      <c r="AU20" s="124">
        <f t="shared" si="17"/>
        <v>18.382352941176471</v>
      </c>
      <c r="AV20" s="133">
        <f t="shared" si="18"/>
        <v>0</v>
      </c>
      <c r="AW20" s="136">
        <f t="shared" si="19"/>
        <v>0</v>
      </c>
      <c r="AX20" s="133">
        <f t="shared" si="20"/>
        <v>0</v>
      </c>
    </row>
    <row r="21" spans="1:51" s="154" customFormat="1" x14ac:dyDescent="0.2">
      <c r="A21" s="155" t="s">
        <v>29</v>
      </c>
      <c r="B21" s="155" t="s">
        <v>30</v>
      </c>
      <c r="C21" s="114">
        <v>1435</v>
      </c>
      <c r="D21" s="112">
        <v>0</v>
      </c>
      <c r="E21" s="113">
        <f t="shared" si="21"/>
        <v>0</v>
      </c>
      <c r="F21" s="112">
        <v>0</v>
      </c>
      <c r="G21" s="113">
        <f t="shared" si="22"/>
        <v>0</v>
      </c>
      <c r="H21" s="112">
        <v>0</v>
      </c>
      <c r="I21" s="106">
        <v>1436</v>
      </c>
      <c r="J21" s="110"/>
      <c r="K21" s="111">
        <f t="shared" si="4"/>
        <v>0</v>
      </c>
      <c r="L21" s="110"/>
      <c r="M21" s="111">
        <f t="shared" si="0"/>
        <v>0</v>
      </c>
      <c r="N21" s="156">
        <v>0</v>
      </c>
      <c r="O21" s="54">
        <v>212</v>
      </c>
      <c r="P21" s="54">
        <v>0</v>
      </c>
      <c r="Q21" s="55">
        <f t="shared" si="5"/>
        <v>0</v>
      </c>
      <c r="R21" s="54">
        <v>0</v>
      </c>
      <c r="S21" s="55">
        <f t="shared" si="6"/>
        <v>0</v>
      </c>
      <c r="T21" s="54">
        <v>0</v>
      </c>
      <c r="U21" s="56">
        <v>222</v>
      </c>
      <c r="V21" s="54"/>
      <c r="W21" s="55">
        <f t="shared" si="7"/>
        <v>0</v>
      </c>
      <c r="X21" s="54"/>
      <c r="Y21" s="55">
        <f t="shared" si="1"/>
        <v>0</v>
      </c>
      <c r="Z21" s="160">
        <v>0</v>
      </c>
      <c r="AA21" s="7">
        <v>3817</v>
      </c>
      <c r="AB21" s="7">
        <v>0</v>
      </c>
      <c r="AC21" s="14">
        <f t="shared" si="8"/>
        <v>0</v>
      </c>
      <c r="AD21" s="7">
        <v>0</v>
      </c>
      <c r="AE21" s="14">
        <f t="shared" si="9"/>
        <v>0</v>
      </c>
      <c r="AF21" s="7">
        <v>0</v>
      </c>
      <c r="AG21" s="7">
        <v>3782</v>
      </c>
      <c r="AH21" s="7">
        <v>0</v>
      </c>
      <c r="AI21" s="14">
        <f t="shared" si="10"/>
        <v>0</v>
      </c>
      <c r="AJ21" s="7">
        <v>0</v>
      </c>
      <c r="AK21" s="14">
        <f t="shared" si="2"/>
        <v>0</v>
      </c>
      <c r="AL21" s="159">
        <v>0</v>
      </c>
      <c r="AM21" s="8">
        <f t="shared" si="23"/>
        <v>5464</v>
      </c>
      <c r="AN21" s="8">
        <f t="shared" si="11"/>
        <v>0</v>
      </c>
      <c r="AO21" s="13">
        <f t="shared" si="12"/>
        <v>0</v>
      </c>
      <c r="AP21" s="161">
        <f t="shared" si="13"/>
        <v>0</v>
      </c>
      <c r="AQ21" s="13">
        <f t="shared" si="3"/>
        <v>0</v>
      </c>
      <c r="AR21" s="162">
        <f t="shared" si="14"/>
        <v>0</v>
      </c>
      <c r="AS21" s="133">
        <f t="shared" si="15"/>
        <v>5440</v>
      </c>
      <c r="AT21" s="133">
        <f t="shared" si="16"/>
        <v>0</v>
      </c>
      <c r="AU21" s="124">
        <f t="shared" si="17"/>
        <v>0</v>
      </c>
      <c r="AV21" s="133">
        <f t="shared" si="18"/>
        <v>0</v>
      </c>
      <c r="AW21" s="136">
        <f t="shared" si="19"/>
        <v>0</v>
      </c>
      <c r="AX21" s="133">
        <f t="shared" si="20"/>
        <v>0</v>
      </c>
      <c r="AY21" s="92"/>
    </row>
    <row r="22" spans="1:51" x14ac:dyDescent="0.2">
      <c r="A22" s="9" t="s">
        <v>31</v>
      </c>
      <c r="B22" s="9" t="s">
        <v>32</v>
      </c>
      <c r="C22" s="114">
        <v>1435</v>
      </c>
      <c r="D22" s="106">
        <v>39</v>
      </c>
      <c r="E22" s="109">
        <f t="shared" si="21"/>
        <v>2717.7700348432058</v>
      </c>
      <c r="F22" s="106">
        <v>25</v>
      </c>
      <c r="G22" s="109">
        <f t="shared" si="22"/>
        <v>1742.1602787456445</v>
      </c>
      <c r="H22" s="106">
        <v>32</v>
      </c>
      <c r="I22" s="106">
        <v>1436</v>
      </c>
      <c r="J22" s="145">
        <v>40</v>
      </c>
      <c r="K22" s="107">
        <f t="shared" si="4"/>
        <v>2785.5153203342616</v>
      </c>
      <c r="L22" s="145">
        <v>8</v>
      </c>
      <c r="M22" s="107">
        <f t="shared" si="0"/>
        <v>557.10306406685243</v>
      </c>
      <c r="N22" s="108">
        <v>32</v>
      </c>
      <c r="O22" s="50">
        <v>212</v>
      </c>
      <c r="P22" s="50">
        <v>7</v>
      </c>
      <c r="Q22" s="52">
        <f t="shared" si="5"/>
        <v>3301.8867924528299</v>
      </c>
      <c r="R22" s="50">
        <v>7</v>
      </c>
      <c r="S22" s="52">
        <f t="shared" si="6"/>
        <v>3301.8867924528299</v>
      </c>
      <c r="T22" s="50">
        <v>7</v>
      </c>
      <c r="U22" s="48">
        <v>222</v>
      </c>
      <c r="V22" s="50">
        <v>12</v>
      </c>
      <c r="W22" s="52">
        <f t="shared" si="7"/>
        <v>5405.4054054054059</v>
      </c>
      <c r="X22" s="50">
        <v>5</v>
      </c>
      <c r="Y22" s="52">
        <f t="shared" si="1"/>
        <v>2252.2522522522522</v>
      </c>
      <c r="Z22" s="53">
        <v>8</v>
      </c>
      <c r="AA22" s="10">
        <v>3817</v>
      </c>
      <c r="AB22" s="10">
        <v>392</v>
      </c>
      <c r="AC22" s="11">
        <f t="shared" si="8"/>
        <v>10269.845428346869</v>
      </c>
      <c r="AD22" s="10">
        <v>11</v>
      </c>
      <c r="AE22" s="11">
        <f t="shared" si="9"/>
        <v>288.18443804034581</v>
      </c>
      <c r="AF22" s="10">
        <v>368</v>
      </c>
      <c r="AG22" s="10">
        <v>3782</v>
      </c>
      <c r="AH22" s="10">
        <v>415</v>
      </c>
      <c r="AI22" s="11">
        <f t="shared" si="10"/>
        <v>10973.030142781596</v>
      </c>
      <c r="AJ22" s="10">
        <v>12</v>
      </c>
      <c r="AK22" s="11">
        <f t="shared" si="2"/>
        <v>317.29243786356426</v>
      </c>
      <c r="AL22" s="42">
        <v>366</v>
      </c>
      <c r="AM22" s="12">
        <f t="shared" si="23"/>
        <v>5464</v>
      </c>
      <c r="AN22" s="12">
        <f t="shared" si="11"/>
        <v>438</v>
      </c>
      <c r="AO22" s="23">
        <f t="shared" si="12"/>
        <v>8016.1054172767199</v>
      </c>
      <c r="AP22" s="37">
        <f t="shared" si="13"/>
        <v>43</v>
      </c>
      <c r="AQ22" s="23">
        <f t="shared" si="3"/>
        <v>786.96925329428996</v>
      </c>
      <c r="AR22" s="116">
        <f t="shared" si="14"/>
        <v>407</v>
      </c>
      <c r="AS22" s="133">
        <f t="shared" si="15"/>
        <v>5440</v>
      </c>
      <c r="AT22" s="133">
        <f t="shared" si="16"/>
        <v>467</v>
      </c>
      <c r="AU22" s="123">
        <f t="shared" si="17"/>
        <v>8584.5588235294126</v>
      </c>
      <c r="AV22" s="134">
        <f t="shared" si="18"/>
        <v>25</v>
      </c>
      <c r="AW22" s="135">
        <f t="shared" si="19"/>
        <v>459.55882352941177</v>
      </c>
      <c r="AX22" s="134">
        <f t="shared" si="20"/>
        <v>406</v>
      </c>
    </row>
    <row r="23" spans="1:51" x14ac:dyDescent="0.2">
      <c r="A23" s="1" t="s">
        <v>33</v>
      </c>
      <c r="B23" s="1" t="s">
        <v>34</v>
      </c>
      <c r="C23" s="114">
        <v>1435</v>
      </c>
      <c r="D23" s="112">
        <v>32</v>
      </c>
      <c r="E23" s="113">
        <f t="shared" si="21"/>
        <v>2229.9651567944252</v>
      </c>
      <c r="F23" s="112">
        <v>25</v>
      </c>
      <c r="G23" s="113">
        <f t="shared" si="22"/>
        <v>1742.1602787456445</v>
      </c>
      <c r="H23" s="112">
        <v>25</v>
      </c>
      <c r="I23" s="106">
        <v>1436</v>
      </c>
      <c r="J23" s="110">
        <v>25</v>
      </c>
      <c r="K23" s="111">
        <f t="shared" si="4"/>
        <v>1740.9470752089137</v>
      </c>
      <c r="L23" s="110">
        <v>8</v>
      </c>
      <c r="M23" s="111">
        <f t="shared" si="0"/>
        <v>557.10306406685243</v>
      </c>
      <c r="N23" s="156">
        <v>20</v>
      </c>
      <c r="O23" s="54">
        <v>212</v>
      </c>
      <c r="P23" s="54">
        <v>7</v>
      </c>
      <c r="Q23" s="55">
        <f t="shared" si="5"/>
        <v>3301.8867924528299</v>
      </c>
      <c r="R23" s="54">
        <v>7</v>
      </c>
      <c r="S23" s="55">
        <f t="shared" si="6"/>
        <v>3301.8867924528299</v>
      </c>
      <c r="T23" s="54">
        <v>7</v>
      </c>
      <c r="U23" s="56">
        <v>222</v>
      </c>
      <c r="V23" s="54">
        <v>12</v>
      </c>
      <c r="W23" s="55">
        <f t="shared" si="7"/>
        <v>5405.4054054054059</v>
      </c>
      <c r="X23" s="54">
        <v>5</v>
      </c>
      <c r="Y23" s="55">
        <f t="shared" si="1"/>
        <v>2252.2522522522522</v>
      </c>
      <c r="Z23" s="160">
        <v>8</v>
      </c>
      <c r="AA23" s="7">
        <v>3817</v>
      </c>
      <c r="AB23" s="7">
        <v>151</v>
      </c>
      <c r="AC23" s="14">
        <f t="shared" si="8"/>
        <v>3955.986376735656</v>
      </c>
      <c r="AD23" s="7">
        <v>2</v>
      </c>
      <c r="AE23" s="14">
        <f t="shared" si="9"/>
        <v>52.397170552790151</v>
      </c>
      <c r="AF23" s="7">
        <v>147</v>
      </c>
      <c r="AG23" s="7">
        <v>3782</v>
      </c>
      <c r="AH23" s="7">
        <v>161</v>
      </c>
      <c r="AI23" s="14">
        <f t="shared" si="10"/>
        <v>4257.0068746694869</v>
      </c>
      <c r="AJ23" s="7">
        <v>0</v>
      </c>
      <c r="AK23" s="14">
        <f t="shared" si="2"/>
        <v>0</v>
      </c>
      <c r="AL23" s="159">
        <v>147</v>
      </c>
      <c r="AM23" s="8">
        <f t="shared" si="23"/>
        <v>5464</v>
      </c>
      <c r="AN23" s="8">
        <f t="shared" si="11"/>
        <v>190</v>
      </c>
      <c r="AO23" s="13">
        <f t="shared" si="12"/>
        <v>3477.3060029282578</v>
      </c>
      <c r="AP23" s="161">
        <f t="shared" si="13"/>
        <v>34</v>
      </c>
      <c r="AQ23" s="13">
        <f t="shared" si="3"/>
        <v>622.25475841874083</v>
      </c>
      <c r="AR23" s="162">
        <f t="shared" si="14"/>
        <v>179</v>
      </c>
      <c r="AS23" s="133">
        <f t="shared" si="15"/>
        <v>5440</v>
      </c>
      <c r="AT23" s="133">
        <f t="shared" si="16"/>
        <v>198</v>
      </c>
      <c r="AU23" s="124">
        <f t="shared" si="17"/>
        <v>3639.7058823529414</v>
      </c>
      <c r="AV23" s="133">
        <f t="shared" si="18"/>
        <v>13</v>
      </c>
      <c r="AW23" s="136">
        <f t="shared" si="19"/>
        <v>238.97058823529414</v>
      </c>
      <c r="AX23" s="133">
        <f t="shared" si="20"/>
        <v>175</v>
      </c>
    </row>
    <row r="24" spans="1:51" x14ac:dyDescent="0.2">
      <c r="A24" s="1" t="s">
        <v>35</v>
      </c>
      <c r="B24" s="1" t="s">
        <v>36</v>
      </c>
      <c r="C24" s="114">
        <v>1435</v>
      </c>
      <c r="D24" s="112">
        <v>0</v>
      </c>
      <c r="E24" s="113">
        <f t="shared" si="21"/>
        <v>0</v>
      </c>
      <c r="F24" s="112">
        <v>0</v>
      </c>
      <c r="G24" s="113">
        <f t="shared" si="22"/>
        <v>0</v>
      </c>
      <c r="H24" s="112">
        <v>0</v>
      </c>
      <c r="I24" s="106">
        <v>1436</v>
      </c>
      <c r="J24" s="110"/>
      <c r="K24" s="111">
        <f t="shared" si="4"/>
        <v>0</v>
      </c>
      <c r="L24" s="110"/>
      <c r="M24" s="111">
        <f t="shared" si="0"/>
        <v>0</v>
      </c>
      <c r="N24" s="156">
        <v>0</v>
      </c>
      <c r="O24" s="54">
        <v>212</v>
      </c>
      <c r="P24" s="54">
        <v>0</v>
      </c>
      <c r="Q24" s="55">
        <f t="shared" si="5"/>
        <v>0</v>
      </c>
      <c r="R24" s="54">
        <v>0</v>
      </c>
      <c r="S24" s="55">
        <f t="shared" si="6"/>
        <v>0</v>
      </c>
      <c r="T24" s="54">
        <v>0</v>
      </c>
      <c r="U24" s="56">
        <v>222</v>
      </c>
      <c r="V24" s="54"/>
      <c r="W24" s="55">
        <f t="shared" si="7"/>
        <v>0</v>
      </c>
      <c r="X24" s="54"/>
      <c r="Y24" s="55">
        <f t="shared" si="1"/>
        <v>0</v>
      </c>
      <c r="Z24" s="160">
        <v>0</v>
      </c>
      <c r="AA24" s="7">
        <v>3817</v>
      </c>
      <c r="AB24" s="7">
        <v>0</v>
      </c>
      <c r="AC24" s="14">
        <f t="shared" si="8"/>
        <v>0</v>
      </c>
      <c r="AD24" s="7">
        <v>0</v>
      </c>
      <c r="AE24" s="14">
        <f t="shared" si="9"/>
        <v>0</v>
      </c>
      <c r="AF24" s="7">
        <v>0</v>
      </c>
      <c r="AG24" s="7">
        <v>3782</v>
      </c>
      <c r="AH24" s="7">
        <v>0</v>
      </c>
      <c r="AI24" s="14">
        <f t="shared" si="10"/>
        <v>0</v>
      </c>
      <c r="AJ24" s="7"/>
      <c r="AK24" s="14">
        <f t="shared" si="2"/>
        <v>0</v>
      </c>
      <c r="AL24" s="159">
        <v>0</v>
      </c>
      <c r="AM24" s="8">
        <f t="shared" si="23"/>
        <v>5464</v>
      </c>
      <c r="AN24" s="8">
        <f t="shared" si="11"/>
        <v>0</v>
      </c>
      <c r="AO24" s="13">
        <f t="shared" si="12"/>
        <v>0</v>
      </c>
      <c r="AP24" s="161">
        <f t="shared" si="13"/>
        <v>0</v>
      </c>
      <c r="AQ24" s="13">
        <f t="shared" si="3"/>
        <v>0</v>
      </c>
      <c r="AR24" s="162">
        <f t="shared" si="14"/>
        <v>0</v>
      </c>
      <c r="AS24" s="133">
        <f t="shared" si="15"/>
        <v>5440</v>
      </c>
      <c r="AT24" s="133">
        <f t="shared" si="16"/>
        <v>0</v>
      </c>
      <c r="AU24" s="124">
        <f t="shared" si="17"/>
        <v>0</v>
      </c>
      <c r="AV24" s="133">
        <f t="shared" si="18"/>
        <v>0</v>
      </c>
      <c r="AW24" s="136">
        <f t="shared" si="19"/>
        <v>0</v>
      </c>
      <c r="AX24" s="133">
        <f t="shared" si="20"/>
        <v>0</v>
      </c>
    </row>
    <row r="25" spans="1:51" x14ac:dyDescent="0.2">
      <c r="A25" s="1" t="s">
        <v>37</v>
      </c>
      <c r="B25" s="1" t="s">
        <v>38</v>
      </c>
      <c r="C25" s="114">
        <v>1435</v>
      </c>
      <c r="D25" s="112">
        <v>32</v>
      </c>
      <c r="E25" s="113">
        <f t="shared" si="21"/>
        <v>2229.9651567944252</v>
      </c>
      <c r="F25" s="112">
        <v>25</v>
      </c>
      <c r="G25" s="113">
        <f t="shared" si="22"/>
        <v>1742.1602787456445</v>
      </c>
      <c r="H25" s="112">
        <v>25</v>
      </c>
      <c r="I25" s="106">
        <v>1436</v>
      </c>
      <c r="J25" s="110">
        <v>25</v>
      </c>
      <c r="K25" s="111">
        <f t="shared" si="4"/>
        <v>1740.9470752089137</v>
      </c>
      <c r="L25" s="110">
        <v>8</v>
      </c>
      <c r="M25" s="111">
        <f t="shared" si="0"/>
        <v>557.10306406685243</v>
      </c>
      <c r="N25" s="156">
        <v>20</v>
      </c>
      <c r="O25" s="54">
        <v>212</v>
      </c>
      <c r="P25" s="54">
        <v>7</v>
      </c>
      <c r="Q25" s="55">
        <f t="shared" si="5"/>
        <v>3301.8867924528299</v>
      </c>
      <c r="R25" s="54">
        <v>7</v>
      </c>
      <c r="S25" s="55">
        <f t="shared" si="6"/>
        <v>3301.8867924528299</v>
      </c>
      <c r="T25" s="54">
        <v>7</v>
      </c>
      <c r="U25" s="56">
        <v>222</v>
      </c>
      <c r="V25" s="54"/>
      <c r="W25" s="55">
        <f t="shared" si="7"/>
        <v>0</v>
      </c>
      <c r="X25" s="54"/>
      <c r="Y25" s="55">
        <f t="shared" si="1"/>
        <v>0</v>
      </c>
      <c r="Z25" s="160">
        <v>0</v>
      </c>
      <c r="AA25" s="7">
        <v>3817</v>
      </c>
      <c r="AB25" s="7">
        <v>135</v>
      </c>
      <c r="AC25" s="14">
        <f t="shared" si="8"/>
        <v>3536.8090123133347</v>
      </c>
      <c r="AD25" s="7">
        <v>2</v>
      </c>
      <c r="AE25" s="14">
        <f t="shared" si="9"/>
        <v>52.397170552790151</v>
      </c>
      <c r="AF25" s="7">
        <v>133</v>
      </c>
      <c r="AG25" s="7">
        <v>3782</v>
      </c>
      <c r="AH25" s="7">
        <v>135</v>
      </c>
      <c r="AI25" s="14">
        <f t="shared" si="10"/>
        <v>3569.5399259650976</v>
      </c>
      <c r="AJ25" s="7">
        <v>0</v>
      </c>
      <c r="AK25" s="14">
        <f t="shared" si="2"/>
        <v>0</v>
      </c>
      <c r="AL25" s="159">
        <v>133</v>
      </c>
      <c r="AM25" s="8">
        <f t="shared" si="23"/>
        <v>5464</v>
      </c>
      <c r="AN25" s="8">
        <f t="shared" si="11"/>
        <v>174</v>
      </c>
      <c r="AO25" s="13">
        <f t="shared" si="12"/>
        <v>3184.4802342606149</v>
      </c>
      <c r="AP25" s="161">
        <f t="shared" si="13"/>
        <v>34</v>
      </c>
      <c r="AQ25" s="13">
        <f t="shared" si="3"/>
        <v>622.25475841874083</v>
      </c>
      <c r="AR25" s="162">
        <f t="shared" si="14"/>
        <v>165</v>
      </c>
      <c r="AS25" s="133">
        <f t="shared" si="15"/>
        <v>5440</v>
      </c>
      <c r="AT25" s="133">
        <f t="shared" si="16"/>
        <v>160</v>
      </c>
      <c r="AU25" s="124">
        <f t="shared" si="17"/>
        <v>2941.1764705882351</v>
      </c>
      <c r="AV25" s="133">
        <f t="shared" si="18"/>
        <v>8</v>
      </c>
      <c r="AW25" s="136">
        <f t="shared" si="19"/>
        <v>147.05882352941177</v>
      </c>
      <c r="AX25" s="133">
        <f t="shared" si="20"/>
        <v>153</v>
      </c>
    </row>
    <row r="26" spans="1:51" x14ac:dyDescent="0.2">
      <c r="A26" s="1" t="s">
        <v>39</v>
      </c>
      <c r="B26" s="1" t="s">
        <v>40</v>
      </c>
      <c r="C26" s="114">
        <v>1435</v>
      </c>
      <c r="D26" s="112">
        <v>0</v>
      </c>
      <c r="E26" s="113">
        <f t="shared" si="21"/>
        <v>0</v>
      </c>
      <c r="F26" s="112">
        <v>0</v>
      </c>
      <c r="G26" s="113">
        <f t="shared" si="22"/>
        <v>0</v>
      </c>
      <c r="H26" s="112">
        <v>0</v>
      </c>
      <c r="I26" s="106">
        <v>1436</v>
      </c>
      <c r="J26" s="110"/>
      <c r="K26" s="111">
        <f t="shared" si="4"/>
        <v>0</v>
      </c>
      <c r="L26" s="110"/>
      <c r="M26" s="111">
        <f t="shared" si="0"/>
        <v>0</v>
      </c>
      <c r="N26" s="156">
        <v>0</v>
      </c>
      <c r="O26" s="54">
        <v>212</v>
      </c>
      <c r="P26" s="54">
        <v>0</v>
      </c>
      <c r="Q26" s="55">
        <f t="shared" si="5"/>
        <v>0</v>
      </c>
      <c r="R26" s="54">
        <v>0</v>
      </c>
      <c r="S26" s="55">
        <f t="shared" si="6"/>
        <v>0</v>
      </c>
      <c r="T26" s="54">
        <v>0</v>
      </c>
      <c r="U26" s="56">
        <v>222</v>
      </c>
      <c r="V26" s="54"/>
      <c r="W26" s="55">
        <f t="shared" si="7"/>
        <v>0</v>
      </c>
      <c r="X26" s="54"/>
      <c r="Y26" s="55">
        <f t="shared" si="1"/>
        <v>0</v>
      </c>
      <c r="Z26" s="160">
        <v>0</v>
      </c>
      <c r="AA26" s="7">
        <v>3817</v>
      </c>
      <c r="AB26" s="7">
        <v>0</v>
      </c>
      <c r="AC26" s="14">
        <f t="shared" si="8"/>
        <v>0</v>
      </c>
      <c r="AD26" s="7">
        <v>0</v>
      </c>
      <c r="AE26" s="14">
        <f t="shared" si="9"/>
        <v>0</v>
      </c>
      <c r="AF26" s="7">
        <v>0</v>
      </c>
      <c r="AG26" s="7">
        <v>3782</v>
      </c>
      <c r="AH26" s="7">
        <v>0</v>
      </c>
      <c r="AI26" s="14">
        <f t="shared" si="10"/>
        <v>0</v>
      </c>
      <c r="AJ26" s="7">
        <v>0</v>
      </c>
      <c r="AK26" s="14">
        <f t="shared" si="2"/>
        <v>0</v>
      </c>
      <c r="AL26" s="159">
        <v>0</v>
      </c>
      <c r="AM26" s="8">
        <f t="shared" si="23"/>
        <v>5464</v>
      </c>
      <c r="AN26" s="8">
        <f t="shared" si="11"/>
        <v>0</v>
      </c>
      <c r="AO26" s="13">
        <f t="shared" si="12"/>
        <v>0</v>
      </c>
      <c r="AP26" s="161">
        <f t="shared" si="13"/>
        <v>0</v>
      </c>
      <c r="AQ26" s="13">
        <f t="shared" si="3"/>
        <v>0</v>
      </c>
      <c r="AR26" s="162">
        <f t="shared" si="14"/>
        <v>0</v>
      </c>
      <c r="AS26" s="133">
        <f t="shared" si="15"/>
        <v>5440</v>
      </c>
      <c r="AT26" s="133">
        <f t="shared" si="16"/>
        <v>0</v>
      </c>
      <c r="AU26" s="124">
        <f t="shared" si="17"/>
        <v>0</v>
      </c>
      <c r="AV26" s="133">
        <f t="shared" si="18"/>
        <v>0</v>
      </c>
      <c r="AW26" s="136">
        <f t="shared" si="19"/>
        <v>0</v>
      </c>
      <c r="AX26" s="133">
        <f t="shared" si="20"/>
        <v>0</v>
      </c>
    </row>
    <row r="27" spans="1:51" x14ac:dyDescent="0.2">
      <c r="A27" s="1" t="s">
        <v>41</v>
      </c>
      <c r="B27" s="1" t="s">
        <v>42</v>
      </c>
      <c r="C27" s="114">
        <v>1435</v>
      </c>
      <c r="D27" s="112">
        <v>0</v>
      </c>
      <c r="E27" s="113">
        <f t="shared" si="21"/>
        <v>0</v>
      </c>
      <c r="F27" s="112">
        <v>0</v>
      </c>
      <c r="G27" s="113">
        <f t="shared" si="22"/>
        <v>0</v>
      </c>
      <c r="H27" s="112">
        <v>0</v>
      </c>
      <c r="I27" s="106">
        <v>1436</v>
      </c>
      <c r="J27" s="110"/>
      <c r="K27" s="111">
        <f t="shared" si="4"/>
        <v>0</v>
      </c>
      <c r="L27" s="110"/>
      <c r="M27" s="111">
        <f t="shared" si="0"/>
        <v>0</v>
      </c>
      <c r="N27" s="156">
        <v>0</v>
      </c>
      <c r="O27" s="54">
        <v>212</v>
      </c>
      <c r="P27" s="54">
        <v>0</v>
      </c>
      <c r="Q27" s="55">
        <f t="shared" si="5"/>
        <v>0</v>
      </c>
      <c r="R27" s="54">
        <v>0</v>
      </c>
      <c r="S27" s="55">
        <f t="shared" si="6"/>
        <v>0</v>
      </c>
      <c r="T27" s="54">
        <v>0</v>
      </c>
      <c r="U27" s="56">
        <v>222</v>
      </c>
      <c r="V27" s="54"/>
      <c r="W27" s="55">
        <f t="shared" si="7"/>
        <v>0</v>
      </c>
      <c r="X27" s="54"/>
      <c r="Y27" s="55">
        <f t="shared" si="1"/>
        <v>0</v>
      </c>
      <c r="Z27" s="160">
        <v>0</v>
      </c>
      <c r="AA27" s="7">
        <v>3817</v>
      </c>
      <c r="AB27" s="7">
        <v>0</v>
      </c>
      <c r="AC27" s="14">
        <f t="shared" si="8"/>
        <v>0</v>
      </c>
      <c r="AD27" s="7">
        <v>0</v>
      </c>
      <c r="AE27" s="14">
        <f t="shared" si="9"/>
        <v>0</v>
      </c>
      <c r="AF27" s="7">
        <v>0</v>
      </c>
      <c r="AG27" s="7">
        <v>3782</v>
      </c>
      <c r="AH27" s="7">
        <v>7</v>
      </c>
      <c r="AI27" s="14">
        <f t="shared" si="10"/>
        <v>185.08725542041248</v>
      </c>
      <c r="AJ27" s="7">
        <v>0</v>
      </c>
      <c r="AK27" s="14">
        <f t="shared" si="2"/>
        <v>0</v>
      </c>
      <c r="AL27" s="159">
        <v>3</v>
      </c>
      <c r="AM27" s="8">
        <f t="shared" si="23"/>
        <v>5464</v>
      </c>
      <c r="AN27" s="8">
        <f t="shared" si="11"/>
        <v>0</v>
      </c>
      <c r="AO27" s="13">
        <f t="shared" si="12"/>
        <v>0</v>
      </c>
      <c r="AP27" s="161">
        <f t="shared" si="13"/>
        <v>0</v>
      </c>
      <c r="AQ27" s="13">
        <f t="shared" si="3"/>
        <v>0</v>
      </c>
      <c r="AR27" s="162">
        <f t="shared" si="14"/>
        <v>0</v>
      </c>
      <c r="AS27" s="133">
        <f t="shared" si="15"/>
        <v>5440</v>
      </c>
      <c r="AT27" s="133">
        <f t="shared" si="16"/>
        <v>7</v>
      </c>
      <c r="AU27" s="124">
        <f t="shared" si="17"/>
        <v>128.6764705882353</v>
      </c>
      <c r="AV27" s="133">
        <f t="shared" si="18"/>
        <v>0</v>
      </c>
      <c r="AW27" s="136">
        <f t="shared" si="19"/>
        <v>0</v>
      </c>
      <c r="AX27" s="133">
        <f t="shared" si="20"/>
        <v>3</v>
      </c>
    </row>
    <row r="28" spans="1:51" x14ac:dyDescent="0.2">
      <c r="A28" s="1" t="s">
        <v>43</v>
      </c>
      <c r="B28" s="1" t="s">
        <v>44</v>
      </c>
      <c r="C28" s="114">
        <v>1435</v>
      </c>
      <c r="D28" s="112">
        <v>0</v>
      </c>
      <c r="E28" s="113">
        <f t="shared" si="21"/>
        <v>0</v>
      </c>
      <c r="F28" s="112">
        <v>0</v>
      </c>
      <c r="G28" s="113">
        <f t="shared" si="22"/>
        <v>0</v>
      </c>
      <c r="H28" s="112">
        <v>0</v>
      </c>
      <c r="I28" s="106">
        <v>1436</v>
      </c>
      <c r="J28" s="110"/>
      <c r="K28" s="111">
        <f t="shared" si="4"/>
        <v>0</v>
      </c>
      <c r="L28" s="110"/>
      <c r="M28" s="111">
        <f t="shared" si="0"/>
        <v>0</v>
      </c>
      <c r="N28" s="156">
        <v>0</v>
      </c>
      <c r="O28" s="54">
        <v>212</v>
      </c>
      <c r="P28" s="54">
        <v>0</v>
      </c>
      <c r="Q28" s="55">
        <f t="shared" si="5"/>
        <v>0</v>
      </c>
      <c r="R28" s="54">
        <v>0</v>
      </c>
      <c r="S28" s="55">
        <f t="shared" si="6"/>
        <v>0</v>
      </c>
      <c r="T28" s="54">
        <v>0</v>
      </c>
      <c r="U28" s="56">
        <v>222</v>
      </c>
      <c r="V28" s="54"/>
      <c r="W28" s="55">
        <f t="shared" si="7"/>
        <v>0</v>
      </c>
      <c r="X28" s="54"/>
      <c r="Y28" s="55">
        <f t="shared" si="1"/>
        <v>0</v>
      </c>
      <c r="Z28" s="160">
        <v>0</v>
      </c>
      <c r="AA28" s="7">
        <v>3817</v>
      </c>
      <c r="AB28" s="7">
        <v>2</v>
      </c>
      <c r="AC28" s="14">
        <f t="shared" si="8"/>
        <v>52.397170552790151</v>
      </c>
      <c r="AD28" s="7">
        <v>0</v>
      </c>
      <c r="AE28" s="14">
        <f t="shared" si="9"/>
        <v>0</v>
      </c>
      <c r="AF28" s="7">
        <v>2</v>
      </c>
      <c r="AG28" s="7">
        <v>3782</v>
      </c>
      <c r="AH28" s="7">
        <v>5</v>
      </c>
      <c r="AI28" s="14">
        <f t="shared" si="10"/>
        <v>132.20518244315178</v>
      </c>
      <c r="AJ28" s="7">
        <v>0</v>
      </c>
      <c r="AK28" s="14">
        <f t="shared" si="2"/>
        <v>0</v>
      </c>
      <c r="AL28" s="159">
        <v>0</v>
      </c>
      <c r="AM28" s="8">
        <f t="shared" si="23"/>
        <v>5464</v>
      </c>
      <c r="AN28" s="8">
        <f t="shared" si="11"/>
        <v>2</v>
      </c>
      <c r="AO28" s="13">
        <f t="shared" si="12"/>
        <v>36.603221083455345</v>
      </c>
      <c r="AP28" s="161">
        <f t="shared" si="13"/>
        <v>0</v>
      </c>
      <c r="AQ28" s="13">
        <f t="shared" si="3"/>
        <v>0</v>
      </c>
      <c r="AR28" s="162">
        <f t="shared" si="14"/>
        <v>2</v>
      </c>
      <c r="AS28" s="133">
        <f t="shared" si="15"/>
        <v>5440</v>
      </c>
      <c r="AT28" s="133">
        <f t="shared" si="16"/>
        <v>5</v>
      </c>
      <c r="AU28" s="124">
        <f t="shared" si="17"/>
        <v>91.911764705882348</v>
      </c>
      <c r="AV28" s="133">
        <f t="shared" si="18"/>
        <v>0</v>
      </c>
      <c r="AW28" s="136">
        <f t="shared" si="19"/>
        <v>0</v>
      </c>
      <c r="AX28" s="133">
        <f t="shared" si="20"/>
        <v>0</v>
      </c>
    </row>
    <row r="29" spans="1:51" x14ac:dyDescent="0.2">
      <c r="A29" s="1" t="s">
        <v>45</v>
      </c>
      <c r="B29" s="1" t="s">
        <v>46</v>
      </c>
      <c r="C29" s="114">
        <v>1435</v>
      </c>
      <c r="D29" s="112">
        <v>0</v>
      </c>
      <c r="E29" s="113">
        <f t="shared" si="21"/>
        <v>0</v>
      </c>
      <c r="F29" s="112">
        <v>0</v>
      </c>
      <c r="G29" s="113">
        <f t="shared" si="22"/>
        <v>0</v>
      </c>
      <c r="H29" s="112">
        <v>0</v>
      </c>
      <c r="I29" s="106">
        <v>1436</v>
      </c>
      <c r="J29" s="110"/>
      <c r="K29" s="111">
        <f t="shared" si="4"/>
        <v>0</v>
      </c>
      <c r="L29" s="110"/>
      <c r="M29" s="111">
        <f t="shared" si="0"/>
        <v>0</v>
      </c>
      <c r="N29" s="156">
        <v>0</v>
      </c>
      <c r="O29" s="54">
        <v>212</v>
      </c>
      <c r="P29" s="54">
        <v>0</v>
      </c>
      <c r="Q29" s="55">
        <f t="shared" si="5"/>
        <v>0</v>
      </c>
      <c r="R29" s="54">
        <v>0</v>
      </c>
      <c r="S29" s="55">
        <f t="shared" si="6"/>
        <v>0</v>
      </c>
      <c r="T29" s="54">
        <v>0</v>
      </c>
      <c r="U29" s="56">
        <v>222</v>
      </c>
      <c r="V29" s="54"/>
      <c r="W29" s="55">
        <f t="shared" si="7"/>
        <v>0</v>
      </c>
      <c r="X29" s="54"/>
      <c r="Y29" s="55">
        <f t="shared" si="1"/>
        <v>0</v>
      </c>
      <c r="Z29" s="160">
        <v>0</v>
      </c>
      <c r="AA29" s="7">
        <v>3817</v>
      </c>
      <c r="AB29" s="7">
        <v>0</v>
      </c>
      <c r="AC29" s="14">
        <f t="shared" si="8"/>
        <v>0</v>
      </c>
      <c r="AD29" s="7">
        <v>0</v>
      </c>
      <c r="AE29" s="14">
        <f t="shared" si="9"/>
        <v>0</v>
      </c>
      <c r="AF29" s="7">
        <v>0</v>
      </c>
      <c r="AG29" s="7">
        <v>3782</v>
      </c>
      <c r="AH29" s="7">
        <v>1</v>
      </c>
      <c r="AI29" s="14">
        <f t="shared" si="10"/>
        <v>26.441036488630353</v>
      </c>
      <c r="AJ29" s="7">
        <v>0</v>
      </c>
      <c r="AK29" s="14">
        <f t="shared" si="2"/>
        <v>0</v>
      </c>
      <c r="AL29" s="159">
        <v>0</v>
      </c>
      <c r="AM29" s="8">
        <f t="shared" si="23"/>
        <v>5464</v>
      </c>
      <c r="AN29" s="8">
        <f t="shared" si="11"/>
        <v>0</v>
      </c>
      <c r="AO29" s="13">
        <f t="shared" si="12"/>
        <v>0</v>
      </c>
      <c r="AP29" s="161">
        <f t="shared" si="13"/>
        <v>0</v>
      </c>
      <c r="AQ29" s="13">
        <f t="shared" si="3"/>
        <v>0</v>
      </c>
      <c r="AR29" s="162">
        <f t="shared" si="14"/>
        <v>0</v>
      </c>
      <c r="AS29" s="133">
        <f t="shared" si="15"/>
        <v>5440</v>
      </c>
      <c r="AT29" s="133">
        <f t="shared" si="16"/>
        <v>1</v>
      </c>
      <c r="AU29" s="124">
        <f t="shared" si="17"/>
        <v>18.382352941176471</v>
      </c>
      <c r="AV29" s="133">
        <f t="shared" si="18"/>
        <v>0</v>
      </c>
      <c r="AW29" s="136">
        <f t="shared" si="19"/>
        <v>0</v>
      </c>
      <c r="AX29" s="133">
        <f t="shared" si="20"/>
        <v>0</v>
      </c>
    </row>
    <row r="30" spans="1:51" x14ac:dyDescent="0.2">
      <c r="A30" s="1" t="s">
        <v>47</v>
      </c>
      <c r="B30" s="1" t="s">
        <v>48</v>
      </c>
      <c r="C30" s="114">
        <v>1435</v>
      </c>
      <c r="D30" s="112">
        <v>0</v>
      </c>
      <c r="E30" s="113">
        <f t="shared" si="21"/>
        <v>0</v>
      </c>
      <c r="F30" s="112">
        <v>0</v>
      </c>
      <c r="G30" s="113">
        <f t="shared" si="22"/>
        <v>0</v>
      </c>
      <c r="H30" s="112">
        <v>0</v>
      </c>
      <c r="I30" s="106">
        <v>1436</v>
      </c>
      <c r="J30" s="110"/>
      <c r="K30" s="111">
        <f t="shared" si="4"/>
        <v>0</v>
      </c>
      <c r="L30" s="110"/>
      <c r="M30" s="111">
        <f t="shared" si="0"/>
        <v>0</v>
      </c>
      <c r="N30" s="156">
        <v>0</v>
      </c>
      <c r="O30" s="54">
        <v>212</v>
      </c>
      <c r="P30" s="54">
        <v>0</v>
      </c>
      <c r="Q30" s="55">
        <f t="shared" si="5"/>
        <v>0</v>
      </c>
      <c r="R30" s="54">
        <v>0</v>
      </c>
      <c r="S30" s="55">
        <f t="shared" si="6"/>
        <v>0</v>
      </c>
      <c r="T30" s="54">
        <v>0</v>
      </c>
      <c r="U30" s="56">
        <v>222</v>
      </c>
      <c r="V30" s="54"/>
      <c r="W30" s="55">
        <f t="shared" si="7"/>
        <v>0</v>
      </c>
      <c r="X30" s="54"/>
      <c r="Y30" s="55">
        <f t="shared" si="1"/>
        <v>0</v>
      </c>
      <c r="Z30" s="160">
        <v>0</v>
      </c>
      <c r="AA30" s="7">
        <v>3817</v>
      </c>
      <c r="AB30" s="7">
        <v>112</v>
      </c>
      <c r="AC30" s="14">
        <f t="shared" si="8"/>
        <v>2934.2415509562484</v>
      </c>
      <c r="AD30" s="7">
        <v>9</v>
      </c>
      <c r="AE30" s="14">
        <f t="shared" si="9"/>
        <v>235.78726748755568</v>
      </c>
      <c r="AF30" s="7">
        <v>94</v>
      </c>
      <c r="AG30" s="7">
        <v>3782</v>
      </c>
      <c r="AH30" s="7">
        <v>108</v>
      </c>
      <c r="AI30" s="14">
        <f t="shared" si="10"/>
        <v>2855.6319407720785</v>
      </c>
      <c r="AJ30" s="7">
        <v>4</v>
      </c>
      <c r="AK30" s="14">
        <f t="shared" si="2"/>
        <v>105.76414595452141</v>
      </c>
      <c r="AL30" s="159">
        <v>104</v>
      </c>
      <c r="AM30" s="8">
        <f t="shared" si="23"/>
        <v>5464</v>
      </c>
      <c r="AN30" s="8">
        <f t="shared" si="11"/>
        <v>112</v>
      </c>
      <c r="AO30" s="13">
        <f t="shared" si="12"/>
        <v>2049.7803806734992</v>
      </c>
      <c r="AP30" s="161">
        <f t="shared" si="13"/>
        <v>9</v>
      </c>
      <c r="AQ30" s="13">
        <f t="shared" si="3"/>
        <v>164.71449487554906</v>
      </c>
      <c r="AR30" s="162">
        <f t="shared" si="14"/>
        <v>94</v>
      </c>
      <c r="AS30" s="133">
        <f t="shared" si="15"/>
        <v>5440</v>
      </c>
      <c r="AT30" s="133">
        <f t="shared" si="16"/>
        <v>108</v>
      </c>
      <c r="AU30" s="124">
        <f t="shared" si="17"/>
        <v>1985.2941176470588</v>
      </c>
      <c r="AV30" s="133">
        <f t="shared" si="18"/>
        <v>4</v>
      </c>
      <c r="AW30" s="136">
        <f t="shared" si="19"/>
        <v>73.529411764705884</v>
      </c>
      <c r="AX30" s="133">
        <f t="shared" si="20"/>
        <v>104</v>
      </c>
    </row>
    <row r="31" spans="1:51" x14ac:dyDescent="0.2">
      <c r="A31" s="1" t="s">
        <v>49</v>
      </c>
      <c r="B31" s="1" t="s">
        <v>50</v>
      </c>
      <c r="C31" s="114">
        <v>1435</v>
      </c>
      <c r="D31" s="112">
        <v>0</v>
      </c>
      <c r="E31" s="113">
        <f t="shared" si="21"/>
        <v>0</v>
      </c>
      <c r="F31" s="112">
        <v>0</v>
      </c>
      <c r="G31" s="113">
        <f t="shared" si="22"/>
        <v>0</v>
      </c>
      <c r="H31" s="112">
        <v>0</v>
      </c>
      <c r="I31" s="106">
        <v>1436</v>
      </c>
      <c r="J31" s="110"/>
      <c r="K31" s="111">
        <f t="shared" si="4"/>
        <v>0</v>
      </c>
      <c r="L31" s="110"/>
      <c r="M31" s="111">
        <f t="shared" si="0"/>
        <v>0</v>
      </c>
      <c r="N31" s="156">
        <v>0</v>
      </c>
      <c r="O31" s="54">
        <v>212</v>
      </c>
      <c r="P31" s="54">
        <v>0</v>
      </c>
      <c r="Q31" s="55">
        <f t="shared" si="5"/>
        <v>0</v>
      </c>
      <c r="R31" s="54">
        <v>0</v>
      </c>
      <c r="S31" s="55">
        <f t="shared" si="6"/>
        <v>0</v>
      </c>
      <c r="T31" s="54">
        <v>0</v>
      </c>
      <c r="U31" s="56">
        <v>222</v>
      </c>
      <c r="V31" s="54"/>
      <c r="W31" s="55">
        <f t="shared" si="7"/>
        <v>0</v>
      </c>
      <c r="X31" s="54"/>
      <c r="Y31" s="55">
        <f t="shared" si="1"/>
        <v>0</v>
      </c>
      <c r="Z31" s="160">
        <v>0</v>
      </c>
      <c r="AA31" s="7">
        <v>3817</v>
      </c>
      <c r="AB31" s="7">
        <v>0</v>
      </c>
      <c r="AC31" s="14">
        <f t="shared" si="8"/>
        <v>0</v>
      </c>
      <c r="AD31" s="7">
        <v>0</v>
      </c>
      <c r="AE31" s="14">
        <f t="shared" si="9"/>
        <v>0</v>
      </c>
      <c r="AF31" s="7">
        <v>0</v>
      </c>
      <c r="AG31" s="7">
        <v>3782</v>
      </c>
      <c r="AH31" s="7">
        <v>0</v>
      </c>
      <c r="AI31" s="14">
        <f t="shared" si="10"/>
        <v>0</v>
      </c>
      <c r="AJ31" s="7">
        <v>0</v>
      </c>
      <c r="AK31" s="14">
        <f t="shared" si="2"/>
        <v>0</v>
      </c>
      <c r="AL31" s="159">
        <v>0</v>
      </c>
      <c r="AM31" s="8">
        <f t="shared" si="23"/>
        <v>5464</v>
      </c>
      <c r="AN31" s="8">
        <f t="shared" si="11"/>
        <v>0</v>
      </c>
      <c r="AO31" s="13">
        <f t="shared" si="12"/>
        <v>0</v>
      </c>
      <c r="AP31" s="161">
        <f t="shared" si="13"/>
        <v>0</v>
      </c>
      <c r="AQ31" s="13">
        <f t="shared" si="3"/>
        <v>0</v>
      </c>
      <c r="AR31" s="162">
        <f t="shared" si="14"/>
        <v>0</v>
      </c>
      <c r="AS31" s="133">
        <f t="shared" si="15"/>
        <v>5440</v>
      </c>
      <c r="AT31" s="133">
        <f t="shared" si="16"/>
        <v>0</v>
      </c>
      <c r="AU31" s="124">
        <f t="shared" si="17"/>
        <v>0</v>
      </c>
      <c r="AV31" s="133">
        <f t="shared" si="18"/>
        <v>0</v>
      </c>
      <c r="AW31" s="136">
        <f t="shared" si="19"/>
        <v>0</v>
      </c>
      <c r="AX31" s="133">
        <f t="shared" si="20"/>
        <v>0</v>
      </c>
    </row>
    <row r="32" spans="1:51" x14ac:dyDescent="0.2">
      <c r="A32" s="1" t="s">
        <v>51</v>
      </c>
      <c r="B32" s="1" t="s">
        <v>52</v>
      </c>
      <c r="C32" s="114">
        <v>1435</v>
      </c>
      <c r="D32" s="112">
        <v>0</v>
      </c>
      <c r="E32" s="113">
        <f t="shared" si="21"/>
        <v>0</v>
      </c>
      <c r="F32" s="112">
        <v>0</v>
      </c>
      <c r="G32" s="113">
        <f t="shared" si="22"/>
        <v>0</v>
      </c>
      <c r="H32" s="112">
        <v>0</v>
      </c>
      <c r="I32" s="106">
        <v>1436</v>
      </c>
      <c r="J32" s="110"/>
      <c r="K32" s="111">
        <f t="shared" si="4"/>
        <v>0</v>
      </c>
      <c r="L32" s="110"/>
      <c r="M32" s="111">
        <f t="shared" si="0"/>
        <v>0</v>
      </c>
      <c r="N32" s="156">
        <v>0</v>
      </c>
      <c r="O32" s="54">
        <v>212</v>
      </c>
      <c r="P32" s="54">
        <v>0</v>
      </c>
      <c r="Q32" s="55">
        <f t="shared" si="5"/>
        <v>0</v>
      </c>
      <c r="R32" s="54">
        <v>0</v>
      </c>
      <c r="S32" s="55">
        <f t="shared" si="6"/>
        <v>0</v>
      </c>
      <c r="T32" s="54">
        <v>0</v>
      </c>
      <c r="U32" s="56">
        <v>222</v>
      </c>
      <c r="V32" s="54"/>
      <c r="W32" s="55">
        <f t="shared" si="7"/>
        <v>0</v>
      </c>
      <c r="X32" s="54"/>
      <c r="Y32" s="55">
        <f t="shared" si="1"/>
        <v>0</v>
      </c>
      <c r="Z32" s="160">
        <v>0</v>
      </c>
      <c r="AA32" s="7">
        <v>3817</v>
      </c>
      <c r="AB32" s="7">
        <v>3</v>
      </c>
      <c r="AC32" s="14">
        <f t="shared" si="8"/>
        <v>78.595755829185222</v>
      </c>
      <c r="AD32" s="7">
        <v>0</v>
      </c>
      <c r="AE32" s="14">
        <f t="shared" si="9"/>
        <v>0</v>
      </c>
      <c r="AF32" s="7">
        <v>2</v>
      </c>
      <c r="AG32" s="7">
        <v>3782</v>
      </c>
      <c r="AH32" s="7">
        <v>2</v>
      </c>
      <c r="AI32" s="14">
        <f t="shared" si="10"/>
        <v>52.882072977260705</v>
      </c>
      <c r="AJ32" s="7">
        <v>0</v>
      </c>
      <c r="AK32" s="14">
        <f t="shared" si="2"/>
        <v>0</v>
      </c>
      <c r="AL32" s="159">
        <v>2</v>
      </c>
      <c r="AM32" s="8">
        <f t="shared" si="23"/>
        <v>5464</v>
      </c>
      <c r="AN32" s="8">
        <f t="shared" si="11"/>
        <v>3</v>
      </c>
      <c r="AO32" s="13">
        <f t="shared" si="12"/>
        <v>54.904831625183014</v>
      </c>
      <c r="AP32" s="161">
        <f t="shared" si="13"/>
        <v>0</v>
      </c>
      <c r="AQ32" s="13">
        <f t="shared" si="3"/>
        <v>0</v>
      </c>
      <c r="AR32" s="162">
        <f t="shared" si="14"/>
        <v>2</v>
      </c>
      <c r="AS32" s="133">
        <f t="shared" si="15"/>
        <v>5440</v>
      </c>
      <c r="AT32" s="133">
        <f t="shared" si="16"/>
        <v>2</v>
      </c>
      <c r="AU32" s="124">
        <f t="shared" si="17"/>
        <v>36.764705882352942</v>
      </c>
      <c r="AV32" s="133">
        <f t="shared" si="18"/>
        <v>0</v>
      </c>
      <c r="AW32" s="136">
        <f t="shared" si="19"/>
        <v>0</v>
      </c>
      <c r="AX32" s="133">
        <f t="shared" si="20"/>
        <v>2</v>
      </c>
    </row>
    <row r="33" spans="1:51" x14ac:dyDescent="0.2">
      <c r="A33" s="1" t="s">
        <v>53</v>
      </c>
      <c r="B33" s="1" t="s">
        <v>54</v>
      </c>
      <c r="C33" s="114">
        <v>1435</v>
      </c>
      <c r="D33" s="112">
        <v>0</v>
      </c>
      <c r="E33" s="113">
        <f t="shared" si="21"/>
        <v>0</v>
      </c>
      <c r="F33" s="112">
        <v>0</v>
      </c>
      <c r="G33" s="113">
        <f t="shared" si="22"/>
        <v>0</v>
      </c>
      <c r="H33" s="112">
        <v>0</v>
      </c>
      <c r="I33" s="106">
        <v>1436</v>
      </c>
      <c r="J33" s="110"/>
      <c r="K33" s="111">
        <f t="shared" si="4"/>
        <v>0</v>
      </c>
      <c r="L33" s="110"/>
      <c r="M33" s="111">
        <f t="shared" si="0"/>
        <v>0</v>
      </c>
      <c r="N33" s="156">
        <v>0</v>
      </c>
      <c r="O33" s="54">
        <v>212</v>
      </c>
      <c r="P33" s="54">
        <v>0</v>
      </c>
      <c r="Q33" s="55">
        <f t="shared" si="5"/>
        <v>0</v>
      </c>
      <c r="R33" s="54">
        <v>0</v>
      </c>
      <c r="S33" s="55">
        <f t="shared" si="6"/>
        <v>0</v>
      </c>
      <c r="T33" s="54">
        <v>0</v>
      </c>
      <c r="U33" s="56">
        <v>222</v>
      </c>
      <c r="V33" s="54"/>
      <c r="W33" s="55">
        <f t="shared" si="7"/>
        <v>0</v>
      </c>
      <c r="X33" s="54"/>
      <c r="Y33" s="55">
        <f t="shared" si="1"/>
        <v>0</v>
      </c>
      <c r="Z33" s="160">
        <v>0</v>
      </c>
      <c r="AA33" s="7">
        <v>3817</v>
      </c>
      <c r="AB33" s="7">
        <v>4</v>
      </c>
      <c r="AC33" s="14">
        <f t="shared" si="8"/>
        <v>104.7943411055803</v>
      </c>
      <c r="AD33" s="7">
        <v>0</v>
      </c>
      <c r="AE33" s="14">
        <f t="shared" si="9"/>
        <v>0</v>
      </c>
      <c r="AF33" s="7">
        <v>4</v>
      </c>
      <c r="AG33" s="7">
        <v>3782</v>
      </c>
      <c r="AH33" s="7">
        <v>6</v>
      </c>
      <c r="AI33" s="14">
        <f t="shared" si="10"/>
        <v>158.64621893178213</v>
      </c>
      <c r="AJ33" s="7">
        <v>1</v>
      </c>
      <c r="AK33" s="14">
        <f t="shared" si="2"/>
        <v>26.441036488630353</v>
      </c>
      <c r="AL33" s="159">
        <v>5</v>
      </c>
      <c r="AM33" s="8">
        <f t="shared" si="23"/>
        <v>5464</v>
      </c>
      <c r="AN33" s="8">
        <f t="shared" si="11"/>
        <v>4</v>
      </c>
      <c r="AO33" s="13">
        <f t="shared" si="12"/>
        <v>73.206442166910691</v>
      </c>
      <c r="AP33" s="161">
        <f t="shared" si="13"/>
        <v>0</v>
      </c>
      <c r="AQ33" s="13">
        <f t="shared" si="3"/>
        <v>0</v>
      </c>
      <c r="AR33" s="162">
        <f t="shared" si="14"/>
        <v>4</v>
      </c>
      <c r="AS33" s="133">
        <f t="shared" si="15"/>
        <v>5440</v>
      </c>
      <c r="AT33" s="133">
        <f t="shared" si="16"/>
        <v>6</v>
      </c>
      <c r="AU33" s="124">
        <f t="shared" si="17"/>
        <v>110.29411764705883</v>
      </c>
      <c r="AV33" s="133">
        <f t="shared" si="18"/>
        <v>1</v>
      </c>
      <c r="AW33" s="136">
        <f t="shared" si="19"/>
        <v>18.382352941176471</v>
      </c>
      <c r="AX33" s="133">
        <f t="shared" si="20"/>
        <v>5</v>
      </c>
    </row>
    <row r="34" spans="1:51" x14ac:dyDescent="0.2">
      <c r="A34" s="1" t="s">
        <v>55</v>
      </c>
      <c r="B34" s="1" t="s">
        <v>56</v>
      </c>
      <c r="C34" s="114">
        <v>1435</v>
      </c>
      <c r="D34" s="112">
        <v>0</v>
      </c>
      <c r="E34" s="113">
        <f t="shared" si="21"/>
        <v>0</v>
      </c>
      <c r="F34" s="112">
        <v>0</v>
      </c>
      <c r="G34" s="113">
        <f t="shared" si="22"/>
        <v>0</v>
      </c>
      <c r="H34" s="112">
        <v>0</v>
      </c>
      <c r="I34" s="106">
        <v>1436</v>
      </c>
      <c r="J34" s="110"/>
      <c r="K34" s="111">
        <f t="shared" si="4"/>
        <v>0</v>
      </c>
      <c r="L34" s="110"/>
      <c r="M34" s="111">
        <f t="shared" si="0"/>
        <v>0</v>
      </c>
      <c r="N34" s="156">
        <v>0</v>
      </c>
      <c r="O34" s="54">
        <v>212</v>
      </c>
      <c r="P34" s="54">
        <v>0</v>
      </c>
      <c r="Q34" s="55">
        <f t="shared" si="5"/>
        <v>0</v>
      </c>
      <c r="R34" s="54">
        <v>0</v>
      </c>
      <c r="S34" s="55">
        <f t="shared" si="6"/>
        <v>0</v>
      </c>
      <c r="T34" s="54">
        <v>0</v>
      </c>
      <c r="U34" s="56">
        <v>222</v>
      </c>
      <c r="V34" s="54"/>
      <c r="W34" s="55">
        <f t="shared" si="7"/>
        <v>0</v>
      </c>
      <c r="X34" s="54"/>
      <c r="Y34" s="55">
        <f t="shared" si="1"/>
        <v>0</v>
      </c>
      <c r="Z34" s="160">
        <v>0</v>
      </c>
      <c r="AA34" s="7">
        <v>3817</v>
      </c>
      <c r="AB34" s="7">
        <v>108</v>
      </c>
      <c r="AC34" s="14">
        <f t="shared" si="8"/>
        <v>2829.4472098506681</v>
      </c>
      <c r="AD34" s="7">
        <v>9</v>
      </c>
      <c r="AE34" s="14">
        <f t="shared" si="9"/>
        <v>235.78726748755568</v>
      </c>
      <c r="AF34" s="7">
        <v>90</v>
      </c>
      <c r="AG34" s="7">
        <v>3782</v>
      </c>
      <c r="AH34" s="7">
        <v>102</v>
      </c>
      <c r="AI34" s="14">
        <f t="shared" si="10"/>
        <v>2696.9857218402963</v>
      </c>
      <c r="AJ34" s="7">
        <v>3</v>
      </c>
      <c r="AK34" s="14">
        <f t="shared" si="2"/>
        <v>79.323109465891065</v>
      </c>
      <c r="AL34" s="159">
        <v>99</v>
      </c>
      <c r="AM34" s="8">
        <f t="shared" si="23"/>
        <v>5464</v>
      </c>
      <c r="AN34" s="8">
        <f t="shared" si="11"/>
        <v>108</v>
      </c>
      <c r="AO34" s="13">
        <f t="shared" si="12"/>
        <v>1976.5739385065885</v>
      </c>
      <c r="AP34" s="161">
        <f t="shared" si="13"/>
        <v>9</v>
      </c>
      <c r="AQ34" s="13">
        <f t="shared" si="3"/>
        <v>164.71449487554906</v>
      </c>
      <c r="AR34" s="162">
        <f t="shared" si="14"/>
        <v>90</v>
      </c>
      <c r="AS34" s="133">
        <f t="shared" si="15"/>
        <v>5440</v>
      </c>
      <c r="AT34" s="133">
        <f t="shared" si="16"/>
        <v>102</v>
      </c>
      <c r="AU34" s="124">
        <f t="shared" si="17"/>
        <v>1875</v>
      </c>
      <c r="AV34" s="133">
        <f t="shared" si="18"/>
        <v>3</v>
      </c>
      <c r="AW34" s="136">
        <f t="shared" si="19"/>
        <v>55.147058823529413</v>
      </c>
      <c r="AX34" s="133">
        <f t="shared" si="20"/>
        <v>99</v>
      </c>
    </row>
    <row r="35" spans="1:51" x14ac:dyDescent="0.2">
      <c r="A35" s="1" t="s">
        <v>57</v>
      </c>
      <c r="B35" s="1" t="s">
        <v>58</v>
      </c>
      <c r="C35" s="114">
        <v>1435</v>
      </c>
      <c r="D35" s="112">
        <v>0</v>
      </c>
      <c r="E35" s="113">
        <f t="shared" si="21"/>
        <v>0</v>
      </c>
      <c r="F35" s="112">
        <v>0</v>
      </c>
      <c r="G35" s="113">
        <f t="shared" si="22"/>
        <v>0</v>
      </c>
      <c r="H35" s="112">
        <v>0</v>
      </c>
      <c r="I35" s="106">
        <v>1436</v>
      </c>
      <c r="J35" s="110"/>
      <c r="K35" s="111">
        <f t="shared" si="4"/>
        <v>0</v>
      </c>
      <c r="L35" s="110"/>
      <c r="M35" s="111">
        <f t="shared" si="0"/>
        <v>0</v>
      </c>
      <c r="N35" s="156">
        <v>0</v>
      </c>
      <c r="O35" s="54">
        <v>212</v>
      </c>
      <c r="P35" s="54">
        <v>0</v>
      </c>
      <c r="Q35" s="55">
        <f t="shared" si="5"/>
        <v>0</v>
      </c>
      <c r="R35" s="54">
        <v>0</v>
      </c>
      <c r="S35" s="55">
        <f t="shared" si="6"/>
        <v>0</v>
      </c>
      <c r="T35" s="54">
        <v>0</v>
      </c>
      <c r="U35" s="56">
        <v>222</v>
      </c>
      <c r="V35" s="54"/>
      <c r="W35" s="55">
        <f t="shared" si="7"/>
        <v>0</v>
      </c>
      <c r="X35" s="54"/>
      <c r="Y35" s="55">
        <f t="shared" si="1"/>
        <v>0</v>
      </c>
      <c r="Z35" s="160">
        <v>0</v>
      </c>
      <c r="AA35" s="7">
        <v>3817</v>
      </c>
      <c r="AB35" s="7">
        <v>0</v>
      </c>
      <c r="AC35" s="14">
        <f t="shared" si="8"/>
        <v>0</v>
      </c>
      <c r="AD35" s="7">
        <v>0</v>
      </c>
      <c r="AE35" s="14">
        <f t="shared" si="9"/>
        <v>0</v>
      </c>
      <c r="AF35" s="7">
        <v>0</v>
      </c>
      <c r="AG35" s="7">
        <v>3782</v>
      </c>
      <c r="AH35" s="7">
        <v>0</v>
      </c>
      <c r="AI35" s="14">
        <f t="shared" si="10"/>
        <v>0</v>
      </c>
      <c r="AJ35" s="7">
        <v>0</v>
      </c>
      <c r="AK35" s="14">
        <f t="shared" si="2"/>
        <v>0</v>
      </c>
      <c r="AL35" s="159">
        <v>0</v>
      </c>
      <c r="AM35" s="8">
        <f t="shared" si="23"/>
        <v>5464</v>
      </c>
      <c r="AN35" s="8">
        <f t="shared" si="11"/>
        <v>0</v>
      </c>
      <c r="AO35" s="13">
        <f t="shared" si="12"/>
        <v>0</v>
      </c>
      <c r="AP35" s="161">
        <f t="shared" si="13"/>
        <v>0</v>
      </c>
      <c r="AQ35" s="13">
        <f t="shared" si="3"/>
        <v>0</v>
      </c>
      <c r="AR35" s="162">
        <f t="shared" si="14"/>
        <v>0</v>
      </c>
      <c r="AS35" s="133">
        <f t="shared" si="15"/>
        <v>5440</v>
      </c>
      <c r="AT35" s="133">
        <f t="shared" si="16"/>
        <v>0</v>
      </c>
      <c r="AU35" s="124">
        <f t="shared" si="17"/>
        <v>0</v>
      </c>
      <c r="AV35" s="133">
        <f t="shared" si="18"/>
        <v>0</v>
      </c>
      <c r="AW35" s="136">
        <f t="shared" si="19"/>
        <v>0</v>
      </c>
      <c r="AX35" s="133">
        <f t="shared" si="20"/>
        <v>0</v>
      </c>
    </row>
    <row r="36" spans="1:51" x14ac:dyDescent="0.2">
      <c r="A36" s="1" t="s">
        <v>59</v>
      </c>
      <c r="B36" s="1" t="s">
        <v>60</v>
      </c>
      <c r="C36" s="114">
        <v>1435</v>
      </c>
      <c r="D36" s="112">
        <v>0</v>
      </c>
      <c r="E36" s="113">
        <f t="shared" si="21"/>
        <v>0</v>
      </c>
      <c r="F36" s="112">
        <v>0</v>
      </c>
      <c r="G36" s="113">
        <f t="shared" si="22"/>
        <v>0</v>
      </c>
      <c r="H36" s="112">
        <v>0</v>
      </c>
      <c r="I36" s="106">
        <v>1436</v>
      </c>
      <c r="J36" s="110"/>
      <c r="K36" s="111">
        <f t="shared" si="4"/>
        <v>0</v>
      </c>
      <c r="L36" s="110"/>
      <c r="M36" s="111">
        <f t="shared" si="0"/>
        <v>0</v>
      </c>
      <c r="N36" s="156">
        <v>0</v>
      </c>
      <c r="O36" s="54">
        <v>212</v>
      </c>
      <c r="P36" s="54">
        <v>0</v>
      </c>
      <c r="Q36" s="55">
        <f t="shared" si="5"/>
        <v>0</v>
      </c>
      <c r="R36" s="54">
        <v>0</v>
      </c>
      <c r="S36" s="55">
        <f t="shared" si="6"/>
        <v>0</v>
      </c>
      <c r="T36" s="54">
        <v>0</v>
      </c>
      <c r="U36" s="56">
        <v>222</v>
      </c>
      <c r="V36" s="54"/>
      <c r="W36" s="55">
        <f t="shared" si="7"/>
        <v>0</v>
      </c>
      <c r="X36" s="54"/>
      <c r="Y36" s="55">
        <f t="shared" si="1"/>
        <v>0</v>
      </c>
      <c r="Z36" s="160">
        <v>0</v>
      </c>
      <c r="AA36" s="7">
        <v>3817</v>
      </c>
      <c r="AB36" s="7">
        <v>0</v>
      </c>
      <c r="AC36" s="14">
        <f t="shared" si="8"/>
        <v>0</v>
      </c>
      <c r="AD36" s="7">
        <v>0</v>
      </c>
      <c r="AE36" s="14">
        <f t="shared" si="9"/>
        <v>0</v>
      </c>
      <c r="AF36" s="7">
        <v>0</v>
      </c>
      <c r="AG36" s="7">
        <v>3782</v>
      </c>
      <c r="AH36" s="7">
        <v>0</v>
      </c>
      <c r="AI36" s="14">
        <f t="shared" si="10"/>
        <v>0</v>
      </c>
      <c r="AJ36" s="7">
        <v>0</v>
      </c>
      <c r="AK36" s="14">
        <f t="shared" si="2"/>
        <v>0</v>
      </c>
      <c r="AL36" s="159">
        <v>0</v>
      </c>
      <c r="AM36" s="8">
        <f t="shared" si="23"/>
        <v>5464</v>
      </c>
      <c r="AN36" s="8">
        <f t="shared" si="11"/>
        <v>0</v>
      </c>
      <c r="AO36" s="13">
        <f t="shared" si="12"/>
        <v>0</v>
      </c>
      <c r="AP36" s="161">
        <f t="shared" si="13"/>
        <v>0</v>
      </c>
      <c r="AQ36" s="13">
        <f t="shared" si="3"/>
        <v>0</v>
      </c>
      <c r="AR36" s="162">
        <f t="shared" si="14"/>
        <v>0</v>
      </c>
      <c r="AS36" s="133">
        <f t="shared" si="15"/>
        <v>5440</v>
      </c>
      <c r="AT36" s="133">
        <f t="shared" si="16"/>
        <v>0</v>
      </c>
      <c r="AU36" s="124">
        <f t="shared" si="17"/>
        <v>0</v>
      </c>
      <c r="AV36" s="133">
        <f t="shared" si="18"/>
        <v>0</v>
      </c>
      <c r="AW36" s="136">
        <f t="shared" si="19"/>
        <v>0</v>
      </c>
      <c r="AX36" s="133">
        <f t="shared" si="20"/>
        <v>0</v>
      </c>
    </row>
    <row r="37" spans="1:51" x14ac:dyDescent="0.2">
      <c r="A37" s="1" t="s">
        <v>61</v>
      </c>
      <c r="B37" s="1" t="s">
        <v>62</v>
      </c>
      <c r="C37" s="114">
        <v>1435</v>
      </c>
      <c r="D37" s="112">
        <v>0</v>
      </c>
      <c r="E37" s="113">
        <f t="shared" si="21"/>
        <v>0</v>
      </c>
      <c r="F37" s="112">
        <v>0</v>
      </c>
      <c r="G37" s="113">
        <f t="shared" si="22"/>
        <v>0</v>
      </c>
      <c r="H37" s="112">
        <v>0</v>
      </c>
      <c r="I37" s="106">
        <v>1436</v>
      </c>
      <c r="J37" s="110"/>
      <c r="K37" s="111">
        <f t="shared" si="4"/>
        <v>0</v>
      </c>
      <c r="L37" s="110"/>
      <c r="M37" s="111">
        <f t="shared" si="0"/>
        <v>0</v>
      </c>
      <c r="N37" s="156">
        <v>0</v>
      </c>
      <c r="O37" s="54">
        <v>212</v>
      </c>
      <c r="P37" s="54">
        <v>0</v>
      </c>
      <c r="Q37" s="55">
        <f t="shared" si="5"/>
        <v>0</v>
      </c>
      <c r="R37" s="54">
        <v>0</v>
      </c>
      <c r="S37" s="55">
        <f t="shared" si="6"/>
        <v>0</v>
      </c>
      <c r="T37" s="54">
        <v>0</v>
      </c>
      <c r="U37" s="56">
        <v>222</v>
      </c>
      <c r="V37" s="54"/>
      <c r="W37" s="55">
        <f t="shared" si="7"/>
        <v>0</v>
      </c>
      <c r="X37" s="54"/>
      <c r="Y37" s="55">
        <f t="shared" si="1"/>
        <v>0</v>
      </c>
      <c r="Z37" s="160">
        <v>0</v>
      </c>
      <c r="AA37" s="7">
        <v>3817</v>
      </c>
      <c r="AB37" s="7">
        <v>1</v>
      </c>
      <c r="AC37" s="14">
        <f t="shared" si="8"/>
        <v>26.198585276395075</v>
      </c>
      <c r="AD37" s="7">
        <v>0</v>
      </c>
      <c r="AE37" s="14">
        <f t="shared" si="9"/>
        <v>0</v>
      </c>
      <c r="AF37" s="7">
        <v>1</v>
      </c>
      <c r="AG37" s="7">
        <v>3782</v>
      </c>
      <c r="AH37" s="7">
        <v>1</v>
      </c>
      <c r="AI37" s="14">
        <f t="shared" si="10"/>
        <v>26.441036488630353</v>
      </c>
      <c r="AJ37" s="7">
        <v>0</v>
      </c>
      <c r="AK37" s="14">
        <f t="shared" si="2"/>
        <v>0</v>
      </c>
      <c r="AL37" s="159">
        <v>1</v>
      </c>
      <c r="AM37" s="8">
        <f t="shared" si="23"/>
        <v>5464</v>
      </c>
      <c r="AN37" s="8">
        <f t="shared" si="11"/>
        <v>1</v>
      </c>
      <c r="AO37" s="13">
        <f t="shared" si="12"/>
        <v>18.301610541727673</v>
      </c>
      <c r="AP37" s="161">
        <f t="shared" si="13"/>
        <v>0</v>
      </c>
      <c r="AQ37" s="13">
        <f t="shared" si="3"/>
        <v>0</v>
      </c>
      <c r="AR37" s="162">
        <f t="shared" si="14"/>
        <v>1</v>
      </c>
      <c r="AS37" s="133">
        <f t="shared" si="15"/>
        <v>5440</v>
      </c>
      <c r="AT37" s="133">
        <f t="shared" si="16"/>
        <v>1</v>
      </c>
      <c r="AU37" s="124">
        <f t="shared" si="17"/>
        <v>18.382352941176471</v>
      </c>
      <c r="AV37" s="133">
        <f t="shared" si="18"/>
        <v>0</v>
      </c>
      <c r="AW37" s="136">
        <f t="shared" si="19"/>
        <v>0</v>
      </c>
      <c r="AX37" s="133">
        <f t="shared" si="20"/>
        <v>1</v>
      </c>
    </row>
    <row r="38" spans="1:51" x14ac:dyDescent="0.2">
      <c r="A38" s="1" t="s">
        <v>63</v>
      </c>
      <c r="B38" s="1" t="s">
        <v>64</v>
      </c>
      <c r="C38" s="114">
        <v>1435</v>
      </c>
      <c r="D38" s="112">
        <v>1</v>
      </c>
      <c r="E38" s="113">
        <f t="shared" si="21"/>
        <v>69.686411149825787</v>
      </c>
      <c r="F38" s="112">
        <v>0</v>
      </c>
      <c r="G38" s="113">
        <f t="shared" si="22"/>
        <v>0</v>
      </c>
      <c r="H38" s="112">
        <v>1</v>
      </c>
      <c r="I38" s="106">
        <v>1436</v>
      </c>
      <c r="J38" s="110">
        <v>1</v>
      </c>
      <c r="K38" s="111">
        <f t="shared" si="4"/>
        <v>69.637883008356553</v>
      </c>
      <c r="L38" s="110"/>
      <c r="M38" s="111">
        <f t="shared" si="0"/>
        <v>0</v>
      </c>
      <c r="N38" s="156">
        <v>1</v>
      </c>
      <c r="O38" s="54">
        <v>212</v>
      </c>
      <c r="P38" s="54">
        <v>0</v>
      </c>
      <c r="Q38" s="55">
        <f t="shared" si="5"/>
        <v>0</v>
      </c>
      <c r="R38" s="54">
        <v>0</v>
      </c>
      <c r="S38" s="55">
        <f t="shared" si="6"/>
        <v>0</v>
      </c>
      <c r="T38" s="54">
        <v>0</v>
      </c>
      <c r="U38" s="56">
        <v>222</v>
      </c>
      <c r="V38" s="54"/>
      <c r="W38" s="55">
        <f t="shared" si="7"/>
        <v>0</v>
      </c>
      <c r="X38" s="54"/>
      <c r="Y38" s="55">
        <f t="shared" si="1"/>
        <v>0</v>
      </c>
      <c r="Z38" s="160">
        <v>0</v>
      </c>
      <c r="AA38" s="7">
        <v>3817</v>
      </c>
      <c r="AB38" s="7">
        <v>0</v>
      </c>
      <c r="AC38" s="14">
        <f t="shared" si="8"/>
        <v>0</v>
      </c>
      <c r="AD38" s="7">
        <v>0</v>
      </c>
      <c r="AE38" s="14">
        <f t="shared" si="9"/>
        <v>0</v>
      </c>
      <c r="AF38" s="7">
        <v>0</v>
      </c>
      <c r="AG38" s="7">
        <v>3782</v>
      </c>
      <c r="AH38" s="7">
        <v>0</v>
      </c>
      <c r="AI38" s="14">
        <f t="shared" si="10"/>
        <v>0</v>
      </c>
      <c r="AJ38" s="7">
        <v>0</v>
      </c>
      <c r="AK38" s="14">
        <f t="shared" si="2"/>
        <v>0</v>
      </c>
      <c r="AL38" s="159">
        <v>0</v>
      </c>
      <c r="AM38" s="8">
        <f t="shared" si="23"/>
        <v>5464</v>
      </c>
      <c r="AN38" s="8">
        <f t="shared" si="11"/>
        <v>1</v>
      </c>
      <c r="AO38" s="13">
        <f t="shared" si="12"/>
        <v>18.301610541727673</v>
      </c>
      <c r="AP38" s="161">
        <f t="shared" si="13"/>
        <v>0</v>
      </c>
      <c r="AQ38" s="13">
        <f t="shared" si="3"/>
        <v>0</v>
      </c>
      <c r="AR38" s="162">
        <f t="shared" si="14"/>
        <v>1</v>
      </c>
      <c r="AS38" s="133">
        <f t="shared" si="15"/>
        <v>5440</v>
      </c>
      <c r="AT38" s="133">
        <f t="shared" si="16"/>
        <v>1</v>
      </c>
      <c r="AU38" s="124">
        <f t="shared" si="17"/>
        <v>18.382352941176471</v>
      </c>
      <c r="AV38" s="133">
        <f t="shared" si="18"/>
        <v>0</v>
      </c>
      <c r="AW38" s="136">
        <f t="shared" si="19"/>
        <v>0</v>
      </c>
      <c r="AX38" s="133">
        <f t="shared" si="20"/>
        <v>1</v>
      </c>
    </row>
    <row r="39" spans="1:51" x14ac:dyDescent="0.2">
      <c r="A39" s="1" t="s">
        <v>65</v>
      </c>
      <c r="B39" s="1" t="s">
        <v>66</v>
      </c>
      <c r="C39" s="114">
        <v>1435</v>
      </c>
      <c r="D39" s="112">
        <v>0</v>
      </c>
      <c r="E39" s="113">
        <f t="shared" si="21"/>
        <v>0</v>
      </c>
      <c r="F39" s="112">
        <v>0</v>
      </c>
      <c r="G39" s="113">
        <f t="shared" si="22"/>
        <v>0</v>
      </c>
      <c r="H39" s="112">
        <v>0</v>
      </c>
      <c r="I39" s="106">
        <v>1436</v>
      </c>
      <c r="J39" s="110"/>
      <c r="K39" s="111">
        <f t="shared" si="4"/>
        <v>0</v>
      </c>
      <c r="L39" s="110"/>
      <c r="M39" s="111">
        <f t="shared" si="0"/>
        <v>0</v>
      </c>
      <c r="N39" s="156">
        <v>0</v>
      </c>
      <c r="O39" s="54">
        <v>212</v>
      </c>
      <c r="P39" s="54">
        <v>0</v>
      </c>
      <c r="Q39" s="55">
        <f t="shared" si="5"/>
        <v>0</v>
      </c>
      <c r="R39" s="54">
        <v>0</v>
      </c>
      <c r="S39" s="55">
        <f t="shared" si="6"/>
        <v>0</v>
      </c>
      <c r="T39" s="54">
        <v>0</v>
      </c>
      <c r="U39" s="56">
        <v>222</v>
      </c>
      <c r="V39" s="54"/>
      <c r="W39" s="55">
        <f t="shared" si="7"/>
        <v>0</v>
      </c>
      <c r="X39" s="54"/>
      <c r="Y39" s="55">
        <f t="shared" si="1"/>
        <v>0</v>
      </c>
      <c r="Z39" s="160">
        <v>0</v>
      </c>
      <c r="AA39" s="7">
        <v>3817</v>
      </c>
      <c r="AB39" s="7">
        <v>0</v>
      </c>
      <c r="AC39" s="14">
        <f t="shared" si="8"/>
        <v>0</v>
      </c>
      <c r="AD39" s="7">
        <v>0</v>
      </c>
      <c r="AE39" s="14">
        <f t="shared" si="9"/>
        <v>0</v>
      </c>
      <c r="AF39" s="7">
        <v>0</v>
      </c>
      <c r="AG39" s="7">
        <v>3782</v>
      </c>
      <c r="AH39" s="7">
        <v>2</v>
      </c>
      <c r="AI39" s="14">
        <f t="shared" si="10"/>
        <v>52.882072977260705</v>
      </c>
      <c r="AJ39" s="7">
        <v>0</v>
      </c>
      <c r="AK39" s="14">
        <f t="shared" si="2"/>
        <v>0</v>
      </c>
      <c r="AL39" s="159">
        <v>1</v>
      </c>
      <c r="AM39" s="8">
        <f t="shared" si="23"/>
        <v>5464</v>
      </c>
      <c r="AN39" s="8">
        <f t="shared" si="11"/>
        <v>0</v>
      </c>
      <c r="AO39" s="13">
        <f t="shared" si="12"/>
        <v>0</v>
      </c>
      <c r="AP39" s="161">
        <f t="shared" si="13"/>
        <v>0</v>
      </c>
      <c r="AQ39" s="13">
        <f t="shared" si="3"/>
        <v>0</v>
      </c>
      <c r="AR39" s="162">
        <f t="shared" si="14"/>
        <v>0</v>
      </c>
      <c r="AS39" s="133">
        <f t="shared" si="15"/>
        <v>5440</v>
      </c>
      <c r="AT39" s="133">
        <f t="shared" si="16"/>
        <v>2</v>
      </c>
      <c r="AU39" s="124">
        <f t="shared" si="17"/>
        <v>36.764705882352942</v>
      </c>
      <c r="AV39" s="133">
        <f t="shared" si="18"/>
        <v>0</v>
      </c>
      <c r="AW39" s="136">
        <f t="shared" si="19"/>
        <v>0</v>
      </c>
      <c r="AX39" s="133">
        <f t="shared" si="20"/>
        <v>1</v>
      </c>
    </row>
    <row r="40" spans="1:51" x14ac:dyDescent="0.2">
      <c r="A40" s="1" t="s">
        <v>67</v>
      </c>
      <c r="B40" s="1" t="s">
        <v>68</v>
      </c>
      <c r="C40" s="114">
        <v>1435</v>
      </c>
      <c r="D40" s="112">
        <v>0</v>
      </c>
      <c r="E40" s="113">
        <f t="shared" si="21"/>
        <v>0</v>
      </c>
      <c r="F40" s="112">
        <v>0</v>
      </c>
      <c r="G40" s="113">
        <f t="shared" si="22"/>
        <v>0</v>
      </c>
      <c r="H40" s="112">
        <v>0</v>
      </c>
      <c r="I40" s="106">
        <v>1436</v>
      </c>
      <c r="J40" s="110"/>
      <c r="K40" s="111">
        <f t="shared" si="4"/>
        <v>0</v>
      </c>
      <c r="L40" s="110"/>
      <c r="M40" s="111">
        <f t="shared" si="0"/>
        <v>0</v>
      </c>
      <c r="N40" s="156">
        <v>0</v>
      </c>
      <c r="O40" s="54">
        <v>212</v>
      </c>
      <c r="P40" s="54">
        <v>0</v>
      </c>
      <c r="Q40" s="55">
        <f t="shared" si="5"/>
        <v>0</v>
      </c>
      <c r="R40" s="54">
        <v>0</v>
      </c>
      <c r="S40" s="55">
        <f t="shared" si="6"/>
        <v>0</v>
      </c>
      <c r="T40" s="54">
        <v>0</v>
      </c>
      <c r="U40" s="56">
        <v>222</v>
      </c>
      <c r="V40" s="54"/>
      <c r="W40" s="55">
        <f t="shared" si="7"/>
        <v>0</v>
      </c>
      <c r="X40" s="54"/>
      <c r="Y40" s="55">
        <f t="shared" si="1"/>
        <v>0</v>
      </c>
      <c r="Z40" s="160">
        <v>0</v>
      </c>
      <c r="AA40" s="7">
        <v>3817</v>
      </c>
      <c r="AB40" s="7">
        <v>0</v>
      </c>
      <c r="AC40" s="14">
        <f t="shared" si="8"/>
        <v>0</v>
      </c>
      <c r="AD40" s="7">
        <v>0</v>
      </c>
      <c r="AE40" s="14">
        <f t="shared" si="9"/>
        <v>0</v>
      </c>
      <c r="AF40" s="7">
        <v>0</v>
      </c>
      <c r="AG40" s="7">
        <v>3782</v>
      </c>
      <c r="AH40" s="7">
        <v>0</v>
      </c>
      <c r="AI40" s="14">
        <f t="shared" si="10"/>
        <v>0</v>
      </c>
      <c r="AJ40" s="7">
        <v>0</v>
      </c>
      <c r="AK40" s="14">
        <f t="shared" si="2"/>
        <v>0</v>
      </c>
      <c r="AL40" s="159">
        <v>0</v>
      </c>
      <c r="AM40" s="8">
        <f t="shared" si="23"/>
        <v>5464</v>
      </c>
      <c r="AN40" s="8">
        <f t="shared" si="11"/>
        <v>0</v>
      </c>
      <c r="AO40" s="13">
        <f t="shared" si="12"/>
        <v>0</v>
      </c>
      <c r="AP40" s="161">
        <f t="shared" si="13"/>
        <v>0</v>
      </c>
      <c r="AQ40" s="13">
        <f t="shared" si="3"/>
        <v>0</v>
      </c>
      <c r="AR40" s="162">
        <f t="shared" si="14"/>
        <v>0</v>
      </c>
      <c r="AS40" s="133">
        <f t="shared" si="15"/>
        <v>5440</v>
      </c>
      <c r="AT40" s="133">
        <f t="shared" si="16"/>
        <v>0</v>
      </c>
      <c r="AU40" s="124">
        <f t="shared" si="17"/>
        <v>0</v>
      </c>
      <c r="AV40" s="133">
        <f t="shared" si="18"/>
        <v>0</v>
      </c>
      <c r="AW40" s="136">
        <f t="shared" si="19"/>
        <v>0</v>
      </c>
      <c r="AX40" s="133">
        <f t="shared" si="20"/>
        <v>0</v>
      </c>
    </row>
    <row r="41" spans="1:51" x14ac:dyDescent="0.2">
      <c r="A41" s="1" t="s">
        <v>69</v>
      </c>
      <c r="B41" s="15" t="s">
        <v>70</v>
      </c>
      <c r="C41" s="114">
        <v>1435</v>
      </c>
      <c r="D41" s="112">
        <v>0</v>
      </c>
      <c r="E41" s="113">
        <f t="shared" si="21"/>
        <v>0</v>
      </c>
      <c r="F41" s="112">
        <v>0</v>
      </c>
      <c r="G41" s="113">
        <f t="shared" si="22"/>
        <v>0</v>
      </c>
      <c r="H41" s="112">
        <v>0</v>
      </c>
      <c r="I41" s="106">
        <v>1436</v>
      </c>
      <c r="J41" s="110"/>
      <c r="K41" s="111">
        <f t="shared" si="4"/>
        <v>0</v>
      </c>
      <c r="L41" s="110"/>
      <c r="M41" s="111">
        <f t="shared" si="0"/>
        <v>0</v>
      </c>
      <c r="N41" s="156">
        <v>0</v>
      </c>
      <c r="O41" s="54">
        <v>212</v>
      </c>
      <c r="P41" s="54"/>
      <c r="Q41" s="55">
        <f t="shared" si="5"/>
        <v>0</v>
      </c>
      <c r="R41" s="54"/>
      <c r="S41" s="55">
        <f t="shared" si="6"/>
        <v>0</v>
      </c>
      <c r="T41" s="54"/>
      <c r="U41" s="56">
        <v>222</v>
      </c>
      <c r="V41" s="54"/>
      <c r="W41" s="55">
        <f t="shared" si="7"/>
        <v>0</v>
      </c>
      <c r="X41" s="54"/>
      <c r="Y41" s="55">
        <f t="shared" si="1"/>
        <v>0</v>
      </c>
      <c r="Z41" s="160"/>
      <c r="AA41" s="7">
        <v>3817</v>
      </c>
      <c r="AB41" s="7"/>
      <c r="AC41" s="14">
        <f t="shared" si="8"/>
        <v>0</v>
      </c>
      <c r="AD41" s="7"/>
      <c r="AE41" s="14">
        <f t="shared" si="9"/>
        <v>0</v>
      </c>
      <c r="AF41" s="7"/>
      <c r="AG41" s="7">
        <v>3782</v>
      </c>
      <c r="AH41" s="7"/>
      <c r="AI41" s="14">
        <f t="shared" si="10"/>
        <v>0</v>
      </c>
      <c r="AJ41" s="7"/>
      <c r="AK41" s="14">
        <f t="shared" si="2"/>
        <v>0</v>
      </c>
      <c r="AL41" s="159"/>
      <c r="AM41" s="8">
        <f t="shared" si="23"/>
        <v>5464</v>
      </c>
      <c r="AN41" s="8">
        <f t="shared" si="11"/>
        <v>0</v>
      </c>
      <c r="AO41" s="13">
        <f t="shared" si="12"/>
        <v>0</v>
      </c>
      <c r="AP41" s="161">
        <f t="shared" si="13"/>
        <v>0</v>
      </c>
      <c r="AQ41" s="13">
        <f t="shared" si="3"/>
        <v>0</v>
      </c>
      <c r="AR41" s="162">
        <f t="shared" si="14"/>
        <v>0</v>
      </c>
      <c r="AS41" s="133">
        <f t="shared" si="15"/>
        <v>5440</v>
      </c>
      <c r="AT41" s="133">
        <f t="shared" si="16"/>
        <v>0</v>
      </c>
      <c r="AU41" s="124">
        <f t="shared" si="17"/>
        <v>0</v>
      </c>
      <c r="AV41" s="133">
        <f t="shared" si="18"/>
        <v>0</v>
      </c>
      <c r="AW41" s="136">
        <f t="shared" si="19"/>
        <v>0</v>
      </c>
      <c r="AX41" s="133">
        <f t="shared" si="20"/>
        <v>0</v>
      </c>
    </row>
    <row r="42" spans="1:51" x14ac:dyDescent="0.2">
      <c r="A42" s="31" t="s">
        <v>71</v>
      </c>
      <c r="B42" s="31" t="s">
        <v>72</v>
      </c>
      <c r="C42" s="114">
        <v>1435</v>
      </c>
      <c r="D42" s="112">
        <v>6</v>
      </c>
      <c r="E42" s="113">
        <f t="shared" si="21"/>
        <v>418.11846689895469</v>
      </c>
      <c r="F42" s="112">
        <v>0</v>
      </c>
      <c r="G42" s="113">
        <f t="shared" si="22"/>
        <v>0</v>
      </c>
      <c r="H42" s="112">
        <v>6</v>
      </c>
      <c r="I42" s="106">
        <v>1436</v>
      </c>
      <c r="J42" s="110">
        <v>6</v>
      </c>
      <c r="K42" s="111">
        <f t="shared" si="4"/>
        <v>417.82729805013929</v>
      </c>
      <c r="L42" s="110"/>
      <c r="M42" s="111">
        <f t="shared" si="0"/>
        <v>0</v>
      </c>
      <c r="N42" s="156">
        <v>6</v>
      </c>
      <c r="O42" s="54">
        <v>212</v>
      </c>
      <c r="P42" s="54">
        <v>0</v>
      </c>
      <c r="Q42" s="55">
        <f t="shared" si="5"/>
        <v>0</v>
      </c>
      <c r="R42" s="54">
        <v>0</v>
      </c>
      <c r="S42" s="55">
        <f t="shared" si="6"/>
        <v>0</v>
      </c>
      <c r="T42" s="54">
        <v>0</v>
      </c>
      <c r="U42" s="56">
        <v>222</v>
      </c>
      <c r="V42" s="54"/>
      <c r="W42" s="55">
        <f t="shared" si="7"/>
        <v>0</v>
      </c>
      <c r="X42" s="54"/>
      <c r="Y42" s="55">
        <f t="shared" si="1"/>
        <v>0</v>
      </c>
      <c r="Z42" s="160">
        <v>0</v>
      </c>
      <c r="AA42" s="7">
        <v>3817</v>
      </c>
      <c r="AB42" s="7">
        <v>128</v>
      </c>
      <c r="AC42" s="14">
        <f t="shared" si="8"/>
        <v>3353.4189153785696</v>
      </c>
      <c r="AD42" s="7">
        <v>1</v>
      </c>
      <c r="AE42" s="14">
        <f t="shared" si="9"/>
        <v>26.198585276395075</v>
      </c>
      <c r="AF42" s="7">
        <v>126</v>
      </c>
      <c r="AG42" s="7">
        <v>3782</v>
      </c>
      <c r="AH42" s="7">
        <v>131</v>
      </c>
      <c r="AI42" s="14">
        <f t="shared" si="10"/>
        <v>3463.7757800105765</v>
      </c>
      <c r="AJ42" s="7">
        <v>4</v>
      </c>
      <c r="AK42" s="14">
        <f t="shared" si="2"/>
        <v>105.76414595452141</v>
      </c>
      <c r="AL42" s="159">
        <v>113</v>
      </c>
      <c r="AM42" s="8">
        <f t="shared" si="23"/>
        <v>5464</v>
      </c>
      <c r="AN42" s="8">
        <f t="shared" si="11"/>
        <v>134</v>
      </c>
      <c r="AO42" s="32">
        <f t="shared" si="12"/>
        <v>2452.4158125915083</v>
      </c>
      <c r="AP42" s="161">
        <f t="shared" si="13"/>
        <v>1</v>
      </c>
      <c r="AQ42" s="32">
        <f t="shared" si="3"/>
        <v>18.301610541727673</v>
      </c>
      <c r="AR42" s="162">
        <f t="shared" si="14"/>
        <v>132</v>
      </c>
      <c r="AS42" s="133">
        <f t="shared" si="15"/>
        <v>5440</v>
      </c>
      <c r="AT42" s="133">
        <f t="shared" si="16"/>
        <v>137</v>
      </c>
      <c r="AU42" s="124">
        <f t="shared" si="17"/>
        <v>2518.3823529411766</v>
      </c>
      <c r="AV42" s="133">
        <f t="shared" si="18"/>
        <v>4</v>
      </c>
      <c r="AW42" s="136">
        <f t="shared" si="19"/>
        <v>73.529411764705884</v>
      </c>
      <c r="AX42" s="133">
        <f t="shared" si="20"/>
        <v>119</v>
      </c>
    </row>
    <row r="43" spans="1:51" x14ac:dyDescent="0.2">
      <c r="A43" s="1" t="s">
        <v>73</v>
      </c>
      <c r="B43" s="1" t="s">
        <v>74</v>
      </c>
      <c r="C43" s="114">
        <v>1435</v>
      </c>
      <c r="D43" s="112">
        <v>0</v>
      </c>
      <c r="E43" s="113">
        <f t="shared" ref="E43:E74" si="24">D43/C43*100000</f>
        <v>0</v>
      </c>
      <c r="F43" s="112">
        <v>0</v>
      </c>
      <c r="G43" s="113">
        <f t="shared" ref="G43:G74" si="25">F43/C43*100000</f>
        <v>0</v>
      </c>
      <c r="H43" s="112">
        <v>0</v>
      </c>
      <c r="I43" s="106">
        <v>1436</v>
      </c>
      <c r="J43" s="110"/>
      <c r="K43" s="111">
        <f t="shared" si="4"/>
        <v>0</v>
      </c>
      <c r="L43" s="110"/>
      <c r="M43" s="111">
        <f t="shared" si="0"/>
        <v>0</v>
      </c>
      <c r="N43" s="156">
        <v>0</v>
      </c>
      <c r="O43" s="54">
        <v>212</v>
      </c>
      <c r="P43" s="54">
        <v>0</v>
      </c>
      <c r="Q43" s="55">
        <f t="shared" si="5"/>
        <v>0</v>
      </c>
      <c r="R43" s="54">
        <v>0</v>
      </c>
      <c r="S43" s="55">
        <f t="shared" si="6"/>
        <v>0</v>
      </c>
      <c r="T43" s="54">
        <v>0</v>
      </c>
      <c r="U43" s="56">
        <v>222</v>
      </c>
      <c r="V43" s="54"/>
      <c r="W43" s="55">
        <f t="shared" si="7"/>
        <v>0</v>
      </c>
      <c r="X43" s="54"/>
      <c r="Y43" s="55">
        <f t="shared" si="1"/>
        <v>0</v>
      </c>
      <c r="Z43" s="160">
        <v>0</v>
      </c>
      <c r="AA43" s="7">
        <v>3817</v>
      </c>
      <c r="AB43" s="7">
        <v>0</v>
      </c>
      <c r="AC43" s="14">
        <f t="shared" si="8"/>
        <v>0</v>
      </c>
      <c r="AD43" s="7">
        <v>0</v>
      </c>
      <c r="AE43" s="14">
        <f t="shared" si="9"/>
        <v>0</v>
      </c>
      <c r="AF43" s="7">
        <v>0</v>
      </c>
      <c r="AG43" s="7">
        <v>3782</v>
      </c>
      <c r="AH43" s="7">
        <v>0</v>
      </c>
      <c r="AI43" s="14">
        <f t="shared" si="10"/>
        <v>0</v>
      </c>
      <c r="AJ43" s="7">
        <v>0</v>
      </c>
      <c r="AK43" s="14">
        <f t="shared" si="2"/>
        <v>0</v>
      </c>
      <c r="AL43" s="159">
        <v>0</v>
      </c>
      <c r="AM43" s="8">
        <f t="shared" ref="AM43:AM74" si="26">C43+O43+AA43</f>
        <v>5464</v>
      </c>
      <c r="AN43" s="8">
        <f t="shared" si="11"/>
        <v>0</v>
      </c>
      <c r="AO43" s="13">
        <f t="shared" si="12"/>
        <v>0</v>
      </c>
      <c r="AP43" s="161">
        <f t="shared" si="13"/>
        <v>0</v>
      </c>
      <c r="AQ43" s="13">
        <f t="shared" si="3"/>
        <v>0</v>
      </c>
      <c r="AR43" s="162">
        <f t="shared" si="14"/>
        <v>0</v>
      </c>
      <c r="AS43" s="133">
        <f t="shared" si="15"/>
        <v>5440</v>
      </c>
      <c r="AT43" s="133">
        <f t="shared" si="16"/>
        <v>0</v>
      </c>
      <c r="AU43" s="124">
        <f t="shared" si="17"/>
        <v>0</v>
      </c>
      <c r="AV43" s="133">
        <f t="shared" si="18"/>
        <v>0</v>
      </c>
      <c r="AW43" s="136">
        <f t="shared" si="19"/>
        <v>0</v>
      </c>
      <c r="AX43" s="133">
        <f t="shared" si="20"/>
        <v>0</v>
      </c>
    </row>
    <row r="44" spans="1:51" x14ac:dyDescent="0.2">
      <c r="A44" s="1" t="s">
        <v>75</v>
      </c>
      <c r="B44" s="1" t="s">
        <v>76</v>
      </c>
      <c r="C44" s="114">
        <v>1435</v>
      </c>
      <c r="D44" s="112">
        <v>0</v>
      </c>
      <c r="E44" s="113">
        <f t="shared" si="24"/>
        <v>0</v>
      </c>
      <c r="F44" s="112">
        <v>0</v>
      </c>
      <c r="G44" s="113">
        <f t="shared" si="25"/>
        <v>0</v>
      </c>
      <c r="H44" s="112">
        <v>0</v>
      </c>
      <c r="I44" s="106">
        <v>1436</v>
      </c>
      <c r="J44" s="110"/>
      <c r="K44" s="111">
        <f t="shared" si="4"/>
        <v>0</v>
      </c>
      <c r="L44" s="110"/>
      <c r="M44" s="111">
        <f t="shared" si="0"/>
        <v>0</v>
      </c>
      <c r="N44" s="156">
        <v>0</v>
      </c>
      <c r="O44" s="54">
        <v>212</v>
      </c>
      <c r="P44" s="54">
        <v>0</v>
      </c>
      <c r="Q44" s="55">
        <f t="shared" si="5"/>
        <v>0</v>
      </c>
      <c r="R44" s="54">
        <v>0</v>
      </c>
      <c r="S44" s="55">
        <f t="shared" si="6"/>
        <v>0</v>
      </c>
      <c r="T44" s="54">
        <v>0</v>
      </c>
      <c r="U44" s="56">
        <v>222</v>
      </c>
      <c r="V44" s="54"/>
      <c r="W44" s="55">
        <f t="shared" si="7"/>
        <v>0</v>
      </c>
      <c r="X44" s="54"/>
      <c r="Y44" s="55">
        <f t="shared" si="1"/>
        <v>0</v>
      </c>
      <c r="Z44" s="160">
        <v>0</v>
      </c>
      <c r="AA44" s="7">
        <v>3817</v>
      </c>
      <c r="AB44" s="7">
        <v>0</v>
      </c>
      <c r="AC44" s="14">
        <f t="shared" si="8"/>
        <v>0</v>
      </c>
      <c r="AD44" s="7">
        <v>0</v>
      </c>
      <c r="AE44" s="14">
        <f t="shared" si="9"/>
        <v>0</v>
      </c>
      <c r="AF44" s="7">
        <v>0</v>
      </c>
      <c r="AG44" s="7">
        <v>3782</v>
      </c>
      <c r="AH44" s="7">
        <v>0</v>
      </c>
      <c r="AI44" s="14">
        <f t="shared" si="10"/>
        <v>0</v>
      </c>
      <c r="AJ44" s="7">
        <v>0</v>
      </c>
      <c r="AK44" s="14">
        <f t="shared" si="2"/>
        <v>0</v>
      </c>
      <c r="AL44" s="159">
        <v>0</v>
      </c>
      <c r="AM44" s="8">
        <f t="shared" si="26"/>
        <v>5464</v>
      </c>
      <c r="AN44" s="8">
        <f t="shared" si="11"/>
        <v>0</v>
      </c>
      <c r="AO44" s="13">
        <f t="shared" si="12"/>
        <v>0</v>
      </c>
      <c r="AP44" s="161">
        <f t="shared" si="13"/>
        <v>0</v>
      </c>
      <c r="AQ44" s="13">
        <f t="shared" si="3"/>
        <v>0</v>
      </c>
      <c r="AR44" s="162">
        <f t="shared" si="14"/>
        <v>0</v>
      </c>
      <c r="AS44" s="133">
        <f t="shared" si="15"/>
        <v>5440</v>
      </c>
      <c r="AT44" s="133">
        <f t="shared" si="16"/>
        <v>0</v>
      </c>
      <c r="AU44" s="124">
        <f t="shared" si="17"/>
        <v>0</v>
      </c>
      <c r="AV44" s="133">
        <f t="shared" si="18"/>
        <v>0</v>
      </c>
      <c r="AW44" s="136">
        <f t="shared" si="19"/>
        <v>0</v>
      </c>
      <c r="AX44" s="133">
        <f t="shared" si="20"/>
        <v>0</v>
      </c>
    </row>
    <row r="45" spans="1:51" x14ac:dyDescent="0.2">
      <c r="A45" s="1" t="s">
        <v>77</v>
      </c>
      <c r="B45" s="1" t="s">
        <v>78</v>
      </c>
      <c r="C45" s="114">
        <v>1435</v>
      </c>
      <c r="D45" s="112">
        <v>0</v>
      </c>
      <c r="E45" s="113">
        <f t="shared" si="24"/>
        <v>0</v>
      </c>
      <c r="F45" s="112">
        <v>0</v>
      </c>
      <c r="G45" s="113">
        <f t="shared" si="25"/>
        <v>0</v>
      </c>
      <c r="H45" s="112">
        <v>0</v>
      </c>
      <c r="I45" s="106">
        <v>1436</v>
      </c>
      <c r="J45" s="110"/>
      <c r="K45" s="111">
        <f t="shared" si="4"/>
        <v>0</v>
      </c>
      <c r="L45" s="110"/>
      <c r="M45" s="111">
        <f t="shared" si="0"/>
        <v>0</v>
      </c>
      <c r="N45" s="156">
        <v>0</v>
      </c>
      <c r="O45" s="54">
        <v>212</v>
      </c>
      <c r="P45" s="54">
        <v>0</v>
      </c>
      <c r="Q45" s="55">
        <f t="shared" si="5"/>
        <v>0</v>
      </c>
      <c r="R45" s="54">
        <v>0</v>
      </c>
      <c r="S45" s="55">
        <f t="shared" si="6"/>
        <v>0</v>
      </c>
      <c r="T45" s="54">
        <v>0</v>
      </c>
      <c r="U45" s="56">
        <v>222</v>
      </c>
      <c r="V45" s="54"/>
      <c r="W45" s="55">
        <f t="shared" si="7"/>
        <v>0</v>
      </c>
      <c r="X45" s="54"/>
      <c r="Y45" s="55">
        <f t="shared" si="1"/>
        <v>0</v>
      </c>
      <c r="Z45" s="160">
        <v>0</v>
      </c>
      <c r="AA45" s="7">
        <v>3817</v>
      </c>
      <c r="AB45" s="7">
        <v>0</v>
      </c>
      <c r="AC45" s="14">
        <f t="shared" si="8"/>
        <v>0</v>
      </c>
      <c r="AD45" s="7">
        <v>0</v>
      </c>
      <c r="AE45" s="14">
        <f t="shared" si="9"/>
        <v>0</v>
      </c>
      <c r="AF45" s="7">
        <v>0</v>
      </c>
      <c r="AG45" s="7">
        <v>3782</v>
      </c>
      <c r="AH45" s="7">
        <v>0</v>
      </c>
      <c r="AI45" s="14">
        <f t="shared" si="10"/>
        <v>0</v>
      </c>
      <c r="AJ45" s="7">
        <v>0</v>
      </c>
      <c r="AK45" s="14">
        <f t="shared" si="2"/>
        <v>0</v>
      </c>
      <c r="AL45" s="159">
        <v>0</v>
      </c>
      <c r="AM45" s="8">
        <f t="shared" si="26"/>
        <v>5464</v>
      </c>
      <c r="AN45" s="8">
        <f t="shared" si="11"/>
        <v>0</v>
      </c>
      <c r="AO45" s="13">
        <f t="shared" si="12"/>
        <v>0</v>
      </c>
      <c r="AP45" s="161">
        <f t="shared" si="13"/>
        <v>0</v>
      </c>
      <c r="AQ45" s="13">
        <f t="shared" si="3"/>
        <v>0</v>
      </c>
      <c r="AR45" s="162">
        <f t="shared" si="14"/>
        <v>0</v>
      </c>
      <c r="AS45" s="133">
        <f t="shared" si="15"/>
        <v>5440</v>
      </c>
      <c r="AT45" s="133">
        <f t="shared" si="16"/>
        <v>0</v>
      </c>
      <c r="AU45" s="124">
        <f t="shared" si="17"/>
        <v>0</v>
      </c>
      <c r="AV45" s="133">
        <f t="shared" si="18"/>
        <v>0</v>
      </c>
      <c r="AW45" s="136">
        <f t="shared" si="19"/>
        <v>0</v>
      </c>
      <c r="AX45" s="133">
        <f t="shared" si="20"/>
        <v>0</v>
      </c>
    </row>
    <row r="46" spans="1:51" x14ac:dyDescent="0.2">
      <c r="A46" s="1" t="s">
        <v>79</v>
      </c>
      <c r="B46" s="1" t="s">
        <v>80</v>
      </c>
      <c r="C46" s="114">
        <v>1435</v>
      </c>
      <c r="D46" s="112">
        <v>0</v>
      </c>
      <c r="E46" s="113">
        <f t="shared" si="24"/>
        <v>0</v>
      </c>
      <c r="F46" s="112">
        <v>0</v>
      </c>
      <c r="G46" s="113">
        <f t="shared" si="25"/>
        <v>0</v>
      </c>
      <c r="H46" s="112">
        <v>0</v>
      </c>
      <c r="I46" s="106">
        <v>1436</v>
      </c>
      <c r="J46" s="110"/>
      <c r="K46" s="111">
        <f t="shared" si="4"/>
        <v>0</v>
      </c>
      <c r="L46" s="110"/>
      <c r="M46" s="111">
        <f t="shared" si="0"/>
        <v>0</v>
      </c>
      <c r="N46" s="156">
        <v>0</v>
      </c>
      <c r="O46" s="54">
        <v>212</v>
      </c>
      <c r="P46" s="54">
        <v>0</v>
      </c>
      <c r="Q46" s="55">
        <f t="shared" si="5"/>
        <v>0</v>
      </c>
      <c r="R46" s="54">
        <v>0</v>
      </c>
      <c r="S46" s="55">
        <f t="shared" si="6"/>
        <v>0</v>
      </c>
      <c r="T46" s="54">
        <v>0</v>
      </c>
      <c r="U46" s="56">
        <v>222</v>
      </c>
      <c r="V46" s="54"/>
      <c r="W46" s="55">
        <f t="shared" si="7"/>
        <v>0</v>
      </c>
      <c r="X46" s="54"/>
      <c r="Y46" s="55">
        <f t="shared" si="1"/>
        <v>0</v>
      </c>
      <c r="Z46" s="160">
        <v>0</v>
      </c>
      <c r="AA46" s="7">
        <v>3817</v>
      </c>
      <c r="AB46" s="7">
        <v>0</v>
      </c>
      <c r="AC46" s="14">
        <f t="shared" si="8"/>
        <v>0</v>
      </c>
      <c r="AD46" s="7">
        <v>0</v>
      </c>
      <c r="AE46" s="14">
        <f t="shared" si="9"/>
        <v>0</v>
      </c>
      <c r="AF46" s="7">
        <v>0</v>
      </c>
      <c r="AG46" s="7">
        <v>3782</v>
      </c>
      <c r="AH46" s="7">
        <v>0</v>
      </c>
      <c r="AI46" s="14">
        <f t="shared" si="10"/>
        <v>0</v>
      </c>
      <c r="AJ46" s="7">
        <v>0</v>
      </c>
      <c r="AK46" s="14">
        <f t="shared" si="2"/>
        <v>0</v>
      </c>
      <c r="AL46" s="159">
        <v>0</v>
      </c>
      <c r="AM46" s="8">
        <f t="shared" si="26"/>
        <v>5464</v>
      </c>
      <c r="AN46" s="8">
        <f t="shared" si="11"/>
        <v>0</v>
      </c>
      <c r="AO46" s="13">
        <f t="shared" si="12"/>
        <v>0</v>
      </c>
      <c r="AP46" s="161">
        <f t="shared" si="13"/>
        <v>0</v>
      </c>
      <c r="AQ46" s="13">
        <f t="shared" si="3"/>
        <v>0</v>
      </c>
      <c r="AR46" s="162">
        <f t="shared" si="14"/>
        <v>0</v>
      </c>
      <c r="AS46" s="133">
        <f t="shared" si="15"/>
        <v>5440</v>
      </c>
      <c r="AT46" s="133">
        <f t="shared" si="16"/>
        <v>0</v>
      </c>
      <c r="AU46" s="124">
        <f t="shared" si="17"/>
        <v>0</v>
      </c>
      <c r="AV46" s="133">
        <f t="shared" si="18"/>
        <v>0</v>
      </c>
      <c r="AW46" s="136">
        <f t="shared" si="19"/>
        <v>0</v>
      </c>
      <c r="AX46" s="133">
        <f t="shared" si="20"/>
        <v>0</v>
      </c>
    </row>
    <row r="47" spans="1:51" s="154" customFormat="1" x14ac:dyDescent="0.2">
      <c r="A47" s="1" t="s">
        <v>81</v>
      </c>
      <c r="B47" s="1" t="s">
        <v>82</v>
      </c>
      <c r="C47" s="114">
        <v>1435</v>
      </c>
      <c r="D47" s="112">
        <v>0</v>
      </c>
      <c r="E47" s="113">
        <f t="shared" si="24"/>
        <v>0</v>
      </c>
      <c r="F47" s="112">
        <v>0</v>
      </c>
      <c r="G47" s="113">
        <f t="shared" si="25"/>
        <v>0</v>
      </c>
      <c r="H47" s="112">
        <v>0</v>
      </c>
      <c r="I47" s="106">
        <v>1436</v>
      </c>
      <c r="J47" s="110"/>
      <c r="K47" s="111">
        <f t="shared" si="4"/>
        <v>0</v>
      </c>
      <c r="L47" s="110"/>
      <c r="M47" s="111">
        <f t="shared" si="0"/>
        <v>0</v>
      </c>
      <c r="N47" s="156">
        <v>0</v>
      </c>
      <c r="O47" s="54">
        <v>212</v>
      </c>
      <c r="P47" s="54">
        <v>0</v>
      </c>
      <c r="Q47" s="55">
        <f t="shared" si="5"/>
        <v>0</v>
      </c>
      <c r="R47" s="54">
        <v>0</v>
      </c>
      <c r="S47" s="55">
        <f t="shared" si="6"/>
        <v>0</v>
      </c>
      <c r="T47" s="54">
        <v>0</v>
      </c>
      <c r="U47" s="56">
        <v>222</v>
      </c>
      <c r="V47" s="54"/>
      <c r="W47" s="55">
        <f t="shared" si="7"/>
        <v>0</v>
      </c>
      <c r="X47" s="54"/>
      <c r="Y47" s="55">
        <f t="shared" si="1"/>
        <v>0</v>
      </c>
      <c r="Z47" s="160">
        <v>0</v>
      </c>
      <c r="AA47" s="7">
        <v>3817</v>
      </c>
      <c r="AB47" s="7">
        <v>0</v>
      </c>
      <c r="AC47" s="14">
        <f t="shared" si="8"/>
        <v>0</v>
      </c>
      <c r="AD47" s="7">
        <v>0</v>
      </c>
      <c r="AE47" s="14">
        <f t="shared" si="9"/>
        <v>0</v>
      </c>
      <c r="AF47" s="7">
        <v>0</v>
      </c>
      <c r="AG47" s="7">
        <v>3782</v>
      </c>
      <c r="AH47" s="7">
        <v>0</v>
      </c>
      <c r="AI47" s="14">
        <f t="shared" si="10"/>
        <v>0</v>
      </c>
      <c r="AJ47" s="7">
        <v>0</v>
      </c>
      <c r="AK47" s="14">
        <f t="shared" si="2"/>
        <v>0</v>
      </c>
      <c r="AL47" s="159">
        <v>0</v>
      </c>
      <c r="AM47" s="8">
        <f t="shared" si="26"/>
        <v>5464</v>
      </c>
      <c r="AN47" s="8">
        <f t="shared" si="11"/>
        <v>0</v>
      </c>
      <c r="AO47" s="13">
        <f t="shared" si="12"/>
        <v>0</v>
      </c>
      <c r="AP47" s="161">
        <f t="shared" si="13"/>
        <v>0</v>
      </c>
      <c r="AQ47" s="13">
        <f t="shared" si="3"/>
        <v>0</v>
      </c>
      <c r="AR47" s="162">
        <f t="shared" si="14"/>
        <v>0</v>
      </c>
      <c r="AS47" s="133">
        <f t="shared" si="15"/>
        <v>5440</v>
      </c>
      <c r="AT47" s="133">
        <f t="shared" si="16"/>
        <v>0</v>
      </c>
      <c r="AU47" s="124">
        <f t="shared" si="17"/>
        <v>0</v>
      </c>
      <c r="AV47" s="133">
        <f t="shared" si="18"/>
        <v>0</v>
      </c>
      <c r="AW47" s="136">
        <f t="shared" si="19"/>
        <v>0</v>
      </c>
      <c r="AX47" s="133">
        <f t="shared" si="20"/>
        <v>0</v>
      </c>
      <c r="AY47" s="92"/>
    </row>
    <row r="48" spans="1:51" x14ac:dyDescent="0.2">
      <c r="A48" s="9" t="s">
        <v>83</v>
      </c>
      <c r="B48" s="9" t="s">
        <v>84</v>
      </c>
      <c r="C48" s="114">
        <v>1435</v>
      </c>
      <c r="D48" s="106">
        <v>5</v>
      </c>
      <c r="E48" s="109">
        <f t="shared" si="24"/>
        <v>348.43205574912889</v>
      </c>
      <c r="F48" s="106">
        <v>0</v>
      </c>
      <c r="G48" s="109">
        <f t="shared" si="25"/>
        <v>0</v>
      </c>
      <c r="H48" s="106">
        <v>4</v>
      </c>
      <c r="I48" s="106">
        <v>1436</v>
      </c>
      <c r="J48" s="145">
        <v>19</v>
      </c>
      <c r="K48" s="107">
        <f t="shared" si="4"/>
        <v>1323.1197771587742</v>
      </c>
      <c r="L48" s="145">
        <v>3</v>
      </c>
      <c r="M48" s="107">
        <f t="shared" si="0"/>
        <v>208.91364902506965</v>
      </c>
      <c r="N48" s="108">
        <v>7</v>
      </c>
      <c r="O48" s="50">
        <v>212</v>
      </c>
      <c r="P48" s="50">
        <v>2</v>
      </c>
      <c r="Q48" s="52">
        <f t="shared" si="5"/>
        <v>943.39622641509425</v>
      </c>
      <c r="R48" s="50">
        <v>0</v>
      </c>
      <c r="S48" s="52">
        <f t="shared" si="6"/>
        <v>0</v>
      </c>
      <c r="T48" s="50">
        <v>2</v>
      </c>
      <c r="U48" s="48">
        <v>222</v>
      </c>
      <c r="V48" s="50">
        <v>3</v>
      </c>
      <c r="W48" s="52">
        <f t="shared" si="7"/>
        <v>1351.3513513513515</v>
      </c>
      <c r="X48" s="50"/>
      <c r="Y48" s="52">
        <f t="shared" si="1"/>
        <v>0</v>
      </c>
      <c r="Z48" s="53">
        <v>2</v>
      </c>
      <c r="AA48" s="10">
        <v>3817</v>
      </c>
      <c r="AB48" s="10">
        <v>15</v>
      </c>
      <c r="AC48" s="11">
        <f t="shared" si="8"/>
        <v>392.97877914592613</v>
      </c>
      <c r="AD48" s="10">
        <v>0</v>
      </c>
      <c r="AE48" s="11">
        <f t="shared" si="9"/>
        <v>0</v>
      </c>
      <c r="AF48" s="10">
        <v>15</v>
      </c>
      <c r="AG48" s="10">
        <v>3782</v>
      </c>
      <c r="AH48" s="10">
        <v>172</v>
      </c>
      <c r="AI48" s="11">
        <f t="shared" si="10"/>
        <v>4547.8582760444215</v>
      </c>
      <c r="AJ48" s="10">
        <v>5</v>
      </c>
      <c r="AK48" s="11">
        <f t="shared" si="2"/>
        <v>132.20518244315178</v>
      </c>
      <c r="AL48" s="42">
        <v>50</v>
      </c>
      <c r="AM48" s="12">
        <f t="shared" si="26"/>
        <v>5464</v>
      </c>
      <c r="AN48" s="12">
        <f t="shared" si="11"/>
        <v>22</v>
      </c>
      <c r="AO48" s="23">
        <f t="shared" si="12"/>
        <v>402.63543191800881</v>
      </c>
      <c r="AP48" s="37">
        <f t="shared" si="13"/>
        <v>0</v>
      </c>
      <c r="AQ48" s="23">
        <f t="shared" si="3"/>
        <v>0</v>
      </c>
      <c r="AR48" s="116">
        <f t="shared" si="14"/>
        <v>21</v>
      </c>
      <c r="AS48" s="134">
        <f t="shared" si="15"/>
        <v>5440</v>
      </c>
      <c r="AT48" s="134">
        <f t="shared" si="16"/>
        <v>194</v>
      </c>
      <c r="AU48" s="123">
        <f t="shared" si="17"/>
        <v>3566.1764705882351</v>
      </c>
      <c r="AV48" s="134">
        <f t="shared" si="18"/>
        <v>8</v>
      </c>
      <c r="AW48" s="135">
        <f t="shared" si="19"/>
        <v>147.05882352941177</v>
      </c>
      <c r="AX48" s="134">
        <f t="shared" si="20"/>
        <v>59</v>
      </c>
    </row>
    <row r="49" spans="1:51" s="177" customFormat="1" x14ac:dyDescent="0.2">
      <c r="A49" s="126" t="s">
        <v>85</v>
      </c>
      <c r="B49" s="126" t="s">
        <v>86</v>
      </c>
      <c r="C49" s="114">
        <v>1435</v>
      </c>
      <c r="D49" s="112">
        <v>0</v>
      </c>
      <c r="E49" s="113">
        <f t="shared" si="24"/>
        <v>0</v>
      </c>
      <c r="F49" s="112">
        <v>0</v>
      </c>
      <c r="G49" s="113">
        <f t="shared" si="25"/>
        <v>0</v>
      </c>
      <c r="H49" s="112">
        <v>0</v>
      </c>
      <c r="I49" s="106">
        <v>1436</v>
      </c>
      <c r="J49" s="110"/>
      <c r="K49" s="111">
        <f t="shared" si="4"/>
        <v>0</v>
      </c>
      <c r="L49" s="110"/>
      <c r="M49" s="111">
        <f t="shared" si="0"/>
        <v>0</v>
      </c>
      <c r="N49" s="156">
        <v>0</v>
      </c>
      <c r="O49" s="54">
        <v>212</v>
      </c>
      <c r="P49" s="54">
        <v>0</v>
      </c>
      <c r="Q49" s="55">
        <f t="shared" si="5"/>
        <v>0</v>
      </c>
      <c r="R49" s="54">
        <v>0</v>
      </c>
      <c r="S49" s="55">
        <f t="shared" si="6"/>
        <v>0</v>
      </c>
      <c r="T49" s="54">
        <v>0</v>
      </c>
      <c r="U49" s="56">
        <v>222</v>
      </c>
      <c r="V49" s="54"/>
      <c r="W49" s="55">
        <f t="shared" si="7"/>
        <v>0</v>
      </c>
      <c r="X49" s="54"/>
      <c r="Y49" s="55">
        <f t="shared" si="1"/>
        <v>0</v>
      </c>
      <c r="Z49" s="160">
        <v>0</v>
      </c>
      <c r="AA49" s="7">
        <v>3817</v>
      </c>
      <c r="AB49" s="7">
        <v>15</v>
      </c>
      <c r="AC49" s="14">
        <f t="shared" si="8"/>
        <v>392.97877914592613</v>
      </c>
      <c r="AD49" s="7">
        <v>0</v>
      </c>
      <c r="AE49" s="14">
        <f t="shared" si="9"/>
        <v>0</v>
      </c>
      <c r="AF49" s="7">
        <v>15</v>
      </c>
      <c r="AG49" s="7">
        <v>3782</v>
      </c>
      <c r="AH49" s="7">
        <v>20</v>
      </c>
      <c r="AI49" s="14">
        <f t="shared" si="10"/>
        <v>528.82072977260714</v>
      </c>
      <c r="AJ49" s="7">
        <v>0</v>
      </c>
      <c r="AK49" s="14">
        <f t="shared" si="2"/>
        <v>0</v>
      </c>
      <c r="AL49" s="159">
        <v>20</v>
      </c>
      <c r="AM49" s="8">
        <f t="shared" si="26"/>
        <v>5464</v>
      </c>
      <c r="AN49" s="8">
        <f t="shared" si="11"/>
        <v>15</v>
      </c>
      <c r="AO49" s="13">
        <f t="shared" si="12"/>
        <v>274.52415812591511</v>
      </c>
      <c r="AP49" s="161">
        <f t="shared" si="13"/>
        <v>0</v>
      </c>
      <c r="AQ49" s="13">
        <f t="shared" si="3"/>
        <v>0</v>
      </c>
      <c r="AR49" s="162">
        <f t="shared" si="14"/>
        <v>15</v>
      </c>
      <c r="AS49" s="133">
        <f t="shared" si="15"/>
        <v>5440</v>
      </c>
      <c r="AT49" s="133">
        <f t="shared" si="16"/>
        <v>20</v>
      </c>
      <c r="AU49" s="124">
        <f t="shared" si="17"/>
        <v>367.64705882352939</v>
      </c>
      <c r="AV49" s="133">
        <f t="shared" si="18"/>
        <v>0</v>
      </c>
      <c r="AW49" s="136">
        <f t="shared" si="19"/>
        <v>0</v>
      </c>
      <c r="AX49" s="133">
        <f t="shared" si="20"/>
        <v>20</v>
      </c>
    </row>
    <row r="50" spans="1:51" s="154" customFormat="1" x14ac:dyDescent="0.2">
      <c r="A50" s="155" t="s">
        <v>87</v>
      </c>
      <c r="B50" s="182" t="s">
        <v>88</v>
      </c>
      <c r="C50" s="114">
        <v>1435</v>
      </c>
      <c r="D50" s="112">
        <v>1</v>
      </c>
      <c r="E50" s="113">
        <f t="shared" si="24"/>
        <v>69.686411149825787</v>
      </c>
      <c r="F50" s="112">
        <v>0</v>
      </c>
      <c r="G50" s="113">
        <f t="shared" si="25"/>
        <v>0</v>
      </c>
      <c r="H50" s="112">
        <v>0</v>
      </c>
      <c r="I50" s="106">
        <v>1436</v>
      </c>
      <c r="J50" s="110"/>
      <c r="K50" s="111">
        <f t="shared" si="4"/>
        <v>0</v>
      </c>
      <c r="L50" s="110"/>
      <c r="M50" s="111">
        <f t="shared" si="0"/>
        <v>0</v>
      </c>
      <c r="N50" s="156">
        <v>0</v>
      </c>
      <c r="O50" s="54">
        <v>212</v>
      </c>
      <c r="P50" s="54">
        <v>0</v>
      </c>
      <c r="Q50" s="55">
        <f t="shared" si="5"/>
        <v>0</v>
      </c>
      <c r="R50" s="54">
        <v>0</v>
      </c>
      <c r="S50" s="55">
        <f t="shared" si="6"/>
        <v>0</v>
      </c>
      <c r="T50" s="54">
        <v>0</v>
      </c>
      <c r="U50" s="56">
        <v>222</v>
      </c>
      <c r="V50" s="54"/>
      <c r="W50" s="55">
        <f t="shared" si="7"/>
        <v>0</v>
      </c>
      <c r="X50" s="54"/>
      <c r="Y50" s="55">
        <f t="shared" si="1"/>
        <v>0</v>
      </c>
      <c r="Z50" s="160">
        <v>0</v>
      </c>
      <c r="AA50" s="7">
        <v>3817</v>
      </c>
      <c r="AB50" s="7"/>
      <c r="AC50" s="14">
        <f t="shared" si="8"/>
        <v>0</v>
      </c>
      <c r="AD50" s="7"/>
      <c r="AE50" s="14">
        <f t="shared" si="9"/>
        <v>0</v>
      </c>
      <c r="AF50" s="7"/>
      <c r="AG50" s="7">
        <v>3782</v>
      </c>
      <c r="AH50" s="7"/>
      <c r="AI50" s="14">
        <f t="shared" si="10"/>
        <v>0</v>
      </c>
      <c r="AJ50" s="7"/>
      <c r="AK50" s="14">
        <f t="shared" si="2"/>
        <v>0</v>
      </c>
      <c r="AL50" s="159"/>
      <c r="AM50" s="8">
        <f t="shared" si="26"/>
        <v>5464</v>
      </c>
      <c r="AN50" s="8">
        <f t="shared" si="11"/>
        <v>1</v>
      </c>
      <c r="AO50" s="13">
        <f t="shared" si="12"/>
        <v>18.301610541727673</v>
      </c>
      <c r="AP50" s="161">
        <f t="shared" si="13"/>
        <v>0</v>
      </c>
      <c r="AQ50" s="13">
        <f t="shared" si="3"/>
        <v>0</v>
      </c>
      <c r="AR50" s="162">
        <f t="shared" si="14"/>
        <v>0</v>
      </c>
      <c r="AS50" s="133">
        <f t="shared" si="15"/>
        <v>5440</v>
      </c>
      <c r="AT50" s="133">
        <f t="shared" si="16"/>
        <v>0</v>
      </c>
      <c r="AU50" s="124">
        <f t="shared" si="17"/>
        <v>0</v>
      </c>
      <c r="AV50" s="133">
        <f t="shared" si="18"/>
        <v>0</v>
      </c>
      <c r="AW50" s="136">
        <f t="shared" si="19"/>
        <v>0</v>
      </c>
      <c r="AX50" s="133">
        <f t="shared" si="20"/>
        <v>0</v>
      </c>
      <c r="AY50" s="92"/>
    </row>
    <row r="51" spans="1:51" x14ac:dyDescent="0.2">
      <c r="A51" s="9" t="s">
        <v>89</v>
      </c>
      <c r="B51" s="9" t="s">
        <v>90</v>
      </c>
      <c r="C51" s="114">
        <v>1435</v>
      </c>
      <c r="D51" s="106">
        <v>10</v>
      </c>
      <c r="E51" s="109">
        <f t="shared" si="24"/>
        <v>696.86411149825778</v>
      </c>
      <c r="F51" s="106">
        <v>0</v>
      </c>
      <c r="G51" s="109">
        <f t="shared" si="25"/>
        <v>0</v>
      </c>
      <c r="H51" s="106">
        <v>9</v>
      </c>
      <c r="I51" s="106">
        <v>1436</v>
      </c>
      <c r="J51" s="145">
        <v>10</v>
      </c>
      <c r="K51" s="107">
        <f t="shared" si="4"/>
        <v>696.37883008356539</v>
      </c>
      <c r="L51" s="145">
        <v>1</v>
      </c>
      <c r="M51" s="107">
        <f t="shared" si="0"/>
        <v>69.637883008356553</v>
      </c>
      <c r="N51" s="108">
        <v>7</v>
      </c>
      <c r="O51" s="50">
        <v>212</v>
      </c>
      <c r="P51" s="50">
        <v>0</v>
      </c>
      <c r="Q51" s="52">
        <f t="shared" si="5"/>
        <v>0</v>
      </c>
      <c r="R51" s="50">
        <v>0</v>
      </c>
      <c r="S51" s="52">
        <f t="shared" si="6"/>
        <v>0</v>
      </c>
      <c r="T51" s="50">
        <v>0</v>
      </c>
      <c r="U51" s="48">
        <v>222</v>
      </c>
      <c r="V51" s="50"/>
      <c r="W51" s="52">
        <f t="shared" si="7"/>
        <v>0</v>
      </c>
      <c r="X51" s="50"/>
      <c r="Y51" s="52">
        <f t="shared" si="1"/>
        <v>0</v>
      </c>
      <c r="Z51" s="53">
        <v>0</v>
      </c>
      <c r="AA51" s="10">
        <v>3817</v>
      </c>
      <c r="AB51" s="10">
        <v>58</v>
      </c>
      <c r="AC51" s="11">
        <f t="shared" si="8"/>
        <v>1519.5179460309143</v>
      </c>
      <c r="AD51" s="10">
        <v>3</v>
      </c>
      <c r="AE51" s="11">
        <f t="shared" si="9"/>
        <v>78.595755829185222</v>
      </c>
      <c r="AF51" s="10">
        <v>54</v>
      </c>
      <c r="AG51" s="10">
        <v>3782</v>
      </c>
      <c r="AH51" s="10">
        <v>125</v>
      </c>
      <c r="AI51" s="11">
        <f t="shared" si="10"/>
        <v>3305.1295610787943</v>
      </c>
      <c r="AJ51" s="10">
        <v>26</v>
      </c>
      <c r="AK51" s="11">
        <f t="shared" si="2"/>
        <v>687.46694870438921</v>
      </c>
      <c r="AL51" s="42">
        <v>69</v>
      </c>
      <c r="AM51" s="12">
        <f t="shared" si="26"/>
        <v>5464</v>
      </c>
      <c r="AN51" s="12">
        <f t="shared" si="11"/>
        <v>68</v>
      </c>
      <c r="AO51" s="23">
        <f t="shared" si="12"/>
        <v>1244.5095168374817</v>
      </c>
      <c r="AP51" s="37">
        <f t="shared" si="13"/>
        <v>3</v>
      </c>
      <c r="AQ51" s="23">
        <f t="shared" si="3"/>
        <v>54.904831625183014</v>
      </c>
      <c r="AR51" s="116">
        <f t="shared" si="14"/>
        <v>63</v>
      </c>
      <c r="AS51" s="134">
        <f t="shared" si="15"/>
        <v>5440</v>
      </c>
      <c r="AT51" s="134">
        <f t="shared" si="16"/>
        <v>135</v>
      </c>
      <c r="AU51" s="123">
        <f t="shared" si="17"/>
        <v>2481.6176470588234</v>
      </c>
      <c r="AV51" s="134">
        <f t="shared" si="18"/>
        <v>27</v>
      </c>
      <c r="AW51" s="135">
        <f t="shared" si="19"/>
        <v>496.3235294117647</v>
      </c>
      <c r="AX51" s="134">
        <f t="shared" si="20"/>
        <v>76</v>
      </c>
    </row>
    <row r="52" spans="1:51" ht="12.75" customHeight="1" x14ac:dyDescent="0.2">
      <c r="A52" s="1" t="s">
        <v>91</v>
      </c>
      <c r="B52" s="1" t="s">
        <v>92</v>
      </c>
      <c r="C52" s="114">
        <v>1435</v>
      </c>
      <c r="D52" s="112">
        <v>0</v>
      </c>
      <c r="E52" s="109">
        <f t="shared" si="24"/>
        <v>0</v>
      </c>
      <c r="F52" s="112">
        <v>0</v>
      </c>
      <c r="G52" s="109">
        <f t="shared" si="25"/>
        <v>0</v>
      </c>
      <c r="H52" s="112">
        <v>0</v>
      </c>
      <c r="I52" s="112">
        <v>1436</v>
      </c>
      <c r="J52" s="110"/>
      <c r="K52" s="111">
        <f t="shared" si="4"/>
        <v>0</v>
      </c>
      <c r="L52" s="110"/>
      <c r="M52" s="111">
        <f t="shared" si="0"/>
        <v>0</v>
      </c>
      <c r="N52" s="156">
        <v>0</v>
      </c>
      <c r="O52" s="54">
        <v>212</v>
      </c>
      <c r="P52" s="54">
        <v>0</v>
      </c>
      <c r="Q52" s="55">
        <f t="shared" si="5"/>
        <v>0</v>
      </c>
      <c r="R52" s="54">
        <v>0</v>
      </c>
      <c r="S52" s="55">
        <f t="shared" si="6"/>
        <v>0</v>
      </c>
      <c r="T52" s="54">
        <v>0</v>
      </c>
      <c r="U52" s="56">
        <v>222</v>
      </c>
      <c r="V52" s="54"/>
      <c r="W52" s="55">
        <f t="shared" si="7"/>
        <v>0</v>
      </c>
      <c r="X52" s="54"/>
      <c r="Y52" s="55">
        <f t="shared" si="1"/>
        <v>0</v>
      </c>
      <c r="Z52" s="160">
        <v>0</v>
      </c>
      <c r="AA52" s="7">
        <v>3817</v>
      </c>
      <c r="AB52" s="7">
        <v>0</v>
      </c>
      <c r="AC52" s="14">
        <f t="shared" si="8"/>
        <v>0</v>
      </c>
      <c r="AD52" s="7">
        <v>0</v>
      </c>
      <c r="AE52" s="14">
        <f t="shared" si="9"/>
        <v>0</v>
      </c>
      <c r="AF52" s="7">
        <v>0</v>
      </c>
      <c r="AG52" s="7">
        <v>3782</v>
      </c>
      <c r="AH52" s="7">
        <v>0</v>
      </c>
      <c r="AI52" s="14">
        <f t="shared" si="10"/>
        <v>0</v>
      </c>
      <c r="AJ52" s="7">
        <v>0</v>
      </c>
      <c r="AK52" s="14">
        <f t="shared" si="2"/>
        <v>0</v>
      </c>
      <c r="AL52" s="159">
        <v>0</v>
      </c>
      <c r="AM52" s="8">
        <f t="shared" si="26"/>
        <v>5464</v>
      </c>
      <c r="AN52" s="8">
        <f t="shared" si="11"/>
        <v>0</v>
      </c>
      <c r="AO52" s="13">
        <f t="shared" si="12"/>
        <v>0</v>
      </c>
      <c r="AP52" s="161">
        <f t="shared" si="13"/>
        <v>0</v>
      </c>
      <c r="AQ52" s="13">
        <f t="shared" si="3"/>
        <v>0</v>
      </c>
      <c r="AR52" s="162">
        <f t="shared" si="14"/>
        <v>0</v>
      </c>
      <c r="AS52" s="133">
        <f t="shared" si="15"/>
        <v>5440</v>
      </c>
      <c r="AT52" s="133">
        <f t="shared" si="16"/>
        <v>0</v>
      </c>
      <c r="AU52" s="124">
        <f t="shared" si="17"/>
        <v>0</v>
      </c>
      <c r="AV52" s="133">
        <f t="shared" si="18"/>
        <v>0</v>
      </c>
      <c r="AW52" s="136">
        <f t="shared" si="19"/>
        <v>0</v>
      </c>
      <c r="AX52" s="133">
        <f t="shared" si="20"/>
        <v>0</v>
      </c>
    </row>
    <row r="53" spans="1:51" ht="12.75" customHeight="1" x14ac:dyDescent="0.2">
      <c r="A53" s="1" t="s">
        <v>93</v>
      </c>
      <c r="B53" s="1" t="s">
        <v>94</v>
      </c>
      <c r="C53" s="114">
        <v>1435</v>
      </c>
      <c r="D53" s="112">
        <v>0</v>
      </c>
      <c r="E53" s="113">
        <f t="shared" si="24"/>
        <v>0</v>
      </c>
      <c r="F53" s="112">
        <v>0</v>
      </c>
      <c r="G53" s="113">
        <f t="shared" si="25"/>
        <v>0</v>
      </c>
      <c r="H53" s="112">
        <v>0</v>
      </c>
      <c r="I53" s="112">
        <v>1436</v>
      </c>
      <c r="J53" s="110"/>
      <c r="K53" s="111">
        <f t="shared" si="4"/>
        <v>0</v>
      </c>
      <c r="L53" s="110"/>
      <c r="M53" s="111">
        <f t="shared" si="0"/>
        <v>0</v>
      </c>
      <c r="N53" s="156">
        <v>0</v>
      </c>
      <c r="O53" s="54">
        <v>212</v>
      </c>
      <c r="P53" s="54">
        <v>0</v>
      </c>
      <c r="Q53" s="55">
        <f t="shared" si="5"/>
        <v>0</v>
      </c>
      <c r="R53" s="54">
        <v>0</v>
      </c>
      <c r="S53" s="55">
        <f t="shared" si="6"/>
        <v>0</v>
      </c>
      <c r="T53" s="54">
        <v>0</v>
      </c>
      <c r="U53" s="56">
        <v>222</v>
      </c>
      <c r="V53" s="54"/>
      <c r="W53" s="55">
        <f t="shared" si="7"/>
        <v>0</v>
      </c>
      <c r="X53" s="54"/>
      <c r="Y53" s="55">
        <f t="shared" si="1"/>
        <v>0</v>
      </c>
      <c r="Z53" s="160">
        <v>0</v>
      </c>
      <c r="AA53" s="7">
        <v>3817</v>
      </c>
      <c r="AB53" s="7">
        <v>0</v>
      </c>
      <c r="AC53" s="14">
        <f t="shared" si="8"/>
        <v>0</v>
      </c>
      <c r="AD53" s="7">
        <v>0</v>
      </c>
      <c r="AE53" s="14">
        <f t="shared" si="9"/>
        <v>0</v>
      </c>
      <c r="AF53" s="7">
        <v>0</v>
      </c>
      <c r="AG53" s="7">
        <v>3782</v>
      </c>
      <c r="AH53" s="7">
        <v>0</v>
      </c>
      <c r="AI53" s="14">
        <f t="shared" si="10"/>
        <v>0</v>
      </c>
      <c r="AJ53" s="7">
        <v>0</v>
      </c>
      <c r="AK53" s="14">
        <f t="shared" si="2"/>
        <v>0</v>
      </c>
      <c r="AL53" s="159">
        <v>0</v>
      </c>
      <c r="AM53" s="8">
        <f t="shared" si="26"/>
        <v>5464</v>
      </c>
      <c r="AN53" s="8">
        <f t="shared" si="11"/>
        <v>0</v>
      </c>
      <c r="AO53" s="13">
        <f t="shared" si="12"/>
        <v>0</v>
      </c>
      <c r="AP53" s="161">
        <f t="shared" si="13"/>
        <v>0</v>
      </c>
      <c r="AQ53" s="13">
        <f t="shared" si="3"/>
        <v>0</v>
      </c>
      <c r="AR53" s="162">
        <f t="shared" si="14"/>
        <v>0</v>
      </c>
      <c r="AS53" s="133">
        <f t="shared" si="15"/>
        <v>5440</v>
      </c>
      <c r="AT53" s="133">
        <f t="shared" si="16"/>
        <v>0</v>
      </c>
      <c r="AU53" s="124">
        <f t="shared" si="17"/>
        <v>0</v>
      </c>
      <c r="AV53" s="133">
        <f t="shared" si="18"/>
        <v>0</v>
      </c>
      <c r="AW53" s="136">
        <f t="shared" si="19"/>
        <v>0</v>
      </c>
      <c r="AX53" s="133">
        <f t="shared" si="20"/>
        <v>0</v>
      </c>
    </row>
    <row r="54" spans="1:51" ht="12.75" customHeight="1" x14ac:dyDescent="0.2">
      <c r="A54" s="1" t="s">
        <v>95</v>
      </c>
      <c r="B54" s="1" t="s">
        <v>96</v>
      </c>
      <c r="C54" s="114">
        <v>1435</v>
      </c>
      <c r="D54" s="112">
        <v>0</v>
      </c>
      <c r="E54" s="113">
        <f t="shared" si="24"/>
        <v>0</v>
      </c>
      <c r="F54" s="112">
        <v>0</v>
      </c>
      <c r="G54" s="113">
        <f t="shared" si="25"/>
        <v>0</v>
      </c>
      <c r="H54" s="112">
        <v>0</v>
      </c>
      <c r="I54" s="112">
        <v>1436</v>
      </c>
      <c r="J54" s="110"/>
      <c r="K54" s="111">
        <f t="shared" si="4"/>
        <v>0</v>
      </c>
      <c r="L54" s="110"/>
      <c r="M54" s="111">
        <f t="shared" si="0"/>
        <v>0</v>
      </c>
      <c r="N54" s="156">
        <v>0</v>
      </c>
      <c r="O54" s="54">
        <v>212</v>
      </c>
      <c r="P54" s="54">
        <v>0</v>
      </c>
      <c r="Q54" s="55">
        <f t="shared" si="5"/>
        <v>0</v>
      </c>
      <c r="R54" s="54">
        <v>0</v>
      </c>
      <c r="S54" s="55">
        <f t="shared" si="6"/>
        <v>0</v>
      </c>
      <c r="T54" s="54">
        <v>0</v>
      </c>
      <c r="U54" s="56">
        <v>222</v>
      </c>
      <c r="V54" s="54"/>
      <c r="W54" s="55">
        <f t="shared" si="7"/>
        <v>0</v>
      </c>
      <c r="X54" s="54"/>
      <c r="Y54" s="55">
        <f t="shared" si="1"/>
        <v>0</v>
      </c>
      <c r="Z54" s="160">
        <v>0</v>
      </c>
      <c r="AA54" s="7">
        <v>3817</v>
      </c>
      <c r="AB54" s="7">
        <v>0</v>
      </c>
      <c r="AC54" s="14">
        <f t="shared" si="8"/>
        <v>0</v>
      </c>
      <c r="AD54" s="7">
        <v>0</v>
      </c>
      <c r="AE54" s="14">
        <f t="shared" si="9"/>
        <v>0</v>
      </c>
      <c r="AF54" s="7">
        <v>0</v>
      </c>
      <c r="AG54" s="7">
        <v>3782</v>
      </c>
      <c r="AH54" s="7">
        <v>0</v>
      </c>
      <c r="AI54" s="14">
        <f t="shared" si="10"/>
        <v>0</v>
      </c>
      <c r="AJ54" s="7">
        <v>0</v>
      </c>
      <c r="AK54" s="14">
        <f t="shared" si="2"/>
        <v>0</v>
      </c>
      <c r="AL54" s="159">
        <v>0</v>
      </c>
      <c r="AM54" s="8">
        <f t="shared" si="26"/>
        <v>5464</v>
      </c>
      <c r="AN54" s="8">
        <f t="shared" si="11"/>
        <v>0</v>
      </c>
      <c r="AO54" s="13">
        <f t="shared" si="12"/>
        <v>0</v>
      </c>
      <c r="AP54" s="161">
        <f t="shared" si="13"/>
        <v>0</v>
      </c>
      <c r="AQ54" s="13">
        <f t="shared" si="3"/>
        <v>0</v>
      </c>
      <c r="AR54" s="162">
        <f t="shared" si="14"/>
        <v>0</v>
      </c>
      <c r="AS54" s="133">
        <f t="shared" si="15"/>
        <v>5440</v>
      </c>
      <c r="AT54" s="133">
        <f t="shared" si="16"/>
        <v>0</v>
      </c>
      <c r="AU54" s="124">
        <f t="shared" si="17"/>
        <v>0</v>
      </c>
      <c r="AV54" s="133">
        <f t="shared" si="18"/>
        <v>0</v>
      </c>
      <c r="AW54" s="136">
        <f t="shared" si="19"/>
        <v>0</v>
      </c>
      <c r="AX54" s="133">
        <f t="shared" si="20"/>
        <v>0</v>
      </c>
    </row>
    <row r="55" spans="1:51" ht="12.75" customHeight="1" x14ac:dyDescent="0.2">
      <c r="A55" s="1" t="s">
        <v>97</v>
      </c>
      <c r="B55" s="1" t="s">
        <v>98</v>
      </c>
      <c r="C55" s="114">
        <v>1435</v>
      </c>
      <c r="D55" s="112">
        <v>0</v>
      </c>
      <c r="E55" s="113">
        <f t="shared" si="24"/>
        <v>0</v>
      </c>
      <c r="F55" s="112">
        <v>0</v>
      </c>
      <c r="G55" s="113">
        <f t="shared" si="25"/>
        <v>0</v>
      </c>
      <c r="H55" s="112">
        <v>0</v>
      </c>
      <c r="I55" s="112">
        <v>1436</v>
      </c>
      <c r="J55" s="110"/>
      <c r="K55" s="111">
        <f t="shared" si="4"/>
        <v>0</v>
      </c>
      <c r="L55" s="110"/>
      <c r="M55" s="111">
        <f t="shared" si="0"/>
        <v>0</v>
      </c>
      <c r="N55" s="156">
        <v>0</v>
      </c>
      <c r="O55" s="54">
        <v>212</v>
      </c>
      <c r="P55" s="54">
        <v>0</v>
      </c>
      <c r="Q55" s="55">
        <f t="shared" si="5"/>
        <v>0</v>
      </c>
      <c r="R55" s="54">
        <v>0</v>
      </c>
      <c r="S55" s="55">
        <f t="shared" si="6"/>
        <v>0</v>
      </c>
      <c r="T55" s="54">
        <v>0</v>
      </c>
      <c r="U55" s="56">
        <v>222</v>
      </c>
      <c r="V55" s="54"/>
      <c r="W55" s="55">
        <f t="shared" si="7"/>
        <v>0</v>
      </c>
      <c r="X55" s="54"/>
      <c r="Y55" s="55">
        <f t="shared" si="1"/>
        <v>0</v>
      </c>
      <c r="Z55" s="160">
        <v>0</v>
      </c>
      <c r="AA55" s="7">
        <v>3817</v>
      </c>
      <c r="AB55" s="7">
        <v>0</v>
      </c>
      <c r="AC55" s="14">
        <f t="shared" si="8"/>
        <v>0</v>
      </c>
      <c r="AD55" s="7">
        <v>0</v>
      </c>
      <c r="AE55" s="14">
        <f t="shared" si="9"/>
        <v>0</v>
      </c>
      <c r="AF55" s="7">
        <v>0</v>
      </c>
      <c r="AG55" s="7">
        <v>3782</v>
      </c>
      <c r="AH55" s="7">
        <v>0</v>
      </c>
      <c r="AI55" s="14">
        <f t="shared" si="10"/>
        <v>0</v>
      </c>
      <c r="AJ55" s="7">
        <v>0</v>
      </c>
      <c r="AK55" s="14">
        <f t="shared" si="2"/>
        <v>0</v>
      </c>
      <c r="AL55" s="159">
        <v>0</v>
      </c>
      <c r="AM55" s="8">
        <f t="shared" si="26"/>
        <v>5464</v>
      </c>
      <c r="AN55" s="8">
        <f t="shared" si="11"/>
        <v>0</v>
      </c>
      <c r="AO55" s="13">
        <f t="shared" si="12"/>
        <v>0</v>
      </c>
      <c r="AP55" s="161">
        <f t="shared" si="13"/>
        <v>0</v>
      </c>
      <c r="AQ55" s="13">
        <f t="shared" si="3"/>
        <v>0</v>
      </c>
      <c r="AR55" s="162">
        <f t="shared" si="14"/>
        <v>0</v>
      </c>
      <c r="AS55" s="133">
        <f t="shared" si="15"/>
        <v>5440</v>
      </c>
      <c r="AT55" s="133">
        <f t="shared" si="16"/>
        <v>0</v>
      </c>
      <c r="AU55" s="124">
        <f t="shared" si="17"/>
        <v>0</v>
      </c>
      <c r="AV55" s="133">
        <f t="shared" si="18"/>
        <v>0</v>
      </c>
      <c r="AW55" s="136">
        <f t="shared" si="19"/>
        <v>0</v>
      </c>
      <c r="AX55" s="133">
        <f t="shared" si="20"/>
        <v>0</v>
      </c>
    </row>
    <row r="56" spans="1:51" x14ac:dyDescent="0.2">
      <c r="A56" s="1" t="s">
        <v>99</v>
      </c>
      <c r="B56" s="1" t="s">
        <v>100</v>
      </c>
      <c r="C56" s="114">
        <v>1435</v>
      </c>
      <c r="D56" s="112">
        <v>0</v>
      </c>
      <c r="E56" s="113">
        <f t="shared" si="24"/>
        <v>0</v>
      </c>
      <c r="F56" s="112">
        <v>0</v>
      </c>
      <c r="G56" s="113">
        <f t="shared" si="25"/>
        <v>0</v>
      </c>
      <c r="H56" s="112">
        <v>0</v>
      </c>
      <c r="I56" s="112">
        <v>1436</v>
      </c>
      <c r="J56" s="110"/>
      <c r="K56" s="111">
        <f t="shared" si="4"/>
        <v>0</v>
      </c>
      <c r="L56" s="110"/>
      <c r="M56" s="111">
        <f t="shared" si="0"/>
        <v>0</v>
      </c>
      <c r="N56" s="156">
        <v>0</v>
      </c>
      <c r="O56" s="54">
        <v>212</v>
      </c>
      <c r="P56" s="54">
        <v>0</v>
      </c>
      <c r="Q56" s="55">
        <f t="shared" si="5"/>
        <v>0</v>
      </c>
      <c r="R56" s="54">
        <v>0</v>
      </c>
      <c r="S56" s="55">
        <f t="shared" si="6"/>
        <v>0</v>
      </c>
      <c r="T56" s="54">
        <v>0</v>
      </c>
      <c r="U56" s="56">
        <v>222</v>
      </c>
      <c r="V56" s="54"/>
      <c r="W56" s="55">
        <f t="shared" si="7"/>
        <v>0</v>
      </c>
      <c r="X56" s="54"/>
      <c r="Y56" s="55">
        <f t="shared" si="1"/>
        <v>0</v>
      </c>
      <c r="Z56" s="160">
        <v>0</v>
      </c>
      <c r="AA56" s="7">
        <v>3817</v>
      </c>
      <c r="AB56" s="7">
        <v>4</v>
      </c>
      <c r="AC56" s="14">
        <f t="shared" si="8"/>
        <v>104.7943411055803</v>
      </c>
      <c r="AD56" s="7">
        <v>0</v>
      </c>
      <c r="AE56" s="14">
        <f t="shared" si="9"/>
        <v>0</v>
      </c>
      <c r="AF56" s="7">
        <v>4</v>
      </c>
      <c r="AG56" s="7">
        <v>3782</v>
      </c>
      <c r="AH56" s="7">
        <v>3</v>
      </c>
      <c r="AI56" s="14">
        <f t="shared" si="10"/>
        <v>79.323109465891065</v>
      </c>
      <c r="AJ56" s="7">
        <v>0</v>
      </c>
      <c r="AK56" s="14">
        <f t="shared" si="2"/>
        <v>0</v>
      </c>
      <c r="AL56" s="159">
        <v>1</v>
      </c>
      <c r="AM56" s="8">
        <f t="shared" si="26"/>
        <v>5464</v>
      </c>
      <c r="AN56" s="8">
        <f t="shared" si="11"/>
        <v>4</v>
      </c>
      <c r="AO56" s="13">
        <f t="shared" si="12"/>
        <v>73.206442166910691</v>
      </c>
      <c r="AP56" s="161">
        <f t="shared" si="13"/>
        <v>0</v>
      </c>
      <c r="AQ56" s="13">
        <f t="shared" si="3"/>
        <v>0</v>
      </c>
      <c r="AR56" s="162">
        <f t="shared" si="14"/>
        <v>4</v>
      </c>
      <c r="AS56" s="133">
        <f t="shared" si="15"/>
        <v>5440</v>
      </c>
      <c r="AT56" s="133">
        <f t="shared" si="16"/>
        <v>3</v>
      </c>
      <c r="AU56" s="124">
        <f t="shared" si="17"/>
        <v>55.147058823529413</v>
      </c>
      <c r="AV56" s="133">
        <f t="shared" si="18"/>
        <v>0</v>
      </c>
      <c r="AW56" s="136">
        <f t="shared" si="19"/>
        <v>0</v>
      </c>
      <c r="AX56" s="133">
        <f t="shared" si="20"/>
        <v>1</v>
      </c>
    </row>
    <row r="57" spans="1:51" x14ac:dyDescent="0.2">
      <c r="A57" s="1" t="s">
        <v>101</v>
      </c>
      <c r="B57" s="1" t="s">
        <v>102</v>
      </c>
      <c r="C57" s="114">
        <v>1435</v>
      </c>
      <c r="D57" s="112">
        <v>0</v>
      </c>
      <c r="E57" s="113">
        <f t="shared" si="24"/>
        <v>0</v>
      </c>
      <c r="F57" s="112">
        <v>0</v>
      </c>
      <c r="G57" s="113">
        <f t="shared" si="25"/>
        <v>0</v>
      </c>
      <c r="H57" s="112">
        <v>0</v>
      </c>
      <c r="I57" s="112">
        <v>1436</v>
      </c>
      <c r="J57" s="110"/>
      <c r="K57" s="111">
        <f t="shared" si="4"/>
        <v>0</v>
      </c>
      <c r="L57" s="110"/>
      <c r="M57" s="111">
        <f t="shared" si="0"/>
        <v>0</v>
      </c>
      <c r="N57" s="156">
        <v>0</v>
      </c>
      <c r="O57" s="54">
        <v>212</v>
      </c>
      <c r="P57" s="54">
        <v>0</v>
      </c>
      <c r="Q57" s="55">
        <f t="shared" si="5"/>
        <v>0</v>
      </c>
      <c r="R57" s="54">
        <v>0</v>
      </c>
      <c r="S57" s="55">
        <f t="shared" si="6"/>
        <v>0</v>
      </c>
      <c r="T57" s="54">
        <v>0</v>
      </c>
      <c r="U57" s="56">
        <v>222</v>
      </c>
      <c r="V57" s="54"/>
      <c r="W57" s="55">
        <f t="shared" si="7"/>
        <v>0</v>
      </c>
      <c r="X57" s="54"/>
      <c r="Y57" s="55">
        <f t="shared" si="1"/>
        <v>0</v>
      </c>
      <c r="Z57" s="160">
        <v>0</v>
      </c>
      <c r="AA57" s="7">
        <v>3817</v>
      </c>
      <c r="AB57" s="7">
        <v>4</v>
      </c>
      <c r="AC57" s="14">
        <f t="shared" si="8"/>
        <v>104.7943411055803</v>
      </c>
      <c r="AD57" s="7">
        <v>0</v>
      </c>
      <c r="AE57" s="14">
        <f t="shared" si="9"/>
        <v>0</v>
      </c>
      <c r="AF57" s="7">
        <v>4</v>
      </c>
      <c r="AG57" s="7">
        <v>3782</v>
      </c>
      <c r="AH57" s="7">
        <v>0</v>
      </c>
      <c r="AI57" s="14">
        <f t="shared" si="10"/>
        <v>0</v>
      </c>
      <c r="AJ57" s="7">
        <v>0</v>
      </c>
      <c r="AK57" s="14">
        <f t="shared" si="2"/>
        <v>0</v>
      </c>
      <c r="AL57" s="159">
        <v>0</v>
      </c>
      <c r="AM57" s="8">
        <f t="shared" si="26"/>
        <v>5464</v>
      </c>
      <c r="AN57" s="8">
        <f t="shared" si="11"/>
        <v>4</v>
      </c>
      <c r="AO57" s="13">
        <f t="shared" si="12"/>
        <v>73.206442166910691</v>
      </c>
      <c r="AP57" s="161">
        <f t="shared" si="13"/>
        <v>0</v>
      </c>
      <c r="AQ57" s="13">
        <f t="shared" si="3"/>
        <v>0</v>
      </c>
      <c r="AR57" s="162">
        <f t="shared" si="14"/>
        <v>4</v>
      </c>
      <c r="AS57" s="133">
        <f t="shared" si="15"/>
        <v>5440</v>
      </c>
      <c r="AT57" s="133">
        <f t="shared" si="16"/>
        <v>0</v>
      </c>
      <c r="AU57" s="124">
        <f t="shared" si="17"/>
        <v>0</v>
      </c>
      <c r="AV57" s="133">
        <f t="shared" si="18"/>
        <v>0</v>
      </c>
      <c r="AW57" s="136">
        <f t="shared" si="19"/>
        <v>0</v>
      </c>
      <c r="AX57" s="133">
        <f t="shared" si="20"/>
        <v>0</v>
      </c>
    </row>
    <row r="58" spans="1:51" x14ac:dyDescent="0.2">
      <c r="A58" s="1" t="s">
        <v>103</v>
      </c>
      <c r="B58" s="1" t="s">
        <v>104</v>
      </c>
      <c r="C58" s="114">
        <v>1435</v>
      </c>
      <c r="D58" s="112">
        <v>0</v>
      </c>
      <c r="E58" s="113">
        <f t="shared" si="24"/>
        <v>0</v>
      </c>
      <c r="F58" s="112">
        <v>0</v>
      </c>
      <c r="G58" s="113">
        <f t="shared" si="25"/>
        <v>0</v>
      </c>
      <c r="H58" s="112">
        <v>0</v>
      </c>
      <c r="I58" s="112">
        <v>1436</v>
      </c>
      <c r="J58" s="110"/>
      <c r="K58" s="111">
        <f t="shared" si="4"/>
        <v>0</v>
      </c>
      <c r="L58" s="110"/>
      <c r="M58" s="111">
        <f t="shared" si="0"/>
        <v>0</v>
      </c>
      <c r="N58" s="156">
        <v>0</v>
      </c>
      <c r="O58" s="54">
        <v>212</v>
      </c>
      <c r="P58" s="54">
        <v>0</v>
      </c>
      <c r="Q58" s="55">
        <f t="shared" si="5"/>
        <v>0</v>
      </c>
      <c r="R58" s="54">
        <v>0</v>
      </c>
      <c r="S58" s="55">
        <f t="shared" si="6"/>
        <v>0</v>
      </c>
      <c r="T58" s="54">
        <v>0</v>
      </c>
      <c r="U58" s="56">
        <v>222</v>
      </c>
      <c r="V58" s="54"/>
      <c r="W58" s="55">
        <f t="shared" si="7"/>
        <v>0</v>
      </c>
      <c r="X58" s="54"/>
      <c r="Y58" s="55">
        <f t="shared" si="1"/>
        <v>0</v>
      </c>
      <c r="Z58" s="160">
        <v>0</v>
      </c>
      <c r="AA58" s="7">
        <v>3817</v>
      </c>
      <c r="AB58" s="7">
        <v>3</v>
      </c>
      <c r="AC58" s="14">
        <f t="shared" si="8"/>
        <v>78.595755829185222</v>
      </c>
      <c r="AD58" s="7">
        <v>1</v>
      </c>
      <c r="AE58" s="14">
        <f t="shared" si="9"/>
        <v>26.198585276395075</v>
      </c>
      <c r="AF58" s="7">
        <v>2</v>
      </c>
      <c r="AG58" s="7">
        <v>3782</v>
      </c>
      <c r="AH58" s="7">
        <v>2</v>
      </c>
      <c r="AI58" s="14">
        <f t="shared" si="10"/>
        <v>52.882072977260705</v>
      </c>
      <c r="AJ58" s="7">
        <v>0</v>
      </c>
      <c r="AK58" s="14">
        <f t="shared" si="2"/>
        <v>0</v>
      </c>
      <c r="AL58" s="159">
        <v>1</v>
      </c>
      <c r="AM58" s="8">
        <f t="shared" si="26"/>
        <v>5464</v>
      </c>
      <c r="AN58" s="8">
        <f t="shared" si="11"/>
        <v>3</v>
      </c>
      <c r="AO58" s="13">
        <f t="shared" si="12"/>
        <v>54.904831625183014</v>
      </c>
      <c r="AP58" s="161">
        <f t="shared" si="13"/>
        <v>1</v>
      </c>
      <c r="AQ58" s="13">
        <f t="shared" si="3"/>
        <v>18.301610541727673</v>
      </c>
      <c r="AR58" s="162">
        <f t="shared" si="14"/>
        <v>2</v>
      </c>
      <c r="AS58" s="133">
        <f t="shared" si="15"/>
        <v>5440</v>
      </c>
      <c r="AT58" s="133">
        <f t="shared" si="16"/>
        <v>2</v>
      </c>
      <c r="AU58" s="124">
        <f t="shared" si="17"/>
        <v>36.764705882352942</v>
      </c>
      <c r="AV58" s="133">
        <f t="shared" si="18"/>
        <v>0</v>
      </c>
      <c r="AW58" s="136">
        <f t="shared" si="19"/>
        <v>0</v>
      </c>
      <c r="AX58" s="133">
        <f t="shared" si="20"/>
        <v>1</v>
      </c>
    </row>
    <row r="59" spans="1:51" x14ac:dyDescent="0.2">
      <c r="A59" s="1"/>
      <c r="B59" s="15" t="s">
        <v>423</v>
      </c>
      <c r="C59" s="114">
        <v>1435</v>
      </c>
      <c r="D59" s="112"/>
      <c r="E59" s="113">
        <f t="shared" si="24"/>
        <v>0</v>
      </c>
      <c r="F59" s="112"/>
      <c r="G59" s="113">
        <f t="shared" si="25"/>
        <v>0</v>
      </c>
      <c r="H59" s="112"/>
      <c r="I59" s="112">
        <v>1436</v>
      </c>
      <c r="J59" s="110"/>
      <c r="K59" s="111">
        <f t="shared" si="4"/>
        <v>0</v>
      </c>
      <c r="L59" s="110"/>
      <c r="M59" s="111">
        <f t="shared" si="0"/>
        <v>0</v>
      </c>
      <c r="N59" s="156"/>
      <c r="O59" s="54">
        <v>212</v>
      </c>
      <c r="P59" s="54"/>
      <c r="Q59" s="55">
        <f t="shared" si="5"/>
        <v>0</v>
      </c>
      <c r="R59" s="54"/>
      <c r="S59" s="55">
        <f t="shared" si="6"/>
        <v>0</v>
      </c>
      <c r="T59" s="54"/>
      <c r="U59" s="56">
        <v>222</v>
      </c>
      <c r="V59" s="54"/>
      <c r="W59" s="55">
        <f t="shared" si="7"/>
        <v>0</v>
      </c>
      <c r="X59" s="54"/>
      <c r="Y59" s="55">
        <f t="shared" si="1"/>
        <v>0</v>
      </c>
      <c r="Z59" s="160"/>
      <c r="AA59" s="7">
        <v>3817</v>
      </c>
      <c r="AB59" s="7">
        <v>2</v>
      </c>
      <c r="AC59" s="14">
        <f t="shared" si="8"/>
        <v>52.397170552790151</v>
      </c>
      <c r="AD59" s="7">
        <v>1</v>
      </c>
      <c r="AE59" s="14">
        <f t="shared" si="9"/>
        <v>26.198585276395075</v>
      </c>
      <c r="AF59" s="7">
        <v>1</v>
      </c>
      <c r="AG59" s="7">
        <v>3782</v>
      </c>
      <c r="AH59" s="7">
        <v>2</v>
      </c>
      <c r="AI59" s="14">
        <f t="shared" si="10"/>
        <v>52.882072977260705</v>
      </c>
      <c r="AJ59" s="7">
        <v>0</v>
      </c>
      <c r="AK59" s="14">
        <f t="shared" si="2"/>
        <v>0</v>
      </c>
      <c r="AL59" s="159">
        <v>1</v>
      </c>
      <c r="AM59" s="8">
        <f t="shared" si="26"/>
        <v>5464</v>
      </c>
      <c r="AN59" s="8">
        <f t="shared" si="11"/>
        <v>2</v>
      </c>
      <c r="AO59" s="13">
        <f t="shared" si="12"/>
        <v>36.603221083455345</v>
      </c>
      <c r="AP59" s="161">
        <f t="shared" si="13"/>
        <v>1</v>
      </c>
      <c r="AQ59" s="13">
        <f t="shared" si="3"/>
        <v>18.301610541727673</v>
      </c>
      <c r="AR59" s="162">
        <f t="shared" si="14"/>
        <v>1</v>
      </c>
      <c r="AS59" s="133">
        <f t="shared" si="15"/>
        <v>5440</v>
      </c>
      <c r="AT59" s="133">
        <f t="shared" si="16"/>
        <v>2</v>
      </c>
      <c r="AU59" s="124">
        <f t="shared" si="17"/>
        <v>36.764705882352942</v>
      </c>
      <c r="AV59" s="133">
        <f t="shared" si="18"/>
        <v>0</v>
      </c>
      <c r="AW59" s="136">
        <f t="shared" si="19"/>
        <v>0</v>
      </c>
      <c r="AX59" s="133">
        <f t="shared" si="20"/>
        <v>1</v>
      </c>
    </row>
    <row r="60" spans="1:51" x14ac:dyDescent="0.2">
      <c r="A60" s="1" t="s">
        <v>105</v>
      </c>
      <c r="B60" s="1" t="s">
        <v>106</v>
      </c>
      <c r="C60" s="114">
        <v>1435</v>
      </c>
      <c r="D60" s="112">
        <v>0</v>
      </c>
      <c r="E60" s="113">
        <f t="shared" si="24"/>
        <v>0</v>
      </c>
      <c r="F60" s="112">
        <v>0</v>
      </c>
      <c r="G60" s="113">
        <f t="shared" si="25"/>
        <v>0</v>
      </c>
      <c r="H60" s="112">
        <v>0</v>
      </c>
      <c r="I60" s="112">
        <v>1436</v>
      </c>
      <c r="J60" s="110"/>
      <c r="K60" s="111">
        <f t="shared" si="4"/>
        <v>0</v>
      </c>
      <c r="L60" s="110"/>
      <c r="M60" s="111">
        <f t="shared" si="0"/>
        <v>0</v>
      </c>
      <c r="N60" s="156">
        <v>0</v>
      </c>
      <c r="O60" s="54">
        <v>212</v>
      </c>
      <c r="P60" s="54">
        <v>0</v>
      </c>
      <c r="Q60" s="55">
        <f t="shared" si="5"/>
        <v>0</v>
      </c>
      <c r="R60" s="54">
        <v>0</v>
      </c>
      <c r="S60" s="55">
        <f t="shared" si="6"/>
        <v>0</v>
      </c>
      <c r="T60" s="54">
        <v>0</v>
      </c>
      <c r="U60" s="56">
        <v>222</v>
      </c>
      <c r="V60" s="54"/>
      <c r="W60" s="55">
        <f t="shared" si="7"/>
        <v>0</v>
      </c>
      <c r="X60" s="54"/>
      <c r="Y60" s="55">
        <f t="shared" si="1"/>
        <v>0</v>
      </c>
      <c r="Z60" s="160">
        <v>0</v>
      </c>
      <c r="AA60" s="7">
        <v>3817</v>
      </c>
      <c r="AB60" s="7">
        <v>0</v>
      </c>
      <c r="AC60" s="14">
        <f t="shared" si="8"/>
        <v>0</v>
      </c>
      <c r="AD60" s="7">
        <v>0</v>
      </c>
      <c r="AE60" s="14">
        <f t="shared" si="9"/>
        <v>0</v>
      </c>
      <c r="AF60" s="7">
        <v>0</v>
      </c>
      <c r="AG60" s="7">
        <v>3782</v>
      </c>
      <c r="AH60" s="7">
        <v>0</v>
      </c>
      <c r="AI60" s="14">
        <f t="shared" si="10"/>
        <v>0</v>
      </c>
      <c r="AJ60" s="7">
        <v>0</v>
      </c>
      <c r="AK60" s="14">
        <f t="shared" si="2"/>
        <v>0</v>
      </c>
      <c r="AL60" s="159">
        <v>0</v>
      </c>
      <c r="AM60" s="8">
        <f t="shared" si="26"/>
        <v>5464</v>
      </c>
      <c r="AN60" s="8">
        <f t="shared" si="11"/>
        <v>0</v>
      </c>
      <c r="AO60" s="13">
        <f t="shared" si="12"/>
        <v>0</v>
      </c>
      <c r="AP60" s="161">
        <f t="shared" si="13"/>
        <v>0</v>
      </c>
      <c r="AQ60" s="13">
        <f t="shared" si="3"/>
        <v>0</v>
      </c>
      <c r="AR60" s="162">
        <f t="shared" si="14"/>
        <v>0</v>
      </c>
      <c r="AS60" s="133">
        <f t="shared" si="15"/>
        <v>5440</v>
      </c>
      <c r="AT60" s="133">
        <f t="shared" si="16"/>
        <v>0</v>
      </c>
      <c r="AU60" s="124">
        <f t="shared" si="17"/>
        <v>0</v>
      </c>
      <c r="AV60" s="133">
        <f t="shared" si="18"/>
        <v>0</v>
      </c>
      <c r="AW60" s="136">
        <f t="shared" si="19"/>
        <v>0</v>
      </c>
      <c r="AX60" s="133">
        <f t="shared" si="20"/>
        <v>0</v>
      </c>
    </row>
    <row r="61" spans="1:51" x14ac:dyDescent="0.2">
      <c r="A61" s="1" t="s">
        <v>107</v>
      </c>
      <c r="B61" s="1" t="s">
        <v>108</v>
      </c>
      <c r="C61" s="114">
        <v>1435</v>
      </c>
      <c r="D61" s="112">
        <v>0</v>
      </c>
      <c r="E61" s="113">
        <f t="shared" si="24"/>
        <v>0</v>
      </c>
      <c r="F61" s="112">
        <v>0</v>
      </c>
      <c r="G61" s="113">
        <f t="shared" si="25"/>
        <v>0</v>
      </c>
      <c r="H61" s="112">
        <v>0</v>
      </c>
      <c r="I61" s="112">
        <v>1436</v>
      </c>
      <c r="J61" s="110"/>
      <c r="K61" s="111">
        <f t="shared" si="4"/>
        <v>0</v>
      </c>
      <c r="L61" s="110"/>
      <c r="M61" s="111">
        <f t="shared" si="0"/>
        <v>0</v>
      </c>
      <c r="N61" s="156">
        <v>0</v>
      </c>
      <c r="O61" s="54">
        <v>212</v>
      </c>
      <c r="P61" s="54">
        <v>0</v>
      </c>
      <c r="Q61" s="55">
        <f t="shared" si="5"/>
        <v>0</v>
      </c>
      <c r="R61" s="54">
        <v>0</v>
      </c>
      <c r="S61" s="55">
        <f t="shared" si="6"/>
        <v>0</v>
      </c>
      <c r="T61" s="54">
        <v>0</v>
      </c>
      <c r="U61" s="56">
        <v>222</v>
      </c>
      <c r="V61" s="54"/>
      <c r="W61" s="55">
        <f t="shared" si="7"/>
        <v>0</v>
      </c>
      <c r="X61" s="54"/>
      <c r="Y61" s="55">
        <f t="shared" si="1"/>
        <v>0</v>
      </c>
      <c r="Z61" s="160">
        <v>0</v>
      </c>
      <c r="AA61" s="7">
        <v>3817</v>
      </c>
      <c r="AB61" s="7">
        <v>0</v>
      </c>
      <c r="AC61" s="14">
        <f t="shared" si="8"/>
        <v>0</v>
      </c>
      <c r="AD61" s="7">
        <v>0</v>
      </c>
      <c r="AE61" s="14">
        <f t="shared" si="9"/>
        <v>0</v>
      </c>
      <c r="AF61" s="7">
        <v>0</v>
      </c>
      <c r="AG61" s="7">
        <v>3782</v>
      </c>
      <c r="AH61" s="7">
        <v>0</v>
      </c>
      <c r="AI61" s="14">
        <f t="shared" si="10"/>
        <v>0</v>
      </c>
      <c r="AJ61" s="7">
        <v>0</v>
      </c>
      <c r="AK61" s="14">
        <f t="shared" si="2"/>
        <v>0</v>
      </c>
      <c r="AL61" s="159">
        <v>0</v>
      </c>
      <c r="AM61" s="8">
        <f t="shared" si="26"/>
        <v>5464</v>
      </c>
      <c r="AN61" s="8">
        <f t="shared" si="11"/>
        <v>0</v>
      </c>
      <c r="AO61" s="13">
        <f t="shared" si="12"/>
        <v>0</v>
      </c>
      <c r="AP61" s="161">
        <f t="shared" si="13"/>
        <v>0</v>
      </c>
      <c r="AQ61" s="13">
        <f t="shared" si="3"/>
        <v>0</v>
      </c>
      <c r="AR61" s="162">
        <f t="shared" si="14"/>
        <v>0</v>
      </c>
      <c r="AS61" s="133">
        <f t="shared" si="15"/>
        <v>5440</v>
      </c>
      <c r="AT61" s="133">
        <f t="shared" si="16"/>
        <v>0</v>
      </c>
      <c r="AU61" s="124">
        <f t="shared" si="17"/>
        <v>0</v>
      </c>
      <c r="AV61" s="133">
        <f t="shared" si="18"/>
        <v>0</v>
      </c>
      <c r="AW61" s="136">
        <f t="shared" si="19"/>
        <v>0</v>
      </c>
      <c r="AX61" s="133">
        <f t="shared" si="20"/>
        <v>0</v>
      </c>
    </row>
    <row r="62" spans="1:51" x14ac:dyDescent="0.2">
      <c r="A62" s="1" t="s">
        <v>109</v>
      </c>
      <c r="B62" s="1" t="s">
        <v>110</v>
      </c>
      <c r="C62" s="114">
        <v>1435</v>
      </c>
      <c r="D62" s="112">
        <v>5</v>
      </c>
      <c r="E62" s="113">
        <f t="shared" si="24"/>
        <v>348.43205574912889</v>
      </c>
      <c r="F62" s="112">
        <v>0</v>
      </c>
      <c r="G62" s="113">
        <f t="shared" si="25"/>
        <v>0</v>
      </c>
      <c r="H62" s="112">
        <v>5</v>
      </c>
      <c r="I62" s="112">
        <v>1436</v>
      </c>
      <c r="J62" s="110">
        <v>5</v>
      </c>
      <c r="K62" s="111">
        <f t="shared" si="4"/>
        <v>348.18941504178269</v>
      </c>
      <c r="L62" s="110"/>
      <c r="M62" s="111">
        <f t="shared" si="0"/>
        <v>0</v>
      </c>
      <c r="N62" s="156">
        <v>2</v>
      </c>
      <c r="O62" s="54">
        <v>212</v>
      </c>
      <c r="P62" s="54">
        <v>0</v>
      </c>
      <c r="Q62" s="55">
        <f t="shared" si="5"/>
        <v>0</v>
      </c>
      <c r="R62" s="54">
        <v>0</v>
      </c>
      <c r="S62" s="55">
        <f t="shared" si="6"/>
        <v>0</v>
      </c>
      <c r="T62" s="54">
        <v>0</v>
      </c>
      <c r="U62" s="56">
        <v>222</v>
      </c>
      <c r="V62" s="54"/>
      <c r="W62" s="55">
        <f t="shared" si="7"/>
        <v>0</v>
      </c>
      <c r="X62" s="54"/>
      <c r="Y62" s="55">
        <f t="shared" si="1"/>
        <v>0</v>
      </c>
      <c r="Z62" s="160">
        <v>0</v>
      </c>
      <c r="AA62" s="7">
        <v>3817</v>
      </c>
      <c r="AB62" s="7">
        <v>35</v>
      </c>
      <c r="AC62" s="14">
        <f t="shared" si="8"/>
        <v>916.95048467382765</v>
      </c>
      <c r="AD62" s="7">
        <v>1</v>
      </c>
      <c r="AE62" s="14">
        <f t="shared" si="9"/>
        <v>26.198585276395075</v>
      </c>
      <c r="AF62" s="7">
        <v>33</v>
      </c>
      <c r="AG62" s="7">
        <v>3782</v>
      </c>
      <c r="AH62" s="7">
        <v>33</v>
      </c>
      <c r="AI62" s="14">
        <f t="shared" si="10"/>
        <v>872.55420412480169</v>
      </c>
      <c r="AJ62" s="7">
        <v>3</v>
      </c>
      <c r="AK62" s="14">
        <f t="shared" si="2"/>
        <v>79.323109465891065</v>
      </c>
      <c r="AL62" s="159">
        <v>28</v>
      </c>
      <c r="AM62" s="8">
        <f t="shared" si="26"/>
        <v>5464</v>
      </c>
      <c r="AN62" s="8">
        <f t="shared" si="11"/>
        <v>40</v>
      </c>
      <c r="AO62" s="13">
        <f t="shared" si="12"/>
        <v>732.06442166910688</v>
      </c>
      <c r="AP62" s="161">
        <f t="shared" si="13"/>
        <v>1</v>
      </c>
      <c r="AQ62" s="13">
        <f t="shared" si="3"/>
        <v>18.301610541727673</v>
      </c>
      <c r="AR62" s="162">
        <f t="shared" si="14"/>
        <v>38</v>
      </c>
      <c r="AS62" s="133">
        <f t="shared" si="15"/>
        <v>5440</v>
      </c>
      <c r="AT62" s="133">
        <f t="shared" si="16"/>
        <v>38</v>
      </c>
      <c r="AU62" s="124">
        <f t="shared" si="17"/>
        <v>698.52941176470597</v>
      </c>
      <c r="AV62" s="133">
        <f t="shared" si="18"/>
        <v>3</v>
      </c>
      <c r="AW62" s="136">
        <f t="shared" si="19"/>
        <v>55.147058823529413</v>
      </c>
      <c r="AX62" s="133">
        <f t="shared" si="20"/>
        <v>30</v>
      </c>
    </row>
    <row r="63" spans="1:51" x14ac:dyDescent="0.2">
      <c r="A63" s="1" t="s">
        <v>111</v>
      </c>
      <c r="B63" s="1" t="s">
        <v>112</v>
      </c>
      <c r="C63" s="114">
        <v>1435</v>
      </c>
      <c r="D63" s="112">
        <v>5</v>
      </c>
      <c r="E63" s="113">
        <f t="shared" si="24"/>
        <v>348.43205574912889</v>
      </c>
      <c r="F63" s="112">
        <v>0</v>
      </c>
      <c r="G63" s="113">
        <f t="shared" si="25"/>
        <v>0</v>
      </c>
      <c r="H63" s="112">
        <v>5</v>
      </c>
      <c r="I63" s="112">
        <v>1436</v>
      </c>
      <c r="J63" s="110">
        <v>5</v>
      </c>
      <c r="K63" s="111">
        <f t="shared" si="4"/>
        <v>348.18941504178269</v>
      </c>
      <c r="L63" s="110"/>
      <c r="M63" s="111">
        <f t="shared" si="0"/>
        <v>0</v>
      </c>
      <c r="N63" s="156">
        <v>2</v>
      </c>
      <c r="O63" s="54">
        <v>212</v>
      </c>
      <c r="P63" s="54">
        <v>0</v>
      </c>
      <c r="Q63" s="55">
        <f t="shared" si="5"/>
        <v>0</v>
      </c>
      <c r="R63" s="54">
        <v>0</v>
      </c>
      <c r="S63" s="55">
        <f t="shared" si="6"/>
        <v>0</v>
      </c>
      <c r="T63" s="54">
        <v>0</v>
      </c>
      <c r="U63" s="56">
        <v>222</v>
      </c>
      <c r="V63" s="54"/>
      <c r="W63" s="55">
        <f t="shared" si="7"/>
        <v>0</v>
      </c>
      <c r="X63" s="54"/>
      <c r="Y63" s="55">
        <f t="shared" si="1"/>
        <v>0</v>
      </c>
      <c r="Z63" s="160">
        <v>0</v>
      </c>
      <c r="AA63" s="7">
        <v>3817</v>
      </c>
      <c r="AB63" s="7">
        <v>33</v>
      </c>
      <c r="AC63" s="14">
        <f t="shared" si="8"/>
        <v>864.55331412103749</v>
      </c>
      <c r="AD63" s="7">
        <v>0</v>
      </c>
      <c r="AE63" s="14">
        <f t="shared" si="9"/>
        <v>0</v>
      </c>
      <c r="AF63" s="7">
        <v>31</v>
      </c>
      <c r="AG63" s="7">
        <v>3782</v>
      </c>
      <c r="AH63" s="7">
        <v>31</v>
      </c>
      <c r="AI63" s="14">
        <f t="shared" si="10"/>
        <v>819.67213114754099</v>
      </c>
      <c r="AJ63" s="7">
        <v>2</v>
      </c>
      <c r="AK63" s="14">
        <f t="shared" si="2"/>
        <v>52.882072977260705</v>
      </c>
      <c r="AL63" s="159">
        <v>28</v>
      </c>
      <c r="AM63" s="8">
        <f t="shared" si="26"/>
        <v>5464</v>
      </c>
      <c r="AN63" s="8">
        <f t="shared" si="11"/>
        <v>38</v>
      </c>
      <c r="AO63" s="13">
        <f t="shared" si="12"/>
        <v>695.46120058565157</v>
      </c>
      <c r="AP63" s="161">
        <f t="shared" si="13"/>
        <v>0</v>
      </c>
      <c r="AQ63" s="13">
        <f t="shared" si="3"/>
        <v>0</v>
      </c>
      <c r="AR63" s="162">
        <f t="shared" si="14"/>
        <v>36</v>
      </c>
      <c r="AS63" s="133">
        <f t="shared" si="15"/>
        <v>5440</v>
      </c>
      <c r="AT63" s="133">
        <f t="shared" si="16"/>
        <v>36</v>
      </c>
      <c r="AU63" s="124">
        <f t="shared" si="17"/>
        <v>661.76470588235293</v>
      </c>
      <c r="AV63" s="133">
        <f t="shared" si="18"/>
        <v>2</v>
      </c>
      <c r="AW63" s="136">
        <f t="shared" si="19"/>
        <v>36.764705882352942</v>
      </c>
      <c r="AX63" s="133">
        <f t="shared" si="20"/>
        <v>30</v>
      </c>
    </row>
    <row r="64" spans="1:51" x14ac:dyDescent="0.2">
      <c r="A64" s="155" t="s">
        <v>113</v>
      </c>
      <c r="B64" s="155" t="s">
        <v>114</v>
      </c>
      <c r="C64" s="114">
        <v>1435</v>
      </c>
      <c r="D64" s="112">
        <v>0</v>
      </c>
      <c r="E64" s="113">
        <f t="shared" si="24"/>
        <v>0</v>
      </c>
      <c r="F64" s="112">
        <v>0</v>
      </c>
      <c r="G64" s="113">
        <f t="shared" si="25"/>
        <v>0</v>
      </c>
      <c r="H64" s="112">
        <v>0</v>
      </c>
      <c r="I64" s="112">
        <v>1436</v>
      </c>
      <c r="J64" s="110"/>
      <c r="K64" s="111">
        <f t="shared" si="4"/>
        <v>0</v>
      </c>
      <c r="L64" s="110"/>
      <c r="M64" s="111">
        <f t="shared" si="0"/>
        <v>0</v>
      </c>
      <c r="N64" s="156">
        <v>0</v>
      </c>
      <c r="O64" s="54">
        <v>212</v>
      </c>
      <c r="P64" s="54">
        <v>0</v>
      </c>
      <c r="Q64" s="55">
        <f t="shared" si="5"/>
        <v>0</v>
      </c>
      <c r="R64" s="54">
        <v>0</v>
      </c>
      <c r="S64" s="55">
        <f t="shared" si="6"/>
        <v>0</v>
      </c>
      <c r="T64" s="54">
        <v>0</v>
      </c>
      <c r="U64" s="56">
        <v>222</v>
      </c>
      <c r="V64" s="54"/>
      <c r="W64" s="55">
        <f t="shared" si="7"/>
        <v>0</v>
      </c>
      <c r="X64" s="54"/>
      <c r="Y64" s="55">
        <f t="shared" si="1"/>
        <v>0</v>
      </c>
      <c r="Z64" s="160">
        <v>0</v>
      </c>
      <c r="AA64" s="7">
        <v>3817</v>
      </c>
      <c r="AB64" s="7">
        <v>0</v>
      </c>
      <c r="AC64" s="14">
        <f t="shared" si="8"/>
        <v>0</v>
      </c>
      <c r="AD64" s="7">
        <v>0</v>
      </c>
      <c r="AE64" s="14">
        <f t="shared" si="9"/>
        <v>0</v>
      </c>
      <c r="AF64" s="7">
        <v>0</v>
      </c>
      <c r="AG64" s="7">
        <v>3782</v>
      </c>
      <c r="AH64" s="7">
        <v>2</v>
      </c>
      <c r="AI64" s="14">
        <f t="shared" si="10"/>
        <v>52.882072977260705</v>
      </c>
      <c r="AJ64" s="7">
        <v>1</v>
      </c>
      <c r="AK64" s="14">
        <f t="shared" si="2"/>
        <v>26.441036488630353</v>
      </c>
      <c r="AL64" s="159">
        <v>0</v>
      </c>
      <c r="AM64" s="8">
        <f t="shared" si="26"/>
        <v>5464</v>
      </c>
      <c r="AN64" s="8">
        <f t="shared" si="11"/>
        <v>0</v>
      </c>
      <c r="AO64" s="13">
        <f t="shared" si="12"/>
        <v>0</v>
      </c>
      <c r="AP64" s="161">
        <f t="shared" si="13"/>
        <v>0</v>
      </c>
      <c r="AQ64" s="13">
        <f t="shared" si="3"/>
        <v>0</v>
      </c>
      <c r="AR64" s="162">
        <f t="shared" si="14"/>
        <v>0</v>
      </c>
      <c r="AS64" s="133">
        <f t="shared" si="15"/>
        <v>5440</v>
      </c>
      <c r="AT64" s="133">
        <f t="shared" si="16"/>
        <v>2</v>
      </c>
      <c r="AU64" s="124">
        <f t="shared" si="17"/>
        <v>36.764705882352942</v>
      </c>
      <c r="AV64" s="133">
        <f t="shared" si="18"/>
        <v>1</v>
      </c>
      <c r="AW64" s="136">
        <f t="shared" si="19"/>
        <v>18.382352941176471</v>
      </c>
      <c r="AX64" s="133">
        <f t="shared" si="20"/>
        <v>0</v>
      </c>
    </row>
    <row r="65" spans="1:51" x14ac:dyDescent="0.2">
      <c r="A65" s="1" t="s">
        <v>115</v>
      </c>
      <c r="B65" s="1" t="s">
        <v>116</v>
      </c>
      <c r="C65" s="114">
        <v>1435</v>
      </c>
      <c r="D65" s="112">
        <v>0</v>
      </c>
      <c r="E65" s="113">
        <f t="shared" si="24"/>
        <v>0</v>
      </c>
      <c r="F65" s="112">
        <v>0</v>
      </c>
      <c r="G65" s="113">
        <f t="shared" si="25"/>
        <v>0</v>
      </c>
      <c r="H65" s="112">
        <v>0</v>
      </c>
      <c r="I65" s="112">
        <v>1436</v>
      </c>
      <c r="J65" s="110"/>
      <c r="K65" s="111">
        <f t="shared" si="4"/>
        <v>0</v>
      </c>
      <c r="L65" s="110"/>
      <c r="M65" s="111">
        <f t="shared" si="0"/>
        <v>0</v>
      </c>
      <c r="N65" s="156">
        <v>0</v>
      </c>
      <c r="O65" s="54">
        <v>212</v>
      </c>
      <c r="P65" s="54">
        <v>0</v>
      </c>
      <c r="Q65" s="55">
        <f t="shared" si="5"/>
        <v>0</v>
      </c>
      <c r="R65" s="54">
        <v>0</v>
      </c>
      <c r="S65" s="55">
        <f t="shared" si="6"/>
        <v>0</v>
      </c>
      <c r="T65" s="54">
        <v>0</v>
      </c>
      <c r="U65" s="56">
        <v>222</v>
      </c>
      <c r="V65" s="54"/>
      <c r="W65" s="55">
        <f t="shared" si="7"/>
        <v>0</v>
      </c>
      <c r="X65" s="54"/>
      <c r="Y65" s="55">
        <f t="shared" si="1"/>
        <v>0</v>
      </c>
      <c r="Z65" s="160">
        <v>0</v>
      </c>
      <c r="AA65" s="7">
        <v>3817</v>
      </c>
      <c r="AB65" s="7">
        <v>3</v>
      </c>
      <c r="AC65" s="14">
        <f t="shared" si="8"/>
        <v>78.595755829185222</v>
      </c>
      <c r="AD65" s="7">
        <v>1</v>
      </c>
      <c r="AE65" s="14">
        <f t="shared" si="9"/>
        <v>26.198585276395075</v>
      </c>
      <c r="AF65" s="7">
        <v>2</v>
      </c>
      <c r="AG65" s="7">
        <v>3782</v>
      </c>
      <c r="AH65" s="7">
        <v>2</v>
      </c>
      <c r="AI65" s="14">
        <f t="shared" si="10"/>
        <v>52.882072977260705</v>
      </c>
      <c r="AJ65" s="7">
        <v>0</v>
      </c>
      <c r="AK65" s="14">
        <f t="shared" si="2"/>
        <v>0</v>
      </c>
      <c r="AL65" s="159">
        <v>2</v>
      </c>
      <c r="AM65" s="8">
        <f t="shared" si="26"/>
        <v>5464</v>
      </c>
      <c r="AN65" s="8">
        <f t="shared" si="11"/>
        <v>3</v>
      </c>
      <c r="AO65" s="13">
        <f t="shared" si="12"/>
        <v>54.904831625183014</v>
      </c>
      <c r="AP65" s="161">
        <f t="shared" si="13"/>
        <v>1</v>
      </c>
      <c r="AQ65" s="13">
        <f t="shared" si="3"/>
        <v>18.301610541727673</v>
      </c>
      <c r="AR65" s="162">
        <f t="shared" si="14"/>
        <v>2</v>
      </c>
      <c r="AS65" s="133">
        <f t="shared" si="15"/>
        <v>5440</v>
      </c>
      <c r="AT65" s="133">
        <f t="shared" si="16"/>
        <v>2</v>
      </c>
      <c r="AU65" s="124">
        <f t="shared" si="17"/>
        <v>36.764705882352942</v>
      </c>
      <c r="AV65" s="133">
        <f t="shared" si="18"/>
        <v>0</v>
      </c>
      <c r="AW65" s="136">
        <f t="shared" si="19"/>
        <v>0</v>
      </c>
      <c r="AX65" s="133">
        <f t="shared" si="20"/>
        <v>2</v>
      </c>
    </row>
    <row r="66" spans="1:51" x14ac:dyDescent="0.2">
      <c r="A66" s="1" t="s">
        <v>117</v>
      </c>
      <c r="B66" s="1" t="s">
        <v>118</v>
      </c>
      <c r="C66" s="114">
        <v>1435</v>
      </c>
      <c r="D66" s="112">
        <v>0</v>
      </c>
      <c r="E66" s="113">
        <f t="shared" si="24"/>
        <v>0</v>
      </c>
      <c r="F66" s="112">
        <v>0</v>
      </c>
      <c r="G66" s="113">
        <f t="shared" si="25"/>
        <v>0</v>
      </c>
      <c r="H66" s="112">
        <v>0</v>
      </c>
      <c r="I66" s="112">
        <v>1436</v>
      </c>
      <c r="J66" s="110"/>
      <c r="K66" s="111">
        <f t="shared" si="4"/>
        <v>0</v>
      </c>
      <c r="L66" s="110"/>
      <c r="M66" s="111">
        <f t="shared" si="0"/>
        <v>0</v>
      </c>
      <c r="N66" s="156">
        <v>0</v>
      </c>
      <c r="O66" s="54">
        <v>212</v>
      </c>
      <c r="P66" s="54">
        <v>0</v>
      </c>
      <c r="Q66" s="55">
        <f t="shared" si="5"/>
        <v>0</v>
      </c>
      <c r="R66" s="54">
        <v>0</v>
      </c>
      <c r="S66" s="55">
        <f t="shared" si="6"/>
        <v>0</v>
      </c>
      <c r="T66" s="54">
        <v>0</v>
      </c>
      <c r="U66" s="56">
        <v>222</v>
      </c>
      <c r="V66" s="54"/>
      <c r="W66" s="55">
        <f t="shared" si="7"/>
        <v>0</v>
      </c>
      <c r="X66" s="54"/>
      <c r="Y66" s="55">
        <f t="shared" si="1"/>
        <v>0</v>
      </c>
      <c r="Z66" s="160">
        <v>0</v>
      </c>
      <c r="AA66" s="7">
        <v>3817</v>
      </c>
      <c r="AB66" s="7">
        <v>0</v>
      </c>
      <c r="AC66" s="14">
        <f t="shared" si="8"/>
        <v>0</v>
      </c>
      <c r="AD66" s="7">
        <v>0</v>
      </c>
      <c r="AE66" s="14">
        <f t="shared" si="9"/>
        <v>0</v>
      </c>
      <c r="AF66" s="7">
        <v>0</v>
      </c>
      <c r="AG66" s="7">
        <v>3782</v>
      </c>
      <c r="AH66" s="7">
        <v>0</v>
      </c>
      <c r="AI66" s="14">
        <f t="shared" si="10"/>
        <v>0</v>
      </c>
      <c r="AJ66" s="7">
        <v>0</v>
      </c>
      <c r="AK66" s="14">
        <f t="shared" si="2"/>
        <v>0</v>
      </c>
      <c r="AL66" s="159">
        <v>0</v>
      </c>
      <c r="AM66" s="8">
        <f t="shared" si="26"/>
        <v>5464</v>
      </c>
      <c r="AN66" s="8">
        <f t="shared" si="11"/>
        <v>0</v>
      </c>
      <c r="AO66" s="13">
        <f t="shared" si="12"/>
        <v>0</v>
      </c>
      <c r="AP66" s="161">
        <f t="shared" si="13"/>
        <v>0</v>
      </c>
      <c r="AQ66" s="13">
        <f t="shared" si="3"/>
        <v>0</v>
      </c>
      <c r="AR66" s="162">
        <f t="shared" si="14"/>
        <v>0</v>
      </c>
      <c r="AS66" s="133">
        <f t="shared" si="15"/>
        <v>5440</v>
      </c>
      <c r="AT66" s="133">
        <f t="shared" si="16"/>
        <v>0</v>
      </c>
      <c r="AU66" s="124">
        <f t="shared" si="17"/>
        <v>0</v>
      </c>
      <c r="AV66" s="133">
        <f t="shared" si="18"/>
        <v>0</v>
      </c>
      <c r="AW66" s="136">
        <f t="shared" si="19"/>
        <v>0</v>
      </c>
      <c r="AX66" s="133">
        <f t="shared" si="20"/>
        <v>0</v>
      </c>
    </row>
    <row r="67" spans="1:51" x14ac:dyDescent="0.2">
      <c r="A67" s="1" t="s">
        <v>119</v>
      </c>
      <c r="B67" s="1" t="s">
        <v>120</v>
      </c>
      <c r="C67" s="114">
        <v>1435</v>
      </c>
      <c r="D67" s="112">
        <v>0</v>
      </c>
      <c r="E67" s="113">
        <f t="shared" si="24"/>
        <v>0</v>
      </c>
      <c r="F67" s="112">
        <v>0</v>
      </c>
      <c r="G67" s="113">
        <f t="shared" si="25"/>
        <v>0</v>
      </c>
      <c r="H67" s="112">
        <v>0</v>
      </c>
      <c r="I67" s="112">
        <v>1436</v>
      </c>
      <c r="J67" s="110"/>
      <c r="K67" s="111">
        <f t="shared" si="4"/>
        <v>0</v>
      </c>
      <c r="L67" s="110"/>
      <c r="M67" s="111">
        <f t="shared" si="0"/>
        <v>0</v>
      </c>
      <c r="N67" s="156">
        <v>0</v>
      </c>
      <c r="O67" s="54">
        <v>212</v>
      </c>
      <c r="P67" s="54">
        <v>0</v>
      </c>
      <c r="Q67" s="55">
        <f t="shared" si="5"/>
        <v>0</v>
      </c>
      <c r="R67" s="54">
        <v>0</v>
      </c>
      <c r="S67" s="55">
        <f t="shared" si="6"/>
        <v>0</v>
      </c>
      <c r="T67" s="54">
        <v>0</v>
      </c>
      <c r="U67" s="56">
        <v>222</v>
      </c>
      <c r="V67" s="54"/>
      <c r="W67" s="55">
        <f t="shared" si="7"/>
        <v>0</v>
      </c>
      <c r="X67" s="54"/>
      <c r="Y67" s="55">
        <f t="shared" si="1"/>
        <v>0</v>
      </c>
      <c r="Z67" s="160">
        <v>0</v>
      </c>
      <c r="AA67" s="7">
        <v>3817</v>
      </c>
      <c r="AB67" s="7">
        <v>0</v>
      </c>
      <c r="AC67" s="14">
        <f t="shared" si="8"/>
        <v>0</v>
      </c>
      <c r="AD67" s="7">
        <v>0</v>
      </c>
      <c r="AE67" s="14">
        <f t="shared" si="9"/>
        <v>0</v>
      </c>
      <c r="AF67" s="7">
        <v>0</v>
      </c>
      <c r="AG67" s="7">
        <v>3782</v>
      </c>
      <c r="AH67" s="7">
        <v>0</v>
      </c>
      <c r="AI67" s="14">
        <f t="shared" si="10"/>
        <v>0</v>
      </c>
      <c r="AJ67" s="7">
        <v>0</v>
      </c>
      <c r="AK67" s="14">
        <f t="shared" si="2"/>
        <v>0</v>
      </c>
      <c r="AL67" s="159">
        <v>0</v>
      </c>
      <c r="AM67" s="8">
        <f t="shared" si="26"/>
        <v>5464</v>
      </c>
      <c r="AN67" s="8">
        <f t="shared" si="11"/>
        <v>0</v>
      </c>
      <c r="AO67" s="13">
        <f t="shared" si="12"/>
        <v>0</v>
      </c>
      <c r="AP67" s="161">
        <f t="shared" si="13"/>
        <v>0</v>
      </c>
      <c r="AQ67" s="13">
        <f t="shared" si="3"/>
        <v>0</v>
      </c>
      <c r="AR67" s="162">
        <f t="shared" si="14"/>
        <v>0</v>
      </c>
      <c r="AS67" s="133">
        <f t="shared" si="15"/>
        <v>5440</v>
      </c>
      <c r="AT67" s="133">
        <f t="shared" si="16"/>
        <v>0</v>
      </c>
      <c r="AU67" s="124">
        <f t="shared" si="17"/>
        <v>0</v>
      </c>
      <c r="AV67" s="133">
        <f t="shared" si="18"/>
        <v>0</v>
      </c>
      <c r="AW67" s="136">
        <f t="shared" si="19"/>
        <v>0</v>
      </c>
      <c r="AX67" s="133">
        <f t="shared" si="20"/>
        <v>0</v>
      </c>
    </row>
    <row r="68" spans="1:51" x14ac:dyDescent="0.2">
      <c r="A68" s="1" t="s">
        <v>121</v>
      </c>
      <c r="B68" s="1" t="s">
        <v>122</v>
      </c>
      <c r="C68" s="114">
        <v>1435</v>
      </c>
      <c r="D68" s="112">
        <v>0</v>
      </c>
      <c r="E68" s="113">
        <f t="shared" si="24"/>
        <v>0</v>
      </c>
      <c r="F68" s="112">
        <v>0</v>
      </c>
      <c r="G68" s="113">
        <f t="shared" si="25"/>
        <v>0</v>
      </c>
      <c r="H68" s="112">
        <v>0</v>
      </c>
      <c r="I68" s="112">
        <v>1436</v>
      </c>
      <c r="J68" s="110"/>
      <c r="K68" s="111">
        <f t="shared" si="4"/>
        <v>0</v>
      </c>
      <c r="L68" s="110"/>
      <c r="M68" s="111">
        <f t="shared" si="0"/>
        <v>0</v>
      </c>
      <c r="N68" s="156">
        <v>0</v>
      </c>
      <c r="O68" s="54">
        <v>212</v>
      </c>
      <c r="P68" s="54">
        <v>0</v>
      </c>
      <c r="Q68" s="55">
        <f t="shared" si="5"/>
        <v>0</v>
      </c>
      <c r="R68" s="54">
        <v>0</v>
      </c>
      <c r="S68" s="55">
        <f t="shared" si="6"/>
        <v>0</v>
      </c>
      <c r="T68" s="54">
        <v>0</v>
      </c>
      <c r="U68" s="56">
        <v>222</v>
      </c>
      <c r="V68" s="54"/>
      <c r="W68" s="55">
        <f t="shared" si="7"/>
        <v>0</v>
      </c>
      <c r="X68" s="54"/>
      <c r="Y68" s="55">
        <f t="shared" si="1"/>
        <v>0</v>
      </c>
      <c r="Z68" s="160">
        <v>0</v>
      </c>
      <c r="AA68" s="7">
        <v>3817</v>
      </c>
      <c r="AB68" s="7">
        <v>0</v>
      </c>
      <c r="AC68" s="14">
        <f t="shared" si="8"/>
        <v>0</v>
      </c>
      <c r="AD68" s="7">
        <v>0</v>
      </c>
      <c r="AE68" s="14">
        <f t="shared" si="9"/>
        <v>0</v>
      </c>
      <c r="AF68" s="7">
        <v>0</v>
      </c>
      <c r="AG68" s="7">
        <v>3782</v>
      </c>
      <c r="AH68" s="7">
        <v>0</v>
      </c>
      <c r="AI68" s="14">
        <f t="shared" si="10"/>
        <v>0</v>
      </c>
      <c r="AJ68" s="7">
        <v>0</v>
      </c>
      <c r="AK68" s="14">
        <f t="shared" si="2"/>
        <v>0</v>
      </c>
      <c r="AL68" s="159">
        <v>0</v>
      </c>
      <c r="AM68" s="8">
        <f t="shared" si="26"/>
        <v>5464</v>
      </c>
      <c r="AN68" s="8">
        <f t="shared" si="11"/>
        <v>0</v>
      </c>
      <c r="AO68" s="13">
        <f t="shared" si="12"/>
        <v>0</v>
      </c>
      <c r="AP68" s="161">
        <f t="shared" si="13"/>
        <v>0</v>
      </c>
      <c r="AQ68" s="13">
        <f t="shared" si="3"/>
        <v>0</v>
      </c>
      <c r="AR68" s="162">
        <f t="shared" si="14"/>
        <v>0</v>
      </c>
      <c r="AS68" s="133">
        <f t="shared" si="15"/>
        <v>5440</v>
      </c>
      <c r="AT68" s="133">
        <f t="shared" si="16"/>
        <v>0</v>
      </c>
      <c r="AU68" s="124">
        <f t="shared" si="17"/>
        <v>0</v>
      </c>
      <c r="AV68" s="133">
        <f t="shared" si="18"/>
        <v>0</v>
      </c>
      <c r="AW68" s="136">
        <f t="shared" si="19"/>
        <v>0</v>
      </c>
      <c r="AX68" s="133">
        <f t="shared" si="20"/>
        <v>0</v>
      </c>
    </row>
    <row r="69" spans="1:51" x14ac:dyDescent="0.2">
      <c r="A69" s="1" t="s">
        <v>123</v>
      </c>
      <c r="B69" s="1" t="s">
        <v>124</v>
      </c>
      <c r="C69" s="114">
        <v>1435</v>
      </c>
      <c r="D69" s="112">
        <v>0</v>
      </c>
      <c r="E69" s="113">
        <f t="shared" si="24"/>
        <v>0</v>
      </c>
      <c r="F69" s="112">
        <v>0</v>
      </c>
      <c r="G69" s="113">
        <f t="shared" si="25"/>
        <v>0</v>
      </c>
      <c r="H69" s="112">
        <v>0</v>
      </c>
      <c r="I69" s="112">
        <v>1436</v>
      </c>
      <c r="J69" s="110"/>
      <c r="K69" s="111">
        <f t="shared" si="4"/>
        <v>0</v>
      </c>
      <c r="L69" s="110"/>
      <c r="M69" s="111">
        <f t="shared" si="0"/>
        <v>0</v>
      </c>
      <c r="N69" s="156">
        <v>0</v>
      </c>
      <c r="O69" s="54">
        <v>212</v>
      </c>
      <c r="P69" s="54">
        <v>0</v>
      </c>
      <c r="Q69" s="55">
        <f t="shared" si="5"/>
        <v>0</v>
      </c>
      <c r="R69" s="54">
        <v>0</v>
      </c>
      <c r="S69" s="55">
        <f t="shared" si="6"/>
        <v>0</v>
      </c>
      <c r="T69" s="54">
        <v>0</v>
      </c>
      <c r="U69" s="56">
        <v>222</v>
      </c>
      <c r="V69" s="54"/>
      <c r="W69" s="55">
        <f t="shared" si="7"/>
        <v>0</v>
      </c>
      <c r="X69" s="54"/>
      <c r="Y69" s="55">
        <f t="shared" si="1"/>
        <v>0</v>
      </c>
      <c r="Z69" s="160">
        <v>0</v>
      </c>
      <c r="AA69" s="7">
        <v>3817</v>
      </c>
      <c r="AB69" s="7">
        <v>0</v>
      </c>
      <c r="AC69" s="14">
        <f t="shared" si="8"/>
        <v>0</v>
      </c>
      <c r="AD69" s="7">
        <v>0</v>
      </c>
      <c r="AE69" s="14">
        <f t="shared" si="9"/>
        <v>0</v>
      </c>
      <c r="AF69" s="7">
        <v>0</v>
      </c>
      <c r="AG69" s="7">
        <v>3782</v>
      </c>
      <c r="AH69" s="7">
        <v>0</v>
      </c>
      <c r="AI69" s="14">
        <f t="shared" si="10"/>
        <v>0</v>
      </c>
      <c r="AJ69" s="7">
        <v>0</v>
      </c>
      <c r="AK69" s="14">
        <f t="shared" si="2"/>
        <v>0</v>
      </c>
      <c r="AL69" s="159">
        <v>0</v>
      </c>
      <c r="AM69" s="8">
        <f t="shared" si="26"/>
        <v>5464</v>
      </c>
      <c r="AN69" s="8">
        <f t="shared" si="11"/>
        <v>0</v>
      </c>
      <c r="AO69" s="13">
        <f t="shared" si="12"/>
        <v>0</v>
      </c>
      <c r="AP69" s="161">
        <f t="shared" si="13"/>
        <v>0</v>
      </c>
      <c r="AQ69" s="13">
        <f t="shared" si="3"/>
        <v>0</v>
      </c>
      <c r="AR69" s="162">
        <f t="shared" si="14"/>
        <v>0</v>
      </c>
      <c r="AS69" s="133">
        <f t="shared" si="15"/>
        <v>5440</v>
      </c>
      <c r="AT69" s="133">
        <f t="shared" si="16"/>
        <v>0</v>
      </c>
      <c r="AU69" s="124">
        <f t="shared" si="17"/>
        <v>0</v>
      </c>
      <c r="AV69" s="133">
        <f t="shared" si="18"/>
        <v>0</v>
      </c>
      <c r="AW69" s="136">
        <f t="shared" si="19"/>
        <v>0</v>
      </c>
      <c r="AX69" s="133">
        <f t="shared" si="20"/>
        <v>0</v>
      </c>
    </row>
    <row r="70" spans="1:51" x14ac:dyDescent="0.2">
      <c r="A70" s="1" t="s">
        <v>125</v>
      </c>
      <c r="B70" s="1" t="s">
        <v>126</v>
      </c>
      <c r="C70" s="114">
        <v>1435</v>
      </c>
      <c r="D70" s="112">
        <v>5</v>
      </c>
      <c r="E70" s="113">
        <f t="shared" si="24"/>
        <v>348.43205574912889</v>
      </c>
      <c r="F70" s="112">
        <v>0</v>
      </c>
      <c r="G70" s="113">
        <f t="shared" si="25"/>
        <v>0</v>
      </c>
      <c r="H70" s="112">
        <v>4</v>
      </c>
      <c r="I70" s="112">
        <v>1436</v>
      </c>
      <c r="J70" s="110">
        <v>5</v>
      </c>
      <c r="K70" s="111">
        <f t="shared" si="4"/>
        <v>348.18941504178269</v>
      </c>
      <c r="L70" s="110">
        <v>1</v>
      </c>
      <c r="M70" s="111">
        <f t="shared" ref="M70:M133" si="27">L70/I70*100000</f>
        <v>69.637883008356553</v>
      </c>
      <c r="N70" s="156">
        <v>5</v>
      </c>
      <c r="O70" s="54">
        <v>212</v>
      </c>
      <c r="P70" s="54">
        <v>0</v>
      </c>
      <c r="Q70" s="55">
        <f t="shared" si="5"/>
        <v>0</v>
      </c>
      <c r="R70" s="54">
        <v>0</v>
      </c>
      <c r="S70" s="55">
        <f t="shared" si="6"/>
        <v>0</v>
      </c>
      <c r="T70" s="54">
        <v>0</v>
      </c>
      <c r="U70" s="56">
        <v>222</v>
      </c>
      <c r="V70" s="54"/>
      <c r="W70" s="55">
        <f t="shared" si="7"/>
        <v>0</v>
      </c>
      <c r="X70" s="54"/>
      <c r="Y70" s="55">
        <f t="shared" ref="Y70:Y133" si="28">X70/U70*100000</f>
        <v>0</v>
      </c>
      <c r="Z70" s="160">
        <v>0</v>
      </c>
      <c r="AA70" s="7">
        <v>3817</v>
      </c>
      <c r="AB70" s="7">
        <v>11</v>
      </c>
      <c r="AC70" s="14">
        <f t="shared" si="8"/>
        <v>288.18443804034581</v>
      </c>
      <c r="AD70" s="7">
        <v>0</v>
      </c>
      <c r="AE70" s="14">
        <f t="shared" si="9"/>
        <v>0</v>
      </c>
      <c r="AF70" s="7">
        <v>11</v>
      </c>
      <c r="AG70" s="7">
        <v>3782</v>
      </c>
      <c r="AH70" s="7">
        <v>11</v>
      </c>
      <c r="AI70" s="14">
        <f t="shared" si="10"/>
        <v>290.85140137493391</v>
      </c>
      <c r="AJ70" s="7">
        <v>0</v>
      </c>
      <c r="AK70" s="14">
        <f t="shared" ref="AK70:AK133" si="29">AJ70/AG70*100000</f>
        <v>0</v>
      </c>
      <c r="AL70" s="159">
        <v>11</v>
      </c>
      <c r="AM70" s="8">
        <f t="shared" si="26"/>
        <v>5464</v>
      </c>
      <c r="AN70" s="8">
        <f t="shared" si="11"/>
        <v>16</v>
      </c>
      <c r="AO70" s="13">
        <f t="shared" si="12"/>
        <v>292.82576866764276</v>
      </c>
      <c r="AP70" s="161">
        <f t="shared" si="13"/>
        <v>0</v>
      </c>
      <c r="AQ70" s="13">
        <f t="shared" ref="AQ70:AQ133" si="30">AP70/AM70*100000</f>
        <v>0</v>
      </c>
      <c r="AR70" s="162">
        <f t="shared" si="14"/>
        <v>15</v>
      </c>
      <c r="AS70" s="133">
        <f t="shared" si="15"/>
        <v>5440</v>
      </c>
      <c r="AT70" s="133">
        <f t="shared" si="16"/>
        <v>16</v>
      </c>
      <c r="AU70" s="124">
        <f t="shared" si="17"/>
        <v>294.11764705882354</v>
      </c>
      <c r="AV70" s="133">
        <f t="shared" si="18"/>
        <v>1</v>
      </c>
      <c r="AW70" s="136">
        <f t="shared" si="19"/>
        <v>18.382352941176471</v>
      </c>
      <c r="AX70" s="133">
        <f t="shared" si="20"/>
        <v>16</v>
      </c>
    </row>
    <row r="71" spans="1:51" x14ac:dyDescent="0.2">
      <c r="A71" s="1" t="s">
        <v>127</v>
      </c>
      <c r="B71" s="1" t="s">
        <v>128</v>
      </c>
      <c r="C71" s="114">
        <v>1435</v>
      </c>
      <c r="D71" s="112">
        <v>5</v>
      </c>
      <c r="E71" s="113">
        <f t="shared" si="24"/>
        <v>348.43205574912889</v>
      </c>
      <c r="F71" s="112">
        <v>0</v>
      </c>
      <c r="G71" s="113">
        <f t="shared" si="25"/>
        <v>0</v>
      </c>
      <c r="H71" s="112">
        <v>4</v>
      </c>
      <c r="I71" s="112">
        <v>1436</v>
      </c>
      <c r="J71" s="110">
        <v>5</v>
      </c>
      <c r="K71" s="111">
        <f t="shared" ref="K71:K134" si="31">J71/I71*100000</f>
        <v>348.18941504178269</v>
      </c>
      <c r="L71" s="110">
        <v>1</v>
      </c>
      <c r="M71" s="111">
        <f t="shared" si="27"/>
        <v>69.637883008356553</v>
      </c>
      <c r="N71" s="156">
        <v>5</v>
      </c>
      <c r="O71" s="54">
        <v>212</v>
      </c>
      <c r="P71" s="54">
        <v>0</v>
      </c>
      <c r="Q71" s="55">
        <f t="shared" ref="Q71:Q134" si="32">P71/O71*100000</f>
        <v>0</v>
      </c>
      <c r="R71" s="54">
        <v>0</v>
      </c>
      <c r="S71" s="55">
        <f t="shared" ref="S71:S134" si="33">R71/O71*100000</f>
        <v>0</v>
      </c>
      <c r="T71" s="54">
        <v>0</v>
      </c>
      <c r="U71" s="56">
        <v>222</v>
      </c>
      <c r="V71" s="54"/>
      <c r="W71" s="55">
        <f t="shared" ref="W71:W134" si="34">V71/U71*100000</f>
        <v>0</v>
      </c>
      <c r="X71" s="54"/>
      <c r="Y71" s="55">
        <f t="shared" si="28"/>
        <v>0</v>
      </c>
      <c r="Z71" s="160">
        <v>0</v>
      </c>
      <c r="AA71" s="7">
        <v>3817</v>
      </c>
      <c r="AB71" s="7">
        <v>11</v>
      </c>
      <c r="AC71" s="14">
        <f t="shared" ref="AC71:AC134" si="35">AB71/AA71*100000</f>
        <v>288.18443804034581</v>
      </c>
      <c r="AD71" s="7">
        <v>0</v>
      </c>
      <c r="AE71" s="14">
        <f t="shared" ref="AE71:AE134" si="36">AD71/AA71*100000</f>
        <v>0</v>
      </c>
      <c r="AF71" s="7">
        <v>11</v>
      </c>
      <c r="AG71" s="7">
        <v>3782</v>
      </c>
      <c r="AH71" s="7">
        <v>11</v>
      </c>
      <c r="AI71" s="14">
        <f t="shared" ref="AI71:AI134" si="37">AH71/AG71*100000</f>
        <v>290.85140137493391</v>
      </c>
      <c r="AJ71" s="7">
        <v>0</v>
      </c>
      <c r="AK71" s="14">
        <f t="shared" si="29"/>
        <v>0</v>
      </c>
      <c r="AL71" s="159">
        <v>11</v>
      </c>
      <c r="AM71" s="8">
        <f t="shared" si="26"/>
        <v>5464</v>
      </c>
      <c r="AN71" s="8">
        <f t="shared" ref="AN71:AN134" si="38">D71+P71+AB71</f>
        <v>16</v>
      </c>
      <c r="AO71" s="13">
        <f t="shared" ref="AO71:AO134" si="39">AN71/AM71*100000</f>
        <v>292.82576866764276</v>
      </c>
      <c r="AP71" s="161">
        <f t="shared" ref="AP71:AP134" si="40">F71+R71+AD71</f>
        <v>0</v>
      </c>
      <c r="AQ71" s="13">
        <f t="shared" si="30"/>
        <v>0</v>
      </c>
      <c r="AR71" s="162">
        <f t="shared" ref="AR71:AR134" si="41">H71+T71+AF71</f>
        <v>15</v>
      </c>
      <c r="AS71" s="133">
        <f t="shared" ref="AS71:AS134" si="42">I71+U71+AG71</f>
        <v>5440</v>
      </c>
      <c r="AT71" s="133">
        <f t="shared" ref="AT71:AT134" si="43">J71+V71+AH71</f>
        <v>16</v>
      </c>
      <c r="AU71" s="124">
        <f t="shared" ref="AU71:AU134" si="44">AT71/AS71*100000</f>
        <v>294.11764705882354</v>
      </c>
      <c r="AV71" s="133">
        <f t="shared" ref="AV71:AV134" si="45">L71+X71+AJ71</f>
        <v>1</v>
      </c>
      <c r="AW71" s="136">
        <f t="shared" ref="AW71:AW134" si="46">AV71/AS71*100000</f>
        <v>18.382352941176471</v>
      </c>
      <c r="AX71" s="133">
        <f t="shared" ref="AX71:AX134" si="47">N71+Z71+AL71</f>
        <v>16</v>
      </c>
    </row>
    <row r="72" spans="1:51" s="154" customFormat="1" x14ac:dyDescent="0.2">
      <c r="A72" s="1" t="s">
        <v>129</v>
      </c>
      <c r="B72" s="1" t="s">
        <v>130</v>
      </c>
      <c r="C72" s="114">
        <v>1435</v>
      </c>
      <c r="D72" s="112">
        <v>0</v>
      </c>
      <c r="E72" s="113">
        <f t="shared" si="24"/>
        <v>0</v>
      </c>
      <c r="F72" s="112">
        <v>0</v>
      </c>
      <c r="G72" s="113">
        <f t="shared" si="25"/>
        <v>0</v>
      </c>
      <c r="H72" s="112">
        <v>0</v>
      </c>
      <c r="I72" s="112">
        <v>1436</v>
      </c>
      <c r="J72" s="110"/>
      <c r="K72" s="111">
        <f t="shared" si="31"/>
        <v>0</v>
      </c>
      <c r="L72" s="110"/>
      <c r="M72" s="111">
        <f t="shared" si="27"/>
        <v>0</v>
      </c>
      <c r="N72" s="156">
        <v>0</v>
      </c>
      <c r="O72" s="54">
        <v>212</v>
      </c>
      <c r="P72" s="54">
        <v>0</v>
      </c>
      <c r="Q72" s="55">
        <f t="shared" si="32"/>
        <v>0</v>
      </c>
      <c r="R72" s="54">
        <v>0</v>
      </c>
      <c r="S72" s="55">
        <f t="shared" si="33"/>
        <v>0</v>
      </c>
      <c r="T72" s="54">
        <v>0</v>
      </c>
      <c r="U72" s="56">
        <v>222</v>
      </c>
      <c r="V72" s="54"/>
      <c r="W72" s="55">
        <f t="shared" si="34"/>
        <v>0</v>
      </c>
      <c r="X72" s="54"/>
      <c r="Y72" s="55">
        <f t="shared" si="28"/>
        <v>0</v>
      </c>
      <c r="Z72" s="160">
        <v>0</v>
      </c>
      <c r="AA72" s="7">
        <v>3817</v>
      </c>
      <c r="AB72" s="7">
        <v>2</v>
      </c>
      <c r="AC72" s="14">
        <f t="shared" si="35"/>
        <v>52.397170552790151</v>
      </c>
      <c r="AD72" s="7">
        <v>0</v>
      </c>
      <c r="AE72" s="14">
        <f t="shared" si="36"/>
        <v>0</v>
      </c>
      <c r="AF72" s="7">
        <v>2</v>
      </c>
      <c r="AG72" s="7">
        <v>3782</v>
      </c>
      <c r="AH72" s="7">
        <v>3</v>
      </c>
      <c r="AI72" s="14">
        <f t="shared" si="37"/>
        <v>79.323109465891065</v>
      </c>
      <c r="AJ72" s="7">
        <v>3</v>
      </c>
      <c r="AK72" s="14">
        <f t="shared" si="29"/>
        <v>79.323109465891065</v>
      </c>
      <c r="AL72" s="159">
        <v>0</v>
      </c>
      <c r="AM72" s="8">
        <f t="shared" si="26"/>
        <v>5464</v>
      </c>
      <c r="AN72" s="8">
        <f t="shared" si="38"/>
        <v>2</v>
      </c>
      <c r="AO72" s="13">
        <f t="shared" si="39"/>
        <v>36.603221083455345</v>
      </c>
      <c r="AP72" s="161">
        <f t="shared" si="40"/>
        <v>0</v>
      </c>
      <c r="AQ72" s="13">
        <f t="shared" si="30"/>
        <v>0</v>
      </c>
      <c r="AR72" s="162">
        <f t="shared" si="41"/>
        <v>2</v>
      </c>
      <c r="AS72" s="133">
        <f t="shared" si="42"/>
        <v>5440</v>
      </c>
      <c r="AT72" s="133">
        <f t="shared" si="43"/>
        <v>3</v>
      </c>
      <c r="AU72" s="124">
        <f t="shared" si="44"/>
        <v>55.147058823529413</v>
      </c>
      <c r="AV72" s="133">
        <f t="shared" si="45"/>
        <v>3</v>
      </c>
      <c r="AW72" s="136">
        <f t="shared" si="46"/>
        <v>55.147058823529413</v>
      </c>
      <c r="AX72" s="133">
        <f t="shared" si="47"/>
        <v>0</v>
      </c>
      <c r="AY72" s="92"/>
    </row>
    <row r="73" spans="1:51" x14ac:dyDescent="0.2">
      <c r="A73" s="1" t="s">
        <v>131</v>
      </c>
      <c r="B73" s="1" t="s">
        <v>132</v>
      </c>
      <c r="C73" s="114">
        <v>1435</v>
      </c>
      <c r="D73" s="112">
        <v>0</v>
      </c>
      <c r="E73" s="113">
        <f t="shared" si="24"/>
        <v>0</v>
      </c>
      <c r="F73" s="112">
        <v>0</v>
      </c>
      <c r="G73" s="113">
        <f t="shared" si="25"/>
        <v>0</v>
      </c>
      <c r="H73" s="112">
        <v>0</v>
      </c>
      <c r="I73" s="112">
        <v>1436</v>
      </c>
      <c r="J73" s="110"/>
      <c r="K73" s="111">
        <f t="shared" si="31"/>
        <v>0</v>
      </c>
      <c r="L73" s="110"/>
      <c r="M73" s="111">
        <f t="shared" si="27"/>
        <v>0</v>
      </c>
      <c r="N73" s="156">
        <v>0</v>
      </c>
      <c r="O73" s="54">
        <v>212</v>
      </c>
      <c r="P73" s="54">
        <v>0</v>
      </c>
      <c r="Q73" s="55">
        <f t="shared" si="32"/>
        <v>0</v>
      </c>
      <c r="R73" s="54">
        <v>0</v>
      </c>
      <c r="S73" s="55">
        <f t="shared" si="33"/>
        <v>0</v>
      </c>
      <c r="T73" s="54">
        <v>0</v>
      </c>
      <c r="U73" s="56">
        <v>222</v>
      </c>
      <c r="V73" s="54"/>
      <c r="W73" s="55">
        <f t="shared" si="34"/>
        <v>0</v>
      </c>
      <c r="X73" s="54"/>
      <c r="Y73" s="55">
        <f t="shared" si="28"/>
        <v>0</v>
      </c>
      <c r="Z73" s="160">
        <v>0</v>
      </c>
      <c r="AA73" s="7">
        <v>3817</v>
      </c>
      <c r="AB73" s="7">
        <v>0</v>
      </c>
      <c r="AC73" s="14">
        <f t="shared" si="35"/>
        <v>0</v>
      </c>
      <c r="AD73" s="7">
        <v>0</v>
      </c>
      <c r="AE73" s="14">
        <f t="shared" si="36"/>
        <v>0</v>
      </c>
      <c r="AF73" s="7">
        <v>0</v>
      </c>
      <c r="AG73" s="7">
        <v>3782</v>
      </c>
      <c r="AH73" s="7">
        <v>0</v>
      </c>
      <c r="AI73" s="14">
        <f t="shared" si="37"/>
        <v>0</v>
      </c>
      <c r="AJ73" s="7">
        <v>0</v>
      </c>
      <c r="AK73" s="14">
        <f t="shared" si="29"/>
        <v>0</v>
      </c>
      <c r="AL73" s="159">
        <v>0</v>
      </c>
      <c r="AM73" s="8">
        <f t="shared" si="26"/>
        <v>5464</v>
      </c>
      <c r="AN73" s="8">
        <f t="shared" si="38"/>
        <v>0</v>
      </c>
      <c r="AO73" s="13">
        <f t="shared" si="39"/>
        <v>0</v>
      </c>
      <c r="AP73" s="161">
        <f t="shared" si="40"/>
        <v>0</v>
      </c>
      <c r="AQ73" s="13">
        <f t="shared" si="30"/>
        <v>0</v>
      </c>
      <c r="AR73" s="162">
        <f t="shared" si="41"/>
        <v>0</v>
      </c>
      <c r="AS73" s="133">
        <f t="shared" si="42"/>
        <v>5440</v>
      </c>
      <c r="AT73" s="133">
        <f t="shared" si="43"/>
        <v>0</v>
      </c>
      <c r="AU73" s="124">
        <f t="shared" si="44"/>
        <v>0</v>
      </c>
      <c r="AV73" s="133">
        <f t="shared" si="45"/>
        <v>0</v>
      </c>
      <c r="AW73" s="136">
        <f t="shared" si="46"/>
        <v>0</v>
      </c>
      <c r="AX73" s="133">
        <f t="shared" si="47"/>
        <v>0</v>
      </c>
    </row>
    <row r="74" spans="1:51" ht="12" customHeight="1" x14ac:dyDescent="0.2">
      <c r="A74" s="9" t="s">
        <v>133</v>
      </c>
      <c r="B74" s="9" t="s">
        <v>134</v>
      </c>
      <c r="C74" s="114">
        <v>1435</v>
      </c>
      <c r="D74" s="106">
        <v>55</v>
      </c>
      <c r="E74" s="109">
        <f t="shared" si="24"/>
        <v>3832.7526132404178</v>
      </c>
      <c r="F74" s="106">
        <v>28</v>
      </c>
      <c r="G74" s="109">
        <f t="shared" si="25"/>
        <v>1951.219512195122</v>
      </c>
      <c r="H74" s="106">
        <v>31</v>
      </c>
      <c r="I74" s="106">
        <v>1436</v>
      </c>
      <c r="J74" s="145">
        <v>111</v>
      </c>
      <c r="K74" s="107">
        <f t="shared" si="31"/>
        <v>7729.8050139275765</v>
      </c>
      <c r="L74" s="145">
        <v>24</v>
      </c>
      <c r="M74" s="107">
        <f t="shared" si="27"/>
        <v>1671.3091922005572</v>
      </c>
      <c r="N74" s="108">
        <v>76</v>
      </c>
      <c r="O74" s="50">
        <v>212</v>
      </c>
      <c r="P74" s="50">
        <v>8</v>
      </c>
      <c r="Q74" s="52">
        <f t="shared" si="32"/>
        <v>3773.584905660377</v>
      </c>
      <c r="R74" s="50">
        <v>5</v>
      </c>
      <c r="S74" s="52">
        <f t="shared" si="33"/>
        <v>2358.4905660377362</v>
      </c>
      <c r="T74" s="50">
        <v>5</v>
      </c>
      <c r="U74" s="48">
        <v>222</v>
      </c>
      <c r="V74" s="50">
        <v>11</v>
      </c>
      <c r="W74" s="52">
        <f t="shared" si="34"/>
        <v>4954.9549549549547</v>
      </c>
      <c r="X74" s="50">
        <v>5</v>
      </c>
      <c r="Y74" s="52">
        <f t="shared" si="28"/>
        <v>2252.2522522522522</v>
      </c>
      <c r="Z74" s="53">
        <v>7</v>
      </c>
      <c r="AA74" s="10">
        <v>3817</v>
      </c>
      <c r="AB74" s="10">
        <v>327</v>
      </c>
      <c r="AC74" s="11">
        <f t="shared" si="35"/>
        <v>8566.9373853811885</v>
      </c>
      <c r="AD74" s="10">
        <v>17</v>
      </c>
      <c r="AE74" s="11">
        <f t="shared" si="36"/>
        <v>445.37594969871628</v>
      </c>
      <c r="AF74" s="10">
        <v>286</v>
      </c>
      <c r="AG74" s="10">
        <v>3782</v>
      </c>
      <c r="AH74" s="10">
        <v>383</v>
      </c>
      <c r="AI74" s="11">
        <f t="shared" si="37"/>
        <v>10126.916975145425</v>
      </c>
      <c r="AJ74" s="10">
        <v>49</v>
      </c>
      <c r="AK74" s="11">
        <f t="shared" si="29"/>
        <v>1295.6107879428873</v>
      </c>
      <c r="AL74" s="42">
        <v>317</v>
      </c>
      <c r="AM74" s="12">
        <f t="shared" si="26"/>
        <v>5464</v>
      </c>
      <c r="AN74" s="12">
        <f t="shared" si="38"/>
        <v>390</v>
      </c>
      <c r="AO74" s="23">
        <f t="shared" si="39"/>
        <v>7137.6281112737915</v>
      </c>
      <c r="AP74" s="37">
        <f t="shared" si="40"/>
        <v>50</v>
      </c>
      <c r="AQ74" s="23">
        <f t="shared" si="30"/>
        <v>915.08052708638365</v>
      </c>
      <c r="AR74" s="116">
        <f t="shared" si="41"/>
        <v>322</v>
      </c>
      <c r="AS74" s="133">
        <f t="shared" si="42"/>
        <v>5440</v>
      </c>
      <c r="AT74" s="133">
        <f t="shared" si="43"/>
        <v>505</v>
      </c>
      <c r="AU74" s="123">
        <f t="shared" si="44"/>
        <v>9283.0882352941171</v>
      </c>
      <c r="AV74" s="134">
        <f t="shared" si="45"/>
        <v>78</v>
      </c>
      <c r="AW74" s="135">
        <f t="shared" si="46"/>
        <v>1433.8235294117646</v>
      </c>
      <c r="AX74" s="134">
        <f t="shared" si="47"/>
        <v>400</v>
      </c>
    </row>
    <row r="75" spans="1:51" x14ac:dyDescent="0.2">
      <c r="A75" s="1" t="s">
        <v>135</v>
      </c>
      <c r="B75" s="1" t="s">
        <v>136</v>
      </c>
      <c r="C75" s="114">
        <v>1435</v>
      </c>
      <c r="D75" s="112">
        <v>16</v>
      </c>
      <c r="E75" s="113">
        <f t="shared" ref="E75:E106" si="48">D75/C75*100000</f>
        <v>1114.9825783972126</v>
      </c>
      <c r="F75" s="112">
        <v>0</v>
      </c>
      <c r="G75" s="113">
        <f t="shared" ref="G75:G106" si="49">F75/C75*100000</f>
        <v>0</v>
      </c>
      <c r="H75" s="112">
        <v>0</v>
      </c>
      <c r="I75" s="106">
        <v>1436</v>
      </c>
      <c r="J75" s="110">
        <v>9</v>
      </c>
      <c r="K75" s="111">
        <f t="shared" si="31"/>
        <v>626.74094707520885</v>
      </c>
      <c r="L75" s="110"/>
      <c r="M75" s="111">
        <f t="shared" si="27"/>
        <v>0</v>
      </c>
      <c r="N75" s="156">
        <v>0</v>
      </c>
      <c r="O75" s="54">
        <v>212</v>
      </c>
      <c r="P75" s="54">
        <v>0</v>
      </c>
      <c r="Q75" s="55">
        <f t="shared" si="32"/>
        <v>0</v>
      </c>
      <c r="R75" s="54">
        <v>0</v>
      </c>
      <c r="S75" s="55">
        <f t="shared" si="33"/>
        <v>0</v>
      </c>
      <c r="T75" s="54">
        <v>0</v>
      </c>
      <c r="U75" s="56">
        <v>222</v>
      </c>
      <c r="V75" s="54"/>
      <c r="W75" s="55">
        <f t="shared" si="34"/>
        <v>0</v>
      </c>
      <c r="X75" s="54"/>
      <c r="Y75" s="55">
        <f t="shared" si="28"/>
        <v>0</v>
      </c>
      <c r="Z75" s="160">
        <v>0</v>
      </c>
      <c r="AA75" s="7">
        <v>3817</v>
      </c>
      <c r="AB75" s="7">
        <v>24</v>
      </c>
      <c r="AC75" s="14">
        <f t="shared" si="35"/>
        <v>628.76604663348178</v>
      </c>
      <c r="AD75" s="7">
        <v>2</v>
      </c>
      <c r="AE75" s="14">
        <f t="shared" si="36"/>
        <v>52.397170552790151</v>
      </c>
      <c r="AF75" s="7">
        <v>0</v>
      </c>
      <c r="AG75" s="7">
        <v>3782</v>
      </c>
      <c r="AH75" s="7">
        <v>17</v>
      </c>
      <c r="AI75" s="14">
        <f t="shared" si="37"/>
        <v>449.49762030671604</v>
      </c>
      <c r="AJ75" s="7">
        <v>14</v>
      </c>
      <c r="AK75" s="14">
        <f t="shared" si="29"/>
        <v>370.17451084082495</v>
      </c>
      <c r="AL75" s="159">
        <v>0</v>
      </c>
      <c r="AM75" s="8">
        <f t="shared" ref="AM75:AM106" si="50">C75+O75+AA75</f>
        <v>5464</v>
      </c>
      <c r="AN75" s="8">
        <f t="shared" si="38"/>
        <v>40</v>
      </c>
      <c r="AO75" s="13">
        <f t="shared" si="39"/>
        <v>732.06442166910688</v>
      </c>
      <c r="AP75" s="161">
        <f t="shared" si="40"/>
        <v>2</v>
      </c>
      <c r="AQ75" s="13">
        <f t="shared" si="30"/>
        <v>36.603221083455345</v>
      </c>
      <c r="AR75" s="162">
        <f t="shared" si="41"/>
        <v>0</v>
      </c>
      <c r="AS75" s="133">
        <f t="shared" si="42"/>
        <v>5440</v>
      </c>
      <c r="AT75" s="133">
        <f t="shared" si="43"/>
        <v>26</v>
      </c>
      <c r="AU75" s="124">
        <f t="shared" si="44"/>
        <v>477.94117647058829</v>
      </c>
      <c r="AV75" s="133">
        <f t="shared" si="45"/>
        <v>14</v>
      </c>
      <c r="AW75" s="136">
        <f t="shared" si="46"/>
        <v>257.35294117647061</v>
      </c>
      <c r="AX75" s="133">
        <f t="shared" si="47"/>
        <v>0</v>
      </c>
    </row>
    <row r="76" spans="1:51" x14ac:dyDescent="0.2">
      <c r="A76" s="1" t="s">
        <v>137</v>
      </c>
      <c r="B76" s="1" t="s">
        <v>138</v>
      </c>
      <c r="C76" s="114">
        <v>1435</v>
      </c>
      <c r="D76" s="112">
        <v>0</v>
      </c>
      <c r="E76" s="113">
        <f t="shared" si="48"/>
        <v>0</v>
      </c>
      <c r="F76" s="112">
        <v>0</v>
      </c>
      <c r="G76" s="113">
        <f t="shared" si="49"/>
        <v>0</v>
      </c>
      <c r="H76" s="112">
        <v>0</v>
      </c>
      <c r="I76" s="106">
        <v>1436</v>
      </c>
      <c r="J76" s="110"/>
      <c r="K76" s="111">
        <f t="shared" si="31"/>
        <v>0</v>
      </c>
      <c r="L76" s="110"/>
      <c r="M76" s="111">
        <f t="shared" si="27"/>
        <v>0</v>
      </c>
      <c r="N76" s="156">
        <v>0</v>
      </c>
      <c r="O76" s="54">
        <v>212</v>
      </c>
      <c r="P76" s="54">
        <v>0</v>
      </c>
      <c r="Q76" s="55">
        <f t="shared" si="32"/>
        <v>0</v>
      </c>
      <c r="R76" s="54">
        <v>0</v>
      </c>
      <c r="S76" s="55">
        <f t="shared" si="33"/>
        <v>0</v>
      </c>
      <c r="T76" s="54">
        <v>0</v>
      </c>
      <c r="U76" s="56">
        <v>222</v>
      </c>
      <c r="V76" s="54"/>
      <c r="W76" s="55">
        <f t="shared" si="34"/>
        <v>0</v>
      </c>
      <c r="X76" s="54"/>
      <c r="Y76" s="55">
        <f t="shared" si="28"/>
        <v>0</v>
      </c>
      <c r="Z76" s="160">
        <v>0</v>
      </c>
      <c r="AA76" s="7">
        <v>3817</v>
      </c>
      <c r="AB76" s="7">
        <v>1</v>
      </c>
      <c r="AC76" s="14">
        <f t="shared" si="35"/>
        <v>26.198585276395075</v>
      </c>
      <c r="AD76" s="7">
        <v>0</v>
      </c>
      <c r="AE76" s="14">
        <f t="shared" si="36"/>
        <v>0</v>
      </c>
      <c r="AF76" s="7">
        <v>0</v>
      </c>
      <c r="AG76" s="7">
        <v>3782</v>
      </c>
      <c r="AH76" s="7">
        <v>0</v>
      </c>
      <c r="AI76" s="14">
        <f t="shared" si="37"/>
        <v>0</v>
      </c>
      <c r="AJ76" s="7">
        <v>0</v>
      </c>
      <c r="AK76" s="14">
        <f t="shared" si="29"/>
        <v>0</v>
      </c>
      <c r="AL76" s="159">
        <v>0</v>
      </c>
      <c r="AM76" s="8">
        <f t="shared" si="50"/>
        <v>5464</v>
      </c>
      <c r="AN76" s="8">
        <f t="shared" si="38"/>
        <v>1</v>
      </c>
      <c r="AO76" s="13">
        <f t="shared" si="39"/>
        <v>18.301610541727673</v>
      </c>
      <c r="AP76" s="161">
        <f t="shared" si="40"/>
        <v>0</v>
      </c>
      <c r="AQ76" s="13">
        <f t="shared" si="30"/>
        <v>0</v>
      </c>
      <c r="AR76" s="162">
        <f t="shared" si="41"/>
        <v>0</v>
      </c>
      <c r="AS76" s="133">
        <f t="shared" si="42"/>
        <v>5440</v>
      </c>
      <c r="AT76" s="133">
        <f t="shared" si="43"/>
        <v>0</v>
      </c>
      <c r="AU76" s="124">
        <f t="shared" si="44"/>
        <v>0</v>
      </c>
      <c r="AV76" s="133">
        <f t="shared" si="45"/>
        <v>0</v>
      </c>
      <c r="AW76" s="136">
        <f t="shared" si="46"/>
        <v>0</v>
      </c>
      <c r="AX76" s="133">
        <f t="shared" si="47"/>
        <v>0</v>
      </c>
    </row>
    <row r="77" spans="1:51" x14ac:dyDescent="0.2">
      <c r="A77" s="1" t="s">
        <v>139</v>
      </c>
      <c r="B77" s="1" t="s">
        <v>140</v>
      </c>
      <c r="C77" s="114">
        <v>1435</v>
      </c>
      <c r="D77" s="112">
        <v>0</v>
      </c>
      <c r="E77" s="113">
        <f t="shared" si="48"/>
        <v>0</v>
      </c>
      <c r="F77" s="112">
        <v>0</v>
      </c>
      <c r="G77" s="113">
        <f t="shared" si="49"/>
        <v>0</v>
      </c>
      <c r="H77" s="112">
        <v>0</v>
      </c>
      <c r="I77" s="106">
        <v>1436</v>
      </c>
      <c r="J77" s="110"/>
      <c r="K77" s="111">
        <f t="shared" si="31"/>
        <v>0</v>
      </c>
      <c r="L77" s="110"/>
      <c r="M77" s="111">
        <f t="shared" si="27"/>
        <v>0</v>
      </c>
      <c r="N77" s="156">
        <v>0</v>
      </c>
      <c r="O77" s="54">
        <v>212</v>
      </c>
      <c r="P77" s="54">
        <v>0</v>
      </c>
      <c r="Q77" s="55">
        <f t="shared" si="32"/>
        <v>0</v>
      </c>
      <c r="R77" s="54">
        <v>0</v>
      </c>
      <c r="S77" s="55">
        <f t="shared" si="33"/>
        <v>0</v>
      </c>
      <c r="T77" s="54">
        <v>0</v>
      </c>
      <c r="U77" s="56">
        <v>222</v>
      </c>
      <c r="V77" s="54"/>
      <c r="W77" s="55">
        <f t="shared" si="34"/>
        <v>0</v>
      </c>
      <c r="X77" s="54"/>
      <c r="Y77" s="55">
        <f t="shared" si="28"/>
        <v>0</v>
      </c>
      <c r="Z77" s="160">
        <v>0</v>
      </c>
      <c r="AA77" s="7">
        <v>3817</v>
      </c>
      <c r="AB77" s="7">
        <v>0</v>
      </c>
      <c r="AC77" s="14">
        <f t="shared" si="35"/>
        <v>0</v>
      </c>
      <c r="AD77" s="7">
        <v>0</v>
      </c>
      <c r="AE77" s="14">
        <f t="shared" si="36"/>
        <v>0</v>
      </c>
      <c r="AF77" s="7">
        <v>0</v>
      </c>
      <c r="AG77" s="7">
        <v>3782</v>
      </c>
      <c r="AH77" s="7">
        <v>0</v>
      </c>
      <c r="AI77" s="14">
        <f t="shared" si="37"/>
        <v>0</v>
      </c>
      <c r="AJ77" s="7">
        <v>0</v>
      </c>
      <c r="AK77" s="14">
        <f t="shared" si="29"/>
        <v>0</v>
      </c>
      <c r="AL77" s="159">
        <v>0</v>
      </c>
      <c r="AM77" s="8">
        <f t="shared" si="50"/>
        <v>5464</v>
      </c>
      <c r="AN77" s="8">
        <f t="shared" si="38"/>
        <v>0</v>
      </c>
      <c r="AO77" s="13">
        <f t="shared" si="39"/>
        <v>0</v>
      </c>
      <c r="AP77" s="161">
        <f t="shared" si="40"/>
        <v>0</v>
      </c>
      <c r="AQ77" s="13">
        <f t="shared" si="30"/>
        <v>0</v>
      </c>
      <c r="AR77" s="162">
        <f t="shared" si="41"/>
        <v>0</v>
      </c>
      <c r="AS77" s="133">
        <f t="shared" si="42"/>
        <v>5440</v>
      </c>
      <c r="AT77" s="133">
        <f t="shared" si="43"/>
        <v>0</v>
      </c>
      <c r="AU77" s="124">
        <f t="shared" si="44"/>
        <v>0</v>
      </c>
      <c r="AV77" s="133">
        <f t="shared" si="45"/>
        <v>0</v>
      </c>
      <c r="AW77" s="136">
        <f t="shared" si="46"/>
        <v>0</v>
      </c>
      <c r="AX77" s="133">
        <f t="shared" si="47"/>
        <v>0</v>
      </c>
    </row>
    <row r="78" spans="1:51" x14ac:dyDescent="0.2">
      <c r="A78" s="1" t="s">
        <v>141</v>
      </c>
      <c r="B78" s="1" t="s">
        <v>142</v>
      </c>
      <c r="C78" s="114">
        <v>1435</v>
      </c>
      <c r="D78" s="112">
        <v>0</v>
      </c>
      <c r="E78" s="113">
        <f t="shared" si="48"/>
        <v>0</v>
      </c>
      <c r="F78" s="112">
        <v>0</v>
      </c>
      <c r="G78" s="113">
        <f t="shared" si="49"/>
        <v>0</v>
      </c>
      <c r="H78" s="112">
        <v>0</v>
      </c>
      <c r="I78" s="106">
        <v>1436</v>
      </c>
      <c r="J78" s="110"/>
      <c r="K78" s="111">
        <f t="shared" si="31"/>
        <v>0</v>
      </c>
      <c r="L78" s="110"/>
      <c r="M78" s="111">
        <f t="shared" si="27"/>
        <v>0</v>
      </c>
      <c r="N78" s="156">
        <v>0</v>
      </c>
      <c r="O78" s="54">
        <v>212</v>
      </c>
      <c r="P78" s="54">
        <v>0</v>
      </c>
      <c r="Q78" s="55">
        <f t="shared" si="32"/>
        <v>0</v>
      </c>
      <c r="R78" s="54">
        <v>0</v>
      </c>
      <c r="S78" s="55">
        <f t="shared" si="33"/>
        <v>0</v>
      </c>
      <c r="T78" s="54">
        <v>0</v>
      </c>
      <c r="U78" s="56">
        <v>222</v>
      </c>
      <c r="V78" s="54"/>
      <c r="W78" s="55">
        <f t="shared" si="34"/>
        <v>0</v>
      </c>
      <c r="X78" s="54"/>
      <c r="Y78" s="55">
        <f t="shared" si="28"/>
        <v>0</v>
      </c>
      <c r="Z78" s="160">
        <v>0</v>
      </c>
      <c r="AA78" s="7">
        <v>3817</v>
      </c>
      <c r="AB78" s="7">
        <v>61</v>
      </c>
      <c r="AC78" s="14">
        <f t="shared" si="35"/>
        <v>1598.1137018600996</v>
      </c>
      <c r="AD78" s="7">
        <v>2</v>
      </c>
      <c r="AE78" s="14">
        <f t="shared" si="36"/>
        <v>52.397170552790151</v>
      </c>
      <c r="AF78" s="7">
        <v>56</v>
      </c>
      <c r="AG78" s="7">
        <v>3782</v>
      </c>
      <c r="AH78" s="7">
        <v>72</v>
      </c>
      <c r="AI78" s="14">
        <f t="shared" si="37"/>
        <v>1903.7546271813856</v>
      </c>
      <c r="AJ78" s="7">
        <v>14</v>
      </c>
      <c r="AK78" s="14">
        <f t="shared" si="29"/>
        <v>370.17451084082495</v>
      </c>
      <c r="AL78" s="159">
        <v>57</v>
      </c>
      <c r="AM78" s="8">
        <f t="shared" si="50"/>
        <v>5464</v>
      </c>
      <c r="AN78" s="8">
        <f t="shared" si="38"/>
        <v>61</v>
      </c>
      <c r="AO78" s="13">
        <f t="shared" si="39"/>
        <v>1116.398243045388</v>
      </c>
      <c r="AP78" s="161">
        <f t="shared" si="40"/>
        <v>2</v>
      </c>
      <c r="AQ78" s="13">
        <f t="shared" si="30"/>
        <v>36.603221083455345</v>
      </c>
      <c r="AR78" s="162">
        <f t="shared" si="41"/>
        <v>56</v>
      </c>
      <c r="AS78" s="133">
        <f t="shared" si="42"/>
        <v>5440</v>
      </c>
      <c r="AT78" s="133">
        <f t="shared" si="43"/>
        <v>72</v>
      </c>
      <c r="AU78" s="124">
        <f t="shared" si="44"/>
        <v>1323.5294117647059</v>
      </c>
      <c r="AV78" s="133">
        <f t="shared" si="45"/>
        <v>14</v>
      </c>
      <c r="AW78" s="136">
        <f t="shared" si="46"/>
        <v>257.35294117647061</v>
      </c>
      <c r="AX78" s="133">
        <f t="shared" si="47"/>
        <v>57</v>
      </c>
    </row>
    <row r="79" spans="1:51" x14ac:dyDescent="0.2">
      <c r="A79" s="1" t="s">
        <v>143</v>
      </c>
      <c r="B79" s="1" t="s">
        <v>144</v>
      </c>
      <c r="C79" s="114">
        <v>1435</v>
      </c>
      <c r="D79" s="112">
        <v>0</v>
      </c>
      <c r="E79" s="113">
        <f t="shared" si="48"/>
        <v>0</v>
      </c>
      <c r="F79" s="112">
        <v>0</v>
      </c>
      <c r="G79" s="113">
        <f t="shared" si="49"/>
        <v>0</v>
      </c>
      <c r="H79" s="112">
        <v>0</v>
      </c>
      <c r="I79" s="106">
        <v>1436</v>
      </c>
      <c r="J79" s="110"/>
      <c r="K79" s="111">
        <f t="shared" si="31"/>
        <v>0</v>
      </c>
      <c r="L79" s="110"/>
      <c r="M79" s="111">
        <f t="shared" si="27"/>
        <v>0</v>
      </c>
      <c r="N79" s="156">
        <v>0</v>
      </c>
      <c r="O79" s="54">
        <v>212</v>
      </c>
      <c r="P79" s="54">
        <v>0</v>
      </c>
      <c r="Q79" s="55">
        <f t="shared" si="32"/>
        <v>0</v>
      </c>
      <c r="R79" s="54">
        <v>0</v>
      </c>
      <c r="S79" s="55">
        <f t="shared" si="33"/>
        <v>0</v>
      </c>
      <c r="T79" s="54">
        <v>0</v>
      </c>
      <c r="U79" s="56">
        <v>222</v>
      </c>
      <c r="V79" s="54"/>
      <c r="W79" s="55">
        <f t="shared" si="34"/>
        <v>0</v>
      </c>
      <c r="X79" s="54"/>
      <c r="Y79" s="55">
        <f t="shared" si="28"/>
        <v>0</v>
      </c>
      <c r="Z79" s="160">
        <v>0</v>
      </c>
      <c r="AA79" s="7">
        <v>3817</v>
      </c>
      <c r="AB79" s="7">
        <v>0</v>
      </c>
      <c r="AC79" s="14">
        <f t="shared" si="35"/>
        <v>0</v>
      </c>
      <c r="AD79" s="7">
        <v>0</v>
      </c>
      <c r="AE79" s="14">
        <f t="shared" si="36"/>
        <v>0</v>
      </c>
      <c r="AF79" s="7">
        <v>0</v>
      </c>
      <c r="AG79" s="7">
        <v>3782</v>
      </c>
      <c r="AH79" s="7">
        <v>0</v>
      </c>
      <c r="AI79" s="14">
        <f t="shared" si="37"/>
        <v>0</v>
      </c>
      <c r="AJ79" s="7">
        <v>0</v>
      </c>
      <c r="AK79" s="14">
        <f t="shared" si="29"/>
        <v>0</v>
      </c>
      <c r="AL79" s="159">
        <v>0</v>
      </c>
      <c r="AM79" s="8">
        <f t="shared" si="50"/>
        <v>5464</v>
      </c>
      <c r="AN79" s="8">
        <f t="shared" si="38"/>
        <v>0</v>
      </c>
      <c r="AO79" s="13">
        <f t="shared" si="39"/>
        <v>0</v>
      </c>
      <c r="AP79" s="161">
        <f t="shared" si="40"/>
        <v>0</v>
      </c>
      <c r="AQ79" s="13">
        <f t="shared" si="30"/>
        <v>0</v>
      </c>
      <c r="AR79" s="162">
        <f t="shared" si="41"/>
        <v>0</v>
      </c>
      <c r="AS79" s="133">
        <f t="shared" si="42"/>
        <v>5440</v>
      </c>
      <c r="AT79" s="133">
        <f t="shared" si="43"/>
        <v>0</v>
      </c>
      <c r="AU79" s="124">
        <f t="shared" si="44"/>
        <v>0</v>
      </c>
      <c r="AV79" s="133">
        <f t="shared" si="45"/>
        <v>0</v>
      </c>
      <c r="AW79" s="136">
        <f t="shared" si="46"/>
        <v>0</v>
      </c>
      <c r="AX79" s="133">
        <f t="shared" si="47"/>
        <v>0</v>
      </c>
    </row>
    <row r="80" spans="1:51" x14ac:dyDescent="0.2">
      <c r="A80" s="1" t="s">
        <v>145</v>
      </c>
      <c r="B80" s="1" t="s">
        <v>146</v>
      </c>
      <c r="C80" s="114">
        <v>1435</v>
      </c>
      <c r="D80" s="112">
        <v>0</v>
      </c>
      <c r="E80" s="113">
        <f t="shared" si="48"/>
        <v>0</v>
      </c>
      <c r="F80" s="112">
        <v>0</v>
      </c>
      <c r="G80" s="113">
        <f t="shared" si="49"/>
        <v>0</v>
      </c>
      <c r="H80" s="112">
        <v>0</v>
      </c>
      <c r="I80" s="106">
        <v>1436</v>
      </c>
      <c r="J80" s="110"/>
      <c r="K80" s="111">
        <f t="shared" si="31"/>
        <v>0</v>
      </c>
      <c r="L80" s="110"/>
      <c r="M80" s="111">
        <f t="shared" si="27"/>
        <v>0</v>
      </c>
      <c r="N80" s="156">
        <v>0</v>
      </c>
      <c r="O80" s="54">
        <v>212</v>
      </c>
      <c r="P80" s="54">
        <v>0</v>
      </c>
      <c r="Q80" s="55">
        <f t="shared" si="32"/>
        <v>0</v>
      </c>
      <c r="R80" s="54">
        <v>0</v>
      </c>
      <c r="S80" s="55">
        <f t="shared" si="33"/>
        <v>0</v>
      </c>
      <c r="T80" s="54">
        <v>0</v>
      </c>
      <c r="U80" s="56">
        <v>222</v>
      </c>
      <c r="V80" s="54"/>
      <c r="W80" s="55">
        <f t="shared" si="34"/>
        <v>0</v>
      </c>
      <c r="X80" s="54"/>
      <c r="Y80" s="55">
        <f t="shared" si="28"/>
        <v>0</v>
      </c>
      <c r="Z80" s="160">
        <v>0</v>
      </c>
      <c r="AA80" s="7">
        <v>3817</v>
      </c>
      <c r="AB80" s="7">
        <v>0</v>
      </c>
      <c r="AC80" s="14">
        <f t="shared" si="35"/>
        <v>0</v>
      </c>
      <c r="AD80" s="7">
        <v>0</v>
      </c>
      <c r="AE80" s="14">
        <f t="shared" si="36"/>
        <v>0</v>
      </c>
      <c r="AF80" s="7">
        <v>0</v>
      </c>
      <c r="AG80" s="7">
        <v>3782</v>
      </c>
      <c r="AH80" s="7">
        <v>2</v>
      </c>
      <c r="AI80" s="14">
        <f t="shared" si="37"/>
        <v>52.882072977260705</v>
      </c>
      <c r="AJ80" s="7">
        <v>0</v>
      </c>
      <c r="AK80" s="14">
        <f t="shared" si="29"/>
        <v>0</v>
      </c>
      <c r="AL80" s="159">
        <v>2</v>
      </c>
      <c r="AM80" s="8">
        <f t="shared" si="50"/>
        <v>5464</v>
      </c>
      <c r="AN80" s="8">
        <f t="shared" si="38"/>
        <v>0</v>
      </c>
      <c r="AO80" s="13">
        <f t="shared" si="39"/>
        <v>0</v>
      </c>
      <c r="AP80" s="161">
        <f t="shared" si="40"/>
        <v>0</v>
      </c>
      <c r="AQ80" s="13">
        <f t="shared" si="30"/>
        <v>0</v>
      </c>
      <c r="AR80" s="162">
        <f t="shared" si="41"/>
        <v>0</v>
      </c>
      <c r="AS80" s="133">
        <f t="shared" si="42"/>
        <v>5440</v>
      </c>
      <c r="AT80" s="133">
        <f t="shared" si="43"/>
        <v>2</v>
      </c>
      <c r="AU80" s="124">
        <f t="shared" si="44"/>
        <v>36.764705882352942</v>
      </c>
      <c r="AV80" s="133">
        <f t="shared" si="45"/>
        <v>0</v>
      </c>
      <c r="AW80" s="136">
        <f t="shared" si="46"/>
        <v>0</v>
      </c>
      <c r="AX80" s="133">
        <f t="shared" si="47"/>
        <v>2</v>
      </c>
    </row>
    <row r="81" spans="1:51" x14ac:dyDescent="0.2">
      <c r="A81" s="1" t="s">
        <v>147</v>
      </c>
      <c r="B81" s="1" t="s">
        <v>148</v>
      </c>
      <c r="C81" s="114">
        <v>1435</v>
      </c>
      <c r="D81" s="112">
        <v>0</v>
      </c>
      <c r="E81" s="113">
        <f t="shared" si="48"/>
        <v>0</v>
      </c>
      <c r="F81" s="112">
        <v>0</v>
      </c>
      <c r="G81" s="113">
        <f t="shared" si="49"/>
        <v>0</v>
      </c>
      <c r="H81" s="112">
        <v>0</v>
      </c>
      <c r="I81" s="106">
        <v>1436</v>
      </c>
      <c r="J81" s="110"/>
      <c r="K81" s="111">
        <f t="shared" si="31"/>
        <v>0</v>
      </c>
      <c r="L81" s="110"/>
      <c r="M81" s="111">
        <f t="shared" si="27"/>
        <v>0</v>
      </c>
      <c r="N81" s="156">
        <v>0</v>
      </c>
      <c r="O81" s="54">
        <v>212</v>
      </c>
      <c r="P81" s="54">
        <v>0</v>
      </c>
      <c r="Q81" s="55">
        <f t="shared" si="32"/>
        <v>0</v>
      </c>
      <c r="R81" s="54">
        <v>0</v>
      </c>
      <c r="S81" s="55">
        <f t="shared" si="33"/>
        <v>0</v>
      </c>
      <c r="T81" s="54">
        <v>0</v>
      </c>
      <c r="U81" s="56">
        <v>222</v>
      </c>
      <c r="V81" s="54"/>
      <c r="W81" s="55">
        <f t="shared" si="34"/>
        <v>0</v>
      </c>
      <c r="X81" s="54"/>
      <c r="Y81" s="55">
        <f t="shared" si="28"/>
        <v>0</v>
      </c>
      <c r="Z81" s="160">
        <v>0</v>
      </c>
      <c r="AA81" s="7">
        <v>3817</v>
      </c>
      <c r="AB81" s="7">
        <v>0</v>
      </c>
      <c r="AC81" s="14">
        <f t="shared" si="35"/>
        <v>0</v>
      </c>
      <c r="AD81" s="7">
        <v>0</v>
      </c>
      <c r="AE81" s="14">
        <f t="shared" si="36"/>
        <v>0</v>
      </c>
      <c r="AF81" s="7">
        <v>0</v>
      </c>
      <c r="AG81" s="7">
        <v>3782</v>
      </c>
      <c r="AH81" s="7">
        <v>0</v>
      </c>
      <c r="AI81" s="14">
        <f t="shared" si="37"/>
        <v>0</v>
      </c>
      <c r="AJ81" s="7">
        <v>0</v>
      </c>
      <c r="AK81" s="14">
        <f t="shared" si="29"/>
        <v>0</v>
      </c>
      <c r="AL81" s="159">
        <v>0</v>
      </c>
      <c r="AM81" s="8">
        <f t="shared" si="50"/>
        <v>5464</v>
      </c>
      <c r="AN81" s="8">
        <f t="shared" si="38"/>
        <v>0</v>
      </c>
      <c r="AO81" s="13">
        <f t="shared" si="39"/>
        <v>0</v>
      </c>
      <c r="AP81" s="161">
        <f t="shared" si="40"/>
        <v>0</v>
      </c>
      <c r="AQ81" s="13">
        <f t="shared" si="30"/>
        <v>0</v>
      </c>
      <c r="AR81" s="162">
        <f t="shared" si="41"/>
        <v>0</v>
      </c>
      <c r="AS81" s="133">
        <f t="shared" si="42"/>
        <v>5440</v>
      </c>
      <c r="AT81" s="133">
        <f t="shared" si="43"/>
        <v>0</v>
      </c>
      <c r="AU81" s="124">
        <f t="shared" si="44"/>
        <v>0</v>
      </c>
      <c r="AV81" s="133">
        <f t="shared" si="45"/>
        <v>0</v>
      </c>
      <c r="AW81" s="136">
        <f t="shared" si="46"/>
        <v>0</v>
      </c>
      <c r="AX81" s="133">
        <f t="shared" si="47"/>
        <v>0</v>
      </c>
    </row>
    <row r="82" spans="1:51" x14ac:dyDescent="0.2">
      <c r="A82" s="1" t="s">
        <v>149</v>
      </c>
      <c r="B82" s="1" t="s">
        <v>150</v>
      </c>
      <c r="C82" s="114">
        <v>1435</v>
      </c>
      <c r="D82" s="112">
        <v>0</v>
      </c>
      <c r="E82" s="113">
        <f t="shared" si="48"/>
        <v>0</v>
      </c>
      <c r="F82" s="112">
        <v>0</v>
      </c>
      <c r="G82" s="113">
        <f t="shared" si="49"/>
        <v>0</v>
      </c>
      <c r="H82" s="112">
        <v>0</v>
      </c>
      <c r="I82" s="106">
        <v>1436</v>
      </c>
      <c r="J82" s="110"/>
      <c r="K82" s="111">
        <f t="shared" si="31"/>
        <v>0</v>
      </c>
      <c r="L82" s="110"/>
      <c r="M82" s="111">
        <f t="shared" si="27"/>
        <v>0</v>
      </c>
      <c r="N82" s="156">
        <v>0</v>
      </c>
      <c r="O82" s="54">
        <v>212</v>
      </c>
      <c r="P82" s="54">
        <v>0</v>
      </c>
      <c r="Q82" s="55">
        <f t="shared" si="32"/>
        <v>0</v>
      </c>
      <c r="R82" s="54">
        <v>0</v>
      </c>
      <c r="S82" s="55">
        <f t="shared" si="33"/>
        <v>0</v>
      </c>
      <c r="T82" s="54">
        <v>0</v>
      </c>
      <c r="U82" s="56">
        <v>222</v>
      </c>
      <c r="V82" s="54"/>
      <c r="W82" s="55">
        <f t="shared" si="34"/>
        <v>0</v>
      </c>
      <c r="X82" s="54"/>
      <c r="Y82" s="55">
        <f t="shared" si="28"/>
        <v>0</v>
      </c>
      <c r="Z82" s="160">
        <v>0</v>
      </c>
      <c r="AA82" s="7">
        <v>3817</v>
      </c>
      <c r="AB82" s="7">
        <v>2</v>
      </c>
      <c r="AC82" s="14">
        <f t="shared" si="35"/>
        <v>52.397170552790151</v>
      </c>
      <c r="AD82" s="7">
        <v>2</v>
      </c>
      <c r="AE82" s="14">
        <f t="shared" si="36"/>
        <v>52.397170552790151</v>
      </c>
      <c r="AF82" s="7">
        <v>2</v>
      </c>
      <c r="AG82" s="7">
        <v>3782</v>
      </c>
      <c r="AH82" s="7">
        <v>2</v>
      </c>
      <c r="AI82" s="14">
        <f t="shared" si="37"/>
        <v>52.882072977260705</v>
      </c>
      <c r="AJ82" s="7">
        <v>0</v>
      </c>
      <c r="AK82" s="14">
        <f t="shared" si="29"/>
        <v>0</v>
      </c>
      <c r="AL82" s="159">
        <v>2</v>
      </c>
      <c r="AM82" s="8">
        <f t="shared" si="50"/>
        <v>5464</v>
      </c>
      <c r="AN82" s="8">
        <f t="shared" si="38"/>
        <v>2</v>
      </c>
      <c r="AO82" s="13">
        <f t="shared" si="39"/>
        <v>36.603221083455345</v>
      </c>
      <c r="AP82" s="161">
        <f t="shared" si="40"/>
        <v>2</v>
      </c>
      <c r="AQ82" s="13">
        <f t="shared" si="30"/>
        <v>36.603221083455345</v>
      </c>
      <c r="AR82" s="162">
        <f t="shared" si="41"/>
        <v>2</v>
      </c>
      <c r="AS82" s="133">
        <f t="shared" si="42"/>
        <v>5440</v>
      </c>
      <c r="AT82" s="133">
        <f t="shared" si="43"/>
        <v>2</v>
      </c>
      <c r="AU82" s="124">
        <f t="shared" si="44"/>
        <v>36.764705882352942</v>
      </c>
      <c r="AV82" s="133">
        <f t="shared" si="45"/>
        <v>0</v>
      </c>
      <c r="AW82" s="136">
        <f t="shared" si="46"/>
        <v>0</v>
      </c>
      <c r="AX82" s="133">
        <f t="shared" si="47"/>
        <v>2</v>
      </c>
    </row>
    <row r="83" spans="1:51" x14ac:dyDescent="0.2">
      <c r="A83" s="1" t="s">
        <v>151</v>
      </c>
      <c r="B83" s="1" t="s">
        <v>152</v>
      </c>
      <c r="C83" s="114">
        <v>1435</v>
      </c>
      <c r="D83" s="112">
        <v>0</v>
      </c>
      <c r="E83" s="113">
        <f t="shared" si="48"/>
        <v>0</v>
      </c>
      <c r="F83" s="112">
        <v>0</v>
      </c>
      <c r="G83" s="113">
        <f t="shared" si="49"/>
        <v>0</v>
      </c>
      <c r="H83" s="112">
        <v>0</v>
      </c>
      <c r="I83" s="106">
        <v>1436</v>
      </c>
      <c r="J83" s="110"/>
      <c r="K83" s="111">
        <f t="shared" si="31"/>
        <v>0</v>
      </c>
      <c r="L83" s="110"/>
      <c r="M83" s="111">
        <f t="shared" si="27"/>
        <v>0</v>
      </c>
      <c r="N83" s="156">
        <v>0</v>
      </c>
      <c r="O83" s="54">
        <v>212</v>
      </c>
      <c r="P83" s="54">
        <v>0</v>
      </c>
      <c r="Q83" s="55">
        <f t="shared" si="32"/>
        <v>0</v>
      </c>
      <c r="R83" s="54">
        <v>0</v>
      </c>
      <c r="S83" s="55">
        <f t="shared" si="33"/>
        <v>0</v>
      </c>
      <c r="T83" s="54">
        <v>0</v>
      </c>
      <c r="U83" s="56">
        <v>222</v>
      </c>
      <c r="V83" s="54"/>
      <c r="W83" s="55">
        <f t="shared" si="34"/>
        <v>0</v>
      </c>
      <c r="X83" s="54"/>
      <c r="Y83" s="55">
        <f t="shared" si="28"/>
        <v>0</v>
      </c>
      <c r="Z83" s="160">
        <v>0</v>
      </c>
      <c r="AA83" s="7">
        <v>3817</v>
      </c>
      <c r="AB83" s="7">
        <v>72</v>
      </c>
      <c r="AC83" s="14">
        <f t="shared" si="35"/>
        <v>1886.2981399004454</v>
      </c>
      <c r="AD83" s="7">
        <v>3</v>
      </c>
      <c r="AE83" s="14">
        <f t="shared" si="36"/>
        <v>78.595755829185222</v>
      </c>
      <c r="AF83" s="7">
        <v>71</v>
      </c>
      <c r="AG83" s="7">
        <v>3782</v>
      </c>
      <c r="AH83" s="7">
        <v>72</v>
      </c>
      <c r="AI83" s="14">
        <f t="shared" si="37"/>
        <v>1903.7546271813856</v>
      </c>
      <c r="AJ83" s="7">
        <v>3</v>
      </c>
      <c r="AK83" s="14">
        <f t="shared" si="29"/>
        <v>79.323109465891065</v>
      </c>
      <c r="AL83" s="159">
        <v>70</v>
      </c>
      <c r="AM83" s="8">
        <f t="shared" si="50"/>
        <v>5464</v>
      </c>
      <c r="AN83" s="8">
        <f t="shared" si="38"/>
        <v>72</v>
      </c>
      <c r="AO83" s="13">
        <f t="shared" si="39"/>
        <v>1317.7159590043925</v>
      </c>
      <c r="AP83" s="161">
        <f t="shared" si="40"/>
        <v>3</v>
      </c>
      <c r="AQ83" s="13">
        <f t="shared" si="30"/>
        <v>54.904831625183014</v>
      </c>
      <c r="AR83" s="162">
        <f t="shared" si="41"/>
        <v>71</v>
      </c>
      <c r="AS83" s="133">
        <f t="shared" si="42"/>
        <v>5440</v>
      </c>
      <c r="AT83" s="133">
        <f t="shared" si="43"/>
        <v>72</v>
      </c>
      <c r="AU83" s="124">
        <f t="shared" si="44"/>
        <v>1323.5294117647059</v>
      </c>
      <c r="AV83" s="133">
        <f t="shared" si="45"/>
        <v>3</v>
      </c>
      <c r="AW83" s="136">
        <f t="shared" si="46"/>
        <v>55.147058823529413</v>
      </c>
      <c r="AX83" s="133">
        <f t="shared" si="47"/>
        <v>70</v>
      </c>
    </row>
    <row r="84" spans="1:51" x14ac:dyDescent="0.2">
      <c r="A84" s="1" t="s">
        <v>153</v>
      </c>
      <c r="B84" s="1" t="s">
        <v>154</v>
      </c>
      <c r="C84" s="114">
        <v>1435</v>
      </c>
      <c r="D84" s="112">
        <v>0</v>
      </c>
      <c r="E84" s="113">
        <f t="shared" si="48"/>
        <v>0</v>
      </c>
      <c r="F84" s="112">
        <v>0</v>
      </c>
      <c r="G84" s="113">
        <f t="shared" si="49"/>
        <v>0</v>
      </c>
      <c r="H84" s="112">
        <v>0</v>
      </c>
      <c r="I84" s="106">
        <v>1436</v>
      </c>
      <c r="J84" s="110"/>
      <c r="K84" s="111">
        <f t="shared" si="31"/>
        <v>0</v>
      </c>
      <c r="L84" s="110"/>
      <c r="M84" s="111">
        <f t="shared" si="27"/>
        <v>0</v>
      </c>
      <c r="N84" s="156">
        <v>0</v>
      </c>
      <c r="O84" s="54">
        <v>212</v>
      </c>
      <c r="P84" s="54">
        <v>0</v>
      </c>
      <c r="Q84" s="55">
        <f t="shared" si="32"/>
        <v>0</v>
      </c>
      <c r="R84" s="54">
        <v>0</v>
      </c>
      <c r="S84" s="55">
        <f t="shared" si="33"/>
        <v>0</v>
      </c>
      <c r="T84" s="54">
        <v>0</v>
      </c>
      <c r="U84" s="56">
        <v>222</v>
      </c>
      <c r="V84" s="54"/>
      <c r="W84" s="55">
        <f t="shared" si="34"/>
        <v>0</v>
      </c>
      <c r="X84" s="54"/>
      <c r="Y84" s="55">
        <f t="shared" si="28"/>
        <v>0</v>
      </c>
      <c r="Z84" s="160">
        <v>0</v>
      </c>
      <c r="AA84" s="7">
        <v>3817</v>
      </c>
      <c r="AB84" s="7">
        <v>0</v>
      </c>
      <c r="AC84" s="14">
        <f t="shared" si="35"/>
        <v>0</v>
      </c>
      <c r="AD84" s="7">
        <v>0</v>
      </c>
      <c r="AE84" s="14">
        <f t="shared" si="36"/>
        <v>0</v>
      </c>
      <c r="AF84" s="7">
        <v>0</v>
      </c>
      <c r="AG84" s="7">
        <v>3782</v>
      </c>
      <c r="AH84" s="7">
        <v>0</v>
      </c>
      <c r="AI84" s="14">
        <f t="shared" si="37"/>
        <v>0</v>
      </c>
      <c r="AJ84" s="7">
        <v>0</v>
      </c>
      <c r="AK84" s="14">
        <f t="shared" si="29"/>
        <v>0</v>
      </c>
      <c r="AL84" s="159">
        <v>0</v>
      </c>
      <c r="AM84" s="8">
        <f t="shared" si="50"/>
        <v>5464</v>
      </c>
      <c r="AN84" s="8">
        <f t="shared" si="38"/>
        <v>0</v>
      </c>
      <c r="AO84" s="13">
        <f t="shared" si="39"/>
        <v>0</v>
      </c>
      <c r="AP84" s="161">
        <f t="shared" si="40"/>
        <v>0</v>
      </c>
      <c r="AQ84" s="13">
        <f t="shared" si="30"/>
        <v>0</v>
      </c>
      <c r="AR84" s="162">
        <f t="shared" si="41"/>
        <v>0</v>
      </c>
      <c r="AS84" s="133">
        <f t="shared" si="42"/>
        <v>5440</v>
      </c>
      <c r="AT84" s="133">
        <f t="shared" si="43"/>
        <v>0</v>
      </c>
      <c r="AU84" s="124">
        <f t="shared" si="44"/>
        <v>0</v>
      </c>
      <c r="AV84" s="133">
        <f t="shared" si="45"/>
        <v>0</v>
      </c>
      <c r="AW84" s="136">
        <f t="shared" si="46"/>
        <v>0</v>
      </c>
      <c r="AX84" s="133">
        <f t="shared" si="47"/>
        <v>0</v>
      </c>
    </row>
    <row r="85" spans="1:51" x14ac:dyDescent="0.2">
      <c r="A85" s="1" t="s">
        <v>155</v>
      </c>
      <c r="B85" s="1" t="s">
        <v>156</v>
      </c>
      <c r="C85" s="114">
        <v>1435</v>
      </c>
      <c r="D85" s="112">
        <v>0</v>
      </c>
      <c r="E85" s="113">
        <f t="shared" si="48"/>
        <v>0</v>
      </c>
      <c r="F85" s="112">
        <v>0</v>
      </c>
      <c r="G85" s="113">
        <f t="shared" si="49"/>
        <v>0</v>
      </c>
      <c r="H85" s="112">
        <v>0</v>
      </c>
      <c r="I85" s="106">
        <v>1436</v>
      </c>
      <c r="J85" s="110"/>
      <c r="K85" s="111">
        <f t="shared" si="31"/>
        <v>0</v>
      </c>
      <c r="L85" s="110"/>
      <c r="M85" s="111">
        <f t="shared" si="27"/>
        <v>0</v>
      </c>
      <c r="N85" s="156">
        <v>0</v>
      </c>
      <c r="O85" s="54">
        <v>212</v>
      </c>
      <c r="P85" s="54">
        <v>0</v>
      </c>
      <c r="Q85" s="55">
        <f t="shared" si="32"/>
        <v>0</v>
      </c>
      <c r="R85" s="54">
        <v>0</v>
      </c>
      <c r="S85" s="55">
        <f t="shared" si="33"/>
        <v>0</v>
      </c>
      <c r="T85" s="54">
        <v>0</v>
      </c>
      <c r="U85" s="56">
        <v>222</v>
      </c>
      <c r="V85" s="54"/>
      <c r="W85" s="55">
        <f t="shared" si="34"/>
        <v>0</v>
      </c>
      <c r="X85" s="54"/>
      <c r="Y85" s="55">
        <f t="shared" si="28"/>
        <v>0</v>
      </c>
      <c r="Z85" s="160">
        <v>0</v>
      </c>
      <c r="AA85" s="7">
        <v>3817</v>
      </c>
      <c r="AB85" s="7">
        <v>3</v>
      </c>
      <c r="AC85" s="14">
        <f t="shared" si="35"/>
        <v>78.595755829185222</v>
      </c>
      <c r="AD85" s="7">
        <v>0</v>
      </c>
      <c r="AE85" s="14">
        <f t="shared" si="36"/>
        <v>0</v>
      </c>
      <c r="AF85" s="7">
        <v>3</v>
      </c>
      <c r="AG85" s="7">
        <v>3782</v>
      </c>
      <c r="AH85" s="7">
        <v>1</v>
      </c>
      <c r="AI85" s="14">
        <f t="shared" si="37"/>
        <v>26.441036488630353</v>
      </c>
      <c r="AJ85" s="7">
        <v>0</v>
      </c>
      <c r="AK85" s="14">
        <f t="shared" si="29"/>
        <v>0</v>
      </c>
      <c r="AL85" s="159">
        <v>1</v>
      </c>
      <c r="AM85" s="8">
        <f t="shared" si="50"/>
        <v>5464</v>
      </c>
      <c r="AN85" s="8">
        <f t="shared" si="38"/>
        <v>3</v>
      </c>
      <c r="AO85" s="13">
        <f t="shared" si="39"/>
        <v>54.904831625183014</v>
      </c>
      <c r="AP85" s="161">
        <f t="shared" si="40"/>
        <v>0</v>
      </c>
      <c r="AQ85" s="13">
        <f t="shared" si="30"/>
        <v>0</v>
      </c>
      <c r="AR85" s="162">
        <f t="shared" si="41"/>
        <v>3</v>
      </c>
      <c r="AS85" s="133">
        <f t="shared" si="42"/>
        <v>5440</v>
      </c>
      <c r="AT85" s="133">
        <f t="shared" si="43"/>
        <v>1</v>
      </c>
      <c r="AU85" s="124">
        <f t="shared" si="44"/>
        <v>18.382352941176471</v>
      </c>
      <c r="AV85" s="133">
        <f t="shared" si="45"/>
        <v>0</v>
      </c>
      <c r="AW85" s="136">
        <f t="shared" si="46"/>
        <v>0</v>
      </c>
      <c r="AX85" s="133">
        <f t="shared" si="47"/>
        <v>1</v>
      </c>
    </row>
    <row r="86" spans="1:51" x14ac:dyDescent="0.2">
      <c r="A86" s="1" t="s">
        <v>157</v>
      </c>
      <c r="B86" s="1" t="s">
        <v>158</v>
      </c>
      <c r="C86" s="114">
        <v>1435</v>
      </c>
      <c r="D86" s="112">
        <v>0</v>
      </c>
      <c r="E86" s="113">
        <f t="shared" si="48"/>
        <v>0</v>
      </c>
      <c r="F86" s="112">
        <v>0</v>
      </c>
      <c r="G86" s="113">
        <f t="shared" si="49"/>
        <v>0</v>
      </c>
      <c r="H86" s="112">
        <v>0</v>
      </c>
      <c r="I86" s="106">
        <v>1436</v>
      </c>
      <c r="J86" s="110"/>
      <c r="K86" s="111">
        <f t="shared" si="31"/>
        <v>0</v>
      </c>
      <c r="L86" s="110"/>
      <c r="M86" s="111">
        <f t="shared" si="27"/>
        <v>0</v>
      </c>
      <c r="N86" s="156">
        <v>0</v>
      </c>
      <c r="O86" s="54">
        <v>212</v>
      </c>
      <c r="P86" s="54">
        <v>0</v>
      </c>
      <c r="Q86" s="55">
        <f t="shared" si="32"/>
        <v>0</v>
      </c>
      <c r="R86" s="54">
        <v>0</v>
      </c>
      <c r="S86" s="55">
        <f t="shared" si="33"/>
        <v>0</v>
      </c>
      <c r="T86" s="54">
        <v>0</v>
      </c>
      <c r="U86" s="56">
        <v>222</v>
      </c>
      <c r="V86" s="54"/>
      <c r="W86" s="55">
        <f t="shared" si="34"/>
        <v>0</v>
      </c>
      <c r="X86" s="54"/>
      <c r="Y86" s="55">
        <f t="shared" si="28"/>
        <v>0</v>
      </c>
      <c r="Z86" s="160">
        <v>0</v>
      </c>
      <c r="AA86" s="7">
        <v>3817</v>
      </c>
      <c r="AB86" s="7">
        <v>3</v>
      </c>
      <c r="AC86" s="14">
        <f t="shared" si="35"/>
        <v>78.595755829185222</v>
      </c>
      <c r="AD86" s="7">
        <v>0</v>
      </c>
      <c r="AE86" s="14">
        <f t="shared" si="36"/>
        <v>0</v>
      </c>
      <c r="AF86" s="7">
        <v>3</v>
      </c>
      <c r="AG86" s="7">
        <v>3782</v>
      </c>
      <c r="AH86" s="7">
        <v>1</v>
      </c>
      <c r="AI86" s="14">
        <f t="shared" si="37"/>
        <v>26.441036488630353</v>
      </c>
      <c r="AJ86" s="7">
        <v>0</v>
      </c>
      <c r="AK86" s="14">
        <f t="shared" si="29"/>
        <v>0</v>
      </c>
      <c r="AL86" s="159">
        <v>1</v>
      </c>
      <c r="AM86" s="8">
        <f t="shared" si="50"/>
        <v>5464</v>
      </c>
      <c r="AN86" s="8">
        <f t="shared" si="38"/>
        <v>3</v>
      </c>
      <c r="AO86" s="13">
        <f t="shared" si="39"/>
        <v>54.904831625183014</v>
      </c>
      <c r="AP86" s="161">
        <f t="shared" si="40"/>
        <v>0</v>
      </c>
      <c r="AQ86" s="13">
        <f t="shared" si="30"/>
        <v>0</v>
      </c>
      <c r="AR86" s="162">
        <f t="shared" si="41"/>
        <v>3</v>
      </c>
      <c r="AS86" s="133">
        <f t="shared" si="42"/>
        <v>5440</v>
      </c>
      <c r="AT86" s="133">
        <f t="shared" si="43"/>
        <v>1</v>
      </c>
      <c r="AU86" s="124">
        <f t="shared" si="44"/>
        <v>18.382352941176471</v>
      </c>
      <c r="AV86" s="133">
        <f t="shared" si="45"/>
        <v>0</v>
      </c>
      <c r="AW86" s="136">
        <f t="shared" si="46"/>
        <v>0</v>
      </c>
      <c r="AX86" s="133">
        <f t="shared" si="47"/>
        <v>1</v>
      </c>
    </row>
    <row r="87" spans="1:51" x14ac:dyDescent="0.2">
      <c r="A87" s="1" t="s">
        <v>159</v>
      </c>
      <c r="B87" s="1" t="s">
        <v>160</v>
      </c>
      <c r="C87" s="114">
        <v>1435</v>
      </c>
      <c r="D87" s="112">
        <v>39</v>
      </c>
      <c r="E87" s="113">
        <f t="shared" si="48"/>
        <v>2717.7700348432058</v>
      </c>
      <c r="F87" s="112">
        <v>28</v>
      </c>
      <c r="G87" s="113">
        <f t="shared" si="49"/>
        <v>1951.219512195122</v>
      </c>
      <c r="H87" s="112">
        <v>31</v>
      </c>
      <c r="I87" s="106">
        <v>1436</v>
      </c>
      <c r="J87" s="110">
        <v>51</v>
      </c>
      <c r="K87" s="111">
        <f t="shared" si="31"/>
        <v>3551.5320334261837</v>
      </c>
      <c r="L87" s="110">
        <v>20</v>
      </c>
      <c r="M87" s="111">
        <f t="shared" si="27"/>
        <v>1392.7576601671308</v>
      </c>
      <c r="N87" s="156">
        <v>38</v>
      </c>
      <c r="O87" s="54">
        <v>212</v>
      </c>
      <c r="P87" s="54">
        <v>8</v>
      </c>
      <c r="Q87" s="55">
        <f t="shared" si="32"/>
        <v>3773.584905660377</v>
      </c>
      <c r="R87" s="54">
        <v>5</v>
      </c>
      <c r="S87" s="55">
        <f t="shared" si="33"/>
        <v>2358.4905660377362</v>
      </c>
      <c r="T87" s="54">
        <v>5</v>
      </c>
      <c r="U87" s="56">
        <v>222</v>
      </c>
      <c r="V87" s="54">
        <v>11</v>
      </c>
      <c r="W87" s="55">
        <f t="shared" si="34"/>
        <v>4954.9549549549547</v>
      </c>
      <c r="X87" s="54">
        <v>5</v>
      </c>
      <c r="Y87" s="55">
        <f t="shared" si="28"/>
        <v>2252.2522522522522</v>
      </c>
      <c r="Z87" s="160">
        <v>7</v>
      </c>
      <c r="AA87" s="7">
        <v>3817</v>
      </c>
      <c r="AB87" s="7">
        <v>162</v>
      </c>
      <c r="AC87" s="14">
        <f t="shared" si="35"/>
        <v>4244.1708147760019</v>
      </c>
      <c r="AD87" s="7">
        <v>8</v>
      </c>
      <c r="AE87" s="14">
        <f t="shared" si="36"/>
        <v>209.5886822111606</v>
      </c>
      <c r="AF87" s="7">
        <v>153</v>
      </c>
      <c r="AG87" s="7">
        <v>3782</v>
      </c>
      <c r="AH87" s="7">
        <v>189</v>
      </c>
      <c r="AI87" s="14">
        <f t="shared" si="37"/>
        <v>4997.3558963511368</v>
      </c>
      <c r="AJ87" s="7">
        <v>3</v>
      </c>
      <c r="AK87" s="14">
        <f t="shared" si="29"/>
        <v>79.323109465891065</v>
      </c>
      <c r="AL87" s="159">
        <v>177</v>
      </c>
      <c r="AM87" s="8">
        <f t="shared" si="50"/>
        <v>5464</v>
      </c>
      <c r="AN87" s="8">
        <f t="shared" si="38"/>
        <v>209</v>
      </c>
      <c r="AO87" s="13">
        <f t="shared" si="39"/>
        <v>3825.0366032210832</v>
      </c>
      <c r="AP87" s="161">
        <f t="shared" si="40"/>
        <v>41</v>
      </c>
      <c r="AQ87" s="13">
        <f t="shared" si="30"/>
        <v>750.36603221083453</v>
      </c>
      <c r="AR87" s="162">
        <f t="shared" si="41"/>
        <v>189</v>
      </c>
      <c r="AS87" s="133">
        <f t="shared" si="42"/>
        <v>5440</v>
      </c>
      <c r="AT87" s="133">
        <f t="shared" si="43"/>
        <v>251</v>
      </c>
      <c r="AU87" s="124">
        <f t="shared" si="44"/>
        <v>4613.9705882352946</v>
      </c>
      <c r="AV87" s="133">
        <f t="shared" si="45"/>
        <v>28</v>
      </c>
      <c r="AW87" s="136">
        <f t="shared" si="46"/>
        <v>514.70588235294122</v>
      </c>
      <c r="AX87" s="133">
        <f t="shared" si="47"/>
        <v>222</v>
      </c>
    </row>
    <row r="88" spans="1:51" x14ac:dyDescent="0.2">
      <c r="A88" s="1" t="s">
        <v>161</v>
      </c>
      <c r="B88" s="1" t="s">
        <v>162</v>
      </c>
      <c r="C88" s="114">
        <v>1435</v>
      </c>
      <c r="D88" s="112">
        <v>28</v>
      </c>
      <c r="E88" s="113">
        <f t="shared" si="48"/>
        <v>1951.219512195122</v>
      </c>
      <c r="F88" s="112">
        <v>22</v>
      </c>
      <c r="G88" s="113">
        <f t="shared" si="49"/>
        <v>1533.1010452961673</v>
      </c>
      <c r="H88" s="112">
        <v>21</v>
      </c>
      <c r="I88" s="106">
        <v>1436</v>
      </c>
      <c r="J88" s="110">
        <v>30</v>
      </c>
      <c r="K88" s="111">
        <f t="shared" si="31"/>
        <v>2089.1364902506966</v>
      </c>
      <c r="L88" s="110">
        <v>9</v>
      </c>
      <c r="M88" s="111">
        <f t="shared" si="27"/>
        <v>626.74094707520885</v>
      </c>
      <c r="N88" s="156">
        <v>22</v>
      </c>
      <c r="O88" s="54">
        <v>212</v>
      </c>
      <c r="P88" s="54">
        <v>0</v>
      </c>
      <c r="Q88" s="55">
        <f t="shared" si="32"/>
        <v>0</v>
      </c>
      <c r="R88" s="54">
        <v>0</v>
      </c>
      <c r="S88" s="55">
        <f t="shared" si="33"/>
        <v>0</v>
      </c>
      <c r="T88" s="54">
        <v>0</v>
      </c>
      <c r="U88" s="56">
        <v>222</v>
      </c>
      <c r="V88" s="54"/>
      <c r="W88" s="55">
        <f t="shared" si="34"/>
        <v>0</v>
      </c>
      <c r="X88" s="54"/>
      <c r="Y88" s="55">
        <f t="shared" si="28"/>
        <v>0</v>
      </c>
      <c r="Z88" s="160">
        <v>0</v>
      </c>
      <c r="AA88" s="7">
        <v>3817</v>
      </c>
      <c r="AB88" s="7">
        <v>142</v>
      </c>
      <c r="AC88" s="14">
        <f t="shared" si="35"/>
        <v>3720.1991092481007</v>
      </c>
      <c r="AD88" s="7">
        <v>6</v>
      </c>
      <c r="AE88" s="14">
        <f t="shared" si="36"/>
        <v>157.19151165837044</v>
      </c>
      <c r="AF88" s="7">
        <v>134</v>
      </c>
      <c r="AG88" s="7">
        <v>3782</v>
      </c>
      <c r="AH88" s="7">
        <v>165</v>
      </c>
      <c r="AI88" s="14">
        <f t="shared" si="37"/>
        <v>4362.771020624009</v>
      </c>
      <c r="AJ88" s="7">
        <v>2</v>
      </c>
      <c r="AK88" s="14">
        <f t="shared" si="29"/>
        <v>52.882072977260705</v>
      </c>
      <c r="AL88" s="159">
        <v>157</v>
      </c>
      <c r="AM88" s="8">
        <f t="shared" si="50"/>
        <v>5464</v>
      </c>
      <c r="AN88" s="8">
        <f t="shared" si="38"/>
        <v>170</v>
      </c>
      <c r="AO88" s="13">
        <f t="shared" si="39"/>
        <v>3111.2737920937043</v>
      </c>
      <c r="AP88" s="161">
        <f t="shared" si="40"/>
        <v>28</v>
      </c>
      <c r="AQ88" s="13">
        <f t="shared" si="30"/>
        <v>512.44509516837479</v>
      </c>
      <c r="AR88" s="162">
        <f t="shared" si="41"/>
        <v>155</v>
      </c>
      <c r="AS88" s="133">
        <f t="shared" si="42"/>
        <v>5440</v>
      </c>
      <c r="AT88" s="133">
        <f t="shared" si="43"/>
        <v>195</v>
      </c>
      <c r="AU88" s="124">
        <f t="shared" si="44"/>
        <v>3584.5588235294117</v>
      </c>
      <c r="AV88" s="133">
        <f t="shared" si="45"/>
        <v>11</v>
      </c>
      <c r="AW88" s="136">
        <f t="shared" si="46"/>
        <v>202.20588235294119</v>
      </c>
      <c r="AX88" s="133">
        <f t="shared" si="47"/>
        <v>179</v>
      </c>
    </row>
    <row r="89" spans="1:51" x14ac:dyDescent="0.2">
      <c r="A89" s="1" t="s">
        <v>163</v>
      </c>
      <c r="B89" s="1" t="s">
        <v>164</v>
      </c>
      <c r="C89" s="114">
        <v>1435</v>
      </c>
      <c r="D89" s="112">
        <v>11</v>
      </c>
      <c r="E89" s="113">
        <f t="shared" si="48"/>
        <v>766.55052264808364</v>
      </c>
      <c r="F89" s="112">
        <v>6</v>
      </c>
      <c r="G89" s="113">
        <f t="shared" si="49"/>
        <v>418.11846689895469</v>
      </c>
      <c r="H89" s="112">
        <v>10</v>
      </c>
      <c r="I89" s="106">
        <v>1436</v>
      </c>
      <c r="J89" s="110">
        <v>21</v>
      </c>
      <c r="K89" s="111">
        <f t="shared" si="31"/>
        <v>1462.3955431754873</v>
      </c>
      <c r="L89" s="110">
        <v>11</v>
      </c>
      <c r="M89" s="111">
        <f t="shared" si="27"/>
        <v>766.01671309192193</v>
      </c>
      <c r="N89" s="156">
        <v>16</v>
      </c>
      <c r="O89" s="54">
        <v>212</v>
      </c>
      <c r="P89" s="54">
        <v>0</v>
      </c>
      <c r="Q89" s="55">
        <f t="shared" si="32"/>
        <v>0</v>
      </c>
      <c r="R89" s="54">
        <v>0</v>
      </c>
      <c r="S89" s="55">
        <f t="shared" si="33"/>
        <v>0</v>
      </c>
      <c r="T89" s="54">
        <v>0</v>
      </c>
      <c r="U89" s="56">
        <v>222</v>
      </c>
      <c r="V89" s="54"/>
      <c r="W89" s="55">
        <f t="shared" si="34"/>
        <v>0</v>
      </c>
      <c r="X89" s="54"/>
      <c r="Y89" s="55">
        <f t="shared" si="28"/>
        <v>0</v>
      </c>
      <c r="Z89" s="160">
        <v>0</v>
      </c>
      <c r="AA89" s="7">
        <v>3817</v>
      </c>
      <c r="AB89" s="7">
        <v>20</v>
      </c>
      <c r="AC89" s="14">
        <f t="shared" si="35"/>
        <v>523.97170552790146</v>
      </c>
      <c r="AD89" s="7">
        <v>2</v>
      </c>
      <c r="AE89" s="14">
        <f t="shared" si="36"/>
        <v>52.397170552790151</v>
      </c>
      <c r="AF89" s="7">
        <v>19</v>
      </c>
      <c r="AG89" s="7">
        <v>3782</v>
      </c>
      <c r="AH89" s="7">
        <v>22</v>
      </c>
      <c r="AI89" s="14">
        <f t="shared" si="37"/>
        <v>581.70280274986783</v>
      </c>
      <c r="AJ89" s="7">
        <v>1</v>
      </c>
      <c r="AK89" s="14">
        <f t="shared" si="29"/>
        <v>26.441036488630353</v>
      </c>
      <c r="AL89" s="159">
        <v>19</v>
      </c>
      <c r="AM89" s="8">
        <f t="shared" si="50"/>
        <v>5464</v>
      </c>
      <c r="AN89" s="8">
        <f t="shared" si="38"/>
        <v>31</v>
      </c>
      <c r="AO89" s="13">
        <f t="shared" si="39"/>
        <v>567.34992679355787</v>
      </c>
      <c r="AP89" s="161">
        <f t="shared" si="40"/>
        <v>8</v>
      </c>
      <c r="AQ89" s="13">
        <f t="shared" si="30"/>
        <v>146.41288433382138</v>
      </c>
      <c r="AR89" s="162">
        <f t="shared" si="41"/>
        <v>29</v>
      </c>
      <c r="AS89" s="133">
        <f t="shared" si="42"/>
        <v>5440</v>
      </c>
      <c r="AT89" s="133">
        <f t="shared" si="43"/>
        <v>43</v>
      </c>
      <c r="AU89" s="124">
        <f t="shared" si="44"/>
        <v>790.44117647058818</v>
      </c>
      <c r="AV89" s="133">
        <f t="shared" si="45"/>
        <v>12</v>
      </c>
      <c r="AW89" s="136">
        <f t="shared" si="46"/>
        <v>220.58823529411765</v>
      </c>
      <c r="AX89" s="133">
        <f t="shared" si="47"/>
        <v>35</v>
      </c>
    </row>
    <row r="90" spans="1:51" s="154" customFormat="1" x14ac:dyDescent="0.2">
      <c r="A90" s="1" t="s">
        <v>165</v>
      </c>
      <c r="B90" s="1" t="s">
        <v>166</v>
      </c>
      <c r="C90" s="114">
        <v>1435</v>
      </c>
      <c r="D90" s="112">
        <v>0</v>
      </c>
      <c r="E90" s="113">
        <f t="shared" si="48"/>
        <v>0</v>
      </c>
      <c r="F90" s="112">
        <v>0</v>
      </c>
      <c r="G90" s="113">
        <f t="shared" si="49"/>
        <v>0</v>
      </c>
      <c r="H90" s="112">
        <v>0</v>
      </c>
      <c r="I90" s="106">
        <v>1436</v>
      </c>
      <c r="J90" s="110"/>
      <c r="K90" s="111">
        <f t="shared" si="31"/>
        <v>0</v>
      </c>
      <c r="L90" s="110"/>
      <c r="M90" s="111">
        <f t="shared" si="27"/>
        <v>0</v>
      </c>
      <c r="N90" s="156">
        <v>0</v>
      </c>
      <c r="O90" s="54">
        <v>212</v>
      </c>
      <c r="P90" s="54">
        <v>0</v>
      </c>
      <c r="Q90" s="55">
        <f t="shared" si="32"/>
        <v>0</v>
      </c>
      <c r="R90" s="54">
        <v>0</v>
      </c>
      <c r="S90" s="55">
        <f t="shared" si="33"/>
        <v>0</v>
      </c>
      <c r="T90" s="54">
        <v>0</v>
      </c>
      <c r="U90" s="56">
        <v>222</v>
      </c>
      <c r="V90" s="54"/>
      <c r="W90" s="55">
        <f t="shared" si="34"/>
        <v>0</v>
      </c>
      <c r="X90" s="54"/>
      <c r="Y90" s="55">
        <f t="shared" si="28"/>
        <v>0</v>
      </c>
      <c r="Z90" s="160">
        <v>0</v>
      </c>
      <c r="AA90" s="7">
        <v>3817</v>
      </c>
      <c r="AB90" s="7">
        <v>2</v>
      </c>
      <c r="AC90" s="14">
        <f t="shared" si="35"/>
        <v>52.397170552790151</v>
      </c>
      <c r="AD90" s="7">
        <v>0</v>
      </c>
      <c r="AE90" s="14">
        <f t="shared" si="36"/>
        <v>0</v>
      </c>
      <c r="AF90" s="7">
        <v>1</v>
      </c>
      <c r="AG90" s="7">
        <v>3782</v>
      </c>
      <c r="AH90" s="7">
        <v>2</v>
      </c>
      <c r="AI90" s="14">
        <f t="shared" si="37"/>
        <v>52.882072977260705</v>
      </c>
      <c r="AJ90" s="7">
        <v>0</v>
      </c>
      <c r="AK90" s="14">
        <f t="shared" si="29"/>
        <v>0</v>
      </c>
      <c r="AL90" s="159">
        <v>1</v>
      </c>
      <c r="AM90" s="8">
        <f t="shared" si="50"/>
        <v>5464</v>
      </c>
      <c r="AN90" s="8">
        <f t="shared" si="38"/>
        <v>2</v>
      </c>
      <c r="AO90" s="13">
        <f t="shared" si="39"/>
        <v>36.603221083455345</v>
      </c>
      <c r="AP90" s="161">
        <f t="shared" si="40"/>
        <v>0</v>
      </c>
      <c r="AQ90" s="13">
        <f t="shared" si="30"/>
        <v>0</v>
      </c>
      <c r="AR90" s="162">
        <f t="shared" si="41"/>
        <v>1</v>
      </c>
      <c r="AS90" s="133">
        <f t="shared" si="42"/>
        <v>5440</v>
      </c>
      <c r="AT90" s="133">
        <f t="shared" si="43"/>
        <v>2</v>
      </c>
      <c r="AU90" s="124">
        <f t="shared" si="44"/>
        <v>36.764705882352942</v>
      </c>
      <c r="AV90" s="133">
        <f t="shared" si="45"/>
        <v>0</v>
      </c>
      <c r="AW90" s="136">
        <f t="shared" si="46"/>
        <v>0</v>
      </c>
      <c r="AX90" s="133">
        <f t="shared" si="47"/>
        <v>1</v>
      </c>
      <c r="AY90" s="92"/>
    </row>
    <row r="91" spans="1:51" x14ac:dyDescent="0.2">
      <c r="A91" s="1" t="s">
        <v>167</v>
      </c>
      <c r="B91" s="1" t="s">
        <v>168</v>
      </c>
      <c r="C91" s="114">
        <v>1435</v>
      </c>
      <c r="D91" s="112">
        <v>0</v>
      </c>
      <c r="E91" s="113">
        <f t="shared" si="48"/>
        <v>0</v>
      </c>
      <c r="F91" s="112">
        <v>0</v>
      </c>
      <c r="G91" s="113">
        <f t="shared" si="49"/>
        <v>0</v>
      </c>
      <c r="H91" s="112">
        <v>0</v>
      </c>
      <c r="I91" s="106">
        <v>1436</v>
      </c>
      <c r="J91" s="110"/>
      <c r="K91" s="111">
        <f t="shared" si="31"/>
        <v>0</v>
      </c>
      <c r="L91" s="110"/>
      <c r="M91" s="111">
        <f t="shared" si="27"/>
        <v>0</v>
      </c>
      <c r="N91" s="156">
        <v>0</v>
      </c>
      <c r="O91" s="54">
        <v>212</v>
      </c>
      <c r="P91" s="54">
        <v>0</v>
      </c>
      <c r="Q91" s="55">
        <f t="shared" si="32"/>
        <v>0</v>
      </c>
      <c r="R91" s="54">
        <v>0</v>
      </c>
      <c r="S91" s="55">
        <f t="shared" si="33"/>
        <v>0</v>
      </c>
      <c r="T91" s="54">
        <v>0</v>
      </c>
      <c r="U91" s="56">
        <v>222</v>
      </c>
      <c r="V91" s="54"/>
      <c r="W91" s="55">
        <f t="shared" si="34"/>
        <v>0</v>
      </c>
      <c r="X91" s="54"/>
      <c r="Y91" s="55">
        <f t="shared" si="28"/>
        <v>0</v>
      </c>
      <c r="Z91" s="160">
        <v>0</v>
      </c>
      <c r="AA91" s="7">
        <v>3817</v>
      </c>
      <c r="AB91" s="7">
        <v>0</v>
      </c>
      <c r="AC91" s="14">
        <f t="shared" si="35"/>
        <v>0</v>
      </c>
      <c r="AD91" s="7">
        <v>0</v>
      </c>
      <c r="AE91" s="14">
        <f t="shared" si="36"/>
        <v>0</v>
      </c>
      <c r="AF91" s="7">
        <v>0</v>
      </c>
      <c r="AG91" s="7">
        <v>3782</v>
      </c>
      <c r="AH91" s="7">
        <v>2</v>
      </c>
      <c r="AI91" s="14">
        <f t="shared" si="37"/>
        <v>52.882072977260705</v>
      </c>
      <c r="AJ91" s="7">
        <v>0</v>
      </c>
      <c r="AK91" s="14">
        <f t="shared" si="29"/>
        <v>0</v>
      </c>
      <c r="AL91" s="159">
        <v>1</v>
      </c>
      <c r="AM91" s="8">
        <f t="shared" si="50"/>
        <v>5464</v>
      </c>
      <c r="AN91" s="8">
        <f t="shared" si="38"/>
        <v>0</v>
      </c>
      <c r="AO91" s="13">
        <f t="shared" si="39"/>
        <v>0</v>
      </c>
      <c r="AP91" s="161">
        <f t="shared" si="40"/>
        <v>0</v>
      </c>
      <c r="AQ91" s="13">
        <f t="shared" si="30"/>
        <v>0</v>
      </c>
      <c r="AR91" s="162">
        <f t="shared" si="41"/>
        <v>0</v>
      </c>
      <c r="AS91" s="133">
        <f t="shared" si="42"/>
        <v>5440</v>
      </c>
      <c r="AT91" s="133">
        <f t="shared" si="43"/>
        <v>2</v>
      </c>
      <c r="AU91" s="124">
        <f t="shared" si="44"/>
        <v>36.764705882352942</v>
      </c>
      <c r="AV91" s="133">
        <f t="shared" si="45"/>
        <v>0</v>
      </c>
      <c r="AW91" s="136">
        <f t="shared" si="46"/>
        <v>0</v>
      </c>
      <c r="AX91" s="133">
        <f t="shared" si="47"/>
        <v>1</v>
      </c>
    </row>
    <row r="92" spans="1:51" x14ac:dyDescent="0.2">
      <c r="A92" s="9" t="s">
        <v>169</v>
      </c>
      <c r="B92" s="9" t="s">
        <v>170</v>
      </c>
      <c r="C92" s="114">
        <v>1435</v>
      </c>
      <c r="D92" s="106">
        <v>8</v>
      </c>
      <c r="E92" s="109">
        <f t="shared" si="48"/>
        <v>557.4912891986063</v>
      </c>
      <c r="F92" s="106">
        <v>3</v>
      </c>
      <c r="G92" s="109">
        <f t="shared" si="49"/>
        <v>209.05923344947735</v>
      </c>
      <c r="H92" s="106">
        <v>5</v>
      </c>
      <c r="I92" s="106">
        <v>1436</v>
      </c>
      <c r="J92" s="145">
        <v>14</v>
      </c>
      <c r="K92" s="107">
        <f t="shared" si="31"/>
        <v>974.93036211699166</v>
      </c>
      <c r="L92" s="145">
        <v>6</v>
      </c>
      <c r="M92" s="107">
        <f t="shared" si="27"/>
        <v>417.82729805013929</v>
      </c>
      <c r="N92" s="108">
        <v>8</v>
      </c>
      <c r="O92" s="50">
        <v>212</v>
      </c>
      <c r="P92" s="50">
        <v>0</v>
      </c>
      <c r="Q92" s="52">
        <f t="shared" si="32"/>
        <v>0</v>
      </c>
      <c r="R92" s="50">
        <v>0</v>
      </c>
      <c r="S92" s="52">
        <f t="shared" si="33"/>
        <v>0</v>
      </c>
      <c r="T92" s="50">
        <v>0</v>
      </c>
      <c r="U92" s="48">
        <v>222</v>
      </c>
      <c r="V92" s="50"/>
      <c r="W92" s="52">
        <f t="shared" si="34"/>
        <v>0</v>
      </c>
      <c r="X92" s="50"/>
      <c r="Y92" s="52">
        <f t="shared" si="28"/>
        <v>0</v>
      </c>
      <c r="Z92" s="53">
        <v>0</v>
      </c>
      <c r="AA92" s="10">
        <v>3817</v>
      </c>
      <c r="AB92" s="10">
        <v>32</v>
      </c>
      <c r="AC92" s="11">
        <f t="shared" si="35"/>
        <v>838.35472884464241</v>
      </c>
      <c r="AD92" s="10">
        <v>3</v>
      </c>
      <c r="AE92" s="11">
        <f t="shared" si="36"/>
        <v>78.595755829185222</v>
      </c>
      <c r="AF92" s="10">
        <v>31</v>
      </c>
      <c r="AG92" s="10">
        <v>3782</v>
      </c>
      <c r="AH92" s="10">
        <v>71</v>
      </c>
      <c r="AI92" s="11">
        <f t="shared" si="37"/>
        <v>1877.313590692755</v>
      </c>
      <c r="AJ92" s="10">
        <v>24</v>
      </c>
      <c r="AK92" s="11">
        <f t="shared" si="29"/>
        <v>634.58487572712852</v>
      </c>
      <c r="AL92" s="42">
        <v>39</v>
      </c>
      <c r="AM92" s="12">
        <f t="shared" si="50"/>
        <v>5464</v>
      </c>
      <c r="AN92" s="12">
        <f t="shared" si="38"/>
        <v>40</v>
      </c>
      <c r="AO92" s="23">
        <f t="shared" si="39"/>
        <v>732.06442166910688</v>
      </c>
      <c r="AP92" s="37">
        <f t="shared" si="40"/>
        <v>6</v>
      </c>
      <c r="AQ92" s="23">
        <f t="shared" si="30"/>
        <v>109.80966325036603</v>
      </c>
      <c r="AR92" s="116">
        <f t="shared" si="41"/>
        <v>36</v>
      </c>
      <c r="AS92" s="133">
        <f t="shared" si="42"/>
        <v>5440</v>
      </c>
      <c r="AT92" s="133">
        <f t="shared" si="43"/>
        <v>85</v>
      </c>
      <c r="AU92" s="123">
        <f t="shared" si="44"/>
        <v>1562.5</v>
      </c>
      <c r="AV92" s="134">
        <f t="shared" si="45"/>
        <v>30</v>
      </c>
      <c r="AW92" s="135">
        <f t="shared" si="46"/>
        <v>551.47058823529414</v>
      </c>
      <c r="AX92" s="134">
        <f t="shared" si="47"/>
        <v>47</v>
      </c>
    </row>
    <row r="93" spans="1:51" x14ac:dyDescent="0.2">
      <c r="A93" s="1" t="s">
        <v>171</v>
      </c>
      <c r="B93" s="1" t="s">
        <v>172</v>
      </c>
      <c r="C93" s="114">
        <v>1435</v>
      </c>
      <c r="D93" s="112">
        <v>0</v>
      </c>
      <c r="E93" s="113">
        <f t="shared" si="48"/>
        <v>0</v>
      </c>
      <c r="F93" s="112">
        <v>0</v>
      </c>
      <c r="G93" s="113">
        <f t="shared" si="49"/>
        <v>0</v>
      </c>
      <c r="H93" s="112">
        <v>0</v>
      </c>
      <c r="I93" s="106">
        <v>1436</v>
      </c>
      <c r="J93" s="110"/>
      <c r="K93" s="111">
        <f t="shared" si="31"/>
        <v>0</v>
      </c>
      <c r="L93" s="110"/>
      <c r="M93" s="111">
        <f t="shared" si="27"/>
        <v>0</v>
      </c>
      <c r="N93" s="156">
        <v>0</v>
      </c>
      <c r="O93" s="54">
        <v>212</v>
      </c>
      <c r="P93" s="54">
        <v>0</v>
      </c>
      <c r="Q93" s="55">
        <f t="shared" si="32"/>
        <v>0</v>
      </c>
      <c r="R93" s="54">
        <v>0</v>
      </c>
      <c r="S93" s="55">
        <f t="shared" si="33"/>
        <v>0</v>
      </c>
      <c r="T93" s="54">
        <v>0</v>
      </c>
      <c r="U93" s="56">
        <v>222</v>
      </c>
      <c r="V93" s="54"/>
      <c r="W93" s="55">
        <f t="shared" si="34"/>
        <v>0</v>
      </c>
      <c r="X93" s="54"/>
      <c r="Y93" s="55">
        <f t="shared" si="28"/>
        <v>0</v>
      </c>
      <c r="Z93" s="160">
        <v>0</v>
      </c>
      <c r="AA93" s="7">
        <v>3817</v>
      </c>
      <c r="AB93" s="7">
        <v>0</v>
      </c>
      <c r="AC93" s="14">
        <f t="shared" si="35"/>
        <v>0</v>
      </c>
      <c r="AD93" s="7">
        <v>0</v>
      </c>
      <c r="AE93" s="14">
        <f t="shared" si="36"/>
        <v>0</v>
      </c>
      <c r="AF93" s="7">
        <v>0</v>
      </c>
      <c r="AG93" s="7">
        <v>3782</v>
      </c>
      <c r="AH93" s="7">
        <v>22</v>
      </c>
      <c r="AI93" s="14">
        <f t="shared" si="37"/>
        <v>581.70280274986783</v>
      </c>
      <c r="AJ93" s="7">
        <v>18</v>
      </c>
      <c r="AK93" s="14">
        <f t="shared" si="29"/>
        <v>475.93865679534639</v>
      </c>
      <c r="AL93" s="159">
        <v>0</v>
      </c>
      <c r="AM93" s="8">
        <f t="shared" si="50"/>
        <v>5464</v>
      </c>
      <c r="AN93" s="8">
        <f t="shared" si="38"/>
        <v>0</v>
      </c>
      <c r="AO93" s="13">
        <f t="shared" si="39"/>
        <v>0</v>
      </c>
      <c r="AP93" s="161">
        <f t="shared" si="40"/>
        <v>0</v>
      </c>
      <c r="AQ93" s="13">
        <f t="shared" si="30"/>
        <v>0</v>
      </c>
      <c r="AR93" s="162">
        <f t="shared" si="41"/>
        <v>0</v>
      </c>
      <c r="AS93" s="133">
        <f t="shared" si="42"/>
        <v>5440</v>
      </c>
      <c r="AT93" s="133">
        <f t="shared" si="43"/>
        <v>22</v>
      </c>
      <c r="AU93" s="124">
        <f t="shared" si="44"/>
        <v>404.41176470588238</v>
      </c>
      <c r="AV93" s="133">
        <f t="shared" si="45"/>
        <v>18</v>
      </c>
      <c r="AW93" s="136">
        <f t="shared" si="46"/>
        <v>330.88235294117646</v>
      </c>
      <c r="AX93" s="133">
        <f t="shared" si="47"/>
        <v>0</v>
      </c>
    </row>
    <row r="94" spans="1:51" x14ac:dyDescent="0.2">
      <c r="A94" s="1" t="s">
        <v>173</v>
      </c>
      <c r="B94" s="1" t="s">
        <v>174</v>
      </c>
      <c r="C94" s="114">
        <v>1435</v>
      </c>
      <c r="D94" s="112">
        <v>7</v>
      </c>
      <c r="E94" s="113">
        <f t="shared" si="48"/>
        <v>487.80487804878049</v>
      </c>
      <c r="F94" s="112">
        <v>3</v>
      </c>
      <c r="G94" s="113">
        <f t="shared" si="49"/>
        <v>209.05923344947735</v>
      </c>
      <c r="H94" s="112">
        <v>4</v>
      </c>
      <c r="I94" s="106">
        <v>1436</v>
      </c>
      <c r="J94" s="110">
        <v>7</v>
      </c>
      <c r="K94" s="111">
        <f t="shared" si="31"/>
        <v>487.46518105849583</v>
      </c>
      <c r="L94" s="110">
        <v>3</v>
      </c>
      <c r="M94" s="111">
        <f t="shared" si="27"/>
        <v>208.91364902506965</v>
      </c>
      <c r="N94" s="156">
        <v>4</v>
      </c>
      <c r="O94" s="54">
        <v>212</v>
      </c>
      <c r="P94" s="54">
        <v>0</v>
      </c>
      <c r="Q94" s="55">
        <f t="shared" si="32"/>
        <v>0</v>
      </c>
      <c r="R94" s="54">
        <v>0</v>
      </c>
      <c r="S94" s="55">
        <f t="shared" si="33"/>
        <v>0</v>
      </c>
      <c r="T94" s="54">
        <v>0</v>
      </c>
      <c r="U94" s="56">
        <v>222</v>
      </c>
      <c r="V94" s="54"/>
      <c r="W94" s="55">
        <f t="shared" si="34"/>
        <v>0</v>
      </c>
      <c r="X94" s="54"/>
      <c r="Y94" s="55">
        <f t="shared" si="28"/>
        <v>0</v>
      </c>
      <c r="Z94" s="160">
        <v>0</v>
      </c>
      <c r="AA94" s="7">
        <v>3817</v>
      </c>
      <c r="AB94" s="7">
        <v>26</v>
      </c>
      <c r="AC94" s="14">
        <f t="shared" si="35"/>
        <v>681.16321718627194</v>
      </c>
      <c r="AD94" s="7">
        <v>3</v>
      </c>
      <c r="AE94" s="14">
        <f t="shared" si="36"/>
        <v>78.595755829185222</v>
      </c>
      <c r="AF94" s="7">
        <v>26</v>
      </c>
      <c r="AG94" s="7">
        <v>3782</v>
      </c>
      <c r="AH94" s="7">
        <v>34</v>
      </c>
      <c r="AI94" s="14">
        <f t="shared" si="37"/>
        <v>898.99524061343209</v>
      </c>
      <c r="AJ94" s="7">
        <v>4</v>
      </c>
      <c r="AK94" s="14">
        <f t="shared" si="29"/>
        <v>105.76414595452141</v>
      </c>
      <c r="AL94" s="159">
        <v>24</v>
      </c>
      <c r="AM94" s="8">
        <f t="shared" si="50"/>
        <v>5464</v>
      </c>
      <c r="AN94" s="8">
        <f t="shared" si="38"/>
        <v>33</v>
      </c>
      <c r="AO94" s="13">
        <f t="shared" si="39"/>
        <v>603.95314787701318</v>
      </c>
      <c r="AP94" s="161">
        <f t="shared" si="40"/>
        <v>6</v>
      </c>
      <c r="AQ94" s="13">
        <f t="shared" si="30"/>
        <v>109.80966325036603</v>
      </c>
      <c r="AR94" s="162">
        <f t="shared" si="41"/>
        <v>30</v>
      </c>
      <c r="AS94" s="133">
        <f t="shared" si="42"/>
        <v>5440</v>
      </c>
      <c r="AT94" s="133">
        <f t="shared" si="43"/>
        <v>41</v>
      </c>
      <c r="AU94" s="124">
        <f t="shared" si="44"/>
        <v>753.67647058823536</v>
      </c>
      <c r="AV94" s="133">
        <f t="shared" si="45"/>
        <v>7</v>
      </c>
      <c r="AW94" s="136">
        <f t="shared" si="46"/>
        <v>128.6764705882353</v>
      </c>
      <c r="AX94" s="133">
        <f t="shared" si="47"/>
        <v>28</v>
      </c>
    </row>
    <row r="95" spans="1:51" x14ac:dyDescent="0.2">
      <c r="A95" s="1" t="s">
        <v>175</v>
      </c>
      <c r="B95" s="1" t="s">
        <v>176</v>
      </c>
      <c r="C95" s="114">
        <v>1435</v>
      </c>
      <c r="D95" s="112">
        <v>3</v>
      </c>
      <c r="E95" s="113">
        <f t="shared" si="48"/>
        <v>209.05923344947735</v>
      </c>
      <c r="F95" s="112">
        <v>3</v>
      </c>
      <c r="G95" s="113">
        <f t="shared" si="49"/>
        <v>209.05923344947735</v>
      </c>
      <c r="H95" s="112">
        <v>0</v>
      </c>
      <c r="I95" s="106">
        <v>1436</v>
      </c>
      <c r="J95" s="110">
        <v>3</v>
      </c>
      <c r="K95" s="111">
        <f t="shared" si="31"/>
        <v>208.91364902506965</v>
      </c>
      <c r="L95" s="110">
        <v>3</v>
      </c>
      <c r="M95" s="111">
        <f t="shared" si="27"/>
        <v>208.91364902506965</v>
      </c>
      <c r="N95" s="156">
        <v>0</v>
      </c>
      <c r="O95" s="54">
        <v>212</v>
      </c>
      <c r="P95" s="54">
        <v>0</v>
      </c>
      <c r="Q95" s="55">
        <f t="shared" si="32"/>
        <v>0</v>
      </c>
      <c r="R95" s="54">
        <v>0</v>
      </c>
      <c r="S95" s="55">
        <f t="shared" si="33"/>
        <v>0</v>
      </c>
      <c r="T95" s="54">
        <v>0</v>
      </c>
      <c r="U95" s="56">
        <v>222</v>
      </c>
      <c r="V95" s="54"/>
      <c r="W95" s="55">
        <f t="shared" si="34"/>
        <v>0</v>
      </c>
      <c r="X95" s="54"/>
      <c r="Y95" s="55">
        <f t="shared" si="28"/>
        <v>0</v>
      </c>
      <c r="Z95" s="160">
        <v>0</v>
      </c>
      <c r="AA95" s="7">
        <v>3817</v>
      </c>
      <c r="AB95" s="7">
        <v>0</v>
      </c>
      <c r="AC95" s="14">
        <f t="shared" si="35"/>
        <v>0</v>
      </c>
      <c r="AD95" s="7">
        <v>0</v>
      </c>
      <c r="AE95" s="14">
        <f t="shared" si="36"/>
        <v>0</v>
      </c>
      <c r="AF95" s="7">
        <v>0</v>
      </c>
      <c r="AG95" s="7">
        <v>3782</v>
      </c>
      <c r="AH95" s="7">
        <v>1</v>
      </c>
      <c r="AI95" s="14">
        <f t="shared" si="37"/>
        <v>26.441036488630353</v>
      </c>
      <c r="AJ95" s="7">
        <v>1</v>
      </c>
      <c r="AK95" s="14">
        <f t="shared" si="29"/>
        <v>26.441036488630353</v>
      </c>
      <c r="AL95" s="159">
        <v>0</v>
      </c>
      <c r="AM95" s="8">
        <f t="shared" si="50"/>
        <v>5464</v>
      </c>
      <c r="AN95" s="8">
        <f t="shared" si="38"/>
        <v>3</v>
      </c>
      <c r="AO95" s="13">
        <f t="shared" si="39"/>
        <v>54.904831625183014</v>
      </c>
      <c r="AP95" s="161">
        <f t="shared" si="40"/>
        <v>3</v>
      </c>
      <c r="AQ95" s="13">
        <f t="shared" si="30"/>
        <v>54.904831625183014</v>
      </c>
      <c r="AR95" s="162">
        <f t="shared" si="41"/>
        <v>0</v>
      </c>
      <c r="AS95" s="133">
        <f t="shared" si="42"/>
        <v>5440</v>
      </c>
      <c r="AT95" s="133">
        <f t="shared" si="43"/>
        <v>4</v>
      </c>
      <c r="AU95" s="124">
        <f t="shared" si="44"/>
        <v>73.529411764705884</v>
      </c>
      <c r="AV95" s="133">
        <f t="shared" si="45"/>
        <v>4</v>
      </c>
      <c r="AW95" s="136">
        <f t="shared" si="46"/>
        <v>73.529411764705884</v>
      </c>
      <c r="AX95" s="133">
        <f t="shared" si="47"/>
        <v>0</v>
      </c>
    </row>
    <row r="96" spans="1:51" x14ac:dyDescent="0.2">
      <c r="A96" s="1" t="s">
        <v>177</v>
      </c>
      <c r="B96" s="1" t="s">
        <v>178</v>
      </c>
      <c r="C96" s="114">
        <v>1435</v>
      </c>
      <c r="D96" s="112">
        <v>4</v>
      </c>
      <c r="E96" s="113">
        <f t="shared" si="48"/>
        <v>278.74564459930315</v>
      </c>
      <c r="F96" s="112">
        <v>0</v>
      </c>
      <c r="G96" s="113">
        <f t="shared" si="49"/>
        <v>0</v>
      </c>
      <c r="H96" s="112">
        <v>4</v>
      </c>
      <c r="I96" s="106">
        <v>1436</v>
      </c>
      <c r="J96" s="110">
        <v>4</v>
      </c>
      <c r="K96" s="111">
        <f t="shared" si="31"/>
        <v>278.55153203342621</v>
      </c>
      <c r="L96" s="110"/>
      <c r="M96" s="111">
        <f t="shared" si="27"/>
        <v>0</v>
      </c>
      <c r="N96" s="156">
        <v>4</v>
      </c>
      <c r="O96" s="54">
        <v>212</v>
      </c>
      <c r="P96" s="54">
        <v>0</v>
      </c>
      <c r="Q96" s="55">
        <f t="shared" si="32"/>
        <v>0</v>
      </c>
      <c r="R96" s="54">
        <v>0</v>
      </c>
      <c r="S96" s="55">
        <f t="shared" si="33"/>
        <v>0</v>
      </c>
      <c r="T96" s="54">
        <v>0</v>
      </c>
      <c r="U96" s="56">
        <v>222</v>
      </c>
      <c r="V96" s="54"/>
      <c r="W96" s="55">
        <f t="shared" si="34"/>
        <v>0</v>
      </c>
      <c r="X96" s="54"/>
      <c r="Y96" s="55">
        <f t="shared" si="28"/>
        <v>0</v>
      </c>
      <c r="Z96" s="160">
        <v>0</v>
      </c>
      <c r="AA96" s="7">
        <v>3817</v>
      </c>
      <c r="AB96" s="7">
        <v>26</v>
      </c>
      <c r="AC96" s="14">
        <f t="shared" si="35"/>
        <v>681.16321718627194</v>
      </c>
      <c r="AD96" s="7">
        <v>3</v>
      </c>
      <c r="AE96" s="14">
        <f t="shared" si="36"/>
        <v>78.595755829185222</v>
      </c>
      <c r="AF96" s="7">
        <v>26</v>
      </c>
      <c r="AG96" s="7">
        <v>3782</v>
      </c>
      <c r="AH96" s="7">
        <v>28</v>
      </c>
      <c r="AI96" s="14">
        <f t="shared" si="37"/>
        <v>740.3490216816499</v>
      </c>
      <c r="AJ96" s="7">
        <v>3</v>
      </c>
      <c r="AK96" s="14">
        <f t="shared" si="29"/>
        <v>79.323109465891065</v>
      </c>
      <c r="AL96" s="159">
        <v>24</v>
      </c>
      <c r="AM96" s="8">
        <f t="shared" si="50"/>
        <v>5464</v>
      </c>
      <c r="AN96" s="8">
        <f t="shared" si="38"/>
        <v>30</v>
      </c>
      <c r="AO96" s="13">
        <f t="shared" si="39"/>
        <v>549.04831625183022</v>
      </c>
      <c r="AP96" s="161">
        <f t="shared" si="40"/>
        <v>3</v>
      </c>
      <c r="AQ96" s="13">
        <f t="shared" si="30"/>
        <v>54.904831625183014</v>
      </c>
      <c r="AR96" s="162">
        <f t="shared" si="41"/>
        <v>30</v>
      </c>
      <c r="AS96" s="133">
        <f t="shared" si="42"/>
        <v>5440</v>
      </c>
      <c r="AT96" s="133">
        <f t="shared" si="43"/>
        <v>32</v>
      </c>
      <c r="AU96" s="124">
        <f t="shared" si="44"/>
        <v>588.23529411764707</v>
      </c>
      <c r="AV96" s="133">
        <f t="shared" si="45"/>
        <v>3</v>
      </c>
      <c r="AW96" s="136">
        <f t="shared" si="46"/>
        <v>55.147058823529413</v>
      </c>
      <c r="AX96" s="133">
        <f t="shared" si="47"/>
        <v>28</v>
      </c>
    </row>
    <row r="97" spans="1:51" x14ac:dyDescent="0.2">
      <c r="A97" s="1" t="s">
        <v>179</v>
      </c>
      <c r="B97" s="1" t="s">
        <v>180</v>
      </c>
      <c r="C97" s="114">
        <v>1435</v>
      </c>
      <c r="D97" s="112">
        <v>0</v>
      </c>
      <c r="E97" s="113">
        <f t="shared" si="48"/>
        <v>0</v>
      </c>
      <c r="F97" s="112">
        <v>0</v>
      </c>
      <c r="G97" s="113">
        <f t="shared" si="49"/>
        <v>0</v>
      </c>
      <c r="H97" s="112">
        <v>0</v>
      </c>
      <c r="I97" s="106">
        <v>1436</v>
      </c>
      <c r="J97" s="110"/>
      <c r="K97" s="111">
        <f t="shared" si="31"/>
        <v>0</v>
      </c>
      <c r="L97" s="110"/>
      <c r="M97" s="111">
        <f t="shared" si="27"/>
        <v>0</v>
      </c>
      <c r="N97" s="156">
        <v>0</v>
      </c>
      <c r="O97" s="54">
        <v>212</v>
      </c>
      <c r="P97" s="54">
        <v>0</v>
      </c>
      <c r="Q97" s="55">
        <f t="shared" si="32"/>
        <v>0</v>
      </c>
      <c r="R97" s="54">
        <v>0</v>
      </c>
      <c r="S97" s="55">
        <f t="shared" si="33"/>
        <v>0</v>
      </c>
      <c r="T97" s="54">
        <v>0</v>
      </c>
      <c r="U97" s="56">
        <v>222</v>
      </c>
      <c r="V97" s="54"/>
      <c r="W97" s="55">
        <f t="shared" si="34"/>
        <v>0</v>
      </c>
      <c r="X97" s="54"/>
      <c r="Y97" s="55">
        <f t="shared" si="28"/>
        <v>0</v>
      </c>
      <c r="Z97" s="160">
        <v>0</v>
      </c>
      <c r="AA97" s="7">
        <v>3817</v>
      </c>
      <c r="AB97" s="7">
        <v>0</v>
      </c>
      <c r="AC97" s="14">
        <f t="shared" si="35"/>
        <v>0</v>
      </c>
      <c r="AD97" s="7">
        <v>0</v>
      </c>
      <c r="AE97" s="14">
        <f t="shared" si="36"/>
        <v>0</v>
      </c>
      <c r="AF97" s="7">
        <v>0</v>
      </c>
      <c r="AG97" s="7">
        <v>3782</v>
      </c>
      <c r="AH97" s="7">
        <v>0</v>
      </c>
      <c r="AI97" s="14">
        <f t="shared" si="37"/>
        <v>0</v>
      </c>
      <c r="AJ97" s="7">
        <v>0</v>
      </c>
      <c r="AK97" s="14">
        <f t="shared" si="29"/>
        <v>0</v>
      </c>
      <c r="AL97" s="159">
        <v>0</v>
      </c>
      <c r="AM97" s="8">
        <f t="shared" si="50"/>
        <v>5464</v>
      </c>
      <c r="AN97" s="8">
        <f t="shared" si="38"/>
        <v>0</v>
      </c>
      <c r="AO97" s="13">
        <f t="shared" si="39"/>
        <v>0</v>
      </c>
      <c r="AP97" s="161">
        <f t="shared" si="40"/>
        <v>0</v>
      </c>
      <c r="AQ97" s="13">
        <f t="shared" si="30"/>
        <v>0</v>
      </c>
      <c r="AR97" s="162">
        <f t="shared" si="41"/>
        <v>0</v>
      </c>
      <c r="AS97" s="133">
        <f t="shared" si="42"/>
        <v>5440</v>
      </c>
      <c r="AT97" s="133">
        <f t="shared" si="43"/>
        <v>0</v>
      </c>
      <c r="AU97" s="124">
        <f t="shared" si="44"/>
        <v>0</v>
      </c>
      <c r="AV97" s="133">
        <f t="shared" si="45"/>
        <v>0</v>
      </c>
      <c r="AW97" s="136">
        <f t="shared" si="46"/>
        <v>0</v>
      </c>
      <c r="AX97" s="133">
        <f t="shared" si="47"/>
        <v>0</v>
      </c>
    </row>
    <row r="98" spans="1:51" x14ac:dyDescent="0.2">
      <c r="A98" s="1" t="s">
        <v>181</v>
      </c>
      <c r="B98" s="1" t="s">
        <v>182</v>
      </c>
      <c r="C98" s="114">
        <v>1435</v>
      </c>
      <c r="D98" s="112">
        <v>0</v>
      </c>
      <c r="E98" s="113">
        <f t="shared" si="48"/>
        <v>0</v>
      </c>
      <c r="F98" s="112">
        <v>0</v>
      </c>
      <c r="G98" s="113">
        <f t="shared" si="49"/>
        <v>0</v>
      </c>
      <c r="H98" s="112">
        <v>0</v>
      </c>
      <c r="I98" s="106">
        <v>1436</v>
      </c>
      <c r="J98" s="110"/>
      <c r="K98" s="111">
        <f t="shared" si="31"/>
        <v>0</v>
      </c>
      <c r="L98" s="110"/>
      <c r="M98" s="111">
        <f t="shared" si="27"/>
        <v>0</v>
      </c>
      <c r="N98" s="156">
        <v>0</v>
      </c>
      <c r="O98" s="54">
        <v>212</v>
      </c>
      <c r="P98" s="54">
        <v>0</v>
      </c>
      <c r="Q98" s="55">
        <f t="shared" si="32"/>
        <v>0</v>
      </c>
      <c r="R98" s="54">
        <v>0</v>
      </c>
      <c r="S98" s="55">
        <f t="shared" si="33"/>
        <v>0</v>
      </c>
      <c r="T98" s="54">
        <v>0</v>
      </c>
      <c r="U98" s="56">
        <v>222</v>
      </c>
      <c r="V98" s="54"/>
      <c r="W98" s="55">
        <f t="shared" si="34"/>
        <v>0</v>
      </c>
      <c r="X98" s="54"/>
      <c r="Y98" s="55">
        <f t="shared" si="28"/>
        <v>0</v>
      </c>
      <c r="Z98" s="160">
        <v>0</v>
      </c>
      <c r="AA98" s="7">
        <v>3817</v>
      </c>
      <c r="AB98" s="7">
        <v>0</v>
      </c>
      <c r="AC98" s="14">
        <f t="shared" si="35"/>
        <v>0</v>
      </c>
      <c r="AD98" s="7">
        <v>0</v>
      </c>
      <c r="AE98" s="14">
        <f t="shared" si="36"/>
        <v>0</v>
      </c>
      <c r="AF98" s="7">
        <v>0</v>
      </c>
      <c r="AG98" s="7">
        <v>3782</v>
      </c>
      <c r="AH98" s="7">
        <v>0</v>
      </c>
      <c r="AI98" s="14">
        <f t="shared" si="37"/>
        <v>0</v>
      </c>
      <c r="AJ98" s="7">
        <v>0</v>
      </c>
      <c r="AK98" s="14">
        <f t="shared" si="29"/>
        <v>0</v>
      </c>
      <c r="AL98" s="159">
        <v>0</v>
      </c>
      <c r="AM98" s="8">
        <f t="shared" si="50"/>
        <v>5464</v>
      </c>
      <c r="AN98" s="8">
        <f t="shared" si="38"/>
        <v>0</v>
      </c>
      <c r="AO98" s="13">
        <f t="shared" si="39"/>
        <v>0</v>
      </c>
      <c r="AP98" s="161">
        <f t="shared" si="40"/>
        <v>0</v>
      </c>
      <c r="AQ98" s="13">
        <f t="shared" si="30"/>
        <v>0</v>
      </c>
      <c r="AR98" s="162">
        <f t="shared" si="41"/>
        <v>0</v>
      </c>
      <c r="AS98" s="133">
        <f t="shared" si="42"/>
        <v>5440</v>
      </c>
      <c r="AT98" s="133">
        <f t="shared" si="43"/>
        <v>0</v>
      </c>
      <c r="AU98" s="124">
        <f t="shared" si="44"/>
        <v>0</v>
      </c>
      <c r="AV98" s="133">
        <f t="shared" si="45"/>
        <v>0</v>
      </c>
      <c r="AW98" s="136">
        <f t="shared" si="46"/>
        <v>0</v>
      </c>
      <c r="AX98" s="133">
        <f t="shared" si="47"/>
        <v>0</v>
      </c>
    </row>
    <row r="99" spans="1:51" x14ac:dyDescent="0.2">
      <c r="A99" s="1" t="s">
        <v>183</v>
      </c>
      <c r="B99" s="1" t="s">
        <v>184</v>
      </c>
      <c r="C99" s="114">
        <v>1435</v>
      </c>
      <c r="D99" s="112">
        <v>0</v>
      </c>
      <c r="E99" s="113">
        <f t="shared" si="48"/>
        <v>0</v>
      </c>
      <c r="F99" s="112">
        <v>0</v>
      </c>
      <c r="G99" s="113">
        <f t="shared" si="49"/>
        <v>0</v>
      </c>
      <c r="H99" s="112">
        <v>0</v>
      </c>
      <c r="I99" s="106">
        <v>1436</v>
      </c>
      <c r="J99" s="110"/>
      <c r="K99" s="111">
        <f t="shared" si="31"/>
        <v>0</v>
      </c>
      <c r="L99" s="110"/>
      <c r="M99" s="111">
        <f t="shared" si="27"/>
        <v>0</v>
      </c>
      <c r="N99" s="156">
        <v>0</v>
      </c>
      <c r="O99" s="54">
        <v>212</v>
      </c>
      <c r="P99" s="54">
        <v>0</v>
      </c>
      <c r="Q99" s="55">
        <f t="shared" si="32"/>
        <v>0</v>
      </c>
      <c r="R99" s="54">
        <v>0</v>
      </c>
      <c r="S99" s="55">
        <f t="shared" si="33"/>
        <v>0</v>
      </c>
      <c r="T99" s="54">
        <v>0</v>
      </c>
      <c r="U99" s="56">
        <v>222</v>
      </c>
      <c r="V99" s="54"/>
      <c r="W99" s="55">
        <f t="shared" si="34"/>
        <v>0</v>
      </c>
      <c r="X99" s="54"/>
      <c r="Y99" s="55">
        <f t="shared" si="28"/>
        <v>0</v>
      </c>
      <c r="Z99" s="160">
        <v>0</v>
      </c>
      <c r="AA99" s="7">
        <v>3817</v>
      </c>
      <c r="AB99" s="7">
        <v>0</v>
      </c>
      <c r="AC99" s="14">
        <f t="shared" si="35"/>
        <v>0</v>
      </c>
      <c r="AD99" s="7">
        <v>0</v>
      </c>
      <c r="AE99" s="14">
        <f t="shared" si="36"/>
        <v>0</v>
      </c>
      <c r="AF99" s="7">
        <v>0</v>
      </c>
      <c r="AG99" s="7">
        <v>3782</v>
      </c>
      <c r="AH99" s="7">
        <v>0</v>
      </c>
      <c r="AI99" s="14">
        <f t="shared" si="37"/>
        <v>0</v>
      </c>
      <c r="AJ99" s="7">
        <v>0</v>
      </c>
      <c r="AK99" s="14">
        <f t="shared" si="29"/>
        <v>0</v>
      </c>
      <c r="AL99" s="159">
        <v>0</v>
      </c>
      <c r="AM99" s="8">
        <f t="shared" si="50"/>
        <v>5464</v>
      </c>
      <c r="AN99" s="8">
        <f t="shared" si="38"/>
        <v>0</v>
      </c>
      <c r="AO99" s="13">
        <f t="shared" si="39"/>
        <v>0</v>
      </c>
      <c r="AP99" s="161">
        <f t="shared" si="40"/>
        <v>0</v>
      </c>
      <c r="AQ99" s="13">
        <f t="shared" si="30"/>
        <v>0</v>
      </c>
      <c r="AR99" s="162">
        <f t="shared" si="41"/>
        <v>0</v>
      </c>
      <c r="AS99" s="133">
        <f t="shared" si="42"/>
        <v>5440</v>
      </c>
      <c r="AT99" s="133">
        <f t="shared" si="43"/>
        <v>0</v>
      </c>
      <c r="AU99" s="124">
        <f t="shared" si="44"/>
        <v>0</v>
      </c>
      <c r="AV99" s="133">
        <f t="shared" si="45"/>
        <v>0</v>
      </c>
      <c r="AW99" s="136">
        <f t="shared" si="46"/>
        <v>0</v>
      </c>
      <c r="AX99" s="133">
        <f t="shared" si="47"/>
        <v>0</v>
      </c>
    </row>
    <row r="100" spans="1:51" x14ac:dyDescent="0.2">
      <c r="A100" s="1" t="s">
        <v>185</v>
      </c>
      <c r="B100" s="1" t="s">
        <v>186</v>
      </c>
      <c r="C100" s="114">
        <v>1435</v>
      </c>
      <c r="D100" s="112">
        <v>0</v>
      </c>
      <c r="E100" s="113">
        <f t="shared" si="48"/>
        <v>0</v>
      </c>
      <c r="F100" s="112">
        <v>0</v>
      </c>
      <c r="G100" s="113">
        <f t="shared" si="49"/>
        <v>0</v>
      </c>
      <c r="H100" s="112">
        <v>0</v>
      </c>
      <c r="I100" s="106">
        <v>1436</v>
      </c>
      <c r="J100" s="110"/>
      <c r="K100" s="111">
        <f t="shared" si="31"/>
        <v>0</v>
      </c>
      <c r="L100" s="110"/>
      <c r="M100" s="111">
        <f t="shared" si="27"/>
        <v>0</v>
      </c>
      <c r="N100" s="156">
        <v>0</v>
      </c>
      <c r="O100" s="54">
        <v>212</v>
      </c>
      <c r="P100" s="54">
        <v>0</v>
      </c>
      <c r="Q100" s="55">
        <f t="shared" si="32"/>
        <v>0</v>
      </c>
      <c r="R100" s="54">
        <v>0</v>
      </c>
      <c r="S100" s="55">
        <f t="shared" si="33"/>
        <v>0</v>
      </c>
      <c r="T100" s="54">
        <v>0</v>
      </c>
      <c r="U100" s="56">
        <v>222</v>
      </c>
      <c r="V100" s="54"/>
      <c r="W100" s="55">
        <f t="shared" si="34"/>
        <v>0</v>
      </c>
      <c r="X100" s="54"/>
      <c r="Y100" s="55">
        <f t="shared" si="28"/>
        <v>0</v>
      </c>
      <c r="Z100" s="160">
        <v>0</v>
      </c>
      <c r="AA100" s="7">
        <v>3817</v>
      </c>
      <c r="AB100" s="7">
        <v>0</v>
      </c>
      <c r="AC100" s="14">
        <f t="shared" si="35"/>
        <v>0</v>
      </c>
      <c r="AD100" s="7">
        <v>0</v>
      </c>
      <c r="AE100" s="14">
        <f t="shared" si="36"/>
        <v>0</v>
      </c>
      <c r="AF100" s="7">
        <v>0</v>
      </c>
      <c r="AG100" s="7">
        <v>3782</v>
      </c>
      <c r="AH100" s="7">
        <v>0</v>
      </c>
      <c r="AI100" s="14">
        <f t="shared" si="37"/>
        <v>0</v>
      </c>
      <c r="AJ100" s="7">
        <v>0</v>
      </c>
      <c r="AK100" s="14">
        <f t="shared" si="29"/>
        <v>0</v>
      </c>
      <c r="AL100" s="159">
        <v>0</v>
      </c>
      <c r="AM100" s="8">
        <f t="shared" si="50"/>
        <v>5464</v>
      </c>
      <c r="AN100" s="8">
        <f t="shared" si="38"/>
        <v>0</v>
      </c>
      <c r="AO100" s="13">
        <f t="shared" si="39"/>
        <v>0</v>
      </c>
      <c r="AP100" s="161">
        <f t="shared" si="40"/>
        <v>0</v>
      </c>
      <c r="AQ100" s="13">
        <f t="shared" si="30"/>
        <v>0</v>
      </c>
      <c r="AR100" s="162">
        <f t="shared" si="41"/>
        <v>0</v>
      </c>
      <c r="AS100" s="133">
        <f t="shared" si="42"/>
        <v>5440</v>
      </c>
      <c r="AT100" s="133">
        <f t="shared" si="43"/>
        <v>0</v>
      </c>
      <c r="AU100" s="124">
        <f t="shared" si="44"/>
        <v>0</v>
      </c>
      <c r="AV100" s="133">
        <f t="shared" si="45"/>
        <v>0</v>
      </c>
      <c r="AW100" s="136">
        <f t="shared" si="46"/>
        <v>0</v>
      </c>
      <c r="AX100" s="133">
        <f t="shared" si="47"/>
        <v>0</v>
      </c>
    </row>
    <row r="101" spans="1:51" x14ac:dyDescent="0.2">
      <c r="A101" s="1" t="s">
        <v>187</v>
      </c>
      <c r="B101" s="1" t="s">
        <v>188</v>
      </c>
      <c r="C101" s="114">
        <v>1435</v>
      </c>
      <c r="D101" s="112">
        <v>0</v>
      </c>
      <c r="E101" s="113">
        <f t="shared" si="48"/>
        <v>0</v>
      </c>
      <c r="F101" s="112">
        <v>0</v>
      </c>
      <c r="G101" s="113">
        <f t="shared" si="49"/>
        <v>0</v>
      </c>
      <c r="H101" s="112">
        <v>0</v>
      </c>
      <c r="I101" s="106">
        <v>1436</v>
      </c>
      <c r="J101" s="110"/>
      <c r="K101" s="111">
        <f t="shared" si="31"/>
        <v>0</v>
      </c>
      <c r="L101" s="110"/>
      <c r="M101" s="111">
        <f t="shared" si="27"/>
        <v>0</v>
      </c>
      <c r="N101" s="156">
        <v>0</v>
      </c>
      <c r="O101" s="54">
        <v>212</v>
      </c>
      <c r="P101" s="54">
        <v>0</v>
      </c>
      <c r="Q101" s="55">
        <f t="shared" si="32"/>
        <v>0</v>
      </c>
      <c r="R101" s="54">
        <v>0</v>
      </c>
      <c r="S101" s="55">
        <f t="shared" si="33"/>
        <v>0</v>
      </c>
      <c r="T101" s="54">
        <v>0</v>
      </c>
      <c r="U101" s="56">
        <v>222</v>
      </c>
      <c r="V101" s="54"/>
      <c r="W101" s="55">
        <f t="shared" si="34"/>
        <v>0</v>
      </c>
      <c r="X101" s="54"/>
      <c r="Y101" s="55">
        <f t="shared" si="28"/>
        <v>0</v>
      </c>
      <c r="Z101" s="160">
        <v>0</v>
      </c>
      <c r="AA101" s="7">
        <v>3817</v>
      </c>
      <c r="AB101" s="7">
        <v>0</v>
      </c>
      <c r="AC101" s="14">
        <f t="shared" si="35"/>
        <v>0</v>
      </c>
      <c r="AD101" s="7">
        <v>0</v>
      </c>
      <c r="AE101" s="14">
        <f t="shared" si="36"/>
        <v>0</v>
      </c>
      <c r="AF101" s="7">
        <v>0</v>
      </c>
      <c r="AG101" s="7">
        <v>3782</v>
      </c>
      <c r="AH101" s="7">
        <v>0</v>
      </c>
      <c r="AI101" s="14">
        <f t="shared" si="37"/>
        <v>0</v>
      </c>
      <c r="AJ101" s="7">
        <v>0</v>
      </c>
      <c r="AK101" s="14">
        <f t="shared" si="29"/>
        <v>0</v>
      </c>
      <c r="AL101" s="159">
        <v>0</v>
      </c>
      <c r="AM101" s="8">
        <f t="shared" si="50"/>
        <v>5464</v>
      </c>
      <c r="AN101" s="8">
        <f t="shared" si="38"/>
        <v>0</v>
      </c>
      <c r="AO101" s="13">
        <f t="shared" si="39"/>
        <v>0</v>
      </c>
      <c r="AP101" s="161">
        <f t="shared" si="40"/>
        <v>0</v>
      </c>
      <c r="AQ101" s="13">
        <f t="shared" si="30"/>
        <v>0</v>
      </c>
      <c r="AR101" s="162">
        <f t="shared" si="41"/>
        <v>0</v>
      </c>
      <c r="AS101" s="133">
        <f t="shared" si="42"/>
        <v>5440</v>
      </c>
      <c r="AT101" s="133">
        <f t="shared" si="43"/>
        <v>0</v>
      </c>
      <c r="AU101" s="124">
        <f t="shared" si="44"/>
        <v>0</v>
      </c>
      <c r="AV101" s="133">
        <f t="shared" si="45"/>
        <v>0</v>
      </c>
      <c r="AW101" s="136">
        <f t="shared" si="46"/>
        <v>0</v>
      </c>
      <c r="AX101" s="133">
        <f t="shared" si="47"/>
        <v>0</v>
      </c>
    </row>
    <row r="102" spans="1:51" x14ac:dyDescent="0.2">
      <c r="A102" s="1" t="s">
        <v>189</v>
      </c>
      <c r="B102" s="1" t="s">
        <v>190</v>
      </c>
      <c r="C102" s="114">
        <v>1435</v>
      </c>
      <c r="D102" s="112">
        <v>0</v>
      </c>
      <c r="E102" s="113">
        <f t="shared" si="48"/>
        <v>0</v>
      </c>
      <c r="F102" s="112">
        <v>0</v>
      </c>
      <c r="G102" s="113">
        <f t="shared" si="49"/>
        <v>0</v>
      </c>
      <c r="H102" s="112">
        <v>0</v>
      </c>
      <c r="I102" s="106">
        <v>1436</v>
      </c>
      <c r="J102" s="110"/>
      <c r="K102" s="111">
        <f t="shared" si="31"/>
        <v>0</v>
      </c>
      <c r="L102" s="110"/>
      <c r="M102" s="111">
        <f t="shared" si="27"/>
        <v>0</v>
      </c>
      <c r="N102" s="156">
        <v>0</v>
      </c>
      <c r="O102" s="54">
        <v>212</v>
      </c>
      <c r="P102" s="54">
        <v>0</v>
      </c>
      <c r="Q102" s="55">
        <f t="shared" si="32"/>
        <v>0</v>
      </c>
      <c r="R102" s="54">
        <v>0</v>
      </c>
      <c r="S102" s="55">
        <f t="shared" si="33"/>
        <v>0</v>
      </c>
      <c r="T102" s="54">
        <v>0</v>
      </c>
      <c r="U102" s="56">
        <v>222</v>
      </c>
      <c r="V102" s="54"/>
      <c r="W102" s="55">
        <f t="shared" si="34"/>
        <v>0</v>
      </c>
      <c r="X102" s="54"/>
      <c r="Y102" s="55">
        <f t="shared" si="28"/>
        <v>0</v>
      </c>
      <c r="Z102" s="160">
        <v>0</v>
      </c>
      <c r="AA102" s="7">
        <v>3817</v>
      </c>
      <c r="AB102" s="7">
        <v>0</v>
      </c>
      <c r="AC102" s="14">
        <f t="shared" si="35"/>
        <v>0</v>
      </c>
      <c r="AD102" s="7">
        <v>0</v>
      </c>
      <c r="AE102" s="14">
        <f t="shared" si="36"/>
        <v>0</v>
      </c>
      <c r="AF102" s="7">
        <v>0</v>
      </c>
      <c r="AG102" s="7">
        <v>3782</v>
      </c>
      <c r="AH102" s="7">
        <v>0</v>
      </c>
      <c r="AI102" s="14">
        <f t="shared" si="37"/>
        <v>0</v>
      </c>
      <c r="AJ102" s="7">
        <v>0</v>
      </c>
      <c r="AK102" s="14">
        <f t="shared" si="29"/>
        <v>0</v>
      </c>
      <c r="AL102" s="159">
        <v>0</v>
      </c>
      <c r="AM102" s="8">
        <f t="shared" si="50"/>
        <v>5464</v>
      </c>
      <c r="AN102" s="8">
        <f t="shared" si="38"/>
        <v>0</v>
      </c>
      <c r="AO102" s="13">
        <f t="shared" si="39"/>
        <v>0</v>
      </c>
      <c r="AP102" s="161">
        <f t="shared" si="40"/>
        <v>0</v>
      </c>
      <c r="AQ102" s="13">
        <f t="shared" si="30"/>
        <v>0</v>
      </c>
      <c r="AR102" s="162">
        <f t="shared" si="41"/>
        <v>0</v>
      </c>
      <c r="AS102" s="133">
        <f t="shared" si="42"/>
        <v>5440</v>
      </c>
      <c r="AT102" s="133">
        <f t="shared" si="43"/>
        <v>0</v>
      </c>
      <c r="AU102" s="124">
        <f t="shared" si="44"/>
        <v>0</v>
      </c>
      <c r="AV102" s="133">
        <f t="shared" si="45"/>
        <v>0</v>
      </c>
      <c r="AW102" s="136">
        <f t="shared" si="46"/>
        <v>0</v>
      </c>
      <c r="AX102" s="133">
        <f t="shared" si="47"/>
        <v>0</v>
      </c>
    </row>
    <row r="103" spans="1:51" x14ac:dyDescent="0.2">
      <c r="A103" s="1" t="s">
        <v>191</v>
      </c>
      <c r="B103" s="1" t="s">
        <v>192</v>
      </c>
      <c r="C103" s="114">
        <v>1435</v>
      </c>
      <c r="D103" s="112">
        <v>1</v>
      </c>
      <c r="E103" s="113">
        <f t="shared" si="48"/>
        <v>69.686411149825787</v>
      </c>
      <c r="F103" s="112">
        <v>0</v>
      </c>
      <c r="G103" s="113">
        <f t="shared" si="49"/>
        <v>0</v>
      </c>
      <c r="H103" s="112">
        <v>1</v>
      </c>
      <c r="I103" s="106">
        <v>1436</v>
      </c>
      <c r="J103" s="110"/>
      <c r="K103" s="111">
        <f t="shared" si="31"/>
        <v>0</v>
      </c>
      <c r="L103" s="110"/>
      <c r="M103" s="111">
        <f t="shared" si="27"/>
        <v>0</v>
      </c>
      <c r="N103" s="156">
        <v>0</v>
      </c>
      <c r="O103" s="54">
        <v>212</v>
      </c>
      <c r="P103" s="54">
        <v>0</v>
      </c>
      <c r="Q103" s="55">
        <f t="shared" si="32"/>
        <v>0</v>
      </c>
      <c r="R103" s="54">
        <v>0</v>
      </c>
      <c r="S103" s="55">
        <f t="shared" si="33"/>
        <v>0</v>
      </c>
      <c r="T103" s="54">
        <v>0</v>
      </c>
      <c r="U103" s="56">
        <v>222</v>
      </c>
      <c r="V103" s="54"/>
      <c r="W103" s="55">
        <f t="shared" si="34"/>
        <v>0</v>
      </c>
      <c r="X103" s="54"/>
      <c r="Y103" s="55">
        <f t="shared" si="28"/>
        <v>0</v>
      </c>
      <c r="Z103" s="160">
        <v>0</v>
      </c>
      <c r="AA103" s="7">
        <v>3817</v>
      </c>
      <c r="AB103" s="7">
        <v>6</v>
      </c>
      <c r="AC103" s="14">
        <f t="shared" si="35"/>
        <v>157.19151165837044</v>
      </c>
      <c r="AD103" s="7">
        <v>0</v>
      </c>
      <c r="AE103" s="14">
        <f t="shared" si="36"/>
        <v>0</v>
      </c>
      <c r="AF103" s="7">
        <v>5</v>
      </c>
      <c r="AG103" s="7">
        <v>3782</v>
      </c>
      <c r="AH103" s="7">
        <v>15</v>
      </c>
      <c r="AI103" s="14">
        <f t="shared" si="37"/>
        <v>396.61554732945535</v>
      </c>
      <c r="AJ103" s="7">
        <v>2</v>
      </c>
      <c r="AK103" s="14">
        <f t="shared" si="29"/>
        <v>52.882072977260705</v>
      </c>
      <c r="AL103" s="159">
        <v>15</v>
      </c>
      <c r="AM103" s="8">
        <f t="shared" si="50"/>
        <v>5464</v>
      </c>
      <c r="AN103" s="8">
        <f t="shared" si="38"/>
        <v>7</v>
      </c>
      <c r="AO103" s="13">
        <f t="shared" si="39"/>
        <v>128.1112737920937</v>
      </c>
      <c r="AP103" s="161">
        <f t="shared" si="40"/>
        <v>0</v>
      </c>
      <c r="AQ103" s="13">
        <f t="shared" si="30"/>
        <v>0</v>
      </c>
      <c r="AR103" s="162">
        <f t="shared" si="41"/>
        <v>6</v>
      </c>
      <c r="AS103" s="133">
        <f t="shared" si="42"/>
        <v>5440</v>
      </c>
      <c r="AT103" s="133">
        <f t="shared" si="43"/>
        <v>15</v>
      </c>
      <c r="AU103" s="124">
        <f t="shared" si="44"/>
        <v>275.73529411764707</v>
      </c>
      <c r="AV103" s="133">
        <f t="shared" si="45"/>
        <v>2</v>
      </c>
      <c r="AW103" s="136">
        <f t="shared" si="46"/>
        <v>36.764705882352942</v>
      </c>
      <c r="AX103" s="133">
        <f t="shared" si="47"/>
        <v>15</v>
      </c>
    </row>
    <row r="104" spans="1:51" s="154" customFormat="1" x14ac:dyDescent="0.2">
      <c r="A104" s="1" t="s">
        <v>193</v>
      </c>
      <c r="B104" s="1" t="s">
        <v>194</v>
      </c>
      <c r="C104" s="114">
        <v>1435</v>
      </c>
      <c r="D104" s="112">
        <v>0</v>
      </c>
      <c r="E104" s="113">
        <f t="shared" si="48"/>
        <v>0</v>
      </c>
      <c r="F104" s="112">
        <v>0</v>
      </c>
      <c r="G104" s="113">
        <f t="shared" si="49"/>
        <v>0</v>
      </c>
      <c r="H104" s="112">
        <v>0</v>
      </c>
      <c r="I104" s="106">
        <v>1436</v>
      </c>
      <c r="J104" s="110"/>
      <c r="K104" s="111">
        <f t="shared" si="31"/>
        <v>0</v>
      </c>
      <c r="L104" s="110"/>
      <c r="M104" s="111">
        <f t="shared" si="27"/>
        <v>0</v>
      </c>
      <c r="N104" s="156">
        <v>0</v>
      </c>
      <c r="O104" s="54">
        <v>212</v>
      </c>
      <c r="P104" s="54">
        <v>0</v>
      </c>
      <c r="Q104" s="55">
        <f t="shared" si="32"/>
        <v>0</v>
      </c>
      <c r="R104" s="54">
        <v>0</v>
      </c>
      <c r="S104" s="55">
        <f t="shared" si="33"/>
        <v>0</v>
      </c>
      <c r="T104" s="54">
        <v>0</v>
      </c>
      <c r="U104" s="56">
        <v>222</v>
      </c>
      <c r="V104" s="54"/>
      <c r="W104" s="55">
        <f t="shared" si="34"/>
        <v>0</v>
      </c>
      <c r="X104" s="54"/>
      <c r="Y104" s="55">
        <f t="shared" si="28"/>
        <v>0</v>
      </c>
      <c r="Z104" s="160">
        <v>0</v>
      </c>
      <c r="AA104" s="7">
        <v>3817</v>
      </c>
      <c r="AB104" s="7">
        <v>0</v>
      </c>
      <c r="AC104" s="14">
        <f t="shared" si="35"/>
        <v>0</v>
      </c>
      <c r="AD104" s="7">
        <v>0</v>
      </c>
      <c r="AE104" s="14">
        <f t="shared" si="36"/>
        <v>0</v>
      </c>
      <c r="AF104" s="7">
        <v>0</v>
      </c>
      <c r="AG104" s="7">
        <v>3782</v>
      </c>
      <c r="AH104" s="7">
        <v>0</v>
      </c>
      <c r="AI104" s="14">
        <f t="shared" si="37"/>
        <v>0</v>
      </c>
      <c r="AJ104" s="7">
        <v>0</v>
      </c>
      <c r="AK104" s="14">
        <f t="shared" si="29"/>
        <v>0</v>
      </c>
      <c r="AL104" s="159">
        <v>0</v>
      </c>
      <c r="AM104" s="8">
        <f t="shared" si="50"/>
        <v>5464</v>
      </c>
      <c r="AN104" s="8">
        <f t="shared" si="38"/>
        <v>0</v>
      </c>
      <c r="AO104" s="13">
        <f t="shared" si="39"/>
        <v>0</v>
      </c>
      <c r="AP104" s="161">
        <f t="shared" si="40"/>
        <v>0</v>
      </c>
      <c r="AQ104" s="13">
        <f t="shared" si="30"/>
        <v>0</v>
      </c>
      <c r="AR104" s="162">
        <f t="shared" si="41"/>
        <v>0</v>
      </c>
      <c r="AS104" s="133">
        <f t="shared" si="42"/>
        <v>5440</v>
      </c>
      <c r="AT104" s="133">
        <f t="shared" si="43"/>
        <v>0</v>
      </c>
      <c r="AU104" s="124">
        <f t="shared" si="44"/>
        <v>0</v>
      </c>
      <c r="AV104" s="133">
        <f t="shared" si="45"/>
        <v>0</v>
      </c>
      <c r="AW104" s="136">
        <f t="shared" si="46"/>
        <v>0</v>
      </c>
      <c r="AX104" s="133">
        <f t="shared" si="47"/>
        <v>0</v>
      </c>
      <c r="AY104" s="92"/>
    </row>
    <row r="105" spans="1:51" x14ac:dyDescent="0.2">
      <c r="A105" s="1" t="s">
        <v>195</v>
      </c>
      <c r="B105" s="1" t="s">
        <v>196</v>
      </c>
      <c r="C105" s="114">
        <v>1435</v>
      </c>
      <c r="D105" s="112">
        <v>1</v>
      </c>
      <c r="E105" s="113">
        <f t="shared" si="48"/>
        <v>69.686411149825787</v>
      </c>
      <c r="F105" s="112">
        <v>0</v>
      </c>
      <c r="G105" s="113">
        <f t="shared" si="49"/>
        <v>0</v>
      </c>
      <c r="H105" s="112">
        <v>1</v>
      </c>
      <c r="I105" s="106">
        <v>1436</v>
      </c>
      <c r="J105" s="110"/>
      <c r="K105" s="111">
        <f t="shared" si="31"/>
        <v>0</v>
      </c>
      <c r="L105" s="110"/>
      <c r="M105" s="111">
        <f t="shared" si="27"/>
        <v>0</v>
      </c>
      <c r="N105" s="156">
        <v>0</v>
      </c>
      <c r="O105" s="54">
        <v>212</v>
      </c>
      <c r="P105" s="54">
        <v>0</v>
      </c>
      <c r="Q105" s="55">
        <f t="shared" si="32"/>
        <v>0</v>
      </c>
      <c r="R105" s="54">
        <v>0</v>
      </c>
      <c r="S105" s="55">
        <f t="shared" si="33"/>
        <v>0</v>
      </c>
      <c r="T105" s="54">
        <v>0</v>
      </c>
      <c r="U105" s="56">
        <v>222</v>
      </c>
      <c r="V105" s="54"/>
      <c r="W105" s="55">
        <f t="shared" si="34"/>
        <v>0</v>
      </c>
      <c r="X105" s="54"/>
      <c r="Y105" s="55">
        <f t="shared" si="28"/>
        <v>0</v>
      </c>
      <c r="Z105" s="160">
        <v>0</v>
      </c>
      <c r="AA105" s="7">
        <v>3817</v>
      </c>
      <c r="AB105" s="7">
        <v>6</v>
      </c>
      <c r="AC105" s="14">
        <f t="shared" si="35"/>
        <v>157.19151165837044</v>
      </c>
      <c r="AD105" s="7">
        <v>0</v>
      </c>
      <c r="AE105" s="14">
        <f t="shared" si="36"/>
        <v>0</v>
      </c>
      <c r="AF105" s="7">
        <v>5</v>
      </c>
      <c r="AG105" s="7">
        <v>3782</v>
      </c>
      <c r="AH105" s="7">
        <v>6</v>
      </c>
      <c r="AI105" s="14">
        <f t="shared" si="37"/>
        <v>158.64621893178213</v>
      </c>
      <c r="AJ105" s="7">
        <v>0</v>
      </c>
      <c r="AK105" s="14">
        <f t="shared" si="29"/>
        <v>0</v>
      </c>
      <c r="AL105" s="159">
        <v>6</v>
      </c>
      <c r="AM105" s="8">
        <f t="shared" si="50"/>
        <v>5464</v>
      </c>
      <c r="AN105" s="8">
        <f t="shared" si="38"/>
        <v>7</v>
      </c>
      <c r="AO105" s="13">
        <f t="shared" si="39"/>
        <v>128.1112737920937</v>
      </c>
      <c r="AP105" s="161">
        <f t="shared" si="40"/>
        <v>0</v>
      </c>
      <c r="AQ105" s="13">
        <f t="shared" si="30"/>
        <v>0</v>
      </c>
      <c r="AR105" s="162">
        <f t="shared" si="41"/>
        <v>6</v>
      </c>
      <c r="AS105" s="133">
        <f t="shared" si="42"/>
        <v>5440</v>
      </c>
      <c r="AT105" s="133">
        <f t="shared" si="43"/>
        <v>6</v>
      </c>
      <c r="AU105" s="124">
        <f t="shared" si="44"/>
        <v>110.29411764705883</v>
      </c>
      <c r="AV105" s="133">
        <f t="shared" si="45"/>
        <v>0</v>
      </c>
      <c r="AW105" s="136">
        <f t="shared" si="46"/>
        <v>0</v>
      </c>
      <c r="AX105" s="133">
        <f t="shared" si="47"/>
        <v>6</v>
      </c>
    </row>
    <row r="106" spans="1:51" x14ac:dyDescent="0.2">
      <c r="A106" s="6" t="s">
        <v>197</v>
      </c>
      <c r="B106" s="6" t="s">
        <v>198</v>
      </c>
      <c r="C106" s="114">
        <v>1435</v>
      </c>
      <c r="D106" s="106">
        <v>1</v>
      </c>
      <c r="E106" s="109">
        <f t="shared" si="48"/>
        <v>69.686411149825787</v>
      </c>
      <c r="F106" s="106">
        <v>1</v>
      </c>
      <c r="G106" s="109">
        <f t="shared" si="49"/>
        <v>69.686411149825787</v>
      </c>
      <c r="H106" s="106">
        <v>0</v>
      </c>
      <c r="I106" s="106">
        <v>1436</v>
      </c>
      <c r="J106" s="145">
        <v>1</v>
      </c>
      <c r="K106" s="107">
        <f t="shared" si="31"/>
        <v>69.637883008356553</v>
      </c>
      <c r="L106" s="145">
        <v>1</v>
      </c>
      <c r="M106" s="107">
        <f t="shared" si="27"/>
        <v>69.637883008356553</v>
      </c>
      <c r="N106" s="108">
        <v>1</v>
      </c>
      <c r="O106" s="50">
        <v>212</v>
      </c>
      <c r="P106" s="50">
        <v>0</v>
      </c>
      <c r="Q106" s="52">
        <f t="shared" si="32"/>
        <v>0</v>
      </c>
      <c r="R106" s="50">
        <v>0</v>
      </c>
      <c r="S106" s="52">
        <f t="shared" si="33"/>
        <v>0</v>
      </c>
      <c r="T106" s="50">
        <v>0</v>
      </c>
      <c r="U106" s="48">
        <v>222</v>
      </c>
      <c r="V106" s="50"/>
      <c r="W106" s="52">
        <f t="shared" si="34"/>
        <v>0</v>
      </c>
      <c r="X106" s="50"/>
      <c r="Y106" s="52">
        <f t="shared" si="28"/>
        <v>0</v>
      </c>
      <c r="Z106" s="53">
        <v>0</v>
      </c>
      <c r="AA106" s="10">
        <v>3817</v>
      </c>
      <c r="AB106" s="10">
        <v>857</v>
      </c>
      <c r="AC106" s="11">
        <f t="shared" si="35"/>
        <v>22452.187581870578</v>
      </c>
      <c r="AD106" s="10">
        <v>64</v>
      </c>
      <c r="AE106" s="11">
        <f t="shared" si="36"/>
        <v>1676.7094576892848</v>
      </c>
      <c r="AF106" s="10">
        <v>813</v>
      </c>
      <c r="AG106" s="10">
        <v>3782</v>
      </c>
      <c r="AH106" s="10">
        <v>917</v>
      </c>
      <c r="AI106" s="11">
        <f t="shared" si="37"/>
        <v>24246.430460074032</v>
      </c>
      <c r="AJ106" s="10">
        <v>62</v>
      </c>
      <c r="AK106" s="11">
        <f t="shared" si="29"/>
        <v>1639.344262295082</v>
      </c>
      <c r="AL106" s="42">
        <v>784</v>
      </c>
      <c r="AM106" s="12">
        <f t="shared" si="50"/>
        <v>5464</v>
      </c>
      <c r="AN106" s="12">
        <f t="shared" si="38"/>
        <v>858</v>
      </c>
      <c r="AO106" s="23">
        <f t="shared" si="39"/>
        <v>15702.781844802344</v>
      </c>
      <c r="AP106" s="37">
        <f t="shared" si="40"/>
        <v>65</v>
      </c>
      <c r="AQ106" s="23">
        <f t="shared" si="30"/>
        <v>1189.6046852122988</v>
      </c>
      <c r="AR106" s="116">
        <f t="shared" si="41"/>
        <v>813</v>
      </c>
      <c r="AS106" s="133">
        <f t="shared" si="42"/>
        <v>5440</v>
      </c>
      <c r="AT106" s="133">
        <f t="shared" si="43"/>
        <v>918</v>
      </c>
      <c r="AU106" s="123">
        <f t="shared" si="44"/>
        <v>16875</v>
      </c>
      <c r="AV106" s="134">
        <f t="shared" si="45"/>
        <v>63</v>
      </c>
      <c r="AW106" s="135">
        <f t="shared" si="46"/>
        <v>1158.0882352941178</v>
      </c>
      <c r="AX106" s="134">
        <f t="shared" si="47"/>
        <v>785</v>
      </c>
    </row>
    <row r="107" spans="1:51" x14ac:dyDescent="0.2">
      <c r="A107" s="1" t="s">
        <v>199</v>
      </c>
      <c r="B107" s="1" t="s">
        <v>446</v>
      </c>
      <c r="C107" s="114">
        <v>1435</v>
      </c>
      <c r="D107" s="112">
        <v>0</v>
      </c>
      <c r="E107" s="113">
        <f t="shared" ref="E107:E138" si="51">D107/C107*100000</f>
        <v>0</v>
      </c>
      <c r="F107" s="112">
        <v>0</v>
      </c>
      <c r="G107" s="113">
        <f t="shared" ref="G107:G138" si="52">F107/C107*100000</f>
        <v>0</v>
      </c>
      <c r="H107" s="112">
        <v>0</v>
      </c>
      <c r="I107" s="106">
        <v>1436</v>
      </c>
      <c r="J107" s="110"/>
      <c r="K107" s="111">
        <f t="shared" si="31"/>
        <v>0</v>
      </c>
      <c r="L107" s="110"/>
      <c r="M107" s="111">
        <f t="shared" si="27"/>
        <v>0</v>
      </c>
      <c r="N107" s="156">
        <v>0</v>
      </c>
      <c r="O107" s="54">
        <v>212</v>
      </c>
      <c r="P107" s="54">
        <v>0</v>
      </c>
      <c r="Q107" s="55">
        <f t="shared" si="32"/>
        <v>0</v>
      </c>
      <c r="R107" s="54">
        <v>0</v>
      </c>
      <c r="S107" s="55">
        <f t="shared" si="33"/>
        <v>0</v>
      </c>
      <c r="T107" s="54">
        <v>0</v>
      </c>
      <c r="U107" s="56">
        <v>222</v>
      </c>
      <c r="V107" s="54"/>
      <c r="W107" s="55">
        <f t="shared" si="34"/>
        <v>0</v>
      </c>
      <c r="X107" s="54"/>
      <c r="Y107" s="55">
        <f t="shared" si="28"/>
        <v>0</v>
      </c>
      <c r="Z107" s="160">
        <v>0</v>
      </c>
      <c r="AA107" s="7">
        <v>3817</v>
      </c>
      <c r="AB107" s="7">
        <v>0</v>
      </c>
      <c r="AC107" s="14">
        <f t="shared" si="35"/>
        <v>0</v>
      </c>
      <c r="AD107" s="7">
        <v>0</v>
      </c>
      <c r="AE107" s="14">
        <f t="shared" si="36"/>
        <v>0</v>
      </c>
      <c r="AF107" s="7">
        <v>0</v>
      </c>
      <c r="AG107" s="7">
        <v>3782</v>
      </c>
      <c r="AH107" s="7">
        <v>0</v>
      </c>
      <c r="AI107" s="14">
        <f t="shared" si="37"/>
        <v>0</v>
      </c>
      <c r="AJ107" s="7">
        <v>0</v>
      </c>
      <c r="AK107" s="14">
        <f t="shared" si="29"/>
        <v>0</v>
      </c>
      <c r="AL107" s="159">
        <v>0</v>
      </c>
      <c r="AM107" s="8">
        <f t="shared" ref="AM107:AM138" si="53">C107+O107+AA107</f>
        <v>5464</v>
      </c>
      <c r="AN107" s="8">
        <f t="shared" si="38"/>
        <v>0</v>
      </c>
      <c r="AO107" s="13">
        <f t="shared" si="39"/>
        <v>0</v>
      </c>
      <c r="AP107" s="161">
        <f t="shared" si="40"/>
        <v>0</v>
      </c>
      <c r="AQ107" s="13">
        <f t="shared" si="30"/>
        <v>0</v>
      </c>
      <c r="AR107" s="162">
        <f t="shared" si="41"/>
        <v>0</v>
      </c>
      <c r="AS107" s="133">
        <f t="shared" si="42"/>
        <v>5440</v>
      </c>
      <c r="AT107" s="133">
        <f t="shared" si="43"/>
        <v>0</v>
      </c>
      <c r="AU107" s="124">
        <f t="shared" si="44"/>
        <v>0</v>
      </c>
      <c r="AV107" s="133">
        <f t="shared" si="45"/>
        <v>0</v>
      </c>
      <c r="AW107" s="136">
        <f t="shared" si="46"/>
        <v>0</v>
      </c>
      <c r="AX107" s="133">
        <f t="shared" si="47"/>
        <v>0</v>
      </c>
    </row>
    <row r="108" spans="1:51" x14ac:dyDescent="0.2">
      <c r="A108" s="1" t="s">
        <v>200</v>
      </c>
      <c r="B108" s="1" t="s">
        <v>447</v>
      </c>
      <c r="C108" s="114">
        <v>1435</v>
      </c>
      <c r="D108" s="112">
        <v>0</v>
      </c>
      <c r="E108" s="113">
        <f t="shared" si="51"/>
        <v>0</v>
      </c>
      <c r="F108" s="112">
        <v>0</v>
      </c>
      <c r="G108" s="113">
        <f t="shared" si="52"/>
        <v>0</v>
      </c>
      <c r="H108" s="112">
        <v>0</v>
      </c>
      <c r="I108" s="106">
        <v>1436</v>
      </c>
      <c r="J108" s="110"/>
      <c r="K108" s="111">
        <f t="shared" si="31"/>
        <v>0</v>
      </c>
      <c r="L108" s="110"/>
      <c r="M108" s="111">
        <f t="shared" si="27"/>
        <v>0</v>
      </c>
      <c r="N108" s="156">
        <v>0</v>
      </c>
      <c r="O108" s="54">
        <v>212</v>
      </c>
      <c r="P108" s="54">
        <v>0</v>
      </c>
      <c r="Q108" s="55">
        <f t="shared" si="32"/>
        <v>0</v>
      </c>
      <c r="R108" s="54">
        <v>0</v>
      </c>
      <c r="S108" s="55">
        <f t="shared" si="33"/>
        <v>0</v>
      </c>
      <c r="T108" s="54">
        <v>0</v>
      </c>
      <c r="U108" s="56">
        <v>222</v>
      </c>
      <c r="V108" s="54"/>
      <c r="W108" s="55">
        <f t="shared" si="34"/>
        <v>0</v>
      </c>
      <c r="X108" s="54"/>
      <c r="Y108" s="55">
        <f t="shared" si="28"/>
        <v>0</v>
      </c>
      <c r="Z108" s="160">
        <v>0</v>
      </c>
      <c r="AA108" s="7">
        <v>3817</v>
      </c>
      <c r="AB108" s="7">
        <v>13</v>
      </c>
      <c r="AC108" s="14">
        <f t="shared" si="35"/>
        <v>340.58160859313597</v>
      </c>
      <c r="AD108" s="7">
        <v>0</v>
      </c>
      <c r="AE108" s="14">
        <f t="shared" si="36"/>
        <v>0</v>
      </c>
      <c r="AF108" s="7">
        <v>13</v>
      </c>
      <c r="AG108" s="7">
        <v>3782</v>
      </c>
      <c r="AH108" s="7">
        <v>4</v>
      </c>
      <c r="AI108" s="14">
        <f t="shared" si="37"/>
        <v>105.76414595452141</v>
      </c>
      <c r="AJ108" s="7">
        <v>0</v>
      </c>
      <c r="AK108" s="14">
        <f t="shared" si="29"/>
        <v>0</v>
      </c>
      <c r="AL108" s="159">
        <v>3</v>
      </c>
      <c r="AM108" s="8">
        <f t="shared" si="53"/>
        <v>5464</v>
      </c>
      <c r="AN108" s="8">
        <f t="shared" si="38"/>
        <v>13</v>
      </c>
      <c r="AO108" s="13">
        <f t="shared" si="39"/>
        <v>237.92093704245974</v>
      </c>
      <c r="AP108" s="161">
        <f t="shared" si="40"/>
        <v>0</v>
      </c>
      <c r="AQ108" s="13">
        <f t="shared" si="30"/>
        <v>0</v>
      </c>
      <c r="AR108" s="162">
        <f t="shared" si="41"/>
        <v>13</v>
      </c>
      <c r="AS108" s="133">
        <f t="shared" si="42"/>
        <v>5440</v>
      </c>
      <c r="AT108" s="133">
        <f t="shared" si="43"/>
        <v>4</v>
      </c>
      <c r="AU108" s="124">
        <f t="shared" si="44"/>
        <v>73.529411764705884</v>
      </c>
      <c r="AV108" s="133">
        <f t="shared" si="45"/>
        <v>0</v>
      </c>
      <c r="AW108" s="136">
        <f t="shared" si="46"/>
        <v>0</v>
      </c>
      <c r="AX108" s="133">
        <f t="shared" si="47"/>
        <v>3</v>
      </c>
    </row>
    <row r="109" spans="1:51" x14ac:dyDescent="0.2">
      <c r="A109" s="1" t="s">
        <v>201</v>
      </c>
      <c r="B109" s="1" t="s">
        <v>202</v>
      </c>
      <c r="C109" s="114">
        <v>1435</v>
      </c>
      <c r="D109" s="112">
        <v>0</v>
      </c>
      <c r="E109" s="113">
        <f t="shared" si="51"/>
        <v>0</v>
      </c>
      <c r="F109" s="112">
        <v>0</v>
      </c>
      <c r="G109" s="113">
        <f t="shared" si="52"/>
        <v>0</v>
      </c>
      <c r="H109" s="112">
        <v>0</v>
      </c>
      <c r="I109" s="106">
        <v>1436</v>
      </c>
      <c r="J109" s="110"/>
      <c r="K109" s="111">
        <f t="shared" si="31"/>
        <v>0</v>
      </c>
      <c r="L109" s="110"/>
      <c r="M109" s="111">
        <f t="shared" si="27"/>
        <v>0</v>
      </c>
      <c r="N109" s="156">
        <v>0</v>
      </c>
      <c r="O109" s="54">
        <v>212</v>
      </c>
      <c r="P109" s="54">
        <v>0</v>
      </c>
      <c r="Q109" s="55">
        <f t="shared" si="32"/>
        <v>0</v>
      </c>
      <c r="R109" s="54">
        <v>0</v>
      </c>
      <c r="S109" s="55">
        <f t="shared" si="33"/>
        <v>0</v>
      </c>
      <c r="T109" s="54">
        <v>0</v>
      </c>
      <c r="U109" s="56">
        <v>222</v>
      </c>
      <c r="V109" s="54"/>
      <c r="W109" s="55">
        <f t="shared" si="34"/>
        <v>0</v>
      </c>
      <c r="X109" s="54"/>
      <c r="Y109" s="55">
        <f t="shared" si="28"/>
        <v>0</v>
      </c>
      <c r="Z109" s="160">
        <v>0</v>
      </c>
      <c r="AA109" s="7">
        <v>3817</v>
      </c>
      <c r="AB109" s="7">
        <v>13</v>
      </c>
      <c r="AC109" s="14">
        <f t="shared" si="35"/>
        <v>340.58160859313597</v>
      </c>
      <c r="AD109" s="7">
        <v>0</v>
      </c>
      <c r="AE109" s="14">
        <f t="shared" si="36"/>
        <v>0</v>
      </c>
      <c r="AF109" s="7">
        <v>13</v>
      </c>
      <c r="AG109" s="7">
        <v>3782</v>
      </c>
      <c r="AH109" s="7">
        <v>4</v>
      </c>
      <c r="AI109" s="14">
        <f t="shared" si="37"/>
        <v>105.76414595452141</v>
      </c>
      <c r="AJ109" s="7">
        <v>0</v>
      </c>
      <c r="AK109" s="14">
        <f t="shared" si="29"/>
        <v>0</v>
      </c>
      <c r="AL109" s="159">
        <v>3</v>
      </c>
      <c r="AM109" s="8">
        <f t="shared" si="53"/>
        <v>5464</v>
      </c>
      <c r="AN109" s="8">
        <f t="shared" si="38"/>
        <v>13</v>
      </c>
      <c r="AO109" s="13">
        <f t="shared" si="39"/>
        <v>237.92093704245974</v>
      </c>
      <c r="AP109" s="161">
        <f t="shared" si="40"/>
        <v>0</v>
      </c>
      <c r="AQ109" s="13">
        <f t="shared" si="30"/>
        <v>0</v>
      </c>
      <c r="AR109" s="162">
        <f t="shared" si="41"/>
        <v>13</v>
      </c>
      <c r="AS109" s="133">
        <f t="shared" si="42"/>
        <v>5440</v>
      </c>
      <c r="AT109" s="133">
        <f t="shared" si="43"/>
        <v>4</v>
      </c>
      <c r="AU109" s="124">
        <f t="shared" si="44"/>
        <v>73.529411764705884</v>
      </c>
      <c r="AV109" s="133">
        <f t="shared" si="45"/>
        <v>0</v>
      </c>
      <c r="AW109" s="136">
        <f t="shared" si="46"/>
        <v>0</v>
      </c>
      <c r="AX109" s="133">
        <f t="shared" si="47"/>
        <v>3</v>
      </c>
    </row>
    <row r="110" spans="1:51" x14ac:dyDescent="0.2">
      <c r="A110" s="1" t="s">
        <v>203</v>
      </c>
      <c r="B110" s="1" t="s">
        <v>204</v>
      </c>
      <c r="C110" s="114">
        <v>1435</v>
      </c>
      <c r="D110" s="112">
        <v>0</v>
      </c>
      <c r="E110" s="113">
        <f t="shared" si="51"/>
        <v>0</v>
      </c>
      <c r="F110" s="112">
        <v>0</v>
      </c>
      <c r="G110" s="113">
        <f t="shared" si="52"/>
        <v>0</v>
      </c>
      <c r="H110" s="112">
        <v>0</v>
      </c>
      <c r="I110" s="106">
        <v>1436</v>
      </c>
      <c r="J110" s="110">
        <v>0</v>
      </c>
      <c r="K110" s="111">
        <f t="shared" si="31"/>
        <v>0</v>
      </c>
      <c r="L110" s="110">
        <v>0</v>
      </c>
      <c r="M110" s="111">
        <f t="shared" si="27"/>
        <v>0</v>
      </c>
      <c r="N110" s="156">
        <v>0</v>
      </c>
      <c r="O110" s="54">
        <v>212</v>
      </c>
      <c r="P110" s="54">
        <v>0</v>
      </c>
      <c r="Q110" s="55">
        <f t="shared" si="32"/>
        <v>0</v>
      </c>
      <c r="R110" s="54">
        <v>0</v>
      </c>
      <c r="S110" s="55">
        <f t="shared" si="33"/>
        <v>0</v>
      </c>
      <c r="T110" s="54">
        <v>0</v>
      </c>
      <c r="U110" s="56">
        <v>222</v>
      </c>
      <c r="V110" s="54">
        <v>0</v>
      </c>
      <c r="W110" s="55">
        <f t="shared" si="34"/>
        <v>0</v>
      </c>
      <c r="X110" s="54">
        <v>0</v>
      </c>
      <c r="Y110" s="55">
        <f t="shared" si="28"/>
        <v>0</v>
      </c>
      <c r="Z110" s="160">
        <v>0</v>
      </c>
      <c r="AA110" s="7">
        <v>3817</v>
      </c>
      <c r="AB110" s="7">
        <v>448</v>
      </c>
      <c r="AC110" s="14">
        <f t="shared" si="35"/>
        <v>11736.966203824993</v>
      </c>
      <c r="AD110" s="7">
        <v>22</v>
      </c>
      <c r="AE110" s="14">
        <f t="shared" si="36"/>
        <v>576.36887608069162</v>
      </c>
      <c r="AF110" s="7">
        <v>431</v>
      </c>
      <c r="AG110" s="7">
        <v>3782</v>
      </c>
      <c r="AH110" s="7">
        <v>477</v>
      </c>
      <c r="AI110" s="14">
        <f t="shared" si="37"/>
        <v>12612.374405076678</v>
      </c>
      <c r="AJ110" s="7">
        <v>5</v>
      </c>
      <c r="AK110" s="14">
        <f t="shared" si="29"/>
        <v>132.20518244315178</v>
      </c>
      <c r="AL110" s="159">
        <v>414</v>
      </c>
      <c r="AM110" s="8">
        <f t="shared" si="53"/>
        <v>5464</v>
      </c>
      <c r="AN110" s="8">
        <f t="shared" si="38"/>
        <v>448</v>
      </c>
      <c r="AO110" s="13">
        <f t="shared" si="39"/>
        <v>8199.1215226939967</v>
      </c>
      <c r="AP110" s="161">
        <f t="shared" si="40"/>
        <v>22</v>
      </c>
      <c r="AQ110" s="13">
        <f t="shared" si="30"/>
        <v>402.63543191800881</v>
      </c>
      <c r="AR110" s="162">
        <f t="shared" si="41"/>
        <v>431</v>
      </c>
      <c r="AS110" s="133">
        <f t="shared" si="42"/>
        <v>5440</v>
      </c>
      <c r="AT110" s="133">
        <f t="shared" si="43"/>
        <v>477</v>
      </c>
      <c r="AU110" s="124">
        <f t="shared" si="44"/>
        <v>8768.3823529411766</v>
      </c>
      <c r="AV110" s="133">
        <f t="shared" si="45"/>
        <v>5</v>
      </c>
      <c r="AW110" s="136">
        <f t="shared" si="46"/>
        <v>91.911764705882348</v>
      </c>
      <c r="AX110" s="133">
        <f t="shared" si="47"/>
        <v>414</v>
      </c>
    </row>
    <row r="111" spans="1:51" x14ac:dyDescent="0.2">
      <c r="A111" s="1" t="s">
        <v>205</v>
      </c>
      <c r="B111" s="1" t="s">
        <v>206</v>
      </c>
      <c r="C111" s="114">
        <v>1435</v>
      </c>
      <c r="D111" s="112">
        <v>0</v>
      </c>
      <c r="E111" s="113">
        <f t="shared" si="51"/>
        <v>0</v>
      </c>
      <c r="F111" s="112">
        <v>0</v>
      </c>
      <c r="G111" s="113">
        <f t="shared" si="52"/>
        <v>0</v>
      </c>
      <c r="H111" s="112">
        <v>0</v>
      </c>
      <c r="I111" s="106">
        <v>1436</v>
      </c>
      <c r="J111" s="110"/>
      <c r="K111" s="111">
        <f t="shared" si="31"/>
        <v>0</v>
      </c>
      <c r="L111" s="110"/>
      <c r="M111" s="111">
        <f t="shared" si="27"/>
        <v>0</v>
      </c>
      <c r="N111" s="156">
        <v>0</v>
      </c>
      <c r="O111" s="54">
        <v>212</v>
      </c>
      <c r="P111" s="54">
        <v>0</v>
      </c>
      <c r="Q111" s="55">
        <f t="shared" si="32"/>
        <v>0</v>
      </c>
      <c r="R111" s="54">
        <v>0</v>
      </c>
      <c r="S111" s="55">
        <f t="shared" si="33"/>
        <v>0</v>
      </c>
      <c r="T111" s="54">
        <v>0</v>
      </c>
      <c r="U111" s="56">
        <v>222</v>
      </c>
      <c r="V111" s="54"/>
      <c r="W111" s="55">
        <f t="shared" si="34"/>
        <v>0</v>
      </c>
      <c r="X111" s="54"/>
      <c r="Y111" s="55">
        <f t="shared" si="28"/>
        <v>0</v>
      </c>
      <c r="Z111" s="160">
        <v>0</v>
      </c>
      <c r="AA111" s="7">
        <v>3817</v>
      </c>
      <c r="AB111" s="7">
        <v>261</v>
      </c>
      <c r="AC111" s="14">
        <f t="shared" si="35"/>
        <v>6837.8307571391142</v>
      </c>
      <c r="AD111" s="7">
        <v>15</v>
      </c>
      <c r="AE111" s="14">
        <f t="shared" si="36"/>
        <v>392.97877914592613</v>
      </c>
      <c r="AF111" s="7">
        <v>255</v>
      </c>
      <c r="AG111" s="7">
        <v>3782</v>
      </c>
      <c r="AH111" s="7">
        <v>26</v>
      </c>
      <c r="AI111" s="14">
        <f t="shared" si="37"/>
        <v>687.46694870438921</v>
      </c>
      <c r="AJ111" s="7">
        <v>1</v>
      </c>
      <c r="AK111" s="14">
        <f t="shared" si="29"/>
        <v>26.441036488630353</v>
      </c>
      <c r="AL111" s="159">
        <v>24</v>
      </c>
      <c r="AM111" s="8">
        <f t="shared" si="53"/>
        <v>5464</v>
      </c>
      <c r="AN111" s="8">
        <f t="shared" si="38"/>
        <v>261</v>
      </c>
      <c r="AO111" s="13">
        <f t="shared" si="39"/>
        <v>4776.7203513909226</v>
      </c>
      <c r="AP111" s="161">
        <f t="shared" si="40"/>
        <v>15</v>
      </c>
      <c r="AQ111" s="13">
        <f t="shared" si="30"/>
        <v>274.52415812591511</v>
      </c>
      <c r="AR111" s="162">
        <f t="shared" si="41"/>
        <v>255</v>
      </c>
      <c r="AS111" s="133">
        <f t="shared" si="42"/>
        <v>5440</v>
      </c>
      <c r="AT111" s="133">
        <f t="shared" si="43"/>
        <v>26</v>
      </c>
      <c r="AU111" s="124">
        <f t="shared" si="44"/>
        <v>477.94117647058829</v>
      </c>
      <c r="AV111" s="133">
        <f t="shared" si="45"/>
        <v>1</v>
      </c>
      <c r="AW111" s="136">
        <f t="shared" si="46"/>
        <v>18.382352941176471</v>
      </c>
      <c r="AX111" s="133">
        <f t="shared" si="47"/>
        <v>24</v>
      </c>
    </row>
    <row r="112" spans="1:51" x14ac:dyDescent="0.2">
      <c r="A112" s="1" t="s">
        <v>207</v>
      </c>
      <c r="B112" s="1" t="s">
        <v>208</v>
      </c>
      <c r="C112" s="114">
        <v>1435</v>
      </c>
      <c r="D112" s="112">
        <v>0</v>
      </c>
      <c r="E112" s="113">
        <f t="shared" si="51"/>
        <v>0</v>
      </c>
      <c r="F112" s="112">
        <v>0</v>
      </c>
      <c r="G112" s="113">
        <f t="shared" si="52"/>
        <v>0</v>
      </c>
      <c r="H112" s="112">
        <v>0</v>
      </c>
      <c r="I112" s="106">
        <v>1436</v>
      </c>
      <c r="J112" s="110"/>
      <c r="K112" s="111">
        <f t="shared" si="31"/>
        <v>0</v>
      </c>
      <c r="L112" s="110"/>
      <c r="M112" s="111">
        <f t="shared" si="27"/>
        <v>0</v>
      </c>
      <c r="N112" s="156">
        <v>0</v>
      </c>
      <c r="O112" s="54">
        <v>212</v>
      </c>
      <c r="P112" s="54">
        <v>0</v>
      </c>
      <c r="Q112" s="55">
        <f t="shared" si="32"/>
        <v>0</v>
      </c>
      <c r="R112" s="54">
        <v>0</v>
      </c>
      <c r="S112" s="55">
        <f t="shared" si="33"/>
        <v>0</v>
      </c>
      <c r="T112" s="54">
        <v>0</v>
      </c>
      <c r="U112" s="56">
        <v>222</v>
      </c>
      <c r="V112" s="54"/>
      <c r="W112" s="55">
        <f t="shared" si="34"/>
        <v>0</v>
      </c>
      <c r="X112" s="54"/>
      <c r="Y112" s="55">
        <f t="shared" si="28"/>
        <v>0</v>
      </c>
      <c r="Z112" s="160">
        <v>0</v>
      </c>
      <c r="AA112" s="7">
        <v>3817</v>
      </c>
      <c r="AB112" s="7">
        <v>178</v>
      </c>
      <c r="AC112" s="14">
        <f t="shared" si="35"/>
        <v>4663.3481791983231</v>
      </c>
      <c r="AD112" s="7">
        <v>7</v>
      </c>
      <c r="AE112" s="14">
        <f t="shared" si="36"/>
        <v>183.39009693476552</v>
      </c>
      <c r="AF112" s="7">
        <v>168</v>
      </c>
      <c r="AG112" s="7">
        <v>3782</v>
      </c>
      <c r="AH112" s="7">
        <v>443</v>
      </c>
      <c r="AI112" s="14">
        <f t="shared" si="37"/>
        <v>11713.379164463247</v>
      </c>
      <c r="AJ112" s="7">
        <v>3</v>
      </c>
      <c r="AK112" s="14">
        <f t="shared" si="29"/>
        <v>79.323109465891065</v>
      </c>
      <c r="AL112" s="159">
        <v>384</v>
      </c>
      <c r="AM112" s="8">
        <f t="shared" si="53"/>
        <v>5464</v>
      </c>
      <c r="AN112" s="8">
        <f t="shared" si="38"/>
        <v>178</v>
      </c>
      <c r="AO112" s="13">
        <f t="shared" si="39"/>
        <v>3257.6866764275255</v>
      </c>
      <c r="AP112" s="161">
        <f t="shared" si="40"/>
        <v>7</v>
      </c>
      <c r="AQ112" s="13">
        <f t="shared" si="30"/>
        <v>128.1112737920937</v>
      </c>
      <c r="AR112" s="162">
        <f t="shared" si="41"/>
        <v>168</v>
      </c>
      <c r="AS112" s="133">
        <f t="shared" si="42"/>
        <v>5440</v>
      </c>
      <c r="AT112" s="133">
        <f t="shared" si="43"/>
        <v>443</v>
      </c>
      <c r="AU112" s="124">
        <f t="shared" si="44"/>
        <v>8143.3823529411766</v>
      </c>
      <c r="AV112" s="133">
        <f t="shared" si="45"/>
        <v>3</v>
      </c>
      <c r="AW112" s="136">
        <f t="shared" si="46"/>
        <v>55.147058823529413</v>
      </c>
      <c r="AX112" s="133">
        <f t="shared" si="47"/>
        <v>384</v>
      </c>
    </row>
    <row r="113" spans="1:50" x14ac:dyDescent="0.2">
      <c r="A113" s="1" t="s">
        <v>209</v>
      </c>
      <c r="B113" s="1" t="s">
        <v>210</v>
      </c>
      <c r="C113" s="114">
        <v>1435</v>
      </c>
      <c r="D113" s="112">
        <v>0</v>
      </c>
      <c r="E113" s="113">
        <f t="shared" si="51"/>
        <v>0</v>
      </c>
      <c r="F113" s="112">
        <v>0</v>
      </c>
      <c r="G113" s="113">
        <f t="shared" si="52"/>
        <v>0</v>
      </c>
      <c r="H113" s="112">
        <v>0</v>
      </c>
      <c r="I113" s="106">
        <v>1436</v>
      </c>
      <c r="J113" s="110"/>
      <c r="K113" s="111">
        <f t="shared" si="31"/>
        <v>0</v>
      </c>
      <c r="L113" s="110"/>
      <c r="M113" s="111">
        <f t="shared" si="27"/>
        <v>0</v>
      </c>
      <c r="N113" s="156">
        <v>0</v>
      </c>
      <c r="O113" s="54">
        <v>212</v>
      </c>
      <c r="P113" s="54">
        <v>0</v>
      </c>
      <c r="Q113" s="55">
        <f t="shared" si="32"/>
        <v>0</v>
      </c>
      <c r="R113" s="54">
        <v>0</v>
      </c>
      <c r="S113" s="55">
        <f t="shared" si="33"/>
        <v>0</v>
      </c>
      <c r="T113" s="54">
        <v>0</v>
      </c>
      <c r="U113" s="56">
        <v>222</v>
      </c>
      <c r="V113" s="54"/>
      <c r="W113" s="55">
        <f t="shared" si="34"/>
        <v>0</v>
      </c>
      <c r="X113" s="54"/>
      <c r="Y113" s="55">
        <f t="shared" si="28"/>
        <v>0</v>
      </c>
      <c r="Z113" s="160">
        <v>0</v>
      </c>
      <c r="AA113" s="7">
        <v>3817</v>
      </c>
      <c r="AB113" s="7">
        <v>7</v>
      </c>
      <c r="AC113" s="14">
        <f t="shared" si="35"/>
        <v>183.39009693476552</v>
      </c>
      <c r="AD113" s="7">
        <v>0</v>
      </c>
      <c r="AE113" s="14">
        <f t="shared" si="36"/>
        <v>0</v>
      </c>
      <c r="AF113" s="7">
        <v>6</v>
      </c>
      <c r="AG113" s="7">
        <v>3782</v>
      </c>
      <c r="AH113" s="7">
        <v>8</v>
      </c>
      <c r="AI113" s="14">
        <f t="shared" si="37"/>
        <v>211.52829190904282</v>
      </c>
      <c r="AJ113" s="7">
        <v>1</v>
      </c>
      <c r="AK113" s="14">
        <f t="shared" si="29"/>
        <v>26.441036488630353</v>
      </c>
      <c r="AL113" s="159">
        <v>6</v>
      </c>
      <c r="AM113" s="8">
        <f t="shared" si="53"/>
        <v>5464</v>
      </c>
      <c r="AN113" s="8">
        <f t="shared" si="38"/>
        <v>7</v>
      </c>
      <c r="AO113" s="13">
        <f t="shared" si="39"/>
        <v>128.1112737920937</v>
      </c>
      <c r="AP113" s="161">
        <f t="shared" si="40"/>
        <v>0</v>
      </c>
      <c r="AQ113" s="13">
        <f t="shared" si="30"/>
        <v>0</v>
      </c>
      <c r="AR113" s="162">
        <f t="shared" si="41"/>
        <v>6</v>
      </c>
      <c r="AS113" s="133">
        <f t="shared" si="42"/>
        <v>5440</v>
      </c>
      <c r="AT113" s="133">
        <f t="shared" si="43"/>
        <v>8</v>
      </c>
      <c r="AU113" s="124">
        <f t="shared" si="44"/>
        <v>147.05882352941177</v>
      </c>
      <c r="AV113" s="133">
        <f t="shared" si="45"/>
        <v>1</v>
      </c>
      <c r="AW113" s="136">
        <f t="shared" si="46"/>
        <v>18.382352941176471</v>
      </c>
      <c r="AX113" s="133">
        <f t="shared" si="47"/>
        <v>6</v>
      </c>
    </row>
    <row r="114" spans="1:50" x14ac:dyDescent="0.2">
      <c r="A114" s="1" t="s">
        <v>211</v>
      </c>
      <c r="B114" s="1" t="s">
        <v>210</v>
      </c>
      <c r="C114" s="114">
        <v>1435</v>
      </c>
      <c r="D114" s="112">
        <v>0</v>
      </c>
      <c r="E114" s="113">
        <f t="shared" si="51"/>
        <v>0</v>
      </c>
      <c r="F114" s="112">
        <v>0</v>
      </c>
      <c r="G114" s="113">
        <f t="shared" si="52"/>
        <v>0</v>
      </c>
      <c r="H114" s="112">
        <v>0</v>
      </c>
      <c r="I114" s="106">
        <v>1436</v>
      </c>
      <c r="J114" s="110"/>
      <c r="K114" s="111">
        <f t="shared" si="31"/>
        <v>0</v>
      </c>
      <c r="L114" s="110"/>
      <c r="M114" s="111">
        <f t="shared" si="27"/>
        <v>0</v>
      </c>
      <c r="N114" s="156">
        <v>0</v>
      </c>
      <c r="O114" s="54">
        <v>212</v>
      </c>
      <c r="P114" s="54">
        <v>0</v>
      </c>
      <c r="Q114" s="55">
        <f t="shared" si="32"/>
        <v>0</v>
      </c>
      <c r="R114" s="54">
        <v>0</v>
      </c>
      <c r="S114" s="55">
        <f t="shared" si="33"/>
        <v>0</v>
      </c>
      <c r="T114" s="54">
        <v>0</v>
      </c>
      <c r="U114" s="56">
        <v>222</v>
      </c>
      <c r="V114" s="54"/>
      <c r="W114" s="55">
        <f t="shared" si="34"/>
        <v>0</v>
      </c>
      <c r="X114" s="54"/>
      <c r="Y114" s="55">
        <f t="shared" si="28"/>
        <v>0</v>
      </c>
      <c r="Z114" s="160">
        <v>0</v>
      </c>
      <c r="AA114" s="7">
        <v>3817</v>
      </c>
      <c r="AB114" s="7">
        <v>2</v>
      </c>
      <c r="AC114" s="14">
        <f t="shared" si="35"/>
        <v>52.397170552790151</v>
      </c>
      <c r="AD114" s="7">
        <v>0</v>
      </c>
      <c r="AE114" s="14">
        <f t="shared" si="36"/>
        <v>0</v>
      </c>
      <c r="AF114" s="7">
        <v>2</v>
      </c>
      <c r="AG114" s="7">
        <v>3782</v>
      </c>
      <c r="AH114" s="7">
        <v>0</v>
      </c>
      <c r="AI114" s="14">
        <f t="shared" si="37"/>
        <v>0</v>
      </c>
      <c r="AJ114" s="7">
        <v>0</v>
      </c>
      <c r="AK114" s="14">
        <f t="shared" si="29"/>
        <v>0</v>
      </c>
      <c r="AL114" s="159">
        <v>0</v>
      </c>
      <c r="AM114" s="8">
        <f t="shared" si="53"/>
        <v>5464</v>
      </c>
      <c r="AN114" s="8">
        <f t="shared" si="38"/>
        <v>2</v>
      </c>
      <c r="AO114" s="13">
        <f t="shared" si="39"/>
        <v>36.603221083455345</v>
      </c>
      <c r="AP114" s="161">
        <f t="shared" si="40"/>
        <v>0</v>
      </c>
      <c r="AQ114" s="13">
        <f t="shared" si="30"/>
        <v>0</v>
      </c>
      <c r="AR114" s="162">
        <f t="shared" si="41"/>
        <v>2</v>
      </c>
      <c r="AS114" s="133">
        <f t="shared" si="42"/>
        <v>5440</v>
      </c>
      <c r="AT114" s="133">
        <f t="shared" si="43"/>
        <v>0</v>
      </c>
      <c r="AU114" s="124">
        <f t="shared" si="44"/>
        <v>0</v>
      </c>
      <c r="AV114" s="133">
        <f t="shared" si="45"/>
        <v>0</v>
      </c>
      <c r="AW114" s="136">
        <f t="shared" si="46"/>
        <v>0</v>
      </c>
      <c r="AX114" s="133">
        <f t="shared" si="47"/>
        <v>0</v>
      </c>
    </row>
    <row r="115" spans="1:50" x14ac:dyDescent="0.2">
      <c r="A115" s="1" t="s">
        <v>212</v>
      </c>
      <c r="B115" s="1" t="s">
        <v>448</v>
      </c>
      <c r="C115" s="114">
        <v>1435</v>
      </c>
      <c r="D115" s="112">
        <v>0</v>
      </c>
      <c r="E115" s="113">
        <f t="shared" si="51"/>
        <v>0</v>
      </c>
      <c r="F115" s="112">
        <v>0</v>
      </c>
      <c r="G115" s="113">
        <f t="shared" si="52"/>
        <v>0</v>
      </c>
      <c r="H115" s="112">
        <v>0</v>
      </c>
      <c r="I115" s="106">
        <v>1436</v>
      </c>
      <c r="J115" s="110"/>
      <c r="K115" s="111">
        <f t="shared" si="31"/>
        <v>0</v>
      </c>
      <c r="L115" s="110"/>
      <c r="M115" s="111">
        <f t="shared" si="27"/>
        <v>0</v>
      </c>
      <c r="N115" s="156">
        <v>0</v>
      </c>
      <c r="O115" s="54">
        <v>212</v>
      </c>
      <c r="P115" s="54">
        <v>0</v>
      </c>
      <c r="Q115" s="55">
        <f t="shared" si="32"/>
        <v>0</v>
      </c>
      <c r="R115" s="54">
        <v>0</v>
      </c>
      <c r="S115" s="55">
        <f t="shared" si="33"/>
        <v>0</v>
      </c>
      <c r="T115" s="54">
        <v>0</v>
      </c>
      <c r="U115" s="56">
        <v>222</v>
      </c>
      <c r="V115" s="54"/>
      <c r="W115" s="55">
        <f t="shared" si="34"/>
        <v>0</v>
      </c>
      <c r="X115" s="54"/>
      <c r="Y115" s="55">
        <f t="shared" si="28"/>
        <v>0</v>
      </c>
      <c r="Z115" s="160">
        <v>0</v>
      </c>
      <c r="AA115" s="7">
        <v>3817</v>
      </c>
      <c r="AB115" s="7">
        <v>153</v>
      </c>
      <c r="AC115" s="14">
        <f t="shared" si="35"/>
        <v>4008.3835472884466</v>
      </c>
      <c r="AD115" s="7">
        <v>10</v>
      </c>
      <c r="AE115" s="14">
        <f t="shared" si="36"/>
        <v>261.98585276395073</v>
      </c>
      <c r="AF115" s="7">
        <v>145</v>
      </c>
      <c r="AG115" s="7">
        <v>3782</v>
      </c>
      <c r="AH115" s="7">
        <v>159</v>
      </c>
      <c r="AI115" s="14">
        <f t="shared" si="37"/>
        <v>4204.1248016922264</v>
      </c>
      <c r="AJ115" s="7">
        <v>11</v>
      </c>
      <c r="AK115" s="14">
        <f t="shared" si="29"/>
        <v>290.85140137493391</v>
      </c>
      <c r="AL115" s="159">
        <v>141</v>
      </c>
      <c r="AM115" s="8">
        <f t="shared" si="53"/>
        <v>5464</v>
      </c>
      <c r="AN115" s="8">
        <f t="shared" si="38"/>
        <v>153</v>
      </c>
      <c r="AO115" s="13">
        <f t="shared" si="39"/>
        <v>2800.146412884334</v>
      </c>
      <c r="AP115" s="161">
        <f t="shared" si="40"/>
        <v>10</v>
      </c>
      <c r="AQ115" s="13">
        <f t="shared" si="30"/>
        <v>183.01610541727672</v>
      </c>
      <c r="AR115" s="162">
        <f t="shared" si="41"/>
        <v>145</v>
      </c>
      <c r="AS115" s="133">
        <f t="shared" si="42"/>
        <v>5440</v>
      </c>
      <c r="AT115" s="133">
        <f t="shared" si="43"/>
        <v>159</v>
      </c>
      <c r="AU115" s="124">
        <f t="shared" si="44"/>
        <v>2922.794117647059</v>
      </c>
      <c r="AV115" s="133">
        <f t="shared" si="45"/>
        <v>11</v>
      </c>
      <c r="AW115" s="136">
        <f t="shared" si="46"/>
        <v>202.20588235294119</v>
      </c>
      <c r="AX115" s="133">
        <f t="shared" si="47"/>
        <v>141</v>
      </c>
    </row>
    <row r="116" spans="1:50" x14ac:dyDescent="0.2">
      <c r="A116" s="15" t="s">
        <v>399</v>
      </c>
      <c r="B116" s="15" t="s">
        <v>400</v>
      </c>
      <c r="C116" s="114">
        <v>1435</v>
      </c>
      <c r="D116" s="112"/>
      <c r="E116" s="113">
        <f t="shared" si="51"/>
        <v>0</v>
      </c>
      <c r="F116" s="112"/>
      <c r="G116" s="113">
        <f t="shared" si="52"/>
        <v>0</v>
      </c>
      <c r="H116" s="112"/>
      <c r="I116" s="106">
        <v>1436</v>
      </c>
      <c r="J116" s="110"/>
      <c r="K116" s="111">
        <f t="shared" si="31"/>
        <v>0</v>
      </c>
      <c r="L116" s="110"/>
      <c r="M116" s="111">
        <f t="shared" si="27"/>
        <v>0</v>
      </c>
      <c r="N116" s="156"/>
      <c r="O116" s="54">
        <v>212</v>
      </c>
      <c r="P116" s="54">
        <v>0</v>
      </c>
      <c r="Q116" s="55">
        <f t="shared" si="32"/>
        <v>0</v>
      </c>
      <c r="R116" s="54">
        <v>0</v>
      </c>
      <c r="S116" s="55">
        <f t="shared" si="33"/>
        <v>0</v>
      </c>
      <c r="T116" s="54">
        <v>0</v>
      </c>
      <c r="U116" s="56">
        <v>222</v>
      </c>
      <c r="V116" s="54"/>
      <c r="W116" s="55">
        <f t="shared" si="34"/>
        <v>0</v>
      </c>
      <c r="X116" s="54"/>
      <c r="Y116" s="55">
        <f t="shared" si="28"/>
        <v>0</v>
      </c>
      <c r="Z116" s="160">
        <v>0</v>
      </c>
      <c r="AA116" s="7">
        <v>3817</v>
      </c>
      <c r="AB116" s="7">
        <v>103</v>
      </c>
      <c r="AC116" s="14">
        <f t="shared" si="35"/>
        <v>2698.4542834686927</v>
      </c>
      <c r="AD116" s="7">
        <v>7</v>
      </c>
      <c r="AE116" s="14">
        <f t="shared" si="36"/>
        <v>183.39009693476552</v>
      </c>
      <c r="AF116" s="7">
        <v>98</v>
      </c>
      <c r="AG116" s="7">
        <v>3782</v>
      </c>
      <c r="AH116" s="7">
        <v>109</v>
      </c>
      <c r="AI116" s="14">
        <f t="shared" si="37"/>
        <v>2882.0729772607087</v>
      </c>
      <c r="AJ116" s="7">
        <v>4</v>
      </c>
      <c r="AK116" s="14">
        <f t="shared" si="29"/>
        <v>105.76414595452141</v>
      </c>
      <c r="AL116" s="159">
        <v>105</v>
      </c>
      <c r="AM116" s="8">
        <f t="shared" si="53"/>
        <v>5464</v>
      </c>
      <c r="AN116" s="8">
        <f t="shared" si="38"/>
        <v>103</v>
      </c>
      <c r="AO116" s="13">
        <f t="shared" si="39"/>
        <v>1885.0658857979502</v>
      </c>
      <c r="AP116" s="161">
        <f t="shared" si="40"/>
        <v>7</v>
      </c>
      <c r="AQ116" s="13">
        <f t="shared" si="30"/>
        <v>128.1112737920937</v>
      </c>
      <c r="AR116" s="162">
        <f t="shared" si="41"/>
        <v>98</v>
      </c>
      <c r="AS116" s="133">
        <f t="shared" si="42"/>
        <v>5440</v>
      </c>
      <c r="AT116" s="133">
        <f t="shared" si="43"/>
        <v>109</v>
      </c>
      <c r="AU116" s="124">
        <f t="shared" si="44"/>
        <v>2003.6764705882354</v>
      </c>
      <c r="AV116" s="133">
        <f t="shared" si="45"/>
        <v>4</v>
      </c>
      <c r="AW116" s="136">
        <f t="shared" si="46"/>
        <v>73.529411764705884</v>
      </c>
      <c r="AX116" s="133">
        <f t="shared" si="47"/>
        <v>105</v>
      </c>
    </row>
    <row r="117" spans="1:50" x14ac:dyDescent="0.2">
      <c r="A117" s="15" t="s">
        <v>401</v>
      </c>
      <c r="B117" s="15" t="s">
        <v>402</v>
      </c>
      <c r="C117" s="114">
        <v>1435</v>
      </c>
      <c r="D117" s="112"/>
      <c r="E117" s="113">
        <f t="shared" si="51"/>
        <v>0</v>
      </c>
      <c r="F117" s="112"/>
      <c r="G117" s="113">
        <f t="shared" si="52"/>
        <v>0</v>
      </c>
      <c r="H117" s="112"/>
      <c r="I117" s="106">
        <v>1436</v>
      </c>
      <c r="J117" s="110"/>
      <c r="K117" s="111">
        <f t="shared" si="31"/>
        <v>0</v>
      </c>
      <c r="L117" s="110"/>
      <c r="M117" s="111">
        <f t="shared" si="27"/>
        <v>0</v>
      </c>
      <c r="N117" s="156"/>
      <c r="O117" s="54">
        <v>212</v>
      </c>
      <c r="P117" s="54">
        <v>0</v>
      </c>
      <c r="Q117" s="55">
        <f t="shared" si="32"/>
        <v>0</v>
      </c>
      <c r="R117" s="54">
        <v>0</v>
      </c>
      <c r="S117" s="55">
        <f t="shared" si="33"/>
        <v>0</v>
      </c>
      <c r="T117" s="54">
        <v>0</v>
      </c>
      <c r="U117" s="56">
        <v>222</v>
      </c>
      <c r="V117" s="54"/>
      <c r="W117" s="55">
        <f t="shared" si="34"/>
        <v>0</v>
      </c>
      <c r="X117" s="54"/>
      <c r="Y117" s="55">
        <f t="shared" si="28"/>
        <v>0</v>
      </c>
      <c r="Z117" s="160">
        <v>0</v>
      </c>
      <c r="AA117" s="7">
        <v>3817</v>
      </c>
      <c r="AB117" s="7">
        <v>0</v>
      </c>
      <c r="AC117" s="14">
        <f t="shared" si="35"/>
        <v>0</v>
      </c>
      <c r="AD117" s="7">
        <v>0</v>
      </c>
      <c r="AE117" s="14">
        <f t="shared" si="36"/>
        <v>0</v>
      </c>
      <c r="AF117" s="7">
        <v>0</v>
      </c>
      <c r="AG117" s="7">
        <v>3782</v>
      </c>
      <c r="AH117" s="7">
        <v>2</v>
      </c>
      <c r="AI117" s="14">
        <f t="shared" si="37"/>
        <v>52.882072977260705</v>
      </c>
      <c r="AJ117" s="7">
        <v>2</v>
      </c>
      <c r="AK117" s="14">
        <f t="shared" si="29"/>
        <v>52.882072977260705</v>
      </c>
      <c r="AL117" s="159">
        <v>0</v>
      </c>
      <c r="AM117" s="8">
        <f t="shared" si="53"/>
        <v>5464</v>
      </c>
      <c r="AN117" s="8">
        <f t="shared" si="38"/>
        <v>0</v>
      </c>
      <c r="AO117" s="13">
        <f t="shared" si="39"/>
        <v>0</v>
      </c>
      <c r="AP117" s="161">
        <f t="shared" si="40"/>
        <v>0</v>
      </c>
      <c r="AQ117" s="13">
        <f t="shared" si="30"/>
        <v>0</v>
      </c>
      <c r="AR117" s="162">
        <f t="shared" si="41"/>
        <v>0</v>
      </c>
      <c r="AS117" s="133">
        <f t="shared" si="42"/>
        <v>5440</v>
      </c>
      <c r="AT117" s="133">
        <f t="shared" si="43"/>
        <v>2</v>
      </c>
      <c r="AU117" s="124">
        <f t="shared" si="44"/>
        <v>36.764705882352942</v>
      </c>
      <c r="AV117" s="133">
        <f t="shared" si="45"/>
        <v>2</v>
      </c>
      <c r="AW117" s="136">
        <f t="shared" si="46"/>
        <v>36.764705882352942</v>
      </c>
      <c r="AX117" s="133">
        <f t="shared" si="47"/>
        <v>0</v>
      </c>
    </row>
    <row r="118" spans="1:50" x14ac:dyDescent="0.2">
      <c r="A118" s="15" t="s">
        <v>403</v>
      </c>
      <c r="B118" s="15" t="s">
        <v>404</v>
      </c>
      <c r="C118" s="114">
        <v>1435</v>
      </c>
      <c r="D118" s="112"/>
      <c r="E118" s="113">
        <f t="shared" si="51"/>
        <v>0</v>
      </c>
      <c r="F118" s="112"/>
      <c r="G118" s="113">
        <f t="shared" si="52"/>
        <v>0</v>
      </c>
      <c r="H118" s="112"/>
      <c r="I118" s="106">
        <v>1436</v>
      </c>
      <c r="J118" s="110"/>
      <c r="K118" s="111">
        <f t="shared" si="31"/>
        <v>0</v>
      </c>
      <c r="L118" s="110"/>
      <c r="M118" s="111">
        <f t="shared" si="27"/>
        <v>0</v>
      </c>
      <c r="N118" s="156"/>
      <c r="O118" s="54">
        <v>212</v>
      </c>
      <c r="P118" s="54">
        <v>0</v>
      </c>
      <c r="Q118" s="55">
        <f t="shared" si="32"/>
        <v>0</v>
      </c>
      <c r="R118" s="54">
        <v>0</v>
      </c>
      <c r="S118" s="55">
        <f t="shared" si="33"/>
        <v>0</v>
      </c>
      <c r="T118" s="54">
        <v>0</v>
      </c>
      <c r="U118" s="56">
        <v>222</v>
      </c>
      <c r="V118" s="54">
        <v>0</v>
      </c>
      <c r="W118" s="55">
        <f t="shared" si="34"/>
        <v>0</v>
      </c>
      <c r="X118" s="54"/>
      <c r="Y118" s="55">
        <f t="shared" si="28"/>
        <v>0</v>
      </c>
      <c r="Z118" s="160">
        <v>0</v>
      </c>
      <c r="AA118" s="7">
        <v>3817</v>
      </c>
      <c r="AB118" s="7">
        <v>0</v>
      </c>
      <c r="AC118" s="14">
        <f t="shared" si="35"/>
        <v>0</v>
      </c>
      <c r="AD118" s="7">
        <v>0</v>
      </c>
      <c r="AE118" s="14">
        <f t="shared" si="36"/>
        <v>0</v>
      </c>
      <c r="AF118" s="7">
        <v>0</v>
      </c>
      <c r="AG118" s="7">
        <v>3782</v>
      </c>
      <c r="AH118" s="7">
        <v>1</v>
      </c>
      <c r="AI118" s="14">
        <f t="shared" si="37"/>
        <v>26.441036488630353</v>
      </c>
      <c r="AJ118" s="7">
        <v>1</v>
      </c>
      <c r="AK118" s="14">
        <f t="shared" si="29"/>
        <v>26.441036488630353</v>
      </c>
      <c r="AL118" s="159">
        <v>1</v>
      </c>
      <c r="AM118" s="8">
        <f t="shared" si="53"/>
        <v>5464</v>
      </c>
      <c r="AN118" s="8">
        <f t="shared" si="38"/>
        <v>0</v>
      </c>
      <c r="AO118" s="13">
        <f t="shared" si="39"/>
        <v>0</v>
      </c>
      <c r="AP118" s="161">
        <f t="shared" si="40"/>
        <v>0</v>
      </c>
      <c r="AQ118" s="13">
        <f t="shared" si="30"/>
        <v>0</v>
      </c>
      <c r="AR118" s="162">
        <f t="shared" si="41"/>
        <v>0</v>
      </c>
      <c r="AS118" s="133">
        <f t="shared" si="42"/>
        <v>5440</v>
      </c>
      <c r="AT118" s="133">
        <f t="shared" si="43"/>
        <v>1</v>
      </c>
      <c r="AU118" s="124">
        <f t="shared" si="44"/>
        <v>18.382352941176471</v>
      </c>
      <c r="AV118" s="133">
        <f t="shared" si="45"/>
        <v>1</v>
      </c>
      <c r="AW118" s="136">
        <f t="shared" si="46"/>
        <v>18.382352941176471</v>
      </c>
      <c r="AX118" s="133">
        <f t="shared" si="47"/>
        <v>1</v>
      </c>
    </row>
    <row r="119" spans="1:50" x14ac:dyDescent="0.2">
      <c r="A119" s="15" t="s">
        <v>405</v>
      </c>
      <c r="B119" s="15" t="s">
        <v>406</v>
      </c>
      <c r="C119" s="114">
        <v>1435</v>
      </c>
      <c r="D119" s="112"/>
      <c r="E119" s="113">
        <f t="shared" si="51"/>
        <v>0</v>
      </c>
      <c r="F119" s="112"/>
      <c r="G119" s="113">
        <f t="shared" si="52"/>
        <v>0</v>
      </c>
      <c r="H119" s="112"/>
      <c r="I119" s="106">
        <v>1436</v>
      </c>
      <c r="J119" s="110"/>
      <c r="K119" s="111">
        <f t="shared" si="31"/>
        <v>0</v>
      </c>
      <c r="L119" s="110"/>
      <c r="M119" s="111">
        <f t="shared" si="27"/>
        <v>0</v>
      </c>
      <c r="N119" s="156"/>
      <c r="O119" s="54">
        <v>212</v>
      </c>
      <c r="P119" s="54">
        <v>0</v>
      </c>
      <c r="Q119" s="55">
        <f t="shared" si="32"/>
        <v>0</v>
      </c>
      <c r="R119" s="54">
        <v>0</v>
      </c>
      <c r="S119" s="55">
        <f t="shared" si="33"/>
        <v>0</v>
      </c>
      <c r="T119" s="54">
        <v>0</v>
      </c>
      <c r="U119" s="56">
        <v>222</v>
      </c>
      <c r="V119" s="54">
        <v>0</v>
      </c>
      <c r="W119" s="55">
        <f t="shared" si="34"/>
        <v>0</v>
      </c>
      <c r="X119" s="54"/>
      <c r="Y119" s="55">
        <f t="shared" si="28"/>
        <v>0</v>
      </c>
      <c r="Z119" s="160">
        <v>0</v>
      </c>
      <c r="AA119" s="7">
        <v>3817</v>
      </c>
      <c r="AB119" s="7">
        <v>0</v>
      </c>
      <c r="AC119" s="14">
        <f t="shared" si="35"/>
        <v>0</v>
      </c>
      <c r="AD119" s="7">
        <v>0</v>
      </c>
      <c r="AE119" s="14">
        <f t="shared" si="36"/>
        <v>0</v>
      </c>
      <c r="AF119" s="7">
        <v>0</v>
      </c>
      <c r="AG119" s="7">
        <v>3782</v>
      </c>
      <c r="AH119" s="7">
        <v>0</v>
      </c>
      <c r="AI119" s="14">
        <f t="shared" si="37"/>
        <v>0</v>
      </c>
      <c r="AJ119" s="7">
        <v>0</v>
      </c>
      <c r="AK119" s="14">
        <f t="shared" si="29"/>
        <v>0</v>
      </c>
      <c r="AL119" s="159">
        <v>0</v>
      </c>
      <c r="AM119" s="8">
        <f t="shared" si="53"/>
        <v>5464</v>
      </c>
      <c r="AN119" s="8">
        <f t="shared" si="38"/>
        <v>0</v>
      </c>
      <c r="AO119" s="13">
        <f t="shared" si="39"/>
        <v>0</v>
      </c>
      <c r="AP119" s="161">
        <f t="shared" si="40"/>
        <v>0</v>
      </c>
      <c r="AQ119" s="13">
        <f t="shared" si="30"/>
        <v>0</v>
      </c>
      <c r="AR119" s="162">
        <f t="shared" si="41"/>
        <v>0</v>
      </c>
      <c r="AS119" s="133">
        <f t="shared" si="42"/>
        <v>5440</v>
      </c>
      <c r="AT119" s="133">
        <f t="shared" si="43"/>
        <v>0</v>
      </c>
      <c r="AU119" s="124">
        <f t="shared" si="44"/>
        <v>0</v>
      </c>
      <c r="AV119" s="133">
        <f t="shared" si="45"/>
        <v>0</v>
      </c>
      <c r="AW119" s="136">
        <f t="shared" si="46"/>
        <v>0</v>
      </c>
      <c r="AX119" s="133">
        <f t="shared" si="47"/>
        <v>0</v>
      </c>
    </row>
    <row r="120" spans="1:50" x14ac:dyDescent="0.2">
      <c r="A120" s="15" t="s">
        <v>407</v>
      </c>
      <c r="B120" s="15" t="s">
        <v>408</v>
      </c>
      <c r="C120" s="114">
        <v>1435</v>
      </c>
      <c r="D120" s="112"/>
      <c r="E120" s="113">
        <f t="shared" si="51"/>
        <v>0</v>
      </c>
      <c r="F120" s="112"/>
      <c r="G120" s="113">
        <f t="shared" si="52"/>
        <v>0</v>
      </c>
      <c r="H120" s="112"/>
      <c r="I120" s="106">
        <v>1436</v>
      </c>
      <c r="J120" s="110"/>
      <c r="K120" s="111">
        <f t="shared" si="31"/>
        <v>0</v>
      </c>
      <c r="L120" s="110"/>
      <c r="M120" s="111">
        <f t="shared" si="27"/>
        <v>0</v>
      </c>
      <c r="N120" s="156"/>
      <c r="O120" s="54">
        <v>212</v>
      </c>
      <c r="P120" s="54">
        <v>0</v>
      </c>
      <c r="Q120" s="55">
        <f t="shared" si="32"/>
        <v>0</v>
      </c>
      <c r="R120" s="54">
        <v>0</v>
      </c>
      <c r="S120" s="55">
        <f t="shared" si="33"/>
        <v>0</v>
      </c>
      <c r="T120" s="54">
        <v>0</v>
      </c>
      <c r="U120" s="56">
        <v>222</v>
      </c>
      <c r="V120" s="54">
        <v>0</v>
      </c>
      <c r="W120" s="55">
        <f t="shared" si="34"/>
        <v>0</v>
      </c>
      <c r="X120" s="54"/>
      <c r="Y120" s="55">
        <f t="shared" si="28"/>
        <v>0</v>
      </c>
      <c r="Z120" s="160">
        <v>0</v>
      </c>
      <c r="AA120" s="7">
        <v>3817</v>
      </c>
      <c r="AB120" s="7">
        <v>0</v>
      </c>
      <c r="AC120" s="14">
        <f t="shared" si="35"/>
        <v>0</v>
      </c>
      <c r="AD120" s="7">
        <v>0</v>
      </c>
      <c r="AE120" s="14">
        <f t="shared" si="36"/>
        <v>0</v>
      </c>
      <c r="AF120" s="7">
        <v>0</v>
      </c>
      <c r="AG120" s="7">
        <v>3782</v>
      </c>
      <c r="AH120" s="7">
        <v>1</v>
      </c>
      <c r="AI120" s="14">
        <f t="shared" si="37"/>
        <v>26.441036488630353</v>
      </c>
      <c r="AJ120" s="7">
        <v>1</v>
      </c>
      <c r="AK120" s="14">
        <f t="shared" si="29"/>
        <v>26.441036488630353</v>
      </c>
      <c r="AL120" s="159">
        <v>1</v>
      </c>
      <c r="AM120" s="8">
        <f t="shared" si="53"/>
        <v>5464</v>
      </c>
      <c r="AN120" s="8">
        <f t="shared" si="38"/>
        <v>0</v>
      </c>
      <c r="AO120" s="13">
        <f t="shared" si="39"/>
        <v>0</v>
      </c>
      <c r="AP120" s="161">
        <f t="shared" si="40"/>
        <v>0</v>
      </c>
      <c r="AQ120" s="13">
        <f t="shared" si="30"/>
        <v>0</v>
      </c>
      <c r="AR120" s="162">
        <f t="shared" si="41"/>
        <v>0</v>
      </c>
      <c r="AS120" s="133">
        <f t="shared" si="42"/>
        <v>5440</v>
      </c>
      <c r="AT120" s="133">
        <f t="shared" si="43"/>
        <v>1</v>
      </c>
      <c r="AU120" s="124">
        <f t="shared" si="44"/>
        <v>18.382352941176471</v>
      </c>
      <c r="AV120" s="133">
        <f t="shared" si="45"/>
        <v>1</v>
      </c>
      <c r="AW120" s="136">
        <f t="shared" si="46"/>
        <v>18.382352941176471</v>
      </c>
      <c r="AX120" s="133">
        <f t="shared" si="47"/>
        <v>1</v>
      </c>
    </row>
    <row r="121" spans="1:50" x14ac:dyDescent="0.2">
      <c r="A121" s="15" t="s">
        <v>409</v>
      </c>
      <c r="B121" s="15" t="s">
        <v>410</v>
      </c>
      <c r="C121" s="114">
        <v>1435</v>
      </c>
      <c r="D121" s="112"/>
      <c r="E121" s="113">
        <f t="shared" si="51"/>
        <v>0</v>
      </c>
      <c r="F121" s="112"/>
      <c r="G121" s="113">
        <f t="shared" si="52"/>
        <v>0</v>
      </c>
      <c r="H121" s="112"/>
      <c r="I121" s="106">
        <v>1436</v>
      </c>
      <c r="J121" s="110"/>
      <c r="K121" s="111">
        <f t="shared" si="31"/>
        <v>0</v>
      </c>
      <c r="L121" s="110"/>
      <c r="M121" s="111">
        <f t="shared" si="27"/>
        <v>0</v>
      </c>
      <c r="N121" s="156"/>
      <c r="O121" s="54">
        <v>212</v>
      </c>
      <c r="P121" s="54">
        <v>0</v>
      </c>
      <c r="Q121" s="55">
        <f t="shared" si="32"/>
        <v>0</v>
      </c>
      <c r="R121" s="54">
        <v>0</v>
      </c>
      <c r="S121" s="55">
        <f t="shared" si="33"/>
        <v>0</v>
      </c>
      <c r="T121" s="54">
        <v>0</v>
      </c>
      <c r="U121" s="56">
        <v>222</v>
      </c>
      <c r="V121" s="54"/>
      <c r="W121" s="55">
        <f t="shared" si="34"/>
        <v>0</v>
      </c>
      <c r="X121" s="54"/>
      <c r="Y121" s="55">
        <f t="shared" si="28"/>
        <v>0</v>
      </c>
      <c r="Z121" s="160">
        <v>0</v>
      </c>
      <c r="AA121" s="7">
        <v>3817</v>
      </c>
      <c r="AB121" s="7">
        <v>50</v>
      </c>
      <c r="AC121" s="14">
        <f t="shared" si="35"/>
        <v>1309.9292638197537</v>
      </c>
      <c r="AD121" s="7">
        <v>3</v>
      </c>
      <c r="AE121" s="14">
        <f t="shared" si="36"/>
        <v>78.595755829185222</v>
      </c>
      <c r="AF121" s="7">
        <v>47</v>
      </c>
      <c r="AG121" s="7">
        <v>3782</v>
      </c>
      <c r="AH121" s="7">
        <v>48</v>
      </c>
      <c r="AI121" s="14">
        <f t="shared" si="37"/>
        <v>1269.169751454257</v>
      </c>
      <c r="AJ121" s="7">
        <v>5</v>
      </c>
      <c r="AK121" s="14">
        <f t="shared" si="29"/>
        <v>132.20518244315178</v>
      </c>
      <c r="AL121" s="159">
        <v>34</v>
      </c>
      <c r="AM121" s="8">
        <f t="shared" si="53"/>
        <v>5464</v>
      </c>
      <c r="AN121" s="8">
        <f t="shared" si="38"/>
        <v>50</v>
      </c>
      <c r="AO121" s="13">
        <f t="shared" si="39"/>
        <v>915.08052708638365</v>
      </c>
      <c r="AP121" s="161">
        <f t="shared" si="40"/>
        <v>3</v>
      </c>
      <c r="AQ121" s="13">
        <f t="shared" si="30"/>
        <v>54.904831625183014</v>
      </c>
      <c r="AR121" s="162">
        <f t="shared" si="41"/>
        <v>47</v>
      </c>
      <c r="AS121" s="133">
        <f t="shared" si="42"/>
        <v>5440</v>
      </c>
      <c r="AT121" s="133">
        <f t="shared" si="43"/>
        <v>48</v>
      </c>
      <c r="AU121" s="124">
        <f t="shared" si="44"/>
        <v>882.35294117647061</v>
      </c>
      <c r="AV121" s="133">
        <f t="shared" si="45"/>
        <v>5</v>
      </c>
      <c r="AW121" s="136">
        <f t="shared" si="46"/>
        <v>91.911764705882348</v>
      </c>
      <c r="AX121" s="133">
        <f t="shared" si="47"/>
        <v>34</v>
      </c>
    </row>
    <row r="122" spans="1:50" x14ac:dyDescent="0.2">
      <c r="A122" s="15" t="s">
        <v>411</v>
      </c>
      <c r="B122" s="15" t="s">
        <v>412</v>
      </c>
      <c r="C122" s="114">
        <v>1435</v>
      </c>
      <c r="D122" s="112"/>
      <c r="E122" s="113">
        <f t="shared" si="51"/>
        <v>0</v>
      </c>
      <c r="F122" s="112"/>
      <c r="G122" s="113">
        <f t="shared" si="52"/>
        <v>0</v>
      </c>
      <c r="H122" s="112"/>
      <c r="I122" s="106">
        <v>1436</v>
      </c>
      <c r="J122" s="110"/>
      <c r="K122" s="111">
        <f t="shared" si="31"/>
        <v>0</v>
      </c>
      <c r="L122" s="110"/>
      <c r="M122" s="111">
        <f t="shared" si="27"/>
        <v>0</v>
      </c>
      <c r="N122" s="156"/>
      <c r="O122" s="54">
        <v>212</v>
      </c>
      <c r="P122" s="54">
        <v>0</v>
      </c>
      <c r="Q122" s="55">
        <f t="shared" si="32"/>
        <v>0</v>
      </c>
      <c r="R122" s="54">
        <v>0</v>
      </c>
      <c r="S122" s="55">
        <f t="shared" si="33"/>
        <v>0</v>
      </c>
      <c r="T122" s="54">
        <v>0</v>
      </c>
      <c r="U122" s="56">
        <v>222</v>
      </c>
      <c r="V122" s="54"/>
      <c r="W122" s="55">
        <f t="shared" si="34"/>
        <v>0</v>
      </c>
      <c r="X122" s="54"/>
      <c r="Y122" s="55">
        <f t="shared" si="28"/>
        <v>0</v>
      </c>
      <c r="Z122" s="160">
        <v>0</v>
      </c>
      <c r="AA122" s="7">
        <v>3817</v>
      </c>
      <c r="AB122" s="7">
        <v>18</v>
      </c>
      <c r="AC122" s="14">
        <f t="shared" si="35"/>
        <v>471.57453497511136</v>
      </c>
      <c r="AD122" s="7">
        <v>1</v>
      </c>
      <c r="AE122" s="14">
        <f t="shared" si="36"/>
        <v>26.198585276395075</v>
      </c>
      <c r="AF122" s="7">
        <v>15</v>
      </c>
      <c r="AG122" s="7">
        <v>3782</v>
      </c>
      <c r="AH122" s="7">
        <v>16</v>
      </c>
      <c r="AI122" s="14">
        <f t="shared" si="37"/>
        <v>423.05658381808564</v>
      </c>
      <c r="AJ122" s="7">
        <v>1</v>
      </c>
      <c r="AK122" s="14">
        <f t="shared" si="29"/>
        <v>26.441036488630353</v>
      </c>
      <c r="AL122" s="159">
        <v>10</v>
      </c>
      <c r="AM122" s="8">
        <f t="shared" si="53"/>
        <v>5464</v>
      </c>
      <c r="AN122" s="8">
        <f t="shared" si="38"/>
        <v>18</v>
      </c>
      <c r="AO122" s="13">
        <f t="shared" si="39"/>
        <v>329.42898975109813</v>
      </c>
      <c r="AP122" s="161">
        <f t="shared" si="40"/>
        <v>1</v>
      </c>
      <c r="AQ122" s="13">
        <f t="shared" si="30"/>
        <v>18.301610541727673</v>
      </c>
      <c r="AR122" s="162">
        <f t="shared" si="41"/>
        <v>15</v>
      </c>
      <c r="AS122" s="133">
        <f t="shared" si="42"/>
        <v>5440</v>
      </c>
      <c r="AT122" s="133">
        <f t="shared" si="43"/>
        <v>16</v>
      </c>
      <c r="AU122" s="124">
        <f t="shared" si="44"/>
        <v>294.11764705882354</v>
      </c>
      <c r="AV122" s="133">
        <f t="shared" si="45"/>
        <v>1</v>
      </c>
      <c r="AW122" s="136">
        <f t="shared" si="46"/>
        <v>18.382352941176471</v>
      </c>
      <c r="AX122" s="133">
        <f t="shared" si="47"/>
        <v>10</v>
      </c>
    </row>
    <row r="123" spans="1:50" x14ac:dyDescent="0.2">
      <c r="A123" s="1" t="s">
        <v>213</v>
      </c>
      <c r="B123" s="1" t="s">
        <v>214</v>
      </c>
      <c r="C123" s="114">
        <v>1435</v>
      </c>
      <c r="D123" s="112">
        <v>1</v>
      </c>
      <c r="E123" s="113">
        <f t="shared" si="51"/>
        <v>69.686411149825787</v>
      </c>
      <c r="F123" s="112">
        <v>1</v>
      </c>
      <c r="G123" s="113">
        <f t="shared" si="52"/>
        <v>69.686411149825787</v>
      </c>
      <c r="H123" s="112">
        <v>0</v>
      </c>
      <c r="I123" s="106">
        <v>1436</v>
      </c>
      <c r="J123" s="110"/>
      <c r="K123" s="111">
        <f t="shared" si="31"/>
        <v>0</v>
      </c>
      <c r="L123" s="110"/>
      <c r="M123" s="111">
        <f t="shared" si="27"/>
        <v>0</v>
      </c>
      <c r="N123" s="156">
        <v>0</v>
      </c>
      <c r="O123" s="54">
        <v>212</v>
      </c>
      <c r="P123" s="54">
        <v>0</v>
      </c>
      <c r="Q123" s="55">
        <f t="shared" si="32"/>
        <v>0</v>
      </c>
      <c r="R123" s="54">
        <v>0</v>
      </c>
      <c r="S123" s="55">
        <f t="shared" si="33"/>
        <v>0</v>
      </c>
      <c r="T123" s="54">
        <v>0</v>
      </c>
      <c r="U123" s="56">
        <v>222</v>
      </c>
      <c r="V123" s="54"/>
      <c r="W123" s="55">
        <f t="shared" si="34"/>
        <v>0</v>
      </c>
      <c r="X123" s="54"/>
      <c r="Y123" s="55">
        <f t="shared" si="28"/>
        <v>0</v>
      </c>
      <c r="Z123" s="160">
        <v>0</v>
      </c>
      <c r="AA123" s="7">
        <v>3817</v>
      </c>
      <c r="AB123" s="7">
        <v>2</v>
      </c>
      <c r="AC123" s="14">
        <f t="shared" si="35"/>
        <v>52.397170552790151</v>
      </c>
      <c r="AD123" s="7">
        <v>0</v>
      </c>
      <c r="AE123" s="14">
        <f t="shared" si="36"/>
        <v>0</v>
      </c>
      <c r="AF123" s="7">
        <v>1</v>
      </c>
      <c r="AG123" s="7">
        <v>3782</v>
      </c>
      <c r="AH123" s="7">
        <v>14</v>
      </c>
      <c r="AI123" s="14">
        <f t="shared" si="37"/>
        <v>370.17451084082495</v>
      </c>
      <c r="AJ123" s="7">
        <v>2</v>
      </c>
      <c r="AK123" s="14">
        <f t="shared" si="29"/>
        <v>52.882072977260705</v>
      </c>
      <c r="AL123" s="159">
        <v>14</v>
      </c>
      <c r="AM123" s="8">
        <f t="shared" si="53"/>
        <v>5464</v>
      </c>
      <c r="AN123" s="8">
        <f t="shared" si="38"/>
        <v>3</v>
      </c>
      <c r="AO123" s="13">
        <f t="shared" si="39"/>
        <v>54.904831625183014</v>
      </c>
      <c r="AP123" s="161">
        <f t="shared" si="40"/>
        <v>1</v>
      </c>
      <c r="AQ123" s="13">
        <f t="shared" si="30"/>
        <v>18.301610541727673</v>
      </c>
      <c r="AR123" s="162">
        <f t="shared" si="41"/>
        <v>1</v>
      </c>
      <c r="AS123" s="133">
        <f t="shared" si="42"/>
        <v>5440</v>
      </c>
      <c r="AT123" s="133">
        <f t="shared" si="43"/>
        <v>14</v>
      </c>
      <c r="AU123" s="124">
        <f t="shared" si="44"/>
        <v>257.35294117647061</v>
      </c>
      <c r="AV123" s="133">
        <f t="shared" si="45"/>
        <v>2</v>
      </c>
      <c r="AW123" s="136">
        <f t="shared" si="46"/>
        <v>36.764705882352942</v>
      </c>
      <c r="AX123" s="133">
        <f t="shared" si="47"/>
        <v>14</v>
      </c>
    </row>
    <row r="124" spans="1:50" x14ac:dyDescent="0.2">
      <c r="A124" s="1" t="s">
        <v>215</v>
      </c>
      <c r="B124" s="1" t="s">
        <v>216</v>
      </c>
      <c r="C124" s="114">
        <v>1435</v>
      </c>
      <c r="D124" s="112">
        <v>0</v>
      </c>
      <c r="E124" s="113">
        <f t="shared" si="51"/>
        <v>0</v>
      </c>
      <c r="F124" s="112">
        <v>0</v>
      </c>
      <c r="G124" s="113">
        <f t="shared" si="52"/>
        <v>0</v>
      </c>
      <c r="H124" s="112">
        <v>0</v>
      </c>
      <c r="I124" s="106">
        <v>1436</v>
      </c>
      <c r="J124" s="110">
        <v>0</v>
      </c>
      <c r="K124" s="111">
        <f t="shared" si="31"/>
        <v>0</v>
      </c>
      <c r="L124" s="110"/>
      <c r="M124" s="111">
        <f t="shared" si="27"/>
        <v>0</v>
      </c>
      <c r="N124" s="156">
        <v>0</v>
      </c>
      <c r="O124" s="54">
        <v>212</v>
      </c>
      <c r="P124" s="54">
        <v>0</v>
      </c>
      <c r="Q124" s="55">
        <f t="shared" si="32"/>
        <v>0</v>
      </c>
      <c r="R124" s="54">
        <v>0</v>
      </c>
      <c r="S124" s="55">
        <f t="shared" si="33"/>
        <v>0</v>
      </c>
      <c r="T124" s="54">
        <v>0</v>
      </c>
      <c r="U124" s="56">
        <v>222</v>
      </c>
      <c r="V124" s="54">
        <v>0</v>
      </c>
      <c r="W124" s="55">
        <f t="shared" si="34"/>
        <v>0</v>
      </c>
      <c r="X124" s="54"/>
      <c r="Y124" s="55">
        <f t="shared" si="28"/>
        <v>0</v>
      </c>
      <c r="Z124" s="160">
        <v>0</v>
      </c>
      <c r="AA124" s="7">
        <v>3817</v>
      </c>
      <c r="AB124" s="7">
        <v>0</v>
      </c>
      <c r="AC124" s="14">
        <f t="shared" si="35"/>
        <v>0</v>
      </c>
      <c r="AD124" s="7">
        <v>0</v>
      </c>
      <c r="AE124" s="14">
        <f t="shared" si="36"/>
        <v>0</v>
      </c>
      <c r="AF124" s="7">
        <v>0</v>
      </c>
      <c r="AG124" s="7">
        <v>3782</v>
      </c>
      <c r="AH124" s="7">
        <v>0</v>
      </c>
      <c r="AI124" s="14">
        <f t="shared" si="37"/>
        <v>0</v>
      </c>
      <c r="AJ124" s="7">
        <v>0</v>
      </c>
      <c r="AK124" s="14">
        <f t="shared" si="29"/>
        <v>0</v>
      </c>
      <c r="AL124" s="159">
        <v>0</v>
      </c>
      <c r="AM124" s="8">
        <f t="shared" si="53"/>
        <v>5464</v>
      </c>
      <c r="AN124" s="8">
        <f t="shared" si="38"/>
        <v>0</v>
      </c>
      <c r="AO124" s="13">
        <f t="shared" si="39"/>
        <v>0</v>
      </c>
      <c r="AP124" s="161">
        <f t="shared" si="40"/>
        <v>0</v>
      </c>
      <c r="AQ124" s="13">
        <f t="shared" si="30"/>
        <v>0</v>
      </c>
      <c r="AR124" s="162">
        <f t="shared" si="41"/>
        <v>0</v>
      </c>
      <c r="AS124" s="133">
        <f t="shared" si="42"/>
        <v>5440</v>
      </c>
      <c r="AT124" s="133">
        <f t="shared" si="43"/>
        <v>0</v>
      </c>
      <c r="AU124" s="124">
        <f t="shared" si="44"/>
        <v>0</v>
      </c>
      <c r="AV124" s="133">
        <f t="shared" si="45"/>
        <v>0</v>
      </c>
      <c r="AW124" s="136">
        <f t="shared" si="46"/>
        <v>0</v>
      </c>
      <c r="AX124" s="133">
        <f t="shared" si="47"/>
        <v>0</v>
      </c>
    </row>
    <row r="125" spans="1:50" x14ac:dyDescent="0.2">
      <c r="A125" s="1" t="s">
        <v>217</v>
      </c>
      <c r="B125" s="1" t="s">
        <v>449</v>
      </c>
      <c r="C125" s="114">
        <v>1435</v>
      </c>
      <c r="D125" s="112">
        <v>0</v>
      </c>
      <c r="E125" s="113">
        <f t="shared" si="51"/>
        <v>0</v>
      </c>
      <c r="F125" s="112">
        <v>0</v>
      </c>
      <c r="G125" s="113">
        <f t="shared" si="52"/>
        <v>0</v>
      </c>
      <c r="H125" s="112">
        <v>0</v>
      </c>
      <c r="I125" s="106">
        <v>1436</v>
      </c>
      <c r="J125" s="110">
        <v>0</v>
      </c>
      <c r="K125" s="111">
        <f t="shared" si="31"/>
        <v>0</v>
      </c>
      <c r="L125" s="110"/>
      <c r="M125" s="111">
        <f t="shared" si="27"/>
        <v>0</v>
      </c>
      <c r="N125" s="156">
        <v>0</v>
      </c>
      <c r="O125" s="54">
        <v>212</v>
      </c>
      <c r="P125" s="54">
        <v>0</v>
      </c>
      <c r="Q125" s="55">
        <f t="shared" si="32"/>
        <v>0</v>
      </c>
      <c r="R125" s="54">
        <v>0</v>
      </c>
      <c r="S125" s="55">
        <f t="shared" si="33"/>
        <v>0</v>
      </c>
      <c r="T125" s="54">
        <v>0</v>
      </c>
      <c r="U125" s="56">
        <v>222</v>
      </c>
      <c r="V125" s="54">
        <v>0</v>
      </c>
      <c r="W125" s="55">
        <f t="shared" si="34"/>
        <v>0</v>
      </c>
      <c r="X125" s="54"/>
      <c r="Y125" s="55">
        <f t="shared" si="28"/>
        <v>0</v>
      </c>
      <c r="Z125" s="160">
        <v>0</v>
      </c>
      <c r="AA125" s="7">
        <v>3817</v>
      </c>
      <c r="AB125" s="7">
        <v>0</v>
      </c>
      <c r="AC125" s="14">
        <f t="shared" si="35"/>
        <v>0</v>
      </c>
      <c r="AD125" s="7">
        <v>0</v>
      </c>
      <c r="AE125" s="14">
        <f t="shared" si="36"/>
        <v>0</v>
      </c>
      <c r="AF125" s="7">
        <v>0</v>
      </c>
      <c r="AG125" s="7">
        <v>3782</v>
      </c>
      <c r="AH125" s="7">
        <v>0</v>
      </c>
      <c r="AI125" s="14">
        <f t="shared" si="37"/>
        <v>0</v>
      </c>
      <c r="AJ125" s="7">
        <v>0</v>
      </c>
      <c r="AK125" s="14">
        <f t="shared" si="29"/>
        <v>0</v>
      </c>
      <c r="AL125" s="159">
        <v>0</v>
      </c>
      <c r="AM125" s="8">
        <f t="shared" si="53"/>
        <v>5464</v>
      </c>
      <c r="AN125" s="8">
        <f t="shared" si="38"/>
        <v>0</v>
      </c>
      <c r="AO125" s="13">
        <f t="shared" si="39"/>
        <v>0</v>
      </c>
      <c r="AP125" s="161">
        <f t="shared" si="40"/>
        <v>0</v>
      </c>
      <c r="AQ125" s="13">
        <f t="shared" si="30"/>
        <v>0</v>
      </c>
      <c r="AR125" s="162">
        <f t="shared" si="41"/>
        <v>0</v>
      </c>
      <c r="AS125" s="133">
        <f t="shared" si="42"/>
        <v>5440</v>
      </c>
      <c r="AT125" s="133">
        <f t="shared" si="43"/>
        <v>0</v>
      </c>
      <c r="AU125" s="124">
        <f t="shared" si="44"/>
        <v>0</v>
      </c>
      <c r="AV125" s="133">
        <f t="shared" si="45"/>
        <v>0</v>
      </c>
      <c r="AW125" s="136">
        <f t="shared" si="46"/>
        <v>0</v>
      </c>
      <c r="AX125" s="133">
        <f t="shared" si="47"/>
        <v>0</v>
      </c>
    </row>
    <row r="126" spans="1:50" x14ac:dyDescent="0.2">
      <c r="A126" s="1" t="s">
        <v>218</v>
      </c>
      <c r="B126" s="1" t="s">
        <v>450</v>
      </c>
      <c r="C126" s="114">
        <v>1435</v>
      </c>
      <c r="D126" s="112">
        <v>0</v>
      </c>
      <c r="E126" s="113">
        <f t="shared" si="51"/>
        <v>0</v>
      </c>
      <c r="F126" s="112">
        <v>0</v>
      </c>
      <c r="G126" s="113">
        <f t="shared" si="52"/>
        <v>0</v>
      </c>
      <c r="H126" s="112">
        <v>0</v>
      </c>
      <c r="I126" s="106">
        <v>1436</v>
      </c>
      <c r="J126" s="110">
        <v>0</v>
      </c>
      <c r="K126" s="111">
        <f t="shared" si="31"/>
        <v>0</v>
      </c>
      <c r="L126" s="110"/>
      <c r="M126" s="111">
        <f t="shared" si="27"/>
        <v>0</v>
      </c>
      <c r="N126" s="156">
        <v>0</v>
      </c>
      <c r="O126" s="54">
        <v>212</v>
      </c>
      <c r="P126" s="54">
        <v>0</v>
      </c>
      <c r="Q126" s="55">
        <f t="shared" si="32"/>
        <v>0</v>
      </c>
      <c r="R126" s="54">
        <v>0</v>
      </c>
      <c r="S126" s="55">
        <f t="shared" si="33"/>
        <v>0</v>
      </c>
      <c r="T126" s="54">
        <v>0</v>
      </c>
      <c r="U126" s="56">
        <v>222</v>
      </c>
      <c r="V126" s="54">
        <v>0</v>
      </c>
      <c r="W126" s="55">
        <f t="shared" si="34"/>
        <v>0</v>
      </c>
      <c r="X126" s="54"/>
      <c r="Y126" s="55">
        <f t="shared" si="28"/>
        <v>0</v>
      </c>
      <c r="Z126" s="160">
        <v>0</v>
      </c>
      <c r="AA126" s="7">
        <v>3817</v>
      </c>
      <c r="AB126" s="7">
        <v>0</v>
      </c>
      <c r="AC126" s="14">
        <f t="shared" si="35"/>
        <v>0</v>
      </c>
      <c r="AD126" s="7">
        <v>0</v>
      </c>
      <c r="AE126" s="14">
        <f t="shared" si="36"/>
        <v>0</v>
      </c>
      <c r="AF126" s="7">
        <v>0</v>
      </c>
      <c r="AG126" s="7">
        <v>3782</v>
      </c>
      <c r="AH126" s="7">
        <v>0</v>
      </c>
      <c r="AI126" s="14">
        <f t="shared" si="37"/>
        <v>0</v>
      </c>
      <c r="AJ126" s="7">
        <v>0</v>
      </c>
      <c r="AK126" s="14">
        <f t="shared" si="29"/>
        <v>0</v>
      </c>
      <c r="AL126" s="159">
        <v>0</v>
      </c>
      <c r="AM126" s="8">
        <f t="shared" si="53"/>
        <v>5464</v>
      </c>
      <c r="AN126" s="8">
        <f t="shared" si="38"/>
        <v>0</v>
      </c>
      <c r="AO126" s="13">
        <f t="shared" si="39"/>
        <v>0</v>
      </c>
      <c r="AP126" s="161">
        <f t="shared" si="40"/>
        <v>0</v>
      </c>
      <c r="AQ126" s="13">
        <f t="shared" si="30"/>
        <v>0</v>
      </c>
      <c r="AR126" s="162">
        <f t="shared" si="41"/>
        <v>0</v>
      </c>
      <c r="AS126" s="133">
        <f t="shared" si="42"/>
        <v>5440</v>
      </c>
      <c r="AT126" s="133">
        <f t="shared" si="43"/>
        <v>0</v>
      </c>
      <c r="AU126" s="124">
        <f t="shared" si="44"/>
        <v>0</v>
      </c>
      <c r="AV126" s="133">
        <f t="shared" si="45"/>
        <v>0</v>
      </c>
      <c r="AW126" s="136">
        <f t="shared" si="46"/>
        <v>0</v>
      </c>
      <c r="AX126" s="133">
        <f t="shared" si="47"/>
        <v>0</v>
      </c>
    </row>
    <row r="127" spans="1:50" x14ac:dyDescent="0.2">
      <c r="A127" s="1" t="s">
        <v>219</v>
      </c>
      <c r="B127" s="1" t="s">
        <v>451</v>
      </c>
      <c r="C127" s="114">
        <v>1435</v>
      </c>
      <c r="D127" s="112">
        <v>1</v>
      </c>
      <c r="E127" s="113">
        <f t="shared" si="51"/>
        <v>69.686411149825787</v>
      </c>
      <c r="F127" s="112">
        <v>1</v>
      </c>
      <c r="G127" s="113">
        <f t="shared" si="52"/>
        <v>69.686411149825787</v>
      </c>
      <c r="H127" s="112">
        <v>0</v>
      </c>
      <c r="I127" s="106">
        <v>1436</v>
      </c>
      <c r="J127" s="110"/>
      <c r="K127" s="111">
        <f t="shared" si="31"/>
        <v>0</v>
      </c>
      <c r="L127" s="110"/>
      <c r="M127" s="111">
        <f t="shared" si="27"/>
        <v>0</v>
      </c>
      <c r="N127" s="156">
        <v>0</v>
      </c>
      <c r="O127" s="54">
        <v>212</v>
      </c>
      <c r="P127" s="54">
        <v>0</v>
      </c>
      <c r="Q127" s="55">
        <f t="shared" si="32"/>
        <v>0</v>
      </c>
      <c r="R127" s="54">
        <v>0</v>
      </c>
      <c r="S127" s="55">
        <f t="shared" si="33"/>
        <v>0</v>
      </c>
      <c r="T127" s="54">
        <v>0</v>
      </c>
      <c r="U127" s="56">
        <v>222</v>
      </c>
      <c r="V127" s="54"/>
      <c r="W127" s="55">
        <f t="shared" si="34"/>
        <v>0</v>
      </c>
      <c r="X127" s="54"/>
      <c r="Y127" s="55">
        <f t="shared" si="28"/>
        <v>0</v>
      </c>
      <c r="Z127" s="160">
        <v>0</v>
      </c>
      <c r="AA127" s="7">
        <v>3817</v>
      </c>
      <c r="AB127" s="7">
        <v>2</v>
      </c>
      <c r="AC127" s="14">
        <f t="shared" si="35"/>
        <v>52.397170552790151</v>
      </c>
      <c r="AD127" s="7">
        <v>0</v>
      </c>
      <c r="AE127" s="14">
        <f t="shared" si="36"/>
        <v>0</v>
      </c>
      <c r="AF127" s="7">
        <v>1</v>
      </c>
      <c r="AG127" s="7">
        <v>3782</v>
      </c>
      <c r="AH127" s="7">
        <v>0</v>
      </c>
      <c r="AI127" s="14">
        <f t="shared" si="37"/>
        <v>0</v>
      </c>
      <c r="AJ127" s="7">
        <v>0</v>
      </c>
      <c r="AK127" s="14">
        <f t="shared" si="29"/>
        <v>0</v>
      </c>
      <c r="AL127" s="159">
        <v>0</v>
      </c>
      <c r="AM127" s="8">
        <f t="shared" si="53"/>
        <v>5464</v>
      </c>
      <c r="AN127" s="8">
        <f t="shared" si="38"/>
        <v>3</v>
      </c>
      <c r="AO127" s="13">
        <f t="shared" si="39"/>
        <v>54.904831625183014</v>
      </c>
      <c r="AP127" s="161">
        <f t="shared" si="40"/>
        <v>1</v>
      </c>
      <c r="AQ127" s="13">
        <f t="shared" si="30"/>
        <v>18.301610541727673</v>
      </c>
      <c r="AR127" s="162">
        <f t="shared" si="41"/>
        <v>1</v>
      </c>
      <c r="AS127" s="133">
        <f t="shared" si="42"/>
        <v>5440</v>
      </c>
      <c r="AT127" s="133">
        <f t="shared" si="43"/>
        <v>0</v>
      </c>
      <c r="AU127" s="124">
        <f t="shared" si="44"/>
        <v>0</v>
      </c>
      <c r="AV127" s="133">
        <f t="shared" si="45"/>
        <v>0</v>
      </c>
      <c r="AW127" s="136">
        <f t="shared" si="46"/>
        <v>0</v>
      </c>
      <c r="AX127" s="133">
        <f t="shared" si="47"/>
        <v>0</v>
      </c>
    </row>
    <row r="128" spans="1:50" x14ac:dyDescent="0.2">
      <c r="A128" s="155" t="s">
        <v>220</v>
      </c>
      <c r="B128" s="155" t="s">
        <v>221</v>
      </c>
      <c r="C128" s="114">
        <v>1435</v>
      </c>
      <c r="D128" s="112">
        <v>0</v>
      </c>
      <c r="E128" s="113">
        <f t="shared" si="51"/>
        <v>0</v>
      </c>
      <c r="F128" s="112">
        <v>0</v>
      </c>
      <c r="G128" s="113">
        <f t="shared" si="52"/>
        <v>0</v>
      </c>
      <c r="H128" s="112">
        <v>0</v>
      </c>
      <c r="I128" s="106">
        <v>1436</v>
      </c>
      <c r="J128" s="110">
        <v>1</v>
      </c>
      <c r="K128" s="111">
        <f t="shared" si="31"/>
        <v>69.637883008356553</v>
      </c>
      <c r="L128" s="110">
        <v>1</v>
      </c>
      <c r="M128" s="111">
        <f t="shared" si="27"/>
        <v>69.637883008356553</v>
      </c>
      <c r="N128" s="156">
        <v>1</v>
      </c>
      <c r="O128" s="54">
        <v>212</v>
      </c>
      <c r="P128" s="54">
        <v>0</v>
      </c>
      <c r="Q128" s="55">
        <f t="shared" si="32"/>
        <v>0</v>
      </c>
      <c r="R128" s="54">
        <v>0</v>
      </c>
      <c r="S128" s="55">
        <f t="shared" si="33"/>
        <v>0</v>
      </c>
      <c r="T128" s="54">
        <v>0</v>
      </c>
      <c r="U128" s="56">
        <v>222</v>
      </c>
      <c r="V128" s="54">
        <v>0</v>
      </c>
      <c r="W128" s="55">
        <f t="shared" si="34"/>
        <v>0</v>
      </c>
      <c r="X128" s="54">
        <v>0</v>
      </c>
      <c r="Y128" s="55">
        <f t="shared" si="28"/>
        <v>0</v>
      </c>
      <c r="Z128" s="160">
        <v>0</v>
      </c>
      <c r="AA128" s="7">
        <v>3817</v>
      </c>
      <c r="AB128" s="7">
        <v>192</v>
      </c>
      <c r="AC128" s="14">
        <f t="shared" si="35"/>
        <v>5030.1283730678542</v>
      </c>
      <c r="AD128" s="7">
        <v>11</v>
      </c>
      <c r="AE128" s="14">
        <f t="shared" si="36"/>
        <v>288.18443804034581</v>
      </c>
      <c r="AF128" s="7">
        <v>177</v>
      </c>
      <c r="AG128" s="7">
        <v>3782</v>
      </c>
      <c r="AH128" s="7">
        <v>183</v>
      </c>
      <c r="AI128" s="14">
        <f t="shared" si="37"/>
        <v>4838.7096774193551</v>
      </c>
      <c r="AJ128" s="7">
        <v>13</v>
      </c>
      <c r="AK128" s="14">
        <f t="shared" si="29"/>
        <v>343.73347435219461</v>
      </c>
      <c r="AL128" s="159">
        <v>168</v>
      </c>
      <c r="AM128" s="8">
        <f t="shared" si="53"/>
        <v>5464</v>
      </c>
      <c r="AN128" s="8">
        <f t="shared" si="38"/>
        <v>192</v>
      </c>
      <c r="AO128" s="13">
        <f t="shared" si="39"/>
        <v>3513.9092240117129</v>
      </c>
      <c r="AP128" s="161">
        <f t="shared" si="40"/>
        <v>11</v>
      </c>
      <c r="AQ128" s="13">
        <f t="shared" si="30"/>
        <v>201.3177159590044</v>
      </c>
      <c r="AR128" s="162">
        <f t="shared" si="41"/>
        <v>177</v>
      </c>
      <c r="AS128" s="133">
        <f t="shared" si="42"/>
        <v>5440</v>
      </c>
      <c r="AT128" s="133">
        <f t="shared" si="43"/>
        <v>184</v>
      </c>
      <c r="AU128" s="124">
        <f t="shared" si="44"/>
        <v>3382.3529411764703</v>
      </c>
      <c r="AV128" s="133">
        <f t="shared" si="45"/>
        <v>14</v>
      </c>
      <c r="AW128" s="136">
        <f t="shared" si="46"/>
        <v>257.35294117647061</v>
      </c>
      <c r="AX128" s="133">
        <f t="shared" si="47"/>
        <v>169</v>
      </c>
    </row>
    <row r="129" spans="1:51" x14ac:dyDescent="0.2">
      <c r="A129" s="1" t="s">
        <v>222</v>
      </c>
      <c r="B129" s="1" t="s">
        <v>223</v>
      </c>
      <c r="C129" s="114">
        <v>1435</v>
      </c>
      <c r="D129" s="112">
        <v>0</v>
      </c>
      <c r="E129" s="113">
        <f t="shared" si="51"/>
        <v>0</v>
      </c>
      <c r="F129" s="112">
        <v>0</v>
      </c>
      <c r="G129" s="113">
        <f t="shared" si="52"/>
        <v>0</v>
      </c>
      <c r="H129" s="112">
        <v>0</v>
      </c>
      <c r="I129" s="106">
        <v>1436</v>
      </c>
      <c r="J129" s="110">
        <v>0</v>
      </c>
      <c r="K129" s="111">
        <f t="shared" si="31"/>
        <v>0</v>
      </c>
      <c r="L129" s="110"/>
      <c r="M129" s="111">
        <f t="shared" si="27"/>
        <v>0</v>
      </c>
      <c r="N129" s="156">
        <v>0</v>
      </c>
      <c r="O129" s="54">
        <v>212</v>
      </c>
      <c r="P129" s="54">
        <v>0</v>
      </c>
      <c r="Q129" s="55">
        <f t="shared" si="32"/>
        <v>0</v>
      </c>
      <c r="R129" s="54">
        <v>0</v>
      </c>
      <c r="S129" s="55">
        <f t="shared" si="33"/>
        <v>0</v>
      </c>
      <c r="T129" s="54">
        <v>0</v>
      </c>
      <c r="U129" s="56">
        <v>222</v>
      </c>
      <c r="V129" s="54">
        <v>0</v>
      </c>
      <c r="W129" s="55">
        <f t="shared" si="34"/>
        <v>0</v>
      </c>
      <c r="X129" s="54"/>
      <c r="Y129" s="55">
        <f t="shared" si="28"/>
        <v>0</v>
      </c>
      <c r="Z129" s="160">
        <v>0</v>
      </c>
      <c r="AA129" s="7">
        <v>3817</v>
      </c>
      <c r="AB129" s="7">
        <v>0</v>
      </c>
      <c r="AC129" s="14">
        <f t="shared" si="35"/>
        <v>0</v>
      </c>
      <c r="AD129" s="7">
        <v>0</v>
      </c>
      <c r="AE129" s="14">
        <f t="shared" si="36"/>
        <v>0</v>
      </c>
      <c r="AF129" s="7">
        <v>0</v>
      </c>
      <c r="AG129" s="7">
        <v>3782</v>
      </c>
      <c r="AH129" s="7">
        <v>0</v>
      </c>
      <c r="AI129" s="14">
        <f t="shared" si="37"/>
        <v>0</v>
      </c>
      <c r="AJ129" s="7">
        <v>0</v>
      </c>
      <c r="AK129" s="14">
        <f t="shared" si="29"/>
        <v>0</v>
      </c>
      <c r="AL129" s="159">
        <v>0</v>
      </c>
      <c r="AM129" s="8">
        <f t="shared" si="53"/>
        <v>5464</v>
      </c>
      <c r="AN129" s="8">
        <f t="shared" si="38"/>
        <v>0</v>
      </c>
      <c r="AO129" s="13">
        <f t="shared" si="39"/>
        <v>0</v>
      </c>
      <c r="AP129" s="161">
        <f t="shared" si="40"/>
        <v>0</v>
      </c>
      <c r="AQ129" s="13">
        <f t="shared" si="30"/>
        <v>0</v>
      </c>
      <c r="AR129" s="162">
        <f t="shared" si="41"/>
        <v>0</v>
      </c>
      <c r="AS129" s="133">
        <f t="shared" si="42"/>
        <v>5440</v>
      </c>
      <c r="AT129" s="133">
        <f t="shared" si="43"/>
        <v>0</v>
      </c>
      <c r="AU129" s="124">
        <f t="shared" si="44"/>
        <v>0</v>
      </c>
      <c r="AV129" s="133">
        <f t="shared" si="45"/>
        <v>0</v>
      </c>
      <c r="AW129" s="136">
        <f t="shared" si="46"/>
        <v>0</v>
      </c>
      <c r="AX129" s="133">
        <f t="shared" si="47"/>
        <v>0</v>
      </c>
    </row>
    <row r="130" spans="1:51" x14ac:dyDescent="0.2">
      <c r="A130" s="1" t="s">
        <v>224</v>
      </c>
      <c r="B130" s="1" t="s">
        <v>225</v>
      </c>
      <c r="C130" s="114">
        <v>1435</v>
      </c>
      <c r="D130" s="112">
        <v>0</v>
      </c>
      <c r="E130" s="113">
        <f t="shared" si="51"/>
        <v>0</v>
      </c>
      <c r="F130" s="112">
        <v>0</v>
      </c>
      <c r="G130" s="113">
        <f t="shared" si="52"/>
        <v>0</v>
      </c>
      <c r="H130" s="112">
        <v>0</v>
      </c>
      <c r="I130" s="106">
        <v>1436</v>
      </c>
      <c r="J130" s="110">
        <v>0</v>
      </c>
      <c r="K130" s="111">
        <f t="shared" si="31"/>
        <v>0</v>
      </c>
      <c r="L130" s="110"/>
      <c r="M130" s="111">
        <f t="shared" si="27"/>
        <v>0</v>
      </c>
      <c r="N130" s="156">
        <v>0</v>
      </c>
      <c r="O130" s="54">
        <v>212</v>
      </c>
      <c r="P130" s="54">
        <v>0</v>
      </c>
      <c r="Q130" s="55">
        <f t="shared" si="32"/>
        <v>0</v>
      </c>
      <c r="R130" s="54">
        <v>0</v>
      </c>
      <c r="S130" s="55">
        <f t="shared" si="33"/>
        <v>0</v>
      </c>
      <c r="T130" s="54">
        <v>0</v>
      </c>
      <c r="U130" s="56">
        <v>222</v>
      </c>
      <c r="V130" s="54">
        <v>0</v>
      </c>
      <c r="W130" s="55">
        <f t="shared" si="34"/>
        <v>0</v>
      </c>
      <c r="X130" s="54"/>
      <c r="Y130" s="55">
        <f t="shared" si="28"/>
        <v>0</v>
      </c>
      <c r="Z130" s="160">
        <v>0</v>
      </c>
      <c r="AA130" s="7">
        <v>3817</v>
      </c>
      <c r="AB130" s="7">
        <v>1</v>
      </c>
      <c r="AC130" s="14">
        <f t="shared" si="35"/>
        <v>26.198585276395075</v>
      </c>
      <c r="AD130" s="7">
        <v>1</v>
      </c>
      <c r="AE130" s="14">
        <f t="shared" si="36"/>
        <v>26.198585276395075</v>
      </c>
      <c r="AF130" s="7">
        <v>1</v>
      </c>
      <c r="AG130" s="7">
        <v>3782</v>
      </c>
      <c r="AH130" s="7">
        <v>1</v>
      </c>
      <c r="AI130" s="14">
        <f t="shared" si="37"/>
        <v>26.441036488630353</v>
      </c>
      <c r="AJ130" s="7">
        <v>1</v>
      </c>
      <c r="AK130" s="14">
        <f t="shared" si="29"/>
        <v>26.441036488630353</v>
      </c>
      <c r="AL130" s="159">
        <v>0</v>
      </c>
      <c r="AM130" s="8">
        <f t="shared" si="53"/>
        <v>5464</v>
      </c>
      <c r="AN130" s="8">
        <f t="shared" si="38"/>
        <v>1</v>
      </c>
      <c r="AO130" s="13">
        <f t="shared" si="39"/>
        <v>18.301610541727673</v>
      </c>
      <c r="AP130" s="161">
        <f t="shared" si="40"/>
        <v>1</v>
      </c>
      <c r="AQ130" s="13">
        <f t="shared" si="30"/>
        <v>18.301610541727673</v>
      </c>
      <c r="AR130" s="162">
        <f t="shared" si="41"/>
        <v>1</v>
      </c>
      <c r="AS130" s="133">
        <f t="shared" si="42"/>
        <v>5440</v>
      </c>
      <c r="AT130" s="133">
        <f t="shared" si="43"/>
        <v>1</v>
      </c>
      <c r="AU130" s="124">
        <f t="shared" si="44"/>
        <v>18.382352941176471</v>
      </c>
      <c r="AV130" s="133">
        <f t="shared" si="45"/>
        <v>1</v>
      </c>
      <c r="AW130" s="136">
        <f t="shared" si="46"/>
        <v>18.382352941176471</v>
      </c>
      <c r="AX130" s="133">
        <f t="shared" si="47"/>
        <v>0</v>
      </c>
    </row>
    <row r="131" spans="1:51" s="154" customFormat="1" x14ac:dyDescent="0.2">
      <c r="A131" s="155" t="s">
        <v>226</v>
      </c>
      <c r="B131" s="155" t="s">
        <v>227</v>
      </c>
      <c r="C131" s="114">
        <v>1435</v>
      </c>
      <c r="D131" s="112">
        <v>0</v>
      </c>
      <c r="E131" s="113">
        <f t="shared" si="51"/>
        <v>0</v>
      </c>
      <c r="F131" s="112">
        <v>0</v>
      </c>
      <c r="G131" s="113">
        <f t="shared" si="52"/>
        <v>0</v>
      </c>
      <c r="H131" s="112">
        <v>0</v>
      </c>
      <c r="I131" s="106">
        <v>1436</v>
      </c>
      <c r="J131" s="110">
        <v>1</v>
      </c>
      <c r="K131" s="111">
        <f t="shared" si="31"/>
        <v>69.637883008356553</v>
      </c>
      <c r="L131" s="110">
        <v>1</v>
      </c>
      <c r="M131" s="111">
        <f t="shared" si="27"/>
        <v>69.637883008356553</v>
      </c>
      <c r="N131" s="156">
        <v>1</v>
      </c>
      <c r="O131" s="54">
        <v>212</v>
      </c>
      <c r="P131" s="54">
        <v>0</v>
      </c>
      <c r="Q131" s="55">
        <f t="shared" si="32"/>
        <v>0</v>
      </c>
      <c r="R131" s="54">
        <v>0</v>
      </c>
      <c r="S131" s="55">
        <f t="shared" si="33"/>
        <v>0</v>
      </c>
      <c r="T131" s="54">
        <v>0</v>
      </c>
      <c r="U131" s="56">
        <v>222</v>
      </c>
      <c r="V131" s="54">
        <v>0</v>
      </c>
      <c r="W131" s="55">
        <f t="shared" si="34"/>
        <v>0</v>
      </c>
      <c r="X131" s="54"/>
      <c r="Y131" s="55">
        <f t="shared" si="28"/>
        <v>0</v>
      </c>
      <c r="Z131" s="160">
        <v>0</v>
      </c>
      <c r="AA131" s="7">
        <v>3817</v>
      </c>
      <c r="AB131" s="7">
        <v>1</v>
      </c>
      <c r="AC131" s="14">
        <f t="shared" si="35"/>
        <v>26.198585276395075</v>
      </c>
      <c r="AD131" s="7">
        <v>1</v>
      </c>
      <c r="AE131" s="14">
        <f t="shared" si="36"/>
        <v>26.198585276395075</v>
      </c>
      <c r="AF131" s="7">
        <v>0</v>
      </c>
      <c r="AG131" s="7">
        <v>3782</v>
      </c>
      <c r="AH131" s="7">
        <v>1</v>
      </c>
      <c r="AI131" s="14">
        <f t="shared" si="37"/>
        <v>26.441036488630353</v>
      </c>
      <c r="AJ131" s="7">
        <v>1</v>
      </c>
      <c r="AK131" s="14">
        <f t="shared" si="29"/>
        <v>26.441036488630353</v>
      </c>
      <c r="AL131" s="159">
        <v>1</v>
      </c>
      <c r="AM131" s="8">
        <f t="shared" si="53"/>
        <v>5464</v>
      </c>
      <c r="AN131" s="8">
        <f t="shared" si="38"/>
        <v>1</v>
      </c>
      <c r="AO131" s="13">
        <f t="shared" si="39"/>
        <v>18.301610541727673</v>
      </c>
      <c r="AP131" s="161">
        <f t="shared" si="40"/>
        <v>1</v>
      </c>
      <c r="AQ131" s="13">
        <f t="shared" si="30"/>
        <v>18.301610541727673</v>
      </c>
      <c r="AR131" s="162">
        <f t="shared" si="41"/>
        <v>0</v>
      </c>
      <c r="AS131" s="133">
        <f t="shared" si="42"/>
        <v>5440</v>
      </c>
      <c r="AT131" s="133">
        <f t="shared" si="43"/>
        <v>2</v>
      </c>
      <c r="AU131" s="124">
        <f t="shared" si="44"/>
        <v>36.764705882352942</v>
      </c>
      <c r="AV131" s="133">
        <f t="shared" si="45"/>
        <v>2</v>
      </c>
      <c r="AW131" s="136">
        <f t="shared" si="46"/>
        <v>36.764705882352942</v>
      </c>
      <c r="AX131" s="133">
        <f t="shared" si="47"/>
        <v>2</v>
      </c>
      <c r="AY131" s="92"/>
    </row>
    <row r="132" spans="1:51" x14ac:dyDescent="0.2">
      <c r="A132" s="1" t="s">
        <v>228</v>
      </c>
      <c r="B132" s="1" t="s">
        <v>229</v>
      </c>
      <c r="C132" s="114">
        <v>1435</v>
      </c>
      <c r="D132" s="112">
        <v>0</v>
      </c>
      <c r="E132" s="113">
        <f t="shared" si="51"/>
        <v>0</v>
      </c>
      <c r="F132" s="112">
        <v>0</v>
      </c>
      <c r="G132" s="113">
        <f t="shared" si="52"/>
        <v>0</v>
      </c>
      <c r="H132" s="112">
        <v>0</v>
      </c>
      <c r="I132" s="106">
        <v>1436</v>
      </c>
      <c r="J132" s="110">
        <v>0</v>
      </c>
      <c r="K132" s="111">
        <f t="shared" si="31"/>
        <v>0</v>
      </c>
      <c r="L132" s="110"/>
      <c r="M132" s="111">
        <f t="shared" si="27"/>
        <v>0</v>
      </c>
      <c r="N132" s="156">
        <v>0</v>
      </c>
      <c r="O132" s="54">
        <v>212</v>
      </c>
      <c r="P132" s="54">
        <v>0</v>
      </c>
      <c r="Q132" s="55">
        <f t="shared" si="32"/>
        <v>0</v>
      </c>
      <c r="R132" s="54">
        <v>0</v>
      </c>
      <c r="S132" s="55">
        <f t="shared" si="33"/>
        <v>0</v>
      </c>
      <c r="T132" s="54">
        <v>0</v>
      </c>
      <c r="U132" s="56">
        <v>222</v>
      </c>
      <c r="V132" s="54">
        <v>0</v>
      </c>
      <c r="W132" s="55">
        <f t="shared" si="34"/>
        <v>0</v>
      </c>
      <c r="X132" s="54"/>
      <c r="Y132" s="55">
        <f t="shared" si="28"/>
        <v>0</v>
      </c>
      <c r="Z132" s="160">
        <v>0</v>
      </c>
      <c r="AA132" s="7">
        <v>3817</v>
      </c>
      <c r="AB132" s="7">
        <v>2</v>
      </c>
      <c r="AC132" s="14">
        <f t="shared" si="35"/>
        <v>52.397170552790151</v>
      </c>
      <c r="AD132" s="7">
        <v>2</v>
      </c>
      <c r="AE132" s="14">
        <f t="shared" si="36"/>
        <v>52.397170552790151</v>
      </c>
      <c r="AF132" s="7">
        <v>0</v>
      </c>
      <c r="AG132" s="7">
        <v>3782</v>
      </c>
      <c r="AH132" s="7">
        <v>0</v>
      </c>
      <c r="AI132" s="14">
        <f t="shared" si="37"/>
        <v>0</v>
      </c>
      <c r="AJ132" s="7">
        <v>0</v>
      </c>
      <c r="AK132" s="14">
        <f t="shared" si="29"/>
        <v>0</v>
      </c>
      <c r="AL132" s="159">
        <v>0</v>
      </c>
      <c r="AM132" s="8">
        <f t="shared" si="53"/>
        <v>5464</v>
      </c>
      <c r="AN132" s="8">
        <f t="shared" si="38"/>
        <v>2</v>
      </c>
      <c r="AO132" s="13">
        <f t="shared" si="39"/>
        <v>36.603221083455345</v>
      </c>
      <c r="AP132" s="161">
        <f t="shared" si="40"/>
        <v>2</v>
      </c>
      <c r="AQ132" s="13">
        <f t="shared" si="30"/>
        <v>36.603221083455345</v>
      </c>
      <c r="AR132" s="162">
        <f t="shared" si="41"/>
        <v>0</v>
      </c>
      <c r="AS132" s="133">
        <f t="shared" si="42"/>
        <v>5440</v>
      </c>
      <c r="AT132" s="133">
        <f t="shared" si="43"/>
        <v>0</v>
      </c>
      <c r="AU132" s="124">
        <f t="shared" si="44"/>
        <v>0</v>
      </c>
      <c r="AV132" s="133">
        <f t="shared" si="45"/>
        <v>0</v>
      </c>
      <c r="AW132" s="136">
        <f t="shared" si="46"/>
        <v>0</v>
      </c>
      <c r="AX132" s="133">
        <f t="shared" si="47"/>
        <v>0</v>
      </c>
    </row>
    <row r="133" spans="1:51" x14ac:dyDescent="0.2">
      <c r="A133" s="1" t="s">
        <v>230</v>
      </c>
      <c r="B133" s="1" t="s">
        <v>231</v>
      </c>
      <c r="C133" s="114">
        <v>1435</v>
      </c>
      <c r="D133" s="112">
        <v>0</v>
      </c>
      <c r="E133" s="113">
        <f t="shared" si="51"/>
        <v>0</v>
      </c>
      <c r="F133" s="112">
        <v>0</v>
      </c>
      <c r="G133" s="113">
        <f t="shared" si="52"/>
        <v>0</v>
      </c>
      <c r="H133" s="112">
        <v>0</v>
      </c>
      <c r="I133" s="106">
        <v>1436</v>
      </c>
      <c r="J133" s="110"/>
      <c r="K133" s="111">
        <f t="shared" si="31"/>
        <v>0</v>
      </c>
      <c r="L133" s="110"/>
      <c r="M133" s="111">
        <f t="shared" si="27"/>
        <v>0</v>
      </c>
      <c r="N133" s="156">
        <v>0</v>
      </c>
      <c r="O133" s="54">
        <v>212</v>
      </c>
      <c r="P133" s="54">
        <v>0</v>
      </c>
      <c r="Q133" s="55">
        <f t="shared" si="32"/>
        <v>0</v>
      </c>
      <c r="R133" s="54">
        <v>0</v>
      </c>
      <c r="S133" s="55">
        <f t="shared" si="33"/>
        <v>0</v>
      </c>
      <c r="T133" s="54">
        <v>0</v>
      </c>
      <c r="U133" s="56">
        <v>222</v>
      </c>
      <c r="V133" s="54"/>
      <c r="W133" s="55">
        <f t="shared" si="34"/>
        <v>0</v>
      </c>
      <c r="X133" s="54"/>
      <c r="Y133" s="55">
        <f t="shared" si="28"/>
        <v>0</v>
      </c>
      <c r="Z133" s="160">
        <v>0</v>
      </c>
      <c r="AA133" s="7">
        <v>3817</v>
      </c>
      <c r="AB133" s="7">
        <v>0</v>
      </c>
      <c r="AC133" s="14">
        <f t="shared" si="35"/>
        <v>0</v>
      </c>
      <c r="AD133" s="7">
        <v>0</v>
      </c>
      <c r="AE133" s="14">
        <f t="shared" si="36"/>
        <v>0</v>
      </c>
      <c r="AF133" s="7">
        <v>0</v>
      </c>
      <c r="AG133" s="7">
        <v>3782</v>
      </c>
      <c r="AH133" s="7">
        <v>0</v>
      </c>
      <c r="AI133" s="14">
        <f t="shared" si="37"/>
        <v>0</v>
      </c>
      <c r="AJ133" s="7">
        <v>0</v>
      </c>
      <c r="AK133" s="14">
        <f t="shared" si="29"/>
        <v>0</v>
      </c>
      <c r="AL133" s="159">
        <v>0</v>
      </c>
      <c r="AM133" s="8">
        <f t="shared" si="53"/>
        <v>5464</v>
      </c>
      <c r="AN133" s="8">
        <f t="shared" si="38"/>
        <v>0</v>
      </c>
      <c r="AO133" s="13">
        <f t="shared" si="39"/>
        <v>0</v>
      </c>
      <c r="AP133" s="161">
        <f t="shared" si="40"/>
        <v>0</v>
      </c>
      <c r="AQ133" s="13">
        <f t="shared" si="30"/>
        <v>0</v>
      </c>
      <c r="AR133" s="162">
        <f t="shared" si="41"/>
        <v>0</v>
      </c>
      <c r="AS133" s="133">
        <f t="shared" si="42"/>
        <v>5440</v>
      </c>
      <c r="AT133" s="133">
        <f t="shared" si="43"/>
        <v>0</v>
      </c>
      <c r="AU133" s="124">
        <f t="shared" si="44"/>
        <v>0</v>
      </c>
      <c r="AV133" s="133">
        <f t="shared" si="45"/>
        <v>0</v>
      </c>
      <c r="AW133" s="136">
        <f t="shared" si="46"/>
        <v>0</v>
      </c>
      <c r="AX133" s="133">
        <f t="shared" si="47"/>
        <v>0</v>
      </c>
    </row>
    <row r="134" spans="1:51" x14ac:dyDescent="0.2">
      <c r="A134" s="1" t="s">
        <v>232</v>
      </c>
      <c r="B134" s="1" t="s">
        <v>233</v>
      </c>
      <c r="C134" s="114">
        <v>1435</v>
      </c>
      <c r="D134" s="112">
        <v>0</v>
      </c>
      <c r="E134" s="113">
        <f t="shared" si="51"/>
        <v>0</v>
      </c>
      <c r="F134" s="112">
        <v>0</v>
      </c>
      <c r="G134" s="113">
        <f t="shared" si="52"/>
        <v>0</v>
      </c>
      <c r="H134" s="112">
        <v>0</v>
      </c>
      <c r="I134" s="106">
        <v>1436</v>
      </c>
      <c r="J134" s="110"/>
      <c r="K134" s="111">
        <f t="shared" si="31"/>
        <v>0</v>
      </c>
      <c r="L134" s="110"/>
      <c r="M134" s="111">
        <f t="shared" ref="M134:M200" si="54">L134/I134*100000</f>
        <v>0</v>
      </c>
      <c r="N134" s="156">
        <v>0</v>
      </c>
      <c r="O134" s="54">
        <v>212</v>
      </c>
      <c r="P134" s="54">
        <v>0</v>
      </c>
      <c r="Q134" s="55">
        <f t="shared" si="32"/>
        <v>0</v>
      </c>
      <c r="R134" s="54">
        <v>0</v>
      </c>
      <c r="S134" s="55">
        <f t="shared" si="33"/>
        <v>0</v>
      </c>
      <c r="T134" s="54">
        <v>0</v>
      </c>
      <c r="U134" s="56">
        <v>222</v>
      </c>
      <c r="V134" s="54"/>
      <c r="W134" s="55">
        <f t="shared" si="34"/>
        <v>0</v>
      </c>
      <c r="X134" s="54"/>
      <c r="Y134" s="55">
        <f t="shared" ref="Y134:Y161" si="55">X134/U134*100000</f>
        <v>0</v>
      </c>
      <c r="Z134" s="160">
        <v>0</v>
      </c>
      <c r="AA134" s="7">
        <v>3817</v>
      </c>
      <c r="AB134" s="7">
        <v>188</v>
      </c>
      <c r="AC134" s="14">
        <f t="shared" si="35"/>
        <v>4925.3340319622739</v>
      </c>
      <c r="AD134" s="7">
        <v>7</v>
      </c>
      <c r="AE134" s="14">
        <f t="shared" si="36"/>
        <v>183.39009693476552</v>
      </c>
      <c r="AF134" s="7">
        <v>176</v>
      </c>
      <c r="AG134" s="7">
        <v>3782</v>
      </c>
      <c r="AH134" s="7">
        <v>181</v>
      </c>
      <c r="AI134" s="14">
        <f t="shared" si="37"/>
        <v>4785.8276044420945</v>
      </c>
      <c r="AJ134" s="7">
        <v>11</v>
      </c>
      <c r="AK134" s="14">
        <f t="shared" ref="AK134:AK200" si="56">AJ134/AG134*100000</f>
        <v>290.85140137493391</v>
      </c>
      <c r="AL134" s="159">
        <v>167</v>
      </c>
      <c r="AM134" s="8">
        <f t="shared" si="53"/>
        <v>5464</v>
      </c>
      <c r="AN134" s="8">
        <f t="shared" si="38"/>
        <v>188</v>
      </c>
      <c r="AO134" s="13">
        <f t="shared" si="39"/>
        <v>3440.7027818448023</v>
      </c>
      <c r="AP134" s="161">
        <f t="shared" si="40"/>
        <v>7</v>
      </c>
      <c r="AQ134" s="13">
        <f t="shared" ref="AQ134:AQ200" si="57">AP134/AM134*100000</f>
        <v>128.1112737920937</v>
      </c>
      <c r="AR134" s="162">
        <f t="shared" si="41"/>
        <v>176</v>
      </c>
      <c r="AS134" s="133">
        <f t="shared" si="42"/>
        <v>5440</v>
      </c>
      <c r="AT134" s="133">
        <f t="shared" si="43"/>
        <v>181</v>
      </c>
      <c r="AU134" s="124">
        <f t="shared" si="44"/>
        <v>3327.205882352941</v>
      </c>
      <c r="AV134" s="133">
        <f t="shared" si="45"/>
        <v>11</v>
      </c>
      <c r="AW134" s="136">
        <f t="shared" si="46"/>
        <v>202.20588235294119</v>
      </c>
      <c r="AX134" s="133">
        <f t="shared" si="47"/>
        <v>167</v>
      </c>
    </row>
    <row r="135" spans="1:51" x14ac:dyDescent="0.2">
      <c r="A135" s="15" t="s">
        <v>413</v>
      </c>
      <c r="B135" s="15" t="s">
        <v>414</v>
      </c>
      <c r="C135" s="114">
        <v>1435</v>
      </c>
      <c r="D135" s="112"/>
      <c r="E135" s="113">
        <f t="shared" si="51"/>
        <v>0</v>
      </c>
      <c r="F135" s="112"/>
      <c r="G135" s="113">
        <f t="shared" si="52"/>
        <v>0</v>
      </c>
      <c r="H135" s="112"/>
      <c r="I135" s="106">
        <v>1436</v>
      </c>
      <c r="J135" s="110"/>
      <c r="K135" s="111">
        <f t="shared" ref="K135:K201" si="58">J135/I135*100000</f>
        <v>0</v>
      </c>
      <c r="L135" s="110"/>
      <c r="M135" s="111">
        <f t="shared" si="54"/>
        <v>0</v>
      </c>
      <c r="N135" s="156"/>
      <c r="O135" s="54">
        <v>212</v>
      </c>
      <c r="P135" s="54">
        <v>0</v>
      </c>
      <c r="Q135" s="55">
        <f t="shared" ref="Q135:Q199" si="59">P135/O135*100000</f>
        <v>0</v>
      </c>
      <c r="R135" s="54">
        <v>0</v>
      </c>
      <c r="S135" s="55">
        <f t="shared" ref="S135:S199" si="60">R135/O135*100000</f>
        <v>0</v>
      </c>
      <c r="T135" s="54">
        <v>0</v>
      </c>
      <c r="U135" s="56">
        <v>222</v>
      </c>
      <c r="V135" s="54"/>
      <c r="W135" s="55">
        <f t="shared" ref="W135:W161" si="61">V135/U135*100000</f>
        <v>0</v>
      </c>
      <c r="X135" s="54"/>
      <c r="Y135" s="55">
        <f t="shared" si="55"/>
        <v>0</v>
      </c>
      <c r="Z135" s="160">
        <v>0</v>
      </c>
      <c r="AA135" s="7">
        <v>3817</v>
      </c>
      <c r="AB135" s="7"/>
      <c r="AC135" s="14">
        <f t="shared" ref="AC135:AC199" si="62">AB135/AA135*100000</f>
        <v>0</v>
      </c>
      <c r="AD135" s="7"/>
      <c r="AE135" s="14">
        <f t="shared" ref="AE135:AE199" si="63">AD135/AA135*100000</f>
        <v>0</v>
      </c>
      <c r="AF135" s="7"/>
      <c r="AG135" s="7">
        <v>3782</v>
      </c>
      <c r="AH135" s="7"/>
      <c r="AI135" s="14">
        <f t="shared" ref="AI135:AI201" si="64">AH135/AG135*100000</f>
        <v>0</v>
      </c>
      <c r="AJ135" s="7"/>
      <c r="AK135" s="14">
        <f t="shared" si="56"/>
        <v>0</v>
      </c>
      <c r="AL135" s="159"/>
      <c r="AM135" s="8">
        <f t="shared" si="53"/>
        <v>5464</v>
      </c>
      <c r="AN135" s="8">
        <f t="shared" ref="AN135:AN199" si="65">D135+P135+AB135</f>
        <v>0</v>
      </c>
      <c r="AO135" s="13">
        <f t="shared" ref="AO135:AO201" si="66">AN135/AM135*100000</f>
        <v>0</v>
      </c>
      <c r="AP135" s="161">
        <f t="shared" ref="AP135:AP199" si="67">F135+R135+AD135</f>
        <v>0</v>
      </c>
      <c r="AQ135" s="13">
        <f t="shared" si="57"/>
        <v>0</v>
      </c>
      <c r="AR135" s="162">
        <f t="shared" ref="AR135:AR199" si="68">H135+T135+AF135</f>
        <v>0</v>
      </c>
      <c r="AS135" s="133">
        <f t="shared" ref="AS135:AS199" si="69">I135+U135+AG135</f>
        <v>5440</v>
      </c>
      <c r="AT135" s="133">
        <f t="shared" ref="AT135:AT199" si="70">J135+V135+AH135</f>
        <v>0</v>
      </c>
      <c r="AU135" s="124">
        <f t="shared" ref="AU135:AU199" si="71">AT135/AS135*100000</f>
        <v>0</v>
      </c>
      <c r="AV135" s="133">
        <f t="shared" ref="AV135:AV199" si="72">L135+X135+AJ135</f>
        <v>0</v>
      </c>
      <c r="AW135" s="136">
        <f t="shared" ref="AW135:AW199" si="73">AV135/AS135*100000</f>
        <v>0</v>
      </c>
      <c r="AX135" s="133">
        <f t="shared" ref="AX135:AX199" si="74">N135+Z135+AL135</f>
        <v>0</v>
      </c>
    </row>
    <row r="136" spans="1:51" x14ac:dyDescent="0.2">
      <c r="A136" s="1" t="s">
        <v>234</v>
      </c>
      <c r="B136" s="1" t="s">
        <v>235</v>
      </c>
      <c r="C136" s="114">
        <v>1435</v>
      </c>
      <c r="D136" s="112">
        <v>0</v>
      </c>
      <c r="E136" s="113">
        <f t="shared" si="51"/>
        <v>0</v>
      </c>
      <c r="F136" s="112">
        <v>0</v>
      </c>
      <c r="G136" s="113">
        <f t="shared" si="52"/>
        <v>0</v>
      </c>
      <c r="H136" s="112">
        <v>0</v>
      </c>
      <c r="I136" s="106">
        <v>1436</v>
      </c>
      <c r="J136" s="110">
        <v>0</v>
      </c>
      <c r="K136" s="111">
        <f t="shared" si="58"/>
        <v>0</v>
      </c>
      <c r="L136" s="110"/>
      <c r="M136" s="111">
        <f t="shared" si="54"/>
        <v>0</v>
      </c>
      <c r="N136" s="156"/>
      <c r="O136" s="54">
        <v>212</v>
      </c>
      <c r="P136" s="54">
        <v>0</v>
      </c>
      <c r="Q136" s="55">
        <f t="shared" si="59"/>
        <v>0</v>
      </c>
      <c r="R136" s="54">
        <v>0</v>
      </c>
      <c r="S136" s="55">
        <f t="shared" si="60"/>
        <v>0</v>
      </c>
      <c r="T136" s="54">
        <v>0</v>
      </c>
      <c r="U136" s="56">
        <v>222</v>
      </c>
      <c r="V136" s="54">
        <v>0</v>
      </c>
      <c r="W136" s="55">
        <f t="shared" si="61"/>
        <v>0</v>
      </c>
      <c r="X136" s="54"/>
      <c r="Y136" s="55">
        <f t="shared" si="55"/>
        <v>0</v>
      </c>
      <c r="Z136" s="160"/>
      <c r="AA136" s="7">
        <v>3817</v>
      </c>
      <c r="AB136" s="7">
        <v>0</v>
      </c>
      <c r="AC136" s="14">
        <f t="shared" si="62"/>
        <v>0</v>
      </c>
      <c r="AD136" s="7">
        <v>0</v>
      </c>
      <c r="AE136" s="14">
        <f t="shared" si="63"/>
        <v>0</v>
      </c>
      <c r="AF136" s="7">
        <v>0</v>
      </c>
      <c r="AG136" s="7">
        <v>3782</v>
      </c>
      <c r="AH136" s="7">
        <v>0</v>
      </c>
      <c r="AI136" s="14">
        <f t="shared" si="64"/>
        <v>0</v>
      </c>
      <c r="AJ136" s="7">
        <v>0</v>
      </c>
      <c r="AK136" s="14">
        <f t="shared" si="56"/>
        <v>0</v>
      </c>
      <c r="AL136" s="159"/>
      <c r="AM136" s="8">
        <f t="shared" si="53"/>
        <v>5464</v>
      </c>
      <c r="AN136" s="8">
        <f t="shared" si="65"/>
        <v>0</v>
      </c>
      <c r="AO136" s="13">
        <f t="shared" si="66"/>
        <v>0</v>
      </c>
      <c r="AP136" s="161">
        <f t="shared" si="67"/>
        <v>0</v>
      </c>
      <c r="AQ136" s="13">
        <f t="shared" si="57"/>
        <v>0</v>
      </c>
      <c r="AR136" s="162">
        <f t="shared" si="68"/>
        <v>0</v>
      </c>
      <c r="AS136" s="133">
        <f t="shared" si="69"/>
        <v>5440</v>
      </c>
      <c r="AT136" s="133">
        <f t="shared" si="70"/>
        <v>0</v>
      </c>
      <c r="AU136" s="124">
        <f t="shared" si="71"/>
        <v>0</v>
      </c>
      <c r="AV136" s="133">
        <f t="shared" si="72"/>
        <v>0</v>
      </c>
      <c r="AW136" s="136">
        <f t="shared" si="73"/>
        <v>0</v>
      </c>
      <c r="AX136" s="133">
        <f t="shared" si="74"/>
        <v>0</v>
      </c>
    </row>
    <row r="137" spans="1:51" x14ac:dyDescent="0.2">
      <c r="A137" s="15" t="s">
        <v>415</v>
      </c>
      <c r="B137" s="15" t="s">
        <v>416</v>
      </c>
      <c r="C137" s="114">
        <v>1435</v>
      </c>
      <c r="D137" s="112"/>
      <c r="E137" s="113">
        <f t="shared" si="51"/>
        <v>0</v>
      </c>
      <c r="F137" s="112"/>
      <c r="G137" s="113">
        <f t="shared" si="52"/>
        <v>0</v>
      </c>
      <c r="H137" s="112"/>
      <c r="I137" s="106">
        <v>1436</v>
      </c>
      <c r="J137" s="110"/>
      <c r="K137" s="111">
        <f t="shared" si="58"/>
        <v>0</v>
      </c>
      <c r="L137" s="110"/>
      <c r="M137" s="111">
        <f t="shared" si="54"/>
        <v>0</v>
      </c>
      <c r="N137" s="156"/>
      <c r="O137" s="54">
        <v>212</v>
      </c>
      <c r="P137" s="54">
        <v>0</v>
      </c>
      <c r="Q137" s="55">
        <f t="shared" si="59"/>
        <v>0</v>
      </c>
      <c r="R137" s="54">
        <v>0</v>
      </c>
      <c r="S137" s="55">
        <f t="shared" si="60"/>
        <v>0</v>
      </c>
      <c r="T137" s="54">
        <v>0</v>
      </c>
      <c r="U137" s="56">
        <v>222</v>
      </c>
      <c r="V137" s="54"/>
      <c r="W137" s="55">
        <f t="shared" si="61"/>
        <v>0</v>
      </c>
      <c r="X137" s="54"/>
      <c r="Y137" s="55">
        <f t="shared" si="55"/>
        <v>0</v>
      </c>
      <c r="Z137" s="160">
        <v>0</v>
      </c>
      <c r="AA137" s="7">
        <v>3817</v>
      </c>
      <c r="AB137" s="7">
        <v>0</v>
      </c>
      <c r="AC137" s="14">
        <f t="shared" si="62"/>
        <v>0</v>
      </c>
      <c r="AD137" s="7">
        <v>0</v>
      </c>
      <c r="AE137" s="14">
        <f t="shared" si="63"/>
        <v>0</v>
      </c>
      <c r="AF137" s="7">
        <v>0</v>
      </c>
      <c r="AG137" s="7">
        <v>3782</v>
      </c>
      <c r="AH137" s="7">
        <v>6</v>
      </c>
      <c r="AI137" s="14">
        <f t="shared" si="64"/>
        <v>158.64621893178213</v>
      </c>
      <c r="AJ137" s="7">
        <v>3</v>
      </c>
      <c r="AK137" s="14">
        <f t="shared" si="56"/>
        <v>79.323109465891065</v>
      </c>
      <c r="AL137" s="159">
        <v>0</v>
      </c>
      <c r="AM137" s="8">
        <f t="shared" si="53"/>
        <v>5464</v>
      </c>
      <c r="AN137" s="8">
        <f t="shared" si="65"/>
        <v>0</v>
      </c>
      <c r="AO137" s="13">
        <f t="shared" si="66"/>
        <v>0</v>
      </c>
      <c r="AP137" s="161">
        <f t="shared" si="67"/>
        <v>0</v>
      </c>
      <c r="AQ137" s="13">
        <f t="shared" si="57"/>
        <v>0</v>
      </c>
      <c r="AR137" s="162">
        <f t="shared" si="68"/>
        <v>0</v>
      </c>
      <c r="AS137" s="133">
        <f t="shared" si="69"/>
        <v>5440</v>
      </c>
      <c r="AT137" s="133">
        <f t="shared" si="70"/>
        <v>6</v>
      </c>
      <c r="AU137" s="124">
        <f t="shared" si="71"/>
        <v>110.29411764705883</v>
      </c>
      <c r="AV137" s="133">
        <f t="shared" si="72"/>
        <v>3</v>
      </c>
      <c r="AW137" s="136">
        <f t="shared" si="73"/>
        <v>55.147058823529413</v>
      </c>
      <c r="AX137" s="133">
        <f t="shared" si="74"/>
        <v>0</v>
      </c>
    </row>
    <row r="138" spans="1:51" x14ac:dyDescent="0.2">
      <c r="A138" s="1" t="s">
        <v>236</v>
      </c>
      <c r="B138" s="1" t="s">
        <v>237</v>
      </c>
      <c r="C138" s="114">
        <v>1435</v>
      </c>
      <c r="D138" s="112">
        <v>0</v>
      </c>
      <c r="E138" s="113">
        <f t="shared" si="51"/>
        <v>0</v>
      </c>
      <c r="F138" s="112">
        <v>0</v>
      </c>
      <c r="G138" s="113">
        <f t="shared" si="52"/>
        <v>0</v>
      </c>
      <c r="H138" s="112">
        <v>0</v>
      </c>
      <c r="I138" s="106">
        <v>1436</v>
      </c>
      <c r="J138" s="110"/>
      <c r="K138" s="111">
        <f t="shared" si="58"/>
        <v>0</v>
      </c>
      <c r="L138" s="110"/>
      <c r="M138" s="111">
        <f t="shared" si="54"/>
        <v>0</v>
      </c>
      <c r="N138" s="156">
        <v>0</v>
      </c>
      <c r="O138" s="54">
        <v>212</v>
      </c>
      <c r="P138" s="54">
        <v>0</v>
      </c>
      <c r="Q138" s="55">
        <f t="shared" si="59"/>
        <v>0</v>
      </c>
      <c r="R138" s="54">
        <v>0</v>
      </c>
      <c r="S138" s="55">
        <f t="shared" si="60"/>
        <v>0</v>
      </c>
      <c r="T138" s="54">
        <v>0</v>
      </c>
      <c r="U138" s="56">
        <v>222</v>
      </c>
      <c r="V138" s="54"/>
      <c r="W138" s="55">
        <f t="shared" si="61"/>
        <v>0</v>
      </c>
      <c r="X138" s="54"/>
      <c r="Y138" s="55">
        <f t="shared" si="55"/>
        <v>0</v>
      </c>
      <c r="Z138" s="160">
        <v>0</v>
      </c>
      <c r="AA138" s="7">
        <v>3817</v>
      </c>
      <c r="AB138" s="7">
        <v>49</v>
      </c>
      <c r="AC138" s="14">
        <f t="shared" si="62"/>
        <v>1283.7306785433586</v>
      </c>
      <c r="AD138" s="7">
        <v>21</v>
      </c>
      <c r="AE138" s="14">
        <f t="shared" si="63"/>
        <v>550.17029080429654</v>
      </c>
      <c r="AF138" s="7">
        <v>46</v>
      </c>
      <c r="AG138" s="7">
        <v>3782</v>
      </c>
      <c r="AH138" s="7">
        <v>43</v>
      </c>
      <c r="AI138" s="14">
        <f t="shared" si="64"/>
        <v>1136.9645690111054</v>
      </c>
      <c r="AJ138" s="7">
        <v>9</v>
      </c>
      <c r="AK138" s="14">
        <f t="shared" si="56"/>
        <v>237.96932839767319</v>
      </c>
      <c r="AL138" s="159">
        <v>32</v>
      </c>
      <c r="AM138" s="8">
        <f t="shared" si="53"/>
        <v>5464</v>
      </c>
      <c r="AN138" s="8">
        <f t="shared" si="65"/>
        <v>49</v>
      </c>
      <c r="AO138" s="13">
        <f t="shared" si="66"/>
        <v>896.778916544656</v>
      </c>
      <c r="AP138" s="161">
        <f t="shared" si="67"/>
        <v>21</v>
      </c>
      <c r="AQ138" s="13">
        <f t="shared" si="57"/>
        <v>384.33382137628115</v>
      </c>
      <c r="AR138" s="162">
        <f t="shared" si="68"/>
        <v>46</v>
      </c>
      <c r="AS138" s="133">
        <f t="shared" si="69"/>
        <v>5440</v>
      </c>
      <c r="AT138" s="133">
        <f t="shared" si="70"/>
        <v>43</v>
      </c>
      <c r="AU138" s="124">
        <f t="shared" si="71"/>
        <v>790.44117647058818</v>
      </c>
      <c r="AV138" s="133">
        <f t="shared" si="72"/>
        <v>9</v>
      </c>
      <c r="AW138" s="136">
        <f t="shared" si="73"/>
        <v>165.44117647058823</v>
      </c>
      <c r="AX138" s="133">
        <f t="shared" si="74"/>
        <v>32</v>
      </c>
    </row>
    <row r="139" spans="1:51" x14ac:dyDescent="0.2">
      <c r="A139" s="1" t="s">
        <v>238</v>
      </c>
      <c r="B139" s="1" t="s">
        <v>239</v>
      </c>
      <c r="C139" s="114">
        <v>1435</v>
      </c>
      <c r="D139" s="112">
        <v>0</v>
      </c>
      <c r="E139" s="113">
        <f t="shared" ref="E139:E170" si="75">D139/C139*100000</f>
        <v>0</v>
      </c>
      <c r="F139" s="112">
        <v>0</v>
      </c>
      <c r="G139" s="113">
        <f t="shared" ref="G139:G170" si="76">F139/C139*100000</f>
        <v>0</v>
      </c>
      <c r="H139" s="112">
        <v>0</v>
      </c>
      <c r="I139" s="106">
        <v>1436</v>
      </c>
      <c r="J139" s="110"/>
      <c r="K139" s="111">
        <f t="shared" si="58"/>
        <v>0</v>
      </c>
      <c r="L139" s="110"/>
      <c r="M139" s="111">
        <f t="shared" si="54"/>
        <v>0</v>
      </c>
      <c r="N139" s="156">
        <v>0</v>
      </c>
      <c r="O139" s="54">
        <v>212</v>
      </c>
      <c r="P139" s="54">
        <v>0</v>
      </c>
      <c r="Q139" s="55">
        <f t="shared" si="59"/>
        <v>0</v>
      </c>
      <c r="R139" s="54">
        <v>0</v>
      </c>
      <c r="S139" s="55">
        <f t="shared" si="60"/>
        <v>0</v>
      </c>
      <c r="T139" s="54">
        <v>0</v>
      </c>
      <c r="U139" s="56">
        <v>222</v>
      </c>
      <c r="V139" s="54"/>
      <c r="W139" s="55">
        <f t="shared" si="61"/>
        <v>0</v>
      </c>
      <c r="X139" s="54"/>
      <c r="Y139" s="55">
        <f t="shared" si="55"/>
        <v>0</v>
      </c>
      <c r="Z139" s="160">
        <v>0</v>
      </c>
      <c r="AA139" s="7">
        <v>3817</v>
      </c>
      <c r="AB139" s="7">
        <v>4</v>
      </c>
      <c r="AC139" s="14">
        <f t="shared" si="62"/>
        <v>104.7943411055803</v>
      </c>
      <c r="AD139" s="7">
        <v>0</v>
      </c>
      <c r="AE139" s="14">
        <f t="shared" si="63"/>
        <v>0</v>
      </c>
      <c r="AF139" s="7">
        <v>4</v>
      </c>
      <c r="AG139" s="7">
        <v>3782</v>
      </c>
      <c r="AH139" s="7">
        <v>4</v>
      </c>
      <c r="AI139" s="14">
        <f t="shared" si="64"/>
        <v>105.76414595452141</v>
      </c>
      <c r="AJ139" s="7">
        <v>3</v>
      </c>
      <c r="AK139" s="14">
        <f t="shared" si="56"/>
        <v>79.323109465891065</v>
      </c>
      <c r="AL139" s="159">
        <v>4</v>
      </c>
      <c r="AM139" s="8">
        <f t="shared" ref="AM139:AM170" si="77">C139+O139+AA139</f>
        <v>5464</v>
      </c>
      <c r="AN139" s="8">
        <f t="shared" si="65"/>
        <v>4</v>
      </c>
      <c r="AO139" s="13">
        <f t="shared" si="66"/>
        <v>73.206442166910691</v>
      </c>
      <c r="AP139" s="161">
        <f t="shared" si="67"/>
        <v>0</v>
      </c>
      <c r="AQ139" s="13">
        <f t="shared" si="57"/>
        <v>0</v>
      </c>
      <c r="AR139" s="162">
        <f t="shared" si="68"/>
        <v>4</v>
      </c>
      <c r="AS139" s="133">
        <f t="shared" si="69"/>
        <v>5440</v>
      </c>
      <c r="AT139" s="133">
        <f t="shared" si="70"/>
        <v>4</v>
      </c>
      <c r="AU139" s="124">
        <f t="shared" si="71"/>
        <v>73.529411764705884</v>
      </c>
      <c r="AV139" s="133">
        <f t="shared" si="72"/>
        <v>3</v>
      </c>
      <c r="AW139" s="136">
        <f t="shared" si="73"/>
        <v>55.147058823529413</v>
      </c>
      <c r="AX139" s="133">
        <f t="shared" si="74"/>
        <v>4</v>
      </c>
    </row>
    <row r="140" spans="1:51" x14ac:dyDescent="0.2">
      <c r="A140" s="1" t="s">
        <v>240</v>
      </c>
      <c r="B140" s="1" t="s">
        <v>241</v>
      </c>
      <c r="C140" s="114">
        <v>1435</v>
      </c>
      <c r="D140" s="112">
        <v>0</v>
      </c>
      <c r="E140" s="113">
        <f t="shared" si="75"/>
        <v>0</v>
      </c>
      <c r="F140" s="112">
        <v>0</v>
      </c>
      <c r="G140" s="113">
        <f t="shared" si="76"/>
        <v>0</v>
      </c>
      <c r="H140" s="112">
        <v>0</v>
      </c>
      <c r="I140" s="106">
        <v>1436</v>
      </c>
      <c r="J140" s="110"/>
      <c r="K140" s="111">
        <f t="shared" si="58"/>
        <v>0</v>
      </c>
      <c r="L140" s="110"/>
      <c r="M140" s="111">
        <f t="shared" si="54"/>
        <v>0</v>
      </c>
      <c r="N140" s="156">
        <v>0</v>
      </c>
      <c r="O140" s="54">
        <v>212</v>
      </c>
      <c r="P140" s="54">
        <v>0</v>
      </c>
      <c r="Q140" s="55">
        <f t="shared" si="59"/>
        <v>0</v>
      </c>
      <c r="R140" s="54">
        <v>0</v>
      </c>
      <c r="S140" s="55">
        <f t="shared" si="60"/>
        <v>0</v>
      </c>
      <c r="T140" s="54">
        <v>0</v>
      </c>
      <c r="U140" s="56">
        <v>222</v>
      </c>
      <c r="V140" s="54"/>
      <c r="W140" s="55">
        <f t="shared" si="61"/>
        <v>0</v>
      </c>
      <c r="X140" s="54"/>
      <c r="Y140" s="55">
        <f t="shared" si="55"/>
        <v>0</v>
      </c>
      <c r="Z140" s="160">
        <v>0</v>
      </c>
      <c r="AA140" s="7">
        <v>3817</v>
      </c>
      <c r="AB140" s="7">
        <v>0</v>
      </c>
      <c r="AC140" s="14">
        <f t="shared" si="62"/>
        <v>0</v>
      </c>
      <c r="AD140" s="7">
        <v>0</v>
      </c>
      <c r="AE140" s="14">
        <f t="shared" si="63"/>
        <v>0</v>
      </c>
      <c r="AF140" s="7">
        <v>0</v>
      </c>
      <c r="AG140" s="7">
        <v>3782</v>
      </c>
      <c r="AH140" s="7">
        <v>0</v>
      </c>
      <c r="AI140" s="14">
        <f t="shared" si="64"/>
        <v>0</v>
      </c>
      <c r="AJ140" s="7">
        <v>0</v>
      </c>
      <c r="AK140" s="14">
        <f t="shared" si="56"/>
        <v>0</v>
      </c>
      <c r="AL140" s="159">
        <v>0</v>
      </c>
      <c r="AM140" s="8">
        <f t="shared" si="77"/>
        <v>5464</v>
      </c>
      <c r="AN140" s="8">
        <f t="shared" si="65"/>
        <v>0</v>
      </c>
      <c r="AO140" s="13">
        <f t="shared" si="66"/>
        <v>0</v>
      </c>
      <c r="AP140" s="161">
        <f t="shared" si="67"/>
        <v>0</v>
      </c>
      <c r="AQ140" s="13">
        <f t="shared" si="57"/>
        <v>0</v>
      </c>
      <c r="AR140" s="162">
        <f t="shared" si="68"/>
        <v>0</v>
      </c>
      <c r="AS140" s="133">
        <f t="shared" si="69"/>
        <v>5440</v>
      </c>
      <c r="AT140" s="133">
        <f t="shared" si="70"/>
        <v>0</v>
      </c>
      <c r="AU140" s="124">
        <f t="shared" si="71"/>
        <v>0</v>
      </c>
      <c r="AV140" s="133">
        <f t="shared" si="72"/>
        <v>0</v>
      </c>
      <c r="AW140" s="136">
        <f t="shared" si="73"/>
        <v>0</v>
      </c>
      <c r="AX140" s="133">
        <f t="shared" si="74"/>
        <v>0</v>
      </c>
    </row>
    <row r="141" spans="1:51" x14ac:dyDescent="0.2">
      <c r="A141" s="1" t="s">
        <v>242</v>
      </c>
      <c r="B141" s="1" t="s">
        <v>243</v>
      </c>
      <c r="C141" s="114">
        <v>1435</v>
      </c>
      <c r="D141" s="112">
        <v>0</v>
      </c>
      <c r="E141" s="113">
        <f t="shared" si="75"/>
        <v>0</v>
      </c>
      <c r="F141" s="112">
        <v>0</v>
      </c>
      <c r="G141" s="113">
        <f t="shared" si="76"/>
        <v>0</v>
      </c>
      <c r="H141" s="112">
        <v>0</v>
      </c>
      <c r="I141" s="106">
        <v>1436</v>
      </c>
      <c r="J141" s="110"/>
      <c r="K141" s="111">
        <f t="shared" si="58"/>
        <v>0</v>
      </c>
      <c r="L141" s="110"/>
      <c r="M141" s="111">
        <f t="shared" si="54"/>
        <v>0</v>
      </c>
      <c r="N141" s="156">
        <v>0</v>
      </c>
      <c r="O141" s="54">
        <v>212</v>
      </c>
      <c r="P141" s="54">
        <v>0</v>
      </c>
      <c r="Q141" s="55">
        <f t="shared" si="59"/>
        <v>0</v>
      </c>
      <c r="R141" s="54">
        <v>0</v>
      </c>
      <c r="S141" s="55">
        <f t="shared" si="60"/>
        <v>0</v>
      </c>
      <c r="T141" s="54">
        <v>0</v>
      </c>
      <c r="U141" s="56">
        <v>222</v>
      </c>
      <c r="V141" s="54"/>
      <c r="W141" s="55">
        <f t="shared" si="61"/>
        <v>0</v>
      </c>
      <c r="X141" s="54"/>
      <c r="Y141" s="55">
        <f t="shared" si="55"/>
        <v>0</v>
      </c>
      <c r="Z141" s="160">
        <v>0</v>
      </c>
      <c r="AA141" s="7">
        <v>3817</v>
      </c>
      <c r="AB141" s="7">
        <v>45</v>
      </c>
      <c r="AC141" s="14">
        <f t="shared" si="62"/>
        <v>1178.9363374377783</v>
      </c>
      <c r="AD141" s="7">
        <v>21</v>
      </c>
      <c r="AE141" s="14">
        <f t="shared" si="63"/>
        <v>550.17029080429654</v>
      </c>
      <c r="AF141" s="7">
        <v>42</v>
      </c>
      <c r="AG141" s="7">
        <v>3782</v>
      </c>
      <c r="AH141" s="7">
        <v>38</v>
      </c>
      <c r="AI141" s="14">
        <f t="shared" si="64"/>
        <v>1004.7593865679536</v>
      </c>
      <c r="AJ141" s="7">
        <v>6</v>
      </c>
      <c r="AK141" s="14">
        <f t="shared" si="56"/>
        <v>158.64621893178213</v>
      </c>
      <c r="AL141" s="159">
        <v>28</v>
      </c>
      <c r="AM141" s="8">
        <f t="shared" si="77"/>
        <v>5464</v>
      </c>
      <c r="AN141" s="8">
        <f t="shared" si="65"/>
        <v>45</v>
      </c>
      <c r="AO141" s="13">
        <f t="shared" si="66"/>
        <v>823.57247437774527</v>
      </c>
      <c r="AP141" s="161">
        <f t="shared" si="67"/>
        <v>21</v>
      </c>
      <c r="AQ141" s="13">
        <f t="shared" si="57"/>
        <v>384.33382137628115</v>
      </c>
      <c r="AR141" s="162">
        <f t="shared" si="68"/>
        <v>42</v>
      </c>
      <c r="AS141" s="133">
        <f t="shared" si="69"/>
        <v>5440</v>
      </c>
      <c r="AT141" s="133">
        <f t="shared" si="70"/>
        <v>38</v>
      </c>
      <c r="AU141" s="124">
        <f t="shared" si="71"/>
        <v>698.52941176470597</v>
      </c>
      <c r="AV141" s="133">
        <f t="shared" si="72"/>
        <v>6</v>
      </c>
      <c r="AW141" s="136">
        <f t="shared" si="73"/>
        <v>110.29411764705883</v>
      </c>
      <c r="AX141" s="133">
        <f t="shared" si="74"/>
        <v>28</v>
      </c>
    </row>
    <row r="142" spans="1:51" x14ac:dyDescent="0.2">
      <c r="A142" s="9" t="s">
        <v>244</v>
      </c>
      <c r="B142" s="9" t="s">
        <v>245</v>
      </c>
      <c r="C142" s="114">
        <v>1435</v>
      </c>
      <c r="D142" s="106">
        <v>321</v>
      </c>
      <c r="E142" s="109">
        <f t="shared" si="75"/>
        <v>22369.337979094074</v>
      </c>
      <c r="F142" s="106">
        <v>304</v>
      </c>
      <c r="G142" s="109">
        <f t="shared" si="76"/>
        <v>21184.668989547041</v>
      </c>
      <c r="H142" s="106">
        <v>15</v>
      </c>
      <c r="I142" s="106">
        <v>1436</v>
      </c>
      <c r="J142" s="145">
        <v>387</v>
      </c>
      <c r="K142" s="107">
        <f t="shared" si="58"/>
        <v>26949.860724233982</v>
      </c>
      <c r="L142" s="145">
        <v>372</v>
      </c>
      <c r="M142" s="107">
        <f t="shared" si="54"/>
        <v>25905.292479108633</v>
      </c>
      <c r="N142" s="108">
        <v>19</v>
      </c>
      <c r="O142" s="50">
        <v>212</v>
      </c>
      <c r="P142" s="50">
        <v>25</v>
      </c>
      <c r="Q142" s="52">
        <f t="shared" si="59"/>
        <v>11792.45283018868</v>
      </c>
      <c r="R142" s="50">
        <v>25</v>
      </c>
      <c r="S142" s="52">
        <f t="shared" si="60"/>
        <v>11792.45283018868</v>
      </c>
      <c r="T142" s="50">
        <v>4</v>
      </c>
      <c r="U142" s="48">
        <v>222</v>
      </c>
      <c r="V142" s="50">
        <v>25</v>
      </c>
      <c r="W142" s="52">
        <f t="shared" si="61"/>
        <v>11261.261261261261</v>
      </c>
      <c r="X142" s="50">
        <v>21</v>
      </c>
      <c r="Y142" s="52">
        <f t="shared" si="55"/>
        <v>9459.45945945946</v>
      </c>
      <c r="Z142" s="53">
        <v>4</v>
      </c>
      <c r="AA142" s="10">
        <v>3817</v>
      </c>
      <c r="AB142" s="10">
        <v>403</v>
      </c>
      <c r="AC142" s="11">
        <f t="shared" si="62"/>
        <v>10558.029866387216</v>
      </c>
      <c r="AD142" s="10">
        <v>317</v>
      </c>
      <c r="AE142" s="11">
        <f t="shared" si="63"/>
        <v>8304.9515326172386</v>
      </c>
      <c r="AF142" s="10">
        <v>93</v>
      </c>
      <c r="AG142" s="10">
        <v>3782</v>
      </c>
      <c r="AH142" s="10">
        <v>418</v>
      </c>
      <c r="AI142" s="11">
        <f t="shared" si="64"/>
        <v>11052.353252247487</v>
      </c>
      <c r="AJ142" s="10">
        <v>332</v>
      </c>
      <c r="AK142" s="11">
        <f t="shared" si="56"/>
        <v>8778.4241142252777</v>
      </c>
      <c r="AL142" s="42">
        <v>89</v>
      </c>
      <c r="AM142" s="12">
        <f t="shared" si="77"/>
        <v>5464</v>
      </c>
      <c r="AN142" s="12">
        <f t="shared" si="65"/>
        <v>749</v>
      </c>
      <c r="AO142" s="13">
        <f t="shared" si="66"/>
        <v>13707.906295754026</v>
      </c>
      <c r="AP142" s="37">
        <f t="shared" si="67"/>
        <v>646</v>
      </c>
      <c r="AQ142" s="13">
        <f t="shared" si="57"/>
        <v>11822.840409956076</v>
      </c>
      <c r="AR142" s="116">
        <f t="shared" si="68"/>
        <v>112</v>
      </c>
      <c r="AS142" s="133">
        <f t="shared" si="69"/>
        <v>5440</v>
      </c>
      <c r="AT142" s="133">
        <f t="shared" si="70"/>
        <v>830</v>
      </c>
      <c r="AU142" s="123">
        <f t="shared" si="71"/>
        <v>15257.352941176472</v>
      </c>
      <c r="AV142" s="134">
        <f t="shared" si="72"/>
        <v>725</v>
      </c>
      <c r="AW142" s="135">
        <f t="shared" si="73"/>
        <v>13327.205882352941</v>
      </c>
      <c r="AX142" s="134">
        <f t="shared" si="74"/>
        <v>112</v>
      </c>
    </row>
    <row r="143" spans="1:51" x14ac:dyDescent="0.2">
      <c r="A143" s="1" t="s">
        <v>246</v>
      </c>
      <c r="B143" s="1" t="s">
        <v>247</v>
      </c>
      <c r="C143" s="114">
        <v>1435</v>
      </c>
      <c r="D143" s="112">
        <v>155</v>
      </c>
      <c r="E143" s="113">
        <f t="shared" si="75"/>
        <v>10801.393728222996</v>
      </c>
      <c r="F143" s="112">
        <v>155</v>
      </c>
      <c r="G143" s="113">
        <f t="shared" si="76"/>
        <v>10801.393728222996</v>
      </c>
      <c r="H143" s="112">
        <v>0</v>
      </c>
      <c r="I143" s="106">
        <v>1436</v>
      </c>
      <c r="J143" s="110">
        <v>300</v>
      </c>
      <c r="K143" s="111">
        <f t="shared" si="58"/>
        <v>20891.364902506964</v>
      </c>
      <c r="L143" s="110">
        <v>300</v>
      </c>
      <c r="M143" s="111">
        <f t="shared" si="54"/>
        <v>20891.364902506964</v>
      </c>
      <c r="N143" s="156">
        <v>0</v>
      </c>
      <c r="O143" s="54">
        <v>212</v>
      </c>
      <c r="P143" s="54">
        <v>17</v>
      </c>
      <c r="Q143" s="55">
        <f t="shared" si="59"/>
        <v>8018.867924528301</v>
      </c>
      <c r="R143" s="54">
        <v>17</v>
      </c>
      <c r="S143" s="55">
        <f t="shared" si="60"/>
        <v>8018.867924528301</v>
      </c>
      <c r="T143" s="54">
        <v>0</v>
      </c>
      <c r="U143" s="56">
        <v>222</v>
      </c>
      <c r="V143" s="54">
        <v>17</v>
      </c>
      <c r="W143" s="55">
        <f t="shared" si="61"/>
        <v>7657.6576576576572</v>
      </c>
      <c r="X143" s="54">
        <v>17</v>
      </c>
      <c r="Y143" s="55">
        <f t="shared" si="55"/>
        <v>7657.6576576576572</v>
      </c>
      <c r="Z143" s="160">
        <v>0</v>
      </c>
      <c r="AA143" s="7">
        <v>3817</v>
      </c>
      <c r="AB143" s="7">
        <v>275</v>
      </c>
      <c r="AC143" s="14">
        <f t="shared" si="62"/>
        <v>7204.6109510086453</v>
      </c>
      <c r="AD143" s="7">
        <v>275</v>
      </c>
      <c r="AE143" s="14">
        <f t="shared" si="63"/>
        <v>7204.6109510086453</v>
      </c>
      <c r="AF143" s="7">
        <v>0</v>
      </c>
      <c r="AG143" s="7">
        <v>3782</v>
      </c>
      <c r="AH143" s="7">
        <v>289</v>
      </c>
      <c r="AI143" s="14">
        <f t="shared" si="64"/>
        <v>7641.459545214173</v>
      </c>
      <c r="AJ143" s="7">
        <v>289</v>
      </c>
      <c r="AK143" s="14">
        <f t="shared" si="56"/>
        <v>7641.459545214173</v>
      </c>
      <c r="AL143" s="159">
        <v>0</v>
      </c>
      <c r="AM143" s="8">
        <f t="shared" si="77"/>
        <v>5464</v>
      </c>
      <c r="AN143" s="8">
        <f t="shared" si="65"/>
        <v>447</v>
      </c>
      <c r="AO143" s="13">
        <f t="shared" si="66"/>
        <v>8180.8199121522694</v>
      </c>
      <c r="AP143" s="161">
        <f t="shared" si="67"/>
        <v>447</v>
      </c>
      <c r="AQ143" s="13">
        <f t="shared" si="57"/>
        <v>8180.8199121522694</v>
      </c>
      <c r="AR143" s="162">
        <f t="shared" si="68"/>
        <v>0</v>
      </c>
      <c r="AS143" s="133">
        <f t="shared" si="69"/>
        <v>5440</v>
      </c>
      <c r="AT143" s="133">
        <f t="shared" si="70"/>
        <v>606</v>
      </c>
      <c r="AU143" s="124">
        <f t="shared" si="71"/>
        <v>11139.705882352942</v>
      </c>
      <c r="AV143" s="133">
        <f t="shared" si="72"/>
        <v>606</v>
      </c>
      <c r="AW143" s="136">
        <f t="shared" si="73"/>
        <v>11139.705882352942</v>
      </c>
      <c r="AX143" s="133">
        <f t="shared" si="74"/>
        <v>0</v>
      </c>
    </row>
    <row r="144" spans="1:51" x14ac:dyDescent="0.2">
      <c r="A144" s="1" t="s">
        <v>248</v>
      </c>
      <c r="B144" s="1" t="s">
        <v>249</v>
      </c>
      <c r="C144" s="114">
        <v>1435</v>
      </c>
      <c r="D144" s="112">
        <v>11</v>
      </c>
      <c r="E144" s="113">
        <f t="shared" si="75"/>
        <v>766.55052264808364</v>
      </c>
      <c r="F144" s="112">
        <v>11</v>
      </c>
      <c r="G144" s="113">
        <f t="shared" si="76"/>
        <v>766.55052264808364</v>
      </c>
      <c r="H144" s="112">
        <v>0</v>
      </c>
      <c r="I144" s="106">
        <v>1436</v>
      </c>
      <c r="J144" s="110">
        <v>19</v>
      </c>
      <c r="K144" s="111">
        <f t="shared" si="58"/>
        <v>1323.1197771587742</v>
      </c>
      <c r="L144" s="110">
        <v>19</v>
      </c>
      <c r="M144" s="111">
        <f t="shared" si="54"/>
        <v>1323.1197771587742</v>
      </c>
      <c r="N144" s="156">
        <v>0</v>
      </c>
      <c r="O144" s="54">
        <v>212</v>
      </c>
      <c r="P144" s="54">
        <v>0</v>
      </c>
      <c r="Q144" s="55">
        <f t="shared" si="59"/>
        <v>0</v>
      </c>
      <c r="R144" s="54">
        <v>0</v>
      </c>
      <c r="S144" s="55">
        <f t="shared" si="60"/>
        <v>0</v>
      </c>
      <c r="T144" s="54">
        <v>0</v>
      </c>
      <c r="U144" s="56">
        <v>222</v>
      </c>
      <c r="V144" s="54">
        <v>0</v>
      </c>
      <c r="W144" s="55">
        <f t="shared" si="61"/>
        <v>0</v>
      </c>
      <c r="X144" s="54"/>
      <c r="Y144" s="55">
        <f t="shared" si="55"/>
        <v>0</v>
      </c>
      <c r="Z144" s="160">
        <v>0</v>
      </c>
      <c r="AA144" s="7">
        <v>3817</v>
      </c>
      <c r="AB144" s="7">
        <v>52</v>
      </c>
      <c r="AC144" s="14">
        <f t="shared" si="62"/>
        <v>1362.3264343725439</v>
      </c>
      <c r="AD144" s="7">
        <v>52</v>
      </c>
      <c r="AE144" s="14">
        <f t="shared" si="63"/>
        <v>1362.3264343725439</v>
      </c>
      <c r="AF144" s="7">
        <v>0</v>
      </c>
      <c r="AG144" s="7">
        <v>3782</v>
      </c>
      <c r="AH144" s="7">
        <v>62</v>
      </c>
      <c r="AI144" s="14">
        <f t="shared" si="64"/>
        <v>1639.344262295082</v>
      </c>
      <c r="AJ144" s="7">
        <v>62</v>
      </c>
      <c r="AK144" s="14">
        <f t="shared" si="56"/>
        <v>1639.344262295082</v>
      </c>
      <c r="AL144" s="159">
        <v>0</v>
      </c>
      <c r="AM144" s="8">
        <f t="shared" si="77"/>
        <v>5464</v>
      </c>
      <c r="AN144" s="8">
        <f t="shared" si="65"/>
        <v>63</v>
      </c>
      <c r="AO144" s="13">
        <f t="shared" si="66"/>
        <v>1153.0014641288433</v>
      </c>
      <c r="AP144" s="161">
        <f t="shared" si="67"/>
        <v>63</v>
      </c>
      <c r="AQ144" s="13">
        <f t="shared" si="57"/>
        <v>1153.0014641288433</v>
      </c>
      <c r="AR144" s="162">
        <f t="shared" si="68"/>
        <v>0</v>
      </c>
      <c r="AS144" s="133">
        <f t="shared" si="69"/>
        <v>5440</v>
      </c>
      <c r="AT144" s="133">
        <f t="shared" si="70"/>
        <v>81</v>
      </c>
      <c r="AU144" s="124">
        <f t="shared" si="71"/>
        <v>1488.9705882352941</v>
      </c>
      <c r="AV144" s="133">
        <f t="shared" si="72"/>
        <v>81</v>
      </c>
      <c r="AW144" s="136">
        <f t="shared" si="73"/>
        <v>1488.9705882352941</v>
      </c>
      <c r="AX144" s="133">
        <f t="shared" si="74"/>
        <v>0</v>
      </c>
    </row>
    <row r="145" spans="1:51" x14ac:dyDescent="0.2">
      <c r="A145" s="1" t="s">
        <v>250</v>
      </c>
      <c r="B145" s="1" t="s">
        <v>251</v>
      </c>
      <c r="C145" s="114">
        <v>1435</v>
      </c>
      <c r="D145" s="112">
        <v>0</v>
      </c>
      <c r="E145" s="113">
        <f t="shared" si="75"/>
        <v>0</v>
      </c>
      <c r="F145" s="112">
        <v>0</v>
      </c>
      <c r="G145" s="113">
        <f t="shared" si="76"/>
        <v>0</v>
      </c>
      <c r="H145" s="112">
        <v>0</v>
      </c>
      <c r="I145" s="106">
        <v>1436</v>
      </c>
      <c r="J145" s="110">
        <v>0</v>
      </c>
      <c r="K145" s="111">
        <f t="shared" si="58"/>
        <v>0</v>
      </c>
      <c r="L145" s="110"/>
      <c r="M145" s="111">
        <f t="shared" si="54"/>
        <v>0</v>
      </c>
      <c r="N145" s="156">
        <v>0</v>
      </c>
      <c r="O145" s="54">
        <v>212</v>
      </c>
      <c r="P145" s="54">
        <v>0</v>
      </c>
      <c r="Q145" s="55">
        <f t="shared" si="59"/>
        <v>0</v>
      </c>
      <c r="R145" s="54">
        <v>0</v>
      </c>
      <c r="S145" s="55">
        <f t="shared" si="60"/>
        <v>0</v>
      </c>
      <c r="T145" s="54">
        <v>0</v>
      </c>
      <c r="U145" s="56">
        <v>222</v>
      </c>
      <c r="V145" s="54">
        <v>0</v>
      </c>
      <c r="W145" s="55">
        <f t="shared" si="61"/>
        <v>0</v>
      </c>
      <c r="X145" s="54"/>
      <c r="Y145" s="55">
        <f t="shared" si="55"/>
        <v>0</v>
      </c>
      <c r="Z145" s="160">
        <v>0</v>
      </c>
      <c r="AA145" s="7">
        <v>3817</v>
      </c>
      <c r="AB145" s="7">
        <v>0</v>
      </c>
      <c r="AC145" s="14">
        <f t="shared" si="62"/>
        <v>0</v>
      </c>
      <c r="AD145" s="7">
        <v>0</v>
      </c>
      <c r="AE145" s="14">
        <f t="shared" si="63"/>
        <v>0</v>
      </c>
      <c r="AF145" s="7">
        <v>0</v>
      </c>
      <c r="AG145" s="7">
        <v>3782</v>
      </c>
      <c r="AH145" s="7">
        <v>0</v>
      </c>
      <c r="AI145" s="14">
        <f t="shared" si="64"/>
        <v>0</v>
      </c>
      <c r="AJ145" s="7">
        <v>0</v>
      </c>
      <c r="AK145" s="14">
        <f t="shared" si="56"/>
        <v>0</v>
      </c>
      <c r="AL145" s="159">
        <v>0</v>
      </c>
      <c r="AM145" s="8">
        <f t="shared" si="77"/>
        <v>5464</v>
      </c>
      <c r="AN145" s="8">
        <f t="shared" si="65"/>
        <v>0</v>
      </c>
      <c r="AO145" s="13">
        <f t="shared" si="66"/>
        <v>0</v>
      </c>
      <c r="AP145" s="161">
        <f t="shared" si="67"/>
        <v>0</v>
      </c>
      <c r="AQ145" s="13">
        <f t="shared" si="57"/>
        <v>0</v>
      </c>
      <c r="AR145" s="162">
        <f t="shared" si="68"/>
        <v>0</v>
      </c>
      <c r="AS145" s="133">
        <f t="shared" si="69"/>
        <v>5440</v>
      </c>
      <c r="AT145" s="133">
        <f t="shared" si="70"/>
        <v>0</v>
      </c>
      <c r="AU145" s="124">
        <f t="shared" si="71"/>
        <v>0</v>
      </c>
      <c r="AV145" s="133">
        <f t="shared" si="72"/>
        <v>0</v>
      </c>
      <c r="AW145" s="136">
        <f t="shared" si="73"/>
        <v>0</v>
      </c>
      <c r="AX145" s="133">
        <f t="shared" si="74"/>
        <v>0</v>
      </c>
    </row>
    <row r="146" spans="1:51" s="154" customFormat="1" x14ac:dyDescent="0.2">
      <c r="A146" s="1" t="s">
        <v>252</v>
      </c>
      <c r="B146" s="1" t="s">
        <v>253</v>
      </c>
      <c r="C146" s="114">
        <v>1435</v>
      </c>
      <c r="D146" s="112">
        <v>0</v>
      </c>
      <c r="E146" s="113">
        <f t="shared" si="75"/>
        <v>0</v>
      </c>
      <c r="F146" s="112">
        <v>0</v>
      </c>
      <c r="G146" s="113">
        <f t="shared" si="76"/>
        <v>0</v>
      </c>
      <c r="H146" s="112">
        <v>0</v>
      </c>
      <c r="I146" s="106">
        <v>1436</v>
      </c>
      <c r="J146" s="110">
        <v>0</v>
      </c>
      <c r="K146" s="111">
        <f t="shared" si="58"/>
        <v>0</v>
      </c>
      <c r="L146" s="110"/>
      <c r="M146" s="111">
        <f t="shared" si="54"/>
        <v>0</v>
      </c>
      <c r="N146" s="156">
        <v>0</v>
      </c>
      <c r="O146" s="54">
        <v>212</v>
      </c>
      <c r="P146" s="54">
        <v>0</v>
      </c>
      <c r="Q146" s="55">
        <f t="shared" si="59"/>
        <v>0</v>
      </c>
      <c r="R146" s="54">
        <v>0</v>
      </c>
      <c r="S146" s="55">
        <f t="shared" si="60"/>
        <v>0</v>
      </c>
      <c r="T146" s="54">
        <v>0</v>
      </c>
      <c r="U146" s="56">
        <v>222</v>
      </c>
      <c r="V146" s="54">
        <v>0</v>
      </c>
      <c r="W146" s="55">
        <f t="shared" si="61"/>
        <v>0</v>
      </c>
      <c r="X146" s="54"/>
      <c r="Y146" s="55">
        <f t="shared" si="55"/>
        <v>0</v>
      </c>
      <c r="Z146" s="160">
        <v>0</v>
      </c>
      <c r="AA146" s="7">
        <v>3817</v>
      </c>
      <c r="AB146" s="7">
        <v>0</v>
      </c>
      <c r="AC146" s="14">
        <f t="shared" si="62"/>
        <v>0</v>
      </c>
      <c r="AD146" s="7">
        <v>0</v>
      </c>
      <c r="AE146" s="14">
        <f t="shared" si="63"/>
        <v>0</v>
      </c>
      <c r="AF146" s="7">
        <v>0</v>
      </c>
      <c r="AG146" s="7">
        <v>3782</v>
      </c>
      <c r="AH146" s="7">
        <v>0</v>
      </c>
      <c r="AI146" s="14">
        <f t="shared" si="64"/>
        <v>0</v>
      </c>
      <c r="AJ146" s="7">
        <v>0</v>
      </c>
      <c r="AK146" s="14">
        <f t="shared" si="56"/>
        <v>0</v>
      </c>
      <c r="AL146" s="159">
        <v>0</v>
      </c>
      <c r="AM146" s="8">
        <f t="shared" si="77"/>
        <v>5464</v>
      </c>
      <c r="AN146" s="8">
        <f t="shared" si="65"/>
        <v>0</v>
      </c>
      <c r="AO146" s="13">
        <f t="shared" si="66"/>
        <v>0</v>
      </c>
      <c r="AP146" s="161">
        <f t="shared" si="67"/>
        <v>0</v>
      </c>
      <c r="AQ146" s="13">
        <f t="shared" si="57"/>
        <v>0</v>
      </c>
      <c r="AR146" s="162">
        <f t="shared" si="68"/>
        <v>0</v>
      </c>
      <c r="AS146" s="133">
        <f t="shared" si="69"/>
        <v>5440</v>
      </c>
      <c r="AT146" s="133">
        <f t="shared" si="70"/>
        <v>0</v>
      </c>
      <c r="AU146" s="124">
        <f t="shared" si="71"/>
        <v>0</v>
      </c>
      <c r="AV146" s="133">
        <f t="shared" si="72"/>
        <v>0</v>
      </c>
      <c r="AW146" s="136">
        <f t="shared" si="73"/>
        <v>0</v>
      </c>
      <c r="AX146" s="133">
        <f t="shared" si="74"/>
        <v>0</v>
      </c>
    </row>
    <row r="147" spans="1:51" x14ac:dyDescent="0.2">
      <c r="A147" s="1" t="s">
        <v>254</v>
      </c>
      <c r="B147" s="1" t="s">
        <v>255</v>
      </c>
      <c r="C147" s="114">
        <v>1435</v>
      </c>
      <c r="D147" s="112">
        <v>0</v>
      </c>
      <c r="E147" s="113">
        <f t="shared" si="75"/>
        <v>0</v>
      </c>
      <c r="F147" s="112">
        <v>0</v>
      </c>
      <c r="G147" s="113">
        <f t="shared" si="76"/>
        <v>0</v>
      </c>
      <c r="H147" s="112">
        <v>0</v>
      </c>
      <c r="I147" s="106">
        <v>1436</v>
      </c>
      <c r="J147" s="110">
        <v>6</v>
      </c>
      <c r="K147" s="111">
        <f t="shared" si="58"/>
        <v>417.82729805013929</v>
      </c>
      <c r="L147" s="110">
        <v>6</v>
      </c>
      <c r="M147" s="111">
        <f t="shared" si="54"/>
        <v>417.82729805013929</v>
      </c>
      <c r="N147" s="156">
        <v>3</v>
      </c>
      <c r="O147" s="54">
        <v>212</v>
      </c>
      <c r="P147" s="54">
        <v>0</v>
      </c>
      <c r="Q147" s="55">
        <f t="shared" si="59"/>
        <v>0</v>
      </c>
      <c r="R147" s="54">
        <v>0</v>
      </c>
      <c r="S147" s="55">
        <f t="shared" si="60"/>
        <v>0</v>
      </c>
      <c r="T147" s="54">
        <v>0</v>
      </c>
      <c r="U147" s="56">
        <v>222</v>
      </c>
      <c r="V147" s="54">
        <v>0</v>
      </c>
      <c r="W147" s="55">
        <f t="shared" si="61"/>
        <v>0</v>
      </c>
      <c r="X147" s="54"/>
      <c r="Y147" s="55">
        <f t="shared" si="55"/>
        <v>0</v>
      </c>
      <c r="Z147" s="160">
        <v>0</v>
      </c>
      <c r="AA147" s="7">
        <v>3817</v>
      </c>
      <c r="AB147" s="7">
        <v>7</v>
      </c>
      <c r="AC147" s="14">
        <f t="shared" si="62"/>
        <v>183.39009693476552</v>
      </c>
      <c r="AD147" s="7">
        <v>7</v>
      </c>
      <c r="AE147" s="14">
        <f t="shared" si="63"/>
        <v>183.39009693476552</v>
      </c>
      <c r="AF147" s="7">
        <v>1</v>
      </c>
      <c r="AG147" s="7">
        <v>3782</v>
      </c>
      <c r="AH147" s="7">
        <v>6</v>
      </c>
      <c r="AI147" s="14">
        <f t="shared" si="64"/>
        <v>158.64621893178213</v>
      </c>
      <c r="AJ147" s="7">
        <v>6</v>
      </c>
      <c r="AK147" s="14">
        <f t="shared" si="56"/>
        <v>158.64621893178213</v>
      </c>
      <c r="AL147" s="159">
        <v>4</v>
      </c>
      <c r="AM147" s="8">
        <f t="shared" si="77"/>
        <v>5464</v>
      </c>
      <c r="AN147" s="8">
        <f t="shared" si="65"/>
        <v>7</v>
      </c>
      <c r="AO147" s="13">
        <f t="shared" si="66"/>
        <v>128.1112737920937</v>
      </c>
      <c r="AP147" s="161">
        <f t="shared" si="67"/>
        <v>7</v>
      </c>
      <c r="AQ147" s="13">
        <f t="shared" si="57"/>
        <v>128.1112737920937</v>
      </c>
      <c r="AR147" s="162">
        <f t="shared" si="68"/>
        <v>1</v>
      </c>
      <c r="AS147" s="133">
        <f t="shared" si="69"/>
        <v>5440</v>
      </c>
      <c r="AT147" s="133">
        <f t="shared" si="70"/>
        <v>12</v>
      </c>
      <c r="AU147" s="124">
        <f t="shared" si="71"/>
        <v>220.58823529411765</v>
      </c>
      <c r="AV147" s="133">
        <f t="shared" si="72"/>
        <v>12</v>
      </c>
      <c r="AW147" s="136">
        <f t="shared" si="73"/>
        <v>220.58823529411765</v>
      </c>
      <c r="AX147" s="133">
        <f t="shared" si="74"/>
        <v>7</v>
      </c>
    </row>
    <row r="148" spans="1:51" x14ac:dyDescent="0.2">
      <c r="A148" s="1" t="s">
        <v>256</v>
      </c>
      <c r="B148" s="1" t="s">
        <v>257</v>
      </c>
      <c r="C148" s="114">
        <v>1435</v>
      </c>
      <c r="D148" s="112">
        <v>0</v>
      </c>
      <c r="E148" s="113">
        <f t="shared" si="75"/>
        <v>0</v>
      </c>
      <c r="F148" s="112">
        <v>0</v>
      </c>
      <c r="G148" s="113">
        <f t="shared" si="76"/>
        <v>0</v>
      </c>
      <c r="H148" s="112">
        <v>0</v>
      </c>
      <c r="I148" s="106">
        <v>1436</v>
      </c>
      <c r="J148" s="110">
        <v>0</v>
      </c>
      <c r="K148" s="111">
        <f t="shared" si="58"/>
        <v>0</v>
      </c>
      <c r="L148" s="110"/>
      <c r="M148" s="111">
        <f t="shared" si="54"/>
        <v>0</v>
      </c>
      <c r="N148" s="156">
        <v>0</v>
      </c>
      <c r="O148" s="54">
        <v>212</v>
      </c>
      <c r="P148" s="54">
        <v>0</v>
      </c>
      <c r="Q148" s="55">
        <f t="shared" si="59"/>
        <v>0</v>
      </c>
      <c r="R148" s="54">
        <v>0</v>
      </c>
      <c r="S148" s="55">
        <f t="shared" si="60"/>
        <v>0</v>
      </c>
      <c r="T148" s="54">
        <v>0</v>
      </c>
      <c r="U148" s="56">
        <v>222</v>
      </c>
      <c r="V148" s="54">
        <v>0</v>
      </c>
      <c r="W148" s="55">
        <f t="shared" si="61"/>
        <v>0</v>
      </c>
      <c r="X148" s="54"/>
      <c r="Y148" s="55">
        <f t="shared" si="55"/>
        <v>0</v>
      </c>
      <c r="Z148" s="160">
        <v>0</v>
      </c>
      <c r="AA148" s="7">
        <v>3817</v>
      </c>
      <c r="AB148" s="7">
        <v>0</v>
      </c>
      <c r="AC148" s="14">
        <f t="shared" si="62"/>
        <v>0</v>
      </c>
      <c r="AD148" s="7">
        <v>0</v>
      </c>
      <c r="AE148" s="14">
        <f t="shared" si="63"/>
        <v>0</v>
      </c>
      <c r="AF148" s="7">
        <v>0</v>
      </c>
      <c r="AG148" s="7">
        <v>3782</v>
      </c>
      <c r="AH148" s="7">
        <v>0</v>
      </c>
      <c r="AI148" s="14">
        <f t="shared" si="64"/>
        <v>0</v>
      </c>
      <c r="AJ148" s="7">
        <v>0</v>
      </c>
      <c r="AK148" s="14">
        <f t="shared" si="56"/>
        <v>0</v>
      </c>
      <c r="AL148" s="159">
        <v>0</v>
      </c>
      <c r="AM148" s="8">
        <f t="shared" si="77"/>
        <v>5464</v>
      </c>
      <c r="AN148" s="8">
        <f t="shared" si="65"/>
        <v>0</v>
      </c>
      <c r="AO148" s="13">
        <f t="shared" si="66"/>
        <v>0</v>
      </c>
      <c r="AP148" s="161">
        <f t="shared" si="67"/>
        <v>0</v>
      </c>
      <c r="AQ148" s="13">
        <f t="shared" si="57"/>
        <v>0</v>
      </c>
      <c r="AR148" s="162">
        <f t="shared" si="68"/>
        <v>0</v>
      </c>
      <c r="AS148" s="133">
        <f t="shared" si="69"/>
        <v>5440</v>
      </c>
      <c r="AT148" s="133">
        <f t="shared" si="70"/>
        <v>0</v>
      </c>
      <c r="AU148" s="124">
        <f t="shared" si="71"/>
        <v>0</v>
      </c>
      <c r="AV148" s="133">
        <f t="shared" si="72"/>
        <v>0</v>
      </c>
      <c r="AW148" s="136">
        <f t="shared" si="73"/>
        <v>0</v>
      </c>
      <c r="AX148" s="133">
        <f t="shared" si="74"/>
        <v>0</v>
      </c>
    </row>
    <row r="149" spans="1:51" x14ac:dyDescent="0.2">
      <c r="A149" s="1" t="s">
        <v>258</v>
      </c>
      <c r="B149" s="1" t="s">
        <v>259</v>
      </c>
      <c r="C149" s="114">
        <v>1435</v>
      </c>
      <c r="D149" s="112">
        <v>149</v>
      </c>
      <c r="E149" s="113">
        <f t="shared" si="75"/>
        <v>10383.275261324041</v>
      </c>
      <c r="F149" s="112">
        <v>149</v>
      </c>
      <c r="G149" s="113">
        <f t="shared" si="76"/>
        <v>10383.275261324041</v>
      </c>
      <c r="H149" s="112">
        <v>0</v>
      </c>
      <c r="I149" s="106">
        <v>1436</v>
      </c>
      <c r="J149" s="110">
        <v>55</v>
      </c>
      <c r="K149" s="111">
        <f t="shared" si="58"/>
        <v>3830.0835654596099</v>
      </c>
      <c r="L149" s="110">
        <v>55</v>
      </c>
      <c r="M149" s="111">
        <f t="shared" si="54"/>
        <v>3830.0835654596099</v>
      </c>
      <c r="N149" s="156">
        <v>0</v>
      </c>
      <c r="O149" s="54">
        <v>212</v>
      </c>
      <c r="P149" s="54">
        <v>4</v>
      </c>
      <c r="Q149" s="55">
        <f t="shared" si="59"/>
        <v>1886.7924528301885</v>
      </c>
      <c r="R149" s="54">
        <v>4</v>
      </c>
      <c r="S149" s="55">
        <f t="shared" si="60"/>
        <v>1886.7924528301885</v>
      </c>
      <c r="T149" s="54">
        <v>0</v>
      </c>
      <c r="U149" s="56">
        <v>222</v>
      </c>
      <c r="V149" s="54">
        <v>4</v>
      </c>
      <c r="W149" s="55">
        <f t="shared" si="61"/>
        <v>1801.8018018018017</v>
      </c>
      <c r="X149" s="54">
        <v>4</v>
      </c>
      <c r="Y149" s="55">
        <f t="shared" si="55"/>
        <v>1801.8018018018017</v>
      </c>
      <c r="Z149" s="160">
        <v>0</v>
      </c>
      <c r="AA149" s="7">
        <v>3817</v>
      </c>
      <c r="AB149" s="7">
        <v>16</v>
      </c>
      <c r="AC149" s="14">
        <f t="shared" si="62"/>
        <v>419.1773644223212</v>
      </c>
      <c r="AD149" s="7">
        <v>16</v>
      </c>
      <c r="AE149" s="14">
        <f t="shared" si="63"/>
        <v>419.1773644223212</v>
      </c>
      <c r="AF149" s="7">
        <v>0</v>
      </c>
      <c r="AG149" s="7">
        <v>3782</v>
      </c>
      <c r="AH149" s="7">
        <v>0</v>
      </c>
      <c r="AI149" s="14">
        <f t="shared" si="64"/>
        <v>0</v>
      </c>
      <c r="AJ149" s="7">
        <v>0</v>
      </c>
      <c r="AK149" s="14">
        <f t="shared" si="56"/>
        <v>0</v>
      </c>
      <c r="AL149" s="159">
        <v>0</v>
      </c>
      <c r="AM149" s="8">
        <f t="shared" si="77"/>
        <v>5464</v>
      </c>
      <c r="AN149" s="8">
        <f t="shared" si="65"/>
        <v>169</v>
      </c>
      <c r="AO149" s="13">
        <f t="shared" si="66"/>
        <v>3092.9721815519765</v>
      </c>
      <c r="AP149" s="161">
        <f t="shared" si="67"/>
        <v>169</v>
      </c>
      <c r="AQ149" s="13">
        <f t="shared" si="57"/>
        <v>3092.9721815519765</v>
      </c>
      <c r="AR149" s="162">
        <f t="shared" si="68"/>
        <v>0</v>
      </c>
      <c r="AS149" s="133">
        <f t="shared" si="69"/>
        <v>5440</v>
      </c>
      <c r="AT149" s="133">
        <f t="shared" si="70"/>
        <v>59</v>
      </c>
      <c r="AU149" s="124">
        <f t="shared" si="71"/>
        <v>1084.5588235294117</v>
      </c>
      <c r="AV149" s="133">
        <f t="shared" si="72"/>
        <v>59</v>
      </c>
      <c r="AW149" s="136">
        <f t="shared" si="73"/>
        <v>1084.5588235294117</v>
      </c>
      <c r="AX149" s="133">
        <f t="shared" si="74"/>
        <v>0</v>
      </c>
    </row>
    <row r="150" spans="1:51" x14ac:dyDescent="0.2">
      <c r="A150" s="1" t="s">
        <v>260</v>
      </c>
      <c r="B150" s="1" t="s">
        <v>261</v>
      </c>
      <c r="C150" s="114">
        <v>1435</v>
      </c>
      <c r="D150" s="112">
        <v>9</v>
      </c>
      <c r="E150" s="113">
        <f t="shared" si="75"/>
        <v>627.17770034843204</v>
      </c>
      <c r="F150" s="112">
        <v>0</v>
      </c>
      <c r="G150" s="113">
        <f t="shared" si="76"/>
        <v>0</v>
      </c>
      <c r="H150" s="112">
        <v>9</v>
      </c>
      <c r="I150" s="106">
        <v>1436</v>
      </c>
      <c r="J150" s="110">
        <v>9</v>
      </c>
      <c r="K150" s="111">
        <f t="shared" si="58"/>
        <v>626.74094707520885</v>
      </c>
      <c r="L150" s="110"/>
      <c r="M150" s="111">
        <f t="shared" si="54"/>
        <v>0</v>
      </c>
      <c r="N150" s="156">
        <v>9</v>
      </c>
      <c r="O150" s="54">
        <v>212</v>
      </c>
      <c r="P150" s="54">
        <v>4</v>
      </c>
      <c r="Q150" s="55">
        <f t="shared" si="59"/>
        <v>1886.7924528301885</v>
      </c>
      <c r="R150" s="54">
        <v>4</v>
      </c>
      <c r="S150" s="55">
        <f t="shared" si="60"/>
        <v>1886.7924528301885</v>
      </c>
      <c r="T150" s="54">
        <v>4</v>
      </c>
      <c r="U150" s="56">
        <v>222</v>
      </c>
      <c r="V150" s="54">
        <v>4</v>
      </c>
      <c r="W150" s="55">
        <f t="shared" si="61"/>
        <v>1801.8018018018017</v>
      </c>
      <c r="X150" s="54"/>
      <c r="Y150" s="55">
        <f t="shared" si="55"/>
        <v>0</v>
      </c>
      <c r="Z150" s="160">
        <v>4</v>
      </c>
      <c r="AA150" s="7">
        <v>3817</v>
      </c>
      <c r="AB150" s="7">
        <v>20</v>
      </c>
      <c r="AC150" s="14">
        <f t="shared" si="62"/>
        <v>523.97170552790146</v>
      </c>
      <c r="AD150" s="7">
        <v>6</v>
      </c>
      <c r="AE150" s="14">
        <f t="shared" si="63"/>
        <v>157.19151165837044</v>
      </c>
      <c r="AF150" s="7">
        <v>17</v>
      </c>
      <c r="AG150" s="7">
        <v>3782</v>
      </c>
      <c r="AH150" s="7">
        <v>6</v>
      </c>
      <c r="AI150" s="14">
        <f t="shared" si="64"/>
        <v>158.64621893178213</v>
      </c>
      <c r="AJ150" s="7">
        <v>1</v>
      </c>
      <c r="AK150" s="14">
        <f t="shared" si="56"/>
        <v>26.441036488630353</v>
      </c>
      <c r="AL150" s="159">
        <v>4</v>
      </c>
      <c r="AM150" s="8">
        <f t="shared" si="77"/>
        <v>5464</v>
      </c>
      <c r="AN150" s="8">
        <f t="shared" si="65"/>
        <v>33</v>
      </c>
      <c r="AO150" s="13">
        <f t="shared" si="66"/>
        <v>603.95314787701318</v>
      </c>
      <c r="AP150" s="161">
        <f t="shared" si="67"/>
        <v>10</v>
      </c>
      <c r="AQ150" s="13">
        <f t="shared" si="57"/>
        <v>183.01610541727672</v>
      </c>
      <c r="AR150" s="162">
        <f t="shared" si="68"/>
        <v>30</v>
      </c>
      <c r="AS150" s="133">
        <f t="shared" si="69"/>
        <v>5440</v>
      </c>
      <c r="AT150" s="133">
        <f t="shared" si="70"/>
        <v>19</v>
      </c>
      <c r="AU150" s="124">
        <f t="shared" si="71"/>
        <v>349.26470588235298</v>
      </c>
      <c r="AV150" s="133">
        <f t="shared" si="72"/>
        <v>1</v>
      </c>
      <c r="AW150" s="136">
        <f t="shared" si="73"/>
        <v>18.382352941176471</v>
      </c>
      <c r="AX150" s="133">
        <f t="shared" si="74"/>
        <v>17</v>
      </c>
    </row>
    <row r="151" spans="1:51" x14ac:dyDescent="0.2">
      <c r="A151" s="1" t="s">
        <v>262</v>
      </c>
      <c r="B151" s="1" t="s">
        <v>263</v>
      </c>
      <c r="C151" s="114">
        <v>1435</v>
      </c>
      <c r="D151" s="112">
        <v>6</v>
      </c>
      <c r="E151" s="113">
        <f t="shared" si="75"/>
        <v>418.11846689895469</v>
      </c>
      <c r="F151" s="112">
        <v>0</v>
      </c>
      <c r="G151" s="113">
        <f t="shared" si="76"/>
        <v>0</v>
      </c>
      <c r="H151" s="112">
        <v>4</v>
      </c>
      <c r="I151" s="106">
        <v>1436</v>
      </c>
      <c r="J151" s="110">
        <v>4</v>
      </c>
      <c r="K151" s="111">
        <f t="shared" si="58"/>
        <v>278.55153203342621</v>
      </c>
      <c r="L151" s="110"/>
      <c r="M151" s="111">
        <f t="shared" si="54"/>
        <v>0</v>
      </c>
      <c r="N151" s="156">
        <v>4</v>
      </c>
      <c r="O151" s="54">
        <v>212</v>
      </c>
      <c r="P151" s="54">
        <v>0</v>
      </c>
      <c r="Q151" s="55">
        <f t="shared" si="59"/>
        <v>0</v>
      </c>
      <c r="R151" s="54">
        <v>0</v>
      </c>
      <c r="S151" s="55">
        <f t="shared" si="60"/>
        <v>0</v>
      </c>
      <c r="T151" s="54">
        <v>0</v>
      </c>
      <c r="U151" s="56">
        <v>222</v>
      </c>
      <c r="V151" s="54"/>
      <c r="W151" s="55">
        <f t="shared" si="61"/>
        <v>0</v>
      </c>
      <c r="X151" s="54"/>
      <c r="Y151" s="55">
        <f t="shared" si="55"/>
        <v>0</v>
      </c>
      <c r="Z151" s="160">
        <v>0</v>
      </c>
      <c r="AA151" s="7">
        <v>3817</v>
      </c>
      <c r="AB151" s="7">
        <v>21</v>
      </c>
      <c r="AC151" s="14">
        <f t="shared" si="62"/>
        <v>550.17029080429654</v>
      </c>
      <c r="AD151" s="7">
        <v>1</v>
      </c>
      <c r="AE151" s="14">
        <f t="shared" si="63"/>
        <v>26.198585276395075</v>
      </c>
      <c r="AF151" s="7">
        <v>19</v>
      </c>
      <c r="AG151" s="7">
        <v>3782</v>
      </c>
      <c r="AH151" s="7">
        <v>18</v>
      </c>
      <c r="AI151" s="14">
        <f t="shared" si="64"/>
        <v>475.93865679534639</v>
      </c>
      <c r="AJ151" s="7">
        <v>3</v>
      </c>
      <c r="AK151" s="14">
        <f t="shared" si="56"/>
        <v>79.323109465891065</v>
      </c>
      <c r="AL151" s="159">
        <v>13</v>
      </c>
      <c r="AM151" s="8">
        <f t="shared" si="77"/>
        <v>5464</v>
      </c>
      <c r="AN151" s="8">
        <f t="shared" si="65"/>
        <v>27</v>
      </c>
      <c r="AO151" s="13">
        <f t="shared" si="66"/>
        <v>494.14348462664714</v>
      </c>
      <c r="AP151" s="161">
        <f t="shared" si="67"/>
        <v>1</v>
      </c>
      <c r="AQ151" s="13">
        <f t="shared" si="57"/>
        <v>18.301610541727673</v>
      </c>
      <c r="AR151" s="162">
        <f t="shared" si="68"/>
        <v>23</v>
      </c>
      <c r="AS151" s="133">
        <f t="shared" si="69"/>
        <v>5440</v>
      </c>
      <c r="AT151" s="133">
        <f t="shared" si="70"/>
        <v>22</v>
      </c>
      <c r="AU151" s="124">
        <f t="shared" si="71"/>
        <v>404.41176470588238</v>
      </c>
      <c r="AV151" s="133">
        <f t="shared" si="72"/>
        <v>3</v>
      </c>
      <c r="AW151" s="136">
        <f t="shared" si="73"/>
        <v>55.147058823529413</v>
      </c>
      <c r="AX151" s="133">
        <f t="shared" si="74"/>
        <v>17</v>
      </c>
    </row>
    <row r="152" spans="1:51" x14ac:dyDescent="0.2">
      <c r="A152" s="1" t="s">
        <v>264</v>
      </c>
      <c r="B152" s="1" t="s">
        <v>265</v>
      </c>
      <c r="C152" s="114">
        <v>1435</v>
      </c>
      <c r="D152" s="112">
        <v>0</v>
      </c>
      <c r="E152" s="113">
        <f t="shared" si="75"/>
        <v>0</v>
      </c>
      <c r="F152" s="112">
        <v>0</v>
      </c>
      <c r="G152" s="113">
        <f t="shared" si="76"/>
        <v>0</v>
      </c>
      <c r="H152" s="112">
        <v>0</v>
      </c>
      <c r="I152" s="106">
        <v>1436</v>
      </c>
      <c r="J152" s="110"/>
      <c r="K152" s="111">
        <f t="shared" si="58"/>
        <v>0</v>
      </c>
      <c r="L152" s="110"/>
      <c r="M152" s="111">
        <f t="shared" si="54"/>
        <v>0</v>
      </c>
      <c r="N152" s="156">
        <v>0</v>
      </c>
      <c r="O152" s="54">
        <v>212</v>
      </c>
      <c r="P152" s="54">
        <v>0</v>
      </c>
      <c r="Q152" s="55">
        <f t="shared" si="59"/>
        <v>0</v>
      </c>
      <c r="R152" s="54">
        <v>0</v>
      </c>
      <c r="S152" s="55">
        <f t="shared" si="60"/>
        <v>0</v>
      </c>
      <c r="T152" s="54">
        <v>0</v>
      </c>
      <c r="U152" s="56">
        <v>222</v>
      </c>
      <c r="V152" s="54"/>
      <c r="W152" s="55">
        <f t="shared" si="61"/>
        <v>0</v>
      </c>
      <c r="X152" s="54"/>
      <c r="Y152" s="55">
        <f t="shared" si="55"/>
        <v>0</v>
      </c>
      <c r="Z152" s="160">
        <v>0</v>
      </c>
      <c r="AA152" s="7">
        <v>3817</v>
      </c>
      <c r="AB152" s="7">
        <v>35</v>
      </c>
      <c r="AC152" s="14">
        <f t="shared" si="62"/>
        <v>916.95048467382765</v>
      </c>
      <c r="AD152" s="7">
        <v>5</v>
      </c>
      <c r="AE152" s="14">
        <f t="shared" si="63"/>
        <v>130.99292638197537</v>
      </c>
      <c r="AF152" s="7">
        <v>31</v>
      </c>
      <c r="AG152" s="7">
        <v>3782</v>
      </c>
      <c r="AH152" s="7">
        <v>43</v>
      </c>
      <c r="AI152" s="14">
        <f t="shared" si="64"/>
        <v>1136.9645690111054</v>
      </c>
      <c r="AJ152" s="7">
        <v>5</v>
      </c>
      <c r="AK152" s="14">
        <f t="shared" si="56"/>
        <v>132.20518244315178</v>
      </c>
      <c r="AL152" s="159">
        <v>30</v>
      </c>
      <c r="AM152" s="8">
        <f t="shared" si="77"/>
        <v>5464</v>
      </c>
      <c r="AN152" s="8">
        <f t="shared" si="65"/>
        <v>35</v>
      </c>
      <c r="AO152" s="13">
        <f t="shared" si="66"/>
        <v>640.55636896046849</v>
      </c>
      <c r="AP152" s="161">
        <f t="shared" si="67"/>
        <v>5</v>
      </c>
      <c r="AQ152" s="13">
        <f t="shared" si="57"/>
        <v>91.50805270863836</v>
      </c>
      <c r="AR152" s="162">
        <f t="shared" si="68"/>
        <v>31</v>
      </c>
      <c r="AS152" s="133">
        <f t="shared" si="69"/>
        <v>5440</v>
      </c>
      <c r="AT152" s="133">
        <f t="shared" si="70"/>
        <v>43</v>
      </c>
      <c r="AU152" s="124">
        <f t="shared" si="71"/>
        <v>790.44117647058818</v>
      </c>
      <c r="AV152" s="133">
        <f t="shared" si="72"/>
        <v>5</v>
      </c>
      <c r="AW152" s="136">
        <f t="shared" si="73"/>
        <v>91.911764705882348</v>
      </c>
      <c r="AX152" s="133">
        <f t="shared" si="74"/>
        <v>30</v>
      </c>
    </row>
    <row r="153" spans="1:51" x14ac:dyDescent="0.2">
      <c r="A153" s="1" t="s">
        <v>266</v>
      </c>
      <c r="B153" s="1" t="s">
        <v>267</v>
      </c>
      <c r="C153" s="114">
        <v>1435</v>
      </c>
      <c r="D153" s="112">
        <v>0</v>
      </c>
      <c r="E153" s="113">
        <f t="shared" si="75"/>
        <v>0</v>
      </c>
      <c r="F153" s="112">
        <v>0</v>
      </c>
      <c r="G153" s="113">
        <f t="shared" si="76"/>
        <v>0</v>
      </c>
      <c r="H153" s="112">
        <v>0</v>
      </c>
      <c r="I153" s="106">
        <v>1436</v>
      </c>
      <c r="J153" s="110"/>
      <c r="K153" s="111">
        <f t="shared" si="58"/>
        <v>0</v>
      </c>
      <c r="L153" s="110"/>
      <c r="M153" s="111">
        <f t="shared" si="54"/>
        <v>0</v>
      </c>
      <c r="N153" s="156">
        <v>0</v>
      </c>
      <c r="O153" s="54">
        <v>212</v>
      </c>
      <c r="P153" s="54">
        <v>0</v>
      </c>
      <c r="Q153" s="55">
        <f t="shared" si="59"/>
        <v>0</v>
      </c>
      <c r="R153" s="54">
        <v>0</v>
      </c>
      <c r="S153" s="55">
        <f t="shared" si="60"/>
        <v>0</v>
      </c>
      <c r="T153" s="54">
        <v>0</v>
      </c>
      <c r="U153" s="56">
        <v>222</v>
      </c>
      <c r="V153" s="54"/>
      <c r="W153" s="55">
        <f t="shared" si="61"/>
        <v>0</v>
      </c>
      <c r="X153" s="54"/>
      <c r="Y153" s="55">
        <f t="shared" si="55"/>
        <v>0</v>
      </c>
      <c r="Z153" s="160">
        <v>0</v>
      </c>
      <c r="AA153" s="7">
        <v>3817</v>
      </c>
      <c r="AB153" s="7">
        <v>11</v>
      </c>
      <c r="AC153" s="14">
        <f t="shared" si="62"/>
        <v>288.18443804034581</v>
      </c>
      <c r="AD153" s="7">
        <v>5</v>
      </c>
      <c r="AE153" s="14">
        <f t="shared" si="63"/>
        <v>130.99292638197537</v>
      </c>
      <c r="AF153" s="7">
        <v>10</v>
      </c>
      <c r="AG153" s="7">
        <v>3782</v>
      </c>
      <c r="AH153" s="7">
        <v>11</v>
      </c>
      <c r="AI153" s="14">
        <f t="shared" si="64"/>
        <v>290.85140137493391</v>
      </c>
      <c r="AJ153" s="7">
        <v>0</v>
      </c>
      <c r="AK153" s="14">
        <f t="shared" si="56"/>
        <v>0</v>
      </c>
      <c r="AL153" s="159">
        <v>10</v>
      </c>
      <c r="AM153" s="8">
        <f t="shared" si="77"/>
        <v>5464</v>
      </c>
      <c r="AN153" s="8">
        <f t="shared" si="65"/>
        <v>11</v>
      </c>
      <c r="AO153" s="13">
        <f t="shared" si="66"/>
        <v>201.3177159590044</v>
      </c>
      <c r="AP153" s="161">
        <f t="shared" si="67"/>
        <v>5</v>
      </c>
      <c r="AQ153" s="13">
        <f t="shared" si="57"/>
        <v>91.50805270863836</v>
      </c>
      <c r="AR153" s="162">
        <f t="shared" si="68"/>
        <v>10</v>
      </c>
      <c r="AS153" s="133">
        <f t="shared" si="69"/>
        <v>5440</v>
      </c>
      <c r="AT153" s="133">
        <f t="shared" si="70"/>
        <v>11</v>
      </c>
      <c r="AU153" s="124">
        <f t="shared" si="71"/>
        <v>202.20588235294119</v>
      </c>
      <c r="AV153" s="133">
        <f t="shared" si="72"/>
        <v>0</v>
      </c>
      <c r="AW153" s="136">
        <f t="shared" si="73"/>
        <v>0</v>
      </c>
      <c r="AX153" s="133">
        <f t="shared" si="74"/>
        <v>10</v>
      </c>
    </row>
    <row r="154" spans="1:51" x14ac:dyDescent="0.2">
      <c r="A154" s="1" t="s">
        <v>268</v>
      </c>
      <c r="B154" s="1" t="s">
        <v>269</v>
      </c>
      <c r="C154" s="114">
        <v>1435</v>
      </c>
      <c r="D154" s="112">
        <v>0</v>
      </c>
      <c r="E154" s="113">
        <f t="shared" si="75"/>
        <v>0</v>
      </c>
      <c r="F154" s="112">
        <v>0</v>
      </c>
      <c r="G154" s="113">
        <f t="shared" si="76"/>
        <v>0</v>
      </c>
      <c r="H154" s="112">
        <v>0</v>
      </c>
      <c r="I154" s="106">
        <v>1436</v>
      </c>
      <c r="J154" s="110"/>
      <c r="K154" s="111">
        <f t="shared" si="58"/>
        <v>0</v>
      </c>
      <c r="L154" s="110"/>
      <c r="M154" s="111">
        <f t="shared" si="54"/>
        <v>0</v>
      </c>
      <c r="N154" s="156">
        <v>0</v>
      </c>
      <c r="O154" s="54">
        <v>212</v>
      </c>
      <c r="P154" s="54">
        <v>0</v>
      </c>
      <c r="Q154" s="55">
        <f t="shared" si="59"/>
        <v>0</v>
      </c>
      <c r="R154" s="54">
        <v>0</v>
      </c>
      <c r="S154" s="55">
        <f t="shared" si="60"/>
        <v>0</v>
      </c>
      <c r="T154" s="54">
        <v>0</v>
      </c>
      <c r="U154" s="56">
        <v>222</v>
      </c>
      <c r="V154" s="54"/>
      <c r="W154" s="55">
        <f t="shared" si="61"/>
        <v>0</v>
      </c>
      <c r="X154" s="54"/>
      <c r="Y154" s="55">
        <f t="shared" si="55"/>
        <v>0</v>
      </c>
      <c r="Z154" s="160">
        <v>0</v>
      </c>
      <c r="AA154" s="7">
        <v>3817</v>
      </c>
      <c r="AB154" s="7">
        <v>2</v>
      </c>
      <c r="AC154" s="14">
        <f t="shared" si="62"/>
        <v>52.397170552790151</v>
      </c>
      <c r="AD154" s="7">
        <v>0</v>
      </c>
      <c r="AE154" s="14">
        <f t="shared" si="63"/>
        <v>0</v>
      </c>
      <c r="AF154" s="7">
        <v>2</v>
      </c>
      <c r="AG154" s="7">
        <v>3782</v>
      </c>
      <c r="AH154" s="7">
        <v>1</v>
      </c>
      <c r="AI154" s="14">
        <f t="shared" si="64"/>
        <v>26.441036488630353</v>
      </c>
      <c r="AJ154" s="7">
        <v>0</v>
      </c>
      <c r="AK154" s="14">
        <f t="shared" si="56"/>
        <v>0</v>
      </c>
      <c r="AL154" s="159">
        <v>1</v>
      </c>
      <c r="AM154" s="8">
        <f t="shared" si="77"/>
        <v>5464</v>
      </c>
      <c r="AN154" s="8">
        <f t="shared" si="65"/>
        <v>2</v>
      </c>
      <c r="AO154" s="13">
        <f t="shared" si="66"/>
        <v>36.603221083455345</v>
      </c>
      <c r="AP154" s="161">
        <f t="shared" si="67"/>
        <v>0</v>
      </c>
      <c r="AQ154" s="13">
        <f t="shared" si="57"/>
        <v>0</v>
      </c>
      <c r="AR154" s="162">
        <f t="shared" si="68"/>
        <v>2</v>
      </c>
      <c r="AS154" s="133">
        <f t="shared" si="69"/>
        <v>5440</v>
      </c>
      <c r="AT154" s="133">
        <f t="shared" si="70"/>
        <v>1</v>
      </c>
      <c r="AU154" s="124">
        <f t="shared" si="71"/>
        <v>18.382352941176471</v>
      </c>
      <c r="AV154" s="133">
        <f t="shared" si="72"/>
        <v>0</v>
      </c>
      <c r="AW154" s="136">
        <f t="shared" si="73"/>
        <v>0</v>
      </c>
      <c r="AX154" s="133">
        <f t="shared" si="74"/>
        <v>1</v>
      </c>
    </row>
    <row r="155" spans="1:51" x14ac:dyDescent="0.2">
      <c r="A155" s="1" t="s">
        <v>270</v>
      </c>
      <c r="B155" s="1" t="s">
        <v>271</v>
      </c>
      <c r="C155" s="114">
        <v>1435</v>
      </c>
      <c r="D155" s="112">
        <v>2</v>
      </c>
      <c r="E155" s="113">
        <f t="shared" si="75"/>
        <v>139.37282229965157</v>
      </c>
      <c r="F155" s="112">
        <v>0</v>
      </c>
      <c r="G155" s="113">
        <f t="shared" si="76"/>
        <v>0</v>
      </c>
      <c r="H155" s="112">
        <v>2</v>
      </c>
      <c r="I155" s="106">
        <v>1436</v>
      </c>
      <c r="J155" s="110">
        <v>2</v>
      </c>
      <c r="K155" s="111">
        <f t="shared" si="58"/>
        <v>139.27576601671311</v>
      </c>
      <c r="L155" s="110"/>
      <c r="M155" s="111">
        <f t="shared" si="54"/>
        <v>0</v>
      </c>
      <c r="N155" s="156">
        <v>2</v>
      </c>
      <c r="O155" s="54">
        <v>212</v>
      </c>
      <c r="P155" s="54">
        <v>0</v>
      </c>
      <c r="Q155" s="55">
        <f t="shared" si="59"/>
        <v>0</v>
      </c>
      <c r="R155" s="54">
        <v>0</v>
      </c>
      <c r="S155" s="55">
        <f t="shared" si="60"/>
        <v>0</v>
      </c>
      <c r="T155" s="54">
        <v>0</v>
      </c>
      <c r="U155" s="56">
        <v>222</v>
      </c>
      <c r="V155" s="54"/>
      <c r="W155" s="55">
        <f t="shared" si="61"/>
        <v>0</v>
      </c>
      <c r="X155" s="54"/>
      <c r="Y155" s="55">
        <f t="shared" si="55"/>
        <v>0</v>
      </c>
      <c r="Z155" s="160">
        <v>0</v>
      </c>
      <c r="AA155" s="7">
        <v>3817</v>
      </c>
      <c r="AB155" s="7">
        <v>15</v>
      </c>
      <c r="AC155" s="14">
        <f t="shared" si="62"/>
        <v>392.97877914592613</v>
      </c>
      <c r="AD155" s="7">
        <v>1</v>
      </c>
      <c r="AE155" s="14">
        <f t="shared" si="63"/>
        <v>26.198585276395075</v>
      </c>
      <c r="AF155" s="7">
        <v>13</v>
      </c>
      <c r="AG155" s="7">
        <v>3782</v>
      </c>
      <c r="AH155" s="7">
        <v>14</v>
      </c>
      <c r="AI155" s="14">
        <f t="shared" si="64"/>
        <v>370.17451084082495</v>
      </c>
      <c r="AJ155" s="7">
        <v>0</v>
      </c>
      <c r="AK155" s="14">
        <f t="shared" si="56"/>
        <v>0</v>
      </c>
      <c r="AL155" s="159">
        <v>14</v>
      </c>
      <c r="AM155" s="8">
        <f t="shared" si="77"/>
        <v>5464</v>
      </c>
      <c r="AN155" s="8">
        <f t="shared" si="65"/>
        <v>17</v>
      </c>
      <c r="AO155" s="13">
        <f t="shared" si="66"/>
        <v>311.12737920937042</v>
      </c>
      <c r="AP155" s="161">
        <f t="shared" si="67"/>
        <v>1</v>
      </c>
      <c r="AQ155" s="13">
        <f t="shared" si="57"/>
        <v>18.301610541727673</v>
      </c>
      <c r="AR155" s="162">
        <f t="shared" si="68"/>
        <v>15</v>
      </c>
      <c r="AS155" s="133">
        <f t="shared" si="69"/>
        <v>5440</v>
      </c>
      <c r="AT155" s="133">
        <f t="shared" si="70"/>
        <v>16</v>
      </c>
      <c r="AU155" s="124">
        <f t="shared" si="71"/>
        <v>294.11764705882354</v>
      </c>
      <c r="AV155" s="133">
        <f t="shared" si="72"/>
        <v>0</v>
      </c>
      <c r="AW155" s="136">
        <f t="shared" si="73"/>
        <v>0</v>
      </c>
      <c r="AX155" s="133">
        <f t="shared" si="74"/>
        <v>16</v>
      </c>
    </row>
    <row r="156" spans="1:51" x14ac:dyDescent="0.2">
      <c r="A156" s="1" t="s">
        <v>272</v>
      </c>
      <c r="B156" s="1" t="s">
        <v>273</v>
      </c>
      <c r="C156" s="114">
        <v>1435</v>
      </c>
      <c r="D156" s="112">
        <v>0</v>
      </c>
      <c r="E156" s="113">
        <f t="shared" si="75"/>
        <v>0</v>
      </c>
      <c r="F156" s="112">
        <v>0</v>
      </c>
      <c r="G156" s="113">
        <f t="shared" si="76"/>
        <v>0</v>
      </c>
      <c r="H156" s="112">
        <v>0</v>
      </c>
      <c r="I156" s="106">
        <v>1436</v>
      </c>
      <c r="J156" s="110"/>
      <c r="K156" s="111">
        <f t="shared" si="58"/>
        <v>0</v>
      </c>
      <c r="L156" s="110"/>
      <c r="M156" s="111">
        <f t="shared" si="54"/>
        <v>0</v>
      </c>
      <c r="N156" s="156">
        <v>0</v>
      </c>
      <c r="O156" s="54">
        <v>212</v>
      </c>
      <c r="P156" s="54">
        <v>0</v>
      </c>
      <c r="Q156" s="55">
        <f t="shared" si="59"/>
        <v>0</v>
      </c>
      <c r="R156" s="54">
        <v>0</v>
      </c>
      <c r="S156" s="55">
        <f t="shared" si="60"/>
        <v>0</v>
      </c>
      <c r="T156" s="54">
        <v>0</v>
      </c>
      <c r="U156" s="56">
        <v>222</v>
      </c>
      <c r="V156" s="54"/>
      <c r="W156" s="55">
        <f t="shared" si="61"/>
        <v>0</v>
      </c>
      <c r="X156" s="54"/>
      <c r="Y156" s="55">
        <f t="shared" si="55"/>
        <v>0</v>
      </c>
      <c r="Z156" s="160">
        <v>0</v>
      </c>
      <c r="AA156" s="7">
        <v>3817</v>
      </c>
      <c r="AB156" s="7">
        <v>0</v>
      </c>
      <c r="AC156" s="14">
        <f t="shared" si="62"/>
        <v>0</v>
      </c>
      <c r="AD156" s="7">
        <v>0</v>
      </c>
      <c r="AE156" s="14">
        <f t="shared" si="63"/>
        <v>0</v>
      </c>
      <c r="AF156" s="7">
        <v>0</v>
      </c>
      <c r="AG156" s="7">
        <v>3782</v>
      </c>
      <c r="AH156" s="7">
        <v>0</v>
      </c>
      <c r="AI156" s="14">
        <f t="shared" si="64"/>
        <v>0</v>
      </c>
      <c r="AJ156" s="7">
        <v>0</v>
      </c>
      <c r="AK156" s="14">
        <f t="shared" si="56"/>
        <v>0</v>
      </c>
      <c r="AL156" s="159">
        <v>0</v>
      </c>
      <c r="AM156" s="8">
        <f t="shared" si="77"/>
        <v>5464</v>
      </c>
      <c r="AN156" s="8">
        <f t="shared" si="65"/>
        <v>0</v>
      </c>
      <c r="AO156" s="13">
        <f t="shared" si="66"/>
        <v>0</v>
      </c>
      <c r="AP156" s="161">
        <f t="shared" si="67"/>
        <v>0</v>
      </c>
      <c r="AQ156" s="13">
        <f t="shared" si="57"/>
        <v>0</v>
      </c>
      <c r="AR156" s="162">
        <f t="shared" si="68"/>
        <v>0</v>
      </c>
      <c r="AS156" s="133">
        <f t="shared" si="69"/>
        <v>5440</v>
      </c>
      <c r="AT156" s="133">
        <f t="shared" si="70"/>
        <v>0</v>
      </c>
      <c r="AU156" s="124">
        <f t="shared" si="71"/>
        <v>0</v>
      </c>
      <c r="AV156" s="133">
        <f t="shared" si="72"/>
        <v>0</v>
      </c>
      <c r="AW156" s="136">
        <f t="shared" si="73"/>
        <v>0</v>
      </c>
      <c r="AX156" s="133">
        <f t="shared" si="74"/>
        <v>0</v>
      </c>
    </row>
    <row r="157" spans="1:51" x14ac:dyDescent="0.2">
      <c r="A157" s="9" t="s">
        <v>274</v>
      </c>
      <c r="B157" s="9" t="s">
        <v>275</v>
      </c>
      <c r="C157" s="114">
        <v>1435</v>
      </c>
      <c r="D157" s="106">
        <v>110</v>
      </c>
      <c r="E157" s="109">
        <f t="shared" si="75"/>
        <v>7665.5052264808355</v>
      </c>
      <c r="F157" s="106">
        <v>82</v>
      </c>
      <c r="G157" s="109">
        <f t="shared" si="76"/>
        <v>5714.2857142857138</v>
      </c>
      <c r="H157" s="106">
        <v>12</v>
      </c>
      <c r="I157" s="106">
        <v>1436</v>
      </c>
      <c r="J157" s="145">
        <v>14</v>
      </c>
      <c r="K157" s="107">
        <f t="shared" si="58"/>
        <v>974.93036211699166</v>
      </c>
      <c r="L157" s="145">
        <v>6</v>
      </c>
      <c r="M157" s="107">
        <f t="shared" si="54"/>
        <v>417.82729805013929</v>
      </c>
      <c r="N157" s="108">
        <v>10</v>
      </c>
      <c r="O157" s="50">
        <v>212</v>
      </c>
      <c r="P157" s="50">
        <v>25</v>
      </c>
      <c r="Q157" s="52">
        <f t="shared" si="59"/>
        <v>11792.45283018868</v>
      </c>
      <c r="R157" s="50">
        <v>25</v>
      </c>
      <c r="S157" s="52">
        <f t="shared" si="60"/>
        <v>11792.45283018868</v>
      </c>
      <c r="T157" s="50">
        <v>1</v>
      </c>
      <c r="U157" s="48">
        <v>222</v>
      </c>
      <c r="V157" s="50">
        <v>2</v>
      </c>
      <c r="W157" s="52">
        <f t="shared" si="61"/>
        <v>900.90090090090087</v>
      </c>
      <c r="X157" s="50">
        <v>2</v>
      </c>
      <c r="Y157" s="52">
        <f t="shared" si="55"/>
        <v>900.90090090090087</v>
      </c>
      <c r="Z157" s="53">
        <v>1</v>
      </c>
      <c r="AA157" s="10">
        <v>3817</v>
      </c>
      <c r="AB157" s="10">
        <v>233</v>
      </c>
      <c r="AC157" s="11">
        <f t="shared" si="62"/>
        <v>6104.2703694000529</v>
      </c>
      <c r="AD157" s="10">
        <v>45</v>
      </c>
      <c r="AE157" s="11">
        <f t="shared" si="63"/>
        <v>1178.9363374377783</v>
      </c>
      <c r="AF157" s="10">
        <v>187</v>
      </c>
      <c r="AG157" s="10">
        <v>3782</v>
      </c>
      <c r="AH157" s="10">
        <v>314</v>
      </c>
      <c r="AI157" s="11">
        <f t="shared" si="64"/>
        <v>8302.4854574299316</v>
      </c>
      <c r="AJ157" s="10">
        <v>25</v>
      </c>
      <c r="AK157" s="11">
        <f t="shared" si="56"/>
        <v>661.02591221575892</v>
      </c>
      <c r="AL157" s="42">
        <v>166</v>
      </c>
      <c r="AM157" s="12">
        <f t="shared" si="77"/>
        <v>5464</v>
      </c>
      <c r="AN157" s="12">
        <f t="shared" si="65"/>
        <v>368</v>
      </c>
      <c r="AO157" s="23">
        <f t="shared" si="66"/>
        <v>6734.9926793557834</v>
      </c>
      <c r="AP157" s="37">
        <f t="shared" si="67"/>
        <v>152</v>
      </c>
      <c r="AQ157" s="23">
        <f t="shared" si="57"/>
        <v>2781.8448023426063</v>
      </c>
      <c r="AR157" s="116">
        <f t="shared" si="68"/>
        <v>200</v>
      </c>
      <c r="AS157" s="133">
        <f t="shared" si="69"/>
        <v>5440</v>
      </c>
      <c r="AT157" s="133">
        <f t="shared" si="70"/>
        <v>330</v>
      </c>
      <c r="AU157" s="123">
        <f t="shared" si="71"/>
        <v>6066.1764705882351</v>
      </c>
      <c r="AV157" s="134">
        <f t="shared" si="72"/>
        <v>33</v>
      </c>
      <c r="AW157" s="135">
        <f t="shared" si="73"/>
        <v>606.61764705882354</v>
      </c>
      <c r="AX157" s="134">
        <f t="shared" si="74"/>
        <v>177</v>
      </c>
    </row>
    <row r="158" spans="1:51" x14ac:dyDescent="0.2">
      <c r="A158" s="1" t="s">
        <v>276</v>
      </c>
      <c r="B158" s="1" t="s">
        <v>277</v>
      </c>
      <c r="C158" s="114">
        <v>1435</v>
      </c>
      <c r="D158" s="112">
        <v>0</v>
      </c>
      <c r="E158" s="113">
        <f t="shared" si="75"/>
        <v>0</v>
      </c>
      <c r="F158" s="112">
        <v>0</v>
      </c>
      <c r="G158" s="113">
        <f t="shared" si="76"/>
        <v>0</v>
      </c>
      <c r="H158" s="112">
        <v>0</v>
      </c>
      <c r="I158" s="106">
        <v>1436</v>
      </c>
      <c r="J158" s="110"/>
      <c r="K158" s="111">
        <f t="shared" si="58"/>
        <v>0</v>
      </c>
      <c r="L158" s="110"/>
      <c r="M158" s="111">
        <f t="shared" si="54"/>
        <v>0</v>
      </c>
      <c r="N158" s="156">
        <v>0</v>
      </c>
      <c r="O158" s="54">
        <v>212</v>
      </c>
      <c r="P158" s="54">
        <v>0</v>
      </c>
      <c r="Q158" s="55">
        <f t="shared" si="59"/>
        <v>0</v>
      </c>
      <c r="R158" s="54">
        <v>0</v>
      </c>
      <c r="S158" s="55">
        <f t="shared" si="60"/>
        <v>0</v>
      </c>
      <c r="T158" s="54">
        <v>0</v>
      </c>
      <c r="U158" s="56">
        <v>222</v>
      </c>
      <c r="V158" s="54"/>
      <c r="W158" s="55">
        <f t="shared" si="61"/>
        <v>0</v>
      </c>
      <c r="X158" s="54"/>
      <c r="Y158" s="55">
        <f t="shared" si="55"/>
        <v>0</v>
      </c>
      <c r="Z158" s="160">
        <v>0</v>
      </c>
      <c r="AA158" s="7">
        <v>3817</v>
      </c>
      <c r="AB158" s="7">
        <v>13</v>
      </c>
      <c r="AC158" s="14">
        <f t="shared" si="62"/>
        <v>340.58160859313597</v>
      </c>
      <c r="AD158" s="7">
        <v>1</v>
      </c>
      <c r="AE158" s="14">
        <f t="shared" si="63"/>
        <v>26.198585276395075</v>
      </c>
      <c r="AF158" s="7">
        <v>11</v>
      </c>
      <c r="AG158" s="7">
        <v>3782</v>
      </c>
      <c r="AH158" s="7">
        <v>11</v>
      </c>
      <c r="AI158" s="14">
        <f t="shared" si="64"/>
        <v>290.85140137493391</v>
      </c>
      <c r="AJ158" s="7">
        <v>0</v>
      </c>
      <c r="AK158" s="14">
        <f t="shared" si="56"/>
        <v>0</v>
      </c>
      <c r="AL158" s="159">
        <v>10</v>
      </c>
      <c r="AM158" s="8">
        <f t="shared" si="77"/>
        <v>5464</v>
      </c>
      <c r="AN158" s="8">
        <f t="shared" si="65"/>
        <v>13</v>
      </c>
      <c r="AO158" s="13">
        <f t="shared" si="66"/>
        <v>237.92093704245974</v>
      </c>
      <c r="AP158" s="161">
        <f t="shared" si="67"/>
        <v>1</v>
      </c>
      <c r="AQ158" s="13">
        <f t="shared" si="57"/>
        <v>18.301610541727673</v>
      </c>
      <c r="AR158" s="162">
        <f t="shared" si="68"/>
        <v>11</v>
      </c>
      <c r="AS158" s="133">
        <f t="shared" si="69"/>
        <v>5440</v>
      </c>
      <c r="AT158" s="133">
        <f t="shared" si="70"/>
        <v>11</v>
      </c>
      <c r="AU158" s="124">
        <f t="shared" si="71"/>
        <v>202.20588235294119</v>
      </c>
      <c r="AV158" s="133">
        <f t="shared" si="72"/>
        <v>0</v>
      </c>
      <c r="AW158" s="136">
        <f t="shared" si="73"/>
        <v>0</v>
      </c>
      <c r="AX158" s="133">
        <f t="shared" si="74"/>
        <v>10</v>
      </c>
    </row>
    <row r="159" spans="1:51" s="154" customFormat="1" x14ac:dyDescent="0.2">
      <c r="A159" s="1" t="s">
        <v>278</v>
      </c>
      <c r="B159" s="1" t="s">
        <v>279</v>
      </c>
      <c r="C159" s="114">
        <v>1435</v>
      </c>
      <c r="D159" s="112">
        <v>22</v>
      </c>
      <c r="E159" s="113">
        <f t="shared" si="75"/>
        <v>1533.1010452961673</v>
      </c>
      <c r="F159" s="112">
        <v>14</v>
      </c>
      <c r="G159" s="113">
        <f t="shared" si="76"/>
        <v>975.60975609756099</v>
      </c>
      <c r="H159" s="112">
        <v>8</v>
      </c>
      <c r="I159" s="106">
        <v>1436</v>
      </c>
      <c r="J159" s="110">
        <v>8</v>
      </c>
      <c r="K159" s="111">
        <f t="shared" si="58"/>
        <v>557.10306406685243</v>
      </c>
      <c r="L159" s="110"/>
      <c r="M159" s="111">
        <f t="shared" si="54"/>
        <v>0</v>
      </c>
      <c r="N159" s="156">
        <v>5</v>
      </c>
      <c r="O159" s="54">
        <v>212</v>
      </c>
      <c r="P159" s="54">
        <v>1</v>
      </c>
      <c r="Q159" s="55">
        <f t="shared" si="59"/>
        <v>471.69811320754712</v>
      </c>
      <c r="R159" s="54">
        <v>1</v>
      </c>
      <c r="S159" s="55">
        <f t="shared" si="60"/>
        <v>471.69811320754712</v>
      </c>
      <c r="T159" s="54">
        <v>1</v>
      </c>
      <c r="U159" s="56">
        <v>222</v>
      </c>
      <c r="V159" s="54"/>
      <c r="W159" s="55">
        <f t="shared" si="61"/>
        <v>0</v>
      </c>
      <c r="X159" s="54"/>
      <c r="Y159" s="55">
        <f t="shared" si="55"/>
        <v>0</v>
      </c>
      <c r="Z159" s="160">
        <v>0</v>
      </c>
      <c r="AA159" s="7">
        <v>3817</v>
      </c>
      <c r="AB159" s="7">
        <v>90</v>
      </c>
      <c r="AC159" s="14">
        <f t="shared" si="62"/>
        <v>2357.8726748755566</v>
      </c>
      <c r="AD159" s="7">
        <v>5</v>
      </c>
      <c r="AE159" s="14">
        <f t="shared" si="63"/>
        <v>130.99292638197537</v>
      </c>
      <c r="AF159" s="7">
        <v>83</v>
      </c>
      <c r="AG159" s="7">
        <v>3782</v>
      </c>
      <c r="AH159" s="7">
        <v>91</v>
      </c>
      <c r="AI159" s="14">
        <f t="shared" si="64"/>
        <v>2406.1343204653622</v>
      </c>
      <c r="AJ159" s="7">
        <v>8</v>
      </c>
      <c r="AK159" s="14">
        <f t="shared" si="56"/>
        <v>211.52829190904282</v>
      </c>
      <c r="AL159" s="159">
        <v>79</v>
      </c>
      <c r="AM159" s="8">
        <f t="shared" si="77"/>
        <v>5464</v>
      </c>
      <c r="AN159" s="8">
        <f t="shared" si="65"/>
        <v>113</v>
      </c>
      <c r="AO159" s="13">
        <f t="shared" si="66"/>
        <v>2068.0819912152269</v>
      </c>
      <c r="AP159" s="161">
        <f t="shared" si="67"/>
        <v>20</v>
      </c>
      <c r="AQ159" s="13">
        <f t="shared" si="57"/>
        <v>366.03221083455344</v>
      </c>
      <c r="AR159" s="162">
        <f t="shared" si="68"/>
        <v>92</v>
      </c>
      <c r="AS159" s="133">
        <f t="shared" si="69"/>
        <v>5440</v>
      </c>
      <c r="AT159" s="133">
        <f t="shared" si="70"/>
        <v>99</v>
      </c>
      <c r="AU159" s="124">
        <f t="shared" si="71"/>
        <v>1819.8529411764707</v>
      </c>
      <c r="AV159" s="133">
        <f t="shared" si="72"/>
        <v>8</v>
      </c>
      <c r="AW159" s="136">
        <f t="shared" si="73"/>
        <v>147.05882352941177</v>
      </c>
      <c r="AX159" s="133">
        <f t="shared" si="74"/>
        <v>84</v>
      </c>
      <c r="AY159" s="92"/>
    </row>
    <row r="160" spans="1:51" x14ac:dyDescent="0.2">
      <c r="A160" s="1" t="s">
        <v>280</v>
      </c>
      <c r="B160" s="1" t="s">
        <v>281</v>
      </c>
      <c r="C160" s="114">
        <v>1435</v>
      </c>
      <c r="D160" s="112">
        <v>4</v>
      </c>
      <c r="E160" s="113">
        <f t="shared" si="75"/>
        <v>278.74564459930315</v>
      </c>
      <c r="F160" s="112">
        <v>0</v>
      </c>
      <c r="G160" s="113">
        <f t="shared" si="76"/>
        <v>0</v>
      </c>
      <c r="H160" s="112">
        <v>4</v>
      </c>
      <c r="I160" s="106">
        <v>1436</v>
      </c>
      <c r="J160" s="110">
        <v>6</v>
      </c>
      <c r="K160" s="111">
        <f t="shared" si="58"/>
        <v>417.82729805013929</v>
      </c>
      <c r="L160" s="110">
        <v>6</v>
      </c>
      <c r="M160" s="111">
        <f t="shared" si="54"/>
        <v>417.82729805013929</v>
      </c>
      <c r="N160" s="156">
        <v>5</v>
      </c>
      <c r="O160" s="54">
        <v>212</v>
      </c>
      <c r="P160" s="54">
        <v>0</v>
      </c>
      <c r="Q160" s="55">
        <f t="shared" si="59"/>
        <v>0</v>
      </c>
      <c r="R160" s="54">
        <v>0</v>
      </c>
      <c r="S160" s="55">
        <f t="shared" si="60"/>
        <v>0</v>
      </c>
      <c r="T160" s="54">
        <v>0</v>
      </c>
      <c r="U160" s="56">
        <v>222</v>
      </c>
      <c r="V160" s="54"/>
      <c r="W160" s="55">
        <f t="shared" si="61"/>
        <v>0</v>
      </c>
      <c r="X160" s="54"/>
      <c r="Y160" s="55">
        <f t="shared" si="55"/>
        <v>0</v>
      </c>
      <c r="Z160" s="160">
        <v>0</v>
      </c>
      <c r="AA160" s="7">
        <v>3817</v>
      </c>
      <c r="AB160" s="7">
        <v>10</v>
      </c>
      <c r="AC160" s="14">
        <f t="shared" si="62"/>
        <v>261.98585276395073</v>
      </c>
      <c r="AD160" s="7">
        <v>1</v>
      </c>
      <c r="AE160" s="14">
        <f t="shared" si="63"/>
        <v>26.198585276395075</v>
      </c>
      <c r="AF160" s="7">
        <v>9</v>
      </c>
      <c r="AG160" s="7">
        <v>3782</v>
      </c>
      <c r="AH160" s="7">
        <v>9</v>
      </c>
      <c r="AI160" s="14">
        <f t="shared" si="64"/>
        <v>237.96932839767319</v>
      </c>
      <c r="AJ160" s="7">
        <v>0</v>
      </c>
      <c r="AK160" s="14">
        <f t="shared" si="56"/>
        <v>0</v>
      </c>
      <c r="AL160" s="159">
        <v>9</v>
      </c>
      <c r="AM160" s="8">
        <f t="shared" si="77"/>
        <v>5464</v>
      </c>
      <c r="AN160" s="8">
        <f t="shared" si="65"/>
        <v>14</v>
      </c>
      <c r="AO160" s="13">
        <f t="shared" si="66"/>
        <v>256.2225475841874</v>
      </c>
      <c r="AP160" s="161">
        <f t="shared" si="67"/>
        <v>1</v>
      </c>
      <c r="AQ160" s="13">
        <f t="shared" si="57"/>
        <v>18.301610541727673</v>
      </c>
      <c r="AR160" s="162">
        <f t="shared" si="68"/>
        <v>13</v>
      </c>
      <c r="AS160" s="133">
        <f t="shared" si="69"/>
        <v>5440</v>
      </c>
      <c r="AT160" s="133">
        <f t="shared" si="70"/>
        <v>15</v>
      </c>
      <c r="AU160" s="124">
        <f t="shared" si="71"/>
        <v>275.73529411764707</v>
      </c>
      <c r="AV160" s="133">
        <f t="shared" si="72"/>
        <v>6</v>
      </c>
      <c r="AW160" s="136">
        <f t="shared" si="73"/>
        <v>110.29411764705883</v>
      </c>
      <c r="AX160" s="133">
        <f t="shared" si="74"/>
        <v>14</v>
      </c>
    </row>
    <row r="161" spans="1:51" x14ac:dyDescent="0.2">
      <c r="A161" s="1" t="s">
        <v>282</v>
      </c>
      <c r="B161" s="1" t="s">
        <v>283</v>
      </c>
      <c r="C161" s="114">
        <v>1435</v>
      </c>
      <c r="D161" s="112">
        <v>0</v>
      </c>
      <c r="E161" s="113">
        <f t="shared" si="75"/>
        <v>0</v>
      </c>
      <c r="F161" s="112">
        <v>0</v>
      </c>
      <c r="G161" s="113">
        <f t="shared" si="76"/>
        <v>0</v>
      </c>
      <c r="H161" s="112">
        <v>0</v>
      </c>
      <c r="I161" s="106">
        <v>1436</v>
      </c>
      <c r="J161" s="110"/>
      <c r="K161" s="111">
        <f t="shared" si="58"/>
        <v>0</v>
      </c>
      <c r="L161" s="110"/>
      <c r="M161" s="111">
        <f t="shared" si="54"/>
        <v>0</v>
      </c>
      <c r="N161" s="156">
        <v>0</v>
      </c>
      <c r="O161" s="54">
        <v>212</v>
      </c>
      <c r="P161" s="54">
        <v>0</v>
      </c>
      <c r="Q161" s="55">
        <f t="shared" si="59"/>
        <v>0</v>
      </c>
      <c r="R161" s="54">
        <v>0</v>
      </c>
      <c r="S161" s="55">
        <f t="shared" si="60"/>
        <v>0</v>
      </c>
      <c r="T161" s="54">
        <v>0</v>
      </c>
      <c r="U161" s="56">
        <v>222</v>
      </c>
      <c r="V161" s="54"/>
      <c r="W161" s="55">
        <f t="shared" si="61"/>
        <v>0</v>
      </c>
      <c r="X161" s="54"/>
      <c r="Y161" s="55">
        <f t="shared" si="55"/>
        <v>0</v>
      </c>
      <c r="Z161" s="160">
        <v>0</v>
      </c>
      <c r="AA161" s="7">
        <v>3817</v>
      </c>
      <c r="AB161" s="7">
        <v>7</v>
      </c>
      <c r="AC161" s="14">
        <f t="shared" si="62"/>
        <v>183.39009693476552</v>
      </c>
      <c r="AD161" s="7">
        <v>1</v>
      </c>
      <c r="AE161" s="14">
        <f t="shared" si="63"/>
        <v>26.198585276395075</v>
      </c>
      <c r="AF161" s="7">
        <v>7</v>
      </c>
      <c r="AG161" s="7">
        <v>3782</v>
      </c>
      <c r="AH161" s="7">
        <v>9</v>
      </c>
      <c r="AI161" s="14">
        <f t="shared" si="64"/>
        <v>237.96932839767319</v>
      </c>
      <c r="AJ161" s="7">
        <v>0</v>
      </c>
      <c r="AK161" s="14">
        <f t="shared" si="56"/>
        <v>0</v>
      </c>
      <c r="AL161" s="159">
        <v>1</v>
      </c>
      <c r="AM161" s="8">
        <f t="shared" si="77"/>
        <v>5464</v>
      </c>
      <c r="AN161" s="8">
        <f t="shared" si="65"/>
        <v>7</v>
      </c>
      <c r="AO161" s="13">
        <f t="shared" si="66"/>
        <v>128.1112737920937</v>
      </c>
      <c r="AP161" s="161">
        <f t="shared" si="67"/>
        <v>1</v>
      </c>
      <c r="AQ161" s="13">
        <f t="shared" si="57"/>
        <v>18.301610541727673</v>
      </c>
      <c r="AR161" s="162">
        <f t="shared" si="68"/>
        <v>7</v>
      </c>
      <c r="AS161" s="133">
        <f t="shared" si="69"/>
        <v>5440</v>
      </c>
      <c r="AT161" s="133">
        <f t="shared" si="70"/>
        <v>9</v>
      </c>
      <c r="AU161" s="124">
        <f t="shared" si="71"/>
        <v>165.44117647058823</v>
      </c>
      <c r="AV161" s="133">
        <f t="shared" si="72"/>
        <v>0</v>
      </c>
      <c r="AW161" s="136">
        <f t="shared" si="73"/>
        <v>0</v>
      </c>
      <c r="AX161" s="133">
        <f t="shared" si="74"/>
        <v>1</v>
      </c>
    </row>
    <row r="162" spans="1:51" x14ac:dyDescent="0.2">
      <c r="A162" s="46" t="s">
        <v>440</v>
      </c>
      <c r="B162" s="46" t="s">
        <v>441</v>
      </c>
      <c r="C162" s="114">
        <v>1435</v>
      </c>
      <c r="D162" s="112"/>
      <c r="E162" s="113">
        <f t="shared" si="75"/>
        <v>0</v>
      </c>
      <c r="F162" s="112"/>
      <c r="G162" s="113">
        <f t="shared" si="76"/>
        <v>0</v>
      </c>
      <c r="H162" s="112"/>
      <c r="I162" s="106">
        <v>1436</v>
      </c>
      <c r="J162" s="110"/>
      <c r="K162" s="111"/>
      <c r="L162" s="110"/>
      <c r="M162" s="111"/>
      <c r="N162" s="156"/>
      <c r="O162" s="54">
        <v>212</v>
      </c>
      <c r="P162" s="54"/>
      <c r="Q162" s="55">
        <f t="shared" si="59"/>
        <v>0</v>
      </c>
      <c r="R162" s="54"/>
      <c r="S162" s="55">
        <f t="shared" si="60"/>
        <v>0</v>
      </c>
      <c r="T162" s="54"/>
      <c r="U162" s="56">
        <v>222</v>
      </c>
      <c r="V162" s="54"/>
      <c r="W162" s="55"/>
      <c r="X162" s="54"/>
      <c r="Y162" s="55"/>
      <c r="Z162" s="160"/>
      <c r="AA162" s="7">
        <v>3817</v>
      </c>
      <c r="AB162" s="7">
        <v>1</v>
      </c>
      <c r="AC162" s="14">
        <f t="shared" si="62"/>
        <v>26.198585276395075</v>
      </c>
      <c r="AD162" s="7">
        <v>0</v>
      </c>
      <c r="AE162" s="14">
        <f t="shared" si="63"/>
        <v>0</v>
      </c>
      <c r="AF162" s="7">
        <v>1</v>
      </c>
      <c r="AG162" s="7">
        <v>3782</v>
      </c>
      <c r="AH162" s="7">
        <v>0</v>
      </c>
      <c r="AI162" s="14"/>
      <c r="AJ162" s="7">
        <v>0</v>
      </c>
      <c r="AK162" s="14"/>
      <c r="AL162" s="159">
        <v>0</v>
      </c>
      <c r="AM162" s="8">
        <f t="shared" si="77"/>
        <v>5464</v>
      </c>
      <c r="AN162" s="8">
        <f t="shared" si="65"/>
        <v>1</v>
      </c>
      <c r="AO162" s="13"/>
      <c r="AP162" s="161">
        <f t="shared" si="67"/>
        <v>0</v>
      </c>
      <c r="AQ162" s="13"/>
      <c r="AR162" s="162">
        <f t="shared" si="68"/>
        <v>1</v>
      </c>
      <c r="AS162" s="133">
        <f t="shared" si="69"/>
        <v>5440</v>
      </c>
      <c r="AT162" s="133">
        <f t="shared" si="70"/>
        <v>0</v>
      </c>
      <c r="AU162" s="124">
        <f t="shared" si="71"/>
        <v>0</v>
      </c>
      <c r="AV162" s="133">
        <f t="shared" si="72"/>
        <v>0</v>
      </c>
      <c r="AW162" s="136">
        <f t="shared" si="73"/>
        <v>0</v>
      </c>
      <c r="AX162" s="133">
        <f t="shared" si="74"/>
        <v>0</v>
      </c>
    </row>
    <row r="163" spans="1:51" x14ac:dyDescent="0.2">
      <c r="A163" s="46" t="s">
        <v>442</v>
      </c>
      <c r="B163" s="46" t="s">
        <v>443</v>
      </c>
      <c r="C163" s="114">
        <v>1435</v>
      </c>
      <c r="D163" s="112"/>
      <c r="E163" s="113">
        <f t="shared" si="75"/>
        <v>0</v>
      </c>
      <c r="F163" s="112"/>
      <c r="G163" s="113">
        <f t="shared" si="76"/>
        <v>0</v>
      </c>
      <c r="H163" s="112"/>
      <c r="I163" s="106">
        <v>1436</v>
      </c>
      <c r="J163" s="110"/>
      <c r="K163" s="111"/>
      <c r="L163" s="110"/>
      <c r="M163" s="111"/>
      <c r="N163" s="156"/>
      <c r="O163" s="54">
        <v>212</v>
      </c>
      <c r="P163" s="54"/>
      <c r="Q163" s="55">
        <f t="shared" si="59"/>
        <v>0</v>
      </c>
      <c r="R163" s="54"/>
      <c r="S163" s="55">
        <f t="shared" si="60"/>
        <v>0</v>
      </c>
      <c r="T163" s="54"/>
      <c r="U163" s="56">
        <v>222</v>
      </c>
      <c r="V163" s="54"/>
      <c r="W163" s="55"/>
      <c r="X163" s="54"/>
      <c r="Y163" s="55"/>
      <c r="Z163" s="160"/>
      <c r="AA163" s="7">
        <v>3817</v>
      </c>
      <c r="AB163" s="7">
        <v>6</v>
      </c>
      <c r="AC163" s="14">
        <f t="shared" si="62"/>
        <v>157.19151165837044</v>
      </c>
      <c r="AD163" s="7">
        <v>1</v>
      </c>
      <c r="AE163" s="14">
        <f t="shared" si="63"/>
        <v>26.198585276395075</v>
      </c>
      <c r="AF163" s="7">
        <v>6</v>
      </c>
      <c r="AG163" s="7">
        <v>3782</v>
      </c>
      <c r="AH163" s="7">
        <v>1</v>
      </c>
      <c r="AI163" s="14"/>
      <c r="AJ163" s="7">
        <v>0</v>
      </c>
      <c r="AK163" s="14"/>
      <c r="AL163" s="159">
        <v>1</v>
      </c>
      <c r="AM163" s="8">
        <f t="shared" si="77"/>
        <v>5464</v>
      </c>
      <c r="AN163" s="8">
        <f t="shared" si="65"/>
        <v>6</v>
      </c>
      <c r="AO163" s="13"/>
      <c r="AP163" s="161">
        <f t="shared" si="67"/>
        <v>1</v>
      </c>
      <c r="AQ163" s="13"/>
      <c r="AR163" s="162">
        <f t="shared" si="68"/>
        <v>6</v>
      </c>
      <c r="AS163" s="133">
        <f t="shared" si="69"/>
        <v>5440</v>
      </c>
      <c r="AT163" s="133">
        <f t="shared" si="70"/>
        <v>1</v>
      </c>
      <c r="AU163" s="124">
        <f t="shared" si="71"/>
        <v>18.382352941176471</v>
      </c>
      <c r="AV163" s="133">
        <f t="shared" si="72"/>
        <v>0</v>
      </c>
      <c r="AW163" s="136">
        <f t="shared" si="73"/>
        <v>0</v>
      </c>
      <c r="AX163" s="133">
        <f t="shared" si="74"/>
        <v>1</v>
      </c>
    </row>
    <row r="164" spans="1:51" x14ac:dyDescent="0.2">
      <c r="A164" s="1" t="s">
        <v>284</v>
      </c>
      <c r="B164" s="1" t="s">
        <v>285</v>
      </c>
      <c r="C164" s="114">
        <v>1435</v>
      </c>
      <c r="D164" s="112">
        <v>0</v>
      </c>
      <c r="E164" s="113">
        <f t="shared" si="75"/>
        <v>0</v>
      </c>
      <c r="F164" s="112">
        <v>0</v>
      </c>
      <c r="G164" s="113">
        <f t="shared" si="76"/>
        <v>0</v>
      </c>
      <c r="H164" s="112">
        <v>0</v>
      </c>
      <c r="I164" s="106">
        <v>1436</v>
      </c>
      <c r="J164" s="110"/>
      <c r="K164" s="111">
        <f t="shared" si="58"/>
        <v>0</v>
      </c>
      <c r="L164" s="110"/>
      <c r="M164" s="111">
        <f t="shared" si="54"/>
        <v>0</v>
      </c>
      <c r="N164" s="156">
        <v>0</v>
      </c>
      <c r="O164" s="54">
        <v>212</v>
      </c>
      <c r="P164" s="54">
        <v>0</v>
      </c>
      <c r="Q164" s="55">
        <f t="shared" si="59"/>
        <v>0</v>
      </c>
      <c r="R164" s="54">
        <v>0</v>
      </c>
      <c r="S164" s="55">
        <f t="shared" si="60"/>
        <v>0</v>
      </c>
      <c r="T164" s="54">
        <v>0</v>
      </c>
      <c r="U164" s="56">
        <v>222</v>
      </c>
      <c r="V164" s="54"/>
      <c r="W164" s="55">
        <f t="shared" ref="W164:W225" si="78">V164/U164*100000</f>
        <v>0</v>
      </c>
      <c r="X164" s="54"/>
      <c r="Y164" s="55">
        <f t="shared" ref="Y164:Y225" si="79">X164/U164*100000</f>
        <v>0</v>
      </c>
      <c r="Z164" s="160">
        <v>0</v>
      </c>
      <c r="AA164" s="7">
        <v>3817</v>
      </c>
      <c r="AB164" s="7">
        <v>2</v>
      </c>
      <c r="AC164" s="14">
        <f t="shared" si="62"/>
        <v>52.397170552790151</v>
      </c>
      <c r="AD164" s="7">
        <v>0</v>
      </c>
      <c r="AE164" s="14">
        <f t="shared" si="63"/>
        <v>0</v>
      </c>
      <c r="AF164" s="7">
        <v>2</v>
      </c>
      <c r="AG164" s="7">
        <v>3782</v>
      </c>
      <c r="AH164" s="7">
        <v>5</v>
      </c>
      <c r="AI164" s="14">
        <f t="shared" si="64"/>
        <v>132.20518244315178</v>
      </c>
      <c r="AJ164" s="7">
        <v>0</v>
      </c>
      <c r="AK164" s="14">
        <f t="shared" si="56"/>
        <v>0</v>
      </c>
      <c r="AL164" s="159">
        <v>0</v>
      </c>
      <c r="AM164" s="8">
        <f t="shared" si="77"/>
        <v>5464</v>
      </c>
      <c r="AN164" s="8">
        <f t="shared" si="65"/>
        <v>2</v>
      </c>
      <c r="AO164" s="13">
        <f t="shared" si="66"/>
        <v>36.603221083455345</v>
      </c>
      <c r="AP164" s="161">
        <f t="shared" si="67"/>
        <v>0</v>
      </c>
      <c r="AQ164" s="13">
        <f t="shared" si="57"/>
        <v>0</v>
      </c>
      <c r="AR164" s="162">
        <f t="shared" si="68"/>
        <v>2</v>
      </c>
      <c r="AS164" s="133">
        <f t="shared" si="69"/>
        <v>5440</v>
      </c>
      <c r="AT164" s="133">
        <f t="shared" si="70"/>
        <v>5</v>
      </c>
      <c r="AU164" s="124">
        <f t="shared" si="71"/>
        <v>91.911764705882348</v>
      </c>
      <c r="AV164" s="133">
        <f t="shared" si="72"/>
        <v>0</v>
      </c>
      <c r="AW164" s="136">
        <f t="shared" si="73"/>
        <v>0</v>
      </c>
      <c r="AX164" s="133">
        <f t="shared" si="74"/>
        <v>0</v>
      </c>
    </row>
    <row r="165" spans="1:51" x14ac:dyDescent="0.2">
      <c r="A165" s="1" t="s">
        <v>286</v>
      </c>
      <c r="B165" s="1" t="s">
        <v>287</v>
      </c>
      <c r="C165" s="114">
        <v>1435</v>
      </c>
      <c r="D165" s="112">
        <v>0</v>
      </c>
      <c r="E165" s="113">
        <f t="shared" si="75"/>
        <v>0</v>
      </c>
      <c r="F165" s="112">
        <v>0</v>
      </c>
      <c r="G165" s="113">
        <f t="shared" si="76"/>
        <v>0</v>
      </c>
      <c r="H165" s="112">
        <v>0</v>
      </c>
      <c r="I165" s="106">
        <v>1436</v>
      </c>
      <c r="J165" s="110"/>
      <c r="K165" s="111">
        <f t="shared" si="58"/>
        <v>0</v>
      </c>
      <c r="L165" s="110"/>
      <c r="M165" s="111">
        <f t="shared" si="54"/>
        <v>0</v>
      </c>
      <c r="N165" s="156">
        <v>0</v>
      </c>
      <c r="O165" s="54">
        <v>212</v>
      </c>
      <c r="P165" s="54">
        <v>0</v>
      </c>
      <c r="Q165" s="55">
        <f t="shared" si="59"/>
        <v>0</v>
      </c>
      <c r="R165" s="54">
        <v>0</v>
      </c>
      <c r="S165" s="55">
        <f t="shared" si="60"/>
        <v>0</v>
      </c>
      <c r="T165" s="54">
        <v>0</v>
      </c>
      <c r="U165" s="56">
        <v>222</v>
      </c>
      <c r="V165" s="54"/>
      <c r="W165" s="55">
        <f t="shared" si="78"/>
        <v>0</v>
      </c>
      <c r="X165" s="54"/>
      <c r="Y165" s="55">
        <f t="shared" si="79"/>
        <v>0</v>
      </c>
      <c r="Z165" s="160">
        <v>0</v>
      </c>
      <c r="AA165" s="7">
        <v>3817</v>
      </c>
      <c r="AB165" s="7">
        <v>0</v>
      </c>
      <c r="AC165" s="14">
        <f t="shared" si="62"/>
        <v>0</v>
      </c>
      <c r="AD165" s="7">
        <v>0</v>
      </c>
      <c r="AE165" s="14">
        <f t="shared" si="63"/>
        <v>0</v>
      </c>
      <c r="AF165" s="7">
        <v>0</v>
      </c>
      <c r="AG165" s="7">
        <v>3782</v>
      </c>
      <c r="AH165" s="7">
        <v>0</v>
      </c>
      <c r="AI165" s="14">
        <f t="shared" si="64"/>
        <v>0</v>
      </c>
      <c r="AJ165" s="7">
        <v>0</v>
      </c>
      <c r="AK165" s="14">
        <f t="shared" si="56"/>
        <v>0</v>
      </c>
      <c r="AL165" s="159">
        <v>0</v>
      </c>
      <c r="AM165" s="8">
        <f t="shared" si="77"/>
        <v>5464</v>
      </c>
      <c r="AN165" s="8">
        <f t="shared" si="65"/>
        <v>0</v>
      </c>
      <c r="AO165" s="13">
        <f t="shared" si="66"/>
        <v>0</v>
      </c>
      <c r="AP165" s="161">
        <f t="shared" si="67"/>
        <v>0</v>
      </c>
      <c r="AQ165" s="13">
        <f t="shared" si="57"/>
        <v>0</v>
      </c>
      <c r="AR165" s="162">
        <f t="shared" si="68"/>
        <v>0</v>
      </c>
      <c r="AS165" s="133">
        <f t="shared" si="69"/>
        <v>5440</v>
      </c>
      <c r="AT165" s="133">
        <f t="shared" si="70"/>
        <v>0</v>
      </c>
      <c r="AU165" s="124">
        <f t="shared" si="71"/>
        <v>0</v>
      </c>
      <c r="AV165" s="133">
        <f t="shared" si="72"/>
        <v>0</v>
      </c>
      <c r="AW165" s="136">
        <f t="shared" si="73"/>
        <v>0</v>
      </c>
      <c r="AX165" s="133">
        <f t="shared" si="74"/>
        <v>0</v>
      </c>
    </row>
    <row r="166" spans="1:51" x14ac:dyDescent="0.2">
      <c r="A166" s="1" t="s">
        <v>288</v>
      </c>
      <c r="B166" s="1" t="s">
        <v>289</v>
      </c>
      <c r="C166" s="114">
        <v>1435</v>
      </c>
      <c r="D166" s="112">
        <v>0</v>
      </c>
      <c r="E166" s="113">
        <f t="shared" si="75"/>
        <v>0</v>
      </c>
      <c r="F166" s="112">
        <v>0</v>
      </c>
      <c r="G166" s="113">
        <f t="shared" si="76"/>
        <v>0</v>
      </c>
      <c r="H166" s="112">
        <v>0</v>
      </c>
      <c r="I166" s="106">
        <v>1436</v>
      </c>
      <c r="J166" s="110"/>
      <c r="K166" s="111">
        <f t="shared" si="58"/>
        <v>0</v>
      </c>
      <c r="L166" s="110"/>
      <c r="M166" s="111">
        <f t="shared" si="54"/>
        <v>0</v>
      </c>
      <c r="N166" s="156">
        <v>0</v>
      </c>
      <c r="O166" s="54">
        <v>212</v>
      </c>
      <c r="P166" s="54">
        <v>0</v>
      </c>
      <c r="Q166" s="55">
        <f t="shared" si="59"/>
        <v>0</v>
      </c>
      <c r="R166" s="54">
        <v>0</v>
      </c>
      <c r="S166" s="55">
        <f t="shared" si="60"/>
        <v>0</v>
      </c>
      <c r="T166" s="54">
        <v>0</v>
      </c>
      <c r="U166" s="56">
        <v>222</v>
      </c>
      <c r="V166" s="54"/>
      <c r="W166" s="55">
        <f t="shared" si="78"/>
        <v>0</v>
      </c>
      <c r="X166" s="54"/>
      <c r="Y166" s="55">
        <f t="shared" si="79"/>
        <v>0</v>
      </c>
      <c r="Z166" s="160">
        <v>0</v>
      </c>
      <c r="AA166" s="7">
        <v>3817</v>
      </c>
      <c r="AB166" s="7">
        <v>28</v>
      </c>
      <c r="AC166" s="14">
        <f t="shared" si="62"/>
        <v>733.56038773906209</v>
      </c>
      <c r="AD166" s="7">
        <v>2</v>
      </c>
      <c r="AE166" s="14">
        <f t="shared" si="63"/>
        <v>52.397170552790151</v>
      </c>
      <c r="AF166" s="7">
        <v>25</v>
      </c>
      <c r="AG166" s="7">
        <v>3782</v>
      </c>
      <c r="AH166" s="7">
        <v>32</v>
      </c>
      <c r="AI166" s="14">
        <f t="shared" si="64"/>
        <v>846.11316763617128</v>
      </c>
      <c r="AJ166" s="7">
        <v>4</v>
      </c>
      <c r="AK166" s="14">
        <f t="shared" si="56"/>
        <v>105.76414595452141</v>
      </c>
      <c r="AL166" s="159">
        <v>25</v>
      </c>
      <c r="AM166" s="8">
        <f t="shared" si="77"/>
        <v>5464</v>
      </c>
      <c r="AN166" s="8">
        <f t="shared" si="65"/>
        <v>28</v>
      </c>
      <c r="AO166" s="13">
        <f t="shared" si="66"/>
        <v>512.44509516837479</v>
      </c>
      <c r="AP166" s="161">
        <f t="shared" si="67"/>
        <v>2</v>
      </c>
      <c r="AQ166" s="13">
        <f t="shared" si="57"/>
        <v>36.603221083455345</v>
      </c>
      <c r="AR166" s="162">
        <f t="shared" si="68"/>
        <v>25</v>
      </c>
      <c r="AS166" s="133">
        <f t="shared" si="69"/>
        <v>5440</v>
      </c>
      <c r="AT166" s="133">
        <f t="shared" si="70"/>
        <v>32</v>
      </c>
      <c r="AU166" s="124">
        <f t="shared" si="71"/>
        <v>588.23529411764707</v>
      </c>
      <c r="AV166" s="133">
        <f t="shared" si="72"/>
        <v>4</v>
      </c>
      <c r="AW166" s="136">
        <f t="shared" si="73"/>
        <v>73.529411764705884</v>
      </c>
      <c r="AX166" s="133">
        <f t="shared" si="74"/>
        <v>25</v>
      </c>
    </row>
    <row r="167" spans="1:51" s="154" customFormat="1" x14ac:dyDescent="0.2">
      <c r="A167" s="1" t="s">
        <v>290</v>
      </c>
      <c r="B167" s="1" t="s">
        <v>291</v>
      </c>
      <c r="C167" s="114">
        <v>1435</v>
      </c>
      <c r="D167" s="112">
        <v>0</v>
      </c>
      <c r="E167" s="113">
        <f t="shared" si="75"/>
        <v>0</v>
      </c>
      <c r="F167" s="112">
        <v>0</v>
      </c>
      <c r="G167" s="113">
        <f t="shared" si="76"/>
        <v>0</v>
      </c>
      <c r="H167" s="112">
        <v>0</v>
      </c>
      <c r="I167" s="106">
        <v>1436</v>
      </c>
      <c r="J167" s="110"/>
      <c r="K167" s="111">
        <f t="shared" si="58"/>
        <v>0</v>
      </c>
      <c r="L167" s="110"/>
      <c r="M167" s="111">
        <f t="shared" si="54"/>
        <v>0</v>
      </c>
      <c r="N167" s="156">
        <v>0</v>
      </c>
      <c r="O167" s="54">
        <v>212</v>
      </c>
      <c r="P167" s="54">
        <v>0</v>
      </c>
      <c r="Q167" s="55">
        <f t="shared" si="59"/>
        <v>0</v>
      </c>
      <c r="R167" s="54">
        <v>0</v>
      </c>
      <c r="S167" s="55">
        <f t="shared" si="60"/>
        <v>0</v>
      </c>
      <c r="T167" s="54">
        <v>0</v>
      </c>
      <c r="U167" s="56">
        <v>222</v>
      </c>
      <c r="V167" s="54"/>
      <c r="W167" s="55">
        <f t="shared" si="78"/>
        <v>0</v>
      </c>
      <c r="X167" s="54"/>
      <c r="Y167" s="55">
        <f t="shared" si="79"/>
        <v>0</v>
      </c>
      <c r="Z167" s="160">
        <v>0</v>
      </c>
      <c r="AA167" s="7">
        <v>3817</v>
      </c>
      <c r="AB167" s="7">
        <v>8</v>
      </c>
      <c r="AC167" s="14">
        <f t="shared" si="62"/>
        <v>209.5886822111606</v>
      </c>
      <c r="AD167" s="7">
        <v>1</v>
      </c>
      <c r="AE167" s="14">
        <f t="shared" si="63"/>
        <v>26.198585276395075</v>
      </c>
      <c r="AF167" s="7">
        <v>7</v>
      </c>
      <c r="AG167" s="7">
        <v>3782</v>
      </c>
      <c r="AH167" s="7">
        <v>10</v>
      </c>
      <c r="AI167" s="14">
        <f t="shared" si="64"/>
        <v>264.41036488630357</v>
      </c>
      <c r="AJ167" s="7">
        <v>1</v>
      </c>
      <c r="AK167" s="14">
        <f t="shared" si="56"/>
        <v>26.441036488630353</v>
      </c>
      <c r="AL167" s="159">
        <v>6</v>
      </c>
      <c r="AM167" s="8">
        <f t="shared" si="77"/>
        <v>5464</v>
      </c>
      <c r="AN167" s="8">
        <f t="shared" si="65"/>
        <v>8</v>
      </c>
      <c r="AO167" s="13">
        <f t="shared" si="66"/>
        <v>146.41288433382138</v>
      </c>
      <c r="AP167" s="161">
        <f t="shared" si="67"/>
        <v>1</v>
      </c>
      <c r="AQ167" s="13">
        <f t="shared" si="57"/>
        <v>18.301610541727673</v>
      </c>
      <c r="AR167" s="162">
        <f t="shared" si="68"/>
        <v>7</v>
      </c>
      <c r="AS167" s="133">
        <f t="shared" si="69"/>
        <v>5440</v>
      </c>
      <c r="AT167" s="133">
        <f t="shared" si="70"/>
        <v>10</v>
      </c>
      <c r="AU167" s="124">
        <f t="shared" si="71"/>
        <v>183.8235294117647</v>
      </c>
      <c r="AV167" s="133">
        <f t="shared" si="72"/>
        <v>1</v>
      </c>
      <c r="AW167" s="136">
        <f t="shared" si="73"/>
        <v>18.382352941176471</v>
      </c>
      <c r="AX167" s="133">
        <f t="shared" si="74"/>
        <v>6</v>
      </c>
      <c r="AY167" s="92"/>
    </row>
    <row r="168" spans="1:51" x14ac:dyDescent="0.2">
      <c r="A168" s="1" t="s">
        <v>292</v>
      </c>
      <c r="B168" s="1" t="s">
        <v>293</v>
      </c>
      <c r="C168" s="114">
        <v>1435</v>
      </c>
      <c r="D168" s="112">
        <v>0</v>
      </c>
      <c r="E168" s="113">
        <f t="shared" si="75"/>
        <v>0</v>
      </c>
      <c r="F168" s="112">
        <v>0</v>
      </c>
      <c r="G168" s="113">
        <f t="shared" si="76"/>
        <v>0</v>
      </c>
      <c r="H168" s="112">
        <v>0</v>
      </c>
      <c r="I168" s="106">
        <v>1436</v>
      </c>
      <c r="J168" s="110"/>
      <c r="K168" s="111">
        <f t="shared" si="58"/>
        <v>0</v>
      </c>
      <c r="L168" s="110"/>
      <c r="M168" s="111">
        <f t="shared" si="54"/>
        <v>0</v>
      </c>
      <c r="N168" s="156">
        <v>0</v>
      </c>
      <c r="O168" s="54">
        <v>212</v>
      </c>
      <c r="P168" s="54">
        <v>0</v>
      </c>
      <c r="Q168" s="55">
        <f t="shared" si="59"/>
        <v>0</v>
      </c>
      <c r="R168" s="54">
        <v>0</v>
      </c>
      <c r="S168" s="55">
        <f t="shared" si="60"/>
        <v>0</v>
      </c>
      <c r="T168" s="54">
        <v>0</v>
      </c>
      <c r="U168" s="56">
        <v>222</v>
      </c>
      <c r="V168" s="54"/>
      <c r="W168" s="55">
        <f t="shared" si="78"/>
        <v>0</v>
      </c>
      <c r="X168" s="54"/>
      <c r="Y168" s="55">
        <f t="shared" si="79"/>
        <v>0</v>
      </c>
      <c r="Z168" s="160">
        <v>0</v>
      </c>
      <c r="AA168" s="7">
        <v>3817</v>
      </c>
      <c r="AB168" s="7">
        <v>5</v>
      </c>
      <c r="AC168" s="14">
        <f t="shared" si="62"/>
        <v>130.99292638197537</v>
      </c>
      <c r="AD168" s="7">
        <v>1</v>
      </c>
      <c r="AE168" s="14">
        <f t="shared" si="63"/>
        <v>26.198585276395075</v>
      </c>
      <c r="AF168" s="7">
        <v>4</v>
      </c>
      <c r="AG168" s="7">
        <v>3782</v>
      </c>
      <c r="AH168" s="7">
        <v>4</v>
      </c>
      <c r="AI168" s="14">
        <f t="shared" si="64"/>
        <v>105.76414595452141</v>
      </c>
      <c r="AJ168" s="7">
        <v>0</v>
      </c>
      <c r="AK168" s="14">
        <f t="shared" si="56"/>
        <v>0</v>
      </c>
      <c r="AL168" s="159">
        <v>2</v>
      </c>
      <c r="AM168" s="8">
        <f t="shared" si="77"/>
        <v>5464</v>
      </c>
      <c r="AN168" s="8">
        <f t="shared" si="65"/>
        <v>5</v>
      </c>
      <c r="AO168" s="13">
        <f t="shared" si="66"/>
        <v>91.50805270863836</v>
      </c>
      <c r="AP168" s="161">
        <f t="shared" si="67"/>
        <v>1</v>
      </c>
      <c r="AQ168" s="13">
        <f t="shared" si="57"/>
        <v>18.301610541727673</v>
      </c>
      <c r="AR168" s="162">
        <f t="shared" si="68"/>
        <v>4</v>
      </c>
      <c r="AS168" s="133">
        <f t="shared" si="69"/>
        <v>5440</v>
      </c>
      <c r="AT168" s="133">
        <f t="shared" si="70"/>
        <v>4</v>
      </c>
      <c r="AU168" s="124">
        <f t="shared" si="71"/>
        <v>73.529411764705884</v>
      </c>
      <c r="AV168" s="133">
        <f t="shared" si="72"/>
        <v>0</v>
      </c>
      <c r="AW168" s="136">
        <f t="shared" si="73"/>
        <v>0</v>
      </c>
      <c r="AX168" s="133">
        <f t="shared" si="74"/>
        <v>2</v>
      </c>
    </row>
    <row r="169" spans="1:51" x14ac:dyDescent="0.2">
      <c r="A169" s="1" t="s">
        <v>294</v>
      </c>
      <c r="B169" s="1" t="s">
        <v>295</v>
      </c>
      <c r="C169" s="114">
        <v>1435</v>
      </c>
      <c r="D169" s="112">
        <v>0</v>
      </c>
      <c r="E169" s="113">
        <f t="shared" si="75"/>
        <v>0</v>
      </c>
      <c r="F169" s="112">
        <v>0</v>
      </c>
      <c r="G169" s="113">
        <f t="shared" si="76"/>
        <v>0</v>
      </c>
      <c r="H169" s="112">
        <v>0</v>
      </c>
      <c r="I169" s="106">
        <v>1436</v>
      </c>
      <c r="J169" s="110"/>
      <c r="K169" s="111">
        <f t="shared" si="58"/>
        <v>0</v>
      </c>
      <c r="L169" s="110"/>
      <c r="M169" s="111">
        <f t="shared" si="54"/>
        <v>0</v>
      </c>
      <c r="N169" s="156">
        <v>0</v>
      </c>
      <c r="O169" s="54">
        <v>212</v>
      </c>
      <c r="P169" s="54">
        <v>0</v>
      </c>
      <c r="Q169" s="55">
        <f t="shared" si="59"/>
        <v>0</v>
      </c>
      <c r="R169" s="54">
        <v>0</v>
      </c>
      <c r="S169" s="55">
        <f t="shared" si="60"/>
        <v>0</v>
      </c>
      <c r="T169" s="54">
        <v>0</v>
      </c>
      <c r="U169" s="56">
        <v>222</v>
      </c>
      <c r="V169" s="54"/>
      <c r="W169" s="55">
        <f t="shared" si="78"/>
        <v>0</v>
      </c>
      <c r="X169" s="54"/>
      <c r="Y169" s="55">
        <f t="shared" si="79"/>
        <v>0</v>
      </c>
      <c r="Z169" s="160">
        <v>0</v>
      </c>
      <c r="AA169" s="7">
        <v>3817</v>
      </c>
      <c r="AB169" s="7">
        <v>36</v>
      </c>
      <c r="AC169" s="14">
        <f t="shared" si="62"/>
        <v>943.14906995022272</v>
      </c>
      <c r="AD169" s="7">
        <v>5</v>
      </c>
      <c r="AE169" s="14">
        <f t="shared" si="63"/>
        <v>130.99292638197537</v>
      </c>
      <c r="AF169" s="7">
        <v>33</v>
      </c>
      <c r="AG169" s="7">
        <v>3782</v>
      </c>
      <c r="AH169" s="7">
        <v>32</v>
      </c>
      <c r="AI169" s="14">
        <f t="shared" si="64"/>
        <v>846.11316763617128</v>
      </c>
      <c r="AJ169" s="7">
        <v>2</v>
      </c>
      <c r="AK169" s="14">
        <f t="shared" si="56"/>
        <v>52.882072977260705</v>
      </c>
      <c r="AL169" s="159">
        <v>24</v>
      </c>
      <c r="AM169" s="8">
        <f t="shared" si="77"/>
        <v>5464</v>
      </c>
      <c r="AN169" s="8">
        <f t="shared" si="65"/>
        <v>36</v>
      </c>
      <c r="AO169" s="13">
        <f t="shared" si="66"/>
        <v>658.85797950219626</v>
      </c>
      <c r="AP169" s="161">
        <f t="shared" si="67"/>
        <v>5</v>
      </c>
      <c r="AQ169" s="13">
        <f t="shared" si="57"/>
        <v>91.50805270863836</v>
      </c>
      <c r="AR169" s="162">
        <f t="shared" si="68"/>
        <v>33</v>
      </c>
      <c r="AS169" s="133">
        <f t="shared" si="69"/>
        <v>5440</v>
      </c>
      <c r="AT169" s="133">
        <f t="shared" si="70"/>
        <v>32</v>
      </c>
      <c r="AU169" s="124">
        <f t="shared" si="71"/>
        <v>588.23529411764707</v>
      </c>
      <c r="AV169" s="133">
        <f t="shared" si="72"/>
        <v>2</v>
      </c>
      <c r="AW169" s="136">
        <f t="shared" si="73"/>
        <v>36.764705882352942</v>
      </c>
      <c r="AX169" s="133">
        <f t="shared" si="74"/>
        <v>24</v>
      </c>
    </row>
    <row r="170" spans="1:51" x14ac:dyDescent="0.2">
      <c r="A170" s="1" t="s">
        <v>296</v>
      </c>
      <c r="B170" s="1" t="s">
        <v>297</v>
      </c>
      <c r="C170" s="114">
        <v>1435</v>
      </c>
      <c r="D170" s="112">
        <v>0</v>
      </c>
      <c r="E170" s="113">
        <f t="shared" si="75"/>
        <v>0</v>
      </c>
      <c r="F170" s="112">
        <v>0</v>
      </c>
      <c r="G170" s="113">
        <f t="shared" si="76"/>
        <v>0</v>
      </c>
      <c r="H170" s="112">
        <v>0</v>
      </c>
      <c r="I170" s="106">
        <v>1436</v>
      </c>
      <c r="J170" s="110"/>
      <c r="K170" s="111">
        <f t="shared" si="58"/>
        <v>0</v>
      </c>
      <c r="L170" s="110"/>
      <c r="M170" s="111">
        <f t="shared" si="54"/>
        <v>0</v>
      </c>
      <c r="N170" s="156">
        <v>0</v>
      </c>
      <c r="O170" s="54">
        <v>212</v>
      </c>
      <c r="P170" s="54">
        <v>0</v>
      </c>
      <c r="Q170" s="55">
        <f t="shared" si="59"/>
        <v>0</v>
      </c>
      <c r="R170" s="54">
        <v>0</v>
      </c>
      <c r="S170" s="55">
        <f t="shared" si="60"/>
        <v>0</v>
      </c>
      <c r="T170" s="54">
        <v>0</v>
      </c>
      <c r="U170" s="56">
        <v>222</v>
      </c>
      <c r="V170" s="54"/>
      <c r="W170" s="55">
        <f t="shared" si="78"/>
        <v>0</v>
      </c>
      <c r="X170" s="54"/>
      <c r="Y170" s="55">
        <f t="shared" si="79"/>
        <v>0</v>
      </c>
      <c r="Z170" s="160">
        <v>0</v>
      </c>
      <c r="AA170" s="7">
        <v>3817</v>
      </c>
      <c r="AB170" s="7">
        <v>39</v>
      </c>
      <c r="AC170" s="14">
        <f t="shared" si="62"/>
        <v>1021.7448257794078</v>
      </c>
      <c r="AD170" s="7">
        <v>29</v>
      </c>
      <c r="AE170" s="14">
        <f t="shared" si="63"/>
        <v>759.75897301545717</v>
      </c>
      <c r="AF170" s="7">
        <v>10</v>
      </c>
      <c r="AG170" s="7">
        <v>3782</v>
      </c>
      <c r="AH170" s="7">
        <v>68</v>
      </c>
      <c r="AI170" s="14">
        <f t="shared" si="64"/>
        <v>1797.9904812268642</v>
      </c>
      <c r="AJ170" s="7">
        <v>8</v>
      </c>
      <c r="AK170" s="14">
        <f t="shared" si="56"/>
        <v>211.52829190904282</v>
      </c>
      <c r="AL170" s="159">
        <v>12</v>
      </c>
      <c r="AM170" s="8">
        <f t="shared" si="77"/>
        <v>5464</v>
      </c>
      <c r="AN170" s="8">
        <f t="shared" si="65"/>
        <v>39</v>
      </c>
      <c r="AO170" s="13">
        <f t="shared" si="66"/>
        <v>713.76281112737922</v>
      </c>
      <c r="AP170" s="161">
        <f t="shared" si="67"/>
        <v>29</v>
      </c>
      <c r="AQ170" s="13">
        <f t="shared" si="57"/>
        <v>530.74670571010256</v>
      </c>
      <c r="AR170" s="162">
        <f t="shared" si="68"/>
        <v>10</v>
      </c>
      <c r="AS170" s="133">
        <f t="shared" si="69"/>
        <v>5440</v>
      </c>
      <c r="AT170" s="133">
        <f t="shared" si="70"/>
        <v>68</v>
      </c>
      <c r="AU170" s="124">
        <f t="shared" si="71"/>
        <v>1250</v>
      </c>
      <c r="AV170" s="133">
        <f t="shared" si="72"/>
        <v>8</v>
      </c>
      <c r="AW170" s="136">
        <f t="shared" si="73"/>
        <v>147.05882352941177</v>
      </c>
      <c r="AX170" s="133">
        <f t="shared" si="74"/>
        <v>12</v>
      </c>
    </row>
    <row r="171" spans="1:51" x14ac:dyDescent="0.2">
      <c r="A171" s="1" t="s">
        <v>298</v>
      </c>
      <c r="B171" s="1" t="s">
        <v>299</v>
      </c>
      <c r="C171" s="114">
        <v>1435</v>
      </c>
      <c r="D171" s="112">
        <v>0</v>
      </c>
      <c r="E171" s="113">
        <f t="shared" ref="E171:E194" si="80">D171/C171*100000</f>
        <v>0</v>
      </c>
      <c r="F171" s="112">
        <v>0</v>
      </c>
      <c r="G171" s="113">
        <f t="shared" ref="G171:G194" si="81">F171/C171*100000</f>
        <v>0</v>
      </c>
      <c r="H171" s="112">
        <v>0</v>
      </c>
      <c r="I171" s="106">
        <v>1436</v>
      </c>
      <c r="J171" s="110"/>
      <c r="K171" s="111">
        <f t="shared" si="58"/>
        <v>0</v>
      </c>
      <c r="L171" s="110"/>
      <c r="M171" s="111">
        <f t="shared" si="54"/>
        <v>0</v>
      </c>
      <c r="N171" s="156">
        <v>0</v>
      </c>
      <c r="O171" s="54">
        <v>212</v>
      </c>
      <c r="P171" s="54">
        <v>0</v>
      </c>
      <c r="Q171" s="55">
        <f t="shared" si="59"/>
        <v>0</v>
      </c>
      <c r="R171" s="54">
        <v>0</v>
      </c>
      <c r="S171" s="55">
        <f t="shared" si="60"/>
        <v>0</v>
      </c>
      <c r="T171" s="54">
        <v>0</v>
      </c>
      <c r="U171" s="56">
        <v>222</v>
      </c>
      <c r="V171" s="54"/>
      <c r="W171" s="55">
        <f t="shared" si="78"/>
        <v>0</v>
      </c>
      <c r="X171" s="54"/>
      <c r="Y171" s="55">
        <f t="shared" si="79"/>
        <v>0</v>
      </c>
      <c r="Z171" s="160">
        <v>0</v>
      </c>
      <c r="AA171" s="7">
        <v>3817</v>
      </c>
      <c r="AB171" s="7">
        <v>0</v>
      </c>
      <c r="AC171" s="14">
        <f t="shared" si="62"/>
        <v>0</v>
      </c>
      <c r="AD171" s="7">
        <v>0</v>
      </c>
      <c r="AE171" s="14">
        <f t="shared" si="63"/>
        <v>0</v>
      </c>
      <c r="AF171" s="7">
        <v>0</v>
      </c>
      <c r="AG171" s="7">
        <v>3782</v>
      </c>
      <c r="AH171" s="7">
        <v>0</v>
      </c>
      <c r="AI171" s="14">
        <f t="shared" si="64"/>
        <v>0</v>
      </c>
      <c r="AJ171" s="7">
        <v>0</v>
      </c>
      <c r="AK171" s="14">
        <f t="shared" si="56"/>
        <v>0</v>
      </c>
      <c r="AL171" s="159">
        <v>0</v>
      </c>
      <c r="AM171" s="8">
        <f t="shared" ref="AM171:AM194" si="82">C171+O171+AA171</f>
        <v>5464</v>
      </c>
      <c r="AN171" s="8">
        <f t="shared" si="65"/>
        <v>0</v>
      </c>
      <c r="AO171" s="13">
        <f t="shared" si="66"/>
        <v>0</v>
      </c>
      <c r="AP171" s="161">
        <f t="shared" si="67"/>
        <v>0</v>
      </c>
      <c r="AQ171" s="13">
        <f t="shared" si="57"/>
        <v>0</v>
      </c>
      <c r="AR171" s="162">
        <f t="shared" si="68"/>
        <v>0</v>
      </c>
      <c r="AS171" s="133">
        <f t="shared" si="69"/>
        <v>5440</v>
      </c>
      <c r="AT171" s="133">
        <f t="shared" si="70"/>
        <v>0</v>
      </c>
      <c r="AU171" s="124">
        <f t="shared" si="71"/>
        <v>0</v>
      </c>
      <c r="AV171" s="133">
        <f t="shared" si="72"/>
        <v>0</v>
      </c>
      <c r="AW171" s="136">
        <f t="shared" si="73"/>
        <v>0</v>
      </c>
      <c r="AX171" s="133">
        <f t="shared" si="74"/>
        <v>0</v>
      </c>
    </row>
    <row r="172" spans="1:51" x14ac:dyDescent="0.2">
      <c r="A172" s="9" t="s">
        <v>300</v>
      </c>
      <c r="B172" s="9" t="s">
        <v>301</v>
      </c>
      <c r="C172" s="114">
        <v>1435</v>
      </c>
      <c r="D172" s="106">
        <v>9</v>
      </c>
      <c r="E172" s="109">
        <f t="shared" si="80"/>
        <v>627.17770034843204</v>
      </c>
      <c r="F172" s="106">
        <v>0</v>
      </c>
      <c r="G172" s="109">
        <f t="shared" si="81"/>
        <v>0</v>
      </c>
      <c r="H172" s="106">
        <v>9</v>
      </c>
      <c r="I172" s="106">
        <v>1436</v>
      </c>
      <c r="J172" s="145">
        <v>9</v>
      </c>
      <c r="K172" s="107">
        <f t="shared" si="58"/>
        <v>626.74094707520885</v>
      </c>
      <c r="L172" s="145"/>
      <c r="M172" s="107">
        <f t="shared" si="54"/>
        <v>0</v>
      </c>
      <c r="N172" s="108">
        <v>9</v>
      </c>
      <c r="O172" s="50">
        <v>212</v>
      </c>
      <c r="P172" s="50">
        <v>0</v>
      </c>
      <c r="Q172" s="52">
        <f t="shared" si="59"/>
        <v>0</v>
      </c>
      <c r="R172" s="50">
        <v>0</v>
      </c>
      <c r="S172" s="52">
        <f t="shared" si="60"/>
        <v>0</v>
      </c>
      <c r="T172" s="50">
        <v>0</v>
      </c>
      <c r="U172" s="48">
        <v>222</v>
      </c>
      <c r="V172" s="50"/>
      <c r="W172" s="52">
        <f t="shared" si="78"/>
        <v>0</v>
      </c>
      <c r="X172" s="50"/>
      <c r="Y172" s="52">
        <f t="shared" si="79"/>
        <v>0</v>
      </c>
      <c r="Z172" s="53">
        <v>0</v>
      </c>
      <c r="AA172" s="10">
        <v>3817</v>
      </c>
      <c r="AB172" s="10">
        <v>31</v>
      </c>
      <c r="AC172" s="11">
        <f t="shared" si="62"/>
        <v>812.15614356824733</v>
      </c>
      <c r="AD172" s="10">
        <v>2</v>
      </c>
      <c r="AE172" s="11">
        <f t="shared" si="63"/>
        <v>52.397170552790151</v>
      </c>
      <c r="AF172" s="10">
        <v>28</v>
      </c>
      <c r="AG172" s="10">
        <v>3782</v>
      </c>
      <c r="AH172" s="10">
        <v>94</v>
      </c>
      <c r="AI172" s="11">
        <f t="shared" si="64"/>
        <v>2485.4574299312535</v>
      </c>
      <c r="AJ172" s="10">
        <v>14</v>
      </c>
      <c r="AK172" s="11">
        <f t="shared" si="56"/>
        <v>370.17451084082495</v>
      </c>
      <c r="AL172" s="42">
        <v>64</v>
      </c>
      <c r="AM172" s="12">
        <f t="shared" si="82"/>
        <v>5464</v>
      </c>
      <c r="AN172" s="12">
        <f t="shared" si="65"/>
        <v>40</v>
      </c>
      <c r="AO172" s="23">
        <f t="shared" si="66"/>
        <v>732.06442166910688</v>
      </c>
      <c r="AP172" s="37">
        <f t="shared" si="67"/>
        <v>2</v>
      </c>
      <c r="AQ172" s="23">
        <f t="shared" si="57"/>
        <v>36.603221083455345</v>
      </c>
      <c r="AR172" s="116">
        <f t="shared" si="68"/>
        <v>37</v>
      </c>
      <c r="AS172" s="133">
        <f t="shared" si="69"/>
        <v>5440</v>
      </c>
      <c r="AT172" s="133">
        <f t="shared" si="70"/>
        <v>103</v>
      </c>
      <c r="AU172" s="123">
        <f t="shared" si="71"/>
        <v>1893.3823529411764</v>
      </c>
      <c r="AV172" s="134">
        <f t="shared" si="72"/>
        <v>14</v>
      </c>
      <c r="AW172" s="135">
        <f t="shared" si="73"/>
        <v>257.35294117647061</v>
      </c>
      <c r="AX172" s="134">
        <f t="shared" si="74"/>
        <v>73</v>
      </c>
    </row>
    <row r="173" spans="1:51" x14ac:dyDescent="0.2">
      <c r="A173" s="1" t="s">
        <v>302</v>
      </c>
      <c r="B173" s="1" t="s">
        <v>303</v>
      </c>
      <c r="C173" s="114">
        <v>1435</v>
      </c>
      <c r="D173" s="112">
        <v>9</v>
      </c>
      <c r="E173" s="113">
        <f t="shared" si="80"/>
        <v>627.17770034843204</v>
      </c>
      <c r="F173" s="112">
        <v>0</v>
      </c>
      <c r="G173" s="113">
        <f t="shared" si="81"/>
        <v>0</v>
      </c>
      <c r="H173" s="112">
        <v>9</v>
      </c>
      <c r="I173" s="106">
        <v>1436</v>
      </c>
      <c r="J173" s="110">
        <v>9</v>
      </c>
      <c r="K173" s="111">
        <f t="shared" si="58"/>
        <v>626.74094707520885</v>
      </c>
      <c r="L173" s="110"/>
      <c r="M173" s="111">
        <f t="shared" si="54"/>
        <v>0</v>
      </c>
      <c r="N173" s="156">
        <v>9</v>
      </c>
      <c r="O173" s="54">
        <v>212</v>
      </c>
      <c r="P173" s="54">
        <v>0</v>
      </c>
      <c r="Q173" s="55">
        <f t="shared" si="59"/>
        <v>0</v>
      </c>
      <c r="R173" s="54">
        <v>0</v>
      </c>
      <c r="S173" s="55">
        <f t="shared" si="60"/>
        <v>0</v>
      </c>
      <c r="T173" s="54">
        <v>0</v>
      </c>
      <c r="U173" s="56">
        <v>222</v>
      </c>
      <c r="V173" s="54"/>
      <c r="W173" s="55">
        <f t="shared" si="78"/>
        <v>0</v>
      </c>
      <c r="X173" s="54"/>
      <c r="Y173" s="55">
        <f t="shared" si="79"/>
        <v>0</v>
      </c>
      <c r="Z173" s="160">
        <v>0</v>
      </c>
      <c r="AA173" s="7">
        <v>3817</v>
      </c>
      <c r="AB173" s="7">
        <v>21</v>
      </c>
      <c r="AC173" s="14">
        <f t="shared" si="62"/>
        <v>550.17029080429654</v>
      </c>
      <c r="AD173" s="7">
        <v>2</v>
      </c>
      <c r="AE173" s="14">
        <f t="shared" si="63"/>
        <v>52.397170552790151</v>
      </c>
      <c r="AF173" s="7">
        <v>19</v>
      </c>
      <c r="AG173" s="7">
        <v>3782</v>
      </c>
      <c r="AH173" s="7">
        <v>5</v>
      </c>
      <c r="AI173" s="14">
        <f t="shared" si="64"/>
        <v>132.20518244315178</v>
      </c>
      <c r="AJ173" s="7">
        <v>1</v>
      </c>
      <c r="AK173" s="14">
        <f t="shared" si="56"/>
        <v>26.441036488630353</v>
      </c>
      <c r="AL173" s="159">
        <v>5</v>
      </c>
      <c r="AM173" s="8">
        <f t="shared" si="82"/>
        <v>5464</v>
      </c>
      <c r="AN173" s="8">
        <f t="shared" si="65"/>
        <v>30</v>
      </c>
      <c r="AO173" s="13">
        <f t="shared" si="66"/>
        <v>549.04831625183022</v>
      </c>
      <c r="AP173" s="161">
        <f t="shared" si="67"/>
        <v>2</v>
      </c>
      <c r="AQ173" s="13">
        <f t="shared" si="57"/>
        <v>36.603221083455345</v>
      </c>
      <c r="AR173" s="162">
        <f t="shared" si="68"/>
        <v>28</v>
      </c>
      <c r="AS173" s="133">
        <f t="shared" si="69"/>
        <v>5440</v>
      </c>
      <c r="AT173" s="133">
        <f t="shared" si="70"/>
        <v>14</v>
      </c>
      <c r="AU173" s="124">
        <f t="shared" si="71"/>
        <v>257.35294117647061</v>
      </c>
      <c r="AV173" s="133">
        <f t="shared" si="72"/>
        <v>1</v>
      </c>
      <c r="AW173" s="136">
        <f t="shared" si="73"/>
        <v>18.382352941176471</v>
      </c>
      <c r="AX173" s="133">
        <f t="shared" si="74"/>
        <v>14</v>
      </c>
    </row>
    <row r="174" spans="1:51" x14ac:dyDescent="0.2">
      <c r="A174" s="1" t="s">
        <v>304</v>
      </c>
      <c r="B174" s="1" t="s">
        <v>305</v>
      </c>
      <c r="C174" s="114">
        <v>1435</v>
      </c>
      <c r="D174" s="112">
        <v>0</v>
      </c>
      <c r="E174" s="113">
        <f t="shared" si="80"/>
        <v>0</v>
      </c>
      <c r="F174" s="112">
        <v>0</v>
      </c>
      <c r="G174" s="113">
        <f t="shared" si="81"/>
        <v>0</v>
      </c>
      <c r="H174" s="112">
        <v>0</v>
      </c>
      <c r="I174" s="106">
        <v>1436</v>
      </c>
      <c r="J174" s="110"/>
      <c r="K174" s="111">
        <f t="shared" si="58"/>
        <v>0</v>
      </c>
      <c r="L174" s="110"/>
      <c r="M174" s="111">
        <f t="shared" si="54"/>
        <v>0</v>
      </c>
      <c r="N174" s="156">
        <v>0</v>
      </c>
      <c r="O174" s="54">
        <v>212</v>
      </c>
      <c r="P174" s="54">
        <v>0</v>
      </c>
      <c r="Q174" s="55">
        <f t="shared" si="59"/>
        <v>0</v>
      </c>
      <c r="R174" s="54">
        <v>0</v>
      </c>
      <c r="S174" s="55">
        <f t="shared" si="60"/>
        <v>0</v>
      </c>
      <c r="T174" s="54">
        <v>0</v>
      </c>
      <c r="U174" s="56">
        <v>222</v>
      </c>
      <c r="V174" s="54"/>
      <c r="W174" s="55">
        <f t="shared" si="78"/>
        <v>0</v>
      </c>
      <c r="X174" s="54"/>
      <c r="Y174" s="55">
        <f t="shared" si="79"/>
        <v>0</v>
      </c>
      <c r="Z174" s="160">
        <v>0</v>
      </c>
      <c r="AA174" s="7">
        <v>3817</v>
      </c>
      <c r="AB174" s="7">
        <v>0</v>
      </c>
      <c r="AC174" s="14">
        <f t="shared" si="62"/>
        <v>0</v>
      </c>
      <c r="AD174" s="7">
        <v>0</v>
      </c>
      <c r="AE174" s="14">
        <f t="shared" si="63"/>
        <v>0</v>
      </c>
      <c r="AF174" s="7">
        <v>0</v>
      </c>
      <c r="AG174" s="7">
        <v>3782</v>
      </c>
      <c r="AH174" s="7">
        <v>13</v>
      </c>
      <c r="AI174" s="14">
        <f t="shared" si="64"/>
        <v>343.73347435219461</v>
      </c>
      <c r="AJ174" s="7">
        <v>4</v>
      </c>
      <c r="AK174" s="14">
        <f t="shared" si="56"/>
        <v>105.76414595452141</v>
      </c>
      <c r="AL174" s="159">
        <v>0</v>
      </c>
      <c r="AM174" s="8">
        <f t="shared" si="82"/>
        <v>5464</v>
      </c>
      <c r="AN174" s="8">
        <f t="shared" si="65"/>
        <v>0</v>
      </c>
      <c r="AO174" s="13">
        <f t="shared" si="66"/>
        <v>0</v>
      </c>
      <c r="AP174" s="161">
        <f t="shared" si="67"/>
        <v>0</v>
      </c>
      <c r="AQ174" s="13">
        <f t="shared" si="57"/>
        <v>0</v>
      </c>
      <c r="AR174" s="162">
        <f t="shared" si="68"/>
        <v>0</v>
      </c>
      <c r="AS174" s="133">
        <f t="shared" si="69"/>
        <v>5440</v>
      </c>
      <c r="AT174" s="133">
        <f t="shared" si="70"/>
        <v>13</v>
      </c>
      <c r="AU174" s="124">
        <f t="shared" si="71"/>
        <v>238.97058823529414</v>
      </c>
      <c r="AV174" s="133">
        <f t="shared" si="72"/>
        <v>4</v>
      </c>
      <c r="AW174" s="136">
        <f t="shared" si="73"/>
        <v>73.529411764705884</v>
      </c>
      <c r="AX174" s="133">
        <f t="shared" si="74"/>
        <v>0</v>
      </c>
    </row>
    <row r="175" spans="1:51" x14ac:dyDescent="0.2">
      <c r="A175" s="1" t="s">
        <v>306</v>
      </c>
      <c r="B175" s="1" t="s">
        <v>307</v>
      </c>
      <c r="C175" s="114">
        <v>1435</v>
      </c>
      <c r="D175" s="112">
        <v>0</v>
      </c>
      <c r="E175" s="113">
        <f t="shared" si="80"/>
        <v>0</v>
      </c>
      <c r="F175" s="112">
        <v>0</v>
      </c>
      <c r="G175" s="113">
        <f t="shared" si="81"/>
        <v>0</v>
      </c>
      <c r="H175" s="112">
        <v>0</v>
      </c>
      <c r="I175" s="106">
        <v>1436</v>
      </c>
      <c r="J175" s="110"/>
      <c r="K175" s="111">
        <f t="shared" si="58"/>
        <v>0</v>
      </c>
      <c r="L175" s="110"/>
      <c r="M175" s="111">
        <f t="shared" si="54"/>
        <v>0</v>
      </c>
      <c r="N175" s="156">
        <v>0</v>
      </c>
      <c r="O175" s="54">
        <v>212</v>
      </c>
      <c r="P175" s="54">
        <v>0</v>
      </c>
      <c r="Q175" s="55">
        <f t="shared" si="59"/>
        <v>0</v>
      </c>
      <c r="R175" s="54">
        <v>0</v>
      </c>
      <c r="S175" s="55">
        <f t="shared" si="60"/>
        <v>0</v>
      </c>
      <c r="T175" s="54">
        <v>0</v>
      </c>
      <c r="U175" s="56">
        <v>222</v>
      </c>
      <c r="V175" s="54"/>
      <c r="W175" s="55">
        <f t="shared" si="78"/>
        <v>0</v>
      </c>
      <c r="X175" s="54"/>
      <c r="Y175" s="55">
        <f t="shared" si="79"/>
        <v>0</v>
      </c>
      <c r="Z175" s="160">
        <v>0</v>
      </c>
      <c r="AA175" s="7">
        <v>3817</v>
      </c>
      <c r="AB175" s="7">
        <v>6</v>
      </c>
      <c r="AC175" s="14">
        <f t="shared" si="62"/>
        <v>157.19151165837044</v>
      </c>
      <c r="AD175" s="7">
        <v>0</v>
      </c>
      <c r="AE175" s="14">
        <f t="shared" si="63"/>
        <v>0</v>
      </c>
      <c r="AF175" s="7">
        <v>5</v>
      </c>
      <c r="AG175" s="7">
        <v>3782</v>
      </c>
      <c r="AH175" s="7">
        <v>4</v>
      </c>
      <c r="AI175" s="14">
        <f t="shared" si="64"/>
        <v>105.76414595452141</v>
      </c>
      <c r="AJ175" s="7">
        <v>1</v>
      </c>
      <c r="AK175" s="14">
        <f t="shared" si="56"/>
        <v>26.441036488630353</v>
      </c>
      <c r="AL175" s="159">
        <v>0</v>
      </c>
      <c r="AM175" s="8">
        <f t="shared" si="82"/>
        <v>5464</v>
      </c>
      <c r="AN175" s="8">
        <f t="shared" si="65"/>
        <v>6</v>
      </c>
      <c r="AO175" s="13">
        <f t="shared" si="66"/>
        <v>109.80966325036603</v>
      </c>
      <c r="AP175" s="161">
        <f t="shared" si="67"/>
        <v>0</v>
      </c>
      <c r="AQ175" s="13">
        <f t="shared" si="57"/>
        <v>0</v>
      </c>
      <c r="AR175" s="162">
        <f t="shared" si="68"/>
        <v>5</v>
      </c>
      <c r="AS175" s="133">
        <f t="shared" si="69"/>
        <v>5440</v>
      </c>
      <c r="AT175" s="133">
        <f t="shared" si="70"/>
        <v>4</v>
      </c>
      <c r="AU175" s="124">
        <f t="shared" si="71"/>
        <v>73.529411764705884</v>
      </c>
      <c r="AV175" s="133">
        <f t="shared" si="72"/>
        <v>1</v>
      </c>
      <c r="AW175" s="136">
        <f t="shared" si="73"/>
        <v>18.382352941176471</v>
      </c>
      <c r="AX175" s="133">
        <f t="shared" si="74"/>
        <v>0</v>
      </c>
    </row>
    <row r="176" spans="1:51" x14ac:dyDescent="0.2">
      <c r="A176" s="1" t="s">
        <v>308</v>
      </c>
      <c r="B176" s="1" t="s">
        <v>309</v>
      </c>
      <c r="C176" s="114">
        <v>1435</v>
      </c>
      <c r="D176" s="112">
        <v>0</v>
      </c>
      <c r="E176" s="113">
        <f t="shared" si="80"/>
        <v>0</v>
      </c>
      <c r="F176" s="112">
        <v>0</v>
      </c>
      <c r="G176" s="113">
        <f t="shared" si="81"/>
        <v>0</v>
      </c>
      <c r="H176" s="112">
        <v>0</v>
      </c>
      <c r="I176" s="106">
        <v>1436</v>
      </c>
      <c r="J176" s="110"/>
      <c r="K176" s="111">
        <f t="shared" si="58"/>
        <v>0</v>
      </c>
      <c r="L176" s="110"/>
      <c r="M176" s="111">
        <f t="shared" si="54"/>
        <v>0</v>
      </c>
      <c r="N176" s="156">
        <v>0</v>
      </c>
      <c r="O176" s="54">
        <v>212</v>
      </c>
      <c r="P176" s="54">
        <v>0</v>
      </c>
      <c r="Q176" s="55">
        <f t="shared" si="59"/>
        <v>0</v>
      </c>
      <c r="R176" s="54">
        <v>0</v>
      </c>
      <c r="S176" s="55">
        <f t="shared" si="60"/>
        <v>0</v>
      </c>
      <c r="T176" s="54">
        <v>0</v>
      </c>
      <c r="U176" s="56">
        <v>222</v>
      </c>
      <c r="V176" s="54"/>
      <c r="W176" s="55">
        <f t="shared" si="78"/>
        <v>0</v>
      </c>
      <c r="X176" s="54"/>
      <c r="Y176" s="55">
        <f t="shared" si="79"/>
        <v>0</v>
      </c>
      <c r="Z176" s="160">
        <v>0</v>
      </c>
      <c r="AA176" s="7">
        <v>3817</v>
      </c>
      <c r="AB176" s="7">
        <v>4</v>
      </c>
      <c r="AC176" s="14">
        <f t="shared" si="62"/>
        <v>104.7943411055803</v>
      </c>
      <c r="AD176" s="7">
        <v>0</v>
      </c>
      <c r="AE176" s="14">
        <f t="shared" si="63"/>
        <v>0</v>
      </c>
      <c r="AF176" s="7">
        <v>4</v>
      </c>
      <c r="AG176" s="7">
        <v>3782</v>
      </c>
      <c r="AH176" s="7">
        <v>5</v>
      </c>
      <c r="AI176" s="14">
        <f t="shared" si="64"/>
        <v>132.20518244315178</v>
      </c>
      <c r="AJ176" s="7">
        <v>0</v>
      </c>
      <c r="AK176" s="14">
        <f t="shared" si="56"/>
        <v>0</v>
      </c>
      <c r="AL176" s="159">
        <v>5</v>
      </c>
      <c r="AM176" s="8">
        <f t="shared" si="82"/>
        <v>5464</v>
      </c>
      <c r="AN176" s="8">
        <f t="shared" si="65"/>
        <v>4</v>
      </c>
      <c r="AO176" s="13">
        <f t="shared" si="66"/>
        <v>73.206442166910691</v>
      </c>
      <c r="AP176" s="161">
        <f t="shared" si="67"/>
        <v>0</v>
      </c>
      <c r="AQ176" s="13">
        <f t="shared" si="57"/>
        <v>0</v>
      </c>
      <c r="AR176" s="162">
        <f t="shared" si="68"/>
        <v>4</v>
      </c>
      <c r="AS176" s="133">
        <f t="shared" si="69"/>
        <v>5440</v>
      </c>
      <c r="AT176" s="133">
        <f t="shared" si="70"/>
        <v>5</v>
      </c>
      <c r="AU176" s="124">
        <f t="shared" si="71"/>
        <v>91.911764705882348</v>
      </c>
      <c r="AV176" s="133">
        <f t="shared" si="72"/>
        <v>0</v>
      </c>
      <c r="AW176" s="136">
        <f t="shared" si="73"/>
        <v>0</v>
      </c>
      <c r="AX176" s="133">
        <f t="shared" si="74"/>
        <v>5</v>
      </c>
    </row>
    <row r="177" spans="1:51" x14ac:dyDescent="0.2">
      <c r="A177" s="1" t="s">
        <v>310</v>
      </c>
      <c r="B177" s="1" t="s">
        <v>311</v>
      </c>
      <c r="C177" s="114">
        <v>1435</v>
      </c>
      <c r="D177" s="112">
        <v>0</v>
      </c>
      <c r="E177" s="113">
        <f t="shared" si="80"/>
        <v>0</v>
      </c>
      <c r="F177" s="112">
        <v>0</v>
      </c>
      <c r="G177" s="113">
        <f t="shared" si="81"/>
        <v>0</v>
      </c>
      <c r="H177" s="112">
        <v>0</v>
      </c>
      <c r="I177" s="106">
        <v>1436</v>
      </c>
      <c r="J177" s="110"/>
      <c r="K177" s="111">
        <f t="shared" si="58"/>
        <v>0</v>
      </c>
      <c r="L177" s="110"/>
      <c r="M177" s="111">
        <f t="shared" si="54"/>
        <v>0</v>
      </c>
      <c r="N177" s="156">
        <v>0</v>
      </c>
      <c r="O177" s="54">
        <v>212</v>
      </c>
      <c r="P177" s="54">
        <v>0</v>
      </c>
      <c r="Q177" s="55">
        <f t="shared" si="59"/>
        <v>0</v>
      </c>
      <c r="R177" s="54">
        <v>0</v>
      </c>
      <c r="S177" s="55">
        <f t="shared" si="60"/>
        <v>0</v>
      </c>
      <c r="T177" s="54">
        <v>0</v>
      </c>
      <c r="U177" s="56">
        <v>222</v>
      </c>
      <c r="V177" s="54"/>
      <c r="W177" s="55">
        <f t="shared" si="78"/>
        <v>0</v>
      </c>
      <c r="X177" s="54"/>
      <c r="Y177" s="55">
        <f t="shared" si="79"/>
        <v>0</v>
      </c>
      <c r="Z177" s="160">
        <v>0</v>
      </c>
      <c r="AA177" s="7">
        <v>3817</v>
      </c>
      <c r="AB177" s="7">
        <v>0</v>
      </c>
      <c r="AC177" s="14">
        <f t="shared" si="62"/>
        <v>0</v>
      </c>
      <c r="AD177" s="7">
        <v>0</v>
      </c>
      <c r="AE177" s="14">
        <f t="shared" si="63"/>
        <v>0</v>
      </c>
      <c r="AF177" s="7">
        <v>0</v>
      </c>
      <c r="AG177" s="7">
        <v>3782</v>
      </c>
      <c r="AH177" s="7">
        <v>0</v>
      </c>
      <c r="AI177" s="14">
        <f t="shared" si="64"/>
        <v>0</v>
      </c>
      <c r="AJ177" s="7">
        <v>0</v>
      </c>
      <c r="AK177" s="14">
        <f t="shared" si="56"/>
        <v>0</v>
      </c>
      <c r="AL177" s="159">
        <v>0</v>
      </c>
      <c r="AM177" s="8">
        <f t="shared" si="82"/>
        <v>5464</v>
      </c>
      <c r="AN177" s="8">
        <f t="shared" si="65"/>
        <v>0</v>
      </c>
      <c r="AO177" s="13">
        <f t="shared" si="66"/>
        <v>0</v>
      </c>
      <c r="AP177" s="161">
        <f t="shared" si="67"/>
        <v>0</v>
      </c>
      <c r="AQ177" s="13">
        <f t="shared" si="57"/>
        <v>0</v>
      </c>
      <c r="AR177" s="162">
        <f t="shared" si="68"/>
        <v>0</v>
      </c>
      <c r="AS177" s="133">
        <f t="shared" si="69"/>
        <v>5440</v>
      </c>
      <c r="AT177" s="133">
        <f t="shared" si="70"/>
        <v>0</v>
      </c>
      <c r="AU177" s="124">
        <f t="shared" si="71"/>
        <v>0</v>
      </c>
      <c r="AV177" s="133">
        <f t="shared" si="72"/>
        <v>0</v>
      </c>
      <c r="AW177" s="136">
        <f t="shared" si="73"/>
        <v>0</v>
      </c>
      <c r="AX177" s="133">
        <f t="shared" si="74"/>
        <v>0</v>
      </c>
    </row>
    <row r="178" spans="1:51" x14ac:dyDescent="0.2">
      <c r="A178" s="1" t="s">
        <v>312</v>
      </c>
      <c r="B178" s="1" t="s">
        <v>313</v>
      </c>
      <c r="C178" s="114">
        <v>1435</v>
      </c>
      <c r="D178" s="112">
        <v>0</v>
      </c>
      <c r="E178" s="113">
        <f t="shared" si="80"/>
        <v>0</v>
      </c>
      <c r="F178" s="112">
        <v>0</v>
      </c>
      <c r="G178" s="113">
        <f t="shared" si="81"/>
        <v>0</v>
      </c>
      <c r="H178" s="112">
        <v>0</v>
      </c>
      <c r="I178" s="106">
        <v>1436</v>
      </c>
      <c r="J178" s="110"/>
      <c r="K178" s="111">
        <f t="shared" si="58"/>
        <v>0</v>
      </c>
      <c r="L178" s="110"/>
      <c r="M178" s="111">
        <f t="shared" si="54"/>
        <v>0</v>
      </c>
      <c r="N178" s="156">
        <v>0</v>
      </c>
      <c r="O178" s="54">
        <v>212</v>
      </c>
      <c r="P178" s="54">
        <v>0</v>
      </c>
      <c r="Q178" s="55">
        <f t="shared" si="59"/>
        <v>0</v>
      </c>
      <c r="R178" s="54">
        <v>0</v>
      </c>
      <c r="S178" s="55">
        <f t="shared" si="60"/>
        <v>0</v>
      </c>
      <c r="T178" s="54">
        <v>0</v>
      </c>
      <c r="U178" s="56">
        <v>222</v>
      </c>
      <c r="V178" s="54"/>
      <c r="W178" s="55">
        <f t="shared" si="78"/>
        <v>0</v>
      </c>
      <c r="X178" s="54"/>
      <c r="Y178" s="55">
        <f t="shared" si="79"/>
        <v>0</v>
      </c>
      <c r="Z178" s="160">
        <v>0</v>
      </c>
      <c r="AA178" s="7">
        <v>3817</v>
      </c>
      <c r="AB178" s="7">
        <v>0</v>
      </c>
      <c r="AC178" s="14">
        <f t="shared" si="62"/>
        <v>0</v>
      </c>
      <c r="AD178" s="7">
        <v>0</v>
      </c>
      <c r="AE178" s="14">
        <f t="shared" si="63"/>
        <v>0</v>
      </c>
      <c r="AF178" s="7">
        <v>0</v>
      </c>
      <c r="AG178" s="7">
        <v>3782</v>
      </c>
      <c r="AH178" s="7">
        <v>0</v>
      </c>
      <c r="AI178" s="14">
        <f t="shared" si="64"/>
        <v>0</v>
      </c>
      <c r="AJ178" s="7">
        <v>0</v>
      </c>
      <c r="AK178" s="14">
        <f t="shared" si="56"/>
        <v>0</v>
      </c>
      <c r="AL178" s="159">
        <v>0</v>
      </c>
      <c r="AM178" s="8">
        <f t="shared" si="82"/>
        <v>5464</v>
      </c>
      <c r="AN178" s="8">
        <f t="shared" si="65"/>
        <v>0</v>
      </c>
      <c r="AO178" s="13">
        <f t="shared" si="66"/>
        <v>0</v>
      </c>
      <c r="AP178" s="161">
        <f t="shared" si="67"/>
        <v>0</v>
      </c>
      <c r="AQ178" s="13">
        <f t="shared" si="57"/>
        <v>0</v>
      </c>
      <c r="AR178" s="162">
        <f t="shared" si="68"/>
        <v>0</v>
      </c>
      <c r="AS178" s="133">
        <f t="shared" si="69"/>
        <v>5440</v>
      </c>
      <c r="AT178" s="133">
        <f t="shared" si="70"/>
        <v>0</v>
      </c>
      <c r="AU178" s="124">
        <f t="shared" si="71"/>
        <v>0</v>
      </c>
      <c r="AV178" s="133">
        <f t="shared" si="72"/>
        <v>0</v>
      </c>
      <c r="AW178" s="136">
        <f t="shared" si="73"/>
        <v>0</v>
      </c>
      <c r="AX178" s="133">
        <f t="shared" si="74"/>
        <v>0</v>
      </c>
    </row>
    <row r="179" spans="1:51" x14ac:dyDescent="0.2">
      <c r="A179" s="1" t="s">
        <v>314</v>
      </c>
      <c r="B179" s="1" t="s">
        <v>315</v>
      </c>
      <c r="C179" s="114">
        <v>1435</v>
      </c>
      <c r="D179" s="112">
        <v>0</v>
      </c>
      <c r="E179" s="113">
        <f t="shared" si="80"/>
        <v>0</v>
      </c>
      <c r="F179" s="112">
        <v>0</v>
      </c>
      <c r="G179" s="113">
        <f t="shared" si="81"/>
        <v>0</v>
      </c>
      <c r="H179" s="112">
        <v>0</v>
      </c>
      <c r="I179" s="106">
        <v>1436</v>
      </c>
      <c r="J179" s="110"/>
      <c r="K179" s="111">
        <f t="shared" si="58"/>
        <v>0</v>
      </c>
      <c r="L179" s="110"/>
      <c r="M179" s="111">
        <f t="shared" si="54"/>
        <v>0</v>
      </c>
      <c r="N179" s="156">
        <v>0</v>
      </c>
      <c r="O179" s="54">
        <v>212</v>
      </c>
      <c r="P179" s="54">
        <v>0</v>
      </c>
      <c r="Q179" s="55">
        <f t="shared" si="59"/>
        <v>0</v>
      </c>
      <c r="R179" s="54">
        <v>0</v>
      </c>
      <c r="S179" s="55">
        <f t="shared" si="60"/>
        <v>0</v>
      </c>
      <c r="T179" s="54">
        <v>0</v>
      </c>
      <c r="U179" s="56">
        <v>222</v>
      </c>
      <c r="V179" s="54"/>
      <c r="W179" s="55">
        <f t="shared" si="78"/>
        <v>0</v>
      </c>
      <c r="X179" s="54"/>
      <c r="Y179" s="55">
        <f t="shared" si="79"/>
        <v>0</v>
      </c>
      <c r="Z179" s="160">
        <v>0</v>
      </c>
      <c r="AA179" s="7">
        <v>3817</v>
      </c>
      <c r="AB179" s="7">
        <v>0</v>
      </c>
      <c r="AC179" s="14">
        <f t="shared" si="62"/>
        <v>0</v>
      </c>
      <c r="AD179" s="7">
        <v>0</v>
      </c>
      <c r="AE179" s="14">
        <f t="shared" si="63"/>
        <v>0</v>
      </c>
      <c r="AF179" s="7">
        <v>0</v>
      </c>
      <c r="AG179" s="7">
        <v>3782</v>
      </c>
      <c r="AH179" s="7">
        <v>0</v>
      </c>
      <c r="AI179" s="14">
        <f t="shared" si="64"/>
        <v>0</v>
      </c>
      <c r="AJ179" s="7">
        <v>0</v>
      </c>
      <c r="AK179" s="14">
        <f t="shared" si="56"/>
        <v>0</v>
      </c>
      <c r="AL179" s="159">
        <v>0</v>
      </c>
      <c r="AM179" s="8">
        <f t="shared" si="82"/>
        <v>5464</v>
      </c>
      <c r="AN179" s="8">
        <f t="shared" si="65"/>
        <v>0</v>
      </c>
      <c r="AO179" s="13">
        <f t="shared" si="66"/>
        <v>0</v>
      </c>
      <c r="AP179" s="161">
        <f t="shared" si="67"/>
        <v>0</v>
      </c>
      <c r="AQ179" s="13">
        <f t="shared" si="57"/>
        <v>0</v>
      </c>
      <c r="AR179" s="162">
        <f t="shared" si="68"/>
        <v>0</v>
      </c>
      <c r="AS179" s="133">
        <f t="shared" si="69"/>
        <v>5440</v>
      </c>
      <c r="AT179" s="133">
        <f t="shared" si="70"/>
        <v>0</v>
      </c>
      <c r="AU179" s="124">
        <f t="shared" si="71"/>
        <v>0</v>
      </c>
      <c r="AV179" s="133">
        <f t="shared" si="72"/>
        <v>0</v>
      </c>
      <c r="AW179" s="136">
        <f t="shared" si="73"/>
        <v>0</v>
      </c>
      <c r="AX179" s="133">
        <f t="shared" si="74"/>
        <v>0</v>
      </c>
    </row>
    <row r="180" spans="1:51" x14ac:dyDescent="0.2">
      <c r="A180" s="9" t="s">
        <v>316</v>
      </c>
      <c r="B180" s="9" t="s">
        <v>317</v>
      </c>
      <c r="C180" s="114">
        <v>1435</v>
      </c>
      <c r="D180" s="106">
        <v>32</v>
      </c>
      <c r="E180" s="109">
        <f t="shared" si="80"/>
        <v>2229.9651567944252</v>
      </c>
      <c r="F180" s="106">
        <v>26</v>
      </c>
      <c r="G180" s="109">
        <f t="shared" si="81"/>
        <v>1811.8466898954705</v>
      </c>
      <c r="H180" s="106">
        <v>26</v>
      </c>
      <c r="I180" s="106">
        <v>1436</v>
      </c>
      <c r="J180" s="145">
        <v>35</v>
      </c>
      <c r="K180" s="107">
        <f t="shared" si="58"/>
        <v>2437.3259052924791</v>
      </c>
      <c r="L180" s="145">
        <v>20</v>
      </c>
      <c r="M180" s="107">
        <f t="shared" si="54"/>
        <v>1392.7576601671308</v>
      </c>
      <c r="N180" s="108">
        <v>19</v>
      </c>
      <c r="O180" s="50">
        <v>212</v>
      </c>
      <c r="P180" s="50">
        <v>14</v>
      </c>
      <c r="Q180" s="52">
        <f t="shared" si="59"/>
        <v>6603.7735849056598</v>
      </c>
      <c r="R180" s="50">
        <v>11</v>
      </c>
      <c r="S180" s="52">
        <f t="shared" si="60"/>
        <v>5188.6792452830196</v>
      </c>
      <c r="T180" s="50">
        <v>12</v>
      </c>
      <c r="U180" s="48">
        <v>222</v>
      </c>
      <c r="V180" s="50">
        <v>17</v>
      </c>
      <c r="W180" s="52">
        <f t="shared" si="78"/>
        <v>7657.6576576576572</v>
      </c>
      <c r="X180" s="50">
        <v>5</v>
      </c>
      <c r="Y180" s="52">
        <f t="shared" si="79"/>
        <v>2252.2522522522522</v>
      </c>
      <c r="Z180" s="53">
        <v>11</v>
      </c>
      <c r="AA180" s="10">
        <v>3817</v>
      </c>
      <c r="AB180" s="10">
        <v>159</v>
      </c>
      <c r="AC180" s="11">
        <f t="shared" si="62"/>
        <v>4165.5750589468171</v>
      </c>
      <c r="AD180" s="10">
        <v>12</v>
      </c>
      <c r="AE180" s="11">
        <f t="shared" si="63"/>
        <v>314.38302331674089</v>
      </c>
      <c r="AF180" s="10">
        <v>152</v>
      </c>
      <c r="AG180" s="10">
        <v>3782</v>
      </c>
      <c r="AH180" s="10">
        <v>184</v>
      </c>
      <c r="AI180" s="11">
        <f t="shared" si="64"/>
        <v>4865.1507139079858</v>
      </c>
      <c r="AJ180" s="10">
        <v>38</v>
      </c>
      <c r="AK180" s="11">
        <f t="shared" si="56"/>
        <v>1004.7593865679536</v>
      </c>
      <c r="AL180" s="42">
        <v>172</v>
      </c>
      <c r="AM180" s="12">
        <f t="shared" si="82"/>
        <v>5464</v>
      </c>
      <c r="AN180" s="12">
        <f t="shared" si="65"/>
        <v>205</v>
      </c>
      <c r="AO180" s="23">
        <f t="shared" si="66"/>
        <v>3751.8301610541725</v>
      </c>
      <c r="AP180" s="37">
        <f t="shared" si="67"/>
        <v>49</v>
      </c>
      <c r="AQ180" s="23">
        <f t="shared" si="57"/>
        <v>896.778916544656</v>
      </c>
      <c r="AR180" s="116">
        <f t="shared" si="68"/>
        <v>190</v>
      </c>
      <c r="AS180" s="133">
        <f t="shared" si="69"/>
        <v>5440</v>
      </c>
      <c r="AT180" s="133">
        <f t="shared" si="70"/>
        <v>236</v>
      </c>
      <c r="AU180" s="123">
        <f t="shared" si="71"/>
        <v>4338.2352941176468</v>
      </c>
      <c r="AV180" s="134">
        <f t="shared" si="72"/>
        <v>63</v>
      </c>
      <c r="AW180" s="135">
        <f t="shared" si="73"/>
        <v>1158.0882352941178</v>
      </c>
      <c r="AX180" s="134">
        <f t="shared" si="74"/>
        <v>202</v>
      </c>
    </row>
    <row r="181" spans="1:51" x14ac:dyDescent="0.2">
      <c r="A181" s="1" t="s">
        <v>318</v>
      </c>
      <c r="B181" s="1" t="s">
        <v>319</v>
      </c>
      <c r="C181" s="114">
        <v>1435</v>
      </c>
      <c r="D181" s="112">
        <v>32</v>
      </c>
      <c r="E181" s="113">
        <f t="shared" si="80"/>
        <v>2229.9651567944252</v>
      </c>
      <c r="F181" s="112">
        <v>26</v>
      </c>
      <c r="G181" s="113">
        <f t="shared" si="81"/>
        <v>1811.8466898954705</v>
      </c>
      <c r="H181" s="112">
        <v>26</v>
      </c>
      <c r="I181" s="106">
        <v>1436</v>
      </c>
      <c r="J181" s="110">
        <v>35</v>
      </c>
      <c r="K181" s="111">
        <f t="shared" si="58"/>
        <v>2437.3259052924791</v>
      </c>
      <c r="L181" s="110">
        <v>20</v>
      </c>
      <c r="M181" s="111">
        <f t="shared" si="54"/>
        <v>1392.7576601671308</v>
      </c>
      <c r="N181" s="156">
        <v>19</v>
      </c>
      <c r="O181" s="54">
        <v>212</v>
      </c>
      <c r="P181" s="54">
        <v>11</v>
      </c>
      <c r="Q181" s="55">
        <f t="shared" si="59"/>
        <v>5188.6792452830196</v>
      </c>
      <c r="R181" s="54">
        <v>11</v>
      </c>
      <c r="S181" s="55">
        <f t="shared" si="60"/>
        <v>5188.6792452830196</v>
      </c>
      <c r="T181" s="54">
        <v>10</v>
      </c>
      <c r="U181" s="56">
        <v>222</v>
      </c>
      <c r="V181" s="54">
        <v>15</v>
      </c>
      <c r="W181" s="55">
        <f t="shared" si="78"/>
        <v>6756.7567567567576</v>
      </c>
      <c r="X181" s="54">
        <v>5</v>
      </c>
      <c r="Y181" s="55">
        <f t="shared" si="79"/>
        <v>2252.2522522522522</v>
      </c>
      <c r="Z181" s="160">
        <v>9</v>
      </c>
      <c r="AA181" s="7">
        <v>3817</v>
      </c>
      <c r="AB181" s="7">
        <v>91</v>
      </c>
      <c r="AC181" s="14">
        <f t="shared" si="62"/>
        <v>2384.0712601519517</v>
      </c>
      <c r="AD181" s="7">
        <v>5</v>
      </c>
      <c r="AE181" s="14">
        <f t="shared" si="63"/>
        <v>130.99292638197537</v>
      </c>
      <c r="AF181" s="7">
        <v>89</v>
      </c>
      <c r="AG181" s="7">
        <v>3782</v>
      </c>
      <c r="AH181" s="7">
        <v>103</v>
      </c>
      <c r="AI181" s="14">
        <f t="shared" si="64"/>
        <v>2723.4267583289266</v>
      </c>
      <c r="AJ181" s="7">
        <v>7</v>
      </c>
      <c r="AK181" s="14">
        <f t="shared" si="56"/>
        <v>185.08725542041248</v>
      </c>
      <c r="AL181" s="159">
        <v>101</v>
      </c>
      <c r="AM181" s="8">
        <f t="shared" si="82"/>
        <v>5464</v>
      </c>
      <c r="AN181" s="8">
        <f t="shared" si="65"/>
        <v>134</v>
      </c>
      <c r="AO181" s="13">
        <f t="shared" si="66"/>
        <v>2452.4158125915083</v>
      </c>
      <c r="AP181" s="161">
        <f t="shared" si="67"/>
        <v>42</v>
      </c>
      <c r="AQ181" s="13">
        <f t="shared" si="57"/>
        <v>768.6676427525623</v>
      </c>
      <c r="AR181" s="162">
        <f t="shared" si="68"/>
        <v>125</v>
      </c>
      <c r="AS181" s="133">
        <f t="shared" si="69"/>
        <v>5440</v>
      </c>
      <c r="AT181" s="133">
        <f t="shared" si="70"/>
        <v>153</v>
      </c>
      <c r="AU181" s="124">
        <f t="shared" si="71"/>
        <v>2812.5</v>
      </c>
      <c r="AV181" s="133">
        <f t="shared" si="72"/>
        <v>32</v>
      </c>
      <c r="AW181" s="136">
        <f t="shared" si="73"/>
        <v>588.23529411764707</v>
      </c>
      <c r="AX181" s="133">
        <f t="shared" si="74"/>
        <v>129</v>
      </c>
    </row>
    <row r="182" spans="1:51" s="154" customFormat="1" x14ac:dyDescent="0.2">
      <c r="A182" s="1" t="s">
        <v>320</v>
      </c>
      <c r="B182" s="1" t="s">
        <v>321</v>
      </c>
      <c r="C182" s="114">
        <v>1435</v>
      </c>
      <c r="D182" s="112">
        <v>0</v>
      </c>
      <c r="E182" s="113">
        <f t="shared" si="80"/>
        <v>0</v>
      </c>
      <c r="F182" s="112">
        <v>0</v>
      </c>
      <c r="G182" s="113">
        <f t="shared" si="81"/>
        <v>0</v>
      </c>
      <c r="H182" s="112">
        <v>0</v>
      </c>
      <c r="I182" s="106">
        <v>1436</v>
      </c>
      <c r="J182" s="110"/>
      <c r="K182" s="111">
        <f t="shared" si="58"/>
        <v>0</v>
      </c>
      <c r="L182" s="110"/>
      <c r="M182" s="111">
        <f t="shared" si="54"/>
        <v>0</v>
      </c>
      <c r="N182" s="156">
        <v>0</v>
      </c>
      <c r="O182" s="54">
        <v>212</v>
      </c>
      <c r="P182" s="54">
        <v>0</v>
      </c>
      <c r="Q182" s="55">
        <f t="shared" si="59"/>
        <v>0</v>
      </c>
      <c r="R182" s="54">
        <v>0</v>
      </c>
      <c r="S182" s="55">
        <f t="shared" si="60"/>
        <v>0</v>
      </c>
      <c r="T182" s="54">
        <v>0</v>
      </c>
      <c r="U182" s="56">
        <v>222</v>
      </c>
      <c r="V182" s="54"/>
      <c r="W182" s="55">
        <f t="shared" si="78"/>
        <v>0</v>
      </c>
      <c r="X182" s="54"/>
      <c r="Y182" s="55">
        <f t="shared" si="79"/>
        <v>0</v>
      </c>
      <c r="Z182" s="160">
        <v>0</v>
      </c>
      <c r="AA182" s="7">
        <v>3817</v>
      </c>
      <c r="AB182" s="7">
        <v>0</v>
      </c>
      <c r="AC182" s="14">
        <f t="shared" si="62"/>
        <v>0</v>
      </c>
      <c r="AD182" s="7">
        <v>0</v>
      </c>
      <c r="AE182" s="14">
        <f t="shared" si="63"/>
        <v>0</v>
      </c>
      <c r="AF182" s="7">
        <v>0</v>
      </c>
      <c r="AG182" s="7">
        <v>3782</v>
      </c>
      <c r="AH182" s="7">
        <v>0</v>
      </c>
      <c r="AI182" s="14">
        <f t="shared" si="64"/>
        <v>0</v>
      </c>
      <c r="AJ182" s="7">
        <v>0</v>
      </c>
      <c r="AK182" s="14">
        <f t="shared" si="56"/>
        <v>0</v>
      </c>
      <c r="AL182" s="159">
        <v>0</v>
      </c>
      <c r="AM182" s="8">
        <f t="shared" si="82"/>
        <v>5464</v>
      </c>
      <c r="AN182" s="8">
        <f t="shared" si="65"/>
        <v>0</v>
      </c>
      <c r="AO182" s="13">
        <f t="shared" si="66"/>
        <v>0</v>
      </c>
      <c r="AP182" s="161">
        <f t="shared" si="67"/>
        <v>0</v>
      </c>
      <c r="AQ182" s="13">
        <f t="shared" si="57"/>
        <v>0</v>
      </c>
      <c r="AR182" s="162">
        <f t="shared" si="68"/>
        <v>0</v>
      </c>
      <c r="AS182" s="133">
        <f t="shared" si="69"/>
        <v>5440</v>
      </c>
      <c r="AT182" s="133">
        <f t="shared" si="70"/>
        <v>0</v>
      </c>
      <c r="AU182" s="124">
        <f t="shared" si="71"/>
        <v>0</v>
      </c>
      <c r="AV182" s="133">
        <f t="shared" si="72"/>
        <v>0</v>
      </c>
      <c r="AW182" s="136">
        <f t="shared" si="73"/>
        <v>0</v>
      </c>
      <c r="AX182" s="133">
        <f t="shared" si="74"/>
        <v>0</v>
      </c>
      <c r="AY182" s="92"/>
    </row>
    <row r="183" spans="1:51" x14ac:dyDescent="0.2">
      <c r="A183" s="1" t="s">
        <v>322</v>
      </c>
      <c r="B183" s="1" t="s">
        <v>323</v>
      </c>
      <c r="C183" s="114">
        <v>1435</v>
      </c>
      <c r="D183" s="112">
        <v>30</v>
      </c>
      <c r="E183" s="113">
        <f t="shared" si="80"/>
        <v>2090.5923344947737</v>
      </c>
      <c r="F183" s="112">
        <v>26</v>
      </c>
      <c r="G183" s="113">
        <f t="shared" si="81"/>
        <v>1811.8466898954705</v>
      </c>
      <c r="H183" s="112">
        <v>26</v>
      </c>
      <c r="I183" s="106">
        <v>1436</v>
      </c>
      <c r="J183" s="110">
        <v>13</v>
      </c>
      <c r="K183" s="111">
        <f t="shared" si="58"/>
        <v>905.29247910863512</v>
      </c>
      <c r="L183" s="110"/>
      <c r="M183" s="111">
        <f t="shared" si="54"/>
        <v>0</v>
      </c>
      <c r="N183" s="156">
        <v>4</v>
      </c>
      <c r="O183" s="54">
        <v>212</v>
      </c>
      <c r="P183" s="54">
        <v>0</v>
      </c>
      <c r="Q183" s="55">
        <f t="shared" si="59"/>
        <v>0</v>
      </c>
      <c r="R183" s="54">
        <v>0</v>
      </c>
      <c r="S183" s="55">
        <f t="shared" si="60"/>
        <v>0</v>
      </c>
      <c r="T183" s="54">
        <v>0</v>
      </c>
      <c r="U183" s="56">
        <v>222</v>
      </c>
      <c r="V183" s="54"/>
      <c r="W183" s="55">
        <f t="shared" si="78"/>
        <v>0</v>
      </c>
      <c r="X183" s="54"/>
      <c r="Y183" s="55">
        <f t="shared" si="79"/>
        <v>0</v>
      </c>
      <c r="Z183" s="160">
        <v>0</v>
      </c>
      <c r="AA183" s="7">
        <v>3817</v>
      </c>
      <c r="AB183" s="7">
        <v>0</v>
      </c>
      <c r="AC183" s="14">
        <f t="shared" si="62"/>
        <v>0</v>
      </c>
      <c r="AD183" s="7">
        <v>0</v>
      </c>
      <c r="AE183" s="14">
        <f t="shared" si="63"/>
        <v>0</v>
      </c>
      <c r="AF183" s="7">
        <v>0</v>
      </c>
      <c r="AG183" s="7">
        <v>3782</v>
      </c>
      <c r="AH183" s="7">
        <v>0</v>
      </c>
      <c r="AI183" s="14">
        <f t="shared" si="64"/>
        <v>0</v>
      </c>
      <c r="AJ183" s="7">
        <v>0</v>
      </c>
      <c r="AK183" s="14">
        <f t="shared" si="56"/>
        <v>0</v>
      </c>
      <c r="AL183" s="159">
        <v>0</v>
      </c>
      <c r="AM183" s="8">
        <f t="shared" si="82"/>
        <v>5464</v>
      </c>
      <c r="AN183" s="8">
        <f t="shared" si="65"/>
        <v>30</v>
      </c>
      <c r="AO183" s="13">
        <f t="shared" si="66"/>
        <v>549.04831625183022</v>
      </c>
      <c r="AP183" s="161">
        <f t="shared" si="67"/>
        <v>26</v>
      </c>
      <c r="AQ183" s="13">
        <f t="shared" si="57"/>
        <v>475.84187408491948</v>
      </c>
      <c r="AR183" s="162">
        <f t="shared" si="68"/>
        <v>26</v>
      </c>
      <c r="AS183" s="133">
        <f t="shared" si="69"/>
        <v>5440</v>
      </c>
      <c r="AT183" s="133">
        <f t="shared" si="70"/>
        <v>13</v>
      </c>
      <c r="AU183" s="124">
        <f t="shared" si="71"/>
        <v>238.97058823529414</v>
      </c>
      <c r="AV183" s="133">
        <f t="shared" si="72"/>
        <v>0</v>
      </c>
      <c r="AW183" s="136">
        <f t="shared" si="73"/>
        <v>0</v>
      </c>
      <c r="AX183" s="133">
        <f t="shared" si="74"/>
        <v>4</v>
      </c>
    </row>
    <row r="184" spans="1:51" x14ac:dyDescent="0.2">
      <c r="A184" s="1" t="s">
        <v>324</v>
      </c>
      <c r="B184" s="1" t="s">
        <v>325</v>
      </c>
      <c r="C184" s="114">
        <v>1435</v>
      </c>
      <c r="D184" s="112">
        <v>0</v>
      </c>
      <c r="E184" s="113">
        <f t="shared" si="80"/>
        <v>0</v>
      </c>
      <c r="F184" s="112">
        <v>0</v>
      </c>
      <c r="G184" s="113">
        <f t="shared" si="81"/>
        <v>0</v>
      </c>
      <c r="H184" s="112">
        <v>0</v>
      </c>
      <c r="I184" s="106">
        <v>1436</v>
      </c>
      <c r="J184" s="110"/>
      <c r="K184" s="111">
        <f t="shared" si="58"/>
        <v>0</v>
      </c>
      <c r="L184" s="110"/>
      <c r="M184" s="111">
        <f t="shared" si="54"/>
        <v>0</v>
      </c>
      <c r="N184" s="156">
        <v>0</v>
      </c>
      <c r="O184" s="54">
        <v>212</v>
      </c>
      <c r="P184" s="54">
        <v>0</v>
      </c>
      <c r="Q184" s="55">
        <f t="shared" si="59"/>
        <v>0</v>
      </c>
      <c r="R184" s="54">
        <v>0</v>
      </c>
      <c r="S184" s="55">
        <f t="shared" si="60"/>
        <v>0</v>
      </c>
      <c r="T184" s="54">
        <v>0</v>
      </c>
      <c r="U184" s="56">
        <v>222</v>
      </c>
      <c r="V184" s="54"/>
      <c r="W184" s="55">
        <f t="shared" si="78"/>
        <v>0</v>
      </c>
      <c r="X184" s="54"/>
      <c r="Y184" s="55">
        <f t="shared" si="79"/>
        <v>0</v>
      </c>
      <c r="Z184" s="160">
        <v>0</v>
      </c>
      <c r="AA184" s="7">
        <v>3817</v>
      </c>
      <c r="AB184" s="7">
        <v>20</v>
      </c>
      <c r="AC184" s="14">
        <f t="shared" si="62"/>
        <v>523.97170552790146</v>
      </c>
      <c r="AD184" s="7">
        <v>0</v>
      </c>
      <c r="AE184" s="14">
        <f t="shared" si="63"/>
        <v>0</v>
      </c>
      <c r="AF184" s="7">
        <v>20</v>
      </c>
      <c r="AG184" s="7">
        <v>3782</v>
      </c>
      <c r="AH184" s="7">
        <v>20</v>
      </c>
      <c r="AI184" s="14">
        <f t="shared" si="64"/>
        <v>528.82072977260714</v>
      </c>
      <c r="AJ184" s="7">
        <v>3</v>
      </c>
      <c r="AK184" s="14">
        <f t="shared" si="56"/>
        <v>79.323109465891065</v>
      </c>
      <c r="AL184" s="159">
        <v>18</v>
      </c>
      <c r="AM184" s="8">
        <f t="shared" si="82"/>
        <v>5464</v>
      </c>
      <c r="AN184" s="8">
        <f t="shared" si="65"/>
        <v>20</v>
      </c>
      <c r="AO184" s="13">
        <f t="shared" si="66"/>
        <v>366.03221083455344</v>
      </c>
      <c r="AP184" s="161">
        <f t="shared" si="67"/>
        <v>0</v>
      </c>
      <c r="AQ184" s="13">
        <f t="shared" si="57"/>
        <v>0</v>
      </c>
      <c r="AR184" s="162">
        <f t="shared" si="68"/>
        <v>20</v>
      </c>
      <c r="AS184" s="133">
        <f t="shared" si="69"/>
        <v>5440</v>
      </c>
      <c r="AT184" s="133">
        <f t="shared" si="70"/>
        <v>20</v>
      </c>
      <c r="AU184" s="124">
        <f t="shared" si="71"/>
        <v>367.64705882352939</v>
      </c>
      <c r="AV184" s="133">
        <f t="shared" si="72"/>
        <v>3</v>
      </c>
      <c r="AW184" s="136">
        <f t="shared" si="73"/>
        <v>55.147058823529413</v>
      </c>
      <c r="AX184" s="133">
        <f t="shared" si="74"/>
        <v>18</v>
      </c>
    </row>
    <row r="185" spans="1:51" x14ac:dyDescent="0.2">
      <c r="A185" s="1" t="s">
        <v>326</v>
      </c>
      <c r="B185" s="15" t="s">
        <v>327</v>
      </c>
      <c r="C185" s="114">
        <v>1435</v>
      </c>
      <c r="D185" s="112">
        <v>2</v>
      </c>
      <c r="E185" s="113">
        <f t="shared" si="80"/>
        <v>139.37282229965157</v>
      </c>
      <c r="F185" s="112">
        <v>0</v>
      </c>
      <c r="G185" s="113">
        <f t="shared" si="81"/>
        <v>0</v>
      </c>
      <c r="H185" s="112">
        <v>0</v>
      </c>
      <c r="I185" s="106">
        <v>1436</v>
      </c>
      <c r="J185" s="110">
        <v>2</v>
      </c>
      <c r="K185" s="111">
        <f t="shared" si="58"/>
        <v>139.27576601671311</v>
      </c>
      <c r="L185" s="110"/>
      <c r="M185" s="111">
        <f t="shared" si="54"/>
        <v>0</v>
      </c>
      <c r="N185" s="156">
        <v>0</v>
      </c>
      <c r="O185" s="54">
        <v>212</v>
      </c>
      <c r="P185" s="54">
        <v>0</v>
      </c>
      <c r="Q185" s="55">
        <f t="shared" si="59"/>
        <v>0</v>
      </c>
      <c r="R185" s="54">
        <v>0</v>
      </c>
      <c r="S185" s="55">
        <f t="shared" si="60"/>
        <v>0</v>
      </c>
      <c r="T185" s="54">
        <v>0</v>
      </c>
      <c r="U185" s="56">
        <v>222</v>
      </c>
      <c r="V185" s="54"/>
      <c r="W185" s="55">
        <f t="shared" si="78"/>
        <v>0</v>
      </c>
      <c r="X185" s="54"/>
      <c r="Y185" s="55">
        <f t="shared" si="79"/>
        <v>0</v>
      </c>
      <c r="Z185" s="160">
        <v>0</v>
      </c>
      <c r="AA185" s="7">
        <v>3817</v>
      </c>
      <c r="AB185" s="7"/>
      <c r="AC185" s="14">
        <f t="shared" si="62"/>
        <v>0</v>
      </c>
      <c r="AD185" s="7"/>
      <c r="AE185" s="14">
        <f t="shared" si="63"/>
        <v>0</v>
      </c>
      <c r="AF185" s="7"/>
      <c r="AG185" s="7">
        <v>3782</v>
      </c>
      <c r="AH185" s="7"/>
      <c r="AI185" s="14">
        <f t="shared" si="64"/>
        <v>0</v>
      </c>
      <c r="AJ185" s="7"/>
      <c r="AK185" s="14">
        <f t="shared" si="56"/>
        <v>0</v>
      </c>
      <c r="AL185" s="159"/>
      <c r="AM185" s="8">
        <f t="shared" si="82"/>
        <v>5464</v>
      </c>
      <c r="AN185" s="8">
        <f t="shared" si="65"/>
        <v>2</v>
      </c>
      <c r="AO185" s="13">
        <f t="shared" si="66"/>
        <v>36.603221083455345</v>
      </c>
      <c r="AP185" s="161">
        <f t="shared" si="67"/>
        <v>0</v>
      </c>
      <c r="AQ185" s="13">
        <f t="shared" si="57"/>
        <v>0</v>
      </c>
      <c r="AR185" s="162">
        <f t="shared" si="68"/>
        <v>0</v>
      </c>
      <c r="AS185" s="133">
        <f t="shared" si="69"/>
        <v>5440</v>
      </c>
      <c r="AT185" s="133">
        <f t="shared" si="70"/>
        <v>2</v>
      </c>
      <c r="AU185" s="124">
        <f t="shared" si="71"/>
        <v>36.764705882352942</v>
      </c>
      <c r="AV185" s="133">
        <f t="shared" si="72"/>
        <v>0</v>
      </c>
      <c r="AW185" s="136">
        <f t="shared" si="73"/>
        <v>0</v>
      </c>
      <c r="AX185" s="133">
        <f t="shared" si="74"/>
        <v>0</v>
      </c>
    </row>
    <row r="186" spans="1:51" x14ac:dyDescent="0.2">
      <c r="A186" s="1" t="s">
        <v>328</v>
      </c>
      <c r="B186" s="1" t="s">
        <v>329</v>
      </c>
      <c r="C186" s="114">
        <v>1435</v>
      </c>
      <c r="D186" s="112">
        <v>0</v>
      </c>
      <c r="E186" s="113">
        <f t="shared" si="80"/>
        <v>0</v>
      </c>
      <c r="F186" s="112">
        <v>0</v>
      </c>
      <c r="G186" s="113">
        <f t="shared" si="81"/>
        <v>0</v>
      </c>
      <c r="H186" s="112">
        <v>0</v>
      </c>
      <c r="I186" s="106">
        <v>1436</v>
      </c>
      <c r="J186" s="110"/>
      <c r="K186" s="111">
        <f t="shared" si="58"/>
        <v>0</v>
      </c>
      <c r="L186" s="110"/>
      <c r="M186" s="111">
        <f t="shared" si="54"/>
        <v>0</v>
      </c>
      <c r="N186" s="156">
        <v>0</v>
      </c>
      <c r="O186" s="54">
        <v>212</v>
      </c>
      <c r="P186" s="54">
        <v>0</v>
      </c>
      <c r="Q186" s="55">
        <f t="shared" si="59"/>
        <v>0</v>
      </c>
      <c r="R186" s="54">
        <v>0</v>
      </c>
      <c r="S186" s="55">
        <f t="shared" si="60"/>
        <v>0</v>
      </c>
      <c r="T186" s="54">
        <v>0</v>
      </c>
      <c r="U186" s="56">
        <v>222</v>
      </c>
      <c r="V186" s="54"/>
      <c r="W186" s="55">
        <f t="shared" si="78"/>
        <v>0</v>
      </c>
      <c r="X186" s="54"/>
      <c r="Y186" s="55">
        <f t="shared" si="79"/>
        <v>0</v>
      </c>
      <c r="Z186" s="160">
        <v>0</v>
      </c>
      <c r="AA186" s="7">
        <v>3817</v>
      </c>
      <c r="AB186" s="7">
        <v>71</v>
      </c>
      <c r="AC186" s="14">
        <f t="shared" si="62"/>
        <v>1860.0995546240504</v>
      </c>
      <c r="AD186" s="7">
        <v>5</v>
      </c>
      <c r="AE186" s="14">
        <f t="shared" si="63"/>
        <v>130.99292638197537</v>
      </c>
      <c r="AF186" s="7">
        <v>69</v>
      </c>
      <c r="AG186" s="7">
        <v>3782</v>
      </c>
      <c r="AH186" s="7">
        <v>83</v>
      </c>
      <c r="AI186" s="14">
        <f t="shared" si="64"/>
        <v>2194.6060285563194</v>
      </c>
      <c r="AJ186" s="7">
        <v>4</v>
      </c>
      <c r="AK186" s="14">
        <f t="shared" si="56"/>
        <v>105.76414595452141</v>
      </c>
      <c r="AL186" s="159">
        <v>83</v>
      </c>
      <c r="AM186" s="8">
        <f t="shared" si="82"/>
        <v>5464</v>
      </c>
      <c r="AN186" s="8">
        <f t="shared" si="65"/>
        <v>71</v>
      </c>
      <c r="AO186" s="13">
        <f t="shared" si="66"/>
        <v>1299.4143484626647</v>
      </c>
      <c r="AP186" s="161">
        <f t="shared" si="67"/>
        <v>5</v>
      </c>
      <c r="AQ186" s="13">
        <f t="shared" si="57"/>
        <v>91.50805270863836</v>
      </c>
      <c r="AR186" s="162">
        <f t="shared" si="68"/>
        <v>69</v>
      </c>
      <c r="AS186" s="133">
        <f t="shared" si="69"/>
        <v>5440</v>
      </c>
      <c r="AT186" s="133">
        <f t="shared" si="70"/>
        <v>83</v>
      </c>
      <c r="AU186" s="124">
        <f t="shared" si="71"/>
        <v>1525.7352941176471</v>
      </c>
      <c r="AV186" s="133">
        <f t="shared" si="72"/>
        <v>4</v>
      </c>
      <c r="AW186" s="136">
        <f t="shared" si="73"/>
        <v>73.529411764705884</v>
      </c>
      <c r="AX186" s="133">
        <f t="shared" si="74"/>
        <v>83</v>
      </c>
    </row>
    <row r="187" spans="1:51" x14ac:dyDescent="0.2">
      <c r="A187" s="1" t="s">
        <v>330</v>
      </c>
      <c r="B187" s="1" t="s">
        <v>331</v>
      </c>
      <c r="C187" s="114">
        <v>1435</v>
      </c>
      <c r="D187" s="112">
        <v>0</v>
      </c>
      <c r="E187" s="113">
        <f t="shared" si="80"/>
        <v>0</v>
      </c>
      <c r="F187" s="112">
        <v>0</v>
      </c>
      <c r="G187" s="113">
        <f t="shared" si="81"/>
        <v>0</v>
      </c>
      <c r="H187" s="112">
        <v>0</v>
      </c>
      <c r="I187" s="106">
        <v>1436</v>
      </c>
      <c r="J187" s="110"/>
      <c r="K187" s="111">
        <f t="shared" si="58"/>
        <v>0</v>
      </c>
      <c r="L187" s="110"/>
      <c r="M187" s="111">
        <f t="shared" si="54"/>
        <v>0</v>
      </c>
      <c r="N187" s="156">
        <v>0</v>
      </c>
      <c r="O187" s="54">
        <v>212</v>
      </c>
      <c r="P187" s="54">
        <v>0</v>
      </c>
      <c r="Q187" s="55">
        <f t="shared" si="59"/>
        <v>0</v>
      </c>
      <c r="R187" s="54">
        <v>0</v>
      </c>
      <c r="S187" s="55">
        <f t="shared" si="60"/>
        <v>0</v>
      </c>
      <c r="T187" s="54">
        <v>0</v>
      </c>
      <c r="U187" s="56">
        <v>222</v>
      </c>
      <c r="V187" s="54"/>
      <c r="W187" s="55">
        <f t="shared" si="78"/>
        <v>0</v>
      </c>
      <c r="X187" s="54"/>
      <c r="Y187" s="55">
        <f t="shared" si="79"/>
        <v>0</v>
      </c>
      <c r="Z187" s="160">
        <v>0</v>
      </c>
      <c r="AA187" s="7">
        <v>3817</v>
      </c>
      <c r="AB187" s="7">
        <v>4</v>
      </c>
      <c r="AC187" s="14">
        <f t="shared" si="62"/>
        <v>104.7943411055803</v>
      </c>
      <c r="AD187" s="7">
        <v>1</v>
      </c>
      <c r="AE187" s="14">
        <f t="shared" si="63"/>
        <v>26.198585276395075</v>
      </c>
      <c r="AF187" s="7">
        <v>3</v>
      </c>
      <c r="AG187" s="7">
        <v>3782</v>
      </c>
      <c r="AH187" s="7">
        <v>3</v>
      </c>
      <c r="AI187" s="14">
        <f t="shared" si="64"/>
        <v>79.323109465891065</v>
      </c>
      <c r="AJ187" s="7">
        <v>0</v>
      </c>
      <c r="AK187" s="14">
        <f t="shared" si="56"/>
        <v>0</v>
      </c>
      <c r="AL187" s="159">
        <v>1</v>
      </c>
      <c r="AM187" s="8">
        <f t="shared" si="82"/>
        <v>5464</v>
      </c>
      <c r="AN187" s="8">
        <f t="shared" si="65"/>
        <v>4</v>
      </c>
      <c r="AO187" s="13">
        <f t="shared" si="66"/>
        <v>73.206442166910691</v>
      </c>
      <c r="AP187" s="161">
        <f t="shared" si="67"/>
        <v>1</v>
      </c>
      <c r="AQ187" s="13">
        <f t="shared" si="57"/>
        <v>18.301610541727673</v>
      </c>
      <c r="AR187" s="162">
        <f t="shared" si="68"/>
        <v>3</v>
      </c>
      <c r="AS187" s="133">
        <f t="shared" si="69"/>
        <v>5440</v>
      </c>
      <c r="AT187" s="133">
        <f t="shared" si="70"/>
        <v>3</v>
      </c>
      <c r="AU187" s="124">
        <f t="shared" si="71"/>
        <v>55.147058823529413</v>
      </c>
      <c r="AV187" s="133">
        <f t="shared" si="72"/>
        <v>0</v>
      </c>
      <c r="AW187" s="136">
        <f t="shared" si="73"/>
        <v>0</v>
      </c>
      <c r="AX187" s="133">
        <f t="shared" si="74"/>
        <v>1</v>
      </c>
    </row>
    <row r="188" spans="1:51" x14ac:dyDescent="0.2">
      <c r="A188" s="1" t="s">
        <v>332</v>
      </c>
      <c r="B188" s="1" t="s">
        <v>333</v>
      </c>
      <c r="C188" s="114">
        <v>1435</v>
      </c>
      <c r="D188" s="112">
        <v>0</v>
      </c>
      <c r="E188" s="113">
        <f t="shared" si="80"/>
        <v>0</v>
      </c>
      <c r="F188" s="112">
        <v>0</v>
      </c>
      <c r="G188" s="113">
        <f t="shared" si="81"/>
        <v>0</v>
      </c>
      <c r="H188" s="112">
        <v>0</v>
      </c>
      <c r="I188" s="106">
        <v>1436</v>
      </c>
      <c r="J188" s="110"/>
      <c r="K188" s="111">
        <f t="shared" si="58"/>
        <v>0</v>
      </c>
      <c r="L188" s="110"/>
      <c r="M188" s="111">
        <f t="shared" si="54"/>
        <v>0</v>
      </c>
      <c r="N188" s="156">
        <v>0</v>
      </c>
      <c r="O188" s="54">
        <v>212</v>
      </c>
      <c r="P188" s="54">
        <v>0</v>
      </c>
      <c r="Q188" s="55">
        <f t="shared" si="59"/>
        <v>0</v>
      </c>
      <c r="R188" s="54">
        <v>0</v>
      </c>
      <c r="S188" s="55">
        <f t="shared" si="60"/>
        <v>0</v>
      </c>
      <c r="T188" s="54">
        <v>0</v>
      </c>
      <c r="U188" s="56">
        <v>222</v>
      </c>
      <c r="V188" s="54"/>
      <c r="W188" s="55">
        <f t="shared" si="78"/>
        <v>0</v>
      </c>
      <c r="X188" s="54"/>
      <c r="Y188" s="55">
        <f t="shared" si="79"/>
        <v>0</v>
      </c>
      <c r="Z188" s="160">
        <v>0</v>
      </c>
      <c r="AA188" s="7">
        <v>3817</v>
      </c>
      <c r="AB188" s="7">
        <v>2</v>
      </c>
      <c r="AC188" s="14">
        <f t="shared" si="62"/>
        <v>52.397170552790151</v>
      </c>
      <c r="AD188" s="7">
        <v>0</v>
      </c>
      <c r="AE188" s="14">
        <f t="shared" si="63"/>
        <v>0</v>
      </c>
      <c r="AF188" s="7">
        <v>2</v>
      </c>
      <c r="AG188" s="7">
        <v>3782</v>
      </c>
      <c r="AH188" s="7">
        <v>1</v>
      </c>
      <c r="AI188" s="14">
        <f t="shared" si="64"/>
        <v>26.441036488630353</v>
      </c>
      <c r="AJ188" s="7">
        <v>0</v>
      </c>
      <c r="AK188" s="14">
        <f t="shared" si="56"/>
        <v>0</v>
      </c>
      <c r="AL188" s="159">
        <v>1</v>
      </c>
      <c r="AM188" s="8">
        <f t="shared" si="82"/>
        <v>5464</v>
      </c>
      <c r="AN188" s="8">
        <f t="shared" si="65"/>
        <v>2</v>
      </c>
      <c r="AO188" s="13">
        <f t="shared" si="66"/>
        <v>36.603221083455345</v>
      </c>
      <c r="AP188" s="161">
        <f t="shared" si="67"/>
        <v>0</v>
      </c>
      <c r="AQ188" s="13">
        <f t="shared" si="57"/>
        <v>0</v>
      </c>
      <c r="AR188" s="162">
        <f t="shared" si="68"/>
        <v>2</v>
      </c>
      <c r="AS188" s="133">
        <f t="shared" si="69"/>
        <v>5440</v>
      </c>
      <c r="AT188" s="133">
        <f t="shared" si="70"/>
        <v>1</v>
      </c>
      <c r="AU188" s="124">
        <f t="shared" si="71"/>
        <v>18.382352941176471</v>
      </c>
      <c r="AV188" s="133">
        <f t="shared" si="72"/>
        <v>0</v>
      </c>
      <c r="AW188" s="136">
        <f t="shared" si="73"/>
        <v>0</v>
      </c>
      <c r="AX188" s="133">
        <f t="shared" si="74"/>
        <v>1</v>
      </c>
    </row>
    <row r="189" spans="1:51" x14ac:dyDescent="0.2">
      <c r="A189" s="1" t="s">
        <v>334</v>
      </c>
      <c r="B189" s="1" t="s">
        <v>335</v>
      </c>
      <c r="C189" s="114">
        <v>1435</v>
      </c>
      <c r="D189" s="112">
        <v>0</v>
      </c>
      <c r="E189" s="113">
        <f t="shared" si="80"/>
        <v>0</v>
      </c>
      <c r="F189" s="112">
        <v>0</v>
      </c>
      <c r="G189" s="113">
        <f t="shared" si="81"/>
        <v>0</v>
      </c>
      <c r="H189" s="112">
        <v>0</v>
      </c>
      <c r="I189" s="106">
        <v>1436</v>
      </c>
      <c r="J189" s="110"/>
      <c r="K189" s="111">
        <f t="shared" si="58"/>
        <v>0</v>
      </c>
      <c r="L189" s="110"/>
      <c r="M189" s="111">
        <f t="shared" si="54"/>
        <v>0</v>
      </c>
      <c r="N189" s="156">
        <v>0</v>
      </c>
      <c r="O189" s="54">
        <v>212</v>
      </c>
      <c r="P189" s="54">
        <v>0</v>
      </c>
      <c r="Q189" s="55">
        <f t="shared" si="59"/>
        <v>0</v>
      </c>
      <c r="R189" s="54">
        <v>0</v>
      </c>
      <c r="S189" s="55">
        <f t="shared" si="60"/>
        <v>0</v>
      </c>
      <c r="T189" s="54">
        <v>0</v>
      </c>
      <c r="U189" s="56">
        <v>222</v>
      </c>
      <c r="V189" s="54"/>
      <c r="W189" s="55">
        <f t="shared" si="78"/>
        <v>0</v>
      </c>
      <c r="X189" s="54"/>
      <c r="Y189" s="55">
        <f t="shared" si="79"/>
        <v>0</v>
      </c>
      <c r="Z189" s="160">
        <v>0</v>
      </c>
      <c r="AA189" s="7">
        <v>3817</v>
      </c>
      <c r="AB189" s="7">
        <v>50</v>
      </c>
      <c r="AC189" s="14">
        <f t="shared" si="62"/>
        <v>1309.9292638197537</v>
      </c>
      <c r="AD189" s="7">
        <v>5</v>
      </c>
      <c r="AE189" s="14">
        <f t="shared" si="63"/>
        <v>130.99292638197537</v>
      </c>
      <c r="AF189" s="7">
        <v>47</v>
      </c>
      <c r="AG189" s="7">
        <v>3782</v>
      </c>
      <c r="AH189" s="7">
        <v>50</v>
      </c>
      <c r="AI189" s="14">
        <f t="shared" si="64"/>
        <v>1322.0518244315178</v>
      </c>
      <c r="AJ189" s="7">
        <v>8</v>
      </c>
      <c r="AK189" s="14">
        <f t="shared" si="56"/>
        <v>211.52829190904282</v>
      </c>
      <c r="AL189" s="159">
        <v>47</v>
      </c>
      <c r="AM189" s="8">
        <f t="shared" si="82"/>
        <v>5464</v>
      </c>
      <c r="AN189" s="8">
        <f t="shared" si="65"/>
        <v>50</v>
      </c>
      <c r="AO189" s="13">
        <f t="shared" si="66"/>
        <v>915.08052708638365</v>
      </c>
      <c r="AP189" s="161">
        <f t="shared" si="67"/>
        <v>5</v>
      </c>
      <c r="AQ189" s="13">
        <f t="shared" si="57"/>
        <v>91.50805270863836</v>
      </c>
      <c r="AR189" s="162">
        <f t="shared" si="68"/>
        <v>47</v>
      </c>
      <c r="AS189" s="133">
        <f t="shared" si="69"/>
        <v>5440</v>
      </c>
      <c r="AT189" s="133">
        <f t="shared" si="70"/>
        <v>50</v>
      </c>
      <c r="AU189" s="124">
        <f t="shared" si="71"/>
        <v>919.11764705882354</v>
      </c>
      <c r="AV189" s="133">
        <f t="shared" si="72"/>
        <v>8</v>
      </c>
      <c r="AW189" s="136">
        <f t="shared" si="73"/>
        <v>147.05882352941177</v>
      </c>
      <c r="AX189" s="133">
        <f t="shared" si="74"/>
        <v>47</v>
      </c>
    </row>
    <row r="190" spans="1:51" x14ac:dyDescent="0.2">
      <c r="A190" s="1" t="s">
        <v>336</v>
      </c>
      <c r="B190" s="1" t="s">
        <v>337</v>
      </c>
      <c r="C190" s="114">
        <v>1435</v>
      </c>
      <c r="D190" s="112">
        <v>0</v>
      </c>
      <c r="E190" s="113">
        <f t="shared" si="80"/>
        <v>0</v>
      </c>
      <c r="F190" s="112">
        <v>0</v>
      </c>
      <c r="G190" s="113">
        <f t="shared" si="81"/>
        <v>0</v>
      </c>
      <c r="H190" s="112">
        <v>0</v>
      </c>
      <c r="I190" s="106">
        <v>1436</v>
      </c>
      <c r="J190" s="110"/>
      <c r="K190" s="111">
        <f t="shared" si="58"/>
        <v>0</v>
      </c>
      <c r="L190" s="110"/>
      <c r="M190" s="111">
        <f t="shared" si="54"/>
        <v>0</v>
      </c>
      <c r="N190" s="156">
        <v>0</v>
      </c>
      <c r="O190" s="54">
        <v>212</v>
      </c>
      <c r="P190" s="54">
        <v>3</v>
      </c>
      <c r="Q190" s="55">
        <f t="shared" si="59"/>
        <v>1415.0943396226417</v>
      </c>
      <c r="R190" s="54">
        <v>0</v>
      </c>
      <c r="S190" s="55">
        <f t="shared" si="60"/>
        <v>0</v>
      </c>
      <c r="T190" s="54">
        <v>2</v>
      </c>
      <c r="U190" s="56">
        <v>222</v>
      </c>
      <c r="V190" s="54">
        <v>2</v>
      </c>
      <c r="W190" s="55">
        <f t="shared" si="78"/>
        <v>900.90090090090087</v>
      </c>
      <c r="X190" s="54"/>
      <c r="Y190" s="55">
        <f t="shared" si="79"/>
        <v>0</v>
      </c>
      <c r="Z190" s="160">
        <v>2</v>
      </c>
      <c r="AA190" s="7">
        <v>3817</v>
      </c>
      <c r="AB190" s="7">
        <v>6</v>
      </c>
      <c r="AC190" s="14">
        <f t="shared" si="62"/>
        <v>157.19151165837044</v>
      </c>
      <c r="AD190" s="7">
        <v>1</v>
      </c>
      <c r="AE190" s="14">
        <f t="shared" si="63"/>
        <v>26.198585276395075</v>
      </c>
      <c r="AF190" s="7">
        <v>6</v>
      </c>
      <c r="AG190" s="7">
        <v>3782</v>
      </c>
      <c r="AH190" s="7">
        <v>5</v>
      </c>
      <c r="AI190" s="14">
        <f t="shared" si="64"/>
        <v>132.20518244315178</v>
      </c>
      <c r="AJ190" s="7">
        <v>1</v>
      </c>
      <c r="AK190" s="14">
        <f t="shared" si="56"/>
        <v>26.441036488630353</v>
      </c>
      <c r="AL190" s="159">
        <v>2</v>
      </c>
      <c r="AM190" s="8">
        <f t="shared" si="82"/>
        <v>5464</v>
      </c>
      <c r="AN190" s="8">
        <f t="shared" si="65"/>
        <v>9</v>
      </c>
      <c r="AO190" s="13">
        <f t="shared" si="66"/>
        <v>164.71449487554906</v>
      </c>
      <c r="AP190" s="161">
        <f t="shared" si="67"/>
        <v>1</v>
      </c>
      <c r="AQ190" s="13">
        <f t="shared" si="57"/>
        <v>18.301610541727673</v>
      </c>
      <c r="AR190" s="162">
        <f t="shared" si="68"/>
        <v>8</v>
      </c>
      <c r="AS190" s="133">
        <f t="shared" si="69"/>
        <v>5440</v>
      </c>
      <c r="AT190" s="133">
        <f t="shared" si="70"/>
        <v>7</v>
      </c>
      <c r="AU190" s="124">
        <f t="shared" si="71"/>
        <v>128.6764705882353</v>
      </c>
      <c r="AV190" s="133">
        <f t="shared" si="72"/>
        <v>1</v>
      </c>
      <c r="AW190" s="136">
        <f t="shared" si="73"/>
        <v>18.382352941176471</v>
      </c>
      <c r="AX190" s="133">
        <f t="shared" si="74"/>
        <v>4</v>
      </c>
    </row>
    <row r="191" spans="1:51" x14ac:dyDescent="0.2">
      <c r="A191" s="1" t="s">
        <v>338</v>
      </c>
      <c r="B191" s="1" t="s">
        <v>339</v>
      </c>
      <c r="C191" s="114">
        <v>1435</v>
      </c>
      <c r="D191" s="112">
        <v>0</v>
      </c>
      <c r="E191" s="113">
        <f t="shared" si="80"/>
        <v>0</v>
      </c>
      <c r="F191" s="112">
        <v>0</v>
      </c>
      <c r="G191" s="113">
        <f t="shared" si="81"/>
        <v>0</v>
      </c>
      <c r="H191" s="112">
        <v>0</v>
      </c>
      <c r="I191" s="106">
        <v>1436</v>
      </c>
      <c r="J191" s="110"/>
      <c r="K191" s="111">
        <f t="shared" si="58"/>
        <v>0</v>
      </c>
      <c r="L191" s="110"/>
      <c r="M191" s="111">
        <f t="shared" si="54"/>
        <v>0</v>
      </c>
      <c r="N191" s="156">
        <v>0</v>
      </c>
      <c r="O191" s="54">
        <v>212</v>
      </c>
      <c r="P191" s="54">
        <v>0</v>
      </c>
      <c r="Q191" s="55">
        <f t="shared" si="59"/>
        <v>0</v>
      </c>
      <c r="R191" s="54">
        <v>0</v>
      </c>
      <c r="S191" s="55">
        <f t="shared" si="60"/>
        <v>0</v>
      </c>
      <c r="T191" s="54">
        <v>0</v>
      </c>
      <c r="U191" s="56">
        <v>222</v>
      </c>
      <c r="V191" s="54"/>
      <c r="W191" s="55">
        <f t="shared" si="78"/>
        <v>0</v>
      </c>
      <c r="X191" s="54"/>
      <c r="Y191" s="55">
        <f t="shared" si="79"/>
        <v>0</v>
      </c>
      <c r="Z191" s="160">
        <v>0</v>
      </c>
      <c r="AA191" s="7">
        <v>3817</v>
      </c>
      <c r="AB191" s="7">
        <v>5</v>
      </c>
      <c r="AC191" s="14">
        <f t="shared" si="62"/>
        <v>130.99292638197537</v>
      </c>
      <c r="AD191" s="7">
        <v>0</v>
      </c>
      <c r="AE191" s="14">
        <f t="shared" si="63"/>
        <v>0</v>
      </c>
      <c r="AF191" s="7">
        <v>5</v>
      </c>
      <c r="AG191" s="7">
        <v>3782</v>
      </c>
      <c r="AH191" s="7">
        <v>3</v>
      </c>
      <c r="AI191" s="14">
        <f t="shared" si="64"/>
        <v>79.323109465891065</v>
      </c>
      <c r="AJ191" s="7">
        <v>0</v>
      </c>
      <c r="AK191" s="14">
        <f t="shared" si="56"/>
        <v>0</v>
      </c>
      <c r="AL191" s="159">
        <v>2</v>
      </c>
      <c r="AM191" s="8">
        <f t="shared" si="82"/>
        <v>5464</v>
      </c>
      <c r="AN191" s="8">
        <f t="shared" si="65"/>
        <v>5</v>
      </c>
      <c r="AO191" s="13">
        <f t="shared" si="66"/>
        <v>91.50805270863836</v>
      </c>
      <c r="AP191" s="161">
        <f t="shared" si="67"/>
        <v>0</v>
      </c>
      <c r="AQ191" s="13">
        <f t="shared" si="57"/>
        <v>0</v>
      </c>
      <c r="AR191" s="162">
        <f t="shared" si="68"/>
        <v>5</v>
      </c>
      <c r="AS191" s="133">
        <f t="shared" si="69"/>
        <v>5440</v>
      </c>
      <c r="AT191" s="133">
        <f t="shared" si="70"/>
        <v>3</v>
      </c>
      <c r="AU191" s="124">
        <f t="shared" si="71"/>
        <v>55.147058823529413</v>
      </c>
      <c r="AV191" s="133">
        <f t="shared" si="72"/>
        <v>0</v>
      </c>
      <c r="AW191" s="136">
        <f t="shared" si="73"/>
        <v>0</v>
      </c>
      <c r="AX191" s="133">
        <f t="shared" si="74"/>
        <v>2</v>
      </c>
    </row>
    <row r="192" spans="1:51" x14ac:dyDescent="0.2">
      <c r="A192" s="1" t="s">
        <v>340</v>
      </c>
      <c r="B192" s="1" t="s">
        <v>341</v>
      </c>
      <c r="C192" s="114">
        <v>1435</v>
      </c>
      <c r="D192" s="112">
        <v>0</v>
      </c>
      <c r="E192" s="113">
        <f t="shared" si="80"/>
        <v>0</v>
      </c>
      <c r="F192" s="112">
        <v>0</v>
      </c>
      <c r="G192" s="113">
        <f t="shared" si="81"/>
        <v>0</v>
      </c>
      <c r="H192" s="112">
        <v>0</v>
      </c>
      <c r="I192" s="106">
        <v>1436</v>
      </c>
      <c r="J192" s="110"/>
      <c r="K192" s="111">
        <f t="shared" si="58"/>
        <v>0</v>
      </c>
      <c r="L192" s="110"/>
      <c r="M192" s="111">
        <f t="shared" si="54"/>
        <v>0</v>
      </c>
      <c r="N192" s="156">
        <v>0</v>
      </c>
      <c r="O192" s="54">
        <v>212</v>
      </c>
      <c r="P192" s="54">
        <v>0</v>
      </c>
      <c r="Q192" s="55">
        <f t="shared" si="59"/>
        <v>0</v>
      </c>
      <c r="R192" s="54">
        <v>0</v>
      </c>
      <c r="S192" s="55">
        <f t="shared" si="60"/>
        <v>0</v>
      </c>
      <c r="T192" s="54">
        <v>0</v>
      </c>
      <c r="U192" s="56">
        <v>222</v>
      </c>
      <c r="V192" s="54"/>
      <c r="W192" s="55">
        <f t="shared" si="78"/>
        <v>0</v>
      </c>
      <c r="X192" s="54"/>
      <c r="Y192" s="55">
        <f t="shared" si="79"/>
        <v>0</v>
      </c>
      <c r="Z192" s="160">
        <v>0</v>
      </c>
      <c r="AA192" s="7">
        <v>3817</v>
      </c>
      <c r="AB192" s="7">
        <v>0</v>
      </c>
      <c r="AC192" s="14">
        <f t="shared" si="62"/>
        <v>0</v>
      </c>
      <c r="AD192" s="7">
        <v>0</v>
      </c>
      <c r="AE192" s="14">
        <f t="shared" si="63"/>
        <v>0</v>
      </c>
      <c r="AF192" s="7">
        <v>0</v>
      </c>
      <c r="AG192" s="7">
        <v>3782</v>
      </c>
      <c r="AH192" s="7">
        <v>1</v>
      </c>
      <c r="AI192" s="14">
        <f t="shared" si="64"/>
        <v>26.441036488630353</v>
      </c>
      <c r="AJ192" s="7">
        <v>1</v>
      </c>
      <c r="AK192" s="14">
        <f t="shared" si="56"/>
        <v>26.441036488630353</v>
      </c>
      <c r="AL192" s="159">
        <v>0</v>
      </c>
      <c r="AM192" s="8">
        <f t="shared" si="82"/>
        <v>5464</v>
      </c>
      <c r="AN192" s="8">
        <f t="shared" si="65"/>
        <v>0</v>
      </c>
      <c r="AO192" s="13">
        <f t="shared" si="66"/>
        <v>0</v>
      </c>
      <c r="AP192" s="161">
        <f t="shared" si="67"/>
        <v>0</v>
      </c>
      <c r="AQ192" s="13">
        <f t="shared" si="57"/>
        <v>0</v>
      </c>
      <c r="AR192" s="162">
        <f t="shared" si="68"/>
        <v>0</v>
      </c>
      <c r="AS192" s="133">
        <f t="shared" si="69"/>
        <v>5440</v>
      </c>
      <c r="AT192" s="133">
        <f t="shared" si="70"/>
        <v>1</v>
      </c>
      <c r="AU192" s="124">
        <f t="shared" si="71"/>
        <v>18.382352941176471</v>
      </c>
      <c r="AV192" s="133">
        <f t="shared" si="72"/>
        <v>1</v>
      </c>
      <c r="AW192" s="136">
        <f t="shared" si="73"/>
        <v>18.382352941176471</v>
      </c>
      <c r="AX192" s="133">
        <f t="shared" si="74"/>
        <v>0</v>
      </c>
    </row>
    <row r="193" spans="1:51" x14ac:dyDescent="0.2">
      <c r="A193" s="1" t="s">
        <v>342</v>
      </c>
      <c r="B193" s="1" t="s">
        <v>343</v>
      </c>
      <c r="C193" s="114">
        <v>1435</v>
      </c>
      <c r="D193" s="112">
        <v>0</v>
      </c>
      <c r="E193" s="113">
        <f t="shared" si="80"/>
        <v>0</v>
      </c>
      <c r="F193" s="112">
        <v>0</v>
      </c>
      <c r="G193" s="113">
        <f t="shared" si="81"/>
        <v>0</v>
      </c>
      <c r="H193" s="112">
        <v>0</v>
      </c>
      <c r="I193" s="106">
        <v>1436</v>
      </c>
      <c r="J193" s="110"/>
      <c r="K193" s="111">
        <f t="shared" si="58"/>
        <v>0</v>
      </c>
      <c r="L193" s="110"/>
      <c r="M193" s="111">
        <f t="shared" si="54"/>
        <v>0</v>
      </c>
      <c r="N193" s="156">
        <v>0</v>
      </c>
      <c r="O193" s="54">
        <v>212</v>
      </c>
      <c r="P193" s="54">
        <v>0</v>
      </c>
      <c r="Q193" s="55">
        <f t="shared" si="59"/>
        <v>0</v>
      </c>
      <c r="R193" s="54">
        <v>0</v>
      </c>
      <c r="S193" s="55">
        <f t="shared" si="60"/>
        <v>0</v>
      </c>
      <c r="T193" s="54">
        <v>0</v>
      </c>
      <c r="U193" s="56">
        <v>222</v>
      </c>
      <c r="V193" s="54"/>
      <c r="W193" s="55">
        <f t="shared" si="78"/>
        <v>0</v>
      </c>
      <c r="X193" s="54"/>
      <c r="Y193" s="55">
        <f t="shared" si="79"/>
        <v>0</v>
      </c>
      <c r="Z193" s="160">
        <v>0</v>
      </c>
      <c r="AA193" s="7">
        <v>3817</v>
      </c>
      <c r="AB193" s="7">
        <v>7</v>
      </c>
      <c r="AC193" s="14">
        <f t="shared" si="62"/>
        <v>183.39009693476552</v>
      </c>
      <c r="AD193" s="7">
        <v>0</v>
      </c>
      <c r="AE193" s="14">
        <f t="shared" si="63"/>
        <v>0</v>
      </c>
      <c r="AF193" s="7">
        <v>7</v>
      </c>
      <c r="AG193" s="7">
        <v>3782</v>
      </c>
      <c r="AH193" s="7">
        <v>1</v>
      </c>
      <c r="AI193" s="14">
        <f t="shared" si="64"/>
        <v>26.441036488630353</v>
      </c>
      <c r="AJ193" s="7">
        <v>0</v>
      </c>
      <c r="AK193" s="14">
        <f t="shared" si="56"/>
        <v>0</v>
      </c>
      <c r="AL193" s="159">
        <v>0</v>
      </c>
      <c r="AM193" s="8">
        <f t="shared" si="82"/>
        <v>5464</v>
      </c>
      <c r="AN193" s="8">
        <f t="shared" si="65"/>
        <v>7</v>
      </c>
      <c r="AO193" s="13">
        <f t="shared" si="66"/>
        <v>128.1112737920937</v>
      </c>
      <c r="AP193" s="161">
        <f t="shared" si="67"/>
        <v>0</v>
      </c>
      <c r="AQ193" s="13">
        <f t="shared" si="57"/>
        <v>0</v>
      </c>
      <c r="AR193" s="162">
        <f t="shared" si="68"/>
        <v>7</v>
      </c>
      <c r="AS193" s="133">
        <f t="shared" si="69"/>
        <v>5440</v>
      </c>
      <c r="AT193" s="133">
        <f t="shared" si="70"/>
        <v>1</v>
      </c>
      <c r="AU193" s="124">
        <f t="shared" si="71"/>
        <v>18.382352941176471</v>
      </c>
      <c r="AV193" s="133">
        <f t="shared" si="72"/>
        <v>0</v>
      </c>
      <c r="AW193" s="136">
        <f t="shared" si="73"/>
        <v>0</v>
      </c>
      <c r="AX193" s="133">
        <f t="shared" si="74"/>
        <v>0</v>
      </c>
    </row>
    <row r="194" spans="1:51" s="154" customFormat="1" x14ac:dyDescent="0.2">
      <c r="A194" s="1" t="s">
        <v>344</v>
      </c>
      <c r="B194" s="1" t="s">
        <v>345</v>
      </c>
      <c r="C194" s="114">
        <v>1435</v>
      </c>
      <c r="D194" s="112">
        <v>0</v>
      </c>
      <c r="E194" s="113">
        <f t="shared" si="80"/>
        <v>0</v>
      </c>
      <c r="F194" s="112">
        <v>0</v>
      </c>
      <c r="G194" s="113">
        <f t="shared" si="81"/>
        <v>0</v>
      </c>
      <c r="H194" s="112">
        <v>0</v>
      </c>
      <c r="I194" s="106">
        <v>1436</v>
      </c>
      <c r="J194" s="110"/>
      <c r="K194" s="111">
        <f t="shared" si="58"/>
        <v>0</v>
      </c>
      <c r="L194" s="110"/>
      <c r="M194" s="111">
        <f t="shared" si="54"/>
        <v>0</v>
      </c>
      <c r="N194" s="156">
        <v>0</v>
      </c>
      <c r="O194" s="54">
        <v>212</v>
      </c>
      <c r="P194" s="54">
        <v>0</v>
      </c>
      <c r="Q194" s="55">
        <f t="shared" si="59"/>
        <v>0</v>
      </c>
      <c r="R194" s="54">
        <v>0</v>
      </c>
      <c r="S194" s="55">
        <f t="shared" si="60"/>
        <v>0</v>
      </c>
      <c r="T194" s="54">
        <v>0</v>
      </c>
      <c r="U194" s="56">
        <v>222</v>
      </c>
      <c r="V194" s="54"/>
      <c r="W194" s="55">
        <f t="shared" si="78"/>
        <v>0</v>
      </c>
      <c r="X194" s="54"/>
      <c r="Y194" s="55">
        <f t="shared" si="79"/>
        <v>0</v>
      </c>
      <c r="Z194" s="160">
        <v>0</v>
      </c>
      <c r="AA194" s="7">
        <v>3817</v>
      </c>
      <c r="AB194" s="7">
        <v>7</v>
      </c>
      <c r="AC194" s="14">
        <f t="shared" si="62"/>
        <v>183.39009693476552</v>
      </c>
      <c r="AD194" s="7">
        <v>0</v>
      </c>
      <c r="AE194" s="14">
        <f t="shared" si="63"/>
        <v>0</v>
      </c>
      <c r="AF194" s="7">
        <v>7</v>
      </c>
      <c r="AG194" s="7">
        <v>3782</v>
      </c>
      <c r="AH194" s="7">
        <v>0</v>
      </c>
      <c r="AI194" s="14">
        <f t="shared" si="64"/>
        <v>0</v>
      </c>
      <c r="AJ194" s="7">
        <v>0</v>
      </c>
      <c r="AK194" s="14">
        <f t="shared" si="56"/>
        <v>0</v>
      </c>
      <c r="AL194" s="159">
        <v>0</v>
      </c>
      <c r="AM194" s="8">
        <f t="shared" si="82"/>
        <v>5464</v>
      </c>
      <c r="AN194" s="8">
        <f t="shared" si="65"/>
        <v>7</v>
      </c>
      <c r="AO194" s="13">
        <f t="shared" si="66"/>
        <v>128.1112737920937</v>
      </c>
      <c r="AP194" s="161">
        <f t="shared" si="67"/>
        <v>0</v>
      </c>
      <c r="AQ194" s="13">
        <f t="shared" si="57"/>
        <v>0</v>
      </c>
      <c r="AR194" s="162">
        <f t="shared" si="68"/>
        <v>7</v>
      </c>
      <c r="AS194" s="133">
        <f t="shared" si="69"/>
        <v>5440</v>
      </c>
      <c r="AT194" s="133">
        <f t="shared" si="70"/>
        <v>0</v>
      </c>
      <c r="AU194" s="124">
        <f t="shared" si="71"/>
        <v>0</v>
      </c>
      <c r="AV194" s="133">
        <f t="shared" si="72"/>
        <v>0</v>
      </c>
      <c r="AW194" s="136">
        <f t="shared" si="73"/>
        <v>0</v>
      </c>
      <c r="AX194" s="133">
        <f t="shared" si="74"/>
        <v>0</v>
      </c>
      <c r="AY194" s="92"/>
    </row>
    <row r="195" spans="1:51" s="154" customFormat="1" x14ac:dyDescent="0.2">
      <c r="A195" s="1"/>
      <c r="B195" s="1"/>
      <c r="C195" s="114"/>
      <c r="D195" s="112"/>
      <c r="E195" s="113"/>
      <c r="F195" s="112"/>
      <c r="G195" s="113"/>
      <c r="H195" s="112"/>
      <c r="I195" s="106"/>
      <c r="J195" s="110"/>
      <c r="K195" s="111"/>
      <c r="L195" s="110"/>
      <c r="M195" s="111"/>
      <c r="N195" s="156">
        <v>0</v>
      </c>
      <c r="O195" s="54"/>
      <c r="P195" s="54"/>
      <c r="Q195" s="55"/>
      <c r="R195" s="54"/>
      <c r="S195" s="55"/>
      <c r="T195" s="54"/>
      <c r="U195" s="56"/>
      <c r="V195" s="54"/>
      <c r="W195" s="55"/>
      <c r="X195" s="54"/>
      <c r="Y195" s="55"/>
      <c r="Z195" s="160">
        <v>0</v>
      </c>
      <c r="AA195" s="7"/>
      <c r="AB195" s="7"/>
      <c r="AC195" s="14"/>
      <c r="AD195" s="7"/>
      <c r="AE195" s="14"/>
      <c r="AF195" s="7"/>
      <c r="AG195" s="7"/>
      <c r="AH195" s="7">
        <v>1</v>
      </c>
      <c r="AI195" s="14"/>
      <c r="AJ195" s="7">
        <v>0</v>
      </c>
      <c r="AK195" s="14"/>
      <c r="AL195" s="159">
        <v>0</v>
      </c>
      <c r="AM195" s="8"/>
      <c r="AN195" s="8"/>
      <c r="AO195" s="13"/>
      <c r="AP195" s="161"/>
      <c r="AQ195" s="13"/>
      <c r="AR195" s="162"/>
      <c r="AS195" s="133"/>
      <c r="AT195" s="133"/>
      <c r="AU195" s="124"/>
      <c r="AV195" s="133"/>
      <c r="AW195" s="136"/>
      <c r="AX195" s="133"/>
      <c r="AY195" s="92"/>
    </row>
    <row r="196" spans="1:51" s="154" customFormat="1" x14ac:dyDescent="0.2">
      <c r="A196" s="9" t="s">
        <v>346</v>
      </c>
      <c r="B196" s="9" t="s">
        <v>347</v>
      </c>
      <c r="C196" s="114">
        <v>1435</v>
      </c>
      <c r="D196" s="106">
        <v>3</v>
      </c>
      <c r="E196" s="109">
        <f t="shared" ref="E196:E225" si="83">D196/C196*100000</f>
        <v>209.05923344947735</v>
      </c>
      <c r="F196" s="106">
        <v>0</v>
      </c>
      <c r="G196" s="109">
        <f t="shared" ref="G196:G225" si="84">F196/C196*100000</f>
        <v>0</v>
      </c>
      <c r="H196" s="106">
        <v>3</v>
      </c>
      <c r="I196" s="106">
        <v>1436</v>
      </c>
      <c r="J196" s="145">
        <v>3</v>
      </c>
      <c r="K196" s="107">
        <f t="shared" si="58"/>
        <v>208.91364902506965</v>
      </c>
      <c r="L196" s="145"/>
      <c r="M196" s="107">
        <f t="shared" si="54"/>
        <v>0</v>
      </c>
      <c r="N196" s="108">
        <v>1</v>
      </c>
      <c r="O196" s="50">
        <v>212</v>
      </c>
      <c r="P196" s="50">
        <v>0</v>
      </c>
      <c r="Q196" s="52">
        <f t="shared" si="59"/>
        <v>0</v>
      </c>
      <c r="R196" s="50">
        <v>0</v>
      </c>
      <c r="S196" s="52">
        <f t="shared" si="60"/>
        <v>0</v>
      </c>
      <c r="T196" s="50">
        <v>0</v>
      </c>
      <c r="U196" s="48">
        <v>222</v>
      </c>
      <c r="V196" s="50"/>
      <c r="W196" s="52">
        <f t="shared" si="78"/>
        <v>0</v>
      </c>
      <c r="X196" s="50"/>
      <c r="Y196" s="52">
        <f t="shared" si="79"/>
        <v>0</v>
      </c>
      <c r="Z196" s="53">
        <v>0</v>
      </c>
      <c r="AA196" s="10">
        <v>3817</v>
      </c>
      <c r="AB196" s="10">
        <v>150</v>
      </c>
      <c r="AC196" s="11">
        <f t="shared" si="62"/>
        <v>3929.7877914592614</v>
      </c>
      <c r="AD196" s="10">
        <v>44</v>
      </c>
      <c r="AE196" s="11">
        <f t="shared" si="63"/>
        <v>1152.7377521613832</v>
      </c>
      <c r="AF196" s="10">
        <v>104</v>
      </c>
      <c r="AG196" s="10">
        <v>3782</v>
      </c>
      <c r="AH196" s="10">
        <v>178</v>
      </c>
      <c r="AI196" s="11">
        <f t="shared" si="64"/>
        <v>4706.5044949762032</v>
      </c>
      <c r="AJ196" s="10">
        <v>66</v>
      </c>
      <c r="AK196" s="11">
        <f t="shared" si="56"/>
        <v>1745.1084082496034</v>
      </c>
      <c r="AL196" s="42">
        <v>104</v>
      </c>
      <c r="AM196" s="12">
        <f t="shared" ref="AM196:AM225" si="85">C196+O196+AA196</f>
        <v>5464</v>
      </c>
      <c r="AN196" s="12">
        <f t="shared" si="65"/>
        <v>153</v>
      </c>
      <c r="AO196" s="23">
        <f t="shared" si="66"/>
        <v>2800.146412884334</v>
      </c>
      <c r="AP196" s="37">
        <f t="shared" si="67"/>
        <v>44</v>
      </c>
      <c r="AQ196" s="23">
        <f t="shared" si="57"/>
        <v>805.27086383601761</v>
      </c>
      <c r="AR196" s="116">
        <f t="shared" si="68"/>
        <v>107</v>
      </c>
      <c r="AS196" s="133">
        <f t="shared" si="69"/>
        <v>5440</v>
      </c>
      <c r="AT196" s="133">
        <f t="shared" si="70"/>
        <v>181</v>
      </c>
      <c r="AU196" s="123">
        <f t="shared" si="71"/>
        <v>3327.205882352941</v>
      </c>
      <c r="AV196" s="134">
        <f t="shared" si="72"/>
        <v>66</v>
      </c>
      <c r="AW196" s="135">
        <f t="shared" si="73"/>
        <v>1213.2352941176471</v>
      </c>
      <c r="AX196" s="134">
        <f t="shared" si="74"/>
        <v>105</v>
      </c>
    </row>
    <row r="197" spans="1:51" s="154" customFormat="1" x14ac:dyDescent="0.2">
      <c r="A197" s="1" t="s">
        <v>348</v>
      </c>
      <c r="B197" s="1" t="s">
        <v>349</v>
      </c>
      <c r="C197" s="114">
        <v>1435</v>
      </c>
      <c r="D197" s="112">
        <v>3</v>
      </c>
      <c r="E197" s="113">
        <f t="shared" si="83"/>
        <v>209.05923344947735</v>
      </c>
      <c r="F197" s="112">
        <v>0</v>
      </c>
      <c r="G197" s="113">
        <f t="shared" si="84"/>
        <v>0</v>
      </c>
      <c r="H197" s="112">
        <v>3</v>
      </c>
      <c r="I197" s="106">
        <v>1436</v>
      </c>
      <c r="J197" s="110">
        <v>3</v>
      </c>
      <c r="K197" s="111">
        <f t="shared" si="58"/>
        <v>208.91364902506965</v>
      </c>
      <c r="L197" s="110"/>
      <c r="M197" s="111">
        <f t="shared" si="54"/>
        <v>0</v>
      </c>
      <c r="N197" s="156">
        <v>1</v>
      </c>
      <c r="O197" s="54">
        <v>212</v>
      </c>
      <c r="P197" s="54">
        <v>0</v>
      </c>
      <c r="Q197" s="55">
        <f t="shared" si="59"/>
        <v>0</v>
      </c>
      <c r="R197" s="54">
        <v>0</v>
      </c>
      <c r="S197" s="55">
        <f t="shared" si="60"/>
        <v>0</v>
      </c>
      <c r="T197" s="54">
        <v>0</v>
      </c>
      <c r="U197" s="56">
        <v>222</v>
      </c>
      <c r="V197" s="54"/>
      <c r="W197" s="55">
        <f t="shared" si="78"/>
        <v>0</v>
      </c>
      <c r="X197" s="54"/>
      <c r="Y197" s="55">
        <f t="shared" si="79"/>
        <v>0</v>
      </c>
      <c r="Z197" s="160">
        <v>0</v>
      </c>
      <c r="AA197" s="7">
        <v>3817</v>
      </c>
      <c r="AB197" s="7">
        <v>33</v>
      </c>
      <c r="AC197" s="14">
        <f t="shared" si="62"/>
        <v>864.55331412103749</v>
      </c>
      <c r="AD197" s="7">
        <v>2</v>
      </c>
      <c r="AE197" s="14">
        <f t="shared" si="63"/>
        <v>52.397170552790151</v>
      </c>
      <c r="AF197" s="7">
        <v>27</v>
      </c>
      <c r="AG197" s="7">
        <v>3782</v>
      </c>
      <c r="AH197" s="7">
        <v>13</v>
      </c>
      <c r="AI197" s="14">
        <f t="shared" si="64"/>
        <v>343.73347435219461</v>
      </c>
      <c r="AJ197" s="7">
        <v>4</v>
      </c>
      <c r="AK197" s="14">
        <f t="shared" si="56"/>
        <v>105.76414595452141</v>
      </c>
      <c r="AL197" s="159">
        <v>7</v>
      </c>
      <c r="AM197" s="8">
        <f t="shared" si="85"/>
        <v>5464</v>
      </c>
      <c r="AN197" s="8">
        <f t="shared" si="65"/>
        <v>36</v>
      </c>
      <c r="AO197" s="13">
        <f t="shared" si="66"/>
        <v>658.85797950219626</v>
      </c>
      <c r="AP197" s="161">
        <f t="shared" si="67"/>
        <v>2</v>
      </c>
      <c r="AQ197" s="13">
        <f t="shared" si="57"/>
        <v>36.603221083455345</v>
      </c>
      <c r="AR197" s="162">
        <f t="shared" si="68"/>
        <v>30</v>
      </c>
      <c r="AS197" s="133">
        <f t="shared" si="69"/>
        <v>5440</v>
      </c>
      <c r="AT197" s="133">
        <f t="shared" si="70"/>
        <v>16</v>
      </c>
      <c r="AU197" s="124">
        <f t="shared" si="71"/>
        <v>294.11764705882354</v>
      </c>
      <c r="AV197" s="133">
        <f t="shared" si="72"/>
        <v>4</v>
      </c>
      <c r="AW197" s="136">
        <f t="shared" si="73"/>
        <v>73.529411764705884</v>
      </c>
      <c r="AX197" s="133">
        <f t="shared" si="74"/>
        <v>8</v>
      </c>
      <c r="AY197" s="92"/>
    </row>
    <row r="198" spans="1:51" x14ac:dyDescent="0.2">
      <c r="A198" s="1" t="s">
        <v>350</v>
      </c>
      <c r="B198" s="1" t="s">
        <v>351</v>
      </c>
      <c r="C198" s="114">
        <v>1435</v>
      </c>
      <c r="D198" s="112">
        <v>0</v>
      </c>
      <c r="E198" s="113">
        <f t="shared" si="83"/>
        <v>0</v>
      </c>
      <c r="F198" s="112">
        <v>0</v>
      </c>
      <c r="G198" s="113">
        <f t="shared" si="84"/>
        <v>0</v>
      </c>
      <c r="H198" s="112">
        <v>0</v>
      </c>
      <c r="I198" s="106">
        <v>1436</v>
      </c>
      <c r="J198" s="110"/>
      <c r="K198" s="111">
        <f t="shared" si="58"/>
        <v>0</v>
      </c>
      <c r="L198" s="110"/>
      <c r="M198" s="111">
        <f t="shared" si="54"/>
        <v>0</v>
      </c>
      <c r="N198" s="156">
        <v>0</v>
      </c>
      <c r="O198" s="54">
        <v>212</v>
      </c>
      <c r="P198" s="54">
        <v>0</v>
      </c>
      <c r="Q198" s="55">
        <f t="shared" si="59"/>
        <v>0</v>
      </c>
      <c r="R198" s="54">
        <v>0</v>
      </c>
      <c r="S198" s="55">
        <f t="shared" si="60"/>
        <v>0</v>
      </c>
      <c r="T198" s="54">
        <v>0</v>
      </c>
      <c r="U198" s="56">
        <v>222</v>
      </c>
      <c r="V198" s="54"/>
      <c r="W198" s="55">
        <f t="shared" si="78"/>
        <v>0</v>
      </c>
      <c r="X198" s="54"/>
      <c r="Y198" s="55">
        <f t="shared" si="79"/>
        <v>0</v>
      </c>
      <c r="Z198" s="160">
        <v>0</v>
      </c>
      <c r="AA198" s="7">
        <v>3817</v>
      </c>
      <c r="AB198" s="7">
        <v>8</v>
      </c>
      <c r="AC198" s="14">
        <f t="shared" si="62"/>
        <v>209.5886822111606</v>
      </c>
      <c r="AD198" s="7">
        <v>0</v>
      </c>
      <c r="AE198" s="14">
        <f t="shared" si="63"/>
        <v>0</v>
      </c>
      <c r="AF198" s="7">
        <v>8</v>
      </c>
      <c r="AG198" s="7">
        <v>3782</v>
      </c>
      <c r="AH198" s="7">
        <v>6</v>
      </c>
      <c r="AI198" s="14">
        <f t="shared" si="64"/>
        <v>158.64621893178213</v>
      </c>
      <c r="AJ198" s="7">
        <v>0</v>
      </c>
      <c r="AK198" s="14">
        <f t="shared" si="56"/>
        <v>0</v>
      </c>
      <c r="AL198" s="159">
        <v>1</v>
      </c>
      <c r="AM198" s="8">
        <f t="shared" si="85"/>
        <v>5464</v>
      </c>
      <c r="AN198" s="8">
        <f t="shared" si="65"/>
        <v>8</v>
      </c>
      <c r="AO198" s="13">
        <f t="shared" si="66"/>
        <v>146.41288433382138</v>
      </c>
      <c r="AP198" s="161">
        <f t="shared" si="67"/>
        <v>0</v>
      </c>
      <c r="AQ198" s="13">
        <f t="shared" si="57"/>
        <v>0</v>
      </c>
      <c r="AR198" s="162">
        <f t="shared" si="68"/>
        <v>8</v>
      </c>
      <c r="AS198" s="133">
        <f t="shared" si="69"/>
        <v>5440</v>
      </c>
      <c r="AT198" s="133">
        <f t="shared" si="70"/>
        <v>6</v>
      </c>
      <c r="AU198" s="124">
        <f t="shared" si="71"/>
        <v>110.29411764705883</v>
      </c>
      <c r="AV198" s="133">
        <f t="shared" si="72"/>
        <v>0</v>
      </c>
      <c r="AW198" s="136">
        <f t="shared" si="73"/>
        <v>0</v>
      </c>
      <c r="AX198" s="133">
        <f t="shared" si="74"/>
        <v>1</v>
      </c>
    </row>
    <row r="199" spans="1:51" x14ac:dyDescent="0.2">
      <c r="A199" s="1" t="s">
        <v>352</v>
      </c>
      <c r="B199" s="1" t="s">
        <v>353</v>
      </c>
      <c r="C199" s="114">
        <v>1435</v>
      </c>
      <c r="D199" s="112">
        <v>0</v>
      </c>
      <c r="E199" s="113">
        <f t="shared" si="83"/>
        <v>0</v>
      </c>
      <c r="F199" s="112">
        <v>0</v>
      </c>
      <c r="G199" s="113">
        <f t="shared" si="84"/>
        <v>0</v>
      </c>
      <c r="H199" s="112">
        <v>0</v>
      </c>
      <c r="I199" s="106">
        <v>1436</v>
      </c>
      <c r="J199" s="110"/>
      <c r="K199" s="111">
        <f t="shared" si="58"/>
        <v>0</v>
      </c>
      <c r="L199" s="110"/>
      <c r="M199" s="111">
        <f t="shared" si="54"/>
        <v>0</v>
      </c>
      <c r="N199" s="156">
        <v>0</v>
      </c>
      <c r="O199" s="54">
        <v>212</v>
      </c>
      <c r="P199" s="54">
        <v>0</v>
      </c>
      <c r="Q199" s="55">
        <f t="shared" si="59"/>
        <v>0</v>
      </c>
      <c r="R199" s="54">
        <v>0</v>
      </c>
      <c r="S199" s="55">
        <f t="shared" si="60"/>
        <v>0</v>
      </c>
      <c r="T199" s="54">
        <v>0</v>
      </c>
      <c r="U199" s="56">
        <v>222</v>
      </c>
      <c r="V199" s="54"/>
      <c r="W199" s="55">
        <f t="shared" si="78"/>
        <v>0</v>
      </c>
      <c r="X199" s="54"/>
      <c r="Y199" s="55">
        <f t="shared" si="79"/>
        <v>0</v>
      </c>
      <c r="Z199" s="160">
        <v>0</v>
      </c>
      <c r="AA199" s="7">
        <v>3817</v>
      </c>
      <c r="AB199" s="7">
        <v>8</v>
      </c>
      <c r="AC199" s="14">
        <f t="shared" si="62"/>
        <v>209.5886822111606</v>
      </c>
      <c r="AD199" s="7">
        <v>0</v>
      </c>
      <c r="AE199" s="14">
        <f t="shared" si="63"/>
        <v>0</v>
      </c>
      <c r="AF199" s="7">
        <v>8</v>
      </c>
      <c r="AG199" s="7">
        <v>3782</v>
      </c>
      <c r="AH199" s="7">
        <v>4</v>
      </c>
      <c r="AI199" s="14">
        <f t="shared" si="64"/>
        <v>105.76414595452141</v>
      </c>
      <c r="AJ199" s="7">
        <v>4</v>
      </c>
      <c r="AK199" s="14">
        <f t="shared" si="56"/>
        <v>105.76414595452141</v>
      </c>
      <c r="AL199" s="159">
        <v>0</v>
      </c>
      <c r="AM199" s="8">
        <f t="shared" si="85"/>
        <v>5464</v>
      </c>
      <c r="AN199" s="8">
        <f t="shared" si="65"/>
        <v>8</v>
      </c>
      <c r="AO199" s="13">
        <f t="shared" si="66"/>
        <v>146.41288433382138</v>
      </c>
      <c r="AP199" s="161">
        <f t="shared" si="67"/>
        <v>0</v>
      </c>
      <c r="AQ199" s="13">
        <f t="shared" si="57"/>
        <v>0</v>
      </c>
      <c r="AR199" s="162">
        <f t="shared" si="68"/>
        <v>8</v>
      </c>
      <c r="AS199" s="133">
        <f t="shared" si="69"/>
        <v>5440</v>
      </c>
      <c r="AT199" s="133">
        <f t="shared" si="70"/>
        <v>4</v>
      </c>
      <c r="AU199" s="124">
        <f t="shared" si="71"/>
        <v>73.529411764705884</v>
      </c>
      <c r="AV199" s="133">
        <f t="shared" si="72"/>
        <v>4</v>
      </c>
      <c r="AW199" s="136">
        <f t="shared" si="73"/>
        <v>73.529411764705884</v>
      </c>
      <c r="AX199" s="133">
        <f t="shared" si="74"/>
        <v>0</v>
      </c>
    </row>
    <row r="200" spans="1:51" x14ac:dyDescent="0.2">
      <c r="A200" s="1" t="s">
        <v>354</v>
      </c>
      <c r="B200" s="1" t="s">
        <v>355</v>
      </c>
      <c r="C200" s="114">
        <v>1435</v>
      </c>
      <c r="D200" s="112">
        <v>0</v>
      </c>
      <c r="E200" s="113">
        <f t="shared" si="83"/>
        <v>0</v>
      </c>
      <c r="F200" s="112">
        <v>0</v>
      </c>
      <c r="G200" s="113">
        <f t="shared" si="84"/>
        <v>0</v>
      </c>
      <c r="H200" s="112">
        <v>0</v>
      </c>
      <c r="I200" s="106">
        <v>1436</v>
      </c>
      <c r="J200" s="110"/>
      <c r="K200" s="111">
        <f t="shared" si="58"/>
        <v>0</v>
      </c>
      <c r="L200" s="110"/>
      <c r="M200" s="111">
        <f t="shared" si="54"/>
        <v>0</v>
      </c>
      <c r="N200" s="156">
        <v>0</v>
      </c>
      <c r="O200" s="54">
        <v>212</v>
      </c>
      <c r="P200" s="54">
        <v>0</v>
      </c>
      <c r="Q200" s="55">
        <f t="shared" ref="Q200:Q225" si="86">P200/O200*100000</f>
        <v>0</v>
      </c>
      <c r="R200" s="54">
        <v>0</v>
      </c>
      <c r="S200" s="55">
        <f t="shared" ref="S200:S225" si="87">R200/O200*100000</f>
        <v>0</v>
      </c>
      <c r="T200" s="54">
        <v>0</v>
      </c>
      <c r="U200" s="56">
        <v>222</v>
      </c>
      <c r="V200" s="54"/>
      <c r="W200" s="55">
        <f t="shared" si="78"/>
        <v>0</v>
      </c>
      <c r="X200" s="54"/>
      <c r="Y200" s="55">
        <f t="shared" si="79"/>
        <v>0</v>
      </c>
      <c r="Z200" s="160">
        <v>0</v>
      </c>
      <c r="AA200" s="7">
        <v>3817</v>
      </c>
      <c r="AB200" s="7">
        <v>0</v>
      </c>
      <c r="AC200" s="14">
        <f t="shared" ref="AC200:AC225" si="88">AB200/AA200*100000</f>
        <v>0</v>
      </c>
      <c r="AD200" s="7">
        <v>0</v>
      </c>
      <c r="AE200" s="14">
        <f t="shared" ref="AE200:AE225" si="89">AD200/AA200*100000</f>
        <v>0</v>
      </c>
      <c r="AF200" s="7">
        <v>0</v>
      </c>
      <c r="AG200" s="7">
        <v>3782</v>
      </c>
      <c r="AH200" s="7">
        <v>13</v>
      </c>
      <c r="AI200" s="14">
        <f t="shared" si="64"/>
        <v>343.73347435219461</v>
      </c>
      <c r="AJ200" s="7">
        <v>2</v>
      </c>
      <c r="AK200" s="14">
        <f t="shared" si="56"/>
        <v>52.882072977260705</v>
      </c>
      <c r="AL200" s="159">
        <v>0</v>
      </c>
      <c r="AM200" s="8">
        <f t="shared" si="85"/>
        <v>5464</v>
      </c>
      <c r="AN200" s="8">
        <f t="shared" ref="AN200:AN225" si="90">D200+P200+AB200</f>
        <v>0</v>
      </c>
      <c r="AO200" s="13">
        <f t="shared" si="66"/>
        <v>0</v>
      </c>
      <c r="AP200" s="161">
        <f t="shared" ref="AP200:AP225" si="91">F200+R200+AD200</f>
        <v>0</v>
      </c>
      <c r="AQ200" s="13">
        <f t="shared" si="57"/>
        <v>0</v>
      </c>
      <c r="AR200" s="162">
        <f t="shared" ref="AR200:AR225" si="92">H200+T200+AF200</f>
        <v>0</v>
      </c>
      <c r="AS200" s="133">
        <f t="shared" ref="AS200:AS225" si="93">I200+U200+AG200</f>
        <v>5440</v>
      </c>
      <c r="AT200" s="133">
        <f t="shared" ref="AT200:AT225" si="94">J200+V200+AH200</f>
        <v>13</v>
      </c>
      <c r="AU200" s="124">
        <f t="shared" ref="AU200:AU225" si="95">AT200/AS200*100000</f>
        <v>238.97058823529414</v>
      </c>
      <c r="AV200" s="133">
        <f t="shared" ref="AV200:AV225" si="96">L200+X200+AJ200</f>
        <v>2</v>
      </c>
      <c r="AW200" s="136">
        <f t="shared" ref="AW200:AW225" si="97">AV200/AS200*100000</f>
        <v>36.764705882352942</v>
      </c>
      <c r="AX200" s="133">
        <f t="shared" ref="AX200:AX225" si="98">N200+Z200+AL200</f>
        <v>0</v>
      </c>
    </row>
    <row r="201" spans="1:51" x14ac:dyDescent="0.2">
      <c r="A201" s="1" t="s">
        <v>356</v>
      </c>
      <c r="B201" s="1" t="s">
        <v>357</v>
      </c>
      <c r="C201" s="76">
        <v>764</v>
      </c>
      <c r="D201" s="112">
        <v>0</v>
      </c>
      <c r="E201" s="113">
        <f t="shared" si="83"/>
        <v>0</v>
      </c>
      <c r="F201" s="112">
        <v>0</v>
      </c>
      <c r="G201" s="113">
        <f t="shared" si="84"/>
        <v>0</v>
      </c>
      <c r="H201" s="112">
        <v>0</v>
      </c>
      <c r="I201" s="76">
        <v>754</v>
      </c>
      <c r="J201" s="110"/>
      <c r="K201" s="111">
        <f t="shared" si="58"/>
        <v>0</v>
      </c>
      <c r="L201" s="110"/>
      <c r="M201" s="111">
        <f t="shared" ref="M201:M225" si="99">L201/I201*100000</f>
        <v>0</v>
      </c>
      <c r="N201" s="156">
        <v>0</v>
      </c>
      <c r="O201" s="112">
        <v>99</v>
      </c>
      <c r="P201" s="54">
        <v>0</v>
      </c>
      <c r="Q201" s="55"/>
      <c r="R201" s="54">
        <v>0</v>
      </c>
      <c r="S201" s="55"/>
      <c r="T201" s="54">
        <v>0</v>
      </c>
      <c r="U201" s="110">
        <v>126</v>
      </c>
      <c r="V201" s="54"/>
      <c r="W201" s="55">
        <f t="shared" si="78"/>
        <v>0</v>
      </c>
      <c r="X201" s="54"/>
      <c r="Y201" s="55">
        <f t="shared" si="79"/>
        <v>0</v>
      </c>
      <c r="Z201" s="160">
        <v>0</v>
      </c>
      <c r="AA201" s="112">
        <v>2034</v>
      </c>
      <c r="AB201" s="7">
        <v>34</v>
      </c>
      <c r="AC201" s="14">
        <f t="shared" si="88"/>
        <v>1671.5830875122908</v>
      </c>
      <c r="AD201" s="7">
        <v>2</v>
      </c>
      <c r="AE201" s="14">
        <f t="shared" si="89"/>
        <v>98.328416912487711</v>
      </c>
      <c r="AF201" s="7">
        <v>32</v>
      </c>
      <c r="AG201" s="112">
        <v>2015</v>
      </c>
      <c r="AH201" s="7">
        <v>34</v>
      </c>
      <c r="AI201" s="14">
        <f t="shared" si="64"/>
        <v>1687.3449131513648</v>
      </c>
      <c r="AJ201" s="7">
        <v>3</v>
      </c>
      <c r="AK201" s="14">
        <f t="shared" ref="AK201:AK225" si="100">AJ201/AG201*100000</f>
        <v>148.8833746898263</v>
      </c>
      <c r="AL201" s="159">
        <v>32</v>
      </c>
      <c r="AM201" s="8">
        <f t="shared" si="85"/>
        <v>2897</v>
      </c>
      <c r="AN201" s="8">
        <f t="shared" si="90"/>
        <v>34</v>
      </c>
      <c r="AO201" s="13">
        <f t="shared" si="66"/>
        <v>1173.627890921643</v>
      </c>
      <c r="AP201" s="161">
        <f t="shared" si="91"/>
        <v>2</v>
      </c>
      <c r="AQ201" s="13">
        <f t="shared" ref="AQ201:AQ225" si="101">AP201/AM201*100000</f>
        <v>69.036934760096642</v>
      </c>
      <c r="AR201" s="162">
        <f t="shared" si="92"/>
        <v>32</v>
      </c>
      <c r="AS201" s="133">
        <f t="shared" si="93"/>
        <v>2895</v>
      </c>
      <c r="AT201" s="133">
        <f t="shared" si="94"/>
        <v>34</v>
      </c>
      <c r="AU201" s="124">
        <f t="shared" si="95"/>
        <v>1174.4386873920553</v>
      </c>
      <c r="AV201" s="133">
        <f t="shared" si="96"/>
        <v>3</v>
      </c>
      <c r="AW201" s="136">
        <f t="shared" si="97"/>
        <v>103.62694300518135</v>
      </c>
      <c r="AX201" s="133">
        <f t="shared" si="98"/>
        <v>32</v>
      </c>
    </row>
    <row r="202" spans="1:51" x14ac:dyDescent="0.2">
      <c r="A202" s="15" t="s">
        <v>419</v>
      </c>
      <c r="B202" s="15" t="s">
        <v>420</v>
      </c>
      <c r="C202" s="106"/>
      <c r="D202" s="112"/>
      <c r="E202" s="113"/>
      <c r="F202" s="112"/>
      <c r="G202" s="113"/>
      <c r="H202" s="112"/>
      <c r="I202" s="106"/>
      <c r="J202" s="110"/>
      <c r="K202" s="111"/>
      <c r="L202" s="110"/>
      <c r="M202" s="111"/>
      <c r="N202" s="156"/>
      <c r="O202" s="54"/>
      <c r="P202" s="54"/>
      <c r="Q202" s="55"/>
      <c r="R202" s="54"/>
      <c r="S202" s="55"/>
      <c r="T202" s="54"/>
      <c r="U202" s="56"/>
      <c r="V202" s="54"/>
      <c r="W202" s="55"/>
      <c r="X202" s="54"/>
      <c r="Y202" s="55"/>
      <c r="Z202" s="160"/>
      <c r="AA202" s="112">
        <v>2034</v>
      </c>
      <c r="AB202" s="7">
        <v>0</v>
      </c>
      <c r="AC202" s="14">
        <f t="shared" si="88"/>
        <v>0</v>
      </c>
      <c r="AD202" s="7">
        <v>0</v>
      </c>
      <c r="AE202" s="14">
        <f t="shared" si="89"/>
        <v>0</v>
      </c>
      <c r="AF202" s="7">
        <v>0</v>
      </c>
      <c r="AG202" s="112">
        <v>2015</v>
      </c>
      <c r="AH202" s="7">
        <v>0</v>
      </c>
      <c r="AI202" s="14">
        <f t="shared" ref="AI202:AI224" si="102">AH202/AG202*100000</f>
        <v>0</v>
      </c>
      <c r="AJ202" s="7">
        <v>0</v>
      </c>
      <c r="AK202" s="14">
        <f t="shared" si="100"/>
        <v>0</v>
      </c>
      <c r="AL202" s="159">
        <v>0</v>
      </c>
      <c r="AM202" s="8">
        <f t="shared" si="85"/>
        <v>2034</v>
      </c>
      <c r="AN202" s="8">
        <f t="shared" si="90"/>
        <v>0</v>
      </c>
      <c r="AO202" s="13">
        <f t="shared" ref="AO202:AO225" si="103">AN202/AM202*100000</f>
        <v>0</v>
      </c>
      <c r="AP202" s="161">
        <f t="shared" si="91"/>
        <v>0</v>
      </c>
      <c r="AQ202" s="13">
        <f t="shared" si="101"/>
        <v>0</v>
      </c>
      <c r="AR202" s="162">
        <f t="shared" si="92"/>
        <v>0</v>
      </c>
      <c r="AS202" s="133">
        <f t="shared" si="93"/>
        <v>2015</v>
      </c>
      <c r="AT202" s="133">
        <f t="shared" si="94"/>
        <v>0</v>
      </c>
      <c r="AU202" s="124">
        <f t="shared" si="95"/>
        <v>0</v>
      </c>
      <c r="AV202" s="133">
        <f t="shared" si="96"/>
        <v>0</v>
      </c>
      <c r="AW202" s="136">
        <f t="shared" si="97"/>
        <v>0</v>
      </c>
      <c r="AX202" s="133">
        <f t="shared" si="98"/>
        <v>0</v>
      </c>
    </row>
    <row r="203" spans="1:51" x14ac:dyDescent="0.2">
      <c r="A203" s="1" t="s">
        <v>358</v>
      </c>
      <c r="B203" s="1" t="s">
        <v>359</v>
      </c>
      <c r="C203" s="140">
        <v>219</v>
      </c>
      <c r="D203" s="112">
        <v>0</v>
      </c>
      <c r="E203" s="113">
        <f t="shared" si="83"/>
        <v>0</v>
      </c>
      <c r="F203" s="112">
        <v>0</v>
      </c>
      <c r="G203" s="113">
        <f t="shared" si="84"/>
        <v>0</v>
      </c>
      <c r="H203" s="112">
        <v>0</v>
      </c>
      <c r="I203" s="140">
        <v>248</v>
      </c>
      <c r="J203" s="110"/>
      <c r="K203" s="111">
        <f t="shared" ref="K203:K225" si="104">J203/I203*100000</f>
        <v>0</v>
      </c>
      <c r="L203" s="110"/>
      <c r="M203" s="111">
        <f t="shared" si="99"/>
        <v>0</v>
      </c>
      <c r="N203" s="156">
        <v>0</v>
      </c>
      <c r="O203" s="142">
        <v>113</v>
      </c>
      <c r="P203" s="54">
        <v>0</v>
      </c>
      <c r="Q203" s="55">
        <f t="shared" si="86"/>
        <v>0</v>
      </c>
      <c r="R203" s="54">
        <v>0</v>
      </c>
      <c r="S203" s="55">
        <f t="shared" si="87"/>
        <v>0</v>
      </c>
      <c r="T203" s="54">
        <v>0</v>
      </c>
      <c r="U203" s="151">
        <v>96</v>
      </c>
      <c r="V203" s="54"/>
      <c r="W203" s="55">
        <f t="shared" si="78"/>
        <v>0</v>
      </c>
      <c r="X203" s="54"/>
      <c r="Y203" s="55">
        <f t="shared" si="79"/>
        <v>0</v>
      </c>
      <c r="Z203" s="160">
        <v>0</v>
      </c>
      <c r="AA203" s="142">
        <v>1783</v>
      </c>
      <c r="AB203" s="7">
        <v>7</v>
      </c>
      <c r="AC203" s="14">
        <f t="shared" si="88"/>
        <v>392.59674705552442</v>
      </c>
      <c r="AD203" s="7">
        <v>2</v>
      </c>
      <c r="AE203" s="14">
        <f t="shared" si="89"/>
        <v>112.17049915872126</v>
      </c>
      <c r="AF203" s="7">
        <v>3</v>
      </c>
      <c r="AG203" s="133">
        <v>1767</v>
      </c>
      <c r="AH203" s="7">
        <v>2</v>
      </c>
      <c r="AI203" s="14">
        <f t="shared" si="102"/>
        <v>113.18619128466328</v>
      </c>
      <c r="AJ203" s="7">
        <v>0</v>
      </c>
      <c r="AK203" s="14">
        <f t="shared" si="100"/>
        <v>0</v>
      </c>
      <c r="AL203" s="159">
        <v>0</v>
      </c>
      <c r="AM203" s="8">
        <f t="shared" si="85"/>
        <v>2115</v>
      </c>
      <c r="AN203" s="8">
        <f t="shared" si="90"/>
        <v>7</v>
      </c>
      <c r="AO203" s="13">
        <f t="shared" si="103"/>
        <v>330.96926713947988</v>
      </c>
      <c r="AP203" s="161">
        <f t="shared" si="91"/>
        <v>2</v>
      </c>
      <c r="AQ203" s="13">
        <f t="shared" si="101"/>
        <v>94.562647754137117</v>
      </c>
      <c r="AR203" s="162">
        <f t="shared" si="92"/>
        <v>3</v>
      </c>
      <c r="AS203" s="133">
        <f t="shared" si="93"/>
        <v>2111</v>
      </c>
      <c r="AT203" s="133">
        <f t="shared" si="94"/>
        <v>2</v>
      </c>
      <c r="AU203" s="124">
        <f t="shared" si="95"/>
        <v>94.741828517290386</v>
      </c>
      <c r="AV203" s="133">
        <f t="shared" si="96"/>
        <v>0</v>
      </c>
      <c r="AW203" s="136">
        <f t="shared" si="97"/>
        <v>0</v>
      </c>
      <c r="AX203" s="133">
        <f t="shared" si="98"/>
        <v>0</v>
      </c>
    </row>
    <row r="204" spans="1:51" x14ac:dyDescent="0.2">
      <c r="A204" s="1" t="s">
        <v>360</v>
      </c>
      <c r="B204" s="1" t="s">
        <v>361</v>
      </c>
      <c r="C204" s="140">
        <v>219</v>
      </c>
      <c r="D204" s="112">
        <v>0</v>
      </c>
      <c r="E204" s="113">
        <f t="shared" si="83"/>
        <v>0</v>
      </c>
      <c r="F204" s="112">
        <v>0</v>
      </c>
      <c r="G204" s="113">
        <f t="shared" si="84"/>
        <v>0</v>
      </c>
      <c r="H204" s="112">
        <v>0</v>
      </c>
      <c r="I204" s="140">
        <v>248</v>
      </c>
      <c r="J204" s="110"/>
      <c r="K204" s="111">
        <f t="shared" si="104"/>
        <v>0</v>
      </c>
      <c r="L204" s="110"/>
      <c r="M204" s="111">
        <f t="shared" si="99"/>
        <v>0</v>
      </c>
      <c r="N204" s="156">
        <v>0</v>
      </c>
      <c r="O204" s="142">
        <v>113</v>
      </c>
      <c r="P204" s="54">
        <v>0</v>
      </c>
      <c r="Q204" s="55">
        <f t="shared" si="86"/>
        <v>0</v>
      </c>
      <c r="R204" s="54">
        <v>0</v>
      </c>
      <c r="S204" s="55">
        <f t="shared" si="87"/>
        <v>0</v>
      </c>
      <c r="T204" s="54">
        <v>0</v>
      </c>
      <c r="U204" s="151">
        <v>96</v>
      </c>
      <c r="V204" s="54"/>
      <c r="W204" s="55">
        <f t="shared" si="78"/>
        <v>0</v>
      </c>
      <c r="X204" s="54"/>
      <c r="Y204" s="55">
        <f t="shared" si="79"/>
        <v>0</v>
      </c>
      <c r="Z204" s="160">
        <v>0</v>
      </c>
      <c r="AA204" s="142">
        <v>1783</v>
      </c>
      <c r="AB204" s="7">
        <v>42</v>
      </c>
      <c r="AC204" s="14">
        <f t="shared" si="88"/>
        <v>2355.5804823331464</v>
      </c>
      <c r="AD204" s="7">
        <v>27</v>
      </c>
      <c r="AE204" s="14">
        <f t="shared" si="89"/>
        <v>1514.3017386427368</v>
      </c>
      <c r="AF204" s="7">
        <v>17</v>
      </c>
      <c r="AG204" s="133">
        <v>1767</v>
      </c>
      <c r="AH204" s="7">
        <v>56</v>
      </c>
      <c r="AI204" s="14">
        <f t="shared" si="102"/>
        <v>3169.2133559705717</v>
      </c>
      <c r="AJ204" s="7">
        <v>41</v>
      </c>
      <c r="AK204" s="14">
        <f t="shared" si="100"/>
        <v>2320.3169213355973</v>
      </c>
      <c r="AL204" s="159">
        <v>30</v>
      </c>
      <c r="AM204" s="8">
        <f t="shared" si="85"/>
        <v>2115</v>
      </c>
      <c r="AN204" s="8">
        <f t="shared" si="90"/>
        <v>42</v>
      </c>
      <c r="AO204" s="13">
        <f t="shared" si="103"/>
        <v>1985.8156028368796</v>
      </c>
      <c r="AP204" s="161">
        <f t="shared" si="91"/>
        <v>27</v>
      </c>
      <c r="AQ204" s="13">
        <f t="shared" si="101"/>
        <v>1276.5957446808509</v>
      </c>
      <c r="AR204" s="162">
        <f t="shared" si="92"/>
        <v>17</v>
      </c>
      <c r="AS204" s="133">
        <f t="shared" si="93"/>
        <v>2111</v>
      </c>
      <c r="AT204" s="133">
        <f t="shared" si="94"/>
        <v>56</v>
      </c>
      <c r="AU204" s="124">
        <f t="shared" si="95"/>
        <v>2652.7711984841308</v>
      </c>
      <c r="AV204" s="133">
        <f t="shared" si="96"/>
        <v>41</v>
      </c>
      <c r="AW204" s="136">
        <f t="shared" si="97"/>
        <v>1942.2074846044527</v>
      </c>
      <c r="AX204" s="133">
        <f t="shared" si="98"/>
        <v>30</v>
      </c>
    </row>
    <row r="205" spans="1:51" ht="12" customHeight="1" x14ac:dyDescent="0.2">
      <c r="A205" s="155" t="s">
        <v>362</v>
      </c>
      <c r="B205" s="155" t="s">
        <v>363</v>
      </c>
      <c r="C205" s="140">
        <v>219</v>
      </c>
      <c r="D205" s="112">
        <v>0</v>
      </c>
      <c r="E205" s="113">
        <f t="shared" si="83"/>
        <v>0</v>
      </c>
      <c r="F205" s="112">
        <v>0</v>
      </c>
      <c r="G205" s="113">
        <f t="shared" si="84"/>
        <v>0</v>
      </c>
      <c r="H205" s="112">
        <v>0</v>
      </c>
      <c r="I205" s="140">
        <v>248</v>
      </c>
      <c r="J205" s="110"/>
      <c r="K205" s="111">
        <f t="shared" si="104"/>
        <v>0</v>
      </c>
      <c r="L205" s="110"/>
      <c r="M205" s="111">
        <f t="shared" si="99"/>
        <v>0</v>
      </c>
      <c r="N205" s="156">
        <v>0</v>
      </c>
      <c r="O205" s="142">
        <v>113</v>
      </c>
      <c r="P205" s="54">
        <v>0</v>
      </c>
      <c r="Q205" s="55">
        <f t="shared" si="86"/>
        <v>0</v>
      </c>
      <c r="R205" s="54">
        <v>0</v>
      </c>
      <c r="S205" s="55">
        <f t="shared" si="87"/>
        <v>0</v>
      </c>
      <c r="T205" s="54">
        <v>0</v>
      </c>
      <c r="U205" s="151">
        <v>96</v>
      </c>
      <c r="V205" s="54"/>
      <c r="W205" s="55">
        <f t="shared" si="78"/>
        <v>0</v>
      </c>
      <c r="X205" s="54"/>
      <c r="Y205" s="55">
        <f t="shared" si="79"/>
        <v>0</v>
      </c>
      <c r="Z205" s="160">
        <v>0</v>
      </c>
      <c r="AA205" s="142">
        <v>1783</v>
      </c>
      <c r="AB205" s="7">
        <v>20</v>
      </c>
      <c r="AC205" s="14">
        <f t="shared" si="88"/>
        <v>1121.7049915872126</v>
      </c>
      <c r="AD205" s="7">
        <v>18</v>
      </c>
      <c r="AE205" s="14">
        <f t="shared" si="89"/>
        <v>1009.5344924284914</v>
      </c>
      <c r="AF205" s="7">
        <v>11</v>
      </c>
      <c r="AG205" s="133">
        <v>1767</v>
      </c>
      <c r="AH205" s="7">
        <v>24</v>
      </c>
      <c r="AI205" s="14">
        <f t="shared" si="102"/>
        <v>1358.2342954159592</v>
      </c>
      <c r="AJ205" s="7">
        <v>9</v>
      </c>
      <c r="AK205" s="14">
        <f t="shared" si="100"/>
        <v>509.33786078098478</v>
      </c>
      <c r="AL205" s="159">
        <v>13</v>
      </c>
      <c r="AM205" s="8">
        <f t="shared" si="85"/>
        <v>2115</v>
      </c>
      <c r="AN205" s="8">
        <f t="shared" si="90"/>
        <v>20</v>
      </c>
      <c r="AO205" s="13">
        <f t="shared" si="103"/>
        <v>945.62647754137117</v>
      </c>
      <c r="AP205" s="161">
        <f t="shared" si="91"/>
        <v>18</v>
      </c>
      <c r="AQ205" s="13">
        <f t="shared" si="101"/>
        <v>851.06382978723411</v>
      </c>
      <c r="AR205" s="162">
        <f t="shared" si="92"/>
        <v>11</v>
      </c>
      <c r="AS205" s="133">
        <f t="shared" si="93"/>
        <v>2111</v>
      </c>
      <c r="AT205" s="133">
        <f t="shared" si="94"/>
        <v>24</v>
      </c>
      <c r="AU205" s="124">
        <f t="shared" si="95"/>
        <v>1136.9019422074846</v>
      </c>
      <c r="AV205" s="133">
        <f t="shared" si="96"/>
        <v>9</v>
      </c>
      <c r="AW205" s="136">
        <f t="shared" si="97"/>
        <v>426.33822832780675</v>
      </c>
      <c r="AX205" s="133">
        <f t="shared" si="98"/>
        <v>13</v>
      </c>
    </row>
    <row r="206" spans="1:51" x14ac:dyDescent="0.2">
      <c r="A206" s="155" t="s">
        <v>364</v>
      </c>
      <c r="B206" s="155" t="s">
        <v>365</v>
      </c>
      <c r="C206" s="140">
        <v>219</v>
      </c>
      <c r="D206" s="112">
        <v>0</v>
      </c>
      <c r="E206" s="113">
        <f t="shared" si="83"/>
        <v>0</v>
      </c>
      <c r="F206" s="112">
        <v>0</v>
      </c>
      <c r="G206" s="113">
        <f t="shared" si="84"/>
        <v>0</v>
      </c>
      <c r="H206" s="112">
        <v>0</v>
      </c>
      <c r="I206" s="140">
        <v>248</v>
      </c>
      <c r="J206" s="110"/>
      <c r="K206" s="111">
        <f t="shared" si="104"/>
        <v>0</v>
      </c>
      <c r="L206" s="110"/>
      <c r="M206" s="111">
        <f t="shared" si="99"/>
        <v>0</v>
      </c>
      <c r="N206" s="156">
        <v>0</v>
      </c>
      <c r="O206" s="142">
        <v>113</v>
      </c>
      <c r="P206" s="54">
        <v>0</v>
      </c>
      <c r="Q206" s="55">
        <f t="shared" si="86"/>
        <v>0</v>
      </c>
      <c r="R206" s="54">
        <v>0</v>
      </c>
      <c r="S206" s="55">
        <f t="shared" si="87"/>
        <v>0</v>
      </c>
      <c r="T206" s="54">
        <v>0</v>
      </c>
      <c r="U206" s="151">
        <v>96</v>
      </c>
      <c r="V206" s="54"/>
      <c r="W206" s="55">
        <f t="shared" si="78"/>
        <v>0</v>
      </c>
      <c r="X206" s="54"/>
      <c r="Y206" s="55">
        <f t="shared" si="79"/>
        <v>0</v>
      </c>
      <c r="Z206" s="160">
        <v>0</v>
      </c>
      <c r="AA206" s="142">
        <v>1783</v>
      </c>
      <c r="AB206" s="7">
        <v>3</v>
      </c>
      <c r="AC206" s="14">
        <f t="shared" si="88"/>
        <v>168.25574873808188</v>
      </c>
      <c r="AD206" s="7">
        <v>1</v>
      </c>
      <c r="AE206" s="14">
        <f t="shared" si="89"/>
        <v>56.085249579360628</v>
      </c>
      <c r="AF206" s="7">
        <v>2</v>
      </c>
      <c r="AG206" s="133">
        <v>1767</v>
      </c>
      <c r="AH206" s="7">
        <v>3</v>
      </c>
      <c r="AI206" s="14">
        <f t="shared" si="102"/>
        <v>169.7792869269949</v>
      </c>
      <c r="AJ206" s="7">
        <v>0</v>
      </c>
      <c r="AK206" s="14">
        <f t="shared" si="100"/>
        <v>0</v>
      </c>
      <c r="AL206" s="159">
        <v>3</v>
      </c>
      <c r="AM206" s="8">
        <f t="shared" si="85"/>
        <v>2115</v>
      </c>
      <c r="AN206" s="8">
        <f t="shared" si="90"/>
        <v>3</v>
      </c>
      <c r="AO206" s="13">
        <f t="shared" si="103"/>
        <v>141.84397163120568</v>
      </c>
      <c r="AP206" s="161">
        <f t="shared" si="91"/>
        <v>1</v>
      </c>
      <c r="AQ206" s="13">
        <f t="shared" si="101"/>
        <v>47.281323877068559</v>
      </c>
      <c r="AR206" s="162">
        <f t="shared" si="92"/>
        <v>2</v>
      </c>
      <c r="AS206" s="133">
        <f t="shared" si="93"/>
        <v>2111</v>
      </c>
      <c r="AT206" s="133">
        <f t="shared" si="94"/>
        <v>3</v>
      </c>
      <c r="AU206" s="124">
        <f t="shared" si="95"/>
        <v>142.11274277593557</v>
      </c>
      <c r="AV206" s="133">
        <f t="shared" si="96"/>
        <v>0</v>
      </c>
      <c r="AW206" s="136">
        <f t="shared" si="97"/>
        <v>0</v>
      </c>
      <c r="AX206" s="133">
        <f t="shared" si="98"/>
        <v>3</v>
      </c>
    </row>
    <row r="207" spans="1:51" x14ac:dyDescent="0.2">
      <c r="A207" s="155" t="s">
        <v>366</v>
      </c>
      <c r="B207" s="155" t="s">
        <v>367</v>
      </c>
      <c r="C207" s="140">
        <v>219</v>
      </c>
      <c r="D207" s="112">
        <v>0</v>
      </c>
      <c r="E207" s="113">
        <f t="shared" si="83"/>
        <v>0</v>
      </c>
      <c r="F207" s="112">
        <v>0</v>
      </c>
      <c r="G207" s="113">
        <f t="shared" si="84"/>
        <v>0</v>
      </c>
      <c r="H207" s="112">
        <v>0</v>
      </c>
      <c r="I207" s="140">
        <v>248</v>
      </c>
      <c r="J207" s="110"/>
      <c r="K207" s="111">
        <f t="shared" si="104"/>
        <v>0</v>
      </c>
      <c r="L207" s="110"/>
      <c r="M207" s="111">
        <f t="shared" si="99"/>
        <v>0</v>
      </c>
      <c r="N207" s="156">
        <v>0</v>
      </c>
      <c r="O207" s="142">
        <v>113</v>
      </c>
      <c r="P207" s="54">
        <v>0</v>
      </c>
      <c r="Q207" s="55">
        <f t="shared" si="86"/>
        <v>0</v>
      </c>
      <c r="R207" s="54">
        <v>0</v>
      </c>
      <c r="S207" s="55">
        <f t="shared" si="87"/>
        <v>0</v>
      </c>
      <c r="T207" s="54">
        <v>0</v>
      </c>
      <c r="U207" s="151">
        <v>96</v>
      </c>
      <c r="V207" s="54"/>
      <c r="W207" s="55">
        <f t="shared" si="78"/>
        <v>0</v>
      </c>
      <c r="X207" s="54"/>
      <c r="Y207" s="55">
        <f t="shared" si="79"/>
        <v>0</v>
      </c>
      <c r="Z207" s="160">
        <v>0</v>
      </c>
      <c r="AA207" s="142">
        <v>1783</v>
      </c>
      <c r="AB207" s="7">
        <v>2</v>
      </c>
      <c r="AC207" s="14">
        <f t="shared" si="88"/>
        <v>112.17049915872126</v>
      </c>
      <c r="AD207" s="7">
        <v>2</v>
      </c>
      <c r="AE207" s="14">
        <f t="shared" si="89"/>
        <v>112.17049915872126</v>
      </c>
      <c r="AF207" s="7">
        <v>2</v>
      </c>
      <c r="AG207" s="133">
        <v>1767</v>
      </c>
      <c r="AH207" s="7">
        <v>4</v>
      </c>
      <c r="AI207" s="14">
        <f t="shared" si="102"/>
        <v>226.37238256932656</v>
      </c>
      <c r="AJ207" s="7">
        <v>0</v>
      </c>
      <c r="AK207" s="14">
        <f t="shared" si="100"/>
        <v>0</v>
      </c>
      <c r="AL207" s="159">
        <v>4</v>
      </c>
      <c r="AM207" s="8">
        <f t="shared" si="85"/>
        <v>2115</v>
      </c>
      <c r="AN207" s="8">
        <f t="shared" si="90"/>
        <v>2</v>
      </c>
      <c r="AO207" s="13">
        <f t="shared" si="103"/>
        <v>94.562647754137117</v>
      </c>
      <c r="AP207" s="161">
        <f t="shared" si="91"/>
        <v>2</v>
      </c>
      <c r="AQ207" s="13">
        <f t="shared" si="101"/>
        <v>94.562647754137117</v>
      </c>
      <c r="AR207" s="162">
        <f t="shared" si="92"/>
        <v>2</v>
      </c>
      <c r="AS207" s="133">
        <f t="shared" si="93"/>
        <v>2111</v>
      </c>
      <c r="AT207" s="133">
        <f t="shared" si="94"/>
        <v>4</v>
      </c>
      <c r="AU207" s="124">
        <f t="shared" si="95"/>
        <v>189.48365703458077</v>
      </c>
      <c r="AV207" s="133">
        <f t="shared" si="96"/>
        <v>0</v>
      </c>
      <c r="AW207" s="136">
        <f t="shared" si="97"/>
        <v>0</v>
      </c>
      <c r="AX207" s="133">
        <f t="shared" si="98"/>
        <v>4</v>
      </c>
    </row>
    <row r="208" spans="1:51" s="154" customFormat="1" x14ac:dyDescent="0.2">
      <c r="A208" s="155" t="s">
        <v>368</v>
      </c>
      <c r="B208" s="155" t="s">
        <v>369</v>
      </c>
      <c r="C208" s="140">
        <v>219</v>
      </c>
      <c r="D208" s="112">
        <v>0</v>
      </c>
      <c r="E208" s="113">
        <f t="shared" si="83"/>
        <v>0</v>
      </c>
      <c r="F208" s="112">
        <v>0</v>
      </c>
      <c r="G208" s="113">
        <f t="shared" si="84"/>
        <v>0</v>
      </c>
      <c r="H208" s="112">
        <v>0</v>
      </c>
      <c r="I208" s="140">
        <v>248</v>
      </c>
      <c r="J208" s="110"/>
      <c r="K208" s="111">
        <f t="shared" si="104"/>
        <v>0</v>
      </c>
      <c r="L208" s="110"/>
      <c r="M208" s="111">
        <f t="shared" si="99"/>
        <v>0</v>
      </c>
      <c r="N208" s="156">
        <v>0</v>
      </c>
      <c r="O208" s="142">
        <v>113</v>
      </c>
      <c r="P208" s="54">
        <v>0</v>
      </c>
      <c r="Q208" s="55">
        <f t="shared" si="86"/>
        <v>0</v>
      </c>
      <c r="R208" s="54">
        <v>0</v>
      </c>
      <c r="S208" s="55">
        <f t="shared" si="87"/>
        <v>0</v>
      </c>
      <c r="T208" s="54">
        <v>0</v>
      </c>
      <c r="U208" s="151">
        <v>96</v>
      </c>
      <c r="V208" s="54"/>
      <c r="W208" s="55">
        <f t="shared" si="78"/>
        <v>0</v>
      </c>
      <c r="X208" s="54"/>
      <c r="Y208" s="55">
        <f t="shared" si="79"/>
        <v>0</v>
      </c>
      <c r="Z208" s="160">
        <v>0</v>
      </c>
      <c r="AA208" s="143">
        <v>1014</v>
      </c>
      <c r="AB208" s="7">
        <v>7</v>
      </c>
      <c r="AC208" s="14">
        <f t="shared" si="88"/>
        <v>690.33530571992105</v>
      </c>
      <c r="AD208" s="7">
        <v>7</v>
      </c>
      <c r="AE208" s="14">
        <f t="shared" si="89"/>
        <v>690.33530571992105</v>
      </c>
      <c r="AF208" s="7">
        <v>0</v>
      </c>
      <c r="AG208" s="143">
        <v>996</v>
      </c>
      <c r="AH208" s="7">
        <v>12</v>
      </c>
      <c r="AI208" s="14">
        <f t="shared" si="102"/>
        <v>1204.8192771084339</v>
      </c>
      <c r="AJ208" s="7">
        <v>12</v>
      </c>
      <c r="AK208" s="14">
        <f t="shared" si="100"/>
        <v>1204.8192771084339</v>
      </c>
      <c r="AL208" s="159">
        <v>6</v>
      </c>
      <c r="AM208" s="8">
        <f t="shared" si="85"/>
        <v>1346</v>
      </c>
      <c r="AN208" s="8">
        <f t="shared" si="90"/>
        <v>7</v>
      </c>
      <c r="AO208" s="13">
        <f t="shared" si="103"/>
        <v>520.05943536404163</v>
      </c>
      <c r="AP208" s="161">
        <f t="shared" si="91"/>
        <v>7</v>
      </c>
      <c r="AQ208" s="13">
        <f t="shared" si="101"/>
        <v>520.05943536404163</v>
      </c>
      <c r="AR208" s="162">
        <f t="shared" si="92"/>
        <v>0</v>
      </c>
      <c r="AS208" s="133">
        <f t="shared" si="93"/>
        <v>1340</v>
      </c>
      <c r="AT208" s="133">
        <f t="shared" si="94"/>
        <v>12</v>
      </c>
      <c r="AU208" s="124">
        <f t="shared" si="95"/>
        <v>895.5223880597016</v>
      </c>
      <c r="AV208" s="133">
        <f t="shared" si="96"/>
        <v>12</v>
      </c>
      <c r="AW208" s="136">
        <f t="shared" si="97"/>
        <v>895.5223880597016</v>
      </c>
      <c r="AX208" s="133">
        <f t="shared" si="98"/>
        <v>6</v>
      </c>
      <c r="AY208" s="92"/>
    </row>
    <row r="209" spans="1:50" x14ac:dyDescent="0.2">
      <c r="A209" s="182" t="s">
        <v>421</v>
      </c>
      <c r="B209" s="182" t="s">
        <v>422</v>
      </c>
      <c r="C209" s="140"/>
      <c r="D209" s="112"/>
      <c r="E209" s="113"/>
      <c r="F209" s="112"/>
      <c r="G209" s="113"/>
      <c r="H209" s="112"/>
      <c r="I209" s="140"/>
      <c r="J209" s="110"/>
      <c r="K209" s="111"/>
      <c r="L209" s="110"/>
      <c r="M209" s="111"/>
      <c r="N209" s="156"/>
      <c r="O209" s="84"/>
      <c r="P209" s="54"/>
      <c r="Q209" s="55"/>
      <c r="R209" s="54"/>
      <c r="S209" s="55"/>
      <c r="T209" s="54"/>
      <c r="U209" s="151"/>
      <c r="V209" s="54"/>
      <c r="W209" s="55"/>
      <c r="X209" s="54"/>
      <c r="Y209" s="55"/>
      <c r="Z209" s="160"/>
      <c r="AA209" s="143">
        <v>1014</v>
      </c>
      <c r="AB209" s="7">
        <v>6</v>
      </c>
      <c r="AC209" s="14">
        <f t="shared" si="88"/>
        <v>591.71597633136093</v>
      </c>
      <c r="AD209" s="7">
        <v>1</v>
      </c>
      <c r="AE209" s="14">
        <f t="shared" si="89"/>
        <v>98.619329388560161</v>
      </c>
      <c r="AF209" s="7">
        <v>5</v>
      </c>
      <c r="AG209" s="143">
        <v>996</v>
      </c>
      <c r="AH209" s="7">
        <v>7</v>
      </c>
      <c r="AI209" s="14">
        <f t="shared" si="102"/>
        <v>702.81124497991971</v>
      </c>
      <c r="AJ209" s="7">
        <v>0</v>
      </c>
      <c r="AK209" s="14">
        <f t="shared" si="100"/>
        <v>0</v>
      </c>
      <c r="AL209" s="159">
        <v>7</v>
      </c>
      <c r="AM209" s="8">
        <f t="shared" si="85"/>
        <v>1014</v>
      </c>
      <c r="AN209" s="8">
        <f t="shared" si="90"/>
        <v>6</v>
      </c>
      <c r="AO209" s="13">
        <f t="shared" si="103"/>
        <v>591.71597633136093</v>
      </c>
      <c r="AP209" s="161">
        <f t="shared" si="91"/>
        <v>1</v>
      </c>
      <c r="AQ209" s="13">
        <f t="shared" si="101"/>
        <v>98.619329388560161</v>
      </c>
      <c r="AR209" s="162">
        <f t="shared" si="92"/>
        <v>5</v>
      </c>
      <c r="AS209" s="133">
        <f t="shared" si="93"/>
        <v>996</v>
      </c>
      <c r="AT209" s="133">
        <f t="shared" si="94"/>
        <v>7</v>
      </c>
      <c r="AU209" s="124">
        <f t="shared" si="95"/>
        <v>702.81124497991971</v>
      </c>
      <c r="AV209" s="133">
        <f t="shared" si="96"/>
        <v>0</v>
      </c>
      <c r="AW209" s="136">
        <f t="shared" si="97"/>
        <v>0</v>
      </c>
      <c r="AX209" s="133">
        <f t="shared" si="98"/>
        <v>7</v>
      </c>
    </row>
    <row r="210" spans="1:50" x14ac:dyDescent="0.2">
      <c r="A210" s="6" t="s">
        <v>370</v>
      </c>
      <c r="B210" s="6" t="s">
        <v>371</v>
      </c>
      <c r="C210" s="140">
        <v>219</v>
      </c>
      <c r="D210" s="106">
        <v>0</v>
      </c>
      <c r="E210" s="109">
        <f t="shared" si="83"/>
        <v>0</v>
      </c>
      <c r="F210" s="106">
        <v>0</v>
      </c>
      <c r="G210" s="109">
        <f t="shared" si="84"/>
        <v>0</v>
      </c>
      <c r="H210" s="106">
        <v>0</v>
      </c>
      <c r="I210" s="140">
        <v>248</v>
      </c>
      <c r="J210" s="145"/>
      <c r="K210" s="107">
        <f t="shared" si="104"/>
        <v>0</v>
      </c>
      <c r="L210" s="145"/>
      <c r="M210" s="107">
        <f t="shared" si="99"/>
        <v>0</v>
      </c>
      <c r="N210" s="108">
        <v>0</v>
      </c>
      <c r="O210" s="140">
        <v>113</v>
      </c>
      <c r="P210" s="50">
        <v>0</v>
      </c>
      <c r="Q210" s="52">
        <f t="shared" si="86"/>
        <v>0</v>
      </c>
      <c r="R210" s="50">
        <v>0</v>
      </c>
      <c r="S210" s="52">
        <f t="shared" si="87"/>
        <v>0</v>
      </c>
      <c r="T210" s="50">
        <v>0</v>
      </c>
      <c r="U210" s="141">
        <v>96</v>
      </c>
      <c r="V210" s="50"/>
      <c r="W210" s="52">
        <f t="shared" si="78"/>
        <v>0</v>
      </c>
      <c r="X210" s="50"/>
      <c r="Y210" s="52">
        <f t="shared" si="79"/>
        <v>0</v>
      </c>
      <c r="Z210" s="53">
        <v>0</v>
      </c>
      <c r="AA210" s="93">
        <v>1014</v>
      </c>
      <c r="AB210" s="10">
        <v>57</v>
      </c>
      <c r="AC210" s="11">
        <f t="shared" si="88"/>
        <v>5621.3017751479292</v>
      </c>
      <c r="AD210" s="10">
        <v>0</v>
      </c>
      <c r="AE210" s="11">
        <f t="shared" si="89"/>
        <v>0</v>
      </c>
      <c r="AF210" s="10">
        <v>28</v>
      </c>
      <c r="AG210" s="93">
        <v>996</v>
      </c>
      <c r="AH210" s="10">
        <v>58</v>
      </c>
      <c r="AI210" s="11">
        <f t="shared" si="102"/>
        <v>5823.2931726907636</v>
      </c>
      <c r="AJ210" s="10">
        <v>0</v>
      </c>
      <c r="AK210" s="11">
        <f t="shared" si="100"/>
        <v>0</v>
      </c>
      <c r="AL210" s="42">
        <v>31</v>
      </c>
      <c r="AM210" s="12">
        <f t="shared" si="85"/>
        <v>1346</v>
      </c>
      <c r="AN210" s="12">
        <f t="shared" si="90"/>
        <v>57</v>
      </c>
      <c r="AO210" s="23">
        <f t="shared" si="103"/>
        <v>4234.769687964339</v>
      </c>
      <c r="AP210" s="37">
        <f t="shared" si="91"/>
        <v>0</v>
      </c>
      <c r="AQ210" s="23">
        <f t="shared" si="101"/>
        <v>0</v>
      </c>
      <c r="AR210" s="116">
        <f t="shared" si="92"/>
        <v>28</v>
      </c>
      <c r="AS210" s="133">
        <f t="shared" si="93"/>
        <v>1340</v>
      </c>
      <c r="AT210" s="133">
        <f t="shared" si="94"/>
        <v>58</v>
      </c>
      <c r="AU210" s="123">
        <f t="shared" si="95"/>
        <v>4328.3582089552237</v>
      </c>
      <c r="AV210" s="134">
        <f t="shared" si="96"/>
        <v>0</v>
      </c>
      <c r="AW210" s="135">
        <f t="shared" si="97"/>
        <v>0</v>
      </c>
      <c r="AX210" s="134">
        <f t="shared" si="98"/>
        <v>31</v>
      </c>
    </row>
    <row r="211" spans="1:50" x14ac:dyDescent="0.2">
      <c r="A211" s="9" t="s">
        <v>372</v>
      </c>
      <c r="B211" s="9" t="s">
        <v>373</v>
      </c>
      <c r="C211" s="114">
        <v>1435</v>
      </c>
      <c r="D211" s="106">
        <v>0</v>
      </c>
      <c r="E211" s="109">
        <f t="shared" si="83"/>
        <v>0</v>
      </c>
      <c r="F211" s="106">
        <v>0</v>
      </c>
      <c r="G211" s="109">
        <f t="shared" si="84"/>
        <v>0</v>
      </c>
      <c r="H211" s="106">
        <v>0</v>
      </c>
      <c r="I211" s="106">
        <v>1436</v>
      </c>
      <c r="J211" s="145">
        <v>0</v>
      </c>
      <c r="K211" s="107">
        <f t="shared" si="104"/>
        <v>0</v>
      </c>
      <c r="L211" s="145"/>
      <c r="M211" s="107">
        <f t="shared" si="99"/>
        <v>0</v>
      </c>
      <c r="N211" s="108">
        <v>0</v>
      </c>
      <c r="O211" s="50">
        <v>212</v>
      </c>
      <c r="P211" s="50">
        <v>0</v>
      </c>
      <c r="Q211" s="52">
        <f t="shared" si="86"/>
        <v>0</v>
      </c>
      <c r="R211" s="50">
        <v>0</v>
      </c>
      <c r="S211" s="52">
        <f t="shared" si="87"/>
        <v>0</v>
      </c>
      <c r="T211" s="50">
        <v>0</v>
      </c>
      <c r="U211" s="48">
        <v>222</v>
      </c>
      <c r="V211" s="50">
        <v>0</v>
      </c>
      <c r="W211" s="52">
        <f t="shared" si="78"/>
        <v>0</v>
      </c>
      <c r="X211" s="50"/>
      <c r="Y211" s="52">
        <f t="shared" si="79"/>
        <v>0</v>
      </c>
      <c r="Z211" s="53">
        <v>0</v>
      </c>
      <c r="AA211" s="10">
        <v>3817</v>
      </c>
      <c r="AB211" s="10">
        <v>0</v>
      </c>
      <c r="AC211" s="11">
        <f t="shared" si="88"/>
        <v>0</v>
      </c>
      <c r="AD211" s="10">
        <v>0</v>
      </c>
      <c r="AE211" s="11">
        <f t="shared" si="89"/>
        <v>0</v>
      </c>
      <c r="AF211" s="10">
        <v>0</v>
      </c>
      <c r="AG211" s="10">
        <v>3782</v>
      </c>
      <c r="AH211" s="10">
        <v>0</v>
      </c>
      <c r="AI211" s="11">
        <f t="shared" si="102"/>
        <v>0</v>
      </c>
      <c r="AJ211" s="10">
        <v>0</v>
      </c>
      <c r="AK211" s="11">
        <f t="shared" si="100"/>
        <v>0</v>
      </c>
      <c r="AL211" s="42">
        <v>0</v>
      </c>
      <c r="AM211" s="12">
        <f t="shared" si="85"/>
        <v>5464</v>
      </c>
      <c r="AN211" s="12">
        <f t="shared" si="90"/>
        <v>0</v>
      </c>
      <c r="AO211" s="23">
        <f t="shared" si="103"/>
        <v>0</v>
      </c>
      <c r="AP211" s="37">
        <f t="shared" si="91"/>
        <v>0</v>
      </c>
      <c r="AQ211" s="23">
        <f t="shared" si="101"/>
        <v>0</v>
      </c>
      <c r="AR211" s="116">
        <f t="shared" si="92"/>
        <v>0</v>
      </c>
      <c r="AS211" s="133">
        <f t="shared" si="93"/>
        <v>5440</v>
      </c>
      <c r="AT211" s="133">
        <f t="shared" si="94"/>
        <v>0</v>
      </c>
      <c r="AU211" s="123">
        <f t="shared" si="95"/>
        <v>0</v>
      </c>
      <c r="AV211" s="134">
        <f t="shared" si="96"/>
        <v>0</v>
      </c>
      <c r="AW211" s="135">
        <f t="shared" si="97"/>
        <v>0</v>
      </c>
      <c r="AX211" s="134">
        <f t="shared" si="98"/>
        <v>0</v>
      </c>
    </row>
    <row r="212" spans="1:50" x14ac:dyDescent="0.2">
      <c r="A212" s="9" t="s">
        <v>374</v>
      </c>
      <c r="B212" s="9" t="s">
        <v>375</v>
      </c>
      <c r="C212" s="114">
        <v>1435</v>
      </c>
      <c r="D212" s="106">
        <v>7</v>
      </c>
      <c r="E212" s="109">
        <f t="shared" si="83"/>
        <v>487.80487804878049</v>
      </c>
      <c r="F212" s="106">
        <v>1</v>
      </c>
      <c r="G212" s="109">
        <f t="shared" si="84"/>
        <v>69.686411149825787</v>
      </c>
      <c r="H212" s="106">
        <v>7</v>
      </c>
      <c r="I212" s="106">
        <v>1436</v>
      </c>
      <c r="J212" s="145">
        <v>8</v>
      </c>
      <c r="K212" s="107">
        <f t="shared" si="104"/>
        <v>557.10306406685243</v>
      </c>
      <c r="L212" s="145">
        <v>1</v>
      </c>
      <c r="M212" s="107">
        <f t="shared" si="99"/>
        <v>69.637883008356553</v>
      </c>
      <c r="N212" s="108">
        <v>8</v>
      </c>
      <c r="O212" s="50">
        <v>212</v>
      </c>
      <c r="P212" s="50">
        <v>0</v>
      </c>
      <c r="Q212" s="52">
        <f t="shared" si="86"/>
        <v>0</v>
      </c>
      <c r="R212" s="50">
        <v>0</v>
      </c>
      <c r="S212" s="52">
        <f t="shared" si="87"/>
        <v>0</v>
      </c>
      <c r="T212" s="50">
        <v>0</v>
      </c>
      <c r="U212" s="48">
        <v>222</v>
      </c>
      <c r="V212" s="50"/>
      <c r="W212" s="52">
        <f t="shared" si="78"/>
        <v>0</v>
      </c>
      <c r="X212" s="50"/>
      <c r="Y212" s="52">
        <f t="shared" si="79"/>
        <v>0</v>
      </c>
      <c r="Z212" s="53">
        <v>0</v>
      </c>
      <c r="AA212" s="10">
        <v>3817</v>
      </c>
      <c r="AB212" s="10">
        <v>0</v>
      </c>
      <c r="AC212" s="11">
        <f t="shared" si="88"/>
        <v>0</v>
      </c>
      <c r="AD212" s="10">
        <v>0</v>
      </c>
      <c r="AE212" s="11">
        <f t="shared" si="89"/>
        <v>0</v>
      </c>
      <c r="AF212" s="10">
        <v>0</v>
      </c>
      <c r="AG212" s="10">
        <v>3782</v>
      </c>
      <c r="AH212" s="10"/>
      <c r="AI212" s="11">
        <f t="shared" si="102"/>
        <v>0</v>
      </c>
      <c r="AJ212" s="10"/>
      <c r="AK212" s="11">
        <f t="shared" si="100"/>
        <v>0</v>
      </c>
      <c r="AL212" s="42">
        <v>0</v>
      </c>
      <c r="AM212" s="12">
        <f t="shared" si="85"/>
        <v>5464</v>
      </c>
      <c r="AN212" s="12">
        <f t="shared" si="90"/>
        <v>7</v>
      </c>
      <c r="AO212" s="23">
        <f t="shared" si="103"/>
        <v>128.1112737920937</v>
      </c>
      <c r="AP212" s="37">
        <f t="shared" si="91"/>
        <v>1</v>
      </c>
      <c r="AQ212" s="23">
        <f t="shared" si="101"/>
        <v>18.301610541727673</v>
      </c>
      <c r="AR212" s="116">
        <f t="shared" si="92"/>
        <v>7</v>
      </c>
      <c r="AS212" s="133">
        <f t="shared" si="93"/>
        <v>5440</v>
      </c>
      <c r="AT212" s="133">
        <f t="shared" si="94"/>
        <v>8</v>
      </c>
      <c r="AU212" s="123">
        <f t="shared" si="95"/>
        <v>147.05882352941177</v>
      </c>
      <c r="AV212" s="134">
        <f t="shared" si="96"/>
        <v>1</v>
      </c>
      <c r="AW212" s="135">
        <f t="shared" si="97"/>
        <v>18.382352941176471</v>
      </c>
      <c r="AX212" s="134">
        <f t="shared" si="98"/>
        <v>8</v>
      </c>
    </row>
    <row r="213" spans="1:50" x14ac:dyDescent="0.2">
      <c r="A213" s="1" t="s">
        <v>376</v>
      </c>
      <c r="B213" s="1" t="s">
        <v>377</v>
      </c>
      <c r="C213" s="114">
        <v>1435</v>
      </c>
      <c r="D213" s="112">
        <v>0</v>
      </c>
      <c r="E213" s="113">
        <f t="shared" si="83"/>
        <v>0</v>
      </c>
      <c r="F213" s="112">
        <v>0</v>
      </c>
      <c r="G213" s="113">
        <f t="shared" si="84"/>
        <v>0</v>
      </c>
      <c r="H213" s="112">
        <v>0</v>
      </c>
      <c r="I213" s="106">
        <v>1436</v>
      </c>
      <c r="J213" s="110"/>
      <c r="K213" s="111">
        <f t="shared" si="104"/>
        <v>0</v>
      </c>
      <c r="L213" s="110"/>
      <c r="M213" s="111">
        <f t="shared" si="99"/>
        <v>0</v>
      </c>
      <c r="N213" s="156">
        <v>0</v>
      </c>
      <c r="O213" s="54">
        <v>212</v>
      </c>
      <c r="P213" s="54">
        <v>0</v>
      </c>
      <c r="Q213" s="55">
        <f t="shared" si="86"/>
        <v>0</v>
      </c>
      <c r="R213" s="54">
        <v>0</v>
      </c>
      <c r="S213" s="55">
        <f t="shared" si="87"/>
        <v>0</v>
      </c>
      <c r="T213" s="54">
        <v>0</v>
      </c>
      <c r="U213" s="56">
        <v>222</v>
      </c>
      <c r="V213" s="54"/>
      <c r="W213" s="55">
        <f t="shared" si="78"/>
        <v>0</v>
      </c>
      <c r="X213" s="54"/>
      <c r="Y213" s="55">
        <f t="shared" si="79"/>
        <v>0</v>
      </c>
      <c r="Z213" s="160">
        <v>0</v>
      </c>
      <c r="AA213" s="7">
        <v>3817</v>
      </c>
      <c r="AB213" s="7">
        <v>0</v>
      </c>
      <c r="AC213" s="14">
        <f t="shared" si="88"/>
        <v>0</v>
      </c>
      <c r="AD213" s="7">
        <v>0</v>
      </c>
      <c r="AE213" s="14">
        <f t="shared" si="89"/>
        <v>0</v>
      </c>
      <c r="AF213" s="7">
        <v>0</v>
      </c>
      <c r="AG213" s="7">
        <v>3782</v>
      </c>
      <c r="AH213" s="7">
        <v>0</v>
      </c>
      <c r="AI213" s="14">
        <f t="shared" si="102"/>
        <v>0</v>
      </c>
      <c r="AJ213" s="7">
        <v>0</v>
      </c>
      <c r="AK213" s="14">
        <f t="shared" si="100"/>
        <v>0</v>
      </c>
      <c r="AL213" s="159">
        <v>0</v>
      </c>
      <c r="AM213" s="8">
        <f t="shared" si="85"/>
        <v>5464</v>
      </c>
      <c r="AN213" s="8">
        <f t="shared" si="90"/>
        <v>0</v>
      </c>
      <c r="AO213" s="13">
        <f t="shared" si="103"/>
        <v>0</v>
      </c>
      <c r="AP213" s="161">
        <f t="shared" si="91"/>
        <v>0</v>
      </c>
      <c r="AQ213" s="13">
        <f t="shared" si="101"/>
        <v>0</v>
      </c>
      <c r="AR213" s="162">
        <f t="shared" si="92"/>
        <v>0</v>
      </c>
      <c r="AS213" s="133">
        <f t="shared" si="93"/>
        <v>5440</v>
      </c>
      <c r="AT213" s="133">
        <f t="shared" si="94"/>
        <v>0</v>
      </c>
      <c r="AU213" s="124">
        <f t="shared" si="95"/>
        <v>0</v>
      </c>
      <c r="AV213" s="133">
        <f t="shared" si="96"/>
        <v>0</v>
      </c>
      <c r="AW213" s="136">
        <f t="shared" si="97"/>
        <v>0</v>
      </c>
      <c r="AX213" s="133">
        <f t="shared" si="98"/>
        <v>0</v>
      </c>
    </row>
    <row r="214" spans="1:50" x14ac:dyDescent="0.2">
      <c r="A214" s="1" t="s">
        <v>378</v>
      </c>
      <c r="B214" s="1" t="s">
        <v>379</v>
      </c>
      <c r="C214" s="114">
        <v>1435</v>
      </c>
      <c r="D214" s="112">
        <v>0</v>
      </c>
      <c r="E214" s="113">
        <f t="shared" si="83"/>
        <v>0</v>
      </c>
      <c r="F214" s="112">
        <v>0</v>
      </c>
      <c r="G214" s="113">
        <f t="shared" si="84"/>
        <v>0</v>
      </c>
      <c r="H214" s="112">
        <v>0</v>
      </c>
      <c r="I214" s="106">
        <v>1436</v>
      </c>
      <c r="J214" s="110"/>
      <c r="K214" s="111">
        <f t="shared" si="104"/>
        <v>0</v>
      </c>
      <c r="L214" s="110"/>
      <c r="M214" s="111">
        <f t="shared" si="99"/>
        <v>0</v>
      </c>
      <c r="N214" s="156">
        <v>0</v>
      </c>
      <c r="O214" s="54">
        <v>212</v>
      </c>
      <c r="P214" s="54">
        <v>0</v>
      </c>
      <c r="Q214" s="55">
        <f t="shared" si="86"/>
        <v>0</v>
      </c>
      <c r="R214" s="54">
        <v>0</v>
      </c>
      <c r="S214" s="55">
        <f t="shared" si="87"/>
        <v>0</v>
      </c>
      <c r="T214" s="54">
        <v>0</v>
      </c>
      <c r="U214" s="56">
        <v>222</v>
      </c>
      <c r="V214" s="54"/>
      <c r="W214" s="55">
        <f t="shared" si="78"/>
        <v>0</v>
      </c>
      <c r="X214" s="54"/>
      <c r="Y214" s="55">
        <f t="shared" si="79"/>
        <v>0</v>
      </c>
      <c r="Z214" s="160">
        <v>0</v>
      </c>
      <c r="AA214" s="7">
        <v>3817</v>
      </c>
      <c r="AB214" s="7">
        <v>0</v>
      </c>
      <c r="AC214" s="14">
        <f t="shared" si="88"/>
        <v>0</v>
      </c>
      <c r="AD214" s="7">
        <v>0</v>
      </c>
      <c r="AE214" s="14">
        <f t="shared" si="89"/>
        <v>0</v>
      </c>
      <c r="AF214" s="7">
        <v>0</v>
      </c>
      <c r="AG214" s="7">
        <v>3782</v>
      </c>
      <c r="AH214" s="7"/>
      <c r="AI214" s="14">
        <f t="shared" si="102"/>
        <v>0</v>
      </c>
      <c r="AJ214" s="7">
        <v>0</v>
      </c>
      <c r="AK214" s="14">
        <f t="shared" si="100"/>
        <v>0</v>
      </c>
      <c r="AL214" s="159">
        <v>0</v>
      </c>
      <c r="AM214" s="8">
        <f t="shared" si="85"/>
        <v>5464</v>
      </c>
      <c r="AN214" s="8">
        <f t="shared" si="90"/>
        <v>0</v>
      </c>
      <c r="AO214" s="13">
        <f t="shared" si="103"/>
        <v>0</v>
      </c>
      <c r="AP214" s="161">
        <f t="shared" si="91"/>
        <v>0</v>
      </c>
      <c r="AQ214" s="13">
        <f t="shared" si="101"/>
        <v>0</v>
      </c>
      <c r="AR214" s="162">
        <f t="shared" si="92"/>
        <v>0</v>
      </c>
      <c r="AS214" s="133">
        <f t="shared" si="93"/>
        <v>5440</v>
      </c>
      <c r="AT214" s="133">
        <f t="shared" si="94"/>
        <v>0</v>
      </c>
      <c r="AU214" s="124">
        <f t="shared" si="95"/>
        <v>0</v>
      </c>
      <c r="AV214" s="133">
        <f t="shared" si="96"/>
        <v>0</v>
      </c>
      <c r="AW214" s="136">
        <f t="shared" si="97"/>
        <v>0</v>
      </c>
      <c r="AX214" s="133">
        <f t="shared" si="98"/>
        <v>0</v>
      </c>
    </row>
    <row r="215" spans="1:50" x14ac:dyDescent="0.2">
      <c r="A215" s="1" t="s">
        <v>380</v>
      </c>
      <c r="B215" s="1" t="s">
        <v>452</v>
      </c>
      <c r="C215" s="114">
        <v>1435</v>
      </c>
      <c r="D215" s="112">
        <v>5</v>
      </c>
      <c r="E215" s="113">
        <f t="shared" si="83"/>
        <v>348.43205574912889</v>
      </c>
      <c r="F215" s="112">
        <v>1</v>
      </c>
      <c r="G215" s="113">
        <f t="shared" si="84"/>
        <v>69.686411149825787</v>
      </c>
      <c r="H215" s="112">
        <v>5</v>
      </c>
      <c r="I215" s="106">
        <v>1436</v>
      </c>
      <c r="J215" s="110">
        <v>6</v>
      </c>
      <c r="K215" s="111">
        <f t="shared" si="104"/>
        <v>417.82729805013929</v>
      </c>
      <c r="L215" s="110">
        <v>1</v>
      </c>
      <c r="M215" s="111">
        <f t="shared" si="99"/>
        <v>69.637883008356553</v>
      </c>
      <c r="N215" s="156">
        <v>6</v>
      </c>
      <c r="O215" s="54">
        <v>212</v>
      </c>
      <c r="P215" s="54">
        <v>0</v>
      </c>
      <c r="Q215" s="55">
        <f t="shared" si="86"/>
        <v>0</v>
      </c>
      <c r="R215" s="54">
        <v>0</v>
      </c>
      <c r="S215" s="55">
        <f t="shared" si="87"/>
        <v>0</v>
      </c>
      <c r="T215" s="54">
        <v>0</v>
      </c>
      <c r="U215" s="56">
        <v>222</v>
      </c>
      <c r="V215" s="54"/>
      <c r="W215" s="55">
        <f t="shared" si="78"/>
        <v>0</v>
      </c>
      <c r="X215" s="54"/>
      <c r="Y215" s="55">
        <f t="shared" si="79"/>
        <v>0</v>
      </c>
      <c r="Z215" s="160">
        <v>0</v>
      </c>
      <c r="AA215" s="7">
        <v>3817</v>
      </c>
      <c r="AB215" s="7">
        <v>0</v>
      </c>
      <c r="AC215" s="14">
        <f t="shared" si="88"/>
        <v>0</v>
      </c>
      <c r="AD215" s="7">
        <v>0</v>
      </c>
      <c r="AE215" s="14">
        <f t="shared" si="89"/>
        <v>0</v>
      </c>
      <c r="AF215" s="7">
        <v>0</v>
      </c>
      <c r="AG215" s="7">
        <v>3782</v>
      </c>
      <c r="AH215" s="7"/>
      <c r="AI215" s="14">
        <f t="shared" si="102"/>
        <v>0</v>
      </c>
      <c r="AJ215" s="7"/>
      <c r="AK215" s="14">
        <f t="shared" si="100"/>
        <v>0</v>
      </c>
      <c r="AL215" s="159">
        <v>0</v>
      </c>
      <c r="AM215" s="8">
        <f t="shared" si="85"/>
        <v>5464</v>
      </c>
      <c r="AN215" s="8">
        <f t="shared" si="90"/>
        <v>5</v>
      </c>
      <c r="AO215" s="13">
        <f t="shared" si="103"/>
        <v>91.50805270863836</v>
      </c>
      <c r="AP215" s="161">
        <f t="shared" si="91"/>
        <v>1</v>
      </c>
      <c r="AQ215" s="13">
        <f t="shared" si="101"/>
        <v>18.301610541727673</v>
      </c>
      <c r="AR215" s="162">
        <f t="shared" si="92"/>
        <v>5</v>
      </c>
      <c r="AS215" s="133">
        <f t="shared" si="93"/>
        <v>5440</v>
      </c>
      <c r="AT215" s="133">
        <f t="shared" si="94"/>
        <v>6</v>
      </c>
      <c r="AU215" s="124">
        <f t="shared" si="95"/>
        <v>110.29411764705883</v>
      </c>
      <c r="AV215" s="133">
        <f t="shared" si="96"/>
        <v>1</v>
      </c>
      <c r="AW215" s="136">
        <f t="shared" si="97"/>
        <v>18.382352941176471</v>
      </c>
      <c r="AX215" s="133">
        <f t="shared" si="98"/>
        <v>6</v>
      </c>
    </row>
    <row r="216" spans="1:50" x14ac:dyDescent="0.2">
      <c r="A216" s="1" t="s">
        <v>381</v>
      </c>
      <c r="B216" s="1" t="s">
        <v>382</v>
      </c>
      <c r="C216" s="114">
        <v>1435</v>
      </c>
      <c r="D216" s="112">
        <v>0</v>
      </c>
      <c r="E216" s="113">
        <f t="shared" si="83"/>
        <v>0</v>
      </c>
      <c r="F216" s="112">
        <v>0</v>
      </c>
      <c r="G216" s="113">
        <f t="shared" si="84"/>
        <v>0</v>
      </c>
      <c r="H216" s="112">
        <v>0</v>
      </c>
      <c r="I216" s="106">
        <v>1436</v>
      </c>
      <c r="J216" s="110"/>
      <c r="K216" s="111">
        <f t="shared" si="104"/>
        <v>0</v>
      </c>
      <c r="L216" s="110"/>
      <c r="M216" s="111">
        <f t="shared" si="99"/>
        <v>0</v>
      </c>
      <c r="N216" s="156">
        <v>0</v>
      </c>
      <c r="O216" s="54">
        <v>212</v>
      </c>
      <c r="P216" s="54">
        <v>0</v>
      </c>
      <c r="Q216" s="55">
        <f t="shared" si="86"/>
        <v>0</v>
      </c>
      <c r="R216" s="54">
        <v>0</v>
      </c>
      <c r="S216" s="55">
        <f t="shared" si="87"/>
        <v>0</v>
      </c>
      <c r="T216" s="54">
        <v>0</v>
      </c>
      <c r="U216" s="56">
        <v>222</v>
      </c>
      <c r="V216" s="54"/>
      <c r="W216" s="55">
        <f t="shared" si="78"/>
        <v>0</v>
      </c>
      <c r="X216" s="54"/>
      <c r="Y216" s="55">
        <f t="shared" si="79"/>
        <v>0</v>
      </c>
      <c r="Z216" s="160">
        <v>0</v>
      </c>
      <c r="AA216" s="7">
        <v>3817</v>
      </c>
      <c r="AB216" s="7">
        <v>0</v>
      </c>
      <c r="AC216" s="14">
        <f t="shared" si="88"/>
        <v>0</v>
      </c>
      <c r="AD216" s="7">
        <v>0</v>
      </c>
      <c r="AE216" s="14">
        <f t="shared" si="89"/>
        <v>0</v>
      </c>
      <c r="AF216" s="7">
        <v>0</v>
      </c>
      <c r="AG216" s="7">
        <v>3782</v>
      </c>
      <c r="AH216" s="7">
        <v>0</v>
      </c>
      <c r="AI216" s="14">
        <f t="shared" si="102"/>
        <v>0</v>
      </c>
      <c r="AJ216" s="7">
        <v>0</v>
      </c>
      <c r="AK216" s="14">
        <f t="shared" si="100"/>
        <v>0</v>
      </c>
      <c r="AL216" s="159">
        <v>0</v>
      </c>
      <c r="AM216" s="8">
        <f t="shared" si="85"/>
        <v>5464</v>
      </c>
      <c r="AN216" s="8">
        <f t="shared" si="90"/>
        <v>0</v>
      </c>
      <c r="AO216" s="13">
        <f t="shared" si="103"/>
        <v>0</v>
      </c>
      <c r="AP216" s="161">
        <f t="shared" si="91"/>
        <v>0</v>
      </c>
      <c r="AQ216" s="13">
        <f t="shared" si="101"/>
        <v>0</v>
      </c>
      <c r="AR216" s="162">
        <f t="shared" si="92"/>
        <v>0</v>
      </c>
      <c r="AS216" s="133">
        <f t="shared" si="93"/>
        <v>5440</v>
      </c>
      <c r="AT216" s="133">
        <f t="shared" si="94"/>
        <v>0</v>
      </c>
      <c r="AU216" s="124">
        <f t="shared" si="95"/>
        <v>0</v>
      </c>
      <c r="AV216" s="133">
        <f t="shared" si="96"/>
        <v>0</v>
      </c>
      <c r="AW216" s="136">
        <f t="shared" si="97"/>
        <v>0</v>
      </c>
      <c r="AX216" s="133">
        <f t="shared" si="98"/>
        <v>0</v>
      </c>
    </row>
    <row r="217" spans="1:50" x14ac:dyDescent="0.2">
      <c r="A217" s="1" t="s">
        <v>383</v>
      </c>
      <c r="B217" s="1" t="s">
        <v>384</v>
      </c>
      <c r="C217" s="114">
        <v>1435</v>
      </c>
      <c r="D217" s="112">
        <v>0</v>
      </c>
      <c r="E217" s="113">
        <f t="shared" si="83"/>
        <v>0</v>
      </c>
      <c r="F217" s="112">
        <v>0</v>
      </c>
      <c r="G217" s="113">
        <f t="shared" si="84"/>
        <v>0</v>
      </c>
      <c r="H217" s="112">
        <v>0</v>
      </c>
      <c r="I217" s="106">
        <v>1436</v>
      </c>
      <c r="J217" s="110"/>
      <c r="K217" s="111">
        <f t="shared" si="104"/>
        <v>0</v>
      </c>
      <c r="L217" s="110"/>
      <c r="M217" s="111">
        <f t="shared" si="99"/>
        <v>0</v>
      </c>
      <c r="N217" s="156">
        <v>0</v>
      </c>
      <c r="O217" s="54">
        <v>212</v>
      </c>
      <c r="P217" s="54">
        <v>0</v>
      </c>
      <c r="Q217" s="55">
        <f t="shared" si="86"/>
        <v>0</v>
      </c>
      <c r="R217" s="54">
        <v>0</v>
      </c>
      <c r="S217" s="55">
        <f t="shared" si="87"/>
        <v>0</v>
      </c>
      <c r="T217" s="54">
        <v>0</v>
      </c>
      <c r="U217" s="56">
        <v>222</v>
      </c>
      <c r="V217" s="54"/>
      <c r="W217" s="55">
        <f t="shared" si="78"/>
        <v>0</v>
      </c>
      <c r="X217" s="54"/>
      <c r="Y217" s="55">
        <f t="shared" si="79"/>
        <v>0</v>
      </c>
      <c r="Z217" s="160">
        <v>0</v>
      </c>
      <c r="AA217" s="7">
        <v>3817</v>
      </c>
      <c r="AB217" s="7">
        <v>0</v>
      </c>
      <c r="AC217" s="14">
        <f t="shared" si="88"/>
        <v>0</v>
      </c>
      <c r="AD217" s="7">
        <v>0</v>
      </c>
      <c r="AE217" s="14">
        <f t="shared" si="89"/>
        <v>0</v>
      </c>
      <c r="AF217" s="7">
        <v>0</v>
      </c>
      <c r="AG217" s="7">
        <v>3782</v>
      </c>
      <c r="AH217" s="7">
        <v>0</v>
      </c>
      <c r="AI217" s="14">
        <f t="shared" si="102"/>
        <v>0</v>
      </c>
      <c r="AJ217" s="7">
        <v>0</v>
      </c>
      <c r="AK217" s="14">
        <f t="shared" si="100"/>
        <v>0</v>
      </c>
      <c r="AL217" s="159">
        <v>0</v>
      </c>
      <c r="AM217" s="8">
        <f t="shared" si="85"/>
        <v>5464</v>
      </c>
      <c r="AN217" s="8">
        <f t="shared" si="90"/>
        <v>0</v>
      </c>
      <c r="AO217" s="13">
        <f t="shared" si="103"/>
        <v>0</v>
      </c>
      <c r="AP217" s="161">
        <f t="shared" si="91"/>
        <v>0</v>
      </c>
      <c r="AQ217" s="13">
        <f t="shared" si="101"/>
        <v>0</v>
      </c>
      <c r="AR217" s="162">
        <f t="shared" si="92"/>
        <v>0</v>
      </c>
      <c r="AS217" s="133">
        <f t="shared" si="93"/>
        <v>5440</v>
      </c>
      <c r="AT217" s="133">
        <f t="shared" si="94"/>
        <v>0</v>
      </c>
      <c r="AU217" s="124">
        <f t="shared" si="95"/>
        <v>0</v>
      </c>
      <c r="AV217" s="133">
        <f t="shared" si="96"/>
        <v>0</v>
      </c>
      <c r="AW217" s="136">
        <f t="shared" si="97"/>
        <v>0</v>
      </c>
      <c r="AX217" s="133">
        <f t="shared" si="98"/>
        <v>0</v>
      </c>
    </row>
    <row r="218" spans="1:50" x14ac:dyDescent="0.2">
      <c r="A218" s="1" t="s">
        <v>385</v>
      </c>
      <c r="B218" s="1" t="s">
        <v>386</v>
      </c>
      <c r="C218" s="114">
        <v>1435</v>
      </c>
      <c r="D218" s="112">
        <v>2</v>
      </c>
      <c r="E218" s="113">
        <f t="shared" si="83"/>
        <v>139.37282229965157</v>
      </c>
      <c r="F218" s="112">
        <v>0</v>
      </c>
      <c r="G218" s="113">
        <f t="shared" si="84"/>
        <v>0</v>
      </c>
      <c r="H218" s="112">
        <v>2</v>
      </c>
      <c r="I218" s="106">
        <v>1436</v>
      </c>
      <c r="J218" s="110">
        <v>2</v>
      </c>
      <c r="K218" s="111">
        <f t="shared" si="104"/>
        <v>139.27576601671311</v>
      </c>
      <c r="L218" s="110"/>
      <c r="M218" s="111">
        <f t="shared" si="99"/>
        <v>0</v>
      </c>
      <c r="N218" s="156">
        <v>2</v>
      </c>
      <c r="O218" s="54">
        <v>212</v>
      </c>
      <c r="P218" s="54">
        <v>0</v>
      </c>
      <c r="Q218" s="55">
        <f t="shared" si="86"/>
        <v>0</v>
      </c>
      <c r="R218" s="54">
        <v>0</v>
      </c>
      <c r="S218" s="55">
        <f t="shared" si="87"/>
        <v>0</v>
      </c>
      <c r="T218" s="54">
        <v>0</v>
      </c>
      <c r="U218" s="56">
        <v>222</v>
      </c>
      <c r="V218" s="54"/>
      <c r="W218" s="55">
        <f t="shared" si="78"/>
        <v>0</v>
      </c>
      <c r="X218" s="54"/>
      <c r="Y218" s="55">
        <f t="shared" si="79"/>
        <v>0</v>
      </c>
      <c r="Z218" s="160">
        <v>0</v>
      </c>
      <c r="AA218" s="7">
        <v>3817</v>
      </c>
      <c r="AB218" s="7">
        <v>0</v>
      </c>
      <c r="AC218" s="14">
        <f t="shared" si="88"/>
        <v>0</v>
      </c>
      <c r="AD218" s="7">
        <v>0</v>
      </c>
      <c r="AE218" s="14">
        <f t="shared" si="89"/>
        <v>0</v>
      </c>
      <c r="AF218" s="7">
        <v>0</v>
      </c>
      <c r="AG218" s="7">
        <v>3782</v>
      </c>
      <c r="AH218" s="7">
        <v>0</v>
      </c>
      <c r="AI218" s="14">
        <f t="shared" si="102"/>
        <v>0</v>
      </c>
      <c r="AJ218" s="7">
        <v>0</v>
      </c>
      <c r="AK218" s="14">
        <f t="shared" si="100"/>
        <v>0</v>
      </c>
      <c r="AL218" s="159">
        <v>0</v>
      </c>
      <c r="AM218" s="8">
        <f t="shared" si="85"/>
        <v>5464</v>
      </c>
      <c r="AN218" s="8">
        <f t="shared" si="90"/>
        <v>2</v>
      </c>
      <c r="AO218" s="13">
        <f t="shared" si="103"/>
        <v>36.603221083455345</v>
      </c>
      <c r="AP218" s="161">
        <f t="shared" si="91"/>
        <v>0</v>
      </c>
      <c r="AQ218" s="13">
        <f t="shared" si="101"/>
        <v>0</v>
      </c>
      <c r="AR218" s="162">
        <f t="shared" si="92"/>
        <v>2</v>
      </c>
      <c r="AS218" s="133">
        <f t="shared" si="93"/>
        <v>5440</v>
      </c>
      <c r="AT218" s="133">
        <f t="shared" si="94"/>
        <v>2</v>
      </c>
      <c r="AU218" s="124">
        <f t="shared" si="95"/>
        <v>36.764705882352942</v>
      </c>
      <c r="AV218" s="133">
        <f t="shared" si="96"/>
        <v>0</v>
      </c>
      <c r="AW218" s="136">
        <f t="shared" si="97"/>
        <v>0</v>
      </c>
      <c r="AX218" s="133">
        <f t="shared" si="98"/>
        <v>2</v>
      </c>
    </row>
    <row r="219" spans="1:50" x14ac:dyDescent="0.2">
      <c r="A219" s="1" t="s">
        <v>387</v>
      </c>
      <c r="B219" s="1" t="s">
        <v>388</v>
      </c>
      <c r="C219" s="114">
        <v>1435</v>
      </c>
      <c r="D219" s="112">
        <v>0</v>
      </c>
      <c r="E219" s="113">
        <f t="shared" si="83"/>
        <v>0</v>
      </c>
      <c r="F219" s="112">
        <v>0</v>
      </c>
      <c r="G219" s="113">
        <f t="shared" si="84"/>
        <v>0</v>
      </c>
      <c r="H219" s="112">
        <v>0</v>
      </c>
      <c r="I219" s="106">
        <v>1436</v>
      </c>
      <c r="J219" s="110"/>
      <c r="K219" s="111">
        <f t="shared" si="104"/>
        <v>0</v>
      </c>
      <c r="L219" s="110"/>
      <c r="M219" s="111">
        <f t="shared" si="99"/>
        <v>0</v>
      </c>
      <c r="N219" s="156">
        <v>0</v>
      </c>
      <c r="O219" s="54">
        <v>212</v>
      </c>
      <c r="P219" s="54">
        <v>0</v>
      </c>
      <c r="Q219" s="55">
        <f t="shared" si="86"/>
        <v>0</v>
      </c>
      <c r="R219" s="54">
        <v>0</v>
      </c>
      <c r="S219" s="55">
        <f t="shared" si="87"/>
        <v>0</v>
      </c>
      <c r="T219" s="54">
        <v>0</v>
      </c>
      <c r="U219" s="56">
        <v>222</v>
      </c>
      <c r="V219" s="54"/>
      <c r="W219" s="55">
        <f t="shared" si="78"/>
        <v>0</v>
      </c>
      <c r="X219" s="54"/>
      <c r="Y219" s="55">
        <f t="shared" si="79"/>
        <v>0</v>
      </c>
      <c r="Z219" s="160">
        <v>0</v>
      </c>
      <c r="AA219" s="7">
        <v>3817</v>
      </c>
      <c r="AB219" s="7">
        <v>0</v>
      </c>
      <c r="AC219" s="14">
        <f t="shared" si="88"/>
        <v>0</v>
      </c>
      <c r="AD219" s="7">
        <v>0</v>
      </c>
      <c r="AE219" s="14">
        <f t="shared" si="89"/>
        <v>0</v>
      </c>
      <c r="AF219" s="7">
        <v>0</v>
      </c>
      <c r="AG219" s="7">
        <v>3782</v>
      </c>
      <c r="AH219" s="7">
        <v>0</v>
      </c>
      <c r="AI219" s="14">
        <f t="shared" si="102"/>
        <v>0</v>
      </c>
      <c r="AJ219" s="7">
        <v>0</v>
      </c>
      <c r="AK219" s="14">
        <f t="shared" si="100"/>
        <v>0</v>
      </c>
      <c r="AL219" s="159">
        <v>0</v>
      </c>
      <c r="AM219" s="8">
        <f t="shared" si="85"/>
        <v>5464</v>
      </c>
      <c r="AN219" s="8">
        <f t="shared" si="90"/>
        <v>0</v>
      </c>
      <c r="AO219" s="13">
        <f t="shared" si="103"/>
        <v>0</v>
      </c>
      <c r="AP219" s="161">
        <f t="shared" si="91"/>
        <v>0</v>
      </c>
      <c r="AQ219" s="13">
        <f t="shared" si="101"/>
        <v>0</v>
      </c>
      <c r="AR219" s="162">
        <f t="shared" si="92"/>
        <v>0</v>
      </c>
      <c r="AS219" s="133">
        <f t="shared" si="93"/>
        <v>5440</v>
      </c>
      <c r="AT219" s="133">
        <f t="shared" si="94"/>
        <v>0</v>
      </c>
      <c r="AU219" s="124">
        <f t="shared" si="95"/>
        <v>0</v>
      </c>
      <c r="AV219" s="133">
        <f t="shared" si="96"/>
        <v>0</v>
      </c>
      <c r="AW219" s="136">
        <f t="shared" si="97"/>
        <v>0</v>
      </c>
      <c r="AX219" s="133">
        <f t="shared" si="98"/>
        <v>0</v>
      </c>
    </row>
    <row r="220" spans="1:50" s="154" customFormat="1" x14ac:dyDescent="0.2">
      <c r="A220" s="1" t="s">
        <v>389</v>
      </c>
      <c r="B220" s="1" t="s">
        <v>390</v>
      </c>
      <c r="C220" s="114">
        <v>1435</v>
      </c>
      <c r="D220" s="112">
        <v>0</v>
      </c>
      <c r="E220" s="113">
        <f t="shared" si="83"/>
        <v>0</v>
      </c>
      <c r="F220" s="112">
        <v>0</v>
      </c>
      <c r="G220" s="113">
        <f t="shared" si="84"/>
        <v>0</v>
      </c>
      <c r="H220" s="112">
        <v>0</v>
      </c>
      <c r="I220" s="106">
        <v>1436</v>
      </c>
      <c r="J220" s="110"/>
      <c r="K220" s="111">
        <f t="shared" si="104"/>
        <v>0</v>
      </c>
      <c r="L220" s="110"/>
      <c r="M220" s="111">
        <f t="shared" si="99"/>
        <v>0</v>
      </c>
      <c r="N220" s="156">
        <v>0</v>
      </c>
      <c r="O220" s="54">
        <v>212</v>
      </c>
      <c r="P220" s="54">
        <v>0</v>
      </c>
      <c r="Q220" s="55">
        <f t="shared" si="86"/>
        <v>0</v>
      </c>
      <c r="R220" s="54">
        <v>0</v>
      </c>
      <c r="S220" s="55">
        <f t="shared" si="87"/>
        <v>0</v>
      </c>
      <c r="T220" s="54">
        <v>0</v>
      </c>
      <c r="U220" s="56">
        <v>222</v>
      </c>
      <c r="V220" s="54"/>
      <c r="W220" s="55">
        <f t="shared" si="78"/>
        <v>0</v>
      </c>
      <c r="X220" s="54"/>
      <c r="Y220" s="55">
        <f t="shared" si="79"/>
        <v>0</v>
      </c>
      <c r="Z220" s="160">
        <v>0</v>
      </c>
      <c r="AA220" s="7">
        <v>3817</v>
      </c>
      <c r="AB220" s="7">
        <v>0</v>
      </c>
      <c r="AC220" s="14">
        <f t="shared" si="88"/>
        <v>0</v>
      </c>
      <c r="AD220" s="7">
        <v>0</v>
      </c>
      <c r="AE220" s="14">
        <f t="shared" si="89"/>
        <v>0</v>
      </c>
      <c r="AF220" s="7">
        <v>0</v>
      </c>
      <c r="AG220" s="7">
        <v>3782</v>
      </c>
      <c r="AH220" s="7">
        <v>0</v>
      </c>
      <c r="AI220" s="14">
        <f t="shared" si="102"/>
        <v>0</v>
      </c>
      <c r="AJ220" s="7">
        <v>0</v>
      </c>
      <c r="AK220" s="14">
        <f t="shared" si="100"/>
        <v>0</v>
      </c>
      <c r="AL220" s="159">
        <v>0</v>
      </c>
      <c r="AM220" s="8">
        <f t="shared" si="85"/>
        <v>5464</v>
      </c>
      <c r="AN220" s="8">
        <f t="shared" si="90"/>
        <v>0</v>
      </c>
      <c r="AO220" s="13">
        <f t="shared" si="103"/>
        <v>0</v>
      </c>
      <c r="AP220" s="161">
        <f t="shared" si="91"/>
        <v>0</v>
      </c>
      <c r="AQ220" s="13">
        <f t="shared" si="101"/>
        <v>0</v>
      </c>
      <c r="AR220" s="162">
        <f t="shared" si="92"/>
        <v>0</v>
      </c>
      <c r="AS220" s="133">
        <f t="shared" si="93"/>
        <v>5440</v>
      </c>
      <c r="AT220" s="133">
        <f t="shared" si="94"/>
        <v>0</v>
      </c>
      <c r="AU220" s="124">
        <f t="shared" si="95"/>
        <v>0</v>
      </c>
      <c r="AV220" s="133">
        <f t="shared" si="96"/>
        <v>0</v>
      </c>
      <c r="AW220" s="136">
        <f t="shared" si="97"/>
        <v>0</v>
      </c>
      <c r="AX220" s="133">
        <f t="shared" si="98"/>
        <v>0</v>
      </c>
    </row>
    <row r="221" spans="1:50" x14ac:dyDescent="0.2">
      <c r="A221" s="1" t="s">
        <v>391</v>
      </c>
      <c r="B221" s="1" t="s">
        <v>392</v>
      </c>
      <c r="C221" s="114">
        <v>1435</v>
      </c>
      <c r="D221" s="112">
        <v>0</v>
      </c>
      <c r="E221" s="113">
        <f t="shared" si="83"/>
        <v>0</v>
      </c>
      <c r="F221" s="112">
        <v>0</v>
      </c>
      <c r="G221" s="113">
        <f t="shared" si="84"/>
        <v>0</v>
      </c>
      <c r="H221" s="112">
        <v>0</v>
      </c>
      <c r="I221" s="106">
        <v>1436</v>
      </c>
      <c r="J221" s="110"/>
      <c r="K221" s="111">
        <f t="shared" si="104"/>
        <v>0</v>
      </c>
      <c r="L221" s="110"/>
      <c r="M221" s="111">
        <f t="shared" si="99"/>
        <v>0</v>
      </c>
      <c r="N221" s="156">
        <v>0</v>
      </c>
      <c r="O221" s="54">
        <v>212</v>
      </c>
      <c r="P221" s="54">
        <v>0</v>
      </c>
      <c r="Q221" s="55">
        <f t="shared" si="86"/>
        <v>0</v>
      </c>
      <c r="R221" s="54">
        <v>0</v>
      </c>
      <c r="S221" s="55">
        <f t="shared" si="87"/>
        <v>0</v>
      </c>
      <c r="T221" s="54">
        <v>0</v>
      </c>
      <c r="U221" s="56">
        <v>222</v>
      </c>
      <c r="V221" s="54"/>
      <c r="W221" s="55">
        <f t="shared" si="78"/>
        <v>0</v>
      </c>
      <c r="X221" s="54"/>
      <c r="Y221" s="55">
        <f t="shared" si="79"/>
        <v>0</v>
      </c>
      <c r="Z221" s="160">
        <v>0</v>
      </c>
      <c r="AA221" s="7">
        <v>3817</v>
      </c>
      <c r="AB221" s="7">
        <v>0</v>
      </c>
      <c r="AC221" s="14">
        <f t="shared" si="88"/>
        <v>0</v>
      </c>
      <c r="AD221" s="7">
        <v>0</v>
      </c>
      <c r="AE221" s="14">
        <f t="shared" si="89"/>
        <v>0</v>
      </c>
      <c r="AF221" s="7">
        <v>0</v>
      </c>
      <c r="AG221" s="7">
        <v>3782</v>
      </c>
      <c r="AH221" s="7"/>
      <c r="AI221" s="14">
        <f t="shared" si="102"/>
        <v>0</v>
      </c>
      <c r="AJ221" s="7">
        <v>0</v>
      </c>
      <c r="AK221" s="14">
        <f t="shared" si="100"/>
        <v>0</v>
      </c>
      <c r="AL221" s="159">
        <v>0</v>
      </c>
      <c r="AM221" s="8">
        <f t="shared" si="85"/>
        <v>5464</v>
      </c>
      <c r="AN221" s="8">
        <f t="shared" si="90"/>
        <v>0</v>
      </c>
      <c r="AO221" s="13">
        <f t="shared" si="103"/>
        <v>0</v>
      </c>
      <c r="AP221" s="161">
        <f t="shared" si="91"/>
        <v>0</v>
      </c>
      <c r="AQ221" s="13">
        <f t="shared" si="101"/>
        <v>0</v>
      </c>
      <c r="AR221" s="162">
        <f t="shared" si="92"/>
        <v>0</v>
      </c>
      <c r="AS221" s="133">
        <f t="shared" si="93"/>
        <v>5440</v>
      </c>
      <c r="AT221" s="133">
        <f t="shared" si="94"/>
        <v>0</v>
      </c>
      <c r="AU221" s="124">
        <f t="shared" si="95"/>
        <v>0</v>
      </c>
      <c r="AV221" s="133">
        <f t="shared" si="96"/>
        <v>0</v>
      </c>
      <c r="AW221" s="136">
        <f t="shared" si="97"/>
        <v>0</v>
      </c>
      <c r="AX221" s="133">
        <f t="shared" si="98"/>
        <v>0</v>
      </c>
    </row>
    <row r="222" spans="1:50" x14ac:dyDescent="0.2">
      <c r="A222" s="9" t="s">
        <v>393</v>
      </c>
      <c r="B222" s="9" t="s">
        <v>394</v>
      </c>
      <c r="C222" s="114">
        <v>1435</v>
      </c>
      <c r="D222" s="106">
        <v>0</v>
      </c>
      <c r="E222" s="109">
        <f t="shared" si="83"/>
        <v>0</v>
      </c>
      <c r="F222" s="106">
        <v>0</v>
      </c>
      <c r="G222" s="109">
        <f t="shared" si="84"/>
        <v>0</v>
      </c>
      <c r="H222" s="106">
        <v>0</v>
      </c>
      <c r="I222" s="106">
        <v>1436</v>
      </c>
      <c r="J222" s="145">
        <v>0</v>
      </c>
      <c r="K222" s="107">
        <f t="shared" si="104"/>
        <v>0</v>
      </c>
      <c r="L222" s="145"/>
      <c r="M222" s="107">
        <f t="shared" si="99"/>
        <v>0</v>
      </c>
      <c r="N222" s="108"/>
      <c r="O222" s="50">
        <v>212</v>
      </c>
      <c r="P222" s="50">
        <v>0</v>
      </c>
      <c r="Q222" s="52">
        <f t="shared" si="86"/>
        <v>0</v>
      </c>
      <c r="R222" s="50">
        <v>0</v>
      </c>
      <c r="S222" s="52">
        <f t="shared" si="87"/>
        <v>0</v>
      </c>
      <c r="T222" s="50">
        <v>0</v>
      </c>
      <c r="U222" s="48">
        <v>222</v>
      </c>
      <c r="V222" s="50">
        <v>0</v>
      </c>
      <c r="W222" s="52">
        <f t="shared" si="78"/>
        <v>0</v>
      </c>
      <c r="X222" s="50"/>
      <c r="Y222" s="52">
        <f t="shared" si="79"/>
        <v>0</v>
      </c>
      <c r="Z222" s="53"/>
      <c r="AA222" s="10">
        <v>3817</v>
      </c>
      <c r="AB222" s="10">
        <v>0</v>
      </c>
      <c r="AC222" s="11">
        <f t="shared" si="88"/>
        <v>0</v>
      </c>
      <c r="AD222" s="10">
        <v>0</v>
      </c>
      <c r="AE222" s="11">
        <f t="shared" si="89"/>
        <v>0</v>
      </c>
      <c r="AF222" s="10">
        <v>0</v>
      </c>
      <c r="AG222" s="10">
        <v>3782</v>
      </c>
      <c r="AH222" s="10">
        <v>0</v>
      </c>
      <c r="AI222" s="11">
        <f t="shared" si="102"/>
        <v>0</v>
      </c>
      <c r="AJ222" s="10"/>
      <c r="AK222" s="11">
        <f t="shared" si="100"/>
        <v>0</v>
      </c>
      <c r="AL222" s="42"/>
      <c r="AM222" s="12">
        <f t="shared" si="85"/>
        <v>5464</v>
      </c>
      <c r="AN222" s="12">
        <f t="shared" si="90"/>
        <v>0</v>
      </c>
      <c r="AO222" s="23">
        <f t="shared" si="103"/>
        <v>0</v>
      </c>
      <c r="AP222" s="37">
        <f t="shared" si="91"/>
        <v>0</v>
      </c>
      <c r="AQ222" s="23">
        <f t="shared" si="101"/>
        <v>0</v>
      </c>
      <c r="AR222" s="116">
        <f t="shared" si="92"/>
        <v>0</v>
      </c>
      <c r="AS222" s="133">
        <f t="shared" si="93"/>
        <v>5440</v>
      </c>
      <c r="AT222" s="133">
        <f t="shared" si="94"/>
        <v>0</v>
      </c>
      <c r="AU222" s="123">
        <f t="shared" si="95"/>
        <v>0</v>
      </c>
      <c r="AV222" s="134">
        <f t="shared" si="96"/>
        <v>0</v>
      </c>
      <c r="AW222" s="135">
        <f t="shared" si="97"/>
        <v>0</v>
      </c>
      <c r="AX222" s="134">
        <f t="shared" si="98"/>
        <v>0</v>
      </c>
    </row>
    <row r="223" spans="1:50" x14ac:dyDescent="0.2">
      <c r="A223" s="9" t="s">
        <v>395</v>
      </c>
      <c r="B223" s="9" t="s">
        <v>396</v>
      </c>
      <c r="C223" s="114">
        <v>1435</v>
      </c>
      <c r="D223" s="106">
        <v>31</v>
      </c>
      <c r="E223" s="109">
        <f t="shared" si="83"/>
        <v>2160.2787456445994</v>
      </c>
      <c r="F223" s="106">
        <v>31</v>
      </c>
      <c r="G223" s="109">
        <f t="shared" si="84"/>
        <v>2160.2787456445994</v>
      </c>
      <c r="H223" s="106">
        <v>0</v>
      </c>
      <c r="I223" s="106">
        <v>1436</v>
      </c>
      <c r="J223" s="145">
        <v>16</v>
      </c>
      <c r="K223" s="107">
        <f t="shared" si="104"/>
        <v>1114.2061281337049</v>
      </c>
      <c r="L223" s="145">
        <v>16</v>
      </c>
      <c r="M223" s="107">
        <f t="shared" si="99"/>
        <v>1114.2061281337049</v>
      </c>
      <c r="N223" s="108">
        <v>0</v>
      </c>
      <c r="O223" s="50">
        <v>212</v>
      </c>
      <c r="P223" s="50">
        <v>0</v>
      </c>
      <c r="Q223" s="52">
        <f t="shared" si="86"/>
        <v>0</v>
      </c>
      <c r="R223" s="50">
        <v>0</v>
      </c>
      <c r="S223" s="52">
        <f t="shared" si="87"/>
        <v>0</v>
      </c>
      <c r="T223" s="50">
        <v>0</v>
      </c>
      <c r="U223" s="48">
        <v>222</v>
      </c>
      <c r="V223" s="50">
        <v>20</v>
      </c>
      <c r="W223" s="52">
        <f t="shared" si="78"/>
        <v>9009.0090090090089</v>
      </c>
      <c r="X223" s="50">
        <v>20</v>
      </c>
      <c r="Y223" s="52">
        <f t="shared" si="79"/>
        <v>9009.0090090090089</v>
      </c>
      <c r="Z223" s="53">
        <v>0</v>
      </c>
      <c r="AA223" s="10">
        <v>3817</v>
      </c>
      <c r="AB223" s="10">
        <v>223</v>
      </c>
      <c r="AC223" s="11">
        <f t="shared" si="88"/>
        <v>5842.2845166361012</v>
      </c>
      <c r="AD223" s="10">
        <v>223</v>
      </c>
      <c r="AE223" s="11">
        <f t="shared" si="89"/>
        <v>5842.2845166361012</v>
      </c>
      <c r="AF223" s="10">
        <v>0</v>
      </c>
      <c r="AG223" s="10">
        <v>3782</v>
      </c>
      <c r="AH223" s="10">
        <v>119</v>
      </c>
      <c r="AI223" s="11">
        <f t="shared" si="102"/>
        <v>3146.4833421470121</v>
      </c>
      <c r="AJ223" s="10">
        <v>119</v>
      </c>
      <c r="AK223" s="11">
        <f t="shared" si="100"/>
        <v>3146.4833421470121</v>
      </c>
      <c r="AL223" s="42">
        <v>0</v>
      </c>
      <c r="AM223" s="12">
        <f t="shared" si="85"/>
        <v>5464</v>
      </c>
      <c r="AN223" s="12">
        <f t="shared" si="90"/>
        <v>254</v>
      </c>
      <c r="AO223" s="23">
        <f t="shared" si="103"/>
        <v>4648.6090775988287</v>
      </c>
      <c r="AP223" s="37">
        <f t="shared" si="91"/>
        <v>254</v>
      </c>
      <c r="AQ223" s="23">
        <f t="shared" si="101"/>
        <v>4648.6090775988287</v>
      </c>
      <c r="AR223" s="116">
        <f t="shared" si="92"/>
        <v>0</v>
      </c>
      <c r="AS223" s="133">
        <f t="shared" si="93"/>
        <v>5440</v>
      </c>
      <c r="AT223" s="133">
        <f t="shared" si="94"/>
        <v>155</v>
      </c>
      <c r="AU223" s="123">
        <f t="shared" si="95"/>
        <v>2849.2647058823527</v>
      </c>
      <c r="AV223" s="134">
        <f t="shared" si="96"/>
        <v>155</v>
      </c>
      <c r="AW223" s="135">
        <f t="shared" si="97"/>
        <v>2849.2647058823527</v>
      </c>
      <c r="AX223" s="134">
        <f t="shared" si="98"/>
        <v>0</v>
      </c>
    </row>
    <row r="224" spans="1:50" x14ac:dyDescent="0.2">
      <c r="A224" s="1" t="s">
        <v>397</v>
      </c>
      <c r="B224" s="1" t="s">
        <v>398</v>
      </c>
      <c r="C224" s="114">
        <v>1435</v>
      </c>
      <c r="D224" s="112">
        <v>0</v>
      </c>
      <c r="E224" s="113">
        <f t="shared" si="83"/>
        <v>0</v>
      </c>
      <c r="F224" s="112">
        <v>0</v>
      </c>
      <c r="G224" s="113">
        <f t="shared" si="84"/>
        <v>0</v>
      </c>
      <c r="H224" s="112">
        <v>0</v>
      </c>
      <c r="I224" s="106">
        <v>1436</v>
      </c>
      <c r="J224" s="110"/>
      <c r="K224" s="111">
        <f t="shared" si="104"/>
        <v>0</v>
      </c>
      <c r="L224" s="110"/>
      <c r="M224" s="111">
        <f t="shared" si="99"/>
        <v>0</v>
      </c>
      <c r="N224" s="156">
        <v>0</v>
      </c>
      <c r="O224" s="54">
        <v>212</v>
      </c>
      <c r="P224" s="54">
        <v>0</v>
      </c>
      <c r="Q224" s="55">
        <f t="shared" si="86"/>
        <v>0</v>
      </c>
      <c r="R224" s="54">
        <v>0</v>
      </c>
      <c r="S224" s="55">
        <f t="shared" si="87"/>
        <v>0</v>
      </c>
      <c r="T224" s="54">
        <v>0</v>
      </c>
      <c r="U224" s="56">
        <v>222</v>
      </c>
      <c r="V224" s="54"/>
      <c r="W224" s="55">
        <f t="shared" si="78"/>
        <v>0</v>
      </c>
      <c r="X224" s="54"/>
      <c r="Y224" s="55">
        <f t="shared" si="79"/>
        <v>0</v>
      </c>
      <c r="Z224" s="160">
        <v>0</v>
      </c>
      <c r="AA224" s="7">
        <v>3817</v>
      </c>
      <c r="AB224" s="7">
        <v>0</v>
      </c>
      <c r="AC224" s="14">
        <f t="shared" si="88"/>
        <v>0</v>
      </c>
      <c r="AD224" s="7">
        <v>0</v>
      </c>
      <c r="AE224" s="14">
        <f t="shared" si="89"/>
        <v>0</v>
      </c>
      <c r="AF224" s="7">
        <v>0</v>
      </c>
      <c r="AG224" s="7">
        <v>3782</v>
      </c>
      <c r="AH224" s="7"/>
      <c r="AI224" s="14">
        <f t="shared" si="102"/>
        <v>0</v>
      </c>
      <c r="AJ224" s="7"/>
      <c r="AK224" s="14">
        <f t="shared" si="100"/>
        <v>0</v>
      </c>
      <c r="AL224" s="159">
        <v>0</v>
      </c>
      <c r="AM224" s="8">
        <f t="shared" si="85"/>
        <v>5464</v>
      </c>
      <c r="AN224" s="8">
        <f t="shared" si="90"/>
        <v>0</v>
      </c>
      <c r="AO224" s="13">
        <f t="shared" si="103"/>
        <v>0</v>
      </c>
      <c r="AP224" s="161">
        <f t="shared" si="91"/>
        <v>0</v>
      </c>
      <c r="AQ224" s="13">
        <f t="shared" si="101"/>
        <v>0</v>
      </c>
      <c r="AR224" s="162">
        <f t="shared" si="92"/>
        <v>0</v>
      </c>
      <c r="AS224" s="133">
        <f t="shared" si="93"/>
        <v>5440</v>
      </c>
      <c r="AT224" s="133">
        <f t="shared" si="94"/>
        <v>0</v>
      </c>
      <c r="AU224" s="124">
        <f t="shared" si="95"/>
        <v>0</v>
      </c>
      <c r="AV224" s="133">
        <f t="shared" si="96"/>
        <v>0</v>
      </c>
      <c r="AW224" s="136">
        <f t="shared" si="97"/>
        <v>0</v>
      </c>
      <c r="AX224" s="133">
        <f t="shared" si="98"/>
        <v>0</v>
      </c>
    </row>
    <row r="225" spans="1:50" x14ac:dyDescent="0.2">
      <c r="A225" s="9">
        <v>210</v>
      </c>
      <c r="B225" s="9" t="s">
        <v>433</v>
      </c>
      <c r="C225" s="114">
        <v>1435</v>
      </c>
      <c r="D225" s="106">
        <v>55</v>
      </c>
      <c r="E225" s="109">
        <f t="shared" si="83"/>
        <v>3832.7526132404178</v>
      </c>
      <c r="F225" s="106">
        <v>55</v>
      </c>
      <c r="G225" s="109">
        <f t="shared" si="84"/>
        <v>3832.7526132404178</v>
      </c>
      <c r="H225" s="106">
        <v>32</v>
      </c>
      <c r="I225" s="106">
        <v>1436</v>
      </c>
      <c r="J225" s="145">
        <v>72</v>
      </c>
      <c r="K225" s="107">
        <f t="shared" si="104"/>
        <v>5013.9275766016708</v>
      </c>
      <c r="L225" s="145">
        <v>72</v>
      </c>
      <c r="M225" s="107">
        <f t="shared" si="99"/>
        <v>5013.9275766016708</v>
      </c>
      <c r="N225" s="108">
        <v>72</v>
      </c>
      <c r="O225" s="50">
        <v>212</v>
      </c>
      <c r="P225" s="50">
        <v>25</v>
      </c>
      <c r="Q225" s="52">
        <f t="shared" si="86"/>
        <v>11792.45283018868</v>
      </c>
      <c r="R225" s="50">
        <v>25</v>
      </c>
      <c r="S225" s="52">
        <f t="shared" si="87"/>
        <v>11792.45283018868</v>
      </c>
      <c r="T225" s="50">
        <v>0</v>
      </c>
      <c r="U225" s="48">
        <v>222</v>
      </c>
      <c r="V225" s="50">
        <v>21</v>
      </c>
      <c r="W225" s="52">
        <f t="shared" si="78"/>
        <v>9459.45945945946</v>
      </c>
      <c r="X225" s="50">
        <v>21</v>
      </c>
      <c r="Y225" s="50">
        <f t="shared" si="79"/>
        <v>9459.45945945946</v>
      </c>
      <c r="Z225" s="53">
        <v>21</v>
      </c>
      <c r="AA225" s="10">
        <v>3817</v>
      </c>
      <c r="AB225" s="10">
        <v>339</v>
      </c>
      <c r="AC225" s="11">
        <f t="shared" si="88"/>
        <v>8881.3204086979313</v>
      </c>
      <c r="AD225" s="10">
        <v>339</v>
      </c>
      <c r="AE225" s="11">
        <f t="shared" si="89"/>
        <v>8881.3204086979313</v>
      </c>
      <c r="AF225" s="10">
        <v>191</v>
      </c>
      <c r="AG225" s="10">
        <v>3782</v>
      </c>
      <c r="AH225" s="10">
        <v>179</v>
      </c>
      <c r="AI225" s="11">
        <f>AH225/AG225*100000</f>
        <v>4732.945531464833</v>
      </c>
      <c r="AJ225" s="10">
        <v>179</v>
      </c>
      <c r="AK225" s="11">
        <f t="shared" si="100"/>
        <v>4732.945531464833</v>
      </c>
      <c r="AL225" s="42">
        <v>179</v>
      </c>
      <c r="AM225" s="12">
        <f t="shared" si="85"/>
        <v>5464</v>
      </c>
      <c r="AN225" s="12">
        <f t="shared" si="90"/>
        <v>419</v>
      </c>
      <c r="AO225" s="23">
        <f t="shared" si="103"/>
        <v>7668.3748169838946</v>
      </c>
      <c r="AP225" s="37">
        <f t="shared" si="91"/>
        <v>419</v>
      </c>
      <c r="AQ225" s="23">
        <f t="shared" si="101"/>
        <v>7668.3748169838946</v>
      </c>
      <c r="AR225" s="116">
        <f t="shared" si="92"/>
        <v>223</v>
      </c>
      <c r="AS225" s="133">
        <f t="shared" si="93"/>
        <v>5440</v>
      </c>
      <c r="AT225" s="133">
        <f t="shared" si="94"/>
        <v>272</v>
      </c>
      <c r="AU225" s="123">
        <f t="shared" si="95"/>
        <v>5000</v>
      </c>
      <c r="AV225" s="134">
        <f t="shared" si="96"/>
        <v>272</v>
      </c>
      <c r="AW225" s="135">
        <f t="shared" si="97"/>
        <v>5000</v>
      </c>
      <c r="AX225" s="134">
        <f t="shared" si="98"/>
        <v>272</v>
      </c>
    </row>
  </sheetData>
  <mergeCells count="29">
    <mergeCell ref="U2:Z2"/>
    <mergeCell ref="V3:W3"/>
    <mergeCell ref="X3:Y3"/>
    <mergeCell ref="AG2:AL2"/>
    <mergeCell ref="AA2:AF2"/>
    <mergeCell ref="AA1:AF1"/>
    <mergeCell ref="AM1:AX1"/>
    <mergeCell ref="AN3:AO3"/>
    <mergeCell ref="AP3:AQ3"/>
    <mergeCell ref="AT3:AU3"/>
    <mergeCell ref="AV3:AW3"/>
    <mergeCell ref="AN2:AR2"/>
    <mergeCell ref="AT2:AX2"/>
    <mergeCell ref="O1:T1"/>
    <mergeCell ref="O2:T2"/>
    <mergeCell ref="C1:H1"/>
    <mergeCell ref="I2:N2"/>
    <mergeCell ref="C2:H2"/>
    <mergeCell ref="B3:B4"/>
    <mergeCell ref="AH3:AI3"/>
    <mergeCell ref="AJ3:AK3"/>
    <mergeCell ref="AB3:AC3"/>
    <mergeCell ref="AD3:AE3"/>
    <mergeCell ref="P3:Q3"/>
    <mergeCell ref="R3:S3"/>
    <mergeCell ref="J3:K3"/>
    <mergeCell ref="L3:M3"/>
    <mergeCell ref="D3:E3"/>
    <mergeCell ref="F3:G3"/>
  </mergeCells>
  <pageMargins left="0.75" right="0.75" top="1" bottom="1" header="0.5" footer="0.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25"/>
  <sheetViews>
    <sheetView zoomScale="80" zoomScaleNormal="80" workbookViewId="0">
      <pane xSplit="2" ySplit="4" topLeftCell="C5" activePane="bottomRight" state="frozen"/>
      <selection activeCell="W26" sqref="W26"/>
      <selection pane="topRight" activeCell="W26" sqref="W26"/>
      <selection pane="bottomLeft" activeCell="W26" sqref="W26"/>
      <selection pane="bottomRight" activeCell="W26" sqref="W26"/>
    </sheetView>
  </sheetViews>
  <sheetFormatPr defaultColWidth="9.140625" defaultRowHeight="12.75" x14ac:dyDescent="0.2"/>
  <cols>
    <col min="1" max="1" width="5.85546875" style="3" customWidth="1"/>
    <col min="2" max="2" width="31.42578125" style="3" customWidth="1"/>
    <col min="3" max="8" width="10.140625" style="3" hidden="1" customWidth="1"/>
    <col min="9" max="14" width="10.140625" style="92" customWidth="1"/>
    <col min="15" max="20" width="10.42578125" style="3" hidden="1" customWidth="1"/>
    <col min="21" max="26" width="10.42578125" style="92" customWidth="1"/>
    <col min="27" max="27" width="9.140625" style="3" hidden="1" customWidth="1"/>
    <col min="28" max="28" width="9.140625" style="92" hidden="1" customWidth="1"/>
    <col min="29" max="29" width="9.140625" style="69" hidden="1" customWidth="1"/>
    <col min="30" max="30" width="9.140625" style="3" hidden="1" customWidth="1"/>
    <col min="31" max="31" width="9.140625" style="92" hidden="1" customWidth="1"/>
    <col min="32" max="32" width="9.140625" style="69" hidden="1" customWidth="1"/>
    <col min="33" max="38" width="9.140625" style="92" customWidth="1"/>
    <col min="39" max="39" width="9.140625" style="92" hidden="1" customWidth="1"/>
    <col min="40" max="42" width="9.140625" style="3" hidden="1" customWidth="1"/>
    <col min="43" max="43" width="9.5703125" style="3" hidden="1" customWidth="1"/>
    <col min="44" max="44" width="9.140625" style="3" hidden="1" customWidth="1"/>
    <col min="45" max="50" width="9.140625" style="3" customWidth="1"/>
    <col min="51" max="55" width="9.140625" style="92" customWidth="1"/>
    <col min="56" max="16384" width="9.140625" style="92"/>
  </cols>
  <sheetData>
    <row r="1" spans="1:50" x14ac:dyDescent="0.2">
      <c r="C1" s="194"/>
      <c r="D1" s="194"/>
      <c r="E1" s="194"/>
      <c r="F1" s="194"/>
      <c r="G1" s="194"/>
      <c r="H1" s="194"/>
      <c r="I1" s="94"/>
      <c r="J1" s="94"/>
      <c r="K1" s="94"/>
      <c r="L1" s="94"/>
      <c r="M1" s="94"/>
      <c r="N1" s="94"/>
      <c r="O1" s="195"/>
      <c r="P1" s="195"/>
      <c r="Q1" s="195"/>
      <c r="R1" s="195"/>
      <c r="S1" s="195"/>
      <c r="T1" s="195"/>
      <c r="U1" s="37"/>
      <c r="V1" s="37"/>
      <c r="W1" s="37"/>
      <c r="X1" s="37"/>
      <c r="Y1" s="37"/>
      <c r="Z1" s="37"/>
      <c r="AA1" s="195"/>
      <c r="AB1" s="195"/>
      <c r="AC1" s="195"/>
      <c r="AD1" s="195"/>
      <c r="AE1" s="195"/>
      <c r="AF1" s="195"/>
      <c r="AG1" s="99"/>
      <c r="AH1" s="99"/>
      <c r="AI1" s="99"/>
      <c r="AJ1" s="99"/>
      <c r="AK1" s="99"/>
      <c r="AL1" s="99"/>
      <c r="AM1" s="196" t="s">
        <v>424</v>
      </c>
      <c r="AN1" s="197"/>
      <c r="AO1" s="197"/>
      <c r="AP1" s="197"/>
      <c r="AQ1" s="197"/>
      <c r="AR1" s="197"/>
      <c r="AS1" s="197"/>
      <c r="AT1" s="197"/>
      <c r="AU1" s="197"/>
      <c r="AV1" s="197"/>
      <c r="AW1" s="197"/>
      <c r="AX1" s="197"/>
    </row>
    <row r="2" spans="1:50" x14ac:dyDescent="0.2">
      <c r="C2" s="198">
        <v>2021</v>
      </c>
      <c r="D2" s="198"/>
      <c r="E2" s="198"/>
      <c r="F2" s="198"/>
      <c r="G2" s="198"/>
      <c r="H2" s="198"/>
      <c r="I2" s="198">
        <v>2022</v>
      </c>
      <c r="J2" s="198"/>
      <c r="K2" s="198"/>
      <c r="L2" s="198"/>
      <c r="M2" s="198"/>
      <c r="N2" s="198"/>
      <c r="O2" s="199">
        <v>2021</v>
      </c>
      <c r="P2" s="199"/>
      <c r="Q2" s="199"/>
      <c r="R2" s="199"/>
      <c r="S2" s="199"/>
      <c r="T2" s="199"/>
      <c r="U2" s="199">
        <v>2022</v>
      </c>
      <c r="V2" s="199"/>
      <c r="W2" s="199"/>
      <c r="X2" s="199"/>
      <c r="Y2" s="199"/>
      <c r="Z2" s="199"/>
      <c r="AA2" s="200">
        <v>2021</v>
      </c>
      <c r="AB2" s="200"/>
      <c r="AC2" s="200"/>
      <c r="AD2" s="200"/>
      <c r="AE2" s="200"/>
      <c r="AF2" s="201"/>
      <c r="AG2" s="200">
        <v>2022</v>
      </c>
      <c r="AH2" s="200"/>
      <c r="AI2" s="200"/>
      <c r="AJ2" s="200"/>
      <c r="AK2" s="200"/>
      <c r="AL2" s="200"/>
      <c r="AM2" s="59"/>
      <c r="AN2" s="202">
        <v>2021</v>
      </c>
      <c r="AO2" s="203"/>
      <c r="AP2" s="203"/>
      <c r="AQ2" s="203"/>
      <c r="AR2" s="204"/>
      <c r="AS2" s="129"/>
      <c r="AT2" s="216">
        <v>2022</v>
      </c>
      <c r="AU2" s="217"/>
      <c r="AV2" s="217"/>
      <c r="AW2" s="217"/>
      <c r="AX2" s="218"/>
    </row>
    <row r="3" spans="1:50" ht="25.5" x14ac:dyDescent="0.2">
      <c r="B3" s="220" t="s">
        <v>1</v>
      </c>
      <c r="C3" s="103" t="s">
        <v>444</v>
      </c>
      <c r="D3" s="206" t="s">
        <v>425</v>
      </c>
      <c r="E3" s="207"/>
      <c r="F3" s="206" t="s">
        <v>426</v>
      </c>
      <c r="G3" s="207"/>
      <c r="H3" s="103"/>
      <c r="I3" s="101" t="s">
        <v>453</v>
      </c>
      <c r="J3" s="206" t="s">
        <v>425</v>
      </c>
      <c r="K3" s="207"/>
      <c r="L3" s="206" t="s">
        <v>426</v>
      </c>
      <c r="M3" s="207"/>
      <c r="N3" s="102"/>
      <c r="O3" s="49"/>
      <c r="P3" s="208" t="s">
        <v>425</v>
      </c>
      <c r="Q3" s="209"/>
      <c r="R3" s="208" t="s">
        <v>426</v>
      </c>
      <c r="S3" s="209"/>
      <c r="T3" s="49"/>
      <c r="U3" s="48" t="s">
        <v>454</v>
      </c>
      <c r="V3" s="208" t="s">
        <v>425</v>
      </c>
      <c r="W3" s="209"/>
      <c r="X3" s="208" t="s">
        <v>426</v>
      </c>
      <c r="Y3" s="209"/>
      <c r="Z3" s="48"/>
      <c r="AA3" s="57"/>
      <c r="AB3" s="212" t="s">
        <v>425</v>
      </c>
      <c r="AC3" s="213"/>
      <c r="AD3" s="212" t="s">
        <v>426</v>
      </c>
      <c r="AE3" s="213"/>
      <c r="AF3" s="57"/>
      <c r="AG3" s="118" t="s">
        <v>455</v>
      </c>
      <c r="AH3" s="212" t="s">
        <v>425</v>
      </c>
      <c r="AI3" s="213"/>
      <c r="AJ3" s="212" t="s">
        <v>426</v>
      </c>
      <c r="AK3" s="213"/>
      <c r="AL3" s="38"/>
      <c r="AM3" s="59"/>
      <c r="AN3" s="210" t="s">
        <v>425</v>
      </c>
      <c r="AO3" s="211"/>
      <c r="AP3" s="210" t="s">
        <v>426</v>
      </c>
      <c r="AQ3" s="211"/>
      <c r="AR3" s="1"/>
      <c r="AS3" s="130"/>
      <c r="AT3" s="214" t="s">
        <v>425</v>
      </c>
      <c r="AU3" s="215"/>
      <c r="AV3" s="214" t="s">
        <v>426</v>
      </c>
      <c r="AW3" s="215"/>
      <c r="AX3" s="130"/>
    </row>
    <row r="4" spans="1:50" s="178" customFormat="1" ht="30" x14ac:dyDescent="0.2">
      <c r="A4" s="27" t="s">
        <v>0</v>
      </c>
      <c r="B4" s="221"/>
      <c r="C4" s="105" t="s">
        <v>435</v>
      </c>
      <c r="D4" s="105" t="s">
        <v>436</v>
      </c>
      <c r="E4" s="105" t="s">
        <v>428</v>
      </c>
      <c r="F4" s="105" t="s">
        <v>436</v>
      </c>
      <c r="G4" s="105" t="s">
        <v>428</v>
      </c>
      <c r="H4" s="105" t="s">
        <v>437</v>
      </c>
      <c r="I4" s="104" t="s">
        <v>429</v>
      </c>
      <c r="J4" s="105" t="s">
        <v>436</v>
      </c>
      <c r="K4" s="106" t="s">
        <v>428</v>
      </c>
      <c r="L4" s="105" t="s">
        <v>436</v>
      </c>
      <c r="M4" s="106" t="s">
        <v>428</v>
      </c>
      <c r="N4" s="105" t="s">
        <v>437</v>
      </c>
      <c r="O4" s="51" t="s">
        <v>438</v>
      </c>
      <c r="P4" s="51" t="s">
        <v>436</v>
      </c>
      <c r="Q4" s="51" t="s">
        <v>428</v>
      </c>
      <c r="R4" s="51" t="s">
        <v>436</v>
      </c>
      <c r="S4" s="51" t="s">
        <v>428</v>
      </c>
      <c r="T4" s="51" t="s">
        <v>437</v>
      </c>
      <c r="U4" s="50" t="s">
        <v>430</v>
      </c>
      <c r="V4" s="51" t="s">
        <v>436</v>
      </c>
      <c r="W4" s="50" t="s">
        <v>428</v>
      </c>
      <c r="X4" s="51" t="s">
        <v>436</v>
      </c>
      <c r="Y4" s="50" t="s">
        <v>428</v>
      </c>
      <c r="Z4" s="51" t="s">
        <v>437</v>
      </c>
      <c r="AA4" s="58" t="s">
        <v>439</v>
      </c>
      <c r="AB4" s="58" t="s">
        <v>436</v>
      </c>
      <c r="AC4" s="58" t="s">
        <v>428</v>
      </c>
      <c r="AD4" s="58" t="s">
        <v>436</v>
      </c>
      <c r="AE4" s="58" t="s">
        <v>428</v>
      </c>
      <c r="AF4" s="58" t="s">
        <v>437</v>
      </c>
      <c r="AG4" s="10" t="s">
        <v>431</v>
      </c>
      <c r="AH4" s="10" t="s">
        <v>436</v>
      </c>
      <c r="AI4" s="10" t="s">
        <v>428</v>
      </c>
      <c r="AJ4" s="58" t="s">
        <v>436</v>
      </c>
      <c r="AK4" s="10" t="s">
        <v>428</v>
      </c>
      <c r="AL4" s="58" t="s">
        <v>437</v>
      </c>
      <c r="AM4" s="60" t="s">
        <v>432</v>
      </c>
      <c r="AN4" s="45" t="s">
        <v>436</v>
      </c>
      <c r="AO4" s="12" t="s">
        <v>428</v>
      </c>
      <c r="AP4" s="45" t="s">
        <v>436</v>
      </c>
      <c r="AQ4" s="12" t="s">
        <v>428</v>
      </c>
      <c r="AR4" s="45" t="s">
        <v>437</v>
      </c>
      <c r="AS4" s="131" t="s">
        <v>427</v>
      </c>
      <c r="AT4" s="131" t="s">
        <v>436</v>
      </c>
      <c r="AU4" s="131" t="s">
        <v>428</v>
      </c>
      <c r="AV4" s="131" t="s">
        <v>436</v>
      </c>
      <c r="AW4" s="131" t="s">
        <v>428</v>
      </c>
      <c r="AX4" s="131" t="s">
        <v>437</v>
      </c>
    </row>
    <row r="5" spans="1:50" s="154" customFormat="1" ht="15.75" customHeight="1" x14ac:dyDescent="0.2">
      <c r="A5" s="6" t="s">
        <v>2</v>
      </c>
      <c r="B5" s="6" t="s">
        <v>434</v>
      </c>
      <c r="C5" s="145">
        <v>6328</v>
      </c>
      <c r="D5" s="106">
        <v>9124</v>
      </c>
      <c r="E5" s="109">
        <f>D5/C5*100000</f>
        <v>144184.57648546144</v>
      </c>
      <c r="F5" s="106">
        <v>8255</v>
      </c>
      <c r="G5" s="109">
        <f>F5/C5*100000</f>
        <v>130451.95954487989</v>
      </c>
      <c r="H5" s="106">
        <v>432</v>
      </c>
      <c r="I5" s="106">
        <v>6224</v>
      </c>
      <c r="J5" s="145">
        <v>9315</v>
      </c>
      <c r="K5" s="107">
        <f>J5/I5*100000</f>
        <v>149662.59640102828</v>
      </c>
      <c r="L5" s="145">
        <v>8602</v>
      </c>
      <c r="M5" s="107">
        <f t="shared" ref="M5:M69" si="0">L5/I5*100000</f>
        <v>138206.94087403599</v>
      </c>
      <c r="N5" s="108">
        <v>1203</v>
      </c>
      <c r="O5" s="50">
        <v>1039</v>
      </c>
      <c r="P5" s="50">
        <v>1652</v>
      </c>
      <c r="Q5" s="52">
        <f>P5/O5*100000</f>
        <v>158999.03753609239</v>
      </c>
      <c r="R5" s="50">
        <v>1281</v>
      </c>
      <c r="S5" s="52">
        <f>R5/O5*100000</f>
        <v>123291.62656400385</v>
      </c>
      <c r="T5" s="50">
        <v>172</v>
      </c>
      <c r="U5" s="48">
        <v>1142</v>
      </c>
      <c r="V5" s="50">
        <v>1699</v>
      </c>
      <c r="W5" s="52">
        <f>V5/U5*100000</f>
        <v>148774.08056042032</v>
      </c>
      <c r="X5" s="50">
        <v>1385</v>
      </c>
      <c r="Y5" s="52">
        <f t="shared" ref="Y5:Y69" si="1">X5/U5*100000</f>
        <v>121278.45884413311</v>
      </c>
      <c r="Z5" s="53">
        <v>375</v>
      </c>
      <c r="AA5" s="10">
        <v>18773</v>
      </c>
      <c r="AB5" s="10">
        <v>24591</v>
      </c>
      <c r="AC5" s="11">
        <f>AB5/AA5*100000</f>
        <v>130991.31731742395</v>
      </c>
      <c r="AD5" s="10">
        <v>6828</v>
      </c>
      <c r="AE5" s="11">
        <f>AD5/AA5*100000</f>
        <v>36371.38443509295</v>
      </c>
      <c r="AF5" s="10">
        <v>9236</v>
      </c>
      <c r="AG5" s="10">
        <v>18591</v>
      </c>
      <c r="AH5" s="10">
        <v>22247</v>
      </c>
      <c r="AI5" s="11">
        <f>AH5/AG5*100000</f>
        <v>119665.42950890216</v>
      </c>
      <c r="AJ5" s="10">
        <v>4497</v>
      </c>
      <c r="AK5" s="11">
        <f t="shared" ref="AK5:AK69" si="2">AJ5/AG5*100000</f>
        <v>24189.123769565918</v>
      </c>
      <c r="AL5" s="42">
        <v>10792</v>
      </c>
      <c r="AM5" s="12">
        <f>C5+O5+AA5</f>
        <v>26140</v>
      </c>
      <c r="AN5" s="12">
        <f>D5+P5+AB5</f>
        <v>35367</v>
      </c>
      <c r="AO5" s="23">
        <f>AN5/AM5*100000</f>
        <v>135298.3932670237</v>
      </c>
      <c r="AP5" s="37">
        <f>F5+R5+AD5</f>
        <v>16364</v>
      </c>
      <c r="AQ5" s="23">
        <f t="shared" ref="AQ5:AQ69" si="3">AP5/AM5*100000</f>
        <v>62601.377199693954</v>
      </c>
      <c r="AR5" s="116">
        <f>H5+T5+AF5</f>
        <v>9840</v>
      </c>
      <c r="AS5" s="133">
        <f>I5+U5+AG5</f>
        <v>25957</v>
      </c>
      <c r="AT5" s="133">
        <f>J5+V5+AH5</f>
        <v>33261</v>
      </c>
      <c r="AU5" s="123">
        <f>AT5/AS5*100000</f>
        <v>128138.84501290595</v>
      </c>
      <c r="AV5" s="134">
        <f>L5+X5+AJ5</f>
        <v>14484</v>
      </c>
      <c r="AW5" s="135">
        <f>AV5/AS5*100000</f>
        <v>55799.976884848016</v>
      </c>
      <c r="AX5" s="134">
        <f>N5+Z5+AL5</f>
        <v>12370</v>
      </c>
    </row>
    <row r="6" spans="1:50" s="154" customFormat="1" x14ac:dyDescent="0.2">
      <c r="A6" s="9" t="s">
        <v>3</v>
      </c>
      <c r="B6" s="9" t="s">
        <v>4</v>
      </c>
      <c r="C6" s="145">
        <v>6328</v>
      </c>
      <c r="D6" s="106">
        <v>237</v>
      </c>
      <c r="E6" s="109">
        <f>D6/C6*100000</f>
        <v>3745.2591656131476</v>
      </c>
      <c r="F6" s="106">
        <v>226</v>
      </c>
      <c r="G6" s="109">
        <f>F6/C6*100000</f>
        <v>3571.4285714285711</v>
      </c>
      <c r="H6" s="106">
        <v>0</v>
      </c>
      <c r="I6" s="106">
        <v>6224</v>
      </c>
      <c r="J6" s="145">
        <v>248</v>
      </c>
      <c r="K6" s="107">
        <f t="shared" ref="K6:K70" si="4">J6/I6*100000</f>
        <v>3984.5758354755781</v>
      </c>
      <c r="L6" s="145">
        <v>228</v>
      </c>
      <c r="M6" s="107">
        <f t="shared" si="0"/>
        <v>3663.2390745501289</v>
      </c>
      <c r="N6" s="108">
        <v>0</v>
      </c>
      <c r="O6" s="50">
        <v>1039</v>
      </c>
      <c r="P6" s="50">
        <v>23</v>
      </c>
      <c r="Q6" s="52">
        <f t="shared" ref="Q6:Q70" si="5">P6/O6*100000</f>
        <v>2213.666987487969</v>
      </c>
      <c r="R6" s="50">
        <v>21</v>
      </c>
      <c r="S6" s="52">
        <f t="shared" ref="S6:S70" si="6">R6/O6*100000</f>
        <v>2021.1742059672761</v>
      </c>
      <c r="T6" s="50">
        <v>2</v>
      </c>
      <c r="U6" s="48">
        <v>1063</v>
      </c>
      <c r="V6" s="50">
        <v>24</v>
      </c>
      <c r="W6" s="52">
        <f t="shared" ref="W6:W70" si="7">V6/U6*100000</f>
        <v>2257.7610536218253</v>
      </c>
      <c r="X6" s="50">
        <v>21</v>
      </c>
      <c r="Y6" s="52">
        <f t="shared" si="1"/>
        <v>1975.5409219190969</v>
      </c>
      <c r="Z6" s="53">
        <v>3</v>
      </c>
      <c r="AA6" s="10">
        <v>18773</v>
      </c>
      <c r="AB6" s="10">
        <v>148</v>
      </c>
      <c r="AC6" s="11">
        <f t="shared" ref="AC6:AC70" si="8">AB6/AA6*100000</f>
        <v>788.36627070793168</v>
      </c>
      <c r="AD6" s="10">
        <v>18</v>
      </c>
      <c r="AE6" s="11">
        <f t="shared" ref="AE6:AE70" si="9">AD6/AA6*100000</f>
        <v>95.88238427528897</v>
      </c>
      <c r="AF6" s="10">
        <v>131</v>
      </c>
      <c r="AG6" s="10">
        <v>18591</v>
      </c>
      <c r="AH6" s="10">
        <v>131</v>
      </c>
      <c r="AI6" s="11">
        <f t="shared" ref="AI6:AI70" si="10">AH6/AG6*100000</f>
        <v>704.64203109031257</v>
      </c>
      <c r="AJ6" s="10">
        <v>9</v>
      </c>
      <c r="AK6" s="11">
        <f t="shared" si="2"/>
        <v>48.410521219945132</v>
      </c>
      <c r="AL6" s="42">
        <v>129</v>
      </c>
      <c r="AM6" s="12">
        <f>C6+O6+AA6</f>
        <v>26140</v>
      </c>
      <c r="AN6" s="12">
        <f t="shared" ref="AN6:AN70" si="11">D6+P6+AB6</f>
        <v>408</v>
      </c>
      <c r="AO6" s="23">
        <f t="shared" ref="AO6:AO70" si="12">AN6/AM6*100000</f>
        <v>1560.8263198163734</v>
      </c>
      <c r="AP6" s="37">
        <f t="shared" ref="AP6:AP70" si="13">F6+R6+AD6</f>
        <v>265</v>
      </c>
      <c r="AQ6" s="23">
        <f t="shared" si="3"/>
        <v>1013.7719969395562</v>
      </c>
      <c r="AR6" s="116">
        <f t="shared" ref="AR6:AR70" si="14">H6+T6+AF6</f>
        <v>133</v>
      </c>
      <c r="AS6" s="133">
        <f t="shared" ref="AS6:AS70" si="15">I6+U6+AG6</f>
        <v>25878</v>
      </c>
      <c r="AT6" s="133">
        <f t="shared" ref="AT6:AT70" si="16">J6+V6+AH6</f>
        <v>403</v>
      </c>
      <c r="AU6" s="123">
        <f t="shared" ref="AU6:AU70" si="17">AT6/AS6*100000</f>
        <v>1557.3073653296237</v>
      </c>
      <c r="AV6" s="134">
        <f t="shared" ref="AV6:AV70" si="18">L6+X6+AJ6</f>
        <v>258</v>
      </c>
      <c r="AW6" s="135">
        <f t="shared" ref="AW6:AW70" si="19">AV6/AS6*100000</f>
        <v>996.98585671226522</v>
      </c>
      <c r="AX6" s="134">
        <f t="shared" ref="AX6:AX70" si="20">N6+Z6+AL6</f>
        <v>132</v>
      </c>
    </row>
    <row r="7" spans="1:50" x14ac:dyDescent="0.2">
      <c r="A7" s="1" t="s">
        <v>5</v>
      </c>
      <c r="B7" s="1" t="s">
        <v>6</v>
      </c>
      <c r="C7" s="145">
        <v>6328</v>
      </c>
      <c r="D7" s="112">
        <v>21</v>
      </c>
      <c r="E7" s="113">
        <f>D7/C7*100000</f>
        <v>331.85840707964599</v>
      </c>
      <c r="F7" s="112">
        <v>21</v>
      </c>
      <c r="G7" s="113">
        <f>F7/C7*100000</f>
        <v>331.85840707964599</v>
      </c>
      <c r="H7" s="112">
        <v>0</v>
      </c>
      <c r="I7" s="106">
        <v>6224</v>
      </c>
      <c r="J7" s="110">
        <v>19</v>
      </c>
      <c r="K7" s="111">
        <f t="shared" si="4"/>
        <v>305.26992287917739</v>
      </c>
      <c r="L7" s="110">
        <v>19</v>
      </c>
      <c r="M7" s="111">
        <f t="shared" si="0"/>
        <v>305.26992287917739</v>
      </c>
      <c r="N7" s="156">
        <v>0</v>
      </c>
      <c r="O7" s="54">
        <v>1039</v>
      </c>
      <c r="P7" s="54">
        <v>2</v>
      </c>
      <c r="Q7" s="55">
        <f t="shared" si="5"/>
        <v>192.49278152069297</v>
      </c>
      <c r="R7" s="54">
        <v>2</v>
      </c>
      <c r="S7" s="55">
        <f t="shared" si="6"/>
        <v>192.49278152069297</v>
      </c>
      <c r="T7" s="54">
        <v>0</v>
      </c>
      <c r="U7" s="56">
        <v>1063</v>
      </c>
      <c r="V7" s="54">
        <v>2</v>
      </c>
      <c r="W7" s="55">
        <f t="shared" si="7"/>
        <v>188.14675446848543</v>
      </c>
      <c r="X7" s="54">
        <v>2</v>
      </c>
      <c r="Y7" s="55">
        <f t="shared" si="1"/>
        <v>188.14675446848543</v>
      </c>
      <c r="Z7" s="160">
        <v>0</v>
      </c>
      <c r="AA7" s="7">
        <v>18773</v>
      </c>
      <c r="AB7" s="7">
        <v>0</v>
      </c>
      <c r="AC7" s="14">
        <f t="shared" si="8"/>
        <v>0</v>
      </c>
      <c r="AD7" s="7">
        <v>0</v>
      </c>
      <c r="AE7" s="14">
        <f t="shared" si="9"/>
        <v>0</v>
      </c>
      <c r="AF7" s="7">
        <v>0</v>
      </c>
      <c r="AG7" s="7">
        <v>18591</v>
      </c>
      <c r="AH7" s="7"/>
      <c r="AI7" s="14">
        <f t="shared" si="10"/>
        <v>0</v>
      </c>
      <c r="AJ7" s="7"/>
      <c r="AK7" s="14">
        <f t="shared" si="2"/>
        <v>0</v>
      </c>
      <c r="AL7" s="159">
        <v>0</v>
      </c>
      <c r="AM7" s="8">
        <f>C7+O7+AA7</f>
        <v>26140</v>
      </c>
      <c r="AN7" s="8">
        <f t="shared" si="11"/>
        <v>23</v>
      </c>
      <c r="AO7" s="13">
        <f t="shared" si="12"/>
        <v>87.98775822494261</v>
      </c>
      <c r="AP7" s="161">
        <f t="shared" si="13"/>
        <v>23</v>
      </c>
      <c r="AQ7" s="13">
        <f t="shared" si="3"/>
        <v>87.98775822494261</v>
      </c>
      <c r="AR7" s="162">
        <f t="shared" si="14"/>
        <v>0</v>
      </c>
      <c r="AS7" s="133">
        <f t="shared" si="15"/>
        <v>25878</v>
      </c>
      <c r="AT7" s="133">
        <f t="shared" si="16"/>
        <v>21</v>
      </c>
      <c r="AU7" s="124">
        <f t="shared" si="17"/>
        <v>81.150011592858789</v>
      </c>
      <c r="AV7" s="133">
        <f t="shared" si="18"/>
        <v>21</v>
      </c>
      <c r="AW7" s="136">
        <f t="shared" si="19"/>
        <v>81.150011592858789</v>
      </c>
      <c r="AX7" s="133">
        <f t="shared" si="20"/>
        <v>0</v>
      </c>
    </row>
    <row r="8" spans="1:50" x14ac:dyDescent="0.2">
      <c r="A8" s="1" t="s">
        <v>7</v>
      </c>
      <c r="B8" s="1" t="s">
        <v>8</v>
      </c>
      <c r="C8" s="145">
        <v>6328</v>
      </c>
      <c r="D8" s="112">
        <v>0</v>
      </c>
      <c r="E8" s="113">
        <f>D8/C8*100000</f>
        <v>0</v>
      </c>
      <c r="F8" s="112">
        <v>0</v>
      </c>
      <c r="G8" s="113">
        <f>F8/C8*100000</f>
        <v>0</v>
      </c>
      <c r="H8" s="112">
        <v>0</v>
      </c>
      <c r="I8" s="106">
        <v>6224</v>
      </c>
      <c r="J8" s="110"/>
      <c r="K8" s="111">
        <f t="shared" si="4"/>
        <v>0</v>
      </c>
      <c r="L8" s="110"/>
      <c r="M8" s="111">
        <f t="shared" si="0"/>
        <v>0</v>
      </c>
      <c r="N8" s="156">
        <v>0</v>
      </c>
      <c r="O8" s="54">
        <v>1039</v>
      </c>
      <c r="P8" s="54">
        <v>0</v>
      </c>
      <c r="Q8" s="55">
        <f t="shared" si="5"/>
        <v>0</v>
      </c>
      <c r="R8" s="54">
        <v>0</v>
      </c>
      <c r="S8" s="55">
        <f t="shared" si="6"/>
        <v>0</v>
      </c>
      <c r="T8" s="54">
        <v>0</v>
      </c>
      <c r="U8" s="56">
        <v>1063</v>
      </c>
      <c r="V8" s="54"/>
      <c r="W8" s="55">
        <f t="shared" si="7"/>
        <v>0</v>
      </c>
      <c r="X8" s="54"/>
      <c r="Y8" s="55">
        <f t="shared" si="1"/>
        <v>0</v>
      </c>
      <c r="Z8" s="160">
        <v>0</v>
      </c>
      <c r="AA8" s="7">
        <v>18773</v>
      </c>
      <c r="AB8" s="7">
        <v>0</v>
      </c>
      <c r="AC8" s="14">
        <f t="shared" si="8"/>
        <v>0</v>
      </c>
      <c r="AD8" s="7">
        <v>0</v>
      </c>
      <c r="AE8" s="14">
        <f t="shared" si="9"/>
        <v>0</v>
      </c>
      <c r="AF8" s="7">
        <v>0</v>
      </c>
      <c r="AG8" s="7">
        <v>18591</v>
      </c>
      <c r="AH8" s="7"/>
      <c r="AI8" s="14">
        <f t="shared" si="10"/>
        <v>0</v>
      </c>
      <c r="AJ8" s="7"/>
      <c r="AK8" s="14">
        <f t="shared" si="2"/>
        <v>0</v>
      </c>
      <c r="AL8" s="159">
        <v>0</v>
      </c>
      <c r="AM8" s="8">
        <f>C8+O8+AA8</f>
        <v>26140</v>
      </c>
      <c r="AN8" s="8">
        <f t="shared" si="11"/>
        <v>0</v>
      </c>
      <c r="AO8" s="13">
        <f t="shared" si="12"/>
        <v>0</v>
      </c>
      <c r="AP8" s="161">
        <f t="shared" si="13"/>
        <v>0</v>
      </c>
      <c r="AQ8" s="13">
        <f t="shared" si="3"/>
        <v>0</v>
      </c>
      <c r="AR8" s="162">
        <f t="shared" si="14"/>
        <v>0</v>
      </c>
      <c r="AS8" s="133">
        <f t="shared" si="15"/>
        <v>25878</v>
      </c>
      <c r="AT8" s="133">
        <f t="shared" si="16"/>
        <v>0</v>
      </c>
      <c r="AU8" s="124">
        <f t="shared" si="17"/>
        <v>0</v>
      </c>
      <c r="AV8" s="133">
        <f t="shared" si="18"/>
        <v>0</v>
      </c>
      <c r="AW8" s="136">
        <f t="shared" si="19"/>
        <v>0</v>
      </c>
      <c r="AX8" s="133">
        <f t="shared" si="20"/>
        <v>0</v>
      </c>
    </row>
    <row r="9" spans="1:50" x14ac:dyDescent="0.2">
      <c r="A9" s="1" t="s">
        <v>9</v>
      </c>
      <c r="B9" s="1" t="s">
        <v>10</v>
      </c>
      <c r="C9" s="145">
        <v>6328</v>
      </c>
      <c r="D9" s="112">
        <v>0</v>
      </c>
      <c r="E9" s="113">
        <f>D9/C9*100000</f>
        <v>0</v>
      </c>
      <c r="F9" s="112">
        <v>0</v>
      </c>
      <c r="G9" s="113">
        <f>F9/C9*100000</f>
        <v>0</v>
      </c>
      <c r="H9" s="112">
        <v>0</v>
      </c>
      <c r="I9" s="106">
        <v>6224</v>
      </c>
      <c r="J9" s="110"/>
      <c r="K9" s="111">
        <f t="shared" si="4"/>
        <v>0</v>
      </c>
      <c r="L9" s="110"/>
      <c r="M9" s="111">
        <f t="shared" si="0"/>
        <v>0</v>
      </c>
      <c r="N9" s="156">
        <v>0</v>
      </c>
      <c r="O9" s="54">
        <v>1039</v>
      </c>
      <c r="P9" s="54">
        <v>0</v>
      </c>
      <c r="Q9" s="55">
        <f t="shared" si="5"/>
        <v>0</v>
      </c>
      <c r="R9" s="54">
        <v>0</v>
      </c>
      <c r="S9" s="55">
        <f t="shared" si="6"/>
        <v>0</v>
      </c>
      <c r="T9" s="54">
        <v>0</v>
      </c>
      <c r="U9" s="56">
        <v>1063</v>
      </c>
      <c r="V9" s="54"/>
      <c r="W9" s="55">
        <f t="shared" si="7"/>
        <v>0</v>
      </c>
      <c r="X9" s="54"/>
      <c r="Y9" s="55">
        <f t="shared" si="1"/>
        <v>0</v>
      </c>
      <c r="Z9" s="160">
        <v>0</v>
      </c>
      <c r="AA9" s="7">
        <v>18773</v>
      </c>
      <c r="AB9" s="7">
        <v>134</v>
      </c>
      <c r="AC9" s="14">
        <f t="shared" si="8"/>
        <v>713.79108293826243</v>
      </c>
      <c r="AD9" s="7">
        <v>4</v>
      </c>
      <c r="AE9" s="14">
        <f t="shared" si="9"/>
        <v>21.307196505619771</v>
      </c>
      <c r="AF9" s="7">
        <v>131</v>
      </c>
      <c r="AG9" s="7">
        <v>18591</v>
      </c>
      <c r="AH9" s="7">
        <v>131</v>
      </c>
      <c r="AI9" s="14">
        <f t="shared" si="10"/>
        <v>704.64203109031257</v>
      </c>
      <c r="AJ9" s="7">
        <v>9</v>
      </c>
      <c r="AK9" s="14">
        <f t="shared" si="2"/>
        <v>48.410521219945132</v>
      </c>
      <c r="AL9" s="159">
        <v>129</v>
      </c>
      <c r="AM9" s="8">
        <f>C9+O9+AA9</f>
        <v>26140</v>
      </c>
      <c r="AN9" s="8">
        <f t="shared" si="11"/>
        <v>134</v>
      </c>
      <c r="AO9" s="13">
        <f t="shared" si="12"/>
        <v>512.62433052792653</v>
      </c>
      <c r="AP9" s="161">
        <f t="shared" si="13"/>
        <v>4</v>
      </c>
      <c r="AQ9" s="13">
        <f t="shared" si="3"/>
        <v>15.30221882172915</v>
      </c>
      <c r="AR9" s="162">
        <f t="shared" si="14"/>
        <v>131</v>
      </c>
      <c r="AS9" s="133">
        <f t="shared" si="15"/>
        <v>25878</v>
      </c>
      <c r="AT9" s="133">
        <f t="shared" si="16"/>
        <v>131</v>
      </c>
      <c r="AU9" s="124">
        <f t="shared" si="17"/>
        <v>506.22150088878584</v>
      </c>
      <c r="AV9" s="133">
        <f t="shared" si="18"/>
        <v>9</v>
      </c>
      <c r="AW9" s="136">
        <f t="shared" si="19"/>
        <v>34.778576396939485</v>
      </c>
      <c r="AX9" s="133">
        <f t="shared" si="20"/>
        <v>129</v>
      </c>
    </row>
    <row r="10" spans="1:50" x14ac:dyDescent="0.2">
      <c r="A10" s="1"/>
      <c r="B10" s="1"/>
      <c r="C10" s="145"/>
      <c r="D10" s="112"/>
      <c r="E10" s="113"/>
      <c r="F10" s="112"/>
      <c r="G10" s="113"/>
      <c r="H10" s="112"/>
      <c r="I10" s="106"/>
      <c r="J10" s="110"/>
      <c r="K10" s="111"/>
      <c r="L10" s="110"/>
      <c r="M10" s="111"/>
      <c r="N10" s="156">
        <v>0</v>
      </c>
      <c r="O10" s="54"/>
      <c r="P10" s="54"/>
      <c r="Q10" s="55"/>
      <c r="R10" s="54"/>
      <c r="S10" s="55"/>
      <c r="T10" s="54"/>
      <c r="U10" s="56"/>
      <c r="V10" s="54"/>
      <c r="W10" s="55"/>
      <c r="X10" s="54"/>
      <c r="Y10" s="55"/>
      <c r="Z10" s="160">
        <v>0</v>
      </c>
      <c r="AA10" s="7"/>
      <c r="AB10" s="7"/>
      <c r="AC10" s="14"/>
      <c r="AD10" s="7"/>
      <c r="AE10" s="14"/>
      <c r="AF10" s="7"/>
      <c r="AG10" s="7"/>
      <c r="AH10" s="7"/>
      <c r="AI10" s="14"/>
      <c r="AJ10" s="7"/>
      <c r="AK10" s="14"/>
      <c r="AL10" s="159">
        <v>0</v>
      </c>
      <c r="AM10" s="8"/>
      <c r="AN10" s="8"/>
      <c r="AO10" s="13"/>
      <c r="AP10" s="161"/>
      <c r="AQ10" s="13"/>
      <c r="AR10" s="162"/>
      <c r="AS10" s="133"/>
      <c r="AT10" s="133"/>
      <c r="AU10" s="124"/>
      <c r="AV10" s="133"/>
      <c r="AW10" s="136"/>
      <c r="AX10" s="133"/>
    </row>
    <row r="11" spans="1:50" s="154" customFormat="1" x14ac:dyDescent="0.2">
      <c r="A11" s="9" t="s">
        <v>11</v>
      </c>
      <c r="B11" s="9" t="s">
        <v>12</v>
      </c>
      <c r="C11" s="145">
        <v>6328</v>
      </c>
      <c r="D11" s="106">
        <v>32</v>
      </c>
      <c r="E11" s="109">
        <f t="shared" ref="E11:E42" si="21">D11/C11*100000</f>
        <v>505.68900126422255</v>
      </c>
      <c r="F11" s="106">
        <v>15</v>
      </c>
      <c r="G11" s="109">
        <f t="shared" ref="G11:G42" si="22">F11/C11*100000</f>
        <v>237.0417193426043</v>
      </c>
      <c r="H11" s="106">
        <v>3</v>
      </c>
      <c r="I11" s="106">
        <v>6224</v>
      </c>
      <c r="J11" s="145">
        <v>32</v>
      </c>
      <c r="K11" s="107">
        <f t="shared" si="4"/>
        <v>514.13881748071981</v>
      </c>
      <c r="L11" s="145">
        <v>15</v>
      </c>
      <c r="M11" s="107">
        <f t="shared" si="0"/>
        <v>241.00257069408741</v>
      </c>
      <c r="N11" s="108">
        <v>5</v>
      </c>
      <c r="O11" s="50">
        <v>1039</v>
      </c>
      <c r="P11" s="50">
        <v>4</v>
      </c>
      <c r="Q11" s="52">
        <f t="shared" si="5"/>
        <v>384.98556304138594</v>
      </c>
      <c r="R11" s="50">
        <v>2</v>
      </c>
      <c r="S11" s="52">
        <f t="shared" si="6"/>
        <v>192.49278152069297</v>
      </c>
      <c r="T11" s="50">
        <v>1</v>
      </c>
      <c r="U11" s="48">
        <v>1063</v>
      </c>
      <c r="V11" s="50">
        <v>1</v>
      </c>
      <c r="W11" s="52">
        <f t="shared" si="7"/>
        <v>94.073377234242713</v>
      </c>
      <c r="X11" s="50">
        <v>1</v>
      </c>
      <c r="Y11" s="52">
        <f t="shared" si="1"/>
        <v>94.073377234242713</v>
      </c>
      <c r="Z11" s="53">
        <v>1</v>
      </c>
      <c r="AA11" s="10">
        <v>18773</v>
      </c>
      <c r="AB11" s="10">
        <v>729</v>
      </c>
      <c r="AC11" s="11">
        <f t="shared" si="8"/>
        <v>3883.2365631492039</v>
      </c>
      <c r="AD11" s="10">
        <v>106</v>
      </c>
      <c r="AE11" s="11">
        <f t="shared" si="9"/>
        <v>564.64070739892395</v>
      </c>
      <c r="AF11" s="10">
        <v>513</v>
      </c>
      <c r="AG11" s="10">
        <v>18591</v>
      </c>
      <c r="AH11" s="10">
        <v>644</v>
      </c>
      <c r="AI11" s="11">
        <f t="shared" si="10"/>
        <v>3464.0417406271849</v>
      </c>
      <c r="AJ11" s="10">
        <v>117</v>
      </c>
      <c r="AK11" s="11">
        <f t="shared" si="2"/>
        <v>629.33677585928672</v>
      </c>
      <c r="AL11" s="42">
        <v>571</v>
      </c>
      <c r="AM11" s="12">
        <f t="shared" ref="AM11:AM42" si="23">C11+O11+AA11</f>
        <v>26140</v>
      </c>
      <c r="AN11" s="12">
        <f t="shared" si="11"/>
        <v>765</v>
      </c>
      <c r="AO11" s="23">
        <f t="shared" si="12"/>
        <v>2926.5493496557001</v>
      </c>
      <c r="AP11" s="37">
        <f t="shared" si="13"/>
        <v>123</v>
      </c>
      <c r="AQ11" s="23">
        <f t="shared" si="3"/>
        <v>470.54322876817145</v>
      </c>
      <c r="AR11" s="116">
        <f t="shared" si="14"/>
        <v>517</v>
      </c>
      <c r="AS11" s="133">
        <f t="shared" si="15"/>
        <v>25878</v>
      </c>
      <c r="AT11" s="133">
        <f t="shared" si="16"/>
        <v>677</v>
      </c>
      <c r="AU11" s="123">
        <f t="shared" si="17"/>
        <v>2616.1218023031147</v>
      </c>
      <c r="AV11" s="134">
        <f t="shared" si="18"/>
        <v>133</v>
      </c>
      <c r="AW11" s="135">
        <f t="shared" si="19"/>
        <v>513.95007342143901</v>
      </c>
      <c r="AX11" s="134">
        <f t="shared" si="20"/>
        <v>577</v>
      </c>
    </row>
    <row r="12" spans="1:50" x14ac:dyDescent="0.2">
      <c r="A12" s="155" t="s">
        <v>13</v>
      </c>
      <c r="B12" s="155" t="s">
        <v>14</v>
      </c>
      <c r="C12" s="145">
        <v>6328</v>
      </c>
      <c r="D12" s="112">
        <v>3</v>
      </c>
      <c r="E12" s="113">
        <f t="shared" si="21"/>
        <v>47.408343868520859</v>
      </c>
      <c r="F12" s="112">
        <v>0</v>
      </c>
      <c r="G12" s="113">
        <f t="shared" si="22"/>
        <v>0</v>
      </c>
      <c r="H12" s="112">
        <v>1</v>
      </c>
      <c r="I12" s="106">
        <v>6224</v>
      </c>
      <c r="J12" s="110">
        <v>3</v>
      </c>
      <c r="K12" s="111">
        <f t="shared" si="4"/>
        <v>48.200514138817482</v>
      </c>
      <c r="L12" s="110"/>
      <c r="M12" s="111">
        <f t="shared" si="0"/>
        <v>0</v>
      </c>
      <c r="N12" s="156">
        <v>3</v>
      </c>
      <c r="O12" s="54">
        <v>1039</v>
      </c>
      <c r="P12" s="54">
        <v>3</v>
      </c>
      <c r="Q12" s="55">
        <f t="shared" si="5"/>
        <v>288.73917228103943</v>
      </c>
      <c r="R12" s="54">
        <v>1</v>
      </c>
      <c r="S12" s="55">
        <f t="shared" si="6"/>
        <v>96.246390760346486</v>
      </c>
      <c r="T12" s="54">
        <v>1</v>
      </c>
      <c r="U12" s="56">
        <v>1063</v>
      </c>
      <c r="V12" s="54">
        <v>1</v>
      </c>
      <c r="W12" s="55">
        <f t="shared" si="7"/>
        <v>94.073377234242713</v>
      </c>
      <c r="X12" s="54">
        <v>1</v>
      </c>
      <c r="Y12" s="55">
        <f t="shared" si="1"/>
        <v>94.073377234242713</v>
      </c>
      <c r="Z12" s="160">
        <v>1</v>
      </c>
      <c r="AA12" s="7">
        <v>18773</v>
      </c>
      <c r="AB12" s="7">
        <v>729</v>
      </c>
      <c r="AC12" s="14">
        <f t="shared" si="8"/>
        <v>3883.2365631492039</v>
      </c>
      <c r="AD12" s="7">
        <v>106</v>
      </c>
      <c r="AE12" s="14">
        <f t="shared" si="9"/>
        <v>564.64070739892395</v>
      </c>
      <c r="AF12" s="7">
        <v>513</v>
      </c>
      <c r="AG12" s="7">
        <v>13017</v>
      </c>
      <c r="AH12" s="7">
        <v>620</v>
      </c>
      <c r="AI12" s="14">
        <f t="shared" si="10"/>
        <v>4763.0022278558808</v>
      </c>
      <c r="AJ12" s="7">
        <v>115</v>
      </c>
      <c r="AK12" s="14">
        <f t="shared" si="2"/>
        <v>883.46009065068768</v>
      </c>
      <c r="AL12" s="159">
        <v>547</v>
      </c>
      <c r="AM12" s="8">
        <f t="shared" si="23"/>
        <v>26140</v>
      </c>
      <c r="AN12" s="8">
        <f t="shared" si="11"/>
        <v>735</v>
      </c>
      <c r="AO12" s="13">
        <f t="shared" si="12"/>
        <v>2811.7827084927312</v>
      </c>
      <c r="AP12" s="161">
        <f t="shared" si="13"/>
        <v>107</v>
      </c>
      <c r="AQ12" s="13">
        <f t="shared" si="3"/>
        <v>409.33435348125477</v>
      </c>
      <c r="AR12" s="162">
        <f t="shared" si="14"/>
        <v>515</v>
      </c>
      <c r="AS12" s="133">
        <f t="shared" si="15"/>
        <v>20304</v>
      </c>
      <c r="AT12" s="133">
        <f t="shared" si="16"/>
        <v>624</v>
      </c>
      <c r="AU12" s="124">
        <f t="shared" si="17"/>
        <v>3073.2860520094564</v>
      </c>
      <c r="AV12" s="133">
        <f t="shared" si="18"/>
        <v>116</v>
      </c>
      <c r="AW12" s="136">
        <f t="shared" si="19"/>
        <v>571.31599684791172</v>
      </c>
      <c r="AX12" s="133">
        <f t="shared" si="20"/>
        <v>551</v>
      </c>
    </row>
    <row r="13" spans="1:50" x14ac:dyDescent="0.2">
      <c r="A13" s="1" t="s">
        <v>15</v>
      </c>
      <c r="B13" s="1" t="s">
        <v>16</v>
      </c>
      <c r="C13" s="145">
        <v>6328</v>
      </c>
      <c r="D13" s="112">
        <v>0</v>
      </c>
      <c r="E13" s="113">
        <f t="shared" si="21"/>
        <v>0</v>
      </c>
      <c r="F13" s="112">
        <v>0</v>
      </c>
      <c r="G13" s="113">
        <f t="shared" si="22"/>
        <v>0</v>
      </c>
      <c r="H13" s="112">
        <v>0</v>
      </c>
      <c r="I13" s="106">
        <v>6224</v>
      </c>
      <c r="J13" s="110"/>
      <c r="K13" s="111">
        <f t="shared" si="4"/>
        <v>0</v>
      </c>
      <c r="L13" s="110"/>
      <c r="M13" s="111">
        <f t="shared" si="0"/>
        <v>0</v>
      </c>
      <c r="N13" s="156">
        <v>0</v>
      </c>
      <c r="O13" s="54">
        <v>1039</v>
      </c>
      <c r="P13" s="54">
        <v>0</v>
      </c>
      <c r="Q13" s="55">
        <f t="shared" si="5"/>
        <v>0</v>
      </c>
      <c r="R13" s="54">
        <v>0</v>
      </c>
      <c r="S13" s="55">
        <f t="shared" si="6"/>
        <v>0</v>
      </c>
      <c r="T13" s="54">
        <v>0</v>
      </c>
      <c r="U13" s="56">
        <v>1063</v>
      </c>
      <c r="V13" s="54"/>
      <c r="W13" s="55">
        <f t="shared" si="7"/>
        <v>0</v>
      </c>
      <c r="X13" s="54"/>
      <c r="Y13" s="55">
        <f t="shared" si="1"/>
        <v>0</v>
      </c>
      <c r="Z13" s="160">
        <v>0</v>
      </c>
      <c r="AA13" s="7">
        <v>18773</v>
      </c>
      <c r="AB13" s="7">
        <v>27</v>
      </c>
      <c r="AC13" s="14">
        <f t="shared" si="8"/>
        <v>143.82357641293345</v>
      </c>
      <c r="AD13" s="7">
        <v>4</v>
      </c>
      <c r="AE13" s="14">
        <f t="shared" si="9"/>
        <v>21.307196505619771</v>
      </c>
      <c r="AF13" s="7">
        <v>24</v>
      </c>
      <c r="AG13" s="7">
        <v>18591</v>
      </c>
      <c r="AH13" s="7"/>
      <c r="AI13" s="14">
        <f t="shared" si="10"/>
        <v>0</v>
      </c>
      <c r="AJ13" s="7"/>
      <c r="AK13" s="14">
        <f t="shared" si="2"/>
        <v>0</v>
      </c>
      <c r="AL13" s="159">
        <v>0</v>
      </c>
      <c r="AM13" s="8">
        <f t="shared" si="23"/>
        <v>26140</v>
      </c>
      <c r="AN13" s="8">
        <f t="shared" si="11"/>
        <v>27</v>
      </c>
      <c r="AO13" s="13">
        <f t="shared" si="12"/>
        <v>103.28997704667177</v>
      </c>
      <c r="AP13" s="161">
        <f t="shared" si="13"/>
        <v>4</v>
      </c>
      <c r="AQ13" s="13">
        <f t="shared" si="3"/>
        <v>15.30221882172915</v>
      </c>
      <c r="AR13" s="162">
        <f t="shared" si="14"/>
        <v>24</v>
      </c>
      <c r="AS13" s="133">
        <f t="shared" si="15"/>
        <v>25878</v>
      </c>
      <c r="AT13" s="133">
        <f t="shared" si="16"/>
        <v>0</v>
      </c>
      <c r="AU13" s="124">
        <f t="shared" si="17"/>
        <v>0</v>
      </c>
      <c r="AV13" s="133">
        <f t="shared" si="18"/>
        <v>0</v>
      </c>
      <c r="AW13" s="136">
        <f t="shared" si="19"/>
        <v>0</v>
      </c>
      <c r="AX13" s="133">
        <f t="shared" si="20"/>
        <v>0</v>
      </c>
    </row>
    <row r="14" spans="1:50" x14ac:dyDescent="0.2">
      <c r="A14" s="1" t="s">
        <v>17</v>
      </c>
      <c r="B14" s="1" t="s">
        <v>18</v>
      </c>
      <c r="C14" s="145">
        <v>6328</v>
      </c>
      <c r="D14" s="112">
        <v>29</v>
      </c>
      <c r="E14" s="113">
        <f t="shared" si="21"/>
        <v>458.28065739570167</v>
      </c>
      <c r="F14" s="112">
        <v>15</v>
      </c>
      <c r="G14" s="113">
        <f t="shared" si="22"/>
        <v>237.0417193426043</v>
      </c>
      <c r="H14" s="112">
        <v>2</v>
      </c>
      <c r="I14" s="106">
        <v>6224</v>
      </c>
      <c r="J14" s="110">
        <v>29</v>
      </c>
      <c r="K14" s="111">
        <f t="shared" si="4"/>
        <v>465.93830334190233</v>
      </c>
      <c r="L14" s="110">
        <v>15</v>
      </c>
      <c r="M14" s="111">
        <f t="shared" si="0"/>
        <v>241.00257069408741</v>
      </c>
      <c r="N14" s="156">
        <f>N11-N12</f>
        <v>2</v>
      </c>
      <c r="O14" s="54">
        <v>1039</v>
      </c>
      <c r="P14" s="54">
        <v>1</v>
      </c>
      <c r="Q14" s="55">
        <f t="shared" si="5"/>
        <v>96.246390760346486</v>
      </c>
      <c r="R14" s="54">
        <v>1</v>
      </c>
      <c r="S14" s="55">
        <f t="shared" si="6"/>
        <v>96.246390760346486</v>
      </c>
      <c r="T14" s="54">
        <v>0</v>
      </c>
      <c r="U14" s="56">
        <v>1063</v>
      </c>
      <c r="V14" s="54"/>
      <c r="W14" s="55">
        <f t="shared" si="7"/>
        <v>0</v>
      </c>
      <c r="X14" s="54"/>
      <c r="Y14" s="55">
        <f t="shared" si="1"/>
        <v>0</v>
      </c>
      <c r="Z14" s="160">
        <v>0</v>
      </c>
      <c r="AA14" s="7">
        <v>18773</v>
      </c>
      <c r="AB14" s="7">
        <v>0</v>
      </c>
      <c r="AC14" s="14">
        <f t="shared" si="8"/>
        <v>0</v>
      </c>
      <c r="AD14" s="7">
        <v>0</v>
      </c>
      <c r="AE14" s="14">
        <f t="shared" si="9"/>
        <v>0</v>
      </c>
      <c r="AF14" s="7">
        <v>0</v>
      </c>
      <c r="AG14" s="7">
        <v>18591</v>
      </c>
      <c r="AH14" s="7">
        <v>24</v>
      </c>
      <c r="AI14" s="14">
        <f t="shared" si="10"/>
        <v>129.09472325318703</v>
      </c>
      <c r="AJ14" s="7">
        <f>AJ11-AJ12</f>
        <v>2</v>
      </c>
      <c r="AK14" s="14">
        <f t="shared" si="2"/>
        <v>10.757893604432251</v>
      </c>
      <c r="AL14" s="159">
        <f>AL11-AL12</f>
        <v>24</v>
      </c>
      <c r="AM14" s="8">
        <f t="shared" si="23"/>
        <v>26140</v>
      </c>
      <c r="AN14" s="8">
        <f t="shared" si="11"/>
        <v>30</v>
      </c>
      <c r="AO14" s="13">
        <f t="shared" si="12"/>
        <v>114.76664116296864</v>
      </c>
      <c r="AP14" s="161">
        <f t="shared" si="13"/>
        <v>16</v>
      </c>
      <c r="AQ14" s="13">
        <f t="shared" si="3"/>
        <v>61.208875286916602</v>
      </c>
      <c r="AR14" s="162">
        <f t="shared" si="14"/>
        <v>2</v>
      </c>
      <c r="AS14" s="133">
        <f t="shared" si="15"/>
        <v>25878</v>
      </c>
      <c r="AT14" s="133">
        <f t="shared" si="16"/>
        <v>53</v>
      </c>
      <c r="AU14" s="124">
        <f t="shared" si="17"/>
        <v>204.80717211531032</v>
      </c>
      <c r="AV14" s="133">
        <f t="shared" si="18"/>
        <v>17</v>
      </c>
      <c r="AW14" s="136">
        <f t="shared" si="19"/>
        <v>65.692866527552354</v>
      </c>
      <c r="AX14" s="133">
        <f t="shared" si="20"/>
        <v>26</v>
      </c>
    </row>
    <row r="15" spans="1:50" s="154" customFormat="1" x14ac:dyDescent="0.2">
      <c r="A15" s="15" t="s">
        <v>417</v>
      </c>
      <c r="B15" s="15" t="s">
        <v>418</v>
      </c>
      <c r="C15" s="145">
        <v>6328</v>
      </c>
      <c r="D15" s="112"/>
      <c r="E15" s="113">
        <f t="shared" si="21"/>
        <v>0</v>
      </c>
      <c r="F15" s="112"/>
      <c r="G15" s="113">
        <f t="shared" si="22"/>
        <v>0</v>
      </c>
      <c r="H15" s="112"/>
      <c r="I15" s="106">
        <v>6224</v>
      </c>
      <c r="J15" s="110"/>
      <c r="K15" s="111">
        <f t="shared" si="4"/>
        <v>0</v>
      </c>
      <c r="L15" s="110"/>
      <c r="M15" s="111">
        <f t="shared" si="0"/>
        <v>0</v>
      </c>
      <c r="N15" s="156"/>
      <c r="O15" s="54">
        <v>1039</v>
      </c>
      <c r="P15" s="54"/>
      <c r="Q15" s="55">
        <f t="shared" si="5"/>
        <v>0</v>
      </c>
      <c r="R15" s="54"/>
      <c r="S15" s="55">
        <f t="shared" si="6"/>
        <v>0</v>
      </c>
      <c r="T15" s="54"/>
      <c r="U15" s="56">
        <v>1063</v>
      </c>
      <c r="V15" s="54"/>
      <c r="W15" s="55">
        <f t="shared" si="7"/>
        <v>0</v>
      </c>
      <c r="X15" s="54"/>
      <c r="Y15" s="55">
        <f t="shared" si="1"/>
        <v>0</v>
      </c>
      <c r="Z15" s="160"/>
      <c r="AA15" s="7">
        <v>18773</v>
      </c>
      <c r="AB15" s="7">
        <v>0</v>
      </c>
      <c r="AC15" s="14">
        <f t="shared" si="8"/>
        <v>0</v>
      </c>
      <c r="AD15" s="7">
        <v>0</v>
      </c>
      <c r="AE15" s="14">
        <f t="shared" si="9"/>
        <v>0</v>
      </c>
      <c r="AF15" s="7">
        <v>0</v>
      </c>
      <c r="AG15" s="7">
        <v>18591</v>
      </c>
      <c r="AH15" s="7"/>
      <c r="AI15" s="14">
        <f t="shared" si="10"/>
        <v>0</v>
      </c>
      <c r="AJ15" s="7"/>
      <c r="AK15" s="14">
        <f t="shared" si="2"/>
        <v>0</v>
      </c>
      <c r="AL15" s="159">
        <v>0</v>
      </c>
      <c r="AM15" s="8">
        <f t="shared" si="23"/>
        <v>26140</v>
      </c>
      <c r="AN15" s="8">
        <f t="shared" si="11"/>
        <v>0</v>
      </c>
      <c r="AO15" s="13">
        <f t="shared" si="12"/>
        <v>0</v>
      </c>
      <c r="AP15" s="161">
        <f t="shared" si="13"/>
        <v>0</v>
      </c>
      <c r="AQ15" s="13">
        <f t="shared" si="3"/>
        <v>0</v>
      </c>
      <c r="AR15" s="162">
        <f t="shared" si="14"/>
        <v>0</v>
      </c>
      <c r="AS15" s="133">
        <f t="shared" si="15"/>
        <v>25878</v>
      </c>
      <c r="AT15" s="133">
        <f t="shared" si="16"/>
        <v>0</v>
      </c>
      <c r="AU15" s="124">
        <f t="shared" si="17"/>
        <v>0</v>
      </c>
      <c r="AV15" s="133">
        <f t="shared" si="18"/>
        <v>0</v>
      </c>
      <c r="AW15" s="136">
        <f t="shared" si="19"/>
        <v>0</v>
      </c>
      <c r="AX15" s="133">
        <f t="shared" si="20"/>
        <v>0</v>
      </c>
    </row>
    <row r="16" spans="1:50" x14ac:dyDescent="0.2">
      <c r="A16" s="6" t="s">
        <v>19</v>
      </c>
      <c r="B16" s="6" t="s">
        <v>20</v>
      </c>
      <c r="C16" s="145">
        <v>6328</v>
      </c>
      <c r="D16" s="106">
        <v>20</v>
      </c>
      <c r="E16" s="109">
        <f t="shared" si="21"/>
        <v>316.05562579013906</v>
      </c>
      <c r="F16" s="106">
        <v>14</v>
      </c>
      <c r="G16" s="109">
        <f t="shared" si="22"/>
        <v>221.23893805309734</v>
      </c>
      <c r="H16" s="106">
        <v>3</v>
      </c>
      <c r="I16" s="106">
        <v>6224</v>
      </c>
      <c r="J16" s="145">
        <v>21</v>
      </c>
      <c r="K16" s="107">
        <f t="shared" si="4"/>
        <v>337.40359897172237</v>
      </c>
      <c r="L16" s="145">
        <v>15</v>
      </c>
      <c r="M16" s="107">
        <f t="shared" si="0"/>
        <v>241.00257069408741</v>
      </c>
      <c r="N16" s="108">
        <v>3</v>
      </c>
      <c r="O16" s="50">
        <v>1039</v>
      </c>
      <c r="P16" s="50">
        <v>6</v>
      </c>
      <c r="Q16" s="52">
        <f t="shared" si="5"/>
        <v>577.47834456207886</v>
      </c>
      <c r="R16" s="50">
        <v>4</v>
      </c>
      <c r="S16" s="52">
        <f t="shared" si="6"/>
        <v>384.98556304138594</v>
      </c>
      <c r="T16" s="50">
        <v>0</v>
      </c>
      <c r="U16" s="48">
        <v>1063</v>
      </c>
      <c r="V16" s="50">
        <v>7</v>
      </c>
      <c r="W16" s="52">
        <f t="shared" si="7"/>
        <v>658.51364063969902</v>
      </c>
      <c r="X16" s="50">
        <v>5</v>
      </c>
      <c r="Y16" s="52">
        <f t="shared" si="1"/>
        <v>470.36688617121348</v>
      </c>
      <c r="Z16" s="53">
        <v>0</v>
      </c>
      <c r="AA16" s="10">
        <v>18773</v>
      </c>
      <c r="AB16" s="10">
        <v>154</v>
      </c>
      <c r="AC16" s="11">
        <f t="shared" si="8"/>
        <v>820.3270654663612</v>
      </c>
      <c r="AD16" s="10">
        <v>8</v>
      </c>
      <c r="AE16" s="11">
        <f t="shared" si="9"/>
        <v>42.614393011239542</v>
      </c>
      <c r="AF16" s="10">
        <v>84</v>
      </c>
      <c r="AG16" s="10">
        <v>18591</v>
      </c>
      <c r="AH16" s="10">
        <v>162</v>
      </c>
      <c r="AI16" s="11">
        <f t="shared" si="10"/>
        <v>871.38938195901233</v>
      </c>
      <c r="AJ16" s="10">
        <v>9</v>
      </c>
      <c r="AK16" s="11">
        <f t="shared" si="2"/>
        <v>48.410521219945132</v>
      </c>
      <c r="AL16" s="42">
        <v>85</v>
      </c>
      <c r="AM16" s="12">
        <f t="shared" si="23"/>
        <v>26140</v>
      </c>
      <c r="AN16" s="12">
        <f t="shared" si="11"/>
        <v>180</v>
      </c>
      <c r="AO16" s="23">
        <f t="shared" si="12"/>
        <v>688.59984697781169</v>
      </c>
      <c r="AP16" s="37">
        <f t="shared" si="13"/>
        <v>26</v>
      </c>
      <c r="AQ16" s="23">
        <f t="shared" si="3"/>
        <v>99.464422341239469</v>
      </c>
      <c r="AR16" s="116">
        <f t="shared" si="14"/>
        <v>87</v>
      </c>
      <c r="AS16" s="133">
        <f t="shared" si="15"/>
        <v>25878</v>
      </c>
      <c r="AT16" s="133">
        <f t="shared" si="16"/>
        <v>190</v>
      </c>
      <c r="AU16" s="123">
        <f t="shared" si="17"/>
        <v>734.2143906020558</v>
      </c>
      <c r="AV16" s="134">
        <f t="shared" si="18"/>
        <v>29</v>
      </c>
      <c r="AW16" s="135">
        <f t="shared" si="19"/>
        <v>112.06430172347169</v>
      </c>
      <c r="AX16" s="134">
        <f t="shared" si="20"/>
        <v>88</v>
      </c>
    </row>
    <row r="17" spans="1:51" x14ac:dyDescent="0.2">
      <c r="A17" s="155" t="s">
        <v>21</v>
      </c>
      <c r="B17" s="155" t="s">
        <v>22</v>
      </c>
      <c r="C17" s="145">
        <v>6328</v>
      </c>
      <c r="D17" s="112">
        <v>13</v>
      </c>
      <c r="E17" s="113">
        <f t="shared" si="21"/>
        <v>205.43615676359039</v>
      </c>
      <c r="F17" s="112">
        <v>10</v>
      </c>
      <c r="G17" s="113">
        <f t="shared" si="22"/>
        <v>158.02781289506953</v>
      </c>
      <c r="H17" s="112">
        <v>0</v>
      </c>
      <c r="I17" s="106">
        <v>6224</v>
      </c>
      <c r="J17" s="110">
        <v>14</v>
      </c>
      <c r="K17" s="111">
        <f t="shared" si="4"/>
        <v>224.93573264781492</v>
      </c>
      <c r="L17" s="110">
        <v>11</v>
      </c>
      <c r="M17" s="111">
        <f t="shared" si="0"/>
        <v>176.73521850899741</v>
      </c>
      <c r="N17" s="156">
        <v>0</v>
      </c>
      <c r="O17" s="54">
        <v>1039</v>
      </c>
      <c r="P17" s="54">
        <v>6</v>
      </c>
      <c r="Q17" s="55">
        <f t="shared" si="5"/>
        <v>577.47834456207886</v>
      </c>
      <c r="R17" s="54">
        <v>4</v>
      </c>
      <c r="S17" s="55">
        <f t="shared" si="6"/>
        <v>384.98556304138594</v>
      </c>
      <c r="T17" s="54">
        <v>0</v>
      </c>
      <c r="U17" s="56">
        <v>1063</v>
      </c>
      <c r="V17" s="54">
        <v>7</v>
      </c>
      <c r="W17" s="55">
        <f t="shared" si="7"/>
        <v>658.51364063969902</v>
      </c>
      <c r="X17" s="54">
        <v>5</v>
      </c>
      <c r="Y17" s="55">
        <f t="shared" si="1"/>
        <v>470.36688617121348</v>
      </c>
      <c r="Z17" s="160">
        <v>0</v>
      </c>
      <c r="AA17" s="7">
        <v>18773</v>
      </c>
      <c r="AB17" s="7">
        <v>152</v>
      </c>
      <c r="AC17" s="14">
        <f t="shared" si="8"/>
        <v>809.67346721355136</v>
      </c>
      <c r="AD17" s="7">
        <v>8</v>
      </c>
      <c r="AE17" s="14">
        <f t="shared" si="9"/>
        <v>42.614393011239542</v>
      </c>
      <c r="AF17" s="7">
        <v>82</v>
      </c>
      <c r="AG17" s="7">
        <v>18591</v>
      </c>
      <c r="AH17" s="7">
        <v>159</v>
      </c>
      <c r="AI17" s="14">
        <f t="shared" si="10"/>
        <v>855.25254155236394</v>
      </c>
      <c r="AJ17" s="7">
        <v>9</v>
      </c>
      <c r="AK17" s="14">
        <f t="shared" si="2"/>
        <v>48.410521219945132</v>
      </c>
      <c r="AL17" s="159">
        <v>83</v>
      </c>
      <c r="AM17" s="8">
        <f t="shared" si="23"/>
        <v>26140</v>
      </c>
      <c r="AN17" s="8">
        <f t="shared" si="11"/>
        <v>171</v>
      </c>
      <c r="AO17" s="13">
        <f t="shared" si="12"/>
        <v>654.16985462892126</v>
      </c>
      <c r="AP17" s="161">
        <f t="shared" si="13"/>
        <v>22</v>
      </c>
      <c r="AQ17" s="13">
        <f t="shared" si="3"/>
        <v>84.162203519510328</v>
      </c>
      <c r="AR17" s="162">
        <f t="shared" si="14"/>
        <v>82</v>
      </c>
      <c r="AS17" s="133">
        <f t="shared" si="15"/>
        <v>25878</v>
      </c>
      <c r="AT17" s="133">
        <f t="shared" si="16"/>
        <v>180</v>
      </c>
      <c r="AU17" s="124">
        <f t="shared" si="17"/>
        <v>695.5715279387897</v>
      </c>
      <c r="AV17" s="133">
        <f t="shared" si="18"/>
        <v>25</v>
      </c>
      <c r="AW17" s="136">
        <f t="shared" si="19"/>
        <v>96.607156658165238</v>
      </c>
      <c r="AX17" s="133">
        <f t="shared" si="20"/>
        <v>83</v>
      </c>
    </row>
    <row r="18" spans="1:51" x14ac:dyDescent="0.2">
      <c r="A18" s="155" t="s">
        <v>23</v>
      </c>
      <c r="B18" s="155" t="s">
        <v>24</v>
      </c>
      <c r="C18" s="145">
        <v>6328</v>
      </c>
      <c r="D18" s="112">
        <v>0</v>
      </c>
      <c r="E18" s="113">
        <f t="shared" si="21"/>
        <v>0</v>
      </c>
      <c r="F18" s="112">
        <v>0</v>
      </c>
      <c r="G18" s="113">
        <f t="shared" si="22"/>
        <v>0</v>
      </c>
      <c r="H18" s="112">
        <v>0</v>
      </c>
      <c r="I18" s="106">
        <v>6224</v>
      </c>
      <c r="J18" s="110"/>
      <c r="K18" s="111">
        <f t="shared" si="4"/>
        <v>0</v>
      </c>
      <c r="L18" s="110"/>
      <c r="M18" s="111">
        <f t="shared" si="0"/>
        <v>0</v>
      </c>
      <c r="N18" s="156">
        <v>0</v>
      </c>
      <c r="O18" s="54">
        <v>1039</v>
      </c>
      <c r="P18" s="54">
        <v>0</v>
      </c>
      <c r="Q18" s="55">
        <f t="shared" si="5"/>
        <v>0</v>
      </c>
      <c r="R18" s="54">
        <v>0</v>
      </c>
      <c r="S18" s="55">
        <f t="shared" si="6"/>
        <v>0</v>
      </c>
      <c r="T18" s="54">
        <v>0</v>
      </c>
      <c r="U18" s="56">
        <v>1063</v>
      </c>
      <c r="V18" s="54"/>
      <c r="W18" s="55">
        <f t="shared" si="7"/>
        <v>0</v>
      </c>
      <c r="X18" s="54"/>
      <c r="Y18" s="55">
        <f t="shared" si="1"/>
        <v>0</v>
      </c>
      <c r="Z18" s="160">
        <v>0</v>
      </c>
      <c r="AA18" s="7">
        <v>18773</v>
      </c>
      <c r="AB18" s="7">
        <v>0</v>
      </c>
      <c r="AC18" s="14">
        <f t="shared" si="8"/>
        <v>0</v>
      </c>
      <c r="AD18" s="7">
        <v>0</v>
      </c>
      <c r="AE18" s="14">
        <f t="shared" si="9"/>
        <v>0</v>
      </c>
      <c r="AF18" s="7">
        <v>0</v>
      </c>
      <c r="AG18" s="7">
        <v>18591</v>
      </c>
      <c r="AH18" s="7"/>
      <c r="AI18" s="14">
        <f t="shared" si="10"/>
        <v>0</v>
      </c>
      <c r="AJ18" s="7"/>
      <c r="AK18" s="14">
        <f t="shared" si="2"/>
        <v>0</v>
      </c>
      <c r="AL18" s="159">
        <v>0</v>
      </c>
      <c r="AM18" s="8">
        <f t="shared" si="23"/>
        <v>26140</v>
      </c>
      <c r="AN18" s="8">
        <f t="shared" si="11"/>
        <v>0</v>
      </c>
      <c r="AO18" s="13">
        <f t="shared" si="12"/>
        <v>0</v>
      </c>
      <c r="AP18" s="161">
        <f t="shared" si="13"/>
        <v>0</v>
      </c>
      <c r="AQ18" s="13">
        <f t="shared" si="3"/>
        <v>0</v>
      </c>
      <c r="AR18" s="162">
        <f t="shared" si="14"/>
        <v>0</v>
      </c>
      <c r="AS18" s="133">
        <f t="shared" si="15"/>
        <v>25878</v>
      </c>
      <c r="AT18" s="133">
        <f t="shared" si="16"/>
        <v>0</v>
      </c>
      <c r="AU18" s="124">
        <f t="shared" si="17"/>
        <v>0</v>
      </c>
      <c r="AV18" s="133">
        <f t="shared" si="18"/>
        <v>0</v>
      </c>
      <c r="AW18" s="136">
        <f t="shared" si="19"/>
        <v>0</v>
      </c>
      <c r="AX18" s="133">
        <f t="shared" si="20"/>
        <v>0</v>
      </c>
    </row>
    <row r="19" spans="1:51" x14ac:dyDescent="0.2">
      <c r="A19" s="155" t="s">
        <v>25</v>
      </c>
      <c r="B19" s="155" t="s">
        <v>26</v>
      </c>
      <c r="C19" s="145">
        <v>6328</v>
      </c>
      <c r="D19" s="112">
        <v>7</v>
      </c>
      <c r="E19" s="113">
        <f t="shared" si="21"/>
        <v>110.61946902654867</v>
      </c>
      <c r="F19" s="112">
        <v>4</v>
      </c>
      <c r="G19" s="113">
        <f t="shared" si="22"/>
        <v>63.211125158027819</v>
      </c>
      <c r="H19" s="112">
        <v>3</v>
      </c>
      <c r="I19" s="106">
        <v>6224</v>
      </c>
      <c r="J19" s="110">
        <v>7</v>
      </c>
      <c r="K19" s="111">
        <f t="shared" si="4"/>
        <v>112.46786632390746</v>
      </c>
      <c r="L19" s="110">
        <v>4</v>
      </c>
      <c r="M19" s="111">
        <f t="shared" si="0"/>
        <v>64.267352185089976</v>
      </c>
      <c r="N19" s="156">
        <v>3</v>
      </c>
      <c r="O19" s="54">
        <v>1039</v>
      </c>
      <c r="P19" s="54">
        <v>0</v>
      </c>
      <c r="Q19" s="55">
        <f t="shared" si="5"/>
        <v>0</v>
      </c>
      <c r="R19" s="54">
        <v>0</v>
      </c>
      <c r="S19" s="55">
        <f t="shared" si="6"/>
        <v>0</v>
      </c>
      <c r="T19" s="54">
        <v>0</v>
      </c>
      <c r="U19" s="56">
        <v>1063</v>
      </c>
      <c r="V19" s="54"/>
      <c r="W19" s="55">
        <f t="shared" si="7"/>
        <v>0</v>
      </c>
      <c r="X19" s="54"/>
      <c r="Y19" s="55">
        <f t="shared" si="1"/>
        <v>0</v>
      </c>
      <c r="Z19" s="160">
        <v>0</v>
      </c>
      <c r="AA19" s="7">
        <v>18773</v>
      </c>
      <c r="AB19" s="7">
        <v>0</v>
      </c>
      <c r="AC19" s="14">
        <f t="shared" si="8"/>
        <v>0</v>
      </c>
      <c r="AD19" s="7">
        <v>0</v>
      </c>
      <c r="AE19" s="14">
        <f t="shared" si="9"/>
        <v>0</v>
      </c>
      <c r="AF19" s="7">
        <v>0</v>
      </c>
      <c r="AG19" s="7">
        <v>18591</v>
      </c>
      <c r="AH19" s="7"/>
      <c r="AI19" s="14">
        <f t="shared" si="10"/>
        <v>0</v>
      </c>
      <c r="AJ19" s="7"/>
      <c r="AK19" s="14">
        <f t="shared" si="2"/>
        <v>0</v>
      </c>
      <c r="AL19" s="159">
        <v>0</v>
      </c>
      <c r="AM19" s="8">
        <f t="shared" si="23"/>
        <v>26140</v>
      </c>
      <c r="AN19" s="8">
        <f t="shared" si="11"/>
        <v>7</v>
      </c>
      <c r="AO19" s="13">
        <f t="shared" si="12"/>
        <v>26.778882938026015</v>
      </c>
      <c r="AP19" s="161">
        <f t="shared" si="13"/>
        <v>4</v>
      </c>
      <c r="AQ19" s="13">
        <f t="shared" si="3"/>
        <v>15.30221882172915</v>
      </c>
      <c r="AR19" s="162">
        <f t="shared" si="14"/>
        <v>3</v>
      </c>
      <c r="AS19" s="133">
        <f t="shared" si="15"/>
        <v>25878</v>
      </c>
      <c r="AT19" s="133">
        <f t="shared" si="16"/>
        <v>7</v>
      </c>
      <c r="AU19" s="124">
        <f t="shared" si="17"/>
        <v>27.050003864286268</v>
      </c>
      <c r="AV19" s="133">
        <f t="shared" si="18"/>
        <v>4</v>
      </c>
      <c r="AW19" s="136">
        <f t="shared" si="19"/>
        <v>15.457145065306436</v>
      </c>
      <c r="AX19" s="133">
        <f t="shared" si="20"/>
        <v>3</v>
      </c>
    </row>
    <row r="20" spans="1:51" x14ac:dyDescent="0.2">
      <c r="A20" s="155" t="s">
        <v>27</v>
      </c>
      <c r="B20" s="155" t="s">
        <v>28</v>
      </c>
      <c r="C20" s="145">
        <v>6328</v>
      </c>
      <c r="D20" s="112">
        <v>5</v>
      </c>
      <c r="E20" s="113">
        <f t="shared" si="21"/>
        <v>79.013906447534765</v>
      </c>
      <c r="F20" s="112">
        <v>3</v>
      </c>
      <c r="G20" s="113">
        <f t="shared" si="22"/>
        <v>47.408343868520859</v>
      </c>
      <c r="H20" s="112">
        <v>2</v>
      </c>
      <c r="I20" s="106">
        <v>6224</v>
      </c>
      <c r="J20" s="110">
        <v>5</v>
      </c>
      <c r="K20" s="111">
        <f t="shared" si="4"/>
        <v>80.33419023136247</v>
      </c>
      <c r="L20" s="110">
        <v>3</v>
      </c>
      <c r="M20" s="111">
        <f t="shared" si="0"/>
        <v>48.200514138817482</v>
      </c>
      <c r="N20" s="156">
        <v>2</v>
      </c>
      <c r="O20" s="54">
        <v>1039</v>
      </c>
      <c r="P20" s="54">
        <v>0</v>
      </c>
      <c r="Q20" s="55">
        <f t="shared" si="5"/>
        <v>0</v>
      </c>
      <c r="R20" s="54">
        <v>0</v>
      </c>
      <c r="S20" s="55">
        <f t="shared" si="6"/>
        <v>0</v>
      </c>
      <c r="T20" s="54">
        <v>0</v>
      </c>
      <c r="U20" s="56">
        <v>1063</v>
      </c>
      <c r="V20" s="54"/>
      <c r="W20" s="55">
        <f t="shared" si="7"/>
        <v>0</v>
      </c>
      <c r="X20" s="54"/>
      <c r="Y20" s="55">
        <f t="shared" si="1"/>
        <v>0</v>
      </c>
      <c r="Z20" s="160">
        <v>0</v>
      </c>
      <c r="AA20" s="7">
        <v>18773</v>
      </c>
      <c r="AB20" s="7">
        <v>0</v>
      </c>
      <c r="AC20" s="14">
        <f t="shared" si="8"/>
        <v>0</v>
      </c>
      <c r="AD20" s="7">
        <v>0</v>
      </c>
      <c r="AE20" s="14">
        <f t="shared" si="9"/>
        <v>0</v>
      </c>
      <c r="AF20" s="7">
        <v>0</v>
      </c>
      <c r="AG20" s="7">
        <v>18591</v>
      </c>
      <c r="AH20" s="7"/>
      <c r="AI20" s="14">
        <f t="shared" si="10"/>
        <v>0</v>
      </c>
      <c r="AJ20" s="7"/>
      <c r="AK20" s="14">
        <f t="shared" si="2"/>
        <v>0</v>
      </c>
      <c r="AL20" s="159">
        <v>0</v>
      </c>
      <c r="AM20" s="8">
        <f t="shared" si="23"/>
        <v>26140</v>
      </c>
      <c r="AN20" s="8">
        <f t="shared" si="11"/>
        <v>5</v>
      </c>
      <c r="AO20" s="13">
        <f t="shared" si="12"/>
        <v>19.127773527161438</v>
      </c>
      <c r="AP20" s="161">
        <f t="shared" si="13"/>
        <v>3</v>
      </c>
      <c r="AQ20" s="13">
        <f t="shared" si="3"/>
        <v>11.476664116296863</v>
      </c>
      <c r="AR20" s="162">
        <f t="shared" si="14"/>
        <v>2</v>
      </c>
      <c r="AS20" s="133">
        <f t="shared" si="15"/>
        <v>25878</v>
      </c>
      <c r="AT20" s="133">
        <f t="shared" si="16"/>
        <v>5</v>
      </c>
      <c r="AU20" s="124">
        <f t="shared" si="17"/>
        <v>19.321431331633047</v>
      </c>
      <c r="AV20" s="133">
        <f t="shared" si="18"/>
        <v>3</v>
      </c>
      <c r="AW20" s="136">
        <f t="shared" si="19"/>
        <v>11.592858798979828</v>
      </c>
      <c r="AX20" s="133">
        <f t="shared" si="20"/>
        <v>2</v>
      </c>
    </row>
    <row r="21" spans="1:51" s="154" customFormat="1" x14ac:dyDescent="0.2">
      <c r="A21" s="155" t="s">
        <v>29</v>
      </c>
      <c r="B21" s="155" t="s">
        <v>30</v>
      </c>
      <c r="C21" s="145">
        <v>6328</v>
      </c>
      <c r="D21" s="112">
        <v>0</v>
      </c>
      <c r="E21" s="113">
        <f t="shared" si="21"/>
        <v>0</v>
      </c>
      <c r="F21" s="112">
        <v>0</v>
      </c>
      <c r="G21" s="113">
        <f t="shared" si="22"/>
        <v>0</v>
      </c>
      <c r="H21" s="112">
        <v>0</v>
      </c>
      <c r="I21" s="106">
        <v>6224</v>
      </c>
      <c r="J21" s="110"/>
      <c r="K21" s="111">
        <f t="shared" si="4"/>
        <v>0</v>
      </c>
      <c r="L21" s="110"/>
      <c r="M21" s="111">
        <f t="shared" si="0"/>
        <v>0</v>
      </c>
      <c r="N21" s="156">
        <v>0</v>
      </c>
      <c r="O21" s="54">
        <v>1039</v>
      </c>
      <c r="P21" s="54">
        <v>0</v>
      </c>
      <c r="Q21" s="55">
        <f t="shared" si="5"/>
        <v>0</v>
      </c>
      <c r="R21" s="54">
        <v>0</v>
      </c>
      <c r="S21" s="55">
        <f t="shared" si="6"/>
        <v>0</v>
      </c>
      <c r="T21" s="54">
        <v>0</v>
      </c>
      <c r="U21" s="56">
        <v>1063</v>
      </c>
      <c r="V21" s="54"/>
      <c r="W21" s="55">
        <f t="shared" si="7"/>
        <v>0</v>
      </c>
      <c r="X21" s="54"/>
      <c r="Y21" s="55">
        <f t="shared" si="1"/>
        <v>0</v>
      </c>
      <c r="Z21" s="160">
        <v>0</v>
      </c>
      <c r="AA21" s="7">
        <v>18773</v>
      </c>
      <c r="AB21" s="7">
        <v>1</v>
      </c>
      <c r="AC21" s="14">
        <f t="shared" si="8"/>
        <v>5.3267991264049428</v>
      </c>
      <c r="AD21" s="7">
        <v>0</v>
      </c>
      <c r="AE21" s="14">
        <f t="shared" si="9"/>
        <v>0</v>
      </c>
      <c r="AF21" s="7">
        <v>1</v>
      </c>
      <c r="AG21" s="7">
        <v>18591</v>
      </c>
      <c r="AH21" s="7">
        <v>3</v>
      </c>
      <c r="AI21" s="14">
        <f t="shared" si="10"/>
        <v>16.136840406648378</v>
      </c>
      <c r="AJ21" s="7"/>
      <c r="AK21" s="14">
        <f t="shared" si="2"/>
        <v>0</v>
      </c>
      <c r="AL21" s="159">
        <v>2</v>
      </c>
      <c r="AM21" s="8">
        <f t="shared" si="23"/>
        <v>26140</v>
      </c>
      <c r="AN21" s="8">
        <f t="shared" si="11"/>
        <v>1</v>
      </c>
      <c r="AO21" s="13">
        <f t="shared" si="12"/>
        <v>3.8255547054322876</v>
      </c>
      <c r="AP21" s="161">
        <f t="shared" si="13"/>
        <v>0</v>
      </c>
      <c r="AQ21" s="13">
        <f t="shared" si="3"/>
        <v>0</v>
      </c>
      <c r="AR21" s="162">
        <f t="shared" si="14"/>
        <v>1</v>
      </c>
      <c r="AS21" s="133">
        <f t="shared" si="15"/>
        <v>25878</v>
      </c>
      <c r="AT21" s="133">
        <f t="shared" si="16"/>
        <v>3</v>
      </c>
      <c r="AU21" s="124">
        <f t="shared" si="17"/>
        <v>11.592858798979828</v>
      </c>
      <c r="AV21" s="133">
        <f t="shared" si="18"/>
        <v>0</v>
      </c>
      <c r="AW21" s="136">
        <f t="shared" si="19"/>
        <v>0</v>
      </c>
      <c r="AX21" s="133">
        <f t="shared" si="20"/>
        <v>2</v>
      </c>
      <c r="AY21" s="92"/>
    </row>
    <row r="22" spans="1:51" x14ac:dyDescent="0.2">
      <c r="A22" s="9" t="s">
        <v>31</v>
      </c>
      <c r="B22" s="9" t="s">
        <v>32</v>
      </c>
      <c r="C22" s="145">
        <v>6328</v>
      </c>
      <c r="D22" s="106">
        <v>33</v>
      </c>
      <c r="E22" s="109">
        <f t="shared" si="21"/>
        <v>521.49178255372942</v>
      </c>
      <c r="F22" s="106">
        <v>17</v>
      </c>
      <c r="G22" s="109">
        <f t="shared" si="22"/>
        <v>268.64728192161817</v>
      </c>
      <c r="H22" s="106">
        <v>22</v>
      </c>
      <c r="I22" s="106">
        <v>6224</v>
      </c>
      <c r="J22" s="145">
        <v>37</v>
      </c>
      <c r="K22" s="107">
        <f t="shared" si="4"/>
        <v>594.47300771208222</v>
      </c>
      <c r="L22" s="145">
        <v>17</v>
      </c>
      <c r="M22" s="107">
        <f t="shared" si="0"/>
        <v>273.1362467866324</v>
      </c>
      <c r="N22" s="108">
        <v>34</v>
      </c>
      <c r="O22" s="50">
        <v>1039</v>
      </c>
      <c r="P22" s="50">
        <v>47</v>
      </c>
      <c r="Q22" s="52">
        <f t="shared" si="5"/>
        <v>4523.5803657362849</v>
      </c>
      <c r="R22" s="50">
        <v>2</v>
      </c>
      <c r="S22" s="52">
        <f t="shared" si="6"/>
        <v>192.49278152069297</v>
      </c>
      <c r="T22" s="50">
        <v>13</v>
      </c>
      <c r="U22" s="48">
        <v>1063</v>
      </c>
      <c r="V22" s="50">
        <v>28</v>
      </c>
      <c r="W22" s="52">
        <f t="shared" si="7"/>
        <v>2634.0545625587961</v>
      </c>
      <c r="X22" s="50">
        <v>13</v>
      </c>
      <c r="Y22" s="52">
        <f t="shared" si="1"/>
        <v>1222.9539040451552</v>
      </c>
      <c r="Z22" s="53">
        <v>23</v>
      </c>
      <c r="AA22" s="10">
        <v>18773</v>
      </c>
      <c r="AB22" s="10">
        <v>1670</v>
      </c>
      <c r="AC22" s="11">
        <f t="shared" si="8"/>
        <v>8895.7545410962557</v>
      </c>
      <c r="AD22" s="10">
        <v>105</v>
      </c>
      <c r="AE22" s="11">
        <f t="shared" si="9"/>
        <v>559.31390827251903</v>
      </c>
      <c r="AF22" s="10">
        <v>1598</v>
      </c>
      <c r="AG22" s="10">
        <v>18591</v>
      </c>
      <c r="AH22" s="10">
        <v>1754</v>
      </c>
      <c r="AI22" s="11">
        <f t="shared" si="10"/>
        <v>9434.6726910870857</v>
      </c>
      <c r="AJ22" s="10">
        <v>141</v>
      </c>
      <c r="AK22" s="11">
        <f t="shared" si="2"/>
        <v>758.43149911247383</v>
      </c>
      <c r="AL22" s="42">
        <v>1634</v>
      </c>
      <c r="AM22" s="12">
        <f t="shared" si="23"/>
        <v>26140</v>
      </c>
      <c r="AN22" s="12">
        <f t="shared" si="11"/>
        <v>1750</v>
      </c>
      <c r="AO22" s="23">
        <f t="shared" si="12"/>
        <v>6694.7207345065044</v>
      </c>
      <c r="AP22" s="37">
        <f t="shared" si="13"/>
        <v>124</v>
      </c>
      <c r="AQ22" s="23">
        <f t="shared" si="3"/>
        <v>474.36878347360374</v>
      </c>
      <c r="AR22" s="116">
        <f t="shared" si="14"/>
        <v>1633</v>
      </c>
      <c r="AS22" s="133">
        <f t="shared" si="15"/>
        <v>25878</v>
      </c>
      <c r="AT22" s="133">
        <f t="shared" si="16"/>
        <v>1819</v>
      </c>
      <c r="AU22" s="123">
        <f t="shared" si="17"/>
        <v>7029.1367184481023</v>
      </c>
      <c r="AV22" s="134">
        <f t="shared" si="18"/>
        <v>171</v>
      </c>
      <c r="AW22" s="135">
        <f t="shared" si="19"/>
        <v>660.79295154185024</v>
      </c>
      <c r="AX22" s="134">
        <f t="shared" si="20"/>
        <v>1691</v>
      </c>
    </row>
    <row r="23" spans="1:51" x14ac:dyDescent="0.2">
      <c r="A23" s="1" t="s">
        <v>33</v>
      </c>
      <c r="B23" s="1" t="s">
        <v>34</v>
      </c>
      <c r="C23" s="145">
        <v>6328</v>
      </c>
      <c r="D23" s="112">
        <v>10</v>
      </c>
      <c r="E23" s="113">
        <f t="shared" si="21"/>
        <v>158.02781289506953</v>
      </c>
      <c r="F23" s="112">
        <v>3</v>
      </c>
      <c r="G23" s="113">
        <f t="shared" si="22"/>
        <v>47.408343868520859</v>
      </c>
      <c r="H23" s="112">
        <v>3</v>
      </c>
      <c r="I23" s="106">
        <v>6224</v>
      </c>
      <c r="J23" s="110">
        <v>4</v>
      </c>
      <c r="K23" s="111">
        <f t="shared" si="4"/>
        <v>64.267352185089976</v>
      </c>
      <c r="L23" s="110"/>
      <c r="M23" s="111">
        <f t="shared" si="0"/>
        <v>0</v>
      </c>
      <c r="N23" s="156">
        <v>4</v>
      </c>
      <c r="O23" s="54">
        <v>1039</v>
      </c>
      <c r="P23" s="54">
        <v>37</v>
      </c>
      <c r="Q23" s="55">
        <f t="shared" si="5"/>
        <v>3561.1164581328203</v>
      </c>
      <c r="R23" s="54">
        <v>0</v>
      </c>
      <c r="S23" s="55">
        <f t="shared" si="6"/>
        <v>0</v>
      </c>
      <c r="T23" s="54">
        <v>4</v>
      </c>
      <c r="U23" s="56">
        <v>1063</v>
      </c>
      <c r="V23" s="54">
        <v>12</v>
      </c>
      <c r="W23" s="55">
        <f t="shared" si="7"/>
        <v>1128.8805268109127</v>
      </c>
      <c r="X23" s="54">
        <v>5</v>
      </c>
      <c r="Y23" s="55">
        <f t="shared" si="1"/>
        <v>470.36688617121348</v>
      </c>
      <c r="Z23" s="160">
        <v>10</v>
      </c>
      <c r="AA23" s="7">
        <v>18773</v>
      </c>
      <c r="AB23" s="7">
        <v>503</v>
      </c>
      <c r="AC23" s="14">
        <f t="shared" si="8"/>
        <v>2679.3799605816866</v>
      </c>
      <c r="AD23" s="7">
        <v>2</v>
      </c>
      <c r="AE23" s="14">
        <f t="shared" si="9"/>
        <v>10.653598252809886</v>
      </c>
      <c r="AF23" s="7">
        <v>502</v>
      </c>
      <c r="AG23" s="7">
        <v>18591</v>
      </c>
      <c r="AH23" s="7">
        <v>523</v>
      </c>
      <c r="AI23" s="14">
        <f t="shared" si="10"/>
        <v>2813.1891775590343</v>
      </c>
      <c r="AJ23" s="7">
        <v>11</v>
      </c>
      <c r="AK23" s="14">
        <f t="shared" si="2"/>
        <v>59.168414824377393</v>
      </c>
      <c r="AL23" s="159">
        <v>519</v>
      </c>
      <c r="AM23" s="8">
        <f t="shared" si="23"/>
        <v>26140</v>
      </c>
      <c r="AN23" s="8">
        <f t="shared" si="11"/>
        <v>550</v>
      </c>
      <c r="AO23" s="13">
        <f t="shared" si="12"/>
        <v>2104.0550879877583</v>
      </c>
      <c r="AP23" s="161">
        <f t="shared" si="13"/>
        <v>5</v>
      </c>
      <c r="AQ23" s="13">
        <f t="shared" si="3"/>
        <v>19.127773527161438</v>
      </c>
      <c r="AR23" s="162">
        <f t="shared" si="14"/>
        <v>509</v>
      </c>
      <c r="AS23" s="133">
        <f t="shared" si="15"/>
        <v>25878</v>
      </c>
      <c r="AT23" s="133">
        <f t="shared" si="16"/>
        <v>539</v>
      </c>
      <c r="AU23" s="124">
        <f t="shared" si="17"/>
        <v>2082.8502975500428</v>
      </c>
      <c r="AV23" s="133">
        <f t="shared" si="18"/>
        <v>16</v>
      </c>
      <c r="AW23" s="136">
        <f t="shared" si="19"/>
        <v>61.828580261225746</v>
      </c>
      <c r="AX23" s="133">
        <f t="shared" si="20"/>
        <v>533</v>
      </c>
    </row>
    <row r="24" spans="1:51" x14ac:dyDescent="0.2">
      <c r="A24" s="1" t="s">
        <v>35</v>
      </c>
      <c r="B24" s="1" t="s">
        <v>36</v>
      </c>
      <c r="C24" s="145">
        <v>6328</v>
      </c>
      <c r="D24" s="112">
        <v>0</v>
      </c>
      <c r="E24" s="113">
        <f t="shared" si="21"/>
        <v>0</v>
      </c>
      <c r="F24" s="112">
        <v>0</v>
      </c>
      <c r="G24" s="113">
        <f t="shared" si="22"/>
        <v>0</v>
      </c>
      <c r="H24" s="112">
        <v>0</v>
      </c>
      <c r="I24" s="106">
        <v>6224</v>
      </c>
      <c r="J24" s="110"/>
      <c r="K24" s="111">
        <f t="shared" si="4"/>
        <v>0</v>
      </c>
      <c r="L24" s="110"/>
      <c r="M24" s="111">
        <f t="shared" si="0"/>
        <v>0</v>
      </c>
      <c r="N24" s="156">
        <v>0</v>
      </c>
      <c r="O24" s="54">
        <v>1039</v>
      </c>
      <c r="P24" s="54">
        <v>0</v>
      </c>
      <c r="Q24" s="55">
        <f t="shared" si="5"/>
        <v>0</v>
      </c>
      <c r="R24" s="54">
        <v>0</v>
      </c>
      <c r="S24" s="55">
        <f t="shared" si="6"/>
        <v>0</v>
      </c>
      <c r="T24" s="54">
        <v>0</v>
      </c>
      <c r="U24" s="56">
        <v>1063</v>
      </c>
      <c r="V24" s="54"/>
      <c r="W24" s="55">
        <f t="shared" si="7"/>
        <v>0</v>
      </c>
      <c r="X24" s="54"/>
      <c r="Y24" s="55">
        <f t="shared" si="1"/>
        <v>0</v>
      </c>
      <c r="Z24" s="160">
        <v>0</v>
      </c>
      <c r="AA24" s="7">
        <v>18773</v>
      </c>
      <c r="AB24" s="7">
        <v>0</v>
      </c>
      <c r="AC24" s="14">
        <f t="shared" si="8"/>
        <v>0</v>
      </c>
      <c r="AD24" s="7">
        <v>0</v>
      </c>
      <c r="AE24" s="14">
        <f t="shared" si="9"/>
        <v>0</v>
      </c>
      <c r="AF24" s="7">
        <v>0</v>
      </c>
      <c r="AG24" s="7">
        <v>18591</v>
      </c>
      <c r="AH24" s="7"/>
      <c r="AI24" s="14">
        <f t="shared" si="10"/>
        <v>0</v>
      </c>
      <c r="AJ24" s="7"/>
      <c r="AK24" s="14">
        <f t="shared" si="2"/>
        <v>0</v>
      </c>
      <c r="AL24" s="159">
        <v>0</v>
      </c>
      <c r="AM24" s="8">
        <f t="shared" si="23"/>
        <v>26140</v>
      </c>
      <c r="AN24" s="8">
        <f t="shared" si="11"/>
        <v>0</v>
      </c>
      <c r="AO24" s="13">
        <f t="shared" si="12"/>
        <v>0</v>
      </c>
      <c r="AP24" s="161">
        <f t="shared" si="13"/>
        <v>0</v>
      </c>
      <c r="AQ24" s="13">
        <f t="shared" si="3"/>
        <v>0</v>
      </c>
      <c r="AR24" s="162">
        <f t="shared" si="14"/>
        <v>0</v>
      </c>
      <c r="AS24" s="133">
        <f t="shared" si="15"/>
        <v>25878</v>
      </c>
      <c r="AT24" s="133">
        <f t="shared" si="16"/>
        <v>0</v>
      </c>
      <c r="AU24" s="124">
        <f t="shared" si="17"/>
        <v>0</v>
      </c>
      <c r="AV24" s="133">
        <f t="shared" si="18"/>
        <v>0</v>
      </c>
      <c r="AW24" s="136">
        <f t="shared" si="19"/>
        <v>0</v>
      </c>
      <c r="AX24" s="133">
        <f t="shared" si="20"/>
        <v>0</v>
      </c>
    </row>
    <row r="25" spans="1:51" x14ac:dyDescent="0.2">
      <c r="A25" s="1" t="s">
        <v>37</v>
      </c>
      <c r="B25" s="1" t="s">
        <v>38</v>
      </c>
      <c r="C25" s="145">
        <v>6328</v>
      </c>
      <c r="D25" s="112">
        <v>7</v>
      </c>
      <c r="E25" s="113">
        <f t="shared" si="21"/>
        <v>110.61946902654867</v>
      </c>
      <c r="F25" s="112">
        <v>2</v>
      </c>
      <c r="G25" s="113">
        <f t="shared" si="22"/>
        <v>31.60556257901391</v>
      </c>
      <c r="H25" s="112">
        <v>2</v>
      </c>
      <c r="I25" s="106">
        <v>6224</v>
      </c>
      <c r="J25" s="110">
        <v>2</v>
      </c>
      <c r="K25" s="111">
        <f t="shared" si="4"/>
        <v>32.133676092544988</v>
      </c>
      <c r="L25" s="110"/>
      <c r="M25" s="111">
        <f t="shared" si="0"/>
        <v>0</v>
      </c>
      <c r="N25" s="156">
        <v>2</v>
      </c>
      <c r="O25" s="54">
        <v>1039</v>
      </c>
      <c r="P25" s="54">
        <v>33</v>
      </c>
      <c r="Q25" s="55">
        <f t="shared" si="5"/>
        <v>3176.130895091434</v>
      </c>
      <c r="R25" s="54">
        <v>0</v>
      </c>
      <c r="S25" s="55">
        <f t="shared" si="6"/>
        <v>0</v>
      </c>
      <c r="T25" s="54">
        <v>3</v>
      </c>
      <c r="U25" s="56">
        <v>1063</v>
      </c>
      <c r="V25" s="54">
        <v>9</v>
      </c>
      <c r="W25" s="55">
        <f t="shared" si="7"/>
        <v>846.66039510818428</v>
      </c>
      <c r="X25" s="54">
        <v>5</v>
      </c>
      <c r="Y25" s="55">
        <f t="shared" si="1"/>
        <v>470.36688617121348</v>
      </c>
      <c r="Z25" s="160">
        <v>9</v>
      </c>
      <c r="AA25" s="7">
        <v>18773</v>
      </c>
      <c r="AB25" s="7">
        <v>167</v>
      </c>
      <c r="AC25" s="14">
        <f t="shared" si="8"/>
        <v>889.57545410962553</v>
      </c>
      <c r="AD25" s="7">
        <v>0</v>
      </c>
      <c r="AE25" s="14">
        <f t="shared" si="9"/>
        <v>0</v>
      </c>
      <c r="AF25" s="7">
        <v>167</v>
      </c>
      <c r="AG25" s="7">
        <v>18591</v>
      </c>
      <c r="AH25" s="7">
        <v>162</v>
      </c>
      <c r="AI25" s="14">
        <f t="shared" si="10"/>
        <v>871.38938195901233</v>
      </c>
      <c r="AJ25" s="7"/>
      <c r="AK25" s="14">
        <f t="shared" si="2"/>
        <v>0</v>
      </c>
      <c r="AL25" s="159">
        <v>162</v>
      </c>
      <c r="AM25" s="8">
        <f t="shared" si="23"/>
        <v>26140</v>
      </c>
      <c r="AN25" s="8">
        <f t="shared" si="11"/>
        <v>207</v>
      </c>
      <c r="AO25" s="13">
        <f t="shared" si="12"/>
        <v>791.88982402448346</v>
      </c>
      <c r="AP25" s="161">
        <f t="shared" si="13"/>
        <v>2</v>
      </c>
      <c r="AQ25" s="13">
        <f t="shared" si="3"/>
        <v>7.6511094108645752</v>
      </c>
      <c r="AR25" s="162">
        <f t="shared" si="14"/>
        <v>172</v>
      </c>
      <c r="AS25" s="133">
        <f t="shared" si="15"/>
        <v>25878</v>
      </c>
      <c r="AT25" s="133">
        <f t="shared" si="16"/>
        <v>173</v>
      </c>
      <c r="AU25" s="124">
        <f t="shared" si="17"/>
        <v>668.52152407450342</v>
      </c>
      <c r="AV25" s="133">
        <f t="shared" si="18"/>
        <v>5</v>
      </c>
      <c r="AW25" s="136">
        <f t="shared" si="19"/>
        <v>19.321431331633047</v>
      </c>
      <c r="AX25" s="133">
        <f t="shared" si="20"/>
        <v>173</v>
      </c>
    </row>
    <row r="26" spans="1:51" x14ac:dyDescent="0.2">
      <c r="A26" s="1" t="s">
        <v>39</v>
      </c>
      <c r="B26" s="1" t="s">
        <v>40</v>
      </c>
      <c r="C26" s="145">
        <v>6328</v>
      </c>
      <c r="D26" s="112">
        <v>0</v>
      </c>
      <c r="E26" s="113">
        <f t="shared" si="21"/>
        <v>0</v>
      </c>
      <c r="F26" s="112">
        <v>0</v>
      </c>
      <c r="G26" s="113">
        <f t="shared" si="22"/>
        <v>0</v>
      </c>
      <c r="H26" s="112">
        <v>0</v>
      </c>
      <c r="I26" s="106">
        <v>6224</v>
      </c>
      <c r="J26" s="110"/>
      <c r="K26" s="111">
        <f t="shared" si="4"/>
        <v>0</v>
      </c>
      <c r="L26" s="110"/>
      <c r="M26" s="111">
        <f t="shared" si="0"/>
        <v>0</v>
      </c>
      <c r="N26" s="156">
        <v>0</v>
      </c>
      <c r="O26" s="54">
        <v>1039</v>
      </c>
      <c r="P26" s="54">
        <v>1</v>
      </c>
      <c r="Q26" s="55">
        <f t="shared" si="5"/>
        <v>96.246390760346486</v>
      </c>
      <c r="R26" s="54">
        <v>0</v>
      </c>
      <c r="S26" s="55">
        <f t="shared" si="6"/>
        <v>0</v>
      </c>
      <c r="T26" s="54">
        <v>1</v>
      </c>
      <c r="U26" s="56">
        <v>1063</v>
      </c>
      <c r="V26" s="54"/>
      <c r="W26" s="55">
        <f t="shared" si="7"/>
        <v>0</v>
      </c>
      <c r="X26" s="54"/>
      <c r="Y26" s="55">
        <f t="shared" si="1"/>
        <v>0</v>
      </c>
      <c r="Z26" s="160">
        <v>0</v>
      </c>
      <c r="AA26" s="7">
        <v>18773</v>
      </c>
      <c r="AB26" s="7">
        <v>91</v>
      </c>
      <c r="AC26" s="14">
        <f t="shared" si="8"/>
        <v>484.73872050284984</v>
      </c>
      <c r="AD26" s="7">
        <v>2</v>
      </c>
      <c r="AE26" s="14">
        <f t="shared" si="9"/>
        <v>10.653598252809886</v>
      </c>
      <c r="AF26" s="7">
        <v>91</v>
      </c>
      <c r="AG26" s="7">
        <v>18591</v>
      </c>
      <c r="AH26" s="7">
        <v>96</v>
      </c>
      <c r="AI26" s="14">
        <f t="shared" si="10"/>
        <v>516.37889301274811</v>
      </c>
      <c r="AJ26" s="7">
        <v>5</v>
      </c>
      <c r="AK26" s="14">
        <f t="shared" si="2"/>
        <v>26.894734011080629</v>
      </c>
      <c r="AL26" s="159">
        <v>94</v>
      </c>
      <c r="AM26" s="8">
        <f t="shared" si="23"/>
        <v>26140</v>
      </c>
      <c r="AN26" s="8">
        <f t="shared" si="11"/>
        <v>92</v>
      </c>
      <c r="AO26" s="13">
        <f t="shared" si="12"/>
        <v>351.95103289977044</v>
      </c>
      <c r="AP26" s="161">
        <f t="shared" si="13"/>
        <v>2</v>
      </c>
      <c r="AQ26" s="13">
        <f t="shared" si="3"/>
        <v>7.6511094108645752</v>
      </c>
      <c r="AR26" s="162">
        <f t="shared" si="14"/>
        <v>92</v>
      </c>
      <c r="AS26" s="133">
        <f t="shared" si="15"/>
        <v>25878</v>
      </c>
      <c r="AT26" s="133">
        <f t="shared" si="16"/>
        <v>96</v>
      </c>
      <c r="AU26" s="124">
        <f t="shared" si="17"/>
        <v>370.97148156735449</v>
      </c>
      <c r="AV26" s="133">
        <f t="shared" si="18"/>
        <v>5</v>
      </c>
      <c r="AW26" s="136">
        <f t="shared" si="19"/>
        <v>19.321431331633047</v>
      </c>
      <c r="AX26" s="133">
        <f t="shared" si="20"/>
        <v>94</v>
      </c>
    </row>
    <row r="27" spans="1:51" x14ac:dyDescent="0.2">
      <c r="A27" s="1" t="s">
        <v>41</v>
      </c>
      <c r="B27" s="1" t="s">
        <v>42</v>
      </c>
      <c r="C27" s="145">
        <v>6328</v>
      </c>
      <c r="D27" s="112">
        <v>0</v>
      </c>
      <c r="E27" s="113">
        <f t="shared" si="21"/>
        <v>0</v>
      </c>
      <c r="F27" s="112">
        <v>0</v>
      </c>
      <c r="G27" s="113">
        <f t="shared" si="22"/>
        <v>0</v>
      </c>
      <c r="H27" s="112">
        <v>0</v>
      </c>
      <c r="I27" s="106">
        <v>6224</v>
      </c>
      <c r="J27" s="110"/>
      <c r="K27" s="111">
        <f t="shared" si="4"/>
        <v>0</v>
      </c>
      <c r="L27" s="110"/>
      <c r="M27" s="111">
        <f t="shared" si="0"/>
        <v>0</v>
      </c>
      <c r="N27" s="156">
        <v>0</v>
      </c>
      <c r="O27" s="54">
        <v>1039</v>
      </c>
      <c r="P27" s="54">
        <v>3</v>
      </c>
      <c r="Q27" s="55">
        <f t="shared" si="5"/>
        <v>288.73917228103943</v>
      </c>
      <c r="R27" s="54">
        <v>0</v>
      </c>
      <c r="S27" s="55">
        <f t="shared" si="6"/>
        <v>0</v>
      </c>
      <c r="T27" s="54">
        <v>0</v>
      </c>
      <c r="U27" s="56">
        <v>1063</v>
      </c>
      <c r="V27" s="54"/>
      <c r="W27" s="55">
        <f t="shared" si="7"/>
        <v>0</v>
      </c>
      <c r="X27" s="54"/>
      <c r="Y27" s="55">
        <f t="shared" si="1"/>
        <v>0</v>
      </c>
      <c r="Z27" s="160">
        <v>0</v>
      </c>
      <c r="AA27" s="7">
        <v>18773</v>
      </c>
      <c r="AB27" s="7">
        <v>161</v>
      </c>
      <c r="AC27" s="14">
        <f t="shared" si="8"/>
        <v>857.61465935119577</v>
      </c>
      <c r="AD27" s="7">
        <v>0</v>
      </c>
      <c r="AE27" s="14">
        <f t="shared" si="9"/>
        <v>0</v>
      </c>
      <c r="AF27" s="7">
        <v>160</v>
      </c>
      <c r="AG27" s="7">
        <v>18591</v>
      </c>
      <c r="AH27" s="7">
        <v>177</v>
      </c>
      <c r="AI27" s="14">
        <f t="shared" si="10"/>
        <v>952.07358399225438</v>
      </c>
      <c r="AJ27" s="7">
        <v>4</v>
      </c>
      <c r="AK27" s="14">
        <f t="shared" si="2"/>
        <v>21.515787208864502</v>
      </c>
      <c r="AL27" s="159">
        <v>177</v>
      </c>
      <c r="AM27" s="8">
        <f t="shared" si="23"/>
        <v>26140</v>
      </c>
      <c r="AN27" s="8">
        <f t="shared" si="11"/>
        <v>164</v>
      </c>
      <c r="AO27" s="13">
        <f t="shared" si="12"/>
        <v>627.39097169089519</v>
      </c>
      <c r="AP27" s="161">
        <f t="shared" si="13"/>
        <v>0</v>
      </c>
      <c r="AQ27" s="13">
        <f t="shared" si="3"/>
        <v>0</v>
      </c>
      <c r="AR27" s="162">
        <f t="shared" si="14"/>
        <v>160</v>
      </c>
      <c r="AS27" s="133">
        <f t="shared" si="15"/>
        <v>25878</v>
      </c>
      <c r="AT27" s="133">
        <f t="shared" si="16"/>
        <v>177</v>
      </c>
      <c r="AU27" s="124">
        <f t="shared" si="17"/>
        <v>683.97866913980988</v>
      </c>
      <c r="AV27" s="133">
        <f t="shared" si="18"/>
        <v>4</v>
      </c>
      <c r="AW27" s="136">
        <f t="shared" si="19"/>
        <v>15.457145065306436</v>
      </c>
      <c r="AX27" s="133">
        <f t="shared" si="20"/>
        <v>177</v>
      </c>
    </row>
    <row r="28" spans="1:51" x14ac:dyDescent="0.2">
      <c r="A28" s="1" t="s">
        <v>43</v>
      </c>
      <c r="B28" s="1" t="s">
        <v>44</v>
      </c>
      <c r="C28" s="145">
        <v>6328</v>
      </c>
      <c r="D28" s="112">
        <v>0</v>
      </c>
      <c r="E28" s="113">
        <f t="shared" si="21"/>
        <v>0</v>
      </c>
      <c r="F28" s="112">
        <v>0</v>
      </c>
      <c r="G28" s="113">
        <f t="shared" si="22"/>
        <v>0</v>
      </c>
      <c r="H28" s="112">
        <v>0</v>
      </c>
      <c r="I28" s="106">
        <v>6224</v>
      </c>
      <c r="J28" s="110"/>
      <c r="K28" s="111">
        <f t="shared" si="4"/>
        <v>0</v>
      </c>
      <c r="L28" s="110"/>
      <c r="M28" s="111">
        <f t="shared" si="0"/>
        <v>0</v>
      </c>
      <c r="N28" s="156">
        <v>0</v>
      </c>
      <c r="O28" s="54">
        <v>1039</v>
      </c>
      <c r="P28" s="54">
        <v>0</v>
      </c>
      <c r="Q28" s="55">
        <f t="shared" si="5"/>
        <v>0</v>
      </c>
      <c r="R28" s="54">
        <v>0</v>
      </c>
      <c r="S28" s="55">
        <f t="shared" si="6"/>
        <v>0</v>
      </c>
      <c r="T28" s="54">
        <v>0</v>
      </c>
      <c r="U28" s="56">
        <v>1063</v>
      </c>
      <c r="V28" s="54"/>
      <c r="W28" s="55">
        <f t="shared" si="7"/>
        <v>0</v>
      </c>
      <c r="X28" s="54"/>
      <c r="Y28" s="55">
        <f t="shared" si="1"/>
        <v>0</v>
      </c>
      <c r="Z28" s="160">
        <v>0</v>
      </c>
      <c r="AA28" s="7">
        <v>18773</v>
      </c>
      <c r="AB28" s="7">
        <v>64</v>
      </c>
      <c r="AC28" s="14">
        <f t="shared" si="8"/>
        <v>340.91514408991634</v>
      </c>
      <c r="AD28" s="7">
        <v>0</v>
      </c>
      <c r="AE28" s="14">
        <f t="shared" si="9"/>
        <v>0</v>
      </c>
      <c r="AF28" s="7">
        <v>64</v>
      </c>
      <c r="AG28" s="7">
        <v>18591</v>
      </c>
      <c r="AH28" s="7">
        <v>66</v>
      </c>
      <c r="AI28" s="14">
        <f t="shared" si="10"/>
        <v>355.01048894626433</v>
      </c>
      <c r="AJ28" s="7">
        <v>2</v>
      </c>
      <c r="AK28" s="14">
        <f t="shared" si="2"/>
        <v>10.757893604432251</v>
      </c>
      <c r="AL28" s="159">
        <v>66</v>
      </c>
      <c r="AM28" s="8">
        <f t="shared" si="23"/>
        <v>26140</v>
      </c>
      <c r="AN28" s="8">
        <f t="shared" si="11"/>
        <v>64</v>
      </c>
      <c r="AO28" s="13">
        <f t="shared" si="12"/>
        <v>244.83550114766641</v>
      </c>
      <c r="AP28" s="161">
        <f t="shared" si="13"/>
        <v>0</v>
      </c>
      <c r="AQ28" s="13">
        <f t="shared" si="3"/>
        <v>0</v>
      </c>
      <c r="AR28" s="162">
        <f t="shared" si="14"/>
        <v>64</v>
      </c>
      <c r="AS28" s="133">
        <f t="shared" si="15"/>
        <v>25878</v>
      </c>
      <c r="AT28" s="133">
        <f t="shared" si="16"/>
        <v>66</v>
      </c>
      <c r="AU28" s="124">
        <f t="shared" si="17"/>
        <v>255.04289357755621</v>
      </c>
      <c r="AV28" s="133">
        <f t="shared" si="18"/>
        <v>2</v>
      </c>
      <c r="AW28" s="136">
        <f t="shared" si="19"/>
        <v>7.7285725326532182</v>
      </c>
      <c r="AX28" s="133">
        <f t="shared" si="20"/>
        <v>66</v>
      </c>
    </row>
    <row r="29" spans="1:51" x14ac:dyDescent="0.2">
      <c r="A29" s="1" t="s">
        <v>45</v>
      </c>
      <c r="B29" s="1" t="s">
        <v>46</v>
      </c>
      <c r="C29" s="145">
        <v>6328</v>
      </c>
      <c r="D29" s="112">
        <v>0</v>
      </c>
      <c r="E29" s="113">
        <f t="shared" si="21"/>
        <v>0</v>
      </c>
      <c r="F29" s="112">
        <v>0</v>
      </c>
      <c r="G29" s="113">
        <f t="shared" si="22"/>
        <v>0</v>
      </c>
      <c r="H29" s="112">
        <v>0</v>
      </c>
      <c r="I29" s="106">
        <v>6224</v>
      </c>
      <c r="J29" s="110"/>
      <c r="K29" s="111">
        <f t="shared" si="4"/>
        <v>0</v>
      </c>
      <c r="L29" s="110"/>
      <c r="M29" s="111">
        <f t="shared" si="0"/>
        <v>0</v>
      </c>
      <c r="N29" s="156">
        <v>0</v>
      </c>
      <c r="O29" s="54">
        <v>1039</v>
      </c>
      <c r="P29" s="54">
        <v>0</v>
      </c>
      <c r="Q29" s="55">
        <f t="shared" si="5"/>
        <v>0</v>
      </c>
      <c r="R29" s="54">
        <v>0</v>
      </c>
      <c r="S29" s="55">
        <f t="shared" si="6"/>
        <v>0</v>
      </c>
      <c r="T29" s="54">
        <v>0</v>
      </c>
      <c r="U29" s="56">
        <v>1063</v>
      </c>
      <c r="V29" s="54"/>
      <c r="W29" s="55">
        <f t="shared" si="7"/>
        <v>0</v>
      </c>
      <c r="X29" s="54"/>
      <c r="Y29" s="55">
        <f t="shared" si="1"/>
        <v>0</v>
      </c>
      <c r="Z29" s="160">
        <v>0</v>
      </c>
      <c r="AA29" s="7">
        <v>18773</v>
      </c>
      <c r="AB29" s="7">
        <v>20</v>
      </c>
      <c r="AC29" s="14">
        <f t="shared" si="8"/>
        <v>106.53598252809886</v>
      </c>
      <c r="AD29" s="7">
        <v>0</v>
      </c>
      <c r="AE29" s="14">
        <f t="shared" si="9"/>
        <v>0</v>
      </c>
      <c r="AF29" s="7">
        <v>20</v>
      </c>
      <c r="AG29" s="7">
        <v>18591</v>
      </c>
      <c r="AH29" s="7">
        <v>20</v>
      </c>
      <c r="AI29" s="14">
        <f t="shared" si="10"/>
        <v>107.57893604432252</v>
      </c>
      <c r="AJ29" s="7"/>
      <c r="AK29" s="14">
        <f t="shared" si="2"/>
        <v>0</v>
      </c>
      <c r="AL29" s="159">
        <v>20</v>
      </c>
      <c r="AM29" s="8">
        <f t="shared" si="23"/>
        <v>26140</v>
      </c>
      <c r="AN29" s="8">
        <f t="shared" si="11"/>
        <v>20</v>
      </c>
      <c r="AO29" s="13">
        <f t="shared" si="12"/>
        <v>76.51109410864575</v>
      </c>
      <c r="AP29" s="161">
        <f t="shared" si="13"/>
        <v>0</v>
      </c>
      <c r="AQ29" s="13">
        <f t="shared" si="3"/>
        <v>0</v>
      </c>
      <c r="AR29" s="162">
        <f t="shared" si="14"/>
        <v>20</v>
      </c>
      <c r="AS29" s="133">
        <f t="shared" si="15"/>
        <v>25878</v>
      </c>
      <c r="AT29" s="133">
        <f t="shared" si="16"/>
        <v>20</v>
      </c>
      <c r="AU29" s="124">
        <f t="shared" si="17"/>
        <v>77.285725326532187</v>
      </c>
      <c r="AV29" s="133">
        <f t="shared" si="18"/>
        <v>0</v>
      </c>
      <c r="AW29" s="136">
        <f t="shared" si="19"/>
        <v>0</v>
      </c>
      <c r="AX29" s="133">
        <f t="shared" si="20"/>
        <v>20</v>
      </c>
    </row>
    <row r="30" spans="1:51" x14ac:dyDescent="0.2">
      <c r="A30" s="1" t="s">
        <v>47</v>
      </c>
      <c r="B30" s="1" t="s">
        <v>48</v>
      </c>
      <c r="C30" s="145">
        <v>6328</v>
      </c>
      <c r="D30" s="112">
        <v>7</v>
      </c>
      <c r="E30" s="113">
        <f t="shared" si="21"/>
        <v>110.61946902654867</v>
      </c>
      <c r="F30" s="112">
        <v>0</v>
      </c>
      <c r="G30" s="113">
        <f t="shared" si="22"/>
        <v>0</v>
      </c>
      <c r="H30" s="112">
        <v>7</v>
      </c>
      <c r="I30" s="106">
        <v>6224</v>
      </c>
      <c r="J30" s="110">
        <v>8</v>
      </c>
      <c r="K30" s="111">
        <f t="shared" si="4"/>
        <v>128.53470437017995</v>
      </c>
      <c r="L30" s="110">
        <v>1</v>
      </c>
      <c r="M30" s="111">
        <f t="shared" si="0"/>
        <v>16.066838046272494</v>
      </c>
      <c r="N30" s="156">
        <v>8</v>
      </c>
      <c r="O30" s="54">
        <v>1039</v>
      </c>
      <c r="P30" s="54">
        <v>1</v>
      </c>
      <c r="Q30" s="55">
        <f t="shared" si="5"/>
        <v>96.246390760346486</v>
      </c>
      <c r="R30" s="54">
        <v>0</v>
      </c>
      <c r="S30" s="55">
        <f t="shared" si="6"/>
        <v>0</v>
      </c>
      <c r="T30" s="54">
        <v>1</v>
      </c>
      <c r="U30" s="56">
        <v>1063</v>
      </c>
      <c r="V30" s="54">
        <v>1</v>
      </c>
      <c r="W30" s="55">
        <f t="shared" si="7"/>
        <v>94.073377234242713</v>
      </c>
      <c r="X30" s="54"/>
      <c r="Y30" s="55">
        <f t="shared" si="1"/>
        <v>0</v>
      </c>
      <c r="Z30" s="160">
        <v>1</v>
      </c>
      <c r="AA30" s="7">
        <v>18773</v>
      </c>
      <c r="AB30" s="7">
        <v>1004</v>
      </c>
      <c r="AC30" s="14">
        <f t="shared" si="8"/>
        <v>5348.106322910563</v>
      </c>
      <c r="AD30" s="7">
        <v>89</v>
      </c>
      <c r="AE30" s="14">
        <f t="shared" si="9"/>
        <v>474.08512225003989</v>
      </c>
      <c r="AF30" s="7">
        <v>933</v>
      </c>
      <c r="AG30" s="7">
        <v>18591</v>
      </c>
      <c r="AH30" s="7">
        <v>1067</v>
      </c>
      <c r="AI30" s="14">
        <f t="shared" si="10"/>
        <v>5739.3362379646069</v>
      </c>
      <c r="AJ30" s="7">
        <v>105</v>
      </c>
      <c r="AK30" s="14">
        <f t="shared" si="2"/>
        <v>564.78941423269316</v>
      </c>
      <c r="AL30" s="159">
        <v>974</v>
      </c>
      <c r="AM30" s="8">
        <f t="shared" si="23"/>
        <v>26140</v>
      </c>
      <c r="AN30" s="8">
        <f t="shared" si="11"/>
        <v>1012</v>
      </c>
      <c r="AO30" s="13">
        <f t="shared" si="12"/>
        <v>3871.4613618974749</v>
      </c>
      <c r="AP30" s="161">
        <f t="shared" si="13"/>
        <v>89</v>
      </c>
      <c r="AQ30" s="13">
        <f t="shared" si="3"/>
        <v>340.47436878347361</v>
      </c>
      <c r="AR30" s="162">
        <f t="shared" si="14"/>
        <v>941</v>
      </c>
      <c r="AS30" s="133">
        <f t="shared" si="15"/>
        <v>25878</v>
      </c>
      <c r="AT30" s="133">
        <f t="shared" si="16"/>
        <v>1076</v>
      </c>
      <c r="AU30" s="124">
        <f t="shared" si="17"/>
        <v>4157.9720225674318</v>
      </c>
      <c r="AV30" s="133">
        <f t="shared" si="18"/>
        <v>106</v>
      </c>
      <c r="AW30" s="136">
        <f t="shared" si="19"/>
        <v>409.61434423062065</v>
      </c>
      <c r="AX30" s="133">
        <f t="shared" si="20"/>
        <v>983</v>
      </c>
    </row>
    <row r="31" spans="1:51" x14ac:dyDescent="0.2">
      <c r="A31" s="1" t="s">
        <v>49</v>
      </c>
      <c r="B31" s="1" t="s">
        <v>50</v>
      </c>
      <c r="C31" s="145">
        <v>6328</v>
      </c>
      <c r="D31" s="112">
        <v>0</v>
      </c>
      <c r="E31" s="113">
        <f t="shared" si="21"/>
        <v>0</v>
      </c>
      <c r="F31" s="112">
        <v>0</v>
      </c>
      <c r="G31" s="113">
        <f t="shared" si="22"/>
        <v>0</v>
      </c>
      <c r="H31" s="112">
        <v>0</v>
      </c>
      <c r="I31" s="106">
        <v>6224</v>
      </c>
      <c r="J31" s="110"/>
      <c r="K31" s="111">
        <f t="shared" si="4"/>
        <v>0</v>
      </c>
      <c r="L31" s="110"/>
      <c r="M31" s="111">
        <f t="shared" si="0"/>
        <v>0</v>
      </c>
      <c r="N31" s="156">
        <v>0</v>
      </c>
      <c r="O31" s="54">
        <v>1039</v>
      </c>
      <c r="P31" s="54">
        <v>0</v>
      </c>
      <c r="Q31" s="55">
        <f t="shared" si="5"/>
        <v>0</v>
      </c>
      <c r="R31" s="54">
        <v>0</v>
      </c>
      <c r="S31" s="55">
        <f t="shared" si="6"/>
        <v>0</v>
      </c>
      <c r="T31" s="54">
        <v>0</v>
      </c>
      <c r="U31" s="56">
        <v>1063</v>
      </c>
      <c r="V31" s="54"/>
      <c r="W31" s="55">
        <f t="shared" si="7"/>
        <v>0</v>
      </c>
      <c r="X31" s="54"/>
      <c r="Y31" s="55">
        <f t="shared" si="1"/>
        <v>0</v>
      </c>
      <c r="Z31" s="160">
        <v>0</v>
      </c>
      <c r="AA31" s="7">
        <v>18773</v>
      </c>
      <c r="AB31" s="7">
        <v>46</v>
      </c>
      <c r="AC31" s="14">
        <f t="shared" si="8"/>
        <v>245.03275981462738</v>
      </c>
      <c r="AD31" s="7">
        <v>2</v>
      </c>
      <c r="AE31" s="14">
        <f t="shared" si="9"/>
        <v>10.653598252809886</v>
      </c>
      <c r="AF31" s="7">
        <v>46</v>
      </c>
      <c r="AG31" s="7">
        <v>18591</v>
      </c>
      <c r="AH31" s="7">
        <v>40</v>
      </c>
      <c r="AI31" s="14">
        <f t="shared" si="10"/>
        <v>215.15787208864504</v>
      </c>
      <c r="AJ31" s="7"/>
      <c r="AK31" s="14">
        <f t="shared" si="2"/>
        <v>0</v>
      </c>
      <c r="AL31" s="159">
        <v>40</v>
      </c>
      <c r="AM31" s="8">
        <f t="shared" si="23"/>
        <v>26140</v>
      </c>
      <c r="AN31" s="8">
        <f t="shared" si="11"/>
        <v>46</v>
      </c>
      <c r="AO31" s="13">
        <f t="shared" si="12"/>
        <v>175.97551644988522</v>
      </c>
      <c r="AP31" s="161">
        <f t="shared" si="13"/>
        <v>2</v>
      </c>
      <c r="AQ31" s="13">
        <f t="shared" si="3"/>
        <v>7.6511094108645752</v>
      </c>
      <c r="AR31" s="162">
        <f t="shared" si="14"/>
        <v>46</v>
      </c>
      <c r="AS31" s="133">
        <f t="shared" si="15"/>
        <v>25878</v>
      </c>
      <c r="AT31" s="133">
        <f t="shared" si="16"/>
        <v>40</v>
      </c>
      <c r="AU31" s="124">
        <f t="shared" si="17"/>
        <v>154.57145065306437</v>
      </c>
      <c r="AV31" s="133">
        <f t="shared" si="18"/>
        <v>0</v>
      </c>
      <c r="AW31" s="136">
        <f t="shared" si="19"/>
        <v>0</v>
      </c>
      <c r="AX31" s="133">
        <f t="shared" si="20"/>
        <v>40</v>
      </c>
    </row>
    <row r="32" spans="1:51" x14ac:dyDescent="0.2">
      <c r="A32" s="1" t="s">
        <v>51</v>
      </c>
      <c r="B32" s="1" t="s">
        <v>52</v>
      </c>
      <c r="C32" s="145">
        <v>6328</v>
      </c>
      <c r="D32" s="112">
        <v>0</v>
      </c>
      <c r="E32" s="113">
        <f t="shared" si="21"/>
        <v>0</v>
      </c>
      <c r="F32" s="112">
        <v>0</v>
      </c>
      <c r="G32" s="113">
        <f t="shared" si="22"/>
        <v>0</v>
      </c>
      <c r="H32" s="112">
        <v>0</v>
      </c>
      <c r="I32" s="106">
        <v>6224</v>
      </c>
      <c r="J32" s="110"/>
      <c r="K32" s="111">
        <f t="shared" si="4"/>
        <v>0</v>
      </c>
      <c r="L32" s="110"/>
      <c r="M32" s="111">
        <f t="shared" si="0"/>
        <v>0</v>
      </c>
      <c r="N32" s="156">
        <v>0</v>
      </c>
      <c r="O32" s="54">
        <v>1039</v>
      </c>
      <c r="P32" s="54">
        <v>0</v>
      </c>
      <c r="Q32" s="55">
        <f t="shared" si="5"/>
        <v>0</v>
      </c>
      <c r="R32" s="54">
        <v>0</v>
      </c>
      <c r="S32" s="55">
        <f t="shared" si="6"/>
        <v>0</v>
      </c>
      <c r="T32" s="54">
        <v>0</v>
      </c>
      <c r="U32" s="56">
        <v>1063</v>
      </c>
      <c r="V32" s="54"/>
      <c r="W32" s="55">
        <f t="shared" si="7"/>
        <v>0</v>
      </c>
      <c r="X32" s="54"/>
      <c r="Y32" s="55">
        <f t="shared" si="1"/>
        <v>0</v>
      </c>
      <c r="Z32" s="160">
        <v>0</v>
      </c>
      <c r="AA32" s="7">
        <v>18773</v>
      </c>
      <c r="AB32" s="7">
        <v>91</v>
      </c>
      <c r="AC32" s="14">
        <f t="shared" si="8"/>
        <v>484.73872050284984</v>
      </c>
      <c r="AD32" s="7">
        <v>2</v>
      </c>
      <c r="AE32" s="14">
        <f t="shared" si="9"/>
        <v>10.653598252809886</v>
      </c>
      <c r="AF32" s="7">
        <v>91</v>
      </c>
      <c r="AG32" s="7">
        <v>18591</v>
      </c>
      <c r="AH32" s="7">
        <v>87</v>
      </c>
      <c r="AI32" s="14">
        <f t="shared" si="10"/>
        <v>467.968371792803</v>
      </c>
      <c r="AJ32" s="7">
        <v>1</v>
      </c>
      <c r="AK32" s="14">
        <f t="shared" si="2"/>
        <v>5.3789468022161255</v>
      </c>
      <c r="AL32" s="159">
        <v>87</v>
      </c>
      <c r="AM32" s="8">
        <f t="shared" si="23"/>
        <v>26140</v>
      </c>
      <c r="AN32" s="8">
        <f t="shared" si="11"/>
        <v>91</v>
      </c>
      <c r="AO32" s="13">
        <f t="shared" si="12"/>
        <v>348.12547819433814</v>
      </c>
      <c r="AP32" s="161">
        <f t="shared" si="13"/>
        <v>2</v>
      </c>
      <c r="AQ32" s="13">
        <f t="shared" si="3"/>
        <v>7.6511094108645752</v>
      </c>
      <c r="AR32" s="162">
        <f t="shared" si="14"/>
        <v>91</v>
      </c>
      <c r="AS32" s="133">
        <f t="shared" si="15"/>
        <v>25878</v>
      </c>
      <c r="AT32" s="133">
        <f t="shared" si="16"/>
        <v>87</v>
      </c>
      <c r="AU32" s="124">
        <f t="shared" si="17"/>
        <v>336.19290517041503</v>
      </c>
      <c r="AV32" s="133">
        <f t="shared" si="18"/>
        <v>1</v>
      </c>
      <c r="AW32" s="136">
        <f t="shared" si="19"/>
        <v>3.8642862663266091</v>
      </c>
      <c r="AX32" s="133">
        <f t="shared" si="20"/>
        <v>87</v>
      </c>
    </row>
    <row r="33" spans="1:51" x14ac:dyDescent="0.2">
      <c r="A33" s="1" t="s">
        <v>53</v>
      </c>
      <c r="B33" s="1" t="s">
        <v>54</v>
      </c>
      <c r="C33" s="145">
        <v>6328</v>
      </c>
      <c r="D33" s="112">
        <v>7</v>
      </c>
      <c r="E33" s="113">
        <f t="shared" si="21"/>
        <v>110.61946902654867</v>
      </c>
      <c r="F33" s="112">
        <v>0</v>
      </c>
      <c r="G33" s="113">
        <f t="shared" si="22"/>
        <v>0</v>
      </c>
      <c r="H33" s="112">
        <v>7</v>
      </c>
      <c r="I33" s="106">
        <v>6224</v>
      </c>
      <c r="J33" s="110">
        <v>8</v>
      </c>
      <c r="K33" s="111">
        <f t="shared" si="4"/>
        <v>128.53470437017995</v>
      </c>
      <c r="L33" s="110">
        <v>1</v>
      </c>
      <c r="M33" s="111">
        <f t="shared" si="0"/>
        <v>16.066838046272494</v>
      </c>
      <c r="N33" s="156">
        <v>8</v>
      </c>
      <c r="O33" s="54">
        <v>1039</v>
      </c>
      <c r="P33" s="54">
        <v>1</v>
      </c>
      <c r="Q33" s="55">
        <f t="shared" si="5"/>
        <v>96.246390760346486</v>
      </c>
      <c r="R33" s="54">
        <v>0</v>
      </c>
      <c r="S33" s="55">
        <f t="shared" si="6"/>
        <v>0</v>
      </c>
      <c r="T33" s="54">
        <v>1</v>
      </c>
      <c r="U33" s="56">
        <v>1063</v>
      </c>
      <c r="V33" s="54">
        <v>1</v>
      </c>
      <c r="W33" s="55">
        <f t="shared" si="7"/>
        <v>94.073377234242713</v>
      </c>
      <c r="X33" s="54"/>
      <c r="Y33" s="55">
        <f t="shared" si="1"/>
        <v>0</v>
      </c>
      <c r="Z33" s="160">
        <v>1</v>
      </c>
      <c r="AA33" s="7">
        <v>18773</v>
      </c>
      <c r="AB33" s="7">
        <v>29</v>
      </c>
      <c r="AC33" s="14">
        <f t="shared" si="8"/>
        <v>154.47717466574335</v>
      </c>
      <c r="AD33" s="7">
        <v>4</v>
      </c>
      <c r="AE33" s="14">
        <f t="shared" si="9"/>
        <v>21.307196505619771</v>
      </c>
      <c r="AF33" s="7">
        <v>27</v>
      </c>
      <c r="AG33" s="7">
        <v>18591</v>
      </c>
      <c r="AH33" s="7">
        <v>29</v>
      </c>
      <c r="AI33" s="14">
        <f t="shared" si="10"/>
        <v>155.98945726426766</v>
      </c>
      <c r="AJ33" s="7">
        <v>2</v>
      </c>
      <c r="AK33" s="14">
        <f t="shared" si="2"/>
        <v>10.757893604432251</v>
      </c>
      <c r="AL33" s="159">
        <v>27</v>
      </c>
      <c r="AM33" s="8">
        <f t="shared" si="23"/>
        <v>26140</v>
      </c>
      <c r="AN33" s="8">
        <f t="shared" si="11"/>
        <v>37</v>
      </c>
      <c r="AO33" s="13">
        <f t="shared" si="12"/>
        <v>141.54552410099464</v>
      </c>
      <c r="AP33" s="161">
        <f t="shared" si="13"/>
        <v>4</v>
      </c>
      <c r="AQ33" s="13">
        <f t="shared" si="3"/>
        <v>15.30221882172915</v>
      </c>
      <c r="AR33" s="162">
        <f t="shared" si="14"/>
        <v>35</v>
      </c>
      <c r="AS33" s="133">
        <f t="shared" si="15"/>
        <v>25878</v>
      </c>
      <c r="AT33" s="133">
        <f t="shared" si="16"/>
        <v>38</v>
      </c>
      <c r="AU33" s="124">
        <f t="shared" si="17"/>
        <v>146.84287812041114</v>
      </c>
      <c r="AV33" s="133">
        <f t="shared" si="18"/>
        <v>3</v>
      </c>
      <c r="AW33" s="136">
        <f t="shared" si="19"/>
        <v>11.592858798979828</v>
      </c>
      <c r="AX33" s="133">
        <f t="shared" si="20"/>
        <v>36</v>
      </c>
    </row>
    <row r="34" spans="1:51" x14ac:dyDescent="0.2">
      <c r="A34" s="1" t="s">
        <v>55</v>
      </c>
      <c r="B34" s="1" t="s">
        <v>56</v>
      </c>
      <c r="C34" s="145">
        <v>6328</v>
      </c>
      <c r="D34" s="112">
        <v>0</v>
      </c>
      <c r="E34" s="113">
        <f t="shared" si="21"/>
        <v>0</v>
      </c>
      <c r="F34" s="112">
        <v>0</v>
      </c>
      <c r="G34" s="113">
        <f t="shared" si="22"/>
        <v>0</v>
      </c>
      <c r="H34" s="112">
        <v>0</v>
      </c>
      <c r="I34" s="106">
        <v>6224</v>
      </c>
      <c r="J34" s="110"/>
      <c r="K34" s="111">
        <f t="shared" si="4"/>
        <v>0</v>
      </c>
      <c r="L34" s="110"/>
      <c r="M34" s="111">
        <f t="shared" si="0"/>
        <v>0</v>
      </c>
      <c r="N34" s="156">
        <v>0</v>
      </c>
      <c r="O34" s="54">
        <v>1039</v>
      </c>
      <c r="P34" s="54">
        <v>0</v>
      </c>
      <c r="Q34" s="55">
        <f t="shared" si="5"/>
        <v>0</v>
      </c>
      <c r="R34" s="54">
        <v>0</v>
      </c>
      <c r="S34" s="55">
        <f t="shared" si="6"/>
        <v>0</v>
      </c>
      <c r="T34" s="54">
        <v>0</v>
      </c>
      <c r="U34" s="56">
        <v>1063</v>
      </c>
      <c r="V34" s="54"/>
      <c r="W34" s="55">
        <f t="shared" si="7"/>
        <v>0</v>
      </c>
      <c r="X34" s="54"/>
      <c r="Y34" s="55">
        <f t="shared" si="1"/>
        <v>0</v>
      </c>
      <c r="Z34" s="160">
        <v>0</v>
      </c>
      <c r="AA34" s="7">
        <v>18773</v>
      </c>
      <c r="AB34" s="7">
        <v>975</v>
      </c>
      <c r="AC34" s="14">
        <f t="shared" si="8"/>
        <v>5193.6291482448196</v>
      </c>
      <c r="AD34" s="7">
        <v>85</v>
      </c>
      <c r="AE34" s="14">
        <f t="shared" si="9"/>
        <v>452.77792574442014</v>
      </c>
      <c r="AF34" s="7">
        <v>906</v>
      </c>
      <c r="AG34" s="7">
        <v>18591</v>
      </c>
      <c r="AH34" s="7">
        <v>1038</v>
      </c>
      <c r="AI34" s="14">
        <f t="shared" si="10"/>
        <v>5583.346780700339</v>
      </c>
      <c r="AJ34" s="7">
        <v>103</v>
      </c>
      <c r="AK34" s="14">
        <f t="shared" si="2"/>
        <v>554.03152062826098</v>
      </c>
      <c r="AL34" s="159">
        <v>947</v>
      </c>
      <c r="AM34" s="8">
        <f t="shared" si="23"/>
        <v>26140</v>
      </c>
      <c r="AN34" s="8">
        <f t="shared" si="11"/>
        <v>975</v>
      </c>
      <c r="AO34" s="13">
        <f t="shared" si="12"/>
        <v>3729.9158377964804</v>
      </c>
      <c r="AP34" s="161">
        <f t="shared" si="13"/>
        <v>85</v>
      </c>
      <c r="AQ34" s="13">
        <f t="shared" si="3"/>
        <v>325.17214996174448</v>
      </c>
      <c r="AR34" s="162">
        <f t="shared" si="14"/>
        <v>906</v>
      </c>
      <c r="AS34" s="133">
        <f t="shared" si="15"/>
        <v>25878</v>
      </c>
      <c r="AT34" s="133">
        <f t="shared" si="16"/>
        <v>1038</v>
      </c>
      <c r="AU34" s="124">
        <f t="shared" si="17"/>
        <v>4011.1291444470203</v>
      </c>
      <c r="AV34" s="133">
        <f t="shared" si="18"/>
        <v>103</v>
      </c>
      <c r="AW34" s="136">
        <f t="shared" si="19"/>
        <v>398.02148543164077</v>
      </c>
      <c r="AX34" s="133">
        <f t="shared" si="20"/>
        <v>947</v>
      </c>
    </row>
    <row r="35" spans="1:51" x14ac:dyDescent="0.2">
      <c r="A35" s="1" t="s">
        <v>57</v>
      </c>
      <c r="B35" s="1" t="s">
        <v>58</v>
      </c>
      <c r="C35" s="145">
        <v>6328</v>
      </c>
      <c r="D35" s="112">
        <v>0</v>
      </c>
      <c r="E35" s="113">
        <f t="shared" si="21"/>
        <v>0</v>
      </c>
      <c r="F35" s="112">
        <v>0</v>
      </c>
      <c r="G35" s="113">
        <f t="shared" si="22"/>
        <v>0</v>
      </c>
      <c r="H35" s="112">
        <v>0</v>
      </c>
      <c r="I35" s="106">
        <v>6224</v>
      </c>
      <c r="J35" s="110"/>
      <c r="K35" s="111">
        <f t="shared" si="4"/>
        <v>0</v>
      </c>
      <c r="L35" s="110"/>
      <c r="M35" s="111">
        <f t="shared" si="0"/>
        <v>0</v>
      </c>
      <c r="N35" s="156">
        <v>0</v>
      </c>
      <c r="O35" s="54">
        <v>1039</v>
      </c>
      <c r="P35" s="54">
        <v>0</v>
      </c>
      <c r="Q35" s="55">
        <f t="shared" si="5"/>
        <v>0</v>
      </c>
      <c r="R35" s="54">
        <v>0</v>
      </c>
      <c r="S35" s="55">
        <f t="shared" si="6"/>
        <v>0</v>
      </c>
      <c r="T35" s="54">
        <v>0</v>
      </c>
      <c r="U35" s="56">
        <v>1063</v>
      </c>
      <c r="V35" s="54"/>
      <c r="W35" s="55">
        <f t="shared" si="7"/>
        <v>0</v>
      </c>
      <c r="X35" s="54"/>
      <c r="Y35" s="55">
        <f t="shared" si="1"/>
        <v>0</v>
      </c>
      <c r="Z35" s="160">
        <v>0</v>
      </c>
      <c r="AA35" s="7">
        <v>18773</v>
      </c>
      <c r="AB35" s="7">
        <v>2</v>
      </c>
      <c r="AC35" s="14">
        <f t="shared" si="8"/>
        <v>10.653598252809886</v>
      </c>
      <c r="AD35" s="7">
        <v>0</v>
      </c>
      <c r="AE35" s="14">
        <f t="shared" si="9"/>
        <v>0</v>
      </c>
      <c r="AF35" s="7">
        <v>2</v>
      </c>
      <c r="AG35" s="7">
        <v>18591</v>
      </c>
      <c r="AH35" s="7">
        <v>2</v>
      </c>
      <c r="AI35" s="14">
        <f t="shared" si="10"/>
        <v>10.757893604432251</v>
      </c>
      <c r="AJ35" s="7"/>
      <c r="AK35" s="14">
        <f t="shared" si="2"/>
        <v>0</v>
      </c>
      <c r="AL35" s="159">
        <v>2</v>
      </c>
      <c r="AM35" s="8">
        <f t="shared" si="23"/>
        <v>26140</v>
      </c>
      <c r="AN35" s="8">
        <f t="shared" si="11"/>
        <v>2</v>
      </c>
      <c r="AO35" s="13">
        <f t="shared" si="12"/>
        <v>7.6511094108645752</v>
      </c>
      <c r="AP35" s="161">
        <f t="shared" si="13"/>
        <v>0</v>
      </c>
      <c r="AQ35" s="13">
        <f t="shared" si="3"/>
        <v>0</v>
      </c>
      <c r="AR35" s="162">
        <f t="shared" si="14"/>
        <v>2</v>
      </c>
      <c r="AS35" s="133">
        <f t="shared" si="15"/>
        <v>25878</v>
      </c>
      <c r="AT35" s="133">
        <f t="shared" si="16"/>
        <v>2</v>
      </c>
      <c r="AU35" s="124">
        <f t="shared" si="17"/>
        <v>7.7285725326532182</v>
      </c>
      <c r="AV35" s="133">
        <f t="shared" si="18"/>
        <v>0</v>
      </c>
      <c r="AW35" s="136">
        <f t="shared" si="19"/>
        <v>0</v>
      </c>
      <c r="AX35" s="133">
        <f t="shared" si="20"/>
        <v>2</v>
      </c>
    </row>
    <row r="36" spans="1:51" x14ac:dyDescent="0.2">
      <c r="A36" s="1" t="s">
        <v>59</v>
      </c>
      <c r="B36" s="1" t="s">
        <v>60</v>
      </c>
      <c r="C36" s="145">
        <v>6328</v>
      </c>
      <c r="D36" s="112">
        <v>0</v>
      </c>
      <c r="E36" s="113">
        <f t="shared" si="21"/>
        <v>0</v>
      </c>
      <c r="F36" s="112">
        <v>0</v>
      </c>
      <c r="G36" s="113">
        <f t="shared" si="22"/>
        <v>0</v>
      </c>
      <c r="H36" s="112">
        <v>0</v>
      </c>
      <c r="I36" s="106">
        <v>6224</v>
      </c>
      <c r="J36" s="110">
        <v>1</v>
      </c>
      <c r="K36" s="111">
        <f t="shared" si="4"/>
        <v>16.066838046272494</v>
      </c>
      <c r="L36" s="110"/>
      <c r="M36" s="111">
        <f t="shared" si="0"/>
        <v>0</v>
      </c>
      <c r="N36" s="156">
        <v>1</v>
      </c>
      <c r="O36" s="54">
        <v>1039</v>
      </c>
      <c r="P36" s="54">
        <v>0</v>
      </c>
      <c r="Q36" s="55">
        <f t="shared" si="5"/>
        <v>0</v>
      </c>
      <c r="R36" s="54">
        <v>0</v>
      </c>
      <c r="S36" s="55">
        <f t="shared" si="6"/>
        <v>0</v>
      </c>
      <c r="T36" s="54">
        <v>0</v>
      </c>
      <c r="U36" s="56">
        <v>1063</v>
      </c>
      <c r="V36" s="54"/>
      <c r="W36" s="55">
        <f t="shared" si="7"/>
        <v>0</v>
      </c>
      <c r="X36" s="54"/>
      <c r="Y36" s="55">
        <f t="shared" si="1"/>
        <v>0</v>
      </c>
      <c r="Z36" s="160">
        <v>0</v>
      </c>
      <c r="AA36" s="7">
        <v>18773</v>
      </c>
      <c r="AB36" s="7">
        <v>3</v>
      </c>
      <c r="AC36" s="14">
        <f t="shared" si="8"/>
        <v>15.980397379214828</v>
      </c>
      <c r="AD36" s="7">
        <v>0</v>
      </c>
      <c r="AE36" s="14">
        <f t="shared" si="9"/>
        <v>0</v>
      </c>
      <c r="AF36" s="7">
        <v>3</v>
      </c>
      <c r="AG36" s="7">
        <v>18591</v>
      </c>
      <c r="AH36" s="7">
        <v>3</v>
      </c>
      <c r="AI36" s="14">
        <f t="shared" si="10"/>
        <v>16.136840406648378</v>
      </c>
      <c r="AJ36" s="7"/>
      <c r="AK36" s="14">
        <f t="shared" si="2"/>
        <v>0</v>
      </c>
      <c r="AL36" s="159">
        <v>3</v>
      </c>
      <c r="AM36" s="8">
        <f t="shared" si="23"/>
        <v>26140</v>
      </c>
      <c r="AN36" s="8">
        <f t="shared" si="11"/>
        <v>3</v>
      </c>
      <c r="AO36" s="13">
        <f t="shared" si="12"/>
        <v>11.476664116296863</v>
      </c>
      <c r="AP36" s="161">
        <f t="shared" si="13"/>
        <v>0</v>
      </c>
      <c r="AQ36" s="13">
        <f t="shared" si="3"/>
        <v>0</v>
      </c>
      <c r="AR36" s="162">
        <f t="shared" si="14"/>
        <v>3</v>
      </c>
      <c r="AS36" s="133">
        <f t="shared" si="15"/>
        <v>25878</v>
      </c>
      <c r="AT36" s="133">
        <f t="shared" si="16"/>
        <v>4</v>
      </c>
      <c r="AU36" s="124">
        <f t="shared" si="17"/>
        <v>15.457145065306436</v>
      </c>
      <c r="AV36" s="133">
        <f t="shared" si="18"/>
        <v>0</v>
      </c>
      <c r="AW36" s="136">
        <f t="shared" si="19"/>
        <v>0</v>
      </c>
      <c r="AX36" s="133">
        <f t="shared" si="20"/>
        <v>4</v>
      </c>
    </row>
    <row r="37" spans="1:51" x14ac:dyDescent="0.2">
      <c r="A37" s="1" t="s">
        <v>61</v>
      </c>
      <c r="B37" s="1" t="s">
        <v>62</v>
      </c>
      <c r="C37" s="145">
        <v>6328</v>
      </c>
      <c r="D37" s="112">
        <v>0</v>
      </c>
      <c r="E37" s="113">
        <f t="shared" si="21"/>
        <v>0</v>
      </c>
      <c r="F37" s="112">
        <v>0</v>
      </c>
      <c r="G37" s="113">
        <f t="shared" si="22"/>
        <v>0</v>
      </c>
      <c r="H37" s="112">
        <v>0</v>
      </c>
      <c r="I37" s="106">
        <v>6224</v>
      </c>
      <c r="J37" s="110"/>
      <c r="K37" s="111">
        <f t="shared" si="4"/>
        <v>0</v>
      </c>
      <c r="L37" s="110"/>
      <c r="M37" s="111">
        <f t="shared" si="0"/>
        <v>0</v>
      </c>
      <c r="N37" s="156">
        <v>0</v>
      </c>
      <c r="O37" s="54">
        <v>1039</v>
      </c>
      <c r="P37" s="54">
        <v>0</v>
      </c>
      <c r="Q37" s="55">
        <f t="shared" si="5"/>
        <v>0</v>
      </c>
      <c r="R37" s="54">
        <v>0</v>
      </c>
      <c r="S37" s="55">
        <f t="shared" si="6"/>
        <v>0</v>
      </c>
      <c r="T37" s="54">
        <v>0</v>
      </c>
      <c r="U37" s="56">
        <v>1063</v>
      </c>
      <c r="V37" s="54"/>
      <c r="W37" s="55">
        <f t="shared" si="7"/>
        <v>0</v>
      </c>
      <c r="X37" s="54"/>
      <c r="Y37" s="55">
        <f t="shared" si="1"/>
        <v>0</v>
      </c>
      <c r="Z37" s="160">
        <v>0</v>
      </c>
      <c r="AA37" s="7">
        <v>18773</v>
      </c>
      <c r="AB37" s="7">
        <v>3</v>
      </c>
      <c r="AC37" s="14">
        <f t="shared" si="8"/>
        <v>15.980397379214828</v>
      </c>
      <c r="AD37" s="7">
        <v>0</v>
      </c>
      <c r="AE37" s="14">
        <f t="shared" si="9"/>
        <v>0</v>
      </c>
      <c r="AF37" s="7">
        <v>3</v>
      </c>
      <c r="AG37" s="7">
        <v>18591</v>
      </c>
      <c r="AH37" s="7">
        <v>2</v>
      </c>
      <c r="AI37" s="14">
        <f t="shared" si="10"/>
        <v>10.757893604432251</v>
      </c>
      <c r="AJ37" s="7"/>
      <c r="AK37" s="14">
        <f t="shared" si="2"/>
        <v>0</v>
      </c>
      <c r="AL37" s="159">
        <v>2</v>
      </c>
      <c r="AM37" s="8">
        <f t="shared" si="23"/>
        <v>26140</v>
      </c>
      <c r="AN37" s="8">
        <f t="shared" si="11"/>
        <v>3</v>
      </c>
      <c r="AO37" s="13">
        <f t="shared" si="12"/>
        <v>11.476664116296863</v>
      </c>
      <c r="AP37" s="161">
        <f t="shared" si="13"/>
        <v>0</v>
      </c>
      <c r="AQ37" s="13">
        <f t="shared" si="3"/>
        <v>0</v>
      </c>
      <c r="AR37" s="162">
        <f t="shared" si="14"/>
        <v>3</v>
      </c>
      <c r="AS37" s="133">
        <f t="shared" si="15"/>
        <v>25878</v>
      </c>
      <c r="AT37" s="133">
        <f t="shared" si="16"/>
        <v>2</v>
      </c>
      <c r="AU37" s="124">
        <f t="shared" si="17"/>
        <v>7.7285725326532182</v>
      </c>
      <c r="AV37" s="133">
        <f t="shared" si="18"/>
        <v>0</v>
      </c>
      <c r="AW37" s="136">
        <f t="shared" si="19"/>
        <v>0</v>
      </c>
      <c r="AX37" s="133">
        <f t="shared" si="20"/>
        <v>2</v>
      </c>
    </row>
    <row r="38" spans="1:51" x14ac:dyDescent="0.2">
      <c r="A38" s="1" t="s">
        <v>63</v>
      </c>
      <c r="B38" s="1" t="s">
        <v>64</v>
      </c>
      <c r="C38" s="145">
        <v>6328</v>
      </c>
      <c r="D38" s="112">
        <v>0</v>
      </c>
      <c r="E38" s="113">
        <f t="shared" si="21"/>
        <v>0</v>
      </c>
      <c r="F38" s="112">
        <v>0</v>
      </c>
      <c r="G38" s="113">
        <f t="shared" si="22"/>
        <v>0</v>
      </c>
      <c r="H38" s="112">
        <v>0</v>
      </c>
      <c r="I38" s="106">
        <v>6224</v>
      </c>
      <c r="J38" s="110"/>
      <c r="K38" s="111">
        <f t="shared" si="4"/>
        <v>0</v>
      </c>
      <c r="L38" s="110"/>
      <c r="M38" s="111">
        <f t="shared" si="0"/>
        <v>0</v>
      </c>
      <c r="N38" s="156">
        <v>0</v>
      </c>
      <c r="O38" s="54">
        <v>1039</v>
      </c>
      <c r="P38" s="54">
        <v>1</v>
      </c>
      <c r="Q38" s="55">
        <f t="shared" si="5"/>
        <v>96.246390760346486</v>
      </c>
      <c r="R38" s="54">
        <v>0</v>
      </c>
      <c r="S38" s="55">
        <f t="shared" si="6"/>
        <v>0</v>
      </c>
      <c r="T38" s="54">
        <v>1</v>
      </c>
      <c r="U38" s="56">
        <v>1063</v>
      </c>
      <c r="V38" s="54"/>
      <c r="W38" s="55">
        <f t="shared" si="7"/>
        <v>0</v>
      </c>
      <c r="X38" s="54"/>
      <c r="Y38" s="55">
        <f t="shared" si="1"/>
        <v>0</v>
      </c>
      <c r="Z38" s="160">
        <v>0</v>
      </c>
      <c r="AA38" s="7">
        <v>18773</v>
      </c>
      <c r="AB38" s="7">
        <v>0</v>
      </c>
      <c r="AC38" s="14">
        <f t="shared" si="8"/>
        <v>0</v>
      </c>
      <c r="AD38" s="7">
        <v>0</v>
      </c>
      <c r="AE38" s="14">
        <f t="shared" si="9"/>
        <v>0</v>
      </c>
      <c r="AF38" s="7">
        <v>0</v>
      </c>
      <c r="AG38" s="7">
        <v>18591</v>
      </c>
      <c r="AH38" s="7"/>
      <c r="AI38" s="14">
        <f t="shared" si="10"/>
        <v>0</v>
      </c>
      <c r="AJ38" s="7"/>
      <c r="AK38" s="14">
        <f t="shared" si="2"/>
        <v>0</v>
      </c>
      <c r="AL38" s="159">
        <v>0</v>
      </c>
      <c r="AM38" s="8">
        <f t="shared" si="23"/>
        <v>26140</v>
      </c>
      <c r="AN38" s="8">
        <f t="shared" si="11"/>
        <v>1</v>
      </c>
      <c r="AO38" s="13">
        <f t="shared" si="12"/>
        <v>3.8255547054322876</v>
      </c>
      <c r="AP38" s="161">
        <f t="shared" si="13"/>
        <v>0</v>
      </c>
      <c r="AQ38" s="13">
        <f t="shared" si="3"/>
        <v>0</v>
      </c>
      <c r="AR38" s="162">
        <f t="shared" si="14"/>
        <v>1</v>
      </c>
      <c r="AS38" s="133">
        <f t="shared" si="15"/>
        <v>25878</v>
      </c>
      <c r="AT38" s="133">
        <f t="shared" si="16"/>
        <v>0</v>
      </c>
      <c r="AU38" s="124">
        <f t="shared" si="17"/>
        <v>0</v>
      </c>
      <c r="AV38" s="133">
        <f t="shared" si="18"/>
        <v>0</v>
      </c>
      <c r="AW38" s="136">
        <f t="shared" si="19"/>
        <v>0</v>
      </c>
      <c r="AX38" s="133">
        <f t="shared" si="20"/>
        <v>0</v>
      </c>
    </row>
    <row r="39" spans="1:51" x14ac:dyDescent="0.2">
      <c r="A39" s="1" t="s">
        <v>65</v>
      </c>
      <c r="B39" s="1" t="s">
        <v>66</v>
      </c>
      <c r="C39" s="145">
        <v>6328</v>
      </c>
      <c r="D39" s="112">
        <v>0</v>
      </c>
      <c r="E39" s="113">
        <f t="shared" si="21"/>
        <v>0</v>
      </c>
      <c r="F39" s="112">
        <v>0</v>
      </c>
      <c r="G39" s="113">
        <f t="shared" si="22"/>
        <v>0</v>
      </c>
      <c r="H39" s="112">
        <v>0</v>
      </c>
      <c r="I39" s="106">
        <v>6224</v>
      </c>
      <c r="J39" s="110"/>
      <c r="K39" s="111">
        <f t="shared" si="4"/>
        <v>0</v>
      </c>
      <c r="L39" s="110"/>
      <c r="M39" s="111">
        <f t="shared" si="0"/>
        <v>0</v>
      </c>
      <c r="N39" s="156">
        <v>0</v>
      </c>
      <c r="O39" s="54">
        <v>1039</v>
      </c>
      <c r="P39" s="54">
        <v>0</v>
      </c>
      <c r="Q39" s="55">
        <f t="shared" si="5"/>
        <v>0</v>
      </c>
      <c r="R39" s="54">
        <v>0</v>
      </c>
      <c r="S39" s="55">
        <f t="shared" si="6"/>
        <v>0</v>
      </c>
      <c r="T39" s="54">
        <v>0</v>
      </c>
      <c r="U39" s="56">
        <v>1063</v>
      </c>
      <c r="V39" s="54"/>
      <c r="W39" s="55">
        <f t="shared" si="7"/>
        <v>0</v>
      </c>
      <c r="X39" s="54"/>
      <c r="Y39" s="55">
        <f t="shared" si="1"/>
        <v>0</v>
      </c>
      <c r="Z39" s="160">
        <v>0</v>
      </c>
      <c r="AA39" s="7">
        <v>18773</v>
      </c>
      <c r="AB39" s="7">
        <v>2</v>
      </c>
      <c r="AC39" s="14">
        <f t="shared" si="8"/>
        <v>10.653598252809886</v>
      </c>
      <c r="AD39" s="7">
        <v>0</v>
      </c>
      <c r="AE39" s="14">
        <f t="shared" si="9"/>
        <v>0</v>
      </c>
      <c r="AF39" s="7">
        <v>2</v>
      </c>
      <c r="AG39" s="7">
        <v>18591</v>
      </c>
      <c r="AH39" s="7">
        <v>2</v>
      </c>
      <c r="AI39" s="14">
        <f t="shared" si="10"/>
        <v>10.757893604432251</v>
      </c>
      <c r="AJ39" s="7"/>
      <c r="AK39" s="14">
        <f t="shared" si="2"/>
        <v>0</v>
      </c>
      <c r="AL39" s="159">
        <v>2</v>
      </c>
      <c r="AM39" s="8">
        <f t="shared" si="23"/>
        <v>26140</v>
      </c>
      <c r="AN39" s="8">
        <f t="shared" si="11"/>
        <v>2</v>
      </c>
      <c r="AO39" s="13">
        <f t="shared" si="12"/>
        <v>7.6511094108645752</v>
      </c>
      <c r="AP39" s="161">
        <f t="shared" si="13"/>
        <v>0</v>
      </c>
      <c r="AQ39" s="13">
        <f t="shared" si="3"/>
        <v>0</v>
      </c>
      <c r="AR39" s="162">
        <f t="shared" si="14"/>
        <v>2</v>
      </c>
      <c r="AS39" s="133">
        <f t="shared" si="15"/>
        <v>25878</v>
      </c>
      <c r="AT39" s="133">
        <f t="shared" si="16"/>
        <v>2</v>
      </c>
      <c r="AU39" s="124">
        <f t="shared" si="17"/>
        <v>7.7285725326532182</v>
      </c>
      <c r="AV39" s="133">
        <f t="shared" si="18"/>
        <v>0</v>
      </c>
      <c r="AW39" s="136">
        <f t="shared" si="19"/>
        <v>0</v>
      </c>
      <c r="AX39" s="133">
        <f t="shared" si="20"/>
        <v>2</v>
      </c>
    </row>
    <row r="40" spans="1:51" x14ac:dyDescent="0.2">
      <c r="A40" s="1" t="s">
        <v>67</v>
      </c>
      <c r="B40" s="1" t="s">
        <v>68</v>
      </c>
      <c r="C40" s="145">
        <v>6328</v>
      </c>
      <c r="D40" s="112">
        <v>0</v>
      </c>
      <c r="E40" s="113">
        <f t="shared" si="21"/>
        <v>0</v>
      </c>
      <c r="F40" s="112">
        <v>0</v>
      </c>
      <c r="G40" s="113">
        <f t="shared" si="22"/>
        <v>0</v>
      </c>
      <c r="H40" s="112">
        <v>0</v>
      </c>
      <c r="I40" s="106">
        <v>6224</v>
      </c>
      <c r="J40" s="110"/>
      <c r="K40" s="111">
        <f t="shared" si="4"/>
        <v>0</v>
      </c>
      <c r="L40" s="110"/>
      <c r="M40" s="111">
        <f t="shared" si="0"/>
        <v>0</v>
      </c>
      <c r="N40" s="156">
        <v>0</v>
      </c>
      <c r="O40" s="54">
        <v>1039</v>
      </c>
      <c r="P40" s="54">
        <v>0</v>
      </c>
      <c r="Q40" s="55">
        <f t="shared" si="5"/>
        <v>0</v>
      </c>
      <c r="R40" s="54">
        <v>0</v>
      </c>
      <c r="S40" s="55">
        <f t="shared" si="6"/>
        <v>0</v>
      </c>
      <c r="T40" s="54">
        <v>0</v>
      </c>
      <c r="U40" s="56">
        <v>1063</v>
      </c>
      <c r="V40" s="54"/>
      <c r="W40" s="55">
        <f t="shared" si="7"/>
        <v>0</v>
      </c>
      <c r="X40" s="54"/>
      <c r="Y40" s="55">
        <f t="shared" si="1"/>
        <v>0</v>
      </c>
      <c r="Z40" s="160">
        <v>0</v>
      </c>
      <c r="AA40" s="7">
        <v>18773</v>
      </c>
      <c r="AB40" s="7">
        <v>0</v>
      </c>
      <c r="AC40" s="14">
        <f t="shared" si="8"/>
        <v>0</v>
      </c>
      <c r="AD40" s="7">
        <v>0</v>
      </c>
      <c r="AE40" s="14">
        <f t="shared" si="9"/>
        <v>0</v>
      </c>
      <c r="AF40" s="7">
        <v>0</v>
      </c>
      <c r="AG40" s="7">
        <v>18591</v>
      </c>
      <c r="AH40" s="7"/>
      <c r="AI40" s="14">
        <f t="shared" si="10"/>
        <v>0</v>
      </c>
      <c r="AJ40" s="7"/>
      <c r="AK40" s="14">
        <f t="shared" si="2"/>
        <v>0</v>
      </c>
      <c r="AL40" s="159">
        <v>0</v>
      </c>
      <c r="AM40" s="8">
        <f t="shared" si="23"/>
        <v>26140</v>
      </c>
      <c r="AN40" s="8">
        <f t="shared" si="11"/>
        <v>0</v>
      </c>
      <c r="AO40" s="13">
        <f t="shared" si="12"/>
        <v>0</v>
      </c>
      <c r="AP40" s="161">
        <f t="shared" si="13"/>
        <v>0</v>
      </c>
      <c r="AQ40" s="13">
        <f t="shared" si="3"/>
        <v>0</v>
      </c>
      <c r="AR40" s="162">
        <f t="shared" si="14"/>
        <v>0</v>
      </c>
      <c r="AS40" s="133">
        <f t="shared" si="15"/>
        <v>25878</v>
      </c>
      <c r="AT40" s="133">
        <f t="shared" si="16"/>
        <v>0</v>
      </c>
      <c r="AU40" s="124">
        <f t="shared" si="17"/>
        <v>0</v>
      </c>
      <c r="AV40" s="133">
        <f t="shared" si="18"/>
        <v>0</v>
      </c>
      <c r="AW40" s="136">
        <f t="shared" si="19"/>
        <v>0</v>
      </c>
      <c r="AX40" s="133">
        <f t="shared" si="20"/>
        <v>0</v>
      </c>
    </row>
    <row r="41" spans="1:51" x14ac:dyDescent="0.2">
      <c r="A41" s="1" t="s">
        <v>69</v>
      </c>
      <c r="B41" s="15" t="s">
        <v>70</v>
      </c>
      <c r="C41" s="145">
        <v>6328</v>
      </c>
      <c r="D41" s="112">
        <v>0</v>
      </c>
      <c r="E41" s="113">
        <f t="shared" si="21"/>
        <v>0</v>
      </c>
      <c r="F41" s="112">
        <v>0</v>
      </c>
      <c r="G41" s="113">
        <f t="shared" si="22"/>
        <v>0</v>
      </c>
      <c r="H41" s="112">
        <v>0</v>
      </c>
      <c r="I41" s="106">
        <v>6224</v>
      </c>
      <c r="J41" s="110"/>
      <c r="K41" s="111">
        <f t="shared" si="4"/>
        <v>0</v>
      </c>
      <c r="L41" s="110"/>
      <c r="M41" s="111">
        <f t="shared" si="0"/>
        <v>0</v>
      </c>
      <c r="N41" s="156">
        <v>0</v>
      </c>
      <c r="O41" s="54">
        <v>1039</v>
      </c>
      <c r="P41" s="54"/>
      <c r="Q41" s="55">
        <f t="shared" si="5"/>
        <v>0</v>
      </c>
      <c r="R41" s="54"/>
      <c r="S41" s="55">
        <f t="shared" si="6"/>
        <v>0</v>
      </c>
      <c r="T41" s="54"/>
      <c r="U41" s="56">
        <v>1063</v>
      </c>
      <c r="V41" s="54"/>
      <c r="W41" s="55">
        <f t="shared" si="7"/>
        <v>0</v>
      </c>
      <c r="X41" s="54"/>
      <c r="Y41" s="55">
        <f t="shared" si="1"/>
        <v>0</v>
      </c>
      <c r="Z41" s="160"/>
      <c r="AA41" s="7">
        <v>18773</v>
      </c>
      <c r="AB41" s="7"/>
      <c r="AC41" s="14">
        <f t="shared" si="8"/>
        <v>0</v>
      </c>
      <c r="AD41" s="7"/>
      <c r="AE41" s="14">
        <f t="shared" si="9"/>
        <v>0</v>
      </c>
      <c r="AF41" s="7"/>
      <c r="AG41" s="7">
        <v>18591</v>
      </c>
      <c r="AH41" s="7"/>
      <c r="AI41" s="14">
        <f t="shared" si="10"/>
        <v>0</v>
      </c>
      <c r="AJ41" s="7"/>
      <c r="AK41" s="14">
        <f t="shared" si="2"/>
        <v>0</v>
      </c>
      <c r="AL41" s="159"/>
      <c r="AM41" s="8">
        <f t="shared" si="23"/>
        <v>26140</v>
      </c>
      <c r="AN41" s="8">
        <f t="shared" si="11"/>
        <v>0</v>
      </c>
      <c r="AO41" s="13">
        <f t="shared" si="12"/>
        <v>0</v>
      </c>
      <c r="AP41" s="161">
        <f t="shared" si="13"/>
        <v>0</v>
      </c>
      <c r="AQ41" s="13">
        <f t="shared" si="3"/>
        <v>0</v>
      </c>
      <c r="AR41" s="162">
        <f t="shared" si="14"/>
        <v>0</v>
      </c>
      <c r="AS41" s="133">
        <f t="shared" si="15"/>
        <v>25878</v>
      </c>
      <c r="AT41" s="133">
        <f t="shared" si="16"/>
        <v>0</v>
      </c>
      <c r="AU41" s="124">
        <f t="shared" si="17"/>
        <v>0</v>
      </c>
      <c r="AV41" s="133">
        <f t="shared" si="18"/>
        <v>0</v>
      </c>
      <c r="AW41" s="136">
        <f t="shared" si="19"/>
        <v>0</v>
      </c>
      <c r="AX41" s="133">
        <f t="shared" si="20"/>
        <v>0</v>
      </c>
    </row>
    <row r="42" spans="1:51" x14ac:dyDescent="0.2">
      <c r="A42" s="31" t="s">
        <v>71</v>
      </c>
      <c r="B42" s="31" t="s">
        <v>72</v>
      </c>
      <c r="C42" s="145">
        <v>6328</v>
      </c>
      <c r="D42" s="112">
        <v>13</v>
      </c>
      <c r="E42" s="113">
        <f t="shared" si="21"/>
        <v>205.43615676359039</v>
      </c>
      <c r="F42" s="112">
        <v>13</v>
      </c>
      <c r="G42" s="113">
        <f t="shared" si="22"/>
        <v>205.43615676359039</v>
      </c>
      <c r="H42" s="112">
        <v>10</v>
      </c>
      <c r="I42" s="106">
        <v>6224</v>
      </c>
      <c r="J42" s="110">
        <v>21</v>
      </c>
      <c r="K42" s="111">
        <f t="shared" si="4"/>
        <v>337.40359897172237</v>
      </c>
      <c r="L42" s="110">
        <v>14</v>
      </c>
      <c r="M42" s="111">
        <f t="shared" si="0"/>
        <v>224.93573264781492</v>
      </c>
      <c r="N42" s="156">
        <v>20</v>
      </c>
      <c r="O42" s="54">
        <v>1039</v>
      </c>
      <c r="P42" s="54">
        <v>8</v>
      </c>
      <c r="Q42" s="55">
        <f t="shared" si="5"/>
        <v>769.97112608277189</v>
      </c>
      <c r="R42" s="54">
        <v>2</v>
      </c>
      <c r="S42" s="55">
        <f t="shared" si="6"/>
        <v>192.49278152069297</v>
      </c>
      <c r="T42" s="54">
        <v>7</v>
      </c>
      <c r="U42" s="56">
        <v>1063</v>
      </c>
      <c r="V42" s="54">
        <v>7</v>
      </c>
      <c r="W42" s="55">
        <f t="shared" si="7"/>
        <v>658.51364063969902</v>
      </c>
      <c r="X42" s="54"/>
      <c r="Y42" s="55">
        <f t="shared" si="1"/>
        <v>0</v>
      </c>
      <c r="Z42" s="160">
        <v>7</v>
      </c>
      <c r="AA42" s="7">
        <v>18773</v>
      </c>
      <c r="AB42" s="7">
        <v>105</v>
      </c>
      <c r="AC42" s="14">
        <f t="shared" si="8"/>
        <v>559.31390827251903</v>
      </c>
      <c r="AD42" s="7">
        <v>0</v>
      </c>
      <c r="AE42" s="14">
        <f t="shared" si="9"/>
        <v>0</v>
      </c>
      <c r="AF42" s="7">
        <v>105</v>
      </c>
      <c r="AG42" s="7">
        <v>18591</v>
      </c>
      <c r="AH42" s="7">
        <v>121</v>
      </c>
      <c r="AI42" s="14">
        <f t="shared" si="10"/>
        <v>650.8525630681512</v>
      </c>
      <c r="AJ42" s="7">
        <v>20</v>
      </c>
      <c r="AK42" s="14">
        <f t="shared" si="2"/>
        <v>107.57893604432252</v>
      </c>
      <c r="AL42" s="159">
        <v>119</v>
      </c>
      <c r="AM42" s="8">
        <f t="shared" si="23"/>
        <v>26140</v>
      </c>
      <c r="AN42" s="8">
        <f t="shared" si="11"/>
        <v>126</v>
      </c>
      <c r="AO42" s="32">
        <f t="shared" si="12"/>
        <v>482.01989288446822</v>
      </c>
      <c r="AP42" s="161">
        <f t="shared" si="13"/>
        <v>15</v>
      </c>
      <c r="AQ42" s="32">
        <f t="shared" si="3"/>
        <v>57.38332058148432</v>
      </c>
      <c r="AR42" s="162">
        <f t="shared" si="14"/>
        <v>122</v>
      </c>
      <c r="AS42" s="133">
        <f t="shared" si="15"/>
        <v>25878</v>
      </c>
      <c r="AT42" s="133">
        <f t="shared" si="16"/>
        <v>149</v>
      </c>
      <c r="AU42" s="124">
        <f t="shared" si="17"/>
        <v>575.77865368266487</v>
      </c>
      <c r="AV42" s="133">
        <f t="shared" si="18"/>
        <v>34</v>
      </c>
      <c r="AW42" s="136">
        <f t="shared" si="19"/>
        <v>131.38573305510471</v>
      </c>
      <c r="AX42" s="133">
        <f t="shared" si="20"/>
        <v>146</v>
      </c>
    </row>
    <row r="43" spans="1:51" x14ac:dyDescent="0.2">
      <c r="A43" s="1" t="s">
        <v>73</v>
      </c>
      <c r="B43" s="1" t="s">
        <v>74</v>
      </c>
      <c r="C43" s="145">
        <v>6328</v>
      </c>
      <c r="D43" s="112">
        <v>0</v>
      </c>
      <c r="E43" s="113">
        <f t="shared" ref="E43:E74" si="24">D43/C43*100000</f>
        <v>0</v>
      </c>
      <c r="F43" s="112">
        <v>0</v>
      </c>
      <c r="G43" s="113">
        <f t="shared" ref="G43:G74" si="25">F43/C43*100000</f>
        <v>0</v>
      </c>
      <c r="H43" s="112">
        <v>0</v>
      </c>
      <c r="I43" s="106">
        <v>6224</v>
      </c>
      <c r="J43" s="110"/>
      <c r="K43" s="111">
        <f t="shared" si="4"/>
        <v>0</v>
      </c>
      <c r="L43" s="110"/>
      <c r="M43" s="111">
        <f t="shared" si="0"/>
        <v>0</v>
      </c>
      <c r="N43" s="156">
        <v>0</v>
      </c>
      <c r="O43" s="54">
        <v>1039</v>
      </c>
      <c r="P43" s="54">
        <v>0</v>
      </c>
      <c r="Q43" s="55">
        <f t="shared" si="5"/>
        <v>0</v>
      </c>
      <c r="R43" s="54">
        <v>0</v>
      </c>
      <c r="S43" s="55">
        <f t="shared" si="6"/>
        <v>0</v>
      </c>
      <c r="T43" s="54">
        <v>0</v>
      </c>
      <c r="U43" s="56">
        <v>1063</v>
      </c>
      <c r="V43" s="54"/>
      <c r="W43" s="55">
        <f t="shared" si="7"/>
        <v>0</v>
      </c>
      <c r="X43" s="54"/>
      <c r="Y43" s="55">
        <f t="shared" si="1"/>
        <v>0</v>
      </c>
      <c r="Z43" s="160">
        <v>0</v>
      </c>
      <c r="AA43" s="7">
        <v>18773</v>
      </c>
      <c r="AB43" s="7">
        <v>0</v>
      </c>
      <c r="AC43" s="14">
        <f t="shared" si="8"/>
        <v>0</v>
      </c>
      <c r="AD43" s="7">
        <v>0</v>
      </c>
      <c r="AE43" s="14">
        <f t="shared" si="9"/>
        <v>0</v>
      </c>
      <c r="AF43" s="7">
        <v>0</v>
      </c>
      <c r="AG43" s="7">
        <v>18591</v>
      </c>
      <c r="AH43" s="7"/>
      <c r="AI43" s="14">
        <f t="shared" si="10"/>
        <v>0</v>
      </c>
      <c r="AJ43" s="7"/>
      <c r="AK43" s="14">
        <f t="shared" si="2"/>
        <v>0</v>
      </c>
      <c r="AL43" s="159">
        <v>0</v>
      </c>
      <c r="AM43" s="8">
        <f t="shared" ref="AM43:AM74" si="26">C43+O43+AA43</f>
        <v>26140</v>
      </c>
      <c r="AN43" s="8">
        <f t="shared" si="11"/>
        <v>0</v>
      </c>
      <c r="AO43" s="13">
        <f t="shared" si="12"/>
        <v>0</v>
      </c>
      <c r="AP43" s="161">
        <f t="shared" si="13"/>
        <v>0</v>
      </c>
      <c r="AQ43" s="13">
        <f t="shared" si="3"/>
        <v>0</v>
      </c>
      <c r="AR43" s="162">
        <f t="shared" si="14"/>
        <v>0</v>
      </c>
      <c r="AS43" s="133">
        <f t="shared" si="15"/>
        <v>25878</v>
      </c>
      <c r="AT43" s="133">
        <f t="shared" si="16"/>
        <v>0</v>
      </c>
      <c r="AU43" s="124">
        <f t="shared" si="17"/>
        <v>0</v>
      </c>
      <c r="AV43" s="133">
        <f t="shared" si="18"/>
        <v>0</v>
      </c>
      <c r="AW43" s="136">
        <f t="shared" si="19"/>
        <v>0</v>
      </c>
      <c r="AX43" s="133">
        <f t="shared" si="20"/>
        <v>0</v>
      </c>
    </row>
    <row r="44" spans="1:51" x14ac:dyDescent="0.2">
      <c r="A44" s="1" t="s">
        <v>75</v>
      </c>
      <c r="B44" s="1" t="s">
        <v>76</v>
      </c>
      <c r="C44" s="145">
        <v>6328</v>
      </c>
      <c r="D44" s="112">
        <v>0</v>
      </c>
      <c r="E44" s="113">
        <f t="shared" si="24"/>
        <v>0</v>
      </c>
      <c r="F44" s="112">
        <v>0</v>
      </c>
      <c r="G44" s="113">
        <f t="shared" si="25"/>
        <v>0</v>
      </c>
      <c r="H44" s="112">
        <v>0</v>
      </c>
      <c r="I44" s="106">
        <v>6224</v>
      </c>
      <c r="J44" s="110"/>
      <c r="K44" s="111">
        <f t="shared" si="4"/>
        <v>0</v>
      </c>
      <c r="L44" s="110"/>
      <c r="M44" s="111">
        <f t="shared" si="0"/>
        <v>0</v>
      </c>
      <c r="N44" s="156">
        <v>0</v>
      </c>
      <c r="O44" s="54">
        <v>1039</v>
      </c>
      <c r="P44" s="54">
        <v>0</v>
      </c>
      <c r="Q44" s="55">
        <f t="shared" si="5"/>
        <v>0</v>
      </c>
      <c r="R44" s="54">
        <v>0</v>
      </c>
      <c r="S44" s="55">
        <f t="shared" si="6"/>
        <v>0</v>
      </c>
      <c r="T44" s="54">
        <v>0</v>
      </c>
      <c r="U44" s="56">
        <v>1063</v>
      </c>
      <c r="V44" s="54"/>
      <c r="W44" s="55">
        <f t="shared" si="7"/>
        <v>0</v>
      </c>
      <c r="X44" s="54"/>
      <c r="Y44" s="55">
        <f t="shared" si="1"/>
        <v>0</v>
      </c>
      <c r="Z44" s="160">
        <v>0</v>
      </c>
      <c r="AA44" s="7">
        <v>18773</v>
      </c>
      <c r="AB44" s="7">
        <v>0</v>
      </c>
      <c r="AC44" s="14">
        <f t="shared" si="8"/>
        <v>0</v>
      </c>
      <c r="AD44" s="7">
        <v>0</v>
      </c>
      <c r="AE44" s="14">
        <f t="shared" si="9"/>
        <v>0</v>
      </c>
      <c r="AF44" s="7">
        <v>0</v>
      </c>
      <c r="AG44" s="7">
        <v>18591</v>
      </c>
      <c r="AH44" s="7"/>
      <c r="AI44" s="14">
        <f t="shared" si="10"/>
        <v>0</v>
      </c>
      <c r="AJ44" s="7"/>
      <c r="AK44" s="14">
        <f t="shared" si="2"/>
        <v>0</v>
      </c>
      <c r="AL44" s="159">
        <v>0</v>
      </c>
      <c r="AM44" s="8">
        <f t="shared" si="26"/>
        <v>26140</v>
      </c>
      <c r="AN44" s="8">
        <f t="shared" si="11"/>
        <v>0</v>
      </c>
      <c r="AO44" s="13">
        <f t="shared" si="12"/>
        <v>0</v>
      </c>
      <c r="AP44" s="161">
        <f t="shared" si="13"/>
        <v>0</v>
      </c>
      <c r="AQ44" s="13">
        <f t="shared" si="3"/>
        <v>0</v>
      </c>
      <c r="AR44" s="162">
        <f t="shared" si="14"/>
        <v>0</v>
      </c>
      <c r="AS44" s="133">
        <f t="shared" si="15"/>
        <v>25878</v>
      </c>
      <c r="AT44" s="133">
        <f t="shared" si="16"/>
        <v>0</v>
      </c>
      <c r="AU44" s="124">
        <f t="shared" si="17"/>
        <v>0</v>
      </c>
      <c r="AV44" s="133">
        <f t="shared" si="18"/>
        <v>0</v>
      </c>
      <c r="AW44" s="136">
        <f t="shared" si="19"/>
        <v>0</v>
      </c>
      <c r="AX44" s="133">
        <f t="shared" si="20"/>
        <v>0</v>
      </c>
    </row>
    <row r="45" spans="1:51" x14ac:dyDescent="0.2">
      <c r="A45" s="1" t="s">
        <v>77</v>
      </c>
      <c r="B45" s="1" t="s">
        <v>78</v>
      </c>
      <c r="C45" s="145">
        <v>6328</v>
      </c>
      <c r="D45" s="112">
        <v>0</v>
      </c>
      <c r="E45" s="113">
        <f t="shared" si="24"/>
        <v>0</v>
      </c>
      <c r="F45" s="112">
        <v>0</v>
      </c>
      <c r="G45" s="113">
        <f t="shared" si="25"/>
        <v>0</v>
      </c>
      <c r="H45" s="112">
        <v>0</v>
      </c>
      <c r="I45" s="106">
        <v>6224</v>
      </c>
      <c r="J45" s="110"/>
      <c r="K45" s="111">
        <f t="shared" si="4"/>
        <v>0</v>
      </c>
      <c r="L45" s="110"/>
      <c r="M45" s="111">
        <f t="shared" si="0"/>
        <v>0</v>
      </c>
      <c r="N45" s="156">
        <v>0</v>
      </c>
      <c r="O45" s="54">
        <v>1039</v>
      </c>
      <c r="P45" s="54">
        <v>0</v>
      </c>
      <c r="Q45" s="55">
        <f t="shared" si="5"/>
        <v>0</v>
      </c>
      <c r="R45" s="54">
        <v>0</v>
      </c>
      <c r="S45" s="55">
        <f t="shared" si="6"/>
        <v>0</v>
      </c>
      <c r="T45" s="54">
        <v>0</v>
      </c>
      <c r="U45" s="56">
        <v>1063</v>
      </c>
      <c r="V45" s="54"/>
      <c r="W45" s="55">
        <f t="shared" si="7"/>
        <v>0</v>
      </c>
      <c r="X45" s="54"/>
      <c r="Y45" s="55">
        <f t="shared" si="1"/>
        <v>0</v>
      </c>
      <c r="Z45" s="160">
        <v>0</v>
      </c>
      <c r="AA45" s="7">
        <v>18773</v>
      </c>
      <c r="AB45" s="7">
        <v>0</v>
      </c>
      <c r="AC45" s="14">
        <f t="shared" si="8"/>
        <v>0</v>
      </c>
      <c r="AD45" s="7">
        <v>0</v>
      </c>
      <c r="AE45" s="14">
        <f t="shared" si="9"/>
        <v>0</v>
      </c>
      <c r="AF45" s="7">
        <v>0</v>
      </c>
      <c r="AG45" s="7">
        <v>18591</v>
      </c>
      <c r="AH45" s="7"/>
      <c r="AI45" s="14">
        <f t="shared" si="10"/>
        <v>0</v>
      </c>
      <c r="AJ45" s="7"/>
      <c r="AK45" s="14">
        <f t="shared" si="2"/>
        <v>0</v>
      </c>
      <c r="AL45" s="159">
        <v>0</v>
      </c>
      <c r="AM45" s="8">
        <f t="shared" si="26"/>
        <v>26140</v>
      </c>
      <c r="AN45" s="8">
        <f t="shared" si="11"/>
        <v>0</v>
      </c>
      <c r="AO45" s="13">
        <f t="shared" si="12"/>
        <v>0</v>
      </c>
      <c r="AP45" s="161">
        <f t="shared" si="13"/>
        <v>0</v>
      </c>
      <c r="AQ45" s="13">
        <f t="shared" si="3"/>
        <v>0</v>
      </c>
      <c r="AR45" s="162">
        <f t="shared" si="14"/>
        <v>0</v>
      </c>
      <c r="AS45" s="133">
        <f t="shared" si="15"/>
        <v>25878</v>
      </c>
      <c r="AT45" s="133">
        <f t="shared" si="16"/>
        <v>0</v>
      </c>
      <c r="AU45" s="124">
        <f t="shared" si="17"/>
        <v>0</v>
      </c>
      <c r="AV45" s="133">
        <f t="shared" si="18"/>
        <v>0</v>
      </c>
      <c r="AW45" s="136">
        <f t="shared" si="19"/>
        <v>0</v>
      </c>
      <c r="AX45" s="133">
        <f t="shared" si="20"/>
        <v>0</v>
      </c>
    </row>
    <row r="46" spans="1:51" x14ac:dyDescent="0.2">
      <c r="A46" s="1" t="s">
        <v>79</v>
      </c>
      <c r="B46" s="1" t="s">
        <v>80</v>
      </c>
      <c r="C46" s="145">
        <v>6328</v>
      </c>
      <c r="D46" s="112">
        <v>0</v>
      </c>
      <c r="E46" s="113">
        <f t="shared" si="24"/>
        <v>0</v>
      </c>
      <c r="F46" s="112">
        <v>0</v>
      </c>
      <c r="G46" s="113">
        <f t="shared" si="25"/>
        <v>0</v>
      </c>
      <c r="H46" s="112">
        <v>0</v>
      </c>
      <c r="I46" s="106">
        <v>6224</v>
      </c>
      <c r="J46" s="110"/>
      <c r="K46" s="111">
        <f t="shared" si="4"/>
        <v>0</v>
      </c>
      <c r="L46" s="110"/>
      <c r="M46" s="111">
        <f t="shared" si="0"/>
        <v>0</v>
      </c>
      <c r="N46" s="156">
        <v>0</v>
      </c>
      <c r="O46" s="54">
        <v>1039</v>
      </c>
      <c r="P46" s="54">
        <v>0</v>
      </c>
      <c r="Q46" s="55">
        <f t="shared" si="5"/>
        <v>0</v>
      </c>
      <c r="R46" s="54">
        <v>0</v>
      </c>
      <c r="S46" s="55">
        <f t="shared" si="6"/>
        <v>0</v>
      </c>
      <c r="T46" s="54">
        <v>0</v>
      </c>
      <c r="U46" s="56">
        <v>1063</v>
      </c>
      <c r="V46" s="54"/>
      <c r="W46" s="55">
        <f t="shared" si="7"/>
        <v>0</v>
      </c>
      <c r="X46" s="54"/>
      <c r="Y46" s="55">
        <f t="shared" si="1"/>
        <v>0</v>
      </c>
      <c r="Z46" s="160">
        <v>0</v>
      </c>
      <c r="AA46" s="7">
        <v>18773</v>
      </c>
      <c r="AB46" s="7">
        <v>0</v>
      </c>
      <c r="AC46" s="14">
        <f t="shared" si="8"/>
        <v>0</v>
      </c>
      <c r="AD46" s="7">
        <v>0</v>
      </c>
      <c r="AE46" s="14">
        <f t="shared" si="9"/>
        <v>0</v>
      </c>
      <c r="AF46" s="7">
        <v>0</v>
      </c>
      <c r="AG46" s="7">
        <v>18591</v>
      </c>
      <c r="AH46" s="7"/>
      <c r="AI46" s="14">
        <f t="shared" si="10"/>
        <v>0</v>
      </c>
      <c r="AJ46" s="7"/>
      <c r="AK46" s="14">
        <f t="shared" si="2"/>
        <v>0</v>
      </c>
      <c r="AL46" s="159">
        <v>0</v>
      </c>
      <c r="AM46" s="8">
        <f t="shared" si="26"/>
        <v>26140</v>
      </c>
      <c r="AN46" s="8">
        <f t="shared" si="11"/>
        <v>0</v>
      </c>
      <c r="AO46" s="13">
        <f t="shared" si="12"/>
        <v>0</v>
      </c>
      <c r="AP46" s="161">
        <f t="shared" si="13"/>
        <v>0</v>
      </c>
      <c r="AQ46" s="13">
        <f t="shared" si="3"/>
        <v>0</v>
      </c>
      <c r="AR46" s="162">
        <f t="shared" si="14"/>
        <v>0</v>
      </c>
      <c r="AS46" s="133">
        <f t="shared" si="15"/>
        <v>25878</v>
      </c>
      <c r="AT46" s="133">
        <f t="shared" si="16"/>
        <v>0</v>
      </c>
      <c r="AU46" s="124">
        <f t="shared" si="17"/>
        <v>0</v>
      </c>
      <c r="AV46" s="133">
        <f t="shared" si="18"/>
        <v>0</v>
      </c>
      <c r="AW46" s="136">
        <f t="shared" si="19"/>
        <v>0</v>
      </c>
      <c r="AX46" s="133">
        <f t="shared" si="20"/>
        <v>0</v>
      </c>
    </row>
    <row r="47" spans="1:51" s="154" customFormat="1" x14ac:dyDescent="0.2">
      <c r="A47" s="1" t="s">
        <v>81</v>
      </c>
      <c r="B47" s="1" t="s">
        <v>82</v>
      </c>
      <c r="C47" s="145">
        <v>6328</v>
      </c>
      <c r="D47" s="112">
        <v>0</v>
      </c>
      <c r="E47" s="113">
        <f t="shared" si="24"/>
        <v>0</v>
      </c>
      <c r="F47" s="112">
        <v>0</v>
      </c>
      <c r="G47" s="113">
        <f t="shared" si="25"/>
        <v>0</v>
      </c>
      <c r="H47" s="112">
        <v>0</v>
      </c>
      <c r="I47" s="106">
        <v>6224</v>
      </c>
      <c r="J47" s="110"/>
      <c r="K47" s="111">
        <f t="shared" si="4"/>
        <v>0</v>
      </c>
      <c r="L47" s="110"/>
      <c r="M47" s="111">
        <f t="shared" si="0"/>
        <v>0</v>
      </c>
      <c r="N47" s="156">
        <v>0</v>
      </c>
      <c r="O47" s="54">
        <v>1039</v>
      </c>
      <c r="P47" s="54">
        <v>0</v>
      </c>
      <c r="Q47" s="55">
        <f t="shared" si="5"/>
        <v>0</v>
      </c>
      <c r="R47" s="54">
        <v>0</v>
      </c>
      <c r="S47" s="55">
        <f t="shared" si="6"/>
        <v>0</v>
      </c>
      <c r="T47" s="54">
        <v>0</v>
      </c>
      <c r="U47" s="56">
        <v>1063</v>
      </c>
      <c r="V47" s="54"/>
      <c r="W47" s="55">
        <f t="shared" si="7"/>
        <v>0</v>
      </c>
      <c r="X47" s="54"/>
      <c r="Y47" s="55">
        <f t="shared" si="1"/>
        <v>0</v>
      </c>
      <c r="Z47" s="160">
        <v>0</v>
      </c>
      <c r="AA47" s="7">
        <v>18773</v>
      </c>
      <c r="AB47" s="7">
        <v>0</v>
      </c>
      <c r="AC47" s="14">
        <f t="shared" si="8"/>
        <v>0</v>
      </c>
      <c r="AD47" s="7">
        <v>0</v>
      </c>
      <c r="AE47" s="14">
        <f t="shared" si="9"/>
        <v>0</v>
      </c>
      <c r="AF47" s="7">
        <v>0</v>
      </c>
      <c r="AG47" s="7">
        <v>18591</v>
      </c>
      <c r="AH47" s="7"/>
      <c r="AI47" s="14">
        <f t="shared" si="10"/>
        <v>0</v>
      </c>
      <c r="AJ47" s="7"/>
      <c r="AK47" s="14">
        <f t="shared" si="2"/>
        <v>0</v>
      </c>
      <c r="AL47" s="159">
        <v>0</v>
      </c>
      <c r="AM47" s="8">
        <f t="shared" si="26"/>
        <v>26140</v>
      </c>
      <c r="AN47" s="8">
        <f t="shared" si="11"/>
        <v>0</v>
      </c>
      <c r="AO47" s="13">
        <f t="shared" si="12"/>
        <v>0</v>
      </c>
      <c r="AP47" s="161">
        <f t="shared" si="13"/>
        <v>0</v>
      </c>
      <c r="AQ47" s="13">
        <f t="shared" si="3"/>
        <v>0</v>
      </c>
      <c r="AR47" s="162">
        <f t="shared" si="14"/>
        <v>0</v>
      </c>
      <c r="AS47" s="133">
        <f t="shared" si="15"/>
        <v>25878</v>
      </c>
      <c r="AT47" s="133">
        <f t="shared" si="16"/>
        <v>0</v>
      </c>
      <c r="AU47" s="124">
        <f t="shared" si="17"/>
        <v>0</v>
      </c>
      <c r="AV47" s="133">
        <f t="shared" si="18"/>
        <v>0</v>
      </c>
      <c r="AW47" s="136">
        <f t="shared" si="19"/>
        <v>0</v>
      </c>
      <c r="AX47" s="133">
        <f t="shared" si="20"/>
        <v>0</v>
      </c>
      <c r="AY47" s="92"/>
    </row>
    <row r="48" spans="1:51" x14ac:dyDescent="0.2">
      <c r="A48" s="9" t="s">
        <v>83</v>
      </c>
      <c r="B48" s="9" t="s">
        <v>84</v>
      </c>
      <c r="C48" s="145">
        <v>6328</v>
      </c>
      <c r="D48" s="106">
        <v>173</v>
      </c>
      <c r="E48" s="109">
        <f t="shared" si="24"/>
        <v>2733.8811630847026</v>
      </c>
      <c r="F48" s="106">
        <v>2</v>
      </c>
      <c r="G48" s="109">
        <f t="shared" si="25"/>
        <v>31.60556257901391</v>
      </c>
      <c r="H48" s="106">
        <v>50</v>
      </c>
      <c r="I48" s="106">
        <v>6224</v>
      </c>
      <c r="J48" s="145">
        <v>174</v>
      </c>
      <c r="K48" s="107">
        <f t="shared" si="4"/>
        <v>2795.6298200514138</v>
      </c>
      <c r="L48" s="145">
        <v>0</v>
      </c>
      <c r="M48" s="107">
        <f t="shared" si="0"/>
        <v>0</v>
      </c>
      <c r="N48" s="108">
        <v>46</v>
      </c>
      <c r="O48" s="50">
        <v>1039</v>
      </c>
      <c r="P48" s="50">
        <v>57</v>
      </c>
      <c r="Q48" s="52">
        <f t="shared" si="5"/>
        <v>5486.0442733397495</v>
      </c>
      <c r="R48" s="50">
        <v>0</v>
      </c>
      <c r="S48" s="52">
        <f t="shared" si="6"/>
        <v>0</v>
      </c>
      <c r="T48" s="50">
        <v>32</v>
      </c>
      <c r="U48" s="48">
        <v>1063</v>
      </c>
      <c r="V48" s="50">
        <v>61</v>
      </c>
      <c r="W48" s="52">
        <f t="shared" si="7"/>
        <v>5738.4760112888052</v>
      </c>
      <c r="X48" s="50">
        <v>0</v>
      </c>
      <c r="Y48" s="52">
        <f t="shared" si="1"/>
        <v>0</v>
      </c>
      <c r="Z48" s="53">
        <v>38</v>
      </c>
      <c r="AA48" s="10">
        <v>18773</v>
      </c>
      <c r="AB48" s="10">
        <v>904</v>
      </c>
      <c r="AC48" s="11">
        <f t="shared" si="8"/>
        <v>4815.426410270069</v>
      </c>
      <c r="AD48" s="10">
        <v>18</v>
      </c>
      <c r="AE48" s="11">
        <f t="shared" si="9"/>
        <v>95.88238427528897</v>
      </c>
      <c r="AF48" s="10">
        <v>268</v>
      </c>
      <c r="AG48" s="10">
        <v>18591</v>
      </c>
      <c r="AH48" s="10">
        <v>1229</v>
      </c>
      <c r="AI48" s="11">
        <f t="shared" si="10"/>
        <v>6610.725619923619</v>
      </c>
      <c r="AJ48" s="10">
        <v>86</v>
      </c>
      <c r="AK48" s="11">
        <f t="shared" si="2"/>
        <v>462.58942499058685</v>
      </c>
      <c r="AL48" s="42">
        <v>520</v>
      </c>
      <c r="AM48" s="12">
        <f t="shared" si="26"/>
        <v>26140</v>
      </c>
      <c r="AN48" s="12">
        <f t="shared" si="11"/>
        <v>1134</v>
      </c>
      <c r="AO48" s="23">
        <f t="shared" si="12"/>
        <v>4338.1790359602146</v>
      </c>
      <c r="AP48" s="37">
        <f t="shared" si="13"/>
        <v>20</v>
      </c>
      <c r="AQ48" s="23">
        <f t="shared" si="3"/>
        <v>76.51109410864575</v>
      </c>
      <c r="AR48" s="116">
        <f t="shared" si="14"/>
        <v>350</v>
      </c>
      <c r="AS48" s="134">
        <f t="shared" si="15"/>
        <v>25878</v>
      </c>
      <c r="AT48" s="134">
        <f t="shared" si="16"/>
        <v>1464</v>
      </c>
      <c r="AU48" s="123">
        <f t="shared" si="17"/>
        <v>5657.3150939021561</v>
      </c>
      <c r="AV48" s="134">
        <f t="shared" si="18"/>
        <v>86</v>
      </c>
      <c r="AW48" s="135">
        <f t="shared" si="19"/>
        <v>332.32861890408839</v>
      </c>
      <c r="AX48" s="134">
        <f t="shared" si="20"/>
        <v>604</v>
      </c>
    </row>
    <row r="49" spans="1:51" s="177" customFormat="1" x14ac:dyDescent="0.2">
      <c r="A49" s="126" t="s">
        <v>85</v>
      </c>
      <c r="B49" s="126" t="s">
        <v>86</v>
      </c>
      <c r="C49" s="145">
        <v>6328</v>
      </c>
      <c r="D49" s="112">
        <v>0</v>
      </c>
      <c r="E49" s="113">
        <f t="shared" si="24"/>
        <v>0</v>
      </c>
      <c r="F49" s="112">
        <v>0</v>
      </c>
      <c r="G49" s="113">
        <f t="shared" si="25"/>
        <v>0</v>
      </c>
      <c r="H49" s="112">
        <v>0</v>
      </c>
      <c r="I49" s="106">
        <v>6224</v>
      </c>
      <c r="J49" s="110"/>
      <c r="K49" s="111">
        <f t="shared" si="4"/>
        <v>0</v>
      </c>
      <c r="L49" s="110"/>
      <c r="M49" s="111">
        <f t="shared" si="0"/>
        <v>0</v>
      </c>
      <c r="N49" s="156">
        <v>0</v>
      </c>
      <c r="O49" s="54">
        <v>1039</v>
      </c>
      <c r="P49" s="54">
        <v>0</v>
      </c>
      <c r="Q49" s="55">
        <f t="shared" si="5"/>
        <v>0</v>
      </c>
      <c r="R49" s="54">
        <v>0</v>
      </c>
      <c r="S49" s="55">
        <f t="shared" si="6"/>
        <v>0</v>
      </c>
      <c r="T49" s="54">
        <v>0</v>
      </c>
      <c r="U49" s="56">
        <v>1063</v>
      </c>
      <c r="V49" s="54"/>
      <c r="W49" s="55">
        <f t="shared" si="7"/>
        <v>0</v>
      </c>
      <c r="X49" s="54"/>
      <c r="Y49" s="55">
        <f t="shared" si="1"/>
        <v>0</v>
      </c>
      <c r="Z49" s="160">
        <v>0</v>
      </c>
      <c r="AA49" s="7">
        <v>18773</v>
      </c>
      <c r="AB49" s="7">
        <v>292</v>
      </c>
      <c r="AC49" s="14">
        <f t="shared" si="8"/>
        <v>1555.4253449102434</v>
      </c>
      <c r="AD49" s="7">
        <v>18</v>
      </c>
      <c r="AE49" s="14">
        <f t="shared" si="9"/>
        <v>95.88238427528897</v>
      </c>
      <c r="AF49" s="7">
        <v>268</v>
      </c>
      <c r="AG49" s="7">
        <v>18591</v>
      </c>
      <c r="AH49" s="7">
        <v>284</v>
      </c>
      <c r="AI49" s="14">
        <f t="shared" si="10"/>
        <v>1527.6208918293798</v>
      </c>
      <c r="AJ49" s="7">
        <v>37</v>
      </c>
      <c r="AK49" s="14">
        <f t="shared" si="2"/>
        <v>199.02103168199665</v>
      </c>
      <c r="AL49" s="159">
        <v>284</v>
      </c>
      <c r="AM49" s="8">
        <f t="shared" si="26"/>
        <v>26140</v>
      </c>
      <c r="AN49" s="8">
        <f t="shared" si="11"/>
        <v>292</v>
      </c>
      <c r="AO49" s="13">
        <f t="shared" si="12"/>
        <v>1117.0619739862279</v>
      </c>
      <c r="AP49" s="161">
        <f t="shared" si="13"/>
        <v>18</v>
      </c>
      <c r="AQ49" s="13">
        <f t="shared" si="3"/>
        <v>68.859984697781186</v>
      </c>
      <c r="AR49" s="162">
        <f t="shared" si="14"/>
        <v>268</v>
      </c>
      <c r="AS49" s="133">
        <f t="shared" si="15"/>
        <v>25878</v>
      </c>
      <c r="AT49" s="133">
        <f t="shared" si="16"/>
        <v>284</v>
      </c>
      <c r="AU49" s="124">
        <f t="shared" si="17"/>
        <v>1097.4572996367569</v>
      </c>
      <c r="AV49" s="133">
        <f t="shared" si="18"/>
        <v>37</v>
      </c>
      <c r="AW49" s="136">
        <f t="shared" si="19"/>
        <v>142.97859185408456</v>
      </c>
      <c r="AX49" s="133">
        <f t="shared" si="20"/>
        <v>284</v>
      </c>
    </row>
    <row r="50" spans="1:51" s="154" customFormat="1" x14ac:dyDescent="0.2">
      <c r="A50" s="155" t="s">
        <v>87</v>
      </c>
      <c r="B50" s="182" t="s">
        <v>88</v>
      </c>
      <c r="C50" s="145">
        <v>6328</v>
      </c>
      <c r="D50" s="112">
        <v>173</v>
      </c>
      <c r="E50" s="113">
        <f t="shared" si="24"/>
        <v>2733.8811630847026</v>
      </c>
      <c r="F50" s="112">
        <v>2</v>
      </c>
      <c r="G50" s="113">
        <f t="shared" si="25"/>
        <v>31.60556257901391</v>
      </c>
      <c r="H50" s="112">
        <v>50</v>
      </c>
      <c r="I50" s="106">
        <v>6224</v>
      </c>
      <c r="J50" s="110">
        <v>5</v>
      </c>
      <c r="K50" s="111">
        <f t="shared" si="4"/>
        <v>80.33419023136247</v>
      </c>
      <c r="L50" s="110"/>
      <c r="M50" s="111">
        <f t="shared" si="0"/>
        <v>0</v>
      </c>
      <c r="N50" s="156">
        <v>5</v>
      </c>
      <c r="O50" s="54">
        <v>1039</v>
      </c>
      <c r="P50" s="54">
        <v>0</v>
      </c>
      <c r="Q50" s="55">
        <f t="shared" si="5"/>
        <v>0</v>
      </c>
      <c r="R50" s="54">
        <v>0</v>
      </c>
      <c r="S50" s="55">
        <f t="shared" si="6"/>
        <v>0</v>
      </c>
      <c r="T50" s="54">
        <v>0</v>
      </c>
      <c r="U50" s="56">
        <v>1063</v>
      </c>
      <c r="V50" s="54"/>
      <c r="W50" s="55">
        <f t="shared" si="7"/>
        <v>0</v>
      </c>
      <c r="X50" s="54"/>
      <c r="Y50" s="55">
        <f t="shared" si="1"/>
        <v>0</v>
      </c>
      <c r="Z50" s="160">
        <v>0</v>
      </c>
      <c r="AA50" s="7">
        <v>18773</v>
      </c>
      <c r="AB50" s="7"/>
      <c r="AC50" s="14">
        <f t="shared" si="8"/>
        <v>0</v>
      </c>
      <c r="AD50" s="7"/>
      <c r="AE50" s="14">
        <f t="shared" si="9"/>
        <v>0</v>
      </c>
      <c r="AF50" s="7"/>
      <c r="AG50" s="7">
        <v>18591</v>
      </c>
      <c r="AH50" s="7"/>
      <c r="AI50" s="14">
        <f t="shared" si="10"/>
        <v>0</v>
      </c>
      <c r="AJ50" s="7"/>
      <c r="AK50" s="14">
        <f t="shared" si="2"/>
        <v>0</v>
      </c>
      <c r="AL50" s="159"/>
      <c r="AM50" s="8">
        <f t="shared" si="26"/>
        <v>26140</v>
      </c>
      <c r="AN50" s="8">
        <f t="shared" si="11"/>
        <v>173</v>
      </c>
      <c r="AO50" s="13">
        <f t="shared" si="12"/>
        <v>661.82096403978574</v>
      </c>
      <c r="AP50" s="161">
        <f t="shared" si="13"/>
        <v>2</v>
      </c>
      <c r="AQ50" s="13">
        <f t="shared" si="3"/>
        <v>7.6511094108645752</v>
      </c>
      <c r="AR50" s="162">
        <f t="shared" si="14"/>
        <v>50</v>
      </c>
      <c r="AS50" s="133">
        <f t="shared" si="15"/>
        <v>25878</v>
      </c>
      <c r="AT50" s="133">
        <f t="shared" si="16"/>
        <v>5</v>
      </c>
      <c r="AU50" s="124">
        <f t="shared" si="17"/>
        <v>19.321431331633047</v>
      </c>
      <c r="AV50" s="133">
        <f t="shared" si="18"/>
        <v>0</v>
      </c>
      <c r="AW50" s="136">
        <f t="shared" si="19"/>
        <v>0</v>
      </c>
      <c r="AX50" s="133">
        <f t="shared" si="20"/>
        <v>5</v>
      </c>
      <c r="AY50" s="92"/>
    </row>
    <row r="51" spans="1:51" x14ac:dyDescent="0.2">
      <c r="A51" s="9" t="s">
        <v>89</v>
      </c>
      <c r="B51" s="9" t="s">
        <v>90</v>
      </c>
      <c r="C51" s="145">
        <v>6328</v>
      </c>
      <c r="D51" s="106">
        <v>39</v>
      </c>
      <c r="E51" s="109">
        <f t="shared" si="24"/>
        <v>616.3084702907712</v>
      </c>
      <c r="F51" s="106">
        <v>5</v>
      </c>
      <c r="G51" s="109">
        <f t="shared" si="25"/>
        <v>79.013906447534765</v>
      </c>
      <c r="H51" s="106">
        <v>35</v>
      </c>
      <c r="I51" s="106">
        <v>6224</v>
      </c>
      <c r="J51" s="145">
        <v>42</v>
      </c>
      <c r="K51" s="107">
        <f t="shared" si="4"/>
        <v>674.80719794344475</v>
      </c>
      <c r="L51" s="145">
        <v>4</v>
      </c>
      <c r="M51" s="107">
        <f t="shared" si="0"/>
        <v>64.267352185089976</v>
      </c>
      <c r="N51" s="108">
        <v>37</v>
      </c>
      <c r="O51" s="50">
        <v>1039</v>
      </c>
      <c r="P51" s="50">
        <v>100</v>
      </c>
      <c r="Q51" s="52">
        <f t="shared" si="5"/>
        <v>9624.6390760346476</v>
      </c>
      <c r="R51" s="50">
        <v>43</v>
      </c>
      <c r="S51" s="52">
        <f t="shared" si="6"/>
        <v>4138.594802694899</v>
      </c>
      <c r="T51" s="50">
        <v>50</v>
      </c>
      <c r="U51" s="48">
        <v>1063</v>
      </c>
      <c r="V51" s="50">
        <v>107</v>
      </c>
      <c r="W51" s="52">
        <f t="shared" si="7"/>
        <v>10065.85136406397</v>
      </c>
      <c r="X51" s="50">
        <v>47</v>
      </c>
      <c r="Y51" s="52">
        <f t="shared" si="1"/>
        <v>4421.448730009407</v>
      </c>
      <c r="Z51" s="53">
        <v>53</v>
      </c>
      <c r="AA51" s="10">
        <v>18773</v>
      </c>
      <c r="AB51" s="10">
        <v>841</v>
      </c>
      <c r="AC51" s="11">
        <f t="shared" si="8"/>
        <v>4479.8380653065569</v>
      </c>
      <c r="AD51" s="10">
        <v>93</v>
      </c>
      <c r="AE51" s="11">
        <f t="shared" si="9"/>
        <v>495.39231875565969</v>
      </c>
      <c r="AF51" s="10">
        <v>166</v>
      </c>
      <c r="AG51" s="10">
        <v>18591</v>
      </c>
      <c r="AH51" s="10">
        <v>876</v>
      </c>
      <c r="AI51" s="11">
        <f t="shared" si="10"/>
        <v>4711.9573987413269</v>
      </c>
      <c r="AJ51" s="10">
        <v>21</v>
      </c>
      <c r="AK51" s="11">
        <f t="shared" si="2"/>
        <v>112.95788284653865</v>
      </c>
      <c r="AL51" s="42">
        <v>286</v>
      </c>
      <c r="AM51" s="12">
        <f t="shared" si="26"/>
        <v>26140</v>
      </c>
      <c r="AN51" s="12">
        <f t="shared" si="11"/>
        <v>980</v>
      </c>
      <c r="AO51" s="23">
        <f t="shared" si="12"/>
        <v>3749.0436113236424</v>
      </c>
      <c r="AP51" s="37">
        <f t="shared" si="13"/>
        <v>141</v>
      </c>
      <c r="AQ51" s="23">
        <f t="shared" si="3"/>
        <v>539.4032134659526</v>
      </c>
      <c r="AR51" s="116">
        <f t="shared" si="14"/>
        <v>251</v>
      </c>
      <c r="AS51" s="134">
        <f t="shared" si="15"/>
        <v>25878</v>
      </c>
      <c r="AT51" s="134">
        <f t="shared" si="16"/>
        <v>1025</v>
      </c>
      <c r="AU51" s="123">
        <f t="shared" si="17"/>
        <v>3960.893422984775</v>
      </c>
      <c r="AV51" s="134">
        <f t="shared" si="18"/>
        <v>72</v>
      </c>
      <c r="AW51" s="135">
        <f t="shared" si="19"/>
        <v>278.22861117551588</v>
      </c>
      <c r="AX51" s="134">
        <f t="shared" si="20"/>
        <v>376</v>
      </c>
    </row>
    <row r="52" spans="1:51" ht="12.75" customHeight="1" x14ac:dyDescent="0.2">
      <c r="A52" s="1" t="s">
        <v>91</v>
      </c>
      <c r="B52" s="1" t="s">
        <v>92</v>
      </c>
      <c r="C52" s="145">
        <v>6328</v>
      </c>
      <c r="D52" s="112">
        <v>0</v>
      </c>
      <c r="E52" s="109">
        <f t="shared" si="24"/>
        <v>0</v>
      </c>
      <c r="F52" s="112">
        <v>0</v>
      </c>
      <c r="G52" s="109">
        <f t="shared" si="25"/>
        <v>0</v>
      </c>
      <c r="H52" s="112">
        <v>0</v>
      </c>
      <c r="I52" s="112">
        <v>6224</v>
      </c>
      <c r="J52" s="110"/>
      <c r="K52" s="111">
        <f t="shared" si="4"/>
        <v>0</v>
      </c>
      <c r="L52" s="110"/>
      <c r="M52" s="111">
        <f t="shared" si="0"/>
        <v>0</v>
      </c>
      <c r="N52" s="156">
        <v>0</v>
      </c>
      <c r="O52" s="54">
        <v>1039</v>
      </c>
      <c r="P52" s="54">
        <v>0</v>
      </c>
      <c r="Q52" s="55">
        <f t="shared" si="5"/>
        <v>0</v>
      </c>
      <c r="R52" s="54">
        <v>0</v>
      </c>
      <c r="S52" s="55">
        <f t="shared" si="6"/>
        <v>0</v>
      </c>
      <c r="T52" s="54">
        <v>0</v>
      </c>
      <c r="U52" s="56">
        <v>1063</v>
      </c>
      <c r="V52" s="54"/>
      <c r="W52" s="55">
        <f t="shared" si="7"/>
        <v>0</v>
      </c>
      <c r="X52" s="54"/>
      <c r="Y52" s="55">
        <f t="shared" si="1"/>
        <v>0</v>
      </c>
      <c r="Z52" s="160">
        <v>0</v>
      </c>
      <c r="AA52" s="7">
        <v>18773</v>
      </c>
      <c r="AB52" s="7">
        <v>3</v>
      </c>
      <c r="AC52" s="14">
        <f t="shared" si="8"/>
        <v>15.980397379214828</v>
      </c>
      <c r="AD52" s="7">
        <v>3</v>
      </c>
      <c r="AE52" s="14">
        <f t="shared" si="9"/>
        <v>15.980397379214828</v>
      </c>
      <c r="AF52" s="7">
        <v>2</v>
      </c>
      <c r="AG52" s="7">
        <v>18591</v>
      </c>
      <c r="AH52" s="7">
        <v>2</v>
      </c>
      <c r="AI52" s="14">
        <f t="shared" si="10"/>
        <v>10.757893604432251</v>
      </c>
      <c r="AJ52" s="7">
        <v>2</v>
      </c>
      <c r="AK52" s="14">
        <f t="shared" si="2"/>
        <v>10.757893604432251</v>
      </c>
      <c r="AL52" s="159">
        <v>2</v>
      </c>
      <c r="AM52" s="8">
        <f t="shared" si="26"/>
        <v>26140</v>
      </c>
      <c r="AN52" s="8">
        <f t="shared" si="11"/>
        <v>3</v>
      </c>
      <c r="AO52" s="13">
        <f t="shared" si="12"/>
        <v>11.476664116296863</v>
      </c>
      <c r="AP52" s="161">
        <f t="shared" si="13"/>
        <v>3</v>
      </c>
      <c r="AQ52" s="13">
        <f t="shared" si="3"/>
        <v>11.476664116296863</v>
      </c>
      <c r="AR52" s="162">
        <f t="shared" si="14"/>
        <v>2</v>
      </c>
      <c r="AS52" s="133">
        <f t="shared" si="15"/>
        <v>25878</v>
      </c>
      <c r="AT52" s="133">
        <f t="shared" si="16"/>
        <v>2</v>
      </c>
      <c r="AU52" s="124">
        <f t="shared" si="17"/>
        <v>7.7285725326532182</v>
      </c>
      <c r="AV52" s="133">
        <f t="shared" si="18"/>
        <v>2</v>
      </c>
      <c r="AW52" s="136">
        <f t="shared" si="19"/>
        <v>7.7285725326532182</v>
      </c>
      <c r="AX52" s="133">
        <f t="shared" si="20"/>
        <v>2</v>
      </c>
    </row>
    <row r="53" spans="1:51" ht="12.75" customHeight="1" x14ac:dyDescent="0.2">
      <c r="A53" s="1" t="s">
        <v>93</v>
      </c>
      <c r="B53" s="1" t="s">
        <v>94</v>
      </c>
      <c r="C53" s="145">
        <v>6328</v>
      </c>
      <c r="D53" s="112">
        <v>0</v>
      </c>
      <c r="E53" s="113">
        <f t="shared" si="24"/>
        <v>0</v>
      </c>
      <c r="F53" s="112">
        <v>0</v>
      </c>
      <c r="G53" s="113">
        <f t="shared" si="25"/>
        <v>0</v>
      </c>
      <c r="H53" s="112">
        <v>0</v>
      </c>
      <c r="I53" s="112">
        <v>6224</v>
      </c>
      <c r="J53" s="110"/>
      <c r="K53" s="111">
        <f t="shared" si="4"/>
        <v>0</v>
      </c>
      <c r="L53" s="110"/>
      <c r="M53" s="111">
        <f t="shared" si="0"/>
        <v>0</v>
      </c>
      <c r="N53" s="156">
        <v>0</v>
      </c>
      <c r="O53" s="54">
        <v>1039</v>
      </c>
      <c r="P53" s="54">
        <v>0</v>
      </c>
      <c r="Q53" s="55">
        <f t="shared" si="5"/>
        <v>0</v>
      </c>
      <c r="R53" s="54">
        <v>0</v>
      </c>
      <c r="S53" s="55">
        <f t="shared" si="6"/>
        <v>0</v>
      </c>
      <c r="T53" s="54">
        <v>0</v>
      </c>
      <c r="U53" s="56">
        <v>1063</v>
      </c>
      <c r="V53" s="54"/>
      <c r="W53" s="55">
        <f t="shared" si="7"/>
        <v>0</v>
      </c>
      <c r="X53" s="54"/>
      <c r="Y53" s="55">
        <f t="shared" si="1"/>
        <v>0</v>
      </c>
      <c r="Z53" s="160">
        <v>0</v>
      </c>
      <c r="AA53" s="7">
        <v>18773</v>
      </c>
      <c r="AB53" s="7">
        <v>0</v>
      </c>
      <c r="AC53" s="14">
        <f t="shared" si="8"/>
        <v>0</v>
      </c>
      <c r="AD53" s="7">
        <v>0</v>
      </c>
      <c r="AE53" s="14">
        <f t="shared" si="9"/>
        <v>0</v>
      </c>
      <c r="AF53" s="7">
        <v>0</v>
      </c>
      <c r="AG53" s="7">
        <v>18591</v>
      </c>
      <c r="AH53" s="7"/>
      <c r="AI53" s="14">
        <f t="shared" si="10"/>
        <v>0</v>
      </c>
      <c r="AJ53" s="7"/>
      <c r="AK53" s="14">
        <f t="shared" si="2"/>
        <v>0</v>
      </c>
      <c r="AL53" s="159">
        <v>0</v>
      </c>
      <c r="AM53" s="8">
        <f t="shared" si="26"/>
        <v>26140</v>
      </c>
      <c r="AN53" s="8">
        <f t="shared" si="11"/>
        <v>0</v>
      </c>
      <c r="AO53" s="13">
        <f t="shared" si="12"/>
        <v>0</v>
      </c>
      <c r="AP53" s="161">
        <f t="shared" si="13"/>
        <v>0</v>
      </c>
      <c r="AQ53" s="13">
        <f t="shared" si="3"/>
        <v>0</v>
      </c>
      <c r="AR53" s="162">
        <f t="shared" si="14"/>
        <v>0</v>
      </c>
      <c r="AS53" s="133">
        <f t="shared" si="15"/>
        <v>25878</v>
      </c>
      <c r="AT53" s="133">
        <f t="shared" si="16"/>
        <v>0</v>
      </c>
      <c r="AU53" s="124">
        <f t="shared" si="17"/>
        <v>0</v>
      </c>
      <c r="AV53" s="133">
        <f t="shared" si="18"/>
        <v>0</v>
      </c>
      <c r="AW53" s="136">
        <f t="shared" si="19"/>
        <v>0</v>
      </c>
      <c r="AX53" s="133">
        <f t="shared" si="20"/>
        <v>0</v>
      </c>
    </row>
    <row r="54" spans="1:51" ht="12.75" customHeight="1" x14ac:dyDescent="0.2">
      <c r="A54" s="1" t="s">
        <v>95</v>
      </c>
      <c r="B54" s="1" t="s">
        <v>96</v>
      </c>
      <c r="C54" s="145">
        <v>6328</v>
      </c>
      <c r="D54" s="112">
        <v>0</v>
      </c>
      <c r="E54" s="113">
        <f t="shared" si="24"/>
        <v>0</v>
      </c>
      <c r="F54" s="112">
        <v>0</v>
      </c>
      <c r="G54" s="113">
        <f t="shared" si="25"/>
        <v>0</v>
      </c>
      <c r="H54" s="112">
        <v>0</v>
      </c>
      <c r="I54" s="112">
        <v>6224</v>
      </c>
      <c r="J54" s="110"/>
      <c r="K54" s="111">
        <f t="shared" si="4"/>
        <v>0</v>
      </c>
      <c r="L54" s="110"/>
      <c r="M54" s="111">
        <f t="shared" si="0"/>
        <v>0</v>
      </c>
      <c r="N54" s="156">
        <v>0</v>
      </c>
      <c r="O54" s="54">
        <v>1039</v>
      </c>
      <c r="P54" s="54">
        <v>0</v>
      </c>
      <c r="Q54" s="55">
        <f t="shared" si="5"/>
        <v>0</v>
      </c>
      <c r="R54" s="54">
        <v>0</v>
      </c>
      <c r="S54" s="55">
        <f t="shared" si="6"/>
        <v>0</v>
      </c>
      <c r="T54" s="54">
        <v>0</v>
      </c>
      <c r="U54" s="56">
        <v>1063</v>
      </c>
      <c r="V54" s="54"/>
      <c r="W54" s="55">
        <f t="shared" si="7"/>
        <v>0</v>
      </c>
      <c r="X54" s="54"/>
      <c r="Y54" s="55">
        <f t="shared" si="1"/>
        <v>0</v>
      </c>
      <c r="Z54" s="160">
        <v>0</v>
      </c>
      <c r="AA54" s="7">
        <v>18773</v>
      </c>
      <c r="AB54" s="7">
        <v>3</v>
      </c>
      <c r="AC54" s="14">
        <f t="shared" si="8"/>
        <v>15.980397379214828</v>
      </c>
      <c r="AD54" s="7">
        <v>3</v>
      </c>
      <c r="AE54" s="14">
        <f t="shared" si="9"/>
        <v>15.980397379214828</v>
      </c>
      <c r="AF54" s="7">
        <v>2</v>
      </c>
      <c r="AG54" s="7">
        <v>18591</v>
      </c>
      <c r="AH54" s="7">
        <v>2</v>
      </c>
      <c r="AI54" s="14">
        <f t="shared" si="10"/>
        <v>10.757893604432251</v>
      </c>
      <c r="AJ54" s="7">
        <v>2</v>
      </c>
      <c r="AK54" s="14">
        <f t="shared" si="2"/>
        <v>10.757893604432251</v>
      </c>
      <c r="AL54" s="159">
        <v>2</v>
      </c>
      <c r="AM54" s="8">
        <f t="shared" si="26"/>
        <v>26140</v>
      </c>
      <c r="AN54" s="8">
        <f t="shared" si="11"/>
        <v>3</v>
      </c>
      <c r="AO54" s="13">
        <f t="shared" si="12"/>
        <v>11.476664116296863</v>
      </c>
      <c r="AP54" s="161">
        <f t="shared" si="13"/>
        <v>3</v>
      </c>
      <c r="AQ54" s="13">
        <f t="shared" si="3"/>
        <v>11.476664116296863</v>
      </c>
      <c r="AR54" s="162">
        <f t="shared" si="14"/>
        <v>2</v>
      </c>
      <c r="AS54" s="133">
        <f t="shared" si="15"/>
        <v>25878</v>
      </c>
      <c r="AT54" s="133">
        <f t="shared" si="16"/>
        <v>2</v>
      </c>
      <c r="AU54" s="124">
        <f t="shared" si="17"/>
        <v>7.7285725326532182</v>
      </c>
      <c r="AV54" s="133">
        <f t="shared" si="18"/>
        <v>2</v>
      </c>
      <c r="AW54" s="136">
        <f t="shared" si="19"/>
        <v>7.7285725326532182</v>
      </c>
      <c r="AX54" s="133">
        <f t="shared" si="20"/>
        <v>2</v>
      </c>
    </row>
    <row r="55" spans="1:51" ht="12.75" customHeight="1" x14ac:dyDescent="0.2">
      <c r="A55" s="1" t="s">
        <v>97</v>
      </c>
      <c r="B55" s="1" t="s">
        <v>98</v>
      </c>
      <c r="C55" s="145">
        <v>6328</v>
      </c>
      <c r="D55" s="112">
        <v>0</v>
      </c>
      <c r="E55" s="113">
        <f t="shared" si="24"/>
        <v>0</v>
      </c>
      <c r="F55" s="112">
        <v>0</v>
      </c>
      <c r="G55" s="113">
        <f t="shared" si="25"/>
        <v>0</v>
      </c>
      <c r="H55" s="112">
        <v>0</v>
      </c>
      <c r="I55" s="112">
        <v>6224</v>
      </c>
      <c r="J55" s="110"/>
      <c r="K55" s="111">
        <f t="shared" si="4"/>
        <v>0</v>
      </c>
      <c r="L55" s="110"/>
      <c r="M55" s="111">
        <f t="shared" si="0"/>
        <v>0</v>
      </c>
      <c r="N55" s="156">
        <v>0</v>
      </c>
      <c r="O55" s="54">
        <v>1039</v>
      </c>
      <c r="P55" s="54">
        <v>0</v>
      </c>
      <c r="Q55" s="55">
        <f t="shared" si="5"/>
        <v>0</v>
      </c>
      <c r="R55" s="54">
        <v>0</v>
      </c>
      <c r="S55" s="55">
        <f t="shared" si="6"/>
        <v>0</v>
      </c>
      <c r="T55" s="54">
        <v>0</v>
      </c>
      <c r="U55" s="56">
        <v>1063</v>
      </c>
      <c r="V55" s="54"/>
      <c r="W55" s="55">
        <f t="shared" si="7"/>
        <v>0</v>
      </c>
      <c r="X55" s="54"/>
      <c r="Y55" s="55">
        <f t="shared" si="1"/>
        <v>0</v>
      </c>
      <c r="Z55" s="160">
        <v>0</v>
      </c>
      <c r="AA55" s="7">
        <v>18773</v>
      </c>
      <c r="AB55" s="7">
        <v>2</v>
      </c>
      <c r="AC55" s="14">
        <f t="shared" si="8"/>
        <v>10.653598252809886</v>
      </c>
      <c r="AD55" s="7">
        <v>0</v>
      </c>
      <c r="AE55" s="14">
        <f t="shared" si="9"/>
        <v>0</v>
      </c>
      <c r="AF55" s="7">
        <v>2</v>
      </c>
      <c r="AG55" s="7">
        <v>18591</v>
      </c>
      <c r="AH55" s="7">
        <v>2</v>
      </c>
      <c r="AI55" s="14">
        <f t="shared" si="10"/>
        <v>10.757893604432251</v>
      </c>
      <c r="AJ55" s="7"/>
      <c r="AK55" s="14">
        <f t="shared" si="2"/>
        <v>0</v>
      </c>
      <c r="AL55" s="159">
        <v>2</v>
      </c>
      <c r="AM55" s="8">
        <f t="shared" si="26"/>
        <v>26140</v>
      </c>
      <c r="AN55" s="8">
        <f t="shared" si="11"/>
        <v>2</v>
      </c>
      <c r="AO55" s="13">
        <f t="shared" si="12"/>
        <v>7.6511094108645752</v>
      </c>
      <c r="AP55" s="161">
        <f t="shared" si="13"/>
        <v>0</v>
      </c>
      <c r="AQ55" s="13">
        <f t="shared" si="3"/>
        <v>0</v>
      </c>
      <c r="AR55" s="162">
        <f t="shared" si="14"/>
        <v>2</v>
      </c>
      <c r="AS55" s="133">
        <f t="shared" si="15"/>
        <v>25878</v>
      </c>
      <c r="AT55" s="133">
        <f t="shared" si="16"/>
        <v>2</v>
      </c>
      <c r="AU55" s="124">
        <f t="shared" si="17"/>
        <v>7.7285725326532182</v>
      </c>
      <c r="AV55" s="133">
        <f t="shared" si="18"/>
        <v>0</v>
      </c>
      <c r="AW55" s="136">
        <f t="shared" si="19"/>
        <v>0</v>
      </c>
      <c r="AX55" s="133">
        <f t="shared" si="20"/>
        <v>2</v>
      </c>
    </row>
    <row r="56" spans="1:51" x14ac:dyDescent="0.2">
      <c r="A56" s="1" t="s">
        <v>99</v>
      </c>
      <c r="B56" s="1" t="s">
        <v>100</v>
      </c>
      <c r="C56" s="145">
        <v>6328</v>
      </c>
      <c r="D56" s="112">
        <v>0</v>
      </c>
      <c r="E56" s="113">
        <f t="shared" si="24"/>
        <v>0</v>
      </c>
      <c r="F56" s="112">
        <v>0</v>
      </c>
      <c r="G56" s="113">
        <f t="shared" si="25"/>
        <v>0</v>
      </c>
      <c r="H56" s="112">
        <v>0</v>
      </c>
      <c r="I56" s="112">
        <v>6224</v>
      </c>
      <c r="J56" s="110"/>
      <c r="K56" s="111">
        <f t="shared" si="4"/>
        <v>0</v>
      </c>
      <c r="L56" s="110"/>
      <c r="M56" s="111">
        <f t="shared" si="0"/>
        <v>0</v>
      </c>
      <c r="N56" s="156">
        <v>0</v>
      </c>
      <c r="O56" s="54">
        <v>1039</v>
      </c>
      <c r="P56" s="54">
        <v>0</v>
      </c>
      <c r="Q56" s="55">
        <f t="shared" si="5"/>
        <v>0</v>
      </c>
      <c r="R56" s="54">
        <v>0</v>
      </c>
      <c r="S56" s="55">
        <f t="shared" si="6"/>
        <v>0</v>
      </c>
      <c r="T56" s="54">
        <v>0</v>
      </c>
      <c r="U56" s="56">
        <v>1063</v>
      </c>
      <c r="V56" s="54"/>
      <c r="W56" s="55">
        <f t="shared" si="7"/>
        <v>0</v>
      </c>
      <c r="X56" s="54"/>
      <c r="Y56" s="55">
        <f t="shared" si="1"/>
        <v>0</v>
      </c>
      <c r="Z56" s="160">
        <v>0</v>
      </c>
      <c r="AA56" s="7">
        <v>18773</v>
      </c>
      <c r="AB56" s="7">
        <v>12</v>
      </c>
      <c r="AC56" s="14">
        <f t="shared" si="8"/>
        <v>63.921589516859314</v>
      </c>
      <c r="AD56" s="7">
        <v>2</v>
      </c>
      <c r="AE56" s="14">
        <f t="shared" si="9"/>
        <v>10.653598252809886</v>
      </c>
      <c r="AF56" s="7">
        <v>7</v>
      </c>
      <c r="AG56" s="7">
        <v>18591</v>
      </c>
      <c r="AH56" s="7">
        <v>15</v>
      </c>
      <c r="AI56" s="14">
        <f t="shared" si="10"/>
        <v>80.684202033241888</v>
      </c>
      <c r="AJ56" s="7">
        <v>3</v>
      </c>
      <c r="AK56" s="14">
        <f t="shared" si="2"/>
        <v>16.136840406648378</v>
      </c>
      <c r="AL56" s="159">
        <v>8</v>
      </c>
      <c r="AM56" s="8">
        <f t="shared" si="26"/>
        <v>26140</v>
      </c>
      <c r="AN56" s="8">
        <f t="shared" si="11"/>
        <v>12</v>
      </c>
      <c r="AO56" s="13">
        <f t="shared" si="12"/>
        <v>45.906656465187453</v>
      </c>
      <c r="AP56" s="161">
        <f t="shared" si="13"/>
        <v>2</v>
      </c>
      <c r="AQ56" s="13">
        <f t="shared" si="3"/>
        <v>7.6511094108645752</v>
      </c>
      <c r="AR56" s="162">
        <f t="shared" si="14"/>
        <v>7</v>
      </c>
      <c r="AS56" s="133">
        <f t="shared" si="15"/>
        <v>25878</v>
      </c>
      <c r="AT56" s="133">
        <f t="shared" si="16"/>
        <v>15</v>
      </c>
      <c r="AU56" s="124">
        <f t="shared" si="17"/>
        <v>57.964293994899144</v>
      </c>
      <c r="AV56" s="133">
        <f t="shared" si="18"/>
        <v>3</v>
      </c>
      <c r="AW56" s="136">
        <f t="shared" si="19"/>
        <v>11.592858798979828</v>
      </c>
      <c r="AX56" s="133">
        <f t="shared" si="20"/>
        <v>8</v>
      </c>
    </row>
    <row r="57" spans="1:51" x14ac:dyDescent="0.2">
      <c r="A57" s="1" t="s">
        <v>101</v>
      </c>
      <c r="B57" s="1" t="s">
        <v>102</v>
      </c>
      <c r="C57" s="145">
        <v>6328</v>
      </c>
      <c r="D57" s="112">
        <v>0</v>
      </c>
      <c r="E57" s="113">
        <f t="shared" si="24"/>
        <v>0</v>
      </c>
      <c r="F57" s="112">
        <v>0</v>
      </c>
      <c r="G57" s="113">
        <f t="shared" si="25"/>
        <v>0</v>
      </c>
      <c r="H57" s="112">
        <v>0</v>
      </c>
      <c r="I57" s="112">
        <v>6224</v>
      </c>
      <c r="J57" s="110"/>
      <c r="K57" s="111">
        <f t="shared" si="4"/>
        <v>0</v>
      </c>
      <c r="L57" s="110"/>
      <c r="M57" s="111">
        <f t="shared" si="0"/>
        <v>0</v>
      </c>
      <c r="N57" s="156">
        <v>0</v>
      </c>
      <c r="O57" s="54">
        <v>1039</v>
      </c>
      <c r="P57" s="54">
        <v>0</v>
      </c>
      <c r="Q57" s="55">
        <f t="shared" si="5"/>
        <v>0</v>
      </c>
      <c r="R57" s="54">
        <v>0</v>
      </c>
      <c r="S57" s="55">
        <f t="shared" si="6"/>
        <v>0</v>
      </c>
      <c r="T57" s="54">
        <v>0</v>
      </c>
      <c r="U57" s="56">
        <v>1063</v>
      </c>
      <c r="V57" s="54"/>
      <c r="W57" s="55">
        <f t="shared" si="7"/>
        <v>0</v>
      </c>
      <c r="X57" s="54"/>
      <c r="Y57" s="55">
        <f t="shared" si="1"/>
        <v>0</v>
      </c>
      <c r="Z57" s="160">
        <v>0</v>
      </c>
      <c r="AA57" s="7">
        <v>18773</v>
      </c>
      <c r="AB57" s="7">
        <v>12</v>
      </c>
      <c r="AC57" s="14">
        <f t="shared" si="8"/>
        <v>63.921589516859314</v>
      </c>
      <c r="AD57" s="7">
        <v>2</v>
      </c>
      <c r="AE57" s="14">
        <f t="shared" si="9"/>
        <v>10.653598252809886</v>
      </c>
      <c r="AF57" s="7">
        <v>7</v>
      </c>
      <c r="AG57" s="7">
        <v>18591</v>
      </c>
      <c r="AH57" s="7">
        <v>15</v>
      </c>
      <c r="AI57" s="14">
        <f t="shared" si="10"/>
        <v>80.684202033241888</v>
      </c>
      <c r="AJ57" s="7">
        <v>3</v>
      </c>
      <c r="AK57" s="14">
        <f t="shared" si="2"/>
        <v>16.136840406648378</v>
      </c>
      <c r="AL57" s="159">
        <v>8</v>
      </c>
      <c r="AM57" s="8">
        <f t="shared" si="26"/>
        <v>26140</v>
      </c>
      <c r="AN57" s="8">
        <f t="shared" si="11"/>
        <v>12</v>
      </c>
      <c r="AO57" s="13">
        <f t="shared" si="12"/>
        <v>45.906656465187453</v>
      </c>
      <c r="AP57" s="161">
        <f t="shared" si="13"/>
        <v>2</v>
      </c>
      <c r="AQ57" s="13">
        <f t="shared" si="3"/>
        <v>7.6511094108645752</v>
      </c>
      <c r="AR57" s="162">
        <f t="shared" si="14"/>
        <v>7</v>
      </c>
      <c r="AS57" s="133">
        <f t="shared" si="15"/>
        <v>25878</v>
      </c>
      <c r="AT57" s="133">
        <f t="shared" si="16"/>
        <v>15</v>
      </c>
      <c r="AU57" s="124">
        <f t="shared" si="17"/>
        <v>57.964293994899144</v>
      </c>
      <c r="AV57" s="133">
        <f t="shared" si="18"/>
        <v>3</v>
      </c>
      <c r="AW57" s="136">
        <f t="shared" si="19"/>
        <v>11.592858798979828</v>
      </c>
      <c r="AX57" s="133">
        <f t="shared" si="20"/>
        <v>8</v>
      </c>
    </row>
    <row r="58" spans="1:51" x14ac:dyDescent="0.2">
      <c r="A58" s="1" t="s">
        <v>103</v>
      </c>
      <c r="B58" s="1" t="s">
        <v>104</v>
      </c>
      <c r="C58" s="145">
        <v>6328</v>
      </c>
      <c r="D58" s="112">
        <v>0</v>
      </c>
      <c r="E58" s="113">
        <f t="shared" si="24"/>
        <v>0</v>
      </c>
      <c r="F58" s="112">
        <v>0</v>
      </c>
      <c r="G58" s="113">
        <f t="shared" si="25"/>
        <v>0</v>
      </c>
      <c r="H58" s="112">
        <v>0</v>
      </c>
      <c r="I58" s="112">
        <v>6224</v>
      </c>
      <c r="J58" s="110"/>
      <c r="K58" s="111">
        <f t="shared" si="4"/>
        <v>0</v>
      </c>
      <c r="L58" s="110"/>
      <c r="M58" s="111">
        <f t="shared" si="0"/>
        <v>0</v>
      </c>
      <c r="N58" s="156">
        <v>0</v>
      </c>
      <c r="O58" s="54">
        <v>1039</v>
      </c>
      <c r="P58" s="54">
        <v>0</v>
      </c>
      <c r="Q58" s="55">
        <f t="shared" si="5"/>
        <v>0</v>
      </c>
      <c r="R58" s="54">
        <v>0</v>
      </c>
      <c r="S58" s="55">
        <f t="shared" si="6"/>
        <v>0</v>
      </c>
      <c r="T58" s="54">
        <v>0</v>
      </c>
      <c r="U58" s="56">
        <v>1063</v>
      </c>
      <c r="V58" s="54"/>
      <c r="W58" s="55">
        <f t="shared" si="7"/>
        <v>0</v>
      </c>
      <c r="X58" s="54"/>
      <c r="Y58" s="55">
        <f t="shared" si="1"/>
        <v>0</v>
      </c>
      <c r="Z58" s="160">
        <v>0</v>
      </c>
      <c r="AA58" s="7">
        <v>18773</v>
      </c>
      <c r="AB58" s="7">
        <v>1</v>
      </c>
      <c r="AC58" s="14">
        <f t="shared" si="8"/>
        <v>5.3267991264049428</v>
      </c>
      <c r="AD58" s="7">
        <v>0</v>
      </c>
      <c r="AE58" s="14">
        <f t="shared" si="9"/>
        <v>0</v>
      </c>
      <c r="AF58" s="7">
        <v>1</v>
      </c>
      <c r="AG58" s="7">
        <v>18591</v>
      </c>
      <c r="AH58" s="7">
        <v>1</v>
      </c>
      <c r="AI58" s="14">
        <f t="shared" si="10"/>
        <v>5.3789468022161255</v>
      </c>
      <c r="AJ58" s="7"/>
      <c r="AK58" s="14">
        <f t="shared" si="2"/>
        <v>0</v>
      </c>
      <c r="AL58" s="159">
        <v>1</v>
      </c>
      <c r="AM58" s="8">
        <f t="shared" si="26"/>
        <v>26140</v>
      </c>
      <c r="AN58" s="8">
        <f t="shared" si="11"/>
        <v>1</v>
      </c>
      <c r="AO58" s="13">
        <f t="shared" si="12"/>
        <v>3.8255547054322876</v>
      </c>
      <c r="AP58" s="161">
        <f t="shared" si="13"/>
        <v>0</v>
      </c>
      <c r="AQ58" s="13">
        <f t="shared" si="3"/>
        <v>0</v>
      </c>
      <c r="AR58" s="162">
        <f t="shared" si="14"/>
        <v>1</v>
      </c>
      <c r="AS58" s="133">
        <f t="shared" si="15"/>
        <v>25878</v>
      </c>
      <c r="AT58" s="133">
        <f t="shared" si="16"/>
        <v>1</v>
      </c>
      <c r="AU58" s="124">
        <f t="shared" si="17"/>
        <v>3.8642862663266091</v>
      </c>
      <c r="AV58" s="133">
        <f t="shared" si="18"/>
        <v>0</v>
      </c>
      <c r="AW58" s="136">
        <f t="shared" si="19"/>
        <v>0</v>
      </c>
      <c r="AX58" s="133">
        <f t="shared" si="20"/>
        <v>1</v>
      </c>
    </row>
    <row r="59" spans="1:51" x14ac:dyDescent="0.2">
      <c r="A59" s="1"/>
      <c r="B59" s="15" t="s">
        <v>423</v>
      </c>
      <c r="C59" s="145">
        <v>6328</v>
      </c>
      <c r="D59" s="112"/>
      <c r="E59" s="113">
        <f t="shared" si="24"/>
        <v>0</v>
      </c>
      <c r="F59" s="112"/>
      <c r="G59" s="113">
        <f t="shared" si="25"/>
        <v>0</v>
      </c>
      <c r="H59" s="112"/>
      <c r="I59" s="112">
        <v>6224</v>
      </c>
      <c r="J59" s="110"/>
      <c r="K59" s="111">
        <f t="shared" si="4"/>
        <v>0</v>
      </c>
      <c r="L59" s="110"/>
      <c r="M59" s="111">
        <f t="shared" si="0"/>
        <v>0</v>
      </c>
      <c r="N59" s="156"/>
      <c r="O59" s="54">
        <v>1039</v>
      </c>
      <c r="P59" s="54"/>
      <c r="Q59" s="55">
        <f t="shared" si="5"/>
        <v>0</v>
      </c>
      <c r="R59" s="54"/>
      <c r="S59" s="55">
        <f t="shared" si="6"/>
        <v>0</v>
      </c>
      <c r="T59" s="54"/>
      <c r="U59" s="56">
        <v>1063</v>
      </c>
      <c r="V59" s="54"/>
      <c r="W59" s="55">
        <f t="shared" si="7"/>
        <v>0</v>
      </c>
      <c r="X59" s="54"/>
      <c r="Y59" s="55">
        <f t="shared" si="1"/>
        <v>0</v>
      </c>
      <c r="Z59" s="160"/>
      <c r="AA59" s="7">
        <v>18773</v>
      </c>
      <c r="AB59" s="7">
        <v>0</v>
      </c>
      <c r="AC59" s="14">
        <f t="shared" si="8"/>
        <v>0</v>
      </c>
      <c r="AD59" s="7">
        <v>0</v>
      </c>
      <c r="AE59" s="14">
        <f t="shared" si="9"/>
        <v>0</v>
      </c>
      <c r="AF59" s="7">
        <v>0</v>
      </c>
      <c r="AG59" s="7">
        <v>18591</v>
      </c>
      <c r="AH59" s="7"/>
      <c r="AI59" s="14">
        <f t="shared" si="10"/>
        <v>0</v>
      </c>
      <c r="AJ59" s="7"/>
      <c r="AK59" s="14">
        <f t="shared" si="2"/>
        <v>0</v>
      </c>
      <c r="AL59" s="159">
        <v>0</v>
      </c>
      <c r="AM59" s="8">
        <f t="shared" si="26"/>
        <v>26140</v>
      </c>
      <c r="AN59" s="8">
        <f t="shared" si="11"/>
        <v>0</v>
      </c>
      <c r="AO59" s="13">
        <f t="shared" si="12"/>
        <v>0</v>
      </c>
      <c r="AP59" s="161">
        <f t="shared" si="13"/>
        <v>0</v>
      </c>
      <c r="AQ59" s="13">
        <f t="shared" si="3"/>
        <v>0</v>
      </c>
      <c r="AR59" s="162">
        <f t="shared" si="14"/>
        <v>0</v>
      </c>
      <c r="AS59" s="133">
        <f t="shared" si="15"/>
        <v>25878</v>
      </c>
      <c r="AT59" s="133">
        <f t="shared" si="16"/>
        <v>0</v>
      </c>
      <c r="AU59" s="124">
        <f t="shared" si="17"/>
        <v>0</v>
      </c>
      <c r="AV59" s="133">
        <f t="shared" si="18"/>
        <v>0</v>
      </c>
      <c r="AW59" s="136">
        <f t="shared" si="19"/>
        <v>0</v>
      </c>
      <c r="AX59" s="133">
        <f t="shared" si="20"/>
        <v>0</v>
      </c>
    </row>
    <row r="60" spans="1:51" x14ac:dyDescent="0.2">
      <c r="A60" s="1" t="s">
        <v>105</v>
      </c>
      <c r="B60" s="1" t="s">
        <v>106</v>
      </c>
      <c r="C60" s="145">
        <v>6328</v>
      </c>
      <c r="D60" s="112">
        <v>0</v>
      </c>
      <c r="E60" s="113">
        <f t="shared" si="24"/>
        <v>0</v>
      </c>
      <c r="F60" s="112">
        <v>0</v>
      </c>
      <c r="G60" s="113">
        <f t="shared" si="25"/>
        <v>0</v>
      </c>
      <c r="H60" s="112">
        <v>0</v>
      </c>
      <c r="I60" s="112">
        <v>6224</v>
      </c>
      <c r="J60" s="110"/>
      <c r="K60" s="111">
        <f t="shared" si="4"/>
        <v>0</v>
      </c>
      <c r="L60" s="110"/>
      <c r="M60" s="111">
        <f t="shared" si="0"/>
        <v>0</v>
      </c>
      <c r="N60" s="156">
        <v>0</v>
      </c>
      <c r="O60" s="54">
        <v>1039</v>
      </c>
      <c r="P60" s="54">
        <v>0</v>
      </c>
      <c r="Q60" s="55">
        <f t="shared" si="5"/>
        <v>0</v>
      </c>
      <c r="R60" s="54">
        <v>0</v>
      </c>
      <c r="S60" s="55">
        <f t="shared" si="6"/>
        <v>0</v>
      </c>
      <c r="T60" s="54">
        <v>0</v>
      </c>
      <c r="U60" s="56">
        <v>1063</v>
      </c>
      <c r="V60" s="54"/>
      <c r="W60" s="55">
        <f t="shared" si="7"/>
        <v>0</v>
      </c>
      <c r="X60" s="54"/>
      <c r="Y60" s="55">
        <f t="shared" si="1"/>
        <v>0</v>
      </c>
      <c r="Z60" s="160">
        <v>0</v>
      </c>
      <c r="AA60" s="7">
        <v>18773</v>
      </c>
      <c r="AB60" s="7">
        <v>12</v>
      </c>
      <c r="AC60" s="14">
        <f t="shared" si="8"/>
        <v>63.921589516859314</v>
      </c>
      <c r="AD60" s="7">
        <v>1</v>
      </c>
      <c r="AE60" s="14">
        <f t="shared" si="9"/>
        <v>5.3267991264049428</v>
      </c>
      <c r="AF60" s="7">
        <v>11</v>
      </c>
      <c r="AG60" s="7">
        <v>18591</v>
      </c>
      <c r="AH60" s="7">
        <v>11</v>
      </c>
      <c r="AI60" s="14">
        <f t="shared" si="10"/>
        <v>59.168414824377393</v>
      </c>
      <c r="AJ60" s="7"/>
      <c r="AK60" s="14">
        <f t="shared" si="2"/>
        <v>0</v>
      </c>
      <c r="AL60" s="159">
        <v>11</v>
      </c>
      <c r="AM60" s="8">
        <f t="shared" si="26"/>
        <v>26140</v>
      </c>
      <c r="AN60" s="8">
        <f t="shared" si="11"/>
        <v>12</v>
      </c>
      <c r="AO60" s="13">
        <f t="shared" si="12"/>
        <v>45.906656465187453</v>
      </c>
      <c r="AP60" s="161">
        <f t="shared" si="13"/>
        <v>1</v>
      </c>
      <c r="AQ60" s="13">
        <f t="shared" si="3"/>
        <v>3.8255547054322876</v>
      </c>
      <c r="AR60" s="162">
        <f t="shared" si="14"/>
        <v>11</v>
      </c>
      <c r="AS60" s="133">
        <f t="shared" si="15"/>
        <v>25878</v>
      </c>
      <c r="AT60" s="133">
        <f t="shared" si="16"/>
        <v>11</v>
      </c>
      <c r="AU60" s="124">
        <f t="shared" si="17"/>
        <v>42.507148929592702</v>
      </c>
      <c r="AV60" s="133">
        <f t="shared" si="18"/>
        <v>0</v>
      </c>
      <c r="AW60" s="136">
        <f t="shared" si="19"/>
        <v>0</v>
      </c>
      <c r="AX60" s="133">
        <f t="shared" si="20"/>
        <v>11</v>
      </c>
    </row>
    <row r="61" spans="1:51" x14ac:dyDescent="0.2">
      <c r="A61" s="1" t="s">
        <v>107</v>
      </c>
      <c r="B61" s="1" t="s">
        <v>108</v>
      </c>
      <c r="C61" s="145">
        <v>6328</v>
      </c>
      <c r="D61" s="112">
        <v>0</v>
      </c>
      <c r="E61" s="113">
        <f t="shared" si="24"/>
        <v>0</v>
      </c>
      <c r="F61" s="112">
        <v>0</v>
      </c>
      <c r="G61" s="113">
        <f t="shared" si="25"/>
        <v>0</v>
      </c>
      <c r="H61" s="112">
        <v>0</v>
      </c>
      <c r="I61" s="112">
        <v>6224</v>
      </c>
      <c r="J61" s="110"/>
      <c r="K61" s="111">
        <f t="shared" si="4"/>
        <v>0</v>
      </c>
      <c r="L61" s="110"/>
      <c r="M61" s="111">
        <f t="shared" si="0"/>
        <v>0</v>
      </c>
      <c r="N61" s="156">
        <v>0</v>
      </c>
      <c r="O61" s="54">
        <v>1039</v>
      </c>
      <c r="P61" s="54">
        <v>0</v>
      </c>
      <c r="Q61" s="55">
        <f t="shared" si="5"/>
        <v>0</v>
      </c>
      <c r="R61" s="54">
        <v>0</v>
      </c>
      <c r="S61" s="55">
        <f t="shared" si="6"/>
        <v>0</v>
      </c>
      <c r="T61" s="54">
        <v>0</v>
      </c>
      <c r="U61" s="56">
        <v>1063</v>
      </c>
      <c r="V61" s="54"/>
      <c r="W61" s="55">
        <f t="shared" si="7"/>
        <v>0</v>
      </c>
      <c r="X61" s="54"/>
      <c r="Y61" s="55">
        <f t="shared" si="1"/>
        <v>0</v>
      </c>
      <c r="Z61" s="160">
        <v>0</v>
      </c>
      <c r="AA61" s="7">
        <v>18773</v>
      </c>
      <c r="AB61" s="7">
        <v>12</v>
      </c>
      <c r="AC61" s="14">
        <f t="shared" si="8"/>
        <v>63.921589516859314</v>
      </c>
      <c r="AD61" s="7">
        <v>1</v>
      </c>
      <c r="AE61" s="14">
        <f t="shared" si="9"/>
        <v>5.3267991264049428</v>
      </c>
      <c r="AF61" s="7">
        <v>11</v>
      </c>
      <c r="AG61" s="7">
        <v>18591</v>
      </c>
      <c r="AH61" s="7">
        <v>11</v>
      </c>
      <c r="AI61" s="14">
        <f t="shared" si="10"/>
        <v>59.168414824377393</v>
      </c>
      <c r="AJ61" s="7"/>
      <c r="AK61" s="14">
        <f t="shared" si="2"/>
        <v>0</v>
      </c>
      <c r="AL61" s="159">
        <v>11</v>
      </c>
      <c r="AM61" s="8">
        <f t="shared" si="26"/>
        <v>26140</v>
      </c>
      <c r="AN61" s="8">
        <f t="shared" si="11"/>
        <v>12</v>
      </c>
      <c r="AO61" s="13">
        <f t="shared" si="12"/>
        <v>45.906656465187453</v>
      </c>
      <c r="AP61" s="161">
        <f t="shared" si="13"/>
        <v>1</v>
      </c>
      <c r="AQ61" s="13">
        <f t="shared" si="3"/>
        <v>3.8255547054322876</v>
      </c>
      <c r="AR61" s="162">
        <f t="shared" si="14"/>
        <v>11</v>
      </c>
      <c r="AS61" s="133">
        <f t="shared" si="15"/>
        <v>25878</v>
      </c>
      <c r="AT61" s="133">
        <f t="shared" si="16"/>
        <v>11</v>
      </c>
      <c r="AU61" s="124">
        <f t="shared" si="17"/>
        <v>42.507148929592702</v>
      </c>
      <c r="AV61" s="133">
        <f t="shared" si="18"/>
        <v>0</v>
      </c>
      <c r="AW61" s="136">
        <f t="shared" si="19"/>
        <v>0</v>
      </c>
      <c r="AX61" s="133">
        <f t="shared" si="20"/>
        <v>11</v>
      </c>
    </row>
    <row r="62" spans="1:51" x14ac:dyDescent="0.2">
      <c r="A62" s="1" t="s">
        <v>109</v>
      </c>
      <c r="B62" s="1" t="s">
        <v>110</v>
      </c>
      <c r="C62" s="145">
        <v>6328</v>
      </c>
      <c r="D62" s="112">
        <v>12</v>
      </c>
      <c r="E62" s="113">
        <f t="shared" si="24"/>
        <v>189.63337547408344</v>
      </c>
      <c r="F62" s="112">
        <v>1</v>
      </c>
      <c r="G62" s="113">
        <f t="shared" si="25"/>
        <v>15.802781289506955</v>
      </c>
      <c r="H62" s="112">
        <v>10</v>
      </c>
      <c r="I62" s="112">
        <v>6224</v>
      </c>
      <c r="J62" s="110">
        <v>13</v>
      </c>
      <c r="K62" s="111">
        <f t="shared" si="4"/>
        <v>208.86889460154239</v>
      </c>
      <c r="L62" s="110">
        <v>2</v>
      </c>
      <c r="M62" s="111">
        <f t="shared" si="0"/>
        <v>32.133676092544988</v>
      </c>
      <c r="N62" s="156">
        <v>10</v>
      </c>
      <c r="O62" s="54">
        <v>1039</v>
      </c>
      <c r="P62" s="54">
        <v>10</v>
      </c>
      <c r="Q62" s="55">
        <f t="shared" si="5"/>
        <v>962.4639076034648</v>
      </c>
      <c r="R62" s="54">
        <v>3</v>
      </c>
      <c r="S62" s="55">
        <f t="shared" si="6"/>
        <v>288.73917228103943</v>
      </c>
      <c r="T62" s="54">
        <v>3</v>
      </c>
      <c r="U62" s="56">
        <v>1063</v>
      </c>
      <c r="V62" s="54">
        <v>12</v>
      </c>
      <c r="W62" s="55">
        <f t="shared" si="7"/>
        <v>1128.8805268109127</v>
      </c>
      <c r="X62" s="54">
        <v>4</v>
      </c>
      <c r="Y62" s="55">
        <f t="shared" si="1"/>
        <v>376.29350893697085</v>
      </c>
      <c r="Z62" s="160">
        <v>4</v>
      </c>
      <c r="AA62" s="7">
        <v>18773</v>
      </c>
      <c r="AB62" s="7">
        <v>61</v>
      </c>
      <c r="AC62" s="14">
        <f t="shared" si="8"/>
        <v>324.93474671070157</v>
      </c>
      <c r="AD62" s="7">
        <v>3</v>
      </c>
      <c r="AE62" s="14">
        <f t="shared" si="9"/>
        <v>15.980397379214828</v>
      </c>
      <c r="AF62" s="7">
        <v>60</v>
      </c>
      <c r="AG62" s="7">
        <v>18591</v>
      </c>
      <c r="AH62" s="7">
        <v>66</v>
      </c>
      <c r="AI62" s="14">
        <f t="shared" si="10"/>
        <v>355.01048894626433</v>
      </c>
      <c r="AJ62" s="7">
        <v>4</v>
      </c>
      <c r="AK62" s="14">
        <f t="shared" si="2"/>
        <v>21.515787208864502</v>
      </c>
      <c r="AL62" s="159">
        <v>63</v>
      </c>
      <c r="AM62" s="8">
        <f t="shared" si="26"/>
        <v>26140</v>
      </c>
      <c r="AN62" s="8">
        <f t="shared" si="11"/>
        <v>83</v>
      </c>
      <c r="AO62" s="13">
        <f t="shared" si="12"/>
        <v>317.52104055087989</v>
      </c>
      <c r="AP62" s="161">
        <f t="shared" si="13"/>
        <v>7</v>
      </c>
      <c r="AQ62" s="13">
        <f t="shared" si="3"/>
        <v>26.778882938026015</v>
      </c>
      <c r="AR62" s="162">
        <f t="shared" si="14"/>
        <v>73</v>
      </c>
      <c r="AS62" s="133">
        <f t="shared" si="15"/>
        <v>25878</v>
      </c>
      <c r="AT62" s="133">
        <f t="shared" si="16"/>
        <v>91</v>
      </c>
      <c r="AU62" s="124">
        <f t="shared" si="17"/>
        <v>351.65005023572144</v>
      </c>
      <c r="AV62" s="133">
        <f t="shared" si="18"/>
        <v>10</v>
      </c>
      <c r="AW62" s="136">
        <f t="shared" si="19"/>
        <v>38.642862663266094</v>
      </c>
      <c r="AX62" s="133">
        <f t="shared" si="20"/>
        <v>77</v>
      </c>
    </row>
    <row r="63" spans="1:51" x14ac:dyDescent="0.2">
      <c r="A63" s="1" t="s">
        <v>111</v>
      </c>
      <c r="B63" s="1" t="s">
        <v>112</v>
      </c>
      <c r="C63" s="145">
        <v>6328</v>
      </c>
      <c r="D63" s="112">
        <v>12</v>
      </c>
      <c r="E63" s="113">
        <f t="shared" si="24"/>
        <v>189.63337547408344</v>
      </c>
      <c r="F63" s="112">
        <v>1</v>
      </c>
      <c r="G63" s="113">
        <f t="shared" si="25"/>
        <v>15.802781289506955</v>
      </c>
      <c r="H63" s="112">
        <v>10</v>
      </c>
      <c r="I63" s="112">
        <v>6224</v>
      </c>
      <c r="J63" s="110">
        <v>13</v>
      </c>
      <c r="K63" s="111">
        <f t="shared" si="4"/>
        <v>208.86889460154239</v>
      </c>
      <c r="L63" s="110">
        <v>2</v>
      </c>
      <c r="M63" s="111">
        <f t="shared" si="0"/>
        <v>32.133676092544988</v>
      </c>
      <c r="N63" s="156">
        <v>10</v>
      </c>
      <c r="O63" s="54">
        <v>1039</v>
      </c>
      <c r="P63" s="54">
        <v>10</v>
      </c>
      <c r="Q63" s="55">
        <f t="shared" si="5"/>
        <v>962.4639076034648</v>
      </c>
      <c r="R63" s="54">
        <v>3</v>
      </c>
      <c r="S63" s="55">
        <f t="shared" si="6"/>
        <v>288.73917228103943</v>
      </c>
      <c r="T63" s="54">
        <v>3</v>
      </c>
      <c r="U63" s="56">
        <v>1063</v>
      </c>
      <c r="V63" s="54">
        <v>12</v>
      </c>
      <c r="W63" s="55">
        <f t="shared" si="7"/>
        <v>1128.8805268109127</v>
      </c>
      <c r="X63" s="54">
        <v>4</v>
      </c>
      <c r="Y63" s="55">
        <f t="shared" si="1"/>
        <v>376.29350893697085</v>
      </c>
      <c r="Z63" s="160">
        <v>4</v>
      </c>
      <c r="AA63" s="7">
        <v>18773</v>
      </c>
      <c r="AB63" s="7">
        <v>52</v>
      </c>
      <c r="AC63" s="14">
        <f t="shared" si="8"/>
        <v>276.99355457305705</v>
      </c>
      <c r="AD63" s="7">
        <v>2</v>
      </c>
      <c r="AE63" s="14">
        <f t="shared" si="9"/>
        <v>10.653598252809886</v>
      </c>
      <c r="AF63" s="7">
        <v>51</v>
      </c>
      <c r="AG63" s="7">
        <v>18591</v>
      </c>
      <c r="AH63" s="7">
        <v>56</v>
      </c>
      <c r="AI63" s="14">
        <f t="shared" si="10"/>
        <v>301.22102092410307</v>
      </c>
      <c r="AJ63" s="7">
        <v>4</v>
      </c>
      <c r="AK63" s="14">
        <f t="shared" si="2"/>
        <v>21.515787208864502</v>
      </c>
      <c r="AL63" s="159">
        <v>53</v>
      </c>
      <c r="AM63" s="8">
        <f t="shared" si="26"/>
        <v>26140</v>
      </c>
      <c r="AN63" s="8">
        <f t="shared" si="11"/>
        <v>74</v>
      </c>
      <c r="AO63" s="13">
        <f t="shared" si="12"/>
        <v>283.09104820198928</v>
      </c>
      <c r="AP63" s="161">
        <f t="shared" si="13"/>
        <v>6</v>
      </c>
      <c r="AQ63" s="13">
        <f t="shared" si="3"/>
        <v>22.953328232593726</v>
      </c>
      <c r="AR63" s="162">
        <f t="shared" si="14"/>
        <v>64</v>
      </c>
      <c r="AS63" s="133">
        <f t="shared" si="15"/>
        <v>25878</v>
      </c>
      <c r="AT63" s="133">
        <f t="shared" si="16"/>
        <v>81</v>
      </c>
      <c r="AU63" s="124">
        <f t="shared" si="17"/>
        <v>313.00718757245534</v>
      </c>
      <c r="AV63" s="133">
        <f t="shared" si="18"/>
        <v>10</v>
      </c>
      <c r="AW63" s="136">
        <f t="shared" si="19"/>
        <v>38.642862663266094</v>
      </c>
      <c r="AX63" s="133">
        <f t="shared" si="20"/>
        <v>67</v>
      </c>
    </row>
    <row r="64" spans="1:51" x14ac:dyDescent="0.2">
      <c r="A64" s="155" t="s">
        <v>113</v>
      </c>
      <c r="B64" s="155" t="s">
        <v>114</v>
      </c>
      <c r="C64" s="145">
        <v>6328</v>
      </c>
      <c r="D64" s="112">
        <v>0</v>
      </c>
      <c r="E64" s="113">
        <f t="shared" si="24"/>
        <v>0</v>
      </c>
      <c r="F64" s="112">
        <v>0</v>
      </c>
      <c r="G64" s="113">
        <f t="shared" si="25"/>
        <v>0</v>
      </c>
      <c r="H64" s="112">
        <v>0</v>
      </c>
      <c r="I64" s="112">
        <v>6224</v>
      </c>
      <c r="J64" s="110"/>
      <c r="K64" s="111">
        <f t="shared" si="4"/>
        <v>0</v>
      </c>
      <c r="L64" s="110"/>
      <c r="M64" s="111">
        <f t="shared" si="0"/>
        <v>0</v>
      </c>
      <c r="N64" s="156">
        <v>0</v>
      </c>
      <c r="O64" s="54">
        <v>1039</v>
      </c>
      <c r="P64" s="54">
        <v>0</v>
      </c>
      <c r="Q64" s="55">
        <f t="shared" si="5"/>
        <v>0</v>
      </c>
      <c r="R64" s="54">
        <v>0</v>
      </c>
      <c r="S64" s="55">
        <f t="shared" si="6"/>
        <v>0</v>
      </c>
      <c r="T64" s="54">
        <v>0</v>
      </c>
      <c r="U64" s="56">
        <v>1063</v>
      </c>
      <c r="V64" s="54"/>
      <c r="W64" s="55">
        <f t="shared" si="7"/>
        <v>0</v>
      </c>
      <c r="X64" s="54"/>
      <c r="Y64" s="55">
        <f t="shared" si="1"/>
        <v>0</v>
      </c>
      <c r="Z64" s="160">
        <v>0</v>
      </c>
      <c r="AA64" s="7">
        <v>18773</v>
      </c>
      <c r="AB64" s="7">
        <v>9</v>
      </c>
      <c r="AC64" s="14">
        <f t="shared" si="8"/>
        <v>47.941192137644485</v>
      </c>
      <c r="AD64" s="7">
        <v>1</v>
      </c>
      <c r="AE64" s="14">
        <f t="shared" si="9"/>
        <v>5.3267991264049428</v>
      </c>
      <c r="AF64" s="7">
        <v>9</v>
      </c>
      <c r="AG64" s="7">
        <v>18591</v>
      </c>
      <c r="AH64" s="7">
        <v>9</v>
      </c>
      <c r="AI64" s="14">
        <f t="shared" si="10"/>
        <v>48.410521219945132</v>
      </c>
      <c r="AJ64" s="7"/>
      <c r="AK64" s="14">
        <f t="shared" si="2"/>
        <v>0</v>
      </c>
      <c r="AL64" s="159">
        <v>9</v>
      </c>
      <c r="AM64" s="8">
        <f t="shared" si="26"/>
        <v>26140</v>
      </c>
      <c r="AN64" s="8">
        <f t="shared" si="11"/>
        <v>9</v>
      </c>
      <c r="AO64" s="13">
        <f t="shared" si="12"/>
        <v>34.429992348890593</v>
      </c>
      <c r="AP64" s="161">
        <f t="shared" si="13"/>
        <v>1</v>
      </c>
      <c r="AQ64" s="13">
        <f t="shared" si="3"/>
        <v>3.8255547054322876</v>
      </c>
      <c r="AR64" s="162">
        <f t="shared" si="14"/>
        <v>9</v>
      </c>
      <c r="AS64" s="133">
        <f t="shared" si="15"/>
        <v>25878</v>
      </c>
      <c r="AT64" s="133">
        <f t="shared" si="16"/>
        <v>9</v>
      </c>
      <c r="AU64" s="124">
        <f t="shared" si="17"/>
        <v>34.778576396939485</v>
      </c>
      <c r="AV64" s="133">
        <f t="shared" si="18"/>
        <v>0</v>
      </c>
      <c r="AW64" s="136">
        <f t="shared" si="19"/>
        <v>0</v>
      </c>
      <c r="AX64" s="133">
        <f t="shared" si="20"/>
        <v>9</v>
      </c>
    </row>
    <row r="65" spans="1:51" x14ac:dyDescent="0.2">
      <c r="A65" s="1" t="s">
        <v>115</v>
      </c>
      <c r="B65" s="1" t="s">
        <v>116</v>
      </c>
      <c r="C65" s="145">
        <v>6328</v>
      </c>
      <c r="D65" s="112">
        <v>0</v>
      </c>
      <c r="E65" s="113">
        <f t="shared" si="24"/>
        <v>0</v>
      </c>
      <c r="F65" s="112">
        <v>0</v>
      </c>
      <c r="G65" s="113">
        <f t="shared" si="25"/>
        <v>0</v>
      </c>
      <c r="H65" s="112">
        <v>0</v>
      </c>
      <c r="I65" s="112">
        <v>6224</v>
      </c>
      <c r="J65" s="110"/>
      <c r="K65" s="111">
        <f t="shared" si="4"/>
        <v>0</v>
      </c>
      <c r="L65" s="110"/>
      <c r="M65" s="111">
        <f t="shared" si="0"/>
        <v>0</v>
      </c>
      <c r="N65" s="156">
        <v>0</v>
      </c>
      <c r="O65" s="54">
        <v>1039</v>
      </c>
      <c r="P65" s="54">
        <v>0</v>
      </c>
      <c r="Q65" s="55">
        <f t="shared" si="5"/>
        <v>0</v>
      </c>
      <c r="R65" s="54">
        <v>0</v>
      </c>
      <c r="S65" s="55">
        <f t="shared" si="6"/>
        <v>0</v>
      </c>
      <c r="T65" s="54">
        <v>0</v>
      </c>
      <c r="U65" s="56">
        <v>1063</v>
      </c>
      <c r="V65" s="54"/>
      <c r="W65" s="55">
        <f t="shared" si="7"/>
        <v>0</v>
      </c>
      <c r="X65" s="54"/>
      <c r="Y65" s="55">
        <f t="shared" si="1"/>
        <v>0</v>
      </c>
      <c r="Z65" s="160">
        <v>0</v>
      </c>
      <c r="AA65" s="7">
        <v>18773</v>
      </c>
      <c r="AB65" s="7">
        <v>28</v>
      </c>
      <c r="AC65" s="14">
        <f t="shared" si="8"/>
        <v>149.1503755393384</v>
      </c>
      <c r="AD65" s="7">
        <v>0</v>
      </c>
      <c r="AE65" s="14">
        <f t="shared" si="9"/>
        <v>0</v>
      </c>
      <c r="AF65" s="7">
        <v>28</v>
      </c>
      <c r="AG65" s="7">
        <v>18591</v>
      </c>
      <c r="AH65" s="7">
        <v>31</v>
      </c>
      <c r="AI65" s="14">
        <f t="shared" si="10"/>
        <v>166.7473508686999</v>
      </c>
      <c r="AJ65" s="7">
        <v>2</v>
      </c>
      <c r="AK65" s="14">
        <f t="shared" si="2"/>
        <v>10.757893604432251</v>
      </c>
      <c r="AL65" s="159">
        <v>29</v>
      </c>
      <c r="AM65" s="8">
        <f t="shared" si="26"/>
        <v>26140</v>
      </c>
      <c r="AN65" s="8">
        <f t="shared" si="11"/>
        <v>28</v>
      </c>
      <c r="AO65" s="13">
        <f t="shared" si="12"/>
        <v>107.11553175210406</v>
      </c>
      <c r="AP65" s="161">
        <f t="shared" si="13"/>
        <v>0</v>
      </c>
      <c r="AQ65" s="13">
        <f t="shared" si="3"/>
        <v>0</v>
      </c>
      <c r="AR65" s="162">
        <f t="shared" si="14"/>
        <v>28</v>
      </c>
      <c r="AS65" s="133">
        <f t="shared" si="15"/>
        <v>25878</v>
      </c>
      <c r="AT65" s="133">
        <f t="shared" si="16"/>
        <v>31</v>
      </c>
      <c r="AU65" s="124">
        <f t="shared" si="17"/>
        <v>119.79287425612489</v>
      </c>
      <c r="AV65" s="133">
        <f t="shared" si="18"/>
        <v>2</v>
      </c>
      <c r="AW65" s="136">
        <f t="shared" si="19"/>
        <v>7.7285725326532182</v>
      </c>
      <c r="AX65" s="133">
        <f t="shared" si="20"/>
        <v>29</v>
      </c>
    </row>
    <row r="66" spans="1:51" x14ac:dyDescent="0.2">
      <c r="A66" s="1" t="s">
        <v>117</v>
      </c>
      <c r="B66" s="1" t="s">
        <v>118</v>
      </c>
      <c r="C66" s="145">
        <v>6328</v>
      </c>
      <c r="D66" s="112">
        <v>0</v>
      </c>
      <c r="E66" s="113">
        <f t="shared" si="24"/>
        <v>0</v>
      </c>
      <c r="F66" s="112">
        <v>0</v>
      </c>
      <c r="G66" s="113">
        <f t="shared" si="25"/>
        <v>0</v>
      </c>
      <c r="H66" s="112">
        <v>0</v>
      </c>
      <c r="I66" s="112">
        <v>6224</v>
      </c>
      <c r="J66" s="110"/>
      <c r="K66" s="111">
        <f t="shared" si="4"/>
        <v>0</v>
      </c>
      <c r="L66" s="110"/>
      <c r="M66" s="111">
        <f t="shared" si="0"/>
        <v>0</v>
      </c>
      <c r="N66" s="156">
        <v>0</v>
      </c>
      <c r="O66" s="54">
        <v>1039</v>
      </c>
      <c r="P66" s="54">
        <v>0</v>
      </c>
      <c r="Q66" s="55">
        <f t="shared" si="5"/>
        <v>0</v>
      </c>
      <c r="R66" s="54">
        <v>0</v>
      </c>
      <c r="S66" s="55">
        <f t="shared" si="6"/>
        <v>0</v>
      </c>
      <c r="T66" s="54">
        <v>0</v>
      </c>
      <c r="U66" s="56">
        <v>1063</v>
      </c>
      <c r="V66" s="54"/>
      <c r="W66" s="55">
        <f t="shared" si="7"/>
        <v>0</v>
      </c>
      <c r="X66" s="54"/>
      <c r="Y66" s="55">
        <f t="shared" si="1"/>
        <v>0</v>
      </c>
      <c r="Z66" s="160">
        <v>0</v>
      </c>
      <c r="AA66" s="7">
        <v>18773</v>
      </c>
      <c r="AB66" s="7">
        <v>0</v>
      </c>
      <c r="AC66" s="14">
        <f t="shared" si="8"/>
        <v>0</v>
      </c>
      <c r="AD66" s="7">
        <v>0</v>
      </c>
      <c r="AE66" s="14">
        <f t="shared" si="9"/>
        <v>0</v>
      </c>
      <c r="AF66" s="7">
        <v>0</v>
      </c>
      <c r="AG66" s="7">
        <v>18591</v>
      </c>
      <c r="AH66" s="7"/>
      <c r="AI66" s="14">
        <f t="shared" si="10"/>
        <v>0</v>
      </c>
      <c r="AJ66" s="7"/>
      <c r="AK66" s="14">
        <f t="shared" si="2"/>
        <v>0</v>
      </c>
      <c r="AL66" s="159">
        <v>0</v>
      </c>
      <c r="AM66" s="8">
        <f t="shared" si="26"/>
        <v>26140</v>
      </c>
      <c r="AN66" s="8">
        <f t="shared" si="11"/>
        <v>0</v>
      </c>
      <c r="AO66" s="13">
        <f t="shared" si="12"/>
        <v>0</v>
      </c>
      <c r="AP66" s="161">
        <f t="shared" si="13"/>
        <v>0</v>
      </c>
      <c r="AQ66" s="13">
        <f t="shared" si="3"/>
        <v>0</v>
      </c>
      <c r="AR66" s="162">
        <f t="shared" si="14"/>
        <v>0</v>
      </c>
      <c r="AS66" s="133">
        <f t="shared" si="15"/>
        <v>25878</v>
      </c>
      <c r="AT66" s="133">
        <f t="shared" si="16"/>
        <v>0</v>
      </c>
      <c r="AU66" s="124">
        <f t="shared" si="17"/>
        <v>0</v>
      </c>
      <c r="AV66" s="133">
        <f t="shared" si="18"/>
        <v>0</v>
      </c>
      <c r="AW66" s="136">
        <f t="shared" si="19"/>
        <v>0</v>
      </c>
      <c r="AX66" s="133">
        <f t="shared" si="20"/>
        <v>0</v>
      </c>
    </row>
    <row r="67" spans="1:51" x14ac:dyDescent="0.2">
      <c r="A67" s="1" t="s">
        <v>119</v>
      </c>
      <c r="B67" s="1" t="s">
        <v>120</v>
      </c>
      <c r="C67" s="145">
        <v>6328</v>
      </c>
      <c r="D67" s="112">
        <v>0</v>
      </c>
      <c r="E67" s="113">
        <f t="shared" si="24"/>
        <v>0</v>
      </c>
      <c r="F67" s="112">
        <v>0</v>
      </c>
      <c r="G67" s="113">
        <f t="shared" si="25"/>
        <v>0</v>
      </c>
      <c r="H67" s="112">
        <v>0</v>
      </c>
      <c r="I67" s="112">
        <v>6224</v>
      </c>
      <c r="J67" s="110"/>
      <c r="K67" s="111">
        <f t="shared" si="4"/>
        <v>0</v>
      </c>
      <c r="L67" s="110"/>
      <c r="M67" s="111">
        <f t="shared" si="0"/>
        <v>0</v>
      </c>
      <c r="N67" s="156">
        <v>0</v>
      </c>
      <c r="O67" s="54">
        <v>1039</v>
      </c>
      <c r="P67" s="54">
        <v>0</v>
      </c>
      <c r="Q67" s="55">
        <f t="shared" si="5"/>
        <v>0</v>
      </c>
      <c r="R67" s="54">
        <v>0</v>
      </c>
      <c r="S67" s="55">
        <f t="shared" si="6"/>
        <v>0</v>
      </c>
      <c r="T67" s="54">
        <v>0</v>
      </c>
      <c r="U67" s="56">
        <v>1063</v>
      </c>
      <c r="V67" s="54"/>
      <c r="W67" s="55">
        <f t="shared" si="7"/>
        <v>0</v>
      </c>
      <c r="X67" s="54"/>
      <c r="Y67" s="55">
        <f t="shared" si="1"/>
        <v>0</v>
      </c>
      <c r="Z67" s="160">
        <v>0</v>
      </c>
      <c r="AA67" s="7">
        <v>18773</v>
      </c>
      <c r="AB67" s="7">
        <v>10</v>
      </c>
      <c r="AC67" s="14">
        <f t="shared" si="8"/>
        <v>53.267991264049428</v>
      </c>
      <c r="AD67" s="7">
        <v>5</v>
      </c>
      <c r="AE67" s="14">
        <f t="shared" si="9"/>
        <v>26.633995632024714</v>
      </c>
      <c r="AF67" s="7">
        <v>4</v>
      </c>
      <c r="AG67" s="7">
        <v>18591</v>
      </c>
      <c r="AH67" s="7">
        <v>12</v>
      </c>
      <c r="AI67" s="14">
        <f t="shared" si="10"/>
        <v>64.547361626593514</v>
      </c>
      <c r="AJ67" s="7">
        <v>4</v>
      </c>
      <c r="AK67" s="14">
        <f t="shared" si="2"/>
        <v>21.515787208864502</v>
      </c>
      <c r="AL67" s="159">
        <v>6</v>
      </c>
      <c r="AM67" s="8">
        <f t="shared" si="26"/>
        <v>26140</v>
      </c>
      <c r="AN67" s="8">
        <f t="shared" si="11"/>
        <v>10</v>
      </c>
      <c r="AO67" s="13">
        <f t="shared" si="12"/>
        <v>38.255547054322875</v>
      </c>
      <c r="AP67" s="161">
        <f t="shared" si="13"/>
        <v>5</v>
      </c>
      <c r="AQ67" s="13">
        <f t="shared" si="3"/>
        <v>19.127773527161438</v>
      </c>
      <c r="AR67" s="162">
        <f t="shared" si="14"/>
        <v>4</v>
      </c>
      <c r="AS67" s="133">
        <f t="shared" si="15"/>
        <v>25878</v>
      </c>
      <c r="AT67" s="133">
        <f t="shared" si="16"/>
        <v>12</v>
      </c>
      <c r="AU67" s="124">
        <f t="shared" si="17"/>
        <v>46.371435195919311</v>
      </c>
      <c r="AV67" s="133">
        <f t="shared" si="18"/>
        <v>4</v>
      </c>
      <c r="AW67" s="136">
        <f t="shared" si="19"/>
        <v>15.457145065306436</v>
      </c>
      <c r="AX67" s="133">
        <f t="shared" si="20"/>
        <v>6</v>
      </c>
    </row>
    <row r="68" spans="1:51" x14ac:dyDescent="0.2">
      <c r="A68" s="1" t="s">
        <v>121</v>
      </c>
      <c r="B68" s="1" t="s">
        <v>122</v>
      </c>
      <c r="C68" s="145">
        <v>6328</v>
      </c>
      <c r="D68" s="112">
        <v>0</v>
      </c>
      <c r="E68" s="113">
        <f t="shared" si="24"/>
        <v>0</v>
      </c>
      <c r="F68" s="112">
        <v>0</v>
      </c>
      <c r="G68" s="113">
        <f t="shared" si="25"/>
        <v>0</v>
      </c>
      <c r="H68" s="112">
        <v>0</v>
      </c>
      <c r="I68" s="112">
        <v>6224</v>
      </c>
      <c r="J68" s="110"/>
      <c r="K68" s="111">
        <f t="shared" si="4"/>
        <v>0</v>
      </c>
      <c r="L68" s="110"/>
      <c r="M68" s="111">
        <f t="shared" si="0"/>
        <v>0</v>
      </c>
      <c r="N68" s="156">
        <v>0</v>
      </c>
      <c r="O68" s="54">
        <v>1039</v>
      </c>
      <c r="P68" s="54">
        <v>0</v>
      </c>
      <c r="Q68" s="55">
        <f t="shared" si="5"/>
        <v>0</v>
      </c>
      <c r="R68" s="54">
        <v>0</v>
      </c>
      <c r="S68" s="55">
        <f t="shared" si="6"/>
        <v>0</v>
      </c>
      <c r="T68" s="54">
        <v>0</v>
      </c>
      <c r="U68" s="56">
        <v>1063</v>
      </c>
      <c r="V68" s="54"/>
      <c r="W68" s="55">
        <f t="shared" si="7"/>
        <v>0</v>
      </c>
      <c r="X68" s="54"/>
      <c r="Y68" s="55">
        <f t="shared" si="1"/>
        <v>0</v>
      </c>
      <c r="Z68" s="160">
        <v>0</v>
      </c>
      <c r="AA68" s="7">
        <v>18773</v>
      </c>
      <c r="AB68" s="7">
        <v>1</v>
      </c>
      <c r="AC68" s="14">
        <f t="shared" si="8"/>
        <v>5.3267991264049428</v>
      </c>
      <c r="AD68" s="7">
        <v>0</v>
      </c>
      <c r="AE68" s="14">
        <f t="shared" si="9"/>
        <v>0</v>
      </c>
      <c r="AF68" s="7">
        <v>1</v>
      </c>
      <c r="AG68" s="7">
        <v>18591</v>
      </c>
      <c r="AH68" s="7">
        <v>1</v>
      </c>
      <c r="AI68" s="14">
        <f t="shared" si="10"/>
        <v>5.3789468022161255</v>
      </c>
      <c r="AJ68" s="7"/>
      <c r="AK68" s="14">
        <f t="shared" si="2"/>
        <v>0</v>
      </c>
      <c r="AL68" s="159">
        <v>1</v>
      </c>
      <c r="AM68" s="8">
        <f t="shared" si="26"/>
        <v>26140</v>
      </c>
      <c r="AN68" s="8">
        <f t="shared" si="11"/>
        <v>1</v>
      </c>
      <c r="AO68" s="13">
        <f t="shared" si="12"/>
        <v>3.8255547054322876</v>
      </c>
      <c r="AP68" s="161">
        <f t="shared" si="13"/>
        <v>0</v>
      </c>
      <c r="AQ68" s="13">
        <f t="shared" si="3"/>
        <v>0</v>
      </c>
      <c r="AR68" s="162">
        <f t="shared" si="14"/>
        <v>1</v>
      </c>
      <c r="AS68" s="133">
        <f t="shared" si="15"/>
        <v>25878</v>
      </c>
      <c r="AT68" s="133">
        <f t="shared" si="16"/>
        <v>1</v>
      </c>
      <c r="AU68" s="124">
        <f t="shared" si="17"/>
        <v>3.8642862663266091</v>
      </c>
      <c r="AV68" s="133">
        <f t="shared" si="18"/>
        <v>0</v>
      </c>
      <c r="AW68" s="136">
        <f t="shared" si="19"/>
        <v>0</v>
      </c>
      <c r="AX68" s="133">
        <f t="shared" si="20"/>
        <v>1</v>
      </c>
    </row>
    <row r="69" spans="1:51" x14ac:dyDescent="0.2">
      <c r="A69" s="1" t="s">
        <v>123</v>
      </c>
      <c r="B69" s="1" t="s">
        <v>124</v>
      </c>
      <c r="C69" s="145">
        <v>6328</v>
      </c>
      <c r="D69" s="112">
        <v>0</v>
      </c>
      <c r="E69" s="113">
        <f t="shared" si="24"/>
        <v>0</v>
      </c>
      <c r="F69" s="112">
        <v>0</v>
      </c>
      <c r="G69" s="113">
        <f t="shared" si="25"/>
        <v>0</v>
      </c>
      <c r="H69" s="112">
        <v>0</v>
      </c>
      <c r="I69" s="112">
        <v>6224</v>
      </c>
      <c r="J69" s="110"/>
      <c r="K69" s="111">
        <f t="shared" si="4"/>
        <v>0</v>
      </c>
      <c r="L69" s="110"/>
      <c r="M69" s="111">
        <f t="shared" si="0"/>
        <v>0</v>
      </c>
      <c r="N69" s="156">
        <v>0</v>
      </c>
      <c r="O69" s="54">
        <v>1039</v>
      </c>
      <c r="P69" s="54">
        <v>0</v>
      </c>
      <c r="Q69" s="55">
        <f t="shared" si="5"/>
        <v>0</v>
      </c>
      <c r="R69" s="54">
        <v>0</v>
      </c>
      <c r="S69" s="55">
        <f t="shared" si="6"/>
        <v>0</v>
      </c>
      <c r="T69" s="54">
        <v>0</v>
      </c>
      <c r="U69" s="56">
        <v>1063</v>
      </c>
      <c r="V69" s="54"/>
      <c r="W69" s="55">
        <f t="shared" si="7"/>
        <v>0</v>
      </c>
      <c r="X69" s="54"/>
      <c r="Y69" s="55">
        <f t="shared" si="1"/>
        <v>0</v>
      </c>
      <c r="Z69" s="160">
        <v>0</v>
      </c>
      <c r="AA69" s="7">
        <v>18773</v>
      </c>
      <c r="AB69" s="7">
        <v>2</v>
      </c>
      <c r="AC69" s="14">
        <f t="shared" si="8"/>
        <v>10.653598252809886</v>
      </c>
      <c r="AD69" s="7">
        <v>0</v>
      </c>
      <c r="AE69" s="14">
        <f t="shared" si="9"/>
        <v>0</v>
      </c>
      <c r="AF69" s="7">
        <v>2</v>
      </c>
      <c r="AG69" s="7">
        <v>18591</v>
      </c>
      <c r="AH69" s="7">
        <v>2</v>
      </c>
      <c r="AI69" s="14">
        <f t="shared" si="10"/>
        <v>10.757893604432251</v>
      </c>
      <c r="AJ69" s="7"/>
      <c r="AK69" s="14">
        <f t="shared" si="2"/>
        <v>0</v>
      </c>
      <c r="AL69" s="159">
        <v>2</v>
      </c>
      <c r="AM69" s="8">
        <f t="shared" si="26"/>
        <v>26140</v>
      </c>
      <c r="AN69" s="8">
        <f t="shared" si="11"/>
        <v>2</v>
      </c>
      <c r="AO69" s="13">
        <f t="shared" si="12"/>
        <v>7.6511094108645752</v>
      </c>
      <c r="AP69" s="161">
        <f t="shared" si="13"/>
        <v>0</v>
      </c>
      <c r="AQ69" s="13">
        <f t="shared" si="3"/>
        <v>0</v>
      </c>
      <c r="AR69" s="162">
        <f t="shared" si="14"/>
        <v>2</v>
      </c>
      <c r="AS69" s="133">
        <f t="shared" si="15"/>
        <v>25878</v>
      </c>
      <c r="AT69" s="133">
        <f t="shared" si="16"/>
        <v>2</v>
      </c>
      <c r="AU69" s="124">
        <f t="shared" si="17"/>
        <v>7.7285725326532182</v>
      </c>
      <c r="AV69" s="133">
        <f t="shared" si="18"/>
        <v>0</v>
      </c>
      <c r="AW69" s="136">
        <f t="shared" si="19"/>
        <v>0</v>
      </c>
      <c r="AX69" s="133">
        <f t="shared" si="20"/>
        <v>2</v>
      </c>
    </row>
    <row r="70" spans="1:51" x14ac:dyDescent="0.2">
      <c r="A70" s="1" t="s">
        <v>125</v>
      </c>
      <c r="B70" s="1" t="s">
        <v>126</v>
      </c>
      <c r="C70" s="145">
        <v>6328</v>
      </c>
      <c r="D70" s="112">
        <v>15</v>
      </c>
      <c r="E70" s="113">
        <f t="shared" si="24"/>
        <v>237.0417193426043</v>
      </c>
      <c r="F70" s="112">
        <v>1</v>
      </c>
      <c r="G70" s="113">
        <f t="shared" si="25"/>
        <v>15.802781289506955</v>
      </c>
      <c r="H70" s="112">
        <v>15</v>
      </c>
      <c r="I70" s="112">
        <v>6224</v>
      </c>
      <c r="J70" s="110">
        <v>15</v>
      </c>
      <c r="K70" s="111">
        <f t="shared" si="4"/>
        <v>241.00257069408741</v>
      </c>
      <c r="L70" s="110">
        <v>1</v>
      </c>
      <c r="M70" s="111">
        <f t="shared" ref="M70:M133" si="27">L70/I70*100000</f>
        <v>16.066838046272494</v>
      </c>
      <c r="N70" s="156">
        <v>15</v>
      </c>
      <c r="O70" s="54">
        <v>1039</v>
      </c>
      <c r="P70" s="54">
        <v>6</v>
      </c>
      <c r="Q70" s="55">
        <f t="shared" si="5"/>
        <v>577.47834456207886</v>
      </c>
      <c r="R70" s="54">
        <v>0</v>
      </c>
      <c r="S70" s="55">
        <f t="shared" si="6"/>
        <v>0</v>
      </c>
      <c r="T70" s="54">
        <v>3</v>
      </c>
      <c r="U70" s="56">
        <v>1063</v>
      </c>
      <c r="V70" s="54">
        <v>5</v>
      </c>
      <c r="W70" s="55">
        <f t="shared" si="7"/>
        <v>470.36688617121348</v>
      </c>
      <c r="X70" s="54"/>
      <c r="Y70" s="55">
        <f t="shared" ref="Y70:Y133" si="28">X70/U70*100000</f>
        <v>0</v>
      </c>
      <c r="Z70" s="160">
        <v>2</v>
      </c>
      <c r="AA70" s="7">
        <v>18773</v>
      </c>
      <c r="AB70" s="7">
        <v>6</v>
      </c>
      <c r="AC70" s="14">
        <f t="shared" si="8"/>
        <v>31.960794758429657</v>
      </c>
      <c r="AD70" s="7">
        <v>0</v>
      </c>
      <c r="AE70" s="14">
        <f t="shared" si="9"/>
        <v>0</v>
      </c>
      <c r="AF70" s="7">
        <v>6</v>
      </c>
      <c r="AG70" s="7">
        <v>18591</v>
      </c>
      <c r="AH70" s="7">
        <v>6</v>
      </c>
      <c r="AI70" s="14">
        <f t="shared" si="10"/>
        <v>32.273680813296757</v>
      </c>
      <c r="AJ70" s="7"/>
      <c r="AK70" s="14">
        <f t="shared" ref="AK70:AK133" si="29">AJ70/AG70*100000</f>
        <v>0</v>
      </c>
      <c r="AL70" s="159">
        <v>6</v>
      </c>
      <c r="AM70" s="8">
        <f t="shared" si="26"/>
        <v>26140</v>
      </c>
      <c r="AN70" s="8">
        <f t="shared" si="11"/>
        <v>27</v>
      </c>
      <c r="AO70" s="13">
        <f t="shared" si="12"/>
        <v>103.28997704667177</v>
      </c>
      <c r="AP70" s="161">
        <f t="shared" si="13"/>
        <v>1</v>
      </c>
      <c r="AQ70" s="13">
        <f t="shared" ref="AQ70:AQ133" si="30">AP70/AM70*100000</f>
        <v>3.8255547054322876</v>
      </c>
      <c r="AR70" s="162">
        <f t="shared" si="14"/>
        <v>24</v>
      </c>
      <c r="AS70" s="133">
        <f t="shared" si="15"/>
        <v>25878</v>
      </c>
      <c r="AT70" s="133">
        <f t="shared" si="16"/>
        <v>26</v>
      </c>
      <c r="AU70" s="124">
        <f t="shared" si="17"/>
        <v>100.47144292449185</v>
      </c>
      <c r="AV70" s="133">
        <f t="shared" si="18"/>
        <v>1</v>
      </c>
      <c r="AW70" s="136">
        <f t="shared" si="19"/>
        <v>3.8642862663266091</v>
      </c>
      <c r="AX70" s="133">
        <f t="shared" si="20"/>
        <v>23</v>
      </c>
    </row>
    <row r="71" spans="1:51" x14ac:dyDescent="0.2">
      <c r="A71" s="1" t="s">
        <v>127</v>
      </c>
      <c r="B71" s="1" t="s">
        <v>128</v>
      </c>
      <c r="C71" s="145">
        <v>6328</v>
      </c>
      <c r="D71" s="112">
        <v>15</v>
      </c>
      <c r="E71" s="113">
        <f t="shared" si="24"/>
        <v>237.0417193426043</v>
      </c>
      <c r="F71" s="112">
        <v>1</v>
      </c>
      <c r="G71" s="113">
        <f t="shared" si="25"/>
        <v>15.802781289506955</v>
      </c>
      <c r="H71" s="112">
        <v>15</v>
      </c>
      <c r="I71" s="112">
        <v>6224</v>
      </c>
      <c r="J71" s="110">
        <v>15</v>
      </c>
      <c r="K71" s="111">
        <f t="shared" ref="K71:K134" si="31">J71/I71*100000</f>
        <v>241.00257069408741</v>
      </c>
      <c r="L71" s="110">
        <v>1</v>
      </c>
      <c r="M71" s="111">
        <f t="shared" si="27"/>
        <v>16.066838046272494</v>
      </c>
      <c r="N71" s="156">
        <v>15</v>
      </c>
      <c r="O71" s="54">
        <v>1039</v>
      </c>
      <c r="P71" s="54">
        <v>6</v>
      </c>
      <c r="Q71" s="55">
        <f t="shared" ref="Q71:Q134" si="32">P71/O71*100000</f>
        <v>577.47834456207886</v>
      </c>
      <c r="R71" s="54">
        <v>0</v>
      </c>
      <c r="S71" s="55">
        <f t="shared" ref="S71:S134" si="33">R71/O71*100000</f>
        <v>0</v>
      </c>
      <c r="T71" s="54">
        <v>3</v>
      </c>
      <c r="U71" s="56">
        <v>1063</v>
      </c>
      <c r="V71" s="54">
        <v>5</v>
      </c>
      <c r="W71" s="55">
        <f t="shared" ref="W71:W134" si="34">V71/U71*100000</f>
        <v>470.36688617121348</v>
      </c>
      <c r="X71" s="54"/>
      <c r="Y71" s="55">
        <f t="shared" si="28"/>
        <v>0</v>
      </c>
      <c r="Z71" s="160">
        <v>2</v>
      </c>
      <c r="AA71" s="7">
        <v>18773</v>
      </c>
      <c r="AB71" s="7">
        <v>6</v>
      </c>
      <c r="AC71" s="14">
        <f t="shared" ref="AC71:AC134" si="35">AB71/AA71*100000</f>
        <v>31.960794758429657</v>
      </c>
      <c r="AD71" s="7">
        <v>0</v>
      </c>
      <c r="AE71" s="14">
        <f t="shared" ref="AE71:AE134" si="36">AD71/AA71*100000</f>
        <v>0</v>
      </c>
      <c r="AF71" s="7">
        <v>6</v>
      </c>
      <c r="AG71" s="7">
        <v>18591</v>
      </c>
      <c r="AH71" s="7">
        <v>6</v>
      </c>
      <c r="AI71" s="14">
        <f t="shared" ref="AI71:AI134" si="37">AH71/AG71*100000</f>
        <v>32.273680813296757</v>
      </c>
      <c r="AJ71" s="7"/>
      <c r="AK71" s="14">
        <f t="shared" si="29"/>
        <v>0</v>
      </c>
      <c r="AL71" s="159">
        <v>6</v>
      </c>
      <c r="AM71" s="8">
        <f t="shared" si="26"/>
        <v>26140</v>
      </c>
      <c r="AN71" s="8">
        <f t="shared" ref="AN71:AN134" si="38">D71+P71+AB71</f>
        <v>27</v>
      </c>
      <c r="AO71" s="13">
        <f t="shared" ref="AO71:AO134" si="39">AN71/AM71*100000</f>
        <v>103.28997704667177</v>
      </c>
      <c r="AP71" s="161">
        <f t="shared" ref="AP71:AP134" si="40">F71+R71+AD71</f>
        <v>1</v>
      </c>
      <c r="AQ71" s="13">
        <f t="shared" si="30"/>
        <v>3.8255547054322876</v>
      </c>
      <c r="AR71" s="162">
        <f t="shared" ref="AR71:AR134" si="41">H71+T71+AF71</f>
        <v>24</v>
      </c>
      <c r="AS71" s="133">
        <f t="shared" ref="AS71:AS134" si="42">I71+U71+AG71</f>
        <v>25878</v>
      </c>
      <c r="AT71" s="133">
        <f t="shared" ref="AT71:AT134" si="43">J71+V71+AH71</f>
        <v>26</v>
      </c>
      <c r="AU71" s="124">
        <f t="shared" ref="AU71:AU134" si="44">AT71/AS71*100000</f>
        <v>100.47144292449185</v>
      </c>
      <c r="AV71" s="133">
        <f t="shared" ref="AV71:AV134" si="45">L71+X71+AJ71</f>
        <v>1</v>
      </c>
      <c r="AW71" s="136">
        <f t="shared" ref="AW71:AW134" si="46">AV71/AS71*100000</f>
        <v>3.8642862663266091</v>
      </c>
      <c r="AX71" s="133">
        <f t="shared" ref="AX71:AX134" si="47">N71+Z71+AL71</f>
        <v>23</v>
      </c>
    </row>
    <row r="72" spans="1:51" s="154" customFormat="1" x14ac:dyDescent="0.2">
      <c r="A72" s="1" t="s">
        <v>129</v>
      </c>
      <c r="B72" s="1" t="s">
        <v>130</v>
      </c>
      <c r="C72" s="145">
        <v>6328</v>
      </c>
      <c r="D72" s="112">
        <v>0</v>
      </c>
      <c r="E72" s="113">
        <f t="shared" si="24"/>
        <v>0</v>
      </c>
      <c r="F72" s="112">
        <v>0</v>
      </c>
      <c r="G72" s="113">
        <f t="shared" si="25"/>
        <v>0</v>
      </c>
      <c r="H72" s="112">
        <v>0</v>
      </c>
      <c r="I72" s="112">
        <v>6224</v>
      </c>
      <c r="J72" s="110"/>
      <c r="K72" s="111">
        <f t="shared" si="31"/>
        <v>0</v>
      </c>
      <c r="L72" s="110"/>
      <c r="M72" s="111">
        <f t="shared" si="27"/>
        <v>0</v>
      </c>
      <c r="N72" s="156">
        <v>0</v>
      </c>
      <c r="O72" s="54">
        <v>1039</v>
      </c>
      <c r="P72" s="54">
        <v>77</v>
      </c>
      <c r="Q72" s="55">
        <f t="shared" si="32"/>
        <v>7410.9720885466804</v>
      </c>
      <c r="R72" s="54">
        <v>37</v>
      </c>
      <c r="S72" s="55">
        <f t="shared" si="33"/>
        <v>3561.1164581328203</v>
      </c>
      <c r="T72" s="54">
        <v>37</v>
      </c>
      <c r="U72" s="56">
        <v>1063</v>
      </c>
      <c r="V72" s="54">
        <v>78</v>
      </c>
      <c r="W72" s="55">
        <f t="shared" si="34"/>
        <v>7337.723424270931</v>
      </c>
      <c r="X72" s="54">
        <v>39</v>
      </c>
      <c r="Y72" s="55">
        <f t="shared" si="28"/>
        <v>3668.8617121354655</v>
      </c>
      <c r="Z72" s="160">
        <v>39</v>
      </c>
      <c r="AA72" s="7">
        <v>18773</v>
      </c>
      <c r="AB72" s="7">
        <v>1</v>
      </c>
      <c r="AC72" s="14">
        <f t="shared" si="35"/>
        <v>5.3267991264049428</v>
      </c>
      <c r="AD72" s="7">
        <v>0</v>
      </c>
      <c r="AE72" s="14">
        <f t="shared" si="36"/>
        <v>0</v>
      </c>
      <c r="AF72" s="7">
        <v>1</v>
      </c>
      <c r="AG72" s="7">
        <v>18591</v>
      </c>
      <c r="AH72" s="7">
        <v>1</v>
      </c>
      <c r="AI72" s="14">
        <f t="shared" si="37"/>
        <v>5.3789468022161255</v>
      </c>
      <c r="AJ72" s="7"/>
      <c r="AK72" s="14">
        <f t="shared" si="29"/>
        <v>0</v>
      </c>
      <c r="AL72" s="159">
        <v>1</v>
      </c>
      <c r="AM72" s="8">
        <f t="shared" si="26"/>
        <v>26140</v>
      </c>
      <c r="AN72" s="8">
        <f t="shared" si="38"/>
        <v>78</v>
      </c>
      <c r="AO72" s="13">
        <f t="shared" si="39"/>
        <v>298.39326702371841</v>
      </c>
      <c r="AP72" s="161">
        <f t="shared" si="40"/>
        <v>37</v>
      </c>
      <c r="AQ72" s="13">
        <f t="shared" si="30"/>
        <v>141.54552410099464</v>
      </c>
      <c r="AR72" s="162">
        <f t="shared" si="41"/>
        <v>38</v>
      </c>
      <c r="AS72" s="133">
        <f t="shared" si="42"/>
        <v>25878</v>
      </c>
      <c r="AT72" s="133">
        <f t="shared" si="43"/>
        <v>79</v>
      </c>
      <c r="AU72" s="124">
        <f t="shared" si="44"/>
        <v>305.27861503980216</v>
      </c>
      <c r="AV72" s="133">
        <f t="shared" si="45"/>
        <v>39</v>
      </c>
      <c r="AW72" s="136">
        <f t="shared" si="46"/>
        <v>150.70716438673776</v>
      </c>
      <c r="AX72" s="133">
        <f t="shared" si="47"/>
        <v>40</v>
      </c>
      <c r="AY72" s="92"/>
    </row>
    <row r="73" spans="1:51" x14ac:dyDescent="0.2">
      <c r="A73" s="1" t="s">
        <v>131</v>
      </c>
      <c r="B73" s="1" t="s">
        <v>132</v>
      </c>
      <c r="C73" s="145">
        <v>6328</v>
      </c>
      <c r="D73" s="112">
        <v>0</v>
      </c>
      <c r="E73" s="113">
        <f t="shared" si="24"/>
        <v>0</v>
      </c>
      <c r="F73" s="112">
        <v>0</v>
      </c>
      <c r="G73" s="113">
        <f t="shared" si="25"/>
        <v>0</v>
      </c>
      <c r="H73" s="112">
        <v>0</v>
      </c>
      <c r="I73" s="112">
        <v>6224</v>
      </c>
      <c r="J73" s="110"/>
      <c r="K73" s="111">
        <f t="shared" si="31"/>
        <v>0</v>
      </c>
      <c r="L73" s="110"/>
      <c r="M73" s="111">
        <f t="shared" si="27"/>
        <v>0</v>
      </c>
      <c r="N73" s="156">
        <v>0</v>
      </c>
      <c r="O73" s="54">
        <v>1039</v>
      </c>
      <c r="P73" s="54">
        <v>0</v>
      </c>
      <c r="Q73" s="55">
        <f t="shared" si="32"/>
        <v>0</v>
      </c>
      <c r="R73" s="54">
        <v>0</v>
      </c>
      <c r="S73" s="55">
        <f t="shared" si="33"/>
        <v>0</v>
      </c>
      <c r="T73" s="54">
        <v>0</v>
      </c>
      <c r="U73" s="56">
        <v>1063</v>
      </c>
      <c r="V73" s="54"/>
      <c r="W73" s="55">
        <f t="shared" si="34"/>
        <v>0</v>
      </c>
      <c r="X73" s="54"/>
      <c r="Y73" s="55">
        <f t="shared" si="28"/>
        <v>0</v>
      </c>
      <c r="Z73" s="160">
        <v>0</v>
      </c>
      <c r="AA73" s="7">
        <v>18773</v>
      </c>
      <c r="AB73" s="7">
        <v>0</v>
      </c>
      <c r="AC73" s="14">
        <f t="shared" si="35"/>
        <v>0</v>
      </c>
      <c r="AD73" s="7">
        <v>0</v>
      </c>
      <c r="AE73" s="14">
        <f t="shared" si="36"/>
        <v>0</v>
      </c>
      <c r="AF73" s="7">
        <v>0</v>
      </c>
      <c r="AG73" s="7">
        <v>18591</v>
      </c>
      <c r="AH73" s="7"/>
      <c r="AI73" s="14">
        <f t="shared" si="37"/>
        <v>0</v>
      </c>
      <c r="AJ73" s="7"/>
      <c r="AK73" s="14">
        <f t="shared" si="29"/>
        <v>0</v>
      </c>
      <c r="AL73" s="159">
        <v>0</v>
      </c>
      <c r="AM73" s="8">
        <f t="shared" si="26"/>
        <v>26140</v>
      </c>
      <c r="AN73" s="8">
        <f t="shared" si="38"/>
        <v>0</v>
      </c>
      <c r="AO73" s="13">
        <f t="shared" si="39"/>
        <v>0</v>
      </c>
      <c r="AP73" s="161">
        <f t="shared" si="40"/>
        <v>0</v>
      </c>
      <c r="AQ73" s="13">
        <f t="shared" si="30"/>
        <v>0</v>
      </c>
      <c r="AR73" s="162">
        <f t="shared" si="41"/>
        <v>0</v>
      </c>
      <c r="AS73" s="133">
        <f t="shared" si="42"/>
        <v>25878</v>
      </c>
      <c r="AT73" s="133">
        <f t="shared" si="43"/>
        <v>0</v>
      </c>
      <c r="AU73" s="124">
        <f t="shared" si="44"/>
        <v>0</v>
      </c>
      <c r="AV73" s="133">
        <f t="shared" si="45"/>
        <v>0</v>
      </c>
      <c r="AW73" s="136">
        <f t="shared" si="46"/>
        <v>0</v>
      </c>
      <c r="AX73" s="133">
        <f t="shared" si="47"/>
        <v>0</v>
      </c>
    </row>
    <row r="74" spans="1:51" ht="12" customHeight="1" x14ac:dyDescent="0.2">
      <c r="A74" s="9" t="s">
        <v>133</v>
      </c>
      <c r="B74" s="9" t="s">
        <v>134</v>
      </c>
      <c r="C74" s="145">
        <v>6328</v>
      </c>
      <c r="D74" s="106">
        <v>374</v>
      </c>
      <c r="E74" s="109">
        <f t="shared" si="24"/>
        <v>5910.2402022756005</v>
      </c>
      <c r="F74" s="106">
        <v>186</v>
      </c>
      <c r="G74" s="109">
        <f t="shared" si="25"/>
        <v>2939.3173198482932</v>
      </c>
      <c r="H74" s="106">
        <v>153</v>
      </c>
      <c r="I74" s="106">
        <v>6224</v>
      </c>
      <c r="J74" s="145">
        <v>285</v>
      </c>
      <c r="K74" s="107">
        <f t="shared" si="31"/>
        <v>4579.0488431876611</v>
      </c>
      <c r="L74" s="145">
        <v>61</v>
      </c>
      <c r="M74" s="107">
        <f t="shared" si="27"/>
        <v>980.07712082262208</v>
      </c>
      <c r="N74" s="108">
        <v>106</v>
      </c>
      <c r="O74" s="50">
        <v>1039</v>
      </c>
      <c r="P74" s="50">
        <v>82</v>
      </c>
      <c r="Q74" s="52">
        <f t="shared" si="32"/>
        <v>7892.2040423484123</v>
      </c>
      <c r="R74" s="50">
        <v>41</v>
      </c>
      <c r="S74" s="52">
        <f t="shared" si="33"/>
        <v>3946.1020211742061</v>
      </c>
      <c r="T74" s="50">
        <v>13</v>
      </c>
      <c r="U74" s="48">
        <v>1063</v>
      </c>
      <c r="V74" s="50">
        <v>48</v>
      </c>
      <c r="W74" s="52">
        <f t="shared" si="34"/>
        <v>4515.5221072436507</v>
      </c>
      <c r="X74" s="50">
        <v>26</v>
      </c>
      <c r="Y74" s="52">
        <f t="shared" si="28"/>
        <v>2445.9078080903105</v>
      </c>
      <c r="Z74" s="53">
        <v>13</v>
      </c>
      <c r="AA74" s="10">
        <v>18773</v>
      </c>
      <c r="AB74" s="10">
        <v>2348</v>
      </c>
      <c r="AC74" s="11">
        <f t="shared" si="35"/>
        <v>12507.324348798807</v>
      </c>
      <c r="AD74" s="10">
        <v>374</v>
      </c>
      <c r="AE74" s="11">
        <f t="shared" si="36"/>
        <v>1992.2228732754488</v>
      </c>
      <c r="AF74" s="10">
        <v>486</v>
      </c>
      <c r="AG74" s="10">
        <v>18591</v>
      </c>
      <c r="AH74" s="10">
        <v>2441</v>
      </c>
      <c r="AI74" s="11">
        <f t="shared" si="37"/>
        <v>13130.009144209565</v>
      </c>
      <c r="AJ74" s="10">
        <v>388</v>
      </c>
      <c r="AK74" s="11">
        <f t="shared" si="29"/>
        <v>2087.0313592598568</v>
      </c>
      <c r="AL74" s="42">
        <v>462</v>
      </c>
      <c r="AM74" s="12">
        <f t="shared" si="26"/>
        <v>26140</v>
      </c>
      <c r="AN74" s="12">
        <f t="shared" si="38"/>
        <v>2804</v>
      </c>
      <c r="AO74" s="23">
        <f t="shared" si="39"/>
        <v>10726.855394032134</v>
      </c>
      <c r="AP74" s="37">
        <f t="shared" si="40"/>
        <v>601</v>
      </c>
      <c r="AQ74" s="23">
        <f t="shared" si="30"/>
        <v>2299.1583779648049</v>
      </c>
      <c r="AR74" s="116">
        <f t="shared" si="41"/>
        <v>652</v>
      </c>
      <c r="AS74" s="133">
        <f t="shared" si="42"/>
        <v>25878</v>
      </c>
      <c r="AT74" s="133">
        <f t="shared" si="43"/>
        <v>2774</v>
      </c>
      <c r="AU74" s="123">
        <f t="shared" si="44"/>
        <v>10719.530102790015</v>
      </c>
      <c r="AV74" s="134">
        <f t="shared" si="45"/>
        <v>475</v>
      </c>
      <c r="AW74" s="135">
        <f t="shared" si="46"/>
        <v>1835.5359765051396</v>
      </c>
      <c r="AX74" s="134">
        <f t="shared" si="47"/>
        <v>581</v>
      </c>
    </row>
    <row r="75" spans="1:51" x14ac:dyDescent="0.2">
      <c r="A75" s="1" t="s">
        <v>135</v>
      </c>
      <c r="B75" s="1" t="s">
        <v>136</v>
      </c>
      <c r="C75" s="145">
        <v>6328</v>
      </c>
      <c r="D75" s="112">
        <v>40</v>
      </c>
      <c r="E75" s="113">
        <f t="shared" ref="E75:E106" si="48">D75/C75*100000</f>
        <v>632.11125158027812</v>
      </c>
      <c r="F75" s="112">
        <v>31</v>
      </c>
      <c r="G75" s="113">
        <f t="shared" ref="G75:G106" si="49">F75/C75*100000</f>
        <v>489.88621997471557</v>
      </c>
      <c r="H75" s="112">
        <v>0</v>
      </c>
      <c r="I75" s="106">
        <v>6224</v>
      </c>
      <c r="J75" s="110">
        <v>41</v>
      </c>
      <c r="K75" s="111">
        <f t="shared" si="31"/>
        <v>658.7403598971722</v>
      </c>
      <c r="L75" s="110">
        <v>33</v>
      </c>
      <c r="M75" s="111">
        <f t="shared" si="27"/>
        <v>530.20565552699236</v>
      </c>
      <c r="N75" s="156">
        <v>16</v>
      </c>
      <c r="O75" s="54">
        <v>1039</v>
      </c>
      <c r="P75" s="54">
        <v>3</v>
      </c>
      <c r="Q75" s="55">
        <f t="shared" si="32"/>
        <v>288.73917228103943</v>
      </c>
      <c r="R75" s="54">
        <v>2</v>
      </c>
      <c r="S75" s="55">
        <f t="shared" si="33"/>
        <v>192.49278152069297</v>
      </c>
      <c r="T75" s="54">
        <v>0</v>
      </c>
      <c r="U75" s="56">
        <v>1063</v>
      </c>
      <c r="V75" s="54">
        <v>4</v>
      </c>
      <c r="W75" s="55">
        <f t="shared" si="34"/>
        <v>376.29350893697085</v>
      </c>
      <c r="X75" s="54"/>
      <c r="Y75" s="55">
        <f t="shared" si="28"/>
        <v>0</v>
      </c>
      <c r="Z75" s="160">
        <v>0</v>
      </c>
      <c r="AA75" s="7">
        <v>18773</v>
      </c>
      <c r="AB75" s="7">
        <v>96</v>
      </c>
      <c r="AC75" s="14">
        <f t="shared" si="35"/>
        <v>511.37271613487451</v>
      </c>
      <c r="AD75" s="7">
        <v>96</v>
      </c>
      <c r="AE75" s="14">
        <f t="shared" si="36"/>
        <v>511.37271613487451</v>
      </c>
      <c r="AF75" s="7">
        <v>0</v>
      </c>
      <c r="AG75" s="7">
        <v>18591</v>
      </c>
      <c r="AH75" s="7">
        <v>102</v>
      </c>
      <c r="AI75" s="14">
        <f t="shared" si="37"/>
        <v>548.65257382604489</v>
      </c>
      <c r="AJ75" s="7">
        <v>102</v>
      </c>
      <c r="AK75" s="14">
        <f t="shared" si="29"/>
        <v>548.65257382604489</v>
      </c>
      <c r="AL75" s="159">
        <v>0</v>
      </c>
      <c r="AM75" s="8">
        <f t="shared" ref="AM75:AM106" si="50">C75+O75+AA75</f>
        <v>26140</v>
      </c>
      <c r="AN75" s="8">
        <f t="shared" si="38"/>
        <v>139</v>
      </c>
      <c r="AO75" s="13">
        <f t="shared" si="39"/>
        <v>531.75210405508801</v>
      </c>
      <c r="AP75" s="161">
        <f t="shared" si="40"/>
        <v>129</v>
      </c>
      <c r="AQ75" s="13">
        <f t="shared" si="30"/>
        <v>493.49655700076511</v>
      </c>
      <c r="AR75" s="162">
        <f t="shared" si="41"/>
        <v>0</v>
      </c>
      <c r="AS75" s="133">
        <f t="shared" si="42"/>
        <v>25878</v>
      </c>
      <c r="AT75" s="133">
        <f t="shared" si="43"/>
        <v>147</v>
      </c>
      <c r="AU75" s="124">
        <f t="shared" si="44"/>
        <v>568.05008115001158</v>
      </c>
      <c r="AV75" s="133">
        <f t="shared" si="45"/>
        <v>135</v>
      </c>
      <c r="AW75" s="136">
        <f t="shared" si="46"/>
        <v>521.6786459540923</v>
      </c>
      <c r="AX75" s="133">
        <f t="shared" si="47"/>
        <v>16</v>
      </c>
    </row>
    <row r="76" spans="1:51" x14ac:dyDescent="0.2">
      <c r="A76" s="1" t="s">
        <v>137</v>
      </c>
      <c r="B76" s="1" t="s">
        <v>138</v>
      </c>
      <c r="C76" s="145">
        <v>6328</v>
      </c>
      <c r="D76" s="112">
        <v>0</v>
      </c>
      <c r="E76" s="113">
        <f t="shared" si="48"/>
        <v>0</v>
      </c>
      <c r="F76" s="112">
        <v>0</v>
      </c>
      <c r="G76" s="113">
        <f t="shared" si="49"/>
        <v>0</v>
      </c>
      <c r="H76" s="112">
        <v>0</v>
      </c>
      <c r="I76" s="106">
        <v>6224</v>
      </c>
      <c r="J76" s="110"/>
      <c r="K76" s="111">
        <f t="shared" si="31"/>
        <v>0</v>
      </c>
      <c r="L76" s="110"/>
      <c r="M76" s="111">
        <f t="shared" si="27"/>
        <v>0</v>
      </c>
      <c r="N76" s="156">
        <v>0</v>
      </c>
      <c r="O76" s="54">
        <v>1039</v>
      </c>
      <c r="P76" s="54">
        <v>2</v>
      </c>
      <c r="Q76" s="55">
        <f t="shared" si="32"/>
        <v>192.49278152069297</v>
      </c>
      <c r="R76" s="54">
        <v>2</v>
      </c>
      <c r="S76" s="55">
        <f t="shared" si="33"/>
        <v>192.49278152069297</v>
      </c>
      <c r="T76" s="54">
        <v>0</v>
      </c>
      <c r="U76" s="56">
        <v>1063</v>
      </c>
      <c r="V76" s="54">
        <v>2</v>
      </c>
      <c r="W76" s="55">
        <f t="shared" si="34"/>
        <v>188.14675446848543</v>
      </c>
      <c r="X76" s="54">
        <v>1</v>
      </c>
      <c r="Y76" s="55">
        <f t="shared" si="28"/>
        <v>94.073377234242713</v>
      </c>
      <c r="Z76" s="160">
        <v>0</v>
      </c>
      <c r="AA76" s="7">
        <v>18773</v>
      </c>
      <c r="AB76" s="7">
        <v>10</v>
      </c>
      <c r="AC76" s="14">
        <f t="shared" si="35"/>
        <v>53.267991264049428</v>
      </c>
      <c r="AD76" s="7">
        <v>10</v>
      </c>
      <c r="AE76" s="14">
        <f t="shared" si="36"/>
        <v>53.267991264049428</v>
      </c>
      <c r="AF76" s="7">
        <v>0</v>
      </c>
      <c r="AG76" s="7">
        <v>18591</v>
      </c>
      <c r="AH76" s="7">
        <v>8</v>
      </c>
      <c r="AI76" s="14">
        <f t="shared" si="37"/>
        <v>43.031574417729004</v>
      </c>
      <c r="AJ76" s="7">
        <v>8</v>
      </c>
      <c r="AK76" s="14">
        <f t="shared" si="29"/>
        <v>43.031574417729004</v>
      </c>
      <c r="AL76" s="159">
        <v>0</v>
      </c>
      <c r="AM76" s="8">
        <f t="shared" si="50"/>
        <v>26140</v>
      </c>
      <c r="AN76" s="8">
        <f t="shared" si="38"/>
        <v>12</v>
      </c>
      <c r="AO76" s="13">
        <f t="shared" si="39"/>
        <v>45.906656465187453</v>
      </c>
      <c r="AP76" s="161">
        <f t="shared" si="40"/>
        <v>12</v>
      </c>
      <c r="AQ76" s="13">
        <f t="shared" si="30"/>
        <v>45.906656465187453</v>
      </c>
      <c r="AR76" s="162">
        <f t="shared" si="41"/>
        <v>0</v>
      </c>
      <c r="AS76" s="133">
        <f t="shared" si="42"/>
        <v>25878</v>
      </c>
      <c r="AT76" s="133">
        <f t="shared" si="43"/>
        <v>10</v>
      </c>
      <c r="AU76" s="124">
        <f t="shared" si="44"/>
        <v>38.642862663266094</v>
      </c>
      <c r="AV76" s="133">
        <f t="shared" si="45"/>
        <v>9</v>
      </c>
      <c r="AW76" s="136">
        <f t="shared" si="46"/>
        <v>34.778576396939485</v>
      </c>
      <c r="AX76" s="133">
        <f t="shared" si="47"/>
        <v>0</v>
      </c>
    </row>
    <row r="77" spans="1:51" x14ac:dyDescent="0.2">
      <c r="A77" s="1" t="s">
        <v>139</v>
      </c>
      <c r="B77" s="1" t="s">
        <v>140</v>
      </c>
      <c r="C77" s="145">
        <v>6328</v>
      </c>
      <c r="D77" s="112">
        <v>0</v>
      </c>
      <c r="E77" s="113">
        <f t="shared" si="48"/>
        <v>0</v>
      </c>
      <c r="F77" s="112">
        <v>0</v>
      </c>
      <c r="G77" s="113">
        <f t="shared" si="49"/>
        <v>0</v>
      </c>
      <c r="H77" s="112">
        <v>0</v>
      </c>
      <c r="I77" s="106">
        <v>6224</v>
      </c>
      <c r="J77" s="110"/>
      <c r="K77" s="111">
        <f t="shared" si="31"/>
        <v>0</v>
      </c>
      <c r="L77" s="110"/>
      <c r="M77" s="111">
        <f t="shared" si="27"/>
        <v>0</v>
      </c>
      <c r="N77" s="156">
        <v>0</v>
      </c>
      <c r="O77" s="54">
        <v>1039</v>
      </c>
      <c r="P77" s="54">
        <v>0</v>
      </c>
      <c r="Q77" s="55">
        <f t="shared" si="32"/>
        <v>0</v>
      </c>
      <c r="R77" s="54">
        <v>0</v>
      </c>
      <c r="S77" s="55">
        <f t="shared" si="33"/>
        <v>0</v>
      </c>
      <c r="T77" s="54">
        <v>0</v>
      </c>
      <c r="U77" s="56">
        <v>1063</v>
      </c>
      <c r="V77" s="54"/>
      <c r="W77" s="55">
        <f t="shared" si="34"/>
        <v>0</v>
      </c>
      <c r="X77" s="54"/>
      <c r="Y77" s="55">
        <f t="shared" si="28"/>
        <v>0</v>
      </c>
      <c r="Z77" s="160">
        <v>0</v>
      </c>
      <c r="AA77" s="7">
        <v>18773</v>
      </c>
      <c r="AB77" s="7">
        <v>1</v>
      </c>
      <c r="AC77" s="14">
        <f t="shared" si="35"/>
        <v>5.3267991264049428</v>
      </c>
      <c r="AD77" s="7">
        <v>1</v>
      </c>
      <c r="AE77" s="14">
        <f t="shared" si="36"/>
        <v>5.3267991264049428</v>
      </c>
      <c r="AF77" s="7">
        <v>0</v>
      </c>
      <c r="AG77" s="7">
        <v>18591</v>
      </c>
      <c r="AH77" s="7">
        <v>1</v>
      </c>
      <c r="AI77" s="14">
        <f t="shared" si="37"/>
        <v>5.3789468022161255</v>
      </c>
      <c r="AJ77" s="7">
        <v>1</v>
      </c>
      <c r="AK77" s="14">
        <f t="shared" si="29"/>
        <v>5.3789468022161255</v>
      </c>
      <c r="AL77" s="159">
        <v>0</v>
      </c>
      <c r="AM77" s="8">
        <f t="shared" si="50"/>
        <v>26140</v>
      </c>
      <c r="AN77" s="8">
        <f t="shared" si="38"/>
        <v>1</v>
      </c>
      <c r="AO77" s="13">
        <f t="shared" si="39"/>
        <v>3.8255547054322876</v>
      </c>
      <c r="AP77" s="161">
        <f t="shared" si="40"/>
        <v>1</v>
      </c>
      <c r="AQ77" s="13">
        <f t="shared" si="30"/>
        <v>3.8255547054322876</v>
      </c>
      <c r="AR77" s="162">
        <f t="shared" si="41"/>
        <v>0</v>
      </c>
      <c r="AS77" s="133">
        <f t="shared" si="42"/>
        <v>25878</v>
      </c>
      <c r="AT77" s="133">
        <f t="shared" si="43"/>
        <v>1</v>
      </c>
      <c r="AU77" s="124">
        <f t="shared" si="44"/>
        <v>3.8642862663266091</v>
      </c>
      <c r="AV77" s="133">
        <f t="shared" si="45"/>
        <v>1</v>
      </c>
      <c r="AW77" s="136">
        <f t="shared" si="46"/>
        <v>3.8642862663266091</v>
      </c>
      <c r="AX77" s="133">
        <f t="shared" si="47"/>
        <v>0</v>
      </c>
    </row>
    <row r="78" spans="1:51" x14ac:dyDescent="0.2">
      <c r="A78" s="1" t="s">
        <v>141</v>
      </c>
      <c r="B78" s="1" t="s">
        <v>142</v>
      </c>
      <c r="C78" s="145">
        <v>6328</v>
      </c>
      <c r="D78" s="112">
        <v>2</v>
      </c>
      <c r="E78" s="113">
        <f t="shared" si="48"/>
        <v>31.60556257901391</v>
      </c>
      <c r="F78" s="112">
        <v>2</v>
      </c>
      <c r="G78" s="113">
        <f t="shared" si="49"/>
        <v>31.60556257901391</v>
      </c>
      <c r="H78" s="112">
        <v>0</v>
      </c>
      <c r="I78" s="106">
        <v>6224</v>
      </c>
      <c r="J78" s="110">
        <v>2</v>
      </c>
      <c r="K78" s="111">
        <f t="shared" si="31"/>
        <v>32.133676092544988</v>
      </c>
      <c r="L78" s="110">
        <v>2</v>
      </c>
      <c r="M78" s="111">
        <f t="shared" si="27"/>
        <v>32.133676092544988</v>
      </c>
      <c r="N78" s="156">
        <v>2</v>
      </c>
      <c r="O78" s="54">
        <v>1039</v>
      </c>
      <c r="P78" s="54">
        <v>0</v>
      </c>
      <c r="Q78" s="55">
        <f t="shared" si="32"/>
        <v>0</v>
      </c>
      <c r="R78" s="54">
        <v>0</v>
      </c>
      <c r="S78" s="55">
        <f t="shared" si="33"/>
        <v>0</v>
      </c>
      <c r="T78" s="54">
        <v>0</v>
      </c>
      <c r="U78" s="56">
        <v>1063</v>
      </c>
      <c r="V78" s="54"/>
      <c r="W78" s="55">
        <f t="shared" si="34"/>
        <v>0</v>
      </c>
      <c r="X78" s="54"/>
      <c r="Y78" s="55">
        <f t="shared" si="28"/>
        <v>0</v>
      </c>
      <c r="Z78" s="160">
        <v>0</v>
      </c>
      <c r="AA78" s="7">
        <v>18773</v>
      </c>
      <c r="AB78" s="7">
        <v>240</v>
      </c>
      <c r="AC78" s="14">
        <f t="shared" si="35"/>
        <v>1278.4317903371864</v>
      </c>
      <c r="AD78" s="7">
        <v>45</v>
      </c>
      <c r="AE78" s="14">
        <f t="shared" si="36"/>
        <v>239.70596068822246</v>
      </c>
      <c r="AF78" s="7">
        <v>0</v>
      </c>
      <c r="AG78" s="7">
        <v>18591</v>
      </c>
      <c r="AH78" s="7">
        <v>216</v>
      </c>
      <c r="AI78" s="14">
        <f t="shared" si="37"/>
        <v>1161.8525092786833</v>
      </c>
      <c r="AJ78" s="7">
        <v>35</v>
      </c>
      <c r="AK78" s="14">
        <f t="shared" si="29"/>
        <v>188.26313807756441</v>
      </c>
      <c r="AL78" s="159">
        <v>0</v>
      </c>
      <c r="AM78" s="8">
        <f t="shared" si="50"/>
        <v>26140</v>
      </c>
      <c r="AN78" s="8">
        <f t="shared" si="38"/>
        <v>242</v>
      </c>
      <c r="AO78" s="13">
        <f t="shared" si="39"/>
        <v>925.78423871461371</v>
      </c>
      <c r="AP78" s="161">
        <f t="shared" si="40"/>
        <v>47</v>
      </c>
      <c r="AQ78" s="13">
        <f t="shared" si="30"/>
        <v>179.80107115531752</v>
      </c>
      <c r="AR78" s="162">
        <f t="shared" si="41"/>
        <v>0</v>
      </c>
      <c r="AS78" s="133">
        <f t="shared" si="42"/>
        <v>25878</v>
      </c>
      <c r="AT78" s="133">
        <f t="shared" si="43"/>
        <v>218</v>
      </c>
      <c r="AU78" s="124">
        <f t="shared" si="44"/>
        <v>842.41440605920081</v>
      </c>
      <c r="AV78" s="133">
        <f t="shared" si="45"/>
        <v>37</v>
      </c>
      <c r="AW78" s="136">
        <f t="shared" si="46"/>
        <v>142.97859185408456</v>
      </c>
      <c r="AX78" s="133">
        <f t="shared" si="47"/>
        <v>2</v>
      </c>
    </row>
    <row r="79" spans="1:51" x14ac:dyDescent="0.2">
      <c r="A79" s="1" t="s">
        <v>143</v>
      </c>
      <c r="B79" s="1" t="s">
        <v>144</v>
      </c>
      <c r="C79" s="145">
        <v>6328</v>
      </c>
      <c r="D79" s="112">
        <v>0</v>
      </c>
      <c r="E79" s="113">
        <f t="shared" si="48"/>
        <v>0</v>
      </c>
      <c r="F79" s="112">
        <v>0</v>
      </c>
      <c r="G79" s="113">
        <f t="shared" si="49"/>
        <v>0</v>
      </c>
      <c r="H79" s="112">
        <v>0</v>
      </c>
      <c r="I79" s="106">
        <v>6224</v>
      </c>
      <c r="J79" s="110"/>
      <c r="K79" s="111">
        <f t="shared" si="31"/>
        <v>0</v>
      </c>
      <c r="L79" s="110"/>
      <c r="M79" s="111">
        <f t="shared" si="27"/>
        <v>0</v>
      </c>
      <c r="N79" s="156">
        <v>0</v>
      </c>
      <c r="O79" s="54">
        <v>1039</v>
      </c>
      <c r="P79" s="54">
        <v>0</v>
      </c>
      <c r="Q79" s="55">
        <f t="shared" si="32"/>
        <v>0</v>
      </c>
      <c r="R79" s="54">
        <v>0</v>
      </c>
      <c r="S79" s="55">
        <f t="shared" si="33"/>
        <v>0</v>
      </c>
      <c r="T79" s="54">
        <v>0</v>
      </c>
      <c r="U79" s="56">
        <v>1063</v>
      </c>
      <c r="V79" s="54"/>
      <c r="W79" s="55">
        <f t="shared" si="34"/>
        <v>0</v>
      </c>
      <c r="X79" s="54"/>
      <c r="Y79" s="55">
        <f t="shared" si="28"/>
        <v>0</v>
      </c>
      <c r="Z79" s="160">
        <v>0</v>
      </c>
      <c r="AA79" s="7">
        <v>18773</v>
      </c>
      <c r="AB79" s="7">
        <v>2</v>
      </c>
      <c r="AC79" s="14">
        <f t="shared" si="35"/>
        <v>10.653598252809886</v>
      </c>
      <c r="AD79" s="7">
        <v>0</v>
      </c>
      <c r="AE79" s="14">
        <f t="shared" si="36"/>
        <v>0</v>
      </c>
      <c r="AF79" s="7">
        <v>2</v>
      </c>
      <c r="AG79" s="7">
        <v>18591</v>
      </c>
      <c r="AH79" s="7">
        <v>2</v>
      </c>
      <c r="AI79" s="14">
        <f t="shared" si="37"/>
        <v>10.757893604432251</v>
      </c>
      <c r="AJ79" s="7"/>
      <c r="AK79" s="14">
        <f t="shared" si="29"/>
        <v>0</v>
      </c>
      <c r="AL79" s="159">
        <v>2</v>
      </c>
      <c r="AM79" s="8">
        <f t="shared" si="50"/>
        <v>26140</v>
      </c>
      <c r="AN79" s="8">
        <f t="shared" si="38"/>
        <v>2</v>
      </c>
      <c r="AO79" s="13">
        <f t="shared" si="39"/>
        <v>7.6511094108645752</v>
      </c>
      <c r="AP79" s="161">
        <f t="shared" si="40"/>
        <v>0</v>
      </c>
      <c r="AQ79" s="13">
        <f t="shared" si="30"/>
        <v>0</v>
      </c>
      <c r="AR79" s="162">
        <f t="shared" si="41"/>
        <v>2</v>
      </c>
      <c r="AS79" s="133">
        <f t="shared" si="42"/>
        <v>25878</v>
      </c>
      <c r="AT79" s="133">
        <f t="shared" si="43"/>
        <v>2</v>
      </c>
      <c r="AU79" s="124">
        <f t="shared" si="44"/>
        <v>7.7285725326532182</v>
      </c>
      <c r="AV79" s="133">
        <f t="shared" si="45"/>
        <v>0</v>
      </c>
      <c r="AW79" s="136">
        <f t="shared" si="46"/>
        <v>0</v>
      </c>
      <c r="AX79" s="133">
        <f t="shared" si="47"/>
        <v>2</v>
      </c>
    </row>
    <row r="80" spans="1:51" x14ac:dyDescent="0.2">
      <c r="A80" s="1" t="s">
        <v>145</v>
      </c>
      <c r="B80" s="1" t="s">
        <v>146</v>
      </c>
      <c r="C80" s="145">
        <v>6328</v>
      </c>
      <c r="D80" s="112">
        <v>0</v>
      </c>
      <c r="E80" s="113">
        <f t="shared" si="48"/>
        <v>0</v>
      </c>
      <c r="F80" s="112">
        <v>0</v>
      </c>
      <c r="G80" s="113">
        <f t="shared" si="49"/>
        <v>0</v>
      </c>
      <c r="H80" s="112">
        <v>0</v>
      </c>
      <c r="I80" s="106">
        <v>6224</v>
      </c>
      <c r="J80" s="110">
        <v>1</v>
      </c>
      <c r="K80" s="111">
        <f t="shared" si="31"/>
        <v>16.066838046272494</v>
      </c>
      <c r="L80" s="110"/>
      <c r="M80" s="111">
        <f t="shared" si="27"/>
        <v>0</v>
      </c>
      <c r="N80" s="156">
        <v>1</v>
      </c>
      <c r="O80" s="54">
        <v>1039</v>
      </c>
      <c r="P80" s="54">
        <v>0</v>
      </c>
      <c r="Q80" s="55">
        <f t="shared" si="32"/>
        <v>0</v>
      </c>
      <c r="R80" s="54">
        <v>0</v>
      </c>
      <c r="S80" s="55">
        <f t="shared" si="33"/>
        <v>0</v>
      </c>
      <c r="T80" s="54">
        <v>0</v>
      </c>
      <c r="U80" s="56">
        <v>1063</v>
      </c>
      <c r="V80" s="54"/>
      <c r="W80" s="55">
        <f t="shared" si="34"/>
        <v>0</v>
      </c>
      <c r="X80" s="54"/>
      <c r="Y80" s="55">
        <f t="shared" si="28"/>
        <v>0</v>
      </c>
      <c r="Z80" s="160">
        <v>0</v>
      </c>
      <c r="AA80" s="7">
        <v>18773</v>
      </c>
      <c r="AB80" s="7">
        <v>11</v>
      </c>
      <c r="AC80" s="14">
        <f t="shared" si="35"/>
        <v>58.594790390454371</v>
      </c>
      <c r="AD80" s="7">
        <v>1</v>
      </c>
      <c r="AE80" s="14">
        <f t="shared" si="36"/>
        <v>5.3267991264049428</v>
      </c>
      <c r="AF80" s="7">
        <v>11</v>
      </c>
      <c r="AG80" s="7">
        <v>18591</v>
      </c>
      <c r="AH80" s="7">
        <v>11</v>
      </c>
      <c r="AI80" s="14">
        <f t="shared" si="37"/>
        <v>59.168414824377393</v>
      </c>
      <c r="AJ80" s="7"/>
      <c r="AK80" s="14">
        <f t="shared" si="29"/>
        <v>0</v>
      </c>
      <c r="AL80" s="159">
        <v>6</v>
      </c>
      <c r="AM80" s="8">
        <f t="shared" si="50"/>
        <v>26140</v>
      </c>
      <c r="AN80" s="8">
        <f t="shared" si="38"/>
        <v>11</v>
      </c>
      <c r="AO80" s="13">
        <f t="shared" si="39"/>
        <v>42.081101759755164</v>
      </c>
      <c r="AP80" s="161">
        <f t="shared" si="40"/>
        <v>1</v>
      </c>
      <c r="AQ80" s="13">
        <f t="shared" si="30"/>
        <v>3.8255547054322876</v>
      </c>
      <c r="AR80" s="162">
        <f t="shared" si="41"/>
        <v>11</v>
      </c>
      <c r="AS80" s="133">
        <f t="shared" si="42"/>
        <v>25878</v>
      </c>
      <c r="AT80" s="133">
        <f t="shared" si="43"/>
        <v>12</v>
      </c>
      <c r="AU80" s="124">
        <f t="shared" si="44"/>
        <v>46.371435195919311</v>
      </c>
      <c r="AV80" s="133">
        <f t="shared" si="45"/>
        <v>0</v>
      </c>
      <c r="AW80" s="136">
        <f t="shared" si="46"/>
        <v>0</v>
      </c>
      <c r="AX80" s="133">
        <f t="shared" si="47"/>
        <v>7</v>
      </c>
    </row>
    <row r="81" spans="1:51" x14ac:dyDescent="0.2">
      <c r="A81" s="1" t="s">
        <v>147</v>
      </c>
      <c r="B81" s="1" t="s">
        <v>148</v>
      </c>
      <c r="C81" s="145">
        <v>6328</v>
      </c>
      <c r="D81" s="112">
        <v>1</v>
      </c>
      <c r="E81" s="113">
        <f t="shared" si="48"/>
        <v>15.802781289506955</v>
      </c>
      <c r="F81" s="112">
        <v>1</v>
      </c>
      <c r="G81" s="113">
        <f t="shared" si="49"/>
        <v>15.802781289506955</v>
      </c>
      <c r="H81" s="112">
        <v>1</v>
      </c>
      <c r="I81" s="106">
        <v>6224</v>
      </c>
      <c r="J81" s="110"/>
      <c r="K81" s="111">
        <f t="shared" si="31"/>
        <v>0</v>
      </c>
      <c r="L81" s="110"/>
      <c r="M81" s="111">
        <f t="shared" si="27"/>
        <v>0</v>
      </c>
      <c r="N81" s="156">
        <v>0</v>
      </c>
      <c r="O81" s="54">
        <v>1039</v>
      </c>
      <c r="P81" s="54">
        <v>0</v>
      </c>
      <c r="Q81" s="55">
        <f t="shared" si="32"/>
        <v>0</v>
      </c>
      <c r="R81" s="54">
        <v>0</v>
      </c>
      <c r="S81" s="55">
        <f t="shared" si="33"/>
        <v>0</v>
      </c>
      <c r="T81" s="54">
        <v>0</v>
      </c>
      <c r="U81" s="56">
        <v>1063</v>
      </c>
      <c r="V81" s="54"/>
      <c r="W81" s="55">
        <f t="shared" si="34"/>
        <v>0</v>
      </c>
      <c r="X81" s="54"/>
      <c r="Y81" s="55">
        <f t="shared" si="28"/>
        <v>0</v>
      </c>
      <c r="Z81" s="160">
        <v>0</v>
      </c>
      <c r="AA81" s="7">
        <v>18773</v>
      </c>
      <c r="AB81" s="7">
        <v>189</v>
      </c>
      <c r="AC81" s="14">
        <f t="shared" si="35"/>
        <v>1006.7650348905343</v>
      </c>
      <c r="AD81" s="7">
        <v>58</v>
      </c>
      <c r="AE81" s="14">
        <f t="shared" si="36"/>
        <v>308.9543493314867</v>
      </c>
      <c r="AF81" s="7">
        <v>0</v>
      </c>
      <c r="AG81" s="7">
        <v>18591</v>
      </c>
      <c r="AH81" s="7">
        <v>170</v>
      </c>
      <c r="AI81" s="14">
        <f t="shared" si="37"/>
        <v>914.42095637674151</v>
      </c>
      <c r="AJ81" s="7">
        <v>52</v>
      </c>
      <c r="AK81" s="14">
        <f t="shared" si="29"/>
        <v>279.70523371523853</v>
      </c>
      <c r="AL81" s="159">
        <v>0</v>
      </c>
      <c r="AM81" s="8">
        <f t="shared" si="50"/>
        <v>26140</v>
      </c>
      <c r="AN81" s="8">
        <f t="shared" si="38"/>
        <v>190</v>
      </c>
      <c r="AO81" s="13">
        <f t="shared" si="39"/>
        <v>726.85539403213465</v>
      </c>
      <c r="AP81" s="161">
        <f t="shared" si="40"/>
        <v>59</v>
      </c>
      <c r="AQ81" s="13">
        <f t="shared" si="30"/>
        <v>225.70772762050498</v>
      </c>
      <c r="AR81" s="162">
        <f t="shared" si="41"/>
        <v>1</v>
      </c>
      <c r="AS81" s="133">
        <f t="shared" si="42"/>
        <v>25878</v>
      </c>
      <c r="AT81" s="133">
        <f t="shared" si="43"/>
        <v>170</v>
      </c>
      <c r="AU81" s="124">
        <f t="shared" si="44"/>
        <v>656.9286652755236</v>
      </c>
      <c r="AV81" s="133">
        <f t="shared" si="45"/>
        <v>52</v>
      </c>
      <c r="AW81" s="136">
        <f t="shared" si="46"/>
        <v>200.94288584898371</v>
      </c>
      <c r="AX81" s="133">
        <f t="shared" si="47"/>
        <v>0</v>
      </c>
    </row>
    <row r="82" spans="1:51" x14ac:dyDescent="0.2">
      <c r="A82" s="1" t="s">
        <v>149</v>
      </c>
      <c r="B82" s="1" t="s">
        <v>150</v>
      </c>
      <c r="C82" s="145">
        <v>6328</v>
      </c>
      <c r="D82" s="112">
        <v>0</v>
      </c>
      <c r="E82" s="113">
        <f t="shared" si="48"/>
        <v>0</v>
      </c>
      <c r="F82" s="112">
        <v>0</v>
      </c>
      <c r="G82" s="113">
        <f t="shared" si="49"/>
        <v>0</v>
      </c>
      <c r="H82" s="112">
        <v>0</v>
      </c>
      <c r="I82" s="106">
        <v>6224</v>
      </c>
      <c r="J82" s="110"/>
      <c r="K82" s="111">
        <f t="shared" si="31"/>
        <v>0</v>
      </c>
      <c r="L82" s="110"/>
      <c r="M82" s="111">
        <f t="shared" si="27"/>
        <v>0</v>
      </c>
      <c r="N82" s="156">
        <v>0</v>
      </c>
      <c r="O82" s="54">
        <v>1039</v>
      </c>
      <c r="P82" s="54">
        <v>1</v>
      </c>
      <c r="Q82" s="55">
        <f t="shared" si="32"/>
        <v>96.246390760346486</v>
      </c>
      <c r="R82" s="54">
        <v>1</v>
      </c>
      <c r="S82" s="55">
        <f t="shared" si="33"/>
        <v>96.246390760346486</v>
      </c>
      <c r="T82" s="54">
        <v>0</v>
      </c>
      <c r="U82" s="56">
        <v>1063</v>
      </c>
      <c r="V82" s="54">
        <v>1</v>
      </c>
      <c r="W82" s="55">
        <f t="shared" si="34"/>
        <v>94.073377234242713</v>
      </c>
      <c r="X82" s="54"/>
      <c r="Y82" s="55">
        <f t="shared" si="28"/>
        <v>0</v>
      </c>
      <c r="Z82" s="160">
        <v>0</v>
      </c>
      <c r="AA82" s="7">
        <v>18773</v>
      </c>
      <c r="AB82" s="7">
        <v>66</v>
      </c>
      <c r="AC82" s="14">
        <f t="shared" si="35"/>
        <v>351.56874234272624</v>
      </c>
      <c r="AD82" s="7">
        <v>10</v>
      </c>
      <c r="AE82" s="14">
        <f t="shared" si="36"/>
        <v>53.267991264049428</v>
      </c>
      <c r="AF82" s="7">
        <v>32</v>
      </c>
      <c r="AG82" s="7">
        <v>18591</v>
      </c>
      <c r="AH82" s="7">
        <v>58</v>
      </c>
      <c r="AI82" s="14">
        <f t="shared" si="37"/>
        <v>311.97891452853531</v>
      </c>
      <c r="AJ82" s="7">
        <v>8</v>
      </c>
      <c r="AK82" s="14">
        <f t="shared" si="29"/>
        <v>43.031574417729004</v>
      </c>
      <c r="AL82" s="159">
        <v>22</v>
      </c>
      <c r="AM82" s="8">
        <f t="shared" si="50"/>
        <v>26140</v>
      </c>
      <c r="AN82" s="8">
        <f t="shared" si="38"/>
        <v>67</v>
      </c>
      <c r="AO82" s="13">
        <f t="shared" si="39"/>
        <v>256.31216526396327</v>
      </c>
      <c r="AP82" s="161">
        <f t="shared" si="40"/>
        <v>11</v>
      </c>
      <c r="AQ82" s="13">
        <f t="shared" si="30"/>
        <v>42.081101759755164</v>
      </c>
      <c r="AR82" s="162">
        <f t="shared" si="41"/>
        <v>32</v>
      </c>
      <c r="AS82" s="133">
        <f t="shared" si="42"/>
        <v>25878</v>
      </c>
      <c r="AT82" s="133">
        <f t="shared" si="43"/>
        <v>59</v>
      </c>
      <c r="AU82" s="124">
        <f t="shared" si="44"/>
        <v>227.99288971326999</v>
      </c>
      <c r="AV82" s="133">
        <f t="shared" si="45"/>
        <v>8</v>
      </c>
      <c r="AW82" s="136">
        <f t="shared" si="46"/>
        <v>30.914290130612873</v>
      </c>
      <c r="AX82" s="133">
        <f t="shared" si="47"/>
        <v>22</v>
      </c>
    </row>
    <row r="83" spans="1:51" x14ac:dyDescent="0.2">
      <c r="A83" s="1" t="s">
        <v>151</v>
      </c>
      <c r="B83" s="1" t="s">
        <v>152</v>
      </c>
      <c r="C83" s="145">
        <v>6328</v>
      </c>
      <c r="D83" s="112">
        <v>0</v>
      </c>
      <c r="E83" s="113">
        <f t="shared" si="48"/>
        <v>0</v>
      </c>
      <c r="F83" s="112">
        <v>0</v>
      </c>
      <c r="G83" s="113">
        <f t="shared" si="49"/>
        <v>0</v>
      </c>
      <c r="H83" s="112">
        <v>0</v>
      </c>
      <c r="I83" s="106">
        <v>6224</v>
      </c>
      <c r="J83" s="110"/>
      <c r="K83" s="111">
        <f t="shared" si="31"/>
        <v>0</v>
      </c>
      <c r="L83" s="110"/>
      <c r="M83" s="111">
        <f t="shared" si="27"/>
        <v>0</v>
      </c>
      <c r="N83" s="156">
        <v>0</v>
      </c>
      <c r="O83" s="54">
        <v>1039</v>
      </c>
      <c r="P83" s="54">
        <v>0</v>
      </c>
      <c r="Q83" s="55">
        <f t="shared" si="32"/>
        <v>0</v>
      </c>
      <c r="R83" s="54">
        <v>0</v>
      </c>
      <c r="S83" s="55">
        <f t="shared" si="33"/>
        <v>0</v>
      </c>
      <c r="T83" s="54">
        <v>0</v>
      </c>
      <c r="U83" s="56">
        <v>1063</v>
      </c>
      <c r="V83" s="54"/>
      <c r="W83" s="55">
        <f t="shared" si="34"/>
        <v>0</v>
      </c>
      <c r="X83" s="54"/>
      <c r="Y83" s="55">
        <f t="shared" si="28"/>
        <v>0</v>
      </c>
      <c r="Z83" s="160">
        <v>0</v>
      </c>
      <c r="AA83" s="7">
        <v>18773</v>
      </c>
      <c r="AB83" s="7">
        <v>343</v>
      </c>
      <c r="AC83" s="14">
        <f t="shared" si="35"/>
        <v>1827.0921003568956</v>
      </c>
      <c r="AD83" s="7">
        <v>17</v>
      </c>
      <c r="AE83" s="14">
        <f t="shared" si="36"/>
        <v>90.555585148884035</v>
      </c>
      <c r="AF83" s="7">
        <v>319</v>
      </c>
      <c r="AG83" s="7">
        <v>18591</v>
      </c>
      <c r="AH83" s="7">
        <v>319</v>
      </c>
      <c r="AI83" s="14">
        <f t="shared" si="37"/>
        <v>1715.8840299069441</v>
      </c>
      <c r="AJ83" s="7">
        <v>12</v>
      </c>
      <c r="AK83" s="14">
        <f t="shared" si="29"/>
        <v>64.547361626593514</v>
      </c>
      <c r="AL83" s="159">
        <v>281</v>
      </c>
      <c r="AM83" s="8">
        <f t="shared" si="50"/>
        <v>26140</v>
      </c>
      <c r="AN83" s="8">
        <f t="shared" si="38"/>
        <v>343</v>
      </c>
      <c r="AO83" s="13">
        <f t="shared" si="39"/>
        <v>1312.1652639632748</v>
      </c>
      <c r="AP83" s="161">
        <f t="shared" si="40"/>
        <v>17</v>
      </c>
      <c r="AQ83" s="13">
        <f t="shared" si="30"/>
        <v>65.03442999234889</v>
      </c>
      <c r="AR83" s="162">
        <f t="shared" si="41"/>
        <v>319</v>
      </c>
      <c r="AS83" s="133">
        <f t="shared" si="42"/>
        <v>25878</v>
      </c>
      <c r="AT83" s="133">
        <f t="shared" si="43"/>
        <v>319</v>
      </c>
      <c r="AU83" s="124">
        <f t="shared" si="44"/>
        <v>1232.7073189581884</v>
      </c>
      <c r="AV83" s="133">
        <f t="shared" si="45"/>
        <v>12</v>
      </c>
      <c r="AW83" s="136">
        <f t="shared" si="46"/>
        <v>46.371435195919311</v>
      </c>
      <c r="AX83" s="133">
        <f t="shared" si="47"/>
        <v>281</v>
      </c>
    </row>
    <row r="84" spans="1:51" x14ac:dyDescent="0.2">
      <c r="A84" s="1" t="s">
        <v>153</v>
      </c>
      <c r="B84" s="1" t="s">
        <v>154</v>
      </c>
      <c r="C84" s="145">
        <v>6328</v>
      </c>
      <c r="D84" s="112">
        <v>0</v>
      </c>
      <c r="E84" s="113">
        <f t="shared" si="48"/>
        <v>0</v>
      </c>
      <c r="F84" s="112">
        <v>0</v>
      </c>
      <c r="G84" s="113">
        <f t="shared" si="49"/>
        <v>0</v>
      </c>
      <c r="H84" s="112">
        <v>0</v>
      </c>
      <c r="I84" s="106">
        <v>6224</v>
      </c>
      <c r="J84" s="110"/>
      <c r="K84" s="111">
        <f t="shared" si="31"/>
        <v>0</v>
      </c>
      <c r="L84" s="110"/>
      <c r="M84" s="111">
        <f t="shared" si="27"/>
        <v>0</v>
      </c>
      <c r="N84" s="156">
        <v>0</v>
      </c>
      <c r="O84" s="54">
        <v>1039</v>
      </c>
      <c r="P84" s="54">
        <v>0</v>
      </c>
      <c r="Q84" s="55">
        <f t="shared" si="32"/>
        <v>0</v>
      </c>
      <c r="R84" s="54">
        <v>0</v>
      </c>
      <c r="S84" s="55">
        <f t="shared" si="33"/>
        <v>0</v>
      </c>
      <c r="T84" s="54">
        <v>0</v>
      </c>
      <c r="U84" s="56">
        <v>1063</v>
      </c>
      <c r="V84" s="54"/>
      <c r="W84" s="55">
        <f t="shared" si="34"/>
        <v>0</v>
      </c>
      <c r="X84" s="54"/>
      <c r="Y84" s="55">
        <f t="shared" si="28"/>
        <v>0</v>
      </c>
      <c r="Z84" s="160">
        <v>0</v>
      </c>
      <c r="AA84" s="7">
        <v>18773</v>
      </c>
      <c r="AB84" s="7">
        <v>22</v>
      </c>
      <c r="AC84" s="14">
        <f t="shared" si="35"/>
        <v>117.18958078090874</v>
      </c>
      <c r="AD84" s="7">
        <v>0</v>
      </c>
      <c r="AE84" s="14">
        <f t="shared" si="36"/>
        <v>0</v>
      </c>
      <c r="AF84" s="7">
        <v>19</v>
      </c>
      <c r="AG84" s="7">
        <v>18591</v>
      </c>
      <c r="AH84" s="7">
        <v>19</v>
      </c>
      <c r="AI84" s="14">
        <f t="shared" si="37"/>
        <v>102.1999892421064</v>
      </c>
      <c r="AJ84" s="7"/>
      <c r="AK84" s="14">
        <f t="shared" si="29"/>
        <v>0</v>
      </c>
      <c r="AL84" s="159">
        <v>13</v>
      </c>
      <c r="AM84" s="8">
        <f t="shared" si="50"/>
        <v>26140</v>
      </c>
      <c r="AN84" s="8">
        <f t="shared" si="38"/>
        <v>22</v>
      </c>
      <c r="AO84" s="13">
        <f t="shared" si="39"/>
        <v>84.162203519510328</v>
      </c>
      <c r="AP84" s="161">
        <f t="shared" si="40"/>
        <v>0</v>
      </c>
      <c r="AQ84" s="13">
        <f t="shared" si="30"/>
        <v>0</v>
      </c>
      <c r="AR84" s="162">
        <f t="shared" si="41"/>
        <v>19</v>
      </c>
      <c r="AS84" s="133">
        <f t="shared" si="42"/>
        <v>25878</v>
      </c>
      <c r="AT84" s="133">
        <f t="shared" si="43"/>
        <v>19</v>
      </c>
      <c r="AU84" s="124">
        <f t="shared" si="44"/>
        <v>73.421439060205572</v>
      </c>
      <c r="AV84" s="133">
        <f t="shared" si="45"/>
        <v>0</v>
      </c>
      <c r="AW84" s="136">
        <f t="shared" si="46"/>
        <v>0</v>
      </c>
      <c r="AX84" s="133">
        <f t="shared" si="47"/>
        <v>13</v>
      </c>
    </row>
    <row r="85" spans="1:51" x14ac:dyDescent="0.2">
      <c r="A85" s="1" t="s">
        <v>155</v>
      </c>
      <c r="B85" s="1" t="s">
        <v>156</v>
      </c>
      <c r="C85" s="145">
        <v>6328</v>
      </c>
      <c r="D85" s="112">
        <v>38</v>
      </c>
      <c r="E85" s="113">
        <f t="shared" si="48"/>
        <v>600.50568900126427</v>
      </c>
      <c r="F85" s="112">
        <v>1</v>
      </c>
      <c r="G85" s="113">
        <f t="shared" si="49"/>
        <v>15.802781289506955</v>
      </c>
      <c r="H85" s="112">
        <v>20</v>
      </c>
      <c r="I85" s="106">
        <v>6224</v>
      </c>
      <c r="J85" s="110">
        <v>36</v>
      </c>
      <c r="K85" s="111">
        <f t="shared" si="31"/>
        <v>578.40616966580978</v>
      </c>
      <c r="L85" s="110">
        <v>1</v>
      </c>
      <c r="M85" s="111">
        <f t="shared" si="27"/>
        <v>16.066838046272494</v>
      </c>
      <c r="N85" s="156">
        <v>20</v>
      </c>
      <c r="O85" s="54">
        <v>1039</v>
      </c>
      <c r="P85" s="54">
        <v>6</v>
      </c>
      <c r="Q85" s="55">
        <f t="shared" si="32"/>
        <v>577.47834456207886</v>
      </c>
      <c r="R85" s="54">
        <v>2</v>
      </c>
      <c r="S85" s="55">
        <f t="shared" si="33"/>
        <v>192.49278152069297</v>
      </c>
      <c r="T85" s="54">
        <v>1</v>
      </c>
      <c r="U85" s="56">
        <v>1063</v>
      </c>
      <c r="V85" s="54">
        <v>7</v>
      </c>
      <c r="W85" s="55">
        <f t="shared" si="34"/>
        <v>658.51364063969902</v>
      </c>
      <c r="X85" s="54">
        <v>3</v>
      </c>
      <c r="Y85" s="55">
        <f t="shared" si="28"/>
        <v>282.22013170272817</v>
      </c>
      <c r="Z85" s="160">
        <v>2</v>
      </c>
      <c r="AA85" s="7">
        <v>18773</v>
      </c>
      <c r="AB85" s="7">
        <v>15</v>
      </c>
      <c r="AC85" s="14">
        <f t="shared" si="35"/>
        <v>79.901986896074149</v>
      </c>
      <c r="AD85" s="7">
        <v>5</v>
      </c>
      <c r="AE85" s="14">
        <f t="shared" si="36"/>
        <v>26.633995632024714</v>
      </c>
      <c r="AF85" s="7">
        <v>9</v>
      </c>
      <c r="AG85" s="7">
        <v>18591</v>
      </c>
      <c r="AH85" s="7">
        <v>12</v>
      </c>
      <c r="AI85" s="14">
        <f t="shared" si="37"/>
        <v>64.547361626593514</v>
      </c>
      <c r="AJ85" s="7">
        <v>3</v>
      </c>
      <c r="AK85" s="14">
        <f t="shared" si="29"/>
        <v>16.136840406648378</v>
      </c>
      <c r="AL85" s="159">
        <v>7</v>
      </c>
      <c r="AM85" s="8">
        <f t="shared" si="50"/>
        <v>26140</v>
      </c>
      <c r="AN85" s="8">
        <f t="shared" si="38"/>
        <v>59</v>
      </c>
      <c r="AO85" s="13">
        <f t="shared" si="39"/>
        <v>225.70772762050498</v>
      </c>
      <c r="AP85" s="161">
        <f t="shared" si="40"/>
        <v>8</v>
      </c>
      <c r="AQ85" s="13">
        <f t="shared" si="30"/>
        <v>30.604437643458301</v>
      </c>
      <c r="AR85" s="162">
        <f t="shared" si="41"/>
        <v>30</v>
      </c>
      <c r="AS85" s="133">
        <f t="shared" si="42"/>
        <v>25878</v>
      </c>
      <c r="AT85" s="133">
        <f t="shared" si="43"/>
        <v>55</v>
      </c>
      <c r="AU85" s="124">
        <f t="shared" si="44"/>
        <v>212.53574464796355</v>
      </c>
      <c r="AV85" s="133">
        <f t="shared" si="45"/>
        <v>7</v>
      </c>
      <c r="AW85" s="136">
        <f t="shared" si="46"/>
        <v>27.050003864286268</v>
      </c>
      <c r="AX85" s="133">
        <f t="shared" si="47"/>
        <v>29</v>
      </c>
    </row>
    <row r="86" spans="1:51" x14ac:dyDescent="0.2">
      <c r="A86" s="1" t="s">
        <v>157</v>
      </c>
      <c r="B86" s="1" t="s">
        <v>158</v>
      </c>
      <c r="C86" s="145">
        <v>6328</v>
      </c>
      <c r="D86" s="112">
        <v>38</v>
      </c>
      <c r="E86" s="113">
        <f t="shared" si="48"/>
        <v>600.50568900126427</v>
      </c>
      <c r="F86" s="112">
        <v>1</v>
      </c>
      <c r="G86" s="113">
        <f t="shared" si="49"/>
        <v>15.802781289506955</v>
      </c>
      <c r="H86" s="112">
        <v>20</v>
      </c>
      <c r="I86" s="106">
        <v>6224</v>
      </c>
      <c r="J86" s="110">
        <v>36</v>
      </c>
      <c r="K86" s="111">
        <f t="shared" si="31"/>
        <v>578.40616966580978</v>
      </c>
      <c r="L86" s="110">
        <v>1</v>
      </c>
      <c r="M86" s="111">
        <f t="shared" si="27"/>
        <v>16.066838046272494</v>
      </c>
      <c r="N86" s="156">
        <v>20</v>
      </c>
      <c r="O86" s="54">
        <v>1039</v>
      </c>
      <c r="P86" s="54">
        <v>4</v>
      </c>
      <c r="Q86" s="55">
        <f t="shared" si="32"/>
        <v>384.98556304138594</v>
      </c>
      <c r="R86" s="54">
        <v>1</v>
      </c>
      <c r="S86" s="55">
        <f t="shared" si="33"/>
        <v>96.246390760346486</v>
      </c>
      <c r="T86" s="54">
        <v>1</v>
      </c>
      <c r="U86" s="56">
        <v>1063</v>
      </c>
      <c r="V86" s="54">
        <v>4</v>
      </c>
      <c r="W86" s="55">
        <f t="shared" si="34"/>
        <v>376.29350893697085</v>
      </c>
      <c r="X86" s="54">
        <v>3</v>
      </c>
      <c r="Y86" s="55">
        <f t="shared" si="28"/>
        <v>282.22013170272817</v>
      </c>
      <c r="Z86" s="160">
        <v>2</v>
      </c>
      <c r="AA86" s="7">
        <v>18773</v>
      </c>
      <c r="AB86" s="7">
        <v>15</v>
      </c>
      <c r="AC86" s="14">
        <f t="shared" si="35"/>
        <v>79.901986896074149</v>
      </c>
      <c r="AD86" s="7">
        <v>5</v>
      </c>
      <c r="AE86" s="14">
        <f t="shared" si="36"/>
        <v>26.633995632024714</v>
      </c>
      <c r="AF86" s="7">
        <v>9</v>
      </c>
      <c r="AG86" s="7">
        <v>18591</v>
      </c>
      <c r="AH86" s="7">
        <v>12</v>
      </c>
      <c r="AI86" s="14">
        <f t="shared" si="37"/>
        <v>64.547361626593514</v>
      </c>
      <c r="AJ86" s="7">
        <v>3</v>
      </c>
      <c r="AK86" s="14">
        <f t="shared" si="29"/>
        <v>16.136840406648378</v>
      </c>
      <c r="AL86" s="159">
        <v>7</v>
      </c>
      <c r="AM86" s="8">
        <f t="shared" si="50"/>
        <v>26140</v>
      </c>
      <c r="AN86" s="8">
        <f t="shared" si="38"/>
        <v>57</v>
      </c>
      <c r="AO86" s="13">
        <f t="shared" si="39"/>
        <v>218.05661820964039</v>
      </c>
      <c r="AP86" s="161">
        <f t="shared" si="40"/>
        <v>7</v>
      </c>
      <c r="AQ86" s="13">
        <f t="shared" si="30"/>
        <v>26.778882938026015</v>
      </c>
      <c r="AR86" s="162">
        <f t="shared" si="41"/>
        <v>30</v>
      </c>
      <c r="AS86" s="133">
        <f t="shared" si="42"/>
        <v>25878</v>
      </c>
      <c r="AT86" s="133">
        <f t="shared" si="43"/>
        <v>52</v>
      </c>
      <c r="AU86" s="124">
        <f t="shared" si="44"/>
        <v>200.94288584898371</v>
      </c>
      <c r="AV86" s="133">
        <f t="shared" si="45"/>
        <v>7</v>
      </c>
      <c r="AW86" s="136">
        <f t="shared" si="46"/>
        <v>27.050003864286268</v>
      </c>
      <c r="AX86" s="133">
        <f t="shared" si="47"/>
        <v>29</v>
      </c>
    </row>
    <row r="87" spans="1:51" x14ac:dyDescent="0.2">
      <c r="A87" s="1" t="s">
        <v>159</v>
      </c>
      <c r="B87" s="1" t="s">
        <v>160</v>
      </c>
      <c r="C87" s="145">
        <v>6328</v>
      </c>
      <c r="D87" s="112">
        <v>198</v>
      </c>
      <c r="E87" s="113">
        <f t="shared" si="48"/>
        <v>3128.9506953223768</v>
      </c>
      <c r="F87" s="112">
        <v>61</v>
      </c>
      <c r="G87" s="113">
        <f t="shared" si="49"/>
        <v>963.96965865992411</v>
      </c>
      <c r="H87" s="112">
        <v>78</v>
      </c>
      <c r="I87" s="106">
        <v>6224</v>
      </c>
      <c r="J87" s="110">
        <v>201</v>
      </c>
      <c r="K87" s="111">
        <f t="shared" si="31"/>
        <v>3229.4344473007714</v>
      </c>
      <c r="L87" s="110">
        <v>25</v>
      </c>
      <c r="M87" s="111">
        <f t="shared" si="27"/>
        <v>401.67095115681229</v>
      </c>
      <c r="N87" s="156">
        <v>63</v>
      </c>
      <c r="O87" s="54">
        <v>1039</v>
      </c>
      <c r="P87" s="54">
        <v>60</v>
      </c>
      <c r="Q87" s="55">
        <f t="shared" si="32"/>
        <v>5774.7834456207893</v>
      </c>
      <c r="R87" s="54">
        <v>25</v>
      </c>
      <c r="S87" s="55">
        <f t="shared" si="33"/>
        <v>2406.1597690086619</v>
      </c>
      <c r="T87" s="54">
        <v>12</v>
      </c>
      <c r="U87" s="56">
        <v>1063</v>
      </c>
      <c r="V87" s="54">
        <v>24</v>
      </c>
      <c r="W87" s="55">
        <f t="shared" si="34"/>
        <v>2257.7610536218253</v>
      </c>
      <c r="X87" s="54">
        <v>22</v>
      </c>
      <c r="Y87" s="55">
        <f t="shared" si="28"/>
        <v>2069.6142991533397</v>
      </c>
      <c r="Z87" s="160">
        <v>11</v>
      </c>
      <c r="AA87" s="7">
        <v>18773</v>
      </c>
      <c r="AB87" s="7">
        <v>1275</v>
      </c>
      <c r="AC87" s="14">
        <f t="shared" si="35"/>
        <v>6791.6688861663024</v>
      </c>
      <c r="AD87" s="7">
        <v>130</v>
      </c>
      <c r="AE87" s="14">
        <f t="shared" si="36"/>
        <v>692.48388643264263</v>
      </c>
      <c r="AF87" s="7">
        <v>20</v>
      </c>
      <c r="AG87" s="7">
        <v>18591</v>
      </c>
      <c r="AH87" s="7">
        <v>1147</v>
      </c>
      <c r="AI87" s="14">
        <f t="shared" si="37"/>
        <v>6169.651982141897</v>
      </c>
      <c r="AJ87" s="7">
        <v>48</v>
      </c>
      <c r="AK87" s="14">
        <f t="shared" si="29"/>
        <v>258.18944650637405</v>
      </c>
      <c r="AL87" s="159">
        <v>38</v>
      </c>
      <c r="AM87" s="8">
        <f t="shared" si="50"/>
        <v>26140</v>
      </c>
      <c r="AN87" s="8">
        <f t="shared" si="38"/>
        <v>1533</v>
      </c>
      <c r="AO87" s="13">
        <f t="shared" si="39"/>
        <v>5864.5753634276971</v>
      </c>
      <c r="AP87" s="161">
        <f t="shared" si="40"/>
        <v>216</v>
      </c>
      <c r="AQ87" s="13">
        <f t="shared" si="30"/>
        <v>826.31981637337412</v>
      </c>
      <c r="AR87" s="162">
        <f t="shared" si="41"/>
        <v>110</v>
      </c>
      <c r="AS87" s="133">
        <f t="shared" si="42"/>
        <v>25878</v>
      </c>
      <c r="AT87" s="133">
        <f t="shared" si="43"/>
        <v>1372</v>
      </c>
      <c r="AU87" s="124">
        <f t="shared" si="44"/>
        <v>5301.8007574001085</v>
      </c>
      <c r="AV87" s="133">
        <f t="shared" si="45"/>
        <v>95</v>
      </c>
      <c r="AW87" s="136">
        <f t="shared" si="46"/>
        <v>367.1071953010279</v>
      </c>
      <c r="AX87" s="133">
        <f t="shared" si="47"/>
        <v>112</v>
      </c>
    </row>
    <row r="88" spans="1:51" x14ac:dyDescent="0.2">
      <c r="A88" s="1" t="s">
        <v>161</v>
      </c>
      <c r="B88" s="1" t="s">
        <v>162</v>
      </c>
      <c r="C88" s="145">
        <v>6328</v>
      </c>
      <c r="D88" s="112">
        <v>105</v>
      </c>
      <c r="E88" s="113">
        <f t="shared" si="48"/>
        <v>1659.2920353982302</v>
      </c>
      <c r="F88" s="112">
        <v>36</v>
      </c>
      <c r="G88" s="113">
        <f t="shared" si="49"/>
        <v>568.90012642225031</v>
      </c>
      <c r="H88" s="112">
        <v>48</v>
      </c>
      <c r="I88" s="106">
        <v>6224</v>
      </c>
      <c r="J88" s="110">
        <v>106</v>
      </c>
      <c r="K88" s="111">
        <f t="shared" si="31"/>
        <v>1703.0848329048843</v>
      </c>
      <c r="L88" s="110">
        <v>13</v>
      </c>
      <c r="M88" s="111">
        <f t="shared" si="27"/>
        <v>208.86889460154239</v>
      </c>
      <c r="N88" s="156">
        <v>34</v>
      </c>
      <c r="O88" s="54">
        <v>1039</v>
      </c>
      <c r="P88" s="54">
        <v>37</v>
      </c>
      <c r="Q88" s="55">
        <f t="shared" si="32"/>
        <v>3561.1164581328203</v>
      </c>
      <c r="R88" s="54">
        <v>25</v>
      </c>
      <c r="S88" s="55">
        <f t="shared" si="33"/>
        <v>2406.1597690086619</v>
      </c>
      <c r="T88" s="54">
        <v>7</v>
      </c>
      <c r="U88" s="56">
        <v>1063</v>
      </c>
      <c r="V88" s="54">
        <v>15</v>
      </c>
      <c r="W88" s="55">
        <f t="shared" si="34"/>
        <v>1411.1006585136406</v>
      </c>
      <c r="X88" s="54">
        <v>15</v>
      </c>
      <c r="Y88" s="55">
        <f t="shared" si="28"/>
        <v>1411.1006585136406</v>
      </c>
      <c r="Z88" s="160">
        <v>9</v>
      </c>
      <c r="AA88" s="7">
        <v>18773</v>
      </c>
      <c r="AB88" s="7">
        <v>421</v>
      </c>
      <c r="AC88" s="14">
        <f t="shared" si="35"/>
        <v>2242.5824322164813</v>
      </c>
      <c r="AD88" s="7">
        <v>23</v>
      </c>
      <c r="AE88" s="14">
        <f t="shared" si="36"/>
        <v>122.51637990731369</v>
      </c>
      <c r="AF88" s="7">
        <v>20</v>
      </c>
      <c r="AG88" s="7">
        <v>18591</v>
      </c>
      <c r="AH88" s="7">
        <v>378</v>
      </c>
      <c r="AI88" s="14">
        <f t="shared" si="37"/>
        <v>2033.2418912376957</v>
      </c>
      <c r="AJ88" s="7">
        <v>23</v>
      </c>
      <c r="AK88" s="14">
        <f t="shared" si="29"/>
        <v>123.71577645097091</v>
      </c>
      <c r="AL88" s="159">
        <v>20</v>
      </c>
      <c r="AM88" s="8">
        <f t="shared" si="50"/>
        <v>26140</v>
      </c>
      <c r="AN88" s="8">
        <f t="shared" si="38"/>
        <v>563</v>
      </c>
      <c r="AO88" s="13">
        <f t="shared" si="39"/>
        <v>2153.7872991583781</v>
      </c>
      <c r="AP88" s="161">
        <f t="shared" si="40"/>
        <v>84</v>
      </c>
      <c r="AQ88" s="13">
        <f t="shared" si="30"/>
        <v>321.34659525631218</v>
      </c>
      <c r="AR88" s="162">
        <f t="shared" si="41"/>
        <v>75</v>
      </c>
      <c r="AS88" s="133">
        <f t="shared" si="42"/>
        <v>25878</v>
      </c>
      <c r="AT88" s="133">
        <f t="shared" si="43"/>
        <v>499</v>
      </c>
      <c r="AU88" s="124">
        <f t="shared" si="44"/>
        <v>1928.2788468969782</v>
      </c>
      <c r="AV88" s="133">
        <f t="shared" si="45"/>
        <v>51</v>
      </c>
      <c r="AW88" s="136">
        <f t="shared" si="46"/>
        <v>197.07859958265709</v>
      </c>
      <c r="AX88" s="133">
        <f t="shared" si="47"/>
        <v>63</v>
      </c>
    </row>
    <row r="89" spans="1:51" x14ac:dyDescent="0.2">
      <c r="A89" s="1" t="s">
        <v>163</v>
      </c>
      <c r="B89" s="1" t="s">
        <v>164</v>
      </c>
      <c r="C89" s="145">
        <v>6328</v>
      </c>
      <c r="D89" s="112">
        <v>93</v>
      </c>
      <c r="E89" s="113">
        <f t="shared" si="48"/>
        <v>1469.6586599241466</v>
      </c>
      <c r="F89" s="112">
        <v>25</v>
      </c>
      <c r="G89" s="113">
        <f t="shared" si="49"/>
        <v>395.0695322376738</v>
      </c>
      <c r="H89" s="112">
        <v>30</v>
      </c>
      <c r="I89" s="106">
        <v>6224</v>
      </c>
      <c r="J89" s="110">
        <v>95</v>
      </c>
      <c r="K89" s="111">
        <f t="shared" si="31"/>
        <v>1526.3496143958869</v>
      </c>
      <c r="L89" s="110">
        <v>12</v>
      </c>
      <c r="M89" s="111">
        <f t="shared" si="27"/>
        <v>192.80205655526993</v>
      </c>
      <c r="N89" s="156">
        <v>29</v>
      </c>
      <c r="O89" s="54">
        <v>1039</v>
      </c>
      <c r="P89" s="54">
        <v>23</v>
      </c>
      <c r="Q89" s="55">
        <f t="shared" si="32"/>
        <v>2213.666987487969</v>
      </c>
      <c r="R89" s="54">
        <v>0</v>
      </c>
      <c r="S89" s="55">
        <f t="shared" si="33"/>
        <v>0</v>
      </c>
      <c r="T89" s="54">
        <v>5</v>
      </c>
      <c r="U89" s="56">
        <v>1063</v>
      </c>
      <c r="V89" s="54">
        <v>9</v>
      </c>
      <c r="W89" s="55">
        <f t="shared" si="34"/>
        <v>846.66039510818428</v>
      </c>
      <c r="X89" s="54">
        <v>7</v>
      </c>
      <c r="Y89" s="55">
        <f t="shared" si="28"/>
        <v>658.51364063969902</v>
      </c>
      <c r="Z89" s="160">
        <v>2</v>
      </c>
      <c r="AA89" s="7">
        <v>18773</v>
      </c>
      <c r="AB89" s="7">
        <v>242</v>
      </c>
      <c r="AC89" s="14">
        <f t="shared" si="35"/>
        <v>1289.0853885899965</v>
      </c>
      <c r="AD89" s="7">
        <v>27</v>
      </c>
      <c r="AE89" s="14">
        <f t="shared" si="36"/>
        <v>143.82357641293345</v>
      </c>
      <c r="AF89" s="7">
        <v>0</v>
      </c>
      <c r="AG89" s="7">
        <v>18591</v>
      </c>
      <c r="AH89" s="7">
        <v>217</v>
      </c>
      <c r="AI89" s="14">
        <f t="shared" si="37"/>
        <v>1167.2314560808995</v>
      </c>
      <c r="AJ89" s="7">
        <v>25</v>
      </c>
      <c r="AK89" s="14">
        <f t="shared" si="29"/>
        <v>134.47367005540315</v>
      </c>
      <c r="AL89" s="159">
        <v>0</v>
      </c>
      <c r="AM89" s="8">
        <f t="shared" si="50"/>
        <v>26140</v>
      </c>
      <c r="AN89" s="8">
        <f t="shared" si="38"/>
        <v>358</v>
      </c>
      <c r="AO89" s="13">
        <f t="shared" si="39"/>
        <v>1369.548584544759</v>
      </c>
      <c r="AP89" s="161">
        <f t="shared" si="40"/>
        <v>52</v>
      </c>
      <c r="AQ89" s="13">
        <f t="shared" si="30"/>
        <v>198.92884468247894</v>
      </c>
      <c r="AR89" s="162">
        <f t="shared" si="41"/>
        <v>35</v>
      </c>
      <c r="AS89" s="133">
        <f t="shared" si="42"/>
        <v>25878</v>
      </c>
      <c r="AT89" s="133">
        <f t="shared" si="43"/>
        <v>321</v>
      </c>
      <c r="AU89" s="124">
        <f t="shared" si="44"/>
        <v>1240.4358914908416</v>
      </c>
      <c r="AV89" s="133">
        <f t="shared" si="45"/>
        <v>44</v>
      </c>
      <c r="AW89" s="136">
        <f t="shared" si="46"/>
        <v>170.02859571837081</v>
      </c>
      <c r="AX89" s="133">
        <f t="shared" si="47"/>
        <v>31</v>
      </c>
    </row>
    <row r="90" spans="1:51" s="154" customFormat="1" x14ac:dyDescent="0.2">
      <c r="A90" s="1" t="s">
        <v>165</v>
      </c>
      <c r="B90" s="1" t="s">
        <v>166</v>
      </c>
      <c r="C90" s="145">
        <v>6328</v>
      </c>
      <c r="D90" s="112">
        <v>5</v>
      </c>
      <c r="E90" s="113">
        <f t="shared" si="48"/>
        <v>79.013906447534765</v>
      </c>
      <c r="F90" s="112">
        <v>0</v>
      </c>
      <c r="G90" s="113">
        <f t="shared" si="49"/>
        <v>0</v>
      </c>
      <c r="H90" s="112">
        <v>4</v>
      </c>
      <c r="I90" s="106">
        <v>6224</v>
      </c>
      <c r="J90" s="110">
        <v>4</v>
      </c>
      <c r="K90" s="111">
        <f t="shared" si="31"/>
        <v>64.267352185089976</v>
      </c>
      <c r="L90" s="110"/>
      <c r="M90" s="111">
        <f t="shared" si="27"/>
        <v>0</v>
      </c>
      <c r="N90" s="156">
        <v>4</v>
      </c>
      <c r="O90" s="54">
        <v>1039</v>
      </c>
      <c r="P90" s="54">
        <v>1</v>
      </c>
      <c r="Q90" s="55">
        <f t="shared" si="32"/>
        <v>96.246390760346486</v>
      </c>
      <c r="R90" s="54">
        <v>0</v>
      </c>
      <c r="S90" s="55">
        <f t="shared" si="33"/>
        <v>0</v>
      </c>
      <c r="T90" s="54">
        <v>0</v>
      </c>
      <c r="U90" s="56">
        <v>1063</v>
      </c>
      <c r="V90" s="54">
        <v>1</v>
      </c>
      <c r="W90" s="55">
        <f t="shared" si="34"/>
        <v>94.073377234242713</v>
      </c>
      <c r="X90" s="54"/>
      <c r="Y90" s="55">
        <f t="shared" si="28"/>
        <v>0</v>
      </c>
      <c r="Z90" s="160">
        <v>0</v>
      </c>
      <c r="AA90" s="7">
        <v>18773</v>
      </c>
      <c r="AB90" s="7">
        <v>79</v>
      </c>
      <c r="AC90" s="14">
        <f t="shared" si="35"/>
        <v>420.8171309859905</v>
      </c>
      <c r="AD90" s="7">
        <v>2</v>
      </c>
      <c r="AE90" s="14">
        <f t="shared" si="36"/>
        <v>10.653598252809886</v>
      </c>
      <c r="AF90" s="7">
        <v>74</v>
      </c>
      <c r="AG90" s="7">
        <v>18591</v>
      </c>
      <c r="AH90" s="7">
        <v>74</v>
      </c>
      <c r="AI90" s="14">
        <f t="shared" si="37"/>
        <v>398.04206336399329</v>
      </c>
      <c r="AJ90" s="7">
        <v>1</v>
      </c>
      <c r="AK90" s="14">
        <f t="shared" si="29"/>
        <v>5.3789468022161255</v>
      </c>
      <c r="AL90" s="159">
        <v>66</v>
      </c>
      <c r="AM90" s="8">
        <f t="shared" si="50"/>
        <v>26140</v>
      </c>
      <c r="AN90" s="8">
        <f t="shared" si="38"/>
        <v>85</v>
      </c>
      <c r="AO90" s="13">
        <f t="shared" si="39"/>
        <v>325.17214996174448</v>
      </c>
      <c r="AP90" s="161">
        <f t="shared" si="40"/>
        <v>2</v>
      </c>
      <c r="AQ90" s="13">
        <f t="shared" si="30"/>
        <v>7.6511094108645752</v>
      </c>
      <c r="AR90" s="162">
        <f t="shared" si="41"/>
        <v>78</v>
      </c>
      <c r="AS90" s="133">
        <f t="shared" si="42"/>
        <v>25878</v>
      </c>
      <c r="AT90" s="133">
        <f t="shared" si="43"/>
        <v>79</v>
      </c>
      <c r="AU90" s="124">
        <f t="shared" si="44"/>
        <v>305.27861503980216</v>
      </c>
      <c r="AV90" s="133">
        <f t="shared" si="45"/>
        <v>1</v>
      </c>
      <c r="AW90" s="136">
        <f t="shared" si="46"/>
        <v>3.8642862663266091</v>
      </c>
      <c r="AX90" s="133">
        <f t="shared" si="47"/>
        <v>70</v>
      </c>
      <c r="AY90" s="92"/>
    </row>
    <row r="91" spans="1:51" x14ac:dyDescent="0.2">
      <c r="A91" s="1" t="s">
        <v>167</v>
      </c>
      <c r="B91" s="1" t="s">
        <v>168</v>
      </c>
      <c r="C91" s="145">
        <v>6328</v>
      </c>
      <c r="D91" s="112">
        <v>5</v>
      </c>
      <c r="E91" s="113">
        <f t="shared" si="48"/>
        <v>79.013906447534765</v>
      </c>
      <c r="F91" s="112">
        <v>0</v>
      </c>
      <c r="G91" s="113">
        <f t="shared" si="49"/>
        <v>0</v>
      </c>
      <c r="H91" s="112">
        <v>4</v>
      </c>
      <c r="I91" s="106">
        <v>6224</v>
      </c>
      <c r="J91" s="110">
        <v>4</v>
      </c>
      <c r="K91" s="111">
        <f t="shared" si="31"/>
        <v>64.267352185089976</v>
      </c>
      <c r="L91" s="110"/>
      <c r="M91" s="111">
        <f t="shared" si="27"/>
        <v>0</v>
      </c>
      <c r="N91" s="156">
        <v>4</v>
      </c>
      <c r="O91" s="54">
        <v>1039</v>
      </c>
      <c r="P91" s="54">
        <v>0</v>
      </c>
      <c r="Q91" s="55">
        <f t="shared" si="32"/>
        <v>0</v>
      </c>
      <c r="R91" s="54">
        <v>0</v>
      </c>
      <c r="S91" s="55">
        <f t="shared" si="33"/>
        <v>0</v>
      </c>
      <c r="T91" s="54">
        <v>0</v>
      </c>
      <c r="U91" s="56">
        <v>1063</v>
      </c>
      <c r="V91" s="54"/>
      <c r="W91" s="55">
        <f t="shared" si="34"/>
        <v>0</v>
      </c>
      <c r="X91" s="54"/>
      <c r="Y91" s="55">
        <f t="shared" si="28"/>
        <v>0</v>
      </c>
      <c r="Z91" s="160">
        <v>0</v>
      </c>
      <c r="AA91" s="7">
        <v>18773</v>
      </c>
      <c r="AB91" s="7">
        <v>31</v>
      </c>
      <c r="AC91" s="14">
        <f t="shared" si="35"/>
        <v>165.13077291855325</v>
      </c>
      <c r="AD91" s="7">
        <v>2</v>
      </c>
      <c r="AE91" s="14">
        <f t="shared" si="36"/>
        <v>10.653598252809886</v>
      </c>
      <c r="AF91" s="7">
        <v>31</v>
      </c>
      <c r="AG91" s="7">
        <v>18591</v>
      </c>
      <c r="AH91" s="7">
        <v>31</v>
      </c>
      <c r="AI91" s="14">
        <f t="shared" si="37"/>
        <v>166.7473508686999</v>
      </c>
      <c r="AJ91" s="7">
        <v>1</v>
      </c>
      <c r="AK91" s="14">
        <f t="shared" si="29"/>
        <v>5.3789468022161255</v>
      </c>
      <c r="AL91" s="159">
        <v>23</v>
      </c>
      <c r="AM91" s="8">
        <f t="shared" si="50"/>
        <v>26140</v>
      </c>
      <c r="AN91" s="8">
        <f t="shared" si="38"/>
        <v>36</v>
      </c>
      <c r="AO91" s="13">
        <f t="shared" si="39"/>
        <v>137.71996939556237</v>
      </c>
      <c r="AP91" s="161">
        <f t="shared" si="40"/>
        <v>2</v>
      </c>
      <c r="AQ91" s="13">
        <f t="shared" si="30"/>
        <v>7.6511094108645752</v>
      </c>
      <c r="AR91" s="162">
        <f t="shared" si="41"/>
        <v>35</v>
      </c>
      <c r="AS91" s="133">
        <f t="shared" si="42"/>
        <v>25878</v>
      </c>
      <c r="AT91" s="133">
        <f t="shared" si="43"/>
        <v>35</v>
      </c>
      <c r="AU91" s="124">
        <f t="shared" si="44"/>
        <v>135.25001932143132</v>
      </c>
      <c r="AV91" s="133">
        <f t="shared" si="45"/>
        <v>1</v>
      </c>
      <c r="AW91" s="136">
        <f t="shared" si="46"/>
        <v>3.8642862663266091</v>
      </c>
      <c r="AX91" s="133">
        <f t="shared" si="47"/>
        <v>27</v>
      </c>
    </row>
    <row r="92" spans="1:51" x14ac:dyDescent="0.2">
      <c r="A92" s="9" t="s">
        <v>169</v>
      </c>
      <c r="B92" s="9" t="s">
        <v>170</v>
      </c>
      <c r="C92" s="145">
        <v>6328</v>
      </c>
      <c r="D92" s="106">
        <v>73</v>
      </c>
      <c r="E92" s="109">
        <f t="shared" si="48"/>
        <v>1153.6030341340074</v>
      </c>
      <c r="F92" s="106">
        <v>66</v>
      </c>
      <c r="G92" s="109">
        <f t="shared" si="49"/>
        <v>1042.9835651074588</v>
      </c>
      <c r="H92" s="106">
        <v>4</v>
      </c>
      <c r="I92" s="106">
        <v>6224</v>
      </c>
      <c r="J92" s="145">
        <v>77</v>
      </c>
      <c r="K92" s="107">
        <f t="shared" si="31"/>
        <v>1237.1465295629821</v>
      </c>
      <c r="L92" s="145">
        <v>70</v>
      </c>
      <c r="M92" s="107">
        <f t="shared" si="27"/>
        <v>1124.6786632390745</v>
      </c>
      <c r="N92" s="108">
        <v>4</v>
      </c>
      <c r="O92" s="50">
        <v>1039</v>
      </c>
      <c r="P92" s="50">
        <v>10</v>
      </c>
      <c r="Q92" s="52">
        <f t="shared" si="32"/>
        <v>962.4639076034648</v>
      </c>
      <c r="R92" s="50">
        <v>7</v>
      </c>
      <c r="S92" s="52">
        <f t="shared" si="33"/>
        <v>673.72473532242532</v>
      </c>
      <c r="T92" s="50">
        <v>2</v>
      </c>
      <c r="U92" s="48">
        <v>1063</v>
      </c>
      <c r="V92" s="50">
        <v>11</v>
      </c>
      <c r="W92" s="52">
        <f t="shared" si="34"/>
        <v>1034.8071495766699</v>
      </c>
      <c r="X92" s="50">
        <v>7</v>
      </c>
      <c r="Y92" s="52">
        <f t="shared" si="28"/>
        <v>658.51364063969902</v>
      </c>
      <c r="Z92" s="53">
        <v>3</v>
      </c>
      <c r="AA92" s="10">
        <v>18773</v>
      </c>
      <c r="AB92" s="10">
        <v>256</v>
      </c>
      <c r="AC92" s="11">
        <f t="shared" si="35"/>
        <v>1363.6605763596654</v>
      </c>
      <c r="AD92" s="10">
        <v>67</v>
      </c>
      <c r="AE92" s="11">
        <f t="shared" si="36"/>
        <v>356.89554146913122</v>
      </c>
      <c r="AF92" s="10">
        <v>70</v>
      </c>
      <c r="AG92" s="10">
        <v>18591</v>
      </c>
      <c r="AH92" s="10">
        <v>235</v>
      </c>
      <c r="AI92" s="11">
        <f t="shared" si="37"/>
        <v>1264.0524985207896</v>
      </c>
      <c r="AJ92" s="10">
        <v>62</v>
      </c>
      <c r="AK92" s="11">
        <f t="shared" si="29"/>
        <v>333.49470173739979</v>
      </c>
      <c r="AL92" s="42">
        <v>67</v>
      </c>
      <c r="AM92" s="12">
        <f t="shared" si="50"/>
        <v>26140</v>
      </c>
      <c r="AN92" s="12">
        <f t="shared" si="38"/>
        <v>339</v>
      </c>
      <c r="AO92" s="23">
        <f t="shared" si="39"/>
        <v>1296.8630451415456</v>
      </c>
      <c r="AP92" s="37">
        <f t="shared" si="40"/>
        <v>140</v>
      </c>
      <c r="AQ92" s="23">
        <f t="shared" si="30"/>
        <v>535.57765876052031</v>
      </c>
      <c r="AR92" s="116">
        <f t="shared" si="41"/>
        <v>76</v>
      </c>
      <c r="AS92" s="133">
        <f t="shared" si="42"/>
        <v>25878</v>
      </c>
      <c r="AT92" s="133">
        <f t="shared" si="43"/>
        <v>323</v>
      </c>
      <c r="AU92" s="123">
        <f t="shared" si="44"/>
        <v>1248.1644640234949</v>
      </c>
      <c r="AV92" s="134">
        <f t="shared" si="45"/>
        <v>139</v>
      </c>
      <c r="AW92" s="135">
        <f t="shared" si="46"/>
        <v>537.13579101939877</v>
      </c>
      <c r="AX92" s="134">
        <f t="shared" si="47"/>
        <v>74</v>
      </c>
    </row>
    <row r="93" spans="1:51" x14ac:dyDescent="0.2">
      <c r="A93" s="1" t="s">
        <v>171</v>
      </c>
      <c r="B93" s="1" t="s">
        <v>172</v>
      </c>
      <c r="C93" s="145">
        <v>6328</v>
      </c>
      <c r="D93" s="112">
        <v>15</v>
      </c>
      <c r="E93" s="113">
        <f t="shared" si="48"/>
        <v>237.0417193426043</v>
      </c>
      <c r="F93" s="112">
        <v>15</v>
      </c>
      <c r="G93" s="113">
        <f t="shared" si="49"/>
        <v>237.0417193426043</v>
      </c>
      <c r="H93" s="112">
        <v>0</v>
      </c>
      <c r="I93" s="106">
        <v>6224</v>
      </c>
      <c r="J93" s="110">
        <v>16</v>
      </c>
      <c r="K93" s="111">
        <f t="shared" si="31"/>
        <v>257.0694087403599</v>
      </c>
      <c r="L93" s="110">
        <v>16</v>
      </c>
      <c r="M93" s="111">
        <f t="shared" si="27"/>
        <v>257.0694087403599</v>
      </c>
      <c r="N93" s="156">
        <v>0</v>
      </c>
      <c r="O93" s="54">
        <v>1039</v>
      </c>
      <c r="P93" s="54">
        <v>4</v>
      </c>
      <c r="Q93" s="55">
        <f t="shared" si="32"/>
        <v>384.98556304138594</v>
      </c>
      <c r="R93" s="54">
        <v>4</v>
      </c>
      <c r="S93" s="55">
        <f t="shared" si="33"/>
        <v>384.98556304138594</v>
      </c>
      <c r="T93" s="54">
        <v>0</v>
      </c>
      <c r="U93" s="56">
        <v>1063</v>
      </c>
      <c r="V93" s="54">
        <v>4</v>
      </c>
      <c r="W93" s="55">
        <f t="shared" si="34"/>
        <v>376.29350893697085</v>
      </c>
      <c r="X93" s="54">
        <v>3</v>
      </c>
      <c r="Y93" s="55">
        <f t="shared" si="28"/>
        <v>282.22013170272817</v>
      </c>
      <c r="Z93" s="160">
        <v>0</v>
      </c>
      <c r="AA93" s="7">
        <v>18773</v>
      </c>
      <c r="AB93" s="7">
        <v>113</v>
      </c>
      <c r="AC93" s="14">
        <f t="shared" si="35"/>
        <v>601.92830128375863</v>
      </c>
      <c r="AD93" s="7">
        <v>32</v>
      </c>
      <c r="AE93" s="14">
        <f t="shared" si="36"/>
        <v>170.45757204495817</v>
      </c>
      <c r="AF93" s="7">
        <v>0</v>
      </c>
      <c r="AG93" s="7">
        <v>18591</v>
      </c>
      <c r="AH93" s="7">
        <v>103</v>
      </c>
      <c r="AI93" s="14">
        <f t="shared" si="37"/>
        <v>554.03152062826098</v>
      </c>
      <c r="AJ93" s="7">
        <v>29</v>
      </c>
      <c r="AK93" s="14">
        <f t="shared" si="29"/>
        <v>155.98945726426766</v>
      </c>
      <c r="AL93" s="159">
        <v>0</v>
      </c>
      <c r="AM93" s="8">
        <f t="shared" si="50"/>
        <v>26140</v>
      </c>
      <c r="AN93" s="8">
        <f t="shared" si="38"/>
        <v>132</v>
      </c>
      <c r="AO93" s="13">
        <f t="shared" si="39"/>
        <v>504.97322111706194</v>
      </c>
      <c r="AP93" s="161">
        <f t="shared" si="40"/>
        <v>51</v>
      </c>
      <c r="AQ93" s="13">
        <f t="shared" si="30"/>
        <v>195.10328997704667</v>
      </c>
      <c r="AR93" s="162">
        <f t="shared" si="41"/>
        <v>0</v>
      </c>
      <c r="AS93" s="133">
        <f t="shared" si="42"/>
        <v>25878</v>
      </c>
      <c r="AT93" s="133">
        <f t="shared" si="43"/>
        <v>123</v>
      </c>
      <c r="AU93" s="124">
        <f t="shared" si="44"/>
        <v>475.30721075817297</v>
      </c>
      <c r="AV93" s="133">
        <f t="shared" si="45"/>
        <v>48</v>
      </c>
      <c r="AW93" s="136">
        <f t="shared" si="46"/>
        <v>185.48574078367724</v>
      </c>
      <c r="AX93" s="133">
        <f t="shared" si="47"/>
        <v>0</v>
      </c>
    </row>
    <row r="94" spans="1:51" x14ac:dyDescent="0.2">
      <c r="A94" s="1" t="s">
        <v>173</v>
      </c>
      <c r="B94" s="1" t="s">
        <v>174</v>
      </c>
      <c r="C94" s="145">
        <v>6328</v>
      </c>
      <c r="D94" s="112">
        <v>46</v>
      </c>
      <c r="E94" s="113">
        <f t="shared" si="48"/>
        <v>726.9279393173199</v>
      </c>
      <c r="F94" s="112">
        <v>46</v>
      </c>
      <c r="G94" s="113">
        <f t="shared" si="49"/>
        <v>726.9279393173199</v>
      </c>
      <c r="H94" s="112">
        <v>0</v>
      </c>
      <c r="I94" s="106">
        <v>6224</v>
      </c>
      <c r="J94" s="110">
        <v>48</v>
      </c>
      <c r="K94" s="111">
        <f t="shared" si="31"/>
        <v>771.20822622107971</v>
      </c>
      <c r="L94" s="110">
        <v>48</v>
      </c>
      <c r="M94" s="111">
        <f t="shared" si="27"/>
        <v>771.20822622107971</v>
      </c>
      <c r="N94" s="156">
        <v>0</v>
      </c>
      <c r="O94" s="54">
        <v>1039</v>
      </c>
      <c r="P94" s="54">
        <v>1</v>
      </c>
      <c r="Q94" s="55">
        <f t="shared" si="32"/>
        <v>96.246390760346486</v>
      </c>
      <c r="R94" s="54">
        <v>1</v>
      </c>
      <c r="S94" s="55">
        <f t="shared" si="33"/>
        <v>96.246390760346486</v>
      </c>
      <c r="T94" s="54">
        <v>0</v>
      </c>
      <c r="U94" s="56">
        <v>1063</v>
      </c>
      <c r="V94" s="54">
        <v>1</v>
      </c>
      <c r="W94" s="55">
        <f t="shared" si="34"/>
        <v>94.073377234242713</v>
      </c>
      <c r="X94" s="54">
        <v>1</v>
      </c>
      <c r="Y94" s="55">
        <f t="shared" si="28"/>
        <v>94.073377234242713</v>
      </c>
      <c r="Z94" s="160">
        <v>0</v>
      </c>
      <c r="AA94" s="7">
        <v>18773</v>
      </c>
      <c r="AB94" s="7">
        <v>111</v>
      </c>
      <c r="AC94" s="14">
        <f t="shared" si="35"/>
        <v>591.27470303094867</v>
      </c>
      <c r="AD94" s="7">
        <v>32</v>
      </c>
      <c r="AE94" s="14">
        <f t="shared" si="36"/>
        <v>170.45757204495817</v>
      </c>
      <c r="AF94" s="7">
        <v>40</v>
      </c>
      <c r="AG94" s="7">
        <v>18591</v>
      </c>
      <c r="AH94" s="7">
        <v>102</v>
      </c>
      <c r="AI94" s="14">
        <f t="shared" si="37"/>
        <v>548.65257382604489</v>
      </c>
      <c r="AJ94" s="7">
        <v>29</v>
      </c>
      <c r="AK94" s="14">
        <f t="shared" si="29"/>
        <v>155.98945726426766</v>
      </c>
      <c r="AL94" s="159">
        <v>38</v>
      </c>
      <c r="AM94" s="8">
        <f t="shared" si="50"/>
        <v>26140</v>
      </c>
      <c r="AN94" s="8">
        <f t="shared" si="38"/>
        <v>158</v>
      </c>
      <c r="AO94" s="13">
        <f t="shared" si="39"/>
        <v>604.43764345830141</v>
      </c>
      <c r="AP94" s="161">
        <f t="shared" si="40"/>
        <v>79</v>
      </c>
      <c r="AQ94" s="13">
        <f t="shared" si="30"/>
        <v>302.2188217291507</v>
      </c>
      <c r="AR94" s="162">
        <f t="shared" si="41"/>
        <v>40</v>
      </c>
      <c r="AS94" s="133">
        <f t="shared" si="42"/>
        <v>25878</v>
      </c>
      <c r="AT94" s="133">
        <f t="shared" si="43"/>
        <v>151</v>
      </c>
      <c r="AU94" s="124">
        <f t="shared" si="44"/>
        <v>583.50722621531804</v>
      </c>
      <c r="AV94" s="133">
        <f t="shared" si="45"/>
        <v>78</v>
      </c>
      <c r="AW94" s="136">
        <f t="shared" si="46"/>
        <v>301.41432877347552</v>
      </c>
      <c r="AX94" s="133">
        <f t="shared" si="47"/>
        <v>38</v>
      </c>
    </row>
    <row r="95" spans="1:51" x14ac:dyDescent="0.2">
      <c r="A95" s="1" t="s">
        <v>175</v>
      </c>
      <c r="B95" s="1" t="s">
        <v>176</v>
      </c>
      <c r="C95" s="145">
        <v>6328</v>
      </c>
      <c r="D95" s="112">
        <v>46</v>
      </c>
      <c r="E95" s="113">
        <f t="shared" si="48"/>
        <v>726.9279393173199</v>
      </c>
      <c r="F95" s="112">
        <v>46</v>
      </c>
      <c r="G95" s="113">
        <f t="shared" si="49"/>
        <v>726.9279393173199</v>
      </c>
      <c r="H95" s="112">
        <v>0</v>
      </c>
      <c r="I95" s="106">
        <v>6224</v>
      </c>
      <c r="J95" s="110">
        <v>48</v>
      </c>
      <c r="K95" s="111">
        <f t="shared" si="31"/>
        <v>771.20822622107971</v>
      </c>
      <c r="L95" s="110">
        <v>48</v>
      </c>
      <c r="M95" s="111">
        <f t="shared" si="27"/>
        <v>771.20822622107971</v>
      </c>
      <c r="N95" s="156">
        <v>0</v>
      </c>
      <c r="O95" s="54">
        <v>1039</v>
      </c>
      <c r="P95" s="54">
        <v>1</v>
      </c>
      <c r="Q95" s="55">
        <f t="shared" si="32"/>
        <v>96.246390760346486</v>
      </c>
      <c r="R95" s="54">
        <v>1</v>
      </c>
      <c r="S95" s="55">
        <f t="shared" si="33"/>
        <v>96.246390760346486</v>
      </c>
      <c r="T95" s="54">
        <v>0</v>
      </c>
      <c r="U95" s="56">
        <v>1063</v>
      </c>
      <c r="V95" s="54">
        <v>1</v>
      </c>
      <c r="W95" s="55">
        <f t="shared" si="34"/>
        <v>94.073377234242713</v>
      </c>
      <c r="X95" s="54">
        <v>1</v>
      </c>
      <c r="Y95" s="55">
        <f t="shared" si="28"/>
        <v>94.073377234242713</v>
      </c>
      <c r="Z95" s="160">
        <v>0</v>
      </c>
      <c r="AA95" s="7">
        <v>18773</v>
      </c>
      <c r="AB95" s="7">
        <v>23</v>
      </c>
      <c r="AC95" s="14">
        <f t="shared" si="35"/>
        <v>122.51637990731369</v>
      </c>
      <c r="AD95" s="7">
        <v>23</v>
      </c>
      <c r="AE95" s="14">
        <f t="shared" si="36"/>
        <v>122.51637990731369</v>
      </c>
      <c r="AF95" s="7">
        <v>0</v>
      </c>
      <c r="AG95" s="7">
        <v>18591</v>
      </c>
      <c r="AH95" s="7">
        <v>21</v>
      </c>
      <c r="AI95" s="14">
        <f t="shared" si="37"/>
        <v>112.95788284653865</v>
      </c>
      <c r="AJ95" s="7">
        <v>21</v>
      </c>
      <c r="AK95" s="14">
        <f t="shared" si="29"/>
        <v>112.95788284653865</v>
      </c>
      <c r="AL95" s="159">
        <v>0</v>
      </c>
      <c r="AM95" s="8">
        <f t="shared" si="50"/>
        <v>26140</v>
      </c>
      <c r="AN95" s="8">
        <f t="shared" si="38"/>
        <v>70</v>
      </c>
      <c r="AO95" s="13">
        <f t="shared" si="39"/>
        <v>267.78882938026015</v>
      </c>
      <c r="AP95" s="161">
        <f t="shared" si="40"/>
        <v>70</v>
      </c>
      <c r="AQ95" s="13">
        <f t="shared" si="30"/>
        <v>267.78882938026015</v>
      </c>
      <c r="AR95" s="162">
        <f t="shared" si="41"/>
        <v>0</v>
      </c>
      <c r="AS95" s="133">
        <f t="shared" si="42"/>
        <v>25878</v>
      </c>
      <c r="AT95" s="133">
        <f t="shared" si="43"/>
        <v>70</v>
      </c>
      <c r="AU95" s="124">
        <f t="shared" si="44"/>
        <v>270.50003864286265</v>
      </c>
      <c r="AV95" s="133">
        <f t="shared" si="45"/>
        <v>70</v>
      </c>
      <c r="AW95" s="136">
        <f t="shared" si="46"/>
        <v>270.50003864286265</v>
      </c>
      <c r="AX95" s="133">
        <f t="shared" si="47"/>
        <v>0</v>
      </c>
    </row>
    <row r="96" spans="1:51" x14ac:dyDescent="0.2">
      <c r="A96" s="1" t="s">
        <v>177</v>
      </c>
      <c r="B96" s="1" t="s">
        <v>178</v>
      </c>
      <c r="C96" s="145">
        <v>6328</v>
      </c>
      <c r="D96" s="112">
        <v>0</v>
      </c>
      <c r="E96" s="113">
        <f t="shared" si="48"/>
        <v>0</v>
      </c>
      <c r="F96" s="112">
        <v>0</v>
      </c>
      <c r="G96" s="113">
        <f t="shared" si="49"/>
        <v>0</v>
      </c>
      <c r="H96" s="112">
        <v>0</v>
      </c>
      <c r="I96" s="106">
        <v>6224</v>
      </c>
      <c r="J96" s="110"/>
      <c r="K96" s="111">
        <f t="shared" si="31"/>
        <v>0</v>
      </c>
      <c r="L96" s="110"/>
      <c r="M96" s="111">
        <f t="shared" si="27"/>
        <v>0</v>
      </c>
      <c r="N96" s="156">
        <v>0</v>
      </c>
      <c r="O96" s="54">
        <v>1039</v>
      </c>
      <c r="P96" s="54">
        <v>0</v>
      </c>
      <c r="Q96" s="55">
        <f t="shared" si="32"/>
        <v>0</v>
      </c>
      <c r="R96" s="54">
        <v>0</v>
      </c>
      <c r="S96" s="55">
        <f t="shared" si="33"/>
        <v>0</v>
      </c>
      <c r="T96" s="54">
        <v>0</v>
      </c>
      <c r="U96" s="56">
        <v>1063</v>
      </c>
      <c r="V96" s="54"/>
      <c r="W96" s="55">
        <f t="shared" si="34"/>
        <v>0</v>
      </c>
      <c r="X96" s="54"/>
      <c r="Y96" s="55">
        <f t="shared" si="28"/>
        <v>0</v>
      </c>
      <c r="Z96" s="160">
        <v>0</v>
      </c>
      <c r="AA96" s="7">
        <v>18773</v>
      </c>
      <c r="AB96" s="7">
        <v>58</v>
      </c>
      <c r="AC96" s="14">
        <f t="shared" si="35"/>
        <v>308.9543493314867</v>
      </c>
      <c r="AD96" s="7">
        <v>3</v>
      </c>
      <c r="AE96" s="14">
        <f t="shared" si="36"/>
        <v>15.980397379214828</v>
      </c>
      <c r="AF96" s="7">
        <v>35</v>
      </c>
      <c r="AG96" s="7">
        <v>18591</v>
      </c>
      <c r="AH96" s="7">
        <v>53</v>
      </c>
      <c r="AI96" s="14">
        <f t="shared" si="37"/>
        <v>285.08418051745468</v>
      </c>
      <c r="AJ96" s="7">
        <v>2</v>
      </c>
      <c r="AK96" s="14">
        <f t="shared" si="29"/>
        <v>10.757893604432251</v>
      </c>
      <c r="AL96" s="159">
        <v>32</v>
      </c>
      <c r="AM96" s="8">
        <f t="shared" si="50"/>
        <v>26140</v>
      </c>
      <c r="AN96" s="8">
        <f t="shared" si="38"/>
        <v>58</v>
      </c>
      <c r="AO96" s="13">
        <f t="shared" si="39"/>
        <v>221.88217291507269</v>
      </c>
      <c r="AP96" s="161">
        <f t="shared" si="40"/>
        <v>3</v>
      </c>
      <c r="AQ96" s="13">
        <f t="shared" si="30"/>
        <v>11.476664116296863</v>
      </c>
      <c r="AR96" s="162">
        <f t="shared" si="41"/>
        <v>35</v>
      </c>
      <c r="AS96" s="133">
        <f t="shared" si="42"/>
        <v>25878</v>
      </c>
      <c r="AT96" s="133">
        <f t="shared" si="43"/>
        <v>53</v>
      </c>
      <c r="AU96" s="124">
        <f t="shared" si="44"/>
        <v>204.80717211531032</v>
      </c>
      <c r="AV96" s="133">
        <f t="shared" si="45"/>
        <v>2</v>
      </c>
      <c r="AW96" s="136">
        <f t="shared" si="46"/>
        <v>7.7285725326532182</v>
      </c>
      <c r="AX96" s="133">
        <f t="shared" si="47"/>
        <v>32</v>
      </c>
    </row>
    <row r="97" spans="1:51" x14ac:dyDescent="0.2">
      <c r="A97" s="1" t="s">
        <v>179</v>
      </c>
      <c r="B97" s="1" t="s">
        <v>180</v>
      </c>
      <c r="C97" s="145">
        <v>6328</v>
      </c>
      <c r="D97" s="112">
        <v>0</v>
      </c>
      <c r="E97" s="113">
        <f t="shared" si="48"/>
        <v>0</v>
      </c>
      <c r="F97" s="112">
        <v>0</v>
      </c>
      <c r="G97" s="113">
        <f t="shared" si="49"/>
        <v>0</v>
      </c>
      <c r="H97" s="112">
        <v>0</v>
      </c>
      <c r="I97" s="106">
        <v>6224</v>
      </c>
      <c r="J97" s="110"/>
      <c r="K97" s="111">
        <f t="shared" si="31"/>
        <v>0</v>
      </c>
      <c r="L97" s="110"/>
      <c r="M97" s="111">
        <f t="shared" si="27"/>
        <v>0</v>
      </c>
      <c r="N97" s="156">
        <v>0</v>
      </c>
      <c r="O97" s="54">
        <v>1039</v>
      </c>
      <c r="P97" s="54">
        <v>0</v>
      </c>
      <c r="Q97" s="55">
        <f t="shared" si="32"/>
        <v>0</v>
      </c>
      <c r="R97" s="54">
        <v>0</v>
      </c>
      <c r="S97" s="55">
        <f t="shared" si="33"/>
        <v>0</v>
      </c>
      <c r="T97" s="54">
        <v>0</v>
      </c>
      <c r="U97" s="56">
        <v>1063</v>
      </c>
      <c r="V97" s="54"/>
      <c r="W97" s="55">
        <f t="shared" si="34"/>
        <v>0</v>
      </c>
      <c r="X97" s="54"/>
      <c r="Y97" s="55">
        <f t="shared" si="28"/>
        <v>0</v>
      </c>
      <c r="Z97" s="160">
        <v>0</v>
      </c>
      <c r="AA97" s="7">
        <v>18773</v>
      </c>
      <c r="AB97" s="7">
        <v>4</v>
      </c>
      <c r="AC97" s="14">
        <f t="shared" si="35"/>
        <v>21.307196505619771</v>
      </c>
      <c r="AD97" s="7">
        <v>0</v>
      </c>
      <c r="AE97" s="14">
        <f t="shared" si="36"/>
        <v>0</v>
      </c>
      <c r="AF97" s="7">
        <v>3</v>
      </c>
      <c r="AG97" s="7">
        <v>18591</v>
      </c>
      <c r="AH97" s="7">
        <v>3</v>
      </c>
      <c r="AI97" s="14">
        <f t="shared" si="37"/>
        <v>16.136840406648378</v>
      </c>
      <c r="AJ97" s="7"/>
      <c r="AK97" s="14">
        <f t="shared" si="29"/>
        <v>0</v>
      </c>
      <c r="AL97" s="159">
        <v>3</v>
      </c>
      <c r="AM97" s="8">
        <f t="shared" si="50"/>
        <v>26140</v>
      </c>
      <c r="AN97" s="8">
        <f t="shared" si="38"/>
        <v>4</v>
      </c>
      <c r="AO97" s="13">
        <f t="shared" si="39"/>
        <v>15.30221882172915</v>
      </c>
      <c r="AP97" s="161">
        <f t="shared" si="40"/>
        <v>0</v>
      </c>
      <c r="AQ97" s="13">
        <f t="shared" si="30"/>
        <v>0</v>
      </c>
      <c r="AR97" s="162">
        <f t="shared" si="41"/>
        <v>3</v>
      </c>
      <c r="AS97" s="133">
        <f t="shared" si="42"/>
        <v>25878</v>
      </c>
      <c r="AT97" s="133">
        <f t="shared" si="43"/>
        <v>3</v>
      </c>
      <c r="AU97" s="124">
        <f t="shared" si="44"/>
        <v>11.592858798979828</v>
      </c>
      <c r="AV97" s="133">
        <f t="shared" si="45"/>
        <v>0</v>
      </c>
      <c r="AW97" s="136">
        <f t="shared" si="46"/>
        <v>0</v>
      </c>
      <c r="AX97" s="133">
        <f t="shared" si="47"/>
        <v>3</v>
      </c>
    </row>
    <row r="98" spans="1:51" x14ac:dyDescent="0.2">
      <c r="A98" s="1" t="s">
        <v>181</v>
      </c>
      <c r="B98" s="1" t="s">
        <v>182</v>
      </c>
      <c r="C98" s="145">
        <v>6328</v>
      </c>
      <c r="D98" s="112">
        <v>0</v>
      </c>
      <c r="E98" s="113">
        <f t="shared" si="48"/>
        <v>0</v>
      </c>
      <c r="F98" s="112">
        <v>0</v>
      </c>
      <c r="G98" s="113">
        <f t="shared" si="49"/>
        <v>0</v>
      </c>
      <c r="H98" s="112">
        <v>0</v>
      </c>
      <c r="I98" s="106">
        <v>6224</v>
      </c>
      <c r="J98" s="110"/>
      <c r="K98" s="111">
        <f t="shared" si="31"/>
        <v>0</v>
      </c>
      <c r="L98" s="110"/>
      <c r="M98" s="111">
        <f t="shared" si="27"/>
        <v>0</v>
      </c>
      <c r="N98" s="156">
        <v>0</v>
      </c>
      <c r="O98" s="54">
        <v>1039</v>
      </c>
      <c r="P98" s="54">
        <v>0</v>
      </c>
      <c r="Q98" s="55">
        <f t="shared" si="32"/>
        <v>0</v>
      </c>
      <c r="R98" s="54">
        <v>0</v>
      </c>
      <c r="S98" s="55">
        <f t="shared" si="33"/>
        <v>0</v>
      </c>
      <c r="T98" s="54">
        <v>0</v>
      </c>
      <c r="U98" s="56">
        <v>1063</v>
      </c>
      <c r="V98" s="54"/>
      <c r="W98" s="55">
        <f t="shared" si="34"/>
        <v>0</v>
      </c>
      <c r="X98" s="54"/>
      <c r="Y98" s="55">
        <f t="shared" si="28"/>
        <v>0</v>
      </c>
      <c r="Z98" s="160">
        <v>0</v>
      </c>
      <c r="AA98" s="7">
        <v>18773</v>
      </c>
      <c r="AB98" s="7">
        <v>2</v>
      </c>
      <c r="AC98" s="14">
        <f t="shared" si="35"/>
        <v>10.653598252809886</v>
      </c>
      <c r="AD98" s="7">
        <v>0</v>
      </c>
      <c r="AE98" s="14">
        <f t="shared" si="36"/>
        <v>0</v>
      </c>
      <c r="AF98" s="7">
        <v>2</v>
      </c>
      <c r="AG98" s="7">
        <v>18591</v>
      </c>
      <c r="AH98" s="7">
        <v>2</v>
      </c>
      <c r="AI98" s="14">
        <f t="shared" si="37"/>
        <v>10.757893604432251</v>
      </c>
      <c r="AJ98" s="7"/>
      <c r="AK98" s="14">
        <f t="shared" si="29"/>
        <v>0</v>
      </c>
      <c r="AL98" s="159">
        <v>2</v>
      </c>
      <c r="AM98" s="8">
        <f t="shared" si="50"/>
        <v>26140</v>
      </c>
      <c r="AN98" s="8">
        <f t="shared" si="38"/>
        <v>2</v>
      </c>
      <c r="AO98" s="13">
        <f t="shared" si="39"/>
        <v>7.6511094108645752</v>
      </c>
      <c r="AP98" s="161">
        <f t="shared" si="40"/>
        <v>0</v>
      </c>
      <c r="AQ98" s="13">
        <f t="shared" si="30"/>
        <v>0</v>
      </c>
      <c r="AR98" s="162">
        <f t="shared" si="41"/>
        <v>2</v>
      </c>
      <c r="AS98" s="133">
        <f t="shared" si="42"/>
        <v>25878</v>
      </c>
      <c r="AT98" s="133">
        <f t="shared" si="43"/>
        <v>2</v>
      </c>
      <c r="AU98" s="124">
        <f t="shared" si="44"/>
        <v>7.7285725326532182</v>
      </c>
      <c r="AV98" s="133">
        <f t="shared" si="45"/>
        <v>0</v>
      </c>
      <c r="AW98" s="136">
        <f t="shared" si="46"/>
        <v>0</v>
      </c>
      <c r="AX98" s="133">
        <f t="shared" si="47"/>
        <v>2</v>
      </c>
    </row>
    <row r="99" spans="1:51" x14ac:dyDescent="0.2">
      <c r="A99" s="1" t="s">
        <v>183</v>
      </c>
      <c r="B99" s="1" t="s">
        <v>184</v>
      </c>
      <c r="C99" s="145">
        <v>6328</v>
      </c>
      <c r="D99" s="112">
        <v>0</v>
      </c>
      <c r="E99" s="113">
        <f t="shared" si="48"/>
        <v>0</v>
      </c>
      <c r="F99" s="112">
        <v>0</v>
      </c>
      <c r="G99" s="113">
        <f t="shared" si="49"/>
        <v>0</v>
      </c>
      <c r="H99" s="112">
        <v>0</v>
      </c>
      <c r="I99" s="106">
        <v>6224</v>
      </c>
      <c r="J99" s="110"/>
      <c r="K99" s="111">
        <f t="shared" si="31"/>
        <v>0</v>
      </c>
      <c r="L99" s="110"/>
      <c r="M99" s="111">
        <f t="shared" si="27"/>
        <v>0</v>
      </c>
      <c r="N99" s="156">
        <v>0</v>
      </c>
      <c r="O99" s="54">
        <v>1039</v>
      </c>
      <c r="P99" s="54">
        <v>0</v>
      </c>
      <c r="Q99" s="55">
        <f t="shared" si="32"/>
        <v>0</v>
      </c>
      <c r="R99" s="54">
        <v>0</v>
      </c>
      <c r="S99" s="55">
        <f t="shared" si="33"/>
        <v>0</v>
      </c>
      <c r="T99" s="54">
        <v>0</v>
      </c>
      <c r="U99" s="56">
        <v>1063</v>
      </c>
      <c r="V99" s="54"/>
      <c r="W99" s="55">
        <f t="shared" si="34"/>
        <v>0</v>
      </c>
      <c r="X99" s="54"/>
      <c r="Y99" s="55">
        <f t="shared" si="28"/>
        <v>0</v>
      </c>
      <c r="Z99" s="160">
        <v>0</v>
      </c>
      <c r="AA99" s="7">
        <v>18773</v>
      </c>
      <c r="AB99" s="7">
        <v>24</v>
      </c>
      <c r="AC99" s="14">
        <f t="shared" si="35"/>
        <v>127.84317903371863</v>
      </c>
      <c r="AD99" s="7">
        <v>6</v>
      </c>
      <c r="AE99" s="14">
        <f t="shared" si="36"/>
        <v>31.960794758429657</v>
      </c>
      <c r="AF99" s="7">
        <v>0</v>
      </c>
      <c r="AG99" s="7">
        <v>18591</v>
      </c>
      <c r="AH99" s="7">
        <v>22</v>
      </c>
      <c r="AI99" s="14">
        <f t="shared" si="37"/>
        <v>118.33682964875479</v>
      </c>
      <c r="AJ99" s="7">
        <v>5</v>
      </c>
      <c r="AK99" s="14">
        <f t="shared" si="29"/>
        <v>26.894734011080629</v>
      </c>
      <c r="AL99" s="159">
        <v>0</v>
      </c>
      <c r="AM99" s="8">
        <f t="shared" si="50"/>
        <v>26140</v>
      </c>
      <c r="AN99" s="8">
        <f t="shared" si="38"/>
        <v>24</v>
      </c>
      <c r="AO99" s="13">
        <f t="shared" si="39"/>
        <v>91.813312930374906</v>
      </c>
      <c r="AP99" s="161">
        <f t="shared" si="40"/>
        <v>6</v>
      </c>
      <c r="AQ99" s="13">
        <f t="shared" si="30"/>
        <v>22.953328232593726</v>
      </c>
      <c r="AR99" s="162">
        <f t="shared" si="41"/>
        <v>0</v>
      </c>
      <c r="AS99" s="133">
        <f t="shared" si="42"/>
        <v>25878</v>
      </c>
      <c r="AT99" s="133">
        <f t="shared" si="43"/>
        <v>22</v>
      </c>
      <c r="AU99" s="124">
        <f t="shared" si="44"/>
        <v>85.014297859185405</v>
      </c>
      <c r="AV99" s="133">
        <f t="shared" si="45"/>
        <v>5</v>
      </c>
      <c r="AW99" s="136">
        <f t="shared" si="46"/>
        <v>19.321431331633047</v>
      </c>
      <c r="AX99" s="133">
        <f t="shared" si="47"/>
        <v>0</v>
      </c>
    </row>
    <row r="100" spans="1:51" x14ac:dyDescent="0.2">
      <c r="A100" s="1" t="s">
        <v>185</v>
      </c>
      <c r="B100" s="1" t="s">
        <v>186</v>
      </c>
      <c r="C100" s="145">
        <v>6328</v>
      </c>
      <c r="D100" s="112">
        <v>1</v>
      </c>
      <c r="E100" s="113">
        <f t="shared" si="48"/>
        <v>15.802781289506955</v>
      </c>
      <c r="F100" s="112">
        <v>1</v>
      </c>
      <c r="G100" s="113">
        <f t="shared" si="49"/>
        <v>15.802781289506955</v>
      </c>
      <c r="H100" s="112">
        <v>0</v>
      </c>
      <c r="I100" s="106">
        <v>6224</v>
      </c>
      <c r="J100" s="110">
        <v>1</v>
      </c>
      <c r="K100" s="111">
        <f t="shared" si="31"/>
        <v>16.066838046272494</v>
      </c>
      <c r="L100" s="110"/>
      <c r="M100" s="111">
        <f t="shared" si="27"/>
        <v>0</v>
      </c>
      <c r="N100" s="156">
        <v>1</v>
      </c>
      <c r="O100" s="54">
        <v>1039</v>
      </c>
      <c r="P100" s="54">
        <v>0</v>
      </c>
      <c r="Q100" s="55">
        <f t="shared" si="32"/>
        <v>0</v>
      </c>
      <c r="R100" s="54">
        <v>0</v>
      </c>
      <c r="S100" s="55">
        <f t="shared" si="33"/>
        <v>0</v>
      </c>
      <c r="T100" s="54">
        <v>0</v>
      </c>
      <c r="U100" s="56">
        <v>1063</v>
      </c>
      <c r="V100" s="54"/>
      <c r="W100" s="55">
        <f t="shared" si="34"/>
        <v>0</v>
      </c>
      <c r="X100" s="54"/>
      <c r="Y100" s="55">
        <f t="shared" si="28"/>
        <v>0</v>
      </c>
      <c r="Z100" s="160">
        <v>0</v>
      </c>
      <c r="AA100" s="7">
        <v>18773</v>
      </c>
      <c r="AB100" s="7">
        <v>0</v>
      </c>
      <c r="AC100" s="14">
        <f t="shared" si="35"/>
        <v>0</v>
      </c>
      <c r="AD100" s="7">
        <v>0</v>
      </c>
      <c r="AE100" s="14">
        <f t="shared" si="36"/>
        <v>0</v>
      </c>
      <c r="AF100" s="7">
        <v>0</v>
      </c>
      <c r="AG100" s="7">
        <v>18591</v>
      </c>
      <c r="AH100" s="7"/>
      <c r="AI100" s="14">
        <f t="shared" si="37"/>
        <v>0</v>
      </c>
      <c r="AJ100" s="7"/>
      <c r="AK100" s="14">
        <f t="shared" si="29"/>
        <v>0</v>
      </c>
      <c r="AL100" s="159">
        <v>0</v>
      </c>
      <c r="AM100" s="8">
        <f t="shared" si="50"/>
        <v>26140</v>
      </c>
      <c r="AN100" s="8">
        <f t="shared" si="38"/>
        <v>1</v>
      </c>
      <c r="AO100" s="13">
        <f t="shared" si="39"/>
        <v>3.8255547054322876</v>
      </c>
      <c r="AP100" s="161">
        <f t="shared" si="40"/>
        <v>1</v>
      </c>
      <c r="AQ100" s="13">
        <f t="shared" si="30"/>
        <v>3.8255547054322876</v>
      </c>
      <c r="AR100" s="162">
        <f t="shared" si="41"/>
        <v>0</v>
      </c>
      <c r="AS100" s="133">
        <f t="shared" si="42"/>
        <v>25878</v>
      </c>
      <c r="AT100" s="133">
        <f t="shared" si="43"/>
        <v>1</v>
      </c>
      <c r="AU100" s="124">
        <f t="shared" si="44"/>
        <v>3.8642862663266091</v>
      </c>
      <c r="AV100" s="133">
        <f t="shared" si="45"/>
        <v>0</v>
      </c>
      <c r="AW100" s="136">
        <f t="shared" si="46"/>
        <v>0</v>
      </c>
      <c r="AX100" s="133">
        <f t="shared" si="47"/>
        <v>1</v>
      </c>
    </row>
    <row r="101" spans="1:51" x14ac:dyDescent="0.2">
      <c r="A101" s="1" t="s">
        <v>187</v>
      </c>
      <c r="B101" s="1" t="s">
        <v>188</v>
      </c>
      <c r="C101" s="145">
        <v>6328</v>
      </c>
      <c r="D101" s="112">
        <v>1</v>
      </c>
      <c r="E101" s="113">
        <f t="shared" si="48"/>
        <v>15.802781289506955</v>
      </c>
      <c r="F101" s="112">
        <v>1</v>
      </c>
      <c r="G101" s="113">
        <f t="shared" si="49"/>
        <v>15.802781289506955</v>
      </c>
      <c r="H101" s="112">
        <v>0</v>
      </c>
      <c r="I101" s="106">
        <v>6224</v>
      </c>
      <c r="J101" s="110">
        <v>1</v>
      </c>
      <c r="K101" s="111">
        <f t="shared" si="31"/>
        <v>16.066838046272494</v>
      </c>
      <c r="L101" s="110"/>
      <c r="M101" s="111">
        <f t="shared" si="27"/>
        <v>0</v>
      </c>
      <c r="N101" s="156">
        <v>1</v>
      </c>
      <c r="O101" s="54">
        <v>1039</v>
      </c>
      <c r="P101" s="54">
        <v>0</v>
      </c>
      <c r="Q101" s="55">
        <f t="shared" si="32"/>
        <v>0</v>
      </c>
      <c r="R101" s="54">
        <v>0</v>
      </c>
      <c r="S101" s="55">
        <f t="shared" si="33"/>
        <v>0</v>
      </c>
      <c r="T101" s="54">
        <v>0</v>
      </c>
      <c r="U101" s="56">
        <v>1063</v>
      </c>
      <c r="V101" s="54"/>
      <c r="W101" s="55">
        <f t="shared" si="34"/>
        <v>0</v>
      </c>
      <c r="X101" s="54"/>
      <c r="Y101" s="55">
        <f t="shared" si="28"/>
        <v>0</v>
      </c>
      <c r="Z101" s="160">
        <v>0</v>
      </c>
      <c r="AA101" s="7">
        <v>18773</v>
      </c>
      <c r="AB101" s="7">
        <v>0</v>
      </c>
      <c r="AC101" s="14">
        <f t="shared" si="35"/>
        <v>0</v>
      </c>
      <c r="AD101" s="7">
        <v>0</v>
      </c>
      <c r="AE101" s="14">
        <f t="shared" si="36"/>
        <v>0</v>
      </c>
      <c r="AF101" s="7">
        <v>0</v>
      </c>
      <c r="AG101" s="7">
        <v>18591</v>
      </c>
      <c r="AH101" s="7"/>
      <c r="AI101" s="14">
        <f t="shared" si="37"/>
        <v>0</v>
      </c>
      <c r="AJ101" s="7"/>
      <c r="AK101" s="14">
        <f t="shared" si="29"/>
        <v>0</v>
      </c>
      <c r="AL101" s="159">
        <v>0</v>
      </c>
      <c r="AM101" s="8">
        <f t="shared" si="50"/>
        <v>26140</v>
      </c>
      <c r="AN101" s="8">
        <f t="shared" si="38"/>
        <v>1</v>
      </c>
      <c r="AO101" s="13">
        <f t="shared" si="39"/>
        <v>3.8255547054322876</v>
      </c>
      <c r="AP101" s="161">
        <f t="shared" si="40"/>
        <v>1</v>
      </c>
      <c r="AQ101" s="13">
        <f t="shared" si="30"/>
        <v>3.8255547054322876</v>
      </c>
      <c r="AR101" s="162">
        <f t="shared" si="41"/>
        <v>0</v>
      </c>
      <c r="AS101" s="133">
        <f t="shared" si="42"/>
        <v>25878</v>
      </c>
      <c r="AT101" s="133">
        <f t="shared" si="43"/>
        <v>1</v>
      </c>
      <c r="AU101" s="124">
        <f t="shared" si="44"/>
        <v>3.8642862663266091</v>
      </c>
      <c r="AV101" s="133">
        <f t="shared" si="45"/>
        <v>0</v>
      </c>
      <c r="AW101" s="136">
        <f t="shared" si="46"/>
        <v>0</v>
      </c>
      <c r="AX101" s="133">
        <f t="shared" si="47"/>
        <v>1</v>
      </c>
    </row>
    <row r="102" spans="1:51" x14ac:dyDescent="0.2">
      <c r="A102" s="1" t="s">
        <v>189</v>
      </c>
      <c r="B102" s="1" t="s">
        <v>190</v>
      </c>
      <c r="C102" s="145">
        <v>6328</v>
      </c>
      <c r="D102" s="112">
        <v>0</v>
      </c>
      <c r="E102" s="113">
        <f t="shared" si="48"/>
        <v>0</v>
      </c>
      <c r="F102" s="112">
        <v>0</v>
      </c>
      <c r="G102" s="113">
        <f t="shared" si="49"/>
        <v>0</v>
      </c>
      <c r="H102" s="112">
        <v>0</v>
      </c>
      <c r="I102" s="106">
        <v>6224</v>
      </c>
      <c r="J102" s="110"/>
      <c r="K102" s="111">
        <f t="shared" si="31"/>
        <v>0</v>
      </c>
      <c r="L102" s="110"/>
      <c r="M102" s="111">
        <f t="shared" si="27"/>
        <v>0</v>
      </c>
      <c r="N102" s="156">
        <v>0</v>
      </c>
      <c r="O102" s="54">
        <v>1039</v>
      </c>
      <c r="P102" s="54">
        <v>0</v>
      </c>
      <c r="Q102" s="55">
        <f t="shared" si="32"/>
        <v>0</v>
      </c>
      <c r="R102" s="54">
        <v>0</v>
      </c>
      <c r="S102" s="55">
        <f t="shared" si="33"/>
        <v>0</v>
      </c>
      <c r="T102" s="54">
        <v>0</v>
      </c>
      <c r="U102" s="56">
        <v>1063</v>
      </c>
      <c r="V102" s="54"/>
      <c r="W102" s="55">
        <f t="shared" si="34"/>
        <v>0</v>
      </c>
      <c r="X102" s="54"/>
      <c r="Y102" s="55">
        <f t="shared" si="28"/>
        <v>0</v>
      </c>
      <c r="Z102" s="160">
        <v>0</v>
      </c>
      <c r="AA102" s="7">
        <v>18773</v>
      </c>
      <c r="AB102" s="7">
        <v>0</v>
      </c>
      <c r="AC102" s="14">
        <f t="shared" si="35"/>
        <v>0</v>
      </c>
      <c r="AD102" s="7">
        <v>0</v>
      </c>
      <c r="AE102" s="14">
        <f t="shared" si="36"/>
        <v>0</v>
      </c>
      <c r="AF102" s="7">
        <v>0</v>
      </c>
      <c r="AG102" s="7">
        <v>18591</v>
      </c>
      <c r="AH102" s="7"/>
      <c r="AI102" s="14">
        <f t="shared" si="37"/>
        <v>0</v>
      </c>
      <c r="AJ102" s="7"/>
      <c r="AK102" s="14">
        <f t="shared" si="29"/>
        <v>0</v>
      </c>
      <c r="AL102" s="159">
        <v>0</v>
      </c>
      <c r="AM102" s="8">
        <f t="shared" si="50"/>
        <v>26140</v>
      </c>
      <c r="AN102" s="8">
        <f t="shared" si="38"/>
        <v>0</v>
      </c>
      <c r="AO102" s="13">
        <f t="shared" si="39"/>
        <v>0</v>
      </c>
      <c r="AP102" s="161">
        <f t="shared" si="40"/>
        <v>0</v>
      </c>
      <c r="AQ102" s="13">
        <f t="shared" si="30"/>
        <v>0</v>
      </c>
      <c r="AR102" s="162">
        <f t="shared" si="41"/>
        <v>0</v>
      </c>
      <c r="AS102" s="133">
        <f t="shared" si="42"/>
        <v>25878</v>
      </c>
      <c r="AT102" s="133">
        <f t="shared" si="43"/>
        <v>0</v>
      </c>
      <c r="AU102" s="124">
        <f t="shared" si="44"/>
        <v>0</v>
      </c>
      <c r="AV102" s="133">
        <f t="shared" si="45"/>
        <v>0</v>
      </c>
      <c r="AW102" s="136">
        <f t="shared" si="46"/>
        <v>0</v>
      </c>
      <c r="AX102" s="133">
        <f t="shared" si="47"/>
        <v>0</v>
      </c>
    </row>
    <row r="103" spans="1:51" x14ac:dyDescent="0.2">
      <c r="A103" s="1" t="s">
        <v>191</v>
      </c>
      <c r="B103" s="1" t="s">
        <v>192</v>
      </c>
      <c r="C103" s="145">
        <v>6328</v>
      </c>
      <c r="D103" s="112">
        <v>7</v>
      </c>
      <c r="E103" s="113">
        <f t="shared" si="48"/>
        <v>110.61946902654867</v>
      </c>
      <c r="F103" s="112">
        <v>2</v>
      </c>
      <c r="G103" s="113">
        <f t="shared" si="49"/>
        <v>31.60556257901391</v>
      </c>
      <c r="H103" s="112">
        <v>2</v>
      </c>
      <c r="I103" s="106">
        <v>6224</v>
      </c>
      <c r="J103" s="110">
        <v>8</v>
      </c>
      <c r="K103" s="111">
        <f t="shared" si="31"/>
        <v>128.53470437017995</v>
      </c>
      <c r="L103" s="110">
        <v>3</v>
      </c>
      <c r="M103" s="111">
        <f t="shared" si="27"/>
        <v>48.200514138817482</v>
      </c>
      <c r="N103" s="156">
        <v>2</v>
      </c>
      <c r="O103" s="54">
        <v>1039</v>
      </c>
      <c r="P103" s="54">
        <v>5</v>
      </c>
      <c r="Q103" s="55">
        <f t="shared" si="32"/>
        <v>481.2319538017324</v>
      </c>
      <c r="R103" s="54">
        <v>2</v>
      </c>
      <c r="S103" s="55">
        <f t="shared" si="33"/>
        <v>192.49278152069297</v>
      </c>
      <c r="T103" s="54">
        <v>2</v>
      </c>
      <c r="U103" s="56">
        <v>1063</v>
      </c>
      <c r="V103" s="54">
        <v>6</v>
      </c>
      <c r="W103" s="55">
        <f t="shared" si="34"/>
        <v>564.44026340545634</v>
      </c>
      <c r="X103" s="54">
        <v>3</v>
      </c>
      <c r="Y103" s="55">
        <f t="shared" si="28"/>
        <v>282.22013170272817</v>
      </c>
      <c r="Z103" s="160">
        <v>3</v>
      </c>
      <c r="AA103" s="7">
        <v>18773</v>
      </c>
      <c r="AB103" s="7">
        <v>32</v>
      </c>
      <c r="AC103" s="14">
        <f t="shared" si="35"/>
        <v>170.45757204495817</v>
      </c>
      <c r="AD103" s="7">
        <v>3</v>
      </c>
      <c r="AE103" s="14">
        <f t="shared" si="36"/>
        <v>15.980397379214828</v>
      </c>
      <c r="AF103" s="7">
        <v>30</v>
      </c>
      <c r="AG103" s="7">
        <v>18591</v>
      </c>
      <c r="AH103" s="7">
        <v>29</v>
      </c>
      <c r="AI103" s="14">
        <f t="shared" si="37"/>
        <v>155.98945726426766</v>
      </c>
      <c r="AJ103" s="7">
        <v>3</v>
      </c>
      <c r="AK103" s="14">
        <f t="shared" si="29"/>
        <v>16.136840406648378</v>
      </c>
      <c r="AL103" s="159">
        <v>29</v>
      </c>
      <c r="AM103" s="8">
        <f t="shared" si="50"/>
        <v>26140</v>
      </c>
      <c r="AN103" s="8">
        <f t="shared" si="38"/>
        <v>44</v>
      </c>
      <c r="AO103" s="13">
        <f t="shared" si="39"/>
        <v>168.32440703902066</v>
      </c>
      <c r="AP103" s="161">
        <f t="shared" si="40"/>
        <v>7</v>
      </c>
      <c r="AQ103" s="13">
        <f t="shared" si="30"/>
        <v>26.778882938026015</v>
      </c>
      <c r="AR103" s="162">
        <f t="shared" si="41"/>
        <v>34</v>
      </c>
      <c r="AS103" s="133">
        <f t="shared" si="42"/>
        <v>25878</v>
      </c>
      <c r="AT103" s="133">
        <f t="shared" si="43"/>
        <v>43</v>
      </c>
      <c r="AU103" s="124">
        <f t="shared" si="44"/>
        <v>166.16430945204419</v>
      </c>
      <c r="AV103" s="133">
        <f t="shared" si="45"/>
        <v>9</v>
      </c>
      <c r="AW103" s="136">
        <f t="shared" si="46"/>
        <v>34.778576396939485</v>
      </c>
      <c r="AX103" s="133">
        <f t="shared" si="47"/>
        <v>34</v>
      </c>
    </row>
    <row r="104" spans="1:51" s="154" customFormat="1" x14ac:dyDescent="0.2">
      <c r="A104" s="1" t="s">
        <v>193</v>
      </c>
      <c r="B104" s="1" t="s">
        <v>194</v>
      </c>
      <c r="C104" s="145">
        <v>6328</v>
      </c>
      <c r="D104" s="112">
        <v>0</v>
      </c>
      <c r="E104" s="113">
        <f t="shared" si="48"/>
        <v>0</v>
      </c>
      <c r="F104" s="112">
        <v>0</v>
      </c>
      <c r="G104" s="113">
        <f t="shared" si="49"/>
        <v>0</v>
      </c>
      <c r="H104" s="112">
        <v>0</v>
      </c>
      <c r="I104" s="106">
        <v>6224</v>
      </c>
      <c r="J104" s="110"/>
      <c r="K104" s="111">
        <f t="shared" si="31"/>
        <v>0</v>
      </c>
      <c r="L104" s="110"/>
      <c r="M104" s="111">
        <f t="shared" si="27"/>
        <v>0</v>
      </c>
      <c r="N104" s="156">
        <v>0</v>
      </c>
      <c r="O104" s="54">
        <v>1039</v>
      </c>
      <c r="P104" s="54">
        <v>0</v>
      </c>
      <c r="Q104" s="55">
        <f t="shared" si="32"/>
        <v>0</v>
      </c>
      <c r="R104" s="54">
        <v>0</v>
      </c>
      <c r="S104" s="55">
        <f t="shared" si="33"/>
        <v>0</v>
      </c>
      <c r="T104" s="54">
        <v>0</v>
      </c>
      <c r="U104" s="56">
        <v>1063</v>
      </c>
      <c r="V104" s="54"/>
      <c r="W104" s="55">
        <f t="shared" si="34"/>
        <v>0</v>
      </c>
      <c r="X104" s="54"/>
      <c r="Y104" s="55">
        <f t="shared" si="28"/>
        <v>0</v>
      </c>
      <c r="Z104" s="160">
        <v>0</v>
      </c>
      <c r="AA104" s="7">
        <v>18773</v>
      </c>
      <c r="AB104" s="7">
        <v>0</v>
      </c>
      <c r="AC104" s="14">
        <f t="shared" si="35"/>
        <v>0</v>
      </c>
      <c r="AD104" s="7">
        <v>0</v>
      </c>
      <c r="AE104" s="14">
        <f t="shared" si="36"/>
        <v>0</v>
      </c>
      <c r="AF104" s="7">
        <v>0</v>
      </c>
      <c r="AG104" s="7">
        <v>18591</v>
      </c>
      <c r="AH104" s="7"/>
      <c r="AI104" s="14">
        <f t="shared" si="37"/>
        <v>0</v>
      </c>
      <c r="AJ104" s="7"/>
      <c r="AK104" s="14">
        <f t="shared" si="29"/>
        <v>0</v>
      </c>
      <c r="AL104" s="159">
        <v>0</v>
      </c>
      <c r="AM104" s="8">
        <f t="shared" si="50"/>
        <v>26140</v>
      </c>
      <c r="AN104" s="8">
        <f t="shared" si="38"/>
        <v>0</v>
      </c>
      <c r="AO104" s="13">
        <f t="shared" si="39"/>
        <v>0</v>
      </c>
      <c r="AP104" s="161">
        <f t="shared" si="40"/>
        <v>0</v>
      </c>
      <c r="AQ104" s="13">
        <f t="shared" si="30"/>
        <v>0</v>
      </c>
      <c r="AR104" s="162">
        <f t="shared" si="41"/>
        <v>0</v>
      </c>
      <c r="AS104" s="133">
        <f t="shared" si="42"/>
        <v>25878</v>
      </c>
      <c r="AT104" s="133">
        <f t="shared" si="43"/>
        <v>0</v>
      </c>
      <c r="AU104" s="124">
        <f t="shared" si="44"/>
        <v>0</v>
      </c>
      <c r="AV104" s="133">
        <f t="shared" si="45"/>
        <v>0</v>
      </c>
      <c r="AW104" s="136">
        <f t="shared" si="46"/>
        <v>0</v>
      </c>
      <c r="AX104" s="133">
        <f t="shared" si="47"/>
        <v>0</v>
      </c>
      <c r="AY104" s="92"/>
    </row>
    <row r="105" spans="1:51" x14ac:dyDescent="0.2">
      <c r="A105" s="1" t="s">
        <v>195</v>
      </c>
      <c r="B105" s="1" t="s">
        <v>196</v>
      </c>
      <c r="C105" s="145">
        <v>6328</v>
      </c>
      <c r="D105" s="112">
        <v>0</v>
      </c>
      <c r="E105" s="113">
        <f t="shared" si="48"/>
        <v>0</v>
      </c>
      <c r="F105" s="112">
        <v>0</v>
      </c>
      <c r="G105" s="113">
        <f t="shared" si="49"/>
        <v>0</v>
      </c>
      <c r="H105" s="112">
        <v>0</v>
      </c>
      <c r="I105" s="106">
        <v>6224</v>
      </c>
      <c r="J105" s="110"/>
      <c r="K105" s="111">
        <f t="shared" si="31"/>
        <v>0</v>
      </c>
      <c r="L105" s="110"/>
      <c r="M105" s="111">
        <f t="shared" si="27"/>
        <v>0</v>
      </c>
      <c r="N105" s="156">
        <v>0</v>
      </c>
      <c r="O105" s="54">
        <v>1039</v>
      </c>
      <c r="P105" s="54">
        <v>1</v>
      </c>
      <c r="Q105" s="55">
        <f t="shared" si="32"/>
        <v>96.246390760346486</v>
      </c>
      <c r="R105" s="54">
        <v>0</v>
      </c>
      <c r="S105" s="55">
        <f t="shared" si="33"/>
        <v>0</v>
      </c>
      <c r="T105" s="54">
        <v>0</v>
      </c>
      <c r="U105" s="56">
        <v>1063</v>
      </c>
      <c r="V105" s="54"/>
      <c r="W105" s="55">
        <f t="shared" si="34"/>
        <v>0</v>
      </c>
      <c r="X105" s="54"/>
      <c r="Y105" s="55">
        <f t="shared" si="28"/>
        <v>0</v>
      </c>
      <c r="Z105" s="160">
        <v>0</v>
      </c>
      <c r="AA105" s="7">
        <v>18773</v>
      </c>
      <c r="AB105" s="7">
        <v>32</v>
      </c>
      <c r="AC105" s="14">
        <f t="shared" si="35"/>
        <v>170.45757204495817</v>
      </c>
      <c r="AD105" s="7">
        <v>3</v>
      </c>
      <c r="AE105" s="14">
        <f t="shared" si="36"/>
        <v>15.980397379214828</v>
      </c>
      <c r="AF105" s="7">
        <v>30</v>
      </c>
      <c r="AG105" s="7">
        <v>18591</v>
      </c>
      <c r="AH105" s="7">
        <v>29</v>
      </c>
      <c r="AI105" s="14">
        <f t="shared" si="37"/>
        <v>155.98945726426766</v>
      </c>
      <c r="AJ105" s="7">
        <v>3</v>
      </c>
      <c r="AK105" s="14">
        <f t="shared" si="29"/>
        <v>16.136840406648378</v>
      </c>
      <c r="AL105" s="159">
        <v>29</v>
      </c>
      <c r="AM105" s="8">
        <f t="shared" si="50"/>
        <v>26140</v>
      </c>
      <c r="AN105" s="8">
        <f t="shared" si="38"/>
        <v>33</v>
      </c>
      <c r="AO105" s="13">
        <f t="shared" si="39"/>
        <v>126.24330527926548</v>
      </c>
      <c r="AP105" s="161">
        <f t="shared" si="40"/>
        <v>3</v>
      </c>
      <c r="AQ105" s="13">
        <f t="shared" si="30"/>
        <v>11.476664116296863</v>
      </c>
      <c r="AR105" s="162">
        <f t="shared" si="41"/>
        <v>30</v>
      </c>
      <c r="AS105" s="133">
        <f t="shared" si="42"/>
        <v>25878</v>
      </c>
      <c r="AT105" s="133">
        <f t="shared" si="43"/>
        <v>29</v>
      </c>
      <c r="AU105" s="124">
        <f t="shared" si="44"/>
        <v>112.06430172347169</v>
      </c>
      <c r="AV105" s="133">
        <f t="shared" si="45"/>
        <v>3</v>
      </c>
      <c r="AW105" s="136">
        <f t="shared" si="46"/>
        <v>11.592858798979828</v>
      </c>
      <c r="AX105" s="133">
        <f t="shared" si="47"/>
        <v>29</v>
      </c>
    </row>
    <row r="106" spans="1:51" x14ac:dyDescent="0.2">
      <c r="A106" s="6" t="s">
        <v>197</v>
      </c>
      <c r="B106" s="6" t="s">
        <v>198</v>
      </c>
      <c r="C106" s="145">
        <v>6328</v>
      </c>
      <c r="D106" s="106">
        <v>8</v>
      </c>
      <c r="E106" s="109">
        <f t="shared" si="48"/>
        <v>126.42225031605564</v>
      </c>
      <c r="F106" s="106">
        <v>1</v>
      </c>
      <c r="G106" s="109">
        <f t="shared" si="49"/>
        <v>15.802781289506955</v>
      </c>
      <c r="H106" s="106">
        <v>1</v>
      </c>
      <c r="I106" s="106">
        <v>6224</v>
      </c>
      <c r="J106" s="145">
        <v>1</v>
      </c>
      <c r="K106" s="107">
        <f t="shared" si="31"/>
        <v>16.066838046272494</v>
      </c>
      <c r="L106" s="145"/>
      <c r="M106" s="107">
        <f t="shared" si="27"/>
        <v>0</v>
      </c>
      <c r="N106" s="108">
        <v>1</v>
      </c>
      <c r="O106" s="50">
        <v>1039</v>
      </c>
      <c r="P106" s="50">
        <v>6</v>
      </c>
      <c r="Q106" s="52">
        <f t="shared" si="32"/>
        <v>577.47834456207886</v>
      </c>
      <c r="R106" s="50">
        <v>1</v>
      </c>
      <c r="S106" s="52">
        <f t="shared" si="33"/>
        <v>96.246390760346486</v>
      </c>
      <c r="T106" s="50">
        <v>4</v>
      </c>
      <c r="U106" s="48">
        <v>1063</v>
      </c>
      <c r="V106" s="50">
        <v>10</v>
      </c>
      <c r="W106" s="52">
        <f t="shared" si="34"/>
        <v>940.73377234242696</v>
      </c>
      <c r="X106" s="50">
        <v>8</v>
      </c>
      <c r="Y106" s="52">
        <f t="shared" si="28"/>
        <v>752.5870178739417</v>
      </c>
      <c r="Z106" s="53">
        <v>9</v>
      </c>
      <c r="AA106" s="10">
        <v>18773</v>
      </c>
      <c r="AB106" s="10">
        <v>5410</v>
      </c>
      <c r="AC106" s="11">
        <f t="shared" si="35"/>
        <v>28817.983273850743</v>
      </c>
      <c r="AD106" s="10">
        <v>811</v>
      </c>
      <c r="AE106" s="11">
        <f t="shared" si="36"/>
        <v>4320.0340915144088</v>
      </c>
      <c r="AF106" s="10">
        <v>3559</v>
      </c>
      <c r="AG106" s="10">
        <v>18591</v>
      </c>
      <c r="AH106" s="10">
        <v>4869</v>
      </c>
      <c r="AI106" s="11">
        <f t="shared" si="37"/>
        <v>26190.091979990317</v>
      </c>
      <c r="AJ106" s="10">
        <v>592</v>
      </c>
      <c r="AK106" s="11">
        <f t="shared" si="29"/>
        <v>3184.3365069119463</v>
      </c>
      <c r="AL106" s="42">
        <v>3776</v>
      </c>
      <c r="AM106" s="12">
        <f t="shared" si="50"/>
        <v>26140</v>
      </c>
      <c r="AN106" s="12">
        <f t="shared" si="38"/>
        <v>5424</v>
      </c>
      <c r="AO106" s="23">
        <f t="shared" si="39"/>
        <v>20749.80872226473</v>
      </c>
      <c r="AP106" s="37">
        <f t="shared" si="40"/>
        <v>813</v>
      </c>
      <c r="AQ106" s="23">
        <f t="shared" si="30"/>
        <v>3110.1759755164499</v>
      </c>
      <c r="AR106" s="116">
        <f t="shared" si="41"/>
        <v>3564</v>
      </c>
      <c r="AS106" s="133">
        <f t="shared" si="42"/>
        <v>25878</v>
      </c>
      <c r="AT106" s="133">
        <f t="shared" si="43"/>
        <v>4880</v>
      </c>
      <c r="AU106" s="123">
        <f t="shared" si="44"/>
        <v>18857.716979673856</v>
      </c>
      <c r="AV106" s="134">
        <f t="shared" si="45"/>
        <v>600</v>
      </c>
      <c r="AW106" s="135">
        <f t="shared" si="46"/>
        <v>2318.5717597959656</v>
      </c>
      <c r="AX106" s="134">
        <f t="shared" si="47"/>
        <v>3786</v>
      </c>
    </row>
    <row r="107" spans="1:51" x14ac:dyDescent="0.2">
      <c r="A107" s="1" t="s">
        <v>199</v>
      </c>
      <c r="B107" s="1" t="s">
        <v>446</v>
      </c>
      <c r="C107" s="145">
        <v>6328</v>
      </c>
      <c r="D107" s="112">
        <v>0</v>
      </c>
      <c r="E107" s="113">
        <f t="shared" ref="E107:E138" si="51">D107/C107*100000</f>
        <v>0</v>
      </c>
      <c r="F107" s="112">
        <v>0</v>
      </c>
      <c r="G107" s="113">
        <f t="shared" ref="G107:G138" si="52">F107/C107*100000</f>
        <v>0</v>
      </c>
      <c r="H107" s="112">
        <v>0</v>
      </c>
      <c r="I107" s="106">
        <v>6224</v>
      </c>
      <c r="J107" s="110"/>
      <c r="K107" s="111">
        <f t="shared" si="31"/>
        <v>0</v>
      </c>
      <c r="L107" s="110"/>
      <c r="M107" s="111">
        <f t="shared" si="27"/>
        <v>0</v>
      </c>
      <c r="N107" s="156">
        <v>0</v>
      </c>
      <c r="O107" s="54">
        <v>1039</v>
      </c>
      <c r="P107" s="54">
        <v>0</v>
      </c>
      <c r="Q107" s="55">
        <f t="shared" si="32"/>
        <v>0</v>
      </c>
      <c r="R107" s="54">
        <v>0</v>
      </c>
      <c r="S107" s="55">
        <f t="shared" si="33"/>
        <v>0</v>
      </c>
      <c r="T107" s="54">
        <v>0</v>
      </c>
      <c r="U107" s="56">
        <v>1063</v>
      </c>
      <c r="V107" s="54"/>
      <c r="W107" s="55">
        <f t="shared" si="34"/>
        <v>0</v>
      </c>
      <c r="X107" s="54"/>
      <c r="Y107" s="55">
        <f t="shared" si="28"/>
        <v>0</v>
      </c>
      <c r="Z107" s="160">
        <v>0</v>
      </c>
      <c r="AA107" s="7">
        <v>18773</v>
      </c>
      <c r="AB107" s="7">
        <v>0</v>
      </c>
      <c r="AC107" s="14">
        <f t="shared" si="35"/>
        <v>0</v>
      </c>
      <c r="AD107" s="7">
        <v>0</v>
      </c>
      <c r="AE107" s="14">
        <f t="shared" si="36"/>
        <v>0</v>
      </c>
      <c r="AF107" s="7">
        <v>0</v>
      </c>
      <c r="AG107" s="7">
        <v>18591</v>
      </c>
      <c r="AH107" s="7"/>
      <c r="AI107" s="14">
        <f t="shared" si="37"/>
        <v>0</v>
      </c>
      <c r="AJ107" s="7"/>
      <c r="AK107" s="14">
        <f t="shared" si="29"/>
        <v>0</v>
      </c>
      <c r="AL107" s="159">
        <v>0</v>
      </c>
      <c r="AM107" s="8">
        <f t="shared" ref="AM107:AM138" si="53">C107+O107+AA107</f>
        <v>26140</v>
      </c>
      <c r="AN107" s="8">
        <f t="shared" si="38"/>
        <v>0</v>
      </c>
      <c r="AO107" s="13">
        <f t="shared" si="39"/>
        <v>0</v>
      </c>
      <c r="AP107" s="161">
        <f t="shared" si="40"/>
        <v>0</v>
      </c>
      <c r="AQ107" s="13">
        <f t="shared" si="30"/>
        <v>0</v>
      </c>
      <c r="AR107" s="162">
        <f t="shared" si="41"/>
        <v>0</v>
      </c>
      <c r="AS107" s="133">
        <f t="shared" si="42"/>
        <v>25878</v>
      </c>
      <c r="AT107" s="133">
        <f t="shared" si="43"/>
        <v>0</v>
      </c>
      <c r="AU107" s="124">
        <f t="shared" si="44"/>
        <v>0</v>
      </c>
      <c r="AV107" s="133">
        <f t="shared" si="45"/>
        <v>0</v>
      </c>
      <c r="AW107" s="136">
        <f t="shared" si="46"/>
        <v>0</v>
      </c>
      <c r="AX107" s="133">
        <f t="shared" si="47"/>
        <v>0</v>
      </c>
    </row>
    <row r="108" spans="1:51" x14ac:dyDescent="0.2">
      <c r="A108" s="1" t="s">
        <v>200</v>
      </c>
      <c r="B108" s="1" t="s">
        <v>447</v>
      </c>
      <c r="C108" s="145">
        <v>6328</v>
      </c>
      <c r="D108" s="112">
        <v>0</v>
      </c>
      <c r="E108" s="113">
        <f t="shared" si="51"/>
        <v>0</v>
      </c>
      <c r="F108" s="112">
        <v>0</v>
      </c>
      <c r="G108" s="113">
        <f t="shared" si="52"/>
        <v>0</v>
      </c>
      <c r="H108" s="112">
        <v>0</v>
      </c>
      <c r="I108" s="106">
        <v>6224</v>
      </c>
      <c r="J108" s="110"/>
      <c r="K108" s="111">
        <f t="shared" si="31"/>
        <v>0</v>
      </c>
      <c r="L108" s="110"/>
      <c r="M108" s="111">
        <f t="shared" si="27"/>
        <v>0</v>
      </c>
      <c r="N108" s="156">
        <v>0</v>
      </c>
      <c r="O108" s="54">
        <v>1039</v>
      </c>
      <c r="P108" s="54">
        <v>0</v>
      </c>
      <c r="Q108" s="55">
        <f t="shared" si="32"/>
        <v>0</v>
      </c>
      <c r="R108" s="54">
        <v>0</v>
      </c>
      <c r="S108" s="55">
        <f t="shared" si="33"/>
        <v>0</v>
      </c>
      <c r="T108" s="54">
        <v>0</v>
      </c>
      <c r="U108" s="56">
        <v>1063</v>
      </c>
      <c r="V108" s="54"/>
      <c r="W108" s="55">
        <f t="shared" si="34"/>
        <v>0</v>
      </c>
      <c r="X108" s="54"/>
      <c r="Y108" s="55">
        <f t="shared" si="28"/>
        <v>0</v>
      </c>
      <c r="Z108" s="160">
        <v>0</v>
      </c>
      <c r="AA108" s="7">
        <v>18773</v>
      </c>
      <c r="AB108" s="7">
        <v>31</v>
      </c>
      <c r="AC108" s="14">
        <f t="shared" si="35"/>
        <v>165.13077291855325</v>
      </c>
      <c r="AD108" s="7">
        <v>31</v>
      </c>
      <c r="AE108" s="14">
        <f t="shared" si="36"/>
        <v>165.13077291855325</v>
      </c>
      <c r="AF108" s="7">
        <v>31</v>
      </c>
      <c r="AG108" s="7">
        <v>18591</v>
      </c>
      <c r="AH108" s="7">
        <v>29</v>
      </c>
      <c r="AI108" s="14">
        <f t="shared" si="37"/>
        <v>155.98945726426766</v>
      </c>
      <c r="AJ108" s="7">
        <v>29</v>
      </c>
      <c r="AK108" s="14">
        <f t="shared" si="29"/>
        <v>155.98945726426766</v>
      </c>
      <c r="AL108" s="159">
        <v>29</v>
      </c>
      <c r="AM108" s="8">
        <f t="shared" si="53"/>
        <v>26140</v>
      </c>
      <c r="AN108" s="8">
        <f t="shared" si="38"/>
        <v>31</v>
      </c>
      <c r="AO108" s="13">
        <f t="shared" si="39"/>
        <v>118.59219586840094</v>
      </c>
      <c r="AP108" s="161">
        <f t="shared" si="40"/>
        <v>31</v>
      </c>
      <c r="AQ108" s="13">
        <f t="shared" si="30"/>
        <v>118.59219586840094</v>
      </c>
      <c r="AR108" s="162">
        <f t="shared" si="41"/>
        <v>31</v>
      </c>
      <c r="AS108" s="133">
        <f t="shared" si="42"/>
        <v>25878</v>
      </c>
      <c r="AT108" s="133">
        <f t="shared" si="43"/>
        <v>29</v>
      </c>
      <c r="AU108" s="124">
        <f t="shared" si="44"/>
        <v>112.06430172347169</v>
      </c>
      <c r="AV108" s="133">
        <f t="shared" si="45"/>
        <v>29</v>
      </c>
      <c r="AW108" s="136">
        <f t="shared" si="46"/>
        <v>112.06430172347169</v>
      </c>
      <c r="AX108" s="133">
        <f t="shared" si="47"/>
        <v>29</v>
      </c>
    </row>
    <row r="109" spans="1:51" x14ac:dyDescent="0.2">
      <c r="A109" s="1" t="s">
        <v>201</v>
      </c>
      <c r="B109" s="1" t="s">
        <v>202</v>
      </c>
      <c r="C109" s="145">
        <v>6328</v>
      </c>
      <c r="D109" s="112">
        <v>0</v>
      </c>
      <c r="E109" s="113">
        <f t="shared" si="51"/>
        <v>0</v>
      </c>
      <c r="F109" s="112">
        <v>0</v>
      </c>
      <c r="G109" s="113">
        <f t="shared" si="52"/>
        <v>0</v>
      </c>
      <c r="H109" s="112">
        <v>0</v>
      </c>
      <c r="I109" s="106">
        <v>6224</v>
      </c>
      <c r="J109" s="110"/>
      <c r="K109" s="111">
        <f t="shared" si="31"/>
        <v>0</v>
      </c>
      <c r="L109" s="110"/>
      <c r="M109" s="111">
        <f t="shared" si="27"/>
        <v>0</v>
      </c>
      <c r="N109" s="156">
        <v>0</v>
      </c>
      <c r="O109" s="54">
        <v>1039</v>
      </c>
      <c r="P109" s="54">
        <v>0</v>
      </c>
      <c r="Q109" s="55">
        <f t="shared" si="32"/>
        <v>0</v>
      </c>
      <c r="R109" s="54">
        <v>0</v>
      </c>
      <c r="S109" s="55">
        <f t="shared" si="33"/>
        <v>0</v>
      </c>
      <c r="T109" s="54">
        <v>0</v>
      </c>
      <c r="U109" s="56">
        <v>1063</v>
      </c>
      <c r="V109" s="54"/>
      <c r="W109" s="55">
        <f t="shared" si="34"/>
        <v>0</v>
      </c>
      <c r="X109" s="54"/>
      <c r="Y109" s="55">
        <f t="shared" si="28"/>
        <v>0</v>
      </c>
      <c r="Z109" s="160">
        <v>0</v>
      </c>
      <c r="AA109" s="7">
        <v>18773</v>
      </c>
      <c r="AB109" s="7">
        <v>31</v>
      </c>
      <c r="AC109" s="14">
        <f t="shared" si="35"/>
        <v>165.13077291855325</v>
      </c>
      <c r="AD109" s="7">
        <v>31</v>
      </c>
      <c r="AE109" s="14">
        <f t="shared" si="36"/>
        <v>165.13077291855325</v>
      </c>
      <c r="AF109" s="7">
        <v>31</v>
      </c>
      <c r="AG109" s="7">
        <v>18591</v>
      </c>
      <c r="AH109" s="7">
        <v>29</v>
      </c>
      <c r="AI109" s="14">
        <f t="shared" si="37"/>
        <v>155.98945726426766</v>
      </c>
      <c r="AJ109" s="7">
        <v>29</v>
      </c>
      <c r="AK109" s="14">
        <f t="shared" si="29"/>
        <v>155.98945726426766</v>
      </c>
      <c r="AL109" s="159">
        <v>29</v>
      </c>
      <c r="AM109" s="8">
        <f t="shared" si="53"/>
        <v>26140</v>
      </c>
      <c r="AN109" s="8">
        <f t="shared" si="38"/>
        <v>31</v>
      </c>
      <c r="AO109" s="13">
        <f t="shared" si="39"/>
        <v>118.59219586840094</v>
      </c>
      <c r="AP109" s="161">
        <f t="shared" si="40"/>
        <v>31</v>
      </c>
      <c r="AQ109" s="13">
        <f t="shared" si="30"/>
        <v>118.59219586840094</v>
      </c>
      <c r="AR109" s="162">
        <f t="shared" si="41"/>
        <v>31</v>
      </c>
      <c r="AS109" s="133">
        <f t="shared" si="42"/>
        <v>25878</v>
      </c>
      <c r="AT109" s="133">
        <f t="shared" si="43"/>
        <v>29</v>
      </c>
      <c r="AU109" s="124">
        <f t="shared" si="44"/>
        <v>112.06430172347169</v>
      </c>
      <c r="AV109" s="133">
        <f t="shared" si="45"/>
        <v>29</v>
      </c>
      <c r="AW109" s="136">
        <f t="shared" si="46"/>
        <v>112.06430172347169</v>
      </c>
      <c r="AX109" s="133">
        <f t="shared" si="47"/>
        <v>29</v>
      </c>
    </row>
    <row r="110" spans="1:51" x14ac:dyDescent="0.2">
      <c r="A110" s="1" t="s">
        <v>203</v>
      </c>
      <c r="B110" s="1" t="s">
        <v>204</v>
      </c>
      <c r="C110" s="145">
        <v>6328</v>
      </c>
      <c r="D110" s="112">
        <v>0</v>
      </c>
      <c r="E110" s="113">
        <f t="shared" si="51"/>
        <v>0</v>
      </c>
      <c r="F110" s="112">
        <v>0</v>
      </c>
      <c r="G110" s="113">
        <f t="shared" si="52"/>
        <v>0</v>
      </c>
      <c r="H110" s="112">
        <v>0</v>
      </c>
      <c r="I110" s="106">
        <v>6224</v>
      </c>
      <c r="J110" s="110">
        <v>0</v>
      </c>
      <c r="K110" s="111">
        <f t="shared" si="31"/>
        <v>0</v>
      </c>
      <c r="L110" s="110">
        <v>0</v>
      </c>
      <c r="M110" s="111">
        <f t="shared" si="27"/>
        <v>0</v>
      </c>
      <c r="N110" s="156">
        <v>0</v>
      </c>
      <c r="O110" s="54">
        <v>1039</v>
      </c>
      <c r="P110" s="54">
        <v>3</v>
      </c>
      <c r="Q110" s="55">
        <f t="shared" si="32"/>
        <v>288.73917228103943</v>
      </c>
      <c r="R110" s="54">
        <v>0</v>
      </c>
      <c r="S110" s="55">
        <f t="shared" si="33"/>
        <v>0</v>
      </c>
      <c r="T110" s="54">
        <v>3</v>
      </c>
      <c r="U110" s="56">
        <v>1063</v>
      </c>
      <c r="V110" s="54">
        <v>3</v>
      </c>
      <c r="W110" s="55">
        <f t="shared" si="34"/>
        <v>282.22013170272817</v>
      </c>
      <c r="X110" s="54">
        <v>1</v>
      </c>
      <c r="Y110" s="55">
        <f t="shared" si="28"/>
        <v>94.073377234242713</v>
      </c>
      <c r="Z110" s="160">
        <v>3</v>
      </c>
      <c r="AA110" s="7">
        <v>18773</v>
      </c>
      <c r="AB110" s="7">
        <v>2418</v>
      </c>
      <c r="AC110" s="14">
        <f t="shared" si="35"/>
        <v>12880.200287647152</v>
      </c>
      <c r="AD110" s="7">
        <v>410</v>
      </c>
      <c r="AE110" s="14">
        <f t="shared" si="36"/>
        <v>2183.9876418260269</v>
      </c>
      <c r="AF110" s="7">
        <v>1778</v>
      </c>
      <c r="AG110" s="7">
        <v>18591</v>
      </c>
      <c r="AH110" s="7">
        <v>2570</v>
      </c>
      <c r="AI110" s="14">
        <f t="shared" si="37"/>
        <v>13823.893281695442</v>
      </c>
      <c r="AJ110" s="7">
        <v>378</v>
      </c>
      <c r="AK110" s="14">
        <f t="shared" si="29"/>
        <v>2033.2418912376957</v>
      </c>
      <c r="AL110" s="159">
        <v>1847</v>
      </c>
      <c r="AM110" s="8">
        <f t="shared" si="53"/>
        <v>26140</v>
      </c>
      <c r="AN110" s="8">
        <f t="shared" si="38"/>
        <v>2421</v>
      </c>
      <c r="AO110" s="13">
        <f t="shared" si="39"/>
        <v>9261.6679418515687</v>
      </c>
      <c r="AP110" s="161">
        <f t="shared" si="40"/>
        <v>410</v>
      </c>
      <c r="AQ110" s="13">
        <f t="shared" si="30"/>
        <v>1568.4774292272377</v>
      </c>
      <c r="AR110" s="162">
        <f t="shared" si="41"/>
        <v>1781</v>
      </c>
      <c r="AS110" s="133">
        <f t="shared" si="42"/>
        <v>25878</v>
      </c>
      <c r="AT110" s="133">
        <f t="shared" si="43"/>
        <v>2573</v>
      </c>
      <c r="AU110" s="124">
        <f t="shared" si="44"/>
        <v>9942.8085632583661</v>
      </c>
      <c r="AV110" s="133">
        <f t="shared" si="45"/>
        <v>379</v>
      </c>
      <c r="AW110" s="136">
        <f t="shared" si="46"/>
        <v>1464.564494937785</v>
      </c>
      <c r="AX110" s="133">
        <f t="shared" si="47"/>
        <v>1850</v>
      </c>
    </row>
    <row r="111" spans="1:51" x14ac:dyDescent="0.2">
      <c r="A111" s="1" t="s">
        <v>205</v>
      </c>
      <c r="B111" s="1" t="s">
        <v>206</v>
      </c>
      <c r="C111" s="145">
        <v>6328</v>
      </c>
      <c r="D111" s="112">
        <v>0</v>
      </c>
      <c r="E111" s="113">
        <f t="shared" si="51"/>
        <v>0</v>
      </c>
      <c r="F111" s="112">
        <v>0</v>
      </c>
      <c r="G111" s="113">
        <f t="shared" si="52"/>
        <v>0</v>
      </c>
      <c r="H111" s="112">
        <v>0</v>
      </c>
      <c r="I111" s="106">
        <v>6224</v>
      </c>
      <c r="J111" s="110"/>
      <c r="K111" s="111">
        <f t="shared" si="31"/>
        <v>0</v>
      </c>
      <c r="L111" s="110"/>
      <c r="M111" s="111">
        <f t="shared" si="27"/>
        <v>0</v>
      </c>
      <c r="N111" s="156">
        <v>0</v>
      </c>
      <c r="O111" s="54">
        <v>1039</v>
      </c>
      <c r="P111" s="54">
        <v>3</v>
      </c>
      <c r="Q111" s="55">
        <f t="shared" si="32"/>
        <v>288.73917228103943</v>
      </c>
      <c r="R111" s="54">
        <v>0</v>
      </c>
      <c r="S111" s="55">
        <f t="shared" si="33"/>
        <v>0</v>
      </c>
      <c r="T111" s="54">
        <v>3</v>
      </c>
      <c r="U111" s="56">
        <v>1063</v>
      </c>
      <c r="V111" s="54">
        <v>3</v>
      </c>
      <c r="W111" s="55">
        <f t="shared" si="34"/>
        <v>282.22013170272817</v>
      </c>
      <c r="X111" s="54">
        <v>1</v>
      </c>
      <c r="Y111" s="55">
        <f t="shared" si="28"/>
        <v>94.073377234242713</v>
      </c>
      <c r="Z111" s="160">
        <v>3</v>
      </c>
      <c r="AA111" s="7">
        <v>18773</v>
      </c>
      <c r="AB111" s="7">
        <v>221</v>
      </c>
      <c r="AC111" s="14">
        <f t="shared" si="35"/>
        <v>1177.2226069354924</v>
      </c>
      <c r="AD111" s="7">
        <v>51</v>
      </c>
      <c r="AE111" s="14">
        <f t="shared" si="36"/>
        <v>271.66675544665213</v>
      </c>
      <c r="AF111" s="7">
        <v>169</v>
      </c>
      <c r="AG111" s="7">
        <v>18591</v>
      </c>
      <c r="AH111" s="7">
        <v>232</v>
      </c>
      <c r="AI111" s="14">
        <f t="shared" si="37"/>
        <v>1247.9156581141413</v>
      </c>
      <c r="AJ111" s="7">
        <v>53</v>
      </c>
      <c r="AK111" s="14">
        <f t="shared" si="29"/>
        <v>285.08418051745468</v>
      </c>
      <c r="AL111" s="159">
        <v>178</v>
      </c>
      <c r="AM111" s="8">
        <f t="shared" si="53"/>
        <v>26140</v>
      </c>
      <c r="AN111" s="8">
        <f t="shared" si="38"/>
        <v>224</v>
      </c>
      <c r="AO111" s="13">
        <f t="shared" si="39"/>
        <v>856.92425401683249</v>
      </c>
      <c r="AP111" s="161">
        <f t="shared" si="40"/>
        <v>51</v>
      </c>
      <c r="AQ111" s="13">
        <f t="shared" si="30"/>
        <v>195.10328997704667</v>
      </c>
      <c r="AR111" s="162">
        <f t="shared" si="41"/>
        <v>172</v>
      </c>
      <c r="AS111" s="133">
        <f t="shared" si="42"/>
        <v>25878</v>
      </c>
      <c r="AT111" s="133">
        <f t="shared" si="43"/>
        <v>235</v>
      </c>
      <c r="AU111" s="124">
        <f t="shared" si="44"/>
        <v>908.1072725867532</v>
      </c>
      <c r="AV111" s="133">
        <f t="shared" si="45"/>
        <v>54</v>
      </c>
      <c r="AW111" s="136">
        <f t="shared" si="46"/>
        <v>208.67145838163694</v>
      </c>
      <c r="AX111" s="133">
        <f t="shared" si="47"/>
        <v>181</v>
      </c>
    </row>
    <row r="112" spans="1:51" x14ac:dyDescent="0.2">
      <c r="A112" s="1" t="s">
        <v>207</v>
      </c>
      <c r="B112" s="1" t="s">
        <v>208</v>
      </c>
      <c r="C112" s="145">
        <v>6328</v>
      </c>
      <c r="D112" s="112">
        <v>0</v>
      </c>
      <c r="E112" s="113">
        <f t="shared" si="51"/>
        <v>0</v>
      </c>
      <c r="F112" s="112">
        <v>0</v>
      </c>
      <c r="G112" s="113">
        <f t="shared" si="52"/>
        <v>0</v>
      </c>
      <c r="H112" s="112">
        <v>0</v>
      </c>
      <c r="I112" s="106">
        <v>6224</v>
      </c>
      <c r="J112" s="110"/>
      <c r="K112" s="111">
        <f t="shared" si="31"/>
        <v>0</v>
      </c>
      <c r="L112" s="110"/>
      <c r="M112" s="111">
        <f t="shared" si="27"/>
        <v>0</v>
      </c>
      <c r="N112" s="156">
        <v>0</v>
      </c>
      <c r="O112" s="54">
        <v>1039</v>
      </c>
      <c r="P112" s="54">
        <v>0</v>
      </c>
      <c r="Q112" s="55">
        <f t="shared" si="32"/>
        <v>0</v>
      </c>
      <c r="R112" s="54">
        <v>0</v>
      </c>
      <c r="S112" s="55">
        <f t="shared" si="33"/>
        <v>0</v>
      </c>
      <c r="T112" s="54">
        <v>0</v>
      </c>
      <c r="U112" s="56">
        <v>1063</v>
      </c>
      <c r="V112" s="54"/>
      <c r="W112" s="55">
        <f t="shared" si="34"/>
        <v>0</v>
      </c>
      <c r="X112" s="54"/>
      <c r="Y112" s="55">
        <f t="shared" si="28"/>
        <v>0</v>
      </c>
      <c r="Z112" s="160">
        <v>0</v>
      </c>
      <c r="AA112" s="7">
        <v>18773</v>
      </c>
      <c r="AB112" s="7">
        <v>2139</v>
      </c>
      <c r="AC112" s="14">
        <f t="shared" si="35"/>
        <v>11394.023331380173</v>
      </c>
      <c r="AD112" s="7">
        <v>355</v>
      </c>
      <c r="AE112" s="14">
        <f t="shared" si="36"/>
        <v>1891.0136898737546</v>
      </c>
      <c r="AF112" s="7">
        <v>1557</v>
      </c>
      <c r="AG112" s="7">
        <v>18591</v>
      </c>
      <c r="AH112" s="7">
        <v>2267</v>
      </c>
      <c r="AI112" s="14">
        <f t="shared" si="37"/>
        <v>12194.072400623958</v>
      </c>
      <c r="AJ112" s="7">
        <v>323</v>
      </c>
      <c r="AK112" s="14">
        <f t="shared" si="29"/>
        <v>1737.3998171158087</v>
      </c>
      <c r="AL112" s="159">
        <v>1604</v>
      </c>
      <c r="AM112" s="8">
        <f t="shared" si="53"/>
        <v>26140</v>
      </c>
      <c r="AN112" s="8">
        <f t="shared" si="38"/>
        <v>2139</v>
      </c>
      <c r="AO112" s="13">
        <f t="shared" si="39"/>
        <v>8182.861514919663</v>
      </c>
      <c r="AP112" s="161">
        <f t="shared" si="40"/>
        <v>355</v>
      </c>
      <c r="AQ112" s="13">
        <f t="shared" si="30"/>
        <v>1358.0719204284621</v>
      </c>
      <c r="AR112" s="162">
        <f t="shared" si="41"/>
        <v>1557</v>
      </c>
      <c r="AS112" s="133">
        <f t="shared" si="42"/>
        <v>25878</v>
      </c>
      <c r="AT112" s="133">
        <f t="shared" si="43"/>
        <v>2267</v>
      </c>
      <c r="AU112" s="124">
        <f t="shared" si="44"/>
        <v>8760.3369657624226</v>
      </c>
      <c r="AV112" s="133">
        <f t="shared" si="45"/>
        <v>323</v>
      </c>
      <c r="AW112" s="136">
        <f t="shared" si="46"/>
        <v>1248.1644640234949</v>
      </c>
      <c r="AX112" s="133">
        <f t="shared" si="47"/>
        <v>1604</v>
      </c>
    </row>
    <row r="113" spans="1:50" x14ac:dyDescent="0.2">
      <c r="A113" s="1" t="s">
        <v>209</v>
      </c>
      <c r="B113" s="1" t="s">
        <v>210</v>
      </c>
      <c r="C113" s="145">
        <v>6328</v>
      </c>
      <c r="D113" s="112">
        <v>0</v>
      </c>
      <c r="E113" s="113">
        <f t="shared" si="51"/>
        <v>0</v>
      </c>
      <c r="F113" s="112">
        <v>0</v>
      </c>
      <c r="G113" s="113">
        <f t="shared" si="52"/>
        <v>0</v>
      </c>
      <c r="H113" s="112">
        <v>0</v>
      </c>
      <c r="I113" s="106">
        <v>6224</v>
      </c>
      <c r="J113" s="110"/>
      <c r="K113" s="111">
        <f t="shared" si="31"/>
        <v>0</v>
      </c>
      <c r="L113" s="110"/>
      <c r="M113" s="111">
        <f t="shared" si="27"/>
        <v>0</v>
      </c>
      <c r="N113" s="156">
        <v>0</v>
      </c>
      <c r="O113" s="54">
        <v>1039</v>
      </c>
      <c r="P113" s="54">
        <v>0</v>
      </c>
      <c r="Q113" s="55">
        <f t="shared" si="32"/>
        <v>0</v>
      </c>
      <c r="R113" s="54">
        <v>0</v>
      </c>
      <c r="S113" s="55">
        <f t="shared" si="33"/>
        <v>0</v>
      </c>
      <c r="T113" s="54">
        <v>0</v>
      </c>
      <c r="U113" s="56">
        <v>1063</v>
      </c>
      <c r="V113" s="54"/>
      <c r="W113" s="55">
        <f t="shared" si="34"/>
        <v>0</v>
      </c>
      <c r="X113" s="54"/>
      <c r="Y113" s="55">
        <f t="shared" si="28"/>
        <v>0</v>
      </c>
      <c r="Z113" s="160">
        <v>0</v>
      </c>
      <c r="AA113" s="7">
        <v>18773</v>
      </c>
      <c r="AB113" s="7">
        <v>36</v>
      </c>
      <c r="AC113" s="14">
        <f t="shared" si="35"/>
        <v>191.76476855057794</v>
      </c>
      <c r="AD113" s="7">
        <v>2</v>
      </c>
      <c r="AE113" s="14">
        <f t="shared" si="36"/>
        <v>10.653598252809886</v>
      </c>
      <c r="AF113" s="7">
        <v>36</v>
      </c>
      <c r="AG113" s="7">
        <v>18591</v>
      </c>
      <c r="AH113" s="7">
        <v>52</v>
      </c>
      <c r="AI113" s="14">
        <f t="shared" si="37"/>
        <v>279.70523371523853</v>
      </c>
      <c r="AJ113" s="7">
        <v>1</v>
      </c>
      <c r="AK113" s="14">
        <f t="shared" si="29"/>
        <v>5.3789468022161255</v>
      </c>
      <c r="AL113" s="159">
        <v>51</v>
      </c>
      <c r="AM113" s="8">
        <f t="shared" si="53"/>
        <v>26140</v>
      </c>
      <c r="AN113" s="8">
        <f t="shared" si="38"/>
        <v>36</v>
      </c>
      <c r="AO113" s="13">
        <f t="shared" si="39"/>
        <v>137.71996939556237</v>
      </c>
      <c r="AP113" s="161">
        <f t="shared" si="40"/>
        <v>2</v>
      </c>
      <c r="AQ113" s="13">
        <f t="shared" si="30"/>
        <v>7.6511094108645752</v>
      </c>
      <c r="AR113" s="162">
        <f t="shared" si="41"/>
        <v>36</v>
      </c>
      <c r="AS113" s="133">
        <f t="shared" si="42"/>
        <v>25878</v>
      </c>
      <c r="AT113" s="133">
        <f t="shared" si="43"/>
        <v>52</v>
      </c>
      <c r="AU113" s="124">
        <f t="shared" si="44"/>
        <v>200.94288584898371</v>
      </c>
      <c r="AV113" s="133">
        <f t="shared" si="45"/>
        <v>1</v>
      </c>
      <c r="AW113" s="136">
        <f t="shared" si="46"/>
        <v>3.8642862663266091</v>
      </c>
      <c r="AX113" s="133">
        <f t="shared" si="47"/>
        <v>51</v>
      </c>
    </row>
    <row r="114" spans="1:50" x14ac:dyDescent="0.2">
      <c r="A114" s="1" t="s">
        <v>211</v>
      </c>
      <c r="B114" s="1" t="s">
        <v>210</v>
      </c>
      <c r="C114" s="145">
        <v>6328</v>
      </c>
      <c r="D114" s="112">
        <v>0</v>
      </c>
      <c r="E114" s="113">
        <f t="shared" si="51"/>
        <v>0</v>
      </c>
      <c r="F114" s="112">
        <v>0</v>
      </c>
      <c r="G114" s="113">
        <f t="shared" si="52"/>
        <v>0</v>
      </c>
      <c r="H114" s="112">
        <v>0</v>
      </c>
      <c r="I114" s="106">
        <v>6224</v>
      </c>
      <c r="J114" s="110"/>
      <c r="K114" s="111">
        <f t="shared" si="31"/>
        <v>0</v>
      </c>
      <c r="L114" s="110"/>
      <c r="M114" s="111">
        <f t="shared" si="27"/>
        <v>0</v>
      </c>
      <c r="N114" s="156">
        <v>0</v>
      </c>
      <c r="O114" s="54">
        <v>1039</v>
      </c>
      <c r="P114" s="54">
        <v>0</v>
      </c>
      <c r="Q114" s="55">
        <f t="shared" si="32"/>
        <v>0</v>
      </c>
      <c r="R114" s="54">
        <v>0</v>
      </c>
      <c r="S114" s="55">
        <f t="shared" si="33"/>
        <v>0</v>
      </c>
      <c r="T114" s="54">
        <v>0</v>
      </c>
      <c r="U114" s="56">
        <v>1063</v>
      </c>
      <c r="V114" s="54"/>
      <c r="W114" s="55">
        <f t="shared" si="34"/>
        <v>0</v>
      </c>
      <c r="X114" s="54"/>
      <c r="Y114" s="55">
        <f t="shared" si="28"/>
        <v>0</v>
      </c>
      <c r="Z114" s="160">
        <v>0</v>
      </c>
      <c r="AA114" s="7">
        <v>18773</v>
      </c>
      <c r="AB114" s="7">
        <v>22</v>
      </c>
      <c r="AC114" s="14">
        <f t="shared" si="35"/>
        <v>117.18958078090874</v>
      </c>
      <c r="AD114" s="7">
        <v>2</v>
      </c>
      <c r="AE114" s="14">
        <f t="shared" si="36"/>
        <v>10.653598252809886</v>
      </c>
      <c r="AF114" s="7">
        <v>16</v>
      </c>
      <c r="AG114" s="7">
        <v>18591</v>
      </c>
      <c r="AH114" s="7">
        <v>19</v>
      </c>
      <c r="AI114" s="14">
        <f t="shared" si="37"/>
        <v>102.1999892421064</v>
      </c>
      <c r="AJ114" s="7">
        <v>1</v>
      </c>
      <c r="AK114" s="14">
        <f t="shared" si="29"/>
        <v>5.3789468022161255</v>
      </c>
      <c r="AL114" s="159">
        <v>14</v>
      </c>
      <c r="AM114" s="8">
        <f t="shared" si="53"/>
        <v>26140</v>
      </c>
      <c r="AN114" s="8">
        <f t="shared" si="38"/>
        <v>22</v>
      </c>
      <c r="AO114" s="13">
        <f t="shared" si="39"/>
        <v>84.162203519510328</v>
      </c>
      <c r="AP114" s="161">
        <f t="shared" si="40"/>
        <v>2</v>
      </c>
      <c r="AQ114" s="13">
        <f t="shared" si="30"/>
        <v>7.6511094108645752</v>
      </c>
      <c r="AR114" s="162">
        <f t="shared" si="41"/>
        <v>16</v>
      </c>
      <c r="AS114" s="133">
        <f t="shared" si="42"/>
        <v>25878</v>
      </c>
      <c r="AT114" s="133">
        <f t="shared" si="43"/>
        <v>19</v>
      </c>
      <c r="AU114" s="124">
        <f t="shared" si="44"/>
        <v>73.421439060205572</v>
      </c>
      <c r="AV114" s="133">
        <f t="shared" si="45"/>
        <v>1</v>
      </c>
      <c r="AW114" s="136">
        <f t="shared" si="46"/>
        <v>3.8642862663266091</v>
      </c>
      <c r="AX114" s="133">
        <f t="shared" si="47"/>
        <v>14</v>
      </c>
    </row>
    <row r="115" spans="1:50" x14ac:dyDescent="0.2">
      <c r="A115" s="1" t="s">
        <v>212</v>
      </c>
      <c r="B115" s="1" t="s">
        <v>448</v>
      </c>
      <c r="C115" s="145">
        <v>6328</v>
      </c>
      <c r="D115" s="112">
        <v>0</v>
      </c>
      <c r="E115" s="113">
        <f t="shared" si="51"/>
        <v>0</v>
      </c>
      <c r="F115" s="112">
        <v>0</v>
      </c>
      <c r="G115" s="113">
        <f t="shared" si="52"/>
        <v>0</v>
      </c>
      <c r="H115" s="112">
        <v>0</v>
      </c>
      <c r="I115" s="106">
        <v>6224</v>
      </c>
      <c r="J115" s="110"/>
      <c r="K115" s="111">
        <f t="shared" si="31"/>
        <v>0</v>
      </c>
      <c r="L115" s="110"/>
      <c r="M115" s="111">
        <f t="shared" si="27"/>
        <v>0</v>
      </c>
      <c r="N115" s="156">
        <v>0</v>
      </c>
      <c r="O115" s="54">
        <v>1039</v>
      </c>
      <c r="P115" s="54">
        <v>0</v>
      </c>
      <c r="Q115" s="55">
        <f t="shared" si="32"/>
        <v>0</v>
      </c>
      <c r="R115" s="54">
        <v>0</v>
      </c>
      <c r="S115" s="55">
        <f t="shared" si="33"/>
        <v>0</v>
      </c>
      <c r="T115" s="54">
        <v>0</v>
      </c>
      <c r="U115" s="56">
        <v>1063</v>
      </c>
      <c r="V115" s="54"/>
      <c r="W115" s="55">
        <f t="shared" si="34"/>
        <v>0</v>
      </c>
      <c r="X115" s="54"/>
      <c r="Y115" s="55">
        <f t="shared" si="28"/>
        <v>0</v>
      </c>
      <c r="Z115" s="160">
        <v>0</v>
      </c>
      <c r="AA115" s="7">
        <v>18773</v>
      </c>
      <c r="AB115" s="7">
        <v>1036</v>
      </c>
      <c r="AC115" s="14">
        <f t="shared" si="35"/>
        <v>5518.5638949555214</v>
      </c>
      <c r="AD115" s="7">
        <v>102</v>
      </c>
      <c r="AE115" s="14">
        <f t="shared" si="36"/>
        <v>543.33351089330426</v>
      </c>
      <c r="AF115" s="7">
        <v>946</v>
      </c>
      <c r="AG115" s="7">
        <v>18591</v>
      </c>
      <c r="AH115" s="7">
        <v>1016</v>
      </c>
      <c r="AI115" s="14">
        <f t="shared" si="37"/>
        <v>5465.0099510515838</v>
      </c>
      <c r="AJ115" s="7">
        <v>83</v>
      </c>
      <c r="AK115" s="14">
        <f t="shared" si="29"/>
        <v>446.45258458393852</v>
      </c>
      <c r="AL115" s="159">
        <v>946</v>
      </c>
      <c r="AM115" s="8">
        <f t="shared" si="53"/>
        <v>26140</v>
      </c>
      <c r="AN115" s="8">
        <f t="shared" si="38"/>
        <v>1036</v>
      </c>
      <c r="AO115" s="13">
        <f t="shared" si="39"/>
        <v>3963.2746748278496</v>
      </c>
      <c r="AP115" s="161">
        <f t="shared" si="40"/>
        <v>102</v>
      </c>
      <c r="AQ115" s="13">
        <f t="shared" si="30"/>
        <v>390.20657995409334</v>
      </c>
      <c r="AR115" s="162">
        <f t="shared" si="41"/>
        <v>946</v>
      </c>
      <c r="AS115" s="133">
        <f t="shared" si="42"/>
        <v>25878</v>
      </c>
      <c r="AT115" s="133">
        <f t="shared" si="43"/>
        <v>1016</v>
      </c>
      <c r="AU115" s="124">
        <f t="shared" si="44"/>
        <v>3926.114846587835</v>
      </c>
      <c r="AV115" s="133">
        <f t="shared" si="45"/>
        <v>83</v>
      </c>
      <c r="AW115" s="136">
        <f t="shared" si="46"/>
        <v>320.73576010510857</v>
      </c>
      <c r="AX115" s="133">
        <f t="shared" si="47"/>
        <v>946</v>
      </c>
    </row>
    <row r="116" spans="1:50" x14ac:dyDescent="0.2">
      <c r="A116" s="15" t="s">
        <v>399</v>
      </c>
      <c r="B116" s="15" t="s">
        <v>400</v>
      </c>
      <c r="C116" s="145">
        <v>6328</v>
      </c>
      <c r="D116" s="112"/>
      <c r="E116" s="113">
        <f t="shared" si="51"/>
        <v>0</v>
      </c>
      <c r="F116" s="112"/>
      <c r="G116" s="113">
        <f t="shared" si="52"/>
        <v>0</v>
      </c>
      <c r="H116" s="112"/>
      <c r="I116" s="106">
        <v>6224</v>
      </c>
      <c r="J116" s="110"/>
      <c r="K116" s="111">
        <f t="shared" si="31"/>
        <v>0</v>
      </c>
      <c r="L116" s="110"/>
      <c r="M116" s="111">
        <f t="shared" si="27"/>
        <v>0</v>
      </c>
      <c r="N116" s="156"/>
      <c r="O116" s="54">
        <v>1039</v>
      </c>
      <c r="P116" s="54">
        <v>0</v>
      </c>
      <c r="Q116" s="55">
        <f t="shared" si="32"/>
        <v>0</v>
      </c>
      <c r="R116" s="54">
        <v>0</v>
      </c>
      <c r="S116" s="55">
        <f t="shared" si="33"/>
        <v>0</v>
      </c>
      <c r="T116" s="54">
        <v>0</v>
      </c>
      <c r="U116" s="56">
        <v>1063</v>
      </c>
      <c r="V116" s="54"/>
      <c r="W116" s="55">
        <f t="shared" si="34"/>
        <v>0</v>
      </c>
      <c r="X116" s="54"/>
      <c r="Y116" s="55">
        <f t="shared" si="28"/>
        <v>0</v>
      </c>
      <c r="Z116" s="160">
        <v>0</v>
      </c>
      <c r="AA116" s="7">
        <v>18773</v>
      </c>
      <c r="AB116" s="7">
        <v>941</v>
      </c>
      <c r="AC116" s="14">
        <f t="shared" si="35"/>
        <v>5012.5179779470518</v>
      </c>
      <c r="AD116" s="7">
        <v>71</v>
      </c>
      <c r="AE116" s="14">
        <f t="shared" si="36"/>
        <v>378.20273797475096</v>
      </c>
      <c r="AF116" s="7">
        <v>879</v>
      </c>
      <c r="AG116" s="7">
        <v>18591</v>
      </c>
      <c r="AH116" s="7">
        <v>925</v>
      </c>
      <c r="AI116" s="14">
        <f t="shared" si="37"/>
        <v>4975.5257920499171</v>
      </c>
      <c r="AJ116" s="7">
        <v>53</v>
      </c>
      <c r="AK116" s="14">
        <f t="shared" si="29"/>
        <v>285.08418051745468</v>
      </c>
      <c r="AL116" s="159">
        <v>880</v>
      </c>
      <c r="AM116" s="8">
        <f t="shared" si="53"/>
        <v>26140</v>
      </c>
      <c r="AN116" s="8">
        <f t="shared" si="38"/>
        <v>941</v>
      </c>
      <c r="AO116" s="13">
        <f t="shared" si="39"/>
        <v>3599.8469778117824</v>
      </c>
      <c r="AP116" s="161">
        <f t="shared" si="40"/>
        <v>71</v>
      </c>
      <c r="AQ116" s="13">
        <f t="shared" si="30"/>
        <v>271.61438408569245</v>
      </c>
      <c r="AR116" s="162">
        <f t="shared" si="41"/>
        <v>879</v>
      </c>
      <c r="AS116" s="133">
        <f t="shared" si="42"/>
        <v>25878</v>
      </c>
      <c r="AT116" s="133">
        <f t="shared" si="43"/>
        <v>925</v>
      </c>
      <c r="AU116" s="124">
        <f t="shared" si="44"/>
        <v>3574.4647963521134</v>
      </c>
      <c r="AV116" s="133">
        <f t="shared" si="45"/>
        <v>53</v>
      </c>
      <c r="AW116" s="136">
        <f t="shared" si="46"/>
        <v>204.80717211531032</v>
      </c>
      <c r="AX116" s="133">
        <f t="shared" si="47"/>
        <v>880</v>
      </c>
    </row>
    <row r="117" spans="1:50" x14ac:dyDescent="0.2">
      <c r="A117" s="15" t="s">
        <v>401</v>
      </c>
      <c r="B117" s="15" t="s">
        <v>402</v>
      </c>
      <c r="C117" s="145">
        <v>6328</v>
      </c>
      <c r="D117" s="112"/>
      <c r="E117" s="113">
        <f t="shared" si="51"/>
        <v>0</v>
      </c>
      <c r="F117" s="112"/>
      <c r="G117" s="113">
        <f t="shared" si="52"/>
        <v>0</v>
      </c>
      <c r="H117" s="112"/>
      <c r="I117" s="106">
        <v>6224</v>
      </c>
      <c r="J117" s="110"/>
      <c r="K117" s="111">
        <f t="shared" si="31"/>
        <v>0</v>
      </c>
      <c r="L117" s="110"/>
      <c r="M117" s="111">
        <f t="shared" si="27"/>
        <v>0</v>
      </c>
      <c r="N117" s="156"/>
      <c r="O117" s="54">
        <v>1039</v>
      </c>
      <c r="P117" s="54">
        <v>0</v>
      </c>
      <c r="Q117" s="55">
        <f t="shared" si="32"/>
        <v>0</v>
      </c>
      <c r="R117" s="54">
        <v>0</v>
      </c>
      <c r="S117" s="55">
        <f t="shared" si="33"/>
        <v>0</v>
      </c>
      <c r="T117" s="54">
        <v>0</v>
      </c>
      <c r="U117" s="56">
        <v>1063</v>
      </c>
      <c r="V117" s="54"/>
      <c r="W117" s="55">
        <f t="shared" si="34"/>
        <v>0</v>
      </c>
      <c r="X117" s="54"/>
      <c r="Y117" s="55">
        <f t="shared" si="28"/>
        <v>0</v>
      </c>
      <c r="Z117" s="160">
        <v>0</v>
      </c>
      <c r="AA117" s="7">
        <v>18773</v>
      </c>
      <c r="AB117" s="7">
        <v>0</v>
      </c>
      <c r="AC117" s="14">
        <f t="shared" si="35"/>
        <v>0</v>
      </c>
      <c r="AD117" s="7">
        <v>0</v>
      </c>
      <c r="AE117" s="14">
        <f t="shared" si="36"/>
        <v>0</v>
      </c>
      <c r="AF117" s="7">
        <v>0</v>
      </c>
      <c r="AG117" s="7">
        <v>18591</v>
      </c>
      <c r="AH117" s="7"/>
      <c r="AI117" s="14">
        <f t="shared" si="37"/>
        <v>0</v>
      </c>
      <c r="AJ117" s="7"/>
      <c r="AK117" s="14">
        <f t="shared" si="29"/>
        <v>0</v>
      </c>
      <c r="AL117" s="159">
        <v>0</v>
      </c>
      <c r="AM117" s="8">
        <f t="shared" si="53"/>
        <v>26140</v>
      </c>
      <c r="AN117" s="8">
        <f t="shared" si="38"/>
        <v>0</v>
      </c>
      <c r="AO117" s="13">
        <f t="shared" si="39"/>
        <v>0</v>
      </c>
      <c r="AP117" s="161">
        <f t="shared" si="40"/>
        <v>0</v>
      </c>
      <c r="AQ117" s="13">
        <f t="shared" si="30"/>
        <v>0</v>
      </c>
      <c r="AR117" s="162">
        <f t="shared" si="41"/>
        <v>0</v>
      </c>
      <c r="AS117" s="133">
        <f t="shared" si="42"/>
        <v>25878</v>
      </c>
      <c r="AT117" s="133">
        <f t="shared" si="43"/>
        <v>0</v>
      </c>
      <c r="AU117" s="124">
        <f t="shared" si="44"/>
        <v>0</v>
      </c>
      <c r="AV117" s="133">
        <f t="shared" si="45"/>
        <v>0</v>
      </c>
      <c r="AW117" s="136">
        <f t="shared" si="46"/>
        <v>0</v>
      </c>
      <c r="AX117" s="133">
        <f t="shared" si="47"/>
        <v>0</v>
      </c>
    </row>
    <row r="118" spans="1:50" x14ac:dyDescent="0.2">
      <c r="A118" s="15" t="s">
        <v>403</v>
      </c>
      <c r="B118" s="15" t="s">
        <v>404</v>
      </c>
      <c r="C118" s="145">
        <v>6328</v>
      </c>
      <c r="D118" s="112"/>
      <c r="E118" s="113">
        <f t="shared" si="51"/>
        <v>0</v>
      </c>
      <c r="F118" s="112"/>
      <c r="G118" s="113">
        <f t="shared" si="52"/>
        <v>0</v>
      </c>
      <c r="H118" s="112"/>
      <c r="I118" s="106">
        <v>6224</v>
      </c>
      <c r="J118" s="110"/>
      <c r="K118" s="111">
        <f t="shared" si="31"/>
        <v>0</v>
      </c>
      <c r="L118" s="110"/>
      <c r="M118" s="111">
        <f t="shared" si="27"/>
        <v>0</v>
      </c>
      <c r="N118" s="156"/>
      <c r="O118" s="54">
        <v>1039</v>
      </c>
      <c r="P118" s="54">
        <v>0</v>
      </c>
      <c r="Q118" s="55">
        <f t="shared" si="32"/>
        <v>0</v>
      </c>
      <c r="R118" s="54">
        <v>0</v>
      </c>
      <c r="S118" s="55">
        <f t="shared" si="33"/>
        <v>0</v>
      </c>
      <c r="T118" s="54">
        <v>0</v>
      </c>
      <c r="U118" s="56">
        <v>1063</v>
      </c>
      <c r="V118" s="54">
        <v>0</v>
      </c>
      <c r="W118" s="55">
        <f t="shared" si="34"/>
        <v>0</v>
      </c>
      <c r="X118" s="54"/>
      <c r="Y118" s="55">
        <f t="shared" si="28"/>
        <v>0</v>
      </c>
      <c r="Z118" s="160">
        <v>0</v>
      </c>
      <c r="AA118" s="7">
        <v>18773</v>
      </c>
      <c r="AB118" s="7">
        <v>26</v>
      </c>
      <c r="AC118" s="14">
        <f t="shared" si="35"/>
        <v>138.49677728652853</v>
      </c>
      <c r="AD118" s="7">
        <v>26</v>
      </c>
      <c r="AE118" s="14">
        <f t="shared" si="36"/>
        <v>138.49677728652853</v>
      </c>
      <c r="AF118" s="7">
        <v>2</v>
      </c>
      <c r="AG118" s="7">
        <v>18591</v>
      </c>
      <c r="AH118" s="7">
        <v>26</v>
      </c>
      <c r="AI118" s="14">
        <f t="shared" si="37"/>
        <v>139.85261685761927</v>
      </c>
      <c r="AJ118" s="7">
        <v>26</v>
      </c>
      <c r="AK118" s="14">
        <f t="shared" si="29"/>
        <v>139.85261685761927</v>
      </c>
      <c r="AL118" s="159">
        <v>2</v>
      </c>
      <c r="AM118" s="8">
        <f t="shared" si="53"/>
        <v>26140</v>
      </c>
      <c r="AN118" s="8">
        <f t="shared" si="38"/>
        <v>26</v>
      </c>
      <c r="AO118" s="13">
        <f t="shared" si="39"/>
        <v>99.464422341239469</v>
      </c>
      <c r="AP118" s="161">
        <f t="shared" si="40"/>
        <v>26</v>
      </c>
      <c r="AQ118" s="13">
        <f t="shared" si="30"/>
        <v>99.464422341239469</v>
      </c>
      <c r="AR118" s="162">
        <f t="shared" si="41"/>
        <v>2</v>
      </c>
      <c r="AS118" s="133">
        <f t="shared" si="42"/>
        <v>25878</v>
      </c>
      <c r="AT118" s="133">
        <f t="shared" si="43"/>
        <v>26</v>
      </c>
      <c r="AU118" s="124">
        <f t="shared" si="44"/>
        <v>100.47144292449185</v>
      </c>
      <c r="AV118" s="133">
        <f t="shared" si="45"/>
        <v>26</v>
      </c>
      <c r="AW118" s="136">
        <f t="shared" si="46"/>
        <v>100.47144292449185</v>
      </c>
      <c r="AX118" s="133">
        <f t="shared" si="47"/>
        <v>2</v>
      </c>
    </row>
    <row r="119" spans="1:50" x14ac:dyDescent="0.2">
      <c r="A119" s="15" t="s">
        <v>405</v>
      </c>
      <c r="B119" s="15" t="s">
        <v>406</v>
      </c>
      <c r="C119" s="145">
        <v>6328</v>
      </c>
      <c r="D119" s="112"/>
      <c r="E119" s="113">
        <f t="shared" si="51"/>
        <v>0</v>
      </c>
      <c r="F119" s="112"/>
      <c r="G119" s="113">
        <f t="shared" si="52"/>
        <v>0</v>
      </c>
      <c r="H119" s="112"/>
      <c r="I119" s="106">
        <v>6224</v>
      </c>
      <c r="J119" s="110"/>
      <c r="K119" s="111">
        <f t="shared" si="31"/>
        <v>0</v>
      </c>
      <c r="L119" s="110"/>
      <c r="M119" s="111">
        <f t="shared" si="27"/>
        <v>0</v>
      </c>
      <c r="N119" s="156"/>
      <c r="O119" s="54">
        <v>1039</v>
      </c>
      <c r="P119" s="54">
        <v>0</v>
      </c>
      <c r="Q119" s="55">
        <f t="shared" si="32"/>
        <v>0</v>
      </c>
      <c r="R119" s="54">
        <v>0</v>
      </c>
      <c r="S119" s="55">
        <f t="shared" si="33"/>
        <v>0</v>
      </c>
      <c r="T119" s="54">
        <v>0</v>
      </c>
      <c r="U119" s="56">
        <v>1063</v>
      </c>
      <c r="V119" s="54">
        <v>0</v>
      </c>
      <c r="W119" s="55">
        <f t="shared" si="34"/>
        <v>0</v>
      </c>
      <c r="X119" s="54"/>
      <c r="Y119" s="55">
        <f t="shared" si="28"/>
        <v>0</v>
      </c>
      <c r="Z119" s="160">
        <v>0</v>
      </c>
      <c r="AA119" s="7">
        <v>18773</v>
      </c>
      <c r="AB119" s="7">
        <v>0</v>
      </c>
      <c r="AC119" s="14">
        <f t="shared" si="35"/>
        <v>0</v>
      </c>
      <c r="AD119" s="7">
        <v>0</v>
      </c>
      <c r="AE119" s="14">
        <f t="shared" si="36"/>
        <v>0</v>
      </c>
      <c r="AF119" s="7">
        <v>0</v>
      </c>
      <c r="AG119" s="7">
        <v>18591</v>
      </c>
      <c r="AH119" s="7">
        <v>1</v>
      </c>
      <c r="AI119" s="14">
        <f t="shared" si="37"/>
        <v>5.3789468022161255</v>
      </c>
      <c r="AJ119" s="7">
        <v>1</v>
      </c>
      <c r="AK119" s="14">
        <f t="shared" si="29"/>
        <v>5.3789468022161255</v>
      </c>
      <c r="AL119" s="159">
        <v>0</v>
      </c>
      <c r="AM119" s="8">
        <f t="shared" si="53"/>
        <v>26140</v>
      </c>
      <c r="AN119" s="8">
        <f t="shared" si="38"/>
        <v>0</v>
      </c>
      <c r="AO119" s="13">
        <f t="shared" si="39"/>
        <v>0</v>
      </c>
      <c r="AP119" s="161">
        <f t="shared" si="40"/>
        <v>0</v>
      </c>
      <c r="AQ119" s="13">
        <f t="shared" si="30"/>
        <v>0</v>
      </c>
      <c r="AR119" s="162">
        <f t="shared" si="41"/>
        <v>0</v>
      </c>
      <c r="AS119" s="133">
        <f t="shared" si="42"/>
        <v>25878</v>
      </c>
      <c r="AT119" s="133">
        <f t="shared" si="43"/>
        <v>1</v>
      </c>
      <c r="AU119" s="124">
        <f t="shared" si="44"/>
        <v>3.8642862663266091</v>
      </c>
      <c r="AV119" s="133">
        <f t="shared" si="45"/>
        <v>1</v>
      </c>
      <c r="AW119" s="136">
        <f t="shared" si="46"/>
        <v>3.8642862663266091</v>
      </c>
      <c r="AX119" s="133">
        <f t="shared" si="47"/>
        <v>0</v>
      </c>
    </row>
    <row r="120" spans="1:50" x14ac:dyDescent="0.2">
      <c r="A120" s="15" t="s">
        <v>407</v>
      </c>
      <c r="B120" s="15" t="s">
        <v>408</v>
      </c>
      <c r="C120" s="145">
        <v>6328</v>
      </c>
      <c r="D120" s="112"/>
      <c r="E120" s="113">
        <f t="shared" si="51"/>
        <v>0</v>
      </c>
      <c r="F120" s="112"/>
      <c r="G120" s="113">
        <f t="shared" si="52"/>
        <v>0</v>
      </c>
      <c r="H120" s="112"/>
      <c r="I120" s="106">
        <v>6224</v>
      </c>
      <c r="J120" s="110"/>
      <c r="K120" s="111">
        <f t="shared" si="31"/>
        <v>0</v>
      </c>
      <c r="L120" s="110"/>
      <c r="M120" s="111">
        <f t="shared" si="27"/>
        <v>0</v>
      </c>
      <c r="N120" s="156"/>
      <c r="O120" s="54">
        <v>1039</v>
      </c>
      <c r="P120" s="54">
        <v>0</v>
      </c>
      <c r="Q120" s="55">
        <f t="shared" si="32"/>
        <v>0</v>
      </c>
      <c r="R120" s="54">
        <v>0</v>
      </c>
      <c r="S120" s="55">
        <f t="shared" si="33"/>
        <v>0</v>
      </c>
      <c r="T120" s="54">
        <v>0</v>
      </c>
      <c r="U120" s="56">
        <v>1063</v>
      </c>
      <c r="V120" s="54">
        <v>0</v>
      </c>
      <c r="W120" s="55">
        <f t="shared" si="34"/>
        <v>0</v>
      </c>
      <c r="X120" s="54"/>
      <c r="Y120" s="55">
        <f t="shared" si="28"/>
        <v>0</v>
      </c>
      <c r="Z120" s="160">
        <v>0</v>
      </c>
      <c r="AA120" s="7">
        <v>18773</v>
      </c>
      <c r="AB120" s="7">
        <v>1</v>
      </c>
      <c r="AC120" s="14">
        <f t="shared" si="35"/>
        <v>5.3267991264049428</v>
      </c>
      <c r="AD120" s="7">
        <v>1</v>
      </c>
      <c r="AE120" s="14">
        <f t="shared" si="36"/>
        <v>5.3267991264049428</v>
      </c>
      <c r="AF120" s="7">
        <v>0</v>
      </c>
      <c r="AG120" s="7">
        <v>18591</v>
      </c>
      <c r="AH120" s="7">
        <v>0</v>
      </c>
      <c r="AI120" s="14">
        <f t="shared" si="37"/>
        <v>0</v>
      </c>
      <c r="AJ120" s="7"/>
      <c r="AK120" s="14">
        <f t="shared" si="29"/>
        <v>0</v>
      </c>
      <c r="AL120" s="159">
        <v>0</v>
      </c>
      <c r="AM120" s="8">
        <f t="shared" si="53"/>
        <v>26140</v>
      </c>
      <c r="AN120" s="8">
        <f t="shared" si="38"/>
        <v>1</v>
      </c>
      <c r="AO120" s="13">
        <f t="shared" si="39"/>
        <v>3.8255547054322876</v>
      </c>
      <c r="AP120" s="161">
        <f t="shared" si="40"/>
        <v>1</v>
      </c>
      <c r="AQ120" s="13">
        <f t="shared" si="30"/>
        <v>3.8255547054322876</v>
      </c>
      <c r="AR120" s="162">
        <f t="shared" si="41"/>
        <v>0</v>
      </c>
      <c r="AS120" s="133">
        <f t="shared" si="42"/>
        <v>25878</v>
      </c>
      <c r="AT120" s="133">
        <f t="shared" si="43"/>
        <v>0</v>
      </c>
      <c r="AU120" s="124">
        <f t="shared" si="44"/>
        <v>0</v>
      </c>
      <c r="AV120" s="133">
        <f t="shared" si="45"/>
        <v>0</v>
      </c>
      <c r="AW120" s="136">
        <f t="shared" si="46"/>
        <v>0</v>
      </c>
      <c r="AX120" s="133">
        <f t="shared" si="47"/>
        <v>0</v>
      </c>
    </row>
    <row r="121" spans="1:50" x14ac:dyDescent="0.2">
      <c r="A121" s="15" t="s">
        <v>409</v>
      </c>
      <c r="B121" s="15" t="s">
        <v>410</v>
      </c>
      <c r="C121" s="145">
        <v>6328</v>
      </c>
      <c r="D121" s="112"/>
      <c r="E121" s="113">
        <f t="shared" si="51"/>
        <v>0</v>
      </c>
      <c r="F121" s="112"/>
      <c r="G121" s="113">
        <f t="shared" si="52"/>
        <v>0</v>
      </c>
      <c r="H121" s="112"/>
      <c r="I121" s="106">
        <v>6224</v>
      </c>
      <c r="J121" s="110"/>
      <c r="K121" s="111">
        <f t="shared" si="31"/>
        <v>0</v>
      </c>
      <c r="L121" s="110"/>
      <c r="M121" s="111">
        <f t="shared" si="27"/>
        <v>0</v>
      </c>
      <c r="N121" s="156"/>
      <c r="O121" s="54">
        <v>1039</v>
      </c>
      <c r="P121" s="54">
        <v>0</v>
      </c>
      <c r="Q121" s="55">
        <f t="shared" si="32"/>
        <v>0</v>
      </c>
      <c r="R121" s="54">
        <v>0</v>
      </c>
      <c r="S121" s="55">
        <f t="shared" si="33"/>
        <v>0</v>
      </c>
      <c r="T121" s="54">
        <v>0</v>
      </c>
      <c r="U121" s="56">
        <v>1063</v>
      </c>
      <c r="V121" s="54"/>
      <c r="W121" s="55">
        <f t="shared" si="34"/>
        <v>0</v>
      </c>
      <c r="X121" s="54"/>
      <c r="Y121" s="55">
        <f t="shared" si="28"/>
        <v>0</v>
      </c>
      <c r="Z121" s="160">
        <v>0</v>
      </c>
      <c r="AA121" s="7">
        <v>18773</v>
      </c>
      <c r="AB121" s="7">
        <v>68</v>
      </c>
      <c r="AC121" s="14">
        <f t="shared" si="35"/>
        <v>362.22234059553614</v>
      </c>
      <c r="AD121" s="7">
        <v>4</v>
      </c>
      <c r="AE121" s="14">
        <f t="shared" si="36"/>
        <v>21.307196505619771</v>
      </c>
      <c r="AF121" s="7">
        <v>65</v>
      </c>
      <c r="AG121" s="7">
        <v>18591</v>
      </c>
      <c r="AH121" s="7">
        <v>64</v>
      </c>
      <c r="AI121" s="14">
        <f t="shared" si="37"/>
        <v>344.25259534183203</v>
      </c>
      <c r="AJ121" s="7">
        <v>3</v>
      </c>
      <c r="AK121" s="14">
        <f t="shared" si="29"/>
        <v>16.136840406648378</v>
      </c>
      <c r="AL121" s="159">
        <v>64</v>
      </c>
      <c r="AM121" s="8">
        <f t="shared" si="53"/>
        <v>26140</v>
      </c>
      <c r="AN121" s="8">
        <f t="shared" si="38"/>
        <v>68</v>
      </c>
      <c r="AO121" s="13">
        <f t="shared" si="39"/>
        <v>260.13771996939556</v>
      </c>
      <c r="AP121" s="161">
        <f t="shared" si="40"/>
        <v>4</v>
      </c>
      <c r="AQ121" s="13">
        <f t="shared" si="30"/>
        <v>15.30221882172915</v>
      </c>
      <c r="AR121" s="162">
        <f t="shared" si="41"/>
        <v>65</v>
      </c>
      <c r="AS121" s="133">
        <f t="shared" si="42"/>
        <v>25878</v>
      </c>
      <c r="AT121" s="133">
        <f t="shared" si="43"/>
        <v>64</v>
      </c>
      <c r="AU121" s="124">
        <f t="shared" si="44"/>
        <v>247.31432104490298</v>
      </c>
      <c r="AV121" s="133">
        <f t="shared" si="45"/>
        <v>3</v>
      </c>
      <c r="AW121" s="136">
        <f t="shared" si="46"/>
        <v>11.592858798979828</v>
      </c>
      <c r="AX121" s="133">
        <f t="shared" si="47"/>
        <v>64</v>
      </c>
    </row>
    <row r="122" spans="1:50" x14ac:dyDescent="0.2">
      <c r="A122" s="15" t="s">
        <v>411</v>
      </c>
      <c r="B122" s="15" t="s">
        <v>412</v>
      </c>
      <c r="C122" s="145">
        <v>6328</v>
      </c>
      <c r="D122" s="112"/>
      <c r="E122" s="113">
        <f t="shared" si="51"/>
        <v>0</v>
      </c>
      <c r="F122" s="112"/>
      <c r="G122" s="113">
        <f t="shared" si="52"/>
        <v>0</v>
      </c>
      <c r="H122" s="112"/>
      <c r="I122" s="106">
        <v>6224</v>
      </c>
      <c r="J122" s="110"/>
      <c r="K122" s="111">
        <f t="shared" si="31"/>
        <v>0</v>
      </c>
      <c r="L122" s="110"/>
      <c r="M122" s="111">
        <f t="shared" si="27"/>
        <v>0</v>
      </c>
      <c r="N122" s="156"/>
      <c r="O122" s="54">
        <v>1039</v>
      </c>
      <c r="P122" s="54">
        <v>0</v>
      </c>
      <c r="Q122" s="55">
        <f t="shared" si="32"/>
        <v>0</v>
      </c>
      <c r="R122" s="54">
        <v>0</v>
      </c>
      <c r="S122" s="55">
        <f t="shared" si="33"/>
        <v>0</v>
      </c>
      <c r="T122" s="54">
        <v>0</v>
      </c>
      <c r="U122" s="56">
        <v>1063</v>
      </c>
      <c r="V122" s="54"/>
      <c r="W122" s="55">
        <f t="shared" si="34"/>
        <v>0</v>
      </c>
      <c r="X122" s="54"/>
      <c r="Y122" s="55">
        <f t="shared" si="28"/>
        <v>0</v>
      </c>
      <c r="Z122" s="160">
        <v>0</v>
      </c>
      <c r="AA122" s="7">
        <v>18773</v>
      </c>
      <c r="AB122" s="7">
        <v>68</v>
      </c>
      <c r="AC122" s="14">
        <f t="shared" si="35"/>
        <v>362.22234059553614</v>
      </c>
      <c r="AD122" s="7">
        <v>4</v>
      </c>
      <c r="AE122" s="14">
        <f t="shared" si="36"/>
        <v>21.307196505619771</v>
      </c>
      <c r="AF122" s="7">
        <v>65</v>
      </c>
      <c r="AG122" s="7">
        <v>18591</v>
      </c>
      <c r="AH122" s="7">
        <v>64</v>
      </c>
      <c r="AI122" s="14">
        <f t="shared" si="37"/>
        <v>344.25259534183203</v>
      </c>
      <c r="AJ122" s="7">
        <v>3</v>
      </c>
      <c r="AK122" s="14">
        <f t="shared" si="29"/>
        <v>16.136840406648378</v>
      </c>
      <c r="AL122" s="159">
        <v>64</v>
      </c>
      <c r="AM122" s="8">
        <f t="shared" si="53"/>
        <v>26140</v>
      </c>
      <c r="AN122" s="8">
        <f t="shared" si="38"/>
        <v>68</v>
      </c>
      <c r="AO122" s="13">
        <f t="shared" si="39"/>
        <v>260.13771996939556</v>
      </c>
      <c r="AP122" s="161">
        <f t="shared" si="40"/>
        <v>4</v>
      </c>
      <c r="AQ122" s="13">
        <f t="shared" si="30"/>
        <v>15.30221882172915</v>
      </c>
      <c r="AR122" s="162">
        <f t="shared" si="41"/>
        <v>65</v>
      </c>
      <c r="AS122" s="133">
        <f t="shared" si="42"/>
        <v>25878</v>
      </c>
      <c r="AT122" s="133">
        <f t="shared" si="43"/>
        <v>64</v>
      </c>
      <c r="AU122" s="124">
        <f t="shared" si="44"/>
        <v>247.31432104490298</v>
      </c>
      <c r="AV122" s="133">
        <f t="shared" si="45"/>
        <v>3</v>
      </c>
      <c r="AW122" s="136">
        <f t="shared" si="46"/>
        <v>11.592858798979828</v>
      </c>
      <c r="AX122" s="133">
        <f t="shared" si="47"/>
        <v>64</v>
      </c>
    </row>
    <row r="123" spans="1:50" x14ac:dyDescent="0.2">
      <c r="A123" s="1" t="s">
        <v>213</v>
      </c>
      <c r="B123" s="1" t="s">
        <v>214</v>
      </c>
      <c r="C123" s="145">
        <v>6328</v>
      </c>
      <c r="D123" s="112">
        <v>8</v>
      </c>
      <c r="E123" s="113">
        <f t="shared" si="51"/>
        <v>126.42225031605564</v>
      </c>
      <c r="F123" s="112">
        <v>1</v>
      </c>
      <c r="G123" s="113">
        <f t="shared" si="52"/>
        <v>15.802781289506955</v>
      </c>
      <c r="H123" s="112">
        <v>1</v>
      </c>
      <c r="I123" s="106">
        <v>6224</v>
      </c>
      <c r="J123" s="110"/>
      <c r="K123" s="111">
        <f t="shared" si="31"/>
        <v>0</v>
      </c>
      <c r="L123" s="110"/>
      <c r="M123" s="111">
        <f t="shared" si="27"/>
        <v>0</v>
      </c>
      <c r="N123" s="156">
        <v>0</v>
      </c>
      <c r="O123" s="54">
        <v>1039</v>
      </c>
      <c r="P123" s="54">
        <v>2</v>
      </c>
      <c r="Q123" s="55">
        <f t="shared" si="32"/>
        <v>192.49278152069297</v>
      </c>
      <c r="R123" s="54">
        <v>0</v>
      </c>
      <c r="S123" s="55">
        <f t="shared" si="33"/>
        <v>0</v>
      </c>
      <c r="T123" s="54">
        <v>0</v>
      </c>
      <c r="U123" s="56">
        <v>1063</v>
      </c>
      <c r="V123" s="54"/>
      <c r="W123" s="55">
        <f t="shared" si="34"/>
        <v>0</v>
      </c>
      <c r="X123" s="54"/>
      <c r="Y123" s="55">
        <f t="shared" si="28"/>
        <v>0</v>
      </c>
      <c r="Z123" s="160">
        <v>0</v>
      </c>
      <c r="AA123" s="7">
        <v>18773</v>
      </c>
      <c r="AB123" s="7">
        <v>54</v>
      </c>
      <c r="AC123" s="14">
        <f t="shared" si="35"/>
        <v>287.6471528258669</v>
      </c>
      <c r="AD123" s="7">
        <v>6</v>
      </c>
      <c r="AE123" s="14">
        <f t="shared" si="36"/>
        <v>31.960794758429657</v>
      </c>
      <c r="AF123" s="7">
        <v>6</v>
      </c>
      <c r="AG123" s="7">
        <v>18591</v>
      </c>
      <c r="AH123" s="7">
        <v>49</v>
      </c>
      <c r="AI123" s="14">
        <f t="shared" si="37"/>
        <v>263.56839330859015</v>
      </c>
      <c r="AJ123" s="7">
        <v>4</v>
      </c>
      <c r="AK123" s="14">
        <f t="shared" si="29"/>
        <v>21.515787208864502</v>
      </c>
      <c r="AL123" s="159">
        <v>4</v>
      </c>
      <c r="AM123" s="8">
        <f t="shared" si="53"/>
        <v>26140</v>
      </c>
      <c r="AN123" s="8">
        <f t="shared" si="38"/>
        <v>64</v>
      </c>
      <c r="AO123" s="13">
        <f t="shared" si="39"/>
        <v>244.83550114766641</v>
      </c>
      <c r="AP123" s="161">
        <f t="shared" si="40"/>
        <v>7</v>
      </c>
      <c r="AQ123" s="13">
        <f t="shared" si="30"/>
        <v>26.778882938026015</v>
      </c>
      <c r="AR123" s="162">
        <f t="shared" si="41"/>
        <v>7</v>
      </c>
      <c r="AS123" s="133">
        <f t="shared" si="42"/>
        <v>25878</v>
      </c>
      <c r="AT123" s="133">
        <f t="shared" si="43"/>
        <v>49</v>
      </c>
      <c r="AU123" s="124">
        <f t="shared" si="44"/>
        <v>189.35002705000386</v>
      </c>
      <c r="AV123" s="133">
        <f t="shared" si="45"/>
        <v>4</v>
      </c>
      <c r="AW123" s="136">
        <f t="shared" si="46"/>
        <v>15.457145065306436</v>
      </c>
      <c r="AX123" s="133">
        <f t="shared" si="47"/>
        <v>4</v>
      </c>
    </row>
    <row r="124" spans="1:50" x14ac:dyDescent="0.2">
      <c r="A124" s="1" t="s">
        <v>215</v>
      </c>
      <c r="B124" s="1" t="s">
        <v>216</v>
      </c>
      <c r="C124" s="145">
        <v>6328</v>
      </c>
      <c r="D124" s="112">
        <v>0</v>
      </c>
      <c r="E124" s="113">
        <f t="shared" si="51"/>
        <v>0</v>
      </c>
      <c r="F124" s="112">
        <v>0</v>
      </c>
      <c r="G124" s="113">
        <f t="shared" si="52"/>
        <v>0</v>
      </c>
      <c r="H124" s="112">
        <v>0</v>
      </c>
      <c r="I124" s="106">
        <v>6224</v>
      </c>
      <c r="J124" s="110">
        <v>0</v>
      </c>
      <c r="K124" s="111">
        <f t="shared" si="31"/>
        <v>0</v>
      </c>
      <c r="L124" s="110"/>
      <c r="M124" s="111">
        <f t="shared" si="27"/>
        <v>0</v>
      </c>
      <c r="N124" s="156">
        <v>0</v>
      </c>
      <c r="O124" s="54">
        <v>1039</v>
      </c>
      <c r="P124" s="54">
        <v>0</v>
      </c>
      <c r="Q124" s="55">
        <f t="shared" si="32"/>
        <v>0</v>
      </c>
      <c r="R124" s="54">
        <v>0</v>
      </c>
      <c r="S124" s="55">
        <f t="shared" si="33"/>
        <v>0</v>
      </c>
      <c r="T124" s="54">
        <v>0</v>
      </c>
      <c r="U124" s="56">
        <v>1063</v>
      </c>
      <c r="V124" s="54">
        <v>0</v>
      </c>
      <c r="W124" s="55">
        <f t="shared" si="34"/>
        <v>0</v>
      </c>
      <c r="X124" s="54"/>
      <c r="Y124" s="55">
        <f t="shared" si="28"/>
        <v>0</v>
      </c>
      <c r="Z124" s="160">
        <v>0</v>
      </c>
      <c r="AA124" s="7">
        <v>18773</v>
      </c>
      <c r="AB124" s="7">
        <v>0</v>
      </c>
      <c r="AC124" s="14">
        <f t="shared" si="35"/>
        <v>0</v>
      </c>
      <c r="AD124" s="7">
        <v>0</v>
      </c>
      <c r="AE124" s="14">
        <f t="shared" si="36"/>
        <v>0</v>
      </c>
      <c r="AF124" s="7">
        <v>0</v>
      </c>
      <c r="AG124" s="7">
        <v>18591</v>
      </c>
      <c r="AH124" s="7">
        <v>0</v>
      </c>
      <c r="AI124" s="14">
        <f t="shared" si="37"/>
        <v>0</v>
      </c>
      <c r="AJ124" s="7"/>
      <c r="AK124" s="14">
        <f t="shared" si="29"/>
        <v>0</v>
      </c>
      <c r="AL124" s="159">
        <v>0</v>
      </c>
      <c r="AM124" s="8">
        <f t="shared" si="53"/>
        <v>26140</v>
      </c>
      <c r="AN124" s="8">
        <f t="shared" si="38"/>
        <v>0</v>
      </c>
      <c r="AO124" s="13">
        <f t="shared" si="39"/>
        <v>0</v>
      </c>
      <c r="AP124" s="161">
        <f t="shared" si="40"/>
        <v>0</v>
      </c>
      <c r="AQ124" s="13">
        <f t="shared" si="30"/>
        <v>0</v>
      </c>
      <c r="AR124" s="162">
        <f t="shared" si="41"/>
        <v>0</v>
      </c>
      <c r="AS124" s="133">
        <f t="shared" si="42"/>
        <v>25878</v>
      </c>
      <c r="AT124" s="133">
        <f t="shared" si="43"/>
        <v>0</v>
      </c>
      <c r="AU124" s="124">
        <f t="shared" si="44"/>
        <v>0</v>
      </c>
      <c r="AV124" s="133">
        <f t="shared" si="45"/>
        <v>0</v>
      </c>
      <c r="AW124" s="136">
        <f t="shared" si="46"/>
        <v>0</v>
      </c>
      <c r="AX124" s="133">
        <f t="shared" si="47"/>
        <v>0</v>
      </c>
    </row>
    <row r="125" spans="1:50" x14ac:dyDescent="0.2">
      <c r="A125" s="1" t="s">
        <v>217</v>
      </c>
      <c r="B125" s="1" t="s">
        <v>449</v>
      </c>
      <c r="C125" s="145">
        <v>6328</v>
      </c>
      <c r="D125" s="112">
        <v>0</v>
      </c>
      <c r="E125" s="113">
        <f t="shared" si="51"/>
        <v>0</v>
      </c>
      <c r="F125" s="112">
        <v>0</v>
      </c>
      <c r="G125" s="113">
        <f t="shared" si="52"/>
        <v>0</v>
      </c>
      <c r="H125" s="112">
        <v>0</v>
      </c>
      <c r="I125" s="106">
        <v>6224</v>
      </c>
      <c r="J125" s="110">
        <v>0</v>
      </c>
      <c r="K125" s="111">
        <f t="shared" si="31"/>
        <v>0</v>
      </c>
      <c r="L125" s="110"/>
      <c r="M125" s="111">
        <f t="shared" si="27"/>
        <v>0</v>
      </c>
      <c r="N125" s="156">
        <v>0</v>
      </c>
      <c r="O125" s="54">
        <v>1039</v>
      </c>
      <c r="P125" s="54">
        <v>0</v>
      </c>
      <c r="Q125" s="55">
        <f t="shared" si="32"/>
        <v>0</v>
      </c>
      <c r="R125" s="54">
        <v>0</v>
      </c>
      <c r="S125" s="55">
        <f t="shared" si="33"/>
        <v>0</v>
      </c>
      <c r="T125" s="54">
        <v>0</v>
      </c>
      <c r="U125" s="56">
        <v>1063</v>
      </c>
      <c r="V125" s="54">
        <v>0</v>
      </c>
      <c r="W125" s="55">
        <f t="shared" si="34"/>
        <v>0</v>
      </c>
      <c r="X125" s="54"/>
      <c r="Y125" s="55">
        <f t="shared" si="28"/>
        <v>0</v>
      </c>
      <c r="Z125" s="160">
        <v>0</v>
      </c>
      <c r="AA125" s="7">
        <v>18773</v>
      </c>
      <c r="AB125" s="7">
        <v>0</v>
      </c>
      <c r="AC125" s="14">
        <f t="shared" si="35"/>
        <v>0</v>
      </c>
      <c r="AD125" s="7">
        <v>0</v>
      </c>
      <c r="AE125" s="14">
        <f t="shared" si="36"/>
        <v>0</v>
      </c>
      <c r="AF125" s="7">
        <v>0</v>
      </c>
      <c r="AG125" s="7">
        <v>18591</v>
      </c>
      <c r="AH125" s="7">
        <v>0</v>
      </c>
      <c r="AI125" s="14">
        <f t="shared" si="37"/>
        <v>0</v>
      </c>
      <c r="AJ125" s="7"/>
      <c r="AK125" s="14">
        <f t="shared" si="29"/>
        <v>0</v>
      </c>
      <c r="AL125" s="159">
        <v>0</v>
      </c>
      <c r="AM125" s="8">
        <f t="shared" si="53"/>
        <v>26140</v>
      </c>
      <c r="AN125" s="8">
        <f t="shared" si="38"/>
        <v>0</v>
      </c>
      <c r="AO125" s="13">
        <f t="shared" si="39"/>
        <v>0</v>
      </c>
      <c r="AP125" s="161">
        <f t="shared" si="40"/>
        <v>0</v>
      </c>
      <c r="AQ125" s="13">
        <f t="shared" si="30"/>
        <v>0</v>
      </c>
      <c r="AR125" s="162">
        <f t="shared" si="41"/>
        <v>0</v>
      </c>
      <c r="AS125" s="133">
        <f t="shared" si="42"/>
        <v>25878</v>
      </c>
      <c r="AT125" s="133">
        <f t="shared" si="43"/>
        <v>0</v>
      </c>
      <c r="AU125" s="124">
        <f t="shared" si="44"/>
        <v>0</v>
      </c>
      <c r="AV125" s="133">
        <f t="shared" si="45"/>
        <v>0</v>
      </c>
      <c r="AW125" s="136">
        <f t="shared" si="46"/>
        <v>0</v>
      </c>
      <c r="AX125" s="133">
        <f t="shared" si="47"/>
        <v>0</v>
      </c>
    </row>
    <row r="126" spans="1:50" x14ac:dyDescent="0.2">
      <c r="A126" s="1" t="s">
        <v>218</v>
      </c>
      <c r="B126" s="1" t="s">
        <v>450</v>
      </c>
      <c r="C126" s="145">
        <v>6328</v>
      </c>
      <c r="D126" s="112">
        <v>0</v>
      </c>
      <c r="E126" s="113">
        <f t="shared" si="51"/>
        <v>0</v>
      </c>
      <c r="F126" s="112">
        <v>0</v>
      </c>
      <c r="G126" s="113">
        <f t="shared" si="52"/>
        <v>0</v>
      </c>
      <c r="H126" s="112">
        <v>0</v>
      </c>
      <c r="I126" s="106">
        <v>6224</v>
      </c>
      <c r="J126" s="110">
        <v>0</v>
      </c>
      <c r="K126" s="111">
        <f t="shared" si="31"/>
        <v>0</v>
      </c>
      <c r="L126" s="110"/>
      <c r="M126" s="111">
        <f t="shared" si="27"/>
        <v>0</v>
      </c>
      <c r="N126" s="156">
        <v>0</v>
      </c>
      <c r="O126" s="54">
        <v>1039</v>
      </c>
      <c r="P126" s="54">
        <v>0</v>
      </c>
      <c r="Q126" s="55">
        <f t="shared" si="32"/>
        <v>0</v>
      </c>
      <c r="R126" s="54">
        <v>0</v>
      </c>
      <c r="S126" s="55">
        <f t="shared" si="33"/>
        <v>0</v>
      </c>
      <c r="T126" s="54">
        <v>0</v>
      </c>
      <c r="U126" s="56">
        <v>1063</v>
      </c>
      <c r="V126" s="54">
        <v>0</v>
      </c>
      <c r="W126" s="55">
        <f t="shared" si="34"/>
        <v>0</v>
      </c>
      <c r="X126" s="54"/>
      <c r="Y126" s="55">
        <f t="shared" si="28"/>
        <v>0</v>
      </c>
      <c r="Z126" s="160">
        <v>0</v>
      </c>
      <c r="AA126" s="7">
        <v>18773</v>
      </c>
      <c r="AB126" s="7">
        <v>0</v>
      </c>
      <c r="AC126" s="14">
        <f t="shared" si="35"/>
        <v>0</v>
      </c>
      <c r="AD126" s="7">
        <v>0</v>
      </c>
      <c r="AE126" s="14">
        <f t="shared" si="36"/>
        <v>0</v>
      </c>
      <c r="AF126" s="7">
        <v>0</v>
      </c>
      <c r="AG126" s="7">
        <v>18591</v>
      </c>
      <c r="AH126" s="7">
        <v>0</v>
      </c>
      <c r="AI126" s="14">
        <f t="shared" si="37"/>
        <v>0</v>
      </c>
      <c r="AJ126" s="7"/>
      <c r="AK126" s="14">
        <f t="shared" si="29"/>
        <v>0</v>
      </c>
      <c r="AL126" s="159">
        <v>0</v>
      </c>
      <c r="AM126" s="8">
        <f t="shared" si="53"/>
        <v>26140</v>
      </c>
      <c r="AN126" s="8">
        <f t="shared" si="38"/>
        <v>0</v>
      </c>
      <c r="AO126" s="13">
        <f t="shared" si="39"/>
        <v>0</v>
      </c>
      <c r="AP126" s="161">
        <f t="shared" si="40"/>
        <v>0</v>
      </c>
      <c r="AQ126" s="13">
        <f t="shared" si="30"/>
        <v>0</v>
      </c>
      <c r="AR126" s="162">
        <f t="shared" si="41"/>
        <v>0</v>
      </c>
      <c r="AS126" s="133">
        <f t="shared" si="42"/>
        <v>25878</v>
      </c>
      <c r="AT126" s="133">
        <f t="shared" si="43"/>
        <v>0</v>
      </c>
      <c r="AU126" s="124">
        <f t="shared" si="44"/>
        <v>0</v>
      </c>
      <c r="AV126" s="133">
        <f t="shared" si="45"/>
        <v>0</v>
      </c>
      <c r="AW126" s="136">
        <f t="shared" si="46"/>
        <v>0</v>
      </c>
      <c r="AX126" s="133">
        <f t="shared" si="47"/>
        <v>0</v>
      </c>
    </row>
    <row r="127" spans="1:50" x14ac:dyDescent="0.2">
      <c r="A127" s="1" t="s">
        <v>219</v>
      </c>
      <c r="B127" s="1" t="s">
        <v>451</v>
      </c>
      <c r="C127" s="145">
        <v>6328</v>
      </c>
      <c r="D127" s="112">
        <v>0</v>
      </c>
      <c r="E127" s="113">
        <f t="shared" si="51"/>
        <v>0</v>
      </c>
      <c r="F127" s="112">
        <v>0</v>
      </c>
      <c r="G127" s="113">
        <f t="shared" si="52"/>
        <v>0</v>
      </c>
      <c r="H127" s="112">
        <v>0</v>
      </c>
      <c r="I127" s="106">
        <v>6224</v>
      </c>
      <c r="J127" s="110"/>
      <c r="K127" s="111">
        <f t="shared" si="31"/>
        <v>0</v>
      </c>
      <c r="L127" s="110"/>
      <c r="M127" s="111">
        <f t="shared" si="27"/>
        <v>0</v>
      </c>
      <c r="N127" s="156">
        <v>0</v>
      </c>
      <c r="O127" s="54">
        <v>1039</v>
      </c>
      <c r="P127" s="54">
        <v>0</v>
      </c>
      <c r="Q127" s="55">
        <f t="shared" si="32"/>
        <v>0</v>
      </c>
      <c r="R127" s="54">
        <v>0</v>
      </c>
      <c r="S127" s="55">
        <f t="shared" si="33"/>
        <v>0</v>
      </c>
      <c r="T127" s="54">
        <v>0</v>
      </c>
      <c r="U127" s="56">
        <v>1063</v>
      </c>
      <c r="V127" s="54"/>
      <c r="W127" s="55">
        <f t="shared" si="34"/>
        <v>0</v>
      </c>
      <c r="X127" s="54"/>
      <c r="Y127" s="55">
        <f t="shared" si="28"/>
        <v>0</v>
      </c>
      <c r="Z127" s="160">
        <v>0</v>
      </c>
      <c r="AA127" s="7">
        <v>18773</v>
      </c>
      <c r="AB127" s="7">
        <v>0</v>
      </c>
      <c r="AC127" s="14">
        <f t="shared" si="35"/>
        <v>0</v>
      </c>
      <c r="AD127" s="7">
        <v>0</v>
      </c>
      <c r="AE127" s="14">
        <f t="shared" si="36"/>
        <v>0</v>
      </c>
      <c r="AF127" s="7">
        <v>0</v>
      </c>
      <c r="AG127" s="7">
        <v>18591</v>
      </c>
      <c r="AH127" s="7"/>
      <c r="AI127" s="14">
        <f t="shared" si="37"/>
        <v>0</v>
      </c>
      <c r="AJ127" s="7"/>
      <c r="AK127" s="14">
        <f t="shared" si="29"/>
        <v>0</v>
      </c>
      <c r="AL127" s="159">
        <v>0</v>
      </c>
      <c r="AM127" s="8">
        <f t="shared" si="53"/>
        <v>26140</v>
      </c>
      <c r="AN127" s="8">
        <f t="shared" si="38"/>
        <v>0</v>
      </c>
      <c r="AO127" s="13">
        <f t="shared" si="39"/>
        <v>0</v>
      </c>
      <c r="AP127" s="161">
        <f t="shared" si="40"/>
        <v>0</v>
      </c>
      <c r="AQ127" s="13">
        <f t="shared" si="30"/>
        <v>0</v>
      </c>
      <c r="AR127" s="162">
        <f t="shared" si="41"/>
        <v>0</v>
      </c>
      <c r="AS127" s="133">
        <f t="shared" si="42"/>
        <v>25878</v>
      </c>
      <c r="AT127" s="133">
        <f t="shared" si="43"/>
        <v>0</v>
      </c>
      <c r="AU127" s="124">
        <f t="shared" si="44"/>
        <v>0</v>
      </c>
      <c r="AV127" s="133">
        <f t="shared" si="45"/>
        <v>0</v>
      </c>
      <c r="AW127" s="136">
        <f t="shared" si="46"/>
        <v>0</v>
      </c>
      <c r="AX127" s="133">
        <f t="shared" si="47"/>
        <v>0</v>
      </c>
    </row>
    <row r="128" spans="1:50" x14ac:dyDescent="0.2">
      <c r="A128" s="155" t="s">
        <v>220</v>
      </c>
      <c r="B128" s="155" t="s">
        <v>221</v>
      </c>
      <c r="C128" s="145">
        <v>6328</v>
      </c>
      <c r="D128" s="112">
        <v>0</v>
      </c>
      <c r="E128" s="113">
        <f t="shared" si="51"/>
        <v>0</v>
      </c>
      <c r="F128" s="112">
        <v>0</v>
      </c>
      <c r="G128" s="113">
        <f t="shared" si="52"/>
        <v>0</v>
      </c>
      <c r="H128" s="112">
        <v>0</v>
      </c>
      <c r="I128" s="106">
        <v>6224</v>
      </c>
      <c r="J128" s="110">
        <v>0</v>
      </c>
      <c r="K128" s="111">
        <f t="shared" si="31"/>
        <v>0</v>
      </c>
      <c r="L128" s="110">
        <v>0</v>
      </c>
      <c r="M128" s="111">
        <f t="shared" si="27"/>
        <v>0</v>
      </c>
      <c r="N128" s="156">
        <v>0</v>
      </c>
      <c r="O128" s="54">
        <v>1039</v>
      </c>
      <c r="P128" s="54">
        <v>0</v>
      </c>
      <c r="Q128" s="55">
        <f t="shared" si="32"/>
        <v>0</v>
      </c>
      <c r="R128" s="54">
        <v>0</v>
      </c>
      <c r="S128" s="55">
        <f t="shared" si="33"/>
        <v>0</v>
      </c>
      <c r="T128" s="54">
        <v>0</v>
      </c>
      <c r="U128" s="56">
        <v>1063</v>
      </c>
      <c r="V128" s="54">
        <v>0</v>
      </c>
      <c r="W128" s="55">
        <f t="shared" si="34"/>
        <v>0</v>
      </c>
      <c r="X128" s="54">
        <v>0</v>
      </c>
      <c r="Y128" s="55">
        <f t="shared" si="28"/>
        <v>0</v>
      </c>
      <c r="Z128" s="160">
        <v>0</v>
      </c>
      <c r="AA128" s="7">
        <v>18773</v>
      </c>
      <c r="AB128" s="7">
        <v>1536</v>
      </c>
      <c r="AC128" s="14">
        <f t="shared" si="35"/>
        <v>8181.9634581579921</v>
      </c>
      <c r="AD128" s="7">
        <v>114</v>
      </c>
      <c r="AE128" s="14">
        <f t="shared" si="36"/>
        <v>607.25510041016355</v>
      </c>
      <c r="AF128" s="7">
        <v>649</v>
      </c>
      <c r="AG128" s="7">
        <v>18591</v>
      </c>
      <c r="AH128" s="7">
        <v>725</v>
      </c>
      <c r="AI128" s="14">
        <f t="shared" si="37"/>
        <v>3899.7364316066914</v>
      </c>
      <c r="AJ128" s="7">
        <v>64</v>
      </c>
      <c r="AK128" s="14">
        <f t="shared" si="29"/>
        <v>344.25259534183203</v>
      </c>
      <c r="AL128" s="159">
        <v>659</v>
      </c>
      <c r="AM128" s="8">
        <f t="shared" si="53"/>
        <v>26140</v>
      </c>
      <c r="AN128" s="8">
        <f t="shared" si="38"/>
        <v>1536</v>
      </c>
      <c r="AO128" s="13">
        <f t="shared" si="39"/>
        <v>5876.052027543994</v>
      </c>
      <c r="AP128" s="161">
        <f t="shared" si="40"/>
        <v>114</v>
      </c>
      <c r="AQ128" s="13">
        <f t="shared" si="30"/>
        <v>436.11323641928078</v>
      </c>
      <c r="AR128" s="162">
        <f t="shared" si="41"/>
        <v>649</v>
      </c>
      <c r="AS128" s="133">
        <f t="shared" si="42"/>
        <v>25878</v>
      </c>
      <c r="AT128" s="133">
        <f t="shared" si="43"/>
        <v>725</v>
      </c>
      <c r="AU128" s="124">
        <f t="shared" si="44"/>
        <v>2801.6075430867918</v>
      </c>
      <c r="AV128" s="133">
        <f t="shared" si="45"/>
        <v>64</v>
      </c>
      <c r="AW128" s="136">
        <f t="shared" si="46"/>
        <v>247.31432104490298</v>
      </c>
      <c r="AX128" s="133">
        <f t="shared" si="47"/>
        <v>659</v>
      </c>
    </row>
    <row r="129" spans="1:51" x14ac:dyDescent="0.2">
      <c r="A129" s="1" t="s">
        <v>222</v>
      </c>
      <c r="B129" s="1" t="s">
        <v>223</v>
      </c>
      <c r="C129" s="145">
        <v>6328</v>
      </c>
      <c r="D129" s="112">
        <v>0</v>
      </c>
      <c r="E129" s="113">
        <f t="shared" si="51"/>
        <v>0</v>
      </c>
      <c r="F129" s="112">
        <v>0</v>
      </c>
      <c r="G129" s="113">
        <f t="shared" si="52"/>
        <v>0</v>
      </c>
      <c r="H129" s="112">
        <v>0</v>
      </c>
      <c r="I129" s="106">
        <v>6224</v>
      </c>
      <c r="J129" s="110">
        <v>0</v>
      </c>
      <c r="K129" s="111">
        <f t="shared" si="31"/>
        <v>0</v>
      </c>
      <c r="L129" s="110"/>
      <c r="M129" s="111">
        <f t="shared" si="27"/>
        <v>0</v>
      </c>
      <c r="N129" s="156">
        <v>0</v>
      </c>
      <c r="O129" s="54">
        <v>1039</v>
      </c>
      <c r="P129" s="54">
        <v>0</v>
      </c>
      <c r="Q129" s="55">
        <f t="shared" si="32"/>
        <v>0</v>
      </c>
      <c r="R129" s="54">
        <v>0</v>
      </c>
      <c r="S129" s="55">
        <f t="shared" si="33"/>
        <v>0</v>
      </c>
      <c r="T129" s="54">
        <v>0</v>
      </c>
      <c r="U129" s="56">
        <v>1063</v>
      </c>
      <c r="V129" s="54">
        <v>0</v>
      </c>
      <c r="W129" s="55">
        <f t="shared" si="34"/>
        <v>0</v>
      </c>
      <c r="X129" s="54"/>
      <c r="Y129" s="55">
        <f t="shared" si="28"/>
        <v>0</v>
      </c>
      <c r="Z129" s="160">
        <v>0</v>
      </c>
      <c r="AA129" s="7">
        <v>18773</v>
      </c>
      <c r="AB129" s="7">
        <v>1</v>
      </c>
      <c r="AC129" s="14">
        <f t="shared" si="35"/>
        <v>5.3267991264049428</v>
      </c>
      <c r="AD129" s="7">
        <v>1</v>
      </c>
      <c r="AE129" s="14">
        <f t="shared" si="36"/>
        <v>5.3267991264049428</v>
      </c>
      <c r="AF129" s="7">
        <v>0</v>
      </c>
      <c r="AG129" s="7">
        <v>18591</v>
      </c>
      <c r="AH129" s="7">
        <v>0</v>
      </c>
      <c r="AI129" s="14">
        <f t="shared" si="37"/>
        <v>0</v>
      </c>
      <c r="AJ129" s="7"/>
      <c r="AK129" s="14">
        <f t="shared" si="29"/>
        <v>0</v>
      </c>
      <c r="AL129" s="159">
        <v>0</v>
      </c>
      <c r="AM129" s="8">
        <f t="shared" si="53"/>
        <v>26140</v>
      </c>
      <c r="AN129" s="8">
        <f t="shared" si="38"/>
        <v>1</v>
      </c>
      <c r="AO129" s="13">
        <f t="shared" si="39"/>
        <v>3.8255547054322876</v>
      </c>
      <c r="AP129" s="161">
        <f t="shared" si="40"/>
        <v>1</v>
      </c>
      <c r="AQ129" s="13">
        <f t="shared" si="30"/>
        <v>3.8255547054322876</v>
      </c>
      <c r="AR129" s="162">
        <f t="shared" si="41"/>
        <v>0</v>
      </c>
      <c r="AS129" s="133">
        <f t="shared" si="42"/>
        <v>25878</v>
      </c>
      <c r="AT129" s="133">
        <f t="shared" si="43"/>
        <v>0</v>
      </c>
      <c r="AU129" s="124">
        <f t="shared" si="44"/>
        <v>0</v>
      </c>
      <c r="AV129" s="133">
        <f t="shared" si="45"/>
        <v>0</v>
      </c>
      <c r="AW129" s="136">
        <f t="shared" si="46"/>
        <v>0</v>
      </c>
      <c r="AX129" s="133">
        <f t="shared" si="47"/>
        <v>0</v>
      </c>
    </row>
    <row r="130" spans="1:51" x14ac:dyDescent="0.2">
      <c r="A130" s="1" t="s">
        <v>224</v>
      </c>
      <c r="B130" s="1" t="s">
        <v>225</v>
      </c>
      <c r="C130" s="145">
        <v>6328</v>
      </c>
      <c r="D130" s="112">
        <v>0</v>
      </c>
      <c r="E130" s="113">
        <f t="shared" si="51"/>
        <v>0</v>
      </c>
      <c r="F130" s="112">
        <v>0</v>
      </c>
      <c r="G130" s="113">
        <f t="shared" si="52"/>
        <v>0</v>
      </c>
      <c r="H130" s="112">
        <v>0</v>
      </c>
      <c r="I130" s="106">
        <v>6224</v>
      </c>
      <c r="J130" s="110">
        <v>0</v>
      </c>
      <c r="K130" s="111">
        <f t="shared" si="31"/>
        <v>0</v>
      </c>
      <c r="L130" s="110"/>
      <c r="M130" s="111">
        <f t="shared" si="27"/>
        <v>0</v>
      </c>
      <c r="N130" s="156">
        <v>0</v>
      </c>
      <c r="O130" s="54">
        <v>1039</v>
      </c>
      <c r="P130" s="54">
        <v>0</v>
      </c>
      <c r="Q130" s="55">
        <f t="shared" si="32"/>
        <v>0</v>
      </c>
      <c r="R130" s="54">
        <v>0</v>
      </c>
      <c r="S130" s="55">
        <f t="shared" si="33"/>
        <v>0</v>
      </c>
      <c r="T130" s="54">
        <v>0</v>
      </c>
      <c r="U130" s="56">
        <v>1063</v>
      </c>
      <c r="V130" s="54">
        <v>0</v>
      </c>
      <c r="W130" s="55">
        <f t="shared" si="34"/>
        <v>0</v>
      </c>
      <c r="X130" s="54"/>
      <c r="Y130" s="55">
        <f t="shared" si="28"/>
        <v>0</v>
      </c>
      <c r="Z130" s="160">
        <v>0</v>
      </c>
      <c r="AA130" s="7">
        <v>18773</v>
      </c>
      <c r="AB130" s="7">
        <v>0</v>
      </c>
      <c r="AC130" s="14">
        <f t="shared" si="35"/>
        <v>0</v>
      </c>
      <c r="AD130" s="7">
        <v>0</v>
      </c>
      <c r="AE130" s="14">
        <f t="shared" si="36"/>
        <v>0</v>
      </c>
      <c r="AF130" s="7">
        <v>0</v>
      </c>
      <c r="AG130" s="7">
        <v>18591</v>
      </c>
      <c r="AH130" s="7">
        <v>0</v>
      </c>
      <c r="AI130" s="14">
        <f t="shared" si="37"/>
        <v>0</v>
      </c>
      <c r="AJ130" s="7"/>
      <c r="AK130" s="14">
        <f t="shared" si="29"/>
        <v>0</v>
      </c>
      <c r="AL130" s="159">
        <v>0</v>
      </c>
      <c r="AM130" s="8">
        <f t="shared" si="53"/>
        <v>26140</v>
      </c>
      <c r="AN130" s="8">
        <f t="shared" si="38"/>
        <v>0</v>
      </c>
      <c r="AO130" s="13">
        <f t="shared" si="39"/>
        <v>0</v>
      </c>
      <c r="AP130" s="161">
        <f t="shared" si="40"/>
        <v>0</v>
      </c>
      <c r="AQ130" s="13">
        <f t="shared" si="30"/>
        <v>0</v>
      </c>
      <c r="AR130" s="162">
        <f t="shared" si="41"/>
        <v>0</v>
      </c>
      <c r="AS130" s="133">
        <f t="shared" si="42"/>
        <v>25878</v>
      </c>
      <c r="AT130" s="133">
        <f t="shared" si="43"/>
        <v>0</v>
      </c>
      <c r="AU130" s="124">
        <f t="shared" si="44"/>
        <v>0</v>
      </c>
      <c r="AV130" s="133">
        <f t="shared" si="45"/>
        <v>0</v>
      </c>
      <c r="AW130" s="136">
        <f t="shared" si="46"/>
        <v>0</v>
      </c>
      <c r="AX130" s="133">
        <f t="shared" si="47"/>
        <v>0</v>
      </c>
    </row>
    <row r="131" spans="1:51" s="154" customFormat="1" x14ac:dyDescent="0.2">
      <c r="A131" s="155" t="s">
        <v>226</v>
      </c>
      <c r="B131" s="155" t="s">
        <v>227</v>
      </c>
      <c r="C131" s="145">
        <v>6328</v>
      </c>
      <c r="D131" s="112">
        <v>0</v>
      </c>
      <c r="E131" s="113">
        <f t="shared" si="51"/>
        <v>0</v>
      </c>
      <c r="F131" s="112">
        <v>0</v>
      </c>
      <c r="G131" s="113">
        <f t="shared" si="52"/>
        <v>0</v>
      </c>
      <c r="H131" s="112">
        <v>0</v>
      </c>
      <c r="I131" s="106">
        <v>6224</v>
      </c>
      <c r="J131" s="110">
        <v>0</v>
      </c>
      <c r="K131" s="111">
        <f t="shared" si="31"/>
        <v>0</v>
      </c>
      <c r="L131" s="110"/>
      <c r="M131" s="111">
        <f t="shared" si="27"/>
        <v>0</v>
      </c>
      <c r="N131" s="156">
        <v>0</v>
      </c>
      <c r="O131" s="54">
        <v>1039</v>
      </c>
      <c r="P131" s="54">
        <v>0</v>
      </c>
      <c r="Q131" s="55">
        <f t="shared" si="32"/>
        <v>0</v>
      </c>
      <c r="R131" s="54">
        <v>0</v>
      </c>
      <c r="S131" s="55">
        <f t="shared" si="33"/>
        <v>0</v>
      </c>
      <c r="T131" s="54">
        <v>0</v>
      </c>
      <c r="U131" s="56">
        <v>1063</v>
      </c>
      <c r="V131" s="54">
        <v>0</v>
      </c>
      <c r="W131" s="55">
        <f t="shared" si="34"/>
        <v>0</v>
      </c>
      <c r="X131" s="54"/>
      <c r="Y131" s="55">
        <f t="shared" si="28"/>
        <v>0</v>
      </c>
      <c r="Z131" s="160">
        <v>0</v>
      </c>
      <c r="AA131" s="7">
        <v>18773</v>
      </c>
      <c r="AB131" s="7">
        <v>55</v>
      </c>
      <c r="AC131" s="14">
        <f t="shared" si="35"/>
        <v>292.97395195227188</v>
      </c>
      <c r="AD131" s="7">
        <v>55</v>
      </c>
      <c r="AE131" s="14">
        <f t="shared" si="36"/>
        <v>292.97395195227188</v>
      </c>
      <c r="AF131" s="7">
        <v>23</v>
      </c>
      <c r="AG131" s="7">
        <v>18591</v>
      </c>
      <c r="AH131" s="7">
        <v>45</v>
      </c>
      <c r="AI131" s="14">
        <f t="shared" si="37"/>
        <v>242.05260609972569</v>
      </c>
      <c r="AJ131" s="7">
        <v>45</v>
      </c>
      <c r="AK131" s="14">
        <f t="shared" si="29"/>
        <v>242.05260609972569</v>
      </c>
      <c r="AL131" s="159">
        <v>24</v>
      </c>
      <c r="AM131" s="8">
        <f t="shared" si="53"/>
        <v>26140</v>
      </c>
      <c r="AN131" s="8">
        <f t="shared" si="38"/>
        <v>55</v>
      </c>
      <c r="AO131" s="13">
        <f t="shared" si="39"/>
        <v>210.40550879877583</v>
      </c>
      <c r="AP131" s="161">
        <f t="shared" si="40"/>
        <v>55</v>
      </c>
      <c r="AQ131" s="13">
        <f t="shared" si="30"/>
        <v>210.40550879877583</v>
      </c>
      <c r="AR131" s="162">
        <f t="shared" si="41"/>
        <v>23</v>
      </c>
      <c r="AS131" s="133">
        <f t="shared" si="42"/>
        <v>25878</v>
      </c>
      <c r="AT131" s="133">
        <f t="shared" si="43"/>
        <v>45</v>
      </c>
      <c r="AU131" s="124">
        <f t="shared" si="44"/>
        <v>173.89288198469742</v>
      </c>
      <c r="AV131" s="133">
        <f t="shared" si="45"/>
        <v>45</v>
      </c>
      <c r="AW131" s="136">
        <f t="shared" si="46"/>
        <v>173.89288198469742</v>
      </c>
      <c r="AX131" s="133">
        <f t="shared" si="47"/>
        <v>24</v>
      </c>
      <c r="AY131" s="92"/>
    </row>
    <row r="132" spans="1:51" x14ac:dyDescent="0.2">
      <c r="A132" s="1" t="s">
        <v>228</v>
      </c>
      <c r="B132" s="1" t="s">
        <v>229</v>
      </c>
      <c r="C132" s="145">
        <v>6328</v>
      </c>
      <c r="D132" s="112">
        <v>0</v>
      </c>
      <c r="E132" s="113">
        <f t="shared" si="51"/>
        <v>0</v>
      </c>
      <c r="F132" s="112">
        <v>0</v>
      </c>
      <c r="G132" s="113">
        <f t="shared" si="52"/>
        <v>0</v>
      </c>
      <c r="H132" s="112">
        <v>0</v>
      </c>
      <c r="I132" s="106">
        <v>6224</v>
      </c>
      <c r="J132" s="110">
        <v>0</v>
      </c>
      <c r="K132" s="111">
        <f t="shared" si="31"/>
        <v>0</v>
      </c>
      <c r="L132" s="110"/>
      <c r="M132" s="111">
        <f t="shared" si="27"/>
        <v>0</v>
      </c>
      <c r="N132" s="156">
        <v>0</v>
      </c>
      <c r="O132" s="54">
        <v>1039</v>
      </c>
      <c r="P132" s="54">
        <v>0</v>
      </c>
      <c r="Q132" s="55">
        <f t="shared" si="32"/>
        <v>0</v>
      </c>
      <c r="R132" s="54">
        <v>0</v>
      </c>
      <c r="S132" s="55">
        <f t="shared" si="33"/>
        <v>0</v>
      </c>
      <c r="T132" s="54">
        <v>0</v>
      </c>
      <c r="U132" s="56">
        <v>1063</v>
      </c>
      <c r="V132" s="54">
        <v>0</v>
      </c>
      <c r="W132" s="55">
        <f t="shared" si="34"/>
        <v>0</v>
      </c>
      <c r="X132" s="54"/>
      <c r="Y132" s="55">
        <f t="shared" si="28"/>
        <v>0</v>
      </c>
      <c r="Z132" s="160">
        <v>0</v>
      </c>
      <c r="AA132" s="7">
        <v>18773</v>
      </c>
      <c r="AB132" s="7">
        <v>1</v>
      </c>
      <c r="AC132" s="14">
        <f t="shared" si="35"/>
        <v>5.3267991264049428</v>
      </c>
      <c r="AD132" s="7">
        <v>1</v>
      </c>
      <c r="AE132" s="14">
        <f t="shared" si="36"/>
        <v>5.3267991264049428</v>
      </c>
      <c r="AF132" s="7">
        <v>1</v>
      </c>
      <c r="AG132" s="7">
        <v>18591</v>
      </c>
      <c r="AH132" s="7">
        <v>0</v>
      </c>
      <c r="AI132" s="14">
        <f t="shared" si="37"/>
        <v>0</v>
      </c>
      <c r="AJ132" s="7"/>
      <c r="AK132" s="14">
        <f t="shared" si="29"/>
        <v>0</v>
      </c>
      <c r="AL132" s="159">
        <v>0</v>
      </c>
      <c r="AM132" s="8">
        <f t="shared" si="53"/>
        <v>26140</v>
      </c>
      <c r="AN132" s="8">
        <f t="shared" si="38"/>
        <v>1</v>
      </c>
      <c r="AO132" s="13">
        <f t="shared" si="39"/>
        <v>3.8255547054322876</v>
      </c>
      <c r="AP132" s="161">
        <f t="shared" si="40"/>
        <v>1</v>
      </c>
      <c r="AQ132" s="13">
        <f t="shared" si="30"/>
        <v>3.8255547054322876</v>
      </c>
      <c r="AR132" s="162">
        <f t="shared" si="41"/>
        <v>1</v>
      </c>
      <c r="AS132" s="133">
        <f t="shared" si="42"/>
        <v>25878</v>
      </c>
      <c r="AT132" s="133">
        <f t="shared" si="43"/>
        <v>0</v>
      </c>
      <c r="AU132" s="124">
        <f t="shared" si="44"/>
        <v>0</v>
      </c>
      <c r="AV132" s="133">
        <f t="shared" si="45"/>
        <v>0</v>
      </c>
      <c r="AW132" s="136">
        <f t="shared" si="46"/>
        <v>0</v>
      </c>
      <c r="AX132" s="133">
        <f t="shared" si="47"/>
        <v>0</v>
      </c>
    </row>
    <row r="133" spans="1:51" x14ac:dyDescent="0.2">
      <c r="A133" s="1" t="s">
        <v>230</v>
      </c>
      <c r="B133" s="1" t="s">
        <v>231</v>
      </c>
      <c r="C133" s="145">
        <v>6328</v>
      </c>
      <c r="D133" s="112">
        <v>0</v>
      </c>
      <c r="E133" s="113">
        <f t="shared" si="51"/>
        <v>0</v>
      </c>
      <c r="F133" s="112">
        <v>0</v>
      </c>
      <c r="G133" s="113">
        <f t="shared" si="52"/>
        <v>0</v>
      </c>
      <c r="H133" s="112">
        <v>0</v>
      </c>
      <c r="I133" s="106">
        <v>6224</v>
      </c>
      <c r="J133" s="110"/>
      <c r="K133" s="111">
        <f t="shared" si="31"/>
        <v>0</v>
      </c>
      <c r="L133" s="110"/>
      <c r="M133" s="111">
        <f t="shared" si="27"/>
        <v>0</v>
      </c>
      <c r="N133" s="156">
        <v>0</v>
      </c>
      <c r="O133" s="54">
        <v>1039</v>
      </c>
      <c r="P133" s="54">
        <v>0</v>
      </c>
      <c r="Q133" s="55">
        <f t="shared" si="32"/>
        <v>0</v>
      </c>
      <c r="R133" s="54">
        <v>0</v>
      </c>
      <c r="S133" s="55">
        <f t="shared" si="33"/>
        <v>0</v>
      </c>
      <c r="T133" s="54">
        <v>0</v>
      </c>
      <c r="U133" s="56">
        <v>1063</v>
      </c>
      <c r="V133" s="54"/>
      <c r="W133" s="55">
        <f t="shared" si="34"/>
        <v>0</v>
      </c>
      <c r="X133" s="54"/>
      <c r="Y133" s="55">
        <f t="shared" si="28"/>
        <v>0</v>
      </c>
      <c r="Z133" s="160">
        <v>0</v>
      </c>
      <c r="AA133" s="7">
        <v>18773</v>
      </c>
      <c r="AB133" s="7">
        <v>1</v>
      </c>
      <c r="AC133" s="14">
        <f t="shared" si="35"/>
        <v>5.3267991264049428</v>
      </c>
      <c r="AD133" s="7">
        <v>1</v>
      </c>
      <c r="AE133" s="14">
        <f t="shared" si="36"/>
        <v>5.3267991264049428</v>
      </c>
      <c r="AF133" s="7">
        <v>1</v>
      </c>
      <c r="AG133" s="7">
        <v>18591</v>
      </c>
      <c r="AH133" s="7">
        <v>1</v>
      </c>
      <c r="AI133" s="14">
        <f t="shared" si="37"/>
        <v>5.3789468022161255</v>
      </c>
      <c r="AJ133" s="7">
        <v>1</v>
      </c>
      <c r="AK133" s="14">
        <f t="shared" si="29"/>
        <v>5.3789468022161255</v>
      </c>
      <c r="AL133" s="159">
        <v>1</v>
      </c>
      <c r="AM133" s="8">
        <f t="shared" si="53"/>
        <v>26140</v>
      </c>
      <c r="AN133" s="8">
        <f t="shared" si="38"/>
        <v>1</v>
      </c>
      <c r="AO133" s="13">
        <f t="shared" si="39"/>
        <v>3.8255547054322876</v>
      </c>
      <c r="AP133" s="161">
        <f t="shared" si="40"/>
        <v>1</v>
      </c>
      <c r="AQ133" s="13">
        <f t="shared" si="30"/>
        <v>3.8255547054322876</v>
      </c>
      <c r="AR133" s="162">
        <f t="shared" si="41"/>
        <v>1</v>
      </c>
      <c r="AS133" s="133">
        <f t="shared" si="42"/>
        <v>25878</v>
      </c>
      <c r="AT133" s="133">
        <f t="shared" si="43"/>
        <v>1</v>
      </c>
      <c r="AU133" s="124">
        <f t="shared" si="44"/>
        <v>3.8642862663266091</v>
      </c>
      <c r="AV133" s="133">
        <f t="shared" si="45"/>
        <v>1</v>
      </c>
      <c r="AW133" s="136">
        <f t="shared" si="46"/>
        <v>3.8642862663266091</v>
      </c>
      <c r="AX133" s="133">
        <f t="shared" si="47"/>
        <v>1</v>
      </c>
    </row>
    <row r="134" spans="1:51" x14ac:dyDescent="0.2">
      <c r="A134" s="1" t="s">
        <v>232</v>
      </c>
      <c r="B134" s="1" t="s">
        <v>233</v>
      </c>
      <c r="C134" s="145">
        <v>6328</v>
      </c>
      <c r="D134" s="112">
        <v>0</v>
      </c>
      <c r="E134" s="113">
        <f t="shared" si="51"/>
        <v>0</v>
      </c>
      <c r="F134" s="112">
        <v>0</v>
      </c>
      <c r="G134" s="113">
        <f t="shared" si="52"/>
        <v>0</v>
      </c>
      <c r="H134" s="112">
        <v>0</v>
      </c>
      <c r="I134" s="106">
        <v>6224</v>
      </c>
      <c r="J134" s="110"/>
      <c r="K134" s="111">
        <f t="shared" si="31"/>
        <v>0</v>
      </c>
      <c r="L134" s="110"/>
      <c r="M134" s="111">
        <f t="shared" ref="M134:M200" si="54">L134/I134*100000</f>
        <v>0</v>
      </c>
      <c r="N134" s="156">
        <v>0</v>
      </c>
      <c r="O134" s="54">
        <v>1039</v>
      </c>
      <c r="P134" s="54">
        <v>0</v>
      </c>
      <c r="Q134" s="55">
        <f t="shared" si="32"/>
        <v>0</v>
      </c>
      <c r="R134" s="54">
        <v>0</v>
      </c>
      <c r="S134" s="55">
        <f t="shared" si="33"/>
        <v>0</v>
      </c>
      <c r="T134" s="54">
        <v>0</v>
      </c>
      <c r="U134" s="56">
        <v>1063</v>
      </c>
      <c r="V134" s="54"/>
      <c r="W134" s="55">
        <f t="shared" si="34"/>
        <v>0</v>
      </c>
      <c r="X134" s="54"/>
      <c r="Y134" s="55">
        <f t="shared" ref="Y134:Y161" si="55">X134/U134*100000</f>
        <v>0</v>
      </c>
      <c r="Z134" s="160">
        <v>0</v>
      </c>
      <c r="AA134" s="7">
        <v>18773</v>
      </c>
      <c r="AB134" s="7">
        <v>1478</v>
      </c>
      <c r="AC134" s="14">
        <f t="shared" si="35"/>
        <v>7873.0091088265062</v>
      </c>
      <c r="AD134" s="7">
        <v>56</v>
      </c>
      <c r="AE134" s="14">
        <f t="shared" si="36"/>
        <v>298.3007510786768</v>
      </c>
      <c r="AF134" s="7">
        <v>624</v>
      </c>
      <c r="AG134" s="7">
        <v>18591</v>
      </c>
      <c r="AH134" s="7">
        <v>679</v>
      </c>
      <c r="AI134" s="14">
        <f t="shared" si="37"/>
        <v>3652.3048787047501</v>
      </c>
      <c r="AJ134" s="7">
        <v>18</v>
      </c>
      <c r="AK134" s="14">
        <f t="shared" ref="AK134:AK200" si="56">AJ134/AG134*100000</f>
        <v>96.821042439890263</v>
      </c>
      <c r="AL134" s="159">
        <v>634</v>
      </c>
      <c r="AM134" s="8">
        <f t="shared" si="53"/>
        <v>26140</v>
      </c>
      <c r="AN134" s="8">
        <f t="shared" si="38"/>
        <v>1478</v>
      </c>
      <c r="AO134" s="13">
        <f t="shared" si="39"/>
        <v>5654.1698546289208</v>
      </c>
      <c r="AP134" s="161">
        <f t="shared" si="40"/>
        <v>56</v>
      </c>
      <c r="AQ134" s="13">
        <f t="shared" ref="AQ134:AQ200" si="57">AP134/AM134*100000</f>
        <v>214.23106350420812</v>
      </c>
      <c r="AR134" s="162">
        <f t="shared" si="41"/>
        <v>624</v>
      </c>
      <c r="AS134" s="133">
        <f t="shared" si="42"/>
        <v>25878</v>
      </c>
      <c r="AT134" s="133">
        <f t="shared" si="43"/>
        <v>679</v>
      </c>
      <c r="AU134" s="124">
        <f t="shared" si="44"/>
        <v>2623.850374835768</v>
      </c>
      <c r="AV134" s="133">
        <f t="shared" si="45"/>
        <v>18</v>
      </c>
      <c r="AW134" s="136">
        <f t="shared" si="46"/>
        <v>69.55715279387897</v>
      </c>
      <c r="AX134" s="133">
        <f t="shared" si="47"/>
        <v>634</v>
      </c>
    </row>
    <row r="135" spans="1:51" x14ac:dyDescent="0.2">
      <c r="A135" s="15" t="s">
        <v>413</v>
      </c>
      <c r="B135" s="15" t="s">
        <v>414</v>
      </c>
      <c r="C135" s="145">
        <v>6328</v>
      </c>
      <c r="D135" s="112"/>
      <c r="E135" s="113">
        <f t="shared" si="51"/>
        <v>0</v>
      </c>
      <c r="F135" s="112"/>
      <c r="G135" s="113">
        <f t="shared" si="52"/>
        <v>0</v>
      </c>
      <c r="H135" s="112"/>
      <c r="I135" s="106">
        <v>6224</v>
      </c>
      <c r="J135" s="110"/>
      <c r="K135" s="111">
        <f t="shared" ref="K135:K201" si="58">J135/I135*100000</f>
        <v>0</v>
      </c>
      <c r="L135" s="110"/>
      <c r="M135" s="111">
        <f t="shared" si="54"/>
        <v>0</v>
      </c>
      <c r="N135" s="156"/>
      <c r="O135" s="54">
        <v>1039</v>
      </c>
      <c r="P135" s="54">
        <v>0</v>
      </c>
      <c r="Q135" s="55">
        <f t="shared" ref="Q135:Q199" si="59">P135/O135*100000</f>
        <v>0</v>
      </c>
      <c r="R135" s="54">
        <v>0</v>
      </c>
      <c r="S135" s="55">
        <f t="shared" ref="S135:S199" si="60">R135/O135*100000</f>
        <v>0</v>
      </c>
      <c r="T135" s="54">
        <v>0</v>
      </c>
      <c r="U135" s="56">
        <v>1063</v>
      </c>
      <c r="V135" s="54"/>
      <c r="W135" s="55">
        <f t="shared" ref="W135:W161" si="61">V135/U135*100000</f>
        <v>0</v>
      </c>
      <c r="X135" s="54"/>
      <c r="Y135" s="55">
        <f t="shared" si="55"/>
        <v>0</v>
      </c>
      <c r="Z135" s="160">
        <v>0</v>
      </c>
      <c r="AA135" s="7">
        <v>18773</v>
      </c>
      <c r="AB135" s="7"/>
      <c r="AC135" s="14">
        <f t="shared" ref="AC135:AC199" si="62">AB135/AA135*100000</f>
        <v>0</v>
      </c>
      <c r="AD135" s="7"/>
      <c r="AE135" s="14">
        <f t="shared" ref="AE135:AE199" si="63">AD135/AA135*100000</f>
        <v>0</v>
      </c>
      <c r="AF135" s="7"/>
      <c r="AG135" s="7">
        <v>18591</v>
      </c>
      <c r="AH135" s="7"/>
      <c r="AI135" s="14">
        <f t="shared" ref="AI135:AI201" si="64">AH135/AG135*100000</f>
        <v>0</v>
      </c>
      <c r="AJ135" s="7"/>
      <c r="AK135" s="14">
        <f t="shared" si="56"/>
        <v>0</v>
      </c>
      <c r="AL135" s="159"/>
      <c r="AM135" s="8">
        <f t="shared" si="53"/>
        <v>26140</v>
      </c>
      <c r="AN135" s="8">
        <f t="shared" ref="AN135:AN199" si="65">D135+P135+AB135</f>
        <v>0</v>
      </c>
      <c r="AO135" s="13">
        <f t="shared" ref="AO135:AO201" si="66">AN135/AM135*100000</f>
        <v>0</v>
      </c>
      <c r="AP135" s="161">
        <f t="shared" ref="AP135:AP199" si="67">F135+R135+AD135</f>
        <v>0</v>
      </c>
      <c r="AQ135" s="13">
        <f t="shared" si="57"/>
        <v>0</v>
      </c>
      <c r="AR135" s="162">
        <f t="shared" ref="AR135:AR199" si="68">H135+T135+AF135</f>
        <v>0</v>
      </c>
      <c r="AS135" s="133">
        <f t="shared" ref="AS135:AS199" si="69">I135+U135+AG135</f>
        <v>25878</v>
      </c>
      <c r="AT135" s="133">
        <f t="shared" ref="AT135:AT199" si="70">J135+V135+AH135</f>
        <v>0</v>
      </c>
      <c r="AU135" s="124">
        <f t="shared" ref="AU135:AU199" si="71">AT135/AS135*100000</f>
        <v>0</v>
      </c>
      <c r="AV135" s="133">
        <f t="shared" ref="AV135:AV199" si="72">L135+X135+AJ135</f>
        <v>0</v>
      </c>
      <c r="AW135" s="136">
        <f t="shared" ref="AW135:AW199" si="73">AV135/AS135*100000</f>
        <v>0</v>
      </c>
      <c r="AX135" s="133">
        <f t="shared" ref="AX135:AX199" si="74">N135+Z135+AL135</f>
        <v>0</v>
      </c>
    </row>
    <row r="136" spans="1:51" x14ac:dyDescent="0.2">
      <c r="A136" s="1" t="s">
        <v>234</v>
      </c>
      <c r="B136" s="1" t="s">
        <v>235</v>
      </c>
      <c r="C136" s="145">
        <v>6328</v>
      </c>
      <c r="D136" s="112">
        <v>0</v>
      </c>
      <c r="E136" s="113">
        <f t="shared" si="51"/>
        <v>0</v>
      </c>
      <c r="F136" s="112">
        <v>0</v>
      </c>
      <c r="G136" s="113">
        <f t="shared" si="52"/>
        <v>0</v>
      </c>
      <c r="H136" s="112">
        <v>0</v>
      </c>
      <c r="I136" s="106">
        <v>6224</v>
      </c>
      <c r="J136" s="110">
        <v>0</v>
      </c>
      <c r="K136" s="111">
        <f t="shared" si="58"/>
        <v>0</v>
      </c>
      <c r="L136" s="110"/>
      <c r="M136" s="111">
        <f t="shared" si="54"/>
        <v>0</v>
      </c>
      <c r="N136" s="156"/>
      <c r="O136" s="54">
        <v>1039</v>
      </c>
      <c r="P136" s="54">
        <v>0</v>
      </c>
      <c r="Q136" s="55">
        <f t="shared" si="59"/>
        <v>0</v>
      </c>
      <c r="R136" s="54">
        <v>0</v>
      </c>
      <c r="S136" s="55">
        <f t="shared" si="60"/>
        <v>0</v>
      </c>
      <c r="T136" s="54">
        <v>0</v>
      </c>
      <c r="U136" s="56">
        <v>1063</v>
      </c>
      <c r="V136" s="54">
        <v>0</v>
      </c>
      <c r="W136" s="55">
        <f t="shared" si="61"/>
        <v>0</v>
      </c>
      <c r="X136" s="54"/>
      <c r="Y136" s="55">
        <f t="shared" si="55"/>
        <v>0</v>
      </c>
      <c r="Z136" s="160"/>
      <c r="AA136" s="7">
        <v>18773</v>
      </c>
      <c r="AB136" s="7">
        <v>0</v>
      </c>
      <c r="AC136" s="14">
        <f t="shared" si="62"/>
        <v>0</v>
      </c>
      <c r="AD136" s="7">
        <v>0</v>
      </c>
      <c r="AE136" s="14">
        <f t="shared" si="63"/>
        <v>0</v>
      </c>
      <c r="AF136" s="7">
        <v>0</v>
      </c>
      <c r="AG136" s="7">
        <v>18591</v>
      </c>
      <c r="AH136" s="7">
        <v>0</v>
      </c>
      <c r="AI136" s="14">
        <f t="shared" si="64"/>
        <v>0</v>
      </c>
      <c r="AJ136" s="7"/>
      <c r="AK136" s="14">
        <f t="shared" si="56"/>
        <v>0</v>
      </c>
      <c r="AL136" s="159"/>
      <c r="AM136" s="8">
        <f t="shared" si="53"/>
        <v>26140</v>
      </c>
      <c r="AN136" s="8">
        <f t="shared" si="65"/>
        <v>0</v>
      </c>
      <c r="AO136" s="13">
        <f t="shared" si="66"/>
        <v>0</v>
      </c>
      <c r="AP136" s="161">
        <f t="shared" si="67"/>
        <v>0</v>
      </c>
      <c r="AQ136" s="13">
        <f t="shared" si="57"/>
        <v>0</v>
      </c>
      <c r="AR136" s="162">
        <f t="shared" si="68"/>
        <v>0</v>
      </c>
      <c r="AS136" s="133">
        <f t="shared" si="69"/>
        <v>25878</v>
      </c>
      <c r="AT136" s="133">
        <f t="shared" si="70"/>
        <v>0</v>
      </c>
      <c r="AU136" s="124">
        <f t="shared" si="71"/>
        <v>0</v>
      </c>
      <c r="AV136" s="133">
        <f t="shared" si="72"/>
        <v>0</v>
      </c>
      <c r="AW136" s="136">
        <f t="shared" si="73"/>
        <v>0</v>
      </c>
      <c r="AX136" s="133">
        <f t="shared" si="74"/>
        <v>0</v>
      </c>
    </row>
    <row r="137" spans="1:51" x14ac:dyDescent="0.2">
      <c r="A137" s="15" t="s">
        <v>415</v>
      </c>
      <c r="B137" s="15" t="s">
        <v>416</v>
      </c>
      <c r="C137" s="145">
        <v>6328</v>
      </c>
      <c r="D137" s="112"/>
      <c r="E137" s="113">
        <f t="shared" si="51"/>
        <v>0</v>
      </c>
      <c r="F137" s="112"/>
      <c r="G137" s="113">
        <f t="shared" si="52"/>
        <v>0</v>
      </c>
      <c r="H137" s="112"/>
      <c r="I137" s="106">
        <v>6224</v>
      </c>
      <c r="J137" s="110"/>
      <c r="K137" s="111">
        <f t="shared" si="58"/>
        <v>0</v>
      </c>
      <c r="L137" s="110"/>
      <c r="M137" s="111">
        <f t="shared" si="54"/>
        <v>0</v>
      </c>
      <c r="N137" s="156"/>
      <c r="O137" s="54">
        <v>1039</v>
      </c>
      <c r="P137" s="54">
        <v>0</v>
      </c>
      <c r="Q137" s="55">
        <f t="shared" si="59"/>
        <v>0</v>
      </c>
      <c r="R137" s="54">
        <v>0</v>
      </c>
      <c r="S137" s="55">
        <f t="shared" si="60"/>
        <v>0</v>
      </c>
      <c r="T137" s="54">
        <v>0</v>
      </c>
      <c r="U137" s="56">
        <v>1063</v>
      </c>
      <c r="V137" s="54"/>
      <c r="W137" s="55">
        <f t="shared" si="61"/>
        <v>0</v>
      </c>
      <c r="X137" s="54"/>
      <c r="Y137" s="55">
        <f t="shared" si="55"/>
        <v>0</v>
      </c>
      <c r="Z137" s="160">
        <v>0</v>
      </c>
      <c r="AA137" s="7">
        <v>18773</v>
      </c>
      <c r="AB137" s="7">
        <v>49</v>
      </c>
      <c r="AC137" s="14">
        <f t="shared" si="62"/>
        <v>261.01315719384223</v>
      </c>
      <c r="AD137" s="7">
        <v>2</v>
      </c>
      <c r="AE137" s="14">
        <f t="shared" si="63"/>
        <v>10.653598252809886</v>
      </c>
      <c r="AF137" s="7">
        <v>7</v>
      </c>
      <c r="AG137" s="7">
        <v>18591</v>
      </c>
      <c r="AH137" s="7">
        <v>45</v>
      </c>
      <c r="AI137" s="14">
        <f t="shared" si="64"/>
        <v>242.05260609972569</v>
      </c>
      <c r="AJ137" s="7">
        <v>2</v>
      </c>
      <c r="AK137" s="14">
        <f t="shared" si="56"/>
        <v>10.757893604432251</v>
      </c>
      <c r="AL137" s="159">
        <v>5</v>
      </c>
      <c r="AM137" s="8">
        <f t="shared" si="53"/>
        <v>26140</v>
      </c>
      <c r="AN137" s="8">
        <f t="shared" si="65"/>
        <v>49</v>
      </c>
      <c r="AO137" s="13">
        <f t="shared" si="66"/>
        <v>187.45218056618211</v>
      </c>
      <c r="AP137" s="161">
        <f t="shared" si="67"/>
        <v>2</v>
      </c>
      <c r="AQ137" s="13">
        <f t="shared" si="57"/>
        <v>7.6511094108645752</v>
      </c>
      <c r="AR137" s="162">
        <f t="shared" si="68"/>
        <v>7</v>
      </c>
      <c r="AS137" s="133">
        <f t="shared" si="69"/>
        <v>25878</v>
      </c>
      <c r="AT137" s="133">
        <f t="shared" si="70"/>
        <v>45</v>
      </c>
      <c r="AU137" s="124">
        <f t="shared" si="71"/>
        <v>173.89288198469742</v>
      </c>
      <c r="AV137" s="133">
        <f t="shared" si="72"/>
        <v>2</v>
      </c>
      <c r="AW137" s="136">
        <f t="shared" si="73"/>
        <v>7.7285725326532182</v>
      </c>
      <c r="AX137" s="133">
        <f t="shared" si="74"/>
        <v>5</v>
      </c>
    </row>
    <row r="138" spans="1:51" x14ac:dyDescent="0.2">
      <c r="A138" s="1" t="s">
        <v>236</v>
      </c>
      <c r="B138" s="1" t="s">
        <v>237</v>
      </c>
      <c r="C138" s="145">
        <v>6328</v>
      </c>
      <c r="D138" s="112">
        <v>0</v>
      </c>
      <c r="E138" s="113">
        <f t="shared" si="51"/>
        <v>0</v>
      </c>
      <c r="F138" s="112">
        <v>0</v>
      </c>
      <c r="G138" s="113">
        <f t="shared" si="52"/>
        <v>0</v>
      </c>
      <c r="H138" s="112">
        <v>0</v>
      </c>
      <c r="I138" s="106">
        <v>6224</v>
      </c>
      <c r="J138" s="110"/>
      <c r="K138" s="111">
        <f t="shared" si="58"/>
        <v>0</v>
      </c>
      <c r="L138" s="110"/>
      <c r="M138" s="111">
        <f t="shared" si="54"/>
        <v>0</v>
      </c>
      <c r="N138" s="156">
        <v>0</v>
      </c>
      <c r="O138" s="54">
        <v>1039</v>
      </c>
      <c r="P138" s="54">
        <v>1</v>
      </c>
      <c r="Q138" s="55">
        <f t="shared" si="59"/>
        <v>96.246390760346486</v>
      </c>
      <c r="R138" s="54">
        <v>1</v>
      </c>
      <c r="S138" s="55">
        <f t="shared" si="60"/>
        <v>96.246390760346486</v>
      </c>
      <c r="T138" s="54">
        <v>1</v>
      </c>
      <c r="U138" s="56">
        <v>1063</v>
      </c>
      <c r="V138" s="54">
        <v>1</v>
      </c>
      <c r="W138" s="55">
        <f t="shared" si="61"/>
        <v>94.073377234242713</v>
      </c>
      <c r="X138" s="54">
        <v>1</v>
      </c>
      <c r="Y138" s="55">
        <f t="shared" si="55"/>
        <v>94.073377234242713</v>
      </c>
      <c r="Z138" s="160">
        <v>1</v>
      </c>
      <c r="AA138" s="7">
        <v>18773</v>
      </c>
      <c r="AB138" s="7">
        <v>149</v>
      </c>
      <c r="AC138" s="14">
        <f t="shared" si="62"/>
        <v>793.6930698343366</v>
      </c>
      <c r="AD138" s="7">
        <v>9</v>
      </c>
      <c r="AE138" s="14">
        <f t="shared" si="63"/>
        <v>47.941192137644485</v>
      </c>
      <c r="AF138" s="7">
        <v>12</v>
      </c>
      <c r="AG138" s="7">
        <v>18591</v>
      </c>
      <c r="AH138" s="7">
        <v>138</v>
      </c>
      <c r="AI138" s="14">
        <f t="shared" si="64"/>
        <v>742.29465870582544</v>
      </c>
      <c r="AJ138" s="7">
        <v>8</v>
      </c>
      <c r="AK138" s="14">
        <f t="shared" si="56"/>
        <v>43.031574417729004</v>
      </c>
      <c r="AL138" s="159">
        <v>11</v>
      </c>
      <c r="AM138" s="8">
        <f t="shared" si="53"/>
        <v>26140</v>
      </c>
      <c r="AN138" s="8">
        <f t="shared" si="65"/>
        <v>150</v>
      </c>
      <c r="AO138" s="13">
        <f t="shared" si="66"/>
        <v>573.83320581484315</v>
      </c>
      <c r="AP138" s="161">
        <f t="shared" si="67"/>
        <v>10</v>
      </c>
      <c r="AQ138" s="13">
        <f t="shared" si="57"/>
        <v>38.255547054322875</v>
      </c>
      <c r="AR138" s="162">
        <f t="shared" si="68"/>
        <v>13</v>
      </c>
      <c r="AS138" s="133">
        <f t="shared" si="69"/>
        <v>25878</v>
      </c>
      <c r="AT138" s="133">
        <f t="shared" si="70"/>
        <v>139</v>
      </c>
      <c r="AU138" s="124">
        <f t="shared" si="71"/>
        <v>537.13579101939877</v>
      </c>
      <c r="AV138" s="133">
        <f t="shared" si="72"/>
        <v>9</v>
      </c>
      <c r="AW138" s="136">
        <f t="shared" si="73"/>
        <v>34.778576396939485</v>
      </c>
      <c r="AX138" s="133">
        <f t="shared" si="74"/>
        <v>12</v>
      </c>
    </row>
    <row r="139" spans="1:51" x14ac:dyDescent="0.2">
      <c r="A139" s="1" t="s">
        <v>238</v>
      </c>
      <c r="B139" s="1" t="s">
        <v>239</v>
      </c>
      <c r="C139" s="145">
        <v>6328</v>
      </c>
      <c r="D139" s="112">
        <v>0</v>
      </c>
      <c r="E139" s="113">
        <f t="shared" ref="E139:E170" si="75">D139/C139*100000</f>
        <v>0</v>
      </c>
      <c r="F139" s="112">
        <v>0</v>
      </c>
      <c r="G139" s="113">
        <f t="shared" ref="G139:G170" si="76">F139/C139*100000</f>
        <v>0</v>
      </c>
      <c r="H139" s="112">
        <v>0</v>
      </c>
      <c r="I139" s="106">
        <v>6224</v>
      </c>
      <c r="J139" s="110"/>
      <c r="K139" s="111">
        <f t="shared" si="58"/>
        <v>0</v>
      </c>
      <c r="L139" s="110"/>
      <c r="M139" s="111">
        <f t="shared" si="54"/>
        <v>0</v>
      </c>
      <c r="N139" s="156">
        <v>0</v>
      </c>
      <c r="O139" s="54">
        <v>1039</v>
      </c>
      <c r="P139" s="54">
        <v>0</v>
      </c>
      <c r="Q139" s="55">
        <f t="shared" si="59"/>
        <v>0</v>
      </c>
      <c r="R139" s="54">
        <v>0</v>
      </c>
      <c r="S139" s="55">
        <f t="shared" si="60"/>
        <v>0</v>
      </c>
      <c r="T139" s="54">
        <v>0</v>
      </c>
      <c r="U139" s="56">
        <v>1063</v>
      </c>
      <c r="V139" s="54"/>
      <c r="W139" s="55">
        <f t="shared" si="61"/>
        <v>0</v>
      </c>
      <c r="X139" s="54"/>
      <c r="Y139" s="55">
        <f t="shared" si="55"/>
        <v>0</v>
      </c>
      <c r="Z139" s="160">
        <v>0</v>
      </c>
      <c r="AA139" s="7">
        <v>18773</v>
      </c>
      <c r="AB139" s="7">
        <v>30</v>
      </c>
      <c r="AC139" s="14">
        <f t="shared" si="62"/>
        <v>159.8039737921483</v>
      </c>
      <c r="AD139" s="7">
        <v>2</v>
      </c>
      <c r="AE139" s="14">
        <f t="shared" si="63"/>
        <v>10.653598252809886</v>
      </c>
      <c r="AF139" s="7">
        <v>2</v>
      </c>
      <c r="AG139" s="7">
        <v>18591</v>
      </c>
      <c r="AH139" s="7">
        <v>27</v>
      </c>
      <c r="AI139" s="14">
        <f t="shared" si="64"/>
        <v>145.23156365983542</v>
      </c>
      <c r="AJ139" s="7">
        <v>2</v>
      </c>
      <c r="AK139" s="14">
        <f t="shared" si="56"/>
        <v>10.757893604432251</v>
      </c>
      <c r="AL139" s="159">
        <v>2</v>
      </c>
      <c r="AM139" s="8">
        <f t="shared" ref="AM139:AM170" si="77">C139+O139+AA139</f>
        <v>26140</v>
      </c>
      <c r="AN139" s="8">
        <f t="shared" si="65"/>
        <v>30</v>
      </c>
      <c r="AO139" s="13">
        <f t="shared" si="66"/>
        <v>114.76664116296864</v>
      </c>
      <c r="AP139" s="161">
        <f t="shared" si="67"/>
        <v>2</v>
      </c>
      <c r="AQ139" s="13">
        <f t="shared" si="57"/>
        <v>7.6511094108645752</v>
      </c>
      <c r="AR139" s="162">
        <f t="shared" si="68"/>
        <v>2</v>
      </c>
      <c r="AS139" s="133">
        <f t="shared" si="69"/>
        <v>25878</v>
      </c>
      <c r="AT139" s="133">
        <f t="shared" si="70"/>
        <v>27</v>
      </c>
      <c r="AU139" s="124">
        <f t="shared" si="71"/>
        <v>104.33572919081847</v>
      </c>
      <c r="AV139" s="133">
        <f t="shared" si="72"/>
        <v>2</v>
      </c>
      <c r="AW139" s="136">
        <f t="shared" si="73"/>
        <v>7.7285725326532182</v>
      </c>
      <c r="AX139" s="133">
        <f t="shared" si="74"/>
        <v>2</v>
      </c>
    </row>
    <row r="140" spans="1:51" x14ac:dyDescent="0.2">
      <c r="A140" s="1" t="s">
        <v>240</v>
      </c>
      <c r="B140" s="1" t="s">
        <v>241</v>
      </c>
      <c r="C140" s="145">
        <v>6328</v>
      </c>
      <c r="D140" s="112">
        <v>0</v>
      </c>
      <c r="E140" s="113">
        <f t="shared" si="75"/>
        <v>0</v>
      </c>
      <c r="F140" s="112">
        <v>0</v>
      </c>
      <c r="G140" s="113">
        <f t="shared" si="76"/>
        <v>0</v>
      </c>
      <c r="H140" s="112">
        <v>0</v>
      </c>
      <c r="I140" s="106">
        <v>6224</v>
      </c>
      <c r="J140" s="110"/>
      <c r="K140" s="111">
        <f t="shared" si="58"/>
        <v>0</v>
      </c>
      <c r="L140" s="110"/>
      <c r="M140" s="111">
        <f t="shared" si="54"/>
        <v>0</v>
      </c>
      <c r="N140" s="156">
        <v>0</v>
      </c>
      <c r="O140" s="54">
        <v>1039</v>
      </c>
      <c r="P140" s="54">
        <v>0</v>
      </c>
      <c r="Q140" s="55">
        <f t="shared" si="59"/>
        <v>0</v>
      </c>
      <c r="R140" s="54">
        <v>0</v>
      </c>
      <c r="S140" s="55">
        <f t="shared" si="60"/>
        <v>0</v>
      </c>
      <c r="T140" s="54">
        <v>0</v>
      </c>
      <c r="U140" s="56">
        <v>1063</v>
      </c>
      <c r="V140" s="54"/>
      <c r="W140" s="55">
        <f t="shared" si="61"/>
        <v>0</v>
      </c>
      <c r="X140" s="54"/>
      <c r="Y140" s="55">
        <f t="shared" si="55"/>
        <v>0</v>
      </c>
      <c r="Z140" s="160">
        <v>0</v>
      </c>
      <c r="AA140" s="7">
        <v>18773</v>
      </c>
      <c r="AB140" s="7">
        <v>0</v>
      </c>
      <c r="AC140" s="14">
        <f t="shared" si="62"/>
        <v>0</v>
      </c>
      <c r="AD140" s="7">
        <v>0</v>
      </c>
      <c r="AE140" s="14">
        <f t="shared" si="63"/>
        <v>0</v>
      </c>
      <c r="AF140" s="7">
        <v>0</v>
      </c>
      <c r="AG140" s="7">
        <v>18591</v>
      </c>
      <c r="AH140" s="7"/>
      <c r="AI140" s="14">
        <f t="shared" si="64"/>
        <v>0</v>
      </c>
      <c r="AJ140" s="7"/>
      <c r="AK140" s="14">
        <f t="shared" si="56"/>
        <v>0</v>
      </c>
      <c r="AL140" s="159">
        <v>0</v>
      </c>
      <c r="AM140" s="8">
        <f t="shared" si="77"/>
        <v>26140</v>
      </c>
      <c r="AN140" s="8">
        <f t="shared" si="65"/>
        <v>0</v>
      </c>
      <c r="AO140" s="13">
        <f t="shared" si="66"/>
        <v>0</v>
      </c>
      <c r="AP140" s="161">
        <f t="shared" si="67"/>
        <v>0</v>
      </c>
      <c r="AQ140" s="13">
        <f t="shared" si="57"/>
        <v>0</v>
      </c>
      <c r="AR140" s="162">
        <f t="shared" si="68"/>
        <v>0</v>
      </c>
      <c r="AS140" s="133">
        <f t="shared" si="69"/>
        <v>25878</v>
      </c>
      <c r="AT140" s="133">
        <f t="shared" si="70"/>
        <v>0</v>
      </c>
      <c r="AU140" s="124">
        <f t="shared" si="71"/>
        <v>0</v>
      </c>
      <c r="AV140" s="133">
        <f t="shared" si="72"/>
        <v>0</v>
      </c>
      <c r="AW140" s="136">
        <f t="shared" si="73"/>
        <v>0</v>
      </c>
      <c r="AX140" s="133">
        <f t="shared" si="74"/>
        <v>0</v>
      </c>
    </row>
    <row r="141" spans="1:51" x14ac:dyDescent="0.2">
      <c r="A141" s="1" t="s">
        <v>242</v>
      </c>
      <c r="B141" s="1" t="s">
        <v>243</v>
      </c>
      <c r="C141" s="145">
        <v>6328</v>
      </c>
      <c r="D141" s="112">
        <v>0</v>
      </c>
      <c r="E141" s="113">
        <f t="shared" si="75"/>
        <v>0</v>
      </c>
      <c r="F141" s="112">
        <v>0</v>
      </c>
      <c r="G141" s="113">
        <f t="shared" si="76"/>
        <v>0</v>
      </c>
      <c r="H141" s="112">
        <v>0</v>
      </c>
      <c r="I141" s="106">
        <v>6224</v>
      </c>
      <c r="J141" s="110"/>
      <c r="K141" s="111">
        <f t="shared" si="58"/>
        <v>0</v>
      </c>
      <c r="L141" s="110"/>
      <c r="M141" s="111">
        <f t="shared" si="54"/>
        <v>0</v>
      </c>
      <c r="N141" s="156">
        <v>0</v>
      </c>
      <c r="O141" s="54">
        <v>1039</v>
      </c>
      <c r="P141" s="54">
        <v>1</v>
      </c>
      <c r="Q141" s="55">
        <f t="shared" si="59"/>
        <v>96.246390760346486</v>
      </c>
      <c r="R141" s="54">
        <v>1</v>
      </c>
      <c r="S141" s="55">
        <f t="shared" si="60"/>
        <v>96.246390760346486</v>
      </c>
      <c r="T141" s="54">
        <v>1</v>
      </c>
      <c r="U141" s="56">
        <v>1063</v>
      </c>
      <c r="V141" s="54"/>
      <c r="W141" s="55">
        <f t="shared" si="61"/>
        <v>0</v>
      </c>
      <c r="X141" s="54"/>
      <c r="Y141" s="55">
        <f t="shared" si="55"/>
        <v>0</v>
      </c>
      <c r="Z141" s="160">
        <v>0</v>
      </c>
      <c r="AA141" s="7">
        <v>18773</v>
      </c>
      <c r="AB141" s="7">
        <v>119</v>
      </c>
      <c r="AC141" s="14">
        <f t="shared" si="62"/>
        <v>633.88909604218827</v>
      </c>
      <c r="AD141" s="7">
        <v>7</v>
      </c>
      <c r="AE141" s="14">
        <f t="shared" si="63"/>
        <v>37.2875938848346</v>
      </c>
      <c r="AF141" s="7">
        <v>10</v>
      </c>
      <c r="AG141" s="7">
        <v>18591</v>
      </c>
      <c r="AH141" s="7">
        <v>111</v>
      </c>
      <c r="AI141" s="14">
        <f t="shared" si="64"/>
        <v>597.06309504599005</v>
      </c>
      <c r="AJ141" s="7">
        <v>6</v>
      </c>
      <c r="AK141" s="14">
        <f t="shared" si="56"/>
        <v>32.273680813296757</v>
      </c>
      <c r="AL141" s="159">
        <v>9</v>
      </c>
      <c r="AM141" s="8">
        <f t="shared" si="77"/>
        <v>26140</v>
      </c>
      <c r="AN141" s="8">
        <f t="shared" si="65"/>
        <v>120</v>
      </c>
      <c r="AO141" s="13">
        <f t="shared" si="66"/>
        <v>459.06656465187456</v>
      </c>
      <c r="AP141" s="161">
        <f t="shared" si="67"/>
        <v>8</v>
      </c>
      <c r="AQ141" s="13">
        <f t="shared" si="57"/>
        <v>30.604437643458301</v>
      </c>
      <c r="AR141" s="162">
        <f t="shared" si="68"/>
        <v>11</v>
      </c>
      <c r="AS141" s="133">
        <f t="shared" si="69"/>
        <v>25878</v>
      </c>
      <c r="AT141" s="133">
        <f t="shared" si="70"/>
        <v>111</v>
      </c>
      <c r="AU141" s="124">
        <f t="shared" si="71"/>
        <v>428.93577556225364</v>
      </c>
      <c r="AV141" s="133">
        <f t="shared" si="72"/>
        <v>6</v>
      </c>
      <c r="AW141" s="136">
        <f t="shared" si="73"/>
        <v>23.185717597959655</v>
      </c>
      <c r="AX141" s="133">
        <f t="shared" si="74"/>
        <v>9</v>
      </c>
    </row>
    <row r="142" spans="1:51" x14ac:dyDescent="0.2">
      <c r="A142" s="9" t="s">
        <v>244</v>
      </c>
      <c r="B142" s="9" t="s">
        <v>245</v>
      </c>
      <c r="C142" s="145">
        <v>6328</v>
      </c>
      <c r="D142" s="106">
        <v>6722</v>
      </c>
      <c r="E142" s="109">
        <f t="shared" si="75"/>
        <v>106226.29582806573</v>
      </c>
      <c r="F142" s="106">
        <v>6670</v>
      </c>
      <c r="G142" s="109">
        <f t="shared" si="76"/>
        <v>105404.55120101137</v>
      </c>
      <c r="H142" s="106">
        <v>26</v>
      </c>
      <c r="I142" s="106">
        <v>6224</v>
      </c>
      <c r="J142" s="145">
        <v>7091</v>
      </c>
      <c r="K142" s="107">
        <f t="shared" si="58"/>
        <v>113929.94858611825</v>
      </c>
      <c r="L142" s="145">
        <v>7033</v>
      </c>
      <c r="M142" s="107">
        <f t="shared" si="54"/>
        <v>112998.07197943446</v>
      </c>
      <c r="N142" s="108">
        <v>26</v>
      </c>
      <c r="O142" s="50">
        <v>1039</v>
      </c>
      <c r="P142" s="50">
        <v>950</v>
      </c>
      <c r="Q142" s="52">
        <f t="shared" si="59"/>
        <v>91434.071222329163</v>
      </c>
      <c r="R142" s="50">
        <v>939</v>
      </c>
      <c r="S142" s="52">
        <f t="shared" si="60"/>
        <v>90375.36092396536</v>
      </c>
      <c r="T142" s="50">
        <v>5</v>
      </c>
      <c r="U142" s="48">
        <v>1063</v>
      </c>
      <c r="V142" s="50">
        <v>1006</v>
      </c>
      <c r="W142" s="52">
        <f t="shared" si="61"/>
        <v>94637.817497648168</v>
      </c>
      <c r="X142" s="50">
        <v>990</v>
      </c>
      <c r="Y142" s="52">
        <f t="shared" si="55"/>
        <v>93132.643461900283</v>
      </c>
      <c r="Z142" s="53">
        <v>9</v>
      </c>
      <c r="AA142" s="10">
        <v>18773</v>
      </c>
      <c r="AB142" s="10">
        <v>741</v>
      </c>
      <c r="AC142" s="11">
        <f t="shared" si="62"/>
        <v>3947.158152666063</v>
      </c>
      <c r="AD142" s="10">
        <v>302</v>
      </c>
      <c r="AE142" s="11">
        <f t="shared" si="63"/>
        <v>1608.6933361742929</v>
      </c>
      <c r="AF142" s="10">
        <v>416</v>
      </c>
      <c r="AG142" s="10">
        <v>18591</v>
      </c>
      <c r="AH142" s="10">
        <v>1112</v>
      </c>
      <c r="AI142" s="11">
        <f t="shared" si="64"/>
        <v>5981.3888440643323</v>
      </c>
      <c r="AJ142" s="10">
        <v>684</v>
      </c>
      <c r="AK142" s="11">
        <f t="shared" si="56"/>
        <v>3679.1996127158304</v>
      </c>
      <c r="AL142" s="42">
        <v>444</v>
      </c>
      <c r="AM142" s="12">
        <f t="shared" si="77"/>
        <v>26140</v>
      </c>
      <c r="AN142" s="12">
        <f t="shared" si="65"/>
        <v>8413</v>
      </c>
      <c r="AO142" s="13">
        <f t="shared" si="66"/>
        <v>32184.391736801837</v>
      </c>
      <c r="AP142" s="37">
        <f t="shared" si="67"/>
        <v>7911</v>
      </c>
      <c r="AQ142" s="13">
        <f t="shared" si="57"/>
        <v>30263.963274674828</v>
      </c>
      <c r="AR142" s="116">
        <f t="shared" si="68"/>
        <v>447</v>
      </c>
      <c r="AS142" s="133">
        <f t="shared" si="69"/>
        <v>25878</v>
      </c>
      <c r="AT142" s="133">
        <f t="shared" si="70"/>
        <v>9209</v>
      </c>
      <c r="AU142" s="123">
        <f t="shared" si="71"/>
        <v>35586.212226601747</v>
      </c>
      <c r="AV142" s="134">
        <f t="shared" si="72"/>
        <v>8707</v>
      </c>
      <c r="AW142" s="135">
        <f t="shared" si="73"/>
        <v>33646.340520905789</v>
      </c>
      <c r="AX142" s="134">
        <f t="shared" si="74"/>
        <v>479</v>
      </c>
    </row>
    <row r="143" spans="1:51" x14ac:dyDescent="0.2">
      <c r="A143" s="1" t="s">
        <v>246</v>
      </c>
      <c r="B143" s="1" t="s">
        <v>247</v>
      </c>
      <c r="C143" s="145">
        <v>6328</v>
      </c>
      <c r="D143" s="112">
        <v>6424</v>
      </c>
      <c r="E143" s="113">
        <f t="shared" si="75"/>
        <v>101517.06700379266</v>
      </c>
      <c r="F143" s="112">
        <v>6424</v>
      </c>
      <c r="G143" s="113">
        <f t="shared" si="76"/>
        <v>101517.06700379266</v>
      </c>
      <c r="H143" s="112">
        <v>0</v>
      </c>
      <c r="I143" s="106">
        <v>6224</v>
      </c>
      <c r="J143" s="110">
        <v>6778</v>
      </c>
      <c r="K143" s="111">
        <f t="shared" si="58"/>
        <v>108901.02827763496</v>
      </c>
      <c r="L143" s="110">
        <v>6778</v>
      </c>
      <c r="M143" s="111">
        <f t="shared" si="54"/>
        <v>108901.02827763496</v>
      </c>
      <c r="N143" s="156">
        <v>0</v>
      </c>
      <c r="O143" s="54">
        <v>1039</v>
      </c>
      <c r="P143" s="54">
        <v>914</v>
      </c>
      <c r="Q143" s="55">
        <f t="shared" si="59"/>
        <v>87969.201154956696</v>
      </c>
      <c r="R143" s="54">
        <v>914</v>
      </c>
      <c r="S143" s="55">
        <f t="shared" si="60"/>
        <v>87969.201154956696</v>
      </c>
      <c r="T143" s="54">
        <v>0</v>
      </c>
      <c r="U143" s="56">
        <v>1063</v>
      </c>
      <c r="V143" s="54">
        <v>968</v>
      </c>
      <c r="W143" s="55">
        <f t="shared" si="61"/>
        <v>91063.029162746941</v>
      </c>
      <c r="X143" s="54">
        <v>968</v>
      </c>
      <c r="Y143" s="55">
        <f t="shared" si="55"/>
        <v>91063.029162746941</v>
      </c>
      <c r="Z143" s="160">
        <v>0</v>
      </c>
      <c r="AA143" s="7">
        <v>18773</v>
      </c>
      <c r="AB143" s="7">
        <v>69</v>
      </c>
      <c r="AC143" s="14">
        <f t="shared" si="62"/>
        <v>367.54913972194112</v>
      </c>
      <c r="AD143" s="7">
        <v>69</v>
      </c>
      <c r="AE143" s="14">
        <f t="shared" si="63"/>
        <v>367.54913972194112</v>
      </c>
      <c r="AF143" s="7">
        <v>0</v>
      </c>
      <c r="AG143" s="7">
        <v>18591</v>
      </c>
      <c r="AH143" s="7">
        <v>632</v>
      </c>
      <c r="AI143" s="14">
        <f t="shared" si="64"/>
        <v>3399.4943790005914</v>
      </c>
      <c r="AJ143" s="7">
        <v>632</v>
      </c>
      <c r="AK143" s="14">
        <f t="shared" si="56"/>
        <v>3399.4943790005914</v>
      </c>
      <c r="AL143" s="159">
        <v>0</v>
      </c>
      <c r="AM143" s="8">
        <f t="shared" si="77"/>
        <v>26140</v>
      </c>
      <c r="AN143" s="8">
        <f t="shared" si="65"/>
        <v>7407</v>
      </c>
      <c r="AO143" s="13">
        <f t="shared" si="66"/>
        <v>28335.883703136955</v>
      </c>
      <c r="AP143" s="161">
        <f t="shared" si="67"/>
        <v>7407</v>
      </c>
      <c r="AQ143" s="13">
        <f t="shared" si="57"/>
        <v>28335.883703136955</v>
      </c>
      <c r="AR143" s="162">
        <f t="shared" si="68"/>
        <v>0</v>
      </c>
      <c r="AS143" s="133">
        <f t="shared" si="69"/>
        <v>25878</v>
      </c>
      <c r="AT143" s="133">
        <f t="shared" si="70"/>
        <v>8378</v>
      </c>
      <c r="AU143" s="124">
        <f t="shared" si="71"/>
        <v>32374.990339284333</v>
      </c>
      <c r="AV143" s="133">
        <f t="shared" si="72"/>
        <v>8378</v>
      </c>
      <c r="AW143" s="136">
        <f t="shared" si="73"/>
        <v>32374.990339284333</v>
      </c>
      <c r="AX143" s="133">
        <f t="shared" si="74"/>
        <v>0</v>
      </c>
    </row>
    <row r="144" spans="1:51" x14ac:dyDescent="0.2">
      <c r="A144" s="1" t="s">
        <v>248</v>
      </c>
      <c r="B144" s="1" t="s">
        <v>249</v>
      </c>
      <c r="C144" s="145">
        <v>6328</v>
      </c>
      <c r="D144" s="112">
        <v>6424</v>
      </c>
      <c r="E144" s="113">
        <f t="shared" si="75"/>
        <v>101517.06700379266</v>
      </c>
      <c r="F144" s="112">
        <v>6424</v>
      </c>
      <c r="G144" s="113">
        <f t="shared" si="76"/>
        <v>101517.06700379266</v>
      </c>
      <c r="H144" s="112">
        <v>0</v>
      </c>
      <c r="I144" s="106">
        <v>6224</v>
      </c>
      <c r="J144" s="110">
        <v>3050</v>
      </c>
      <c r="K144" s="111">
        <f t="shared" si="58"/>
        <v>49003.856041131105</v>
      </c>
      <c r="L144" s="110">
        <v>3050</v>
      </c>
      <c r="M144" s="111">
        <f t="shared" si="54"/>
        <v>49003.856041131105</v>
      </c>
      <c r="N144" s="156">
        <v>0</v>
      </c>
      <c r="O144" s="54">
        <v>1039</v>
      </c>
      <c r="P144" s="54">
        <v>914</v>
      </c>
      <c r="Q144" s="55">
        <f t="shared" si="59"/>
        <v>87969.201154956696</v>
      </c>
      <c r="R144" s="54">
        <v>914</v>
      </c>
      <c r="S144" s="55">
        <f t="shared" si="60"/>
        <v>87969.201154956696</v>
      </c>
      <c r="T144" s="54">
        <v>0</v>
      </c>
      <c r="U144" s="56">
        <v>1063</v>
      </c>
      <c r="V144" s="54">
        <v>968</v>
      </c>
      <c r="W144" s="55">
        <f t="shared" si="61"/>
        <v>91063.029162746941</v>
      </c>
      <c r="X144" s="54">
        <v>968</v>
      </c>
      <c r="Y144" s="55">
        <f t="shared" si="55"/>
        <v>91063.029162746941</v>
      </c>
      <c r="Z144" s="160">
        <v>0</v>
      </c>
      <c r="AA144" s="7">
        <v>18773</v>
      </c>
      <c r="AB144" s="7">
        <v>69</v>
      </c>
      <c r="AC144" s="14">
        <f t="shared" si="62"/>
        <v>367.54913972194112</v>
      </c>
      <c r="AD144" s="7">
        <v>69</v>
      </c>
      <c r="AE144" s="14">
        <f t="shared" si="63"/>
        <v>367.54913972194112</v>
      </c>
      <c r="AF144" s="7">
        <v>0</v>
      </c>
      <c r="AG144" s="7">
        <v>18591</v>
      </c>
      <c r="AH144" s="7">
        <v>632</v>
      </c>
      <c r="AI144" s="14">
        <f t="shared" si="64"/>
        <v>3399.4943790005914</v>
      </c>
      <c r="AJ144" s="7">
        <v>632</v>
      </c>
      <c r="AK144" s="14">
        <f t="shared" si="56"/>
        <v>3399.4943790005914</v>
      </c>
      <c r="AL144" s="159">
        <v>0</v>
      </c>
      <c r="AM144" s="8">
        <f t="shared" si="77"/>
        <v>26140</v>
      </c>
      <c r="AN144" s="8">
        <f t="shared" si="65"/>
        <v>7407</v>
      </c>
      <c r="AO144" s="13">
        <f t="shared" si="66"/>
        <v>28335.883703136955</v>
      </c>
      <c r="AP144" s="161">
        <f t="shared" si="67"/>
        <v>7407</v>
      </c>
      <c r="AQ144" s="13">
        <f t="shared" si="57"/>
        <v>28335.883703136955</v>
      </c>
      <c r="AR144" s="162">
        <f t="shared" si="68"/>
        <v>0</v>
      </c>
      <c r="AS144" s="133">
        <f t="shared" si="69"/>
        <v>25878</v>
      </c>
      <c r="AT144" s="133">
        <f t="shared" si="70"/>
        <v>4650</v>
      </c>
      <c r="AU144" s="124">
        <f t="shared" si="71"/>
        <v>17968.931138418735</v>
      </c>
      <c r="AV144" s="133">
        <f t="shared" si="72"/>
        <v>4650</v>
      </c>
      <c r="AW144" s="136">
        <f t="shared" si="73"/>
        <v>17968.931138418735</v>
      </c>
      <c r="AX144" s="133">
        <f t="shared" si="74"/>
        <v>0</v>
      </c>
    </row>
    <row r="145" spans="1:51" x14ac:dyDescent="0.2">
      <c r="A145" s="1" t="s">
        <v>250</v>
      </c>
      <c r="B145" s="1" t="s">
        <v>251</v>
      </c>
      <c r="C145" s="145">
        <v>6328</v>
      </c>
      <c r="D145" s="112">
        <v>0</v>
      </c>
      <c r="E145" s="113">
        <f t="shared" si="75"/>
        <v>0</v>
      </c>
      <c r="F145" s="112">
        <v>0</v>
      </c>
      <c r="G145" s="113">
        <f t="shared" si="76"/>
        <v>0</v>
      </c>
      <c r="H145" s="112">
        <v>0</v>
      </c>
      <c r="I145" s="106">
        <v>6224</v>
      </c>
      <c r="J145" s="110">
        <v>0</v>
      </c>
      <c r="K145" s="111">
        <f t="shared" si="58"/>
        <v>0</v>
      </c>
      <c r="L145" s="110"/>
      <c r="M145" s="111">
        <f t="shared" si="54"/>
        <v>0</v>
      </c>
      <c r="N145" s="156">
        <v>0</v>
      </c>
      <c r="O145" s="54">
        <v>1039</v>
      </c>
      <c r="P145" s="54">
        <v>0</v>
      </c>
      <c r="Q145" s="55">
        <f t="shared" si="59"/>
        <v>0</v>
      </c>
      <c r="R145" s="54">
        <v>0</v>
      </c>
      <c r="S145" s="55">
        <f t="shared" si="60"/>
        <v>0</v>
      </c>
      <c r="T145" s="54">
        <v>0</v>
      </c>
      <c r="U145" s="56">
        <v>1063</v>
      </c>
      <c r="V145" s="54">
        <v>0</v>
      </c>
      <c r="W145" s="55">
        <f t="shared" si="61"/>
        <v>0</v>
      </c>
      <c r="X145" s="54"/>
      <c r="Y145" s="55">
        <f t="shared" si="55"/>
        <v>0</v>
      </c>
      <c r="Z145" s="160">
        <v>0</v>
      </c>
      <c r="AA145" s="7">
        <v>18773</v>
      </c>
      <c r="AB145" s="7">
        <v>0</v>
      </c>
      <c r="AC145" s="14">
        <f t="shared" si="62"/>
        <v>0</v>
      </c>
      <c r="AD145" s="7">
        <v>0</v>
      </c>
      <c r="AE145" s="14">
        <f t="shared" si="63"/>
        <v>0</v>
      </c>
      <c r="AF145" s="7">
        <v>0</v>
      </c>
      <c r="AG145" s="7">
        <v>18591</v>
      </c>
      <c r="AH145" s="7">
        <v>0</v>
      </c>
      <c r="AI145" s="14">
        <f t="shared" si="64"/>
        <v>0</v>
      </c>
      <c r="AJ145" s="7"/>
      <c r="AK145" s="14">
        <f t="shared" si="56"/>
        <v>0</v>
      </c>
      <c r="AL145" s="159">
        <v>0</v>
      </c>
      <c r="AM145" s="8">
        <f t="shared" si="77"/>
        <v>26140</v>
      </c>
      <c r="AN145" s="8">
        <f t="shared" si="65"/>
        <v>0</v>
      </c>
      <c r="AO145" s="13">
        <f t="shared" si="66"/>
        <v>0</v>
      </c>
      <c r="AP145" s="161">
        <f t="shared" si="67"/>
        <v>0</v>
      </c>
      <c r="AQ145" s="13">
        <f t="shared" si="57"/>
        <v>0</v>
      </c>
      <c r="AR145" s="162">
        <f t="shared" si="68"/>
        <v>0</v>
      </c>
      <c r="AS145" s="133">
        <f t="shared" si="69"/>
        <v>25878</v>
      </c>
      <c r="AT145" s="133">
        <f t="shared" si="70"/>
        <v>0</v>
      </c>
      <c r="AU145" s="124">
        <f t="shared" si="71"/>
        <v>0</v>
      </c>
      <c r="AV145" s="133">
        <f t="shared" si="72"/>
        <v>0</v>
      </c>
      <c r="AW145" s="136">
        <f t="shared" si="73"/>
        <v>0</v>
      </c>
      <c r="AX145" s="133">
        <f t="shared" si="74"/>
        <v>0</v>
      </c>
    </row>
    <row r="146" spans="1:51" s="154" customFormat="1" x14ac:dyDescent="0.2">
      <c r="A146" s="1" t="s">
        <v>252</v>
      </c>
      <c r="B146" s="1" t="s">
        <v>253</v>
      </c>
      <c r="C146" s="145">
        <v>6328</v>
      </c>
      <c r="D146" s="112">
        <v>0</v>
      </c>
      <c r="E146" s="113">
        <f t="shared" si="75"/>
        <v>0</v>
      </c>
      <c r="F146" s="112">
        <v>0</v>
      </c>
      <c r="G146" s="113">
        <f t="shared" si="76"/>
        <v>0</v>
      </c>
      <c r="H146" s="112">
        <v>0</v>
      </c>
      <c r="I146" s="106">
        <v>6224</v>
      </c>
      <c r="J146" s="110">
        <v>0</v>
      </c>
      <c r="K146" s="111">
        <f t="shared" si="58"/>
        <v>0</v>
      </c>
      <c r="L146" s="110"/>
      <c r="M146" s="111">
        <f t="shared" si="54"/>
        <v>0</v>
      </c>
      <c r="N146" s="156">
        <v>0</v>
      </c>
      <c r="O146" s="54">
        <v>1039</v>
      </c>
      <c r="P146" s="54">
        <v>0</v>
      </c>
      <c r="Q146" s="55">
        <f t="shared" si="59"/>
        <v>0</v>
      </c>
      <c r="R146" s="54">
        <v>0</v>
      </c>
      <c r="S146" s="55">
        <f t="shared" si="60"/>
        <v>0</v>
      </c>
      <c r="T146" s="54">
        <v>0</v>
      </c>
      <c r="U146" s="56">
        <v>1063</v>
      </c>
      <c r="V146" s="54">
        <v>0</v>
      </c>
      <c r="W146" s="55">
        <f t="shared" si="61"/>
        <v>0</v>
      </c>
      <c r="X146" s="54"/>
      <c r="Y146" s="55">
        <f t="shared" si="55"/>
        <v>0</v>
      </c>
      <c r="Z146" s="160">
        <v>0</v>
      </c>
      <c r="AA146" s="7">
        <v>18773</v>
      </c>
      <c r="AB146" s="7">
        <v>0</v>
      </c>
      <c r="AC146" s="14">
        <f t="shared" si="62"/>
        <v>0</v>
      </c>
      <c r="AD146" s="7">
        <v>0</v>
      </c>
      <c r="AE146" s="14">
        <f t="shared" si="63"/>
        <v>0</v>
      </c>
      <c r="AF146" s="7">
        <v>0</v>
      </c>
      <c r="AG146" s="7">
        <v>18591</v>
      </c>
      <c r="AH146" s="7">
        <v>0</v>
      </c>
      <c r="AI146" s="14">
        <f t="shared" si="64"/>
        <v>0</v>
      </c>
      <c r="AJ146" s="7"/>
      <c r="AK146" s="14">
        <f t="shared" si="56"/>
        <v>0</v>
      </c>
      <c r="AL146" s="159">
        <v>0</v>
      </c>
      <c r="AM146" s="8">
        <f t="shared" si="77"/>
        <v>26140</v>
      </c>
      <c r="AN146" s="8">
        <f t="shared" si="65"/>
        <v>0</v>
      </c>
      <c r="AO146" s="13">
        <f t="shared" si="66"/>
        <v>0</v>
      </c>
      <c r="AP146" s="161">
        <f t="shared" si="67"/>
        <v>0</v>
      </c>
      <c r="AQ146" s="13">
        <f t="shared" si="57"/>
        <v>0</v>
      </c>
      <c r="AR146" s="162">
        <f t="shared" si="68"/>
        <v>0</v>
      </c>
      <c r="AS146" s="133">
        <f t="shared" si="69"/>
        <v>25878</v>
      </c>
      <c r="AT146" s="133">
        <f t="shared" si="70"/>
        <v>0</v>
      </c>
      <c r="AU146" s="124">
        <f t="shared" si="71"/>
        <v>0</v>
      </c>
      <c r="AV146" s="133">
        <f t="shared" si="72"/>
        <v>0</v>
      </c>
      <c r="AW146" s="136">
        <f t="shared" si="73"/>
        <v>0</v>
      </c>
      <c r="AX146" s="133">
        <f t="shared" si="74"/>
        <v>0</v>
      </c>
    </row>
    <row r="147" spans="1:51" x14ac:dyDescent="0.2">
      <c r="A147" s="1" t="s">
        <v>254</v>
      </c>
      <c r="B147" s="1" t="s">
        <v>255</v>
      </c>
      <c r="C147" s="145">
        <v>6328</v>
      </c>
      <c r="D147" s="112">
        <v>14</v>
      </c>
      <c r="E147" s="113">
        <f t="shared" si="75"/>
        <v>221.23893805309734</v>
      </c>
      <c r="F147" s="112">
        <v>14</v>
      </c>
      <c r="G147" s="113">
        <f t="shared" si="76"/>
        <v>221.23893805309734</v>
      </c>
      <c r="H147" s="112">
        <v>1</v>
      </c>
      <c r="I147" s="106">
        <v>6224</v>
      </c>
      <c r="J147" s="110">
        <v>17</v>
      </c>
      <c r="K147" s="111">
        <f t="shared" si="58"/>
        <v>273.1362467866324</v>
      </c>
      <c r="L147" s="110">
        <v>17</v>
      </c>
      <c r="M147" s="111">
        <f t="shared" si="54"/>
        <v>273.1362467866324</v>
      </c>
      <c r="N147" s="156">
        <v>1</v>
      </c>
      <c r="O147" s="54">
        <v>1039</v>
      </c>
      <c r="P147" s="54">
        <v>1</v>
      </c>
      <c r="Q147" s="55">
        <f t="shared" si="59"/>
        <v>96.246390760346486</v>
      </c>
      <c r="R147" s="54">
        <v>1</v>
      </c>
      <c r="S147" s="55">
        <f t="shared" si="60"/>
        <v>96.246390760346486</v>
      </c>
      <c r="T147" s="54">
        <v>1</v>
      </c>
      <c r="U147" s="56">
        <v>1063</v>
      </c>
      <c r="V147" s="54">
        <v>2</v>
      </c>
      <c r="W147" s="55">
        <f t="shared" si="61"/>
        <v>188.14675446848543</v>
      </c>
      <c r="X147" s="54">
        <v>2</v>
      </c>
      <c r="Y147" s="55">
        <f t="shared" si="55"/>
        <v>188.14675446848543</v>
      </c>
      <c r="Z147" s="160">
        <v>2</v>
      </c>
      <c r="AA147" s="7">
        <v>18773</v>
      </c>
      <c r="AB147" s="7">
        <v>123</v>
      </c>
      <c r="AC147" s="14">
        <f t="shared" si="62"/>
        <v>655.19629254780807</v>
      </c>
      <c r="AD147" s="7">
        <v>123</v>
      </c>
      <c r="AE147" s="14">
        <f t="shared" si="63"/>
        <v>655.19629254780807</v>
      </c>
      <c r="AF147" s="7">
        <v>56</v>
      </c>
      <c r="AG147" s="7">
        <v>18591</v>
      </c>
      <c r="AH147" s="7">
        <v>33</v>
      </c>
      <c r="AI147" s="14">
        <f t="shared" si="64"/>
        <v>177.50524447313217</v>
      </c>
      <c r="AJ147" s="7">
        <v>33</v>
      </c>
      <c r="AK147" s="14">
        <f t="shared" si="56"/>
        <v>177.50524447313217</v>
      </c>
      <c r="AL147" s="159">
        <v>33</v>
      </c>
      <c r="AM147" s="8">
        <f t="shared" si="77"/>
        <v>26140</v>
      </c>
      <c r="AN147" s="8">
        <f t="shared" si="65"/>
        <v>138</v>
      </c>
      <c r="AO147" s="13">
        <f t="shared" si="66"/>
        <v>527.92654934965572</v>
      </c>
      <c r="AP147" s="161">
        <f t="shared" si="67"/>
        <v>138</v>
      </c>
      <c r="AQ147" s="13">
        <f t="shared" si="57"/>
        <v>527.92654934965572</v>
      </c>
      <c r="AR147" s="162">
        <f t="shared" si="68"/>
        <v>58</v>
      </c>
      <c r="AS147" s="133">
        <f t="shared" si="69"/>
        <v>25878</v>
      </c>
      <c r="AT147" s="133">
        <f t="shared" si="70"/>
        <v>52</v>
      </c>
      <c r="AU147" s="124">
        <f t="shared" si="71"/>
        <v>200.94288584898371</v>
      </c>
      <c r="AV147" s="133">
        <f t="shared" si="72"/>
        <v>52</v>
      </c>
      <c r="AW147" s="136">
        <f t="shared" si="73"/>
        <v>200.94288584898371</v>
      </c>
      <c r="AX147" s="133">
        <f t="shared" si="74"/>
        <v>36</v>
      </c>
    </row>
    <row r="148" spans="1:51" x14ac:dyDescent="0.2">
      <c r="A148" s="1" t="s">
        <v>256</v>
      </c>
      <c r="B148" s="1" t="s">
        <v>257</v>
      </c>
      <c r="C148" s="145">
        <v>6328</v>
      </c>
      <c r="D148" s="112">
        <v>0</v>
      </c>
      <c r="E148" s="113">
        <f t="shared" si="75"/>
        <v>0</v>
      </c>
      <c r="F148" s="112">
        <v>0</v>
      </c>
      <c r="G148" s="113">
        <f t="shared" si="76"/>
        <v>0</v>
      </c>
      <c r="H148" s="112">
        <v>0</v>
      </c>
      <c r="I148" s="106">
        <v>6224</v>
      </c>
      <c r="J148" s="110">
        <v>0</v>
      </c>
      <c r="K148" s="111">
        <f t="shared" si="58"/>
        <v>0</v>
      </c>
      <c r="L148" s="110"/>
      <c r="M148" s="111">
        <f t="shared" si="54"/>
        <v>0</v>
      </c>
      <c r="N148" s="156">
        <v>0</v>
      </c>
      <c r="O148" s="54">
        <v>1039</v>
      </c>
      <c r="P148" s="54">
        <v>0</v>
      </c>
      <c r="Q148" s="55">
        <f t="shared" si="59"/>
        <v>0</v>
      </c>
      <c r="R148" s="54">
        <v>0</v>
      </c>
      <c r="S148" s="55">
        <f t="shared" si="60"/>
        <v>0</v>
      </c>
      <c r="T148" s="54">
        <v>0</v>
      </c>
      <c r="U148" s="56">
        <v>1063</v>
      </c>
      <c r="V148" s="54">
        <v>0</v>
      </c>
      <c r="W148" s="55">
        <f t="shared" si="61"/>
        <v>0</v>
      </c>
      <c r="X148" s="54"/>
      <c r="Y148" s="55">
        <f t="shared" si="55"/>
        <v>0</v>
      </c>
      <c r="Z148" s="160">
        <v>0</v>
      </c>
      <c r="AA148" s="7">
        <v>18773</v>
      </c>
      <c r="AB148" s="7">
        <v>0</v>
      </c>
      <c r="AC148" s="14">
        <f t="shared" si="62"/>
        <v>0</v>
      </c>
      <c r="AD148" s="7">
        <v>0</v>
      </c>
      <c r="AE148" s="14">
        <f t="shared" si="63"/>
        <v>0</v>
      </c>
      <c r="AF148" s="7">
        <v>0</v>
      </c>
      <c r="AG148" s="7">
        <v>18591</v>
      </c>
      <c r="AH148" s="7">
        <v>0</v>
      </c>
      <c r="AI148" s="14">
        <f t="shared" si="64"/>
        <v>0</v>
      </c>
      <c r="AJ148" s="7"/>
      <c r="AK148" s="14">
        <f t="shared" si="56"/>
        <v>0</v>
      </c>
      <c r="AL148" s="159">
        <v>0</v>
      </c>
      <c r="AM148" s="8">
        <f t="shared" si="77"/>
        <v>26140</v>
      </c>
      <c r="AN148" s="8">
        <f t="shared" si="65"/>
        <v>0</v>
      </c>
      <c r="AO148" s="13">
        <f t="shared" si="66"/>
        <v>0</v>
      </c>
      <c r="AP148" s="161">
        <f t="shared" si="67"/>
        <v>0</v>
      </c>
      <c r="AQ148" s="13">
        <f t="shared" si="57"/>
        <v>0</v>
      </c>
      <c r="AR148" s="162">
        <f t="shared" si="68"/>
        <v>0</v>
      </c>
      <c r="AS148" s="133">
        <f t="shared" si="69"/>
        <v>25878</v>
      </c>
      <c r="AT148" s="133">
        <f t="shared" si="70"/>
        <v>0</v>
      </c>
      <c r="AU148" s="124">
        <f t="shared" si="71"/>
        <v>0</v>
      </c>
      <c r="AV148" s="133">
        <f t="shared" si="72"/>
        <v>0</v>
      </c>
      <c r="AW148" s="136">
        <f t="shared" si="73"/>
        <v>0</v>
      </c>
      <c r="AX148" s="133">
        <f t="shared" si="74"/>
        <v>0</v>
      </c>
    </row>
    <row r="149" spans="1:51" x14ac:dyDescent="0.2">
      <c r="A149" s="1" t="s">
        <v>258</v>
      </c>
      <c r="B149" s="1" t="s">
        <v>259</v>
      </c>
      <c r="C149" s="145">
        <v>6328</v>
      </c>
      <c r="D149" s="112">
        <v>156</v>
      </c>
      <c r="E149" s="113">
        <f t="shared" si="75"/>
        <v>2465.2338811630848</v>
      </c>
      <c r="F149" s="112">
        <v>156</v>
      </c>
      <c r="G149" s="113">
        <f t="shared" si="76"/>
        <v>2465.2338811630848</v>
      </c>
      <c r="H149" s="112">
        <v>0</v>
      </c>
      <c r="I149" s="106">
        <v>6224</v>
      </c>
      <c r="J149" s="110">
        <v>163</v>
      </c>
      <c r="K149" s="111">
        <f t="shared" si="58"/>
        <v>2618.8946015424162</v>
      </c>
      <c r="L149" s="110">
        <v>163</v>
      </c>
      <c r="M149" s="111">
        <f t="shared" si="54"/>
        <v>2618.8946015424162</v>
      </c>
      <c r="N149" s="156">
        <v>0</v>
      </c>
      <c r="O149" s="54">
        <v>1039</v>
      </c>
      <c r="P149" s="54">
        <v>16</v>
      </c>
      <c r="Q149" s="55">
        <f t="shared" si="59"/>
        <v>1539.9422521655438</v>
      </c>
      <c r="R149" s="54">
        <v>16</v>
      </c>
      <c r="S149" s="55">
        <f t="shared" si="60"/>
        <v>1539.9422521655438</v>
      </c>
      <c r="T149" s="54">
        <v>0</v>
      </c>
      <c r="U149" s="56">
        <v>1063</v>
      </c>
      <c r="V149" s="54">
        <v>12</v>
      </c>
      <c r="W149" s="55">
        <f t="shared" si="61"/>
        <v>1128.8805268109127</v>
      </c>
      <c r="X149" s="54">
        <v>12</v>
      </c>
      <c r="Y149" s="55">
        <f t="shared" si="55"/>
        <v>1128.8805268109127</v>
      </c>
      <c r="Z149" s="160">
        <v>0</v>
      </c>
      <c r="AA149" s="7">
        <v>18773</v>
      </c>
      <c r="AB149" s="7">
        <v>62</v>
      </c>
      <c r="AC149" s="14">
        <f t="shared" si="62"/>
        <v>330.2615458371065</v>
      </c>
      <c r="AD149" s="7">
        <v>62</v>
      </c>
      <c r="AE149" s="14">
        <f t="shared" si="63"/>
        <v>330.2615458371065</v>
      </c>
      <c r="AF149" s="7">
        <v>0</v>
      </c>
      <c r="AG149" s="7">
        <v>18591</v>
      </c>
      <c r="AH149" s="7">
        <v>0</v>
      </c>
      <c r="AI149" s="14">
        <f t="shared" si="64"/>
        <v>0</v>
      </c>
      <c r="AJ149" s="7"/>
      <c r="AK149" s="14">
        <f t="shared" si="56"/>
        <v>0</v>
      </c>
      <c r="AL149" s="159">
        <v>0</v>
      </c>
      <c r="AM149" s="8">
        <f t="shared" si="77"/>
        <v>26140</v>
      </c>
      <c r="AN149" s="8">
        <f t="shared" si="65"/>
        <v>234</v>
      </c>
      <c r="AO149" s="13">
        <f t="shared" si="66"/>
        <v>895.17980107115534</v>
      </c>
      <c r="AP149" s="161">
        <f t="shared" si="67"/>
        <v>234</v>
      </c>
      <c r="AQ149" s="13">
        <f t="shared" si="57"/>
        <v>895.17980107115534</v>
      </c>
      <c r="AR149" s="162">
        <f t="shared" si="68"/>
        <v>0</v>
      </c>
      <c r="AS149" s="133">
        <f t="shared" si="69"/>
        <v>25878</v>
      </c>
      <c r="AT149" s="133">
        <f t="shared" si="70"/>
        <v>175</v>
      </c>
      <c r="AU149" s="124">
        <f t="shared" si="71"/>
        <v>676.25009660715671</v>
      </c>
      <c r="AV149" s="133">
        <f t="shared" si="72"/>
        <v>175</v>
      </c>
      <c r="AW149" s="136">
        <f t="shared" si="73"/>
        <v>676.25009660715671</v>
      </c>
      <c r="AX149" s="133">
        <f t="shared" si="74"/>
        <v>0</v>
      </c>
    </row>
    <row r="150" spans="1:51" x14ac:dyDescent="0.2">
      <c r="A150" s="1" t="s">
        <v>260</v>
      </c>
      <c r="B150" s="1" t="s">
        <v>261</v>
      </c>
      <c r="C150" s="145">
        <v>6328</v>
      </c>
      <c r="D150" s="112">
        <v>7</v>
      </c>
      <c r="E150" s="113">
        <f t="shared" si="75"/>
        <v>110.61946902654867</v>
      </c>
      <c r="F150" s="112">
        <v>2</v>
      </c>
      <c r="G150" s="113">
        <f t="shared" si="76"/>
        <v>31.60556257901391</v>
      </c>
      <c r="H150" s="112">
        <v>0</v>
      </c>
      <c r="I150" s="106">
        <v>6224</v>
      </c>
      <c r="J150" s="110">
        <v>8</v>
      </c>
      <c r="K150" s="111">
        <f t="shared" si="58"/>
        <v>128.53470437017995</v>
      </c>
      <c r="L150" s="110">
        <v>2</v>
      </c>
      <c r="M150" s="111">
        <f t="shared" si="54"/>
        <v>32.133676092544988</v>
      </c>
      <c r="N150" s="156">
        <v>0</v>
      </c>
      <c r="O150" s="54">
        <v>1039</v>
      </c>
      <c r="P150" s="54">
        <v>0</v>
      </c>
      <c r="Q150" s="55">
        <f t="shared" si="59"/>
        <v>0</v>
      </c>
      <c r="R150" s="54">
        <v>0</v>
      </c>
      <c r="S150" s="55">
        <f t="shared" si="60"/>
        <v>0</v>
      </c>
      <c r="T150" s="54">
        <v>0</v>
      </c>
      <c r="U150" s="56">
        <v>1063</v>
      </c>
      <c r="V150" s="54"/>
      <c r="W150" s="55">
        <f t="shared" si="61"/>
        <v>0</v>
      </c>
      <c r="X150" s="54"/>
      <c r="Y150" s="55">
        <f t="shared" si="55"/>
        <v>0</v>
      </c>
      <c r="Z150" s="160">
        <v>0</v>
      </c>
      <c r="AA150" s="7">
        <v>18773</v>
      </c>
      <c r="AB150" s="7">
        <v>41</v>
      </c>
      <c r="AC150" s="14">
        <f t="shared" si="62"/>
        <v>218.39876418260269</v>
      </c>
      <c r="AD150" s="7">
        <v>2</v>
      </c>
      <c r="AE150" s="14">
        <f t="shared" si="63"/>
        <v>10.653598252809886</v>
      </c>
      <c r="AF150" s="7">
        <v>6</v>
      </c>
      <c r="AG150" s="7">
        <v>18591</v>
      </c>
      <c r="AH150" s="7">
        <v>38</v>
      </c>
      <c r="AI150" s="14">
        <f t="shared" si="64"/>
        <v>204.3999784842128</v>
      </c>
      <c r="AJ150" s="7">
        <v>2</v>
      </c>
      <c r="AK150" s="14">
        <f t="shared" si="56"/>
        <v>10.757893604432251</v>
      </c>
      <c r="AL150" s="159">
        <v>37</v>
      </c>
      <c r="AM150" s="8">
        <f t="shared" si="77"/>
        <v>26140</v>
      </c>
      <c r="AN150" s="8">
        <f t="shared" si="65"/>
        <v>48</v>
      </c>
      <c r="AO150" s="13">
        <f t="shared" si="66"/>
        <v>183.62662586074981</v>
      </c>
      <c r="AP150" s="161">
        <f t="shared" si="67"/>
        <v>4</v>
      </c>
      <c r="AQ150" s="13">
        <f t="shared" si="57"/>
        <v>15.30221882172915</v>
      </c>
      <c r="AR150" s="162">
        <f t="shared" si="68"/>
        <v>6</v>
      </c>
      <c r="AS150" s="133">
        <f t="shared" si="69"/>
        <v>25878</v>
      </c>
      <c r="AT150" s="133">
        <f t="shared" si="70"/>
        <v>46</v>
      </c>
      <c r="AU150" s="124">
        <f t="shared" si="71"/>
        <v>177.75716825102404</v>
      </c>
      <c r="AV150" s="133">
        <f t="shared" si="72"/>
        <v>4</v>
      </c>
      <c r="AW150" s="136">
        <f t="shared" si="73"/>
        <v>15.457145065306436</v>
      </c>
      <c r="AX150" s="133">
        <f t="shared" si="74"/>
        <v>37</v>
      </c>
    </row>
    <row r="151" spans="1:51" x14ac:dyDescent="0.2">
      <c r="A151" s="1" t="s">
        <v>262</v>
      </c>
      <c r="B151" s="1" t="s">
        <v>263</v>
      </c>
      <c r="C151" s="145">
        <v>6328</v>
      </c>
      <c r="D151" s="112">
        <v>84</v>
      </c>
      <c r="E151" s="113">
        <f t="shared" si="75"/>
        <v>1327.4336283185839</v>
      </c>
      <c r="F151" s="112">
        <v>49</v>
      </c>
      <c r="G151" s="113">
        <f t="shared" si="76"/>
        <v>774.33628318584067</v>
      </c>
      <c r="H151" s="112">
        <v>2</v>
      </c>
      <c r="I151" s="106">
        <v>6224</v>
      </c>
      <c r="J151" s="110">
        <v>56</v>
      </c>
      <c r="K151" s="111">
        <f t="shared" si="58"/>
        <v>899.74293059125966</v>
      </c>
      <c r="L151" s="110">
        <v>26</v>
      </c>
      <c r="M151" s="111">
        <f t="shared" si="54"/>
        <v>417.73778920308479</v>
      </c>
      <c r="N151" s="156">
        <v>2</v>
      </c>
      <c r="O151" s="54">
        <v>1039</v>
      </c>
      <c r="P151" s="54">
        <v>14</v>
      </c>
      <c r="Q151" s="55">
        <f t="shared" si="59"/>
        <v>1347.4494706448506</v>
      </c>
      <c r="R151" s="54">
        <v>6</v>
      </c>
      <c r="S151" s="55">
        <f t="shared" si="60"/>
        <v>577.47834456207886</v>
      </c>
      <c r="T151" s="54">
        <v>1</v>
      </c>
      <c r="U151" s="56">
        <v>1063</v>
      </c>
      <c r="V151" s="54">
        <v>13</v>
      </c>
      <c r="W151" s="55">
        <f t="shared" si="61"/>
        <v>1222.9539040451552</v>
      </c>
      <c r="X151" s="54">
        <v>3</v>
      </c>
      <c r="Y151" s="55">
        <f t="shared" si="55"/>
        <v>282.22013170272817</v>
      </c>
      <c r="Z151" s="160">
        <v>3</v>
      </c>
      <c r="AA151" s="7">
        <v>18773</v>
      </c>
      <c r="AB151" s="7">
        <v>88</v>
      </c>
      <c r="AC151" s="14">
        <f t="shared" si="62"/>
        <v>468.75832312363497</v>
      </c>
      <c r="AD151" s="7">
        <v>29</v>
      </c>
      <c r="AE151" s="14">
        <f t="shared" si="63"/>
        <v>154.47717466574335</v>
      </c>
      <c r="AF151" s="7">
        <v>34</v>
      </c>
      <c r="AG151" s="7">
        <v>18591</v>
      </c>
      <c r="AH151" s="7">
        <v>62</v>
      </c>
      <c r="AI151" s="14">
        <f t="shared" si="64"/>
        <v>333.49470173739979</v>
      </c>
      <c r="AJ151" s="7">
        <v>8</v>
      </c>
      <c r="AK151" s="14">
        <f t="shared" si="56"/>
        <v>43.031574417729004</v>
      </c>
      <c r="AL151" s="159">
        <v>51</v>
      </c>
      <c r="AM151" s="8">
        <f t="shared" si="77"/>
        <v>26140</v>
      </c>
      <c r="AN151" s="8">
        <f t="shared" si="65"/>
        <v>186</v>
      </c>
      <c r="AO151" s="13">
        <f t="shared" si="66"/>
        <v>711.55317521040547</v>
      </c>
      <c r="AP151" s="161">
        <f t="shared" si="67"/>
        <v>84</v>
      </c>
      <c r="AQ151" s="13">
        <f t="shared" si="57"/>
        <v>321.34659525631218</v>
      </c>
      <c r="AR151" s="162">
        <f t="shared" si="68"/>
        <v>37</v>
      </c>
      <c r="AS151" s="133">
        <f t="shared" si="69"/>
        <v>25878</v>
      </c>
      <c r="AT151" s="133">
        <f t="shared" si="70"/>
        <v>131</v>
      </c>
      <c r="AU151" s="124">
        <f t="shared" si="71"/>
        <v>506.22150088878584</v>
      </c>
      <c r="AV151" s="133">
        <f t="shared" si="72"/>
        <v>37</v>
      </c>
      <c r="AW151" s="136">
        <f t="shared" si="73"/>
        <v>142.97859185408456</v>
      </c>
      <c r="AX151" s="133">
        <f t="shared" si="74"/>
        <v>56</v>
      </c>
    </row>
    <row r="152" spans="1:51" x14ac:dyDescent="0.2">
      <c r="A152" s="1" t="s">
        <v>264</v>
      </c>
      <c r="B152" s="1" t="s">
        <v>265</v>
      </c>
      <c r="C152" s="145">
        <v>6328</v>
      </c>
      <c r="D152" s="112">
        <v>0</v>
      </c>
      <c r="E152" s="113">
        <f t="shared" si="75"/>
        <v>0</v>
      </c>
      <c r="F152" s="112">
        <v>0</v>
      </c>
      <c r="G152" s="113">
        <f t="shared" si="76"/>
        <v>0</v>
      </c>
      <c r="H152" s="112">
        <v>0</v>
      </c>
      <c r="I152" s="106">
        <v>6224</v>
      </c>
      <c r="J152" s="110"/>
      <c r="K152" s="111">
        <f t="shared" si="58"/>
        <v>0</v>
      </c>
      <c r="L152" s="110"/>
      <c r="M152" s="111">
        <f t="shared" si="54"/>
        <v>0</v>
      </c>
      <c r="N152" s="156">
        <v>0</v>
      </c>
      <c r="O152" s="54">
        <v>1039</v>
      </c>
      <c r="P152" s="54">
        <v>0</v>
      </c>
      <c r="Q152" s="55">
        <f t="shared" si="59"/>
        <v>0</v>
      </c>
      <c r="R152" s="54">
        <v>0</v>
      </c>
      <c r="S152" s="55">
        <f t="shared" si="60"/>
        <v>0</v>
      </c>
      <c r="T152" s="54">
        <v>0</v>
      </c>
      <c r="U152" s="56">
        <v>1063</v>
      </c>
      <c r="V152" s="54"/>
      <c r="W152" s="55">
        <f t="shared" si="61"/>
        <v>0</v>
      </c>
      <c r="X152" s="54"/>
      <c r="Y152" s="55">
        <f t="shared" si="55"/>
        <v>0</v>
      </c>
      <c r="Z152" s="160">
        <v>0</v>
      </c>
      <c r="AA152" s="7">
        <v>18773</v>
      </c>
      <c r="AB152" s="7">
        <v>34</v>
      </c>
      <c r="AC152" s="14">
        <f t="shared" si="62"/>
        <v>181.11117029776807</v>
      </c>
      <c r="AD152" s="7">
        <v>3</v>
      </c>
      <c r="AE152" s="14">
        <f t="shared" si="63"/>
        <v>15.980397379214828</v>
      </c>
      <c r="AF152" s="7">
        <v>7</v>
      </c>
      <c r="AG152" s="7">
        <v>18591</v>
      </c>
      <c r="AH152" s="7">
        <v>29</v>
      </c>
      <c r="AI152" s="14">
        <f t="shared" si="64"/>
        <v>155.98945726426766</v>
      </c>
      <c r="AJ152" s="7">
        <v>3</v>
      </c>
      <c r="AK152" s="14">
        <f t="shared" si="56"/>
        <v>16.136840406648378</v>
      </c>
      <c r="AL152" s="159">
        <v>17</v>
      </c>
      <c r="AM152" s="8">
        <f t="shared" si="77"/>
        <v>26140</v>
      </c>
      <c r="AN152" s="8">
        <f t="shared" si="65"/>
        <v>34</v>
      </c>
      <c r="AO152" s="13">
        <f t="shared" si="66"/>
        <v>130.06885998469778</v>
      </c>
      <c r="AP152" s="161">
        <f t="shared" si="67"/>
        <v>3</v>
      </c>
      <c r="AQ152" s="13">
        <f t="shared" si="57"/>
        <v>11.476664116296863</v>
      </c>
      <c r="AR152" s="162">
        <f t="shared" si="68"/>
        <v>7</v>
      </c>
      <c r="AS152" s="133">
        <f t="shared" si="69"/>
        <v>25878</v>
      </c>
      <c r="AT152" s="133">
        <f t="shared" si="70"/>
        <v>29</v>
      </c>
      <c r="AU152" s="124">
        <f t="shared" si="71"/>
        <v>112.06430172347169</v>
      </c>
      <c r="AV152" s="133">
        <f t="shared" si="72"/>
        <v>3</v>
      </c>
      <c r="AW152" s="136">
        <f t="shared" si="73"/>
        <v>11.592858798979828</v>
      </c>
      <c r="AX152" s="133">
        <f t="shared" si="74"/>
        <v>17</v>
      </c>
    </row>
    <row r="153" spans="1:51" x14ac:dyDescent="0.2">
      <c r="A153" s="1" t="s">
        <v>266</v>
      </c>
      <c r="B153" s="1" t="s">
        <v>267</v>
      </c>
      <c r="C153" s="145">
        <v>6328</v>
      </c>
      <c r="D153" s="112">
        <v>0</v>
      </c>
      <c r="E153" s="113">
        <f t="shared" si="75"/>
        <v>0</v>
      </c>
      <c r="F153" s="112">
        <v>0</v>
      </c>
      <c r="G153" s="113">
        <f t="shared" si="76"/>
        <v>0</v>
      </c>
      <c r="H153" s="112">
        <v>0</v>
      </c>
      <c r="I153" s="106">
        <v>6224</v>
      </c>
      <c r="J153" s="110"/>
      <c r="K153" s="111">
        <f t="shared" si="58"/>
        <v>0</v>
      </c>
      <c r="L153" s="110"/>
      <c r="M153" s="111">
        <f t="shared" si="54"/>
        <v>0</v>
      </c>
      <c r="N153" s="156">
        <v>0</v>
      </c>
      <c r="O153" s="54">
        <v>1039</v>
      </c>
      <c r="P153" s="54">
        <v>0</v>
      </c>
      <c r="Q153" s="55">
        <f t="shared" si="59"/>
        <v>0</v>
      </c>
      <c r="R153" s="54">
        <v>0</v>
      </c>
      <c r="S153" s="55">
        <f t="shared" si="60"/>
        <v>0</v>
      </c>
      <c r="T153" s="54">
        <v>0</v>
      </c>
      <c r="U153" s="56">
        <v>1063</v>
      </c>
      <c r="V153" s="54"/>
      <c r="W153" s="55">
        <f t="shared" si="61"/>
        <v>0</v>
      </c>
      <c r="X153" s="54"/>
      <c r="Y153" s="55">
        <f t="shared" si="55"/>
        <v>0</v>
      </c>
      <c r="Z153" s="160">
        <v>0</v>
      </c>
      <c r="AA153" s="7">
        <v>18773</v>
      </c>
      <c r="AB153" s="7">
        <v>189</v>
      </c>
      <c r="AC153" s="14">
        <f t="shared" si="62"/>
        <v>1006.7650348905343</v>
      </c>
      <c r="AD153" s="7">
        <v>8</v>
      </c>
      <c r="AE153" s="14">
        <f t="shared" si="63"/>
        <v>42.614393011239542</v>
      </c>
      <c r="AF153" s="7">
        <v>180</v>
      </c>
      <c r="AG153" s="7">
        <v>18591</v>
      </c>
      <c r="AH153" s="7">
        <v>183</v>
      </c>
      <c r="AI153" s="14">
        <f t="shared" si="64"/>
        <v>984.34726480555105</v>
      </c>
      <c r="AJ153" s="7">
        <v>4</v>
      </c>
      <c r="AK153" s="14">
        <f t="shared" si="56"/>
        <v>21.515787208864502</v>
      </c>
      <c r="AL153" s="159">
        <v>175</v>
      </c>
      <c r="AM153" s="8">
        <f t="shared" si="77"/>
        <v>26140</v>
      </c>
      <c r="AN153" s="8">
        <f t="shared" si="65"/>
        <v>189</v>
      </c>
      <c r="AO153" s="13">
        <f t="shared" si="66"/>
        <v>723.02983932670236</v>
      </c>
      <c r="AP153" s="161">
        <f t="shared" si="67"/>
        <v>8</v>
      </c>
      <c r="AQ153" s="13">
        <f t="shared" si="57"/>
        <v>30.604437643458301</v>
      </c>
      <c r="AR153" s="162">
        <f t="shared" si="68"/>
        <v>180</v>
      </c>
      <c r="AS153" s="133">
        <f t="shared" si="69"/>
        <v>25878</v>
      </c>
      <c r="AT153" s="133">
        <f t="shared" si="70"/>
        <v>183</v>
      </c>
      <c r="AU153" s="124">
        <f t="shared" si="71"/>
        <v>707.16438673776952</v>
      </c>
      <c r="AV153" s="133">
        <f t="shared" si="72"/>
        <v>4</v>
      </c>
      <c r="AW153" s="136">
        <f t="shared" si="73"/>
        <v>15.457145065306436</v>
      </c>
      <c r="AX153" s="133">
        <f t="shared" si="74"/>
        <v>175</v>
      </c>
    </row>
    <row r="154" spans="1:51" x14ac:dyDescent="0.2">
      <c r="A154" s="1" t="s">
        <v>268</v>
      </c>
      <c r="B154" s="1" t="s">
        <v>269</v>
      </c>
      <c r="C154" s="145">
        <v>6328</v>
      </c>
      <c r="D154" s="112">
        <v>0</v>
      </c>
      <c r="E154" s="113">
        <f t="shared" si="75"/>
        <v>0</v>
      </c>
      <c r="F154" s="112">
        <v>0</v>
      </c>
      <c r="G154" s="113">
        <f t="shared" si="76"/>
        <v>0</v>
      </c>
      <c r="H154" s="112">
        <v>0</v>
      </c>
      <c r="I154" s="106">
        <v>6224</v>
      </c>
      <c r="J154" s="110"/>
      <c r="K154" s="111">
        <f t="shared" si="58"/>
        <v>0</v>
      </c>
      <c r="L154" s="110"/>
      <c r="M154" s="111">
        <f t="shared" si="54"/>
        <v>0</v>
      </c>
      <c r="N154" s="156">
        <v>0</v>
      </c>
      <c r="O154" s="54">
        <v>1039</v>
      </c>
      <c r="P154" s="54">
        <v>0</v>
      </c>
      <c r="Q154" s="55">
        <f t="shared" si="59"/>
        <v>0</v>
      </c>
      <c r="R154" s="54">
        <v>0</v>
      </c>
      <c r="S154" s="55">
        <f t="shared" si="60"/>
        <v>0</v>
      </c>
      <c r="T154" s="54">
        <v>0</v>
      </c>
      <c r="U154" s="56">
        <v>1063</v>
      </c>
      <c r="V154" s="54"/>
      <c r="W154" s="55">
        <f t="shared" si="61"/>
        <v>0</v>
      </c>
      <c r="X154" s="54"/>
      <c r="Y154" s="55">
        <f t="shared" si="55"/>
        <v>0</v>
      </c>
      <c r="Z154" s="160">
        <v>0</v>
      </c>
      <c r="AA154" s="7">
        <v>18773</v>
      </c>
      <c r="AB154" s="7">
        <v>3</v>
      </c>
      <c r="AC154" s="14">
        <f t="shared" si="62"/>
        <v>15.980397379214828</v>
      </c>
      <c r="AD154" s="7">
        <v>0</v>
      </c>
      <c r="AE154" s="14">
        <f t="shared" si="63"/>
        <v>0</v>
      </c>
      <c r="AF154" s="7">
        <v>3</v>
      </c>
      <c r="AG154" s="7">
        <v>18591</v>
      </c>
      <c r="AH154" s="7">
        <v>3</v>
      </c>
      <c r="AI154" s="14">
        <f t="shared" si="64"/>
        <v>16.136840406648378</v>
      </c>
      <c r="AJ154" s="7"/>
      <c r="AK154" s="14">
        <f t="shared" si="56"/>
        <v>0</v>
      </c>
      <c r="AL154" s="159">
        <v>3</v>
      </c>
      <c r="AM154" s="8">
        <f t="shared" si="77"/>
        <v>26140</v>
      </c>
      <c r="AN154" s="8">
        <f t="shared" si="65"/>
        <v>3</v>
      </c>
      <c r="AO154" s="13">
        <f t="shared" si="66"/>
        <v>11.476664116296863</v>
      </c>
      <c r="AP154" s="161">
        <f t="shared" si="67"/>
        <v>0</v>
      </c>
      <c r="AQ154" s="13">
        <f t="shared" si="57"/>
        <v>0</v>
      </c>
      <c r="AR154" s="162">
        <f t="shared" si="68"/>
        <v>3</v>
      </c>
      <c r="AS154" s="133">
        <f t="shared" si="69"/>
        <v>25878</v>
      </c>
      <c r="AT154" s="133">
        <f t="shared" si="70"/>
        <v>3</v>
      </c>
      <c r="AU154" s="124">
        <f t="shared" si="71"/>
        <v>11.592858798979828</v>
      </c>
      <c r="AV154" s="133">
        <f t="shared" si="72"/>
        <v>0</v>
      </c>
      <c r="AW154" s="136">
        <f t="shared" si="73"/>
        <v>0</v>
      </c>
      <c r="AX154" s="133">
        <f t="shared" si="74"/>
        <v>3</v>
      </c>
    </row>
    <row r="155" spans="1:51" x14ac:dyDescent="0.2">
      <c r="A155" s="1" t="s">
        <v>270</v>
      </c>
      <c r="B155" s="1" t="s">
        <v>271</v>
      </c>
      <c r="C155" s="145">
        <v>6328</v>
      </c>
      <c r="D155" s="112">
        <v>35</v>
      </c>
      <c r="E155" s="113">
        <f t="shared" si="75"/>
        <v>553.09734513274338</v>
      </c>
      <c r="F155" s="112">
        <v>25</v>
      </c>
      <c r="G155" s="113">
        <f t="shared" si="76"/>
        <v>395.0695322376738</v>
      </c>
      <c r="H155" s="112">
        <v>23</v>
      </c>
      <c r="I155" s="106">
        <v>6224</v>
      </c>
      <c r="J155" s="110">
        <v>37</v>
      </c>
      <c r="K155" s="111">
        <f t="shared" si="58"/>
        <v>594.47300771208222</v>
      </c>
      <c r="L155" s="110">
        <v>26</v>
      </c>
      <c r="M155" s="111">
        <f t="shared" si="54"/>
        <v>417.73778920308479</v>
      </c>
      <c r="N155" s="156">
        <v>23</v>
      </c>
      <c r="O155" s="54">
        <v>1039</v>
      </c>
      <c r="P155" s="54">
        <v>5</v>
      </c>
      <c r="Q155" s="55">
        <f t="shared" si="59"/>
        <v>481.2319538017324</v>
      </c>
      <c r="R155" s="54">
        <v>2</v>
      </c>
      <c r="S155" s="55">
        <f t="shared" si="60"/>
        <v>192.49278152069297</v>
      </c>
      <c r="T155" s="54">
        <v>3</v>
      </c>
      <c r="U155" s="56">
        <v>1063</v>
      </c>
      <c r="V155" s="54">
        <v>6</v>
      </c>
      <c r="W155" s="55">
        <f t="shared" si="61"/>
        <v>564.44026340545634</v>
      </c>
      <c r="X155" s="54">
        <v>2</v>
      </c>
      <c r="Y155" s="55">
        <f t="shared" si="55"/>
        <v>188.14675446848543</v>
      </c>
      <c r="Z155" s="160">
        <v>4</v>
      </c>
      <c r="AA155" s="7">
        <v>18773</v>
      </c>
      <c r="AB155" s="7">
        <v>132</v>
      </c>
      <c r="AC155" s="14">
        <f t="shared" si="62"/>
        <v>703.13748468545248</v>
      </c>
      <c r="AD155" s="7">
        <v>6</v>
      </c>
      <c r="AE155" s="14">
        <f t="shared" si="63"/>
        <v>31.960794758429657</v>
      </c>
      <c r="AF155" s="7">
        <v>130</v>
      </c>
      <c r="AG155" s="7">
        <v>18591</v>
      </c>
      <c r="AH155" s="7">
        <v>132</v>
      </c>
      <c r="AI155" s="14">
        <f t="shared" si="64"/>
        <v>710.02097789252866</v>
      </c>
      <c r="AJ155" s="7">
        <v>2</v>
      </c>
      <c r="AK155" s="14">
        <f t="shared" si="56"/>
        <v>10.757893604432251</v>
      </c>
      <c r="AL155" s="159">
        <v>128</v>
      </c>
      <c r="AM155" s="8">
        <f t="shared" si="77"/>
        <v>26140</v>
      </c>
      <c r="AN155" s="8">
        <f t="shared" si="65"/>
        <v>172</v>
      </c>
      <c r="AO155" s="13">
        <f t="shared" si="66"/>
        <v>657.99540933435355</v>
      </c>
      <c r="AP155" s="161">
        <f t="shared" si="67"/>
        <v>33</v>
      </c>
      <c r="AQ155" s="13">
        <f t="shared" si="57"/>
        <v>126.24330527926548</v>
      </c>
      <c r="AR155" s="162">
        <f t="shared" si="68"/>
        <v>156</v>
      </c>
      <c r="AS155" s="133">
        <f t="shared" si="69"/>
        <v>25878</v>
      </c>
      <c r="AT155" s="133">
        <f t="shared" si="70"/>
        <v>175</v>
      </c>
      <c r="AU155" s="124">
        <f t="shared" si="71"/>
        <v>676.25009660715671</v>
      </c>
      <c r="AV155" s="133">
        <f t="shared" si="72"/>
        <v>30</v>
      </c>
      <c r="AW155" s="136">
        <f t="shared" si="73"/>
        <v>115.92858798979829</v>
      </c>
      <c r="AX155" s="133">
        <f t="shared" si="74"/>
        <v>155</v>
      </c>
    </row>
    <row r="156" spans="1:51" x14ac:dyDescent="0.2">
      <c r="A156" s="1" t="s">
        <v>272</v>
      </c>
      <c r="B156" s="1" t="s">
        <v>273</v>
      </c>
      <c r="C156" s="145">
        <v>6328</v>
      </c>
      <c r="D156" s="112">
        <v>0</v>
      </c>
      <c r="E156" s="113">
        <f t="shared" si="75"/>
        <v>0</v>
      </c>
      <c r="F156" s="112">
        <v>0</v>
      </c>
      <c r="G156" s="113">
        <f t="shared" si="76"/>
        <v>0</v>
      </c>
      <c r="H156" s="112">
        <v>0</v>
      </c>
      <c r="I156" s="106">
        <v>6224</v>
      </c>
      <c r="J156" s="110"/>
      <c r="K156" s="111">
        <f t="shared" si="58"/>
        <v>0</v>
      </c>
      <c r="L156" s="110"/>
      <c r="M156" s="111">
        <f t="shared" si="54"/>
        <v>0</v>
      </c>
      <c r="N156" s="156">
        <v>0</v>
      </c>
      <c r="O156" s="54">
        <v>1039</v>
      </c>
      <c r="P156" s="54">
        <v>0</v>
      </c>
      <c r="Q156" s="55">
        <f t="shared" si="59"/>
        <v>0</v>
      </c>
      <c r="R156" s="54">
        <v>0</v>
      </c>
      <c r="S156" s="55">
        <f t="shared" si="60"/>
        <v>0</v>
      </c>
      <c r="T156" s="54">
        <v>0</v>
      </c>
      <c r="U156" s="56">
        <v>1063</v>
      </c>
      <c r="V156" s="54"/>
      <c r="W156" s="55">
        <f t="shared" si="61"/>
        <v>0</v>
      </c>
      <c r="X156" s="54"/>
      <c r="Y156" s="55">
        <f t="shared" si="55"/>
        <v>0</v>
      </c>
      <c r="Z156" s="160">
        <v>0</v>
      </c>
      <c r="AA156" s="7">
        <v>18773</v>
      </c>
      <c r="AB156" s="7">
        <v>0</v>
      </c>
      <c r="AC156" s="14">
        <f t="shared" si="62"/>
        <v>0</v>
      </c>
      <c r="AD156" s="7">
        <v>0</v>
      </c>
      <c r="AE156" s="14">
        <f t="shared" si="63"/>
        <v>0</v>
      </c>
      <c r="AF156" s="7">
        <v>0</v>
      </c>
      <c r="AG156" s="7">
        <v>18591</v>
      </c>
      <c r="AH156" s="7"/>
      <c r="AI156" s="14">
        <f t="shared" si="64"/>
        <v>0</v>
      </c>
      <c r="AJ156" s="7"/>
      <c r="AK156" s="14">
        <f t="shared" si="56"/>
        <v>0</v>
      </c>
      <c r="AL156" s="159">
        <v>0</v>
      </c>
      <c r="AM156" s="8">
        <f t="shared" si="77"/>
        <v>26140</v>
      </c>
      <c r="AN156" s="8">
        <f t="shared" si="65"/>
        <v>0</v>
      </c>
      <c r="AO156" s="13">
        <f t="shared" si="66"/>
        <v>0</v>
      </c>
      <c r="AP156" s="161">
        <f t="shared" si="67"/>
        <v>0</v>
      </c>
      <c r="AQ156" s="13">
        <f t="shared" si="57"/>
        <v>0</v>
      </c>
      <c r="AR156" s="162">
        <f t="shared" si="68"/>
        <v>0</v>
      </c>
      <c r="AS156" s="133">
        <f t="shared" si="69"/>
        <v>25878</v>
      </c>
      <c r="AT156" s="133">
        <f t="shared" si="70"/>
        <v>0</v>
      </c>
      <c r="AU156" s="124">
        <f t="shared" si="71"/>
        <v>0</v>
      </c>
      <c r="AV156" s="133">
        <f t="shared" si="72"/>
        <v>0</v>
      </c>
      <c r="AW156" s="136">
        <f t="shared" si="73"/>
        <v>0</v>
      </c>
      <c r="AX156" s="133">
        <f t="shared" si="74"/>
        <v>0</v>
      </c>
    </row>
    <row r="157" spans="1:51" x14ac:dyDescent="0.2">
      <c r="A157" s="9" t="s">
        <v>274</v>
      </c>
      <c r="B157" s="9" t="s">
        <v>275</v>
      </c>
      <c r="C157" s="145">
        <v>6328</v>
      </c>
      <c r="D157" s="106">
        <v>180</v>
      </c>
      <c r="E157" s="109">
        <f t="shared" si="75"/>
        <v>2844.5006321112519</v>
      </c>
      <c r="F157" s="106">
        <v>98</v>
      </c>
      <c r="G157" s="109">
        <f t="shared" si="76"/>
        <v>1548.6725663716813</v>
      </c>
      <c r="H157" s="106">
        <v>63</v>
      </c>
      <c r="I157" s="106">
        <v>6224</v>
      </c>
      <c r="J157" s="145">
        <v>100</v>
      </c>
      <c r="K157" s="107">
        <f t="shared" si="58"/>
        <v>1606.6838046272492</v>
      </c>
      <c r="L157" s="145">
        <v>37</v>
      </c>
      <c r="M157" s="107">
        <f t="shared" si="54"/>
        <v>594.47300771208222</v>
      </c>
      <c r="N157" s="108">
        <v>77</v>
      </c>
      <c r="O157" s="50">
        <v>1039</v>
      </c>
      <c r="P157" s="50">
        <v>88</v>
      </c>
      <c r="Q157" s="52">
        <f t="shared" si="59"/>
        <v>8469.6823869104901</v>
      </c>
      <c r="R157" s="50">
        <v>51</v>
      </c>
      <c r="S157" s="52">
        <f t="shared" si="60"/>
        <v>4908.5659287776707</v>
      </c>
      <c r="T157" s="50">
        <v>29</v>
      </c>
      <c r="U157" s="48">
        <v>1063</v>
      </c>
      <c r="V157" s="50">
        <v>46</v>
      </c>
      <c r="W157" s="52">
        <f t="shared" si="61"/>
        <v>4327.3753527751642</v>
      </c>
      <c r="X157" s="50">
        <v>8</v>
      </c>
      <c r="Y157" s="52">
        <f t="shared" si="55"/>
        <v>752.5870178739417</v>
      </c>
      <c r="Z157" s="53">
        <v>39</v>
      </c>
      <c r="AA157" s="10">
        <v>18773</v>
      </c>
      <c r="AB157" s="10">
        <v>1145</v>
      </c>
      <c r="AC157" s="11">
        <f t="shared" si="62"/>
        <v>6099.1849997336603</v>
      </c>
      <c r="AD157" s="10">
        <v>191</v>
      </c>
      <c r="AE157" s="11">
        <f t="shared" si="63"/>
        <v>1017.4186331433441</v>
      </c>
      <c r="AF157" s="10">
        <v>554</v>
      </c>
      <c r="AG157" s="10">
        <v>18591</v>
      </c>
      <c r="AH157" s="10">
        <v>1064</v>
      </c>
      <c r="AI157" s="11">
        <f t="shared" si="64"/>
        <v>5723.199397557958</v>
      </c>
      <c r="AJ157" s="10">
        <v>187</v>
      </c>
      <c r="AK157" s="11">
        <f t="shared" si="56"/>
        <v>1005.8630520144156</v>
      </c>
      <c r="AL157" s="42">
        <v>656</v>
      </c>
      <c r="AM157" s="12">
        <f t="shared" si="77"/>
        <v>26140</v>
      </c>
      <c r="AN157" s="12">
        <f t="shared" si="65"/>
        <v>1413</v>
      </c>
      <c r="AO157" s="23">
        <f t="shared" si="66"/>
        <v>5405.5087987758225</v>
      </c>
      <c r="AP157" s="37">
        <f t="shared" si="67"/>
        <v>340</v>
      </c>
      <c r="AQ157" s="23">
        <f t="shared" si="57"/>
        <v>1300.6885998469779</v>
      </c>
      <c r="AR157" s="116">
        <f t="shared" si="68"/>
        <v>646</v>
      </c>
      <c r="AS157" s="133">
        <f t="shared" si="69"/>
        <v>25878</v>
      </c>
      <c r="AT157" s="133">
        <f t="shared" si="70"/>
        <v>1210</v>
      </c>
      <c r="AU157" s="123">
        <f t="shared" si="71"/>
        <v>4675.7863822551972</v>
      </c>
      <c r="AV157" s="134">
        <f t="shared" si="72"/>
        <v>232</v>
      </c>
      <c r="AW157" s="135">
        <f t="shared" si="73"/>
        <v>896.51441378777349</v>
      </c>
      <c r="AX157" s="134">
        <f t="shared" si="74"/>
        <v>772</v>
      </c>
    </row>
    <row r="158" spans="1:51" x14ac:dyDescent="0.2">
      <c r="A158" s="1" t="s">
        <v>276</v>
      </c>
      <c r="B158" s="1" t="s">
        <v>277</v>
      </c>
      <c r="C158" s="145">
        <v>6328</v>
      </c>
      <c r="D158" s="112">
        <v>0</v>
      </c>
      <c r="E158" s="113">
        <f t="shared" si="75"/>
        <v>0</v>
      </c>
      <c r="F158" s="112">
        <v>0</v>
      </c>
      <c r="G158" s="113">
        <f t="shared" si="76"/>
        <v>0</v>
      </c>
      <c r="H158" s="112">
        <v>0</v>
      </c>
      <c r="I158" s="106">
        <v>6224</v>
      </c>
      <c r="J158" s="110"/>
      <c r="K158" s="111">
        <f t="shared" si="58"/>
        <v>0</v>
      </c>
      <c r="L158" s="110"/>
      <c r="M158" s="111">
        <f t="shared" si="54"/>
        <v>0</v>
      </c>
      <c r="N158" s="156">
        <v>0</v>
      </c>
      <c r="O158" s="54">
        <v>1039</v>
      </c>
      <c r="P158" s="54">
        <v>0</v>
      </c>
      <c r="Q158" s="55">
        <f t="shared" si="59"/>
        <v>0</v>
      </c>
      <c r="R158" s="54">
        <v>0</v>
      </c>
      <c r="S158" s="55">
        <f t="shared" si="60"/>
        <v>0</v>
      </c>
      <c r="T158" s="54">
        <v>0</v>
      </c>
      <c r="U158" s="56">
        <v>1063</v>
      </c>
      <c r="V158" s="54"/>
      <c r="W158" s="55">
        <f t="shared" si="61"/>
        <v>0</v>
      </c>
      <c r="X158" s="54"/>
      <c r="Y158" s="55">
        <f t="shared" si="55"/>
        <v>0</v>
      </c>
      <c r="Z158" s="160">
        <v>0</v>
      </c>
      <c r="AA158" s="7">
        <v>18773</v>
      </c>
      <c r="AB158" s="7">
        <v>115</v>
      </c>
      <c r="AC158" s="14">
        <f t="shared" si="62"/>
        <v>612.58189953656847</v>
      </c>
      <c r="AD158" s="7">
        <v>19</v>
      </c>
      <c r="AE158" s="14">
        <f t="shared" si="63"/>
        <v>101.20918340169392</v>
      </c>
      <c r="AF158" s="7">
        <v>104</v>
      </c>
      <c r="AG158" s="7">
        <v>18591</v>
      </c>
      <c r="AH158" s="7">
        <v>112</v>
      </c>
      <c r="AI158" s="14">
        <f t="shared" si="64"/>
        <v>602.44204184820615</v>
      </c>
      <c r="AJ158" s="7">
        <v>7</v>
      </c>
      <c r="AK158" s="14">
        <f t="shared" si="56"/>
        <v>37.652627615512884</v>
      </c>
      <c r="AL158" s="159">
        <v>108</v>
      </c>
      <c r="AM158" s="8">
        <f t="shared" si="77"/>
        <v>26140</v>
      </c>
      <c r="AN158" s="8">
        <f t="shared" si="65"/>
        <v>115</v>
      </c>
      <c r="AO158" s="13">
        <f t="shared" si="66"/>
        <v>439.93879112471308</v>
      </c>
      <c r="AP158" s="161">
        <f t="shared" si="67"/>
        <v>19</v>
      </c>
      <c r="AQ158" s="13">
        <f t="shared" si="57"/>
        <v>72.685539403213468</v>
      </c>
      <c r="AR158" s="162">
        <f t="shared" si="68"/>
        <v>104</v>
      </c>
      <c r="AS158" s="133">
        <f t="shared" si="69"/>
        <v>25878</v>
      </c>
      <c r="AT158" s="133">
        <f t="shared" si="70"/>
        <v>112</v>
      </c>
      <c r="AU158" s="124">
        <f t="shared" si="71"/>
        <v>432.80006182858028</v>
      </c>
      <c r="AV158" s="133">
        <f t="shared" si="72"/>
        <v>7</v>
      </c>
      <c r="AW158" s="136">
        <f t="shared" si="73"/>
        <v>27.050003864286268</v>
      </c>
      <c r="AX158" s="133">
        <f t="shared" si="74"/>
        <v>108</v>
      </c>
    </row>
    <row r="159" spans="1:51" s="154" customFormat="1" x14ac:dyDescent="0.2">
      <c r="A159" s="1" t="s">
        <v>278</v>
      </c>
      <c r="B159" s="1" t="s">
        <v>279</v>
      </c>
      <c r="C159" s="145">
        <v>6328</v>
      </c>
      <c r="D159" s="112">
        <v>24</v>
      </c>
      <c r="E159" s="113">
        <f t="shared" si="75"/>
        <v>379.26675094816687</v>
      </c>
      <c r="F159" s="112">
        <v>6</v>
      </c>
      <c r="G159" s="113">
        <f t="shared" si="76"/>
        <v>94.816687737041718</v>
      </c>
      <c r="H159" s="112">
        <v>24</v>
      </c>
      <c r="I159" s="106">
        <v>6224</v>
      </c>
      <c r="J159" s="110">
        <v>31</v>
      </c>
      <c r="K159" s="111">
        <f t="shared" si="58"/>
        <v>498.07197943444726</v>
      </c>
      <c r="L159" s="110">
        <v>5</v>
      </c>
      <c r="M159" s="111">
        <f t="shared" si="54"/>
        <v>80.33419023136247</v>
      </c>
      <c r="N159" s="156">
        <v>27</v>
      </c>
      <c r="O159" s="54">
        <v>1039</v>
      </c>
      <c r="P159" s="54">
        <v>27</v>
      </c>
      <c r="Q159" s="55">
        <f t="shared" si="59"/>
        <v>2598.6525505293548</v>
      </c>
      <c r="R159" s="54">
        <v>0</v>
      </c>
      <c r="S159" s="55">
        <f t="shared" si="60"/>
        <v>0</v>
      </c>
      <c r="T159" s="54">
        <v>5</v>
      </c>
      <c r="U159" s="56">
        <v>1063</v>
      </c>
      <c r="V159" s="54">
        <v>9</v>
      </c>
      <c r="W159" s="55">
        <f t="shared" si="61"/>
        <v>846.66039510818428</v>
      </c>
      <c r="X159" s="54"/>
      <c r="Y159" s="55">
        <f t="shared" si="55"/>
        <v>0</v>
      </c>
      <c r="Z159" s="160">
        <v>9</v>
      </c>
      <c r="AA159" s="7">
        <v>18773</v>
      </c>
      <c r="AB159" s="7">
        <v>225</v>
      </c>
      <c r="AC159" s="14">
        <f t="shared" si="62"/>
        <v>1198.5298034411121</v>
      </c>
      <c r="AD159" s="7">
        <v>65</v>
      </c>
      <c r="AE159" s="14">
        <f t="shared" si="63"/>
        <v>346.24194321632132</v>
      </c>
      <c r="AF159" s="7">
        <v>102</v>
      </c>
      <c r="AG159" s="7">
        <v>18591</v>
      </c>
      <c r="AH159" s="7">
        <v>218</v>
      </c>
      <c r="AI159" s="14">
        <f t="shared" si="64"/>
        <v>1172.6104028831155</v>
      </c>
      <c r="AJ159" s="7">
        <v>63</v>
      </c>
      <c r="AK159" s="14">
        <f t="shared" si="56"/>
        <v>338.87364853961594</v>
      </c>
      <c r="AL159" s="159">
        <v>112</v>
      </c>
      <c r="AM159" s="8">
        <f t="shared" si="77"/>
        <v>26140</v>
      </c>
      <c r="AN159" s="8">
        <f t="shared" si="65"/>
        <v>276</v>
      </c>
      <c r="AO159" s="13">
        <f t="shared" si="66"/>
        <v>1055.8530986993114</v>
      </c>
      <c r="AP159" s="161">
        <f t="shared" si="67"/>
        <v>71</v>
      </c>
      <c r="AQ159" s="13">
        <f t="shared" si="57"/>
        <v>271.61438408569245</v>
      </c>
      <c r="AR159" s="162">
        <f t="shared" si="68"/>
        <v>131</v>
      </c>
      <c r="AS159" s="133">
        <f t="shared" si="69"/>
        <v>25878</v>
      </c>
      <c r="AT159" s="133">
        <f t="shared" si="70"/>
        <v>258</v>
      </c>
      <c r="AU159" s="124">
        <f t="shared" si="71"/>
        <v>996.98585671226522</v>
      </c>
      <c r="AV159" s="133">
        <f t="shared" si="72"/>
        <v>68</v>
      </c>
      <c r="AW159" s="136">
        <f t="shared" si="73"/>
        <v>262.77146611020942</v>
      </c>
      <c r="AX159" s="133">
        <f t="shared" si="74"/>
        <v>148</v>
      </c>
      <c r="AY159" s="92"/>
    </row>
    <row r="160" spans="1:51" x14ac:dyDescent="0.2">
      <c r="A160" s="1" t="s">
        <v>280</v>
      </c>
      <c r="B160" s="1" t="s">
        <v>281</v>
      </c>
      <c r="C160" s="145">
        <v>6328</v>
      </c>
      <c r="D160" s="112">
        <v>16</v>
      </c>
      <c r="E160" s="113">
        <f t="shared" si="75"/>
        <v>252.84450063211128</v>
      </c>
      <c r="F160" s="112">
        <v>16</v>
      </c>
      <c r="G160" s="113">
        <f t="shared" si="76"/>
        <v>252.84450063211128</v>
      </c>
      <c r="H160" s="112">
        <v>16</v>
      </c>
      <c r="I160" s="106">
        <v>6224</v>
      </c>
      <c r="J160" s="110">
        <v>10</v>
      </c>
      <c r="K160" s="111">
        <f t="shared" si="58"/>
        <v>160.66838046272494</v>
      </c>
      <c r="L160" s="110"/>
      <c r="M160" s="111">
        <f t="shared" si="54"/>
        <v>0</v>
      </c>
      <c r="N160" s="156">
        <v>10</v>
      </c>
      <c r="O160" s="54">
        <v>1039</v>
      </c>
      <c r="P160" s="54">
        <v>2</v>
      </c>
      <c r="Q160" s="55">
        <f t="shared" si="59"/>
        <v>192.49278152069297</v>
      </c>
      <c r="R160" s="54">
        <v>2</v>
      </c>
      <c r="S160" s="55">
        <f t="shared" si="60"/>
        <v>192.49278152069297</v>
      </c>
      <c r="T160" s="54">
        <v>2</v>
      </c>
      <c r="U160" s="56">
        <v>1063</v>
      </c>
      <c r="V160" s="54">
        <v>1</v>
      </c>
      <c r="W160" s="55">
        <f t="shared" si="61"/>
        <v>94.073377234242713</v>
      </c>
      <c r="X160" s="54"/>
      <c r="Y160" s="55">
        <f t="shared" si="55"/>
        <v>0</v>
      </c>
      <c r="Z160" s="160">
        <v>1</v>
      </c>
      <c r="AA160" s="7">
        <v>18773</v>
      </c>
      <c r="AB160" s="7">
        <v>55</v>
      </c>
      <c r="AC160" s="14">
        <f t="shared" si="62"/>
        <v>292.97395195227188</v>
      </c>
      <c r="AD160" s="7">
        <v>1</v>
      </c>
      <c r="AE160" s="14">
        <f t="shared" si="63"/>
        <v>5.3267991264049428</v>
      </c>
      <c r="AF160" s="7">
        <v>12</v>
      </c>
      <c r="AG160" s="7">
        <v>18591</v>
      </c>
      <c r="AH160" s="7">
        <v>48</v>
      </c>
      <c r="AI160" s="14">
        <f t="shared" si="64"/>
        <v>258.18944650637405</v>
      </c>
      <c r="AJ160" s="7">
        <v>1</v>
      </c>
      <c r="AK160" s="14">
        <f t="shared" si="56"/>
        <v>5.3789468022161255</v>
      </c>
      <c r="AL160" s="159">
        <v>15</v>
      </c>
      <c r="AM160" s="8">
        <f t="shared" si="77"/>
        <v>26140</v>
      </c>
      <c r="AN160" s="8">
        <f t="shared" si="65"/>
        <v>73</v>
      </c>
      <c r="AO160" s="13">
        <f t="shared" si="66"/>
        <v>279.26549349655699</v>
      </c>
      <c r="AP160" s="161">
        <f t="shared" si="67"/>
        <v>19</v>
      </c>
      <c r="AQ160" s="13">
        <f t="shared" si="57"/>
        <v>72.685539403213468</v>
      </c>
      <c r="AR160" s="162">
        <f t="shared" si="68"/>
        <v>30</v>
      </c>
      <c r="AS160" s="133">
        <f t="shared" si="69"/>
        <v>25878</v>
      </c>
      <c r="AT160" s="133">
        <f t="shared" si="70"/>
        <v>59</v>
      </c>
      <c r="AU160" s="124">
        <f t="shared" si="71"/>
        <v>227.99288971326999</v>
      </c>
      <c r="AV160" s="133">
        <f t="shared" si="72"/>
        <v>1</v>
      </c>
      <c r="AW160" s="136">
        <f t="shared" si="73"/>
        <v>3.8642862663266091</v>
      </c>
      <c r="AX160" s="133">
        <f t="shared" si="74"/>
        <v>26</v>
      </c>
    </row>
    <row r="161" spans="1:51" x14ac:dyDescent="0.2">
      <c r="A161" s="1" t="s">
        <v>282</v>
      </c>
      <c r="B161" s="1" t="s">
        <v>283</v>
      </c>
      <c r="C161" s="145">
        <v>6328</v>
      </c>
      <c r="D161" s="112">
        <v>5</v>
      </c>
      <c r="E161" s="113">
        <f t="shared" si="75"/>
        <v>79.013906447534765</v>
      </c>
      <c r="F161" s="112">
        <v>5</v>
      </c>
      <c r="G161" s="113">
        <f t="shared" si="76"/>
        <v>79.013906447534765</v>
      </c>
      <c r="H161" s="112">
        <v>5</v>
      </c>
      <c r="I161" s="106">
        <v>6224</v>
      </c>
      <c r="J161" s="110">
        <v>5</v>
      </c>
      <c r="K161" s="111">
        <f t="shared" si="58"/>
        <v>80.33419023136247</v>
      </c>
      <c r="L161" s="110"/>
      <c r="M161" s="111">
        <f t="shared" si="54"/>
        <v>0</v>
      </c>
      <c r="N161" s="156">
        <v>5</v>
      </c>
      <c r="O161" s="54">
        <v>1039</v>
      </c>
      <c r="P161" s="54">
        <v>0</v>
      </c>
      <c r="Q161" s="55">
        <f t="shared" si="59"/>
        <v>0</v>
      </c>
      <c r="R161" s="54">
        <v>0</v>
      </c>
      <c r="S161" s="55">
        <f t="shared" si="60"/>
        <v>0</v>
      </c>
      <c r="T161" s="54">
        <v>0</v>
      </c>
      <c r="U161" s="56">
        <v>1063</v>
      </c>
      <c r="V161" s="54"/>
      <c r="W161" s="55">
        <f t="shared" si="61"/>
        <v>0</v>
      </c>
      <c r="X161" s="54"/>
      <c r="Y161" s="55">
        <f t="shared" si="55"/>
        <v>0</v>
      </c>
      <c r="Z161" s="160">
        <v>0</v>
      </c>
      <c r="AA161" s="7">
        <v>18773</v>
      </c>
      <c r="AB161" s="7">
        <v>78</v>
      </c>
      <c r="AC161" s="14">
        <f t="shared" si="62"/>
        <v>415.49033185958558</v>
      </c>
      <c r="AD161" s="7">
        <v>2</v>
      </c>
      <c r="AE161" s="14">
        <f t="shared" si="63"/>
        <v>10.653598252809886</v>
      </c>
      <c r="AF161" s="7">
        <v>11</v>
      </c>
      <c r="AG161" s="7">
        <v>18591</v>
      </c>
      <c r="AH161" s="7">
        <v>83</v>
      </c>
      <c r="AI161" s="14">
        <f t="shared" si="64"/>
        <v>446.45258458393852</v>
      </c>
      <c r="AJ161" s="7">
        <v>3</v>
      </c>
      <c r="AK161" s="14">
        <f t="shared" si="56"/>
        <v>16.136840406648378</v>
      </c>
      <c r="AL161" s="159">
        <v>17</v>
      </c>
      <c r="AM161" s="8">
        <f t="shared" si="77"/>
        <v>26140</v>
      </c>
      <c r="AN161" s="8">
        <f t="shared" si="65"/>
        <v>83</v>
      </c>
      <c r="AO161" s="13">
        <f t="shared" si="66"/>
        <v>317.52104055087989</v>
      </c>
      <c r="AP161" s="161">
        <f t="shared" si="67"/>
        <v>7</v>
      </c>
      <c r="AQ161" s="13">
        <f t="shared" si="57"/>
        <v>26.778882938026015</v>
      </c>
      <c r="AR161" s="162">
        <f t="shared" si="68"/>
        <v>16</v>
      </c>
      <c r="AS161" s="133">
        <f t="shared" si="69"/>
        <v>25878</v>
      </c>
      <c r="AT161" s="133">
        <f t="shared" si="70"/>
        <v>88</v>
      </c>
      <c r="AU161" s="124">
        <f t="shared" si="71"/>
        <v>340.05719143674162</v>
      </c>
      <c r="AV161" s="133">
        <f t="shared" si="72"/>
        <v>3</v>
      </c>
      <c r="AW161" s="136">
        <f t="shared" si="73"/>
        <v>11.592858798979828</v>
      </c>
      <c r="AX161" s="133">
        <f t="shared" si="74"/>
        <v>22</v>
      </c>
    </row>
    <row r="162" spans="1:51" x14ac:dyDescent="0.2">
      <c r="A162" s="46" t="s">
        <v>440</v>
      </c>
      <c r="B162" s="46" t="s">
        <v>441</v>
      </c>
      <c r="C162" s="145">
        <v>6328</v>
      </c>
      <c r="D162" s="112"/>
      <c r="E162" s="113">
        <f t="shared" si="75"/>
        <v>0</v>
      </c>
      <c r="F162" s="112"/>
      <c r="G162" s="113">
        <f t="shared" si="76"/>
        <v>0</v>
      </c>
      <c r="H162" s="112"/>
      <c r="I162" s="106">
        <v>6224</v>
      </c>
      <c r="J162" s="110"/>
      <c r="K162" s="111"/>
      <c r="L162" s="110"/>
      <c r="M162" s="111"/>
      <c r="N162" s="156"/>
      <c r="O162" s="54">
        <v>1039</v>
      </c>
      <c r="P162" s="54"/>
      <c r="Q162" s="55">
        <f t="shared" si="59"/>
        <v>0</v>
      </c>
      <c r="R162" s="54"/>
      <c r="S162" s="55">
        <f t="shared" si="60"/>
        <v>0</v>
      </c>
      <c r="T162" s="54"/>
      <c r="U162" s="56">
        <v>1063</v>
      </c>
      <c r="V162" s="54"/>
      <c r="W162" s="55"/>
      <c r="X162" s="54"/>
      <c r="Y162" s="55"/>
      <c r="Z162" s="160"/>
      <c r="AA162" s="7">
        <v>18773</v>
      </c>
      <c r="AB162" s="7">
        <v>0</v>
      </c>
      <c r="AC162" s="14">
        <f t="shared" si="62"/>
        <v>0</v>
      </c>
      <c r="AD162" s="7">
        <v>0</v>
      </c>
      <c r="AE162" s="14">
        <f t="shared" si="63"/>
        <v>0</v>
      </c>
      <c r="AF162" s="7">
        <v>0</v>
      </c>
      <c r="AG162" s="7">
        <v>18591</v>
      </c>
      <c r="AH162" s="7"/>
      <c r="AI162" s="14"/>
      <c r="AJ162" s="7"/>
      <c r="AK162" s="14"/>
      <c r="AL162" s="159">
        <v>0</v>
      </c>
      <c r="AM162" s="8">
        <f t="shared" si="77"/>
        <v>26140</v>
      </c>
      <c r="AN162" s="8">
        <f t="shared" si="65"/>
        <v>0</v>
      </c>
      <c r="AO162" s="13"/>
      <c r="AP162" s="161">
        <f t="shared" si="67"/>
        <v>0</v>
      </c>
      <c r="AQ162" s="13"/>
      <c r="AR162" s="162">
        <f t="shared" si="68"/>
        <v>0</v>
      </c>
      <c r="AS162" s="133">
        <f t="shared" si="69"/>
        <v>25878</v>
      </c>
      <c r="AT162" s="133">
        <f t="shared" si="70"/>
        <v>0</v>
      </c>
      <c r="AU162" s="124">
        <f t="shared" si="71"/>
        <v>0</v>
      </c>
      <c r="AV162" s="133">
        <f t="shared" si="72"/>
        <v>0</v>
      </c>
      <c r="AW162" s="136">
        <f t="shared" si="73"/>
        <v>0</v>
      </c>
      <c r="AX162" s="133">
        <f t="shared" si="74"/>
        <v>0</v>
      </c>
    </row>
    <row r="163" spans="1:51" x14ac:dyDescent="0.2">
      <c r="A163" s="46" t="s">
        <v>442</v>
      </c>
      <c r="B163" s="46" t="s">
        <v>443</v>
      </c>
      <c r="C163" s="145">
        <v>6328</v>
      </c>
      <c r="D163" s="112"/>
      <c r="E163" s="113">
        <f t="shared" si="75"/>
        <v>0</v>
      </c>
      <c r="F163" s="112"/>
      <c r="G163" s="113">
        <f t="shared" si="76"/>
        <v>0</v>
      </c>
      <c r="H163" s="112"/>
      <c r="I163" s="106">
        <v>6224</v>
      </c>
      <c r="J163" s="110"/>
      <c r="K163" s="111"/>
      <c r="L163" s="110"/>
      <c r="M163" s="111"/>
      <c r="N163" s="156"/>
      <c r="O163" s="54">
        <v>1039</v>
      </c>
      <c r="P163" s="54"/>
      <c r="Q163" s="55">
        <f t="shared" si="59"/>
        <v>0</v>
      </c>
      <c r="R163" s="54"/>
      <c r="S163" s="55">
        <f t="shared" si="60"/>
        <v>0</v>
      </c>
      <c r="T163" s="54"/>
      <c r="U163" s="56">
        <v>1063</v>
      </c>
      <c r="V163" s="54"/>
      <c r="W163" s="55"/>
      <c r="X163" s="54"/>
      <c r="Y163" s="55"/>
      <c r="Z163" s="160"/>
      <c r="AA163" s="7">
        <v>18773</v>
      </c>
      <c r="AB163" s="7">
        <v>0</v>
      </c>
      <c r="AC163" s="14">
        <f t="shared" si="62"/>
        <v>0</v>
      </c>
      <c r="AD163" s="7">
        <v>0</v>
      </c>
      <c r="AE163" s="14">
        <f t="shared" si="63"/>
        <v>0</v>
      </c>
      <c r="AF163" s="7">
        <v>0</v>
      </c>
      <c r="AG163" s="7">
        <v>18591</v>
      </c>
      <c r="AH163" s="7"/>
      <c r="AI163" s="14"/>
      <c r="AJ163" s="7"/>
      <c r="AK163" s="14"/>
      <c r="AL163" s="159">
        <v>0</v>
      </c>
      <c r="AM163" s="8">
        <f t="shared" si="77"/>
        <v>26140</v>
      </c>
      <c r="AN163" s="8">
        <f t="shared" si="65"/>
        <v>0</v>
      </c>
      <c r="AO163" s="13"/>
      <c r="AP163" s="161">
        <f t="shared" si="67"/>
        <v>0</v>
      </c>
      <c r="AQ163" s="13"/>
      <c r="AR163" s="162">
        <f t="shared" si="68"/>
        <v>0</v>
      </c>
      <c r="AS163" s="133">
        <f t="shared" si="69"/>
        <v>25878</v>
      </c>
      <c r="AT163" s="133">
        <f t="shared" si="70"/>
        <v>0</v>
      </c>
      <c r="AU163" s="124">
        <f t="shared" si="71"/>
        <v>0</v>
      </c>
      <c r="AV163" s="133">
        <f t="shared" si="72"/>
        <v>0</v>
      </c>
      <c r="AW163" s="136">
        <f t="shared" si="73"/>
        <v>0</v>
      </c>
      <c r="AX163" s="133">
        <f t="shared" si="74"/>
        <v>0</v>
      </c>
    </row>
    <row r="164" spans="1:51" x14ac:dyDescent="0.2">
      <c r="A164" s="1" t="s">
        <v>284</v>
      </c>
      <c r="B164" s="1" t="s">
        <v>285</v>
      </c>
      <c r="C164" s="145">
        <v>6328</v>
      </c>
      <c r="D164" s="112">
        <v>0</v>
      </c>
      <c r="E164" s="113">
        <f t="shared" si="75"/>
        <v>0</v>
      </c>
      <c r="F164" s="112">
        <v>0</v>
      </c>
      <c r="G164" s="113">
        <f t="shared" si="76"/>
        <v>0</v>
      </c>
      <c r="H164" s="112">
        <v>0</v>
      </c>
      <c r="I164" s="106">
        <v>6224</v>
      </c>
      <c r="J164" s="110"/>
      <c r="K164" s="111">
        <f t="shared" si="58"/>
        <v>0</v>
      </c>
      <c r="L164" s="110"/>
      <c r="M164" s="111">
        <f t="shared" si="54"/>
        <v>0</v>
      </c>
      <c r="N164" s="156">
        <v>0</v>
      </c>
      <c r="O164" s="54">
        <v>1039</v>
      </c>
      <c r="P164" s="54">
        <v>12</v>
      </c>
      <c r="Q164" s="55">
        <f t="shared" si="59"/>
        <v>1154.9566891241577</v>
      </c>
      <c r="R164" s="54">
        <v>12</v>
      </c>
      <c r="S164" s="55">
        <f t="shared" si="60"/>
        <v>1154.9566891241577</v>
      </c>
      <c r="T164" s="54">
        <v>12</v>
      </c>
      <c r="U164" s="56">
        <v>1063</v>
      </c>
      <c r="V164" s="54">
        <v>19</v>
      </c>
      <c r="W164" s="55">
        <f t="shared" ref="W164:W225" si="78">V164/U164*100000</f>
        <v>1787.3941674506116</v>
      </c>
      <c r="X164" s="54">
        <v>4</v>
      </c>
      <c r="Y164" s="55">
        <f t="shared" ref="Y164:Y225" si="79">X164/U164*100000</f>
        <v>376.29350893697085</v>
      </c>
      <c r="Z164" s="160">
        <v>18</v>
      </c>
      <c r="AA164" s="7">
        <v>18773</v>
      </c>
      <c r="AB164" s="7">
        <v>0</v>
      </c>
      <c r="AC164" s="14">
        <f t="shared" si="62"/>
        <v>0</v>
      </c>
      <c r="AD164" s="7">
        <v>0</v>
      </c>
      <c r="AE164" s="14">
        <f t="shared" si="63"/>
        <v>0</v>
      </c>
      <c r="AF164" s="7">
        <v>0</v>
      </c>
      <c r="AG164" s="7">
        <v>18591</v>
      </c>
      <c r="AH164" s="7"/>
      <c r="AI164" s="14">
        <f t="shared" si="64"/>
        <v>0</v>
      </c>
      <c r="AJ164" s="7"/>
      <c r="AK164" s="14">
        <f t="shared" si="56"/>
        <v>0</v>
      </c>
      <c r="AL164" s="159">
        <v>0</v>
      </c>
      <c r="AM164" s="8">
        <f t="shared" si="77"/>
        <v>26140</v>
      </c>
      <c r="AN164" s="8">
        <f t="shared" si="65"/>
        <v>12</v>
      </c>
      <c r="AO164" s="13">
        <f t="shared" si="66"/>
        <v>45.906656465187453</v>
      </c>
      <c r="AP164" s="161">
        <f t="shared" si="67"/>
        <v>12</v>
      </c>
      <c r="AQ164" s="13">
        <f t="shared" si="57"/>
        <v>45.906656465187453</v>
      </c>
      <c r="AR164" s="162">
        <f t="shared" si="68"/>
        <v>12</v>
      </c>
      <c r="AS164" s="133">
        <f t="shared" si="69"/>
        <v>25878</v>
      </c>
      <c r="AT164" s="133">
        <f t="shared" si="70"/>
        <v>19</v>
      </c>
      <c r="AU164" s="124">
        <f t="shared" si="71"/>
        <v>73.421439060205572</v>
      </c>
      <c r="AV164" s="133">
        <f t="shared" si="72"/>
        <v>4</v>
      </c>
      <c r="AW164" s="136">
        <f t="shared" si="73"/>
        <v>15.457145065306436</v>
      </c>
      <c r="AX164" s="133">
        <f t="shared" si="74"/>
        <v>18</v>
      </c>
    </row>
    <row r="165" spans="1:51" x14ac:dyDescent="0.2">
      <c r="A165" s="1" t="s">
        <v>286</v>
      </c>
      <c r="B165" s="1" t="s">
        <v>287</v>
      </c>
      <c r="C165" s="145">
        <v>6328</v>
      </c>
      <c r="D165" s="112">
        <v>0</v>
      </c>
      <c r="E165" s="113">
        <f t="shared" si="75"/>
        <v>0</v>
      </c>
      <c r="F165" s="112">
        <v>0</v>
      </c>
      <c r="G165" s="113">
        <f t="shared" si="76"/>
        <v>0</v>
      </c>
      <c r="H165" s="112">
        <v>0</v>
      </c>
      <c r="I165" s="106">
        <v>6224</v>
      </c>
      <c r="J165" s="110"/>
      <c r="K165" s="111">
        <f t="shared" si="58"/>
        <v>0</v>
      </c>
      <c r="L165" s="110"/>
      <c r="M165" s="111">
        <f t="shared" si="54"/>
        <v>0</v>
      </c>
      <c r="N165" s="156">
        <v>0</v>
      </c>
      <c r="O165" s="54">
        <v>1039</v>
      </c>
      <c r="P165" s="54">
        <v>0</v>
      </c>
      <c r="Q165" s="55">
        <f t="shared" si="59"/>
        <v>0</v>
      </c>
      <c r="R165" s="54">
        <v>0</v>
      </c>
      <c r="S165" s="55">
        <f t="shared" si="60"/>
        <v>0</v>
      </c>
      <c r="T165" s="54">
        <v>0</v>
      </c>
      <c r="U165" s="56">
        <v>1063</v>
      </c>
      <c r="V165" s="54"/>
      <c r="W165" s="55">
        <f t="shared" si="78"/>
        <v>0</v>
      </c>
      <c r="X165" s="54"/>
      <c r="Y165" s="55">
        <f t="shared" si="79"/>
        <v>0</v>
      </c>
      <c r="Z165" s="160">
        <v>0</v>
      </c>
      <c r="AA165" s="7">
        <v>18773</v>
      </c>
      <c r="AB165" s="7">
        <v>0</v>
      </c>
      <c r="AC165" s="14">
        <f t="shared" si="62"/>
        <v>0</v>
      </c>
      <c r="AD165" s="7">
        <v>0</v>
      </c>
      <c r="AE165" s="14">
        <f t="shared" si="63"/>
        <v>0</v>
      </c>
      <c r="AF165" s="7">
        <v>0</v>
      </c>
      <c r="AG165" s="7">
        <v>18591</v>
      </c>
      <c r="AH165" s="7"/>
      <c r="AI165" s="14">
        <f t="shared" si="64"/>
        <v>0</v>
      </c>
      <c r="AJ165" s="7"/>
      <c r="AK165" s="14">
        <f t="shared" si="56"/>
        <v>0</v>
      </c>
      <c r="AL165" s="159">
        <v>0</v>
      </c>
      <c r="AM165" s="8">
        <f t="shared" si="77"/>
        <v>26140</v>
      </c>
      <c r="AN165" s="8">
        <f t="shared" si="65"/>
        <v>0</v>
      </c>
      <c r="AO165" s="13">
        <f t="shared" si="66"/>
        <v>0</v>
      </c>
      <c r="AP165" s="161">
        <f t="shared" si="67"/>
        <v>0</v>
      </c>
      <c r="AQ165" s="13">
        <f t="shared" si="57"/>
        <v>0</v>
      </c>
      <c r="AR165" s="162">
        <f t="shared" si="68"/>
        <v>0</v>
      </c>
      <c r="AS165" s="133">
        <f t="shared" si="69"/>
        <v>25878</v>
      </c>
      <c r="AT165" s="133">
        <f t="shared" si="70"/>
        <v>0</v>
      </c>
      <c r="AU165" s="124">
        <f t="shared" si="71"/>
        <v>0</v>
      </c>
      <c r="AV165" s="133">
        <f t="shared" si="72"/>
        <v>0</v>
      </c>
      <c r="AW165" s="136">
        <f t="shared" si="73"/>
        <v>0</v>
      </c>
      <c r="AX165" s="133">
        <f t="shared" si="74"/>
        <v>0</v>
      </c>
    </row>
    <row r="166" spans="1:51" x14ac:dyDescent="0.2">
      <c r="A166" s="1" t="s">
        <v>288</v>
      </c>
      <c r="B166" s="1" t="s">
        <v>289</v>
      </c>
      <c r="C166" s="145">
        <v>6328</v>
      </c>
      <c r="D166" s="112">
        <v>0</v>
      </c>
      <c r="E166" s="113">
        <f t="shared" si="75"/>
        <v>0</v>
      </c>
      <c r="F166" s="112">
        <v>0</v>
      </c>
      <c r="G166" s="113">
        <f t="shared" si="76"/>
        <v>0</v>
      </c>
      <c r="H166" s="112">
        <v>0</v>
      </c>
      <c r="I166" s="106">
        <v>6224</v>
      </c>
      <c r="J166" s="110"/>
      <c r="K166" s="111">
        <f t="shared" si="58"/>
        <v>0</v>
      </c>
      <c r="L166" s="110"/>
      <c r="M166" s="111">
        <f t="shared" si="54"/>
        <v>0</v>
      </c>
      <c r="N166" s="156">
        <v>0</v>
      </c>
      <c r="O166" s="54">
        <v>1039</v>
      </c>
      <c r="P166" s="54">
        <v>0</v>
      </c>
      <c r="Q166" s="55">
        <f t="shared" si="59"/>
        <v>0</v>
      </c>
      <c r="R166" s="54">
        <v>0</v>
      </c>
      <c r="S166" s="55">
        <f t="shared" si="60"/>
        <v>0</v>
      </c>
      <c r="T166" s="54">
        <v>0</v>
      </c>
      <c r="U166" s="56">
        <v>1063</v>
      </c>
      <c r="V166" s="54"/>
      <c r="W166" s="55">
        <f t="shared" si="78"/>
        <v>0</v>
      </c>
      <c r="X166" s="54"/>
      <c r="Y166" s="55">
        <f t="shared" si="79"/>
        <v>0</v>
      </c>
      <c r="Z166" s="160">
        <v>0</v>
      </c>
      <c r="AA166" s="7">
        <v>18773</v>
      </c>
      <c r="AB166" s="7">
        <v>86</v>
      </c>
      <c r="AC166" s="14">
        <f t="shared" si="62"/>
        <v>458.10472487082512</v>
      </c>
      <c r="AD166" s="7">
        <v>5</v>
      </c>
      <c r="AE166" s="14">
        <f t="shared" si="63"/>
        <v>26.633995632024714</v>
      </c>
      <c r="AF166" s="7">
        <v>23</v>
      </c>
      <c r="AG166" s="7">
        <v>18591</v>
      </c>
      <c r="AH166" s="7">
        <v>82</v>
      </c>
      <c r="AI166" s="14">
        <f t="shared" si="64"/>
        <v>441.07363778172231</v>
      </c>
      <c r="AJ166" s="7">
        <v>4</v>
      </c>
      <c r="AK166" s="14">
        <f t="shared" si="56"/>
        <v>21.515787208864502</v>
      </c>
      <c r="AL166" s="159">
        <v>21</v>
      </c>
      <c r="AM166" s="8">
        <f t="shared" si="77"/>
        <v>26140</v>
      </c>
      <c r="AN166" s="8">
        <f t="shared" si="65"/>
        <v>86</v>
      </c>
      <c r="AO166" s="13">
        <f t="shared" si="66"/>
        <v>328.99770466717678</v>
      </c>
      <c r="AP166" s="161">
        <f t="shared" si="67"/>
        <v>5</v>
      </c>
      <c r="AQ166" s="13">
        <f t="shared" si="57"/>
        <v>19.127773527161438</v>
      </c>
      <c r="AR166" s="162">
        <f t="shared" si="68"/>
        <v>23</v>
      </c>
      <c r="AS166" s="133">
        <f t="shared" si="69"/>
        <v>25878</v>
      </c>
      <c r="AT166" s="133">
        <f t="shared" si="70"/>
        <v>82</v>
      </c>
      <c r="AU166" s="124">
        <f t="shared" si="71"/>
        <v>316.87147383878198</v>
      </c>
      <c r="AV166" s="133">
        <f t="shared" si="72"/>
        <v>4</v>
      </c>
      <c r="AW166" s="136">
        <f t="shared" si="73"/>
        <v>15.457145065306436</v>
      </c>
      <c r="AX166" s="133">
        <f t="shared" si="74"/>
        <v>21</v>
      </c>
    </row>
    <row r="167" spans="1:51" s="154" customFormat="1" x14ac:dyDescent="0.2">
      <c r="A167" s="1" t="s">
        <v>290</v>
      </c>
      <c r="B167" s="1" t="s">
        <v>291</v>
      </c>
      <c r="C167" s="145">
        <v>6328</v>
      </c>
      <c r="D167" s="112">
        <v>0</v>
      </c>
      <c r="E167" s="113">
        <f t="shared" si="75"/>
        <v>0</v>
      </c>
      <c r="F167" s="112">
        <v>0</v>
      </c>
      <c r="G167" s="113">
        <f t="shared" si="76"/>
        <v>0</v>
      </c>
      <c r="H167" s="112">
        <v>0</v>
      </c>
      <c r="I167" s="106">
        <v>6224</v>
      </c>
      <c r="J167" s="110"/>
      <c r="K167" s="111">
        <f t="shared" si="58"/>
        <v>0</v>
      </c>
      <c r="L167" s="110"/>
      <c r="M167" s="111">
        <f t="shared" si="54"/>
        <v>0</v>
      </c>
      <c r="N167" s="156">
        <v>0</v>
      </c>
      <c r="O167" s="54">
        <v>1039</v>
      </c>
      <c r="P167" s="54">
        <v>0</v>
      </c>
      <c r="Q167" s="55">
        <f t="shared" si="59"/>
        <v>0</v>
      </c>
      <c r="R167" s="54">
        <v>0</v>
      </c>
      <c r="S167" s="55">
        <f t="shared" si="60"/>
        <v>0</v>
      </c>
      <c r="T167" s="54">
        <v>0</v>
      </c>
      <c r="U167" s="56">
        <v>1063</v>
      </c>
      <c r="V167" s="54"/>
      <c r="W167" s="55">
        <f t="shared" si="78"/>
        <v>0</v>
      </c>
      <c r="X167" s="54"/>
      <c r="Y167" s="55">
        <f t="shared" si="79"/>
        <v>0</v>
      </c>
      <c r="Z167" s="160">
        <v>0</v>
      </c>
      <c r="AA167" s="7">
        <v>18773</v>
      </c>
      <c r="AB167" s="7">
        <v>28</v>
      </c>
      <c r="AC167" s="14">
        <f t="shared" si="62"/>
        <v>149.1503755393384</v>
      </c>
      <c r="AD167" s="7">
        <v>1</v>
      </c>
      <c r="AE167" s="14">
        <f t="shared" si="63"/>
        <v>5.3267991264049428</v>
      </c>
      <c r="AF167" s="7">
        <v>21</v>
      </c>
      <c r="AG167" s="7">
        <v>18591</v>
      </c>
      <c r="AH167" s="7">
        <v>27</v>
      </c>
      <c r="AI167" s="14">
        <f t="shared" si="64"/>
        <v>145.23156365983542</v>
      </c>
      <c r="AJ167" s="7">
        <v>2</v>
      </c>
      <c r="AK167" s="14">
        <f t="shared" si="56"/>
        <v>10.757893604432251</v>
      </c>
      <c r="AL167" s="159">
        <v>15</v>
      </c>
      <c r="AM167" s="8">
        <f t="shared" si="77"/>
        <v>26140</v>
      </c>
      <c r="AN167" s="8">
        <f t="shared" si="65"/>
        <v>28</v>
      </c>
      <c r="AO167" s="13">
        <f t="shared" si="66"/>
        <v>107.11553175210406</v>
      </c>
      <c r="AP167" s="161">
        <f t="shared" si="67"/>
        <v>1</v>
      </c>
      <c r="AQ167" s="13">
        <f t="shared" si="57"/>
        <v>3.8255547054322876</v>
      </c>
      <c r="AR167" s="162">
        <f t="shared" si="68"/>
        <v>21</v>
      </c>
      <c r="AS167" s="133">
        <f t="shared" si="69"/>
        <v>25878</v>
      </c>
      <c r="AT167" s="133">
        <f t="shared" si="70"/>
        <v>27</v>
      </c>
      <c r="AU167" s="124">
        <f t="shared" si="71"/>
        <v>104.33572919081847</v>
      </c>
      <c r="AV167" s="133">
        <f t="shared" si="72"/>
        <v>2</v>
      </c>
      <c r="AW167" s="136">
        <f t="shared" si="73"/>
        <v>7.7285725326532182</v>
      </c>
      <c r="AX167" s="133">
        <f t="shared" si="74"/>
        <v>15</v>
      </c>
      <c r="AY167" s="92"/>
    </row>
    <row r="168" spans="1:51" x14ac:dyDescent="0.2">
      <c r="A168" s="1" t="s">
        <v>292</v>
      </c>
      <c r="B168" s="1" t="s">
        <v>293</v>
      </c>
      <c r="C168" s="145">
        <v>6328</v>
      </c>
      <c r="D168" s="112">
        <v>0</v>
      </c>
      <c r="E168" s="113">
        <f t="shared" si="75"/>
        <v>0</v>
      </c>
      <c r="F168" s="112">
        <v>0</v>
      </c>
      <c r="G168" s="113">
        <f t="shared" si="76"/>
        <v>0</v>
      </c>
      <c r="H168" s="112">
        <v>0</v>
      </c>
      <c r="I168" s="106">
        <v>6224</v>
      </c>
      <c r="J168" s="110"/>
      <c r="K168" s="111">
        <f t="shared" si="58"/>
        <v>0</v>
      </c>
      <c r="L168" s="110"/>
      <c r="M168" s="111">
        <f t="shared" si="54"/>
        <v>0</v>
      </c>
      <c r="N168" s="156">
        <v>0</v>
      </c>
      <c r="O168" s="54">
        <v>1039</v>
      </c>
      <c r="P168" s="54">
        <v>0</v>
      </c>
      <c r="Q168" s="55">
        <f t="shared" si="59"/>
        <v>0</v>
      </c>
      <c r="R168" s="54">
        <v>0</v>
      </c>
      <c r="S168" s="55">
        <f t="shared" si="60"/>
        <v>0</v>
      </c>
      <c r="T168" s="54">
        <v>0</v>
      </c>
      <c r="U168" s="56">
        <v>1063</v>
      </c>
      <c r="V168" s="54"/>
      <c r="W168" s="55">
        <f t="shared" si="78"/>
        <v>0</v>
      </c>
      <c r="X168" s="54"/>
      <c r="Y168" s="55">
        <f t="shared" si="79"/>
        <v>0</v>
      </c>
      <c r="Z168" s="160">
        <v>0</v>
      </c>
      <c r="AA168" s="7">
        <v>18773</v>
      </c>
      <c r="AB168" s="7">
        <v>28</v>
      </c>
      <c r="AC168" s="14">
        <f t="shared" si="62"/>
        <v>149.1503755393384</v>
      </c>
      <c r="AD168" s="7">
        <v>1</v>
      </c>
      <c r="AE168" s="14">
        <f t="shared" si="63"/>
        <v>5.3267991264049428</v>
      </c>
      <c r="AF168" s="7">
        <v>21</v>
      </c>
      <c r="AG168" s="7">
        <v>18591</v>
      </c>
      <c r="AH168" s="7">
        <v>27</v>
      </c>
      <c r="AI168" s="14">
        <f t="shared" si="64"/>
        <v>145.23156365983542</v>
      </c>
      <c r="AJ168" s="7">
        <v>2</v>
      </c>
      <c r="AK168" s="14">
        <f t="shared" si="56"/>
        <v>10.757893604432251</v>
      </c>
      <c r="AL168" s="159">
        <v>15</v>
      </c>
      <c r="AM168" s="8">
        <f t="shared" si="77"/>
        <v>26140</v>
      </c>
      <c r="AN168" s="8">
        <f t="shared" si="65"/>
        <v>28</v>
      </c>
      <c r="AO168" s="13">
        <f t="shared" si="66"/>
        <v>107.11553175210406</v>
      </c>
      <c r="AP168" s="161">
        <f t="shared" si="67"/>
        <v>1</v>
      </c>
      <c r="AQ168" s="13">
        <f t="shared" si="57"/>
        <v>3.8255547054322876</v>
      </c>
      <c r="AR168" s="162">
        <f t="shared" si="68"/>
        <v>21</v>
      </c>
      <c r="AS168" s="133">
        <f t="shared" si="69"/>
        <v>25878</v>
      </c>
      <c r="AT168" s="133">
        <f t="shared" si="70"/>
        <v>27</v>
      </c>
      <c r="AU168" s="124">
        <f t="shared" si="71"/>
        <v>104.33572919081847</v>
      </c>
      <c r="AV168" s="133">
        <f t="shared" si="72"/>
        <v>2</v>
      </c>
      <c r="AW168" s="136">
        <f t="shared" si="73"/>
        <v>7.7285725326532182</v>
      </c>
      <c r="AX168" s="133">
        <f t="shared" si="74"/>
        <v>15</v>
      </c>
    </row>
    <row r="169" spans="1:51" x14ac:dyDescent="0.2">
      <c r="A169" s="1" t="s">
        <v>294</v>
      </c>
      <c r="B169" s="1" t="s">
        <v>295</v>
      </c>
      <c r="C169" s="145">
        <v>6328</v>
      </c>
      <c r="D169" s="112">
        <v>59</v>
      </c>
      <c r="E169" s="113">
        <f t="shared" si="75"/>
        <v>932.36409608091014</v>
      </c>
      <c r="F169" s="112">
        <v>27</v>
      </c>
      <c r="G169" s="113">
        <f t="shared" si="76"/>
        <v>426.6750948166877</v>
      </c>
      <c r="H169" s="112">
        <v>8</v>
      </c>
      <c r="I169" s="106">
        <v>6224</v>
      </c>
      <c r="J169" s="110">
        <v>21</v>
      </c>
      <c r="K169" s="111">
        <f t="shared" si="58"/>
        <v>337.40359897172237</v>
      </c>
      <c r="L169" s="110">
        <v>8</v>
      </c>
      <c r="M169" s="111">
        <f t="shared" si="54"/>
        <v>128.53470437017995</v>
      </c>
      <c r="N169" s="156">
        <v>14</v>
      </c>
      <c r="O169" s="54">
        <v>1039</v>
      </c>
      <c r="P169" s="54">
        <v>18</v>
      </c>
      <c r="Q169" s="55">
        <f t="shared" si="59"/>
        <v>1732.4350336862367</v>
      </c>
      <c r="R169" s="54">
        <v>9</v>
      </c>
      <c r="S169" s="55">
        <f t="shared" si="60"/>
        <v>866.21751684311835</v>
      </c>
      <c r="T169" s="54">
        <v>9</v>
      </c>
      <c r="U169" s="56">
        <v>1063</v>
      </c>
      <c r="V169" s="54">
        <v>15</v>
      </c>
      <c r="W169" s="55">
        <f t="shared" si="78"/>
        <v>1411.1006585136406</v>
      </c>
      <c r="X169" s="54">
        <v>4</v>
      </c>
      <c r="Y169" s="55">
        <f t="shared" si="79"/>
        <v>376.29350893697085</v>
      </c>
      <c r="Z169" s="160">
        <v>10</v>
      </c>
      <c r="AA169" s="7">
        <v>18773</v>
      </c>
      <c r="AB169" s="7">
        <v>311</v>
      </c>
      <c r="AC169" s="14">
        <f t="shared" si="62"/>
        <v>1656.6345283119374</v>
      </c>
      <c r="AD169" s="7">
        <v>15</v>
      </c>
      <c r="AE169" s="14">
        <f t="shared" si="63"/>
        <v>79.901986896074149</v>
      </c>
      <c r="AF169" s="7">
        <v>94</v>
      </c>
      <c r="AG169" s="7">
        <v>18591</v>
      </c>
      <c r="AH169" s="7">
        <v>159</v>
      </c>
      <c r="AI169" s="14">
        <f t="shared" si="64"/>
        <v>855.25254155236394</v>
      </c>
      <c r="AJ169" s="7">
        <v>36</v>
      </c>
      <c r="AK169" s="14">
        <f t="shared" si="56"/>
        <v>193.64208487978053</v>
      </c>
      <c r="AL169" s="159">
        <v>138</v>
      </c>
      <c r="AM169" s="8">
        <f t="shared" si="77"/>
        <v>26140</v>
      </c>
      <c r="AN169" s="8">
        <f t="shared" si="65"/>
        <v>388</v>
      </c>
      <c r="AO169" s="13">
        <f t="shared" si="66"/>
        <v>1484.3152257077277</v>
      </c>
      <c r="AP169" s="161">
        <f t="shared" si="67"/>
        <v>51</v>
      </c>
      <c r="AQ169" s="13">
        <f t="shared" si="57"/>
        <v>195.10328997704667</v>
      </c>
      <c r="AR169" s="162">
        <f t="shared" si="68"/>
        <v>111</v>
      </c>
      <c r="AS169" s="133">
        <f t="shared" si="69"/>
        <v>25878</v>
      </c>
      <c r="AT169" s="133">
        <f t="shared" si="70"/>
        <v>195</v>
      </c>
      <c r="AU169" s="124">
        <f t="shared" si="71"/>
        <v>753.53582193368891</v>
      </c>
      <c r="AV169" s="133">
        <f t="shared" si="72"/>
        <v>48</v>
      </c>
      <c r="AW169" s="136">
        <f t="shared" si="73"/>
        <v>185.48574078367724</v>
      </c>
      <c r="AX169" s="133">
        <f t="shared" si="74"/>
        <v>162</v>
      </c>
    </row>
    <row r="170" spans="1:51" x14ac:dyDescent="0.2">
      <c r="A170" s="1" t="s">
        <v>296</v>
      </c>
      <c r="B170" s="1" t="s">
        <v>297</v>
      </c>
      <c r="C170" s="145">
        <v>6328</v>
      </c>
      <c r="D170" s="112">
        <v>58</v>
      </c>
      <c r="E170" s="113">
        <f t="shared" si="75"/>
        <v>916.56131479140333</v>
      </c>
      <c r="F170" s="112">
        <v>26</v>
      </c>
      <c r="G170" s="113">
        <f t="shared" si="76"/>
        <v>410.87231352718078</v>
      </c>
      <c r="H170" s="112">
        <v>10</v>
      </c>
      <c r="I170" s="106">
        <v>6224</v>
      </c>
      <c r="J170" s="110">
        <v>29</v>
      </c>
      <c r="K170" s="111">
        <f t="shared" si="58"/>
        <v>465.93830334190233</v>
      </c>
      <c r="L170" s="110">
        <v>24</v>
      </c>
      <c r="M170" s="111">
        <f t="shared" si="54"/>
        <v>385.60411311053986</v>
      </c>
      <c r="N170" s="156">
        <v>17</v>
      </c>
      <c r="O170" s="54">
        <v>1039</v>
      </c>
      <c r="P170" s="54">
        <v>2</v>
      </c>
      <c r="Q170" s="55">
        <f t="shared" si="59"/>
        <v>192.49278152069297</v>
      </c>
      <c r="R170" s="54">
        <v>1</v>
      </c>
      <c r="S170" s="55">
        <f t="shared" si="60"/>
        <v>96.246390760346486</v>
      </c>
      <c r="T170" s="54">
        <v>1</v>
      </c>
      <c r="U170" s="56">
        <v>1063</v>
      </c>
      <c r="V170" s="54">
        <v>2</v>
      </c>
      <c r="W170" s="55">
        <f t="shared" si="78"/>
        <v>188.14675446848543</v>
      </c>
      <c r="X170" s="54"/>
      <c r="Y170" s="55">
        <f t="shared" si="79"/>
        <v>0</v>
      </c>
      <c r="Z170" s="160">
        <v>1</v>
      </c>
      <c r="AA170" s="7">
        <v>18773</v>
      </c>
      <c r="AB170" s="7">
        <v>164</v>
      </c>
      <c r="AC170" s="14">
        <f t="shared" si="62"/>
        <v>873.59505673041076</v>
      </c>
      <c r="AD170" s="7">
        <v>39</v>
      </c>
      <c r="AE170" s="14">
        <f t="shared" si="63"/>
        <v>207.74516592979279</v>
      </c>
      <c r="AF170" s="7">
        <v>140</v>
      </c>
      <c r="AG170" s="7">
        <v>18591</v>
      </c>
      <c r="AH170" s="7">
        <v>155</v>
      </c>
      <c r="AI170" s="14">
        <f t="shared" si="64"/>
        <v>833.73675434349946</v>
      </c>
      <c r="AJ170" s="7">
        <v>13</v>
      </c>
      <c r="AK170" s="14">
        <f t="shared" si="56"/>
        <v>69.926308428809634</v>
      </c>
      <c r="AL170" s="159">
        <v>148</v>
      </c>
      <c r="AM170" s="8">
        <f t="shared" si="77"/>
        <v>26140</v>
      </c>
      <c r="AN170" s="8">
        <f t="shared" si="65"/>
        <v>224</v>
      </c>
      <c r="AO170" s="13">
        <f t="shared" si="66"/>
        <v>856.92425401683249</v>
      </c>
      <c r="AP170" s="161">
        <f t="shared" si="67"/>
        <v>66</v>
      </c>
      <c r="AQ170" s="13">
        <f t="shared" si="57"/>
        <v>252.48661055853097</v>
      </c>
      <c r="AR170" s="162">
        <f t="shared" si="68"/>
        <v>151</v>
      </c>
      <c r="AS170" s="133">
        <f t="shared" si="69"/>
        <v>25878</v>
      </c>
      <c r="AT170" s="133">
        <f t="shared" si="70"/>
        <v>186</v>
      </c>
      <c r="AU170" s="124">
        <f t="shared" si="71"/>
        <v>718.75724553674934</v>
      </c>
      <c r="AV170" s="133">
        <f t="shared" si="72"/>
        <v>37</v>
      </c>
      <c r="AW170" s="136">
        <f t="shared" si="73"/>
        <v>142.97859185408456</v>
      </c>
      <c r="AX170" s="133">
        <f t="shared" si="74"/>
        <v>166</v>
      </c>
    </row>
    <row r="171" spans="1:51" x14ac:dyDescent="0.2">
      <c r="A171" s="1" t="s">
        <v>298</v>
      </c>
      <c r="B171" s="1" t="s">
        <v>299</v>
      </c>
      <c r="C171" s="145">
        <v>6328</v>
      </c>
      <c r="D171" s="112">
        <v>0</v>
      </c>
      <c r="E171" s="113">
        <f t="shared" ref="E171:E194" si="80">D171/C171*100000</f>
        <v>0</v>
      </c>
      <c r="F171" s="112">
        <v>0</v>
      </c>
      <c r="G171" s="113">
        <f t="shared" ref="G171:G194" si="81">F171/C171*100000</f>
        <v>0</v>
      </c>
      <c r="H171" s="112">
        <v>0</v>
      </c>
      <c r="I171" s="106">
        <v>6224</v>
      </c>
      <c r="J171" s="110"/>
      <c r="K171" s="111">
        <f t="shared" si="58"/>
        <v>0</v>
      </c>
      <c r="L171" s="110"/>
      <c r="M171" s="111">
        <f t="shared" si="54"/>
        <v>0</v>
      </c>
      <c r="N171" s="156">
        <v>0</v>
      </c>
      <c r="O171" s="54">
        <v>1039</v>
      </c>
      <c r="P171" s="54">
        <v>0</v>
      </c>
      <c r="Q171" s="55">
        <f t="shared" si="59"/>
        <v>0</v>
      </c>
      <c r="R171" s="54">
        <v>0</v>
      </c>
      <c r="S171" s="55">
        <f t="shared" si="60"/>
        <v>0</v>
      </c>
      <c r="T171" s="54">
        <v>0</v>
      </c>
      <c r="U171" s="56">
        <v>1063</v>
      </c>
      <c r="V171" s="54"/>
      <c r="W171" s="55">
        <f t="shared" si="78"/>
        <v>0</v>
      </c>
      <c r="X171" s="54"/>
      <c r="Y171" s="55">
        <f t="shared" si="79"/>
        <v>0</v>
      </c>
      <c r="Z171" s="160">
        <v>0</v>
      </c>
      <c r="AA171" s="7">
        <v>18773</v>
      </c>
      <c r="AB171" s="7">
        <v>0</v>
      </c>
      <c r="AC171" s="14">
        <f t="shared" si="62"/>
        <v>0</v>
      </c>
      <c r="AD171" s="7">
        <v>0</v>
      </c>
      <c r="AE171" s="14">
        <f t="shared" si="63"/>
        <v>0</v>
      </c>
      <c r="AF171" s="7">
        <v>0</v>
      </c>
      <c r="AG171" s="7">
        <v>18591</v>
      </c>
      <c r="AH171" s="7"/>
      <c r="AI171" s="14">
        <f t="shared" si="64"/>
        <v>0</v>
      </c>
      <c r="AJ171" s="7"/>
      <c r="AK171" s="14">
        <f t="shared" si="56"/>
        <v>0</v>
      </c>
      <c r="AL171" s="159">
        <v>0</v>
      </c>
      <c r="AM171" s="8">
        <f t="shared" ref="AM171:AM194" si="82">C171+O171+AA171</f>
        <v>26140</v>
      </c>
      <c r="AN171" s="8">
        <f t="shared" si="65"/>
        <v>0</v>
      </c>
      <c r="AO171" s="13">
        <f t="shared" si="66"/>
        <v>0</v>
      </c>
      <c r="AP171" s="161">
        <f t="shared" si="67"/>
        <v>0</v>
      </c>
      <c r="AQ171" s="13">
        <f t="shared" si="57"/>
        <v>0</v>
      </c>
      <c r="AR171" s="162">
        <f t="shared" si="68"/>
        <v>0</v>
      </c>
      <c r="AS171" s="133">
        <f t="shared" si="69"/>
        <v>25878</v>
      </c>
      <c r="AT171" s="133">
        <f t="shared" si="70"/>
        <v>0</v>
      </c>
      <c r="AU171" s="124">
        <f t="shared" si="71"/>
        <v>0</v>
      </c>
      <c r="AV171" s="133">
        <f t="shared" si="72"/>
        <v>0</v>
      </c>
      <c r="AW171" s="136">
        <f t="shared" si="73"/>
        <v>0</v>
      </c>
      <c r="AX171" s="133">
        <f t="shared" si="74"/>
        <v>0</v>
      </c>
    </row>
    <row r="172" spans="1:51" x14ac:dyDescent="0.2">
      <c r="A172" s="9" t="s">
        <v>300</v>
      </c>
      <c r="B172" s="9" t="s">
        <v>301</v>
      </c>
      <c r="C172" s="145">
        <v>6328</v>
      </c>
      <c r="D172" s="106">
        <v>210</v>
      </c>
      <c r="E172" s="109">
        <f t="shared" si="80"/>
        <v>3318.5840707964603</v>
      </c>
      <c r="F172" s="106">
        <v>21</v>
      </c>
      <c r="G172" s="109">
        <f t="shared" si="81"/>
        <v>331.85840707964599</v>
      </c>
      <c r="H172" s="106">
        <v>16</v>
      </c>
      <c r="I172" s="106">
        <v>6224</v>
      </c>
      <c r="J172" s="145">
        <v>71</v>
      </c>
      <c r="K172" s="107">
        <f t="shared" si="58"/>
        <v>1140.745501285347</v>
      </c>
      <c r="L172" s="145">
        <v>19</v>
      </c>
      <c r="M172" s="107">
        <f t="shared" si="54"/>
        <v>305.26992287917739</v>
      </c>
      <c r="N172" s="108">
        <v>19</v>
      </c>
      <c r="O172" s="50">
        <v>1039</v>
      </c>
      <c r="P172" s="50">
        <v>75</v>
      </c>
      <c r="Q172" s="52">
        <f t="shared" si="59"/>
        <v>7218.4793070259866</v>
      </c>
      <c r="R172" s="50">
        <v>10</v>
      </c>
      <c r="S172" s="52">
        <f t="shared" si="60"/>
        <v>962.4639076034648</v>
      </c>
      <c r="T172" s="50">
        <v>11</v>
      </c>
      <c r="U172" s="48">
        <v>1063</v>
      </c>
      <c r="V172" s="50">
        <v>81</v>
      </c>
      <c r="W172" s="52">
        <f t="shared" si="78"/>
        <v>7619.9435559736603</v>
      </c>
      <c r="X172" s="50">
        <v>11</v>
      </c>
      <c r="Y172" s="52">
        <f t="shared" si="79"/>
        <v>1034.8071495766699</v>
      </c>
      <c r="Z172" s="53">
        <v>11</v>
      </c>
      <c r="AA172" s="10">
        <v>18773</v>
      </c>
      <c r="AB172" s="10">
        <v>157</v>
      </c>
      <c r="AC172" s="11">
        <f t="shared" si="62"/>
        <v>836.30746284557608</v>
      </c>
      <c r="AD172" s="10">
        <v>39</v>
      </c>
      <c r="AE172" s="11">
        <f t="shared" si="63"/>
        <v>207.74516592979279</v>
      </c>
      <c r="AF172" s="10">
        <v>60</v>
      </c>
      <c r="AG172" s="10">
        <v>18591</v>
      </c>
      <c r="AH172" s="10">
        <v>156</v>
      </c>
      <c r="AI172" s="11">
        <f t="shared" si="64"/>
        <v>839.11570114571566</v>
      </c>
      <c r="AJ172" s="10">
        <v>39</v>
      </c>
      <c r="AK172" s="11">
        <f t="shared" si="56"/>
        <v>209.77892528642892</v>
      </c>
      <c r="AL172" s="42">
        <v>61</v>
      </c>
      <c r="AM172" s="12">
        <f t="shared" si="82"/>
        <v>26140</v>
      </c>
      <c r="AN172" s="12">
        <f t="shared" si="65"/>
        <v>442</v>
      </c>
      <c r="AO172" s="23">
        <f t="shared" si="66"/>
        <v>1690.8951798010712</v>
      </c>
      <c r="AP172" s="37">
        <f t="shared" si="67"/>
        <v>70</v>
      </c>
      <c r="AQ172" s="23">
        <f t="shared" si="57"/>
        <v>267.78882938026015</v>
      </c>
      <c r="AR172" s="116">
        <f t="shared" si="68"/>
        <v>87</v>
      </c>
      <c r="AS172" s="133">
        <f t="shared" si="69"/>
        <v>25878</v>
      </c>
      <c r="AT172" s="133">
        <f t="shared" si="70"/>
        <v>308</v>
      </c>
      <c r="AU172" s="123">
        <f t="shared" si="71"/>
        <v>1190.2001700285957</v>
      </c>
      <c r="AV172" s="134">
        <f t="shared" si="72"/>
        <v>69</v>
      </c>
      <c r="AW172" s="135">
        <f t="shared" si="73"/>
        <v>266.63575237653606</v>
      </c>
      <c r="AX172" s="134">
        <f t="shared" si="74"/>
        <v>91</v>
      </c>
    </row>
    <row r="173" spans="1:51" x14ac:dyDescent="0.2">
      <c r="A173" s="1" t="s">
        <v>302</v>
      </c>
      <c r="B173" s="1" t="s">
        <v>303</v>
      </c>
      <c r="C173" s="145">
        <v>6328</v>
      </c>
      <c r="D173" s="112">
        <v>15</v>
      </c>
      <c r="E173" s="113">
        <f t="shared" si="80"/>
        <v>237.0417193426043</v>
      </c>
      <c r="F173" s="112">
        <v>0</v>
      </c>
      <c r="G173" s="113">
        <f t="shared" si="81"/>
        <v>0</v>
      </c>
      <c r="H173" s="112">
        <v>15</v>
      </c>
      <c r="I173" s="106">
        <v>6224</v>
      </c>
      <c r="J173" s="110">
        <v>18</v>
      </c>
      <c r="K173" s="111">
        <f t="shared" si="58"/>
        <v>289.20308483290489</v>
      </c>
      <c r="L173" s="110"/>
      <c r="M173" s="111">
        <f t="shared" si="54"/>
        <v>0</v>
      </c>
      <c r="N173" s="156">
        <v>18</v>
      </c>
      <c r="O173" s="54">
        <v>1039</v>
      </c>
      <c r="P173" s="54">
        <v>5</v>
      </c>
      <c r="Q173" s="55">
        <f t="shared" si="59"/>
        <v>481.2319538017324</v>
      </c>
      <c r="R173" s="54">
        <v>0</v>
      </c>
      <c r="S173" s="55">
        <f t="shared" si="60"/>
        <v>0</v>
      </c>
      <c r="T173" s="54">
        <v>4</v>
      </c>
      <c r="U173" s="56">
        <v>1063</v>
      </c>
      <c r="V173" s="54">
        <v>5</v>
      </c>
      <c r="W173" s="55">
        <f t="shared" si="78"/>
        <v>470.36688617121348</v>
      </c>
      <c r="X173" s="54"/>
      <c r="Y173" s="55">
        <f t="shared" si="79"/>
        <v>0</v>
      </c>
      <c r="Z173" s="160">
        <v>4</v>
      </c>
      <c r="AA173" s="7">
        <v>18773</v>
      </c>
      <c r="AB173" s="7">
        <v>4</v>
      </c>
      <c r="AC173" s="14">
        <f t="shared" si="62"/>
        <v>21.307196505619771</v>
      </c>
      <c r="AD173" s="7">
        <v>0</v>
      </c>
      <c r="AE173" s="14">
        <f t="shared" si="63"/>
        <v>0</v>
      </c>
      <c r="AF173" s="7">
        <v>4</v>
      </c>
      <c r="AG173" s="7">
        <v>18591</v>
      </c>
      <c r="AH173" s="7">
        <v>4</v>
      </c>
      <c r="AI173" s="14">
        <f t="shared" si="64"/>
        <v>21.515787208864502</v>
      </c>
      <c r="AJ173" s="7"/>
      <c r="AK173" s="14">
        <f t="shared" si="56"/>
        <v>0</v>
      </c>
      <c r="AL173" s="159">
        <v>4</v>
      </c>
      <c r="AM173" s="8">
        <f t="shared" si="82"/>
        <v>26140</v>
      </c>
      <c r="AN173" s="8">
        <f t="shared" si="65"/>
        <v>24</v>
      </c>
      <c r="AO173" s="13">
        <f t="shared" si="66"/>
        <v>91.813312930374906</v>
      </c>
      <c r="AP173" s="161">
        <f t="shared" si="67"/>
        <v>0</v>
      </c>
      <c r="AQ173" s="13">
        <f t="shared" si="57"/>
        <v>0</v>
      </c>
      <c r="AR173" s="162">
        <f t="shared" si="68"/>
        <v>23</v>
      </c>
      <c r="AS173" s="133">
        <f t="shared" si="69"/>
        <v>25878</v>
      </c>
      <c r="AT173" s="133">
        <f t="shared" si="70"/>
        <v>27</v>
      </c>
      <c r="AU173" s="124">
        <f t="shared" si="71"/>
        <v>104.33572919081847</v>
      </c>
      <c r="AV173" s="133">
        <f t="shared" si="72"/>
        <v>0</v>
      </c>
      <c r="AW173" s="136">
        <f t="shared" si="73"/>
        <v>0</v>
      </c>
      <c r="AX173" s="133">
        <f t="shared" si="74"/>
        <v>26</v>
      </c>
    </row>
    <row r="174" spans="1:51" x14ac:dyDescent="0.2">
      <c r="A174" s="1" t="s">
        <v>304</v>
      </c>
      <c r="B174" s="1" t="s">
        <v>305</v>
      </c>
      <c r="C174" s="145">
        <v>6328</v>
      </c>
      <c r="D174" s="112">
        <v>54</v>
      </c>
      <c r="E174" s="113">
        <f t="shared" si="80"/>
        <v>853.35018963337541</v>
      </c>
      <c r="F174" s="112">
        <v>21</v>
      </c>
      <c r="G174" s="113">
        <f t="shared" si="81"/>
        <v>331.85840707964599</v>
      </c>
      <c r="H174" s="112">
        <v>0</v>
      </c>
      <c r="I174" s="106">
        <v>6224</v>
      </c>
      <c r="J174" s="110">
        <v>52</v>
      </c>
      <c r="K174" s="111">
        <f t="shared" si="58"/>
        <v>835.47557840616957</v>
      </c>
      <c r="L174" s="110">
        <v>19</v>
      </c>
      <c r="M174" s="111">
        <f t="shared" si="54"/>
        <v>305.26992287917739</v>
      </c>
      <c r="N174" s="156">
        <v>0</v>
      </c>
      <c r="O174" s="54">
        <v>1039</v>
      </c>
      <c r="P174" s="54">
        <v>16</v>
      </c>
      <c r="Q174" s="55">
        <f t="shared" si="59"/>
        <v>1539.9422521655438</v>
      </c>
      <c r="R174" s="54">
        <v>9</v>
      </c>
      <c r="S174" s="55">
        <f t="shared" si="60"/>
        <v>866.21751684311835</v>
      </c>
      <c r="T174" s="54">
        <v>0</v>
      </c>
      <c r="U174" s="56">
        <v>1063</v>
      </c>
      <c r="V174" s="54">
        <v>14</v>
      </c>
      <c r="W174" s="55">
        <f t="shared" si="78"/>
        <v>1317.027281279398</v>
      </c>
      <c r="X174" s="54">
        <v>8</v>
      </c>
      <c r="Y174" s="55">
        <f t="shared" si="79"/>
        <v>752.5870178739417</v>
      </c>
      <c r="Z174" s="160">
        <v>0</v>
      </c>
      <c r="AA174" s="7">
        <v>18773</v>
      </c>
      <c r="AB174" s="7">
        <v>83</v>
      </c>
      <c r="AC174" s="14">
        <f t="shared" si="62"/>
        <v>442.1243274916103</v>
      </c>
      <c r="AD174" s="7">
        <v>35</v>
      </c>
      <c r="AE174" s="14">
        <f t="shared" si="63"/>
        <v>186.43796942417302</v>
      </c>
      <c r="AF174" s="7">
        <v>0</v>
      </c>
      <c r="AG174" s="7">
        <v>18591</v>
      </c>
      <c r="AH174" s="7">
        <v>83</v>
      </c>
      <c r="AI174" s="14">
        <f t="shared" si="64"/>
        <v>446.45258458393852</v>
      </c>
      <c r="AJ174" s="7">
        <v>35</v>
      </c>
      <c r="AK174" s="14">
        <f t="shared" si="56"/>
        <v>188.26313807756441</v>
      </c>
      <c r="AL174" s="159">
        <v>0</v>
      </c>
      <c r="AM174" s="8">
        <f t="shared" si="82"/>
        <v>26140</v>
      </c>
      <c r="AN174" s="8">
        <f t="shared" si="65"/>
        <v>153</v>
      </c>
      <c r="AO174" s="13">
        <f t="shared" si="66"/>
        <v>585.30986993113993</v>
      </c>
      <c r="AP174" s="161">
        <f t="shared" si="67"/>
        <v>65</v>
      </c>
      <c r="AQ174" s="13">
        <f t="shared" si="57"/>
        <v>248.66105585309867</v>
      </c>
      <c r="AR174" s="162">
        <f t="shared" si="68"/>
        <v>0</v>
      </c>
      <c r="AS174" s="133">
        <f t="shared" si="69"/>
        <v>25878</v>
      </c>
      <c r="AT174" s="133">
        <f t="shared" si="70"/>
        <v>149</v>
      </c>
      <c r="AU174" s="124">
        <f t="shared" si="71"/>
        <v>575.77865368266487</v>
      </c>
      <c r="AV174" s="133">
        <f t="shared" si="72"/>
        <v>62</v>
      </c>
      <c r="AW174" s="136">
        <f t="shared" si="73"/>
        <v>239.58574851224978</v>
      </c>
      <c r="AX174" s="133">
        <f t="shared" si="74"/>
        <v>0</v>
      </c>
    </row>
    <row r="175" spans="1:51" x14ac:dyDescent="0.2">
      <c r="A175" s="1" t="s">
        <v>306</v>
      </c>
      <c r="B175" s="1" t="s">
        <v>307</v>
      </c>
      <c r="C175" s="145">
        <v>6328</v>
      </c>
      <c r="D175" s="112">
        <v>1</v>
      </c>
      <c r="E175" s="113">
        <f t="shared" si="80"/>
        <v>15.802781289506955</v>
      </c>
      <c r="F175" s="112">
        <v>0</v>
      </c>
      <c r="G175" s="113">
        <f t="shared" si="81"/>
        <v>0</v>
      </c>
      <c r="H175" s="112">
        <v>1</v>
      </c>
      <c r="I175" s="106">
        <v>6224</v>
      </c>
      <c r="J175" s="110">
        <v>1</v>
      </c>
      <c r="K175" s="111">
        <f t="shared" si="58"/>
        <v>16.066838046272494</v>
      </c>
      <c r="L175" s="110"/>
      <c r="M175" s="111">
        <f t="shared" si="54"/>
        <v>0</v>
      </c>
      <c r="N175" s="156">
        <v>1</v>
      </c>
      <c r="O175" s="54">
        <v>1039</v>
      </c>
      <c r="P175" s="54">
        <v>1</v>
      </c>
      <c r="Q175" s="55">
        <f t="shared" si="59"/>
        <v>96.246390760346486</v>
      </c>
      <c r="R175" s="54">
        <v>0</v>
      </c>
      <c r="S175" s="55">
        <f t="shared" si="60"/>
        <v>0</v>
      </c>
      <c r="T175" s="54">
        <v>1</v>
      </c>
      <c r="U175" s="56">
        <v>1063</v>
      </c>
      <c r="V175" s="54">
        <v>1</v>
      </c>
      <c r="W175" s="55">
        <f t="shared" si="78"/>
        <v>94.073377234242713</v>
      </c>
      <c r="X175" s="54"/>
      <c r="Y175" s="55">
        <f t="shared" si="79"/>
        <v>0</v>
      </c>
      <c r="Z175" s="160">
        <v>1</v>
      </c>
      <c r="AA175" s="7">
        <v>18773</v>
      </c>
      <c r="AB175" s="7">
        <v>24</v>
      </c>
      <c r="AC175" s="14">
        <f t="shared" si="62"/>
        <v>127.84317903371863</v>
      </c>
      <c r="AD175" s="7">
        <v>2</v>
      </c>
      <c r="AE175" s="14">
        <f t="shared" si="63"/>
        <v>10.653598252809886</v>
      </c>
      <c r="AF175" s="7">
        <v>17</v>
      </c>
      <c r="AG175" s="7">
        <v>18591</v>
      </c>
      <c r="AH175" s="7">
        <v>24</v>
      </c>
      <c r="AI175" s="14">
        <f t="shared" si="64"/>
        <v>129.09472325318703</v>
      </c>
      <c r="AJ175" s="7">
        <v>2</v>
      </c>
      <c r="AK175" s="14">
        <f t="shared" si="56"/>
        <v>10.757893604432251</v>
      </c>
      <c r="AL175" s="159">
        <v>14</v>
      </c>
      <c r="AM175" s="8">
        <f t="shared" si="82"/>
        <v>26140</v>
      </c>
      <c r="AN175" s="8">
        <f t="shared" si="65"/>
        <v>26</v>
      </c>
      <c r="AO175" s="13">
        <f t="shared" si="66"/>
        <v>99.464422341239469</v>
      </c>
      <c r="AP175" s="161">
        <f t="shared" si="67"/>
        <v>2</v>
      </c>
      <c r="AQ175" s="13">
        <f t="shared" si="57"/>
        <v>7.6511094108645752</v>
      </c>
      <c r="AR175" s="162">
        <f t="shared" si="68"/>
        <v>19</v>
      </c>
      <c r="AS175" s="133">
        <f t="shared" si="69"/>
        <v>25878</v>
      </c>
      <c r="AT175" s="133">
        <f t="shared" si="70"/>
        <v>26</v>
      </c>
      <c r="AU175" s="124">
        <f t="shared" si="71"/>
        <v>100.47144292449185</v>
      </c>
      <c r="AV175" s="133">
        <f t="shared" si="72"/>
        <v>2</v>
      </c>
      <c r="AW175" s="136">
        <f t="shared" si="73"/>
        <v>7.7285725326532182</v>
      </c>
      <c r="AX175" s="133">
        <f t="shared" si="74"/>
        <v>16</v>
      </c>
    </row>
    <row r="176" spans="1:51" x14ac:dyDescent="0.2">
      <c r="A176" s="1" t="s">
        <v>308</v>
      </c>
      <c r="B176" s="1" t="s">
        <v>309</v>
      </c>
      <c r="C176" s="145">
        <v>6328</v>
      </c>
      <c r="D176" s="112">
        <v>0</v>
      </c>
      <c r="E176" s="113">
        <f t="shared" si="80"/>
        <v>0</v>
      </c>
      <c r="F176" s="112">
        <v>0</v>
      </c>
      <c r="G176" s="113">
        <f t="shared" si="81"/>
        <v>0</v>
      </c>
      <c r="H176" s="112">
        <v>0</v>
      </c>
      <c r="I176" s="106">
        <v>6224</v>
      </c>
      <c r="J176" s="110"/>
      <c r="K176" s="111">
        <f t="shared" si="58"/>
        <v>0</v>
      </c>
      <c r="L176" s="110"/>
      <c r="M176" s="111">
        <f t="shared" si="54"/>
        <v>0</v>
      </c>
      <c r="N176" s="156">
        <v>0</v>
      </c>
      <c r="O176" s="54">
        <v>1039</v>
      </c>
      <c r="P176" s="54">
        <v>6</v>
      </c>
      <c r="Q176" s="55">
        <f t="shared" si="59"/>
        <v>577.47834456207886</v>
      </c>
      <c r="R176" s="54">
        <v>1</v>
      </c>
      <c r="S176" s="55">
        <f t="shared" si="60"/>
        <v>96.246390760346486</v>
      </c>
      <c r="T176" s="54">
        <v>6</v>
      </c>
      <c r="U176" s="56">
        <v>1063</v>
      </c>
      <c r="V176" s="54">
        <v>5</v>
      </c>
      <c r="W176" s="55">
        <f t="shared" si="78"/>
        <v>470.36688617121348</v>
      </c>
      <c r="X176" s="54">
        <v>1</v>
      </c>
      <c r="Y176" s="55">
        <f t="shared" si="79"/>
        <v>94.073377234242713</v>
      </c>
      <c r="Z176" s="160">
        <v>5</v>
      </c>
      <c r="AA176" s="7">
        <v>18773</v>
      </c>
      <c r="AB176" s="7">
        <v>41</v>
      </c>
      <c r="AC176" s="14">
        <f t="shared" si="62"/>
        <v>218.39876418260269</v>
      </c>
      <c r="AD176" s="7">
        <v>2</v>
      </c>
      <c r="AE176" s="14">
        <f t="shared" si="63"/>
        <v>10.653598252809886</v>
      </c>
      <c r="AF176" s="7">
        <v>37</v>
      </c>
      <c r="AG176" s="7">
        <v>18591</v>
      </c>
      <c r="AH176" s="7">
        <v>41</v>
      </c>
      <c r="AI176" s="14">
        <f t="shared" si="64"/>
        <v>220.53681889086116</v>
      </c>
      <c r="AJ176" s="7"/>
      <c r="AK176" s="14">
        <f t="shared" si="56"/>
        <v>0</v>
      </c>
      <c r="AL176" s="159">
        <v>41</v>
      </c>
      <c r="AM176" s="8">
        <f t="shared" si="82"/>
        <v>26140</v>
      </c>
      <c r="AN176" s="8">
        <f t="shared" si="65"/>
        <v>47</v>
      </c>
      <c r="AO176" s="13">
        <f t="shared" si="66"/>
        <v>179.80107115531752</v>
      </c>
      <c r="AP176" s="161">
        <f t="shared" si="67"/>
        <v>3</v>
      </c>
      <c r="AQ176" s="13">
        <f t="shared" si="57"/>
        <v>11.476664116296863</v>
      </c>
      <c r="AR176" s="162">
        <f t="shared" si="68"/>
        <v>43</v>
      </c>
      <c r="AS176" s="133">
        <f t="shared" si="69"/>
        <v>25878</v>
      </c>
      <c r="AT176" s="133">
        <f t="shared" si="70"/>
        <v>46</v>
      </c>
      <c r="AU176" s="124">
        <f t="shared" si="71"/>
        <v>177.75716825102404</v>
      </c>
      <c r="AV176" s="133">
        <f t="shared" si="72"/>
        <v>1</v>
      </c>
      <c r="AW176" s="136">
        <f t="shared" si="73"/>
        <v>3.8642862663266091</v>
      </c>
      <c r="AX176" s="133">
        <f t="shared" si="74"/>
        <v>46</v>
      </c>
    </row>
    <row r="177" spans="1:51" x14ac:dyDescent="0.2">
      <c r="A177" s="1" t="s">
        <v>310</v>
      </c>
      <c r="B177" s="1" t="s">
        <v>311</v>
      </c>
      <c r="C177" s="145">
        <v>6328</v>
      </c>
      <c r="D177" s="112">
        <v>0</v>
      </c>
      <c r="E177" s="113">
        <f t="shared" si="80"/>
        <v>0</v>
      </c>
      <c r="F177" s="112">
        <v>0</v>
      </c>
      <c r="G177" s="113">
        <f t="shared" si="81"/>
        <v>0</v>
      </c>
      <c r="H177" s="112">
        <v>0</v>
      </c>
      <c r="I177" s="106">
        <v>6224</v>
      </c>
      <c r="J177" s="110"/>
      <c r="K177" s="111">
        <f t="shared" si="58"/>
        <v>0</v>
      </c>
      <c r="L177" s="110"/>
      <c r="M177" s="111">
        <f t="shared" si="54"/>
        <v>0</v>
      </c>
      <c r="N177" s="156">
        <v>0</v>
      </c>
      <c r="O177" s="54">
        <v>1039</v>
      </c>
      <c r="P177" s="54">
        <v>0</v>
      </c>
      <c r="Q177" s="55">
        <f t="shared" si="59"/>
        <v>0</v>
      </c>
      <c r="R177" s="54">
        <v>0</v>
      </c>
      <c r="S177" s="55">
        <f t="shared" si="60"/>
        <v>0</v>
      </c>
      <c r="T177" s="54">
        <v>0</v>
      </c>
      <c r="U177" s="56">
        <v>1063</v>
      </c>
      <c r="V177" s="54"/>
      <c r="W177" s="55">
        <f t="shared" si="78"/>
        <v>0</v>
      </c>
      <c r="X177" s="54"/>
      <c r="Y177" s="55">
        <f t="shared" si="79"/>
        <v>0</v>
      </c>
      <c r="Z177" s="160">
        <v>0</v>
      </c>
      <c r="AA177" s="7">
        <v>18773</v>
      </c>
      <c r="AB177" s="7">
        <v>1</v>
      </c>
      <c r="AC177" s="14">
        <f t="shared" si="62"/>
        <v>5.3267991264049428</v>
      </c>
      <c r="AD177" s="7">
        <v>0</v>
      </c>
      <c r="AE177" s="14">
        <f t="shared" si="63"/>
        <v>0</v>
      </c>
      <c r="AF177" s="7">
        <v>1</v>
      </c>
      <c r="AG177" s="7">
        <v>18591</v>
      </c>
      <c r="AH177" s="7">
        <v>1</v>
      </c>
      <c r="AI177" s="14">
        <f t="shared" si="64"/>
        <v>5.3789468022161255</v>
      </c>
      <c r="AJ177" s="7"/>
      <c r="AK177" s="14">
        <f t="shared" si="56"/>
        <v>0</v>
      </c>
      <c r="AL177" s="159">
        <v>1</v>
      </c>
      <c r="AM177" s="8">
        <f t="shared" si="82"/>
        <v>26140</v>
      </c>
      <c r="AN177" s="8">
        <f t="shared" si="65"/>
        <v>1</v>
      </c>
      <c r="AO177" s="13">
        <f t="shared" si="66"/>
        <v>3.8255547054322876</v>
      </c>
      <c r="AP177" s="161">
        <f t="shared" si="67"/>
        <v>0</v>
      </c>
      <c r="AQ177" s="13">
        <f t="shared" si="57"/>
        <v>0</v>
      </c>
      <c r="AR177" s="162">
        <f t="shared" si="68"/>
        <v>1</v>
      </c>
      <c r="AS177" s="133">
        <f t="shared" si="69"/>
        <v>25878</v>
      </c>
      <c r="AT177" s="133">
        <f t="shared" si="70"/>
        <v>1</v>
      </c>
      <c r="AU177" s="124">
        <f t="shared" si="71"/>
        <v>3.8642862663266091</v>
      </c>
      <c r="AV177" s="133">
        <f t="shared" si="72"/>
        <v>0</v>
      </c>
      <c r="AW177" s="136">
        <f t="shared" si="73"/>
        <v>0</v>
      </c>
      <c r="AX177" s="133">
        <f t="shared" si="74"/>
        <v>1</v>
      </c>
    </row>
    <row r="178" spans="1:51" x14ac:dyDescent="0.2">
      <c r="A178" s="1" t="s">
        <v>312</v>
      </c>
      <c r="B178" s="1" t="s">
        <v>313</v>
      </c>
      <c r="C178" s="145">
        <v>6328</v>
      </c>
      <c r="D178" s="112">
        <v>0</v>
      </c>
      <c r="E178" s="113">
        <f t="shared" si="80"/>
        <v>0</v>
      </c>
      <c r="F178" s="112">
        <v>0</v>
      </c>
      <c r="G178" s="113">
        <f t="shared" si="81"/>
        <v>0</v>
      </c>
      <c r="H178" s="112">
        <v>0</v>
      </c>
      <c r="I178" s="106">
        <v>6224</v>
      </c>
      <c r="J178" s="110"/>
      <c r="K178" s="111">
        <f t="shared" si="58"/>
        <v>0</v>
      </c>
      <c r="L178" s="110"/>
      <c r="M178" s="111">
        <f t="shared" si="54"/>
        <v>0</v>
      </c>
      <c r="N178" s="156">
        <v>0</v>
      </c>
      <c r="O178" s="54">
        <v>1039</v>
      </c>
      <c r="P178" s="54">
        <v>0</v>
      </c>
      <c r="Q178" s="55">
        <f t="shared" si="59"/>
        <v>0</v>
      </c>
      <c r="R178" s="54">
        <v>0</v>
      </c>
      <c r="S178" s="55">
        <f t="shared" si="60"/>
        <v>0</v>
      </c>
      <c r="T178" s="54">
        <v>0</v>
      </c>
      <c r="U178" s="56">
        <v>1063</v>
      </c>
      <c r="V178" s="54"/>
      <c r="W178" s="55">
        <f t="shared" si="78"/>
        <v>0</v>
      </c>
      <c r="X178" s="54"/>
      <c r="Y178" s="55">
        <f t="shared" si="79"/>
        <v>0</v>
      </c>
      <c r="Z178" s="160">
        <v>0</v>
      </c>
      <c r="AA178" s="7">
        <v>18773</v>
      </c>
      <c r="AB178" s="7">
        <v>3</v>
      </c>
      <c r="AC178" s="14">
        <f t="shared" si="62"/>
        <v>15.980397379214828</v>
      </c>
      <c r="AD178" s="7">
        <v>0</v>
      </c>
      <c r="AE178" s="14">
        <f t="shared" si="63"/>
        <v>0</v>
      </c>
      <c r="AF178" s="7">
        <v>0</v>
      </c>
      <c r="AG178" s="7">
        <v>18591</v>
      </c>
      <c r="AH178" s="7"/>
      <c r="AI178" s="14">
        <f t="shared" si="64"/>
        <v>0</v>
      </c>
      <c r="AJ178" s="7"/>
      <c r="AK178" s="14">
        <f t="shared" si="56"/>
        <v>0</v>
      </c>
      <c r="AL178" s="159">
        <v>0</v>
      </c>
      <c r="AM178" s="8">
        <f t="shared" si="82"/>
        <v>26140</v>
      </c>
      <c r="AN178" s="8">
        <f t="shared" si="65"/>
        <v>3</v>
      </c>
      <c r="AO178" s="13">
        <f t="shared" si="66"/>
        <v>11.476664116296863</v>
      </c>
      <c r="AP178" s="161">
        <f t="shared" si="67"/>
        <v>0</v>
      </c>
      <c r="AQ178" s="13">
        <f t="shared" si="57"/>
        <v>0</v>
      </c>
      <c r="AR178" s="162">
        <f t="shared" si="68"/>
        <v>0</v>
      </c>
      <c r="AS178" s="133">
        <f t="shared" si="69"/>
        <v>25878</v>
      </c>
      <c r="AT178" s="133">
        <f t="shared" si="70"/>
        <v>0</v>
      </c>
      <c r="AU178" s="124">
        <f t="shared" si="71"/>
        <v>0</v>
      </c>
      <c r="AV178" s="133">
        <f t="shared" si="72"/>
        <v>0</v>
      </c>
      <c r="AW178" s="136">
        <f t="shared" si="73"/>
        <v>0</v>
      </c>
      <c r="AX178" s="133">
        <f t="shared" si="74"/>
        <v>0</v>
      </c>
    </row>
    <row r="179" spans="1:51" x14ac:dyDescent="0.2">
      <c r="A179" s="1" t="s">
        <v>314</v>
      </c>
      <c r="B179" s="1" t="s">
        <v>315</v>
      </c>
      <c r="C179" s="145">
        <v>6328</v>
      </c>
      <c r="D179" s="112">
        <v>0</v>
      </c>
      <c r="E179" s="113">
        <f t="shared" si="80"/>
        <v>0</v>
      </c>
      <c r="F179" s="112">
        <v>0</v>
      </c>
      <c r="G179" s="113">
        <f t="shared" si="81"/>
        <v>0</v>
      </c>
      <c r="H179" s="112">
        <v>0</v>
      </c>
      <c r="I179" s="106">
        <v>6224</v>
      </c>
      <c r="J179" s="110"/>
      <c r="K179" s="111">
        <f t="shared" si="58"/>
        <v>0</v>
      </c>
      <c r="L179" s="110"/>
      <c r="M179" s="111">
        <f t="shared" si="54"/>
        <v>0</v>
      </c>
      <c r="N179" s="156">
        <v>0</v>
      </c>
      <c r="O179" s="54">
        <v>1039</v>
      </c>
      <c r="P179" s="54">
        <v>0</v>
      </c>
      <c r="Q179" s="55">
        <f t="shared" si="59"/>
        <v>0</v>
      </c>
      <c r="R179" s="54">
        <v>0</v>
      </c>
      <c r="S179" s="55">
        <f t="shared" si="60"/>
        <v>0</v>
      </c>
      <c r="T179" s="54">
        <v>0</v>
      </c>
      <c r="U179" s="56">
        <v>1063</v>
      </c>
      <c r="V179" s="54"/>
      <c r="W179" s="55">
        <f t="shared" si="78"/>
        <v>0</v>
      </c>
      <c r="X179" s="54"/>
      <c r="Y179" s="55">
        <f t="shared" si="79"/>
        <v>0</v>
      </c>
      <c r="Z179" s="160">
        <v>0</v>
      </c>
      <c r="AA179" s="7">
        <v>18773</v>
      </c>
      <c r="AB179" s="7">
        <v>2</v>
      </c>
      <c r="AC179" s="14">
        <f t="shared" si="62"/>
        <v>10.653598252809886</v>
      </c>
      <c r="AD179" s="7">
        <v>0</v>
      </c>
      <c r="AE179" s="14">
        <f t="shared" si="63"/>
        <v>0</v>
      </c>
      <c r="AF179" s="7">
        <v>2</v>
      </c>
      <c r="AG179" s="7">
        <v>18591</v>
      </c>
      <c r="AH179" s="7">
        <v>2</v>
      </c>
      <c r="AI179" s="14">
        <f t="shared" si="64"/>
        <v>10.757893604432251</v>
      </c>
      <c r="AJ179" s="7"/>
      <c r="AK179" s="14">
        <f t="shared" si="56"/>
        <v>0</v>
      </c>
      <c r="AL179" s="159">
        <v>2</v>
      </c>
      <c r="AM179" s="8">
        <f t="shared" si="82"/>
        <v>26140</v>
      </c>
      <c r="AN179" s="8">
        <f t="shared" si="65"/>
        <v>2</v>
      </c>
      <c r="AO179" s="13">
        <f t="shared" si="66"/>
        <v>7.6511094108645752</v>
      </c>
      <c r="AP179" s="161">
        <f t="shared" si="67"/>
        <v>0</v>
      </c>
      <c r="AQ179" s="13">
        <f t="shared" si="57"/>
        <v>0</v>
      </c>
      <c r="AR179" s="162">
        <f t="shared" si="68"/>
        <v>2</v>
      </c>
      <c r="AS179" s="133">
        <f t="shared" si="69"/>
        <v>25878</v>
      </c>
      <c r="AT179" s="133">
        <f t="shared" si="70"/>
        <v>2</v>
      </c>
      <c r="AU179" s="124">
        <f t="shared" si="71"/>
        <v>7.7285725326532182</v>
      </c>
      <c r="AV179" s="133">
        <f t="shared" si="72"/>
        <v>0</v>
      </c>
      <c r="AW179" s="136">
        <f t="shared" si="73"/>
        <v>0</v>
      </c>
      <c r="AX179" s="133">
        <f t="shared" si="74"/>
        <v>2</v>
      </c>
    </row>
    <row r="180" spans="1:51" x14ac:dyDescent="0.2">
      <c r="A180" s="9" t="s">
        <v>316</v>
      </c>
      <c r="B180" s="9" t="s">
        <v>317</v>
      </c>
      <c r="C180" s="145">
        <v>6328</v>
      </c>
      <c r="D180" s="106">
        <v>83</v>
      </c>
      <c r="E180" s="109">
        <f t="shared" si="80"/>
        <v>1311.6308470290771</v>
      </c>
      <c r="F180" s="106">
        <v>17</v>
      </c>
      <c r="G180" s="109">
        <f t="shared" si="81"/>
        <v>268.64728192161817</v>
      </c>
      <c r="H180" s="106">
        <v>9</v>
      </c>
      <c r="I180" s="106">
        <v>6224</v>
      </c>
      <c r="J180" s="145">
        <v>35</v>
      </c>
      <c r="K180" s="107">
        <f t="shared" si="58"/>
        <v>562.33933161953723</v>
      </c>
      <c r="L180" s="145">
        <v>24</v>
      </c>
      <c r="M180" s="107">
        <f t="shared" si="54"/>
        <v>385.60411311053986</v>
      </c>
      <c r="N180" s="108">
        <v>21</v>
      </c>
      <c r="O180" s="50">
        <v>1039</v>
      </c>
      <c r="P180" s="50">
        <v>41</v>
      </c>
      <c r="Q180" s="52">
        <f t="shared" si="59"/>
        <v>3946.1020211742061</v>
      </c>
      <c r="R180" s="50">
        <v>11</v>
      </c>
      <c r="S180" s="52">
        <f t="shared" si="60"/>
        <v>1058.7102983638113</v>
      </c>
      <c r="T180" s="50">
        <v>5</v>
      </c>
      <c r="U180" s="48">
        <v>1063</v>
      </c>
      <c r="V180" s="50">
        <v>19</v>
      </c>
      <c r="W180" s="52">
        <f t="shared" si="78"/>
        <v>1787.3941674506116</v>
      </c>
      <c r="X180" s="50">
        <v>16</v>
      </c>
      <c r="Y180" s="52">
        <f t="shared" si="79"/>
        <v>1505.1740357478834</v>
      </c>
      <c r="Z180" s="53">
        <v>13</v>
      </c>
      <c r="AA180" s="10">
        <v>18773</v>
      </c>
      <c r="AB180" s="10">
        <v>4025</v>
      </c>
      <c r="AC180" s="11">
        <f t="shared" si="62"/>
        <v>21440.366483779897</v>
      </c>
      <c r="AD180" s="10">
        <v>481</v>
      </c>
      <c r="AE180" s="11">
        <f t="shared" si="63"/>
        <v>2562.1903798007775</v>
      </c>
      <c r="AF180" s="10">
        <v>445</v>
      </c>
      <c r="AG180" s="10">
        <v>18591</v>
      </c>
      <c r="AH180" s="10">
        <v>4017</v>
      </c>
      <c r="AI180" s="11">
        <f t="shared" si="64"/>
        <v>21607.22930450218</v>
      </c>
      <c r="AJ180" s="10">
        <v>439</v>
      </c>
      <c r="AK180" s="11">
        <f t="shared" si="56"/>
        <v>2361.3576461728794</v>
      </c>
      <c r="AL180" s="42">
        <v>404</v>
      </c>
      <c r="AM180" s="12">
        <f t="shared" si="82"/>
        <v>26140</v>
      </c>
      <c r="AN180" s="12">
        <f t="shared" si="65"/>
        <v>4149</v>
      </c>
      <c r="AO180" s="23">
        <f t="shared" si="66"/>
        <v>15872.22647283856</v>
      </c>
      <c r="AP180" s="37">
        <f t="shared" si="67"/>
        <v>509</v>
      </c>
      <c r="AQ180" s="23">
        <f t="shared" si="57"/>
        <v>1947.2073450650344</v>
      </c>
      <c r="AR180" s="116">
        <f t="shared" si="68"/>
        <v>459</v>
      </c>
      <c r="AS180" s="133">
        <f t="shared" si="69"/>
        <v>25878</v>
      </c>
      <c r="AT180" s="133">
        <f t="shared" si="70"/>
        <v>4071</v>
      </c>
      <c r="AU180" s="123">
        <f t="shared" si="71"/>
        <v>15731.509390215628</v>
      </c>
      <c r="AV180" s="134">
        <f t="shared" si="72"/>
        <v>479</v>
      </c>
      <c r="AW180" s="135">
        <f t="shared" si="73"/>
        <v>1850.9931215704457</v>
      </c>
      <c r="AX180" s="134">
        <f t="shared" si="74"/>
        <v>438</v>
      </c>
    </row>
    <row r="181" spans="1:51" x14ac:dyDescent="0.2">
      <c r="A181" s="1" t="s">
        <v>318</v>
      </c>
      <c r="B181" s="1" t="s">
        <v>319</v>
      </c>
      <c r="C181" s="145">
        <v>6328</v>
      </c>
      <c r="D181" s="112">
        <v>3</v>
      </c>
      <c r="E181" s="113">
        <f t="shared" si="80"/>
        <v>47.408343868520859</v>
      </c>
      <c r="F181" s="112">
        <v>2</v>
      </c>
      <c r="G181" s="113">
        <f t="shared" si="81"/>
        <v>31.60556257901391</v>
      </c>
      <c r="H181" s="112">
        <v>2</v>
      </c>
      <c r="I181" s="106">
        <v>6224</v>
      </c>
      <c r="J181" s="110">
        <v>3</v>
      </c>
      <c r="K181" s="111">
        <f t="shared" si="58"/>
        <v>48.200514138817482</v>
      </c>
      <c r="L181" s="110">
        <v>2</v>
      </c>
      <c r="M181" s="111">
        <f t="shared" si="54"/>
        <v>32.133676092544988</v>
      </c>
      <c r="N181" s="156">
        <v>3</v>
      </c>
      <c r="O181" s="54">
        <v>1039</v>
      </c>
      <c r="P181" s="54">
        <v>18</v>
      </c>
      <c r="Q181" s="55">
        <f t="shared" si="59"/>
        <v>1732.4350336862367</v>
      </c>
      <c r="R181" s="54">
        <v>9</v>
      </c>
      <c r="S181" s="55">
        <f t="shared" si="60"/>
        <v>866.21751684311835</v>
      </c>
      <c r="T181" s="54">
        <v>5</v>
      </c>
      <c r="U181" s="56">
        <v>1063</v>
      </c>
      <c r="V181" s="54">
        <v>15</v>
      </c>
      <c r="W181" s="55">
        <f t="shared" si="78"/>
        <v>1411.1006585136406</v>
      </c>
      <c r="X181" s="54">
        <v>14</v>
      </c>
      <c r="Y181" s="55">
        <f t="shared" si="79"/>
        <v>1317.027281279398</v>
      </c>
      <c r="Z181" s="160">
        <v>10</v>
      </c>
      <c r="AA181" s="7">
        <v>18773</v>
      </c>
      <c r="AB181" s="7">
        <v>765</v>
      </c>
      <c r="AC181" s="14">
        <f t="shared" si="62"/>
        <v>4075.001331699782</v>
      </c>
      <c r="AD181" s="7">
        <v>57</v>
      </c>
      <c r="AE181" s="14">
        <f t="shared" si="63"/>
        <v>303.62755020508177</v>
      </c>
      <c r="AF181" s="7">
        <v>255</v>
      </c>
      <c r="AG181" s="7">
        <v>18591</v>
      </c>
      <c r="AH181" s="7">
        <v>762</v>
      </c>
      <c r="AI181" s="14">
        <f t="shared" si="64"/>
        <v>4098.7574632886881</v>
      </c>
      <c r="AJ181" s="7">
        <v>53</v>
      </c>
      <c r="AK181" s="14">
        <f t="shared" si="56"/>
        <v>285.08418051745468</v>
      </c>
      <c r="AL181" s="159">
        <v>251</v>
      </c>
      <c r="AM181" s="8">
        <f t="shared" si="82"/>
        <v>26140</v>
      </c>
      <c r="AN181" s="8">
        <f t="shared" si="65"/>
        <v>786</v>
      </c>
      <c r="AO181" s="13">
        <f t="shared" si="66"/>
        <v>3006.8859984697783</v>
      </c>
      <c r="AP181" s="161">
        <f t="shared" si="67"/>
        <v>68</v>
      </c>
      <c r="AQ181" s="13">
        <f t="shared" si="57"/>
        <v>260.13771996939556</v>
      </c>
      <c r="AR181" s="162">
        <f t="shared" si="68"/>
        <v>262</v>
      </c>
      <c r="AS181" s="133">
        <f t="shared" si="69"/>
        <v>25878</v>
      </c>
      <c r="AT181" s="133">
        <f t="shared" si="70"/>
        <v>780</v>
      </c>
      <c r="AU181" s="124">
        <f t="shared" si="71"/>
        <v>3014.1432877347556</v>
      </c>
      <c r="AV181" s="133">
        <f t="shared" si="72"/>
        <v>69</v>
      </c>
      <c r="AW181" s="136">
        <f t="shared" si="73"/>
        <v>266.63575237653606</v>
      </c>
      <c r="AX181" s="133">
        <f t="shared" si="74"/>
        <v>264</v>
      </c>
    </row>
    <row r="182" spans="1:51" s="154" customFormat="1" x14ac:dyDescent="0.2">
      <c r="A182" s="1" t="s">
        <v>320</v>
      </c>
      <c r="B182" s="1" t="s">
        <v>321</v>
      </c>
      <c r="C182" s="145">
        <v>6328</v>
      </c>
      <c r="D182" s="112">
        <v>0</v>
      </c>
      <c r="E182" s="113">
        <f t="shared" si="80"/>
        <v>0</v>
      </c>
      <c r="F182" s="112">
        <v>0</v>
      </c>
      <c r="G182" s="113">
        <f t="shared" si="81"/>
        <v>0</v>
      </c>
      <c r="H182" s="112">
        <v>0</v>
      </c>
      <c r="I182" s="106">
        <v>6224</v>
      </c>
      <c r="J182" s="110"/>
      <c r="K182" s="111">
        <f t="shared" si="58"/>
        <v>0</v>
      </c>
      <c r="L182" s="110"/>
      <c r="M182" s="111">
        <f t="shared" si="54"/>
        <v>0</v>
      </c>
      <c r="N182" s="156">
        <v>0</v>
      </c>
      <c r="O182" s="54">
        <v>1039</v>
      </c>
      <c r="P182" s="54">
        <v>0</v>
      </c>
      <c r="Q182" s="55">
        <f t="shared" si="59"/>
        <v>0</v>
      </c>
      <c r="R182" s="54">
        <v>0</v>
      </c>
      <c r="S182" s="55">
        <f t="shared" si="60"/>
        <v>0</v>
      </c>
      <c r="T182" s="54">
        <v>0</v>
      </c>
      <c r="U182" s="56">
        <v>1063</v>
      </c>
      <c r="V182" s="54"/>
      <c r="W182" s="55">
        <f t="shared" si="78"/>
        <v>0</v>
      </c>
      <c r="X182" s="54"/>
      <c r="Y182" s="55">
        <f t="shared" si="79"/>
        <v>0</v>
      </c>
      <c r="Z182" s="160">
        <v>0</v>
      </c>
      <c r="AA182" s="7">
        <v>18773</v>
      </c>
      <c r="AB182" s="7">
        <v>0</v>
      </c>
      <c r="AC182" s="14">
        <f t="shared" si="62"/>
        <v>0</v>
      </c>
      <c r="AD182" s="7">
        <v>0</v>
      </c>
      <c r="AE182" s="14">
        <f t="shared" si="63"/>
        <v>0</v>
      </c>
      <c r="AF182" s="7">
        <v>0</v>
      </c>
      <c r="AG182" s="7">
        <v>18591</v>
      </c>
      <c r="AH182" s="7"/>
      <c r="AI182" s="14">
        <f t="shared" si="64"/>
        <v>0</v>
      </c>
      <c r="AJ182" s="7"/>
      <c r="AK182" s="14">
        <f t="shared" si="56"/>
        <v>0</v>
      </c>
      <c r="AL182" s="159">
        <v>0</v>
      </c>
      <c r="AM182" s="8">
        <f t="shared" si="82"/>
        <v>26140</v>
      </c>
      <c r="AN182" s="8">
        <f t="shared" si="65"/>
        <v>0</v>
      </c>
      <c r="AO182" s="13">
        <f t="shared" si="66"/>
        <v>0</v>
      </c>
      <c r="AP182" s="161">
        <f t="shared" si="67"/>
        <v>0</v>
      </c>
      <c r="AQ182" s="13">
        <f t="shared" si="57"/>
        <v>0</v>
      </c>
      <c r="AR182" s="162">
        <f t="shared" si="68"/>
        <v>0</v>
      </c>
      <c r="AS182" s="133">
        <f t="shared" si="69"/>
        <v>25878</v>
      </c>
      <c r="AT182" s="133">
        <f t="shared" si="70"/>
        <v>0</v>
      </c>
      <c r="AU182" s="124">
        <f t="shared" si="71"/>
        <v>0</v>
      </c>
      <c r="AV182" s="133">
        <f t="shared" si="72"/>
        <v>0</v>
      </c>
      <c r="AW182" s="136">
        <f t="shared" si="73"/>
        <v>0</v>
      </c>
      <c r="AX182" s="133">
        <f t="shared" si="74"/>
        <v>0</v>
      </c>
      <c r="AY182" s="92"/>
    </row>
    <row r="183" spans="1:51" x14ac:dyDescent="0.2">
      <c r="A183" s="1" t="s">
        <v>322</v>
      </c>
      <c r="B183" s="1" t="s">
        <v>323</v>
      </c>
      <c r="C183" s="145">
        <v>6328</v>
      </c>
      <c r="D183" s="112">
        <v>0</v>
      </c>
      <c r="E183" s="113">
        <f t="shared" si="80"/>
        <v>0</v>
      </c>
      <c r="F183" s="112">
        <v>0</v>
      </c>
      <c r="G183" s="113">
        <f t="shared" si="81"/>
        <v>0</v>
      </c>
      <c r="H183" s="112">
        <v>0</v>
      </c>
      <c r="I183" s="106">
        <v>6224</v>
      </c>
      <c r="J183" s="110"/>
      <c r="K183" s="111">
        <f t="shared" si="58"/>
        <v>0</v>
      </c>
      <c r="L183" s="110"/>
      <c r="M183" s="111">
        <f t="shared" si="54"/>
        <v>0</v>
      </c>
      <c r="N183" s="156">
        <v>0</v>
      </c>
      <c r="O183" s="54">
        <v>1039</v>
      </c>
      <c r="P183" s="54">
        <v>0</v>
      </c>
      <c r="Q183" s="55">
        <f t="shared" si="59"/>
        <v>0</v>
      </c>
      <c r="R183" s="54">
        <v>0</v>
      </c>
      <c r="S183" s="55">
        <f t="shared" si="60"/>
        <v>0</v>
      </c>
      <c r="T183" s="54">
        <v>0</v>
      </c>
      <c r="U183" s="56">
        <v>1063</v>
      </c>
      <c r="V183" s="54"/>
      <c r="W183" s="55">
        <f t="shared" si="78"/>
        <v>0</v>
      </c>
      <c r="X183" s="54"/>
      <c r="Y183" s="55">
        <f t="shared" si="79"/>
        <v>0</v>
      </c>
      <c r="Z183" s="160">
        <v>0</v>
      </c>
      <c r="AA183" s="7">
        <v>18773</v>
      </c>
      <c r="AB183" s="7">
        <v>0</v>
      </c>
      <c r="AC183" s="14">
        <f t="shared" si="62"/>
        <v>0</v>
      </c>
      <c r="AD183" s="7">
        <v>0</v>
      </c>
      <c r="AE183" s="14">
        <f t="shared" si="63"/>
        <v>0</v>
      </c>
      <c r="AF183" s="7">
        <v>0</v>
      </c>
      <c r="AG183" s="7">
        <v>18591</v>
      </c>
      <c r="AH183" s="7"/>
      <c r="AI183" s="14">
        <f t="shared" si="64"/>
        <v>0</v>
      </c>
      <c r="AJ183" s="7"/>
      <c r="AK183" s="14">
        <f t="shared" si="56"/>
        <v>0</v>
      </c>
      <c r="AL183" s="159">
        <v>0</v>
      </c>
      <c r="AM183" s="8">
        <f t="shared" si="82"/>
        <v>26140</v>
      </c>
      <c r="AN183" s="8">
        <f t="shared" si="65"/>
        <v>0</v>
      </c>
      <c r="AO183" s="13">
        <f t="shared" si="66"/>
        <v>0</v>
      </c>
      <c r="AP183" s="161">
        <f t="shared" si="67"/>
        <v>0</v>
      </c>
      <c r="AQ183" s="13">
        <f t="shared" si="57"/>
        <v>0</v>
      </c>
      <c r="AR183" s="162">
        <f t="shared" si="68"/>
        <v>0</v>
      </c>
      <c r="AS183" s="133">
        <f t="shared" si="69"/>
        <v>25878</v>
      </c>
      <c r="AT183" s="133">
        <f t="shared" si="70"/>
        <v>0</v>
      </c>
      <c r="AU183" s="124">
        <f t="shared" si="71"/>
        <v>0</v>
      </c>
      <c r="AV183" s="133">
        <f t="shared" si="72"/>
        <v>0</v>
      </c>
      <c r="AW183" s="136">
        <f t="shared" si="73"/>
        <v>0</v>
      </c>
      <c r="AX183" s="133">
        <f t="shared" si="74"/>
        <v>0</v>
      </c>
    </row>
    <row r="184" spans="1:51" x14ac:dyDescent="0.2">
      <c r="A184" s="1" t="s">
        <v>324</v>
      </c>
      <c r="B184" s="1" t="s">
        <v>325</v>
      </c>
      <c r="C184" s="145">
        <v>6328</v>
      </c>
      <c r="D184" s="112">
        <v>0</v>
      </c>
      <c r="E184" s="113">
        <f t="shared" si="80"/>
        <v>0</v>
      </c>
      <c r="F184" s="112">
        <v>0</v>
      </c>
      <c r="G184" s="113">
        <f t="shared" si="81"/>
        <v>0</v>
      </c>
      <c r="H184" s="112">
        <v>0</v>
      </c>
      <c r="I184" s="106">
        <v>6224</v>
      </c>
      <c r="J184" s="110"/>
      <c r="K184" s="111">
        <f t="shared" si="58"/>
        <v>0</v>
      </c>
      <c r="L184" s="110"/>
      <c r="M184" s="111">
        <f t="shared" si="54"/>
        <v>0</v>
      </c>
      <c r="N184" s="156">
        <v>0</v>
      </c>
      <c r="O184" s="54">
        <v>1039</v>
      </c>
      <c r="P184" s="54">
        <v>0</v>
      </c>
      <c r="Q184" s="55">
        <f t="shared" si="59"/>
        <v>0</v>
      </c>
      <c r="R184" s="54">
        <v>0</v>
      </c>
      <c r="S184" s="55">
        <f t="shared" si="60"/>
        <v>0</v>
      </c>
      <c r="T184" s="54">
        <v>0</v>
      </c>
      <c r="U184" s="56">
        <v>1063</v>
      </c>
      <c r="V184" s="54"/>
      <c r="W184" s="55">
        <f t="shared" si="78"/>
        <v>0</v>
      </c>
      <c r="X184" s="54"/>
      <c r="Y184" s="55">
        <f t="shared" si="79"/>
        <v>0</v>
      </c>
      <c r="Z184" s="160">
        <v>0</v>
      </c>
      <c r="AA184" s="7">
        <v>18773</v>
      </c>
      <c r="AB184" s="7">
        <v>69</v>
      </c>
      <c r="AC184" s="14">
        <f t="shared" si="62"/>
        <v>367.54913972194112</v>
      </c>
      <c r="AD184" s="7">
        <v>8</v>
      </c>
      <c r="AE184" s="14">
        <f t="shared" si="63"/>
        <v>42.614393011239542</v>
      </c>
      <c r="AF184" s="7">
        <v>25</v>
      </c>
      <c r="AG184" s="7">
        <v>18591</v>
      </c>
      <c r="AH184" s="7">
        <v>65</v>
      </c>
      <c r="AI184" s="14">
        <f t="shared" si="64"/>
        <v>349.63154214404818</v>
      </c>
      <c r="AJ184" s="7">
        <v>7</v>
      </c>
      <c r="AK184" s="14">
        <f t="shared" si="56"/>
        <v>37.652627615512884</v>
      </c>
      <c r="AL184" s="159">
        <v>23</v>
      </c>
      <c r="AM184" s="8">
        <f t="shared" si="82"/>
        <v>26140</v>
      </c>
      <c r="AN184" s="8">
        <f t="shared" si="65"/>
        <v>69</v>
      </c>
      <c r="AO184" s="13">
        <f t="shared" si="66"/>
        <v>263.96327467482786</v>
      </c>
      <c r="AP184" s="161">
        <f t="shared" si="67"/>
        <v>8</v>
      </c>
      <c r="AQ184" s="13">
        <f t="shared" si="57"/>
        <v>30.604437643458301</v>
      </c>
      <c r="AR184" s="162">
        <f t="shared" si="68"/>
        <v>25</v>
      </c>
      <c r="AS184" s="133">
        <f t="shared" si="69"/>
        <v>25878</v>
      </c>
      <c r="AT184" s="133">
        <f t="shared" si="70"/>
        <v>65</v>
      </c>
      <c r="AU184" s="124">
        <f t="shared" si="71"/>
        <v>251.1786073112296</v>
      </c>
      <c r="AV184" s="133">
        <f t="shared" si="72"/>
        <v>7</v>
      </c>
      <c r="AW184" s="136">
        <f t="shared" si="73"/>
        <v>27.050003864286268</v>
      </c>
      <c r="AX184" s="133">
        <f t="shared" si="74"/>
        <v>23</v>
      </c>
    </row>
    <row r="185" spans="1:51" x14ac:dyDescent="0.2">
      <c r="A185" s="1" t="s">
        <v>326</v>
      </c>
      <c r="B185" s="15" t="s">
        <v>327</v>
      </c>
      <c r="C185" s="145">
        <v>6328</v>
      </c>
      <c r="D185" s="112">
        <v>3</v>
      </c>
      <c r="E185" s="113">
        <f t="shared" si="80"/>
        <v>47.408343868520859</v>
      </c>
      <c r="F185" s="112">
        <v>2</v>
      </c>
      <c r="G185" s="113">
        <f t="shared" si="81"/>
        <v>31.60556257901391</v>
      </c>
      <c r="H185" s="112">
        <v>2</v>
      </c>
      <c r="I185" s="106">
        <v>6224</v>
      </c>
      <c r="J185" s="110">
        <v>3</v>
      </c>
      <c r="K185" s="111">
        <f t="shared" si="58"/>
        <v>48.200514138817482</v>
      </c>
      <c r="L185" s="110">
        <v>2</v>
      </c>
      <c r="M185" s="111">
        <f t="shared" si="54"/>
        <v>32.133676092544988</v>
      </c>
      <c r="N185" s="156">
        <v>3</v>
      </c>
      <c r="O185" s="54">
        <v>1039</v>
      </c>
      <c r="P185" s="54">
        <v>2</v>
      </c>
      <c r="Q185" s="55">
        <f t="shared" si="59"/>
        <v>192.49278152069297</v>
      </c>
      <c r="R185" s="54">
        <v>0</v>
      </c>
      <c r="S185" s="55">
        <f t="shared" si="60"/>
        <v>0</v>
      </c>
      <c r="T185" s="54">
        <v>2</v>
      </c>
      <c r="U185" s="56">
        <v>1063</v>
      </c>
      <c r="V185" s="54">
        <v>1</v>
      </c>
      <c r="W185" s="55">
        <f t="shared" si="78"/>
        <v>94.073377234242713</v>
      </c>
      <c r="X185" s="54"/>
      <c r="Y185" s="55">
        <f t="shared" si="79"/>
        <v>0</v>
      </c>
      <c r="Z185" s="160">
        <v>1</v>
      </c>
      <c r="AA185" s="7">
        <v>18773</v>
      </c>
      <c r="AB185" s="7"/>
      <c r="AC185" s="14">
        <f t="shared" si="62"/>
        <v>0</v>
      </c>
      <c r="AD185" s="7"/>
      <c r="AE185" s="14">
        <f t="shared" si="63"/>
        <v>0</v>
      </c>
      <c r="AF185" s="7"/>
      <c r="AG185" s="7">
        <v>18591</v>
      </c>
      <c r="AH185" s="7"/>
      <c r="AI185" s="14">
        <f t="shared" si="64"/>
        <v>0</v>
      </c>
      <c r="AJ185" s="7"/>
      <c r="AK185" s="14">
        <f t="shared" si="56"/>
        <v>0</v>
      </c>
      <c r="AL185" s="159"/>
      <c r="AM185" s="8">
        <f t="shared" si="82"/>
        <v>26140</v>
      </c>
      <c r="AN185" s="8">
        <f t="shared" si="65"/>
        <v>5</v>
      </c>
      <c r="AO185" s="13">
        <f t="shared" si="66"/>
        <v>19.127773527161438</v>
      </c>
      <c r="AP185" s="161">
        <f t="shared" si="67"/>
        <v>2</v>
      </c>
      <c r="AQ185" s="13">
        <f t="shared" si="57"/>
        <v>7.6511094108645752</v>
      </c>
      <c r="AR185" s="162">
        <f t="shared" si="68"/>
        <v>4</v>
      </c>
      <c r="AS185" s="133">
        <f t="shared" si="69"/>
        <v>25878</v>
      </c>
      <c r="AT185" s="133">
        <f t="shared" si="70"/>
        <v>4</v>
      </c>
      <c r="AU185" s="124">
        <f t="shared" si="71"/>
        <v>15.457145065306436</v>
      </c>
      <c r="AV185" s="133">
        <f t="shared" si="72"/>
        <v>2</v>
      </c>
      <c r="AW185" s="136">
        <f t="shared" si="73"/>
        <v>7.7285725326532182</v>
      </c>
      <c r="AX185" s="133">
        <f t="shared" si="74"/>
        <v>4</v>
      </c>
    </row>
    <row r="186" spans="1:51" x14ac:dyDescent="0.2">
      <c r="A186" s="1" t="s">
        <v>328</v>
      </c>
      <c r="B186" s="1" t="s">
        <v>329</v>
      </c>
      <c r="C186" s="145">
        <v>6328</v>
      </c>
      <c r="D186" s="112">
        <v>0</v>
      </c>
      <c r="E186" s="113">
        <f t="shared" si="80"/>
        <v>0</v>
      </c>
      <c r="F186" s="112">
        <v>0</v>
      </c>
      <c r="G186" s="113">
        <f t="shared" si="81"/>
        <v>0</v>
      </c>
      <c r="H186" s="112">
        <v>0</v>
      </c>
      <c r="I186" s="106">
        <v>6224</v>
      </c>
      <c r="J186" s="110"/>
      <c r="K186" s="111">
        <f t="shared" si="58"/>
        <v>0</v>
      </c>
      <c r="L186" s="110"/>
      <c r="M186" s="111">
        <f t="shared" si="54"/>
        <v>0</v>
      </c>
      <c r="N186" s="156">
        <v>0</v>
      </c>
      <c r="O186" s="54">
        <v>1039</v>
      </c>
      <c r="P186" s="54">
        <v>0</v>
      </c>
      <c r="Q186" s="55">
        <f t="shared" si="59"/>
        <v>0</v>
      </c>
      <c r="R186" s="54">
        <v>0</v>
      </c>
      <c r="S186" s="55">
        <f t="shared" si="60"/>
        <v>0</v>
      </c>
      <c r="T186" s="54">
        <v>0</v>
      </c>
      <c r="U186" s="56">
        <v>1063</v>
      </c>
      <c r="V186" s="54"/>
      <c r="W186" s="55">
        <f t="shared" si="78"/>
        <v>0</v>
      </c>
      <c r="X186" s="54"/>
      <c r="Y186" s="55">
        <f t="shared" si="79"/>
        <v>0</v>
      </c>
      <c r="Z186" s="160">
        <v>0</v>
      </c>
      <c r="AA186" s="7">
        <v>18773</v>
      </c>
      <c r="AB186" s="7">
        <v>696</v>
      </c>
      <c r="AC186" s="14">
        <f t="shared" si="62"/>
        <v>3707.4521919778404</v>
      </c>
      <c r="AD186" s="7">
        <v>49</v>
      </c>
      <c r="AE186" s="14">
        <f t="shared" si="63"/>
        <v>261.01315719384223</v>
      </c>
      <c r="AF186" s="7">
        <v>230</v>
      </c>
      <c r="AG186" s="7">
        <v>18591</v>
      </c>
      <c r="AH186" s="7">
        <v>697</v>
      </c>
      <c r="AI186" s="14">
        <f t="shared" si="64"/>
        <v>3749.12592114464</v>
      </c>
      <c r="AJ186" s="7">
        <v>46</v>
      </c>
      <c r="AK186" s="14">
        <f t="shared" si="56"/>
        <v>247.43155290194181</v>
      </c>
      <c r="AL186" s="159">
        <v>228</v>
      </c>
      <c r="AM186" s="8">
        <f t="shared" si="82"/>
        <v>26140</v>
      </c>
      <c r="AN186" s="8">
        <f t="shared" si="65"/>
        <v>696</v>
      </c>
      <c r="AO186" s="13">
        <f t="shared" si="66"/>
        <v>2662.5860749808721</v>
      </c>
      <c r="AP186" s="161">
        <f t="shared" si="67"/>
        <v>49</v>
      </c>
      <c r="AQ186" s="13">
        <f t="shared" si="57"/>
        <v>187.45218056618211</v>
      </c>
      <c r="AR186" s="162">
        <f t="shared" si="68"/>
        <v>230</v>
      </c>
      <c r="AS186" s="133">
        <f t="shared" si="69"/>
        <v>25878</v>
      </c>
      <c r="AT186" s="133">
        <f t="shared" si="70"/>
        <v>697</v>
      </c>
      <c r="AU186" s="124">
        <f t="shared" si="71"/>
        <v>2693.4075276296467</v>
      </c>
      <c r="AV186" s="133">
        <f t="shared" si="72"/>
        <v>46</v>
      </c>
      <c r="AW186" s="136">
        <f t="shared" si="73"/>
        <v>177.75716825102404</v>
      </c>
      <c r="AX186" s="133">
        <f t="shared" si="74"/>
        <v>228</v>
      </c>
    </row>
    <row r="187" spans="1:51" x14ac:dyDescent="0.2">
      <c r="A187" s="1" t="s">
        <v>330</v>
      </c>
      <c r="B187" s="1" t="s">
        <v>331</v>
      </c>
      <c r="C187" s="145">
        <v>6328</v>
      </c>
      <c r="D187" s="112">
        <v>0</v>
      </c>
      <c r="E187" s="113">
        <f t="shared" si="80"/>
        <v>0</v>
      </c>
      <c r="F187" s="112">
        <v>0</v>
      </c>
      <c r="G187" s="113">
        <f t="shared" si="81"/>
        <v>0</v>
      </c>
      <c r="H187" s="112">
        <v>0</v>
      </c>
      <c r="I187" s="106">
        <v>6224</v>
      </c>
      <c r="J187" s="110"/>
      <c r="K187" s="111">
        <f t="shared" si="58"/>
        <v>0</v>
      </c>
      <c r="L187" s="110"/>
      <c r="M187" s="111">
        <f t="shared" si="54"/>
        <v>0</v>
      </c>
      <c r="N187" s="156">
        <v>0</v>
      </c>
      <c r="O187" s="54">
        <v>1039</v>
      </c>
      <c r="P187" s="54">
        <v>0</v>
      </c>
      <c r="Q187" s="55">
        <f t="shared" si="59"/>
        <v>0</v>
      </c>
      <c r="R187" s="54">
        <v>0</v>
      </c>
      <c r="S187" s="55">
        <f t="shared" si="60"/>
        <v>0</v>
      </c>
      <c r="T187" s="54">
        <v>0</v>
      </c>
      <c r="U187" s="56">
        <v>1063</v>
      </c>
      <c r="V187" s="54"/>
      <c r="W187" s="55">
        <f t="shared" si="78"/>
        <v>0</v>
      </c>
      <c r="X187" s="54"/>
      <c r="Y187" s="55">
        <f t="shared" si="79"/>
        <v>0</v>
      </c>
      <c r="Z187" s="160">
        <v>0</v>
      </c>
      <c r="AA187" s="7">
        <v>18773</v>
      </c>
      <c r="AB187" s="7">
        <v>10</v>
      </c>
      <c r="AC187" s="14">
        <f t="shared" si="62"/>
        <v>53.267991264049428</v>
      </c>
      <c r="AD187" s="7">
        <v>1</v>
      </c>
      <c r="AE187" s="14">
        <f t="shared" si="63"/>
        <v>5.3267991264049428</v>
      </c>
      <c r="AF187" s="7">
        <v>8</v>
      </c>
      <c r="AG187" s="7">
        <v>18591</v>
      </c>
      <c r="AH187" s="7">
        <v>11</v>
      </c>
      <c r="AI187" s="14">
        <f t="shared" si="64"/>
        <v>59.168414824377393</v>
      </c>
      <c r="AJ187" s="7">
        <v>2</v>
      </c>
      <c r="AK187" s="14">
        <f t="shared" si="56"/>
        <v>10.757893604432251</v>
      </c>
      <c r="AL187" s="159">
        <v>9</v>
      </c>
      <c r="AM187" s="8">
        <f t="shared" si="82"/>
        <v>26140</v>
      </c>
      <c r="AN187" s="8">
        <f t="shared" si="65"/>
        <v>10</v>
      </c>
      <c r="AO187" s="13">
        <f t="shared" si="66"/>
        <v>38.255547054322875</v>
      </c>
      <c r="AP187" s="161">
        <f t="shared" si="67"/>
        <v>1</v>
      </c>
      <c r="AQ187" s="13">
        <f t="shared" si="57"/>
        <v>3.8255547054322876</v>
      </c>
      <c r="AR187" s="162">
        <f t="shared" si="68"/>
        <v>8</v>
      </c>
      <c r="AS187" s="133">
        <f t="shared" si="69"/>
        <v>25878</v>
      </c>
      <c r="AT187" s="133">
        <f t="shared" si="70"/>
        <v>11</v>
      </c>
      <c r="AU187" s="124">
        <f t="shared" si="71"/>
        <v>42.507148929592702</v>
      </c>
      <c r="AV187" s="133">
        <f t="shared" si="72"/>
        <v>2</v>
      </c>
      <c r="AW187" s="136">
        <f t="shared" si="73"/>
        <v>7.7285725326532182</v>
      </c>
      <c r="AX187" s="133">
        <f t="shared" si="74"/>
        <v>9</v>
      </c>
    </row>
    <row r="188" spans="1:51" x14ac:dyDescent="0.2">
      <c r="A188" s="1" t="s">
        <v>332</v>
      </c>
      <c r="B188" s="1" t="s">
        <v>333</v>
      </c>
      <c r="C188" s="145">
        <v>6328</v>
      </c>
      <c r="D188" s="112">
        <v>0</v>
      </c>
      <c r="E188" s="113">
        <f t="shared" si="80"/>
        <v>0</v>
      </c>
      <c r="F188" s="112">
        <v>0</v>
      </c>
      <c r="G188" s="113">
        <f t="shared" si="81"/>
        <v>0</v>
      </c>
      <c r="H188" s="112">
        <v>0</v>
      </c>
      <c r="I188" s="106">
        <v>6224</v>
      </c>
      <c r="J188" s="110"/>
      <c r="K188" s="111">
        <f t="shared" si="58"/>
        <v>0</v>
      </c>
      <c r="L188" s="110"/>
      <c r="M188" s="111">
        <f t="shared" si="54"/>
        <v>0</v>
      </c>
      <c r="N188" s="156">
        <v>0</v>
      </c>
      <c r="O188" s="54">
        <v>1039</v>
      </c>
      <c r="P188" s="54">
        <v>0</v>
      </c>
      <c r="Q188" s="55">
        <f t="shared" si="59"/>
        <v>0</v>
      </c>
      <c r="R188" s="54">
        <v>0</v>
      </c>
      <c r="S188" s="55">
        <f t="shared" si="60"/>
        <v>0</v>
      </c>
      <c r="T188" s="54">
        <v>0</v>
      </c>
      <c r="U188" s="56">
        <v>1063</v>
      </c>
      <c r="V188" s="54"/>
      <c r="W188" s="55">
        <f t="shared" si="78"/>
        <v>0</v>
      </c>
      <c r="X188" s="54"/>
      <c r="Y188" s="55">
        <f t="shared" si="79"/>
        <v>0</v>
      </c>
      <c r="Z188" s="160">
        <v>0</v>
      </c>
      <c r="AA188" s="7">
        <v>18773</v>
      </c>
      <c r="AB188" s="7">
        <v>10</v>
      </c>
      <c r="AC188" s="14">
        <f t="shared" si="62"/>
        <v>53.267991264049428</v>
      </c>
      <c r="AD188" s="7">
        <v>1</v>
      </c>
      <c r="AE188" s="14">
        <f t="shared" si="63"/>
        <v>5.3267991264049428</v>
      </c>
      <c r="AF188" s="7">
        <v>8</v>
      </c>
      <c r="AG188" s="7">
        <v>18591</v>
      </c>
      <c r="AH188" s="7">
        <v>11</v>
      </c>
      <c r="AI188" s="14">
        <f t="shared" si="64"/>
        <v>59.168414824377393</v>
      </c>
      <c r="AJ188" s="7">
        <v>2</v>
      </c>
      <c r="AK188" s="14">
        <f t="shared" si="56"/>
        <v>10.757893604432251</v>
      </c>
      <c r="AL188" s="159">
        <v>9</v>
      </c>
      <c r="AM188" s="8">
        <f t="shared" si="82"/>
        <v>26140</v>
      </c>
      <c r="AN188" s="8">
        <f t="shared" si="65"/>
        <v>10</v>
      </c>
      <c r="AO188" s="13">
        <f t="shared" si="66"/>
        <v>38.255547054322875</v>
      </c>
      <c r="AP188" s="161">
        <f t="shared" si="67"/>
        <v>1</v>
      </c>
      <c r="AQ188" s="13">
        <f t="shared" si="57"/>
        <v>3.8255547054322876</v>
      </c>
      <c r="AR188" s="162">
        <f t="shared" si="68"/>
        <v>8</v>
      </c>
      <c r="AS188" s="133">
        <f t="shared" si="69"/>
        <v>25878</v>
      </c>
      <c r="AT188" s="133">
        <f t="shared" si="70"/>
        <v>11</v>
      </c>
      <c r="AU188" s="124">
        <f t="shared" si="71"/>
        <v>42.507148929592702</v>
      </c>
      <c r="AV188" s="133">
        <f t="shared" si="72"/>
        <v>2</v>
      </c>
      <c r="AW188" s="136">
        <f t="shared" si="73"/>
        <v>7.7285725326532182</v>
      </c>
      <c r="AX188" s="133">
        <f t="shared" si="74"/>
        <v>9</v>
      </c>
    </row>
    <row r="189" spans="1:51" x14ac:dyDescent="0.2">
      <c r="A189" s="1" t="s">
        <v>334</v>
      </c>
      <c r="B189" s="1" t="s">
        <v>335</v>
      </c>
      <c r="C189" s="145">
        <v>6328</v>
      </c>
      <c r="D189" s="112">
        <v>2</v>
      </c>
      <c r="E189" s="113">
        <f t="shared" si="80"/>
        <v>31.60556257901391</v>
      </c>
      <c r="F189" s="112">
        <v>1</v>
      </c>
      <c r="G189" s="113">
        <f t="shared" si="81"/>
        <v>15.802781289506955</v>
      </c>
      <c r="H189" s="112">
        <v>1</v>
      </c>
      <c r="I189" s="106">
        <v>6224</v>
      </c>
      <c r="J189" s="110">
        <v>2</v>
      </c>
      <c r="K189" s="111">
        <f t="shared" si="58"/>
        <v>32.133676092544988</v>
      </c>
      <c r="L189" s="110">
        <v>1</v>
      </c>
      <c r="M189" s="111">
        <f t="shared" si="54"/>
        <v>16.066838046272494</v>
      </c>
      <c r="N189" s="156">
        <v>2</v>
      </c>
      <c r="O189" s="54">
        <v>1039</v>
      </c>
      <c r="P189" s="54">
        <v>22</v>
      </c>
      <c r="Q189" s="55">
        <f t="shared" si="59"/>
        <v>2117.4205967276225</v>
      </c>
      <c r="R189" s="54">
        <v>1</v>
      </c>
      <c r="S189" s="55">
        <f t="shared" si="60"/>
        <v>96.246390760346486</v>
      </c>
      <c r="T189" s="54">
        <v>0</v>
      </c>
      <c r="U189" s="56">
        <v>1063</v>
      </c>
      <c r="V189" s="54">
        <v>4</v>
      </c>
      <c r="W189" s="55">
        <f t="shared" si="78"/>
        <v>376.29350893697085</v>
      </c>
      <c r="X189" s="54">
        <v>2</v>
      </c>
      <c r="Y189" s="55">
        <f t="shared" si="79"/>
        <v>188.14675446848543</v>
      </c>
      <c r="Z189" s="160">
        <v>3</v>
      </c>
      <c r="AA189" s="7">
        <v>18773</v>
      </c>
      <c r="AB189" s="7">
        <v>58</v>
      </c>
      <c r="AC189" s="14">
        <f t="shared" si="62"/>
        <v>308.9543493314867</v>
      </c>
      <c r="AD189" s="7">
        <v>13</v>
      </c>
      <c r="AE189" s="14">
        <f t="shared" si="63"/>
        <v>69.248388643264263</v>
      </c>
      <c r="AF189" s="7">
        <v>52</v>
      </c>
      <c r="AG189" s="7">
        <v>18591</v>
      </c>
      <c r="AH189" s="7">
        <v>63</v>
      </c>
      <c r="AI189" s="14">
        <f t="shared" si="64"/>
        <v>338.87364853961594</v>
      </c>
      <c r="AJ189" s="7">
        <v>16</v>
      </c>
      <c r="AK189" s="14">
        <f t="shared" si="56"/>
        <v>86.063148835458009</v>
      </c>
      <c r="AL189" s="159">
        <v>55</v>
      </c>
      <c r="AM189" s="8">
        <f t="shared" si="82"/>
        <v>26140</v>
      </c>
      <c r="AN189" s="8">
        <f t="shared" si="65"/>
        <v>82</v>
      </c>
      <c r="AO189" s="13">
        <f t="shared" si="66"/>
        <v>313.69548584544759</v>
      </c>
      <c r="AP189" s="161">
        <f t="shared" si="67"/>
        <v>15</v>
      </c>
      <c r="AQ189" s="13">
        <f t="shared" si="57"/>
        <v>57.38332058148432</v>
      </c>
      <c r="AR189" s="162">
        <f t="shared" si="68"/>
        <v>53</v>
      </c>
      <c r="AS189" s="133">
        <f t="shared" si="69"/>
        <v>25878</v>
      </c>
      <c r="AT189" s="133">
        <f t="shared" si="70"/>
        <v>69</v>
      </c>
      <c r="AU189" s="124">
        <f t="shared" si="71"/>
        <v>266.63575237653606</v>
      </c>
      <c r="AV189" s="133">
        <f t="shared" si="72"/>
        <v>19</v>
      </c>
      <c r="AW189" s="136">
        <f t="shared" si="73"/>
        <v>73.421439060205572</v>
      </c>
      <c r="AX189" s="133">
        <f t="shared" si="74"/>
        <v>60</v>
      </c>
    </row>
    <row r="190" spans="1:51" x14ac:dyDescent="0.2">
      <c r="A190" s="1" t="s">
        <v>336</v>
      </c>
      <c r="B190" s="1" t="s">
        <v>337</v>
      </c>
      <c r="C190" s="145">
        <v>6328</v>
      </c>
      <c r="D190" s="112">
        <v>0</v>
      </c>
      <c r="E190" s="113">
        <f t="shared" si="80"/>
        <v>0</v>
      </c>
      <c r="F190" s="112">
        <v>0</v>
      </c>
      <c r="G190" s="113">
        <f t="shared" si="81"/>
        <v>0</v>
      </c>
      <c r="H190" s="112">
        <v>0</v>
      </c>
      <c r="I190" s="106">
        <v>6224</v>
      </c>
      <c r="J190" s="110"/>
      <c r="K190" s="111">
        <f t="shared" si="58"/>
        <v>0</v>
      </c>
      <c r="L190" s="110"/>
      <c r="M190" s="111">
        <f t="shared" si="54"/>
        <v>0</v>
      </c>
      <c r="N190" s="156">
        <v>0</v>
      </c>
      <c r="O190" s="54">
        <v>1039</v>
      </c>
      <c r="P190" s="54">
        <v>0</v>
      </c>
      <c r="Q190" s="55">
        <f t="shared" si="59"/>
        <v>0</v>
      </c>
      <c r="R190" s="54">
        <v>0</v>
      </c>
      <c r="S190" s="55">
        <f t="shared" si="60"/>
        <v>0</v>
      </c>
      <c r="T190" s="54">
        <v>0</v>
      </c>
      <c r="U190" s="56">
        <v>1063</v>
      </c>
      <c r="V190" s="54"/>
      <c r="W190" s="55">
        <f t="shared" si="78"/>
        <v>0</v>
      </c>
      <c r="X190" s="54"/>
      <c r="Y190" s="55">
        <f t="shared" si="79"/>
        <v>0</v>
      </c>
      <c r="Z190" s="160">
        <v>0</v>
      </c>
      <c r="AA190" s="7">
        <v>18773</v>
      </c>
      <c r="AB190" s="7">
        <v>9</v>
      </c>
      <c r="AC190" s="14">
        <f t="shared" si="62"/>
        <v>47.941192137644485</v>
      </c>
      <c r="AD190" s="7">
        <v>0</v>
      </c>
      <c r="AE190" s="14">
        <f t="shared" si="63"/>
        <v>0</v>
      </c>
      <c r="AF190" s="7">
        <v>9</v>
      </c>
      <c r="AG190" s="7">
        <v>18591</v>
      </c>
      <c r="AH190" s="7">
        <v>9</v>
      </c>
      <c r="AI190" s="14">
        <f t="shared" si="64"/>
        <v>48.410521219945132</v>
      </c>
      <c r="AJ190" s="7"/>
      <c r="AK190" s="14">
        <f t="shared" si="56"/>
        <v>0</v>
      </c>
      <c r="AL190" s="159">
        <v>9</v>
      </c>
      <c r="AM190" s="8">
        <f t="shared" si="82"/>
        <v>26140</v>
      </c>
      <c r="AN190" s="8">
        <f t="shared" si="65"/>
        <v>9</v>
      </c>
      <c r="AO190" s="13">
        <f t="shared" si="66"/>
        <v>34.429992348890593</v>
      </c>
      <c r="AP190" s="161">
        <f t="shared" si="67"/>
        <v>0</v>
      </c>
      <c r="AQ190" s="13">
        <f t="shared" si="57"/>
        <v>0</v>
      </c>
      <c r="AR190" s="162">
        <f t="shared" si="68"/>
        <v>9</v>
      </c>
      <c r="AS190" s="133">
        <f t="shared" si="69"/>
        <v>25878</v>
      </c>
      <c r="AT190" s="133">
        <f t="shared" si="70"/>
        <v>9</v>
      </c>
      <c r="AU190" s="124">
        <f t="shared" si="71"/>
        <v>34.778576396939485</v>
      </c>
      <c r="AV190" s="133">
        <f t="shared" si="72"/>
        <v>0</v>
      </c>
      <c r="AW190" s="136">
        <f t="shared" si="73"/>
        <v>0</v>
      </c>
      <c r="AX190" s="133">
        <f t="shared" si="74"/>
        <v>9</v>
      </c>
    </row>
    <row r="191" spans="1:51" x14ac:dyDescent="0.2">
      <c r="A191" s="1" t="s">
        <v>338</v>
      </c>
      <c r="B191" s="1" t="s">
        <v>339</v>
      </c>
      <c r="C191" s="145">
        <v>6328</v>
      </c>
      <c r="D191" s="112">
        <v>0</v>
      </c>
      <c r="E191" s="113">
        <f t="shared" si="80"/>
        <v>0</v>
      </c>
      <c r="F191" s="112">
        <v>0</v>
      </c>
      <c r="G191" s="113">
        <f t="shared" si="81"/>
        <v>0</v>
      </c>
      <c r="H191" s="112">
        <v>0</v>
      </c>
      <c r="I191" s="106">
        <v>6224</v>
      </c>
      <c r="J191" s="110"/>
      <c r="K191" s="111">
        <f t="shared" si="58"/>
        <v>0</v>
      </c>
      <c r="L191" s="110"/>
      <c r="M191" s="111">
        <f t="shared" si="54"/>
        <v>0</v>
      </c>
      <c r="N191" s="156">
        <v>0</v>
      </c>
      <c r="O191" s="54">
        <v>1039</v>
      </c>
      <c r="P191" s="54">
        <v>0</v>
      </c>
      <c r="Q191" s="55">
        <f t="shared" si="59"/>
        <v>0</v>
      </c>
      <c r="R191" s="54">
        <v>0</v>
      </c>
      <c r="S191" s="55">
        <f t="shared" si="60"/>
        <v>0</v>
      </c>
      <c r="T191" s="54">
        <v>0</v>
      </c>
      <c r="U191" s="56">
        <v>1063</v>
      </c>
      <c r="V191" s="54"/>
      <c r="W191" s="55">
        <f t="shared" si="78"/>
        <v>0</v>
      </c>
      <c r="X191" s="54"/>
      <c r="Y191" s="55">
        <f t="shared" si="79"/>
        <v>0</v>
      </c>
      <c r="Z191" s="160">
        <v>0</v>
      </c>
      <c r="AA191" s="7">
        <v>18773</v>
      </c>
      <c r="AB191" s="7">
        <v>0</v>
      </c>
      <c r="AC191" s="14">
        <f t="shared" si="62"/>
        <v>0</v>
      </c>
      <c r="AD191" s="7">
        <v>0</v>
      </c>
      <c r="AE191" s="14">
        <f t="shared" si="63"/>
        <v>0</v>
      </c>
      <c r="AF191" s="7">
        <v>0</v>
      </c>
      <c r="AG191" s="7">
        <v>18591</v>
      </c>
      <c r="AH191" s="7"/>
      <c r="AI191" s="14">
        <f t="shared" si="64"/>
        <v>0</v>
      </c>
      <c r="AJ191" s="7"/>
      <c r="AK191" s="14">
        <f t="shared" si="56"/>
        <v>0</v>
      </c>
      <c r="AL191" s="159">
        <v>0</v>
      </c>
      <c r="AM191" s="8">
        <f t="shared" si="82"/>
        <v>26140</v>
      </c>
      <c r="AN191" s="8">
        <f t="shared" si="65"/>
        <v>0</v>
      </c>
      <c r="AO191" s="13">
        <f t="shared" si="66"/>
        <v>0</v>
      </c>
      <c r="AP191" s="161">
        <f t="shared" si="67"/>
        <v>0</v>
      </c>
      <c r="AQ191" s="13">
        <f t="shared" si="57"/>
        <v>0</v>
      </c>
      <c r="AR191" s="162">
        <f t="shared" si="68"/>
        <v>0</v>
      </c>
      <c r="AS191" s="133">
        <f t="shared" si="69"/>
        <v>25878</v>
      </c>
      <c r="AT191" s="133">
        <f t="shared" si="70"/>
        <v>0</v>
      </c>
      <c r="AU191" s="124">
        <f t="shared" si="71"/>
        <v>0</v>
      </c>
      <c r="AV191" s="133">
        <f t="shared" si="72"/>
        <v>0</v>
      </c>
      <c r="AW191" s="136">
        <f t="shared" si="73"/>
        <v>0</v>
      </c>
      <c r="AX191" s="133">
        <f t="shared" si="74"/>
        <v>0</v>
      </c>
    </row>
    <row r="192" spans="1:51" x14ac:dyDescent="0.2">
      <c r="A192" s="1" t="s">
        <v>340</v>
      </c>
      <c r="B192" s="1" t="s">
        <v>341</v>
      </c>
      <c r="C192" s="145">
        <v>6328</v>
      </c>
      <c r="D192" s="112">
        <v>0</v>
      </c>
      <c r="E192" s="113">
        <f t="shared" si="80"/>
        <v>0</v>
      </c>
      <c r="F192" s="112">
        <v>0</v>
      </c>
      <c r="G192" s="113">
        <f t="shared" si="81"/>
        <v>0</v>
      </c>
      <c r="H192" s="112">
        <v>0</v>
      </c>
      <c r="I192" s="106">
        <v>6224</v>
      </c>
      <c r="J192" s="110"/>
      <c r="K192" s="111">
        <f t="shared" si="58"/>
        <v>0</v>
      </c>
      <c r="L192" s="110"/>
      <c r="M192" s="111">
        <f t="shared" si="54"/>
        <v>0</v>
      </c>
      <c r="N192" s="156">
        <v>0</v>
      </c>
      <c r="O192" s="54">
        <v>1039</v>
      </c>
      <c r="P192" s="54">
        <v>1</v>
      </c>
      <c r="Q192" s="55">
        <f t="shared" si="59"/>
        <v>96.246390760346486</v>
      </c>
      <c r="R192" s="54">
        <v>1</v>
      </c>
      <c r="S192" s="55">
        <f t="shared" si="60"/>
        <v>96.246390760346486</v>
      </c>
      <c r="T192" s="54">
        <v>0</v>
      </c>
      <c r="U192" s="56">
        <v>1063</v>
      </c>
      <c r="V192" s="54"/>
      <c r="W192" s="55">
        <f t="shared" si="78"/>
        <v>0</v>
      </c>
      <c r="X192" s="54"/>
      <c r="Y192" s="55">
        <f t="shared" si="79"/>
        <v>0</v>
      </c>
      <c r="Z192" s="160">
        <v>0</v>
      </c>
      <c r="AA192" s="7">
        <v>18773</v>
      </c>
      <c r="AB192" s="7">
        <v>0</v>
      </c>
      <c r="AC192" s="14">
        <f t="shared" si="62"/>
        <v>0</v>
      </c>
      <c r="AD192" s="7">
        <v>0</v>
      </c>
      <c r="AE192" s="14">
        <f t="shared" si="63"/>
        <v>0</v>
      </c>
      <c r="AF192" s="7">
        <v>0</v>
      </c>
      <c r="AG192" s="7">
        <v>18591</v>
      </c>
      <c r="AH192" s="7"/>
      <c r="AI192" s="14">
        <f t="shared" si="64"/>
        <v>0</v>
      </c>
      <c r="AJ192" s="7"/>
      <c r="AK192" s="14">
        <f t="shared" si="56"/>
        <v>0</v>
      </c>
      <c r="AL192" s="159">
        <v>0</v>
      </c>
      <c r="AM192" s="8">
        <f t="shared" si="82"/>
        <v>26140</v>
      </c>
      <c r="AN192" s="8">
        <f t="shared" si="65"/>
        <v>1</v>
      </c>
      <c r="AO192" s="13">
        <f t="shared" si="66"/>
        <v>3.8255547054322876</v>
      </c>
      <c r="AP192" s="161">
        <f t="shared" si="67"/>
        <v>1</v>
      </c>
      <c r="AQ192" s="13">
        <f t="shared" si="57"/>
        <v>3.8255547054322876</v>
      </c>
      <c r="AR192" s="162">
        <f t="shared" si="68"/>
        <v>0</v>
      </c>
      <c r="AS192" s="133">
        <f t="shared" si="69"/>
        <v>25878</v>
      </c>
      <c r="AT192" s="133">
        <f t="shared" si="70"/>
        <v>0</v>
      </c>
      <c r="AU192" s="124">
        <f t="shared" si="71"/>
        <v>0</v>
      </c>
      <c r="AV192" s="133">
        <f t="shared" si="72"/>
        <v>0</v>
      </c>
      <c r="AW192" s="136">
        <f t="shared" si="73"/>
        <v>0</v>
      </c>
      <c r="AX192" s="133">
        <f t="shared" si="74"/>
        <v>0</v>
      </c>
    </row>
    <row r="193" spans="1:51" x14ac:dyDescent="0.2">
      <c r="A193" s="1" t="s">
        <v>342</v>
      </c>
      <c r="B193" s="1" t="s">
        <v>343</v>
      </c>
      <c r="C193" s="145">
        <v>6328</v>
      </c>
      <c r="D193" s="112">
        <v>2</v>
      </c>
      <c r="E193" s="113">
        <f t="shared" si="80"/>
        <v>31.60556257901391</v>
      </c>
      <c r="F193" s="112">
        <v>2</v>
      </c>
      <c r="G193" s="113">
        <f t="shared" si="81"/>
        <v>31.60556257901391</v>
      </c>
      <c r="H193" s="112">
        <v>2</v>
      </c>
      <c r="I193" s="106">
        <v>6224</v>
      </c>
      <c r="J193" s="110">
        <v>2</v>
      </c>
      <c r="K193" s="111">
        <f t="shared" si="58"/>
        <v>32.133676092544988</v>
      </c>
      <c r="L193" s="110">
        <v>2</v>
      </c>
      <c r="M193" s="111">
        <f t="shared" si="54"/>
        <v>32.133676092544988</v>
      </c>
      <c r="N193" s="156">
        <v>2</v>
      </c>
      <c r="O193" s="54">
        <v>1039</v>
      </c>
      <c r="P193" s="54">
        <v>0</v>
      </c>
      <c r="Q193" s="55">
        <f t="shared" si="59"/>
        <v>0</v>
      </c>
      <c r="R193" s="54">
        <v>0</v>
      </c>
      <c r="S193" s="55">
        <f t="shared" si="60"/>
        <v>0</v>
      </c>
      <c r="T193" s="54">
        <v>0</v>
      </c>
      <c r="U193" s="56">
        <v>1063</v>
      </c>
      <c r="V193" s="54"/>
      <c r="W193" s="55">
        <f t="shared" si="78"/>
        <v>0</v>
      </c>
      <c r="X193" s="54"/>
      <c r="Y193" s="55">
        <f t="shared" si="79"/>
        <v>0</v>
      </c>
      <c r="Z193" s="160">
        <v>0</v>
      </c>
      <c r="AA193" s="7">
        <v>18773</v>
      </c>
      <c r="AB193" s="7">
        <v>23</v>
      </c>
      <c r="AC193" s="14">
        <f t="shared" si="62"/>
        <v>122.51637990731369</v>
      </c>
      <c r="AD193" s="7">
        <v>2</v>
      </c>
      <c r="AE193" s="14">
        <f t="shared" si="63"/>
        <v>10.653598252809886</v>
      </c>
      <c r="AF193" s="7">
        <v>21</v>
      </c>
      <c r="AG193" s="7">
        <v>18591</v>
      </c>
      <c r="AH193" s="7">
        <v>25</v>
      </c>
      <c r="AI193" s="14">
        <f t="shared" si="64"/>
        <v>134.47367005540315</v>
      </c>
      <c r="AJ193" s="7">
        <v>3</v>
      </c>
      <c r="AK193" s="14">
        <f t="shared" si="56"/>
        <v>16.136840406648378</v>
      </c>
      <c r="AL193" s="159">
        <v>21</v>
      </c>
      <c r="AM193" s="8">
        <f t="shared" si="82"/>
        <v>26140</v>
      </c>
      <c r="AN193" s="8">
        <f t="shared" si="65"/>
        <v>25</v>
      </c>
      <c r="AO193" s="13">
        <f t="shared" si="66"/>
        <v>95.638867635807188</v>
      </c>
      <c r="AP193" s="161">
        <f t="shared" si="67"/>
        <v>4</v>
      </c>
      <c r="AQ193" s="13">
        <f t="shared" si="57"/>
        <v>15.30221882172915</v>
      </c>
      <c r="AR193" s="162">
        <f t="shared" si="68"/>
        <v>23</v>
      </c>
      <c r="AS193" s="133">
        <f t="shared" si="69"/>
        <v>25878</v>
      </c>
      <c r="AT193" s="133">
        <f t="shared" si="70"/>
        <v>27</v>
      </c>
      <c r="AU193" s="124">
        <f t="shared" si="71"/>
        <v>104.33572919081847</v>
      </c>
      <c r="AV193" s="133">
        <f t="shared" si="72"/>
        <v>5</v>
      </c>
      <c r="AW193" s="136">
        <f t="shared" si="73"/>
        <v>19.321431331633047</v>
      </c>
      <c r="AX193" s="133">
        <f t="shared" si="74"/>
        <v>23</v>
      </c>
    </row>
    <row r="194" spans="1:51" s="154" customFormat="1" x14ac:dyDescent="0.2">
      <c r="A194" s="1" t="s">
        <v>344</v>
      </c>
      <c r="B194" s="1" t="s">
        <v>345</v>
      </c>
      <c r="C194" s="145">
        <v>6328</v>
      </c>
      <c r="D194" s="112">
        <v>0</v>
      </c>
      <c r="E194" s="113">
        <f t="shared" si="80"/>
        <v>0</v>
      </c>
      <c r="F194" s="112">
        <v>0</v>
      </c>
      <c r="G194" s="113">
        <f t="shared" si="81"/>
        <v>0</v>
      </c>
      <c r="H194" s="112">
        <v>0</v>
      </c>
      <c r="I194" s="106">
        <v>6224</v>
      </c>
      <c r="J194" s="110"/>
      <c r="K194" s="111">
        <f t="shared" si="58"/>
        <v>0</v>
      </c>
      <c r="L194" s="110"/>
      <c r="M194" s="111">
        <f t="shared" si="54"/>
        <v>0</v>
      </c>
      <c r="N194" s="156">
        <v>0</v>
      </c>
      <c r="O194" s="54">
        <v>1039</v>
      </c>
      <c r="P194" s="54">
        <v>0</v>
      </c>
      <c r="Q194" s="55">
        <f t="shared" si="59"/>
        <v>0</v>
      </c>
      <c r="R194" s="54">
        <v>0</v>
      </c>
      <c r="S194" s="55">
        <f t="shared" si="60"/>
        <v>0</v>
      </c>
      <c r="T194" s="54">
        <v>0</v>
      </c>
      <c r="U194" s="56">
        <v>1063</v>
      </c>
      <c r="V194" s="54"/>
      <c r="W194" s="55">
        <f t="shared" si="78"/>
        <v>0</v>
      </c>
      <c r="X194" s="54"/>
      <c r="Y194" s="55">
        <f t="shared" si="79"/>
        <v>0</v>
      </c>
      <c r="Z194" s="160">
        <v>0</v>
      </c>
      <c r="AA194" s="7">
        <v>18773</v>
      </c>
      <c r="AB194" s="7">
        <v>23</v>
      </c>
      <c r="AC194" s="14">
        <f t="shared" si="62"/>
        <v>122.51637990731369</v>
      </c>
      <c r="AD194" s="7">
        <v>2</v>
      </c>
      <c r="AE194" s="14">
        <f t="shared" si="63"/>
        <v>10.653598252809886</v>
      </c>
      <c r="AF194" s="7">
        <v>21</v>
      </c>
      <c r="AG194" s="7">
        <v>18591</v>
      </c>
      <c r="AH194" s="7">
        <v>25</v>
      </c>
      <c r="AI194" s="14">
        <f t="shared" si="64"/>
        <v>134.47367005540315</v>
      </c>
      <c r="AJ194" s="7">
        <v>3</v>
      </c>
      <c r="AK194" s="14">
        <f t="shared" si="56"/>
        <v>16.136840406648378</v>
      </c>
      <c r="AL194" s="159">
        <v>21</v>
      </c>
      <c r="AM194" s="8">
        <f t="shared" si="82"/>
        <v>26140</v>
      </c>
      <c r="AN194" s="8">
        <f t="shared" si="65"/>
        <v>23</v>
      </c>
      <c r="AO194" s="13">
        <f t="shared" si="66"/>
        <v>87.98775822494261</v>
      </c>
      <c r="AP194" s="161">
        <f t="shared" si="67"/>
        <v>2</v>
      </c>
      <c r="AQ194" s="13">
        <f t="shared" si="57"/>
        <v>7.6511094108645752</v>
      </c>
      <c r="AR194" s="162">
        <f t="shared" si="68"/>
        <v>21</v>
      </c>
      <c r="AS194" s="133">
        <f t="shared" si="69"/>
        <v>25878</v>
      </c>
      <c r="AT194" s="133">
        <f t="shared" si="70"/>
        <v>25</v>
      </c>
      <c r="AU194" s="124">
        <f t="shared" si="71"/>
        <v>96.607156658165238</v>
      </c>
      <c r="AV194" s="133">
        <f t="shared" si="72"/>
        <v>3</v>
      </c>
      <c r="AW194" s="136">
        <f t="shared" si="73"/>
        <v>11.592858798979828</v>
      </c>
      <c r="AX194" s="133">
        <f t="shared" si="74"/>
        <v>21</v>
      </c>
      <c r="AY194" s="92"/>
    </row>
    <row r="195" spans="1:51" s="154" customFormat="1" x14ac:dyDescent="0.2">
      <c r="A195" s="1"/>
      <c r="B195" s="1"/>
      <c r="C195" s="145"/>
      <c r="D195" s="112"/>
      <c r="E195" s="113"/>
      <c r="F195" s="112"/>
      <c r="G195" s="113"/>
      <c r="H195" s="112"/>
      <c r="I195" s="106"/>
      <c r="J195" s="110"/>
      <c r="K195" s="111"/>
      <c r="L195" s="110"/>
      <c r="M195" s="111"/>
      <c r="N195" s="156">
        <v>0</v>
      </c>
      <c r="O195" s="54"/>
      <c r="P195" s="54"/>
      <c r="Q195" s="55"/>
      <c r="R195" s="54"/>
      <c r="S195" s="55"/>
      <c r="T195" s="54"/>
      <c r="U195" s="56"/>
      <c r="V195" s="54"/>
      <c r="W195" s="55"/>
      <c r="X195" s="54"/>
      <c r="Y195" s="55"/>
      <c r="Z195" s="160">
        <v>0</v>
      </c>
      <c r="AA195" s="7"/>
      <c r="AB195" s="7"/>
      <c r="AC195" s="14"/>
      <c r="AD195" s="7"/>
      <c r="AE195" s="14"/>
      <c r="AF195" s="7"/>
      <c r="AG195" s="7"/>
      <c r="AH195" s="7"/>
      <c r="AI195" s="14"/>
      <c r="AJ195" s="7"/>
      <c r="AK195" s="14"/>
      <c r="AL195" s="159">
        <v>0</v>
      </c>
      <c r="AM195" s="8"/>
      <c r="AN195" s="8"/>
      <c r="AO195" s="13"/>
      <c r="AP195" s="161"/>
      <c r="AQ195" s="13"/>
      <c r="AR195" s="162"/>
      <c r="AS195" s="133"/>
      <c r="AT195" s="133"/>
      <c r="AU195" s="124"/>
      <c r="AV195" s="133"/>
      <c r="AW195" s="136"/>
      <c r="AX195" s="133"/>
      <c r="AY195" s="92"/>
    </row>
    <row r="196" spans="1:51" s="154" customFormat="1" x14ac:dyDescent="0.2">
      <c r="A196" s="9" t="s">
        <v>346</v>
      </c>
      <c r="B196" s="9" t="s">
        <v>347</v>
      </c>
      <c r="C196" s="145">
        <v>6328</v>
      </c>
      <c r="D196" s="106">
        <v>76</v>
      </c>
      <c r="E196" s="109">
        <f t="shared" ref="E196:E225" si="83">D196/C196*100000</f>
        <v>1201.0113780025285</v>
      </c>
      <c r="F196" s="106">
        <v>72</v>
      </c>
      <c r="G196" s="109">
        <f t="shared" ref="G196:G225" si="84">F196/C196*100000</f>
        <v>1137.8002528445006</v>
      </c>
      <c r="H196" s="106">
        <v>23</v>
      </c>
      <c r="I196" s="106">
        <v>6224</v>
      </c>
      <c r="J196" s="145">
        <v>72</v>
      </c>
      <c r="K196" s="107">
        <f t="shared" si="58"/>
        <v>1156.8123393316196</v>
      </c>
      <c r="L196" s="145">
        <v>69</v>
      </c>
      <c r="M196" s="107">
        <f t="shared" si="54"/>
        <v>1108.6118251928021</v>
      </c>
      <c r="N196" s="108">
        <v>22</v>
      </c>
      <c r="O196" s="50">
        <v>1039</v>
      </c>
      <c r="P196" s="50">
        <v>21</v>
      </c>
      <c r="Q196" s="52">
        <f t="shared" si="59"/>
        <v>2021.1742059672761</v>
      </c>
      <c r="R196" s="50">
        <v>18</v>
      </c>
      <c r="S196" s="52">
        <f t="shared" si="60"/>
        <v>1732.4350336862367</v>
      </c>
      <c r="T196" s="50">
        <v>0</v>
      </c>
      <c r="U196" s="48">
        <v>1063</v>
      </c>
      <c r="V196" s="50">
        <v>23</v>
      </c>
      <c r="W196" s="52">
        <f t="shared" si="78"/>
        <v>2163.6876763875821</v>
      </c>
      <c r="X196" s="50">
        <v>18</v>
      </c>
      <c r="Y196" s="52">
        <f t="shared" si="79"/>
        <v>1693.3207902163686</v>
      </c>
      <c r="Z196" s="53">
        <v>0</v>
      </c>
      <c r="AA196" s="10">
        <v>18773</v>
      </c>
      <c r="AB196" s="10">
        <v>1960</v>
      </c>
      <c r="AC196" s="11">
        <f t="shared" si="62"/>
        <v>10440.52628775369</v>
      </c>
      <c r="AD196" s="10">
        <v>176</v>
      </c>
      <c r="AE196" s="11">
        <f t="shared" si="63"/>
        <v>937.51664624726993</v>
      </c>
      <c r="AF196" s="10">
        <v>775</v>
      </c>
      <c r="AG196" s="10">
        <v>18591</v>
      </c>
      <c r="AH196" s="10">
        <v>1973</v>
      </c>
      <c r="AI196" s="11">
        <f t="shared" si="64"/>
        <v>10612.662040772417</v>
      </c>
      <c r="AJ196" s="10">
        <v>193</v>
      </c>
      <c r="AK196" s="11">
        <f t="shared" si="56"/>
        <v>1038.1367328277124</v>
      </c>
      <c r="AL196" s="42">
        <v>783</v>
      </c>
      <c r="AM196" s="12">
        <f t="shared" ref="AM196:AM225" si="85">C196+O196+AA196</f>
        <v>26140</v>
      </c>
      <c r="AN196" s="12">
        <f t="shared" si="65"/>
        <v>2057</v>
      </c>
      <c r="AO196" s="23">
        <f t="shared" si="66"/>
        <v>7869.1660290742166</v>
      </c>
      <c r="AP196" s="37">
        <f t="shared" si="67"/>
        <v>266</v>
      </c>
      <c r="AQ196" s="23">
        <f t="shared" si="57"/>
        <v>1017.5975516449885</v>
      </c>
      <c r="AR196" s="116">
        <f t="shared" si="68"/>
        <v>798</v>
      </c>
      <c r="AS196" s="133">
        <f t="shared" si="69"/>
        <v>25878</v>
      </c>
      <c r="AT196" s="133">
        <f t="shared" si="70"/>
        <v>2068</v>
      </c>
      <c r="AU196" s="123">
        <f t="shared" si="71"/>
        <v>7991.3439987634283</v>
      </c>
      <c r="AV196" s="134">
        <f t="shared" si="72"/>
        <v>280</v>
      </c>
      <c r="AW196" s="135">
        <f t="shared" si="73"/>
        <v>1082.0001545714506</v>
      </c>
      <c r="AX196" s="134">
        <f t="shared" si="74"/>
        <v>805</v>
      </c>
    </row>
    <row r="197" spans="1:51" s="154" customFormat="1" x14ac:dyDescent="0.2">
      <c r="A197" s="1" t="s">
        <v>348</v>
      </c>
      <c r="B197" s="1" t="s">
        <v>349</v>
      </c>
      <c r="C197" s="145">
        <v>6328</v>
      </c>
      <c r="D197" s="112">
        <v>29</v>
      </c>
      <c r="E197" s="113">
        <f t="shared" si="83"/>
        <v>458.28065739570167</v>
      </c>
      <c r="F197" s="112">
        <v>25</v>
      </c>
      <c r="G197" s="113">
        <f t="shared" si="84"/>
        <v>395.0695322376738</v>
      </c>
      <c r="H197" s="112">
        <v>23</v>
      </c>
      <c r="I197" s="106">
        <v>6224</v>
      </c>
      <c r="J197" s="110">
        <v>27</v>
      </c>
      <c r="K197" s="111">
        <f t="shared" si="58"/>
        <v>433.80462724935734</v>
      </c>
      <c r="L197" s="110">
        <v>24</v>
      </c>
      <c r="M197" s="111">
        <f t="shared" si="54"/>
        <v>385.60411311053986</v>
      </c>
      <c r="N197" s="156">
        <v>22</v>
      </c>
      <c r="O197" s="54">
        <v>1039</v>
      </c>
      <c r="P197" s="54">
        <v>1</v>
      </c>
      <c r="Q197" s="55">
        <f t="shared" si="59"/>
        <v>96.246390760346486</v>
      </c>
      <c r="R197" s="54">
        <v>1</v>
      </c>
      <c r="S197" s="55">
        <f t="shared" si="60"/>
        <v>96.246390760346486</v>
      </c>
      <c r="T197" s="54">
        <v>0</v>
      </c>
      <c r="U197" s="56">
        <v>1063</v>
      </c>
      <c r="V197" s="54">
        <v>1</v>
      </c>
      <c r="W197" s="55">
        <f t="shared" si="78"/>
        <v>94.073377234242713</v>
      </c>
      <c r="X197" s="54">
        <v>1</v>
      </c>
      <c r="Y197" s="55">
        <f t="shared" si="79"/>
        <v>94.073377234242713</v>
      </c>
      <c r="Z197" s="160">
        <v>0</v>
      </c>
      <c r="AA197" s="7">
        <v>18773</v>
      </c>
      <c r="AB197" s="7">
        <v>701</v>
      </c>
      <c r="AC197" s="14">
        <f t="shared" si="62"/>
        <v>3734.0861876098656</v>
      </c>
      <c r="AD197" s="7">
        <v>11</v>
      </c>
      <c r="AE197" s="14">
        <f t="shared" si="63"/>
        <v>58.594790390454371</v>
      </c>
      <c r="AF197" s="7">
        <v>205</v>
      </c>
      <c r="AG197" s="7">
        <v>18591</v>
      </c>
      <c r="AH197" s="7">
        <v>696</v>
      </c>
      <c r="AI197" s="14">
        <f t="shared" si="64"/>
        <v>3743.746974342424</v>
      </c>
      <c r="AJ197" s="7">
        <v>16</v>
      </c>
      <c r="AK197" s="14">
        <f t="shared" si="56"/>
        <v>86.063148835458009</v>
      </c>
      <c r="AL197" s="159">
        <v>210</v>
      </c>
      <c r="AM197" s="8">
        <f t="shared" si="85"/>
        <v>26140</v>
      </c>
      <c r="AN197" s="8">
        <f t="shared" si="65"/>
        <v>731</v>
      </c>
      <c r="AO197" s="13">
        <f t="shared" si="66"/>
        <v>2796.480489671002</v>
      </c>
      <c r="AP197" s="161">
        <f t="shared" si="67"/>
        <v>37</v>
      </c>
      <c r="AQ197" s="13">
        <f t="shared" si="57"/>
        <v>141.54552410099464</v>
      </c>
      <c r="AR197" s="162">
        <f t="shared" si="68"/>
        <v>228</v>
      </c>
      <c r="AS197" s="133">
        <f t="shared" si="69"/>
        <v>25878</v>
      </c>
      <c r="AT197" s="133">
        <f t="shared" si="70"/>
        <v>724</v>
      </c>
      <c r="AU197" s="124">
        <f t="shared" si="71"/>
        <v>2797.7432568204654</v>
      </c>
      <c r="AV197" s="133">
        <f t="shared" si="72"/>
        <v>41</v>
      </c>
      <c r="AW197" s="136">
        <f t="shared" si="73"/>
        <v>158.43573691939099</v>
      </c>
      <c r="AX197" s="133">
        <f t="shared" si="74"/>
        <v>232</v>
      </c>
      <c r="AY197" s="92"/>
    </row>
    <row r="198" spans="1:51" x14ac:dyDescent="0.2">
      <c r="A198" s="1" t="s">
        <v>350</v>
      </c>
      <c r="B198" s="1" t="s">
        <v>351</v>
      </c>
      <c r="C198" s="145">
        <v>6328</v>
      </c>
      <c r="D198" s="112">
        <v>0</v>
      </c>
      <c r="E198" s="113">
        <f t="shared" si="83"/>
        <v>0</v>
      </c>
      <c r="F198" s="112">
        <v>0</v>
      </c>
      <c r="G198" s="113">
        <f t="shared" si="84"/>
        <v>0</v>
      </c>
      <c r="H198" s="112">
        <v>0</v>
      </c>
      <c r="I198" s="106">
        <v>6224</v>
      </c>
      <c r="J198" s="110"/>
      <c r="K198" s="111">
        <f t="shared" si="58"/>
        <v>0</v>
      </c>
      <c r="L198" s="110"/>
      <c r="M198" s="111">
        <f t="shared" si="54"/>
        <v>0</v>
      </c>
      <c r="N198" s="156">
        <v>0</v>
      </c>
      <c r="O198" s="54">
        <v>1039</v>
      </c>
      <c r="P198" s="54">
        <v>0</v>
      </c>
      <c r="Q198" s="55">
        <f t="shared" si="59"/>
        <v>0</v>
      </c>
      <c r="R198" s="54">
        <v>0</v>
      </c>
      <c r="S198" s="55">
        <f t="shared" si="60"/>
        <v>0</v>
      </c>
      <c r="T198" s="54">
        <v>0</v>
      </c>
      <c r="U198" s="56">
        <v>1063</v>
      </c>
      <c r="V198" s="54"/>
      <c r="W198" s="55">
        <f t="shared" si="78"/>
        <v>0</v>
      </c>
      <c r="X198" s="54"/>
      <c r="Y198" s="55">
        <f t="shared" si="79"/>
        <v>0</v>
      </c>
      <c r="Z198" s="160">
        <v>0</v>
      </c>
      <c r="AA198" s="7">
        <v>18773</v>
      </c>
      <c r="AB198" s="7">
        <v>16</v>
      </c>
      <c r="AC198" s="14">
        <f t="shared" si="62"/>
        <v>85.228786022479085</v>
      </c>
      <c r="AD198" s="7">
        <v>6</v>
      </c>
      <c r="AE198" s="14">
        <f t="shared" si="63"/>
        <v>31.960794758429657</v>
      </c>
      <c r="AF198" s="7">
        <v>15</v>
      </c>
      <c r="AG198" s="7">
        <v>18591</v>
      </c>
      <c r="AH198" s="7">
        <v>16</v>
      </c>
      <c r="AI198" s="14">
        <f t="shared" si="64"/>
        <v>86.063148835458009</v>
      </c>
      <c r="AJ198" s="7">
        <v>6</v>
      </c>
      <c r="AK198" s="14">
        <f t="shared" si="56"/>
        <v>32.273680813296757</v>
      </c>
      <c r="AL198" s="159">
        <v>15</v>
      </c>
      <c r="AM198" s="8">
        <f t="shared" si="85"/>
        <v>26140</v>
      </c>
      <c r="AN198" s="8">
        <f t="shared" si="65"/>
        <v>16</v>
      </c>
      <c r="AO198" s="13">
        <f t="shared" si="66"/>
        <v>61.208875286916602</v>
      </c>
      <c r="AP198" s="161">
        <f t="shared" si="67"/>
        <v>6</v>
      </c>
      <c r="AQ198" s="13">
        <f t="shared" si="57"/>
        <v>22.953328232593726</v>
      </c>
      <c r="AR198" s="162">
        <f t="shared" si="68"/>
        <v>15</v>
      </c>
      <c r="AS198" s="133">
        <f t="shared" si="69"/>
        <v>25878</v>
      </c>
      <c r="AT198" s="133">
        <f t="shared" si="70"/>
        <v>16</v>
      </c>
      <c r="AU198" s="124">
        <f t="shared" si="71"/>
        <v>61.828580261225746</v>
      </c>
      <c r="AV198" s="133">
        <f t="shared" si="72"/>
        <v>6</v>
      </c>
      <c r="AW198" s="136">
        <f t="shared" si="73"/>
        <v>23.185717597959655</v>
      </c>
      <c r="AX198" s="133">
        <f t="shared" si="74"/>
        <v>15</v>
      </c>
    </row>
    <row r="199" spans="1:51" x14ac:dyDescent="0.2">
      <c r="A199" s="1" t="s">
        <v>352</v>
      </c>
      <c r="B199" s="1" t="s">
        <v>353</v>
      </c>
      <c r="C199" s="145">
        <v>6328</v>
      </c>
      <c r="D199" s="112">
        <v>0</v>
      </c>
      <c r="E199" s="113">
        <f t="shared" si="83"/>
        <v>0</v>
      </c>
      <c r="F199" s="112">
        <v>0</v>
      </c>
      <c r="G199" s="113">
        <f t="shared" si="84"/>
        <v>0</v>
      </c>
      <c r="H199" s="112">
        <v>0</v>
      </c>
      <c r="I199" s="106">
        <v>6224</v>
      </c>
      <c r="J199" s="110"/>
      <c r="K199" s="111">
        <f t="shared" si="58"/>
        <v>0</v>
      </c>
      <c r="L199" s="110"/>
      <c r="M199" s="111">
        <f t="shared" si="54"/>
        <v>0</v>
      </c>
      <c r="N199" s="156">
        <v>0</v>
      </c>
      <c r="O199" s="54">
        <v>1039</v>
      </c>
      <c r="P199" s="54">
        <v>0</v>
      </c>
      <c r="Q199" s="55">
        <f t="shared" si="59"/>
        <v>0</v>
      </c>
      <c r="R199" s="54">
        <v>0</v>
      </c>
      <c r="S199" s="55">
        <f t="shared" si="60"/>
        <v>0</v>
      </c>
      <c r="T199" s="54">
        <v>0</v>
      </c>
      <c r="U199" s="56">
        <v>1063</v>
      </c>
      <c r="V199" s="54"/>
      <c r="W199" s="55">
        <f t="shared" si="78"/>
        <v>0</v>
      </c>
      <c r="X199" s="54"/>
      <c r="Y199" s="55">
        <f t="shared" si="79"/>
        <v>0</v>
      </c>
      <c r="Z199" s="160">
        <v>0</v>
      </c>
      <c r="AA199" s="7">
        <v>18773</v>
      </c>
      <c r="AB199" s="7">
        <v>117</v>
      </c>
      <c r="AC199" s="14">
        <f t="shared" si="62"/>
        <v>623.23549778937843</v>
      </c>
      <c r="AD199" s="7">
        <v>13</v>
      </c>
      <c r="AE199" s="14">
        <f t="shared" si="63"/>
        <v>69.248388643264263</v>
      </c>
      <c r="AF199" s="7">
        <v>63</v>
      </c>
      <c r="AG199" s="7">
        <v>18591</v>
      </c>
      <c r="AH199" s="7">
        <v>125</v>
      </c>
      <c r="AI199" s="14">
        <f t="shared" si="64"/>
        <v>672.36835027701579</v>
      </c>
      <c r="AJ199" s="7">
        <v>22</v>
      </c>
      <c r="AK199" s="14">
        <f t="shared" si="56"/>
        <v>118.33682964875479</v>
      </c>
      <c r="AL199" s="159">
        <v>70</v>
      </c>
      <c r="AM199" s="8">
        <f t="shared" si="85"/>
        <v>26140</v>
      </c>
      <c r="AN199" s="8">
        <f t="shared" si="65"/>
        <v>117</v>
      </c>
      <c r="AO199" s="13">
        <f t="shared" si="66"/>
        <v>447.58990053557767</v>
      </c>
      <c r="AP199" s="161">
        <f t="shared" si="67"/>
        <v>13</v>
      </c>
      <c r="AQ199" s="13">
        <f t="shared" si="57"/>
        <v>49.732211170619735</v>
      </c>
      <c r="AR199" s="162">
        <f t="shared" si="68"/>
        <v>63</v>
      </c>
      <c r="AS199" s="133">
        <f t="shared" si="69"/>
        <v>25878</v>
      </c>
      <c r="AT199" s="133">
        <f t="shared" si="70"/>
        <v>125</v>
      </c>
      <c r="AU199" s="124">
        <f t="shared" si="71"/>
        <v>483.0357832908262</v>
      </c>
      <c r="AV199" s="133">
        <f t="shared" si="72"/>
        <v>22</v>
      </c>
      <c r="AW199" s="136">
        <f t="shared" si="73"/>
        <v>85.014297859185405</v>
      </c>
      <c r="AX199" s="133">
        <f t="shared" si="74"/>
        <v>70</v>
      </c>
    </row>
    <row r="200" spans="1:51" x14ac:dyDescent="0.2">
      <c r="A200" s="1" t="s">
        <v>354</v>
      </c>
      <c r="B200" s="1" t="s">
        <v>355</v>
      </c>
      <c r="C200" s="145">
        <v>6328</v>
      </c>
      <c r="D200" s="112">
        <v>47</v>
      </c>
      <c r="E200" s="113">
        <f t="shared" si="83"/>
        <v>742.73072060682682</v>
      </c>
      <c r="F200" s="112">
        <v>47</v>
      </c>
      <c r="G200" s="113">
        <f t="shared" si="84"/>
        <v>742.73072060682682</v>
      </c>
      <c r="H200" s="112">
        <v>0</v>
      </c>
      <c r="I200" s="106">
        <v>6224</v>
      </c>
      <c r="J200" s="110">
        <v>45</v>
      </c>
      <c r="K200" s="111">
        <f t="shared" si="58"/>
        <v>723.00771208226229</v>
      </c>
      <c r="L200" s="110">
        <v>45</v>
      </c>
      <c r="M200" s="111">
        <f t="shared" si="54"/>
        <v>723.00771208226229</v>
      </c>
      <c r="N200" s="156">
        <v>0</v>
      </c>
      <c r="O200" s="54">
        <v>1039</v>
      </c>
      <c r="P200" s="54">
        <v>3</v>
      </c>
      <c r="Q200" s="55">
        <f t="shared" ref="Q200:Q225" si="86">P200/O200*100000</f>
        <v>288.73917228103943</v>
      </c>
      <c r="R200" s="54">
        <v>2</v>
      </c>
      <c r="S200" s="55">
        <f t="shared" ref="S200:S225" si="87">R200/O200*100000</f>
        <v>192.49278152069297</v>
      </c>
      <c r="T200" s="54">
        <v>0</v>
      </c>
      <c r="U200" s="56">
        <v>1063</v>
      </c>
      <c r="V200" s="54">
        <v>4</v>
      </c>
      <c r="W200" s="55">
        <f t="shared" si="78"/>
        <v>376.29350893697085</v>
      </c>
      <c r="X200" s="54">
        <v>2</v>
      </c>
      <c r="Y200" s="55">
        <f t="shared" si="79"/>
        <v>188.14675446848543</v>
      </c>
      <c r="Z200" s="160">
        <v>0</v>
      </c>
      <c r="AA200" s="7">
        <v>18773</v>
      </c>
      <c r="AB200" s="7">
        <v>429</v>
      </c>
      <c r="AC200" s="14">
        <f t="shared" ref="AC200:AC225" si="88">AB200/AA200*100000</f>
        <v>2285.1968252277206</v>
      </c>
      <c r="AD200" s="7">
        <v>13</v>
      </c>
      <c r="AE200" s="14">
        <f t="shared" ref="AE200:AE225" si="89">AD200/AA200*100000</f>
        <v>69.248388643264263</v>
      </c>
      <c r="AF200" s="7">
        <v>25</v>
      </c>
      <c r="AG200" s="7">
        <v>18591</v>
      </c>
      <c r="AH200" s="7">
        <v>440</v>
      </c>
      <c r="AI200" s="14">
        <f t="shared" si="64"/>
        <v>2366.7365929750954</v>
      </c>
      <c r="AJ200" s="7">
        <v>15</v>
      </c>
      <c r="AK200" s="14">
        <f t="shared" si="56"/>
        <v>80.684202033241888</v>
      </c>
      <c r="AL200" s="159">
        <v>26</v>
      </c>
      <c r="AM200" s="8">
        <f t="shared" si="85"/>
        <v>26140</v>
      </c>
      <c r="AN200" s="8">
        <f t="shared" ref="AN200:AN225" si="90">D200+P200+AB200</f>
        <v>479</v>
      </c>
      <c r="AO200" s="13">
        <f t="shared" si="66"/>
        <v>1832.4407039020659</v>
      </c>
      <c r="AP200" s="161">
        <f t="shared" ref="AP200:AP225" si="91">F200+R200+AD200</f>
        <v>62</v>
      </c>
      <c r="AQ200" s="13">
        <f t="shared" si="57"/>
        <v>237.18439173680187</v>
      </c>
      <c r="AR200" s="162">
        <f t="shared" ref="AR200:AR225" si="92">H200+T200+AF200</f>
        <v>25</v>
      </c>
      <c r="AS200" s="133">
        <f t="shared" ref="AS200:AS225" si="93">I200+U200+AG200</f>
        <v>25878</v>
      </c>
      <c r="AT200" s="133">
        <f t="shared" ref="AT200:AT225" si="94">J200+V200+AH200</f>
        <v>489</v>
      </c>
      <c r="AU200" s="124">
        <f t="shared" ref="AU200:AU225" si="95">AT200/AS200*100000</f>
        <v>1889.6359842337122</v>
      </c>
      <c r="AV200" s="133">
        <f t="shared" ref="AV200:AV225" si="96">L200+X200+AJ200</f>
        <v>62</v>
      </c>
      <c r="AW200" s="136">
        <f t="shared" ref="AW200:AW225" si="97">AV200/AS200*100000</f>
        <v>239.58574851224978</v>
      </c>
      <c r="AX200" s="133">
        <f t="shared" ref="AX200:AX225" si="98">N200+Z200+AL200</f>
        <v>26</v>
      </c>
    </row>
    <row r="201" spans="1:51" x14ac:dyDescent="0.2">
      <c r="A201" s="1" t="s">
        <v>356</v>
      </c>
      <c r="B201" s="1" t="s">
        <v>357</v>
      </c>
      <c r="C201" s="77">
        <v>3153</v>
      </c>
      <c r="D201" s="112">
        <v>0</v>
      </c>
      <c r="E201" s="113">
        <f t="shared" si="83"/>
        <v>0</v>
      </c>
      <c r="F201" s="112">
        <v>0</v>
      </c>
      <c r="G201" s="113">
        <f t="shared" si="84"/>
        <v>0</v>
      </c>
      <c r="H201" s="112">
        <v>0</v>
      </c>
      <c r="I201" s="76">
        <v>3093</v>
      </c>
      <c r="J201" s="110"/>
      <c r="K201" s="111">
        <f t="shared" si="58"/>
        <v>0</v>
      </c>
      <c r="L201" s="110"/>
      <c r="M201" s="111">
        <f t="shared" ref="M201:M225" si="99">L201/I201*100000</f>
        <v>0</v>
      </c>
      <c r="N201" s="156">
        <v>0</v>
      </c>
      <c r="O201" s="112">
        <v>518</v>
      </c>
      <c r="P201" s="54">
        <v>0</v>
      </c>
      <c r="Q201" s="55"/>
      <c r="R201" s="54">
        <v>0</v>
      </c>
      <c r="S201" s="55"/>
      <c r="T201" s="54">
        <v>0</v>
      </c>
      <c r="U201" s="110">
        <v>523</v>
      </c>
      <c r="V201" s="54"/>
      <c r="W201" s="55">
        <f t="shared" si="78"/>
        <v>0</v>
      </c>
      <c r="X201" s="54"/>
      <c r="Y201" s="55">
        <f t="shared" si="79"/>
        <v>0</v>
      </c>
      <c r="Z201" s="160">
        <v>0</v>
      </c>
      <c r="AA201" s="112">
        <v>8862</v>
      </c>
      <c r="AB201" s="7">
        <v>75</v>
      </c>
      <c r="AC201" s="14">
        <f t="shared" si="88"/>
        <v>846.3100880162491</v>
      </c>
      <c r="AD201" s="7">
        <v>4</v>
      </c>
      <c r="AE201" s="14">
        <f t="shared" si="89"/>
        <v>45.136538027533291</v>
      </c>
      <c r="AF201" s="7">
        <v>34</v>
      </c>
      <c r="AG201" s="112">
        <v>8784</v>
      </c>
      <c r="AH201" s="7">
        <v>77</v>
      </c>
      <c r="AI201" s="14">
        <f t="shared" si="64"/>
        <v>876.59380692167588</v>
      </c>
      <c r="AJ201" s="7">
        <v>5</v>
      </c>
      <c r="AK201" s="14">
        <f t="shared" ref="AK201:AK225" si="100">AJ201/AG201*100000</f>
        <v>56.921675774134798</v>
      </c>
      <c r="AL201" s="159">
        <v>37</v>
      </c>
      <c r="AM201" s="8">
        <f t="shared" si="85"/>
        <v>12533</v>
      </c>
      <c r="AN201" s="8">
        <f t="shared" si="90"/>
        <v>75</v>
      </c>
      <c r="AO201" s="13">
        <f t="shared" si="66"/>
        <v>598.42017074922205</v>
      </c>
      <c r="AP201" s="161">
        <f t="shared" si="91"/>
        <v>4</v>
      </c>
      <c r="AQ201" s="13">
        <f t="shared" ref="AQ201:AQ225" si="101">AP201/AM201*100000</f>
        <v>31.91574243995851</v>
      </c>
      <c r="AR201" s="162">
        <f t="shared" si="92"/>
        <v>34</v>
      </c>
      <c r="AS201" s="133">
        <f t="shared" si="93"/>
        <v>12400</v>
      </c>
      <c r="AT201" s="133">
        <f t="shared" si="94"/>
        <v>77</v>
      </c>
      <c r="AU201" s="124">
        <f t="shared" si="95"/>
        <v>620.96774193548379</v>
      </c>
      <c r="AV201" s="133">
        <f t="shared" si="96"/>
        <v>5</v>
      </c>
      <c r="AW201" s="136">
        <f t="shared" si="97"/>
        <v>40.322580645161288</v>
      </c>
      <c r="AX201" s="133">
        <f t="shared" si="98"/>
        <v>37</v>
      </c>
    </row>
    <row r="202" spans="1:51" x14ac:dyDescent="0.2">
      <c r="A202" s="15" t="s">
        <v>419</v>
      </c>
      <c r="B202" s="15" t="s">
        <v>420</v>
      </c>
      <c r="C202" s="145"/>
      <c r="D202" s="112"/>
      <c r="E202" s="113"/>
      <c r="F202" s="112"/>
      <c r="G202" s="113"/>
      <c r="H202" s="112"/>
      <c r="I202" s="106"/>
      <c r="J202" s="110"/>
      <c r="K202" s="111"/>
      <c r="L202" s="110"/>
      <c r="M202" s="111"/>
      <c r="N202" s="156"/>
      <c r="O202" s="54"/>
      <c r="P202" s="54"/>
      <c r="Q202" s="55"/>
      <c r="R202" s="54"/>
      <c r="S202" s="55"/>
      <c r="T202" s="54"/>
      <c r="U202" s="56"/>
      <c r="V202" s="54"/>
      <c r="W202" s="55"/>
      <c r="X202" s="54"/>
      <c r="Y202" s="55"/>
      <c r="Z202" s="160"/>
      <c r="AA202" s="112">
        <v>8862</v>
      </c>
      <c r="AB202" s="7">
        <v>0</v>
      </c>
      <c r="AC202" s="14">
        <f t="shared" si="88"/>
        <v>0</v>
      </c>
      <c r="AD202" s="7">
        <v>0</v>
      </c>
      <c r="AE202" s="14">
        <f t="shared" si="89"/>
        <v>0</v>
      </c>
      <c r="AF202" s="7">
        <v>0</v>
      </c>
      <c r="AG202" s="112">
        <v>8784</v>
      </c>
      <c r="AH202" s="7"/>
      <c r="AI202" s="14">
        <f t="shared" ref="AI202:AI224" si="102">AH202/AG202*100000</f>
        <v>0</v>
      </c>
      <c r="AJ202" s="7"/>
      <c r="AK202" s="14">
        <f t="shared" si="100"/>
        <v>0</v>
      </c>
      <c r="AL202" s="159">
        <v>0</v>
      </c>
      <c r="AM202" s="8">
        <f t="shared" si="85"/>
        <v>8862</v>
      </c>
      <c r="AN202" s="8">
        <f t="shared" si="90"/>
        <v>0</v>
      </c>
      <c r="AO202" s="13">
        <f t="shared" ref="AO202:AO225" si="103">AN202/AM202*100000</f>
        <v>0</v>
      </c>
      <c r="AP202" s="161">
        <f t="shared" si="91"/>
        <v>0</v>
      </c>
      <c r="AQ202" s="13">
        <f t="shared" si="101"/>
        <v>0</v>
      </c>
      <c r="AR202" s="162">
        <f t="shared" si="92"/>
        <v>0</v>
      </c>
      <c r="AS202" s="133">
        <f t="shared" si="93"/>
        <v>8784</v>
      </c>
      <c r="AT202" s="133">
        <f t="shared" si="94"/>
        <v>0</v>
      </c>
      <c r="AU202" s="124">
        <f t="shared" si="95"/>
        <v>0</v>
      </c>
      <c r="AV202" s="133">
        <f t="shared" si="96"/>
        <v>0</v>
      </c>
      <c r="AW202" s="136">
        <f t="shared" si="97"/>
        <v>0</v>
      </c>
      <c r="AX202" s="133">
        <f t="shared" si="98"/>
        <v>0</v>
      </c>
    </row>
    <row r="203" spans="1:51" x14ac:dyDescent="0.2">
      <c r="A203" s="1" t="s">
        <v>358</v>
      </c>
      <c r="B203" s="1" t="s">
        <v>359</v>
      </c>
      <c r="C203" s="141">
        <v>1113</v>
      </c>
      <c r="D203" s="112">
        <v>0</v>
      </c>
      <c r="E203" s="113">
        <f t="shared" si="83"/>
        <v>0</v>
      </c>
      <c r="F203" s="112">
        <v>0</v>
      </c>
      <c r="G203" s="113">
        <f t="shared" si="84"/>
        <v>0</v>
      </c>
      <c r="H203" s="112">
        <v>0</v>
      </c>
      <c r="I203" s="140">
        <v>1155</v>
      </c>
      <c r="J203" s="110"/>
      <c r="K203" s="111">
        <f t="shared" ref="K203:K225" si="104">J203/I203*100000</f>
        <v>0</v>
      </c>
      <c r="L203" s="110"/>
      <c r="M203" s="111">
        <f t="shared" si="99"/>
        <v>0</v>
      </c>
      <c r="N203" s="156">
        <v>0</v>
      </c>
      <c r="O203" s="142">
        <v>521</v>
      </c>
      <c r="P203" s="54">
        <v>0</v>
      </c>
      <c r="Q203" s="55">
        <f t="shared" si="86"/>
        <v>0</v>
      </c>
      <c r="R203" s="54">
        <v>0</v>
      </c>
      <c r="S203" s="55">
        <f t="shared" si="87"/>
        <v>0</v>
      </c>
      <c r="T203" s="54">
        <v>0</v>
      </c>
      <c r="U203" s="151">
        <v>540</v>
      </c>
      <c r="V203" s="54"/>
      <c r="W203" s="55">
        <f t="shared" si="78"/>
        <v>0</v>
      </c>
      <c r="X203" s="54"/>
      <c r="Y203" s="55">
        <f t="shared" si="79"/>
        <v>0</v>
      </c>
      <c r="Z203" s="160">
        <v>0</v>
      </c>
      <c r="AA203" s="142">
        <v>9911</v>
      </c>
      <c r="AB203" s="7">
        <v>89</v>
      </c>
      <c r="AC203" s="14">
        <f t="shared" si="88"/>
        <v>897.99212995661389</v>
      </c>
      <c r="AD203" s="7">
        <v>16</v>
      </c>
      <c r="AE203" s="14">
        <f t="shared" si="89"/>
        <v>161.43678740793058</v>
      </c>
      <c r="AF203" s="7">
        <v>83</v>
      </c>
      <c r="AG203" s="133">
        <v>9807</v>
      </c>
      <c r="AH203" s="7">
        <v>93</v>
      </c>
      <c r="AI203" s="14">
        <f t="shared" si="102"/>
        <v>948.30223309880694</v>
      </c>
      <c r="AJ203" s="7">
        <v>17</v>
      </c>
      <c r="AK203" s="14">
        <f t="shared" si="100"/>
        <v>173.34556949117976</v>
      </c>
      <c r="AL203" s="159">
        <v>85</v>
      </c>
      <c r="AM203" s="8">
        <f t="shared" si="85"/>
        <v>11545</v>
      </c>
      <c r="AN203" s="8">
        <f t="shared" si="90"/>
        <v>89</v>
      </c>
      <c r="AO203" s="13">
        <f t="shared" si="103"/>
        <v>770.89649198787356</v>
      </c>
      <c r="AP203" s="161">
        <f t="shared" si="91"/>
        <v>16</v>
      </c>
      <c r="AQ203" s="13">
        <f t="shared" si="101"/>
        <v>138.58813339107837</v>
      </c>
      <c r="AR203" s="162">
        <f t="shared" si="92"/>
        <v>83</v>
      </c>
      <c r="AS203" s="133">
        <f t="shared" si="93"/>
        <v>11502</v>
      </c>
      <c r="AT203" s="133">
        <f t="shared" si="94"/>
        <v>93</v>
      </c>
      <c r="AU203" s="124">
        <f t="shared" si="95"/>
        <v>808.55503390714659</v>
      </c>
      <c r="AV203" s="133">
        <f t="shared" si="96"/>
        <v>17</v>
      </c>
      <c r="AW203" s="136">
        <f t="shared" si="97"/>
        <v>147.80038254216657</v>
      </c>
      <c r="AX203" s="133">
        <f t="shared" si="98"/>
        <v>85</v>
      </c>
    </row>
    <row r="204" spans="1:51" x14ac:dyDescent="0.2">
      <c r="A204" s="1" t="s">
        <v>360</v>
      </c>
      <c r="B204" s="1" t="s">
        <v>361</v>
      </c>
      <c r="C204" s="141">
        <v>1113</v>
      </c>
      <c r="D204" s="112">
        <v>0</v>
      </c>
      <c r="E204" s="113">
        <f t="shared" si="83"/>
        <v>0</v>
      </c>
      <c r="F204" s="112">
        <v>0</v>
      </c>
      <c r="G204" s="113">
        <f t="shared" si="84"/>
        <v>0</v>
      </c>
      <c r="H204" s="112">
        <v>0</v>
      </c>
      <c r="I204" s="140">
        <v>1155</v>
      </c>
      <c r="J204" s="110"/>
      <c r="K204" s="111">
        <f t="shared" si="104"/>
        <v>0</v>
      </c>
      <c r="L204" s="110"/>
      <c r="M204" s="111">
        <f t="shared" si="99"/>
        <v>0</v>
      </c>
      <c r="N204" s="156">
        <v>0</v>
      </c>
      <c r="O204" s="142">
        <v>521</v>
      </c>
      <c r="P204" s="54">
        <v>6</v>
      </c>
      <c r="Q204" s="55">
        <f t="shared" si="86"/>
        <v>1151.6314779270633</v>
      </c>
      <c r="R204" s="54">
        <v>5</v>
      </c>
      <c r="S204" s="55">
        <f t="shared" si="87"/>
        <v>959.69289827255272</v>
      </c>
      <c r="T204" s="54">
        <v>0</v>
      </c>
      <c r="U204" s="151">
        <v>540</v>
      </c>
      <c r="V204" s="54">
        <v>7</v>
      </c>
      <c r="W204" s="55">
        <f t="shared" si="78"/>
        <v>1296.2962962962963</v>
      </c>
      <c r="X204" s="54">
        <v>5</v>
      </c>
      <c r="Y204" s="55">
        <f t="shared" si="79"/>
        <v>925.92592592592587</v>
      </c>
      <c r="Z204" s="160">
        <v>0</v>
      </c>
      <c r="AA204" s="142">
        <v>9911</v>
      </c>
      <c r="AB204" s="7">
        <v>190</v>
      </c>
      <c r="AC204" s="14">
        <f t="shared" si="88"/>
        <v>1917.0618504691759</v>
      </c>
      <c r="AD204" s="7">
        <v>91</v>
      </c>
      <c r="AE204" s="14">
        <f t="shared" si="89"/>
        <v>918.17172838260524</v>
      </c>
      <c r="AF204" s="7">
        <v>140</v>
      </c>
      <c r="AG204" s="133">
        <v>9807</v>
      </c>
      <c r="AH204" s="7">
        <v>173</v>
      </c>
      <c r="AI204" s="14">
        <f t="shared" si="102"/>
        <v>1764.0460895278882</v>
      </c>
      <c r="AJ204" s="7">
        <v>85</v>
      </c>
      <c r="AK204" s="14">
        <f t="shared" si="100"/>
        <v>866.72784745589877</v>
      </c>
      <c r="AL204" s="159">
        <v>117</v>
      </c>
      <c r="AM204" s="8">
        <f t="shared" si="85"/>
        <v>11545</v>
      </c>
      <c r="AN204" s="8">
        <f t="shared" si="90"/>
        <v>196</v>
      </c>
      <c r="AO204" s="13">
        <f t="shared" si="103"/>
        <v>1697.7046340407101</v>
      </c>
      <c r="AP204" s="161">
        <f t="shared" si="91"/>
        <v>96</v>
      </c>
      <c r="AQ204" s="13">
        <f t="shared" si="101"/>
        <v>831.52880034647035</v>
      </c>
      <c r="AR204" s="162">
        <f t="shared" si="92"/>
        <v>140</v>
      </c>
      <c r="AS204" s="133">
        <f t="shared" si="93"/>
        <v>11502</v>
      </c>
      <c r="AT204" s="133">
        <f t="shared" si="94"/>
        <v>180</v>
      </c>
      <c r="AU204" s="124">
        <f t="shared" si="95"/>
        <v>1564.9452269170579</v>
      </c>
      <c r="AV204" s="133">
        <f t="shared" si="96"/>
        <v>90</v>
      </c>
      <c r="AW204" s="136">
        <f t="shared" si="97"/>
        <v>782.47261345852894</v>
      </c>
      <c r="AX204" s="133">
        <f t="shared" si="98"/>
        <v>117</v>
      </c>
    </row>
    <row r="205" spans="1:51" ht="12" customHeight="1" x14ac:dyDescent="0.2">
      <c r="A205" s="155" t="s">
        <v>362</v>
      </c>
      <c r="B205" s="155" t="s">
        <v>363</v>
      </c>
      <c r="C205" s="141">
        <v>1113</v>
      </c>
      <c r="D205" s="112">
        <v>0</v>
      </c>
      <c r="E205" s="113">
        <f t="shared" si="83"/>
        <v>0</v>
      </c>
      <c r="F205" s="112">
        <v>0</v>
      </c>
      <c r="G205" s="113">
        <f t="shared" si="84"/>
        <v>0</v>
      </c>
      <c r="H205" s="112">
        <v>0</v>
      </c>
      <c r="I205" s="140">
        <v>1155</v>
      </c>
      <c r="J205" s="110"/>
      <c r="K205" s="111">
        <f t="shared" si="104"/>
        <v>0</v>
      </c>
      <c r="L205" s="110"/>
      <c r="M205" s="111">
        <f t="shared" si="99"/>
        <v>0</v>
      </c>
      <c r="N205" s="156">
        <v>0</v>
      </c>
      <c r="O205" s="142">
        <v>521</v>
      </c>
      <c r="P205" s="54">
        <v>6</v>
      </c>
      <c r="Q205" s="55">
        <f t="shared" si="86"/>
        <v>1151.6314779270633</v>
      </c>
      <c r="R205" s="54">
        <v>5</v>
      </c>
      <c r="S205" s="55">
        <f t="shared" si="87"/>
        <v>959.69289827255272</v>
      </c>
      <c r="T205" s="54">
        <v>0</v>
      </c>
      <c r="U205" s="151">
        <v>540</v>
      </c>
      <c r="V205" s="54">
        <v>7</v>
      </c>
      <c r="W205" s="55">
        <f t="shared" si="78"/>
        <v>1296.2962962962963</v>
      </c>
      <c r="X205" s="54">
        <v>5</v>
      </c>
      <c r="Y205" s="55">
        <f t="shared" si="79"/>
        <v>925.92592592592587</v>
      </c>
      <c r="Z205" s="160">
        <v>0</v>
      </c>
      <c r="AA205" s="142">
        <v>9911</v>
      </c>
      <c r="AB205" s="7">
        <v>190</v>
      </c>
      <c r="AC205" s="14">
        <f t="shared" si="88"/>
        <v>1917.0618504691759</v>
      </c>
      <c r="AD205" s="7">
        <v>91</v>
      </c>
      <c r="AE205" s="14">
        <f t="shared" si="89"/>
        <v>918.17172838260524</v>
      </c>
      <c r="AF205" s="7">
        <v>140</v>
      </c>
      <c r="AG205" s="133">
        <v>9807</v>
      </c>
      <c r="AH205" s="7">
        <v>173</v>
      </c>
      <c r="AI205" s="14">
        <f t="shared" si="102"/>
        <v>1764.0460895278882</v>
      </c>
      <c r="AJ205" s="7">
        <v>85</v>
      </c>
      <c r="AK205" s="14">
        <f t="shared" si="100"/>
        <v>866.72784745589877</v>
      </c>
      <c r="AL205" s="159">
        <v>117</v>
      </c>
      <c r="AM205" s="8">
        <f t="shared" si="85"/>
        <v>11545</v>
      </c>
      <c r="AN205" s="8">
        <f t="shared" si="90"/>
        <v>196</v>
      </c>
      <c r="AO205" s="13">
        <f t="shared" si="103"/>
        <v>1697.7046340407101</v>
      </c>
      <c r="AP205" s="161">
        <f t="shared" si="91"/>
        <v>96</v>
      </c>
      <c r="AQ205" s="13">
        <f t="shared" si="101"/>
        <v>831.52880034647035</v>
      </c>
      <c r="AR205" s="162">
        <f t="shared" si="92"/>
        <v>140</v>
      </c>
      <c r="AS205" s="133">
        <f t="shared" si="93"/>
        <v>11502</v>
      </c>
      <c r="AT205" s="133">
        <f t="shared" si="94"/>
        <v>180</v>
      </c>
      <c r="AU205" s="124">
        <f t="shared" si="95"/>
        <v>1564.9452269170579</v>
      </c>
      <c r="AV205" s="133">
        <f t="shared" si="96"/>
        <v>90</v>
      </c>
      <c r="AW205" s="136">
        <f t="shared" si="97"/>
        <v>782.47261345852894</v>
      </c>
      <c r="AX205" s="133">
        <f t="shared" si="98"/>
        <v>117</v>
      </c>
    </row>
    <row r="206" spans="1:51" x14ac:dyDescent="0.2">
      <c r="A206" s="155" t="s">
        <v>364</v>
      </c>
      <c r="B206" s="155" t="s">
        <v>365</v>
      </c>
      <c r="C206" s="141">
        <v>1113</v>
      </c>
      <c r="D206" s="112">
        <v>0</v>
      </c>
      <c r="E206" s="113">
        <f t="shared" si="83"/>
        <v>0</v>
      </c>
      <c r="F206" s="112">
        <v>0</v>
      </c>
      <c r="G206" s="113">
        <f t="shared" si="84"/>
        <v>0</v>
      </c>
      <c r="H206" s="112">
        <v>0</v>
      </c>
      <c r="I206" s="140">
        <v>1155</v>
      </c>
      <c r="J206" s="110"/>
      <c r="K206" s="111">
        <f t="shared" si="104"/>
        <v>0</v>
      </c>
      <c r="L206" s="110"/>
      <c r="M206" s="111">
        <f t="shared" si="99"/>
        <v>0</v>
      </c>
      <c r="N206" s="156">
        <v>0</v>
      </c>
      <c r="O206" s="142">
        <v>521</v>
      </c>
      <c r="P206" s="54">
        <v>0</v>
      </c>
      <c r="Q206" s="55">
        <f t="shared" si="86"/>
        <v>0</v>
      </c>
      <c r="R206" s="54">
        <v>0</v>
      </c>
      <c r="S206" s="55">
        <f t="shared" si="87"/>
        <v>0</v>
      </c>
      <c r="T206" s="54">
        <v>0</v>
      </c>
      <c r="U206" s="151">
        <v>540</v>
      </c>
      <c r="V206" s="54"/>
      <c r="W206" s="55">
        <f t="shared" si="78"/>
        <v>0</v>
      </c>
      <c r="X206" s="54"/>
      <c r="Y206" s="55">
        <f t="shared" si="79"/>
        <v>0</v>
      </c>
      <c r="Z206" s="160">
        <v>0</v>
      </c>
      <c r="AA206" s="142">
        <v>9911</v>
      </c>
      <c r="AB206" s="7">
        <v>24</v>
      </c>
      <c r="AC206" s="14">
        <f t="shared" si="88"/>
        <v>242.15518111189584</v>
      </c>
      <c r="AD206" s="7">
        <v>4</v>
      </c>
      <c r="AE206" s="14">
        <f t="shared" si="89"/>
        <v>40.359196851982645</v>
      </c>
      <c r="AF206" s="7">
        <v>20</v>
      </c>
      <c r="AG206" s="133">
        <v>9807</v>
      </c>
      <c r="AH206" s="7">
        <v>26</v>
      </c>
      <c r="AI206" s="14">
        <f t="shared" si="102"/>
        <v>265.11675333945141</v>
      </c>
      <c r="AJ206" s="7">
        <v>5</v>
      </c>
      <c r="AK206" s="14">
        <f t="shared" si="100"/>
        <v>50.983991026817584</v>
      </c>
      <c r="AL206" s="159">
        <v>21</v>
      </c>
      <c r="AM206" s="8">
        <f t="shared" si="85"/>
        <v>11545</v>
      </c>
      <c r="AN206" s="8">
        <f t="shared" si="90"/>
        <v>24</v>
      </c>
      <c r="AO206" s="13">
        <f t="shared" si="103"/>
        <v>207.88220008661759</v>
      </c>
      <c r="AP206" s="161">
        <f t="shared" si="91"/>
        <v>4</v>
      </c>
      <c r="AQ206" s="13">
        <f t="shared" si="101"/>
        <v>34.647033347769593</v>
      </c>
      <c r="AR206" s="162">
        <f t="shared" si="92"/>
        <v>20</v>
      </c>
      <c r="AS206" s="133">
        <f t="shared" si="93"/>
        <v>11502</v>
      </c>
      <c r="AT206" s="133">
        <f t="shared" si="94"/>
        <v>26</v>
      </c>
      <c r="AU206" s="124">
        <f t="shared" si="95"/>
        <v>226.04764388801948</v>
      </c>
      <c r="AV206" s="133">
        <f t="shared" si="96"/>
        <v>5</v>
      </c>
      <c r="AW206" s="136">
        <f t="shared" si="97"/>
        <v>43.47070074769605</v>
      </c>
      <c r="AX206" s="133">
        <f t="shared" si="98"/>
        <v>21</v>
      </c>
    </row>
    <row r="207" spans="1:51" x14ac:dyDescent="0.2">
      <c r="A207" s="155" t="s">
        <v>366</v>
      </c>
      <c r="B207" s="155" t="s">
        <v>367</v>
      </c>
      <c r="C207" s="141">
        <v>1113</v>
      </c>
      <c r="D207" s="112">
        <v>0</v>
      </c>
      <c r="E207" s="113">
        <f t="shared" si="83"/>
        <v>0</v>
      </c>
      <c r="F207" s="112">
        <v>0</v>
      </c>
      <c r="G207" s="113">
        <f t="shared" si="84"/>
        <v>0</v>
      </c>
      <c r="H207" s="112">
        <v>0</v>
      </c>
      <c r="I207" s="140">
        <v>1155</v>
      </c>
      <c r="J207" s="110"/>
      <c r="K207" s="111">
        <f t="shared" si="104"/>
        <v>0</v>
      </c>
      <c r="L207" s="110"/>
      <c r="M207" s="111">
        <f t="shared" si="99"/>
        <v>0</v>
      </c>
      <c r="N207" s="156">
        <v>0</v>
      </c>
      <c r="O207" s="142">
        <v>521</v>
      </c>
      <c r="P207" s="54">
        <v>0</v>
      </c>
      <c r="Q207" s="55">
        <f t="shared" si="86"/>
        <v>0</v>
      </c>
      <c r="R207" s="54">
        <v>0</v>
      </c>
      <c r="S207" s="55">
        <f t="shared" si="87"/>
        <v>0</v>
      </c>
      <c r="T207" s="54">
        <v>0</v>
      </c>
      <c r="U207" s="151">
        <v>540</v>
      </c>
      <c r="V207" s="54"/>
      <c r="W207" s="55">
        <f t="shared" si="78"/>
        <v>0</v>
      </c>
      <c r="X207" s="54"/>
      <c r="Y207" s="55">
        <f t="shared" si="79"/>
        <v>0</v>
      </c>
      <c r="Z207" s="160">
        <v>0</v>
      </c>
      <c r="AA207" s="142">
        <v>9911</v>
      </c>
      <c r="AB207" s="7">
        <v>126</v>
      </c>
      <c r="AC207" s="14">
        <f t="shared" si="88"/>
        <v>1271.3147008374533</v>
      </c>
      <c r="AD207" s="7">
        <v>17</v>
      </c>
      <c r="AE207" s="14">
        <f t="shared" si="89"/>
        <v>171.52658662092625</v>
      </c>
      <c r="AF207" s="7">
        <v>69</v>
      </c>
      <c r="AG207" s="133">
        <v>9807</v>
      </c>
      <c r="AH207" s="7">
        <v>129</v>
      </c>
      <c r="AI207" s="14">
        <f t="shared" si="102"/>
        <v>1315.3869684918936</v>
      </c>
      <c r="AJ207" s="7">
        <v>19</v>
      </c>
      <c r="AK207" s="14">
        <f t="shared" si="100"/>
        <v>193.7391659019068</v>
      </c>
      <c r="AL207" s="159">
        <v>70</v>
      </c>
      <c r="AM207" s="8">
        <f t="shared" si="85"/>
        <v>11545</v>
      </c>
      <c r="AN207" s="8">
        <f t="shared" si="90"/>
        <v>126</v>
      </c>
      <c r="AO207" s="13">
        <f t="shared" si="103"/>
        <v>1091.3815504547424</v>
      </c>
      <c r="AP207" s="161">
        <f t="shared" si="91"/>
        <v>17</v>
      </c>
      <c r="AQ207" s="13">
        <f t="shared" si="101"/>
        <v>147.2498917280208</v>
      </c>
      <c r="AR207" s="162">
        <f t="shared" si="92"/>
        <v>69</v>
      </c>
      <c r="AS207" s="133">
        <f t="shared" si="93"/>
        <v>11502</v>
      </c>
      <c r="AT207" s="133">
        <f t="shared" si="94"/>
        <v>129</v>
      </c>
      <c r="AU207" s="124">
        <f t="shared" si="95"/>
        <v>1121.5440792905581</v>
      </c>
      <c r="AV207" s="133">
        <f t="shared" si="96"/>
        <v>19</v>
      </c>
      <c r="AW207" s="136">
        <f t="shared" si="97"/>
        <v>165.18866284124502</v>
      </c>
      <c r="AX207" s="133">
        <f t="shared" si="98"/>
        <v>70</v>
      </c>
    </row>
    <row r="208" spans="1:51" s="154" customFormat="1" x14ac:dyDescent="0.2">
      <c r="A208" s="155" t="s">
        <v>368</v>
      </c>
      <c r="B208" s="155" t="s">
        <v>369</v>
      </c>
      <c r="C208" s="141">
        <v>1113</v>
      </c>
      <c r="D208" s="112">
        <v>0</v>
      </c>
      <c r="E208" s="113">
        <f t="shared" si="83"/>
        <v>0</v>
      </c>
      <c r="F208" s="112">
        <v>0</v>
      </c>
      <c r="G208" s="113">
        <f t="shared" si="84"/>
        <v>0</v>
      </c>
      <c r="H208" s="112">
        <v>0</v>
      </c>
      <c r="I208" s="140">
        <v>1155</v>
      </c>
      <c r="J208" s="110"/>
      <c r="K208" s="111">
        <f t="shared" si="104"/>
        <v>0</v>
      </c>
      <c r="L208" s="110"/>
      <c r="M208" s="111">
        <f t="shared" si="99"/>
        <v>0</v>
      </c>
      <c r="N208" s="156">
        <v>0</v>
      </c>
      <c r="O208" s="142">
        <v>521</v>
      </c>
      <c r="P208" s="54">
        <v>11</v>
      </c>
      <c r="Q208" s="55">
        <f t="shared" si="86"/>
        <v>2111.3243761996159</v>
      </c>
      <c r="R208" s="54">
        <v>10</v>
      </c>
      <c r="S208" s="55">
        <f t="shared" si="87"/>
        <v>1919.3857965451054</v>
      </c>
      <c r="T208" s="54">
        <v>0</v>
      </c>
      <c r="U208" s="151">
        <v>540</v>
      </c>
      <c r="V208" s="54">
        <v>10</v>
      </c>
      <c r="W208" s="55">
        <f t="shared" si="78"/>
        <v>1851.8518518518517</v>
      </c>
      <c r="X208" s="54">
        <v>9</v>
      </c>
      <c r="Y208" s="55">
        <f t="shared" si="79"/>
        <v>1666.6666666666667</v>
      </c>
      <c r="Z208" s="160">
        <v>0</v>
      </c>
      <c r="AA208" s="143">
        <v>5076</v>
      </c>
      <c r="AB208" s="7">
        <v>156</v>
      </c>
      <c r="AC208" s="14">
        <f t="shared" si="88"/>
        <v>3073.2860520094564</v>
      </c>
      <c r="AD208" s="7">
        <v>1</v>
      </c>
      <c r="AE208" s="14">
        <f t="shared" si="89"/>
        <v>19.700551615445235</v>
      </c>
      <c r="AF208" s="7">
        <v>86</v>
      </c>
      <c r="AG208" s="143">
        <v>5021</v>
      </c>
      <c r="AH208" s="7">
        <v>163</v>
      </c>
      <c r="AI208" s="14">
        <f t="shared" si="102"/>
        <v>3246.3652658832902</v>
      </c>
      <c r="AJ208" s="7">
        <v>3</v>
      </c>
      <c r="AK208" s="14">
        <f t="shared" si="100"/>
        <v>59.749053973312094</v>
      </c>
      <c r="AL208" s="159">
        <v>97</v>
      </c>
      <c r="AM208" s="8">
        <f t="shared" si="85"/>
        <v>6710</v>
      </c>
      <c r="AN208" s="8">
        <f t="shared" si="90"/>
        <v>167</v>
      </c>
      <c r="AO208" s="13">
        <f t="shared" si="103"/>
        <v>2488.8226527570787</v>
      </c>
      <c r="AP208" s="161">
        <f t="shared" si="91"/>
        <v>11</v>
      </c>
      <c r="AQ208" s="13">
        <f t="shared" si="101"/>
        <v>163.9344262295082</v>
      </c>
      <c r="AR208" s="162">
        <f t="shared" si="92"/>
        <v>86</v>
      </c>
      <c r="AS208" s="133">
        <f t="shared" si="93"/>
        <v>6716</v>
      </c>
      <c r="AT208" s="133">
        <f t="shared" si="94"/>
        <v>173</v>
      </c>
      <c r="AU208" s="124">
        <f t="shared" si="95"/>
        <v>2575.9380583680763</v>
      </c>
      <c r="AV208" s="133">
        <f t="shared" si="96"/>
        <v>12</v>
      </c>
      <c r="AW208" s="136">
        <f t="shared" si="97"/>
        <v>178.67778439547348</v>
      </c>
      <c r="AX208" s="133">
        <f t="shared" si="98"/>
        <v>97</v>
      </c>
      <c r="AY208" s="92"/>
    </row>
    <row r="209" spans="1:50" x14ac:dyDescent="0.2">
      <c r="A209" s="182" t="s">
        <v>421</v>
      </c>
      <c r="B209" s="182" t="s">
        <v>422</v>
      </c>
      <c r="C209" s="141"/>
      <c r="D209" s="112"/>
      <c r="E209" s="113"/>
      <c r="F209" s="112"/>
      <c r="G209" s="113"/>
      <c r="H209" s="112"/>
      <c r="I209" s="140"/>
      <c r="J209" s="110"/>
      <c r="K209" s="111"/>
      <c r="L209" s="110"/>
      <c r="M209" s="111"/>
      <c r="N209" s="156"/>
      <c r="O209" s="84"/>
      <c r="P209" s="54"/>
      <c r="Q209" s="55"/>
      <c r="R209" s="54"/>
      <c r="S209" s="55"/>
      <c r="T209" s="54"/>
      <c r="U209" s="151"/>
      <c r="V209" s="54"/>
      <c r="W209" s="55"/>
      <c r="X209" s="54"/>
      <c r="Y209" s="55"/>
      <c r="Z209" s="160"/>
      <c r="AA209" s="143">
        <v>5076</v>
      </c>
      <c r="AB209" s="7">
        <v>37</v>
      </c>
      <c r="AC209" s="14">
        <f t="shared" si="88"/>
        <v>728.9204097714736</v>
      </c>
      <c r="AD209" s="7">
        <v>0</v>
      </c>
      <c r="AE209" s="14">
        <f t="shared" si="89"/>
        <v>0</v>
      </c>
      <c r="AF209" s="7">
        <v>35</v>
      </c>
      <c r="AG209" s="143">
        <v>5021</v>
      </c>
      <c r="AH209" s="7">
        <v>35</v>
      </c>
      <c r="AI209" s="14">
        <f t="shared" si="102"/>
        <v>697.07229635530769</v>
      </c>
      <c r="AJ209" s="7"/>
      <c r="AK209" s="14">
        <f t="shared" si="100"/>
        <v>0</v>
      </c>
      <c r="AL209" s="159">
        <v>35</v>
      </c>
      <c r="AM209" s="8">
        <f t="shared" si="85"/>
        <v>5076</v>
      </c>
      <c r="AN209" s="8">
        <f t="shared" si="90"/>
        <v>37</v>
      </c>
      <c r="AO209" s="13">
        <f t="shared" si="103"/>
        <v>728.9204097714736</v>
      </c>
      <c r="AP209" s="161">
        <f t="shared" si="91"/>
        <v>0</v>
      </c>
      <c r="AQ209" s="13">
        <f t="shared" si="101"/>
        <v>0</v>
      </c>
      <c r="AR209" s="162">
        <f t="shared" si="92"/>
        <v>35</v>
      </c>
      <c r="AS209" s="133">
        <f t="shared" si="93"/>
        <v>5021</v>
      </c>
      <c r="AT209" s="133">
        <f t="shared" si="94"/>
        <v>35</v>
      </c>
      <c r="AU209" s="124">
        <f t="shared" si="95"/>
        <v>697.07229635530769</v>
      </c>
      <c r="AV209" s="133">
        <f t="shared" si="96"/>
        <v>0</v>
      </c>
      <c r="AW209" s="136">
        <f t="shared" si="97"/>
        <v>0</v>
      </c>
      <c r="AX209" s="133">
        <f t="shared" si="98"/>
        <v>35</v>
      </c>
    </row>
    <row r="210" spans="1:50" x14ac:dyDescent="0.2">
      <c r="A210" s="6" t="s">
        <v>370</v>
      </c>
      <c r="B210" s="6" t="s">
        <v>371</v>
      </c>
      <c r="C210" s="141">
        <v>1113</v>
      </c>
      <c r="D210" s="106">
        <v>0</v>
      </c>
      <c r="E210" s="109">
        <f t="shared" si="83"/>
        <v>0</v>
      </c>
      <c r="F210" s="106">
        <v>0</v>
      </c>
      <c r="G210" s="109">
        <f t="shared" si="84"/>
        <v>0</v>
      </c>
      <c r="H210" s="106">
        <v>0</v>
      </c>
      <c r="I210" s="140">
        <v>1155</v>
      </c>
      <c r="J210" s="145"/>
      <c r="K210" s="107">
        <f t="shared" si="104"/>
        <v>0</v>
      </c>
      <c r="L210" s="145"/>
      <c r="M210" s="107">
        <f t="shared" si="99"/>
        <v>0</v>
      </c>
      <c r="N210" s="108">
        <v>0</v>
      </c>
      <c r="O210" s="140">
        <v>521</v>
      </c>
      <c r="P210" s="50">
        <v>0</v>
      </c>
      <c r="Q210" s="52">
        <f t="shared" si="86"/>
        <v>0</v>
      </c>
      <c r="R210" s="50">
        <v>0</v>
      </c>
      <c r="S210" s="52">
        <f t="shared" si="87"/>
        <v>0</v>
      </c>
      <c r="T210" s="50">
        <v>0</v>
      </c>
      <c r="U210" s="141">
        <v>540</v>
      </c>
      <c r="V210" s="50"/>
      <c r="W210" s="52">
        <f t="shared" si="78"/>
        <v>0</v>
      </c>
      <c r="X210" s="50"/>
      <c r="Y210" s="52">
        <f t="shared" si="79"/>
        <v>0</v>
      </c>
      <c r="Z210" s="53">
        <v>0</v>
      </c>
      <c r="AA210" s="93">
        <v>5076</v>
      </c>
      <c r="AB210" s="10">
        <v>340</v>
      </c>
      <c r="AC210" s="11">
        <f t="shared" si="88"/>
        <v>6698.1875492513791</v>
      </c>
      <c r="AD210" s="10">
        <v>289</v>
      </c>
      <c r="AE210" s="11">
        <f t="shared" si="89"/>
        <v>5693.4594168636722</v>
      </c>
      <c r="AF210" s="10">
        <v>101</v>
      </c>
      <c r="AG210" s="93">
        <v>5021</v>
      </c>
      <c r="AH210" s="10">
        <v>252</v>
      </c>
      <c r="AI210" s="11">
        <f t="shared" si="102"/>
        <v>5018.9205337582162</v>
      </c>
      <c r="AJ210" s="10">
        <v>208</v>
      </c>
      <c r="AK210" s="11">
        <f t="shared" si="100"/>
        <v>4142.6010754829713</v>
      </c>
      <c r="AL210" s="42">
        <v>78</v>
      </c>
      <c r="AM210" s="12">
        <f t="shared" si="85"/>
        <v>6710</v>
      </c>
      <c r="AN210" s="12">
        <f t="shared" si="90"/>
        <v>340</v>
      </c>
      <c r="AO210" s="23">
        <f t="shared" si="103"/>
        <v>5067.0640834575261</v>
      </c>
      <c r="AP210" s="37">
        <f t="shared" si="91"/>
        <v>289</v>
      </c>
      <c r="AQ210" s="23">
        <f t="shared" si="101"/>
        <v>4307.0044709388976</v>
      </c>
      <c r="AR210" s="116">
        <f t="shared" si="92"/>
        <v>101</v>
      </c>
      <c r="AS210" s="133">
        <f t="shared" si="93"/>
        <v>6716</v>
      </c>
      <c r="AT210" s="133">
        <f t="shared" si="94"/>
        <v>252</v>
      </c>
      <c r="AU210" s="123">
        <f t="shared" si="95"/>
        <v>3752.2334723049439</v>
      </c>
      <c r="AV210" s="134">
        <f t="shared" si="96"/>
        <v>208</v>
      </c>
      <c r="AW210" s="135">
        <f t="shared" si="97"/>
        <v>3097.0815961882072</v>
      </c>
      <c r="AX210" s="134">
        <f t="shared" si="98"/>
        <v>78</v>
      </c>
    </row>
    <row r="211" spans="1:50" x14ac:dyDescent="0.2">
      <c r="A211" s="9" t="s">
        <v>372</v>
      </c>
      <c r="B211" s="9" t="s">
        <v>373</v>
      </c>
      <c r="C211" s="114">
        <v>6328</v>
      </c>
      <c r="D211" s="106">
        <v>44</v>
      </c>
      <c r="E211" s="109">
        <f t="shared" si="83"/>
        <v>695.32237673830593</v>
      </c>
      <c r="F211" s="106">
        <v>44</v>
      </c>
      <c r="G211" s="109">
        <f t="shared" si="84"/>
        <v>695.32237673830593</v>
      </c>
      <c r="H211" s="106">
        <v>0</v>
      </c>
      <c r="I211" s="106">
        <v>6224</v>
      </c>
      <c r="J211" s="145">
        <v>44</v>
      </c>
      <c r="K211" s="107">
        <f t="shared" si="104"/>
        <v>706.94087403598962</v>
      </c>
      <c r="L211" s="145">
        <v>44</v>
      </c>
      <c r="M211" s="107">
        <f t="shared" si="99"/>
        <v>706.94087403598962</v>
      </c>
      <c r="N211" s="108">
        <v>44</v>
      </c>
      <c r="O211" s="50">
        <v>1039</v>
      </c>
      <c r="P211" s="50">
        <v>0</v>
      </c>
      <c r="Q211" s="52">
        <f t="shared" si="86"/>
        <v>0</v>
      </c>
      <c r="R211" s="50">
        <v>0</v>
      </c>
      <c r="S211" s="52">
        <f t="shared" si="87"/>
        <v>0</v>
      </c>
      <c r="T211" s="50">
        <v>0</v>
      </c>
      <c r="U211" s="48">
        <v>1063</v>
      </c>
      <c r="V211" s="50">
        <v>0</v>
      </c>
      <c r="W211" s="52">
        <f t="shared" si="78"/>
        <v>0</v>
      </c>
      <c r="X211" s="50"/>
      <c r="Y211" s="52">
        <f t="shared" si="79"/>
        <v>0</v>
      </c>
      <c r="Z211" s="53">
        <v>0</v>
      </c>
      <c r="AA211" s="10">
        <v>18773</v>
      </c>
      <c r="AB211" s="10">
        <v>0</v>
      </c>
      <c r="AC211" s="11">
        <f t="shared" si="88"/>
        <v>0</v>
      </c>
      <c r="AD211" s="10">
        <v>0</v>
      </c>
      <c r="AE211" s="11">
        <f t="shared" si="89"/>
        <v>0</v>
      </c>
      <c r="AF211" s="10">
        <v>0</v>
      </c>
      <c r="AG211" s="10">
        <v>18591</v>
      </c>
      <c r="AH211" s="10">
        <v>0</v>
      </c>
      <c r="AI211" s="11">
        <f t="shared" si="102"/>
        <v>0</v>
      </c>
      <c r="AJ211" s="10"/>
      <c r="AK211" s="11">
        <f t="shared" si="100"/>
        <v>0</v>
      </c>
      <c r="AL211" s="42">
        <v>0</v>
      </c>
      <c r="AM211" s="12">
        <f t="shared" si="85"/>
        <v>26140</v>
      </c>
      <c r="AN211" s="12">
        <f t="shared" si="90"/>
        <v>44</v>
      </c>
      <c r="AO211" s="23">
        <f t="shared" si="103"/>
        <v>168.32440703902066</v>
      </c>
      <c r="AP211" s="37">
        <f t="shared" si="91"/>
        <v>44</v>
      </c>
      <c r="AQ211" s="23">
        <f t="shared" si="101"/>
        <v>168.32440703902066</v>
      </c>
      <c r="AR211" s="116">
        <f t="shared" si="92"/>
        <v>0</v>
      </c>
      <c r="AS211" s="133">
        <f t="shared" si="93"/>
        <v>25878</v>
      </c>
      <c r="AT211" s="133">
        <f t="shared" si="94"/>
        <v>44</v>
      </c>
      <c r="AU211" s="123">
        <f t="shared" si="95"/>
        <v>170.02859571837081</v>
      </c>
      <c r="AV211" s="134">
        <f t="shared" si="96"/>
        <v>44</v>
      </c>
      <c r="AW211" s="135">
        <f t="shared" si="97"/>
        <v>170.02859571837081</v>
      </c>
      <c r="AX211" s="134">
        <f t="shared" si="98"/>
        <v>44</v>
      </c>
    </row>
    <row r="212" spans="1:50" x14ac:dyDescent="0.2">
      <c r="A212" s="9" t="s">
        <v>374</v>
      </c>
      <c r="B212" s="9" t="s">
        <v>375</v>
      </c>
      <c r="C212" s="114">
        <v>6328</v>
      </c>
      <c r="D212" s="106">
        <v>31</v>
      </c>
      <c r="E212" s="109">
        <f t="shared" si="83"/>
        <v>489.88621997471557</v>
      </c>
      <c r="F212" s="106">
        <v>12</v>
      </c>
      <c r="G212" s="109">
        <f t="shared" si="84"/>
        <v>189.63337547408344</v>
      </c>
      <c r="H212" s="106">
        <v>24</v>
      </c>
      <c r="I212" s="106">
        <v>6224</v>
      </c>
      <c r="J212" s="145">
        <v>30</v>
      </c>
      <c r="K212" s="107">
        <f t="shared" si="104"/>
        <v>482.00514138817482</v>
      </c>
      <c r="L212" s="145">
        <v>11</v>
      </c>
      <c r="M212" s="107">
        <f t="shared" si="99"/>
        <v>176.73521850899741</v>
      </c>
      <c r="N212" s="108">
        <v>22</v>
      </c>
      <c r="O212" s="50">
        <v>1039</v>
      </c>
      <c r="P212" s="50">
        <v>12</v>
      </c>
      <c r="Q212" s="52">
        <f t="shared" si="86"/>
        <v>1154.9566891241577</v>
      </c>
      <c r="R212" s="50">
        <v>1</v>
      </c>
      <c r="S212" s="52">
        <f t="shared" si="87"/>
        <v>96.246390760346486</v>
      </c>
      <c r="T212" s="50">
        <v>5</v>
      </c>
      <c r="U212" s="48">
        <v>1063</v>
      </c>
      <c r="V212" s="50">
        <v>13</v>
      </c>
      <c r="W212" s="52">
        <f t="shared" si="78"/>
        <v>1222.9539040451552</v>
      </c>
      <c r="X212" s="50"/>
      <c r="Y212" s="52">
        <f t="shared" si="79"/>
        <v>0</v>
      </c>
      <c r="Z212" s="53">
        <v>5</v>
      </c>
      <c r="AA212" s="10">
        <v>18773</v>
      </c>
      <c r="AB212" s="10">
        <v>13</v>
      </c>
      <c r="AC212" s="11">
        <f t="shared" si="88"/>
        <v>69.248388643264263</v>
      </c>
      <c r="AD212" s="10">
        <v>0</v>
      </c>
      <c r="AE212" s="11">
        <f t="shared" si="89"/>
        <v>0</v>
      </c>
      <c r="AF212" s="10">
        <v>10</v>
      </c>
      <c r="AG212" s="10">
        <v>18591</v>
      </c>
      <c r="AH212" s="10">
        <v>10</v>
      </c>
      <c r="AI212" s="11">
        <f t="shared" si="102"/>
        <v>53.789468022161259</v>
      </c>
      <c r="AJ212" s="10"/>
      <c r="AK212" s="11">
        <f t="shared" si="100"/>
        <v>0</v>
      </c>
      <c r="AL212" s="42">
        <v>8</v>
      </c>
      <c r="AM212" s="12">
        <f t="shared" si="85"/>
        <v>26140</v>
      </c>
      <c r="AN212" s="12">
        <f t="shared" si="90"/>
        <v>56</v>
      </c>
      <c r="AO212" s="23">
        <f t="shared" si="103"/>
        <v>214.23106350420812</v>
      </c>
      <c r="AP212" s="37">
        <f t="shared" si="91"/>
        <v>13</v>
      </c>
      <c r="AQ212" s="23">
        <f t="shared" si="101"/>
        <v>49.732211170619735</v>
      </c>
      <c r="AR212" s="116">
        <f t="shared" si="92"/>
        <v>39</v>
      </c>
      <c r="AS212" s="133">
        <f t="shared" si="93"/>
        <v>25878</v>
      </c>
      <c r="AT212" s="133">
        <f t="shared" si="94"/>
        <v>53</v>
      </c>
      <c r="AU212" s="123">
        <f t="shared" si="95"/>
        <v>204.80717211531032</v>
      </c>
      <c r="AV212" s="134">
        <f t="shared" si="96"/>
        <v>11</v>
      </c>
      <c r="AW212" s="135">
        <f t="shared" si="97"/>
        <v>42.507148929592702</v>
      </c>
      <c r="AX212" s="134">
        <f t="shared" si="98"/>
        <v>35</v>
      </c>
    </row>
    <row r="213" spans="1:50" x14ac:dyDescent="0.2">
      <c r="A213" s="1" t="s">
        <v>376</v>
      </c>
      <c r="B213" s="1" t="s">
        <v>377</v>
      </c>
      <c r="C213" s="114">
        <v>6328</v>
      </c>
      <c r="D213" s="112">
        <v>7</v>
      </c>
      <c r="E213" s="113">
        <f t="shared" si="83"/>
        <v>110.61946902654867</v>
      </c>
      <c r="F213" s="112">
        <v>7</v>
      </c>
      <c r="G213" s="113">
        <f t="shared" si="84"/>
        <v>110.61946902654867</v>
      </c>
      <c r="H213" s="112">
        <v>6</v>
      </c>
      <c r="I213" s="106">
        <v>6224</v>
      </c>
      <c r="J213" s="110">
        <v>6</v>
      </c>
      <c r="K213" s="111">
        <f t="shared" si="104"/>
        <v>96.401028277634964</v>
      </c>
      <c r="L213" s="110">
        <v>6</v>
      </c>
      <c r="M213" s="111">
        <f t="shared" si="99"/>
        <v>96.401028277634964</v>
      </c>
      <c r="N213" s="156">
        <v>5</v>
      </c>
      <c r="O213" s="54">
        <v>1039</v>
      </c>
      <c r="P213" s="54">
        <v>0</v>
      </c>
      <c r="Q213" s="55">
        <f t="shared" si="86"/>
        <v>0</v>
      </c>
      <c r="R213" s="54">
        <v>0</v>
      </c>
      <c r="S213" s="55">
        <f t="shared" si="87"/>
        <v>0</v>
      </c>
      <c r="T213" s="54">
        <v>0</v>
      </c>
      <c r="U213" s="56">
        <v>1063</v>
      </c>
      <c r="V213" s="54"/>
      <c r="W213" s="55">
        <f t="shared" si="78"/>
        <v>0</v>
      </c>
      <c r="X213" s="54"/>
      <c r="Y213" s="55">
        <f t="shared" si="79"/>
        <v>0</v>
      </c>
      <c r="Z213" s="160">
        <v>0</v>
      </c>
      <c r="AA213" s="7">
        <v>18773</v>
      </c>
      <c r="AB213" s="7">
        <v>0</v>
      </c>
      <c r="AC213" s="14">
        <f t="shared" si="88"/>
        <v>0</v>
      </c>
      <c r="AD213" s="7">
        <v>0</v>
      </c>
      <c r="AE213" s="14">
        <f t="shared" si="89"/>
        <v>0</v>
      </c>
      <c r="AF213" s="7">
        <v>0</v>
      </c>
      <c r="AG213" s="7">
        <v>18591</v>
      </c>
      <c r="AH213" s="7"/>
      <c r="AI213" s="14">
        <f t="shared" si="102"/>
        <v>0</v>
      </c>
      <c r="AJ213" s="7"/>
      <c r="AK213" s="14">
        <f t="shared" si="100"/>
        <v>0</v>
      </c>
      <c r="AL213" s="159">
        <v>0</v>
      </c>
      <c r="AM213" s="8">
        <f t="shared" si="85"/>
        <v>26140</v>
      </c>
      <c r="AN213" s="8">
        <f t="shared" si="90"/>
        <v>7</v>
      </c>
      <c r="AO213" s="13">
        <f t="shared" si="103"/>
        <v>26.778882938026015</v>
      </c>
      <c r="AP213" s="161">
        <f t="shared" si="91"/>
        <v>7</v>
      </c>
      <c r="AQ213" s="13">
        <f t="shared" si="101"/>
        <v>26.778882938026015</v>
      </c>
      <c r="AR213" s="162">
        <f t="shared" si="92"/>
        <v>6</v>
      </c>
      <c r="AS213" s="133">
        <f t="shared" si="93"/>
        <v>25878</v>
      </c>
      <c r="AT213" s="133">
        <f t="shared" si="94"/>
        <v>6</v>
      </c>
      <c r="AU213" s="124">
        <f t="shared" si="95"/>
        <v>23.185717597959655</v>
      </c>
      <c r="AV213" s="133">
        <f t="shared" si="96"/>
        <v>6</v>
      </c>
      <c r="AW213" s="136">
        <f t="shared" si="97"/>
        <v>23.185717597959655</v>
      </c>
      <c r="AX213" s="133">
        <f t="shared" si="98"/>
        <v>5</v>
      </c>
    </row>
    <row r="214" spans="1:50" x14ac:dyDescent="0.2">
      <c r="A214" s="1" t="s">
        <v>378</v>
      </c>
      <c r="B214" s="1" t="s">
        <v>379</v>
      </c>
      <c r="C214" s="114">
        <v>6328</v>
      </c>
      <c r="D214" s="112">
        <v>0</v>
      </c>
      <c r="E214" s="113">
        <f t="shared" si="83"/>
        <v>0</v>
      </c>
      <c r="F214" s="112">
        <v>0</v>
      </c>
      <c r="G214" s="113">
        <f t="shared" si="84"/>
        <v>0</v>
      </c>
      <c r="H214" s="112">
        <v>0</v>
      </c>
      <c r="I214" s="106">
        <v>6224</v>
      </c>
      <c r="J214" s="110"/>
      <c r="K214" s="111">
        <f t="shared" si="104"/>
        <v>0</v>
      </c>
      <c r="L214" s="110"/>
      <c r="M214" s="111">
        <f t="shared" si="99"/>
        <v>0</v>
      </c>
      <c r="N214" s="156">
        <v>0</v>
      </c>
      <c r="O214" s="54">
        <v>1039</v>
      </c>
      <c r="P214" s="54">
        <v>0</v>
      </c>
      <c r="Q214" s="55">
        <f t="shared" si="86"/>
        <v>0</v>
      </c>
      <c r="R214" s="54">
        <v>0</v>
      </c>
      <c r="S214" s="55">
        <f t="shared" si="87"/>
        <v>0</v>
      </c>
      <c r="T214" s="54">
        <v>0</v>
      </c>
      <c r="U214" s="56">
        <v>1063</v>
      </c>
      <c r="V214" s="54"/>
      <c r="W214" s="55">
        <f t="shared" si="78"/>
        <v>0</v>
      </c>
      <c r="X214" s="54"/>
      <c r="Y214" s="55">
        <f t="shared" si="79"/>
        <v>0</v>
      </c>
      <c r="Z214" s="160">
        <v>0</v>
      </c>
      <c r="AA214" s="7">
        <v>18773</v>
      </c>
      <c r="AB214" s="7">
        <v>0</v>
      </c>
      <c r="AC214" s="14">
        <f t="shared" si="88"/>
        <v>0</v>
      </c>
      <c r="AD214" s="7">
        <v>0</v>
      </c>
      <c r="AE214" s="14">
        <f t="shared" si="89"/>
        <v>0</v>
      </c>
      <c r="AF214" s="7">
        <v>0</v>
      </c>
      <c r="AG214" s="7">
        <v>18591</v>
      </c>
      <c r="AH214" s="7"/>
      <c r="AI214" s="14">
        <f t="shared" si="102"/>
        <v>0</v>
      </c>
      <c r="AJ214" s="7"/>
      <c r="AK214" s="14">
        <f t="shared" si="100"/>
        <v>0</v>
      </c>
      <c r="AL214" s="159">
        <v>0</v>
      </c>
      <c r="AM214" s="8">
        <f t="shared" si="85"/>
        <v>26140</v>
      </c>
      <c r="AN214" s="8">
        <f t="shared" si="90"/>
        <v>0</v>
      </c>
      <c r="AO214" s="13">
        <f t="shared" si="103"/>
        <v>0</v>
      </c>
      <c r="AP214" s="161">
        <f t="shared" si="91"/>
        <v>0</v>
      </c>
      <c r="AQ214" s="13">
        <f t="shared" si="101"/>
        <v>0</v>
      </c>
      <c r="AR214" s="162">
        <f t="shared" si="92"/>
        <v>0</v>
      </c>
      <c r="AS214" s="133">
        <f t="shared" si="93"/>
        <v>25878</v>
      </c>
      <c r="AT214" s="133">
        <f t="shared" si="94"/>
        <v>0</v>
      </c>
      <c r="AU214" s="124">
        <f t="shared" si="95"/>
        <v>0</v>
      </c>
      <c r="AV214" s="133">
        <f t="shared" si="96"/>
        <v>0</v>
      </c>
      <c r="AW214" s="136">
        <f t="shared" si="97"/>
        <v>0</v>
      </c>
      <c r="AX214" s="133">
        <f t="shared" si="98"/>
        <v>0</v>
      </c>
    </row>
    <row r="215" spans="1:50" x14ac:dyDescent="0.2">
      <c r="A215" s="1" t="s">
        <v>380</v>
      </c>
      <c r="B215" s="1" t="s">
        <v>452</v>
      </c>
      <c r="C215" s="114">
        <v>6328</v>
      </c>
      <c r="D215" s="112">
        <v>7</v>
      </c>
      <c r="E215" s="113">
        <f t="shared" si="83"/>
        <v>110.61946902654867</v>
      </c>
      <c r="F215" s="112">
        <v>0</v>
      </c>
      <c r="G215" s="113">
        <f t="shared" si="84"/>
        <v>0</v>
      </c>
      <c r="H215" s="112">
        <v>6</v>
      </c>
      <c r="I215" s="106">
        <v>6224</v>
      </c>
      <c r="J215" s="110">
        <v>6</v>
      </c>
      <c r="K215" s="111">
        <f t="shared" si="104"/>
        <v>96.401028277634964</v>
      </c>
      <c r="L215" s="110"/>
      <c r="M215" s="111">
        <f t="shared" si="99"/>
        <v>0</v>
      </c>
      <c r="N215" s="156">
        <v>5</v>
      </c>
      <c r="O215" s="54">
        <v>1039</v>
      </c>
      <c r="P215" s="54">
        <v>4</v>
      </c>
      <c r="Q215" s="55">
        <f t="shared" si="86"/>
        <v>384.98556304138594</v>
      </c>
      <c r="R215" s="54">
        <v>0</v>
      </c>
      <c r="S215" s="55">
        <f t="shared" si="87"/>
        <v>0</v>
      </c>
      <c r="T215" s="54">
        <v>3</v>
      </c>
      <c r="U215" s="56">
        <v>1063</v>
      </c>
      <c r="V215" s="54">
        <v>3</v>
      </c>
      <c r="W215" s="55">
        <f t="shared" si="78"/>
        <v>282.22013170272817</v>
      </c>
      <c r="X215" s="54"/>
      <c r="Y215" s="55">
        <f t="shared" si="79"/>
        <v>0</v>
      </c>
      <c r="Z215" s="160">
        <v>2</v>
      </c>
      <c r="AA215" s="7">
        <v>18773</v>
      </c>
      <c r="AB215" s="7">
        <v>11</v>
      </c>
      <c r="AC215" s="14">
        <f t="shared" si="88"/>
        <v>58.594790390454371</v>
      </c>
      <c r="AD215" s="7">
        <v>0</v>
      </c>
      <c r="AE215" s="14">
        <f t="shared" si="89"/>
        <v>0</v>
      </c>
      <c r="AF215" s="7">
        <v>8</v>
      </c>
      <c r="AG215" s="7">
        <v>18591</v>
      </c>
      <c r="AH215" s="7">
        <v>10</v>
      </c>
      <c r="AI215" s="14">
        <f t="shared" si="102"/>
        <v>53.789468022161259</v>
      </c>
      <c r="AJ215" s="7"/>
      <c r="AK215" s="14">
        <f t="shared" si="100"/>
        <v>0</v>
      </c>
      <c r="AL215" s="159">
        <v>8</v>
      </c>
      <c r="AM215" s="8">
        <f t="shared" si="85"/>
        <v>26140</v>
      </c>
      <c r="AN215" s="8">
        <f t="shared" si="90"/>
        <v>22</v>
      </c>
      <c r="AO215" s="13">
        <f t="shared" si="103"/>
        <v>84.162203519510328</v>
      </c>
      <c r="AP215" s="161">
        <f t="shared" si="91"/>
        <v>0</v>
      </c>
      <c r="AQ215" s="13">
        <f t="shared" si="101"/>
        <v>0</v>
      </c>
      <c r="AR215" s="162">
        <f t="shared" si="92"/>
        <v>17</v>
      </c>
      <c r="AS215" s="133">
        <f t="shared" si="93"/>
        <v>25878</v>
      </c>
      <c r="AT215" s="133">
        <f t="shared" si="94"/>
        <v>19</v>
      </c>
      <c r="AU215" s="124">
        <f t="shared" si="95"/>
        <v>73.421439060205572</v>
      </c>
      <c r="AV215" s="133">
        <f t="shared" si="96"/>
        <v>0</v>
      </c>
      <c r="AW215" s="136">
        <f t="shared" si="97"/>
        <v>0</v>
      </c>
      <c r="AX215" s="133">
        <f t="shared" si="98"/>
        <v>15</v>
      </c>
    </row>
    <row r="216" spans="1:50" x14ac:dyDescent="0.2">
      <c r="A216" s="1" t="s">
        <v>381</v>
      </c>
      <c r="B216" s="1" t="s">
        <v>382</v>
      </c>
      <c r="C216" s="114">
        <v>6328</v>
      </c>
      <c r="D216" s="112">
        <v>0</v>
      </c>
      <c r="E216" s="113">
        <f t="shared" si="83"/>
        <v>0</v>
      </c>
      <c r="F216" s="112">
        <v>0</v>
      </c>
      <c r="G216" s="113">
        <f t="shared" si="84"/>
        <v>0</v>
      </c>
      <c r="H216" s="112">
        <v>0</v>
      </c>
      <c r="I216" s="106">
        <v>6224</v>
      </c>
      <c r="J216" s="110"/>
      <c r="K216" s="111">
        <f t="shared" si="104"/>
        <v>0</v>
      </c>
      <c r="L216" s="110"/>
      <c r="M216" s="111">
        <f t="shared" si="99"/>
        <v>0</v>
      </c>
      <c r="N216" s="156">
        <v>0</v>
      </c>
      <c r="O216" s="54">
        <v>1039</v>
      </c>
      <c r="P216" s="54">
        <v>0</v>
      </c>
      <c r="Q216" s="55">
        <f t="shared" si="86"/>
        <v>0</v>
      </c>
      <c r="R216" s="54">
        <v>0</v>
      </c>
      <c r="S216" s="55">
        <f t="shared" si="87"/>
        <v>0</v>
      </c>
      <c r="T216" s="54">
        <v>0</v>
      </c>
      <c r="U216" s="56">
        <v>1063</v>
      </c>
      <c r="V216" s="54"/>
      <c r="W216" s="55">
        <f t="shared" si="78"/>
        <v>0</v>
      </c>
      <c r="X216" s="54"/>
      <c r="Y216" s="55">
        <f t="shared" si="79"/>
        <v>0</v>
      </c>
      <c r="Z216" s="160">
        <v>0</v>
      </c>
      <c r="AA216" s="7">
        <v>18773</v>
      </c>
      <c r="AB216" s="7">
        <v>0</v>
      </c>
      <c r="AC216" s="14">
        <f t="shared" si="88"/>
        <v>0</v>
      </c>
      <c r="AD216" s="7">
        <v>0</v>
      </c>
      <c r="AE216" s="14">
        <f t="shared" si="89"/>
        <v>0</v>
      </c>
      <c r="AF216" s="7">
        <v>0</v>
      </c>
      <c r="AG216" s="7">
        <v>18591</v>
      </c>
      <c r="AH216" s="7"/>
      <c r="AI216" s="14">
        <f t="shared" si="102"/>
        <v>0</v>
      </c>
      <c r="AJ216" s="7"/>
      <c r="AK216" s="14">
        <f t="shared" si="100"/>
        <v>0</v>
      </c>
      <c r="AL216" s="159">
        <v>0</v>
      </c>
      <c r="AM216" s="8">
        <f t="shared" si="85"/>
        <v>26140</v>
      </c>
      <c r="AN216" s="8">
        <f t="shared" si="90"/>
        <v>0</v>
      </c>
      <c r="AO216" s="13">
        <f t="shared" si="103"/>
        <v>0</v>
      </c>
      <c r="AP216" s="161">
        <f t="shared" si="91"/>
        <v>0</v>
      </c>
      <c r="AQ216" s="13">
        <f t="shared" si="101"/>
        <v>0</v>
      </c>
      <c r="AR216" s="162">
        <f t="shared" si="92"/>
        <v>0</v>
      </c>
      <c r="AS216" s="133">
        <f t="shared" si="93"/>
        <v>25878</v>
      </c>
      <c r="AT216" s="133">
        <f t="shared" si="94"/>
        <v>0</v>
      </c>
      <c r="AU216" s="124">
        <f t="shared" si="95"/>
        <v>0</v>
      </c>
      <c r="AV216" s="133">
        <f t="shared" si="96"/>
        <v>0</v>
      </c>
      <c r="AW216" s="136">
        <f t="shared" si="97"/>
        <v>0</v>
      </c>
      <c r="AX216" s="133">
        <f t="shared" si="98"/>
        <v>0</v>
      </c>
    </row>
    <row r="217" spans="1:50" x14ac:dyDescent="0.2">
      <c r="A217" s="1" t="s">
        <v>383</v>
      </c>
      <c r="B217" s="1" t="s">
        <v>384</v>
      </c>
      <c r="C217" s="114">
        <v>6328</v>
      </c>
      <c r="D217" s="112">
        <v>0</v>
      </c>
      <c r="E217" s="113">
        <f t="shared" si="83"/>
        <v>0</v>
      </c>
      <c r="F217" s="112">
        <v>0</v>
      </c>
      <c r="G217" s="113">
        <f t="shared" si="84"/>
        <v>0</v>
      </c>
      <c r="H217" s="112">
        <v>0</v>
      </c>
      <c r="I217" s="106">
        <v>6224</v>
      </c>
      <c r="J217" s="110"/>
      <c r="K217" s="111">
        <f t="shared" si="104"/>
        <v>0</v>
      </c>
      <c r="L217" s="110"/>
      <c r="M217" s="111">
        <f t="shared" si="99"/>
        <v>0</v>
      </c>
      <c r="N217" s="156">
        <v>0</v>
      </c>
      <c r="O217" s="54">
        <v>1039</v>
      </c>
      <c r="P217" s="54">
        <v>0</v>
      </c>
      <c r="Q217" s="55">
        <f t="shared" si="86"/>
        <v>0</v>
      </c>
      <c r="R217" s="54">
        <v>0</v>
      </c>
      <c r="S217" s="55">
        <f t="shared" si="87"/>
        <v>0</v>
      </c>
      <c r="T217" s="54">
        <v>0</v>
      </c>
      <c r="U217" s="56">
        <v>1063</v>
      </c>
      <c r="V217" s="54"/>
      <c r="W217" s="55">
        <f t="shared" si="78"/>
        <v>0</v>
      </c>
      <c r="X217" s="54"/>
      <c r="Y217" s="55">
        <f t="shared" si="79"/>
        <v>0</v>
      </c>
      <c r="Z217" s="160">
        <v>0</v>
      </c>
      <c r="AA217" s="7">
        <v>18773</v>
      </c>
      <c r="AB217" s="7">
        <v>0</v>
      </c>
      <c r="AC217" s="14">
        <f t="shared" si="88"/>
        <v>0</v>
      </c>
      <c r="AD217" s="7">
        <v>0</v>
      </c>
      <c r="AE217" s="14">
        <f t="shared" si="89"/>
        <v>0</v>
      </c>
      <c r="AF217" s="7">
        <v>0</v>
      </c>
      <c r="AG217" s="7">
        <v>18591</v>
      </c>
      <c r="AH217" s="7"/>
      <c r="AI217" s="14">
        <f t="shared" si="102"/>
        <v>0</v>
      </c>
      <c r="AJ217" s="7"/>
      <c r="AK217" s="14">
        <f t="shared" si="100"/>
        <v>0</v>
      </c>
      <c r="AL217" s="159">
        <v>0</v>
      </c>
      <c r="AM217" s="8">
        <f t="shared" si="85"/>
        <v>26140</v>
      </c>
      <c r="AN217" s="8">
        <f t="shared" si="90"/>
        <v>0</v>
      </c>
      <c r="AO217" s="13">
        <f t="shared" si="103"/>
        <v>0</v>
      </c>
      <c r="AP217" s="161">
        <f t="shared" si="91"/>
        <v>0</v>
      </c>
      <c r="AQ217" s="13">
        <f t="shared" si="101"/>
        <v>0</v>
      </c>
      <c r="AR217" s="162">
        <f t="shared" si="92"/>
        <v>0</v>
      </c>
      <c r="AS217" s="133">
        <f t="shared" si="93"/>
        <v>25878</v>
      </c>
      <c r="AT217" s="133">
        <f t="shared" si="94"/>
        <v>0</v>
      </c>
      <c r="AU217" s="124">
        <f t="shared" si="95"/>
        <v>0</v>
      </c>
      <c r="AV217" s="133">
        <f t="shared" si="96"/>
        <v>0</v>
      </c>
      <c r="AW217" s="136">
        <f t="shared" si="97"/>
        <v>0</v>
      </c>
      <c r="AX217" s="133">
        <f t="shared" si="98"/>
        <v>0</v>
      </c>
    </row>
    <row r="218" spans="1:50" x14ac:dyDescent="0.2">
      <c r="A218" s="1" t="s">
        <v>385</v>
      </c>
      <c r="B218" s="1" t="s">
        <v>386</v>
      </c>
      <c r="C218" s="114">
        <v>6328</v>
      </c>
      <c r="D218" s="112">
        <v>2</v>
      </c>
      <c r="E218" s="113">
        <f t="shared" si="83"/>
        <v>31.60556257901391</v>
      </c>
      <c r="F218" s="112">
        <v>2</v>
      </c>
      <c r="G218" s="113">
        <f t="shared" si="84"/>
        <v>31.60556257901391</v>
      </c>
      <c r="H218" s="112">
        <v>0</v>
      </c>
      <c r="I218" s="106">
        <v>6224</v>
      </c>
      <c r="J218" s="110">
        <v>2</v>
      </c>
      <c r="K218" s="111">
        <f t="shared" si="104"/>
        <v>32.133676092544988</v>
      </c>
      <c r="L218" s="110">
        <v>2</v>
      </c>
      <c r="M218" s="111">
        <f t="shared" si="99"/>
        <v>32.133676092544988</v>
      </c>
      <c r="N218" s="156">
        <v>0</v>
      </c>
      <c r="O218" s="54">
        <v>1039</v>
      </c>
      <c r="P218" s="54">
        <v>0</v>
      </c>
      <c r="Q218" s="55">
        <f t="shared" si="86"/>
        <v>0</v>
      </c>
      <c r="R218" s="54">
        <v>0</v>
      </c>
      <c r="S218" s="55">
        <f t="shared" si="87"/>
        <v>0</v>
      </c>
      <c r="T218" s="54">
        <v>0</v>
      </c>
      <c r="U218" s="56">
        <v>1063</v>
      </c>
      <c r="V218" s="54"/>
      <c r="W218" s="55">
        <f t="shared" si="78"/>
        <v>0</v>
      </c>
      <c r="X218" s="54"/>
      <c r="Y218" s="55">
        <f t="shared" si="79"/>
        <v>0</v>
      </c>
      <c r="Z218" s="160">
        <v>0</v>
      </c>
      <c r="AA218" s="7">
        <v>18773</v>
      </c>
      <c r="AB218" s="7">
        <v>0</v>
      </c>
      <c r="AC218" s="14">
        <f t="shared" si="88"/>
        <v>0</v>
      </c>
      <c r="AD218" s="7">
        <v>0</v>
      </c>
      <c r="AE218" s="14">
        <f t="shared" si="89"/>
        <v>0</v>
      </c>
      <c r="AF218" s="7">
        <v>0</v>
      </c>
      <c r="AG218" s="7">
        <v>18591</v>
      </c>
      <c r="AH218" s="7"/>
      <c r="AI218" s="14">
        <f t="shared" si="102"/>
        <v>0</v>
      </c>
      <c r="AJ218" s="7"/>
      <c r="AK218" s="14">
        <f t="shared" si="100"/>
        <v>0</v>
      </c>
      <c r="AL218" s="159">
        <v>0</v>
      </c>
      <c r="AM218" s="8">
        <f t="shared" si="85"/>
        <v>26140</v>
      </c>
      <c r="AN218" s="8">
        <f t="shared" si="90"/>
        <v>2</v>
      </c>
      <c r="AO218" s="13">
        <f t="shared" si="103"/>
        <v>7.6511094108645752</v>
      </c>
      <c r="AP218" s="161">
        <f t="shared" si="91"/>
        <v>2</v>
      </c>
      <c r="AQ218" s="13">
        <f t="shared" si="101"/>
        <v>7.6511094108645752</v>
      </c>
      <c r="AR218" s="162">
        <f t="shared" si="92"/>
        <v>0</v>
      </c>
      <c r="AS218" s="133">
        <f t="shared" si="93"/>
        <v>25878</v>
      </c>
      <c r="AT218" s="133">
        <f t="shared" si="94"/>
        <v>2</v>
      </c>
      <c r="AU218" s="124">
        <f t="shared" si="95"/>
        <v>7.7285725326532182</v>
      </c>
      <c r="AV218" s="133">
        <f t="shared" si="96"/>
        <v>2</v>
      </c>
      <c r="AW218" s="136">
        <f t="shared" si="97"/>
        <v>7.7285725326532182</v>
      </c>
      <c r="AX218" s="133">
        <f t="shared" si="98"/>
        <v>0</v>
      </c>
    </row>
    <row r="219" spans="1:50" x14ac:dyDescent="0.2">
      <c r="A219" s="1" t="s">
        <v>387</v>
      </c>
      <c r="B219" s="1" t="s">
        <v>388</v>
      </c>
      <c r="C219" s="114">
        <v>6328</v>
      </c>
      <c r="D219" s="112">
        <v>0</v>
      </c>
      <c r="E219" s="113">
        <f t="shared" si="83"/>
        <v>0</v>
      </c>
      <c r="F219" s="112">
        <v>0</v>
      </c>
      <c r="G219" s="113">
        <f t="shared" si="84"/>
        <v>0</v>
      </c>
      <c r="H219" s="112">
        <v>0</v>
      </c>
      <c r="I219" s="106">
        <v>6224</v>
      </c>
      <c r="J219" s="110"/>
      <c r="K219" s="111">
        <f t="shared" si="104"/>
        <v>0</v>
      </c>
      <c r="L219" s="110"/>
      <c r="M219" s="111">
        <f t="shared" si="99"/>
        <v>0</v>
      </c>
      <c r="N219" s="156">
        <v>0</v>
      </c>
      <c r="O219" s="54">
        <v>1039</v>
      </c>
      <c r="P219" s="54">
        <v>0</v>
      </c>
      <c r="Q219" s="55">
        <f t="shared" si="86"/>
        <v>0</v>
      </c>
      <c r="R219" s="54">
        <v>0</v>
      </c>
      <c r="S219" s="55">
        <f t="shared" si="87"/>
        <v>0</v>
      </c>
      <c r="T219" s="54">
        <v>0</v>
      </c>
      <c r="U219" s="56">
        <v>1063</v>
      </c>
      <c r="V219" s="54"/>
      <c r="W219" s="55">
        <f t="shared" si="78"/>
        <v>0</v>
      </c>
      <c r="X219" s="54"/>
      <c r="Y219" s="55">
        <f t="shared" si="79"/>
        <v>0</v>
      </c>
      <c r="Z219" s="160">
        <v>0</v>
      </c>
      <c r="AA219" s="7">
        <v>18773</v>
      </c>
      <c r="AB219" s="7">
        <v>0</v>
      </c>
      <c r="AC219" s="14">
        <f t="shared" si="88"/>
        <v>0</v>
      </c>
      <c r="AD219" s="7">
        <v>0</v>
      </c>
      <c r="AE219" s="14">
        <f t="shared" si="89"/>
        <v>0</v>
      </c>
      <c r="AF219" s="7">
        <v>0</v>
      </c>
      <c r="AG219" s="7">
        <v>18591</v>
      </c>
      <c r="AH219" s="7"/>
      <c r="AI219" s="14">
        <f t="shared" si="102"/>
        <v>0</v>
      </c>
      <c r="AJ219" s="7"/>
      <c r="AK219" s="14">
        <f t="shared" si="100"/>
        <v>0</v>
      </c>
      <c r="AL219" s="159">
        <v>0</v>
      </c>
      <c r="AM219" s="8">
        <f t="shared" si="85"/>
        <v>26140</v>
      </c>
      <c r="AN219" s="8">
        <f t="shared" si="90"/>
        <v>0</v>
      </c>
      <c r="AO219" s="13">
        <f t="shared" si="103"/>
        <v>0</v>
      </c>
      <c r="AP219" s="161">
        <f t="shared" si="91"/>
        <v>0</v>
      </c>
      <c r="AQ219" s="13">
        <f t="shared" si="101"/>
        <v>0</v>
      </c>
      <c r="AR219" s="162">
        <f t="shared" si="92"/>
        <v>0</v>
      </c>
      <c r="AS219" s="133">
        <f t="shared" si="93"/>
        <v>25878</v>
      </c>
      <c r="AT219" s="133">
        <f t="shared" si="94"/>
        <v>0</v>
      </c>
      <c r="AU219" s="124">
        <f t="shared" si="95"/>
        <v>0</v>
      </c>
      <c r="AV219" s="133">
        <f t="shared" si="96"/>
        <v>0</v>
      </c>
      <c r="AW219" s="136">
        <f t="shared" si="97"/>
        <v>0</v>
      </c>
      <c r="AX219" s="133">
        <f t="shared" si="98"/>
        <v>0</v>
      </c>
    </row>
    <row r="220" spans="1:50" s="154" customFormat="1" x14ac:dyDescent="0.2">
      <c r="A220" s="1" t="s">
        <v>389</v>
      </c>
      <c r="B220" s="1" t="s">
        <v>390</v>
      </c>
      <c r="C220" s="114">
        <v>6328</v>
      </c>
      <c r="D220" s="112">
        <v>0</v>
      </c>
      <c r="E220" s="113">
        <f t="shared" si="83"/>
        <v>0</v>
      </c>
      <c r="F220" s="112">
        <v>0</v>
      </c>
      <c r="G220" s="113">
        <f t="shared" si="84"/>
        <v>0</v>
      </c>
      <c r="H220" s="112">
        <v>0</v>
      </c>
      <c r="I220" s="106">
        <v>6224</v>
      </c>
      <c r="J220" s="110"/>
      <c r="K220" s="111">
        <f t="shared" si="104"/>
        <v>0</v>
      </c>
      <c r="L220" s="110"/>
      <c r="M220" s="111">
        <f t="shared" si="99"/>
        <v>0</v>
      </c>
      <c r="N220" s="156">
        <v>0</v>
      </c>
      <c r="O220" s="54">
        <v>1039</v>
      </c>
      <c r="P220" s="54">
        <v>0</v>
      </c>
      <c r="Q220" s="55">
        <f t="shared" si="86"/>
        <v>0</v>
      </c>
      <c r="R220" s="54">
        <v>0</v>
      </c>
      <c r="S220" s="55">
        <f t="shared" si="87"/>
        <v>0</v>
      </c>
      <c r="T220" s="54">
        <v>0</v>
      </c>
      <c r="U220" s="56">
        <v>1063</v>
      </c>
      <c r="V220" s="54"/>
      <c r="W220" s="55">
        <f t="shared" si="78"/>
        <v>0</v>
      </c>
      <c r="X220" s="54"/>
      <c r="Y220" s="55">
        <f t="shared" si="79"/>
        <v>0</v>
      </c>
      <c r="Z220" s="160">
        <v>0</v>
      </c>
      <c r="AA220" s="7">
        <v>18773</v>
      </c>
      <c r="AB220" s="7">
        <v>0</v>
      </c>
      <c r="AC220" s="14">
        <f t="shared" si="88"/>
        <v>0</v>
      </c>
      <c r="AD220" s="7">
        <v>0</v>
      </c>
      <c r="AE220" s="14">
        <f t="shared" si="89"/>
        <v>0</v>
      </c>
      <c r="AF220" s="7">
        <v>0</v>
      </c>
      <c r="AG220" s="7">
        <v>18591</v>
      </c>
      <c r="AH220" s="7"/>
      <c r="AI220" s="14">
        <f t="shared" si="102"/>
        <v>0</v>
      </c>
      <c r="AJ220" s="7"/>
      <c r="AK220" s="14">
        <f t="shared" si="100"/>
        <v>0</v>
      </c>
      <c r="AL220" s="159">
        <v>0</v>
      </c>
      <c r="AM220" s="8">
        <f t="shared" si="85"/>
        <v>26140</v>
      </c>
      <c r="AN220" s="8">
        <f t="shared" si="90"/>
        <v>0</v>
      </c>
      <c r="AO220" s="13">
        <f t="shared" si="103"/>
        <v>0</v>
      </c>
      <c r="AP220" s="161">
        <f t="shared" si="91"/>
        <v>0</v>
      </c>
      <c r="AQ220" s="13">
        <f t="shared" si="101"/>
        <v>0</v>
      </c>
      <c r="AR220" s="162">
        <f t="shared" si="92"/>
        <v>0</v>
      </c>
      <c r="AS220" s="133">
        <f t="shared" si="93"/>
        <v>25878</v>
      </c>
      <c r="AT220" s="133">
        <f t="shared" si="94"/>
        <v>0</v>
      </c>
      <c r="AU220" s="124">
        <f t="shared" si="95"/>
        <v>0</v>
      </c>
      <c r="AV220" s="133">
        <f t="shared" si="96"/>
        <v>0</v>
      </c>
      <c r="AW220" s="136">
        <f t="shared" si="97"/>
        <v>0</v>
      </c>
      <c r="AX220" s="133">
        <f t="shared" si="98"/>
        <v>0</v>
      </c>
    </row>
    <row r="221" spans="1:50" x14ac:dyDescent="0.2">
      <c r="A221" s="1" t="s">
        <v>391</v>
      </c>
      <c r="B221" s="1" t="s">
        <v>392</v>
      </c>
      <c r="C221" s="114">
        <v>6328</v>
      </c>
      <c r="D221" s="112">
        <v>3</v>
      </c>
      <c r="E221" s="113">
        <f t="shared" si="83"/>
        <v>47.408343868520859</v>
      </c>
      <c r="F221" s="112">
        <v>3</v>
      </c>
      <c r="G221" s="113">
        <f t="shared" si="84"/>
        <v>47.408343868520859</v>
      </c>
      <c r="H221" s="112">
        <v>3</v>
      </c>
      <c r="I221" s="106">
        <v>6224</v>
      </c>
      <c r="J221" s="110">
        <v>3</v>
      </c>
      <c r="K221" s="111">
        <f t="shared" si="104"/>
        <v>48.200514138817482</v>
      </c>
      <c r="L221" s="110">
        <v>3</v>
      </c>
      <c r="M221" s="111">
        <f t="shared" si="99"/>
        <v>48.200514138817482</v>
      </c>
      <c r="N221" s="156">
        <v>3</v>
      </c>
      <c r="O221" s="54">
        <v>1039</v>
      </c>
      <c r="P221" s="54">
        <v>0</v>
      </c>
      <c r="Q221" s="55">
        <f t="shared" si="86"/>
        <v>0</v>
      </c>
      <c r="R221" s="54">
        <v>0</v>
      </c>
      <c r="S221" s="55">
        <f t="shared" si="87"/>
        <v>0</v>
      </c>
      <c r="T221" s="54">
        <v>0</v>
      </c>
      <c r="U221" s="56">
        <v>1063</v>
      </c>
      <c r="V221" s="54"/>
      <c r="W221" s="55">
        <f t="shared" si="78"/>
        <v>0</v>
      </c>
      <c r="X221" s="54"/>
      <c r="Y221" s="55">
        <f t="shared" si="79"/>
        <v>0</v>
      </c>
      <c r="Z221" s="160">
        <v>0</v>
      </c>
      <c r="AA221" s="7">
        <v>18773</v>
      </c>
      <c r="AB221" s="7">
        <v>0</v>
      </c>
      <c r="AC221" s="14">
        <f t="shared" si="88"/>
        <v>0</v>
      </c>
      <c r="AD221" s="7">
        <v>0</v>
      </c>
      <c r="AE221" s="14">
        <f t="shared" si="89"/>
        <v>0</v>
      </c>
      <c r="AF221" s="7">
        <v>0</v>
      </c>
      <c r="AG221" s="7">
        <v>18591</v>
      </c>
      <c r="AH221" s="7"/>
      <c r="AI221" s="14">
        <f t="shared" si="102"/>
        <v>0</v>
      </c>
      <c r="AJ221" s="7"/>
      <c r="AK221" s="14">
        <f t="shared" si="100"/>
        <v>0</v>
      </c>
      <c r="AL221" s="159">
        <v>0</v>
      </c>
      <c r="AM221" s="8">
        <f t="shared" si="85"/>
        <v>26140</v>
      </c>
      <c r="AN221" s="8">
        <f t="shared" si="90"/>
        <v>3</v>
      </c>
      <c r="AO221" s="13">
        <f t="shared" si="103"/>
        <v>11.476664116296863</v>
      </c>
      <c r="AP221" s="161">
        <f t="shared" si="91"/>
        <v>3</v>
      </c>
      <c r="AQ221" s="13">
        <f t="shared" si="101"/>
        <v>11.476664116296863</v>
      </c>
      <c r="AR221" s="162">
        <f t="shared" si="92"/>
        <v>3</v>
      </c>
      <c r="AS221" s="133">
        <f t="shared" si="93"/>
        <v>25878</v>
      </c>
      <c r="AT221" s="133">
        <f t="shared" si="94"/>
        <v>3</v>
      </c>
      <c r="AU221" s="124">
        <f t="shared" si="95"/>
        <v>11.592858798979828</v>
      </c>
      <c r="AV221" s="133">
        <f t="shared" si="96"/>
        <v>3</v>
      </c>
      <c r="AW221" s="136">
        <f t="shared" si="97"/>
        <v>11.592858798979828</v>
      </c>
      <c r="AX221" s="133">
        <f t="shared" si="98"/>
        <v>3</v>
      </c>
    </row>
    <row r="222" spans="1:50" x14ac:dyDescent="0.2">
      <c r="A222" s="9" t="s">
        <v>393</v>
      </c>
      <c r="B222" s="9" t="s">
        <v>394</v>
      </c>
      <c r="C222" s="114">
        <v>6328</v>
      </c>
      <c r="D222" s="106">
        <v>0</v>
      </c>
      <c r="E222" s="109">
        <f t="shared" si="83"/>
        <v>0</v>
      </c>
      <c r="F222" s="106">
        <v>0</v>
      </c>
      <c r="G222" s="109">
        <f t="shared" si="84"/>
        <v>0</v>
      </c>
      <c r="H222" s="106">
        <v>0</v>
      </c>
      <c r="I222" s="106">
        <v>6224</v>
      </c>
      <c r="J222" s="145">
        <v>0</v>
      </c>
      <c r="K222" s="107">
        <f t="shared" si="104"/>
        <v>0</v>
      </c>
      <c r="L222" s="145"/>
      <c r="M222" s="107">
        <f t="shared" si="99"/>
        <v>0</v>
      </c>
      <c r="N222" s="108"/>
      <c r="O222" s="50">
        <v>1039</v>
      </c>
      <c r="P222" s="50">
        <v>0</v>
      </c>
      <c r="Q222" s="52">
        <f t="shared" si="86"/>
        <v>0</v>
      </c>
      <c r="R222" s="50">
        <v>0</v>
      </c>
      <c r="S222" s="52">
        <f t="shared" si="87"/>
        <v>0</v>
      </c>
      <c r="T222" s="50">
        <v>0</v>
      </c>
      <c r="U222" s="48">
        <v>1063</v>
      </c>
      <c r="V222" s="50">
        <v>0</v>
      </c>
      <c r="W222" s="52">
        <f t="shared" si="78"/>
        <v>0</v>
      </c>
      <c r="X222" s="50"/>
      <c r="Y222" s="52">
        <f t="shared" si="79"/>
        <v>0</v>
      </c>
      <c r="Z222" s="53"/>
      <c r="AA222" s="10">
        <v>18773</v>
      </c>
      <c r="AB222" s="10">
        <v>0</v>
      </c>
      <c r="AC222" s="11">
        <f t="shared" si="88"/>
        <v>0</v>
      </c>
      <c r="AD222" s="10">
        <v>0</v>
      </c>
      <c r="AE222" s="11">
        <f t="shared" si="89"/>
        <v>0</v>
      </c>
      <c r="AF222" s="10">
        <v>0</v>
      </c>
      <c r="AG222" s="10">
        <v>18591</v>
      </c>
      <c r="AH222" s="10">
        <v>0</v>
      </c>
      <c r="AI222" s="11">
        <f t="shared" si="102"/>
        <v>0</v>
      </c>
      <c r="AJ222" s="10"/>
      <c r="AK222" s="11">
        <f t="shared" si="100"/>
        <v>0</v>
      </c>
      <c r="AL222" s="42"/>
      <c r="AM222" s="12">
        <f t="shared" si="85"/>
        <v>26140</v>
      </c>
      <c r="AN222" s="12">
        <f t="shared" si="90"/>
        <v>0</v>
      </c>
      <c r="AO222" s="23">
        <f t="shared" si="103"/>
        <v>0</v>
      </c>
      <c r="AP222" s="37">
        <f t="shared" si="91"/>
        <v>0</v>
      </c>
      <c r="AQ222" s="23">
        <f t="shared" si="101"/>
        <v>0</v>
      </c>
      <c r="AR222" s="116">
        <f t="shared" si="92"/>
        <v>0</v>
      </c>
      <c r="AS222" s="133">
        <f t="shared" si="93"/>
        <v>25878</v>
      </c>
      <c r="AT222" s="133">
        <f t="shared" si="94"/>
        <v>0</v>
      </c>
      <c r="AU222" s="123">
        <f t="shared" si="95"/>
        <v>0</v>
      </c>
      <c r="AV222" s="134">
        <f t="shared" si="96"/>
        <v>0</v>
      </c>
      <c r="AW222" s="135">
        <f t="shared" si="97"/>
        <v>0</v>
      </c>
      <c r="AX222" s="134">
        <f t="shared" si="98"/>
        <v>0</v>
      </c>
    </row>
    <row r="223" spans="1:50" x14ac:dyDescent="0.2">
      <c r="A223" s="9" t="s">
        <v>395</v>
      </c>
      <c r="B223" s="9" t="s">
        <v>396</v>
      </c>
      <c r="C223" s="114">
        <v>6328</v>
      </c>
      <c r="D223" s="106">
        <v>254</v>
      </c>
      <c r="E223" s="109">
        <f t="shared" si="83"/>
        <v>4013.9064475347659</v>
      </c>
      <c r="F223" s="106">
        <v>254</v>
      </c>
      <c r="G223" s="109">
        <f t="shared" si="84"/>
        <v>4013.9064475347659</v>
      </c>
      <c r="H223" s="106">
        <v>0</v>
      </c>
      <c r="I223" s="106">
        <v>6224</v>
      </c>
      <c r="J223" s="145">
        <v>219</v>
      </c>
      <c r="K223" s="107">
        <f t="shared" si="104"/>
        <v>3518.6375321336764</v>
      </c>
      <c r="L223" s="145">
        <v>219</v>
      </c>
      <c r="M223" s="107">
        <f t="shared" si="99"/>
        <v>3518.6375321336764</v>
      </c>
      <c r="N223" s="108">
        <v>0</v>
      </c>
      <c r="O223" s="50">
        <v>1039</v>
      </c>
      <c r="P223" s="50">
        <v>55</v>
      </c>
      <c r="Q223" s="52">
        <f t="shared" si="86"/>
        <v>5293.5514918190565</v>
      </c>
      <c r="R223" s="50">
        <v>55</v>
      </c>
      <c r="S223" s="52">
        <f t="shared" si="87"/>
        <v>5293.5514918190565</v>
      </c>
      <c r="T223" s="50">
        <v>0</v>
      </c>
      <c r="U223" s="48">
        <v>1063</v>
      </c>
      <c r="V223" s="50">
        <v>59</v>
      </c>
      <c r="W223" s="52">
        <f t="shared" si="78"/>
        <v>5550.3292568203196</v>
      </c>
      <c r="X223" s="50">
        <v>59</v>
      </c>
      <c r="Y223" s="52">
        <f t="shared" si="79"/>
        <v>5550.3292568203196</v>
      </c>
      <c r="Z223" s="53">
        <v>0</v>
      </c>
      <c r="AA223" s="10">
        <v>18773</v>
      </c>
      <c r="AB223" s="10">
        <v>804</v>
      </c>
      <c r="AC223" s="11">
        <f t="shared" si="88"/>
        <v>4282.7464976295742</v>
      </c>
      <c r="AD223" s="10">
        <v>804</v>
      </c>
      <c r="AE223" s="11">
        <f t="shared" si="89"/>
        <v>4282.7464976295742</v>
      </c>
      <c r="AF223" s="10">
        <v>0</v>
      </c>
      <c r="AG223" s="10">
        <v>18591</v>
      </c>
      <c r="AH223" s="10">
        <v>494</v>
      </c>
      <c r="AI223" s="11">
        <f t="shared" si="102"/>
        <v>2657.1997202947664</v>
      </c>
      <c r="AJ223" s="10">
        <v>494</v>
      </c>
      <c r="AK223" s="11">
        <f t="shared" si="100"/>
        <v>2657.1997202947664</v>
      </c>
      <c r="AL223" s="42">
        <v>0</v>
      </c>
      <c r="AM223" s="12">
        <f t="shared" si="85"/>
        <v>26140</v>
      </c>
      <c r="AN223" s="12">
        <f t="shared" si="90"/>
        <v>1113</v>
      </c>
      <c r="AO223" s="23">
        <f t="shared" si="103"/>
        <v>4257.8423871461355</v>
      </c>
      <c r="AP223" s="37">
        <f t="shared" si="91"/>
        <v>1113</v>
      </c>
      <c r="AQ223" s="23">
        <f t="shared" si="101"/>
        <v>4257.8423871461355</v>
      </c>
      <c r="AR223" s="116">
        <f t="shared" si="92"/>
        <v>0</v>
      </c>
      <c r="AS223" s="133">
        <f t="shared" si="93"/>
        <v>25878</v>
      </c>
      <c r="AT223" s="133">
        <f t="shared" si="94"/>
        <v>772</v>
      </c>
      <c r="AU223" s="123">
        <f t="shared" si="95"/>
        <v>2983.2289976041425</v>
      </c>
      <c r="AV223" s="134">
        <f t="shared" si="96"/>
        <v>772</v>
      </c>
      <c r="AW223" s="135">
        <f t="shared" si="97"/>
        <v>2983.2289976041425</v>
      </c>
      <c r="AX223" s="134">
        <f t="shared" si="98"/>
        <v>0</v>
      </c>
    </row>
    <row r="224" spans="1:50" x14ac:dyDescent="0.2">
      <c r="A224" s="1" t="s">
        <v>397</v>
      </c>
      <c r="B224" s="1" t="s">
        <v>398</v>
      </c>
      <c r="C224" s="114">
        <v>6328</v>
      </c>
      <c r="D224" s="112">
        <v>0</v>
      </c>
      <c r="E224" s="113">
        <f t="shared" si="83"/>
        <v>0</v>
      </c>
      <c r="F224" s="112">
        <v>0</v>
      </c>
      <c r="G224" s="113">
        <f t="shared" si="84"/>
        <v>0</v>
      </c>
      <c r="H224" s="112">
        <v>0</v>
      </c>
      <c r="I224" s="106">
        <v>6224</v>
      </c>
      <c r="J224" s="110"/>
      <c r="K224" s="111">
        <f t="shared" si="104"/>
        <v>0</v>
      </c>
      <c r="L224" s="110"/>
      <c r="M224" s="111">
        <f t="shared" si="99"/>
        <v>0</v>
      </c>
      <c r="N224" s="156">
        <v>0</v>
      </c>
      <c r="O224" s="54">
        <v>1039</v>
      </c>
      <c r="P224" s="54">
        <v>0</v>
      </c>
      <c r="Q224" s="55">
        <f t="shared" si="86"/>
        <v>0</v>
      </c>
      <c r="R224" s="54">
        <v>0</v>
      </c>
      <c r="S224" s="55">
        <f t="shared" si="87"/>
        <v>0</v>
      </c>
      <c r="T224" s="54">
        <v>0</v>
      </c>
      <c r="U224" s="56">
        <v>1063</v>
      </c>
      <c r="V224" s="54"/>
      <c r="W224" s="55">
        <f t="shared" si="78"/>
        <v>0</v>
      </c>
      <c r="X224" s="54"/>
      <c r="Y224" s="55">
        <f t="shared" si="79"/>
        <v>0</v>
      </c>
      <c r="Z224" s="160">
        <v>0</v>
      </c>
      <c r="AA224" s="7">
        <v>18773</v>
      </c>
      <c r="AB224" s="7">
        <v>0</v>
      </c>
      <c r="AC224" s="14">
        <f t="shared" si="88"/>
        <v>0</v>
      </c>
      <c r="AD224" s="7">
        <v>0</v>
      </c>
      <c r="AE224" s="14">
        <f t="shared" si="89"/>
        <v>0</v>
      </c>
      <c r="AF224" s="7">
        <v>0</v>
      </c>
      <c r="AG224" s="7">
        <v>18591</v>
      </c>
      <c r="AH224" s="7"/>
      <c r="AI224" s="14">
        <f t="shared" si="102"/>
        <v>0</v>
      </c>
      <c r="AJ224" s="7"/>
      <c r="AK224" s="14">
        <f t="shared" si="100"/>
        <v>0</v>
      </c>
      <c r="AL224" s="159">
        <v>0</v>
      </c>
      <c r="AM224" s="8">
        <f t="shared" si="85"/>
        <v>26140</v>
      </c>
      <c r="AN224" s="8">
        <f t="shared" si="90"/>
        <v>0</v>
      </c>
      <c r="AO224" s="13">
        <f t="shared" si="103"/>
        <v>0</v>
      </c>
      <c r="AP224" s="161">
        <f t="shared" si="91"/>
        <v>0</v>
      </c>
      <c r="AQ224" s="13">
        <f t="shared" si="101"/>
        <v>0</v>
      </c>
      <c r="AR224" s="162">
        <f t="shared" si="92"/>
        <v>0</v>
      </c>
      <c r="AS224" s="133">
        <f t="shared" si="93"/>
        <v>25878</v>
      </c>
      <c r="AT224" s="133">
        <f t="shared" si="94"/>
        <v>0</v>
      </c>
      <c r="AU224" s="124">
        <f t="shared" si="95"/>
        <v>0</v>
      </c>
      <c r="AV224" s="133">
        <f t="shared" si="96"/>
        <v>0</v>
      </c>
      <c r="AW224" s="136">
        <f t="shared" si="97"/>
        <v>0</v>
      </c>
      <c r="AX224" s="133">
        <f t="shared" si="98"/>
        <v>0</v>
      </c>
    </row>
    <row r="225" spans="1:50" x14ac:dyDescent="0.2">
      <c r="A225" s="9">
        <v>210</v>
      </c>
      <c r="B225" s="9" t="s">
        <v>433</v>
      </c>
      <c r="C225" s="114">
        <v>6328</v>
      </c>
      <c r="D225" s="106">
        <v>535</v>
      </c>
      <c r="E225" s="109">
        <f t="shared" si="83"/>
        <v>8454.48798988622</v>
      </c>
      <c r="F225" s="106">
        <v>535</v>
      </c>
      <c r="G225" s="109">
        <f t="shared" si="84"/>
        <v>8454.48798988622</v>
      </c>
      <c r="H225" s="106">
        <v>0</v>
      </c>
      <c r="I225" s="106">
        <v>6224</v>
      </c>
      <c r="J225" s="145">
        <v>736</v>
      </c>
      <c r="K225" s="107">
        <f t="shared" si="104"/>
        <v>11825.192802056556</v>
      </c>
      <c r="L225" s="145">
        <v>736</v>
      </c>
      <c r="M225" s="107">
        <f t="shared" si="99"/>
        <v>11825.192802056556</v>
      </c>
      <c r="N225" s="108">
        <v>736</v>
      </c>
      <c r="O225" s="50">
        <v>1039</v>
      </c>
      <c r="P225" s="50">
        <v>75</v>
      </c>
      <c r="Q225" s="52">
        <f t="shared" si="86"/>
        <v>7218.4793070259866</v>
      </c>
      <c r="R225" s="50">
        <v>75</v>
      </c>
      <c r="S225" s="52">
        <f t="shared" si="87"/>
        <v>7218.4793070259866</v>
      </c>
      <c r="T225" s="50">
        <v>0</v>
      </c>
      <c r="U225" s="48">
        <v>1063</v>
      </c>
      <c r="V225" s="50">
        <v>155</v>
      </c>
      <c r="W225" s="52">
        <f t="shared" si="78"/>
        <v>14581.373471307621</v>
      </c>
      <c r="X225" s="50">
        <v>155</v>
      </c>
      <c r="Y225" s="50">
        <f t="shared" si="79"/>
        <v>14581.373471307621</v>
      </c>
      <c r="Z225" s="53">
        <v>155</v>
      </c>
      <c r="AA225" s="10">
        <v>18773</v>
      </c>
      <c r="AB225" s="10">
        <v>2946</v>
      </c>
      <c r="AC225" s="11">
        <f t="shared" si="88"/>
        <v>15692.750226388964</v>
      </c>
      <c r="AD225" s="10">
        <v>2946</v>
      </c>
      <c r="AE225" s="11">
        <f t="shared" si="89"/>
        <v>15692.750226388964</v>
      </c>
      <c r="AF225" s="10">
        <v>0</v>
      </c>
      <c r="AG225" s="10">
        <v>18591</v>
      </c>
      <c r="AH225" s="10">
        <v>828</v>
      </c>
      <c r="AI225" s="11">
        <f>AH225/AG225*100000</f>
        <v>4453.7679522349517</v>
      </c>
      <c r="AJ225" s="10">
        <v>828</v>
      </c>
      <c r="AK225" s="11">
        <f t="shared" si="100"/>
        <v>4453.7679522349517</v>
      </c>
      <c r="AL225" s="42">
        <v>828</v>
      </c>
      <c r="AM225" s="12">
        <f t="shared" si="85"/>
        <v>26140</v>
      </c>
      <c r="AN225" s="12">
        <f t="shared" si="90"/>
        <v>3556</v>
      </c>
      <c r="AO225" s="23">
        <f t="shared" si="103"/>
        <v>13603.672532517214</v>
      </c>
      <c r="AP225" s="37">
        <f t="shared" si="91"/>
        <v>3556</v>
      </c>
      <c r="AQ225" s="23">
        <f t="shared" si="101"/>
        <v>13603.672532517214</v>
      </c>
      <c r="AR225" s="116">
        <f t="shared" si="92"/>
        <v>0</v>
      </c>
      <c r="AS225" s="133">
        <f t="shared" si="93"/>
        <v>25878</v>
      </c>
      <c r="AT225" s="133">
        <f t="shared" si="94"/>
        <v>1719</v>
      </c>
      <c r="AU225" s="123">
        <f t="shared" si="95"/>
        <v>6642.7080918154415</v>
      </c>
      <c r="AV225" s="134">
        <f t="shared" si="96"/>
        <v>1719</v>
      </c>
      <c r="AW225" s="135">
        <f t="shared" si="97"/>
        <v>6642.7080918154415</v>
      </c>
      <c r="AX225" s="134">
        <f t="shared" si="98"/>
        <v>1719</v>
      </c>
    </row>
  </sheetData>
  <mergeCells count="29">
    <mergeCell ref="U2:Z2"/>
    <mergeCell ref="V3:W3"/>
    <mergeCell ref="X3:Y3"/>
    <mergeCell ref="AG2:AL2"/>
    <mergeCell ref="AA2:AF2"/>
    <mergeCell ref="AA1:AF1"/>
    <mergeCell ref="AM1:AX1"/>
    <mergeCell ref="AN3:AO3"/>
    <mergeCell ref="AP3:AQ3"/>
    <mergeCell ref="AT3:AU3"/>
    <mergeCell ref="AV3:AW3"/>
    <mergeCell ref="AN2:AR2"/>
    <mergeCell ref="AT2:AX2"/>
    <mergeCell ref="O1:T1"/>
    <mergeCell ref="O2:T2"/>
    <mergeCell ref="C1:H1"/>
    <mergeCell ref="I2:N2"/>
    <mergeCell ref="C2:H2"/>
    <mergeCell ref="B3:B4"/>
    <mergeCell ref="AH3:AI3"/>
    <mergeCell ref="AJ3:AK3"/>
    <mergeCell ref="AB3:AC3"/>
    <mergeCell ref="AD3:AE3"/>
    <mergeCell ref="P3:Q3"/>
    <mergeCell ref="R3:S3"/>
    <mergeCell ref="J3:K3"/>
    <mergeCell ref="L3:M3"/>
    <mergeCell ref="D3:E3"/>
    <mergeCell ref="F3:G3"/>
  </mergeCells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225"/>
  <sheetViews>
    <sheetView zoomScale="80" zoomScaleNormal="80" workbookViewId="0">
      <pane xSplit="3" ySplit="4" topLeftCell="D5" activePane="bottomRight" state="frozen"/>
      <selection activeCell="W26" sqref="W26"/>
      <selection pane="topRight" activeCell="W26" sqref="W26"/>
      <selection pane="bottomLeft" activeCell="W26" sqref="W26"/>
      <selection pane="bottomRight" activeCell="W26" sqref="W26"/>
    </sheetView>
  </sheetViews>
  <sheetFormatPr defaultColWidth="9.140625" defaultRowHeight="12.75" x14ac:dyDescent="0.2"/>
  <cols>
    <col min="1" max="1" width="5.85546875" style="3" customWidth="1"/>
    <col min="2" max="2" width="31.42578125" style="3" customWidth="1"/>
    <col min="3" max="8" width="10.140625" style="3" hidden="1" customWidth="1"/>
    <col min="9" max="14" width="10.140625" style="92" customWidth="1"/>
    <col min="15" max="20" width="10.42578125" style="3" hidden="1" customWidth="1"/>
    <col min="21" max="26" width="10.42578125" style="92" customWidth="1"/>
    <col min="27" max="27" width="9.140625" style="3" hidden="1" customWidth="1"/>
    <col min="28" max="28" width="9.140625" style="33" hidden="1" customWidth="1"/>
    <col min="29" max="29" width="9.140625" style="92" hidden="1" customWidth="1"/>
    <col min="30" max="31" width="9.140625" style="3" hidden="1" customWidth="1"/>
    <col min="32" max="32" width="9.140625" style="92" hidden="1" customWidth="1"/>
    <col min="33" max="38" width="9.140625" style="92" customWidth="1"/>
    <col min="39" max="42" width="9.140625" style="3" hidden="1" customWidth="1"/>
    <col min="43" max="43" width="9.5703125" style="3" hidden="1" customWidth="1"/>
    <col min="44" max="44" width="9.140625" style="3" hidden="1" customWidth="1"/>
    <col min="45" max="50" width="9.140625" style="3" customWidth="1"/>
    <col min="51" max="62" width="9.140625" style="92" customWidth="1"/>
    <col min="63" max="16384" width="9.140625" style="92"/>
  </cols>
  <sheetData>
    <row r="1" spans="1:50" x14ac:dyDescent="0.2">
      <c r="C1" s="194"/>
      <c r="D1" s="194"/>
      <c r="E1" s="194"/>
      <c r="F1" s="194"/>
      <c r="G1" s="194"/>
      <c r="H1" s="194"/>
      <c r="I1" s="94"/>
      <c r="J1" s="94"/>
      <c r="K1" s="94"/>
      <c r="L1" s="94"/>
      <c r="M1" s="94"/>
      <c r="N1" s="94"/>
      <c r="O1" s="195"/>
      <c r="P1" s="195"/>
      <c r="Q1" s="195"/>
      <c r="R1" s="195"/>
      <c r="S1" s="195"/>
      <c r="T1" s="195"/>
      <c r="U1" s="37"/>
      <c r="V1" s="37"/>
      <c r="W1" s="37"/>
      <c r="X1" s="37"/>
      <c r="Y1" s="37"/>
      <c r="Z1" s="37"/>
      <c r="AA1" s="195"/>
      <c r="AB1" s="195"/>
      <c r="AC1" s="195"/>
      <c r="AD1" s="195"/>
      <c r="AE1" s="195"/>
      <c r="AF1" s="195"/>
      <c r="AG1" s="99"/>
      <c r="AH1" s="99"/>
      <c r="AI1" s="99"/>
      <c r="AJ1" s="99"/>
      <c r="AK1" s="99"/>
      <c r="AL1" s="99"/>
      <c r="AM1" s="196" t="s">
        <v>424</v>
      </c>
      <c r="AN1" s="197"/>
      <c r="AO1" s="197"/>
      <c r="AP1" s="197"/>
      <c r="AQ1" s="197"/>
      <c r="AR1" s="197"/>
      <c r="AS1" s="197"/>
      <c r="AT1" s="197"/>
      <c r="AU1" s="197"/>
      <c r="AV1" s="197"/>
      <c r="AW1" s="197"/>
      <c r="AX1" s="197"/>
    </row>
    <row r="2" spans="1:50" x14ac:dyDescent="0.2">
      <c r="C2" s="198">
        <v>2021</v>
      </c>
      <c r="D2" s="198"/>
      <c r="E2" s="198"/>
      <c r="F2" s="198"/>
      <c r="G2" s="198"/>
      <c r="H2" s="198"/>
      <c r="I2" s="198">
        <v>2022</v>
      </c>
      <c r="J2" s="198"/>
      <c r="K2" s="198"/>
      <c r="L2" s="198"/>
      <c r="M2" s="198"/>
      <c r="N2" s="198"/>
      <c r="O2" s="199">
        <v>2021</v>
      </c>
      <c r="P2" s="199"/>
      <c r="Q2" s="199"/>
      <c r="R2" s="199"/>
      <c r="S2" s="199"/>
      <c r="T2" s="199"/>
      <c r="U2" s="199">
        <v>2022</v>
      </c>
      <c r="V2" s="199"/>
      <c r="W2" s="199"/>
      <c r="X2" s="199"/>
      <c r="Y2" s="199"/>
      <c r="Z2" s="199"/>
      <c r="AA2" s="200">
        <v>2021</v>
      </c>
      <c r="AB2" s="200"/>
      <c r="AC2" s="200"/>
      <c r="AD2" s="200"/>
      <c r="AE2" s="200"/>
      <c r="AF2" s="201"/>
      <c r="AG2" s="200">
        <v>2022</v>
      </c>
      <c r="AH2" s="200"/>
      <c r="AI2" s="200"/>
      <c r="AJ2" s="200"/>
      <c r="AK2" s="200"/>
      <c r="AL2" s="200"/>
      <c r="AM2" s="172"/>
      <c r="AN2" s="202">
        <v>2021</v>
      </c>
      <c r="AO2" s="203"/>
      <c r="AP2" s="203"/>
      <c r="AQ2" s="203"/>
      <c r="AR2" s="204"/>
      <c r="AS2" s="1"/>
      <c r="AT2" s="202">
        <v>2022</v>
      </c>
      <c r="AU2" s="203"/>
      <c r="AV2" s="203"/>
      <c r="AW2" s="203"/>
      <c r="AX2" s="204"/>
    </row>
    <row r="3" spans="1:50" ht="25.5" x14ac:dyDescent="0.2">
      <c r="B3" s="205" t="s">
        <v>1</v>
      </c>
      <c r="C3" s="103" t="s">
        <v>444</v>
      </c>
      <c r="D3" s="206" t="s">
        <v>425</v>
      </c>
      <c r="E3" s="207"/>
      <c r="F3" s="206" t="s">
        <v>426</v>
      </c>
      <c r="G3" s="207"/>
      <c r="H3" s="103"/>
      <c r="I3" s="101" t="s">
        <v>453</v>
      </c>
      <c r="J3" s="206" t="s">
        <v>425</v>
      </c>
      <c r="K3" s="207"/>
      <c r="L3" s="206" t="s">
        <v>426</v>
      </c>
      <c r="M3" s="207"/>
      <c r="N3" s="102"/>
      <c r="O3" s="49"/>
      <c r="P3" s="208" t="s">
        <v>425</v>
      </c>
      <c r="Q3" s="209"/>
      <c r="R3" s="208" t="s">
        <v>426</v>
      </c>
      <c r="S3" s="209"/>
      <c r="T3" s="49"/>
      <c r="U3" s="48" t="s">
        <v>454</v>
      </c>
      <c r="V3" s="208" t="s">
        <v>425</v>
      </c>
      <c r="W3" s="209"/>
      <c r="X3" s="208" t="s">
        <v>426</v>
      </c>
      <c r="Y3" s="209"/>
      <c r="Z3" s="48"/>
      <c r="AA3" s="57"/>
      <c r="AB3" s="212" t="s">
        <v>425</v>
      </c>
      <c r="AC3" s="213"/>
      <c r="AD3" s="212" t="s">
        <v>426</v>
      </c>
      <c r="AE3" s="213"/>
      <c r="AF3" s="57"/>
      <c r="AG3" s="118" t="s">
        <v>455</v>
      </c>
      <c r="AH3" s="212" t="s">
        <v>425</v>
      </c>
      <c r="AI3" s="213"/>
      <c r="AJ3" s="212" t="s">
        <v>426</v>
      </c>
      <c r="AK3" s="213"/>
      <c r="AL3" s="38"/>
      <c r="AM3" s="59"/>
      <c r="AN3" s="210" t="s">
        <v>425</v>
      </c>
      <c r="AO3" s="211"/>
      <c r="AP3" s="210" t="s">
        <v>426</v>
      </c>
      <c r="AQ3" s="211"/>
      <c r="AR3" s="1"/>
      <c r="AS3" s="47"/>
      <c r="AT3" s="210" t="s">
        <v>425</v>
      </c>
      <c r="AU3" s="211"/>
      <c r="AV3" s="210" t="s">
        <v>426</v>
      </c>
      <c r="AW3" s="211"/>
      <c r="AX3" s="62"/>
    </row>
    <row r="4" spans="1:50" s="178" customFormat="1" ht="30" x14ac:dyDescent="0.2">
      <c r="A4" s="146" t="s">
        <v>0</v>
      </c>
      <c r="B4" s="205"/>
      <c r="C4" s="105" t="s">
        <v>435</v>
      </c>
      <c r="D4" s="105" t="s">
        <v>436</v>
      </c>
      <c r="E4" s="105" t="s">
        <v>428</v>
      </c>
      <c r="F4" s="105" t="s">
        <v>436</v>
      </c>
      <c r="G4" s="105" t="s">
        <v>428</v>
      </c>
      <c r="H4" s="105" t="s">
        <v>437</v>
      </c>
      <c r="I4" s="104" t="s">
        <v>429</v>
      </c>
      <c r="J4" s="105" t="s">
        <v>436</v>
      </c>
      <c r="K4" s="106" t="s">
        <v>428</v>
      </c>
      <c r="L4" s="105" t="s">
        <v>436</v>
      </c>
      <c r="M4" s="106" t="s">
        <v>428</v>
      </c>
      <c r="N4" s="105" t="s">
        <v>437</v>
      </c>
      <c r="O4" s="51" t="s">
        <v>438</v>
      </c>
      <c r="P4" s="51" t="s">
        <v>436</v>
      </c>
      <c r="Q4" s="51" t="s">
        <v>428</v>
      </c>
      <c r="R4" s="51" t="s">
        <v>436</v>
      </c>
      <c r="S4" s="51" t="s">
        <v>428</v>
      </c>
      <c r="T4" s="51" t="s">
        <v>437</v>
      </c>
      <c r="U4" s="50" t="s">
        <v>430</v>
      </c>
      <c r="V4" s="51" t="s">
        <v>436</v>
      </c>
      <c r="W4" s="50" t="s">
        <v>428</v>
      </c>
      <c r="X4" s="51" t="s">
        <v>436</v>
      </c>
      <c r="Y4" s="50" t="s">
        <v>428</v>
      </c>
      <c r="Z4" s="51" t="s">
        <v>437</v>
      </c>
      <c r="AA4" s="58" t="s">
        <v>439</v>
      </c>
      <c r="AB4" s="58" t="s">
        <v>436</v>
      </c>
      <c r="AC4" s="58" t="s">
        <v>428</v>
      </c>
      <c r="AD4" s="58" t="s">
        <v>436</v>
      </c>
      <c r="AE4" s="58" t="s">
        <v>428</v>
      </c>
      <c r="AF4" s="58" t="s">
        <v>437</v>
      </c>
      <c r="AG4" s="10" t="s">
        <v>431</v>
      </c>
      <c r="AH4" s="10" t="s">
        <v>436</v>
      </c>
      <c r="AI4" s="10" t="s">
        <v>428</v>
      </c>
      <c r="AJ4" s="58" t="s">
        <v>436</v>
      </c>
      <c r="AK4" s="10" t="s">
        <v>428</v>
      </c>
      <c r="AL4" s="58" t="s">
        <v>437</v>
      </c>
      <c r="AM4" s="60" t="s">
        <v>432</v>
      </c>
      <c r="AN4" s="45" t="s">
        <v>436</v>
      </c>
      <c r="AO4" s="12" t="s">
        <v>428</v>
      </c>
      <c r="AP4" s="45" t="s">
        <v>436</v>
      </c>
      <c r="AQ4" s="12" t="s">
        <v>428</v>
      </c>
      <c r="AR4" s="45" t="s">
        <v>437</v>
      </c>
      <c r="AS4" s="44" t="s">
        <v>427</v>
      </c>
      <c r="AT4" s="45" t="s">
        <v>436</v>
      </c>
      <c r="AU4" s="45" t="s">
        <v>428</v>
      </c>
      <c r="AV4" s="45" t="s">
        <v>436</v>
      </c>
      <c r="AW4" s="45" t="s">
        <v>428</v>
      </c>
      <c r="AX4" s="45" t="s">
        <v>437</v>
      </c>
    </row>
    <row r="5" spans="1:50" s="154" customFormat="1" ht="15.75" customHeight="1" x14ac:dyDescent="0.2">
      <c r="A5" s="9" t="s">
        <v>2</v>
      </c>
      <c r="B5" s="9" t="s">
        <v>434</v>
      </c>
      <c r="C5" s="145">
        <v>130211</v>
      </c>
      <c r="D5" s="106">
        <v>164922</v>
      </c>
      <c r="E5" s="109">
        <f>D5/C5*100000</f>
        <v>126657.50205435793</v>
      </c>
      <c r="F5" s="106">
        <v>128223</v>
      </c>
      <c r="G5" s="109">
        <f>F5/C5*100000</f>
        <v>98473.24726789596</v>
      </c>
      <c r="H5" s="106">
        <v>19385</v>
      </c>
      <c r="I5" s="106">
        <v>129140</v>
      </c>
      <c r="J5" s="145">
        <f>Барг!J5+Баунт!J5+Бичур!J5+Джид!J5+Еравн!J5+Заиграев!J5+Закаменск!J5+Иволг!J5+Кабанск!J5+Кижинг!J5+Курумкан!J5+Кяхта!J5+Муйский!J5+Мухоршибирь!J5+Окинский!J5+Прибайкальский!J5+Северобайк!J5+Селенгинский!J5+Тарбагат!J5+Тунк!J5+Хоринск!J5</f>
        <v>176168</v>
      </c>
      <c r="K5" s="145">
        <f>J5/I5*100000</f>
        <v>136416.29239584948</v>
      </c>
      <c r="L5" s="145">
        <f>Барг!L5+Баунт!L5+Бичур!L5+Джид!L5+Еравн!L5+Заиграев!L5+Закаменск!L5+Иволг!L5+Кабанск!L5+Кижинг!L5+Курумкан!L5+Кяхта!L5+Муйский!L5+Мухоршибирь!L5+Окинский!L5+Прибайкальский!L5+Северобайк!L5+Селенгинский!L5+Тарбагат!L5+Тунк!L5+Хоринск!L5</f>
        <v>138921</v>
      </c>
      <c r="M5" s="145">
        <f>L5/I5*100000</f>
        <v>107573.95075112281</v>
      </c>
      <c r="N5" s="145">
        <f>Барг!N5+Баунт!N5+Бичур!N5+Джид!N5+Еравн!N5+Заиграев!N5+Закаменск!N5+Иволг!N5+Кабанск!N5+Кижинг!N5+Курумкан!N5+Кяхта!N5+Муйский!N5+Мухоршибирь!N5+Окинский!N5+Прибайкальский!N5+Северобайк!N5+Селенгинский!N5+Тарбагат!N5+Тунк!N5+Хоринск!N5</f>
        <v>30169</v>
      </c>
      <c r="O5" s="50">
        <v>21596</v>
      </c>
      <c r="P5" s="50">
        <v>29370</v>
      </c>
      <c r="Q5" s="52">
        <f>P5/O5*100000</f>
        <v>135997.40692720874</v>
      </c>
      <c r="R5" s="50">
        <v>20987</v>
      </c>
      <c r="S5" s="52">
        <f>R5/O5*100000</f>
        <v>97180.033339507325</v>
      </c>
      <c r="T5" s="50">
        <v>5170</v>
      </c>
      <c r="U5" s="48">
        <v>22321</v>
      </c>
      <c r="V5" s="50">
        <f>Барг!V5+Баунт!V5+Бичур!V5+Джид!V5+Еравн!V5+Заиграев!V5+Закаменск!V5+Иволг!V5+Кабанск!V5+Кижинг!V5+Курумкан!V5+Кяхта!V5+Муйский!V5+Мухоршибирь!V5+Окинский!V5+Прибайкальский!V5+Северобайк!V5+Селенгинский!V5+Тарбагат!V5+Тунк!V5+Хоринск!V5</f>
        <v>34148</v>
      </c>
      <c r="W5" s="50">
        <f>V5/U5*100000</f>
        <v>152985.97733076476</v>
      </c>
      <c r="X5" s="50">
        <f>Барг!X5+Баунт!X5+Бичур!X5+Джид!X5+Еравн!X5+Заиграев!X5+Закаменск!X5+Иволг!X5+Кабанск!X5+Кижинг!X5+Курумкан!X5+Кяхта!X5+Муйский!X5+Мухоршибирь!X5+Окинский!X5+Прибайкальский!X5+Северобайк!X5+Селенгинский!X5+Тарбагат!X5+Тунк!X5+Хоринск!X5</f>
        <v>24262</v>
      </c>
      <c r="Y5" s="50">
        <f>X5/U5*100000</f>
        <v>108695.84696026164</v>
      </c>
      <c r="Z5" s="50">
        <f>Барг!Z5+Баунт!Z5+Бичур!Z5+Джид!Z5+Еравн!Z5+Заиграев!Z5+Закаменск!Z5+Иволг!Z5+Кабанск!Z5+Кижинг!Z5+Курумкан!Z5+Кяхта!Z5+Муйский!Z5+Мухоршибирь!Z5+Окинский!Z5+Прибайкальский!Z5+Северобайк!Z5+Селенгинский!Z5+Тарбагат!Z5+Тунк!Z5+Хоринск!Z5</f>
        <v>7995</v>
      </c>
      <c r="AA5" s="10">
        <v>382814</v>
      </c>
      <c r="AB5" s="10">
        <v>493426</v>
      </c>
      <c r="AC5" s="11">
        <f>AB5/AA5*100000</f>
        <v>128894.45004623657</v>
      </c>
      <c r="AD5" s="10">
        <v>210631</v>
      </c>
      <c r="AE5" s="11">
        <f>AD5/AA5*100000</f>
        <v>55021.759914736656</v>
      </c>
      <c r="AF5" s="10">
        <v>185192</v>
      </c>
      <c r="AG5" s="10">
        <v>381500</v>
      </c>
      <c r="AH5" s="10">
        <f>Барг!AH5+Баунт!AH5+Бичур!AH5+Джид!AH5+Еравн!AH5+Заиграев!AH5+Закаменск!AH5+Иволг!AH5+Кабанск!AH5+Кижинг!AH5+Курумкан!AH5+Кяхта!AH5+Муйский!AH5+Мухоршибирь!AH5+Окинский!AH5+Прибайкальский!AH5+Северобайк!AH5+Селенгинский!AH5+Тарбагат!AH5+Тунк!AH5+Хоринск!AH5</f>
        <v>501442</v>
      </c>
      <c r="AI5" s="10">
        <f>AH5/AG5*100000</f>
        <v>131439.58060288336</v>
      </c>
      <c r="AJ5" s="10">
        <f>Барг!AJ5+Баунт!AJ5+Бичур!AJ5+Джид!AJ5+Еравн!AJ5+Заиграев!AJ5+Закаменск!AJ5+Иволг!AJ5+Кабанск!AJ5+Кижинг!AJ5+Курумкан!AJ5+Кяхта!AJ5+Муйский!AJ5+Мухоршибирь!AJ5+Окинский!AJ5+Прибайкальский!AJ5+Северобайк!AJ5+Селенгинский!AJ5+Тарбагат!AJ5+Тунк!AJ5+Хоринск!AJ5</f>
        <v>201935</v>
      </c>
      <c r="AK5" s="10">
        <f>AJ5/AG5*100000</f>
        <v>52931.847968545218</v>
      </c>
      <c r="AL5" s="10">
        <f>Барг!AL5+Баунт!AL5+Бичур!AL5+Джид!AL5+Еравн!AL5+Заиграев!AL5+Закаменск!AL5+Иволг!AL5+Кабанск!AL5+Кижинг!AL5+Курумкан!AL5+Кяхта!AL5+Муйский!AL5+Мухоршибирь!AL5+Окинский!AL5+Прибайкальский!AL5+Северобайк!AL5+Селенгинский!AL5+Тарбагат!AL5+Тунк!AL5+Хоринск!AL5</f>
        <v>231683</v>
      </c>
      <c r="AM5" s="12">
        <f>C5+O5+AA5</f>
        <v>534621</v>
      </c>
      <c r="AN5" s="12">
        <f>D5+P5+AB5</f>
        <v>687718</v>
      </c>
      <c r="AO5" s="23">
        <f>AN5/AM5*100000</f>
        <v>128636.54813409873</v>
      </c>
      <c r="AP5" s="37">
        <f>F5+R5+AD5</f>
        <v>359841</v>
      </c>
      <c r="AQ5" s="23">
        <f t="shared" ref="AQ5:AQ69" si="0">AP5/AM5*100000</f>
        <v>67307.681516438737</v>
      </c>
      <c r="AR5" s="116">
        <f>H5+T5+AF5</f>
        <v>209747</v>
      </c>
      <c r="AS5" s="8">
        <f>I5+U5+AG5</f>
        <v>532961</v>
      </c>
      <c r="AT5" s="8">
        <f>J5+V5+AH5</f>
        <v>711758</v>
      </c>
      <c r="AU5" s="35">
        <f>AT5/AS5*100000</f>
        <v>133547.85809843498</v>
      </c>
      <c r="AV5" s="12">
        <f>L5+X5+AJ5</f>
        <v>365118</v>
      </c>
      <c r="AW5" s="36">
        <f>AV5/AS5*100000</f>
        <v>68507.451764763275</v>
      </c>
      <c r="AX5" s="12">
        <f>N5+Z5+AL5</f>
        <v>269847</v>
      </c>
    </row>
    <row r="6" spans="1:50" s="154" customFormat="1" x14ac:dyDescent="0.2">
      <c r="A6" s="9" t="s">
        <v>3</v>
      </c>
      <c r="B6" s="9" t="s">
        <v>4</v>
      </c>
      <c r="C6" s="145">
        <v>130211</v>
      </c>
      <c r="D6" s="106">
        <v>5084</v>
      </c>
      <c r="E6" s="109">
        <f t="shared" ref="E6:E70" si="1">D6/C6*100000</f>
        <v>3904.4320372318775</v>
      </c>
      <c r="F6" s="106">
        <v>4200</v>
      </c>
      <c r="G6" s="109">
        <f t="shared" ref="G6:G70" si="2">F6/C6*100000</f>
        <v>3225.5339410648871</v>
      </c>
      <c r="H6" s="106">
        <v>105</v>
      </c>
      <c r="I6" s="106">
        <v>129140</v>
      </c>
      <c r="J6" s="145">
        <f>Барг!J6+Баунт!J6+Бичур!J6+Джид!J6+Еравн!J6+Заиграев!J6+Закаменск!J6+Иволг!J6+Кабанск!J6+Кижинг!J6+Курумкан!J6+Кяхта!J6+Муйский!J6+Мухоршибирь!J6+Окинский!J6+Прибайкальский!J6+Северобайк!J6+Селенгинский!J6+Тарбагат!J6+Тунк!J6+Хоринск!J6</f>
        <v>5036</v>
      </c>
      <c r="K6" s="107">
        <f t="shared" ref="K6:K69" si="3">J6/I6*100000</f>
        <v>3899.6437974291471</v>
      </c>
      <c r="L6" s="145">
        <f>Барг!L6+Баунт!L6+Бичур!L6+Джид!L6+Еравн!L6+Заиграев!L6+Закаменск!L6+Иволг!L6+Кабанск!L6+Кижинг!L6+Курумкан!L6+Кяхта!L6+Муйский!L6+Мухоршибирь!L6+Окинский!L6+Прибайкальский!L6+Северобайк!L6+Селенгинский!L6+Тарбагат!L6+Тунк!L6+Хоринск!L6</f>
        <v>4535</v>
      </c>
      <c r="M6" s="107">
        <f t="shared" ref="M6:M69" si="4">L6/I6*100000</f>
        <v>3511.6927365649685</v>
      </c>
      <c r="N6" s="108">
        <f>Барг!N6+Баунт!N6+Бичур!N6+Джид!N6+Еравн!N6+Заиграев!N6+Закаменск!N6+Иволг!N6+Кабанск!N6+Кижинг!N6+Курумкан!N6+Кяхта!N6+Муйский!N6+Мухоршибирь!N6+Окинский!N6+Прибайкальский!N6+Северобайк!N6+Селенгинский!N6+Тарбагат!N6+Тунк!N6+Хоринск!N6</f>
        <v>96</v>
      </c>
      <c r="O6" s="50">
        <v>21596</v>
      </c>
      <c r="P6" s="50">
        <v>385</v>
      </c>
      <c r="Q6" s="52">
        <f t="shared" ref="Q6:Q70" si="5">P6/O6*100000</f>
        <v>1782.737543989628</v>
      </c>
      <c r="R6" s="50">
        <v>370</v>
      </c>
      <c r="S6" s="52">
        <f t="shared" ref="S6:S70" si="6">R6/O6*100000</f>
        <v>1713.2802370809411</v>
      </c>
      <c r="T6" s="50">
        <v>7</v>
      </c>
      <c r="U6" s="48">
        <v>22321</v>
      </c>
      <c r="V6" s="50">
        <f>Барг!V6+Баунт!V6+Бичур!V6+Джид!V6+Еравн!V6+Заиграев!V6+Закаменск!V6+Иволг!V6+Кабанск!V6+Кижинг!V6+Курумкан!V6+Кяхта!V6+Муйский!V6+Мухоршибирь!V6+Окинский!V6+Прибайкальский!V6+Северобайк!V6+Селенгинский!V6+Тарбагат!V6+Тунк!V6+Хоринск!V6</f>
        <v>392</v>
      </c>
      <c r="W6" s="52">
        <f t="shared" ref="W6:W69" si="7">V6/U6*100000</f>
        <v>1756.1937189194032</v>
      </c>
      <c r="X6" s="50">
        <f>Барг!X6+Баунт!X6+Бичур!X6+Джид!X6+Еравн!X6+Заиграев!X6+Закаменск!X6+Иволг!X6+Кабанск!X6+Кижинг!X6+Курумкан!X6+Кяхта!X6+Муйский!X6+Мухоршибирь!X6+Окинский!X6+Прибайкальский!X6+Северобайк!X6+Селенгинский!X6+Тарбагат!X6+Тунк!X6+Хоринск!X6</f>
        <v>362</v>
      </c>
      <c r="Y6" s="52">
        <f t="shared" ref="Y6:Y69" si="8">X6/U6*100000</f>
        <v>1621.791138389857</v>
      </c>
      <c r="Z6" s="50">
        <f>Барг!Z6+Баунт!Z6+Бичур!Z6+Джид!Z6+Еравн!Z6+Заиграев!Z6+Закаменск!Z6+Иволг!Z6+Кабанск!Z6+Кижинг!Z6+Курумкан!Z6+Кяхта!Z6+Муйский!Z6+Мухоршибирь!Z6+Окинский!Z6+Прибайкальский!Z6+Северобайк!Z6+Селенгинский!Z6+Тарбагат!Z6+Тунк!Z6+Хоринск!Z6</f>
        <v>12</v>
      </c>
      <c r="AA6" s="10">
        <v>382814</v>
      </c>
      <c r="AB6" s="10">
        <v>5776</v>
      </c>
      <c r="AC6" s="11">
        <f t="shared" ref="AC6:AC70" si="9">AB6/AA6*100000</f>
        <v>1508.8267409237906</v>
      </c>
      <c r="AD6" s="10">
        <v>2442</v>
      </c>
      <c r="AE6" s="11">
        <f t="shared" ref="AE6:AE70" si="10">AD6/AA6*100000</f>
        <v>637.9077045249129</v>
      </c>
      <c r="AF6" s="10">
        <v>2826</v>
      </c>
      <c r="AG6" s="10">
        <v>381500</v>
      </c>
      <c r="AH6" s="10">
        <f>Барг!AH6+Баунт!AH6+Бичур!AH6+Джид!AH6+Еравн!AH6+Заиграев!AH6+Закаменск!AH6+Иволг!AH6+Кабанск!AH6+Кижинг!AH6+Курумкан!AH6+Кяхта!AH6+Муйский!AH6+Мухоршибирь!AH6+Окинский!AH6+Прибайкальский!AH6+Северобайк!AH6+Селенгинский!AH6+Тарбагат!AH6+Тунк!AH6+Хоринск!AH6</f>
        <v>7608</v>
      </c>
      <c r="AI6" s="11">
        <f t="shared" ref="AI6:AI69" si="11">AH6/AG6*100000</f>
        <v>1994.2332896461335</v>
      </c>
      <c r="AJ6" s="10">
        <f>Барг!AJ6+Баунт!AJ6+Бичур!AJ6+Джид!AJ6+Еравн!AJ6+Заиграев!AJ6+Закаменск!AJ6+Иволг!AJ6+Кабанск!AJ6+Кижинг!AJ6+Курумкан!AJ6+Кяхта!AJ6+Муйский!AJ6+Мухоршибирь!AJ6+Окинский!AJ6+Прибайкальский!AJ6+Северобайк!AJ6+Селенгинский!AJ6+Тарбагат!AJ6+Тунк!AJ6+Хоринск!AJ6</f>
        <v>4229</v>
      </c>
      <c r="AK6" s="11">
        <f t="shared" ref="AK6:AK69" si="12">AJ6/AG6*100000</f>
        <v>1108.5190039318479</v>
      </c>
      <c r="AL6" s="10">
        <f>Барг!AL6+Баунт!AL6+Бичур!AL6+Джид!AL6+Еравн!AL6+Заиграев!AL6+Закаменск!AL6+Иволг!AL6+Кабанск!AL6+Кижинг!AL6+Курумкан!AL6+Кяхта!AL6+Муйский!AL6+Мухоршибирь!AL6+Окинский!AL6+Прибайкальский!AL6+Северобайк!AL6+Селенгинский!AL6+Тарбагат!AL6+Тунк!AL6+Хоринск!AL6</f>
        <v>2764</v>
      </c>
      <c r="AM6" s="12">
        <f t="shared" ref="AM6:AN70" si="13">C6+O6+AA6</f>
        <v>534621</v>
      </c>
      <c r="AN6" s="12">
        <f t="shared" si="13"/>
        <v>11245</v>
      </c>
      <c r="AO6" s="23">
        <f t="shared" ref="AO6:AO70" si="14">AN6/AM6*100000</f>
        <v>2103.3592021263662</v>
      </c>
      <c r="AP6" s="37">
        <f t="shared" ref="AP6:AP70" si="15">F6+R6+AD6</f>
        <v>7012</v>
      </c>
      <c r="AQ6" s="23">
        <f t="shared" si="0"/>
        <v>1311.5833459590999</v>
      </c>
      <c r="AR6" s="116">
        <f t="shared" ref="AR6:AT70" si="16">H6+T6+AF6</f>
        <v>2938</v>
      </c>
      <c r="AS6" s="8">
        <f t="shared" si="16"/>
        <v>532961</v>
      </c>
      <c r="AT6" s="8">
        <f t="shared" si="16"/>
        <v>13036</v>
      </c>
      <c r="AU6" s="35">
        <f t="shared" ref="AU6:AU70" si="17">AT6/AS6*100000</f>
        <v>2445.9575841384267</v>
      </c>
      <c r="AV6" s="12">
        <f t="shared" ref="AV6:AV70" si="18">L6+X6+AJ6</f>
        <v>9126</v>
      </c>
      <c r="AW6" s="36">
        <f t="shared" ref="AW6:AW70" si="19">AV6/AS6*100000</f>
        <v>1712.3204136888066</v>
      </c>
      <c r="AX6" s="12">
        <f t="shared" ref="AX6:AX70" si="20">N6+Z6+AL6</f>
        <v>2872</v>
      </c>
    </row>
    <row r="7" spans="1:50" x14ac:dyDescent="0.2">
      <c r="A7" s="1" t="s">
        <v>5</v>
      </c>
      <c r="B7" s="1" t="s">
        <v>6</v>
      </c>
      <c r="C7" s="145">
        <v>130211</v>
      </c>
      <c r="D7" s="112">
        <v>692</v>
      </c>
      <c r="E7" s="113">
        <f t="shared" si="1"/>
        <v>531.44511600402427</v>
      </c>
      <c r="F7" s="112">
        <v>692</v>
      </c>
      <c r="G7" s="113">
        <f t="shared" si="2"/>
        <v>531.44511600402427</v>
      </c>
      <c r="H7" s="112">
        <v>2</v>
      </c>
      <c r="I7" s="106">
        <v>129140</v>
      </c>
      <c r="J7" s="110">
        <f>Барг!J7+Баунт!J7+Бичур!J7+Джид!J7+Еравн!J7+Заиграев!J7+Закаменск!J7+Иволг!J7+Кабанск!J7+Кижинг!J7+Курумкан!J7+Кяхта!J7+Муйский!J7+Мухоршибирь!J7+Окинский!J7+Прибайкальский!J7+Северобайк!J7+Селенгинский!J7+Тарбагат!J7+Тунк!J7+Хоринск!J7</f>
        <v>867</v>
      </c>
      <c r="K7" s="111">
        <f t="shared" si="3"/>
        <v>671.36441071705121</v>
      </c>
      <c r="L7" s="110">
        <f>Барг!L7+Баунт!L7+Бичур!L7+Джид!L7+Еравн!L7+Заиграев!L7+Закаменск!L7+Иволг!L7+Кабанск!L7+Кижинг!L7+Курумкан!L7+Кяхта!L7+Муйский!L7+Мухоршибирь!L7+Окинский!L7+Прибайкальский!L7+Северобайк!L7+Селенгинский!L7+Тарбагат!L7+Тунк!L7+Хоринск!L7</f>
        <v>867</v>
      </c>
      <c r="M7" s="111">
        <f t="shared" si="4"/>
        <v>671.36441071705121</v>
      </c>
      <c r="N7" s="156">
        <f>Барг!N7+Баунт!N7+Бичур!N7+Джид!N7+Еравн!N7+Заиграев!N7+Закаменск!N7+Иволг!N7+Кабанск!N7+Кижинг!N7+Курумкан!N7+Кяхта!N7+Муйский!N7+Мухоршибирь!N7+Окинский!N7+Прибайкальский!N7+Северобайк!N7+Селенгинский!N7+Тарбагат!N7+Тунк!N7+Хоринск!N7</f>
        <v>0</v>
      </c>
      <c r="O7" s="54">
        <v>21596</v>
      </c>
      <c r="P7" s="54">
        <v>43</v>
      </c>
      <c r="Q7" s="55">
        <f t="shared" si="5"/>
        <v>199.11094647156884</v>
      </c>
      <c r="R7" s="54">
        <v>43</v>
      </c>
      <c r="S7" s="55">
        <f t="shared" si="6"/>
        <v>199.11094647156884</v>
      </c>
      <c r="T7" s="54">
        <v>0</v>
      </c>
      <c r="U7" s="56">
        <v>22321</v>
      </c>
      <c r="V7" s="54">
        <f>Барг!V7+Баунт!V7+Бичур!V7+Джид!V7+Еравн!V7+Заиграев!V7+Закаменск!V7+Иволг!V7+Кабанск!V7+Кижинг!V7+Курумкан!V7+Кяхта!V7+Муйский!V7+Мухоршибирь!V7+Окинский!V7+Прибайкальский!V7+Северобайк!V7+Селенгинский!V7+Тарбагат!V7+Тунк!V7+Хоринск!V7</f>
        <v>54</v>
      </c>
      <c r="W7" s="55">
        <f t="shared" si="7"/>
        <v>241.9246449531831</v>
      </c>
      <c r="X7" s="54">
        <f>Барг!X7+Баунт!X7+Бичур!X7+Джид!X7+Еравн!X7+Заиграев!X7+Закаменск!X7+Иволг!X7+Кабанск!X7+Кижинг!X7+Курумкан!X7+Кяхта!X7+Муйский!X7+Мухоршибирь!X7+Окинский!X7+Прибайкальский!X7+Северобайк!X7+Селенгинский!X7+Тарбагат!X7+Тунк!X7+Хоринск!X7</f>
        <v>54</v>
      </c>
      <c r="Y7" s="55">
        <f t="shared" si="8"/>
        <v>241.9246449531831</v>
      </c>
      <c r="Z7" s="54">
        <f>Барг!Z7+Баунт!Z7+Бичур!Z7+Джид!Z7+Еравн!Z7+Заиграев!Z7+Закаменск!Z7+Иволг!Z7+Кабанск!Z7+Кижинг!Z7+Курумкан!Z7+Кяхта!Z7+Муйский!Z7+Мухоршибирь!Z7+Окинский!Z7+Прибайкальский!Z7+Северобайк!Z7+Селенгинский!Z7+Тарбагат!Z7+Тунк!Z7+Хоринск!Z7</f>
        <v>0</v>
      </c>
      <c r="AA7" s="7">
        <v>382814</v>
      </c>
      <c r="AB7" s="7">
        <v>277</v>
      </c>
      <c r="AC7" s="14">
        <f t="shared" si="9"/>
        <v>72.358900144717794</v>
      </c>
      <c r="AD7" s="7">
        <v>277</v>
      </c>
      <c r="AE7" s="14">
        <f t="shared" si="10"/>
        <v>72.358900144717794</v>
      </c>
      <c r="AF7" s="7">
        <v>0</v>
      </c>
      <c r="AG7" s="7">
        <v>381500</v>
      </c>
      <c r="AH7" s="7">
        <f>Барг!AH7+Баунт!AH7+Бичур!AH7+Джид!AH7+Еравн!AH7+Заиграев!AH7+Закаменск!AH7+Иволг!AH7+Кабанск!AH7+Кижинг!AH7+Курумкан!AH7+Кяхта!AH7+Муйский!AH7+Мухоршибирь!AH7+Окинский!AH7+Прибайкальский!AH7+Северобайк!AH7+Селенгинский!AH7+Тарбагат!AH7+Тунк!AH7+Хоринск!AH7</f>
        <v>552</v>
      </c>
      <c r="AI7" s="14">
        <f t="shared" si="11"/>
        <v>144.69200524246395</v>
      </c>
      <c r="AJ7" s="7">
        <f>Барг!AJ7+Баунт!AJ7+Бичур!AJ7+Джид!AJ7+Еравн!AJ7+Заиграев!AJ7+Закаменск!AJ7+Иволг!AJ7+Кабанск!AJ7+Кижинг!AJ7+Курумкан!AJ7+Кяхта!AJ7+Муйский!AJ7+Мухоршибирь!AJ7+Окинский!AJ7+Прибайкальский!AJ7+Северобайк!AJ7+Селенгинский!AJ7+Тарбагат!AJ7+Тунк!AJ7+Хоринск!AJ7</f>
        <v>552</v>
      </c>
      <c r="AK7" s="14">
        <f t="shared" si="12"/>
        <v>144.69200524246395</v>
      </c>
      <c r="AL7" s="7">
        <f>Барг!AL7+Баунт!AL7+Бичур!AL7+Джид!AL7+Еравн!AL7+Заиграев!AL7+Закаменск!AL7+Иволг!AL7+Кабанск!AL7+Кижинг!AL7+Курумкан!AL7+Кяхта!AL7+Муйский!AL7+Мухоршибирь!AL7+Окинский!AL7+Прибайкальский!AL7+Северобайк!AL7+Селенгинский!AL7+Тарбагат!AL7+Тунк!AL7+Хоринск!AL7</f>
        <v>2</v>
      </c>
      <c r="AM7" s="8">
        <f t="shared" si="13"/>
        <v>534621</v>
      </c>
      <c r="AN7" s="8">
        <f t="shared" si="13"/>
        <v>1012</v>
      </c>
      <c r="AO7" s="13">
        <f t="shared" si="14"/>
        <v>189.2929757716214</v>
      </c>
      <c r="AP7" s="161">
        <f t="shared" si="15"/>
        <v>1012</v>
      </c>
      <c r="AQ7" s="13">
        <f t="shared" si="0"/>
        <v>189.2929757716214</v>
      </c>
      <c r="AR7" s="162">
        <f t="shared" si="16"/>
        <v>2</v>
      </c>
      <c r="AS7" s="8">
        <f t="shared" si="16"/>
        <v>532961</v>
      </c>
      <c r="AT7" s="8">
        <f t="shared" si="16"/>
        <v>1473</v>
      </c>
      <c r="AU7" s="40">
        <f t="shared" si="17"/>
        <v>276.38044810033006</v>
      </c>
      <c r="AV7" s="8">
        <f t="shared" si="18"/>
        <v>1473</v>
      </c>
      <c r="AW7" s="41">
        <f t="shared" si="19"/>
        <v>276.38044810033006</v>
      </c>
      <c r="AX7" s="8">
        <f t="shared" si="20"/>
        <v>2</v>
      </c>
    </row>
    <row r="8" spans="1:50" x14ac:dyDescent="0.2">
      <c r="A8" s="1" t="s">
        <v>7</v>
      </c>
      <c r="B8" s="1" t="s">
        <v>8</v>
      </c>
      <c r="C8" s="145">
        <v>130211</v>
      </c>
      <c r="D8" s="112">
        <v>2</v>
      </c>
      <c r="E8" s="113">
        <f t="shared" si="1"/>
        <v>1.5359685433642318</v>
      </c>
      <c r="F8" s="112">
        <v>2</v>
      </c>
      <c r="G8" s="113">
        <f t="shared" si="2"/>
        <v>1.5359685433642318</v>
      </c>
      <c r="H8" s="112">
        <v>0</v>
      </c>
      <c r="I8" s="106">
        <v>129140</v>
      </c>
      <c r="J8" s="110">
        <f>Барг!J8+Баунт!J8+Бичур!J8+Джид!J8+Еравн!J8+Заиграев!J8+Закаменск!J8+Иволг!J8+Кабанск!J8+Кижинг!J8+Курумкан!J8+Кяхта!J8+Муйский!J8+Мухоршибирь!J8+Окинский!J8+Прибайкальский!J8+Северобайк!J8+Селенгинский!J8+Тарбагат!J8+Тунк!J8+Хоринск!J8</f>
        <v>0</v>
      </c>
      <c r="K8" s="111">
        <f t="shared" si="3"/>
        <v>0</v>
      </c>
      <c r="L8" s="110">
        <f>Барг!L8+Баунт!L8+Бичур!L8+Джид!L8+Еравн!L8+Заиграев!L8+Закаменск!L8+Иволг!L8+Кабанск!L8+Кижинг!L8+Курумкан!L8+Кяхта!L8+Муйский!L8+Мухоршибирь!L8+Окинский!L8+Прибайкальский!L8+Северобайк!L8+Селенгинский!L8+Тарбагат!L8+Тунк!L8+Хоринск!L8</f>
        <v>0</v>
      </c>
      <c r="M8" s="111">
        <f t="shared" si="4"/>
        <v>0</v>
      </c>
      <c r="N8" s="156">
        <f>Барг!N8+Баунт!N8+Бичур!N8+Джид!N8+Еравн!N8+Заиграев!N8+Закаменск!N8+Иволг!N8+Кабанск!N8+Кижинг!N8+Курумкан!N8+Кяхта!N8+Муйский!N8+Мухоршибирь!N8+Окинский!N8+Прибайкальский!N8+Северобайк!N8+Селенгинский!N8+Тарбагат!N8+Тунк!N8+Хоринск!N8</f>
        <v>0</v>
      </c>
      <c r="O8" s="54">
        <v>21596</v>
      </c>
      <c r="P8" s="54">
        <v>0</v>
      </c>
      <c r="Q8" s="55">
        <f t="shared" si="5"/>
        <v>0</v>
      </c>
      <c r="R8" s="54">
        <v>0</v>
      </c>
      <c r="S8" s="55">
        <f t="shared" si="6"/>
        <v>0</v>
      </c>
      <c r="T8" s="54">
        <v>0</v>
      </c>
      <c r="U8" s="56">
        <v>22321</v>
      </c>
      <c r="V8" s="54">
        <f>Барг!V8+Баунт!V8+Бичур!V8+Джид!V8+Еравн!V8+Заиграев!V8+Закаменск!V8+Иволг!V8+Кабанск!V8+Кижинг!V8+Курумкан!V8+Кяхта!V8+Муйский!V8+Мухоршибирь!V8+Окинский!V8+Прибайкальский!V8+Северобайк!V8+Селенгинский!V8+Тарбагат!V8+Тунк!V8+Хоринск!V8</f>
        <v>0</v>
      </c>
      <c r="W8" s="55">
        <f t="shared" si="7"/>
        <v>0</v>
      </c>
      <c r="X8" s="54">
        <f>Барг!X8+Баунт!X8+Бичур!X8+Джид!X8+Еравн!X8+Заиграев!X8+Закаменск!X8+Иволг!X8+Кабанск!X8+Кижинг!X8+Курумкан!X8+Кяхта!X8+Муйский!X8+Мухоршибирь!X8+Окинский!X8+Прибайкальский!X8+Северобайк!X8+Селенгинский!X8+Тарбагат!X8+Тунк!X8+Хоринск!X8</f>
        <v>0</v>
      </c>
      <c r="Y8" s="55">
        <f t="shared" si="8"/>
        <v>0</v>
      </c>
      <c r="Z8" s="54">
        <f>Барг!Z8+Баунт!Z8+Бичур!Z8+Джид!Z8+Еравн!Z8+Заиграев!Z8+Закаменск!Z8+Иволг!Z8+Кабанск!Z8+Кижинг!Z8+Курумкан!Z8+Кяхта!Z8+Муйский!Z8+Мухоршибирь!Z8+Окинский!Z8+Прибайкальский!Z8+Северобайк!Z8+Селенгинский!Z8+Тарбагат!Z8+Тунк!Z8+Хоринск!Z8</f>
        <v>0</v>
      </c>
      <c r="AA8" s="7">
        <v>382814</v>
      </c>
      <c r="AB8" s="7">
        <v>0</v>
      </c>
      <c r="AC8" s="14">
        <f t="shared" si="9"/>
        <v>0</v>
      </c>
      <c r="AD8" s="7">
        <v>0</v>
      </c>
      <c r="AE8" s="14">
        <f t="shared" si="10"/>
        <v>0</v>
      </c>
      <c r="AF8" s="7">
        <v>0</v>
      </c>
      <c r="AG8" s="7">
        <v>381500</v>
      </c>
      <c r="AH8" s="7">
        <f>Барг!AH8+Баунт!AH8+Бичур!AH8+Джид!AH8+Еравн!AH8+Заиграев!AH8+Закаменск!AH8+Иволг!AH8+Кабанск!AH8+Кижинг!AH8+Курумкан!AH8+Кяхта!AH8+Муйский!AH8+Мухоршибирь!AH8+Окинский!AH8+Прибайкальский!AH8+Северобайк!AH8+Селенгинский!AH8+Тарбагат!AH8+Тунк!AH8+Хоринск!AH8</f>
        <v>0</v>
      </c>
      <c r="AI8" s="14">
        <f t="shared" si="11"/>
        <v>0</v>
      </c>
      <c r="AJ8" s="7">
        <f>Барг!AJ8+Баунт!AJ8+Бичур!AJ8+Джид!AJ8+Еравн!AJ8+Заиграев!AJ8+Закаменск!AJ8+Иволг!AJ8+Кабанск!AJ8+Кижинг!AJ8+Курумкан!AJ8+Кяхта!AJ8+Муйский!AJ8+Мухоршибирь!AJ8+Окинский!AJ8+Прибайкальский!AJ8+Северобайк!AJ8+Селенгинский!AJ8+Тарбагат!AJ8+Тунк!AJ8+Хоринск!AJ8</f>
        <v>0</v>
      </c>
      <c r="AK8" s="14">
        <f t="shared" si="12"/>
        <v>0</v>
      </c>
      <c r="AL8" s="7">
        <f>Барг!AL8+Баунт!AL8+Бичур!AL8+Джид!AL8+Еравн!AL8+Заиграев!AL8+Закаменск!AL8+Иволг!AL8+Кабанск!AL8+Кижинг!AL8+Курумкан!AL8+Кяхта!AL8+Муйский!AL8+Мухоршибирь!AL8+Окинский!AL8+Прибайкальский!AL8+Северобайк!AL8+Селенгинский!AL8+Тарбагат!AL8+Тунк!AL8+Хоринск!AL8</f>
        <v>0</v>
      </c>
      <c r="AM8" s="8">
        <f t="shared" si="13"/>
        <v>534621</v>
      </c>
      <c r="AN8" s="8">
        <f t="shared" si="13"/>
        <v>2</v>
      </c>
      <c r="AO8" s="13">
        <f t="shared" si="14"/>
        <v>0.37409679006249286</v>
      </c>
      <c r="AP8" s="161">
        <f t="shared" si="15"/>
        <v>2</v>
      </c>
      <c r="AQ8" s="13">
        <f t="shared" si="0"/>
        <v>0.37409679006249286</v>
      </c>
      <c r="AR8" s="162">
        <f t="shared" si="16"/>
        <v>0</v>
      </c>
      <c r="AS8" s="8">
        <f t="shared" si="16"/>
        <v>532961</v>
      </c>
      <c r="AT8" s="8">
        <f t="shared" si="16"/>
        <v>0</v>
      </c>
      <c r="AU8" s="40">
        <f t="shared" si="17"/>
        <v>0</v>
      </c>
      <c r="AV8" s="8">
        <f t="shared" si="18"/>
        <v>0</v>
      </c>
      <c r="AW8" s="41">
        <f t="shared" si="19"/>
        <v>0</v>
      </c>
      <c r="AX8" s="8">
        <f t="shared" si="20"/>
        <v>0</v>
      </c>
    </row>
    <row r="9" spans="1:50" x14ac:dyDescent="0.2">
      <c r="A9" s="1" t="s">
        <v>9</v>
      </c>
      <c r="B9" s="1" t="s">
        <v>10</v>
      </c>
      <c r="C9" s="145">
        <v>130211</v>
      </c>
      <c r="D9" s="112">
        <v>5</v>
      </c>
      <c r="E9" s="113">
        <f t="shared" si="1"/>
        <v>3.8399213584105794</v>
      </c>
      <c r="F9" s="112">
        <v>2</v>
      </c>
      <c r="G9" s="113">
        <f t="shared" si="2"/>
        <v>1.5359685433642318</v>
      </c>
      <c r="H9" s="112">
        <v>5</v>
      </c>
      <c r="I9" s="106">
        <v>129140</v>
      </c>
      <c r="J9" s="110">
        <f>Барг!J9+Баунт!J9+Бичур!J9+Джид!J9+Еравн!J9+Заиграев!J9+Закаменск!J9+Иволг!J9+Кабанск!J9+Кижинг!J9+Курумкан!J9+Кяхта!J9+Муйский!J9+Мухоршибирь!J9+Окинский!J9+Прибайкальский!J9+Северобайк!J9+Селенгинский!J9+Тарбагат!J9+Тунк!J9+Хоринск!J9</f>
        <v>6</v>
      </c>
      <c r="K9" s="111">
        <f t="shared" si="3"/>
        <v>4.6461204893913584</v>
      </c>
      <c r="L9" s="110">
        <f>Барг!L9+Баунт!L9+Бичур!L9+Джид!L9+Еравн!L9+Заиграев!L9+Закаменск!L9+Иволг!L9+Кабанск!L9+Кижинг!L9+Курумкан!L9+Кяхта!L9+Муйский!L9+Мухоршибирь!L9+Окинский!L9+Прибайкальский!L9+Северобайк!L9+Селенгинский!L9+Тарбагат!L9+Тунк!L9+Хоринск!L9</f>
        <v>2</v>
      </c>
      <c r="M9" s="111">
        <f t="shared" si="4"/>
        <v>1.5487068297971194</v>
      </c>
      <c r="N9" s="156">
        <f>Барг!N9+Баунт!N9+Бичур!N9+Джид!N9+Еравн!N9+Заиграев!N9+Закаменск!N9+Иволг!N9+Кабанск!N9+Кижинг!N9+Курумкан!N9+Кяхта!N9+Муйский!N9+Мухоршибирь!N9+Окинский!N9+Прибайкальский!N9+Северобайк!N9+Селенгинский!N9+Тарбагат!N9+Тунк!N9+Хоринск!N9</f>
        <v>5</v>
      </c>
      <c r="O9" s="54">
        <v>21596</v>
      </c>
      <c r="P9" s="54">
        <v>0</v>
      </c>
      <c r="Q9" s="55">
        <f t="shared" si="5"/>
        <v>0</v>
      </c>
      <c r="R9" s="54">
        <v>0</v>
      </c>
      <c r="S9" s="55">
        <f t="shared" si="6"/>
        <v>0</v>
      </c>
      <c r="T9" s="54">
        <v>0</v>
      </c>
      <c r="U9" s="56">
        <v>22321</v>
      </c>
      <c r="V9" s="54">
        <f>Барг!V9+Баунт!V9+Бичур!V9+Джид!V9+Еравн!V9+Заиграев!V9+Закаменск!V9+Иволг!V9+Кабанск!V9+Кижинг!V9+Курумкан!V9+Кяхта!V9+Муйский!V9+Мухоршибирь!V9+Окинский!V9+Прибайкальский!V9+Северобайк!V9+Селенгинский!V9+Тарбагат!V9+Тунк!V9+Хоринск!V9</f>
        <v>1</v>
      </c>
      <c r="W9" s="55">
        <f t="shared" si="7"/>
        <v>4.4800860176515389</v>
      </c>
      <c r="X9" s="54">
        <f>Барг!X9+Баунт!X9+Бичур!X9+Джид!X9+Еравн!X9+Заиграев!X9+Закаменск!X9+Иволг!X9+Кабанск!X9+Кижинг!X9+Курумкан!X9+Кяхта!X9+Муйский!X9+Мухоршибирь!X9+Окинский!X9+Прибайкальский!X9+Северобайк!X9+Селенгинский!X9+Тарбагат!X9+Тунк!X9+Хоринск!X9</f>
        <v>1</v>
      </c>
      <c r="Y9" s="55">
        <f t="shared" si="8"/>
        <v>4.4800860176515389</v>
      </c>
      <c r="Z9" s="54">
        <f>Барг!Z9+Баунт!Z9+Бичур!Z9+Джид!Z9+Еравн!Z9+Заиграев!Z9+Закаменск!Z9+Иволг!Z9+Кабанск!Z9+Кижинг!Z9+Курумкан!Z9+Кяхта!Z9+Муйский!Z9+Мухоршибирь!Z9+Окинский!Z9+Прибайкальский!Z9+Северобайк!Z9+Селенгинский!Z9+Тарбагат!Z9+Тунк!Z9+Хоринск!Z9</f>
        <v>1</v>
      </c>
      <c r="AA9" s="7">
        <v>382814</v>
      </c>
      <c r="AB9" s="7">
        <v>1608</v>
      </c>
      <c r="AC9" s="14">
        <f t="shared" si="9"/>
        <v>420.04733369208026</v>
      </c>
      <c r="AD9" s="7">
        <v>122</v>
      </c>
      <c r="AE9" s="14">
        <f t="shared" si="10"/>
        <v>31.869262879623001</v>
      </c>
      <c r="AF9" s="7">
        <v>1453</v>
      </c>
      <c r="AG9" s="7">
        <v>381500</v>
      </c>
      <c r="AH9" s="7">
        <f>Барг!AH9+Баунт!AH9+Бичур!AH9+Джид!AH9+Еравн!AH9+Заиграев!AH9+Закаменск!AH9+Иволг!AH9+Кабанск!AH9+Кижинг!AH9+Курумкан!AH9+Кяхта!AH9+Муйский!AH9+Мухоршибирь!AH9+Окинский!AH9+Прибайкальский!AH9+Северобайк!AH9+Селенгинский!AH9+Тарбагат!AH9+Тунк!AH9+Хоринск!AH9</f>
        <v>1781</v>
      </c>
      <c r="AI9" s="14">
        <f t="shared" si="11"/>
        <v>466.84141546526865</v>
      </c>
      <c r="AJ9" s="7">
        <f>Барг!AJ9+Баунт!AJ9+Бичур!AJ9+Джид!AJ9+Еравн!AJ9+Заиграев!AJ9+Закаменск!AJ9+Иволг!AJ9+Кабанск!AJ9+Кижинг!AJ9+Курумкан!AJ9+Кяхта!AJ9+Муйский!AJ9+Мухоршибирь!AJ9+Окинский!AJ9+Прибайкальский!AJ9+Северобайк!AJ9+Селенгинский!AJ9+Тарбагат!AJ9+Тунк!AJ9+Хоринск!AJ9</f>
        <v>111</v>
      </c>
      <c r="AK9" s="14">
        <f t="shared" si="12"/>
        <v>29.095674967234601</v>
      </c>
      <c r="AL9" s="7">
        <f>Барг!AL9+Баунт!AL9+Бичур!AL9+Джид!AL9+Еравн!AL9+Заиграев!AL9+Закаменск!AL9+Иволг!AL9+Кабанск!AL9+Кижинг!AL9+Курумкан!AL9+Кяхта!AL9+Муйский!AL9+Мухоршибирь!AL9+Окинский!AL9+Прибайкальский!AL9+Северобайк!AL9+Селенгинский!AL9+Тарбагат!AL9+Тунк!AL9+Хоринск!AL9</f>
        <v>1532</v>
      </c>
      <c r="AM9" s="8">
        <f t="shared" si="13"/>
        <v>534621</v>
      </c>
      <c r="AN9" s="8">
        <f t="shared" si="13"/>
        <v>1613</v>
      </c>
      <c r="AO9" s="13">
        <f t="shared" si="14"/>
        <v>301.70906118540051</v>
      </c>
      <c r="AP9" s="161">
        <f t="shared" si="15"/>
        <v>124</v>
      </c>
      <c r="AQ9" s="13">
        <f t="shared" si="0"/>
        <v>23.194000983874556</v>
      </c>
      <c r="AR9" s="162">
        <f t="shared" si="16"/>
        <v>1458</v>
      </c>
      <c r="AS9" s="8">
        <f t="shared" si="16"/>
        <v>532961</v>
      </c>
      <c r="AT9" s="8">
        <f t="shared" si="16"/>
        <v>1788</v>
      </c>
      <c r="AU9" s="40">
        <f t="shared" si="17"/>
        <v>335.48420991404623</v>
      </c>
      <c r="AV9" s="8">
        <f t="shared" si="18"/>
        <v>114</v>
      </c>
      <c r="AW9" s="41">
        <f t="shared" si="19"/>
        <v>21.389932846868721</v>
      </c>
      <c r="AX9" s="8">
        <f t="shared" si="20"/>
        <v>1538</v>
      </c>
    </row>
    <row r="10" spans="1:50" x14ac:dyDescent="0.2">
      <c r="A10" s="1"/>
      <c r="B10" s="1" t="s">
        <v>484</v>
      </c>
      <c r="C10" s="145"/>
      <c r="D10" s="112"/>
      <c r="E10" s="113"/>
      <c r="F10" s="112"/>
      <c r="G10" s="113"/>
      <c r="H10" s="112"/>
      <c r="I10" s="106">
        <v>129140</v>
      </c>
      <c r="J10" s="110">
        <f>Барг!J10+Баунт!J10+Бичур!J10+Джид!J10+Еравн!J10+Заиграев!J10+Закаменск!J10+Иволг!J10+Кабанск!J10+Кижинг!J10+Курумкан!J10+Кяхта!J10+Муйский!J10+Мухоршибирь!J10+Окинский!J10+Прибайкальский!J10+Северобайк!J10+Селенгинский!J10+Тарбагат!J10+Тунк!J10+Хоринск!J10</f>
        <v>2</v>
      </c>
      <c r="K10" s="111">
        <f t="shared" si="3"/>
        <v>1.5487068297971194</v>
      </c>
      <c r="L10" s="110">
        <f>Барг!L10+Баунт!L10+Бичур!L10+Джид!L10+Еравн!L10+Заиграев!L10+Закаменск!L10+Иволг!L10+Кабанск!L10+Кижинг!L10+Курумкан!L10+Кяхта!L10+Муйский!L10+Мухоршибирь!L10+Окинский!L10+Прибайкальский!L10+Северобайк!L10+Селенгинский!L10+Тарбагат!L10+Тунк!L10+Хоринск!L10</f>
        <v>0</v>
      </c>
      <c r="M10" s="111">
        <f t="shared" si="4"/>
        <v>0</v>
      </c>
      <c r="N10" s="156">
        <f>Барг!N10+Баунт!N10+Бичур!N10+Джид!N10+Еравн!N10+Заиграев!N10+Закаменск!N10+Иволг!N10+Кабанск!N10+Кижинг!N10+Курумкан!N10+Кяхта!N10+Муйский!N10+Мухоршибирь!N10+Окинский!N10+Прибайкальский!N10+Северобайк!N10+Селенгинский!N10+Тарбагат!N10+Тунк!N10+Хоринск!N10</f>
        <v>1</v>
      </c>
      <c r="O10" s="54"/>
      <c r="P10" s="54"/>
      <c r="Q10" s="55"/>
      <c r="R10" s="54"/>
      <c r="S10" s="55"/>
      <c r="T10" s="54"/>
      <c r="U10" s="56">
        <v>22321</v>
      </c>
      <c r="V10" s="54">
        <f>Барг!V10+Баунт!V10+Бичур!V10+Джид!V10+Еравн!V10+Заиграев!V10+Закаменск!V10+Иволг!V10+Кабанск!V10+Кижинг!V10+Курумкан!V10+Кяхта!V10+Муйский!V10+Мухоршибирь!V10+Окинский!V10+Прибайкальский!V10+Северобайк!V10+Селенгинский!V10+Тарбагат!V10+Тунк!V10+Хоринск!V10</f>
        <v>0</v>
      </c>
      <c r="W10" s="55">
        <f t="shared" si="7"/>
        <v>0</v>
      </c>
      <c r="X10" s="54">
        <f>Барг!X10+Баунт!X10+Бичур!X10+Джид!X10+Еравн!X10+Заиграев!X10+Закаменск!X10+Иволг!X10+Кабанск!X10+Кижинг!X10+Курумкан!X10+Кяхта!X10+Муйский!X10+Мухоршибирь!X10+Окинский!X10+Прибайкальский!X10+Северобайк!X10+Селенгинский!X10+Тарбагат!X10+Тунк!X10+Хоринск!X10</f>
        <v>0</v>
      </c>
      <c r="Y10" s="55">
        <f t="shared" si="8"/>
        <v>0</v>
      </c>
      <c r="Z10" s="54">
        <f>Барг!Z10+Баунт!Z10+Бичур!Z10+Джид!Z10+Еравн!Z10+Заиграев!Z10+Закаменск!Z10+Иволг!Z10+Кабанск!Z10+Кижинг!Z10+Курумкан!Z10+Кяхта!Z10+Муйский!Z10+Мухоршибирь!Z10+Окинский!Z10+Прибайкальский!Z10+Северобайк!Z10+Селенгинский!Z10+Тарбагат!Z10+Тунк!Z10+Хоринск!Z10</f>
        <v>0</v>
      </c>
      <c r="AA10" s="7"/>
      <c r="AB10" s="7"/>
      <c r="AC10" s="14"/>
      <c r="AD10" s="7"/>
      <c r="AE10" s="14"/>
      <c r="AF10" s="7"/>
      <c r="AG10" s="7">
        <v>381500</v>
      </c>
      <c r="AH10" s="7">
        <f>Барг!AH10+Баунт!AH10+Бичур!AH10+Джид!AH10+Еравн!AH10+Заиграев!AH10+Закаменск!AH10+Иволг!AH10+Кабанск!AH10+Кижинг!AH10+Курумкан!AH10+Кяхта!AH10+Муйский!AH10+Мухоршибирь!AH10+Окинский!AH10+Прибайкальский!AH10+Северобайк!AH10+Селенгинский!AH10+Тарбагат!AH10+Тунк!AH10+Хоринск!AH10</f>
        <v>386</v>
      </c>
      <c r="AI10" s="14">
        <f t="shared" si="11"/>
        <v>101.17955439056357</v>
      </c>
      <c r="AJ10" s="7">
        <f>Барг!AJ10+Баунт!AJ10+Бичур!AJ10+Джид!AJ10+Еравн!AJ10+Заиграев!AJ10+Закаменск!AJ10+Иволг!AJ10+Кабанск!AJ10+Кижинг!AJ10+Курумкан!AJ10+Кяхта!AJ10+Муйский!AJ10+Мухоршибирь!AJ10+Окинский!AJ10+Прибайкальский!AJ10+Северобайк!AJ10+Селенгинский!AJ10+Тарбагат!AJ10+Тунк!AJ10+Хоринск!AJ10</f>
        <v>43</v>
      </c>
      <c r="AK10" s="14">
        <f t="shared" si="12"/>
        <v>11.271297509829621</v>
      </c>
      <c r="AL10" s="7">
        <f>Барг!AL10+Баунт!AL10+Бичур!AL10+Джид!AL10+Еравн!AL10+Заиграев!AL10+Закаменск!AL10+Иволг!AL10+Кабанск!AL10+Кижинг!AL10+Курумкан!AL10+Кяхта!AL10+Муйский!AL10+Мухоршибирь!AL10+Окинский!AL10+Прибайкальский!AL10+Северобайк!AL10+Селенгинский!AL10+Тарбагат!AL10+Тунк!AL10+Хоринск!AL10</f>
        <v>330</v>
      </c>
      <c r="AM10" s="8"/>
      <c r="AN10" s="8"/>
      <c r="AO10" s="13"/>
      <c r="AP10" s="161"/>
      <c r="AQ10" s="13"/>
      <c r="AR10" s="162"/>
      <c r="AS10" s="8">
        <f t="shared" ref="AS10" si="21">I10+U10+AG10</f>
        <v>532961</v>
      </c>
      <c r="AT10" s="8">
        <f t="shared" ref="AT10" si="22">J10+V10+AH10</f>
        <v>388</v>
      </c>
      <c r="AU10" s="40">
        <f t="shared" ref="AU10" si="23">AT10/AS10*100000</f>
        <v>72.800824075307574</v>
      </c>
      <c r="AV10" s="8">
        <f t="shared" ref="AV10" si="24">L10+X10+AJ10</f>
        <v>43</v>
      </c>
      <c r="AW10" s="41">
        <f t="shared" ref="AW10" si="25">AV10/AS10*100000</f>
        <v>8.0681325650469731</v>
      </c>
      <c r="AX10" s="8">
        <f t="shared" ref="AX10" si="26">N10+Z10+AL10</f>
        <v>331</v>
      </c>
    </row>
    <row r="11" spans="1:50" s="154" customFormat="1" x14ac:dyDescent="0.2">
      <c r="A11" s="9" t="s">
        <v>11</v>
      </c>
      <c r="B11" s="9" t="s">
        <v>12</v>
      </c>
      <c r="C11" s="145">
        <v>130211</v>
      </c>
      <c r="D11" s="106">
        <v>767</v>
      </c>
      <c r="E11" s="109">
        <f t="shared" si="1"/>
        <v>589.04393638018303</v>
      </c>
      <c r="F11" s="106">
        <v>222</v>
      </c>
      <c r="G11" s="109">
        <f t="shared" si="2"/>
        <v>170.49250831342974</v>
      </c>
      <c r="H11" s="106">
        <v>352</v>
      </c>
      <c r="I11" s="106">
        <v>129140</v>
      </c>
      <c r="J11" s="145">
        <f>Барг!J11+Баунт!J11+Бичур!J11+Джид!J11+Еравн!J11+Заиграев!J11+Закаменск!J11+Иволг!J11+Кабанск!J11+Кижинг!J11+Курумкан!J11+Кяхта!J11+Муйский!J11+Мухоршибирь!J11+Окинский!J11+Прибайкальский!J11+Северобайк!J11+Селенгинский!J11+Тарбагат!J11+Тунк!J11+Хоринск!J11</f>
        <v>724</v>
      </c>
      <c r="K11" s="107">
        <f t="shared" si="3"/>
        <v>560.63187238655723</v>
      </c>
      <c r="L11" s="145">
        <f>Барг!L11+Баунт!L11+Бичур!L11+Джид!L11+Еравн!L11+Заиграев!L11+Закаменск!L11+Иволг!L11+Кабанск!L11+Кижинг!L11+Курумкан!L11+Кяхта!L11+Муйский!L11+Мухоршибирь!L11+Окинский!L11+Прибайкальский!L11+Северобайк!L11+Селенгинский!L11+Тарбагат!L11+Тунк!L11+Хоринск!L11</f>
        <v>223</v>
      </c>
      <c r="M11" s="107">
        <f t="shared" si="4"/>
        <v>172.68081152237883</v>
      </c>
      <c r="N11" s="108">
        <f>Барг!N11+Баунт!N11+Бичур!N11+Джид!N11+Еравн!N11+Заиграев!N11+Закаменск!N11+Иволг!N11+Кабанск!N11+Кижинг!N11+Курумкан!N11+Кяхта!N11+Муйский!N11+Мухоршибирь!N11+Окинский!N11+Прибайкальский!N11+Северобайк!N11+Селенгинский!N11+Тарбагат!N11+Тунк!N11+Хоринск!N11</f>
        <v>381</v>
      </c>
      <c r="O11" s="50">
        <v>21596</v>
      </c>
      <c r="P11" s="50">
        <v>96</v>
      </c>
      <c r="Q11" s="52">
        <f t="shared" si="5"/>
        <v>444.52676421559545</v>
      </c>
      <c r="R11" s="50">
        <v>21</v>
      </c>
      <c r="S11" s="52">
        <f t="shared" si="6"/>
        <v>97.240229672161504</v>
      </c>
      <c r="T11" s="50">
        <v>56</v>
      </c>
      <c r="U11" s="48">
        <v>22321</v>
      </c>
      <c r="V11" s="50">
        <f>Барг!V11+Баунт!V11+Бичур!V11+Джид!V11+Еравн!V11+Заиграев!V11+Закаменск!V11+Иволг!V11+Кабанск!V11+Кижинг!V11+Курумкан!V11+Кяхта!V11+Муйский!V11+Мухоршибирь!V11+Окинский!V11+Прибайкальский!V11+Северобайк!V11+Селенгинский!V11+Тарбагат!V11+Тунк!V11+Хоринск!V11</f>
        <v>141</v>
      </c>
      <c r="W11" s="52">
        <f t="shared" si="7"/>
        <v>631.69212848886696</v>
      </c>
      <c r="X11" s="50">
        <f>Барг!X11+Баунт!X11+Бичур!X11+Джид!X11+Еравн!X11+Заиграев!X11+Закаменск!X11+Иволг!X11+Кабанск!X11+Кижинг!X11+Курумкан!X11+Кяхта!X11+Муйский!X11+Мухоршибирь!X11+Окинский!X11+Прибайкальский!X11+Северобайк!X11+Селенгинский!X11+Тарбагат!X11+Тунк!X11+Хоринск!X11</f>
        <v>73</v>
      </c>
      <c r="Y11" s="52">
        <f t="shared" si="8"/>
        <v>327.04627928856235</v>
      </c>
      <c r="Z11" s="50">
        <f>Барг!Z11+Баунт!Z11+Бичур!Z11+Джид!Z11+Еравн!Z11+Заиграев!Z11+Закаменск!Z11+Иволг!Z11+Кабанск!Z11+Кижинг!Z11+Курумкан!Z11+Кяхта!Z11+Муйский!Z11+Мухоршибирь!Z11+Окинский!Z11+Прибайкальский!Z11+Северобайк!Z11+Селенгинский!Z11+Тарбагат!Z11+Тунк!Z11+Хоринск!Z11</f>
        <v>65</v>
      </c>
      <c r="AA11" s="10">
        <v>382814</v>
      </c>
      <c r="AB11" s="10">
        <v>15165</v>
      </c>
      <c r="AC11" s="11">
        <f t="shared" si="9"/>
        <v>3961.4538653236295</v>
      </c>
      <c r="AD11" s="10">
        <v>2756</v>
      </c>
      <c r="AE11" s="11">
        <f t="shared" si="10"/>
        <v>719.93187292000812</v>
      </c>
      <c r="AF11" s="10">
        <v>10495</v>
      </c>
      <c r="AG11" s="10">
        <v>381500</v>
      </c>
      <c r="AH11" s="10">
        <f>Барг!AH11+Баунт!AH11+Бичур!AH11+Джид!AH11+Еравн!AH11+Заиграев!AH11+Закаменск!AH11+Иволг!AH11+Кабанск!AH11+Кижинг!AH11+Курумкан!AH11+Кяхта!AH11+Муйский!AH11+Мухоршибирь!AH11+Окинский!AH11+Прибайкальский!AH11+Северобайк!AH11+Селенгинский!AH11+Тарбагат!AH11+Тунк!AH11+Хоринск!AH11</f>
        <v>16167</v>
      </c>
      <c r="AI11" s="11">
        <f t="shared" si="11"/>
        <v>4237.7457404980341</v>
      </c>
      <c r="AJ11" s="10">
        <f>Барг!AJ11+Баунт!AJ11+Бичур!AJ11+Джид!AJ11+Еравн!AJ11+Заиграев!AJ11+Закаменск!AJ11+Иволг!AJ11+Кабанск!AJ11+Кижинг!AJ11+Курумкан!AJ11+Кяхта!AJ11+Муйский!AJ11+Мухоршибирь!AJ11+Окинский!AJ11+Прибайкальский!AJ11+Северобайк!AJ11+Селенгинский!AJ11+Тарбагат!AJ11+Тунк!AJ11+Хоринск!AJ11</f>
        <v>3416</v>
      </c>
      <c r="AK11" s="11">
        <f t="shared" si="12"/>
        <v>895.41284403669727</v>
      </c>
      <c r="AL11" s="10">
        <f>Барг!AL11+Баунт!AL11+Бичур!AL11+Джид!AL11+Еравн!AL11+Заиграев!AL11+Закаменск!AL11+Иволг!AL11+Кабанск!AL11+Кижинг!AL11+Курумкан!AL11+Кяхта!AL11+Муйский!AL11+Мухоршибирь!AL11+Окинский!AL11+Прибайкальский!AL11+Северобайк!AL11+Селенгинский!AL11+Тарбагат!AL11+Тунк!AL11+Хоринск!AL11</f>
        <v>11211</v>
      </c>
      <c r="AM11" s="12">
        <f t="shared" si="13"/>
        <v>534621</v>
      </c>
      <c r="AN11" s="12">
        <f t="shared" si="13"/>
        <v>16028</v>
      </c>
      <c r="AO11" s="23">
        <f t="shared" si="14"/>
        <v>2998.0116755608178</v>
      </c>
      <c r="AP11" s="37">
        <f t="shared" si="15"/>
        <v>2999</v>
      </c>
      <c r="AQ11" s="23">
        <f t="shared" si="0"/>
        <v>560.95813669870802</v>
      </c>
      <c r="AR11" s="116">
        <f t="shared" si="16"/>
        <v>10903</v>
      </c>
      <c r="AS11" s="8">
        <f t="shared" si="16"/>
        <v>532961</v>
      </c>
      <c r="AT11" s="8">
        <f t="shared" si="16"/>
        <v>17032</v>
      </c>
      <c r="AU11" s="35">
        <f t="shared" si="17"/>
        <v>3195.7310197181405</v>
      </c>
      <c r="AV11" s="12">
        <f t="shared" si="18"/>
        <v>3712</v>
      </c>
      <c r="AW11" s="36">
        <f t="shared" si="19"/>
        <v>696.48623445242708</v>
      </c>
      <c r="AX11" s="12">
        <f t="shared" si="20"/>
        <v>11657</v>
      </c>
    </row>
    <row r="12" spans="1:50" x14ac:dyDescent="0.2">
      <c r="A12" s="1" t="s">
        <v>13</v>
      </c>
      <c r="B12" s="1" t="s">
        <v>14</v>
      </c>
      <c r="C12" s="145">
        <v>130211</v>
      </c>
      <c r="D12" s="112">
        <v>95</v>
      </c>
      <c r="E12" s="113">
        <f t="shared" si="1"/>
        <v>72.958505809801011</v>
      </c>
      <c r="F12" s="112">
        <v>15</v>
      </c>
      <c r="G12" s="113">
        <f t="shared" si="2"/>
        <v>11.519764075231739</v>
      </c>
      <c r="H12" s="112">
        <v>84</v>
      </c>
      <c r="I12" s="106">
        <v>129140</v>
      </c>
      <c r="J12" s="110">
        <f>Барг!J12+Баунт!J12+Бичур!J12+Джид!J12+Еравн!J12+Заиграев!J12+Закаменск!J12+Иволг!J12+Кабанск!J12+Кижинг!J12+Курумкан!J12+Кяхта!J12+Муйский!J12+Мухоршибирь!J12+Окинский!J12+Прибайкальский!J12+Северобайк!J12+Селенгинский!J12+Тарбагат!J12+Тунк!J12+Хоринск!J12</f>
        <v>111</v>
      </c>
      <c r="K12" s="111">
        <f t="shared" si="3"/>
        <v>85.953229053740131</v>
      </c>
      <c r="L12" s="110">
        <f>Барг!L12+Баунт!L12+Бичур!L12+Джид!L12+Еравн!L12+Заиграев!L12+Закаменск!L12+Иволг!L12+Кабанск!L12+Кижинг!L12+Курумкан!L12+Кяхта!L12+Муйский!L12+Мухоршибирь!L12+Окинский!L12+Прибайкальский!L12+Северобайк!L12+Селенгинский!L12+Тарбагат!L12+Тунк!L12+Хоринск!L12</f>
        <v>9</v>
      </c>
      <c r="M12" s="111">
        <f t="shared" si="4"/>
        <v>6.969180734087038</v>
      </c>
      <c r="N12" s="156">
        <f>Барг!N12+Баунт!N12+Бичур!N12+Джид!N12+Еравн!N12+Заиграев!N12+Закаменск!N12+Иволг!N12+Кабанск!N12+Кижинг!N12+Курумкан!N12+Кяхта!N12+Муйский!N12+Мухоршибирь!N12+Окинский!N12+Прибайкальский!N12+Северобайк!N12+Селенгинский!N12+Тарбагат!N12+Тунк!N12+Хоринск!N12</f>
        <v>103</v>
      </c>
      <c r="O12" s="54">
        <v>21596</v>
      </c>
      <c r="P12" s="54">
        <v>26</v>
      </c>
      <c r="Q12" s="55">
        <f t="shared" si="5"/>
        <v>120.39266530839043</v>
      </c>
      <c r="R12" s="54">
        <v>2</v>
      </c>
      <c r="S12" s="55">
        <f t="shared" si="6"/>
        <v>9.2609742544915719</v>
      </c>
      <c r="T12" s="54">
        <v>16</v>
      </c>
      <c r="U12" s="56">
        <v>22321</v>
      </c>
      <c r="V12" s="54">
        <f>Барг!V12+Баунт!V12+Бичур!V12+Джид!V12+Еравн!V12+Заиграев!V12+Закаменск!V12+Иволг!V12+Кабанск!V12+Кижинг!V12+Курумкан!V12+Кяхта!V12+Муйский!V12+Мухоршибирь!V12+Окинский!V12+Прибайкальский!V12+Северобайк!V12+Селенгинский!V12+Тарбагат!V12+Тунк!V12+Хоринск!V12</f>
        <v>19</v>
      </c>
      <c r="W12" s="55">
        <f t="shared" si="7"/>
        <v>85.121634335379241</v>
      </c>
      <c r="X12" s="54">
        <f>Барг!X12+Баунт!X12+Бичур!X12+Джид!X12+Еравн!X12+Заиграев!X12+Закаменск!X12+Иволг!X12+Кабанск!X12+Кижинг!X12+Курумкан!X12+Кяхта!X12+Муйский!X12+Мухоршибирь!X12+Окинский!X12+Прибайкальский!X12+Северобайк!X12+Селенгинский!X12+Тарбагат!X12+Тунк!X12+Хоринск!X12</f>
        <v>6</v>
      </c>
      <c r="Y12" s="55">
        <f t="shared" si="8"/>
        <v>26.880516105909233</v>
      </c>
      <c r="Z12" s="54">
        <f>Барг!Z12+Баунт!Z12+Бичур!Z12+Джид!Z12+Еравн!Z12+Заиграев!Z12+Закаменск!Z12+Иволг!Z12+Кабанск!Z12+Кижинг!Z12+Курумкан!Z12+Кяхта!Z12+Муйский!Z12+Мухоршибирь!Z12+Окинский!Z12+Прибайкальский!Z12+Северобайк!Z12+Селенгинский!Z12+Тарбагат!Z12+Тунк!Z12+Хоринск!Z12</f>
        <v>14</v>
      </c>
      <c r="AA12" s="7">
        <v>382814</v>
      </c>
      <c r="AB12" s="7">
        <v>9630</v>
      </c>
      <c r="AC12" s="14">
        <f t="shared" si="9"/>
        <v>2515.5819797604058</v>
      </c>
      <c r="AD12" s="7">
        <v>1453</v>
      </c>
      <c r="AE12" s="14">
        <f t="shared" si="10"/>
        <v>379.55769642698544</v>
      </c>
      <c r="AF12" s="7">
        <v>7990</v>
      </c>
      <c r="AG12" s="7">
        <v>381500</v>
      </c>
      <c r="AH12" s="7">
        <f>Барг!AH12+Баунт!AH12+Бичур!AH12+Джид!AH12+Еравн!AH12+Заиграев!AH12+Закаменск!AH12+Иволг!AH12+Кабанск!AH12+Кижинг!AH12+Курумкан!AH12+Кяхта!AH12+Муйский!AH12+Мухоршибирь!AH12+Окинский!AH12+Прибайкальский!AH12+Северобайк!AH12+Селенгинский!AH12+Тарбагат!AH12+Тунк!AH12+Хоринск!AH12</f>
        <v>9971</v>
      </c>
      <c r="AI12" s="14">
        <f t="shared" si="11"/>
        <v>2613.6304062909571</v>
      </c>
      <c r="AJ12" s="7">
        <f>Барг!AJ12+Баунт!AJ12+Бичур!AJ12+Джид!AJ12+Еравн!AJ12+Заиграев!AJ12+Закаменск!AJ12+Иволг!AJ12+Кабанск!AJ12+Кижинг!AJ12+Курумкан!AJ12+Кяхта!AJ12+Муйский!AJ12+Мухоршибирь!AJ12+Окинский!AJ12+Прибайкальский!AJ12+Северобайк!AJ12+Селенгинский!AJ12+Тарбагат!AJ12+Тунк!AJ12+Хоринск!AJ12</f>
        <v>1651</v>
      </c>
      <c r="AK12" s="14">
        <f t="shared" si="12"/>
        <v>432.76539973787681</v>
      </c>
      <c r="AL12" s="7">
        <f>Барг!AL12+Баунт!AL12+Бичур!AL12+Джид!AL12+Еравн!AL12+Заиграев!AL12+Закаменск!AL12+Иволг!AL12+Кабанск!AL12+Кижинг!AL12+Курумкан!AL12+Кяхта!AL12+Муйский!AL12+Мухоршибирь!AL12+Окинский!AL12+Прибайкальский!AL12+Северобайк!AL12+Селенгинский!AL12+Тарбагат!AL12+Тунк!AL12+Хоринск!AL12</f>
        <v>8213</v>
      </c>
      <c r="AM12" s="8">
        <f t="shared" si="13"/>
        <v>534621</v>
      </c>
      <c r="AN12" s="8">
        <f t="shared" si="13"/>
        <v>9751</v>
      </c>
      <c r="AO12" s="13">
        <f t="shared" si="14"/>
        <v>1823.9088999496839</v>
      </c>
      <c r="AP12" s="161">
        <f t="shared" si="15"/>
        <v>1470</v>
      </c>
      <c r="AQ12" s="13">
        <f t="shared" si="0"/>
        <v>274.96114069593227</v>
      </c>
      <c r="AR12" s="162">
        <f t="shared" si="16"/>
        <v>8090</v>
      </c>
      <c r="AS12" s="8">
        <f t="shared" si="16"/>
        <v>532961</v>
      </c>
      <c r="AT12" s="8">
        <f t="shared" si="16"/>
        <v>10101</v>
      </c>
      <c r="AU12" s="40">
        <f t="shared" si="17"/>
        <v>1895.2606288264994</v>
      </c>
      <c r="AV12" s="8">
        <f t="shared" si="18"/>
        <v>1666</v>
      </c>
      <c r="AW12" s="41">
        <f t="shared" si="19"/>
        <v>312.593229148099</v>
      </c>
      <c r="AX12" s="8">
        <f t="shared" si="20"/>
        <v>8330</v>
      </c>
    </row>
    <row r="13" spans="1:50" x14ac:dyDescent="0.2">
      <c r="A13" s="1" t="s">
        <v>15</v>
      </c>
      <c r="B13" s="1" t="s">
        <v>16</v>
      </c>
      <c r="C13" s="145">
        <v>130211</v>
      </c>
      <c r="D13" s="112">
        <v>25</v>
      </c>
      <c r="E13" s="113">
        <f t="shared" si="1"/>
        <v>19.199606792052897</v>
      </c>
      <c r="F13" s="112">
        <v>7</v>
      </c>
      <c r="G13" s="113">
        <f t="shared" si="2"/>
        <v>5.3758899017748112</v>
      </c>
      <c r="H13" s="112">
        <v>25</v>
      </c>
      <c r="I13" s="106">
        <v>129140</v>
      </c>
      <c r="J13" s="110">
        <f>Барг!J13+Баунт!J13+Бичур!J13+Джид!J13+Еравн!J13+Заиграев!J13+Закаменск!J13+Иволг!J13+Кабанск!J13+Кижинг!J13+Курумкан!J13+Кяхта!J13+Муйский!J13+Мухоршибирь!J13+Окинский!J13+Прибайкальский!J13+Северобайк!J13+Селенгинский!J13+Тарбагат!J13+Тунк!J13+Хоринск!J13</f>
        <v>28</v>
      </c>
      <c r="K13" s="111">
        <f t="shared" si="3"/>
        <v>21.681895617159672</v>
      </c>
      <c r="L13" s="110">
        <f>Барг!L13+Баунт!L13+Бичур!L13+Джид!L13+Еравн!L13+Заиграев!L13+Закаменск!L13+Иволг!L13+Кабанск!L13+Кижинг!L13+Курумкан!L13+Кяхта!L13+Муйский!L13+Мухоршибирь!L13+Окинский!L13+Прибайкальский!L13+Северобайк!L13+Селенгинский!L13+Тарбагат!L13+Тунк!L13+Хоринск!L13</f>
        <v>3</v>
      </c>
      <c r="M13" s="111">
        <f t="shared" si="4"/>
        <v>2.3230602446956792</v>
      </c>
      <c r="N13" s="156">
        <f>Барг!N13+Баунт!N13+Бичур!N13+Джид!N13+Еравн!N13+Заиграев!N13+Закаменск!N13+Иволг!N13+Кабанск!N13+Кижинг!N13+Курумкан!N13+Кяхта!N13+Муйский!N13+Мухоршибирь!N13+Окинский!N13+Прибайкальский!N13+Северобайк!N13+Селенгинский!N13+Тарбагат!N13+Тунк!N13+Хоринск!N13</f>
        <v>24</v>
      </c>
      <c r="O13" s="54">
        <v>21596</v>
      </c>
      <c r="P13" s="54">
        <v>3</v>
      </c>
      <c r="Q13" s="55">
        <f t="shared" si="5"/>
        <v>13.891461381737358</v>
      </c>
      <c r="R13" s="54">
        <v>1</v>
      </c>
      <c r="S13" s="55">
        <f t="shared" si="6"/>
        <v>4.6304871272457859</v>
      </c>
      <c r="T13" s="54">
        <v>2</v>
      </c>
      <c r="U13" s="56">
        <v>22321</v>
      </c>
      <c r="V13" s="54">
        <f>Барг!V13+Баунт!V13+Бичур!V13+Джид!V13+Еравн!V13+Заиграев!V13+Закаменск!V13+Иволг!V13+Кабанск!V13+Кижинг!V13+Курумкан!V13+Кяхта!V13+Муйский!V13+Мухоршибирь!V13+Окинский!V13+Прибайкальский!V13+Северобайк!V13+Селенгинский!V13+Тарбагат!V13+Тунк!V13+Хоринск!V13</f>
        <v>9</v>
      </c>
      <c r="W13" s="55">
        <f t="shared" si="7"/>
        <v>40.320774158863856</v>
      </c>
      <c r="X13" s="54">
        <f>Барг!X13+Баунт!X13+Бичур!X13+Джид!X13+Еравн!X13+Заиграев!X13+Закаменск!X13+Иволг!X13+Кабанск!X13+Кижинг!X13+Курумкан!X13+Кяхта!X13+Муйский!X13+Мухоршибирь!X13+Окинский!X13+Прибайкальский!X13+Северобайк!X13+Селенгинский!X13+Тарбагат!X13+Тунк!X13+Хоринск!X13</f>
        <v>3</v>
      </c>
      <c r="Y13" s="55">
        <f t="shared" si="8"/>
        <v>13.440258052954617</v>
      </c>
      <c r="Z13" s="54">
        <f>Барг!Z13+Баунт!Z13+Бичур!Z13+Джид!Z13+Еравн!Z13+Заиграев!Z13+Закаменск!Z13+Иволг!Z13+Кабанск!Z13+Кижинг!Z13+Курумкан!Z13+Кяхта!Z13+Муйский!Z13+Мухоршибирь!Z13+Окинский!Z13+Прибайкальский!Z13+Северобайк!Z13+Селенгинский!Z13+Тарбагат!Z13+Тунк!Z13+Хоринск!Z13</f>
        <v>6</v>
      </c>
      <c r="AA13" s="7">
        <v>382814</v>
      </c>
      <c r="AB13" s="7">
        <v>219</v>
      </c>
      <c r="AC13" s="14">
        <f t="shared" si="9"/>
        <v>57.207939103585559</v>
      </c>
      <c r="AD13" s="7">
        <v>30</v>
      </c>
      <c r="AE13" s="14">
        <f t="shared" si="10"/>
        <v>7.836703986792541</v>
      </c>
      <c r="AF13" s="7">
        <v>204</v>
      </c>
      <c r="AG13" s="7">
        <v>381500</v>
      </c>
      <c r="AH13" s="7">
        <f>Барг!AH13+Баунт!AH13+Бичур!AH13+Джид!AH13+Еравн!AH13+Заиграев!AH13+Закаменск!AH13+Иволг!AH13+Кабанск!AH13+Кижинг!AH13+Курумкан!AH13+Кяхта!AH13+Муйский!AH13+Мухоршибирь!AH13+Окинский!AH13+Прибайкальский!AH13+Северобайк!AH13+Селенгинский!AH13+Тарбагат!AH13+Тунк!AH13+Хоринск!AH13</f>
        <v>255</v>
      </c>
      <c r="AI13" s="14">
        <f t="shared" si="11"/>
        <v>66.841415465268682</v>
      </c>
      <c r="AJ13" s="7">
        <f>Барг!AJ13+Баунт!AJ13+Бичур!AJ13+Джид!AJ13+Еравн!AJ13+Заиграев!AJ13+Закаменск!AJ13+Иволг!AJ13+Кабанск!AJ13+Кижинг!AJ13+Курумкан!AJ13+Кяхта!AJ13+Муйский!AJ13+Мухоршибирь!AJ13+Окинский!AJ13+Прибайкальский!AJ13+Северобайк!AJ13+Селенгинский!AJ13+Тарбагат!AJ13+Тунк!AJ13+Хоринск!AJ13</f>
        <v>45</v>
      </c>
      <c r="AK13" s="14">
        <f t="shared" si="12"/>
        <v>11.795543905635649</v>
      </c>
      <c r="AL13" s="7">
        <f>Барг!AL13+Баунт!AL13+Бичур!AL13+Джид!AL13+Еравн!AL13+Заиграев!AL13+Закаменск!AL13+Иволг!AL13+Кабанск!AL13+Кижинг!AL13+Курумкан!AL13+Кяхта!AL13+Муйский!AL13+Мухоршибирь!AL13+Окинский!AL13+Прибайкальский!AL13+Северобайк!AL13+Селенгинский!AL13+Тарбагат!AL13+Тунк!AL13+Хоринск!AL13</f>
        <v>229</v>
      </c>
      <c r="AM13" s="8">
        <f t="shared" si="13"/>
        <v>534621</v>
      </c>
      <c r="AN13" s="8">
        <f t="shared" si="13"/>
        <v>247</v>
      </c>
      <c r="AO13" s="13">
        <f t="shared" si="14"/>
        <v>46.200953572717872</v>
      </c>
      <c r="AP13" s="161">
        <f t="shared" si="15"/>
        <v>38</v>
      </c>
      <c r="AQ13" s="13">
        <f t="shared" si="0"/>
        <v>7.1078390111873642</v>
      </c>
      <c r="AR13" s="162">
        <f t="shared" si="16"/>
        <v>231</v>
      </c>
      <c r="AS13" s="8">
        <f t="shared" si="16"/>
        <v>532961</v>
      </c>
      <c r="AT13" s="8">
        <f t="shared" si="16"/>
        <v>292</v>
      </c>
      <c r="AU13" s="40">
        <f t="shared" si="17"/>
        <v>54.788249046365493</v>
      </c>
      <c r="AV13" s="8">
        <f t="shared" si="18"/>
        <v>51</v>
      </c>
      <c r="AW13" s="41">
        <f t="shared" si="19"/>
        <v>9.5691804841254804</v>
      </c>
      <c r="AX13" s="8">
        <f t="shared" si="20"/>
        <v>259</v>
      </c>
    </row>
    <row r="14" spans="1:50" x14ac:dyDescent="0.2">
      <c r="A14" s="1" t="s">
        <v>17</v>
      </c>
      <c r="B14" s="1" t="s">
        <v>18</v>
      </c>
      <c r="C14" s="145">
        <v>130211</v>
      </c>
      <c r="D14" s="112">
        <v>672</v>
      </c>
      <c r="E14" s="113">
        <f t="shared" si="1"/>
        <v>516.08543057038196</v>
      </c>
      <c r="F14" s="112">
        <v>207</v>
      </c>
      <c r="G14" s="113">
        <f t="shared" si="2"/>
        <v>158.972744238198</v>
      </c>
      <c r="H14" s="112">
        <v>268</v>
      </c>
      <c r="I14" s="106">
        <v>129140</v>
      </c>
      <c r="J14" s="110">
        <f>Барг!J14+Баунт!J14+Бичур!J14+Джид!J14+Еравн!J14+Заиграев!J14+Закаменск!J14+Иволг!J14+Кабанск!J14+Кижинг!J14+Курумкан!J14+Кяхта!J14+Муйский!J14+Мухоршибирь!J14+Окинский!J14+Прибайкальский!J14+Северобайк!J14+Селенгинский!J14+Тарбагат!J14+Тунк!J14+Хоринск!J14</f>
        <v>587</v>
      </c>
      <c r="K14" s="111">
        <f t="shared" si="3"/>
        <v>454.5454545454545</v>
      </c>
      <c r="L14" s="110">
        <f>Барг!L14+Баунт!L14+Бичур!L14+Джид!L14+Еравн!L14+Заиграев!L14+Закаменск!L14+Иволг!L14+Кабанск!L14+Кижинг!L14+Курумкан!L14+Кяхта!L14+Муйский!L14+Мухоршибирь!L14+Окинский!L14+Прибайкальский!L14+Северобайк!L14+Селенгинский!L14+Тарбагат!L14+Тунк!L14+Хоринск!L14</f>
        <v>195</v>
      </c>
      <c r="M14" s="111">
        <f t="shared" si="4"/>
        <v>150.99891590521912</v>
      </c>
      <c r="N14" s="156">
        <f>Барг!N14+Баунт!N14+Бичур!N14+Джид!N14+Еравн!N14+Заиграев!N14+Закаменск!N14+Иволг!N14+Кабанск!N14+Кижинг!N14+Курумкан!N14+Кяхта!N14+Муйский!N14+Мухоршибирь!N14+Окинский!N14+Прибайкальский!N14+Северобайк!N14+Селенгинский!N14+Тарбагат!N14+Тунк!N14+Хоринск!N14</f>
        <v>276</v>
      </c>
      <c r="O14" s="54">
        <v>21596</v>
      </c>
      <c r="P14" s="54">
        <v>70</v>
      </c>
      <c r="Q14" s="55">
        <f t="shared" si="5"/>
        <v>324.13409890720504</v>
      </c>
      <c r="R14" s="54">
        <v>19</v>
      </c>
      <c r="S14" s="55">
        <f t="shared" si="6"/>
        <v>87.979255417669947</v>
      </c>
      <c r="T14" s="54">
        <v>40</v>
      </c>
      <c r="U14" s="56">
        <v>22321</v>
      </c>
      <c r="V14" s="54">
        <f>Барг!V14+Баунт!V14+Бичур!V14+Джид!V14+Еравн!V14+Заиграев!V14+Закаменск!V14+Иволг!V14+Кабанск!V14+Кижинг!V14+Курумкан!V14+Кяхта!V14+Муйский!V14+Мухоршибирь!V14+Окинский!V14+Прибайкальский!V14+Северобайк!V14+Селенгинский!V14+Тарбагат!V14+Тунк!V14+Хоринск!V14</f>
        <v>91</v>
      </c>
      <c r="W14" s="55">
        <f t="shared" si="7"/>
        <v>407.68782760629006</v>
      </c>
      <c r="X14" s="54">
        <f>Барг!X14+Баунт!X14+Бичур!X14+Джид!X14+Еравн!X14+Заиграев!X14+Закаменск!X14+Иволг!X14+Кабанск!X14+Кижинг!X14+Курумкан!X14+Кяхта!X14+Муйский!X14+Мухоршибирь!X14+Окинский!X14+Прибайкальский!X14+Северобайк!X14+Селенгинский!X14+Тарбагат!X14+Тунк!X14+Хоринск!X14</f>
        <v>36</v>
      </c>
      <c r="Y14" s="55">
        <f t="shared" si="8"/>
        <v>161.28309663545542</v>
      </c>
      <c r="Z14" s="54">
        <f>Барг!Z14+Баунт!Z14+Бичур!Z14+Джид!Z14+Еравн!Z14+Заиграев!Z14+Закаменск!Z14+Иволг!Z14+Кабанск!Z14+Кижинг!Z14+Курумкан!Z14+Кяхта!Z14+Муйский!Z14+Мухоршибирь!Z14+Окинский!Z14+Прибайкальский!Z14+Северобайк!Z14+Селенгинский!Z14+Тарбагат!Z14+Тунк!Z14+Хоринск!Z14</f>
        <v>50</v>
      </c>
      <c r="AA14" s="7">
        <v>382814</v>
      </c>
      <c r="AB14" s="7">
        <v>5535</v>
      </c>
      <c r="AC14" s="14">
        <f t="shared" si="9"/>
        <v>1445.8718855632239</v>
      </c>
      <c r="AD14" s="7">
        <v>1303</v>
      </c>
      <c r="AE14" s="14">
        <f t="shared" si="10"/>
        <v>340.37417649302273</v>
      </c>
      <c r="AF14" s="7">
        <v>2505</v>
      </c>
      <c r="AG14" s="7">
        <v>381500</v>
      </c>
      <c r="AH14" s="7">
        <f>Барг!AH14+Баунт!AH14+Бичур!AH14+Джид!AH14+Еравн!AH14+Заиграев!AH14+Закаменск!AH14+Иволг!AH14+Кабанск!AH14+Кижинг!AH14+Курумкан!AH14+Кяхта!AH14+Муйский!AH14+Мухоршибирь!AH14+Окинский!AH14+Прибайкальский!AH14+Северобайк!AH14+Селенгинский!AH14+Тарбагат!AH14+Тунк!AH14+Хоринск!AH14</f>
        <v>5661</v>
      </c>
      <c r="AI14" s="14">
        <f t="shared" si="11"/>
        <v>1483.8794233289648</v>
      </c>
      <c r="AJ14" s="7">
        <f>Барг!AJ14+Баунт!AJ14+Бичур!AJ14+Джид!AJ14+Еравн!AJ14+Заиграев!AJ14+Закаменск!AJ14+Иволг!AJ14+Кабанск!AJ14+Кижинг!AJ14+Курумкан!AJ14+Кяхта!AJ14+Муйский!AJ14+Мухоршибирь!AJ14+Окинский!AJ14+Прибайкальский!AJ14+Северобайк!AJ14+Селенгинский!AJ14+Тарбагат!AJ14+Тунк!AJ14+Хоринск!AJ14</f>
        <v>1765</v>
      </c>
      <c r="AK14" s="14">
        <f t="shared" si="12"/>
        <v>462.64744429882046</v>
      </c>
      <c r="AL14" s="7">
        <f>Барг!AL14+Баунт!AL14+Бичур!AL14+Джид!AL14+Еравн!AL14+Заиграев!AL14+Закаменск!AL14+Иволг!AL14+Кабанск!AL14+Кижинг!AL14+Курумкан!AL14+Кяхта!AL14+Муйский!AL14+Мухоршибирь!AL14+Окинский!AL14+Прибайкальский!AL14+Северобайк!AL14+Селенгинский!AL14+Тарбагат!AL14+Тунк!AL14+Хоринск!AL14</f>
        <v>2960</v>
      </c>
      <c r="AM14" s="8">
        <f t="shared" si="13"/>
        <v>534621</v>
      </c>
      <c r="AN14" s="8">
        <f t="shared" si="13"/>
        <v>6277</v>
      </c>
      <c r="AO14" s="13">
        <f t="shared" si="14"/>
        <v>1174.1027756111339</v>
      </c>
      <c r="AP14" s="161">
        <f t="shared" si="15"/>
        <v>1529</v>
      </c>
      <c r="AQ14" s="13">
        <f t="shared" si="0"/>
        <v>285.9969960027758</v>
      </c>
      <c r="AR14" s="162">
        <f t="shared" si="16"/>
        <v>2813</v>
      </c>
      <c r="AS14" s="8">
        <f t="shared" si="16"/>
        <v>532961</v>
      </c>
      <c r="AT14" s="8">
        <f t="shared" si="16"/>
        <v>6339</v>
      </c>
      <c r="AU14" s="40">
        <f t="shared" si="17"/>
        <v>1189.3928448798317</v>
      </c>
      <c r="AV14" s="8">
        <f t="shared" si="18"/>
        <v>1996</v>
      </c>
      <c r="AW14" s="41">
        <f t="shared" si="19"/>
        <v>374.5114558100874</v>
      </c>
      <c r="AX14" s="8">
        <f t="shared" si="20"/>
        <v>3286</v>
      </c>
    </row>
    <row r="15" spans="1:50" s="154" customFormat="1" x14ac:dyDescent="0.2">
      <c r="A15" s="15" t="s">
        <v>417</v>
      </c>
      <c r="B15" s="15" t="s">
        <v>418</v>
      </c>
      <c r="C15" s="145">
        <v>130211</v>
      </c>
      <c r="D15" s="112"/>
      <c r="E15" s="113">
        <f t="shared" si="1"/>
        <v>0</v>
      </c>
      <c r="F15" s="112"/>
      <c r="G15" s="113">
        <f t="shared" si="2"/>
        <v>0</v>
      </c>
      <c r="H15" s="112"/>
      <c r="I15" s="106">
        <v>129140</v>
      </c>
      <c r="J15" s="110">
        <f>Барг!J15+Баунт!J15+Бичур!J15+Джид!J15+Еравн!J15+Заиграев!J15+Закаменск!J15+Иволг!J15+Кабанск!J15+Кижинг!J15+Курумкан!J15+Кяхта!J15+Муйский!J15+Мухоршибирь!J15+Окинский!J15+Прибайкальский!J15+Северобайк!J15+Селенгинский!J15+Тарбагат!J15+Тунк!J15+Хоринск!J15</f>
        <v>0</v>
      </c>
      <c r="K15" s="111">
        <f t="shared" si="3"/>
        <v>0</v>
      </c>
      <c r="L15" s="110">
        <f>Барг!L15+Баунт!L15+Бичур!L15+Джид!L15+Еравн!L15+Заиграев!L15+Закаменск!L15+Иволг!L15+Кабанск!L15+Кижинг!L15+Курумкан!L15+Кяхта!L15+Муйский!L15+Мухоршибирь!L15+Окинский!L15+Прибайкальский!L15+Северобайк!L15+Селенгинский!L15+Тарбагат!L15+Тунк!L15+Хоринск!L15</f>
        <v>0</v>
      </c>
      <c r="M15" s="111">
        <f t="shared" si="4"/>
        <v>0</v>
      </c>
      <c r="N15" s="156">
        <f>Барг!N15+Баунт!N15+Бичур!N15+Джид!N15+Еравн!N15+Заиграев!N15+Закаменск!N15+Иволг!N15+Кабанск!N15+Кижинг!N15+Курумкан!N15+Кяхта!N15+Муйский!N15+Мухоршибирь!N15+Окинский!N15+Прибайкальский!N15+Северобайк!N15+Селенгинский!N15+Тарбагат!N15+Тунк!N15+Хоринск!N15</f>
        <v>0</v>
      </c>
      <c r="O15" s="54">
        <v>21596</v>
      </c>
      <c r="P15" s="54"/>
      <c r="Q15" s="55">
        <f t="shared" si="5"/>
        <v>0</v>
      </c>
      <c r="R15" s="54"/>
      <c r="S15" s="55">
        <f t="shared" si="6"/>
        <v>0</v>
      </c>
      <c r="T15" s="54"/>
      <c r="U15" s="56">
        <v>22321</v>
      </c>
      <c r="V15" s="54">
        <f>Барг!V15+Баунт!V15+Бичур!V15+Джид!V15+Еравн!V15+Заиграев!V15+Закаменск!V15+Иволг!V15+Кабанск!V15+Кижинг!V15+Курумкан!V15+Кяхта!V15+Муйский!V15+Мухоршибирь!V15+Окинский!V15+Прибайкальский!V15+Северобайк!V15+Селенгинский!V15+Тарбагат!V15+Тунк!V15+Хоринск!V15</f>
        <v>0</v>
      </c>
      <c r="W15" s="55">
        <f t="shared" si="7"/>
        <v>0</v>
      </c>
      <c r="X15" s="54">
        <f>Барг!X15+Баунт!X15+Бичур!X15+Джид!X15+Еравн!X15+Заиграев!X15+Закаменск!X15+Иволг!X15+Кабанск!X15+Кижинг!X15+Курумкан!X15+Кяхта!X15+Муйский!X15+Мухоршибирь!X15+Окинский!X15+Прибайкальский!X15+Северобайк!X15+Селенгинский!X15+Тарбагат!X15+Тунк!X15+Хоринск!X15</f>
        <v>0</v>
      </c>
      <c r="Y15" s="55">
        <f t="shared" si="8"/>
        <v>0</v>
      </c>
      <c r="Z15" s="54">
        <f>Барг!Z15+Баунт!Z15+Бичур!Z15+Джид!Z15+Еравн!Z15+Заиграев!Z15+Закаменск!Z15+Иволг!Z15+Кабанск!Z15+Кижинг!Z15+Курумкан!Z15+Кяхта!Z15+Муйский!Z15+Мухоршибирь!Z15+Окинский!Z15+Прибайкальский!Z15+Северобайк!Z15+Селенгинский!Z15+Тарбагат!Z15+Тунк!Z15+Хоринск!Z15</f>
        <v>0</v>
      </c>
      <c r="AA15" s="7">
        <v>382814</v>
      </c>
      <c r="AB15" s="7">
        <v>2253</v>
      </c>
      <c r="AC15" s="14">
        <f t="shared" si="9"/>
        <v>588.53646940811984</v>
      </c>
      <c r="AD15" s="7">
        <v>195</v>
      </c>
      <c r="AE15" s="14">
        <f t="shared" si="10"/>
        <v>50.938575914151514</v>
      </c>
      <c r="AF15" s="7">
        <v>1286</v>
      </c>
      <c r="AG15" s="7">
        <v>381500</v>
      </c>
      <c r="AH15" s="7">
        <f>Барг!AH15+Баунт!AH15+Бичур!AH15+Джид!AH15+Еравн!AH15+Заиграев!AH15+Закаменск!AH15+Иволг!AH15+Кабанск!AH15+Кижинг!AH15+Курумкан!AH15+Кяхта!AH15+Муйский!AH15+Мухоршибирь!AH15+Окинский!AH15+Прибайкальский!AH15+Северобайк!AH15+Селенгинский!AH15+Тарбагат!AH15+Тунк!AH15+Хоринск!AH15</f>
        <v>1478</v>
      </c>
      <c r="AI15" s="14">
        <f t="shared" si="11"/>
        <v>387.41808650065531</v>
      </c>
      <c r="AJ15" s="7">
        <f>Барг!AJ15+Баунт!AJ15+Бичур!AJ15+Джид!AJ15+Еравн!AJ15+Заиграев!AJ15+Закаменск!AJ15+Иволг!AJ15+Кабанск!AJ15+Кижинг!AJ15+Курумкан!AJ15+Кяхта!AJ15+Муйский!AJ15+Мухоршибирь!AJ15+Окинский!AJ15+Прибайкальский!AJ15+Северобайк!AJ15+Селенгинский!AJ15+Тарбагат!AJ15+Тунк!AJ15+Хоринск!AJ15</f>
        <v>238</v>
      </c>
      <c r="AK15" s="14">
        <f t="shared" si="12"/>
        <v>62.38532110091743</v>
      </c>
      <c r="AL15" s="7">
        <f>Барг!AL15+Баунт!AL15+Бичур!AL15+Джид!AL15+Еравн!AL15+Заиграев!AL15+Закаменск!AL15+Иволг!AL15+Кабанск!AL15+Кижинг!AL15+Курумкан!AL15+Кяхта!AL15+Муйский!AL15+Мухоршибирь!AL15+Окинский!AL15+Прибайкальский!AL15+Северобайк!AL15+Селенгинский!AL15+Тарбагат!AL15+Тунк!AL15+Хоринск!AL15</f>
        <v>776</v>
      </c>
      <c r="AM15" s="8">
        <f t="shared" si="13"/>
        <v>534621</v>
      </c>
      <c r="AN15" s="8">
        <f t="shared" si="13"/>
        <v>2253</v>
      </c>
      <c r="AO15" s="13">
        <f t="shared" si="14"/>
        <v>421.42003400539818</v>
      </c>
      <c r="AP15" s="161">
        <f t="shared" si="15"/>
        <v>195</v>
      </c>
      <c r="AQ15" s="13">
        <f t="shared" si="0"/>
        <v>36.474437031093053</v>
      </c>
      <c r="AR15" s="162">
        <f t="shared" si="16"/>
        <v>1286</v>
      </c>
      <c r="AS15" s="8">
        <f t="shared" si="16"/>
        <v>532961</v>
      </c>
      <c r="AT15" s="8">
        <f t="shared" si="16"/>
        <v>1478</v>
      </c>
      <c r="AU15" s="40">
        <f t="shared" si="17"/>
        <v>277.31860304975413</v>
      </c>
      <c r="AV15" s="8">
        <f t="shared" si="18"/>
        <v>238</v>
      </c>
      <c r="AW15" s="41">
        <f t="shared" si="19"/>
        <v>44.656175592585576</v>
      </c>
      <c r="AX15" s="8">
        <f t="shared" si="20"/>
        <v>776</v>
      </c>
    </row>
    <row r="16" spans="1:50" x14ac:dyDescent="0.2">
      <c r="A16" s="9" t="s">
        <v>19</v>
      </c>
      <c r="B16" s="9" t="s">
        <v>20</v>
      </c>
      <c r="C16" s="145">
        <v>130211</v>
      </c>
      <c r="D16" s="106">
        <v>1977</v>
      </c>
      <c r="E16" s="109">
        <f t="shared" si="1"/>
        <v>1518.3049051155433</v>
      </c>
      <c r="F16" s="106">
        <v>881</v>
      </c>
      <c r="G16" s="109">
        <f t="shared" si="2"/>
        <v>676.59414335194424</v>
      </c>
      <c r="H16" s="106">
        <v>537</v>
      </c>
      <c r="I16" s="106">
        <v>129140</v>
      </c>
      <c r="J16" s="145">
        <f>Барг!J16+Баунт!J16+Бичур!J16+Джид!J16+Еравн!J16+Заиграев!J16+Закаменск!J16+Иволг!J16+Кабанск!J16+Кижинг!J16+Курумкан!J16+Кяхта!J16+Муйский!J16+Мухоршибирь!J16+Окинский!J16+Прибайкальский!J16+Северобайк!J16+Селенгинский!J16+Тарбагат!J16+Тунк!J16+Хоринск!J16</f>
        <v>1954</v>
      </c>
      <c r="K16" s="107">
        <f t="shared" si="3"/>
        <v>1513.0865727117855</v>
      </c>
      <c r="L16" s="145">
        <f>Барг!L16+Баунт!L16+Бичур!L16+Джид!L16+Еравн!L16+Заиграев!L16+Закаменск!L16+Иволг!L16+Кабанск!L16+Кижинг!L16+Курумкан!L16+Кяхта!L16+Муйский!L16+Мухоршибирь!L16+Окинский!L16+Прибайкальский!L16+Северобайк!L16+Селенгинский!L16+Тарбагат!L16+Тунк!L16+Хоринск!L16</f>
        <v>905</v>
      </c>
      <c r="M16" s="107">
        <f t="shared" si="4"/>
        <v>700.78984048319649</v>
      </c>
      <c r="N16" s="108">
        <f>Барг!N16+Баунт!N16+Бичур!N16+Джид!N16+Еравн!N16+Заиграев!N16+Закаменск!N16+Иволг!N16+Кабанск!N16+Кижинг!N16+Курумкан!N16+Кяхта!N16+Муйский!N16+Мухоршибирь!N16+Окинский!N16+Прибайкальский!N16+Северобайк!N16+Селенгинский!N16+Тарбагат!N16+Тунк!N16+Хоринск!N16</f>
        <v>551</v>
      </c>
      <c r="O16" s="50">
        <v>21596</v>
      </c>
      <c r="P16" s="50">
        <v>370</v>
      </c>
      <c r="Q16" s="52">
        <f t="shared" si="5"/>
        <v>1713.2802370809411</v>
      </c>
      <c r="R16" s="50">
        <v>190</v>
      </c>
      <c r="S16" s="52">
        <f t="shared" si="6"/>
        <v>879.79255417669935</v>
      </c>
      <c r="T16" s="50">
        <v>127</v>
      </c>
      <c r="U16" s="48">
        <v>22321</v>
      </c>
      <c r="V16" s="50">
        <f>Барг!V16+Баунт!V16+Бичур!V16+Джид!V16+Еравн!V16+Заиграев!V16+Закаменск!V16+Иволг!V16+Кабанск!V16+Кижинг!V16+Курумкан!V16+Кяхта!V16+Муйский!V16+Мухоршибирь!V16+Окинский!V16+Прибайкальский!V16+Северобайк!V16+Селенгинский!V16+Тарбагат!V16+Тунк!V16+Хоринск!V16</f>
        <v>374</v>
      </c>
      <c r="W16" s="52">
        <f t="shared" si="7"/>
        <v>1675.5521706016755</v>
      </c>
      <c r="X16" s="50">
        <f>Барг!X16+Баунт!X16+Бичур!X16+Джид!X16+Еравн!X16+Заиграев!X16+Закаменск!X16+Иволг!X16+Кабанск!X16+Кижинг!X16+Курумкан!X16+Кяхта!X16+Муйский!X16+Мухоршибирь!X16+Окинский!X16+Прибайкальский!X16+Северобайк!X16+Селенгинский!X16+Тарбагат!X16+Тунк!X16+Хоринск!X16</f>
        <v>201</v>
      </c>
      <c r="Y16" s="52">
        <f t="shared" si="8"/>
        <v>900.49728954795933</v>
      </c>
      <c r="Z16" s="50">
        <f>Барг!Z16+Баунт!Z16+Бичур!Z16+Джид!Z16+Еравн!Z16+Заиграев!Z16+Закаменск!Z16+Иволг!Z16+Кабанск!Z16+Кижинг!Z16+Курумкан!Z16+Кяхта!Z16+Муйский!Z16+Мухоршибирь!Z16+Окинский!Z16+Прибайкальский!Z16+Северобайк!Z16+Селенгинский!Z16+Тарбагат!Z16+Тунк!Z16+Хоринск!Z16</f>
        <v>116</v>
      </c>
      <c r="AA16" s="10">
        <v>382814</v>
      </c>
      <c r="AB16" s="10">
        <v>3009</v>
      </c>
      <c r="AC16" s="11">
        <f t="shared" si="9"/>
        <v>786.02140987529197</v>
      </c>
      <c r="AD16" s="10">
        <v>1050</v>
      </c>
      <c r="AE16" s="11">
        <f t="shared" si="10"/>
        <v>274.28463953773894</v>
      </c>
      <c r="AF16" s="10">
        <v>1162</v>
      </c>
      <c r="AG16" s="10">
        <v>381500</v>
      </c>
      <c r="AH16" s="10">
        <f>Барг!AH16+Баунт!AH16+Бичур!AH16+Джид!AH16+Еравн!AH16+Заиграев!AH16+Закаменск!AH16+Иволг!AH16+Кабанск!AH16+Кижинг!AH16+Курумкан!AH16+Кяхта!AH16+Муйский!AH16+Мухоршибирь!AH16+Окинский!AH16+Прибайкальский!AH16+Северобайк!AH16+Селенгинский!AH16+Тарбагат!AH16+Тунк!AH16+Хоринск!AH16</f>
        <v>3185</v>
      </c>
      <c r="AI16" s="11">
        <f t="shared" si="11"/>
        <v>834.86238532110099</v>
      </c>
      <c r="AJ16" s="10">
        <f>Барг!AJ16+Баунт!AJ16+Бичур!AJ16+Джид!AJ16+Еравн!AJ16+Заиграев!AJ16+Закаменск!AJ16+Иволг!AJ16+Кабанск!AJ16+Кижинг!AJ16+Курумкан!AJ16+Кяхта!AJ16+Муйский!AJ16+Мухоршибирь!AJ16+Окинский!AJ16+Прибайкальский!AJ16+Северобайк!AJ16+Селенгинский!AJ16+Тарбагат!AJ16+Тунк!AJ16+Хоринск!AJ16</f>
        <v>904</v>
      </c>
      <c r="AK16" s="11">
        <f t="shared" si="12"/>
        <v>236.95937090432506</v>
      </c>
      <c r="AL16" s="10">
        <f>Барг!AL16+Баунт!AL16+Бичур!AL16+Джид!AL16+Еравн!AL16+Заиграев!AL16+Закаменск!AL16+Иволг!AL16+Кабанск!AL16+Кижинг!AL16+Курумкан!AL16+Кяхта!AL16+Муйский!AL16+Мухоршибирь!AL16+Окинский!AL16+Прибайкальский!AL16+Северобайк!AL16+Селенгинский!AL16+Тарбагат!AL16+Тунк!AL16+Хоринск!AL16</f>
        <v>954</v>
      </c>
      <c r="AM16" s="12">
        <f t="shared" si="13"/>
        <v>534621</v>
      </c>
      <c r="AN16" s="12">
        <f t="shared" si="13"/>
        <v>5356</v>
      </c>
      <c r="AO16" s="23">
        <f t="shared" si="14"/>
        <v>1001.8312037873558</v>
      </c>
      <c r="AP16" s="37">
        <f t="shared" si="15"/>
        <v>2121</v>
      </c>
      <c r="AQ16" s="23">
        <f t="shared" si="0"/>
        <v>396.7296458612737</v>
      </c>
      <c r="AR16" s="116">
        <f t="shared" si="16"/>
        <v>1826</v>
      </c>
      <c r="AS16" s="8">
        <f t="shared" si="16"/>
        <v>532961</v>
      </c>
      <c r="AT16" s="8">
        <f t="shared" si="16"/>
        <v>5513</v>
      </c>
      <c r="AU16" s="35">
        <f t="shared" si="17"/>
        <v>1034.4096472349759</v>
      </c>
      <c r="AV16" s="12">
        <f t="shared" si="18"/>
        <v>2010</v>
      </c>
      <c r="AW16" s="36">
        <f t="shared" si="19"/>
        <v>377.13828966847478</v>
      </c>
      <c r="AX16" s="12">
        <f t="shared" si="20"/>
        <v>1621</v>
      </c>
    </row>
    <row r="17" spans="1:51" x14ac:dyDescent="0.2">
      <c r="A17" s="1" t="s">
        <v>21</v>
      </c>
      <c r="B17" s="1" t="s">
        <v>22</v>
      </c>
      <c r="C17" s="145">
        <v>130211</v>
      </c>
      <c r="D17" s="112">
        <v>1820</v>
      </c>
      <c r="E17" s="113">
        <f t="shared" si="1"/>
        <v>1397.731374461451</v>
      </c>
      <c r="F17" s="112">
        <v>853</v>
      </c>
      <c r="G17" s="113">
        <f t="shared" si="2"/>
        <v>655.09058374484493</v>
      </c>
      <c r="H17" s="112">
        <v>474</v>
      </c>
      <c r="I17" s="106">
        <v>129140</v>
      </c>
      <c r="J17" s="110">
        <f>Барг!J17+Баунт!J17+Бичур!J17+Джид!J17+Еравн!J17+Заиграев!J17+Закаменск!J17+Иволг!J17+Кабанск!J17+Кижинг!J17+Курумкан!J17+Кяхта!J17+Муйский!J17+Мухоршибирь!J17+Окинский!J17+Прибайкальский!J17+Северобайк!J17+Селенгинский!J17+Тарбагат!J17+Тунк!J17+Хоринск!J17</f>
        <v>1663</v>
      </c>
      <c r="K17" s="111">
        <f t="shared" si="3"/>
        <v>1287.7497289763048</v>
      </c>
      <c r="L17" s="110">
        <f>Барг!L17+Баунт!L17+Бичур!L17+Джид!L17+Еравн!L17+Заиграев!L17+Закаменск!L17+Иволг!L17+Кабанск!L17+Кижинг!L17+Курумкан!L17+Кяхта!L17+Муйский!L17+Мухоршибирь!L17+Окинский!L17+Прибайкальский!L17+Северобайк!L17+Селенгинский!L17+Тарбагат!L17+Тунк!L17+Хоринск!L17</f>
        <v>764</v>
      </c>
      <c r="M17" s="111">
        <f t="shared" si="4"/>
        <v>591.60600898249959</v>
      </c>
      <c r="N17" s="156">
        <f>Барг!N17+Баунт!N17+Бичур!N17+Джид!N17+Еравн!N17+Заиграев!N17+Закаменск!N17+Иволг!N17+Кабанск!N17+Кижинг!N17+Курумкан!N17+Кяхта!N17+Муйский!N17+Мухоршибирь!N17+Окинский!N17+Прибайкальский!N17+Северобайк!N17+Селенгинский!N17+Тарбагат!N17+Тунк!N17+Хоринск!N17</f>
        <v>486</v>
      </c>
      <c r="O17" s="54">
        <v>21596</v>
      </c>
      <c r="P17" s="54">
        <v>354</v>
      </c>
      <c r="Q17" s="55">
        <f t="shared" si="5"/>
        <v>1639.1924430450083</v>
      </c>
      <c r="R17" s="54">
        <v>188</v>
      </c>
      <c r="S17" s="55">
        <f t="shared" si="6"/>
        <v>870.5315799222077</v>
      </c>
      <c r="T17" s="54">
        <v>118</v>
      </c>
      <c r="U17" s="56">
        <v>22321</v>
      </c>
      <c r="V17" s="54">
        <f>Барг!V17+Баунт!V17+Бичур!V17+Джид!V17+Еравн!V17+Заиграев!V17+Закаменск!V17+Иволг!V17+Кабанск!V17+Кижинг!V17+Курумкан!V17+Кяхта!V17+Муйский!V17+Мухоршибирь!V17+Окинский!V17+Прибайкальский!V17+Северобайк!V17+Селенгинский!V17+Тарбагат!V17+Тунк!V17+Хоринск!V17</f>
        <v>356</v>
      </c>
      <c r="W17" s="55">
        <f t="shared" si="7"/>
        <v>1594.9106222839478</v>
      </c>
      <c r="X17" s="54">
        <f>Барг!X17+Баунт!X17+Бичур!X17+Джид!X17+Еравн!X17+Заиграев!X17+Закаменск!X17+Иволг!X17+Кабанск!X17+Кижинг!X17+Курумкан!X17+Кяхта!X17+Муйский!X17+Мухоршибирь!X17+Окинский!X17+Прибайкальский!X17+Северобайк!X17+Селенгинский!X17+Тарбагат!X17+Тунк!X17+Хоринск!X17</f>
        <v>197</v>
      </c>
      <c r="Y17" s="55">
        <f t="shared" si="8"/>
        <v>882.57694547735321</v>
      </c>
      <c r="Z17" s="54">
        <f>Барг!Z17+Баунт!Z17+Бичур!Z17+Джид!Z17+Еравн!Z17+Заиграев!Z17+Закаменск!Z17+Иволг!Z17+Кабанск!Z17+Кижинг!Z17+Курумкан!Z17+Кяхта!Z17+Муйский!Z17+Мухоршибирь!Z17+Окинский!Z17+Прибайкальский!Z17+Северобайк!Z17+Селенгинский!Z17+Тарбагат!Z17+Тунк!Z17+Хоринск!Z17</f>
        <v>108</v>
      </c>
      <c r="AA17" s="7">
        <v>382814</v>
      </c>
      <c r="AB17" s="7">
        <v>2615</v>
      </c>
      <c r="AC17" s="14">
        <f t="shared" si="9"/>
        <v>683.09936418208326</v>
      </c>
      <c r="AD17" s="7">
        <v>966</v>
      </c>
      <c r="AE17" s="14">
        <f t="shared" si="10"/>
        <v>252.34186837471987</v>
      </c>
      <c r="AF17" s="7">
        <v>928</v>
      </c>
      <c r="AG17" s="7">
        <v>381500</v>
      </c>
      <c r="AH17" s="7">
        <f>Барг!AH17+Баунт!AH17+Бичур!AH17+Джид!AH17+Еравн!AH17+Заиграев!AH17+Закаменск!AH17+Иволг!AH17+Кабанск!AH17+Кижинг!AH17+Курумкан!AH17+Кяхта!AH17+Муйский!AH17+Мухоршибирь!AH17+Окинский!AH17+Прибайкальский!AH17+Северобайк!AH17+Селенгинский!AH17+Тарбагат!AH17+Тунк!AH17+Хоринск!AH17</f>
        <v>2745</v>
      </c>
      <c r="AI17" s="14">
        <f t="shared" si="11"/>
        <v>719.52817824377462</v>
      </c>
      <c r="AJ17" s="7">
        <f>Барг!AJ17+Баунт!AJ17+Бичур!AJ17+Джид!AJ17+Еравн!AJ17+Заиграев!AJ17+Закаменск!AJ17+Иволг!AJ17+Кабанск!AJ17+Кижинг!AJ17+Курумкан!AJ17+Кяхта!AJ17+Муйский!AJ17+Мухоршибирь!AJ17+Окинский!AJ17+Прибайкальский!AJ17+Северобайк!AJ17+Селенгинский!AJ17+Тарбагат!AJ17+Тунк!AJ17+Хоринск!AJ17</f>
        <v>821</v>
      </c>
      <c r="AK17" s="14">
        <f t="shared" si="12"/>
        <v>215.20314547837484</v>
      </c>
      <c r="AL17" s="7">
        <f>Барг!AL17+Баунт!AL17+Бичур!AL17+Джид!AL17+Еравн!AL17+Заиграев!AL17+Закаменск!AL17+Иволг!AL17+Кабанск!AL17+Кижинг!AL17+Курумкан!AL17+Кяхта!AL17+Муйский!AL17+Мухоршибирь!AL17+Окинский!AL17+Прибайкальский!AL17+Северобайк!AL17+Селенгинский!AL17+Тарбагат!AL17+Тунк!AL17+Хоринск!AL17</f>
        <v>749</v>
      </c>
      <c r="AM17" s="8">
        <f t="shared" si="13"/>
        <v>534621</v>
      </c>
      <c r="AN17" s="8">
        <f t="shared" si="13"/>
        <v>4789</v>
      </c>
      <c r="AO17" s="13">
        <f t="shared" si="14"/>
        <v>895.77476380463918</v>
      </c>
      <c r="AP17" s="161">
        <f t="shared" si="15"/>
        <v>2007</v>
      </c>
      <c r="AQ17" s="13">
        <f t="shared" si="0"/>
        <v>375.4061288277116</v>
      </c>
      <c r="AR17" s="162">
        <f t="shared" si="16"/>
        <v>1520</v>
      </c>
      <c r="AS17" s="8">
        <f t="shared" si="16"/>
        <v>532961</v>
      </c>
      <c r="AT17" s="8">
        <f t="shared" si="16"/>
        <v>4764</v>
      </c>
      <c r="AU17" s="40">
        <f t="shared" si="17"/>
        <v>893.87403581125068</v>
      </c>
      <c r="AV17" s="8">
        <f t="shared" si="18"/>
        <v>1782</v>
      </c>
      <c r="AW17" s="41">
        <f t="shared" si="19"/>
        <v>334.35842397473738</v>
      </c>
      <c r="AX17" s="8">
        <f t="shared" si="20"/>
        <v>1343</v>
      </c>
    </row>
    <row r="18" spans="1:51" x14ac:dyDescent="0.2">
      <c r="A18" s="1" t="s">
        <v>23</v>
      </c>
      <c r="B18" s="1" t="s">
        <v>24</v>
      </c>
      <c r="C18" s="145">
        <v>130211</v>
      </c>
      <c r="D18" s="112">
        <v>2</v>
      </c>
      <c r="E18" s="113">
        <f t="shared" si="1"/>
        <v>1.5359685433642318</v>
      </c>
      <c r="F18" s="112">
        <v>0</v>
      </c>
      <c r="G18" s="113">
        <f t="shared" si="2"/>
        <v>0</v>
      </c>
      <c r="H18" s="112">
        <v>2</v>
      </c>
      <c r="I18" s="106">
        <v>129140</v>
      </c>
      <c r="J18" s="110">
        <f>Барг!J18+Баунт!J18+Бичур!J18+Джид!J18+Еравн!J18+Заиграев!J18+Закаменск!J18+Иволг!J18+Кабанск!J18+Кижинг!J18+Курумкан!J18+Кяхта!J18+Муйский!J18+Мухоршибирь!J18+Окинский!J18+Прибайкальский!J18+Северобайк!J18+Селенгинский!J18+Тарбагат!J18+Тунк!J18+Хоринск!J18</f>
        <v>3</v>
      </c>
      <c r="K18" s="111">
        <f t="shared" si="3"/>
        <v>2.3230602446956792</v>
      </c>
      <c r="L18" s="110">
        <f>Барг!L18+Баунт!L18+Бичур!L18+Джид!L18+Еравн!L18+Заиграев!L18+Закаменск!L18+Иволг!L18+Кабанск!L18+Кижинг!L18+Курумкан!L18+Кяхта!L18+Муйский!L18+Мухоршибирь!L18+Окинский!L18+Прибайкальский!L18+Северобайк!L18+Селенгинский!L18+Тарбагат!L18+Тунк!L18+Хоринск!L18</f>
        <v>0</v>
      </c>
      <c r="M18" s="111">
        <f t="shared" si="4"/>
        <v>0</v>
      </c>
      <c r="N18" s="156">
        <f>Барг!N18+Баунт!N18+Бичур!N18+Джид!N18+Еравн!N18+Заиграев!N18+Закаменск!N18+Иволг!N18+Кабанск!N18+Кижинг!N18+Курумкан!N18+Кяхта!N18+Муйский!N18+Мухоршибирь!N18+Окинский!N18+Прибайкальский!N18+Северобайк!N18+Селенгинский!N18+Тарбагат!N18+Тунк!N18+Хоринск!N18</f>
        <v>3</v>
      </c>
      <c r="O18" s="54">
        <v>21596</v>
      </c>
      <c r="P18" s="54">
        <v>1</v>
      </c>
      <c r="Q18" s="55">
        <f t="shared" si="5"/>
        <v>4.6304871272457859</v>
      </c>
      <c r="R18" s="54">
        <v>0</v>
      </c>
      <c r="S18" s="55">
        <f t="shared" si="6"/>
        <v>0</v>
      </c>
      <c r="T18" s="54">
        <v>1</v>
      </c>
      <c r="U18" s="56">
        <v>22321</v>
      </c>
      <c r="V18" s="54">
        <f>Барг!V18+Баунт!V18+Бичур!V18+Джид!V18+Еравн!V18+Заиграев!V18+Закаменск!V18+Иволг!V18+Кабанск!V18+Кижинг!V18+Курумкан!V18+Кяхта!V18+Муйский!V18+Мухоршибирь!V18+Окинский!V18+Прибайкальский!V18+Северобайк!V18+Селенгинский!V18+Тарбагат!V18+Тунк!V18+Хоринск!V18</f>
        <v>2</v>
      </c>
      <c r="W18" s="55">
        <f t="shared" si="7"/>
        <v>8.9601720353030778</v>
      </c>
      <c r="X18" s="54">
        <f>Барг!X18+Баунт!X18+Бичур!X18+Джид!X18+Еравн!X18+Заиграев!X18+Закаменск!X18+Иволг!X18+Кабанск!X18+Кижинг!X18+Курумкан!X18+Кяхта!X18+Муйский!X18+Мухоршибирь!X18+Окинский!X18+Прибайкальский!X18+Северобайк!X18+Селенгинский!X18+Тарбагат!X18+Тунк!X18+Хоринск!X18</f>
        <v>0</v>
      </c>
      <c r="Y18" s="55">
        <f t="shared" si="8"/>
        <v>0</v>
      </c>
      <c r="Z18" s="54">
        <f>Барг!Z18+Баунт!Z18+Бичур!Z18+Джид!Z18+Еравн!Z18+Заиграев!Z18+Закаменск!Z18+Иволг!Z18+Кабанск!Z18+Кижинг!Z18+Курумкан!Z18+Кяхта!Z18+Муйский!Z18+Мухоршибирь!Z18+Окинский!Z18+Прибайкальский!Z18+Северобайк!Z18+Селенгинский!Z18+Тарбагат!Z18+Тунк!Z18+Хоринск!Z18</f>
        <v>1</v>
      </c>
      <c r="AA18" s="7">
        <v>382814</v>
      </c>
      <c r="AB18" s="7">
        <v>7</v>
      </c>
      <c r="AC18" s="14">
        <f t="shared" si="9"/>
        <v>1.8285642635849264</v>
      </c>
      <c r="AD18" s="7">
        <v>0</v>
      </c>
      <c r="AE18" s="14">
        <f t="shared" si="10"/>
        <v>0</v>
      </c>
      <c r="AF18" s="7">
        <v>7</v>
      </c>
      <c r="AG18" s="7">
        <v>381500</v>
      </c>
      <c r="AH18" s="7">
        <f>Барг!AH18+Баунт!AH18+Бичур!AH18+Джид!AH18+Еравн!AH18+Заиграев!AH18+Закаменск!AH18+Иволг!AH18+Кабанск!AH18+Кижинг!AH18+Курумкан!AH18+Кяхта!AH18+Муйский!AH18+Мухоршибирь!AH18+Окинский!AH18+Прибайкальский!AH18+Северобайк!AH18+Селенгинский!AH18+Тарбагат!AH18+Тунк!AH18+Хоринск!AH18</f>
        <v>55</v>
      </c>
      <c r="AI18" s="14">
        <f t="shared" si="11"/>
        <v>14.416775884665793</v>
      </c>
      <c r="AJ18" s="7">
        <f>Барг!AJ18+Баунт!AJ18+Бичур!AJ18+Джид!AJ18+Еравн!AJ18+Заиграев!AJ18+Закаменск!AJ18+Иволг!AJ18+Кабанск!AJ18+Кижинг!AJ18+Курумкан!AJ18+Кяхта!AJ18+Муйский!AJ18+Мухоршибирь!AJ18+Окинский!AJ18+Прибайкальский!AJ18+Северобайк!AJ18+Селенгинский!AJ18+Тарбагат!AJ18+Тунк!AJ18+Хоринск!AJ18</f>
        <v>6</v>
      </c>
      <c r="AK18" s="14">
        <f t="shared" si="12"/>
        <v>1.5727391874180865</v>
      </c>
      <c r="AL18" s="7">
        <f>Барг!AL18+Баунт!AL18+Бичур!AL18+Джид!AL18+Еравн!AL18+Заиграев!AL18+Закаменск!AL18+Иволг!AL18+Кабанск!AL18+Кижинг!AL18+Курумкан!AL18+Кяхта!AL18+Муйский!AL18+Мухоршибирь!AL18+Окинский!AL18+Прибайкальский!AL18+Северобайк!AL18+Селенгинский!AL18+Тарбагат!AL18+Тунк!AL18+Хоринск!AL18</f>
        <v>42</v>
      </c>
      <c r="AM18" s="8">
        <f t="shared" si="13"/>
        <v>534621</v>
      </c>
      <c r="AN18" s="8">
        <f t="shared" si="13"/>
        <v>10</v>
      </c>
      <c r="AO18" s="13">
        <f t="shared" si="14"/>
        <v>1.8704839503124642</v>
      </c>
      <c r="AP18" s="161">
        <f t="shared" si="15"/>
        <v>0</v>
      </c>
      <c r="AQ18" s="13">
        <f t="shared" si="0"/>
        <v>0</v>
      </c>
      <c r="AR18" s="162">
        <f t="shared" si="16"/>
        <v>10</v>
      </c>
      <c r="AS18" s="8">
        <f t="shared" si="16"/>
        <v>532961</v>
      </c>
      <c r="AT18" s="8">
        <f t="shared" si="16"/>
        <v>60</v>
      </c>
      <c r="AU18" s="40">
        <f t="shared" si="17"/>
        <v>11.2578593930888</v>
      </c>
      <c r="AV18" s="8">
        <f t="shared" si="18"/>
        <v>6</v>
      </c>
      <c r="AW18" s="41">
        <f t="shared" si="19"/>
        <v>1.1257859393088798</v>
      </c>
      <c r="AX18" s="8">
        <f t="shared" si="20"/>
        <v>46</v>
      </c>
    </row>
    <row r="19" spans="1:51" x14ac:dyDescent="0.2">
      <c r="A19" s="1" t="s">
        <v>25</v>
      </c>
      <c r="B19" s="1" t="s">
        <v>26</v>
      </c>
      <c r="C19" s="145">
        <v>130211</v>
      </c>
      <c r="D19" s="112">
        <v>82</v>
      </c>
      <c r="E19" s="113">
        <f t="shared" si="1"/>
        <v>62.974710277933511</v>
      </c>
      <c r="F19" s="112">
        <v>18</v>
      </c>
      <c r="G19" s="113">
        <f t="shared" si="2"/>
        <v>13.823716890278089</v>
      </c>
      <c r="H19" s="112">
        <v>47</v>
      </c>
      <c r="I19" s="106">
        <v>129140</v>
      </c>
      <c r="J19" s="110">
        <f>Барг!J19+Баунт!J19+Бичур!J19+Джид!J19+Еравн!J19+Заиграев!J19+Закаменск!J19+Иволг!J19+Кабанск!J19+Кижинг!J19+Курумкан!J19+Кяхта!J19+Муйский!J19+Мухоршибирь!J19+Окинский!J19+Прибайкальский!J19+Северобайк!J19+Селенгинский!J19+Тарбагат!J19+Тунк!J19+Хоринск!J19</f>
        <v>79</v>
      </c>
      <c r="K19" s="111">
        <f t="shared" si="3"/>
        <v>61.173919776986217</v>
      </c>
      <c r="L19" s="110">
        <f>Барг!L19+Баунт!L19+Бичур!L19+Джид!L19+Еравн!L19+Заиграев!L19+Закаменск!L19+Иволг!L19+Кабанск!L19+Кижинг!L19+Курумкан!L19+Кяхта!L19+Муйский!L19+Мухоршибирь!L19+Окинский!L19+Прибайкальский!L19+Северобайк!L19+Селенгинский!L19+Тарбагат!L19+Тунк!L19+Хоринск!L19</f>
        <v>19</v>
      </c>
      <c r="M19" s="111">
        <f t="shared" si="4"/>
        <v>14.712714883072636</v>
      </c>
      <c r="N19" s="156">
        <f>Барг!N19+Баунт!N19+Бичур!N19+Джид!N19+Еравн!N19+Заиграев!N19+Закаменск!N19+Иволг!N19+Кабанск!N19+Кижинг!N19+Курумкан!N19+Кяхта!N19+Муйский!N19+Мухоршибирь!N19+Окинский!N19+Прибайкальский!N19+Северобайк!N19+Селенгинский!N19+Тарбагат!N19+Тунк!N19+Хоринск!N19</f>
        <v>48</v>
      </c>
      <c r="O19" s="54">
        <v>21596</v>
      </c>
      <c r="P19" s="54">
        <v>9</v>
      </c>
      <c r="Q19" s="55">
        <f t="shared" si="5"/>
        <v>41.67438414521208</v>
      </c>
      <c r="R19" s="54">
        <v>0</v>
      </c>
      <c r="S19" s="55">
        <f t="shared" si="6"/>
        <v>0</v>
      </c>
      <c r="T19" s="54">
        <v>6</v>
      </c>
      <c r="U19" s="56">
        <v>22321</v>
      </c>
      <c r="V19" s="54">
        <f>Барг!V19+Баунт!V19+Бичур!V19+Джид!V19+Еравн!V19+Заиграев!V19+Закаменск!V19+Иволг!V19+Кабанск!V19+Кижинг!V19+Курумкан!V19+Кяхта!V19+Муйский!V19+Мухоршибирь!V19+Окинский!V19+Прибайкальский!V19+Северобайк!V19+Селенгинский!V19+Тарбагат!V19+Тунк!V19+Хоринск!V19</f>
        <v>10</v>
      </c>
      <c r="W19" s="55">
        <f t="shared" si="7"/>
        <v>44.800860176515386</v>
      </c>
      <c r="X19" s="54">
        <f>Барг!X19+Баунт!X19+Бичур!X19+Джид!X19+Еравн!X19+Заиграев!X19+Закаменск!X19+Иволг!X19+Кабанск!X19+Кижинг!X19+Курумкан!X19+Кяхта!X19+Муйский!X19+Мухоршибирь!X19+Окинский!X19+Прибайкальский!X19+Северобайк!X19+Селенгинский!X19+Тарбагат!X19+Тунк!X19+Хоринск!X19</f>
        <v>1</v>
      </c>
      <c r="Y19" s="55">
        <f t="shared" si="8"/>
        <v>4.4800860176515389</v>
      </c>
      <c r="Z19" s="54">
        <f>Барг!Z19+Баунт!Z19+Бичур!Z19+Джид!Z19+Еравн!Z19+Заиграев!Z19+Закаменск!Z19+Иволг!Z19+Кабанск!Z19+Кижинг!Z19+Курумкан!Z19+Кяхта!Z19+Муйский!Z19+Мухоршибирь!Z19+Окинский!Z19+Прибайкальский!Z19+Северобайк!Z19+Селенгинский!Z19+Тарбагат!Z19+Тунк!Z19+Хоринск!Z19</f>
        <v>5</v>
      </c>
      <c r="AA19" s="7">
        <v>382814</v>
      </c>
      <c r="AB19" s="7">
        <v>112</v>
      </c>
      <c r="AC19" s="14">
        <f t="shared" si="9"/>
        <v>29.257028217358823</v>
      </c>
      <c r="AD19" s="7">
        <v>38</v>
      </c>
      <c r="AE19" s="14">
        <f t="shared" si="10"/>
        <v>9.926491716603886</v>
      </c>
      <c r="AF19" s="7">
        <v>52</v>
      </c>
      <c r="AG19" s="7">
        <v>381500</v>
      </c>
      <c r="AH19" s="7">
        <f>Барг!AH19+Баунт!AH19+Бичур!AH19+Джид!AH19+Еравн!AH19+Заиграев!AH19+Закаменск!AH19+Иволг!AH19+Кабанск!AH19+Кижинг!AH19+Курумкан!AH19+Кяхта!AH19+Муйский!AH19+Мухоршибирь!AH19+Окинский!AH19+Прибайкальский!AH19+Северобайк!AH19+Селенгинский!AH19+Тарбагат!AH19+Тунк!AH19+Хоринск!AH19</f>
        <v>127</v>
      </c>
      <c r="AI19" s="14">
        <f t="shared" si="11"/>
        <v>33.28964613368283</v>
      </c>
      <c r="AJ19" s="7">
        <f>Барг!AJ19+Баунт!AJ19+Бичур!AJ19+Джид!AJ19+Еравн!AJ19+Заиграев!AJ19+Закаменск!AJ19+Иволг!AJ19+Кабанск!AJ19+Кижинг!AJ19+Курумкан!AJ19+Кяхта!AJ19+Муйский!AJ19+Мухоршибирь!AJ19+Окинский!AJ19+Прибайкальский!AJ19+Северобайк!AJ19+Селенгинский!AJ19+Тарбагат!AJ19+Тунк!AJ19+Хоринск!AJ19</f>
        <v>43</v>
      </c>
      <c r="AK19" s="14">
        <f t="shared" si="12"/>
        <v>11.271297509829621</v>
      </c>
      <c r="AL19" s="7">
        <f>Барг!AL19+Баунт!AL19+Бичур!AL19+Джид!AL19+Еравн!AL19+Заиграев!AL19+Закаменск!AL19+Иволг!AL19+Кабанск!AL19+Кижинг!AL19+Курумкан!AL19+Кяхта!AL19+Муйский!AL19+Мухоршибирь!AL19+Окинский!AL19+Прибайкальский!AL19+Северобайк!AL19+Селенгинский!AL19+Тарбагат!AL19+Тунк!AL19+Хоринск!AL19</f>
        <v>50</v>
      </c>
      <c r="AM19" s="8">
        <f t="shared" si="13"/>
        <v>534621</v>
      </c>
      <c r="AN19" s="8">
        <f t="shared" si="13"/>
        <v>203</v>
      </c>
      <c r="AO19" s="13">
        <f t="shared" si="14"/>
        <v>37.970824191343027</v>
      </c>
      <c r="AP19" s="161">
        <f t="shared" si="15"/>
        <v>56</v>
      </c>
      <c r="AQ19" s="13">
        <f t="shared" si="0"/>
        <v>10.4747101217498</v>
      </c>
      <c r="AR19" s="162">
        <f t="shared" si="16"/>
        <v>105</v>
      </c>
      <c r="AS19" s="8">
        <f t="shared" si="16"/>
        <v>532961</v>
      </c>
      <c r="AT19" s="8">
        <f t="shared" si="16"/>
        <v>216</v>
      </c>
      <c r="AU19" s="40">
        <f t="shared" si="17"/>
        <v>40.528293815119682</v>
      </c>
      <c r="AV19" s="8">
        <f t="shared" si="18"/>
        <v>63</v>
      </c>
      <c r="AW19" s="41">
        <f t="shared" si="19"/>
        <v>11.82075236274324</v>
      </c>
      <c r="AX19" s="8">
        <f t="shared" si="20"/>
        <v>103</v>
      </c>
    </row>
    <row r="20" spans="1:51" x14ac:dyDescent="0.2">
      <c r="A20" s="1" t="s">
        <v>27</v>
      </c>
      <c r="B20" s="1" t="s">
        <v>28</v>
      </c>
      <c r="C20" s="145">
        <v>130211</v>
      </c>
      <c r="D20" s="112">
        <v>15</v>
      </c>
      <c r="E20" s="113">
        <f t="shared" si="1"/>
        <v>11.519764075231739</v>
      </c>
      <c r="F20" s="112">
        <v>4</v>
      </c>
      <c r="G20" s="113">
        <f t="shared" si="2"/>
        <v>3.0719370867284637</v>
      </c>
      <c r="H20" s="112">
        <v>9</v>
      </c>
      <c r="I20" s="106">
        <v>129140</v>
      </c>
      <c r="J20" s="110">
        <f>Барг!J20+Баунт!J20+Бичур!J20+Джид!J20+Еравн!J20+Заиграев!J20+Закаменск!J20+Иволг!J20+Кабанск!J20+Кижинг!J20+Курумкан!J20+Кяхта!J20+Муйский!J20+Мухоршибирь!J20+Окинский!J20+Прибайкальский!J20+Северобайк!J20+Селенгинский!J20+Тарбагат!J20+Тунк!J20+Хоринск!J20</f>
        <v>16</v>
      </c>
      <c r="K20" s="111">
        <f t="shared" si="3"/>
        <v>12.389654638376955</v>
      </c>
      <c r="L20" s="110">
        <f>Барг!L20+Баунт!L20+Бичур!L20+Джид!L20+Еравн!L20+Заиграев!L20+Закаменск!L20+Иволг!L20+Кабанск!L20+Кижинг!L20+Курумкан!L20+Кяхта!L20+Муйский!L20+Мухоршибирь!L20+Окинский!L20+Прибайкальский!L20+Северобайк!L20+Селенгинский!L20+Тарбагат!L20+Тунк!L20+Хоринск!L20</f>
        <v>5</v>
      </c>
      <c r="M20" s="111">
        <f t="shared" si="4"/>
        <v>3.8717670744927988</v>
      </c>
      <c r="N20" s="156">
        <f>Барг!N20+Баунт!N20+Бичур!N20+Джид!N20+Еравн!N20+Заиграев!N20+Закаменск!N20+Иволг!N20+Кабанск!N20+Кижинг!N20+Курумкан!N20+Кяхта!N20+Муйский!N20+Мухоршибирь!N20+Окинский!N20+Прибайкальский!N20+Северобайк!N20+Селенгинский!N20+Тарбагат!N20+Тунк!N20+Хоринск!N20</f>
        <v>12</v>
      </c>
      <c r="O20" s="54">
        <v>21596</v>
      </c>
      <c r="P20" s="54">
        <v>5</v>
      </c>
      <c r="Q20" s="55">
        <f t="shared" si="5"/>
        <v>23.15243563622893</v>
      </c>
      <c r="R20" s="54">
        <v>0</v>
      </c>
      <c r="S20" s="55">
        <f t="shared" si="6"/>
        <v>0</v>
      </c>
      <c r="T20" s="54">
        <v>4</v>
      </c>
      <c r="U20" s="56">
        <v>22321</v>
      </c>
      <c r="V20" s="54">
        <f>Барг!V20+Баунт!V20+Бичур!V20+Джид!V20+Еравн!V20+Заиграев!V20+Закаменск!V20+Иволг!V20+Кабанск!V20+Кижинг!V20+Курумкан!V20+Кяхта!V20+Муйский!V20+Мухоршибирь!V20+Окинский!V20+Прибайкальский!V20+Северобайк!V20+Селенгинский!V20+Тарбагат!V20+Тунк!V20+Хоринск!V20</f>
        <v>5</v>
      </c>
      <c r="W20" s="55">
        <f t="shared" si="7"/>
        <v>22.400430088257693</v>
      </c>
      <c r="X20" s="54">
        <f>Барг!X20+Баунт!X20+Бичур!X20+Джид!X20+Еравн!X20+Заиграев!X20+Закаменск!X20+Иволг!X20+Кабанск!X20+Кижинг!X20+Курумкан!X20+Кяхта!X20+Муйский!X20+Мухоршибирь!X20+Окинский!X20+Прибайкальский!X20+Северобайк!X20+Селенгинский!X20+Тарбагат!X20+Тунк!X20+Хоринск!X20</f>
        <v>0</v>
      </c>
      <c r="Y20" s="55">
        <f t="shared" si="8"/>
        <v>0</v>
      </c>
      <c r="Z20" s="54">
        <f>Барг!Z20+Баунт!Z20+Бичур!Z20+Джид!Z20+Еравн!Z20+Заиграев!Z20+Закаменск!Z20+Иволг!Z20+Кабанск!Z20+Кижинг!Z20+Курумкан!Z20+Кяхта!Z20+Муйский!Z20+Мухоршибирь!Z20+Окинский!Z20+Прибайкальский!Z20+Северобайк!Z20+Селенгинский!Z20+Тарбагат!Z20+Тунк!Z20+Хоринск!Z20</f>
        <v>3</v>
      </c>
      <c r="AA20" s="7">
        <v>382814</v>
      </c>
      <c r="AB20" s="7">
        <v>20</v>
      </c>
      <c r="AC20" s="14">
        <f t="shared" si="9"/>
        <v>5.2244693245283607</v>
      </c>
      <c r="AD20" s="7">
        <v>0</v>
      </c>
      <c r="AE20" s="14">
        <f t="shared" si="10"/>
        <v>0</v>
      </c>
      <c r="AF20" s="7">
        <v>20</v>
      </c>
      <c r="AG20" s="7">
        <v>381500</v>
      </c>
      <c r="AH20" s="7">
        <f>Барг!AH20+Баунт!AH20+Бичур!AH20+Джид!AH20+Еравн!AH20+Заиграев!AH20+Закаменск!AH20+Иволг!AH20+Кабанск!AH20+Кижинг!AH20+Курумкан!AH20+Кяхта!AH20+Муйский!AH20+Мухоршибирь!AH20+Окинский!AH20+Прибайкальский!AH20+Северобайк!AH20+Селенгинский!AH20+Тарбагат!AH20+Тунк!AH20+Хоринск!AH20</f>
        <v>37</v>
      </c>
      <c r="AI20" s="14">
        <f t="shared" si="11"/>
        <v>9.6985583224115324</v>
      </c>
      <c r="AJ20" s="7">
        <f>Барг!AJ20+Баунт!AJ20+Бичур!AJ20+Джид!AJ20+Еравн!AJ20+Заиграев!AJ20+Закаменск!AJ20+Иволг!AJ20+Кабанск!AJ20+Кижинг!AJ20+Курумкан!AJ20+Кяхта!AJ20+Муйский!AJ20+Мухоршибирь!AJ20+Окинский!AJ20+Прибайкальский!AJ20+Северобайк!AJ20+Селенгинский!AJ20+Тарбагат!AJ20+Тунк!AJ20+Хоринск!AJ20</f>
        <v>0</v>
      </c>
      <c r="AK20" s="14">
        <f t="shared" si="12"/>
        <v>0</v>
      </c>
      <c r="AL20" s="7">
        <f>Барг!AL20+Баунт!AL20+Бичур!AL20+Джид!AL20+Еравн!AL20+Заиграев!AL20+Закаменск!AL20+Иволг!AL20+Кабанск!AL20+Кижинг!AL20+Курумкан!AL20+Кяхта!AL20+Муйский!AL20+Мухоршибирь!AL20+Окинский!AL20+Прибайкальский!AL20+Северобайк!AL20+Селенгинский!AL20+Тарбагат!AL20+Тунк!AL20+Хоринск!AL20</f>
        <v>19</v>
      </c>
      <c r="AM20" s="8">
        <f t="shared" si="13"/>
        <v>534621</v>
      </c>
      <c r="AN20" s="8">
        <f t="shared" si="13"/>
        <v>40</v>
      </c>
      <c r="AO20" s="13">
        <f t="shared" si="14"/>
        <v>7.4819358012498567</v>
      </c>
      <c r="AP20" s="161">
        <f t="shared" si="15"/>
        <v>4</v>
      </c>
      <c r="AQ20" s="13">
        <f t="shared" si="0"/>
        <v>0.74819358012498571</v>
      </c>
      <c r="AR20" s="162">
        <f t="shared" si="16"/>
        <v>33</v>
      </c>
      <c r="AS20" s="8">
        <f t="shared" si="16"/>
        <v>532961</v>
      </c>
      <c r="AT20" s="8">
        <f t="shared" si="16"/>
        <v>58</v>
      </c>
      <c r="AU20" s="40">
        <f t="shared" si="17"/>
        <v>10.882597413319173</v>
      </c>
      <c r="AV20" s="8">
        <f t="shared" si="18"/>
        <v>5</v>
      </c>
      <c r="AW20" s="41">
        <f t="shared" si="19"/>
        <v>0.93815494942406674</v>
      </c>
      <c r="AX20" s="8">
        <f t="shared" si="20"/>
        <v>34</v>
      </c>
    </row>
    <row r="21" spans="1:51" s="154" customFormat="1" x14ac:dyDescent="0.2">
      <c r="A21" s="1" t="s">
        <v>29</v>
      </c>
      <c r="B21" s="1" t="s">
        <v>30</v>
      </c>
      <c r="C21" s="145">
        <v>130211</v>
      </c>
      <c r="D21" s="112">
        <v>10</v>
      </c>
      <c r="E21" s="113">
        <f t="shared" si="1"/>
        <v>7.6798427168211587</v>
      </c>
      <c r="F21" s="112">
        <v>3</v>
      </c>
      <c r="G21" s="113">
        <f t="shared" si="2"/>
        <v>2.303952815046348</v>
      </c>
      <c r="H21" s="112">
        <v>6</v>
      </c>
      <c r="I21" s="106">
        <v>129140</v>
      </c>
      <c r="J21" s="110">
        <f>Барг!J21+Баунт!J21+Бичур!J21+Джид!J21+Еравн!J21+Заиграев!J21+Закаменск!J21+Иволг!J21+Кабанск!J21+Кижинг!J21+Курумкан!J21+Кяхта!J21+Муйский!J21+Мухоршибирь!J21+Окинский!J21+Прибайкальский!J21+Северобайк!J21+Селенгинский!J21+Тарбагат!J21+Тунк!J21+Хоринск!J21</f>
        <v>11</v>
      </c>
      <c r="K21" s="111">
        <f t="shared" si="3"/>
        <v>8.5178875638841571</v>
      </c>
      <c r="L21" s="110">
        <f>Барг!L21+Баунт!L21+Бичур!L21+Джид!L21+Еравн!L21+Заиграев!L21+Закаменск!L21+Иволг!L21+Кабанск!L21+Кижинг!L21+Курумкан!L21+Кяхта!L21+Муйский!L21+Мухоршибирь!L21+Окинский!L21+Прибайкальский!L21+Северобайк!L21+Селенгинский!L21+Тарбагат!L21+Тунк!L21+Хоринск!L21</f>
        <v>5</v>
      </c>
      <c r="M21" s="111">
        <f t="shared" si="4"/>
        <v>3.8717670744927988</v>
      </c>
      <c r="N21" s="156">
        <f>Барг!N21+Баунт!N21+Бичур!N21+Джид!N21+Еравн!N21+Заиграев!N21+Закаменск!N21+Иволг!N21+Кабанск!N21+Кижинг!N21+Курумкан!N21+Кяхта!N21+Муйский!N21+Мухоршибирь!N21+Окинский!N21+Прибайкальский!N21+Северобайк!N21+Селенгинский!N21+Тарбагат!N21+Тунк!N21+Хоринск!N21</f>
        <v>6</v>
      </c>
      <c r="O21" s="54">
        <v>21596</v>
      </c>
      <c r="P21" s="54">
        <v>0</v>
      </c>
      <c r="Q21" s="55">
        <f t="shared" si="5"/>
        <v>0</v>
      </c>
      <c r="R21" s="54">
        <v>0</v>
      </c>
      <c r="S21" s="55">
        <f t="shared" si="6"/>
        <v>0</v>
      </c>
      <c r="T21" s="54">
        <v>0</v>
      </c>
      <c r="U21" s="56">
        <v>22321</v>
      </c>
      <c r="V21" s="54">
        <f>Барг!V21+Баунт!V21+Бичур!V21+Джид!V21+Еравн!V21+Заиграев!V21+Закаменск!V21+Иволг!V21+Кабанск!V21+Кижинг!V21+Курумкан!V21+Кяхта!V21+Муйский!V21+Мухоршибирь!V21+Окинский!V21+Прибайкальский!V21+Северобайк!V21+Селенгинский!V21+Тарбагат!V21+Тунк!V21+Хоринск!V21</f>
        <v>0</v>
      </c>
      <c r="W21" s="55">
        <f t="shared" si="7"/>
        <v>0</v>
      </c>
      <c r="X21" s="54">
        <f>Барг!X21+Баунт!X21+Бичур!X21+Джид!X21+Еравн!X21+Заиграев!X21+Закаменск!X21+Иволг!X21+Кабанск!X21+Кижинг!X21+Курумкан!X21+Кяхта!X21+Муйский!X21+Мухоршибирь!X21+Окинский!X21+Прибайкальский!X21+Северобайк!X21+Селенгинский!X21+Тарбагат!X21+Тунк!X21+Хоринск!X21</f>
        <v>0</v>
      </c>
      <c r="Y21" s="55">
        <f t="shared" si="8"/>
        <v>0</v>
      </c>
      <c r="Z21" s="54">
        <f>Барг!Z21+Баунт!Z21+Бичур!Z21+Джид!Z21+Еравн!Z21+Заиграев!Z21+Закаменск!Z21+Иволг!Z21+Кабанск!Z21+Кижинг!Z21+Курумкан!Z21+Кяхта!Z21+Муйский!Z21+Мухоршибирь!Z21+Окинский!Z21+Прибайкальский!Z21+Северобайк!Z21+Селенгинский!Z21+Тарбагат!Z21+Тунк!Z21+Хоринск!Z21</f>
        <v>0</v>
      </c>
      <c r="AA21" s="7">
        <v>382814</v>
      </c>
      <c r="AB21" s="7">
        <v>6</v>
      </c>
      <c r="AC21" s="14">
        <f t="shared" si="9"/>
        <v>1.5673407973585085</v>
      </c>
      <c r="AD21" s="7">
        <v>0</v>
      </c>
      <c r="AE21" s="14">
        <f t="shared" si="10"/>
        <v>0</v>
      </c>
      <c r="AF21" s="7">
        <v>4</v>
      </c>
      <c r="AG21" s="7">
        <v>381500</v>
      </c>
      <c r="AH21" s="7">
        <f>Барг!AH21+Баунт!AH21+Бичур!AH21+Джид!AH21+Еравн!AH21+Заиграев!AH21+Закаменск!AH21+Иволг!AH21+Кабанск!AH21+Кижинг!AH21+Курумкан!AH21+Кяхта!AH21+Муйский!AH21+Мухоршибирь!AH21+Окинский!AH21+Прибайкальский!AH21+Северобайк!AH21+Селенгинский!AH21+Тарбагат!AH21+Тунк!AH21+Хоринск!AH21</f>
        <v>9</v>
      </c>
      <c r="AI21" s="14">
        <f t="shared" si="11"/>
        <v>2.3591087811271296</v>
      </c>
      <c r="AJ21" s="7">
        <f>Барг!AJ21+Баунт!AJ21+Бичур!AJ21+Джид!AJ21+Еравн!AJ21+Заиграев!AJ21+Закаменск!AJ21+Иволг!AJ21+Кабанск!AJ21+Кижинг!AJ21+Курумкан!AJ21+Кяхта!AJ21+Муйский!AJ21+Мухоршибирь!AJ21+Окинский!AJ21+Прибайкальский!AJ21+Северобайк!AJ21+Селенгинский!AJ21+Тарбагат!AJ21+Тунк!AJ21+Хоринск!AJ21</f>
        <v>0</v>
      </c>
      <c r="AK21" s="14">
        <f t="shared" si="12"/>
        <v>0</v>
      </c>
      <c r="AL21" s="7">
        <f>Барг!AL21+Баунт!AL21+Бичур!AL21+Джид!AL21+Еравн!AL21+Заиграев!AL21+Закаменск!AL21+Иволг!AL21+Кабанск!AL21+Кижинг!AL21+Курумкан!AL21+Кяхта!AL21+Муйский!AL21+Мухоршибирь!AL21+Окинский!AL21+Прибайкальский!AL21+Северобайк!AL21+Селенгинский!AL21+Тарбагат!AL21+Тунк!AL21+Хоринск!AL21</f>
        <v>6</v>
      </c>
      <c r="AM21" s="8">
        <f t="shared" si="13"/>
        <v>534621</v>
      </c>
      <c r="AN21" s="8">
        <f t="shared" si="13"/>
        <v>16</v>
      </c>
      <c r="AO21" s="13">
        <f t="shared" si="14"/>
        <v>2.9927743204999429</v>
      </c>
      <c r="AP21" s="161">
        <f t="shared" si="15"/>
        <v>3</v>
      </c>
      <c r="AQ21" s="13">
        <f t="shared" si="0"/>
        <v>0.56114518509373923</v>
      </c>
      <c r="AR21" s="162">
        <f t="shared" si="16"/>
        <v>10</v>
      </c>
      <c r="AS21" s="8">
        <f t="shared" si="16"/>
        <v>532961</v>
      </c>
      <c r="AT21" s="8">
        <f t="shared" si="16"/>
        <v>20</v>
      </c>
      <c r="AU21" s="40">
        <f t="shared" si="17"/>
        <v>3.752619797696267</v>
      </c>
      <c r="AV21" s="8">
        <f t="shared" si="18"/>
        <v>5</v>
      </c>
      <c r="AW21" s="41">
        <f t="shared" si="19"/>
        <v>0.93815494942406674</v>
      </c>
      <c r="AX21" s="8">
        <f t="shared" si="20"/>
        <v>12</v>
      </c>
      <c r="AY21" s="92"/>
    </row>
    <row r="22" spans="1:51" x14ac:dyDescent="0.2">
      <c r="A22" s="9" t="s">
        <v>31</v>
      </c>
      <c r="B22" s="9" t="s">
        <v>32</v>
      </c>
      <c r="C22" s="145">
        <v>130211</v>
      </c>
      <c r="D22" s="106">
        <v>3080</v>
      </c>
      <c r="E22" s="109">
        <f t="shared" si="1"/>
        <v>2365.3915567809172</v>
      </c>
      <c r="F22" s="106">
        <v>1035</v>
      </c>
      <c r="G22" s="109">
        <f t="shared" si="2"/>
        <v>794.86372119099008</v>
      </c>
      <c r="H22" s="106">
        <v>1462</v>
      </c>
      <c r="I22" s="106">
        <v>129140</v>
      </c>
      <c r="J22" s="145">
        <f>Барг!J22+Баунт!J22+Бичур!J22+Джид!J22+Еравн!J22+Заиграев!J22+Закаменск!J22+Иволг!J22+Кабанск!J22+Кижинг!J22+Курумкан!J22+Кяхта!J22+Муйский!J22+Мухоршибирь!J22+Окинский!J22+Прибайкальский!J22+Северобайк!J22+Селенгинский!J22+Тарбагат!J22+Тунк!J22+Хоринск!J22</f>
        <v>2969</v>
      </c>
      <c r="K22" s="107">
        <f t="shared" si="3"/>
        <v>2299.0552888338239</v>
      </c>
      <c r="L22" s="145">
        <f>Барг!L22+Баунт!L22+Бичур!L22+Джид!L22+Еравн!L22+Заиграев!L22+Закаменск!L22+Иволг!L22+Кабанск!L22+Кижинг!L22+Курумкан!L22+Кяхта!L22+Муйский!L22+Мухоршибирь!L22+Окинский!L22+Прибайкальский!L22+Северобайк!L22+Селенгинский!L22+Тарбагат!L22+Тунк!L22+Хоринск!L22</f>
        <v>1037</v>
      </c>
      <c r="M22" s="107">
        <f t="shared" si="4"/>
        <v>803.00449124980628</v>
      </c>
      <c r="N22" s="108">
        <f>Барг!N22+Баунт!N22+Бичур!N22+Джид!N22+Еравн!N22+Заиграев!N22+Закаменск!N22+Иволг!N22+Кабанск!N22+Кижинг!N22+Курумкан!N22+Кяхта!N22+Муйский!N22+Мухоршибирь!N22+Окинский!N22+Прибайкальский!N22+Северобайк!N22+Селенгинский!N22+Тарбагат!N22+Тунк!N22+Хоринск!N22</f>
        <v>1290</v>
      </c>
      <c r="O22" s="50">
        <v>21596</v>
      </c>
      <c r="P22" s="50">
        <v>1491</v>
      </c>
      <c r="Q22" s="52">
        <f t="shared" si="5"/>
        <v>6904.056306723468</v>
      </c>
      <c r="R22" s="50">
        <v>572</v>
      </c>
      <c r="S22" s="52">
        <f t="shared" si="6"/>
        <v>2648.6386367845898</v>
      </c>
      <c r="T22" s="50">
        <v>816</v>
      </c>
      <c r="U22" s="48">
        <v>22321</v>
      </c>
      <c r="V22" s="50">
        <f>Барг!V22+Баунт!V22+Бичур!V22+Джид!V22+Еравн!V22+Заиграев!V22+Закаменск!V22+Иволг!V22+Кабанск!V22+Кижинг!V22+Курумкан!V22+Кяхта!V22+Муйский!V22+Мухоршибирь!V22+Окинский!V22+Прибайкальский!V22+Северобайк!V22+Селенгинский!V22+Тарбагат!V22+Тунк!V22+Хоринск!V22</f>
        <v>1404</v>
      </c>
      <c r="W22" s="52">
        <f t="shared" si="7"/>
        <v>6290.040768782761</v>
      </c>
      <c r="X22" s="50">
        <f>Барг!X22+Баунт!X22+Бичур!X22+Джид!X22+Еравн!X22+Заиграев!X22+Закаменск!X22+Иволг!X22+Кабанск!X22+Кижинг!X22+Курумкан!X22+Кяхта!X22+Муйский!X22+Мухоршибирь!X22+Окинский!X22+Прибайкальский!X22+Северобайк!X22+Селенгинский!X22+Тарбагат!X22+Тунк!X22+Хоринск!X22</f>
        <v>383</v>
      </c>
      <c r="Y22" s="52">
        <f t="shared" si="8"/>
        <v>1715.8729447605394</v>
      </c>
      <c r="Z22" s="50">
        <f>Барг!Z22+Баунт!Z22+Бичур!Z22+Джид!Z22+Еравн!Z22+Заиграев!Z22+Закаменск!Z22+Иволг!Z22+Кабанск!Z22+Кижинг!Z22+Курумкан!Z22+Кяхта!Z22+Муйский!Z22+Мухоршибирь!Z22+Окинский!Z22+Прибайкальский!Z22+Северобайк!Z22+Селенгинский!Z22+Тарбагат!Z22+Тунк!Z22+Хоринск!Z22</f>
        <v>662</v>
      </c>
      <c r="AA22" s="10">
        <v>382814</v>
      </c>
      <c r="AB22" s="10">
        <v>32389</v>
      </c>
      <c r="AC22" s="11">
        <f t="shared" si="9"/>
        <v>8460.7668476074541</v>
      </c>
      <c r="AD22" s="10">
        <v>3683</v>
      </c>
      <c r="AE22" s="11">
        <f t="shared" si="10"/>
        <v>962.0860261118977</v>
      </c>
      <c r="AF22" s="10">
        <v>24277</v>
      </c>
      <c r="AG22" s="10">
        <v>381500</v>
      </c>
      <c r="AH22" s="10">
        <f>Барг!AH22+Баунт!AH22+Бичур!AH22+Джид!AH22+Еравн!AH22+Заиграев!AH22+Закаменск!AH22+Иволг!AH22+Кабанск!AH22+Кижинг!AH22+Курумкан!AH22+Кяхта!AH22+Муйский!AH22+Мухоршибирь!AH22+Окинский!AH22+Прибайкальский!AH22+Северобайк!AH22+Селенгинский!AH22+Тарбагат!AH22+Тунк!AH22+Хоринск!AH22</f>
        <v>32438</v>
      </c>
      <c r="AI22" s="11">
        <f t="shared" si="11"/>
        <v>8502.7522935779816</v>
      </c>
      <c r="AJ22" s="10">
        <f>Барг!AJ22+Баунт!AJ22+Бичур!AJ22+Джид!AJ22+Еравн!AJ22+Заиграев!AJ22+Закаменск!AJ22+Иволг!AJ22+Кабанск!AJ22+Кижинг!AJ22+Курумкан!AJ22+Кяхта!AJ22+Муйский!AJ22+Мухоршибирь!AJ22+Окинский!AJ22+Прибайкальский!AJ22+Северобайк!AJ22+Селенгинский!AJ22+Тарбагат!AJ22+Тунк!AJ22+Хоринск!AJ22</f>
        <v>3767</v>
      </c>
      <c r="AK22" s="11">
        <f t="shared" si="12"/>
        <v>987.41808650065525</v>
      </c>
      <c r="AL22" s="10">
        <f>Барг!AL22+Баунт!AL22+Бичур!AL22+Джид!AL22+Еравн!AL22+Заиграев!AL22+Закаменск!AL22+Иволг!AL22+Кабанск!AL22+Кижинг!AL22+Курумкан!AL22+Кяхта!AL22+Муйский!AL22+Мухоршибирь!AL22+Окинский!AL22+Прибайкальский!AL22+Северобайк!AL22+Селенгинский!AL22+Тарбагат!AL22+Тунк!AL22+Хоринск!AL22</f>
        <v>25308</v>
      </c>
      <c r="AM22" s="12">
        <f t="shared" si="13"/>
        <v>534621</v>
      </c>
      <c r="AN22" s="12">
        <f t="shared" si="13"/>
        <v>36960</v>
      </c>
      <c r="AO22" s="23">
        <f t="shared" si="14"/>
        <v>6913.3086803548686</v>
      </c>
      <c r="AP22" s="37">
        <f t="shared" si="15"/>
        <v>5290</v>
      </c>
      <c r="AQ22" s="23">
        <f t="shared" si="0"/>
        <v>989.48600971529368</v>
      </c>
      <c r="AR22" s="116">
        <f t="shared" si="16"/>
        <v>26555</v>
      </c>
      <c r="AS22" s="8">
        <f t="shared" si="16"/>
        <v>532961</v>
      </c>
      <c r="AT22" s="8">
        <f t="shared" si="16"/>
        <v>36811</v>
      </c>
      <c r="AU22" s="35">
        <f t="shared" si="17"/>
        <v>6906.884368649864</v>
      </c>
      <c r="AV22" s="12">
        <f t="shared" si="18"/>
        <v>5187</v>
      </c>
      <c r="AW22" s="36">
        <f t="shared" si="19"/>
        <v>973.24194453252676</v>
      </c>
      <c r="AX22" s="12">
        <f t="shared" si="20"/>
        <v>27260</v>
      </c>
    </row>
    <row r="23" spans="1:51" x14ac:dyDescent="0.2">
      <c r="A23" s="1" t="s">
        <v>33</v>
      </c>
      <c r="B23" s="1" t="s">
        <v>34</v>
      </c>
      <c r="C23" s="145">
        <v>130211</v>
      </c>
      <c r="D23" s="112">
        <v>729</v>
      </c>
      <c r="E23" s="113">
        <f t="shared" si="1"/>
        <v>559.86053405626251</v>
      </c>
      <c r="F23" s="112">
        <v>155</v>
      </c>
      <c r="G23" s="113">
        <f t="shared" si="2"/>
        <v>119.03756211072798</v>
      </c>
      <c r="H23" s="112">
        <v>378</v>
      </c>
      <c r="I23" s="106">
        <v>129140</v>
      </c>
      <c r="J23" s="110">
        <f>Барг!J23+Баунт!J23+Бичур!J23+Джид!J23+Еравн!J23+Заиграев!J23+Закаменск!J23+Иволг!J23+Кабанск!J23+Кижинг!J23+Курумкан!J23+Кяхта!J23+Муйский!J23+Мухоршибирь!J23+Окинский!J23+Прибайкальский!J23+Северобайк!J23+Селенгинский!J23+Тарбагат!J23+Тунк!J23+Хоринск!J23</f>
        <v>657</v>
      </c>
      <c r="K23" s="111">
        <f t="shared" si="3"/>
        <v>508.75019358835368</v>
      </c>
      <c r="L23" s="110">
        <f>Барг!L23+Баунт!L23+Бичур!L23+Джид!L23+Еравн!L23+Заиграев!L23+Закаменск!L23+Иволг!L23+Кабанск!L23+Кижинг!L23+Курумкан!L23+Кяхта!L23+Муйский!L23+Мухоршибирь!L23+Окинский!L23+Прибайкальский!L23+Северобайк!L23+Селенгинский!L23+Тарбагат!L23+Тунк!L23+Хоринск!L23</f>
        <v>212</v>
      </c>
      <c r="M23" s="111">
        <f t="shared" si="4"/>
        <v>164.16292395849467</v>
      </c>
      <c r="N23" s="156">
        <f>Барг!N23+Баунт!N23+Бичур!N23+Джид!N23+Еравн!N23+Заиграев!N23+Закаменск!N23+Иволг!N23+Кабанск!N23+Кижинг!N23+Курумкан!N23+Кяхта!N23+Муйский!N23+Мухоршибирь!N23+Окинский!N23+Прибайкальский!N23+Северобайк!N23+Селенгинский!N23+Тарбагат!N23+Тунк!N23+Хоринск!N23</f>
        <v>352</v>
      </c>
      <c r="O23" s="54">
        <v>21596</v>
      </c>
      <c r="P23" s="54">
        <v>569</v>
      </c>
      <c r="Q23" s="55">
        <f t="shared" si="5"/>
        <v>2634.7471754028525</v>
      </c>
      <c r="R23" s="54">
        <v>174</v>
      </c>
      <c r="S23" s="55">
        <f t="shared" si="6"/>
        <v>805.70476014076678</v>
      </c>
      <c r="T23" s="54">
        <v>317</v>
      </c>
      <c r="U23" s="56">
        <v>22321</v>
      </c>
      <c r="V23" s="54">
        <f>Барг!V23+Баунт!V23+Бичур!V23+Джид!V23+Еравн!V23+Заиграев!V23+Закаменск!V23+Иволг!V23+Кабанск!V23+Кижинг!V23+Курумкан!V23+Кяхта!V23+Муйский!V23+Мухоршибирь!V23+Окинский!V23+Прибайкальский!V23+Северобайк!V23+Селенгинский!V23+Тарбагат!V23+Тунк!V23+Хоринск!V23</f>
        <v>431</v>
      </c>
      <c r="W23" s="55">
        <f t="shared" si="7"/>
        <v>1930.9170736078133</v>
      </c>
      <c r="X23" s="54">
        <f>Барг!X23+Баунт!X23+Бичур!X23+Джид!X23+Еравн!X23+Заиграев!X23+Закаменск!X23+Иволг!X23+Кабанск!X23+Кижинг!X23+Курумкан!X23+Кяхта!X23+Муйский!X23+Мухоршибирь!X23+Окинский!X23+Прибайкальский!X23+Северобайк!X23+Селенгинский!X23+Тарбагат!X23+Тунк!X23+Хоринск!X23</f>
        <v>167</v>
      </c>
      <c r="Y23" s="55">
        <f t="shared" si="8"/>
        <v>748.17436494780702</v>
      </c>
      <c r="Z23" s="54">
        <f>Барг!Z23+Баунт!Z23+Бичур!Z23+Джид!Z23+Еравн!Z23+Заиграев!Z23+Закаменск!Z23+Иволг!Z23+Кабанск!Z23+Кижинг!Z23+Курумкан!Z23+Кяхта!Z23+Муйский!Z23+Мухоршибирь!Z23+Окинский!Z23+Прибайкальский!Z23+Северобайк!Z23+Селенгинский!Z23+Тарбагат!Z23+Тунк!Z23+Хоринск!Z23</f>
        <v>256</v>
      </c>
      <c r="AA23" s="7">
        <v>382814</v>
      </c>
      <c r="AB23" s="7">
        <v>8123</v>
      </c>
      <c r="AC23" s="14">
        <f t="shared" si="9"/>
        <v>2121.9182161571939</v>
      </c>
      <c r="AD23" s="7">
        <v>1051</v>
      </c>
      <c r="AE23" s="14">
        <f t="shared" si="10"/>
        <v>274.54586300396539</v>
      </c>
      <c r="AF23" s="7">
        <v>5195</v>
      </c>
      <c r="AG23" s="7">
        <v>381500</v>
      </c>
      <c r="AH23" s="7">
        <f>Барг!AH23+Баунт!AH23+Бичур!AH23+Джид!AH23+Еравн!AH23+Заиграев!AH23+Закаменск!AH23+Иволг!AH23+Кабанск!AH23+Кижинг!AH23+Курумкан!AH23+Кяхта!AH23+Муйский!AH23+Мухоршибирь!AH23+Окинский!AH23+Прибайкальский!AH23+Северобайк!AH23+Селенгинский!AH23+Тарбагат!AH23+Тунк!AH23+Хоринск!AH23</f>
        <v>8675</v>
      </c>
      <c r="AI23" s="14">
        <f t="shared" si="11"/>
        <v>2273.9187418086499</v>
      </c>
      <c r="AJ23" s="7">
        <f>Барг!AJ23+Баунт!AJ23+Бичур!AJ23+Джид!AJ23+Еравн!AJ23+Заиграев!AJ23+Закаменск!AJ23+Иволг!AJ23+Кабанск!AJ23+Кижинг!AJ23+Курумкан!AJ23+Кяхта!AJ23+Муйский!AJ23+Мухоршибирь!AJ23+Окинский!AJ23+Прибайкальский!AJ23+Северобайк!AJ23+Селенгинский!AJ23+Тарбагат!AJ23+Тунк!AJ23+Хоринск!AJ23</f>
        <v>1081</v>
      </c>
      <c r="AK23" s="14">
        <f t="shared" si="12"/>
        <v>283.35517693315859</v>
      </c>
      <c r="AL23" s="7">
        <f>Барг!AL23+Баунт!AL23+Бичур!AL23+Джид!AL23+Еравн!AL23+Заиграев!AL23+Закаменск!AL23+Иволг!AL23+Кабанск!AL23+Кижинг!AL23+Курумкан!AL23+Кяхта!AL23+Муйский!AL23+Мухоршибирь!AL23+Окинский!AL23+Прибайкальский!AL23+Северобайк!AL23+Селенгинский!AL23+Тарбагат!AL23+Тунк!AL23+Хоринск!AL23</f>
        <v>5653</v>
      </c>
      <c r="AM23" s="8">
        <f t="shared" si="13"/>
        <v>534621</v>
      </c>
      <c r="AN23" s="8">
        <f t="shared" si="13"/>
        <v>9421</v>
      </c>
      <c r="AO23" s="13">
        <f t="shared" si="14"/>
        <v>1762.1829295893729</v>
      </c>
      <c r="AP23" s="161">
        <f t="shared" si="15"/>
        <v>1380</v>
      </c>
      <c r="AQ23" s="13">
        <f t="shared" si="0"/>
        <v>258.12678514312006</v>
      </c>
      <c r="AR23" s="162">
        <f t="shared" si="16"/>
        <v>5890</v>
      </c>
      <c r="AS23" s="8">
        <f t="shared" si="16"/>
        <v>532961</v>
      </c>
      <c r="AT23" s="8">
        <f t="shared" si="16"/>
        <v>9763</v>
      </c>
      <c r="AU23" s="40">
        <f t="shared" si="17"/>
        <v>1831.8413542454327</v>
      </c>
      <c r="AV23" s="8">
        <f t="shared" si="18"/>
        <v>1460</v>
      </c>
      <c r="AW23" s="41">
        <f t="shared" si="19"/>
        <v>273.94124523182745</v>
      </c>
      <c r="AX23" s="8">
        <f t="shared" si="20"/>
        <v>6261</v>
      </c>
    </row>
    <row r="24" spans="1:51" x14ac:dyDescent="0.2">
      <c r="A24" s="1" t="s">
        <v>35</v>
      </c>
      <c r="B24" s="1" t="s">
        <v>36</v>
      </c>
      <c r="C24" s="145">
        <v>130211</v>
      </c>
      <c r="D24" s="112">
        <v>17</v>
      </c>
      <c r="E24" s="113">
        <f t="shared" si="1"/>
        <v>13.05573261859597</v>
      </c>
      <c r="F24" s="112">
        <v>1</v>
      </c>
      <c r="G24" s="113">
        <f t="shared" si="2"/>
        <v>0.76798427168211592</v>
      </c>
      <c r="H24" s="112">
        <v>13</v>
      </c>
      <c r="I24" s="106">
        <v>129140</v>
      </c>
      <c r="J24" s="110">
        <f>Барг!J24+Баунт!J24+Бичур!J24+Джид!J24+Еравн!J24+Заиграев!J24+Закаменск!J24+Иволг!J24+Кабанск!J24+Кижинг!J24+Курумкан!J24+Кяхта!J24+Муйский!J24+Мухоршибирь!J24+Окинский!J24+Прибайкальский!J24+Северобайк!J24+Селенгинский!J24+Тарбагат!J24+Тунк!J24+Хоринск!J24</f>
        <v>11</v>
      </c>
      <c r="K24" s="111">
        <f t="shared" si="3"/>
        <v>8.5178875638841571</v>
      </c>
      <c r="L24" s="110">
        <f>Барг!L24+Баунт!L24+Бичур!L24+Джид!L24+Еравн!L24+Заиграев!L24+Закаменск!L24+Иволг!L24+Кабанск!L24+Кижинг!L24+Курумкан!L24+Кяхта!L24+Муйский!L24+Мухоршибирь!L24+Окинский!L24+Прибайкальский!L24+Северобайк!L24+Селенгинский!L24+Тарбагат!L24+Тунк!L24+Хоринск!L24</f>
        <v>2</v>
      </c>
      <c r="M24" s="111">
        <f t="shared" si="4"/>
        <v>1.5487068297971194</v>
      </c>
      <c r="N24" s="156">
        <f>Барг!N24+Баунт!N24+Бичур!N24+Джид!N24+Еравн!N24+Заиграев!N24+Закаменск!N24+Иволг!N24+Кабанск!N24+Кижинг!N24+Курумкан!N24+Кяхта!N24+Муйский!N24+Мухоршибирь!N24+Окинский!N24+Прибайкальский!N24+Северобайк!N24+Селенгинский!N24+Тарбагат!N24+Тунк!N24+Хоринск!N24</f>
        <v>7</v>
      </c>
      <c r="O24" s="54">
        <v>21596</v>
      </c>
      <c r="P24" s="54">
        <v>0</v>
      </c>
      <c r="Q24" s="55">
        <f t="shared" si="5"/>
        <v>0</v>
      </c>
      <c r="R24" s="54">
        <v>0</v>
      </c>
      <c r="S24" s="55">
        <f t="shared" si="6"/>
        <v>0</v>
      </c>
      <c r="T24" s="54">
        <v>0</v>
      </c>
      <c r="U24" s="56">
        <v>22321</v>
      </c>
      <c r="V24" s="54">
        <f>Барг!V24+Баунт!V24+Бичур!V24+Джид!V24+Еравн!V24+Заиграев!V24+Закаменск!V24+Иволг!V24+Кабанск!V24+Кижинг!V24+Курумкан!V24+Кяхта!V24+Муйский!V24+Мухоршибирь!V24+Окинский!V24+Прибайкальский!V24+Северобайк!V24+Селенгинский!V24+Тарбагат!V24+Тунк!V24+Хоринск!V24</f>
        <v>0</v>
      </c>
      <c r="W24" s="55">
        <f t="shared" si="7"/>
        <v>0</v>
      </c>
      <c r="X24" s="54">
        <f>Барг!X24+Баунт!X24+Бичур!X24+Джид!X24+Еравн!X24+Заиграев!X24+Закаменск!X24+Иволг!X24+Кабанск!X24+Кижинг!X24+Курумкан!X24+Кяхта!X24+Муйский!X24+Мухоршибирь!X24+Окинский!X24+Прибайкальский!X24+Северобайк!X24+Селенгинский!X24+Тарбагат!X24+Тунк!X24+Хоринск!X24</f>
        <v>0</v>
      </c>
      <c r="Y24" s="55">
        <f t="shared" si="8"/>
        <v>0</v>
      </c>
      <c r="Z24" s="54">
        <f>Барг!Z24+Баунт!Z24+Бичур!Z24+Джид!Z24+Еравн!Z24+Заиграев!Z24+Закаменск!Z24+Иволг!Z24+Кабанск!Z24+Кижинг!Z24+Курумкан!Z24+Кяхта!Z24+Муйский!Z24+Мухоршибирь!Z24+Окинский!Z24+Прибайкальский!Z24+Северобайк!Z24+Селенгинский!Z24+Тарбагат!Z24+Тунк!Z24+Хоринск!Z24</f>
        <v>0</v>
      </c>
      <c r="AA24" s="7">
        <v>382814</v>
      </c>
      <c r="AB24" s="7">
        <v>0</v>
      </c>
      <c r="AC24" s="14">
        <f t="shared" si="9"/>
        <v>0</v>
      </c>
      <c r="AD24" s="7">
        <v>0</v>
      </c>
      <c r="AE24" s="14">
        <f t="shared" si="10"/>
        <v>0</v>
      </c>
      <c r="AF24" s="7">
        <v>0</v>
      </c>
      <c r="AG24" s="7">
        <v>381500</v>
      </c>
      <c r="AH24" s="7">
        <f>Барг!AH24+Баунт!AH24+Бичур!AH24+Джид!AH24+Еравн!AH24+Заиграев!AH24+Закаменск!AH24+Иволг!AH24+Кабанск!AH24+Кижинг!AH24+Курумкан!AH24+Кяхта!AH24+Муйский!AH24+Мухоршибирь!AH24+Окинский!AH24+Прибайкальский!AH24+Северобайк!AH24+Селенгинский!AH24+Тарбагат!AH24+Тунк!AH24+Хоринск!AH24</f>
        <v>0</v>
      </c>
      <c r="AI24" s="14">
        <f t="shared" si="11"/>
        <v>0</v>
      </c>
      <c r="AJ24" s="7">
        <f>Барг!AJ24+Баунт!AJ24+Бичур!AJ24+Джид!AJ24+Еравн!AJ24+Заиграев!AJ24+Закаменск!AJ24+Иволг!AJ24+Кабанск!AJ24+Кижинг!AJ24+Курумкан!AJ24+Кяхта!AJ24+Муйский!AJ24+Мухоршибирь!AJ24+Окинский!AJ24+Прибайкальский!AJ24+Северобайк!AJ24+Селенгинский!AJ24+Тарбагат!AJ24+Тунк!AJ24+Хоринск!AJ24</f>
        <v>0</v>
      </c>
      <c r="AK24" s="14">
        <f t="shared" si="12"/>
        <v>0</v>
      </c>
      <c r="AL24" s="7">
        <f>Барг!AL24+Баунт!AL24+Бичур!AL24+Джид!AL24+Еравн!AL24+Заиграев!AL24+Закаменск!AL24+Иволг!AL24+Кабанск!AL24+Кижинг!AL24+Курумкан!AL24+Кяхта!AL24+Муйский!AL24+Мухоршибирь!AL24+Окинский!AL24+Прибайкальский!AL24+Северобайк!AL24+Селенгинский!AL24+Тарбагат!AL24+Тунк!AL24+Хоринск!AL24</f>
        <v>0</v>
      </c>
      <c r="AM24" s="8">
        <f t="shared" si="13"/>
        <v>534621</v>
      </c>
      <c r="AN24" s="8">
        <f t="shared" si="13"/>
        <v>17</v>
      </c>
      <c r="AO24" s="13">
        <f t="shared" si="14"/>
        <v>3.1798227155311891</v>
      </c>
      <c r="AP24" s="161">
        <f t="shared" si="15"/>
        <v>1</v>
      </c>
      <c r="AQ24" s="13">
        <f t="shared" si="0"/>
        <v>0.18704839503124643</v>
      </c>
      <c r="AR24" s="162">
        <f t="shared" si="16"/>
        <v>13</v>
      </c>
      <c r="AS24" s="8">
        <f t="shared" si="16"/>
        <v>532961</v>
      </c>
      <c r="AT24" s="8">
        <f t="shared" si="16"/>
        <v>11</v>
      </c>
      <c r="AU24" s="40">
        <f t="shared" si="17"/>
        <v>2.0639408887329469</v>
      </c>
      <c r="AV24" s="8">
        <f t="shared" si="18"/>
        <v>2</v>
      </c>
      <c r="AW24" s="41">
        <f t="shared" si="19"/>
        <v>0.37526197976962666</v>
      </c>
      <c r="AX24" s="8">
        <f t="shared" si="20"/>
        <v>7</v>
      </c>
    </row>
    <row r="25" spans="1:51" x14ac:dyDescent="0.2">
      <c r="A25" s="1" t="s">
        <v>37</v>
      </c>
      <c r="B25" s="1" t="s">
        <v>38</v>
      </c>
      <c r="C25" s="145">
        <v>130211</v>
      </c>
      <c r="D25" s="112">
        <v>338</v>
      </c>
      <c r="E25" s="113">
        <f t="shared" si="1"/>
        <v>259.5786838285552</v>
      </c>
      <c r="F25" s="112">
        <v>66</v>
      </c>
      <c r="G25" s="113">
        <f t="shared" si="2"/>
        <v>50.686961931019653</v>
      </c>
      <c r="H25" s="112">
        <v>215</v>
      </c>
      <c r="I25" s="106">
        <v>129140</v>
      </c>
      <c r="J25" s="110">
        <f>Барг!J25+Баунт!J25+Бичур!J25+Джид!J25+Еравн!J25+Заиграев!J25+Закаменск!J25+Иволг!J25+Кабанск!J25+Кижинг!J25+Курумкан!J25+Кяхта!J25+Муйский!J25+Мухоршибирь!J25+Окинский!J25+Прибайкальский!J25+Северобайк!J25+Селенгинский!J25+Тарбагат!J25+Тунк!J25+Хоринск!J25</f>
        <v>334</v>
      </c>
      <c r="K25" s="111">
        <f t="shared" si="3"/>
        <v>258.63404057611893</v>
      </c>
      <c r="L25" s="110">
        <f>Барг!L25+Баунт!L25+Бичур!L25+Джид!L25+Еравн!L25+Заиграев!L25+Закаменск!L25+Иволг!L25+Кабанск!L25+Кижинг!L25+Курумкан!L25+Кяхта!L25+Муйский!L25+Мухоршибирь!L25+Окинский!L25+Прибайкальский!L25+Северобайк!L25+Селенгинский!L25+Тарбагат!L25+Тунк!L25+Хоринск!L25</f>
        <v>114</v>
      </c>
      <c r="M25" s="111">
        <f t="shared" si="4"/>
        <v>88.276289298435799</v>
      </c>
      <c r="N25" s="156">
        <f>Барг!N25+Баунт!N25+Бичур!N25+Джид!N25+Еравн!N25+Заиграев!N25+Закаменск!N25+Иволг!N25+Кабанск!N25+Кижинг!N25+Курумкан!N25+Кяхта!N25+Муйский!N25+Мухоршибирь!N25+Окинский!N25+Прибайкальский!N25+Северобайк!N25+Селенгинский!N25+Тарбагат!N25+Тунк!N25+Хоринск!N25</f>
        <v>212</v>
      </c>
      <c r="O25" s="54">
        <v>21596</v>
      </c>
      <c r="P25" s="54">
        <v>439</v>
      </c>
      <c r="Q25" s="55">
        <f t="shared" si="5"/>
        <v>2032.7838488609002</v>
      </c>
      <c r="R25" s="54">
        <v>145</v>
      </c>
      <c r="S25" s="55">
        <f t="shared" si="6"/>
        <v>671.420633450639</v>
      </c>
      <c r="T25" s="54">
        <v>265</v>
      </c>
      <c r="U25" s="56">
        <v>22321</v>
      </c>
      <c r="V25" s="54">
        <f>Барг!V25+Баунт!V25+Бичур!V25+Джид!V25+Еравн!V25+Заиграев!V25+Закаменск!V25+Иволг!V25+Кабанск!V25+Кижинг!V25+Курумкан!V25+Кяхта!V25+Муйский!V25+Мухоршибирь!V25+Окинский!V25+Прибайкальский!V25+Северобайк!V25+Селенгинский!V25+Тарбагат!V25+Тунк!V25+Хоринск!V25</f>
        <v>324</v>
      </c>
      <c r="W25" s="55">
        <f t="shared" si="7"/>
        <v>1451.5478697190986</v>
      </c>
      <c r="X25" s="54">
        <f>Барг!X25+Баунт!X25+Бичур!X25+Джид!X25+Еравн!X25+Заиграев!X25+Закаменск!X25+Иволг!X25+Кабанск!X25+Кижинг!X25+Курумкан!X25+Кяхта!X25+Муйский!X25+Мухоршибирь!X25+Окинский!X25+Прибайкальский!X25+Северобайк!X25+Селенгинский!X25+Тарбагат!X25+Тунк!X25+Хоринск!X25</f>
        <v>135</v>
      </c>
      <c r="Y25" s="55">
        <f t="shared" si="8"/>
        <v>604.81161238295772</v>
      </c>
      <c r="Z25" s="54">
        <f>Барг!Z25+Баунт!Z25+Бичур!Z25+Джид!Z25+Еравн!Z25+Заиграев!Z25+Закаменск!Z25+Иволг!Z25+Кабанск!Z25+Кижинг!Z25+Курумкан!Z25+Кяхта!Z25+Муйский!Z25+Мухоршибирь!Z25+Окинский!Z25+Прибайкальский!Z25+Северобайк!Z25+Селенгинский!Z25+Тарбагат!Z25+Тунк!Z25+Хоринск!Z25</f>
        <v>202</v>
      </c>
      <c r="AA25" s="7">
        <v>382814</v>
      </c>
      <c r="AB25" s="7">
        <v>2682</v>
      </c>
      <c r="AC25" s="14">
        <f t="shared" si="9"/>
        <v>700.60133641925324</v>
      </c>
      <c r="AD25" s="7">
        <v>279</v>
      </c>
      <c r="AE25" s="14">
        <f t="shared" si="10"/>
        <v>72.881347077170631</v>
      </c>
      <c r="AF25" s="7">
        <v>1521</v>
      </c>
      <c r="AG25" s="7">
        <v>381500</v>
      </c>
      <c r="AH25" s="7">
        <f>Барг!AH25+Баунт!AH25+Бичур!AH25+Джид!AH25+Еравн!AH25+Заиграев!AH25+Закаменск!AH25+Иволг!AH25+Кабанск!AH25+Кижинг!AH25+Курумкан!AH25+Кяхта!AH25+Муйский!AH25+Мухоршибирь!AH25+Окинский!AH25+Прибайкальский!AH25+Северобайк!AH25+Селенгинский!AH25+Тарбагат!AH25+Тунк!AH25+Хоринск!AH25</f>
        <v>2795</v>
      </c>
      <c r="AI25" s="14">
        <f t="shared" si="11"/>
        <v>732.63433813892527</v>
      </c>
      <c r="AJ25" s="7">
        <f>Барг!AJ25+Баунт!AJ25+Бичур!AJ25+Джид!AJ25+Еравн!AJ25+Заиграев!AJ25+Закаменск!AJ25+Иволг!AJ25+Кабанск!AJ25+Кижинг!AJ25+Курумкан!AJ25+Кяхта!AJ25+Муйский!AJ25+Мухоршибирь!AJ25+Окинский!AJ25+Прибайкальский!AJ25+Северобайк!AJ25+Селенгинский!AJ25+Тарбагат!AJ25+Тунк!AJ25+Хоринск!AJ25</f>
        <v>292</v>
      </c>
      <c r="AK25" s="14">
        <f t="shared" si="12"/>
        <v>76.539973787680211</v>
      </c>
      <c r="AL25" s="7">
        <f>Барг!AL25+Баунт!AL25+Бичур!AL25+Джид!AL25+Еравн!AL25+Заиграев!AL25+Закаменск!AL25+Иволг!AL25+Кабанск!AL25+Кижинг!AL25+Курумкан!AL25+Кяхта!AL25+Муйский!AL25+Мухоршибирь!AL25+Окинский!AL25+Прибайкальский!AL25+Северобайк!AL25+Селенгинский!AL25+Тарбагат!AL25+Тунк!AL25+Хоринск!AL25</f>
        <v>1624</v>
      </c>
      <c r="AM25" s="8">
        <f t="shared" si="13"/>
        <v>534621</v>
      </c>
      <c r="AN25" s="8">
        <f t="shared" si="13"/>
        <v>3459</v>
      </c>
      <c r="AO25" s="13">
        <f t="shared" si="14"/>
        <v>647.00039841308148</v>
      </c>
      <c r="AP25" s="161">
        <f t="shared" si="15"/>
        <v>490</v>
      </c>
      <c r="AQ25" s="13">
        <f t="shared" si="0"/>
        <v>91.653713565310753</v>
      </c>
      <c r="AR25" s="162">
        <f t="shared" si="16"/>
        <v>2001</v>
      </c>
      <c r="AS25" s="8">
        <f t="shared" si="16"/>
        <v>532961</v>
      </c>
      <c r="AT25" s="8">
        <f t="shared" si="16"/>
        <v>3453</v>
      </c>
      <c r="AU25" s="40">
        <f t="shared" si="17"/>
        <v>647.88980807226039</v>
      </c>
      <c r="AV25" s="8">
        <f t="shared" si="18"/>
        <v>541</v>
      </c>
      <c r="AW25" s="41">
        <f t="shared" si="19"/>
        <v>101.50836552768401</v>
      </c>
      <c r="AX25" s="8">
        <f t="shared" si="20"/>
        <v>2038</v>
      </c>
    </row>
    <row r="26" spans="1:51" x14ac:dyDescent="0.2">
      <c r="A26" s="1" t="s">
        <v>39</v>
      </c>
      <c r="B26" s="1" t="s">
        <v>40</v>
      </c>
      <c r="C26" s="145">
        <v>130211</v>
      </c>
      <c r="D26" s="112">
        <v>34</v>
      </c>
      <c r="E26" s="113">
        <f t="shared" si="1"/>
        <v>26.11146523719194</v>
      </c>
      <c r="F26" s="112">
        <v>4</v>
      </c>
      <c r="G26" s="113">
        <f t="shared" si="2"/>
        <v>3.0719370867284637</v>
      </c>
      <c r="H26" s="112">
        <v>26</v>
      </c>
      <c r="I26" s="106">
        <v>129140</v>
      </c>
      <c r="J26" s="110">
        <f>Барг!J26+Баунт!J26+Бичур!J26+Джид!J26+Еравн!J26+Заиграев!J26+Закаменск!J26+Иволг!J26+Кабанск!J26+Кижинг!J26+Курумкан!J26+Кяхта!J26+Муйский!J26+Мухоршибирь!J26+Окинский!J26+Прибайкальский!J26+Северобайк!J26+Селенгинский!J26+Тарбагат!J26+Тунк!J26+Хоринск!J26</f>
        <v>39</v>
      </c>
      <c r="K26" s="111">
        <f t="shared" si="3"/>
        <v>30.199783181043827</v>
      </c>
      <c r="L26" s="110">
        <f>Барг!L26+Баунт!L26+Бичур!L26+Джид!L26+Еравн!L26+Заиграев!L26+Закаменск!L26+Иволг!L26+Кабанск!L26+Кижинг!L26+Курумкан!L26+Кяхта!L26+Муйский!L26+Мухоршибирь!L26+Окинский!L26+Прибайкальский!L26+Северобайк!L26+Селенгинский!L26+Тарбагат!L26+Тунк!L26+Хоринск!L26</f>
        <v>14</v>
      </c>
      <c r="M26" s="111">
        <f t="shared" si="4"/>
        <v>10.840947808579836</v>
      </c>
      <c r="N26" s="156">
        <f>Барг!N26+Баунт!N26+Бичур!N26+Джид!N26+Еравн!N26+Заиграев!N26+Закаменск!N26+Иволг!N26+Кабанск!N26+Кижинг!N26+Курумкан!N26+Кяхта!N26+Муйский!N26+Мухоршибирь!N26+Окинский!N26+Прибайкальский!N26+Северобайк!N26+Селенгинский!N26+Тарбагат!N26+Тунк!N26+Хоринск!N26</f>
        <v>33</v>
      </c>
      <c r="O26" s="54">
        <v>21596</v>
      </c>
      <c r="P26" s="54">
        <v>25</v>
      </c>
      <c r="Q26" s="55">
        <f t="shared" si="5"/>
        <v>115.76217818114465</v>
      </c>
      <c r="R26" s="54">
        <v>5</v>
      </c>
      <c r="S26" s="55">
        <f t="shared" si="6"/>
        <v>23.15243563622893</v>
      </c>
      <c r="T26" s="54">
        <v>11</v>
      </c>
      <c r="U26" s="56">
        <v>22321</v>
      </c>
      <c r="V26" s="54">
        <f>Барг!V26+Баунт!V26+Бичур!V26+Джид!V26+Еравн!V26+Заиграев!V26+Закаменск!V26+Иволг!V26+Кабанск!V26+Кижинг!V26+Курумкан!V26+Кяхта!V26+Муйский!V26+Мухоршибирь!V26+Окинский!V26+Прибайкальский!V26+Северобайк!V26+Селенгинский!V26+Тарбагат!V26+Тунк!V26+Хоринск!V26</f>
        <v>20</v>
      </c>
      <c r="W26" s="55">
        <f t="shared" si="7"/>
        <v>89.601720353030771</v>
      </c>
      <c r="X26" s="54">
        <f>Барг!X26+Баунт!X26+Бичур!X26+Джид!X26+Еравн!X26+Заиграев!X26+Закаменск!X26+Иволг!X26+Кабанск!X26+Кижинг!X26+Курумкан!X26+Кяхта!X26+Муйский!X26+Мухоршибирь!X26+Окинский!X26+Прибайкальский!X26+Северобайк!X26+Селенгинский!X26+Тарбагат!X26+Тунк!X26+Хоринск!X26</f>
        <v>6</v>
      </c>
      <c r="Y26" s="55">
        <f t="shared" si="8"/>
        <v>26.880516105909233</v>
      </c>
      <c r="Z26" s="54">
        <f>Барг!Z26+Баунт!Z26+Бичур!Z26+Джид!Z26+Еравн!Z26+Заиграев!Z26+Закаменск!Z26+Иволг!Z26+Кабанск!Z26+Кижинг!Z26+Курумкан!Z26+Кяхта!Z26+Муйский!Z26+Мухоршибирь!Z26+Окинский!Z26+Прибайкальский!Z26+Северобайк!Z26+Селенгинский!Z26+Тарбагат!Z26+Тунк!Z26+Хоринск!Z26</f>
        <v>12</v>
      </c>
      <c r="AA26" s="7">
        <v>382814</v>
      </c>
      <c r="AB26" s="7">
        <v>1431</v>
      </c>
      <c r="AC26" s="14">
        <f t="shared" si="9"/>
        <v>373.81078017000425</v>
      </c>
      <c r="AD26" s="7">
        <v>141</v>
      </c>
      <c r="AE26" s="14">
        <f t="shared" si="10"/>
        <v>36.832508737924947</v>
      </c>
      <c r="AF26" s="7">
        <v>1089</v>
      </c>
      <c r="AG26" s="7">
        <v>381500</v>
      </c>
      <c r="AH26" s="7">
        <f>Барг!AH26+Баунт!AH26+Бичур!AH26+Джид!AH26+Еравн!AH26+Заиграев!AH26+Закаменск!AH26+Иволг!AH26+Кабанск!AH26+Кижинг!AH26+Курумкан!AH26+Кяхта!AH26+Муйский!AH26+Мухоршибирь!AH26+Окинский!AH26+Прибайкальский!AH26+Северобайк!AH26+Селенгинский!AH26+Тарбагат!AH26+Тунк!AH26+Хоринск!AH26</f>
        <v>1589</v>
      </c>
      <c r="AI26" s="14">
        <f t="shared" si="11"/>
        <v>416.51376146788994</v>
      </c>
      <c r="AJ26" s="7">
        <f>Барг!AJ26+Баунт!AJ26+Бичур!AJ26+Джид!AJ26+Еравн!AJ26+Заиграев!AJ26+Закаменск!AJ26+Иволг!AJ26+Кабанск!AJ26+Кижинг!AJ26+Курумкан!AJ26+Кяхта!AJ26+Муйский!AJ26+Мухоршибирь!AJ26+Окинский!AJ26+Прибайкальский!AJ26+Северобайк!AJ26+Селенгинский!AJ26+Тарбагат!AJ26+Тунк!AJ26+Хоринск!AJ26</f>
        <v>242</v>
      </c>
      <c r="AK26" s="14">
        <f t="shared" si="12"/>
        <v>63.433813892529493</v>
      </c>
      <c r="AL26" s="7">
        <f>Барг!AL26+Баунт!AL26+Бичур!AL26+Джид!AL26+Еравн!AL26+Заиграев!AL26+Закаменск!AL26+Иволг!AL26+Кабанск!AL26+Кижинг!AL26+Курумкан!AL26+Кяхта!AL26+Муйский!AL26+Мухоршибирь!AL26+Окинский!AL26+Прибайкальский!AL26+Северобайк!AL26+Селенгинский!AL26+Тарбагат!AL26+Тунк!AL26+Хоринск!AL26</f>
        <v>1323</v>
      </c>
      <c r="AM26" s="8">
        <f t="shared" si="13"/>
        <v>534621</v>
      </c>
      <c r="AN26" s="8">
        <f t="shared" si="13"/>
        <v>1490</v>
      </c>
      <c r="AO26" s="13">
        <f t="shared" si="14"/>
        <v>278.70210859655714</v>
      </c>
      <c r="AP26" s="161">
        <f t="shared" si="15"/>
        <v>150</v>
      </c>
      <c r="AQ26" s="13">
        <f t="shared" si="0"/>
        <v>28.057259254686961</v>
      </c>
      <c r="AR26" s="162">
        <f t="shared" si="16"/>
        <v>1126</v>
      </c>
      <c r="AS26" s="8">
        <f t="shared" si="16"/>
        <v>532961</v>
      </c>
      <c r="AT26" s="8">
        <f t="shared" si="16"/>
        <v>1648</v>
      </c>
      <c r="AU26" s="40">
        <f t="shared" si="17"/>
        <v>309.21587133017238</v>
      </c>
      <c r="AV26" s="8">
        <f t="shared" si="18"/>
        <v>262</v>
      </c>
      <c r="AW26" s="41">
        <f t="shared" si="19"/>
        <v>49.159319349821097</v>
      </c>
      <c r="AX26" s="8">
        <f t="shared" si="20"/>
        <v>1368</v>
      </c>
    </row>
    <row r="27" spans="1:51" x14ac:dyDescent="0.2">
      <c r="A27" s="1" t="s">
        <v>41</v>
      </c>
      <c r="B27" s="1" t="s">
        <v>42</v>
      </c>
      <c r="C27" s="145">
        <v>130211</v>
      </c>
      <c r="D27" s="112">
        <v>42</v>
      </c>
      <c r="E27" s="113">
        <f t="shared" si="1"/>
        <v>32.255339410648872</v>
      </c>
      <c r="F27" s="112">
        <v>14</v>
      </c>
      <c r="G27" s="113">
        <f t="shared" si="2"/>
        <v>10.751779803549622</v>
      </c>
      <c r="H27" s="112">
        <v>14</v>
      </c>
      <c r="I27" s="106">
        <v>129140</v>
      </c>
      <c r="J27" s="110">
        <f>Барг!J27+Баунт!J27+Бичур!J27+Джид!J27+Еравн!J27+Заиграев!J27+Закаменск!J27+Иволг!J27+Кабанск!J27+Кижинг!J27+Курумкан!J27+Кяхта!J27+Муйский!J27+Мухоршибирь!J27+Окинский!J27+Прибайкальский!J27+Северобайк!J27+Селенгинский!J27+Тарбагат!J27+Тунк!J27+Хоринск!J27</f>
        <v>10</v>
      </c>
      <c r="K27" s="111">
        <f t="shared" si="3"/>
        <v>7.7435341489855976</v>
      </c>
      <c r="L27" s="110">
        <f>Барг!L27+Баунт!L27+Бичур!L27+Джид!L27+Еравн!L27+Заиграев!L27+Закаменск!L27+Иволг!L27+Кабанск!L27+Кижинг!L27+Курумкан!L27+Кяхта!L27+Муйский!L27+Мухоршибирь!L27+Окинский!L27+Прибайкальский!L27+Северобайк!L27+Селенгинский!L27+Тарбагат!L27+Тунк!L27+Хоринск!L27</f>
        <v>4</v>
      </c>
      <c r="M27" s="111">
        <f t="shared" si="4"/>
        <v>3.0974136595942388</v>
      </c>
      <c r="N27" s="156">
        <f>Барг!N27+Баунт!N27+Бичур!N27+Джид!N27+Еравн!N27+Заиграев!N27+Закаменск!N27+Иволг!N27+Кабанск!N27+Кижинг!N27+Курумкан!N27+Кяхта!N27+Муйский!N27+Мухоршибирь!N27+Окинский!N27+Прибайкальский!N27+Северобайк!N27+Селенгинский!N27+Тарбагат!N27+Тунк!N27+Хоринск!N27</f>
        <v>9</v>
      </c>
      <c r="O27" s="54">
        <v>21596</v>
      </c>
      <c r="P27" s="54">
        <v>25</v>
      </c>
      <c r="Q27" s="55">
        <f t="shared" si="5"/>
        <v>115.76217818114465</v>
      </c>
      <c r="R27" s="54">
        <v>14</v>
      </c>
      <c r="S27" s="55">
        <f t="shared" si="6"/>
        <v>64.826819781441003</v>
      </c>
      <c r="T27" s="54">
        <v>8</v>
      </c>
      <c r="U27" s="56">
        <v>22321</v>
      </c>
      <c r="V27" s="54">
        <f>Барг!V27+Баунт!V27+Бичур!V27+Джид!V27+Еравн!V27+Заиграев!V27+Закаменск!V27+Иволг!V27+Кабанск!V27+Кижинг!V27+Курумкан!V27+Кяхта!V27+Муйский!V27+Мухоршибирь!V27+Окинский!V27+Прибайкальский!V27+Северобайк!V27+Селенгинский!V27+Тарбагат!V27+Тунк!V27+Хоринск!V27</f>
        <v>5</v>
      </c>
      <c r="W27" s="55">
        <f t="shared" si="7"/>
        <v>22.400430088257693</v>
      </c>
      <c r="X27" s="54">
        <f>Барг!X27+Баунт!X27+Бичур!X27+Джид!X27+Еравн!X27+Заиграев!X27+Закаменск!X27+Иволг!X27+Кабанск!X27+Кижинг!X27+Курумкан!X27+Кяхта!X27+Муйский!X27+Мухоршибирь!X27+Окинский!X27+Прибайкальский!X27+Северобайк!X27+Селенгинский!X27+Тарбагат!X27+Тунк!X27+Хоринск!X27</f>
        <v>1</v>
      </c>
      <c r="Y27" s="55">
        <f t="shared" si="8"/>
        <v>4.4800860176515389</v>
      </c>
      <c r="Z27" s="54">
        <f>Барг!Z27+Баунт!Z27+Бичур!Z27+Джид!Z27+Еравн!Z27+Заиграев!Z27+Закаменск!Z27+Иволг!Z27+Кабанск!Z27+Кижинг!Z27+Курумкан!Z27+Кяхта!Z27+Муйский!Z27+Мухоршибирь!Z27+Окинский!Z27+Прибайкальский!Z27+Северобайк!Z27+Селенгинский!Z27+Тарбагат!Z27+Тунк!Z27+Хоринск!Z27</f>
        <v>3</v>
      </c>
      <c r="AA27" s="7">
        <v>382814</v>
      </c>
      <c r="AB27" s="7">
        <v>2138</v>
      </c>
      <c r="AC27" s="14">
        <f t="shared" si="9"/>
        <v>558.49577079208177</v>
      </c>
      <c r="AD27" s="7">
        <v>342</v>
      </c>
      <c r="AE27" s="14">
        <f t="shared" si="10"/>
        <v>89.338425449434979</v>
      </c>
      <c r="AF27" s="7">
        <v>1338</v>
      </c>
      <c r="AG27" s="7">
        <v>381500</v>
      </c>
      <c r="AH27" s="7">
        <f>Барг!AH27+Баунт!AH27+Бичур!AH27+Джид!AH27+Еравн!AH27+Заиграев!AH27+Закаменск!AH27+Иволг!AH27+Кабанск!AH27+Кижинг!AH27+Курумкан!AH27+Кяхта!AH27+Муйский!AH27+Мухоршибирь!AH27+Окинский!AH27+Прибайкальский!AH27+Северобайк!AH27+Селенгинский!AH27+Тарбагат!AH27+Тунк!AH27+Хоринск!AH27</f>
        <v>2161</v>
      </c>
      <c r="AI27" s="14">
        <f t="shared" si="11"/>
        <v>566.44823066841423</v>
      </c>
      <c r="AJ27" s="7">
        <f>Барг!AJ27+Баунт!AJ27+Бичур!AJ27+Джид!AJ27+Еравн!AJ27+Заиграев!AJ27+Закаменск!AJ27+Иволг!AJ27+Кабанск!AJ27+Кижинг!AJ27+Курумкан!AJ27+Кяхта!AJ27+Муйский!AJ27+Мухоршибирь!AJ27+Окинский!AJ27+Прибайкальский!AJ27+Северобайк!AJ27+Селенгинский!AJ27+Тарбагат!AJ27+Тунк!AJ27+Хоринск!AJ27</f>
        <v>277</v>
      </c>
      <c r="AK27" s="14">
        <f t="shared" si="12"/>
        <v>72.608125819134997</v>
      </c>
      <c r="AL27" s="7">
        <f>Барг!AL27+Баунт!AL27+Бичур!AL27+Джид!AL27+Еравн!AL27+Заиграев!AL27+Закаменск!AL27+Иволг!AL27+Кабанск!AL27+Кижинг!AL27+Курумкан!AL27+Кяхта!AL27+Муйский!AL27+Мухоршибирь!AL27+Окинский!AL27+Прибайкальский!AL27+Северобайк!AL27+Селенгинский!AL27+Тарбагат!AL27+Тунк!AL27+Хоринск!AL27</f>
        <v>1358</v>
      </c>
      <c r="AM27" s="8">
        <f t="shared" si="13"/>
        <v>534621</v>
      </c>
      <c r="AN27" s="8">
        <f t="shared" si="13"/>
        <v>2205</v>
      </c>
      <c r="AO27" s="13">
        <f t="shared" si="14"/>
        <v>412.44171104389835</v>
      </c>
      <c r="AP27" s="161">
        <f t="shared" si="15"/>
        <v>370</v>
      </c>
      <c r="AQ27" s="13">
        <f t="shared" si="0"/>
        <v>69.207906161561183</v>
      </c>
      <c r="AR27" s="162">
        <f t="shared" si="16"/>
        <v>1360</v>
      </c>
      <c r="AS27" s="8">
        <f t="shared" si="16"/>
        <v>532961</v>
      </c>
      <c r="AT27" s="8">
        <f t="shared" si="16"/>
        <v>2176</v>
      </c>
      <c r="AU27" s="40">
        <f t="shared" si="17"/>
        <v>408.28503398935385</v>
      </c>
      <c r="AV27" s="8">
        <f t="shared" si="18"/>
        <v>282</v>
      </c>
      <c r="AW27" s="41">
        <f t="shared" si="19"/>
        <v>52.911939147517359</v>
      </c>
      <c r="AX27" s="8">
        <f t="shared" si="20"/>
        <v>1370</v>
      </c>
    </row>
    <row r="28" spans="1:51" x14ac:dyDescent="0.2">
      <c r="A28" s="1" t="s">
        <v>43</v>
      </c>
      <c r="B28" s="1" t="s">
        <v>44</v>
      </c>
      <c r="C28" s="145">
        <v>130211</v>
      </c>
      <c r="D28" s="112">
        <v>4</v>
      </c>
      <c r="E28" s="113">
        <f t="shared" si="1"/>
        <v>3.0719370867284637</v>
      </c>
      <c r="F28" s="112">
        <v>2</v>
      </c>
      <c r="G28" s="113">
        <f t="shared" si="2"/>
        <v>1.5359685433642318</v>
      </c>
      <c r="H28" s="112">
        <v>3</v>
      </c>
      <c r="I28" s="106">
        <v>129140</v>
      </c>
      <c r="J28" s="110">
        <f>Барг!J28+Баунт!J28+Бичур!J28+Джид!J28+Еравн!J28+Заиграев!J28+Закаменск!J28+Иволг!J28+Кабанск!J28+Кижинг!J28+Курумкан!J28+Кяхта!J28+Муйский!J28+Мухоршибирь!J28+Окинский!J28+Прибайкальский!J28+Северобайк!J28+Селенгинский!J28+Тарбагат!J28+Тунк!J28+Хоринск!J28</f>
        <v>4</v>
      </c>
      <c r="K28" s="111">
        <f t="shared" si="3"/>
        <v>3.0974136595942388</v>
      </c>
      <c r="L28" s="110">
        <f>Барг!L28+Баунт!L28+Бичур!L28+Джид!L28+Еравн!L28+Заиграев!L28+Закаменск!L28+Иволг!L28+Кабанск!L28+Кижинг!L28+Курумкан!L28+Кяхта!L28+Муйский!L28+Мухоршибирь!L28+Окинский!L28+Прибайкальский!L28+Северобайк!L28+Селенгинский!L28+Тарбагат!L28+Тунк!L28+Хоринск!L28</f>
        <v>2</v>
      </c>
      <c r="M28" s="111">
        <f t="shared" si="4"/>
        <v>1.5487068297971194</v>
      </c>
      <c r="N28" s="156">
        <f>Барг!N28+Баунт!N28+Бичур!N28+Джид!N28+Еравн!N28+Заиграев!N28+Закаменск!N28+Иволг!N28+Кабанск!N28+Кижинг!N28+Курумкан!N28+Кяхта!N28+Муйский!N28+Мухоршибирь!N28+Окинский!N28+Прибайкальский!N28+Северобайк!N28+Селенгинский!N28+Тарбагат!N28+Тунк!N28+Хоринск!N28</f>
        <v>3</v>
      </c>
      <c r="O28" s="54">
        <v>21596</v>
      </c>
      <c r="P28" s="54">
        <v>2</v>
      </c>
      <c r="Q28" s="55">
        <f t="shared" si="5"/>
        <v>9.2609742544915719</v>
      </c>
      <c r="R28" s="54">
        <v>1</v>
      </c>
      <c r="S28" s="55">
        <f t="shared" si="6"/>
        <v>4.6304871272457859</v>
      </c>
      <c r="T28" s="54">
        <v>2</v>
      </c>
      <c r="U28" s="56">
        <v>22321</v>
      </c>
      <c r="V28" s="54">
        <f>Барг!V28+Баунт!V28+Бичур!V28+Джид!V28+Еравн!V28+Заиграев!V28+Закаменск!V28+Иволг!V28+Кабанск!V28+Кижинг!V28+Курумкан!V28+Кяхта!V28+Муйский!V28+Мухоршибирь!V28+Окинский!V28+Прибайкальский!V28+Северобайк!V28+Селенгинский!V28+Тарбагат!V28+Тунк!V28+Хоринск!V28</f>
        <v>3</v>
      </c>
      <c r="W28" s="55">
        <f t="shared" si="7"/>
        <v>13.440258052954617</v>
      </c>
      <c r="X28" s="54">
        <f>Барг!X28+Баунт!X28+Бичур!X28+Джид!X28+Еравн!X28+Заиграев!X28+Закаменск!X28+Иволг!X28+Кабанск!X28+Кижинг!X28+Курумкан!X28+Кяхта!X28+Муйский!X28+Мухоршибирь!X28+Окинский!X28+Прибайкальский!X28+Северобайк!X28+Селенгинский!X28+Тарбагат!X28+Тунк!X28+Хоринск!X28</f>
        <v>0</v>
      </c>
      <c r="Y28" s="55">
        <f t="shared" si="8"/>
        <v>0</v>
      </c>
      <c r="Z28" s="54">
        <f>Барг!Z28+Баунт!Z28+Бичур!Z28+Джид!Z28+Еравн!Z28+Заиграев!Z28+Закаменск!Z28+Иволг!Z28+Кабанск!Z28+Кижинг!Z28+Курумкан!Z28+Кяхта!Z28+Муйский!Z28+Мухоршибирь!Z28+Окинский!Z28+Прибайкальский!Z28+Северобайк!Z28+Селенгинский!Z28+Тарбагат!Z28+Тунк!Z28+Хоринск!Z28</f>
        <v>2</v>
      </c>
      <c r="AA28" s="7">
        <v>382814</v>
      </c>
      <c r="AB28" s="7">
        <v>742</v>
      </c>
      <c r="AC28" s="14">
        <f t="shared" si="9"/>
        <v>193.82781194000219</v>
      </c>
      <c r="AD28" s="7">
        <v>104</v>
      </c>
      <c r="AE28" s="14">
        <f t="shared" si="10"/>
        <v>27.167240487547478</v>
      </c>
      <c r="AF28" s="7">
        <v>589</v>
      </c>
      <c r="AG28" s="7">
        <v>381500</v>
      </c>
      <c r="AH28" s="7">
        <f>Барг!AH28+Баунт!AH28+Бичур!AH28+Джид!AH28+Еравн!AH28+Заиграев!AH28+Закаменск!AH28+Иволг!AH28+Кабанск!AH28+Кижинг!AH28+Курумкан!AH28+Кяхта!AH28+Муйский!AH28+Мухоршибирь!AH28+Окинский!AH28+Прибайкальский!AH28+Северобайк!AH28+Селенгинский!AH28+Тарбагат!AH28+Тунк!AH28+Хоринск!AH28</f>
        <v>804</v>
      </c>
      <c r="AI28" s="14">
        <f t="shared" si="11"/>
        <v>210.74705111402358</v>
      </c>
      <c r="AJ28" s="7">
        <f>Барг!AJ28+Баунт!AJ28+Бичур!AJ28+Джид!AJ28+Еравн!AJ28+Заиграев!AJ28+Закаменск!AJ28+Иволг!AJ28+Кабанск!AJ28+Кижинг!AJ28+Курумкан!AJ28+Кяхта!AJ28+Муйский!AJ28+Мухоршибирь!AJ28+Окинский!AJ28+Прибайкальский!AJ28+Северобайк!AJ28+Селенгинский!AJ28+Тарбагат!AJ28+Тунк!AJ28+Хоринск!AJ28</f>
        <v>95</v>
      </c>
      <c r="AK28" s="14">
        <f t="shared" si="12"/>
        <v>24.901703800786372</v>
      </c>
      <c r="AL28" s="7">
        <f>Барг!AL28+Баунт!AL28+Бичур!AL28+Джид!AL28+Еравн!AL28+Заиграев!AL28+Закаменск!AL28+Иволг!AL28+Кабанск!AL28+Кижинг!AL28+Курумкан!AL28+Кяхта!AL28+Муйский!AL28+Мухоршибирь!AL28+Окинский!AL28+Прибайкальский!AL28+Северобайк!AL28+Селенгинский!AL28+Тарбагат!AL28+Тунк!AL28+Хоринск!AL28</f>
        <v>618</v>
      </c>
      <c r="AM28" s="8">
        <f t="shared" si="13"/>
        <v>534621</v>
      </c>
      <c r="AN28" s="8">
        <f t="shared" si="13"/>
        <v>748</v>
      </c>
      <c r="AO28" s="13">
        <f t="shared" si="14"/>
        <v>139.91219948337235</v>
      </c>
      <c r="AP28" s="161">
        <f t="shared" si="15"/>
        <v>107</v>
      </c>
      <c r="AQ28" s="13">
        <f t="shared" si="0"/>
        <v>20.014178268343368</v>
      </c>
      <c r="AR28" s="162">
        <f t="shared" si="16"/>
        <v>594</v>
      </c>
      <c r="AS28" s="8">
        <f t="shared" si="16"/>
        <v>532961</v>
      </c>
      <c r="AT28" s="8">
        <f t="shared" si="16"/>
        <v>811</v>
      </c>
      <c r="AU28" s="40">
        <f t="shared" si="17"/>
        <v>152.16873279658361</v>
      </c>
      <c r="AV28" s="8">
        <f t="shared" si="18"/>
        <v>97</v>
      </c>
      <c r="AW28" s="41">
        <f t="shared" si="19"/>
        <v>18.200206018826893</v>
      </c>
      <c r="AX28" s="8">
        <f t="shared" si="20"/>
        <v>623</v>
      </c>
    </row>
    <row r="29" spans="1:51" x14ac:dyDescent="0.2">
      <c r="A29" s="1" t="s">
        <v>45</v>
      </c>
      <c r="B29" s="1" t="s">
        <v>46</v>
      </c>
      <c r="C29" s="145">
        <v>130211</v>
      </c>
      <c r="D29" s="112">
        <v>8</v>
      </c>
      <c r="E29" s="113">
        <f t="shared" si="1"/>
        <v>6.1438741734569273</v>
      </c>
      <c r="F29" s="112">
        <v>2</v>
      </c>
      <c r="G29" s="113">
        <f t="shared" si="2"/>
        <v>1.5359685433642318</v>
      </c>
      <c r="H29" s="112">
        <v>7</v>
      </c>
      <c r="I29" s="106">
        <v>129140</v>
      </c>
      <c r="J29" s="110">
        <f>Барг!J29+Баунт!J29+Бичур!J29+Джид!J29+Еравн!J29+Заиграев!J29+Закаменск!J29+Иволг!J29+Кабанск!J29+Кижинг!J29+Курумкан!J29+Кяхта!J29+Муйский!J29+Мухоршибирь!J29+Окинский!J29+Прибайкальский!J29+Северобайк!J29+Селенгинский!J29+Тарбагат!J29+Тунк!J29+Хоринск!J29</f>
        <v>8</v>
      </c>
      <c r="K29" s="111">
        <f t="shared" si="3"/>
        <v>6.1948273191884775</v>
      </c>
      <c r="L29" s="110">
        <f>Барг!L29+Баунт!L29+Бичур!L29+Джид!L29+Еравн!L29+Заиграев!L29+Закаменск!L29+Иволг!L29+Кабанск!L29+Кижинг!L29+Курумкан!L29+Кяхта!L29+Муйский!L29+Мухоршибирь!L29+Окинский!L29+Прибайкальский!L29+Северобайк!L29+Селенгинский!L29+Тарбагат!L29+Тунк!L29+Хоринск!L29</f>
        <v>1</v>
      </c>
      <c r="M29" s="111">
        <f t="shared" si="4"/>
        <v>0.77435341489855969</v>
      </c>
      <c r="N29" s="156">
        <f>Барг!N29+Баунт!N29+Бичур!N29+Джид!N29+Еравн!N29+Заиграев!N29+Закаменск!N29+Иволг!N29+Кабанск!N29+Кижинг!N29+Курумкан!N29+Кяхта!N29+Муйский!N29+Мухоршибирь!N29+Окинский!N29+Прибайкальский!N29+Северобайк!N29+Селенгинский!N29+Тарбагат!N29+Тунк!N29+Хоринск!N29</f>
        <v>8</v>
      </c>
      <c r="O29" s="54">
        <v>21596</v>
      </c>
      <c r="P29" s="54">
        <v>1</v>
      </c>
      <c r="Q29" s="55">
        <f t="shared" si="5"/>
        <v>4.6304871272457859</v>
      </c>
      <c r="R29" s="54">
        <v>0</v>
      </c>
      <c r="S29" s="55">
        <f t="shared" si="6"/>
        <v>0</v>
      </c>
      <c r="T29" s="54">
        <v>0</v>
      </c>
      <c r="U29" s="56">
        <v>22321</v>
      </c>
      <c r="V29" s="54">
        <f>Барг!V29+Баунт!V29+Бичур!V29+Джид!V29+Еравн!V29+Заиграев!V29+Закаменск!V29+Иволг!V29+Кабанск!V29+Кижинг!V29+Курумкан!V29+Кяхта!V29+Муйский!V29+Мухоршибирь!V29+Окинский!V29+Прибайкальский!V29+Северобайк!V29+Селенгинский!V29+Тарбагат!V29+Тунк!V29+Хоринск!V29</f>
        <v>6</v>
      </c>
      <c r="W29" s="55">
        <f t="shared" si="7"/>
        <v>26.880516105909233</v>
      </c>
      <c r="X29" s="54">
        <f>Барг!X29+Баунт!X29+Бичур!X29+Джид!X29+Еравн!X29+Заиграев!X29+Закаменск!X29+Иволг!X29+Кабанск!X29+Кижинг!X29+Курумкан!X29+Кяхта!X29+Муйский!X29+Мухоршибирь!X29+Окинский!X29+Прибайкальский!X29+Северобайк!X29+Селенгинский!X29+Тарбагат!X29+Тунк!X29+Хоринск!X29</f>
        <v>2</v>
      </c>
      <c r="Y29" s="55">
        <f t="shared" si="8"/>
        <v>8.9601720353030778</v>
      </c>
      <c r="Z29" s="54">
        <f>Барг!Z29+Баунт!Z29+Бичур!Z29+Джид!Z29+Еравн!Z29+Заиграев!Z29+Закаменск!Z29+Иволг!Z29+Кабанск!Z29+Кижинг!Z29+Курумкан!Z29+Кяхта!Z29+Муйский!Z29+Мухоршибирь!Z29+Окинский!Z29+Прибайкальский!Z29+Северобайк!Z29+Селенгинский!Z29+Тарбагат!Z29+Тунк!Z29+Хоринск!Z29</f>
        <v>2</v>
      </c>
      <c r="AA29" s="7">
        <v>382814</v>
      </c>
      <c r="AB29" s="7">
        <v>556</v>
      </c>
      <c r="AC29" s="14">
        <f t="shared" si="9"/>
        <v>145.24024722188844</v>
      </c>
      <c r="AD29" s="7">
        <v>97</v>
      </c>
      <c r="AE29" s="14">
        <f t="shared" si="10"/>
        <v>25.338676223962551</v>
      </c>
      <c r="AF29" s="7">
        <v>446</v>
      </c>
      <c r="AG29" s="7">
        <v>381500</v>
      </c>
      <c r="AH29" s="7">
        <f>Барг!AH29+Баунт!AH29+Бичур!AH29+Джид!AH29+Еравн!AH29+Заиграев!AH29+Закаменск!AH29+Иволг!AH29+Кабанск!AH29+Кижинг!AH29+Курумкан!AH29+Кяхта!AH29+Муйский!AH29+Мухоршибирь!AH29+Окинский!AH29+Прибайкальский!AH29+Северобайк!AH29+Селенгинский!AH29+Тарбагат!AH29+Тунк!AH29+Хоринск!AH29</f>
        <v>506</v>
      </c>
      <c r="AI29" s="14">
        <f t="shared" si="11"/>
        <v>132.6343381389253</v>
      </c>
      <c r="AJ29" s="7">
        <f>Барг!AJ29+Баунт!AJ29+Бичур!AJ29+Джид!AJ29+Еравн!AJ29+Заиграев!AJ29+Закаменск!AJ29+Иволг!AJ29+Кабанск!AJ29+Кижинг!AJ29+Курумкан!AJ29+Кяхта!AJ29+Муйский!AJ29+Мухоршибирь!AJ29+Окинский!AJ29+Прибайкальский!AJ29+Северобайк!AJ29+Селенгинский!AJ29+Тарбагат!AJ29+Тунк!AJ29+Хоринск!AJ29</f>
        <v>71</v>
      </c>
      <c r="AK29" s="14">
        <f t="shared" si="12"/>
        <v>18.610747051114025</v>
      </c>
      <c r="AL29" s="7">
        <f>Барг!AL29+Баунт!AL29+Бичур!AL29+Джид!AL29+Еравн!AL29+Заиграев!AL29+Закаменск!AL29+Иволг!AL29+Кабанск!AL29+Кижинг!AL29+Курумкан!AL29+Кяхта!AL29+Муйский!AL29+Мухоршибирь!AL29+Окинский!AL29+Прибайкальский!AL29+Северобайк!AL29+Селенгинский!AL29+Тарбагат!AL29+Тунк!AL29+Хоринск!AL29</f>
        <v>358</v>
      </c>
      <c r="AM29" s="8">
        <f t="shared" si="13"/>
        <v>534621</v>
      </c>
      <c r="AN29" s="8">
        <f t="shared" si="13"/>
        <v>565</v>
      </c>
      <c r="AO29" s="13">
        <f t="shared" si="14"/>
        <v>105.68234319265424</v>
      </c>
      <c r="AP29" s="161">
        <f t="shared" si="15"/>
        <v>99</v>
      </c>
      <c r="AQ29" s="13">
        <f t="shared" si="0"/>
        <v>18.517791108093398</v>
      </c>
      <c r="AR29" s="162">
        <f t="shared" si="16"/>
        <v>453</v>
      </c>
      <c r="AS29" s="8">
        <f t="shared" si="16"/>
        <v>532961</v>
      </c>
      <c r="AT29" s="8">
        <f t="shared" si="16"/>
        <v>520</v>
      </c>
      <c r="AU29" s="40">
        <f t="shared" si="17"/>
        <v>97.568114740102942</v>
      </c>
      <c r="AV29" s="8">
        <f t="shared" si="18"/>
        <v>74</v>
      </c>
      <c r="AW29" s="41">
        <f t="shared" si="19"/>
        <v>13.884693251476186</v>
      </c>
      <c r="AX29" s="8">
        <f t="shared" si="20"/>
        <v>368</v>
      </c>
    </row>
    <row r="30" spans="1:51" x14ac:dyDescent="0.2">
      <c r="A30" s="1" t="s">
        <v>47</v>
      </c>
      <c r="B30" s="1" t="s">
        <v>48</v>
      </c>
      <c r="C30" s="145">
        <v>130211</v>
      </c>
      <c r="D30" s="112">
        <v>98</v>
      </c>
      <c r="E30" s="113">
        <f t="shared" si="1"/>
        <v>75.262458624847355</v>
      </c>
      <c r="F30" s="112">
        <v>9</v>
      </c>
      <c r="G30" s="113">
        <f t="shared" si="2"/>
        <v>6.9118584451390443</v>
      </c>
      <c r="H30" s="112">
        <v>89</v>
      </c>
      <c r="I30" s="106">
        <v>129140</v>
      </c>
      <c r="J30" s="110">
        <f>Барг!J30+Баунт!J30+Бичур!J30+Джид!J30+Еравн!J30+Заиграев!J30+Закаменск!J30+Иволг!J30+Кабанск!J30+Кижинг!J30+Курумкан!J30+Кяхта!J30+Муйский!J30+Мухоршибирь!J30+Окинский!J30+Прибайкальский!J30+Северобайк!J30+Селенгинский!J30+Тарбагат!J30+Тунк!J30+Хоринск!J30</f>
        <v>103</v>
      </c>
      <c r="K30" s="111">
        <f t="shared" si="3"/>
        <v>79.75840173455164</v>
      </c>
      <c r="L30" s="110">
        <f>Барг!L30+Баунт!L30+Бичур!L30+Джид!L30+Еравн!L30+Заиграев!L30+Закаменск!L30+Иволг!L30+Кабанск!L30+Кижинг!L30+Курумкан!L30+Кяхта!L30+Муйский!L30+Мухоршибирь!L30+Окинский!L30+Прибайкальский!L30+Северобайк!L30+Селенгинский!L30+Тарбагат!L30+Тунк!L30+Хоринск!L30</f>
        <v>19</v>
      </c>
      <c r="M30" s="111">
        <f t="shared" si="4"/>
        <v>14.712714883072636</v>
      </c>
      <c r="N30" s="156">
        <f>Барг!N30+Баунт!N30+Бичур!N30+Джид!N30+Еравн!N30+Заиграев!N30+Закаменск!N30+Иволг!N30+Кабанск!N30+Кижинг!N30+Курумкан!N30+Кяхта!N30+Муйский!N30+Мухоршибирь!N30+Окинский!N30+Прибайкальский!N30+Северобайк!N30+Селенгинский!N30+Тарбагат!N30+Тунк!N30+Хоринск!N30</f>
        <v>99</v>
      </c>
      <c r="O30" s="54">
        <v>21596</v>
      </c>
      <c r="P30" s="54">
        <v>46</v>
      </c>
      <c r="Q30" s="55">
        <f t="shared" si="5"/>
        <v>213.00240785330618</v>
      </c>
      <c r="R30" s="54">
        <v>6</v>
      </c>
      <c r="S30" s="55">
        <f t="shared" si="6"/>
        <v>27.782922763474716</v>
      </c>
      <c r="T30" s="54">
        <v>35</v>
      </c>
      <c r="U30" s="56">
        <v>22321</v>
      </c>
      <c r="V30" s="54">
        <f>Барг!V30+Баунт!V30+Бичур!V30+Джид!V30+Еравн!V30+Заиграев!V30+Закаменск!V30+Иволг!V30+Кабанск!V30+Кижинг!V30+Курумкан!V30+Кяхта!V30+Муйский!V30+Мухоршибирь!V30+Окинский!V30+Прибайкальский!V30+Северобайк!V30+Селенгинский!V30+Тарбагат!V30+Тунк!V30+Хоринск!V30</f>
        <v>41</v>
      </c>
      <c r="W30" s="55">
        <f t="shared" si="7"/>
        <v>183.68352672371307</v>
      </c>
      <c r="X30" s="54">
        <f>Барг!X30+Баунт!X30+Бичур!X30+Джид!X30+Еравн!X30+Заиграев!X30+Закаменск!X30+Иволг!X30+Кабанск!X30+Кижинг!X30+Курумкан!X30+Кяхта!X30+Муйский!X30+Мухоршибирь!X30+Окинский!X30+Прибайкальский!X30+Северобайк!X30+Селенгинский!X30+Тарбагат!X30+Тунк!X30+Хоринск!X30</f>
        <v>7</v>
      </c>
      <c r="Y30" s="55">
        <f t="shared" si="8"/>
        <v>31.360602123560774</v>
      </c>
      <c r="Z30" s="54">
        <f>Барг!Z30+Баунт!Z30+Бичур!Z30+Джид!Z30+Еравн!Z30+Заиграев!Z30+Закаменск!Z30+Иволг!Z30+Кабанск!Z30+Кижинг!Z30+Курумкан!Z30+Кяхта!Z30+Муйский!Z30+Мухоршибирь!Z30+Окинский!Z30+Прибайкальский!Z30+Северобайк!Z30+Селенгинский!Z30+Тарбагат!Z30+Тунк!Z30+Хоринск!Z30</f>
        <v>35</v>
      </c>
      <c r="AA30" s="7">
        <v>382814</v>
      </c>
      <c r="AB30" s="7">
        <v>17963</v>
      </c>
      <c r="AC30" s="14">
        <f t="shared" si="9"/>
        <v>4692.357123825147</v>
      </c>
      <c r="AD30" s="7">
        <v>1701</v>
      </c>
      <c r="AE30" s="14">
        <f t="shared" si="10"/>
        <v>444.34111605113713</v>
      </c>
      <c r="AF30" s="7">
        <v>16546</v>
      </c>
      <c r="AG30" s="7">
        <v>381500</v>
      </c>
      <c r="AH30" s="7">
        <f>Барг!AH30+Баунт!AH30+Бичур!AH30+Джид!AH30+Еравн!AH30+Заиграев!AH30+Закаменск!AH30+Иволг!AH30+Кабанск!AH30+Кижинг!AH30+Курумкан!AH30+Кяхта!AH30+Муйский!AH30+Мухоршибирь!AH30+Окинский!AH30+Прибайкальский!AH30+Северобайк!AH30+Селенгинский!AH30+Тарбагат!AH30+Тунк!AH30+Хоринск!AH30</f>
        <v>18561</v>
      </c>
      <c r="AI30" s="14">
        <f t="shared" si="11"/>
        <v>4865.2686762778503</v>
      </c>
      <c r="AJ30" s="7">
        <f>Барг!AJ30+Баунт!AJ30+Бичур!AJ30+Джид!AJ30+Еравн!AJ30+Заиграев!AJ30+Закаменск!AJ30+Иволг!AJ30+Кабанск!AJ30+Кижинг!AJ30+Курумкан!AJ30+Кяхта!AJ30+Муйский!AJ30+Мухоршибирь!AJ30+Окинский!AJ30+Прибайкальский!AJ30+Северобайк!AJ30+Селенгинский!AJ30+Тарбагат!AJ30+Тунк!AJ30+Хоринск!AJ30</f>
        <v>1776</v>
      </c>
      <c r="AK30" s="14">
        <f t="shared" si="12"/>
        <v>465.53079947575361</v>
      </c>
      <c r="AL30" s="7">
        <f>Барг!AL30+Баунт!AL30+Бичур!AL30+Джид!AL30+Еравн!AL30+Заиграев!AL30+Закаменск!AL30+Иволг!AL30+Кабанск!AL30+Кижинг!AL30+Курумкан!AL30+Кяхта!AL30+Муйский!AL30+Мухоршибирь!AL30+Окинский!AL30+Прибайкальский!AL30+Северобайк!AL30+Селенгинский!AL30+Тарбагат!AL30+Тунк!AL30+Хоринск!AL30</f>
        <v>17326</v>
      </c>
      <c r="AM30" s="8">
        <f t="shared" si="13"/>
        <v>534621</v>
      </c>
      <c r="AN30" s="8">
        <f t="shared" si="13"/>
        <v>18107</v>
      </c>
      <c r="AO30" s="13">
        <f t="shared" si="14"/>
        <v>3386.8852888307792</v>
      </c>
      <c r="AP30" s="161">
        <f t="shared" si="15"/>
        <v>1716</v>
      </c>
      <c r="AQ30" s="13">
        <f t="shared" si="0"/>
        <v>320.97504587361885</v>
      </c>
      <c r="AR30" s="162">
        <f t="shared" si="16"/>
        <v>16670</v>
      </c>
      <c r="AS30" s="8">
        <f t="shared" si="16"/>
        <v>532961</v>
      </c>
      <c r="AT30" s="8">
        <f t="shared" si="16"/>
        <v>18705</v>
      </c>
      <c r="AU30" s="40">
        <f t="shared" si="17"/>
        <v>3509.6376657954333</v>
      </c>
      <c r="AV30" s="8">
        <f t="shared" si="18"/>
        <v>1802</v>
      </c>
      <c r="AW30" s="41">
        <f t="shared" si="19"/>
        <v>338.11104377243367</v>
      </c>
      <c r="AX30" s="8">
        <f t="shared" si="20"/>
        <v>17460</v>
      </c>
    </row>
    <row r="31" spans="1:51" x14ac:dyDescent="0.2">
      <c r="A31" s="1" t="s">
        <v>49</v>
      </c>
      <c r="B31" s="1" t="s">
        <v>50</v>
      </c>
      <c r="C31" s="145">
        <v>130211</v>
      </c>
      <c r="D31" s="112">
        <v>0</v>
      </c>
      <c r="E31" s="113">
        <f t="shared" si="1"/>
        <v>0</v>
      </c>
      <c r="F31" s="112">
        <v>0</v>
      </c>
      <c r="G31" s="113">
        <f t="shared" si="2"/>
        <v>0</v>
      </c>
      <c r="H31" s="112">
        <v>0</v>
      </c>
      <c r="I31" s="106">
        <v>129140</v>
      </c>
      <c r="J31" s="110">
        <f>Барг!J31+Баунт!J31+Бичур!J31+Джид!J31+Еравн!J31+Заиграев!J31+Закаменск!J31+Иволг!J31+Кабанск!J31+Кижинг!J31+Курумкан!J31+Кяхта!J31+Муйский!J31+Мухоршибирь!J31+Окинский!J31+Прибайкальский!J31+Северобайк!J31+Селенгинский!J31+Тарбагат!J31+Тунк!J31+Хоринск!J31</f>
        <v>1</v>
      </c>
      <c r="K31" s="111">
        <f t="shared" si="3"/>
        <v>0.77435341489855969</v>
      </c>
      <c r="L31" s="110">
        <f>Барг!L31+Баунт!L31+Бичур!L31+Джид!L31+Еравн!L31+Заиграев!L31+Закаменск!L31+Иволг!L31+Кабанск!L31+Кижинг!L31+Курумкан!L31+Кяхта!L31+Муйский!L31+Мухоршибирь!L31+Окинский!L31+Прибайкальский!L31+Северобайк!L31+Селенгинский!L31+Тарбагат!L31+Тунк!L31+Хоринск!L31</f>
        <v>0</v>
      </c>
      <c r="M31" s="111">
        <f t="shared" si="4"/>
        <v>0</v>
      </c>
      <c r="N31" s="156">
        <f>Барг!N31+Баунт!N31+Бичур!N31+Джид!N31+Еравн!N31+Заиграев!N31+Закаменск!N31+Иволг!N31+Кабанск!N31+Кижинг!N31+Курумкан!N31+Кяхта!N31+Муйский!N31+Мухоршибирь!N31+Окинский!N31+Прибайкальский!N31+Северобайк!N31+Селенгинский!N31+Тарбагат!N31+Тунк!N31+Хоринск!N31</f>
        <v>1</v>
      </c>
      <c r="O31" s="54">
        <v>21596</v>
      </c>
      <c r="P31" s="54">
        <v>0</v>
      </c>
      <c r="Q31" s="55">
        <f t="shared" si="5"/>
        <v>0</v>
      </c>
      <c r="R31" s="54">
        <v>0</v>
      </c>
      <c r="S31" s="55">
        <f t="shared" si="6"/>
        <v>0</v>
      </c>
      <c r="T31" s="54">
        <v>0</v>
      </c>
      <c r="U31" s="56">
        <v>22321</v>
      </c>
      <c r="V31" s="54">
        <f>Барг!V31+Баунт!V31+Бичур!V31+Джид!V31+Еравн!V31+Заиграев!V31+Закаменск!V31+Иволг!V31+Кабанск!V31+Кижинг!V31+Курумкан!V31+Кяхта!V31+Муйский!V31+Мухоршибирь!V31+Окинский!V31+Прибайкальский!V31+Северобайк!V31+Селенгинский!V31+Тарбагат!V31+Тунк!V31+Хоринск!V31</f>
        <v>0</v>
      </c>
      <c r="W31" s="55">
        <f t="shared" si="7"/>
        <v>0</v>
      </c>
      <c r="X31" s="54">
        <f>Барг!X31+Баунт!X31+Бичур!X31+Джид!X31+Еравн!X31+Заиграев!X31+Закаменск!X31+Иволг!X31+Кабанск!X31+Кижинг!X31+Курумкан!X31+Кяхта!X31+Муйский!X31+Мухоршибирь!X31+Окинский!X31+Прибайкальский!X31+Северобайк!X31+Селенгинский!X31+Тарбагат!X31+Тунк!X31+Хоринск!X31</f>
        <v>0</v>
      </c>
      <c r="Y31" s="55">
        <f t="shared" si="8"/>
        <v>0</v>
      </c>
      <c r="Z31" s="54">
        <f>Барг!Z31+Баунт!Z31+Бичур!Z31+Джид!Z31+Еравн!Z31+Заиграев!Z31+Закаменск!Z31+Иволг!Z31+Кабанск!Z31+Кижинг!Z31+Курумкан!Z31+Кяхта!Z31+Муйский!Z31+Мухоршибирь!Z31+Окинский!Z31+Прибайкальский!Z31+Северобайк!Z31+Селенгинский!Z31+Тарбагат!Z31+Тунк!Z31+Хоринск!Z31</f>
        <v>0</v>
      </c>
      <c r="AA31" s="7">
        <v>382814</v>
      </c>
      <c r="AB31" s="7">
        <v>1202</v>
      </c>
      <c r="AC31" s="14">
        <f t="shared" si="9"/>
        <v>313.99060640415451</v>
      </c>
      <c r="AD31" s="7">
        <v>63</v>
      </c>
      <c r="AE31" s="14">
        <f t="shared" si="10"/>
        <v>16.457078372264338</v>
      </c>
      <c r="AF31" s="7">
        <v>1139</v>
      </c>
      <c r="AG31" s="7">
        <v>381500</v>
      </c>
      <c r="AH31" s="7">
        <f>Барг!AH31+Баунт!AH31+Бичур!AH31+Джид!AH31+Еравн!AH31+Заиграев!AH31+Закаменск!AH31+Иволг!AH31+Кабанск!AH31+Кижинг!AH31+Курумкан!AH31+Кяхта!AH31+Муйский!AH31+Мухоршибирь!AH31+Окинский!AH31+Прибайкальский!AH31+Северобайк!AH31+Селенгинский!AH31+Тарбагат!AH31+Тунк!AH31+Хоринск!AH31</f>
        <v>1064</v>
      </c>
      <c r="AI31" s="14">
        <f t="shared" si="11"/>
        <v>278.89908256880733</v>
      </c>
      <c r="AJ31" s="7">
        <f>Барг!AJ31+Баунт!AJ31+Бичур!AJ31+Джид!AJ31+Еравн!AJ31+Заиграев!AJ31+Закаменск!AJ31+Иволг!AJ31+Кабанск!AJ31+Кижинг!AJ31+Курумкан!AJ31+Кяхта!AJ31+Муйский!AJ31+Мухоршибирь!AJ31+Окинский!AJ31+Прибайкальский!AJ31+Северобайк!AJ31+Селенгинский!AJ31+Тарбагат!AJ31+Тунк!AJ31+Хоринск!AJ31</f>
        <v>20</v>
      </c>
      <c r="AK31" s="14">
        <f t="shared" si="12"/>
        <v>5.2424639580602879</v>
      </c>
      <c r="AL31" s="7">
        <f>Барг!AL31+Баунт!AL31+Бичур!AL31+Джид!AL31+Еравн!AL31+Заиграев!AL31+Закаменск!AL31+Иволг!AL31+Кабанск!AL31+Кижинг!AL31+Курумкан!AL31+Кяхта!AL31+Муйский!AL31+Мухоршибирь!AL31+Окинский!AL31+Прибайкальский!AL31+Северобайк!AL31+Селенгинский!AL31+Тарбагат!AL31+Тунк!AL31+Хоринск!AL31</f>
        <v>991</v>
      </c>
      <c r="AM31" s="8">
        <f t="shared" si="13"/>
        <v>534621</v>
      </c>
      <c r="AN31" s="8">
        <f t="shared" si="13"/>
        <v>1202</v>
      </c>
      <c r="AO31" s="13">
        <f t="shared" si="14"/>
        <v>224.8321708275582</v>
      </c>
      <c r="AP31" s="161">
        <f t="shared" si="15"/>
        <v>63</v>
      </c>
      <c r="AQ31" s="13">
        <f t="shared" si="0"/>
        <v>11.784048886968526</v>
      </c>
      <c r="AR31" s="162">
        <f t="shared" si="16"/>
        <v>1139</v>
      </c>
      <c r="AS31" s="8">
        <f t="shared" si="16"/>
        <v>532961</v>
      </c>
      <c r="AT31" s="8">
        <f t="shared" si="16"/>
        <v>1065</v>
      </c>
      <c r="AU31" s="40">
        <f t="shared" si="17"/>
        <v>199.8270042273262</v>
      </c>
      <c r="AV31" s="8">
        <f t="shared" si="18"/>
        <v>20</v>
      </c>
      <c r="AW31" s="41">
        <f t="shared" si="19"/>
        <v>3.752619797696267</v>
      </c>
      <c r="AX31" s="8">
        <f t="shared" si="20"/>
        <v>992</v>
      </c>
    </row>
    <row r="32" spans="1:51" x14ac:dyDescent="0.2">
      <c r="A32" s="1" t="s">
        <v>51</v>
      </c>
      <c r="B32" s="1" t="s">
        <v>52</v>
      </c>
      <c r="C32" s="145">
        <v>130211</v>
      </c>
      <c r="D32" s="112">
        <v>0</v>
      </c>
      <c r="E32" s="113">
        <f t="shared" si="1"/>
        <v>0</v>
      </c>
      <c r="F32" s="112">
        <v>0</v>
      </c>
      <c r="G32" s="113">
        <f t="shared" si="2"/>
        <v>0</v>
      </c>
      <c r="H32" s="112">
        <v>0</v>
      </c>
      <c r="I32" s="106">
        <v>129140</v>
      </c>
      <c r="J32" s="110">
        <f>Барг!J32+Баунт!J32+Бичур!J32+Джид!J32+Еравн!J32+Заиграев!J32+Закаменск!J32+Иволг!J32+Кабанск!J32+Кижинг!J32+Курумкан!J32+Кяхта!J32+Муйский!J32+Мухоршибирь!J32+Окинский!J32+Прибайкальский!J32+Северобайк!J32+Селенгинский!J32+Тарбагат!J32+Тунк!J32+Хоринск!J32</f>
        <v>0</v>
      </c>
      <c r="K32" s="111">
        <f t="shared" si="3"/>
        <v>0</v>
      </c>
      <c r="L32" s="110">
        <f>Барг!L32+Баунт!L32+Бичур!L32+Джид!L32+Еравн!L32+Заиграев!L32+Закаменск!L32+Иволг!L32+Кабанск!L32+Кижинг!L32+Курумкан!L32+Кяхта!L32+Муйский!L32+Мухоршибирь!L32+Окинский!L32+Прибайкальский!L32+Северобайк!L32+Селенгинский!L32+Тарбагат!L32+Тунк!L32+Хоринск!L32</f>
        <v>0</v>
      </c>
      <c r="M32" s="111">
        <f t="shared" si="4"/>
        <v>0</v>
      </c>
      <c r="N32" s="156">
        <f>Барг!N32+Баунт!N32+Бичур!N32+Джид!N32+Еравн!N32+Заиграев!N32+Закаменск!N32+Иволг!N32+Кабанск!N32+Кижинг!N32+Курумкан!N32+Кяхта!N32+Муйский!N32+Мухоршибирь!N32+Окинский!N32+Прибайкальский!N32+Северобайк!N32+Селенгинский!N32+Тарбагат!N32+Тунк!N32+Хоринск!N32</f>
        <v>0</v>
      </c>
      <c r="O32" s="54">
        <v>21596</v>
      </c>
      <c r="P32" s="54">
        <v>0</v>
      </c>
      <c r="Q32" s="55">
        <f t="shared" si="5"/>
        <v>0</v>
      </c>
      <c r="R32" s="54">
        <v>0</v>
      </c>
      <c r="S32" s="55">
        <f t="shared" si="6"/>
        <v>0</v>
      </c>
      <c r="T32" s="54">
        <v>0</v>
      </c>
      <c r="U32" s="56">
        <v>22321</v>
      </c>
      <c r="V32" s="54">
        <f>Барг!V32+Баунт!V32+Бичур!V32+Джид!V32+Еравн!V32+Заиграев!V32+Закаменск!V32+Иволг!V32+Кабанск!V32+Кижинг!V32+Курумкан!V32+Кяхта!V32+Муйский!V32+Мухоршибирь!V32+Окинский!V32+Прибайкальский!V32+Северобайк!V32+Селенгинский!V32+Тарбагат!V32+Тунк!V32+Хоринск!V32</f>
        <v>0</v>
      </c>
      <c r="W32" s="55">
        <f t="shared" si="7"/>
        <v>0</v>
      </c>
      <c r="X32" s="54">
        <f>Барг!X32+Баунт!X32+Бичур!X32+Джид!X32+Еравн!X32+Заиграев!X32+Закаменск!X32+Иволг!X32+Кабанск!X32+Кижинг!X32+Курумкан!X32+Кяхта!X32+Муйский!X32+Мухоршибирь!X32+Окинский!X32+Прибайкальский!X32+Северобайк!X32+Селенгинский!X32+Тарбагат!X32+Тунк!X32+Хоринск!X32</f>
        <v>0</v>
      </c>
      <c r="Y32" s="55">
        <f t="shared" si="8"/>
        <v>0</v>
      </c>
      <c r="Z32" s="54">
        <f>Барг!Z32+Баунт!Z32+Бичур!Z32+Джид!Z32+Еравн!Z32+Заиграев!Z32+Закаменск!Z32+Иволг!Z32+Кабанск!Z32+Кижинг!Z32+Курумкан!Z32+Кяхта!Z32+Муйский!Z32+Мухоршибирь!Z32+Окинский!Z32+Прибайкальский!Z32+Северобайк!Z32+Селенгинский!Z32+Тарбагат!Z32+Тунк!Z32+Хоринск!Z32</f>
        <v>0</v>
      </c>
      <c r="AA32" s="7">
        <v>382814</v>
      </c>
      <c r="AB32" s="7">
        <v>2313</v>
      </c>
      <c r="AC32" s="14">
        <f t="shared" si="9"/>
        <v>604.20987738170493</v>
      </c>
      <c r="AD32" s="7">
        <v>400</v>
      </c>
      <c r="AE32" s="14">
        <f t="shared" si="10"/>
        <v>104.48938649056721</v>
      </c>
      <c r="AF32" s="7">
        <v>2111</v>
      </c>
      <c r="AG32" s="7">
        <v>381500</v>
      </c>
      <c r="AH32" s="7">
        <f>Барг!AH32+Баунт!AH32+Бичур!AH32+Джид!AH32+Еравн!AH32+Заиграев!AH32+Закаменск!AH32+Иволг!AH32+Кабанск!AH32+Кижинг!AH32+Курумкан!AH32+Кяхта!AH32+Муйский!AH32+Мухоршибирь!AH32+Окинский!AH32+Прибайкальский!AH32+Северобайк!AH32+Селенгинский!AH32+Тарбагат!AH32+Тунк!AH32+Хоринск!AH32</f>
        <v>1876</v>
      </c>
      <c r="AI32" s="14">
        <f t="shared" si="11"/>
        <v>491.74311926605503</v>
      </c>
      <c r="AJ32" s="7">
        <f>Барг!AJ32+Баунт!AJ32+Бичур!AJ32+Джид!AJ32+Еравн!AJ32+Заиграев!AJ32+Закаменск!AJ32+Иволг!AJ32+Кабанск!AJ32+Кижинг!AJ32+Курумкан!AJ32+Кяхта!AJ32+Муйский!AJ32+Мухоршибирь!AJ32+Окинский!AJ32+Прибайкальский!AJ32+Северобайк!AJ32+Селенгинский!AJ32+Тарбагат!AJ32+Тунк!AJ32+Хоринск!AJ32</f>
        <v>89</v>
      </c>
      <c r="AK32" s="14">
        <f t="shared" si="12"/>
        <v>23.328964613368282</v>
      </c>
      <c r="AL32" s="7">
        <f>Барг!AL32+Баунт!AL32+Бичур!AL32+Джид!AL32+Еравн!AL32+Заиграев!AL32+Закаменск!AL32+Иволг!AL32+Кабанск!AL32+Кижинг!AL32+Курумкан!AL32+Кяхта!AL32+Муйский!AL32+Мухоршибирь!AL32+Окинский!AL32+Прибайкальский!AL32+Северобайк!AL32+Селенгинский!AL32+Тарбагат!AL32+Тунк!AL32+Хоринск!AL32</f>
        <v>1725</v>
      </c>
      <c r="AM32" s="8">
        <f t="shared" si="13"/>
        <v>534621</v>
      </c>
      <c r="AN32" s="8">
        <f t="shared" si="13"/>
        <v>2313</v>
      </c>
      <c r="AO32" s="13">
        <f t="shared" si="14"/>
        <v>432.64293770727306</v>
      </c>
      <c r="AP32" s="161">
        <f t="shared" si="15"/>
        <v>400</v>
      </c>
      <c r="AQ32" s="13">
        <f t="shared" si="0"/>
        <v>74.819358012498583</v>
      </c>
      <c r="AR32" s="162">
        <f t="shared" si="16"/>
        <v>2111</v>
      </c>
      <c r="AS32" s="8">
        <f t="shared" si="16"/>
        <v>532961</v>
      </c>
      <c r="AT32" s="8">
        <f t="shared" si="16"/>
        <v>1876</v>
      </c>
      <c r="AU32" s="40">
        <f t="shared" si="17"/>
        <v>351.99573702390984</v>
      </c>
      <c r="AV32" s="8">
        <f t="shared" si="18"/>
        <v>89</v>
      </c>
      <c r="AW32" s="41">
        <f t="shared" si="19"/>
        <v>16.699158099748388</v>
      </c>
      <c r="AX32" s="8">
        <f t="shared" si="20"/>
        <v>1725</v>
      </c>
    </row>
    <row r="33" spans="1:52" x14ac:dyDescent="0.2">
      <c r="A33" s="1" t="s">
        <v>53</v>
      </c>
      <c r="B33" s="1" t="s">
        <v>54</v>
      </c>
      <c r="C33" s="145">
        <v>130211</v>
      </c>
      <c r="D33" s="112">
        <v>98</v>
      </c>
      <c r="E33" s="113">
        <f t="shared" si="1"/>
        <v>75.262458624847355</v>
      </c>
      <c r="F33" s="112">
        <v>9</v>
      </c>
      <c r="G33" s="113">
        <f t="shared" si="2"/>
        <v>6.9118584451390443</v>
      </c>
      <c r="H33" s="112">
        <v>89</v>
      </c>
      <c r="I33" s="106">
        <v>129140</v>
      </c>
      <c r="J33" s="110">
        <f>Барг!J33+Баунт!J33+Бичур!J33+Джид!J33+Еравн!J33+Заиграев!J33+Закаменск!J33+Иволг!J33+Кабанск!J33+Кижинг!J33+Курумкан!J33+Кяхта!J33+Муйский!J33+Мухоршибирь!J33+Окинский!J33+Прибайкальский!J33+Северобайк!J33+Селенгинский!J33+Тарбагат!J33+Тунк!J33+Хоринск!J33</f>
        <v>101</v>
      </c>
      <c r="K33" s="111">
        <f t="shared" si="3"/>
        <v>78.209694904754528</v>
      </c>
      <c r="L33" s="110">
        <f>Барг!L33+Баунт!L33+Бичур!L33+Джид!L33+Еравн!L33+Заиграев!L33+Закаменск!L33+Иволг!L33+Кабанск!L33+Кижинг!L33+Курумкан!L33+Кяхта!L33+Муйский!L33+Мухоршибирь!L33+Окинский!L33+Прибайкальский!L33+Северобайк!L33+Селенгинский!L33+Тарбагат!L33+Тунк!L33+Хоринск!L33</f>
        <v>19</v>
      </c>
      <c r="M33" s="111">
        <f t="shared" si="4"/>
        <v>14.712714883072636</v>
      </c>
      <c r="N33" s="156">
        <f>Барг!N33+Баунт!N33+Бичур!N33+Джид!N33+Еравн!N33+Заиграев!N33+Закаменск!N33+Иволг!N33+Кабанск!N33+Кижинг!N33+Курумкан!N33+Кяхта!N33+Муйский!N33+Мухоршибирь!N33+Окинский!N33+Прибайкальский!N33+Северобайк!N33+Селенгинский!N33+Тарбагат!N33+Тунк!N33+Хоринск!N33</f>
        <v>97</v>
      </c>
      <c r="O33" s="54">
        <v>21596</v>
      </c>
      <c r="P33" s="54">
        <v>46</v>
      </c>
      <c r="Q33" s="55">
        <f t="shared" si="5"/>
        <v>213.00240785330618</v>
      </c>
      <c r="R33" s="54">
        <v>6</v>
      </c>
      <c r="S33" s="55">
        <f t="shared" si="6"/>
        <v>27.782922763474716</v>
      </c>
      <c r="T33" s="54">
        <v>35</v>
      </c>
      <c r="U33" s="56">
        <v>22321</v>
      </c>
      <c r="V33" s="54">
        <f>Барг!V33+Баунт!V33+Бичур!V33+Джид!V33+Еравн!V33+Заиграев!V33+Закаменск!V33+Иволг!V33+Кабанск!V33+Кижинг!V33+Курумкан!V33+Кяхта!V33+Муйский!V33+Мухоршибирь!V33+Окинский!V33+Прибайкальский!V33+Северобайк!V33+Селенгинский!V33+Тарбагат!V33+Тунк!V33+Хоринск!V33</f>
        <v>40</v>
      </c>
      <c r="W33" s="55">
        <f t="shared" si="7"/>
        <v>179.20344070606154</v>
      </c>
      <c r="X33" s="54">
        <f>Барг!X33+Баунт!X33+Бичур!X33+Джид!X33+Еравн!X33+Заиграев!X33+Закаменск!X33+Иволг!X33+Кабанск!X33+Кижинг!X33+Курумкан!X33+Кяхта!X33+Муйский!X33+Мухоршибирь!X33+Окинский!X33+Прибайкальский!X33+Северобайк!X33+Селенгинский!X33+Тарбагат!X33+Тунк!X33+Хоринск!X33</f>
        <v>7</v>
      </c>
      <c r="Y33" s="55">
        <f t="shared" si="8"/>
        <v>31.360602123560774</v>
      </c>
      <c r="Z33" s="54">
        <f>Барг!Z33+Баунт!Z33+Бичур!Z33+Джид!Z33+Еравн!Z33+Заиграев!Z33+Закаменск!Z33+Иволг!Z33+Кабанск!Z33+Кижинг!Z33+Курумкан!Z33+Кяхта!Z33+Муйский!Z33+Мухоршибирь!Z33+Окинский!Z33+Прибайкальский!Z33+Северобайк!Z33+Селенгинский!Z33+Тарбагат!Z33+Тунк!Z33+Хоринск!Z33</f>
        <v>34</v>
      </c>
      <c r="AA33" s="7">
        <v>382814</v>
      </c>
      <c r="AB33" s="7">
        <v>378</v>
      </c>
      <c r="AC33" s="14">
        <f t="shared" si="9"/>
        <v>98.742470233586019</v>
      </c>
      <c r="AD33" s="7">
        <v>23</v>
      </c>
      <c r="AE33" s="14">
        <f t="shared" si="10"/>
        <v>6.0081397232076155</v>
      </c>
      <c r="AF33" s="7">
        <v>349</v>
      </c>
      <c r="AG33" s="7">
        <v>381500</v>
      </c>
      <c r="AH33" s="7">
        <f>Барг!AH33+Баунт!AH33+Бичур!AH33+Джид!AH33+Еравн!AH33+Заиграев!AH33+Закаменск!AH33+Иволг!AH33+Кабанск!AH33+Кижинг!AH33+Курумкан!AH33+Кяхта!AH33+Муйский!AH33+Мухоршибирь!AH33+Окинский!AH33+Прибайкальский!AH33+Северобайк!AH33+Селенгинский!AH33+Тарбагат!AH33+Тунк!AH33+Хоринск!AH33</f>
        <v>404</v>
      </c>
      <c r="AI33" s="14">
        <f t="shared" si="11"/>
        <v>105.89777195281782</v>
      </c>
      <c r="AJ33" s="7">
        <f>Барг!AJ33+Баунт!AJ33+Бичур!AJ33+Джид!AJ33+Еравн!AJ33+Заиграев!AJ33+Закаменск!AJ33+Иволг!AJ33+Кабанск!AJ33+Кижинг!AJ33+Курумкан!AJ33+Кяхта!AJ33+Муйский!AJ33+Мухоршибирь!AJ33+Окинский!AJ33+Прибайкальский!AJ33+Северобайк!AJ33+Селенгинский!AJ33+Тарбагат!AJ33+Тунк!AJ33+Хоринск!AJ33</f>
        <v>30</v>
      </c>
      <c r="AK33" s="14">
        <f t="shared" si="12"/>
        <v>7.8636959370904327</v>
      </c>
      <c r="AL33" s="7">
        <f>Барг!AL33+Баунт!AL33+Бичур!AL33+Джид!AL33+Еравн!AL33+Заиграев!AL33+Закаменск!AL33+Иволг!AL33+Кабанск!AL33+Кижинг!AL33+Курумкан!AL33+Кяхта!AL33+Муйский!AL33+Мухоршибирь!AL33+Окинский!AL33+Прибайкальский!AL33+Северобайк!AL33+Селенгинский!AL33+Тарбагат!AL33+Тунк!AL33+Хоринск!AL33</f>
        <v>339</v>
      </c>
      <c r="AM33" s="8">
        <f t="shared" si="13"/>
        <v>534621</v>
      </c>
      <c r="AN33" s="8">
        <f t="shared" si="13"/>
        <v>522</v>
      </c>
      <c r="AO33" s="13">
        <f t="shared" si="14"/>
        <v>97.639262206310633</v>
      </c>
      <c r="AP33" s="161">
        <f t="shared" si="15"/>
        <v>38</v>
      </c>
      <c r="AQ33" s="13">
        <f t="shared" si="0"/>
        <v>7.1078390111873642</v>
      </c>
      <c r="AR33" s="162">
        <f t="shared" si="16"/>
        <v>473</v>
      </c>
      <c r="AS33" s="8">
        <f t="shared" si="16"/>
        <v>532961</v>
      </c>
      <c r="AT33" s="8">
        <f t="shared" si="16"/>
        <v>545</v>
      </c>
      <c r="AU33" s="40">
        <f t="shared" si="17"/>
        <v>102.25888948722326</v>
      </c>
      <c r="AV33" s="8">
        <f t="shared" si="18"/>
        <v>56</v>
      </c>
      <c r="AW33" s="41">
        <f t="shared" si="19"/>
        <v>10.507335433549546</v>
      </c>
      <c r="AX33" s="8">
        <f t="shared" si="20"/>
        <v>470</v>
      </c>
    </row>
    <row r="34" spans="1:52" x14ac:dyDescent="0.2">
      <c r="A34" s="1" t="s">
        <v>55</v>
      </c>
      <c r="B34" s="1" t="s">
        <v>56</v>
      </c>
      <c r="C34" s="145">
        <v>130211</v>
      </c>
      <c r="D34" s="112">
        <v>0</v>
      </c>
      <c r="E34" s="113">
        <f t="shared" si="1"/>
        <v>0</v>
      </c>
      <c r="F34" s="112">
        <v>0</v>
      </c>
      <c r="G34" s="113">
        <f t="shared" si="2"/>
        <v>0</v>
      </c>
      <c r="H34" s="112">
        <v>0</v>
      </c>
      <c r="I34" s="106">
        <v>129140</v>
      </c>
      <c r="J34" s="110">
        <f>Барг!J34+Баунт!J34+Бичур!J34+Джид!J34+Еравн!J34+Заиграев!J34+Закаменск!J34+Иволг!J34+Кабанск!J34+Кижинг!J34+Курумкан!J34+Кяхта!J34+Муйский!J34+Мухоршибирь!J34+Окинский!J34+Прибайкальский!J34+Северобайк!J34+Селенгинский!J34+Тарбагат!J34+Тунк!J34+Хоринск!J34</f>
        <v>0</v>
      </c>
      <c r="K34" s="111">
        <f t="shared" si="3"/>
        <v>0</v>
      </c>
      <c r="L34" s="110">
        <f>Барг!L34+Баунт!L34+Бичур!L34+Джид!L34+Еравн!L34+Заиграев!L34+Закаменск!L34+Иволг!L34+Кабанск!L34+Кижинг!L34+Курумкан!L34+Кяхта!L34+Муйский!L34+Мухоршибирь!L34+Окинский!L34+Прибайкальский!L34+Северобайк!L34+Селенгинский!L34+Тарбагат!L34+Тунк!L34+Хоринск!L34</f>
        <v>0</v>
      </c>
      <c r="M34" s="111">
        <f t="shared" si="4"/>
        <v>0</v>
      </c>
      <c r="N34" s="156">
        <f>Барг!N34+Баунт!N34+Бичур!N34+Джид!N34+Еравн!N34+Заиграев!N34+Закаменск!N34+Иволг!N34+Кабанск!N34+Кижинг!N34+Курумкан!N34+Кяхта!N34+Муйский!N34+Мухоршибирь!N34+Окинский!N34+Прибайкальский!N34+Северобайк!N34+Селенгинский!N34+Тарбагат!N34+Тунк!N34+Хоринск!N34</f>
        <v>0</v>
      </c>
      <c r="O34" s="54">
        <v>21596</v>
      </c>
      <c r="P34" s="54">
        <v>0</v>
      </c>
      <c r="Q34" s="55">
        <f t="shared" si="5"/>
        <v>0</v>
      </c>
      <c r="R34" s="54">
        <v>0</v>
      </c>
      <c r="S34" s="55">
        <f t="shared" si="6"/>
        <v>0</v>
      </c>
      <c r="T34" s="54">
        <v>0</v>
      </c>
      <c r="U34" s="56">
        <v>22321</v>
      </c>
      <c r="V34" s="54">
        <f>Барг!V34+Баунт!V34+Бичур!V34+Джид!V34+Еравн!V34+Заиграев!V34+Закаменск!V34+Иволг!V34+Кабанск!V34+Кижинг!V34+Курумкан!V34+Кяхта!V34+Муйский!V34+Мухоршибирь!V34+Окинский!V34+Прибайкальский!V34+Северобайк!V34+Селенгинский!V34+Тарбагат!V34+Тунк!V34+Хоринск!V34</f>
        <v>0</v>
      </c>
      <c r="W34" s="55">
        <f t="shared" si="7"/>
        <v>0</v>
      </c>
      <c r="X34" s="54">
        <f>Барг!X34+Баунт!X34+Бичур!X34+Джид!X34+Еравн!X34+Заиграев!X34+Закаменск!X34+Иволг!X34+Кабанск!X34+Кижинг!X34+Курумкан!X34+Кяхта!X34+Муйский!X34+Мухоршибирь!X34+Окинский!X34+Прибайкальский!X34+Северобайк!X34+Селенгинский!X34+Тарбагат!X34+Тунк!X34+Хоринск!X34</f>
        <v>0</v>
      </c>
      <c r="Y34" s="55">
        <f t="shared" si="8"/>
        <v>0</v>
      </c>
      <c r="Z34" s="54">
        <f>Барг!Z34+Баунт!Z34+Бичур!Z34+Джид!Z34+Еравн!Z34+Заиграев!Z34+Закаменск!Z34+Иволг!Z34+Кабанск!Z34+Кижинг!Z34+Курумкан!Z34+Кяхта!Z34+Муйский!Z34+Мухоршибирь!Z34+Окинский!Z34+Прибайкальский!Z34+Северобайк!Z34+Селенгинский!Z34+Тарбагат!Z34+Тунк!Z34+Хоринск!Z34</f>
        <v>0</v>
      </c>
      <c r="AA34" s="7">
        <v>382814</v>
      </c>
      <c r="AB34" s="7">
        <v>17585</v>
      </c>
      <c r="AC34" s="14">
        <f t="shared" si="9"/>
        <v>4593.6146535915614</v>
      </c>
      <c r="AD34" s="7">
        <v>1678</v>
      </c>
      <c r="AE34" s="14">
        <f t="shared" si="10"/>
        <v>438.33297632792949</v>
      </c>
      <c r="AF34" s="7">
        <v>16197</v>
      </c>
      <c r="AG34" s="7">
        <v>381500</v>
      </c>
      <c r="AH34" s="7">
        <f>Барг!AH34+Баунт!AH34+Бичур!AH34+Джид!AH34+Еравн!AH34+Заиграев!AH34+Закаменск!AH34+Иволг!AH34+Кабанск!AH34+Кижинг!AH34+Курумкан!AH34+Кяхта!AH34+Муйский!AH34+Мухоршибирь!AH34+Окинский!AH34+Прибайкальский!AH34+Северобайк!AH34+Селенгинский!AH34+Тарбагат!AH34+Тунк!AH34+Хоринск!AH34</f>
        <v>18157</v>
      </c>
      <c r="AI34" s="14">
        <f t="shared" si="11"/>
        <v>4759.3709043250328</v>
      </c>
      <c r="AJ34" s="7">
        <f>Барг!AJ34+Баунт!AJ34+Бичур!AJ34+Джид!AJ34+Еравн!AJ34+Заиграев!AJ34+Закаменск!AJ34+Иволг!AJ34+Кабанск!AJ34+Кижинг!AJ34+Курумкан!AJ34+Кяхта!AJ34+Муйский!AJ34+Мухоршибирь!AJ34+Окинский!AJ34+Прибайкальский!AJ34+Северобайк!AJ34+Селенгинский!AJ34+Тарбагат!AJ34+Тунк!AJ34+Хоринск!AJ34</f>
        <v>1746</v>
      </c>
      <c r="AK34" s="14">
        <f t="shared" si="12"/>
        <v>457.66710353866318</v>
      </c>
      <c r="AL34" s="7">
        <f>Барг!AL34+Баунт!AL34+Бичур!AL34+Джид!AL34+Еравн!AL34+Заиграев!AL34+Закаменск!AL34+Иволг!AL34+Кабанск!AL34+Кижинг!AL34+Курумкан!AL34+Кяхта!AL34+Муйский!AL34+Мухоршибирь!AL34+Окинский!AL34+Прибайкальский!AL34+Северобайк!AL34+Селенгинский!AL34+Тарбагат!AL34+Тунк!AL34+Хоринск!AL34</f>
        <v>16987</v>
      </c>
      <c r="AM34" s="8">
        <f t="shared" si="13"/>
        <v>534621</v>
      </c>
      <c r="AN34" s="8">
        <f t="shared" si="13"/>
        <v>17585</v>
      </c>
      <c r="AO34" s="13">
        <f t="shared" si="14"/>
        <v>3289.2460266244684</v>
      </c>
      <c r="AP34" s="161">
        <f t="shared" si="15"/>
        <v>1678</v>
      </c>
      <c r="AQ34" s="13">
        <f t="shared" si="0"/>
        <v>313.86720686243154</v>
      </c>
      <c r="AR34" s="162">
        <f t="shared" si="16"/>
        <v>16197</v>
      </c>
      <c r="AS34" s="8">
        <f t="shared" si="16"/>
        <v>532961</v>
      </c>
      <c r="AT34" s="8">
        <f t="shared" si="16"/>
        <v>18157</v>
      </c>
      <c r="AU34" s="40">
        <f t="shared" si="17"/>
        <v>3406.8158833385555</v>
      </c>
      <c r="AV34" s="8">
        <f t="shared" si="18"/>
        <v>1746</v>
      </c>
      <c r="AW34" s="41">
        <f t="shared" si="19"/>
        <v>327.60370833888408</v>
      </c>
      <c r="AX34" s="8">
        <f t="shared" si="20"/>
        <v>16987</v>
      </c>
    </row>
    <row r="35" spans="1:52" x14ac:dyDescent="0.2">
      <c r="A35" s="1" t="s">
        <v>57</v>
      </c>
      <c r="B35" s="1" t="s">
        <v>58</v>
      </c>
      <c r="C35" s="145">
        <v>130211</v>
      </c>
      <c r="D35" s="112">
        <v>4</v>
      </c>
      <c r="E35" s="113">
        <f t="shared" si="1"/>
        <v>3.0719370867284637</v>
      </c>
      <c r="F35" s="112">
        <v>1</v>
      </c>
      <c r="G35" s="113">
        <f t="shared" si="2"/>
        <v>0.76798427168211592</v>
      </c>
      <c r="H35" s="112">
        <v>4</v>
      </c>
      <c r="I35" s="106">
        <v>129140</v>
      </c>
      <c r="J35" s="110">
        <f>Барг!J35+Баунт!J35+Бичур!J35+Джид!J35+Еравн!J35+Заиграев!J35+Закаменск!J35+Иволг!J35+Кабанск!J35+Кижинг!J35+Курумкан!J35+Кяхта!J35+Муйский!J35+Мухоршибирь!J35+Окинский!J35+Прибайкальский!J35+Северобайк!J35+Селенгинский!J35+Тарбагат!J35+Тунк!J35+Хоринск!J35</f>
        <v>4</v>
      </c>
      <c r="K35" s="111">
        <f t="shared" si="3"/>
        <v>3.0974136595942388</v>
      </c>
      <c r="L35" s="110">
        <f>Барг!L35+Баунт!L35+Бичур!L35+Джид!L35+Еравн!L35+Заиграев!L35+Закаменск!L35+Иволг!L35+Кабанск!L35+Кижинг!L35+Курумкан!L35+Кяхта!L35+Муйский!L35+Мухоршибирь!L35+Окинский!L35+Прибайкальский!L35+Северобайк!L35+Селенгинский!L35+Тарбагат!L35+Тунк!L35+Хоринск!L35</f>
        <v>1</v>
      </c>
      <c r="M35" s="111">
        <f t="shared" si="4"/>
        <v>0.77435341489855969</v>
      </c>
      <c r="N35" s="156">
        <f>Барг!N35+Баунт!N35+Бичур!N35+Джид!N35+Еравн!N35+Заиграев!N35+Закаменск!N35+Иволг!N35+Кабанск!N35+Кижинг!N35+Курумкан!N35+Кяхта!N35+Муйский!N35+Мухоршибирь!N35+Окинский!N35+Прибайкальский!N35+Северобайк!N35+Селенгинский!N35+Тарбагат!N35+Тунк!N35+Хоринск!N35</f>
        <v>4</v>
      </c>
      <c r="O35" s="54">
        <v>21596</v>
      </c>
      <c r="P35" s="54">
        <v>5</v>
      </c>
      <c r="Q35" s="55">
        <f t="shared" si="5"/>
        <v>23.15243563622893</v>
      </c>
      <c r="R35" s="54">
        <v>1</v>
      </c>
      <c r="S35" s="55">
        <f t="shared" si="6"/>
        <v>4.6304871272457859</v>
      </c>
      <c r="T35" s="54">
        <v>4</v>
      </c>
      <c r="U35" s="56">
        <v>22321</v>
      </c>
      <c r="V35" s="54">
        <f>Барг!V35+Баунт!V35+Бичур!V35+Джид!V35+Еравн!V35+Заиграев!V35+Закаменск!V35+Иволг!V35+Кабанск!V35+Кижинг!V35+Курумкан!V35+Кяхта!V35+Муйский!V35+Мухоршибирь!V35+Окинский!V35+Прибайкальский!V35+Северобайк!V35+Селенгинский!V35+Тарбагат!V35+Тунк!V35+Хоринск!V35</f>
        <v>3</v>
      </c>
      <c r="W35" s="55">
        <f t="shared" si="7"/>
        <v>13.440258052954617</v>
      </c>
      <c r="X35" s="54">
        <f>Барг!X35+Баунт!X35+Бичур!X35+Джид!X35+Еравн!X35+Заиграев!X35+Закаменск!X35+Иволг!X35+Кабанск!X35+Кижинг!X35+Курумкан!X35+Кяхта!X35+Муйский!X35+Мухоршибирь!X35+Окинский!X35+Прибайкальский!X35+Северобайк!X35+Селенгинский!X35+Тарбагат!X35+Тунк!X35+Хоринск!X35</f>
        <v>0</v>
      </c>
      <c r="Y35" s="55">
        <f t="shared" si="8"/>
        <v>0</v>
      </c>
      <c r="Z35" s="54">
        <f>Барг!Z35+Баунт!Z35+Бичур!Z35+Джид!Z35+Еравн!Z35+Заиграев!Z35+Закаменск!Z35+Иволг!Z35+Кабанск!Z35+Кижинг!Z35+Курумкан!Z35+Кяхта!Z35+Муйский!Z35+Мухоршибирь!Z35+Окинский!Z35+Прибайкальский!Z35+Северобайк!Z35+Селенгинский!Z35+Тарбагат!Z35+Тунк!Z35+Хоринск!Z35</f>
        <v>3</v>
      </c>
      <c r="AA35" s="7">
        <v>382814</v>
      </c>
      <c r="AB35" s="7">
        <v>51</v>
      </c>
      <c r="AC35" s="14">
        <f t="shared" si="9"/>
        <v>13.32239677754732</v>
      </c>
      <c r="AD35" s="7">
        <v>14</v>
      </c>
      <c r="AE35" s="14">
        <f t="shared" si="10"/>
        <v>3.6571285271698528</v>
      </c>
      <c r="AF35" s="7">
        <v>35</v>
      </c>
      <c r="AG35" s="7">
        <v>381500</v>
      </c>
      <c r="AH35" s="7">
        <f>Барг!AH35+Баунт!AH35+Бичур!AH35+Джид!AH35+Еравн!AH35+Заиграев!AH35+Закаменск!AH35+Иволг!AH35+Кабанск!AH35+Кижинг!AH35+Курумкан!AH35+Кяхта!AH35+Муйский!AH35+Мухоршибирь!AH35+Окинский!AH35+Прибайкальский!AH35+Северобайк!AH35+Селенгинский!AH35+Тарбагат!AH35+Тунк!AH35+Хоринск!AH35</f>
        <v>35</v>
      </c>
      <c r="AI35" s="14">
        <f t="shared" si="11"/>
        <v>9.1743119266055047</v>
      </c>
      <c r="AJ35" s="7">
        <f>Барг!AJ35+Баунт!AJ35+Бичур!AJ35+Джид!AJ35+Еравн!AJ35+Заиграев!AJ35+Закаменск!AJ35+Иволг!AJ35+Кабанск!AJ35+Кижинг!AJ35+Курумкан!AJ35+Кяхта!AJ35+Муйский!AJ35+Мухоршибирь!AJ35+Окинский!AJ35+Прибайкальский!AJ35+Северобайк!AJ35+Селенгинский!AJ35+Тарбагат!AJ35+Тунк!AJ35+Хоринск!AJ35</f>
        <v>6</v>
      </c>
      <c r="AK35" s="14">
        <f t="shared" si="12"/>
        <v>1.5727391874180865</v>
      </c>
      <c r="AL35" s="7">
        <f>Барг!AL35+Баунт!AL35+Бичур!AL35+Джид!AL35+Еравн!AL35+Заиграев!AL35+Закаменск!AL35+Иволг!AL35+Кабанск!AL35+Кижинг!AL35+Курумкан!AL35+Кяхта!AL35+Муйский!AL35+Мухоршибирь!AL35+Окинский!AL35+Прибайкальский!AL35+Северобайк!AL35+Селенгинский!AL35+Тарбагат!AL35+Тунк!AL35+Хоринск!AL35</f>
        <v>29</v>
      </c>
      <c r="AM35" s="8">
        <f t="shared" si="13"/>
        <v>534621</v>
      </c>
      <c r="AN35" s="8">
        <f t="shared" si="13"/>
        <v>60</v>
      </c>
      <c r="AO35" s="13">
        <f t="shared" si="14"/>
        <v>11.222903701874786</v>
      </c>
      <c r="AP35" s="161">
        <f t="shared" si="15"/>
        <v>16</v>
      </c>
      <c r="AQ35" s="13">
        <f t="shared" si="0"/>
        <v>2.9927743204999429</v>
      </c>
      <c r="AR35" s="162">
        <f t="shared" si="16"/>
        <v>43</v>
      </c>
      <c r="AS35" s="8">
        <f t="shared" si="16"/>
        <v>532961</v>
      </c>
      <c r="AT35" s="8">
        <f t="shared" si="16"/>
        <v>42</v>
      </c>
      <c r="AU35" s="40">
        <f t="shared" si="17"/>
        <v>7.8805015751621603</v>
      </c>
      <c r="AV35" s="8">
        <f t="shared" si="18"/>
        <v>7</v>
      </c>
      <c r="AW35" s="41">
        <f t="shared" si="19"/>
        <v>1.3134169291936932</v>
      </c>
      <c r="AX35" s="8">
        <f t="shared" si="20"/>
        <v>36</v>
      </c>
    </row>
    <row r="36" spans="1:52" x14ac:dyDescent="0.2">
      <c r="A36" s="1" t="s">
        <v>59</v>
      </c>
      <c r="B36" s="1" t="s">
        <v>60</v>
      </c>
      <c r="C36" s="145">
        <v>130211</v>
      </c>
      <c r="D36" s="112">
        <v>15</v>
      </c>
      <c r="E36" s="113">
        <f t="shared" si="1"/>
        <v>11.519764075231739</v>
      </c>
      <c r="F36" s="112">
        <v>2</v>
      </c>
      <c r="G36" s="113">
        <f t="shared" si="2"/>
        <v>1.5359685433642318</v>
      </c>
      <c r="H36" s="112">
        <v>15</v>
      </c>
      <c r="I36" s="106">
        <v>129140</v>
      </c>
      <c r="J36" s="110">
        <f>Барг!J36+Баунт!J36+Бичур!J36+Джид!J36+Еравн!J36+Заиграев!J36+Закаменск!J36+Иволг!J36+Кабанск!J36+Кижинг!J36+Курумкан!J36+Кяхта!J36+Муйский!J36+Мухоршибирь!J36+Окинский!J36+Прибайкальский!J36+Северобайк!J36+Селенгинский!J36+Тарбагат!J36+Тунк!J36+Хоринск!J36</f>
        <v>19</v>
      </c>
      <c r="K36" s="111">
        <f t="shared" si="3"/>
        <v>14.712714883072636</v>
      </c>
      <c r="L36" s="110">
        <f>Барг!L36+Баунт!L36+Бичур!L36+Джид!L36+Еравн!L36+Заиграев!L36+Закаменск!L36+Иволг!L36+Кабанск!L36+Кижинг!L36+Курумкан!L36+Кяхта!L36+Муйский!L36+Мухоршибирь!L36+Окинский!L36+Прибайкальский!L36+Северобайк!L36+Селенгинский!L36+Тарбагат!L36+Тунк!L36+Хоринск!L36</f>
        <v>4</v>
      </c>
      <c r="M36" s="111">
        <f t="shared" si="4"/>
        <v>3.0974136595942388</v>
      </c>
      <c r="N36" s="156">
        <f>Барг!N36+Баунт!N36+Бичур!N36+Джид!N36+Еравн!N36+Заиграев!N36+Закаменск!N36+Иволг!N36+Кабанск!N36+Кижинг!N36+Курумкан!N36+Кяхта!N36+Муйский!N36+Мухоршибирь!N36+Окинский!N36+Прибайкальский!N36+Северобайк!N36+Селенгинский!N36+Тарбагат!N36+Тунк!N36+Хоринск!N36</f>
        <v>16</v>
      </c>
      <c r="O36" s="54">
        <v>21596</v>
      </c>
      <c r="P36" s="54">
        <v>4</v>
      </c>
      <c r="Q36" s="55">
        <f t="shared" si="5"/>
        <v>18.521948508983144</v>
      </c>
      <c r="R36" s="54">
        <v>0</v>
      </c>
      <c r="S36" s="55">
        <f t="shared" si="6"/>
        <v>0</v>
      </c>
      <c r="T36" s="54">
        <v>4</v>
      </c>
      <c r="U36" s="56">
        <v>22321</v>
      </c>
      <c r="V36" s="54">
        <f>Барг!V36+Баунт!V36+Бичур!V36+Джид!V36+Еравн!V36+Заиграев!V36+Закаменск!V36+Иволг!V36+Кабанск!V36+Кижинг!V36+Курумкан!V36+Кяхта!V36+Муйский!V36+Мухоршибирь!V36+Окинский!V36+Прибайкальский!V36+Северобайк!V36+Селенгинский!V36+Тарбагат!V36+Тунк!V36+Хоринск!V36</f>
        <v>7</v>
      </c>
      <c r="W36" s="55">
        <f t="shared" si="7"/>
        <v>31.360602123560774</v>
      </c>
      <c r="X36" s="54">
        <f>Барг!X36+Баунт!X36+Бичур!X36+Джид!X36+Еравн!X36+Заиграев!X36+Закаменск!X36+Иволг!X36+Кабанск!X36+Кижинг!X36+Курумкан!X36+Кяхта!X36+Муйский!X36+Мухоршибирь!X36+Окинский!X36+Прибайкальский!X36+Северобайк!X36+Селенгинский!X36+Тарбагат!X36+Тунк!X36+Хоринск!X36</f>
        <v>0</v>
      </c>
      <c r="Y36" s="55">
        <f t="shared" si="8"/>
        <v>0</v>
      </c>
      <c r="Z36" s="54">
        <f>Барг!Z36+Баунт!Z36+Бичур!Z36+Джид!Z36+Еравн!Z36+Заиграев!Z36+Закаменск!Z36+Иволг!Z36+Кабанск!Z36+Кижинг!Z36+Курумкан!Z36+Кяхта!Z36+Муйский!Z36+Мухоршибирь!Z36+Окинский!Z36+Прибайкальский!Z36+Северобайк!Z36+Селенгинский!Z36+Тарбагат!Z36+Тунк!Z36+Хоринск!Z36</f>
        <v>7</v>
      </c>
      <c r="AA36" s="7">
        <v>382814</v>
      </c>
      <c r="AB36" s="7">
        <v>24</v>
      </c>
      <c r="AC36" s="14">
        <f t="shared" si="9"/>
        <v>6.269363189434034</v>
      </c>
      <c r="AD36" s="7">
        <v>1</v>
      </c>
      <c r="AE36" s="14">
        <f t="shared" si="10"/>
        <v>0.26122346622641807</v>
      </c>
      <c r="AF36" s="7">
        <v>24</v>
      </c>
      <c r="AG36" s="7">
        <v>381500</v>
      </c>
      <c r="AH36" s="7">
        <f>Барг!AH36+Баунт!AH36+Бичур!AH36+Джид!AH36+Еравн!AH36+Заиграев!AH36+Закаменск!AH36+Иволг!AH36+Кабанск!AH36+Кижинг!AH36+Курумкан!AH36+Кяхта!AH36+Муйский!AH36+Мухоршибирь!AH36+Окинский!AH36+Прибайкальский!AH36+Северобайк!AH36+Селенгинский!AH36+Тарбагат!AH36+Тунк!AH36+Хоринск!AH36</f>
        <v>19</v>
      </c>
      <c r="AI36" s="14">
        <f t="shared" si="11"/>
        <v>4.980340760157274</v>
      </c>
      <c r="AJ36" s="7">
        <f>Барг!AJ36+Баунт!AJ36+Бичур!AJ36+Джид!AJ36+Еравн!AJ36+Заиграев!AJ36+Закаменск!AJ36+Иволг!AJ36+Кабанск!AJ36+Кижинг!AJ36+Курумкан!AJ36+Кяхта!AJ36+Муйский!AJ36+Мухоршибирь!AJ36+Окинский!AJ36+Прибайкальский!AJ36+Северобайк!AJ36+Селенгинский!AJ36+Тарбагат!AJ36+Тунк!AJ36+Хоринск!AJ36</f>
        <v>0</v>
      </c>
      <c r="AK36" s="14">
        <f t="shared" si="12"/>
        <v>0</v>
      </c>
      <c r="AL36" s="7">
        <f>Барг!AL36+Баунт!AL36+Бичур!AL36+Джид!AL36+Еравн!AL36+Заиграев!AL36+Закаменск!AL36+Иволг!AL36+Кабанск!AL36+Кижинг!AL36+Курумкан!AL36+Кяхта!AL36+Муйский!AL36+Мухоршибирь!AL36+Окинский!AL36+Прибайкальский!AL36+Северобайк!AL36+Селенгинский!AL36+Тарбагат!AL36+Тунк!AL36+Хоринск!AL36</f>
        <v>18</v>
      </c>
      <c r="AM36" s="8">
        <f t="shared" si="13"/>
        <v>534621</v>
      </c>
      <c r="AN36" s="8">
        <f t="shared" si="13"/>
        <v>43</v>
      </c>
      <c r="AO36" s="13">
        <f t="shared" si="14"/>
        <v>8.0430809863435968</v>
      </c>
      <c r="AP36" s="161">
        <f t="shared" si="15"/>
        <v>3</v>
      </c>
      <c r="AQ36" s="13">
        <f t="shared" si="0"/>
        <v>0.56114518509373923</v>
      </c>
      <c r="AR36" s="162">
        <f t="shared" si="16"/>
        <v>43</v>
      </c>
      <c r="AS36" s="8">
        <f t="shared" si="16"/>
        <v>532961</v>
      </c>
      <c r="AT36" s="8">
        <f t="shared" si="16"/>
        <v>45</v>
      </c>
      <c r="AU36" s="40">
        <f t="shared" si="17"/>
        <v>8.4433945448166003</v>
      </c>
      <c r="AV36" s="8">
        <f t="shared" si="18"/>
        <v>4</v>
      </c>
      <c r="AW36" s="41">
        <f t="shared" si="19"/>
        <v>0.75052395953925333</v>
      </c>
      <c r="AX36" s="8">
        <f t="shared" si="20"/>
        <v>41</v>
      </c>
    </row>
    <row r="37" spans="1:52" x14ac:dyDescent="0.2">
      <c r="A37" s="1" t="s">
        <v>61</v>
      </c>
      <c r="B37" s="1" t="s">
        <v>62</v>
      </c>
      <c r="C37" s="145">
        <v>130211</v>
      </c>
      <c r="D37" s="112">
        <v>7</v>
      </c>
      <c r="E37" s="113">
        <f t="shared" si="1"/>
        <v>5.3758899017748112</v>
      </c>
      <c r="F37" s="112">
        <v>1</v>
      </c>
      <c r="G37" s="113">
        <f t="shared" si="2"/>
        <v>0.76798427168211592</v>
      </c>
      <c r="H37" s="112">
        <v>6</v>
      </c>
      <c r="I37" s="106">
        <v>129140</v>
      </c>
      <c r="J37" s="110">
        <f>Барг!J37+Баунт!J37+Бичур!J37+Джид!J37+Еравн!J37+Заиграев!J37+Закаменск!J37+Иволг!J37+Кабанск!J37+Кижинг!J37+Курумкан!J37+Кяхта!J37+Муйский!J37+Мухоршибирь!J37+Окинский!J37+Прибайкальский!J37+Северобайк!J37+Селенгинский!J37+Тарбагат!J37+Тунк!J37+Хоринск!J37</f>
        <v>7</v>
      </c>
      <c r="K37" s="111">
        <f t="shared" si="3"/>
        <v>5.4204739042899179</v>
      </c>
      <c r="L37" s="110">
        <f>Барг!L37+Баунт!L37+Бичур!L37+Джид!L37+Еравн!L37+Заиграев!L37+Закаменск!L37+Иволг!L37+Кабанск!L37+Кижинг!L37+Курумкан!L37+Кяхта!L37+Муйский!L37+Мухоршибирь!L37+Окинский!L37+Прибайкальский!L37+Северобайк!L37+Селенгинский!L37+Тарбагат!L37+Тунк!L37+Хоринск!L37</f>
        <v>1</v>
      </c>
      <c r="M37" s="111">
        <f t="shared" si="4"/>
        <v>0.77435341489855969</v>
      </c>
      <c r="N37" s="156">
        <f>Барг!N37+Баунт!N37+Бичур!N37+Джид!N37+Еравн!N37+Заиграев!N37+Закаменск!N37+Иволг!N37+Кабанск!N37+Кижинг!N37+Курумкан!N37+Кяхта!N37+Муйский!N37+Мухоршибирь!N37+Окинский!N37+Прибайкальский!N37+Северобайк!N37+Селенгинский!N37+Тарбагат!N37+Тунк!N37+Хоринск!N37</f>
        <v>7</v>
      </c>
      <c r="O37" s="54">
        <v>21596</v>
      </c>
      <c r="P37" s="54">
        <v>2</v>
      </c>
      <c r="Q37" s="55">
        <f t="shared" si="5"/>
        <v>9.2609742544915719</v>
      </c>
      <c r="R37" s="54">
        <v>0</v>
      </c>
      <c r="S37" s="55">
        <f t="shared" si="6"/>
        <v>0</v>
      </c>
      <c r="T37" s="54">
        <v>1</v>
      </c>
      <c r="U37" s="56">
        <v>22321</v>
      </c>
      <c r="V37" s="54">
        <f>Барг!V37+Баунт!V37+Бичур!V37+Джид!V37+Еравн!V37+Заиграев!V37+Закаменск!V37+Иволг!V37+Кабанск!V37+Кижинг!V37+Курумкан!V37+Кяхта!V37+Муйский!V37+Мухоршибирь!V37+Окинский!V37+Прибайкальский!V37+Северобайк!V37+Селенгинский!V37+Тарбагат!V37+Тунк!V37+Хоринск!V37</f>
        <v>1</v>
      </c>
      <c r="W37" s="55">
        <f t="shared" si="7"/>
        <v>4.4800860176515389</v>
      </c>
      <c r="X37" s="54">
        <f>Барг!X37+Баунт!X37+Бичур!X37+Джид!X37+Еравн!X37+Заиграев!X37+Закаменск!X37+Иволг!X37+Кабанск!X37+Кижинг!X37+Курумкан!X37+Кяхта!X37+Муйский!X37+Мухоршибирь!X37+Окинский!X37+Прибайкальский!X37+Северобайк!X37+Селенгинский!X37+Тарбагат!X37+Тунк!X37+Хоринск!X37</f>
        <v>0</v>
      </c>
      <c r="Y37" s="55">
        <f t="shared" si="8"/>
        <v>0</v>
      </c>
      <c r="Z37" s="54">
        <f>Барг!Z37+Баунт!Z37+Бичур!Z37+Джид!Z37+Еравн!Z37+Заиграев!Z37+Закаменск!Z37+Иволг!Z37+Кабанск!Z37+Кижинг!Z37+Курумкан!Z37+Кяхта!Z37+Муйский!Z37+Мухоршибирь!Z37+Окинский!Z37+Прибайкальский!Z37+Северобайк!Z37+Селенгинский!Z37+Тарбагат!Z37+Тунк!Z37+Хоринск!Z37</f>
        <v>0</v>
      </c>
      <c r="AA37" s="7">
        <v>382814</v>
      </c>
      <c r="AB37" s="7">
        <v>63</v>
      </c>
      <c r="AC37" s="14">
        <f t="shared" si="9"/>
        <v>16.457078372264338</v>
      </c>
      <c r="AD37" s="7">
        <v>2</v>
      </c>
      <c r="AE37" s="14">
        <f t="shared" si="10"/>
        <v>0.52244693245283613</v>
      </c>
      <c r="AF37" s="7">
        <v>60</v>
      </c>
      <c r="AG37" s="7">
        <v>381500</v>
      </c>
      <c r="AH37" s="7">
        <f>Барг!AH37+Баунт!AH37+Бичур!AH37+Джид!AH37+Еравн!AH37+Заиграев!AH37+Закаменск!AH37+Иволг!AH37+Кабанск!AH37+Кижинг!AH37+Курумкан!AH37+Кяхта!AH37+Муйский!AH37+Мухоршибирь!AH37+Окинский!AH37+Прибайкальский!AH37+Северобайк!AH37+Селенгинский!AH37+Тарбагат!AH37+Тунк!AH37+Хоринск!AH37</f>
        <v>51</v>
      </c>
      <c r="AI37" s="14">
        <f t="shared" si="11"/>
        <v>13.368283093053735</v>
      </c>
      <c r="AJ37" s="7">
        <f>Барг!AJ37+Баунт!AJ37+Бичур!AJ37+Джид!AJ37+Еравн!AJ37+Заиграев!AJ37+Закаменск!AJ37+Иволг!AJ37+Кабанск!AJ37+Кижинг!AJ37+Курумкан!AJ37+Кяхта!AJ37+Муйский!AJ37+Мухоршибирь!AJ37+Окинский!AJ37+Прибайкальский!AJ37+Северобайк!AJ37+Селенгинский!AJ37+Тарбагат!AJ37+Тунк!AJ37+Хоринск!AJ37</f>
        <v>0</v>
      </c>
      <c r="AK37" s="14">
        <f t="shared" si="12"/>
        <v>0</v>
      </c>
      <c r="AL37" s="7">
        <f>Барг!AL37+Баунт!AL37+Бичур!AL37+Джид!AL37+Еравн!AL37+Заиграев!AL37+Закаменск!AL37+Иволг!AL37+Кабанск!AL37+Кижинг!AL37+Курумкан!AL37+Кяхта!AL37+Муйский!AL37+Мухоршибирь!AL37+Окинский!AL37+Прибайкальский!AL37+Северобайк!AL37+Селенгинский!AL37+Тарбагат!AL37+Тунк!AL37+Хоринск!AL37</f>
        <v>44</v>
      </c>
      <c r="AM37" s="8">
        <f t="shared" si="13"/>
        <v>534621</v>
      </c>
      <c r="AN37" s="8">
        <f t="shared" si="13"/>
        <v>72</v>
      </c>
      <c r="AO37" s="13">
        <f t="shared" si="14"/>
        <v>13.467484442249743</v>
      </c>
      <c r="AP37" s="161">
        <f t="shared" si="15"/>
        <v>3</v>
      </c>
      <c r="AQ37" s="13">
        <f t="shared" si="0"/>
        <v>0.56114518509373923</v>
      </c>
      <c r="AR37" s="162">
        <f t="shared" si="16"/>
        <v>67</v>
      </c>
      <c r="AS37" s="8">
        <f t="shared" si="16"/>
        <v>532961</v>
      </c>
      <c r="AT37" s="8">
        <f t="shared" si="16"/>
        <v>59</v>
      </c>
      <c r="AU37" s="40">
        <f t="shared" si="17"/>
        <v>11.070228403203988</v>
      </c>
      <c r="AV37" s="8">
        <f t="shared" si="18"/>
        <v>1</v>
      </c>
      <c r="AW37" s="41">
        <f t="shared" si="19"/>
        <v>0.18763098988481333</v>
      </c>
      <c r="AX37" s="8">
        <f t="shared" si="20"/>
        <v>51</v>
      </c>
    </row>
    <row r="38" spans="1:52" x14ac:dyDescent="0.2">
      <c r="A38" s="1" t="s">
        <v>63</v>
      </c>
      <c r="B38" s="1" t="s">
        <v>64</v>
      </c>
      <c r="C38" s="145">
        <v>130211</v>
      </c>
      <c r="D38" s="112">
        <v>19</v>
      </c>
      <c r="E38" s="113">
        <f t="shared" si="1"/>
        <v>14.591701161960202</v>
      </c>
      <c r="F38" s="112">
        <v>1</v>
      </c>
      <c r="G38" s="113">
        <f t="shared" si="2"/>
        <v>0.76798427168211592</v>
      </c>
      <c r="H38" s="112">
        <v>16</v>
      </c>
      <c r="I38" s="106">
        <v>129140</v>
      </c>
      <c r="J38" s="110">
        <f>Барг!J38+Баунт!J38+Бичур!J38+Джид!J38+Еравн!J38+Заиграев!J38+Закаменск!J38+Иволг!J38+Кабанск!J38+Кижинг!J38+Курумкан!J38+Кяхта!J38+Муйский!J38+Мухоршибирь!J38+Окинский!J38+Прибайкальский!J38+Северобайк!J38+Селенгинский!J38+Тарбагат!J38+Тунк!J38+Хоринск!J38</f>
        <v>22</v>
      </c>
      <c r="K38" s="111">
        <f t="shared" si="3"/>
        <v>17.035775127768314</v>
      </c>
      <c r="L38" s="110">
        <f>Барг!L38+Баунт!L38+Бичур!L38+Джид!L38+Еравн!L38+Заиграев!L38+Закаменск!L38+Иволг!L38+Кабанск!L38+Кижинг!L38+Курумкан!L38+Кяхта!L38+Муйский!L38+Мухоршибирь!L38+Окинский!L38+Прибайкальский!L38+Северобайк!L38+Селенгинский!L38+Тарбагат!L38+Тунк!L38+Хоринск!L38</f>
        <v>5</v>
      </c>
      <c r="M38" s="111">
        <f t="shared" si="4"/>
        <v>3.8717670744927988</v>
      </c>
      <c r="N38" s="156">
        <f>Барг!N38+Баунт!N38+Бичур!N38+Джид!N38+Еравн!N38+Заиграев!N38+Закаменск!N38+Иволг!N38+Кабанск!N38+Кижинг!N38+Курумкан!N38+Кяхта!N38+Муйский!N38+Мухоршибирь!N38+Окинский!N38+Прибайкальский!N38+Северобайк!N38+Селенгинский!N38+Тарбагат!N38+Тунк!N38+Хоринск!N38</f>
        <v>19</v>
      </c>
      <c r="O38" s="54">
        <v>21596</v>
      </c>
      <c r="P38" s="54">
        <v>3</v>
      </c>
      <c r="Q38" s="55">
        <f t="shared" si="5"/>
        <v>13.891461381737358</v>
      </c>
      <c r="R38" s="54">
        <v>1</v>
      </c>
      <c r="S38" s="55">
        <f t="shared" si="6"/>
        <v>4.6304871272457859</v>
      </c>
      <c r="T38" s="54">
        <v>3</v>
      </c>
      <c r="U38" s="56">
        <v>22321</v>
      </c>
      <c r="V38" s="54">
        <f>Барг!V38+Баунт!V38+Бичур!V38+Джид!V38+Еравн!V38+Заиграев!V38+Закаменск!V38+Иволг!V38+Кабанск!V38+Кижинг!V38+Курумкан!V38+Кяхта!V38+Муйский!V38+Мухоршибирь!V38+Окинский!V38+Прибайкальский!V38+Северобайк!V38+Селенгинский!V38+Тарбагат!V38+Тунк!V38+Хоринск!V38</f>
        <v>2</v>
      </c>
      <c r="W38" s="55">
        <f t="shared" si="7"/>
        <v>8.9601720353030778</v>
      </c>
      <c r="X38" s="54">
        <f>Барг!X38+Баунт!X38+Бичур!X38+Джид!X38+Еравн!X38+Заиграев!X38+Закаменск!X38+Иволг!X38+Кабанск!X38+Кижинг!X38+Курумкан!X38+Кяхта!X38+Муйский!X38+Мухоршибирь!X38+Окинский!X38+Прибайкальский!X38+Северобайк!X38+Селенгинский!X38+Тарбагат!X38+Тунк!X38+Хоринск!X38</f>
        <v>0</v>
      </c>
      <c r="Y38" s="55">
        <f t="shared" si="8"/>
        <v>0</v>
      </c>
      <c r="Z38" s="54">
        <f>Барг!Z38+Баунт!Z38+Бичур!Z38+Джид!Z38+Еравн!Z38+Заиграев!Z38+Закаменск!Z38+Иволг!Z38+Кабанск!Z38+Кижинг!Z38+Курумкан!Z38+Кяхта!Z38+Муйский!Z38+Мухоршибирь!Z38+Окинский!Z38+Прибайкальский!Z38+Северобайк!Z38+Селенгинский!Z38+Тарбагат!Z38+Тунк!Z38+Хоринск!Z38</f>
        <v>2</v>
      </c>
      <c r="AA38" s="7">
        <v>382814</v>
      </c>
      <c r="AB38" s="7">
        <v>2</v>
      </c>
      <c r="AC38" s="14">
        <f t="shared" si="9"/>
        <v>0.52244693245283613</v>
      </c>
      <c r="AD38" s="7">
        <v>0</v>
      </c>
      <c r="AE38" s="14">
        <f t="shared" si="10"/>
        <v>0</v>
      </c>
      <c r="AF38" s="7">
        <v>2</v>
      </c>
      <c r="AG38" s="7">
        <v>381500</v>
      </c>
      <c r="AH38" s="7">
        <f>Барг!AH38+Баунт!AH38+Бичур!AH38+Джид!AH38+Еравн!AH38+Заиграев!AH38+Закаменск!AH38+Иволг!AH38+Кабанск!AH38+Кижинг!AH38+Курумкан!AH38+Кяхта!AH38+Муйский!AH38+Мухоршибирь!AH38+Окинский!AH38+Прибайкальский!AH38+Северобайк!AH38+Селенгинский!AH38+Тарбагат!AH38+Тунк!AH38+Хоринск!AH38</f>
        <v>4</v>
      </c>
      <c r="AI38" s="14">
        <f t="shared" si="11"/>
        <v>1.0484927916120577</v>
      </c>
      <c r="AJ38" s="7">
        <f>Барг!AJ38+Баунт!AJ38+Бичур!AJ38+Джид!AJ38+Еравн!AJ38+Заиграев!AJ38+Закаменск!AJ38+Иволг!AJ38+Кабанск!AJ38+Кижинг!AJ38+Курумкан!AJ38+Кяхта!AJ38+Муйский!AJ38+Мухоршибирь!AJ38+Окинский!AJ38+Прибайкальский!AJ38+Северобайк!AJ38+Селенгинский!AJ38+Тарбагат!AJ38+Тунк!AJ38+Хоринск!AJ38</f>
        <v>0</v>
      </c>
      <c r="AK38" s="14">
        <f t="shared" si="12"/>
        <v>0</v>
      </c>
      <c r="AL38" s="7">
        <f>Барг!AL38+Баунт!AL38+Бичур!AL38+Джид!AL38+Еравн!AL38+Заиграев!AL38+Закаменск!AL38+Иволг!AL38+Кабанск!AL38+Кижинг!AL38+Курумкан!AL38+Кяхта!AL38+Муйский!AL38+Мухоршибирь!AL38+Окинский!AL38+Прибайкальский!AL38+Северобайк!AL38+Селенгинский!AL38+Тарбагат!AL38+Тунк!AL38+Хоринск!AL38</f>
        <v>2</v>
      </c>
      <c r="AM38" s="8">
        <f t="shared" si="13"/>
        <v>534621</v>
      </c>
      <c r="AN38" s="8">
        <f t="shared" si="13"/>
        <v>24</v>
      </c>
      <c r="AO38" s="13">
        <f t="shared" si="14"/>
        <v>4.4891614807499138</v>
      </c>
      <c r="AP38" s="161">
        <f t="shared" si="15"/>
        <v>2</v>
      </c>
      <c r="AQ38" s="13">
        <f t="shared" si="0"/>
        <v>0.37409679006249286</v>
      </c>
      <c r="AR38" s="162">
        <f t="shared" si="16"/>
        <v>21</v>
      </c>
      <c r="AS38" s="8">
        <f t="shared" si="16"/>
        <v>532961</v>
      </c>
      <c r="AT38" s="8">
        <f t="shared" si="16"/>
        <v>28</v>
      </c>
      <c r="AU38" s="40">
        <f t="shared" si="17"/>
        <v>5.253667716774773</v>
      </c>
      <c r="AV38" s="8">
        <f t="shared" si="18"/>
        <v>5</v>
      </c>
      <c r="AW38" s="41">
        <f t="shared" si="19"/>
        <v>0.93815494942406674</v>
      </c>
      <c r="AX38" s="8">
        <f t="shared" si="20"/>
        <v>23</v>
      </c>
    </row>
    <row r="39" spans="1:52" x14ac:dyDescent="0.2">
      <c r="A39" s="1" t="s">
        <v>65</v>
      </c>
      <c r="B39" s="1" t="s">
        <v>66</v>
      </c>
      <c r="C39" s="145">
        <v>130211</v>
      </c>
      <c r="D39" s="112">
        <v>1</v>
      </c>
      <c r="E39" s="113">
        <f t="shared" si="1"/>
        <v>0.76798427168211592</v>
      </c>
      <c r="F39" s="112">
        <v>0</v>
      </c>
      <c r="G39" s="113">
        <f t="shared" si="2"/>
        <v>0</v>
      </c>
      <c r="H39" s="112">
        <v>0</v>
      </c>
      <c r="I39" s="106">
        <v>129140</v>
      </c>
      <c r="J39" s="110">
        <f>Барг!J39+Баунт!J39+Бичур!J39+Джид!J39+Еравн!J39+Заиграев!J39+Закаменск!J39+Иволг!J39+Кабанск!J39+Кижинг!J39+Курумкан!J39+Кяхта!J39+Муйский!J39+Мухоршибирь!J39+Окинский!J39+Прибайкальский!J39+Северобайк!J39+Селенгинский!J39+Тарбагат!J39+Тунк!J39+Хоринск!J39</f>
        <v>0</v>
      </c>
      <c r="K39" s="111">
        <f t="shared" si="3"/>
        <v>0</v>
      </c>
      <c r="L39" s="110">
        <f>Барг!L39+Баунт!L39+Бичур!L39+Джид!L39+Еравн!L39+Заиграев!L39+Закаменск!L39+Иволг!L39+Кабанск!L39+Кижинг!L39+Курумкан!L39+Кяхта!L39+Муйский!L39+Мухоршибирь!L39+Окинский!L39+Прибайкальский!L39+Северобайк!L39+Селенгинский!L39+Тарбагат!L39+Тунк!L39+Хоринск!L39</f>
        <v>0</v>
      </c>
      <c r="M39" s="111">
        <f t="shared" si="4"/>
        <v>0</v>
      </c>
      <c r="N39" s="156">
        <f>Барг!N39+Баунт!N39+Бичур!N39+Джид!N39+Еравн!N39+Заиграев!N39+Закаменск!N39+Иволг!N39+Кабанск!N39+Кижинг!N39+Курумкан!N39+Кяхта!N39+Муйский!N39+Мухоршибирь!N39+Окинский!N39+Прибайкальский!N39+Северобайк!N39+Селенгинский!N39+Тарбагат!N39+Тунк!N39+Хоринск!N39</f>
        <v>0</v>
      </c>
      <c r="O39" s="54">
        <v>21596</v>
      </c>
      <c r="P39" s="54">
        <v>2</v>
      </c>
      <c r="Q39" s="55">
        <f t="shared" si="5"/>
        <v>9.2609742544915719</v>
      </c>
      <c r="R39" s="54">
        <v>0</v>
      </c>
      <c r="S39" s="55">
        <f t="shared" si="6"/>
        <v>0</v>
      </c>
      <c r="T39" s="54">
        <v>1</v>
      </c>
      <c r="U39" s="56">
        <v>22321</v>
      </c>
      <c r="V39" s="54">
        <f>Барг!V39+Баунт!V39+Бичур!V39+Джид!V39+Еравн!V39+Заиграев!V39+Закаменск!V39+Иволг!V39+Кабанск!V39+Кижинг!V39+Курумкан!V39+Кяхта!V39+Муйский!V39+Мухоршибирь!V39+Окинский!V39+Прибайкальский!V39+Северобайк!V39+Селенгинский!V39+Тарбагат!V39+Тунк!V39+Хоринск!V39</f>
        <v>2</v>
      </c>
      <c r="W39" s="55">
        <f t="shared" si="7"/>
        <v>8.9601720353030778</v>
      </c>
      <c r="X39" s="54">
        <f>Барг!X39+Баунт!X39+Бичур!X39+Джид!X39+Еравн!X39+Заиграев!X39+Закаменск!X39+Иволг!X39+Кабанск!X39+Кижинг!X39+Курумкан!X39+Кяхта!X39+Муйский!X39+Мухоршибирь!X39+Окинский!X39+Прибайкальский!X39+Северобайк!X39+Селенгинский!X39+Тарбагат!X39+Тунк!X39+Хоринск!X39</f>
        <v>1</v>
      </c>
      <c r="Y39" s="55">
        <f t="shared" si="8"/>
        <v>4.4800860176515389</v>
      </c>
      <c r="Z39" s="54">
        <f>Барг!Z39+Баунт!Z39+Бичур!Z39+Джид!Z39+Еравн!Z39+Заиграев!Z39+Закаменск!Z39+Иволг!Z39+Кабанск!Z39+Кижинг!Z39+Курумкан!Z39+Кяхта!Z39+Муйский!Z39+Мухоршибирь!Z39+Окинский!Z39+Прибайкальский!Z39+Северобайк!Z39+Селенгинский!Z39+Тарбагат!Z39+Тунк!Z39+Хоринск!Z39</f>
        <v>1</v>
      </c>
      <c r="AA39" s="7">
        <v>382814</v>
      </c>
      <c r="AB39" s="7">
        <v>26</v>
      </c>
      <c r="AC39" s="14">
        <f t="shared" si="9"/>
        <v>6.7918101218868694</v>
      </c>
      <c r="AD39" s="7">
        <v>4</v>
      </c>
      <c r="AE39" s="14">
        <f t="shared" si="10"/>
        <v>1.0448938649056723</v>
      </c>
      <c r="AF39" s="7">
        <v>22</v>
      </c>
      <c r="AG39" s="7">
        <v>381500</v>
      </c>
      <c r="AH39" s="7">
        <f>Барг!AH39+Баунт!AH39+Бичур!AH39+Джид!AH39+Еравн!AH39+Заиграев!AH39+Закаменск!AH39+Иволг!AH39+Кабанск!AH39+Кижинг!AH39+Курумкан!AH39+Кяхта!AH39+Муйский!AH39+Мухоршибирь!AH39+Окинский!AH39+Прибайкальский!AH39+Северобайк!AH39+Селенгинский!AH39+Тарбагат!AH39+Тунк!AH39+Хоринск!AH39</f>
        <v>38</v>
      </c>
      <c r="AI39" s="14">
        <f t="shared" si="11"/>
        <v>9.960681520314548</v>
      </c>
      <c r="AJ39" s="7">
        <f>Барг!AJ39+Баунт!AJ39+Бичур!AJ39+Джид!AJ39+Еравн!AJ39+Заиграев!AJ39+Закаменск!AJ39+Иволг!AJ39+Кабанск!AJ39+Кижинг!AJ39+Курумкан!AJ39+Кяхта!AJ39+Муйский!AJ39+Мухоршибирь!AJ39+Окинский!AJ39+Прибайкальский!AJ39+Северобайк!AJ39+Селенгинский!AJ39+Тарбагат!AJ39+Тунк!AJ39+Хоринск!AJ39</f>
        <v>11</v>
      </c>
      <c r="AK39" s="14">
        <f t="shared" si="12"/>
        <v>2.8833551769331587</v>
      </c>
      <c r="AL39" s="7">
        <f>Барг!AL39+Баунт!AL39+Бичур!AL39+Джид!AL39+Еравн!AL39+Заиграев!AL39+Закаменск!AL39+Иволг!AL39+Кабанск!AL39+Кижинг!AL39+Курумкан!AL39+Кяхта!AL39+Муйский!AL39+Мухоршибирь!AL39+Окинский!AL39+Прибайкальский!AL39+Северобайк!AL39+Селенгинский!AL39+Тарбагат!AL39+Тунк!AL39+Хоринск!AL39</f>
        <v>30</v>
      </c>
      <c r="AM39" s="8">
        <f t="shared" si="13"/>
        <v>534621</v>
      </c>
      <c r="AN39" s="8">
        <f t="shared" si="13"/>
        <v>29</v>
      </c>
      <c r="AO39" s="13">
        <f t="shared" si="14"/>
        <v>5.4244034559061465</v>
      </c>
      <c r="AP39" s="161">
        <f t="shared" si="15"/>
        <v>4</v>
      </c>
      <c r="AQ39" s="13">
        <f t="shared" si="0"/>
        <v>0.74819358012498571</v>
      </c>
      <c r="AR39" s="162">
        <f t="shared" si="16"/>
        <v>23</v>
      </c>
      <c r="AS39" s="8">
        <f t="shared" si="16"/>
        <v>532961</v>
      </c>
      <c r="AT39" s="8">
        <f t="shared" si="16"/>
        <v>40</v>
      </c>
      <c r="AU39" s="40">
        <f t="shared" si="17"/>
        <v>7.5052395953925339</v>
      </c>
      <c r="AV39" s="8">
        <f t="shared" si="18"/>
        <v>12</v>
      </c>
      <c r="AW39" s="41">
        <f t="shared" si="19"/>
        <v>2.2515718786177596</v>
      </c>
      <c r="AX39" s="8">
        <f t="shared" si="20"/>
        <v>31</v>
      </c>
    </row>
    <row r="40" spans="1:52" x14ac:dyDescent="0.2">
      <c r="A40" s="1" t="s">
        <v>67</v>
      </c>
      <c r="B40" s="1" t="s">
        <v>68</v>
      </c>
      <c r="C40" s="145">
        <v>130211</v>
      </c>
      <c r="D40" s="112">
        <v>1</v>
      </c>
      <c r="E40" s="113">
        <f t="shared" si="1"/>
        <v>0.76798427168211592</v>
      </c>
      <c r="F40" s="112">
        <v>1</v>
      </c>
      <c r="G40" s="113">
        <f t="shared" si="2"/>
        <v>0.76798427168211592</v>
      </c>
      <c r="H40" s="112">
        <v>1</v>
      </c>
      <c r="I40" s="106">
        <v>129140</v>
      </c>
      <c r="J40" s="110">
        <f>Барг!J40+Баунт!J40+Бичур!J40+Джид!J40+Еравн!J40+Заиграев!J40+Закаменск!J40+Иволг!J40+Кабанск!J40+Кижинг!J40+Курумкан!J40+Кяхта!J40+Муйский!J40+Мухоршибирь!J40+Окинский!J40+Прибайкальский!J40+Северобайк!J40+Селенгинский!J40+Тарбагат!J40+Тунк!J40+Хоринск!J40</f>
        <v>0</v>
      </c>
      <c r="K40" s="111">
        <f t="shared" si="3"/>
        <v>0</v>
      </c>
      <c r="L40" s="110">
        <f>Барг!L40+Баунт!L40+Бичур!L40+Джид!L40+Еравн!L40+Заиграев!L40+Закаменск!L40+Иволг!L40+Кабанск!L40+Кижинг!L40+Курумкан!L40+Кяхта!L40+Муйский!L40+Мухоршибирь!L40+Окинский!L40+Прибайкальский!L40+Северобайк!L40+Селенгинский!L40+Тарбагат!L40+Тунк!L40+Хоринск!L40</f>
        <v>0</v>
      </c>
      <c r="M40" s="111">
        <f t="shared" si="4"/>
        <v>0</v>
      </c>
      <c r="N40" s="156">
        <f>Барг!N40+Баунт!N40+Бичур!N40+Джид!N40+Еравн!N40+Заиграев!N40+Закаменск!N40+Иволг!N40+Кабанск!N40+Кижинг!N40+Курумкан!N40+Кяхта!N40+Муйский!N40+Мухоршибирь!N40+Окинский!N40+Прибайкальский!N40+Северобайк!N40+Селенгинский!N40+Тарбагат!N40+Тунк!N40+Хоринск!N40</f>
        <v>0</v>
      </c>
      <c r="O40" s="54">
        <v>21596</v>
      </c>
      <c r="P40" s="54">
        <v>2</v>
      </c>
      <c r="Q40" s="55">
        <f t="shared" si="5"/>
        <v>9.2609742544915719</v>
      </c>
      <c r="R40" s="54">
        <v>0</v>
      </c>
      <c r="S40" s="55">
        <f t="shared" si="6"/>
        <v>0</v>
      </c>
      <c r="T40" s="54">
        <v>2</v>
      </c>
      <c r="U40" s="56">
        <v>22321</v>
      </c>
      <c r="V40" s="54">
        <f>Барг!V40+Баунт!V40+Бичур!V40+Джид!V40+Еравн!V40+Заиграев!V40+Закаменск!V40+Иволг!V40+Кабанск!V40+Кижинг!V40+Курумкан!V40+Кяхта!V40+Муйский!V40+Мухоршибирь!V40+Окинский!V40+Прибайкальский!V40+Северобайк!V40+Селенгинский!V40+Тарбагат!V40+Тунк!V40+Хоринск!V40</f>
        <v>2</v>
      </c>
      <c r="W40" s="55">
        <f t="shared" si="7"/>
        <v>8.9601720353030778</v>
      </c>
      <c r="X40" s="54">
        <f>Барг!X40+Баунт!X40+Бичур!X40+Джид!X40+Еравн!X40+Заиграев!X40+Закаменск!X40+Иволг!X40+Кабанск!X40+Кижинг!X40+Курумкан!X40+Кяхта!X40+Муйский!X40+Мухоршибирь!X40+Окинский!X40+Прибайкальский!X40+Северобайк!X40+Селенгинский!X40+Тарбагат!X40+Тунк!X40+Хоринск!X40</f>
        <v>0</v>
      </c>
      <c r="Y40" s="55">
        <f t="shared" si="8"/>
        <v>0</v>
      </c>
      <c r="Z40" s="54">
        <f>Барг!Z40+Баунт!Z40+Бичур!Z40+Джид!Z40+Еравн!Z40+Заиграев!Z40+Закаменск!Z40+Иволг!Z40+Кабанск!Z40+Кижинг!Z40+Курумкан!Z40+Кяхта!Z40+Муйский!Z40+Мухоршибирь!Z40+Окинский!Z40+Прибайкальский!Z40+Северобайк!Z40+Селенгинский!Z40+Тарбагат!Z40+Тунк!Z40+Хоринск!Z40</f>
        <v>2</v>
      </c>
      <c r="AA40" s="7">
        <v>382814</v>
      </c>
      <c r="AB40" s="7">
        <v>3</v>
      </c>
      <c r="AC40" s="14">
        <f t="shared" si="9"/>
        <v>0.78367039867925425</v>
      </c>
      <c r="AD40" s="7">
        <v>1</v>
      </c>
      <c r="AE40" s="14">
        <f t="shared" si="10"/>
        <v>0.26122346622641807</v>
      </c>
      <c r="AF40" s="7">
        <v>2</v>
      </c>
      <c r="AG40" s="7">
        <v>381500</v>
      </c>
      <c r="AH40" s="7">
        <f>Барг!AH40+Баунт!AH40+Бичур!AH40+Джид!AH40+Еравн!AH40+Заиграев!AH40+Закаменск!AH40+Иволг!AH40+Кабанск!AH40+Кижинг!AH40+Курумкан!AH40+Кяхта!AH40+Муйский!AH40+Мухоршибирь!AH40+Окинский!AH40+Прибайкальский!AH40+Северобайк!AH40+Селенгинский!AH40+Тарбагат!AH40+Тунк!AH40+Хоринск!AH40</f>
        <v>0</v>
      </c>
      <c r="AI40" s="14">
        <f t="shared" si="11"/>
        <v>0</v>
      </c>
      <c r="AJ40" s="7">
        <f>Барг!AJ40+Баунт!AJ40+Бичур!AJ40+Джид!AJ40+Еравн!AJ40+Заиграев!AJ40+Закаменск!AJ40+Иволг!AJ40+Кабанск!AJ40+Кижинг!AJ40+Курумкан!AJ40+Кяхта!AJ40+Муйский!AJ40+Мухоршибирь!AJ40+Окинский!AJ40+Прибайкальский!AJ40+Северобайк!AJ40+Селенгинский!AJ40+Тарбагат!AJ40+Тунк!AJ40+Хоринск!AJ40</f>
        <v>0</v>
      </c>
      <c r="AK40" s="14">
        <f t="shared" si="12"/>
        <v>0</v>
      </c>
      <c r="AL40" s="7">
        <f>Барг!AL40+Баунт!AL40+Бичур!AL40+Джид!AL40+Еравн!AL40+Заиграев!AL40+Закаменск!AL40+Иволг!AL40+Кабанск!AL40+Кижинг!AL40+Курумкан!AL40+Кяхта!AL40+Муйский!AL40+Мухоршибирь!AL40+Окинский!AL40+Прибайкальский!AL40+Северобайк!AL40+Селенгинский!AL40+Тарбагат!AL40+Тунк!AL40+Хоринск!AL40</f>
        <v>0</v>
      </c>
      <c r="AM40" s="8">
        <f t="shared" si="13"/>
        <v>534621</v>
      </c>
      <c r="AN40" s="8">
        <f t="shared" si="13"/>
        <v>6</v>
      </c>
      <c r="AO40" s="13">
        <f t="shared" si="14"/>
        <v>1.1222903701874785</v>
      </c>
      <c r="AP40" s="161">
        <f t="shared" si="15"/>
        <v>2</v>
      </c>
      <c r="AQ40" s="13">
        <f t="shared" si="0"/>
        <v>0.37409679006249286</v>
      </c>
      <c r="AR40" s="162">
        <f t="shared" si="16"/>
        <v>5</v>
      </c>
      <c r="AS40" s="8">
        <f t="shared" si="16"/>
        <v>532961</v>
      </c>
      <c r="AT40" s="8">
        <f t="shared" si="16"/>
        <v>2</v>
      </c>
      <c r="AU40" s="40">
        <f t="shared" si="17"/>
        <v>0.37526197976962666</v>
      </c>
      <c r="AV40" s="8">
        <f t="shared" si="18"/>
        <v>0</v>
      </c>
      <c r="AW40" s="41">
        <f t="shared" si="19"/>
        <v>0</v>
      </c>
      <c r="AX40" s="8">
        <f t="shared" si="20"/>
        <v>2</v>
      </c>
    </row>
    <row r="41" spans="1:52" x14ac:dyDescent="0.2">
      <c r="A41" s="1" t="s">
        <v>69</v>
      </c>
      <c r="B41" s="15" t="s">
        <v>70</v>
      </c>
      <c r="C41" s="145">
        <v>130211</v>
      </c>
      <c r="D41" s="112">
        <v>29</v>
      </c>
      <c r="E41" s="113">
        <f t="shared" si="1"/>
        <v>22.271543878781362</v>
      </c>
      <c r="F41" s="112">
        <v>24</v>
      </c>
      <c r="G41" s="113">
        <f t="shared" si="2"/>
        <v>18.431622520370784</v>
      </c>
      <c r="H41" s="112">
        <v>2</v>
      </c>
      <c r="I41" s="106">
        <v>129140</v>
      </c>
      <c r="J41" s="110">
        <f>Барг!J41+Баунт!J41+Бичур!J41+Джид!J41+Еравн!J41+Заиграев!J41+Закаменск!J41+Иволг!J41+Кабанск!J41+Кижинг!J41+Курумкан!J41+Кяхта!J41+Муйский!J41+Мухоршибирь!J41+Окинский!J41+Прибайкальский!J41+Северобайк!J41+Селенгинский!J41+Тарбагат!J41+Тунк!J41+Хоринск!J41</f>
        <v>42</v>
      </c>
      <c r="K41" s="111">
        <f t="shared" si="3"/>
        <v>32.522843425739509</v>
      </c>
      <c r="L41" s="110">
        <f>Барг!L41+Баунт!L41+Бичур!L41+Джид!L41+Еравн!L41+Заиграев!L41+Закаменск!L41+Иволг!L41+Кабанск!L41+Кижинг!L41+Курумкан!L41+Кяхта!L41+Муйский!L41+Мухоршибирь!L41+Окинский!L41+Прибайкальский!L41+Северобайк!L41+Селенгинский!L41+Тарбагат!L41+Тунк!L41+Хоринск!L41</f>
        <v>36</v>
      </c>
      <c r="M41" s="111">
        <f t="shared" si="4"/>
        <v>27.876722936348152</v>
      </c>
      <c r="N41" s="156">
        <f>Барг!N41+Баунт!N41+Бичур!N41+Джид!N41+Еравн!N41+Заиграев!N41+Закаменск!N41+Иволг!N41+Кабанск!N41+Кижинг!N41+Курумкан!N41+Кяхта!N41+Муйский!N41+Мухоршибирь!N41+Окинский!N41+Прибайкальский!N41+Северобайк!N41+Селенгинский!N41+Тарбагат!N41+Тунк!N41+Хоринск!N41</f>
        <v>9</v>
      </c>
      <c r="O41" s="54">
        <v>21596</v>
      </c>
      <c r="P41" s="54"/>
      <c r="Q41" s="55">
        <f t="shared" si="5"/>
        <v>0</v>
      </c>
      <c r="R41" s="54"/>
      <c r="S41" s="55">
        <f t="shared" si="6"/>
        <v>0</v>
      </c>
      <c r="T41" s="54"/>
      <c r="U41" s="56">
        <v>22321</v>
      </c>
      <c r="V41" s="54">
        <f>Барг!V41+Баунт!V41+Бичур!V41+Джид!V41+Еравн!V41+Заиграев!V41+Закаменск!V41+Иволг!V41+Кабанск!V41+Кижинг!V41+Курумкан!V41+Кяхта!V41+Муйский!V41+Мухоршибирь!V41+Окинский!V41+Прибайкальский!V41+Северобайк!V41+Селенгинский!V41+Тарбагат!V41+Тунк!V41+Хоринск!V41</f>
        <v>0</v>
      </c>
      <c r="W41" s="55">
        <f t="shared" si="7"/>
        <v>0</v>
      </c>
      <c r="X41" s="54">
        <f>Барг!X41+Баунт!X41+Бичур!X41+Джид!X41+Еравн!X41+Заиграев!X41+Закаменск!X41+Иволг!X41+Кабанск!X41+Кижинг!X41+Курумкан!X41+Кяхта!X41+Муйский!X41+Мухоршибирь!X41+Окинский!X41+Прибайкальский!X41+Северобайк!X41+Селенгинский!X41+Тарбагат!X41+Тунк!X41+Хоринск!X41</f>
        <v>0</v>
      </c>
      <c r="Y41" s="55">
        <f t="shared" si="8"/>
        <v>0</v>
      </c>
      <c r="Z41" s="54">
        <f>Барг!Z41+Баунт!Z41+Бичур!Z41+Джид!Z41+Еравн!Z41+Заиграев!Z41+Закаменск!Z41+Иволг!Z41+Кабанск!Z41+Кижинг!Z41+Курумкан!Z41+Кяхта!Z41+Муйский!Z41+Мухоршибирь!Z41+Окинский!Z41+Прибайкальский!Z41+Северобайк!Z41+Селенгинский!Z41+Тарбагат!Z41+Тунк!Z41+Хоринск!Z41</f>
        <v>0</v>
      </c>
      <c r="AA41" s="7">
        <v>382814</v>
      </c>
      <c r="AB41" s="7"/>
      <c r="AC41" s="14">
        <f t="shared" si="9"/>
        <v>0</v>
      </c>
      <c r="AD41" s="7"/>
      <c r="AE41" s="14">
        <f t="shared" si="10"/>
        <v>0</v>
      </c>
      <c r="AF41" s="7"/>
      <c r="AG41" s="7">
        <v>381500</v>
      </c>
      <c r="AH41" s="7">
        <f>Барг!AH41+Баунт!AH41+Бичур!AH41+Джид!AH41+Еравн!AH41+Заиграев!AH41+Закаменск!AH41+Иволг!AH41+Кабанск!AH41+Кижинг!AH41+Курумкан!AH41+Кяхта!AH41+Муйский!AH41+Мухоршибирь!AH41+Окинский!AH41+Прибайкальский!AH41+Северобайк!AH41+Селенгинский!AH41+Тарбагат!AH41+Тунк!AH41+Хоринск!AH41</f>
        <v>0</v>
      </c>
      <c r="AI41" s="14">
        <f t="shared" si="11"/>
        <v>0</v>
      </c>
      <c r="AJ41" s="7">
        <f>Барг!AJ41+Баунт!AJ41+Бичур!AJ41+Джид!AJ41+Еравн!AJ41+Заиграев!AJ41+Закаменск!AJ41+Иволг!AJ41+Кабанск!AJ41+Кижинг!AJ41+Курумкан!AJ41+Кяхта!AJ41+Муйский!AJ41+Мухоршибирь!AJ41+Окинский!AJ41+Прибайкальский!AJ41+Северобайк!AJ41+Селенгинский!AJ41+Тарбагат!AJ41+Тунк!AJ41+Хоринск!AJ41</f>
        <v>0</v>
      </c>
      <c r="AK41" s="14">
        <f t="shared" si="12"/>
        <v>0</v>
      </c>
      <c r="AL41" s="7">
        <f>Барг!AL41+Баунт!AL41+Бичур!AL41+Джид!AL41+Еравн!AL41+Заиграев!AL41+Закаменск!AL41+Иволг!AL41+Кабанск!AL41+Кижинг!AL41+Курумкан!AL41+Кяхта!AL41+Муйский!AL41+Мухоршибирь!AL41+Окинский!AL41+Прибайкальский!AL41+Северобайк!AL41+Селенгинский!AL41+Тарбагат!AL41+Тунк!AL41+Хоринск!AL41</f>
        <v>0</v>
      </c>
      <c r="AM41" s="8">
        <f t="shared" si="13"/>
        <v>534621</v>
      </c>
      <c r="AN41" s="8">
        <f t="shared" si="13"/>
        <v>29</v>
      </c>
      <c r="AO41" s="13">
        <f t="shared" si="14"/>
        <v>5.4244034559061465</v>
      </c>
      <c r="AP41" s="161">
        <f t="shared" si="15"/>
        <v>24</v>
      </c>
      <c r="AQ41" s="13">
        <f t="shared" si="0"/>
        <v>4.4891614807499138</v>
      </c>
      <c r="AR41" s="162">
        <f t="shared" si="16"/>
        <v>2</v>
      </c>
      <c r="AS41" s="8">
        <f t="shared" si="16"/>
        <v>532961</v>
      </c>
      <c r="AT41" s="8">
        <f t="shared" si="16"/>
        <v>42</v>
      </c>
      <c r="AU41" s="40">
        <f t="shared" si="17"/>
        <v>7.8805015751621603</v>
      </c>
      <c r="AV41" s="8">
        <f t="shared" si="18"/>
        <v>36</v>
      </c>
      <c r="AW41" s="41">
        <f t="shared" si="19"/>
        <v>6.7547156358532803</v>
      </c>
      <c r="AX41" s="8">
        <f t="shared" si="20"/>
        <v>9</v>
      </c>
    </row>
    <row r="42" spans="1:52" x14ac:dyDescent="0.2">
      <c r="A42" s="31" t="s">
        <v>71</v>
      </c>
      <c r="B42" s="31" t="s">
        <v>72</v>
      </c>
      <c r="C42" s="145">
        <v>130211</v>
      </c>
      <c r="D42" s="112">
        <v>916</v>
      </c>
      <c r="E42" s="113">
        <f t="shared" si="1"/>
        <v>703.47359286081814</v>
      </c>
      <c r="F42" s="112">
        <v>162</v>
      </c>
      <c r="G42" s="113">
        <f t="shared" si="2"/>
        <v>124.41345201250279</v>
      </c>
      <c r="H42" s="112">
        <v>418</v>
      </c>
      <c r="I42" s="106">
        <v>129140</v>
      </c>
      <c r="J42" s="110">
        <f>Барг!J42+Баунт!J42+Бичур!J42+Джид!J42+Еравн!J42+Заиграев!J42+Закаменск!J42+Иволг!J42+Кабанск!J42+Кижинг!J42+Курумкан!J42+Кяхта!J42+Муйский!J42+Мухоршибирь!J42+Окинский!J42+Прибайкальский!J42+Северобайк!J42+Селенгинский!J42+Тарбагат!J42+Тунк!J42+Хоринск!J42</f>
        <v>700</v>
      </c>
      <c r="K42" s="111">
        <f t="shared" si="3"/>
        <v>542.04739042899178</v>
      </c>
      <c r="L42" s="110">
        <f>Барг!L42+Баунт!L42+Бичур!L42+Джид!L42+Еравн!L42+Заиграев!L42+Закаменск!L42+Иволг!L42+Кабанск!L42+Кижинг!L42+Курумкан!L42+Кяхта!L42+Муйский!L42+Мухоршибирь!L42+Окинский!L42+Прибайкальский!L42+Северобайк!L42+Селенгинский!L42+Тарбагат!L42+Тунк!L42+Хоринск!L42</f>
        <v>199</v>
      </c>
      <c r="M42" s="111">
        <f t="shared" si="4"/>
        <v>154.09632956481337</v>
      </c>
      <c r="N42" s="156">
        <f>Барг!N42+Баунт!N42+Бичур!N42+Джид!N42+Еравн!N42+Заиграев!N42+Закаменск!N42+Иволг!N42+Кабанск!N42+Кижинг!N42+Курумкан!N42+Кяхта!N42+Муйский!N42+Мухоршибирь!N42+Окинский!N42+Прибайкальский!N42+Северобайк!N42+Селенгинский!N42+Тарбагат!N42+Тунк!N42+Хоринск!N42</f>
        <v>318</v>
      </c>
      <c r="O42" s="54">
        <v>21596</v>
      </c>
      <c r="P42" s="54">
        <v>357</v>
      </c>
      <c r="Q42" s="55">
        <f t="shared" si="5"/>
        <v>1653.0839044267457</v>
      </c>
      <c r="R42" s="54">
        <v>93</v>
      </c>
      <c r="S42" s="55">
        <f t="shared" si="6"/>
        <v>430.63530283385813</v>
      </c>
      <c r="T42" s="54">
        <v>177</v>
      </c>
      <c r="U42" s="56">
        <v>22321</v>
      </c>
      <c r="V42" s="54">
        <f>Барг!V42+Баунт!V42+Бичур!V42+Джид!V42+Еравн!V42+Заиграев!V42+Закаменск!V42+Иволг!V42+Кабанск!V42+Кижинг!V42+Курумкан!V42+Кяхта!V42+Муйский!V42+Мухоршибирь!V42+Окинский!V42+Прибайкальский!V42+Северобайк!V42+Селенгинский!V42+Тарбагат!V42+Тунк!V42+Хоринск!V42</f>
        <v>344</v>
      </c>
      <c r="W42" s="55">
        <f t="shared" si="7"/>
        <v>1541.1495900721293</v>
      </c>
      <c r="X42" s="54">
        <f>Барг!X42+Баунт!X42+Бичур!X42+Джид!X42+Еравн!X42+Заиграев!X42+Закаменск!X42+Иволг!X42+Кабанск!X42+Кижинг!X42+Курумкан!X42+Кяхта!X42+Муйский!X42+Мухоршибирь!X42+Окинский!X42+Прибайкальский!X42+Северобайк!X42+Селенгинский!X42+Тарбагат!X42+Тунк!X42+Хоринск!X42</f>
        <v>78</v>
      </c>
      <c r="Y42" s="55">
        <f t="shared" si="8"/>
        <v>349.44670937682002</v>
      </c>
      <c r="Z42" s="54">
        <f>Барг!Z42+Баунт!Z42+Бичур!Z42+Джид!Z42+Еравн!Z42+Заиграев!Z42+Закаменск!Z42+Иволг!Z42+Кабанск!Z42+Кижинг!Z42+Курумкан!Z42+Кяхта!Z42+Муйский!Z42+Мухоршибирь!Z42+Окинский!Z42+Прибайкальский!Z42+Северобайк!Z42+Селенгинский!Z42+Тарбагат!Z42+Тунк!Z42+Хоринск!Z42</f>
        <v>162</v>
      </c>
      <c r="AA42" s="7">
        <v>382814</v>
      </c>
      <c r="AB42" s="7">
        <v>3457</v>
      </c>
      <c r="AC42" s="14">
        <f t="shared" si="9"/>
        <v>903.04952274472726</v>
      </c>
      <c r="AD42" s="7">
        <v>392</v>
      </c>
      <c r="AE42" s="14">
        <f t="shared" si="10"/>
        <v>102.39959876075589</v>
      </c>
      <c r="AF42" s="7">
        <v>1609</v>
      </c>
      <c r="AG42" s="7">
        <v>381500</v>
      </c>
      <c r="AH42" s="7">
        <f>Барг!AH42+Баунт!AH42+Бичур!AH42+Джид!AH42+Еравн!AH42+Заиграев!AH42+Закаменск!AH42+Иволг!AH42+Кабанск!AH42+Кижинг!AH42+Курумкан!AH42+Кяхта!AH42+Муйский!AH42+Мухоршибирь!AH42+Окинский!AH42+Прибайкальский!AH42+Северобайк!AH42+Селенгинский!AH42+Тарбагат!AH42+Тунк!AH42+Хоринск!AH42</f>
        <v>3329</v>
      </c>
      <c r="AI42" s="14">
        <f t="shared" si="11"/>
        <v>872.60812581913501</v>
      </c>
      <c r="AJ42" s="7">
        <f>Барг!AJ42+Баунт!AJ42+Бичур!AJ42+Джид!AJ42+Еравн!AJ42+Заиграев!AJ42+Закаменск!AJ42+Иволг!AJ42+Кабанск!AJ42+Кижинг!AJ42+Курумкан!AJ42+Кяхта!AJ42+Муйский!AJ42+Мухоршибирь!AJ42+Окинский!AJ42+Прибайкальский!AJ42+Северобайк!AJ42+Селенгинский!AJ42+Тарбагат!AJ42+Тунк!AJ42+Хоринск!AJ42</f>
        <v>366</v>
      </c>
      <c r="AK42" s="14">
        <f t="shared" si="12"/>
        <v>95.937090432503282</v>
      </c>
      <c r="AL42" s="7">
        <f>Барг!AL42+Баунт!AL42+Бичур!AL42+Джид!AL42+Еравн!AL42+Заиграев!AL42+Закаменск!AL42+Иволг!AL42+Кабанск!AL42+Кижинг!AL42+Курумкан!AL42+Кяхта!AL42+Муйский!AL42+Мухоршибирь!AL42+Окинский!AL42+Прибайкальский!AL42+Северобайк!AL42+Селенгинский!AL42+Тарбагат!AL42+Тунк!AL42+Хоринск!AL42</f>
        <v>1374</v>
      </c>
      <c r="AM42" s="8">
        <f t="shared" si="13"/>
        <v>534621</v>
      </c>
      <c r="AN42" s="8">
        <f t="shared" si="13"/>
        <v>4730</v>
      </c>
      <c r="AO42" s="32">
        <f t="shared" si="14"/>
        <v>884.73890849779559</v>
      </c>
      <c r="AP42" s="161">
        <f t="shared" si="15"/>
        <v>647</v>
      </c>
      <c r="AQ42" s="32">
        <f t="shared" si="0"/>
        <v>121.02031158521645</v>
      </c>
      <c r="AR42" s="162">
        <f t="shared" si="16"/>
        <v>2204</v>
      </c>
      <c r="AS42" s="8">
        <f t="shared" si="16"/>
        <v>532961</v>
      </c>
      <c r="AT42" s="8">
        <f t="shared" si="16"/>
        <v>4373</v>
      </c>
      <c r="AU42" s="40">
        <f t="shared" si="17"/>
        <v>820.51031876628872</v>
      </c>
      <c r="AV42" s="8">
        <f t="shared" si="18"/>
        <v>643</v>
      </c>
      <c r="AW42" s="41">
        <f t="shared" si="19"/>
        <v>120.64672649593497</v>
      </c>
      <c r="AX42" s="8">
        <f t="shared" si="20"/>
        <v>1854</v>
      </c>
    </row>
    <row r="43" spans="1:52" x14ac:dyDescent="0.2">
      <c r="A43" s="1" t="s">
        <v>73</v>
      </c>
      <c r="B43" s="1" t="s">
        <v>74</v>
      </c>
      <c r="C43" s="145">
        <v>130211</v>
      </c>
      <c r="D43" s="112">
        <v>2</v>
      </c>
      <c r="E43" s="113">
        <f t="shared" si="1"/>
        <v>1.5359685433642318</v>
      </c>
      <c r="F43" s="112">
        <v>0</v>
      </c>
      <c r="G43" s="113">
        <f t="shared" si="2"/>
        <v>0</v>
      </c>
      <c r="H43" s="112">
        <v>2</v>
      </c>
      <c r="I43" s="106">
        <v>129140</v>
      </c>
      <c r="J43" s="110">
        <f>Барг!J43+Баунт!J43+Бичур!J43+Джид!J43+Еравн!J43+Заиграев!J43+Закаменск!J43+Иволг!J43+Кабанск!J43+Кижинг!J43+Курумкан!J43+Кяхта!J43+Муйский!J43+Мухоршибирь!J43+Окинский!J43+Прибайкальский!J43+Северобайк!J43+Селенгинский!J43+Тарбагат!J43+Тунк!J43+Хоринск!J43</f>
        <v>2</v>
      </c>
      <c r="K43" s="111">
        <f t="shared" si="3"/>
        <v>1.5487068297971194</v>
      </c>
      <c r="L43" s="110">
        <f>Барг!L43+Баунт!L43+Бичур!L43+Джид!L43+Еравн!L43+Заиграев!L43+Закаменск!L43+Иволг!L43+Кабанск!L43+Кижинг!L43+Курумкан!L43+Кяхта!L43+Муйский!L43+Мухоршибирь!L43+Окинский!L43+Прибайкальский!L43+Северобайк!L43+Селенгинский!L43+Тарбагат!L43+Тунк!L43+Хоринск!L43</f>
        <v>0</v>
      </c>
      <c r="M43" s="111">
        <f t="shared" si="4"/>
        <v>0</v>
      </c>
      <c r="N43" s="156">
        <f>Барг!N43+Баунт!N43+Бичур!N43+Джид!N43+Еравн!N43+Заиграев!N43+Закаменск!N43+Иволг!N43+Кабанск!N43+Кижинг!N43+Курумкан!N43+Кяхта!N43+Муйский!N43+Мухоршибирь!N43+Окинский!N43+Прибайкальский!N43+Северобайк!N43+Селенгинский!N43+Тарбагат!N43+Тунк!N43+Хоринск!N43</f>
        <v>2</v>
      </c>
      <c r="O43" s="54">
        <v>21596</v>
      </c>
      <c r="P43" s="54">
        <v>0</v>
      </c>
      <c r="Q43" s="55">
        <f t="shared" si="5"/>
        <v>0</v>
      </c>
      <c r="R43" s="54">
        <v>0</v>
      </c>
      <c r="S43" s="55">
        <f t="shared" si="6"/>
        <v>0</v>
      </c>
      <c r="T43" s="54">
        <v>0</v>
      </c>
      <c r="U43" s="56">
        <v>22321</v>
      </c>
      <c r="V43" s="54">
        <f>Барг!V43+Баунт!V43+Бичур!V43+Джид!V43+Еравн!V43+Заиграев!V43+Закаменск!V43+Иволг!V43+Кабанск!V43+Кижинг!V43+Курумкан!V43+Кяхта!V43+Муйский!V43+Мухоршибирь!V43+Окинский!V43+Прибайкальский!V43+Северобайк!V43+Селенгинский!V43+Тарбагат!V43+Тунк!V43+Хоринск!V43</f>
        <v>0</v>
      </c>
      <c r="W43" s="55">
        <f t="shared" si="7"/>
        <v>0</v>
      </c>
      <c r="X43" s="54">
        <f>Барг!X43+Баунт!X43+Бичур!X43+Джид!X43+Еравн!X43+Заиграев!X43+Закаменск!X43+Иволг!X43+Кабанск!X43+Кижинг!X43+Курумкан!X43+Кяхта!X43+Муйский!X43+Мухоршибирь!X43+Окинский!X43+Прибайкальский!X43+Северобайк!X43+Селенгинский!X43+Тарбагат!X43+Тунк!X43+Хоринск!X43</f>
        <v>0</v>
      </c>
      <c r="Y43" s="55">
        <f t="shared" si="8"/>
        <v>0</v>
      </c>
      <c r="Z43" s="54">
        <f>Барг!Z43+Баунт!Z43+Бичур!Z43+Джид!Z43+Еравн!Z43+Заиграев!Z43+Закаменск!Z43+Иволг!Z43+Кабанск!Z43+Кижинг!Z43+Курумкан!Z43+Кяхта!Z43+Муйский!Z43+Мухоршибирь!Z43+Окинский!Z43+Прибайкальский!Z43+Северобайк!Z43+Селенгинский!Z43+Тарбагат!Z43+Тунк!Z43+Хоринск!Z43</f>
        <v>0</v>
      </c>
      <c r="AA43" s="7">
        <v>382814</v>
      </c>
      <c r="AB43" s="7">
        <v>0</v>
      </c>
      <c r="AC43" s="14">
        <f t="shared" si="9"/>
        <v>0</v>
      </c>
      <c r="AD43" s="7">
        <v>0</v>
      </c>
      <c r="AE43" s="14">
        <f t="shared" si="10"/>
        <v>0</v>
      </c>
      <c r="AF43" s="7">
        <v>0</v>
      </c>
      <c r="AG43" s="7">
        <v>381500</v>
      </c>
      <c r="AH43" s="7">
        <f>Барг!AH43+Баунт!AH43+Бичур!AH43+Джид!AH43+Еравн!AH43+Заиграев!AH43+Закаменск!AH43+Иволг!AH43+Кабанск!AH43+Кижинг!AH43+Курумкан!AH43+Кяхта!AH43+Муйский!AH43+Мухоршибирь!AH43+Окинский!AH43+Прибайкальский!AH43+Северобайк!AH43+Селенгинский!AH43+Тарбагат!AH43+Тунк!AH43+Хоринск!AH43</f>
        <v>0</v>
      </c>
      <c r="AI43" s="14">
        <f t="shared" si="11"/>
        <v>0</v>
      </c>
      <c r="AJ43" s="7">
        <f>Барг!AJ43+Баунт!AJ43+Бичур!AJ43+Джид!AJ43+Еравн!AJ43+Заиграев!AJ43+Закаменск!AJ43+Иволг!AJ43+Кабанск!AJ43+Кижинг!AJ43+Курумкан!AJ43+Кяхта!AJ43+Муйский!AJ43+Мухоршибирь!AJ43+Окинский!AJ43+Прибайкальский!AJ43+Северобайк!AJ43+Селенгинский!AJ43+Тарбагат!AJ43+Тунк!AJ43+Хоринск!AJ43</f>
        <v>0</v>
      </c>
      <c r="AK43" s="14">
        <f t="shared" si="12"/>
        <v>0</v>
      </c>
      <c r="AL43" s="7">
        <f>Барг!AL43+Баунт!AL43+Бичур!AL43+Джид!AL43+Еравн!AL43+Заиграев!AL43+Закаменск!AL43+Иволг!AL43+Кабанск!AL43+Кижинг!AL43+Курумкан!AL43+Кяхта!AL43+Муйский!AL43+Мухоршибирь!AL43+Окинский!AL43+Прибайкальский!AL43+Северобайк!AL43+Селенгинский!AL43+Тарбагат!AL43+Тунк!AL43+Хоринск!AL43</f>
        <v>0</v>
      </c>
      <c r="AM43" s="8">
        <f t="shared" si="13"/>
        <v>534621</v>
      </c>
      <c r="AN43" s="8">
        <f t="shared" si="13"/>
        <v>2</v>
      </c>
      <c r="AO43" s="13">
        <f t="shared" si="14"/>
        <v>0.37409679006249286</v>
      </c>
      <c r="AP43" s="161">
        <f t="shared" si="15"/>
        <v>0</v>
      </c>
      <c r="AQ43" s="13">
        <f t="shared" si="0"/>
        <v>0</v>
      </c>
      <c r="AR43" s="162">
        <f t="shared" si="16"/>
        <v>2</v>
      </c>
      <c r="AS43" s="8">
        <f t="shared" si="16"/>
        <v>532961</v>
      </c>
      <c r="AT43" s="8">
        <f t="shared" si="16"/>
        <v>2</v>
      </c>
      <c r="AU43" s="40">
        <f t="shared" si="17"/>
        <v>0.37526197976962666</v>
      </c>
      <c r="AV43" s="8">
        <f t="shared" si="18"/>
        <v>0</v>
      </c>
      <c r="AW43" s="41">
        <f t="shared" si="19"/>
        <v>0</v>
      </c>
      <c r="AX43" s="8">
        <f t="shared" si="20"/>
        <v>2</v>
      </c>
    </row>
    <row r="44" spans="1:52" x14ac:dyDescent="0.2">
      <c r="A44" s="1" t="s">
        <v>75</v>
      </c>
      <c r="B44" s="1" t="s">
        <v>76</v>
      </c>
      <c r="C44" s="145">
        <v>130211</v>
      </c>
      <c r="D44" s="112">
        <v>0</v>
      </c>
      <c r="E44" s="113">
        <f t="shared" si="1"/>
        <v>0</v>
      </c>
      <c r="F44" s="112">
        <v>0</v>
      </c>
      <c r="G44" s="113">
        <f t="shared" si="2"/>
        <v>0</v>
      </c>
      <c r="H44" s="112">
        <v>0</v>
      </c>
      <c r="I44" s="106">
        <v>129140</v>
      </c>
      <c r="J44" s="110">
        <f>Барг!J44+Баунт!J44+Бичур!J44+Джид!J44+Еравн!J44+Заиграев!J44+Закаменск!J44+Иволг!J44+Кабанск!J44+Кижинг!J44+Курумкан!J44+Кяхта!J44+Муйский!J44+Мухоршибирь!J44+Окинский!J44+Прибайкальский!J44+Северобайк!J44+Селенгинский!J44+Тарбагат!J44+Тунк!J44+Хоринск!J44</f>
        <v>1</v>
      </c>
      <c r="K44" s="111">
        <f t="shared" si="3"/>
        <v>0.77435341489855969</v>
      </c>
      <c r="L44" s="110">
        <f>Барг!L44+Баунт!L44+Бичур!L44+Джид!L44+Еравн!L44+Заиграев!L44+Закаменск!L44+Иволг!L44+Кабанск!L44+Кижинг!L44+Курумкан!L44+Кяхта!L44+Муйский!L44+Мухоршибирь!L44+Окинский!L44+Прибайкальский!L44+Северобайк!L44+Селенгинский!L44+Тарбагат!L44+Тунк!L44+Хоринск!L44</f>
        <v>0</v>
      </c>
      <c r="M44" s="111">
        <f t="shared" si="4"/>
        <v>0</v>
      </c>
      <c r="N44" s="156">
        <f>Барг!N44+Баунт!N44+Бичур!N44+Джид!N44+Еравн!N44+Заиграев!N44+Закаменск!N44+Иволг!N44+Кабанск!N44+Кижинг!N44+Курумкан!N44+Кяхта!N44+Муйский!N44+Мухоршибирь!N44+Окинский!N44+Прибайкальский!N44+Северобайк!N44+Селенгинский!N44+Тарбагат!N44+Тунк!N44+Хоринск!N44</f>
        <v>1</v>
      </c>
      <c r="O44" s="54">
        <v>21596</v>
      </c>
      <c r="P44" s="54">
        <v>0</v>
      </c>
      <c r="Q44" s="55">
        <f t="shared" si="5"/>
        <v>0</v>
      </c>
      <c r="R44" s="54">
        <v>0</v>
      </c>
      <c r="S44" s="55">
        <f t="shared" si="6"/>
        <v>0</v>
      </c>
      <c r="T44" s="54">
        <v>0</v>
      </c>
      <c r="U44" s="56">
        <v>22321</v>
      </c>
      <c r="V44" s="54">
        <f>Барг!V44+Баунт!V44+Бичур!V44+Джид!V44+Еравн!V44+Заиграев!V44+Закаменск!V44+Иволг!V44+Кабанск!V44+Кижинг!V44+Курумкан!V44+Кяхта!V44+Муйский!V44+Мухоршибирь!V44+Окинский!V44+Прибайкальский!V44+Северобайк!V44+Селенгинский!V44+Тарбагат!V44+Тунк!V44+Хоринск!V44</f>
        <v>0</v>
      </c>
      <c r="W44" s="55">
        <f t="shared" si="7"/>
        <v>0</v>
      </c>
      <c r="X44" s="54">
        <f>Барг!X44+Баунт!X44+Бичур!X44+Джид!X44+Еравн!X44+Заиграев!X44+Закаменск!X44+Иволг!X44+Кабанск!X44+Кижинг!X44+Курумкан!X44+Кяхта!X44+Муйский!X44+Мухоршибирь!X44+Окинский!X44+Прибайкальский!X44+Северобайк!X44+Селенгинский!X44+Тарбагат!X44+Тунк!X44+Хоринск!X44</f>
        <v>0</v>
      </c>
      <c r="Y44" s="55">
        <f t="shared" si="8"/>
        <v>0</v>
      </c>
      <c r="Z44" s="54">
        <f>Барг!Z44+Баунт!Z44+Бичур!Z44+Джид!Z44+Еравн!Z44+Заиграев!Z44+Закаменск!Z44+Иволг!Z44+Кабанск!Z44+Кижинг!Z44+Курумкан!Z44+Кяхта!Z44+Муйский!Z44+Мухоршибирь!Z44+Окинский!Z44+Прибайкальский!Z44+Северобайк!Z44+Селенгинский!Z44+Тарбагат!Z44+Тунк!Z44+Хоринск!Z44</f>
        <v>0</v>
      </c>
      <c r="AA44" s="7">
        <v>382814</v>
      </c>
      <c r="AB44" s="7">
        <v>0</v>
      </c>
      <c r="AC44" s="14">
        <f t="shared" si="9"/>
        <v>0</v>
      </c>
      <c r="AD44" s="7">
        <v>0</v>
      </c>
      <c r="AE44" s="14">
        <f t="shared" si="10"/>
        <v>0</v>
      </c>
      <c r="AF44" s="7">
        <v>0</v>
      </c>
      <c r="AG44" s="7">
        <v>381500</v>
      </c>
      <c r="AH44" s="7">
        <f>Барг!AH44+Баунт!AH44+Бичур!AH44+Джид!AH44+Еравн!AH44+Заиграев!AH44+Закаменск!AH44+Иволг!AH44+Кабанск!AH44+Кижинг!AH44+Курумкан!AH44+Кяхта!AH44+Муйский!AH44+Мухоршибирь!AH44+Окинский!AH44+Прибайкальский!AH44+Северобайк!AH44+Селенгинский!AH44+Тарбагат!AH44+Тунк!AH44+Хоринск!AH44</f>
        <v>0</v>
      </c>
      <c r="AI44" s="14">
        <f t="shared" si="11"/>
        <v>0</v>
      </c>
      <c r="AJ44" s="7">
        <f>Барг!AJ44+Баунт!AJ44+Бичур!AJ44+Джид!AJ44+Еравн!AJ44+Заиграев!AJ44+Закаменск!AJ44+Иволг!AJ44+Кабанск!AJ44+Кижинг!AJ44+Курумкан!AJ44+Кяхта!AJ44+Муйский!AJ44+Мухоршибирь!AJ44+Окинский!AJ44+Прибайкальский!AJ44+Северобайк!AJ44+Селенгинский!AJ44+Тарбагат!AJ44+Тунк!AJ44+Хоринск!AJ44</f>
        <v>0</v>
      </c>
      <c r="AK44" s="14">
        <f t="shared" si="12"/>
        <v>0</v>
      </c>
      <c r="AL44" s="7">
        <f>Барг!AL44+Баунт!AL44+Бичур!AL44+Джид!AL44+Еравн!AL44+Заиграев!AL44+Закаменск!AL44+Иволг!AL44+Кабанск!AL44+Кижинг!AL44+Курумкан!AL44+Кяхта!AL44+Муйский!AL44+Мухоршибирь!AL44+Окинский!AL44+Прибайкальский!AL44+Северобайк!AL44+Селенгинский!AL44+Тарбагат!AL44+Тунк!AL44+Хоринск!AL44</f>
        <v>0</v>
      </c>
      <c r="AM44" s="8">
        <f t="shared" si="13"/>
        <v>534621</v>
      </c>
      <c r="AN44" s="8">
        <f t="shared" si="13"/>
        <v>0</v>
      </c>
      <c r="AO44" s="13">
        <f t="shared" si="14"/>
        <v>0</v>
      </c>
      <c r="AP44" s="161">
        <f t="shared" si="15"/>
        <v>0</v>
      </c>
      <c r="AQ44" s="13">
        <f t="shared" si="0"/>
        <v>0</v>
      </c>
      <c r="AR44" s="162">
        <f t="shared" si="16"/>
        <v>0</v>
      </c>
      <c r="AS44" s="8">
        <f t="shared" si="16"/>
        <v>532961</v>
      </c>
      <c r="AT44" s="8">
        <f t="shared" si="16"/>
        <v>1</v>
      </c>
      <c r="AU44" s="40">
        <f t="shared" si="17"/>
        <v>0.18763098988481333</v>
      </c>
      <c r="AV44" s="8">
        <f t="shared" si="18"/>
        <v>0</v>
      </c>
      <c r="AW44" s="41">
        <f t="shared" si="19"/>
        <v>0</v>
      </c>
      <c r="AX44" s="8">
        <f t="shared" si="20"/>
        <v>1</v>
      </c>
    </row>
    <row r="45" spans="1:52" x14ac:dyDescent="0.2">
      <c r="A45" s="1" t="s">
        <v>77</v>
      </c>
      <c r="B45" s="1" t="s">
        <v>78</v>
      </c>
      <c r="C45" s="145">
        <v>130211</v>
      </c>
      <c r="D45" s="112">
        <v>0</v>
      </c>
      <c r="E45" s="113">
        <f t="shared" si="1"/>
        <v>0</v>
      </c>
      <c r="F45" s="112">
        <v>0</v>
      </c>
      <c r="G45" s="113">
        <f t="shared" si="2"/>
        <v>0</v>
      </c>
      <c r="H45" s="112">
        <v>0</v>
      </c>
      <c r="I45" s="106">
        <v>129140</v>
      </c>
      <c r="J45" s="110">
        <f>Барг!J45+Баунт!J45+Бичур!J45+Джид!J45+Еравн!J45+Заиграев!J45+Закаменск!J45+Иволг!J45+Кабанск!J45+Кижинг!J45+Курумкан!J45+Кяхта!J45+Муйский!J45+Мухоршибирь!J45+Окинский!J45+Прибайкальский!J45+Северобайк!J45+Селенгинский!J45+Тарбагат!J45+Тунк!J45+Хоринск!J45</f>
        <v>0</v>
      </c>
      <c r="K45" s="111">
        <f t="shared" si="3"/>
        <v>0</v>
      </c>
      <c r="L45" s="110">
        <f>Барг!L45+Баунт!L45+Бичур!L45+Джид!L45+Еравн!L45+Заиграев!L45+Закаменск!L45+Иволг!L45+Кабанск!L45+Кижинг!L45+Курумкан!L45+Кяхта!L45+Муйский!L45+Мухоршибирь!L45+Окинский!L45+Прибайкальский!L45+Северобайк!L45+Селенгинский!L45+Тарбагат!L45+Тунк!L45+Хоринск!L45</f>
        <v>0</v>
      </c>
      <c r="M45" s="111">
        <f t="shared" si="4"/>
        <v>0</v>
      </c>
      <c r="N45" s="156">
        <f>Барг!N45+Баунт!N45+Бичур!N45+Джид!N45+Еравн!N45+Заиграев!N45+Закаменск!N45+Иволг!N45+Кабанск!N45+Кижинг!N45+Курумкан!N45+Кяхта!N45+Муйский!N45+Мухоршибирь!N45+Окинский!N45+Прибайкальский!N45+Северобайк!N45+Селенгинский!N45+Тарбагат!N45+Тунк!N45+Хоринск!N45</f>
        <v>0</v>
      </c>
      <c r="O45" s="54">
        <v>21596</v>
      </c>
      <c r="P45" s="54">
        <v>0</v>
      </c>
      <c r="Q45" s="55">
        <f t="shared" si="5"/>
        <v>0</v>
      </c>
      <c r="R45" s="54">
        <v>0</v>
      </c>
      <c r="S45" s="55">
        <f t="shared" si="6"/>
        <v>0</v>
      </c>
      <c r="T45" s="54">
        <v>0</v>
      </c>
      <c r="U45" s="56">
        <v>22321</v>
      </c>
      <c r="V45" s="54">
        <f>Барг!V45+Баунт!V45+Бичур!V45+Джид!V45+Еравн!V45+Заиграев!V45+Закаменск!V45+Иволг!V45+Кабанск!V45+Кижинг!V45+Курумкан!V45+Кяхта!V45+Муйский!V45+Мухоршибирь!V45+Окинский!V45+Прибайкальский!V45+Северобайк!V45+Селенгинский!V45+Тарбагат!V45+Тунк!V45+Хоринск!V45</f>
        <v>0</v>
      </c>
      <c r="W45" s="55">
        <f t="shared" si="7"/>
        <v>0</v>
      </c>
      <c r="X45" s="54">
        <f>Барг!X45+Баунт!X45+Бичур!X45+Джид!X45+Еравн!X45+Заиграев!X45+Закаменск!X45+Иволг!X45+Кабанск!X45+Кижинг!X45+Курумкан!X45+Кяхта!X45+Муйский!X45+Мухоршибирь!X45+Окинский!X45+Прибайкальский!X45+Северобайк!X45+Селенгинский!X45+Тарбагат!X45+Тунк!X45+Хоринск!X45</f>
        <v>0</v>
      </c>
      <c r="Y45" s="55">
        <f t="shared" si="8"/>
        <v>0</v>
      </c>
      <c r="Z45" s="54">
        <f>Барг!Z45+Баунт!Z45+Бичур!Z45+Джид!Z45+Еравн!Z45+Заиграев!Z45+Закаменск!Z45+Иволг!Z45+Кабанск!Z45+Кижинг!Z45+Курумкан!Z45+Кяхта!Z45+Муйский!Z45+Мухоршибирь!Z45+Окинский!Z45+Прибайкальский!Z45+Северобайк!Z45+Селенгинский!Z45+Тарбагат!Z45+Тунк!Z45+Хоринск!Z45</f>
        <v>0</v>
      </c>
      <c r="AA45" s="7">
        <v>382814</v>
      </c>
      <c r="AB45" s="7">
        <v>0</v>
      </c>
      <c r="AC45" s="14">
        <f t="shared" si="9"/>
        <v>0</v>
      </c>
      <c r="AD45" s="7">
        <v>0</v>
      </c>
      <c r="AE45" s="14">
        <f t="shared" si="10"/>
        <v>0</v>
      </c>
      <c r="AF45" s="7">
        <v>0</v>
      </c>
      <c r="AG45" s="7">
        <v>381500</v>
      </c>
      <c r="AH45" s="7">
        <f>Барг!AH45+Баунт!AH45+Бичур!AH45+Джид!AH45+Еравн!AH45+Заиграев!AH45+Закаменск!AH45+Иволг!AH45+Кабанск!AH45+Кижинг!AH45+Курумкан!AH45+Кяхта!AH45+Муйский!AH45+Мухоршибирь!AH45+Окинский!AH45+Прибайкальский!AH45+Северобайк!AH45+Селенгинский!AH45+Тарбагат!AH45+Тунк!AH45+Хоринск!AH45</f>
        <v>0</v>
      </c>
      <c r="AI45" s="14">
        <f t="shared" si="11"/>
        <v>0</v>
      </c>
      <c r="AJ45" s="7">
        <f>Барг!AJ45+Баунт!AJ45+Бичур!AJ45+Джид!AJ45+Еравн!AJ45+Заиграев!AJ45+Закаменск!AJ45+Иволг!AJ45+Кабанск!AJ45+Кижинг!AJ45+Курумкан!AJ45+Кяхта!AJ45+Муйский!AJ45+Мухоршибирь!AJ45+Окинский!AJ45+Прибайкальский!AJ45+Северобайк!AJ45+Селенгинский!AJ45+Тарбагат!AJ45+Тунк!AJ45+Хоринск!AJ45</f>
        <v>0</v>
      </c>
      <c r="AK45" s="14">
        <f t="shared" si="12"/>
        <v>0</v>
      </c>
      <c r="AL45" s="7">
        <f>Барг!AL45+Баунт!AL45+Бичур!AL45+Джид!AL45+Еравн!AL45+Заиграев!AL45+Закаменск!AL45+Иволг!AL45+Кабанск!AL45+Кижинг!AL45+Курумкан!AL45+Кяхта!AL45+Муйский!AL45+Мухоршибирь!AL45+Окинский!AL45+Прибайкальский!AL45+Северобайк!AL45+Селенгинский!AL45+Тарбагат!AL45+Тунк!AL45+Хоринск!AL45</f>
        <v>0</v>
      </c>
      <c r="AM45" s="8">
        <f t="shared" si="13"/>
        <v>534621</v>
      </c>
      <c r="AN45" s="8">
        <f t="shared" si="13"/>
        <v>0</v>
      </c>
      <c r="AO45" s="13">
        <f t="shared" si="14"/>
        <v>0</v>
      </c>
      <c r="AP45" s="161">
        <f t="shared" si="15"/>
        <v>0</v>
      </c>
      <c r="AQ45" s="13">
        <f t="shared" si="0"/>
        <v>0</v>
      </c>
      <c r="AR45" s="162">
        <f t="shared" si="16"/>
        <v>0</v>
      </c>
      <c r="AS45" s="8">
        <f t="shared" si="16"/>
        <v>532961</v>
      </c>
      <c r="AT45" s="8">
        <f t="shared" si="16"/>
        <v>0</v>
      </c>
      <c r="AU45" s="40">
        <f t="shared" si="17"/>
        <v>0</v>
      </c>
      <c r="AV45" s="8">
        <f t="shared" si="18"/>
        <v>0</v>
      </c>
      <c r="AW45" s="41">
        <f t="shared" si="19"/>
        <v>0</v>
      </c>
      <c r="AX45" s="8">
        <f t="shared" si="20"/>
        <v>0</v>
      </c>
    </row>
    <row r="46" spans="1:52" x14ac:dyDescent="0.2">
      <c r="A46" s="1" t="s">
        <v>79</v>
      </c>
      <c r="B46" s="1" t="s">
        <v>80</v>
      </c>
      <c r="C46" s="145">
        <v>130211</v>
      </c>
      <c r="D46" s="112">
        <v>0</v>
      </c>
      <c r="E46" s="113">
        <f t="shared" si="1"/>
        <v>0</v>
      </c>
      <c r="F46" s="112">
        <v>0</v>
      </c>
      <c r="G46" s="113">
        <f t="shared" si="2"/>
        <v>0</v>
      </c>
      <c r="H46" s="112">
        <v>0</v>
      </c>
      <c r="I46" s="106">
        <v>129140</v>
      </c>
      <c r="J46" s="110">
        <f>Барг!J46+Баунт!J46+Бичур!J46+Джид!J46+Еравн!J46+Заиграев!J46+Закаменск!J46+Иволг!J46+Кабанск!J46+Кижинг!J46+Курумкан!J46+Кяхта!J46+Муйский!J46+Мухоршибирь!J46+Окинский!J46+Прибайкальский!J46+Северобайк!J46+Селенгинский!J46+Тарбагат!J46+Тунк!J46+Хоринск!J46</f>
        <v>0</v>
      </c>
      <c r="K46" s="111">
        <f t="shared" si="3"/>
        <v>0</v>
      </c>
      <c r="L46" s="110">
        <f>Барг!L46+Баунт!L46+Бичур!L46+Джид!L46+Еравн!L46+Заиграев!L46+Закаменск!L46+Иволг!L46+Кабанск!L46+Кижинг!L46+Курумкан!L46+Кяхта!L46+Муйский!L46+Мухоршибирь!L46+Окинский!L46+Прибайкальский!L46+Северобайк!L46+Селенгинский!L46+Тарбагат!L46+Тунк!L46+Хоринск!L46</f>
        <v>0</v>
      </c>
      <c r="M46" s="111">
        <f t="shared" si="4"/>
        <v>0</v>
      </c>
      <c r="N46" s="156">
        <f>Барг!N46+Баунт!N46+Бичур!N46+Джид!N46+Еравн!N46+Заиграев!N46+Закаменск!N46+Иволг!N46+Кабанск!N46+Кижинг!N46+Курумкан!N46+Кяхта!N46+Муйский!N46+Мухоршибирь!N46+Окинский!N46+Прибайкальский!N46+Северобайк!N46+Селенгинский!N46+Тарбагат!N46+Тунк!N46+Хоринск!N46</f>
        <v>0</v>
      </c>
      <c r="O46" s="54">
        <v>21596</v>
      </c>
      <c r="P46" s="54">
        <v>0</v>
      </c>
      <c r="Q46" s="55">
        <f t="shared" si="5"/>
        <v>0</v>
      </c>
      <c r="R46" s="54">
        <v>0</v>
      </c>
      <c r="S46" s="55">
        <f t="shared" si="6"/>
        <v>0</v>
      </c>
      <c r="T46" s="54">
        <v>0</v>
      </c>
      <c r="U46" s="56">
        <v>22321</v>
      </c>
      <c r="V46" s="54">
        <f>Барг!V46+Баунт!V46+Бичур!V46+Джид!V46+Еравн!V46+Заиграев!V46+Закаменск!V46+Иволг!V46+Кабанск!V46+Кижинг!V46+Курумкан!V46+Кяхта!V46+Муйский!V46+Мухоршибирь!V46+Окинский!V46+Прибайкальский!V46+Северобайк!V46+Селенгинский!V46+Тарбагат!V46+Тунк!V46+Хоринск!V46</f>
        <v>0</v>
      </c>
      <c r="W46" s="55">
        <f t="shared" si="7"/>
        <v>0</v>
      </c>
      <c r="X46" s="54">
        <f>Барг!X46+Баунт!X46+Бичур!X46+Джид!X46+Еравн!X46+Заиграев!X46+Закаменск!X46+Иволг!X46+Кабанск!X46+Кижинг!X46+Курумкан!X46+Кяхта!X46+Муйский!X46+Мухоршибирь!X46+Окинский!X46+Прибайкальский!X46+Северобайк!X46+Селенгинский!X46+Тарбагат!X46+Тунк!X46+Хоринск!X46</f>
        <v>0</v>
      </c>
      <c r="Y46" s="55">
        <f t="shared" si="8"/>
        <v>0</v>
      </c>
      <c r="Z46" s="54">
        <f>Барг!Z46+Баунт!Z46+Бичур!Z46+Джид!Z46+Еравн!Z46+Заиграев!Z46+Закаменск!Z46+Иволг!Z46+Кабанск!Z46+Кижинг!Z46+Курумкан!Z46+Кяхта!Z46+Муйский!Z46+Мухоршибирь!Z46+Окинский!Z46+Прибайкальский!Z46+Северобайк!Z46+Селенгинский!Z46+Тарбагат!Z46+Тунк!Z46+Хоринск!Z46</f>
        <v>0</v>
      </c>
      <c r="AA46" s="7">
        <v>382814</v>
      </c>
      <c r="AB46" s="7">
        <v>0</v>
      </c>
      <c r="AC46" s="14">
        <f t="shared" si="9"/>
        <v>0</v>
      </c>
      <c r="AD46" s="7">
        <v>0</v>
      </c>
      <c r="AE46" s="14">
        <f t="shared" si="10"/>
        <v>0</v>
      </c>
      <c r="AF46" s="7">
        <v>0</v>
      </c>
      <c r="AG46" s="7">
        <v>381500</v>
      </c>
      <c r="AH46" s="7">
        <f>Барг!AH46+Баунт!AH46+Бичур!AH46+Джид!AH46+Еравн!AH46+Заиграев!AH46+Закаменск!AH46+Иволг!AH46+Кабанск!AH46+Кижинг!AH46+Курумкан!AH46+Кяхта!AH46+Муйский!AH46+Мухоршибирь!AH46+Окинский!AH46+Прибайкальский!AH46+Северобайк!AH46+Селенгинский!AH46+Тарбагат!AH46+Тунк!AH46+Хоринск!AH46</f>
        <v>0</v>
      </c>
      <c r="AI46" s="14">
        <f t="shared" si="11"/>
        <v>0</v>
      </c>
      <c r="AJ46" s="7">
        <f>Барг!AJ46+Баунт!AJ46+Бичур!AJ46+Джид!AJ46+Еравн!AJ46+Заиграев!AJ46+Закаменск!AJ46+Иволг!AJ46+Кабанск!AJ46+Кижинг!AJ46+Курумкан!AJ46+Кяхта!AJ46+Муйский!AJ46+Мухоршибирь!AJ46+Окинский!AJ46+Прибайкальский!AJ46+Северобайк!AJ46+Селенгинский!AJ46+Тарбагат!AJ46+Тунк!AJ46+Хоринск!AJ46</f>
        <v>0</v>
      </c>
      <c r="AK46" s="14">
        <f t="shared" si="12"/>
        <v>0</v>
      </c>
      <c r="AL46" s="7">
        <f>Барг!AL46+Баунт!AL46+Бичур!AL46+Джид!AL46+Еравн!AL46+Заиграев!AL46+Закаменск!AL46+Иволг!AL46+Кабанск!AL46+Кижинг!AL46+Курумкан!AL46+Кяхта!AL46+Муйский!AL46+Мухоршибирь!AL46+Окинский!AL46+Прибайкальский!AL46+Северобайк!AL46+Селенгинский!AL46+Тарбагат!AL46+Тунк!AL46+Хоринск!AL46</f>
        <v>0</v>
      </c>
      <c r="AM46" s="8">
        <f t="shared" si="13"/>
        <v>534621</v>
      </c>
      <c r="AN46" s="8">
        <f t="shared" si="13"/>
        <v>0</v>
      </c>
      <c r="AO46" s="13">
        <f t="shared" si="14"/>
        <v>0</v>
      </c>
      <c r="AP46" s="161">
        <f t="shared" si="15"/>
        <v>0</v>
      </c>
      <c r="AQ46" s="13">
        <f t="shared" si="0"/>
        <v>0</v>
      </c>
      <c r="AR46" s="162">
        <f t="shared" si="16"/>
        <v>0</v>
      </c>
      <c r="AS46" s="8">
        <f t="shared" si="16"/>
        <v>532961</v>
      </c>
      <c r="AT46" s="8">
        <f t="shared" si="16"/>
        <v>0</v>
      </c>
      <c r="AU46" s="40">
        <f t="shared" si="17"/>
        <v>0</v>
      </c>
      <c r="AV46" s="8">
        <f t="shared" si="18"/>
        <v>0</v>
      </c>
      <c r="AW46" s="41">
        <f t="shared" si="19"/>
        <v>0</v>
      </c>
      <c r="AX46" s="8">
        <f t="shared" si="20"/>
        <v>0</v>
      </c>
    </row>
    <row r="47" spans="1:52" s="154" customFormat="1" x14ac:dyDescent="0.2">
      <c r="A47" s="1" t="s">
        <v>81</v>
      </c>
      <c r="B47" s="1" t="s">
        <v>82</v>
      </c>
      <c r="C47" s="145">
        <v>130211</v>
      </c>
      <c r="D47" s="112">
        <v>8</v>
      </c>
      <c r="E47" s="113">
        <f t="shared" si="1"/>
        <v>6.1438741734569273</v>
      </c>
      <c r="F47" s="112">
        <v>0</v>
      </c>
      <c r="G47" s="113">
        <f t="shared" si="2"/>
        <v>0</v>
      </c>
      <c r="H47" s="112">
        <v>6</v>
      </c>
      <c r="I47" s="106">
        <v>129140</v>
      </c>
      <c r="J47" s="110">
        <f>Барг!J47+Баунт!J47+Бичур!J47+Джид!J47+Еравн!J47+Заиграев!J47+Закаменск!J47+Иволг!J47+Кабанск!J47+Кижинг!J47+Курумкан!J47+Кяхта!J47+Муйский!J47+Мухоршибирь!J47+Окинский!J47+Прибайкальский!J47+Северобайк!J47+Селенгинский!J47+Тарбагат!J47+Тунк!J47+Хоринск!J47</f>
        <v>3</v>
      </c>
      <c r="K47" s="111">
        <f t="shared" si="3"/>
        <v>2.3230602446956792</v>
      </c>
      <c r="L47" s="110">
        <f>Барг!L47+Баунт!L47+Бичур!L47+Джид!L47+Еравн!L47+Заиграев!L47+Закаменск!L47+Иволг!L47+Кабанск!L47+Кижинг!L47+Курумкан!L47+Кяхта!L47+Муйский!L47+Мухоршибирь!L47+Окинский!L47+Прибайкальский!L47+Северобайк!L47+Селенгинский!L47+Тарбагат!L47+Тунк!L47+Хоринск!L47</f>
        <v>0</v>
      </c>
      <c r="M47" s="111">
        <f t="shared" si="4"/>
        <v>0</v>
      </c>
      <c r="N47" s="156">
        <f>Барг!N47+Баунт!N47+Бичур!N47+Джид!N47+Еравн!N47+Заиграев!N47+Закаменск!N47+Иволг!N47+Кабанск!N47+Кижинг!N47+Курумкан!N47+Кяхта!N47+Муйский!N47+Мухоршибирь!N47+Окинский!N47+Прибайкальский!N47+Северобайк!N47+Селенгинский!N47+Тарбагат!N47+Тунк!N47+Хоринск!N47</f>
        <v>3</v>
      </c>
      <c r="O47" s="54">
        <v>21596</v>
      </c>
      <c r="P47" s="54">
        <v>3</v>
      </c>
      <c r="Q47" s="55">
        <f t="shared" si="5"/>
        <v>13.891461381737358</v>
      </c>
      <c r="R47" s="54">
        <v>0</v>
      </c>
      <c r="S47" s="55">
        <f t="shared" si="6"/>
        <v>0</v>
      </c>
      <c r="T47" s="54">
        <v>3</v>
      </c>
      <c r="U47" s="56">
        <v>22321</v>
      </c>
      <c r="V47" s="54">
        <f>Барг!V47+Баунт!V47+Бичур!V47+Джид!V47+Еравн!V47+Заиграев!V47+Закаменск!V47+Иволг!V47+Кабанск!V47+Кижинг!V47+Курумкан!V47+Кяхта!V47+Муйский!V47+Мухоршибирь!V47+Окинский!V47+Прибайкальский!V47+Северобайк!V47+Селенгинский!V47+Тарбагат!V47+Тунк!V47+Хоринск!V47</f>
        <v>3</v>
      </c>
      <c r="W47" s="55">
        <f t="shared" si="7"/>
        <v>13.440258052954617</v>
      </c>
      <c r="X47" s="54">
        <f>Барг!X47+Баунт!X47+Бичур!X47+Джид!X47+Еравн!X47+Заиграев!X47+Закаменск!X47+Иволг!X47+Кабанск!X47+Кижинг!X47+Курумкан!X47+Кяхта!X47+Муйский!X47+Мухоршибирь!X47+Окинский!X47+Прибайкальский!X47+Северобайк!X47+Селенгинский!X47+Тарбагат!X47+Тунк!X47+Хоринск!X47</f>
        <v>0</v>
      </c>
      <c r="Y47" s="55">
        <f t="shared" si="8"/>
        <v>0</v>
      </c>
      <c r="Z47" s="54">
        <f>Барг!Z47+Баунт!Z47+Бичур!Z47+Джид!Z47+Еравн!Z47+Заиграев!Z47+Закаменск!Z47+Иволг!Z47+Кабанск!Z47+Кижинг!Z47+Курумкан!Z47+Кяхта!Z47+Муйский!Z47+Мухоршибирь!Z47+Окинский!Z47+Прибайкальский!Z47+Северобайк!Z47+Селенгинский!Z47+Тарбагат!Z47+Тунк!Z47+Хоринск!Z47</f>
        <v>3</v>
      </c>
      <c r="AA47" s="7">
        <v>382814</v>
      </c>
      <c r="AB47" s="7">
        <v>1</v>
      </c>
      <c r="AC47" s="14">
        <f t="shared" si="9"/>
        <v>0.26122346622641807</v>
      </c>
      <c r="AD47" s="7">
        <v>0</v>
      </c>
      <c r="AE47" s="14">
        <f t="shared" si="10"/>
        <v>0</v>
      </c>
      <c r="AF47" s="7">
        <v>0</v>
      </c>
      <c r="AG47" s="7">
        <v>381500</v>
      </c>
      <c r="AH47" s="7">
        <f>Барг!AH47+Баунт!AH47+Бичур!AH47+Джид!AH47+Еравн!AH47+Заиграев!AH47+Закаменск!AH47+Иволг!AH47+Кабанск!AH47+Кижинг!AH47+Курумкан!AH47+Кяхта!AH47+Муйский!AH47+Мухоршибирь!AH47+Окинский!AH47+Прибайкальский!AH47+Северобайк!AH47+Селенгинский!AH47+Тарбагат!AH47+Тунк!AH47+Хоринск!AH47</f>
        <v>1</v>
      </c>
      <c r="AI47" s="14">
        <f t="shared" si="11"/>
        <v>0.26212319790301442</v>
      </c>
      <c r="AJ47" s="7">
        <f>Барг!AJ47+Баунт!AJ47+Бичур!AJ47+Джид!AJ47+Еравн!AJ47+Заиграев!AJ47+Закаменск!AJ47+Иволг!AJ47+Кабанск!AJ47+Кижинг!AJ47+Курумкан!AJ47+Кяхта!AJ47+Муйский!AJ47+Мухоршибирь!AJ47+Окинский!AJ47+Прибайкальский!AJ47+Северобайк!AJ47+Селенгинский!AJ47+Тарбагат!AJ47+Тунк!AJ47+Хоринск!AJ47</f>
        <v>0</v>
      </c>
      <c r="AK47" s="14">
        <f t="shared" si="12"/>
        <v>0</v>
      </c>
      <c r="AL47" s="7">
        <f>Барг!AL47+Баунт!AL47+Бичур!AL47+Джид!AL47+Еравн!AL47+Заиграев!AL47+Закаменск!AL47+Иволг!AL47+Кабанск!AL47+Кижинг!AL47+Курумкан!AL47+Кяхта!AL47+Муйский!AL47+Мухоршибирь!AL47+Окинский!AL47+Прибайкальский!AL47+Северобайк!AL47+Селенгинский!AL47+Тарбагат!AL47+Тунк!AL47+Хоринск!AL47</f>
        <v>1</v>
      </c>
      <c r="AM47" s="8">
        <f t="shared" si="13"/>
        <v>534621</v>
      </c>
      <c r="AN47" s="8">
        <f t="shared" si="13"/>
        <v>12</v>
      </c>
      <c r="AO47" s="13">
        <f t="shared" si="14"/>
        <v>2.2445807403749569</v>
      </c>
      <c r="AP47" s="161">
        <f t="shared" si="15"/>
        <v>0</v>
      </c>
      <c r="AQ47" s="13">
        <f t="shared" si="0"/>
        <v>0</v>
      </c>
      <c r="AR47" s="162">
        <f t="shared" si="16"/>
        <v>9</v>
      </c>
      <c r="AS47" s="8">
        <f t="shared" si="16"/>
        <v>532961</v>
      </c>
      <c r="AT47" s="8">
        <f t="shared" si="16"/>
        <v>7</v>
      </c>
      <c r="AU47" s="40">
        <f t="shared" si="17"/>
        <v>1.3134169291936932</v>
      </c>
      <c r="AV47" s="8">
        <f t="shared" si="18"/>
        <v>0</v>
      </c>
      <c r="AW47" s="41">
        <f t="shared" si="19"/>
        <v>0</v>
      </c>
      <c r="AX47" s="8">
        <f t="shared" si="20"/>
        <v>7</v>
      </c>
      <c r="AY47" s="92"/>
      <c r="AZ47" s="92"/>
    </row>
    <row r="48" spans="1:52" x14ac:dyDescent="0.2">
      <c r="A48" s="9" t="s">
        <v>83</v>
      </c>
      <c r="B48" s="9" t="s">
        <v>84</v>
      </c>
      <c r="C48" s="145">
        <v>130211</v>
      </c>
      <c r="D48" s="106">
        <v>2362</v>
      </c>
      <c r="E48" s="109">
        <f t="shared" si="1"/>
        <v>1813.9788497131578</v>
      </c>
      <c r="F48" s="106">
        <v>99</v>
      </c>
      <c r="G48" s="109">
        <f t="shared" si="2"/>
        <v>76.030442896529479</v>
      </c>
      <c r="H48" s="106">
        <v>971</v>
      </c>
      <c r="I48" s="106">
        <v>129140</v>
      </c>
      <c r="J48" s="145">
        <f>Барг!J48+Баунт!J48+Бичур!J48+Джид!J48+Еравн!J48+Заиграев!J48+Закаменск!J48+Иволг!J48+Кабанск!J48+Кижинг!J48+Курумкан!J48+Кяхта!J48+Муйский!J48+Мухоршибирь!J48+Окинский!J48+Прибайкальский!J48+Северобайк!J48+Селенгинский!J48+Тарбагат!J48+Тунк!J48+Хоринск!J48</f>
        <v>2655</v>
      </c>
      <c r="K48" s="107">
        <f t="shared" si="3"/>
        <v>2055.9083165556763</v>
      </c>
      <c r="L48" s="145">
        <f>Барг!L48+Баунт!L48+Бичур!L48+Джид!L48+Еравн!L48+Заиграев!L48+Закаменск!L48+Иволг!L48+Кабанск!L48+Кижинг!L48+Курумкан!L48+Кяхта!L48+Муйский!L48+Мухоршибирь!L48+Окинский!L48+Прибайкальский!L48+Северобайк!L48+Селенгинский!L48+Тарбагат!L48+Тунк!L48+Хоринск!L48</f>
        <v>301</v>
      </c>
      <c r="M48" s="107">
        <f t="shared" si="4"/>
        <v>233.08037788446649</v>
      </c>
      <c r="N48" s="108">
        <f>Барг!N48+Баунт!N48+Бичур!N48+Джид!N48+Еравн!N48+Заиграев!N48+Закаменск!N48+Иволг!N48+Кабанск!N48+Кижинг!N48+Курумкан!N48+Кяхта!N48+Муйский!N48+Мухоршибирь!N48+Окинский!N48+Прибайкальский!N48+Северобайк!N48+Селенгинский!N48+Тарбагат!N48+Тунк!N48+Хоринск!N48</f>
        <v>809</v>
      </c>
      <c r="O48" s="50">
        <v>21596</v>
      </c>
      <c r="P48" s="50">
        <v>706</v>
      </c>
      <c r="Q48" s="52">
        <f t="shared" si="5"/>
        <v>3269.1239118355252</v>
      </c>
      <c r="R48" s="50">
        <v>93</v>
      </c>
      <c r="S48" s="52">
        <f t="shared" si="6"/>
        <v>430.63530283385813</v>
      </c>
      <c r="T48" s="50">
        <v>445</v>
      </c>
      <c r="U48" s="48">
        <v>22321</v>
      </c>
      <c r="V48" s="50">
        <f>Барг!V48+Баунт!V48+Бичур!V48+Джид!V48+Еравн!V48+Заиграев!V48+Закаменск!V48+Иволг!V48+Кабанск!V48+Кижинг!V48+Курумкан!V48+Кяхта!V48+Муйский!V48+Мухоршибирь!V48+Окинский!V48+Прибайкальский!V48+Северобайк!V48+Селенгинский!V48+Тарбагат!V48+Тунк!V48+Хоринск!V48</f>
        <v>886</v>
      </c>
      <c r="W48" s="52">
        <f t="shared" si="7"/>
        <v>3969.3562116392632</v>
      </c>
      <c r="X48" s="50">
        <f>Барг!X48+Баунт!X48+Бичур!X48+Джид!X48+Еравн!X48+Заиграев!X48+Закаменск!X48+Иволг!X48+Кабанск!X48+Кижинг!X48+Курумкан!X48+Кяхта!X48+Муйский!X48+Мухоршибирь!X48+Окинский!X48+Прибайкальский!X48+Северобайк!X48+Селенгинский!X48+Тарбагат!X48+Тунк!X48+Хоринск!X48</f>
        <v>48</v>
      </c>
      <c r="Y48" s="52">
        <f t="shared" si="8"/>
        <v>215.04412884727387</v>
      </c>
      <c r="Z48" s="50">
        <f>Барг!Z48+Баунт!Z48+Бичур!Z48+Джид!Z48+Еравн!Z48+Заиграев!Z48+Закаменск!Z48+Иволг!Z48+Кабанск!Z48+Кижинг!Z48+Курумкан!Z48+Кяхта!Z48+Муйский!Z48+Мухоршибирь!Z48+Окинский!Z48+Прибайкальский!Z48+Северобайк!Z48+Селенгинский!Z48+Тарбагат!Z48+Тунк!Z48+Хоринск!Z48</f>
        <v>497</v>
      </c>
      <c r="AA48" s="10">
        <v>382814</v>
      </c>
      <c r="AB48" s="10">
        <v>18217</v>
      </c>
      <c r="AC48" s="11">
        <f t="shared" si="9"/>
        <v>4758.7078842466572</v>
      </c>
      <c r="AD48" s="10">
        <v>1030</v>
      </c>
      <c r="AE48" s="11">
        <f t="shared" si="10"/>
        <v>269.0601702132106</v>
      </c>
      <c r="AF48" s="10">
        <v>8908</v>
      </c>
      <c r="AG48" s="10">
        <v>381500</v>
      </c>
      <c r="AH48" s="10">
        <f>Барг!AH48+Баунт!AH48+Бичур!AH48+Джид!AH48+Еравн!AH48+Заиграев!AH48+Закаменск!AH48+Иволг!AH48+Кабанск!AH48+Кижинг!AH48+Курумкан!AH48+Кяхта!AH48+Муйский!AH48+Мухоршибирь!AH48+Окинский!AH48+Прибайкальский!AH48+Северобайк!AH48+Селенгинский!AH48+Тарбагат!AH48+Тунк!AH48+Хоринск!AH48</f>
        <v>23378</v>
      </c>
      <c r="AI48" s="11">
        <f t="shared" si="11"/>
        <v>6127.9161205766704</v>
      </c>
      <c r="AJ48" s="10">
        <f>Барг!AJ48+Баунт!AJ48+Бичур!AJ48+Джид!AJ48+Еравн!AJ48+Заиграев!AJ48+Закаменск!AJ48+Иволг!AJ48+Кабанск!AJ48+Кижинг!AJ48+Курумкан!AJ48+Кяхта!AJ48+Муйский!AJ48+Мухоршибирь!AJ48+Окинский!AJ48+Прибайкальский!AJ48+Северобайк!AJ48+Селенгинский!AJ48+Тарбагат!AJ48+Тунк!AJ48+Хоринск!AJ48</f>
        <v>1412</v>
      </c>
      <c r="AK48" s="11">
        <f t="shared" si="12"/>
        <v>370.11795543905635</v>
      </c>
      <c r="AL48" s="10">
        <f>Барг!AL48+Баунт!AL48+Бичур!AL48+Джид!AL48+Еравн!AL48+Заиграев!AL48+Закаменск!AL48+Иволг!AL48+Кабанск!AL48+Кижинг!AL48+Курумкан!AL48+Кяхта!AL48+Муйский!AL48+Мухоршибирь!AL48+Окинский!AL48+Прибайкальский!AL48+Северобайк!AL48+Селенгинский!AL48+Тарбагат!AL48+Тунк!AL48+Хоринск!AL48</f>
        <v>12552</v>
      </c>
      <c r="AM48" s="12">
        <f t="shared" si="13"/>
        <v>534621</v>
      </c>
      <c r="AN48" s="12">
        <f t="shared" si="13"/>
        <v>21285</v>
      </c>
      <c r="AO48" s="23">
        <f t="shared" si="14"/>
        <v>3981.3250882400807</v>
      </c>
      <c r="AP48" s="37">
        <f t="shared" si="15"/>
        <v>1222</v>
      </c>
      <c r="AQ48" s="23">
        <f t="shared" si="0"/>
        <v>228.57313872818312</v>
      </c>
      <c r="AR48" s="116">
        <f t="shared" si="16"/>
        <v>10324</v>
      </c>
      <c r="AS48" s="12">
        <f t="shared" si="16"/>
        <v>532961</v>
      </c>
      <c r="AT48" s="12">
        <f t="shared" si="16"/>
        <v>26919</v>
      </c>
      <c r="AU48" s="35">
        <f t="shared" si="17"/>
        <v>5050.8386167092904</v>
      </c>
      <c r="AV48" s="12">
        <f t="shared" si="18"/>
        <v>1761</v>
      </c>
      <c r="AW48" s="36">
        <f t="shared" si="19"/>
        <v>330.4181731871563</v>
      </c>
      <c r="AX48" s="12">
        <f t="shared" si="20"/>
        <v>13858</v>
      </c>
    </row>
    <row r="49" spans="1:54" s="177" customFormat="1" x14ac:dyDescent="0.2">
      <c r="A49" s="126" t="s">
        <v>85</v>
      </c>
      <c r="B49" s="126" t="s">
        <v>86</v>
      </c>
      <c r="C49" s="145">
        <v>130211</v>
      </c>
      <c r="D49" s="112">
        <v>307</v>
      </c>
      <c r="E49" s="113">
        <f t="shared" si="1"/>
        <v>235.77117140640959</v>
      </c>
      <c r="F49" s="112">
        <v>9</v>
      </c>
      <c r="G49" s="113">
        <f t="shared" si="2"/>
        <v>6.9118584451390443</v>
      </c>
      <c r="H49" s="112">
        <v>119</v>
      </c>
      <c r="I49" s="106">
        <v>129140</v>
      </c>
      <c r="J49" s="110">
        <f>Барг!J49+Баунт!J49+Бичур!J49+Джид!J49+Еравн!J49+Заиграев!J49+Закаменск!J49+Иволг!J49+Кабанск!J49+Кижинг!J49+Курумкан!J49+Кяхта!J49+Муйский!J49+Мухоршибирь!J49+Окинский!J49+Прибайкальский!J49+Северобайк!J49+Селенгинский!J49+Тарбагат!J49+Тунк!J49+Хоринск!J49</f>
        <v>7</v>
      </c>
      <c r="K49" s="111">
        <f t="shared" si="3"/>
        <v>5.4204739042899179</v>
      </c>
      <c r="L49" s="110">
        <f>Барг!L49+Баунт!L49+Бичур!L49+Джид!L49+Еравн!L49+Заиграев!L49+Закаменск!L49+Иволг!L49+Кабанск!L49+Кижинг!L49+Курумкан!L49+Кяхта!L49+Муйский!L49+Мухоршибирь!L49+Окинский!L49+Прибайкальский!L49+Северобайк!L49+Селенгинский!L49+Тарбагат!L49+Тунк!L49+Хоринск!L49</f>
        <v>3</v>
      </c>
      <c r="M49" s="111">
        <f t="shared" si="4"/>
        <v>2.3230602446956792</v>
      </c>
      <c r="N49" s="156">
        <f>Барг!N49+Баунт!N49+Бичур!N49+Джид!N49+Еравн!N49+Заиграев!N49+Закаменск!N49+Иволг!N49+Кабанск!N49+Кижинг!N49+Курумкан!N49+Кяхта!N49+Муйский!N49+Мухоршибирь!N49+Окинский!N49+Прибайкальский!N49+Северобайк!N49+Селенгинский!N49+Тарбагат!N49+Тунк!N49+Хоринск!N49</f>
        <v>7</v>
      </c>
      <c r="O49" s="54">
        <v>21596</v>
      </c>
      <c r="P49" s="54">
        <v>59</v>
      </c>
      <c r="Q49" s="55">
        <f t="shared" si="5"/>
        <v>273.19874050750138</v>
      </c>
      <c r="R49" s="54">
        <v>22</v>
      </c>
      <c r="S49" s="55">
        <f t="shared" si="6"/>
        <v>101.8707167994073</v>
      </c>
      <c r="T49" s="54">
        <v>48</v>
      </c>
      <c r="U49" s="56">
        <v>22321</v>
      </c>
      <c r="V49" s="54">
        <f>Барг!V49+Баунт!V49+Бичур!V49+Джид!V49+Еравн!V49+Заиграев!V49+Закаменск!V49+Иволг!V49+Кабанск!V49+Кижинг!V49+Курумкан!V49+Кяхта!V49+Муйский!V49+Мухоршибирь!V49+Окинский!V49+Прибайкальский!V49+Северобайк!V49+Селенгинский!V49+Тарбагат!V49+Тунк!V49+Хоринск!V49</f>
        <v>34</v>
      </c>
      <c r="W49" s="55">
        <f t="shared" si="7"/>
        <v>152.32292460015233</v>
      </c>
      <c r="X49" s="54">
        <f>Барг!X49+Баунт!X49+Бичур!X49+Джид!X49+Еравн!X49+Заиграев!X49+Закаменск!X49+Иволг!X49+Кабанск!X49+Кижинг!X49+Курумкан!X49+Кяхта!X49+Муйский!X49+Мухоршибирь!X49+Окинский!X49+Прибайкальский!X49+Северобайк!X49+Селенгинский!X49+Тарбагат!X49+Тунк!X49+Хоринск!X49</f>
        <v>15</v>
      </c>
      <c r="Y49" s="55">
        <f t="shared" si="8"/>
        <v>67.201290264773078</v>
      </c>
      <c r="Z49" s="54">
        <f>Барг!Z49+Баунт!Z49+Бичур!Z49+Джид!Z49+Еравн!Z49+Заиграев!Z49+Закаменск!Z49+Иволг!Z49+Кабанск!Z49+Кижинг!Z49+Курумкан!Z49+Кяхта!Z49+Муйский!Z49+Мухоршибирь!Z49+Окинский!Z49+Прибайкальский!Z49+Северобайк!Z49+Селенгинский!Z49+Тарбагат!Z49+Тунк!Z49+Хоринск!Z49</f>
        <v>31</v>
      </c>
      <c r="AA49" s="7">
        <v>382814</v>
      </c>
      <c r="AB49" s="7">
        <v>6399</v>
      </c>
      <c r="AC49" s="14">
        <f t="shared" si="9"/>
        <v>1671.5689603828489</v>
      </c>
      <c r="AD49" s="7">
        <v>344</v>
      </c>
      <c r="AE49" s="14">
        <f t="shared" si="10"/>
        <v>89.860872381887802</v>
      </c>
      <c r="AF49" s="7">
        <v>3993</v>
      </c>
      <c r="AG49" s="7">
        <v>381500</v>
      </c>
      <c r="AH49" s="7">
        <f>Барг!AH49+Баунт!AH49+Бичур!AH49+Джид!AH49+Еравн!AH49+Заиграев!AH49+Закаменск!AH49+Иволг!AH49+Кабанск!AH49+Кижинг!AH49+Курумкан!AH49+Кяхта!AH49+Муйский!AH49+Мухоршибирь!AH49+Окинский!AH49+Прибайкальский!AH49+Северобайк!AH49+Селенгинский!AH49+Тарбагат!AH49+Тунк!AH49+Хоринск!AH49</f>
        <v>7107</v>
      </c>
      <c r="AI49" s="14">
        <f t="shared" si="11"/>
        <v>1862.9095674967234</v>
      </c>
      <c r="AJ49" s="7">
        <f>Барг!AJ49+Баунт!AJ49+Бичур!AJ49+Джид!AJ49+Еравн!AJ49+Заиграев!AJ49+Закаменск!AJ49+Иволг!AJ49+Кабанск!AJ49+Кижинг!AJ49+Курумкан!AJ49+Кяхта!AJ49+Муйский!AJ49+Мухоршибирь!AJ49+Окинский!AJ49+Прибайкальский!AJ49+Северобайк!AJ49+Селенгинский!AJ49+Тарбагат!AJ49+Тунк!AJ49+Хоринск!AJ49</f>
        <v>800</v>
      </c>
      <c r="AK49" s="14">
        <f t="shared" si="12"/>
        <v>209.69855832241151</v>
      </c>
      <c r="AL49" s="7">
        <f>Барг!AL49+Баунт!AL49+Бичур!AL49+Джид!AL49+Еравн!AL49+Заиграев!AL49+Закаменск!AL49+Иволг!AL49+Кабанск!AL49+Кижинг!AL49+Курумкан!AL49+Кяхта!AL49+Муйский!AL49+Мухоршибирь!AL49+Окинский!AL49+Прибайкальский!AL49+Северобайк!AL49+Селенгинский!AL49+Тарбагат!AL49+Тунк!AL49+Хоринск!AL49</f>
        <v>6860</v>
      </c>
      <c r="AM49" s="8">
        <f t="shared" si="13"/>
        <v>534621</v>
      </c>
      <c r="AN49" s="8">
        <f t="shared" si="13"/>
        <v>6765</v>
      </c>
      <c r="AO49" s="13">
        <f t="shared" si="14"/>
        <v>1265.3823923863822</v>
      </c>
      <c r="AP49" s="161">
        <f t="shared" si="15"/>
        <v>375</v>
      </c>
      <c r="AQ49" s="13">
        <f t="shared" si="0"/>
        <v>70.143148136717414</v>
      </c>
      <c r="AR49" s="162">
        <f t="shared" si="16"/>
        <v>4160</v>
      </c>
      <c r="AS49" s="8">
        <f t="shared" si="16"/>
        <v>532961</v>
      </c>
      <c r="AT49" s="8">
        <f t="shared" si="16"/>
        <v>7148</v>
      </c>
      <c r="AU49" s="40">
        <f t="shared" si="17"/>
        <v>1341.1863156966456</v>
      </c>
      <c r="AV49" s="8">
        <f t="shared" si="18"/>
        <v>818</v>
      </c>
      <c r="AW49" s="41">
        <f t="shared" si="19"/>
        <v>153.4821497257773</v>
      </c>
      <c r="AX49" s="8">
        <f t="shared" si="20"/>
        <v>6898</v>
      </c>
      <c r="AY49" s="92"/>
      <c r="AZ49" s="92"/>
      <c r="BA49" s="92"/>
      <c r="BB49" s="92"/>
    </row>
    <row r="50" spans="1:54" s="154" customFormat="1" x14ac:dyDescent="0.2">
      <c r="A50" s="1" t="s">
        <v>87</v>
      </c>
      <c r="B50" s="15" t="s">
        <v>88</v>
      </c>
      <c r="C50" s="145">
        <v>130211</v>
      </c>
      <c r="D50" s="112">
        <v>229</v>
      </c>
      <c r="E50" s="113">
        <f t="shared" si="1"/>
        <v>175.86839821520454</v>
      </c>
      <c r="F50" s="112">
        <v>4</v>
      </c>
      <c r="G50" s="113">
        <f t="shared" si="2"/>
        <v>3.0719370867284637</v>
      </c>
      <c r="H50" s="112">
        <v>99</v>
      </c>
      <c r="I50" s="106">
        <v>129140</v>
      </c>
      <c r="J50" s="110">
        <f>Барг!J50+Баунт!J50+Бичур!J50+Джид!J50+Еравн!J50+Заиграев!J50+Закаменск!J50+Иволг!J50+Кабанск!J50+Кижинг!J50+Курумкан!J50+Кяхта!J50+Муйский!J50+Мухоршибирь!J50+Окинский!J50+Прибайкальский!J50+Северобайк!J50+Селенгинский!J50+Тарбагат!J50+Тунк!J50+Хоринск!J50</f>
        <v>84</v>
      </c>
      <c r="K50" s="111">
        <f t="shared" si="3"/>
        <v>65.045686851479019</v>
      </c>
      <c r="L50" s="110">
        <f>Барг!L50+Баунт!L50+Бичур!L50+Джид!L50+Еравн!L50+Заиграев!L50+Закаменск!L50+Иволг!L50+Кабанск!L50+Кижинг!L50+Курумкан!L50+Кяхта!L50+Муйский!L50+Мухоршибирь!L50+Окинский!L50+Прибайкальский!L50+Северобайк!L50+Селенгинский!L50+Тарбагат!L50+Тунк!L50+Хоринск!L50</f>
        <v>4</v>
      </c>
      <c r="M50" s="111">
        <f t="shared" si="4"/>
        <v>3.0974136595942388</v>
      </c>
      <c r="N50" s="156">
        <f>Барг!N50+Баунт!N50+Бичур!N50+Джид!N50+Еравн!N50+Заиграев!N50+Закаменск!N50+Иволг!N50+Кабанск!N50+Кижинг!N50+Курумкан!N50+Кяхта!N50+Муйский!N50+Мухоршибирь!N50+Окинский!N50+Прибайкальский!N50+Северобайк!N50+Селенгинский!N50+Тарбагат!N50+Тунк!N50+Хоринск!N50</f>
        <v>59</v>
      </c>
      <c r="O50" s="54">
        <v>21596</v>
      </c>
      <c r="P50" s="54">
        <v>9</v>
      </c>
      <c r="Q50" s="55">
        <f t="shared" si="5"/>
        <v>41.67438414521208</v>
      </c>
      <c r="R50" s="54">
        <v>0</v>
      </c>
      <c r="S50" s="55">
        <f t="shared" si="6"/>
        <v>0</v>
      </c>
      <c r="T50" s="54">
        <v>9</v>
      </c>
      <c r="U50" s="56">
        <v>22321</v>
      </c>
      <c r="V50" s="54">
        <f>Барг!V50+Баунт!V50+Бичур!V50+Джид!V50+Еравн!V50+Заиграев!V50+Закаменск!V50+Иволг!V50+Кабанск!V50+Кижинг!V50+Курумкан!V50+Кяхта!V50+Муйский!V50+Мухоршибирь!V50+Окинский!V50+Прибайкальский!V50+Северобайк!V50+Селенгинский!V50+Тарбагат!V50+Тунк!V50+Хоринск!V50</f>
        <v>15</v>
      </c>
      <c r="W50" s="55">
        <f t="shared" si="7"/>
        <v>67.201290264773078</v>
      </c>
      <c r="X50" s="54">
        <f>Барг!X50+Баунт!X50+Бичур!X50+Джид!X50+Еравн!X50+Заиграев!X50+Закаменск!X50+Иволг!X50+Кабанск!X50+Кижинг!X50+Курумкан!X50+Кяхта!X50+Муйский!X50+Мухоршибирь!X50+Окинский!X50+Прибайкальский!X50+Северобайк!X50+Селенгинский!X50+Тарбагат!X50+Тунк!X50+Хоринск!X50</f>
        <v>0</v>
      </c>
      <c r="Y50" s="55">
        <f t="shared" si="8"/>
        <v>0</v>
      </c>
      <c r="Z50" s="54">
        <f>Барг!Z50+Баунт!Z50+Бичур!Z50+Джид!Z50+Еравн!Z50+Заиграев!Z50+Закаменск!Z50+Иволг!Z50+Кабанск!Z50+Кижинг!Z50+Курумкан!Z50+Кяхта!Z50+Муйский!Z50+Мухоршибирь!Z50+Окинский!Z50+Прибайкальский!Z50+Северобайк!Z50+Селенгинский!Z50+Тарбагат!Z50+Тунк!Z50+Хоринск!Z50</f>
        <v>13</v>
      </c>
      <c r="AA50" s="7">
        <v>382814</v>
      </c>
      <c r="AB50" s="7"/>
      <c r="AC50" s="14">
        <f t="shared" si="9"/>
        <v>0</v>
      </c>
      <c r="AD50" s="7"/>
      <c r="AE50" s="14">
        <f t="shared" si="10"/>
        <v>0</v>
      </c>
      <c r="AF50" s="7"/>
      <c r="AG50" s="7">
        <v>381500</v>
      </c>
      <c r="AH50" s="7">
        <f>Барг!AH50+Баунт!AH50+Бичур!AH50+Джид!AH50+Еравн!AH50+Заиграев!AH50+Закаменск!AH50+Иволг!AH50+Кабанск!AH50+Кижинг!AH50+Курумкан!AH50+Кяхта!AH50+Муйский!AH50+Мухоршибирь!AH50+Окинский!AH50+Прибайкальский!AH50+Северобайк!AH50+Селенгинский!AH50+Тарбагат!AH50+Тунк!AH50+Хоринск!AH50</f>
        <v>0</v>
      </c>
      <c r="AI50" s="14">
        <f t="shared" si="11"/>
        <v>0</v>
      </c>
      <c r="AJ50" s="7">
        <f>Барг!AJ50+Баунт!AJ50+Бичур!AJ50+Джид!AJ50+Еравн!AJ50+Заиграев!AJ50+Закаменск!AJ50+Иволг!AJ50+Кабанск!AJ50+Кижинг!AJ50+Курумкан!AJ50+Кяхта!AJ50+Муйский!AJ50+Мухоршибирь!AJ50+Окинский!AJ50+Прибайкальский!AJ50+Северобайк!AJ50+Селенгинский!AJ50+Тарбагат!AJ50+Тунк!AJ50+Хоринск!AJ50</f>
        <v>0</v>
      </c>
      <c r="AK50" s="14">
        <f t="shared" si="12"/>
        <v>0</v>
      </c>
      <c r="AL50" s="7">
        <f>Барг!AL50+Баунт!AL50+Бичур!AL50+Джид!AL50+Еравн!AL50+Заиграев!AL50+Закаменск!AL50+Иволг!AL50+Кабанск!AL50+Кижинг!AL50+Курумкан!AL50+Кяхта!AL50+Муйский!AL50+Мухоршибирь!AL50+Окинский!AL50+Прибайкальский!AL50+Северобайк!AL50+Селенгинский!AL50+Тарбагат!AL50+Тунк!AL50+Хоринск!AL50</f>
        <v>0</v>
      </c>
      <c r="AM50" s="8">
        <f t="shared" si="13"/>
        <v>534621</v>
      </c>
      <c r="AN50" s="8">
        <f t="shared" si="13"/>
        <v>238</v>
      </c>
      <c r="AO50" s="13">
        <f t="shared" si="14"/>
        <v>44.51751801743665</v>
      </c>
      <c r="AP50" s="161">
        <f t="shared" si="15"/>
        <v>4</v>
      </c>
      <c r="AQ50" s="13">
        <f t="shared" si="0"/>
        <v>0.74819358012498571</v>
      </c>
      <c r="AR50" s="162">
        <f t="shared" si="16"/>
        <v>108</v>
      </c>
      <c r="AS50" s="8">
        <f t="shared" si="16"/>
        <v>532961</v>
      </c>
      <c r="AT50" s="8">
        <f t="shared" si="16"/>
        <v>99</v>
      </c>
      <c r="AU50" s="40">
        <f t="shared" si="17"/>
        <v>18.575467998596523</v>
      </c>
      <c r="AV50" s="8">
        <f t="shared" si="18"/>
        <v>4</v>
      </c>
      <c r="AW50" s="41">
        <f t="shared" si="19"/>
        <v>0.75052395953925333</v>
      </c>
      <c r="AX50" s="8">
        <f t="shared" si="20"/>
        <v>72</v>
      </c>
      <c r="AY50" s="92"/>
      <c r="AZ50" s="92"/>
    </row>
    <row r="51" spans="1:54" x14ac:dyDescent="0.2">
      <c r="A51" s="9" t="s">
        <v>89</v>
      </c>
      <c r="B51" s="9" t="s">
        <v>90</v>
      </c>
      <c r="C51" s="145">
        <v>130211</v>
      </c>
      <c r="D51" s="106">
        <v>4264</v>
      </c>
      <c r="E51" s="109">
        <f t="shared" si="1"/>
        <v>3274.6849344525422</v>
      </c>
      <c r="F51" s="106">
        <v>1198</v>
      </c>
      <c r="G51" s="109">
        <f t="shared" si="2"/>
        <v>920.04515747517496</v>
      </c>
      <c r="H51" s="106">
        <v>1366</v>
      </c>
      <c r="I51" s="106">
        <v>129140</v>
      </c>
      <c r="J51" s="145">
        <f>Барг!J51+Баунт!J51+Бичур!J51+Джид!J51+Еравн!J51+Заиграев!J51+Закаменск!J51+Иволг!J51+Кабанск!J51+Кижинг!J51+Курумкан!J51+Кяхта!J51+Муйский!J51+Мухоршибирь!J51+Окинский!J51+Прибайкальский!J51+Северобайк!J51+Селенгинский!J51+Тарбагат!J51+Тунк!J51+Хоринск!J51</f>
        <v>4689</v>
      </c>
      <c r="K51" s="107">
        <f t="shared" si="3"/>
        <v>3630.9431624593462</v>
      </c>
      <c r="L51" s="145">
        <f>Барг!L51+Баунт!L51+Бичур!L51+Джид!L51+Еравн!L51+Заиграев!L51+Закаменск!L51+Иволг!L51+Кабанск!L51+Кижинг!L51+Курумкан!L51+Кяхта!L51+Муйский!L51+Мухоршибирь!L51+Окинский!L51+Прибайкальский!L51+Северобайк!L51+Селенгинский!L51+Тарбагат!L51+Тунк!L51+Хоринск!L51</f>
        <v>2018</v>
      </c>
      <c r="M51" s="107">
        <f t="shared" si="4"/>
        <v>1562.6451912652935</v>
      </c>
      <c r="N51" s="108">
        <f>Барг!N51+Баунт!N51+Бичур!N51+Джид!N51+Еравн!N51+Заиграев!N51+Закаменск!N51+Иволг!N51+Кабанск!N51+Кижинг!N51+Курумкан!N51+Кяхта!N51+Муйский!N51+Мухоршибирь!N51+Окинский!N51+Прибайкальский!N51+Северобайк!N51+Селенгинский!N51+Тарбагат!N51+Тунк!N51+Хоринск!N51</f>
        <v>1285</v>
      </c>
      <c r="O51" s="50">
        <v>21596</v>
      </c>
      <c r="P51" s="50">
        <v>1085</v>
      </c>
      <c r="Q51" s="52">
        <f t="shared" si="5"/>
        <v>5024.0785330616782</v>
      </c>
      <c r="R51" s="50">
        <v>357</v>
      </c>
      <c r="S51" s="52">
        <f t="shared" si="6"/>
        <v>1653.0839044267457</v>
      </c>
      <c r="T51" s="50">
        <v>381</v>
      </c>
      <c r="U51" s="48">
        <v>22321</v>
      </c>
      <c r="V51" s="50">
        <f>Барг!V51+Баунт!V51+Бичур!V51+Джид!V51+Еравн!V51+Заиграев!V51+Закаменск!V51+Иволг!V51+Кабанск!V51+Кижинг!V51+Курумкан!V51+Кяхта!V51+Муйский!V51+Мухоршибирь!V51+Окинский!V51+Прибайкальский!V51+Северобайк!V51+Селенгинский!V51+Тарбагат!V51+Тунк!V51+Хоринск!V51</f>
        <v>1225</v>
      </c>
      <c r="W51" s="52">
        <f t="shared" si="7"/>
        <v>5488.1053716231354</v>
      </c>
      <c r="X51" s="50">
        <f>Барг!X51+Баунт!X51+Бичур!X51+Джид!X51+Еравн!X51+Заиграев!X51+Закаменск!X51+Иволг!X51+Кабанск!X51+Кижинг!X51+Курумкан!X51+Кяхта!X51+Муйский!X51+Мухоршибирь!X51+Окинский!X51+Прибайкальский!X51+Северобайк!X51+Селенгинский!X51+Тарбагат!X51+Тунк!X51+Хоринск!X51</f>
        <v>510</v>
      </c>
      <c r="Y51" s="52">
        <f t="shared" si="8"/>
        <v>2284.8438690022849</v>
      </c>
      <c r="Z51" s="50">
        <f>Барг!Z51+Баунт!Z51+Бичур!Z51+Джид!Z51+Еравн!Z51+Заиграев!Z51+Закаменск!Z51+Иволг!Z51+Кабанск!Z51+Кижинг!Z51+Курумкан!Z51+Кяхта!Z51+Муйский!Z51+Мухоршибирь!Z51+Окинский!Z51+Прибайкальский!Z51+Северобайк!Z51+Селенгинский!Z51+Тарбагат!Z51+Тунк!Z51+Хоринск!Z51</f>
        <v>388</v>
      </c>
      <c r="AA51" s="10">
        <v>382814</v>
      </c>
      <c r="AB51" s="10">
        <v>17331</v>
      </c>
      <c r="AC51" s="11">
        <f t="shared" si="9"/>
        <v>4527.2638931700512</v>
      </c>
      <c r="AD51" s="10">
        <v>4865</v>
      </c>
      <c r="AE51" s="11">
        <f t="shared" si="10"/>
        <v>1270.8521631915237</v>
      </c>
      <c r="AF51" s="10">
        <v>5029</v>
      </c>
      <c r="AG51" s="10">
        <v>381500</v>
      </c>
      <c r="AH51" s="10">
        <f>Барг!AH51+Баунт!AH51+Бичур!AH51+Джид!AH51+Еравн!AH51+Заиграев!AH51+Закаменск!AH51+Иволг!AH51+Кабанск!AH51+Кижинг!AH51+Курумкан!AH51+Кяхта!AH51+Муйский!AH51+Мухоршибирь!AH51+Окинский!AH51+Прибайкальский!AH51+Северобайк!AH51+Селенгинский!AH51+Тарбагат!AH51+Тунк!AH51+Хоринск!AH51</f>
        <v>16198</v>
      </c>
      <c r="AI51" s="11">
        <f t="shared" si="11"/>
        <v>4245.8715596330276</v>
      </c>
      <c r="AJ51" s="10">
        <f>Барг!AJ51+Баунт!AJ51+Бичур!AJ51+Джид!AJ51+Еравн!AJ51+Заиграев!AJ51+Закаменск!AJ51+Иволг!AJ51+Кабанск!AJ51+Кижинг!AJ51+Курумкан!AJ51+Кяхта!AJ51+Муйский!AJ51+Мухоршибирь!AJ51+Окинский!AJ51+Прибайкальский!AJ51+Северобайк!AJ51+Селенгинский!AJ51+Тарбагат!AJ51+Тунк!AJ51+Хоринск!AJ51</f>
        <v>3867</v>
      </c>
      <c r="AK51" s="11">
        <f t="shared" si="12"/>
        <v>1013.6304062909567</v>
      </c>
      <c r="AL51" s="10">
        <f>Барг!AL51+Баунт!AL51+Бичур!AL51+Джид!AL51+Еравн!AL51+Заиграев!AL51+Закаменск!AL51+Иволг!AL51+Кабанск!AL51+Кижинг!AL51+Курумкан!AL51+Кяхта!AL51+Муйский!AL51+Мухоршибирь!AL51+Окинский!AL51+Прибайкальский!AL51+Северобайк!AL51+Селенгинский!AL51+Тарбагат!AL51+Тунк!AL51+Хоринск!AL51</f>
        <v>4720</v>
      </c>
      <c r="AM51" s="12">
        <f t="shared" si="13"/>
        <v>534621</v>
      </c>
      <c r="AN51" s="12">
        <f t="shared" si="13"/>
        <v>22680</v>
      </c>
      <c r="AO51" s="23">
        <f t="shared" si="14"/>
        <v>4242.2575993086693</v>
      </c>
      <c r="AP51" s="37">
        <f t="shared" si="15"/>
        <v>6420</v>
      </c>
      <c r="AQ51" s="23">
        <f t="shared" si="0"/>
        <v>1200.8506961006021</v>
      </c>
      <c r="AR51" s="116">
        <f t="shared" si="16"/>
        <v>6776</v>
      </c>
      <c r="AS51" s="12">
        <f t="shared" si="16"/>
        <v>532961</v>
      </c>
      <c r="AT51" s="12">
        <f t="shared" si="16"/>
        <v>22112</v>
      </c>
      <c r="AU51" s="35">
        <f t="shared" si="17"/>
        <v>4148.8964483329928</v>
      </c>
      <c r="AV51" s="12">
        <f t="shared" si="18"/>
        <v>6395</v>
      </c>
      <c r="AW51" s="36">
        <f t="shared" si="19"/>
        <v>1199.9001803133813</v>
      </c>
      <c r="AX51" s="12">
        <f t="shared" si="20"/>
        <v>6393</v>
      </c>
    </row>
    <row r="52" spans="1:54" ht="12.75" customHeight="1" x14ac:dyDescent="0.2">
      <c r="A52" s="1" t="s">
        <v>91</v>
      </c>
      <c r="B52" s="1" t="s">
        <v>92</v>
      </c>
      <c r="C52" s="145">
        <v>130211</v>
      </c>
      <c r="D52" s="112">
        <v>15</v>
      </c>
      <c r="E52" s="109">
        <f t="shared" si="1"/>
        <v>11.519764075231739</v>
      </c>
      <c r="F52" s="112">
        <v>15</v>
      </c>
      <c r="G52" s="109">
        <f t="shared" si="2"/>
        <v>11.519764075231739</v>
      </c>
      <c r="H52" s="112">
        <v>14</v>
      </c>
      <c r="I52" s="112">
        <v>129140</v>
      </c>
      <c r="J52" s="110">
        <f>Барг!J52+Баунт!J52+Бичур!J52+Джид!J52+Еравн!J52+Заиграев!J52+Закаменск!J52+Иволг!J52+Кабанск!J52+Кижинг!J52+Курумкан!J52+Кяхта!J52+Муйский!J52+Мухоршибирь!J52+Окинский!J52+Прибайкальский!J52+Северобайк!J52+Селенгинский!J52+Тарбагат!J52+Тунк!J52+Хоринск!J52</f>
        <v>11</v>
      </c>
      <c r="K52" s="111">
        <f t="shared" si="3"/>
        <v>8.5178875638841571</v>
      </c>
      <c r="L52" s="110">
        <f>Барг!L52+Баунт!L52+Бичур!L52+Джид!L52+Еравн!L52+Заиграев!L52+Закаменск!L52+Иволг!L52+Кабанск!L52+Кижинг!L52+Курумкан!L52+Кяхта!L52+Муйский!L52+Мухоршибирь!L52+Окинский!L52+Прибайкальский!L52+Северобайк!L52+Селенгинский!L52+Тарбагат!L52+Тунк!L52+Хоринск!L52</f>
        <v>11</v>
      </c>
      <c r="M52" s="111">
        <f t="shared" si="4"/>
        <v>8.5178875638841571</v>
      </c>
      <c r="N52" s="156">
        <f>Барг!N52+Баунт!N52+Бичур!N52+Джид!N52+Еравн!N52+Заиграев!N52+Закаменск!N52+Иволг!N52+Кабанск!N52+Кижинг!N52+Курумкан!N52+Кяхта!N52+Муйский!N52+Мухоршибирь!N52+Окинский!N52+Прибайкальский!N52+Северобайк!N52+Селенгинский!N52+Тарбагат!N52+Тунк!N52+Хоринск!N52</f>
        <v>11</v>
      </c>
      <c r="O52" s="54">
        <v>21596</v>
      </c>
      <c r="P52" s="54">
        <v>1</v>
      </c>
      <c r="Q52" s="55">
        <f t="shared" si="5"/>
        <v>4.6304871272457859</v>
      </c>
      <c r="R52" s="54">
        <v>1</v>
      </c>
      <c r="S52" s="55">
        <f t="shared" si="6"/>
        <v>4.6304871272457859</v>
      </c>
      <c r="T52" s="54">
        <v>1</v>
      </c>
      <c r="U52" s="56">
        <v>22321</v>
      </c>
      <c r="V52" s="54">
        <f>Барг!V52+Баунт!V52+Бичур!V52+Джид!V52+Еравн!V52+Заиграев!V52+Закаменск!V52+Иволг!V52+Кабанск!V52+Кижинг!V52+Курумкан!V52+Кяхта!V52+Муйский!V52+Мухоршибирь!V52+Окинский!V52+Прибайкальский!V52+Северобайк!V52+Селенгинский!V52+Тарбагат!V52+Тунк!V52+Хоринск!V52</f>
        <v>6</v>
      </c>
      <c r="W52" s="55">
        <f t="shared" si="7"/>
        <v>26.880516105909233</v>
      </c>
      <c r="X52" s="54">
        <f>Барг!X52+Баунт!X52+Бичур!X52+Джид!X52+Еравн!X52+Заиграев!X52+Закаменск!X52+Иволг!X52+Кабанск!X52+Кижинг!X52+Курумкан!X52+Кяхта!X52+Муйский!X52+Мухоршибирь!X52+Окинский!X52+Прибайкальский!X52+Северобайк!X52+Селенгинский!X52+Тарбагат!X52+Тунк!X52+Хоринск!X52</f>
        <v>6</v>
      </c>
      <c r="Y52" s="55">
        <f t="shared" si="8"/>
        <v>26.880516105909233</v>
      </c>
      <c r="Z52" s="54">
        <f>Барг!Z52+Баунт!Z52+Бичур!Z52+Джид!Z52+Еравн!Z52+Заиграев!Z52+Закаменск!Z52+Иволг!Z52+Кабанск!Z52+Кижинг!Z52+Курумкан!Z52+Кяхта!Z52+Муйский!Z52+Мухоршибирь!Z52+Окинский!Z52+Прибайкальский!Z52+Северобайк!Z52+Селенгинский!Z52+Тарбагат!Z52+Тунк!Z52+Хоринск!Z52</f>
        <v>5</v>
      </c>
      <c r="AA52" s="7">
        <v>382814</v>
      </c>
      <c r="AB52" s="7">
        <v>60</v>
      </c>
      <c r="AC52" s="14">
        <f t="shared" si="9"/>
        <v>15.673407973585082</v>
      </c>
      <c r="AD52" s="7">
        <v>60</v>
      </c>
      <c r="AE52" s="14">
        <f t="shared" si="10"/>
        <v>15.673407973585082</v>
      </c>
      <c r="AF52" s="7">
        <v>42</v>
      </c>
      <c r="AG52" s="7">
        <v>381500</v>
      </c>
      <c r="AH52" s="7">
        <f>Барг!AH52+Баунт!AH52+Бичур!AH52+Джид!AH52+Еравн!AH52+Заиграев!AH52+Закаменск!AH52+Иволг!AH52+Кабанск!AH52+Кижинг!AH52+Курумкан!AH52+Кяхта!AH52+Муйский!AH52+Мухоршибирь!AH52+Окинский!AH52+Прибайкальский!AH52+Северобайк!AH52+Селенгинский!AH52+Тарбагат!AH52+Тунк!AH52+Хоринск!AH52</f>
        <v>81</v>
      </c>
      <c r="AI52" s="14">
        <f t="shared" si="11"/>
        <v>21.231979030144167</v>
      </c>
      <c r="AJ52" s="7">
        <f>Барг!AJ52+Баунт!AJ52+Бичур!AJ52+Джид!AJ52+Еравн!AJ52+Заиграев!AJ52+Закаменск!AJ52+Иволг!AJ52+Кабанск!AJ52+Кижинг!AJ52+Курумкан!AJ52+Кяхта!AJ52+Муйский!AJ52+Мухоршибирь!AJ52+Окинский!AJ52+Прибайкальский!AJ52+Северобайк!AJ52+Селенгинский!AJ52+Тарбагат!AJ52+Тунк!AJ52+Хоринск!AJ52</f>
        <v>81</v>
      </c>
      <c r="AK52" s="14">
        <f t="shared" si="12"/>
        <v>21.231979030144167</v>
      </c>
      <c r="AL52" s="7">
        <f>Барг!AL52+Баунт!AL52+Бичур!AL52+Джид!AL52+Еравн!AL52+Заиграев!AL52+Закаменск!AL52+Иволг!AL52+Кабанск!AL52+Кижинг!AL52+Курумкан!AL52+Кяхта!AL52+Муйский!AL52+Мухоршибирь!AL52+Окинский!AL52+Прибайкальский!AL52+Северобайк!AL52+Селенгинский!AL52+Тарбагат!AL52+Тунк!AL52+Хоринск!AL52</f>
        <v>68</v>
      </c>
      <c r="AM52" s="8">
        <f t="shared" si="13"/>
        <v>534621</v>
      </c>
      <c r="AN52" s="8">
        <f t="shared" si="13"/>
        <v>76</v>
      </c>
      <c r="AO52" s="13">
        <f t="shared" si="14"/>
        <v>14.215678022374728</v>
      </c>
      <c r="AP52" s="161">
        <f t="shared" si="15"/>
        <v>76</v>
      </c>
      <c r="AQ52" s="13">
        <f t="shared" si="0"/>
        <v>14.215678022374728</v>
      </c>
      <c r="AR52" s="162">
        <f t="shared" si="16"/>
        <v>57</v>
      </c>
      <c r="AS52" s="8">
        <f t="shared" si="16"/>
        <v>532961</v>
      </c>
      <c r="AT52" s="8">
        <f t="shared" si="16"/>
        <v>98</v>
      </c>
      <c r="AU52" s="40">
        <f t="shared" si="17"/>
        <v>18.387837008711706</v>
      </c>
      <c r="AV52" s="8">
        <f t="shared" si="18"/>
        <v>98</v>
      </c>
      <c r="AW52" s="41">
        <f t="shared" si="19"/>
        <v>18.387837008711706</v>
      </c>
      <c r="AX52" s="8">
        <f t="shared" si="20"/>
        <v>84</v>
      </c>
    </row>
    <row r="53" spans="1:54" ht="12.75" customHeight="1" x14ac:dyDescent="0.2">
      <c r="A53" s="1" t="s">
        <v>93</v>
      </c>
      <c r="B53" s="1" t="s">
        <v>94</v>
      </c>
      <c r="C53" s="145">
        <v>130211</v>
      </c>
      <c r="D53" s="112">
        <v>0</v>
      </c>
      <c r="E53" s="113">
        <f t="shared" si="1"/>
        <v>0</v>
      </c>
      <c r="F53" s="112">
        <v>0</v>
      </c>
      <c r="G53" s="113">
        <f t="shared" si="2"/>
        <v>0</v>
      </c>
      <c r="H53" s="112">
        <v>0</v>
      </c>
      <c r="I53" s="112">
        <v>129140</v>
      </c>
      <c r="J53" s="110">
        <f>Барг!J53+Баунт!J53+Бичур!J53+Джид!J53+Еравн!J53+Заиграев!J53+Закаменск!J53+Иволг!J53+Кабанск!J53+Кижинг!J53+Курумкан!J53+Кяхта!J53+Муйский!J53+Мухоршибирь!J53+Окинский!J53+Прибайкальский!J53+Северобайк!J53+Селенгинский!J53+Тарбагат!J53+Тунк!J53+Хоринск!J53</f>
        <v>0</v>
      </c>
      <c r="K53" s="111">
        <f t="shared" si="3"/>
        <v>0</v>
      </c>
      <c r="L53" s="110">
        <f>Барг!L53+Баунт!L53+Бичур!L53+Джид!L53+Еравн!L53+Заиграев!L53+Закаменск!L53+Иволг!L53+Кабанск!L53+Кижинг!L53+Курумкан!L53+Кяхта!L53+Муйский!L53+Мухоршибирь!L53+Окинский!L53+Прибайкальский!L53+Северобайк!L53+Селенгинский!L53+Тарбагат!L53+Тунк!L53+Хоринск!L53</f>
        <v>0</v>
      </c>
      <c r="M53" s="111">
        <f t="shared" si="4"/>
        <v>0</v>
      </c>
      <c r="N53" s="156">
        <f>Барг!N53+Баунт!N53+Бичур!N53+Джид!N53+Еравн!N53+Заиграев!N53+Закаменск!N53+Иволг!N53+Кабанск!N53+Кижинг!N53+Курумкан!N53+Кяхта!N53+Муйский!N53+Мухоршибирь!N53+Окинский!N53+Прибайкальский!N53+Северобайк!N53+Селенгинский!N53+Тарбагат!N53+Тунк!N53+Хоринск!N53</f>
        <v>0</v>
      </c>
      <c r="O53" s="54">
        <v>21596</v>
      </c>
      <c r="P53" s="54">
        <v>0</v>
      </c>
      <c r="Q53" s="55">
        <f t="shared" si="5"/>
        <v>0</v>
      </c>
      <c r="R53" s="54">
        <v>0</v>
      </c>
      <c r="S53" s="55">
        <f t="shared" si="6"/>
        <v>0</v>
      </c>
      <c r="T53" s="54">
        <v>0</v>
      </c>
      <c r="U53" s="56">
        <v>22321</v>
      </c>
      <c r="V53" s="54">
        <f>Барг!V53+Баунт!V53+Бичур!V53+Джид!V53+Еравн!V53+Заиграев!V53+Закаменск!V53+Иволг!V53+Кабанск!V53+Кижинг!V53+Курумкан!V53+Кяхта!V53+Муйский!V53+Мухоршибирь!V53+Окинский!V53+Прибайкальский!V53+Северобайк!V53+Селенгинский!V53+Тарбагат!V53+Тунк!V53+Хоринск!V53</f>
        <v>0</v>
      </c>
      <c r="W53" s="55">
        <f t="shared" si="7"/>
        <v>0</v>
      </c>
      <c r="X53" s="54">
        <f>Барг!X53+Баунт!X53+Бичур!X53+Джид!X53+Еравн!X53+Заиграев!X53+Закаменск!X53+Иволг!X53+Кабанск!X53+Кижинг!X53+Курумкан!X53+Кяхта!X53+Муйский!X53+Мухоршибирь!X53+Окинский!X53+Прибайкальский!X53+Северобайк!X53+Селенгинский!X53+Тарбагат!X53+Тунк!X53+Хоринск!X53</f>
        <v>0</v>
      </c>
      <c r="Y53" s="55">
        <f t="shared" si="8"/>
        <v>0</v>
      </c>
      <c r="Z53" s="54">
        <f>Барг!Z53+Баунт!Z53+Бичур!Z53+Джид!Z53+Еравн!Z53+Заиграев!Z53+Закаменск!Z53+Иволг!Z53+Кабанск!Z53+Кижинг!Z53+Курумкан!Z53+Кяхта!Z53+Муйский!Z53+Мухоршибирь!Z53+Окинский!Z53+Прибайкальский!Z53+Северобайк!Z53+Селенгинский!Z53+Тарбагат!Z53+Тунк!Z53+Хоринск!Z53</f>
        <v>0</v>
      </c>
      <c r="AA53" s="7">
        <v>382814</v>
      </c>
      <c r="AB53" s="7">
        <v>2</v>
      </c>
      <c r="AC53" s="14">
        <f t="shared" si="9"/>
        <v>0.52244693245283613</v>
      </c>
      <c r="AD53" s="7">
        <v>2</v>
      </c>
      <c r="AE53" s="14">
        <f t="shared" si="10"/>
        <v>0.52244693245283613</v>
      </c>
      <c r="AF53" s="7">
        <v>2</v>
      </c>
      <c r="AG53" s="7">
        <v>381500</v>
      </c>
      <c r="AH53" s="7">
        <f>Барг!AH53+Баунт!AH53+Бичур!AH53+Джид!AH53+Еравн!AH53+Заиграев!AH53+Закаменск!AH53+Иволг!AH53+Кабанск!AH53+Кижинг!AH53+Курумкан!AH53+Кяхта!AH53+Муйский!AH53+Мухоршибирь!AH53+Окинский!AH53+Прибайкальский!AH53+Северобайк!AH53+Селенгинский!AH53+Тарбагат!AH53+Тунк!AH53+Хоринск!AH53</f>
        <v>3</v>
      </c>
      <c r="AI53" s="14">
        <f t="shared" si="11"/>
        <v>0.78636959370904325</v>
      </c>
      <c r="AJ53" s="7">
        <f>Барг!AJ53+Баунт!AJ53+Бичур!AJ53+Джид!AJ53+Еравн!AJ53+Заиграев!AJ53+Закаменск!AJ53+Иволг!AJ53+Кабанск!AJ53+Кижинг!AJ53+Курумкан!AJ53+Кяхта!AJ53+Муйский!AJ53+Мухоршибирь!AJ53+Окинский!AJ53+Прибайкальский!AJ53+Северобайк!AJ53+Селенгинский!AJ53+Тарбагат!AJ53+Тунк!AJ53+Хоринск!AJ53</f>
        <v>3</v>
      </c>
      <c r="AK53" s="14">
        <f t="shared" si="12"/>
        <v>0.78636959370904325</v>
      </c>
      <c r="AL53" s="7">
        <f>Барг!AL53+Баунт!AL53+Бичур!AL53+Джид!AL53+Еравн!AL53+Заиграев!AL53+Закаменск!AL53+Иволг!AL53+Кабанск!AL53+Кижинг!AL53+Курумкан!AL53+Кяхта!AL53+Муйский!AL53+Мухоршибирь!AL53+Окинский!AL53+Прибайкальский!AL53+Северобайк!AL53+Селенгинский!AL53+Тарбагат!AL53+Тунк!AL53+Хоринск!AL53</f>
        <v>3</v>
      </c>
      <c r="AM53" s="8">
        <f t="shared" si="13"/>
        <v>534621</v>
      </c>
      <c r="AN53" s="8">
        <f t="shared" si="13"/>
        <v>2</v>
      </c>
      <c r="AO53" s="13">
        <f t="shared" si="14"/>
        <v>0.37409679006249286</v>
      </c>
      <c r="AP53" s="161">
        <f t="shared" si="15"/>
        <v>2</v>
      </c>
      <c r="AQ53" s="13">
        <f t="shared" si="0"/>
        <v>0.37409679006249286</v>
      </c>
      <c r="AR53" s="162">
        <f t="shared" si="16"/>
        <v>2</v>
      </c>
      <c r="AS53" s="8">
        <f t="shared" si="16"/>
        <v>532961</v>
      </c>
      <c r="AT53" s="8">
        <f t="shared" si="16"/>
        <v>3</v>
      </c>
      <c r="AU53" s="40">
        <f t="shared" si="17"/>
        <v>0.56289296965443991</v>
      </c>
      <c r="AV53" s="8">
        <f t="shared" si="18"/>
        <v>3</v>
      </c>
      <c r="AW53" s="41">
        <f t="shared" si="19"/>
        <v>0.56289296965443991</v>
      </c>
      <c r="AX53" s="8">
        <f t="shared" si="20"/>
        <v>3</v>
      </c>
    </row>
    <row r="54" spans="1:54" ht="12.75" customHeight="1" x14ac:dyDescent="0.2">
      <c r="A54" s="1" t="s">
        <v>95</v>
      </c>
      <c r="B54" s="1" t="s">
        <v>96</v>
      </c>
      <c r="C54" s="145">
        <v>130211</v>
      </c>
      <c r="D54" s="112">
        <v>0</v>
      </c>
      <c r="E54" s="113">
        <f t="shared" si="1"/>
        <v>0</v>
      </c>
      <c r="F54" s="112">
        <v>0</v>
      </c>
      <c r="G54" s="113">
        <f t="shared" si="2"/>
        <v>0</v>
      </c>
      <c r="H54" s="112">
        <v>0</v>
      </c>
      <c r="I54" s="112">
        <v>129140</v>
      </c>
      <c r="J54" s="110">
        <f>Барг!J54+Баунт!J54+Бичур!J54+Джид!J54+Еравн!J54+Заиграев!J54+Закаменск!J54+Иволг!J54+Кабанск!J54+Кижинг!J54+Курумкан!J54+Кяхта!J54+Муйский!J54+Мухоршибирь!J54+Окинский!J54+Прибайкальский!J54+Северобайк!J54+Селенгинский!J54+Тарбагат!J54+Тунк!J54+Хоринск!J54</f>
        <v>0</v>
      </c>
      <c r="K54" s="111">
        <f t="shared" si="3"/>
        <v>0</v>
      </c>
      <c r="L54" s="110">
        <f>Барг!L54+Баунт!L54+Бичур!L54+Джид!L54+Еравн!L54+Заиграев!L54+Закаменск!L54+Иволг!L54+Кабанск!L54+Кижинг!L54+Курумкан!L54+Кяхта!L54+Муйский!L54+Мухоршибирь!L54+Окинский!L54+Прибайкальский!L54+Северобайк!L54+Селенгинский!L54+Тарбагат!L54+Тунк!L54+Хоринск!L54</f>
        <v>0</v>
      </c>
      <c r="M54" s="111">
        <f t="shared" si="4"/>
        <v>0</v>
      </c>
      <c r="N54" s="156">
        <f>Барг!N54+Баунт!N54+Бичур!N54+Джид!N54+Еравн!N54+Заиграев!N54+Закаменск!N54+Иволг!N54+Кабанск!N54+Кижинг!N54+Курумкан!N54+Кяхта!N54+Муйский!N54+Мухоршибирь!N54+Окинский!N54+Прибайкальский!N54+Северобайк!N54+Селенгинский!N54+Тарбагат!N54+Тунк!N54+Хоринск!N54</f>
        <v>0</v>
      </c>
      <c r="O54" s="54">
        <v>21596</v>
      </c>
      <c r="P54" s="54">
        <v>0</v>
      </c>
      <c r="Q54" s="55">
        <f t="shared" si="5"/>
        <v>0</v>
      </c>
      <c r="R54" s="54">
        <v>0</v>
      </c>
      <c r="S54" s="55">
        <f t="shared" si="6"/>
        <v>0</v>
      </c>
      <c r="T54" s="54">
        <v>0</v>
      </c>
      <c r="U54" s="56">
        <v>22321</v>
      </c>
      <c r="V54" s="54">
        <f>Барг!V54+Баунт!V54+Бичур!V54+Джид!V54+Еравн!V54+Заиграев!V54+Закаменск!V54+Иволг!V54+Кабанск!V54+Кижинг!V54+Курумкан!V54+Кяхта!V54+Муйский!V54+Мухоршибирь!V54+Окинский!V54+Прибайкальский!V54+Северобайк!V54+Селенгинский!V54+Тарбагат!V54+Тунк!V54+Хоринск!V54</f>
        <v>0</v>
      </c>
      <c r="W54" s="55">
        <f t="shared" si="7"/>
        <v>0</v>
      </c>
      <c r="X54" s="54">
        <f>Барг!X54+Баунт!X54+Бичур!X54+Джид!X54+Еравн!X54+Заиграев!X54+Закаменск!X54+Иволг!X54+Кабанск!X54+Кижинг!X54+Курумкан!X54+Кяхта!X54+Муйский!X54+Мухоршибирь!X54+Окинский!X54+Прибайкальский!X54+Северобайк!X54+Селенгинский!X54+Тарбагат!X54+Тунк!X54+Хоринск!X54</f>
        <v>0</v>
      </c>
      <c r="Y54" s="55">
        <f t="shared" si="8"/>
        <v>0</v>
      </c>
      <c r="Z54" s="54">
        <f>Барг!Z54+Баунт!Z54+Бичур!Z54+Джид!Z54+Еравн!Z54+Заиграев!Z54+Закаменск!Z54+Иволг!Z54+Кабанск!Z54+Кижинг!Z54+Курумкан!Z54+Кяхта!Z54+Муйский!Z54+Мухоршибирь!Z54+Окинский!Z54+Прибайкальский!Z54+Северобайк!Z54+Селенгинский!Z54+Тарбагат!Z54+Тунк!Z54+Хоринск!Z54</f>
        <v>0</v>
      </c>
      <c r="AA54" s="7">
        <v>382814</v>
      </c>
      <c r="AB54" s="7">
        <v>8</v>
      </c>
      <c r="AC54" s="14">
        <f t="shared" si="9"/>
        <v>2.0897877298113445</v>
      </c>
      <c r="AD54" s="7">
        <v>8</v>
      </c>
      <c r="AE54" s="14">
        <f t="shared" si="10"/>
        <v>2.0897877298113445</v>
      </c>
      <c r="AF54" s="7">
        <v>6</v>
      </c>
      <c r="AG54" s="7">
        <v>381500</v>
      </c>
      <c r="AH54" s="7">
        <f>Барг!AH54+Баунт!AH54+Бичур!AH54+Джид!AH54+Еравн!AH54+Заиграев!AH54+Закаменск!AH54+Иволг!AH54+Кабанск!AH54+Кижинг!AH54+Курумкан!AH54+Кяхта!AH54+Муйский!AH54+Мухоршибирь!AH54+Окинский!AH54+Прибайкальский!AH54+Северобайк!AH54+Селенгинский!AH54+Тарбагат!AH54+Тунк!AH54+Хоринск!AH54</f>
        <v>10</v>
      </c>
      <c r="AI54" s="14">
        <f t="shared" si="11"/>
        <v>2.6212319790301439</v>
      </c>
      <c r="AJ54" s="7">
        <f>Барг!AJ54+Баунт!AJ54+Бичур!AJ54+Джид!AJ54+Еравн!AJ54+Заиграев!AJ54+Закаменск!AJ54+Иволг!AJ54+Кабанск!AJ54+Кижинг!AJ54+Курумкан!AJ54+Кяхта!AJ54+Муйский!AJ54+Мухоршибирь!AJ54+Окинский!AJ54+Прибайкальский!AJ54+Северобайк!AJ54+Селенгинский!AJ54+Тарбагат!AJ54+Тунк!AJ54+Хоринск!AJ54</f>
        <v>10</v>
      </c>
      <c r="AK54" s="14">
        <f t="shared" si="12"/>
        <v>2.6212319790301439</v>
      </c>
      <c r="AL54" s="7">
        <f>Барг!AL54+Баунт!AL54+Бичур!AL54+Джид!AL54+Еравн!AL54+Заиграев!AL54+Закаменск!AL54+Иволг!AL54+Кабанск!AL54+Кижинг!AL54+Курумкан!AL54+Кяхта!AL54+Муйский!AL54+Мухоршибирь!AL54+Окинский!AL54+Прибайкальский!AL54+Северобайк!AL54+Селенгинский!AL54+Тарбагат!AL54+Тунк!AL54+Хоринск!AL54</f>
        <v>10</v>
      </c>
      <c r="AM54" s="8">
        <f t="shared" si="13"/>
        <v>534621</v>
      </c>
      <c r="AN54" s="8">
        <f t="shared" si="13"/>
        <v>8</v>
      </c>
      <c r="AO54" s="13">
        <f t="shared" si="14"/>
        <v>1.4963871602499714</v>
      </c>
      <c r="AP54" s="161">
        <f t="shared" si="15"/>
        <v>8</v>
      </c>
      <c r="AQ54" s="13">
        <f t="shared" si="0"/>
        <v>1.4963871602499714</v>
      </c>
      <c r="AR54" s="162">
        <f t="shared" si="16"/>
        <v>6</v>
      </c>
      <c r="AS54" s="8">
        <f t="shared" si="16"/>
        <v>532961</v>
      </c>
      <c r="AT54" s="8">
        <f t="shared" si="16"/>
        <v>10</v>
      </c>
      <c r="AU54" s="40">
        <f t="shared" si="17"/>
        <v>1.8763098988481335</v>
      </c>
      <c r="AV54" s="8">
        <f t="shared" si="18"/>
        <v>10</v>
      </c>
      <c r="AW54" s="41">
        <f t="shared" si="19"/>
        <v>1.8763098988481335</v>
      </c>
      <c r="AX54" s="8">
        <f t="shared" si="20"/>
        <v>10</v>
      </c>
    </row>
    <row r="55" spans="1:54" ht="12.75" customHeight="1" x14ac:dyDescent="0.2">
      <c r="A55" s="1" t="s">
        <v>97</v>
      </c>
      <c r="B55" s="1" t="s">
        <v>98</v>
      </c>
      <c r="C55" s="145">
        <v>130211</v>
      </c>
      <c r="D55" s="112">
        <v>2</v>
      </c>
      <c r="E55" s="113">
        <f t="shared" si="1"/>
        <v>1.5359685433642318</v>
      </c>
      <c r="F55" s="112">
        <v>1</v>
      </c>
      <c r="G55" s="113">
        <f t="shared" si="2"/>
        <v>0.76798427168211592</v>
      </c>
      <c r="H55" s="112">
        <v>1</v>
      </c>
      <c r="I55" s="112">
        <v>129140</v>
      </c>
      <c r="J55" s="110">
        <f>Барг!J55+Баунт!J55+Бичур!J55+Джид!J55+Еравн!J55+Заиграев!J55+Закаменск!J55+Иволг!J55+Кабанск!J55+Кижинг!J55+Курумкан!J55+Кяхта!J55+Муйский!J55+Мухоршибирь!J55+Окинский!J55+Прибайкальский!J55+Северобайк!J55+Селенгинский!J55+Тарбагат!J55+Тунк!J55+Хоринск!J55</f>
        <v>4</v>
      </c>
      <c r="K55" s="111">
        <f t="shared" si="3"/>
        <v>3.0974136595942388</v>
      </c>
      <c r="L55" s="110">
        <f>Барг!L55+Баунт!L55+Бичур!L55+Джид!L55+Еравн!L55+Заиграев!L55+Закаменск!L55+Иволг!L55+Кабанск!L55+Кижинг!L55+Курумкан!L55+Кяхта!L55+Муйский!L55+Мухоршибирь!L55+Окинский!L55+Прибайкальский!L55+Северобайк!L55+Селенгинский!L55+Тарбагат!L55+Тунк!L55+Хоринск!L55</f>
        <v>2</v>
      </c>
      <c r="M55" s="111">
        <f t="shared" si="4"/>
        <v>1.5487068297971194</v>
      </c>
      <c r="N55" s="156">
        <f>Барг!N55+Баунт!N55+Бичур!N55+Джид!N55+Еравн!N55+Заиграев!N55+Закаменск!N55+Иволг!N55+Кабанск!N55+Кижинг!N55+Курумкан!N55+Кяхта!N55+Муйский!N55+Мухоршибирь!N55+Окинский!N55+Прибайкальский!N55+Северобайк!N55+Селенгинский!N55+Тарбагат!N55+Тунк!N55+Хоринск!N55</f>
        <v>2</v>
      </c>
      <c r="O55" s="54">
        <v>21596</v>
      </c>
      <c r="P55" s="54">
        <v>0</v>
      </c>
      <c r="Q55" s="55">
        <f t="shared" si="5"/>
        <v>0</v>
      </c>
      <c r="R55" s="54">
        <v>0</v>
      </c>
      <c r="S55" s="55">
        <f t="shared" si="6"/>
        <v>0</v>
      </c>
      <c r="T55" s="54">
        <v>0</v>
      </c>
      <c r="U55" s="56">
        <v>22321</v>
      </c>
      <c r="V55" s="54">
        <f>Барг!V55+Баунт!V55+Бичур!V55+Джид!V55+Еравн!V55+Заиграев!V55+Закаменск!V55+Иволг!V55+Кабанск!V55+Кижинг!V55+Курумкан!V55+Кяхта!V55+Муйский!V55+Мухоршибирь!V55+Окинский!V55+Прибайкальский!V55+Северобайк!V55+Селенгинский!V55+Тарбагат!V55+Тунк!V55+Хоринск!V55</f>
        <v>0</v>
      </c>
      <c r="W55" s="55">
        <f t="shared" si="7"/>
        <v>0</v>
      </c>
      <c r="X55" s="54">
        <f>Барг!X55+Баунт!X55+Бичур!X55+Джид!X55+Еравн!X55+Заиграев!X55+Закаменск!X55+Иволг!X55+Кабанск!X55+Кижинг!X55+Курумкан!X55+Кяхта!X55+Муйский!X55+Мухоршибирь!X55+Окинский!X55+Прибайкальский!X55+Северобайк!X55+Селенгинский!X55+Тарбагат!X55+Тунк!X55+Хоринск!X55</f>
        <v>0</v>
      </c>
      <c r="Y55" s="55">
        <f t="shared" si="8"/>
        <v>0</v>
      </c>
      <c r="Z55" s="54">
        <f>Барг!Z55+Баунт!Z55+Бичур!Z55+Джид!Z55+Еравн!Z55+Заиграев!Z55+Закаменск!Z55+Иволг!Z55+Кабанск!Z55+Кижинг!Z55+Курумкан!Z55+Кяхта!Z55+Муйский!Z55+Мухоршибирь!Z55+Окинский!Z55+Прибайкальский!Z55+Северобайк!Z55+Селенгинский!Z55+Тарбагат!Z55+Тунк!Z55+Хоринск!Z55</f>
        <v>0</v>
      </c>
      <c r="AA55" s="7">
        <v>382814</v>
      </c>
      <c r="AB55" s="7">
        <v>78</v>
      </c>
      <c r="AC55" s="14">
        <f t="shared" si="9"/>
        <v>20.375430365660609</v>
      </c>
      <c r="AD55" s="7">
        <v>9</v>
      </c>
      <c r="AE55" s="14">
        <f t="shared" si="10"/>
        <v>2.3510111960377627</v>
      </c>
      <c r="AF55" s="7">
        <v>66</v>
      </c>
      <c r="AG55" s="7">
        <v>381500</v>
      </c>
      <c r="AH55" s="7">
        <f>Барг!AH55+Баунт!AH55+Бичур!AH55+Джид!AH55+Еравн!AH55+Заиграев!AH55+Закаменск!AH55+Иволг!AH55+Кабанск!AH55+Кижинг!AH55+Курумкан!AH55+Кяхта!AH55+Муйский!AH55+Мухоршибирь!AH55+Окинский!AH55+Прибайкальский!AH55+Северобайк!AH55+Селенгинский!AH55+Тарбагат!AH55+Тунк!AH55+Хоринск!AH55</f>
        <v>74</v>
      </c>
      <c r="AI55" s="14">
        <f t="shared" si="11"/>
        <v>19.397116644823065</v>
      </c>
      <c r="AJ55" s="7">
        <f>Барг!AJ55+Баунт!AJ55+Бичур!AJ55+Джид!AJ55+Еравн!AJ55+Заиграев!AJ55+Закаменск!AJ55+Иволг!AJ55+Кабанск!AJ55+Кижинг!AJ55+Курумкан!AJ55+Кяхта!AJ55+Муйский!AJ55+Мухоршибирь!AJ55+Окинский!AJ55+Прибайкальский!AJ55+Северобайк!AJ55+Селенгинский!AJ55+Тарбагат!AJ55+Тунк!AJ55+Хоринск!AJ55</f>
        <v>10</v>
      </c>
      <c r="AK55" s="14">
        <f t="shared" si="12"/>
        <v>2.6212319790301439</v>
      </c>
      <c r="AL55" s="7">
        <f>Барг!AL55+Баунт!AL55+Бичур!AL55+Джид!AL55+Еравн!AL55+Заиграев!AL55+Закаменск!AL55+Иволг!AL55+Кабанск!AL55+Кижинг!AL55+Курумкан!AL55+Кяхта!AL55+Муйский!AL55+Мухоршибирь!AL55+Окинский!AL55+Прибайкальский!AL55+Северобайк!AL55+Селенгинский!AL55+Тарбагат!AL55+Тунк!AL55+Хоринск!AL55</f>
        <v>69</v>
      </c>
      <c r="AM55" s="8">
        <f t="shared" si="13"/>
        <v>534621</v>
      </c>
      <c r="AN55" s="8">
        <f t="shared" si="13"/>
        <v>80</v>
      </c>
      <c r="AO55" s="13">
        <f t="shared" si="14"/>
        <v>14.963871602499713</v>
      </c>
      <c r="AP55" s="161">
        <f t="shared" si="15"/>
        <v>10</v>
      </c>
      <c r="AQ55" s="13">
        <f t="shared" si="0"/>
        <v>1.8704839503124642</v>
      </c>
      <c r="AR55" s="162">
        <f t="shared" si="16"/>
        <v>67</v>
      </c>
      <c r="AS55" s="8">
        <f t="shared" si="16"/>
        <v>532961</v>
      </c>
      <c r="AT55" s="8">
        <f t="shared" si="16"/>
        <v>78</v>
      </c>
      <c r="AU55" s="40">
        <f t="shared" si="17"/>
        <v>14.635217211015441</v>
      </c>
      <c r="AV55" s="8">
        <f t="shared" si="18"/>
        <v>12</v>
      </c>
      <c r="AW55" s="41">
        <f t="shared" si="19"/>
        <v>2.2515718786177596</v>
      </c>
      <c r="AX55" s="8">
        <f t="shared" si="20"/>
        <v>71</v>
      </c>
    </row>
    <row r="56" spans="1:54" x14ac:dyDescent="0.2">
      <c r="A56" s="1" t="s">
        <v>99</v>
      </c>
      <c r="B56" s="1" t="s">
        <v>100</v>
      </c>
      <c r="C56" s="145">
        <v>130211</v>
      </c>
      <c r="D56" s="112">
        <v>69</v>
      </c>
      <c r="E56" s="113">
        <f t="shared" si="1"/>
        <v>52.990914746065997</v>
      </c>
      <c r="F56" s="112">
        <v>32</v>
      </c>
      <c r="G56" s="113">
        <f t="shared" si="2"/>
        <v>24.575496693827709</v>
      </c>
      <c r="H56" s="112">
        <v>27</v>
      </c>
      <c r="I56" s="112">
        <v>129140</v>
      </c>
      <c r="J56" s="110">
        <f>Барг!J56+Баунт!J56+Бичур!J56+Джид!J56+Еравн!J56+Заиграев!J56+Закаменск!J56+Иволг!J56+Кабанск!J56+Кижинг!J56+Курумкан!J56+Кяхта!J56+Муйский!J56+Мухоршибирь!J56+Окинский!J56+Прибайкальский!J56+Северобайк!J56+Селенгинский!J56+Тарбагат!J56+Тунк!J56+Хоринск!J56</f>
        <v>62</v>
      </c>
      <c r="K56" s="111">
        <f t="shared" si="3"/>
        <v>48.009911723710701</v>
      </c>
      <c r="L56" s="110">
        <f>Барг!L56+Баунт!L56+Бичур!L56+Джид!L56+Еравн!L56+Заиграев!L56+Закаменск!L56+Иволг!L56+Кабанск!L56+Кижинг!L56+Курумкан!L56+Кяхта!L56+Муйский!L56+Мухоршибирь!L56+Окинский!L56+Прибайкальский!L56+Северобайк!L56+Селенгинский!L56+Тарбагат!L56+Тунк!L56+Хоринск!L56</f>
        <v>23</v>
      </c>
      <c r="M56" s="111">
        <f t="shared" si="4"/>
        <v>17.810128542666874</v>
      </c>
      <c r="N56" s="156">
        <f>Барг!N56+Баунт!N56+Бичур!N56+Джид!N56+Еравн!N56+Заиграев!N56+Закаменск!N56+Иволг!N56+Кабанск!N56+Кижинг!N56+Курумкан!N56+Кяхта!N56+Муйский!N56+Мухоршибирь!N56+Окинский!N56+Прибайкальский!N56+Северобайк!N56+Селенгинский!N56+Тарбагат!N56+Тунк!N56+Хоринск!N56</f>
        <v>28</v>
      </c>
      <c r="O56" s="54">
        <v>21596</v>
      </c>
      <c r="P56" s="54">
        <v>83</v>
      </c>
      <c r="Q56" s="55">
        <f t="shared" si="5"/>
        <v>384.33043156140025</v>
      </c>
      <c r="R56" s="54">
        <v>31</v>
      </c>
      <c r="S56" s="55">
        <f t="shared" si="6"/>
        <v>143.54510094461938</v>
      </c>
      <c r="T56" s="54">
        <v>55</v>
      </c>
      <c r="U56" s="56">
        <v>22321</v>
      </c>
      <c r="V56" s="54">
        <f>Барг!V56+Баунт!V56+Бичур!V56+Джид!V56+Еравн!V56+Заиграев!V56+Закаменск!V56+Иволг!V56+Кабанск!V56+Кижинг!V56+Курумкан!V56+Кяхта!V56+Муйский!V56+Мухоршибирь!V56+Окинский!V56+Прибайкальский!V56+Северобайк!V56+Селенгинский!V56+Тарбагат!V56+Тунк!V56+Хоринск!V56</f>
        <v>86</v>
      </c>
      <c r="W56" s="55">
        <f t="shared" si="7"/>
        <v>385.28739751803232</v>
      </c>
      <c r="X56" s="54">
        <f>Барг!X56+Баунт!X56+Бичур!X56+Джид!X56+Еравн!X56+Заиграев!X56+Закаменск!X56+Иволг!X56+Кабанск!X56+Кижинг!X56+Курумкан!X56+Кяхта!X56+Муйский!X56+Мухоршибирь!X56+Окинский!X56+Прибайкальский!X56+Северобайк!X56+Селенгинский!X56+Тарбагат!X56+Тунк!X56+Хоринск!X56</f>
        <v>20</v>
      </c>
      <c r="Y56" s="55">
        <f t="shared" si="8"/>
        <v>89.601720353030771</v>
      </c>
      <c r="Z56" s="54">
        <f>Барг!Z56+Баунт!Z56+Бичур!Z56+Джид!Z56+Еравн!Z56+Заиграев!Z56+Закаменск!Z56+Иволг!Z56+Кабанск!Z56+Кижинг!Z56+Курумкан!Z56+Кяхта!Z56+Муйский!Z56+Мухоршибирь!Z56+Окинский!Z56+Прибайкальский!Z56+Северобайк!Z56+Селенгинский!Z56+Тарбагат!Z56+Тунк!Z56+Хоринск!Z56</f>
        <v>54</v>
      </c>
      <c r="AA56" s="7">
        <v>382814</v>
      </c>
      <c r="AB56" s="7">
        <v>1085</v>
      </c>
      <c r="AC56" s="14">
        <f t="shared" si="9"/>
        <v>283.42746085566358</v>
      </c>
      <c r="AD56" s="7">
        <v>358</v>
      </c>
      <c r="AE56" s="14">
        <f t="shared" si="10"/>
        <v>93.518000909057662</v>
      </c>
      <c r="AF56" s="7">
        <v>321</v>
      </c>
      <c r="AG56" s="7">
        <v>381500</v>
      </c>
      <c r="AH56" s="7">
        <f>Барг!AH56+Баунт!AH56+Бичур!AH56+Джид!AH56+Еравн!AH56+Заиграев!AH56+Закаменск!AH56+Иволг!AH56+Кабанск!AH56+Кижинг!AH56+Курумкан!AH56+Кяхта!AH56+Муйский!AH56+Мухоршибирь!AH56+Окинский!AH56+Прибайкальский!AH56+Северобайк!AH56+Селенгинский!AH56+Тарбагат!AH56+Тунк!AH56+Хоринск!AH56</f>
        <v>1059</v>
      </c>
      <c r="AI56" s="14">
        <f t="shared" si="11"/>
        <v>277.58846657929229</v>
      </c>
      <c r="AJ56" s="7">
        <f>Барг!AJ56+Баунт!AJ56+Бичур!AJ56+Джид!AJ56+Еравн!AJ56+Заиграев!AJ56+Закаменск!AJ56+Иволг!AJ56+Кабанск!AJ56+Кижинг!AJ56+Курумкан!AJ56+Кяхта!AJ56+Муйский!AJ56+Мухоршибирь!AJ56+Окинский!AJ56+Прибайкальский!AJ56+Северобайк!AJ56+Селенгинский!AJ56+Тарбагат!AJ56+Тунк!AJ56+Хоринск!AJ56</f>
        <v>339</v>
      </c>
      <c r="AK56" s="14">
        <f t="shared" si="12"/>
        <v>88.859764089121882</v>
      </c>
      <c r="AL56" s="7">
        <f>Барг!AL56+Баунт!AL56+Бичур!AL56+Джид!AL56+Еравн!AL56+Заиграев!AL56+Закаменск!AL56+Иволг!AL56+Кабанск!AL56+Кижинг!AL56+Курумкан!AL56+Кяхта!AL56+Муйский!AL56+Мухоршибирь!AL56+Окинский!AL56+Прибайкальский!AL56+Северобайк!AL56+Селенгинский!AL56+Тарбагат!AL56+Тунк!AL56+Хоринск!AL56</f>
        <v>334</v>
      </c>
      <c r="AM56" s="8">
        <f t="shared" si="13"/>
        <v>534621</v>
      </c>
      <c r="AN56" s="8">
        <f t="shared" si="13"/>
        <v>1237</v>
      </c>
      <c r="AO56" s="13">
        <f t="shared" si="14"/>
        <v>231.37886465365185</v>
      </c>
      <c r="AP56" s="161">
        <f t="shared" si="15"/>
        <v>421</v>
      </c>
      <c r="AQ56" s="13">
        <f t="shared" si="0"/>
        <v>78.747374308154747</v>
      </c>
      <c r="AR56" s="162">
        <f t="shared" si="16"/>
        <v>403</v>
      </c>
      <c r="AS56" s="8">
        <f t="shared" si="16"/>
        <v>532961</v>
      </c>
      <c r="AT56" s="8">
        <f t="shared" si="16"/>
        <v>1207</v>
      </c>
      <c r="AU56" s="40">
        <f t="shared" si="17"/>
        <v>226.4706047909697</v>
      </c>
      <c r="AV56" s="8">
        <f t="shared" si="18"/>
        <v>382</v>
      </c>
      <c r="AW56" s="41">
        <f t="shared" si="19"/>
        <v>71.67503813599869</v>
      </c>
      <c r="AX56" s="8">
        <f t="shared" si="20"/>
        <v>416</v>
      </c>
    </row>
    <row r="57" spans="1:54" x14ac:dyDescent="0.2">
      <c r="A57" s="1" t="s">
        <v>101</v>
      </c>
      <c r="B57" s="1" t="s">
        <v>102</v>
      </c>
      <c r="C57" s="145">
        <v>130211</v>
      </c>
      <c r="D57" s="112">
        <v>1</v>
      </c>
      <c r="E57" s="113">
        <f t="shared" si="1"/>
        <v>0.76798427168211592</v>
      </c>
      <c r="F57" s="112">
        <v>1</v>
      </c>
      <c r="G57" s="113">
        <f t="shared" si="2"/>
        <v>0.76798427168211592</v>
      </c>
      <c r="H57" s="112">
        <v>0</v>
      </c>
      <c r="I57" s="112">
        <v>129140</v>
      </c>
      <c r="J57" s="110">
        <f>Барг!J57+Баунт!J57+Бичур!J57+Джид!J57+Еравн!J57+Заиграев!J57+Закаменск!J57+Иволг!J57+Кабанск!J57+Кижинг!J57+Курумкан!J57+Кяхта!J57+Муйский!J57+Мухоршибирь!J57+Окинский!J57+Прибайкальский!J57+Северобайк!J57+Селенгинский!J57+Тарбагат!J57+Тунк!J57+Хоринск!J57</f>
        <v>0</v>
      </c>
      <c r="K57" s="111">
        <f t="shared" si="3"/>
        <v>0</v>
      </c>
      <c r="L57" s="110">
        <f>Барг!L57+Баунт!L57+Бичур!L57+Джид!L57+Еравн!L57+Заиграев!L57+Закаменск!L57+Иволг!L57+Кабанск!L57+Кижинг!L57+Курумкан!L57+Кяхта!L57+Муйский!L57+Мухоршибирь!L57+Окинский!L57+Прибайкальский!L57+Северобайк!L57+Селенгинский!L57+Тарбагат!L57+Тунк!L57+Хоринск!L57</f>
        <v>0</v>
      </c>
      <c r="M57" s="111">
        <f t="shared" si="4"/>
        <v>0</v>
      </c>
      <c r="N57" s="156">
        <f>Барг!N57+Баунт!N57+Бичур!N57+Джид!N57+Еравн!N57+Заиграев!N57+Закаменск!N57+Иволг!N57+Кабанск!N57+Кижинг!N57+Курумкан!N57+Кяхта!N57+Муйский!N57+Мухоршибирь!N57+Окинский!N57+Прибайкальский!N57+Северобайк!N57+Селенгинский!N57+Тарбагат!N57+Тунк!N57+Хоринск!N57</f>
        <v>0</v>
      </c>
      <c r="O57" s="54">
        <v>21596</v>
      </c>
      <c r="P57" s="54">
        <v>2</v>
      </c>
      <c r="Q57" s="55">
        <f t="shared" si="5"/>
        <v>9.2609742544915719</v>
      </c>
      <c r="R57" s="54">
        <v>1</v>
      </c>
      <c r="S57" s="55">
        <f t="shared" si="6"/>
        <v>4.6304871272457859</v>
      </c>
      <c r="T57" s="54">
        <v>0</v>
      </c>
      <c r="U57" s="56">
        <v>22321</v>
      </c>
      <c r="V57" s="54">
        <f>Барг!V57+Баунт!V57+Бичур!V57+Джид!V57+Еравн!V57+Заиграев!V57+Закаменск!V57+Иволг!V57+Кабанск!V57+Кижинг!V57+Курумкан!V57+Кяхта!V57+Муйский!V57+Мухоршибирь!V57+Окинский!V57+Прибайкальский!V57+Северобайк!V57+Селенгинский!V57+Тарбагат!V57+Тунк!V57+Хоринск!V57</f>
        <v>1</v>
      </c>
      <c r="W57" s="55">
        <f t="shared" si="7"/>
        <v>4.4800860176515389</v>
      </c>
      <c r="X57" s="54">
        <f>Барг!X57+Баунт!X57+Бичур!X57+Джид!X57+Еравн!X57+Заиграев!X57+Закаменск!X57+Иволг!X57+Кабанск!X57+Кижинг!X57+Курумкан!X57+Кяхта!X57+Муйский!X57+Мухоршибирь!X57+Окинский!X57+Прибайкальский!X57+Северобайк!X57+Селенгинский!X57+Тарбагат!X57+Тунк!X57+Хоринск!X57</f>
        <v>1</v>
      </c>
      <c r="Y57" s="55">
        <f t="shared" si="8"/>
        <v>4.4800860176515389</v>
      </c>
      <c r="Z57" s="54">
        <f>Барг!Z57+Баунт!Z57+Бичур!Z57+Джид!Z57+Еравн!Z57+Заиграев!Z57+Закаменск!Z57+Иволг!Z57+Кабанск!Z57+Кижинг!Z57+Курумкан!Z57+Кяхта!Z57+Муйский!Z57+Мухоршибирь!Z57+Окинский!Z57+Прибайкальский!Z57+Северобайк!Z57+Селенгинский!Z57+Тарбагат!Z57+Тунк!Z57+Хоринск!Z57</f>
        <v>0</v>
      </c>
      <c r="AA57" s="7">
        <v>382814</v>
      </c>
      <c r="AB57" s="7">
        <v>77</v>
      </c>
      <c r="AC57" s="14">
        <f t="shared" si="9"/>
        <v>20.11420689943419</v>
      </c>
      <c r="AD57" s="7">
        <v>13</v>
      </c>
      <c r="AE57" s="14">
        <f t="shared" si="10"/>
        <v>3.3959050609434347</v>
      </c>
      <c r="AF57" s="7">
        <v>61</v>
      </c>
      <c r="AG57" s="7">
        <v>381500</v>
      </c>
      <c r="AH57" s="7">
        <f>Барг!AH57+Баунт!AH57+Бичур!AH57+Джид!AH57+Еравн!AH57+Заиграев!AH57+Закаменск!AH57+Иволг!AH57+Кабанск!AH57+Кижинг!AH57+Курумкан!AH57+Кяхта!AH57+Муйский!AH57+Мухоршибирь!AH57+Окинский!AH57+Прибайкальский!AH57+Северобайк!AH57+Селенгинский!AH57+Тарбагат!AH57+Тунк!AH57+Хоринск!AH57</f>
        <v>112</v>
      </c>
      <c r="AI57" s="14">
        <f t="shared" si="11"/>
        <v>29.357798165137613</v>
      </c>
      <c r="AJ57" s="7">
        <f>Барг!AJ57+Баунт!AJ57+Бичур!AJ57+Джид!AJ57+Еравн!AJ57+Заиграев!AJ57+Закаменск!AJ57+Иволг!AJ57+Кабанск!AJ57+Кижинг!AJ57+Курумкан!AJ57+Кяхта!AJ57+Муйский!AJ57+Мухоршибирь!AJ57+Окинский!AJ57+Прибайкальский!AJ57+Северобайк!AJ57+Селенгинский!AJ57+Тарбагат!AJ57+Тунк!AJ57+Хоринск!AJ57</f>
        <v>33</v>
      </c>
      <c r="AK57" s="14">
        <f t="shared" si="12"/>
        <v>8.6500655307994752</v>
      </c>
      <c r="AL57" s="7">
        <f>Барг!AL57+Баунт!AL57+Бичур!AL57+Джид!AL57+Еравн!AL57+Заиграев!AL57+Закаменск!AL57+Иволг!AL57+Кабанск!AL57+Кижинг!AL57+Курумкан!AL57+Кяхта!AL57+Муйский!AL57+Мухоршибирь!AL57+Окинский!AL57+Прибайкальский!AL57+Северобайк!AL57+Селенгинский!AL57+Тарбагат!AL57+Тунк!AL57+Хоринск!AL57</f>
        <v>80</v>
      </c>
      <c r="AM57" s="8">
        <f t="shared" si="13"/>
        <v>534621</v>
      </c>
      <c r="AN57" s="8">
        <f t="shared" si="13"/>
        <v>80</v>
      </c>
      <c r="AO57" s="13">
        <f t="shared" si="14"/>
        <v>14.963871602499713</v>
      </c>
      <c r="AP57" s="161">
        <f t="shared" si="15"/>
        <v>15</v>
      </c>
      <c r="AQ57" s="13">
        <f t="shared" si="0"/>
        <v>2.8057259254686966</v>
      </c>
      <c r="AR57" s="162">
        <f t="shared" si="16"/>
        <v>61</v>
      </c>
      <c r="AS57" s="8">
        <f t="shared" si="16"/>
        <v>532961</v>
      </c>
      <c r="AT57" s="8">
        <f t="shared" si="16"/>
        <v>113</v>
      </c>
      <c r="AU57" s="40">
        <f t="shared" si="17"/>
        <v>21.202301856983908</v>
      </c>
      <c r="AV57" s="8">
        <f t="shared" si="18"/>
        <v>34</v>
      </c>
      <c r="AW57" s="41">
        <f t="shared" si="19"/>
        <v>6.3794536560836539</v>
      </c>
      <c r="AX57" s="8">
        <f t="shared" si="20"/>
        <v>80</v>
      </c>
    </row>
    <row r="58" spans="1:54" x14ac:dyDescent="0.2">
      <c r="A58" s="1" t="s">
        <v>103</v>
      </c>
      <c r="B58" s="1" t="s">
        <v>104</v>
      </c>
      <c r="C58" s="145">
        <v>130211</v>
      </c>
      <c r="D58" s="112">
        <v>2</v>
      </c>
      <c r="E58" s="113">
        <f t="shared" si="1"/>
        <v>1.5359685433642318</v>
      </c>
      <c r="F58" s="112">
        <v>0</v>
      </c>
      <c r="G58" s="113">
        <f t="shared" si="2"/>
        <v>0</v>
      </c>
      <c r="H58" s="112">
        <v>2</v>
      </c>
      <c r="I58" s="112">
        <v>129140</v>
      </c>
      <c r="J58" s="110">
        <f>Барг!J58+Баунт!J58+Бичур!J58+Джид!J58+Еравн!J58+Заиграев!J58+Закаменск!J58+Иволг!J58+Кабанск!J58+Кижинг!J58+Курумкан!J58+Кяхта!J58+Муйский!J58+Мухоршибирь!J58+Окинский!J58+Прибайкальский!J58+Северобайк!J58+Селенгинский!J58+Тарбагат!J58+Тунк!J58+Хоринск!J58</f>
        <v>6</v>
      </c>
      <c r="K58" s="111">
        <f t="shared" si="3"/>
        <v>4.6461204893913584</v>
      </c>
      <c r="L58" s="110">
        <f>Барг!L58+Баунт!L58+Бичур!L58+Джид!L58+Еравн!L58+Заиграев!L58+Закаменск!L58+Иволг!L58+Кабанск!L58+Кижинг!L58+Курумкан!L58+Кяхта!L58+Муйский!L58+Мухоршибирь!L58+Окинский!L58+Прибайкальский!L58+Северобайк!L58+Селенгинский!L58+Тарбагат!L58+Тунк!L58+Хоринск!L58</f>
        <v>3</v>
      </c>
      <c r="M58" s="111">
        <f t="shared" si="4"/>
        <v>2.3230602446956792</v>
      </c>
      <c r="N58" s="156">
        <f>Барг!N58+Баунт!N58+Бичур!N58+Джид!N58+Еравн!N58+Заиграев!N58+Закаменск!N58+Иволг!N58+Кабанск!N58+Кижинг!N58+Курумкан!N58+Кяхта!N58+Муйский!N58+Мухоршибирь!N58+Окинский!N58+Прибайкальский!N58+Северобайк!N58+Селенгинский!N58+Тарбагат!N58+Тунк!N58+Хоринск!N58</f>
        <v>4</v>
      </c>
      <c r="O58" s="54">
        <v>21596</v>
      </c>
      <c r="P58" s="54">
        <v>0</v>
      </c>
      <c r="Q58" s="55">
        <f t="shared" si="5"/>
        <v>0</v>
      </c>
      <c r="R58" s="54">
        <v>0</v>
      </c>
      <c r="S58" s="55">
        <f t="shared" si="6"/>
        <v>0</v>
      </c>
      <c r="T58" s="54">
        <v>0</v>
      </c>
      <c r="U58" s="56">
        <v>22321</v>
      </c>
      <c r="V58" s="54">
        <f>Барг!V58+Баунт!V58+Бичур!V58+Джид!V58+Еравн!V58+Заиграев!V58+Закаменск!V58+Иволг!V58+Кабанск!V58+Кижинг!V58+Курумкан!V58+Кяхта!V58+Муйский!V58+Мухоршибирь!V58+Окинский!V58+Прибайкальский!V58+Северобайк!V58+Селенгинский!V58+Тарбагат!V58+Тунк!V58+Хоринск!V58</f>
        <v>0</v>
      </c>
      <c r="W58" s="55">
        <f t="shared" si="7"/>
        <v>0</v>
      </c>
      <c r="X58" s="54">
        <f>Барг!X58+Баунт!X58+Бичур!X58+Джид!X58+Еравн!X58+Заиграев!X58+Закаменск!X58+Иволг!X58+Кабанск!X58+Кижинг!X58+Курумкан!X58+Кяхта!X58+Муйский!X58+Мухоршибирь!X58+Окинский!X58+Прибайкальский!X58+Северобайк!X58+Селенгинский!X58+Тарбагат!X58+Тунк!X58+Хоринск!X58</f>
        <v>0</v>
      </c>
      <c r="Y58" s="55">
        <f t="shared" si="8"/>
        <v>0</v>
      </c>
      <c r="Z58" s="54">
        <f>Барг!Z58+Баунт!Z58+Бичур!Z58+Джид!Z58+Еравн!Z58+Заиграев!Z58+Закаменск!Z58+Иволг!Z58+Кабанск!Z58+Кижинг!Z58+Курумкан!Z58+Кяхта!Z58+Муйский!Z58+Мухоршибирь!Z58+Окинский!Z58+Прибайкальский!Z58+Северобайк!Z58+Селенгинский!Z58+Тарбагат!Z58+Тунк!Z58+Хоринск!Z58</f>
        <v>0</v>
      </c>
      <c r="AA58" s="7">
        <v>382814</v>
      </c>
      <c r="AB58" s="7">
        <v>70</v>
      </c>
      <c r="AC58" s="14">
        <f t="shared" si="9"/>
        <v>18.285642635849264</v>
      </c>
      <c r="AD58" s="7">
        <v>16</v>
      </c>
      <c r="AE58" s="14">
        <f t="shared" si="10"/>
        <v>4.1795754596226891</v>
      </c>
      <c r="AF58" s="7">
        <v>44</v>
      </c>
      <c r="AG58" s="7">
        <v>381500</v>
      </c>
      <c r="AH58" s="7">
        <f>Барг!AH58+Баунт!AH58+Бичур!AH58+Джид!AH58+Еравн!AH58+Заиграев!AH58+Закаменск!AH58+Иволг!AH58+Кабанск!AH58+Кижинг!AH58+Курумкан!AH58+Кяхта!AH58+Муйский!AH58+Мухоршибирь!AH58+Окинский!AH58+Прибайкальский!AH58+Северобайк!AH58+Селенгинский!AH58+Тарбагат!AH58+Тунк!AH58+Хоринск!AH58</f>
        <v>52</v>
      </c>
      <c r="AI58" s="14">
        <f t="shared" si="11"/>
        <v>13.630406290956749</v>
      </c>
      <c r="AJ58" s="7">
        <f>Барг!AJ58+Баунт!AJ58+Бичур!AJ58+Джид!AJ58+Еравн!AJ58+Заиграев!AJ58+Закаменск!AJ58+Иволг!AJ58+Кабанск!AJ58+Кижинг!AJ58+Курумкан!AJ58+Кяхта!AJ58+Муйский!AJ58+Мухоршибирь!AJ58+Окинский!AJ58+Прибайкальский!AJ58+Северобайк!AJ58+Селенгинский!AJ58+Тарбагат!AJ58+Тунк!AJ58+Хоринск!AJ58</f>
        <v>10</v>
      </c>
      <c r="AK58" s="14">
        <f t="shared" si="12"/>
        <v>2.6212319790301439</v>
      </c>
      <c r="AL58" s="7">
        <f>Барг!AL58+Баунт!AL58+Бичур!AL58+Джид!AL58+Еравн!AL58+Заиграев!AL58+Закаменск!AL58+Иволг!AL58+Кабанск!AL58+Кижинг!AL58+Курумкан!AL58+Кяхта!AL58+Муйский!AL58+Мухоршибирь!AL58+Окинский!AL58+Прибайкальский!AL58+Северобайк!AL58+Селенгинский!AL58+Тарбагат!AL58+Тунк!AL58+Хоринск!AL58</f>
        <v>37</v>
      </c>
      <c r="AM58" s="8">
        <f t="shared" si="13"/>
        <v>534621</v>
      </c>
      <c r="AN58" s="8">
        <f t="shared" si="13"/>
        <v>72</v>
      </c>
      <c r="AO58" s="13">
        <f t="shared" si="14"/>
        <v>13.467484442249743</v>
      </c>
      <c r="AP58" s="161">
        <f t="shared" si="15"/>
        <v>16</v>
      </c>
      <c r="AQ58" s="13">
        <f t="shared" si="0"/>
        <v>2.9927743204999429</v>
      </c>
      <c r="AR58" s="162">
        <f t="shared" si="16"/>
        <v>46</v>
      </c>
      <c r="AS58" s="8">
        <f t="shared" si="16"/>
        <v>532961</v>
      </c>
      <c r="AT58" s="8">
        <f t="shared" si="16"/>
        <v>58</v>
      </c>
      <c r="AU58" s="40">
        <f t="shared" si="17"/>
        <v>10.882597413319173</v>
      </c>
      <c r="AV58" s="8">
        <f t="shared" si="18"/>
        <v>13</v>
      </c>
      <c r="AW58" s="41">
        <f t="shared" si="19"/>
        <v>2.4392028685025733</v>
      </c>
      <c r="AX58" s="8">
        <f t="shared" si="20"/>
        <v>41</v>
      </c>
    </row>
    <row r="59" spans="1:54" x14ac:dyDescent="0.2">
      <c r="A59" s="1"/>
      <c r="B59" s="15" t="s">
        <v>423</v>
      </c>
      <c r="C59" s="145">
        <v>130211</v>
      </c>
      <c r="D59" s="112"/>
      <c r="E59" s="113">
        <f t="shared" si="1"/>
        <v>0</v>
      </c>
      <c r="F59" s="112"/>
      <c r="G59" s="113">
        <f t="shared" si="2"/>
        <v>0</v>
      </c>
      <c r="H59" s="112"/>
      <c r="I59" s="112">
        <v>129140</v>
      </c>
      <c r="J59" s="110">
        <f>Барг!J59+Баунт!J59+Бичур!J59+Джид!J59+Еравн!J59+Заиграев!J59+Закаменск!J59+Иволг!J59+Кабанск!J59+Кижинг!J59+Курумкан!J59+Кяхта!J59+Муйский!J59+Мухоршибирь!J59+Окинский!J59+Прибайкальский!J59+Северобайк!J59+Селенгинский!J59+Тарбагат!J59+Тунк!J59+Хоринск!J59</f>
        <v>0</v>
      </c>
      <c r="K59" s="111">
        <f t="shared" si="3"/>
        <v>0</v>
      </c>
      <c r="L59" s="110">
        <f>Барг!L59+Баунт!L59+Бичур!L59+Джид!L59+Еравн!L59+Заиграев!L59+Закаменск!L59+Иволг!L59+Кабанск!L59+Кижинг!L59+Курумкан!L59+Кяхта!L59+Муйский!L59+Мухоршибирь!L59+Окинский!L59+Прибайкальский!L59+Северобайк!L59+Селенгинский!L59+Тарбагат!L59+Тунк!L59+Хоринск!L59</f>
        <v>0</v>
      </c>
      <c r="M59" s="111">
        <f t="shared" si="4"/>
        <v>0</v>
      </c>
      <c r="N59" s="156">
        <f>Барг!N59+Баунт!N59+Бичур!N59+Джид!N59+Еравн!N59+Заиграев!N59+Закаменск!N59+Иволг!N59+Кабанск!N59+Кижинг!N59+Курумкан!N59+Кяхта!N59+Муйский!N59+Мухоршибирь!N59+Окинский!N59+Прибайкальский!N59+Северобайк!N59+Селенгинский!N59+Тарбагат!N59+Тунк!N59+Хоринск!N59</f>
        <v>0</v>
      </c>
      <c r="O59" s="54">
        <v>21596</v>
      </c>
      <c r="P59" s="54"/>
      <c r="Q59" s="55">
        <f t="shared" si="5"/>
        <v>0</v>
      </c>
      <c r="R59" s="54"/>
      <c r="S59" s="55">
        <f t="shared" si="6"/>
        <v>0</v>
      </c>
      <c r="T59" s="54"/>
      <c r="U59" s="56">
        <v>22321</v>
      </c>
      <c r="V59" s="54">
        <f>Барг!V59+Баунт!V59+Бичур!V59+Джид!V59+Еравн!V59+Заиграев!V59+Закаменск!V59+Иволг!V59+Кабанск!V59+Кижинг!V59+Курумкан!V59+Кяхта!V59+Муйский!V59+Мухоршибирь!V59+Окинский!V59+Прибайкальский!V59+Северобайк!V59+Селенгинский!V59+Тарбагат!V59+Тунк!V59+Хоринск!V59</f>
        <v>0</v>
      </c>
      <c r="W59" s="55">
        <f t="shared" si="7"/>
        <v>0</v>
      </c>
      <c r="X59" s="54">
        <f>Барг!X59+Баунт!X59+Бичур!X59+Джид!X59+Еравн!X59+Заиграев!X59+Закаменск!X59+Иволг!X59+Кабанск!X59+Кижинг!X59+Курумкан!X59+Кяхта!X59+Муйский!X59+Мухоршибирь!X59+Окинский!X59+Прибайкальский!X59+Северобайк!X59+Селенгинский!X59+Тарбагат!X59+Тунк!X59+Хоринск!X59</f>
        <v>0</v>
      </c>
      <c r="Y59" s="55">
        <f t="shared" si="8"/>
        <v>0</v>
      </c>
      <c r="Z59" s="54">
        <f>Барг!Z59+Баунт!Z59+Бичур!Z59+Джид!Z59+Еравн!Z59+Заиграев!Z59+Закаменск!Z59+Иволг!Z59+Кабанск!Z59+Кижинг!Z59+Курумкан!Z59+Кяхта!Z59+Муйский!Z59+Мухоршибирь!Z59+Окинский!Z59+Прибайкальский!Z59+Северобайк!Z59+Селенгинский!Z59+Тарбагат!Z59+Тунк!Z59+Хоринск!Z59</f>
        <v>0</v>
      </c>
      <c r="AA59" s="7">
        <v>382814</v>
      </c>
      <c r="AB59" s="7">
        <v>25</v>
      </c>
      <c r="AC59" s="14">
        <f t="shared" si="9"/>
        <v>6.5305866556604508</v>
      </c>
      <c r="AD59" s="7">
        <v>2</v>
      </c>
      <c r="AE59" s="14">
        <f t="shared" si="10"/>
        <v>0.52244693245283613</v>
      </c>
      <c r="AF59" s="7">
        <v>16</v>
      </c>
      <c r="AG59" s="7">
        <v>381500</v>
      </c>
      <c r="AH59" s="7">
        <f>Барг!AH59+Баунт!AH59+Бичур!AH59+Джид!AH59+Еравн!AH59+Заиграев!AH59+Закаменск!AH59+Иволг!AH59+Кабанск!AH59+Кижинг!AH59+Курумкан!AH59+Кяхта!AH59+Муйский!AH59+Мухоршибирь!AH59+Окинский!AH59+Прибайкальский!AH59+Северобайк!AH59+Селенгинский!AH59+Тарбагат!AH59+Тунк!AH59+Хоринск!AH59</f>
        <v>24</v>
      </c>
      <c r="AI59" s="14">
        <f t="shared" si="11"/>
        <v>6.290956749672346</v>
      </c>
      <c r="AJ59" s="7">
        <f>Барг!AJ59+Баунт!AJ59+Бичур!AJ59+Джид!AJ59+Еравн!AJ59+Заиграев!AJ59+Закаменск!AJ59+Иволг!AJ59+Кабанск!AJ59+Кижинг!AJ59+Курумкан!AJ59+Кяхта!AJ59+Муйский!AJ59+Мухоршибирь!AJ59+Окинский!AJ59+Прибайкальский!AJ59+Северобайк!AJ59+Селенгинский!AJ59+Тарбагат!AJ59+Тунк!AJ59+Хоринск!AJ59</f>
        <v>2</v>
      </c>
      <c r="AK59" s="14">
        <f t="shared" si="12"/>
        <v>0.52424639580602883</v>
      </c>
      <c r="AL59" s="7">
        <f>Барг!AL59+Баунт!AL59+Бичур!AL59+Джид!AL59+Еравн!AL59+Заиграев!AL59+Закаменск!AL59+Иволг!AL59+Кабанск!AL59+Кижинг!AL59+Курумкан!AL59+Кяхта!AL59+Муйский!AL59+Мухоршибирь!AL59+Окинский!AL59+Прибайкальский!AL59+Северобайк!AL59+Селенгинский!AL59+Тарбагат!AL59+Тунк!AL59+Хоринск!AL59</f>
        <v>19</v>
      </c>
      <c r="AM59" s="8">
        <f t="shared" si="13"/>
        <v>534621</v>
      </c>
      <c r="AN59" s="8">
        <f t="shared" si="13"/>
        <v>25</v>
      </c>
      <c r="AO59" s="13">
        <f t="shared" si="14"/>
        <v>4.6762098757811614</v>
      </c>
      <c r="AP59" s="161">
        <f t="shared" si="15"/>
        <v>2</v>
      </c>
      <c r="AQ59" s="13">
        <f t="shared" si="0"/>
        <v>0.37409679006249286</v>
      </c>
      <c r="AR59" s="162">
        <f t="shared" si="16"/>
        <v>16</v>
      </c>
      <c r="AS59" s="8">
        <f t="shared" si="16"/>
        <v>532961</v>
      </c>
      <c r="AT59" s="8">
        <f t="shared" si="16"/>
        <v>24</v>
      </c>
      <c r="AU59" s="40">
        <f t="shared" si="17"/>
        <v>4.5031437572355193</v>
      </c>
      <c r="AV59" s="8">
        <f t="shared" si="18"/>
        <v>2</v>
      </c>
      <c r="AW59" s="41">
        <f t="shared" si="19"/>
        <v>0.37526197976962666</v>
      </c>
      <c r="AX59" s="8">
        <f t="shared" si="20"/>
        <v>19</v>
      </c>
    </row>
    <row r="60" spans="1:54" x14ac:dyDescent="0.2">
      <c r="A60" s="1" t="s">
        <v>105</v>
      </c>
      <c r="B60" s="1" t="s">
        <v>106</v>
      </c>
      <c r="C60" s="145">
        <v>130211</v>
      </c>
      <c r="D60" s="112">
        <v>0</v>
      </c>
      <c r="E60" s="113">
        <f t="shared" si="1"/>
        <v>0</v>
      </c>
      <c r="F60" s="112">
        <v>0</v>
      </c>
      <c r="G60" s="113">
        <f t="shared" si="2"/>
        <v>0</v>
      </c>
      <c r="H60" s="112">
        <v>0</v>
      </c>
      <c r="I60" s="112">
        <v>129140</v>
      </c>
      <c r="J60" s="110">
        <f>Барг!J60+Баунт!J60+Бичур!J60+Джид!J60+Еравн!J60+Заиграев!J60+Закаменск!J60+Иволг!J60+Кабанск!J60+Кижинг!J60+Курумкан!J60+Кяхта!J60+Муйский!J60+Мухоршибирь!J60+Окинский!J60+Прибайкальский!J60+Северобайк!J60+Селенгинский!J60+Тарбагат!J60+Тунк!J60+Хоринск!J60</f>
        <v>0</v>
      </c>
      <c r="K60" s="111">
        <f t="shared" si="3"/>
        <v>0</v>
      </c>
      <c r="L60" s="110">
        <f>Барг!L60+Баунт!L60+Бичур!L60+Джид!L60+Еравн!L60+Заиграев!L60+Закаменск!L60+Иволг!L60+Кабанск!L60+Кижинг!L60+Курумкан!L60+Кяхта!L60+Муйский!L60+Мухоршибирь!L60+Окинский!L60+Прибайкальский!L60+Северобайк!L60+Селенгинский!L60+Тарбагат!L60+Тунк!L60+Хоринск!L60</f>
        <v>0</v>
      </c>
      <c r="M60" s="111">
        <f t="shared" si="4"/>
        <v>0</v>
      </c>
      <c r="N60" s="156">
        <f>Барг!N60+Баунт!N60+Бичур!N60+Джид!N60+Еравн!N60+Заиграев!N60+Закаменск!N60+Иволг!N60+Кабанск!N60+Кижинг!N60+Курумкан!N60+Кяхта!N60+Муйский!N60+Мухоршибирь!N60+Окинский!N60+Прибайкальский!N60+Северобайк!N60+Селенгинский!N60+Тарбагат!N60+Тунк!N60+Хоринск!N60</f>
        <v>0</v>
      </c>
      <c r="O60" s="54">
        <v>21596</v>
      </c>
      <c r="P60" s="54">
        <v>0</v>
      </c>
      <c r="Q60" s="55">
        <f t="shared" si="5"/>
        <v>0</v>
      </c>
      <c r="R60" s="54">
        <v>0</v>
      </c>
      <c r="S60" s="55">
        <f t="shared" si="6"/>
        <v>0</v>
      </c>
      <c r="T60" s="54">
        <v>0</v>
      </c>
      <c r="U60" s="56">
        <v>22321</v>
      </c>
      <c r="V60" s="54">
        <f>Барг!V60+Баунт!V60+Бичур!V60+Джид!V60+Еравн!V60+Заиграев!V60+Закаменск!V60+Иволг!V60+Кабанск!V60+Кижинг!V60+Курумкан!V60+Кяхта!V60+Муйский!V60+Мухоршибирь!V60+Окинский!V60+Прибайкальский!V60+Северобайк!V60+Селенгинский!V60+Тарбагат!V60+Тунк!V60+Хоринск!V60</f>
        <v>0</v>
      </c>
      <c r="W60" s="55">
        <f t="shared" si="7"/>
        <v>0</v>
      </c>
      <c r="X60" s="54">
        <f>Барг!X60+Баунт!X60+Бичур!X60+Джид!X60+Еравн!X60+Заиграев!X60+Закаменск!X60+Иволг!X60+Кабанск!X60+Кижинг!X60+Курумкан!X60+Кяхта!X60+Муйский!X60+Мухоршибирь!X60+Окинский!X60+Прибайкальский!X60+Северобайк!X60+Селенгинский!X60+Тарбагат!X60+Тунк!X60+Хоринск!X60</f>
        <v>0</v>
      </c>
      <c r="Y60" s="55">
        <f t="shared" si="8"/>
        <v>0</v>
      </c>
      <c r="Z60" s="54">
        <f>Барг!Z60+Баунт!Z60+Бичур!Z60+Джид!Z60+Еравн!Z60+Заиграев!Z60+Закаменск!Z60+Иволг!Z60+Кабанск!Z60+Кижинг!Z60+Курумкан!Z60+Кяхта!Z60+Муйский!Z60+Мухоршибирь!Z60+Окинский!Z60+Прибайкальский!Z60+Северобайк!Z60+Селенгинский!Z60+Тарбагат!Z60+Тунк!Z60+Хоринск!Z60</f>
        <v>0</v>
      </c>
      <c r="AA60" s="7">
        <v>382814</v>
      </c>
      <c r="AB60" s="7">
        <v>162</v>
      </c>
      <c r="AC60" s="14">
        <f t="shared" si="9"/>
        <v>42.318201528679722</v>
      </c>
      <c r="AD60" s="7">
        <v>9</v>
      </c>
      <c r="AE60" s="14">
        <f t="shared" si="10"/>
        <v>2.3510111960377627</v>
      </c>
      <c r="AF60" s="7">
        <v>137</v>
      </c>
      <c r="AG60" s="7">
        <v>381500</v>
      </c>
      <c r="AH60" s="7">
        <f>Барг!AH60+Баунт!AH60+Бичур!AH60+Джид!AH60+Еравн!AH60+Заиграев!AH60+Закаменск!AH60+Иволг!AH60+Кабанск!AH60+Кижинг!AH60+Курумкан!AH60+Кяхта!AH60+Муйский!AH60+Мухоршибирь!AH60+Окинский!AH60+Прибайкальский!AH60+Северобайк!AH60+Селенгинский!AH60+Тарбагат!AH60+Тунк!AH60+Хоринск!AH60</f>
        <v>154</v>
      </c>
      <c r="AI60" s="14">
        <f t="shared" si="11"/>
        <v>40.366972477064223</v>
      </c>
      <c r="AJ60" s="7">
        <f>Барг!AJ60+Баунт!AJ60+Бичур!AJ60+Джид!AJ60+Еравн!AJ60+Заиграев!AJ60+Закаменск!AJ60+Иволг!AJ60+Кабанск!AJ60+Кижинг!AJ60+Курумкан!AJ60+Кяхта!AJ60+Муйский!AJ60+Мухоршибирь!AJ60+Окинский!AJ60+Прибайкальский!AJ60+Северобайк!AJ60+Селенгинский!AJ60+Тарбагат!AJ60+Тунк!AJ60+Хоринск!AJ60</f>
        <v>10</v>
      </c>
      <c r="AK60" s="14">
        <f t="shared" si="12"/>
        <v>2.6212319790301439</v>
      </c>
      <c r="AL60" s="7">
        <f>Барг!AL60+Баунт!AL60+Бичур!AL60+Джид!AL60+Еравн!AL60+Заиграев!AL60+Закаменск!AL60+Иволг!AL60+Кабанск!AL60+Кижинг!AL60+Курумкан!AL60+Кяхта!AL60+Муйский!AL60+Мухоршибирь!AL60+Окинский!AL60+Прибайкальский!AL60+Северобайк!AL60+Селенгинский!AL60+Тарбагат!AL60+Тунк!AL60+Хоринск!AL60</f>
        <v>139</v>
      </c>
      <c r="AM60" s="8">
        <f t="shared" si="13"/>
        <v>534621</v>
      </c>
      <c r="AN60" s="8">
        <f t="shared" si="13"/>
        <v>162</v>
      </c>
      <c r="AO60" s="13">
        <f t="shared" si="14"/>
        <v>30.301839995061922</v>
      </c>
      <c r="AP60" s="161">
        <f t="shared" si="15"/>
        <v>9</v>
      </c>
      <c r="AQ60" s="13">
        <f t="shared" si="0"/>
        <v>1.6834355552812179</v>
      </c>
      <c r="AR60" s="162">
        <f t="shared" si="16"/>
        <v>137</v>
      </c>
      <c r="AS60" s="8">
        <f t="shared" si="16"/>
        <v>532961</v>
      </c>
      <c r="AT60" s="8">
        <f t="shared" si="16"/>
        <v>154</v>
      </c>
      <c r="AU60" s="40">
        <f t="shared" si="17"/>
        <v>28.895172442261252</v>
      </c>
      <c r="AV60" s="8">
        <f t="shared" si="18"/>
        <v>10</v>
      </c>
      <c r="AW60" s="41">
        <f t="shared" si="19"/>
        <v>1.8763098988481335</v>
      </c>
      <c r="AX60" s="8">
        <f t="shared" si="20"/>
        <v>139</v>
      </c>
    </row>
    <row r="61" spans="1:54" x14ac:dyDescent="0.2">
      <c r="A61" s="1" t="s">
        <v>107</v>
      </c>
      <c r="B61" s="1" t="s">
        <v>108</v>
      </c>
      <c r="C61" s="145">
        <v>130211</v>
      </c>
      <c r="D61" s="112">
        <v>0</v>
      </c>
      <c r="E61" s="113">
        <f t="shared" si="1"/>
        <v>0</v>
      </c>
      <c r="F61" s="112">
        <v>0</v>
      </c>
      <c r="G61" s="113">
        <f t="shared" si="2"/>
        <v>0</v>
      </c>
      <c r="H61" s="112">
        <v>0</v>
      </c>
      <c r="I61" s="112">
        <v>129140</v>
      </c>
      <c r="J61" s="110">
        <f>Барг!J61+Баунт!J61+Бичур!J61+Джид!J61+Еравн!J61+Заиграев!J61+Закаменск!J61+Иволг!J61+Кабанск!J61+Кижинг!J61+Курумкан!J61+Кяхта!J61+Муйский!J61+Мухоршибирь!J61+Окинский!J61+Прибайкальский!J61+Северобайк!J61+Селенгинский!J61+Тарбагат!J61+Тунк!J61+Хоринск!J61</f>
        <v>0</v>
      </c>
      <c r="K61" s="111">
        <f t="shared" si="3"/>
        <v>0</v>
      </c>
      <c r="L61" s="110">
        <f>Барг!L61+Баунт!L61+Бичур!L61+Джид!L61+Еравн!L61+Заиграев!L61+Закаменск!L61+Иволг!L61+Кабанск!L61+Кижинг!L61+Курумкан!L61+Кяхта!L61+Муйский!L61+Мухоршибирь!L61+Окинский!L61+Прибайкальский!L61+Северобайк!L61+Селенгинский!L61+Тарбагат!L61+Тунк!L61+Хоринск!L61</f>
        <v>0</v>
      </c>
      <c r="M61" s="111">
        <f t="shared" si="4"/>
        <v>0</v>
      </c>
      <c r="N61" s="156">
        <f>Барг!N61+Баунт!N61+Бичур!N61+Джид!N61+Еравн!N61+Заиграев!N61+Закаменск!N61+Иволг!N61+Кабанск!N61+Кижинг!N61+Курумкан!N61+Кяхта!N61+Муйский!N61+Мухоршибирь!N61+Окинский!N61+Прибайкальский!N61+Северобайк!N61+Селенгинский!N61+Тарбагат!N61+Тунк!N61+Хоринск!N61</f>
        <v>0</v>
      </c>
      <c r="O61" s="54">
        <v>21596</v>
      </c>
      <c r="P61" s="54">
        <v>0</v>
      </c>
      <c r="Q61" s="55">
        <f t="shared" si="5"/>
        <v>0</v>
      </c>
      <c r="R61" s="54">
        <v>0</v>
      </c>
      <c r="S61" s="55">
        <f t="shared" si="6"/>
        <v>0</v>
      </c>
      <c r="T61" s="54">
        <v>0</v>
      </c>
      <c r="U61" s="56">
        <v>22321</v>
      </c>
      <c r="V61" s="54">
        <f>Барг!V61+Баунт!V61+Бичур!V61+Джид!V61+Еравн!V61+Заиграев!V61+Закаменск!V61+Иволг!V61+Кабанск!V61+Кижинг!V61+Курумкан!V61+Кяхта!V61+Муйский!V61+Мухоршибирь!V61+Окинский!V61+Прибайкальский!V61+Северобайк!V61+Селенгинский!V61+Тарбагат!V61+Тунк!V61+Хоринск!V61</f>
        <v>0</v>
      </c>
      <c r="W61" s="55">
        <f t="shared" si="7"/>
        <v>0</v>
      </c>
      <c r="X61" s="54">
        <f>Барг!X61+Баунт!X61+Бичур!X61+Джид!X61+Еравн!X61+Заиграев!X61+Закаменск!X61+Иволг!X61+Кабанск!X61+Кижинг!X61+Курумкан!X61+Кяхта!X61+Муйский!X61+Мухоршибирь!X61+Окинский!X61+Прибайкальский!X61+Северобайк!X61+Селенгинский!X61+Тарбагат!X61+Тунк!X61+Хоринск!X61</f>
        <v>0</v>
      </c>
      <c r="Y61" s="55">
        <f t="shared" si="8"/>
        <v>0</v>
      </c>
      <c r="Z61" s="54">
        <f>Барг!Z61+Баунт!Z61+Бичур!Z61+Джид!Z61+Еравн!Z61+Заиграев!Z61+Закаменск!Z61+Иволг!Z61+Кабанск!Z61+Кижинг!Z61+Курумкан!Z61+Кяхта!Z61+Муйский!Z61+Мухоршибирь!Z61+Окинский!Z61+Прибайкальский!Z61+Северобайк!Z61+Селенгинский!Z61+Тарбагат!Z61+Тунк!Z61+Хоринск!Z61</f>
        <v>0</v>
      </c>
      <c r="AA61" s="7">
        <v>382814</v>
      </c>
      <c r="AB61" s="7">
        <v>136</v>
      </c>
      <c r="AC61" s="14">
        <f t="shared" si="9"/>
        <v>35.526391406792854</v>
      </c>
      <c r="AD61" s="7">
        <v>6</v>
      </c>
      <c r="AE61" s="14">
        <f t="shared" si="10"/>
        <v>1.5673407973585085</v>
      </c>
      <c r="AF61" s="7">
        <v>112</v>
      </c>
      <c r="AG61" s="7">
        <v>381500</v>
      </c>
      <c r="AH61" s="7">
        <f>Барг!AH61+Баунт!AH61+Бичур!AH61+Джид!AH61+Еравн!AH61+Заиграев!AH61+Закаменск!AH61+Иволг!AH61+Кабанск!AH61+Кижинг!AH61+Курумкан!AH61+Кяхта!AH61+Муйский!AH61+Мухоршибирь!AH61+Окинский!AH61+Прибайкальский!AH61+Северобайк!AH61+Селенгинский!AH61+Тарбагат!AH61+Тунк!AH61+Хоринск!AH61</f>
        <v>120</v>
      </c>
      <c r="AI61" s="14">
        <f t="shared" si="11"/>
        <v>31.454783748361731</v>
      </c>
      <c r="AJ61" s="7">
        <f>Барг!AJ61+Баунт!AJ61+Бичур!AJ61+Джид!AJ61+Еравн!AJ61+Заиграев!AJ61+Закаменск!AJ61+Иволг!AJ61+Кабанск!AJ61+Кижинг!AJ61+Курумкан!AJ61+Кяхта!AJ61+Муйский!AJ61+Мухоршибирь!AJ61+Окинский!AJ61+Прибайкальский!AJ61+Северобайк!AJ61+Селенгинский!AJ61+Тарбагат!AJ61+Тунк!AJ61+Хоринск!AJ61</f>
        <v>9</v>
      </c>
      <c r="AK61" s="14">
        <f t="shared" si="12"/>
        <v>2.3591087811271296</v>
      </c>
      <c r="AL61" s="7">
        <f>Барг!AL61+Баунт!AL61+Бичур!AL61+Джид!AL61+Еравн!AL61+Заиграев!AL61+Закаменск!AL61+Иволг!AL61+Кабанск!AL61+Кижинг!AL61+Курумкан!AL61+Кяхта!AL61+Муйский!AL61+Мухоршибирь!AL61+Окинский!AL61+Прибайкальский!AL61+Северобайк!AL61+Селенгинский!AL61+Тарбагат!AL61+Тунк!AL61+Хоринск!AL61</f>
        <v>106</v>
      </c>
      <c r="AM61" s="8">
        <f t="shared" si="13"/>
        <v>534621</v>
      </c>
      <c r="AN61" s="8">
        <f t="shared" si="13"/>
        <v>136</v>
      </c>
      <c r="AO61" s="13">
        <f t="shared" si="14"/>
        <v>25.438581724249513</v>
      </c>
      <c r="AP61" s="161">
        <f t="shared" si="15"/>
        <v>6</v>
      </c>
      <c r="AQ61" s="13">
        <f t="shared" si="0"/>
        <v>1.1222903701874785</v>
      </c>
      <c r="AR61" s="162">
        <f t="shared" si="16"/>
        <v>112</v>
      </c>
      <c r="AS61" s="8">
        <f t="shared" si="16"/>
        <v>532961</v>
      </c>
      <c r="AT61" s="8">
        <f t="shared" si="16"/>
        <v>120</v>
      </c>
      <c r="AU61" s="40">
        <f t="shared" si="17"/>
        <v>22.515718786177601</v>
      </c>
      <c r="AV61" s="8">
        <f t="shared" si="18"/>
        <v>9</v>
      </c>
      <c r="AW61" s="41">
        <f t="shared" si="19"/>
        <v>1.6886789089633201</v>
      </c>
      <c r="AX61" s="8">
        <f t="shared" si="20"/>
        <v>106</v>
      </c>
    </row>
    <row r="62" spans="1:54" x14ac:dyDescent="0.2">
      <c r="A62" s="1" t="s">
        <v>109</v>
      </c>
      <c r="B62" s="1" t="s">
        <v>110</v>
      </c>
      <c r="C62" s="145">
        <v>130211</v>
      </c>
      <c r="D62" s="112">
        <v>631</v>
      </c>
      <c r="E62" s="113">
        <f t="shared" si="1"/>
        <v>484.59807543141517</v>
      </c>
      <c r="F62" s="112">
        <v>77</v>
      </c>
      <c r="G62" s="113">
        <f t="shared" si="2"/>
        <v>59.134788919522926</v>
      </c>
      <c r="H62" s="112">
        <v>443</v>
      </c>
      <c r="I62" s="112">
        <v>129140</v>
      </c>
      <c r="J62" s="110">
        <f>Барг!J62+Баунт!J62+Бичур!J62+Джид!J62+Еравн!J62+Заиграев!J62+Закаменск!J62+Иволг!J62+Кабанск!J62+Кижинг!J62+Курумкан!J62+Кяхта!J62+Муйский!J62+Мухоршибирь!J62+Окинский!J62+Прибайкальский!J62+Северобайк!J62+Селенгинский!J62+Тарбагат!J62+Тунк!J62+Хоринск!J62</f>
        <v>641</v>
      </c>
      <c r="K62" s="111">
        <f t="shared" si="3"/>
        <v>496.36053894997679</v>
      </c>
      <c r="L62" s="110">
        <f>Барг!L62+Баунт!L62+Бичур!L62+Джид!L62+Еравн!L62+Заиграев!L62+Закаменск!L62+Иволг!L62+Кабанск!L62+Кижинг!L62+Курумкан!L62+Кяхта!L62+Муйский!L62+Мухоршибирь!L62+Окинский!L62+Прибайкальский!L62+Северобайк!L62+Селенгинский!L62+Тарбагат!L62+Тунк!L62+Хоринск!L62</f>
        <v>122</v>
      </c>
      <c r="M62" s="111">
        <f t="shared" si="4"/>
        <v>94.471116617624276</v>
      </c>
      <c r="N62" s="156">
        <f>Барг!N62+Баунт!N62+Бичур!N62+Джид!N62+Еравн!N62+Заиграев!N62+Закаменск!N62+Иволг!N62+Кабанск!N62+Кижинг!N62+Курумкан!N62+Кяхта!N62+Муйский!N62+Мухоршибирь!N62+Окинский!N62+Прибайкальский!N62+Северобайк!N62+Селенгинский!N62+Тарбагат!N62+Тунк!N62+Хоринск!N62</f>
        <v>427</v>
      </c>
      <c r="O62" s="54">
        <v>21596</v>
      </c>
      <c r="P62" s="54">
        <v>131</v>
      </c>
      <c r="Q62" s="55">
        <f t="shared" si="5"/>
        <v>606.59381366919797</v>
      </c>
      <c r="R62" s="54">
        <v>19</v>
      </c>
      <c r="S62" s="55">
        <f t="shared" si="6"/>
        <v>87.979255417669947</v>
      </c>
      <c r="T62" s="54">
        <v>82</v>
      </c>
      <c r="U62" s="56">
        <v>22321</v>
      </c>
      <c r="V62" s="54">
        <f>Барг!V62+Баунт!V62+Бичур!V62+Джид!V62+Еравн!V62+Заиграев!V62+Закаменск!V62+Иволг!V62+Кабанск!V62+Кижинг!V62+Курумкан!V62+Кяхта!V62+Муйский!V62+Мухоршибирь!V62+Окинский!V62+Прибайкальский!V62+Северобайк!V62+Селенгинский!V62+Тарбагат!V62+Тунк!V62+Хоринск!V62</f>
        <v>131</v>
      </c>
      <c r="W62" s="55">
        <f t="shared" si="7"/>
        <v>586.8912683123516</v>
      </c>
      <c r="X62" s="54">
        <f>Барг!X62+Баунт!X62+Бичур!X62+Джид!X62+Еравн!X62+Заиграев!X62+Закаменск!X62+Иволг!X62+Кабанск!X62+Кижинг!X62+Курумкан!X62+Кяхта!X62+Муйский!X62+Мухоршибирь!X62+Окинский!X62+Прибайкальский!X62+Северобайк!X62+Селенгинский!X62+Тарбагат!X62+Тунк!X62+Хоринск!X62</f>
        <v>28</v>
      </c>
      <c r="Y62" s="55">
        <f t="shared" si="8"/>
        <v>125.4424084942431</v>
      </c>
      <c r="Z62" s="54">
        <f>Барг!Z62+Баунт!Z62+Бичур!Z62+Джид!Z62+Еравн!Z62+Заиграев!Z62+Закаменск!Z62+Иволг!Z62+Кабанск!Z62+Кижинг!Z62+Курумкан!Z62+Кяхта!Z62+Муйский!Z62+Мухоршибирь!Z62+Окинский!Z62+Прибайкальский!Z62+Северобайк!Z62+Селенгинский!Z62+Тарбагат!Z62+Тунк!Z62+Хоринск!Z62</f>
        <v>77</v>
      </c>
      <c r="AA62" s="7">
        <v>382814</v>
      </c>
      <c r="AB62" s="7">
        <v>3499</v>
      </c>
      <c r="AC62" s="14">
        <f t="shared" si="9"/>
        <v>914.02090832623674</v>
      </c>
      <c r="AD62" s="7">
        <v>421</v>
      </c>
      <c r="AE62" s="14">
        <f t="shared" si="10"/>
        <v>109.97507928132201</v>
      </c>
      <c r="AF62" s="7">
        <v>1773</v>
      </c>
      <c r="AG62" s="7">
        <v>381500</v>
      </c>
      <c r="AH62" s="7">
        <f>Барг!AH62+Баунт!AH62+Бичур!AH62+Джид!AH62+Еравн!AH62+Заиграев!AH62+Закаменск!AH62+Иволг!AH62+Кабанск!AH62+Кижинг!AH62+Курумкан!AH62+Кяхта!AH62+Муйский!AH62+Мухоршибирь!AH62+Окинский!AH62+Прибайкальский!AH62+Северобайк!AH62+Селенгинский!AH62+Тарбагат!AH62+Тунк!AH62+Хоринск!AH62</f>
        <v>3210</v>
      </c>
      <c r="AI62" s="14">
        <f t="shared" si="11"/>
        <v>841.41546526867626</v>
      </c>
      <c r="AJ62" s="7">
        <f>Барг!AJ62+Баунт!AJ62+Бичур!AJ62+Джид!AJ62+Еравн!AJ62+Заиграев!AJ62+Закаменск!AJ62+Иволг!AJ62+Кабанск!AJ62+Кижинг!AJ62+Курумкан!AJ62+Кяхта!AJ62+Муйский!AJ62+Мухоршибирь!AJ62+Окинский!AJ62+Прибайкальский!AJ62+Северобайк!AJ62+Селенгинский!AJ62+Тарбагат!AJ62+Тунк!AJ62+Хоринск!AJ62</f>
        <v>514</v>
      </c>
      <c r="AK62" s="14">
        <f t="shared" si="12"/>
        <v>134.73132372214943</v>
      </c>
      <c r="AL62" s="7">
        <f>Барг!AL62+Баунт!AL62+Бичур!AL62+Джид!AL62+Еравн!AL62+Заиграев!AL62+Закаменск!AL62+Иволг!AL62+Кабанск!AL62+Кижинг!AL62+Курумкан!AL62+Кяхта!AL62+Муйский!AL62+Мухоршибирь!AL62+Окинский!AL62+Прибайкальский!AL62+Северобайк!AL62+Селенгинский!AL62+Тарбагат!AL62+Тунк!AL62+Хоринск!AL62</f>
        <v>1765</v>
      </c>
      <c r="AM62" s="8">
        <f t="shared" si="13"/>
        <v>534621</v>
      </c>
      <c r="AN62" s="8">
        <f t="shared" si="13"/>
        <v>4261</v>
      </c>
      <c r="AO62" s="13">
        <f t="shared" si="14"/>
        <v>797.01321122814113</v>
      </c>
      <c r="AP62" s="161">
        <f t="shared" si="15"/>
        <v>517</v>
      </c>
      <c r="AQ62" s="13">
        <f t="shared" si="0"/>
        <v>96.704020231154416</v>
      </c>
      <c r="AR62" s="162">
        <f t="shared" si="16"/>
        <v>2298</v>
      </c>
      <c r="AS62" s="8">
        <f t="shared" si="16"/>
        <v>532961</v>
      </c>
      <c r="AT62" s="8">
        <f t="shared" si="16"/>
        <v>3982</v>
      </c>
      <c r="AU62" s="40">
        <f t="shared" si="17"/>
        <v>747.14660172132665</v>
      </c>
      <c r="AV62" s="8">
        <f t="shared" si="18"/>
        <v>664</v>
      </c>
      <c r="AW62" s="41">
        <f t="shared" si="19"/>
        <v>124.58697728351606</v>
      </c>
      <c r="AX62" s="8">
        <f t="shared" si="20"/>
        <v>2269</v>
      </c>
    </row>
    <row r="63" spans="1:54" x14ac:dyDescent="0.2">
      <c r="A63" s="1" t="s">
        <v>111</v>
      </c>
      <c r="B63" s="1" t="s">
        <v>112</v>
      </c>
      <c r="C63" s="145">
        <v>130211</v>
      </c>
      <c r="D63" s="112">
        <v>518</v>
      </c>
      <c r="E63" s="113">
        <f t="shared" si="1"/>
        <v>397.81585273133607</v>
      </c>
      <c r="F63" s="112">
        <v>67</v>
      </c>
      <c r="G63" s="113">
        <f t="shared" si="2"/>
        <v>51.454946202701763</v>
      </c>
      <c r="H63" s="112">
        <v>379</v>
      </c>
      <c r="I63" s="112">
        <v>129140</v>
      </c>
      <c r="J63" s="110">
        <f>Барг!J63+Баунт!J63+Бичур!J63+Джид!J63+Еравн!J63+Заиграев!J63+Закаменск!J63+Иволг!J63+Кабанск!J63+Кижинг!J63+Курумкан!J63+Кяхта!J63+Муйский!J63+Мухоршибирь!J63+Окинский!J63+Прибайкальский!J63+Северобайк!J63+Селенгинский!J63+Тарбагат!J63+Тунк!J63+Хоринск!J63</f>
        <v>540</v>
      </c>
      <c r="K63" s="111">
        <f t="shared" si="3"/>
        <v>418.15084404522219</v>
      </c>
      <c r="L63" s="110">
        <f>Барг!L63+Баунт!L63+Бичур!L63+Джид!L63+Еравн!L63+Заиграев!L63+Закаменск!L63+Иволг!L63+Кабанск!L63+Кижинг!L63+Курумкан!L63+Кяхта!L63+Муйский!L63+Мухоршибирь!L63+Окинский!L63+Прибайкальский!L63+Северобайк!L63+Селенгинский!L63+Тарбагат!L63+Тунк!L63+Хоринск!L63</f>
        <v>95</v>
      </c>
      <c r="M63" s="111">
        <f t="shared" si="4"/>
        <v>73.563574415363178</v>
      </c>
      <c r="N63" s="156">
        <f>Барг!N63+Баунт!N63+Бичур!N63+Джид!N63+Еравн!N63+Заиграев!N63+Закаменск!N63+Иволг!N63+Кабанск!N63+Кижинг!N63+Курумкан!N63+Кяхта!N63+Муйский!N63+Мухоршибирь!N63+Окинский!N63+Прибайкальский!N63+Северобайк!N63+Селенгинский!N63+Тарбагат!N63+Тунк!N63+Хоринск!N63</f>
        <v>363</v>
      </c>
      <c r="O63" s="54">
        <v>21596</v>
      </c>
      <c r="P63" s="54">
        <v>120</v>
      </c>
      <c r="Q63" s="55">
        <f t="shared" si="5"/>
        <v>555.65845526949431</v>
      </c>
      <c r="R63" s="54">
        <v>17</v>
      </c>
      <c r="S63" s="55">
        <f t="shared" si="6"/>
        <v>78.718281163178375</v>
      </c>
      <c r="T63" s="54">
        <v>77</v>
      </c>
      <c r="U63" s="56">
        <v>22321</v>
      </c>
      <c r="V63" s="54">
        <f>Барг!V63+Баунт!V63+Бичур!V63+Джид!V63+Еравн!V63+Заиграев!V63+Закаменск!V63+Иволг!V63+Кабанск!V63+Кижинг!V63+Курумкан!V63+Кяхта!V63+Муйский!V63+Мухоршибирь!V63+Окинский!V63+Прибайкальский!V63+Северобайк!V63+Селенгинский!V63+Тарбагат!V63+Тунк!V63+Хоринск!V63</f>
        <v>116</v>
      </c>
      <c r="W63" s="55">
        <f t="shared" si="7"/>
        <v>519.68997804757851</v>
      </c>
      <c r="X63" s="54">
        <f>Барг!X63+Баунт!X63+Бичур!X63+Джид!X63+Еравн!X63+Заиграев!X63+Закаменск!X63+Иволг!X63+Кабанск!X63+Кижинг!X63+Курумкан!X63+Кяхта!X63+Муйский!X63+Мухоршибирь!X63+Окинский!X63+Прибайкальский!X63+Северобайк!X63+Селенгинский!X63+Тарбагат!X63+Тунк!X63+Хоринск!X63</f>
        <v>21</v>
      </c>
      <c r="Y63" s="55">
        <f t="shared" si="8"/>
        <v>94.081806370682315</v>
      </c>
      <c r="Z63" s="54">
        <f>Барг!Z63+Баунт!Z63+Бичур!Z63+Джид!Z63+Еравн!Z63+Заиграев!Z63+Закаменск!Z63+Иволг!Z63+Кабанск!Z63+Кижинг!Z63+Курумкан!Z63+Кяхта!Z63+Муйский!Z63+Мухоршибирь!Z63+Окинский!Z63+Прибайкальский!Z63+Северобайк!Z63+Селенгинский!Z63+Тарбагат!Z63+Тунк!Z63+Хоринск!Z63</f>
        <v>72</v>
      </c>
      <c r="AA63" s="7">
        <v>382814</v>
      </c>
      <c r="AB63" s="7">
        <v>1929</v>
      </c>
      <c r="AC63" s="14">
        <f t="shared" si="9"/>
        <v>503.90006635076037</v>
      </c>
      <c r="AD63" s="7">
        <v>126</v>
      </c>
      <c r="AE63" s="14">
        <f t="shared" si="10"/>
        <v>32.914156744528675</v>
      </c>
      <c r="AF63" s="7">
        <v>1550</v>
      </c>
      <c r="AG63" s="7">
        <v>381500</v>
      </c>
      <c r="AH63" s="7">
        <f>Барг!AH63+Баунт!AH63+Бичур!AH63+Джид!AH63+Еравн!AH63+Заиграев!AH63+Закаменск!AH63+Иволг!AH63+Кабанск!AH63+Кижинг!AH63+Курумкан!AH63+Кяхта!AH63+Муйский!AH63+Мухоршибирь!AH63+Окинский!AH63+Прибайкальский!AH63+Северобайк!AH63+Селенгинский!AH63+Тарбагат!AH63+Тунк!AH63+Хоринск!AH63</f>
        <v>1833</v>
      </c>
      <c r="AI63" s="14">
        <f t="shared" si="11"/>
        <v>480.47182175622544</v>
      </c>
      <c r="AJ63" s="7">
        <f>Барг!AJ63+Баунт!AJ63+Бичур!AJ63+Джид!AJ63+Еравн!AJ63+Заиграев!AJ63+Закаменск!AJ63+Иволг!AJ63+Кабанск!AJ63+Кижинг!AJ63+Курумкан!AJ63+Кяхта!AJ63+Муйский!AJ63+Мухоршибирь!AJ63+Окинский!AJ63+Прибайкальский!AJ63+Северобайк!AJ63+Селенгинский!AJ63+Тарбагат!AJ63+Тунк!AJ63+Хоринск!AJ63</f>
        <v>129</v>
      </c>
      <c r="AK63" s="14">
        <f t="shared" si="12"/>
        <v>33.813892529488861</v>
      </c>
      <c r="AL63" s="7">
        <f>Барг!AL63+Баунт!AL63+Бичур!AL63+Джид!AL63+Еравн!AL63+Заиграев!AL63+Закаменск!AL63+Иволг!AL63+Кабанск!AL63+Кижинг!AL63+Курумкан!AL63+Кяхта!AL63+Муйский!AL63+Мухоршибирь!AL63+Окинский!AL63+Прибайкальский!AL63+Северобайк!AL63+Селенгинский!AL63+Тарбагат!AL63+Тунк!AL63+Хоринск!AL63</f>
        <v>1493</v>
      </c>
      <c r="AM63" s="8">
        <f t="shared" si="13"/>
        <v>534621</v>
      </c>
      <c r="AN63" s="8">
        <f t="shared" si="13"/>
        <v>2567</v>
      </c>
      <c r="AO63" s="13">
        <f t="shared" si="14"/>
        <v>480.15323004520963</v>
      </c>
      <c r="AP63" s="161">
        <f t="shared" si="15"/>
        <v>210</v>
      </c>
      <c r="AQ63" s="13">
        <f t="shared" si="0"/>
        <v>39.280162956561746</v>
      </c>
      <c r="AR63" s="162">
        <f t="shared" si="16"/>
        <v>2006</v>
      </c>
      <c r="AS63" s="8">
        <f t="shared" si="16"/>
        <v>532961</v>
      </c>
      <c r="AT63" s="8">
        <f t="shared" si="16"/>
        <v>2489</v>
      </c>
      <c r="AU63" s="40">
        <f t="shared" si="17"/>
        <v>467.01353382330041</v>
      </c>
      <c r="AV63" s="8">
        <f t="shared" si="18"/>
        <v>245</v>
      </c>
      <c r="AW63" s="41">
        <f t="shared" si="19"/>
        <v>45.969592521779269</v>
      </c>
      <c r="AX63" s="8">
        <f t="shared" si="20"/>
        <v>1928</v>
      </c>
    </row>
    <row r="64" spans="1:54" x14ac:dyDescent="0.2">
      <c r="A64" s="1" t="s">
        <v>113</v>
      </c>
      <c r="B64" s="1" t="s">
        <v>114</v>
      </c>
      <c r="C64" s="145">
        <v>130211</v>
      </c>
      <c r="D64" s="112">
        <v>0</v>
      </c>
      <c r="E64" s="113">
        <f t="shared" si="1"/>
        <v>0</v>
      </c>
      <c r="F64" s="112">
        <v>0</v>
      </c>
      <c r="G64" s="113">
        <f t="shared" si="2"/>
        <v>0</v>
      </c>
      <c r="H64" s="112">
        <v>0</v>
      </c>
      <c r="I64" s="112">
        <v>129140</v>
      </c>
      <c r="J64" s="110">
        <f>Барг!J64+Баунт!J64+Бичур!J64+Джид!J64+Еравн!J64+Заиграев!J64+Закаменск!J64+Иволг!J64+Кабанск!J64+Кижинг!J64+Курумкан!J64+Кяхта!J64+Муйский!J64+Мухоршибирь!J64+Окинский!J64+Прибайкальский!J64+Северобайк!J64+Селенгинский!J64+Тарбагат!J64+Тунк!J64+Хоринск!J64</f>
        <v>1</v>
      </c>
      <c r="K64" s="111">
        <f t="shared" si="3"/>
        <v>0.77435341489855969</v>
      </c>
      <c r="L64" s="110">
        <f>Барг!L64+Баунт!L64+Бичур!L64+Джид!L64+Еравн!L64+Заиграев!L64+Закаменск!L64+Иволг!L64+Кабанск!L64+Кижинг!L64+Курумкан!L64+Кяхта!L64+Муйский!L64+Мухоршибирь!L64+Окинский!L64+Прибайкальский!L64+Северобайк!L64+Селенгинский!L64+Тарбагат!L64+Тунк!L64+Хоринск!L64</f>
        <v>0</v>
      </c>
      <c r="M64" s="111">
        <f t="shared" si="4"/>
        <v>0</v>
      </c>
      <c r="N64" s="156">
        <f>Барг!N64+Баунт!N64+Бичур!N64+Джид!N64+Еравн!N64+Заиграев!N64+Закаменск!N64+Иволг!N64+Кабанск!N64+Кижинг!N64+Курумкан!N64+Кяхта!N64+Муйский!N64+Мухоршибирь!N64+Окинский!N64+Прибайкальский!N64+Северобайк!N64+Селенгинский!N64+Тарбагат!N64+Тунк!N64+Хоринск!N64</f>
        <v>0</v>
      </c>
      <c r="O64" s="54">
        <v>21596</v>
      </c>
      <c r="P64" s="54">
        <v>0</v>
      </c>
      <c r="Q64" s="55">
        <f t="shared" si="5"/>
        <v>0</v>
      </c>
      <c r="R64" s="54">
        <v>0</v>
      </c>
      <c r="S64" s="55">
        <f t="shared" si="6"/>
        <v>0</v>
      </c>
      <c r="T64" s="54">
        <v>0</v>
      </c>
      <c r="U64" s="56">
        <v>22321</v>
      </c>
      <c r="V64" s="54">
        <f>Барг!V64+Баунт!V64+Бичур!V64+Джид!V64+Еравн!V64+Заиграев!V64+Закаменск!V64+Иволг!V64+Кабанск!V64+Кижинг!V64+Курумкан!V64+Кяхта!V64+Муйский!V64+Мухоршибирь!V64+Окинский!V64+Прибайкальский!V64+Северобайк!V64+Селенгинский!V64+Тарбагат!V64+Тунк!V64+Хоринск!V64</f>
        <v>0</v>
      </c>
      <c r="W64" s="55">
        <f t="shared" si="7"/>
        <v>0</v>
      </c>
      <c r="X64" s="54">
        <f>Барг!X64+Баунт!X64+Бичур!X64+Джид!X64+Еравн!X64+Заиграев!X64+Закаменск!X64+Иволг!X64+Кабанск!X64+Кижинг!X64+Курумкан!X64+Кяхта!X64+Муйский!X64+Мухоршибирь!X64+Окинский!X64+Прибайкальский!X64+Северобайк!X64+Селенгинский!X64+Тарбагат!X64+Тунк!X64+Хоринск!X64</f>
        <v>0</v>
      </c>
      <c r="Y64" s="55">
        <f t="shared" si="8"/>
        <v>0</v>
      </c>
      <c r="Z64" s="54">
        <f>Барг!Z64+Баунт!Z64+Бичур!Z64+Джид!Z64+Еравн!Z64+Заиграев!Z64+Закаменск!Z64+Иволг!Z64+Кабанск!Z64+Кижинг!Z64+Курумкан!Z64+Кяхта!Z64+Муйский!Z64+Мухоршибирь!Z64+Окинский!Z64+Прибайкальский!Z64+Северобайк!Z64+Селенгинский!Z64+Тарбагат!Z64+Тунк!Z64+Хоринск!Z64</f>
        <v>0</v>
      </c>
      <c r="AA64" s="7">
        <v>382814</v>
      </c>
      <c r="AB64" s="7">
        <v>260</v>
      </c>
      <c r="AC64" s="14">
        <f t="shared" si="9"/>
        <v>67.918101218868699</v>
      </c>
      <c r="AD64" s="7">
        <v>150</v>
      </c>
      <c r="AE64" s="14">
        <f t="shared" si="10"/>
        <v>39.183519933962707</v>
      </c>
      <c r="AF64" s="7">
        <v>114</v>
      </c>
      <c r="AG64" s="7">
        <v>381500</v>
      </c>
      <c r="AH64" s="7">
        <f>Барг!AH64+Баунт!AH64+Бичур!AH64+Джид!AH64+Еравн!AH64+Заиграев!AH64+Закаменск!AH64+Иволг!AH64+Кабанск!AH64+Кижинг!AH64+Курумкан!AH64+Кяхта!AH64+Муйский!AH64+Мухоршибирь!AH64+Окинский!AH64+Прибайкальский!AH64+Северобайк!AH64+Селенгинский!AH64+Тарбагат!AH64+Тунк!AH64+Хоринск!AH64</f>
        <v>226</v>
      </c>
      <c r="AI64" s="14">
        <f t="shared" si="11"/>
        <v>59.239842726081264</v>
      </c>
      <c r="AJ64" s="7">
        <f>Барг!AJ64+Баунт!AJ64+Бичур!AJ64+Джид!AJ64+Еравн!AJ64+Заиграев!AJ64+Закаменск!AJ64+Иволг!AJ64+Кабанск!AJ64+Кижинг!AJ64+Курумкан!AJ64+Кяхта!AJ64+Муйский!AJ64+Мухоршибирь!AJ64+Окинский!AJ64+Прибайкальский!AJ64+Северобайк!AJ64+Селенгинский!AJ64+Тарбагат!AJ64+Тунк!AJ64+Хоринск!AJ64</f>
        <v>190</v>
      </c>
      <c r="AK64" s="14">
        <f t="shared" si="12"/>
        <v>49.803407601572744</v>
      </c>
      <c r="AL64" s="7">
        <f>Барг!AL64+Баунт!AL64+Бичур!AL64+Джид!AL64+Еравн!AL64+Заиграев!AL64+Закаменск!AL64+Иволг!AL64+Кабанск!AL64+Кижинг!AL64+Курумкан!AL64+Кяхта!AL64+Муйский!AL64+Мухоршибирь!AL64+Окинский!AL64+Прибайкальский!AL64+Северобайк!AL64+Селенгинский!AL64+Тарбагат!AL64+Тунк!AL64+Хоринск!AL64</f>
        <v>142</v>
      </c>
      <c r="AM64" s="8">
        <f t="shared" si="13"/>
        <v>534621</v>
      </c>
      <c r="AN64" s="8">
        <f t="shared" si="13"/>
        <v>260</v>
      </c>
      <c r="AO64" s="13">
        <f t="shared" si="14"/>
        <v>48.632582708124076</v>
      </c>
      <c r="AP64" s="161">
        <f t="shared" si="15"/>
        <v>150</v>
      </c>
      <c r="AQ64" s="13">
        <f t="shared" si="0"/>
        <v>28.057259254686961</v>
      </c>
      <c r="AR64" s="162">
        <f t="shared" si="16"/>
        <v>114</v>
      </c>
      <c r="AS64" s="8">
        <f t="shared" si="16"/>
        <v>532961</v>
      </c>
      <c r="AT64" s="8">
        <f t="shared" si="16"/>
        <v>227</v>
      </c>
      <c r="AU64" s="40">
        <f t="shared" si="17"/>
        <v>42.592234703852625</v>
      </c>
      <c r="AV64" s="8">
        <f t="shared" si="18"/>
        <v>190</v>
      </c>
      <c r="AW64" s="41">
        <f t="shared" si="19"/>
        <v>35.649888078114536</v>
      </c>
      <c r="AX64" s="8">
        <f t="shared" si="20"/>
        <v>142</v>
      </c>
    </row>
    <row r="65" spans="1:52" x14ac:dyDescent="0.2">
      <c r="A65" s="1" t="s">
        <v>115</v>
      </c>
      <c r="B65" s="1" t="s">
        <v>116</v>
      </c>
      <c r="C65" s="145">
        <v>130211</v>
      </c>
      <c r="D65" s="112">
        <v>60</v>
      </c>
      <c r="E65" s="113">
        <f t="shared" si="1"/>
        <v>46.079056300926958</v>
      </c>
      <c r="F65" s="112">
        <v>25</v>
      </c>
      <c r="G65" s="113">
        <f t="shared" si="2"/>
        <v>19.199606792052897</v>
      </c>
      <c r="H65" s="112">
        <v>27</v>
      </c>
      <c r="I65" s="112">
        <v>129140</v>
      </c>
      <c r="J65" s="110">
        <f>Барг!J65+Баунт!J65+Бичур!J65+Джид!J65+Еравн!J65+Заиграев!J65+Закаменск!J65+Иволг!J65+Кабанск!J65+Кижинг!J65+Курумкан!J65+Кяхта!J65+Муйский!J65+Мухоршибирь!J65+Окинский!J65+Прибайкальский!J65+Северобайк!J65+Селенгинский!J65+Тарбагат!J65+Тунк!J65+Хоринск!J65</f>
        <v>59</v>
      </c>
      <c r="K65" s="111">
        <f t="shared" si="3"/>
        <v>45.686851479015019</v>
      </c>
      <c r="L65" s="110">
        <f>Барг!L65+Баунт!L65+Бичур!L65+Джид!L65+Еравн!L65+Заиграев!L65+Закаменск!L65+Иволг!L65+Кабанск!L65+Кижинг!L65+Курумкан!L65+Кяхта!L65+Муйский!L65+Мухоршибирь!L65+Окинский!L65+Прибайкальский!L65+Северобайк!L65+Селенгинский!L65+Тарбагат!L65+Тунк!L65+Хоринск!L65</f>
        <v>24</v>
      </c>
      <c r="M65" s="111">
        <f t="shared" si="4"/>
        <v>18.584481957565433</v>
      </c>
      <c r="N65" s="156">
        <f>Барг!N65+Баунт!N65+Бичур!N65+Джид!N65+Еравн!N65+Заиграев!N65+Закаменск!N65+Иволг!N65+Кабанск!N65+Кижинг!N65+Курумкан!N65+Кяхта!N65+Муйский!N65+Мухоршибирь!N65+Окинский!N65+Прибайкальский!N65+Северобайк!N65+Селенгинский!N65+Тарбагат!N65+Тунк!N65+Хоринск!N65</f>
        <v>23</v>
      </c>
      <c r="O65" s="54">
        <v>21596</v>
      </c>
      <c r="P65" s="54">
        <v>12</v>
      </c>
      <c r="Q65" s="55">
        <f t="shared" si="5"/>
        <v>55.565845526949431</v>
      </c>
      <c r="R65" s="54">
        <v>5</v>
      </c>
      <c r="S65" s="55">
        <f t="shared" si="6"/>
        <v>23.15243563622893</v>
      </c>
      <c r="T65" s="54">
        <v>8</v>
      </c>
      <c r="U65" s="56">
        <v>22321</v>
      </c>
      <c r="V65" s="54">
        <f>Барг!V65+Баунт!V65+Бичур!V65+Джид!V65+Еравн!V65+Заиграев!V65+Закаменск!V65+Иволг!V65+Кабанск!V65+Кижинг!V65+Курумкан!V65+Кяхта!V65+Муйский!V65+Мухоршибирь!V65+Окинский!V65+Прибайкальский!V65+Северобайк!V65+Селенгинский!V65+Тарбагат!V65+Тунк!V65+Хоринск!V65</f>
        <v>19</v>
      </c>
      <c r="W65" s="55">
        <f t="shared" si="7"/>
        <v>85.121634335379241</v>
      </c>
      <c r="X65" s="54">
        <f>Барг!X65+Баунт!X65+Бичур!X65+Джид!X65+Еравн!X65+Заиграев!X65+Закаменск!X65+Иволг!X65+Кабанск!X65+Кижинг!X65+Курумкан!X65+Кяхта!X65+Муйский!X65+Мухоршибирь!X65+Окинский!X65+Прибайкальский!X65+Северобайк!X65+Селенгинский!X65+Тарбагат!X65+Тунк!X65+Хоринск!X65</f>
        <v>11</v>
      </c>
      <c r="Y65" s="55">
        <f t="shared" si="8"/>
        <v>49.280946194166923</v>
      </c>
      <c r="Z65" s="54">
        <f>Барг!Z65+Баунт!Z65+Бичур!Z65+Джид!Z65+Еравн!Z65+Заиграев!Z65+Закаменск!Z65+Иволг!Z65+Кабанск!Z65+Кижинг!Z65+Курумкан!Z65+Кяхта!Z65+Муйский!Z65+Мухоршибирь!Z65+Окинский!Z65+Прибайкальский!Z65+Северобайк!Z65+Селенгинский!Z65+Тарбагат!Z65+Тунк!Z65+Хоринск!Z65</f>
        <v>3</v>
      </c>
      <c r="AA65" s="7">
        <v>382814</v>
      </c>
      <c r="AB65" s="7">
        <v>2754</v>
      </c>
      <c r="AC65" s="14">
        <f t="shared" si="9"/>
        <v>719.40942598755532</v>
      </c>
      <c r="AD65" s="7">
        <v>771</v>
      </c>
      <c r="AE65" s="14">
        <f t="shared" si="10"/>
        <v>201.40329246056831</v>
      </c>
      <c r="AF65" s="7">
        <v>584</v>
      </c>
      <c r="AG65" s="7">
        <v>381500</v>
      </c>
      <c r="AH65" s="7">
        <f>Барг!AH65+Баунт!AH65+Бичур!AH65+Джид!AH65+Еравн!AH65+Заиграев!AH65+Закаменск!AH65+Иволг!AH65+Кабанск!AH65+Кижинг!AH65+Курумкан!AH65+Кяхта!AH65+Муйский!AH65+Мухоршибирь!AH65+Окинский!AH65+Прибайкальский!AH65+Северобайк!AH65+Селенгинский!AH65+Тарбагат!AH65+Тунк!AH65+Хоринск!AH65</f>
        <v>2890</v>
      </c>
      <c r="AI65" s="14">
        <f t="shared" si="11"/>
        <v>757.53604193971171</v>
      </c>
      <c r="AJ65" s="7">
        <f>Барг!AJ65+Баунт!AJ65+Бичур!AJ65+Джид!AJ65+Еравн!AJ65+Заиграев!AJ65+Закаменск!AJ65+Иволг!AJ65+Кабанск!AJ65+Кижинг!AJ65+Курумкан!AJ65+Кяхта!AJ65+Муйский!AJ65+Мухоршибирь!AJ65+Окинский!AJ65+Прибайкальский!AJ65+Северобайк!AJ65+Селенгинский!AJ65+Тарбагат!AJ65+Тунк!AJ65+Хоринск!AJ65</f>
        <v>879</v>
      </c>
      <c r="AK65" s="14">
        <f t="shared" si="12"/>
        <v>230.40629095674967</v>
      </c>
      <c r="AL65" s="7">
        <f>Барг!AL65+Баунт!AL65+Бичур!AL65+Джид!AL65+Еравн!AL65+Заиграев!AL65+Закаменск!AL65+Иволг!AL65+Кабанск!AL65+Кижинг!AL65+Курумкан!AL65+Кяхта!AL65+Муйский!AL65+Мухоршибирь!AL65+Окинский!AL65+Прибайкальский!AL65+Северобайк!AL65+Селенгинский!AL65+Тарбагат!AL65+Тунк!AL65+Хоринск!AL65</f>
        <v>482</v>
      </c>
      <c r="AM65" s="8">
        <f t="shared" si="13"/>
        <v>534621</v>
      </c>
      <c r="AN65" s="8">
        <f t="shared" si="13"/>
        <v>2826</v>
      </c>
      <c r="AO65" s="13">
        <f t="shared" si="14"/>
        <v>528.59876435830245</v>
      </c>
      <c r="AP65" s="161">
        <f t="shared" si="15"/>
        <v>801</v>
      </c>
      <c r="AQ65" s="13">
        <f t="shared" si="0"/>
        <v>149.82576442002838</v>
      </c>
      <c r="AR65" s="162">
        <f t="shared" si="16"/>
        <v>619</v>
      </c>
      <c r="AS65" s="8">
        <f t="shared" si="16"/>
        <v>532961</v>
      </c>
      <c r="AT65" s="8">
        <f t="shared" si="16"/>
        <v>2968</v>
      </c>
      <c r="AU65" s="40">
        <f t="shared" si="17"/>
        <v>556.88877797812597</v>
      </c>
      <c r="AV65" s="8">
        <f t="shared" si="18"/>
        <v>914</v>
      </c>
      <c r="AW65" s="41">
        <f t="shared" si="19"/>
        <v>171.49472475471939</v>
      </c>
      <c r="AX65" s="8">
        <f t="shared" si="20"/>
        <v>508</v>
      </c>
    </row>
    <row r="66" spans="1:52" x14ac:dyDescent="0.2">
      <c r="A66" s="1" t="s">
        <v>117</v>
      </c>
      <c r="B66" s="1" t="s">
        <v>118</v>
      </c>
      <c r="C66" s="145">
        <v>130211</v>
      </c>
      <c r="D66" s="112">
        <v>2</v>
      </c>
      <c r="E66" s="113">
        <f t="shared" si="1"/>
        <v>1.5359685433642318</v>
      </c>
      <c r="F66" s="112">
        <v>0</v>
      </c>
      <c r="G66" s="113">
        <f t="shared" si="2"/>
        <v>0</v>
      </c>
      <c r="H66" s="112">
        <v>2</v>
      </c>
      <c r="I66" s="112">
        <v>129140</v>
      </c>
      <c r="J66" s="110">
        <f>Барг!J66+Баунт!J66+Бичур!J66+Джид!J66+Еравн!J66+Заиграев!J66+Закаменск!J66+Иволг!J66+Кабанск!J66+Кижинг!J66+Курумкан!J66+Кяхта!J66+Муйский!J66+Мухоршибирь!J66+Окинский!J66+Прибайкальский!J66+Северобайк!J66+Селенгинский!J66+Тарбагат!J66+Тунк!J66+Хоринск!J66</f>
        <v>2</v>
      </c>
      <c r="K66" s="111">
        <f t="shared" si="3"/>
        <v>1.5487068297971194</v>
      </c>
      <c r="L66" s="110">
        <f>Барг!L66+Баунт!L66+Бичур!L66+Джид!L66+Еравн!L66+Заиграев!L66+Закаменск!L66+Иволг!L66+Кабанск!L66+Кижинг!L66+Курумкан!L66+Кяхта!L66+Муйский!L66+Мухоршибирь!L66+Окинский!L66+Прибайкальский!L66+Северобайк!L66+Селенгинский!L66+Тарбагат!L66+Тунк!L66+Хоринск!L66</f>
        <v>0</v>
      </c>
      <c r="M66" s="111">
        <f t="shared" si="4"/>
        <v>0</v>
      </c>
      <c r="N66" s="156">
        <f>Барг!N66+Баунт!N66+Бичур!N66+Джид!N66+Еравн!N66+Заиграев!N66+Закаменск!N66+Иволг!N66+Кабанск!N66+Кижинг!N66+Курумкан!N66+Кяхта!N66+Муйский!N66+Мухоршибирь!N66+Окинский!N66+Прибайкальский!N66+Северобайк!N66+Селенгинский!N66+Тарбагат!N66+Тунк!N66+Хоринск!N66</f>
        <v>2</v>
      </c>
      <c r="O66" s="54">
        <v>21596</v>
      </c>
      <c r="P66" s="54">
        <v>0</v>
      </c>
      <c r="Q66" s="55">
        <f t="shared" si="5"/>
        <v>0</v>
      </c>
      <c r="R66" s="54">
        <v>0</v>
      </c>
      <c r="S66" s="55">
        <f t="shared" si="6"/>
        <v>0</v>
      </c>
      <c r="T66" s="54">
        <v>0</v>
      </c>
      <c r="U66" s="56">
        <v>22321</v>
      </c>
      <c r="V66" s="54">
        <f>Барг!V66+Баунт!V66+Бичур!V66+Джид!V66+Еравн!V66+Заиграев!V66+Закаменск!V66+Иволг!V66+Кабанск!V66+Кижинг!V66+Курумкан!V66+Кяхта!V66+Муйский!V66+Мухоршибирь!V66+Окинский!V66+Прибайкальский!V66+Северобайк!V66+Селенгинский!V66+Тарбагат!V66+Тунк!V66+Хоринск!V66</f>
        <v>0</v>
      </c>
      <c r="W66" s="55">
        <f t="shared" si="7"/>
        <v>0</v>
      </c>
      <c r="X66" s="54">
        <f>Барг!X66+Баунт!X66+Бичур!X66+Джид!X66+Еравн!X66+Заиграев!X66+Закаменск!X66+Иволг!X66+Кабанск!X66+Кижинг!X66+Курумкан!X66+Кяхта!X66+Муйский!X66+Мухоршибирь!X66+Окинский!X66+Прибайкальский!X66+Северобайк!X66+Селенгинский!X66+Тарбагат!X66+Тунк!X66+Хоринск!X66</f>
        <v>0</v>
      </c>
      <c r="Y66" s="55">
        <f t="shared" si="8"/>
        <v>0</v>
      </c>
      <c r="Z66" s="54">
        <f>Барг!Z66+Баунт!Z66+Бичур!Z66+Джид!Z66+Еравн!Z66+Заиграев!Z66+Закаменск!Z66+Иволг!Z66+Кабанск!Z66+Кижинг!Z66+Курумкан!Z66+Кяхта!Z66+Муйский!Z66+Мухоршибирь!Z66+Окинский!Z66+Прибайкальский!Z66+Северобайк!Z66+Селенгинский!Z66+Тарбагат!Z66+Тунк!Z66+Хоринск!Z66</f>
        <v>0</v>
      </c>
      <c r="AA66" s="7">
        <v>382814</v>
      </c>
      <c r="AB66" s="7">
        <v>8</v>
      </c>
      <c r="AC66" s="14">
        <f t="shared" si="9"/>
        <v>2.0897877298113445</v>
      </c>
      <c r="AD66" s="7">
        <v>3</v>
      </c>
      <c r="AE66" s="14">
        <f t="shared" si="10"/>
        <v>0.78367039867925425</v>
      </c>
      <c r="AF66" s="7">
        <v>8</v>
      </c>
      <c r="AG66" s="7">
        <v>381500</v>
      </c>
      <c r="AH66" s="7">
        <f>Барг!AH66+Баунт!AH66+Бичур!AH66+Джид!AH66+Еравн!AH66+Заиграев!AH66+Закаменск!AH66+Иволг!AH66+Кабанск!AH66+Кижинг!AH66+Курумкан!AH66+Кяхта!AH66+Муйский!AH66+Мухоршибирь!AH66+Окинский!AH66+Прибайкальский!AH66+Северобайк!AH66+Селенгинский!AH66+Тарбагат!AH66+Тунк!AH66+Хоринск!AH66</f>
        <v>13</v>
      </c>
      <c r="AI66" s="14">
        <f t="shared" si="11"/>
        <v>3.4076015727391873</v>
      </c>
      <c r="AJ66" s="7">
        <f>Барг!AJ66+Баунт!AJ66+Бичур!AJ66+Джид!AJ66+Еравн!AJ66+Заиграев!AJ66+Закаменск!AJ66+Иволг!AJ66+Кабанск!AJ66+Кижинг!AJ66+Курумкан!AJ66+Кяхта!AJ66+Муйский!AJ66+Мухоршибирь!AJ66+Окинский!AJ66+Прибайкальский!AJ66+Северобайк!AJ66+Селенгинский!AJ66+Тарбагат!AJ66+Тунк!AJ66+Хоринск!AJ66</f>
        <v>0</v>
      </c>
      <c r="AK66" s="14">
        <f t="shared" si="12"/>
        <v>0</v>
      </c>
      <c r="AL66" s="7">
        <f>Барг!AL66+Баунт!AL66+Бичур!AL66+Джид!AL66+Еравн!AL66+Заиграев!AL66+Закаменск!AL66+Иволг!AL66+Кабанск!AL66+Кижинг!AL66+Курумкан!AL66+Кяхта!AL66+Муйский!AL66+Мухоршибирь!AL66+Окинский!AL66+Прибайкальский!AL66+Северобайк!AL66+Селенгинский!AL66+Тарбагат!AL66+Тунк!AL66+Хоринск!AL66</f>
        <v>13</v>
      </c>
      <c r="AM66" s="8">
        <f t="shared" si="13"/>
        <v>534621</v>
      </c>
      <c r="AN66" s="8">
        <f t="shared" si="13"/>
        <v>10</v>
      </c>
      <c r="AO66" s="13">
        <f t="shared" si="14"/>
        <v>1.8704839503124642</v>
      </c>
      <c r="AP66" s="161">
        <f t="shared" si="15"/>
        <v>3</v>
      </c>
      <c r="AQ66" s="13">
        <f t="shared" si="0"/>
        <v>0.56114518509373923</v>
      </c>
      <c r="AR66" s="162">
        <f t="shared" si="16"/>
        <v>10</v>
      </c>
      <c r="AS66" s="8">
        <f t="shared" si="16"/>
        <v>532961</v>
      </c>
      <c r="AT66" s="8">
        <f t="shared" si="16"/>
        <v>15</v>
      </c>
      <c r="AU66" s="40">
        <f t="shared" si="17"/>
        <v>2.8144648482722001</v>
      </c>
      <c r="AV66" s="8">
        <f t="shared" si="18"/>
        <v>0</v>
      </c>
      <c r="AW66" s="41">
        <f t="shared" si="19"/>
        <v>0</v>
      </c>
      <c r="AX66" s="8">
        <f t="shared" si="20"/>
        <v>15</v>
      </c>
    </row>
    <row r="67" spans="1:52" x14ac:dyDescent="0.2">
      <c r="A67" s="1" t="s">
        <v>119</v>
      </c>
      <c r="B67" s="1" t="s">
        <v>120</v>
      </c>
      <c r="C67" s="145">
        <v>130211</v>
      </c>
      <c r="D67" s="112">
        <v>20</v>
      </c>
      <c r="E67" s="113">
        <f t="shared" si="1"/>
        <v>15.359685433642317</v>
      </c>
      <c r="F67" s="112">
        <v>2</v>
      </c>
      <c r="G67" s="113">
        <f t="shared" si="2"/>
        <v>1.5359685433642318</v>
      </c>
      <c r="H67" s="112">
        <v>16</v>
      </c>
      <c r="I67" s="112">
        <v>129140</v>
      </c>
      <c r="J67" s="110">
        <f>Барг!J67+Баунт!J67+Бичур!J67+Джид!J67+Еравн!J67+Заиграев!J67+Закаменск!J67+Иволг!J67+Кабанск!J67+Кижинг!J67+Курумкан!J67+Кяхта!J67+Муйский!J67+Мухоршибирь!J67+Окинский!J67+Прибайкальский!J67+Северобайк!J67+Селенгинский!J67+Тарбагат!J67+Тунк!J67+Хоринск!J67</f>
        <v>22</v>
      </c>
      <c r="K67" s="111">
        <f t="shared" si="3"/>
        <v>17.035775127768314</v>
      </c>
      <c r="L67" s="110">
        <f>Барг!L67+Баунт!L67+Бичур!L67+Джид!L67+Еравн!L67+Заиграев!L67+Закаменск!L67+Иволг!L67+Кабанск!L67+Кижинг!L67+Курумкан!L67+Кяхта!L67+Муйский!L67+Мухоршибирь!L67+Окинский!L67+Прибайкальский!L67+Северобайк!L67+Селенгинский!L67+Тарбагат!L67+Тунк!L67+Хоринск!L67</f>
        <v>4</v>
      </c>
      <c r="M67" s="111">
        <f t="shared" si="4"/>
        <v>3.0974136595942388</v>
      </c>
      <c r="N67" s="156">
        <f>Барг!N67+Баунт!N67+Бичур!N67+Джид!N67+Еравн!N67+Заиграев!N67+Закаменск!N67+Иволг!N67+Кабанск!N67+Кижинг!N67+Курумкан!N67+Кяхта!N67+Муйский!N67+Мухоршибирь!N67+Окинский!N67+Прибайкальский!N67+Северобайк!N67+Селенгинский!N67+Тарбагат!N67+Тунк!N67+Хоринск!N67</f>
        <v>17</v>
      </c>
      <c r="O67" s="54">
        <v>21596</v>
      </c>
      <c r="P67" s="54">
        <v>1</v>
      </c>
      <c r="Q67" s="55">
        <f t="shared" si="5"/>
        <v>4.6304871272457859</v>
      </c>
      <c r="R67" s="54">
        <v>1</v>
      </c>
      <c r="S67" s="55">
        <f t="shared" si="6"/>
        <v>4.6304871272457859</v>
      </c>
      <c r="T67" s="54">
        <v>1</v>
      </c>
      <c r="U67" s="56">
        <v>22321</v>
      </c>
      <c r="V67" s="54">
        <f>Барг!V67+Баунт!V67+Бичур!V67+Джид!V67+Еравн!V67+Заиграев!V67+Закаменск!V67+Иволг!V67+Кабанск!V67+Кижинг!V67+Курумкан!V67+Кяхта!V67+Муйский!V67+Мухоршибирь!V67+Окинский!V67+Прибайкальский!V67+Северобайк!V67+Селенгинский!V67+Тарбагат!V67+Тунк!V67+Хоринск!V67</f>
        <v>1</v>
      </c>
      <c r="W67" s="55">
        <f t="shared" si="7"/>
        <v>4.4800860176515389</v>
      </c>
      <c r="X67" s="54">
        <f>Барг!X67+Баунт!X67+Бичур!X67+Джид!X67+Еравн!X67+Заиграев!X67+Закаменск!X67+Иволг!X67+Кабанск!X67+Кижинг!X67+Курумкан!X67+Кяхта!X67+Муйский!X67+Мухоршибирь!X67+Окинский!X67+Прибайкальский!X67+Северобайк!X67+Селенгинский!X67+Тарбагат!X67+Тунк!X67+Хоринск!X67</f>
        <v>0</v>
      </c>
      <c r="Y67" s="55">
        <f t="shared" si="8"/>
        <v>0</v>
      </c>
      <c r="Z67" s="54">
        <f>Барг!Z67+Баунт!Z67+Бичур!Z67+Джид!Z67+Еравн!Z67+Заиграев!Z67+Закаменск!Z67+Иволг!Z67+Кабанск!Z67+Кижинг!Z67+Курумкан!Z67+Кяхта!Z67+Муйский!Z67+Мухоршибирь!Z67+Окинский!Z67+Прибайкальский!Z67+Северобайк!Z67+Селенгинский!Z67+Тарбагат!Z67+Тунк!Z67+Хоринск!Z67</f>
        <v>0</v>
      </c>
      <c r="AA67" s="7">
        <v>382814</v>
      </c>
      <c r="AB67" s="7">
        <v>102</v>
      </c>
      <c r="AC67" s="14">
        <f t="shared" si="9"/>
        <v>26.64479355509464</v>
      </c>
      <c r="AD67" s="7">
        <v>13</v>
      </c>
      <c r="AE67" s="14">
        <f t="shared" si="10"/>
        <v>3.3959050609434347</v>
      </c>
      <c r="AF67" s="7">
        <v>88</v>
      </c>
      <c r="AG67" s="7">
        <v>381500</v>
      </c>
      <c r="AH67" s="7">
        <f>Барг!AH67+Баунт!AH67+Бичур!AH67+Джид!AH67+Еравн!AH67+Заиграев!AH67+Закаменск!AH67+Иволг!AH67+Кабанск!AH67+Кижинг!AH67+Курумкан!AH67+Кяхта!AH67+Муйский!AH67+Мухоршибирь!AH67+Окинский!AH67+Прибайкальский!AH67+Северобайк!AH67+Селенгинский!AH67+Тарбагат!AH67+Тунк!AH67+Хоринск!AH67</f>
        <v>93</v>
      </c>
      <c r="AI67" s="14">
        <f t="shared" si="11"/>
        <v>24.377457404980341</v>
      </c>
      <c r="AJ67" s="7">
        <f>Барг!AJ67+Баунт!AJ67+Бичур!AJ67+Джид!AJ67+Еравн!AJ67+Заиграев!AJ67+Закаменск!AJ67+Иволг!AJ67+Кабанск!AJ67+Кижинг!AJ67+Курумкан!AJ67+Кяхта!AJ67+Муйский!AJ67+Мухоршибирь!AJ67+Окинский!AJ67+Прибайкальский!AJ67+Северобайк!AJ67+Селенгинский!AJ67+Тарбагат!AJ67+Тунк!AJ67+Хоринск!AJ67</f>
        <v>9</v>
      </c>
      <c r="AK67" s="14">
        <f t="shared" si="12"/>
        <v>2.3591087811271296</v>
      </c>
      <c r="AL67" s="7">
        <f>Барг!AL67+Баунт!AL67+Бичур!AL67+Джид!AL67+Еравн!AL67+Заиграев!AL67+Закаменск!AL67+Иволг!AL67+Кабанск!AL67+Кижинг!AL67+Курумкан!AL67+Кяхта!AL67+Муйский!AL67+Мухоршибирь!AL67+Окинский!AL67+Прибайкальский!AL67+Северобайк!AL67+Селенгинский!AL67+Тарбагат!AL67+Тунк!AL67+Хоринск!AL67</f>
        <v>76</v>
      </c>
      <c r="AM67" s="8">
        <f t="shared" si="13"/>
        <v>534621</v>
      </c>
      <c r="AN67" s="8">
        <f t="shared" si="13"/>
        <v>123</v>
      </c>
      <c r="AO67" s="13">
        <f t="shared" si="14"/>
        <v>23.006952588843312</v>
      </c>
      <c r="AP67" s="161">
        <f t="shared" si="15"/>
        <v>16</v>
      </c>
      <c r="AQ67" s="13">
        <f t="shared" si="0"/>
        <v>2.9927743204999429</v>
      </c>
      <c r="AR67" s="162">
        <f t="shared" si="16"/>
        <v>105</v>
      </c>
      <c r="AS67" s="8">
        <f t="shared" si="16"/>
        <v>532961</v>
      </c>
      <c r="AT67" s="8">
        <f t="shared" si="16"/>
        <v>116</v>
      </c>
      <c r="AU67" s="40">
        <f t="shared" si="17"/>
        <v>21.765194826638346</v>
      </c>
      <c r="AV67" s="8">
        <f t="shared" si="18"/>
        <v>13</v>
      </c>
      <c r="AW67" s="41">
        <f t="shared" si="19"/>
        <v>2.4392028685025733</v>
      </c>
      <c r="AX67" s="8">
        <f t="shared" si="20"/>
        <v>93</v>
      </c>
    </row>
    <row r="68" spans="1:52" x14ac:dyDescent="0.2">
      <c r="A68" s="1" t="s">
        <v>121</v>
      </c>
      <c r="B68" s="1" t="s">
        <v>122</v>
      </c>
      <c r="C68" s="145">
        <v>130211</v>
      </c>
      <c r="D68" s="112">
        <v>0</v>
      </c>
      <c r="E68" s="113">
        <f t="shared" si="1"/>
        <v>0</v>
      </c>
      <c r="F68" s="112">
        <v>0</v>
      </c>
      <c r="G68" s="113">
        <f t="shared" si="2"/>
        <v>0</v>
      </c>
      <c r="H68" s="112">
        <v>0</v>
      </c>
      <c r="I68" s="112">
        <v>129140</v>
      </c>
      <c r="J68" s="110">
        <f>Барг!J68+Баунт!J68+Бичур!J68+Джид!J68+Еравн!J68+Заиграев!J68+Закаменск!J68+Иволг!J68+Кабанск!J68+Кижинг!J68+Курумкан!J68+Кяхта!J68+Муйский!J68+Мухоршибирь!J68+Окинский!J68+Прибайкальский!J68+Северобайк!J68+Селенгинский!J68+Тарбагат!J68+Тунк!J68+Хоринск!J68</f>
        <v>0</v>
      </c>
      <c r="K68" s="111">
        <f t="shared" si="3"/>
        <v>0</v>
      </c>
      <c r="L68" s="110">
        <f>Барг!L68+Баунт!L68+Бичур!L68+Джид!L68+Еравн!L68+Заиграев!L68+Закаменск!L68+Иволг!L68+Кабанск!L68+Кижинг!L68+Курумкан!L68+Кяхта!L68+Муйский!L68+Мухоршибирь!L68+Окинский!L68+Прибайкальский!L68+Северобайк!L68+Селенгинский!L68+Тарбагат!L68+Тунк!L68+Хоринск!L68</f>
        <v>0</v>
      </c>
      <c r="M68" s="111">
        <f t="shared" si="4"/>
        <v>0</v>
      </c>
      <c r="N68" s="156">
        <f>Барг!N68+Баунт!N68+Бичур!N68+Джид!N68+Еравн!N68+Заиграев!N68+Закаменск!N68+Иволг!N68+Кабанск!N68+Кижинг!N68+Курумкан!N68+Кяхта!N68+Муйский!N68+Мухоршибирь!N68+Окинский!N68+Прибайкальский!N68+Северобайк!N68+Селенгинский!N68+Тарбагат!N68+Тунк!N68+Хоринск!N68</f>
        <v>0</v>
      </c>
      <c r="O68" s="54">
        <v>21596</v>
      </c>
      <c r="P68" s="54">
        <v>0</v>
      </c>
      <c r="Q68" s="55">
        <f t="shared" si="5"/>
        <v>0</v>
      </c>
      <c r="R68" s="54">
        <v>0</v>
      </c>
      <c r="S68" s="55">
        <f t="shared" si="6"/>
        <v>0</v>
      </c>
      <c r="T68" s="54">
        <v>0</v>
      </c>
      <c r="U68" s="56">
        <v>22321</v>
      </c>
      <c r="V68" s="54">
        <f>Барг!V68+Баунт!V68+Бичур!V68+Джид!V68+Еравн!V68+Заиграев!V68+Закаменск!V68+Иволг!V68+Кабанск!V68+Кижинг!V68+Курумкан!V68+Кяхта!V68+Муйский!V68+Мухоршибирь!V68+Окинский!V68+Прибайкальский!V68+Северобайк!V68+Селенгинский!V68+Тарбагат!V68+Тунк!V68+Хоринск!V68</f>
        <v>0</v>
      </c>
      <c r="W68" s="55">
        <f t="shared" si="7"/>
        <v>0</v>
      </c>
      <c r="X68" s="54">
        <f>Барг!X68+Баунт!X68+Бичур!X68+Джид!X68+Еравн!X68+Заиграев!X68+Закаменск!X68+Иволг!X68+Кабанск!X68+Кижинг!X68+Курумкан!X68+Кяхта!X68+Муйский!X68+Мухоршибирь!X68+Окинский!X68+Прибайкальский!X68+Северобайк!X68+Селенгинский!X68+Тарбагат!X68+Тунк!X68+Хоринск!X68</f>
        <v>0</v>
      </c>
      <c r="Y68" s="55">
        <f t="shared" si="8"/>
        <v>0</v>
      </c>
      <c r="Z68" s="54">
        <f>Барг!Z68+Баунт!Z68+Бичур!Z68+Джид!Z68+Еравн!Z68+Заиграев!Z68+Закаменск!Z68+Иволг!Z68+Кабанск!Z68+Кижинг!Z68+Курумкан!Z68+Кяхта!Z68+Муйский!Z68+Мухоршибирь!Z68+Окинский!Z68+Прибайкальский!Z68+Северобайк!Z68+Селенгинский!Z68+Тарбагат!Z68+Тунк!Z68+Хоринск!Z68</f>
        <v>0</v>
      </c>
      <c r="AA68" s="7">
        <v>382814</v>
      </c>
      <c r="AB68" s="7">
        <v>30</v>
      </c>
      <c r="AC68" s="14">
        <f t="shared" si="9"/>
        <v>7.836703986792541</v>
      </c>
      <c r="AD68" s="7">
        <v>2</v>
      </c>
      <c r="AE68" s="14">
        <f t="shared" si="10"/>
        <v>0.52244693245283613</v>
      </c>
      <c r="AF68" s="7">
        <v>28</v>
      </c>
      <c r="AG68" s="7">
        <v>381500</v>
      </c>
      <c r="AH68" s="7">
        <f>Барг!AH68+Баунт!AH68+Бичур!AH68+Джид!AH68+Еравн!AH68+Заиграев!AH68+Закаменск!AH68+Иволг!AH68+Кабанск!AH68+Кижинг!AH68+Курумкан!AH68+Кяхта!AH68+Муйский!AH68+Мухоршибирь!AH68+Окинский!AH68+Прибайкальский!AH68+Северобайк!AH68+Селенгинский!AH68+Тарбагат!AH68+Тунк!AH68+Хоринск!AH68</f>
        <v>35</v>
      </c>
      <c r="AI68" s="14">
        <f t="shared" si="11"/>
        <v>9.1743119266055047</v>
      </c>
      <c r="AJ68" s="7">
        <f>Барг!AJ68+Баунт!AJ68+Бичур!AJ68+Джид!AJ68+Еравн!AJ68+Заиграев!AJ68+Закаменск!AJ68+Иволг!AJ68+Кабанск!AJ68+Кижинг!AJ68+Курумкан!AJ68+Кяхта!AJ68+Муйский!AJ68+Мухоршибирь!AJ68+Окинский!AJ68+Прибайкальский!AJ68+Северобайк!AJ68+Селенгинский!AJ68+Тарбагат!AJ68+Тунк!AJ68+Хоринск!AJ68</f>
        <v>4</v>
      </c>
      <c r="AK68" s="14">
        <f t="shared" si="12"/>
        <v>1.0484927916120577</v>
      </c>
      <c r="AL68" s="7">
        <f>Барг!AL68+Баунт!AL68+Бичур!AL68+Джид!AL68+Еравн!AL68+Заиграев!AL68+Закаменск!AL68+Иволг!AL68+Кабанск!AL68+Кижинг!AL68+Курумкан!AL68+Кяхта!AL68+Муйский!AL68+Мухоршибирь!AL68+Окинский!AL68+Прибайкальский!AL68+Северобайк!AL68+Селенгинский!AL68+Тарбагат!AL68+Тунк!AL68+Хоринск!AL68</f>
        <v>29</v>
      </c>
      <c r="AM68" s="8">
        <f t="shared" si="13"/>
        <v>534621</v>
      </c>
      <c r="AN68" s="8">
        <f t="shared" si="13"/>
        <v>30</v>
      </c>
      <c r="AO68" s="13">
        <f t="shared" si="14"/>
        <v>5.6114518509373932</v>
      </c>
      <c r="AP68" s="161">
        <f t="shared" si="15"/>
        <v>2</v>
      </c>
      <c r="AQ68" s="13">
        <f t="shared" si="0"/>
        <v>0.37409679006249286</v>
      </c>
      <c r="AR68" s="162">
        <f t="shared" si="16"/>
        <v>28</v>
      </c>
      <c r="AS68" s="8">
        <f t="shared" si="16"/>
        <v>532961</v>
      </c>
      <c r="AT68" s="8">
        <f t="shared" si="16"/>
        <v>35</v>
      </c>
      <c r="AU68" s="40">
        <f t="shared" si="17"/>
        <v>6.5670846459684666</v>
      </c>
      <c r="AV68" s="8">
        <f t="shared" si="18"/>
        <v>4</v>
      </c>
      <c r="AW68" s="41">
        <f t="shared" si="19"/>
        <v>0.75052395953925333</v>
      </c>
      <c r="AX68" s="8">
        <f t="shared" si="20"/>
        <v>29</v>
      </c>
    </row>
    <row r="69" spans="1:52" x14ac:dyDescent="0.2">
      <c r="A69" s="1" t="s">
        <v>123</v>
      </c>
      <c r="B69" s="1" t="s">
        <v>124</v>
      </c>
      <c r="C69" s="145">
        <v>130211</v>
      </c>
      <c r="D69" s="112">
        <v>15</v>
      </c>
      <c r="E69" s="113">
        <f t="shared" si="1"/>
        <v>11.519764075231739</v>
      </c>
      <c r="F69" s="112">
        <v>2</v>
      </c>
      <c r="G69" s="113">
        <f t="shared" si="2"/>
        <v>1.5359685433642318</v>
      </c>
      <c r="H69" s="112">
        <v>12</v>
      </c>
      <c r="I69" s="112">
        <v>129140</v>
      </c>
      <c r="J69" s="110">
        <f>Барг!J69+Баунт!J69+Бичур!J69+Джид!J69+Еравн!J69+Заиграев!J69+Закаменск!J69+Иволг!J69+Кабанск!J69+Кижинг!J69+Курумкан!J69+Кяхта!J69+Муйский!J69+Мухоршибирь!J69+Окинский!J69+Прибайкальский!J69+Северобайк!J69+Селенгинский!J69+Тарбагат!J69+Тунк!J69+Хоринск!J69</f>
        <v>15</v>
      </c>
      <c r="K69" s="111">
        <f t="shared" si="3"/>
        <v>11.615301223478395</v>
      </c>
      <c r="L69" s="110">
        <f>Барг!L69+Баунт!L69+Бичур!L69+Джид!L69+Еравн!L69+Заиграев!L69+Закаменск!L69+Иволг!L69+Кабанск!L69+Кижинг!L69+Курумкан!L69+Кяхта!L69+Муйский!L69+Мухоршибирь!L69+Окинский!L69+Прибайкальский!L69+Северобайк!L69+Селенгинский!L69+Тарбагат!L69+Тунк!L69+Хоринск!L69</f>
        <v>1</v>
      </c>
      <c r="M69" s="111">
        <f t="shared" si="4"/>
        <v>0.77435341489855969</v>
      </c>
      <c r="N69" s="156">
        <f>Барг!N69+Баунт!N69+Бичур!N69+Джид!N69+Еравн!N69+Заиграев!N69+Закаменск!N69+Иволг!N69+Кабанск!N69+Кижинг!N69+Курумкан!N69+Кяхта!N69+Муйский!N69+Мухоршибирь!N69+Окинский!N69+Прибайкальский!N69+Северобайк!N69+Селенгинский!N69+Тарбагат!N69+Тунк!N69+Хоринск!N69</f>
        <v>14</v>
      </c>
      <c r="O69" s="54">
        <v>21596</v>
      </c>
      <c r="P69" s="54">
        <v>1</v>
      </c>
      <c r="Q69" s="55">
        <f t="shared" si="5"/>
        <v>4.6304871272457859</v>
      </c>
      <c r="R69" s="54">
        <v>1</v>
      </c>
      <c r="S69" s="55">
        <f t="shared" si="6"/>
        <v>4.6304871272457859</v>
      </c>
      <c r="T69" s="54">
        <v>1</v>
      </c>
      <c r="U69" s="56">
        <v>22321</v>
      </c>
      <c r="V69" s="54">
        <f>Барг!V69+Баунт!V69+Бичур!V69+Джид!V69+Еравн!V69+Заиграев!V69+Закаменск!V69+Иволг!V69+Кабанск!V69+Кижинг!V69+Курумкан!V69+Кяхта!V69+Муйский!V69+Мухоршибирь!V69+Окинский!V69+Прибайкальский!V69+Северобайк!V69+Селенгинский!V69+Тарбагат!V69+Тунк!V69+Хоринск!V69</f>
        <v>1</v>
      </c>
      <c r="W69" s="55">
        <f t="shared" si="7"/>
        <v>4.4800860176515389</v>
      </c>
      <c r="X69" s="54">
        <f>Барг!X69+Баунт!X69+Бичур!X69+Джид!X69+Еравн!X69+Заиграев!X69+Закаменск!X69+Иволг!X69+Кабанск!X69+Кижинг!X69+Курумкан!X69+Кяхта!X69+Муйский!X69+Мухоршибирь!X69+Окинский!X69+Прибайкальский!X69+Северобайк!X69+Селенгинский!X69+Тарбагат!X69+Тунк!X69+Хоринск!X69</f>
        <v>0</v>
      </c>
      <c r="Y69" s="55">
        <f t="shared" si="8"/>
        <v>0</v>
      </c>
      <c r="Z69" s="54">
        <f>Барг!Z69+Баунт!Z69+Бичур!Z69+Джид!Z69+Еравн!Z69+Заиграев!Z69+Закаменск!Z69+Иволг!Z69+Кабанск!Z69+Кижинг!Z69+Курумкан!Z69+Кяхта!Z69+Муйский!Z69+Мухоршибирь!Z69+Окинский!Z69+Прибайкальский!Z69+Северобайк!Z69+Селенгинский!Z69+Тарбагат!Z69+Тунк!Z69+Хоринск!Z69</f>
        <v>0</v>
      </c>
      <c r="AA69" s="7">
        <v>382814</v>
      </c>
      <c r="AB69" s="7">
        <v>18</v>
      </c>
      <c r="AC69" s="14">
        <f t="shared" si="9"/>
        <v>4.7020223920755253</v>
      </c>
      <c r="AD69" s="7">
        <v>0</v>
      </c>
      <c r="AE69" s="14">
        <f t="shared" si="10"/>
        <v>0</v>
      </c>
      <c r="AF69" s="7">
        <v>17</v>
      </c>
      <c r="AG69" s="7">
        <v>381500</v>
      </c>
      <c r="AH69" s="7">
        <f>Барг!AH69+Баунт!AH69+Бичур!AH69+Джид!AH69+Еравн!AH69+Заиграев!AH69+Закаменск!AH69+Иволг!AH69+Кабанск!AH69+Кижинг!AH69+Курумкан!AH69+Кяхта!AH69+Муйский!AH69+Мухоршибирь!AH69+Окинский!AH69+Прибайкальский!AH69+Северобайк!AH69+Селенгинский!AH69+Тарбагат!AH69+Тунк!AH69+Хоринск!AH69</f>
        <v>11</v>
      </c>
      <c r="AI69" s="14">
        <f t="shared" si="11"/>
        <v>2.8833551769331587</v>
      </c>
      <c r="AJ69" s="7">
        <f>Барг!AJ69+Баунт!AJ69+Бичур!AJ69+Джид!AJ69+Еравн!AJ69+Заиграев!AJ69+Закаменск!AJ69+Иволг!AJ69+Кабанск!AJ69+Кижинг!AJ69+Курумкан!AJ69+Кяхта!AJ69+Муйский!AJ69+Мухоршибирь!AJ69+Окинский!AJ69+Прибайкальский!AJ69+Северобайк!AJ69+Селенгинский!AJ69+Тарбагат!AJ69+Тунк!AJ69+Хоринск!AJ69</f>
        <v>0</v>
      </c>
      <c r="AK69" s="14">
        <f t="shared" si="12"/>
        <v>0</v>
      </c>
      <c r="AL69" s="7">
        <f>Барг!AL69+Баунт!AL69+Бичур!AL69+Джид!AL69+Еравн!AL69+Заиграев!AL69+Закаменск!AL69+Иволг!AL69+Кабанск!AL69+Кижинг!AL69+Курумкан!AL69+Кяхта!AL69+Муйский!AL69+Мухоршибирь!AL69+Окинский!AL69+Прибайкальский!AL69+Северобайк!AL69+Селенгинский!AL69+Тарбагат!AL69+Тунк!AL69+Хоринск!AL69</f>
        <v>8</v>
      </c>
      <c r="AM69" s="8">
        <f t="shared" si="13"/>
        <v>534621</v>
      </c>
      <c r="AN69" s="8">
        <f t="shared" si="13"/>
        <v>34</v>
      </c>
      <c r="AO69" s="13">
        <f t="shared" si="14"/>
        <v>6.3596454310623782</v>
      </c>
      <c r="AP69" s="161">
        <f t="shared" si="15"/>
        <v>3</v>
      </c>
      <c r="AQ69" s="13">
        <f t="shared" si="0"/>
        <v>0.56114518509373923</v>
      </c>
      <c r="AR69" s="162">
        <f t="shared" si="16"/>
        <v>30</v>
      </c>
      <c r="AS69" s="8">
        <f t="shared" si="16"/>
        <v>532961</v>
      </c>
      <c r="AT69" s="8">
        <f t="shared" si="16"/>
        <v>27</v>
      </c>
      <c r="AU69" s="40">
        <f t="shared" si="17"/>
        <v>5.0660367268899602</v>
      </c>
      <c r="AV69" s="8">
        <f t="shared" si="18"/>
        <v>1</v>
      </c>
      <c r="AW69" s="41">
        <f t="shared" si="19"/>
        <v>0.18763098988481333</v>
      </c>
      <c r="AX69" s="8">
        <f t="shared" si="20"/>
        <v>22</v>
      </c>
    </row>
    <row r="70" spans="1:52" x14ac:dyDescent="0.2">
      <c r="A70" s="1" t="s">
        <v>125</v>
      </c>
      <c r="B70" s="1" t="s">
        <v>126</v>
      </c>
      <c r="C70" s="145">
        <v>130211</v>
      </c>
      <c r="D70" s="112">
        <v>434</v>
      </c>
      <c r="E70" s="113">
        <f t="shared" si="1"/>
        <v>333.30517391003832</v>
      </c>
      <c r="F70" s="112">
        <v>15</v>
      </c>
      <c r="G70" s="113">
        <f t="shared" si="2"/>
        <v>11.519764075231739</v>
      </c>
      <c r="H70" s="112">
        <v>335</v>
      </c>
      <c r="I70" s="112">
        <v>129140</v>
      </c>
      <c r="J70" s="110">
        <f>Барг!J70+Баунт!J70+Бичур!J70+Джид!J70+Еравн!J70+Заиграев!J70+Закаменск!J70+Иволг!J70+Кабанск!J70+Кижинг!J70+Курумкан!J70+Кяхта!J70+Муйский!J70+Мухоршибирь!J70+Окинский!J70+Прибайкальский!J70+Северобайк!J70+Селенгинский!J70+Тарбагат!J70+Тунк!J70+Хоринск!J70</f>
        <v>375</v>
      </c>
      <c r="K70" s="111">
        <f t="shared" ref="K70:K133" si="27">J70/I70*100000</f>
        <v>290.38253058695989</v>
      </c>
      <c r="L70" s="110">
        <f>Барг!L70+Баунт!L70+Бичур!L70+Джид!L70+Еравн!L70+Заиграев!L70+Закаменск!L70+Иволг!L70+Кабанск!L70+Кижинг!L70+Курумкан!L70+Кяхта!L70+Муйский!L70+Мухоршибирь!L70+Окинский!L70+Прибайкальский!L70+Северобайк!L70+Селенгинский!L70+Тарбагат!L70+Тунк!L70+Хоринск!L70</f>
        <v>25</v>
      </c>
      <c r="M70" s="111">
        <f t="shared" ref="M70:M133" si="28">L70/I70*100000</f>
        <v>19.358835372463993</v>
      </c>
      <c r="N70" s="156">
        <f>Барг!N70+Баунт!N70+Бичур!N70+Джид!N70+Еравн!N70+Заиграев!N70+Закаменск!N70+Иволг!N70+Кабанск!N70+Кижинг!N70+Курумкан!N70+Кяхта!N70+Муйский!N70+Мухоршибирь!N70+Окинский!N70+Прибайкальский!N70+Северобайк!N70+Селенгинский!N70+Тарбагат!N70+Тунк!N70+Хоринск!N70</f>
        <v>355</v>
      </c>
      <c r="O70" s="54">
        <v>21596</v>
      </c>
      <c r="P70" s="54">
        <v>72</v>
      </c>
      <c r="Q70" s="55">
        <f t="shared" si="5"/>
        <v>333.39507316169664</v>
      </c>
      <c r="R70" s="54">
        <v>0</v>
      </c>
      <c r="S70" s="55">
        <f t="shared" si="6"/>
        <v>0</v>
      </c>
      <c r="T70" s="54">
        <v>52</v>
      </c>
      <c r="U70" s="56">
        <v>22321</v>
      </c>
      <c r="V70" s="54">
        <f>Барг!V70+Баунт!V70+Бичур!V70+Джид!V70+Еравн!V70+Заиграев!V70+Закаменск!V70+Иволг!V70+Кабанск!V70+Кижинг!V70+Курумкан!V70+Кяхта!V70+Муйский!V70+Мухоршибирь!V70+Окинский!V70+Прибайкальский!V70+Северобайк!V70+Селенгинский!V70+Тарбагат!V70+Тунк!V70+Хоринск!V70</f>
        <v>70</v>
      </c>
      <c r="W70" s="55">
        <f t="shared" ref="W70:W133" si="29">V70/U70*100000</f>
        <v>313.60602123560773</v>
      </c>
      <c r="X70" s="54">
        <f>Барг!X70+Баунт!X70+Бичур!X70+Джид!X70+Еравн!X70+Заиграев!X70+Закаменск!X70+Иволг!X70+Кабанск!X70+Кижинг!X70+Курумкан!X70+Кяхта!X70+Муйский!X70+Мухоршибирь!X70+Окинский!X70+Прибайкальский!X70+Северобайк!X70+Селенгинский!X70+Тарбагат!X70+Тунк!X70+Хоринск!X70</f>
        <v>0</v>
      </c>
      <c r="Y70" s="55">
        <f t="shared" ref="Y70:Y133" si="30">X70/U70*100000</f>
        <v>0</v>
      </c>
      <c r="Z70" s="54">
        <f>Барг!Z70+Баунт!Z70+Бичур!Z70+Джид!Z70+Еравн!Z70+Заиграев!Z70+Закаменск!Z70+Иволг!Z70+Кабанск!Z70+Кижинг!Z70+Курумкан!Z70+Кяхта!Z70+Муйский!Z70+Мухоршибирь!Z70+Окинский!Z70+Прибайкальский!Z70+Северобайк!Z70+Селенгинский!Z70+Тарбагат!Z70+Тунк!Z70+Хоринск!Z70</f>
        <v>49</v>
      </c>
      <c r="AA70" s="7">
        <v>382814</v>
      </c>
      <c r="AB70" s="7">
        <v>458</v>
      </c>
      <c r="AC70" s="14">
        <f t="shared" si="9"/>
        <v>119.64034753169948</v>
      </c>
      <c r="AD70" s="7">
        <v>29</v>
      </c>
      <c r="AE70" s="14">
        <f t="shared" si="10"/>
        <v>7.5754805205661242</v>
      </c>
      <c r="AF70" s="7">
        <v>369</v>
      </c>
      <c r="AG70" s="7">
        <v>381500</v>
      </c>
      <c r="AH70" s="7">
        <f>Барг!AH70+Баунт!AH70+Бичур!AH70+Джид!AH70+Еравн!AH70+Заиграев!AH70+Закаменск!AH70+Иволг!AH70+Кабанск!AH70+Кижинг!AH70+Курумкан!AH70+Кяхта!AH70+Муйский!AH70+Мухоршибирь!AH70+Окинский!AH70+Прибайкальский!AH70+Северобайк!AH70+Селенгинский!AH70+Тарбагат!AH70+Тунк!AH70+Хоринск!AH70</f>
        <v>430</v>
      </c>
      <c r="AI70" s="14">
        <f t="shared" ref="AI70:AI133" si="31">AH70/AG70*100000</f>
        <v>112.7129750982962</v>
      </c>
      <c r="AJ70" s="7">
        <f>Барг!AJ70+Баунт!AJ70+Бичур!AJ70+Джид!AJ70+Еравн!AJ70+Заиграев!AJ70+Закаменск!AJ70+Иволг!AJ70+Кабанск!AJ70+Кижинг!AJ70+Курумкан!AJ70+Кяхта!AJ70+Муйский!AJ70+Мухоршибирь!AJ70+Окинский!AJ70+Прибайкальский!AJ70+Северобайк!AJ70+Селенгинский!AJ70+Тарбагат!AJ70+Тунк!AJ70+Хоринск!AJ70</f>
        <v>45</v>
      </c>
      <c r="AK70" s="14">
        <f t="shared" ref="AK70:AK133" si="32">AJ70/AG70*100000</f>
        <v>11.795543905635649</v>
      </c>
      <c r="AL70" s="7">
        <f>Барг!AL70+Баунт!AL70+Бичур!AL70+Джид!AL70+Еравн!AL70+Заиграев!AL70+Закаменск!AL70+Иволг!AL70+Кабанск!AL70+Кижинг!AL70+Курумкан!AL70+Кяхта!AL70+Муйский!AL70+Мухоршибирь!AL70+Окинский!AL70+Прибайкальский!AL70+Северобайк!AL70+Селенгинский!AL70+Тарбагат!AL70+Тунк!AL70+Хоринск!AL70</f>
        <v>321</v>
      </c>
      <c r="AM70" s="8">
        <f t="shared" si="13"/>
        <v>534621</v>
      </c>
      <c r="AN70" s="8">
        <f t="shared" si="13"/>
        <v>964</v>
      </c>
      <c r="AO70" s="13">
        <f t="shared" si="14"/>
        <v>180.31465281012157</v>
      </c>
      <c r="AP70" s="161">
        <f t="shared" si="15"/>
        <v>44</v>
      </c>
      <c r="AQ70" s="13">
        <f t="shared" ref="AQ70:AQ133" si="33">AP70/AM70*100000</f>
        <v>8.2301293813748426</v>
      </c>
      <c r="AR70" s="162">
        <f t="shared" si="16"/>
        <v>756</v>
      </c>
      <c r="AS70" s="8">
        <f t="shared" si="16"/>
        <v>532961</v>
      </c>
      <c r="AT70" s="8">
        <f t="shared" si="16"/>
        <v>875</v>
      </c>
      <c r="AU70" s="40">
        <f t="shared" si="17"/>
        <v>164.17711614921168</v>
      </c>
      <c r="AV70" s="8">
        <f t="shared" si="18"/>
        <v>70</v>
      </c>
      <c r="AW70" s="41">
        <f t="shared" si="19"/>
        <v>13.134169291936933</v>
      </c>
      <c r="AX70" s="8">
        <f t="shared" si="20"/>
        <v>725</v>
      </c>
    </row>
    <row r="71" spans="1:52" x14ac:dyDescent="0.2">
      <c r="A71" s="1" t="s">
        <v>127</v>
      </c>
      <c r="B71" s="1" t="s">
        <v>128</v>
      </c>
      <c r="C71" s="145">
        <v>130211</v>
      </c>
      <c r="D71" s="112">
        <v>431</v>
      </c>
      <c r="E71" s="113">
        <f t="shared" ref="E71:E134" si="34">D71/C71*100000</f>
        <v>331.00122109499199</v>
      </c>
      <c r="F71" s="112">
        <v>15</v>
      </c>
      <c r="G71" s="113">
        <f t="shared" ref="G71:G134" si="35">F71/C71*100000</f>
        <v>11.519764075231739</v>
      </c>
      <c r="H71" s="112">
        <v>333</v>
      </c>
      <c r="I71" s="112">
        <v>129140</v>
      </c>
      <c r="J71" s="110">
        <f>Барг!J71+Баунт!J71+Бичур!J71+Джид!J71+Еравн!J71+Заиграев!J71+Закаменск!J71+Иволг!J71+Кабанск!J71+Кижинг!J71+Курумкан!J71+Кяхта!J71+Муйский!J71+Мухоршибирь!J71+Окинский!J71+Прибайкальский!J71+Северобайк!J71+Селенгинский!J71+Тарбагат!J71+Тунк!J71+Хоринск!J71</f>
        <v>355</v>
      </c>
      <c r="K71" s="111">
        <f t="shared" si="27"/>
        <v>274.89546228898871</v>
      </c>
      <c r="L71" s="110">
        <f>Барг!L71+Баунт!L71+Бичур!L71+Джид!L71+Еравн!L71+Заиграев!L71+Закаменск!L71+Иволг!L71+Кабанск!L71+Кижинг!L71+Курумкан!L71+Кяхта!L71+Муйский!L71+Мухоршибирь!L71+Окинский!L71+Прибайкальский!L71+Северобайк!L71+Селенгинский!L71+Тарбагат!L71+Тунк!L71+Хоринск!L71</f>
        <v>18</v>
      </c>
      <c r="M71" s="111">
        <f t="shared" si="28"/>
        <v>13.938361468174076</v>
      </c>
      <c r="N71" s="156">
        <f>Барг!N71+Баунт!N71+Бичур!N71+Джид!N71+Еравн!N71+Заиграев!N71+Закаменск!N71+Иволг!N71+Кабанск!N71+Кижинг!N71+Курумкан!N71+Кяхта!N71+Муйский!N71+Мухоршибирь!N71+Окинский!N71+Прибайкальский!N71+Северобайк!N71+Селенгинский!N71+Тарбагат!N71+Тунк!N71+Хоринск!N71</f>
        <v>342</v>
      </c>
      <c r="O71" s="54">
        <v>21596</v>
      </c>
      <c r="P71" s="54">
        <v>66</v>
      </c>
      <c r="Q71" s="55">
        <f t="shared" ref="Q71:Q134" si="36">P71/O71*100000</f>
        <v>305.6121503982219</v>
      </c>
      <c r="R71" s="54">
        <v>0</v>
      </c>
      <c r="S71" s="55">
        <f t="shared" ref="S71:S134" si="37">R71/O71*100000</f>
        <v>0</v>
      </c>
      <c r="T71" s="54">
        <v>46</v>
      </c>
      <c r="U71" s="56">
        <v>22321</v>
      </c>
      <c r="V71" s="54">
        <f>Барг!V71+Баунт!V71+Бичур!V71+Джид!V71+Еравн!V71+Заиграев!V71+Закаменск!V71+Иволг!V71+Кабанск!V71+Кижинг!V71+Курумкан!V71+Кяхта!V71+Муйский!V71+Мухоршибирь!V71+Окинский!V71+Прибайкальский!V71+Северобайк!V71+Селенгинский!V71+Тарбагат!V71+Тунк!V71+Хоринск!V71</f>
        <v>69</v>
      </c>
      <c r="W71" s="55">
        <f t="shared" si="29"/>
        <v>309.12593521795617</v>
      </c>
      <c r="X71" s="54">
        <f>Барг!X71+Баунт!X71+Бичур!X71+Джид!X71+Еравн!X71+Заиграев!X71+Закаменск!X71+Иволг!X71+Кабанск!X71+Кижинг!X71+Курумкан!X71+Кяхта!X71+Муйский!X71+Мухоршибирь!X71+Окинский!X71+Прибайкальский!X71+Северобайк!X71+Селенгинский!X71+Тарбагат!X71+Тунк!X71+Хоринск!X71</f>
        <v>0</v>
      </c>
      <c r="Y71" s="55">
        <f t="shared" si="30"/>
        <v>0</v>
      </c>
      <c r="Z71" s="54">
        <f>Барг!Z71+Баунт!Z71+Бичур!Z71+Джид!Z71+Еравн!Z71+Заиграев!Z71+Закаменск!Z71+Иволг!Z71+Кабанск!Z71+Кижинг!Z71+Курумкан!Z71+Кяхта!Z71+Муйский!Z71+Мухоршибирь!Z71+Окинский!Z71+Прибайкальский!Z71+Северобайк!Z71+Селенгинский!Z71+Тарбагат!Z71+Тунк!Z71+Хоринск!Z71</f>
        <v>48</v>
      </c>
      <c r="AA71" s="7">
        <v>382814</v>
      </c>
      <c r="AB71" s="7">
        <v>273</v>
      </c>
      <c r="AC71" s="14">
        <f t="shared" ref="AC71:AC134" si="38">AB71/AA71*100000</f>
        <v>71.314006279812133</v>
      </c>
      <c r="AD71" s="7">
        <v>4</v>
      </c>
      <c r="AE71" s="14">
        <f t="shared" ref="AE71:AE134" si="39">AD71/AA71*100000</f>
        <v>1.0448938649056723</v>
      </c>
      <c r="AF71" s="7">
        <v>225</v>
      </c>
      <c r="AG71" s="7">
        <v>381500</v>
      </c>
      <c r="AH71" s="7">
        <f>Барг!AH71+Баунт!AH71+Бичур!AH71+Джид!AH71+Еравн!AH71+Заиграев!AH71+Закаменск!AH71+Иволг!AH71+Кабанск!AH71+Кижинг!AH71+Курумкан!AH71+Кяхта!AH71+Муйский!AH71+Мухоршибирь!AH71+Окинский!AH71+Прибайкальский!AH71+Северобайк!AH71+Селенгинский!AH71+Тарбагат!AH71+Тунк!AH71+Хоринск!AH71</f>
        <v>278</v>
      </c>
      <c r="AI71" s="14">
        <f t="shared" si="31"/>
        <v>72.870249017038006</v>
      </c>
      <c r="AJ71" s="7">
        <f>Барг!AJ71+Баунт!AJ71+Бичур!AJ71+Джид!AJ71+Еравн!AJ71+Заиграев!AJ71+Закаменск!AJ71+Иволг!AJ71+Кабанск!AJ71+Кижинг!AJ71+Курумкан!AJ71+Кяхта!AJ71+Муйский!AJ71+Мухоршибирь!AJ71+Окинский!AJ71+Прибайкальский!AJ71+Северобайк!AJ71+Селенгинский!AJ71+Тарбагат!AJ71+Тунк!AJ71+Хоринск!AJ71</f>
        <v>0</v>
      </c>
      <c r="AK71" s="14">
        <f t="shared" si="32"/>
        <v>0</v>
      </c>
      <c r="AL71" s="7">
        <f>Барг!AL71+Баунт!AL71+Бичур!AL71+Джид!AL71+Еравн!AL71+Заиграев!AL71+Закаменск!AL71+Иволг!AL71+Кабанск!AL71+Кижинг!AL71+Курумкан!AL71+Кяхта!AL71+Муйский!AL71+Мухоршибирь!AL71+Окинский!AL71+Прибайкальский!AL71+Северобайк!AL71+Селенгинский!AL71+Тарбагат!AL71+Тунк!AL71+Хоринск!AL71</f>
        <v>210</v>
      </c>
      <c r="AM71" s="8">
        <f t="shared" ref="AM71:AN134" si="40">C71+O71+AA71</f>
        <v>534621</v>
      </c>
      <c r="AN71" s="8">
        <f t="shared" si="40"/>
        <v>770</v>
      </c>
      <c r="AO71" s="13">
        <f t="shared" ref="AO71:AO134" si="41">AN71/AM71*100000</f>
        <v>144.02726417405975</v>
      </c>
      <c r="AP71" s="161">
        <f t="shared" ref="AP71:AP134" si="42">F71+R71+AD71</f>
        <v>19</v>
      </c>
      <c r="AQ71" s="13">
        <f t="shared" si="33"/>
        <v>3.5539195055936821</v>
      </c>
      <c r="AR71" s="162">
        <f t="shared" ref="AR71:AT134" si="43">H71+T71+AF71</f>
        <v>604</v>
      </c>
      <c r="AS71" s="8">
        <f t="shared" si="43"/>
        <v>532961</v>
      </c>
      <c r="AT71" s="8">
        <f t="shared" si="43"/>
        <v>702</v>
      </c>
      <c r="AU71" s="40">
        <f t="shared" ref="AU71:AU134" si="44">AT71/AS71*100000</f>
        <v>131.71695489913895</v>
      </c>
      <c r="AV71" s="8">
        <f t="shared" ref="AV71:AV134" si="45">L71+X71+AJ71</f>
        <v>18</v>
      </c>
      <c r="AW71" s="41">
        <f t="shared" ref="AW71:AW134" si="46">AV71/AS71*100000</f>
        <v>3.3773578179266401</v>
      </c>
      <c r="AX71" s="8">
        <f t="shared" ref="AX71:AX134" si="47">N71+Z71+AL71</f>
        <v>600</v>
      </c>
    </row>
    <row r="72" spans="1:52" s="154" customFormat="1" x14ac:dyDescent="0.2">
      <c r="A72" s="1" t="s">
        <v>129</v>
      </c>
      <c r="B72" s="1" t="s">
        <v>130</v>
      </c>
      <c r="C72" s="145">
        <v>130211</v>
      </c>
      <c r="D72" s="112">
        <v>467</v>
      </c>
      <c r="E72" s="113">
        <f t="shared" si="34"/>
        <v>358.64865487554812</v>
      </c>
      <c r="F72" s="112">
        <v>229</v>
      </c>
      <c r="G72" s="113">
        <f t="shared" si="35"/>
        <v>175.86839821520454</v>
      </c>
      <c r="H72" s="112">
        <v>115</v>
      </c>
      <c r="I72" s="112">
        <v>129140</v>
      </c>
      <c r="J72" s="110">
        <f>Барг!J72+Баунт!J72+Бичур!J72+Джид!J72+Еравн!J72+Заиграев!J72+Закаменск!J72+Иволг!J72+Кабанск!J72+Кижинг!J72+Курумкан!J72+Кяхта!J72+Муйский!J72+Мухоршибирь!J72+Окинский!J72+Прибайкальский!J72+Северобайк!J72+Селенгинский!J72+Тарбагат!J72+Тунк!J72+Хоринск!J72</f>
        <v>579</v>
      </c>
      <c r="K72" s="111">
        <f t="shared" si="27"/>
        <v>448.35062722626606</v>
      </c>
      <c r="L72" s="110">
        <f>Барг!L72+Баунт!L72+Бичур!L72+Джид!L72+Еравн!L72+Заиграев!L72+Закаменск!L72+Иволг!L72+Кабанск!L72+Кижинг!L72+Курумкан!L72+Кяхта!L72+Муйский!L72+Мухоршибирь!L72+Окинский!L72+Прибайкальский!L72+Северобайк!L72+Селенгинский!L72+Тарбагат!L72+Тунк!L72+Хоринск!L72</f>
        <v>325</v>
      </c>
      <c r="M72" s="111">
        <f t="shared" si="28"/>
        <v>251.66485984203192</v>
      </c>
      <c r="N72" s="156">
        <f>Барг!N72+Баунт!N72+Бичур!N72+Джид!N72+Еравн!N72+Заиграев!N72+Закаменск!N72+Иволг!N72+Кабанск!N72+Кижинг!N72+Курумкан!N72+Кяхта!N72+Муйский!N72+Мухоршибирь!N72+Окинский!N72+Прибайкальский!N72+Северобайк!N72+Селенгинский!N72+Тарбагат!N72+Тунк!N72+Хоринск!N72</f>
        <v>116</v>
      </c>
      <c r="O72" s="54">
        <v>21596</v>
      </c>
      <c r="P72" s="54">
        <v>501</v>
      </c>
      <c r="Q72" s="55">
        <f t="shared" si="36"/>
        <v>2319.8740507501388</v>
      </c>
      <c r="R72" s="54">
        <v>231</v>
      </c>
      <c r="S72" s="55">
        <f t="shared" si="37"/>
        <v>1069.6425263937767</v>
      </c>
      <c r="T72" s="54">
        <v>130</v>
      </c>
      <c r="U72" s="56">
        <v>22321</v>
      </c>
      <c r="V72" s="54">
        <f>Барг!V72+Баунт!V72+Бичур!V72+Джид!V72+Еравн!V72+Заиграев!V72+Закаменск!V72+Иволг!V72+Кабанск!V72+Кижинг!V72+Курумкан!V72+Кяхта!V72+Муйский!V72+Мухоршибирь!V72+Окинский!V72+Прибайкальский!V72+Северобайк!V72+Селенгинский!V72+Тарбагат!V72+Тунк!V72+Хоринск!V72</f>
        <v>603</v>
      </c>
      <c r="W72" s="55">
        <f t="shared" si="29"/>
        <v>2701.4918686438778</v>
      </c>
      <c r="X72" s="54">
        <f>Барг!X72+Баунт!X72+Бичур!X72+Джид!X72+Еравн!X72+Заиграев!X72+Закаменск!X72+Иволг!X72+Кабанск!X72+Кижинг!X72+Курумкан!X72+Кяхта!X72+Муйский!X72+Мухоршибирь!X72+Окинский!X72+Прибайкальский!X72+Северобайк!X72+Селенгинский!X72+Тарбагат!X72+Тунк!X72+Хоринск!X72</f>
        <v>291</v>
      </c>
      <c r="Y72" s="55">
        <f t="shared" si="30"/>
        <v>1303.7050311365979</v>
      </c>
      <c r="Z72" s="54">
        <f>Барг!Z72+Баунт!Z72+Бичур!Z72+Джид!Z72+Еравн!Z72+Заиграев!Z72+Закаменск!Z72+Иволг!Z72+Кабанск!Z72+Кижинг!Z72+Курумкан!Z72+Кяхта!Z72+Муйский!Z72+Мухоршибирь!Z72+Окинский!Z72+Прибайкальский!Z72+Северобайк!Z72+Селенгинский!Z72+Тарбагат!Z72+Тунк!Z72+Хоринск!Z72</f>
        <v>133</v>
      </c>
      <c r="AA72" s="7">
        <v>382814</v>
      </c>
      <c r="AB72" s="7">
        <v>2027</v>
      </c>
      <c r="AC72" s="14">
        <f t="shared" si="38"/>
        <v>529.4999660409494</v>
      </c>
      <c r="AD72" s="7">
        <v>423</v>
      </c>
      <c r="AE72" s="14">
        <f t="shared" si="39"/>
        <v>110.49752621377483</v>
      </c>
      <c r="AF72" s="7">
        <v>75</v>
      </c>
      <c r="AG72" s="7">
        <v>381500</v>
      </c>
      <c r="AH72" s="7">
        <f>Барг!AH72+Баунт!AH72+Бичур!AH72+Джид!AH72+Еравн!AH72+Заиграев!AH72+Закаменск!AH72+Иволг!AH72+Кабанск!AH72+Кижинг!AH72+Курумкан!AH72+Кяхта!AH72+Муйский!AH72+Мухоршибирь!AH72+Окинский!AH72+Прибайкальский!AH72+Северобайк!AH72+Селенгинский!AH72+Тарбагат!AH72+Тунк!AH72+Хоринск!AH72</f>
        <v>1926</v>
      </c>
      <c r="AI72" s="14">
        <f t="shared" si="31"/>
        <v>504.8492791612058</v>
      </c>
      <c r="AJ72" s="7">
        <f>Барг!AJ72+Баунт!AJ72+Бичур!AJ72+Джид!AJ72+Еравн!AJ72+Заиграев!AJ72+Закаменск!AJ72+Иволг!AJ72+Кабанск!AJ72+Кижинг!AJ72+Курумкан!AJ72+Кяхта!AJ72+Муйский!AJ72+Мухоршибирь!AJ72+Окинский!AJ72+Прибайкальский!AJ72+Северобайк!AJ72+Селенгинский!AJ72+Тарбагат!AJ72+Тунк!AJ72+Хоринск!AJ72</f>
        <v>485</v>
      </c>
      <c r="AK72" s="14">
        <f t="shared" si="32"/>
        <v>127.12975098296199</v>
      </c>
      <c r="AL72" s="7">
        <f>Барг!AL72+Баунт!AL72+Бичур!AL72+Джид!AL72+Еравн!AL72+Заиграев!AL72+Закаменск!AL72+Иволг!AL72+Кабанск!AL72+Кижинг!AL72+Курумкан!AL72+Кяхта!AL72+Муйский!AL72+Мухоршибирь!AL72+Окинский!AL72+Прибайкальский!AL72+Северобайк!AL72+Селенгинский!AL72+Тарбагат!AL72+Тунк!AL72+Хоринск!AL72</f>
        <v>62</v>
      </c>
      <c r="AM72" s="8">
        <f t="shared" si="40"/>
        <v>534621</v>
      </c>
      <c r="AN72" s="8">
        <f t="shared" si="40"/>
        <v>2995</v>
      </c>
      <c r="AO72" s="13">
        <f t="shared" si="41"/>
        <v>560.20994311858306</v>
      </c>
      <c r="AP72" s="161">
        <f t="shared" si="42"/>
        <v>883</v>
      </c>
      <c r="AQ72" s="13">
        <f t="shared" si="33"/>
        <v>165.16373281259061</v>
      </c>
      <c r="AR72" s="162">
        <f t="shared" si="43"/>
        <v>320</v>
      </c>
      <c r="AS72" s="8">
        <f t="shared" si="43"/>
        <v>532961</v>
      </c>
      <c r="AT72" s="8">
        <f t="shared" si="43"/>
        <v>3108</v>
      </c>
      <c r="AU72" s="40">
        <f t="shared" si="44"/>
        <v>583.15711656199983</v>
      </c>
      <c r="AV72" s="8">
        <f t="shared" si="45"/>
        <v>1101</v>
      </c>
      <c r="AW72" s="41">
        <f t="shared" si="46"/>
        <v>206.58171986317947</v>
      </c>
      <c r="AX72" s="8">
        <f t="shared" si="47"/>
        <v>311</v>
      </c>
      <c r="AY72" s="92"/>
      <c r="AZ72" s="92"/>
    </row>
    <row r="73" spans="1:52" x14ac:dyDescent="0.2">
      <c r="A73" s="1" t="s">
        <v>131</v>
      </c>
      <c r="B73" s="1" t="s">
        <v>132</v>
      </c>
      <c r="C73" s="145">
        <v>130211</v>
      </c>
      <c r="D73" s="112">
        <v>0</v>
      </c>
      <c r="E73" s="113">
        <f t="shared" si="34"/>
        <v>0</v>
      </c>
      <c r="F73" s="112">
        <v>0</v>
      </c>
      <c r="G73" s="113">
        <f t="shared" si="35"/>
        <v>0</v>
      </c>
      <c r="H73" s="112">
        <v>0</v>
      </c>
      <c r="I73" s="112">
        <v>129140</v>
      </c>
      <c r="J73" s="110">
        <f>Барг!J73+Баунт!J73+Бичур!J73+Джид!J73+Еравн!J73+Заиграев!J73+Закаменск!J73+Иволг!J73+Кабанск!J73+Кижинг!J73+Курумкан!J73+Кяхта!J73+Муйский!J73+Мухоршибирь!J73+Окинский!J73+Прибайкальский!J73+Северобайк!J73+Селенгинский!J73+Тарбагат!J73+Тунк!J73+Хоринск!J73</f>
        <v>0</v>
      </c>
      <c r="K73" s="111">
        <f t="shared" si="27"/>
        <v>0</v>
      </c>
      <c r="L73" s="110">
        <f>Барг!L73+Баунт!L73+Бичур!L73+Джид!L73+Еравн!L73+Заиграев!L73+Закаменск!L73+Иволг!L73+Кабанск!L73+Кижинг!L73+Курумкан!L73+Кяхта!L73+Муйский!L73+Мухоршибирь!L73+Окинский!L73+Прибайкальский!L73+Северобайк!L73+Селенгинский!L73+Тарбагат!L73+Тунк!L73+Хоринск!L73</f>
        <v>0</v>
      </c>
      <c r="M73" s="111">
        <f t="shared" si="28"/>
        <v>0</v>
      </c>
      <c r="N73" s="156">
        <f>Барг!N73+Баунт!N73+Бичур!N73+Джид!N73+Еравн!N73+Заиграев!N73+Закаменск!N73+Иволг!N73+Кабанск!N73+Кижинг!N73+Курумкан!N73+Кяхта!N73+Муйский!N73+Мухоршибирь!N73+Окинский!N73+Прибайкальский!N73+Северобайк!N73+Селенгинский!N73+Тарбагат!N73+Тунк!N73+Хоринск!N73</f>
        <v>0</v>
      </c>
      <c r="O73" s="54">
        <v>21596</v>
      </c>
      <c r="P73" s="54">
        <v>0</v>
      </c>
      <c r="Q73" s="55">
        <f t="shared" si="36"/>
        <v>0</v>
      </c>
      <c r="R73" s="54">
        <v>0</v>
      </c>
      <c r="S73" s="55">
        <f t="shared" si="37"/>
        <v>0</v>
      </c>
      <c r="T73" s="54">
        <v>0</v>
      </c>
      <c r="U73" s="56">
        <v>22321</v>
      </c>
      <c r="V73" s="54">
        <f>Барг!V73+Баунт!V73+Бичур!V73+Джид!V73+Еравн!V73+Заиграев!V73+Закаменск!V73+Иволг!V73+Кабанск!V73+Кижинг!V73+Курумкан!V73+Кяхта!V73+Муйский!V73+Мухоршибирь!V73+Окинский!V73+Прибайкальский!V73+Северобайк!V73+Селенгинский!V73+Тарбагат!V73+Тунк!V73+Хоринск!V73</f>
        <v>9</v>
      </c>
      <c r="W73" s="55">
        <f t="shared" si="29"/>
        <v>40.320774158863856</v>
      </c>
      <c r="X73" s="54">
        <f>Барг!X73+Баунт!X73+Бичур!X73+Джид!X73+Еравн!X73+Заиграев!X73+Закаменск!X73+Иволг!X73+Кабанск!X73+Кижинг!X73+Курумкан!X73+Кяхта!X73+Муйский!X73+Мухоршибирь!X73+Окинский!X73+Прибайкальский!X73+Северобайк!X73+Селенгинский!X73+Тарбагат!X73+Тунк!X73+Хоринск!X73</f>
        <v>0</v>
      </c>
      <c r="Y73" s="55">
        <f t="shared" si="30"/>
        <v>0</v>
      </c>
      <c r="Z73" s="54">
        <f>Барг!Z73+Баунт!Z73+Бичур!Z73+Джид!Z73+Еравн!Z73+Заиграев!Z73+Закаменск!Z73+Иволг!Z73+Кабанск!Z73+Кижинг!Z73+Курумкан!Z73+Кяхта!Z73+Муйский!Z73+Мухоршибирь!Z73+Окинский!Z73+Прибайкальский!Z73+Северобайк!Z73+Селенгинский!Z73+Тарбагат!Z73+Тунк!Z73+Хоринск!Z73</f>
        <v>4</v>
      </c>
      <c r="AA73" s="7">
        <v>382814</v>
      </c>
      <c r="AB73" s="7">
        <v>14</v>
      </c>
      <c r="AC73" s="14">
        <f t="shared" si="38"/>
        <v>3.6571285271698528</v>
      </c>
      <c r="AD73" s="7">
        <v>2</v>
      </c>
      <c r="AE73" s="14">
        <f t="shared" si="39"/>
        <v>0.52244693245283613</v>
      </c>
      <c r="AF73" s="7">
        <v>14</v>
      </c>
      <c r="AG73" s="7">
        <v>381500</v>
      </c>
      <c r="AH73" s="7">
        <f>Барг!AH73+Баунт!AH73+Бичур!AH73+Джид!AH73+Еравн!AH73+Заиграев!AH73+Закаменск!AH73+Иволг!AH73+Кабанск!AH73+Кижинг!AH73+Курумкан!AH73+Кяхта!AH73+Муйский!AH73+Мухоршибирь!AH73+Окинский!AH73+Прибайкальский!AH73+Северобайк!AH73+Селенгинский!AH73+Тарбагат!AH73+Тунк!AH73+Хоринск!AH73</f>
        <v>11</v>
      </c>
      <c r="AI73" s="14">
        <f t="shared" si="31"/>
        <v>2.8833551769331587</v>
      </c>
      <c r="AJ73" s="7">
        <f>Барг!AJ73+Баунт!AJ73+Бичур!AJ73+Джид!AJ73+Еравн!AJ73+Заиграев!AJ73+Закаменск!AJ73+Иволг!AJ73+Кабанск!AJ73+Кижинг!AJ73+Курумкан!AJ73+Кяхта!AJ73+Муйский!AJ73+Мухоршибирь!AJ73+Окинский!AJ73+Прибайкальский!AJ73+Северобайк!AJ73+Селенгинский!AJ73+Тарбагат!AJ73+Тунк!AJ73+Хоринск!AJ73</f>
        <v>3</v>
      </c>
      <c r="AK73" s="14">
        <f t="shared" si="32"/>
        <v>0.78636959370904325</v>
      </c>
      <c r="AL73" s="7">
        <f>Барг!AL73+Баунт!AL73+Бичур!AL73+Джид!AL73+Еравн!AL73+Заиграев!AL73+Закаменск!AL73+Иволг!AL73+Кабанск!AL73+Кижинг!AL73+Курумкан!AL73+Кяхта!AL73+Муйский!AL73+Мухоршибирь!AL73+Окинский!AL73+Прибайкальский!AL73+Северобайк!AL73+Селенгинский!AL73+Тарбагат!AL73+Тунк!AL73+Хоринск!AL73</f>
        <v>9</v>
      </c>
      <c r="AM73" s="8">
        <f t="shared" si="40"/>
        <v>534621</v>
      </c>
      <c r="AN73" s="8">
        <f t="shared" si="40"/>
        <v>14</v>
      </c>
      <c r="AO73" s="13">
        <f t="shared" si="41"/>
        <v>2.6186775304374499</v>
      </c>
      <c r="AP73" s="161">
        <f t="shared" si="42"/>
        <v>2</v>
      </c>
      <c r="AQ73" s="13">
        <f t="shared" si="33"/>
        <v>0.37409679006249286</v>
      </c>
      <c r="AR73" s="162">
        <f t="shared" si="43"/>
        <v>14</v>
      </c>
      <c r="AS73" s="8">
        <f t="shared" si="43"/>
        <v>532961</v>
      </c>
      <c r="AT73" s="8">
        <f t="shared" si="43"/>
        <v>20</v>
      </c>
      <c r="AU73" s="40">
        <f t="shared" si="44"/>
        <v>3.752619797696267</v>
      </c>
      <c r="AV73" s="8">
        <f t="shared" si="45"/>
        <v>3</v>
      </c>
      <c r="AW73" s="41">
        <f t="shared" si="46"/>
        <v>0.56289296965443991</v>
      </c>
      <c r="AX73" s="8">
        <f t="shared" si="47"/>
        <v>13</v>
      </c>
    </row>
    <row r="74" spans="1:52" ht="12" customHeight="1" x14ac:dyDescent="0.2">
      <c r="A74" s="9" t="s">
        <v>133</v>
      </c>
      <c r="B74" s="9" t="s">
        <v>134</v>
      </c>
      <c r="C74" s="145">
        <v>130211</v>
      </c>
      <c r="D74" s="106">
        <v>7702</v>
      </c>
      <c r="E74" s="109">
        <f t="shared" si="34"/>
        <v>5915.0148604956566</v>
      </c>
      <c r="F74" s="106">
        <v>2335</v>
      </c>
      <c r="G74" s="109">
        <f t="shared" si="35"/>
        <v>1793.2432743777406</v>
      </c>
      <c r="H74" s="106">
        <v>2322</v>
      </c>
      <c r="I74" s="106">
        <v>129140</v>
      </c>
      <c r="J74" s="145">
        <f>Барг!J74+Баунт!J74+Бичур!J74+Джид!J74+Еравн!J74+Заиграев!J74+Закаменск!J74+Иволг!J74+Кабанск!J74+Кижинг!J74+Курумкан!J74+Кяхта!J74+Муйский!J74+Мухоршибирь!J74+Окинский!J74+Прибайкальский!J74+Северобайк!J74+Селенгинский!J74+Тарбагат!J74+Тунк!J74+Хоринск!J74</f>
        <v>9319</v>
      </c>
      <c r="K74" s="107">
        <f t="shared" si="27"/>
        <v>7216.1994734396776</v>
      </c>
      <c r="L74" s="145">
        <f>Барг!L74+Баунт!L74+Бичур!L74+Джид!L74+Еравн!L74+Заиграев!L74+Закаменск!L74+Иволг!L74+Кабанск!L74+Кижинг!L74+Курумкан!L74+Кяхта!L74+Муйский!L74+Мухоршибирь!L74+Окинский!L74+Прибайкальский!L74+Северобайк!L74+Селенгинский!L74+Тарбагат!L74+Тунк!L74+Хоринск!L74</f>
        <v>3067</v>
      </c>
      <c r="M74" s="107">
        <f t="shared" si="28"/>
        <v>2374.9419234938828</v>
      </c>
      <c r="N74" s="108">
        <f>Барг!N74+Баунт!N74+Бичур!N74+Джид!N74+Еравн!N74+Заиграев!N74+Закаменск!N74+Иволг!N74+Кабанск!N74+Кижинг!N74+Курумкан!N74+Кяхта!N74+Муйский!N74+Мухоршибирь!N74+Окинский!N74+Прибайкальский!N74+Северобайк!N74+Селенгинский!N74+Тарбагат!N74+Тунк!N74+Хоринск!N74</f>
        <v>2828</v>
      </c>
      <c r="O74" s="50">
        <v>21596</v>
      </c>
      <c r="P74" s="50">
        <v>2576</v>
      </c>
      <c r="Q74" s="52">
        <f t="shared" si="36"/>
        <v>11928.134839785145</v>
      </c>
      <c r="R74" s="50">
        <v>883</v>
      </c>
      <c r="S74" s="52">
        <f t="shared" si="37"/>
        <v>4088.7201333580292</v>
      </c>
      <c r="T74" s="50">
        <v>734</v>
      </c>
      <c r="U74" s="48">
        <v>22321</v>
      </c>
      <c r="V74" s="50">
        <f>Барг!V74+Баунт!V74+Бичур!V74+Джид!V74+Еравн!V74+Заиграев!V74+Закаменск!V74+Иволг!V74+Кабанск!V74+Кижинг!V74+Курумкан!V74+Кяхта!V74+Муйский!V74+Мухоршибирь!V74+Окинский!V74+Прибайкальский!V74+Северобайк!V74+Селенгинский!V74+Тарбагат!V74+Тунк!V74+Хоринск!V74</f>
        <v>3751</v>
      </c>
      <c r="W74" s="52">
        <f t="shared" si="29"/>
        <v>16804.802652210925</v>
      </c>
      <c r="X74" s="50">
        <f>Барг!X74+Баунт!X74+Бичур!X74+Джид!X74+Еравн!X74+Заиграев!X74+Закаменск!X74+Иволг!X74+Кабанск!X74+Кижинг!X74+Курумкан!X74+Кяхта!X74+Муйский!X74+Мухоршибирь!X74+Окинский!X74+Прибайкальский!X74+Северобайк!X74+Селенгинский!X74+Тарбагат!X74+Тунк!X74+Хоринск!X74</f>
        <v>975</v>
      </c>
      <c r="Y74" s="52">
        <f t="shared" si="30"/>
        <v>4368.0838672102509</v>
      </c>
      <c r="Z74" s="50">
        <f>Барг!Z74+Баунт!Z74+Бичур!Z74+Джид!Z74+Еравн!Z74+Заиграев!Z74+Закаменск!Z74+Иволг!Z74+Кабанск!Z74+Кижинг!Z74+Курумкан!Z74+Кяхта!Z74+Муйский!Z74+Мухоршибирь!Z74+Окинский!Z74+Прибайкальский!Z74+Северобайк!Z74+Селенгинский!Z74+Тарбагат!Z74+Тунк!Z74+Хоринск!Z74</f>
        <v>1014</v>
      </c>
      <c r="AA74" s="10">
        <v>382814</v>
      </c>
      <c r="AB74" s="10">
        <v>27083</v>
      </c>
      <c r="AC74" s="11">
        <f t="shared" si="38"/>
        <v>7074.7151358100809</v>
      </c>
      <c r="AD74" s="10">
        <v>6875</v>
      </c>
      <c r="AE74" s="11">
        <f t="shared" si="39"/>
        <v>1795.911330306624</v>
      </c>
      <c r="AF74" s="10">
        <v>8351</v>
      </c>
      <c r="AG74" s="10">
        <v>381500</v>
      </c>
      <c r="AH74" s="10">
        <f>Барг!AH74+Баунт!AH74+Бичур!AH74+Джид!AH74+Еравн!AH74+Заиграев!AH74+Закаменск!AH74+Иволг!AH74+Кабанск!AH74+Кижинг!AH74+Курумкан!AH74+Кяхта!AH74+Муйский!AH74+Мухоршибирь!AH74+Окинский!AH74+Прибайкальский!AH74+Северобайк!AH74+Селенгинский!AH74+Тарбагат!AH74+Тунк!AH74+Хоринск!AH74</f>
        <v>27965</v>
      </c>
      <c r="AI74" s="11">
        <f t="shared" si="31"/>
        <v>7330.2752293577978</v>
      </c>
      <c r="AJ74" s="10">
        <f>Барг!AJ74+Баунт!AJ74+Бичур!AJ74+Джид!AJ74+Еравн!AJ74+Заиграев!AJ74+Закаменск!AJ74+Иволг!AJ74+Кабанск!AJ74+Кижинг!AJ74+Курумкан!AJ74+Кяхта!AJ74+Муйский!AJ74+Мухоршибирь!AJ74+Окинский!AJ74+Прибайкальский!AJ74+Северобайк!AJ74+Селенгинский!AJ74+Тарбагат!AJ74+Тунк!AJ74+Хоринск!AJ74</f>
        <v>6247</v>
      </c>
      <c r="AK74" s="11">
        <f t="shared" si="32"/>
        <v>1637.4836173001311</v>
      </c>
      <c r="AL74" s="10">
        <f>Барг!AL74+Баунт!AL74+Бичур!AL74+Джид!AL74+Еравн!AL74+Заиграев!AL74+Закаменск!AL74+Иволг!AL74+Кабанск!AL74+Кижинг!AL74+Курумкан!AL74+Кяхта!AL74+Муйский!AL74+Мухоршибирь!AL74+Окинский!AL74+Прибайкальский!AL74+Северобайк!AL74+Селенгинский!AL74+Тарбагат!AL74+Тунк!AL74+Хоринск!AL74</f>
        <v>8014</v>
      </c>
      <c r="AM74" s="12">
        <f t="shared" si="40"/>
        <v>534621</v>
      </c>
      <c r="AN74" s="12">
        <f t="shared" si="40"/>
        <v>37361</v>
      </c>
      <c r="AO74" s="23">
        <f t="shared" si="41"/>
        <v>6988.3150867623981</v>
      </c>
      <c r="AP74" s="37">
        <f t="shared" si="42"/>
        <v>10093</v>
      </c>
      <c r="AQ74" s="23">
        <f t="shared" si="33"/>
        <v>1887.8794510503703</v>
      </c>
      <c r="AR74" s="116">
        <f t="shared" si="43"/>
        <v>11407</v>
      </c>
      <c r="AS74" s="8">
        <f t="shared" si="43"/>
        <v>532961</v>
      </c>
      <c r="AT74" s="8">
        <f t="shared" si="43"/>
        <v>41035</v>
      </c>
      <c r="AU74" s="35">
        <f t="shared" si="44"/>
        <v>7699.4376699233144</v>
      </c>
      <c r="AV74" s="12">
        <f t="shared" si="45"/>
        <v>10289</v>
      </c>
      <c r="AW74" s="36">
        <f t="shared" si="46"/>
        <v>1930.5352549248444</v>
      </c>
      <c r="AX74" s="12">
        <f t="shared" si="47"/>
        <v>11856</v>
      </c>
    </row>
    <row r="75" spans="1:52" x14ac:dyDescent="0.2">
      <c r="A75" s="1" t="s">
        <v>135</v>
      </c>
      <c r="B75" s="1" t="s">
        <v>136</v>
      </c>
      <c r="C75" s="145">
        <v>130211</v>
      </c>
      <c r="D75" s="112">
        <v>866</v>
      </c>
      <c r="E75" s="113">
        <f t="shared" si="34"/>
        <v>665.07437927671242</v>
      </c>
      <c r="F75" s="112">
        <v>472</v>
      </c>
      <c r="G75" s="113">
        <f t="shared" si="35"/>
        <v>362.48857623395872</v>
      </c>
      <c r="H75" s="112">
        <v>16</v>
      </c>
      <c r="I75" s="112">
        <v>129140</v>
      </c>
      <c r="J75" s="110">
        <f>Барг!J75+Баунт!J75+Бичур!J75+Джид!J75+Еравн!J75+Заиграев!J75+Закаменск!J75+Иволг!J75+Кабанск!J75+Кижинг!J75+Курумкан!J75+Кяхта!J75+Муйский!J75+Мухоршибирь!J75+Окинский!J75+Прибайкальский!J75+Северобайк!J75+Селенгинский!J75+Тарбагат!J75+Тунк!J75+Хоринск!J75</f>
        <v>1381</v>
      </c>
      <c r="K75" s="111">
        <f t="shared" si="27"/>
        <v>1069.382065974911</v>
      </c>
      <c r="L75" s="110">
        <f>Барг!L75+Баунт!L75+Бичур!L75+Джид!L75+Еравн!L75+Заиграев!L75+Закаменск!L75+Иволг!L75+Кабанск!L75+Кижинг!L75+Курумкан!L75+Кяхта!L75+Муйский!L75+Мухоршибирь!L75+Окинский!L75+Прибайкальский!L75+Северобайк!L75+Селенгинский!L75+Тарбагат!L75+Тунк!L75+Хоринск!L75</f>
        <v>686</v>
      </c>
      <c r="M75" s="111">
        <f t="shared" si="28"/>
        <v>531.20644262041196</v>
      </c>
      <c r="N75" s="156">
        <f>Барг!N75+Баунт!N75+Бичур!N75+Джид!N75+Еравн!N75+Заиграев!N75+Закаменск!N75+Иволг!N75+Кабанск!N75+Кижинг!N75+Курумкан!N75+Кяхта!N75+Муйский!N75+Мухоршибирь!N75+Окинский!N75+Прибайкальский!N75+Северобайк!N75+Селенгинский!N75+Тарбагат!N75+Тунк!N75+Хоринск!N75</f>
        <v>22</v>
      </c>
      <c r="O75" s="54">
        <v>21596</v>
      </c>
      <c r="P75" s="54">
        <v>170</v>
      </c>
      <c r="Q75" s="55">
        <f t="shared" si="36"/>
        <v>787.18281163178369</v>
      </c>
      <c r="R75" s="54">
        <v>124</v>
      </c>
      <c r="S75" s="55">
        <f t="shared" si="37"/>
        <v>574.18040377847751</v>
      </c>
      <c r="T75" s="54">
        <v>10</v>
      </c>
      <c r="U75" s="56">
        <v>22321</v>
      </c>
      <c r="V75" s="54">
        <f>Барг!V75+Баунт!V75+Бичур!V75+Джид!V75+Еравн!V75+Заиграев!V75+Закаменск!V75+Иволг!V75+Кабанск!V75+Кижинг!V75+Курумкан!V75+Кяхта!V75+Муйский!V75+Мухоршибирь!V75+Окинский!V75+Прибайкальский!V75+Северобайк!V75+Селенгинский!V75+Тарбагат!V75+Тунк!V75+Хоринск!V75</f>
        <v>98</v>
      </c>
      <c r="W75" s="55">
        <f t="shared" si="29"/>
        <v>439.0484297298508</v>
      </c>
      <c r="X75" s="54">
        <f>Барг!X75+Баунт!X75+Бичур!X75+Джид!X75+Еравн!X75+Заиграев!X75+Закаменск!X75+Иволг!X75+Кабанск!X75+Кижинг!X75+Курумкан!X75+Кяхта!X75+Муйский!X75+Мухоршибирь!X75+Окинский!X75+Прибайкальский!X75+Северобайк!X75+Селенгинский!X75+Тарбагат!X75+Тунк!X75+Хоринск!X75</f>
        <v>83</v>
      </c>
      <c r="Y75" s="55">
        <f t="shared" si="30"/>
        <v>371.84713946507776</v>
      </c>
      <c r="Z75" s="54">
        <f>Барг!Z75+Баунт!Z75+Бичур!Z75+Джид!Z75+Еравн!Z75+Заиграев!Z75+Закаменск!Z75+Иволг!Z75+Кабанск!Z75+Кижинг!Z75+Курумкан!Z75+Кяхта!Z75+Муйский!Z75+Мухоршибирь!Z75+Окинский!Z75+Прибайкальский!Z75+Северобайк!Z75+Селенгинский!Z75+Тарбагат!Z75+Тунк!Z75+Хоринск!Z75</f>
        <v>11</v>
      </c>
      <c r="AA75" s="7">
        <v>382814</v>
      </c>
      <c r="AB75" s="7">
        <v>1632</v>
      </c>
      <c r="AC75" s="14">
        <f t="shared" si="38"/>
        <v>426.31669688151425</v>
      </c>
      <c r="AD75" s="7">
        <v>1581</v>
      </c>
      <c r="AE75" s="14">
        <f t="shared" si="39"/>
        <v>412.99430010396696</v>
      </c>
      <c r="AF75" s="7">
        <v>1</v>
      </c>
      <c r="AG75" s="7">
        <v>381500</v>
      </c>
      <c r="AH75" s="7">
        <f>Барг!AH75+Баунт!AH75+Бичур!AH75+Джид!AH75+Еравн!AH75+Заиграев!AH75+Закаменск!AH75+Иволг!AH75+Кабанск!AH75+Кижинг!AH75+Курумкан!AH75+Кяхта!AH75+Муйский!AH75+Мухоршибирь!AH75+Окинский!AH75+Прибайкальский!AH75+Северобайк!AH75+Селенгинский!AH75+Тарбагат!AH75+Тунк!AH75+Хоринск!AH75</f>
        <v>1685</v>
      </c>
      <c r="AI75" s="14">
        <f t="shared" si="31"/>
        <v>441.67758846657932</v>
      </c>
      <c r="AJ75" s="7">
        <f>Барг!AJ75+Баунт!AJ75+Бичур!AJ75+Джид!AJ75+Еравн!AJ75+Заиграев!AJ75+Закаменск!AJ75+Иволг!AJ75+Кабанск!AJ75+Кижинг!AJ75+Курумкан!AJ75+Кяхта!AJ75+Муйский!AJ75+Мухоршибирь!AJ75+Окинский!AJ75+Прибайкальский!AJ75+Северобайк!AJ75+Селенгинский!AJ75+Тарбагат!AJ75+Тунк!AJ75+Хоринск!AJ75</f>
        <v>1582</v>
      </c>
      <c r="AK75" s="14">
        <f t="shared" si="32"/>
        <v>414.67889908256882</v>
      </c>
      <c r="AL75" s="7">
        <f>Барг!AL75+Баунт!AL75+Бичур!AL75+Джид!AL75+Еравн!AL75+Заиграев!AL75+Закаменск!AL75+Иволг!AL75+Кабанск!AL75+Кижинг!AL75+Курумкан!AL75+Кяхта!AL75+Муйский!AL75+Мухоршибирь!AL75+Окинский!AL75+Прибайкальский!AL75+Северобайк!AL75+Селенгинский!AL75+Тарбагат!AL75+Тунк!AL75+Хоринск!AL75</f>
        <v>2</v>
      </c>
      <c r="AM75" s="8">
        <f t="shared" si="40"/>
        <v>534621</v>
      </c>
      <c r="AN75" s="8">
        <f t="shared" si="40"/>
        <v>2668</v>
      </c>
      <c r="AO75" s="13">
        <f t="shared" si="41"/>
        <v>499.04511794336543</v>
      </c>
      <c r="AP75" s="161">
        <f t="shared" si="42"/>
        <v>2177</v>
      </c>
      <c r="AQ75" s="13">
        <f t="shared" si="33"/>
        <v>407.2043559830235</v>
      </c>
      <c r="AR75" s="162">
        <f t="shared" si="43"/>
        <v>27</v>
      </c>
      <c r="AS75" s="8">
        <f t="shared" si="43"/>
        <v>532961</v>
      </c>
      <c r="AT75" s="8">
        <f t="shared" si="43"/>
        <v>3164</v>
      </c>
      <c r="AU75" s="40">
        <f t="shared" si="44"/>
        <v>593.66445199554937</v>
      </c>
      <c r="AV75" s="8">
        <f t="shared" si="45"/>
        <v>2351</v>
      </c>
      <c r="AW75" s="41">
        <f t="shared" si="46"/>
        <v>441.12045721919617</v>
      </c>
      <c r="AX75" s="8">
        <f t="shared" si="47"/>
        <v>35</v>
      </c>
    </row>
    <row r="76" spans="1:52" x14ac:dyDescent="0.2">
      <c r="A76" s="1" t="s">
        <v>137</v>
      </c>
      <c r="B76" s="1" t="s">
        <v>138</v>
      </c>
      <c r="C76" s="145">
        <v>130211</v>
      </c>
      <c r="D76" s="112">
        <v>16</v>
      </c>
      <c r="E76" s="113">
        <f t="shared" si="34"/>
        <v>12.287748346913855</v>
      </c>
      <c r="F76" s="112">
        <v>15</v>
      </c>
      <c r="G76" s="113">
        <f t="shared" si="35"/>
        <v>11.519764075231739</v>
      </c>
      <c r="H76" s="112">
        <v>3</v>
      </c>
      <c r="I76" s="112">
        <v>129140</v>
      </c>
      <c r="J76" s="110">
        <f>Барг!J76+Баунт!J76+Бичур!J76+Джид!J76+Еравн!J76+Заиграев!J76+Закаменск!J76+Иволг!J76+Кабанск!J76+Кижинг!J76+Курумкан!J76+Кяхта!J76+Муйский!J76+Мухоршибирь!J76+Окинский!J76+Прибайкальский!J76+Северобайк!J76+Селенгинский!J76+Тарбагат!J76+Тунк!J76+Хоринск!J76</f>
        <v>18</v>
      </c>
      <c r="K76" s="111">
        <f t="shared" si="27"/>
        <v>13.938361468174076</v>
      </c>
      <c r="L76" s="110">
        <f>Барг!L76+Баунт!L76+Бичур!L76+Джид!L76+Еравн!L76+Заиграев!L76+Закаменск!L76+Иволг!L76+Кабанск!L76+Кижинг!L76+Курумкан!L76+Кяхта!L76+Муйский!L76+Мухоршибирь!L76+Окинский!L76+Прибайкальский!L76+Северобайк!L76+Селенгинский!L76+Тарбагат!L76+Тунк!L76+Хоринск!L76</f>
        <v>16</v>
      </c>
      <c r="M76" s="111">
        <f t="shared" si="28"/>
        <v>12.389654638376955</v>
      </c>
      <c r="N76" s="156">
        <f>Барг!N76+Баунт!N76+Бичур!N76+Джид!N76+Еравн!N76+Заиграев!N76+Закаменск!N76+Иволг!N76+Кабанск!N76+Кижинг!N76+Курумкан!N76+Кяхта!N76+Муйский!N76+Мухоршибирь!N76+Окинский!N76+Прибайкальский!N76+Северобайк!N76+Селенгинский!N76+Тарбагат!N76+Тунк!N76+Хоринск!N76</f>
        <v>2</v>
      </c>
      <c r="O76" s="54">
        <v>21596</v>
      </c>
      <c r="P76" s="54">
        <v>6</v>
      </c>
      <c r="Q76" s="55">
        <f t="shared" si="36"/>
        <v>27.782922763474716</v>
      </c>
      <c r="R76" s="54">
        <v>6</v>
      </c>
      <c r="S76" s="55">
        <f t="shared" si="37"/>
        <v>27.782922763474716</v>
      </c>
      <c r="T76" s="54">
        <v>0</v>
      </c>
      <c r="U76" s="56">
        <v>22321</v>
      </c>
      <c r="V76" s="54">
        <f>Барг!V76+Баунт!V76+Бичур!V76+Джид!V76+Еравн!V76+Заиграев!V76+Закаменск!V76+Иволг!V76+Кабанск!V76+Кижинг!V76+Курумкан!V76+Кяхта!V76+Муйский!V76+Мухоршибирь!V76+Окинский!V76+Прибайкальский!V76+Северобайк!V76+Селенгинский!V76+Тарбагат!V76+Тунк!V76+Хоринск!V76</f>
        <v>12</v>
      </c>
      <c r="W76" s="55">
        <f t="shared" si="29"/>
        <v>53.761032211818467</v>
      </c>
      <c r="X76" s="54">
        <f>Барг!X76+Баунт!X76+Бичур!X76+Джид!X76+Еравн!X76+Заиграев!X76+Закаменск!X76+Иволг!X76+Кабанск!X76+Кижинг!X76+Курумкан!X76+Кяхта!X76+Муйский!X76+Мухоршибирь!X76+Окинский!X76+Прибайкальский!X76+Северобайк!X76+Селенгинский!X76+Тарбагат!X76+Тунк!X76+Хоринск!X76</f>
        <v>11</v>
      </c>
      <c r="Y76" s="55">
        <f t="shared" si="30"/>
        <v>49.280946194166923</v>
      </c>
      <c r="Z76" s="54">
        <f>Барг!Z76+Баунт!Z76+Бичур!Z76+Джид!Z76+Еравн!Z76+Заиграев!Z76+Закаменск!Z76+Иволг!Z76+Кабанск!Z76+Кижинг!Z76+Курумкан!Z76+Кяхта!Z76+Муйский!Z76+Мухоршибирь!Z76+Окинский!Z76+Прибайкальский!Z76+Северобайк!Z76+Селенгинский!Z76+Тарбагат!Z76+Тунк!Z76+Хоринск!Z76</f>
        <v>6</v>
      </c>
      <c r="AA76" s="7">
        <v>382814</v>
      </c>
      <c r="AB76" s="7">
        <v>282</v>
      </c>
      <c r="AC76" s="14">
        <f t="shared" si="38"/>
        <v>73.665017475849893</v>
      </c>
      <c r="AD76" s="7">
        <v>272</v>
      </c>
      <c r="AE76" s="14">
        <f t="shared" si="39"/>
        <v>71.052782813585708</v>
      </c>
      <c r="AF76" s="7">
        <v>8</v>
      </c>
      <c r="AG76" s="7">
        <v>381500</v>
      </c>
      <c r="AH76" s="7">
        <f>Барг!AH76+Баунт!AH76+Бичур!AH76+Джид!AH76+Еравн!AH76+Заиграев!AH76+Закаменск!AH76+Иволг!AH76+Кабанск!AH76+Кижинг!AH76+Курумкан!AH76+Кяхта!AH76+Муйский!AH76+Мухоршибирь!AH76+Окинский!AH76+Прибайкальский!AH76+Северобайк!AH76+Селенгинский!AH76+Тарбагат!AH76+Тунк!AH76+Хоринск!AH76</f>
        <v>308</v>
      </c>
      <c r="AI76" s="14">
        <f t="shared" si="31"/>
        <v>80.733944954128447</v>
      </c>
      <c r="AJ76" s="7">
        <f>Барг!AJ76+Баунт!AJ76+Бичур!AJ76+Джид!AJ76+Еравн!AJ76+Заиграев!AJ76+Закаменск!AJ76+Иволг!AJ76+Кабанск!AJ76+Кижинг!AJ76+Курумкан!AJ76+Кяхта!AJ76+Муйский!AJ76+Мухоршибирь!AJ76+Окинский!AJ76+Прибайкальский!AJ76+Северобайк!AJ76+Селенгинский!AJ76+Тарбагат!AJ76+Тунк!AJ76+Хоринск!AJ76</f>
        <v>289</v>
      </c>
      <c r="AK76" s="14">
        <f t="shared" si="32"/>
        <v>75.753604193971171</v>
      </c>
      <c r="AL76" s="7">
        <f>Барг!AL76+Баунт!AL76+Бичур!AL76+Джид!AL76+Еравн!AL76+Заиграев!AL76+Закаменск!AL76+Иволг!AL76+Кабанск!AL76+Кижинг!AL76+Курумкан!AL76+Кяхта!AL76+Муйский!AL76+Мухоршибирь!AL76+Окинский!AL76+Прибайкальский!AL76+Северобайк!AL76+Селенгинский!AL76+Тарбагат!AL76+Тунк!AL76+Хоринск!AL76</f>
        <v>10</v>
      </c>
      <c r="AM76" s="8">
        <f t="shared" si="40"/>
        <v>534621</v>
      </c>
      <c r="AN76" s="8">
        <f t="shared" si="40"/>
        <v>304</v>
      </c>
      <c r="AO76" s="13">
        <f t="shared" si="41"/>
        <v>56.862712089498913</v>
      </c>
      <c r="AP76" s="161">
        <f t="shared" si="42"/>
        <v>293</v>
      </c>
      <c r="AQ76" s="13">
        <f t="shared" si="33"/>
        <v>54.805179744155204</v>
      </c>
      <c r="AR76" s="162">
        <f t="shared" si="43"/>
        <v>11</v>
      </c>
      <c r="AS76" s="8">
        <f t="shared" si="43"/>
        <v>532961</v>
      </c>
      <c r="AT76" s="8">
        <f t="shared" si="43"/>
        <v>338</v>
      </c>
      <c r="AU76" s="40">
        <f t="shared" si="44"/>
        <v>63.419274581066908</v>
      </c>
      <c r="AV76" s="8">
        <f t="shared" si="45"/>
        <v>316</v>
      </c>
      <c r="AW76" s="41">
        <f t="shared" si="46"/>
        <v>59.291392803601013</v>
      </c>
      <c r="AX76" s="8">
        <f t="shared" si="47"/>
        <v>18</v>
      </c>
    </row>
    <row r="77" spans="1:52" x14ac:dyDescent="0.2">
      <c r="A77" s="1" t="s">
        <v>139</v>
      </c>
      <c r="B77" s="1" t="s">
        <v>140</v>
      </c>
      <c r="C77" s="145">
        <v>130211</v>
      </c>
      <c r="D77" s="112">
        <v>0</v>
      </c>
      <c r="E77" s="113">
        <f t="shared" si="34"/>
        <v>0</v>
      </c>
      <c r="F77" s="112">
        <v>0</v>
      </c>
      <c r="G77" s="113">
        <f t="shared" si="35"/>
        <v>0</v>
      </c>
      <c r="H77" s="112">
        <v>0</v>
      </c>
      <c r="I77" s="112">
        <v>129140</v>
      </c>
      <c r="J77" s="110">
        <f>Барг!J77+Баунт!J77+Бичур!J77+Джид!J77+Еравн!J77+Заиграев!J77+Закаменск!J77+Иволг!J77+Кабанск!J77+Кижинг!J77+Курумкан!J77+Кяхта!J77+Муйский!J77+Мухоршибирь!J77+Окинский!J77+Прибайкальский!J77+Северобайк!J77+Селенгинский!J77+Тарбагат!J77+Тунк!J77+Хоринск!J77</f>
        <v>1</v>
      </c>
      <c r="K77" s="111">
        <f t="shared" si="27"/>
        <v>0.77435341489855969</v>
      </c>
      <c r="L77" s="110">
        <f>Барг!L77+Баунт!L77+Бичур!L77+Джид!L77+Еравн!L77+Заиграев!L77+Закаменск!L77+Иволг!L77+Кабанск!L77+Кижинг!L77+Курумкан!L77+Кяхта!L77+Муйский!L77+Мухоршибирь!L77+Окинский!L77+Прибайкальский!L77+Северобайк!L77+Селенгинский!L77+Тарбагат!L77+Тунк!L77+Хоринск!L77</f>
        <v>1</v>
      </c>
      <c r="M77" s="111">
        <f t="shared" si="28"/>
        <v>0.77435341489855969</v>
      </c>
      <c r="N77" s="156">
        <f>Барг!N77+Баунт!N77+Бичур!N77+Джид!N77+Еравн!N77+Заиграев!N77+Закаменск!N77+Иволг!N77+Кабанск!N77+Кижинг!N77+Курумкан!N77+Кяхта!N77+Муйский!N77+Мухоршибирь!N77+Окинский!N77+Прибайкальский!N77+Северобайк!N77+Селенгинский!N77+Тарбагат!N77+Тунк!N77+Хоринск!N77</f>
        <v>1</v>
      </c>
      <c r="O77" s="54">
        <v>21596</v>
      </c>
      <c r="P77" s="54">
        <v>0</v>
      </c>
      <c r="Q77" s="55">
        <f t="shared" si="36"/>
        <v>0</v>
      </c>
      <c r="R77" s="54">
        <v>0</v>
      </c>
      <c r="S77" s="55">
        <f t="shared" si="37"/>
        <v>0</v>
      </c>
      <c r="T77" s="54">
        <v>0</v>
      </c>
      <c r="U77" s="56">
        <v>22321</v>
      </c>
      <c r="V77" s="54">
        <f>Барг!V77+Баунт!V77+Бичур!V77+Джид!V77+Еравн!V77+Заиграев!V77+Закаменск!V77+Иволг!V77+Кабанск!V77+Кижинг!V77+Курумкан!V77+Кяхта!V77+Муйский!V77+Мухоршибирь!V77+Окинский!V77+Прибайкальский!V77+Северобайк!V77+Селенгинский!V77+Тарбагат!V77+Тунк!V77+Хоринск!V77</f>
        <v>1</v>
      </c>
      <c r="W77" s="55">
        <f t="shared" si="29"/>
        <v>4.4800860176515389</v>
      </c>
      <c r="X77" s="54">
        <f>Барг!X77+Баунт!X77+Бичур!X77+Джид!X77+Еравн!X77+Заиграев!X77+Закаменск!X77+Иволг!X77+Кабанск!X77+Кижинг!X77+Курумкан!X77+Кяхта!X77+Муйский!X77+Мухоршибирь!X77+Окинский!X77+Прибайкальский!X77+Северобайк!X77+Селенгинский!X77+Тарбагат!X77+Тунк!X77+Хоринск!X77</f>
        <v>1</v>
      </c>
      <c r="Y77" s="55">
        <f t="shared" si="30"/>
        <v>4.4800860176515389</v>
      </c>
      <c r="Z77" s="54">
        <f>Барг!Z77+Баунт!Z77+Бичур!Z77+Джид!Z77+Еравн!Z77+Заиграев!Z77+Закаменск!Z77+Иволг!Z77+Кабанск!Z77+Кижинг!Z77+Курумкан!Z77+Кяхта!Z77+Муйский!Z77+Мухоршибирь!Z77+Окинский!Z77+Прибайкальский!Z77+Северобайк!Z77+Селенгинский!Z77+Тарбагат!Z77+Тунк!Z77+Хоринск!Z77</f>
        <v>1</v>
      </c>
      <c r="AA77" s="7">
        <v>382814</v>
      </c>
      <c r="AB77" s="7">
        <v>8</v>
      </c>
      <c r="AC77" s="14">
        <f t="shared" si="38"/>
        <v>2.0897877298113445</v>
      </c>
      <c r="AD77" s="7">
        <v>8</v>
      </c>
      <c r="AE77" s="14">
        <f t="shared" si="39"/>
        <v>2.0897877298113445</v>
      </c>
      <c r="AF77" s="7">
        <v>0</v>
      </c>
      <c r="AG77" s="7">
        <v>381500</v>
      </c>
      <c r="AH77" s="7">
        <f>Барг!AH77+Баунт!AH77+Бичур!AH77+Джид!AH77+Еравн!AH77+Заиграев!AH77+Закаменск!AH77+Иволг!AH77+Кабанск!AH77+Кижинг!AH77+Курумкан!AH77+Кяхта!AH77+Муйский!AH77+Мухоршибирь!AH77+Окинский!AH77+Прибайкальский!AH77+Северобайк!AH77+Селенгинский!AH77+Тарбагат!AH77+Тунк!AH77+Хоринск!AH77</f>
        <v>16</v>
      </c>
      <c r="AI77" s="14">
        <f t="shared" si="31"/>
        <v>4.1939711664482306</v>
      </c>
      <c r="AJ77" s="7">
        <f>Барг!AJ77+Баунт!AJ77+Бичур!AJ77+Джид!AJ77+Еравн!AJ77+Заиграев!AJ77+Закаменск!AJ77+Иволг!AJ77+Кабанск!AJ77+Кижинг!AJ77+Курумкан!AJ77+Кяхта!AJ77+Муйский!AJ77+Мухоршибирь!AJ77+Окинский!AJ77+Прибайкальский!AJ77+Северобайк!AJ77+Селенгинский!AJ77+Тарбагат!AJ77+Тунк!AJ77+Хоринск!AJ77</f>
        <v>10</v>
      </c>
      <c r="AK77" s="14">
        <f t="shared" si="32"/>
        <v>2.6212319790301439</v>
      </c>
      <c r="AL77" s="7">
        <f>Барг!AL77+Баунт!AL77+Бичур!AL77+Джид!AL77+Еравн!AL77+Заиграев!AL77+Закаменск!AL77+Иволг!AL77+Кабанск!AL77+Кижинг!AL77+Курумкан!AL77+Кяхта!AL77+Муйский!AL77+Мухоршибирь!AL77+Окинский!AL77+Прибайкальский!AL77+Северобайк!AL77+Селенгинский!AL77+Тарбагат!AL77+Тунк!AL77+Хоринск!AL77</f>
        <v>6</v>
      </c>
      <c r="AM77" s="8">
        <f t="shared" si="40"/>
        <v>534621</v>
      </c>
      <c r="AN77" s="8">
        <f t="shared" si="40"/>
        <v>8</v>
      </c>
      <c r="AO77" s="13">
        <f t="shared" si="41"/>
        <v>1.4963871602499714</v>
      </c>
      <c r="AP77" s="161">
        <f t="shared" si="42"/>
        <v>8</v>
      </c>
      <c r="AQ77" s="13">
        <f t="shared" si="33"/>
        <v>1.4963871602499714</v>
      </c>
      <c r="AR77" s="162">
        <f t="shared" si="43"/>
        <v>0</v>
      </c>
      <c r="AS77" s="8">
        <f t="shared" si="43"/>
        <v>532961</v>
      </c>
      <c r="AT77" s="8">
        <f t="shared" si="43"/>
        <v>18</v>
      </c>
      <c r="AU77" s="40">
        <f t="shared" si="44"/>
        <v>3.3773578179266401</v>
      </c>
      <c r="AV77" s="8">
        <f t="shared" si="45"/>
        <v>12</v>
      </c>
      <c r="AW77" s="41">
        <f t="shared" si="46"/>
        <v>2.2515718786177596</v>
      </c>
      <c r="AX77" s="8">
        <f t="shared" si="47"/>
        <v>8</v>
      </c>
    </row>
    <row r="78" spans="1:52" x14ac:dyDescent="0.2">
      <c r="A78" s="1" t="s">
        <v>141</v>
      </c>
      <c r="B78" s="1" t="s">
        <v>142</v>
      </c>
      <c r="C78" s="145">
        <v>130211</v>
      </c>
      <c r="D78" s="112">
        <v>3</v>
      </c>
      <c r="E78" s="113">
        <f t="shared" si="34"/>
        <v>2.303952815046348</v>
      </c>
      <c r="F78" s="112">
        <v>2</v>
      </c>
      <c r="G78" s="113">
        <f t="shared" si="35"/>
        <v>1.5359685433642318</v>
      </c>
      <c r="H78" s="112">
        <v>1</v>
      </c>
      <c r="I78" s="112">
        <v>129140</v>
      </c>
      <c r="J78" s="110">
        <f>Барг!J78+Баунт!J78+Бичур!J78+Джид!J78+Еравн!J78+Заиграев!J78+Закаменск!J78+Иволг!J78+Кабанск!J78+Кижинг!J78+Курумкан!J78+Кяхта!J78+Муйский!J78+Мухоршибирь!J78+Окинский!J78+Прибайкальский!J78+Северобайк!J78+Селенгинский!J78+Тарбагат!J78+Тунк!J78+Хоринск!J78</f>
        <v>4</v>
      </c>
      <c r="K78" s="111">
        <f t="shared" si="27"/>
        <v>3.0974136595942388</v>
      </c>
      <c r="L78" s="110">
        <f>Барг!L78+Баунт!L78+Бичур!L78+Джид!L78+Еравн!L78+Заиграев!L78+Закаменск!L78+Иволг!L78+Кабанск!L78+Кижинг!L78+Курумкан!L78+Кяхта!L78+Муйский!L78+Мухоршибирь!L78+Окинский!L78+Прибайкальский!L78+Северобайк!L78+Селенгинский!L78+Тарбагат!L78+Тунк!L78+Хоринск!L78</f>
        <v>3</v>
      </c>
      <c r="M78" s="111">
        <f t="shared" si="28"/>
        <v>2.3230602446956792</v>
      </c>
      <c r="N78" s="156">
        <f>Барг!N78+Баунт!N78+Бичур!N78+Джид!N78+Еравн!N78+Заиграев!N78+Закаменск!N78+Иволг!N78+Кабанск!N78+Кижинг!N78+Курумкан!N78+Кяхта!N78+Муйский!N78+Мухоршибирь!N78+Окинский!N78+Прибайкальский!N78+Северобайк!N78+Селенгинский!N78+Тарбагат!N78+Тунк!N78+Хоринск!N78</f>
        <v>2</v>
      </c>
      <c r="O78" s="54">
        <v>21596</v>
      </c>
      <c r="P78" s="54">
        <v>3</v>
      </c>
      <c r="Q78" s="55">
        <f t="shared" si="36"/>
        <v>13.891461381737358</v>
      </c>
      <c r="R78" s="54">
        <v>1</v>
      </c>
      <c r="S78" s="55">
        <f t="shared" si="37"/>
        <v>4.6304871272457859</v>
      </c>
      <c r="T78" s="54">
        <v>3</v>
      </c>
      <c r="U78" s="56">
        <v>22321</v>
      </c>
      <c r="V78" s="54">
        <f>Барг!V78+Баунт!V78+Бичур!V78+Джид!V78+Еравн!V78+Заиграев!V78+Закаменск!V78+Иволг!V78+Кабанск!V78+Кижинг!V78+Курумкан!V78+Кяхта!V78+Муйский!V78+Мухоршибирь!V78+Окинский!V78+Прибайкальский!V78+Северобайк!V78+Селенгинский!V78+Тарбагат!V78+Тунк!V78+Хоринск!V78</f>
        <v>4</v>
      </c>
      <c r="W78" s="55">
        <f t="shared" si="29"/>
        <v>17.920344070606156</v>
      </c>
      <c r="X78" s="54">
        <f>Барг!X78+Баунт!X78+Бичур!X78+Джид!X78+Еравн!X78+Заиграев!X78+Закаменск!X78+Иволг!X78+Кабанск!X78+Кижинг!X78+Курумкан!X78+Кяхта!X78+Муйский!X78+Мухоршибирь!X78+Окинский!X78+Прибайкальский!X78+Северобайк!X78+Селенгинский!X78+Тарбагат!X78+Тунк!X78+Хоринск!X78</f>
        <v>0</v>
      </c>
      <c r="Y78" s="55">
        <f t="shared" si="30"/>
        <v>0</v>
      </c>
      <c r="Z78" s="54">
        <f>Барг!Z78+Баунт!Z78+Бичур!Z78+Джид!Z78+Еравн!Z78+Заиграев!Z78+Закаменск!Z78+Иволг!Z78+Кабанск!Z78+Кижинг!Z78+Курумкан!Z78+Кяхта!Z78+Муйский!Z78+Мухоршибирь!Z78+Окинский!Z78+Прибайкальский!Z78+Северобайк!Z78+Селенгинский!Z78+Тарбагат!Z78+Тунк!Z78+Хоринск!Z78</f>
        <v>2</v>
      </c>
      <c r="AA78" s="7">
        <v>382814</v>
      </c>
      <c r="AB78" s="7">
        <v>4737</v>
      </c>
      <c r="AC78" s="14">
        <f t="shared" si="38"/>
        <v>1237.4155595145423</v>
      </c>
      <c r="AD78" s="7">
        <v>1605</v>
      </c>
      <c r="AE78" s="14">
        <f t="shared" si="39"/>
        <v>419.26366329340095</v>
      </c>
      <c r="AF78" s="7">
        <v>807</v>
      </c>
      <c r="AG78" s="7">
        <v>381500</v>
      </c>
      <c r="AH78" s="7">
        <f>Барг!AH78+Баунт!AH78+Бичур!AH78+Джид!AH78+Еравн!AH78+Заиграев!AH78+Закаменск!AH78+Иволг!AH78+Кабанск!AH78+Кижинг!AH78+Курумкан!AH78+Кяхта!AH78+Муйский!AH78+Мухоршибирь!AH78+Окинский!AH78+Прибайкальский!AH78+Северобайк!AH78+Селенгинский!AH78+Тарбагат!AH78+Тунк!AH78+Хоринск!AH78</f>
        <v>4583</v>
      </c>
      <c r="AI78" s="14">
        <f t="shared" si="31"/>
        <v>1201.3106159895151</v>
      </c>
      <c r="AJ78" s="7">
        <f>Барг!AJ78+Баунт!AJ78+Бичур!AJ78+Джид!AJ78+Еравн!AJ78+Заиграев!AJ78+Закаменск!AJ78+Иволг!AJ78+Кабанск!AJ78+Кижинг!AJ78+Курумкан!AJ78+Кяхта!AJ78+Муйский!AJ78+Мухоршибирь!AJ78+Окинский!AJ78+Прибайкальский!AJ78+Северобайк!AJ78+Селенгинский!AJ78+Тарбагат!AJ78+Тунк!AJ78+Хоринск!AJ78</f>
        <v>873</v>
      </c>
      <c r="AK78" s="14">
        <f t="shared" si="32"/>
        <v>228.83355176933159</v>
      </c>
      <c r="AL78" s="7">
        <f>Барг!AL78+Баунт!AL78+Бичур!AL78+Джид!AL78+Еравн!AL78+Заиграев!AL78+Закаменск!AL78+Иволг!AL78+Кабанск!AL78+Кижинг!AL78+Курумкан!AL78+Кяхта!AL78+Муйский!AL78+Мухоршибирь!AL78+Окинский!AL78+Прибайкальский!AL78+Северобайк!AL78+Селенгинский!AL78+Тарбагат!AL78+Тунк!AL78+Хоринск!AL78</f>
        <v>897</v>
      </c>
      <c r="AM78" s="8">
        <f t="shared" si="40"/>
        <v>534621</v>
      </c>
      <c r="AN78" s="8">
        <f t="shared" si="40"/>
        <v>4743</v>
      </c>
      <c r="AO78" s="13">
        <f t="shared" si="41"/>
        <v>887.17053763320177</v>
      </c>
      <c r="AP78" s="161">
        <f t="shared" si="42"/>
        <v>1608</v>
      </c>
      <c r="AQ78" s="13">
        <f t="shared" si="33"/>
        <v>300.77381921024426</v>
      </c>
      <c r="AR78" s="162">
        <f t="shared" si="43"/>
        <v>811</v>
      </c>
      <c r="AS78" s="8">
        <f t="shared" si="43"/>
        <v>532961</v>
      </c>
      <c r="AT78" s="8">
        <f t="shared" si="43"/>
        <v>4591</v>
      </c>
      <c r="AU78" s="40">
        <f t="shared" si="44"/>
        <v>861.41387456117809</v>
      </c>
      <c r="AV78" s="8">
        <f t="shared" si="45"/>
        <v>876</v>
      </c>
      <c r="AW78" s="41">
        <f t="shared" si="46"/>
        <v>164.36474713909649</v>
      </c>
      <c r="AX78" s="8">
        <f t="shared" si="47"/>
        <v>901</v>
      </c>
    </row>
    <row r="79" spans="1:52" x14ac:dyDescent="0.2">
      <c r="A79" s="1" t="s">
        <v>143</v>
      </c>
      <c r="B79" s="1" t="s">
        <v>144</v>
      </c>
      <c r="C79" s="145">
        <v>130211</v>
      </c>
      <c r="D79" s="112">
        <v>1</v>
      </c>
      <c r="E79" s="113">
        <f t="shared" si="34"/>
        <v>0.76798427168211592</v>
      </c>
      <c r="F79" s="112">
        <v>1</v>
      </c>
      <c r="G79" s="113">
        <f t="shared" si="35"/>
        <v>0.76798427168211592</v>
      </c>
      <c r="H79" s="112">
        <v>0</v>
      </c>
      <c r="I79" s="112">
        <v>129140</v>
      </c>
      <c r="J79" s="110">
        <f>Барг!J79+Баунт!J79+Бичур!J79+Джид!J79+Еравн!J79+Заиграев!J79+Закаменск!J79+Иволг!J79+Кабанск!J79+Кижинг!J79+Курумкан!J79+Кяхта!J79+Муйский!J79+Мухоршибирь!J79+Окинский!J79+Прибайкальский!J79+Северобайк!J79+Селенгинский!J79+Тарбагат!J79+Тунк!J79+Хоринск!J79</f>
        <v>0</v>
      </c>
      <c r="K79" s="111">
        <f t="shared" si="27"/>
        <v>0</v>
      </c>
      <c r="L79" s="110">
        <f>Барг!L79+Баунт!L79+Бичур!L79+Джид!L79+Еравн!L79+Заиграев!L79+Закаменск!L79+Иволг!L79+Кабанск!L79+Кижинг!L79+Курумкан!L79+Кяхта!L79+Муйский!L79+Мухоршибирь!L79+Окинский!L79+Прибайкальский!L79+Северобайк!L79+Селенгинский!L79+Тарбагат!L79+Тунк!L79+Хоринск!L79</f>
        <v>0</v>
      </c>
      <c r="M79" s="111">
        <f t="shared" si="28"/>
        <v>0</v>
      </c>
      <c r="N79" s="156">
        <f>Барг!N79+Баунт!N79+Бичур!N79+Джид!N79+Еравн!N79+Заиграев!N79+Закаменск!N79+Иволг!N79+Кабанск!N79+Кижинг!N79+Курумкан!N79+Кяхта!N79+Муйский!N79+Мухоршибирь!N79+Окинский!N79+Прибайкальский!N79+Северобайк!N79+Селенгинский!N79+Тарбагат!N79+Тунк!N79+Хоринск!N79</f>
        <v>0</v>
      </c>
      <c r="O79" s="54">
        <v>21596</v>
      </c>
      <c r="P79" s="54">
        <v>0</v>
      </c>
      <c r="Q79" s="55">
        <f t="shared" si="36"/>
        <v>0</v>
      </c>
      <c r="R79" s="54">
        <v>0</v>
      </c>
      <c r="S79" s="55">
        <f t="shared" si="37"/>
        <v>0</v>
      </c>
      <c r="T79" s="54">
        <v>0</v>
      </c>
      <c r="U79" s="56">
        <v>22321</v>
      </c>
      <c r="V79" s="54">
        <f>Барг!V79+Баунт!V79+Бичур!V79+Джид!V79+Еравн!V79+Заиграев!V79+Закаменск!V79+Иволг!V79+Кабанск!V79+Кижинг!V79+Курумкан!V79+Кяхта!V79+Муйский!V79+Мухоршибирь!V79+Окинский!V79+Прибайкальский!V79+Северобайк!V79+Селенгинский!V79+Тарбагат!V79+Тунк!V79+Хоринск!V79</f>
        <v>0</v>
      </c>
      <c r="W79" s="55">
        <f t="shared" si="29"/>
        <v>0</v>
      </c>
      <c r="X79" s="54">
        <f>Барг!X79+Баунт!X79+Бичур!X79+Джид!X79+Еравн!X79+Заиграев!X79+Закаменск!X79+Иволг!X79+Кабанск!X79+Кижинг!X79+Курумкан!X79+Кяхта!X79+Муйский!X79+Мухоршибирь!X79+Окинский!X79+Прибайкальский!X79+Северобайк!X79+Селенгинский!X79+Тарбагат!X79+Тунк!X79+Хоринск!X79</f>
        <v>0</v>
      </c>
      <c r="Y79" s="55">
        <f t="shared" si="30"/>
        <v>0</v>
      </c>
      <c r="Z79" s="54">
        <f>Барг!Z79+Баунт!Z79+Бичур!Z79+Джид!Z79+Еравн!Z79+Заиграев!Z79+Закаменск!Z79+Иволг!Z79+Кабанск!Z79+Кижинг!Z79+Курумкан!Z79+Кяхта!Z79+Муйский!Z79+Мухоршибирь!Z79+Окинский!Z79+Прибайкальский!Z79+Северобайк!Z79+Селенгинский!Z79+Тарбагат!Z79+Тунк!Z79+Хоринск!Z79</f>
        <v>0</v>
      </c>
      <c r="AA79" s="7">
        <v>382814</v>
      </c>
      <c r="AB79" s="7">
        <v>17</v>
      </c>
      <c r="AC79" s="14">
        <f t="shared" si="38"/>
        <v>4.4407989258491067</v>
      </c>
      <c r="AD79" s="7">
        <v>6</v>
      </c>
      <c r="AE79" s="14">
        <f t="shared" si="39"/>
        <v>1.5673407973585085</v>
      </c>
      <c r="AF79" s="7">
        <v>11</v>
      </c>
      <c r="AG79" s="7">
        <v>381500</v>
      </c>
      <c r="AH79" s="7">
        <f>Барг!AH79+Баунт!AH79+Бичур!AH79+Джид!AH79+Еравн!AH79+Заиграев!AH79+Закаменск!AH79+Иволг!AH79+Кабанск!AH79+Кижинг!AH79+Курумкан!AH79+Кяхта!AH79+Муйский!AH79+Мухоршибирь!AH79+Окинский!AH79+Прибайкальский!AH79+Северобайк!AH79+Селенгинский!AH79+Тарбагат!AH79+Тунк!AH79+Хоринск!AH79</f>
        <v>15</v>
      </c>
      <c r="AI79" s="14">
        <f t="shared" si="31"/>
        <v>3.9318479685452163</v>
      </c>
      <c r="AJ79" s="7">
        <f>Барг!AJ79+Баунт!AJ79+Бичур!AJ79+Джид!AJ79+Еравн!AJ79+Заиграев!AJ79+Закаменск!AJ79+Иволг!AJ79+Кабанск!AJ79+Кижинг!AJ79+Курумкан!AJ79+Кяхта!AJ79+Муйский!AJ79+Мухоршибирь!AJ79+Окинский!AJ79+Прибайкальский!AJ79+Северобайк!AJ79+Селенгинский!AJ79+Тарбагат!AJ79+Тунк!AJ79+Хоринск!AJ79</f>
        <v>2</v>
      </c>
      <c r="AK79" s="14">
        <f t="shared" si="32"/>
        <v>0.52424639580602883</v>
      </c>
      <c r="AL79" s="7">
        <f>Барг!AL79+Баунт!AL79+Бичур!AL79+Джид!AL79+Еравн!AL79+Заиграев!AL79+Закаменск!AL79+Иволг!AL79+Кабанск!AL79+Кижинг!AL79+Курумкан!AL79+Кяхта!AL79+Муйский!AL79+Мухоршибирь!AL79+Окинский!AL79+Прибайкальский!AL79+Северобайк!AL79+Селенгинский!AL79+Тарбагат!AL79+Тунк!AL79+Хоринск!AL79</f>
        <v>11</v>
      </c>
      <c r="AM79" s="8">
        <f t="shared" si="40"/>
        <v>534621</v>
      </c>
      <c r="AN79" s="8">
        <f t="shared" si="40"/>
        <v>18</v>
      </c>
      <c r="AO79" s="13">
        <f t="shared" si="41"/>
        <v>3.3668711105624358</v>
      </c>
      <c r="AP79" s="161">
        <f t="shared" si="42"/>
        <v>7</v>
      </c>
      <c r="AQ79" s="13">
        <f t="shared" si="33"/>
        <v>1.3093387652187249</v>
      </c>
      <c r="AR79" s="162">
        <f t="shared" si="43"/>
        <v>11</v>
      </c>
      <c r="AS79" s="8">
        <f t="shared" si="43"/>
        <v>532961</v>
      </c>
      <c r="AT79" s="8">
        <f t="shared" si="43"/>
        <v>15</v>
      </c>
      <c r="AU79" s="40">
        <f t="shared" si="44"/>
        <v>2.8144648482722001</v>
      </c>
      <c r="AV79" s="8">
        <f t="shared" si="45"/>
        <v>2</v>
      </c>
      <c r="AW79" s="41">
        <f t="shared" si="46"/>
        <v>0.37526197976962666</v>
      </c>
      <c r="AX79" s="8">
        <f t="shared" si="47"/>
        <v>11</v>
      </c>
    </row>
    <row r="80" spans="1:52" x14ac:dyDescent="0.2">
      <c r="A80" s="1" t="s">
        <v>145</v>
      </c>
      <c r="B80" s="1" t="s">
        <v>146</v>
      </c>
      <c r="C80" s="145">
        <v>130211</v>
      </c>
      <c r="D80" s="112">
        <v>4</v>
      </c>
      <c r="E80" s="113">
        <f t="shared" si="34"/>
        <v>3.0719370867284637</v>
      </c>
      <c r="F80" s="112">
        <v>0</v>
      </c>
      <c r="G80" s="113">
        <f t="shared" si="35"/>
        <v>0</v>
      </c>
      <c r="H80" s="112">
        <v>4</v>
      </c>
      <c r="I80" s="112">
        <v>129140</v>
      </c>
      <c r="J80" s="110">
        <f>Барг!J80+Баунт!J80+Бичур!J80+Джид!J80+Еравн!J80+Заиграев!J80+Закаменск!J80+Иволг!J80+Кабанск!J80+Кижинг!J80+Курумкан!J80+Кяхта!J80+Муйский!J80+Мухоршибирь!J80+Окинский!J80+Прибайкальский!J80+Северобайк!J80+Селенгинский!J80+Тарбагат!J80+Тунк!J80+Хоринск!J80</f>
        <v>7</v>
      </c>
      <c r="K80" s="111">
        <f t="shared" si="27"/>
        <v>5.4204739042899179</v>
      </c>
      <c r="L80" s="110">
        <f>Барг!L80+Баунт!L80+Бичур!L80+Джид!L80+Еравн!L80+Заиграев!L80+Закаменск!L80+Иволг!L80+Кабанск!L80+Кижинг!L80+Курумкан!L80+Кяхта!L80+Муйский!L80+Мухоршибирь!L80+Окинский!L80+Прибайкальский!L80+Северобайк!L80+Селенгинский!L80+Тарбагат!L80+Тунк!L80+Хоринск!L80</f>
        <v>2</v>
      </c>
      <c r="M80" s="111">
        <f t="shared" si="28"/>
        <v>1.5487068297971194</v>
      </c>
      <c r="N80" s="156">
        <f>Барг!N80+Баунт!N80+Бичур!N80+Джид!N80+Еравн!N80+Заиграев!N80+Закаменск!N80+Иволг!N80+Кабанск!N80+Кижинг!N80+Курумкан!N80+Кяхта!N80+Муйский!N80+Мухоршибирь!N80+Окинский!N80+Прибайкальский!N80+Северобайк!N80+Селенгинский!N80+Тарбагат!N80+Тунк!N80+Хоринск!N80</f>
        <v>6</v>
      </c>
      <c r="O80" s="54">
        <v>21596</v>
      </c>
      <c r="P80" s="54">
        <v>0</v>
      </c>
      <c r="Q80" s="55">
        <f t="shared" si="36"/>
        <v>0</v>
      </c>
      <c r="R80" s="54">
        <v>0</v>
      </c>
      <c r="S80" s="55">
        <f t="shared" si="37"/>
        <v>0</v>
      </c>
      <c r="T80" s="54">
        <v>0</v>
      </c>
      <c r="U80" s="56">
        <v>22321</v>
      </c>
      <c r="V80" s="54">
        <f>Барг!V80+Баунт!V80+Бичур!V80+Джид!V80+Еравн!V80+Заиграев!V80+Закаменск!V80+Иволг!V80+Кабанск!V80+Кижинг!V80+Курумкан!V80+Кяхта!V80+Муйский!V80+Мухоршибирь!V80+Окинский!V80+Прибайкальский!V80+Северобайк!V80+Селенгинский!V80+Тарбагат!V80+Тунк!V80+Хоринск!V80</f>
        <v>1</v>
      </c>
      <c r="W80" s="55">
        <f t="shared" si="29"/>
        <v>4.4800860176515389</v>
      </c>
      <c r="X80" s="54">
        <f>Барг!X80+Баунт!X80+Бичур!X80+Джид!X80+Еравн!X80+Заиграев!X80+Закаменск!X80+Иволг!X80+Кабанск!X80+Кижинг!X80+Курумкан!X80+Кяхта!X80+Муйский!X80+Мухоршибирь!X80+Окинский!X80+Прибайкальский!X80+Северобайк!X80+Селенгинский!X80+Тарбагат!X80+Тунк!X80+Хоринск!X80</f>
        <v>0</v>
      </c>
      <c r="Y80" s="55">
        <f t="shared" si="30"/>
        <v>0</v>
      </c>
      <c r="Z80" s="54">
        <f>Барг!Z80+Баунт!Z80+Бичур!Z80+Джид!Z80+Еравн!Z80+Заиграев!Z80+Закаменск!Z80+Иволг!Z80+Кабанск!Z80+Кижинг!Z80+Курумкан!Z80+Кяхта!Z80+Муйский!Z80+Мухоршибирь!Z80+Окинский!Z80+Прибайкальский!Z80+Северобайк!Z80+Селенгинский!Z80+Тарбагат!Z80+Тунк!Z80+Хоринск!Z80</f>
        <v>1</v>
      </c>
      <c r="AA80" s="7">
        <v>382814</v>
      </c>
      <c r="AB80" s="7">
        <v>118</v>
      </c>
      <c r="AC80" s="14">
        <f t="shared" si="38"/>
        <v>30.824369014717327</v>
      </c>
      <c r="AD80" s="7">
        <v>37</v>
      </c>
      <c r="AE80" s="14">
        <f t="shared" si="39"/>
        <v>9.6652682503774692</v>
      </c>
      <c r="AF80" s="7">
        <v>99</v>
      </c>
      <c r="AG80" s="7">
        <v>381500</v>
      </c>
      <c r="AH80" s="7">
        <f>Барг!AH80+Баунт!AH80+Бичур!AH80+Джид!AH80+Еравн!AH80+Заиграев!AH80+Закаменск!AH80+Иволг!AH80+Кабанск!AH80+Кижинг!AH80+Курумкан!AH80+Кяхта!AH80+Муйский!AH80+Мухоршибирь!AH80+Окинский!AH80+Прибайкальский!AH80+Северобайк!AH80+Селенгинский!AH80+Тарбагат!AH80+Тунк!AH80+Хоринск!AH80</f>
        <v>90</v>
      </c>
      <c r="AI80" s="14">
        <f t="shared" si="31"/>
        <v>23.591087811271297</v>
      </c>
      <c r="AJ80" s="7">
        <f>Барг!AJ80+Баунт!AJ80+Бичур!AJ80+Джид!AJ80+Еравн!AJ80+Заиграев!AJ80+Закаменск!AJ80+Иволг!AJ80+Кабанск!AJ80+Кижинг!AJ80+Курумкан!AJ80+Кяхта!AJ80+Муйский!AJ80+Мухоршибирь!AJ80+Окинский!AJ80+Прибайкальский!AJ80+Северобайк!AJ80+Селенгинский!AJ80+Тарбагат!AJ80+Тунк!AJ80+Хоринск!AJ80</f>
        <v>10</v>
      </c>
      <c r="AK80" s="14">
        <f t="shared" si="32"/>
        <v>2.6212319790301439</v>
      </c>
      <c r="AL80" s="7">
        <f>Барг!AL80+Баунт!AL80+Бичур!AL80+Джид!AL80+Еравн!AL80+Заиграев!AL80+Закаменск!AL80+Иволг!AL80+Кабанск!AL80+Кижинг!AL80+Курумкан!AL80+Кяхта!AL80+Муйский!AL80+Мухоршибирь!AL80+Окинский!AL80+Прибайкальский!AL80+Северобайк!AL80+Селенгинский!AL80+Тарбагат!AL80+Тунк!AL80+Хоринск!AL80</f>
        <v>68</v>
      </c>
      <c r="AM80" s="8">
        <f t="shared" si="40"/>
        <v>534621</v>
      </c>
      <c r="AN80" s="8">
        <f t="shared" si="40"/>
        <v>122</v>
      </c>
      <c r="AO80" s="13">
        <f t="shared" si="41"/>
        <v>22.819904193812064</v>
      </c>
      <c r="AP80" s="161">
        <f t="shared" si="42"/>
        <v>37</v>
      </c>
      <c r="AQ80" s="13">
        <f t="shared" si="33"/>
        <v>6.9207906161561183</v>
      </c>
      <c r="AR80" s="162">
        <f t="shared" si="43"/>
        <v>103</v>
      </c>
      <c r="AS80" s="8">
        <f t="shared" si="43"/>
        <v>532961</v>
      </c>
      <c r="AT80" s="8">
        <f t="shared" si="43"/>
        <v>98</v>
      </c>
      <c r="AU80" s="40">
        <f t="shared" si="44"/>
        <v>18.387837008711706</v>
      </c>
      <c r="AV80" s="8">
        <f t="shared" si="45"/>
        <v>12</v>
      </c>
      <c r="AW80" s="41">
        <f t="shared" si="46"/>
        <v>2.2515718786177596</v>
      </c>
      <c r="AX80" s="8">
        <f t="shared" si="47"/>
        <v>75</v>
      </c>
    </row>
    <row r="81" spans="1:52" x14ac:dyDescent="0.2">
      <c r="A81" s="1" t="s">
        <v>147</v>
      </c>
      <c r="B81" s="1" t="s">
        <v>148</v>
      </c>
      <c r="C81" s="145">
        <v>130211</v>
      </c>
      <c r="D81" s="112">
        <v>44</v>
      </c>
      <c r="E81" s="113">
        <f t="shared" si="34"/>
        <v>33.791307954013099</v>
      </c>
      <c r="F81" s="112">
        <v>14</v>
      </c>
      <c r="G81" s="113">
        <f t="shared" si="35"/>
        <v>10.751779803549622</v>
      </c>
      <c r="H81" s="112">
        <v>32</v>
      </c>
      <c r="I81" s="112">
        <v>129140</v>
      </c>
      <c r="J81" s="110">
        <f>Барг!J81+Баунт!J81+Бичур!J81+Джид!J81+Еравн!J81+Заиграев!J81+Закаменск!J81+Иволг!J81+Кабанск!J81+Кижинг!J81+Курумкан!J81+Кяхта!J81+Муйский!J81+Мухоршибирь!J81+Окинский!J81+Прибайкальский!J81+Северобайк!J81+Селенгинский!J81+Тарбагат!J81+Тунк!J81+Хоринск!J81</f>
        <v>53</v>
      </c>
      <c r="K81" s="111">
        <f t="shared" si="27"/>
        <v>41.040730989623668</v>
      </c>
      <c r="L81" s="110">
        <f>Барг!L81+Баунт!L81+Бичур!L81+Джид!L81+Еравн!L81+Заиграев!L81+Закаменск!L81+Иволг!L81+Кабанск!L81+Кижинг!L81+Курумкан!L81+Кяхта!L81+Муйский!L81+Мухоршибирь!L81+Окинский!L81+Прибайкальский!L81+Северобайк!L81+Селенгинский!L81+Тарбагат!L81+Тунк!L81+Хоринск!L81</f>
        <v>7</v>
      </c>
      <c r="M81" s="111">
        <f t="shared" si="28"/>
        <v>5.4204739042899179</v>
      </c>
      <c r="N81" s="156">
        <f>Барг!N81+Баунт!N81+Бичур!N81+Джид!N81+Еравн!N81+Заиграев!N81+Закаменск!N81+Иволг!N81+Кабанск!N81+Кижинг!N81+Курумкан!N81+Кяхта!N81+Муйский!N81+Мухоршибирь!N81+Окинский!N81+Прибайкальский!N81+Северобайк!N81+Селенгинский!N81+Тарбагат!N81+Тунк!N81+Хоринск!N81</f>
        <v>24</v>
      </c>
      <c r="O81" s="54">
        <v>21596</v>
      </c>
      <c r="P81" s="54">
        <v>2</v>
      </c>
      <c r="Q81" s="55">
        <f t="shared" si="36"/>
        <v>9.2609742544915719</v>
      </c>
      <c r="R81" s="54">
        <v>0</v>
      </c>
      <c r="S81" s="55">
        <f t="shared" si="37"/>
        <v>0</v>
      </c>
      <c r="T81" s="54">
        <v>2</v>
      </c>
      <c r="U81" s="56">
        <v>22321</v>
      </c>
      <c r="V81" s="54">
        <f>Барг!V81+Баунт!V81+Бичур!V81+Джид!V81+Еравн!V81+Заиграев!V81+Закаменск!V81+Иволг!V81+Кабанск!V81+Кижинг!V81+Курумкан!V81+Кяхта!V81+Муйский!V81+Мухоршибирь!V81+Окинский!V81+Прибайкальский!V81+Северобайк!V81+Селенгинский!V81+Тарбагат!V81+Тунк!V81+Хоринск!V81</f>
        <v>4</v>
      </c>
      <c r="W81" s="55">
        <f t="shared" si="29"/>
        <v>17.920344070606156</v>
      </c>
      <c r="X81" s="54">
        <f>Барг!X81+Баунт!X81+Бичур!X81+Джид!X81+Еравн!X81+Заиграев!X81+Закаменск!X81+Иволг!X81+Кабанск!X81+Кижинг!X81+Курумкан!X81+Кяхта!X81+Муйский!X81+Мухоршибирь!X81+Окинский!X81+Прибайкальский!X81+Северобайк!X81+Селенгинский!X81+Тарбагат!X81+Тунк!X81+Хоринск!X81</f>
        <v>0</v>
      </c>
      <c r="Y81" s="55">
        <f t="shared" si="30"/>
        <v>0</v>
      </c>
      <c r="Z81" s="54">
        <f>Барг!Z81+Баунт!Z81+Бичур!Z81+Джид!Z81+Еравн!Z81+Заиграев!Z81+Закаменск!Z81+Иволг!Z81+Кабанск!Z81+Кижинг!Z81+Курумкан!Z81+Кяхта!Z81+Муйский!Z81+Мухоршибирь!Z81+Окинский!Z81+Прибайкальский!Z81+Северобайк!Z81+Селенгинский!Z81+Тарбагат!Z81+Тунк!Z81+Хоринск!Z81</f>
        <v>1</v>
      </c>
      <c r="AA81" s="7">
        <v>382814</v>
      </c>
      <c r="AB81" s="7">
        <v>285</v>
      </c>
      <c r="AC81" s="14">
        <f t="shared" si="38"/>
        <v>74.448687874529142</v>
      </c>
      <c r="AD81" s="7">
        <v>68</v>
      </c>
      <c r="AE81" s="14">
        <f t="shared" si="39"/>
        <v>17.763195703396427</v>
      </c>
      <c r="AF81" s="7">
        <v>36</v>
      </c>
      <c r="AG81" s="7">
        <v>381500</v>
      </c>
      <c r="AH81" s="7">
        <f>Барг!AH81+Баунт!AH81+Бичур!AH81+Джид!AH81+Еравн!AH81+Заиграев!AH81+Закаменск!AH81+Иволг!AH81+Кабанск!AH81+Кижинг!AH81+Курумкан!AH81+Кяхта!AH81+Муйский!AH81+Мухоршибирь!AH81+Окинский!AH81+Прибайкальский!AH81+Северобайк!AH81+Селенгинский!AH81+Тарбагат!AH81+Тунк!AH81+Хоринск!AH81</f>
        <v>237</v>
      </c>
      <c r="AI81" s="14">
        <f t="shared" si="31"/>
        <v>62.123197903014415</v>
      </c>
      <c r="AJ81" s="7">
        <f>Барг!AJ81+Баунт!AJ81+Бичур!AJ81+Джид!AJ81+Еравн!AJ81+Заиграев!AJ81+Закаменск!AJ81+Иволг!AJ81+Кабанск!AJ81+Кижинг!AJ81+Курумкан!AJ81+Кяхта!AJ81+Муйский!AJ81+Мухоршибирь!AJ81+Окинский!AJ81+Прибайкальский!AJ81+Северобайк!AJ81+Селенгинский!AJ81+Тарбагат!AJ81+Тунк!AJ81+Хоринск!AJ81</f>
        <v>61</v>
      </c>
      <c r="AK81" s="14">
        <f t="shared" si="32"/>
        <v>15.989515072083879</v>
      </c>
      <c r="AL81" s="7">
        <f>Барг!AL81+Баунт!AL81+Бичур!AL81+Джид!AL81+Еравн!AL81+Заиграев!AL81+Закаменск!AL81+Иволг!AL81+Кабанск!AL81+Кижинг!AL81+Курумкан!AL81+Кяхта!AL81+Муйский!AL81+Мухоршибирь!AL81+Окинский!AL81+Прибайкальский!AL81+Северобайк!AL81+Селенгинский!AL81+Тарбагат!AL81+Тунк!AL81+Хоринск!AL81</f>
        <v>40</v>
      </c>
      <c r="AM81" s="8">
        <f t="shared" si="40"/>
        <v>534621</v>
      </c>
      <c r="AN81" s="8">
        <f t="shared" si="40"/>
        <v>331</v>
      </c>
      <c r="AO81" s="13">
        <f t="shared" si="41"/>
        <v>61.913018755342563</v>
      </c>
      <c r="AP81" s="161">
        <f t="shared" si="42"/>
        <v>82</v>
      </c>
      <c r="AQ81" s="13">
        <f t="shared" si="33"/>
        <v>15.337968392562207</v>
      </c>
      <c r="AR81" s="162">
        <f t="shared" si="43"/>
        <v>70</v>
      </c>
      <c r="AS81" s="8">
        <f t="shared" si="43"/>
        <v>532961</v>
      </c>
      <c r="AT81" s="8">
        <f t="shared" si="43"/>
        <v>294</v>
      </c>
      <c r="AU81" s="40">
        <f t="shared" si="44"/>
        <v>55.163511026135126</v>
      </c>
      <c r="AV81" s="8">
        <f t="shared" si="45"/>
        <v>68</v>
      </c>
      <c r="AW81" s="41">
        <f t="shared" si="46"/>
        <v>12.758907312167308</v>
      </c>
      <c r="AX81" s="8">
        <f t="shared" si="47"/>
        <v>65</v>
      </c>
    </row>
    <row r="82" spans="1:52" x14ac:dyDescent="0.2">
      <c r="A82" s="1" t="s">
        <v>149</v>
      </c>
      <c r="B82" s="1" t="s">
        <v>150</v>
      </c>
      <c r="C82" s="145">
        <v>130211</v>
      </c>
      <c r="D82" s="112">
        <v>2</v>
      </c>
      <c r="E82" s="113">
        <f t="shared" si="34"/>
        <v>1.5359685433642318</v>
      </c>
      <c r="F82" s="112">
        <v>1</v>
      </c>
      <c r="G82" s="113">
        <f t="shared" si="35"/>
        <v>0.76798427168211592</v>
      </c>
      <c r="H82" s="112">
        <v>2</v>
      </c>
      <c r="I82" s="112">
        <v>129140</v>
      </c>
      <c r="J82" s="110">
        <f>Барг!J82+Баунт!J82+Бичур!J82+Джид!J82+Еравн!J82+Заиграев!J82+Закаменск!J82+Иволг!J82+Кабанск!J82+Кижинг!J82+Курумкан!J82+Кяхта!J82+Муйский!J82+Мухоршибирь!J82+Окинский!J82+Прибайкальский!J82+Северобайк!J82+Селенгинский!J82+Тарбагат!J82+Тунк!J82+Хоринск!J82</f>
        <v>4</v>
      </c>
      <c r="K82" s="111">
        <f t="shared" si="27"/>
        <v>3.0974136595942388</v>
      </c>
      <c r="L82" s="110">
        <f>Барг!L82+Баунт!L82+Бичур!L82+Джид!L82+Еравн!L82+Заиграев!L82+Закаменск!L82+Иволг!L82+Кабанск!L82+Кижинг!L82+Курумкан!L82+Кяхта!L82+Муйский!L82+Мухоршибирь!L82+Окинский!L82+Прибайкальский!L82+Северобайк!L82+Селенгинский!L82+Тарбагат!L82+Тунк!L82+Хоринск!L82</f>
        <v>1</v>
      </c>
      <c r="M82" s="111">
        <f t="shared" si="28"/>
        <v>0.77435341489855969</v>
      </c>
      <c r="N82" s="156">
        <f>Барг!N82+Баунт!N82+Бичур!N82+Джид!N82+Еравн!N82+Заиграев!N82+Закаменск!N82+Иволг!N82+Кабанск!N82+Кижинг!N82+Курумкан!N82+Кяхта!N82+Муйский!N82+Мухоршибирь!N82+Окинский!N82+Прибайкальский!N82+Северобайк!N82+Селенгинский!N82+Тарбагат!N82+Тунк!N82+Хоринск!N82</f>
        <v>3</v>
      </c>
      <c r="O82" s="54">
        <v>21596</v>
      </c>
      <c r="P82" s="54">
        <v>3</v>
      </c>
      <c r="Q82" s="55">
        <f t="shared" si="36"/>
        <v>13.891461381737358</v>
      </c>
      <c r="R82" s="54">
        <v>1</v>
      </c>
      <c r="S82" s="55">
        <f t="shared" si="37"/>
        <v>4.6304871272457859</v>
      </c>
      <c r="T82" s="54">
        <v>2</v>
      </c>
      <c r="U82" s="56">
        <v>22321</v>
      </c>
      <c r="V82" s="54">
        <f>Барг!V82+Баунт!V82+Бичур!V82+Джид!V82+Еравн!V82+Заиграев!V82+Закаменск!V82+Иволг!V82+Кабанск!V82+Кижинг!V82+Курумкан!V82+Кяхта!V82+Муйский!V82+Мухоршибирь!V82+Окинский!V82+Прибайкальский!V82+Северобайк!V82+Селенгинский!V82+Тарбагат!V82+Тунк!V82+Хоринск!V82</f>
        <v>1</v>
      </c>
      <c r="W82" s="55">
        <f t="shared" si="29"/>
        <v>4.4800860176515389</v>
      </c>
      <c r="X82" s="54">
        <f>Барг!X82+Баунт!X82+Бичур!X82+Джид!X82+Еравн!X82+Заиграев!X82+Закаменск!X82+Иволг!X82+Кабанск!X82+Кижинг!X82+Курумкан!X82+Кяхта!X82+Муйский!X82+Мухоршибирь!X82+Окинский!X82+Прибайкальский!X82+Северобайк!X82+Селенгинский!X82+Тарбагат!X82+Тунк!X82+Хоринск!X82</f>
        <v>0</v>
      </c>
      <c r="Y82" s="55">
        <f t="shared" si="30"/>
        <v>0</v>
      </c>
      <c r="Z82" s="54">
        <f>Барг!Z82+Баунт!Z82+Бичур!Z82+Джид!Z82+Еравн!Z82+Заиграев!Z82+Закаменск!Z82+Иволг!Z82+Кабанск!Z82+Кижинг!Z82+Курумкан!Z82+Кяхта!Z82+Муйский!Z82+Мухоршибирь!Z82+Окинский!Z82+Прибайкальский!Z82+Северобайк!Z82+Селенгинский!Z82+Тарбагат!Z82+Тунк!Z82+Хоринск!Z82</f>
        <v>0</v>
      </c>
      <c r="AA82" s="7">
        <v>382814</v>
      </c>
      <c r="AB82" s="7">
        <v>692</v>
      </c>
      <c r="AC82" s="14">
        <f t="shared" si="38"/>
        <v>180.76663862868131</v>
      </c>
      <c r="AD82" s="7">
        <v>149</v>
      </c>
      <c r="AE82" s="14">
        <f t="shared" si="39"/>
        <v>38.922296467736288</v>
      </c>
      <c r="AF82" s="7">
        <v>157</v>
      </c>
      <c r="AG82" s="7">
        <v>381500</v>
      </c>
      <c r="AH82" s="7">
        <f>Барг!AH82+Баунт!AH82+Бичур!AH82+Джид!AH82+Еравн!AH82+Заиграев!AH82+Закаменск!AH82+Иволг!AH82+Кабанск!AH82+Кижинг!AH82+Курумкан!AH82+Кяхта!AH82+Муйский!AH82+Мухоршибирь!AH82+Окинский!AH82+Прибайкальский!AH82+Северобайк!AH82+Селенгинский!AH82+Тарбагат!AH82+Тунк!AH82+Хоринск!AH82</f>
        <v>802</v>
      </c>
      <c r="AI82" s="14">
        <f t="shared" si="31"/>
        <v>210.22280471821756</v>
      </c>
      <c r="AJ82" s="7">
        <f>Барг!AJ82+Баунт!AJ82+Бичур!AJ82+Джид!AJ82+Еравн!AJ82+Заиграев!AJ82+Закаменск!AJ82+Иволг!AJ82+Кабанск!AJ82+Кижинг!AJ82+Курумкан!AJ82+Кяхта!AJ82+Муйский!AJ82+Мухоршибирь!AJ82+Окинский!AJ82+Прибайкальский!AJ82+Северобайк!AJ82+Селенгинский!AJ82+Тарбагат!AJ82+Тунк!AJ82+Хоринск!AJ82</f>
        <v>172</v>
      </c>
      <c r="AK82" s="14">
        <f t="shared" si="32"/>
        <v>45.085190039318483</v>
      </c>
      <c r="AL82" s="7">
        <f>Барг!AL82+Баунт!AL82+Бичур!AL82+Джид!AL82+Еравн!AL82+Заиграев!AL82+Закаменск!AL82+Иволг!AL82+Кабанск!AL82+Кижинг!AL82+Курумкан!AL82+Кяхта!AL82+Муйский!AL82+Мухоршибирь!AL82+Окинский!AL82+Прибайкальский!AL82+Северобайк!AL82+Селенгинский!AL82+Тарбагат!AL82+Тунк!AL82+Хоринск!AL82</f>
        <v>180</v>
      </c>
      <c r="AM82" s="8">
        <f t="shared" si="40"/>
        <v>534621</v>
      </c>
      <c r="AN82" s="8">
        <f t="shared" si="40"/>
        <v>697</v>
      </c>
      <c r="AO82" s="13">
        <f t="shared" si="41"/>
        <v>130.37273133677877</v>
      </c>
      <c r="AP82" s="161">
        <f t="shared" si="42"/>
        <v>151</v>
      </c>
      <c r="AQ82" s="13">
        <f t="shared" si="33"/>
        <v>28.244307649718213</v>
      </c>
      <c r="AR82" s="162">
        <f t="shared" si="43"/>
        <v>161</v>
      </c>
      <c r="AS82" s="8">
        <f t="shared" si="43"/>
        <v>532961</v>
      </c>
      <c r="AT82" s="8">
        <f t="shared" si="43"/>
        <v>807</v>
      </c>
      <c r="AU82" s="40">
        <f t="shared" si="44"/>
        <v>151.41820883704435</v>
      </c>
      <c r="AV82" s="8">
        <f t="shared" si="45"/>
        <v>173</v>
      </c>
      <c r="AW82" s="41">
        <f t="shared" si="46"/>
        <v>32.460161250072701</v>
      </c>
      <c r="AX82" s="8">
        <f t="shared" si="47"/>
        <v>183</v>
      </c>
    </row>
    <row r="83" spans="1:52" x14ac:dyDescent="0.2">
      <c r="A83" s="1" t="s">
        <v>151</v>
      </c>
      <c r="B83" s="1" t="s">
        <v>152</v>
      </c>
      <c r="C83" s="145">
        <v>130211</v>
      </c>
      <c r="D83" s="112">
        <v>1</v>
      </c>
      <c r="E83" s="113">
        <f t="shared" si="34"/>
        <v>0.76798427168211592</v>
      </c>
      <c r="F83" s="112">
        <v>1</v>
      </c>
      <c r="G83" s="113">
        <f t="shared" si="35"/>
        <v>0.76798427168211592</v>
      </c>
      <c r="H83" s="112">
        <v>1</v>
      </c>
      <c r="I83" s="112">
        <v>129140</v>
      </c>
      <c r="J83" s="110">
        <f>Барг!J83+Баунт!J83+Бичур!J83+Джид!J83+Еравн!J83+Заиграев!J83+Закаменск!J83+Иволг!J83+Кабанск!J83+Кижинг!J83+Курумкан!J83+Кяхта!J83+Муйский!J83+Мухоршибирь!J83+Окинский!J83+Прибайкальский!J83+Северобайк!J83+Селенгинский!J83+Тарбагат!J83+Тунк!J83+Хоринск!J83</f>
        <v>1</v>
      </c>
      <c r="K83" s="111">
        <f t="shared" si="27"/>
        <v>0.77435341489855969</v>
      </c>
      <c r="L83" s="110">
        <f>Барг!L83+Баунт!L83+Бичур!L83+Джид!L83+Еравн!L83+Заиграев!L83+Закаменск!L83+Иволг!L83+Кабанск!L83+Кижинг!L83+Курумкан!L83+Кяхта!L83+Муйский!L83+Мухоршибирь!L83+Окинский!L83+Прибайкальский!L83+Северобайк!L83+Селенгинский!L83+Тарбагат!L83+Тунк!L83+Хоринск!L83</f>
        <v>0</v>
      </c>
      <c r="M83" s="111">
        <f t="shared" si="28"/>
        <v>0</v>
      </c>
      <c r="N83" s="156">
        <f>Барг!N83+Баунт!N83+Бичур!N83+Джид!N83+Еравн!N83+Заиграев!N83+Закаменск!N83+Иволг!N83+Кабанск!N83+Кижинг!N83+Курумкан!N83+Кяхта!N83+Муйский!N83+Мухоршибирь!N83+Окинский!N83+Прибайкальский!N83+Северобайк!N83+Селенгинский!N83+Тарбагат!N83+Тунк!N83+Хоринск!N83</f>
        <v>0</v>
      </c>
      <c r="O83" s="54">
        <v>21596</v>
      </c>
      <c r="P83" s="54">
        <v>9</v>
      </c>
      <c r="Q83" s="55">
        <f t="shared" si="36"/>
        <v>41.67438414521208</v>
      </c>
      <c r="R83" s="54">
        <v>3</v>
      </c>
      <c r="S83" s="55">
        <f t="shared" si="37"/>
        <v>13.891461381737358</v>
      </c>
      <c r="T83" s="54">
        <v>4</v>
      </c>
      <c r="U83" s="56">
        <v>22321</v>
      </c>
      <c r="V83" s="54">
        <f>Барг!V83+Баунт!V83+Бичур!V83+Джид!V83+Еравн!V83+Заиграев!V83+Закаменск!V83+Иволг!V83+Кабанск!V83+Кижинг!V83+Курумкан!V83+Кяхта!V83+Муйский!V83+Мухоршибирь!V83+Окинский!V83+Прибайкальский!V83+Северобайк!V83+Селенгинский!V83+Тарбагат!V83+Тунк!V83+Хоринск!V83</f>
        <v>1</v>
      </c>
      <c r="W83" s="55">
        <f t="shared" si="29"/>
        <v>4.4800860176515389</v>
      </c>
      <c r="X83" s="54">
        <f>Барг!X83+Баунт!X83+Бичур!X83+Джид!X83+Еравн!X83+Заиграев!X83+Закаменск!X83+Иволг!X83+Кабанск!X83+Кижинг!X83+Курумкан!X83+Кяхта!X83+Муйский!X83+Мухоршибирь!X83+Окинский!X83+Прибайкальский!X83+Северобайк!X83+Селенгинский!X83+Тарбагат!X83+Тунк!X83+Хоринск!X83</f>
        <v>0</v>
      </c>
      <c r="Y83" s="55">
        <f t="shared" si="30"/>
        <v>0</v>
      </c>
      <c r="Z83" s="54">
        <f>Барг!Z83+Баунт!Z83+Бичур!Z83+Джид!Z83+Еравн!Z83+Заиграев!Z83+Закаменск!Z83+Иволг!Z83+Кабанск!Z83+Кижинг!Z83+Курумкан!Z83+Кяхта!Z83+Муйский!Z83+Мухоршибирь!Z83+Окинский!Z83+Прибайкальский!Z83+Северобайк!Z83+Селенгинский!Z83+Тарбагат!Z83+Тунк!Z83+Хоринск!Z83</f>
        <v>1</v>
      </c>
      <c r="AA83" s="7">
        <v>382814</v>
      </c>
      <c r="AB83" s="7">
        <v>5664</v>
      </c>
      <c r="AC83" s="14">
        <f t="shared" si="38"/>
        <v>1479.569712706432</v>
      </c>
      <c r="AD83" s="7">
        <v>393</v>
      </c>
      <c r="AE83" s="14">
        <f t="shared" si="39"/>
        <v>102.6608222269823</v>
      </c>
      <c r="AF83" s="7">
        <v>4281</v>
      </c>
      <c r="AG83" s="7">
        <v>381500</v>
      </c>
      <c r="AH83" s="7">
        <f>Барг!AH83+Баунт!AH83+Бичур!AH83+Джид!AH83+Еравн!AH83+Заиграев!AH83+Закаменск!AH83+Иволг!AH83+Кабанск!AH83+Кижинг!AH83+Курумкан!AH83+Кяхта!AH83+Муйский!AH83+Мухоршибирь!AH83+Окинский!AH83+Прибайкальский!AH83+Северобайк!AH83+Селенгинский!AH83+Тарбагат!AH83+Тунк!AH83+Хоринск!AH83</f>
        <v>5942</v>
      </c>
      <c r="AI83" s="14">
        <f t="shared" si="31"/>
        <v>1557.5360419397116</v>
      </c>
      <c r="AJ83" s="7">
        <f>Барг!AJ83+Баунт!AJ83+Бичур!AJ83+Джид!AJ83+Еравн!AJ83+Заиграев!AJ83+Закаменск!AJ83+Иволг!AJ83+Кабанск!AJ83+Кижинг!AJ83+Курумкан!AJ83+Кяхта!AJ83+Муйский!AJ83+Мухоршибирь!AJ83+Окинский!AJ83+Прибайкальский!AJ83+Северобайк!AJ83+Селенгинский!AJ83+Тарбагат!AJ83+Тунк!AJ83+Хоринск!AJ83</f>
        <v>427</v>
      </c>
      <c r="AK83" s="14">
        <f t="shared" si="32"/>
        <v>111.92660550458716</v>
      </c>
      <c r="AL83" s="7">
        <f>Барг!AL83+Баунт!AL83+Бичур!AL83+Джид!AL83+Еравн!AL83+Заиграев!AL83+Закаменск!AL83+Иволг!AL83+Кабанск!AL83+Кижинг!AL83+Курумкан!AL83+Кяхта!AL83+Муйский!AL83+Мухоршибирь!AL83+Окинский!AL83+Прибайкальский!AL83+Северобайк!AL83+Селенгинский!AL83+Тарбагат!AL83+Тунк!AL83+Хоринск!AL83</f>
        <v>3962</v>
      </c>
      <c r="AM83" s="8">
        <f t="shared" si="40"/>
        <v>534621</v>
      </c>
      <c r="AN83" s="8">
        <f t="shared" si="40"/>
        <v>5674</v>
      </c>
      <c r="AO83" s="13">
        <f t="shared" si="41"/>
        <v>1061.3125934072923</v>
      </c>
      <c r="AP83" s="161">
        <f t="shared" si="42"/>
        <v>397</v>
      </c>
      <c r="AQ83" s="13">
        <f t="shared" si="33"/>
        <v>74.258212827404833</v>
      </c>
      <c r="AR83" s="162">
        <f t="shared" si="43"/>
        <v>4286</v>
      </c>
      <c r="AS83" s="8">
        <f t="shared" si="43"/>
        <v>532961</v>
      </c>
      <c r="AT83" s="8">
        <f t="shared" si="43"/>
        <v>5944</v>
      </c>
      <c r="AU83" s="40">
        <f t="shared" si="44"/>
        <v>1115.2786038753304</v>
      </c>
      <c r="AV83" s="8">
        <f t="shared" si="45"/>
        <v>427</v>
      </c>
      <c r="AW83" s="41">
        <f t="shared" si="46"/>
        <v>80.118432680815289</v>
      </c>
      <c r="AX83" s="8">
        <f t="shared" si="47"/>
        <v>3963</v>
      </c>
    </row>
    <row r="84" spans="1:52" x14ac:dyDescent="0.2">
      <c r="A84" s="1" t="s">
        <v>153</v>
      </c>
      <c r="B84" s="1" t="s">
        <v>154</v>
      </c>
      <c r="C84" s="145">
        <v>130211</v>
      </c>
      <c r="D84" s="112">
        <v>1</v>
      </c>
      <c r="E84" s="113">
        <f t="shared" si="34"/>
        <v>0.76798427168211592</v>
      </c>
      <c r="F84" s="112">
        <v>0</v>
      </c>
      <c r="G84" s="113">
        <f t="shared" si="35"/>
        <v>0</v>
      </c>
      <c r="H84" s="112">
        <v>1</v>
      </c>
      <c r="I84" s="112">
        <v>129140</v>
      </c>
      <c r="J84" s="110">
        <f>Барг!J84+Баунт!J84+Бичур!J84+Джид!J84+Еравн!J84+Заиграев!J84+Закаменск!J84+Иволг!J84+Кабанск!J84+Кижинг!J84+Курумкан!J84+Кяхта!J84+Муйский!J84+Мухоршибирь!J84+Окинский!J84+Прибайкальский!J84+Северобайк!J84+Селенгинский!J84+Тарбагат!J84+Тунк!J84+Хоринск!J84</f>
        <v>8</v>
      </c>
      <c r="K84" s="111">
        <f t="shared" si="27"/>
        <v>6.1948273191884775</v>
      </c>
      <c r="L84" s="110">
        <f>Барг!L84+Баунт!L84+Бичур!L84+Джид!L84+Еравн!L84+Заиграев!L84+Закаменск!L84+Иволг!L84+Кабанск!L84+Кижинг!L84+Курумкан!L84+Кяхта!L84+Муйский!L84+Мухоршибирь!L84+Окинский!L84+Прибайкальский!L84+Северобайк!L84+Селенгинский!L84+Тарбагат!L84+Тунк!L84+Хоринск!L84</f>
        <v>0</v>
      </c>
      <c r="M84" s="111">
        <f t="shared" si="28"/>
        <v>0</v>
      </c>
      <c r="N84" s="156">
        <f>Барг!N84+Баунт!N84+Бичур!N84+Джид!N84+Еравн!N84+Заиграев!N84+Закаменск!N84+Иволг!N84+Кабанск!N84+Кижинг!N84+Курумкан!N84+Кяхта!N84+Муйский!N84+Мухоршибирь!N84+Окинский!N84+Прибайкальский!N84+Северобайк!N84+Селенгинский!N84+Тарбагат!N84+Тунк!N84+Хоринск!N84</f>
        <v>2</v>
      </c>
      <c r="O84" s="54">
        <v>21596</v>
      </c>
      <c r="P84" s="54">
        <v>0</v>
      </c>
      <c r="Q84" s="55">
        <f t="shared" si="36"/>
        <v>0</v>
      </c>
      <c r="R84" s="54">
        <v>0</v>
      </c>
      <c r="S84" s="55">
        <f t="shared" si="37"/>
        <v>0</v>
      </c>
      <c r="T84" s="54">
        <v>0</v>
      </c>
      <c r="U84" s="56">
        <v>22321</v>
      </c>
      <c r="V84" s="54">
        <f>Барг!V84+Баунт!V84+Бичур!V84+Джид!V84+Еравн!V84+Заиграев!V84+Закаменск!V84+Иволг!V84+Кабанск!V84+Кижинг!V84+Курумкан!V84+Кяхта!V84+Муйский!V84+Мухоршибирь!V84+Окинский!V84+Прибайкальский!V84+Северобайк!V84+Селенгинский!V84+Тарбагат!V84+Тунк!V84+Хоринск!V84</f>
        <v>6</v>
      </c>
      <c r="W84" s="55">
        <f t="shared" si="29"/>
        <v>26.880516105909233</v>
      </c>
      <c r="X84" s="54">
        <f>Барг!X84+Баунт!X84+Бичур!X84+Джид!X84+Еравн!X84+Заиграев!X84+Закаменск!X84+Иволг!X84+Кабанск!X84+Кижинг!X84+Курумкан!X84+Кяхта!X84+Муйский!X84+Мухоршибирь!X84+Окинский!X84+Прибайкальский!X84+Северобайк!X84+Селенгинский!X84+Тарбагат!X84+Тунк!X84+Хоринск!X84</f>
        <v>0</v>
      </c>
      <c r="Y84" s="55">
        <f t="shared" si="30"/>
        <v>0</v>
      </c>
      <c r="Z84" s="54">
        <f>Барг!Z84+Баунт!Z84+Бичур!Z84+Джид!Z84+Еравн!Z84+Заиграев!Z84+Закаменск!Z84+Иволг!Z84+Кабанск!Z84+Кижинг!Z84+Курумкан!Z84+Кяхта!Z84+Муйский!Z84+Мухоршибирь!Z84+Окинский!Z84+Прибайкальский!Z84+Северобайк!Z84+Селенгинский!Z84+Тарбагат!Z84+Тунк!Z84+Хоринск!Z84</f>
        <v>1</v>
      </c>
      <c r="AA84" s="7">
        <v>382814</v>
      </c>
      <c r="AB84" s="7">
        <v>126</v>
      </c>
      <c r="AC84" s="14">
        <f t="shared" si="38"/>
        <v>32.914156744528675</v>
      </c>
      <c r="AD84" s="7">
        <v>12</v>
      </c>
      <c r="AE84" s="14">
        <f t="shared" si="39"/>
        <v>3.134681594717017</v>
      </c>
      <c r="AF84" s="7">
        <v>116</v>
      </c>
      <c r="AG84" s="7">
        <v>381500</v>
      </c>
      <c r="AH84" s="7">
        <f>Барг!AH84+Баунт!AH84+Бичур!AH84+Джид!AH84+Еравн!AH84+Заиграев!AH84+Закаменск!AH84+Иволг!AH84+Кабанск!AH84+Кижинг!AH84+Курумкан!AH84+Кяхта!AH84+Муйский!AH84+Мухоршибирь!AH84+Окинский!AH84+Прибайкальский!AH84+Северобайк!AH84+Селенгинский!AH84+Тарбагат!AH84+Тунк!AH84+Хоринск!AH84</f>
        <v>104</v>
      </c>
      <c r="AI84" s="14">
        <f t="shared" si="31"/>
        <v>27.260812581913498</v>
      </c>
      <c r="AJ84" s="7">
        <f>Барг!AJ84+Баунт!AJ84+Бичур!AJ84+Джид!AJ84+Еравн!AJ84+Заиграев!AJ84+Закаменск!AJ84+Иволг!AJ84+Кабанск!AJ84+Кижинг!AJ84+Курумкан!AJ84+Кяхта!AJ84+Муйский!AJ84+Мухоршибирь!AJ84+Окинский!AJ84+Прибайкальский!AJ84+Северобайк!AJ84+Селенгинский!AJ84+Тарбагат!AJ84+Тунк!AJ84+Хоринск!AJ84</f>
        <v>4</v>
      </c>
      <c r="AK84" s="14">
        <f t="shared" si="32"/>
        <v>1.0484927916120577</v>
      </c>
      <c r="AL84" s="7">
        <f>Барг!AL84+Баунт!AL84+Бичур!AL84+Джид!AL84+Еравн!AL84+Заиграев!AL84+Закаменск!AL84+Иволг!AL84+Кабанск!AL84+Кижинг!AL84+Курумкан!AL84+Кяхта!AL84+Муйский!AL84+Мухоршибирь!AL84+Окинский!AL84+Прибайкальский!AL84+Северобайк!AL84+Селенгинский!AL84+Тарбагат!AL84+Тунк!AL84+Хоринск!AL84</f>
        <v>80</v>
      </c>
      <c r="AM84" s="8">
        <f t="shared" si="40"/>
        <v>534621</v>
      </c>
      <c r="AN84" s="8">
        <f t="shared" si="40"/>
        <v>127</v>
      </c>
      <c r="AO84" s="13">
        <f t="shared" si="41"/>
        <v>23.755146168968299</v>
      </c>
      <c r="AP84" s="161">
        <f t="shared" si="42"/>
        <v>12</v>
      </c>
      <c r="AQ84" s="13">
        <f t="shared" si="33"/>
        <v>2.2445807403749569</v>
      </c>
      <c r="AR84" s="162">
        <f t="shared" si="43"/>
        <v>117</v>
      </c>
      <c r="AS84" s="8">
        <f t="shared" si="43"/>
        <v>532961</v>
      </c>
      <c r="AT84" s="8">
        <f t="shared" si="43"/>
        <v>118</v>
      </c>
      <c r="AU84" s="40">
        <f t="shared" si="44"/>
        <v>22.140456806407975</v>
      </c>
      <c r="AV84" s="8">
        <f t="shared" si="45"/>
        <v>4</v>
      </c>
      <c r="AW84" s="41">
        <f t="shared" si="46"/>
        <v>0.75052395953925333</v>
      </c>
      <c r="AX84" s="8">
        <f t="shared" si="47"/>
        <v>83</v>
      </c>
    </row>
    <row r="85" spans="1:52" x14ac:dyDescent="0.2">
      <c r="A85" s="1" t="s">
        <v>155</v>
      </c>
      <c r="B85" s="1" t="s">
        <v>156</v>
      </c>
      <c r="C85" s="145">
        <v>130211</v>
      </c>
      <c r="D85" s="112">
        <v>182</v>
      </c>
      <c r="E85" s="113">
        <f t="shared" si="34"/>
        <v>139.77313744614509</v>
      </c>
      <c r="F85" s="112">
        <v>50</v>
      </c>
      <c r="G85" s="113">
        <f t="shared" si="35"/>
        <v>38.399213584105794</v>
      </c>
      <c r="H85" s="112">
        <v>98</v>
      </c>
      <c r="I85" s="112">
        <v>129140</v>
      </c>
      <c r="J85" s="110">
        <f>Барг!J85+Баунт!J85+Бичур!J85+Джид!J85+Еравн!J85+Заиграев!J85+Закаменск!J85+Иволг!J85+Кабанск!J85+Кижинг!J85+Курумкан!J85+Кяхта!J85+Муйский!J85+Мухоршибирь!J85+Окинский!J85+Прибайкальский!J85+Северобайк!J85+Селенгинский!J85+Тарбагат!J85+Тунк!J85+Хоринск!J85</f>
        <v>181</v>
      </c>
      <c r="K85" s="111">
        <f t="shared" si="27"/>
        <v>140.15796809663931</v>
      </c>
      <c r="L85" s="110">
        <f>Барг!L85+Баунт!L85+Бичур!L85+Джид!L85+Еравн!L85+Заиграев!L85+Закаменск!L85+Иволг!L85+Кабанск!L85+Кижинг!L85+Курумкан!L85+Кяхта!L85+Муйский!L85+Мухоршибирь!L85+Окинский!L85+Прибайкальский!L85+Северобайк!L85+Селенгинский!L85+Тарбагат!L85+Тунк!L85+Хоринск!L85</f>
        <v>49</v>
      </c>
      <c r="M85" s="111">
        <f t="shared" si="28"/>
        <v>37.943317330029423</v>
      </c>
      <c r="N85" s="156">
        <f>Барг!N85+Баунт!N85+Бичур!N85+Джид!N85+Еравн!N85+Заиграев!N85+Закаменск!N85+Иволг!N85+Кабанск!N85+Кижинг!N85+Курумкан!N85+Кяхта!N85+Муйский!N85+Мухоршибирь!N85+Окинский!N85+Прибайкальский!N85+Северобайк!N85+Селенгинский!N85+Тарбагат!N85+Тунк!N85+Хоринск!N85</f>
        <v>108</v>
      </c>
      <c r="O85" s="54">
        <v>21596</v>
      </c>
      <c r="P85" s="54">
        <v>32</v>
      </c>
      <c r="Q85" s="55">
        <f t="shared" si="36"/>
        <v>148.17558807186515</v>
      </c>
      <c r="R85" s="54">
        <v>4</v>
      </c>
      <c r="S85" s="55">
        <f t="shared" si="37"/>
        <v>18.521948508983144</v>
      </c>
      <c r="T85" s="54">
        <v>18</v>
      </c>
      <c r="U85" s="56">
        <v>22321</v>
      </c>
      <c r="V85" s="54">
        <f>Барг!V85+Баунт!V85+Бичур!V85+Джид!V85+Еравн!V85+Заиграев!V85+Закаменск!V85+Иволг!V85+Кабанск!V85+Кижинг!V85+Курумкан!V85+Кяхта!V85+Муйский!V85+Мухоршибирь!V85+Окинский!V85+Прибайкальский!V85+Северобайк!V85+Селенгинский!V85+Тарбагат!V85+Тунк!V85+Хоринск!V85</f>
        <v>39</v>
      </c>
      <c r="W85" s="55">
        <f t="shared" si="29"/>
        <v>174.72335468841001</v>
      </c>
      <c r="X85" s="54">
        <f>Барг!X85+Баунт!X85+Бичур!X85+Джид!X85+Еравн!X85+Заиграев!X85+Закаменск!X85+Иволг!X85+Кабанск!X85+Кижинг!X85+Курумкан!X85+Кяхта!X85+Муйский!X85+Мухоршибирь!X85+Окинский!X85+Прибайкальский!X85+Северобайк!X85+Селенгинский!X85+Тарбагат!X85+Тунк!X85+Хоринск!X85</f>
        <v>12</v>
      </c>
      <c r="Y85" s="55">
        <f t="shared" si="30"/>
        <v>53.761032211818467</v>
      </c>
      <c r="Z85" s="54">
        <f>Барг!Z85+Баунт!Z85+Бичур!Z85+Джид!Z85+Еравн!Z85+Заиграев!Z85+Закаменск!Z85+Иволг!Z85+Кабанск!Z85+Кижинг!Z85+Курумкан!Z85+Кяхта!Z85+Муйский!Z85+Мухоршибирь!Z85+Окинский!Z85+Прибайкальский!Z85+Северобайк!Z85+Селенгинский!Z85+Тарбагат!Z85+Тунк!Z85+Хоринск!Z85</f>
        <v>21</v>
      </c>
      <c r="AA85" s="7">
        <v>382814</v>
      </c>
      <c r="AB85" s="7">
        <v>224</v>
      </c>
      <c r="AC85" s="14">
        <f t="shared" si="38"/>
        <v>58.514056434717645</v>
      </c>
      <c r="AD85" s="7">
        <v>40</v>
      </c>
      <c r="AE85" s="14">
        <f t="shared" si="39"/>
        <v>10.448938649056721</v>
      </c>
      <c r="AF85" s="7">
        <v>155</v>
      </c>
      <c r="AG85" s="7">
        <v>381500</v>
      </c>
      <c r="AH85" s="7">
        <f>Барг!AH85+Баунт!AH85+Бичур!AH85+Джид!AH85+Еравн!AH85+Заиграев!AH85+Закаменск!AH85+Иволг!AH85+Кабанск!AH85+Кижинг!AH85+Курумкан!AH85+Кяхта!AH85+Муйский!AH85+Мухоршибирь!AH85+Окинский!AH85+Прибайкальский!AH85+Северобайк!AH85+Селенгинский!AH85+Тарбагат!AH85+Тунк!AH85+Хоринск!AH85</f>
        <v>233</v>
      </c>
      <c r="AI85" s="14">
        <f t="shared" si="31"/>
        <v>61.074705111402366</v>
      </c>
      <c r="AJ85" s="7">
        <f>Барг!AJ85+Баунт!AJ85+Бичур!AJ85+Джид!AJ85+Еравн!AJ85+Заиграев!AJ85+Закаменск!AJ85+Иволг!AJ85+Кабанск!AJ85+Кижинг!AJ85+Курумкан!AJ85+Кяхта!AJ85+Муйский!AJ85+Мухоршибирь!AJ85+Окинский!AJ85+Прибайкальский!AJ85+Северобайк!AJ85+Селенгинский!AJ85+Тарбагат!AJ85+Тунк!AJ85+Хоринск!AJ85</f>
        <v>43</v>
      </c>
      <c r="AK85" s="14">
        <f t="shared" si="32"/>
        <v>11.271297509829621</v>
      </c>
      <c r="AL85" s="7">
        <f>Барг!AL85+Баунт!AL85+Бичур!AL85+Джид!AL85+Еравн!AL85+Заиграев!AL85+Закаменск!AL85+Иволг!AL85+Кабанск!AL85+Кижинг!AL85+Курумкан!AL85+Кяхта!AL85+Муйский!AL85+Мухоршибирь!AL85+Окинский!AL85+Прибайкальский!AL85+Северобайк!AL85+Селенгинский!AL85+Тарбагат!AL85+Тунк!AL85+Хоринск!AL85</f>
        <v>139</v>
      </c>
      <c r="AM85" s="8">
        <f t="shared" si="40"/>
        <v>534621</v>
      </c>
      <c r="AN85" s="8">
        <f t="shared" si="40"/>
        <v>438</v>
      </c>
      <c r="AO85" s="13">
        <f t="shared" si="41"/>
        <v>81.927197023685935</v>
      </c>
      <c r="AP85" s="161">
        <f t="shared" si="42"/>
        <v>94</v>
      </c>
      <c r="AQ85" s="13">
        <f t="shared" si="33"/>
        <v>17.582549132937164</v>
      </c>
      <c r="AR85" s="162">
        <f t="shared" si="43"/>
        <v>271</v>
      </c>
      <c r="AS85" s="8">
        <f t="shared" si="43"/>
        <v>532961</v>
      </c>
      <c r="AT85" s="8">
        <f t="shared" si="43"/>
        <v>453</v>
      </c>
      <c r="AU85" s="40">
        <f t="shared" si="44"/>
        <v>84.996838417820442</v>
      </c>
      <c r="AV85" s="8">
        <f t="shared" si="45"/>
        <v>104</v>
      </c>
      <c r="AW85" s="41">
        <f t="shared" si="46"/>
        <v>19.513622948020586</v>
      </c>
      <c r="AX85" s="8">
        <f t="shared" si="47"/>
        <v>268</v>
      </c>
    </row>
    <row r="86" spans="1:52" x14ac:dyDescent="0.2">
      <c r="A86" s="1" t="s">
        <v>157</v>
      </c>
      <c r="B86" s="1" t="s">
        <v>158</v>
      </c>
      <c r="C86" s="145">
        <v>130211</v>
      </c>
      <c r="D86" s="112">
        <v>169</v>
      </c>
      <c r="E86" s="113">
        <f t="shared" si="34"/>
        <v>129.7893419142776</v>
      </c>
      <c r="F86" s="112">
        <v>50</v>
      </c>
      <c r="G86" s="113">
        <f t="shared" si="35"/>
        <v>38.399213584105794</v>
      </c>
      <c r="H86" s="112">
        <v>90</v>
      </c>
      <c r="I86" s="112">
        <v>129140</v>
      </c>
      <c r="J86" s="110">
        <f>Барг!J86+Баунт!J86+Бичур!J86+Джид!J86+Еравн!J86+Заиграев!J86+Закаменск!J86+Иволг!J86+Кабанск!J86+Кижинг!J86+Курумкан!J86+Кяхта!J86+Муйский!J86+Мухоршибирь!J86+Окинский!J86+Прибайкальский!J86+Северобайк!J86+Селенгинский!J86+Тарбагат!J86+Тунк!J86+Хоринск!J86</f>
        <v>175</v>
      </c>
      <c r="K86" s="111">
        <f t="shared" si="27"/>
        <v>135.51184760724794</v>
      </c>
      <c r="L86" s="110">
        <f>Барг!L86+Баунт!L86+Бичур!L86+Джид!L86+Еравн!L86+Заиграев!L86+Закаменск!L86+Иволг!L86+Кабанск!L86+Кижинг!L86+Курумкан!L86+Кяхта!L86+Муйский!L86+Мухоршибирь!L86+Окинский!L86+Прибайкальский!L86+Северобайк!L86+Селенгинский!L86+Тарбагат!L86+Тунк!L86+Хоринск!L86</f>
        <v>46</v>
      </c>
      <c r="M86" s="111">
        <f t="shared" si="28"/>
        <v>35.620257085333748</v>
      </c>
      <c r="N86" s="156">
        <f>Барг!N86+Баунт!N86+Бичур!N86+Джид!N86+Еравн!N86+Заиграев!N86+Закаменск!N86+Иволг!N86+Кабанск!N86+Кижинг!N86+Курумкан!N86+Кяхта!N86+Муйский!N86+Мухоршибирь!N86+Окинский!N86+Прибайкальский!N86+Северобайк!N86+Селенгинский!N86+Тарбагат!N86+Тунк!N86+Хоринск!N86</f>
        <v>105</v>
      </c>
      <c r="O86" s="54">
        <v>21596</v>
      </c>
      <c r="P86" s="54">
        <v>24</v>
      </c>
      <c r="Q86" s="55">
        <f t="shared" si="36"/>
        <v>111.13169105389886</v>
      </c>
      <c r="R86" s="54">
        <v>3</v>
      </c>
      <c r="S86" s="55">
        <f t="shared" si="37"/>
        <v>13.891461381737358</v>
      </c>
      <c r="T86" s="54">
        <v>13</v>
      </c>
      <c r="U86" s="56">
        <v>22321</v>
      </c>
      <c r="V86" s="54">
        <f>Барг!V86+Баунт!V86+Бичур!V86+Джид!V86+Еравн!V86+Заиграев!V86+Закаменск!V86+Иволг!V86+Кабанск!V86+Кижинг!V86+Курумкан!V86+Кяхта!V86+Муйский!V86+Мухоршибирь!V86+Окинский!V86+Прибайкальский!V86+Северобайк!V86+Селенгинский!V86+Тарбагат!V86+Тунк!V86+Хоринск!V86</f>
        <v>26</v>
      </c>
      <c r="W86" s="55">
        <f t="shared" si="29"/>
        <v>116.48223645894002</v>
      </c>
      <c r="X86" s="54">
        <f>Барг!X86+Баунт!X86+Бичур!X86+Джид!X86+Еравн!X86+Заиграев!X86+Закаменск!X86+Иволг!X86+Кабанск!X86+Кижинг!X86+Курумкан!X86+Кяхта!X86+Муйский!X86+Мухоршибирь!X86+Окинский!X86+Прибайкальский!X86+Северобайк!X86+Селенгинский!X86+Тарбагат!X86+Тунк!X86+Хоринск!X86</f>
        <v>10</v>
      </c>
      <c r="Y86" s="55">
        <f t="shared" si="30"/>
        <v>44.800860176515386</v>
      </c>
      <c r="Z86" s="54">
        <f>Барг!Z86+Баунт!Z86+Бичур!Z86+Джид!Z86+Еравн!Z86+Заиграев!Z86+Закаменск!Z86+Иволг!Z86+Кабанск!Z86+Кижинг!Z86+Курумкан!Z86+Кяхта!Z86+Муйский!Z86+Мухоршибирь!Z86+Окинский!Z86+Прибайкальский!Z86+Северобайк!Z86+Селенгинский!Z86+Тарбагат!Z86+Тунк!Z86+Хоринск!Z86</f>
        <v>21</v>
      </c>
      <c r="AA86" s="7">
        <v>382814</v>
      </c>
      <c r="AB86" s="7">
        <v>171</v>
      </c>
      <c r="AC86" s="14">
        <f t="shared" si="38"/>
        <v>44.669212724717489</v>
      </c>
      <c r="AD86" s="7">
        <v>28</v>
      </c>
      <c r="AE86" s="14">
        <f t="shared" si="39"/>
        <v>7.3142570543397056</v>
      </c>
      <c r="AF86" s="7">
        <v>129</v>
      </c>
      <c r="AG86" s="7">
        <v>381500</v>
      </c>
      <c r="AH86" s="7">
        <f>Барг!AH86+Баунт!AH86+Бичур!AH86+Джид!AH86+Еравн!AH86+Заиграев!AH86+Закаменск!AH86+Иволг!AH86+Кабанск!AH86+Кижинг!AH86+Курумкан!AH86+Кяхта!AH86+Муйский!AH86+Мухоршибирь!AH86+Окинский!AH86+Прибайкальский!AH86+Северобайк!AH86+Селенгинский!AH86+Тарбагат!AH86+Тунк!AH86+Хоринск!AH86</f>
        <v>192</v>
      </c>
      <c r="AI86" s="14">
        <f t="shared" si="31"/>
        <v>50.327653997378768</v>
      </c>
      <c r="AJ86" s="7">
        <f>Барг!AJ86+Баунт!AJ86+Бичур!AJ86+Джид!AJ86+Еравн!AJ86+Заиграев!AJ86+Закаменск!AJ86+Иволг!AJ86+Кабанск!AJ86+Кижинг!AJ86+Курумкан!AJ86+Кяхта!AJ86+Муйский!AJ86+Мухоршибирь!AJ86+Окинский!AJ86+Прибайкальский!AJ86+Северобайк!AJ86+Селенгинский!AJ86+Тарбагат!AJ86+Тунк!AJ86+Хоринск!AJ86</f>
        <v>36</v>
      </c>
      <c r="AK86" s="14">
        <f t="shared" si="32"/>
        <v>9.4364351245085185</v>
      </c>
      <c r="AL86" s="7">
        <f>Барг!AL86+Баунт!AL86+Бичур!AL86+Джид!AL86+Еравн!AL86+Заиграев!AL86+Закаменск!AL86+Иволг!AL86+Кабанск!AL86+Кижинг!AL86+Курумкан!AL86+Кяхта!AL86+Муйский!AL86+Мухоршибирь!AL86+Окинский!AL86+Прибайкальский!AL86+Северобайк!AL86+Селенгинский!AL86+Тарбагат!AL86+Тунк!AL86+Хоринск!AL86</f>
        <v>128</v>
      </c>
      <c r="AM86" s="8">
        <f t="shared" si="40"/>
        <v>534621</v>
      </c>
      <c r="AN86" s="8">
        <f t="shared" si="40"/>
        <v>364</v>
      </c>
      <c r="AO86" s="13">
        <f t="shared" si="41"/>
        <v>68.085615791373712</v>
      </c>
      <c r="AP86" s="161">
        <f t="shared" si="42"/>
        <v>81</v>
      </c>
      <c r="AQ86" s="13">
        <f t="shared" si="33"/>
        <v>15.150919997530961</v>
      </c>
      <c r="AR86" s="162">
        <f t="shared" si="43"/>
        <v>232</v>
      </c>
      <c r="AS86" s="8">
        <f t="shared" si="43"/>
        <v>532961</v>
      </c>
      <c r="AT86" s="8">
        <f t="shared" si="43"/>
        <v>393</v>
      </c>
      <c r="AU86" s="40">
        <f t="shared" si="44"/>
        <v>73.738979024731648</v>
      </c>
      <c r="AV86" s="8">
        <f t="shared" si="45"/>
        <v>92</v>
      </c>
      <c r="AW86" s="41">
        <f t="shared" si="46"/>
        <v>17.262051069402826</v>
      </c>
      <c r="AX86" s="8">
        <f t="shared" si="47"/>
        <v>254</v>
      </c>
    </row>
    <row r="87" spans="1:52" x14ac:dyDescent="0.2">
      <c r="A87" s="1" t="s">
        <v>159</v>
      </c>
      <c r="B87" s="1" t="s">
        <v>160</v>
      </c>
      <c r="C87" s="145">
        <v>130211</v>
      </c>
      <c r="D87" s="112">
        <v>4383</v>
      </c>
      <c r="E87" s="113">
        <f t="shared" si="34"/>
        <v>3366.0750627827142</v>
      </c>
      <c r="F87" s="112">
        <v>1159</v>
      </c>
      <c r="G87" s="113">
        <f t="shared" si="35"/>
        <v>890.0937708795725</v>
      </c>
      <c r="H87" s="112">
        <v>1187</v>
      </c>
      <c r="I87" s="112">
        <v>129140</v>
      </c>
      <c r="J87" s="110">
        <f>Барг!J87+Баунт!J87+Бичур!J87+Джид!J87+Еравн!J87+Заиграев!J87+Закаменск!J87+Иволг!J87+Кабанск!J87+Кижинг!J87+Курумкан!J87+Кяхта!J87+Муйский!J87+Мухоршибирь!J87+Окинский!J87+Прибайкальский!J87+Северобайк!J87+Селенгинский!J87+Тарбагат!J87+Тунк!J87+Хоринск!J87</f>
        <v>5165</v>
      </c>
      <c r="K87" s="111">
        <f t="shared" si="27"/>
        <v>3999.5353879510608</v>
      </c>
      <c r="L87" s="110">
        <f>Барг!L87+Баунт!L87+Бичур!L87+Джид!L87+Еравн!L87+Заиграев!L87+Закаменск!L87+Иволг!L87+Кабанск!L87+Кижинг!L87+Курумкан!L87+Кяхта!L87+Муйский!L87+Мухоршибирь!L87+Окинский!L87+Прибайкальский!L87+Северобайк!L87+Селенгинский!L87+Тарбагат!L87+Тунк!L87+Хоринск!L87</f>
        <v>1217</v>
      </c>
      <c r="M87" s="111">
        <f t="shared" si="28"/>
        <v>942.3881059315471</v>
      </c>
      <c r="N87" s="156">
        <f>Барг!N87+Баунт!N87+Бичур!N87+Джид!N87+Еравн!N87+Заиграев!N87+Закаменск!N87+Иволг!N87+Кабанск!N87+Кижинг!N87+Курумкан!N87+Кяхта!N87+Муйский!N87+Мухоршибирь!N87+Окинский!N87+Прибайкальский!N87+Северобайк!N87+Селенгинский!N87+Тарбагат!N87+Тунк!N87+Хоринск!N87</f>
        <v>1257</v>
      </c>
      <c r="O87" s="54">
        <v>21596</v>
      </c>
      <c r="P87" s="54">
        <v>1585</v>
      </c>
      <c r="Q87" s="55">
        <f t="shared" si="36"/>
        <v>7339.3220966845711</v>
      </c>
      <c r="R87" s="54">
        <v>382</v>
      </c>
      <c r="S87" s="55">
        <f t="shared" si="37"/>
        <v>1768.8460826078904</v>
      </c>
      <c r="T87" s="54">
        <v>366</v>
      </c>
      <c r="U87" s="56">
        <v>22321</v>
      </c>
      <c r="V87" s="54">
        <f>Барг!V87+Баунт!V87+Бичур!V87+Джид!V87+Еравн!V87+Заиграев!V87+Закаменск!V87+Иволг!V87+Кабанск!V87+Кижинг!V87+Курумкан!V87+Кяхта!V87+Муйский!V87+Мухоршибирь!V87+Окинский!V87+Прибайкальский!V87+Северобайк!V87+Селенгинский!V87+Тарбагат!V87+Тунк!V87+Хоринск!V87</f>
        <v>2276</v>
      </c>
      <c r="W87" s="55">
        <f t="shared" si="29"/>
        <v>10196.675776174903</v>
      </c>
      <c r="X87" s="54">
        <f>Барг!X87+Баунт!X87+Бичур!X87+Джид!X87+Еравн!X87+Заиграев!X87+Закаменск!X87+Иволг!X87+Кабанск!X87+Кижинг!X87+Курумкан!X87+Кяхта!X87+Муйский!X87+Мухоршибирь!X87+Окинский!X87+Прибайкальский!X87+Северобайк!X87+Селенгинский!X87+Тарбагат!X87+Тунк!X87+Хоринск!X87</f>
        <v>531</v>
      </c>
      <c r="Y87" s="55">
        <f t="shared" si="30"/>
        <v>2378.9256753729669</v>
      </c>
      <c r="Z87" s="54">
        <f>Барг!Z87+Баунт!Z87+Бичур!Z87+Джид!Z87+Еравн!Z87+Заиграев!Z87+Закаменск!Z87+Иволг!Z87+Кабанск!Z87+Кижинг!Z87+Курумкан!Z87+Кяхта!Z87+Муйский!Z87+Мухоршибирь!Z87+Окинский!Z87+Прибайкальский!Z87+Северобайк!Z87+Селенгинский!Z87+Тарбагат!Z87+Тунк!Z87+Хоринск!Z87</f>
        <v>480</v>
      </c>
      <c r="AA87" s="7">
        <v>382814</v>
      </c>
      <c r="AB87" s="7">
        <v>8705</v>
      </c>
      <c r="AC87" s="14">
        <f t="shared" si="38"/>
        <v>2273.9502735009692</v>
      </c>
      <c r="AD87" s="7">
        <v>1317</v>
      </c>
      <c r="AE87" s="14">
        <f t="shared" si="39"/>
        <v>344.03130502019258</v>
      </c>
      <c r="AF87" s="7">
        <v>1097</v>
      </c>
      <c r="AG87" s="7">
        <v>381500</v>
      </c>
      <c r="AH87" s="7">
        <f>Барг!AH87+Баунт!AH87+Бичур!AH87+Джид!AH87+Еравн!AH87+Заиграев!AH87+Закаменск!AH87+Иволг!AH87+Кабанск!AH87+Кижинг!AH87+Курумкан!AH87+Кяхта!AH87+Муйский!AH87+Мухоршибирь!AH87+Окинский!AH87+Прибайкальский!AH87+Северобайк!AH87+Селенгинский!AH87+Тарбагат!AH87+Тунк!AH87+Хоринск!AH87</f>
        <v>9066</v>
      </c>
      <c r="AI87" s="14">
        <f t="shared" si="31"/>
        <v>2376.4089121887287</v>
      </c>
      <c r="AJ87" s="7">
        <f>Барг!AJ87+Баунт!AJ87+Бичур!AJ87+Джид!AJ87+Еравн!AJ87+Заиграев!AJ87+Закаменск!AJ87+Иволг!AJ87+Кабанск!AJ87+Кижинг!AJ87+Курумкан!AJ87+Кяхта!AJ87+Муйский!AJ87+Мухоршибирь!AJ87+Окинский!AJ87+Прибайкальский!AJ87+Северобайк!AJ87+Селенгинский!AJ87+Тарбагат!AJ87+Тунк!AJ87+Хоринск!AJ87</f>
        <v>1246</v>
      </c>
      <c r="AK87" s="14">
        <f t="shared" si="32"/>
        <v>326.60550458715596</v>
      </c>
      <c r="AL87" s="7">
        <f>Барг!AL87+Баунт!AL87+Бичур!AL87+Джид!AL87+Еравн!AL87+Заиграев!AL87+Закаменск!AL87+Иволг!AL87+Кабанск!AL87+Кижинг!AL87+Курумкан!AL87+Кяхта!AL87+Муйский!AL87+Мухоршибирь!AL87+Окинский!AL87+Прибайкальский!AL87+Северобайк!AL87+Селенгинский!AL87+Тарбагат!AL87+Тунк!AL87+Хоринск!AL87</f>
        <v>1127</v>
      </c>
      <c r="AM87" s="8">
        <f t="shared" si="40"/>
        <v>534621</v>
      </c>
      <c r="AN87" s="8">
        <f t="shared" si="40"/>
        <v>14673</v>
      </c>
      <c r="AO87" s="13">
        <f t="shared" si="41"/>
        <v>2744.5611002934788</v>
      </c>
      <c r="AP87" s="161">
        <f t="shared" si="42"/>
        <v>2858</v>
      </c>
      <c r="AQ87" s="13">
        <f t="shared" si="33"/>
        <v>534.58431299930226</v>
      </c>
      <c r="AR87" s="162">
        <f t="shared" si="43"/>
        <v>2650</v>
      </c>
      <c r="AS87" s="8">
        <f t="shared" si="43"/>
        <v>532961</v>
      </c>
      <c r="AT87" s="8">
        <f t="shared" si="43"/>
        <v>16507</v>
      </c>
      <c r="AU87" s="40">
        <f t="shared" si="44"/>
        <v>3097.2247500286135</v>
      </c>
      <c r="AV87" s="8">
        <f t="shared" si="45"/>
        <v>2994</v>
      </c>
      <c r="AW87" s="41">
        <f t="shared" si="46"/>
        <v>561.76718371513107</v>
      </c>
      <c r="AX87" s="8">
        <f t="shared" si="47"/>
        <v>2864</v>
      </c>
    </row>
    <row r="88" spans="1:52" x14ac:dyDescent="0.2">
      <c r="A88" s="1" t="s">
        <v>161</v>
      </c>
      <c r="B88" s="1" t="s">
        <v>162</v>
      </c>
      <c r="C88" s="145">
        <v>130211</v>
      </c>
      <c r="D88" s="112">
        <v>1762</v>
      </c>
      <c r="E88" s="113">
        <f t="shared" si="34"/>
        <v>1353.1882867038885</v>
      </c>
      <c r="F88" s="112">
        <v>511</v>
      </c>
      <c r="G88" s="113">
        <f t="shared" si="35"/>
        <v>392.4399628295613</v>
      </c>
      <c r="H88" s="112">
        <v>581</v>
      </c>
      <c r="I88" s="112">
        <v>129140</v>
      </c>
      <c r="J88" s="110">
        <f>Барг!J88+Баунт!J88+Бичур!J88+Джид!J88+Еравн!J88+Заиграев!J88+Закаменск!J88+Иволг!J88+Кабанск!J88+Кижинг!J88+Курумкан!J88+Кяхта!J88+Муйский!J88+Мухоршибирь!J88+Окинский!J88+Прибайкальский!J88+Северобайк!J88+Селенгинский!J88+Тарбагат!J88+Тунк!J88+Хоринск!J88</f>
        <v>2113</v>
      </c>
      <c r="K88" s="111">
        <f t="shared" si="27"/>
        <v>1636.2087656806566</v>
      </c>
      <c r="L88" s="110">
        <f>Барг!L88+Баунт!L88+Бичур!L88+Джид!L88+Еравн!L88+Заиграев!L88+Закаменск!L88+Иволг!L88+Кабанск!L88+Кижинг!L88+Курумкан!L88+Кяхта!L88+Муйский!L88+Мухоршибирь!L88+Окинский!L88+Прибайкальский!L88+Северобайк!L88+Селенгинский!L88+Тарбагат!L88+Тунк!L88+Хоринск!L88</f>
        <v>541</v>
      </c>
      <c r="M88" s="111">
        <f t="shared" si="28"/>
        <v>418.92519746012078</v>
      </c>
      <c r="N88" s="156">
        <f>Барг!N88+Баунт!N88+Бичур!N88+Джид!N88+Еравн!N88+Заиграев!N88+Закаменск!N88+Иволг!N88+Кабанск!N88+Кижинг!N88+Курумкан!N88+Кяхта!N88+Муйский!N88+Мухоршибирь!N88+Окинский!N88+Прибайкальский!N88+Северобайк!N88+Селенгинский!N88+Тарбагат!N88+Тунк!N88+Хоринск!N88</f>
        <v>546</v>
      </c>
      <c r="O88" s="54">
        <v>21596</v>
      </c>
      <c r="P88" s="54">
        <v>961</v>
      </c>
      <c r="Q88" s="55">
        <f t="shared" si="36"/>
        <v>4449.8981292832004</v>
      </c>
      <c r="R88" s="54">
        <v>202</v>
      </c>
      <c r="S88" s="55">
        <f t="shared" si="37"/>
        <v>935.35839970364884</v>
      </c>
      <c r="T88" s="54">
        <v>258</v>
      </c>
      <c r="U88" s="56">
        <v>22321</v>
      </c>
      <c r="V88" s="54">
        <f>Барг!V88+Баунт!V88+Бичур!V88+Джид!V88+Еравн!V88+Заиграев!V88+Закаменск!V88+Иволг!V88+Кабанск!V88+Кижинг!V88+Курумкан!V88+Кяхта!V88+Муйский!V88+Мухоршибирь!V88+Окинский!V88+Прибайкальский!V88+Северобайк!V88+Селенгинский!V88+Тарбагат!V88+Тунк!V88+Хоринск!V88</f>
        <v>1548</v>
      </c>
      <c r="W88" s="55">
        <f t="shared" si="29"/>
        <v>6935.1731553245827</v>
      </c>
      <c r="X88" s="54">
        <f>Барг!X88+Баунт!X88+Бичур!X88+Джид!X88+Еравн!X88+Заиграев!X88+Закаменск!X88+Иволг!X88+Кабанск!X88+Кижинг!X88+Курумкан!X88+Кяхта!X88+Муйский!X88+Мухоршибирь!X88+Окинский!X88+Прибайкальский!X88+Северобайк!X88+Селенгинский!X88+Тарбагат!X88+Тунк!X88+Хоринск!X88</f>
        <v>324</v>
      </c>
      <c r="Y88" s="55">
        <f t="shared" si="30"/>
        <v>1451.5478697190986</v>
      </c>
      <c r="Z88" s="54">
        <f>Барг!Z88+Баунт!Z88+Бичур!Z88+Джид!Z88+Еравн!Z88+Заиграев!Z88+Закаменск!Z88+Иволг!Z88+Кабанск!Z88+Кижинг!Z88+Курумкан!Z88+Кяхта!Z88+Муйский!Z88+Мухоршибирь!Z88+Окинский!Z88+Прибайкальский!Z88+Северобайк!Z88+Селенгинский!Z88+Тарбагат!Z88+Тунк!Z88+Хоринск!Z88</f>
        <v>346</v>
      </c>
      <c r="AA88" s="7">
        <v>382814</v>
      </c>
      <c r="AB88" s="7">
        <v>4444</v>
      </c>
      <c r="AC88" s="14">
        <f t="shared" si="38"/>
        <v>1160.8770839102017</v>
      </c>
      <c r="AD88" s="7">
        <v>561</v>
      </c>
      <c r="AE88" s="14">
        <f t="shared" si="39"/>
        <v>146.54636455302051</v>
      </c>
      <c r="AF88" s="7">
        <v>882</v>
      </c>
      <c r="AG88" s="7">
        <v>381500</v>
      </c>
      <c r="AH88" s="7">
        <f>Барг!AH88+Баунт!AH88+Бичур!AH88+Джид!AH88+Еравн!AH88+Заиграев!AH88+Закаменск!AH88+Иволг!AH88+Кабанск!AH88+Кижинг!AH88+Курумкан!AH88+Кяхта!AH88+Муйский!AH88+Мухоршибирь!AH88+Окинский!AH88+Прибайкальский!AH88+Северобайк!AH88+Селенгинский!AH88+Тарбагат!AH88+Тунк!AH88+Хоринск!AH88</f>
        <v>4811</v>
      </c>
      <c r="AI88" s="14">
        <f t="shared" si="31"/>
        <v>1261.0747051114024</v>
      </c>
      <c r="AJ88" s="7">
        <f>Барг!AJ88+Баунт!AJ88+Бичур!AJ88+Джид!AJ88+Еравн!AJ88+Заиграев!AJ88+Закаменск!AJ88+Иволг!AJ88+Кабанск!AJ88+Кижинг!AJ88+Курумкан!AJ88+Кяхта!AJ88+Муйский!AJ88+Мухоршибирь!AJ88+Окинский!AJ88+Прибайкальский!AJ88+Северобайк!AJ88+Селенгинский!AJ88+Тарбагат!AJ88+Тунк!AJ88+Хоринск!AJ88</f>
        <v>552</v>
      </c>
      <c r="AK88" s="14">
        <f t="shared" si="32"/>
        <v>144.69200524246395</v>
      </c>
      <c r="AL88" s="7">
        <f>Барг!AL88+Баунт!AL88+Бичур!AL88+Джид!AL88+Еравн!AL88+Заиграев!AL88+Закаменск!AL88+Иволг!AL88+Кабанск!AL88+Кижинг!AL88+Курумкан!AL88+Кяхта!AL88+Муйский!AL88+Мухоршибирь!AL88+Окинский!AL88+Прибайкальский!AL88+Северобайк!AL88+Селенгинский!AL88+Тарбагат!AL88+Тунк!AL88+Хоринск!AL88</f>
        <v>911</v>
      </c>
      <c r="AM88" s="8">
        <f t="shared" si="40"/>
        <v>534621</v>
      </c>
      <c r="AN88" s="8">
        <f t="shared" si="40"/>
        <v>7167</v>
      </c>
      <c r="AO88" s="13">
        <f t="shared" si="41"/>
        <v>1340.5758471889433</v>
      </c>
      <c r="AP88" s="161">
        <f t="shared" si="42"/>
        <v>1274</v>
      </c>
      <c r="AQ88" s="13">
        <f t="shared" si="33"/>
        <v>238.29965526980797</v>
      </c>
      <c r="AR88" s="162">
        <f t="shared" si="43"/>
        <v>1721</v>
      </c>
      <c r="AS88" s="8">
        <f t="shared" si="43"/>
        <v>532961</v>
      </c>
      <c r="AT88" s="8">
        <f t="shared" si="43"/>
        <v>8472</v>
      </c>
      <c r="AU88" s="40">
        <f t="shared" si="44"/>
        <v>1589.6097463041385</v>
      </c>
      <c r="AV88" s="8">
        <f t="shared" si="45"/>
        <v>1417</v>
      </c>
      <c r="AW88" s="41">
        <f t="shared" si="46"/>
        <v>265.87311266678046</v>
      </c>
      <c r="AX88" s="8">
        <f t="shared" si="47"/>
        <v>1803</v>
      </c>
    </row>
    <row r="89" spans="1:52" x14ac:dyDescent="0.2">
      <c r="A89" s="1" t="s">
        <v>163</v>
      </c>
      <c r="B89" s="1" t="s">
        <v>164</v>
      </c>
      <c r="C89" s="145">
        <v>130211</v>
      </c>
      <c r="D89" s="112">
        <v>791</v>
      </c>
      <c r="E89" s="113">
        <f t="shared" si="34"/>
        <v>607.47555890055378</v>
      </c>
      <c r="F89" s="112">
        <v>130</v>
      </c>
      <c r="G89" s="113">
        <f t="shared" si="35"/>
        <v>99.837955318675071</v>
      </c>
      <c r="H89" s="112">
        <v>284</v>
      </c>
      <c r="I89" s="112">
        <v>129140</v>
      </c>
      <c r="J89" s="110">
        <f>Барг!J89+Баунт!J89+Бичур!J89+Джид!J89+Еравн!J89+Заиграев!J89+Закаменск!J89+Иволг!J89+Кабанск!J89+Кижинг!J89+Курумкан!J89+Кяхта!J89+Муйский!J89+Мухоршибирь!J89+Окинский!J89+Прибайкальский!J89+Северобайк!J89+Селенгинский!J89+Тарбагат!J89+Тунк!J89+Хоринск!J89</f>
        <v>1019</v>
      </c>
      <c r="K89" s="111">
        <f t="shared" si="27"/>
        <v>789.06612978163241</v>
      </c>
      <c r="L89" s="110">
        <f>Барг!L89+Баунт!L89+Бичур!L89+Джид!L89+Еравн!L89+Заиграев!L89+Закаменск!L89+Иволг!L89+Кабанск!L89+Кижинг!L89+Курумкан!L89+Кяхта!L89+Муйский!L89+Мухоршибирь!L89+Окинский!L89+Прибайкальский!L89+Северобайк!L89+Селенгинский!L89+Тарбагат!L89+Тунк!L89+Хоринск!L89</f>
        <v>300</v>
      </c>
      <c r="M89" s="111">
        <f t="shared" si="28"/>
        <v>232.30602446956792</v>
      </c>
      <c r="N89" s="156">
        <f>Барг!N89+Баунт!N89+Бичур!N89+Джид!N89+Еравн!N89+Заиграев!N89+Закаменск!N89+Иволг!N89+Кабанск!N89+Кижинг!N89+Курумкан!N89+Кяхта!N89+Муйский!N89+Мухоршибирь!N89+Окинский!N89+Прибайкальский!N89+Северобайк!N89+Селенгинский!N89+Тарбагат!N89+Тунк!N89+Хоринск!N89</f>
        <v>323</v>
      </c>
      <c r="O89" s="54">
        <v>21596</v>
      </c>
      <c r="P89" s="54">
        <v>200</v>
      </c>
      <c r="Q89" s="55">
        <f t="shared" si="36"/>
        <v>926.09742544915719</v>
      </c>
      <c r="R89" s="54">
        <v>50</v>
      </c>
      <c r="S89" s="55">
        <f t="shared" si="37"/>
        <v>231.5243563622893</v>
      </c>
      <c r="T89" s="54">
        <v>79</v>
      </c>
      <c r="U89" s="56">
        <v>22321</v>
      </c>
      <c r="V89" s="54">
        <f>Барг!V89+Баунт!V89+Бичур!V89+Джид!V89+Еравн!V89+Заиграев!V89+Закаменск!V89+Иволг!V89+Кабанск!V89+Кижинг!V89+Курумкан!V89+Кяхта!V89+Муйский!V89+Мухоршибирь!V89+Окинский!V89+Прибайкальский!V89+Северобайк!V89+Селенгинский!V89+Тарбагат!V89+Тунк!V89+Хоринск!V89</f>
        <v>328</v>
      </c>
      <c r="W89" s="55">
        <f t="shared" si="29"/>
        <v>1469.4682137897046</v>
      </c>
      <c r="X89" s="54">
        <f>Барг!X89+Баунт!X89+Бичур!X89+Джид!X89+Еравн!X89+Заиграев!X89+Закаменск!X89+Иволг!X89+Кабанск!X89+Кижинг!X89+Курумкан!X89+Кяхта!X89+Муйский!X89+Мухоршибирь!X89+Окинский!X89+Прибайкальский!X89+Северобайк!X89+Селенгинский!X89+Тарбагат!X89+Тунк!X89+Хоринск!X89</f>
        <v>72</v>
      </c>
      <c r="Y89" s="55">
        <f t="shared" si="30"/>
        <v>322.56619327091084</v>
      </c>
      <c r="Z89" s="54">
        <f>Барг!Z89+Баунт!Z89+Бичур!Z89+Джид!Z89+Еравн!Z89+Заиграев!Z89+Закаменск!Z89+Иволг!Z89+Кабанск!Z89+Кижинг!Z89+Курумкан!Z89+Кяхта!Z89+Муйский!Z89+Мухоршибирь!Z89+Окинский!Z89+Прибайкальский!Z89+Северобайк!Z89+Селенгинский!Z89+Тарбагат!Z89+Тунк!Z89+Хоринск!Z89</f>
        <v>90</v>
      </c>
      <c r="AA89" s="7">
        <v>382814</v>
      </c>
      <c r="AB89" s="7">
        <v>949</v>
      </c>
      <c r="AC89" s="14">
        <f t="shared" si="38"/>
        <v>247.90106944887071</v>
      </c>
      <c r="AD89" s="7">
        <v>65</v>
      </c>
      <c r="AE89" s="14">
        <f t="shared" si="39"/>
        <v>16.979525304717175</v>
      </c>
      <c r="AF89" s="7">
        <v>159</v>
      </c>
      <c r="AG89" s="7">
        <v>381500</v>
      </c>
      <c r="AH89" s="7">
        <f>Барг!AH89+Баунт!AH89+Бичур!AH89+Джид!AH89+Еравн!AH89+Заиграев!AH89+Закаменск!AH89+Иволг!AH89+Кабанск!AH89+Кижинг!AH89+Курумкан!AH89+Кяхта!AH89+Муйский!AH89+Мухоршибирь!AH89+Окинский!AH89+Прибайкальский!AH89+Северобайк!AH89+Селенгинский!AH89+Тарбагат!AH89+Тунк!AH89+Хоринск!AH89</f>
        <v>1044</v>
      </c>
      <c r="AI89" s="14">
        <f t="shared" si="31"/>
        <v>273.65661861074705</v>
      </c>
      <c r="AJ89" s="7">
        <f>Барг!AJ89+Баунт!AJ89+Бичур!AJ89+Джид!AJ89+Еравн!AJ89+Заиграев!AJ89+Закаменск!AJ89+Иволг!AJ89+Кабанск!AJ89+Кижинг!AJ89+Курумкан!AJ89+Кяхта!AJ89+Муйский!AJ89+Мухоршибирь!AJ89+Окинский!AJ89+Прибайкальский!AJ89+Северобайк!AJ89+Селенгинский!AJ89+Тарбагат!AJ89+Тунк!AJ89+Хоринск!AJ89</f>
        <v>79</v>
      </c>
      <c r="AK89" s="14">
        <f t="shared" si="32"/>
        <v>20.707732634338139</v>
      </c>
      <c r="AL89" s="7">
        <f>Барг!AL89+Баунт!AL89+Бичур!AL89+Джид!AL89+Еравн!AL89+Заиграев!AL89+Закаменск!AL89+Иволг!AL89+Кабанск!AL89+Кижинг!AL89+Курумкан!AL89+Кяхта!AL89+Муйский!AL89+Мухоршибирь!AL89+Окинский!AL89+Прибайкальский!AL89+Северобайк!AL89+Селенгинский!AL89+Тарбагат!AL89+Тунк!AL89+Хоринск!AL89</f>
        <v>159</v>
      </c>
      <c r="AM89" s="8">
        <f t="shared" si="40"/>
        <v>534621</v>
      </c>
      <c r="AN89" s="8">
        <f t="shared" si="40"/>
        <v>1940</v>
      </c>
      <c r="AO89" s="13">
        <f t="shared" si="41"/>
        <v>362.87388636061809</v>
      </c>
      <c r="AP89" s="161">
        <f t="shared" si="42"/>
        <v>245</v>
      </c>
      <c r="AQ89" s="13">
        <f t="shared" si="33"/>
        <v>45.826856782655376</v>
      </c>
      <c r="AR89" s="162">
        <f t="shared" si="43"/>
        <v>522</v>
      </c>
      <c r="AS89" s="8">
        <f t="shared" si="43"/>
        <v>532961</v>
      </c>
      <c r="AT89" s="8">
        <f t="shared" si="43"/>
        <v>2391</v>
      </c>
      <c r="AU89" s="40">
        <f t="shared" si="44"/>
        <v>448.62569681458865</v>
      </c>
      <c r="AV89" s="8">
        <f t="shared" si="45"/>
        <v>451</v>
      </c>
      <c r="AW89" s="41">
        <f t="shared" si="46"/>
        <v>84.621576438050809</v>
      </c>
      <c r="AX89" s="8">
        <f t="shared" si="47"/>
        <v>572</v>
      </c>
    </row>
    <row r="90" spans="1:52" s="154" customFormat="1" x14ac:dyDescent="0.2">
      <c r="A90" s="1" t="s">
        <v>165</v>
      </c>
      <c r="B90" s="1" t="s">
        <v>166</v>
      </c>
      <c r="C90" s="145">
        <v>130211</v>
      </c>
      <c r="D90" s="112">
        <v>60</v>
      </c>
      <c r="E90" s="113">
        <f t="shared" si="34"/>
        <v>46.079056300926958</v>
      </c>
      <c r="F90" s="112">
        <v>2</v>
      </c>
      <c r="G90" s="113">
        <f t="shared" si="35"/>
        <v>1.5359685433642318</v>
      </c>
      <c r="H90" s="112">
        <v>56</v>
      </c>
      <c r="I90" s="112">
        <v>129140</v>
      </c>
      <c r="J90" s="110">
        <f>Барг!J90+Баунт!J90+Бичур!J90+Джид!J90+Еравн!J90+Заиграев!J90+Закаменск!J90+Иволг!J90+Кабанск!J90+Кижинг!J90+Курумкан!J90+Кяхта!J90+Муйский!J90+Мухоршибирь!J90+Окинский!J90+Прибайкальский!J90+Северобайк!J90+Селенгинский!J90+Тарбагат!J90+Тунк!J90+Хоринск!J90</f>
        <v>54</v>
      </c>
      <c r="K90" s="111">
        <f t="shared" si="27"/>
        <v>41.815084404522224</v>
      </c>
      <c r="L90" s="110">
        <f>Барг!L90+Баунт!L90+Бичур!L90+Джид!L90+Еравн!L90+Заиграев!L90+Закаменск!L90+Иволг!L90+Кабанск!L90+Кижинг!L90+Курумкан!L90+Кяхта!L90+Муйский!L90+Мухоршибирь!L90+Окинский!L90+Прибайкальский!L90+Северобайк!L90+Селенгинский!L90+Тарбагат!L90+Тунк!L90+Хоринск!L90</f>
        <v>1</v>
      </c>
      <c r="M90" s="111">
        <f t="shared" si="28"/>
        <v>0.77435341489855969</v>
      </c>
      <c r="N90" s="156">
        <f>Барг!N90+Баунт!N90+Бичур!N90+Джид!N90+Еравн!N90+Заиграев!N90+Закаменск!N90+Иволг!N90+Кабанск!N90+Кижинг!N90+Курумкан!N90+Кяхта!N90+Муйский!N90+Мухоршибирь!N90+Окинский!N90+Прибайкальский!N90+Северобайк!N90+Селенгинский!N90+Тарбагат!N90+Тунк!N90+Хоринск!N90</f>
        <v>48</v>
      </c>
      <c r="O90" s="54">
        <v>21596</v>
      </c>
      <c r="P90" s="54">
        <v>1</v>
      </c>
      <c r="Q90" s="55">
        <f t="shared" si="36"/>
        <v>4.6304871272457859</v>
      </c>
      <c r="R90" s="54">
        <v>0</v>
      </c>
      <c r="S90" s="55">
        <f t="shared" si="37"/>
        <v>0</v>
      </c>
      <c r="T90" s="54">
        <v>0</v>
      </c>
      <c r="U90" s="56">
        <v>22321</v>
      </c>
      <c r="V90" s="54">
        <f>Барг!V90+Баунт!V90+Бичур!V90+Джид!V90+Еравн!V90+Заиграев!V90+Закаменск!V90+Иволг!V90+Кабанск!V90+Кижинг!V90+Курумкан!V90+Кяхта!V90+Муйский!V90+Мухоршибирь!V90+Окинский!V90+Прибайкальский!V90+Северобайк!V90+Селенгинский!V90+Тарбагат!V90+Тунк!V90+Хоринск!V90</f>
        <v>2</v>
      </c>
      <c r="W90" s="55">
        <f t="shared" si="29"/>
        <v>8.9601720353030778</v>
      </c>
      <c r="X90" s="54">
        <f>Барг!X90+Баунт!X90+Бичур!X90+Джид!X90+Еравн!X90+Заиграев!X90+Закаменск!X90+Иволг!X90+Кабанск!X90+Кижинг!X90+Курумкан!X90+Кяхта!X90+Муйский!X90+Мухоршибирь!X90+Окинский!X90+Прибайкальский!X90+Северобайк!X90+Селенгинский!X90+Тарбагат!X90+Тунк!X90+Хоринск!X90</f>
        <v>1</v>
      </c>
      <c r="Y90" s="55">
        <f t="shared" si="30"/>
        <v>4.4800860176515389</v>
      </c>
      <c r="Z90" s="54">
        <f>Барг!Z90+Баунт!Z90+Бичур!Z90+Джид!Z90+Еравн!Z90+Заиграев!Z90+Закаменск!Z90+Иволг!Z90+Кабанск!Z90+Кижинг!Z90+Курумкан!Z90+Кяхта!Z90+Муйский!Z90+Мухоршибирь!Z90+Окинский!Z90+Прибайкальский!Z90+Северобайк!Z90+Селенгинский!Z90+Тарбагат!Z90+Тунк!Z90+Хоринск!Z90</f>
        <v>1</v>
      </c>
      <c r="AA90" s="7">
        <v>382814</v>
      </c>
      <c r="AB90" s="7">
        <v>504</v>
      </c>
      <c r="AC90" s="14">
        <f t="shared" si="38"/>
        <v>131.6566269781147</v>
      </c>
      <c r="AD90" s="7">
        <v>22</v>
      </c>
      <c r="AE90" s="14">
        <f t="shared" si="39"/>
        <v>5.7469162569811969</v>
      </c>
      <c r="AF90" s="7">
        <v>436</v>
      </c>
      <c r="AG90" s="7">
        <v>381500</v>
      </c>
      <c r="AH90" s="7">
        <f>Барг!AH90+Баунт!AH90+Бичур!AH90+Джид!AH90+Еравн!AH90+Заиграев!AH90+Закаменск!AH90+Иволг!AH90+Кабанск!AH90+Кижинг!AH90+Курумкан!AH90+Кяхта!AH90+Муйский!AH90+Мухоршибирь!AH90+Окинский!AH90+Прибайкальский!AH90+Северобайк!AH90+Селенгинский!AH90+Тарбагат!AH90+Тунк!AH90+Хоринск!AH90</f>
        <v>457</v>
      </c>
      <c r="AI90" s="14">
        <f t="shared" si="31"/>
        <v>119.79030144167758</v>
      </c>
      <c r="AJ90" s="7">
        <f>Барг!AJ90+Баунт!AJ90+Бичур!AJ90+Джид!AJ90+Еравн!AJ90+Заиграев!AJ90+Закаменск!AJ90+Иволг!AJ90+Кабанск!AJ90+Кижинг!AJ90+Курумкан!AJ90+Кяхта!AJ90+Муйский!AJ90+Мухоршибирь!AJ90+Окинский!AJ90+Прибайкальский!AJ90+Северобайк!AJ90+Селенгинский!AJ90+Тарбагат!AJ90+Тунк!AJ90+Хоринск!AJ90</f>
        <v>15</v>
      </c>
      <c r="AK90" s="14">
        <f t="shared" si="32"/>
        <v>3.9318479685452163</v>
      </c>
      <c r="AL90" s="7">
        <f>Барг!AL90+Баунт!AL90+Бичур!AL90+Джид!AL90+Еравн!AL90+Заиграев!AL90+Закаменск!AL90+Иволг!AL90+Кабанск!AL90+Кижинг!AL90+Курумкан!AL90+Кяхта!AL90+Муйский!AL90+Мухоршибирь!AL90+Окинский!AL90+Прибайкальский!AL90+Северобайк!AL90+Селенгинский!AL90+Тарбагат!AL90+Тунк!AL90+Хоринск!AL90</f>
        <v>401</v>
      </c>
      <c r="AM90" s="8">
        <f t="shared" si="40"/>
        <v>534621</v>
      </c>
      <c r="AN90" s="8">
        <f t="shared" si="40"/>
        <v>565</v>
      </c>
      <c r="AO90" s="13">
        <f t="shared" si="41"/>
        <v>105.68234319265424</v>
      </c>
      <c r="AP90" s="161">
        <f t="shared" si="42"/>
        <v>24</v>
      </c>
      <c r="AQ90" s="13">
        <f t="shared" si="33"/>
        <v>4.4891614807499138</v>
      </c>
      <c r="AR90" s="162">
        <f t="shared" si="43"/>
        <v>492</v>
      </c>
      <c r="AS90" s="8">
        <f t="shared" si="43"/>
        <v>532961</v>
      </c>
      <c r="AT90" s="8">
        <f t="shared" si="43"/>
        <v>513</v>
      </c>
      <c r="AU90" s="40">
        <f t="shared" si="44"/>
        <v>96.254697810909235</v>
      </c>
      <c r="AV90" s="8">
        <f t="shared" si="45"/>
        <v>17</v>
      </c>
      <c r="AW90" s="41">
        <f t="shared" si="46"/>
        <v>3.1897268280418269</v>
      </c>
      <c r="AX90" s="8">
        <f t="shared" si="47"/>
        <v>450</v>
      </c>
      <c r="AY90" s="92"/>
      <c r="AZ90" s="92"/>
    </row>
    <row r="91" spans="1:52" x14ac:dyDescent="0.2">
      <c r="A91" s="1" t="s">
        <v>167</v>
      </c>
      <c r="B91" s="1" t="s">
        <v>168</v>
      </c>
      <c r="C91" s="145">
        <v>130211</v>
      </c>
      <c r="D91" s="112">
        <v>12</v>
      </c>
      <c r="E91" s="113">
        <f t="shared" si="34"/>
        <v>9.2158112601853919</v>
      </c>
      <c r="F91" s="112">
        <v>1</v>
      </c>
      <c r="G91" s="113">
        <f t="shared" si="35"/>
        <v>0.76798427168211592</v>
      </c>
      <c r="H91" s="112">
        <v>10</v>
      </c>
      <c r="I91" s="112">
        <v>129140</v>
      </c>
      <c r="J91" s="110">
        <f>Барг!J91+Баунт!J91+Бичур!J91+Джид!J91+Еравн!J91+Заиграев!J91+Закаменск!J91+Иволг!J91+Кабанск!J91+Кижинг!J91+Курумкан!J91+Кяхта!J91+Муйский!J91+Мухоршибирь!J91+Окинский!J91+Прибайкальский!J91+Северобайк!J91+Селенгинский!J91+Тарбагат!J91+Тунк!J91+Хоринск!J91</f>
        <v>10</v>
      </c>
      <c r="K91" s="111">
        <f t="shared" si="27"/>
        <v>7.7435341489855976</v>
      </c>
      <c r="L91" s="110">
        <f>Барг!L91+Баунт!L91+Бичур!L91+Джид!L91+Еравн!L91+Заиграев!L91+Закаменск!L91+Иволг!L91+Кабанск!L91+Кижинг!L91+Курумкан!L91+Кяхта!L91+Муйский!L91+Мухоршибирь!L91+Окинский!L91+Прибайкальский!L91+Северобайк!L91+Селенгинский!L91+Тарбагат!L91+Тунк!L91+Хоринск!L91</f>
        <v>1</v>
      </c>
      <c r="M91" s="111">
        <f t="shared" si="28"/>
        <v>0.77435341489855969</v>
      </c>
      <c r="N91" s="156">
        <f>Барг!N91+Баунт!N91+Бичур!N91+Джид!N91+Еравн!N91+Заиграев!N91+Закаменск!N91+Иволг!N91+Кабанск!N91+Кижинг!N91+Курумкан!N91+Кяхта!N91+Муйский!N91+Мухоршибирь!N91+Окинский!N91+Прибайкальский!N91+Северобайк!N91+Селенгинский!N91+Тарбагат!N91+Тунк!N91+Хоринск!N91</f>
        <v>9</v>
      </c>
      <c r="O91" s="54">
        <v>21596</v>
      </c>
      <c r="P91" s="54">
        <v>0</v>
      </c>
      <c r="Q91" s="55">
        <f t="shared" si="36"/>
        <v>0</v>
      </c>
      <c r="R91" s="54">
        <v>0</v>
      </c>
      <c r="S91" s="55">
        <f t="shared" si="37"/>
        <v>0</v>
      </c>
      <c r="T91" s="54">
        <v>0</v>
      </c>
      <c r="U91" s="56">
        <v>22321</v>
      </c>
      <c r="V91" s="54">
        <f>Барг!V91+Баунт!V91+Бичур!V91+Джид!V91+Еравн!V91+Заиграев!V91+Закаменск!V91+Иволг!V91+Кабанск!V91+Кижинг!V91+Курумкан!V91+Кяхта!V91+Муйский!V91+Мухоршибирь!V91+Окинский!V91+Прибайкальский!V91+Северобайк!V91+Селенгинский!V91+Тарбагат!V91+Тунк!V91+Хоринск!V91</f>
        <v>0</v>
      </c>
      <c r="W91" s="55">
        <f t="shared" si="29"/>
        <v>0</v>
      </c>
      <c r="X91" s="54">
        <f>Барг!X91+Баунт!X91+Бичур!X91+Джид!X91+Еравн!X91+Заиграев!X91+Закаменск!X91+Иволг!X91+Кабанск!X91+Кижинг!X91+Курумкан!X91+Кяхта!X91+Муйский!X91+Мухоршибирь!X91+Окинский!X91+Прибайкальский!X91+Северобайк!X91+Селенгинский!X91+Тарбагат!X91+Тунк!X91+Хоринск!X91</f>
        <v>0</v>
      </c>
      <c r="Y91" s="55">
        <f t="shared" si="30"/>
        <v>0</v>
      </c>
      <c r="Z91" s="54">
        <f>Барг!Z91+Баунт!Z91+Бичур!Z91+Джид!Z91+Еравн!Z91+Заиграев!Z91+Закаменск!Z91+Иволг!Z91+Кабанск!Z91+Кижинг!Z91+Курумкан!Z91+Кяхта!Z91+Муйский!Z91+Мухоршибирь!Z91+Окинский!Z91+Прибайкальский!Z91+Северобайк!Z91+Селенгинский!Z91+Тарбагат!Z91+Тунк!Z91+Хоринск!Z91</f>
        <v>0</v>
      </c>
      <c r="AA91" s="7">
        <v>382814</v>
      </c>
      <c r="AB91" s="7">
        <v>136</v>
      </c>
      <c r="AC91" s="14">
        <f t="shared" si="38"/>
        <v>35.526391406792854</v>
      </c>
      <c r="AD91" s="7">
        <v>5</v>
      </c>
      <c r="AE91" s="14">
        <f t="shared" si="39"/>
        <v>1.3061173311320902</v>
      </c>
      <c r="AF91" s="7">
        <v>127</v>
      </c>
      <c r="AG91" s="7">
        <v>381500</v>
      </c>
      <c r="AH91" s="7">
        <f>Барг!AH91+Баунт!AH91+Бичур!AH91+Джид!AH91+Еравн!AH91+Заиграев!AH91+Закаменск!AH91+Иволг!AH91+Кабанск!AH91+Кижинг!AH91+Курумкан!AH91+Кяхта!AH91+Муйский!AH91+Мухоршибирь!AH91+Окинский!AH91+Прибайкальский!AH91+Северобайк!AH91+Селенгинский!AH91+Тарбагат!AH91+Тунк!AH91+Хоринск!AH91</f>
        <v>114</v>
      </c>
      <c r="AI91" s="14">
        <f t="shared" si="31"/>
        <v>29.882044560943644</v>
      </c>
      <c r="AJ91" s="7">
        <f>Барг!AJ91+Баунт!AJ91+Бичур!AJ91+Джид!AJ91+Еравн!AJ91+Заиграев!AJ91+Закаменск!AJ91+Иволг!AJ91+Кабанск!AJ91+Кижинг!AJ91+Курумкан!AJ91+Кяхта!AJ91+Муйский!AJ91+Мухоршибирь!AJ91+Окинский!AJ91+Прибайкальский!AJ91+Северобайк!AJ91+Селенгинский!AJ91+Тарбагат!AJ91+Тунк!AJ91+Хоринск!AJ91</f>
        <v>4</v>
      </c>
      <c r="AK91" s="14">
        <f t="shared" si="32"/>
        <v>1.0484927916120577</v>
      </c>
      <c r="AL91" s="7">
        <f>Барг!AL91+Баунт!AL91+Бичур!AL91+Джид!AL91+Еравн!AL91+Заиграев!AL91+Закаменск!AL91+Иволг!AL91+Кабанск!AL91+Кижинг!AL91+Курумкан!AL91+Кяхта!AL91+Муйский!AL91+Мухоршибирь!AL91+Окинский!AL91+Прибайкальский!AL91+Северобайк!AL91+Селенгинский!AL91+Тарбагат!AL91+Тунк!AL91+Хоринск!AL91</f>
        <v>99</v>
      </c>
      <c r="AM91" s="8">
        <f t="shared" si="40"/>
        <v>534621</v>
      </c>
      <c r="AN91" s="8">
        <f t="shared" si="40"/>
        <v>148</v>
      </c>
      <c r="AO91" s="13">
        <f t="shared" si="41"/>
        <v>27.683162464624473</v>
      </c>
      <c r="AP91" s="161">
        <f t="shared" si="42"/>
        <v>6</v>
      </c>
      <c r="AQ91" s="13">
        <f t="shared" si="33"/>
        <v>1.1222903701874785</v>
      </c>
      <c r="AR91" s="162">
        <f t="shared" si="43"/>
        <v>137</v>
      </c>
      <c r="AS91" s="8">
        <f t="shared" si="43"/>
        <v>532961</v>
      </c>
      <c r="AT91" s="8">
        <f t="shared" si="43"/>
        <v>124</v>
      </c>
      <c r="AU91" s="40">
        <f t="shared" si="44"/>
        <v>23.266242745716852</v>
      </c>
      <c r="AV91" s="8">
        <f t="shared" si="45"/>
        <v>5</v>
      </c>
      <c r="AW91" s="41">
        <f t="shared" si="46"/>
        <v>0.93815494942406674</v>
      </c>
      <c r="AX91" s="8">
        <f t="shared" si="47"/>
        <v>108</v>
      </c>
    </row>
    <row r="92" spans="1:52" x14ac:dyDescent="0.2">
      <c r="A92" s="9" t="s">
        <v>169</v>
      </c>
      <c r="B92" s="9" t="s">
        <v>170</v>
      </c>
      <c r="C92" s="145">
        <v>130211</v>
      </c>
      <c r="D92" s="106">
        <v>3197</v>
      </c>
      <c r="E92" s="109">
        <f t="shared" si="34"/>
        <v>2455.2457165677247</v>
      </c>
      <c r="F92" s="106">
        <v>2164</v>
      </c>
      <c r="G92" s="109">
        <f t="shared" si="35"/>
        <v>1661.9179639200988</v>
      </c>
      <c r="H92" s="106">
        <v>513</v>
      </c>
      <c r="I92" s="106">
        <v>129140</v>
      </c>
      <c r="J92" s="145">
        <f>Барг!J92+Баунт!J92+Бичур!J92+Джид!J92+Еравн!J92+Заиграев!J92+Закаменск!J92+Иволг!J92+Кабанск!J92+Кижинг!J92+Курумкан!J92+Кяхта!J92+Муйский!J92+Мухоршибирь!J92+Окинский!J92+Прибайкальский!J92+Северобайк!J92+Селенгинский!J92+Тарбагат!J92+Тунк!J92+Хоринск!J92</f>
        <v>3120</v>
      </c>
      <c r="K92" s="107">
        <f t="shared" si="27"/>
        <v>2415.9826544835059</v>
      </c>
      <c r="L92" s="145">
        <f>Барг!L92+Баунт!L92+Бичур!L92+Джид!L92+Еравн!L92+Заиграев!L92+Закаменск!L92+Иволг!L92+Кабанск!L92+Кижинг!L92+Курумкан!L92+Кяхта!L92+Муйский!L92+Мухоршибирь!L92+Окинский!L92+Прибайкальский!L92+Северобайк!L92+Селенгинский!L92+Тарбагат!L92+Тунк!L92+Хоринск!L92</f>
        <v>2299</v>
      </c>
      <c r="M92" s="107">
        <f t="shared" si="28"/>
        <v>1780.2385008517888</v>
      </c>
      <c r="N92" s="108">
        <f>Барг!N92+Баунт!N92+Бичур!N92+Джид!N92+Еравн!N92+Заиграев!N92+Закаменск!N92+Иволг!N92+Кабанск!N92+Кижинг!N92+Курумкан!N92+Кяхта!N92+Муйский!N92+Мухоршибирь!N92+Окинский!N92+Прибайкальский!N92+Северобайк!N92+Селенгинский!N92+Тарбагат!N92+Тунк!N92+Хоринск!N92</f>
        <v>422</v>
      </c>
      <c r="O92" s="50">
        <v>21596</v>
      </c>
      <c r="P92" s="50">
        <v>653</v>
      </c>
      <c r="Q92" s="52">
        <f t="shared" si="36"/>
        <v>3023.7080940914984</v>
      </c>
      <c r="R92" s="50">
        <v>387</v>
      </c>
      <c r="S92" s="52">
        <f t="shared" si="37"/>
        <v>1791.9985182441194</v>
      </c>
      <c r="T92" s="50">
        <v>123</v>
      </c>
      <c r="U92" s="48">
        <v>22321</v>
      </c>
      <c r="V92" s="50">
        <f>Барг!V92+Баунт!V92+Бичур!V92+Джид!V92+Еравн!V92+Заиграев!V92+Закаменск!V92+Иволг!V92+Кабанск!V92+Кижинг!V92+Курумкан!V92+Кяхта!V92+Муйский!V92+Мухоршибирь!V92+Окинский!V92+Прибайкальский!V92+Северобайк!V92+Селенгинский!V92+Тарбагат!V92+Тунк!V92+Хоринск!V92</f>
        <v>691</v>
      </c>
      <c r="W92" s="52">
        <f t="shared" si="29"/>
        <v>3095.7394381972135</v>
      </c>
      <c r="X92" s="50">
        <f>Барг!X92+Баунт!X92+Бичур!X92+Джид!X92+Еравн!X92+Заиграев!X92+Закаменск!X92+Иволг!X92+Кабанск!X92+Кижинг!X92+Курумкан!X92+Кяхта!X92+Муйский!X92+Мухоршибирь!X92+Окинский!X92+Прибайкальский!X92+Северобайк!X92+Селенгинский!X92+Тарбагат!X92+Тунк!X92+Хоринск!X92</f>
        <v>467</v>
      </c>
      <c r="Y92" s="52">
        <f t="shared" si="30"/>
        <v>2092.2001702432685</v>
      </c>
      <c r="Z92" s="50">
        <f>Барг!Z92+Баунт!Z92+Бичур!Z92+Джид!Z92+Еравн!Z92+Заиграев!Z92+Закаменск!Z92+Иволг!Z92+Кабанск!Z92+Кижинг!Z92+Курумкан!Z92+Кяхта!Z92+Муйский!Z92+Мухоршибирь!Z92+Окинский!Z92+Прибайкальский!Z92+Северобайк!Z92+Селенгинский!Z92+Тарбагат!Z92+Тунк!Z92+Хоринск!Z92</f>
        <v>129</v>
      </c>
      <c r="AA92" s="10">
        <v>382814</v>
      </c>
      <c r="AB92" s="10">
        <v>9963</v>
      </c>
      <c r="AC92" s="11">
        <f t="shared" si="38"/>
        <v>2602.569394013803</v>
      </c>
      <c r="AD92" s="10">
        <v>5308</v>
      </c>
      <c r="AE92" s="11">
        <f t="shared" si="39"/>
        <v>1386.5741587298271</v>
      </c>
      <c r="AF92" s="10">
        <v>2739</v>
      </c>
      <c r="AG92" s="10">
        <v>381500</v>
      </c>
      <c r="AH92" s="10">
        <f>Барг!AH92+Баунт!AH92+Бичур!AH92+Джид!AH92+Еравн!AH92+Заиграев!AH92+Закаменск!AH92+Иволг!AH92+Кабанск!AH92+Кижинг!AH92+Курумкан!AH92+Кяхта!AH92+Муйский!AH92+Мухоршибирь!AH92+Окинский!AH92+Прибайкальский!AH92+Северобайк!AH92+Селенгинский!AH92+Тарбагат!AH92+Тунк!AH92+Хоринск!AH92</f>
        <v>9222</v>
      </c>
      <c r="AI92" s="11">
        <f t="shared" si="31"/>
        <v>2417.3001310615991</v>
      </c>
      <c r="AJ92" s="10">
        <f>Барг!AJ92+Баунт!AJ92+Бичур!AJ92+Джид!AJ92+Еравн!AJ92+Заиграев!AJ92+Закаменск!AJ92+Иволг!AJ92+Кабанск!AJ92+Кижинг!AJ92+Курумкан!AJ92+Кяхта!AJ92+Муйский!AJ92+Мухоршибирь!AJ92+Окинский!AJ92+Прибайкальский!AJ92+Северобайк!AJ92+Селенгинский!AJ92+Тарбагат!AJ92+Тунк!AJ92+Хоринск!AJ92</f>
        <v>4201</v>
      </c>
      <c r="AK92" s="11">
        <f t="shared" si="32"/>
        <v>1101.1795543905635</v>
      </c>
      <c r="AL92" s="10">
        <f>Барг!AL92+Баунт!AL92+Бичур!AL92+Джид!AL92+Еравн!AL92+Заиграев!AL92+Закаменск!AL92+Иволг!AL92+Кабанск!AL92+Кижинг!AL92+Курумкан!AL92+Кяхта!AL92+Муйский!AL92+Мухоршибирь!AL92+Окинский!AL92+Прибайкальский!AL92+Северобайк!AL92+Селенгинский!AL92+Тарбагат!AL92+Тунк!AL92+Хоринск!AL92</f>
        <v>2648</v>
      </c>
      <c r="AM92" s="12">
        <f t="shared" si="40"/>
        <v>534621</v>
      </c>
      <c r="AN92" s="12">
        <f t="shared" si="40"/>
        <v>13813</v>
      </c>
      <c r="AO92" s="23">
        <f t="shared" si="41"/>
        <v>2583.6994805666072</v>
      </c>
      <c r="AP92" s="37">
        <f t="shared" si="42"/>
        <v>7859</v>
      </c>
      <c r="AQ92" s="23">
        <f t="shared" si="33"/>
        <v>1470.0133365505658</v>
      </c>
      <c r="AR92" s="116">
        <f t="shared" si="43"/>
        <v>3375</v>
      </c>
      <c r="AS92" s="8">
        <f t="shared" si="43"/>
        <v>532961</v>
      </c>
      <c r="AT92" s="8">
        <f t="shared" si="43"/>
        <v>13033</v>
      </c>
      <c r="AU92" s="35">
        <f t="shared" si="44"/>
        <v>2445.3946911687722</v>
      </c>
      <c r="AV92" s="12">
        <f t="shared" si="45"/>
        <v>6967</v>
      </c>
      <c r="AW92" s="36">
        <f t="shared" si="46"/>
        <v>1307.2251065274945</v>
      </c>
      <c r="AX92" s="12">
        <f t="shared" si="47"/>
        <v>3199</v>
      </c>
    </row>
    <row r="93" spans="1:52" x14ac:dyDescent="0.2">
      <c r="A93" s="1" t="s">
        <v>171</v>
      </c>
      <c r="B93" s="1" t="s">
        <v>172</v>
      </c>
      <c r="C93" s="145">
        <v>130211</v>
      </c>
      <c r="D93" s="112">
        <v>1037</v>
      </c>
      <c r="E93" s="113">
        <f t="shared" si="34"/>
        <v>796.3996897343543</v>
      </c>
      <c r="F93" s="112">
        <v>933</v>
      </c>
      <c r="G93" s="113">
        <f t="shared" si="35"/>
        <v>716.52932547941418</v>
      </c>
      <c r="H93" s="112">
        <v>45</v>
      </c>
      <c r="I93" s="112">
        <v>129140</v>
      </c>
      <c r="J93" s="110">
        <f>Барг!J93+Баунт!J93+Бичур!J93+Джид!J93+Еравн!J93+Заиграев!J93+Закаменск!J93+Иволг!J93+Кабанск!J93+Кижинг!J93+Курумкан!J93+Кяхта!J93+Муйский!J93+Мухоршибирь!J93+Окинский!J93+Прибайкальский!J93+Северобайк!J93+Селенгинский!J93+Тарбагат!J93+Тунк!J93+Хоринск!J93</f>
        <v>1137</v>
      </c>
      <c r="K93" s="111">
        <f t="shared" si="27"/>
        <v>880.43983273966239</v>
      </c>
      <c r="L93" s="110">
        <f>Барг!L93+Баунт!L93+Бичур!L93+Джид!L93+Еравн!L93+Заиграев!L93+Закаменск!L93+Иволг!L93+Кабанск!L93+Кижинг!L93+Курумкан!L93+Кяхта!L93+Муйский!L93+Мухоршибирь!L93+Окинский!L93+Прибайкальский!L93+Северобайк!L93+Селенгинский!L93+Тарбагат!L93+Тунк!L93+Хоринск!L93</f>
        <v>1050</v>
      </c>
      <c r="M93" s="111">
        <f t="shared" si="28"/>
        <v>813.07108564348778</v>
      </c>
      <c r="N93" s="156">
        <f>Барг!N93+Баунт!N93+Бичур!N93+Джид!N93+Еравн!N93+Заиграев!N93+Закаменск!N93+Иволг!N93+Кабанск!N93+Кижинг!N93+Курумкан!N93+Кяхта!N93+Муйский!N93+Мухоршибирь!N93+Окинский!N93+Прибайкальский!N93+Северобайк!N93+Селенгинский!N93+Тарбагат!N93+Тунк!N93+Хоринск!N93</f>
        <v>39</v>
      </c>
      <c r="O93" s="54">
        <v>21596</v>
      </c>
      <c r="P93" s="54">
        <v>224</v>
      </c>
      <c r="Q93" s="55">
        <f t="shared" si="36"/>
        <v>1037.229116503056</v>
      </c>
      <c r="R93" s="54">
        <v>206</v>
      </c>
      <c r="S93" s="55">
        <f t="shared" si="37"/>
        <v>953.88034821263204</v>
      </c>
      <c r="T93" s="54">
        <v>0</v>
      </c>
      <c r="U93" s="56">
        <v>22321</v>
      </c>
      <c r="V93" s="54">
        <f>Барг!V93+Баунт!V93+Бичур!V93+Джид!V93+Еравн!V93+Заиграев!V93+Закаменск!V93+Иволг!V93+Кабанск!V93+Кижинг!V93+Курумкан!V93+Кяхта!V93+Муйский!V93+Мухоршибирь!V93+Окинский!V93+Прибайкальский!V93+Северобайк!V93+Селенгинский!V93+Тарбагат!V93+Тунк!V93+Хоринск!V93</f>
        <v>285</v>
      </c>
      <c r="W93" s="55">
        <f t="shared" si="29"/>
        <v>1276.8245150306886</v>
      </c>
      <c r="X93" s="54">
        <f>Барг!X93+Баунт!X93+Бичур!X93+Джид!X93+Еравн!X93+Заиграев!X93+Закаменск!X93+Иволг!X93+Кабанск!X93+Кижинг!X93+Курумкан!X93+Кяхта!X93+Муйский!X93+Мухоршибирь!X93+Окинский!X93+Прибайкальский!X93+Северобайк!X93+Селенгинский!X93+Тарбагат!X93+Тунк!X93+Хоринск!X93</f>
        <v>268</v>
      </c>
      <c r="Y93" s="55">
        <f t="shared" si="30"/>
        <v>1200.6630527306124</v>
      </c>
      <c r="Z93" s="54">
        <f>Барг!Z93+Баунт!Z93+Бичур!Z93+Джид!Z93+Еравн!Z93+Заиграев!Z93+Закаменск!Z93+Иволг!Z93+Кабанск!Z93+Кижинг!Z93+Курумкан!Z93+Кяхта!Z93+Муйский!Z93+Мухоршибирь!Z93+Окинский!Z93+Прибайкальский!Z93+Северобайк!Z93+Селенгинский!Z93+Тарбагат!Z93+Тунк!Z93+Хоринск!Z93</f>
        <v>10</v>
      </c>
      <c r="AA93" s="7">
        <v>382814</v>
      </c>
      <c r="AB93" s="7">
        <v>2896</v>
      </c>
      <c r="AC93" s="14">
        <f t="shared" si="38"/>
        <v>756.50315819170669</v>
      </c>
      <c r="AD93" s="7">
        <v>2529</v>
      </c>
      <c r="AE93" s="14">
        <f t="shared" si="39"/>
        <v>660.63414608661128</v>
      </c>
      <c r="AF93" s="7">
        <v>160</v>
      </c>
      <c r="AG93" s="7">
        <v>381500</v>
      </c>
      <c r="AH93" s="7">
        <f>Барг!AH93+Баунт!AH93+Бичур!AH93+Джид!AH93+Еравн!AH93+Заиграев!AH93+Закаменск!AH93+Иволг!AH93+Кабанск!AH93+Кижинг!AH93+Курумкан!AH93+Кяхта!AH93+Муйский!AH93+Мухоршибирь!AH93+Окинский!AH93+Прибайкальский!AH93+Северобайк!AH93+Селенгинский!AH93+Тарбагат!AH93+Тунк!AH93+Хоринск!AH93</f>
        <v>2835</v>
      </c>
      <c r="AI93" s="14">
        <f t="shared" si="31"/>
        <v>743.11926605504584</v>
      </c>
      <c r="AJ93" s="7">
        <f>Барг!AJ93+Баунт!AJ93+Бичур!AJ93+Джид!AJ93+Еравн!AJ93+Заиграев!AJ93+Закаменск!AJ93+Иволг!AJ93+Кабанск!AJ93+Кижинг!AJ93+Курумкан!AJ93+Кяхта!AJ93+Муйский!AJ93+Мухоршибирь!AJ93+Окинский!AJ93+Прибайкальский!AJ93+Северобайк!AJ93+Селенгинский!AJ93+Тарбагат!AJ93+Тунк!AJ93+Хоринск!AJ93</f>
        <v>2057</v>
      </c>
      <c r="AK93" s="14">
        <f t="shared" si="32"/>
        <v>539.18741808650066</v>
      </c>
      <c r="AL93" s="7">
        <f>Барг!AL93+Баунт!AL93+Бичур!AL93+Джид!AL93+Еравн!AL93+Заиграев!AL93+Закаменск!AL93+Иволг!AL93+Кабанск!AL93+Кижинг!AL93+Курумкан!AL93+Кяхта!AL93+Муйский!AL93+Мухоршибирь!AL93+Окинский!AL93+Прибайкальский!AL93+Северобайк!AL93+Селенгинский!AL93+Тарбагат!AL93+Тунк!AL93+Хоринск!AL93</f>
        <v>150</v>
      </c>
      <c r="AM93" s="8">
        <f t="shared" si="40"/>
        <v>534621</v>
      </c>
      <c r="AN93" s="8">
        <f t="shared" si="40"/>
        <v>4157</v>
      </c>
      <c r="AO93" s="13">
        <f t="shared" si="41"/>
        <v>777.56017814489144</v>
      </c>
      <c r="AP93" s="161">
        <f t="shared" si="42"/>
        <v>3668</v>
      </c>
      <c r="AQ93" s="13">
        <f t="shared" si="33"/>
        <v>686.09351297461194</v>
      </c>
      <c r="AR93" s="162">
        <f t="shared" si="43"/>
        <v>205</v>
      </c>
      <c r="AS93" s="8">
        <f t="shared" si="43"/>
        <v>532961</v>
      </c>
      <c r="AT93" s="8">
        <f t="shared" si="43"/>
        <v>4257</v>
      </c>
      <c r="AU93" s="40">
        <f t="shared" si="44"/>
        <v>798.7451239396504</v>
      </c>
      <c r="AV93" s="8">
        <f t="shared" si="45"/>
        <v>3375</v>
      </c>
      <c r="AW93" s="41">
        <f t="shared" si="46"/>
        <v>633.25459086124499</v>
      </c>
      <c r="AX93" s="8">
        <f t="shared" si="47"/>
        <v>199</v>
      </c>
    </row>
    <row r="94" spans="1:52" x14ac:dyDescent="0.2">
      <c r="A94" s="1" t="s">
        <v>173</v>
      </c>
      <c r="B94" s="1" t="s">
        <v>174</v>
      </c>
      <c r="C94" s="145">
        <v>130211</v>
      </c>
      <c r="D94" s="112">
        <v>1201</v>
      </c>
      <c r="E94" s="113">
        <f t="shared" si="34"/>
        <v>922.34911029022135</v>
      </c>
      <c r="F94" s="112">
        <v>949</v>
      </c>
      <c r="G94" s="113">
        <f t="shared" si="35"/>
        <v>728.81707382632806</v>
      </c>
      <c r="H94" s="112">
        <v>181</v>
      </c>
      <c r="I94" s="112">
        <v>129140</v>
      </c>
      <c r="J94" s="110">
        <f>Барг!J94+Баунт!J94+Бичур!J94+Джид!J94+Еравн!J94+Заиграев!J94+Закаменск!J94+Иволг!J94+Кабанск!J94+Кижинг!J94+Курумкан!J94+Кяхта!J94+Муйский!J94+Мухоршибирь!J94+Окинский!J94+Прибайкальский!J94+Северобайк!J94+Селенгинский!J94+Тарбагат!J94+Тунк!J94+Хоринск!J94</f>
        <v>1239</v>
      </c>
      <c r="K94" s="111">
        <f t="shared" si="27"/>
        <v>959.42388105931548</v>
      </c>
      <c r="L94" s="110">
        <f>Барг!L94+Баунт!L94+Бичур!L94+Джид!L94+Еравн!L94+Заиграев!L94+Закаменск!L94+Иволг!L94+Кабанск!L94+Кижинг!L94+Курумкан!L94+Кяхта!L94+Муйский!L94+Мухоршибирь!L94+Окинский!L94+Прибайкальский!L94+Северобайк!L94+Селенгинский!L94+Тарбагат!L94+Тунк!L94+Хоринск!L94</f>
        <v>1022</v>
      </c>
      <c r="M94" s="111">
        <f t="shared" si="28"/>
        <v>791.38919002632804</v>
      </c>
      <c r="N94" s="156">
        <f>Барг!N94+Баунт!N94+Бичур!N94+Джид!N94+Еравн!N94+Заиграев!N94+Закаменск!N94+Иволг!N94+Кабанск!N94+Кижинг!N94+Курумкан!N94+Кяхта!N94+Муйский!N94+Мухоршибирь!N94+Окинский!N94+Прибайкальский!N94+Северобайк!N94+Селенгинский!N94+Тарбагат!N94+Тунк!N94+Хоринск!N94</f>
        <v>125</v>
      </c>
      <c r="O94" s="54">
        <v>21596</v>
      </c>
      <c r="P94" s="54">
        <v>183</v>
      </c>
      <c r="Q94" s="55">
        <f t="shared" si="36"/>
        <v>847.37914428597878</v>
      </c>
      <c r="R94" s="54">
        <v>137</v>
      </c>
      <c r="S94" s="55">
        <f t="shared" si="37"/>
        <v>634.37673643267271</v>
      </c>
      <c r="T94" s="54">
        <v>33</v>
      </c>
      <c r="U94" s="56">
        <v>22321</v>
      </c>
      <c r="V94" s="54">
        <f>Барг!V94+Баунт!V94+Бичур!V94+Джид!V94+Еравн!V94+Заиграев!V94+Закаменск!V94+Иволг!V94+Кабанск!V94+Кижинг!V94+Курумкан!V94+Кяхта!V94+Муйский!V94+Мухоршибирь!V94+Окинский!V94+Прибайкальский!V94+Северобайк!V94+Селенгинский!V94+Тарбагат!V94+Тунк!V94+Хоринск!V94</f>
        <v>225</v>
      </c>
      <c r="W94" s="55">
        <f t="shared" si="29"/>
        <v>1008.0193539715963</v>
      </c>
      <c r="X94" s="54">
        <f>Барг!X94+Баунт!X94+Бичур!X94+Джид!X94+Еравн!X94+Заиграев!X94+Закаменск!X94+Иволг!X94+Кабанск!X94+Кижинг!X94+Курумкан!X94+Кяхта!X94+Муйский!X94+Мухоршибирь!X94+Окинский!X94+Прибайкальский!X94+Северобайк!X94+Селенгинский!X94+Тарбагат!X94+Тунк!X94+Хоринск!X94</f>
        <v>177</v>
      </c>
      <c r="Y94" s="55">
        <f t="shared" si="30"/>
        <v>792.97522512432238</v>
      </c>
      <c r="Z94" s="54">
        <f>Барг!Z94+Баунт!Z94+Бичур!Z94+Джид!Z94+Еравн!Z94+Заиграев!Z94+Закаменск!Z94+Иволг!Z94+Кабанск!Z94+Кижинг!Z94+Курумкан!Z94+Кяхта!Z94+Муйский!Z94+Мухоршибирь!Z94+Окинский!Z94+Прибайкальский!Z94+Северобайк!Z94+Селенгинский!Z94+Тарбагат!Z94+Тунк!Z94+Хоринск!Z94</f>
        <v>28</v>
      </c>
      <c r="AA94" s="7">
        <v>382814</v>
      </c>
      <c r="AB94" s="7">
        <v>3304</v>
      </c>
      <c r="AC94" s="14">
        <f t="shared" si="38"/>
        <v>863.08233241208529</v>
      </c>
      <c r="AD94" s="7">
        <v>1669</v>
      </c>
      <c r="AE94" s="14">
        <f t="shared" si="39"/>
        <v>435.98196513189174</v>
      </c>
      <c r="AF94" s="7">
        <v>1027</v>
      </c>
      <c r="AG94" s="7">
        <v>381500</v>
      </c>
      <c r="AH94" s="7">
        <f>Барг!AH94+Баунт!AH94+Бичур!AH94+Джид!AH94+Еравн!AH94+Заиграев!AH94+Закаменск!AH94+Иволг!AH94+Кабанск!AH94+Кижинг!AH94+Курумкан!AH94+Кяхта!AH94+Муйский!AH94+Мухоршибирь!AH94+Окинский!AH94+Прибайкальский!AH94+Северобайк!AH94+Селенгинский!AH94+Тарбагат!AH94+Тунк!AH94+Хоринск!AH94</f>
        <v>2926</v>
      </c>
      <c r="AI94" s="14">
        <f t="shared" si="31"/>
        <v>766.97247706422024</v>
      </c>
      <c r="AJ94" s="7">
        <f>Барг!AJ94+Баунт!AJ94+Бичур!AJ94+Джид!AJ94+Еравн!AJ94+Заиграев!AJ94+Закаменск!AJ94+Иволг!AJ94+Кабанск!AJ94+Кижинг!AJ94+Курумкан!AJ94+Кяхта!AJ94+Муйский!AJ94+Мухоршибирь!AJ94+Окинский!AJ94+Прибайкальский!AJ94+Северобайк!AJ94+Селенгинский!AJ94+Тарбагат!AJ94+Тунк!AJ94+Хоринск!AJ94</f>
        <v>1383</v>
      </c>
      <c r="AK94" s="14">
        <f t="shared" si="32"/>
        <v>362.51638269986893</v>
      </c>
      <c r="AL94" s="7">
        <f>Барг!AL94+Баунт!AL94+Бичур!AL94+Джид!AL94+Еравн!AL94+Заиграев!AL94+Закаменск!AL94+Иволг!AL94+Кабанск!AL94+Кижинг!AL94+Курумкан!AL94+Кяхта!AL94+Муйский!AL94+Мухоршибирь!AL94+Окинский!AL94+Прибайкальский!AL94+Северобайк!AL94+Селенгинский!AL94+Тарбагат!AL94+Тунк!AL94+Хоринск!AL94</f>
        <v>846</v>
      </c>
      <c r="AM94" s="8">
        <f t="shared" si="40"/>
        <v>534621</v>
      </c>
      <c r="AN94" s="8">
        <f t="shared" si="40"/>
        <v>4688</v>
      </c>
      <c r="AO94" s="13">
        <f t="shared" si="41"/>
        <v>876.88287590648326</v>
      </c>
      <c r="AP94" s="161">
        <f t="shared" si="42"/>
        <v>2755</v>
      </c>
      <c r="AQ94" s="13">
        <f t="shared" si="33"/>
        <v>515.31832831108386</v>
      </c>
      <c r="AR94" s="162">
        <f t="shared" si="43"/>
        <v>1241</v>
      </c>
      <c r="AS94" s="8">
        <f t="shared" si="43"/>
        <v>532961</v>
      </c>
      <c r="AT94" s="8">
        <f t="shared" si="43"/>
        <v>4390</v>
      </c>
      <c r="AU94" s="40">
        <f t="shared" si="44"/>
        <v>823.7000455943305</v>
      </c>
      <c r="AV94" s="8">
        <f t="shared" si="45"/>
        <v>2582</v>
      </c>
      <c r="AW94" s="41">
        <f t="shared" si="46"/>
        <v>484.46321588258803</v>
      </c>
      <c r="AX94" s="8">
        <f t="shared" si="47"/>
        <v>999</v>
      </c>
    </row>
    <row r="95" spans="1:52" x14ac:dyDescent="0.2">
      <c r="A95" s="1" t="s">
        <v>175</v>
      </c>
      <c r="B95" s="1" t="s">
        <v>176</v>
      </c>
      <c r="C95" s="145">
        <v>130211</v>
      </c>
      <c r="D95" s="112">
        <v>751</v>
      </c>
      <c r="E95" s="113">
        <f t="shared" si="34"/>
        <v>576.75618803326904</v>
      </c>
      <c r="F95" s="112">
        <v>751</v>
      </c>
      <c r="G95" s="113">
        <f t="shared" si="35"/>
        <v>576.75618803326904</v>
      </c>
      <c r="H95" s="112">
        <v>5</v>
      </c>
      <c r="I95" s="112">
        <v>129140</v>
      </c>
      <c r="J95" s="110">
        <f>Барг!J95+Баунт!J95+Бичур!J95+Джид!J95+Еравн!J95+Заиграев!J95+Закаменск!J95+Иволг!J95+Кабанск!J95+Кижинг!J95+Курумкан!J95+Кяхта!J95+Муйский!J95+Мухоршибирь!J95+Окинский!J95+Прибайкальский!J95+Северобайк!J95+Селенгинский!J95+Тарбагат!J95+Тунк!J95+Хоринск!J95</f>
        <v>753</v>
      </c>
      <c r="K95" s="111">
        <f t="shared" si="27"/>
        <v>583.0881214186154</v>
      </c>
      <c r="L95" s="110">
        <f>Барг!L95+Баунт!L95+Бичур!L95+Джид!L95+Еравн!L95+Заиграев!L95+Закаменск!L95+Иволг!L95+Кабанск!L95+Кижинг!L95+Курумкан!L95+Кяхта!L95+Муйский!L95+Мухоршибирь!L95+Окинский!L95+Прибайкальский!L95+Северобайк!L95+Селенгинский!L95+Тарбагат!L95+Тунк!L95+Хоринск!L95</f>
        <v>753</v>
      </c>
      <c r="M95" s="111">
        <f t="shared" si="28"/>
        <v>583.0881214186154</v>
      </c>
      <c r="N95" s="156">
        <f>Барг!N95+Баунт!N95+Бичур!N95+Джид!N95+Еравн!N95+Заиграев!N95+Закаменск!N95+Иволг!N95+Кабанск!N95+Кижинг!N95+Курумкан!N95+Кяхта!N95+Муйский!N95+Мухоршибирь!N95+Окинский!N95+Прибайкальский!N95+Северобайк!N95+Селенгинский!N95+Тарбагат!N95+Тунк!N95+Хоринск!N95</f>
        <v>0</v>
      </c>
      <c r="O95" s="54">
        <v>21596</v>
      </c>
      <c r="P95" s="54">
        <v>77</v>
      </c>
      <c r="Q95" s="55">
        <f t="shared" si="36"/>
        <v>356.54750879792556</v>
      </c>
      <c r="R95" s="54">
        <v>77</v>
      </c>
      <c r="S95" s="55">
        <f t="shared" si="37"/>
        <v>356.54750879792556</v>
      </c>
      <c r="T95" s="54">
        <v>3</v>
      </c>
      <c r="U95" s="56">
        <v>22321</v>
      </c>
      <c r="V95" s="54">
        <f>Барг!V95+Баунт!V95+Бичур!V95+Джид!V95+Еравн!V95+Заиграев!V95+Закаменск!V95+Иволг!V95+Кабанск!V95+Кижинг!V95+Курумкан!V95+Кяхта!V95+Муйский!V95+Мухоршибирь!V95+Окинский!V95+Прибайкальский!V95+Северобайк!V95+Селенгинский!V95+Тарбагат!V95+Тунк!V95+Хоринск!V95</f>
        <v>92</v>
      </c>
      <c r="W95" s="55">
        <f t="shared" si="29"/>
        <v>412.16791362394162</v>
      </c>
      <c r="X95" s="54">
        <f>Барг!X95+Баунт!X95+Бичур!X95+Джид!X95+Еравн!X95+Заиграев!X95+Закаменск!X95+Иволг!X95+Кабанск!X95+Кижинг!X95+Курумкан!X95+Кяхта!X95+Муйский!X95+Мухоршибирь!X95+Окинский!X95+Прибайкальский!X95+Северобайк!X95+Селенгинский!X95+Тарбагат!X95+Тунк!X95+Хоринск!X95</f>
        <v>92</v>
      </c>
      <c r="Y95" s="55">
        <f t="shared" si="30"/>
        <v>412.16791362394162</v>
      </c>
      <c r="Z95" s="54">
        <f>Барг!Z95+Баунт!Z95+Бичур!Z95+Джид!Z95+Еравн!Z95+Заиграев!Z95+Закаменск!Z95+Иволг!Z95+Кабанск!Z95+Кижинг!Z95+Курумкан!Z95+Кяхта!Z95+Муйский!Z95+Мухоршибирь!Z95+Окинский!Z95+Прибайкальский!Z95+Северобайк!Z95+Селенгинский!Z95+Тарбагат!Z95+Тунк!Z95+Хоринск!Z95</f>
        <v>0</v>
      </c>
      <c r="AA95" s="7">
        <v>382814</v>
      </c>
      <c r="AB95" s="7">
        <v>873</v>
      </c>
      <c r="AC95" s="14">
        <f t="shared" si="38"/>
        <v>228.04808601566296</v>
      </c>
      <c r="AD95" s="7">
        <v>873</v>
      </c>
      <c r="AE95" s="14">
        <f t="shared" si="39"/>
        <v>228.04808601566296</v>
      </c>
      <c r="AF95" s="7">
        <v>27</v>
      </c>
      <c r="AG95" s="7">
        <v>381500</v>
      </c>
      <c r="AH95" s="7">
        <f>Барг!AH95+Баунт!AH95+Бичур!AH95+Джид!AH95+Еравн!AH95+Заиграев!AH95+Закаменск!AH95+Иволг!AH95+Кабанск!AH95+Кижинг!AH95+Курумкан!AH95+Кяхта!AH95+Муйский!AH95+Мухоршибирь!AH95+Окинский!AH95+Прибайкальский!AH95+Северобайк!AH95+Селенгинский!AH95+Тарбагат!AH95+Тунк!AH95+Хоринск!AH95</f>
        <v>720</v>
      </c>
      <c r="AI95" s="14">
        <f t="shared" si="31"/>
        <v>188.72870249017038</v>
      </c>
      <c r="AJ95" s="7">
        <f>Барг!AJ95+Баунт!AJ95+Бичур!AJ95+Джид!AJ95+Еравн!AJ95+Заиграев!AJ95+Закаменск!AJ95+Иволг!AJ95+Кабанск!AJ95+Кижинг!AJ95+Курумкан!AJ95+Кяхта!AJ95+Муйский!AJ95+Мухоршибирь!AJ95+Окинский!AJ95+Прибайкальский!AJ95+Северобайк!AJ95+Селенгинский!AJ95+Тарбагат!AJ95+Тунк!AJ95+Хоринск!AJ95</f>
        <v>720</v>
      </c>
      <c r="AK95" s="14">
        <f t="shared" si="32"/>
        <v>188.72870249017038</v>
      </c>
      <c r="AL95" s="7">
        <f>Барг!AL95+Баунт!AL95+Бичур!AL95+Джид!AL95+Еравн!AL95+Заиграев!AL95+Закаменск!AL95+Иволг!AL95+Кабанск!AL95+Кижинг!AL95+Курумкан!AL95+Кяхта!AL95+Муйский!AL95+Мухоршибирь!AL95+Окинский!AL95+Прибайкальский!AL95+Северобайк!AL95+Селенгинский!AL95+Тарбагат!AL95+Тунк!AL95+Хоринск!AL95</f>
        <v>2</v>
      </c>
      <c r="AM95" s="8">
        <f t="shared" si="40"/>
        <v>534621</v>
      </c>
      <c r="AN95" s="8">
        <f t="shared" si="40"/>
        <v>1701</v>
      </c>
      <c r="AO95" s="13">
        <f t="shared" si="41"/>
        <v>318.16931994815019</v>
      </c>
      <c r="AP95" s="161">
        <f t="shared" si="42"/>
        <v>1701</v>
      </c>
      <c r="AQ95" s="13">
        <f t="shared" si="33"/>
        <v>318.16931994815019</v>
      </c>
      <c r="AR95" s="162">
        <f t="shared" si="43"/>
        <v>35</v>
      </c>
      <c r="AS95" s="8">
        <f t="shared" si="43"/>
        <v>532961</v>
      </c>
      <c r="AT95" s="8">
        <f t="shared" si="43"/>
        <v>1565</v>
      </c>
      <c r="AU95" s="40">
        <f t="shared" si="44"/>
        <v>293.6424991697329</v>
      </c>
      <c r="AV95" s="8">
        <f t="shared" si="45"/>
        <v>1565</v>
      </c>
      <c r="AW95" s="41">
        <f t="shared" si="46"/>
        <v>293.6424991697329</v>
      </c>
      <c r="AX95" s="8">
        <f t="shared" si="47"/>
        <v>2</v>
      </c>
    </row>
    <row r="96" spans="1:52" x14ac:dyDescent="0.2">
      <c r="A96" s="1" t="s">
        <v>177</v>
      </c>
      <c r="B96" s="1" t="s">
        <v>178</v>
      </c>
      <c r="C96" s="145">
        <v>130211</v>
      </c>
      <c r="D96" s="112">
        <v>198</v>
      </c>
      <c r="E96" s="113">
        <f t="shared" si="34"/>
        <v>152.06088579305896</v>
      </c>
      <c r="F96" s="112">
        <v>45</v>
      </c>
      <c r="G96" s="113">
        <f t="shared" si="35"/>
        <v>34.559292225695216</v>
      </c>
      <c r="H96" s="112">
        <v>133</v>
      </c>
      <c r="I96" s="112">
        <v>129140</v>
      </c>
      <c r="J96" s="110">
        <f>Барг!J96+Баунт!J96+Бичур!J96+Джид!J96+Еравн!J96+Заиграев!J96+Закаменск!J96+Иволг!J96+Кабанск!J96+Кижинг!J96+Курумкан!J96+Кяхта!J96+Муйский!J96+Мухоршибирь!J96+Окинский!J96+Прибайкальский!J96+Северобайк!J96+Селенгинский!J96+Тарбагат!J96+Тунк!J96+Хоринск!J96</f>
        <v>158</v>
      </c>
      <c r="K96" s="111">
        <f t="shared" si="27"/>
        <v>122.34783955397243</v>
      </c>
      <c r="L96" s="110">
        <f>Барг!L96+Баунт!L96+Бичур!L96+Джид!L96+Еравн!L96+Заиграев!L96+Закаменск!L96+Иволг!L96+Кабанск!L96+Кижинг!L96+Курумкан!L96+Кяхта!L96+Муйский!L96+Мухоршибирь!L96+Окинский!L96+Прибайкальский!L96+Северобайк!L96+Селенгинский!L96+Тарбагат!L96+Тунк!L96+Хоринск!L96</f>
        <v>33</v>
      </c>
      <c r="M96" s="111">
        <f t="shared" si="28"/>
        <v>25.553662691652473</v>
      </c>
      <c r="N96" s="156">
        <f>Барг!N96+Баунт!N96+Бичур!N96+Джид!N96+Еравн!N96+Заиграев!N96+Закаменск!N96+Иволг!N96+Кабанск!N96+Кижинг!N96+Курумкан!N96+Кяхта!N96+Муйский!N96+Мухоршибирь!N96+Окинский!N96+Прибайкальский!N96+Северобайк!N96+Селенгинский!N96+Тарбагат!N96+Тунк!N96+Хоринск!N96</f>
        <v>87</v>
      </c>
      <c r="O96" s="54">
        <v>21596</v>
      </c>
      <c r="P96" s="54">
        <v>60</v>
      </c>
      <c r="Q96" s="55">
        <f t="shared" si="36"/>
        <v>277.82922763474716</v>
      </c>
      <c r="R96" s="54">
        <v>21</v>
      </c>
      <c r="S96" s="55">
        <f t="shared" si="37"/>
        <v>97.240229672161504</v>
      </c>
      <c r="T96" s="54">
        <v>22</v>
      </c>
      <c r="U96" s="56">
        <v>22321</v>
      </c>
      <c r="V96" s="54">
        <f>Барг!V96+Баунт!V96+Бичур!V96+Джид!V96+Еравн!V96+Заиграев!V96+Закаменск!V96+Иволг!V96+Кабанск!V96+Кижинг!V96+Курумкан!V96+Кяхта!V96+Муйский!V96+Мухоршибирь!V96+Окинский!V96+Прибайкальский!V96+Северобайк!V96+Селенгинский!V96+Тарбагат!V96+Тунк!V96+Хоринск!V96</f>
        <v>48</v>
      </c>
      <c r="W96" s="55">
        <f t="shared" si="29"/>
        <v>215.04412884727387</v>
      </c>
      <c r="X96" s="54">
        <f>Барг!X96+Баунт!X96+Бичур!X96+Джид!X96+Еравн!X96+Заиграев!X96+Закаменск!X96+Иволг!X96+Кабанск!X96+Кижинг!X96+Курумкан!X96+Кяхта!X96+Муйский!X96+Мухоршибирь!X96+Окинский!X96+Прибайкальский!X96+Северобайк!X96+Селенгинский!X96+Тарбагат!X96+Тунк!X96+Хоринск!X96</f>
        <v>18</v>
      </c>
      <c r="Y96" s="55">
        <f t="shared" si="30"/>
        <v>80.641548317727711</v>
      </c>
      <c r="Z96" s="54">
        <f>Барг!Z96+Баунт!Z96+Бичур!Z96+Джид!Z96+Еравн!Z96+Заиграев!Z96+Закаменск!Z96+Иволг!Z96+Кабанск!Z96+Кижинг!Z96+Курумкан!Z96+Кяхта!Z96+Муйский!Z96+Мухоршибирь!Z96+Окинский!Z96+Прибайкальский!Z96+Северобайк!Z96+Селенгинский!Z96+Тарбагат!Z96+Тунк!Z96+Хоринск!Z96</f>
        <v>21</v>
      </c>
      <c r="AA96" s="7">
        <v>382814</v>
      </c>
      <c r="AB96" s="7">
        <v>1787</v>
      </c>
      <c r="AC96" s="14">
        <f t="shared" si="38"/>
        <v>466.80633414660906</v>
      </c>
      <c r="AD96" s="7">
        <v>478</v>
      </c>
      <c r="AE96" s="14">
        <f t="shared" si="39"/>
        <v>124.86481685622783</v>
      </c>
      <c r="AF96" s="7">
        <v>853</v>
      </c>
      <c r="AG96" s="7">
        <v>381500</v>
      </c>
      <c r="AH96" s="7">
        <f>Барг!AH96+Баунт!AH96+Бичур!AH96+Джид!AH96+Еравн!AH96+Заиграев!AH96+Закаменск!AH96+Иволг!AH96+Кабанск!AH96+Кижинг!AH96+Курумкан!AH96+Кяхта!AH96+Муйский!AH96+Мухоршибирь!AH96+Окинский!AH96+Прибайкальский!AH96+Северобайк!AH96+Селенгинский!AH96+Тарбагат!AH96+Тунк!AH96+Хоринск!AH96</f>
        <v>1278</v>
      </c>
      <c r="AI96" s="14">
        <f t="shared" si="31"/>
        <v>334.99344692005241</v>
      </c>
      <c r="AJ96" s="7">
        <f>Барг!AJ96+Баунт!AJ96+Бичур!AJ96+Джид!AJ96+Еравн!AJ96+Заиграев!AJ96+Закаменск!AJ96+Иволг!AJ96+Кабанск!AJ96+Кижинг!AJ96+Курумкан!AJ96+Кяхта!AJ96+Муйский!AJ96+Мухоршибирь!AJ96+Окинский!AJ96+Прибайкальский!AJ96+Северобайк!AJ96+Селенгинский!AJ96+Тарбагат!AJ96+Тунк!AJ96+Хоринск!AJ96</f>
        <v>190</v>
      </c>
      <c r="AK96" s="14">
        <f t="shared" si="32"/>
        <v>49.803407601572744</v>
      </c>
      <c r="AL96" s="7">
        <f>Барг!AL96+Баунт!AL96+Бичур!AL96+Джид!AL96+Еравн!AL96+Заиграев!AL96+Закаменск!AL96+Иволг!AL96+Кабанск!AL96+Кижинг!AL96+Курумкан!AL96+Кяхта!AL96+Муйский!AL96+Мухоршибирь!AL96+Окинский!AL96+Прибайкальский!AL96+Северобайк!AL96+Селенгинский!AL96+Тарбагат!AL96+Тунк!AL96+Хоринск!AL96</f>
        <v>644</v>
      </c>
      <c r="AM96" s="8">
        <f t="shared" si="40"/>
        <v>534621</v>
      </c>
      <c r="AN96" s="8">
        <f t="shared" si="40"/>
        <v>2045</v>
      </c>
      <c r="AO96" s="13">
        <f t="shared" si="41"/>
        <v>382.51396783889896</v>
      </c>
      <c r="AP96" s="161">
        <f t="shared" si="42"/>
        <v>544</v>
      </c>
      <c r="AQ96" s="13">
        <f t="shared" si="33"/>
        <v>101.75432689699805</v>
      </c>
      <c r="AR96" s="162">
        <f t="shared" si="43"/>
        <v>1008</v>
      </c>
      <c r="AS96" s="8">
        <f t="shared" si="43"/>
        <v>532961</v>
      </c>
      <c r="AT96" s="8">
        <f t="shared" si="43"/>
        <v>1484</v>
      </c>
      <c r="AU96" s="40">
        <f t="shared" si="44"/>
        <v>278.44438898906299</v>
      </c>
      <c r="AV96" s="8">
        <f t="shared" si="45"/>
        <v>241</v>
      </c>
      <c r="AW96" s="41">
        <f t="shared" si="46"/>
        <v>45.219068562240018</v>
      </c>
      <c r="AX96" s="8">
        <f t="shared" si="47"/>
        <v>752</v>
      </c>
    </row>
    <row r="97" spans="1:52" x14ac:dyDescent="0.2">
      <c r="A97" s="1" t="s">
        <v>179</v>
      </c>
      <c r="B97" s="1" t="s">
        <v>180</v>
      </c>
      <c r="C97" s="145">
        <v>130211</v>
      </c>
      <c r="D97" s="112">
        <v>178</v>
      </c>
      <c r="E97" s="113">
        <f t="shared" si="34"/>
        <v>136.70120035941665</v>
      </c>
      <c r="F97" s="112">
        <v>104</v>
      </c>
      <c r="G97" s="113">
        <f t="shared" si="35"/>
        <v>79.870364254940057</v>
      </c>
      <c r="H97" s="112">
        <v>21</v>
      </c>
      <c r="I97" s="112">
        <v>129140</v>
      </c>
      <c r="J97" s="110">
        <f>Барг!J97+Баунт!J97+Бичур!J97+Джид!J97+Еравн!J97+Заиграев!J97+Закаменск!J97+Иволг!J97+Кабанск!J97+Кижинг!J97+Курумкан!J97+Кяхта!J97+Муйский!J97+Мухоршибирь!J97+Окинский!J97+Прибайкальский!J97+Северобайк!J97+Селенгинский!J97+Тарбагат!J97+Тунк!J97+Хоринск!J97</f>
        <v>92</v>
      </c>
      <c r="K97" s="111">
        <f t="shared" si="27"/>
        <v>71.240514170667495</v>
      </c>
      <c r="L97" s="110">
        <f>Барг!L97+Баунт!L97+Бичур!L97+Джид!L97+Еравн!L97+Заиграев!L97+Закаменск!L97+Иволг!L97+Кабанск!L97+Кижинг!L97+Курумкан!L97+Кяхта!L97+Муйский!L97+Мухоршибирь!L97+Окинский!L97+Прибайкальский!L97+Северобайк!L97+Селенгинский!L97+Тарбагат!L97+Тунк!L97+Хоринск!L97</f>
        <v>73</v>
      </c>
      <c r="M97" s="111">
        <f t="shared" si="28"/>
        <v>56.527799287594853</v>
      </c>
      <c r="N97" s="156">
        <f>Барг!N97+Баунт!N97+Бичур!N97+Джид!N97+Еравн!N97+Заиграев!N97+Закаменск!N97+Иволг!N97+Кабанск!N97+Кижинг!N97+Курумкан!N97+Кяхта!N97+Муйский!N97+Мухоршибирь!N97+Окинский!N97+Прибайкальский!N97+Северобайк!N97+Селенгинский!N97+Тарбагат!N97+Тунк!N97+Хоринск!N97</f>
        <v>18</v>
      </c>
      <c r="O97" s="54">
        <v>21596</v>
      </c>
      <c r="P97" s="54">
        <v>16</v>
      </c>
      <c r="Q97" s="55">
        <f t="shared" si="36"/>
        <v>74.087794035932575</v>
      </c>
      <c r="R97" s="54">
        <v>16</v>
      </c>
      <c r="S97" s="55">
        <f t="shared" si="37"/>
        <v>74.087794035932575</v>
      </c>
      <c r="T97" s="54">
        <v>1</v>
      </c>
      <c r="U97" s="56">
        <v>22321</v>
      </c>
      <c r="V97" s="54">
        <f>Барг!V97+Баунт!V97+Бичур!V97+Джид!V97+Еравн!V97+Заиграев!V97+Закаменск!V97+Иволг!V97+Кабанск!V97+Кижинг!V97+Курумкан!V97+Кяхта!V97+Муйский!V97+Мухоршибирь!V97+Окинский!V97+Прибайкальский!V97+Северобайк!V97+Селенгинский!V97+Тарбагат!V97+Тунк!V97+Хоринск!V97</f>
        <v>21</v>
      </c>
      <c r="W97" s="55">
        <f t="shared" si="29"/>
        <v>94.081806370682315</v>
      </c>
      <c r="X97" s="54">
        <f>Барг!X97+Баунт!X97+Бичур!X97+Джид!X97+Еравн!X97+Заиграев!X97+Закаменск!X97+Иволг!X97+Кабанск!X97+Кижинг!X97+Курумкан!X97+Кяхта!X97+Муйский!X97+Мухоршибирь!X97+Окинский!X97+Прибайкальский!X97+Северобайк!X97+Селенгинский!X97+Тарбагат!X97+Тунк!X97+Хоринск!X97</f>
        <v>21</v>
      </c>
      <c r="Y97" s="55">
        <f t="shared" si="30"/>
        <v>94.081806370682315</v>
      </c>
      <c r="Z97" s="54">
        <f>Барг!Z97+Баунт!Z97+Бичур!Z97+Джид!Z97+Еравн!Z97+Заиграев!Z97+Закаменск!Z97+Иволг!Z97+Кабанск!Z97+Кижинг!Z97+Курумкан!Z97+Кяхта!Z97+Муйский!Z97+Мухоршибирь!Z97+Окинский!Z97+Прибайкальский!Z97+Северобайк!Z97+Селенгинский!Z97+Тарбагат!Z97+Тунк!Z97+Хоринск!Z97</f>
        <v>2</v>
      </c>
      <c r="AA97" s="7">
        <v>382814</v>
      </c>
      <c r="AB97" s="7">
        <v>257</v>
      </c>
      <c r="AC97" s="14">
        <f t="shared" si="38"/>
        <v>67.134430820189436</v>
      </c>
      <c r="AD97" s="7">
        <v>205</v>
      </c>
      <c r="AE97" s="14">
        <f t="shared" si="39"/>
        <v>53.550810576415707</v>
      </c>
      <c r="AF97" s="7">
        <v>32</v>
      </c>
      <c r="AG97" s="7">
        <v>381500</v>
      </c>
      <c r="AH97" s="7">
        <f>Барг!AH97+Баунт!AH97+Бичур!AH97+Джид!AH97+Еравн!AH97+Заиграев!AH97+Закаменск!AH97+Иволг!AH97+Кабанск!AH97+Кижинг!AH97+Курумкан!AH97+Кяхта!AH97+Муйский!AH97+Мухоршибирь!AH97+Окинский!AH97+Прибайкальский!AH97+Северобайк!AH97+Селенгинский!AH97+Тарбагат!AH97+Тунк!AH97+Хоринск!AH97</f>
        <v>314</v>
      </c>
      <c r="AI97" s="14">
        <f t="shared" si="31"/>
        <v>82.306684141546526</v>
      </c>
      <c r="AJ97" s="7">
        <f>Барг!AJ97+Баунт!AJ97+Бичур!AJ97+Джид!AJ97+Еравн!AJ97+Заиграев!AJ97+Закаменск!AJ97+Иволг!AJ97+Кабанск!AJ97+Кижинг!AJ97+Курумкан!AJ97+Кяхта!AJ97+Муйский!AJ97+Мухоршибирь!AJ97+Окинский!AJ97+Прибайкальский!AJ97+Северобайк!AJ97+Селенгинский!AJ97+Тарбагат!AJ97+Тунк!AJ97+Хоринск!AJ97</f>
        <v>279</v>
      </c>
      <c r="AK97" s="14">
        <f t="shared" si="32"/>
        <v>73.132372214941029</v>
      </c>
      <c r="AL97" s="7">
        <f>Барг!AL97+Баунт!AL97+Бичур!AL97+Джид!AL97+Еравн!AL97+Заиграев!AL97+Закаменск!AL97+Иволг!AL97+Кабанск!AL97+Кижинг!AL97+Курумкан!AL97+Кяхта!AL97+Муйский!AL97+Мухоршибирь!AL97+Окинский!AL97+Прибайкальский!AL97+Северобайк!AL97+Селенгинский!AL97+Тарбагат!AL97+Тунк!AL97+Хоринск!AL97</f>
        <v>31</v>
      </c>
      <c r="AM97" s="8">
        <f t="shared" si="40"/>
        <v>534621</v>
      </c>
      <c r="AN97" s="8">
        <f t="shared" si="40"/>
        <v>451</v>
      </c>
      <c r="AO97" s="13">
        <f t="shared" si="41"/>
        <v>84.358826159092132</v>
      </c>
      <c r="AP97" s="161">
        <f t="shared" si="42"/>
        <v>325</v>
      </c>
      <c r="AQ97" s="13">
        <f t="shared" si="33"/>
        <v>60.790728385155084</v>
      </c>
      <c r="AR97" s="162">
        <f t="shared" si="43"/>
        <v>54</v>
      </c>
      <c r="AS97" s="8">
        <f t="shared" si="43"/>
        <v>532961</v>
      </c>
      <c r="AT97" s="8">
        <f t="shared" si="43"/>
        <v>427</v>
      </c>
      <c r="AU97" s="40">
        <f t="shared" si="44"/>
        <v>80.118432680815289</v>
      </c>
      <c r="AV97" s="8">
        <f t="shared" si="45"/>
        <v>373</v>
      </c>
      <c r="AW97" s="41">
        <f t="shared" si="46"/>
        <v>69.986359227035379</v>
      </c>
      <c r="AX97" s="8">
        <f t="shared" si="47"/>
        <v>51</v>
      </c>
    </row>
    <row r="98" spans="1:52" x14ac:dyDescent="0.2">
      <c r="A98" s="1" t="s">
        <v>181</v>
      </c>
      <c r="B98" s="1" t="s">
        <v>182</v>
      </c>
      <c r="C98" s="145">
        <v>130211</v>
      </c>
      <c r="D98" s="112">
        <v>1</v>
      </c>
      <c r="E98" s="113">
        <f t="shared" si="34"/>
        <v>0.76798427168211592</v>
      </c>
      <c r="F98" s="112">
        <v>0</v>
      </c>
      <c r="G98" s="113">
        <f t="shared" si="35"/>
        <v>0</v>
      </c>
      <c r="H98" s="112">
        <v>1</v>
      </c>
      <c r="I98" s="112">
        <v>129140</v>
      </c>
      <c r="J98" s="110">
        <f>Барг!J98+Баунт!J98+Бичур!J98+Джид!J98+Еравн!J98+Заиграев!J98+Закаменск!J98+Иволг!J98+Кабанск!J98+Кижинг!J98+Курумкан!J98+Кяхта!J98+Муйский!J98+Мухоршибирь!J98+Окинский!J98+Прибайкальский!J98+Северобайк!J98+Селенгинский!J98+Тарбагат!J98+Тунк!J98+Хоринск!J98</f>
        <v>8</v>
      </c>
      <c r="K98" s="111">
        <f t="shared" si="27"/>
        <v>6.1948273191884775</v>
      </c>
      <c r="L98" s="110">
        <f>Барг!L98+Баунт!L98+Бичур!L98+Джид!L98+Еравн!L98+Заиграев!L98+Закаменск!L98+Иволг!L98+Кабанск!L98+Кижинг!L98+Курумкан!L98+Кяхта!L98+Муйский!L98+Мухоршибирь!L98+Окинский!L98+Прибайкальский!L98+Северобайк!L98+Селенгинский!L98+Тарбагат!L98+Тунк!L98+Хоринск!L98</f>
        <v>6</v>
      </c>
      <c r="M98" s="111">
        <f t="shared" si="28"/>
        <v>4.6461204893913584</v>
      </c>
      <c r="N98" s="156">
        <f>Барг!N98+Баунт!N98+Бичур!N98+Джид!N98+Еравн!N98+Заиграев!N98+Закаменск!N98+Иволг!N98+Кабанск!N98+Кижинг!N98+Курумкан!N98+Кяхта!N98+Муйский!N98+Мухоршибирь!N98+Окинский!N98+Прибайкальский!N98+Северобайк!N98+Селенгинский!N98+Тарбагат!N98+Тунк!N98+Хоринск!N98</f>
        <v>1</v>
      </c>
      <c r="O98" s="54">
        <v>21596</v>
      </c>
      <c r="P98" s="54">
        <v>1</v>
      </c>
      <c r="Q98" s="55">
        <f t="shared" si="36"/>
        <v>4.6304871272457859</v>
      </c>
      <c r="R98" s="54">
        <v>1</v>
      </c>
      <c r="S98" s="55">
        <f t="shared" si="37"/>
        <v>4.6304871272457859</v>
      </c>
      <c r="T98" s="54">
        <v>1</v>
      </c>
      <c r="U98" s="56">
        <v>22321</v>
      </c>
      <c r="V98" s="54">
        <f>Барг!V98+Баунт!V98+Бичур!V98+Джид!V98+Еравн!V98+Заиграев!V98+Закаменск!V98+Иволг!V98+Кабанск!V98+Кижинг!V98+Курумкан!V98+Кяхта!V98+Муйский!V98+Мухоршибирь!V98+Окинский!V98+Прибайкальский!V98+Северобайк!V98+Селенгинский!V98+Тарбагат!V98+Тунк!V98+Хоринск!V98</f>
        <v>2</v>
      </c>
      <c r="W98" s="55">
        <f t="shared" si="29"/>
        <v>8.9601720353030778</v>
      </c>
      <c r="X98" s="54">
        <f>Барг!X98+Баунт!X98+Бичур!X98+Джид!X98+Еравн!X98+Заиграев!X98+Закаменск!X98+Иволг!X98+Кабанск!X98+Кижинг!X98+Курумкан!X98+Кяхта!X98+Муйский!X98+Мухоршибирь!X98+Окинский!X98+Прибайкальский!X98+Северобайк!X98+Селенгинский!X98+Тарбагат!X98+Тунк!X98+Хоринск!X98</f>
        <v>2</v>
      </c>
      <c r="Y98" s="55">
        <f t="shared" si="30"/>
        <v>8.9601720353030778</v>
      </c>
      <c r="Z98" s="54">
        <f>Барг!Z98+Баунт!Z98+Бичур!Z98+Джид!Z98+Еравн!Z98+Заиграев!Z98+Закаменск!Z98+Иволг!Z98+Кабанск!Z98+Кижинг!Z98+Курумкан!Z98+Кяхта!Z98+Муйский!Z98+Мухоршибирь!Z98+Окинский!Z98+Прибайкальский!Z98+Северобайк!Z98+Селенгинский!Z98+Тарбагат!Z98+Тунк!Z98+Хоринск!Z98</f>
        <v>0</v>
      </c>
      <c r="AA98" s="7">
        <v>382814</v>
      </c>
      <c r="AB98" s="7">
        <v>28</v>
      </c>
      <c r="AC98" s="14">
        <f t="shared" si="38"/>
        <v>7.3142570543397056</v>
      </c>
      <c r="AD98" s="7">
        <v>17</v>
      </c>
      <c r="AE98" s="14">
        <f t="shared" si="39"/>
        <v>4.4407989258491067</v>
      </c>
      <c r="AF98" s="7">
        <v>4</v>
      </c>
      <c r="AG98" s="7">
        <v>381500</v>
      </c>
      <c r="AH98" s="7">
        <f>Барг!AH98+Баунт!AH98+Бичур!AH98+Джид!AH98+Еравн!AH98+Заиграев!AH98+Закаменск!AH98+Иволг!AH98+Кабанск!AH98+Кижинг!AH98+Курумкан!AH98+Кяхта!AH98+Муйский!AH98+Мухоршибирь!AH98+Окинский!AH98+Прибайкальский!AH98+Северобайк!AH98+Селенгинский!AH98+Тарбагат!AH98+Тунк!AH98+Хоринск!AH98</f>
        <v>43</v>
      </c>
      <c r="AI98" s="14">
        <f t="shared" si="31"/>
        <v>11.271297509829621</v>
      </c>
      <c r="AJ98" s="7">
        <f>Барг!AJ98+Баунт!AJ98+Бичур!AJ98+Джид!AJ98+Еравн!AJ98+Заиграев!AJ98+Закаменск!AJ98+Иволг!AJ98+Кабанск!AJ98+Кижинг!AJ98+Курумкан!AJ98+Кяхта!AJ98+Муйский!AJ98+Мухоршибирь!AJ98+Окинский!AJ98+Прибайкальский!AJ98+Северобайк!AJ98+Селенгинский!AJ98+Тарбагат!AJ98+Тунк!AJ98+Хоринск!AJ98</f>
        <v>22</v>
      </c>
      <c r="AK98" s="14">
        <f t="shared" si="32"/>
        <v>5.7667103538663174</v>
      </c>
      <c r="AL98" s="7">
        <f>Барг!AL98+Баунт!AL98+Бичур!AL98+Джид!AL98+Еравн!AL98+Заиграев!AL98+Закаменск!AL98+Иволг!AL98+Кабанск!AL98+Кижинг!AL98+Курумкан!AL98+Кяхта!AL98+Муйский!AL98+Мухоршибирь!AL98+Окинский!AL98+Прибайкальский!AL98+Северобайк!AL98+Селенгинский!AL98+Тарбагат!AL98+Тунк!AL98+Хоринск!AL98</f>
        <v>11</v>
      </c>
      <c r="AM98" s="8">
        <f t="shared" si="40"/>
        <v>534621</v>
      </c>
      <c r="AN98" s="8">
        <f t="shared" si="40"/>
        <v>30</v>
      </c>
      <c r="AO98" s="13">
        <f t="shared" si="41"/>
        <v>5.6114518509373932</v>
      </c>
      <c r="AP98" s="161">
        <f t="shared" si="42"/>
        <v>18</v>
      </c>
      <c r="AQ98" s="13">
        <f t="shared" si="33"/>
        <v>3.3668711105624358</v>
      </c>
      <c r="AR98" s="162">
        <f t="shared" si="43"/>
        <v>6</v>
      </c>
      <c r="AS98" s="8">
        <f t="shared" si="43"/>
        <v>532961</v>
      </c>
      <c r="AT98" s="8">
        <f t="shared" si="43"/>
        <v>53</v>
      </c>
      <c r="AU98" s="40">
        <f t="shared" si="44"/>
        <v>9.9444424638951077</v>
      </c>
      <c r="AV98" s="8">
        <f t="shared" si="45"/>
        <v>30</v>
      </c>
      <c r="AW98" s="41">
        <f t="shared" si="46"/>
        <v>5.6289296965444002</v>
      </c>
      <c r="AX98" s="8">
        <f t="shared" si="47"/>
        <v>12</v>
      </c>
    </row>
    <row r="99" spans="1:52" x14ac:dyDescent="0.2">
      <c r="A99" s="1" t="s">
        <v>183</v>
      </c>
      <c r="B99" s="1" t="s">
        <v>184</v>
      </c>
      <c r="C99" s="145">
        <v>130211</v>
      </c>
      <c r="D99" s="112">
        <v>28</v>
      </c>
      <c r="E99" s="113">
        <f t="shared" si="34"/>
        <v>21.503559607099245</v>
      </c>
      <c r="F99" s="112">
        <v>22</v>
      </c>
      <c r="G99" s="113">
        <f t="shared" si="35"/>
        <v>16.89565397700655</v>
      </c>
      <c r="H99" s="112">
        <v>9</v>
      </c>
      <c r="I99" s="112">
        <v>129140</v>
      </c>
      <c r="J99" s="110">
        <f>Барг!J99+Баунт!J99+Бичур!J99+Джид!J99+Еравн!J99+Заиграев!J99+Закаменск!J99+Иволг!J99+Кабанск!J99+Кижинг!J99+Курумкан!J99+Кяхта!J99+Муйский!J99+Мухоршибирь!J99+Окинский!J99+Прибайкальский!J99+Северобайк!J99+Селенгинский!J99+Тарбагат!J99+Тунк!J99+Хоринск!J99</f>
        <v>20</v>
      </c>
      <c r="K99" s="111">
        <f t="shared" si="27"/>
        <v>15.487068297971195</v>
      </c>
      <c r="L99" s="110">
        <f>Барг!L99+Баунт!L99+Бичур!L99+Джид!L99+Еравн!L99+Заиграев!L99+Закаменск!L99+Иволг!L99+Кабанск!L99+Кижинг!L99+Курумкан!L99+Кяхта!L99+Муйский!L99+Мухоршибирь!L99+Окинский!L99+Прибайкальский!L99+Северобайк!L99+Селенгинский!L99+Тарбагат!L99+Тунк!L99+Хоринск!L99</f>
        <v>14</v>
      </c>
      <c r="M99" s="111">
        <f t="shared" si="28"/>
        <v>10.840947808579836</v>
      </c>
      <c r="N99" s="156">
        <f>Барг!N99+Баунт!N99+Бичур!N99+Джид!N99+Еравн!N99+Заиграев!N99+Закаменск!N99+Иволг!N99+Кабанск!N99+Кижинг!N99+Курумкан!N99+Кяхта!N99+Муйский!N99+Мухоршибирь!N99+Окинский!N99+Прибайкальский!N99+Северобайк!N99+Селенгинский!N99+Тарбагат!N99+Тунк!N99+Хоринск!N99</f>
        <v>5</v>
      </c>
      <c r="O99" s="54">
        <v>21596</v>
      </c>
      <c r="P99" s="54">
        <v>10</v>
      </c>
      <c r="Q99" s="55">
        <f t="shared" si="36"/>
        <v>46.304871272457859</v>
      </c>
      <c r="R99" s="54">
        <v>3</v>
      </c>
      <c r="S99" s="55">
        <f t="shared" si="37"/>
        <v>13.891461381737358</v>
      </c>
      <c r="T99" s="54">
        <v>6</v>
      </c>
      <c r="U99" s="56">
        <v>22321</v>
      </c>
      <c r="V99" s="54">
        <f>Барг!V99+Баунт!V99+Бичур!V99+Джид!V99+Еравн!V99+Заиграев!V99+Закаменск!V99+Иволг!V99+Кабанск!V99+Кижинг!V99+Курумкан!V99+Кяхта!V99+Муйский!V99+Мухоршибирь!V99+Окинский!V99+Прибайкальский!V99+Северобайк!V99+Селенгинский!V99+Тарбагат!V99+Тунк!V99+Хоринск!V99</f>
        <v>19</v>
      </c>
      <c r="W99" s="55">
        <f t="shared" si="29"/>
        <v>85.121634335379241</v>
      </c>
      <c r="X99" s="54">
        <f>Барг!X99+Баунт!X99+Бичур!X99+Джид!X99+Еравн!X99+Заиграев!X99+Закаменск!X99+Иволг!X99+Кабанск!X99+Кижинг!X99+Курумкан!X99+Кяхта!X99+Муйский!X99+Мухоршибирь!X99+Окинский!X99+Прибайкальский!X99+Северобайк!X99+Селенгинский!X99+Тарбагат!X99+Тунк!X99+Хоринск!X99</f>
        <v>14</v>
      </c>
      <c r="Y99" s="55">
        <f t="shared" si="30"/>
        <v>62.721204247121548</v>
      </c>
      <c r="Z99" s="54">
        <f>Барг!Z99+Баунт!Z99+Бичур!Z99+Джид!Z99+Еравн!Z99+Заиграев!Z99+Закаменск!Z99+Иволг!Z99+Кабанск!Z99+Кижинг!Z99+Курумкан!Z99+Кяхта!Z99+Муйский!Z99+Мухоршибирь!Z99+Окинский!Z99+Прибайкальский!Z99+Северобайк!Z99+Селенгинский!Z99+Тарбагат!Z99+Тунк!Z99+Хоринск!Z99</f>
        <v>4</v>
      </c>
      <c r="AA99" s="7">
        <v>382814</v>
      </c>
      <c r="AB99" s="7">
        <v>357</v>
      </c>
      <c r="AC99" s="14">
        <f t="shared" si="38"/>
        <v>93.256777442831236</v>
      </c>
      <c r="AD99" s="7">
        <v>96</v>
      </c>
      <c r="AE99" s="14">
        <f t="shared" si="39"/>
        <v>25.077452757736136</v>
      </c>
      <c r="AF99" s="7">
        <v>111</v>
      </c>
      <c r="AG99" s="7">
        <v>381500</v>
      </c>
      <c r="AH99" s="7">
        <f>Барг!AH99+Баунт!AH99+Бичур!AH99+Джид!AH99+Еравн!AH99+Заиграев!AH99+Закаменск!AH99+Иволг!AH99+Кабанск!AH99+Кижинг!AH99+Курумкан!AH99+Кяхта!AH99+Муйский!AH99+Мухоршибирь!AH99+Окинский!AH99+Прибайкальский!AH99+Северобайк!AH99+Селенгинский!AH99+Тарбагат!AH99+Тунк!AH99+Хоринск!AH99</f>
        <v>322</v>
      </c>
      <c r="AI99" s="14">
        <f t="shared" si="31"/>
        <v>84.403669724770651</v>
      </c>
      <c r="AJ99" s="7">
        <f>Барг!AJ99+Баунт!AJ99+Бичур!AJ99+Джид!AJ99+Еравн!AJ99+Заиграев!AJ99+Закаменск!AJ99+Иволг!AJ99+Кабанск!AJ99+Кижинг!AJ99+Курумкан!AJ99+Кяхта!AJ99+Муйский!AJ99+Мухоршибирь!AJ99+Окинский!AJ99+Прибайкальский!AJ99+Северобайк!AJ99+Селенгинский!AJ99+Тарбагат!AJ99+Тунк!AJ99+Хоринск!AJ99</f>
        <v>88</v>
      </c>
      <c r="AK99" s="14">
        <f t="shared" si="32"/>
        <v>23.066841415465269</v>
      </c>
      <c r="AL99" s="7">
        <f>Барг!AL99+Баунт!AL99+Бичур!AL99+Джид!AL99+Еравн!AL99+Заиграев!AL99+Закаменск!AL99+Иволг!AL99+Кабанск!AL99+Кижинг!AL99+Курумкан!AL99+Кяхта!AL99+Муйский!AL99+Мухоршибирь!AL99+Окинский!AL99+Прибайкальский!AL99+Северобайк!AL99+Селенгинский!AL99+Тарбагат!AL99+Тунк!AL99+Хоринск!AL99</f>
        <v>90</v>
      </c>
      <c r="AM99" s="8">
        <f t="shared" si="40"/>
        <v>534621</v>
      </c>
      <c r="AN99" s="8">
        <f t="shared" si="40"/>
        <v>395</v>
      </c>
      <c r="AO99" s="13">
        <f t="shared" si="41"/>
        <v>73.884116037342338</v>
      </c>
      <c r="AP99" s="161">
        <f t="shared" si="42"/>
        <v>121</v>
      </c>
      <c r="AQ99" s="13">
        <f t="shared" si="33"/>
        <v>22.632855798780817</v>
      </c>
      <c r="AR99" s="162">
        <f t="shared" si="43"/>
        <v>126</v>
      </c>
      <c r="AS99" s="8">
        <f t="shared" si="43"/>
        <v>532961</v>
      </c>
      <c r="AT99" s="8">
        <f t="shared" si="43"/>
        <v>361</v>
      </c>
      <c r="AU99" s="40">
        <f t="shared" si="44"/>
        <v>67.734787348417612</v>
      </c>
      <c r="AV99" s="8">
        <f t="shared" si="45"/>
        <v>116</v>
      </c>
      <c r="AW99" s="41">
        <f t="shared" si="46"/>
        <v>21.765194826638346</v>
      </c>
      <c r="AX99" s="8">
        <f t="shared" si="47"/>
        <v>99</v>
      </c>
    </row>
    <row r="100" spans="1:52" x14ac:dyDescent="0.2">
      <c r="A100" s="1" t="s">
        <v>185</v>
      </c>
      <c r="B100" s="1" t="s">
        <v>186</v>
      </c>
      <c r="C100" s="145">
        <v>130211</v>
      </c>
      <c r="D100" s="112">
        <v>5</v>
      </c>
      <c r="E100" s="113">
        <f t="shared" si="34"/>
        <v>3.8399213584105794</v>
      </c>
      <c r="F100" s="112">
        <v>1</v>
      </c>
      <c r="G100" s="113">
        <f t="shared" si="35"/>
        <v>0.76798427168211592</v>
      </c>
      <c r="H100" s="112">
        <v>4</v>
      </c>
      <c r="I100" s="112">
        <v>129140</v>
      </c>
      <c r="J100" s="110">
        <f>Барг!J100+Баунт!J100+Бичур!J100+Джид!J100+Еравн!J100+Заиграев!J100+Закаменск!J100+Иволг!J100+Кабанск!J100+Кижинг!J100+Курумкан!J100+Кяхта!J100+Муйский!J100+Мухоршибирь!J100+Окинский!J100+Прибайкальский!J100+Северобайк!J100+Селенгинский!J100+Тарбагат!J100+Тунк!J100+Хоринск!J100</f>
        <v>5</v>
      </c>
      <c r="K100" s="111">
        <f t="shared" si="27"/>
        <v>3.8717670744927988</v>
      </c>
      <c r="L100" s="110">
        <f>Барг!L100+Баунт!L100+Бичур!L100+Джид!L100+Еравн!L100+Заиграев!L100+Закаменск!L100+Иволг!L100+Кабанск!L100+Кижинг!L100+Курумкан!L100+Кяхта!L100+Муйский!L100+Мухоршибирь!L100+Окинский!L100+Прибайкальский!L100+Северобайк!L100+Селенгинский!L100+Тарбагат!L100+Тунк!L100+Хоринск!L100</f>
        <v>2</v>
      </c>
      <c r="M100" s="111">
        <f t="shared" si="28"/>
        <v>1.5487068297971194</v>
      </c>
      <c r="N100" s="156">
        <f>Барг!N100+Баунт!N100+Бичур!N100+Джид!N100+Еравн!N100+Заиграев!N100+Закаменск!N100+Иволг!N100+Кабанск!N100+Кижинг!N100+Курумкан!N100+Кяхта!N100+Муйский!N100+Мухоршибирь!N100+Окинский!N100+Прибайкальский!N100+Северобайк!N100+Селенгинский!N100+Тарбагат!N100+Тунк!N100+Хоринск!N100</f>
        <v>3</v>
      </c>
      <c r="O100" s="54">
        <v>21596</v>
      </c>
      <c r="P100" s="54">
        <v>13</v>
      </c>
      <c r="Q100" s="55">
        <f t="shared" si="36"/>
        <v>60.196332654195217</v>
      </c>
      <c r="R100" s="54">
        <v>11</v>
      </c>
      <c r="S100" s="55">
        <f t="shared" si="37"/>
        <v>50.935358399703652</v>
      </c>
      <c r="T100" s="54">
        <v>1</v>
      </c>
      <c r="U100" s="56">
        <v>22321</v>
      </c>
      <c r="V100" s="54">
        <f>Барг!V100+Баунт!V100+Бичур!V100+Джид!V100+Еравн!V100+Заиграев!V100+Закаменск!V100+Иволг!V100+Кабанск!V100+Кижинг!V100+Курумкан!V100+Кяхта!V100+Муйский!V100+Мухоршибирь!V100+Окинский!V100+Прибайкальский!V100+Северобайк!V100+Селенгинский!V100+Тарбагат!V100+Тунк!V100+Хоринск!V100</f>
        <v>0</v>
      </c>
      <c r="W100" s="55">
        <f t="shared" si="29"/>
        <v>0</v>
      </c>
      <c r="X100" s="54">
        <f>Барг!X100+Баунт!X100+Бичур!X100+Джид!X100+Еравн!X100+Заиграев!X100+Закаменск!X100+Иволг!X100+Кабанск!X100+Кижинг!X100+Курумкан!X100+Кяхта!X100+Муйский!X100+Мухоршибирь!X100+Окинский!X100+Прибайкальский!X100+Северобайк!X100+Селенгинский!X100+Тарбагат!X100+Тунк!X100+Хоринск!X100</f>
        <v>0</v>
      </c>
      <c r="Y100" s="55">
        <f t="shared" si="30"/>
        <v>0</v>
      </c>
      <c r="Z100" s="54">
        <f>Барг!Z100+Баунт!Z100+Бичур!Z100+Джид!Z100+Еравн!Z100+Заиграев!Z100+Закаменск!Z100+Иволг!Z100+Кабанск!Z100+Кижинг!Z100+Курумкан!Z100+Кяхта!Z100+Муйский!Z100+Мухоршибирь!Z100+Окинский!Z100+Прибайкальский!Z100+Северобайк!Z100+Селенгинский!Z100+Тарбагат!Z100+Тунк!Z100+Хоринск!Z100</f>
        <v>0</v>
      </c>
      <c r="AA100" s="7">
        <v>382814</v>
      </c>
      <c r="AB100" s="7">
        <v>97</v>
      </c>
      <c r="AC100" s="14">
        <f t="shared" si="38"/>
        <v>25.338676223962551</v>
      </c>
      <c r="AD100" s="7">
        <v>38</v>
      </c>
      <c r="AE100" s="14">
        <f t="shared" si="39"/>
        <v>9.926491716603886</v>
      </c>
      <c r="AF100" s="7">
        <v>26</v>
      </c>
      <c r="AG100" s="7">
        <v>381500</v>
      </c>
      <c r="AH100" s="7">
        <f>Барг!AH100+Баунт!AH100+Бичур!AH100+Джид!AH100+Еравн!AH100+Заиграев!AH100+Закаменск!AH100+Иволг!AH100+Кабанск!AH100+Кижинг!AH100+Курумкан!AH100+Кяхта!AH100+Муйский!AH100+Мухоршибирь!AH100+Окинский!AH100+Прибайкальский!AH100+Северобайк!AH100+Селенгинский!AH100+Тарбагат!AH100+Тунк!AH100+Хоринск!AH100</f>
        <v>70</v>
      </c>
      <c r="AI100" s="14">
        <f t="shared" si="31"/>
        <v>18.348623853211009</v>
      </c>
      <c r="AJ100" s="7">
        <f>Барг!AJ100+Баунт!AJ100+Бичур!AJ100+Джид!AJ100+Еравн!AJ100+Заиграев!AJ100+Закаменск!AJ100+Иволг!AJ100+Кабанск!AJ100+Кижинг!AJ100+Курумкан!AJ100+Кяхта!AJ100+Муйский!AJ100+Мухоршибирь!AJ100+Окинский!AJ100+Прибайкальский!AJ100+Северобайк!AJ100+Селенгинский!AJ100+Тарбагат!AJ100+Тунк!AJ100+Хоринск!AJ100</f>
        <v>32</v>
      </c>
      <c r="AK100" s="14">
        <f t="shared" si="32"/>
        <v>8.3879423328964613</v>
      </c>
      <c r="AL100" s="7">
        <f>Барг!AL100+Баунт!AL100+Бичур!AL100+Джид!AL100+Еравн!AL100+Заиграев!AL100+Закаменск!AL100+Иволг!AL100+Кабанск!AL100+Кижинг!AL100+Курумкан!AL100+Кяхта!AL100+Муйский!AL100+Мухоршибирь!AL100+Окинский!AL100+Прибайкальский!AL100+Северобайк!AL100+Селенгинский!AL100+Тарбагат!AL100+Тунк!AL100+Хоринск!AL100</f>
        <v>24</v>
      </c>
      <c r="AM100" s="8">
        <f t="shared" si="40"/>
        <v>534621</v>
      </c>
      <c r="AN100" s="8">
        <f t="shared" si="40"/>
        <v>115</v>
      </c>
      <c r="AO100" s="13">
        <f t="shared" si="41"/>
        <v>21.510565428593338</v>
      </c>
      <c r="AP100" s="161">
        <f t="shared" si="42"/>
        <v>50</v>
      </c>
      <c r="AQ100" s="13">
        <f t="shared" si="33"/>
        <v>9.3524197515623229</v>
      </c>
      <c r="AR100" s="162">
        <f t="shared" si="43"/>
        <v>31</v>
      </c>
      <c r="AS100" s="8">
        <f t="shared" si="43"/>
        <v>532961</v>
      </c>
      <c r="AT100" s="8">
        <f t="shared" si="43"/>
        <v>75</v>
      </c>
      <c r="AU100" s="40">
        <f t="shared" si="44"/>
        <v>14.072324241361001</v>
      </c>
      <c r="AV100" s="8">
        <f t="shared" si="45"/>
        <v>34</v>
      </c>
      <c r="AW100" s="41">
        <f t="shared" si="46"/>
        <v>6.3794536560836539</v>
      </c>
      <c r="AX100" s="8">
        <f t="shared" si="47"/>
        <v>27</v>
      </c>
    </row>
    <row r="101" spans="1:52" x14ac:dyDescent="0.2">
      <c r="A101" s="1" t="s">
        <v>187</v>
      </c>
      <c r="B101" s="1" t="s">
        <v>188</v>
      </c>
      <c r="C101" s="145">
        <v>130211</v>
      </c>
      <c r="D101" s="112">
        <v>1</v>
      </c>
      <c r="E101" s="113">
        <f t="shared" si="34"/>
        <v>0.76798427168211592</v>
      </c>
      <c r="F101" s="112">
        <v>1</v>
      </c>
      <c r="G101" s="113">
        <f t="shared" si="35"/>
        <v>0.76798427168211592</v>
      </c>
      <c r="H101" s="112">
        <v>0</v>
      </c>
      <c r="I101" s="112">
        <v>129140</v>
      </c>
      <c r="J101" s="110">
        <f>Барг!J101+Баунт!J101+Бичур!J101+Джид!J101+Еравн!J101+Заиграев!J101+Закаменск!J101+Иволг!J101+Кабанск!J101+Кижинг!J101+Курумкан!J101+Кяхта!J101+Муйский!J101+Мухоршибирь!J101+Окинский!J101+Прибайкальский!J101+Северобайк!J101+Селенгинский!J101+Тарбагат!J101+Тунк!J101+Хоринск!J101</f>
        <v>1</v>
      </c>
      <c r="K101" s="111">
        <f t="shared" si="27"/>
        <v>0.77435341489855969</v>
      </c>
      <c r="L101" s="110">
        <f>Барг!L101+Баунт!L101+Бичур!L101+Джид!L101+Еравн!L101+Заиграев!L101+Закаменск!L101+Иволг!L101+Кабанск!L101+Кижинг!L101+Курумкан!L101+Кяхта!L101+Муйский!L101+Мухоршибирь!L101+Окинский!L101+Прибайкальский!L101+Северобайк!L101+Селенгинский!L101+Тарбагат!L101+Тунк!L101+Хоринск!L101</f>
        <v>0</v>
      </c>
      <c r="M101" s="111">
        <f t="shared" si="28"/>
        <v>0</v>
      </c>
      <c r="N101" s="156">
        <f>Барг!N101+Баунт!N101+Бичур!N101+Джид!N101+Еравн!N101+Заиграев!N101+Закаменск!N101+Иволг!N101+Кабанск!N101+Кижинг!N101+Курумкан!N101+Кяхта!N101+Муйский!N101+Мухоршибирь!N101+Окинский!N101+Прибайкальский!N101+Северобайк!N101+Селенгинский!N101+Тарбагат!N101+Тунк!N101+Хоринск!N101</f>
        <v>1</v>
      </c>
      <c r="O101" s="54">
        <v>21596</v>
      </c>
      <c r="P101" s="54">
        <v>0</v>
      </c>
      <c r="Q101" s="55">
        <f t="shared" si="36"/>
        <v>0</v>
      </c>
      <c r="R101" s="54">
        <v>0</v>
      </c>
      <c r="S101" s="55">
        <f t="shared" si="37"/>
        <v>0</v>
      </c>
      <c r="T101" s="54">
        <v>0</v>
      </c>
      <c r="U101" s="56">
        <v>22321</v>
      </c>
      <c r="V101" s="54">
        <f>Барг!V101+Баунт!V101+Бичур!V101+Джид!V101+Еравн!V101+Заиграев!V101+Закаменск!V101+Иволг!V101+Кабанск!V101+Кижинг!V101+Курумкан!V101+Кяхта!V101+Муйский!V101+Мухоршибирь!V101+Окинский!V101+Прибайкальский!V101+Северобайк!V101+Селенгинский!V101+Тарбагат!V101+Тунк!V101+Хоринск!V101</f>
        <v>0</v>
      </c>
      <c r="W101" s="55">
        <f t="shared" si="29"/>
        <v>0</v>
      </c>
      <c r="X101" s="54">
        <f>Барг!X101+Баунт!X101+Бичур!X101+Джид!X101+Еравн!X101+Заиграев!X101+Закаменск!X101+Иволг!X101+Кабанск!X101+Кижинг!X101+Курумкан!X101+Кяхта!X101+Муйский!X101+Мухоршибирь!X101+Окинский!X101+Прибайкальский!X101+Северобайк!X101+Селенгинский!X101+Тарбагат!X101+Тунк!X101+Хоринск!X101</f>
        <v>0</v>
      </c>
      <c r="Y101" s="55">
        <f t="shared" si="30"/>
        <v>0</v>
      </c>
      <c r="Z101" s="54">
        <f>Барг!Z101+Баунт!Z101+Бичур!Z101+Джид!Z101+Еравн!Z101+Заиграев!Z101+Закаменск!Z101+Иволг!Z101+Кабанск!Z101+Кижинг!Z101+Курумкан!Z101+Кяхта!Z101+Муйский!Z101+Мухоршибирь!Z101+Окинский!Z101+Прибайкальский!Z101+Северобайк!Z101+Селенгинский!Z101+Тарбагат!Z101+Тунк!Z101+Хоринск!Z101</f>
        <v>0</v>
      </c>
      <c r="AA101" s="7">
        <v>382814</v>
      </c>
      <c r="AB101" s="7">
        <v>39</v>
      </c>
      <c r="AC101" s="14">
        <f t="shared" si="38"/>
        <v>10.187715182830305</v>
      </c>
      <c r="AD101" s="7">
        <v>15</v>
      </c>
      <c r="AE101" s="14">
        <f t="shared" si="39"/>
        <v>3.9183519933962705</v>
      </c>
      <c r="AF101" s="7">
        <v>19</v>
      </c>
      <c r="AG101" s="7">
        <v>381500</v>
      </c>
      <c r="AH101" s="7">
        <f>Барг!AH101+Баунт!AH101+Бичур!AH101+Джид!AH101+Еравн!AH101+Заиграев!AH101+Закаменск!AH101+Иволг!AH101+Кабанск!AH101+Кижинг!AH101+Курумкан!AH101+Кяхта!AH101+Муйский!AH101+Мухоршибирь!AH101+Окинский!AH101+Прибайкальский!AH101+Северобайк!AH101+Селенгинский!AH101+Тарбагат!AH101+Тунк!AH101+Хоринск!AH101</f>
        <v>44</v>
      </c>
      <c r="AI101" s="14">
        <f t="shared" si="31"/>
        <v>11.533420707732635</v>
      </c>
      <c r="AJ101" s="7">
        <f>Барг!AJ101+Баунт!AJ101+Бичур!AJ101+Джид!AJ101+Еравн!AJ101+Заиграев!AJ101+Закаменск!AJ101+Иволг!AJ101+Кабанск!AJ101+Кижинг!AJ101+Курумкан!AJ101+Кяхта!AJ101+Муйский!AJ101+Мухоршибирь!AJ101+Окинский!AJ101+Прибайкальский!AJ101+Северобайк!AJ101+Селенгинский!AJ101+Тарбагат!AJ101+Тунк!AJ101+Хоринск!AJ101</f>
        <v>21</v>
      </c>
      <c r="AK101" s="14">
        <f t="shared" si="32"/>
        <v>5.5045871559633026</v>
      </c>
      <c r="AL101" s="7">
        <f>Барг!AL101+Баунт!AL101+Бичур!AL101+Джид!AL101+Еравн!AL101+Заиграев!AL101+Закаменск!AL101+Иволг!AL101+Кабанск!AL101+Кижинг!AL101+Курумкан!AL101+Кяхта!AL101+Муйский!AL101+Мухоршибирь!AL101+Окинский!AL101+Прибайкальский!AL101+Северобайк!AL101+Селенгинский!AL101+Тарбагат!AL101+Тунк!AL101+Хоринск!AL101</f>
        <v>17</v>
      </c>
      <c r="AM101" s="8">
        <f t="shared" si="40"/>
        <v>534621</v>
      </c>
      <c r="AN101" s="8">
        <f t="shared" si="40"/>
        <v>40</v>
      </c>
      <c r="AO101" s="13">
        <f t="shared" si="41"/>
        <v>7.4819358012498567</v>
      </c>
      <c r="AP101" s="161">
        <f t="shared" si="42"/>
        <v>16</v>
      </c>
      <c r="AQ101" s="13">
        <f t="shared" si="33"/>
        <v>2.9927743204999429</v>
      </c>
      <c r="AR101" s="162">
        <f t="shared" si="43"/>
        <v>19</v>
      </c>
      <c r="AS101" s="8">
        <f t="shared" si="43"/>
        <v>532961</v>
      </c>
      <c r="AT101" s="8">
        <f t="shared" si="43"/>
        <v>45</v>
      </c>
      <c r="AU101" s="40">
        <f t="shared" si="44"/>
        <v>8.4433945448166003</v>
      </c>
      <c r="AV101" s="8">
        <f t="shared" si="45"/>
        <v>21</v>
      </c>
      <c r="AW101" s="41">
        <f t="shared" si="46"/>
        <v>3.9402507875810802</v>
      </c>
      <c r="AX101" s="8">
        <f t="shared" si="47"/>
        <v>18</v>
      </c>
    </row>
    <row r="102" spans="1:52" x14ac:dyDescent="0.2">
      <c r="A102" s="1" t="s">
        <v>189</v>
      </c>
      <c r="B102" s="1" t="s">
        <v>190</v>
      </c>
      <c r="C102" s="145">
        <v>130211</v>
      </c>
      <c r="D102" s="112">
        <v>0</v>
      </c>
      <c r="E102" s="113">
        <f t="shared" si="34"/>
        <v>0</v>
      </c>
      <c r="F102" s="112">
        <v>0</v>
      </c>
      <c r="G102" s="113">
        <f t="shared" si="35"/>
        <v>0</v>
      </c>
      <c r="H102" s="112">
        <v>0</v>
      </c>
      <c r="I102" s="112">
        <v>129140</v>
      </c>
      <c r="J102" s="110">
        <f>Барг!J102+Баунт!J102+Бичур!J102+Джид!J102+Еравн!J102+Заиграев!J102+Закаменск!J102+Иволг!J102+Кабанск!J102+Кижинг!J102+Курумкан!J102+Кяхта!J102+Муйский!J102+Мухоршибирь!J102+Окинский!J102+Прибайкальский!J102+Северобайк!J102+Селенгинский!J102+Тарбагат!J102+Тунк!J102+Хоринск!J102</f>
        <v>0</v>
      </c>
      <c r="K102" s="111">
        <f t="shared" si="27"/>
        <v>0</v>
      </c>
      <c r="L102" s="110">
        <f>Барг!L102+Баунт!L102+Бичур!L102+Джид!L102+Еравн!L102+Заиграев!L102+Закаменск!L102+Иволг!L102+Кабанск!L102+Кижинг!L102+Курумкан!L102+Кяхта!L102+Муйский!L102+Мухоршибирь!L102+Окинский!L102+Прибайкальский!L102+Северобайк!L102+Селенгинский!L102+Тарбагат!L102+Тунк!L102+Хоринск!L102</f>
        <v>0</v>
      </c>
      <c r="M102" s="111">
        <f t="shared" si="28"/>
        <v>0</v>
      </c>
      <c r="N102" s="156">
        <f>Барг!N102+Баунт!N102+Бичур!N102+Джид!N102+Еравн!N102+Заиграев!N102+Закаменск!N102+Иволг!N102+Кабанск!N102+Кижинг!N102+Курумкан!N102+Кяхта!N102+Муйский!N102+Мухоршибирь!N102+Окинский!N102+Прибайкальский!N102+Северобайк!N102+Селенгинский!N102+Тарбагат!N102+Тунк!N102+Хоринск!N102</f>
        <v>0</v>
      </c>
      <c r="O102" s="54">
        <v>21596</v>
      </c>
      <c r="P102" s="54">
        <v>0</v>
      </c>
      <c r="Q102" s="55">
        <f t="shared" si="36"/>
        <v>0</v>
      </c>
      <c r="R102" s="54">
        <v>0</v>
      </c>
      <c r="S102" s="55">
        <f t="shared" si="37"/>
        <v>0</v>
      </c>
      <c r="T102" s="54">
        <v>0</v>
      </c>
      <c r="U102" s="56">
        <v>22321</v>
      </c>
      <c r="V102" s="54">
        <f>Барг!V102+Баунт!V102+Бичур!V102+Джид!V102+Еравн!V102+Заиграев!V102+Закаменск!V102+Иволг!V102+Кабанск!V102+Кижинг!V102+Курумкан!V102+Кяхта!V102+Муйский!V102+Мухоршибирь!V102+Окинский!V102+Прибайкальский!V102+Северобайк!V102+Селенгинский!V102+Тарбагат!V102+Тунк!V102+Хоринск!V102</f>
        <v>0</v>
      </c>
      <c r="W102" s="55">
        <f t="shared" si="29"/>
        <v>0</v>
      </c>
      <c r="X102" s="54">
        <f>Барг!X102+Баунт!X102+Бичур!X102+Джид!X102+Еравн!X102+Заиграев!X102+Закаменск!X102+Иволг!X102+Кабанск!X102+Кижинг!X102+Курумкан!X102+Кяхта!X102+Муйский!X102+Мухоршибирь!X102+Окинский!X102+Прибайкальский!X102+Северобайк!X102+Селенгинский!X102+Тарбагат!X102+Тунк!X102+Хоринск!X102</f>
        <v>0</v>
      </c>
      <c r="Y102" s="55">
        <f t="shared" si="30"/>
        <v>0</v>
      </c>
      <c r="Z102" s="54">
        <f>Барг!Z102+Баунт!Z102+Бичур!Z102+Джид!Z102+Еравн!Z102+Заиграев!Z102+Закаменск!Z102+Иволг!Z102+Кабанск!Z102+Кижинг!Z102+Курумкан!Z102+Кяхта!Z102+Муйский!Z102+Мухоршибирь!Z102+Окинский!Z102+Прибайкальский!Z102+Северобайк!Z102+Селенгинский!Z102+Тарбагат!Z102+Тунк!Z102+Хоринск!Z102</f>
        <v>0</v>
      </c>
      <c r="AA102" s="7">
        <v>382814</v>
      </c>
      <c r="AB102" s="7">
        <v>4</v>
      </c>
      <c r="AC102" s="14">
        <f t="shared" si="38"/>
        <v>1.0448938649056723</v>
      </c>
      <c r="AD102" s="7">
        <v>0</v>
      </c>
      <c r="AE102" s="14">
        <f t="shared" si="39"/>
        <v>0</v>
      </c>
      <c r="AF102" s="7">
        <v>3</v>
      </c>
      <c r="AG102" s="7">
        <v>381500</v>
      </c>
      <c r="AH102" s="7">
        <f>Барг!AH102+Баунт!AH102+Бичур!AH102+Джид!AH102+Еравн!AH102+Заиграев!AH102+Закаменск!AH102+Иволг!AH102+Кабанск!AH102+Кижинг!AH102+Курумкан!AH102+Кяхта!AH102+Муйский!AH102+Мухоршибирь!AH102+Окинский!AH102+Прибайкальский!AH102+Северобайк!AH102+Селенгинский!AH102+Тарбагат!AH102+Тунк!AH102+Хоринск!AH102</f>
        <v>2</v>
      </c>
      <c r="AI102" s="14">
        <f t="shared" si="31"/>
        <v>0.52424639580602883</v>
      </c>
      <c r="AJ102" s="7">
        <f>Барг!AJ102+Баунт!AJ102+Бичур!AJ102+Джид!AJ102+Еравн!AJ102+Заиграев!AJ102+Закаменск!AJ102+Иволг!AJ102+Кабанск!AJ102+Кижинг!AJ102+Курумкан!AJ102+Кяхта!AJ102+Муйский!AJ102+Мухоршибирь!AJ102+Окинский!AJ102+Прибайкальский!AJ102+Северобайк!AJ102+Селенгинский!AJ102+Тарбагат!AJ102+Тунк!AJ102+Хоринск!AJ102</f>
        <v>0</v>
      </c>
      <c r="AK102" s="14">
        <f t="shared" si="32"/>
        <v>0</v>
      </c>
      <c r="AL102" s="7">
        <f>Барг!AL102+Баунт!AL102+Бичур!AL102+Джид!AL102+Еравн!AL102+Заиграев!AL102+Закаменск!AL102+Иволг!AL102+Кабанск!AL102+Кижинг!AL102+Курумкан!AL102+Кяхта!AL102+Муйский!AL102+Мухоршибирь!AL102+Окинский!AL102+Прибайкальский!AL102+Северобайк!AL102+Селенгинский!AL102+Тарбагат!AL102+Тунк!AL102+Хоринск!AL102</f>
        <v>2</v>
      </c>
      <c r="AM102" s="8">
        <f t="shared" si="40"/>
        <v>534621</v>
      </c>
      <c r="AN102" s="8">
        <f t="shared" si="40"/>
        <v>4</v>
      </c>
      <c r="AO102" s="13">
        <f t="shared" si="41"/>
        <v>0.74819358012498571</v>
      </c>
      <c r="AP102" s="161">
        <f t="shared" si="42"/>
        <v>0</v>
      </c>
      <c r="AQ102" s="13">
        <f t="shared" si="33"/>
        <v>0</v>
      </c>
      <c r="AR102" s="162">
        <f t="shared" si="43"/>
        <v>3</v>
      </c>
      <c r="AS102" s="8">
        <f t="shared" si="43"/>
        <v>532961</v>
      </c>
      <c r="AT102" s="8">
        <f t="shared" si="43"/>
        <v>2</v>
      </c>
      <c r="AU102" s="40">
        <f t="shared" si="44"/>
        <v>0.37526197976962666</v>
      </c>
      <c r="AV102" s="8">
        <f t="shared" si="45"/>
        <v>0</v>
      </c>
      <c r="AW102" s="41">
        <f t="shared" si="46"/>
        <v>0</v>
      </c>
      <c r="AX102" s="8">
        <f t="shared" si="47"/>
        <v>2</v>
      </c>
    </row>
    <row r="103" spans="1:52" x14ac:dyDescent="0.2">
      <c r="A103" s="1" t="s">
        <v>191</v>
      </c>
      <c r="B103" s="1" t="s">
        <v>192</v>
      </c>
      <c r="C103" s="145">
        <v>130211</v>
      </c>
      <c r="D103" s="112">
        <v>218</v>
      </c>
      <c r="E103" s="113">
        <f t="shared" si="34"/>
        <v>167.42057122670127</v>
      </c>
      <c r="F103" s="112">
        <v>31</v>
      </c>
      <c r="G103" s="113">
        <f t="shared" si="35"/>
        <v>23.807512422145596</v>
      </c>
      <c r="H103" s="112">
        <v>162</v>
      </c>
      <c r="I103" s="112">
        <v>129140</v>
      </c>
      <c r="J103" s="110">
        <f>Барг!J103+Баунт!J103+Бичур!J103+Джид!J103+Еравн!J103+Заиграев!J103+Закаменск!J103+Иволг!J103+Кабанск!J103+Кижинг!J103+Курумкан!J103+Кяхта!J103+Муйский!J103+Мухоршибирь!J103+Окинский!J103+Прибайкальский!J103+Северобайк!J103+Селенгинский!J103+Тарбагат!J103+Тунк!J103+Хоринск!J103</f>
        <v>244</v>
      </c>
      <c r="K103" s="111">
        <f t="shared" si="27"/>
        <v>188.94223323524855</v>
      </c>
      <c r="L103" s="110">
        <f>Барг!L103+Баунт!L103+Бичур!L103+Джид!L103+Еравн!L103+Заиграев!L103+Закаменск!L103+Иволг!L103+Кабанск!L103+Кижинг!L103+Курумкан!L103+Кяхта!L103+Муйский!L103+Мухоршибирь!L103+Окинский!L103+Прибайкальский!L103+Северобайк!L103+Селенгинский!L103+Тарбагат!L103+Тунк!L103+Хоринск!L103</f>
        <v>64</v>
      </c>
      <c r="M103" s="111">
        <f t="shared" si="28"/>
        <v>49.55861855350782</v>
      </c>
      <c r="N103" s="156">
        <f>Барг!N103+Баунт!N103+Бичур!N103+Джид!N103+Еравн!N103+Заиграев!N103+Закаменск!N103+Иволг!N103+Кабанск!N103+Кижинг!N103+Курумкан!N103+Кяхта!N103+Муйский!N103+Мухоршибирь!N103+Окинский!N103+Прибайкальский!N103+Северобайк!N103+Селенгинский!N103+Тарбагат!N103+Тунк!N103+Хоринск!N103</f>
        <v>132</v>
      </c>
      <c r="O103" s="54">
        <v>21596</v>
      </c>
      <c r="P103" s="54">
        <v>64</v>
      </c>
      <c r="Q103" s="55">
        <f t="shared" si="36"/>
        <v>296.3511761437303</v>
      </c>
      <c r="R103" s="54">
        <v>10</v>
      </c>
      <c r="S103" s="55">
        <f t="shared" si="37"/>
        <v>46.304871272457859</v>
      </c>
      <c r="T103" s="54">
        <v>46</v>
      </c>
      <c r="U103" s="56">
        <v>22321</v>
      </c>
      <c r="V103" s="54">
        <f>Барг!V103+Баунт!V103+Бичур!V103+Джид!V103+Еравн!V103+Заиграев!V103+Закаменск!V103+Иволг!V103+Кабанск!V103+Кижинг!V103+Курумкан!V103+Кяхта!V103+Муйский!V103+Мухоршибирь!V103+Окинский!V103+Прибайкальский!V103+Северобайк!V103+Селенгинский!V103+Тарбагат!V103+Тунк!V103+Хоринск!V103</f>
        <v>60</v>
      </c>
      <c r="W103" s="55">
        <f t="shared" si="29"/>
        <v>268.80516105909231</v>
      </c>
      <c r="X103" s="54">
        <f>Барг!X103+Баунт!X103+Бичур!X103+Джид!X103+Еравн!X103+Заиграев!X103+Закаменск!X103+Иволг!X103+Кабанск!X103+Кижинг!X103+Курумкан!X103+Кяхта!X103+Муйский!X103+Мухоршибирь!X103+Окинский!X103+Прибайкальский!X103+Северобайк!X103+Селенгинский!X103+Тарбагат!X103+Тунк!X103+Хоринск!X103</f>
        <v>6</v>
      </c>
      <c r="Y103" s="55">
        <f t="shared" si="30"/>
        <v>26.880516105909233</v>
      </c>
      <c r="Z103" s="54">
        <f>Барг!Z103+Баунт!Z103+Бичур!Z103+Джид!Z103+Еравн!Z103+Заиграев!Z103+Закаменск!Z103+Иволг!Z103+Кабанск!Z103+Кижинг!Z103+Курумкан!Z103+Кяхта!Z103+Муйский!Z103+Мухоршибирь!Z103+Окинский!Z103+Прибайкальский!Z103+Северобайк!Z103+Селенгинский!Z103+Тарбагат!Z103+Тунк!Z103+Хоринск!Z103</f>
        <v>42</v>
      </c>
      <c r="AA103" s="7">
        <v>382814</v>
      </c>
      <c r="AB103" s="7">
        <v>1754</v>
      </c>
      <c r="AC103" s="14">
        <f t="shared" si="38"/>
        <v>458.18595976113727</v>
      </c>
      <c r="AD103" s="7">
        <v>286</v>
      </c>
      <c r="AE103" s="14">
        <f t="shared" si="39"/>
        <v>74.709911340755554</v>
      </c>
      <c r="AF103" s="7">
        <v>884</v>
      </c>
      <c r="AG103" s="7">
        <v>381500</v>
      </c>
      <c r="AH103" s="7">
        <f>Барг!AH103+Баунт!AH103+Бичур!AH103+Джид!AH103+Еравн!AH103+Заиграев!AH103+Закаменск!AH103+Иволг!AH103+Кабанск!AH103+Кижинг!AH103+Курумкан!AH103+Кяхта!AH103+Муйский!AH103+Мухоршибирь!AH103+Окинский!AH103+Прибайкальский!AH103+Северобайк!AH103+Селенгинский!AH103+Тарбагат!AH103+Тунк!AH103+Хоринск!AH103</f>
        <v>2054</v>
      </c>
      <c r="AI103" s="14">
        <f t="shared" si="31"/>
        <v>538.40104849279157</v>
      </c>
      <c r="AJ103" s="7">
        <f>Барг!AJ103+Баунт!AJ103+Бичур!AJ103+Джид!AJ103+Еравн!AJ103+Заиграев!AJ103+Закаменск!AJ103+Иволг!AJ103+Кабанск!AJ103+Кижинг!AJ103+Курумкан!AJ103+Кяхта!AJ103+Муйский!AJ103+Мухоршибирь!AJ103+Окинский!AJ103+Прибайкальский!AJ103+Северобайк!AJ103+Селенгинский!AJ103+Тарбагат!AJ103+Тунк!AJ103+Хоринск!AJ103</f>
        <v>349</v>
      </c>
      <c r="AK103" s="14">
        <f t="shared" si="32"/>
        <v>91.480996068152024</v>
      </c>
      <c r="AL103" s="7">
        <f>Барг!AL103+Баунт!AL103+Бичур!AL103+Джид!AL103+Еравн!AL103+Заиграев!AL103+Закаменск!AL103+Иволг!AL103+Кабанск!AL103+Кижинг!AL103+Курумкан!AL103+Кяхта!AL103+Муйский!AL103+Мухоршибирь!AL103+Окинский!AL103+Прибайкальский!AL103+Северобайк!AL103+Селенгинский!AL103+Тарбагат!AL103+Тунк!AL103+Хоринск!AL103</f>
        <v>956</v>
      </c>
      <c r="AM103" s="8">
        <f t="shared" si="40"/>
        <v>534621</v>
      </c>
      <c r="AN103" s="8">
        <f t="shared" si="40"/>
        <v>2036</v>
      </c>
      <c r="AO103" s="13">
        <f t="shared" si="41"/>
        <v>380.83053228361774</v>
      </c>
      <c r="AP103" s="161">
        <f t="shared" si="42"/>
        <v>327</v>
      </c>
      <c r="AQ103" s="13">
        <f t="shared" si="33"/>
        <v>61.164825175217587</v>
      </c>
      <c r="AR103" s="162">
        <f t="shared" si="43"/>
        <v>1092</v>
      </c>
      <c r="AS103" s="8">
        <f t="shared" si="43"/>
        <v>532961</v>
      </c>
      <c r="AT103" s="8">
        <f t="shared" si="43"/>
        <v>2358</v>
      </c>
      <c r="AU103" s="40">
        <f t="shared" si="44"/>
        <v>442.43387414838986</v>
      </c>
      <c r="AV103" s="8">
        <f t="shared" si="45"/>
        <v>419</v>
      </c>
      <c r="AW103" s="41">
        <f t="shared" si="46"/>
        <v>78.617384761736787</v>
      </c>
      <c r="AX103" s="8">
        <f t="shared" si="47"/>
        <v>1130</v>
      </c>
    </row>
    <row r="104" spans="1:52" s="154" customFormat="1" x14ac:dyDescent="0.2">
      <c r="A104" s="1" t="s">
        <v>193</v>
      </c>
      <c r="B104" s="1" t="s">
        <v>194</v>
      </c>
      <c r="C104" s="145">
        <v>130211</v>
      </c>
      <c r="D104" s="112">
        <v>40</v>
      </c>
      <c r="E104" s="113">
        <f t="shared" si="34"/>
        <v>30.719370867284635</v>
      </c>
      <c r="F104" s="112">
        <v>6</v>
      </c>
      <c r="G104" s="113">
        <f t="shared" si="35"/>
        <v>4.6079056300926959</v>
      </c>
      <c r="H104" s="112">
        <v>34</v>
      </c>
      <c r="I104" s="112">
        <v>129140</v>
      </c>
      <c r="J104" s="110">
        <f>Барг!J104+Баунт!J104+Бичур!J104+Джид!J104+Еравн!J104+Заиграев!J104+Закаменск!J104+Иволг!J104+Кабанск!J104+Кижинг!J104+Курумкан!J104+Кяхта!J104+Муйский!J104+Мухоршибирь!J104+Окинский!J104+Прибайкальский!J104+Северобайк!J104+Селенгинский!J104+Тарбагат!J104+Тунк!J104+Хоринск!J104</f>
        <v>40</v>
      </c>
      <c r="K104" s="111">
        <f t="shared" si="27"/>
        <v>30.97413659594239</v>
      </c>
      <c r="L104" s="110">
        <f>Барг!L104+Баунт!L104+Бичур!L104+Джид!L104+Еравн!L104+Заиграев!L104+Закаменск!L104+Иволг!L104+Кабанск!L104+Кижинг!L104+Курумкан!L104+Кяхта!L104+Муйский!L104+Мухоршибирь!L104+Окинский!L104+Прибайкальский!L104+Северобайк!L104+Селенгинский!L104+Тарбагат!L104+Тунк!L104+Хоринск!L104</f>
        <v>3</v>
      </c>
      <c r="M104" s="111">
        <f t="shared" si="28"/>
        <v>2.3230602446956792</v>
      </c>
      <c r="N104" s="156">
        <f>Барг!N104+Баунт!N104+Бичур!N104+Джид!N104+Еравн!N104+Заиграев!N104+Закаменск!N104+Иволг!N104+Кабанск!N104+Кижинг!N104+Курумкан!N104+Кяхта!N104+Муйский!N104+Мухоршибирь!N104+Окинский!N104+Прибайкальский!N104+Северобайк!N104+Селенгинский!N104+Тарбагат!N104+Тунк!N104+Хоринск!N104</f>
        <v>23</v>
      </c>
      <c r="O104" s="54">
        <v>21596</v>
      </c>
      <c r="P104" s="54">
        <v>14</v>
      </c>
      <c r="Q104" s="55">
        <f t="shared" si="36"/>
        <v>64.826819781441003</v>
      </c>
      <c r="R104" s="54">
        <v>4</v>
      </c>
      <c r="S104" s="55">
        <f t="shared" si="37"/>
        <v>18.521948508983144</v>
      </c>
      <c r="T104" s="54">
        <v>8</v>
      </c>
      <c r="U104" s="56">
        <v>22321</v>
      </c>
      <c r="V104" s="54">
        <f>Барг!V104+Баунт!V104+Бичур!V104+Джид!V104+Еравн!V104+Заиграев!V104+Закаменск!V104+Иволг!V104+Кабанск!V104+Кижинг!V104+Курумкан!V104+Кяхта!V104+Муйский!V104+Мухоршибирь!V104+Окинский!V104+Прибайкальский!V104+Северобайк!V104+Селенгинский!V104+Тарбагат!V104+Тунк!V104+Хоринск!V104</f>
        <v>11</v>
      </c>
      <c r="W104" s="55">
        <f t="shared" si="29"/>
        <v>49.280946194166923</v>
      </c>
      <c r="X104" s="54">
        <f>Барг!X104+Баунт!X104+Бичур!X104+Джид!X104+Еравн!X104+Заиграев!X104+Закаменск!X104+Иволг!X104+Кабанск!X104+Кижинг!X104+Курумкан!X104+Кяхта!X104+Муйский!X104+Мухоршибирь!X104+Окинский!X104+Прибайкальский!X104+Северобайк!X104+Селенгинский!X104+Тарбагат!X104+Тунк!X104+Хоринск!X104</f>
        <v>1</v>
      </c>
      <c r="Y104" s="55">
        <f t="shared" si="30"/>
        <v>4.4800860176515389</v>
      </c>
      <c r="Z104" s="54">
        <f>Барг!Z104+Баунт!Z104+Бичур!Z104+Джид!Z104+Еравн!Z104+Заиграев!Z104+Закаменск!Z104+Иволг!Z104+Кабанск!Z104+Кижинг!Z104+Курумкан!Z104+Кяхта!Z104+Муйский!Z104+Мухоршибирь!Z104+Окинский!Z104+Прибайкальский!Z104+Северобайк!Z104+Селенгинский!Z104+Тарбагат!Z104+Тунк!Z104+Хоринск!Z104</f>
        <v>7</v>
      </c>
      <c r="AA104" s="7">
        <v>382814</v>
      </c>
      <c r="AB104" s="7">
        <v>417</v>
      </c>
      <c r="AC104" s="14">
        <f t="shared" si="38"/>
        <v>108.93018541641632</v>
      </c>
      <c r="AD104" s="7">
        <v>6</v>
      </c>
      <c r="AE104" s="14">
        <f t="shared" si="39"/>
        <v>1.5673407973585085</v>
      </c>
      <c r="AF104" s="7">
        <v>175</v>
      </c>
      <c r="AG104" s="7">
        <v>381500</v>
      </c>
      <c r="AH104" s="7">
        <f>Барг!AH104+Баунт!AH104+Бичур!AH104+Джид!AH104+Еравн!AH104+Заиграев!AH104+Закаменск!AH104+Иволг!AH104+Кабанск!AH104+Кижинг!AH104+Курумкан!AH104+Кяхта!AH104+Муйский!AH104+Мухоршибирь!AH104+Окинский!AH104+Прибайкальский!AH104+Северобайк!AH104+Селенгинский!AH104+Тарбагат!AH104+Тунк!AH104+Хоринск!AH104</f>
        <v>354</v>
      </c>
      <c r="AI104" s="14">
        <f t="shared" si="31"/>
        <v>92.791612057667109</v>
      </c>
      <c r="AJ104" s="7">
        <f>Барг!AJ104+Баунт!AJ104+Бичур!AJ104+Джид!AJ104+Еравн!AJ104+Заиграев!AJ104+Закаменск!AJ104+Иволг!AJ104+Кабанск!AJ104+Кижинг!AJ104+Курумкан!AJ104+Кяхта!AJ104+Муйский!AJ104+Мухоршибирь!AJ104+Окинский!AJ104+Прибайкальский!AJ104+Северобайк!AJ104+Селенгинский!AJ104+Тарбагат!AJ104+Тунк!AJ104+Хоринск!AJ104</f>
        <v>26</v>
      </c>
      <c r="AK104" s="14">
        <f t="shared" si="32"/>
        <v>6.8152031454783746</v>
      </c>
      <c r="AL104" s="7">
        <f>Барг!AL104+Баунт!AL104+Бичур!AL104+Джид!AL104+Еравн!AL104+Заиграев!AL104+Закаменск!AL104+Иволг!AL104+Кабанск!AL104+Кижинг!AL104+Курумкан!AL104+Кяхта!AL104+Муйский!AL104+Мухоршибирь!AL104+Окинский!AL104+Прибайкальский!AL104+Северобайк!AL104+Селенгинский!AL104+Тарбагат!AL104+Тунк!AL104+Хоринск!AL104</f>
        <v>235</v>
      </c>
      <c r="AM104" s="8">
        <f t="shared" si="40"/>
        <v>534621</v>
      </c>
      <c r="AN104" s="8">
        <f t="shared" si="40"/>
        <v>471</v>
      </c>
      <c r="AO104" s="13">
        <f t="shared" si="41"/>
        <v>88.09979405971707</v>
      </c>
      <c r="AP104" s="161">
        <f t="shared" si="42"/>
        <v>16</v>
      </c>
      <c r="AQ104" s="13">
        <f t="shared" si="33"/>
        <v>2.9927743204999429</v>
      </c>
      <c r="AR104" s="162">
        <f t="shared" si="43"/>
        <v>217</v>
      </c>
      <c r="AS104" s="8">
        <f t="shared" si="43"/>
        <v>532961</v>
      </c>
      <c r="AT104" s="8">
        <f t="shared" si="43"/>
        <v>405</v>
      </c>
      <c r="AU104" s="40">
        <f t="shared" si="44"/>
        <v>75.990550903349401</v>
      </c>
      <c r="AV104" s="8">
        <f t="shared" si="45"/>
        <v>30</v>
      </c>
      <c r="AW104" s="41">
        <f t="shared" si="46"/>
        <v>5.6289296965444002</v>
      </c>
      <c r="AX104" s="8">
        <f t="shared" si="47"/>
        <v>265</v>
      </c>
      <c r="AY104" s="92"/>
      <c r="AZ104" s="92"/>
    </row>
    <row r="105" spans="1:52" x14ac:dyDescent="0.2">
      <c r="A105" s="1" t="s">
        <v>195</v>
      </c>
      <c r="B105" s="1" t="s">
        <v>196</v>
      </c>
      <c r="C105" s="145">
        <v>130211</v>
      </c>
      <c r="D105" s="112">
        <v>106</v>
      </c>
      <c r="E105" s="113">
        <f t="shared" si="34"/>
        <v>81.406332798304291</v>
      </c>
      <c r="F105" s="112">
        <v>7</v>
      </c>
      <c r="G105" s="113">
        <f t="shared" si="35"/>
        <v>5.3758899017748112</v>
      </c>
      <c r="H105" s="112">
        <v>95</v>
      </c>
      <c r="I105" s="112">
        <v>129140</v>
      </c>
      <c r="J105" s="110">
        <f>Барг!J105+Баунт!J105+Бичур!J105+Джид!J105+Еравн!J105+Заиграев!J105+Закаменск!J105+Иволг!J105+Кабанск!J105+Кижинг!J105+Курумкан!J105+Кяхта!J105+Муйский!J105+Мухоршибирь!J105+Окинский!J105+Прибайкальский!J105+Северобайк!J105+Селенгинский!J105+Тарбагат!J105+Тунк!J105+Хоринск!J105</f>
        <v>99</v>
      </c>
      <c r="K105" s="111">
        <f t="shared" si="27"/>
        <v>76.660988074957416</v>
      </c>
      <c r="L105" s="110">
        <f>Барг!L105+Баунт!L105+Бичур!L105+Джид!L105+Еравн!L105+Заиграев!L105+Закаменск!L105+Иволг!L105+Кабанск!L105+Кижинг!L105+Курумкан!L105+Кяхта!L105+Муйский!L105+Мухоршибирь!L105+Окинский!L105+Прибайкальский!L105+Северобайк!L105+Селенгинский!L105+Тарбагат!L105+Тунк!L105+Хоринск!L105</f>
        <v>22</v>
      </c>
      <c r="M105" s="111">
        <f t="shared" si="28"/>
        <v>17.035775127768314</v>
      </c>
      <c r="N105" s="156">
        <f>Барг!N105+Баунт!N105+Бичур!N105+Джид!N105+Еравн!N105+Заиграев!N105+Закаменск!N105+Иволг!N105+Кабанск!N105+Кижинг!N105+Курумкан!N105+Кяхта!N105+Муйский!N105+Мухоршибирь!N105+Окинский!N105+Прибайкальский!N105+Северобайк!N105+Селенгинский!N105+Тарбагат!N105+Тунк!N105+Хоринск!N105</f>
        <v>79</v>
      </c>
      <c r="O105" s="54">
        <v>21596</v>
      </c>
      <c r="P105" s="54">
        <v>37</v>
      </c>
      <c r="Q105" s="55">
        <f t="shared" si="36"/>
        <v>171.32802370809409</v>
      </c>
      <c r="R105" s="54">
        <v>4</v>
      </c>
      <c r="S105" s="55">
        <f t="shared" si="37"/>
        <v>18.521948508983144</v>
      </c>
      <c r="T105" s="54">
        <v>29</v>
      </c>
      <c r="U105" s="56">
        <v>22321</v>
      </c>
      <c r="V105" s="54">
        <f>Барг!V105+Баунт!V105+Бичур!V105+Джид!V105+Еравн!V105+Заиграев!V105+Закаменск!V105+Иволг!V105+Кабанск!V105+Кижинг!V105+Курумкан!V105+Кяхта!V105+Муйский!V105+Мухоршибирь!V105+Окинский!V105+Прибайкальский!V105+Северобайк!V105+Селенгинский!V105+Тарбагат!V105+Тунк!V105+Хоринск!V105</f>
        <v>24</v>
      </c>
      <c r="W105" s="55">
        <f t="shared" si="29"/>
        <v>107.52206442363693</v>
      </c>
      <c r="X105" s="54">
        <f>Барг!X105+Баунт!X105+Бичур!X105+Джид!X105+Еравн!X105+Заиграев!X105+Закаменск!X105+Иволг!X105+Кабанск!X105+Кижинг!X105+Курумкан!X105+Кяхта!X105+Муйский!X105+Мухоршибирь!X105+Окинский!X105+Прибайкальский!X105+Северобайк!X105+Селенгинский!X105+Тарбагат!X105+Тунк!X105+Хоринск!X105</f>
        <v>2</v>
      </c>
      <c r="Y105" s="55">
        <f t="shared" si="30"/>
        <v>8.9601720353030778</v>
      </c>
      <c r="Z105" s="54">
        <f>Барг!Z105+Баунт!Z105+Бичур!Z105+Джид!Z105+Еравн!Z105+Заиграев!Z105+Закаменск!Z105+Иволг!Z105+Кабанск!Z105+Кижинг!Z105+Курумкан!Z105+Кяхта!Z105+Муйский!Z105+Мухоршибирь!Z105+Окинский!Z105+Прибайкальский!Z105+Северобайк!Z105+Селенгинский!Z105+Тарбагат!Z105+Тунк!Z105+Хоринск!Z105</f>
        <v>19</v>
      </c>
      <c r="AA105" s="7">
        <v>382814</v>
      </c>
      <c r="AB105" s="7">
        <v>831</v>
      </c>
      <c r="AC105" s="14">
        <f t="shared" si="38"/>
        <v>217.07670043415342</v>
      </c>
      <c r="AD105" s="7">
        <v>157</v>
      </c>
      <c r="AE105" s="14">
        <f t="shared" si="39"/>
        <v>41.012084197547637</v>
      </c>
      <c r="AF105" s="7">
        <v>521</v>
      </c>
      <c r="AG105" s="7">
        <v>381500</v>
      </c>
      <c r="AH105" s="7">
        <f>Барг!AH105+Баунт!AH105+Бичур!AH105+Джид!AH105+Еравн!AH105+Заиграев!AH105+Закаменск!AH105+Иволг!AH105+Кабанск!AH105+Кижинг!AH105+Курумкан!AH105+Кяхта!AH105+Муйский!AH105+Мухоршибирь!AH105+Окинский!AH105+Прибайкальский!AH105+Северобайк!AH105+Селенгинский!AH105+Тарбагат!AH105+Тунк!AH105+Хоринск!AH105</f>
        <v>974</v>
      </c>
      <c r="AI105" s="14">
        <f t="shared" si="31"/>
        <v>255.30799475753605</v>
      </c>
      <c r="AJ105" s="7">
        <f>Барг!AJ105+Баунт!AJ105+Бичур!AJ105+Джид!AJ105+Еравн!AJ105+Заиграев!AJ105+Закаменск!AJ105+Иволг!AJ105+Кабанск!AJ105+Кижинг!AJ105+Курумкан!AJ105+Кяхта!AJ105+Муйский!AJ105+Мухоршибирь!AJ105+Окинский!AJ105+Прибайкальский!AJ105+Северобайк!AJ105+Селенгинский!AJ105+Тарбагат!AJ105+Тунк!AJ105+Хоринск!AJ105</f>
        <v>183</v>
      </c>
      <c r="AK105" s="14">
        <f t="shared" si="32"/>
        <v>47.968545216251641</v>
      </c>
      <c r="AL105" s="7">
        <f>Барг!AL105+Баунт!AL105+Бичур!AL105+Джид!AL105+Еравн!AL105+Заиграев!AL105+Закаменск!AL105+Иволг!AL105+Кабанск!AL105+Кижинг!AL105+Курумкан!AL105+Кяхта!AL105+Муйский!AL105+Мухоршибирь!AL105+Окинский!AL105+Прибайкальский!AL105+Северобайк!AL105+Селенгинский!AL105+Тарбагат!AL105+Тунк!AL105+Хоринск!AL105</f>
        <v>549</v>
      </c>
      <c r="AM105" s="8">
        <f t="shared" si="40"/>
        <v>534621</v>
      </c>
      <c r="AN105" s="8">
        <f t="shared" si="40"/>
        <v>974</v>
      </c>
      <c r="AO105" s="13">
        <f t="shared" si="41"/>
        <v>182.18513676043401</v>
      </c>
      <c r="AP105" s="161">
        <f t="shared" si="42"/>
        <v>168</v>
      </c>
      <c r="AQ105" s="13">
        <f t="shared" si="33"/>
        <v>31.424130365249404</v>
      </c>
      <c r="AR105" s="162">
        <f t="shared" si="43"/>
        <v>645</v>
      </c>
      <c r="AS105" s="8">
        <f t="shared" si="43"/>
        <v>532961</v>
      </c>
      <c r="AT105" s="8">
        <f t="shared" si="43"/>
        <v>1097</v>
      </c>
      <c r="AU105" s="40">
        <f t="shared" si="44"/>
        <v>205.83119590364021</v>
      </c>
      <c r="AV105" s="8">
        <f t="shared" si="45"/>
        <v>207</v>
      </c>
      <c r="AW105" s="41">
        <f t="shared" si="46"/>
        <v>38.839614906156363</v>
      </c>
      <c r="AX105" s="8">
        <f t="shared" si="47"/>
        <v>647</v>
      </c>
    </row>
    <row r="106" spans="1:52" x14ac:dyDescent="0.2">
      <c r="A106" s="9" t="s">
        <v>197</v>
      </c>
      <c r="B106" s="9" t="s">
        <v>198</v>
      </c>
      <c r="C106" s="145">
        <v>130211</v>
      </c>
      <c r="D106" s="106">
        <v>494</v>
      </c>
      <c r="E106" s="109">
        <f t="shared" si="34"/>
        <v>379.38423021096526</v>
      </c>
      <c r="F106" s="106">
        <v>209</v>
      </c>
      <c r="G106" s="109">
        <f t="shared" si="35"/>
        <v>160.50871278156222</v>
      </c>
      <c r="H106" s="106">
        <v>243</v>
      </c>
      <c r="I106" s="106">
        <v>129140</v>
      </c>
      <c r="J106" s="145">
        <f>Барг!J106+Баунт!J106+Бичур!J106+Джид!J106+Еравн!J106+Заиграев!J106+Закаменск!J106+Иволг!J106+Кабанск!J106+Кижинг!J106+Курумкан!J106+Кяхта!J106+Муйский!J106+Мухоршибирь!J106+Окинский!J106+Прибайкальский!J106+Северобайк!J106+Селенгинский!J106+Тарбагат!J106+Тунк!J106+Хоринск!J106</f>
        <v>450</v>
      </c>
      <c r="K106" s="107">
        <f t="shared" si="27"/>
        <v>348.45903670435183</v>
      </c>
      <c r="L106" s="145">
        <f>Барг!L106+Баунт!L106+Бичур!L106+Джид!L106+Еравн!L106+Заиграев!L106+Закаменск!L106+Иволг!L106+Кабанск!L106+Кижинг!L106+Курумкан!L106+Кяхта!L106+Муйский!L106+Мухоршибирь!L106+Окинский!L106+Прибайкальский!L106+Северобайк!L106+Селенгинский!L106+Тарбагат!L106+Тунк!L106+Хоринск!L106</f>
        <v>213</v>
      </c>
      <c r="M106" s="107">
        <f t="shared" si="28"/>
        <v>164.93727737339321</v>
      </c>
      <c r="N106" s="108">
        <f>Барг!N106+Баунт!N106+Бичур!N106+Джид!N106+Еравн!N106+Заиграев!N106+Закаменск!N106+Иволг!N106+Кабанск!N106+Кижинг!N106+Курумкан!N106+Кяхта!N106+Муйский!N106+Мухоршибирь!N106+Окинский!N106+Прибайкальский!N106+Северобайк!N106+Селенгинский!N106+Тарбагат!N106+Тунк!N106+Хоринск!N106</f>
        <v>236</v>
      </c>
      <c r="O106" s="50">
        <v>21596</v>
      </c>
      <c r="P106" s="50">
        <v>407</v>
      </c>
      <c r="Q106" s="52">
        <f t="shared" si="36"/>
        <v>1884.6082607890348</v>
      </c>
      <c r="R106" s="50">
        <v>153</v>
      </c>
      <c r="S106" s="52">
        <f t="shared" si="37"/>
        <v>708.46453046860529</v>
      </c>
      <c r="T106" s="50">
        <v>247</v>
      </c>
      <c r="U106" s="48">
        <v>22321</v>
      </c>
      <c r="V106" s="50">
        <f>Барг!V106+Баунт!V106+Бичур!V106+Джид!V106+Еравн!V106+Заиграев!V106+Закаменск!V106+Иволг!V106+Кабанск!V106+Кижинг!V106+Курумкан!V106+Кяхта!V106+Муйский!V106+Мухоршибирь!V106+Окинский!V106+Прибайкальский!V106+Северобайк!V106+Селенгинский!V106+Тарбагат!V106+Тунк!V106+Хоринск!V106</f>
        <v>429</v>
      </c>
      <c r="W106" s="52">
        <f t="shared" si="29"/>
        <v>1921.9569015725101</v>
      </c>
      <c r="X106" s="50">
        <f>Барг!X106+Баунт!X106+Бичур!X106+Джид!X106+Еравн!X106+Заиграев!X106+Закаменск!X106+Иволг!X106+Кабанск!X106+Кижинг!X106+Курумкан!X106+Кяхта!X106+Муйский!X106+Мухоршибирь!X106+Окинский!X106+Прибайкальский!X106+Северобайк!X106+Селенгинский!X106+Тарбагат!X106+Тунк!X106+Хоринск!X106</f>
        <v>165</v>
      </c>
      <c r="Y106" s="52">
        <f t="shared" si="30"/>
        <v>739.2141929125039</v>
      </c>
      <c r="Z106" s="50">
        <f>Барг!Z106+Баунт!Z106+Бичур!Z106+Джид!Z106+Еравн!Z106+Заиграев!Z106+Закаменск!Z106+Иволг!Z106+Кабанск!Z106+Кижинг!Z106+Курумкан!Z106+Кяхта!Z106+Муйский!Z106+Мухоршибирь!Z106+Окинский!Z106+Прибайкальский!Z106+Северобайк!Z106+Селенгинский!Z106+Тарбагат!Z106+Тунк!Z106+Хоринск!Z106</f>
        <v>233</v>
      </c>
      <c r="AA106" s="10">
        <v>382814</v>
      </c>
      <c r="AB106" s="10">
        <v>105059</v>
      </c>
      <c r="AC106" s="11">
        <f t="shared" si="38"/>
        <v>27443.876138281252</v>
      </c>
      <c r="AD106" s="10">
        <v>19290</v>
      </c>
      <c r="AE106" s="11">
        <f t="shared" si="39"/>
        <v>5039.0006635076043</v>
      </c>
      <c r="AF106" s="10">
        <v>73381</v>
      </c>
      <c r="AG106" s="10">
        <v>381500</v>
      </c>
      <c r="AH106" s="10">
        <f>Барг!AH106+Баунт!AH106+Бичур!AH106+Джид!AH106+Еравн!AH106+Заиграев!AH106+Закаменск!AH106+Иволг!AH106+Кабанск!AH106+Кижинг!AH106+Курумкан!AH106+Кяхта!AH106+Муйский!AH106+Мухоршибирь!AH106+Окинский!AH106+Прибайкальский!AH106+Северобайк!AH106+Селенгинский!AH106+Тарбагат!AH106+Тунк!AH106+Хоринск!AH106</f>
        <v>110950</v>
      </c>
      <c r="AI106" s="11">
        <f t="shared" si="31"/>
        <v>29082.568807339449</v>
      </c>
      <c r="AJ106" s="10">
        <f>Барг!AJ106+Баунт!AJ106+Бичур!AJ106+Джид!AJ106+Еравн!AJ106+Заиграев!AJ106+Закаменск!AJ106+Иволг!AJ106+Кабанск!AJ106+Кижинг!AJ106+Курумкан!AJ106+Кяхта!AJ106+Муйский!AJ106+Мухоршибирь!AJ106+Окинский!AJ106+Прибайкальский!AJ106+Северобайк!AJ106+Селенгинский!AJ106+Тарбагат!AJ106+Тунк!AJ106+Хоринск!AJ106</f>
        <v>14916</v>
      </c>
      <c r="AK106" s="11">
        <f t="shared" si="32"/>
        <v>3909.8296199213628</v>
      </c>
      <c r="AL106" s="10">
        <f>Барг!AL106+Баунт!AL106+Бичур!AL106+Джид!AL106+Еравн!AL106+Заиграев!AL106+Закаменск!AL106+Иволг!AL106+Кабанск!AL106+Кижинг!AL106+Курумкан!AL106+Кяхта!AL106+Муйский!AL106+Мухоршибирь!AL106+Окинский!AL106+Прибайкальский!AL106+Северобайк!AL106+Селенгинский!AL106+Тарбагат!AL106+Тунк!AL106+Хоринск!AL106</f>
        <v>79298</v>
      </c>
      <c r="AM106" s="12">
        <f t="shared" si="40"/>
        <v>534621</v>
      </c>
      <c r="AN106" s="12">
        <f t="shared" si="40"/>
        <v>105960</v>
      </c>
      <c r="AO106" s="23">
        <f t="shared" si="41"/>
        <v>19819.647937510872</v>
      </c>
      <c r="AP106" s="37">
        <f t="shared" si="42"/>
        <v>19652</v>
      </c>
      <c r="AQ106" s="23">
        <f t="shared" si="33"/>
        <v>3675.8750591540552</v>
      </c>
      <c r="AR106" s="116">
        <f t="shared" si="43"/>
        <v>73871</v>
      </c>
      <c r="AS106" s="8">
        <f t="shared" si="43"/>
        <v>532961</v>
      </c>
      <c r="AT106" s="8">
        <f t="shared" si="43"/>
        <v>111829</v>
      </c>
      <c r="AU106" s="35">
        <f t="shared" si="44"/>
        <v>20982.585967828789</v>
      </c>
      <c r="AV106" s="12">
        <f t="shared" si="45"/>
        <v>15294</v>
      </c>
      <c r="AW106" s="36">
        <f t="shared" si="46"/>
        <v>2869.6283592983355</v>
      </c>
      <c r="AX106" s="12">
        <f t="shared" si="47"/>
        <v>79767</v>
      </c>
    </row>
    <row r="107" spans="1:52" x14ac:dyDescent="0.2">
      <c r="A107" s="1" t="s">
        <v>199</v>
      </c>
      <c r="B107" s="1" t="s">
        <v>446</v>
      </c>
      <c r="C107" s="145">
        <v>130211</v>
      </c>
      <c r="D107" s="112">
        <v>0</v>
      </c>
      <c r="E107" s="113">
        <f t="shared" si="34"/>
        <v>0</v>
      </c>
      <c r="F107" s="112">
        <v>0</v>
      </c>
      <c r="G107" s="113">
        <f t="shared" si="35"/>
        <v>0</v>
      </c>
      <c r="H107" s="112">
        <v>0</v>
      </c>
      <c r="I107" s="112">
        <v>129140</v>
      </c>
      <c r="J107" s="110">
        <f>Барг!J107+Баунт!J107+Бичур!J107+Джид!J107+Еравн!J107+Заиграев!J107+Закаменск!J107+Иволг!J107+Кабанск!J107+Кижинг!J107+Курумкан!J107+Кяхта!J107+Муйский!J107+Мухоршибирь!J107+Окинский!J107+Прибайкальский!J107+Северобайк!J107+Селенгинский!J107+Тарбагат!J107+Тунк!J107+Хоринск!J107</f>
        <v>0</v>
      </c>
      <c r="K107" s="111">
        <f t="shared" si="27"/>
        <v>0</v>
      </c>
      <c r="L107" s="110">
        <f>Барг!L107+Баунт!L107+Бичур!L107+Джид!L107+Еравн!L107+Заиграев!L107+Закаменск!L107+Иволг!L107+Кабанск!L107+Кижинг!L107+Курумкан!L107+Кяхта!L107+Муйский!L107+Мухоршибирь!L107+Окинский!L107+Прибайкальский!L107+Северобайк!L107+Селенгинский!L107+Тарбагат!L107+Тунк!L107+Хоринск!L107</f>
        <v>0</v>
      </c>
      <c r="M107" s="111">
        <f t="shared" si="28"/>
        <v>0</v>
      </c>
      <c r="N107" s="156">
        <f>Барг!N107+Баунт!N107+Бичур!N107+Джид!N107+Еравн!N107+Заиграев!N107+Закаменск!N107+Иволг!N107+Кабанск!N107+Кижинг!N107+Курумкан!N107+Кяхта!N107+Муйский!N107+Мухоршибирь!N107+Окинский!N107+Прибайкальский!N107+Северобайк!N107+Селенгинский!N107+Тарбагат!N107+Тунк!N107+Хоринск!N107</f>
        <v>0</v>
      </c>
      <c r="O107" s="54">
        <v>21596</v>
      </c>
      <c r="P107" s="54">
        <v>0</v>
      </c>
      <c r="Q107" s="55">
        <f t="shared" si="36"/>
        <v>0</v>
      </c>
      <c r="R107" s="54">
        <v>0</v>
      </c>
      <c r="S107" s="55">
        <f t="shared" si="37"/>
        <v>0</v>
      </c>
      <c r="T107" s="54">
        <v>0</v>
      </c>
      <c r="U107" s="56">
        <v>22321</v>
      </c>
      <c r="V107" s="54">
        <f>Барг!V107+Баунт!V107+Бичур!V107+Джид!V107+Еравн!V107+Заиграев!V107+Закаменск!V107+Иволг!V107+Кабанск!V107+Кижинг!V107+Курумкан!V107+Кяхта!V107+Муйский!V107+Мухоршибирь!V107+Окинский!V107+Прибайкальский!V107+Северобайк!V107+Селенгинский!V107+Тарбагат!V107+Тунк!V107+Хоринск!V107</f>
        <v>0</v>
      </c>
      <c r="W107" s="55">
        <f t="shared" si="29"/>
        <v>0</v>
      </c>
      <c r="X107" s="54">
        <f>Барг!X107+Баунт!X107+Бичур!X107+Джид!X107+Еравн!X107+Заиграев!X107+Закаменск!X107+Иволг!X107+Кабанск!X107+Кижинг!X107+Курумкан!X107+Кяхта!X107+Муйский!X107+Мухоршибирь!X107+Окинский!X107+Прибайкальский!X107+Северобайк!X107+Селенгинский!X107+Тарбагат!X107+Тунк!X107+Хоринск!X107</f>
        <v>0</v>
      </c>
      <c r="Y107" s="55">
        <f t="shared" si="30"/>
        <v>0</v>
      </c>
      <c r="Z107" s="54">
        <f>Барг!Z107+Баунт!Z107+Бичур!Z107+Джид!Z107+Еравн!Z107+Заиграев!Z107+Закаменск!Z107+Иволг!Z107+Кабанск!Z107+Кижинг!Z107+Курумкан!Z107+Кяхта!Z107+Муйский!Z107+Мухоршибирь!Z107+Окинский!Z107+Прибайкальский!Z107+Северобайк!Z107+Селенгинский!Z107+Тарбагат!Z107+Тунк!Z107+Хоринск!Z107</f>
        <v>0</v>
      </c>
      <c r="AA107" s="7">
        <v>382814</v>
      </c>
      <c r="AB107" s="7">
        <v>0</v>
      </c>
      <c r="AC107" s="14">
        <f t="shared" si="38"/>
        <v>0</v>
      </c>
      <c r="AD107" s="7">
        <v>0</v>
      </c>
      <c r="AE107" s="14">
        <f t="shared" si="39"/>
        <v>0</v>
      </c>
      <c r="AF107" s="7">
        <v>0</v>
      </c>
      <c r="AG107" s="7">
        <v>381500</v>
      </c>
      <c r="AH107" s="7">
        <f>Барг!AH107+Баунт!AH107+Бичур!AH107+Джид!AH107+Еравн!AH107+Заиграев!AH107+Закаменск!AH107+Иволг!AH107+Кабанск!AH107+Кижинг!AH107+Курумкан!AH107+Кяхта!AH107+Муйский!AH107+Мухоршибирь!AH107+Окинский!AH107+Прибайкальский!AH107+Северобайк!AH107+Селенгинский!AH107+Тарбагат!AH107+Тунк!AH107+Хоринск!AH107</f>
        <v>0</v>
      </c>
      <c r="AI107" s="14">
        <f t="shared" si="31"/>
        <v>0</v>
      </c>
      <c r="AJ107" s="7">
        <f>Барг!AJ107+Баунт!AJ107+Бичур!AJ107+Джид!AJ107+Еравн!AJ107+Заиграев!AJ107+Закаменск!AJ107+Иволг!AJ107+Кабанск!AJ107+Кижинг!AJ107+Курумкан!AJ107+Кяхта!AJ107+Муйский!AJ107+Мухоршибирь!AJ107+Окинский!AJ107+Прибайкальский!AJ107+Северобайк!AJ107+Селенгинский!AJ107+Тарбагат!AJ107+Тунк!AJ107+Хоринск!AJ107</f>
        <v>0</v>
      </c>
      <c r="AK107" s="14">
        <f t="shared" si="32"/>
        <v>0</v>
      </c>
      <c r="AL107" s="7">
        <f>Барг!AL107+Баунт!AL107+Бичур!AL107+Джид!AL107+Еравн!AL107+Заиграев!AL107+Закаменск!AL107+Иволг!AL107+Кабанск!AL107+Кижинг!AL107+Курумкан!AL107+Кяхта!AL107+Муйский!AL107+Мухоршибирь!AL107+Окинский!AL107+Прибайкальский!AL107+Северобайк!AL107+Селенгинский!AL107+Тарбагат!AL107+Тунк!AL107+Хоринск!AL107</f>
        <v>0</v>
      </c>
      <c r="AM107" s="8">
        <f t="shared" si="40"/>
        <v>534621</v>
      </c>
      <c r="AN107" s="8">
        <f t="shared" si="40"/>
        <v>0</v>
      </c>
      <c r="AO107" s="13">
        <f t="shared" si="41"/>
        <v>0</v>
      </c>
      <c r="AP107" s="161">
        <f t="shared" si="42"/>
        <v>0</v>
      </c>
      <c r="AQ107" s="13">
        <f t="shared" si="33"/>
        <v>0</v>
      </c>
      <c r="AR107" s="162">
        <f t="shared" si="43"/>
        <v>0</v>
      </c>
      <c r="AS107" s="8">
        <f t="shared" si="43"/>
        <v>532961</v>
      </c>
      <c r="AT107" s="8">
        <f t="shared" si="43"/>
        <v>0</v>
      </c>
      <c r="AU107" s="40">
        <f t="shared" si="44"/>
        <v>0</v>
      </c>
      <c r="AV107" s="8">
        <f t="shared" si="45"/>
        <v>0</v>
      </c>
      <c r="AW107" s="41">
        <f t="shared" si="46"/>
        <v>0</v>
      </c>
      <c r="AX107" s="8">
        <f t="shared" si="47"/>
        <v>0</v>
      </c>
    </row>
    <row r="108" spans="1:52" x14ac:dyDescent="0.2">
      <c r="A108" s="1" t="s">
        <v>200</v>
      </c>
      <c r="B108" s="1" t="s">
        <v>447</v>
      </c>
      <c r="C108" s="145">
        <v>130211</v>
      </c>
      <c r="D108" s="112">
        <v>4</v>
      </c>
      <c r="E108" s="113">
        <f t="shared" si="34"/>
        <v>3.0719370867284637</v>
      </c>
      <c r="F108" s="112">
        <v>0</v>
      </c>
      <c r="G108" s="113">
        <f t="shared" si="35"/>
        <v>0</v>
      </c>
      <c r="H108" s="112">
        <v>4</v>
      </c>
      <c r="I108" s="112">
        <v>129140</v>
      </c>
      <c r="J108" s="110">
        <f>Барг!J108+Баунт!J108+Бичур!J108+Джид!J108+Еравн!J108+Заиграев!J108+Закаменск!J108+Иволг!J108+Кабанск!J108+Кижинг!J108+Курумкан!J108+Кяхта!J108+Муйский!J108+Мухоршибирь!J108+Окинский!J108+Прибайкальский!J108+Северобайк!J108+Селенгинский!J108+Тарбагат!J108+Тунк!J108+Хоринск!J108</f>
        <v>1</v>
      </c>
      <c r="K108" s="111">
        <f t="shared" si="27"/>
        <v>0.77435341489855969</v>
      </c>
      <c r="L108" s="110">
        <f>Барг!L108+Баунт!L108+Бичур!L108+Джид!L108+Еравн!L108+Заиграев!L108+Закаменск!L108+Иволг!L108+Кабанск!L108+Кижинг!L108+Курумкан!L108+Кяхта!L108+Муйский!L108+Мухоршибирь!L108+Окинский!L108+Прибайкальский!L108+Северобайк!L108+Селенгинский!L108+Тарбагат!L108+Тунк!L108+Хоринск!L108</f>
        <v>1</v>
      </c>
      <c r="M108" s="111">
        <f t="shared" si="28"/>
        <v>0.77435341489855969</v>
      </c>
      <c r="N108" s="156">
        <f>Барг!N108+Баунт!N108+Бичур!N108+Джид!N108+Еравн!N108+Заиграев!N108+Закаменск!N108+Иволг!N108+Кабанск!N108+Кижинг!N108+Курумкан!N108+Кяхта!N108+Муйский!N108+Мухоршибирь!N108+Окинский!N108+Прибайкальский!N108+Северобайк!N108+Селенгинский!N108+Тарбагат!N108+Тунк!N108+Хоринск!N108</f>
        <v>1</v>
      </c>
      <c r="O108" s="54">
        <v>21596</v>
      </c>
      <c r="P108" s="54">
        <v>1</v>
      </c>
      <c r="Q108" s="55">
        <f t="shared" si="36"/>
        <v>4.6304871272457859</v>
      </c>
      <c r="R108" s="54">
        <v>0</v>
      </c>
      <c r="S108" s="55">
        <f t="shared" si="37"/>
        <v>0</v>
      </c>
      <c r="T108" s="54">
        <v>1</v>
      </c>
      <c r="U108" s="56">
        <v>22321</v>
      </c>
      <c r="V108" s="54">
        <f>Барг!V108+Баунт!V108+Бичур!V108+Джид!V108+Еравн!V108+Заиграев!V108+Закаменск!V108+Иволг!V108+Кабанск!V108+Кижинг!V108+Курумкан!V108+Кяхта!V108+Муйский!V108+Мухоршибирь!V108+Окинский!V108+Прибайкальский!V108+Северобайк!V108+Селенгинский!V108+Тарбагат!V108+Тунк!V108+Хоринск!V108</f>
        <v>0</v>
      </c>
      <c r="W108" s="55">
        <f t="shared" si="29"/>
        <v>0</v>
      </c>
      <c r="X108" s="54">
        <f>Барг!X108+Баунт!X108+Бичур!X108+Джид!X108+Еравн!X108+Заиграев!X108+Закаменск!X108+Иволг!X108+Кабанск!X108+Кижинг!X108+Курумкан!X108+Кяхта!X108+Муйский!X108+Мухоршибирь!X108+Окинский!X108+Прибайкальский!X108+Северобайк!X108+Селенгинский!X108+Тарбагат!X108+Тунк!X108+Хоринск!X108</f>
        <v>0</v>
      </c>
      <c r="Y108" s="55">
        <f t="shared" si="30"/>
        <v>0</v>
      </c>
      <c r="Z108" s="54">
        <f>Барг!Z108+Баунт!Z108+Бичур!Z108+Джид!Z108+Еравн!Z108+Заиграев!Z108+Закаменск!Z108+Иволг!Z108+Кабанск!Z108+Кижинг!Z108+Курумкан!Z108+Кяхта!Z108+Муйский!Z108+Мухоршибирь!Z108+Окинский!Z108+Прибайкальский!Z108+Северобайк!Z108+Селенгинский!Z108+Тарбагат!Z108+Тунк!Z108+Хоринск!Z108</f>
        <v>0</v>
      </c>
      <c r="AA108" s="7">
        <v>382814</v>
      </c>
      <c r="AB108" s="7">
        <v>742</v>
      </c>
      <c r="AC108" s="14">
        <f t="shared" si="38"/>
        <v>193.82781194000219</v>
      </c>
      <c r="AD108" s="7">
        <v>61</v>
      </c>
      <c r="AE108" s="14">
        <f t="shared" si="39"/>
        <v>15.934631439811501</v>
      </c>
      <c r="AF108" s="7">
        <v>590</v>
      </c>
      <c r="AG108" s="7">
        <v>381500</v>
      </c>
      <c r="AH108" s="7">
        <f>Барг!AH108+Баунт!AH108+Бичур!AH108+Джид!AH108+Еравн!AH108+Заиграев!AH108+Закаменск!AH108+Иволг!AH108+Кабанск!AH108+Кижинг!AH108+Курумкан!AH108+Кяхта!AH108+Муйский!AH108+Мухоршибирь!AH108+Окинский!AH108+Прибайкальский!AH108+Северобайк!AH108+Селенгинский!AH108+Тарбагат!AH108+Тунк!AH108+Хоринск!AH108</f>
        <v>659</v>
      </c>
      <c r="AI108" s="14">
        <f t="shared" si="31"/>
        <v>172.73918741808652</v>
      </c>
      <c r="AJ108" s="7">
        <f>Барг!AJ108+Баунт!AJ108+Бичур!AJ108+Джид!AJ108+Еравн!AJ108+Заиграев!AJ108+Закаменск!AJ108+Иволг!AJ108+Кабанск!AJ108+Кижинг!AJ108+Курумкан!AJ108+Кяхта!AJ108+Муйский!AJ108+Мухоршибирь!AJ108+Окинский!AJ108+Прибайкальский!AJ108+Северобайк!AJ108+Селенгинский!AJ108+Тарбагат!AJ108+Тунк!AJ108+Хоринск!AJ108</f>
        <v>47</v>
      </c>
      <c r="AK108" s="14">
        <f t="shared" si="32"/>
        <v>12.319790301441678</v>
      </c>
      <c r="AL108" s="7">
        <f>Барг!AL108+Баунт!AL108+Бичур!AL108+Джид!AL108+Еравн!AL108+Заиграев!AL108+Закаменск!AL108+Иволг!AL108+Кабанск!AL108+Кижинг!AL108+Курумкан!AL108+Кяхта!AL108+Муйский!AL108+Мухоршибирь!AL108+Окинский!AL108+Прибайкальский!AL108+Северобайк!AL108+Селенгинский!AL108+Тарбагат!AL108+Тунк!AL108+Хоринск!AL108</f>
        <v>586</v>
      </c>
      <c r="AM108" s="8">
        <f t="shared" si="40"/>
        <v>534621</v>
      </c>
      <c r="AN108" s="8">
        <f t="shared" si="40"/>
        <v>747</v>
      </c>
      <c r="AO108" s="13">
        <f t="shared" si="41"/>
        <v>139.72515108834108</v>
      </c>
      <c r="AP108" s="161">
        <f t="shared" si="42"/>
        <v>61</v>
      </c>
      <c r="AQ108" s="13">
        <f t="shared" si="33"/>
        <v>11.409952096906032</v>
      </c>
      <c r="AR108" s="162">
        <f t="shared" si="43"/>
        <v>595</v>
      </c>
      <c r="AS108" s="8">
        <f t="shared" si="43"/>
        <v>532961</v>
      </c>
      <c r="AT108" s="8">
        <f t="shared" si="43"/>
        <v>660</v>
      </c>
      <c r="AU108" s="40">
        <f t="shared" si="44"/>
        <v>123.8364533239768</v>
      </c>
      <c r="AV108" s="8">
        <f t="shared" si="45"/>
        <v>48</v>
      </c>
      <c r="AW108" s="41">
        <f t="shared" si="46"/>
        <v>9.0062875144710386</v>
      </c>
      <c r="AX108" s="8">
        <f t="shared" si="47"/>
        <v>587</v>
      </c>
    </row>
    <row r="109" spans="1:52" x14ac:dyDescent="0.2">
      <c r="A109" s="1" t="s">
        <v>201</v>
      </c>
      <c r="B109" s="1" t="s">
        <v>202</v>
      </c>
      <c r="C109" s="145">
        <v>130211</v>
      </c>
      <c r="D109" s="112">
        <v>2</v>
      </c>
      <c r="E109" s="113">
        <f t="shared" si="34"/>
        <v>1.5359685433642318</v>
      </c>
      <c r="F109" s="112">
        <v>0</v>
      </c>
      <c r="G109" s="113">
        <f t="shared" si="35"/>
        <v>0</v>
      </c>
      <c r="H109" s="112">
        <v>2</v>
      </c>
      <c r="I109" s="112">
        <v>129140</v>
      </c>
      <c r="J109" s="110">
        <f>Барг!J109+Баунт!J109+Бичур!J109+Джид!J109+Еравн!J109+Заиграев!J109+Закаменск!J109+Иволг!J109+Кабанск!J109+Кижинг!J109+Курумкан!J109+Кяхта!J109+Муйский!J109+Мухоршибирь!J109+Окинский!J109+Прибайкальский!J109+Северобайк!J109+Селенгинский!J109+Тарбагат!J109+Тунк!J109+Хоринск!J109</f>
        <v>1</v>
      </c>
      <c r="K109" s="111">
        <f t="shared" si="27"/>
        <v>0.77435341489855969</v>
      </c>
      <c r="L109" s="110">
        <f>Барг!L109+Баунт!L109+Бичур!L109+Джид!L109+Еравн!L109+Заиграев!L109+Закаменск!L109+Иволг!L109+Кабанск!L109+Кижинг!L109+Курумкан!L109+Кяхта!L109+Муйский!L109+Мухоршибирь!L109+Окинский!L109+Прибайкальский!L109+Северобайк!L109+Селенгинский!L109+Тарбагат!L109+Тунк!L109+Хоринск!L109</f>
        <v>1</v>
      </c>
      <c r="M109" s="111">
        <f t="shared" si="28"/>
        <v>0.77435341489855969</v>
      </c>
      <c r="N109" s="156">
        <f>Барг!N109+Баунт!N109+Бичур!N109+Джид!N109+Еравн!N109+Заиграев!N109+Закаменск!N109+Иволг!N109+Кабанск!N109+Кижинг!N109+Курумкан!N109+Кяхта!N109+Муйский!N109+Мухоршибирь!N109+Окинский!N109+Прибайкальский!N109+Северобайк!N109+Селенгинский!N109+Тарбагат!N109+Тунк!N109+Хоринск!N109</f>
        <v>1</v>
      </c>
      <c r="O109" s="54">
        <v>21596</v>
      </c>
      <c r="P109" s="54">
        <v>0</v>
      </c>
      <c r="Q109" s="55">
        <f t="shared" si="36"/>
        <v>0</v>
      </c>
      <c r="R109" s="54">
        <v>0</v>
      </c>
      <c r="S109" s="55">
        <f t="shared" si="37"/>
        <v>0</v>
      </c>
      <c r="T109" s="54">
        <v>0</v>
      </c>
      <c r="U109" s="56">
        <v>22321</v>
      </c>
      <c r="V109" s="54">
        <f>Барг!V109+Баунт!V109+Бичур!V109+Джид!V109+Еравн!V109+Заиграев!V109+Закаменск!V109+Иволг!V109+Кабанск!V109+Кижинг!V109+Курумкан!V109+Кяхта!V109+Муйский!V109+Мухоршибирь!V109+Окинский!V109+Прибайкальский!V109+Северобайк!V109+Селенгинский!V109+Тарбагат!V109+Тунк!V109+Хоринск!V109</f>
        <v>0</v>
      </c>
      <c r="W109" s="55">
        <f t="shared" si="29"/>
        <v>0</v>
      </c>
      <c r="X109" s="54">
        <f>Барг!X109+Баунт!X109+Бичур!X109+Джид!X109+Еравн!X109+Заиграев!X109+Закаменск!X109+Иволг!X109+Кабанск!X109+Кижинг!X109+Курумкан!X109+Кяхта!X109+Муйский!X109+Мухоршибирь!X109+Окинский!X109+Прибайкальский!X109+Северобайк!X109+Селенгинский!X109+Тарбагат!X109+Тунк!X109+Хоринск!X109</f>
        <v>0</v>
      </c>
      <c r="Y109" s="55">
        <f t="shared" si="30"/>
        <v>0</v>
      </c>
      <c r="Z109" s="54">
        <f>Барг!Z109+Баунт!Z109+Бичур!Z109+Джид!Z109+Еравн!Z109+Заиграев!Z109+Закаменск!Z109+Иволг!Z109+Кабанск!Z109+Кижинг!Z109+Курумкан!Z109+Кяхта!Z109+Муйский!Z109+Мухоршибирь!Z109+Окинский!Z109+Прибайкальский!Z109+Северобайк!Z109+Селенгинский!Z109+Тарбагат!Z109+Тунк!Z109+Хоринск!Z109</f>
        <v>0</v>
      </c>
      <c r="AA109" s="7">
        <v>382814</v>
      </c>
      <c r="AB109" s="7">
        <v>471</v>
      </c>
      <c r="AC109" s="14">
        <f t="shared" si="38"/>
        <v>123.0362525926429</v>
      </c>
      <c r="AD109" s="7">
        <v>50</v>
      </c>
      <c r="AE109" s="14">
        <f t="shared" si="39"/>
        <v>13.061173311320902</v>
      </c>
      <c r="AF109" s="7">
        <v>379</v>
      </c>
      <c r="AG109" s="7">
        <v>381500</v>
      </c>
      <c r="AH109" s="7">
        <f>Барг!AH109+Баунт!AH109+Бичур!AH109+Джид!AH109+Еравн!AH109+Заиграев!AH109+Закаменск!AH109+Иволг!AH109+Кабанск!AH109+Кижинг!AH109+Курумкан!AH109+Кяхта!AH109+Муйский!AH109+Мухоршибирь!AH109+Окинский!AH109+Прибайкальский!AH109+Северобайк!AH109+Селенгинский!AH109+Тарбагат!AH109+Тунк!AH109+Хоринск!AH109</f>
        <v>408</v>
      </c>
      <c r="AI109" s="14">
        <f t="shared" si="31"/>
        <v>106.94626474442988</v>
      </c>
      <c r="AJ109" s="7">
        <f>Барг!AJ109+Баунт!AJ109+Бичур!AJ109+Джид!AJ109+Еравн!AJ109+Заиграев!AJ109+Закаменск!AJ109+Иволг!AJ109+Кабанск!AJ109+Кижинг!AJ109+Курумкан!AJ109+Кяхта!AJ109+Муйский!AJ109+Мухоршибирь!AJ109+Окинский!AJ109+Прибайкальский!AJ109+Северобайк!AJ109+Селенгинский!AJ109+Тарбагат!AJ109+Тунк!AJ109+Хоринск!AJ109</f>
        <v>45</v>
      </c>
      <c r="AK109" s="14">
        <f t="shared" si="32"/>
        <v>11.795543905635649</v>
      </c>
      <c r="AL109" s="7">
        <f>Барг!AL109+Баунт!AL109+Бичур!AL109+Джид!AL109+Еравн!AL109+Заиграев!AL109+Закаменск!AL109+Иволг!AL109+Кабанск!AL109+Кижинг!AL109+Курумкан!AL109+Кяхта!AL109+Муйский!AL109+Мухоршибирь!AL109+Окинский!AL109+Прибайкальский!AL109+Северобайк!AL109+Селенгинский!AL109+Тарбагат!AL109+Тунк!AL109+Хоринск!AL109</f>
        <v>357</v>
      </c>
      <c r="AM109" s="8">
        <f t="shared" si="40"/>
        <v>534621</v>
      </c>
      <c r="AN109" s="8">
        <f t="shared" si="40"/>
        <v>473</v>
      </c>
      <c r="AO109" s="13">
        <f t="shared" si="41"/>
        <v>88.473890849779565</v>
      </c>
      <c r="AP109" s="161">
        <f t="shared" si="42"/>
        <v>50</v>
      </c>
      <c r="AQ109" s="13">
        <f t="shared" si="33"/>
        <v>9.3524197515623229</v>
      </c>
      <c r="AR109" s="162">
        <f t="shared" si="43"/>
        <v>381</v>
      </c>
      <c r="AS109" s="8">
        <f t="shared" si="43"/>
        <v>532961</v>
      </c>
      <c r="AT109" s="8">
        <f t="shared" si="43"/>
        <v>409</v>
      </c>
      <c r="AU109" s="40">
        <f t="shared" si="44"/>
        <v>76.741074862888652</v>
      </c>
      <c r="AV109" s="8">
        <f t="shared" si="45"/>
        <v>46</v>
      </c>
      <c r="AW109" s="41">
        <f t="shared" si="46"/>
        <v>8.6310255347014131</v>
      </c>
      <c r="AX109" s="8">
        <f t="shared" si="47"/>
        <v>358</v>
      </c>
    </row>
    <row r="110" spans="1:52" x14ac:dyDescent="0.2">
      <c r="A110" s="1" t="s">
        <v>203</v>
      </c>
      <c r="B110" s="1" t="s">
        <v>204</v>
      </c>
      <c r="C110" s="145">
        <v>130211</v>
      </c>
      <c r="D110" s="112">
        <v>34</v>
      </c>
      <c r="E110" s="113">
        <f t="shared" si="34"/>
        <v>26.11146523719194</v>
      </c>
      <c r="F110" s="112">
        <v>17</v>
      </c>
      <c r="G110" s="113">
        <f t="shared" si="35"/>
        <v>13.05573261859597</v>
      </c>
      <c r="H110" s="112">
        <v>18</v>
      </c>
      <c r="I110" s="112">
        <v>129140</v>
      </c>
      <c r="J110" s="110">
        <f>Барг!J110+Баунт!J110+Бичур!J110+Джид!J110+Еравн!J110+Заиграев!J110+Закаменск!J110+Иволг!J110+Кабанск!J110+Кижинг!J110+Курумкан!J110+Кяхта!J110+Муйский!J110+Мухоршибирь!J110+Окинский!J110+Прибайкальский!J110+Северобайк!J110+Селенгинский!J110+Тарбагат!J110+Тунк!J110+Хоринск!J110</f>
        <v>25</v>
      </c>
      <c r="K110" s="111">
        <f t="shared" si="27"/>
        <v>19.358835372463993</v>
      </c>
      <c r="L110" s="110">
        <f>Барг!L110+Баунт!L110+Бичур!L110+Джид!L110+Еравн!L110+Заиграев!L110+Закаменск!L110+Иволг!L110+Кабанск!L110+Кижинг!L110+Курумкан!L110+Кяхта!L110+Муйский!L110+Мухоршибирь!L110+Окинский!L110+Прибайкальский!L110+Северобайк!L110+Селенгинский!L110+Тарбагат!L110+Тунк!L110+Хоринск!L110</f>
        <v>16</v>
      </c>
      <c r="M110" s="111">
        <f t="shared" si="28"/>
        <v>12.389654638376955</v>
      </c>
      <c r="N110" s="156">
        <f>Барг!N110+Баунт!N110+Бичур!N110+Джид!N110+Еравн!N110+Заиграев!N110+Закаменск!N110+Иволг!N110+Кабанск!N110+Кижинг!N110+Курумкан!N110+Кяхта!N110+Муйский!N110+Мухоршибирь!N110+Окинский!N110+Прибайкальский!N110+Северобайк!N110+Селенгинский!N110+Тарбагат!N110+Тунк!N110+Хоринск!N110</f>
        <v>16</v>
      </c>
      <c r="O110" s="54">
        <v>21596</v>
      </c>
      <c r="P110" s="54">
        <v>39</v>
      </c>
      <c r="Q110" s="55">
        <f t="shared" si="36"/>
        <v>180.58899796258567</v>
      </c>
      <c r="R110" s="54">
        <v>19</v>
      </c>
      <c r="S110" s="55">
        <f t="shared" si="37"/>
        <v>87.979255417669947</v>
      </c>
      <c r="T110" s="54">
        <v>20</v>
      </c>
      <c r="U110" s="56">
        <v>22321</v>
      </c>
      <c r="V110" s="54">
        <f>Барг!V110+Баунт!V110+Бичур!V110+Джид!V110+Еравн!V110+Заиграев!V110+Закаменск!V110+Иволг!V110+Кабанск!V110+Кижинг!V110+Курумкан!V110+Кяхта!V110+Муйский!V110+Мухоршибирь!V110+Окинский!V110+Прибайкальский!V110+Северобайк!V110+Селенгинский!V110+Тарбагат!V110+Тунк!V110+Хоринск!V110</f>
        <v>34</v>
      </c>
      <c r="W110" s="55">
        <f t="shared" si="29"/>
        <v>152.32292460015233</v>
      </c>
      <c r="X110" s="54">
        <f>Барг!X110+Баунт!X110+Бичур!X110+Джид!X110+Еравн!X110+Заиграев!X110+Закаменск!X110+Иволг!X110+Кабанск!X110+Кижинг!X110+Курумкан!X110+Кяхта!X110+Муйский!X110+Мухоршибирь!X110+Окинский!X110+Прибайкальский!X110+Северобайк!X110+Селенгинский!X110+Тарбагат!X110+Тунк!X110+Хоринск!X110</f>
        <v>17</v>
      </c>
      <c r="Y110" s="55">
        <f t="shared" si="30"/>
        <v>76.161462300076167</v>
      </c>
      <c r="Z110" s="54">
        <f>Барг!Z110+Баунт!Z110+Бичур!Z110+Джид!Z110+Еравн!Z110+Заиграев!Z110+Закаменск!Z110+Иволг!Z110+Кабанск!Z110+Кижинг!Z110+Курумкан!Z110+Кяхта!Z110+Муйский!Z110+Мухоршибирь!Z110+Окинский!Z110+Прибайкальский!Z110+Северобайк!Z110+Селенгинский!Z110+Тарбагат!Z110+Тунк!Z110+Хоринск!Z110</f>
        <v>20</v>
      </c>
      <c r="AA110" s="7">
        <v>382814</v>
      </c>
      <c r="AB110" s="7">
        <v>57316</v>
      </c>
      <c r="AC110" s="14">
        <f t="shared" si="38"/>
        <v>14972.284190233377</v>
      </c>
      <c r="AD110" s="7">
        <v>7984</v>
      </c>
      <c r="AE110" s="14">
        <f t="shared" si="39"/>
        <v>2085.6081543517216</v>
      </c>
      <c r="AF110" s="7">
        <v>43102</v>
      </c>
      <c r="AG110" s="7">
        <v>381500</v>
      </c>
      <c r="AH110" s="7">
        <f>Барг!AH110+Баунт!AH110+Бичур!AH110+Джид!AH110+Еравн!AH110+Заиграев!AH110+Закаменск!AH110+Иволг!AH110+Кабанск!AH110+Кижинг!AH110+Курумкан!AH110+Кяхта!AH110+Муйский!AH110+Мухоршибирь!AH110+Окинский!AH110+Прибайкальский!AH110+Северобайк!AH110+Селенгинский!AH110+Тарбагат!AH110+Тунк!AH110+Хоринск!AH110</f>
        <v>59012</v>
      </c>
      <c r="AI110" s="14">
        <f t="shared" si="31"/>
        <v>15468.414154652688</v>
      </c>
      <c r="AJ110" s="7">
        <f>Барг!AJ110+Баунт!AJ110+Бичур!AJ110+Джид!AJ110+Еравн!AJ110+Заиграев!AJ110+Закаменск!AJ110+Иволг!AJ110+Кабанск!AJ110+Кижинг!AJ110+Курумкан!AJ110+Кяхта!AJ110+Муйский!AJ110+Мухоршибирь!AJ110+Окинский!AJ110+Прибайкальский!AJ110+Северобайк!AJ110+Селенгинский!AJ110+Тарбагат!AJ110+Тунк!AJ110+Хоринск!AJ110</f>
        <v>4926</v>
      </c>
      <c r="AK110" s="14">
        <f t="shared" si="32"/>
        <v>1291.218872870249</v>
      </c>
      <c r="AL110" s="7">
        <f>Барг!AL110+Баунт!AL110+Бичур!AL110+Джид!AL110+Еравн!AL110+Заиграев!AL110+Закаменск!AL110+Иволг!AL110+Кабанск!AL110+Кижинг!AL110+Курумкан!AL110+Кяхта!AL110+Муйский!AL110+Мухоршибирь!AL110+Окинский!AL110+Прибайкальский!AL110+Северобайк!AL110+Селенгинский!AL110+Тарбагат!AL110+Тунк!AL110+Хоринск!AL110</f>
        <v>43948</v>
      </c>
      <c r="AM110" s="8">
        <f t="shared" si="40"/>
        <v>534621</v>
      </c>
      <c r="AN110" s="8">
        <f t="shared" si="40"/>
        <v>57389</v>
      </c>
      <c r="AO110" s="13">
        <f t="shared" si="41"/>
        <v>10734.520342448202</v>
      </c>
      <c r="AP110" s="161">
        <f t="shared" si="42"/>
        <v>8020</v>
      </c>
      <c r="AQ110" s="13">
        <f t="shared" si="33"/>
        <v>1500.1281281505965</v>
      </c>
      <c r="AR110" s="162">
        <f t="shared" si="43"/>
        <v>43140</v>
      </c>
      <c r="AS110" s="8">
        <f t="shared" si="43"/>
        <v>532961</v>
      </c>
      <c r="AT110" s="8">
        <f t="shared" si="43"/>
        <v>59071</v>
      </c>
      <c r="AU110" s="40">
        <f t="shared" si="44"/>
        <v>11083.550203485809</v>
      </c>
      <c r="AV110" s="8">
        <f t="shared" si="45"/>
        <v>4959</v>
      </c>
      <c r="AW110" s="41">
        <f t="shared" si="46"/>
        <v>930.46207883878924</v>
      </c>
      <c r="AX110" s="8">
        <f t="shared" si="47"/>
        <v>43984</v>
      </c>
    </row>
    <row r="111" spans="1:52" x14ac:dyDescent="0.2">
      <c r="A111" s="1" t="s">
        <v>205</v>
      </c>
      <c r="B111" s="1" t="s">
        <v>206</v>
      </c>
      <c r="C111" s="145">
        <v>130211</v>
      </c>
      <c r="D111" s="112">
        <v>34</v>
      </c>
      <c r="E111" s="113">
        <f t="shared" si="34"/>
        <v>26.11146523719194</v>
      </c>
      <c r="F111" s="112">
        <v>17</v>
      </c>
      <c r="G111" s="113">
        <f t="shared" si="35"/>
        <v>13.05573261859597</v>
      </c>
      <c r="H111" s="112">
        <v>18</v>
      </c>
      <c r="I111" s="112">
        <v>129140</v>
      </c>
      <c r="J111" s="110">
        <f>Барг!J111+Баунт!J111+Бичур!J111+Джид!J111+Еравн!J111+Заиграев!J111+Закаменск!J111+Иволг!J111+Кабанск!J111+Кижинг!J111+Курумкан!J111+Кяхта!J111+Муйский!J111+Мухоршибирь!J111+Окинский!J111+Прибайкальский!J111+Северобайк!J111+Селенгинский!J111+Тарбагат!J111+Тунк!J111+Хоринск!J111</f>
        <v>25</v>
      </c>
      <c r="K111" s="111">
        <f t="shared" si="27"/>
        <v>19.358835372463993</v>
      </c>
      <c r="L111" s="110">
        <f>Барг!L111+Баунт!L111+Бичур!L111+Джид!L111+Еравн!L111+Заиграев!L111+Закаменск!L111+Иволг!L111+Кабанск!L111+Кижинг!L111+Курумкан!L111+Кяхта!L111+Муйский!L111+Мухоршибирь!L111+Окинский!L111+Прибайкальский!L111+Северобайк!L111+Селенгинский!L111+Тарбагат!L111+Тунк!L111+Хоринск!L111</f>
        <v>16</v>
      </c>
      <c r="M111" s="111">
        <f t="shared" si="28"/>
        <v>12.389654638376955</v>
      </c>
      <c r="N111" s="156">
        <f>Барг!N111+Баунт!N111+Бичур!N111+Джид!N111+Еравн!N111+Заиграев!N111+Закаменск!N111+Иволг!N111+Кабанск!N111+Кижинг!N111+Курумкан!N111+Кяхта!N111+Муйский!N111+Мухоршибирь!N111+Окинский!N111+Прибайкальский!N111+Северобайк!N111+Селенгинский!N111+Тарбагат!N111+Тунк!N111+Хоринск!N111</f>
        <v>16</v>
      </c>
      <c r="O111" s="54">
        <v>21596</v>
      </c>
      <c r="P111" s="54">
        <v>39</v>
      </c>
      <c r="Q111" s="55">
        <f t="shared" si="36"/>
        <v>180.58899796258567</v>
      </c>
      <c r="R111" s="54">
        <v>19</v>
      </c>
      <c r="S111" s="55">
        <f t="shared" si="37"/>
        <v>87.979255417669947</v>
      </c>
      <c r="T111" s="54">
        <v>20</v>
      </c>
      <c r="U111" s="56">
        <v>22321</v>
      </c>
      <c r="V111" s="54">
        <f>Барг!V111+Баунт!V111+Бичур!V111+Джид!V111+Еравн!V111+Заиграев!V111+Закаменск!V111+Иволг!V111+Кабанск!V111+Кижинг!V111+Курумкан!V111+Кяхта!V111+Муйский!V111+Мухоршибирь!V111+Окинский!V111+Прибайкальский!V111+Северобайк!V111+Селенгинский!V111+Тарбагат!V111+Тунк!V111+Хоринск!V111</f>
        <v>34</v>
      </c>
      <c r="W111" s="55">
        <f t="shared" si="29"/>
        <v>152.32292460015233</v>
      </c>
      <c r="X111" s="54">
        <f>Барг!X111+Баунт!X111+Бичур!X111+Джид!X111+Еравн!X111+Заиграев!X111+Закаменск!X111+Иволг!X111+Кабанск!X111+Кижинг!X111+Курумкан!X111+Кяхта!X111+Муйский!X111+Мухоршибирь!X111+Окинский!X111+Прибайкальский!X111+Северобайк!X111+Селенгинский!X111+Тарбагат!X111+Тунк!X111+Хоринск!X111</f>
        <v>17</v>
      </c>
      <c r="Y111" s="55">
        <f t="shared" si="30"/>
        <v>76.161462300076167</v>
      </c>
      <c r="Z111" s="54">
        <f>Барг!Z111+Баунт!Z111+Бичур!Z111+Джид!Z111+Еравн!Z111+Заиграев!Z111+Закаменск!Z111+Иволг!Z111+Кабанск!Z111+Кижинг!Z111+Курумкан!Z111+Кяхта!Z111+Муйский!Z111+Мухоршибирь!Z111+Окинский!Z111+Прибайкальский!Z111+Северобайк!Z111+Селенгинский!Z111+Тарбагат!Z111+Тунк!Z111+Хоринск!Z111</f>
        <v>20</v>
      </c>
      <c r="AA111" s="7">
        <v>382814</v>
      </c>
      <c r="AB111" s="7">
        <v>7608</v>
      </c>
      <c r="AC111" s="14">
        <f t="shared" si="38"/>
        <v>1987.3881310505885</v>
      </c>
      <c r="AD111" s="7">
        <v>882</v>
      </c>
      <c r="AE111" s="14">
        <f t="shared" si="39"/>
        <v>230.39909721170073</v>
      </c>
      <c r="AF111" s="7">
        <v>6131</v>
      </c>
      <c r="AG111" s="7">
        <v>381500</v>
      </c>
      <c r="AH111" s="7">
        <f>Барг!AH111+Баунт!AH111+Бичур!AH111+Джид!AH111+Еравн!AH111+Заиграев!AH111+Закаменск!AH111+Иволг!AH111+Кабанск!AH111+Кижинг!AH111+Курумкан!AH111+Кяхта!AH111+Муйский!AH111+Мухоршибирь!AH111+Окинский!AH111+Прибайкальский!AH111+Северобайк!AH111+Селенгинский!AH111+Тарбагат!AH111+Тунк!AH111+Хоринск!AH111</f>
        <v>6354</v>
      </c>
      <c r="AI111" s="14">
        <f t="shared" si="31"/>
        <v>1665.5307994757534</v>
      </c>
      <c r="AJ111" s="7">
        <f>Барг!AJ111+Баунт!AJ111+Бичур!AJ111+Джид!AJ111+Еравн!AJ111+Заиграев!AJ111+Закаменск!AJ111+Иволг!AJ111+Кабанск!AJ111+Кижинг!AJ111+Курумкан!AJ111+Кяхта!AJ111+Муйский!AJ111+Мухоршибирь!AJ111+Окинский!AJ111+Прибайкальский!AJ111+Северобайк!AJ111+Селенгинский!AJ111+Тарбагат!AJ111+Тунк!AJ111+Хоринск!AJ111</f>
        <v>880</v>
      </c>
      <c r="AK111" s="14">
        <f t="shared" si="32"/>
        <v>230.66841415465268</v>
      </c>
      <c r="AL111" s="7">
        <f>Барг!AL111+Баунт!AL111+Бичур!AL111+Джид!AL111+Еравн!AL111+Заиграев!AL111+Закаменск!AL111+Иволг!AL111+Кабанск!AL111+Кижинг!AL111+Курумкан!AL111+Кяхта!AL111+Муйский!AL111+Мухоршибирь!AL111+Окинский!AL111+Прибайкальский!AL111+Северобайк!AL111+Селенгинский!AL111+Тарбагат!AL111+Тунк!AL111+Хоринск!AL111</f>
        <v>5273</v>
      </c>
      <c r="AM111" s="8">
        <f t="shared" si="40"/>
        <v>534621</v>
      </c>
      <c r="AN111" s="8">
        <f t="shared" si="40"/>
        <v>7681</v>
      </c>
      <c r="AO111" s="13">
        <f t="shared" si="41"/>
        <v>1436.718722235004</v>
      </c>
      <c r="AP111" s="161">
        <f t="shared" si="42"/>
        <v>918</v>
      </c>
      <c r="AQ111" s="13">
        <f t="shared" si="33"/>
        <v>171.71042663868423</v>
      </c>
      <c r="AR111" s="162">
        <f t="shared" si="43"/>
        <v>6169</v>
      </c>
      <c r="AS111" s="8">
        <f t="shared" si="43"/>
        <v>532961</v>
      </c>
      <c r="AT111" s="8">
        <f t="shared" si="43"/>
        <v>6413</v>
      </c>
      <c r="AU111" s="40">
        <f t="shared" si="44"/>
        <v>1203.2775381313079</v>
      </c>
      <c r="AV111" s="8">
        <f t="shared" si="45"/>
        <v>913</v>
      </c>
      <c r="AW111" s="41">
        <f t="shared" si="46"/>
        <v>171.30709376483458</v>
      </c>
      <c r="AX111" s="8">
        <f t="shared" si="47"/>
        <v>5309</v>
      </c>
    </row>
    <row r="112" spans="1:52" x14ac:dyDescent="0.2">
      <c r="A112" s="1" t="s">
        <v>207</v>
      </c>
      <c r="B112" s="1" t="s">
        <v>208</v>
      </c>
      <c r="C112" s="145">
        <v>130211</v>
      </c>
      <c r="D112" s="112">
        <v>0</v>
      </c>
      <c r="E112" s="113">
        <f t="shared" si="34"/>
        <v>0</v>
      </c>
      <c r="F112" s="112">
        <v>0</v>
      </c>
      <c r="G112" s="113">
        <f t="shared" si="35"/>
        <v>0</v>
      </c>
      <c r="H112" s="112">
        <v>0</v>
      </c>
      <c r="I112" s="112">
        <v>129140</v>
      </c>
      <c r="J112" s="110">
        <f>Барг!J112+Баунт!J112+Бичур!J112+Джид!J112+Еравн!J112+Заиграев!J112+Закаменск!J112+Иволг!J112+Кабанск!J112+Кижинг!J112+Курумкан!J112+Кяхта!J112+Муйский!J112+Мухоршибирь!J112+Окинский!J112+Прибайкальский!J112+Северобайк!J112+Селенгинский!J112+Тарбагат!J112+Тунк!J112+Хоринск!J112</f>
        <v>0</v>
      </c>
      <c r="K112" s="111">
        <f t="shared" si="27"/>
        <v>0</v>
      </c>
      <c r="L112" s="110">
        <f>Барг!L112+Баунт!L112+Бичур!L112+Джид!L112+Еравн!L112+Заиграев!L112+Закаменск!L112+Иволг!L112+Кабанск!L112+Кижинг!L112+Курумкан!L112+Кяхта!L112+Муйский!L112+Мухоршибирь!L112+Окинский!L112+Прибайкальский!L112+Северобайк!L112+Селенгинский!L112+Тарбагат!L112+Тунк!L112+Хоринск!L112</f>
        <v>0</v>
      </c>
      <c r="M112" s="111">
        <f t="shared" si="28"/>
        <v>0</v>
      </c>
      <c r="N112" s="156">
        <f>Барг!N112+Баунт!N112+Бичур!N112+Джид!N112+Еравн!N112+Заиграев!N112+Закаменск!N112+Иволг!N112+Кабанск!N112+Кижинг!N112+Курумкан!N112+Кяхта!N112+Муйский!N112+Мухоршибирь!N112+Окинский!N112+Прибайкальский!N112+Северобайк!N112+Селенгинский!N112+Тарбагат!N112+Тунк!N112+Хоринск!N112</f>
        <v>0</v>
      </c>
      <c r="O112" s="54">
        <v>21596</v>
      </c>
      <c r="P112" s="54">
        <v>0</v>
      </c>
      <c r="Q112" s="55">
        <f t="shared" si="36"/>
        <v>0</v>
      </c>
      <c r="R112" s="54">
        <v>0</v>
      </c>
      <c r="S112" s="55">
        <f t="shared" si="37"/>
        <v>0</v>
      </c>
      <c r="T112" s="54">
        <v>0</v>
      </c>
      <c r="U112" s="56">
        <v>22321</v>
      </c>
      <c r="V112" s="54">
        <f>Барг!V112+Баунт!V112+Бичур!V112+Джид!V112+Еравн!V112+Заиграев!V112+Закаменск!V112+Иволг!V112+Кабанск!V112+Кижинг!V112+Курумкан!V112+Кяхта!V112+Муйский!V112+Мухоршибирь!V112+Окинский!V112+Прибайкальский!V112+Северобайк!V112+Селенгинский!V112+Тарбагат!V112+Тунк!V112+Хоринск!V112</f>
        <v>0</v>
      </c>
      <c r="W112" s="55">
        <f t="shared" si="29"/>
        <v>0</v>
      </c>
      <c r="X112" s="54">
        <f>Барг!X112+Баунт!X112+Бичур!X112+Джид!X112+Еравн!X112+Заиграев!X112+Закаменск!X112+Иволг!X112+Кабанск!X112+Кижинг!X112+Курумкан!X112+Кяхта!X112+Муйский!X112+Мухоршибирь!X112+Окинский!X112+Прибайкальский!X112+Северобайк!X112+Селенгинский!X112+Тарбагат!X112+Тунк!X112+Хоринск!X112</f>
        <v>0</v>
      </c>
      <c r="Y112" s="55">
        <f t="shared" si="30"/>
        <v>0</v>
      </c>
      <c r="Z112" s="54">
        <f>Барг!Z112+Баунт!Z112+Бичур!Z112+Джид!Z112+Еравн!Z112+Заиграев!Z112+Закаменск!Z112+Иволг!Z112+Кабанск!Z112+Кижинг!Z112+Курумкан!Z112+Кяхта!Z112+Муйский!Z112+Мухоршибирь!Z112+Окинский!Z112+Прибайкальский!Z112+Северобайк!Z112+Селенгинский!Z112+Тарбагат!Z112+Тунк!Z112+Хоринск!Z112</f>
        <v>0</v>
      </c>
      <c r="AA112" s="7">
        <v>382814</v>
      </c>
      <c r="AB112" s="7">
        <v>48535</v>
      </c>
      <c r="AC112" s="14">
        <f t="shared" si="38"/>
        <v>12678.480933299199</v>
      </c>
      <c r="AD112" s="7">
        <v>6731</v>
      </c>
      <c r="AE112" s="14">
        <f t="shared" si="39"/>
        <v>1758.2951511700198</v>
      </c>
      <c r="AF112" s="7">
        <v>35980</v>
      </c>
      <c r="AG112" s="7">
        <v>381500</v>
      </c>
      <c r="AH112" s="7">
        <f>Барг!AH112+Баунт!AH112+Бичур!AH112+Джид!AH112+Еравн!AH112+Заиграев!AH112+Закаменск!AH112+Иволг!AH112+Кабанск!AH112+Кижинг!AH112+Курумкан!AH112+Кяхта!AH112+Муйский!AH112+Мухоршибирь!AH112+Окинский!AH112+Прибайкальский!AH112+Северобайк!AH112+Селенгинский!AH112+Тарбагат!AH112+Тунк!AH112+Хоринск!AH112</f>
        <v>52052</v>
      </c>
      <c r="AI112" s="14">
        <f t="shared" si="31"/>
        <v>13644.036697247706</v>
      </c>
      <c r="AJ112" s="7">
        <f>Барг!AJ112+Баунт!AJ112+Бичур!AJ112+Джид!AJ112+Еравн!AJ112+Заиграев!AJ112+Закаменск!AJ112+Иволг!AJ112+Кабанск!AJ112+Кижинг!AJ112+Курумкан!AJ112+Кяхта!AJ112+Муйский!AJ112+Мухоршибирь!AJ112+Окинский!AJ112+Прибайкальский!AJ112+Северобайк!AJ112+Селенгинский!AJ112+Тарбагат!AJ112+Тунк!AJ112+Хоринск!AJ112</f>
        <v>4035</v>
      </c>
      <c r="AK112" s="14">
        <f t="shared" si="32"/>
        <v>1057.6671035386632</v>
      </c>
      <c r="AL112" s="7">
        <f>Барг!AL112+Баунт!AL112+Бичур!AL112+Джид!AL112+Еравн!AL112+Заиграев!AL112+Закаменск!AL112+Иволг!AL112+Кабанск!AL112+Кижинг!AL112+Курумкан!AL112+Кяхта!AL112+Муйский!AL112+Мухоршибирь!AL112+Окинский!AL112+Прибайкальский!AL112+Северобайк!AL112+Селенгинский!AL112+Тарбагат!AL112+Тунк!AL112+Хоринск!AL112</f>
        <v>38104</v>
      </c>
      <c r="AM112" s="8">
        <f t="shared" si="40"/>
        <v>534621</v>
      </c>
      <c r="AN112" s="8">
        <f t="shared" si="40"/>
        <v>48535</v>
      </c>
      <c r="AO112" s="13">
        <f t="shared" si="41"/>
        <v>9078.3938528415456</v>
      </c>
      <c r="AP112" s="161">
        <f t="shared" si="42"/>
        <v>6731</v>
      </c>
      <c r="AQ112" s="13">
        <f t="shared" si="33"/>
        <v>1259.0227469553197</v>
      </c>
      <c r="AR112" s="162">
        <f t="shared" si="43"/>
        <v>35980</v>
      </c>
      <c r="AS112" s="8">
        <f t="shared" si="43"/>
        <v>532961</v>
      </c>
      <c r="AT112" s="8">
        <f t="shared" si="43"/>
        <v>52052</v>
      </c>
      <c r="AU112" s="40">
        <f t="shared" si="44"/>
        <v>9766.5682854843035</v>
      </c>
      <c r="AV112" s="8">
        <f t="shared" si="45"/>
        <v>4035</v>
      </c>
      <c r="AW112" s="41">
        <f t="shared" si="46"/>
        <v>757.09104418522179</v>
      </c>
      <c r="AX112" s="8">
        <f t="shared" si="47"/>
        <v>38104</v>
      </c>
    </row>
    <row r="113" spans="1:50" x14ac:dyDescent="0.2">
      <c r="A113" s="1" t="s">
        <v>209</v>
      </c>
      <c r="B113" s="1" t="s">
        <v>210</v>
      </c>
      <c r="C113" s="145">
        <v>130211</v>
      </c>
      <c r="D113" s="112">
        <v>0</v>
      </c>
      <c r="E113" s="113">
        <f t="shared" si="34"/>
        <v>0</v>
      </c>
      <c r="F113" s="112">
        <v>0</v>
      </c>
      <c r="G113" s="113">
        <f t="shared" si="35"/>
        <v>0</v>
      </c>
      <c r="H113" s="112">
        <v>0</v>
      </c>
      <c r="I113" s="112">
        <v>129140</v>
      </c>
      <c r="J113" s="110">
        <f>Барг!J113+Баунт!J113+Бичур!J113+Джид!J113+Еравн!J113+Заиграев!J113+Закаменск!J113+Иволг!J113+Кабанск!J113+Кижинг!J113+Курумкан!J113+Кяхта!J113+Муйский!J113+Мухоршибирь!J113+Окинский!J113+Прибайкальский!J113+Северобайк!J113+Селенгинский!J113+Тарбагат!J113+Тунк!J113+Хоринск!J113</f>
        <v>0</v>
      </c>
      <c r="K113" s="111">
        <f t="shared" si="27"/>
        <v>0</v>
      </c>
      <c r="L113" s="110">
        <f>Барг!L113+Баунт!L113+Бичур!L113+Джид!L113+Еравн!L113+Заиграев!L113+Закаменск!L113+Иволг!L113+Кабанск!L113+Кижинг!L113+Курумкан!L113+Кяхта!L113+Муйский!L113+Мухоршибирь!L113+Окинский!L113+Прибайкальский!L113+Северобайк!L113+Селенгинский!L113+Тарбагат!L113+Тунк!L113+Хоринск!L113</f>
        <v>0</v>
      </c>
      <c r="M113" s="111">
        <f t="shared" si="28"/>
        <v>0</v>
      </c>
      <c r="N113" s="156">
        <f>Барг!N113+Баунт!N113+Бичур!N113+Джид!N113+Еравн!N113+Заиграев!N113+Закаменск!N113+Иволг!N113+Кабанск!N113+Кижинг!N113+Курумкан!N113+Кяхта!N113+Муйский!N113+Мухоршибирь!N113+Окинский!N113+Прибайкальский!N113+Северобайк!N113+Селенгинский!N113+Тарбагат!N113+Тунк!N113+Хоринск!N113</f>
        <v>0</v>
      </c>
      <c r="O113" s="54">
        <v>21596</v>
      </c>
      <c r="P113" s="54">
        <v>0</v>
      </c>
      <c r="Q113" s="55">
        <f t="shared" si="36"/>
        <v>0</v>
      </c>
      <c r="R113" s="54">
        <v>0</v>
      </c>
      <c r="S113" s="55">
        <f t="shared" si="37"/>
        <v>0</v>
      </c>
      <c r="T113" s="54">
        <v>0</v>
      </c>
      <c r="U113" s="56">
        <v>22321</v>
      </c>
      <c r="V113" s="54">
        <f>Барг!V113+Баунт!V113+Бичур!V113+Джид!V113+Еравн!V113+Заиграев!V113+Закаменск!V113+Иволг!V113+Кабанск!V113+Кижинг!V113+Курумкан!V113+Кяхта!V113+Муйский!V113+Мухоршибирь!V113+Окинский!V113+Прибайкальский!V113+Северобайк!V113+Селенгинский!V113+Тарбагат!V113+Тунк!V113+Хоринск!V113</f>
        <v>0</v>
      </c>
      <c r="W113" s="55">
        <f t="shared" si="29"/>
        <v>0</v>
      </c>
      <c r="X113" s="54">
        <f>Барг!X113+Баунт!X113+Бичур!X113+Джид!X113+Еравн!X113+Заиграев!X113+Закаменск!X113+Иволг!X113+Кабанск!X113+Кижинг!X113+Курумкан!X113+Кяхта!X113+Муйский!X113+Мухоршибирь!X113+Окинский!X113+Прибайкальский!X113+Северобайк!X113+Селенгинский!X113+Тарбагат!X113+Тунк!X113+Хоринск!X113</f>
        <v>0</v>
      </c>
      <c r="Y113" s="55">
        <f t="shared" si="30"/>
        <v>0</v>
      </c>
      <c r="Z113" s="54">
        <f>Барг!Z113+Баунт!Z113+Бичур!Z113+Джид!Z113+Еравн!Z113+Заиграев!Z113+Закаменск!Z113+Иволг!Z113+Кабанск!Z113+Кижинг!Z113+Курумкан!Z113+Кяхта!Z113+Муйский!Z113+Мухоршибирь!Z113+Окинский!Z113+Прибайкальский!Z113+Северобайк!Z113+Селенгинский!Z113+Тарбагат!Z113+Тунк!Z113+Хоринск!Z113</f>
        <v>0</v>
      </c>
      <c r="AA113" s="7">
        <v>382814</v>
      </c>
      <c r="AB113" s="7">
        <v>872</v>
      </c>
      <c r="AC113" s="14">
        <f t="shared" si="38"/>
        <v>227.78686254943653</v>
      </c>
      <c r="AD113" s="7">
        <v>365</v>
      </c>
      <c r="AE113" s="14">
        <f t="shared" si="39"/>
        <v>95.346565172642585</v>
      </c>
      <c r="AF113" s="7">
        <v>717</v>
      </c>
      <c r="AG113" s="7">
        <v>381500</v>
      </c>
      <c r="AH113" s="7">
        <f>Барг!AH113+Баунт!AH113+Бичур!AH113+Джид!AH113+Еравн!AH113+Заиграев!AH113+Закаменск!AH113+Иволг!AH113+Кабанск!AH113+Кижинг!AH113+Курумкан!AH113+Кяхта!AH113+Муйский!AH113+Мухоршибирь!AH113+Окинский!AH113+Прибайкальский!AH113+Северобайк!AH113+Селенгинский!AH113+Тарбагат!AH113+Тунк!AH113+Хоринск!AH113</f>
        <v>373</v>
      </c>
      <c r="AI113" s="14">
        <f t="shared" si="31"/>
        <v>97.771952817824371</v>
      </c>
      <c r="AJ113" s="7">
        <f>Барг!AJ113+Баунт!AJ113+Бичур!AJ113+Джид!AJ113+Еравн!AJ113+Заиграев!AJ113+Закаменск!AJ113+Иволг!AJ113+Кабанск!AJ113+Кижинг!AJ113+Курумкан!AJ113+Кяхта!AJ113+Муйский!AJ113+Мухоршибирь!AJ113+Окинский!AJ113+Прибайкальский!AJ113+Северобайк!AJ113+Селенгинский!AJ113+Тарбагат!AJ113+Тунк!AJ113+Хоринск!AJ113</f>
        <v>8</v>
      </c>
      <c r="AK113" s="14">
        <f t="shared" si="32"/>
        <v>2.0969855832241153</v>
      </c>
      <c r="AL113" s="7">
        <f>Барг!AL113+Баунт!AL113+Бичур!AL113+Джид!AL113+Еравн!AL113+Заиграев!AL113+Закаменск!AL113+Иволг!AL113+Кабанск!AL113+Кижинг!AL113+Курумкан!AL113+Кяхта!AL113+Муйский!AL113+Мухоршибирь!AL113+Окинский!AL113+Прибайкальский!AL113+Северобайк!AL113+Селенгинский!AL113+Тарбагат!AL113+Тунк!AL113+Хоринск!AL113</f>
        <v>352</v>
      </c>
      <c r="AM113" s="8">
        <f t="shared" si="40"/>
        <v>534621</v>
      </c>
      <c r="AN113" s="8">
        <f t="shared" si="40"/>
        <v>872</v>
      </c>
      <c r="AO113" s="13">
        <f t="shared" si="41"/>
        <v>163.10620046724691</v>
      </c>
      <c r="AP113" s="161">
        <f t="shared" si="42"/>
        <v>365</v>
      </c>
      <c r="AQ113" s="13">
        <f t="shared" si="33"/>
        <v>68.272664186404953</v>
      </c>
      <c r="AR113" s="162">
        <f t="shared" si="43"/>
        <v>717</v>
      </c>
      <c r="AS113" s="8">
        <f t="shared" si="43"/>
        <v>532961</v>
      </c>
      <c r="AT113" s="8">
        <f t="shared" si="43"/>
        <v>373</v>
      </c>
      <c r="AU113" s="40">
        <f t="shared" si="44"/>
        <v>69.986359227035379</v>
      </c>
      <c r="AV113" s="8">
        <f t="shared" si="45"/>
        <v>8</v>
      </c>
      <c r="AW113" s="41">
        <f t="shared" si="46"/>
        <v>1.5010479190785067</v>
      </c>
      <c r="AX113" s="8">
        <f t="shared" si="47"/>
        <v>352</v>
      </c>
    </row>
    <row r="114" spans="1:50" x14ac:dyDescent="0.2">
      <c r="A114" s="1" t="s">
        <v>211</v>
      </c>
      <c r="B114" s="1" t="s">
        <v>210</v>
      </c>
      <c r="C114" s="145">
        <v>130211</v>
      </c>
      <c r="D114" s="112">
        <v>0</v>
      </c>
      <c r="E114" s="113">
        <f t="shared" si="34"/>
        <v>0</v>
      </c>
      <c r="F114" s="112">
        <v>0</v>
      </c>
      <c r="G114" s="113">
        <f t="shared" si="35"/>
        <v>0</v>
      </c>
      <c r="H114" s="112">
        <v>0</v>
      </c>
      <c r="I114" s="112">
        <v>129140</v>
      </c>
      <c r="J114" s="110">
        <f>Барг!J114+Баунт!J114+Бичур!J114+Джид!J114+Еравн!J114+Заиграев!J114+Закаменск!J114+Иволг!J114+Кабанск!J114+Кижинг!J114+Курумкан!J114+Кяхта!J114+Муйский!J114+Мухоршибирь!J114+Окинский!J114+Прибайкальский!J114+Северобайк!J114+Селенгинский!J114+Тарбагат!J114+Тунк!J114+Хоринск!J114</f>
        <v>0</v>
      </c>
      <c r="K114" s="111">
        <f t="shared" si="27"/>
        <v>0</v>
      </c>
      <c r="L114" s="110">
        <f>Барг!L114+Баунт!L114+Бичур!L114+Джид!L114+Еравн!L114+Заиграев!L114+Закаменск!L114+Иволг!L114+Кабанск!L114+Кижинг!L114+Курумкан!L114+Кяхта!L114+Муйский!L114+Мухоршибирь!L114+Окинский!L114+Прибайкальский!L114+Северобайк!L114+Селенгинский!L114+Тарбагат!L114+Тунк!L114+Хоринск!L114</f>
        <v>0</v>
      </c>
      <c r="M114" s="111">
        <f t="shared" si="28"/>
        <v>0</v>
      </c>
      <c r="N114" s="156">
        <f>Барг!N114+Баунт!N114+Бичур!N114+Джид!N114+Еравн!N114+Заиграев!N114+Закаменск!N114+Иволг!N114+Кабанск!N114+Кижинг!N114+Курумкан!N114+Кяхта!N114+Муйский!N114+Мухоршибирь!N114+Окинский!N114+Прибайкальский!N114+Северобайк!N114+Селенгинский!N114+Тарбагат!N114+Тунк!N114+Хоринск!N114</f>
        <v>0</v>
      </c>
      <c r="O114" s="54">
        <v>21596</v>
      </c>
      <c r="P114" s="54">
        <v>0</v>
      </c>
      <c r="Q114" s="55">
        <f t="shared" si="36"/>
        <v>0</v>
      </c>
      <c r="R114" s="54">
        <v>0</v>
      </c>
      <c r="S114" s="55">
        <f t="shared" si="37"/>
        <v>0</v>
      </c>
      <c r="T114" s="54">
        <v>0</v>
      </c>
      <c r="U114" s="56">
        <v>22321</v>
      </c>
      <c r="V114" s="54">
        <f>Барг!V114+Баунт!V114+Бичур!V114+Джид!V114+Еравн!V114+Заиграев!V114+Закаменск!V114+Иволг!V114+Кабанск!V114+Кижинг!V114+Курумкан!V114+Кяхта!V114+Муйский!V114+Мухоршибирь!V114+Окинский!V114+Прибайкальский!V114+Северобайк!V114+Селенгинский!V114+Тарбагат!V114+Тунк!V114+Хоринск!V114</f>
        <v>0</v>
      </c>
      <c r="W114" s="55">
        <f t="shared" si="29"/>
        <v>0</v>
      </c>
      <c r="X114" s="54">
        <f>Барг!X114+Баунт!X114+Бичур!X114+Джид!X114+Еравн!X114+Заиграев!X114+Закаменск!X114+Иволг!X114+Кабанск!X114+Кижинг!X114+Курумкан!X114+Кяхта!X114+Муйский!X114+Мухоршибирь!X114+Окинский!X114+Прибайкальский!X114+Северобайк!X114+Селенгинский!X114+Тарбагат!X114+Тунк!X114+Хоринск!X114</f>
        <v>0</v>
      </c>
      <c r="Y114" s="55">
        <f t="shared" si="30"/>
        <v>0</v>
      </c>
      <c r="Z114" s="54">
        <f>Барг!Z114+Баунт!Z114+Бичур!Z114+Джид!Z114+Еравн!Z114+Заиграев!Z114+Закаменск!Z114+Иволг!Z114+Кабанск!Z114+Кижинг!Z114+Курумкан!Z114+Кяхта!Z114+Муйский!Z114+Мухоршибирь!Z114+Окинский!Z114+Прибайкальский!Z114+Северобайк!Z114+Селенгинский!Z114+Тарбагат!Z114+Тунк!Z114+Хоринск!Z114</f>
        <v>0</v>
      </c>
      <c r="AA114" s="7">
        <v>382814</v>
      </c>
      <c r="AB114" s="7">
        <v>301</v>
      </c>
      <c r="AC114" s="14">
        <f t="shared" si="38"/>
        <v>78.628263334151839</v>
      </c>
      <c r="AD114" s="7">
        <v>6</v>
      </c>
      <c r="AE114" s="14">
        <f t="shared" si="39"/>
        <v>1.5673407973585085</v>
      </c>
      <c r="AF114" s="7">
        <v>274</v>
      </c>
      <c r="AG114" s="7">
        <v>381500</v>
      </c>
      <c r="AH114" s="7">
        <f>Барг!AH114+Баунт!AH114+Бичур!AH114+Джид!AH114+Еравн!AH114+Заиграев!AH114+Закаменск!AH114+Иволг!AH114+Кабанск!AH114+Кижинг!AH114+Курумкан!AH114+Кяхта!AH114+Муйский!AH114+Мухоршибирь!AH114+Окинский!AH114+Прибайкальский!AH114+Северобайк!AH114+Селенгинский!AH114+Тарбагат!AH114+Тунк!AH114+Хоринск!AH114</f>
        <v>233</v>
      </c>
      <c r="AI114" s="14">
        <f t="shared" si="31"/>
        <v>61.074705111402366</v>
      </c>
      <c r="AJ114" s="7">
        <f>Барг!AJ114+Баунт!AJ114+Бичур!AJ114+Джид!AJ114+Еравн!AJ114+Заиграев!AJ114+Закаменск!AJ114+Иволг!AJ114+Кабанск!AJ114+Кижинг!AJ114+Курумкан!AJ114+Кяхта!AJ114+Муйский!AJ114+Мухоршибирь!AJ114+Окинский!AJ114+Прибайкальский!AJ114+Северобайк!AJ114+Селенгинский!AJ114+Тарбагат!AJ114+Тунк!AJ114+Хоринск!AJ114</f>
        <v>3</v>
      </c>
      <c r="AK114" s="14">
        <f t="shared" si="32"/>
        <v>0.78636959370904325</v>
      </c>
      <c r="AL114" s="7">
        <f>Барг!AL114+Баунт!AL114+Бичур!AL114+Джид!AL114+Еравн!AL114+Заиграев!AL114+Закаменск!AL114+Иволг!AL114+Кабанск!AL114+Кижинг!AL114+Курумкан!AL114+Кяхта!AL114+Муйский!AL114+Мухоршибирь!AL114+Окинский!AL114+Прибайкальский!AL114+Северобайк!AL114+Селенгинский!AL114+Тарбагат!AL114+Тунк!AL114+Хоринск!AL114</f>
        <v>219</v>
      </c>
      <c r="AM114" s="8">
        <f t="shared" si="40"/>
        <v>534621</v>
      </c>
      <c r="AN114" s="8">
        <f t="shared" si="40"/>
        <v>301</v>
      </c>
      <c r="AO114" s="13">
        <f t="shared" si="41"/>
        <v>56.301566904405178</v>
      </c>
      <c r="AP114" s="161">
        <f t="shared" si="42"/>
        <v>6</v>
      </c>
      <c r="AQ114" s="13">
        <f t="shared" si="33"/>
        <v>1.1222903701874785</v>
      </c>
      <c r="AR114" s="162">
        <f t="shared" si="43"/>
        <v>274</v>
      </c>
      <c r="AS114" s="8">
        <f t="shared" si="43"/>
        <v>532961</v>
      </c>
      <c r="AT114" s="8">
        <f t="shared" si="43"/>
        <v>233</v>
      </c>
      <c r="AU114" s="40">
        <f t="shared" si="44"/>
        <v>43.718020643161509</v>
      </c>
      <c r="AV114" s="8">
        <f t="shared" si="45"/>
        <v>3</v>
      </c>
      <c r="AW114" s="41">
        <f t="shared" si="46"/>
        <v>0.56289296965443991</v>
      </c>
      <c r="AX114" s="8">
        <f t="shared" si="47"/>
        <v>219</v>
      </c>
    </row>
    <row r="115" spans="1:50" x14ac:dyDescent="0.2">
      <c r="A115" s="1" t="s">
        <v>212</v>
      </c>
      <c r="B115" s="1" t="s">
        <v>448</v>
      </c>
      <c r="C115" s="145">
        <v>130211</v>
      </c>
      <c r="D115" s="112">
        <v>0</v>
      </c>
      <c r="E115" s="113">
        <f t="shared" si="34"/>
        <v>0</v>
      </c>
      <c r="F115" s="112">
        <v>0</v>
      </c>
      <c r="G115" s="113">
        <f t="shared" si="35"/>
        <v>0</v>
      </c>
      <c r="H115" s="112">
        <v>0</v>
      </c>
      <c r="I115" s="112">
        <v>129140</v>
      </c>
      <c r="J115" s="110">
        <f>Барг!J115+Баунт!J115+Бичур!J115+Джид!J115+Еравн!J115+Заиграев!J115+Закаменск!J115+Иволг!J115+Кабанск!J115+Кижинг!J115+Курумкан!J115+Кяхта!J115+Муйский!J115+Мухоршибирь!J115+Окинский!J115+Прибайкальский!J115+Северобайк!J115+Селенгинский!J115+Тарбагат!J115+Тунк!J115+Хоринск!J115</f>
        <v>0</v>
      </c>
      <c r="K115" s="111">
        <f t="shared" si="27"/>
        <v>0</v>
      </c>
      <c r="L115" s="110">
        <f>Барг!L115+Баунт!L115+Бичур!L115+Джид!L115+Еравн!L115+Заиграев!L115+Закаменск!L115+Иволг!L115+Кабанск!L115+Кижинг!L115+Курумкан!L115+Кяхта!L115+Муйский!L115+Мухоршибирь!L115+Окинский!L115+Прибайкальский!L115+Северобайк!L115+Селенгинский!L115+Тарбагат!L115+Тунк!L115+Хоринск!L115</f>
        <v>0</v>
      </c>
      <c r="M115" s="111">
        <f t="shared" si="28"/>
        <v>0</v>
      </c>
      <c r="N115" s="156">
        <f>Барг!N115+Баунт!N115+Бичур!N115+Джид!N115+Еравн!N115+Заиграев!N115+Закаменск!N115+Иволг!N115+Кабанск!N115+Кижинг!N115+Курумкан!N115+Кяхта!N115+Муйский!N115+Мухоршибирь!N115+Окинский!N115+Прибайкальский!N115+Северобайк!N115+Селенгинский!N115+Тарбагат!N115+Тунк!N115+Хоринск!N115</f>
        <v>0</v>
      </c>
      <c r="O115" s="54">
        <v>21596</v>
      </c>
      <c r="P115" s="54">
        <v>0</v>
      </c>
      <c r="Q115" s="55">
        <f t="shared" si="36"/>
        <v>0</v>
      </c>
      <c r="R115" s="54">
        <v>0</v>
      </c>
      <c r="S115" s="55">
        <f t="shared" si="37"/>
        <v>0</v>
      </c>
      <c r="T115" s="54">
        <v>0</v>
      </c>
      <c r="U115" s="56">
        <v>22321</v>
      </c>
      <c r="V115" s="54">
        <f>Барг!V115+Баунт!V115+Бичур!V115+Джид!V115+Еравн!V115+Заиграев!V115+Закаменск!V115+Иволг!V115+Кабанск!V115+Кижинг!V115+Курумкан!V115+Кяхта!V115+Муйский!V115+Мухоршибирь!V115+Окинский!V115+Прибайкальский!V115+Северобайк!V115+Селенгинский!V115+Тарбагат!V115+Тунк!V115+Хоринск!V115</f>
        <v>0</v>
      </c>
      <c r="W115" s="55">
        <f t="shared" si="29"/>
        <v>0</v>
      </c>
      <c r="X115" s="54">
        <f>Барг!X115+Баунт!X115+Бичур!X115+Джид!X115+Еравн!X115+Заиграев!X115+Закаменск!X115+Иволг!X115+Кабанск!X115+Кижинг!X115+Курумкан!X115+Кяхта!X115+Муйский!X115+Мухоршибирь!X115+Окинский!X115+Прибайкальский!X115+Северобайк!X115+Селенгинский!X115+Тарбагат!X115+Тунк!X115+Хоринск!X115</f>
        <v>0</v>
      </c>
      <c r="Y115" s="55">
        <f t="shared" si="30"/>
        <v>0</v>
      </c>
      <c r="Z115" s="54">
        <f>Барг!Z115+Баунт!Z115+Бичур!Z115+Джид!Z115+Еравн!Z115+Заиграев!Z115+Закаменск!Z115+Иволг!Z115+Кабанск!Z115+Кижинг!Z115+Курумкан!Z115+Кяхта!Z115+Муйский!Z115+Мухоршибирь!Z115+Окинский!Z115+Прибайкальский!Z115+Северобайк!Z115+Селенгинский!Z115+Тарбагат!Z115+Тунк!Z115+Хоринск!Z115</f>
        <v>0</v>
      </c>
      <c r="AA115" s="7">
        <v>382814</v>
      </c>
      <c r="AB115" s="7">
        <v>18982</v>
      </c>
      <c r="AC115" s="14">
        <f t="shared" si="38"/>
        <v>4958.543835909868</v>
      </c>
      <c r="AD115" s="7">
        <v>2393</v>
      </c>
      <c r="AE115" s="14">
        <f t="shared" si="39"/>
        <v>625.10775467981841</v>
      </c>
      <c r="AF115" s="7">
        <v>14551</v>
      </c>
      <c r="AG115" s="7">
        <v>381500</v>
      </c>
      <c r="AH115" s="7">
        <f>Барг!AH115+Баунт!AH115+Бичур!AH115+Джид!AH115+Еравн!AH115+Заиграев!AH115+Закаменск!AH115+Иволг!AH115+Кабанск!AH115+Кижинг!AH115+Курумкан!AH115+Кяхта!AH115+Муйский!AH115+Мухоршибирь!AH115+Окинский!AH115+Прибайкальский!AH115+Северобайк!AH115+Селенгинский!AH115+Тарбагат!AH115+Тунк!AH115+Хоринск!AH115</f>
        <v>22748</v>
      </c>
      <c r="AI115" s="14">
        <f t="shared" si="31"/>
        <v>5962.7785058977724</v>
      </c>
      <c r="AJ115" s="7">
        <f>Барг!AJ115+Баунт!AJ115+Бичур!AJ115+Джид!AJ115+Еравн!AJ115+Заиграев!AJ115+Закаменск!AJ115+Иволг!AJ115+Кабанск!AJ115+Кижинг!AJ115+Курумкан!AJ115+Кяхта!AJ115+Муйский!AJ115+Мухоршибирь!AJ115+Окинский!AJ115+Прибайкальский!AJ115+Северобайк!AJ115+Селенгинский!AJ115+Тарбагат!AJ115+Тунк!AJ115+Хоринск!AJ115</f>
        <v>2923</v>
      </c>
      <c r="AK115" s="14">
        <f t="shared" si="32"/>
        <v>766.18610747051116</v>
      </c>
      <c r="AL115" s="7">
        <f>Барг!AL115+Баунт!AL115+Бичур!AL115+Джид!AL115+Еравн!AL115+Заиграев!AL115+Закаменск!AL115+Иволг!AL115+Кабанск!AL115+Кижинг!AL115+Курумкан!AL115+Кяхта!AL115+Муйский!AL115+Мухоршибирь!AL115+Окинский!AL115+Прибайкальский!AL115+Северобайк!AL115+Селенгинский!AL115+Тарбагат!AL115+Тунк!AL115+Хоринск!AL115</f>
        <v>17607</v>
      </c>
      <c r="AM115" s="8">
        <f t="shared" si="40"/>
        <v>534621</v>
      </c>
      <c r="AN115" s="8">
        <f t="shared" si="40"/>
        <v>18982</v>
      </c>
      <c r="AO115" s="13">
        <f t="shared" si="41"/>
        <v>3550.5526344831201</v>
      </c>
      <c r="AP115" s="161">
        <f t="shared" si="42"/>
        <v>2393</v>
      </c>
      <c r="AQ115" s="13">
        <f t="shared" si="33"/>
        <v>447.6068093097727</v>
      </c>
      <c r="AR115" s="162">
        <f t="shared" si="43"/>
        <v>14551</v>
      </c>
      <c r="AS115" s="8">
        <f t="shared" si="43"/>
        <v>532961</v>
      </c>
      <c r="AT115" s="8">
        <f t="shared" si="43"/>
        <v>22748</v>
      </c>
      <c r="AU115" s="40">
        <f t="shared" si="44"/>
        <v>4268.2297578997341</v>
      </c>
      <c r="AV115" s="8">
        <f t="shared" si="45"/>
        <v>2923</v>
      </c>
      <c r="AW115" s="41">
        <f t="shared" si="46"/>
        <v>548.44538343330942</v>
      </c>
      <c r="AX115" s="8">
        <f t="shared" si="47"/>
        <v>17607</v>
      </c>
    </row>
    <row r="116" spans="1:50" x14ac:dyDescent="0.2">
      <c r="A116" s="15" t="s">
        <v>399</v>
      </c>
      <c r="B116" s="15" t="s">
        <v>400</v>
      </c>
      <c r="C116" s="145">
        <v>130211</v>
      </c>
      <c r="D116" s="112"/>
      <c r="E116" s="113">
        <f t="shared" si="34"/>
        <v>0</v>
      </c>
      <c r="F116" s="112"/>
      <c r="G116" s="113">
        <f t="shared" si="35"/>
        <v>0</v>
      </c>
      <c r="H116" s="112"/>
      <c r="I116" s="112">
        <v>129140</v>
      </c>
      <c r="J116" s="110">
        <f>Барг!J116+Баунт!J116+Бичур!J116+Джид!J116+Еравн!J116+Заиграев!J116+Закаменск!J116+Иволг!J116+Кабанск!J116+Кижинг!J116+Курумкан!J116+Кяхта!J116+Муйский!J116+Мухоршибирь!J116+Окинский!J116+Прибайкальский!J116+Северобайк!J116+Селенгинский!J116+Тарбагат!J116+Тунк!J116+Хоринск!J116</f>
        <v>0</v>
      </c>
      <c r="K116" s="111">
        <f t="shared" si="27"/>
        <v>0</v>
      </c>
      <c r="L116" s="110">
        <f>Барг!L116+Баунт!L116+Бичур!L116+Джид!L116+Еравн!L116+Заиграев!L116+Закаменск!L116+Иволг!L116+Кабанск!L116+Кижинг!L116+Курумкан!L116+Кяхта!L116+Муйский!L116+Мухоршибирь!L116+Окинский!L116+Прибайкальский!L116+Северобайк!L116+Селенгинский!L116+Тарбагат!L116+Тунк!L116+Хоринск!L116</f>
        <v>0</v>
      </c>
      <c r="M116" s="111">
        <f t="shared" si="28"/>
        <v>0</v>
      </c>
      <c r="N116" s="156">
        <f>Барг!N116+Баунт!N116+Бичур!N116+Джид!N116+Еравн!N116+Заиграев!N116+Закаменск!N116+Иволг!N116+Кабанск!N116+Кижинг!N116+Курумкан!N116+Кяхта!N116+Муйский!N116+Мухоршибирь!N116+Окинский!N116+Прибайкальский!N116+Северобайк!N116+Селенгинский!N116+Тарбагат!N116+Тунк!N116+Хоринск!N116</f>
        <v>0</v>
      </c>
      <c r="O116" s="54">
        <v>21596</v>
      </c>
      <c r="P116" s="54">
        <v>0</v>
      </c>
      <c r="Q116" s="55">
        <f t="shared" si="36"/>
        <v>0</v>
      </c>
      <c r="R116" s="54">
        <v>0</v>
      </c>
      <c r="S116" s="55">
        <f t="shared" si="37"/>
        <v>0</v>
      </c>
      <c r="T116" s="54">
        <v>0</v>
      </c>
      <c r="U116" s="56">
        <v>22321</v>
      </c>
      <c r="V116" s="54">
        <f>Барг!V116+Баунт!V116+Бичур!V116+Джид!V116+Еравн!V116+Заиграев!V116+Закаменск!V116+Иволг!V116+Кабанск!V116+Кижинг!V116+Курумкан!V116+Кяхта!V116+Муйский!V116+Мухоршибирь!V116+Окинский!V116+Прибайкальский!V116+Северобайк!V116+Селенгинский!V116+Тарбагат!V116+Тунк!V116+Хоринск!V116</f>
        <v>0</v>
      </c>
      <c r="W116" s="55">
        <f t="shared" si="29"/>
        <v>0</v>
      </c>
      <c r="X116" s="54">
        <f>Барг!X116+Баунт!X116+Бичур!X116+Джид!X116+Еравн!X116+Заиграев!X116+Закаменск!X116+Иволг!X116+Кабанск!X116+Кижинг!X116+Курумкан!X116+Кяхта!X116+Муйский!X116+Мухоршибирь!X116+Окинский!X116+Прибайкальский!X116+Северобайк!X116+Селенгинский!X116+Тарбагат!X116+Тунк!X116+Хоринск!X116</f>
        <v>0</v>
      </c>
      <c r="Y116" s="55">
        <f t="shared" si="30"/>
        <v>0</v>
      </c>
      <c r="Z116" s="54">
        <f>Барг!Z116+Баунт!Z116+Бичур!Z116+Джид!Z116+Еравн!Z116+Заиграев!Z116+Закаменск!Z116+Иволг!Z116+Кабанск!Z116+Кижинг!Z116+Курумкан!Z116+Кяхта!Z116+Муйский!Z116+Мухоршибирь!Z116+Окинский!Z116+Прибайкальский!Z116+Северобайк!Z116+Селенгинский!Z116+Тарбагат!Z116+Тунк!Z116+Хоринск!Z116</f>
        <v>0</v>
      </c>
      <c r="AA116" s="7">
        <v>382814</v>
      </c>
      <c r="AB116" s="7">
        <v>10945</v>
      </c>
      <c r="AC116" s="14">
        <f t="shared" si="38"/>
        <v>2859.0908378481458</v>
      </c>
      <c r="AD116" s="7">
        <v>1438</v>
      </c>
      <c r="AE116" s="14">
        <f t="shared" si="39"/>
        <v>375.63934443358914</v>
      </c>
      <c r="AF116" s="7">
        <v>8829</v>
      </c>
      <c r="AG116" s="7">
        <v>381500</v>
      </c>
      <c r="AH116" s="7">
        <f>Барг!AH116+Баунт!AH116+Бичур!AH116+Джид!AH116+Еравн!AH116+Заиграев!AH116+Закаменск!AH116+Иволг!AH116+Кабанск!AH116+Кижинг!AH116+Курумкан!AH116+Кяхта!AH116+Муйский!AH116+Мухоршибирь!AH116+Окинский!AH116+Прибайкальский!AH116+Северобайк!AH116+Селенгинский!AH116+Тарбагат!AH116+Тунк!AH116+Хоринск!AH116</f>
        <v>10194</v>
      </c>
      <c r="AI116" s="14">
        <f t="shared" si="31"/>
        <v>2672.0838794233291</v>
      </c>
      <c r="AJ116" s="7">
        <f>Барг!AJ116+Баунт!AJ116+Бичур!AJ116+Джид!AJ116+Еравн!AJ116+Заиграев!AJ116+Закаменск!AJ116+Иволг!AJ116+Кабанск!AJ116+Кижинг!AJ116+Курумкан!AJ116+Кяхта!AJ116+Муйский!AJ116+Мухоршибирь!AJ116+Окинский!AJ116+Прибайкальский!AJ116+Северобайк!AJ116+Селенгинский!AJ116+Тарбагат!AJ116+Тунк!AJ116+Хоринск!AJ116</f>
        <v>1116</v>
      </c>
      <c r="AK116" s="14">
        <f t="shared" si="32"/>
        <v>292.52948885976411</v>
      </c>
      <c r="AL116" s="7">
        <f>Барг!AL116+Баунт!AL116+Бичур!AL116+Джид!AL116+Еравн!AL116+Заиграев!AL116+Закаменск!AL116+Иволг!AL116+Кабанск!AL116+Кижинг!AL116+Курумкан!AL116+Кяхта!AL116+Муйский!AL116+Мухоршибирь!AL116+Окинский!AL116+Прибайкальский!AL116+Северобайк!AL116+Селенгинский!AL116+Тарбагат!AL116+Тунк!AL116+Хоринск!AL116</f>
        <v>8060</v>
      </c>
      <c r="AM116" s="8">
        <f t="shared" si="40"/>
        <v>534621</v>
      </c>
      <c r="AN116" s="8">
        <f t="shared" si="40"/>
        <v>10945</v>
      </c>
      <c r="AO116" s="13">
        <f t="shared" si="41"/>
        <v>2047.2446836169922</v>
      </c>
      <c r="AP116" s="161">
        <f t="shared" si="42"/>
        <v>1438</v>
      </c>
      <c r="AQ116" s="13">
        <f t="shared" si="33"/>
        <v>268.97559205493235</v>
      </c>
      <c r="AR116" s="162">
        <f t="shared" si="43"/>
        <v>8829</v>
      </c>
      <c r="AS116" s="8">
        <f t="shared" si="43"/>
        <v>532961</v>
      </c>
      <c r="AT116" s="8">
        <f t="shared" si="43"/>
        <v>10194</v>
      </c>
      <c r="AU116" s="40">
        <f t="shared" si="44"/>
        <v>1912.7103108857871</v>
      </c>
      <c r="AV116" s="8">
        <f t="shared" si="45"/>
        <v>1116</v>
      </c>
      <c r="AW116" s="41">
        <f t="shared" si="46"/>
        <v>209.39618471145167</v>
      </c>
      <c r="AX116" s="8">
        <f t="shared" si="47"/>
        <v>8060</v>
      </c>
    </row>
    <row r="117" spans="1:50" x14ac:dyDescent="0.2">
      <c r="A117" s="15" t="s">
        <v>401</v>
      </c>
      <c r="B117" s="15" t="s">
        <v>402</v>
      </c>
      <c r="C117" s="145">
        <v>130211</v>
      </c>
      <c r="D117" s="112"/>
      <c r="E117" s="113">
        <f t="shared" si="34"/>
        <v>0</v>
      </c>
      <c r="F117" s="112"/>
      <c r="G117" s="113">
        <f t="shared" si="35"/>
        <v>0</v>
      </c>
      <c r="H117" s="112"/>
      <c r="I117" s="112">
        <v>129140</v>
      </c>
      <c r="J117" s="110">
        <f>Барг!J117+Баунт!J117+Бичур!J117+Джид!J117+Еравн!J117+Заиграев!J117+Закаменск!J117+Иволг!J117+Кабанск!J117+Кижинг!J117+Курумкан!J117+Кяхта!J117+Муйский!J117+Мухоршибирь!J117+Окинский!J117+Прибайкальский!J117+Северобайк!J117+Селенгинский!J117+Тарбагат!J117+Тунк!J117+Хоринск!J117</f>
        <v>0</v>
      </c>
      <c r="K117" s="111">
        <f t="shared" si="27"/>
        <v>0</v>
      </c>
      <c r="L117" s="110">
        <f>Барг!L117+Баунт!L117+Бичур!L117+Джид!L117+Еравн!L117+Заиграев!L117+Закаменск!L117+Иволг!L117+Кабанск!L117+Кижинг!L117+Курумкан!L117+Кяхта!L117+Муйский!L117+Мухоршибирь!L117+Окинский!L117+Прибайкальский!L117+Северобайк!L117+Селенгинский!L117+Тарбагат!L117+Тунк!L117+Хоринск!L117</f>
        <v>0</v>
      </c>
      <c r="M117" s="111">
        <f t="shared" si="28"/>
        <v>0</v>
      </c>
      <c r="N117" s="156">
        <f>Барг!N117+Баунт!N117+Бичур!N117+Джид!N117+Еравн!N117+Заиграев!N117+Закаменск!N117+Иволг!N117+Кабанск!N117+Кижинг!N117+Курумкан!N117+Кяхта!N117+Муйский!N117+Мухоршибирь!N117+Окинский!N117+Прибайкальский!N117+Северобайк!N117+Селенгинский!N117+Тарбагат!N117+Тунк!N117+Хоринск!N117</f>
        <v>0</v>
      </c>
      <c r="O117" s="54">
        <v>21596</v>
      </c>
      <c r="P117" s="54">
        <v>0</v>
      </c>
      <c r="Q117" s="55">
        <f t="shared" si="36"/>
        <v>0</v>
      </c>
      <c r="R117" s="54">
        <v>0</v>
      </c>
      <c r="S117" s="55">
        <f t="shared" si="37"/>
        <v>0</v>
      </c>
      <c r="T117" s="54">
        <v>0</v>
      </c>
      <c r="U117" s="56">
        <v>22321</v>
      </c>
      <c r="V117" s="54">
        <f>Барг!V117+Баунт!V117+Бичур!V117+Джид!V117+Еравн!V117+Заиграев!V117+Закаменск!V117+Иволг!V117+Кабанск!V117+Кижинг!V117+Курумкан!V117+Кяхта!V117+Муйский!V117+Мухоршибирь!V117+Окинский!V117+Прибайкальский!V117+Северобайк!V117+Селенгинский!V117+Тарбагат!V117+Тунк!V117+Хоринск!V117</f>
        <v>0</v>
      </c>
      <c r="W117" s="55">
        <f t="shared" si="29"/>
        <v>0</v>
      </c>
      <c r="X117" s="54">
        <f>Барг!X117+Баунт!X117+Бичур!X117+Джид!X117+Еравн!X117+Заиграев!X117+Закаменск!X117+Иволг!X117+Кабанск!X117+Кижинг!X117+Курумкан!X117+Кяхта!X117+Муйский!X117+Мухоршибирь!X117+Окинский!X117+Прибайкальский!X117+Северобайк!X117+Селенгинский!X117+Тарбагат!X117+Тунк!X117+Хоринск!X117</f>
        <v>0</v>
      </c>
      <c r="Y117" s="55">
        <f t="shared" si="30"/>
        <v>0</v>
      </c>
      <c r="Z117" s="54">
        <f>Барг!Z117+Баунт!Z117+Бичур!Z117+Джид!Z117+Еравн!Z117+Заиграев!Z117+Закаменск!Z117+Иволг!Z117+Кабанск!Z117+Кижинг!Z117+Курумкан!Z117+Кяхта!Z117+Муйский!Z117+Мухоршибирь!Z117+Окинский!Z117+Прибайкальский!Z117+Северобайк!Z117+Селенгинский!Z117+Тарбагат!Z117+Тунк!Z117+Хоринск!Z117</f>
        <v>0</v>
      </c>
      <c r="AA117" s="7">
        <v>382814</v>
      </c>
      <c r="AB117" s="7">
        <v>302</v>
      </c>
      <c r="AC117" s="14">
        <f t="shared" si="38"/>
        <v>78.889486800378251</v>
      </c>
      <c r="AD117" s="7">
        <v>302</v>
      </c>
      <c r="AE117" s="14">
        <f t="shared" si="39"/>
        <v>78.889486800378251</v>
      </c>
      <c r="AF117" s="7">
        <v>0</v>
      </c>
      <c r="AG117" s="7">
        <v>381500</v>
      </c>
      <c r="AH117" s="7">
        <f>Барг!AH117+Баунт!AH117+Бичур!AH117+Джид!AH117+Еравн!AH117+Заиграев!AH117+Закаменск!AH117+Иволг!AH117+Кабанск!AH117+Кижинг!AH117+Курумкан!AH117+Кяхта!AH117+Муйский!AH117+Мухоршибирь!AH117+Окинский!AH117+Прибайкальский!AH117+Северобайк!AH117+Селенгинский!AH117+Тарбагат!AH117+Тунк!AH117+Хоринск!AH117</f>
        <v>238</v>
      </c>
      <c r="AI117" s="14">
        <f t="shared" si="31"/>
        <v>62.38532110091743</v>
      </c>
      <c r="AJ117" s="7">
        <f>Барг!AJ117+Баунт!AJ117+Бичур!AJ117+Джид!AJ117+Еравн!AJ117+Заиграев!AJ117+Закаменск!AJ117+Иволг!AJ117+Кабанск!AJ117+Кижинг!AJ117+Курумкан!AJ117+Кяхта!AJ117+Муйский!AJ117+Мухоршибирь!AJ117+Окинский!AJ117+Прибайкальский!AJ117+Северобайк!AJ117+Селенгинский!AJ117+Тарбагат!AJ117+Тунк!AJ117+Хоринск!AJ117</f>
        <v>238</v>
      </c>
      <c r="AK117" s="14">
        <f t="shared" si="32"/>
        <v>62.38532110091743</v>
      </c>
      <c r="AL117" s="7">
        <f>Барг!AL117+Баунт!AL117+Бичур!AL117+Джид!AL117+Еравн!AL117+Заиграев!AL117+Закаменск!AL117+Иволг!AL117+Кабанск!AL117+Кижинг!AL117+Курумкан!AL117+Кяхта!AL117+Муйский!AL117+Мухоршибирь!AL117+Окинский!AL117+Прибайкальский!AL117+Северобайк!AL117+Селенгинский!AL117+Тарбагат!AL117+Тунк!AL117+Хоринск!AL117</f>
        <v>0</v>
      </c>
      <c r="AM117" s="8">
        <f t="shared" si="40"/>
        <v>534621</v>
      </c>
      <c r="AN117" s="8">
        <f t="shared" si="40"/>
        <v>302</v>
      </c>
      <c r="AO117" s="13">
        <f t="shared" si="41"/>
        <v>56.488615299436425</v>
      </c>
      <c r="AP117" s="161">
        <f t="shared" si="42"/>
        <v>302</v>
      </c>
      <c r="AQ117" s="13">
        <f t="shared" si="33"/>
        <v>56.488615299436425</v>
      </c>
      <c r="AR117" s="162">
        <f t="shared" si="43"/>
        <v>0</v>
      </c>
      <c r="AS117" s="8">
        <f t="shared" si="43"/>
        <v>532961</v>
      </c>
      <c r="AT117" s="8">
        <f t="shared" si="43"/>
        <v>238</v>
      </c>
      <c r="AU117" s="40">
        <f t="shared" si="44"/>
        <v>44.656175592585576</v>
      </c>
      <c r="AV117" s="8">
        <f t="shared" si="45"/>
        <v>238</v>
      </c>
      <c r="AW117" s="41">
        <f t="shared" si="46"/>
        <v>44.656175592585576</v>
      </c>
      <c r="AX117" s="8">
        <f t="shared" si="47"/>
        <v>0</v>
      </c>
    </row>
    <row r="118" spans="1:50" x14ac:dyDescent="0.2">
      <c r="A118" s="15" t="s">
        <v>403</v>
      </c>
      <c r="B118" s="15" t="s">
        <v>404</v>
      </c>
      <c r="C118" s="145">
        <v>130211</v>
      </c>
      <c r="D118" s="112"/>
      <c r="E118" s="113">
        <f t="shared" si="34"/>
        <v>0</v>
      </c>
      <c r="F118" s="112"/>
      <c r="G118" s="113">
        <f t="shared" si="35"/>
        <v>0</v>
      </c>
      <c r="H118" s="112"/>
      <c r="I118" s="112">
        <v>129140</v>
      </c>
      <c r="J118" s="110">
        <f>Барг!J118+Баунт!J118+Бичур!J118+Джид!J118+Еравн!J118+Заиграев!J118+Закаменск!J118+Иволг!J118+Кабанск!J118+Кижинг!J118+Курумкан!J118+Кяхта!J118+Муйский!J118+Мухоршибирь!J118+Окинский!J118+Прибайкальский!J118+Северобайк!J118+Селенгинский!J118+Тарбагат!J118+Тунк!J118+Хоринск!J118</f>
        <v>0</v>
      </c>
      <c r="K118" s="111">
        <f t="shared" si="27"/>
        <v>0</v>
      </c>
      <c r="L118" s="110">
        <f>Барг!L118+Баунт!L118+Бичур!L118+Джид!L118+Еравн!L118+Заиграев!L118+Закаменск!L118+Иволг!L118+Кабанск!L118+Кижинг!L118+Курумкан!L118+Кяхта!L118+Муйский!L118+Мухоршибирь!L118+Окинский!L118+Прибайкальский!L118+Северобайк!L118+Селенгинский!L118+Тарбагат!L118+Тунк!L118+Хоринск!L118</f>
        <v>0</v>
      </c>
      <c r="M118" s="111">
        <f t="shared" si="28"/>
        <v>0</v>
      </c>
      <c r="N118" s="156">
        <f>Барг!N118+Баунт!N118+Бичур!N118+Джид!N118+Еравн!N118+Заиграев!N118+Закаменск!N118+Иволг!N118+Кабанск!N118+Кижинг!N118+Курумкан!N118+Кяхта!N118+Муйский!N118+Мухоршибирь!N118+Окинский!N118+Прибайкальский!N118+Северобайк!N118+Селенгинский!N118+Тарбагат!N118+Тунк!N118+Хоринск!N118</f>
        <v>0</v>
      </c>
      <c r="O118" s="54">
        <v>21596</v>
      </c>
      <c r="P118" s="54">
        <v>0</v>
      </c>
      <c r="Q118" s="55">
        <f t="shared" si="36"/>
        <v>0</v>
      </c>
      <c r="R118" s="54">
        <v>0</v>
      </c>
      <c r="S118" s="55">
        <f t="shared" si="37"/>
        <v>0</v>
      </c>
      <c r="T118" s="54">
        <v>0</v>
      </c>
      <c r="U118" s="56">
        <v>22321</v>
      </c>
      <c r="V118" s="54">
        <f>Барг!V118+Баунт!V118+Бичур!V118+Джид!V118+Еравн!V118+Заиграев!V118+Закаменск!V118+Иволг!V118+Кабанск!V118+Кижинг!V118+Курумкан!V118+Кяхта!V118+Муйский!V118+Мухоршибирь!V118+Окинский!V118+Прибайкальский!V118+Северобайк!V118+Селенгинский!V118+Тарбагат!V118+Тунк!V118+Хоринск!V118</f>
        <v>0</v>
      </c>
      <c r="W118" s="55">
        <f t="shared" si="29"/>
        <v>0</v>
      </c>
      <c r="X118" s="54">
        <f>Барг!X118+Баунт!X118+Бичур!X118+Джид!X118+Еравн!X118+Заиграев!X118+Закаменск!X118+Иволг!X118+Кабанск!X118+Кижинг!X118+Курумкан!X118+Кяхта!X118+Муйский!X118+Мухоршибирь!X118+Окинский!X118+Прибайкальский!X118+Северобайк!X118+Селенгинский!X118+Тарбагат!X118+Тунк!X118+Хоринск!X118</f>
        <v>0</v>
      </c>
      <c r="Y118" s="55">
        <f t="shared" si="30"/>
        <v>0</v>
      </c>
      <c r="Z118" s="54">
        <f>Барг!Z118+Баунт!Z118+Бичур!Z118+Джид!Z118+Еравн!Z118+Заиграев!Z118+Закаменск!Z118+Иволг!Z118+Кабанск!Z118+Кижинг!Z118+Курумкан!Z118+Кяхта!Z118+Муйский!Z118+Мухоршибирь!Z118+Окинский!Z118+Прибайкальский!Z118+Северобайк!Z118+Селенгинский!Z118+Тарбагат!Z118+Тунк!Z118+Хоринск!Z118</f>
        <v>0</v>
      </c>
      <c r="AA118" s="7">
        <v>382814</v>
      </c>
      <c r="AB118" s="7">
        <v>264</v>
      </c>
      <c r="AC118" s="14">
        <f t="shared" si="38"/>
        <v>68.962995083774373</v>
      </c>
      <c r="AD118" s="7">
        <v>264</v>
      </c>
      <c r="AE118" s="14">
        <f t="shared" si="39"/>
        <v>68.962995083774373</v>
      </c>
      <c r="AF118" s="7">
        <v>36</v>
      </c>
      <c r="AG118" s="7">
        <v>381500</v>
      </c>
      <c r="AH118" s="7">
        <f>Барг!AH118+Баунт!AH118+Бичур!AH118+Джид!AH118+Еравн!AH118+Заиграев!AH118+Закаменск!AH118+Иволг!AH118+Кабанск!AH118+Кижинг!AH118+Курумкан!AH118+Кяхта!AH118+Муйский!AH118+Мухоршибирь!AH118+Окинский!AH118+Прибайкальский!AH118+Северобайк!AH118+Селенгинский!AH118+Тарбагат!AH118+Тунк!AH118+Хоринск!AH118</f>
        <v>277</v>
      </c>
      <c r="AI118" s="14">
        <f t="shared" si="31"/>
        <v>72.608125819134997</v>
      </c>
      <c r="AJ118" s="7">
        <f>Барг!AJ118+Баунт!AJ118+Бичур!AJ118+Джид!AJ118+Еравн!AJ118+Заиграев!AJ118+Закаменск!AJ118+Иволг!AJ118+Кабанск!AJ118+Кижинг!AJ118+Курумкан!AJ118+Кяхта!AJ118+Муйский!AJ118+Мухоршибирь!AJ118+Окинский!AJ118+Прибайкальский!AJ118+Северобайк!AJ118+Селенгинский!AJ118+Тарбагат!AJ118+Тунк!AJ118+Хоринск!AJ118</f>
        <v>277</v>
      </c>
      <c r="AK118" s="14">
        <f t="shared" si="32"/>
        <v>72.608125819134997</v>
      </c>
      <c r="AL118" s="7">
        <f>Барг!AL118+Баунт!AL118+Бичур!AL118+Джид!AL118+Еравн!AL118+Заиграев!AL118+Закаменск!AL118+Иволг!AL118+Кабанск!AL118+Кижинг!AL118+Курумкан!AL118+Кяхта!AL118+Муйский!AL118+Мухоршибирь!AL118+Окинский!AL118+Прибайкальский!AL118+Северобайк!AL118+Селенгинский!AL118+Тарбагат!AL118+Тунк!AL118+Хоринск!AL118</f>
        <v>90</v>
      </c>
      <c r="AM118" s="8">
        <f t="shared" si="40"/>
        <v>534621</v>
      </c>
      <c r="AN118" s="8">
        <f t="shared" si="40"/>
        <v>264</v>
      </c>
      <c r="AO118" s="13">
        <f t="shared" si="41"/>
        <v>49.380776288249052</v>
      </c>
      <c r="AP118" s="161">
        <f t="shared" si="42"/>
        <v>264</v>
      </c>
      <c r="AQ118" s="13">
        <f t="shared" si="33"/>
        <v>49.380776288249052</v>
      </c>
      <c r="AR118" s="162">
        <f t="shared" si="43"/>
        <v>36</v>
      </c>
      <c r="AS118" s="8">
        <f t="shared" si="43"/>
        <v>532961</v>
      </c>
      <c r="AT118" s="8">
        <f t="shared" si="43"/>
        <v>277</v>
      </c>
      <c r="AU118" s="40">
        <f t="shared" si="44"/>
        <v>51.973784198093291</v>
      </c>
      <c r="AV118" s="8">
        <f t="shared" si="45"/>
        <v>277</v>
      </c>
      <c r="AW118" s="41">
        <f t="shared" si="46"/>
        <v>51.973784198093291</v>
      </c>
      <c r="AX118" s="8">
        <f t="shared" si="47"/>
        <v>90</v>
      </c>
    </row>
    <row r="119" spans="1:50" x14ac:dyDescent="0.2">
      <c r="A119" s="15" t="s">
        <v>405</v>
      </c>
      <c r="B119" s="15" t="s">
        <v>406</v>
      </c>
      <c r="C119" s="145">
        <v>130211</v>
      </c>
      <c r="D119" s="112"/>
      <c r="E119" s="113">
        <f t="shared" si="34"/>
        <v>0</v>
      </c>
      <c r="F119" s="112"/>
      <c r="G119" s="113">
        <f t="shared" si="35"/>
        <v>0</v>
      </c>
      <c r="H119" s="112"/>
      <c r="I119" s="112">
        <v>129140</v>
      </c>
      <c r="J119" s="110">
        <f>Барг!J119+Баунт!J119+Бичур!J119+Джид!J119+Еравн!J119+Заиграев!J119+Закаменск!J119+Иволг!J119+Кабанск!J119+Кижинг!J119+Курумкан!J119+Кяхта!J119+Муйский!J119+Мухоршибирь!J119+Окинский!J119+Прибайкальский!J119+Северобайк!J119+Селенгинский!J119+Тарбагат!J119+Тунк!J119+Хоринск!J119</f>
        <v>0</v>
      </c>
      <c r="K119" s="111">
        <f t="shared" si="27"/>
        <v>0</v>
      </c>
      <c r="L119" s="110">
        <f>Барг!L119+Баунт!L119+Бичур!L119+Джид!L119+Еравн!L119+Заиграев!L119+Закаменск!L119+Иволг!L119+Кабанск!L119+Кижинг!L119+Курумкан!L119+Кяхта!L119+Муйский!L119+Мухоршибирь!L119+Окинский!L119+Прибайкальский!L119+Северобайк!L119+Селенгинский!L119+Тарбагат!L119+Тунк!L119+Хоринск!L119</f>
        <v>0</v>
      </c>
      <c r="M119" s="111">
        <f t="shared" si="28"/>
        <v>0</v>
      </c>
      <c r="N119" s="156">
        <f>Барг!N119+Баунт!N119+Бичур!N119+Джид!N119+Еравн!N119+Заиграев!N119+Закаменск!N119+Иволг!N119+Кабанск!N119+Кижинг!N119+Курумкан!N119+Кяхта!N119+Муйский!N119+Мухоршибирь!N119+Окинский!N119+Прибайкальский!N119+Северобайк!N119+Селенгинский!N119+Тарбагат!N119+Тунк!N119+Хоринск!N119</f>
        <v>0</v>
      </c>
      <c r="O119" s="54">
        <v>21596</v>
      </c>
      <c r="P119" s="54">
        <v>0</v>
      </c>
      <c r="Q119" s="55">
        <f t="shared" si="36"/>
        <v>0</v>
      </c>
      <c r="R119" s="54">
        <v>0</v>
      </c>
      <c r="S119" s="55">
        <f t="shared" si="37"/>
        <v>0</v>
      </c>
      <c r="T119" s="54">
        <v>0</v>
      </c>
      <c r="U119" s="56">
        <v>22321</v>
      </c>
      <c r="V119" s="54">
        <f>Барг!V119+Баунт!V119+Бичур!V119+Джид!V119+Еравн!V119+Заиграев!V119+Закаменск!V119+Иволг!V119+Кабанск!V119+Кижинг!V119+Курумкан!V119+Кяхта!V119+Муйский!V119+Мухоршибирь!V119+Окинский!V119+Прибайкальский!V119+Северобайк!V119+Селенгинский!V119+Тарбагат!V119+Тунк!V119+Хоринск!V119</f>
        <v>0</v>
      </c>
      <c r="W119" s="55">
        <f t="shared" si="29"/>
        <v>0</v>
      </c>
      <c r="X119" s="54">
        <f>Барг!X119+Баунт!X119+Бичур!X119+Джид!X119+Еравн!X119+Заиграев!X119+Закаменск!X119+Иволг!X119+Кабанск!X119+Кижинг!X119+Курумкан!X119+Кяхта!X119+Муйский!X119+Мухоршибирь!X119+Окинский!X119+Прибайкальский!X119+Северобайк!X119+Селенгинский!X119+Тарбагат!X119+Тунк!X119+Хоринск!X119</f>
        <v>0</v>
      </c>
      <c r="Y119" s="55">
        <f t="shared" si="30"/>
        <v>0</v>
      </c>
      <c r="Z119" s="54">
        <f>Барг!Z119+Баунт!Z119+Бичур!Z119+Джид!Z119+Еравн!Z119+Заиграев!Z119+Закаменск!Z119+Иволг!Z119+Кабанск!Z119+Кижинг!Z119+Курумкан!Z119+Кяхта!Z119+Муйский!Z119+Мухоршибирь!Z119+Окинский!Z119+Прибайкальский!Z119+Северобайк!Z119+Селенгинский!Z119+Тарбагат!Z119+Тунк!Z119+Хоринск!Z119</f>
        <v>0</v>
      </c>
      <c r="AA119" s="7">
        <v>382814</v>
      </c>
      <c r="AB119" s="7">
        <v>33</v>
      </c>
      <c r="AC119" s="14">
        <f t="shared" si="38"/>
        <v>8.6203743854717967</v>
      </c>
      <c r="AD119" s="7">
        <v>33</v>
      </c>
      <c r="AE119" s="14">
        <f t="shared" si="39"/>
        <v>8.6203743854717967</v>
      </c>
      <c r="AF119" s="7">
        <v>7</v>
      </c>
      <c r="AG119" s="7">
        <v>381500</v>
      </c>
      <c r="AH119" s="7">
        <f>Барг!AH119+Баунт!AH119+Бичур!AH119+Джид!AH119+Еравн!AH119+Заиграев!AH119+Закаменск!AH119+Иволг!AH119+Кабанск!AH119+Кижинг!AH119+Курумкан!AH119+Кяхта!AH119+Муйский!AH119+Мухоршибирь!AH119+Окинский!AH119+Прибайкальский!AH119+Северобайк!AH119+Селенгинский!AH119+Тарбагат!AH119+Тунк!AH119+Хоринск!AH119</f>
        <v>41</v>
      </c>
      <c r="AI119" s="14">
        <f t="shared" si="31"/>
        <v>10.747051114023591</v>
      </c>
      <c r="AJ119" s="7">
        <f>Барг!AJ119+Баунт!AJ119+Бичур!AJ119+Джид!AJ119+Еравн!AJ119+Заиграев!AJ119+Закаменск!AJ119+Иволг!AJ119+Кабанск!AJ119+Кижинг!AJ119+Курумкан!AJ119+Кяхта!AJ119+Муйский!AJ119+Мухоршибирь!AJ119+Окинский!AJ119+Прибайкальский!AJ119+Северобайк!AJ119+Селенгинский!AJ119+Тарбагат!AJ119+Тунк!AJ119+Хоринск!AJ119</f>
        <v>41</v>
      </c>
      <c r="AK119" s="14">
        <f t="shared" si="32"/>
        <v>10.747051114023591</v>
      </c>
      <c r="AL119" s="7">
        <f>Барг!AL119+Баунт!AL119+Бичур!AL119+Джид!AL119+Еравн!AL119+Заиграев!AL119+Закаменск!AL119+Иволг!AL119+Кабанск!AL119+Кижинг!AL119+Курумкан!AL119+Кяхта!AL119+Муйский!AL119+Мухоршибирь!AL119+Окинский!AL119+Прибайкальский!AL119+Северобайк!AL119+Селенгинский!AL119+Тарбагат!AL119+Тунк!AL119+Хоринск!AL119</f>
        <v>21</v>
      </c>
      <c r="AM119" s="8">
        <f t="shared" si="40"/>
        <v>534621</v>
      </c>
      <c r="AN119" s="8">
        <f t="shared" si="40"/>
        <v>33</v>
      </c>
      <c r="AO119" s="13">
        <f t="shared" si="41"/>
        <v>6.1725970360311315</v>
      </c>
      <c r="AP119" s="161">
        <f t="shared" si="42"/>
        <v>33</v>
      </c>
      <c r="AQ119" s="13">
        <f t="shared" si="33"/>
        <v>6.1725970360311315</v>
      </c>
      <c r="AR119" s="162">
        <f t="shared" si="43"/>
        <v>7</v>
      </c>
      <c r="AS119" s="8">
        <f t="shared" si="43"/>
        <v>532961</v>
      </c>
      <c r="AT119" s="8">
        <f t="shared" si="43"/>
        <v>41</v>
      </c>
      <c r="AU119" s="40">
        <f t="shared" si="44"/>
        <v>7.6928705852773467</v>
      </c>
      <c r="AV119" s="8">
        <f t="shared" si="45"/>
        <v>41</v>
      </c>
      <c r="AW119" s="41">
        <f t="shared" si="46"/>
        <v>7.6928705852773467</v>
      </c>
      <c r="AX119" s="8">
        <f t="shared" si="47"/>
        <v>21</v>
      </c>
    </row>
    <row r="120" spans="1:50" x14ac:dyDescent="0.2">
      <c r="A120" s="15" t="s">
        <v>407</v>
      </c>
      <c r="B120" s="15" t="s">
        <v>408</v>
      </c>
      <c r="C120" s="145">
        <v>130211</v>
      </c>
      <c r="D120" s="112"/>
      <c r="E120" s="113">
        <f t="shared" si="34"/>
        <v>0</v>
      </c>
      <c r="F120" s="112"/>
      <c r="G120" s="113">
        <f t="shared" si="35"/>
        <v>0</v>
      </c>
      <c r="H120" s="112"/>
      <c r="I120" s="112">
        <v>129140</v>
      </c>
      <c r="J120" s="110">
        <f>Барг!J120+Баунт!J120+Бичур!J120+Джид!J120+Еравн!J120+Заиграев!J120+Закаменск!J120+Иволг!J120+Кабанск!J120+Кижинг!J120+Курумкан!J120+Кяхта!J120+Муйский!J120+Мухоршибирь!J120+Окинский!J120+Прибайкальский!J120+Северобайк!J120+Селенгинский!J120+Тарбагат!J120+Тунк!J120+Хоринск!J120</f>
        <v>0</v>
      </c>
      <c r="K120" s="111">
        <f t="shared" si="27"/>
        <v>0</v>
      </c>
      <c r="L120" s="110">
        <f>Барг!L120+Баунт!L120+Бичур!L120+Джид!L120+Еравн!L120+Заиграев!L120+Закаменск!L120+Иволг!L120+Кабанск!L120+Кижинг!L120+Курумкан!L120+Кяхта!L120+Муйский!L120+Мухоршибирь!L120+Окинский!L120+Прибайкальский!L120+Северобайк!L120+Селенгинский!L120+Тарбагат!L120+Тунк!L120+Хоринск!L120</f>
        <v>0</v>
      </c>
      <c r="M120" s="111">
        <f t="shared" si="28"/>
        <v>0</v>
      </c>
      <c r="N120" s="156">
        <f>Барг!N120+Баунт!N120+Бичур!N120+Джид!N120+Еравн!N120+Заиграев!N120+Закаменск!N120+Иволг!N120+Кабанск!N120+Кижинг!N120+Курумкан!N120+Кяхта!N120+Муйский!N120+Мухоршибирь!N120+Окинский!N120+Прибайкальский!N120+Северобайк!N120+Селенгинский!N120+Тарбагат!N120+Тунк!N120+Хоринск!N120</f>
        <v>0</v>
      </c>
      <c r="O120" s="54">
        <v>21596</v>
      </c>
      <c r="P120" s="54">
        <v>0</v>
      </c>
      <c r="Q120" s="55">
        <f t="shared" si="36"/>
        <v>0</v>
      </c>
      <c r="R120" s="54">
        <v>0</v>
      </c>
      <c r="S120" s="55">
        <f t="shared" si="37"/>
        <v>0</v>
      </c>
      <c r="T120" s="54">
        <v>0</v>
      </c>
      <c r="U120" s="56">
        <v>22321</v>
      </c>
      <c r="V120" s="54">
        <f>Барг!V120+Баунт!V120+Бичур!V120+Джид!V120+Еравн!V120+Заиграев!V120+Закаменск!V120+Иволг!V120+Кабанск!V120+Кижинг!V120+Курумкан!V120+Кяхта!V120+Муйский!V120+Мухоршибирь!V120+Окинский!V120+Прибайкальский!V120+Северобайк!V120+Селенгинский!V120+Тарбагат!V120+Тунк!V120+Хоринск!V120</f>
        <v>0</v>
      </c>
      <c r="W120" s="55">
        <f t="shared" si="29"/>
        <v>0</v>
      </c>
      <c r="X120" s="54">
        <f>Барг!X120+Баунт!X120+Бичур!X120+Джид!X120+Еравн!X120+Заиграев!X120+Закаменск!X120+Иволг!X120+Кабанск!X120+Кижинг!X120+Курумкан!X120+Кяхта!X120+Муйский!X120+Мухоршибирь!X120+Окинский!X120+Прибайкальский!X120+Северобайк!X120+Селенгинский!X120+Тарбагат!X120+Тунк!X120+Хоринск!X120</f>
        <v>0</v>
      </c>
      <c r="Y120" s="55">
        <f t="shared" si="30"/>
        <v>0</v>
      </c>
      <c r="Z120" s="54">
        <f>Барг!Z120+Баунт!Z120+Бичур!Z120+Джид!Z120+Еравн!Z120+Заиграев!Z120+Закаменск!Z120+Иволг!Z120+Кабанск!Z120+Кижинг!Z120+Курумкан!Z120+Кяхта!Z120+Муйский!Z120+Мухоршибирь!Z120+Окинский!Z120+Прибайкальский!Z120+Северобайк!Z120+Селенгинский!Z120+Тарбагат!Z120+Тунк!Z120+Хоринск!Z120</f>
        <v>0</v>
      </c>
      <c r="AA120" s="7">
        <v>382814</v>
      </c>
      <c r="AB120" s="7">
        <v>1</v>
      </c>
      <c r="AC120" s="14">
        <f t="shared" si="38"/>
        <v>0.26122346622641807</v>
      </c>
      <c r="AD120" s="7">
        <v>1</v>
      </c>
      <c r="AE120" s="14">
        <f t="shared" si="39"/>
        <v>0.26122346622641807</v>
      </c>
      <c r="AF120" s="7">
        <v>0</v>
      </c>
      <c r="AG120" s="7">
        <v>381500</v>
      </c>
      <c r="AH120" s="7">
        <f>Барг!AH120+Баунт!AH120+Бичур!AH120+Джид!AH120+Еравн!AH120+Заиграев!AH120+Закаменск!AH120+Иволг!AH120+Кабанск!AH120+Кижинг!AH120+Курумкан!AH120+Кяхта!AH120+Муйский!AH120+Мухоршибирь!AH120+Окинский!AH120+Прибайкальский!AH120+Северобайк!AH120+Селенгинский!AH120+Тарбагат!AH120+Тунк!AH120+Хоринск!AH120</f>
        <v>2</v>
      </c>
      <c r="AI120" s="14">
        <f t="shared" si="31"/>
        <v>0.52424639580602883</v>
      </c>
      <c r="AJ120" s="7">
        <f>Барг!AJ120+Баунт!AJ120+Бичур!AJ120+Джид!AJ120+Еравн!AJ120+Заиграев!AJ120+Закаменск!AJ120+Иволг!AJ120+Кабанск!AJ120+Кижинг!AJ120+Курумкан!AJ120+Кяхта!AJ120+Муйский!AJ120+Мухоршибирь!AJ120+Окинский!AJ120+Прибайкальский!AJ120+Северобайк!AJ120+Селенгинский!AJ120+Тарбагат!AJ120+Тунк!AJ120+Хоринск!AJ120</f>
        <v>2</v>
      </c>
      <c r="AK120" s="14">
        <f t="shared" si="32"/>
        <v>0.52424639580602883</v>
      </c>
      <c r="AL120" s="7">
        <f>Барг!AL120+Баунт!AL120+Бичур!AL120+Джид!AL120+Еравн!AL120+Заиграев!AL120+Закаменск!AL120+Иволг!AL120+Кабанск!AL120+Кижинг!AL120+Курумкан!AL120+Кяхта!AL120+Муйский!AL120+Мухоршибирь!AL120+Окинский!AL120+Прибайкальский!AL120+Северобайк!AL120+Селенгинский!AL120+Тарбагат!AL120+Тунк!AL120+Хоринск!AL120</f>
        <v>1</v>
      </c>
      <c r="AM120" s="8">
        <f t="shared" si="40"/>
        <v>534621</v>
      </c>
      <c r="AN120" s="8">
        <f t="shared" si="40"/>
        <v>1</v>
      </c>
      <c r="AO120" s="13">
        <f t="shared" si="41"/>
        <v>0.18704839503124643</v>
      </c>
      <c r="AP120" s="161">
        <f t="shared" si="42"/>
        <v>1</v>
      </c>
      <c r="AQ120" s="13">
        <f t="shared" si="33"/>
        <v>0.18704839503124643</v>
      </c>
      <c r="AR120" s="162">
        <f t="shared" si="43"/>
        <v>0</v>
      </c>
      <c r="AS120" s="8">
        <f t="shared" si="43"/>
        <v>532961</v>
      </c>
      <c r="AT120" s="8">
        <f t="shared" si="43"/>
        <v>2</v>
      </c>
      <c r="AU120" s="40">
        <f t="shared" si="44"/>
        <v>0.37526197976962666</v>
      </c>
      <c r="AV120" s="8">
        <f t="shared" si="45"/>
        <v>2</v>
      </c>
      <c r="AW120" s="41">
        <f t="shared" si="46"/>
        <v>0.37526197976962666</v>
      </c>
      <c r="AX120" s="8">
        <f t="shared" si="47"/>
        <v>1</v>
      </c>
    </row>
    <row r="121" spans="1:50" x14ac:dyDescent="0.2">
      <c r="A121" s="15" t="s">
        <v>409</v>
      </c>
      <c r="B121" s="15" t="s">
        <v>410</v>
      </c>
      <c r="C121" s="145">
        <v>130211</v>
      </c>
      <c r="D121" s="112"/>
      <c r="E121" s="113">
        <f t="shared" si="34"/>
        <v>0</v>
      </c>
      <c r="F121" s="112"/>
      <c r="G121" s="113">
        <f t="shared" si="35"/>
        <v>0</v>
      </c>
      <c r="H121" s="112"/>
      <c r="I121" s="112">
        <v>129140</v>
      </c>
      <c r="J121" s="110">
        <f>Барг!J121+Баунт!J121+Бичур!J121+Джид!J121+Еравн!J121+Заиграев!J121+Закаменск!J121+Иволг!J121+Кабанск!J121+Кижинг!J121+Курумкан!J121+Кяхта!J121+Муйский!J121+Мухоршибирь!J121+Окинский!J121+Прибайкальский!J121+Северобайк!J121+Селенгинский!J121+Тарбагат!J121+Тунк!J121+Хоринск!J121</f>
        <v>0</v>
      </c>
      <c r="K121" s="111">
        <f t="shared" si="27"/>
        <v>0</v>
      </c>
      <c r="L121" s="110">
        <f>Барг!L121+Баунт!L121+Бичур!L121+Джид!L121+Еравн!L121+Заиграев!L121+Закаменск!L121+Иволг!L121+Кабанск!L121+Кижинг!L121+Курумкан!L121+Кяхта!L121+Муйский!L121+Мухоршибирь!L121+Окинский!L121+Прибайкальский!L121+Северобайк!L121+Селенгинский!L121+Тарбагат!L121+Тунк!L121+Хоринск!L121</f>
        <v>0</v>
      </c>
      <c r="M121" s="111">
        <f t="shared" si="28"/>
        <v>0</v>
      </c>
      <c r="N121" s="156">
        <f>Барг!N121+Баунт!N121+Бичур!N121+Джид!N121+Еравн!N121+Заиграев!N121+Закаменск!N121+Иволг!N121+Кабанск!N121+Кижинг!N121+Курумкан!N121+Кяхта!N121+Муйский!N121+Мухоршибирь!N121+Окинский!N121+Прибайкальский!N121+Северобайк!N121+Селенгинский!N121+Тарбагат!N121+Тунк!N121+Хоринск!N121</f>
        <v>0</v>
      </c>
      <c r="O121" s="54">
        <v>21596</v>
      </c>
      <c r="P121" s="54">
        <v>0</v>
      </c>
      <c r="Q121" s="55">
        <f t="shared" si="36"/>
        <v>0</v>
      </c>
      <c r="R121" s="54">
        <v>0</v>
      </c>
      <c r="S121" s="55">
        <f t="shared" si="37"/>
        <v>0</v>
      </c>
      <c r="T121" s="54">
        <v>0</v>
      </c>
      <c r="U121" s="56">
        <v>22321</v>
      </c>
      <c r="V121" s="54">
        <f>Барг!V121+Баунт!V121+Бичур!V121+Джид!V121+Еравн!V121+Заиграев!V121+Закаменск!V121+Иволг!V121+Кабанск!V121+Кижинг!V121+Курумкан!V121+Кяхта!V121+Муйский!V121+Мухоршибирь!V121+Окинский!V121+Прибайкальский!V121+Северобайк!V121+Селенгинский!V121+Тарбагат!V121+Тунк!V121+Хоринск!V121</f>
        <v>0</v>
      </c>
      <c r="W121" s="55">
        <f t="shared" si="29"/>
        <v>0</v>
      </c>
      <c r="X121" s="54">
        <f>Барг!X121+Баунт!X121+Бичур!X121+Джид!X121+Еравн!X121+Заиграев!X121+Закаменск!X121+Иволг!X121+Кабанск!X121+Кижинг!X121+Курумкан!X121+Кяхта!X121+Муйский!X121+Мухоршибирь!X121+Окинский!X121+Прибайкальский!X121+Северобайк!X121+Селенгинский!X121+Тарбагат!X121+Тунк!X121+Хоринск!X121</f>
        <v>0</v>
      </c>
      <c r="Y121" s="55">
        <f t="shared" si="30"/>
        <v>0</v>
      </c>
      <c r="Z121" s="54">
        <f>Барг!Z121+Баунт!Z121+Бичур!Z121+Джид!Z121+Еравн!Z121+Заиграев!Z121+Закаменск!Z121+Иволг!Z121+Кабанск!Z121+Кижинг!Z121+Курумкан!Z121+Кяхта!Z121+Муйский!Z121+Мухоршибирь!Z121+Окинский!Z121+Прибайкальский!Z121+Северобайк!Z121+Селенгинский!Z121+Тарбагат!Z121+Тунк!Z121+Хоринск!Z121</f>
        <v>0</v>
      </c>
      <c r="AA121" s="7">
        <v>382814</v>
      </c>
      <c r="AB121" s="7">
        <v>7739</v>
      </c>
      <c r="AC121" s="14">
        <f t="shared" si="38"/>
        <v>2021.6084051262494</v>
      </c>
      <c r="AD121" s="7">
        <v>657</v>
      </c>
      <c r="AE121" s="14">
        <f t="shared" si="39"/>
        <v>171.62381731075666</v>
      </c>
      <c r="AF121" s="7">
        <v>5679</v>
      </c>
      <c r="AG121" s="7">
        <v>381500</v>
      </c>
      <c r="AH121" s="7">
        <f>Барг!AH121+Баунт!AH121+Бичур!AH121+Джид!AH121+Еравн!AH121+Заиграев!AH121+Закаменск!AH121+Иволг!AH121+Кабанск!AH121+Кижинг!AH121+Курумкан!AH121+Кяхта!AH121+Муйский!AH121+Мухоршибирь!AH121+Окинский!AH121+Прибайкальский!AH121+Северобайк!AH121+Селенгинский!AH121+Тарбагат!AH121+Тунк!AH121+Хоринск!AH121</f>
        <v>12234</v>
      </c>
      <c r="AI121" s="14">
        <f t="shared" si="31"/>
        <v>3206.8152031454788</v>
      </c>
      <c r="AJ121" s="7">
        <f>Барг!AJ121+Баунт!AJ121+Бичур!AJ121+Джид!AJ121+Еравн!AJ121+Заиграев!AJ121+Закаменск!AJ121+Иволг!AJ121+Кабанск!AJ121+Кижинг!AJ121+Курумкан!AJ121+Кяхта!AJ121+Муйский!AJ121+Мухоршибирь!AJ121+Окинский!AJ121+Прибайкальский!AJ121+Северобайк!AJ121+Селенгинский!AJ121+Тарбагат!AJ121+Тунк!AJ121+Хоринск!AJ121</f>
        <v>1487</v>
      </c>
      <c r="AK121" s="14">
        <f t="shared" si="32"/>
        <v>389.77719528178244</v>
      </c>
      <c r="AL121" s="7">
        <f>Барг!AL121+Баунт!AL121+Бичур!AL121+Джид!AL121+Еравн!AL121+Заиграев!AL121+Закаменск!AL121+Иволг!AL121+Кабанск!AL121+Кижинг!AL121+Курумкан!AL121+Кяхта!AL121+Муйский!AL121+Мухоршибирь!AL121+Окинский!AL121+Прибайкальский!AL121+Северобайк!AL121+Селенгинский!AL121+Тарбагат!AL121+Тунк!AL121+Хоринск!AL121</f>
        <v>9317</v>
      </c>
      <c r="AM121" s="8">
        <f t="shared" si="40"/>
        <v>534621</v>
      </c>
      <c r="AN121" s="8">
        <f t="shared" si="40"/>
        <v>7739</v>
      </c>
      <c r="AO121" s="13">
        <f t="shared" si="41"/>
        <v>1447.567529146816</v>
      </c>
      <c r="AP121" s="161">
        <f t="shared" si="42"/>
        <v>657</v>
      </c>
      <c r="AQ121" s="13">
        <f t="shared" si="33"/>
        <v>122.89079553552891</v>
      </c>
      <c r="AR121" s="162">
        <f t="shared" si="43"/>
        <v>5679</v>
      </c>
      <c r="AS121" s="8">
        <f t="shared" si="43"/>
        <v>532961</v>
      </c>
      <c r="AT121" s="8">
        <f t="shared" si="43"/>
        <v>12234</v>
      </c>
      <c r="AU121" s="40">
        <f t="shared" si="44"/>
        <v>2295.4775302508065</v>
      </c>
      <c r="AV121" s="8">
        <f t="shared" si="45"/>
        <v>1487</v>
      </c>
      <c r="AW121" s="41">
        <f t="shared" si="46"/>
        <v>279.00728195871744</v>
      </c>
      <c r="AX121" s="8">
        <f t="shared" si="47"/>
        <v>9317</v>
      </c>
    </row>
    <row r="122" spans="1:50" x14ac:dyDescent="0.2">
      <c r="A122" s="15" t="s">
        <v>411</v>
      </c>
      <c r="B122" s="15" t="s">
        <v>412</v>
      </c>
      <c r="C122" s="145">
        <v>130211</v>
      </c>
      <c r="D122" s="112"/>
      <c r="E122" s="113">
        <f t="shared" si="34"/>
        <v>0</v>
      </c>
      <c r="F122" s="112"/>
      <c r="G122" s="113">
        <f t="shared" si="35"/>
        <v>0</v>
      </c>
      <c r="H122" s="112"/>
      <c r="I122" s="112">
        <v>129140</v>
      </c>
      <c r="J122" s="110">
        <f>Барг!J122+Баунт!J122+Бичур!J122+Джид!J122+Еравн!J122+Заиграев!J122+Закаменск!J122+Иволг!J122+Кабанск!J122+Кижинг!J122+Курумкан!J122+Кяхта!J122+Муйский!J122+Мухоршибирь!J122+Окинский!J122+Прибайкальский!J122+Северобайк!J122+Селенгинский!J122+Тарбагат!J122+Тунк!J122+Хоринск!J122</f>
        <v>0</v>
      </c>
      <c r="K122" s="111">
        <f t="shared" si="27"/>
        <v>0</v>
      </c>
      <c r="L122" s="110">
        <f>Барг!L122+Баунт!L122+Бичур!L122+Джид!L122+Еравн!L122+Заиграев!L122+Закаменск!L122+Иволг!L122+Кабанск!L122+Кижинг!L122+Курумкан!L122+Кяхта!L122+Муйский!L122+Мухоршибирь!L122+Окинский!L122+Прибайкальский!L122+Северобайк!L122+Селенгинский!L122+Тарбагат!L122+Тунк!L122+Хоринск!L122</f>
        <v>0</v>
      </c>
      <c r="M122" s="111">
        <f t="shared" si="28"/>
        <v>0</v>
      </c>
      <c r="N122" s="156">
        <f>Барг!N122+Баунт!N122+Бичур!N122+Джид!N122+Еравн!N122+Заиграев!N122+Закаменск!N122+Иволг!N122+Кабанск!N122+Кижинг!N122+Курумкан!N122+Кяхта!N122+Муйский!N122+Мухоршибирь!N122+Окинский!N122+Прибайкальский!N122+Северобайк!N122+Селенгинский!N122+Тарбагат!N122+Тунк!N122+Хоринск!N122</f>
        <v>0</v>
      </c>
      <c r="O122" s="54">
        <v>21596</v>
      </c>
      <c r="P122" s="54">
        <v>0</v>
      </c>
      <c r="Q122" s="55">
        <f t="shared" si="36"/>
        <v>0</v>
      </c>
      <c r="R122" s="54">
        <v>0</v>
      </c>
      <c r="S122" s="55">
        <f t="shared" si="37"/>
        <v>0</v>
      </c>
      <c r="T122" s="54">
        <v>0</v>
      </c>
      <c r="U122" s="56">
        <v>22321</v>
      </c>
      <c r="V122" s="54">
        <f>Барг!V122+Баунт!V122+Бичур!V122+Джид!V122+Еравн!V122+Заиграев!V122+Закаменск!V122+Иволг!V122+Кабанск!V122+Кижинг!V122+Курумкан!V122+Кяхта!V122+Муйский!V122+Мухоршибирь!V122+Окинский!V122+Прибайкальский!V122+Северобайк!V122+Селенгинский!V122+Тарбагат!V122+Тунк!V122+Хоринск!V122</f>
        <v>0</v>
      </c>
      <c r="W122" s="55">
        <f t="shared" si="29"/>
        <v>0</v>
      </c>
      <c r="X122" s="54">
        <f>Барг!X122+Баунт!X122+Бичур!X122+Джид!X122+Еравн!X122+Заиграев!X122+Закаменск!X122+Иволг!X122+Кабанск!X122+Кижинг!X122+Курумкан!X122+Кяхта!X122+Муйский!X122+Мухоршибирь!X122+Окинский!X122+Прибайкальский!X122+Северобайк!X122+Селенгинский!X122+Тарбагат!X122+Тунк!X122+Хоринск!X122</f>
        <v>0</v>
      </c>
      <c r="Y122" s="55">
        <f t="shared" si="30"/>
        <v>0</v>
      </c>
      <c r="Z122" s="54">
        <f>Барг!Z122+Баунт!Z122+Бичур!Z122+Джид!Z122+Еравн!Z122+Заиграев!Z122+Закаменск!Z122+Иволг!Z122+Кабанск!Z122+Кижинг!Z122+Курумкан!Z122+Кяхта!Z122+Муйский!Z122+Мухоршибирь!Z122+Окинский!Z122+Прибайкальский!Z122+Северобайк!Z122+Селенгинский!Z122+Тарбагат!Z122+Тунк!Z122+Хоринск!Z122</f>
        <v>0</v>
      </c>
      <c r="AA122" s="7">
        <v>382814</v>
      </c>
      <c r="AB122" s="7">
        <v>2514</v>
      </c>
      <c r="AC122" s="14">
        <f t="shared" si="38"/>
        <v>656.71579409321498</v>
      </c>
      <c r="AD122" s="7">
        <v>335</v>
      </c>
      <c r="AE122" s="14">
        <f t="shared" si="39"/>
        <v>87.509861185850042</v>
      </c>
      <c r="AF122" s="7">
        <v>2186</v>
      </c>
      <c r="AG122" s="7">
        <v>381500</v>
      </c>
      <c r="AH122" s="7">
        <f>Барг!AH122+Баунт!AH122+Бичур!AH122+Джид!AH122+Еравн!AH122+Заиграев!AH122+Закаменск!AH122+Иволг!AH122+Кабанск!AH122+Кижинг!AH122+Курумкан!AH122+Кяхта!AH122+Муйский!AH122+Мухоршибирь!AH122+Окинский!AH122+Прибайкальский!AH122+Северобайк!AH122+Селенгинский!AH122+Тарбагат!AH122+Тунк!AH122+Хоринск!AH122</f>
        <v>2074</v>
      </c>
      <c r="AI122" s="14">
        <f t="shared" si="31"/>
        <v>543.64351245085186</v>
      </c>
      <c r="AJ122" s="7">
        <f>Барг!AJ122+Баунт!AJ122+Бичур!AJ122+Джид!AJ122+Еравн!AJ122+Заиграев!AJ122+Закаменск!AJ122+Иволг!AJ122+Кабанск!AJ122+Кижинг!AJ122+Курумкан!AJ122+Кяхта!AJ122+Муйский!AJ122+Мухоршибирь!AJ122+Окинский!AJ122+Прибайкальский!AJ122+Северобайк!AJ122+Селенгинский!AJ122+Тарбагат!AJ122+Тунк!AJ122+Хоринск!AJ122</f>
        <v>207</v>
      </c>
      <c r="AK122" s="14">
        <f t="shared" si="32"/>
        <v>54.259501965923981</v>
      </c>
      <c r="AL122" s="7">
        <f>Барг!AL122+Баунт!AL122+Бичур!AL122+Джид!AL122+Еравн!AL122+Заиграев!AL122+Закаменск!AL122+Иволг!AL122+Кабанск!AL122+Кижинг!AL122+Курумкан!AL122+Кяхта!AL122+Муйский!AL122+Мухоршибирь!AL122+Окинский!AL122+Прибайкальский!AL122+Северобайк!AL122+Селенгинский!AL122+Тарбагат!AL122+Тунк!AL122+Хоринск!AL122</f>
        <v>1702</v>
      </c>
      <c r="AM122" s="8">
        <f t="shared" si="40"/>
        <v>534621</v>
      </c>
      <c r="AN122" s="8">
        <f t="shared" si="40"/>
        <v>2514</v>
      </c>
      <c r="AO122" s="13">
        <f t="shared" si="41"/>
        <v>470.23966510855354</v>
      </c>
      <c r="AP122" s="161">
        <f t="shared" si="42"/>
        <v>335</v>
      </c>
      <c r="AQ122" s="13">
        <f t="shared" si="33"/>
        <v>62.661212335467553</v>
      </c>
      <c r="AR122" s="162">
        <f t="shared" si="43"/>
        <v>2186</v>
      </c>
      <c r="AS122" s="8">
        <f t="shared" si="43"/>
        <v>532961</v>
      </c>
      <c r="AT122" s="8">
        <f t="shared" si="43"/>
        <v>2074</v>
      </c>
      <c r="AU122" s="40">
        <f t="shared" si="44"/>
        <v>389.14667302110286</v>
      </c>
      <c r="AV122" s="8">
        <f t="shared" si="45"/>
        <v>207</v>
      </c>
      <c r="AW122" s="41">
        <f t="shared" si="46"/>
        <v>38.839614906156363</v>
      </c>
      <c r="AX122" s="8">
        <f t="shared" si="47"/>
        <v>1702</v>
      </c>
    </row>
    <row r="123" spans="1:50" x14ac:dyDescent="0.2">
      <c r="A123" s="1" t="s">
        <v>213</v>
      </c>
      <c r="B123" s="1" t="s">
        <v>214</v>
      </c>
      <c r="C123" s="145">
        <v>130211</v>
      </c>
      <c r="D123" s="112">
        <v>150</v>
      </c>
      <c r="E123" s="113">
        <f t="shared" si="34"/>
        <v>115.1976407523174</v>
      </c>
      <c r="F123" s="112">
        <v>59</v>
      </c>
      <c r="G123" s="113">
        <f t="shared" si="35"/>
        <v>45.311072029244841</v>
      </c>
      <c r="H123" s="112">
        <v>76</v>
      </c>
      <c r="I123" s="112">
        <v>129140</v>
      </c>
      <c r="J123" s="110">
        <f>Барг!J123+Баунт!J123+Бичур!J123+Джид!J123+Еравн!J123+Заиграев!J123+Закаменск!J123+Иволг!J123+Кабанск!J123+Кижинг!J123+Курумкан!J123+Кяхта!J123+Муйский!J123+Мухоршибирь!J123+Окинский!J123+Прибайкальский!J123+Северобайк!J123+Селенгинский!J123+Тарбагат!J123+Тунк!J123+Хоринск!J123</f>
        <v>165</v>
      </c>
      <c r="K123" s="111">
        <f t="shared" si="27"/>
        <v>127.76831345826234</v>
      </c>
      <c r="L123" s="110">
        <f>Барг!L123+Баунт!L123+Бичур!L123+Джид!L123+Еравн!L123+Заиграев!L123+Закаменск!L123+Иволг!L123+Кабанск!L123+Кижинг!L123+Курумкан!L123+Кяхта!L123+Муйский!L123+Мухоршибирь!L123+Окинский!L123+Прибайкальский!L123+Северобайк!L123+Селенгинский!L123+Тарбагат!L123+Тунк!L123+Хоринск!L123</f>
        <v>79</v>
      </c>
      <c r="M123" s="111">
        <f t="shared" si="28"/>
        <v>61.173919776986217</v>
      </c>
      <c r="N123" s="156">
        <f>Барг!N123+Баунт!N123+Бичур!N123+Джид!N123+Еравн!N123+Заиграев!N123+Закаменск!N123+Иволг!N123+Кабанск!N123+Кижинг!N123+Курумкан!N123+Кяхта!N123+Муйский!N123+Мухоршибирь!N123+Окинский!N123+Прибайкальский!N123+Северобайк!N123+Селенгинский!N123+Тарбагат!N123+Тунк!N123+Хоринск!N123</f>
        <v>88</v>
      </c>
      <c r="O123" s="54">
        <v>21596</v>
      </c>
      <c r="P123" s="54">
        <v>42</v>
      </c>
      <c r="Q123" s="55">
        <f t="shared" si="36"/>
        <v>194.48045934432301</v>
      </c>
      <c r="R123" s="54">
        <v>8</v>
      </c>
      <c r="S123" s="55">
        <f t="shared" si="37"/>
        <v>37.043897017966287</v>
      </c>
      <c r="T123" s="54">
        <v>24</v>
      </c>
      <c r="U123" s="56">
        <v>22321</v>
      </c>
      <c r="V123" s="54">
        <f>Барг!V123+Баунт!V123+Бичур!V123+Джид!V123+Еравн!V123+Заиграев!V123+Закаменск!V123+Иволг!V123+Кабанск!V123+Кижинг!V123+Курумкан!V123+Кяхта!V123+Муйский!V123+Мухоршибирь!V123+Окинский!V123+Прибайкальский!V123+Северобайк!V123+Селенгинский!V123+Тарбагат!V123+Тунк!V123+Хоринск!V123</f>
        <v>77</v>
      </c>
      <c r="W123" s="55">
        <f t="shared" si="29"/>
        <v>344.96662335916852</v>
      </c>
      <c r="X123" s="54">
        <f>Барг!X123+Баунт!X123+Бичур!X123+Джид!X123+Еравн!X123+Заиграев!X123+Закаменск!X123+Иволг!X123+Кабанск!X123+Кижинг!X123+Курумкан!X123+Кяхта!X123+Муйский!X123+Мухоршибирь!X123+Окинский!X123+Прибайкальский!X123+Северобайк!X123+Селенгинский!X123+Тарбагат!X123+Тунк!X123+Хоринск!X123</f>
        <v>29</v>
      </c>
      <c r="Y123" s="55">
        <f t="shared" si="30"/>
        <v>129.92249451189463</v>
      </c>
      <c r="Z123" s="54">
        <f>Барг!Z123+Баунт!Z123+Бичур!Z123+Джид!Z123+Еравн!Z123+Заиграев!Z123+Закаменск!Z123+Иволг!Z123+Кабанск!Z123+Кижинг!Z123+Курумкан!Z123+Кяхта!Z123+Муйский!Z123+Мухоршибирь!Z123+Окинский!Z123+Прибайкальский!Z123+Северобайк!Z123+Селенгинский!Z123+Тарбагат!Z123+Тунк!Z123+Хоринск!Z123</f>
        <v>39</v>
      </c>
      <c r="AA123" s="7">
        <v>382814</v>
      </c>
      <c r="AB123" s="7">
        <v>1880</v>
      </c>
      <c r="AC123" s="14">
        <f t="shared" si="38"/>
        <v>491.10011650566594</v>
      </c>
      <c r="AD123" s="7">
        <v>441</v>
      </c>
      <c r="AE123" s="14">
        <f t="shared" si="39"/>
        <v>115.19954860585037</v>
      </c>
      <c r="AF123" s="7">
        <v>1065</v>
      </c>
      <c r="AG123" s="7">
        <v>381500</v>
      </c>
      <c r="AH123" s="7">
        <f>Барг!AH123+Баунт!AH123+Бичур!AH123+Джид!AH123+Еравн!AH123+Заиграев!AH123+Закаменск!AH123+Иволг!AH123+Кабанск!AH123+Кижинг!AH123+Курумкан!AH123+Кяхта!AH123+Муйский!AH123+Мухоршибирь!AH123+Окинский!AH123+Прибайкальский!AH123+Северобайк!AH123+Селенгинский!AH123+Тарбагат!AH123+Тунк!AH123+Хоринск!AH123</f>
        <v>1971</v>
      </c>
      <c r="AI123" s="14">
        <f t="shared" si="31"/>
        <v>516.64482306684135</v>
      </c>
      <c r="AJ123" s="7">
        <f>Барг!AJ123+Баунт!AJ123+Бичур!AJ123+Джид!AJ123+Еравн!AJ123+Заиграев!AJ123+Закаменск!AJ123+Иволг!AJ123+Кабанск!AJ123+Кижинг!AJ123+Курумкан!AJ123+Кяхта!AJ123+Муйский!AJ123+Мухоршибирь!AJ123+Окинский!AJ123+Прибайкальский!AJ123+Северобайк!AJ123+Селенгинский!AJ123+Тарбагат!AJ123+Тунк!AJ123+Хоринск!AJ123</f>
        <v>338</v>
      </c>
      <c r="AK123" s="14">
        <f t="shared" si="32"/>
        <v>88.597640891218873</v>
      </c>
      <c r="AL123" s="7">
        <f>Барг!AL123+Баунт!AL123+Бичур!AL123+Джид!AL123+Еравн!AL123+Заиграев!AL123+Закаменск!AL123+Иволг!AL123+Кабанск!AL123+Кижинг!AL123+Курумкан!AL123+Кяхта!AL123+Муйский!AL123+Мухоршибирь!AL123+Окинский!AL123+Прибайкальский!AL123+Северобайк!AL123+Селенгинский!AL123+Тарбагат!AL123+Тунк!AL123+Хоринск!AL123</f>
        <v>1058</v>
      </c>
      <c r="AM123" s="8">
        <f t="shared" si="40"/>
        <v>534621</v>
      </c>
      <c r="AN123" s="8">
        <f t="shared" si="40"/>
        <v>2072</v>
      </c>
      <c r="AO123" s="13">
        <f t="shared" si="41"/>
        <v>387.56427450474257</v>
      </c>
      <c r="AP123" s="161">
        <f t="shared" si="42"/>
        <v>508</v>
      </c>
      <c r="AQ123" s="13">
        <f t="shared" si="33"/>
        <v>95.020584675873195</v>
      </c>
      <c r="AR123" s="162">
        <f t="shared" si="43"/>
        <v>1165</v>
      </c>
      <c r="AS123" s="8">
        <f t="shared" si="43"/>
        <v>532961</v>
      </c>
      <c r="AT123" s="8">
        <f t="shared" si="43"/>
        <v>2213</v>
      </c>
      <c r="AU123" s="40">
        <f t="shared" si="44"/>
        <v>415.22738061509193</v>
      </c>
      <c r="AV123" s="8">
        <f t="shared" si="45"/>
        <v>446</v>
      </c>
      <c r="AW123" s="41">
        <f t="shared" si="46"/>
        <v>83.683421488626749</v>
      </c>
      <c r="AX123" s="8">
        <f t="shared" si="47"/>
        <v>1185</v>
      </c>
    </row>
    <row r="124" spans="1:50" x14ac:dyDescent="0.2">
      <c r="A124" s="1" t="s">
        <v>215</v>
      </c>
      <c r="B124" s="1" t="s">
        <v>216</v>
      </c>
      <c r="C124" s="145">
        <v>130211</v>
      </c>
      <c r="D124" s="112">
        <v>0</v>
      </c>
      <c r="E124" s="113">
        <f t="shared" si="34"/>
        <v>0</v>
      </c>
      <c r="F124" s="112">
        <v>0</v>
      </c>
      <c r="G124" s="113">
        <f t="shared" si="35"/>
        <v>0</v>
      </c>
      <c r="H124" s="112">
        <v>0</v>
      </c>
      <c r="I124" s="112">
        <v>129140</v>
      </c>
      <c r="J124" s="110">
        <f>Барг!J124+Баунт!J124+Бичур!J124+Джид!J124+Еравн!J124+Заиграев!J124+Закаменск!J124+Иволг!J124+Кабанск!J124+Кижинг!J124+Курумкан!J124+Кяхта!J124+Муйский!J124+Мухоршибирь!J124+Окинский!J124+Прибайкальский!J124+Северобайк!J124+Селенгинский!J124+Тарбагат!J124+Тунк!J124+Хоринск!J124</f>
        <v>0</v>
      </c>
      <c r="K124" s="111">
        <f t="shared" si="27"/>
        <v>0</v>
      </c>
      <c r="L124" s="110">
        <f>Барг!L124+Баунт!L124+Бичур!L124+Джид!L124+Еравн!L124+Заиграев!L124+Закаменск!L124+Иволг!L124+Кабанск!L124+Кижинг!L124+Курумкан!L124+Кяхта!L124+Муйский!L124+Мухоршибирь!L124+Окинский!L124+Прибайкальский!L124+Северобайк!L124+Селенгинский!L124+Тарбагат!L124+Тунк!L124+Хоринск!L124</f>
        <v>0</v>
      </c>
      <c r="M124" s="111">
        <f t="shared" si="28"/>
        <v>0</v>
      </c>
      <c r="N124" s="156">
        <f>Барг!N124+Баунт!N124+Бичур!N124+Джид!N124+Еравн!N124+Заиграев!N124+Закаменск!N124+Иволг!N124+Кабанск!N124+Кижинг!N124+Курумкан!N124+Кяхта!N124+Муйский!N124+Мухоршибирь!N124+Окинский!N124+Прибайкальский!N124+Северобайк!N124+Селенгинский!N124+Тарбагат!N124+Тунк!N124+Хоринск!N124</f>
        <v>0</v>
      </c>
      <c r="O124" s="54">
        <v>21596</v>
      </c>
      <c r="P124" s="54">
        <v>0</v>
      </c>
      <c r="Q124" s="55">
        <f t="shared" si="36"/>
        <v>0</v>
      </c>
      <c r="R124" s="54">
        <v>0</v>
      </c>
      <c r="S124" s="55">
        <f t="shared" si="37"/>
        <v>0</v>
      </c>
      <c r="T124" s="54">
        <v>0</v>
      </c>
      <c r="U124" s="56">
        <v>22321</v>
      </c>
      <c r="V124" s="54">
        <f>Барг!V124+Баунт!V124+Бичур!V124+Джид!V124+Еравн!V124+Заиграев!V124+Закаменск!V124+Иволг!V124+Кабанск!V124+Кижинг!V124+Курумкан!V124+Кяхта!V124+Муйский!V124+Мухоршибирь!V124+Окинский!V124+Прибайкальский!V124+Северобайк!V124+Селенгинский!V124+Тарбагат!V124+Тунк!V124+Хоринск!V124</f>
        <v>0</v>
      </c>
      <c r="W124" s="55">
        <f t="shared" si="29"/>
        <v>0</v>
      </c>
      <c r="X124" s="54">
        <f>Барг!X124+Баунт!X124+Бичур!X124+Джид!X124+Еравн!X124+Заиграев!X124+Закаменск!X124+Иволг!X124+Кабанск!X124+Кижинг!X124+Курумкан!X124+Кяхта!X124+Муйский!X124+Мухоршибирь!X124+Окинский!X124+Прибайкальский!X124+Северобайк!X124+Селенгинский!X124+Тарбагат!X124+Тунк!X124+Хоринск!X124</f>
        <v>0</v>
      </c>
      <c r="Y124" s="55">
        <f t="shared" si="30"/>
        <v>0</v>
      </c>
      <c r="Z124" s="54">
        <f>Барг!Z124+Баунт!Z124+Бичур!Z124+Джид!Z124+Еравн!Z124+Заиграев!Z124+Закаменск!Z124+Иволг!Z124+Кабанск!Z124+Кижинг!Z124+Курумкан!Z124+Кяхта!Z124+Муйский!Z124+Мухоршибирь!Z124+Окинский!Z124+Прибайкальский!Z124+Северобайк!Z124+Селенгинский!Z124+Тарбагат!Z124+Тунк!Z124+Хоринск!Z124</f>
        <v>0</v>
      </c>
      <c r="AA124" s="7">
        <v>382814</v>
      </c>
      <c r="AB124" s="7">
        <v>0</v>
      </c>
      <c r="AC124" s="14">
        <f t="shared" si="38"/>
        <v>0</v>
      </c>
      <c r="AD124" s="7">
        <v>0</v>
      </c>
      <c r="AE124" s="14">
        <f t="shared" si="39"/>
        <v>0</v>
      </c>
      <c r="AF124" s="7">
        <v>0</v>
      </c>
      <c r="AG124" s="7">
        <v>381500</v>
      </c>
      <c r="AH124" s="7">
        <f>Барг!AH124+Баунт!AH124+Бичур!AH124+Джид!AH124+Еравн!AH124+Заиграев!AH124+Закаменск!AH124+Иволг!AH124+Кабанск!AH124+Кижинг!AH124+Курумкан!AH124+Кяхта!AH124+Муйский!AH124+Мухоршибирь!AH124+Окинский!AH124+Прибайкальский!AH124+Северобайк!AH124+Селенгинский!AH124+Тарбагат!AH124+Тунк!AH124+Хоринск!AH124</f>
        <v>0</v>
      </c>
      <c r="AI124" s="14">
        <f t="shared" si="31"/>
        <v>0</v>
      </c>
      <c r="AJ124" s="7">
        <f>Барг!AJ124+Баунт!AJ124+Бичур!AJ124+Джид!AJ124+Еравн!AJ124+Заиграев!AJ124+Закаменск!AJ124+Иволг!AJ124+Кабанск!AJ124+Кижинг!AJ124+Курумкан!AJ124+Кяхта!AJ124+Муйский!AJ124+Мухоршибирь!AJ124+Окинский!AJ124+Прибайкальский!AJ124+Северобайк!AJ124+Селенгинский!AJ124+Тарбагат!AJ124+Тунк!AJ124+Хоринск!AJ124</f>
        <v>0</v>
      </c>
      <c r="AK124" s="14">
        <f t="shared" si="32"/>
        <v>0</v>
      </c>
      <c r="AL124" s="7">
        <f>Барг!AL124+Баунт!AL124+Бичур!AL124+Джид!AL124+Еравн!AL124+Заиграев!AL124+Закаменск!AL124+Иволг!AL124+Кабанск!AL124+Кижинг!AL124+Курумкан!AL124+Кяхта!AL124+Муйский!AL124+Мухоршибирь!AL124+Окинский!AL124+Прибайкальский!AL124+Северобайк!AL124+Селенгинский!AL124+Тарбагат!AL124+Тунк!AL124+Хоринск!AL124</f>
        <v>0</v>
      </c>
      <c r="AM124" s="8">
        <f t="shared" si="40"/>
        <v>534621</v>
      </c>
      <c r="AN124" s="8">
        <f t="shared" si="40"/>
        <v>0</v>
      </c>
      <c r="AO124" s="13">
        <f t="shared" si="41"/>
        <v>0</v>
      </c>
      <c r="AP124" s="161">
        <f t="shared" si="42"/>
        <v>0</v>
      </c>
      <c r="AQ124" s="13">
        <f t="shared" si="33"/>
        <v>0</v>
      </c>
      <c r="AR124" s="162">
        <f t="shared" si="43"/>
        <v>0</v>
      </c>
      <c r="AS124" s="8">
        <f t="shared" si="43"/>
        <v>532961</v>
      </c>
      <c r="AT124" s="8">
        <f t="shared" si="43"/>
        <v>0</v>
      </c>
      <c r="AU124" s="40">
        <f t="shared" si="44"/>
        <v>0</v>
      </c>
      <c r="AV124" s="8">
        <f t="shared" si="45"/>
        <v>0</v>
      </c>
      <c r="AW124" s="41">
        <f t="shared" si="46"/>
        <v>0</v>
      </c>
      <c r="AX124" s="8">
        <f t="shared" si="47"/>
        <v>0</v>
      </c>
    </row>
    <row r="125" spans="1:50" x14ac:dyDescent="0.2">
      <c r="A125" s="1" t="s">
        <v>217</v>
      </c>
      <c r="B125" s="1" t="s">
        <v>449</v>
      </c>
      <c r="C125" s="145">
        <v>130211</v>
      </c>
      <c r="D125" s="112">
        <v>0</v>
      </c>
      <c r="E125" s="113">
        <f t="shared" si="34"/>
        <v>0</v>
      </c>
      <c r="F125" s="112">
        <v>0</v>
      </c>
      <c r="G125" s="113">
        <f t="shared" si="35"/>
        <v>0</v>
      </c>
      <c r="H125" s="112">
        <v>0</v>
      </c>
      <c r="I125" s="112">
        <v>129140</v>
      </c>
      <c r="J125" s="110">
        <f>Барг!J125+Баунт!J125+Бичур!J125+Джид!J125+Еравн!J125+Заиграев!J125+Закаменск!J125+Иволг!J125+Кабанск!J125+Кижинг!J125+Курумкан!J125+Кяхта!J125+Муйский!J125+Мухоршибирь!J125+Окинский!J125+Прибайкальский!J125+Северобайк!J125+Селенгинский!J125+Тарбагат!J125+Тунк!J125+Хоринск!J125</f>
        <v>0</v>
      </c>
      <c r="K125" s="111">
        <f t="shared" si="27"/>
        <v>0</v>
      </c>
      <c r="L125" s="110">
        <f>Барг!L125+Баунт!L125+Бичур!L125+Джид!L125+Еравн!L125+Заиграев!L125+Закаменск!L125+Иволг!L125+Кабанск!L125+Кижинг!L125+Курумкан!L125+Кяхта!L125+Муйский!L125+Мухоршибирь!L125+Окинский!L125+Прибайкальский!L125+Северобайк!L125+Селенгинский!L125+Тарбагат!L125+Тунк!L125+Хоринск!L125</f>
        <v>0</v>
      </c>
      <c r="M125" s="111">
        <f t="shared" si="28"/>
        <v>0</v>
      </c>
      <c r="N125" s="156">
        <f>Барг!N125+Баунт!N125+Бичур!N125+Джид!N125+Еравн!N125+Заиграев!N125+Закаменск!N125+Иволг!N125+Кабанск!N125+Кижинг!N125+Курумкан!N125+Кяхта!N125+Муйский!N125+Мухоршибирь!N125+Окинский!N125+Прибайкальский!N125+Северобайк!N125+Селенгинский!N125+Тарбагат!N125+Тунк!N125+Хоринск!N125</f>
        <v>0</v>
      </c>
      <c r="O125" s="54">
        <v>21596</v>
      </c>
      <c r="P125" s="54">
        <v>0</v>
      </c>
      <c r="Q125" s="55">
        <f t="shared" si="36"/>
        <v>0</v>
      </c>
      <c r="R125" s="54">
        <v>0</v>
      </c>
      <c r="S125" s="55">
        <f t="shared" si="37"/>
        <v>0</v>
      </c>
      <c r="T125" s="54">
        <v>0</v>
      </c>
      <c r="U125" s="56">
        <v>22321</v>
      </c>
      <c r="V125" s="54">
        <f>Барг!V125+Баунт!V125+Бичур!V125+Джид!V125+Еравн!V125+Заиграев!V125+Закаменск!V125+Иволг!V125+Кабанск!V125+Кижинг!V125+Курумкан!V125+Кяхта!V125+Муйский!V125+Мухоршибирь!V125+Окинский!V125+Прибайкальский!V125+Северобайк!V125+Селенгинский!V125+Тарбагат!V125+Тунк!V125+Хоринск!V125</f>
        <v>0</v>
      </c>
      <c r="W125" s="55">
        <f t="shared" si="29"/>
        <v>0</v>
      </c>
      <c r="X125" s="54">
        <f>Барг!X125+Баунт!X125+Бичур!X125+Джид!X125+Еравн!X125+Заиграев!X125+Закаменск!X125+Иволг!X125+Кабанск!X125+Кижинг!X125+Курумкан!X125+Кяхта!X125+Муйский!X125+Мухоршибирь!X125+Окинский!X125+Прибайкальский!X125+Северобайк!X125+Селенгинский!X125+Тарбагат!X125+Тунк!X125+Хоринск!X125</f>
        <v>0</v>
      </c>
      <c r="Y125" s="55">
        <f t="shared" si="30"/>
        <v>0</v>
      </c>
      <c r="Z125" s="54">
        <f>Барг!Z125+Баунт!Z125+Бичур!Z125+Джид!Z125+Еравн!Z125+Заиграев!Z125+Закаменск!Z125+Иволг!Z125+Кабанск!Z125+Кижинг!Z125+Курумкан!Z125+Кяхта!Z125+Муйский!Z125+Мухоршибирь!Z125+Окинский!Z125+Прибайкальский!Z125+Северобайк!Z125+Селенгинский!Z125+Тарбагат!Z125+Тунк!Z125+Хоринск!Z125</f>
        <v>0</v>
      </c>
      <c r="AA125" s="7">
        <v>382814</v>
      </c>
      <c r="AB125" s="7">
        <v>0</v>
      </c>
      <c r="AC125" s="14">
        <f t="shared" si="38"/>
        <v>0</v>
      </c>
      <c r="AD125" s="7">
        <v>0</v>
      </c>
      <c r="AE125" s="14">
        <f t="shared" si="39"/>
        <v>0</v>
      </c>
      <c r="AF125" s="7">
        <v>0</v>
      </c>
      <c r="AG125" s="7">
        <v>381500</v>
      </c>
      <c r="AH125" s="7">
        <f>Барг!AH125+Баунт!AH125+Бичур!AH125+Джид!AH125+Еравн!AH125+Заиграев!AH125+Закаменск!AH125+Иволг!AH125+Кабанск!AH125+Кижинг!AH125+Курумкан!AH125+Кяхта!AH125+Муйский!AH125+Мухоршибирь!AH125+Окинский!AH125+Прибайкальский!AH125+Северобайк!AH125+Селенгинский!AH125+Тарбагат!AH125+Тунк!AH125+Хоринск!AH125</f>
        <v>0</v>
      </c>
      <c r="AI125" s="14">
        <f t="shared" si="31"/>
        <v>0</v>
      </c>
      <c r="AJ125" s="7">
        <f>Барг!AJ125+Баунт!AJ125+Бичур!AJ125+Джид!AJ125+Еравн!AJ125+Заиграев!AJ125+Закаменск!AJ125+Иволг!AJ125+Кабанск!AJ125+Кижинг!AJ125+Курумкан!AJ125+Кяхта!AJ125+Муйский!AJ125+Мухоршибирь!AJ125+Окинский!AJ125+Прибайкальский!AJ125+Северобайк!AJ125+Селенгинский!AJ125+Тарбагат!AJ125+Тунк!AJ125+Хоринск!AJ125</f>
        <v>0</v>
      </c>
      <c r="AK125" s="14">
        <f t="shared" si="32"/>
        <v>0</v>
      </c>
      <c r="AL125" s="7">
        <f>Барг!AL125+Баунт!AL125+Бичур!AL125+Джид!AL125+Еравн!AL125+Заиграев!AL125+Закаменск!AL125+Иволг!AL125+Кабанск!AL125+Кижинг!AL125+Курумкан!AL125+Кяхта!AL125+Муйский!AL125+Мухоршибирь!AL125+Окинский!AL125+Прибайкальский!AL125+Северобайк!AL125+Селенгинский!AL125+Тарбагат!AL125+Тунк!AL125+Хоринск!AL125</f>
        <v>0</v>
      </c>
      <c r="AM125" s="8">
        <f t="shared" si="40"/>
        <v>534621</v>
      </c>
      <c r="AN125" s="8">
        <f t="shared" si="40"/>
        <v>0</v>
      </c>
      <c r="AO125" s="13">
        <f t="shared" si="41"/>
        <v>0</v>
      </c>
      <c r="AP125" s="161">
        <f t="shared" si="42"/>
        <v>0</v>
      </c>
      <c r="AQ125" s="13">
        <f t="shared" si="33"/>
        <v>0</v>
      </c>
      <c r="AR125" s="162">
        <f t="shared" si="43"/>
        <v>0</v>
      </c>
      <c r="AS125" s="8">
        <f t="shared" si="43"/>
        <v>532961</v>
      </c>
      <c r="AT125" s="8">
        <f t="shared" si="43"/>
        <v>0</v>
      </c>
      <c r="AU125" s="40">
        <f t="shared" si="44"/>
        <v>0</v>
      </c>
      <c r="AV125" s="8">
        <f t="shared" si="45"/>
        <v>0</v>
      </c>
      <c r="AW125" s="41">
        <f t="shared" si="46"/>
        <v>0</v>
      </c>
      <c r="AX125" s="8">
        <f t="shared" si="47"/>
        <v>0</v>
      </c>
    </row>
    <row r="126" spans="1:50" x14ac:dyDescent="0.2">
      <c r="A126" s="1" t="s">
        <v>218</v>
      </c>
      <c r="B126" s="1" t="s">
        <v>450</v>
      </c>
      <c r="C126" s="145">
        <v>130211</v>
      </c>
      <c r="D126" s="112">
        <v>0</v>
      </c>
      <c r="E126" s="113">
        <f t="shared" si="34"/>
        <v>0</v>
      </c>
      <c r="F126" s="112">
        <v>0</v>
      </c>
      <c r="G126" s="113">
        <f t="shared" si="35"/>
        <v>0</v>
      </c>
      <c r="H126" s="112">
        <v>0</v>
      </c>
      <c r="I126" s="112">
        <v>129140</v>
      </c>
      <c r="J126" s="110">
        <f>Барг!J126+Баунт!J126+Бичур!J126+Джид!J126+Еравн!J126+Заиграев!J126+Закаменск!J126+Иволг!J126+Кабанск!J126+Кижинг!J126+Курумкан!J126+Кяхта!J126+Муйский!J126+Мухоршибирь!J126+Окинский!J126+Прибайкальский!J126+Северобайк!J126+Селенгинский!J126+Тарбагат!J126+Тунк!J126+Хоринск!J126</f>
        <v>0</v>
      </c>
      <c r="K126" s="111">
        <f t="shared" si="27"/>
        <v>0</v>
      </c>
      <c r="L126" s="110">
        <f>Барг!L126+Баунт!L126+Бичур!L126+Джид!L126+Еравн!L126+Заиграев!L126+Закаменск!L126+Иволг!L126+Кабанск!L126+Кижинг!L126+Курумкан!L126+Кяхта!L126+Муйский!L126+Мухоршибирь!L126+Окинский!L126+Прибайкальский!L126+Северобайк!L126+Селенгинский!L126+Тарбагат!L126+Тунк!L126+Хоринск!L126</f>
        <v>0</v>
      </c>
      <c r="M126" s="111">
        <f t="shared" si="28"/>
        <v>0</v>
      </c>
      <c r="N126" s="156">
        <f>Барг!N126+Баунт!N126+Бичур!N126+Джид!N126+Еравн!N126+Заиграев!N126+Закаменск!N126+Иволг!N126+Кабанск!N126+Кижинг!N126+Курумкан!N126+Кяхта!N126+Муйский!N126+Мухоршибирь!N126+Окинский!N126+Прибайкальский!N126+Северобайк!N126+Селенгинский!N126+Тарбагат!N126+Тунк!N126+Хоринск!N126</f>
        <v>0</v>
      </c>
      <c r="O126" s="54">
        <v>21596</v>
      </c>
      <c r="P126" s="54">
        <v>0</v>
      </c>
      <c r="Q126" s="55">
        <f t="shared" si="36"/>
        <v>0</v>
      </c>
      <c r="R126" s="54">
        <v>0</v>
      </c>
      <c r="S126" s="55">
        <f t="shared" si="37"/>
        <v>0</v>
      </c>
      <c r="T126" s="54">
        <v>0</v>
      </c>
      <c r="U126" s="56">
        <v>22321</v>
      </c>
      <c r="V126" s="54">
        <f>Барг!V126+Баунт!V126+Бичур!V126+Джид!V126+Еравн!V126+Заиграев!V126+Закаменск!V126+Иволг!V126+Кабанск!V126+Кижинг!V126+Курумкан!V126+Кяхта!V126+Муйский!V126+Мухоршибирь!V126+Окинский!V126+Прибайкальский!V126+Северобайк!V126+Селенгинский!V126+Тарбагат!V126+Тунк!V126+Хоринск!V126</f>
        <v>0</v>
      </c>
      <c r="W126" s="55">
        <f t="shared" si="29"/>
        <v>0</v>
      </c>
      <c r="X126" s="54">
        <f>Барг!X126+Баунт!X126+Бичур!X126+Джид!X126+Еравн!X126+Заиграев!X126+Закаменск!X126+Иволг!X126+Кабанск!X126+Кижинг!X126+Курумкан!X126+Кяхта!X126+Муйский!X126+Мухоршибирь!X126+Окинский!X126+Прибайкальский!X126+Северобайк!X126+Селенгинский!X126+Тарбагат!X126+Тунк!X126+Хоринск!X126</f>
        <v>0</v>
      </c>
      <c r="Y126" s="55">
        <f t="shared" si="30"/>
        <v>0</v>
      </c>
      <c r="Z126" s="54">
        <f>Барг!Z126+Баунт!Z126+Бичур!Z126+Джид!Z126+Еравн!Z126+Заиграев!Z126+Закаменск!Z126+Иволг!Z126+Кабанск!Z126+Кижинг!Z126+Курумкан!Z126+Кяхта!Z126+Муйский!Z126+Мухоршибирь!Z126+Окинский!Z126+Прибайкальский!Z126+Северобайк!Z126+Селенгинский!Z126+Тарбагат!Z126+Тунк!Z126+Хоринск!Z126</f>
        <v>0</v>
      </c>
      <c r="AA126" s="7">
        <v>382814</v>
      </c>
      <c r="AB126" s="7">
        <v>1</v>
      </c>
      <c r="AC126" s="14">
        <f t="shared" si="38"/>
        <v>0.26122346622641807</v>
      </c>
      <c r="AD126" s="7">
        <v>1</v>
      </c>
      <c r="AE126" s="14">
        <f t="shared" si="39"/>
        <v>0.26122346622641807</v>
      </c>
      <c r="AF126" s="7">
        <v>1</v>
      </c>
      <c r="AG126" s="7">
        <v>381500</v>
      </c>
      <c r="AH126" s="7">
        <f>Барг!AH126+Баунт!AH126+Бичур!AH126+Джид!AH126+Еравн!AH126+Заиграев!AH126+Закаменск!AH126+Иволг!AH126+Кабанск!AH126+Кижинг!AH126+Курумкан!AH126+Кяхта!AH126+Муйский!AH126+Мухоршибирь!AH126+Окинский!AH126+Прибайкальский!AH126+Северобайк!AH126+Селенгинский!AH126+Тарбагат!AH126+Тунк!AH126+Хоринск!AH126</f>
        <v>2</v>
      </c>
      <c r="AI126" s="14">
        <f t="shared" si="31"/>
        <v>0.52424639580602883</v>
      </c>
      <c r="AJ126" s="7">
        <f>Барг!AJ126+Баунт!AJ126+Бичур!AJ126+Джид!AJ126+Еравн!AJ126+Заиграев!AJ126+Закаменск!AJ126+Иволг!AJ126+Кабанск!AJ126+Кижинг!AJ126+Курумкан!AJ126+Кяхта!AJ126+Муйский!AJ126+Мухоршибирь!AJ126+Окинский!AJ126+Прибайкальский!AJ126+Северобайк!AJ126+Селенгинский!AJ126+Тарбагат!AJ126+Тунк!AJ126+Хоринск!AJ126</f>
        <v>2</v>
      </c>
      <c r="AK126" s="14">
        <f t="shared" si="32"/>
        <v>0.52424639580602883</v>
      </c>
      <c r="AL126" s="7">
        <f>Барг!AL126+Баунт!AL126+Бичур!AL126+Джид!AL126+Еравн!AL126+Заиграев!AL126+Закаменск!AL126+Иволг!AL126+Кабанск!AL126+Кижинг!AL126+Курумкан!AL126+Кяхта!AL126+Муйский!AL126+Мухоршибирь!AL126+Окинский!AL126+Прибайкальский!AL126+Северобайк!AL126+Селенгинский!AL126+Тарбагат!AL126+Тунк!AL126+Хоринск!AL126</f>
        <v>1</v>
      </c>
      <c r="AM126" s="8">
        <f t="shared" si="40"/>
        <v>534621</v>
      </c>
      <c r="AN126" s="8">
        <f t="shared" si="40"/>
        <v>1</v>
      </c>
      <c r="AO126" s="13">
        <f t="shared" si="41"/>
        <v>0.18704839503124643</v>
      </c>
      <c r="AP126" s="161">
        <f t="shared" si="42"/>
        <v>1</v>
      </c>
      <c r="AQ126" s="13">
        <f t="shared" si="33"/>
        <v>0.18704839503124643</v>
      </c>
      <c r="AR126" s="162">
        <f t="shared" si="43"/>
        <v>1</v>
      </c>
      <c r="AS126" s="8">
        <f t="shared" si="43"/>
        <v>532961</v>
      </c>
      <c r="AT126" s="8">
        <f t="shared" si="43"/>
        <v>2</v>
      </c>
      <c r="AU126" s="40">
        <f t="shared" si="44"/>
        <v>0.37526197976962666</v>
      </c>
      <c r="AV126" s="8">
        <f t="shared" si="45"/>
        <v>2</v>
      </c>
      <c r="AW126" s="41">
        <f t="shared" si="46"/>
        <v>0.37526197976962666</v>
      </c>
      <c r="AX126" s="8">
        <f t="shared" si="47"/>
        <v>1</v>
      </c>
    </row>
    <row r="127" spans="1:50" x14ac:dyDescent="0.2">
      <c r="A127" s="1" t="s">
        <v>219</v>
      </c>
      <c r="B127" s="1" t="s">
        <v>451</v>
      </c>
      <c r="C127" s="145">
        <v>130211</v>
      </c>
      <c r="D127" s="112">
        <v>40</v>
      </c>
      <c r="E127" s="113">
        <f t="shared" si="34"/>
        <v>30.719370867284635</v>
      </c>
      <c r="F127" s="112">
        <v>6</v>
      </c>
      <c r="G127" s="113">
        <f t="shared" si="35"/>
        <v>4.6079056300926959</v>
      </c>
      <c r="H127" s="112">
        <v>16</v>
      </c>
      <c r="I127" s="112">
        <v>129140</v>
      </c>
      <c r="J127" s="110">
        <f>Барг!J127+Баунт!J127+Бичур!J127+Джид!J127+Еравн!J127+Заиграев!J127+Закаменск!J127+Иволг!J127+Кабанск!J127+Кижинг!J127+Курумкан!J127+Кяхта!J127+Муйский!J127+Мухоршибирь!J127+Окинский!J127+Прибайкальский!J127+Северобайк!J127+Селенгинский!J127+Тарбагат!J127+Тунк!J127+Хоринск!J127</f>
        <v>30</v>
      </c>
      <c r="K127" s="111">
        <f t="shared" si="27"/>
        <v>23.230602446956791</v>
      </c>
      <c r="L127" s="110">
        <f>Барг!L127+Баунт!L127+Бичур!L127+Джид!L127+Еравн!L127+Заиграев!L127+Закаменск!L127+Иволг!L127+Кабанск!L127+Кижинг!L127+Курумкан!L127+Кяхта!L127+Муйский!L127+Мухоршибирь!L127+Окинский!L127+Прибайкальский!L127+Северобайк!L127+Селенгинский!L127+Тарбагат!L127+Тунк!L127+Хоринск!L127</f>
        <v>30</v>
      </c>
      <c r="M127" s="111">
        <f t="shared" si="28"/>
        <v>23.230602446956791</v>
      </c>
      <c r="N127" s="156">
        <f>Барг!N127+Баунт!N127+Бичур!N127+Джид!N127+Еравн!N127+Заиграев!N127+Закаменск!N127+Иволг!N127+Кабанск!N127+Кижинг!N127+Курумкан!N127+Кяхта!N127+Муйский!N127+Мухоршибирь!N127+Окинский!N127+Прибайкальский!N127+Северобайк!N127+Селенгинский!N127+Тарбагат!N127+Тунк!N127+Хоринск!N127</f>
        <v>29</v>
      </c>
      <c r="O127" s="54">
        <v>21596</v>
      </c>
      <c r="P127" s="54">
        <v>8</v>
      </c>
      <c r="Q127" s="55">
        <f t="shared" si="36"/>
        <v>37.043897017966287</v>
      </c>
      <c r="R127" s="54">
        <v>0</v>
      </c>
      <c r="S127" s="55">
        <f t="shared" si="37"/>
        <v>0</v>
      </c>
      <c r="T127" s="54">
        <v>5</v>
      </c>
      <c r="U127" s="56">
        <v>22321</v>
      </c>
      <c r="V127" s="54">
        <f>Барг!V127+Баунт!V127+Бичур!V127+Джид!V127+Еравн!V127+Заиграев!V127+Закаменск!V127+Иволг!V127+Кабанск!V127+Кижинг!V127+Курумкан!V127+Кяхта!V127+Муйский!V127+Мухоршибирь!V127+Окинский!V127+Прибайкальский!V127+Северобайк!V127+Селенгинский!V127+Тарбагат!V127+Тунк!V127+Хоринск!V127</f>
        <v>3</v>
      </c>
      <c r="W127" s="55">
        <f t="shared" si="29"/>
        <v>13.440258052954617</v>
      </c>
      <c r="X127" s="54">
        <f>Барг!X127+Баунт!X127+Бичур!X127+Джид!X127+Еравн!X127+Заиграев!X127+Закаменск!X127+Иволг!X127+Кабанск!X127+Кижинг!X127+Курумкан!X127+Кяхта!X127+Муйский!X127+Мухоршибирь!X127+Окинский!X127+Прибайкальский!X127+Северобайк!X127+Селенгинский!X127+Тарбагат!X127+Тунк!X127+Хоринск!X127</f>
        <v>3</v>
      </c>
      <c r="Y127" s="55">
        <f t="shared" si="30"/>
        <v>13.440258052954617</v>
      </c>
      <c r="Z127" s="54">
        <f>Барг!Z127+Баунт!Z127+Бичур!Z127+Джид!Z127+Еравн!Z127+Заиграев!Z127+Закаменск!Z127+Иволг!Z127+Кабанск!Z127+Кижинг!Z127+Курумкан!Z127+Кяхта!Z127+Муйский!Z127+Мухоршибирь!Z127+Окинский!Z127+Прибайкальский!Z127+Северобайк!Z127+Селенгинский!Z127+Тарбагат!Z127+Тунк!Z127+Хоринск!Z127</f>
        <v>3</v>
      </c>
      <c r="AA127" s="7">
        <v>382814</v>
      </c>
      <c r="AB127" s="7">
        <v>405</v>
      </c>
      <c r="AC127" s="14">
        <f t="shared" si="38"/>
        <v>105.79550382169931</v>
      </c>
      <c r="AD127" s="7">
        <v>38</v>
      </c>
      <c r="AE127" s="14">
        <f t="shared" si="39"/>
        <v>9.926491716603886</v>
      </c>
      <c r="AF127" s="7">
        <v>214</v>
      </c>
      <c r="AG127" s="7">
        <v>381500</v>
      </c>
      <c r="AH127" s="7">
        <f>Барг!AH127+Баунт!AH127+Бичур!AH127+Джид!AH127+Еравн!AH127+Заиграев!AH127+Закаменск!AH127+Иволг!AH127+Кабанск!AH127+Кижинг!AH127+Курумкан!AH127+Кяхта!AH127+Муйский!AH127+Мухоршибирь!AH127+Окинский!AH127+Прибайкальский!AH127+Северобайк!AH127+Селенгинский!AH127+Тарбагат!AH127+Тунк!AH127+Хоринск!AH127</f>
        <v>517</v>
      </c>
      <c r="AI127" s="14">
        <f t="shared" si="31"/>
        <v>135.51769331585845</v>
      </c>
      <c r="AJ127" s="7">
        <f>Барг!AJ127+Баунт!AJ127+Бичур!AJ127+Джид!AJ127+Еравн!AJ127+Заиграев!AJ127+Закаменск!AJ127+Иволг!AJ127+Кабанск!AJ127+Кижинг!AJ127+Курумкан!AJ127+Кяхта!AJ127+Муйский!AJ127+Мухоршибирь!AJ127+Окинский!AJ127+Прибайкальский!AJ127+Северобайк!AJ127+Селенгинский!AJ127+Тарбагат!AJ127+Тунк!AJ127+Хоринск!AJ127</f>
        <v>45</v>
      </c>
      <c r="AK127" s="14">
        <f t="shared" si="32"/>
        <v>11.795543905635649</v>
      </c>
      <c r="AL127" s="7">
        <f>Барг!AL127+Баунт!AL127+Бичур!AL127+Джид!AL127+Еравн!AL127+Заиграев!AL127+Закаменск!AL127+Иволг!AL127+Кабанск!AL127+Кижинг!AL127+Курумкан!AL127+Кяхта!AL127+Муйский!AL127+Мухоршибирь!AL127+Окинский!AL127+Прибайкальский!AL127+Северобайк!AL127+Селенгинский!AL127+Тарбагат!AL127+Тунк!AL127+Хоринск!AL127</f>
        <v>220</v>
      </c>
      <c r="AM127" s="8">
        <f t="shared" si="40"/>
        <v>534621</v>
      </c>
      <c r="AN127" s="8">
        <f t="shared" si="40"/>
        <v>453</v>
      </c>
      <c r="AO127" s="13">
        <f t="shared" si="41"/>
        <v>84.732922949154641</v>
      </c>
      <c r="AP127" s="161">
        <f t="shared" si="42"/>
        <v>44</v>
      </c>
      <c r="AQ127" s="13">
        <f t="shared" si="33"/>
        <v>8.2301293813748426</v>
      </c>
      <c r="AR127" s="162">
        <f t="shared" si="43"/>
        <v>235</v>
      </c>
      <c r="AS127" s="8">
        <f t="shared" si="43"/>
        <v>532961</v>
      </c>
      <c r="AT127" s="8">
        <f t="shared" si="43"/>
        <v>550</v>
      </c>
      <c r="AU127" s="40">
        <f t="shared" si="44"/>
        <v>103.19704443664735</v>
      </c>
      <c r="AV127" s="8">
        <f t="shared" si="45"/>
        <v>78</v>
      </c>
      <c r="AW127" s="41">
        <f t="shared" si="46"/>
        <v>14.635217211015441</v>
      </c>
      <c r="AX127" s="8">
        <f t="shared" si="47"/>
        <v>252</v>
      </c>
    </row>
    <row r="128" spans="1:50" x14ac:dyDescent="0.2">
      <c r="A128" s="1" t="s">
        <v>220</v>
      </c>
      <c r="B128" s="1" t="s">
        <v>221</v>
      </c>
      <c r="C128" s="145">
        <v>130211</v>
      </c>
      <c r="D128" s="112">
        <v>3</v>
      </c>
      <c r="E128" s="113">
        <f t="shared" si="34"/>
        <v>2.303952815046348</v>
      </c>
      <c r="F128" s="112">
        <v>1</v>
      </c>
      <c r="G128" s="113">
        <f t="shared" si="35"/>
        <v>0.76798427168211592</v>
      </c>
      <c r="H128" s="112">
        <v>1</v>
      </c>
      <c r="I128" s="112">
        <v>129140</v>
      </c>
      <c r="J128" s="110">
        <f>Барг!J128+Баунт!J128+Бичур!J128+Джид!J128+Еравн!J128+Заиграев!J128+Закаменск!J128+Иволг!J128+Кабанск!J128+Кижинг!J128+Курумкан!J128+Кяхта!J128+Муйский!J128+Мухоршибирь!J128+Окинский!J128+Прибайкальский!J128+Северобайк!J128+Селенгинский!J128+Тарбагат!J128+Тунк!J128+Хоринск!J128</f>
        <v>2</v>
      </c>
      <c r="K128" s="111">
        <f t="shared" si="27"/>
        <v>1.5487068297971194</v>
      </c>
      <c r="L128" s="110">
        <f>Барг!L128+Баунт!L128+Бичур!L128+Джид!L128+Еравн!L128+Заиграев!L128+Закаменск!L128+Иволг!L128+Кабанск!L128+Кижинг!L128+Курумкан!L128+Кяхта!L128+Муйский!L128+Мухоршибирь!L128+Окинский!L128+Прибайкальский!L128+Северобайк!L128+Селенгинский!L128+Тарбагат!L128+Тунк!L128+Хоринск!L128</f>
        <v>2</v>
      </c>
      <c r="M128" s="111">
        <f t="shared" si="28"/>
        <v>1.5487068297971194</v>
      </c>
      <c r="N128" s="156">
        <f>Барг!N128+Баунт!N128+Бичур!N128+Джид!N128+Еравн!N128+Заиграев!N128+Закаменск!N128+Иволг!N128+Кабанск!N128+Кижинг!N128+Курумкан!N128+Кяхта!N128+Муйский!N128+Мухоршибирь!N128+Окинский!N128+Прибайкальский!N128+Северобайк!N128+Селенгинский!N128+Тарбагат!N128+Тунк!N128+Хоринск!N128</f>
        <v>2</v>
      </c>
      <c r="O128" s="54">
        <v>21596</v>
      </c>
      <c r="P128" s="54">
        <v>2</v>
      </c>
      <c r="Q128" s="55">
        <f t="shared" si="36"/>
        <v>9.2609742544915719</v>
      </c>
      <c r="R128" s="54">
        <v>0</v>
      </c>
      <c r="S128" s="55">
        <f t="shared" si="37"/>
        <v>0</v>
      </c>
      <c r="T128" s="54">
        <v>2</v>
      </c>
      <c r="U128" s="56">
        <v>22321</v>
      </c>
      <c r="V128" s="54">
        <f>Барг!V128+Баунт!V128+Бичур!V128+Джид!V128+Еравн!V128+Заиграев!V128+Закаменск!V128+Иволг!V128+Кабанск!V128+Кижинг!V128+Курумкан!V128+Кяхта!V128+Муйский!V128+Мухоршибирь!V128+Окинский!V128+Прибайкальский!V128+Северобайк!V128+Селенгинский!V128+Тарбагат!V128+Тунк!V128+Хоринск!V128</f>
        <v>1</v>
      </c>
      <c r="W128" s="55">
        <f t="shared" si="29"/>
        <v>4.4800860176515389</v>
      </c>
      <c r="X128" s="54">
        <f>Барг!X128+Баунт!X128+Бичур!X128+Джид!X128+Еравн!X128+Заиграев!X128+Закаменск!X128+Иволг!X128+Кабанск!X128+Кижинг!X128+Курумкан!X128+Кяхта!X128+Муйский!X128+Мухоршибирь!X128+Окинский!X128+Прибайкальский!X128+Северобайк!X128+Селенгинский!X128+Тарбагат!X128+Тунк!X128+Хоринск!X128</f>
        <v>0</v>
      </c>
      <c r="Y128" s="55">
        <f t="shared" si="30"/>
        <v>0</v>
      </c>
      <c r="Z128" s="54">
        <f>Барг!Z128+Баунт!Z128+Бичур!Z128+Джид!Z128+Еравн!Z128+Заиграев!Z128+Закаменск!Z128+Иволг!Z128+Кабанск!Z128+Кижинг!Z128+Курумкан!Z128+Кяхта!Z128+Муйский!Z128+Мухоршибирь!Z128+Окинский!Z128+Прибайкальский!Z128+Северобайк!Z128+Селенгинский!Z128+Тарбагат!Z128+Тунк!Z128+Хоринск!Z128</f>
        <v>1</v>
      </c>
      <c r="AA128" s="7">
        <v>382814</v>
      </c>
      <c r="AB128" s="7">
        <v>13931</v>
      </c>
      <c r="AC128" s="14">
        <f t="shared" si="38"/>
        <v>3639.1041080002296</v>
      </c>
      <c r="AD128" s="7">
        <v>2358</v>
      </c>
      <c r="AE128" s="14">
        <f t="shared" si="39"/>
        <v>615.96493336189383</v>
      </c>
      <c r="AF128" s="7">
        <v>7155</v>
      </c>
      <c r="AG128" s="7">
        <v>381500</v>
      </c>
      <c r="AH128" s="7">
        <f>Барг!AH128+Баунт!AH128+Бичур!AH128+Джид!AH128+Еравн!AH128+Заиграев!AH128+Закаменск!AH128+Иволг!AH128+Кабанск!AH128+Кижинг!AH128+Курумкан!AH128+Кяхта!AH128+Муйский!AH128+Мухоршибирь!AH128+Окинский!AH128+Прибайкальский!AH128+Северобайк!AH128+Селенгинский!AH128+Тарбагат!AH128+Тунк!AH128+Хоринск!AH128</f>
        <v>12158</v>
      </c>
      <c r="AI128" s="14">
        <f t="shared" si="31"/>
        <v>3186.8938401048495</v>
      </c>
      <c r="AJ128" s="7">
        <f>Барг!AJ128+Баунт!AJ128+Бичур!AJ128+Джид!AJ128+Еравн!AJ128+Заиграев!AJ128+Закаменск!AJ128+Иволг!AJ128+Кабанск!AJ128+Кижинг!AJ128+Курумкан!AJ128+Кяхта!AJ128+Муйский!AJ128+Мухоршибирь!AJ128+Окинский!AJ128+Прибайкальский!AJ128+Северобайк!AJ128+Селенгинский!AJ128+Тарбагат!AJ128+Тунк!AJ128+Хоринск!AJ128</f>
        <v>2354</v>
      </c>
      <c r="AK128" s="14">
        <f t="shared" si="32"/>
        <v>617.03800786369595</v>
      </c>
      <c r="AL128" s="7">
        <f>Барг!AL128+Баунт!AL128+Бичур!AL128+Джид!AL128+Еравн!AL128+Заиграев!AL128+Закаменск!AL128+Иволг!AL128+Кабанск!AL128+Кижинг!AL128+Курумкан!AL128+Кяхта!AL128+Муйский!AL128+Мухоршибирь!AL128+Окинский!AL128+Прибайкальский!AL128+Северобайк!AL128+Селенгинский!AL128+Тарбагат!AL128+Тунк!AL128+Хоринск!AL128</f>
        <v>8533</v>
      </c>
      <c r="AM128" s="8">
        <f t="shared" si="40"/>
        <v>534621</v>
      </c>
      <c r="AN128" s="8">
        <f t="shared" si="40"/>
        <v>13936</v>
      </c>
      <c r="AO128" s="13">
        <f t="shared" si="41"/>
        <v>2606.7064331554502</v>
      </c>
      <c r="AP128" s="161">
        <f t="shared" si="42"/>
        <v>2359</v>
      </c>
      <c r="AQ128" s="13">
        <f t="shared" si="33"/>
        <v>441.24716387871035</v>
      </c>
      <c r="AR128" s="162">
        <f t="shared" si="43"/>
        <v>7158</v>
      </c>
      <c r="AS128" s="8">
        <f t="shared" si="43"/>
        <v>532961</v>
      </c>
      <c r="AT128" s="8">
        <f t="shared" si="43"/>
        <v>12161</v>
      </c>
      <c r="AU128" s="40">
        <f t="shared" si="44"/>
        <v>2281.7804679892151</v>
      </c>
      <c r="AV128" s="8">
        <f t="shared" si="45"/>
        <v>2356</v>
      </c>
      <c r="AW128" s="41">
        <f t="shared" si="46"/>
        <v>442.05861216862024</v>
      </c>
      <c r="AX128" s="8">
        <f t="shared" si="47"/>
        <v>8536</v>
      </c>
    </row>
    <row r="129" spans="1:53" x14ac:dyDescent="0.2">
      <c r="A129" s="1" t="s">
        <v>222</v>
      </c>
      <c r="B129" s="1" t="s">
        <v>223</v>
      </c>
      <c r="C129" s="145">
        <v>130211</v>
      </c>
      <c r="D129" s="112">
        <v>0</v>
      </c>
      <c r="E129" s="113">
        <f t="shared" si="34"/>
        <v>0</v>
      </c>
      <c r="F129" s="112">
        <v>0</v>
      </c>
      <c r="G129" s="113">
        <f t="shared" si="35"/>
        <v>0</v>
      </c>
      <c r="H129" s="112">
        <v>0</v>
      </c>
      <c r="I129" s="112">
        <v>129140</v>
      </c>
      <c r="J129" s="110">
        <f>Барг!J129+Баунт!J129+Бичур!J129+Джид!J129+Еравн!J129+Заиграев!J129+Закаменск!J129+Иволг!J129+Кабанск!J129+Кижинг!J129+Курумкан!J129+Кяхта!J129+Муйский!J129+Мухоршибирь!J129+Окинский!J129+Прибайкальский!J129+Северобайк!J129+Селенгинский!J129+Тарбагат!J129+Тунк!J129+Хоринск!J129</f>
        <v>0</v>
      </c>
      <c r="K129" s="111">
        <f t="shared" si="27"/>
        <v>0</v>
      </c>
      <c r="L129" s="110">
        <f>Барг!L129+Баунт!L129+Бичур!L129+Джид!L129+Еравн!L129+Заиграев!L129+Закаменск!L129+Иволг!L129+Кабанск!L129+Кижинг!L129+Курумкан!L129+Кяхта!L129+Муйский!L129+Мухоршибирь!L129+Окинский!L129+Прибайкальский!L129+Северобайк!L129+Селенгинский!L129+Тарбагат!L129+Тунк!L129+Хоринск!L129</f>
        <v>0</v>
      </c>
      <c r="M129" s="111">
        <f t="shared" si="28"/>
        <v>0</v>
      </c>
      <c r="N129" s="156">
        <f>Барг!N129+Баунт!N129+Бичур!N129+Джид!N129+Еравн!N129+Заиграев!N129+Закаменск!N129+Иволг!N129+Кабанск!N129+Кижинг!N129+Курумкан!N129+Кяхта!N129+Муйский!N129+Мухоршибирь!N129+Окинский!N129+Прибайкальский!N129+Северобайк!N129+Селенгинский!N129+Тарбагат!N129+Тунк!N129+Хоринск!N129</f>
        <v>0</v>
      </c>
      <c r="O129" s="54">
        <v>21596</v>
      </c>
      <c r="P129" s="54">
        <v>0</v>
      </c>
      <c r="Q129" s="55">
        <f t="shared" si="36"/>
        <v>0</v>
      </c>
      <c r="R129" s="54">
        <v>0</v>
      </c>
      <c r="S129" s="55">
        <f t="shared" si="37"/>
        <v>0</v>
      </c>
      <c r="T129" s="54">
        <v>0</v>
      </c>
      <c r="U129" s="56">
        <v>22321</v>
      </c>
      <c r="V129" s="54">
        <f>Барг!V129+Баунт!V129+Бичур!V129+Джид!V129+Еравн!V129+Заиграев!V129+Закаменск!V129+Иволг!V129+Кабанск!V129+Кижинг!V129+Курумкан!V129+Кяхта!V129+Муйский!V129+Мухоршибирь!V129+Окинский!V129+Прибайкальский!V129+Северобайк!V129+Селенгинский!V129+Тарбагат!V129+Тунк!V129+Хоринск!V129</f>
        <v>0</v>
      </c>
      <c r="W129" s="55">
        <f t="shared" si="29"/>
        <v>0</v>
      </c>
      <c r="X129" s="54">
        <f>Барг!X129+Баунт!X129+Бичур!X129+Джид!X129+Еравн!X129+Заиграев!X129+Закаменск!X129+Иволг!X129+Кабанск!X129+Кижинг!X129+Курумкан!X129+Кяхта!X129+Муйский!X129+Мухоршибирь!X129+Окинский!X129+Прибайкальский!X129+Северобайк!X129+Селенгинский!X129+Тарбагат!X129+Тунк!X129+Хоринск!X129</f>
        <v>0</v>
      </c>
      <c r="Y129" s="55">
        <f t="shared" si="30"/>
        <v>0</v>
      </c>
      <c r="Z129" s="54">
        <f>Барг!Z129+Баунт!Z129+Бичур!Z129+Джид!Z129+Еравн!Z129+Заиграев!Z129+Закаменск!Z129+Иволг!Z129+Кабанск!Z129+Кижинг!Z129+Курумкан!Z129+Кяхта!Z129+Муйский!Z129+Мухоршибирь!Z129+Окинский!Z129+Прибайкальский!Z129+Северобайк!Z129+Селенгинский!Z129+Тарбагат!Z129+Тунк!Z129+Хоринск!Z129</f>
        <v>0</v>
      </c>
      <c r="AA129" s="7">
        <v>382814</v>
      </c>
      <c r="AB129" s="7">
        <v>17</v>
      </c>
      <c r="AC129" s="14">
        <f t="shared" si="38"/>
        <v>4.4407989258491067</v>
      </c>
      <c r="AD129" s="7">
        <v>17</v>
      </c>
      <c r="AE129" s="14">
        <f t="shared" si="39"/>
        <v>4.4407989258491067</v>
      </c>
      <c r="AF129" s="7">
        <v>5</v>
      </c>
      <c r="AG129" s="7">
        <v>381500</v>
      </c>
      <c r="AH129" s="7">
        <f>Барг!AH129+Баунт!AH129+Бичур!AH129+Джид!AH129+Еравн!AH129+Заиграев!AH129+Закаменск!AH129+Иволг!AH129+Кабанск!AH129+Кижинг!AH129+Курумкан!AH129+Кяхта!AH129+Муйский!AH129+Мухоршибирь!AH129+Окинский!AH129+Прибайкальский!AH129+Северобайк!AH129+Селенгинский!AH129+Тарбагат!AH129+Тунк!AH129+Хоринск!AH129</f>
        <v>15</v>
      </c>
      <c r="AI129" s="14">
        <f t="shared" si="31"/>
        <v>3.9318479685452163</v>
      </c>
      <c r="AJ129" s="7">
        <f>Барг!AJ129+Баунт!AJ129+Бичур!AJ129+Джид!AJ129+Еравн!AJ129+Заиграев!AJ129+Закаменск!AJ129+Иволг!AJ129+Кабанск!AJ129+Кижинг!AJ129+Курумкан!AJ129+Кяхта!AJ129+Муйский!AJ129+Мухоршибирь!AJ129+Окинский!AJ129+Прибайкальский!AJ129+Северобайк!AJ129+Селенгинский!AJ129+Тарбагат!AJ129+Тунк!AJ129+Хоринск!AJ129</f>
        <v>15</v>
      </c>
      <c r="AK129" s="14">
        <f t="shared" si="32"/>
        <v>3.9318479685452163</v>
      </c>
      <c r="AL129" s="7">
        <f>Барг!AL129+Баунт!AL129+Бичур!AL129+Джид!AL129+Еравн!AL129+Заиграев!AL129+Закаменск!AL129+Иволг!AL129+Кабанск!AL129+Кижинг!AL129+Курумкан!AL129+Кяхта!AL129+Муйский!AL129+Мухоршибирь!AL129+Окинский!AL129+Прибайкальский!AL129+Северобайк!AL129+Селенгинский!AL129+Тарбагат!AL129+Тунк!AL129+Хоринск!AL129</f>
        <v>9</v>
      </c>
      <c r="AM129" s="8">
        <f t="shared" si="40"/>
        <v>534621</v>
      </c>
      <c r="AN129" s="8">
        <f t="shared" si="40"/>
        <v>17</v>
      </c>
      <c r="AO129" s="13">
        <f t="shared" si="41"/>
        <v>3.1798227155311891</v>
      </c>
      <c r="AP129" s="161">
        <f t="shared" si="42"/>
        <v>17</v>
      </c>
      <c r="AQ129" s="13">
        <f t="shared" si="33"/>
        <v>3.1798227155311891</v>
      </c>
      <c r="AR129" s="162">
        <f t="shared" si="43"/>
        <v>5</v>
      </c>
      <c r="AS129" s="8">
        <f t="shared" si="43"/>
        <v>532961</v>
      </c>
      <c r="AT129" s="8">
        <f t="shared" si="43"/>
        <v>15</v>
      </c>
      <c r="AU129" s="40">
        <f t="shared" si="44"/>
        <v>2.8144648482722001</v>
      </c>
      <c r="AV129" s="8">
        <f t="shared" si="45"/>
        <v>15</v>
      </c>
      <c r="AW129" s="41">
        <f t="shared" si="46"/>
        <v>2.8144648482722001</v>
      </c>
      <c r="AX129" s="8">
        <f t="shared" si="47"/>
        <v>9</v>
      </c>
    </row>
    <row r="130" spans="1:53" x14ac:dyDescent="0.2">
      <c r="A130" s="1" t="s">
        <v>224</v>
      </c>
      <c r="B130" s="1" t="s">
        <v>225</v>
      </c>
      <c r="C130" s="145">
        <v>130211</v>
      </c>
      <c r="D130" s="112">
        <v>0</v>
      </c>
      <c r="E130" s="113">
        <f t="shared" si="34"/>
        <v>0</v>
      </c>
      <c r="F130" s="112">
        <v>0</v>
      </c>
      <c r="G130" s="113">
        <f t="shared" si="35"/>
        <v>0</v>
      </c>
      <c r="H130" s="112">
        <v>0</v>
      </c>
      <c r="I130" s="112">
        <v>129140</v>
      </c>
      <c r="J130" s="110">
        <f>Барг!J130+Баунт!J130+Бичур!J130+Джид!J130+Еравн!J130+Заиграев!J130+Закаменск!J130+Иволг!J130+Кабанск!J130+Кижинг!J130+Курумкан!J130+Кяхта!J130+Муйский!J130+Мухоршибирь!J130+Окинский!J130+Прибайкальский!J130+Северобайк!J130+Селенгинский!J130+Тарбагат!J130+Тунк!J130+Хоринск!J130</f>
        <v>0</v>
      </c>
      <c r="K130" s="111">
        <f t="shared" si="27"/>
        <v>0</v>
      </c>
      <c r="L130" s="110">
        <f>Барг!L130+Баунт!L130+Бичур!L130+Джид!L130+Еравн!L130+Заиграев!L130+Закаменск!L130+Иволг!L130+Кабанск!L130+Кижинг!L130+Курумкан!L130+Кяхта!L130+Муйский!L130+Мухоршибирь!L130+Окинский!L130+Прибайкальский!L130+Северобайк!L130+Селенгинский!L130+Тарбагат!L130+Тунк!L130+Хоринск!L130</f>
        <v>0</v>
      </c>
      <c r="M130" s="111">
        <f t="shared" si="28"/>
        <v>0</v>
      </c>
      <c r="N130" s="156">
        <f>Барг!N130+Баунт!N130+Бичур!N130+Джид!N130+Еравн!N130+Заиграев!N130+Закаменск!N130+Иволг!N130+Кабанск!N130+Кижинг!N130+Курумкан!N130+Кяхта!N130+Муйский!N130+Мухоршибирь!N130+Окинский!N130+Прибайкальский!N130+Северобайк!N130+Селенгинский!N130+Тарбагат!N130+Тунк!N130+Хоринск!N130</f>
        <v>0</v>
      </c>
      <c r="O130" s="54">
        <v>21596</v>
      </c>
      <c r="P130" s="54">
        <v>0</v>
      </c>
      <c r="Q130" s="55">
        <f t="shared" si="36"/>
        <v>0</v>
      </c>
      <c r="R130" s="54">
        <v>0</v>
      </c>
      <c r="S130" s="55">
        <f t="shared" si="37"/>
        <v>0</v>
      </c>
      <c r="T130" s="54">
        <v>0</v>
      </c>
      <c r="U130" s="56">
        <v>22321</v>
      </c>
      <c r="V130" s="54">
        <f>Барг!V130+Баунт!V130+Бичур!V130+Джид!V130+Еравн!V130+Заиграев!V130+Закаменск!V130+Иволг!V130+Кабанск!V130+Кижинг!V130+Курумкан!V130+Кяхта!V130+Муйский!V130+Мухоршибирь!V130+Окинский!V130+Прибайкальский!V130+Северобайк!V130+Селенгинский!V130+Тарбагат!V130+Тунк!V130+Хоринск!V130</f>
        <v>0</v>
      </c>
      <c r="W130" s="55">
        <f t="shared" si="29"/>
        <v>0</v>
      </c>
      <c r="X130" s="54">
        <f>Барг!X130+Баунт!X130+Бичур!X130+Джид!X130+Еравн!X130+Заиграев!X130+Закаменск!X130+Иволг!X130+Кабанск!X130+Кижинг!X130+Курумкан!X130+Кяхта!X130+Муйский!X130+Мухоршибирь!X130+Окинский!X130+Прибайкальский!X130+Северобайк!X130+Селенгинский!X130+Тарбагат!X130+Тунк!X130+Хоринск!X130</f>
        <v>0</v>
      </c>
      <c r="Y130" s="55">
        <f t="shared" si="30"/>
        <v>0</v>
      </c>
      <c r="Z130" s="54">
        <f>Барг!Z130+Баунт!Z130+Бичур!Z130+Джид!Z130+Еравн!Z130+Заиграев!Z130+Закаменск!Z130+Иволг!Z130+Кабанск!Z130+Кижинг!Z130+Курумкан!Z130+Кяхта!Z130+Муйский!Z130+Мухоршибирь!Z130+Окинский!Z130+Прибайкальский!Z130+Северобайк!Z130+Селенгинский!Z130+Тарбагат!Z130+Тунк!Z130+Хоринск!Z130</f>
        <v>0</v>
      </c>
      <c r="AA130" s="7">
        <v>382814</v>
      </c>
      <c r="AB130" s="7">
        <v>114</v>
      </c>
      <c r="AC130" s="14">
        <f t="shared" si="38"/>
        <v>29.77947514981166</v>
      </c>
      <c r="AD130" s="7">
        <v>114</v>
      </c>
      <c r="AE130" s="14">
        <f t="shared" si="39"/>
        <v>29.77947514981166</v>
      </c>
      <c r="AF130" s="7">
        <v>19</v>
      </c>
      <c r="AG130" s="7">
        <v>381500</v>
      </c>
      <c r="AH130" s="7">
        <f>Барг!AH130+Баунт!AH130+Бичур!AH130+Джид!AH130+Еравн!AH130+Заиграев!AH130+Закаменск!AH130+Иволг!AH130+Кабанск!AH130+Кижинг!AH130+Курумкан!AH130+Кяхта!AH130+Муйский!AH130+Мухоршибирь!AH130+Окинский!AH130+Прибайкальский!AH130+Северобайк!AH130+Селенгинский!AH130+Тарбагат!AH130+Тунк!AH130+Хоринск!AH130</f>
        <v>140</v>
      </c>
      <c r="AI130" s="14">
        <f t="shared" si="31"/>
        <v>36.697247706422019</v>
      </c>
      <c r="AJ130" s="7">
        <f>Барг!AJ130+Баунт!AJ130+Бичур!AJ130+Джид!AJ130+Еравн!AJ130+Заиграев!AJ130+Закаменск!AJ130+Иволг!AJ130+Кабанск!AJ130+Кижинг!AJ130+Курумкан!AJ130+Кяхта!AJ130+Муйский!AJ130+Мухоршибирь!AJ130+Окинский!AJ130+Прибайкальский!AJ130+Северобайк!AJ130+Селенгинский!AJ130+Тарбагат!AJ130+Тунк!AJ130+Хоринск!AJ130</f>
        <v>140</v>
      </c>
      <c r="AK130" s="14">
        <f t="shared" si="32"/>
        <v>36.697247706422019</v>
      </c>
      <c r="AL130" s="7">
        <f>Барг!AL130+Баунт!AL130+Бичур!AL130+Джид!AL130+Еравн!AL130+Заиграев!AL130+Закаменск!AL130+Иволг!AL130+Кабанск!AL130+Кижинг!AL130+Курумкан!AL130+Кяхта!AL130+Муйский!AL130+Мухоршибирь!AL130+Окинский!AL130+Прибайкальский!AL130+Северобайк!AL130+Селенгинский!AL130+Тарбагат!AL130+Тунк!AL130+Хоринск!AL130</f>
        <v>53</v>
      </c>
      <c r="AM130" s="8">
        <f t="shared" si="40"/>
        <v>534621</v>
      </c>
      <c r="AN130" s="8">
        <f t="shared" si="40"/>
        <v>114</v>
      </c>
      <c r="AO130" s="13">
        <f t="shared" si="41"/>
        <v>21.323517033562094</v>
      </c>
      <c r="AP130" s="161">
        <f t="shared" si="42"/>
        <v>114</v>
      </c>
      <c r="AQ130" s="13">
        <f t="shared" si="33"/>
        <v>21.323517033562094</v>
      </c>
      <c r="AR130" s="162">
        <f t="shared" si="43"/>
        <v>19</v>
      </c>
      <c r="AS130" s="8">
        <f t="shared" si="43"/>
        <v>532961</v>
      </c>
      <c r="AT130" s="8">
        <f t="shared" si="43"/>
        <v>140</v>
      </c>
      <c r="AU130" s="40">
        <f t="shared" si="44"/>
        <v>26.268338583873867</v>
      </c>
      <c r="AV130" s="8">
        <f t="shared" si="45"/>
        <v>140</v>
      </c>
      <c r="AW130" s="41">
        <f t="shared" si="46"/>
        <v>26.268338583873867</v>
      </c>
      <c r="AX130" s="8">
        <f t="shared" si="47"/>
        <v>53</v>
      </c>
    </row>
    <row r="131" spans="1:53" s="154" customFormat="1" x14ac:dyDescent="0.2">
      <c r="A131" s="1" t="s">
        <v>226</v>
      </c>
      <c r="B131" s="1" t="s">
        <v>227</v>
      </c>
      <c r="C131" s="145">
        <v>130211</v>
      </c>
      <c r="D131" s="112">
        <v>1</v>
      </c>
      <c r="E131" s="113">
        <f t="shared" si="34"/>
        <v>0.76798427168211592</v>
      </c>
      <c r="F131" s="112">
        <v>1</v>
      </c>
      <c r="G131" s="113">
        <f t="shared" si="35"/>
        <v>0.76798427168211592</v>
      </c>
      <c r="H131" s="112">
        <v>0</v>
      </c>
      <c r="I131" s="112">
        <v>129140</v>
      </c>
      <c r="J131" s="110">
        <f>Барг!J131+Баунт!J131+Бичур!J131+Джид!J131+Еравн!J131+Заиграев!J131+Закаменск!J131+Иволг!J131+Кабанск!J131+Кижинг!J131+Курумкан!J131+Кяхта!J131+Муйский!J131+Мухоршибирь!J131+Окинский!J131+Прибайкальский!J131+Северобайк!J131+Селенгинский!J131+Тарбагат!J131+Тунк!J131+Хоринск!J131</f>
        <v>2</v>
      </c>
      <c r="K131" s="111">
        <f t="shared" si="27"/>
        <v>1.5487068297971194</v>
      </c>
      <c r="L131" s="110">
        <f>Барг!L131+Баунт!L131+Бичур!L131+Джид!L131+Еравн!L131+Заиграев!L131+Закаменск!L131+Иволг!L131+Кабанск!L131+Кижинг!L131+Курумкан!L131+Кяхта!L131+Муйский!L131+Мухоршибирь!L131+Окинский!L131+Прибайкальский!L131+Северобайк!L131+Селенгинский!L131+Тарбагат!L131+Тунк!L131+Хоринск!L131</f>
        <v>2</v>
      </c>
      <c r="M131" s="111">
        <f t="shared" si="28"/>
        <v>1.5487068297971194</v>
      </c>
      <c r="N131" s="156">
        <f>Барг!N131+Баунт!N131+Бичур!N131+Джид!N131+Еравн!N131+Заиграев!N131+Закаменск!N131+Иволг!N131+Кабанск!N131+Кижинг!N131+Курумкан!N131+Кяхта!N131+Муйский!N131+Мухоршибирь!N131+Окинский!N131+Прибайкальский!N131+Северобайк!N131+Селенгинский!N131+Тарбагат!N131+Тунк!N131+Хоринск!N131</f>
        <v>2</v>
      </c>
      <c r="O131" s="54">
        <v>21596</v>
      </c>
      <c r="P131" s="54">
        <v>0</v>
      </c>
      <c r="Q131" s="55">
        <f t="shared" si="36"/>
        <v>0</v>
      </c>
      <c r="R131" s="54">
        <v>0</v>
      </c>
      <c r="S131" s="55">
        <f t="shared" si="37"/>
        <v>0</v>
      </c>
      <c r="T131" s="54">
        <v>0</v>
      </c>
      <c r="U131" s="56">
        <v>22321</v>
      </c>
      <c r="V131" s="54">
        <f>Барг!V131+Баунт!V131+Бичур!V131+Джид!V131+Еравн!V131+Заиграев!V131+Закаменск!V131+Иволг!V131+Кабанск!V131+Кижинг!V131+Курумкан!V131+Кяхта!V131+Муйский!V131+Мухоршибирь!V131+Окинский!V131+Прибайкальский!V131+Северобайк!V131+Селенгинский!V131+Тарбагат!V131+Тунк!V131+Хоринск!V131</f>
        <v>0</v>
      </c>
      <c r="W131" s="55">
        <f t="shared" si="29"/>
        <v>0</v>
      </c>
      <c r="X131" s="54">
        <f>Барг!X131+Баунт!X131+Бичур!X131+Джид!X131+Еравн!X131+Заиграев!X131+Закаменск!X131+Иволг!X131+Кабанск!X131+Кижинг!X131+Курумкан!X131+Кяхта!X131+Муйский!X131+Мухоршибирь!X131+Окинский!X131+Прибайкальский!X131+Северобайк!X131+Селенгинский!X131+Тарбагат!X131+Тунк!X131+Хоринск!X131</f>
        <v>0</v>
      </c>
      <c r="Y131" s="55">
        <f t="shared" si="30"/>
        <v>0</v>
      </c>
      <c r="Z131" s="54">
        <f>Барг!Z131+Баунт!Z131+Бичур!Z131+Джид!Z131+Еравн!Z131+Заиграев!Z131+Закаменск!Z131+Иволг!Z131+Кабанск!Z131+Кижинг!Z131+Курумкан!Z131+Кяхта!Z131+Муйский!Z131+Мухоршибирь!Z131+Окинский!Z131+Прибайкальский!Z131+Северобайк!Z131+Селенгинский!Z131+Тарбагат!Z131+Тунк!Z131+Хоринск!Z131</f>
        <v>0</v>
      </c>
      <c r="AA131" s="7">
        <v>382814</v>
      </c>
      <c r="AB131" s="7">
        <v>592</v>
      </c>
      <c r="AC131" s="14">
        <f t="shared" si="38"/>
        <v>154.64429200603951</v>
      </c>
      <c r="AD131" s="7">
        <v>592</v>
      </c>
      <c r="AE131" s="14">
        <f t="shared" si="39"/>
        <v>154.64429200603951</v>
      </c>
      <c r="AF131" s="7">
        <v>158</v>
      </c>
      <c r="AG131" s="7">
        <v>381500</v>
      </c>
      <c r="AH131" s="7">
        <f>Барг!AH131+Баунт!AH131+Бичур!AH131+Джид!AH131+Еравн!AH131+Заиграев!AH131+Закаменск!AH131+Иволг!AH131+Кабанск!AH131+Кижинг!AH131+Курумкан!AH131+Кяхта!AH131+Муйский!AH131+Мухоршибирь!AH131+Окинский!AH131+Прибайкальский!AH131+Северобайк!AH131+Селенгинский!AH131+Тарбагат!AH131+Тунк!AH131+Хоринск!AH131</f>
        <v>593</v>
      </c>
      <c r="AI131" s="14">
        <f t="shared" si="31"/>
        <v>155.43905635648755</v>
      </c>
      <c r="AJ131" s="7">
        <f>Барг!AJ131+Баунт!AJ131+Бичур!AJ131+Джид!AJ131+Еравн!AJ131+Заиграев!AJ131+Закаменск!AJ131+Иволг!AJ131+Кабанск!AJ131+Кижинг!AJ131+Курумкан!AJ131+Кяхта!AJ131+Муйский!AJ131+Мухоршибирь!AJ131+Окинский!AJ131+Прибайкальский!AJ131+Северобайк!AJ131+Селенгинский!AJ131+Тарбагат!AJ131+Тунк!AJ131+Хоринск!AJ131</f>
        <v>593</v>
      </c>
      <c r="AK131" s="14">
        <f t="shared" si="32"/>
        <v>155.43905635648755</v>
      </c>
      <c r="AL131" s="7">
        <f>Барг!AL131+Баунт!AL131+Бичур!AL131+Джид!AL131+Еравн!AL131+Заиграев!AL131+Закаменск!AL131+Иволг!AL131+Кабанск!AL131+Кижинг!AL131+Курумкан!AL131+Кяхта!AL131+Муйский!AL131+Мухоршибирь!AL131+Окинский!AL131+Прибайкальский!AL131+Северобайк!AL131+Селенгинский!AL131+Тарбагат!AL131+Тунк!AL131+Хоринск!AL131</f>
        <v>153</v>
      </c>
      <c r="AM131" s="8">
        <f t="shared" si="40"/>
        <v>534621</v>
      </c>
      <c r="AN131" s="8">
        <f t="shared" si="40"/>
        <v>593</v>
      </c>
      <c r="AO131" s="13">
        <f t="shared" si="41"/>
        <v>110.91969825352915</v>
      </c>
      <c r="AP131" s="161">
        <f t="shared" si="42"/>
        <v>593</v>
      </c>
      <c r="AQ131" s="13">
        <f t="shared" si="33"/>
        <v>110.91969825352915</v>
      </c>
      <c r="AR131" s="162">
        <f t="shared" si="43"/>
        <v>158</v>
      </c>
      <c r="AS131" s="8">
        <f t="shared" si="43"/>
        <v>532961</v>
      </c>
      <c r="AT131" s="8">
        <f t="shared" si="43"/>
        <v>595</v>
      </c>
      <c r="AU131" s="40">
        <f t="shared" si="44"/>
        <v>111.64043898146394</v>
      </c>
      <c r="AV131" s="8">
        <f t="shared" si="45"/>
        <v>595</v>
      </c>
      <c r="AW131" s="41">
        <f t="shared" si="46"/>
        <v>111.64043898146394</v>
      </c>
      <c r="AX131" s="8">
        <f t="shared" si="47"/>
        <v>155</v>
      </c>
      <c r="AY131" s="92"/>
      <c r="AZ131" s="92"/>
      <c r="BA131" s="92"/>
    </row>
    <row r="132" spans="1:53" x14ac:dyDescent="0.2">
      <c r="A132" s="1" t="s">
        <v>228</v>
      </c>
      <c r="B132" s="1" t="s">
        <v>229</v>
      </c>
      <c r="C132" s="145">
        <v>130211</v>
      </c>
      <c r="D132" s="112">
        <v>0</v>
      </c>
      <c r="E132" s="113">
        <f t="shared" si="34"/>
        <v>0</v>
      </c>
      <c r="F132" s="112">
        <v>0</v>
      </c>
      <c r="G132" s="113">
        <f t="shared" si="35"/>
        <v>0</v>
      </c>
      <c r="H132" s="112">
        <v>0</v>
      </c>
      <c r="I132" s="112">
        <v>129140</v>
      </c>
      <c r="J132" s="110">
        <f>Барг!J132+Баунт!J132+Бичур!J132+Джид!J132+Еравн!J132+Заиграев!J132+Закаменск!J132+Иволг!J132+Кабанск!J132+Кижинг!J132+Курумкан!J132+Кяхта!J132+Муйский!J132+Мухоршибирь!J132+Окинский!J132+Прибайкальский!J132+Северобайк!J132+Селенгинский!J132+Тарбагат!J132+Тунк!J132+Хоринск!J132</f>
        <v>0</v>
      </c>
      <c r="K132" s="111">
        <f t="shared" si="27"/>
        <v>0</v>
      </c>
      <c r="L132" s="110">
        <f>Барг!L132+Баунт!L132+Бичур!L132+Джид!L132+Еравн!L132+Заиграев!L132+Закаменск!L132+Иволг!L132+Кабанск!L132+Кижинг!L132+Курумкан!L132+Кяхта!L132+Муйский!L132+Мухоршибирь!L132+Окинский!L132+Прибайкальский!L132+Северобайк!L132+Селенгинский!L132+Тарбагат!L132+Тунк!L132+Хоринск!L132</f>
        <v>0</v>
      </c>
      <c r="M132" s="111">
        <f t="shared" si="28"/>
        <v>0</v>
      </c>
      <c r="N132" s="156">
        <f>Барг!N132+Баунт!N132+Бичур!N132+Джид!N132+Еравн!N132+Заиграев!N132+Закаменск!N132+Иволг!N132+Кабанск!N132+Кижинг!N132+Курумкан!N132+Кяхта!N132+Муйский!N132+Мухоршибирь!N132+Окинский!N132+Прибайкальский!N132+Северобайк!N132+Селенгинский!N132+Тарбагат!N132+Тунк!N132+Хоринск!N132</f>
        <v>0</v>
      </c>
      <c r="O132" s="54">
        <v>21596</v>
      </c>
      <c r="P132" s="54">
        <v>0</v>
      </c>
      <c r="Q132" s="55">
        <f t="shared" si="36"/>
        <v>0</v>
      </c>
      <c r="R132" s="54">
        <v>0</v>
      </c>
      <c r="S132" s="55">
        <f t="shared" si="37"/>
        <v>0</v>
      </c>
      <c r="T132" s="54">
        <v>0</v>
      </c>
      <c r="U132" s="56">
        <v>22321</v>
      </c>
      <c r="V132" s="54">
        <f>Барг!V132+Баунт!V132+Бичур!V132+Джид!V132+Еравн!V132+Заиграев!V132+Закаменск!V132+Иволг!V132+Кабанск!V132+Кижинг!V132+Курумкан!V132+Кяхта!V132+Муйский!V132+Мухоршибирь!V132+Окинский!V132+Прибайкальский!V132+Северобайк!V132+Селенгинский!V132+Тарбагат!V132+Тунк!V132+Хоринск!V132</f>
        <v>0</v>
      </c>
      <c r="W132" s="55">
        <f t="shared" si="29"/>
        <v>0</v>
      </c>
      <c r="X132" s="54">
        <f>Барг!X132+Баунт!X132+Бичур!X132+Джид!X132+Еравн!X132+Заиграев!X132+Закаменск!X132+Иволг!X132+Кабанск!X132+Кижинг!X132+Курумкан!X132+Кяхта!X132+Муйский!X132+Мухоршибирь!X132+Окинский!X132+Прибайкальский!X132+Северобайк!X132+Селенгинский!X132+Тарбагат!X132+Тунк!X132+Хоринск!X132</f>
        <v>0</v>
      </c>
      <c r="Y132" s="55">
        <f t="shared" si="30"/>
        <v>0</v>
      </c>
      <c r="Z132" s="54">
        <f>Барг!Z132+Баунт!Z132+Бичур!Z132+Джид!Z132+Еравн!Z132+Заиграев!Z132+Закаменск!Z132+Иволг!Z132+Кабанск!Z132+Кижинг!Z132+Курумкан!Z132+Кяхта!Z132+Муйский!Z132+Мухоршибирь!Z132+Окинский!Z132+Прибайкальский!Z132+Северобайк!Z132+Селенгинский!Z132+Тарбагат!Z132+Тунк!Z132+Хоринск!Z132</f>
        <v>0</v>
      </c>
      <c r="AA132" s="7">
        <v>382814</v>
      </c>
      <c r="AB132" s="7">
        <v>56</v>
      </c>
      <c r="AC132" s="14">
        <f t="shared" si="38"/>
        <v>14.628514108679411</v>
      </c>
      <c r="AD132" s="7">
        <v>56</v>
      </c>
      <c r="AE132" s="14">
        <f t="shared" si="39"/>
        <v>14.628514108679411</v>
      </c>
      <c r="AF132" s="7">
        <v>21</v>
      </c>
      <c r="AG132" s="7">
        <v>381500</v>
      </c>
      <c r="AH132" s="7">
        <f>Барг!AH132+Баунт!AH132+Бичур!AH132+Джид!AH132+Еравн!AH132+Заиграев!AH132+Закаменск!AH132+Иволг!AH132+Кабанск!AH132+Кижинг!AH132+Курумкан!AH132+Кяхта!AH132+Муйский!AH132+Мухоршибирь!AH132+Окинский!AH132+Прибайкальский!AH132+Северобайк!AH132+Селенгинский!AH132+Тарбагат!AH132+Тунк!AH132+Хоринск!AH132</f>
        <v>56</v>
      </c>
      <c r="AI132" s="14">
        <f t="shared" si="31"/>
        <v>14.678899082568806</v>
      </c>
      <c r="AJ132" s="7">
        <f>Барг!AJ132+Баунт!AJ132+Бичур!AJ132+Джид!AJ132+Еравн!AJ132+Заиграев!AJ132+Закаменск!AJ132+Иволг!AJ132+Кабанск!AJ132+Кижинг!AJ132+Курумкан!AJ132+Кяхта!AJ132+Муйский!AJ132+Мухоршибирь!AJ132+Окинский!AJ132+Прибайкальский!AJ132+Северобайк!AJ132+Селенгинский!AJ132+Тарбагат!AJ132+Тунк!AJ132+Хоринск!AJ132</f>
        <v>56</v>
      </c>
      <c r="AK132" s="14">
        <f t="shared" si="32"/>
        <v>14.678899082568806</v>
      </c>
      <c r="AL132" s="7">
        <f>Барг!AL132+Баунт!AL132+Бичур!AL132+Джид!AL132+Еравн!AL132+Заиграев!AL132+Закаменск!AL132+Иволг!AL132+Кабанск!AL132+Кижинг!AL132+Курумкан!AL132+Кяхта!AL132+Муйский!AL132+Мухоршибирь!AL132+Окинский!AL132+Прибайкальский!AL132+Северобайк!AL132+Селенгинский!AL132+Тарбагат!AL132+Тунк!AL132+Хоринск!AL132</f>
        <v>30</v>
      </c>
      <c r="AM132" s="8">
        <f t="shared" si="40"/>
        <v>534621</v>
      </c>
      <c r="AN132" s="8">
        <f t="shared" si="40"/>
        <v>56</v>
      </c>
      <c r="AO132" s="13">
        <f t="shared" si="41"/>
        <v>10.4747101217498</v>
      </c>
      <c r="AP132" s="161">
        <f t="shared" si="42"/>
        <v>56</v>
      </c>
      <c r="AQ132" s="13">
        <f t="shared" si="33"/>
        <v>10.4747101217498</v>
      </c>
      <c r="AR132" s="162">
        <f t="shared" si="43"/>
        <v>21</v>
      </c>
      <c r="AS132" s="8">
        <f t="shared" si="43"/>
        <v>532961</v>
      </c>
      <c r="AT132" s="8">
        <f t="shared" si="43"/>
        <v>56</v>
      </c>
      <c r="AU132" s="40">
        <f t="shared" si="44"/>
        <v>10.507335433549546</v>
      </c>
      <c r="AV132" s="8">
        <f t="shared" si="45"/>
        <v>56</v>
      </c>
      <c r="AW132" s="41">
        <f t="shared" si="46"/>
        <v>10.507335433549546</v>
      </c>
      <c r="AX132" s="8">
        <f t="shared" si="47"/>
        <v>30</v>
      </c>
    </row>
    <row r="133" spans="1:53" x14ac:dyDescent="0.2">
      <c r="A133" s="1" t="s">
        <v>230</v>
      </c>
      <c r="B133" s="1" t="s">
        <v>231</v>
      </c>
      <c r="C133" s="145">
        <v>130211</v>
      </c>
      <c r="D133" s="112">
        <v>0</v>
      </c>
      <c r="E133" s="113">
        <f t="shared" si="34"/>
        <v>0</v>
      </c>
      <c r="F133" s="112">
        <v>0</v>
      </c>
      <c r="G133" s="113">
        <f t="shared" si="35"/>
        <v>0</v>
      </c>
      <c r="H133" s="112">
        <v>0</v>
      </c>
      <c r="I133" s="112">
        <v>129140</v>
      </c>
      <c r="J133" s="110">
        <f>Барг!J133+Баунт!J133+Бичур!J133+Джид!J133+Еравн!J133+Заиграев!J133+Закаменск!J133+Иволг!J133+Кабанск!J133+Кижинг!J133+Курумкан!J133+Кяхта!J133+Муйский!J133+Мухоршибирь!J133+Окинский!J133+Прибайкальский!J133+Северобайк!J133+Селенгинский!J133+Тарбагат!J133+Тунк!J133+Хоринск!J133</f>
        <v>0</v>
      </c>
      <c r="K133" s="111">
        <f t="shared" si="27"/>
        <v>0</v>
      </c>
      <c r="L133" s="110">
        <f>Барг!L133+Баунт!L133+Бичур!L133+Джид!L133+Еравн!L133+Заиграев!L133+Закаменск!L133+Иволг!L133+Кабанск!L133+Кижинг!L133+Курумкан!L133+Кяхта!L133+Муйский!L133+Мухоршибирь!L133+Окинский!L133+Прибайкальский!L133+Северобайк!L133+Селенгинский!L133+Тарбагат!L133+Тунк!L133+Хоринск!L133</f>
        <v>0</v>
      </c>
      <c r="M133" s="111">
        <f t="shared" si="28"/>
        <v>0</v>
      </c>
      <c r="N133" s="156">
        <f>Барг!N133+Баунт!N133+Бичур!N133+Джид!N133+Еравн!N133+Заиграев!N133+Закаменск!N133+Иволг!N133+Кабанск!N133+Кижинг!N133+Курумкан!N133+Кяхта!N133+Муйский!N133+Мухоршибирь!N133+Окинский!N133+Прибайкальский!N133+Северобайк!N133+Селенгинский!N133+Тарбагат!N133+Тунк!N133+Хоринск!N133</f>
        <v>0</v>
      </c>
      <c r="O133" s="54">
        <v>21596</v>
      </c>
      <c r="P133" s="54">
        <v>0</v>
      </c>
      <c r="Q133" s="55">
        <f t="shared" si="36"/>
        <v>0</v>
      </c>
      <c r="R133" s="54">
        <v>0</v>
      </c>
      <c r="S133" s="55">
        <f t="shared" si="37"/>
        <v>0</v>
      </c>
      <c r="T133" s="54">
        <v>0</v>
      </c>
      <c r="U133" s="56">
        <v>22321</v>
      </c>
      <c r="V133" s="54">
        <f>Барг!V133+Баунт!V133+Бичур!V133+Джид!V133+Еравн!V133+Заиграев!V133+Закаменск!V133+Иволг!V133+Кабанск!V133+Кижинг!V133+Курумкан!V133+Кяхта!V133+Муйский!V133+Мухоршибирь!V133+Окинский!V133+Прибайкальский!V133+Северобайк!V133+Селенгинский!V133+Тарбагат!V133+Тунк!V133+Хоринск!V133</f>
        <v>0</v>
      </c>
      <c r="W133" s="55">
        <f t="shared" si="29"/>
        <v>0</v>
      </c>
      <c r="X133" s="54">
        <f>Барг!X133+Баунт!X133+Бичур!X133+Джид!X133+Еравн!X133+Заиграев!X133+Закаменск!X133+Иволг!X133+Кабанск!X133+Кижинг!X133+Курумкан!X133+Кяхта!X133+Муйский!X133+Мухоршибирь!X133+Окинский!X133+Прибайкальский!X133+Северобайк!X133+Селенгинский!X133+Тарбагат!X133+Тунк!X133+Хоринск!X133</f>
        <v>0</v>
      </c>
      <c r="Y133" s="55">
        <f t="shared" si="30"/>
        <v>0</v>
      </c>
      <c r="Z133" s="54">
        <f>Барг!Z133+Баунт!Z133+Бичур!Z133+Джид!Z133+Еравн!Z133+Заиграев!Z133+Закаменск!Z133+Иволг!Z133+Кабанск!Z133+Кижинг!Z133+Курумкан!Z133+Кяхта!Z133+Муйский!Z133+Мухоршибирь!Z133+Окинский!Z133+Прибайкальский!Z133+Северобайк!Z133+Селенгинский!Z133+Тарбагат!Z133+Тунк!Z133+Хоринск!Z133</f>
        <v>0</v>
      </c>
      <c r="AA133" s="7">
        <v>382814</v>
      </c>
      <c r="AB133" s="7">
        <v>4</v>
      </c>
      <c r="AC133" s="14">
        <f t="shared" si="38"/>
        <v>1.0448938649056723</v>
      </c>
      <c r="AD133" s="7">
        <v>2</v>
      </c>
      <c r="AE133" s="14">
        <f t="shared" si="39"/>
        <v>0.52244693245283613</v>
      </c>
      <c r="AF133" s="7">
        <v>4</v>
      </c>
      <c r="AG133" s="7">
        <v>381500</v>
      </c>
      <c r="AH133" s="7">
        <f>Барг!AH133+Баунт!AH133+Бичур!AH133+Джид!AH133+Еравн!AH133+Заиграев!AH133+Закаменск!AH133+Иволг!AH133+Кабанск!AH133+Кижинг!AH133+Курумкан!AH133+Кяхта!AH133+Муйский!AH133+Мухоршибирь!AH133+Окинский!AH133+Прибайкальский!AH133+Северобайк!AH133+Селенгинский!AH133+Тарбагат!AH133+Тунк!AH133+Хоринск!AH133</f>
        <v>2</v>
      </c>
      <c r="AI133" s="14">
        <f t="shared" si="31"/>
        <v>0.52424639580602883</v>
      </c>
      <c r="AJ133" s="7">
        <f>Барг!AJ133+Баунт!AJ133+Бичур!AJ133+Джид!AJ133+Еравн!AJ133+Заиграев!AJ133+Закаменск!AJ133+Иволг!AJ133+Кабанск!AJ133+Кижинг!AJ133+Курумкан!AJ133+Кяхта!AJ133+Муйский!AJ133+Мухоршибирь!AJ133+Окинский!AJ133+Прибайкальский!AJ133+Северобайк!AJ133+Селенгинский!AJ133+Тарбагат!AJ133+Тунк!AJ133+Хоринск!AJ133</f>
        <v>2</v>
      </c>
      <c r="AK133" s="14">
        <f t="shared" si="32"/>
        <v>0.52424639580602883</v>
      </c>
      <c r="AL133" s="7">
        <f>Барг!AL133+Баунт!AL133+Бичур!AL133+Джид!AL133+Еравн!AL133+Заиграев!AL133+Закаменск!AL133+Иволг!AL133+Кабанск!AL133+Кижинг!AL133+Курумкан!AL133+Кяхта!AL133+Муйский!AL133+Мухоршибирь!AL133+Окинский!AL133+Прибайкальский!AL133+Северобайк!AL133+Селенгинский!AL133+Тарбагат!AL133+Тунк!AL133+Хоринск!AL133</f>
        <v>2</v>
      </c>
      <c r="AM133" s="8">
        <f t="shared" si="40"/>
        <v>534621</v>
      </c>
      <c r="AN133" s="8">
        <f t="shared" si="40"/>
        <v>4</v>
      </c>
      <c r="AO133" s="13">
        <f t="shared" si="41"/>
        <v>0.74819358012498571</v>
      </c>
      <c r="AP133" s="161">
        <f t="shared" si="42"/>
        <v>2</v>
      </c>
      <c r="AQ133" s="13">
        <f t="shared" si="33"/>
        <v>0.37409679006249286</v>
      </c>
      <c r="AR133" s="162">
        <f t="shared" si="43"/>
        <v>4</v>
      </c>
      <c r="AS133" s="8">
        <f t="shared" si="43"/>
        <v>532961</v>
      </c>
      <c r="AT133" s="8">
        <f t="shared" si="43"/>
        <v>2</v>
      </c>
      <c r="AU133" s="40">
        <f t="shared" si="44"/>
        <v>0.37526197976962666</v>
      </c>
      <c r="AV133" s="8">
        <f t="shared" si="45"/>
        <v>2</v>
      </c>
      <c r="AW133" s="41">
        <f t="shared" si="46"/>
        <v>0.37526197976962666</v>
      </c>
      <c r="AX133" s="8">
        <f t="shared" si="47"/>
        <v>2</v>
      </c>
    </row>
    <row r="134" spans="1:53" x14ac:dyDescent="0.2">
      <c r="A134" s="1" t="s">
        <v>232</v>
      </c>
      <c r="B134" s="1" t="s">
        <v>233</v>
      </c>
      <c r="C134" s="145">
        <v>130211</v>
      </c>
      <c r="D134" s="112">
        <v>2</v>
      </c>
      <c r="E134" s="113">
        <f t="shared" si="34"/>
        <v>1.5359685433642318</v>
      </c>
      <c r="F134" s="112">
        <v>0</v>
      </c>
      <c r="G134" s="113">
        <f t="shared" si="35"/>
        <v>0</v>
      </c>
      <c r="H134" s="112">
        <v>1</v>
      </c>
      <c r="I134" s="112">
        <v>129140</v>
      </c>
      <c r="J134" s="110">
        <f>Барг!J134+Баунт!J134+Бичур!J134+Джид!J134+Еравн!J134+Заиграев!J134+Закаменск!J134+Иволг!J134+Кабанск!J134+Кижинг!J134+Курумкан!J134+Кяхта!J134+Муйский!J134+Мухоршибирь!J134+Окинский!J134+Прибайкальский!J134+Северобайк!J134+Селенгинский!J134+Тарбагат!J134+Тунк!J134+Хоринск!J134</f>
        <v>0</v>
      </c>
      <c r="K134" s="111">
        <f t="shared" ref="K134:K197" si="48">J134/I134*100000</f>
        <v>0</v>
      </c>
      <c r="L134" s="110">
        <f>Барг!L134+Баунт!L134+Бичур!L134+Джид!L134+Еравн!L134+Заиграев!L134+Закаменск!L134+Иволг!L134+Кабанск!L134+Кижинг!L134+Курумкан!L134+Кяхта!L134+Муйский!L134+Мухоршибирь!L134+Окинский!L134+Прибайкальский!L134+Северобайк!L134+Селенгинский!L134+Тарбагат!L134+Тунк!L134+Хоринск!L134</f>
        <v>0</v>
      </c>
      <c r="M134" s="111">
        <f t="shared" ref="M134:M197" si="49">L134/I134*100000</f>
        <v>0</v>
      </c>
      <c r="N134" s="156">
        <f>Барг!N134+Баунт!N134+Бичур!N134+Джид!N134+Еравн!N134+Заиграев!N134+Закаменск!N134+Иволг!N134+Кабанск!N134+Кижинг!N134+Курумкан!N134+Кяхта!N134+Муйский!N134+Мухоршибирь!N134+Окинский!N134+Прибайкальский!N134+Северобайк!N134+Селенгинский!N134+Тарбагат!N134+Тунк!N134+Хоринск!N134</f>
        <v>0</v>
      </c>
      <c r="O134" s="54">
        <v>21596</v>
      </c>
      <c r="P134" s="54">
        <v>2</v>
      </c>
      <c r="Q134" s="55">
        <f t="shared" si="36"/>
        <v>9.2609742544915719</v>
      </c>
      <c r="R134" s="54">
        <v>0</v>
      </c>
      <c r="S134" s="55">
        <f t="shared" si="37"/>
        <v>0</v>
      </c>
      <c r="T134" s="54">
        <v>2</v>
      </c>
      <c r="U134" s="56">
        <v>22321</v>
      </c>
      <c r="V134" s="54">
        <f>Барг!V134+Баунт!V134+Бичур!V134+Джид!V134+Еравн!V134+Заиграев!V134+Закаменск!V134+Иволг!V134+Кабанск!V134+Кижинг!V134+Курумкан!V134+Кяхта!V134+Муйский!V134+Мухоршибирь!V134+Окинский!V134+Прибайкальский!V134+Северобайк!V134+Селенгинский!V134+Тарбагат!V134+Тунк!V134+Хоринск!V134</f>
        <v>1</v>
      </c>
      <c r="W134" s="55">
        <f t="shared" ref="W134:W197" si="50">V134/U134*100000</f>
        <v>4.4800860176515389</v>
      </c>
      <c r="X134" s="54">
        <f>Барг!X134+Баунт!X134+Бичур!X134+Джид!X134+Еравн!X134+Заиграев!X134+Закаменск!X134+Иволг!X134+Кабанск!X134+Кижинг!X134+Курумкан!X134+Кяхта!X134+Муйский!X134+Мухоршибирь!X134+Окинский!X134+Прибайкальский!X134+Северобайк!X134+Селенгинский!X134+Тарбагат!X134+Тунк!X134+Хоринск!X134</f>
        <v>0</v>
      </c>
      <c r="Y134" s="55">
        <f t="shared" ref="Y134:Y197" si="51">X134/U134*100000</f>
        <v>0</v>
      </c>
      <c r="Z134" s="54">
        <f>Барг!Z134+Баунт!Z134+Бичур!Z134+Джид!Z134+Еравн!Z134+Заиграев!Z134+Закаменск!Z134+Иволг!Z134+Кабанск!Z134+Кижинг!Z134+Курумкан!Z134+Кяхта!Z134+Муйский!Z134+Мухоршибирь!Z134+Окинский!Z134+Прибайкальский!Z134+Северобайк!Z134+Селенгинский!Z134+Тарбагат!Z134+Тунк!Z134+Хоринск!Z134</f>
        <v>1</v>
      </c>
      <c r="AA134" s="7">
        <v>382814</v>
      </c>
      <c r="AB134" s="7">
        <v>12853</v>
      </c>
      <c r="AC134" s="14">
        <f t="shared" si="38"/>
        <v>3357.5052114081509</v>
      </c>
      <c r="AD134" s="7">
        <v>1282</v>
      </c>
      <c r="AE134" s="14">
        <f t="shared" si="39"/>
        <v>334.88848370226793</v>
      </c>
      <c r="AF134" s="7">
        <v>6948</v>
      </c>
      <c r="AG134" s="7">
        <v>381500</v>
      </c>
      <c r="AH134" s="7">
        <f>Барг!AH134+Баунт!AH134+Бичур!AH134+Джид!AH134+Еравн!AH134+Заиграев!AH134+Закаменск!AH134+Иволг!AH134+Кабанск!AH134+Кижинг!AH134+Курумкан!AH134+Кяхта!AH134+Муйский!AH134+Мухоршибирь!AH134+Окинский!AH134+Прибайкальский!AH134+Северобайк!AH134+Селенгинский!AH134+Тарбагат!AH134+Тунк!AH134+Хоринск!AH134</f>
        <v>11305</v>
      </c>
      <c r="AI134" s="14">
        <f t="shared" ref="AI134:AI197" si="52">AH134/AG134*100000</f>
        <v>2963.3027522935781</v>
      </c>
      <c r="AJ134" s="7">
        <f>Барг!AJ134+Баунт!AJ134+Бичур!AJ134+Джид!AJ134+Еравн!AJ134+Заиграев!AJ134+Закаменск!AJ134+Иволг!AJ134+Кабанск!AJ134+Кижинг!AJ134+Курумкан!AJ134+Кяхта!AJ134+Муйский!AJ134+Мухоршибирь!AJ134+Окинский!AJ134+Прибайкальский!AJ134+Северобайк!AJ134+Селенгинский!AJ134+Тарбагат!AJ134+Тунк!AJ134+Хоринск!AJ134</f>
        <v>1501</v>
      </c>
      <c r="AK134" s="14">
        <f t="shared" ref="AK134:AK197" si="53">AJ134/AG134*100000</f>
        <v>393.44692005242462</v>
      </c>
      <c r="AL134" s="7">
        <f>Барг!AL134+Баунт!AL134+Бичур!AL134+Джид!AL134+Еравн!AL134+Заиграев!AL134+Закаменск!AL134+Иволг!AL134+Кабанск!AL134+Кижинг!AL134+Курумкан!AL134+Кяхта!AL134+Муйский!AL134+Мухоршибирь!AL134+Окинский!AL134+Прибайкальский!AL134+Северобайк!AL134+Селенгинский!AL134+Тарбагат!AL134+Тунк!AL134+Хоринск!AL134</f>
        <v>8286</v>
      </c>
      <c r="AM134" s="8">
        <f t="shared" si="40"/>
        <v>534621</v>
      </c>
      <c r="AN134" s="8">
        <f t="shared" si="40"/>
        <v>12857</v>
      </c>
      <c r="AO134" s="13">
        <f t="shared" si="41"/>
        <v>2404.8812149167356</v>
      </c>
      <c r="AP134" s="161">
        <f t="shared" si="42"/>
        <v>1282</v>
      </c>
      <c r="AQ134" s="13">
        <f t="shared" ref="AQ134:AQ200" si="54">AP134/AM134*100000</f>
        <v>239.79604243005792</v>
      </c>
      <c r="AR134" s="162">
        <f t="shared" si="43"/>
        <v>6951</v>
      </c>
      <c r="AS134" s="8">
        <f t="shared" si="43"/>
        <v>532961</v>
      </c>
      <c r="AT134" s="8">
        <f t="shared" si="43"/>
        <v>11306</v>
      </c>
      <c r="AU134" s="40">
        <f t="shared" si="44"/>
        <v>2121.3559716376994</v>
      </c>
      <c r="AV134" s="8">
        <f t="shared" si="45"/>
        <v>1501</v>
      </c>
      <c r="AW134" s="41">
        <f t="shared" si="46"/>
        <v>281.63411581710483</v>
      </c>
      <c r="AX134" s="8">
        <f t="shared" si="47"/>
        <v>8287</v>
      </c>
    </row>
    <row r="135" spans="1:53" x14ac:dyDescent="0.2">
      <c r="A135" s="15" t="s">
        <v>413</v>
      </c>
      <c r="B135" s="15" t="s">
        <v>414</v>
      </c>
      <c r="C135" s="145">
        <v>130211</v>
      </c>
      <c r="D135" s="112"/>
      <c r="E135" s="113">
        <f t="shared" ref="E135:E199" si="55">D135/C135*100000</f>
        <v>0</v>
      </c>
      <c r="F135" s="112"/>
      <c r="G135" s="113">
        <f t="shared" ref="G135:G199" si="56">F135/C135*100000</f>
        <v>0</v>
      </c>
      <c r="H135" s="112"/>
      <c r="I135" s="112">
        <v>129140</v>
      </c>
      <c r="J135" s="110">
        <f>Барг!J135+Баунт!J135+Бичур!J135+Джид!J135+Еравн!J135+Заиграев!J135+Закаменск!J135+Иволг!J135+Кабанск!J135+Кижинг!J135+Курумкан!J135+Кяхта!J135+Муйский!J135+Мухоршибирь!J135+Окинский!J135+Прибайкальский!J135+Северобайк!J135+Селенгинский!J135+Тарбагат!J135+Тунк!J135+Хоринск!J135</f>
        <v>0</v>
      </c>
      <c r="K135" s="111">
        <f t="shared" si="48"/>
        <v>0</v>
      </c>
      <c r="L135" s="110">
        <f>Барг!L135+Баунт!L135+Бичур!L135+Джид!L135+Еравн!L135+Заиграев!L135+Закаменск!L135+Иволг!L135+Кабанск!L135+Кижинг!L135+Курумкан!L135+Кяхта!L135+Муйский!L135+Мухоршибирь!L135+Окинский!L135+Прибайкальский!L135+Северобайк!L135+Селенгинский!L135+Тарбагат!L135+Тунк!L135+Хоринск!L135</f>
        <v>0</v>
      </c>
      <c r="M135" s="111">
        <f t="shared" si="49"/>
        <v>0</v>
      </c>
      <c r="N135" s="156">
        <f>Барг!N135+Баунт!N135+Бичур!N135+Джид!N135+Еравн!N135+Заиграев!N135+Закаменск!N135+Иволг!N135+Кабанск!N135+Кижинг!N135+Курумкан!N135+Кяхта!N135+Муйский!N135+Мухоршибирь!N135+Окинский!N135+Прибайкальский!N135+Северобайк!N135+Селенгинский!N135+Тарбагат!N135+Тунк!N135+Хоринск!N135</f>
        <v>0</v>
      </c>
      <c r="O135" s="54">
        <v>21596</v>
      </c>
      <c r="P135" s="54">
        <v>0</v>
      </c>
      <c r="Q135" s="55">
        <f t="shared" ref="Q135:Q199" si="57">P135/O135*100000</f>
        <v>0</v>
      </c>
      <c r="R135" s="54">
        <v>0</v>
      </c>
      <c r="S135" s="55">
        <f t="shared" ref="S135:S199" si="58">R135/O135*100000</f>
        <v>0</v>
      </c>
      <c r="T135" s="54">
        <v>0</v>
      </c>
      <c r="U135" s="56">
        <v>22321</v>
      </c>
      <c r="V135" s="54">
        <f>Барг!V135+Баунт!V135+Бичур!V135+Джид!V135+Еравн!V135+Заиграев!V135+Закаменск!V135+Иволг!V135+Кабанск!V135+Кижинг!V135+Курумкан!V135+Кяхта!V135+Муйский!V135+Мухоршибирь!V135+Окинский!V135+Прибайкальский!V135+Северобайк!V135+Селенгинский!V135+Тарбагат!V135+Тунк!V135+Хоринск!V135</f>
        <v>0</v>
      </c>
      <c r="W135" s="55">
        <f t="shared" si="50"/>
        <v>0</v>
      </c>
      <c r="X135" s="54">
        <f>Барг!X135+Баунт!X135+Бичур!X135+Джид!X135+Еравн!X135+Заиграев!X135+Закаменск!X135+Иволг!X135+Кабанск!X135+Кижинг!X135+Курумкан!X135+Кяхта!X135+Муйский!X135+Мухоршибирь!X135+Окинский!X135+Прибайкальский!X135+Северобайк!X135+Селенгинский!X135+Тарбагат!X135+Тунк!X135+Хоринск!X135</f>
        <v>0</v>
      </c>
      <c r="Y135" s="55">
        <f t="shared" si="51"/>
        <v>0</v>
      </c>
      <c r="Z135" s="54">
        <f>Барг!Z135+Баунт!Z135+Бичур!Z135+Джид!Z135+Еравн!Z135+Заиграев!Z135+Закаменск!Z135+Иволг!Z135+Кабанск!Z135+Кижинг!Z135+Курумкан!Z135+Кяхта!Z135+Муйский!Z135+Мухоршибирь!Z135+Окинский!Z135+Прибайкальский!Z135+Северобайк!Z135+Селенгинский!Z135+Тарбагат!Z135+Тунк!Z135+Хоринск!Z135</f>
        <v>0</v>
      </c>
      <c r="AA135" s="7">
        <v>382814</v>
      </c>
      <c r="AB135" s="7"/>
      <c r="AC135" s="14">
        <f t="shared" ref="AC135:AC199" si="59">AB135/AA135*100000</f>
        <v>0</v>
      </c>
      <c r="AD135" s="7"/>
      <c r="AE135" s="14">
        <f t="shared" ref="AE135:AE199" si="60">AD135/AA135*100000</f>
        <v>0</v>
      </c>
      <c r="AF135" s="7"/>
      <c r="AG135" s="7">
        <v>381500</v>
      </c>
      <c r="AH135" s="7">
        <f>Барг!AH135+Баунт!AH135+Бичур!AH135+Джид!AH135+Еравн!AH135+Заиграев!AH135+Закаменск!AH135+Иволг!AH135+Кабанск!AH135+Кижинг!AH135+Курумкан!AH135+Кяхта!AH135+Муйский!AH135+Мухоршибирь!AH135+Окинский!AH135+Прибайкальский!AH135+Северобайк!AH135+Селенгинский!AH135+Тарбагат!AH135+Тунк!AH135+Хоринск!AH135</f>
        <v>0</v>
      </c>
      <c r="AI135" s="14">
        <f t="shared" si="52"/>
        <v>0</v>
      </c>
      <c r="AJ135" s="7">
        <f>Барг!AJ135+Баунт!AJ135+Бичур!AJ135+Джид!AJ135+Еравн!AJ135+Заиграев!AJ135+Закаменск!AJ135+Иволг!AJ135+Кабанск!AJ135+Кижинг!AJ135+Курумкан!AJ135+Кяхта!AJ135+Муйский!AJ135+Мухоршибирь!AJ135+Окинский!AJ135+Прибайкальский!AJ135+Северобайк!AJ135+Селенгинский!AJ135+Тарбагат!AJ135+Тунк!AJ135+Хоринск!AJ135</f>
        <v>0</v>
      </c>
      <c r="AK135" s="14">
        <f t="shared" si="53"/>
        <v>0</v>
      </c>
      <c r="AL135" s="7">
        <f>Барг!AL135+Баунт!AL135+Бичур!AL135+Джид!AL135+Еравн!AL135+Заиграев!AL135+Закаменск!AL135+Иволг!AL135+Кабанск!AL135+Кижинг!AL135+Курумкан!AL135+Кяхта!AL135+Муйский!AL135+Мухоршибирь!AL135+Окинский!AL135+Прибайкальский!AL135+Северобайк!AL135+Селенгинский!AL135+Тарбагат!AL135+Тунк!AL135+Хоринск!AL135</f>
        <v>0</v>
      </c>
      <c r="AM135" s="8">
        <f t="shared" ref="AM135:AN199" si="61">C135+O135+AA135</f>
        <v>534621</v>
      </c>
      <c r="AN135" s="8">
        <f t="shared" si="61"/>
        <v>0</v>
      </c>
      <c r="AO135" s="13">
        <f t="shared" ref="AO135:AO201" si="62">AN135/AM135*100000</f>
        <v>0</v>
      </c>
      <c r="AP135" s="161">
        <f t="shared" ref="AP135:AP199" si="63">F135+R135+AD135</f>
        <v>0</v>
      </c>
      <c r="AQ135" s="13">
        <f t="shared" si="54"/>
        <v>0</v>
      </c>
      <c r="AR135" s="162">
        <f t="shared" ref="AR135:AT199" si="64">H135+T135+AF135</f>
        <v>0</v>
      </c>
      <c r="AS135" s="8">
        <f t="shared" si="64"/>
        <v>532961</v>
      </c>
      <c r="AT135" s="8">
        <f t="shared" si="64"/>
        <v>0</v>
      </c>
      <c r="AU135" s="40">
        <f t="shared" ref="AU135:AU199" si="65">AT135/AS135*100000</f>
        <v>0</v>
      </c>
      <c r="AV135" s="8">
        <f t="shared" ref="AV135:AV199" si="66">L135+X135+AJ135</f>
        <v>0</v>
      </c>
      <c r="AW135" s="41">
        <f t="shared" ref="AW135:AW199" si="67">AV135/AS135*100000</f>
        <v>0</v>
      </c>
      <c r="AX135" s="8">
        <f t="shared" ref="AX135:AX199" si="68">N135+Z135+AL135</f>
        <v>0</v>
      </c>
    </row>
    <row r="136" spans="1:53" x14ac:dyDescent="0.2">
      <c r="A136" s="1" t="s">
        <v>234</v>
      </c>
      <c r="B136" s="1" t="s">
        <v>235</v>
      </c>
      <c r="C136" s="145">
        <v>130211</v>
      </c>
      <c r="D136" s="112">
        <v>0</v>
      </c>
      <c r="E136" s="113">
        <f t="shared" si="55"/>
        <v>0</v>
      </c>
      <c r="F136" s="112">
        <v>0</v>
      </c>
      <c r="G136" s="113">
        <f t="shared" si="56"/>
        <v>0</v>
      </c>
      <c r="H136" s="112">
        <v>0</v>
      </c>
      <c r="I136" s="112">
        <v>129140</v>
      </c>
      <c r="J136" s="110">
        <f>Барг!J136+Баунт!J136+Бичур!J136+Джид!J136+Еравн!J136+Заиграев!J136+Закаменск!J136+Иволг!J136+Кабанск!J136+Кижинг!J136+Курумкан!J136+Кяхта!J136+Муйский!J136+Мухоршибирь!J136+Окинский!J136+Прибайкальский!J136+Северобайк!J136+Селенгинский!J136+Тарбагат!J136+Тунк!J136+Хоринск!J136</f>
        <v>0</v>
      </c>
      <c r="K136" s="111">
        <f t="shared" si="48"/>
        <v>0</v>
      </c>
      <c r="L136" s="110">
        <f>Барг!L136+Баунт!L136+Бичур!L136+Джид!L136+Еравн!L136+Заиграев!L136+Закаменск!L136+Иволг!L136+Кабанск!L136+Кижинг!L136+Курумкан!L136+Кяхта!L136+Муйский!L136+Мухоршибирь!L136+Окинский!L136+Прибайкальский!L136+Северобайк!L136+Селенгинский!L136+Тарбагат!L136+Тунк!L136+Хоринск!L136</f>
        <v>0</v>
      </c>
      <c r="M136" s="111">
        <f t="shared" si="49"/>
        <v>0</v>
      </c>
      <c r="N136" s="156">
        <f>Барг!N136+Баунт!N136+Бичур!N136+Джид!N136+Еравн!N136+Заиграев!N136+Закаменск!N136+Иволг!N136+Кабанск!N136+Кижинг!N136+Курумкан!N136+Кяхта!N136+Муйский!N136+Мухоршибирь!N136+Окинский!N136+Прибайкальский!N136+Северобайк!N136+Селенгинский!N136+Тарбагат!N136+Тунк!N136+Хоринск!N136</f>
        <v>0</v>
      </c>
      <c r="O136" s="54">
        <v>21596</v>
      </c>
      <c r="P136" s="54">
        <v>0</v>
      </c>
      <c r="Q136" s="55">
        <f t="shared" si="57"/>
        <v>0</v>
      </c>
      <c r="R136" s="54">
        <v>0</v>
      </c>
      <c r="S136" s="55">
        <f t="shared" si="58"/>
        <v>0</v>
      </c>
      <c r="T136" s="54">
        <v>0</v>
      </c>
      <c r="U136" s="56">
        <v>22321</v>
      </c>
      <c r="V136" s="54">
        <f>Барг!V136+Баунт!V136+Бичур!V136+Джид!V136+Еравн!V136+Заиграев!V136+Закаменск!V136+Иволг!V136+Кабанск!V136+Кижинг!V136+Курумкан!V136+Кяхта!V136+Муйский!V136+Мухоршибирь!V136+Окинский!V136+Прибайкальский!V136+Северобайк!V136+Селенгинский!V136+Тарбагат!V136+Тунк!V136+Хоринск!V136</f>
        <v>0</v>
      </c>
      <c r="W136" s="55">
        <f t="shared" si="50"/>
        <v>0</v>
      </c>
      <c r="X136" s="54">
        <f>Барг!X136+Баунт!X136+Бичур!X136+Джид!X136+Еравн!X136+Заиграев!X136+Закаменск!X136+Иволг!X136+Кабанск!X136+Кижинг!X136+Курумкан!X136+Кяхта!X136+Муйский!X136+Мухоршибирь!X136+Окинский!X136+Прибайкальский!X136+Северобайк!X136+Селенгинский!X136+Тарбагат!X136+Тунк!X136+Хоринск!X136</f>
        <v>0</v>
      </c>
      <c r="Y136" s="55">
        <f t="shared" si="51"/>
        <v>0</v>
      </c>
      <c r="Z136" s="54">
        <f>Барг!Z136+Баунт!Z136+Бичур!Z136+Джид!Z136+Еравн!Z136+Заиграев!Z136+Закаменск!Z136+Иволг!Z136+Кабанск!Z136+Кижинг!Z136+Курумкан!Z136+Кяхта!Z136+Муйский!Z136+Мухоршибирь!Z136+Окинский!Z136+Прибайкальский!Z136+Северобайк!Z136+Селенгинский!Z136+Тарбагат!Z136+Тунк!Z136+Хоринск!Z136</f>
        <v>0</v>
      </c>
      <c r="AA136" s="7">
        <v>382814</v>
      </c>
      <c r="AB136" s="7">
        <v>295</v>
      </c>
      <c r="AC136" s="14">
        <f t="shared" si="59"/>
        <v>77.060922536793313</v>
      </c>
      <c r="AD136" s="7">
        <v>295</v>
      </c>
      <c r="AE136" s="14">
        <f t="shared" si="60"/>
        <v>77.060922536793313</v>
      </c>
      <c r="AF136" s="7">
        <v>0</v>
      </c>
      <c r="AG136" s="7">
        <v>381500</v>
      </c>
      <c r="AH136" s="7">
        <f>Барг!AH136+Баунт!AH136+Бичур!AH136+Джид!AH136+Еравн!AH136+Заиграев!AH136+Закаменск!AH136+Иволг!AH136+Кабанск!AH136+Кижинг!AH136+Курумкан!AH136+Кяхта!AH136+Муйский!AH136+Мухоршибирь!AH136+Окинский!AH136+Прибайкальский!AH136+Северобайк!AH136+Селенгинский!AH136+Тарбагат!AH136+Тунк!AH136+Хоринск!AH136</f>
        <v>47</v>
      </c>
      <c r="AI136" s="14">
        <f t="shared" si="52"/>
        <v>12.319790301441678</v>
      </c>
      <c r="AJ136" s="7">
        <f>Барг!AJ136+Баунт!AJ136+Бичур!AJ136+Джид!AJ136+Еравн!AJ136+Заиграев!AJ136+Закаменск!AJ136+Иволг!AJ136+Кабанск!AJ136+Кижинг!AJ136+Курумкан!AJ136+Кяхта!AJ136+Муйский!AJ136+Мухоршибирь!AJ136+Окинский!AJ136+Прибайкальский!AJ136+Северобайк!AJ136+Селенгинский!AJ136+Тарбагат!AJ136+Тунк!AJ136+Хоринск!AJ136</f>
        <v>47</v>
      </c>
      <c r="AK136" s="14">
        <f t="shared" si="53"/>
        <v>12.319790301441678</v>
      </c>
      <c r="AL136" s="7">
        <f>Барг!AL136+Баунт!AL136+Бичур!AL136+Джид!AL136+Еравн!AL136+Заиграев!AL136+Закаменск!AL136+Иволг!AL136+Кабанск!AL136+Кижинг!AL136+Курумкан!AL136+Кяхта!AL136+Муйский!AL136+Мухоршибирь!AL136+Окинский!AL136+Прибайкальский!AL136+Северобайк!AL136+Селенгинский!AL136+Тарбагат!AL136+Тунк!AL136+Хоринск!AL136</f>
        <v>0</v>
      </c>
      <c r="AM136" s="8">
        <f t="shared" si="61"/>
        <v>534621</v>
      </c>
      <c r="AN136" s="8">
        <f t="shared" si="61"/>
        <v>295</v>
      </c>
      <c r="AO136" s="13">
        <f t="shared" si="62"/>
        <v>55.179276534217692</v>
      </c>
      <c r="AP136" s="161">
        <f t="shared" si="63"/>
        <v>295</v>
      </c>
      <c r="AQ136" s="13">
        <f t="shared" si="54"/>
        <v>55.179276534217692</v>
      </c>
      <c r="AR136" s="162">
        <f t="shared" si="64"/>
        <v>0</v>
      </c>
      <c r="AS136" s="8">
        <f t="shared" si="64"/>
        <v>532961</v>
      </c>
      <c r="AT136" s="8">
        <f t="shared" si="64"/>
        <v>47</v>
      </c>
      <c r="AU136" s="40">
        <f t="shared" si="65"/>
        <v>8.8186565245862276</v>
      </c>
      <c r="AV136" s="8">
        <f t="shared" si="66"/>
        <v>47</v>
      </c>
      <c r="AW136" s="41">
        <f t="shared" si="67"/>
        <v>8.8186565245862276</v>
      </c>
      <c r="AX136" s="8">
        <f t="shared" si="68"/>
        <v>0</v>
      </c>
    </row>
    <row r="137" spans="1:53" x14ac:dyDescent="0.2">
      <c r="A137" s="15" t="s">
        <v>415</v>
      </c>
      <c r="B137" s="15" t="s">
        <v>416</v>
      </c>
      <c r="C137" s="145">
        <v>130211</v>
      </c>
      <c r="D137" s="112"/>
      <c r="E137" s="113">
        <f t="shared" si="55"/>
        <v>0</v>
      </c>
      <c r="F137" s="112"/>
      <c r="G137" s="113">
        <f t="shared" si="56"/>
        <v>0</v>
      </c>
      <c r="H137" s="112"/>
      <c r="I137" s="112">
        <v>129140</v>
      </c>
      <c r="J137" s="110">
        <f>Барг!J137+Баунт!J137+Бичур!J137+Джид!J137+Еравн!J137+Заиграев!J137+Закаменск!J137+Иволг!J137+Кабанск!J137+Кижинг!J137+Курумкан!J137+Кяхта!J137+Муйский!J137+Мухоршибирь!J137+Окинский!J137+Прибайкальский!J137+Северобайк!J137+Селенгинский!J137+Тарбагат!J137+Тунк!J137+Хоринск!J137</f>
        <v>0</v>
      </c>
      <c r="K137" s="111">
        <f t="shared" si="48"/>
        <v>0</v>
      </c>
      <c r="L137" s="110">
        <f>Барг!L137+Баунт!L137+Бичур!L137+Джид!L137+Еравн!L137+Заиграев!L137+Закаменск!L137+Иволг!L137+Кабанск!L137+Кижинг!L137+Курумкан!L137+Кяхта!L137+Муйский!L137+Мухоршибирь!L137+Окинский!L137+Прибайкальский!L137+Северобайк!L137+Селенгинский!L137+Тарбагат!L137+Тунк!L137+Хоринск!L137</f>
        <v>0</v>
      </c>
      <c r="M137" s="111">
        <f t="shared" si="49"/>
        <v>0</v>
      </c>
      <c r="N137" s="156">
        <f>Барг!N137+Баунт!N137+Бичур!N137+Джид!N137+Еравн!N137+Заиграев!N137+Закаменск!N137+Иволг!N137+Кабанск!N137+Кижинг!N137+Курумкан!N137+Кяхта!N137+Муйский!N137+Мухоршибирь!N137+Окинский!N137+Прибайкальский!N137+Северобайк!N137+Селенгинский!N137+Тарбагат!N137+Тунк!N137+Хоринск!N137</f>
        <v>0</v>
      </c>
      <c r="O137" s="54">
        <v>21596</v>
      </c>
      <c r="P137" s="54">
        <v>0</v>
      </c>
      <c r="Q137" s="55">
        <f t="shared" si="57"/>
        <v>0</v>
      </c>
      <c r="R137" s="54">
        <v>0</v>
      </c>
      <c r="S137" s="55">
        <f t="shared" si="58"/>
        <v>0</v>
      </c>
      <c r="T137" s="54">
        <v>0</v>
      </c>
      <c r="U137" s="56">
        <v>22321</v>
      </c>
      <c r="V137" s="54">
        <f>Барг!V137+Баунт!V137+Бичур!V137+Джид!V137+Еравн!V137+Заиграев!V137+Закаменск!V137+Иволг!V137+Кабанск!V137+Кижинг!V137+Курумкан!V137+Кяхта!V137+Муйский!V137+Мухоршибирь!V137+Окинский!V137+Прибайкальский!V137+Северобайк!V137+Селенгинский!V137+Тарбагат!V137+Тунк!V137+Хоринск!V137</f>
        <v>0</v>
      </c>
      <c r="W137" s="55">
        <f t="shared" si="50"/>
        <v>0</v>
      </c>
      <c r="X137" s="54">
        <f>Барг!X137+Баунт!X137+Бичур!X137+Джид!X137+Еравн!X137+Заиграев!X137+Закаменск!X137+Иволг!X137+Кабанск!X137+Кижинг!X137+Курумкан!X137+Кяхта!X137+Муйский!X137+Мухоршибирь!X137+Окинский!X137+Прибайкальский!X137+Северобайк!X137+Селенгинский!X137+Тарбагат!X137+Тунк!X137+Хоринск!X137</f>
        <v>0</v>
      </c>
      <c r="Y137" s="55">
        <f t="shared" si="51"/>
        <v>0</v>
      </c>
      <c r="Z137" s="54">
        <f>Барг!Z137+Баунт!Z137+Бичур!Z137+Джид!Z137+Еравн!Z137+Заиграев!Z137+Закаменск!Z137+Иволг!Z137+Кабанск!Z137+Кижинг!Z137+Курумкан!Z137+Кяхта!Z137+Муйский!Z137+Мухоршибирь!Z137+Окинский!Z137+Прибайкальский!Z137+Северобайк!Z137+Селенгинский!Z137+Тарбагат!Z137+Тунк!Z137+Хоринск!Z137</f>
        <v>0</v>
      </c>
      <c r="AA137" s="7">
        <v>382814</v>
      </c>
      <c r="AB137" s="7">
        <v>792</v>
      </c>
      <c r="AC137" s="14">
        <f t="shared" si="59"/>
        <v>206.88898525132311</v>
      </c>
      <c r="AD137" s="7">
        <v>220</v>
      </c>
      <c r="AE137" s="14">
        <f t="shared" si="60"/>
        <v>57.469162569811971</v>
      </c>
      <c r="AF137" s="7">
        <v>350</v>
      </c>
      <c r="AG137" s="7">
        <v>381500</v>
      </c>
      <c r="AH137" s="7">
        <f>Барг!AH137+Баунт!AH137+Бичур!AH137+Джид!AH137+Еравн!AH137+Заиграев!AH137+Закаменск!AH137+Иволг!AH137+Кабанск!AH137+Кижинг!AH137+Курумкан!AH137+Кяхта!AH137+Муйский!AH137+Мухоршибирь!AH137+Окинский!AH137+Прибайкальский!AH137+Северобайк!AH137+Селенгинский!AH137+Тарбагат!AH137+Тунк!AH137+Хоринск!AH137</f>
        <v>907</v>
      </c>
      <c r="AI137" s="14">
        <f t="shared" si="52"/>
        <v>237.74574049803408</v>
      </c>
      <c r="AJ137" s="7">
        <f>Барг!AJ137+Баунт!AJ137+Бичур!AJ137+Джид!AJ137+Еравн!AJ137+Заиграев!AJ137+Закаменск!AJ137+Иволг!AJ137+Кабанск!AJ137+Кижинг!AJ137+Курумкан!AJ137+Кяхта!AJ137+Муйский!AJ137+Мухоршибирь!AJ137+Окинский!AJ137+Прибайкальский!AJ137+Северобайк!AJ137+Селенгинский!AJ137+Тарбагат!AJ137+Тунк!AJ137+Хоринск!AJ137</f>
        <v>310</v>
      </c>
      <c r="AK137" s="14">
        <f t="shared" si="53"/>
        <v>81.258191349934464</v>
      </c>
      <c r="AL137" s="7">
        <f>Барг!AL137+Баунт!AL137+Бичур!AL137+Джид!AL137+Еравн!AL137+Заиграев!AL137+Закаменск!AL137+Иволг!AL137+Кабанск!AL137+Кижинг!AL137+Курумкан!AL137+Кяхта!AL137+Муйский!AL137+Мухоршибирь!AL137+Окинский!AL137+Прибайкальский!AL137+Северобайк!AL137+Селенгинский!AL137+Тарбагат!AL137+Тунк!AL137+Хоринск!AL137</f>
        <v>356</v>
      </c>
      <c r="AM137" s="8">
        <f t="shared" si="61"/>
        <v>534621</v>
      </c>
      <c r="AN137" s="8">
        <f t="shared" si="61"/>
        <v>792</v>
      </c>
      <c r="AO137" s="13">
        <f t="shared" si="62"/>
        <v>148.14232886474718</v>
      </c>
      <c r="AP137" s="161">
        <f t="shared" si="63"/>
        <v>220</v>
      </c>
      <c r="AQ137" s="13">
        <f t="shared" si="54"/>
        <v>41.150646906874215</v>
      </c>
      <c r="AR137" s="162">
        <f t="shared" si="64"/>
        <v>350</v>
      </c>
      <c r="AS137" s="8">
        <f t="shared" si="64"/>
        <v>532961</v>
      </c>
      <c r="AT137" s="8">
        <f t="shared" si="64"/>
        <v>907</v>
      </c>
      <c r="AU137" s="40">
        <f t="shared" si="65"/>
        <v>170.18130782552569</v>
      </c>
      <c r="AV137" s="8">
        <f t="shared" si="66"/>
        <v>310</v>
      </c>
      <c r="AW137" s="41">
        <f t="shared" si="67"/>
        <v>58.165606864292137</v>
      </c>
      <c r="AX137" s="8">
        <f t="shared" si="68"/>
        <v>356</v>
      </c>
    </row>
    <row r="138" spans="1:53" x14ac:dyDescent="0.2">
      <c r="A138" s="1" t="s">
        <v>236</v>
      </c>
      <c r="B138" s="1" t="s">
        <v>237</v>
      </c>
      <c r="C138" s="145">
        <v>130211</v>
      </c>
      <c r="D138" s="112">
        <v>54</v>
      </c>
      <c r="E138" s="113">
        <f t="shared" si="55"/>
        <v>41.471150670834263</v>
      </c>
      <c r="F138" s="112">
        <v>23</v>
      </c>
      <c r="G138" s="113">
        <f t="shared" si="56"/>
        <v>17.663638248688667</v>
      </c>
      <c r="H138" s="112">
        <v>23</v>
      </c>
      <c r="I138" s="112">
        <v>129140</v>
      </c>
      <c r="J138" s="110">
        <f>Барг!J138+Баунт!J138+Бичур!J138+Джид!J138+Еравн!J138+Заиграев!J138+Закаменск!J138+Иволг!J138+Кабанск!J138+Кижинг!J138+Курумкан!J138+Кяхта!J138+Муйский!J138+Мухоршибирь!J138+Окинский!J138+Прибайкальский!J138+Северобайк!J138+Селенгинский!J138+Тарбагат!J138+Тунк!J138+Хоринск!J138</f>
        <v>82</v>
      </c>
      <c r="K138" s="111">
        <f t="shared" si="48"/>
        <v>63.4969800216819</v>
      </c>
      <c r="L138" s="110">
        <f>Барг!L138+Баунт!L138+Бичур!L138+Джид!L138+Еравн!L138+Заиграев!L138+Закаменск!L138+Иволг!L138+Кабанск!L138+Кижинг!L138+Курумкан!L138+Кяхта!L138+Муйский!L138+Мухоршибирь!L138+Окинский!L138+Прибайкальский!L138+Северобайк!L138+Селенгинский!L138+Тарбагат!L138+Тунк!L138+Хоринск!L138</f>
        <v>34</v>
      </c>
      <c r="M138" s="111">
        <f t="shared" si="49"/>
        <v>26.328016106551029</v>
      </c>
      <c r="N138" s="156">
        <f>Барг!N138+Баунт!N138+Бичур!N138+Джид!N138+Еравн!N138+Заиграев!N138+Закаменск!N138+Иволг!N138+Кабанск!N138+Кижинг!N138+Курумкан!N138+Кяхта!N138+Муйский!N138+Мухоршибирь!N138+Окинский!N138+Прибайкальский!N138+Северобайк!N138+Селенгинский!N138+Тарбагат!N138+Тунк!N138+Хоринск!N138</f>
        <v>42</v>
      </c>
      <c r="O138" s="54">
        <v>21596</v>
      </c>
      <c r="P138" s="54">
        <v>170</v>
      </c>
      <c r="Q138" s="55">
        <f t="shared" si="57"/>
        <v>787.18281163178369</v>
      </c>
      <c r="R138" s="54">
        <v>55</v>
      </c>
      <c r="S138" s="55">
        <f t="shared" si="58"/>
        <v>254.67679199851824</v>
      </c>
      <c r="T138" s="54">
        <v>86</v>
      </c>
      <c r="U138" s="56">
        <v>22321</v>
      </c>
      <c r="V138" s="54">
        <f>Барг!V138+Баунт!V138+Бичур!V138+Джид!V138+Еравн!V138+Заиграев!V138+Закаменск!V138+Иволг!V138+Кабанск!V138+Кижинг!V138+Курумкан!V138+Кяхта!V138+Муйский!V138+Мухоршибирь!V138+Окинский!V138+Прибайкальский!V138+Северобайк!V138+Селенгинский!V138+Тарбагат!V138+Тунк!V138+Хоринск!V138</f>
        <v>149</v>
      </c>
      <c r="W138" s="55">
        <f t="shared" si="50"/>
        <v>667.53281663007931</v>
      </c>
      <c r="X138" s="54">
        <f>Барг!X138+Баунт!X138+Бичур!X138+Джид!X138+Еравн!X138+Заиграев!X138+Закаменск!X138+Иволг!X138+Кабанск!X138+Кижинг!X138+Курумкан!X138+Кяхта!X138+Муйский!X138+Мухоршибирь!X138+Окинский!X138+Прибайкальский!X138+Северобайк!X138+Селенгинский!X138+Тарбагат!X138+Тунк!X138+Хоринск!X138</f>
        <v>66</v>
      </c>
      <c r="Y138" s="55">
        <f t="shared" si="51"/>
        <v>295.68567716500155</v>
      </c>
      <c r="Z138" s="54">
        <f>Барг!Z138+Баунт!Z138+Бичур!Z138+Джид!Z138+Еравн!Z138+Заиграев!Z138+Закаменск!Z138+Иволг!Z138+Кабанск!Z138+Кижинг!Z138+Курумкан!Z138+Кяхта!Z138+Муйский!Z138+Мухоршибирь!Z138+Окинский!Z138+Прибайкальский!Z138+Северобайк!Z138+Селенгинский!Z138+Тарбагат!Z138+Тунк!Z138+Хоринск!Z138</f>
        <v>49</v>
      </c>
      <c r="AA138" s="7">
        <v>382814</v>
      </c>
      <c r="AB138" s="7">
        <v>5153</v>
      </c>
      <c r="AC138" s="14">
        <f t="shared" si="59"/>
        <v>1346.0845214647322</v>
      </c>
      <c r="AD138" s="7">
        <v>962</v>
      </c>
      <c r="AE138" s="14">
        <f t="shared" si="60"/>
        <v>251.29697450981413</v>
      </c>
      <c r="AF138" s="7">
        <v>1906</v>
      </c>
      <c r="AG138" s="7">
        <v>381500</v>
      </c>
      <c r="AH138" s="7">
        <f>Барг!AH138+Баунт!AH138+Бичур!AH138+Джид!AH138+Еравн!AH138+Заиграев!AH138+Закаменск!AH138+Иволг!AH138+Кабанск!AH138+Кижинг!AH138+Курумкан!AH138+Кяхта!AH138+Муйский!AH138+Мухоршибирь!AH138+Окинский!AH138+Прибайкальский!AH138+Северобайк!AH138+Селенгинский!AH138+Тарбагат!AH138+Тунк!AH138+Хоринск!AH138</f>
        <v>4220</v>
      </c>
      <c r="AI138" s="14">
        <f t="shared" si="52"/>
        <v>1106.1598951507208</v>
      </c>
      <c r="AJ138" s="7">
        <f>Барг!AJ138+Баунт!AJ138+Бичур!AJ138+Джид!AJ138+Еравн!AJ138+Заиграев!AJ138+Закаменск!AJ138+Иволг!AJ138+Кабанск!AJ138+Кижинг!AJ138+Курумкан!AJ138+Кяхта!AJ138+Муйский!AJ138+Мухоршибирь!AJ138+Окинский!AJ138+Прибайкальский!AJ138+Северобайк!AJ138+Селенгинский!AJ138+Тарбагат!AJ138+Тунк!AJ138+Хоринск!AJ138</f>
        <v>1051</v>
      </c>
      <c r="AK138" s="14">
        <f t="shared" si="53"/>
        <v>275.49148099606816</v>
      </c>
      <c r="AL138" s="7">
        <f>Барг!AL138+Баунт!AL138+Бичур!AL138+Джид!AL138+Еравн!AL138+Заиграев!AL138+Закаменск!AL138+Иволг!AL138+Кабанск!AL138+Кижинг!AL138+Курумкан!AL138+Кяхта!AL138+Муйский!AL138+Мухоршибирь!AL138+Окинский!AL138+Прибайкальский!AL138+Северобайк!AL138+Селенгинский!AL138+Тарбагат!AL138+Тунк!AL138+Хоринск!AL138</f>
        <v>1662</v>
      </c>
      <c r="AM138" s="8">
        <f t="shared" si="61"/>
        <v>534621</v>
      </c>
      <c r="AN138" s="8">
        <f t="shared" si="61"/>
        <v>5377</v>
      </c>
      <c r="AO138" s="13">
        <f t="shared" si="62"/>
        <v>1005.759220083012</v>
      </c>
      <c r="AP138" s="161">
        <f t="shared" si="63"/>
        <v>1040</v>
      </c>
      <c r="AQ138" s="13">
        <f t="shared" si="54"/>
        <v>194.5303308324963</v>
      </c>
      <c r="AR138" s="162">
        <f t="shared" si="64"/>
        <v>2015</v>
      </c>
      <c r="AS138" s="8">
        <f t="shared" si="64"/>
        <v>532961</v>
      </c>
      <c r="AT138" s="8">
        <f t="shared" si="64"/>
        <v>4451</v>
      </c>
      <c r="AU138" s="40">
        <f t="shared" si="65"/>
        <v>835.14553597730423</v>
      </c>
      <c r="AV138" s="8">
        <f t="shared" si="66"/>
        <v>1151</v>
      </c>
      <c r="AW138" s="41">
        <f t="shared" si="67"/>
        <v>215.96326935742013</v>
      </c>
      <c r="AX138" s="8">
        <f t="shared" si="68"/>
        <v>1753</v>
      </c>
    </row>
    <row r="139" spans="1:53" x14ac:dyDescent="0.2">
      <c r="A139" s="1" t="s">
        <v>238</v>
      </c>
      <c r="B139" s="1" t="s">
        <v>239</v>
      </c>
      <c r="C139" s="145">
        <v>130211</v>
      </c>
      <c r="D139" s="112">
        <v>0</v>
      </c>
      <c r="E139" s="113">
        <f t="shared" si="55"/>
        <v>0</v>
      </c>
      <c r="F139" s="112">
        <v>0</v>
      </c>
      <c r="G139" s="113">
        <f t="shared" si="56"/>
        <v>0</v>
      </c>
      <c r="H139" s="112">
        <v>0</v>
      </c>
      <c r="I139" s="112">
        <v>129140</v>
      </c>
      <c r="J139" s="110">
        <f>Барг!J139+Баунт!J139+Бичур!J139+Джид!J139+Еравн!J139+Заиграев!J139+Закаменск!J139+Иволг!J139+Кабанск!J139+Кижинг!J139+Курумкан!J139+Кяхта!J139+Муйский!J139+Мухоршибирь!J139+Окинский!J139+Прибайкальский!J139+Северобайк!J139+Селенгинский!J139+Тарбагат!J139+Тунк!J139+Хоринск!J139</f>
        <v>0</v>
      </c>
      <c r="K139" s="111">
        <f t="shared" si="48"/>
        <v>0</v>
      </c>
      <c r="L139" s="110">
        <f>Барг!L139+Баунт!L139+Бичур!L139+Джид!L139+Еравн!L139+Заиграев!L139+Закаменск!L139+Иволг!L139+Кабанск!L139+Кижинг!L139+Курумкан!L139+Кяхта!L139+Муйский!L139+Мухоршибирь!L139+Окинский!L139+Прибайкальский!L139+Северобайк!L139+Селенгинский!L139+Тарбагат!L139+Тунк!L139+Хоринск!L139</f>
        <v>0</v>
      </c>
      <c r="M139" s="111">
        <f t="shared" si="49"/>
        <v>0</v>
      </c>
      <c r="N139" s="156">
        <f>Барг!N139+Баунт!N139+Бичур!N139+Джид!N139+Еравн!N139+Заиграев!N139+Закаменск!N139+Иволг!N139+Кабанск!N139+Кижинг!N139+Курумкан!N139+Кяхта!N139+Муйский!N139+Мухоршибирь!N139+Окинский!N139+Прибайкальский!N139+Северобайк!N139+Селенгинский!N139+Тарбагат!N139+Тунк!N139+Хоринск!N139</f>
        <v>0</v>
      </c>
      <c r="O139" s="54">
        <v>21596</v>
      </c>
      <c r="P139" s="54">
        <v>0</v>
      </c>
      <c r="Q139" s="55">
        <f t="shared" si="57"/>
        <v>0</v>
      </c>
      <c r="R139" s="54">
        <v>0</v>
      </c>
      <c r="S139" s="55">
        <f t="shared" si="58"/>
        <v>0</v>
      </c>
      <c r="T139" s="54">
        <v>0</v>
      </c>
      <c r="U139" s="56">
        <v>22321</v>
      </c>
      <c r="V139" s="54">
        <f>Барг!V139+Баунт!V139+Бичур!V139+Джид!V139+Еравн!V139+Заиграев!V139+Закаменск!V139+Иволг!V139+Кабанск!V139+Кижинг!V139+Курумкан!V139+Кяхта!V139+Муйский!V139+Мухоршибирь!V139+Окинский!V139+Прибайкальский!V139+Северобайк!V139+Селенгинский!V139+Тарбагат!V139+Тунк!V139+Хоринск!V139</f>
        <v>8</v>
      </c>
      <c r="W139" s="55">
        <f t="shared" si="50"/>
        <v>35.840688141212311</v>
      </c>
      <c r="X139" s="54">
        <f>Барг!X139+Баунт!X139+Бичур!X139+Джид!X139+Еравн!X139+Заиграев!X139+Закаменск!X139+Иволг!X139+Кабанск!X139+Кижинг!X139+Курумкан!X139+Кяхта!X139+Муйский!X139+Мухоршибирь!X139+Окинский!X139+Прибайкальский!X139+Северобайк!X139+Селенгинский!X139+Тарбагат!X139+Тунк!X139+Хоринск!X139</f>
        <v>0</v>
      </c>
      <c r="Y139" s="55">
        <f t="shared" si="51"/>
        <v>0</v>
      </c>
      <c r="Z139" s="54">
        <f>Барг!Z139+Баунт!Z139+Бичур!Z139+Джид!Z139+Еравн!Z139+Заиграев!Z139+Закаменск!Z139+Иволг!Z139+Кабанск!Z139+Кижинг!Z139+Курумкан!Z139+Кяхта!Z139+Муйский!Z139+Мухоршибирь!Z139+Окинский!Z139+Прибайкальский!Z139+Северобайк!Z139+Селенгинский!Z139+Тарбагат!Z139+Тунк!Z139+Хоринск!Z139</f>
        <v>5</v>
      </c>
      <c r="AA139" s="7">
        <v>382814</v>
      </c>
      <c r="AB139" s="7">
        <v>746</v>
      </c>
      <c r="AC139" s="14">
        <f t="shared" si="59"/>
        <v>194.87270580490787</v>
      </c>
      <c r="AD139" s="7">
        <v>112</v>
      </c>
      <c r="AE139" s="14">
        <f t="shared" si="60"/>
        <v>29.257028217358823</v>
      </c>
      <c r="AF139" s="7">
        <v>257</v>
      </c>
      <c r="AG139" s="7">
        <v>381500</v>
      </c>
      <c r="AH139" s="7">
        <f>Барг!AH139+Баунт!AH139+Бичур!AH139+Джид!AH139+Еравн!AH139+Заиграев!AH139+Закаменск!AH139+Иволг!AH139+Кабанск!AH139+Кижинг!AH139+Курумкан!AH139+Кяхта!AH139+Муйский!AH139+Мухоршибирь!AH139+Окинский!AH139+Прибайкальский!AH139+Северобайк!AH139+Селенгинский!AH139+Тарбагат!AH139+Тунк!AH139+Хоринск!AH139</f>
        <v>629</v>
      </c>
      <c r="AI139" s="14">
        <f t="shared" si="52"/>
        <v>164.87549148099606</v>
      </c>
      <c r="AJ139" s="7">
        <f>Барг!AJ139+Баунт!AJ139+Бичур!AJ139+Джид!AJ139+Еравн!AJ139+Заиграев!AJ139+Закаменск!AJ139+Иволг!AJ139+Кабанск!AJ139+Кижинг!AJ139+Курумкан!AJ139+Кяхта!AJ139+Муйский!AJ139+Мухоршибирь!AJ139+Окинский!AJ139+Прибайкальский!AJ139+Северобайк!AJ139+Селенгинский!AJ139+Тарбагат!AJ139+Тунк!AJ139+Хоринск!AJ139</f>
        <v>157</v>
      </c>
      <c r="AK139" s="14">
        <f t="shared" si="53"/>
        <v>41.153342070773263</v>
      </c>
      <c r="AL139" s="7">
        <f>Барг!AL139+Баунт!AL139+Бичур!AL139+Джид!AL139+Еравн!AL139+Заиграев!AL139+Закаменск!AL139+Иволг!AL139+Кабанск!AL139+Кижинг!AL139+Курумкан!AL139+Кяхта!AL139+Муйский!AL139+Мухоршибирь!AL139+Окинский!AL139+Прибайкальский!AL139+Северобайк!AL139+Селенгинский!AL139+Тарбагат!AL139+Тунк!AL139+Хоринск!AL139</f>
        <v>259</v>
      </c>
      <c r="AM139" s="8">
        <f t="shared" si="61"/>
        <v>534621</v>
      </c>
      <c r="AN139" s="8">
        <f t="shared" si="61"/>
        <v>746</v>
      </c>
      <c r="AO139" s="13">
        <f t="shared" si="62"/>
        <v>139.53810269330984</v>
      </c>
      <c r="AP139" s="161">
        <f t="shared" si="63"/>
        <v>112</v>
      </c>
      <c r="AQ139" s="13">
        <f t="shared" si="54"/>
        <v>20.949420243499599</v>
      </c>
      <c r="AR139" s="162">
        <f t="shared" si="64"/>
        <v>257</v>
      </c>
      <c r="AS139" s="8">
        <f t="shared" si="64"/>
        <v>532961</v>
      </c>
      <c r="AT139" s="8">
        <f t="shared" si="64"/>
        <v>637</v>
      </c>
      <c r="AU139" s="40">
        <f t="shared" si="65"/>
        <v>119.5209405566261</v>
      </c>
      <c r="AV139" s="8">
        <f t="shared" si="66"/>
        <v>157</v>
      </c>
      <c r="AW139" s="41">
        <f t="shared" si="67"/>
        <v>29.45806541191569</v>
      </c>
      <c r="AX139" s="8">
        <f t="shared" si="68"/>
        <v>264</v>
      </c>
    </row>
    <row r="140" spans="1:53" x14ac:dyDescent="0.2">
      <c r="A140" s="1" t="s">
        <v>240</v>
      </c>
      <c r="B140" s="1" t="s">
        <v>241</v>
      </c>
      <c r="C140" s="145">
        <v>130211</v>
      </c>
      <c r="D140" s="112">
        <v>0</v>
      </c>
      <c r="E140" s="113">
        <f t="shared" si="55"/>
        <v>0</v>
      </c>
      <c r="F140" s="112">
        <v>0</v>
      </c>
      <c r="G140" s="113">
        <f t="shared" si="56"/>
        <v>0</v>
      </c>
      <c r="H140" s="112">
        <v>0</v>
      </c>
      <c r="I140" s="112">
        <v>129140</v>
      </c>
      <c r="J140" s="110">
        <f>Барг!J140+Баунт!J140+Бичур!J140+Джид!J140+Еравн!J140+Заиграев!J140+Закаменск!J140+Иволг!J140+Кабанск!J140+Кижинг!J140+Курумкан!J140+Кяхта!J140+Муйский!J140+Мухоршибирь!J140+Окинский!J140+Прибайкальский!J140+Северобайк!J140+Селенгинский!J140+Тарбагат!J140+Тунк!J140+Хоринск!J140</f>
        <v>0</v>
      </c>
      <c r="K140" s="111">
        <f t="shared" si="48"/>
        <v>0</v>
      </c>
      <c r="L140" s="110">
        <f>Барг!L140+Баунт!L140+Бичур!L140+Джид!L140+Еравн!L140+Заиграев!L140+Закаменск!L140+Иволг!L140+Кабанск!L140+Кижинг!L140+Курумкан!L140+Кяхта!L140+Муйский!L140+Мухоршибирь!L140+Окинский!L140+Прибайкальский!L140+Северобайк!L140+Селенгинский!L140+Тарбагат!L140+Тунк!L140+Хоринск!L140</f>
        <v>0</v>
      </c>
      <c r="M140" s="111">
        <f t="shared" si="49"/>
        <v>0</v>
      </c>
      <c r="N140" s="156">
        <f>Барг!N140+Баунт!N140+Бичур!N140+Джид!N140+Еравн!N140+Заиграев!N140+Закаменск!N140+Иволг!N140+Кабанск!N140+Кижинг!N140+Курумкан!N140+Кяхта!N140+Муйский!N140+Мухоршибирь!N140+Окинский!N140+Прибайкальский!N140+Северобайк!N140+Селенгинский!N140+Тарбагат!N140+Тунк!N140+Хоринск!N140</f>
        <v>0</v>
      </c>
      <c r="O140" s="54">
        <v>21596</v>
      </c>
      <c r="P140" s="54">
        <v>0</v>
      </c>
      <c r="Q140" s="55">
        <f t="shared" si="57"/>
        <v>0</v>
      </c>
      <c r="R140" s="54">
        <v>0</v>
      </c>
      <c r="S140" s="55">
        <f t="shared" si="58"/>
        <v>0</v>
      </c>
      <c r="T140" s="54">
        <v>0</v>
      </c>
      <c r="U140" s="56">
        <v>22321</v>
      </c>
      <c r="V140" s="54">
        <f>Барг!V140+Баунт!V140+Бичур!V140+Джид!V140+Еравн!V140+Заиграев!V140+Закаменск!V140+Иволг!V140+Кабанск!V140+Кижинг!V140+Курумкан!V140+Кяхта!V140+Муйский!V140+Мухоршибирь!V140+Окинский!V140+Прибайкальский!V140+Северобайк!V140+Селенгинский!V140+Тарбагат!V140+Тунк!V140+Хоринск!V140</f>
        <v>0</v>
      </c>
      <c r="W140" s="55">
        <f t="shared" si="50"/>
        <v>0</v>
      </c>
      <c r="X140" s="54">
        <f>Барг!X140+Баунт!X140+Бичур!X140+Джид!X140+Еравн!X140+Заиграев!X140+Закаменск!X140+Иволг!X140+Кабанск!X140+Кижинг!X140+Курумкан!X140+Кяхта!X140+Муйский!X140+Мухоршибирь!X140+Окинский!X140+Прибайкальский!X140+Северобайк!X140+Селенгинский!X140+Тарбагат!X140+Тунк!X140+Хоринск!X140</f>
        <v>0</v>
      </c>
      <c r="Y140" s="55">
        <f t="shared" si="51"/>
        <v>0</v>
      </c>
      <c r="Z140" s="54">
        <f>Барг!Z140+Баунт!Z140+Бичур!Z140+Джид!Z140+Еравн!Z140+Заиграев!Z140+Закаменск!Z140+Иволг!Z140+Кабанск!Z140+Кижинг!Z140+Курумкан!Z140+Кяхта!Z140+Муйский!Z140+Мухоршибирь!Z140+Окинский!Z140+Прибайкальский!Z140+Северобайк!Z140+Селенгинский!Z140+Тарбагат!Z140+Тунк!Z140+Хоринск!Z140</f>
        <v>0</v>
      </c>
      <c r="AA140" s="7">
        <v>382814</v>
      </c>
      <c r="AB140" s="7">
        <v>18</v>
      </c>
      <c r="AC140" s="14">
        <f t="shared" si="59"/>
        <v>4.7020223920755253</v>
      </c>
      <c r="AD140" s="7">
        <v>0</v>
      </c>
      <c r="AE140" s="14">
        <f t="shared" si="60"/>
        <v>0</v>
      </c>
      <c r="AF140" s="7">
        <v>18</v>
      </c>
      <c r="AG140" s="7">
        <v>381500</v>
      </c>
      <c r="AH140" s="7">
        <f>Барг!AH140+Баунт!AH140+Бичур!AH140+Джид!AH140+Еравн!AH140+Заиграев!AH140+Закаменск!AH140+Иволг!AH140+Кабанск!AH140+Кижинг!AH140+Курумкан!AH140+Кяхта!AH140+Муйский!AH140+Мухоршибирь!AH140+Окинский!AH140+Прибайкальский!AH140+Северобайк!AH140+Селенгинский!AH140+Тарбагат!AH140+Тунк!AH140+Хоринск!AH140</f>
        <v>0</v>
      </c>
      <c r="AI140" s="14">
        <f t="shared" si="52"/>
        <v>0</v>
      </c>
      <c r="AJ140" s="7">
        <f>Барг!AJ140+Баунт!AJ140+Бичур!AJ140+Джид!AJ140+Еравн!AJ140+Заиграев!AJ140+Закаменск!AJ140+Иволг!AJ140+Кабанск!AJ140+Кижинг!AJ140+Курумкан!AJ140+Кяхта!AJ140+Муйский!AJ140+Мухоршибирь!AJ140+Окинский!AJ140+Прибайкальский!AJ140+Северобайк!AJ140+Селенгинский!AJ140+Тарбагат!AJ140+Тунк!AJ140+Хоринск!AJ140</f>
        <v>0</v>
      </c>
      <c r="AK140" s="14">
        <f t="shared" si="53"/>
        <v>0</v>
      </c>
      <c r="AL140" s="7">
        <f>Барг!AL140+Баунт!AL140+Бичур!AL140+Джид!AL140+Еравн!AL140+Заиграев!AL140+Закаменск!AL140+Иволг!AL140+Кабанск!AL140+Кижинг!AL140+Курумкан!AL140+Кяхта!AL140+Муйский!AL140+Мухоршибирь!AL140+Окинский!AL140+Прибайкальский!AL140+Северобайк!AL140+Селенгинский!AL140+Тарбагат!AL140+Тунк!AL140+Хоринск!AL140</f>
        <v>0</v>
      </c>
      <c r="AM140" s="8">
        <f t="shared" si="61"/>
        <v>534621</v>
      </c>
      <c r="AN140" s="8">
        <f t="shared" si="61"/>
        <v>18</v>
      </c>
      <c r="AO140" s="13">
        <f t="shared" si="62"/>
        <v>3.3668711105624358</v>
      </c>
      <c r="AP140" s="161">
        <f t="shared" si="63"/>
        <v>0</v>
      </c>
      <c r="AQ140" s="13">
        <f t="shared" si="54"/>
        <v>0</v>
      </c>
      <c r="AR140" s="162">
        <f t="shared" si="64"/>
        <v>18</v>
      </c>
      <c r="AS140" s="8">
        <f t="shared" si="64"/>
        <v>532961</v>
      </c>
      <c r="AT140" s="8">
        <f t="shared" si="64"/>
        <v>0</v>
      </c>
      <c r="AU140" s="40">
        <f t="shared" si="65"/>
        <v>0</v>
      </c>
      <c r="AV140" s="8">
        <f t="shared" si="66"/>
        <v>0</v>
      </c>
      <c r="AW140" s="41">
        <f t="shared" si="67"/>
        <v>0</v>
      </c>
      <c r="AX140" s="8">
        <f t="shared" si="68"/>
        <v>0</v>
      </c>
    </row>
    <row r="141" spans="1:53" x14ac:dyDescent="0.2">
      <c r="A141" s="1" t="s">
        <v>242</v>
      </c>
      <c r="B141" s="1" t="s">
        <v>243</v>
      </c>
      <c r="C141" s="145">
        <v>130211</v>
      </c>
      <c r="D141" s="112">
        <v>0</v>
      </c>
      <c r="E141" s="113">
        <f t="shared" si="55"/>
        <v>0</v>
      </c>
      <c r="F141" s="112">
        <v>0</v>
      </c>
      <c r="G141" s="113">
        <f t="shared" si="56"/>
        <v>0</v>
      </c>
      <c r="H141" s="112">
        <v>0</v>
      </c>
      <c r="I141" s="112">
        <v>129140</v>
      </c>
      <c r="J141" s="110">
        <f>Барг!J141+Баунт!J141+Бичур!J141+Джид!J141+Еравн!J141+Заиграев!J141+Закаменск!J141+Иволг!J141+Кабанск!J141+Кижинг!J141+Курумкан!J141+Кяхта!J141+Муйский!J141+Мухоршибирь!J141+Окинский!J141+Прибайкальский!J141+Северобайк!J141+Селенгинский!J141+Тарбагат!J141+Тунк!J141+Хоринск!J141</f>
        <v>0</v>
      </c>
      <c r="K141" s="111">
        <f t="shared" si="48"/>
        <v>0</v>
      </c>
      <c r="L141" s="110">
        <f>Барг!L141+Баунт!L141+Бичур!L141+Джид!L141+Еравн!L141+Заиграев!L141+Закаменск!L141+Иволг!L141+Кабанск!L141+Кижинг!L141+Курумкан!L141+Кяхта!L141+Муйский!L141+Мухоршибирь!L141+Окинский!L141+Прибайкальский!L141+Северобайк!L141+Селенгинский!L141+Тарбагат!L141+Тунк!L141+Хоринск!L141</f>
        <v>0</v>
      </c>
      <c r="M141" s="111">
        <f t="shared" si="49"/>
        <v>0</v>
      </c>
      <c r="N141" s="156">
        <f>Барг!N141+Баунт!N141+Бичур!N141+Джид!N141+Еравн!N141+Заиграев!N141+Закаменск!N141+Иволг!N141+Кабанск!N141+Кижинг!N141+Курумкан!N141+Кяхта!N141+Муйский!N141+Мухоршибирь!N141+Окинский!N141+Прибайкальский!N141+Северобайк!N141+Селенгинский!N141+Тарбагат!N141+Тунк!N141+Хоринск!N141</f>
        <v>0</v>
      </c>
      <c r="O141" s="54">
        <v>21596</v>
      </c>
      <c r="P141" s="54">
        <v>5</v>
      </c>
      <c r="Q141" s="55">
        <f t="shared" si="57"/>
        <v>23.15243563622893</v>
      </c>
      <c r="R141" s="54">
        <v>3</v>
      </c>
      <c r="S141" s="55">
        <f t="shared" si="58"/>
        <v>13.891461381737358</v>
      </c>
      <c r="T141" s="54">
        <v>4</v>
      </c>
      <c r="U141" s="56">
        <v>22321</v>
      </c>
      <c r="V141" s="54">
        <f>Барг!V141+Баунт!V141+Бичур!V141+Джид!V141+Еравн!V141+Заиграев!V141+Закаменск!V141+Иволг!V141+Кабанск!V141+Кижинг!V141+Курумкан!V141+Кяхта!V141+Муйский!V141+Мухоршибирь!V141+Окинский!V141+Прибайкальский!V141+Северобайк!V141+Селенгинский!V141+Тарбагат!V141+Тунк!V141+Хоринск!V141</f>
        <v>5</v>
      </c>
      <c r="W141" s="55">
        <f t="shared" si="50"/>
        <v>22.400430088257693</v>
      </c>
      <c r="X141" s="54">
        <f>Барг!X141+Баунт!X141+Бичур!X141+Джид!X141+Еравн!X141+Заиграев!X141+Закаменск!X141+Иволг!X141+Кабанск!X141+Кижинг!X141+Курумкан!X141+Кяхта!X141+Муйский!X141+Мухоршибирь!X141+Окинский!X141+Прибайкальский!X141+Северобайк!X141+Селенгинский!X141+Тарбагат!X141+Тунк!X141+Хоринск!X141</f>
        <v>4</v>
      </c>
      <c r="Y141" s="55">
        <f t="shared" si="51"/>
        <v>17.920344070606156</v>
      </c>
      <c r="Z141" s="54">
        <f>Барг!Z141+Баунт!Z141+Бичур!Z141+Джид!Z141+Еравн!Z141+Заиграев!Z141+Закаменск!Z141+Иволг!Z141+Кабанск!Z141+Кижинг!Z141+Курумкан!Z141+Кяхта!Z141+Муйский!Z141+Мухоршибирь!Z141+Окинский!Z141+Прибайкальский!Z141+Северобайк!Z141+Селенгинский!Z141+Тарбагат!Z141+Тунк!Z141+Хоринск!Z141</f>
        <v>3</v>
      </c>
      <c r="AA141" s="7">
        <v>382814</v>
      </c>
      <c r="AB141" s="7">
        <v>3228</v>
      </c>
      <c r="AC141" s="14">
        <f t="shared" si="59"/>
        <v>843.2293489788774</v>
      </c>
      <c r="AD141" s="7">
        <v>730</v>
      </c>
      <c r="AE141" s="14">
        <f t="shared" si="60"/>
        <v>190.69313034528517</v>
      </c>
      <c r="AF141" s="7">
        <v>910</v>
      </c>
      <c r="AG141" s="7">
        <v>381500</v>
      </c>
      <c r="AH141" s="7">
        <f>Барг!AH141+Баунт!AH141+Бичур!AH141+Джид!AH141+Еравн!AH141+Заиграев!AH141+Закаменск!AH141+Иволг!AH141+Кабанск!AH141+Кижинг!AH141+Курумкан!AH141+Кяхта!AH141+Муйский!AH141+Мухоршибирь!AH141+Окинский!AH141+Прибайкальский!AH141+Северобайк!AH141+Селенгинский!AH141+Тарбагат!AH141+Тунк!AH141+Хоринск!AH141</f>
        <v>2749</v>
      </c>
      <c r="AI141" s="14">
        <f t="shared" si="52"/>
        <v>720.57667103538665</v>
      </c>
      <c r="AJ141" s="7">
        <f>Барг!AJ141+Баунт!AJ141+Бичур!AJ141+Джид!AJ141+Еравн!AJ141+Заиграев!AJ141+Закаменск!AJ141+Иволг!AJ141+Кабанск!AJ141+Кижинг!AJ141+Курумкан!AJ141+Кяхта!AJ141+Муйский!AJ141+Мухоршибирь!AJ141+Окинский!AJ141+Прибайкальский!AJ141+Северобайк!AJ141+Селенгинский!AJ141+Тарбагат!AJ141+Тунк!AJ141+Хоринск!AJ141</f>
        <v>723</v>
      </c>
      <c r="AK141" s="14">
        <f t="shared" si="53"/>
        <v>189.51507208387943</v>
      </c>
      <c r="AL141" s="7">
        <f>Барг!AL141+Баунт!AL141+Бичур!AL141+Джид!AL141+Еравн!AL141+Заиграев!AL141+Закаменск!AL141+Иволг!AL141+Кабанск!AL141+Кижинг!AL141+Курумкан!AL141+Кяхта!AL141+Муйский!AL141+Мухоршибирь!AL141+Окинский!AL141+Прибайкальский!AL141+Северобайк!AL141+Селенгинский!AL141+Тарбагат!AL141+Тунк!AL141+Хоринск!AL141</f>
        <v>815</v>
      </c>
      <c r="AM141" s="8">
        <f t="shared" si="61"/>
        <v>534621</v>
      </c>
      <c r="AN141" s="8">
        <f t="shared" si="61"/>
        <v>3233</v>
      </c>
      <c r="AO141" s="13">
        <f t="shared" si="62"/>
        <v>604.72746113601966</v>
      </c>
      <c r="AP141" s="161">
        <f t="shared" si="63"/>
        <v>733</v>
      </c>
      <c r="AQ141" s="13">
        <f t="shared" si="54"/>
        <v>137.10647355790366</v>
      </c>
      <c r="AR141" s="162">
        <f t="shared" si="64"/>
        <v>914</v>
      </c>
      <c r="AS141" s="8">
        <f t="shared" si="64"/>
        <v>532961</v>
      </c>
      <c r="AT141" s="8">
        <f t="shared" si="64"/>
        <v>2754</v>
      </c>
      <c r="AU141" s="40">
        <f t="shared" si="65"/>
        <v>516.73574614277584</v>
      </c>
      <c r="AV141" s="8">
        <f t="shared" si="66"/>
        <v>727</v>
      </c>
      <c r="AW141" s="41">
        <f t="shared" si="67"/>
        <v>136.4077296462593</v>
      </c>
      <c r="AX141" s="8">
        <f t="shared" si="68"/>
        <v>818</v>
      </c>
    </row>
    <row r="142" spans="1:53" x14ac:dyDescent="0.2">
      <c r="A142" s="9" t="s">
        <v>244</v>
      </c>
      <c r="B142" s="9" t="s">
        <v>245</v>
      </c>
      <c r="C142" s="145">
        <v>130211</v>
      </c>
      <c r="D142" s="106">
        <v>99495</v>
      </c>
      <c r="E142" s="109">
        <f t="shared" si="55"/>
        <v>76410.595111012124</v>
      </c>
      <c r="F142" s="106">
        <v>91448</v>
      </c>
      <c r="G142" s="109">
        <f t="shared" si="56"/>
        <v>70230.625676786134</v>
      </c>
      <c r="H142" s="106">
        <v>5289</v>
      </c>
      <c r="I142" s="106">
        <v>129140</v>
      </c>
      <c r="J142" s="145">
        <f>Барг!J142+Баунт!J142+Бичур!J142+Джид!J142+Еравн!J142+Заиграев!J142+Закаменск!J142+Иволг!J142+Кабанск!J142+Кижинг!J142+Курумкан!J142+Кяхта!J142+Муйский!J142+Мухоршибирь!J142+Окинский!J142+Прибайкальский!J142+Северобайк!J142+Селенгинский!J142+Тарбагат!J142+Тунк!J142+Хоринск!J142</f>
        <v>107933</v>
      </c>
      <c r="K142" s="107">
        <f t="shared" si="48"/>
        <v>83578.287130246244</v>
      </c>
      <c r="L142" s="145">
        <f>Барг!L142+Баунт!L142+Бичур!L142+Джид!L142+Еравн!L142+Заиграев!L142+Закаменск!L142+Иволг!L142+Кабанск!L142+Кижинг!L142+Курумкан!L142+Кяхта!L142+Муйский!L142+Мухоршибирь!L142+Окинский!L142+Прибайкальский!L142+Северобайк!L142+Селенгинский!L142+Тарбагат!L142+Тунк!L142+Хоринск!L142</f>
        <v>98814</v>
      </c>
      <c r="M142" s="107">
        <f t="shared" si="49"/>
        <v>76516.958339786273</v>
      </c>
      <c r="N142" s="108">
        <f>Барг!N142+Баунт!N142+Бичур!N142+Джид!N142+Еравн!N142+Заиграев!N142+Закаменск!N142+Иволг!N142+Кабанск!N142+Кижинг!N142+Курумкан!N142+Кяхта!N142+Муйский!N142+Мухоршибирь!N142+Окинский!N142+Прибайкальский!N142+Северобайк!N142+Селенгинский!N142+Тарбагат!N142+Тунк!N142+Хоринск!N142</f>
        <v>5350</v>
      </c>
      <c r="O142" s="50">
        <v>21596</v>
      </c>
      <c r="P142" s="50">
        <v>12000</v>
      </c>
      <c r="Q142" s="52">
        <f t="shared" si="57"/>
        <v>55565.84552694943</v>
      </c>
      <c r="R142" s="50">
        <v>11249</v>
      </c>
      <c r="S142" s="52">
        <f t="shared" si="58"/>
        <v>52088.349694387849</v>
      </c>
      <c r="T142" s="50">
        <v>511</v>
      </c>
      <c r="U142" s="48">
        <v>22321</v>
      </c>
      <c r="V142" s="50">
        <f>Барг!V142+Баунт!V142+Бичур!V142+Джид!V142+Еравн!V142+Заиграев!V142+Закаменск!V142+Иволг!V142+Кабанск!V142+Кижинг!V142+Курумкан!V142+Кяхта!V142+Муйский!V142+Мухоршибирь!V142+Окинский!V142+Прибайкальский!V142+Северобайк!V142+Селенгинский!V142+Тарбагат!V142+Тунк!V142+Хоринск!V142</f>
        <v>14389</v>
      </c>
      <c r="W142" s="52">
        <f t="shared" si="50"/>
        <v>64463.957707987996</v>
      </c>
      <c r="X142" s="50">
        <f>Барг!X142+Баунт!X142+Бичур!X142+Джид!X142+Еравн!X142+Заиграев!X142+Закаменск!X142+Иволг!X142+Кабанск!X142+Кижинг!X142+Курумкан!X142+Кяхта!X142+Муйский!X142+Мухоршибирь!X142+Окинский!X142+Прибайкальский!X142+Северобайк!X142+Селенгинский!X142+Тарбагат!X142+Тунк!X142+Хоринск!X142</f>
        <v>13561</v>
      </c>
      <c r="Y142" s="52">
        <f t="shared" si="51"/>
        <v>60754.446485372515</v>
      </c>
      <c r="Z142" s="50">
        <f>Барг!Z142+Баунт!Z142+Бичур!Z142+Джид!Z142+Еравн!Z142+Заиграев!Z142+Закаменск!Z142+Иволг!Z142+Кабанск!Z142+Кижинг!Z142+Курумкан!Z142+Кяхта!Z142+Муйский!Z142+Мухоршибирь!Z142+Окинский!Z142+Прибайкальский!Z142+Северобайк!Z142+Селенгинский!Z142+Тарбагат!Z142+Тунк!Z142+Хоринск!Z142</f>
        <v>537</v>
      </c>
      <c r="AA142" s="10">
        <v>382814</v>
      </c>
      <c r="AB142" s="10">
        <v>74254</v>
      </c>
      <c r="AC142" s="11">
        <f t="shared" si="59"/>
        <v>19396.887261176445</v>
      </c>
      <c r="AD142" s="10">
        <v>57116</v>
      </c>
      <c r="AE142" s="11">
        <f t="shared" si="60"/>
        <v>14920.039496988094</v>
      </c>
      <c r="AF142" s="10">
        <v>10418</v>
      </c>
      <c r="AG142" s="10">
        <v>381500</v>
      </c>
      <c r="AH142" s="10">
        <f>Барг!AH142+Баунт!AH142+Бичур!AH142+Джид!AH142+Еравн!AH142+Заиграев!AH142+Закаменск!AH142+Иволг!AH142+Кабанск!AH142+Кижинг!AH142+Курумкан!AH142+Кяхта!AH142+Муйский!AH142+Мухоршибирь!AH142+Окинский!AH142+Прибайкальский!AH142+Северобайк!AH142+Селенгинский!AH142+Тарбагат!AH142+Тунк!AH142+Хоринск!AH142</f>
        <v>75879</v>
      </c>
      <c r="AI142" s="11">
        <f t="shared" si="52"/>
        <v>19889.646133682832</v>
      </c>
      <c r="AJ142" s="10">
        <f>Барг!AJ142+Баунт!AJ142+Бичур!AJ142+Джид!AJ142+Еравн!AJ142+Заиграев!AJ142+Закаменск!AJ142+Иволг!AJ142+Кабанск!AJ142+Кижинг!AJ142+Курумкан!AJ142+Кяхта!AJ142+Муйский!AJ142+Мухоршибирь!AJ142+Окинский!AJ142+Прибайкальский!AJ142+Северобайк!AJ142+Селенгинский!AJ142+Тарбагат!AJ142+Тунк!AJ142+Хоринск!AJ142</f>
        <v>58779</v>
      </c>
      <c r="AK142" s="11">
        <f t="shared" si="53"/>
        <v>15407.339449541285</v>
      </c>
      <c r="AL142" s="10">
        <f>Барг!AL142+Баунт!AL142+Бичур!AL142+Джид!AL142+Еравн!AL142+Заиграев!AL142+Закаменск!AL142+Иволг!AL142+Кабанск!AL142+Кижинг!AL142+Курумкан!AL142+Кяхта!AL142+Муйский!AL142+Мухоршибирь!AL142+Окинский!AL142+Прибайкальский!AL142+Северобайк!AL142+Селенгинский!AL142+Тарбагат!AL142+Тунк!AL142+Хоринск!AL142</f>
        <v>10919</v>
      </c>
      <c r="AM142" s="12">
        <f t="shared" si="61"/>
        <v>534621</v>
      </c>
      <c r="AN142" s="12">
        <f t="shared" si="61"/>
        <v>185749</v>
      </c>
      <c r="AO142" s="13">
        <f t="shared" si="62"/>
        <v>34744.052328658989</v>
      </c>
      <c r="AP142" s="37">
        <f t="shared" si="63"/>
        <v>159813</v>
      </c>
      <c r="AQ142" s="13">
        <f t="shared" si="54"/>
        <v>29892.765155128585</v>
      </c>
      <c r="AR142" s="116">
        <f t="shared" si="64"/>
        <v>16218</v>
      </c>
      <c r="AS142" s="8">
        <f t="shared" si="64"/>
        <v>532961</v>
      </c>
      <c r="AT142" s="8">
        <f t="shared" si="64"/>
        <v>198201</v>
      </c>
      <c r="AU142" s="35">
        <f t="shared" si="65"/>
        <v>37188.64982615989</v>
      </c>
      <c r="AV142" s="12">
        <f t="shared" si="66"/>
        <v>171154</v>
      </c>
      <c r="AW142" s="36">
        <f t="shared" si="67"/>
        <v>32113.79444274534</v>
      </c>
      <c r="AX142" s="12">
        <f t="shared" si="68"/>
        <v>16806</v>
      </c>
    </row>
    <row r="143" spans="1:53" x14ac:dyDescent="0.2">
      <c r="A143" s="1" t="s">
        <v>246</v>
      </c>
      <c r="B143" s="1" t="s">
        <v>247</v>
      </c>
      <c r="C143" s="145">
        <v>130211</v>
      </c>
      <c r="D143" s="112">
        <v>83716</v>
      </c>
      <c r="E143" s="113">
        <f t="shared" si="55"/>
        <v>64292.571288140018</v>
      </c>
      <c r="F143" s="112">
        <v>83716</v>
      </c>
      <c r="G143" s="113">
        <f t="shared" si="56"/>
        <v>64292.571288140018</v>
      </c>
      <c r="H143" s="112">
        <v>0</v>
      </c>
      <c r="I143" s="112">
        <v>129140</v>
      </c>
      <c r="J143" s="110">
        <f>Барг!J143+Баунт!J143+Бичур!J143+Джид!J143+Еравн!J143+Заиграев!J143+Закаменск!J143+Иволг!J143+Кабанск!J143+Кижинг!J143+Курумкан!J143+Кяхта!J143+Муйский!J143+Мухоршибирь!J143+Окинский!J143+Прибайкальский!J143+Северобайк!J143+Селенгинский!J143+Тарбагат!J143+Тунк!J143+Хоринск!J143</f>
        <v>91194</v>
      </c>
      <c r="K143" s="111">
        <f t="shared" si="48"/>
        <v>70616.385318259257</v>
      </c>
      <c r="L143" s="110">
        <f>Барг!L143+Баунт!L143+Бичур!L143+Джид!L143+Еравн!L143+Заиграев!L143+Закаменск!L143+Иволг!L143+Кабанск!L143+Кижинг!L143+Курумкан!L143+Кяхта!L143+Муйский!L143+Мухоршибирь!L143+Окинский!L143+Прибайкальский!L143+Северобайк!L143+Селенгинский!L143+Тарбагат!L143+Тунк!L143+Хоринск!L143</f>
        <v>91194</v>
      </c>
      <c r="M143" s="111">
        <f t="shared" si="49"/>
        <v>70616.385318259257</v>
      </c>
      <c r="N143" s="156">
        <f>Барг!N143+Баунт!N143+Бичур!N143+Джид!N143+Еравн!N143+Заиграев!N143+Закаменск!N143+Иволг!N143+Кабанск!N143+Кижинг!N143+Курумкан!N143+Кяхта!N143+Муйский!N143+Мухоршибирь!N143+Окинский!N143+Прибайкальский!N143+Северобайк!N143+Селенгинский!N143+Тарбагат!N143+Тунк!N143+Хоринск!N143</f>
        <v>0</v>
      </c>
      <c r="O143" s="54">
        <v>21596</v>
      </c>
      <c r="P143" s="54">
        <v>10296</v>
      </c>
      <c r="Q143" s="55">
        <f t="shared" si="57"/>
        <v>47675.495462122613</v>
      </c>
      <c r="R143" s="54">
        <v>10296</v>
      </c>
      <c r="S143" s="55">
        <f t="shared" si="58"/>
        <v>47675.495462122613</v>
      </c>
      <c r="T143" s="54">
        <v>0</v>
      </c>
      <c r="U143" s="56">
        <v>22321</v>
      </c>
      <c r="V143" s="54">
        <f>Барг!V143+Баунт!V143+Бичур!V143+Джид!V143+Еравн!V143+Заиграев!V143+Закаменск!V143+Иволг!V143+Кабанск!V143+Кижинг!V143+Курумкан!V143+Кяхта!V143+Муйский!V143+Мухоршибирь!V143+Окинский!V143+Прибайкальский!V143+Северобайк!V143+Селенгинский!V143+Тарбагат!V143+Тунк!V143+Хоринск!V143</f>
        <v>12364</v>
      </c>
      <c r="W143" s="55">
        <f t="shared" si="50"/>
        <v>55391.783522243633</v>
      </c>
      <c r="X143" s="54">
        <f>Барг!X143+Баунт!X143+Бичур!X143+Джид!X143+Еравн!X143+Заиграев!X143+Закаменск!X143+Иволг!X143+Кабанск!X143+Кижинг!X143+Курумкан!X143+Кяхта!X143+Муйский!X143+Мухоршибирь!X143+Окинский!X143+Прибайкальский!X143+Северобайк!X143+Селенгинский!X143+Тарбагат!X143+Тунк!X143+Хоринск!X143</f>
        <v>12364</v>
      </c>
      <c r="Y143" s="55">
        <f t="shared" si="51"/>
        <v>55391.783522243633</v>
      </c>
      <c r="Z143" s="54">
        <f>Барг!Z143+Баунт!Z143+Бичур!Z143+Джид!Z143+Еравн!Z143+Заиграев!Z143+Закаменск!Z143+Иволг!Z143+Кабанск!Z143+Кижинг!Z143+Курумкан!Z143+Кяхта!Z143+Муйский!Z143+Мухоршибирь!Z143+Окинский!Z143+Прибайкальский!Z143+Северобайк!Z143+Селенгинский!Z143+Тарбагат!Z143+Тунк!Z143+Хоринск!Z143</f>
        <v>0</v>
      </c>
      <c r="AA143" s="7">
        <v>382814</v>
      </c>
      <c r="AB143" s="7">
        <v>47786</v>
      </c>
      <c r="AC143" s="14">
        <f t="shared" si="59"/>
        <v>12482.824557095613</v>
      </c>
      <c r="AD143" s="7">
        <v>47786</v>
      </c>
      <c r="AE143" s="14">
        <f t="shared" si="60"/>
        <v>12482.824557095613</v>
      </c>
      <c r="AF143" s="7">
        <v>0</v>
      </c>
      <c r="AG143" s="7">
        <v>381500</v>
      </c>
      <c r="AH143" s="7">
        <f>Барг!AH143+Баунт!AH143+Бичур!AH143+Джид!AH143+Еравн!AH143+Заиграев!AH143+Закаменск!AH143+Иволг!AH143+Кабанск!AH143+Кижинг!AH143+Курумкан!AH143+Кяхта!AH143+Муйский!AH143+Мухоршибирь!AH143+Окинский!AH143+Прибайкальский!AH143+Северобайк!AH143+Селенгинский!AH143+Тарбагат!AH143+Тунк!AH143+Хоринск!AH143</f>
        <v>50156</v>
      </c>
      <c r="AI143" s="14">
        <f t="shared" si="52"/>
        <v>13147.051114023592</v>
      </c>
      <c r="AJ143" s="7">
        <f>Барг!AJ143+Баунт!AJ143+Бичур!AJ143+Джид!AJ143+Еравн!AJ143+Заиграев!AJ143+Закаменск!AJ143+Иволг!AJ143+Кабанск!AJ143+Кижинг!AJ143+Курумкан!AJ143+Кяхта!AJ143+Муйский!AJ143+Мухоршибирь!AJ143+Окинский!AJ143+Прибайкальский!AJ143+Северобайк!AJ143+Селенгинский!AJ143+Тарбагат!AJ143+Тунк!AJ143+Хоринск!AJ143</f>
        <v>50156</v>
      </c>
      <c r="AK143" s="14">
        <f t="shared" si="53"/>
        <v>13147.051114023592</v>
      </c>
      <c r="AL143" s="7">
        <f>Барг!AL143+Баунт!AL143+Бичур!AL143+Джид!AL143+Еравн!AL143+Заиграев!AL143+Закаменск!AL143+Иволг!AL143+Кабанск!AL143+Кижинг!AL143+Курумкан!AL143+Кяхта!AL143+Муйский!AL143+Мухоршибирь!AL143+Окинский!AL143+Прибайкальский!AL143+Северобайк!AL143+Селенгинский!AL143+Тарбагат!AL143+Тунк!AL143+Хоринск!AL143</f>
        <v>0</v>
      </c>
      <c r="AM143" s="8">
        <f t="shared" si="61"/>
        <v>534621</v>
      </c>
      <c r="AN143" s="8">
        <f t="shared" si="61"/>
        <v>141798</v>
      </c>
      <c r="AO143" s="13">
        <f t="shared" si="62"/>
        <v>26523.088318640679</v>
      </c>
      <c r="AP143" s="161">
        <f t="shared" si="63"/>
        <v>141798</v>
      </c>
      <c r="AQ143" s="13">
        <f t="shared" si="54"/>
        <v>26523.088318640679</v>
      </c>
      <c r="AR143" s="162">
        <f t="shared" si="64"/>
        <v>0</v>
      </c>
      <c r="AS143" s="8">
        <f t="shared" si="64"/>
        <v>532961</v>
      </c>
      <c r="AT143" s="8">
        <f t="shared" si="64"/>
        <v>153714</v>
      </c>
      <c r="AU143" s="40">
        <f t="shared" si="65"/>
        <v>28841.509979154194</v>
      </c>
      <c r="AV143" s="8">
        <f t="shared" si="66"/>
        <v>153714</v>
      </c>
      <c r="AW143" s="41">
        <f t="shared" si="67"/>
        <v>28841.509979154194</v>
      </c>
      <c r="AX143" s="8">
        <f t="shared" si="68"/>
        <v>0</v>
      </c>
    </row>
    <row r="144" spans="1:53" x14ac:dyDescent="0.2">
      <c r="A144" s="1" t="s">
        <v>248</v>
      </c>
      <c r="B144" s="1" t="s">
        <v>249</v>
      </c>
      <c r="C144" s="145">
        <v>130211</v>
      </c>
      <c r="D144" s="112">
        <v>16107</v>
      </c>
      <c r="E144" s="113">
        <f t="shared" si="55"/>
        <v>12369.922663983842</v>
      </c>
      <c r="F144" s="112">
        <v>16107</v>
      </c>
      <c r="G144" s="113">
        <f t="shared" si="56"/>
        <v>12369.922663983842</v>
      </c>
      <c r="H144" s="112">
        <v>0</v>
      </c>
      <c r="I144" s="112">
        <v>129140</v>
      </c>
      <c r="J144" s="110">
        <f>Барг!J144+Баунт!J144+Бичур!J144+Джид!J144+Еравн!J144+Заиграев!J144+Закаменск!J144+Иволг!J144+Кабанск!J144+Кижинг!J144+Курумкан!J144+Кяхта!J144+Муйский!J144+Мухоршибирь!J144+Окинский!J144+Прибайкальский!J144+Северобайк!J144+Селенгинский!J144+Тарбагат!J144+Тунк!J144+Хоринск!J144</f>
        <v>12664</v>
      </c>
      <c r="K144" s="111">
        <f t="shared" si="48"/>
        <v>9806.4116462753609</v>
      </c>
      <c r="L144" s="110">
        <f>Барг!L144+Баунт!L144+Бичур!L144+Джид!L144+Еравн!L144+Заиграев!L144+Закаменск!L144+Иволг!L144+Кабанск!L144+Кижинг!L144+Курумкан!L144+Кяхта!L144+Муйский!L144+Мухоршибирь!L144+Окинский!L144+Прибайкальский!L144+Северобайк!L144+Селенгинский!L144+Тарбагат!L144+Тунк!L144+Хоринск!L144</f>
        <v>12664</v>
      </c>
      <c r="M144" s="111">
        <f t="shared" si="49"/>
        <v>9806.4116462753609</v>
      </c>
      <c r="N144" s="156">
        <f>Барг!N144+Баунт!N144+Бичур!N144+Джид!N144+Еравн!N144+Заиграев!N144+Закаменск!N144+Иволг!N144+Кабанск!N144+Кижинг!N144+Курумкан!N144+Кяхта!N144+Муйский!N144+Мухоршибирь!N144+Окинский!N144+Прибайкальский!N144+Северобайк!N144+Селенгинский!N144+Тарбагат!N144+Тунк!N144+Хоринск!N144</f>
        <v>0</v>
      </c>
      <c r="O144" s="54">
        <v>21596</v>
      </c>
      <c r="P144" s="54">
        <v>1605</v>
      </c>
      <c r="Q144" s="55">
        <f t="shared" si="57"/>
        <v>7431.9318392294872</v>
      </c>
      <c r="R144" s="54">
        <v>1605</v>
      </c>
      <c r="S144" s="55">
        <f t="shared" si="58"/>
        <v>7431.9318392294872</v>
      </c>
      <c r="T144" s="54">
        <v>0</v>
      </c>
      <c r="U144" s="56">
        <v>22321</v>
      </c>
      <c r="V144" s="54">
        <f>Барг!V144+Баунт!V144+Бичур!V144+Джид!V144+Еравн!V144+Заиграев!V144+Закаменск!V144+Иволг!V144+Кабанск!V144+Кижинг!V144+Курумкан!V144+Кяхта!V144+Муйский!V144+Мухоршибирь!V144+Окинский!V144+Прибайкальский!V144+Северобайк!V144+Селенгинский!V144+Тарбагат!V144+Тунк!V144+Хоринск!V144</f>
        <v>1680</v>
      </c>
      <c r="W144" s="55">
        <f t="shared" si="50"/>
        <v>7526.5445096545855</v>
      </c>
      <c r="X144" s="54">
        <f>Барг!X144+Баунт!X144+Бичур!X144+Джид!X144+Еравн!X144+Заиграев!X144+Закаменск!X144+Иволг!X144+Кабанск!X144+Кижинг!X144+Курумкан!X144+Кяхта!X144+Муйский!X144+Мухоршибирь!X144+Окинский!X144+Прибайкальский!X144+Северобайк!X144+Селенгинский!X144+Тарбагат!X144+Тунк!X144+Хоринск!X144</f>
        <v>1680</v>
      </c>
      <c r="Y144" s="55">
        <f t="shared" si="51"/>
        <v>7526.5445096545855</v>
      </c>
      <c r="Z144" s="54">
        <f>Барг!Z144+Баунт!Z144+Бичур!Z144+Джид!Z144+Еравн!Z144+Заиграев!Z144+Закаменск!Z144+Иволг!Z144+Кабанск!Z144+Кижинг!Z144+Курумкан!Z144+Кяхта!Z144+Муйский!Z144+Мухоршибирь!Z144+Окинский!Z144+Прибайкальский!Z144+Северобайк!Z144+Селенгинский!Z144+Тарбагат!Z144+Тунк!Z144+Хоринск!Z144</f>
        <v>0</v>
      </c>
      <c r="AA144" s="7">
        <v>382814</v>
      </c>
      <c r="AB144" s="7">
        <v>3381</v>
      </c>
      <c r="AC144" s="14">
        <f t="shared" si="59"/>
        <v>883.19653931151936</v>
      </c>
      <c r="AD144" s="7">
        <v>3381</v>
      </c>
      <c r="AE144" s="14">
        <f t="shared" si="60"/>
        <v>883.19653931151936</v>
      </c>
      <c r="AF144" s="7">
        <v>0</v>
      </c>
      <c r="AG144" s="7">
        <v>381500</v>
      </c>
      <c r="AH144" s="7">
        <f>Барг!AH144+Баунт!AH144+Бичур!AH144+Джид!AH144+Еравн!AH144+Заиграев!AH144+Закаменск!AH144+Иволг!AH144+Кабанск!AH144+Кижинг!AH144+Курумкан!AH144+Кяхта!AH144+Муйский!AH144+Мухоршибирь!AH144+Окинский!AH144+Прибайкальский!AH144+Северобайк!AH144+Селенгинский!AH144+Тарбагат!AH144+Тунк!AH144+Хоринск!AH144</f>
        <v>3646</v>
      </c>
      <c r="AI144" s="14">
        <f t="shared" si="52"/>
        <v>955.70117955439059</v>
      </c>
      <c r="AJ144" s="7">
        <f>Барг!AJ144+Баунт!AJ144+Бичур!AJ144+Джид!AJ144+Еравн!AJ144+Заиграев!AJ144+Закаменск!AJ144+Иволг!AJ144+Кабанск!AJ144+Кижинг!AJ144+Курумкан!AJ144+Кяхта!AJ144+Муйский!AJ144+Мухоршибирь!AJ144+Окинский!AJ144+Прибайкальский!AJ144+Северобайк!AJ144+Селенгинский!AJ144+Тарбагат!AJ144+Тунк!AJ144+Хоринск!AJ144</f>
        <v>3646</v>
      </c>
      <c r="AK144" s="14">
        <f t="shared" si="53"/>
        <v>955.70117955439059</v>
      </c>
      <c r="AL144" s="7">
        <f>Барг!AL144+Баунт!AL144+Бичур!AL144+Джид!AL144+Еравн!AL144+Заиграев!AL144+Закаменск!AL144+Иволг!AL144+Кабанск!AL144+Кижинг!AL144+Курумкан!AL144+Кяхта!AL144+Муйский!AL144+Мухоршибирь!AL144+Окинский!AL144+Прибайкальский!AL144+Северобайк!AL144+Селенгинский!AL144+Тарбагат!AL144+Тунк!AL144+Хоринск!AL144</f>
        <v>0</v>
      </c>
      <c r="AM144" s="8">
        <f t="shared" si="61"/>
        <v>534621</v>
      </c>
      <c r="AN144" s="8">
        <f t="shared" si="61"/>
        <v>21093</v>
      </c>
      <c r="AO144" s="13">
        <f t="shared" si="62"/>
        <v>3945.4117963940812</v>
      </c>
      <c r="AP144" s="161">
        <f t="shared" si="63"/>
        <v>21093</v>
      </c>
      <c r="AQ144" s="13">
        <f t="shared" si="54"/>
        <v>3945.4117963940812</v>
      </c>
      <c r="AR144" s="162">
        <f t="shared" si="64"/>
        <v>0</v>
      </c>
      <c r="AS144" s="8">
        <f t="shared" si="64"/>
        <v>532961</v>
      </c>
      <c r="AT144" s="8">
        <f t="shared" si="64"/>
        <v>17990</v>
      </c>
      <c r="AU144" s="40">
        <f t="shared" si="65"/>
        <v>3375.4815080277917</v>
      </c>
      <c r="AV144" s="8">
        <f t="shared" si="66"/>
        <v>17990</v>
      </c>
      <c r="AW144" s="41">
        <f t="shared" si="67"/>
        <v>3375.4815080277917</v>
      </c>
      <c r="AX144" s="8">
        <f t="shared" si="68"/>
        <v>0</v>
      </c>
    </row>
    <row r="145" spans="1:51" x14ac:dyDescent="0.2">
      <c r="A145" s="1" t="s">
        <v>250</v>
      </c>
      <c r="B145" s="1" t="s">
        <v>251</v>
      </c>
      <c r="C145" s="145">
        <v>130211</v>
      </c>
      <c r="D145" s="112">
        <v>5</v>
      </c>
      <c r="E145" s="113">
        <f t="shared" si="55"/>
        <v>3.8399213584105794</v>
      </c>
      <c r="F145" s="112">
        <v>5</v>
      </c>
      <c r="G145" s="113">
        <f t="shared" si="56"/>
        <v>3.8399213584105794</v>
      </c>
      <c r="H145" s="112">
        <v>0</v>
      </c>
      <c r="I145" s="112">
        <v>129140</v>
      </c>
      <c r="J145" s="110">
        <f>Барг!J145+Баунт!J145+Бичур!J145+Джид!J145+Еравн!J145+Заиграев!J145+Закаменск!J145+Иволг!J145+Кабанск!J145+Кижинг!J145+Курумкан!J145+Кяхта!J145+Муйский!J145+Мухоршибирь!J145+Окинский!J145+Прибайкальский!J145+Северобайк!J145+Селенгинский!J145+Тарбагат!J145+Тунк!J145+Хоринск!J145</f>
        <v>5</v>
      </c>
      <c r="K145" s="111">
        <f t="shared" si="48"/>
        <v>3.8717670744927988</v>
      </c>
      <c r="L145" s="110">
        <f>Барг!L145+Баунт!L145+Бичур!L145+Джид!L145+Еравн!L145+Заиграев!L145+Закаменск!L145+Иволг!L145+Кабанск!L145+Кижинг!L145+Курумкан!L145+Кяхта!L145+Муйский!L145+Мухоршибирь!L145+Окинский!L145+Прибайкальский!L145+Северобайк!L145+Селенгинский!L145+Тарбагат!L145+Тунк!L145+Хоринск!L145</f>
        <v>5</v>
      </c>
      <c r="M145" s="111">
        <f t="shared" si="49"/>
        <v>3.8717670744927988</v>
      </c>
      <c r="N145" s="156">
        <f>Барг!N145+Баунт!N145+Бичур!N145+Джид!N145+Еравн!N145+Заиграев!N145+Закаменск!N145+Иволг!N145+Кабанск!N145+Кижинг!N145+Курумкан!N145+Кяхта!N145+Муйский!N145+Мухоршибирь!N145+Окинский!N145+Прибайкальский!N145+Северобайк!N145+Селенгинский!N145+Тарбагат!N145+Тунк!N145+Хоринск!N145</f>
        <v>0</v>
      </c>
      <c r="O145" s="54">
        <v>21596</v>
      </c>
      <c r="P145" s="54">
        <v>0</v>
      </c>
      <c r="Q145" s="55">
        <f t="shared" si="57"/>
        <v>0</v>
      </c>
      <c r="R145" s="54">
        <v>0</v>
      </c>
      <c r="S145" s="55">
        <f t="shared" si="58"/>
        <v>0</v>
      </c>
      <c r="T145" s="54">
        <v>0</v>
      </c>
      <c r="U145" s="56">
        <v>22321</v>
      </c>
      <c r="V145" s="54">
        <f>Барг!V145+Баунт!V145+Бичур!V145+Джид!V145+Еравн!V145+Заиграев!V145+Закаменск!V145+Иволг!V145+Кабанск!V145+Кижинг!V145+Курумкан!V145+Кяхта!V145+Муйский!V145+Мухоршибирь!V145+Окинский!V145+Прибайкальский!V145+Северобайк!V145+Селенгинский!V145+Тарбагат!V145+Тунк!V145+Хоринск!V145</f>
        <v>0</v>
      </c>
      <c r="W145" s="55">
        <f t="shared" si="50"/>
        <v>0</v>
      </c>
      <c r="X145" s="54">
        <f>Барг!X145+Баунт!X145+Бичур!X145+Джид!X145+Еравн!X145+Заиграев!X145+Закаменск!X145+Иволг!X145+Кабанск!X145+Кижинг!X145+Курумкан!X145+Кяхта!X145+Муйский!X145+Мухоршибирь!X145+Окинский!X145+Прибайкальский!X145+Северобайк!X145+Селенгинский!X145+Тарбагат!X145+Тунк!X145+Хоринск!X145</f>
        <v>0</v>
      </c>
      <c r="Y145" s="55">
        <f t="shared" si="51"/>
        <v>0</v>
      </c>
      <c r="Z145" s="54">
        <f>Барг!Z145+Баунт!Z145+Бичур!Z145+Джид!Z145+Еравн!Z145+Заиграев!Z145+Закаменск!Z145+Иволг!Z145+Кабанск!Z145+Кижинг!Z145+Курумкан!Z145+Кяхта!Z145+Муйский!Z145+Мухоршибирь!Z145+Окинский!Z145+Прибайкальский!Z145+Северобайк!Z145+Селенгинский!Z145+Тарбагат!Z145+Тунк!Z145+Хоринск!Z145</f>
        <v>0</v>
      </c>
      <c r="AA145" s="7">
        <v>382814</v>
      </c>
      <c r="AB145" s="7">
        <v>0</v>
      </c>
      <c r="AC145" s="14">
        <f t="shared" si="59"/>
        <v>0</v>
      </c>
      <c r="AD145" s="7">
        <v>0</v>
      </c>
      <c r="AE145" s="14">
        <f t="shared" si="60"/>
        <v>0</v>
      </c>
      <c r="AF145" s="7">
        <v>0</v>
      </c>
      <c r="AG145" s="7">
        <v>381500</v>
      </c>
      <c r="AH145" s="7">
        <f>Барг!AH145+Баунт!AH145+Бичур!AH145+Джид!AH145+Еравн!AH145+Заиграев!AH145+Закаменск!AH145+Иволг!AH145+Кабанск!AH145+Кижинг!AH145+Курумкан!AH145+Кяхта!AH145+Муйский!AH145+Мухоршибирь!AH145+Окинский!AH145+Прибайкальский!AH145+Северобайк!AH145+Селенгинский!AH145+Тарбагат!AH145+Тунк!AH145+Хоринск!AH145</f>
        <v>1</v>
      </c>
      <c r="AI145" s="14">
        <f t="shared" si="52"/>
        <v>0.26212319790301442</v>
      </c>
      <c r="AJ145" s="7">
        <f>Барг!AJ145+Баунт!AJ145+Бичур!AJ145+Джид!AJ145+Еравн!AJ145+Заиграев!AJ145+Закаменск!AJ145+Иволг!AJ145+Кабанск!AJ145+Кижинг!AJ145+Курумкан!AJ145+Кяхта!AJ145+Муйский!AJ145+Мухоршибирь!AJ145+Окинский!AJ145+Прибайкальский!AJ145+Северобайк!AJ145+Селенгинский!AJ145+Тарбагат!AJ145+Тунк!AJ145+Хоринск!AJ145</f>
        <v>1</v>
      </c>
      <c r="AK145" s="14">
        <f t="shared" si="53"/>
        <v>0.26212319790301442</v>
      </c>
      <c r="AL145" s="7">
        <f>Барг!AL145+Баунт!AL145+Бичур!AL145+Джид!AL145+Еравн!AL145+Заиграев!AL145+Закаменск!AL145+Иволг!AL145+Кабанск!AL145+Кижинг!AL145+Курумкан!AL145+Кяхта!AL145+Муйский!AL145+Мухоршибирь!AL145+Окинский!AL145+Прибайкальский!AL145+Северобайк!AL145+Селенгинский!AL145+Тарбагат!AL145+Тунк!AL145+Хоринск!AL145</f>
        <v>0</v>
      </c>
      <c r="AM145" s="8">
        <f t="shared" si="61"/>
        <v>534621</v>
      </c>
      <c r="AN145" s="8">
        <f t="shared" si="61"/>
        <v>5</v>
      </c>
      <c r="AO145" s="13">
        <f t="shared" si="62"/>
        <v>0.93524197515623209</v>
      </c>
      <c r="AP145" s="161">
        <f t="shared" si="63"/>
        <v>5</v>
      </c>
      <c r="AQ145" s="13">
        <f t="shared" si="54"/>
        <v>0.93524197515623209</v>
      </c>
      <c r="AR145" s="162">
        <f t="shared" si="64"/>
        <v>0</v>
      </c>
      <c r="AS145" s="8">
        <f t="shared" si="64"/>
        <v>532961</v>
      </c>
      <c r="AT145" s="8">
        <f t="shared" si="64"/>
        <v>6</v>
      </c>
      <c r="AU145" s="40">
        <f t="shared" si="65"/>
        <v>1.1257859393088798</v>
      </c>
      <c r="AV145" s="8">
        <f t="shared" si="66"/>
        <v>6</v>
      </c>
      <c r="AW145" s="41">
        <f t="shared" si="67"/>
        <v>1.1257859393088798</v>
      </c>
      <c r="AX145" s="8">
        <f t="shared" si="68"/>
        <v>0</v>
      </c>
    </row>
    <row r="146" spans="1:51" s="154" customFormat="1" x14ac:dyDescent="0.2">
      <c r="A146" s="1" t="s">
        <v>252</v>
      </c>
      <c r="B146" s="1" t="s">
        <v>253</v>
      </c>
      <c r="C146" s="145">
        <v>130211</v>
      </c>
      <c r="D146" s="112">
        <v>0</v>
      </c>
      <c r="E146" s="113">
        <f t="shared" si="55"/>
        <v>0</v>
      </c>
      <c r="F146" s="112">
        <v>0</v>
      </c>
      <c r="G146" s="113">
        <f t="shared" si="56"/>
        <v>0</v>
      </c>
      <c r="H146" s="112">
        <v>0</v>
      </c>
      <c r="I146" s="112">
        <v>129140</v>
      </c>
      <c r="J146" s="110">
        <f>Барг!J146+Баунт!J146+Бичур!J146+Джид!J146+Еравн!J146+Заиграев!J146+Закаменск!J146+Иволг!J146+Кабанск!J146+Кижинг!J146+Курумкан!J146+Кяхта!J146+Муйский!J146+Мухоршибирь!J146+Окинский!J146+Прибайкальский!J146+Северобайк!J146+Селенгинский!J146+Тарбагат!J146+Тунк!J146+Хоринск!J146</f>
        <v>97</v>
      </c>
      <c r="K146" s="111">
        <f t="shared" si="48"/>
        <v>75.11228124516029</v>
      </c>
      <c r="L146" s="110">
        <f>Барг!L146+Баунт!L146+Бичур!L146+Джид!L146+Еравн!L146+Заиграев!L146+Закаменск!L146+Иволг!L146+Кабанск!L146+Кижинг!L146+Курумкан!L146+Кяхта!L146+Муйский!L146+Мухоршибирь!L146+Окинский!L146+Прибайкальский!L146+Северобайк!L146+Селенгинский!L146+Тарбагат!L146+Тунк!L146+Хоринск!L146</f>
        <v>97</v>
      </c>
      <c r="M146" s="111">
        <f t="shared" si="49"/>
        <v>75.11228124516029</v>
      </c>
      <c r="N146" s="156">
        <f>Барг!N146+Баунт!N146+Бичур!N146+Джид!N146+Еравн!N146+Заиграев!N146+Закаменск!N146+Иволг!N146+Кабанск!N146+Кижинг!N146+Курумкан!N146+Кяхта!N146+Муйский!N146+Мухоршибирь!N146+Окинский!N146+Прибайкальский!N146+Северобайк!N146+Селенгинский!N146+Тарбагат!N146+Тунк!N146+Хоринск!N146</f>
        <v>0</v>
      </c>
      <c r="O146" s="54">
        <v>21596</v>
      </c>
      <c r="P146" s="54">
        <v>0</v>
      </c>
      <c r="Q146" s="55">
        <f t="shared" si="57"/>
        <v>0</v>
      </c>
      <c r="R146" s="54">
        <v>0</v>
      </c>
      <c r="S146" s="55">
        <f t="shared" si="58"/>
        <v>0</v>
      </c>
      <c r="T146" s="54">
        <v>0</v>
      </c>
      <c r="U146" s="56">
        <v>22321</v>
      </c>
      <c r="V146" s="54">
        <f>Барг!V146+Баунт!V146+Бичур!V146+Джид!V146+Еравн!V146+Заиграев!V146+Закаменск!V146+Иволг!V146+Кабанск!V146+Кижинг!V146+Курумкан!V146+Кяхта!V146+Муйский!V146+Мухоршибирь!V146+Окинский!V146+Прибайкальский!V146+Северобайк!V146+Селенгинский!V146+Тарбагат!V146+Тунк!V146+Хоринск!V146</f>
        <v>2</v>
      </c>
      <c r="W146" s="55">
        <f t="shared" si="50"/>
        <v>8.9601720353030778</v>
      </c>
      <c r="X146" s="54">
        <f>Барг!X146+Баунт!X146+Бичур!X146+Джид!X146+Еравн!X146+Заиграев!X146+Закаменск!X146+Иволг!X146+Кабанск!X146+Кижинг!X146+Курумкан!X146+Кяхта!X146+Муйский!X146+Мухоршибирь!X146+Окинский!X146+Прибайкальский!X146+Северобайк!X146+Селенгинский!X146+Тарбагат!X146+Тунк!X146+Хоринск!X146</f>
        <v>2</v>
      </c>
      <c r="Y146" s="55">
        <f t="shared" si="51"/>
        <v>8.9601720353030778</v>
      </c>
      <c r="Z146" s="54">
        <f>Барг!Z146+Баунт!Z146+Бичур!Z146+Джид!Z146+Еравн!Z146+Заиграев!Z146+Закаменск!Z146+Иволг!Z146+Кабанск!Z146+Кижинг!Z146+Курумкан!Z146+Кяхта!Z146+Муйский!Z146+Мухоршибирь!Z146+Окинский!Z146+Прибайкальский!Z146+Северобайк!Z146+Селенгинский!Z146+Тарбагат!Z146+Тунк!Z146+Хоринск!Z146</f>
        <v>0</v>
      </c>
      <c r="AA146" s="7">
        <v>382814</v>
      </c>
      <c r="AB146" s="7">
        <v>5</v>
      </c>
      <c r="AC146" s="14">
        <f t="shared" si="59"/>
        <v>1.3061173311320902</v>
      </c>
      <c r="AD146" s="7">
        <v>5</v>
      </c>
      <c r="AE146" s="14">
        <f t="shared" si="60"/>
        <v>1.3061173311320902</v>
      </c>
      <c r="AF146" s="7">
        <v>0</v>
      </c>
      <c r="AG146" s="7">
        <v>381500</v>
      </c>
      <c r="AH146" s="7">
        <f>Барг!AH146+Баунт!AH146+Бичур!AH146+Джид!AH146+Еравн!AH146+Заиграев!AH146+Закаменск!AH146+Иволг!AH146+Кабанск!AH146+Кижинг!AH146+Курумкан!AH146+Кяхта!AH146+Муйский!AH146+Мухоршибирь!AH146+Окинский!AH146+Прибайкальский!AH146+Северобайк!AH146+Селенгинский!AH146+Тарбагат!AH146+Тунк!AH146+Хоринск!AH146</f>
        <v>34</v>
      </c>
      <c r="AI146" s="14">
        <f t="shared" si="52"/>
        <v>8.9121887287024908</v>
      </c>
      <c r="AJ146" s="7">
        <f>Барг!AJ146+Баунт!AJ146+Бичур!AJ146+Джид!AJ146+Еравн!AJ146+Заиграев!AJ146+Закаменск!AJ146+Иволг!AJ146+Кабанск!AJ146+Кижинг!AJ146+Курумкан!AJ146+Кяхта!AJ146+Муйский!AJ146+Мухоршибирь!AJ146+Окинский!AJ146+Прибайкальский!AJ146+Северобайк!AJ146+Селенгинский!AJ146+Тарбагат!AJ146+Тунк!AJ146+Хоринск!AJ146</f>
        <v>34</v>
      </c>
      <c r="AK146" s="14">
        <f t="shared" si="53"/>
        <v>8.9121887287024908</v>
      </c>
      <c r="AL146" s="7">
        <f>Барг!AL146+Баунт!AL146+Бичур!AL146+Джид!AL146+Еравн!AL146+Заиграев!AL146+Закаменск!AL146+Иволг!AL146+Кабанск!AL146+Кижинг!AL146+Курумкан!AL146+Кяхта!AL146+Муйский!AL146+Мухоршибирь!AL146+Окинский!AL146+Прибайкальский!AL146+Северобайк!AL146+Селенгинский!AL146+Тарбагат!AL146+Тунк!AL146+Хоринск!AL146</f>
        <v>0</v>
      </c>
      <c r="AM146" s="8">
        <f t="shared" si="61"/>
        <v>534621</v>
      </c>
      <c r="AN146" s="8">
        <f t="shared" si="61"/>
        <v>5</v>
      </c>
      <c r="AO146" s="13">
        <f t="shared" si="62"/>
        <v>0.93524197515623209</v>
      </c>
      <c r="AP146" s="161">
        <f t="shared" si="63"/>
        <v>5</v>
      </c>
      <c r="AQ146" s="13">
        <f t="shared" si="54"/>
        <v>0.93524197515623209</v>
      </c>
      <c r="AR146" s="162">
        <f t="shared" si="64"/>
        <v>0</v>
      </c>
      <c r="AS146" s="8">
        <f t="shared" si="64"/>
        <v>532961</v>
      </c>
      <c r="AT146" s="8">
        <f t="shared" si="64"/>
        <v>133</v>
      </c>
      <c r="AU146" s="40">
        <f t="shared" si="65"/>
        <v>24.95492165468017</v>
      </c>
      <c r="AV146" s="8">
        <f t="shared" si="66"/>
        <v>133</v>
      </c>
      <c r="AW146" s="41">
        <f t="shared" si="67"/>
        <v>24.95492165468017</v>
      </c>
      <c r="AX146" s="8">
        <f t="shared" si="68"/>
        <v>0</v>
      </c>
    </row>
    <row r="147" spans="1:51" x14ac:dyDescent="0.2">
      <c r="A147" s="1" t="s">
        <v>254</v>
      </c>
      <c r="B147" s="1" t="s">
        <v>255</v>
      </c>
      <c r="C147" s="145">
        <v>130211</v>
      </c>
      <c r="D147" s="112">
        <v>391</v>
      </c>
      <c r="E147" s="113">
        <f t="shared" si="55"/>
        <v>300.28185022770731</v>
      </c>
      <c r="F147" s="112">
        <v>391</v>
      </c>
      <c r="G147" s="113">
        <f t="shared" si="56"/>
        <v>300.28185022770731</v>
      </c>
      <c r="H147" s="112">
        <v>121</v>
      </c>
      <c r="I147" s="112">
        <v>129140</v>
      </c>
      <c r="J147" s="110">
        <f>Барг!J147+Баунт!J147+Бичур!J147+Джид!J147+Еравн!J147+Заиграев!J147+Закаменск!J147+Иволг!J147+Кабанск!J147+Кижинг!J147+Курумкан!J147+Кяхта!J147+Муйский!J147+Мухоршибирь!J147+Окинский!J147+Прибайкальский!J147+Северобайк!J147+Селенгинский!J147+Тарбагат!J147+Тунк!J147+Хоринск!J147</f>
        <v>297</v>
      </c>
      <c r="K147" s="111">
        <f t="shared" si="48"/>
        <v>229.98296422487223</v>
      </c>
      <c r="L147" s="110">
        <f>Барг!L147+Баунт!L147+Бичур!L147+Джид!L147+Еравн!L147+Заиграев!L147+Закаменск!L147+Иволг!L147+Кабанск!L147+Кижинг!L147+Курумкан!L147+Кяхта!L147+Муйский!L147+Мухоршибирь!L147+Окинский!L147+Прибайкальский!L147+Северобайк!L147+Селенгинский!L147+Тарбагат!L147+Тунк!L147+Хоринск!L147</f>
        <v>297</v>
      </c>
      <c r="M147" s="111">
        <f t="shared" si="49"/>
        <v>229.98296422487223</v>
      </c>
      <c r="N147" s="156">
        <f>Барг!N147+Баунт!N147+Бичур!N147+Джид!N147+Еравн!N147+Заиграев!N147+Закаменск!N147+Иволг!N147+Кабанск!N147+Кижинг!N147+Курумкан!N147+Кяхта!N147+Муйский!N147+Мухоршибирь!N147+Окинский!N147+Прибайкальский!N147+Северобайк!N147+Селенгинский!N147+Тарбагат!N147+Тунк!N147+Хоринск!N147</f>
        <v>91</v>
      </c>
      <c r="O147" s="54">
        <v>21596</v>
      </c>
      <c r="P147" s="54">
        <v>33</v>
      </c>
      <c r="Q147" s="55">
        <f t="shared" si="57"/>
        <v>152.80607519911095</v>
      </c>
      <c r="R147" s="54">
        <v>33</v>
      </c>
      <c r="S147" s="55">
        <f t="shared" si="58"/>
        <v>152.80607519911095</v>
      </c>
      <c r="T147" s="54">
        <v>7</v>
      </c>
      <c r="U147" s="56">
        <v>22321</v>
      </c>
      <c r="V147" s="54">
        <f>Барг!V147+Баунт!V147+Бичур!V147+Джид!V147+Еравн!V147+Заиграев!V147+Закаменск!V147+Иволг!V147+Кабанск!V147+Кижинг!V147+Курумкан!V147+Кяхта!V147+Муйский!V147+Мухоршибирь!V147+Окинский!V147+Прибайкальский!V147+Северобайк!V147+Селенгинский!V147+Тарбагат!V147+Тунк!V147+Хоринск!V147</f>
        <v>23</v>
      </c>
      <c r="W147" s="55">
        <f t="shared" si="50"/>
        <v>103.0419784059854</v>
      </c>
      <c r="X147" s="54">
        <f>Барг!X147+Баунт!X147+Бичур!X147+Джид!X147+Еравн!X147+Заиграев!X147+Закаменск!X147+Иволг!X147+Кабанск!X147+Кижинг!X147+Курумкан!X147+Кяхта!X147+Муйский!X147+Мухоршибирь!X147+Окинский!X147+Прибайкальский!X147+Северобайк!X147+Селенгинский!X147+Тарбагат!X147+Тунк!X147+Хоринск!X147</f>
        <v>23</v>
      </c>
      <c r="Y147" s="55">
        <f t="shared" si="51"/>
        <v>103.0419784059854</v>
      </c>
      <c r="Z147" s="54">
        <f>Барг!Z147+Баунт!Z147+Бичур!Z147+Джид!Z147+Еравн!Z147+Заиграев!Z147+Закаменск!Z147+Иволг!Z147+Кабанск!Z147+Кижинг!Z147+Курумкан!Z147+Кяхта!Z147+Муйский!Z147+Мухоршибирь!Z147+Окинский!Z147+Прибайкальский!Z147+Северобайк!Z147+Селенгинский!Z147+Тарбагат!Z147+Тунк!Z147+Хоринск!Z147</f>
        <v>13</v>
      </c>
      <c r="AA147" s="7">
        <v>382814</v>
      </c>
      <c r="AB147" s="7">
        <v>2256</v>
      </c>
      <c r="AC147" s="14">
        <f t="shared" si="59"/>
        <v>589.32013980679915</v>
      </c>
      <c r="AD147" s="7">
        <v>2256</v>
      </c>
      <c r="AE147" s="14">
        <f t="shared" si="60"/>
        <v>589.32013980679915</v>
      </c>
      <c r="AF147" s="7">
        <v>821</v>
      </c>
      <c r="AG147" s="7">
        <v>381500</v>
      </c>
      <c r="AH147" s="7">
        <f>Барг!AH147+Баунт!AH147+Бичур!AH147+Джид!AH147+Еравн!AH147+Заиграев!AH147+Закаменск!AH147+Иволг!AH147+Кабанск!AH147+Кижинг!AH147+Курумкан!AH147+Кяхта!AH147+Муйский!AH147+Мухоршибирь!AH147+Окинский!AH147+Прибайкальский!AH147+Северобайк!AH147+Селенгинский!AH147+Тарбагат!AH147+Тунк!AH147+Хоринск!AH147</f>
        <v>1408</v>
      </c>
      <c r="AI147" s="14">
        <f t="shared" si="52"/>
        <v>369.06946264744431</v>
      </c>
      <c r="AJ147" s="7">
        <f>Барг!AJ147+Баунт!AJ147+Бичур!AJ147+Джид!AJ147+Еравн!AJ147+Заиграев!AJ147+Закаменск!AJ147+Иволг!AJ147+Кабанск!AJ147+Кижинг!AJ147+Курумкан!AJ147+Кяхта!AJ147+Муйский!AJ147+Мухоршибирь!AJ147+Окинский!AJ147+Прибайкальский!AJ147+Северобайк!AJ147+Селенгинский!AJ147+Тарбагат!AJ147+Тунк!AJ147+Хоринск!AJ147</f>
        <v>1408</v>
      </c>
      <c r="AK147" s="14">
        <f t="shared" si="53"/>
        <v>369.06946264744431</v>
      </c>
      <c r="AL147" s="7">
        <f>Барг!AL147+Баунт!AL147+Бичур!AL147+Джид!AL147+Еравн!AL147+Заиграев!AL147+Закаменск!AL147+Иволг!AL147+Кабанск!AL147+Кижинг!AL147+Курумкан!AL147+Кяхта!AL147+Муйский!AL147+Мухоршибирь!AL147+Окинский!AL147+Прибайкальский!AL147+Северобайк!AL147+Селенгинский!AL147+Тарбагат!AL147+Тунк!AL147+Хоринск!AL147</f>
        <v>633</v>
      </c>
      <c r="AM147" s="8">
        <f t="shared" si="61"/>
        <v>534621</v>
      </c>
      <c r="AN147" s="8">
        <f t="shared" si="61"/>
        <v>2680</v>
      </c>
      <c r="AO147" s="13">
        <f t="shared" si="62"/>
        <v>501.28969868374043</v>
      </c>
      <c r="AP147" s="161">
        <f t="shared" si="63"/>
        <v>2680</v>
      </c>
      <c r="AQ147" s="13">
        <f t="shared" si="54"/>
        <v>501.28969868374043</v>
      </c>
      <c r="AR147" s="162">
        <f t="shared" si="64"/>
        <v>949</v>
      </c>
      <c r="AS147" s="8">
        <f t="shared" si="64"/>
        <v>532961</v>
      </c>
      <c r="AT147" s="8">
        <f t="shared" si="64"/>
        <v>1728</v>
      </c>
      <c r="AU147" s="40">
        <f t="shared" si="65"/>
        <v>324.22635052095745</v>
      </c>
      <c r="AV147" s="8">
        <f t="shared" si="66"/>
        <v>1728</v>
      </c>
      <c r="AW147" s="41">
        <f t="shared" si="67"/>
        <v>324.22635052095745</v>
      </c>
      <c r="AX147" s="8">
        <f t="shared" si="68"/>
        <v>737</v>
      </c>
    </row>
    <row r="148" spans="1:51" x14ac:dyDescent="0.2">
      <c r="A148" s="1" t="s">
        <v>256</v>
      </c>
      <c r="B148" s="1" t="s">
        <v>257</v>
      </c>
      <c r="C148" s="145">
        <v>130211</v>
      </c>
      <c r="D148" s="112">
        <v>0</v>
      </c>
      <c r="E148" s="113">
        <f t="shared" si="55"/>
        <v>0</v>
      </c>
      <c r="F148" s="112">
        <v>0</v>
      </c>
      <c r="G148" s="113">
        <f t="shared" si="56"/>
        <v>0</v>
      </c>
      <c r="H148" s="112">
        <v>0</v>
      </c>
      <c r="I148" s="112">
        <v>129140</v>
      </c>
      <c r="J148" s="110">
        <f>Барг!J148+Баунт!J148+Бичур!J148+Джид!J148+Еравн!J148+Заиграев!J148+Закаменск!J148+Иволг!J148+Кабанск!J148+Кижинг!J148+Курумкан!J148+Кяхта!J148+Муйский!J148+Мухоршибирь!J148+Окинский!J148+Прибайкальский!J148+Северобайк!J148+Селенгинский!J148+Тарбагат!J148+Тунк!J148+Хоринск!J148</f>
        <v>0</v>
      </c>
      <c r="K148" s="111">
        <f t="shared" si="48"/>
        <v>0</v>
      </c>
      <c r="L148" s="110">
        <f>Барг!L148+Баунт!L148+Бичур!L148+Джид!L148+Еравн!L148+Заиграев!L148+Закаменск!L148+Иволг!L148+Кабанск!L148+Кижинг!L148+Курумкан!L148+Кяхта!L148+Муйский!L148+Мухоршибирь!L148+Окинский!L148+Прибайкальский!L148+Северобайк!L148+Селенгинский!L148+Тарбагат!L148+Тунк!L148+Хоринск!L148</f>
        <v>0</v>
      </c>
      <c r="M148" s="111">
        <f t="shared" si="49"/>
        <v>0</v>
      </c>
      <c r="N148" s="156">
        <f>Барг!N148+Баунт!N148+Бичур!N148+Джид!N148+Еравн!N148+Заиграев!N148+Закаменск!N148+Иволг!N148+Кабанск!N148+Кижинг!N148+Курумкан!N148+Кяхта!N148+Муйский!N148+Мухоршибирь!N148+Окинский!N148+Прибайкальский!N148+Северобайк!N148+Селенгинский!N148+Тарбагат!N148+Тунк!N148+Хоринск!N148</f>
        <v>0</v>
      </c>
      <c r="O148" s="54">
        <v>21596</v>
      </c>
      <c r="P148" s="54">
        <v>0</v>
      </c>
      <c r="Q148" s="55">
        <f t="shared" si="57"/>
        <v>0</v>
      </c>
      <c r="R148" s="54">
        <v>0</v>
      </c>
      <c r="S148" s="55">
        <f t="shared" si="58"/>
        <v>0</v>
      </c>
      <c r="T148" s="54">
        <v>0</v>
      </c>
      <c r="U148" s="56">
        <v>22321</v>
      </c>
      <c r="V148" s="54">
        <f>Барг!V148+Баунт!V148+Бичур!V148+Джид!V148+Еравн!V148+Заиграев!V148+Закаменск!V148+Иволг!V148+Кабанск!V148+Кижинг!V148+Курумкан!V148+Кяхта!V148+Муйский!V148+Мухоршибирь!V148+Окинский!V148+Прибайкальский!V148+Северобайк!V148+Селенгинский!V148+Тарбагат!V148+Тунк!V148+Хоринск!V148</f>
        <v>0</v>
      </c>
      <c r="W148" s="55">
        <f t="shared" si="50"/>
        <v>0</v>
      </c>
      <c r="X148" s="54">
        <f>Барг!X148+Баунт!X148+Бичур!X148+Джид!X148+Еравн!X148+Заиграев!X148+Закаменск!X148+Иволг!X148+Кабанск!X148+Кижинг!X148+Курумкан!X148+Кяхта!X148+Муйский!X148+Мухоршибирь!X148+Окинский!X148+Прибайкальский!X148+Северобайк!X148+Селенгинский!X148+Тарбагат!X148+Тунк!X148+Хоринск!X148</f>
        <v>0</v>
      </c>
      <c r="Y148" s="55">
        <f t="shared" si="51"/>
        <v>0</v>
      </c>
      <c r="Z148" s="54">
        <f>Барг!Z148+Баунт!Z148+Бичур!Z148+Джид!Z148+Еравн!Z148+Заиграев!Z148+Закаменск!Z148+Иволг!Z148+Кабанск!Z148+Кижинг!Z148+Курумкан!Z148+Кяхта!Z148+Муйский!Z148+Мухоршибирь!Z148+Окинский!Z148+Прибайкальский!Z148+Северобайк!Z148+Селенгинский!Z148+Тарбагат!Z148+Тунк!Z148+Хоринск!Z148</f>
        <v>0</v>
      </c>
      <c r="AA148" s="7">
        <v>382814</v>
      </c>
      <c r="AB148" s="7">
        <v>0</v>
      </c>
      <c r="AC148" s="14">
        <f t="shared" si="59"/>
        <v>0</v>
      </c>
      <c r="AD148" s="7">
        <v>0</v>
      </c>
      <c r="AE148" s="14">
        <f t="shared" si="60"/>
        <v>0</v>
      </c>
      <c r="AF148" s="7">
        <v>0</v>
      </c>
      <c r="AG148" s="7">
        <v>381500</v>
      </c>
      <c r="AH148" s="7">
        <f>Барг!AH148+Баунт!AH148+Бичур!AH148+Джид!AH148+Еравн!AH148+Заиграев!AH148+Закаменск!AH148+Иволг!AH148+Кабанск!AH148+Кижинг!AH148+Курумкан!AH148+Кяхта!AH148+Муйский!AH148+Мухоршибирь!AH148+Окинский!AH148+Прибайкальский!AH148+Северобайк!AH148+Селенгинский!AH148+Тарбагат!AH148+Тунк!AH148+Хоринск!AH148</f>
        <v>2</v>
      </c>
      <c r="AI148" s="14">
        <f t="shared" si="52"/>
        <v>0.52424639580602883</v>
      </c>
      <c r="AJ148" s="7">
        <f>Барг!AJ148+Баунт!AJ148+Бичур!AJ148+Джид!AJ148+Еравн!AJ148+Заиграев!AJ148+Закаменск!AJ148+Иволг!AJ148+Кабанск!AJ148+Кижинг!AJ148+Курумкан!AJ148+Кяхта!AJ148+Муйский!AJ148+Мухоршибирь!AJ148+Окинский!AJ148+Прибайкальский!AJ148+Северобайк!AJ148+Селенгинский!AJ148+Тарбагат!AJ148+Тунк!AJ148+Хоринск!AJ148</f>
        <v>2</v>
      </c>
      <c r="AK148" s="14">
        <f t="shared" si="53"/>
        <v>0.52424639580602883</v>
      </c>
      <c r="AL148" s="7">
        <f>Барг!AL148+Баунт!AL148+Бичур!AL148+Джид!AL148+Еравн!AL148+Заиграев!AL148+Закаменск!AL148+Иволг!AL148+Кабанск!AL148+Кижинг!AL148+Курумкан!AL148+Кяхта!AL148+Муйский!AL148+Мухоршибирь!AL148+Окинский!AL148+Прибайкальский!AL148+Северобайк!AL148+Селенгинский!AL148+Тарбагат!AL148+Тунк!AL148+Хоринск!AL148</f>
        <v>2</v>
      </c>
      <c r="AM148" s="8">
        <f t="shared" si="61"/>
        <v>534621</v>
      </c>
      <c r="AN148" s="8">
        <f t="shared" si="61"/>
        <v>0</v>
      </c>
      <c r="AO148" s="13">
        <f t="shared" si="62"/>
        <v>0</v>
      </c>
      <c r="AP148" s="161">
        <f t="shared" si="63"/>
        <v>0</v>
      </c>
      <c r="AQ148" s="13">
        <f t="shared" si="54"/>
        <v>0</v>
      </c>
      <c r="AR148" s="162">
        <f t="shared" si="64"/>
        <v>0</v>
      </c>
      <c r="AS148" s="8">
        <f t="shared" si="64"/>
        <v>532961</v>
      </c>
      <c r="AT148" s="8">
        <f t="shared" si="64"/>
        <v>2</v>
      </c>
      <c r="AU148" s="40">
        <f t="shared" si="65"/>
        <v>0.37526197976962666</v>
      </c>
      <c r="AV148" s="8">
        <f t="shared" si="66"/>
        <v>2</v>
      </c>
      <c r="AW148" s="41">
        <f t="shared" si="67"/>
        <v>0.37526197976962666</v>
      </c>
      <c r="AX148" s="8">
        <f t="shared" si="68"/>
        <v>2</v>
      </c>
    </row>
    <row r="149" spans="1:51" x14ac:dyDescent="0.2">
      <c r="A149" s="1" t="s">
        <v>258</v>
      </c>
      <c r="B149" s="1" t="s">
        <v>259</v>
      </c>
      <c r="C149" s="145">
        <v>130211</v>
      </c>
      <c r="D149" s="112">
        <v>4722</v>
      </c>
      <c r="E149" s="113">
        <f t="shared" si="55"/>
        <v>3626.4217308829511</v>
      </c>
      <c r="F149" s="112">
        <v>4722</v>
      </c>
      <c r="G149" s="113">
        <f t="shared" si="56"/>
        <v>3626.4217308829511</v>
      </c>
      <c r="H149" s="112">
        <v>0</v>
      </c>
      <c r="I149" s="112">
        <v>129140</v>
      </c>
      <c r="J149" s="110">
        <f>Барг!J149+Баунт!J149+Бичур!J149+Джид!J149+Еравн!J149+Заиграев!J149+Закаменск!J149+Иволг!J149+Кабанск!J149+Кижинг!J149+Курумкан!J149+Кяхта!J149+Муйский!J149+Мухоршибирь!J149+Окинский!J149+Прибайкальский!J149+Северобайк!J149+Селенгинский!J149+Тарбагат!J149+Тунк!J149+Хоринск!J149</f>
        <v>4614</v>
      </c>
      <c r="K149" s="111">
        <f t="shared" si="48"/>
        <v>3572.8666563419547</v>
      </c>
      <c r="L149" s="110">
        <f>Барг!L149+Баунт!L149+Бичур!L149+Джид!L149+Еравн!L149+Заиграев!L149+Закаменск!L149+Иволг!L149+Кабанск!L149+Кижинг!L149+Курумкан!L149+Кяхта!L149+Муйский!L149+Мухоршибирь!L149+Окинский!L149+Прибайкальский!L149+Северобайк!L149+Селенгинский!L149+Тарбагат!L149+Тунк!L149+Хоринск!L149</f>
        <v>4614</v>
      </c>
      <c r="M149" s="111">
        <f t="shared" si="49"/>
        <v>3572.8666563419547</v>
      </c>
      <c r="N149" s="156">
        <f>Барг!N149+Баунт!N149+Бичур!N149+Джид!N149+Еравн!N149+Заиграев!N149+Закаменск!N149+Иволг!N149+Кабанск!N149+Кижинг!N149+Курумкан!N149+Кяхта!N149+Муйский!N149+Мухоршибирь!N149+Окинский!N149+Прибайкальский!N149+Северобайк!N149+Селенгинский!N149+Тарбагат!N149+Тунк!N149+Хоринск!N149</f>
        <v>0</v>
      </c>
      <c r="O149" s="54">
        <v>21596</v>
      </c>
      <c r="P149" s="54">
        <v>316</v>
      </c>
      <c r="Q149" s="55">
        <f t="shared" si="57"/>
        <v>1463.2339322096684</v>
      </c>
      <c r="R149" s="54">
        <v>316</v>
      </c>
      <c r="S149" s="55">
        <f t="shared" si="58"/>
        <v>1463.2339322096684</v>
      </c>
      <c r="T149" s="54">
        <v>0</v>
      </c>
      <c r="U149" s="56">
        <v>22321</v>
      </c>
      <c r="V149" s="54">
        <f>Барг!V149+Баунт!V149+Бичур!V149+Джид!V149+Еравн!V149+Заиграев!V149+Закаменск!V149+Иволг!V149+Кабанск!V149+Кижинг!V149+Курумкан!V149+Кяхта!V149+Муйский!V149+Мухоршибирь!V149+Окинский!V149+Прибайкальский!V149+Северобайк!V149+Селенгинский!V149+Тарбагат!V149+Тунк!V149+Хоринск!V149</f>
        <v>201</v>
      </c>
      <c r="W149" s="55">
        <f t="shared" si="50"/>
        <v>900.49728954795933</v>
      </c>
      <c r="X149" s="54">
        <f>Барг!X149+Баунт!X149+Бичур!X149+Джид!X149+Еравн!X149+Заиграев!X149+Закаменск!X149+Иволг!X149+Кабанск!X149+Кижинг!X149+Курумкан!X149+Кяхта!X149+Муйский!X149+Мухоршибирь!X149+Окинский!X149+Прибайкальский!X149+Северобайк!X149+Селенгинский!X149+Тарбагат!X149+Тунк!X149+Хоринск!X149</f>
        <v>201</v>
      </c>
      <c r="Y149" s="55">
        <f t="shared" si="51"/>
        <v>900.49728954795933</v>
      </c>
      <c r="Z149" s="54">
        <f>Барг!Z149+Баунт!Z149+Бичур!Z149+Джид!Z149+Еравн!Z149+Заиграев!Z149+Закаменск!Z149+Иволг!Z149+Кабанск!Z149+Кижинг!Z149+Курумкан!Z149+Кяхта!Z149+Муйский!Z149+Мухоршибирь!Z149+Окинский!Z149+Прибайкальский!Z149+Северобайк!Z149+Селенгинский!Z149+Тарбагат!Z149+Тунк!Z149+Хоринск!Z149</f>
        <v>0</v>
      </c>
      <c r="AA149" s="7">
        <v>382814</v>
      </c>
      <c r="AB149" s="7">
        <v>2881</v>
      </c>
      <c r="AC149" s="14">
        <f t="shared" si="59"/>
        <v>752.58480619831039</v>
      </c>
      <c r="AD149" s="7">
        <v>2881</v>
      </c>
      <c r="AE149" s="14">
        <f t="shared" si="60"/>
        <v>752.58480619831039</v>
      </c>
      <c r="AF149" s="7">
        <v>0</v>
      </c>
      <c r="AG149" s="7">
        <v>381500</v>
      </c>
      <c r="AH149" s="7">
        <f>Барг!AH149+Баунт!AH149+Бичур!AH149+Джид!AH149+Еравн!AH149+Заиграев!AH149+Закаменск!AH149+Иволг!AH149+Кабанск!AH149+Кижинг!AH149+Курумкан!AH149+Кяхта!AH149+Муйский!AH149+Мухоршибирь!AH149+Окинский!AH149+Прибайкальский!AH149+Северобайк!AH149+Селенгинский!AH149+Тарбагат!AH149+Тунк!AH149+Хоринск!AH149</f>
        <v>2341</v>
      </c>
      <c r="AI149" s="14">
        <f t="shared" si="52"/>
        <v>613.63040629095678</v>
      </c>
      <c r="AJ149" s="7">
        <f>Барг!AJ149+Баунт!AJ149+Бичур!AJ149+Джид!AJ149+Еравн!AJ149+Заиграев!AJ149+Закаменск!AJ149+Иволг!AJ149+Кабанск!AJ149+Кижинг!AJ149+Курумкан!AJ149+Кяхта!AJ149+Муйский!AJ149+Мухоршибирь!AJ149+Окинский!AJ149+Прибайкальский!AJ149+Северобайк!AJ149+Селенгинский!AJ149+Тарбагат!AJ149+Тунк!AJ149+Хоринск!AJ149</f>
        <v>2341</v>
      </c>
      <c r="AK149" s="14">
        <f t="shared" si="53"/>
        <v>613.63040629095678</v>
      </c>
      <c r="AL149" s="7">
        <f>Барг!AL149+Баунт!AL149+Бичур!AL149+Джид!AL149+Еравн!AL149+Заиграев!AL149+Закаменск!AL149+Иволг!AL149+Кабанск!AL149+Кижинг!AL149+Курумкан!AL149+Кяхта!AL149+Муйский!AL149+Мухоршибирь!AL149+Окинский!AL149+Прибайкальский!AL149+Северобайк!AL149+Селенгинский!AL149+Тарбагат!AL149+Тунк!AL149+Хоринск!AL149</f>
        <v>0</v>
      </c>
      <c r="AM149" s="8">
        <f t="shared" si="61"/>
        <v>534621</v>
      </c>
      <c r="AN149" s="8">
        <f t="shared" si="61"/>
        <v>7919</v>
      </c>
      <c r="AO149" s="13">
        <f t="shared" si="62"/>
        <v>1481.2362402524404</v>
      </c>
      <c r="AP149" s="161">
        <f t="shared" si="63"/>
        <v>7919</v>
      </c>
      <c r="AQ149" s="13">
        <f t="shared" si="54"/>
        <v>1481.2362402524404</v>
      </c>
      <c r="AR149" s="162">
        <f t="shared" si="64"/>
        <v>0</v>
      </c>
      <c r="AS149" s="8">
        <f t="shared" si="64"/>
        <v>532961</v>
      </c>
      <c r="AT149" s="8">
        <f t="shared" si="64"/>
        <v>7156</v>
      </c>
      <c r="AU149" s="40">
        <f t="shared" si="65"/>
        <v>1342.6873636157243</v>
      </c>
      <c r="AV149" s="8">
        <f t="shared" si="66"/>
        <v>7156</v>
      </c>
      <c r="AW149" s="41">
        <f t="shared" si="67"/>
        <v>1342.6873636157243</v>
      </c>
      <c r="AX149" s="8">
        <f t="shared" si="68"/>
        <v>0</v>
      </c>
    </row>
    <row r="150" spans="1:51" x14ac:dyDescent="0.2">
      <c r="A150" s="1" t="s">
        <v>260</v>
      </c>
      <c r="B150" s="1" t="s">
        <v>261</v>
      </c>
      <c r="C150" s="145">
        <v>130211</v>
      </c>
      <c r="D150" s="112">
        <v>212</v>
      </c>
      <c r="E150" s="113">
        <f t="shared" si="55"/>
        <v>162.81266559660858</v>
      </c>
      <c r="F150" s="112">
        <v>35</v>
      </c>
      <c r="G150" s="113">
        <f t="shared" si="56"/>
        <v>26.87944950887406</v>
      </c>
      <c r="H150" s="112">
        <v>98</v>
      </c>
      <c r="I150" s="112">
        <v>129140</v>
      </c>
      <c r="J150" s="110">
        <f>Барг!J150+Баунт!J150+Бичур!J150+Джид!J150+Еравн!J150+Заиграев!J150+Закаменск!J150+Иволг!J150+Кабанск!J150+Кижинг!J150+Курумкан!J150+Кяхта!J150+Муйский!J150+Мухоршибирь!J150+Окинский!J150+Прибайкальский!J150+Северобайк!J150+Селенгинский!J150+Тарбагат!J150+Тунк!J150+Хоринск!J150</f>
        <v>152</v>
      </c>
      <c r="K150" s="111">
        <f t="shared" si="48"/>
        <v>117.70171906458108</v>
      </c>
      <c r="L150" s="110">
        <f>Барг!L150+Баунт!L150+Бичур!L150+Джид!L150+Еравн!L150+Заиграев!L150+Закаменск!L150+Иволг!L150+Кабанск!L150+Кижинг!L150+Курумкан!L150+Кяхта!L150+Муйский!L150+Мухоршибирь!L150+Окинский!L150+Прибайкальский!L150+Северобайк!L150+Селенгинский!L150+Тарбагат!L150+Тунк!L150+Хоринск!L150</f>
        <v>33</v>
      </c>
      <c r="M150" s="111">
        <f t="shared" si="49"/>
        <v>25.553662691652473</v>
      </c>
      <c r="N150" s="156">
        <f>Барг!N150+Баунт!N150+Бичур!N150+Джид!N150+Еравн!N150+Заиграев!N150+Закаменск!N150+Иволг!N150+Кабанск!N150+Кижинг!N150+Курумкан!N150+Кяхта!N150+Муйский!N150+Мухоршибирь!N150+Окинский!N150+Прибайкальский!N150+Северобайк!N150+Селенгинский!N150+Тарбагат!N150+Тунк!N150+Хоринск!N150</f>
        <v>89</v>
      </c>
      <c r="O150" s="54">
        <v>21596</v>
      </c>
      <c r="P150" s="54">
        <v>59</v>
      </c>
      <c r="Q150" s="55">
        <f t="shared" si="57"/>
        <v>273.19874050750138</v>
      </c>
      <c r="R150" s="54">
        <v>26</v>
      </c>
      <c r="S150" s="55">
        <f t="shared" si="58"/>
        <v>120.39266530839043</v>
      </c>
      <c r="T150" s="54">
        <v>27</v>
      </c>
      <c r="U150" s="56">
        <v>22321</v>
      </c>
      <c r="V150" s="54">
        <f>Барг!V150+Баунт!V150+Бичур!V150+Джид!V150+Еравн!V150+Заиграев!V150+Закаменск!V150+Иволг!V150+Кабанск!V150+Кижинг!V150+Курумкан!V150+Кяхта!V150+Муйский!V150+Мухоршибирь!V150+Окинский!V150+Прибайкальский!V150+Северобайк!V150+Селенгинский!V150+Тарбагат!V150+Тунк!V150+Хоринск!V150</f>
        <v>50</v>
      </c>
      <c r="W150" s="55">
        <f t="shared" si="50"/>
        <v>224.00430088257693</v>
      </c>
      <c r="X150" s="54">
        <f>Барг!X150+Баунт!X150+Бичур!X150+Джид!X150+Еравн!X150+Заиграев!X150+Закаменск!X150+Иволг!X150+Кабанск!X150+Кижинг!X150+Курумкан!X150+Кяхта!X150+Муйский!X150+Мухоршибирь!X150+Окинский!X150+Прибайкальский!X150+Северобайк!X150+Селенгинский!X150+Тарбагат!X150+Тунк!X150+Хоринск!X150</f>
        <v>16</v>
      </c>
      <c r="Y150" s="55">
        <f t="shared" si="51"/>
        <v>71.681376282424623</v>
      </c>
      <c r="Z150" s="54">
        <f>Барг!Z150+Баунт!Z150+Бичур!Z150+Джид!Z150+Еравн!Z150+Заиграев!Z150+Закаменск!Z150+Иволг!Z150+Кабанск!Z150+Кижинг!Z150+Курумкан!Z150+Кяхта!Z150+Муйский!Z150+Мухоршибирь!Z150+Окинский!Z150+Прибайкальский!Z150+Северобайк!Z150+Селенгинский!Z150+Тарбагат!Z150+Тунк!Z150+Хоринск!Z150</f>
        <v>26</v>
      </c>
      <c r="AA150" s="7">
        <v>382814</v>
      </c>
      <c r="AB150" s="7">
        <v>270</v>
      </c>
      <c r="AC150" s="14">
        <f t="shared" si="59"/>
        <v>70.530335881132871</v>
      </c>
      <c r="AD150" s="7">
        <v>95</v>
      </c>
      <c r="AE150" s="14">
        <f t="shared" si="60"/>
        <v>24.816229291509714</v>
      </c>
      <c r="AF150" s="7">
        <v>101</v>
      </c>
      <c r="AG150" s="7">
        <v>381500</v>
      </c>
      <c r="AH150" s="7">
        <f>Барг!AH150+Баунт!AH150+Бичур!AH150+Джид!AH150+Еравн!AH150+Заиграев!AH150+Закаменск!AH150+Иволг!AH150+Кабанск!AH150+Кижинг!AH150+Курумкан!AH150+Кяхта!AH150+Муйский!AH150+Мухоршибирь!AH150+Окинский!AH150+Прибайкальский!AH150+Северобайк!AH150+Селенгинский!AH150+Тарбагат!AH150+Тунк!AH150+Хоринск!AH150</f>
        <v>289</v>
      </c>
      <c r="AI150" s="14">
        <f t="shared" si="52"/>
        <v>75.753604193971171</v>
      </c>
      <c r="AJ150" s="7">
        <f>Барг!AJ150+Баунт!AJ150+Бичур!AJ150+Джид!AJ150+Еравн!AJ150+Заиграев!AJ150+Закаменск!AJ150+Иволг!AJ150+Кабанск!AJ150+Кижинг!AJ150+Курумкан!AJ150+Кяхта!AJ150+Муйский!AJ150+Мухоршибирь!AJ150+Окинский!AJ150+Прибайкальский!AJ150+Северобайк!AJ150+Селенгинский!AJ150+Тарбагат!AJ150+Тунк!AJ150+Хоринск!AJ150</f>
        <v>64</v>
      </c>
      <c r="AK150" s="14">
        <f t="shared" si="53"/>
        <v>16.775884665792923</v>
      </c>
      <c r="AL150" s="7">
        <f>Барг!AL150+Баунт!AL150+Бичур!AL150+Джид!AL150+Еравн!AL150+Заиграев!AL150+Закаменск!AL150+Иволг!AL150+Кабанск!AL150+Кижинг!AL150+Курумкан!AL150+Кяхта!AL150+Муйский!AL150+Мухоршибирь!AL150+Окинский!AL150+Прибайкальский!AL150+Северобайк!AL150+Селенгинский!AL150+Тарбагат!AL150+Тунк!AL150+Хоринск!AL150</f>
        <v>206</v>
      </c>
      <c r="AM150" s="8">
        <f t="shared" si="61"/>
        <v>534621</v>
      </c>
      <c r="AN150" s="8">
        <f t="shared" si="61"/>
        <v>541</v>
      </c>
      <c r="AO150" s="13">
        <f t="shared" si="62"/>
        <v>101.19318171190432</v>
      </c>
      <c r="AP150" s="161">
        <f t="shared" si="63"/>
        <v>156</v>
      </c>
      <c r="AQ150" s="13">
        <f t="shared" si="54"/>
        <v>29.179549624874443</v>
      </c>
      <c r="AR150" s="162">
        <f t="shared" si="64"/>
        <v>226</v>
      </c>
      <c r="AS150" s="8">
        <f t="shared" si="64"/>
        <v>532961</v>
      </c>
      <c r="AT150" s="8">
        <f t="shared" si="64"/>
        <v>491</v>
      </c>
      <c r="AU150" s="40">
        <f t="shared" si="65"/>
        <v>92.126816033443347</v>
      </c>
      <c r="AV150" s="8">
        <f t="shared" si="66"/>
        <v>113</v>
      </c>
      <c r="AW150" s="41">
        <f t="shared" si="67"/>
        <v>21.202301856983908</v>
      </c>
      <c r="AX150" s="8">
        <f t="shared" si="68"/>
        <v>321</v>
      </c>
    </row>
    <row r="151" spans="1:51" x14ac:dyDescent="0.2">
      <c r="A151" s="1" t="s">
        <v>262</v>
      </c>
      <c r="B151" s="1" t="s">
        <v>263</v>
      </c>
      <c r="C151" s="145">
        <v>130211</v>
      </c>
      <c r="D151" s="112">
        <v>1524</v>
      </c>
      <c r="E151" s="113">
        <f t="shared" si="55"/>
        <v>1170.4080300435448</v>
      </c>
      <c r="F151" s="112">
        <v>642</v>
      </c>
      <c r="G151" s="113">
        <f t="shared" si="56"/>
        <v>493.04590241991843</v>
      </c>
      <c r="H151" s="112">
        <v>437</v>
      </c>
      <c r="I151" s="112">
        <v>129140</v>
      </c>
      <c r="J151" s="110">
        <f>Барг!J151+Баунт!J151+Бичур!J151+Джид!J151+Еравн!J151+Заиграев!J151+Закаменск!J151+Иволг!J151+Кабанск!J151+Кижинг!J151+Курумкан!J151+Кяхта!J151+Муйский!J151+Мухоршибирь!J151+Окинский!J151+Прибайкальский!J151+Северобайк!J151+Селенгинский!J151+Тарбагат!J151+Тунк!J151+Хоринск!J151</f>
        <v>1909</v>
      </c>
      <c r="K151" s="111">
        <f t="shared" si="48"/>
        <v>1478.2406690413507</v>
      </c>
      <c r="L151" s="110">
        <f>Барг!L151+Баунт!L151+Бичур!L151+Джид!L151+Еравн!L151+Заиграев!L151+Закаменск!L151+Иволг!L151+Кабанск!L151+Кижинг!L151+Курумкан!L151+Кяхта!L151+Муйский!L151+Мухоршибирь!L151+Окинский!L151+Прибайкальский!L151+Северобайк!L151+Селенгинский!L151+Тарбагат!L151+Тунк!L151+Хоринск!L151</f>
        <v>638</v>
      </c>
      <c r="M151" s="111">
        <f t="shared" si="49"/>
        <v>494.0374787052811</v>
      </c>
      <c r="N151" s="156">
        <f>Барг!N151+Баунт!N151+Бичур!N151+Джид!N151+Еравн!N151+Заиграев!N151+Закаменск!N151+Иволг!N151+Кабанск!N151+Кижинг!N151+Курумкан!N151+Кяхта!N151+Муйский!N151+Мухоршибирь!N151+Окинский!N151+Прибайкальский!N151+Северобайк!N151+Селенгинский!N151+Тарбагат!N151+Тунк!N151+Хоринск!N151</f>
        <v>397</v>
      </c>
      <c r="O151" s="54">
        <v>21596</v>
      </c>
      <c r="P151" s="54">
        <v>287</v>
      </c>
      <c r="Q151" s="55">
        <f t="shared" si="57"/>
        <v>1328.9498055195406</v>
      </c>
      <c r="R151" s="54">
        <v>104</v>
      </c>
      <c r="S151" s="55">
        <f t="shared" si="58"/>
        <v>481.57066123356174</v>
      </c>
      <c r="T151" s="54">
        <v>106</v>
      </c>
      <c r="U151" s="56">
        <v>22321</v>
      </c>
      <c r="V151" s="54">
        <f>Барг!V151+Баунт!V151+Бичур!V151+Джид!V151+Еравн!V151+Заиграев!V151+Закаменск!V151+Иволг!V151+Кабанск!V151+Кижинг!V151+Курумкан!V151+Кяхта!V151+Муйский!V151+Мухоршибирь!V151+Окинский!V151+Прибайкальский!V151+Северобайк!V151+Селенгинский!V151+Тарбагат!V151+Тунк!V151+Хоринск!V151</f>
        <v>295</v>
      </c>
      <c r="W151" s="55">
        <f t="shared" si="50"/>
        <v>1321.6253752072039</v>
      </c>
      <c r="X151" s="54">
        <f>Барг!X151+Баунт!X151+Бичур!X151+Джид!X151+Еравн!X151+Заиграев!X151+Закаменск!X151+Иволг!X151+Кабанск!X151+Кижинг!X151+Курумкан!X151+Кяхта!X151+Муйский!X151+Мухоршибирь!X151+Окинский!X151+Прибайкальский!X151+Северобайк!X151+Селенгинский!X151+Тарбагат!X151+Тунк!X151+Хоринск!X151</f>
        <v>127</v>
      </c>
      <c r="Y151" s="55">
        <f t="shared" si="51"/>
        <v>568.97092424174548</v>
      </c>
      <c r="Z151" s="54">
        <f>Барг!Z151+Баунт!Z151+Бичур!Z151+Джид!Z151+Еравн!Z151+Заиграев!Z151+Закаменск!Z151+Иволг!Z151+Кабанск!Z151+Кижинг!Z151+Курумкан!Z151+Кяхта!Z151+Муйский!Z151+Мухоршибирь!Z151+Окинский!Z151+Прибайкальский!Z151+Северобайк!Z151+Селенгинский!Z151+Тарбагат!Z151+Тунк!Z151+Хоринск!Z151</f>
        <v>98</v>
      </c>
      <c r="AA151" s="7">
        <v>382814</v>
      </c>
      <c r="AB151" s="7">
        <v>1483</v>
      </c>
      <c r="AC151" s="14">
        <f t="shared" si="59"/>
        <v>387.39440041377799</v>
      </c>
      <c r="AD151" s="7">
        <v>315</v>
      </c>
      <c r="AE151" s="14">
        <f t="shared" si="60"/>
        <v>82.285391861321685</v>
      </c>
      <c r="AF151" s="7">
        <v>403</v>
      </c>
      <c r="AG151" s="7">
        <v>381500</v>
      </c>
      <c r="AH151" s="7">
        <f>Барг!AH151+Баунт!AH151+Бичур!AH151+Джид!AH151+Еравн!AH151+Заиграев!AH151+Закаменск!AH151+Иволг!AH151+Кабанск!AH151+Кижинг!AH151+Курумкан!AH151+Кяхта!AH151+Муйский!AH151+Мухоршибирь!AH151+Окинский!AH151+Прибайкальский!AH151+Северобайк!AH151+Селенгинский!AH151+Тарбагат!AH151+Тунк!AH151+Хоринск!AH151</f>
        <v>1328</v>
      </c>
      <c r="AI151" s="14">
        <f t="shared" si="52"/>
        <v>348.09960681520312</v>
      </c>
      <c r="AJ151" s="7">
        <f>Барг!AJ151+Баунт!AJ151+Бичур!AJ151+Джид!AJ151+Еравн!AJ151+Заиграев!AJ151+Закаменск!AJ151+Иволг!AJ151+Кабанск!AJ151+Кижинг!AJ151+Курумкан!AJ151+Кяхта!AJ151+Муйский!AJ151+Мухоршибирь!AJ151+Окинский!AJ151+Прибайкальский!AJ151+Северобайк!AJ151+Селенгинский!AJ151+Тарбагат!AJ151+Тунк!AJ151+Хоринск!AJ151</f>
        <v>188</v>
      </c>
      <c r="AK151" s="14">
        <f t="shared" si="53"/>
        <v>49.279161205766712</v>
      </c>
      <c r="AL151" s="7">
        <f>Барг!AL151+Баунт!AL151+Бичур!AL151+Джид!AL151+Еравн!AL151+Заиграев!AL151+Закаменск!AL151+Иволг!AL151+Кабанск!AL151+Кижинг!AL151+Курумкан!AL151+Кяхта!AL151+Муйский!AL151+Мухоршибирь!AL151+Окинский!AL151+Прибайкальский!AL151+Северобайк!AL151+Селенгинский!AL151+Тарбагат!AL151+Тунк!AL151+Хоринск!AL151</f>
        <v>361</v>
      </c>
      <c r="AM151" s="8">
        <f t="shared" si="61"/>
        <v>534621</v>
      </c>
      <c r="AN151" s="8">
        <f t="shared" si="61"/>
        <v>3294</v>
      </c>
      <c r="AO151" s="13">
        <f t="shared" si="62"/>
        <v>616.13741323292572</v>
      </c>
      <c r="AP151" s="161">
        <f t="shared" si="63"/>
        <v>1061</v>
      </c>
      <c r="AQ151" s="13">
        <f t="shared" si="54"/>
        <v>198.45834712815244</v>
      </c>
      <c r="AR151" s="162">
        <f t="shared" si="64"/>
        <v>946</v>
      </c>
      <c r="AS151" s="8">
        <f t="shared" si="64"/>
        <v>532961</v>
      </c>
      <c r="AT151" s="8">
        <f t="shared" si="64"/>
        <v>3532</v>
      </c>
      <c r="AU151" s="40">
        <f t="shared" si="65"/>
        <v>662.71265627316063</v>
      </c>
      <c r="AV151" s="8">
        <f t="shared" si="66"/>
        <v>953</v>
      </c>
      <c r="AW151" s="41">
        <f t="shared" si="67"/>
        <v>178.81233336022709</v>
      </c>
      <c r="AX151" s="8">
        <f t="shared" si="68"/>
        <v>856</v>
      </c>
    </row>
    <row r="152" spans="1:51" x14ac:dyDescent="0.2">
      <c r="A152" s="1" t="s">
        <v>264</v>
      </c>
      <c r="B152" s="1" t="s">
        <v>265</v>
      </c>
      <c r="C152" s="145">
        <v>130211</v>
      </c>
      <c r="D152" s="112">
        <v>0</v>
      </c>
      <c r="E152" s="113">
        <f t="shared" si="55"/>
        <v>0</v>
      </c>
      <c r="F152" s="112">
        <v>0</v>
      </c>
      <c r="G152" s="113">
        <f t="shared" si="56"/>
        <v>0</v>
      </c>
      <c r="H152" s="112">
        <v>0</v>
      </c>
      <c r="I152" s="112">
        <v>129140</v>
      </c>
      <c r="J152" s="110">
        <f>Барг!J152+Баунт!J152+Бичур!J152+Джид!J152+Еравн!J152+Заиграев!J152+Закаменск!J152+Иволг!J152+Кабанск!J152+Кижинг!J152+Курумкан!J152+Кяхта!J152+Муйский!J152+Мухоршибирь!J152+Окинский!J152+Прибайкальский!J152+Северобайк!J152+Селенгинский!J152+Тарбагат!J152+Тунк!J152+Хоринск!J152</f>
        <v>0</v>
      </c>
      <c r="K152" s="111">
        <f t="shared" si="48"/>
        <v>0</v>
      </c>
      <c r="L152" s="110">
        <f>Барг!L152+Баунт!L152+Бичур!L152+Джид!L152+Еравн!L152+Заиграев!L152+Закаменск!L152+Иволг!L152+Кабанск!L152+Кижинг!L152+Курумкан!L152+Кяхта!L152+Муйский!L152+Мухоршибирь!L152+Окинский!L152+Прибайкальский!L152+Северобайк!L152+Селенгинский!L152+Тарбагат!L152+Тунк!L152+Хоринск!L152</f>
        <v>0</v>
      </c>
      <c r="M152" s="111">
        <f t="shared" si="49"/>
        <v>0</v>
      </c>
      <c r="N152" s="156">
        <f>Барг!N152+Баунт!N152+Бичур!N152+Джид!N152+Еравн!N152+Заиграев!N152+Закаменск!N152+Иволг!N152+Кабанск!N152+Кижинг!N152+Курумкан!N152+Кяхта!N152+Муйский!N152+Мухоршибирь!N152+Окинский!N152+Прибайкальский!N152+Северобайк!N152+Селенгинский!N152+Тарбагат!N152+Тунк!N152+Хоринск!N152</f>
        <v>0</v>
      </c>
      <c r="O152" s="54">
        <v>21596</v>
      </c>
      <c r="P152" s="54">
        <v>0</v>
      </c>
      <c r="Q152" s="55">
        <f t="shared" si="57"/>
        <v>0</v>
      </c>
      <c r="R152" s="54">
        <v>0</v>
      </c>
      <c r="S152" s="55">
        <f t="shared" si="58"/>
        <v>0</v>
      </c>
      <c r="T152" s="54">
        <v>0</v>
      </c>
      <c r="U152" s="56">
        <v>22321</v>
      </c>
      <c r="V152" s="54">
        <f>Барг!V152+Баунт!V152+Бичур!V152+Джид!V152+Еравн!V152+Заиграев!V152+Закаменск!V152+Иволг!V152+Кабанск!V152+Кижинг!V152+Курумкан!V152+Кяхта!V152+Муйский!V152+Мухоршибирь!V152+Окинский!V152+Прибайкальский!V152+Северобайк!V152+Селенгинский!V152+Тарбагат!V152+Тунк!V152+Хоринск!V152</f>
        <v>0</v>
      </c>
      <c r="W152" s="55">
        <f t="shared" si="50"/>
        <v>0</v>
      </c>
      <c r="X152" s="54">
        <f>Барг!X152+Баунт!X152+Бичур!X152+Джид!X152+Еравн!X152+Заиграев!X152+Закаменск!X152+Иволг!X152+Кабанск!X152+Кижинг!X152+Курумкан!X152+Кяхта!X152+Муйский!X152+Мухоршибирь!X152+Окинский!X152+Прибайкальский!X152+Северобайк!X152+Селенгинский!X152+Тарбагат!X152+Тунк!X152+Хоринск!X152</f>
        <v>0</v>
      </c>
      <c r="Y152" s="55">
        <f t="shared" si="51"/>
        <v>0</v>
      </c>
      <c r="Z152" s="54">
        <f>Барг!Z152+Баунт!Z152+Бичур!Z152+Джид!Z152+Еравн!Z152+Заиграев!Z152+Закаменск!Z152+Иволг!Z152+Кабанск!Z152+Кижинг!Z152+Курумкан!Z152+Кяхта!Z152+Муйский!Z152+Мухоршибирь!Z152+Окинский!Z152+Прибайкальский!Z152+Северобайк!Z152+Селенгинский!Z152+Тарбагат!Z152+Тунк!Z152+Хоринск!Z152</f>
        <v>0</v>
      </c>
      <c r="AA152" s="7">
        <v>382814</v>
      </c>
      <c r="AB152" s="7">
        <v>5186</v>
      </c>
      <c r="AC152" s="14">
        <f t="shared" si="59"/>
        <v>1354.7048958502041</v>
      </c>
      <c r="AD152" s="7">
        <v>835</v>
      </c>
      <c r="AE152" s="14">
        <f t="shared" si="60"/>
        <v>218.12159429905907</v>
      </c>
      <c r="AF152" s="7">
        <v>1910</v>
      </c>
      <c r="AG152" s="7">
        <v>381500</v>
      </c>
      <c r="AH152" s="7">
        <f>Барг!AH152+Баунт!AH152+Бичур!AH152+Джид!AH152+Еравн!AH152+Заиграев!AH152+Закаменск!AH152+Иволг!AH152+Кабанск!AH152+Кижинг!AH152+Курумкан!AH152+Кяхта!AH152+Муйский!AH152+Мухоршибирь!AH152+Окинский!AH152+Прибайкальский!AH152+Северобайк!AH152+Селенгинский!AH152+Тарбагат!AH152+Тунк!AH152+Хоринск!AH152</f>
        <v>4175</v>
      </c>
      <c r="AI152" s="14">
        <f t="shared" si="52"/>
        <v>1094.3643512450851</v>
      </c>
      <c r="AJ152" s="7">
        <f>Барг!AJ152+Баунт!AJ152+Бичур!AJ152+Джид!AJ152+Еравн!AJ152+Заиграев!AJ152+Закаменск!AJ152+Иволг!AJ152+Кабанск!AJ152+Кижинг!AJ152+Курумкан!AJ152+Кяхта!AJ152+Муйский!AJ152+Мухоршибирь!AJ152+Окинский!AJ152+Прибайкальский!AJ152+Северобайк!AJ152+Селенгинский!AJ152+Тарбагат!AJ152+Тунк!AJ152+Хоринск!AJ152</f>
        <v>477</v>
      </c>
      <c r="AK152" s="14">
        <f t="shared" si="53"/>
        <v>125.03276539973787</v>
      </c>
      <c r="AL152" s="7">
        <f>Барг!AL152+Баунт!AL152+Бичур!AL152+Джид!AL152+Еравн!AL152+Заиграев!AL152+Закаменск!AL152+Иволг!AL152+Кабанск!AL152+Кижинг!AL152+Курумкан!AL152+Кяхта!AL152+Муйский!AL152+Мухоршибирь!AL152+Окинский!AL152+Прибайкальский!AL152+Северобайк!AL152+Селенгинский!AL152+Тарбагат!AL152+Тунк!AL152+Хоринск!AL152</f>
        <v>1806</v>
      </c>
      <c r="AM152" s="8">
        <f t="shared" si="61"/>
        <v>534621</v>
      </c>
      <c r="AN152" s="8">
        <f t="shared" si="61"/>
        <v>5186</v>
      </c>
      <c r="AO152" s="13">
        <f t="shared" si="62"/>
        <v>970.03297663204398</v>
      </c>
      <c r="AP152" s="161">
        <f t="shared" si="63"/>
        <v>835</v>
      </c>
      <c r="AQ152" s="13">
        <f t="shared" si="54"/>
        <v>156.18540985109075</v>
      </c>
      <c r="AR152" s="162">
        <f t="shared" si="64"/>
        <v>1910</v>
      </c>
      <c r="AS152" s="8">
        <f t="shared" si="64"/>
        <v>532961</v>
      </c>
      <c r="AT152" s="8">
        <f t="shared" si="64"/>
        <v>4175</v>
      </c>
      <c r="AU152" s="40">
        <f t="shared" si="65"/>
        <v>783.35938276909576</v>
      </c>
      <c r="AV152" s="8">
        <f t="shared" si="66"/>
        <v>477</v>
      </c>
      <c r="AW152" s="41">
        <f t="shared" si="67"/>
        <v>89.499982175055962</v>
      </c>
      <c r="AX152" s="8">
        <f t="shared" si="68"/>
        <v>1806</v>
      </c>
    </row>
    <row r="153" spans="1:51" x14ac:dyDescent="0.2">
      <c r="A153" s="1" t="s">
        <v>266</v>
      </c>
      <c r="B153" s="1" t="s">
        <v>267</v>
      </c>
      <c r="C153" s="145">
        <v>130211</v>
      </c>
      <c r="D153" s="112">
        <v>0</v>
      </c>
      <c r="E153" s="113">
        <f t="shared" si="55"/>
        <v>0</v>
      </c>
      <c r="F153" s="112">
        <v>0</v>
      </c>
      <c r="G153" s="113">
        <f t="shared" si="56"/>
        <v>0</v>
      </c>
      <c r="H153" s="112">
        <v>0</v>
      </c>
      <c r="I153" s="112">
        <v>129140</v>
      </c>
      <c r="J153" s="110">
        <f>Барг!J153+Баунт!J153+Бичур!J153+Джид!J153+Еравн!J153+Заиграев!J153+Закаменск!J153+Иволг!J153+Кабанск!J153+Кижинг!J153+Курумкан!J153+Кяхта!J153+Муйский!J153+Мухоршибирь!J153+Окинский!J153+Прибайкальский!J153+Северобайк!J153+Селенгинский!J153+Тарбагат!J153+Тунк!J153+Хоринск!J153</f>
        <v>2</v>
      </c>
      <c r="K153" s="111">
        <f t="shared" si="48"/>
        <v>1.5487068297971194</v>
      </c>
      <c r="L153" s="110">
        <f>Барг!L153+Баунт!L153+Бичур!L153+Джид!L153+Еравн!L153+Заиграев!L153+Закаменск!L153+Иволг!L153+Кабанск!L153+Кижинг!L153+Курумкан!L153+Кяхта!L153+Муйский!L153+Мухоршибирь!L153+Окинский!L153+Прибайкальский!L153+Северобайк!L153+Селенгинский!L153+Тарбагат!L153+Тунк!L153+Хоринск!L153</f>
        <v>0</v>
      </c>
      <c r="M153" s="111">
        <f t="shared" si="49"/>
        <v>0</v>
      </c>
      <c r="N153" s="156">
        <f>Барг!N153+Баунт!N153+Бичур!N153+Джид!N153+Еравн!N153+Заиграев!N153+Закаменск!N153+Иволг!N153+Кабанск!N153+Кижинг!N153+Курумкан!N153+Кяхта!N153+Муйский!N153+Мухоршибирь!N153+Окинский!N153+Прибайкальский!N153+Северобайк!N153+Селенгинский!N153+Тарбагат!N153+Тунк!N153+Хоринск!N153</f>
        <v>2</v>
      </c>
      <c r="O153" s="54">
        <v>21596</v>
      </c>
      <c r="P153" s="54">
        <v>0</v>
      </c>
      <c r="Q153" s="55">
        <f t="shared" si="57"/>
        <v>0</v>
      </c>
      <c r="R153" s="54">
        <v>0</v>
      </c>
      <c r="S153" s="55">
        <f t="shared" si="58"/>
        <v>0</v>
      </c>
      <c r="T153" s="54">
        <v>0</v>
      </c>
      <c r="U153" s="56">
        <v>22321</v>
      </c>
      <c r="V153" s="54">
        <f>Барг!V153+Баунт!V153+Бичур!V153+Джид!V153+Еравн!V153+Заиграев!V153+Закаменск!V153+Иволг!V153+Кабанск!V153+Кижинг!V153+Курумкан!V153+Кяхта!V153+Муйский!V153+Мухоршибирь!V153+Окинский!V153+Прибайкальский!V153+Северобайк!V153+Селенгинский!V153+Тарбагат!V153+Тунк!V153+Хоринск!V153</f>
        <v>1</v>
      </c>
      <c r="W153" s="55">
        <f t="shared" si="50"/>
        <v>4.4800860176515389</v>
      </c>
      <c r="X153" s="54">
        <f>Барг!X153+Баунт!X153+Бичур!X153+Джид!X153+Еравн!X153+Заиграев!X153+Закаменск!X153+Иволг!X153+Кабанск!X153+Кижинг!X153+Курумкан!X153+Кяхта!X153+Муйский!X153+Мухоршибирь!X153+Окинский!X153+Прибайкальский!X153+Северобайк!X153+Селенгинский!X153+Тарбагат!X153+Тунк!X153+Хоринск!X153</f>
        <v>1</v>
      </c>
      <c r="Y153" s="55">
        <f t="shared" si="51"/>
        <v>4.4800860176515389</v>
      </c>
      <c r="Z153" s="54">
        <f>Барг!Z153+Баунт!Z153+Бичур!Z153+Джид!Z153+Еравн!Z153+Заиграев!Z153+Закаменск!Z153+Иволг!Z153+Кабанск!Z153+Кижинг!Z153+Курумкан!Z153+Кяхта!Z153+Муйский!Z153+Мухоршибирь!Z153+Окинский!Z153+Прибайкальский!Z153+Северобайк!Z153+Селенгинский!Z153+Тарбагат!Z153+Тунк!Z153+Хоринск!Z153</f>
        <v>0</v>
      </c>
      <c r="AA153" s="7">
        <v>382814</v>
      </c>
      <c r="AB153" s="7">
        <v>4803</v>
      </c>
      <c r="AC153" s="14">
        <f t="shared" si="59"/>
        <v>1254.6563082854859</v>
      </c>
      <c r="AD153" s="7">
        <v>604.01</v>
      </c>
      <c r="AE153" s="14">
        <f t="shared" si="60"/>
        <v>157.78158583541875</v>
      </c>
      <c r="AF153" s="7">
        <v>3178</v>
      </c>
      <c r="AG153" s="7">
        <v>381500</v>
      </c>
      <c r="AH153" s="7">
        <f>Барг!AH153+Баунт!AH153+Бичур!AH153+Джид!AH153+Еравн!AH153+Заиграев!AH153+Закаменск!AH153+Иволг!AH153+Кабанск!AH153+Кижинг!AH153+Курумкан!AH153+Кяхта!AH153+Муйский!AH153+Мухоршибирь!AH153+Окинский!AH153+Прибайкальский!AH153+Северобайк!AH153+Селенгинский!AH153+Тарбагат!AH153+Тунк!AH153+Хоринск!AH153</f>
        <v>4823</v>
      </c>
      <c r="AI153" s="14">
        <f t="shared" si="52"/>
        <v>1264.2201834862385</v>
      </c>
      <c r="AJ153" s="7">
        <f>Барг!AJ153+Баунт!AJ153+Бичур!AJ153+Джид!AJ153+Еравн!AJ153+Заиграев!AJ153+Закаменск!AJ153+Иволг!AJ153+Кабанск!AJ153+Кижинг!AJ153+Курумкан!AJ153+Кяхта!AJ153+Муйский!AJ153+Мухоршибирь!AJ153+Окинский!AJ153+Прибайкальский!AJ153+Северобайк!AJ153+Селенгинский!AJ153+Тарбагат!AJ153+Тунк!AJ153+Хоринск!AJ153</f>
        <v>563</v>
      </c>
      <c r="AK153" s="14">
        <f t="shared" si="53"/>
        <v>147.5753604193971</v>
      </c>
      <c r="AL153" s="7">
        <f>Барг!AL153+Баунт!AL153+Бичур!AL153+Джид!AL153+Еравн!AL153+Заиграев!AL153+Закаменск!AL153+Иволг!AL153+Кабанск!AL153+Кижинг!AL153+Курумкан!AL153+Кяхта!AL153+Муйский!AL153+Мухоршибирь!AL153+Окинский!AL153+Прибайкальский!AL153+Северобайк!AL153+Селенгинский!AL153+Тарбагат!AL153+Тунк!AL153+Хоринск!AL153</f>
        <v>3496</v>
      </c>
      <c r="AM153" s="8">
        <f t="shared" si="61"/>
        <v>534621</v>
      </c>
      <c r="AN153" s="8">
        <f t="shared" si="61"/>
        <v>4803</v>
      </c>
      <c r="AO153" s="13">
        <f t="shared" si="62"/>
        <v>898.39344133507655</v>
      </c>
      <c r="AP153" s="161">
        <f t="shared" si="63"/>
        <v>604.01</v>
      </c>
      <c r="AQ153" s="13">
        <f t="shared" si="54"/>
        <v>112.97910108282315</v>
      </c>
      <c r="AR153" s="162">
        <f t="shared" si="64"/>
        <v>3178</v>
      </c>
      <c r="AS153" s="8">
        <f t="shared" si="64"/>
        <v>532961</v>
      </c>
      <c r="AT153" s="8">
        <f t="shared" si="64"/>
        <v>4826</v>
      </c>
      <c r="AU153" s="40">
        <f t="shared" si="65"/>
        <v>905.50715718410913</v>
      </c>
      <c r="AV153" s="8">
        <f t="shared" si="66"/>
        <v>564</v>
      </c>
      <c r="AW153" s="41">
        <f t="shared" si="67"/>
        <v>105.82387829503472</v>
      </c>
      <c r="AX153" s="8">
        <f t="shared" si="68"/>
        <v>3498</v>
      </c>
    </row>
    <row r="154" spans="1:51" x14ac:dyDescent="0.2">
      <c r="A154" s="1" t="s">
        <v>268</v>
      </c>
      <c r="B154" s="1" t="s">
        <v>269</v>
      </c>
      <c r="C154" s="145">
        <v>130211</v>
      </c>
      <c r="D154" s="112">
        <v>0</v>
      </c>
      <c r="E154" s="113">
        <f t="shared" si="55"/>
        <v>0</v>
      </c>
      <c r="F154" s="112">
        <v>0</v>
      </c>
      <c r="G154" s="113">
        <f t="shared" si="56"/>
        <v>0</v>
      </c>
      <c r="H154" s="112">
        <v>0</v>
      </c>
      <c r="I154" s="112">
        <v>129140</v>
      </c>
      <c r="J154" s="110">
        <f>Барг!J154+Баунт!J154+Бичур!J154+Джид!J154+Еравн!J154+Заиграев!J154+Закаменск!J154+Иволг!J154+Кабанск!J154+Кижинг!J154+Курумкан!J154+Кяхта!J154+Муйский!J154+Мухоршибирь!J154+Окинский!J154+Прибайкальский!J154+Северобайк!J154+Селенгинский!J154+Тарбагат!J154+Тунк!J154+Хоринск!J154</f>
        <v>2</v>
      </c>
      <c r="K154" s="111">
        <f t="shared" si="48"/>
        <v>1.5487068297971194</v>
      </c>
      <c r="L154" s="110">
        <f>Барг!L154+Баунт!L154+Бичур!L154+Джид!L154+Еравн!L154+Заиграев!L154+Закаменск!L154+Иволг!L154+Кабанск!L154+Кижинг!L154+Курумкан!L154+Кяхта!L154+Муйский!L154+Мухоршибирь!L154+Окинский!L154+Прибайкальский!L154+Северобайк!L154+Селенгинский!L154+Тарбагат!L154+Тунк!L154+Хоринск!L154</f>
        <v>1</v>
      </c>
      <c r="M154" s="111">
        <f t="shared" si="49"/>
        <v>0.77435341489855969</v>
      </c>
      <c r="N154" s="156">
        <f>Барг!N154+Баунт!N154+Бичур!N154+Джид!N154+Еравн!N154+Заиграев!N154+Закаменск!N154+Иволг!N154+Кабанск!N154+Кижинг!N154+Курумкан!N154+Кяхта!N154+Муйский!N154+Мухоршибирь!N154+Окинский!N154+Прибайкальский!N154+Северобайк!N154+Селенгинский!N154+Тарбагат!N154+Тунк!N154+Хоринск!N154</f>
        <v>1</v>
      </c>
      <c r="O154" s="54">
        <v>21596</v>
      </c>
      <c r="P154" s="54">
        <v>0</v>
      </c>
      <c r="Q154" s="55">
        <f t="shared" si="57"/>
        <v>0</v>
      </c>
      <c r="R154" s="54">
        <v>0</v>
      </c>
      <c r="S154" s="55">
        <f t="shared" si="58"/>
        <v>0</v>
      </c>
      <c r="T154" s="54">
        <v>0</v>
      </c>
      <c r="U154" s="56">
        <v>22321</v>
      </c>
      <c r="V154" s="54">
        <f>Барг!V154+Баунт!V154+Бичур!V154+Джид!V154+Еравн!V154+Заиграев!V154+Закаменск!V154+Иволг!V154+Кабанск!V154+Кижинг!V154+Курумкан!V154+Кяхта!V154+Муйский!V154+Мухоршибирь!V154+Окинский!V154+Прибайкальский!V154+Северобайк!V154+Селенгинский!V154+Тарбагат!V154+Тунк!V154+Хоринск!V154</f>
        <v>1</v>
      </c>
      <c r="W154" s="55">
        <f t="shared" si="50"/>
        <v>4.4800860176515389</v>
      </c>
      <c r="X154" s="54">
        <f>Барг!X154+Баунт!X154+Бичур!X154+Джид!X154+Еравн!X154+Заиграев!X154+Закаменск!X154+Иволг!X154+Кабанск!X154+Кижинг!X154+Курумкан!X154+Кяхта!X154+Муйский!X154+Мухоршибирь!X154+Окинский!X154+Прибайкальский!X154+Северобайк!X154+Селенгинский!X154+Тарбагат!X154+Тунк!X154+Хоринск!X154</f>
        <v>0</v>
      </c>
      <c r="Y154" s="55">
        <f t="shared" si="51"/>
        <v>0</v>
      </c>
      <c r="Z154" s="54">
        <f>Барг!Z154+Баунт!Z154+Бичур!Z154+Джид!Z154+Еравн!Z154+Заиграев!Z154+Закаменск!Z154+Иволг!Z154+Кабанск!Z154+Кижинг!Z154+Курумкан!Z154+Кяхта!Z154+Муйский!Z154+Мухоршибирь!Z154+Окинский!Z154+Прибайкальский!Z154+Северобайк!Z154+Селенгинский!Z154+Тарбагат!Z154+Тунк!Z154+Хоринск!Z154</f>
        <v>0</v>
      </c>
      <c r="AA154" s="7">
        <v>382814</v>
      </c>
      <c r="AB154" s="7">
        <v>157</v>
      </c>
      <c r="AC154" s="14">
        <f t="shared" si="59"/>
        <v>41.012084197547637</v>
      </c>
      <c r="AD154" s="7">
        <v>26</v>
      </c>
      <c r="AE154" s="14">
        <f t="shared" si="60"/>
        <v>6.7918101218868694</v>
      </c>
      <c r="AF154" s="7">
        <v>117</v>
      </c>
      <c r="AG154" s="7">
        <v>381500</v>
      </c>
      <c r="AH154" s="7">
        <f>Барг!AH154+Баунт!AH154+Бичур!AH154+Джид!AH154+Еравн!AH154+Заиграев!AH154+Закаменск!AH154+Иволг!AH154+Кабанск!AH154+Кижинг!AH154+Курумкан!AH154+Кяхта!AH154+Муйский!AH154+Мухоршибирь!AH154+Окинский!AH154+Прибайкальский!AH154+Северобайк!AH154+Селенгинский!AH154+Тарбагат!AH154+Тунк!AH154+Хоринск!AH154</f>
        <v>131</v>
      </c>
      <c r="AI154" s="14">
        <f t="shared" si="52"/>
        <v>34.338138925294892</v>
      </c>
      <c r="AJ154" s="7">
        <f>Барг!AJ154+Баунт!AJ154+Бичур!AJ154+Джид!AJ154+Еравн!AJ154+Заиграев!AJ154+Закаменск!AJ154+Иволг!AJ154+Кабанск!AJ154+Кижинг!AJ154+Курумкан!AJ154+Кяхта!AJ154+Муйский!AJ154+Мухоршибирь!AJ154+Окинский!AJ154+Прибайкальский!AJ154+Северобайк!AJ154+Селенгинский!AJ154+Тарбагат!AJ154+Тунк!AJ154+Хоринск!AJ154</f>
        <v>21</v>
      </c>
      <c r="AK154" s="14">
        <f t="shared" si="53"/>
        <v>5.5045871559633026</v>
      </c>
      <c r="AL154" s="7">
        <f>Барг!AL154+Баунт!AL154+Бичур!AL154+Джид!AL154+Еравн!AL154+Заиграев!AL154+Закаменск!AL154+Иволг!AL154+Кабанск!AL154+Кижинг!AL154+Курумкан!AL154+Кяхта!AL154+Муйский!AL154+Мухоршибирь!AL154+Окинский!AL154+Прибайкальский!AL154+Северобайк!AL154+Селенгинский!AL154+Тарбагат!AL154+Тунк!AL154+Хоринск!AL154</f>
        <v>101</v>
      </c>
      <c r="AM154" s="8">
        <f t="shared" si="61"/>
        <v>534621</v>
      </c>
      <c r="AN154" s="8">
        <f t="shared" si="61"/>
        <v>157</v>
      </c>
      <c r="AO154" s="13">
        <f t="shared" si="62"/>
        <v>29.366598019905688</v>
      </c>
      <c r="AP154" s="161">
        <f t="shared" si="63"/>
        <v>26</v>
      </c>
      <c r="AQ154" s="13">
        <f t="shared" si="54"/>
        <v>4.8632582708124072</v>
      </c>
      <c r="AR154" s="162">
        <f t="shared" si="64"/>
        <v>117</v>
      </c>
      <c r="AS154" s="8">
        <f t="shared" si="64"/>
        <v>532961</v>
      </c>
      <c r="AT154" s="8">
        <f t="shared" si="64"/>
        <v>134</v>
      </c>
      <c r="AU154" s="40">
        <f t="shared" si="65"/>
        <v>25.142552644564987</v>
      </c>
      <c r="AV154" s="8">
        <f t="shared" si="66"/>
        <v>22</v>
      </c>
      <c r="AW154" s="41">
        <f t="shared" si="67"/>
        <v>4.1278817774658938</v>
      </c>
      <c r="AX154" s="8">
        <f t="shared" si="68"/>
        <v>102</v>
      </c>
    </row>
    <row r="155" spans="1:51" x14ac:dyDescent="0.2">
      <c r="A155" s="1" t="s">
        <v>270</v>
      </c>
      <c r="B155" s="1" t="s">
        <v>271</v>
      </c>
      <c r="C155" s="145">
        <v>130211</v>
      </c>
      <c r="D155" s="112">
        <v>634</v>
      </c>
      <c r="E155" s="113">
        <f t="shared" si="55"/>
        <v>486.9020282464615</v>
      </c>
      <c r="F155" s="112">
        <v>97</v>
      </c>
      <c r="G155" s="113">
        <f t="shared" si="56"/>
        <v>74.494474353165245</v>
      </c>
      <c r="H155" s="112">
        <v>523</v>
      </c>
      <c r="I155" s="112">
        <v>129140</v>
      </c>
      <c r="J155" s="110">
        <f>Барг!J155+Баунт!J155+Бичур!J155+Джид!J155+Еравн!J155+Заиграев!J155+Закаменск!J155+Иволг!J155+Кабанск!J155+Кижинг!J155+Курумкан!J155+Кяхта!J155+Муйский!J155+Мухоршибирь!J155+Окинский!J155+Прибайкальский!J155+Северобайк!J155+Селенгинский!J155+Тарбагат!J155+Тунк!J155+Хоринск!J155</f>
        <v>602</v>
      </c>
      <c r="K155" s="111">
        <f t="shared" si="48"/>
        <v>466.16075576893297</v>
      </c>
      <c r="L155" s="110">
        <f>Барг!L155+Баунт!L155+Бичур!L155+Джид!L155+Еравн!L155+Заиграев!L155+Закаменск!L155+Иволг!L155+Кабанск!L155+Кижинг!L155+Курумкан!L155+Кяхта!L155+Муйский!L155+Мухоршибирь!L155+Окинский!L155+Прибайкальский!L155+Северобайк!L155+Селенгинский!L155+Тарбагат!L155+Тунк!L155+Хоринск!L155</f>
        <v>77</v>
      </c>
      <c r="M155" s="111">
        <f t="shared" si="49"/>
        <v>59.625212947189105</v>
      </c>
      <c r="N155" s="156">
        <f>Барг!N155+Баунт!N155+Бичур!N155+Джид!N155+Еравн!N155+Заиграев!N155+Закаменск!N155+Иволг!N155+Кабанск!N155+Кижинг!N155+Курумкан!N155+Кяхта!N155+Муйский!N155+Мухоршибирь!N155+Окинский!N155+Прибайкальский!N155+Северобайк!N155+Селенгинский!N155+Тарбагат!N155+Тунк!N155+Хоринск!N155</f>
        <v>468</v>
      </c>
      <c r="O155" s="54">
        <v>21596</v>
      </c>
      <c r="P155" s="54">
        <v>136</v>
      </c>
      <c r="Q155" s="55">
        <f t="shared" si="57"/>
        <v>629.746249305427</v>
      </c>
      <c r="R155" s="54">
        <v>19</v>
      </c>
      <c r="S155" s="55">
        <f t="shared" si="58"/>
        <v>87.979255417669947</v>
      </c>
      <c r="T155" s="54">
        <v>115</v>
      </c>
      <c r="U155" s="56">
        <v>22321</v>
      </c>
      <c r="V155" s="54">
        <f>Барг!V155+Баунт!V155+Бичур!V155+Джид!V155+Еравн!V155+Заиграев!V155+Закаменск!V155+Иволг!V155+Кабанск!V155+Кижинг!V155+Курумкан!V155+Кяхта!V155+Муйский!V155+Мухоршибирь!V155+Окинский!V155+Прибайкальский!V155+Северобайк!V155+Селенгинский!V155+Тарбагат!V155+Тунк!V155+Хоринск!V155</f>
        <v>137</v>
      </c>
      <c r="W155" s="55">
        <f t="shared" si="50"/>
        <v>613.77178441826084</v>
      </c>
      <c r="X155" s="54">
        <f>Барг!X155+Баунт!X155+Бичур!X155+Джид!X155+Еравн!X155+Заиграев!X155+Закаменск!X155+Иволг!X155+Кабанск!X155+Кижинг!X155+Курумкан!X155+Кяхта!X155+Муйский!X155+Мухоршибирь!X155+Окинский!X155+Прибайкальский!X155+Северобайк!X155+Селенгинский!X155+Тарбагат!X155+Тунк!X155+Хоринск!X155</f>
        <v>21</v>
      </c>
      <c r="Y155" s="55">
        <f t="shared" si="51"/>
        <v>94.081806370682315</v>
      </c>
      <c r="Z155" s="54">
        <f>Барг!Z155+Баунт!Z155+Бичур!Z155+Джид!Z155+Еравн!Z155+Заиграев!Z155+Закаменск!Z155+Иволг!Z155+Кабанск!Z155+Кижинг!Z155+Курумкан!Z155+Кяхта!Z155+Муйский!Z155+Мухоршибирь!Z155+Окинский!Z155+Прибайкальский!Z155+Северобайк!Z155+Селенгинский!Z155+Тарбагат!Z155+Тунк!Z155+Хоринск!Z155</f>
        <v>122</v>
      </c>
      <c r="AA155" s="7">
        <v>382814</v>
      </c>
      <c r="AB155" s="7">
        <v>2501</v>
      </c>
      <c r="AC155" s="14">
        <f t="shared" si="59"/>
        <v>653.31988903227159</v>
      </c>
      <c r="AD155" s="7">
        <v>221</v>
      </c>
      <c r="AE155" s="14">
        <f t="shared" si="60"/>
        <v>57.730386036038389</v>
      </c>
      <c r="AF155" s="7">
        <v>2177</v>
      </c>
      <c r="AG155" s="7">
        <v>381500</v>
      </c>
      <c r="AH155" s="7">
        <f>Барг!AH155+Баунт!AH155+Бичур!AH155+Джид!AH155+Еравн!AH155+Заиграев!AH155+Закаменск!AH155+Иволг!AH155+Кабанск!AH155+Кижинг!AH155+Курумкан!AH155+Кяхта!AH155+Муйский!AH155+Мухоршибирь!AH155+Окинский!AH155+Прибайкальский!AH155+Северобайк!AH155+Селенгинский!AH155+Тарбагат!AH155+Тунк!AH155+Хоринск!AH155</f>
        <v>2384</v>
      </c>
      <c r="AI155" s="14">
        <f t="shared" si="52"/>
        <v>624.90170380078632</v>
      </c>
      <c r="AJ155" s="7">
        <f>Барг!AJ155+Баунт!AJ155+Бичур!AJ155+Джид!AJ155+Еравн!AJ155+Заиграев!AJ155+Закаменск!AJ155+Иволг!AJ155+Кабанск!AJ155+Кижинг!AJ155+Курумкан!AJ155+Кяхта!AJ155+Муйский!AJ155+Мухоршибирь!AJ155+Окинский!AJ155+Прибайкальский!AJ155+Северобайк!AJ155+Селенгинский!AJ155+Тарбагат!AJ155+Тунк!AJ155+Хоринск!AJ155</f>
        <v>156</v>
      </c>
      <c r="AK155" s="14">
        <f t="shared" si="53"/>
        <v>40.891218872870247</v>
      </c>
      <c r="AL155" s="7">
        <f>Барг!AL155+Баунт!AL155+Бичур!AL155+Джид!AL155+Еравн!AL155+Заиграев!AL155+Закаменск!AL155+Иволг!AL155+Кабанск!AL155+Кижинг!AL155+Курумкан!AL155+Кяхта!AL155+Муйский!AL155+Мухоршибирь!AL155+Окинский!AL155+Прибайкальский!AL155+Северобайк!AL155+Селенгинский!AL155+Тарбагат!AL155+Тунк!AL155+Хоринск!AL155</f>
        <v>2225</v>
      </c>
      <c r="AM155" s="8">
        <f t="shared" si="61"/>
        <v>534621</v>
      </c>
      <c r="AN155" s="8">
        <f t="shared" si="61"/>
        <v>3271</v>
      </c>
      <c r="AO155" s="13">
        <f t="shared" si="62"/>
        <v>611.83530014720702</v>
      </c>
      <c r="AP155" s="161">
        <f t="shared" si="63"/>
        <v>337</v>
      </c>
      <c r="AQ155" s="13">
        <f t="shared" si="54"/>
        <v>63.035309125530048</v>
      </c>
      <c r="AR155" s="162">
        <f t="shared" si="64"/>
        <v>2815</v>
      </c>
      <c r="AS155" s="8">
        <f t="shared" si="64"/>
        <v>532961</v>
      </c>
      <c r="AT155" s="8">
        <f t="shared" si="64"/>
        <v>3123</v>
      </c>
      <c r="AU155" s="40">
        <f t="shared" si="65"/>
        <v>585.97158141027205</v>
      </c>
      <c r="AV155" s="8">
        <f t="shared" si="66"/>
        <v>254</v>
      </c>
      <c r="AW155" s="41">
        <f t="shared" si="67"/>
        <v>47.658271430742587</v>
      </c>
      <c r="AX155" s="8">
        <f t="shared" si="68"/>
        <v>2815</v>
      </c>
    </row>
    <row r="156" spans="1:51" x14ac:dyDescent="0.2">
      <c r="A156" s="1" t="s">
        <v>272</v>
      </c>
      <c r="B156" s="1" t="s">
        <v>273</v>
      </c>
      <c r="C156" s="145">
        <v>130211</v>
      </c>
      <c r="D156" s="112">
        <v>0</v>
      </c>
      <c r="E156" s="113">
        <f t="shared" si="55"/>
        <v>0</v>
      </c>
      <c r="F156" s="112">
        <v>0</v>
      </c>
      <c r="G156" s="113">
        <f t="shared" si="56"/>
        <v>0</v>
      </c>
      <c r="H156" s="112">
        <v>0</v>
      </c>
      <c r="I156" s="112">
        <v>129140</v>
      </c>
      <c r="J156" s="110">
        <f>Барг!J156+Баунт!J156+Бичур!J156+Джид!J156+Еравн!J156+Заиграев!J156+Закаменск!J156+Иволг!J156+Кабанск!J156+Кижинг!J156+Курумкан!J156+Кяхта!J156+Муйский!J156+Мухоршибирь!J156+Окинский!J156+Прибайкальский!J156+Северобайк!J156+Селенгинский!J156+Тарбагат!J156+Тунк!J156+Хоринск!J156</f>
        <v>10</v>
      </c>
      <c r="K156" s="111">
        <f t="shared" si="48"/>
        <v>7.7435341489855976</v>
      </c>
      <c r="L156" s="110">
        <f>Барг!L156+Баунт!L156+Бичур!L156+Джид!L156+Еравн!L156+Заиграев!L156+Закаменск!L156+Иволг!L156+Кабанск!L156+Кижинг!L156+Курумкан!L156+Кяхта!L156+Муйский!L156+Мухоршибирь!L156+Окинский!L156+Прибайкальский!L156+Северобайк!L156+Селенгинский!L156+Тарбагат!L156+Тунк!L156+Хоринск!L156</f>
        <v>2</v>
      </c>
      <c r="M156" s="111">
        <f t="shared" si="49"/>
        <v>1.5487068297971194</v>
      </c>
      <c r="N156" s="156">
        <f>Барг!N156+Баунт!N156+Бичур!N156+Джид!N156+Еравн!N156+Заиграев!N156+Закаменск!N156+Иволг!N156+Кабанск!N156+Кижинг!N156+Курумкан!N156+Кяхта!N156+Муйский!N156+Мухоршибирь!N156+Окинский!N156+Прибайкальский!N156+Северобайк!N156+Селенгинский!N156+Тарбагат!N156+Тунк!N156+Хоринск!N156</f>
        <v>6</v>
      </c>
      <c r="O156" s="54">
        <v>21596</v>
      </c>
      <c r="P156" s="54">
        <v>0</v>
      </c>
      <c r="Q156" s="55">
        <f t="shared" si="57"/>
        <v>0</v>
      </c>
      <c r="R156" s="54">
        <v>0</v>
      </c>
      <c r="S156" s="55">
        <f t="shared" si="58"/>
        <v>0</v>
      </c>
      <c r="T156" s="54">
        <v>0</v>
      </c>
      <c r="U156" s="56">
        <v>22321</v>
      </c>
      <c r="V156" s="54">
        <f>Барг!V156+Баунт!V156+Бичур!V156+Джид!V156+Еравн!V156+Заиграев!V156+Закаменск!V156+Иволг!V156+Кабанск!V156+Кижинг!V156+Курумкан!V156+Кяхта!V156+Муйский!V156+Мухоршибирь!V156+Окинский!V156+Прибайкальский!V156+Северобайк!V156+Селенгинский!V156+Тарбагат!V156+Тунк!V156+Хоринск!V156</f>
        <v>0</v>
      </c>
      <c r="W156" s="55">
        <f t="shared" si="50"/>
        <v>0</v>
      </c>
      <c r="X156" s="54">
        <f>Барг!X156+Баунт!X156+Бичур!X156+Джид!X156+Еравн!X156+Заиграев!X156+Закаменск!X156+Иволг!X156+Кабанск!X156+Кижинг!X156+Курумкан!X156+Кяхта!X156+Муйский!X156+Мухоршибирь!X156+Окинский!X156+Прибайкальский!X156+Северобайк!X156+Селенгинский!X156+Тарбагат!X156+Тунк!X156+Хоринск!X156</f>
        <v>0</v>
      </c>
      <c r="Y156" s="55">
        <f t="shared" si="51"/>
        <v>0</v>
      </c>
      <c r="Z156" s="54">
        <f>Барг!Z156+Баунт!Z156+Бичур!Z156+Джид!Z156+Еравн!Z156+Заиграев!Z156+Закаменск!Z156+Иволг!Z156+Кабанск!Z156+Кижинг!Z156+Курумкан!Z156+Кяхта!Z156+Муйский!Z156+Мухоршибирь!Z156+Окинский!Z156+Прибайкальский!Z156+Северобайк!Z156+Селенгинский!Z156+Тарбагат!Z156+Тунк!Z156+Хоринск!Z156</f>
        <v>0</v>
      </c>
      <c r="AA156" s="7">
        <v>382814</v>
      </c>
      <c r="AB156" s="7">
        <v>217</v>
      </c>
      <c r="AC156" s="14">
        <f t="shared" si="59"/>
        <v>56.685492171132715</v>
      </c>
      <c r="AD156" s="7">
        <v>175</v>
      </c>
      <c r="AE156" s="14">
        <f t="shared" si="60"/>
        <v>45.714106589623164</v>
      </c>
      <c r="AF156" s="7">
        <v>147</v>
      </c>
      <c r="AG156" s="7">
        <v>381500</v>
      </c>
      <c r="AH156" s="7">
        <f>Барг!AH156+Баунт!AH156+Бичур!AH156+Джид!AH156+Еравн!AH156+Заиграев!AH156+Закаменск!AH156+Иволг!AH156+Кабанск!AH156+Кижинг!AH156+Курумкан!AH156+Кяхта!AH156+Муйский!AH156+Мухоршибирь!AH156+Окинский!AH156+Прибайкальский!AH156+Северобайк!AH156+Селенгинский!AH156+Тарбагат!AH156+Тунк!AH156+Хоринск!AH156</f>
        <v>136</v>
      </c>
      <c r="AI156" s="14">
        <f t="shared" si="52"/>
        <v>35.648754914809963</v>
      </c>
      <c r="AJ156" s="7">
        <f>Барг!AJ156+Баунт!AJ156+Бичур!AJ156+Джид!AJ156+Еравн!AJ156+Заиграев!AJ156+Закаменск!AJ156+Иволг!AJ156+Кабанск!AJ156+Кижинг!AJ156+Курумкан!AJ156+Кяхта!AJ156+Муйский!AJ156+Мухоршибирь!AJ156+Окинский!AJ156+Прибайкальский!AJ156+Северобайк!AJ156+Селенгинский!AJ156+Тарбагат!AJ156+Тунк!AJ156+Хоринск!AJ156</f>
        <v>49</v>
      </c>
      <c r="AK156" s="14">
        <f t="shared" si="53"/>
        <v>12.844036697247708</v>
      </c>
      <c r="AL156" s="7">
        <f>Барг!AL156+Баунт!AL156+Бичур!AL156+Джид!AL156+Еравн!AL156+Заиграев!AL156+Закаменск!AL156+Иволг!AL156+Кабанск!AL156+Кижинг!AL156+Курумкан!AL156+Кяхта!AL156+Муйский!AL156+Мухоршибирь!AL156+Окинский!AL156+Прибайкальский!AL156+Северобайк!AL156+Селенгинский!AL156+Тарбагат!AL156+Тунк!AL156+Хоринск!AL156</f>
        <v>61</v>
      </c>
      <c r="AM156" s="8">
        <f t="shared" si="61"/>
        <v>534621</v>
      </c>
      <c r="AN156" s="8">
        <f t="shared" si="61"/>
        <v>217</v>
      </c>
      <c r="AO156" s="13">
        <f t="shared" si="62"/>
        <v>40.589501721780472</v>
      </c>
      <c r="AP156" s="161">
        <f t="shared" si="63"/>
        <v>175</v>
      </c>
      <c r="AQ156" s="13">
        <f t="shared" si="54"/>
        <v>32.73346913046813</v>
      </c>
      <c r="AR156" s="162">
        <f t="shared" si="64"/>
        <v>147</v>
      </c>
      <c r="AS156" s="8">
        <f t="shared" si="64"/>
        <v>532961</v>
      </c>
      <c r="AT156" s="8">
        <f t="shared" si="64"/>
        <v>146</v>
      </c>
      <c r="AU156" s="40">
        <f t="shared" si="65"/>
        <v>27.394124523182747</v>
      </c>
      <c r="AV156" s="8">
        <f t="shared" si="66"/>
        <v>51</v>
      </c>
      <c r="AW156" s="41">
        <f t="shared" si="67"/>
        <v>9.5691804841254804</v>
      </c>
      <c r="AX156" s="8">
        <f t="shared" si="68"/>
        <v>67</v>
      </c>
    </row>
    <row r="157" spans="1:51" x14ac:dyDescent="0.2">
      <c r="A157" s="9" t="s">
        <v>274</v>
      </c>
      <c r="B157" s="9" t="s">
        <v>275</v>
      </c>
      <c r="C157" s="145">
        <v>130211</v>
      </c>
      <c r="D157" s="106">
        <v>10494</v>
      </c>
      <c r="E157" s="109">
        <f t="shared" si="55"/>
        <v>8059.2269470321253</v>
      </c>
      <c r="F157" s="106">
        <v>3893</v>
      </c>
      <c r="G157" s="109">
        <f t="shared" si="56"/>
        <v>2989.7627696584777</v>
      </c>
      <c r="H157" s="106">
        <v>2787</v>
      </c>
      <c r="I157" s="106">
        <v>129140</v>
      </c>
      <c r="J157" s="145">
        <f>Барг!J157+Баунт!J157+Бичур!J157+Джид!J157+Еравн!J157+Заиграев!J157+Закаменск!J157+Иволг!J157+Кабанск!J157+Кижинг!J157+Курумкан!J157+Кяхта!J157+Муйский!J157+Мухоршибирь!J157+Окинский!J157+Прибайкальский!J157+Северобайк!J157+Селенгинский!J157+Тарбагат!J157+Тунк!J157+Хоринск!J157</f>
        <v>10381</v>
      </c>
      <c r="K157" s="107">
        <f t="shared" si="48"/>
        <v>8038.5628000619481</v>
      </c>
      <c r="L157" s="145">
        <f>Барг!L157+Баунт!L157+Бичур!L157+Джид!L157+Еравн!L157+Заиграев!L157+Закаменск!L157+Иволг!L157+Кабанск!L157+Кижинг!L157+Курумкан!L157+Кяхта!L157+Муйский!L157+Мухоршибирь!L157+Окинский!L157+Прибайкальский!L157+Северобайк!L157+Селенгинский!L157+Тарбагат!L157+Тунк!L157+Хоринск!L157</f>
        <v>4053</v>
      </c>
      <c r="M157" s="107">
        <f t="shared" si="49"/>
        <v>3138.4543905838627</v>
      </c>
      <c r="N157" s="108">
        <f>Барг!N157+Баунт!N157+Бичур!N157+Джид!N157+Еравн!N157+Заиграев!N157+Закаменск!N157+Иволг!N157+Кабанск!N157+Кижинг!N157+Курумкан!N157+Кяхта!N157+Муйский!N157+Мухоршибирь!N157+Окинский!N157+Прибайкальский!N157+Северобайк!N157+Селенгинский!N157+Тарбагат!N157+Тунк!N157+Хоринск!N157</f>
        <v>2861</v>
      </c>
      <c r="O157" s="50">
        <v>21596</v>
      </c>
      <c r="P157" s="50">
        <v>2368</v>
      </c>
      <c r="Q157" s="52">
        <f t="shared" si="57"/>
        <v>10964.993517318022</v>
      </c>
      <c r="R157" s="50">
        <v>1063</v>
      </c>
      <c r="S157" s="52">
        <f t="shared" si="58"/>
        <v>4922.2078162622711</v>
      </c>
      <c r="T157" s="50">
        <v>710</v>
      </c>
      <c r="U157" s="48">
        <v>22321</v>
      </c>
      <c r="V157" s="50">
        <f>Барг!V157+Баунт!V157+Бичур!V157+Джид!V157+Еравн!V157+Заиграев!V157+Закаменск!V157+Иволг!V157+Кабанск!V157+Кижинг!V157+Курумкан!V157+Кяхта!V157+Муйский!V157+Мухоршибирь!V157+Окинский!V157+Прибайкальский!V157+Северобайк!V157+Селенгинский!V157+Тарбагат!V157+Тунк!V157+Хоринск!V157</f>
        <v>1973</v>
      </c>
      <c r="W157" s="52">
        <f t="shared" si="50"/>
        <v>8839.2097128264868</v>
      </c>
      <c r="X157" s="50">
        <f>Барг!X157+Баунт!X157+Бичур!X157+Джид!X157+Еравн!X157+Заиграев!X157+Закаменск!X157+Иволг!X157+Кабанск!X157+Кижинг!X157+Курумкан!X157+Кяхта!X157+Муйский!X157+Мухоршибирь!X157+Окинский!X157+Прибайкальский!X157+Северобайк!X157+Селенгинский!X157+Тарбагат!X157+Тунк!X157+Хоринск!X157</f>
        <v>882</v>
      </c>
      <c r="Y157" s="52">
        <f t="shared" si="51"/>
        <v>3951.4358675686576</v>
      </c>
      <c r="Z157" s="50">
        <f>Барг!Z157+Баунт!Z157+Бичур!Z157+Джид!Z157+Еравн!Z157+Заиграев!Z157+Закаменск!Z157+Иволг!Z157+Кабанск!Z157+Кижинг!Z157+Курумкан!Z157+Кяхта!Z157+Муйский!Z157+Мухоршибирь!Z157+Окинский!Z157+Прибайкальский!Z157+Северобайк!Z157+Селенгинский!Z157+Тарбагат!Z157+Тунк!Z157+Хоринск!Z157</f>
        <v>725</v>
      </c>
      <c r="AA157" s="10">
        <v>382814</v>
      </c>
      <c r="AB157" s="10">
        <v>37584</v>
      </c>
      <c r="AC157" s="11">
        <f t="shared" si="59"/>
        <v>9817.8227546536964</v>
      </c>
      <c r="AD157" s="10">
        <v>14817</v>
      </c>
      <c r="AE157" s="11">
        <f t="shared" si="60"/>
        <v>3870.5480990768365</v>
      </c>
      <c r="AF157" s="10">
        <v>12753</v>
      </c>
      <c r="AG157" s="10">
        <v>381500</v>
      </c>
      <c r="AH157" s="10">
        <f>Барг!AH157+Баунт!AH157+Бичур!AH157+Джид!AH157+Еравн!AH157+Заиграев!AH157+Закаменск!AH157+Иволг!AH157+Кабанск!AH157+Кижинг!AH157+Курумкан!AH157+Кяхта!AH157+Муйский!AH157+Мухоршибирь!AH157+Окинский!AH157+Прибайкальский!AH157+Северобайк!AH157+Селенгинский!AH157+Тарбагат!AH157+Тунк!AH157+Хоринск!AH157</f>
        <v>36201</v>
      </c>
      <c r="AI157" s="11">
        <f t="shared" si="52"/>
        <v>9489.1218872870249</v>
      </c>
      <c r="AJ157" s="10">
        <f>Барг!AJ157+Баунт!AJ157+Бичур!AJ157+Джид!AJ157+Еравн!AJ157+Заиграев!AJ157+Закаменск!AJ157+Иволг!AJ157+Кабанск!AJ157+Кижинг!AJ157+Курумкан!AJ157+Кяхта!AJ157+Муйский!AJ157+Мухоршибирь!AJ157+Окинский!AJ157+Прибайкальский!AJ157+Северобайк!AJ157+Селенгинский!AJ157+Тарбагат!AJ157+Тунк!AJ157+Хоринск!AJ157</f>
        <v>12028</v>
      </c>
      <c r="AK157" s="11">
        <f t="shared" si="53"/>
        <v>3152.8178243774573</v>
      </c>
      <c r="AL157" s="10">
        <f>Барг!AL157+Баунт!AL157+Бичур!AL157+Джид!AL157+Еравн!AL157+Заиграев!AL157+Закаменск!AL157+Иволг!AL157+Кабанск!AL157+Кижинг!AL157+Курумкан!AL157+Кяхта!AL157+Муйский!AL157+Мухоршибирь!AL157+Окинский!AL157+Прибайкальский!AL157+Северобайк!AL157+Селенгинский!AL157+Тарбагат!AL157+Тунк!AL157+Хоринск!AL157</f>
        <v>13818</v>
      </c>
      <c r="AM157" s="12">
        <f t="shared" si="61"/>
        <v>534621</v>
      </c>
      <c r="AN157" s="12">
        <f t="shared" si="61"/>
        <v>50446</v>
      </c>
      <c r="AO157" s="23">
        <f t="shared" si="62"/>
        <v>9435.8433357462582</v>
      </c>
      <c r="AP157" s="37">
        <f t="shared" si="63"/>
        <v>19773</v>
      </c>
      <c r="AQ157" s="23">
        <f t="shared" si="54"/>
        <v>3698.507914952836</v>
      </c>
      <c r="AR157" s="116">
        <f t="shared" si="64"/>
        <v>16250</v>
      </c>
      <c r="AS157" s="8">
        <f t="shared" si="64"/>
        <v>532961</v>
      </c>
      <c r="AT157" s="8">
        <f t="shared" si="64"/>
        <v>48555</v>
      </c>
      <c r="AU157" s="35">
        <f t="shared" si="65"/>
        <v>9110.4227138571114</v>
      </c>
      <c r="AV157" s="12">
        <f t="shared" si="66"/>
        <v>16963</v>
      </c>
      <c r="AW157" s="36">
        <f t="shared" si="67"/>
        <v>3182.7844814160885</v>
      </c>
      <c r="AX157" s="12">
        <f t="shared" si="68"/>
        <v>17404</v>
      </c>
    </row>
    <row r="158" spans="1:51" x14ac:dyDescent="0.2">
      <c r="A158" s="1" t="s">
        <v>276</v>
      </c>
      <c r="B158" s="1" t="s">
        <v>277</v>
      </c>
      <c r="C158" s="145">
        <v>130211</v>
      </c>
      <c r="D158" s="112">
        <v>2</v>
      </c>
      <c r="E158" s="113">
        <f t="shared" si="55"/>
        <v>1.5359685433642318</v>
      </c>
      <c r="F158" s="112">
        <v>0</v>
      </c>
      <c r="G158" s="113">
        <f t="shared" si="56"/>
        <v>0</v>
      </c>
      <c r="H158" s="112">
        <v>0</v>
      </c>
      <c r="I158" s="106">
        <v>129140</v>
      </c>
      <c r="J158" s="110">
        <f>Барг!J158+Баунт!J158+Бичур!J158+Джид!J158+Еравн!J158+Заиграев!J158+Закаменск!J158+Иволг!J158+Кабанск!J158+Кижинг!J158+Курумкан!J158+Кяхта!J158+Муйский!J158+Мухоршибирь!J158+Окинский!J158+Прибайкальский!J158+Северобайк!J158+Селенгинский!J158+Тарбагат!J158+Тунк!J158+Хоринск!J158</f>
        <v>7</v>
      </c>
      <c r="K158" s="111">
        <f t="shared" si="48"/>
        <v>5.4204739042899179</v>
      </c>
      <c r="L158" s="110">
        <f>Барг!L158+Баунт!L158+Бичур!L158+Джид!L158+Еравн!L158+Заиграев!L158+Закаменск!L158+Иволг!L158+Кабанск!L158+Кижинг!L158+Курумкан!L158+Кяхта!L158+Муйский!L158+Мухоршибирь!L158+Окинский!L158+Прибайкальский!L158+Северобайк!L158+Селенгинский!L158+Тарбагат!L158+Тунк!L158+Хоринск!L158</f>
        <v>2</v>
      </c>
      <c r="M158" s="111">
        <f t="shared" si="49"/>
        <v>1.5487068297971194</v>
      </c>
      <c r="N158" s="156">
        <f>Барг!N158+Баунт!N158+Бичур!N158+Джид!N158+Еравн!N158+Заиграев!N158+Закаменск!N158+Иволг!N158+Кабанск!N158+Кижинг!N158+Курумкан!N158+Кяхта!N158+Муйский!N158+Мухоршибирь!N158+Окинский!N158+Прибайкальский!N158+Северобайк!N158+Селенгинский!N158+Тарбагат!N158+Тунк!N158+Хоринск!N158</f>
        <v>7</v>
      </c>
      <c r="O158" s="54">
        <v>21596</v>
      </c>
      <c r="P158" s="54">
        <v>11</v>
      </c>
      <c r="Q158" s="55">
        <f t="shared" si="57"/>
        <v>50.935358399703652</v>
      </c>
      <c r="R158" s="54">
        <v>0</v>
      </c>
      <c r="S158" s="55">
        <f t="shared" si="58"/>
        <v>0</v>
      </c>
      <c r="T158" s="54">
        <v>7</v>
      </c>
      <c r="U158" s="56">
        <v>22321</v>
      </c>
      <c r="V158" s="54">
        <f>Барг!V158+Баунт!V158+Бичур!V158+Джид!V158+Еравн!V158+Заиграев!V158+Закаменск!V158+Иволг!V158+Кабанск!V158+Кижинг!V158+Курумкан!V158+Кяхта!V158+Муйский!V158+Мухоршибирь!V158+Окинский!V158+Прибайкальский!V158+Северобайк!V158+Селенгинский!V158+Тарбагат!V158+Тунк!V158+Хоринск!V158</f>
        <v>14</v>
      </c>
      <c r="W158" s="55">
        <f t="shared" si="50"/>
        <v>62.721204247121548</v>
      </c>
      <c r="X158" s="54">
        <f>Барг!X158+Баунт!X158+Бичур!X158+Джид!X158+Еравн!X158+Заиграев!X158+Закаменск!X158+Иволг!X158+Кабанск!X158+Кижинг!X158+Курумкан!X158+Кяхта!X158+Муйский!X158+Мухоршибирь!X158+Окинский!X158+Прибайкальский!X158+Северобайк!X158+Селенгинский!X158+Тарбагат!X158+Тунк!X158+Хоринск!X158</f>
        <v>0</v>
      </c>
      <c r="Y158" s="55">
        <f t="shared" si="51"/>
        <v>0</v>
      </c>
      <c r="Z158" s="54">
        <f>Барг!Z158+Баунт!Z158+Бичур!Z158+Джид!Z158+Еравн!Z158+Заиграев!Z158+Закаменск!Z158+Иволг!Z158+Кабанск!Z158+Кижинг!Z158+Курумкан!Z158+Кяхта!Z158+Муйский!Z158+Мухоршибирь!Z158+Окинский!Z158+Прибайкальский!Z158+Северобайк!Z158+Селенгинский!Z158+Тарбагат!Z158+Тунк!Z158+Хоринск!Z158</f>
        <v>7</v>
      </c>
      <c r="AA158" s="7">
        <v>382814</v>
      </c>
      <c r="AB158" s="7">
        <v>2249</v>
      </c>
      <c r="AC158" s="14">
        <f t="shared" si="59"/>
        <v>587.49157554321414</v>
      </c>
      <c r="AD158" s="7">
        <v>309</v>
      </c>
      <c r="AE158" s="14">
        <f t="shared" si="60"/>
        <v>80.718051063963188</v>
      </c>
      <c r="AF158" s="7">
        <v>2076</v>
      </c>
      <c r="AG158" s="7">
        <v>381500</v>
      </c>
      <c r="AH158" s="7">
        <f>Барг!AH158+Баунт!AH158+Бичур!AH158+Джид!AH158+Еравн!AH158+Заиграев!AH158+Закаменск!AH158+Иволг!AH158+Кабанск!AH158+Кижинг!AH158+Курумкан!AH158+Кяхта!AH158+Муйский!AH158+Мухоршибирь!AH158+Окинский!AH158+Прибайкальский!AH158+Северобайк!AH158+Селенгинский!AH158+Тарбагат!AH158+Тунк!AH158+Хоринск!AH158</f>
        <v>2495</v>
      </c>
      <c r="AI158" s="14">
        <f t="shared" si="52"/>
        <v>653.99737876802089</v>
      </c>
      <c r="AJ158" s="7">
        <f>Барг!AJ158+Баунт!AJ158+Бичур!AJ158+Джид!AJ158+Еравн!AJ158+Заиграев!AJ158+Закаменск!AJ158+Иволг!AJ158+Кабанск!AJ158+Кижинг!AJ158+Курумкан!AJ158+Кяхта!AJ158+Муйский!AJ158+Мухоршибирь!AJ158+Окинский!AJ158+Прибайкальский!AJ158+Северобайк!AJ158+Селенгинский!AJ158+Тарбагат!AJ158+Тунк!AJ158+Хоринск!AJ158</f>
        <v>371</v>
      </c>
      <c r="AK158" s="14">
        <f t="shared" si="53"/>
        <v>97.247706422018339</v>
      </c>
      <c r="AL158" s="7">
        <f>Барг!AL158+Баунт!AL158+Бичур!AL158+Джид!AL158+Еравн!AL158+Заиграев!AL158+Закаменск!AL158+Иволг!AL158+Кабанск!AL158+Кижинг!AL158+Курумкан!AL158+Кяхта!AL158+Муйский!AL158+Мухоршибирь!AL158+Окинский!AL158+Прибайкальский!AL158+Северобайк!AL158+Селенгинский!AL158+Тарбагат!AL158+Тунк!AL158+Хоринск!AL158</f>
        <v>2116</v>
      </c>
      <c r="AM158" s="8">
        <f t="shared" si="61"/>
        <v>534621</v>
      </c>
      <c r="AN158" s="8">
        <f t="shared" si="61"/>
        <v>2262</v>
      </c>
      <c r="AO158" s="13">
        <f t="shared" si="62"/>
        <v>423.1034695606794</v>
      </c>
      <c r="AP158" s="161">
        <f t="shared" si="63"/>
        <v>309</v>
      </c>
      <c r="AQ158" s="13">
        <f t="shared" si="54"/>
        <v>57.797954064655144</v>
      </c>
      <c r="AR158" s="162">
        <f t="shared" si="64"/>
        <v>2083</v>
      </c>
      <c r="AS158" s="8">
        <f t="shared" si="64"/>
        <v>532961</v>
      </c>
      <c r="AT158" s="8">
        <f t="shared" si="64"/>
        <v>2516</v>
      </c>
      <c r="AU158" s="40">
        <f t="shared" si="65"/>
        <v>472.07957055019034</v>
      </c>
      <c r="AV158" s="8">
        <f t="shared" si="66"/>
        <v>373</v>
      </c>
      <c r="AW158" s="41">
        <f t="shared" si="67"/>
        <v>69.986359227035379</v>
      </c>
      <c r="AX158" s="8">
        <f t="shared" si="68"/>
        <v>2130</v>
      </c>
    </row>
    <row r="159" spans="1:51" s="154" customFormat="1" x14ac:dyDescent="0.2">
      <c r="A159" s="1" t="s">
        <v>278</v>
      </c>
      <c r="B159" s="1" t="s">
        <v>279</v>
      </c>
      <c r="C159" s="145">
        <v>130211</v>
      </c>
      <c r="D159" s="112">
        <v>1529</v>
      </c>
      <c r="E159" s="113">
        <f t="shared" si="55"/>
        <v>1174.2479514019553</v>
      </c>
      <c r="F159" s="112">
        <v>714</v>
      </c>
      <c r="G159" s="113">
        <f t="shared" si="56"/>
        <v>548.3407699810308</v>
      </c>
      <c r="H159" s="112">
        <v>786</v>
      </c>
      <c r="I159" s="106">
        <v>129140</v>
      </c>
      <c r="J159" s="110">
        <f>Барг!J159+Баунт!J159+Бичур!J159+Джид!J159+Еравн!J159+Заиграев!J159+Закаменск!J159+Иволг!J159+Кабанск!J159+Кижинг!J159+Курумкан!J159+Кяхта!J159+Муйский!J159+Мухоршибирь!J159+Окинский!J159+Прибайкальский!J159+Северобайк!J159+Селенгинский!J159+Тарбагат!J159+Тунк!J159+Хоринск!J159</f>
        <v>1359</v>
      </c>
      <c r="K159" s="111">
        <f t="shared" si="48"/>
        <v>1052.3462908471427</v>
      </c>
      <c r="L159" s="110">
        <f>Барг!L159+Баунт!L159+Бичур!L159+Джид!L159+Еравн!L159+Заиграев!L159+Закаменск!L159+Иволг!L159+Кабанск!L159+Кижинг!L159+Курумкан!L159+Кяхта!L159+Муйский!L159+Мухоршибирь!L159+Окинский!L159+Прибайкальский!L159+Северобайк!L159+Селенгинский!L159+Тарбагат!L159+Тунк!L159+Хоринск!L159</f>
        <v>564</v>
      </c>
      <c r="M159" s="111">
        <f t="shared" si="49"/>
        <v>436.7353260027877</v>
      </c>
      <c r="N159" s="156">
        <f>Барг!N159+Баунт!N159+Бичур!N159+Джид!N159+Еравн!N159+Заиграев!N159+Закаменск!N159+Иволг!N159+Кабанск!N159+Кижинг!N159+Курумкан!N159+Кяхта!N159+Муйский!N159+Мухоршибирь!N159+Окинский!N159+Прибайкальский!N159+Северобайк!N159+Селенгинский!N159+Тарбагат!N159+Тунк!N159+Хоринск!N159</f>
        <v>693</v>
      </c>
      <c r="O159" s="54">
        <v>21596</v>
      </c>
      <c r="P159" s="54">
        <v>584</v>
      </c>
      <c r="Q159" s="55">
        <f t="shared" si="57"/>
        <v>2704.2044823115393</v>
      </c>
      <c r="R159" s="54">
        <v>271</v>
      </c>
      <c r="S159" s="55">
        <f t="shared" si="58"/>
        <v>1254.8620114836081</v>
      </c>
      <c r="T159" s="54">
        <v>262</v>
      </c>
      <c r="U159" s="56">
        <v>22321</v>
      </c>
      <c r="V159" s="54">
        <f>Барг!V159+Баунт!V159+Бичур!V159+Джид!V159+Еравн!V159+Заиграев!V159+Закаменск!V159+Иволг!V159+Кабанск!V159+Кижинг!V159+Курумкан!V159+Кяхта!V159+Муйский!V159+Мухоршибирь!V159+Окинский!V159+Прибайкальский!V159+Северобайк!V159+Селенгинский!V159+Тарбагат!V159+Тунк!V159+Хоринск!V159</f>
        <v>513</v>
      </c>
      <c r="W159" s="55">
        <f t="shared" si="50"/>
        <v>2298.2841270552394</v>
      </c>
      <c r="X159" s="54">
        <f>Барг!X159+Баунт!X159+Бичур!X159+Джид!X159+Еравн!X159+Заиграев!X159+Закаменск!X159+Иволг!X159+Кабанск!X159+Кижинг!X159+Курумкан!X159+Кяхта!X159+Муйский!X159+Мухоршибирь!X159+Окинский!X159+Прибайкальский!X159+Северобайк!X159+Селенгинский!X159+Тарбагат!X159+Тунк!X159+Хоринск!X159</f>
        <v>153</v>
      </c>
      <c r="Y159" s="55">
        <f t="shared" si="51"/>
        <v>685.45316070068543</v>
      </c>
      <c r="Z159" s="54">
        <f>Барг!Z159+Баунт!Z159+Бичур!Z159+Джид!Z159+Еравн!Z159+Заиграев!Z159+Закаменск!Z159+Иволг!Z159+Кабанск!Z159+Кижинг!Z159+Курумкан!Z159+Кяхта!Z159+Муйский!Z159+Мухоршибирь!Z159+Окинский!Z159+Прибайкальский!Z159+Северобайк!Z159+Селенгинский!Z159+Тарбагат!Z159+Тунк!Z159+Хоринск!Z159</f>
        <v>209</v>
      </c>
      <c r="AA159" s="7">
        <v>382814</v>
      </c>
      <c r="AB159" s="7">
        <v>7299</v>
      </c>
      <c r="AC159" s="14">
        <f t="shared" si="59"/>
        <v>1906.6700799866253</v>
      </c>
      <c r="AD159" s="7">
        <v>1313</v>
      </c>
      <c r="AE159" s="14">
        <f t="shared" si="60"/>
        <v>342.98641115528687</v>
      </c>
      <c r="AF159" s="7">
        <v>3683</v>
      </c>
      <c r="AG159" s="7">
        <v>381500</v>
      </c>
      <c r="AH159" s="7">
        <f>Барг!AH159+Баунт!AH159+Бичур!AH159+Джид!AH159+Еравн!AH159+Заиграев!AH159+Закаменск!AH159+Иволг!AH159+Кабанск!AH159+Кижинг!AH159+Курумкан!AH159+Кяхта!AH159+Муйский!AH159+Мухоршибирь!AH159+Окинский!AH159+Прибайкальский!AH159+Северобайк!AH159+Селенгинский!AH159+Тарбагат!AH159+Тунк!AH159+Хоринск!AH159</f>
        <v>7280</v>
      </c>
      <c r="AI159" s="14">
        <f t="shared" si="52"/>
        <v>1908.2568807339451</v>
      </c>
      <c r="AJ159" s="7">
        <f>Барг!AJ159+Баунт!AJ159+Бичур!AJ159+Джид!AJ159+Еравн!AJ159+Заиграев!AJ159+Закаменск!AJ159+Иволг!AJ159+Кабанск!AJ159+Кижинг!AJ159+Курумкан!AJ159+Кяхта!AJ159+Муйский!AJ159+Мухоршибирь!AJ159+Окинский!AJ159+Прибайкальский!AJ159+Северобайк!AJ159+Селенгинский!AJ159+Тарбагат!AJ159+Тунк!AJ159+Хоринск!AJ159</f>
        <v>1618</v>
      </c>
      <c r="AK159" s="14">
        <f t="shared" si="53"/>
        <v>424.1153342070773</v>
      </c>
      <c r="AL159" s="7">
        <f>Барг!AL159+Баунт!AL159+Бичур!AL159+Джид!AL159+Еравн!AL159+Заиграев!AL159+Закаменск!AL159+Иволг!AL159+Кабанск!AL159+Кижинг!AL159+Курумкан!AL159+Кяхта!AL159+Муйский!AL159+Мухоршибирь!AL159+Окинский!AL159+Прибайкальский!AL159+Северобайк!AL159+Селенгинский!AL159+Тарбагат!AL159+Тунк!AL159+Хоринск!AL159</f>
        <v>3874</v>
      </c>
      <c r="AM159" s="8">
        <f t="shared" si="61"/>
        <v>534621</v>
      </c>
      <c r="AN159" s="8">
        <f t="shared" si="61"/>
        <v>9412</v>
      </c>
      <c r="AO159" s="13">
        <f t="shared" si="62"/>
        <v>1760.4994940340914</v>
      </c>
      <c r="AP159" s="161">
        <f t="shared" si="63"/>
        <v>2298</v>
      </c>
      <c r="AQ159" s="13">
        <f t="shared" si="54"/>
        <v>429.83721178180434</v>
      </c>
      <c r="AR159" s="162">
        <f t="shared" si="64"/>
        <v>4731</v>
      </c>
      <c r="AS159" s="8">
        <f t="shared" si="64"/>
        <v>532961</v>
      </c>
      <c r="AT159" s="8">
        <f t="shared" si="64"/>
        <v>9152</v>
      </c>
      <c r="AU159" s="40">
        <f t="shared" si="65"/>
        <v>1717.1988194258115</v>
      </c>
      <c r="AV159" s="8">
        <f t="shared" si="66"/>
        <v>2335</v>
      </c>
      <c r="AW159" s="41">
        <f t="shared" si="67"/>
        <v>438.11836138103916</v>
      </c>
      <c r="AX159" s="8">
        <f t="shared" si="68"/>
        <v>4776</v>
      </c>
      <c r="AY159" s="92"/>
    </row>
    <row r="160" spans="1:51" x14ac:dyDescent="0.2">
      <c r="A160" s="1" t="s">
        <v>280</v>
      </c>
      <c r="B160" s="1" t="s">
        <v>281</v>
      </c>
      <c r="C160" s="145">
        <v>130211</v>
      </c>
      <c r="D160" s="112">
        <v>964</v>
      </c>
      <c r="E160" s="113">
        <f t="shared" si="55"/>
        <v>740.33683790155976</v>
      </c>
      <c r="F160" s="112">
        <v>236</v>
      </c>
      <c r="G160" s="113">
        <f t="shared" si="56"/>
        <v>181.24428811697936</v>
      </c>
      <c r="H160" s="112">
        <v>297</v>
      </c>
      <c r="I160" s="106">
        <v>129140</v>
      </c>
      <c r="J160" s="110">
        <f>Барг!J160+Баунт!J160+Бичур!J160+Джид!J160+Еравн!J160+Заиграев!J160+Закаменск!J160+Иволг!J160+Кабанск!J160+Кижинг!J160+Курумкан!J160+Кяхта!J160+Муйский!J160+Мухоршибирь!J160+Окинский!J160+Прибайкальский!J160+Северобайк!J160+Селенгинский!J160+Тарбагат!J160+Тунк!J160+Хоринск!J160</f>
        <v>708</v>
      </c>
      <c r="K160" s="111">
        <f t="shared" si="48"/>
        <v>548.24221774818022</v>
      </c>
      <c r="L160" s="110">
        <f>Барг!L160+Баунт!L160+Бичур!L160+Джид!L160+Еравн!L160+Заиграев!L160+Закаменск!L160+Иволг!L160+Кабанск!L160+Кижинг!L160+Курумкан!L160+Кяхта!L160+Муйский!L160+Мухоршибирь!L160+Окинский!L160+Прибайкальский!L160+Северобайк!L160+Селенгинский!L160+Тарбагат!L160+Тунк!L160+Хоринск!L160</f>
        <v>336</v>
      </c>
      <c r="M160" s="111">
        <f t="shared" si="49"/>
        <v>260.18274740591607</v>
      </c>
      <c r="N160" s="156">
        <f>Барг!N160+Баунт!N160+Бичур!N160+Джид!N160+Еравн!N160+Заиграев!N160+Закаменск!N160+Иволг!N160+Кабанск!N160+Кижинг!N160+Курумкан!N160+Кяхта!N160+Муйский!N160+Мухоршибирь!N160+Окинский!N160+Прибайкальский!N160+Северобайк!N160+Селенгинский!N160+Тарбагат!N160+Тунк!N160+Хоринск!N160</f>
        <v>258</v>
      </c>
      <c r="O160" s="54">
        <v>21596</v>
      </c>
      <c r="P160" s="54">
        <v>57</v>
      </c>
      <c r="Q160" s="55">
        <f t="shared" si="57"/>
        <v>263.93776625300978</v>
      </c>
      <c r="R160" s="54">
        <v>39</v>
      </c>
      <c r="S160" s="55">
        <f t="shared" si="58"/>
        <v>180.58899796258567</v>
      </c>
      <c r="T160" s="54">
        <v>18</v>
      </c>
      <c r="U160" s="56">
        <v>22321</v>
      </c>
      <c r="V160" s="54">
        <f>Барг!V160+Баунт!V160+Бичур!V160+Джид!V160+Еравн!V160+Заиграев!V160+Закаменск!V160+Иволг!V160+Кабанск!V160+Кижинг!V160+Курумкан!V160+Кяхта!V160+Муйский!V160+Мухоршибирь!V160+Окинский!V160+Прибайкальский!V160+Северобайк!V160+Селенгинский!V160+Тарбагат!V160+Тунк!V160+Хоринск!V160</f>
        <v>96</v>
      </c>
      <c r="W160" s="55">
        <f t="shared" si="50"/>
        <v>430.08825769454774</v>
      </c>
      <c r="X160" s="54">
        <f>Барг!X160+Баунт!X160+Бичур!X160+Джид!X160+Еравн!X160+Заиграев!X160+Закаменск!X160+Иволг!X160+Кабанск!X160+Кижинг!X160+Курумкан!X160+Кяхта!X160+Муйский!X160+Мухоршибирь!X160+Окинский!X160+Прибайкальский!X160+Северобайк!X160+Селенгинский!X160+Тарбагат!X160+Тунк!X160+Хоринск!X160</f>
        <v>78</v>
      </c>
      <c r="Y160" s="55">
        <f t="shared" si="51"/>
        <v>349.44670937682002</v>
      </c>
      <c r="Z160" s="54">
        <f>Барг!Z160+Баунт!Z160+Бичур!Z160+Джид!Z160+Еравн!Z160+Заиграев!Z160+Закаменск!Z160+Иволг!Z160+Кабанск!Z160+Кижинг!Z160+Курумкан!Z160+Кяхта!Z160+Муйский!Z160+Мухоршибирь!Z160+Окинский!Z160+Прибайкальский!Z160+Северобайк!Z160+Селенгинский!Z160+Тарбагат!Z160+Тунк!Z160+Хоринск!Z160</f>
        <v>47</v>
      </c>
      <c r="AA160" s="7">
        <v>382814</v>
      </c>
      <c r="AB160" s="7">
        <v>976</v>
      </c>
      <c r="AC160" s="14">
        <f t="shared" si="59"/>
        <v>254.95410303698401</v>
      </c>
      <c r="AD160" s="7">
        <v>361</v>
      </c>
      <c r="AE160" s="14">
        <f t="shared" si="60"/>
        <v>94.30167130773691</v>
      </c>
      <c r="AF160" s="7">
        <v>359</v>
      </c>
      <c r="AG160" s="7">
        <v>381500</v>
      </c>
      <c r="AH160" s="7">
        <f>Барг!AH160+Баунт!AH160+Бичур!AH160+Джид!AH160+Еравн!AH160+Заиграев!AH160+Закаменск!AH160+Иволг!AH160+Кабанск!AH160+Кижинг!AH160+Курумкан!AH160+Кяхта!AH160+Муйский!AH160+Мухоршибирь!AH160+Окинский!AH160+Прибайкальский!AH160+Северобайк!AH160+Селенгинский!AH160+Тарбагат!AH160+Тунк!AH160+Хоринск!AH160</f>
        <v>1075</v>
      </c>
      <c r="AI160" s="14">
        <f t="shared" si="52"/>
        <v>281.78243774574048</v>
      </c>
      <c r="AJ160" s="7">
        <f>Барг!AJ160+Баунт!AJ160+Бичур!AJ160+Джид!AJ160+Еравн!AJ160+Заиграев!AJ160+Закаменск!AJ160+Иволг!AJ160+Кабанск!AJ160+Кижинг!AJ160+Курумкан!AJ160+Кяхта!AJ160+Муйский!AJ160+Мухоршибирь!AJ160+Окинский!AJ160+Прибайкальский!AJ160+Северобайк!AJ160+Селенгинский!AJ160+Тарбагат!AJ160+Тунк!AJ160+Хоринск!AJ160</f>
        <v>436</v>
      </c>
      <c r="AK160" s="14">
        <f t="shared" si="53"/>
        <v>114.28571428571429</v>
      </c>
      <c r="AL160" s="7">
        <f>Барг!AL160+Баунт!AL160+Бичур!AL160+Джид!AL160+Еравн!AL160+Заиграев!AL160+Закаменск!AL160+Иволг!AL160+Кабанск!AL160+Кижинг!AL160+Курумкан!AL160+Кяхта!AL160+Муйский!AL160+Мухоршибирь!AL160+Окинский!AL160+Прибайкальский!AL160+Северобайк!AL160+Селенгинский!AL160+Тарбагат!AL160+Тунк!AL160+Хоринск!AL160</f>
        <v>297</v>
      </c>
      <c r="AM160" s="8">
        <f t="shared" si="61"/>
        <v>534621</v>
      </c>
      <c r="AN160" s="8">
        <f t="shared" si="61"/>
        <v>1997</v>
      </c>
      <c r="AO160" s="13">
        <f t="shared" si="62"/>
        <v>373.53564487739914</v>
      </c>
      <c r="AP160" s="161">
        <f t="shared" si="63"/>
        <v>636</v>
      </c>
      <c r="AQ160" s="13">
        <f t="shared" si="54"/>
        <v>118.96277923987273</v>
      </c>
      <c r="AR160" s="162">
        <f t="shared" si="64"/>
        <v>674</v>
      </c>
      <c r="AS160" s="8">
        <f t="shared" si="64"/>
        <v>532961</v>
      </c>
      <c r="AT160" s="8">
        <f t="shared" si="64"/>
        <v>1879</v>
      </c>
      <c r="AU160" s="40">
        <f t="shared" si="65"/>
        <v>352.55862999356424</v>
      </c>
      <c r="AV160" s="8">
        <f t="shared" si="66"/>
        <v>850</v>
      </c>
      <c r="AW160" s="41">
        <f t="shared" si="67"/>
        <v>159.48634140209134</v>
      </c>
      <c r="AX160" s="8">
        <f t="shared" si="68"/>
        <v>602</v>
      </c>
    </row>
    <row r="161" spans="1:51" x14ac:dyDescent="0.2">
      <c r="A161" s="1" t="s">
        <v>282</v>
      </c>
      <c r="B161" s="1" t="s">
        <v>283</v>
      </c>
      <c r="C161" s="145">
        <v>130211</v>
      </c>
      <c r="D161" s="112">
        <v>265</v>
      </c>
      <c r="E161" s="113">
        <f t="shared" si="55"/>
        <v>203.51583199576072</v>
      </c>
      <c r="F161" s="112">
        <v>168</v>
      </c>
      <c r="G161" s="113">
        <f t="shared" si="56"/>
        <v>129.02135764259549</v>
      </c>
      <c r="H161" s="112">
        <v>29</v>
      </c>
      <c r="I161" s="106">
        <v>129140</v>
      </c>
      <c r="J161" s="110">
        <f>Барг!J161+Баунт!J161+Бичур!J161+Джид!J161+Еравн!J161+Заиграев!J161+Закаменск!J161+Иволг!J161+Кабанск!J161+Кижинг!J161+Курумкан!J161+Кяхта!J161+Муйский!J161+Мухоршибирь!J161+Окинский!J161+Прибайкальский!J161+Северобайк!J161+Селенгинский!J161+Тарбагат!J161+Тунк!J161+Хоринск!J161</f>
        <v>212</v>
      </c>
      <c r="K161" s="111">
        <f t="shared" si="48"/>
        <v>164.16292395849467</v>
      </c>
      <c r="L161" s="110">
        <f>Барг!L161+Баунт!L161+Бичур!L161+Джид!L161+Еравн!L161+Заиграев!L161+Закаменск!L161+Иволг!L161+Кабанск!L161+Кижинг!L161+Курумкан!L161+Кяхта!L161+Муйский!L161+Мухоршибирь!L161+Окинский!L161+Прибайкальский!L161+Северобайк!L161+Селенгинский!L161+Тарбагат!L161+Тунк!L161+Хоринск!L161</f>
        <v>162</v>
      </c>
      <c r="M161" s="111">
        <f t="shared" si="49"/>
        <v>125.44525321356667</v>
      </c>
      <c r="N161" s="156">
        <f>Барг!N161+Баунт!N161+Бичур!N161+Джид!N161+Еравн!N161+Заиграев!N161+Закаменск!N161+Иволг!N161+Кабанск!N161+Кижинг!N161+Курумкан!N161+Кяхта!N161+Муйский!N161+Мухоршибирь!N161+Окинский!N161+Прибайкальский!N161+Северобайк!N161+Селенгинский!N161+Тарбагат!N161+Тунк!N161+Хоринск!N161</f>
        <v>21</v>
      </c>
      <c r="O161" s="54">
        <v>21596</v>
      </c>
      <c r="P161" s="54">
        <v>23</v>
      </c>
      <c r="Q161" s="55">
        <f t="shared" si="57"/>
        <v>106.50120392665309</v>
      </c>
      <c r="R161" s="54">
        <v>19</v>
      </c>
      <c r="S161" s="55">
        <f t="shared" si="58"/>
        <v>87.979255417669947</v>
      </c>
      <c r="T161" s="54">
        <v>3</v>
      </c>
      <c r="U161" s="56">
        <v>22321</v>
      </c>
      <c r="V161" s="54">
        <f>Барг!V161+Баунт!V161+Бичур!V161+Джид!V161+Еравн!V161+Заиграев!V161+Закаменск!V161+Иволг!V161+Кабанск!V161+Кижинг!V161+Курумкан!V161+Кяхта!V161+Муйский!V161+Мухоршибирь!V161+Окинский!V161+Прибайкальский!V161+Северобайк!V161+Селенгинский!V161+Тарбагат!V161+Тунк!V161+Хоринск!V161</f>
        <v>31</v>
      </c>
      <c r="W161" s="55">
        <f t="shared" si="50"/>
        <v>138.88266654719772</v>
      </c>
      <c r="X161" s="54">
        <f>Барг!X161+Баунт!X161+Бичур!X161+Джид!X161+Еравн!X161+Заиграев!X161+Закаменск!X161+Иволг!X161+Кабанск!X161+Кижинг!X161+Курумкан!X161+Кяхта!X161+Муйский!X161+Мухоршибирь!X161+Окинский!X161+Прибайкальский!X161+Северобайк!X161+Селенгинский!X161+Тарбагат!X161+Тунк!X161+Хоринск!X161</f>
        <v>25</v>
      </c>
      <c r="Y161" s="55">
        <f t="shared" si="51"/>
        <v>112.00215044128846</v>
      </c>
      <c r="Z161" s="54">
        <f>Барг!Z161+Баунт!Z161+Бичур!Z161+Джид!Z161+Еравн!Z161+Заиграев!Z161+Закаменск!Z161+Иволг!Z161+Кабанск!Z161+Кижинг!Z161+Курумкан!Z161+Кяхта!Z161+Муйский!Z161+Мухоршибирь!Z161+Окинский!Z161+Прибайкальский!Z161+Северобайк!Z161+Селенгинский!Z161+Тарбагат!Z161+Тунк!Z161+Хоринск!Z161</f>
        <v>1</v>
      </c>
      <c r="AA161" s="7">
        <v>382814</v>
      </c>
      <c r="AB161" s="7">
        <v>558</v>
      </c>
      <c r="AC161" s="14">
        <f t="shared" si="59"/>
        <v>145.76269415434126</v>
      </c>
      <c r="AD161" s="7">
        <v>168</v>
      </c>
      <c r="AE161" s="14">
        <f t="shared" si="60"/>
        <v>43.885542326038234</v>
      </c>
      <c r="AF161" s="7">
        <v>224</v>
      </c>
      <c r="AG161" s="7">
        <v>381500</v>
      </c>
      <c r="AH161" s="7">
        <f>Барг!AH161+Баунт!AH161+Бичур!AH161+Джид!AH161+Еравн!AH161+Заиграев!AH161+Закаменск!AH161+Иволг!AH161+Кабанск!AH161+Кижинг!AH161+Курумкан!AH161+Кяхта!AH161+Муйский!AH161+Мухоршибирь!AH161+Окинский!AH161+Прибайкальский!AH161+Северобайк!AH161+Селенгинский!AH161+Тарбагат!AH161+Тунк!AH161+Хоринск!AH161</f>
        <v>697</v>
      </c>
      <c r="AI161" s="14">
        <f t="shared" si="52"/>
        <v>182.69986893840104</v>
      </c>
      <c r="AJ161" s="7">
        <f>Барг!AJ161+Баунт!AJ161+Бичур!AJ161+Джид!AJ161+Еравн!AJ161+Заиграев!AJ161+Закаменск!AJ161+Иволг!AJ161+Кабанск!AJ161+Кижинг!AJ161+Курумкан!AJ161+Кяхта!AJ161+Муйский!AJ161+Мухоршибирь!AJ161+Окинский!AJ161+Прибайкальский!AJ161+Северобайк!AJ161+Селенгинский!AJ161+Тарбагат!AJ161+Тунк!AJ161+Хоринск!AJ161</f>
        <v>263</v>
      </c>
      <c r="AK161" s="14">
        <f t="shared" si="53"/>
        <v>68.938401048492793</v>
      </c>
      <c r="AL161" s="7">
        <f>Барг!AL161+Баунт!AL161+Бичур!AL161+Джид!AL161+Еравн!AL161+Заиграев!AL161+Закаменск!AL161+Иволг!AL161+Кабанск!AL161+Кижинг!AL161+Курумкан!AL161+Кяхта!AL161+Муйский!AL161+Мухоршибирь!AL161+Окинский!AL161+Прибайкальский!AL161+Северобайк!AL161+Селенгинский!AL161+Тарбагат!AL161+Тунк!AL161+Хоринск!AL161</f>
        <v>206</v>
      </c>
      <c r="AM161" s="8">
        <f t="shared" si="61"/>
        <v>534621</v>
      </c>
      <c r="AN161" s="8">
        <f t="shared" si="61"/>
        <v>846</v>
      </c>
      <c r="AO161" s="13">
        <f t="shared" si="62"/>
        <v>158.24294219643448</v>
      </c>
      <c r="AP161" s="161">
        <f t="shared" si="63"/>
        <v>355</v>
      </c>
      <c r="AQ161" s="13">
        <f t="shared" si="54"/>
        <v>66.402180236092491</v>
      </c>
      <c r="AR161" s="162">
        <f t="shared" si="64"/>
        <v>256</v>
      </c>
      <c r="AS161" s="8">
        <f t="shared" si="64"/>
        <v>532961</v>
      </c>
      <c r="AT161" s="8">
        <f t="shared" si="64"/>
        <v>940</v>
      </c>
      <c r="AU161" s="40">
        <f t="shared" si="65"/>
        <v>176.37313049172454</v>
      </c>
      <c r="AV161" s="8">
        <f t="shared" si="66"/>
        <v>450</v>
      </c>
      <c r="AW161" s="41">
        <f t="shared" si="67"/>
        <v>84.433945448166</v>
      </c>
      <c r="AX161" s="8">
        <f t="shared" si="68"/>
        <v>228</v>
      </c>
    </row>
    <row r="162" spans="1:51" x14ac:dyDescent="0.2">
      <c r="A162" s="46" t="s">
        <v>440</v>
      </c>
      <c r="B162" s="46" t="s">
        <v>441</v>
      </c>
      <c r="C162" s="145">
        <v>130211</v>
      </c>
      <c r="D162" s="112"/>
      <c r="E162" s="113">
        <f t="shared" si="55"/>
        <v>0</v>
      </c>
      <c r="F162" s="112"/>
      <c r="G162" s="113">
        <f t="shared" si="56"/>
        <v>0</v>
      </c>
      <c r="H162" s="112"/>
      <c r="I162" s="106">
        <v>129140</v>
      </c>
      <c r="J162" s="110">
        <f>Барг!J162+Баунт!J162+Бичур!J162+Джид!J162+Еравн!J162+Заиграев!J162+Закаменск!J162+Иволг!J162+Кабанск!J162+Кижинг!J162+Курумкан!J162+Кяхта!J162+Муйский!J162+Мухоршибирь!J162+Окинский!J162+Прибайкальский!J162+Северобайк!J162+Селенгинский!J162+Тарбагат!J162+Тунк!J162+Хоринск!J162</f>
        <v>0</v>
      </c>
      <c r="K162" s="111">
        <f t="shared" si="48"/>
        <v>0</v>
      </c>
      <c r="L162" s="110">
        <f>Барг!L162+Баунт!L162+Бичур!L162+Джид!L162+Еравн!L162+Заиграев!L162+Закаменск!L162+Иволг!L162+Кабанск!L162+Кижинг!L162+Курумкан!L162+Кяхта!L162+Муйский!L162+Мухоршибирь!L162+Окинский!L162+Прибайкальский!L162+Северобайк!L162+Селенгинский!L162+Тарбагат!L162+Тунк!L162+Хоринск!L162</f>
        <v>0</v>
      </c>
      <c r="M162" s="111">
        <f t="shared" si="49"/>
        <v>0</v>
      </c>
      <c r="N162" s="156">
        <f>Барг!N162+Баунт!N162+Бичур!N162+Джид!N162+Еравн!N162+Заиграев!N162+Закаменск!N162+Иволг!N162+Кабанск!N162+Кижинг!N162+Курумкан!N162+Кяхта!N162+Муйский!N162+Мухоршибирь!N162+Окинский!N162+Прибайкальский!N162+Северобайк!N162+Селенгинский!N162+Тарбагат!N162+Тунк!N162+Хоринск!N162</f>
        <v>0</v>
      </c>
      <c r="O162" s="54">
        <v>21596</v>
      </c>
      <c r="P162" s="54"/>
      <c r="Q162" s="55">
        <f t="shared" si="57"/>
        <v>0</v>
      </c>
      <c r="R162" s="54"/>
      <c r="S162" s="55">
        <f t="shared" si="58"/>
        <v>0</v>
      </c>
      <c r="T162" s="54"/>
      <c r="U162" s="56">
        <v>22321</v>
      </c>
      <c r="V162" s="54">
        <f>Барг!V162+Баунт!V162+Бичур!V162+Джид!V162+Еравн!V162+Заиграев!V162+Закаменск!V162+Иволг!V162+Кабанск!V162+Кижинг!V162+Курумкан!V162+Кяхта!V162+Муйский!V162+Мухоршибирь!V162+Окинский!V162+Прибайкальский!V162+Северобайк!V162+Селенгинский!V162+Тарбагат!V162+Тунк!V162+Хоринск!V162</f>
        <v>0</v>
      </c>
      <c r="W162" s="55">
        <f t="shared" si="50"/>
        <v>0</v>
      </c>
      <c r="X162" s="54">
        <f>Барг!X162+Баунт!X162+Бичур!X162+Джид!X162+Еравн!X162+Заиграев!X162+Закаменск!X162+Иволг!X162+Кабанск!X162+Кижинг!X162+Курумкан!X162+Кяхта!X162+Муйский!X162+Мухоршибирь!X162+Окинский!X162+Прибайкальский!X162+Северобайк!X162+Селенгинский!X162+Тарбагат!X162+Тунк!X162+Хоринск!X162</f>
        <v>0</v>
      </c>
      <c r="Y162" s="55">
        <f t="shared" si="51"/>
        <v>0</v>
      </c>
      <c r="Z162" s="54">
        <f>Барг!Z162+Баунт!Z162+Бичур!Z162+Джид!Z162+Еравн!Z162+Заиграев!Z162+Закаменск!Z162+Иволг!Z162+Кабанск!Z162+Кижинг!Z162+Курумкан!Z162+Кяхта!Z162+Муйский!Z162+Мухоршибирь!Z162+Окинский!Z162+Прибайкальский!Z162+Северобайк!Z162+Селенгинский!Z162+Тарбагат!Z162+Тунк!Z162+Хоринск!Z162</f>
        <v>0</v>
      </c>
      <c r="AA162" s="7">
        <v>382814</v>
      </c>
      <c r="AB162" s="7">
        <v>6</v>
      </c>
      <c r="AC162" s="14">
        <f t="shared" si="59"/>
        <v>1.5673407973585085</v>
      </c>
      <c r="AD162" s="7">
        <v>0</v>
      </c>
      <c r="AE162" s="14">
        <f t="shared" si="60"/>
        <v>0</v>
      </c>
      <c r="AF162" s="7">
        <v>6</v>
      </c>
      <c r="AG162" s="7">
        <v>381500</v>
      </c>
      <c r="AH162" s="7">
        <f>Барг!AH162+Баунт!AH162+Бичур!AH162+Джид!AH162+Еравн!AH162+Заиграев!AH162+Закаменск!AH162+Иволг!AH162+Кабанск!AH162+Кижинг!AH162+Курумкан!AH162+Кяхта!AH162+Муйский!AH162+Мухоршибирь!AH162+Окинский!AH162+Прибайкальский!AH162+Северобайк!AH162+Селенгинский!AH162+Тарбагат!AH162+Тунк!AH162+Хоринск!AH162</f>
        <v>11</v>
      </c>
      <c r="AI162" s="14">
        <f t="shared" si="52"/>
        <v>2.8833551769331587</v>
      </c>
      <c r="AJ162" s="7">
        <f>Барг!AJ162+Баунт!AJ162+Бичур!AJ162+Джид!AJ162+Еравн!AJ162+Заиграев!AJ162+Закаменск!AJ162+Иволг!AJ162+Кабанск!AJ162+Кижинг!AJ162+Курумкан!AJ162+Кяхта!AJ162+Муйский!AJ162+Мухоршибирь!AJ162+Окинский!AJ162+Прибайкальский!AJ162+Северобайк!AJ162+Селенгинский!AJ162+Тарбагат!AJ162+Тунк!AJ162+Хоринск!AJ162</f>
        <v>1</v>
      </c>
      <c r="AK162" s="14">
        <f t="shared" si="53"/>
        <v>0.26212319790301442</v>
      </c>
      <c r="AL162" s="7">
        <f>Барг!AL162+Баунт!AL162+Бичур!AL162+Джид!AL162+Еравн!AL162+Заиграев!AL162+Закаменск!AL162+Иволг!AL162+Кабанск!AL162+Кижинг!AL162+Курумкан!AL162+Кяхта!AL162+Муйский!AL162+Мухоршибирь!AL162+Окинский!AL162+Прибайкальский!AL162+Северобайк!AL162+Селенгинский!AL162+Тарбагат!AL162+Тунк!AL162+Хоринск!AL162</f>
        <v>7</v>
      </c>
      <c r="AM162" s="8">
        <f t="shared" si="61"/>
        <v>534621</v>
      </c>
      <c r="AN162" s="8">
        <f t="shared" si="61"/>
        <v>6</v>
      </c>
      <c r="AO162" s="13"/>
      <c r="AP162" s="161">
        <f t="shared" si="63"/>
        <v>0</v>
      </c>
      <c r="AQ162" s="13"/>
      <c r="AR162" s="162">
        <f t="shared" si="64"/>
        <v>6</v>
      </c>
      <c r="AS162" s="8">
        <f t="shared" si="64"/>
        <v>532961</v>
      </c>
      <c r="AT162" s="8">
        <f t="shared" si="64"/>
        <v>11</v>
      </c>
      <c r="AU162" s="40">
        <f t="shared" si="65"/>
        <v>2.0639408887329469</v>
      </c>
      <c r="AV162" s="8">
        <f t="shared" si="66"/>
        <v>1</v>
      </c>
      <c r="AW162" s="41">
        <f t="shared" si="67"/>
        <v>0.18763098988481333</v>
      </c>
      <c r="AX162" s="8">
        <f t="shared" si="68"/>
        <v>7</v>
      </c>
    </row>
    <row r="163" spans="1:51" x14ac:dyDescent="0.2">
      <c r="A163" s="46" t="s">
        <v>442</v>
      </c>
      <c r="B163" s="46" t="s">
        <v>443</v>
      </c>
      <c r="C163" s="145">
        <v>130211</v>
      </c>
      <c r="D163" s="112"/>
      <c r="E163" s="113">
        <f t="shared" si="55"/>
        <v>0</v>
      </c>
      <c r="F163" s="112"/>
      <c r="G163" s="113">
        <f t="shared" si="56"/>
        <v>0</v>
      </c>
      <c r="H163" s="112"/>
      <c r="I163" s="106">
        <v>129140</v>
      </c>
      <c r="J163" s="110">
        <f>Барг!J163+Баунт!J163+Бичур!J163+Джид!J163+Еравн!J163+Заиграев!J163+Закаменск!J163+Иволг!J163+Кабанск!J163+Кижинг!J163+Курумкан!J163+Кяхта!J163+Муйский!J163+Мухоршибирь!J163+Окинский!J163+Прибайкальский!J163+Северобайк!J163+Селенгинский!J163+Тарбагат!J163+Тунк!J163+Хоринск!J163</f>
        <v>0</v>
      </c>
      <c r="K163" s="111">
        <f t="shared" si="48"/>
        <v>0</v>
      </c>
      <c r="L163" s="110">
        <f>Барг!L163+Баунт!L163+Бичур!L163+Джид!L163+Еравн!L163+Заиграев!L163+Закаменск!L163+Иволг!L163+Кабанск!L163+Кижинг!L163+Курумкан!L163+Кяхта!L163+Муйский!L163+Мухоршибирь!L163+Окинский!L163+Прибайкальский!L163+Северобайк!L163+Селенгинский!L163+Тарбагат!L163+Тунк!L163+Хоринск!L163</f>
        <v>0</v>
      </c>
      <c r="M163" s="111">
        <f t="shared" si="49"/>
        <v>0</v>
      </c>
      <c r="N163" s="156">
        <f>Барг!N163+Баунт!N163+Бичур!N163+Джид!N163+Еравн!N163+Заиграев!N163+Закаменск!N163+Иволг!N163+Кабанск!N163+Кижинг!N163+Курумкан!N163+Кяхта!N163+Муйский!N163+Мухоршибирь!N163+Окинский!N163+Прибайкальский!N163+Северобайк!N163+Селенгинский!N163+Тарбагат!N163+Тунк!N163+Хоринск!N163</f>
        <v>0</v>
      </c>
      <c r="O163" s="54">
        <v>21596</v>
      </c>
      <c r="P163" s="54"/>
      <c r="Q163" s="55">
        <f t="shared" si="57"/>
        <v>0</v>
      </c>
      <c r="R163" s="54"/>
      <c r="S163" s="55">
        <f t="shared" si="58"/>
        <v>0</v>
      </c>
      <c r="T163" s="54"/>
      <c r="U163" s="56">
        <v>22321</v>
      </c>
      <c r="V163" s="54">
        <f>Барг!V163+Баунт!V163+Бичур!V163+Джид!V163+Еравн!V163+Заиграев!V163+Закаменск!V163+Иволг!V163+Кабанск!V163+Кижинг!V163+Курумкан!V163+Кяхта!V163+Муйский!V163+Мухоршибирь!V163+Окинский!V163+Прибайкальский!V163+Северобайк!V163+Селенгинский!V163+Тарбагат!V163+Тунк!V163+Хоринск!V163</f>
        <v>0</v>
      </c>
      <c r="W163" s="55">
        <f t="shared" si="50"/>
        <v>0</v>
      </c>
      <c r="X163" s="54">
        <f>Барг!X163+Баунт!X163+Бичур!X163+Джид!X163+Еравн!X163+Заиграев!X163+Закаменск!X163+Иволг!X163+Кабанск!X163+Кижинг!X163+Курумкан!X163+Кяхта!X163+Муйский!X163+Мухоршибирь!X163+Окинский!X163+Прибайкальский!X163+Северобайк!X163+Селенгинский!X163+Тарбагат!X163+Тунк!X163+Хоринск!X163</f>
        <v>0</v>
      </c>
      <c r="Y163" s="55">
        <f t="shared" si="51"/>
        <v>0</v>
      </c>
      <c r="Z163" s="54">
        <f>Барг!Z163+Баунт!Z163+Бичур!Z163+Джид!Z163+Еравн!Z163+Заиграев!Z163+Закаменск!Z163+Иволг!Z163+Кабанск!Z163+Кижинг!Z163+Курумкан!Z163+Кяхта!Z163+Муйский!Z163+Мухоршибирь!Z163+Окинский!Z163+Прибайкальский!Z163+Северобайк!Z163+Селенгинский!Z163+Тарбагат!Z163+Тунк!Z163+Хоринск!Z163</f>
        <v>0</v>
      </c>
      <c r="AA163" s="7">
        <v>382814</v>
      </c>
      <c r="AB163" s="7">
        <v>23</v>
      </c>
      <c r="AC163" s="14">
        <f t="shared" si="59"/>
        <v>6.0081397232076155</v>
      </c>
      <c r="AD163" s="7">
        <v>10</v>
      </c>
      <c r="AE163" s="14">
        <f t="shared" si="60"/>
        <v>2.6122346622641803</v>
      </c>
      <c r="AF163" s="7">
        <v>16</v>
      </c>
      <c r="AG163" s="7">
        <v>381500</v>
      </c>
      <c r="AH163" s="7">
        <f>Барг!AH163+Баунт!AH163+Бичур!AH163+Джид!AH163+Еравн!AH163+Заиграев!AH163+Закаменск!AH163+Иволг!AH163+Кабанск!AH163+Кижинг!AH163+Курумкан!AH163+Кяхта!AH163+Муйский!AH163+Мухоршибирь!AH163+Окинский!AH163+Прибайкальский!AH163+Северобайк!AH163+Селенгинский!AH163+Тарбагат!AH163+Тунк!AH163+Хоринск!AH163</f>
        <v>34</v>
      </c>
      <c r="AI163" s="14">
        <f t="shared" si="52"/>
        <v>8.9121887287024908</v>
      </c>
      <c r="AJ163" s="7">
        <f>Барг!AJ163+Баунт!AJ163+Бичур!AJ163+Джид!AJ163+Еравн!AJ163+Заиграев!AJ163+Закаменск!AJ163+Иволг!AJ163+Кабанск!AJ163+Кижинг!AJ163+Курумкан!AJ163+Кяхта!AJ163+Муйский!AJ163+Мухоршибирь!AJ163+Окинский!AJ163+Прибайкальский!AJ163+Северобайк!AJ163+Селенгинский!AJ163+Тарбагат!AJ163+Тунк!AJ163+Хоринск!AJ163</f>
        <v>19</v>
      </c>
      <c r="AK163" s="14">
        <f t="shared" si="53"/>
        <v>4.980340760157274</v>
      </c>
      <c r="AL163" s="7">
        <f>Барг!AL163+Баунт!AL163+Бичур!AL163+Джид!AL163+Еравн!AL163+Заиграев!AL163+Закаменск!AL163+Иволг!AL163+Кабанск!AL163+Кижинг!AL163+Курумкан!AL163+Кяхта!AL163+Муйский!AL163+Мухоршибирь!AL163+Окинский!AL163+Прибайкальский!AL163+Северобайк!AL163+Селенгинский!AL163+Тарбагат!AL163+Тунк!AL163+Хоринск!AL163</f>
        <v>8</v>
      </c>
      <c r="AM163" s="8">
        <f t="shared" si="61"/>
        <v>534621</v>
      </c>
      <c r="AN163" s="8">
        <f t="shared" si="61"/>
        <v>23</v>
      </c>
      <c r="AO163" s="13"/>
      <c r="AP163" s="161">
        <f t="shared" si="63"/>
        <v>10</v>
      </c>
      <c r="AQ163" s="13"/>
      <c r="AR163" s="162">
        <f t="shared" si="64"/>
        <v>16</v>
      </c>
      <c r="AS163" s="8">
        <f t="shared" si="64"/>
        <v>532961</v>
      </c>
      <c r="AT163" s="8">
        <f t="shared" si="64"/>
        <v>34</v>
      </c>
      <c r="AU163" s="40">
        <f t="shared" si="65"/>
        <v>6.3794536560836539</v>
      </c>
      <c r="AV163" s="8">
        <f t="shared" si="66"/>
        <v>19</v>
      </c>
      <c r="AW163" s="41">
        <f t="shared" si="67"/>
        <v>3.5649888078114538</v>
      </c>
      <c r="AX163" s="8">
        <f t="shared" si="68"/>
        <v>8</v>
      </c>
    </row>
    <row r="164" spans="1:51" x14ac:dyDescent="0.2">
      <c r="A164" s="1" t="s">
        <v>284</v>
      </c>
      <c r="B164" s="1" t="s">
        <v>285</v>
      </c>
      <c r="C164" s="145">
        <v>130211</v>
      </c>
      <c r="D164" s="112">
        <v>1430</v>
      </c>
      <c r="E164" s="113">
        <f t="shared" si="55"/>
        <v>1098.2175085054257</v>
      </c>
      <c r="F164" s="112">
        <v>847</v>
      </c>
      <c r="G164" s="113">
        <f t="shared" si="56"/>
        <v>650.48267811475216</v>
      </c>
      <c r="H164" s="112">
        <v>168</v>
      </c>
      <c r="I164" s="106">
        <v>129140</v>
      </c>
      <c r="J164" s="110">
        <f>Барг!J164+Баунт!J164+Бичур!J164+Джид!J164+Еравн!J164+Заиграев!J164+Закаменск!J164+Иволг!J164+Кабанск!J164+Кижинг!J164+Курумкан!J164+Кяхта!J164+Муйский!J164+Мухоршибирь!J164+Окинский!J164+Прибайкальский!J164+Северобайк!J164+Селенгинский!J164+Тарбагат!J164+Тунк!J164+Хоринск!J164</f>
        <v>1711</v>
      </c>
      <c r="K164" s="111">
        <f t="shared" si="48"/>
        <v>1324.9186928914357</v>
      </c>
      <c r="L164" s="110">
        <f>Барг!L164+Баунт!L164+Бичур!L164+Джид!L164+Еравн!L164+Заиграев!L164+Закаменск!L164+Иволг!L164+Кабанск!L164+Кижинг!L164+Курумкан!L164+Кяхта!L164+Муйский!L164+Мухоршибирь!L164+Окинский!L164+Прибайкальский!L164+Северобайк!L164+Селенгинский!L164+Тарбагат!L164+Тунк!L164+Хоринск!L164</f>
        <v>635</v>
      </c>
      <c r="M164" s="111">
        <f t="shared" si="49"/>
        <v>491.71441846058542</v>
      </c>
      <c r="N164" s="156">
        <f>Барг!N164+Баунт!N164+Бичур!N164+Джид!N164+Еравн!N164+Заиграев!N164+Закаменск!N164+Иволг!N164+Кабанск!N164+Кижинг!N164+Курумкан!N164+Кяхта!N164+Муйский!N164+Мухоршибирь!N164+Окинский!N164+Прибайкальский!N164+Северобайк!N164+Селенгинский!N164+Тарбагат!N164+Тунк!N164+Хоринск!N164</f>
        <v>180</v>
      </c>
      <c r="O164" s="54">
        <v>21596</v>
      </c>
      <c r="P164" s="54">
        <v>170</v>
      </c>
      <c r="Q164" s="55">
        <f t="shared" si="57"/>
        <v>787.18281163178369</v>
      </c>
      <c r="R164" s="54">
        <v>114</v>
      </c>
      <c r="S164" s="55">
        <f t="shared" si="58"/>
        <v>527.87553250601957</v>
      </c>
      <c r="T164" s="54">
        <v>12</v>
      </c>
      <c r="U164" s="56">
        <v>22321</v>
      </c>
      <c r="V164" s="54">
        <f>Барг!V164+Баунт!V164+Бичур!V164+Джид!V164+Еравн!V164+Заиграев!V164+Закаменск!V164+Иволг!V164+Кабанск!V164+Кижинг!V164+Курумкан!V164+Кяхта!V164+Муйский!V164+Мухоршибирь!V164+Окинский!V164+Прибайкальский!V164+Северобайк!V164+Селенгинский!V164+Тарбагат!V164+Тунк!V164+Хоринск!V164</f>
        <v>210</v>
      </c>
      <c r="W164" s="55">
        <f t="shared" si="50"/>
        <v>940.81806370682318</v>
      </c>
      <c r="X164" s="54">
        <f>Барг!X164+Баунт!X164+Бичур!X164+Джид!X164+Еравн!X164+Заиграев!X164+Закаменск!X164+Иволг!X164+Кабанск!X164+Кижинг!X164+Курумкан!X164+Кяхта!X164+Муйский!X164+Мухоршибирь!X164+Окинский!X164+Прибайкальский!X164+Северобайк!X164+Селенгинский!X164+Тарбагат!X164+Тунк!X164+Хоринск!X164</f>
        <v>67</v>
      </c>
      <c r="Y164" s="55">
        <f t="shared" si="51"/>
        <v>300.16576318265311</v>
      </c>
      <c r="Z164" s="54">
        <f>Барг!Z164+Баунт!Z164+Бичур!Z164+Джид!Z164+Еравн!Z164+Заиграев!Z164+Закаменск!Z164+Иволг!Z164+Кабанск!Z164+Кижинг!Z164+Курумкан!Z164+Кяхта!Z164+Муйский!Z164+Мухоршибирь!Z164+Окинский!Z164+Прибайкальский!Z164+Северобайк!Z164+Селенгинский!Z164+Тарбагат!Z164+Тунк!Z164+Хоринск!Z164</f>
        <v>26</v>
      </c>
      <c r="AA164" s="7">
        <v>382814</v>
      </c>
      <c r="AB164" s="7">
        <v>1062</v>
      </c>
      <c r="AC164" s="14">
        <f t="shared" si="59"/>
        <v>277.41932113245599</v>
      </c>
      <c r="AD164" s="7">
        <v>574</v>
      </c>
      <c r="AE164" s="14">
        <f t="shared" si="60"/>
        <v>149.94226961396396</v>
      </c>
      <c r="AF164" s="7">
        <v>50</v>
      </c>
      <c r="AG164" s="7">
        <v>381500</v>
      </c>
      <c r="AH164" s="7">
        <f>Барг!AH164+Баунт!AH164+Бичур!AH164+Джид!AH164+Еравн!AH164+Заиграев!AH164+Закаменск!AH164+Иволг!AH164+Кабанск!AH164+Кижинг!AH164+Курумкан!AH164+Кяхта!AH164+Муйский!AH164+Мухоршибирь!AH164+Окинский!AH164+Прибайкальский!AH164+Северобайк!AH164+Селенгинский!AH164+Тарбагат!AH164+Тунк!AH164+Хоринск!AH164</f>
        <v>1085</v>
      </c>
      <c r="AI164" s="14">
        <f t="shared" si="52"/>
        <v>284.40366972477062</v>
      </c>
      <c r="AJ164" s="7">
        <f>Барг!AJ164+Баунт!AJ164+Бичур!AJ164+Джид!AJ164+Еравн!AJ164+Заиграев!AJ164+Закаменск!AJ164+Иволг!AJ164+Кабанск!AJ164+Кижинг!AJ164+Курумкан!AJ164+Кяхта!AJ164+Муйский!AJ164+Мухоршибирь!AJ164+Окинский!AJ164+Прибайкальский!AJ164+Северобайк!AJ164+Селенгинский!AJ164+Тарбагат!AJ164+Тунк!AJ164+Хоринск!AJ164</f>
        <v>576</v>
      </c>
      <c r="AK164" s="14">
        <f t="shared" si="53"/>
        <v>150.9829619921363</v>
      </c>
      <c r="AL164" s="7">
        <f>Барг!AL164+Баунт!AL164+Бичур!AL164+Джид!AL164+Еравн!AL164+Заиграев!AL164+Закаменск!AL164+Иволг!AL164+Кабанск!AL164+Кижинг!AL164+Курумкан!AL164+Кяхта!AL164+Муйский!AL164+Мухоршибирь!AL164+Окинский!AL164+Прибайкальский!AL164+Северобайк!AL164+Селенгинский!AL164+Тарбагат!AL164+Тунк!AL164+Хоринск!AL164</f>
        <v>71</v>
      </c>
      <c r="AM164" s="8">
        <f t="shared" si="61"/>
        <v>534621</v>
      </c>
      <c r="AN164" s="8">
        <f t="shared" si="61"/>
        <v>2662</v>
      </c>
      <c r="AO164" s="13">
        <f t="shared" si="62"/>
        <v>497.92282757317798</v>
      </c>
      <c r="AP164" s="161">
        <f t="shared" si="63"/>
        <v>1535</v>
      </c>
      <c r="AQ164" s="13">
        <f t="shared" si="54"/>
        <v>287.1192863729633</v>
      </c>
      <c r="AR164" s="162">
        <f t="shared" si="64"/>
        <v>230</v>
      </c>
      <c r="AS164" s="8">
        <f t="shared" si="64"/>
        <v>532961</v>
      </c>
      <c r="AT164" s="8">
        <f t="shared" si="64"/>
        <v>3006</v>
      </c>
      <c r="AU164" s="40">
        <f t="shared" si="65"/>
        <v>564.01875559374889</v>
      </c>
      <c r="AV164" s="8">
        <f t="shared" si="66"/>
        <v>1278</v>
      </c>
      <c r="AW164" s="41">
        <f t="shared" si="67"/>
        <v>239.79240507279147</v>
      </c>
      <c r="AX164" s="8">
        <f t="shared" si="68"/>
        <v>277</v>
      </c>
    </row>
    <row r="165" spans="1:51" x14ac:dyDescent="0.2">
      <c r="A165" s="1" t="s">
        <v>286</v>
      </c>
      <c r="B165" s="1" t="s">
        <v>287</v>
      </c>
      <c r="C165" s="145">
        <v>130211</v>
      </c>
      <c r="D165" s="112">
        <v>0</v>
      </c>
      <c r="E165" s="113">
        <f t="shared" si="55"/>
        <v>0</v>
      </c>
      <c r="F165" s="112">
        <v>0</v>
      </c>
      <c r="G165" s="113">
        <f t="shared" si="56"/>
        <v>0</v>
      </c>
      <c r="H165" s="112">
        <v>0</v>
      </c>
      <c r="I165" s="106">
        <v>129140</v>
      </c>
      <c r="J165" s="110">
        <f>Барг!J165+Баунт!J165+Бичур!J165+Джид!J165+Еравн!J165+Заиграев!J165+Закаменск!J165+Иволг!J165+Кабанск!J165+Кижинг!J165+Курумкан!J165+Кяхта!J165+Муйский!J165+Мухоршибирь!J165+Окинский!J165+Прибайкальский!J165+Северобайк!J165+Селенгинский!J165+Тарбагат!J165+Тунк!J165+Хоринск!J165</f>
        <v>1</v>
      </c>
      <c r="K165" s="111">
        <f t="shared" si="48"/>
        <v>0.77435341489855969</v>
      </c>
      <c r="L165" s="110">
        <f>Барг!L165+Баунт!L165+Бичур!L165+Джид!L165+Еравн!L165+Заиграев!L165+Закаменск!L165+Иволг!L165+Кабанск!L165+Кижинг!L165+Курумкан!L165+Кяхта!L165+Муйский!L165+Мухоршибирь!L165+Окинский!L165+Прибайкальский!L165+Северобайк!L165+Селенгинский!L165+Тарбагат!L165+Тунк!L165+Хоринск!L165</f>
        <v>1</v>
      </c>
      <c r="M165" s="111">
        <f t="shared" si="49"/>
        <v>0.77435341489855969</v>
      </c>
      <c r="N165" s="156">
        <f>Барг!N165+Баунт!N165+Бичур!N165+Джид!N165+Еравн!N165+Заиграев!N165+Закаменск!N165+Иволг!N165+Кабанск!N165+Кижинг!N165+Курумкан!N165+Кяхта!N165+Муйский!N165+Мухоршибирь!N165+Окинский!N165+Прибайкальский!N165+Северобайк!N165+Селенгинский!N165+Тарбагат!N165+Тунк!N165+Хоринск!N165</f>
        <v>1</v>
      </c>
      <c r="O165" s="54">
        <v>21596</v>
      </c>
      <c r="P165" s="54">
        <v>0</v>
      </c>
      <c r="Q165" s="55">
        <f t="shared" si="57"/>
        <v>0</v>
      </c>
      <c r="R165" s="54">
        <v>0</v>
      </c>
      <c r="S165" s="55">
        <f t="shared" si="58"/>
        <v>0</v>
      </c>
      <c r="T165" s="54">
        <v>0</v>
      </c>
      <c r="U165" s="56">
        <v>22321</v>
      </c>
      <c r="V165" s="54">
        <f>Барг!V165+Баунт!V165+Бичур!V165+Джид!V165+Еравн!V165+Заиграев!V165+Закаменск!V165+Иволг!V165+Кабанск!V165+Кижинг!V165+Курумкан!V165+Кяхта!V165+Муйский!V165+Мухоршибирь!V165+Окинский!V165+Прибайкальский!V165+Северобайк!V165+Селенгинский!V165+Тарбагат!V165+Тунк!V165+Хоринск!V165</f>
        <v>1</v>
      </c>
      <c r="W165" s="55">
        <f t="shared" si="50"/>
        <v>4.4800860176515389</v>
      </c>
      <c r="X165" s="54">
        <f>Барг!X165+Баунт!X165+Бичур!X165+Джид!X165+Еравн!X165+Заиграев!X165+Закаменск!X165+Иволг!X165+Кабанск!X165+Кижинг!X165+Курумкан!X165+Кяхта!X165+Муйский!X165+Мухоршибирь!X165+Окинский!X165+Прибайкальский!X165+Северобайк!X165+Селенгинский!X165+Тарбагат!X165+Тунк!X165+Хоринск!X165</f>
        <v>0</v>
      </c>
      <c r="Y165" s="55">
        <f t="shared" si="51"/>
        <v>0</v>
      </c>
      <c r="Z165" s="54">
        <f>Барг!Z165+Баунт!Z165+Бичур!Z165+Джид!Z165+Еравн!Z165+Заиграев!Z165+Закаменск!Z165+Иволг!Z165+Кабанск!Z165+Кижинг!Z165+Курумкан!Z165+Кяхта!Z165+Муйский!Z165+Мухоршибирь!Z165+Окинский!Z165+Прибайкальский!Z165+Северобайк!Z165+Селенгинский!Z165+Тарбагат!Z165+Тунк!Z165+Хоринск!Z165</f>
        <v>0</v>
      </c>
      <c r="AA165" s="7">
        <v>382814</v>
      </c>
      <c r="AB165" s="7">
        <v>0</v>
      </c>
      <c r="AC165" s="14">
        <f t="shared" si="59"/>
        <v>0</v>
      </c>
      <c r="AD165" s="7">
        <v>0</v>
      </c>
      <c r="AE165" s="14">
        <f t="shared" si="60"/>
        <v>0</v>
      </c>
      <c r="AF165" s="7">
        <v>0</v>
      </c>
      <c r="AG165" s="7">
        <v>381500</v>
      </c>
      <c r="AH165" s="7">
        <f>Барг!AH165+Баунт!AH165+Бичур!AH165+Джид!AH165+Еравн!AH165+Заиграев!AH165+Закаменск!AH165+Иволг!AH165+Кабанск!AH165+Кижинг!AH165+Курумкан!AH165+Кяхта!AH165+Муйский!AH165+Мухоршибирь!AH165+Окинский!AH165+Прибайкальский!AH165+Северобайк!AH165+Селенгинский!AH165+Тарбагат!AH165+Тунк!AH165+Хоринск!AH165</f>
        <v>65</v>
      </c>
      <c r="AI165" s="14">
        <f t="shared" si="52"/>
        <v>17.038007863695935</v>
      </c>
      <c r="AJ165" s="7">
        <f>Барг!AJ165+Баунт!AJ165+Бичур!AJ165+Джид!AJ165+Еравн!AJ165+Заиграев!AJ165+Закаменск!AJ165+Иволг!AJ165+Кабанск!AJ165+Кижинг!AJ165+Курумкан!AJ165+Кяхта!AJ165+Муйский!AJ165+Мухоршибирь!AJ165+Окинский!AJ165+Прибайкальский!AJ165+Северобайк!AJ165+Селенгинский!AJ165+Тарбагат!AJ165+Тунк!AJ165+Хоринск!AJ165</f>
        <v>11</v>
      </c>
      <c r="AK165" s="14">
        <f t="shared" si="53"/>
        <v>2.8833551769331587</v>
      </c>
      <c r="AL165" s="7">
        <f>Барг!AL165+Баунт!AL165+Бичур!AL165+Джид!AL165+Еравн!AL165+Заиграев!AL165+Закаменск!AL165+Иволг!AL165+Кабанск!AL165+Кижинг!AL165+Курумкан!AL165+Кяхта!AL165+Муйский!AL165+Мухоршибирь!AL165+Окинский!AL165+Прибайкальский!AL165+Северобайк!AL165+Селенгинский!AL165+Тарбагат!AL165+Тунк!AL165+Хоринск!AL165</f>
        <v>49</v>
      </c>
      <c r="AM165" s="8">
        <f t="shared" si="61"/>
        <v>534621</v>
      </c>
      <c r="AN165" s="8">
        <f t="shared" si="61"/>
        <v>0</v>
      </c>
      <c r="AO165" s="13">
        <f t="shared" si="62"/>
        <v>0</v>
      </c>
      <c r="AP165" s="161">
        <f t="shared" si="63"/>
        <v>0</v>
      </c>
      <c r="AQ165" s="13">
        <f t="shared" si="54"/>
        <v>0</v>
      </c>
      <c r="AR165" s="162">
        <f t="shared" si="64"/>
        <v>0</v>
      </c>
      <c r="AS165" s="8">
        <f t="shared" si="64"/>
        <v>532961</v>
      </c>
      <c r="AT165" s="8">
        <f t="shared" si="64"/>
        <v>67</v>
      </c>
      <c r="AU165" s="40">
        <f t="shared" si="65"/>
        <v>12.571276322282493</v>
      </c>
      <c r="AV165" s="8">
        <f t="shared" si="66"/>
        <v>12</v>
      </c>
      <c r="AW165" s="41">
        <f t="shared" si="67"/>
        <v>2.2515718786177596</v>
      </c>
      <c r="AX165" s="8">
        <f t="shared" si="68"/>
        <v>50</v>
      </c>
    </row>
    <row r="166" spans="1:51" x14ac:dyDescent="0.2">
      <c r="A166" s="1" t="s">
        <v>288</v>
      </c>
      <c r="B166" s="1" t="s">
        <v>289</v>
      </c>
      <c r="C166" s="145">
        <v>130211</v>
      </c>
      <c r="D166" s="112">
        <v>0</v>
      </c>
      <c r="E166" s="113">
        <f t="shared" si="55"/>
        <v>0</v>
      </c>
      <c r="F166" s="112">
        <v>0</v>
      </c>
      <c r="G166" s="113">
        <f t="shared" si="56"/>
        <v>0</v>
      </c>
      <c r="H166" s="112">
        <v>0</v>
      </c>
      <c r="I166" s="106">
        <v>129140</v>
      </c>
      <c r="J166" s="110">
        <f>Барг!J166+Баунт!J166+Бичур!J166+Джид!J166+Еравн!J166+Заиграев!J166+Закаменск!J166+Иволг!J166+Кабанск!J166+Кижинг!J166+Курумкан!J166+Кяхта!J166+Муйский!J166+Мухоршибирь!J166+Окинский!J166+Прибайкальский!J166+Северобайк!J166+Селенгинский!J166+Тарбагат!J166+Тунк!J166+Хоринск!J166</f>
        <v>2</v>
      </c>
      <c r="K166" s="111">
        <f t="shared" si="48"/>
        <v>1.5487068297971194</v>
      </c>
      <c r="L166" s="110">
        <f>Барг!L166+Баунт!L166+Бичур!L166+Джид!L166+Еравн!L166+Заиграев!L166+Закаменск!L166+Иволг!L166+Кабанск!L166+Кижинг!L166+Курумкан!L166+Кяхта!L166+Муйский!L166+Мухоршибирь!L166+Окинский!L166+Прибайкальский!L166+Северобайк!L166+Селенгинский!L166+Тарбагат!L166+Тунк!L166+Хоринск!L166</f>
        <v>1</v>
      </c>
      <c r="M166" s="111">
        <f t="shared" si="49"/>
        <v>0.77435341489855969</v>
      </c>
      <c r="N166" s="156">
        <f>Барг!N166+Баунт!N166+Бичур!N166+Джид!N166+Еравн!N166+Заиграев!N166+Закаменск!N166+Иволг!N166+Кабанск!N166+Кижинг!N166+Курумкан!N166+Кяхта!N166+Муйский!N166+Мухоршибирь!N166+Окинский!N166+Прибайкальский!N166+Северобайк!N166+Селенгинский!N166+Тарбагат!N166+Тунк!N166+Хоринск!N166</f>
        <v>0</v>
      </c>
      <c r="O166" s="54">
        <v>21596</v>
      </c>
      <c r="P166" s="54">
        <v>2</v>
      </c>
      <c r="Q166" s="55">
        <f t="shared" si="57"/>
        <v>9.2609742544915719</v>
      </c>
      <c r="R166" s="54">
        <v>2</v>
      </c>
      <c r="S166" s="55">
        <f t="shared" si="58"/>
        <v>9.2609742544915719</v>
      </c>
      <c r="T166" s="54">
        <v>0</v>
      </c>
      <c r="U166" s="56">
        <v>22321</v>
      </c>
      <c r="V166" s="54">
        <f>Барг!V166+Баунт!V166+Бичур!V166+Джид!V166+Еравн!V166+Заиграев!V166+Закаменск!V166+Иволг!V166+Кабанск!V166+Кижинг!V166+Курумкан!V166+Кяхта!V166+Муйский!V166+Мухоршибирь!V166+Окинский!V166+Прибайкальский!V166+Северобайк!V166+Селенгинский!V166+Тарбагат!V166+Тунк!V166+Хоринск!V166</f>
        <v>5</v>
      </c>
      <c r="W166" s="55">
        <f t="shared" si="50"/>
        <v>22.400430088257693</v>
      </c>
      <c r="X166" s="54">
        <f>Барг!X166+Баунт!X166+Бичур!X166+Джид!X166+Еравн!X166+Заиграев!X166+Закаменск!X166+Иволг!X166+Кабанск!X166+Кижинг!X166+Курумкан!X166+Кяхта!X166+Муйский!X166+Мухоршибирь!X166+Окинский!X166+Прибайкальский!X166+Северобайк!X166+Селенгинский!X166+Тарбагат!X166+Тунк!X166+Хоринск!X166</f>
        <v>3</v>
      </c>
      <c r="Y166" s="55">
        <f t="shared" si="51"/>
        <v>13.440258052954617</v>
      </c>
      <c r="Z166" s="54">
        <f>Барг!Z166+Баунт!Z166+Бичур!Z166+Джид!Z166+Еравн!Z166+Заиграев!Z166+Закаменск!Z166+Иволг!Z166+Кабанск!Z166+Кижинг!Z166+Курумкан!Z166+Кяхта!Z166+Муйский!Z166+Мухоршибирь!Z166+Окинский!Z166+Прибайкальский!Z166+Северобайк!Z166+Селенгинский!Z166+Тарбагат!Z166+Тунк!Z166+Хоринск!Z166</f>
        <v>1</v>
      </c>
      <c r="AA166" s="7">
        <v>382814</v>
      </c>
      <c r="AB166" s="7">
        <v>1155</v>
      </c>
      <c r="AC166" s="14">
        <f t="shared" si="59"/>
        <v>301.71310349151287</v>
      </c>
      <c r="AD166" s="7">
        <v>432</v>
      </c>
      <c r="AE166" s="14">
        <f t="shared" si="60"/>
        <v>112.84853740981259</v>
      </c>
      <c r="AF166" s="7">
        <v>331</v>
      </c>
      <c r="AG166" s="7">
        <v>381500</v>
      </c>
      <c r="AH166" s="7">
        <f>Барг!AH166+Баунт!AH166+Бичур!AH166+Джид!AH166+Еравн!AH166+Заиграев!AH166+Закаменск!AH166+Иволг!AH166+Кабанск!AH166+Кижинг!AH166+Курумкан!AH166+Кяхта!AH166+Муйский!AH166+Мухоршибирь!AH166+Окинский!AH166+Прибайкальский!AH166+Северобайк!AH166+Селенгинский!AH166+Тарбагат!AH166+Тунк!AH166+Хоринск!AH166</f>
        <v>1109</v>
      </c>
      <c r="AI166" s="14">
        <f t="shared" si="52"/>
        <v>290.694626474443</v>
      </c>
      <c r="AJ166" s="7">
        <f>Барг!AJ166+Баунт!AJ166+Бичур!AJ166+Джид!AJ166+Еравн!AJ166+Заиграев!AJ166+Закаменск!AJ166+Иволг!AJ166+Кабанск!AJ166+Кижинг!AJ166+Курумкан!AJ166+Кяхта!AJ166+Муйский!AJ166+Мухоршибирь!AJ166+Окинский!AJ166+Прибайкальский!AJ166+Северобайк!AJ166+Селенгинский!AJ166+Тарбагат!AJ166+Тунк!AJ166+Хоринск!AJ166</f>
        <v>479</v>
      </c>
      <c r="AK166" s="14">
        <f t="shared" si="53"/>
        <v>125.55701179554391</v>
      </c>
      <c r="AL166" s="7">
        <f>Барг!AL166+Баунт!AL166+Бичур!AL166+Джид!AL166+Еравн!AL166+Заиграев!AL166+Закаменск!AL166+Иволг!AL166+Кабанск!AL166+Кижинг!AL166+Курумкан!AL166+Кяхта!AL166+Муйский!AL166+Мухоршибирь!AL166+Окинский!AL166+Прибайкальский!AL166+Северобайк!AL166+Селенгинский!AL166+Тарбагат!AL166+Тунк!AL166+Хоринск!AL166</f>
        <v>264</v>
      </c>
      <c r="AM166" s="8">
        <f t="shared" si="61"/>
        <v>534621</v>
      </c>
      <c r="AN166" s="8">
        <f t="shared" si="61"/>
        <v>1157</v>
      </c>
      <c r="AO166" s="13">
        <f t="shared" si="62"/>
        <v>216.41499305115212</v>
      </c>
      <c r="AP166" s="161">
        <f t="shared" si="63"/>
        <v>434</v>
      </c>
      <c r="AQ166" s="13">
        <f t="shared" si="54"/>
        <v>81.179003443560944</v>
      </c>
      <c r="AR166" s="162">
        <f t="shared" si="64"/>
        <v>331</v>
      </c>
      <c r="AS166" s="8">
        <f t="shared" si="64"/>
        <v>532961</v>
      </c>
      <c r="AT166" s="8">
        <f t="shared" si="64"/>
        <v>1116</v>
      </c>
      <c r="AU166" s="40">
        <f t="shared" si="65"/>
        <v>209.39618471145167</v>
      </c>
      <c r="AV166" s="8">
        <f t="shared" si="66"/>
        <v>483</v>
      </c>
      <c r="AW166" s="41">
        <f t="shared" si="67"/>
        <v>90.625768114364831</v>
      </c>
      <c r="AX166" s="8">
        <f t="shared" si="68"/>
        <v>265</v>
      </c>
    </row>
    <row r="167" spans="1:51" s="154" customFormat="1" x14ac:dyDescent="0.2">
      <c r="A167" s="1" t="s">
        <v>290</v>
      </c>
      <c r="B167" s="1" t="s">
        <v>291</v>
      </c>
      <c r="C167" s="145">
        <v>130211</v>
      </c>
      <c r="D167" s="112">
        <v>51</v>
      </c>
      <c r="E167" s="113">
        <f t="shared" si="55"/>
        <v>39.167197855787911</v>
      </c>
      <c r="F167" s="112">
        <v>1</v>
      </c>
      <c r="G167" s="113">
        <f t="shared" si="56"/>
        <v>0.76798427168211592</v>
      </c>
      <c r="H167" s="112">
        <v>48</v>
      </c>
      <c r="I167" s="106">
        <v>129140</v>
      </c>
      <c r="J167" s="110">
        <f>Барг!J167+Баунт!J167+Бичур!J167+Джид!J167+Еравн!J167+Заиграев!J167+Закаменск!J167+Иволг!J167+Кабанск!J167+Кижинг!J167+Курумкан!J167+Кяхта!J167+Муйский!J167+Мухоршибирь!J167+Окинский!J167+Прибайкальский!J167+Северобайк!J167+Селенгинский!J167+Тарбагат!J167+Тунк!J167+Хоринск!J167</f>
        <v>62</v>
      </c>
      <c r="K167" s="111">
        <f t="shared" si="48"/>
        <v>48.009911723710701</v>
      </c>
      <c r="L167" s="110">
        <f>Барг!L167+Баунт!L167+Бичур!L167+Джид!L167+Еравн!L167+Заиграев!L167+Закаменск!L167+Иволг!L167+Кабанск!L167+Кижинг!L167+Курумкан!L167+Кяхта!L167+Муйский!L167+Мухоршибирь!L167+Окинский!L167+Прибайкальский!L167+Северобайк!L167+Селенгинский!L167+Тарбагат!L167+Тунк!L167+Хоринск!L167</f>
        <v>13</v>
      </c>
      <c r="M167" s="111">
        <f t="shared" si="49"/>
        <v>10.066594393681276</v>
      </c>
      <c r="N167" s="156">
        <f>Барг!N167+Баунт!N167+Бичур!N167+Джид!N167+Еравн!N167+Заиграев!N167+Закаменск!N167+Иволг!N167+Кабанск!N167+Кижинг!N167+Курумкан!N167+Кяхта!N167+Муйский!N167+Мухоршибирь!N167+Окинский!N167+Прибайкальский!N167+Северобайк!N167+Селенгинский!N167+Тарбагат!N167+Тунк!N167+Хоринск!N167</f>
        <v>37</v>
      </c>
      <c r="O167" s="54">
        <v>21596</v>
      </c>
      <c r="P167" s="54">
        <v>5</v>
      </c>
      <c r="Q167" s="55">
        <f t="shared" si="57"/>
        <v>23.15243563622893</v>
      </c>
      <c r="R167" s="54">
        <v>1</v>
      </c>
      <c r="S167" s="55">
        <f t="shared" si="58"/>
        <v>4.6304871272457859</v>
      </c>
      <c r="T167" s="54">
        <v>5</v>
      </c>
      <c r="U167" s="56">
        <v>22321</v>
      </c>
      <c r="V167" s="54">
        <f>Барг!V167+Баунт!V167+Бичур!V167+Джид!V167+Еравн!V167+Заиграев!V167+Закаменск!V167+Иволг!V167+Кабанск!V167+Кижинг!V167+Курумкан!V167+Кяхта!V167+Муйский!V167+Мухоршибирь!V167+Окинский!V167+Прибайкальский!V167+Северобайк!V167+Селенгинский!V167+Тарбагат!V167+Тунк!V167+Хоринск!V167</f>
        <v>4</v>
      </c>
      <c r="W167" s="55">
        <f t="shared" si="50"/>
        <v>17.920344070606156</v>
      </c>
      <c r="X167" s="54">
        <f>Барг!X167+Баунт!X167+Бичур!X167+Джид!X167+Еравн!X167+Заиграев!X167+Закаменск!X167+Иволг!X167+Кабанск!X167+Кижинг!X167+Курумкан!X167+Кяхта!X167+Муйский!X167+Мухоршибирь!X167+Окинский!X167+Прибайкальский!X167+Северобайк!X167+Селенгинский!X167+Тарбагат!X167+Тунк!X167+Хоринск!X167</f>
        <v>2</v>
      </c>
      <c r="Y167" s="55">
        <f t="shared" si="51"/>
        <v>8.9601720353030778</v>
      </c>
      <c r="Z167" s="54">
        <f>Барг!Z167+Баунт!Z167+Бичур!Z167+Джид!Z167+Еравн!Z167+Заиграев!Z167+Закаменск!Z167+Иволг!Z167+Кабанск!Z167+Кижинг!Z167+Курумкан!Z167+Кяхта!Z167+Муйский!Z167+Мухоршибирь!Z167+Окинский!Z167+Прибайкальский!Z167+Северобайк!Z167+Селенгинский!Z167+Тарбагат!Z167+Тунк!Z167+Хоринск!Z167</f>
        <v>3</v>
      </c>
      <c r="AA167" s="7">
        <v>382814</v>
      </c>
      <c r="AB167" s="7">
        <v>1390</v>
      </c>
      <c r="AC167" s="14">
        <f t="shared" si="59"/>
        <v>363.10061805472111</v>
      </c>
      <c r="AD167" s="7">
        <v>359</v>
      </c>
      <c r="AE167" s="14">
        <f t="shared" si="60"/>
        <v>93.779224375284088</v>
      </c>
      <c r="AF167" s="7">
        <v>888</v>
      </c>
      <c r="AG167" s="7">
        <v>381500</v>
      </c>
      <c r="AH167" s="7">
        <f>Барг!AH167+Баунт!AH167+Бичур!AH167+Джид!AH167+Еравн!AH167+Заиграев!AH167+Закаменск!AH167+Иволг!AH167+Кабанск!AH167+Кижинг!AH167+Курумкан!AH167+Кяхта!AH167+Муйский!AH167+Мухоршибирь!AH167+Окинский!AH167+Прибайкальский!AH167+Северобайк!AH167+Селенгинский!AH167+Тарбагат!AH167+Тунк!AH167+Хоринск!AH167</f>
        <v>1450</v>
      </c>
      <c r="AI167" s="14">
        <f t="shared" si="52"/>
        <v>380.0786369593709</v>
      </c>
      <c r="AJ167" s="7">
        <f>Барг!AJ167+Баунт!AJ167+Бичур!AJ167+Джид!AJ167+Еравн!AJ167+Заиграев!AJ167+Закаменск!AJ167+Иволг!AJ167+Кабанск!AJ167+Кижинг!AJ167+Курумкан!AJ167+Кяхта!AJ167+Муйский!AJ167+Мухоршибирь!AJ167+Окинский!AJ167+Прибайкальский!AJ167+Северобайк!AJ167+Селенгинский!AJ167+Тарбагат!AJ167+Тунк!AJ167+Хоринск!AJ167</f>
        <v>264</v>
      </c>
      <c r="AK167" s="14">
        <f t="shared" si="53"/>
        <v>69.200524246395801</v>
      </c>
      <c r="AL167" s="7">
        <f>Барг!AL167+Баунт!AL167+Бичур!AL167+Джид!AL167+Еравн!AL167+Заиграев!AL167+Закаменск!AL167+Иволг!AL167+Кабанск!AL167+Кижинг!AL167+Курумкан!AL167+Кяхта!AL167+Муйский!AL167+Мухоршибирь!AL167+Окинский!AL167+Прибайкальский!AL167+Северобайк!AL167+Селенгинский!AL167+Тарбагат!AL167+Тунк!AL167+Хоринск!AL167</f>
        <v>956</v>
      </c>
      <c r="AM167" s="8">
        <f t="shared" si="61"/>
        <v>534621</v>
      </c>
      <c r="AN167" s="8">
        <f t="shared" si="61"/>
        <v>1446</v>
      </c>
      <c r="AO167" s="13">
        <f t="shared" si="62"/>
        <v>270.47197921518233</v>
      </c>
      <c r="AP167" s="161">
        <f t="shared" si="63"/>
        <v>361</v>
      </c>
      <c r="AQ167" s="13">
        <f t="shared" si="54"/>
        <v>67.524470606279962</v>
      </c>
      <c r="AR167" s="162">
        <f t="shared" si="64"/>
        <v>941</v>
      </c>
      <c r="AS167" s="8">
        <f t="shared" si="64"/>
        <v>532961</v>
      </c>
      <c r="AT167" s="8">
        <f t="shared" si="64"/>
        <v>1516</v>
      </c>
      <c r="AU167" s="40">
        <f t="shared" si="65"/>
        <v>284.44858066537699</v>
      </c>
      <c r="AV167" s="8">
        <f t="shared" si="66"/>
        <v>279</v>
      </c>
      <c r="AW167" s="41">
        <f t="shared" si="67"/>
        <v>52.349046177862917</v>
      </c>
      <c r="AX167" s="8">
        <f t="shared" si="68"/>
        <v>996</v>
      </c>
      <c r="AY167" s="92"/>
    </row>
    <row r="168" spans="1:51" x14ac:dyDescent="0.2">
      <c r="A168" s="1" t="s">
        <v>292</v>
      </c>
      <c r="B168" s="1" t="s">
        <v>293</v>
      </c>
      <c r="C168" s="145">
        <v>130211</v>
      </c>
      <c r="D168" s="112">
        <v>0</v>
      </c>
      <c r="E168" s="113">
        <f t="shared" si="55"/>
        <v>0</v>
      </c>
      <c r="F168" s="112">
        <v>0</v>
      </c>
      <c r="G168" s="113">
        <f t="shared" si="56"/>
        <v>0</v>
      </c>
      <c r="H168" s="112">
        <v>0</v>
      </c>
      <c r="I168" s="106">
        <v>129140</v>
      </c>
      <c r="J168" s="110">
        <f>Барг!J168+Баунт!J168+Бичур!J168+Джид!J168+Еравн!J168+Заиграев!J168+Закаменск!J168+Иволг!J168+Кабанск!J168+Кижинг!J168+Курумкан!J168+Кяхта!J168+Муйский!J168+Мухоршибирь!J168+Окинский!J168+Прибайкальский!J168+Северобайк!J168+Селенгинский!J168+Тарбагат!J168+Тунк!J168+Хоринск!J168</f>
        <v>5</v>
      </c>
      <c r="K168" s="111">
        <f t="shared" si="48"/>
        <v>3.8717670744927988</v>
      </c>
      <c r="L168" s="110">
        <f>Барг!L168+Баунт!L168+Бичур!L168+Джид!L168+Еравн!L168+Заиграев!L168+Закаменск!L168+Иволг!L168+Кабанск!L168+Кижинг!L168+Курумкан!L168+Кяхта!L168+Муйский!L168+Мухоршибирь!L168+Окинский!L168+Прибайкальский!L168+Северобайк!L168+Селенгинский!L168+Тарбагат!L168+Тунк!L168+Хоринск!L168</f>
        <v>1</v>
      </c>
      <c r="M168" s="111">
        <f t="shared" si="49"/>
        <v>0.77435341489855969</v>
      </c>
      <c r="N168" s="156">
        <f>Барг!N168+Баунт!N168+Бичур!N168+Джид!N168+Еравн!N168+Заиграев!N168+Закаменск!N168+Иволг!N168+Кабанск!N168+Кижинг!N168+Курумкан!N168+Кяхта!N168+Муйский!N168+Мухоршибирь!N168+Окинский!N168+Прибайкальский!N168+Северобайк!N168+Селенгинский!N168+Тарбагат!N168+Тунк!N168+Хоринск!N168</f>
        <v>3</v>
      </c>
      <c r="O168" s="54">
        <v>21596</v>
      </c>
      <c r="P168" s="54">
        <v>0</v>
      </c>
      <c r="Q168" s="55">
        <f t="shared" si="57"/>
        <v>0</v>
      </c>
      <c r="R168" s="54">
        <v>0</v>
      </c>
      <c r="S168" s="55">
        <f t="shared" si="58"/>
        <v>0</v>
      </c>
      <c r="T168" s="54">
        <v>0</v>
      </c>
      <c r="U168" s="56">
        <v>22321</v>
      </c>
      <c r="V168" s="54">
        <f>Барг!V168+Баунт!V168+Бичур!V168+Джид!V168+Еравн!V168+Заиграев!V168+Закаменск!V168+Иволг!V168+Кабанск!V168+Кижинг!V168+Курумкан!V168+Кяхта!V168+Муйский!V168+Мухоршибирь!V168+Окинский!V168+Прибайкальский!V168+Северобайк!V168+Селенгинский!V168+Тарбагат!V168+Тунк!V168+Хоринск!V168</f>
        <v>0</v>
      </c>
      <c r="W168" s="55">
        <f t="shared" si="50"/>
        <v>0</v>
      </c>
      <c r="X168" s="54">
        <f>Барг!X168+Баунт!X168+Бичур!X168+Джид!X168+Еравн!X168+Заиграев!X168+Закаменск!X168+Иволг!X168+Кабанск!X168+Кижинг!X168+Курумкан!X168+Кяхта!X168+Муйский!X168+Мухоршибирь!X168+Окинский!X168+Прибайкальский!X168+Северобайк!X168+Селенгинский!X168+Тарбагат!X168+Тунк!X168+Хоринск!X168</f>
        <v>0</v>
      </c>
      <c r="Y168" s="55">
        <f t="shared" si="51"/>
        <v>0</v>
      </c>
      <c r="Z168" s="54">
        <f>Барг!Z168+Баунт!Z168+Бичур!Z168+Джид!Z168+Еравн!Z168+Заиграев!Z168+Закаменск!Z168+Иволг!Z168+Кабанск!Z168+Кижинг!Z168+Курумкан!Z168+Кяхта!Z168+Муйский!Z168+Мухоршибирь!Z168+Окинский!Z168+Прибайкальский!Z168+Северобайк!Z168+Селенгинский!Z168+Тарбагат!Z168+Тунк!Z168+Хоринск!Z168</f>
        <v>0</v>
      </c>
      <c r="AA168" s="7">
        <v>382814</v>
      </c>
      <c r="AB168" s="7">
        <v>375</v>
      </c>
      <c r="AC168" s="14">
        <f t="shared" si="59"/>
        <v>97.95879983490677</v>
      </c>
      <c r="AD168" s="7">
        <v>106</v>
      </c>
      <c r="AE168" s="14">
        <f t="shared" si="60"/>
        <v>27.689687420000315</v>
      </c>
      <c r="AF168" s="7">
        <v>219</v>
      </c>
      <c r="AG168" s="7">
        <v>381500</v>
      </c>
      <c r="AH168" s="7">
        <f>Барг!AH168+Баунт!AH168+Бичур!AH168+Джид!AH168+Еравн!AH168+Заиграев!AH168+Закаменск!AH168+Иволг!AH168+Кабанск!AH168+Кижинг!AH168+Курумкан!AH168+Кяхта!AH168+Муйский!AH168+Мухоршибирь!AH168+Окинский!AH168+Прибайкальский!AH168+Северобайк!AH168+Селенгинский!AH168+Тарбагат!AH168+Тунк!AH168+Хоринск!AH168</f>
        <v>448</v>
      </c>
      <c r="AI168" s="14">
        <f t="shared" si="52"/>
        <v>117.43119266055045</v>
      </c>
      <c r="AJ168" s="7">
        <f>Барг!AJ168+Баунт!AJ168+Бичур!AJ168+Джид!AJ168+Еравн!AJ168+Заиграев!AJ168+Закаменск!AJ168+Иволг!AJ168+Кабанск!AJ168+Кижинг!AJ168+Курумкан!AJ168+Кяхта!AJ168+Муйский!AJ168+Мухоршибирь!AJ168+Окинский!AJ168+Прибайкальский!AJ168+Северобайк!AJ168+Селенгинский!AJ168+Тарбагат!AJ168+Тунк!AJ168+Хоринск!AJ168</f>
        <v>78</v>
      </c>
      <c r="AK168" s="14">
        <f t="shared" si="53"/>
        <v>20.445609436435124</v>
      </c>
      <c r="AL168" s="7">
        <f>Барг!AL168+Баунт!AL168+Бичур!AL168+Джид!AL168+Еравн!AL168+Заиграев!AL168+Закаменск!AL168+Иволг!AL168+Кабанск!AL168+Кижинг!AL168+Курумкан!AL168+Кяхта!AL168+Муйский!AL168+Мухоршибирь!AL168+Окинский!AL168+Прибайкальский!AL168+Северобайк!AL168+Селенгинский!AL168+Тарбагат!AL168+Тунк!AL168+Хоринск!AL168</f>
        <v>225</v>
      </c>
      <c r="AM168" s="8">
        <f t="shared" si="61"/>
        <v>534621</v>
      </c>
      <c r="AN168" s="8">
        <f t="shared" si="61"/>
        <v>375</v>
      </c>
      <c r="AO168" s="13">
        <f t="shared" si="62"/>
        <v>70.143148136717414</v>
      </c>
      <c r="AP168" s="161">
        <f t="shared" si="63"/>
        <v>106</v>
      </c>
      <c r="AQ168" s="13">
        <f t="shared" si="54"/>
        <v>19.827129873312121</v>
      </c>
      <c r="AR168" s="162">
        <f t="shared" si="64"/>
        <v>219</v>
      </c>
      <c r="AS168" s="8">
        <f t="shared" si="64"/>
        <v>532961</v>
      </c>
      <c r="AT168" s="8">
        <f t="shared" si="64"/>
        <v>453</v>
      </c>
      <c r="AU168" s="40">
        <f t="shared" si="65"/>
        <v>84.996838417820442</v>
      </c>
      <c r="AV168" s="8">
        <f t="shared" si="66"/>
        <v>79</v>
      </c>
      <c r="AW168" s="41">
        <f t="shared" si="67"/>
        <v>14.822848200900253</v>
      </c>
      <c r="AX168" s="8">
        <f t="shared" si="68"/>
        <v>228</v>
      </c>
    </row>
    <row r="169" spans="1:51" x14ac:dyDescent="0.2">
      <c r="A169" s="1" t="s">
        <v>294</v>
      </c>
      <c r="B169" s="1" t="s">
        <v>295</v>
      </c>
      <c r="C169" s="145">
        <v>130211</v>
      </c>
      <c r="D169" s="112">
        <v>560</v>
      </c>
      <c r="E169" s="113">
        <f t="shared" si="55"/>
        <v>430.07119214198497</v>
      </c>
      <c r="F169" s="112">
        <v>233</v>
      </c>
      <c r="G169" s="113">
        <f t="shared" si="56"/>
        <v>178.940335301933</v>
      </c>
      <c r="H169" s="112">
        <v>198</v>
      </c>
      <c r="I169" s="106">
        <v>129140</v>
      </c>
      <c r="J169" s="110">
        <f>Барг!J169+Баунт!J169+Бичур!J169+Джид!J169+Еравн!J169+Заиграев!J169+Закаменск!J169+Иволг!J169+Кабанск!J169+Кижинг!J169+Курумкан!J169+Кяхта!J169+Муйский!J169+Мухоршибирь!J169+Окинский!J169+Прибайкальский!J169+Северобайк!J169+Селенгинский!J169+Тарбагат!J169+Тунк!J169+Хоринск!J169</f>
        <v>567</v>
      </c>
      <c r="K169" s="111">
        <f t="shared" si="48"/>
        <v>439.05838624748338</v>
      </c>
      <c r="L169" s="110">
        <f>Барг!L169+Баунт!L169+Бичур!L169+Джид!L169+Еравн!L169+Заиграев!L169+Закаменск!L169+Иволг!L169+Кабанск!L169+Кижинг!L169+Курумкан!L169+Кяхта!L169+Муйский!L169+Мухоршибирь!L169+Окинский!L169+Прибайкальский!L169+Северобайк!L169+Селенгинский!L169+Тарбагат!L169+Тунк!L169+Хоринск!L169</f>
        <v>212</v>
      </c>
      <c r="M169" s="111">
        <f t="shared" si="49"/>
        <v>164.16292395849467</v>
      </c>
      <c r="N169" s="156">
        <f>Барг!N169+Баунт!N169+Бичур!N169+Джид!N169+Еравн!N169+Заиграев!N169+Закаменск!N169+Иволг!N169+Кабанск!N169+Кижинг!N169+Курумкан!N169+Кяхта!N169+Муйский!N169+Мухоршибирь!N169+Окинский!N169+Прибайкальский!N169+Северобайк!N169+Селенгинский!N169+Тарбагат!N169+Тунк!N169+Хоринск!N169</f>
        <v>218</v>
      </c>
      <c r="O169" s="54">
        <v>21596</v>
      </c>
      <c r="P169" s="54">
        <v>171</v>
      </c>
      <c r="Q169" s="55">
        <f t="shared" si="57"/>
        <v>791.81329875902941</v>
      </c>
      <c r="R169" s="54">
        <v>43</v>
      </c>
      <c r="S169" s="55">
        <f t="shared" si="58"/>
        <v>199.11094647156884</v>
      </c>
      <c r="T169" s="54">
        <v>71</v>
      </c>
      <c r="U169" s="56">
        <v>22321</v>
      </c>
      <c r="V169" s="54">
        <f>Барг!V169+Баунт!V169+Бичур!V169+Джид!V169+Еравн!V169+Заиграев!V169+Закаменск!V169+Иволг!V169+Кабанск!V169+Кижинг!V169+Курумкан!V169+Кяхта!V169+Муйский!V169+Мухоршибирь!V169+Окинский!V169+Прибайкальский!V169+Северобайк!V169+Селенгинский!V169+Тарбагат!V169+Тунк!V169+Хоринск!V169</f>
        <v>197</v>
      </c>
      <c r="W169" s="55">
        <f t="shared" si="50"/>
        <v>882.57694547735321</v>
      </c>
      <c r="X169" s="54">
        <f>Барг!X169+Баунт!X169+Бичур!X169+Джид!X169+Еравн!X169+Заиграев!X169+Закаменск!X169+Иволг!X169+Кабанск!X169+Кижинг!X169+Курумкан!X169+Кяхта!X169+Муйский!X169+Мухоршибирь!X169+Окинский!X169+Прибайкальский!X169+Северобайк!X169+Селенгинский!X169+Тарбагат!X169+Тунк!X169+Хоринск!X169</f>
        <v>65</v>
      </c>
      <c r="Y169" s="55">
        <f t="shared" si="51"/>
        <v>291.20559114734999</v>
      </c>
      <c r="Z169" s="54">
        <f>Барг!Z169+Баунт!Z169+Бичур!Z169+Джид!Z169+Еравн!Z169+Заиграев!Z169+Закаменск!Z169+Иволг!Z169+Кабанск!Z169+Кижинг!Z169+Курумкан!Z169+Кяхта!Z169+Муйский!Z169+Мухоршибирь!Z169+Окинский!Z169+Прибайкальский!Z169+Северобайк!Z169+Селенгинский!Z169+Тарбагат!Z169+Тунк!Z169+Хоринск!Z169</f>
        <v>69</v>
      </c>
      <c r="AA169" s="7">
        <v>382814</v>
      </c>
      <c r="AB169" s="7">
        <v>4242</v>
      </c>
      <c r="AC169" s="14">
        <f t="shared" si="59"/>
        <v>1108.1099437324654</v>
      </c>
      <c r="AD169" s="7">
        <v>1096</v>
      </c>
      <c r="AE169" s="14">
        <f t="shared" si="60"/>
        <v>286.30091898415418</v>
      </c>
      <c r="AF169" s="7">
        <v>1823</v>
      </c>
      <c r="AG169" s="7">
        <v>381500</v>
      </c>
      <c r="AH169" s="7">
        <f>Барг!AH169+Баунт!AH169+Бичур!AH169+Джид!AH169+Еравн!AH169+Заиграев!AH169+Закаменск!AH169+Иволг!AH169+Кабанск!AH169+Кижинг!AH169+Курумкан!AH169+Кяхта!AH169+Муйский!AH169+Мухоршибирь!AH169+Окинский!AH169+Прибайкальский!AH169+Северобайк!AH169+Селенгинский!AH169+Тарбагат!AH169+Тунк!AH169+Хоринск!AH169</f>
        <v>3954</v>
      </c>
      <c r="AI169" s="14">
        <f t="shared" si="52"/>
        <v>1036.435124508519</v>
      </c>
      <c r="AJ169" s="7">
        <f>Барг!AJ169+Баунт!AJ169+Бичур!AJ169+Джид!AJ169+Еравн!AJ169+Заиграев!AJ169+Закаменск!AJ169+Иволг!AJ169+Кабанск!AJ169+Кижинг!AJ169+Курумкан!AJ169+Кяхта!AJ169+Муйский!AJ169+Мухоршибирь!AJ169+Окинский!AJ169+Прибайкальский!AJ169+Северобайк!AJ169+Селенгинский!AJ169+Тарбагат!AJ169+Тунк!AJ169+Хоринск!AJ169</f>
        <v>1008</v>
      </c>
      <c r="AK169" s="14">
        <f t="shared" si="53"/>
        <v>264.22018348623851</v>
      </c>
      <c r="AL169" s="7">
        <f>Барг!AL169+Баунт!AL169+Бичур!AL169+Джид!AL169+Еравн!AL169+Заиграев!AL169+Закаменск!AL169+Иволг!AL169+Кабанск!AL169+Кижинг!AL169+Курумкан!AL169+Кяхта!AL169+Муйский!AL169+Мухоршибирь!AL169+Окинский!AL169+Прибайкальский!AL169+Северобайк!AL169+Селенгинский!AL169+Тарбагат!AL169+Тунк!AL169+Хоринск!AL169</f>
        <v>1883</v>
      </c>
      <c r="AM169" s="8">
        <f t="shared" si="61"/>
        <v>534621</v>
      </c>
      <c r="AN169" s="8">
        <f t="shared" si="61"/>
        <v>4973</v>
      </c>
      <c r="AO169" s="13">
        <f t="shared" si="62"/>
        <v>930.19166849038857</v>
      </c>
      <c r="AP169" s="161">
        <f t="shared" si="63"/>
        <v>1372</v>
      </c>
      <c r="AQ169" s="13">
        <f t="shared" si="54"/>
        <v>256.63039798287008</v>
      </c>
      <c r="AR169" s="162">
        <f t="shared" si="64"/>
        <v>2092</v>
      </c>
      <c r="AS169" s="8">
        <f t="shared" si="64"/>
        <v>532961</v>
      </c>
      <c r="AT169" s="8">
        <f t="shared" si="64"/>
        <v>4718</v>
      </c>
      <c r="AU169" s="40">
        <f t="shared" si="65"/>
        <v>885.2430102765494</v>
      </c>
      <c r="AV169" s="8">
        <f t="shared" si="66"/>
        <v>1285</v>
      </c>
      <c r="AW169" s="41">
        <f t="shared" si="67"/>
        <v>241.10582200198516</v>
      </c>
      <c r="AX169" s="8">
        <f t="shared" si="68"/>
        <v>2170</v>
      </c>
    </row>
    <row r="170" spans="1:51" x14ac:dyDescent="0.2">
      <c r="A170" s="1" t="s">
        <v>296</v>
      </c>
      <c r="B170" s="1" t="s">
        <v>297</v>
      </c>
      <c r="C170" s="145">
        <v>130211</v>
      </c>
      <c r="D170" s="112">
        <v>114</v>
      </c>
      <c r="E170" s="113">
        <f t="shared" si="55"/>
        <v>87.550206971761227</v>
      </c>
      <c r="F170" s="112">
        <v>64</v>
      </c>
      <c r="G170" s="113">
        <f t="shared" si="56"/>
        <v>49.150993387655419</v>
      </c>
      <c r="H170" s="112">
        <v>34</v>
      </c>
      <c r="I170" s="106">
        <v>129140</v>
      </c>
      <c r="J170" s="110">
        <f>Барг!J170+Баунт!J170+Бичур!J170+Джид!J170+Еравн!J170+Заиграев!J170+Закаменск!J170+Иволг!J170+Кабанск!J170+Кижинг!J170+Курумкан!J170+Кяхта!J170+Муйский!J170+Мухоршибирь!J170+Окинский!J170+Прибайкальский!J170+Северобайк!J170+Селенгинский!J170+Тарбагат!J170+Тунк!J170+Хоринск!J170</f>
        <v>61</v>
      </c>
      <c r="K170" s="111">
        <f t="shared" si="48"/>
        <v>47.235558308812138</v>
      </c>
      <c r="L170" s="110">
        <f>Барг!L170+Баунт!L170+Бичур!L170+Джид!L170+Еравн!L170+Заиграев!L170+Закаменск!L170+Иволг!L170+Кабанск!L170+Кижинг!L170+Курумкан!L170+Кяхта!L170+Муйский!L170+Мухоршибирь!L170+Окинский!L170+Прибайкальский!L170+Северобайк!L170+Селенгинский!L170+Тарбагат!L170+Тунк!L170+Хоринск!L170</f>
        <v>30</v>
      </c>
      <c r="M170" s="111">
        <f t="shared" si="49"/>
        <v>23.230602446956791</v>
      </c>
      <c r="N170" s="156">
        <f>Барг!N170+Баунт!N170+Бичур!N170+Джид!N170+Еравн!N170+Заиграев!N170+Закаменск!N170+Иволг!N170+Кабанск!N170+Кижинг!N170+Курумкан!N170+Кяхта!N170+Муйский!N170+Мухоршибирь!N170+Окинский!N170+Прибайкальский!N170+Северобайк!N170+Селенгинский!N170+Тарбагат!N170+Тунк!N170+Хоринск!N170</f>
        <v>39</v>
      </c>
      <c r="O170" s="54">
        <v>21596</v>
      </c>
      <c r="P170" s="54">
        <v>32</v>
      </c>
      <c r="Q170" s="55">
        <f t="shared" si="57"/>
        <v>148.17558807186515</v>
      </c>
      <c r="R170" s="54">
        <v>21</v>
      </c>
      <c r="S170" s="55">
        <f t="shared" si="58"/>
        <v>97.240229672161504</v>
      </c>
      <c r="T170" s="54">
        <v>14</v>
      </c>
      <c r="U170" s="56">
        <v>22321</v>
      </c>
      <c r="V170" s="54">
        <f>Барг!V170+Баунт!V170+Бичур!V170+Джид!V170+Еравн!V170+Заиграев!V170+Закаменск!V170+Иволг!V170+Кабанск!V170+Кижинг!V170+Курумкан!V170+Кяхта!V170+Муйский!V170+Мухоршибирь!V170+Окинский!V170+Прибайкальский!V170+Северобайк!V170+Селенгинский!V170+Тарбагат!V170+Тунк!V170+Хоринск!V170</f>
        <v>14</v>
      </c>
      <c r="W170" s="55">
        <f t="shared" si="50"/>
        <v>62.721204247121548</v>
      </c>
      <c r="X170" s="54">
        <f>Барг!X170+Баунт!X170+Бичур!X170+Джид!X170+Еравн!X170+Заиграев!X170+Закаменск!X170+Иволг!X170+Кабанск!X170+Кижинг!X170+Курумкан!X170+Кяхта!X170+Муйский!X170+Мухоршибирь!X170+Окинский!X170+Прибайкальский!X170+Северобайк!X170+Селенгинский!X170+Тарбагат!X170+Тунк!X170+Хоринск!X170</f>
        <v>8</v>
      </c>
      <c r="Y170" s="55">
        <f t="shared" si="51"/>
        <v>35.840688141212311</v>
      </c>
      <c r="Z170" s="54">
        <f>Барг!Z170+Баунт!Z170+Бичур!Z170+Джид!Z170+Еравн!Z170+Заиграев!Z170+Закаменск!Z170+Иволг!Z170+Кабанск!Z170+Кижинг!Z170+Курумкан!Z170+Кяхта!Z170+Муйский!Z170+Мухоршибирь!Z170+Окинский!Z170+Прибайкальский!Z170+Северобайк!Z170+Селенгинский!Z170+Тарбагат!Z170+Тунк!Z170+Хоринск!Z170</f>
        <v>4</v>
      </c>
      <c r="AA170" s="7">
        <v>382814</v>
      </c>
      <c r="AB170" s="7">
        <v>3113</v>
      </c>
      <c r="AC170" s="14">
        <f t="shared" si="59"/>
        <v>813.18865036283933</v>
      </c>
      <c r="AD170" s="7">
        <v>841</v>
      </c>
      <c r="AE170" s="14">
        <f t="shared" si="60"/>
        <v>219.68893509641757</v>
      </c>
      <c r="AF170" s="7">
        <v>2016</v>
      </c>
      <c r="AG170" s="7">
        <v>381500</v>
      </c>
      <c r="AH170" s="7">
        <f>Барг!AH170+Баунт!AH170+Бичур!AH170+Джид!AH170+Еравн!AH170+Заиграев!AH170+Закаменск!AH170+Иволг!AH170+Кабанск!AH170+Кижинг!AH170+Курумкан!AH170+Кяхта!AH170+Муйский!AH170+Мухоршибирь!AH170+Окинский!AH170+Прибайкальский!AH170+Северобайк!AH170+Селенгинский!AH170+Тарбагат!AH170+Тунк!AH170+Хоринск!AH170</f>
        <v>3234</v>
      </c>
      <c r="AI170" s="14">
        <f t="shared" si="52"/>
        <v>847.70642201834858</v>
      </c>
      <c r="AJ170" s="7">
        <f>Барг!AJ170+Баунт!AJ170+Бичур!AJ170+Джид!AJ170+Еравн!AJ170+Заиграев!AJ170+Закаменск!AJ170+Иволг!AJ170+Кабанск!AJ170+Кижинг!AJ170+Курумкан!AJ170+Кяхта!AJ170+Муйский!AJ170+Мухоршибирь!AJ170+Окинский!AJ170+Прибайкальский!AJ170+Северобайк!AJ170+Селенгинский!AJ170+Тарбагат!AJ170+Тунк!AJ170+Хоринск!AJ170</f>
        <v>715</v>
      </c>
      <c r="AK170" s="14">
        <f t="shared" si="53"/>
        <v>187.41808650065531</v>
      </c>
      <c r="AL170" s="7">
        <f>Барг!AL170+Баунт!AL170+Бичур!AL170+Джид!AL170+Еравн!AL170+Заиграев!AL170+Закаменск!AL170+Иволг!AL170+Кабанск!AL170+Кижинг!AL170+Курумкан!AL170+Кяхта!AL170+Муйский!AL170+Мухоршибирь!AL170+Окинский!AL170+Прибайкальский!AL170+Северобайк!AL170+Селенгинский!AL170+Тарбагат!AL170+Тунк!AL170+Хоринск!AL170</f>
        <v>2115</v>
      </c>
      <c r="AM170" s="8">
        <f t="shared" si="61"/>
        <v>534621</v>
      </c>
      <c r="AN170" s="8">
        <f t="shared" si="61"/>
        <v>3259</v>
      </c>
      <c r="AO170" s="13">
        <f t="shared" si="62"/>
        <v>609.59071940683214</v>
      </c>
      <c r="AP170" s="161">
        <f t="shared" si="63"/>
        <v>926</v>
      </c>
      <c r="AQ170" s="13">
        <f t="shared" si="54"/>
        <v>173.20681379893421</v>
      </c>
      <c r="AR170" s="162">
        <f t="shared" si="64"/>
        <v>2064</v>
      </c>
      <c r="AS170" s="8">
        <f t="shared" si="64"/>
        <v>532961</v>
      </c>
      <c r="AT170" s="8">
        <f t="shared" si="64"/>
        <v>3309</v>
      </c>
      <c r="AU170" s="40">
        <f t="shared" si="65"/>
        <v>620.8709455288473</v>
      </c>
      <c r="AV170" s="8">
        <f t="shared" si="66"/>
        <v>753</v>
      </c>
      <c r="AW170" s="41">
        <f t="shared" si="67"/>
        <v>141.28613538326445</v>
      </c>
      <c r="AX170" s="8">
        <f t="shared" si="68"/>
        <v>2158</v>
      </c>
    </row>
    <row r="171" spans="1:51" x14ac:dyDescent="0.2">
      <c r="A171" s="1" t="s">
        <v>298</v>
      </c>
      <c r="B171" s="1" t="s">
        <v>299</v>
      </c>
      <c r="C171" s="145">
        <v>130211</v>
      </c>
      <c r="D171" s="112">
        <v>0</v>
      </c>
      <c r="E171" s="113">
        <f t="shared" si="55"/>
        <v>0</v>
      </c>
      <c r="F171" s="112">
        <v>0</v>
      </c>
      <c r="G171" s="113">
        <f t="shared" si="56"/>
        <v>0</v>
      </c>
      <c r="H171" s="112">
        <v>0</v>
      </c>
      <c r="I171" s="106">
        <v>129140</v>
      </c>
      <c r="J171" s="110">
        <f>Барг!J171+Баунт!J171+Бичур!J171+Джид!J171+Еравн!J171+Заиграев!J171+Закаменск!J171+Иволг!J171+Кабанск!J171+Кижинг!J171+Курумкан!J171+Кяхта!J171+Муйский!J171+Мухоршибирь!J171+Окинский!J171+Прибайкальский!J171+Северобайк!J171+Селенгинский!J171+Тарбагат!J171+Тунк!J171+Хоринск!J171</f>
        <v>0</v>
      </c>
      <c r="K171" s="111">
        <f t="shared" si="48"/>
        <v>0</v>
      </c>
      <c r="L171" s="110">
        <f>Барг!L171+Баунт!L171+Бичур!L171+Джид!L171+Еравн!L171+Заиграев!L171+Закаменск!L171+Иволг!L171+Кабанск!L171+Кижинг!L171+Курумкан!L171+Кяхта!L171+Муйский!L171+Мухоршибирь!L171+Окинский!L171+Прибайкальский!L171+Северобайк!L171+Селенгинский!L171+Тарбагат!L171+Тунк!L171+Хоринск!L171</f>
        <v>0</v>
      </c>
      <c r="M171" s="111">
        <f t="shared" si="49"/>
        <v>0</v>
      </c>
      <c r="N171" s="156">
        <f>Барг!N171+Баунт!N171+Бичур!N171+Джид!N171+Еравн!N171+Заиграев!N171+Закаменск!N171+Иволг!N171+Кабанск!N171+Кижинг!N171+Курумкан!N171+Кяхта!N171+Муйский!N171+Мухоршибирь!N171+Окинский!N171+Прибайкальский!N171+Северобайк!N171+Селенгинский!N171+Тарбагат!N171+Тунк!N171+Хоринск!N171</f>
        <v>0</v>
      </c>
      <c r="O171" s="54">
        <v>21596</v>
      </c>
      <c r="P171" s="54">
        <v>2</v>
      </c>
      <c r="Q171" s="55">
        <f t="shared" si="57"/>
        <v>9.2609742544915719</v>
      </c>
      <c r="R171" s="54">
        <v>2</v>
      </c>
      <c r="S171" s="55">
        <f t="shared" si="58"/>
        <v>9.2609742544915719</v>
      </c>
      <c r="T171" s="54">
        <v>0</v>
      </c>
      <c r="U171" s="56">
        <v>22321</v>
      </c>
      <c r="V171" s="54">
        <f>Барг!V171+Баунт!V171+Бичур!V171+Джид!V171+Еравн!V171+Заиграев!V171+Закаменск!V171+Иволг!V171+Кабанск!V171+Кижинг!V171+Курумкан!V171+Кяхта!V171+Муйский!V171+Мухоршибирь!V171+Окинский!V171+Прибайкальский!V171+Северобайк!V171+Селенгинский!V171+Тарбагат!V171+Тунк!V171+Хоринск!V171</f>
        <v>4</v>
      </c>
      <c r="W171" s="55">
        <f t="shared" si="50"/>
        <v>17.920344070606156</v>
      </c>
      <c r="X171" s="54">
        <f>Барг!X171+Баунт!X171+Бичур!X171+Джид!X171+Еравн!X171+Заиграев!X171+Закаменск!X171+Иволг!X171+Кабанск!X171+Кижинг!X171+Курумкан!X171+Кяхта!X171+Муйский!X171+Мухоршибирь!X171+Окинский!X171+Прибайкальский!X171+Северобайк!X171+Селенгинский!X171+Тарбагат!X171+Тунк!X171+Хоринск!X171</f>
        <v>4</v>
      </c>
      <c r="Y171" s="55">
        <f t="shared" si="51"/>
        <v>17.920344070606156</v>
      </c>
      <c r="Z171" s="54">
        <f>Барг!Z171+Баунт!Z171+Бичур!Z171+Джид!Z171+Еравн!Z171+Заиграев!Z171+Закаменск!Z171+Иволг!Z171+Кабанск!Z171+Кижинг!Z171+Курумкан!Z171+Кяхта!Z171+Муйский!Z171+Мухоршибирь!Z171+Окинский!Z171+Прибайкальский!Z171+Северобайк!Z171+Селенгинский!Z171+Тарбагат!Z171+Тунк!Z171+Хоринск!Z171</f>
        <v>0</v>
      </c>
      <c r="AA171" s="7">
        <v>382814</v>
      </c>
      <c r="AB171" s="7">
        <v>232</v>
      </c>
      <c r="AC171" s="14">
        <f t="shared" si="59"/>
        <v>60.603844164528994</v>
      </c>
      <c r="AD171" s="7">
        <v>232</v>
      </c>
      <c r="AE171" s="14">
        <f t="shared" si="60"/>
        <v>60.603844164528994</v>
      </c>
      <c r="AF171" s="7">
        <v>0</v>
      </c>
      <c r="AG171" s="7">
        <v>381500</v>
      </c>
      <c r="AH171" s="7">
        <f>Барг!AH171+Баунт!AH171+Бичур!AH171+Джид!AH171+Еравн!AH171+Заиграев!AH171+Закаменск!AH171+Иволг!AH171+Кабанск!AH171+Кижинг!AH171+Курумкан!AH171+Кяхта!AH171+Муйский!AH171+Мухоршибирь!AH171+Окинский!AH171+Прибайкальский!AH171+Северобайк!AH171+Селенгинский!AH171+Тарбагат!AH171+Тунк!AH171+Хоринск!AH171</f>
        <v>191</v>
      </c>
      <c r="AI171" s="14">
        <f t="shared" si="52"/>
        <v>50.065530799475752</v>
      </c>
      <c r="AJ171" s="7">
        <f>Барг!AJ171+Баунт!AJ171+Бичур!AJ171+Джид!AJ171+Еравн!AJ171+Заиграев!AJ171+Закаменск!AJ171+Иволг!AJ171+Кабанск!AJ171+Кижинг!AJ171+Курумкан!AJ171+Кяхта!AJ171+Муйский!AJ171+Мухоршибирь!AJ171+Окинский!AJ171+Прибайкальский!AJ171+Северобайк!AJ171+Селенгинский!AJ171+Тарбагат!AJ171+Тунк!AJ171+Хоринск!AJ171</f>
        <v>191</v>
      </c>
      <c r="AK171" s="14">
        <f t="shared" si="53"/>
        <v>50.065530799475752</v>
      </c>
      <c r="AL171" s="7">
        <f>Барг!AL171+Баунт!AL171+Бичур!AL171+Джид!AL171+Еравн!AL171+Заиграев!AL171+Закаменск!AL171+Иволг!AL171+Кабанск!AL171+Кижинг!AL171+Курумкан!AL171+Кяхта!AL171+Муйский!AL171+Мухоршибирь!AL171+Окинский!AL171+Прибайкальский!AL171+Северобайк!AL171+Селенгинский!AL171+Тарбагат!AL171+Тунк!AL171+Хоринск!AL171</f>
        <v>0</v>
      </c>
      <c r="AM171" s="8">
        <f t="shared" si="61"/>
        <v>534621</v>
      </c>
      <c r="AN171" s="8">
        <f t="shared" si="61"/>
        <v>234</v>
      </c>
      <c r="AO171" s="13">
        <f t="shared" si="62"/>
        <v>43.769324437311667</v>
      </c>
      <c r="AP171" s="161">
        <f t="shared" si="63"/>
        <v>234</v>
      </c>
      <c r="AQ171" s="13">
        <f t="shared" si="54"/>
        <v>43.769324437311667</v>
      </c>
      <c r="AR171" s="162">
        <f t="shared" si="64"/>
        <v>0</v>
      </c>
      <c r="AS171" s="8">
        <f t="shared" si="64"/>
        <v>532961</v>
      </c>
      <c r="AT171" s="8">
        <f t="shared" si="64"/>
        <v>195</v>
      </c>
      <c r="AU171" s="40">
        <f t="shared" si="65"/>
        <v>36.588043027538603</v>
      </c>
      <c r="AV171" s="8">
        <f t="shared" si="66"/>
        <v>195</v>
      </c>
      <c r="AW171" s="41">
        <f t="shared" si="67"/>
        <v>36.588043027538603</v>
      </c>
      <c r="AX171" s="8">
        <f t="shared" si="68"/>
        <v>0</v>
      </c>
    </row>
    <row r="172" spans="1:51" x14ac:dyDescent="0.2">
      <c r="A172" s="9" t="s">
        <v>300</v>
      </c>
      <c r="B172" s="9" t="s">
        <v>301</v>
      </c>
      <c r="C172" s="145">
        <v>130211</v>
      </c>
      <c r="D172" s="106">
        <v>4230</v>
      </c>
      <c r="E172" s="109">
        <f t="shared" si="55"/>
        <v>3248.5734692153505</v>
      </c>
      <c r="F172" s="106">
        <v>2775</v>
      </c>
      <c r="G172" s="109">
        <f t="shared" si="56"/>
        <v>2131.1563539178719</v>
      </c>
      <c r="H172" s="106">
        <v>411</v>
      </c>
      <c r="I172" s="106">
        <v>129140</v>
      </c>
      <c r="J172" s="145">
        <f>Барг!J172+Баунт!J172+Бичур!J172+Джид!J172+Еравн!J172+Заиграев!J172+Закаменск!J172+Иволг!J172+Кабанск!J172+Кижинг!J172+Курумкан!J172+Кяхта!J172+Муйский!J172+Мухоршибирь!J172+Окинский!J172+Прибайкальский!J172+Северобайк!J172+Селенгинский!J172+Тарбагат!J172+Тунк!J172+Хоринск!J172</f>
        <v>4121</v>
      </c>
      <c r="K172" s="107">
        <f t="shared" si="48"/>
        <v>3191.1104227969645</v>
      </c>
      <c r="L172" s="145">
        <f>Барг!L172+Баунт!L172+Бичур!L172+Джид!L172+Еравн!L172+Заиграев!L172+Закаменск!L172+Иволг!L172+Кабанск!L172+Кижинг!L172+Курумкан!L172+Кяхта!L172+Муйский!L172+Мухоршибирь!L172+Окинский!L172+Прибайкальский!L172+Северобайк!L172+Селенгинский!L172+Тарбагат!L172+Тунк!L172+Хоринск!L172</f>
        <v>2918</v>
      </c>
      <c r="M172" s="107">
        <f t="shared" si="49"/>
        <v>2259.5632646739973</v>
      </c>
      <c r="N172" s="108">
        <f>Барг!N172+Баунт!N172+Бичур!N172+Джид!N172+Еравн!N172+Заиграев!N172+Закаменск!N172+Иволг!N172+Кабанск!N172+Кижинг!N172+Курумкан!N172+Кяхта!N172+Муйский!N172+Мухоршибирь!N172+Окинский!N172+Прибайкальский!N172+Северобайк!N172+Селенгинский!N172+Тарбагат!N172+Тунк!N172+Хоринск!N172</f>
        <v>378</v>
      </c>
      <c r="O172" s="50">
        <v>21596</v>
      </c>
      <c r="P172" s="50">
        <v>890</v>
      </c>
      <c r="Q172" s="52">
        <f t="shared" si="57"/>
        <v>4121.1335432487494</v>
      </c>
      <c r="R172" s="50">
        <v>550</v>
      </c>
      <c r="S172" s="52">
        <f t="shared" si="58"/>
        <v>2546.7679199851827</v>
      </c>
      <c r="T172" s="50">
        <v>111</v>
      </c>
      <c r="U172" s="48">
        <v>22321</v>
      </c>
      <c r="V172" s="50">
        <f>Барг!V172+Баунт!V172+Бичур!V172+Джид!V172+Еравн!V172+Заиграев!V172+Закаменск!V172+Иволг!V172+Кабанск!V172+Кижинг!V172+Курумкан!V172+Кяхта!V172+Муйский!V172+Мухоршибирь!V172+Окинский!V172+Прибайкальский!V172+Северобайк!V172+Селенгинский!V172+Тарбагат!V172+Тунк!V172+Хоринск!V172</f>
        <v>926</v>
      </c>
      <c r="W172" s="52">
        <f t="shared" si="50"/>
        <v>4148.559652345325</v>
      </c>
      <c r="X172" s="50">
        <f>Барг!X172+Баунт!X172+Бичур!X172+Джид!X172+Еравн!X172+Заиграев!X172+Закаменск!X172+Иволг!X172+Кабанск!X172+Кижинг!X172+Курумкан!X172+Кяхта!X172+Муйский!X172+Мухоршибирь!X172+Окинский!X172+Прибайкальский!X172+Северобайк!X172+Селенгинский!X172+Тарбагат!X172+Тунк!X172+Хоринск!X172</f>
        <v>568</v>
      </c>
      <c r="Y172" s="52">
        <f t="shared" si="51"/>
        <v>2544.6888580260738</v>
      </c>
      <c r="Z172" s="50">
        <f>Барг!Z172+Баунт!Z172+Бичур!Z172+Джид!Z172+Еравн!Z172+Заиграев!Z172+Закаменск!Z172+Иволг!Z172+Кабанск!Z172+Кижинг!Z172+Курумкан!Z172+Кяхта!Z172+Муйский!Z172+Мухоршибирь!Z172+Окинский!Z172+Прибайкальский!Z172+Северобайк!Z172+Селенгинский!Z172+Тарбагат!Z172+Тунк!Z172+Хоринск!Z172</f>
        <v>119</v>
      </c>
      <c r="AA172" s="10">
        <v>382814</v>
      </c>
      <c r="AB172" s="10">
        <v>10281</v>
      </c>
      <c r="AC172" s="11">
        <f t="shared" si="59"/>
        <v>2685.638456273804</v>
      </c>
      <c r="AD172" s="10">
        <v>6262</v>
      </c>
      <c r="AE172" s="11">
        <f t="shared" si="60"/>
        <v>1635.7813455098299</v>
      </c>
      <c r="AF172" s="10">
        <v>1689</v>
      </c>
      <c r="AG172" s="10">
        <v>381500</v>
      </c>
      <c r="AH172" s="10">
        <f>Барг!AH172+Баунт!AH172+Бичур!AH172+Джид!AH172+Еравн!AH172+Заиграев!AH172+Закаменск!AH172+Иволг!AH172+Кабанск!AH172+Кижинг!AH172+Курумкан!AH172+Кяхта!AH172+Муйский!AH172+Мухоршибирь!AH172+Окинский!AH172+Прибайкальский!AH172+Северобайк!AH172+Селенгинский!AH172+Тарбагат!AH172+Тунк!AH172+Хоринск!AH172</f>
        <v>10005</v>
      </c>
      <c r="AI172" s="11">
        <f t="shared" si="52"/>
        <v>2622.5425950196591</v>
      </c>
      <c r="AJ172" s="10">
        <f>Барг!AJ172+Баунт!AJ172+Бичур!AJ172+Джид!AJ172+Еравн!AJ172+Заиграев!AJ172+Закаменск!AJ172+Иволг!AJ172+Кабанск!AJ172+Кижинг!AJ172+Курумкан!AJ172+Кяхта!AJ172+Муйский!AJ172+Мухоршибирь!AJ172+Окинский!AJ172+Прибайкальский!AJ172+Северобайк!AJ172+Селенгинский!AJ172+Тарбагат!AJ172+Тунк!AJ172+Хоринск!AJ172</f>
        <v>6539</v>
      </c>
      <c r="AK172" s="11">
        <f t="shared" si="53"/>
        <v>1714.0235910878114</v>
      </c>
      <c r="AL172" s="10">
        <f>Барг!AL172+Баунт!AL172+Бичур!AL172+Джид!AL172+Еравн!AL172+Заиграев!AL172+Закаменск!AL172+Иволг!AL172+Кабанск!AL172+Кижинг!AL172+Курумкан!AL172+Кяхта!AL172+Муйский!AL172+Мухоршибирь!AL172+Окинский!AL172+Прибайкальский!AL172+Северобайк!AL172+Селенгинский!AL172+Тарбагат!AL172+Тунк!AL172+Хоринск!AL172</f>
        <v>1715</v>
      </c>
      <c r="AM172" s="12">
        <f t="shared" si="61"/>
        <v>534621</v>
      </c>
      <c r="AN172" s="12">
        <f t="shared" si="61"/>
        <v>15401</v>
      </c>
      <c r="AO172" s="23">
        <f t="shared" si="62"/>
        <v>2880.7323318762265</v>
      </c>
      <c r="AP172" s="37">
        <f t="shared" si="63"/>
        <v>9587</v>
      </c>
      <c r="AQ172" s="23">
        <f t="shared" si="54"/>
        <v>1793.2329631645598</v>
      </c>
      <c r="AR172" s="116">
        <f t="shared" si="64"/>
        <v>2211</v>
      </c>
      <c r="AS172" s="8">
        <f t="shared" si="64"/>
        <v>532961</v>
      </c>
      <c r="AT172" s="8">
        <f t="shared" si="64"/>
        <v>15052</v>
      </c>
      <c r="AU172" s="35">
        <f t="shared" si="65"/>
        <v>2824.2216597462107</v>
      </c>
      <c r="AV172" s="12">
        <f t="shared" si="66"/>
        <v>10025</v>
      </c>
      <c r="AW172" s="36">
        <f t="shared" si="67"/>
        <v>1881.0006735952536</v>
      </c>
      <c r="AX172" s="12">
        <f t="shared" si="68"/>
        <v>2212</v>
      </c>
    </row>
    <row r="173" spans="1:51" x14ac:dyDescent="0.2">
      <c r="A173" s="1" t="s">
        <v>302</v>
      </c>
      <c r="B173" s="1" t="s">
        <v>303</v>
      </c>
      <c r="C173" s="145">
        <v>130211</v>
      </c>
      <c r="D173" s="112">
        <v>1078</v>
      </c>
      <c r="E173" s="113">
        <f t="shared" si="55"/>
        <v>827.88704487332097</v>
      </c>
      <c r="F173" s="112">
        <v>573</v>
      </c>
      <c r="G173" s="113">
        <f t="shared" si="56"/>
        <v>440.05498767385245</v>
      </c>
      <c r="H173" s="112">
        <v>268</v>
      </c>
      <c r="I173" s="106">
        <v>129140</v>
      </c>
      <c r="J173" s="110">
        <f>Барг!J173+Баунт!J173+Бичур!J173+Джид!J173+Еравн!J173+Заиграев!J173+Закаменск!J173+Иволг!J173+Кабанск!J173+Кижинг!J173+Курумкан!J173+Кяхта!J173+Муйский!J173+Мухоршибирь!J173+Окинский!J173+Прибайкальский!J173+Северобайк!J173+Селенгинский!J173+Тарбагат!J173+Тунк!J173+Хоринск!J173</f>
        <v>1171</v>
      </c>
      <c r="K173" s="111">
        <f t="shared" si="48"/>
        <v>906.7678488462135</v>
      </c>
      <c r="L173" s="110">
        <f>Барг!L173+Баунт!L173+Бичур!L173+Джид!L173+Еравн!L173+Заиграев!L173+Закаменск!L173+Иволг!L173+Кабанск!L173+Кижинг!L173+Курумкан!L173+Кяхта!L173+Муйский!L173+Мухоршибирь!L173+Окинский!L173+Прибайкальский!L173+Северобайк!L173+Селенгинский!L173+Тарбагат!L173+Тунк!L173+Хоринск!L173</f>
        <v>614</v>
      </c>
      <c r="M173" s="111">
        <f t="shared" si="49"/>
        <v>475.4529967477157</v>
      </c>
      <c r="N173" s="156">
        <f>Барг!N173+Баунт!N173+Бичур!N173+Джид!N173+Еравн!N173+Заиграев!N173+Закаменск!N173+Иволг!N173+Кабанск!N173+Кижинг!N173+Курумкан!N173+Кяхта!N173+Муйский!N173+Мухоршибирь!N173+Окинский!N173+Прибайкальский!N173+Северобайк!N173+Селенгинский!N173+Тарбагат!N173+Тунк!N173+Хоринск!N173</f>
        <v>246</v>
      </c>
      <c r="O173" s="54">
        <v>21596</v>
      </c>
      <c r="P173" s="54">
        <v>149</v>
      </c>
      <c r="Q173" s="55">
        <f t="shared" si="57"/>
        <v>689.94258195962209</v>
      </c>
      <c r="R173" s="54">
        <v>48</v>
      </c>
      <c r="S173" s="55">
        <f t="shared" si="58"/>
        <v>222.26338210779772</v>
      </c>
      <c r="T173" s="54">
        <v>38</v>
      </c>
      <c r="U173" s="56">
        <v>22321</v>
      </c>
      <c r="V173" s="54">
        <f>Барг!V173+Баунт!V173+Бичур!V173+Джид!V173+Еравн!V173+Заиграев!V173+Закаменск!V173+Иволг!V173+Кабанск!V173+Кижинг!V173+Курумкан!V173+Кяхта!V173+Муйский!V173+Мухоршибирь!V173+Окинский!V173+Прибайкальский!V173+Северобайк!V173+Селенгинский!V173+Тарбагат!V173+Тунк!V173+Хоринск!V173</f>
        <v>134</v>
      </c>
      <c r="W173" s="55">
        <f t="shared" si="50"/>
        <v>600.33152636530622</v>
      </c>
      <c r="X173" s="54">
        <f>Барг!X173+Баунт!X173+Бичур!X173+Джид!X173+Еравн!X173+Заиграев!X173+Закаменск!X173+Иволг!X173+Кабанск!X173+Кижинг!X173+Курумкан!X173+Кяхта!X173+Муйский!X173+Мухоршибирь!X173+Окинский!X173+Прибайкальский!X173+Северобайк!X173+Селенгинский!X173+Тарбагат!X173+Тунк!X173+Хоринск!X173</f>
        <v>62</v>
      </c>
      <c r="Y173" s="55">
        <f t="shared" si="51"/>
        <v>277.76533309439543</v>
      </c>
      <c r="Z173" s="54">
        <f>Барг!Z173+Баунт!Z173+Бичур!Z173+Джид!Z173+Еравн!Z173+Заиграев!Z173+Закаменск!Z173+Иволг!Z173+Кабанск!Z173+Кижинг!Z173+Курумкан!Z173+Кяхта!Z173+Муйский!Z173+Мухоршибирь!Z173+Окинский!Z173+Прибайкальский!Z173+Северобайк!Z173+Селенгинский!Z173+Тарбагат!Z173+Тунк!Z173+Хоринск!Z173</f>
        <v>39</v>
      </c>
      <c r="AA173" s="7">
        <v>382814</v>
      </c>
      <c r="AB173" s="7">
        <v>360</v>
      </c>
      <c r="AC173" s="14">
        <f t="shared" si="59"/>
        <v>94.040447841510499</v>
      </c>
      <c r="AD173" s="7">
        <v>86</v>
      </c>
      <c r="AE173" s="14">
        <f t="shared" si="60"/>
        <v>22.46521809547195</v>
      </c>
      <c r="AF173" s="7">
        <v>165</v>
      </c>
      <c r="AG173" s="7">
        <v>381500</v>
      </c>
      <c r="AH173" s="7">
        <f>Барг!AH173+Баунт!AH173+Бичур!AH173+Джид!AH173+Еравн!AH173+Заиграев!AH173+Закаменск!AH173+Иволг!AH173+Кабанск!AH173+Кижинг!AH173+Курумкан!AH173+Кяхта!AH173+Муйский!AH173+Мухоршибирь!AH173+Окинский!AH173+Прибайкальский!AH173+Северобайк!AH173+Селенгинский!AH173+Тарбагат!AH173+Тунк!AH173+Хоринск!AH173</f>
        <v>418</v>
      </c>
      <c r="AI173" s="14">
        <f t="shared" si="52"/>
        <v>109.56749672346002</v>
      </c>
      <c r="AJ173" s="7">
        <f>Барг!AJ173+Баунт!AJ173+Бичур!AJ173+Джид!AJ173+Еравн!AJ173+Заиграев!AJ173+Закаменск!AJ173+Иволг!AJ173+Кабанск!AJ173+Кижинг!AJ173+Курумкан!AJ173+Кяхта!AJ173+Муйский!AJ173+Мухоршибирь!AJ173+Окинский!AJ173+Прибайкальский!AJ173+Северобайк!AJ173+Селенгинский!AJ173+Тарбагат!AJ173+Тунк!AJ173+Хоринск!AJ173</f>
        <v>138</v>
      </c>
      <c r="AK173" s="14">
        <f t="shared" si="53"/>
        <v>36.173001310615987</v>
      </c>
      <c r="AL173" s="7">
        <f>Барг!AL173+Баунт!AL173+Бичур!AL173+Джид!AL173+Еравн!AL173+Заиграев!AL173+Закаменск!AL173+Иволг!AL173+Кабанск!AL173+Кижинг!AL173+Курумкан!AL173+Кяхта!AL173+Муйский!AL173+Мухоршибирь!AL173+Окинский!AL173+Прибайкальский!AL173+Северобайк!AL173+Селенгинский!AL173+Тарбагат!AL173+Тунк!AL173+Хоринск!AL173</f>
        <v>180</v>
      </c>
      <c r="AM173" s="8">
        <f t="shared" si="61"/>
        <v>534621</v>
      </c>
      <c r="AN173" s="8">
        <f t="shared" si="61"/>
        <v>1587</v>
      </c>
      <c r="AO173" s="13">
        <f t="shared" si="62"/>
        <v>296.84580291458809</v>
      </c>
      <c r="AP173" s="161">
        <f t="shared" si="63"/>
        <v>707</v>
      </c>
      <c r="AQ173" s="13">
        <f t="shared" si="54"/>
        <v>132.24321528709123</v>
      </c>
      <c r="AR173" s="162">
        <f t="shared" si="64"/>
        <v>471</v>
      </c>
      <c r="AS173" s="8">
        <f t="shared" si="64"/>
        <v>532961</v>
      </c>
      <c r="AT173" s="8">
        <f t="shared" si="64"/>
        <v>1723</v>
      </c>
      <c r="AU173" s="40">
        <f t="shared" si="65"/>
        <v>323.28819557153338</v>
      </c>
      <c r="AV173" s="8">
        <f t="shared" si="66"/>
        <v>814</v>
      </c>
      <c r="AW173" s="41">
        <f t="shared" si="67"/>
        <v>152.73162576623804</v>
      </c>
      <c r="AX173" s="8">
        <f t="shared" si="68"/>
        <v>465</v>
      </c>
    </row>
    <row r="174" spans="1:51" x14ac:dyDescent="0.2">
      <c r="A174" s="1" t="s">
        <v>304</v>
      </c>
      <c r="B174" s="1" t="s">
        <v>305</v>
      </c>
      <c r="C174" s="145">
        <v>130211</v>
      </c>
      <c r="D174" s="112">
        <v>952</v>
      </c>
      <c r="E174" s="113">
        <f t="shared" si="55"/>
        <v>731.12102664137433</v>
      </c>
      <c r="F174" s="112">
        <v>793</v>
      </c>
      <c r="G174" s="113">
        <f t="shared" si="56"/>
        <v>609.011527443918</v>
      </c>
      <c r="H174" s="112">
        <v>13</v>
      </c>
      <c r="I174" s="106">
        <v>129140</v>
      </c>
      <c r="J174" s="110">
        <f>Барг!J174+Баунт!J174+Бичур!J174+Джид!J174+Еравн!J174+Заиграев!J174+Закаменск!J174+Иволг!J174+Кабанск!J174+Кижинг!J174+Курумкан!J174+Кяхта!J174+Муйский!J174+Мухоршибирь!J174+Окинский!J174+Прибайкальский!J174+Северобайк!J174+Селенгинский!J174+Тарбагат!J174+Тунк!J174+Хоринск!J174</f>
        <v>1140</v>
      </c>
      <c r="K174" s="111">
        <f t="shared" si="48"/>
        <v>882.76289298435813</v>
      </c>
      <c r="L174" s="110">
        <f>Барг!L174+Баунт!L174+Бичур!L174+Джид!L174+Еравн!L174+Заиграев!L174+Закаменск!L174+Иволг!L174+Кабанск!L174+Кижинг!L174+Курумкан!L174+Кяхта!L174+Муйский!L174+Мухоршибирь!L174+Окинский!L174+Прибайкальский!L174+Северобайк!L174+Селенгинский!L174+Тарбагат!L174+Тунк!L174+Хоринск!L174</f>
        <v>1013</v>
      </c>
      <c r="M174" s="111">
        <f t="shared" si="49"/>
        <v>784.42000929224105</v>
      </c>
      <c r="N174" s="156">
        <f>Барг!N174+Баунт!N174+Бичур!N174+Джид!N174+Еравн!N174+Заиграев!N174+Закаменск!N174+Иволг!N174+Кабанск!N174+Кижинг!N174+Курумкан!N174+Кяхта!N174+Муйский!N174+Мухоршибирь!N174+Окинский!N174+Прибайкальский!N174+Северобайк!N174+Селенгинский!N174+Тарбагат!N174+Тунк!N174+Хоринск!N174</f>
        <v>12</v>
      </c>
      <c r="O174" s="54">
        <v>21596</v>
      </c>
      <c r="P174" s="54">
        <v>162</v>
      </c>
      <c r="Q174" s="55">
        <f t="shared" si="57"/>
        <v>750.13891461381729</v>
      </c>
      <c r="R174" s="54">
        <v>128</v>
      </c>
      <c r="S174" s="55">
        <f t="shared" si="58"/>
        <v>592.7023522874606</v>
      </c>
      <c r="T174" s="54">
        <v>14</v>
      </c>
      <c r="U174" s="56">
        <v>22321</v>
      </c>
      <c r="V174" s="54">
        <f>Барг!V174+Баунт!V174+Бичур!V174+Джид!V174+Еравн!V174+Заиграев!V174+Закаменск!V174+Иволг!V174+Кабанск!V174+Кижинг!V174+Курумкан!V174+Кяхта!V174+Муйский!V174+Мухоршибирь!V174+Окинский!V174+Прибайкальский!V174+Северобайк!V174+Селенгинский!V174+Тарбагат!V174+Тунк!V174+Хоринск!V174</f>
        <v>131</v>
      </c>
      <c r="W174" s="55">
        <f t="shared" si="50"/>
        <v>586.8912683123516</v>
      </c>
      <c r="X174" s="54">
        <f>Барг!X174+Баунт!X174+Бичур!X174+Джид!X174+Еравн!X174+Заиграев!X174+Закаменск!X174+Иволг!X174+Кабанск!X174+Кижинг!X174+Курумкан!X174+Кяхта!X174+Муйский!X174+Мухоршибирь!X174+Окинский!X174+Прибайкальский!X174+Северобайк!X174+Селенгинский!X174+Тарбагат!X174+Тунк!X174+Хоринск!X174</f>
        <v>94</v>
      </c>
      <c r="Y174" s="55">
        <f t="shared" si="51"/>
        <v>421.12808565924468</v>
      </c>
      <c r="Z174" s="54">
        <f>Барг!Z174+Баунт!Z174+Бичур!Z174+Джид!Z174+Еравн!Z174+Заиграев!Z174+Закаменск!Z174+Иволг!Z174+Кабанск!Z174+Кижинг!Z174+Курумкан!Z174+Кяхта!Z174+Муйский!Z174+Мухоршибирь!Z174+Окинский!Z174+Прибайкальский!Z174+Северобайк!Z174+Селенгинский!Z174+Тарбагат!Z174+Тунк!Z174+Хоринск!Z174</f>
        <v>9</v>
      </c>
      <c r="AA174" s="7">
        <v>382814</v>
      </c>
      <c r="AB174" s="7">
        <v>2384</v>
      </c>
      <c r="AC174" s="14">
        <f t="shared" si="59"/>
        <v>622.75674348378061</v>
      </c>
      <c r="AD174" s="7">
        <v>1859</v>
      </c>
      <c r="AE174" s="14">
        <f t="shared" si="60"/>
        <v>485.6144237149112</v>
      </c>
      <c r="AF174" s="7">
        <v>11</v>
      </c>
      <c r="AG174" s="7">
        <v>381500</v>
      </c>
      <c r="AH174" s="7">
        <f>Барг!AH174+Баунт!AH174+Бичур!AH174+Джид!AH174+Еравн!AH174+Заиграев!AH174+Закаменск!AH174+Иволг!AH174+Кабанск!AH174+Кижинг!AH174+Курумкан!AH174+Кяхта!AH174+Муйский!AH174+Мухоршибирь!AH174+Окинский!AH174+Прибайкальский!AH174+Северобайк!AH174+Селенгинский!AH174+Тарбагат!AH174+Тунк!AH174+Хоринск!AH174</f>
        <v>2088</v>
      </c>
      <c r="AI174" s="14">
        <f t="shared" si="52"/>
        <v>547.31323722149409</v>
      </c>
      <c r="AJ174" s="7">
        <f>Барг!AJ174+Баунт!AJ174+Бичур!AJ174+Джид!AJ174+Еравн!AJ174+Заиграев!AJ174+Закаменск!AJ174+Иволг!AJ174+Кабанск!AJ174+Кижинг!AJ174+Курумкан!AJ174+Кяхта!AJ174+Муйский!AJ174+Мухоршибирь!AJ174+Окинский!AJ174+Прибайкальский!AJ174+Северобайк!AJ174+Селенгинский!AJ174+Тарбагат!AJ174+Тунк!AJ174+Хоринск!AJ174</f>
        <v>1451</v>
      </c>
      <c r="AK174" s="14">
        <f t="shared" si="53"/>
        <v>380.34076015727391</v>
      </c>
      <c r="AL174" s="7">
        <f>Барг!AL174+Баунт!AL174+Бичур!AL174+Джид!AL174+Еравн!AL174+Заиграев!AL174+Закаменск!AL174+Иволг!AL174+Кабанск!AL174+Кижинг!AL174+Курумкан!AL174+Кяхта!AL174+Муйский!AL174+Мухоршибирь!AL174+Окинский!AL174+Прибайкальский!AL174+Северобайк!AL174+Селенгинский!AL174+Тарбагат!AL174+Тунк!AL174+Хоринск!AL174</f>
        <v>57</v>
      </c>
      <c r="AM174" s="8">
        <f t="shared" si="61"/>
        <v>534621</v>
      </c>
      <c r="AN174" s="8">
        <f t="shared" si="61"/>
        <v>3498</v>
      </c>
      <c r="AO174" s="13">
        <f t="shared" si="62"/>
        <v>654.29528581930003</v>
      </c>
      <c r="AP174" s="161">
        <f t="shared" si="63"/>
        <v>2780</v>
      </c>
      <c r="AQ174" s="13">
        <f t="shared" si="54"/>
        <v>519.99453818686504</v>
      </c>
      <c r="AR174" s="162">
        <f t="shared" si="64"/>
        <v>38</v>
      </c>
      <c r="AS174" s="8">
        <f t="shared" si="64"/>
        <v>532961</v>
      </c>
      <c r="AT174" s="8">
        <f t="shared" si="64"/>
        <v>3359</v>
      </c>
      <c r="AU174" s="40">
        <f t="shared" si="65"/>
        <v>630.25249502308793</v>
      </c>
      <c r="AV174" s="8">
        <f t="shared" si="66"/>
        <v>2558</v>
      </c>
      <c r="AW174" s="41">
        <f t="shared" si="67"/>
        <v>479.9600721253525</v>
      </c>
      <c r="AX174" s="8">
        <f t="shared" si="68"/>
        <v>78</v>
      </c>
    </row>
    <row r="175" spans="1:51" x14ac:dyDescent="0.2">
      <c r="A175" s="1" t="s">
        <v>306</v>
      </c>
      <c r="B175" s="1" t="s">
        <v>307</v>
      </c>
      <c r="C175" s="145">
        <v>130211</v>
      </c>
      <c r="D175" s="112">
        <v>109</v>
      </c>
      <c r="E175" s="113">
        <f t="shared" si="55"/>
        <v>83.710285613350635</v>
      </c>
      <c r="F175" s="112">
        <v>78</v>
      </c>
      <c r="G175" s="113">
        <f t="shared" si="56"/>
        <v>59.902773191205043</v>
      </c>
      <c r="H175" s="112">
        <v>15</v>
      </c>
      <c r="I175" s="106">
        <v>129140</v>
      </c>
      <c r="J175" s="110">
        <f>Барг!J175+Баунт!J175+Бичур!J175+Джид!J175+Еравн!J175+Заиграев!J175+Закаменск!J175+Иволг!J175+Кабанск!J175+Кижинг!J175+Курумкан!J175+Кяхта!J175+Муйский!J175+Мухоршибирь!J175+Окинский!J175+Прибайкальский!J175+Северобайк!J175+Селенгинский!J175+Тарбагат!J175+Тунк!J175+Хоринск!J175</f>
        <v>228</v>
      </c>
      <c r="K175" s="111">
        <f t="shared" si="48"/>
        <v>176.5525785968716</v>
      </c>
      <c r="L175" s="110">
        <f>Барг!L175+Баунт!L175+Бичур!L175+Джид!L175+Еравн!L175+Заиграев!L175+Закаменск!L175+Иволг!L175+Кабанск!L175+Кижинг!L175+Курумкан!L175+Кяхта!L175+Муйский!L175+Мухоршибирь!L175+Окинский!L175+Прибайкальский!L175+Северобайк!L175+Селенгинский!L175+Тарбагат!L175+Тунк!L175+Хоринск!L175</f>
        <v>191</v>
      </c>
      <c r="M175" s="111">
        <f t="shared" si="49"/>
        <v>147.9015022456249</v>
      </c>
      <c r="N175" s="156">
        <f>Барг!N175+Баунт!N175+Бичур!N175+Джид!N175+Еравн!N175+Заиграев!N175+Закаменск!N175+Иволг!N175+Кабанск!N175+Кижинг!N175+Курумкан!N175+Кяхта!N175+Муйский!N175+Мухоршибирь!N175+Окинский!N175+Прибайкальский!N175+Северобайк!N175+Селенгинский!N175+Тарбагат!N175+Тунк!N175+Хоринск!N175</f>
        <v>19</v>
      </c>
      <c r="O175" s="54">
        <v>21596</v>
      </c>
      <c r="P175" s="54">
        <v>29</v>
      </c>
      <c r="Q175" s="55">
        <f t="shared" si="57"/>
        <v>134.28412669012781</v>
      </c>
      <c r="R175" s="54">
        <v>18</v>
      </c>
      <c r="S175" s="55">
        <f t="shared" si="58"/>
        <v>83.348768290424161</v>
      </c>
      <c r="T175" s="54">
        <v>7</v>
      </c>
      <c r="U175" s="56">
        <v>22321</v>
      </c>
      <c r="V175" s="54">
        <f>Барг!V175+Баунт!V175+Бичур!V175+Джид!V175+Еравн!V175+Заиграев!V175+Закаменск!V175+Иволг!V175+Кабанск!V175+Кижинг!V175+Курумкан!V175+Кяхта!V175+Муйский!V175+Мухоршибирь!V175+Окинский!V175+Прибайкальский!V175+Северобайк!V175+Селенгинский!V175+Тарбагат!V175+Тунк!V175+Хоринск!V175</f>
        <v>50</v>
      </c>
      <c r="W175" s="55">
        <f t="shared" si="50"/>
        <v>224.00430088257693</v>
      </c>
      <c r="X175" s="54">
        <f>Барг!X175+Баунт!X175+Бичур!X175+Джид!X175+Еравн!X175+Заиграев!X175+Закаменск!X175+Иволг!X175+Кабанск!X175+Кижинг!X175+Курумкан!X175+Кяхта!X175+Муйский!X175+Мухоршибирь!X175+Окинский!X175+Прибайкальский!X175+Северобайк!X175+Селенгинский!X175+Тарбагат!X175+Тунк!X175+Хоринск!X175</f>
        <v>38</v>
      </c>
      <c r="Y175" s="55">
        <f t="shared" si="51"/>
        <v>170.24326867075848</v>
      </c>
      <c r="Z175" s="54">
        <f>Барг!Z175+Баунт!Z175+Бичур!Z175+Джид!Z175+Еравн!Z175+Заиграев!Z175+Закаменск!Z175+Иволг!Z175+Кабанск!Z175+Кижинг!Z175+Курумкан!Z175+Кяхта!Z175+Муйский!Z175+Мухоршибирь!Z175+Окинский!Z175+Прибайкальский!Z175+Северобайк!Z175+Селенгинский!Z175+Тарбагат!Z175+Тунк!Z175+Хоринск!Z175</f>
        <v>9</v>
      </c>
      <c r="AA175" s="7">
        <v>382814</v>
      </c>
      <c r="AB175" s="7">
        <v>592</v>
      </c>
      <c r="AC175" s="14">
        <f t="shared" si="59"/>
        <v>154.64429200603951</v>
      </c>
      <c r="AD175" s="7">
        <v>205</v>
      </c>
      <c r="AE175" s="14">
        <f t="shared" si="60"/>
        <v>53.550810576415707</v>
      </c>
      <c r="AF175" s="7">
        <v>228</v>
      </c>
      <c r="AG175" s="7">
        <v>381500</v>
      </c>
      <c r="AH175" s="7">
        <f>Барг!AH175+Баунт!AH175+Бичур!AH175+Джид!AH175+Еравн!AH175+Заиграев!AH175+Закаменск!AH175+Иволг!AH175+Кабанск!AH175+Кижинг!AH175+Курумкан!AH175+Кяхта!AH175+Муйский!AH175+Мухоршибирь!AH175+Окинский!AH175+Прибайкальский!AH175+Северобайк!AH175+Селенгинский!AH175+Тарбагат!AH175+Тунк!AH175+Хоринск!AH175</f>
        <v>753</v>
      </c>
      <c r="AI175" s="14">
        <f t="shared" si="52"/>
        <v>197.37876802096989</v>
      </c>
      <c r="AJ175" s="7">
        <f>Барг!AJ175+Баунт!AJ175+Бичур!AJ175+Джид!AJ175+Еравн!AJ175+Заиграев!AJ175+Закаменск!AJ175+Иволг!AJ175+Кабанск!AJ175+Кижинг!AJ175+Курумкан!AJ175+Кяхта!AJ175+Муйский!AJ175+Мухоршибирь!AJ175+Окинский!AJ175+Прибайкальский!AJ175+Северобайк!AJ175+Селенгинский!AJ175+Тарбагат!AJ175+Тунк!AJ175+Хоринск!AJ175</f>
        <v>408</v>
      </c>
      <c r="AK175" s="14">
        <f t="shared" si="53"/>
        <v>106.94626474442988</v>
      </c>
      <c r="AL175" s="7">
        <f>Барг!AL175+Баунт!AL175+Бичур!AL175+Джид!AL175+Еравн!AL175+Заиграев!AL175+Закаменск!AL175+Иволг!AL175+Кабанск!AL175+Кижинг!AL175+Курумкан!AL175+Кяхта!AL175+Муйский!AL175+Мухоршибирь!AL175+Окинский!AL175+Прибайкальский!AL175+Северобайк!AL175+Селенгинский!AL175+Тарбагат!AL175+Тунк!AL175+Хоринск!AL175</f>
        <v>229</v>
      </c>
      <c r="AM175" s="8">
        <f t="shared" si="61"/>
        <v>534621</v>
      </c>
      <c r="AN175" s="8">
        <f t="shared" si="61"/>
        <v>730</v>
      </c>
      <c r="AO175" s="13">
        <f t="shared" si="62"/>
        <v>136.54532837280991</v>
      </c>
      <c r="AP175" s="161">
        <f t="shared" si="63"/>
        <v>301</v>
      </c>
      <c r="AQ175" s="13">
        <f t="shared" si="54"/>
        <v>56.301566904405178</v>
      </c>
      <c r="AR175" s="162">
        <f t="shared" si="64"/>
        <v>250</v>
      </c>
      <c r="AS175" s="8">
        <f t="shared" si="64"/>
        <v>532961</v>
      </c>
      <c r="AT175" s="8">
        <f t="shared" si="64"/>
        <v>1031</v>
      </c>
      <c r="AU175" s="40">
        <f t="shared" si="65"/>
        <v>193.44755057124254</v>
      </c>
      <c r="AV175" s="8">
        <f t="shared" si="66"/>
        <v>637</v>
      </c>
      <c r="AW175" s="41">
        <f t="shared" si="67"/>
        <v>119.5209405566261</v>
      </c>
      <c r="AX175" s="8">
        <f t="shared" si="68"/>
        <v>257</v>
      </c>
    </row>
    <row r="176" spans="1:51" x14ac:dyDescent="0.2">
      <c r="A176" s="1" t="s">
        <v>308</v>
      </c>
      <c r="B176" s="1" t="s">
        <v>309</v>
      </c>
      <c r="C176" s="145">
        <v>130211</v>
      </c>
      <c r="D176" s="112">
        <v>43</v>
      </c>
      <c r="E176" s="113">
        <f t="shared" si="55"/>
        <v>33.023323682330982</v>
      </c>
      <c r="F176" s="112">
        <v>8</v>
      </c>
      <c r="G176" s="113">
        <f t="shared" si="56"/>
        <v>6.1438741734569273</v>
      </c>
      <c r="H176" s="112">
        <v>31</v>
      </c>
      <c r="I176" s="106">
        <v>129140</v>
      </c>
      <c r="J176" s="110">
        <f>Барг!J176+Баунт!J176+Бичур!J176+Джид!J176+Еравн!J176+Заиграев!J176+Закаменск!J176+Иволг!J176+Кабанск!J176+Кижинг!J176+Курумкан!J176+Кяхта!J176+Муйский!J176+Мухоршибирь!J176+Окинский!J176+Прибайкальский!J176+Северобайк!J176+Селенгинский!J176+Тарбагат!J176+Тунк!J176+Хоринск!J176</f>
        <v>57</v>
      </c>
      <c r="K176" s="111">
        <f t="shared" si="48"/>
        <v>44.138144649217899</v>
      </c>
      <c r="L176" s="110">
        <f>Барг!L176+Баунт!L176+Бичур!L176+Джид!L176+Еравн!L176+Заиграев!L176+Закаменск!L176+Иволг!L176+Кабанск!L176+Кижинг!L176+Курумкан!L176+Кяхта!L176+Муйский!L176+Мухоршибирь!L176+Окинский!L176+Прибайкальский!L176+Северобайк!L176+Селенгинский!L176+Тарбагат!L176+Тунк!L176+Хоринск!L176</f>
        <v>15</v>
      </c>
      <c r="M176" s="111">
        <f t="shared" si="49"/>
        <v>11.615301223478395</v>
      </c>
      <c r="N176" s="156">
        <f>Барг!N176+Баунт!N176+Бичур!N176+Джид!N176+Еравн!N176+Заиграев!N176+Закаменск!N176+Иволг!N176+Кабанск!N176+Кижинг!N176+Курумкан!N176+Кяхта!N176+Муйский!N176+Мухоршибирь!N176+Окинский!N176+Прибайкальский!N176+Северобайк!N176+Селенгинский!N176+Тарбагат!N176+Тунк!N176+Хоринск!N176</f>
        <v>36</v>
      </c>
      <c r="O176" s="54">
        <v>21596</v>
      </c>
      <c r="P176" s="54">
        <v>44</v>
      </c>
      <c r="Q176" s="55">
        <f t="shared" si="57"/>
        <v>203.74143359881461</v>
      </c>
      <c r="R176" s="54">
        <v>12</v>
      </c>
      <c r="S176" s="55">
        <f t="shared" si="58"/>
        <v>55.565845526949431</v>
      </c>
      <c r="T176" s="54">
        <v>36</v>
      </c>
      <c r="U176" s="56">
        <v>22321</v>
      </c>
      <c r="V176" s="54">
        <f>Барг!V176+Баунт!V176+Бичур!V176+Джид!V176+Еравн!V176+Заиграев!V176+Закаменск!V176+Иволг!V176+Кабанск!V176+Кижинг!V176+Курумкан!V176+Кяхта!V176+Муйский!V176+Мухоршибирь!V176+Окинский!V176+Прибайкальский!V176+Северобайк!V176+Селенгинский!V176+Тарбагат!V176+Тунк!V176+Хоринск!V176</f>
        <v>60</v>
      </c>
      <c r="W176" s="55">
        <f t="shared" si="50"/>
        <v>268.80516105909231</v>
      </c>
      <c r="X176" s="54">
        <f>Барг!X176+Баунт!X176+Бичур!X176+Джид!X176+Еравн!X176+Заиграев!X176+Закаменск!X176+Иволг!X176+Кабанск!X176+Кижинг!X176+Курумкан!X176+Кяхта!X176+Муйский!X176+Мухоршибирь!X176+Окинский!X176+Прибайкальский!X176+Северобайк!X176+Селенгинский!X176+Тарбагат!X176+Тунк!X176+Хоринск!X176</f>
        <v>17</v>
      </c>
      <c r="Y176" s="55">
        <f t="shared" si="51"/>
        <v>76.161462300076167</v>
      </c>
      <c r="Z176" s="54">
        <f>Барг!Z176+Баунт!Z176+Бичур!Z176+Джид!Z176+Еравн!Z176+Заиграев!Z176+Закаменск!Z176+Иволг!Z176+Кабанск!Z176+Кижинг!Z176+Курумкан!Z176+Кяхта!Z176+Муйский!Z176+Мухоршибирь!Z176+Окинский!Z176+Прибайкальский!Z176+Северобайк!Z176+Селенгинский!Z176+Тарбагат!Z176+Тунк!Z176+Хоринск!Z176</f>
        <v>38</v>
      </c>
      <c r="AA176" s="7">
        <v>382814</v>
      </c>
      <c r="AB176" s="7">
        <v>1044</v>
      </c>
      <c r="AC176" s="14">
        <f t="shared" si="59"/>
        <v>272.71729874038044</v>
      </c>
      <c r="AD176" s="7">
        <v>95</v>
      </c>
      <c r="AE176" s="14">
        <f t="shared" si="60"/>
        <v>24.816229291509714</v>
      </c>
      <c r="AF176" s="7">
        <v>770</v>
      </c>
      <c r="AG176" s="7">
        <v>381500</v>
      </c>
      <c r="AH176" s="7">
        <f>Барг!AH176+Баунт!AH176+Бичур!AH176+Джид!AH176+Еравн!AH176+Заиграев!AH176+Закаменск!AH176+Иволг!AH176+Кабанск!AH176+Кижинг!AH176+Курумкан!AH176+Кяхта!AH176+Муйский!AH176+Мухоршибирь!AH176+Окинский!AH176+Прибайкальский!AH176+Северобайк!AH176+Селенгинский!AH176+Тарбагат!AH176+Тунк!AH176+Хоринск!AH176</f>
        <v>954</v>
      </c>
      <c r="AI176" s="14">
        <f t="shared" si="52"/>
        <v>250.06553079947574</v>
      </c>
      <c r="AJ176" s="7">
        <f>Барг!AJ176+Баунт!AJ176+Бичур!AJ176+Джид!AJ176+Еравн!AJ176+Заиграев!AJ176+Закаменск!AJ176+Иволг!AJ176+Кабанск!AJ176+Кижинг!AJ176+Курумкан!AJ176+Кяхта!AJ176+Муйский!AJ176+Мухоршибирь!AJ176+Окинский!AJ176+Прибайкальский!AJ176+Северобайк!AJ176+Селенгинский!AJ176+Тарбагат!AJ176+Тунк!AJ176+Хоринск!AJ176</f>
        <v>128</v>
      </c>
      <c r="AK176" s="14">
        <f t="shared" si="53"/>
        <v>33.551769331585845</v>
      </c>
      <c r="AL176" s="7">
        <f>Барг!AL176+Баунт!AL176+Бичур!AL176+Джид!AL176+Еравн!AL176+Заиграев!AL176+Закаменск!AL176+Иволг!AL176+Кабанск!AL176+Кижинг!AL176+Курумкан!AL176+Кяхта!AL176+Муйский!AL176+Мухоршибирь!AL176+Окинский!AL176+Прибайкальский!AL176+Северобайк!AL176+Селенгинский!AL176+Тарбагат!AL176+Тунк!AL176+Хоринск!AL176</f>
        <v>766</v>
      </c>
      <c r="AM176" s="8">
        <f t="shared" si="61"/>
        <v>534621</v>
      </c>
      <c r="AN176" s="8">
        <f t="shared" si="61"/>
        <v>1131</v>
      </c>
      <c r="AO176" s="13">
        <f t="shared" si="62"/>
        <v>211.5517347803397</v>
      </c>
      <c r="AP176" s="161">
        <f t="shared" si="63"/>
        <v>115</v>
      </c>
      <c r="AQ176" s="13">
        <f t="shared" si="54"/>
        <v>21.510565428593338</v>
      </c>
      <c r="AR176" s="162">
        <f t="shared" si="64"/>
        <v>837</v>
      </c>
      <c r="AS176" s="8">
        <f t="shared" si="64"/>
        <v>532961</v>
      </c>
      <c r="AT176" s="8">
        <f t="shared" si="64"/>
        <v>1071</v>
      </c>
      <c r="AU176" s="40">
        <f t="shared" si="65"/>
        <v>200.95279016663505</v>
      </c>
      <c r="AV176" s="8">
        <f t="shared" si="66"/>
        <v>160</v>
      </c>
      <c r="AW176" s="41">
        <f t="shared" si="67"/>
        <v>30.020958381570136</v>
      </c>
      <c r="AX176" s="8">
        <f t="shared" si="68"/>
        <v>840</v>
      </c>
    </row>
    <row r="177" spans="1:51" x14ac:dyDescent="0.2">
      <c r="A177" s="1" t="s">
        <v>310</v>
      </c>
      <c r="B177" s="1" t="s">
        <v>311</v>
      </c>
      <c r="C177" s="145">
        <v>130211</v>
      </c>
      <c r="D177" s="112">
        <v>0</v>
      </c>
      <c r="E177" s="113">
        <f t="shared" si="55"/>
        <v>0</v>
      </c>
      <c r="F177" s="112">
        <v>0</v>
      </c>
      <c r="G177" s="113">
        <f t="shared" si="56"/>
        <v>0</v>
      </c>
      <c r="H177" s="112">
        <v>0</v>
      </c>
      <c r="I177" s="106">
        <v>129140</v>
      </c>
      <c r="J177" s="110">
        <f>Барг!J177+Баунт!J177+Бичур!J177+Джид!J177+Еравн!J177+Заиграев!J177+Закаменск!J177+Иволг!J177+Кабанск!J177+Кижинг!J177+Курумкан!J177+Кяхта!J177+Муйский!J177+Мухоршибирь!J177+Окинский!J177+Прибайкальский!J177+Северобайк!J177+Селенгинский!J177+Тарбагат!J177+Тунк!J177+Хоринск!J177</f>
        <v>1</v>
      </c>
      <c r="K177" s="111">
        <f t="shared" si="48"/>
        <v>0.77435341489855969</v>
      </c>
      <c r="L177" s="110">
        <f>Барг!L177+Баунт!L177+Бичур!L177+Джид!L177+Еравн!L177+Заиграев!L177+Закаменск!L177+Иволг!L177+Кабанск!L177+Кижинг!L177+Курумкан!L177+Кяхта!L177+Муйский!L177+Мухоршибирь!L177+Окинский!L177+Прибайкальский!L177+Северобайк!L177+Селенгинский!L177+Тарбагат!L177+Тунк!L177+Хоринск!L177</f>
        <v>1</v>
      </c>
      <c r="M177" s="111">
        <f t="shared" si="49"/>
        <v>0.77435341489855969</v>
      </c>
      <c r="N177" s="156">
        <f>Барг!N177+Баунт!N177+Бичур!N177+Джид!N177+Еравн!N177+Заиграев!N177+Закаменск!N177+Иволг!N177+Кабанск!N177+Кижинг!N177+Курумкан!N177+Кяхта!N177+Муйский!N177+Мухоршибирь!N177+Окинский!N177+Прибайкальский!N177+Северобайк!N177+Селенгинский!N177+Тарбагат!N177+Тунк!N177+Хоринск!N177</f>
        <v>0</v>
      </c>
      <c r="O177" s="54">
        <v>21596</v>
      </c>
      <c r="P177" s="54">
        <v>0</v>
      </c>
      <c r="Q177" s="55">
        <f t="shared" si="57"/>
        <v>0</v>
      </c>
      <c r="R177" s="54">
        <v>0</v>
      </c>
      <c r="S177" s="55">
        <f t="shared" si="58"/>
        <v>0</v>
      </c>
      <c r="T177" s="54">
        <v>0</v>
      </c>
      <c r="U177" s="56">
        <v>22321</v>
      </c>
      <c r="V177" s="54">
        <f>Барг!V177+Баунт!V177+Бичур!V177+Джид!V177+Еравн!V177+Заиграев!V177+Закаменск!V177+Иволг!V177+Кабанск!V177+Кижинг!V177+Курумкан!V177+Кяхта!V177+Муйский!V177+Мухоршибирь!V177+Окинский!V177+Прибайкальский!V177+Северобайк!V177+Селенгинский!V177+Тарбагат!V177+Тунк!V177+Хоринск!V177</f>
        <v>2</v>
      </c>
      <c r="W177" s="55">
        <f t="shared" si="50"/>
        <v>8.9601720353030778</v>
      </c>
      <c r="X177" s="54">
        <f>Барг!X177+Баунт!X177+Бичур!X177+Джид!X177+Еравн!X177+Заиграев!X177+Закаменск!X177+Иволг!X177+Кабанск!X177+Кижинг!X177+Курумкан!X177+Кяхта!X177+Муйский!X177+Мухоршибирь!X177+Окинский!X177+Прибайкальский!X177+Северобайк!X177+Селенгинский!X177+Тарбагат!X177+Тунк!X177+Хоринск!X177</f>
        <v>1</v>
      </c>
      <c r="Y177" s="55">
        <f t="shared" si="51"/>
        <v>4.4800860176515389</v>
      </c>
      <c r="Z177" s="54">
        <f>Барг!Z177+Баунт!Z177+Бичур!Z177+Джид!Z177+Еравн!Z177+Заиграев!Z177+Закаменск!Z177+Иволг!Z177+Кабанск!Z177+Кижинг!Z177+Курумкан!Z177+Кяхта!Z177+Муйский!Z177+Мухоршибирь!Z177+Окинский!Z177+Прибайкальский!Z177+Северобайк!Z177+Селенгинский!Z177+Тарбагат!Z177+Тунк!Z177+Хоринск!Z177</f>
        <v>2</v>
      </c>
      <c r="AA177" s="7">
        <v>382814</v>
      </c>
      <c r="AB177" s="7">
        <v>23</v>
      </c>
      <c r="AC177" s="14">
        <f t="shared" si="59"/>
        <v>6.0081397232076155</v>
      </c>
      <c r="AD177" s="7">
        <v>0</v>
      </c>
      <c r="AE177" s="14">
        <f t="shared" si="60"/>
        <v>0</v>
      </c>
      <c r="AF177" s="7">
        <v>22</v>
      </c>
      <c r="AG177" s="7">
        <v>381500</v>
      </c>
      <c r="AH177" s="7">
        <f>Барг!AH177+Баунт!AH177+Бичур!AH177+Джид!AH177+Еравн!AH177+Заиграев!AH177+Закаменск!AH177+Иволг!AH177+Кабанск!AH177+Кижинг!AH177+Курумкан!AH177+Кяхта!AH177+Муйский!AH177+Мухоршибирь!AH177+Окинский!AH177+Прибайкальский!AH177+Северобайк!AH177+Селенгинский!AH177+Тарбагат!AH177+Тунк!AH177+Хоринск!AH177</f>
        <v>27</v>
      </c>
      <c r="AI177" s="14">
        <f t="shared" si="52"/>
        <v>7.0773263433813884</v>
      </c>
      <c r="AJ177" s="7">
        <f>Барг!AJ177+Баунт!AJ177+Бичур!AJ177+Джид!AJ177+Еравн!AJ177+Заиграев!AJ177+Закаменск!AJ177+Иволг!AJ177+Кабанск!AJ177+Кижинг!AJ177+Курумкан!AJ177+Кяхта!AJ177+Муйский!AJ177+Мухоршибирь!AJ177+Окинский!AJ177+Прибайкальский!AJ177+Северобайк!AJ177+Селенгинский!AJ177+Тарбагат!AJ177+Тунк!AJ177+Хоринск!AJ177</f>
        <v>2</v>
      </c>
      <c r="AK177" s="14">
        <f t="shared" si="53"/>
        <v>0.52424639580602883</v>
      </c>
      <c r="AL177" s="7">
        <f>Барг!AL177+Баунт!AL177+Бичур!AL177+Джид!AL177+Еравн!AL177+Заиграев!AL177+Закаменск!AL177+Иволг!AL177+Кабанск!AL177+Кижинг!AL177+Курумкан!AL177+Кяхта!AL177+Муйский!AL177+Мухоршибирь!AL177+Окинский!AL177+Прибайкальский!AL177+Северобайк!AL177+Селенгинский!AL177+Тарбагат!AL177+Тунк!AL177+Хоринск!AL177</f>
        <v>24</v>
      </c>
      <c r="AM177" s="8">
        <f t="shared" si="61"/>
        <v>534621</v>
      </c>
      <c r="AN177" s="8">
        <f t="shared" si="61"/>
        <v>23</v>
      </c>
      <c r="AO177" s="13">
        <f t="shared" si="62"/>
        <v>4.302113085718668</v>
      </c>
      <c r="AP177" s="161">
        <f t="shared" si="63"/>
        <v>0</v>
      </c>
      <c r="AQ177" s="13">
        <f t="shared" si="54"/>
        <v>0</v>
      </c>
      <c r="AR177" s="162">
        <f t="shared" si="64"/>
        <v>22</v>
      </c>
      <c r="AS177" s="8">
        <f t="shared" si="64"/>
        <v>532961</v>
      </c>
      <c r="AT177" s="8">
        <f t="shared" si="64"/>
        <v>30</v>
      </c>
      <c r="AU177" s="40">
        <f t="shared" si="65"/>
        <v>5.6289296965444002</v>
      </c>
      <c r="AV177" s="8">
        <f t="shared" si="66"/>
        <v>4</v>
      </c>
      <c r="AW177" s="41">
        <f t="shared" si="67"/>
        <v>0.75052395953925333</v>
      </c>
      <c r="AX177" s="8">
        <f t="shared" si="68"/>
        <v>26</v>
      </c>
    </row>
    <row r="178" spans="1:51" x14ac:dyDescent="0.2">
      <c r="A178" s="1" t="s">
        <v>312</v>
      </c>
      <c r="B178" s="1" t="s">
        <v>313</v>
      </c>
      <c r="C178" s="145">
        <v>130211</v>
      </c>
      <c r="D178" s="112">
        <v>0</v>
      </c>
      <c r="E178" s="113">
        <f t="shared" si="55"/>
        <v>0</v>
      </c>
      <c r="F178" s="112">
        <v>0</v>
      </c>
      <c r="G178" s="113">
        <f t="shared" si="56"/>
        <v>0</v>
      </c>
      <c r="H178" s="112">
        <v>0</v>
      </c>
      <c r="I178" s="106">
        <v>129140</v>
      </c>
      <c r="J178" s="110">
        <f>Барг!J178+Баунт!J178+Бичур!J178+Джид!J178+Еравн!J178+Заиграев!J178+Закаменск!J178+Иволг!J178+Кабанск!J178+Кижинг!J178+Курумкан!J178+Кяхта!J178+Муйский!J178+Мухоршибирь!J178+Окинский!J178+Прибайкальский!J178+Северобайк!J178+Селенгинский!J178+Тарбагат!J178+Тунк!J178+Хоринск!J178</f>
        <v>0</v>
      </c>
      <c r="K178" s="111">
        <f t="shared" si="48"/>
        <v>0</v>
      </c>
      <c r="L178" s="110">
        <f>Барг!L178+Баунт!L178+Бичур!L178+Джид!L178+Еравн!L178+Заиграев!L178+Закаменск!L178+Иволг!L178+Кабанск!L178+Кижинг!L178+Курумкан!L178+Кяхта!L178+Муйский!L178+Мухоршибирь!L178+Окинский!L178+Прибайкальский!L178+Северобайк!L178+Селенгинский!L178+Тарбагат!L178+Тунк!L178+Хоринск!L178</f>
        <v>0</v>
      </c>
      <c r="M178" s="111">
        <f t="shared" si="49"/>
        <v>0</v>
      </c>
      <c r="N178" s="156">
        <f>Барг!N178+Баунт!N178+Бичур!N178+Джид!N178+Еравн!N178+Заиграев!N178+Закаменск!N178+Иволг!N178+Кабанск!N178+Кижинг!N178+Курумкан!N178+Кяхта!N178+Муйский!N178+Мухоршибирь!N178+Окинский!N178+Прибайкальский!N178+Северобайк!N178+Селенгинский!N178+Тарбагат!N178+Тунк!N178+Хоринск!N178</f>
        <v>0</v>
      </c>
      <c r="O178" s="54">
        <v>21596</v>
      </c>
      <c r="P178" s="54">
        <v>0</v>
      </c>
      <c r="Q178" s="55">
        <f t="shared" si="57"/>
        <v>0</v>
      </c>
      <c r="R178" s="54">
        <v>0</v>
      </c>
      <c r="S178" s="55">
        <f t="shared" si="58"/>
        <v>0</v>
      </c>
      <c r="T178" s="54">
        <v>0</v>
      </c>
      <c r="U178" s="56">
        <v>22321</v>
      </c>
      <c r="V178" s="54">
        <f>Барг!V178+Баунт!V178+Бичур!V178+Джид!V178+Еравн!V178+Заиграев!V178+Закаменск!V178+Иволг!V178+Кабанск!V178+Кижинг!V178+Курумкан!V178+Кяхта!V178+Муйский!V178+Мухоршибирь!V178+Окинский!V178+Прибайкальский!V178+Северобайк!V178+Селенгинский!V178+Тарбагат!V178+Тунк!V178+Хоринск!V178</f>
        <v>0</v>
      </c>
      <c r="W178" s="55">
        <f t="shared" si="50"/>
        <v>0</v>
      </c>
      <c r="X178" s="54">
        <f>Барг!X178+Баунт!X178+Бичур!X178+Джид!X178+Еравн!X178+Заиграев!X178+Закаменск!X178+Иволг!X178+Кабанск!X178+Кижинг!X178+Курумкан!X178+Кяхта!X178+Муйский!X178+Мухоршибирь!X178+Окинский!X178+Прибайкальский!X178+Северобайк!X178+Селенгинский!X178+Тарбагат!X178+Тунк!X178+Хоринск!X178</f>
        <v>0</v>
      </c>
      <c r="Y178" s="55">
        <f t="shared" si="51"/>
        <v>0</v>
      </c>
      <c r="Z178" s="54">
        <f>Барг!Z178+Баунт!Z178+Бичур!Z178+Джид!Z178+Еравн!Z178+Заиграев!Z178+Закаменск!Z178+Иволг!Z178+Кабанск!Z178+Кижинг!Z178+Курумкан!Z178+Кяхта!Z178+Муйский!Z178+Мухоршибирь!Z178+Окинский!Z178+Прибайкальский!Z178+Северобайк!Z178+Селенгинский!Z178+Тарбагат!Z178+Тунк!Z178+Хоринск!Z178</f>
        <v>0</v>
      </c>
      <c r="AA178" s="7">
        <v>382814</v>
      </c>
      <c r="AB178" s="7">
        <v>13</v>
      </c>
      <c r="AC178" s="14">
        <f t="shared" si="59"/>
        <v>3.3959050609434347</v>
      </c>
      <c r="AD178" s="7">
        <v>0</v>
      </c>
      <c r="AE178" s="14">
        <f t="shared" si="60"/>
        <v>0</v>
      </c>
      <c r="AF178" s="7">
        <v>9</v>
      </c>
      <c r="AG178" s="7">
        <v>381500</v>
      </c>
      <c r="AH178" s="7">
        <f>Барг!AH178+Баунт!AH178+Бичур!AH178+Джид!AH178+Еравн!AH178+Заиграев!AH178+Закаменск!AH178+Иволг!AH178+Кабанск!AH178+Кижинг!AH178+Курумкан!AH178+Кяхта!AH178+Муйский!AH178+Мухоршибирь!AH178+Окинский!AH178+Прибайкальский!AH178+Северобайк!AH178+Селенгинский!AH178+Тарбагат!AH178+Тунк!AH178+Хоринск!AH178</f>
        <v>15</v>
      </c>
      <c r="AI178" s="14">
        <f t="shared" si="52"/>
        <v>3.9318479685452163</v>
      </c>
      <c r="AJ178" s="7">
        <f>Барг!AJ178+Баунт!AJ178+Бичур!AJ178+Джид!AJ178+Еравн!AJ178+Заиграев!AJ178+Закаменск!AJ178+Иволг!AJ178+Кабанск!AJ178+Кижинг!AJ178+Курумкан!AJ178+Кяхта!AJ178+Муйский!AJ178+Мухоршибирь!AJ178+Окинский!AJ178+Прибайкальский!AJ178+Северобайк!AJ178+Селенгинский!AJ178+Тарбагат!AJ178+Тунк!AJ178+Хоринск!AJ178</f>
        <v>5</v>
      </c>
      <c r="AK178" s="14">
        <f t="shared" si="53"/>
        <v>1.310615989515072</v>
      </c>
      <c r="AL178" s="7">
        <f>Барг!AL178+Баунт!AL178+Бичур!AL178+Джид!AL178+Еравн!AL178+Заиграев!AL178+Закаменск!AL178+Иволг!AL178+Кабанск!AL178+Кижинг!AL178+Курумкан!AL178+Кяхта!AL178+Муйский!AL178+Мухоршибирь!AL178+Окинский!AL178+Прибайкальский!AL178+Северобайк!AL178+Селенгинский!AL178+Тарбагат!AL178+Тунк!AL178+Хоринск!AL178</f>
        <v>9</v>
      </c>
      <c r="AM178" s="8">
        <f t="shared" si="61"/>
        <v>534621</v>
      </c>
      <c r="AN178" s="8">
        <f t="shared" si="61"/>
        <v>13</v>
      </c>
      <c r="AO178" s="13">
        <f t="shared" si="62"/>
        <v>2.4316291354062036</v>
      </c>
      <c r="AP178" s="161">
        <f t="shared" si="63"/>
        <v>0</v>
      </c>
      <c r="AQ178" s="13">
        <f t="shared" si="54"/>
        <v>0</v>
      </c>
      <c r="AR178" s="162">
        <f t="shared" si="64"/>
        <v>9</v>
      </c>
      <c r="AS178" s="8">
        <f t="shared" si="64"/>
        <v>532961</v>
      </c>
      <c r="AT178" s="8">
        <f t="shared" si="64"/>
        <v>15</v>
      </c>
      <c r="AU178" s="40">
        <f t="shared" si="65"/>
        <v>2.8144648482722001</v>
      </c>
      <c r="AV178" s="8">
        <f t="shared" si="66"/>
        <v>5</v>
      </c>
      <c r="AW178" s="41">
        <f t="shared" si="67"/>
        <v>0.93815494942406674</v>
      </c>
      <c r="AX178" s="8">
        <f t="shared" si="68"/>
        <v>9</v>
      </c>
    </row>
    <row r="179" spans="1:51" x14ac:dyDescent="0.2">
      <c r="A179" s="1" t="s">
        <v>314</v>
      </c>
      <c r="B179" s="1" t="s">
        <v>315</v>
      </c>
      <c r="C179" s="145">
        <v>130211</v>
      </c>
      <c r="D179" s="112">
        <v>3</v>
      </c>
      <c r="E179" s="113">
        <f t="shared" si="55"/>
        <v>2.303952815046348</v>
      </c>
      <c r="F179" s="112">
        <v>0</v>
      </c>
      <c r="G179" s="113">
        <f t="shared" si="56"/>
        <v>0</v>
      </c>
      <c r="H179" s="112">
        <v>2</v>
      </c>
      <c r="I179" s="106">
        <v>129140</v>
      </c>
      <c r="J179" s="110">
        <f>Барг!J179+Баунт!J179+Бичур!J179+Джид!J179+Еравн!J179+Заиграев!J179+Закаменск!J179+Иволг!J179+Кабанск!J179+Кижинг!J179+Курумкан!J179+Кяхта!J179+Муйский!J179+Мухоршибирь!J179+Окинский!J179+Прибайкальский!J179+Северобайк!J179+Селенгинский!J179+Тарбагат!J179+Тунк!J179+Хоринск!J179</f>
        <v>2</v>
      </c>
      <c r="K179" s="111">
        <f t="shared" si="48"/>
        <v>1.5487068297971194</v>
      </c>
      <c r="L179" s="110">
        <f>Барг!L179+Баунт!L179+Бичур!L179+Джид!L179+Еравн!L179+Заиграев!L179+Закаменск!L179+Иволг!L179+Кабанск!L179+Кижинг!L179+Курумкан!L179+Кяхта!L179+Муйский!L179+Мухоршибирь!L179+Окинский!L179+Прибайкальский!L179+Северобайк!L179+Селенгинский!L179+Тарбагат!L179+Тунк!L179+Хоринск!L179</f>
        <v>1</v>
      </c>
      <c r="M179" s="111">
        <f t="shared" si="49"/>
        <v>0.77435341489855969</v>
      </c>
      <c r="N179" s="156">
        <f>Барг!N179+Баунт!N179+Бичур!N179+Джид!N179+Еравн!N179+Заиграев!N179+Закаменск!N179+Иволг!N179+Кабанск!N179+Кижинг!N179+Курумкан!N179+Кяхта!N179+Муйский!N179+Мухоршибирь!N179+Окинский!N179+Прибайкальский!N179+Северобайк!N179+Селенгинский!N179+Тарбагат!N179+Тунк!N179+Хоринск!N179</f>
        <v>2</v>
      </c>
      <c r="O179" s="54">
        <v>21596</v>
      </c>
      <c r="P179" s="54">
        <v>3</v>
      </c>
      <c r="Q179" s="55">
        <f t="shared" si="57"/>
        <v>13.891461381737358</v>
      </c>
      <c r="R179" s="54">
        <v>2</v>
      </c>
      <c r="S179" s="55">
        <f t="shared" si="58"/>
        <v>9.2609742544915719</v>
      </c>
      <c r="T179" s="54">
        <v>1</v>
      </c>
      <c r="U179" s="56">
        <v>22321</v>
      </c>
      <c r="V179" s="54">
        <f>Барг!V179+Баунт!V179+Бичур!V179+Джид!V179+Еравн!V179+Заиграев!V179+Закаменск!V179+Иволг!V179+Кабанск!V179+Кижинг!V179+Курумкан!V179+Кяхта!V179+Муйский!V179+Мухоршибирь!V179+Окинский!V179+Прибайкальский!V179+Северобайк!V179+Селенгинский!V179+Тарбагат!V179+Тунк!V179+Хоринск!V179</f>
        <v>1</v>
      </c>
      <c r="W179" s="55">
        <f t="shared" si="50"/>
        <v>4.4800860176515389</v>
      </c>
      <c r="X179" s="54">
        <f>Барг!X179+Баунт!X179+Бичур!X179+Джид!X179+Еравн!X179+Заиграев!X179+Закаменск!X179+Иволг!X179+Кабанск!X179+Кижинг!X179+Курумкан!X179+Кяхта!X179+Муйский!X179+Мухоршибирь!X179+Окинский!X179+Прибайкальский!X179+Северобайк!X179+Селенгинский!X179+Тарбагат!X179+Тунк!X179+Хоринск!X179</f>
        <v>0</v>
      </c>
      <c r="Y179" s="55">
        <f t="shared" si="51"/>
        <v>0</v>
      </c>
      <c r="Z179" s="54">
        <f>Барг!Z179+Баунт!Z179+Бичур!Z179+Джид!Z179+Еравн!Z179+Заиграев!Z179+Закаменск!Z179+Иволг!Z179+Кабанск!Z179+Кижинг!Z179+Курумкан!Z179+Кяхта!Z179+Муйский!Z179+Мухоршибирь!Z179+Окинский!Z179+Прибайкальский!Z179+Северобайк!Z179+Селенгинский!Z179+Тарбагат!Z179+Тунк!Z179+Хоринск!Z179</f>
        <v>1</v>
      </c>
      <c r="AA179" s="7">
        <v>382814</v>
      </c>
      <c r="AB179" s="7">
        <v>16</v>
      </c>
      <c r="AC179" s="14">
        <f t="shared" si="59"/>
        <v>4.1795754596226891</v>
      </c>
      <c r="AD179" s="7">
        <v>1</v>
      </c>
      <c r="AE179" s="14">
        <f t="shared" si="60"/>
        <v>0.26122346622641807</v>
      </c>
      <c r="AF179" s="7">
        <v>13</v>
      </c>
      <c r="AG179" s="7">
        <v>381500</v>
      </c>
      <c r="AH179" s="7">
        <f>Барг!AH179+Баунт!AH179+Бичур!AH179+Джид!AH179+Еравн!AH179+Заиграев!AH179+Закаменск!AH179+Иволг!AH179+Кабанск!AH179+Кижинг!AH179+Курумкан!AH179+Кяхта!AH179+Муйский!AH179+Мухоршибирь!AH179+Окинский!AH179+Прибайкальский!AH179+Северобайк!AH179+Селенгинский!AH179+Тарбагат!AH179+Тунк!AH179+Хоринск!AH179</f>
        <v>31</v>
      </c>
      <c r="AI179" s="14">
        <f t="shared" si="52"/>
        <v>8.1258191349934474</v>
      </c>
      <c r="AJ179" s="7">
        <f>Барг!AJ179+Баунт!AJ179+Бичур!AJ179+Джид!AJ179+Еравн!AJ179+Заиграев!AJ179+Закаменск!AJ179+Иволг!AJ179+Кабанск!AJ179+Кижинг!AJ179+Курумкан!AJ179+Кяхта!AJ179+Муйский!AJ179+Мухоршибирь!AJ179+Окинский!AJ179+Прибайкальский!AJ179+Северобайк!AJ179+Селенгинский!AJ179+Тарбагат!AJ179+Тунк!AJ179+Хоринск!AJ179</f>
        <v>12</v>
      </c>
      <c r="AK179" s="14">
        <f t="shared" si="53"/>
        <v>3.145478374836173</v>
      </c>
      <c r="AL179" s="7">
        <f>Барг!AL179+Баунт!AL179+Бичур!AL179+Джид!AL179+Еравн!AL179+Заиграев!AL179+Закаменск!AL179+Иволг!AL179+Кабанск!AL179+Кижинг!AL179+Курумкан!AL179+Кяхта!AL179+Муйский!AL179+Мухоршибирь!AL179+Окинский!AL179+Прибайкальский!AL179+Северобайк!AL179+Селенгинский!AL179+Тарбагат!AL179+Тунк!AL179+Хоринск!AL179</f>
        <v>27</v>
      </c>
      <c r="AM179" s="8">
        <f t="shared" si="61"/>
        <v>534621</v>
      </c>
      <c r="AN179" s="8">
        <f t="shared" si="61"/>
        <v>22</v>
      </c>
      <c r="AO179" s="13">
        <f t="shared" si="62"/>
        <v>4.1150646906874213</v>
      </c>
      <c r="AP179" s="161">
        <f t="shared" si="63"/>
        <v>3</v>
      </c>
      <c r="AQ179" s="13">
        <f t="shared" si="54"/>
        <v>0.56114518509373923</v>
      </c>
      <c r="AR179" s="162">
        <f t="shared" si="64"/>
        <v>16</v>
      </c>
      <c r="AS179" s="8">
        <f t="shared" si="64"/>
        <v>532961</v>
      </c>
      <c r="AT179" s="8">
        <f t="shared" si="64"/>
        <v>34</v>
      </c>
      <c r="AU179" s="40">
        <f t="shared" si="65"/>
        <v>6.3794536560836539</v>
      </c>
      <c r="AV179" s="8">
        <f t="shared" si="66"/>
        <v>13</v>
      </c>
      <c r="AW179" s="41">
        <f t="shared" si="67"/>
        <v>2.4392028685025733</v>
      </c>
      <c r="AX179" s="8">
        <f t="shared" si="68"/>
        <v>30</v>
      </c>
    </row>
    <row r="180" spans="1:51" x14ac:dyDescent="0.2">
      <c r="A180" s="9" t="s">
        <v>316</v>
      </c>
      <c r="B180" s="9" t="s">
        <v>317</v>
      </c>
      <c r="C180" s="145">
        <v>130211</v>
      </c>
      <c r="D180" s="106">
        <v>2885</v>
      </c>
      <c r="E180" s="109">
        <f t="shared" si="55"/>
        <v>2215.6346238029046</v>
      </c>
      <c r="F180" s="106">
        <v>1432</v>
      </c>
      <c r="G180" s="109">
        <f t="shared" si="56"/>
        <v>1099.75347704879</v>
      </c>
      <c r="H180" s="106">
        <v>1196</v>
      </c>
      <c r="I180" s="106">
        <v>129140</v>
      </c>
      <c r="J180" s="145">
        <f>Барг!J180+Баунт!J180+Бичур!J180+Джид!J180+Еравн!J180+Заиграев!J180+Закаменск!J180+Иволг!J180+Кабанск!J180+Кижинг!J180+Курумкан!J180+Кяхта!J180+Муйский!J180+Мухоршибирь!J180+Окинский!J180+Прибайкальский!J180+Северобайк!J180+Селенгинский!J180+Тарбагат!J180+Тунк!J180+Хоринск!J180</f>
        <v>3280</v>
      </c>
      <c r="K180" s="107">
        <f t="shared" si="48"/>
        <v>2539.8792008672758</v>
      </c>
      <c r="L180" s="145">
        <f>Барг!L180+Баунт!L180+Бичур!L180+Джид!L180+Еравн!L180+Заиграев!L180+Закаменск!L180+Иволг!L180+Кабанск!L180+Кижинг!L180+Курумкан!L180+Кяхта!L180+Муйский!L180+Мухоршибирь!L180+Окинский!L180+Прибайкальский!L180+Северобайк!L180+Селенгинский!L180+Тарбагат!L180+Тунк!L180+Хоринск!L180</f>
        <v>1467</v>
      </c>
      <c r="M180" s="107">
        <f t="shared" si="49"/>
        <v>1135.976459656187</v>
      </c>
      <c r="N180" s="108">
        <f>Барг!N180+Баунт!N180+Бичур!N180+Джид!N180+Еравн!N180+Заиграев!N180+Закаменск!N180+Иволг!N180+Кабанск!N180+Кижинг!N180+Курумкан!N180+Кяхта!N180+Муйский!N180+Мухоршибирь!N180+Окинский!N180+Прибайкальский!N180+Северобайк!N180+Селенгинский!N180+Тарбагат!N180+Тунк!N180+Хоринск!N180</f>
        <v>1410</v>
      </c>
      <c r="O180" s="50">
        <v>21596</v>
      </c>
      <c r="P180" s="50">
        <v>1499</v>
      </c>
      <c r="Q180" s="52">
        <f t="shared" si="57"/>
        <v>6941.1002037414337</v>
      </c>
      <c r="R180" s="50">
        <v>705</v>
      </c>
      <c r="S180" s="52">
        <f t="shared" si="58"/>
        <v>3264.4934247082792</v>
      </c>
      <c r="T180" s="50">
        <v>607</v>
      </c>
      <c r="U180" s="48">
        <v>22321</v>
      </c>
      <c r="V180" s="50">
        <f>Барг!V180+Баунт!V180+Бичур!V180+Джид!V180+Еравн!V180+Заиграев!V180+Закаменск!V180+Иволг!V180+Кабанск!V180+Кижинг!V180+Курумкан!V180+Кяхта!V180+Муйский!V180+Мухоршибирь!V180+Окинский!V180+Прибайкальский!V180+Северобайк!V180+Селенгинский!V180+Тарбагат!V180+Тунк!V180+Хоринск!V180</f>
        <v>1770</v>
      </c>
      <c r="W180" s="52">
        <f t="shared" si="50"/>
        <v>7929.7522512432242</v>
      </c>
      <c r="X180" s="50">
        <f>Барг!X180+Баунт!X180+Бичур!X180+Джид!X180+Еравн!X180+Заиграев!X180+Закаменск!X180+Иволг!X180+Кабанск!X180+Кижинг!X180+Курумкан!X180+Кяхта!X180+Муйский!X180+Мухоршибирь!X180+Окинский!X180+Прибайкальский!X180+Северобайк!X180+Селенгинский!X180+Тарбагат!X180+Тунк!X180+Хоринск!X180</f>
        <v>667</v>
      </c>
      <c r="Y180" s="52">
        <f t="shared" si="51"/>
        <v>2988.2173737735761</v>
      </c>
      <c r="Z180" s="50">
        <f>Барг!Z180+Баунт!Z180+Бичур!Z180+Джид!Z180+Еравн!Z180+Заиграев!Z180+Закаменск!Z180+Иволг!Z180+Кабанск!Z180+Кижинг!Z180+Курумкан!Z180+Кяхта!Z180+Муйский!Z180+Мухоршибирь!Z180+Окинский!Z180+Прибайкальский!Z180+Северобайк!Z180+Селенгинский!Z180+Тарбагат!Z180+Тунк!Z180+Хоринск!Z180</f>
        <v>697</v>
      </c>
      <c r="AA180" s="10">
        <v>382814</v>
      </c>
      <c r="AB180" s="10">
        <v>39499</v>
      </c>
      <c r="AC180" s="11">
        <f t="shared" si="59"/>
        <v>10318.065692477287</v>
      </c>
      <c r="AD180" s="10">
        <v>11309</v>
      </c>
      <c r="AE180" s="11">
        <f t="shared" si="60"/>
        <v>2954.1761795545617</v>
      </c>
      <c r="AF180" s="10">
        <v>8692</v>
      </c>
      <c r="AG180" s="10">
        <v>381500</v>
      </c>
      <c r="AH180" s="10">
        <f>Барг!AH180+Баунт!AH180+Бичур!AH180+Джид!AH180+Еравн!AH180+Заиграев!AH180+Закаменск!AH180+Иволг!AH180+Кабанск!AH180+Кижинг!AH180+Курумкан!AH180+Кяхта!AH180+Муйский!AH180+Мухоршибирь!AH180+Окинский!AH180+Прибайкальский!AH180+Северобайк!AH180+Селенгинский!AH180+Тарбагат!AH180+Тунк!AH180+Хоринск!AH180</f>
        <v>37759</v>
      </c>
      <c r="AI180" s="11">
        <f t="shared" si="52"/>
        <v>9897.5098296199212</v>
      </c>
      <c r="AJ180" s="10">
        <f>Барг!AJ180+Баунт!AJ180+Бичур!AJ180+Джид!AJ180+Еравн!AJ180+Заиграев!AJ180+Закаменск!AJ180+Иволг!AJ180+Кабанск!AJ180+Кижинг!AJ180+Курумкан!AJ180+Кяхта!AJ180+Муйский!AJ180+Мухоршибирь!AJ180+Окинский!AJ180+Прибайкальский!AJ180+Северобайк!AJ180+Селенгинский!AJ180+Тарбагат!AJ180+Тунк!AJ180+Хоринск!AJ180</f>
        <v>9956</v>
      </c>
      <c r="AK180" s="11">
        <f t="shared" si="53"/>
        <v>2609.6985583224114</v>
      </c>
      <c r="AL180" s="10">
        <f>Барг!AL180+Баунт!AL180+Бичур!AL180+Джид!AL180+Еравн!AL180+Заиграев!AL180+Закаменск!AL180+Иволг!AL180+Кабанск!AL180+Кижинг!AL180+Курумкан!AL180+Кяхта!AL180+Муйский!AL180+Мухоршибирь!AL180+Окинский!AL180+Прибайкальский!AL180+Северобайк!AL180+Селенгинский!AL180+Тарбагат!AL180+Тунк!AL180+Хоринск!AL180</f>
        <v>7719</v>
      </c>
      <c r="AM180" s="12">
        <f t="shared" si="61"/>
        <v>534621</v>
      </c>
      <c r="AN180" s="12">
        <f t="shared" si="61"/>
        <v>43883</v>
      </c>
      <c r="AO180" s="23">
        <f t="shared" si="62"/>
        <v>8208.244719156186</v>
      </c>
      <c r="AP180" s="37">
        <f t="shared" si="63"/>
        <v>13446</v>
      </c>
      <c r="AQ180" s="23">
        <f t="shared" si="54"/>
        <v>2515.0527195901395</v>
      </c>
      <c r="AR180" s="116">
        <f t="shared" si="64"/>
        <v>10495</v>
      </c>
      <c r="AS180" s="8">
        <f t="shared" si="64"/>
        <v>532961</v>
      </c>
      <c r="AT180" s="8">
        <f t="shared" si="64"/>
        <v>42809</v>
      </c>
      <c r="AU180" s="35">
        <f t="shared" si="65"/>
        <v>8032.2950459789736</v>
      </c>
      <c r="AV180" s="12">
        <f t="shared" si="66"/>
        <v>12090</v>
      </c>
      <c r="AW180" s="36">
        <f t="shared" si="67"/>
        <v>2268.458667707393</v>
      </c>
      <c r="AX180" s="12">
        <f t="shared" si="68"/>
        <v>9826</v>
      </c>
    </row>
    <row r="181" spans="1:51" x14ac:dyDescent="0.2">
      <c r="A181" s="1" t="s">
        <v>318</v>
      </c>
      <c r="B181" s="1" t="s">
        <v>319</v>
      </c>
      <c r="C181" s="145">
        <v>130211</v>
      </c>
      <c r="D181" s="112">
        <v>670</v>
      </c>
      <c r="E181" s="113">
        <f t="shared" si="55"/>
        <v>514.54946202701763</v>
      </c>
      <c r="F181" s="112">
        <v>336</v>
      </c>
      <c r="G181" s="113">
        <f t="shared" si="56"/>
        <v>258.04271528519098</v>
      </c>
      <c r="H181" s="112">
        <v>306</v>
      </c>
      <c r="I181" s="106">
        <v>129140</v>
      </c>
      <c r="J181" s="110">
        <f>Барг!J181+Баунт!J181+Бичур!J181+Джид!J181+Еравн!J181+Заиграев!J181+Закаменск!J181+Иволг!J181+Кабанск!J181+Кижинг!J181+Курумкан!J181+Кяхта!J181+Муйский!J181+Мухоршибирь!J181+Окинский!J181+Прибайкальский!J181+Северобайк!J181+Селенгинский!J181+Тарбагат!J181+Тунк!J181+Хоринск!J181</f>
        <v>964</v>
      </c>
      <c r="K181" s="111">
        <f t="shared" si="48"/>
        <v>746.47669196221159</v>
      </c>
      <c r="L181" s="110">
        <f>Барг!L181+Баунт!L181+Бичур!L181+Джид!L181+Еравн!L181+Заиграев!L181+Закаменск!L181+Иволг!L181+Кабанск!L181+Кижинг!L181+Курумкан!L181+Кяхта!L181+Муйский!L181+Мухоршибирь!L181+Окинский!L181+Прибайкальский!L181+Северобайк!L181+Селенгинский!L181+Тарбагат!L181+Тунк!L181+Хоринск!L181</f>
        <v>361</v>
      </c>
      <c r="M181" s="111">
        <f t="shared" si="49"/>
        <v>279.54158277838008</v>
      </c>
      <c r="N181" s="156">
        <f>Барг!N181+Баунт!N181+Бичур!N181+Джид!N181+Еравн!N181+Заиграев!N181+Закаменск!N181+Иволг!N181+Кабанск!N181+Кижинг!N181+Курумкан!N181+Кяхта!N181+Муйский!N181+Мухоршибирь!N181+Окинский!N181+Прибайкальский!N181+Северобайк!N181+Селенгинский!N181+Тарбагат!N181+Тунк!N181+Хоринск!N181</f>
        <v>285</v>
      </c>
      <c r="O181" s="54">
        <v>21596</v>
      </c>
      <c r="P181" s="54">
        <v>295</v>
      </c>
      <c r="Q181" s="55">
        <f t="shared" si="57"/>
        <v>1365.9937025375068</v>
      </c>
      <c r="R181" s="54">
        <v>156</v>
      </c>
      <c r="S181" s="55">
        <f t="shared" si="58"/>
        <v>722.35599185034266</v>
      </c>
      <c r="T181" s="54">
        <v>103</v>
      </c>
      <c r="U181" s="56">
        <v>22321</v>
      </c>
      <c r="V181" s="54">
        <f>Барг!V181+Баунт!V181+Бичур!V181+Джид!V181+Еравн!V181+Заиграев!V181+Закаменск!V181+Иволг!V181+Кабанск!V181+Кижинг!V181+Курумкан!V181+Кяхта!V181+Муйский!V181+Мухоршибирь!V181+Окинский!V181+Прибайкальский!V181+Северобайк!V181+Селенгинский!V181+Тарбагат!V181+Тунк!V181+Хоринск!V181</f>
        <v>426</v>
      </c>
      <c r="W181" s="55">
        <f t="shared" si="50"/>
        <v>1908.5166435195558</v>
      </c>
      <c r="X181" s="54">
        <f>Барг!X181+Баунт!X181+Бичур!X181+Джид!X181+Еравн!X181+Заиграев!X181+Закаменск!X181+Иволг!X181+Кабанск!X181+Кижинг!X181+Курумкан!X181+Кяхта!X181+Муйский!X181+Мухоршибирь!X181+Окинский!X181+Прибайкальский!X181+Северобайк!X181+Селенгинский!X181+Тарбагат!X181+Тунк!X181+Хоринск!X181</f>
        <v>182</v>
      </c>
      <c r="Y181" s="55">
        <f t="shared" si="51"/>
        <v>815.37565521258011</v>
      </c>
      <c r="Z181" s="54">
        <f>Барг!Z181+Баунт!Z181+Бичур!Z181+Джид!Z181+Еравн!Z181+Заиграев!Z181+Закаменск!Z181+Иволг!Z181+Кабанск!Z181+Кижинг!Z181+Курумкан!Z181+Кяхта!Z181+Муйский!Z181+Мухоршибирь!Z181+Окинский!Z181+Прибайкальский!Z181+Северобайк!Z181+Селенгинский!Z181+Тарбагат!Z181+Тунк!Z181+Хоринск!Z181</f>
        <v>177</v>
      </c>
      <c r="AA181" s="7">
        <v>382814</v>
      </c>
      <c r="AB181" s="7">
        <v>13077</v>
      </c>
      <c r="AC181" s="14">
        <f t="shared" si="59"/>
        <v>3416.0192678428689</v>
      </c>
      <c r="AD181" s="7">
        <v>3219</v>
      </c>
      <c r="AE181" s="14">
        <f t="shared" si="60"/>
        <v>840.87833778283971</v>
      </c>
      <c r="AF181" s="7">
        <v>4601</v>
      </c>
      <c r="AG181" s="7">
        <v>381500</v>
      </c>
      <c r="AH181" s="7">
        <f>Барг!AH181+Баунт!AH181+Бичур!AH181+Джид!AH181+Еравн!AH181+Заиграев!AH181+Закаменск!AH181+Иволг!AH181+Кабанск!AH181+Кижинг!AH181+Курумкан!AH181+Кяхта!AH181+Муйский!AH181+Мухоршибирь!AH181+Окинский!AH181+Прибайкальский!AH181+Северобайк!AH181+Селенгинский!AH181+Тарбагат!AH181+Тунк!AH181+Хоринск!AH181</f>
        <v>11893</v>
      </c>
      <c r="AI181" s="14">
        <f t="shared" si="52"/>
        <v>3117.4311926605506</v>
      </c>
      <c r="AJ181" s="7">
        <f>Барг!AJ181+Баунт!AJ181+Бичур!AJ181+Джид!AJ181+Еравн!AJ181+Заиграев!AJ181+Закаменск!AJ181+Иволг!AJ181+Кабанск!AJ181+Кижинг!AJ181+Курумкан!AJ181+Кяхта!AJ181+Муйский!AJ181+Мухоршибирь!AJ181+Окинский!AJ181+Прибайкальский!AJ181+Северобайк!AJ181+Селенгинский!AJ181+Тарбагат!AJ181+Тунк!AJ181+Хоринск!AJ181</f>
        <v>2752</v>
      </c>
      <c r="AK181" s="14">
        <f t="shared" si="53"/>
        <v>721.36304062909574</v>
      </c>
      <c r="AL181" s="7">
        <f>Барг!AL181+Баунт!AL181+Бичур!AL181+Джид!AL181+Еравн!AL181+Заиграев!AL181+Закаменск!AL181+Иволг!AL181+Кабанск!AL181+Кижинг!AL181+Курумкан!AL181+Кяхта!AL181+Муйский!AL181+Мухоршибирь!AL181+Окинский!AL181+Прибайкальский!AL181+Северобайк!AL181+Селенгинский!AL181+Тарбагат!AL181+Тунк!AL181+Хоринск!AL181</f>
        <v>4193</v>
      </c>
      <c r="AM181" s="8">
        <f t="shared" si="61"/>
        <v>534621</v>
      </c>
      <c r="AN181" s="8">
        <f t="shared" si="61"/>
        <v>14042</v>
      </c>
      <c r="AO181" s="13">
        <f t="shared" si="62"/>
        <v>2626.5335630287623</v>
      </c>
      <c r="AP181" s="161">
        <f t="shared" si="63"/>
        <v>3711</v>
      </c>
      <c r="AQ181" s="13">
        <f t="shared" si="54"/>
        <v>694.13659396095545</v>
      </c>
      <c r="AR181" s="162">
        <f t="shared" si="64"/>
        <v>5010</v>
      </c>
      <c r="AS181" s="8">
        <f t="shared" si="64"/>
        <v>532961</v>
      </c>
      <c r="AT181" s="8">
        <f t="shared" si="64"/>
        <v>13283</v>
      </c>
      <c r="AU181" s="40">
        <f t="shared" si="65"/>
        <v>2492.3024386399757</v>
      </c>
      <c r="AV181" s="8">
        <f t="shared" si="66"/>
        <v>3295</v>
      </c>
      <c r="AW181" s="41">
        <f t="shared" si="67"/>
        <v>618.24411167045992</v>
      </c>
      <c r="AX181" s="8">
        <f t="shared" si="68"/>
        <v>4655</v>
      </c>
    </row>
    <row r="182" spans="1:51" s="154" customFormat="1" x14ac:dyDescent="0.2">
      <c r="A182" s="1" t="s">
        <v>320</v>
      </c>
      <c r="B182" s="1" t="s">
        <v>321</v>
      </c>
      <c r="C182" s="145">
        <v>130211</v>
      </c>
      <c r="D182" s="112">
        <v>0</v>
      </c>
      <c r="E182" s="113">
        <f t="shared" si="55"/>
        <v>0</v>
      </c>
      <c r="F182" s="112">
        <v>0</v>
      </c>
      <c r="G182" s="113">
        <f t="shared" si="56"/>
        <v>0</v>
      </c>
      <c r="H182" s="112">
        <v>0</v>
      </c>
      <c r="I182" s="106">
        <v>129140</v>
      </c>
      <c r="J182" s="110">
        <f>Барг!J182+Баунт!J182+Бичур!J182+Джид!J182+Еравн!J182+Заиграев!J182+Закаменск!J182+Иволг!J182+Кабанск!J182+Кижинг!J182+Курумкан!J182+Кяхта!J182+Муйский!J182+Мухоршибирь!J182+Окинский!J182+Прибайкальский!J182+Северобайк!J182+Селенгинский!J182+Тарбагат!J182+Тунк!J182+Хоринск!J182</f>
        <v>0</v>
      </c>
      <c r="K182" s="111">
        <f t="shared" si="48"/>
        <v>0</v>
      </c>
      <c r="L182" s="110">
        <f>Барг!L182+Баунт!L182+Бичур!L182+Джид!L182+Еравн!L182+Заиграев!L182+Закаменск!L182+Иволг!L182+Кабанск!L182+Кижинг!L182+Курумкан!L182+Кяхта!L182+Муйский!L182+Мухоршибирь!L182+Окинский!L182+Прибайкальский!L182+Северобайк!L182+Селенгинский!L182+Тарбагат!L182+Тунк!L182+Хоринск!L182</f>
        <v>0</v>
      </c>
      <c r="M182" s="111">
        <f t="shared" si="49"/>
        <v>0</v>
      </c>
      <c r="N182" s="156">
        <f>Барг!N182+Баунт!N182+Бичур!N182+Джид!N182+Еравн!N182+Заиграев!N182+Закаменск!N182+Иволг!N182+Кабанск!N182+Кижинг!N182+Курумкан!N182+Кяхта!N182+Муйский!N182+Мухоршибирь!N182+Окинский!N182+Прибайкальский!N182+Северобайк!N182+Селенгинский!N182+Тарбагат!N182+Тунк!N182+Хоринск!N182</f>
        <v>0</v>
      </c>
      <c r="O182" s="54">
        <v>21596</v>
      </c>
      <c r="P182" s="54">
        <v>0</v>
      </c>
      <c r="Q182" s="55">
        <f t="shared" si="57"/>
        <v>0</v>
      </c>
      <c r="R182" s="54">
        <v>0</v>
      </c>
      <c r="S182" s="55">
        <f t="shared" si="58"/>
        <v>0</v>
      </c>
      <c r="T182" s="54">
        <v>0</v>
      </c>
      <c r="U182" s="56">
        <v>22321</v>
      </c>
      <c r="V182" s="54">
        <f>Барг!V182+Баунт!V182+Бичур!V182+Джид!V182+Еравн!V182+Заиграев!V182+Закаменск!V182+Иволг!V182+Кабанск!V182+Кижинг!V182+Курумкан!V182+Кяхта!V182+Муйский!V182+Мухоршибирь!V182+Окинский!V182+Прибайкальский!V182+Северобайк!V182+Селенгинский!V182+Тарбагат!V182+Тунк!V182+Хоринск!V182</f>
        <v>0</v>
      </c>
      <c r="W182" s="55">
        <f t="shared" si="50"/>
        <v>0</v>
      </c>
      <c r="X182" s="54">
        <f>Барг!X182+Баунт!X182+Бичур!X182+Джид!X182+Еравн!X182+Заиграев!X182+Закаменск!X182+Иволг!X182+Кабанск!X182+Кижинг!X182+Курумкан!X182+Кяхта!X182+Муйский!X182+Мухоршибирь!X182+Окинский!X182+Прибайкальский!X182+Северобайк!X182+Селенгинский!X182+Тарбагат!X182+Тунк!X182+Хоринск!X182</f>
        <v>0</v>
      </c>
      <c r="Y182" s="55">
        <f t="shared" si="51"/>
        <v>0</v>
      </c>
      <c r="Z182" s="54">
        <f>Барг!Z182+Баунт!Z182+Бичур!Z182+Джид!Z182+Еравн!Z182+Заиграев!Z182+Закаменск!Z182+Иволг!Z182+Кабанск!Z182+Кижинг!Z182+Курумкан!Z182+Кяхта!Z182+Муйский!Z182+Мухоршибирь!Z182+Окинский!Z182+Прибайкальский!Z182+Северобайк!Z182+Селенгинский!Z182+Тарбагат!Z182+Тунк!Z182+Хоринск!Z182</f>
        <v>0</v>
      </c>
      <c r="AA182" s="7">
        <v>382814</v>
      </c>
      <c r="AB182" s="7">
        <v>0</v>
      </c>
      <c r="AC182" s="14">
        <f t="shared" si="59"/>
        <v>0</v>
      </c>
      <c r="AD182" s="7">
        <v>0</v>
      </c>
      <c r="AE182" s="14">
        <f t="shared" si="60"/>
        <v>0</v>
      </c>
      <c r="AF182" s="7">
        <v>0</v>
      </c>
      <c r="AG182" s="7">
        <v>381500</v>
      </c>
      <c r="AH182" s="7">
        <f>Барг!AH182+Баунт!AH182+Бичур!AH182+Джид!AH182+Еравн!AH182+Заиграев!AH182+Закаменск!AH182+Иволг!AH182+Кабанск!AH182+Кижинг!AH182+Курумкан!AH182+Кяхта!AH182+Муйский!AH182+Мухоршибирь!AH182+Окинский!AH182+Прибайкальский!AH182+Северобайк!AH182+Селенгинский!AH182+Тарбагат!AH182+Тунк!AH182+Хоринск!AH182</f>
        <v>0</v>
      </c>
      <c r="AI182" s="14">
        <f t="shared" si="52"/>
        <v>0</v>
      </c>
      <c r="AJ182" s="7">
        <f>Барг!AJ182+Баунт!AJ182+Бичур!AJ182+Джид!AJ182+Еравн!AJ182+Заиграев!AJ182+Закаменск!AJ182+Иволг!AJ182+Кабанск!AJ182+Кижинг!AJ182+Курумкан!AJ182+Кяхта!AJ182+Муйский!AJ182+Мухоршибирь!AJ182+Окинский!AJ182+Прибайкальский!AJ182+Северобайк!AJ182+Селенгинский!AJ182+Тарбагат!AJ182+Тунк!AJ182+Хоринск!AJ182</f>
        <v>0</v>
      </c>
      <c r="AK182" s="14">
        <f t="shared" si="53"/>
        <v>0</v>
      </c>
      <c r="AL182" s="7">
        <f>Барг!AL182+Баунт!AL182+Бичур!AL182+Джид!AL182+Еравн!AL182+Заиграев!AL182+Закаменск!AL182+Иволг!AL182+Кабанск!AL182+Кижинг!AL182+Курумкан!AL182+Кяхта!AL182+Муйский!AL182+Мухоршибирь!AL182+Окинский!AL182+Прибайкальский!AL182+Северобайк!AL182+Селенгинский!AL182+Тарбагат!AL182+Тунк!AL182+Хоринск!AL182</f>
        <v>0</v>
      </c>
      <c r="AM182" s="8">
        <f t="shared" si="61"/>
        <v>534621</v>
      </c>
      <c r="AN182" s="8">
        <f t="shared" si="61"/>
        <v>0</v>
      </c>
      <c r="AO182" s="13">
        <f t="shared" si="62"/>
        <v>0</v>
      </c>
      <c r="AP182" s="161">
        <f t="shared" si="63"/>
        <v>0</v>
      </c>
      <c r="AQ182" s="13">
        <f t="shared" si="54"/>
        <v>0</v>
      </c>
      <c r="AR182" s="162">
        <f t="shared" si="64"/>
        <v>0</v>
      </c>
      <c r="AS182" s="8">
        <f t="shared" si="64"/>
        <v>532961</v>
      </c>
      <c r="AT182" s="8">
        <f t="shared" si="64"/>
        <v>0</v>
      </c>
      <c r="AU182" s="40">
        <f t="shared" si="65"/>
        <v>0</v>
      </c>
      <c r="AV182" s="8">
        <f t="shared" si="66"/>
        <v>0</v>
      </c>
      <c r="AW182" s="41">
        <f t="shared" si="67"/>
        <v>0</v>
      </c>
      <c r="AX182" s="8">
        <f t="shared" si="68"/>
        <v>0</v>
      </c>
      <c r="AY182" s="92"/>
    </row>
    <row r="183" spans="1:51" x14ac:dyDescent="0.2">
      <c r="A183" s="1" t="s">
        <v>322</v>
      </c>
      <c r="B183" s="1" t="s">
        <v>323</v>
      </c>
      <c r="C183" s="145">
        <v>130211</v>
      </c>
      <c r="D183" s="112">
        <v>37</v>
      </c>
      <c r="E183" s="113">
        <f t="shared" si="55"/>
        <v>28.415418052238291</v>
      </c>
      <c r="F183" s="112">
        <v>32</v>
      </c>
      <c r="G183" s="113">
        <f t="shared" si="56"/>
        <v>24.575496693827709</v>
      </c>
      <c r="H183" s="112">
        <v>27</v>
      </c>
      <c r="I183" s="106">
        <v>129140</v>
      </c>
      <c r="J183" s="110">
        <f>Барг!J183+Баунт!J183+Бичур!J183+Джид!J183+Еравн!J183+Заиграев!J183+Закаменск!J183+Иволг!J183+Кабанск!J183+Кижинг!J183+Курумкан!J183+Кяхта!J183+Муйский!J183+Мухоршибирь!J183+Окинский!J183+Прибайкальский!J183+Северобайк!J183+Селенгинский!J183+Тарбагат!J183+Тунк!J183+Хоринск!J183</f>
        <v>21</v>
      </c>
      <c r="K183" s="111">
        <f t="shared" si="48"/>
        <v>16.261421712869755</v>
      </c>
      <c r="L183" s="110">
        <f>Барг!L183+Баунт!L183+Бичур!L183+Джид!L183+Еравн!L183+Заиграев!L183+Закаменск!L183+Иволг!L183+Кабанск!L183+Кижинг!L183+Курумкан!L183+Кяхта!L183+Муйский!L183+Мухоршибирь!L183+Окинский!L183+Прибайкальский!L183+Северобайк!L183+Селенгинский!L183+Тарбагат!L183+Тунк!L183+Хоринск!L183</f>
        <v>7</v>
      </c>
      <c r="M183" s="111">
        <f t="shared" si="49"/>
        <v>5.4204739042899179</v>
      </c>
      <c r="N183" s="156">
        <f>Барг!N183+Баунт!N183+Бичур!N183+Джид!N183+Еравн!N183+Заиграев!N183+Закаменск!N183+Иволг!N183+Кабанск!N183+Кижинг!N183+Курумкан!N183+Кяхта!N183+Муйский!N183+Мухоршибирь!N183+Окинский!N183+Прибайкальский!N183+Северобайк!N183+Селенгинский!N183+Тарбагат!N183+Тунк!N183+Хоринск!N183</f>
        <v>8</v>
      </c>
      <c r="O183" s="54">
        <v>21596</v>
      </c>
      <c r="P183" s="54">
        <v>7</v>
      </c>
      <c r="Q183" s="55">
        <f t="shared" si="57"/>
        <v>32.413409890720501</v>
      </c>
      <c r="R183" s="54">
        <v>4</v>
      </c>
      <c r="S183" s="55">
        <f t="shared" si="58"/>
        <v>18.521948508983144</v>
      </c>
      <c r="T183" s="54">
        <v>1</v>
      </c>
      <c r="U183" s="56">
        <v>22321</v>
      </c>
      <c r="V183" s="54">
        <f>Барг!V183+Баунт!V183+Бичур!V183+Джид!V183+Еравн!V183+Заиграев!V183+Закаменск!V183+Иволг!V183+Кабанск!V183+Кижинг!V183+Курумкан!V183+Кяхта!V183+Муйский!V183+Мухоршибирь!V183+Окинский!V183+Прибайкальский!V183+Северобайк!V183+Селенгинский!V183+Тарбагат!V183+Тунк!V183+Хоринск!V183</f>
        <v>1</v>
      </c>
      <c r="W183" s="55">
        <f t="shared" si="50"/>
        <v>4.4800860176515389</v>
      </c>
      <c r="X183" s="54">
        <f>Барг!X183+Баунт!X183+Бичур!X183+Джид!X183+Еравн!X183+Заиграев!X183+Закаменск!X183+Иволг!X183+Кабанск!X183+Кижинг!X183+Курумкан!X183+Кяхта!X183+Муйский!X183+Мухоршибирь!X183+Окинский!X183+Прибайкальский!X183+Северобайк!X183+Селенгинский!X183+Тарбагат!X183+Тунк!X183+Хоринск!X183</f>
        <v>1</v>
      </c>
      <c r="Y183" s="55">
        <f t="shared" si="51"/>
        <v>4.4800860176515389</v>
      </c>
      <c r="Z183" s="54">
        <f>Барг!Z183+Баунт!Z183+Бичур!Z183+Джид!Z183+Еравн!Z183+Заиграев!Z183+Закаменск!Z183+Иволг!Z183+Кабанск!Z183+Кижинг!Z183+Курумкан!Z183+Кяхта!Z183+Муйский!Z183+Мухоршибирь!Z183+Окинский!Z183+Прибайкальский!Z183+Северобайк!Z183+Селенгинский!Z183+Тарбагат!Z183+Тунк!Z183+Хоринск!Z183</f>
        <v>0</v>
      </c>
      <c r="AA183" s="7">
        <v>382814</v>
      </c>
      <c r="AB183" s="7">
        <v>84</v>
      </c>
      <c r="AC183" s="14">
        <f t="shared" si="59"/>
        <v>21.942771163019117</v>
      </c>
      <c r="AD183" s="7">
        <v>14</v>
      </c>
      <c r="AE183" s="14">
        <f t="shared" si="60"/>
        <v>3.6571285271698528</v>
      </c>
      <c r="AF183" s="7">
        <v>73</v>
      </c>
      <c r="AG183" s="7">
        <v>381500</v>
      </c>
      <c r="AH183" s="7">
        <f>Барг!AH183+Баунт!AH183+Бичур!AH183+Джид!AH183+Еравн!AH183+Заиграев!AH183+Закаменск!AH183+Иволг!AH183+Кабанск!AH183+Кижинг!AH183+Курумкан!AH183+Кяхта!AH183+Муйский!AH183+Мухоршибирь!AH183+Окинский!AH183+Прибайкальский!AH183+Северобайк!AH183+Селенгинский!AH183+Тарбагат!AH183+Тунк!AH183+Хоринск!AH183</f>
        <v>78</v>
      </c>
      <c r="AI183" s="14">
        <f t="shared" si="52"/>
        <v>20.445609436435124</v>
      </c>
      <c r="AJ183" s="7">
        <f>Барг!AJ183+Баунт!AJ183+Бичур!AJ183+Джид!AJ183+Еравн!AJ183+Заиграев!AJ183+Закаменск!AJ183+Иволг!AJ183+Кабанск!AJ183+Кижинг!AJ183+Курумкан!AJ183+Кяхта!AJ183+Муйский!AJ183+Мухоршибирь!AJ183+Окинский!AJ183+Прибайкальский!AJ183+Северобайк!AJ183+Селенгинский!AJ183+Тарбагат!AJ183+Тунк!AJ183+Хоринск!AJ183</f>
        <v>29</v>
      </c>
      <c r="AK183" s="14">
        <f t="shared" si="53"/>
        <v>7.6015727391874188</v>
      </c>
      <c r="AL183" s="7">
        <f>Барг!AL183+Баунт!AL183+Бичур!AL183+Джид!AL183+Еравн!AL183+Заиграев!AL183+Закаменск!AL183+Иволг!AL183+Кабанск!AL183+Кижинг!AL183+Курумкан!AL183+Кяхта!AL183+Муйский!AL183+Мухоршибирь!AL183+Окинский!AL183+Прибайкальский!AL183+Северобайк!AL183+Селенгинский!AL183+Тарбагат!AL183+Тунк!AL183+Хоринск!AL183</f>
        <v>44</v>
      </c>
      <c r="AM183" s="8">
        <f t="shared" si="61"/>
        <v>534621</v>
      </c>
      <c r="AN183" s="8">
        <f t="shared" si="61"/>
        <v>128</v>
      </c>
      <c r="AO183" s="13">
        <f t="shared" si="62"/>
        <v>23.942194563999543</v>
      </c>
      <c r="AP183" s="161">
        <f t="shared" si="63"/>
        <v>50</v>
      </c>
      <c r="AQ183" s="13">
        <f t="shared" si="54"/>
        <v>9.3524197515623229</v>
      </c>
      <c r="AR183" s="162">
        <f t="shared" si="64"/>
        <v>101</v>
      </c>
      <c r="AS183" s="8">
        <f t="shared" si="64"/>
        <v>532961</v>
      </c>
      <c r="AT183" s="8">
        <f t="shared" si="64"/>
        <v>100</v>
      </c>
      <c r="AU183" s="40">
        <f t="shared" si="65"/>
        <v>18.763098988481332</v>
      </c>
      <c r="AV183" s="8">
        <f t="shared" si="66"/>
        <v>37</v>
      </c>
      <c r="AW183" s="41">
        <f t="shared" si="67"/>
        <v>6.942346625738093</v>
      </c>
      <c r="AX183" s="8">
        <f t="shared" si="68"/>
        <v>52</v>
      </c>
    </row>
    <row r="184" spans="1:51" x14ac:dyDescent="0.2">
      <c r="A184" s="1" t="s">
        <v>324</v>
      </c>
      <c r="B184" s="1" t="s">
        <v>325</v>
      </c>
      <c r="C184" s="145">
        <v>130211</v>
      </c>
      <c r="D184" s="112">
        <v>3</v>
      </c>
      <c r="E184" s="113">
        <f t="shared" si="55"/>
        <v>2.303952815046348</v>
      </c>
      <c r="F184" s="112">
        <v>0</v>
      </c>
      <c r="G184" s="113">
        <f t="shared" si="56"/>
        <v>0</v>
      </c>
      <c r="H184" s="112">
        <v>2</v>
      </c>
      <c r="I184" s="106">
        <v>129140</v>
      </c>
      <c r="J184" s="110">
        <f>Барг!J184+Баунт!J184+Бичур!J184+Джид!J184+Еравн!J184+Заиграев!J184+Закаменск!J184+Иволг!J184+Кабанск!J184+Кижинг!J184+Курумкан!J184+Кяхта!J184+Муйский!J184+Мухоршибирь!J184+Окинский!J184+Прибайкальский!J184+Северобайк!J184+Селенгинский!J184+Тарбагат!J184+Тунк!J184+Хоринск!J184</f>
        <v>1</v>
      </c>
      <c r="K184" s="111">
        <f t="shared" si="48"/>
        <v>0.77435341489855969</v>
      </c>
      <c r="L184" s="110">
        <f>Барг!L184+Баунт!L184+Бичур!L184+Джид!L184+Еравн!L184+Заиграев!L184+Закаменск!L184+Иволг!L184+Кабанск!L184+Кижинг!L184+Курумкан!L184+Кяхта!L184+Муйский!L184+Мухоршибирь!L184+Окинский!L184+Прибайкальский!L184+Северобайк!L184+Селенгинский!L184+Тарбагат!L184+Тунк!L184+Хоринск!L184</f>
        <v>0</v>
      </c>
      <c r="M184" s="111">
        <f t="shared" si="49"/>
        <v>0</v>
      </c>
      <c r="N184" s="156">
        <f>Барг!N184+Баунт!N184+Бичур!N184+Джид!N184+Еравн!N184+Заиграев!N184+Закаменск!N184+Иволг!N184+Кабанск!N184+Кижинг!N184+Курумкан!N184+Кяхта!N184+Муйский!N184+Мухоршибирь!N184+Окинский!N184+Прибайкальский!N184+Северобайк!N184+Селенгинский!N184+Тарбагат!N184+Тунк!N184+Хоринск!N184</f>
        <v>1</v>
      </c>
      <c r="O184" s="54">
        <v>21596</v>
      </c>
      <c r="P184" s="54">
        <v>1</v>
      </c>
      <c r="Q184" s="55">
        <f t="shared" si="57"/>
        <v>4.6304871272457859</v>
      </c>
      <c r="R184" s="54">
        <v>1</v>
      </c>
      <c r="S184" s="55">
        <f t="shared" si="58"/>
        <v>4.6304871272457859</v>
      </c>
      <c r="T184" s="54">
        <v>1</v>
      </c>
      <c r="U184" s="56">
        <v>22321</v>
      </c>
      <c r="V184" s="54">
        <f>Барг!V184+Баунт!V184+Бичур!V184+Джид!V184+Еравн!V184+Заиграев!V184+Закаменск!V184+Иволг!V184+Кабанск!V184+Кижинг!V184+Курумкан!V184+Кяхта!V184+Муйский!V184+Мухоршибирь!V184+Окинский!V184+Прибайкальский!V184+Северобайк!V184+Селенгинский!V184+Тарбагат!V184+Тунк!V184+Хоринск!V184</f>
        <v>2</v>
      </c>
      <c r="W184" s="55">
        <f t="shared" si="50"/>
        <v>8.9601720353030778</v>
      </c>
      <c r="X184" s="54">
        <f>Барг!X184+Баунт!X184+Бичур!X184+Джид!X184+Еравн!X184+Заиграев!X184+Закаменск!X184+Иволг!X184+Кабанск!X184+Кижинг!X184+Курумкан!X184+Кяхта!X184+Муйский!X184+Мухоршибирь!X184+Окинский!X184+Прибайкальский!X184+Северобайк!X184+Селенгинский!X184+Тарбагат!X184+Тунк!X184+Хоринск!X184</f>
        <v>1</v>
      </c>
      <c r="Y184" s="55">
        <f t="shared" si="51"/>
        <v>4.4800860176515389</v>
      </c>
      <c r="Z184" s="54">
        <f>Барг!Z184+Баунт!Z184+Бичур!Z184+Джид!Z184+Еравн!Z184+Заиграев!Z184+Закаменск!Z184+Иволг!Z184+Кабанск!Z184+Кижинг!Z184+Курумкан!Z184+Кяхта!Z184+Муйский!Z184+Мухоршибирь!Z184+Окинский!Z184+Прибайкальский!Z184+Северобайк!Z184+Селенгинский!Z184+Тарбагат!Z184+Тунк!Z184+Хоринск!Z184</f>
        <v>2</v>
      </c>
      <c r="AA184" s="7">
        <v>382814</v>
      </c>
      <c r="AB184" s="7">
        <v>1071</v>
      </c>
      <c r="AC184" s="14">
        <f t="shared" si="59"/>
        <v>279.77033232849374</v>
      </c>
      <c r="AD184" s="7">
        <v>111</v>
      </c>
      <c r="AE184" s="14">
        <f t="shared" si="60"/>
        <v>28.9958047511324</v>
      </c>
      <c r="AF184" s="7">
        <v>667</v>
      </c>
      <c r="AG184" s="7">
        <v>381500</v>
      </c>
      <c r="AH184" s="7">
        <f>Барг!AH184+Баунт!AH184+Бичур!AH184+Джид!AH184+Еравн!AH184+Заиграев!AH184+Закаменск!AH184+Иволг!AH184+Кабанск!AH184+Кижинг!AH184+Курумкан!AH184+Кяхта!AH184+Муйский!AH184+Мухоршибирь!AH184+Окинский!AH184+Прибайкальский!AH184+Северобайк!AH184+Селенгинский!AH184+Тарбагат!AH184+Тунк!AH184+Хоринск!AH184</f>
        <v>1087</v>
      </c>
      <c r="AI184" s="14">
        <f t="shared" si="52"/>
        <v>284.9279161205767</v>
      </c>
      <c r="AJ184" s="7">
        <f>Барг!AJ184+Баунт!AJ184+Бичур!AJ184+Джид!AJ184+Еравн!AJ184+Заиграев!AJ184+Закаменск!AJ184+Иволг!AJ184+Кабанск!AJ184+Кижинг!AJ184+Курумкан!AJ184+Кяхта!AJ184+Муйский!AJ184+Мухоршибирь!AJ184+Окинский!AJ184+Прибайкальский!AJ184+Северобайк!AJ184+Селенгинский!AJ184+Тарбагат!AJ184+Тунк!AJ184+Хоринск!AJ184</f>
        <v>148</v>
      </c>
      <c r="AK184" s="14">
        <f t="shared" si="53"/>
        <v>38.794233289646129</v>
      </c>
      <c r="AL184" s="7">
        <f>Барг!AL184+Баунт!AL184+Бичур!AL184+Джид!AL184+Еравн!AL184+Заиграев!AL184+Закаменск!AL184+Иволг!AL184+Кабанск!AL184+Кижинг!AL184+Курумкан!AL184+Кяхта!AL184+Муйский!AL184+Мухоршибирь!AL184+Окинский!AL184+Прибайкальский!AL184+Северобайк!AL184+Селенгинский!AL184+Тарбагат!AL184+Тунк!AL184+Хоринск!AL184</f>
        <v>622</v>
      </c>
      <c r="AM184" s="8">
        <f t="shared" si="61"/>
        <v>534621</v>
      </c>
      <c r="AN184" s="8">
        <f t="shared" si="61"/>
        <v>1075</v>
      </c>
      <c r="AO184" s="13">
        <f t="shared" si="62"/>
        <v>201.07702465858992</v>
      </c>
      <c r="AP184" s="161">
        <f t="shared" si="63"/>
        <v>112</v>
      </c>
      <c r="AQ184" s="13">
        <f t="shared" si="54"/>
        <v>20.949420243499599</v>
      </c>
      <c r="AR184" s="162">
        <f t="shared" si="64"/>
        <v>670</v>
      </c>
      <c r="AS184" s="8">
        <f t="shared" si="64"/>
        <v>532961</v>
      </c>
      <c r="AT184" s="8">
        <f t="shared" si="64"/>
        <v>1090</v>
      </c>
      <c r="AU184" s="40">
        <f t="shared" si="65"/>
        <v>204.51777897444651</v>
      </c>
      <c r="AV184" s="8">
        <f t="shared" si="66"/>
        <v>149</v>
      </c>
      <c r="AW184" s="41">
        <f t="shared" si="67"/>
        <v>27.957017492837185</v>
      </c>
      <c r="AX184" s="8">
        <f t="shared" si="68"/>
        <v>625</v>
      </c>
    </row>
    <row r="185" spans="1:51" x14ac:dyDescent="0.2">
      <c r="A185" s="1" t="s">
        <v>326</v>
      </c>
      <c r="B185" s="15" t="s">
        <v>327</v>
      </c>
      <c r="C185" s="145">
        <v>130211</v>
      </c>
      <c r="D185" s="112">
        <v>41</v>
      </c>
      <c r="E185" s="113">
        <f t="shared" si="55"/>
        <v>31.487355138966755</v>
      </c>
      <c r="F185" s="112">
        <v>10</v>
      </c>
      <c r="G185" s="113">
        <f t="shared" si="56"/>
        <v>7.6798427168211587</v>
      </c>
      <c r="H185" s="112">
        <v>34</v>
      </c>
      <c r="I185" s="106">
        <v>129140</v>
      </c>
      <c r="J185" s="110">
        <f>Барг!J185+Баунт!J185+Бичур!J185+Джид!J185+Еравн!J185+Заиграев!J185+Закаменск!J185+Иволг!J185+Кабанск!J185+Кижинг!J185+Курумкан!J185+Кяхта!J185+Муйский!J185+Мухоршибирь!J185+Окинский!J185+Прибайкальский!J185+Северобайк!J185+Селенгинский!J185+Тарбагат!J185+Тунк!J185+Хоринск!J185</f>
        <v>53</v>
      </c>
      <c r="K185" s="111">
        <f t="shared" si="48"/>
        <v>41.040730989623668</v>
      </c>
      <c r="L185" s="110">
        <f>Барг!L185+Баунт!L185+Бичур!L185+Джид!L185+Еравн!L185+Заиграев!L185+Закаменск!L185+Иволг!L185+Кабанск!L185+Кижинг!L185+Курумкан!L185+Кяхта!L185+Муйский!L185+Мухоршибирь!L185+Окинский!L185+Прибайкальский!L185+Северобайк!L185+Селенгинский!L185+Тарбагат!L185+Тунк!L185+Хоринск!L185</f>
        <v>12</v>
      </c>
      <c r="M185" s="111">
        <f t="shared" si="49"/>
        <v>9.2922409787827167</v>
      </c>
      <c r="N185" s="156">
        <f>Барг!N185+Баунт!N185+Бичур!N185+Джид!N185+Еравн!N185+Заиграев!N185+Закаменск!N185+Иволг!N185+Кабанск!N185+Кижинг!N185+Курумкан!N185+Кяхта!N185+Муйский!N185+Мухоршибирь!N185+Окинский!N185+Прибайкальский!N185+Северобайк!N185+Селенгинский!N185+Тарбагат!N185+Тунк!N185+Хоринск!N185</f>
        <v>41</v>
      </c>
      <c r="O185" s="54">
        <v>21596</v>
      </c>
      <c r="P185" s="54">
        <v>22</v>
      </c>
      <c r="Q185" s="55">
        <f t="shared" si="57"/>
        <v>101.8707167994073</v>
      </c>
      <c r="R185" s="54">
        <v>1</v>
      </c>
      <c r="S185" s="55">
        <f t="shared" si="58"/>
        <v>4.6304871272457859</v>
      </c>
      <c r="T185" s="54">
        <v>14</v>
      </c>
      <c r="U185" s="56">
        <v>22321</v>
      </c>
      <c r="V185" s="54">
        <f>Барг!V185+Баунт!V185+Бичур!V185+Джид!V185+Еравн!V185+Заиграев!V185+Закаменск!V185+Иволг!V185+Кабанск!V185+Кижинг!V185+Курумкан!V185+Кяхта!V185+Муйский!V185+Мухоршибирь!V185+Окинский!V185+Прибайкальский!V185+Северобайк!V185+Селенгинский!V185+Тарбагат!V185+Тунк!V185+Хоринск!V185</f>
        <v>24</v>
      </c>
      <c r="W185" s="55">
        <f t="shared" si="50"/>
        <v>107.52206442363693</v>
      </c>
      <c r="X185" s="54">
        <f>Барг!X185+Баунт!X185+Бичур!X185+Джид!X185+Еравн!X185+Заиграев!X185+Закаменск!X185+Иволг!X185+Кабанск!X185+Кижинг!X185+Курумкан!X185+Кяхта!X185+Муйский!X185+Мухоршибирь!X185+Окинский!X185+Прибайкальский!X185+Северобайк!X185+Селенгинский!X185+Тарбагат!X185+Тунк!X185+Хоринск!X185</f>
        <v>5</v>
      </c>
      <c r="Y185" s="55">
        <f t="shared" si="51"/>
        <v>22.400430088257693</v>
      </c>
      <c r="Z185" s="54">
        <f>Барг!Z185+Баунт!Z185+Бичур!Z185+Джид!Z185+Еравн!Z185+Заиграев!Z185+Закаменск!Z185+Иволг!Z185+Кабанск!Z185+Кижинг!Z185+Курумкан!Z185+Кяхта!Z185+Муйский!Z185+Мухоршибирь!Z185+Окинский!Z185+Прибайкальский!Z185+Северобайк!Z185+Селенгинский!Z185+Тарбагат!Z185+Тунк!Z185+Хоринск!Z185</f>
        <v>17</v>
      </c>
      <c r="AA185" s="7">
        <v>382814</v>
      </c>
      <c r="AB185" s="7"/>
      <c r="AC185" s="14">
        <f t="shared" si="59"/>
        <v>0</v>
      </c>
      <c r="AD185" s="7"/>
      <c r="AE185" s="14">
        <f t="shared" si="60"/>
        <v>0</v>
      </c>
      <c r="AF185" s="7"/>
      <c r="AG185" s="7">
        <v>381500</v>
      </c>
      <c r="AH185" s="7">
        <f>Барг!AH185+Баунт!AH185+Бичур!AH185+Джид!AH185+Еравн!AH185+Заиграев!AH185+Закаменск!AH185+Иволг!AH185+Кабанск!AH185+Кижинг!AH185+Курумкан!AH185+Кяхта!AH185+Муйский!AH185+Мухоршибирь!AH185+Окинский!AH185+Прибайкальский!AH185+Северобайк!AH185+Селенгинский!AH185+Тарбагат!AH185+Тунк!AH185+Хоринск!AH185</f>
        <v>0</v>
      </c>
      <c r="AI185" s="14">
        <f t="shared" si="52"/>
        <v>0</v>
      </c>
      <c r="AJ185" s="7">
        <f>Барг!AJ185+Баунт!AJ185+Бичур!AJ185+Джид!AJ185+Еравн!AJ185+Заиграев!AJ185+Закаменск!AJ185+Иволг!AJ185+Кабанск!AJ185+Кижинг!AJ185+Курумкан!AJ185+Кяхта!AJ185+Муйский!AJ185+Мухоршибирь!AJ185+Окинский!AJ185+Прибайкальский!AJ185+Северобайк!AJ185+Селенгинский!AJ185+Тарбагат!AJ185+Тунк!AJ185+Хоринск!AJ185</f>
        <v>0</v>
      </c>
      <c r="AK185" s="14">
        <f t="shared" si="53"/>
        <v>0</v>
      </c>
      <c r="AL185" s="7">
        <f>Барг!AL185+Баунт!AL185+Бичур!AL185+Джид!AL185+Еравн!AL185+Заиграев!AL185+Закаменск!AL185+Иволг!AL185+Кабанск!AL185+Кижинг!AL185+Курумкан!AL185+Кяхта!AL185+Муйский!AL185+Мухоршибирь!AL185+Окинский!AL185+Прибайкальский!AL185+Северобайк!AL185+Селенгинский!AL185+Тарбагат!AL185+Тунк!AL185+Хоринск!AL185</f>
        <v>0</v>
      </c>
      <c r="AM185" s="8">
        <f t="shared" si="61"/>
        <v>534621</v>
      </c>
      <c r="AN185" s="8">
        <f t="shared" si="61"/>
        <v>63</v>
      </c>
      <c r="AO185" s="13">
        <f t="shared" si="62"/>
        <v>11.784048886968526</v>
      </c>
      <c r="AP185" s="161">
        <f t="shared" si="63"/>
        <v>11</v>
      </c>
      <c r="AQ185" s="13">
        <f t="shared" si="54"/>
        <v>2.0575323453437107</v>
      </c>
      <c r="AR185" s="162">
        <f t="shared" si="64"/>
        <v>48</v>
      </c>
      <c r="AS185" s="8">
        <f t="shared" si="64"/>
        <v>532961</v>
      </c>
      <c r="AT185" s="8">
        <f t="shared" si="64"/>
        <v>77</v>
      </c>
      <c r="AU185" s="40">
        <f t="shared" si="65"/>
        <v>14.447586221130626</v>
      </c>
      <c r="AV185" s="8">
        <f t="shared" si="66"/>
        <v>17</v>
      </c>
      <c r="AW185" s="41">
        <f t="shared" si="67"/>
        <v>3.1897268280418269</v>
      </c>
      <c r="AX185" s="8">
        <f t="shared" si="68"/>
        <v>58</v>
      </c>
    </row>
    <row r="186" spans="1:51" x14ac:dyDescent="0.2">
      <c r="A186" s="1" t="s">
        <v>328</v>
      </c>
      <c r="B186" s="1" t="s">
        <v>329</v>
      </c>
      <c r="C186" s="145">
        <v>130211</v>
      </c>
      <c r="D186" s="112">
        <v>0</v>
      </c>
      <c r="E186" s="113">
        <f t="shared" si="55"/>
        <v>0</v>
      </c>
      <c r="F186" s="112">
        <v>0</v>
      </c>
      <c r="G186" s="113">
        <f t="shared" si="56"/>
        <v>0</v>
      </c>
      <c r="H186" s="112">
        <v>0</v>
      </c>
      <c r="I186" s="106">
        <v>129140</v>
      </c>
      <c r="J186" s="110">
        <f>Барг!J186+Баунт!J186+Бичур!J186+Джид!J186+Еравн!J186+Заиграев!J186+Закаменск!J186+Иволг!J186+Кабанск!J186+Кижинг!J186+Курумкан!J186+Кяхта!J186+Муйский!J186+Мухоршибирь!J186+Окинский!J186+Прибайкальский!J186+Северобайк!J186+Селенгинский!J186+Тарбагат!J186+Тунк!J186+Хоринск!J186</f>
        <v>27</v>
      </c>
      <c r="K186" s="111">
        <f t="shared" si="48"/>
        <v>20.907542202261112</v>
      </c>
      <c r="L186" s="110">
        <f>Барг!L186+Баунт!L186+Бичур!L186+Джид!L186+Еравн!L186+Заиграев!L186+Закаменск!L186+Иволг!L186+Кабанск!L186+Кижинг!L186+Курумкан!L186+Кяхта!L186+Муйский!L186+Мухоршибирь!L186+Окинский!L186+Прибайкальский!L186+Северобайк!L186+Селенгинский!L186+Тарбагат!L186+Тунк!L186+Хоринск!L186</f>
        <v>19</v>
      </c>
      <c r="M186" s="111">
        <f t="shared" si="49"/>
        <v>14.712714883072636</v>
      </c>
      <c r="N186" s="156">
        <f>Барг!N186+Баунт!N186+Бичур!N186+Джид!N186+Еравн!N186+Заиграев!N186+Закаменск!N186+Иволг!N186+Кабанск!N186+Кижинг!N186+Курумкан!N186+Кяхта!N186+Муйский!N186+Мухоршибирь!N186+Окинский!N186+Прибайкальский!N186+Северобайк!N186+Селенгинский!N186+Тарбагат!N186+Тунк!N186+Хоринск!N186</f>
        <v>23</v>
      </c>
      <c r="O186" s="54">
        <v>21596</v>
      </c>
      <c r="P186" s="54">
        <v>0</v>
      </c>
      <c r="Q186" s="55">
        <f t="shared" si="57"/>
        <v>0</v>
      </c>
      <c r="R186" s="54">
        <v>0</v>
      </c>
      <c r="S186" s="55">
        <f t="shared" si="58"/>
        <v>0</v>
      </c>
      <c r="T186" s="54">
        <v>0</v>
      </c>
      <c r="U186" s="56">
        <v>22321</v>
      </c>
      <c r="V186" s="54">
        <f>Барг!V186+Баунт!V186+Бичур!V186+Джид!V186+Еравн!V186+Заиграев!V186+Закаменск!V186+Иволг!V186+Кабанск!V186+Кижинг!V186+Курумкан!V186+Кяхта!V186+Муйский!V186+Мухоршибирь!V186+Окинский!V186+Прибайкальский!V186+Северобайк!V186+Селенгинский!V186+Тарбагат!V186+Тунк!V186+Хоринск!V186</f>
        <v>14</v>
      </c>
      <c r="W186" s="55">
        <f t="shared" si="50"/>
        <v>62.721204247121548</v>
      </c>
      <c r="X186" s="54">
        <f>Барг!X186+Баунт!X186+Бичур!X186+Джид!X186+Еравн!X186+Заиграев!X186+Закаменск!X186+Иволг!X186+Кабанск!X186+Кижинг!X186+Курумкан!X186+Кяхта!X186+Муйский!X186+Мухоршибирь!X186+Окинский!X186+Прибайкальский!X186+Северобайк!X186+Селенгинский!X186+Тарбагат!X186+Тунк!X186+Хоринск!X186</f>
        <v>8</v>
      </c>
      <c r="Y186" s="55">
        <f t="shared" si="51"/>
        <v>35.840688141212311</v>
      </c>
      <c r="Z186" s="54">
        <f>Барг!Z186+Баунт!Z186+Бичур!Z186+Джид!Z186+Еравн!Z186+Заиграев!Z186+Закаменск!Z186+Иволг!Z186+Кабанск!Z186+Кижинг!Z186+Курумкан!Z186+Кяхта!Z186+Муйский!Z186+Мухоршибирь!Z186+Окинский!Z186+Прибайкальский!Z186+Северобайк!Z186+Селенгинский!Z186+Тарбагат!Z186+Тунк!Z186+Хоринск!Z186</f>
        <v>8</v>
      </c>
      <c r="AA186" s="7">
        <v>382814</v>
      </c>
      <c r="AB186" s="7">
        <v>9340</v>
      </c>
      <c r="AC186" s="14">
        <f t="shared" si="59"/>
        <v>2439.8271745547445</v>
      </c>
      <c r="AD186" s="7">
        <v>1993</v>
      </c>
      <c r="AE186" s="14">
        <f t="shared" si="60"/>
        <v>520.61836818925121</v>
      </c>
      <c r="AF186" s="7">
        <v>3507</v>
      </c>
      <c r="AG186" s="7">
        <v>381500</v>
      </c>
      <c r="AH186" s="7">
        <f>Барг!AH186+Баунт!AH186+Бичур!AH186+Джид!AH186+Еравн!AH186+Заиграев!AH186+Закаменск!AH186+Иволг!AH186+Кабанск!AH186+Кижинг!AH186+Курумкан!AH186+Кяхта!AH186+Муйский!AH186+Мухоршибирь!AH186+Окинский!AH186+Прибайкальский!AH186+Северобайк!AH186+Селенгинский!AH186+Тарбагат!AH186+Тунк!AH186+Хоринск!AH186</f>
        <v>8453</v>
      </c>
      <c r="AI186" s="14">
        <f t="shared" si="52"/>
        <v>2215.7273918741812</v>
      </c>
      <c r="AJ186" s="7">
        <f>Барг!AJ186+Баунт!AJ186+Бичур!AJ186+Джид!AJ186+Еравн!AJ186+Заиграев!AJ186+Закаменск!AJ186+Иволг!AJ186+Кабанск!AJ186+Кижинг!AJ186+Курумкан!AJ186+Кяхта!AJ186+Муйский!AJ186+Мухоршибирь!AJ186+Окинский!AJ186+Прибайкальский!AJ186+Северобайк!AJ186+Селенгинский!AJ186+Тарбагат!AJ186+Тунк!AJ186+Хоринск!AJ186</f>
        <v>1801</v>
      </c>
      <c r="AK186" s="14">
        <f t="shared" si="53"/>
        <v>472.08387942332899</v>
      </c>
      <c r="AL186" s="7">
        <f>Барг!AL186+Баунт!AL186+Бичур!AL186+Джид!AL186+Еравн!AL186+Заиграев!AL186+Закаменск!AL186+Иволг!AL186+Кабанск!AL186+Кижинг!AL186+Курумкан!AL186+Кяхта!AL186+Муйский!AL186+Мухоршибирь!AL186+Окинский!AL186+Прибайкальский!AL186+Северобайк!AL186+Селенгинский!AL186+Тарбагат!AL186+Тунк!AL186+Хоринск!AL186</f>
        <v>3236</v>
      </c>
      <c r="AM186" s="8">
        <f t="shared" si="61"/>
        <v>534621</v>
      </c>
      <c r="AN186" s="8">
        <f t="shared" si="61"/>
        <v>9340</v>
      </c>
      <c r="AO186" s="13">
        <f t="shared" si="62"/>
        <v>1747.0320095918416</v>
      </c>
      <c r="AP186" s="161">
        <f t="shared" si="63"/>
        <v>1993</v>
      </c>
      <c r="AQ186" s="13">
        <f t="shared" si="54"/>
        <v>372.78745129727417</v>
      </c>
      <c r="AR186" s="162">
        <f t="shared" si="64"/>
        <v>3507</v>
      </c>
      <c r="AS186" s="8">
        <f t="shared" si="64"/>
        <v>532961</v>
      </c>
      <c r="AT186" s="8">
        <f t="shared" si="64"/>
        <v>8494</v>
      </c>
      <c r="AU186" s="40">
        <f t="shared" si="65"/>
        <v>1593.7376280816043</v>
      </c>
      <c r="AV186" s="8">
        <f t="shared" si="66"/>
        <v>1828</v>
      </c>
      <c r="AW186" s="41">
        <f t="shared" si="67"/>
        <v>342.98944950943877</v>
      </c>
      <c r="AX186" s="8">
        <f t="shared" si="68"/>
        <v>3267</v>
      </c>
    </row>
    <row r="187" spans="1:51" x14ac:dyDescent="0.2">
      <c r="A187" s="1" t="s">
        <v>330</v>
      </c>
      <c r="B187" s="1" t="s">
        <v>331</v>
      </c>
      <c r="C187" s="145">
        <v>130211</v>
      </c>
      <c r="D187" s="112">
        <v>16</v>
      </c>
      <c r="E187" s="113">
        <f t="shared" si="55"/>
        <v>12.287748346913855</v>
      </c>
      <c r="F187" s="112">
        <v>1</v>
      </c>
      <c r="G187" s="113">
        <f t="shared" si="56"/>
        <v>0.76798427168211592</v>
      </c>
      <c r="H187" s="112">
        <v>5</v>
      </c>
      <c r="I187" s="106">
        <v>129140</v>
      </c>
      <c r="J187" s="110">
        <f>Барг!J187+Баунт!J187+Бичур!J187+Джид!J187+Еравн!J187+Заиграев!J187+Закаменск!J187+Иволг!J187+Кабанск!J187+Кижинг!J187+Курумкан!J187+Кяхта!J187+Муйский!J187+Мухоршибирь!J187+Окинский!J187+Прибайкальский!J187+Северобайк!J187+Селенгинский!J187+Тарбагат!J187+Тунк!J187+Хоринск!J187</f>
        <v>13</v>
      </c>
      <c r="K187" s="111">
        <f t="shared" si="48"/>
        <v>10.066594393681276</v>
      </c>
      <c r="L187" s="110">
        <f>Барг!L187+Баунт!L187+Бичур!L187+Джид!L187+Еравн!L187+Заиграев!L187+Закаменск!L187+Иволг!L187+Кабанск!L187+Кижинг!L187+Курумкан!L187+Кяхта!L187+Муйский!L187+Мухоршибирь!L187+Окинский!L187+Прибайкальский!L187+Северобайк!L187+Селенгинский!L187+Тарбагат!L187+Тунк!L187+Хоринск!L187</f>
        <v>3</v>
      </c>
      <c r="M187" s="111">
        <f t="shared" si="49"/>
        <v>2.3230602446956792</v>
      </c>
      <c r="N187" s="156">
        <f>Барг!N187+Баунт!N187+Бичур!N187+Джид!N187+Еравн!N187+Заиграев!N187+Закаменск!N187+Иволг!N187+Кабанск!N187+Кижинг!N187+Курумкан!N187+Кяхта!N187+Муйский!N187+Мухоршибирь!N187+Окинский!N187+Прибайкальский!N187+Северобайк!N187+Селенгинский!N187+Тарбагат!N187+Тунк!N187+Хоринск!N187</f>
        <v>9</v>
      </c>
      <c r="O187" s="54">
        <v>21596</v>
      </c>
      <c r="P187" s="54">
        <v>5</v>
      </c>
      <c r="Q187" s="55">
        <f t="shared" si="57"/>
        <v>23.15243563622893</v>
      </c>
      <c r="R187" s="54">
        <v>1</v>
      </c>
      <c r="S187" s="55">
        <f t="shared" si="58"/>
        <v>4.6304871272457859</v>
      </c>
      <c r="T187" s="54">
        <v>5</v>
      </c>
      <c r="U187" s="56">
        <v>22321</v>
      </c>
      <c r="V187" s="54">
        <f>Барг!V187+Баунт!V187+Бичур!V187+Джид!V187+Еравн!V187+Заиграев!V187+Закаменск!V187+Иволг!V187+Кабанск!V187+Кижинг!V187+Курумкан!V187+Кяхта!V187+Муйский!V187+Мухоршибирь!V187+Окинский!V187+Прибайкальский!V187+Северобайк!V187+Селенгинский!V187+Тарбагат!V187+Тунк!V187+Хоринск!V187</f>
        <v>6</v>
      </c>
      <c r="W187" s="55">
        <f t="shared" si="50"/>
        <v>26.880516105909233</v>
      </c>
      <c r="X187" s="54">
        <f>Барг!X187+Баунт!X187+Бичур!X187+Джид!X187+Еравн!X187+Заиграев!X187+Закаменск!X187+Иволг!X187+Кабанск!X187+Кижинг!X187+Курумкан!X187+Кяхта!X187+Муйский!X187+Мухоршибирь!X187+Окинский!X187+Прибайкальский!X187+Северобайк!X187+Селенгинский!X187+Тарбагат!X187+Тунк!X187+Хоринск!X187</f>
        <v>0</v>
      </c>
      <c r="Y187" s="55">
        <f t="shared" si="51"/>
        <v>0</v>
      </c>
      <c r="Z187" s="54">
        <f>Барг!Z187+Баунт!Z187+Бичур!Z187+Джид!Z187+Еравн!Z187+Заиграев!Z187+Закаменск!Z187+Иволг!Z187+Кабанск!Z187+Кижинг!Z187+Курумкан!Z187+Кяхта!Z187+Муйский!Z187+Мухоршибирь!Z187+Окинский!Z187+Прибайкальский!Z187+Северобайк!Z187+Селенгинский!Z187+Тарбагат!Z187+Тунк!Z187+Хоринск!Z187</f>
        <v>4</v>
      </c>
      <c r="AA187" s="7">
        <v>382814</v>
      </c>
      <c r="AB187" s="7">
        <v>172</v>
      </c>
      <c r="AC187" s="14">
        <f t="shared" si="59"/>
        <v>44.930436190943901</v>
      </c>
      <c r="AD187" s="7">
        <v>23</v>
      </c>
      <c r="AE187" s="14">
        <f t="shared" si="60"/>
        <v>6.0081397232076155</v>
      </c>
      <c r="AF187" s="7">
        <v>114</v>
      </c>
      <c r="AG187" s="7">
        <v>381500</v>
      </c>
      <c r="AH187" s="7">
        <f>Барг!AH187+Баунт!AH187+Бичур!AH187+Джид!AH187+Еравн!AH187+Заиграев!AH187+Закаменск!AH187+Иволг!AH187+Кабанск!AH187+Кижинг!AH187+Курумкан!AH187+Кяхта!AH187+Муйский!AH187+Мухоршибирь!AH187+Окинский!AH187+Прибайкальский!AH187+Северобайк!AH187+Селенгинский!AH187+Тарбагат!AH187+Тунк!AH187+Хоринск!AH187</f>
        <v>197</v>
      </c>
      <c r="AI187" s="14">
        <f t="shared" si="52"/>
        <v>51.638269986893846</v>
      </c>
      <c r="AJ187" s="7">
        <f>Барг!AJ187+Баунт!AJ187+Бичур!AJ187+Джид!AJ187+Еравн!AJ187+Заиграев!AJ187+Закаменск!AJ187+Иволг!AJ187+Кабанск!AJ187+Кижинг!AJ187+Курумкан!AJ187+Кяхта!AJ187+Муйский!AJ187+Мухоршибирь!AJ187+Окинский!AJ187+Прибайкальский!AJ187+Северобайк!AJ187+Селенгинский!AJ187+Тарбагат!AJ187+Тунк!AJ187+Хоринск!AJ187</f>
        <v>28</v>
      </c>
      <c r="AK187" s="14">
        <f t="shared" si="53"/>
        <v>7.3394495412844032</v>
      </c>
      <c r="AL187" s="7">
        <f>Барг!AL187+Баунт!AL187+Бичур!AL187+Джид!AL187+Еравн!AL187+Заиграев!AL187+Закаменск!AL187+Иволг!AL187+Кабанск!AL187+Кижинг!AL187+Курумкан!AL187+Кяхта!AL187+Муйский!AL187+Мухоршибирь!AL187+Окинский!AL187+Прибайкальский!AL187+Северобайк!AL187+Селенгинский!AL187+Тарбагат!AL187+Тунк!AL187+Хоринск!AL187</f>
        <v>112</v>
      </c>
      <c r="AM187" s="8">
        <f t="shared" si="61"/>
        <v>534621</v>
      </c>
      <c r="AN187" s="8">
        <f t="shared" si="61"/>
        <v>193</v>
      </c>
      <c r="AO187" s="13">
        <f t="shared" si="62"/>
        <v>36.100340241030565</v>
      </c>
      <c r="AP187" s="161">
        <f t="shared" si="63"/>
        <v>25</v>
      </c>
      <c r="AQ187" s="13">
        <f t="shared" si="54"/>
        <v>4.6762098757811614</v>
      </c>
      <c r="AR187" s="162">
        <f t="shared" si="64"/>
        <v>124</v>
      </c>
      <c r="AS187" s="8">
        <f t="shared" si="64"/>
        <v>532961</v>
      </c>
      <c r="AT187" s="8">
        <f t="shared" si="64"/>
        <v>216</v>
      </c>
      <c r="AU187" s="40">
        <f t="shared" si="65"/>
        <v>40.528293815119682</v>
      </c>
      <c r="AV187" s="8">
        <f t="shared" si="66"/>
        <v>31</v>
      </c>
      <c r="AW187" s="41">
        <f t="shared" si="67"/>
        <v>5.816560686429213</v>
      </c>
      <c r="AX187" s="8">
        <f t="shared" si="68"/>
        <v>125</v>
      </c>
    </row>
    <row r="188" spans="1:51" x14ac:dyDescent="0.2">
      <c r="A188" s="1" t="s">
        <v>332</v>
      </c>
      <c r="B188" s="1" t="s">
        <v>333</v>
      </c>
      <c r="C188" s="145">
        <v>130211</v>
      </c>
      <c r="D188" s="112">
        <v>2</v>
      </c>
      <c r="E188" s="113">
        <f t="shared" si="55"/>
        <v>1.5359685433642318</v>
      </c>
      <c r="F188" s="112">
        <v>0</v>
      </c>
      <c r="G188" s="113">
        <f t="shared" si="56"/>
        <v>0</v>
      </c>
      <c r="H188" s="112">
        <v>2</v>
      </c>
      <c r="I188" s="106">
        <v>129140</v>
      </c>
      <c r="J188" s="110">
        <f>Барг!J188+Баунт!J188+Бичур!J188+Джид!J188+Еравн!J188+Заиграев!J188+Закаменск!J188+Иволг!J188+Кабанск!J188+Кижинг!J188+Курумкан!J188+Кяхта!J188+Муйский!J188+Мухоршибирь!J188+Окинский!J188+Прибайкальский!J188+Северобайк!J188+Селенгинский!J188+Тарбагат!J188+Тунк!J188+Хоринск!J188</f>
        <v>3</v>
      </c>
      <c r="K188" s="111">
        <f t="shared" si="48"/>
        <v>2.3230602446956792</v>
      </c>
      <c r="L188" s="110">
        <f>Барг!L188+Баунт!L188+Бичур!L188+Джид!L188+Еравн!L188+Заиграев!L188+Закаменск!L188+Иволг!L188+Кабанск!L188+Кижинг!L188+Курумкан!L188+Кяхта!L188+Муйский!L188+Мухоршибирь!L188+Окинский!L188+Прибайкальский!L188+Северобайк!L188+Селенгинский!L188+Тарбагат!L188+Тунк!L188+Хоринск!L188</f>
        <v>0</v>
      </c>
      <c r="M188" s="111">
        <f t="shared" si="49"/>
        <v>0</v>
      </c>
      <c r="N188" s="156">
        <f>Барг!N188+Баунт!N188+Бичур!N188+Джид!N188+Еравн!N188+Заиграев!N188+Закаменск!N188+Иволг!N188+Кабанск!N188+Кижинг!N188+Курумкан!N188+Кяхта!N188+Муйский!N188+Мухоршибирь!N188+Окинский!N188+Прибайкальский!N188+Северобайк!N188+Селенгинский!N188+Тарбагат!N188+Тунк!N188+Хоринск!N188</f>
        <v>3</v>
      </c>
      <c r="O188" s="54">
        <v>21596</v>
      </c>
      <c r="P188" s="54">
        <v>0</v>
      </c>
      <c r="Q188" s="55">
        <f t="shared" si="57"/>
        <v>0</v>
      </c>
      <c r="R188" s="54">
        <v>0</v>
      </c>
      <c r="S188" s="55">
        <f t="shared" si="58"/>
        <v>0</v>
      </c>
      <c r="T188" s="54">
        <v>0</v>
      </c>
      <c r="U188" s="56">
        <v>22321</v>
      </c>
      <c r="V188" s="54">
        <f>Барг!V188+Баунт!V188+Бичур!V188+Джид!V188+Еравн!V188+Заиграев!V188+Закаменск!V188+Иволг!V188+Кабанск!V188+Кижинг!V188+Курумкан!V188+Кяхта!V188+Муйский!V188+Мухоршибирь!V188+Окинский!V188+Прибайкальский!V188+Северобайк!V188+Селенгинский!V188+Тарбагат!V188+Тунк!V188+Хоринск!V188</f>
        <v>1</v>
      </c>
      <c r="W188" s="55">
        <f t="shared" si="50"/>
        <v>4.4800860176515389</v>
      </c>
      <c r="X188" s="54">
        <f>Барг!X188+Баунт!X188+Бичур!X188+Джид!X188+Еравн!X188+Заиграев!X188+Закаменск!X188+Иволг!X188+Кабанск!X188+Кижинг!X188+Курумкан!X188+Кяхта!X188+Муйский!X188+Мухоршибирь!X188+Окинский!X188+Прибайкальский!X188+Северобайк!X188+Селенгинский!X188+Тарбагат!X188+Тунк!X188+Хоринск!X188</f>
        <v>0</v>
      </c>
      <c r="Y188" s="55">
        <f t="shared" si="51"/>
        <v>0</v>
      </c>
      <c r="Z188" s="54">
        <f>Барг!Z188+Баунт!Z188+Бичур!Z188+Джид!Z188+Еравн!Z188+Заиграев!Z188+Закаменск!Z188+Иволг!Z188+Кабанск!Z188+Кижинг!Z188+Курумкан!Z188+Кяхта!Z188+Муйский!Z188+Мухоршибирь!Z188+Окинский!Z188+Прибайкальский!Z188+Северобайк!Z188+Селенгинский!Z188+Тарбагат!Z188+Тунк!Z188+Хоринск!Z188</f>
        <v>1</v>
      </c>
      <c r="AA188" s="7">
        <v>382814</v>
      </c>
      <c r="AB188" s="7">
        <v>64</v>
      </c>
      <c r="AC188" s="14">
        <f t="shared" si="59"/>
        <v>16.718301838490756</v>
      </c>
      <c r="AD188" s="7">
        <v>3</v>
      </c>
      <c r="AE188" s="14">
        <f t="shared" si="60"/>
        <v>0.78367039867925425</v>
      </c>
      <c r="AF188" s="7">
        <v>42</v>
      </c>
      <c r="AG188" s="7">
        <v>381500</v>
      </c>
      <c r="AH188" s="7">
        <f>Барг!AH188+Баунт!AH188+Бичур!AH188+Джид!AH188+Еравн!AH188+Заиграев!AH188+Закаменск!AH188+Иволг!AH188+Кабанск!AH188+Кижинг!AH188+Курумкан!AH188+Кяхта!AH188+Муйский!AH188+Мухоршибирь!AH188+Окинский!AH188+Прибайкальский!AH188+Северобайк!AH188+Селенгинский!AH188+Тарбагат!AH188+Тунк!AH188+Хоринск!AH188</f>
        <v>61</v>
      </c>
      <c r="AI188" s="14">
        <f t="shared" si="52"/>
        <v>15.989515072083879</v>
      </c>
      <c r="AJ188" s="7">
        <f>Барг!AJ188+Баунт!AJ188+Бичур!AJ188+Джид!AJ188+Еравн!AJ188+Заиграев!AJ188+Закаменск!AJ188+Иволг!AJ188+Кабанск!AJ188+Кижинг!AJ188+Курумкан!AJ188+Кяхта!AJ188+Муйский!AJ188+Мухоршибирь!AJ188+Окинский!AJ188+Прибайкальский!AJ188+Северобайк!AJ188+Селенгинский!AJ188+Тарбагат!AJ188+Тунк!AJ188+Хоринск!AJ188</f>
        <v>5</v>
      </c>
      <c r="AK188" s="14">
        <f t="shared" si="53"/>
        <v>1.310615989515072</v>
      </c>
      <c r="AL188" s="7">
        <f>Барг!AL188+Баунт!AL188+Бичур!AL188+Джид!AL188+Еравн!AL188+Заиграев!AL188+Закаменск!AL188+Иволг!AL188+Кабанск!AL188+Кижинг!AL188+Курумкан!AL188+Кяхта!AL188+Муйский!AL188+Мухоршибирь!AL188+Окинский!AL188+Прибайкальский!AL188+Северобайк!AL188+Селенгинский!AL188+Тарбагат!AL188+Тунк!AL188+Хоринск!AL188</f>
        <v>47</v>
      </c>
      <c r="AM188" s="8">
        <f t="shared" si="61"/>
        <v>534621</v>
      </c>
      <c r="AN188" s="8">
        <f t="shared" si="61"/>
        <v>66</v>
      </c>
      <c r="AO188" s="13">
        <f t="shared" si="62"/>
        <v>12.345194072062263</v>
      </c>
      <c r="AP188" s="161">
        <f t="shared" si="63"/>
        <v>3</v>
      </c>
      <c r="AQ188" s="13">
        <f t="shared" si="54"/>
        <v>0.56114518509373923</v>
      </c>
      <c r="AR188" s="162">
        <f t="shared" si="64"/>
        <v>44</v>
      </c>
      <c r="AS188" s="8">
        <f t="shared" si="64"/>
        <v>532961</v>
      </c>
      <c r="AT188" s="8">
        <f t="shared" si="64"/>
        <v>65</v>
      </c>
      <c r="AU188" s="40">
        <f t="shared" si="65"/>
        <v>12.196014342512868</v>
      </c>
      <c r="AV188" s="8">
        <f t="shared" si="66"/>
        <v>5</v>
      </c>
      <c r="AW188" s="41">
        <f t="shared" si="67"/>
        <v>0.93815494942406674</v>
      </c>
      <c r="AX188" s="8">
        <f t="shared" si="68"/>
        <v>51</v>
      </c>
    </row>
    <row r="189" spans="1:51" x14ac:dyDescent="0.2">
      <c r="A189" s="1" t="s">
        <v>334</v>
      </c>
      <c r="B189" s="1" t="s">
        <v>335</v>
      </c>
      <c r="C189" s="145">
        <v>130211</v>
      </c>
      <c r="D189" s="112">
        <v>766</v>
      </c>
      <c r="E189" s="113">
        <f t="shared" si="55"/>
        <v>588.27595210850086</v>
      </c>
      <c r="F189" s="112">
        <v>308</v>
      </c>
      <c r="G189" s="113">
        <f t="shared" si="56"/>
        <v>236.5391556780917</v>
      </c>
      <c r="H189" s="112">
        <v>216</v>
      </c>
      <c r="I189" s="106">
        <v>129140</v>
      </c>
      <c r="J189" s="110">
        <f>Барг!J189+Баунт!J189+Бичур!J189+Джид!J189+Еравн!J189+Заиграев!J189+Закаменск!J189+Иволг!J189+Кабанск!J189+Кижинг!J189+Курумкан!J189+Кяхта!J189+Муйский!J189+Мухоршибирь!J189+Окинский!J189+Прибайкальский!J189+Северобайк!J189+Селенгинский!J189+Тарбагат!J189+Тунк!J189+Хоринск!J189</f>
        <v>652</v>
      </c>
      <c r="K189" s="111">
        <f t="shared" si="48"/>
        <v>504.87842651386097</v>
      </c>
      <c r="L189" s="110">
        <f>Барг!L189+Баунт!L189+Бичур!L189+Джид!L189+Еравн!L189+Заиграев!L189+Закаменск!L189+Иволг!L189+Кабанск!L189+Кижинг!L189+Курумкан!L189+Кяхта!L189+Муйский!L189+Мухоршибирь!L189+Окинский!L189+Прибайкальский!L189+Северобайк!L189+Селенгинский!L189+Тарбагат!L189+Тунк!L189+Хоринск!L189</f>
        <v>201</v>
      </c>
      <c r="M189" s="111">
        <f t="shared" si="49"/>
        <v>155.64503639461051</v>
      </c>
      <c r="N189" s="156">
        <f>Барг!N189+Баунт!N189+Бичур!N189+Джид!N189+Еравн!N189+Заиграев!N189+Закаменск!N189+Иволг!N189+Кабанск!N189+Кижинг!N189+Курумкан!N189+Кяхта!N189+Муйский!N189+Мухоршибирь!N189+Окинский!N189+Прибайкальский!N189+Северобайк!N189+Селенгинский!N189+Тарбагат!N189+Тунк!N189+Хоринск!N189</f>
        <v>274</v>
      </c>
      <c r="O189" s="54">
        <v>21596</v>
      </c>
      <c r="P189" s="54">
        <v>478</v>
      </c>
      <c r="Q189" s="55">
        <f t="shared" si="57"/>
        <v>2213.3728468234858</v>
      </c>
      <c r="R189" s="54">
        <v>152</v>
      </c>
      <c r="S189" s="55">
        <f t="shared" si="58"/>
        <v>703.83404334135957</v>
      </c>
      <c r="T189" s="54">
        <v>133</v>
      </c>
      <c r="U189" s="56">
        <v>22321</v>
      </c>
      <c r="V189" s="54">
        <f>Барг!V189+Баунт!V189+Бичур!V189+Джид!V189+Еравн!V189+Заиграев!V189+Закаменск!V189+Иволг!V189+Кабанск!V189+Кижинг!V189+Курумкан!V189+Кяхта!V189+Муйский!V189+Мухоршибирь!V189+Окинский!V189+Прибайкальский!V189+Северобайк!V189+Селенгинский!V189+Тарбагат!V189+Тунк!V189+Хоринск!V189</f>
        <v>419</v>
      </c>
      <c r="W189" s="55">
        <f t="shared" si="50"/>
        <v>1877.1560413959949</v>
      </c>
      <c r="X189" s="54">
        <f>Барг!X189+Баунт!X189+Бичур!X189+Джид!X189+Еравн!X189+Заиграев!X189+Закаменск!X189+Иволг!X189+Кабанск!X189+Кижинг!X189+Курумкан!X189+Кяхта!X189+Муйский!X189+Мухоршибирь!X189+Окинский!X189+Прибайкальский!X189+Северобайк!X189+Селенгинский!X189+Тарбагат!X189+Тунк!X189+Хоринск!X189</f>
        <v>122</v>
      </c>
      <c r="Y189" s="55">
        <f t="shared" si="51"/>
        <v>546.57049415348774</v>
      </c>
      <c r="Z189" s="54">
        <f>Барг!Z189+Баунт!Z189+Бичур!Z189+Джид!Z189+Еравн!Z189+Заиграев!Z189+Закаменск!Z189+Иволг!Z189+Кабанск!Z189+Кижинг!Z189+Курумкан!Z189+Кяхта!Z189+Муйский!Z189+Мухоршибирь!Z189+Окинский!Z189+Прибайкальский!Z189+Северобайк!Z189+Селенгинский!Z189+Тарбагат!Z189+Тунк!Z189+Хоринск!Z189</f>
        <v>181</v>
      </c>
      <c r="AA189" s="7">
        <v>382814</v>
      </c>
      <c r="AB189" s="7">
        <v>4563</v>
      </c>
      <c r="AC189" s="14">
        <f t="shared" si="59"/>
        <v>1191.9626763911456</v>
      </c>
      <c r="AD189" s="7">
        <v>1437</v>
      </c>
      <c r="AE189" s="14">
        <f t="shared" si="60"/>
        <v>375.37812096736275</v>
      </c>
      <c r="AF189" s="7">
        <v>955</v>
      </c>
      <c r="AG189" s="7">
        <v>381500</v>
      </c>
      <c r="AH189" s="7">
        <f>Барг!AH189+Баунт!AH189+Бичур!AH189+Джид!AH189+Еравн!AH189+Заиграев!AH189+Закаменск!AH189+Иволг!AH189+Кабанск!AH189+Кижинг!AH189+Курумкан!AH189+Кяхта!AH189+Муйский!AH189+Мухоршибирь!AH189+Окинский!AH189+Прибайкальский!AH189+Северобайк!AH189+Селенгинский!AH189+Тарбагат!AH189+Тунк!AH189+Хоринск!AH189</f>
        <v>3846</v>
      </c>
      <c r="AI189" s="14">
        <f t="shared" si="52"/>
        <v>1008.1258191349935</v>
      </c>
      <c r="AJ189" s="7">
        <f>Барг!AJ189+Баунт!AJ189+Бичур!AJ189+Джид!AJ189+Еравн!AJ189+Заиграев!AJ189+Закаменск!AJ189+Иволг!AJ189+Кабанск!AJ189+Кижинг!AJ189+Курумкан!AJ189+Кяхта!AJ189+Муйский!AJ189+Мухоршибирь!AJ189+Окинский!AJ189+Прибайкальский!AJ189+Северобайк!AJ189+Селенгинский!AJ189+Тарбагат!AJ189+Тунк!AJ189+Хоринск!AJ189</f>
        <v>1047</v>
      </c>
      <c r="AK189" s="14">
        <f t="shared" si="53"/>
        <v>274.44298820445613</v>
      </c>
      <c r="AL189" s="7">
        <f>Барг!AL189+Баунт!AL189+Бичур!AL189+Джид!AL189+Еравн!AL189+Заиграев!AL189+Закаменск!AL189+Иволг!AL189+Кабанск!AL189+Кижинг!AL189+Курумкан!AL189+Кяхта!AL189+Муйский!AL189+Мухоршибирь!AL189+Окинский!AL189+Прибайкальский!AL189+Северобайк!AL189+Селенгинский!AL189+Тарбагат!AL189+Тунк!AL189+Хоринск!AL189</f>
        <v>717</v>
      </c>
      <c r="AM189" s="8">
        <f t="shared" si="61"/>
        <v>534621</v>
      </c>
      <c r="AN189" s="8">
        <f t="shared" si="61"/>
        <v>5807</v>
      </c>
      <c r="AO189" s="13">
        <f t="shared" si="62"/>
        <v>1086.190029946448</v>
      </c>
      <c r="AP189" s="161">
        <f t="shared" si="63"/>
        <v>1897</v>
      </c>
      <c r="AQ189" s="13">
        <f t="shared" si="54"/>
        <v>354.83080537427446</v>
      </c>
      <c r="AR189" s="162">
        <f t="shared" si="64"/>
        <v>1304</v>
      </c>
      <c r="AS189" s="8">
        <f t="shared" si="64"/>
        <v>532961</v>
      </c>
      <c r="AT189" s="8">
        <f t="shared" si="64"/>
        <v>4917</v>
      </c>
      <c r="AU189" s="40">
        <f t="shared" si="65"/>
        <v>922.58157726362708</v>
      </c>
      <c r="AV189" s="8">
        <f t="shared" si="66"/>
        <v>1370</v>
      </c>
      <c r="AW189" s="41">
        <f t="shared" si="67"/>
        <v>257.05445614219423</v>
      </c>
      <c r="AX189" s="8">
        <f t="shared" si="68"/>
        <v>1172</v>
      </c>
    </row>
    <row r="190" spans="1:51" x14ac:dyDescent="0.2">
      <c r="A190" s="1" t="s">
        <v>336</v>
      </c>
      <c r="B190" s="1" t="s">
        <v>337</v>
      </c>
      <c r="C190" s="145">
        <v>130211</v>
      </c>
      <c r="D190" s="112">
        <v>1</v>
      </c>
      <c r="E190" s="113">
        <f t="shared" si="55"/>
        <v>0.76798427168211592</v>
      </c>
      <c r="F190" s="112">
        <v>1</v>
      </c>
      <c r="G190" s="113">
        <f t="shared" si="56"/>
        <v>0.76798427168211592</v>
      </c>
      <c r="H190" s="112">
        <v>0</v>
      </c>
      <c r="I190" s="106">
        <v>129140</v>
      </c>
      <c r="J190" s="110">
        <f>Барг!J190+Баунт!J190+Бичур!J190+Джид!J190+Еравн!J190+Заиграев!J190+Закаменск!J190+Иволг!J190+Кабанск!J190+Кижинг!J190+Курумкан!J190+Кяхта!J190+Муйский!J190+Мухоршибирь!J190+Окинский!J190+Прибайкальский!J190+Северобайк!J190+Селенгинский!J190+Тарбагат!J190+Тунк!J190+Хоринск!J190</f>
        <v>0</v>
      </c>
      <c r="K190" s="111">
        <f t="shared" si="48"/>
        <v>0</v>
      </c>
      <c r="L190" s="110">
        <f>Барг!L190+Баунт!L190+Бичур!L190+Джид!L190+Еравн!L190+Заиграев!L190+Закаменск!L190+Иволг!L190+Кабанск!L190+Кижинг!L190+Курумкан!L190+Кяхта!L190+Муйский!L190+Мухоршибирь!L190+Окинский!L190+Прибайкальский!L190+Северобайк!L190+Селенгинский!L190+Тарбагат!L190+Тунк!L190+Хоринск!L190</f>
        <v>0</v>
      </c>
      <c r="M190" s="111">
        <f t="shared" si="49"/>
        <v>0</v>
      </c>
      <c r="N190" s="156">
        <f>Барг!N190+Баунт!N190+Бичур!N190+Джид!N190+Еравн!N190+Заиграев!N190+Закаменск!N190+Иволг!N190+Кабанск!N190+Кижинг!N190+Курумкан!N190+Кяхта!N190+Муйский!N190+Мухоршибирь!N190+Окинский!N190+Прибайкальский!N190+Северобайк!N190+Селенгинский!N190+Тарбагат!N190+Тунк!N190+Хоринск!N190</f>
        <v>0</v>
      </c>
      <c r="O190" s="54">
        <v>21596</v>
      </c>
      <c r="P190" s="54">
        <v>3</v>
      </c>
      <c r="Q190" s="55">
        <f t="shared" si="57"/>
        <v>13.891461381737358</v>
      </c>
      <c r="R190" s="54">
        <v>0</v>
      </c>
      <c r="S190" s="55">
        <f t="shared" si="58"/>
        <v>0</v>
      </c>
      <c r="T190" s="54">
        <v>2</v>
      </c>
      <c r="U190" s="56">
        <v>22321</v>
      </c>
      <c r="V190" s="54">
        <f>Барг!V190+Баунт!V190+Бичур!V190+Джид!V190+Еравн!V190+Заиграев!V190+Закаменск!V190+Иволг!V190+Кабанск!V190+Кижинг!V190+Курумкан!V190+Кяхта!V190+Муйский!V190+Мухоршибирь!V190+Окинский!V190+Прибайкальский!V190+Северобайк!V190+Селенгинский!V190+Тарбагат!V190+Тунк!V190+Хоринск!V190</f>
        <v>3</v>
      </c>
      <c r="W190" s="55">
        <f t="shared" si="50"/>
        <v>13.440258052954617</v>
      </c>
      <c r="X190" s="54">
        <f>Барг!X190+Баунт!X190+Бичур!X190+Джид!X190+Еравн!X190+Заиграев!X190+Закаменск!X190+Иволг!X190+Кабанск!X190+Кижинг!X190+Курумкан!X190+Кяхта!X190+Муйский!X190+Мухоршибирь!X190+Окинский!X190+Прибайкальский!X190+Северобайк!X190+Селенгинский!X190+Тарбагат!X190+Тунк!X190+Хоринск!X190</f>
        <v>1</v>
      </c>
      <c r="Y190" s="55">
        <f t="shared" si="51"/>
        <v>4.4800860176515389</v>
      </c>
      <c r="Z190" s="54">
        <f>Барг!Z190+Баунт!Z190+Бичур!Z190+Джид!Z190+Еравн!Z190+Заиграев!Z190+Закаменск!Z190+Иволг!Z190+Кабанск!Z190+Кижинг!Z190+Курумкан!Z190+Кяхта!Z190+Муйский!Z190+Мухоршибирь!Z190+Окинский!Z190+Прибайкальский!Z190+Северобайк!Z190+Селенгинский!Z190+Тарбагат!Z190+Тунк!Z190+Хоринск!Z190</f>
        <v>2</v>
      </c>
      <c r="AA190" s="7">
        <v>382814</v>
      </c>
      <c r="AB190" s="7">
        <v>231</v>
      </c>
      <c r="AC190" s="14">
        <f t="shared" si="59"/>
        <v>60.342620698302568</v>
      </c>
      <c r="AD190" s="7">
        <v>37</v>
      </c>
      <c r="AE190" s="14">
        <f t="shared" si="60"/>
        <v>9.6652682503774692</v>
      </c>
      <c r="AF190" s="7">
        <v>132</v>
      </c>
      <c r="AG190" s="7">
        <v>381500</v>
      </c>
      <c r="AH190" s="7">
        <f>Барг!AH190+Баунт!AH190+Бичур!AH190+Джид!AH190+Еравн!AH190+Заиграев!AH190+Закаменск!AH190+Иволг!AH190+Кабанск!AH190+Кижинг!AH190+Курумкан!AH190+Кяхта!AH190+Муйский!AH190+Мухоршибирь!AH190+Окинский!AH190+Прибайкальский!AH190+Северобайк!AH190+Селенгинский!AH190+Тарбагат!AH190+Тунк!AH190+Хоринск!AH190</f>
        <v>220</v>
      </c>
      <c r="AI190" s="14">
        <f t="shared" si="52"/>
        <v>57.66710353866317</v>
      </c>
      <c r="AJ190" s="7">
        <f>Барг!AJ190+Баунт!AJ190+Бичур!AJ190+Джид!AJ190+Еравн!AJ190+Заиграев!AJ190+Закаменск!AJ190+Иволг!AJ190+Кабанск!AJ190+Кижинг!AJ190+Курумкан!AJ190+Кяхта!AJ190+Муйский!AJ190+Мухоршибирь!AJ190+Окинский!AJ190+Прибайкальский!AJ190+Северобайк!AJ190+Селенгинский!AJ190+Тарбагат!AJ190+Тунк!AJ190+Хоринск!AJ190</f>
        <v>38</v>
      </c>
      <c r="AK190" s="14">
        <f t="shared" si="53"/>
        <v>9.960681520314548</v>
      </c>
      <c r="AL190" s="7">
        <f>Барг!AL190+Баунт!AL190+Бичур!AL190+Джид!AL190+Еравн!AL190+Заиграев!AL190+Закаменск!AL190+Иволг!AL190+Кабанск!AL190+Кижинг!AL190+Курумкан!AL190+Кяхта!AL190+Муйский!AL190+Мухоршибирь!AL190+Окинский!AL190+Прибайкальский!AL190+Северобайк!AL190+Селенгинский!AL190+Тарбагат!AL190+Тунк!AL190+Хоринск!AL190</f>
        <v>112</v>
      </c>
      <c r="AM190" s="8">
        <f t="shared" si="61"/>
        <v>534621</v>
      </c>
      <c r="AN190" s="8">
        <f t="shared" si="61"/>
        <v>235</v>
      </c>
      <c r="AO190" s="13">
        <f t="shared" si="62"/>
        <v>43.956372832342915</v>
      </c>
      <c r="AP190" s="161">
        <f t="shared" si="63"/>
        <v>38</v>
      </c>
      <c r="AQ190" s="13">
        <f t="shared" si="54"/>
        <v>7.1078390111873642</v>
      </c>
      <c r="AR190" s="162">
        <f t="shared" si="64"/>
        <v>134</v>
      </c>
      <c r="AS190" s="8">
        <f t="shared" si="64"/>
        <v>532961</v>
      </c>
      <c r="AT190" s="8">
        <f t="shared" si="64"/>
        <v>223</v>
      </c>
      <c r="AU190" s="40">
        <f t="shared" si="65"/>
        <v>41.841710744313374</v>
      </c>
      <c r="AV190" s="8">
        <f t="shared" si="66"/>
        <v>39</v>
      </c>
      <c r="AW190" s="41">
        <f t="shared" si="67"/>
        <v>7.3176086055077203</v>
      </c>
      <c r="AX190" s="8">
        <f t="shared" si="68"/>
        <v>114</v>
      </c>
    </row>
    <row r="191" spans="1:51" x14ac:dyDescent="0.2">
      <c r="A191" s="1" t="s">
        <v>338</v>
      </c>
      <c r="B191" s="1" t="s">
        <v>339</v>
      </c>
      <c r="C191" s="145">
        <v>130211</v>
      </c>
      <c r="D191" s="112">
        <v>0</v>
      </c>
      <c r="E191" s="113">
        <f t="shared" si="55"/>
        <v>0</v>
      </c>
      <c r="F191" s="112">
        <v>0</v>
      </c>
      <c r="G191" s="113">
        <f t="shared" si="56"/>
        <v>0</v>
      </c>
      <c r="H191" s="112">
        <v>0</v>
      </c>
      <c r="I191" s="106">
        <v>129140</v>
      </c>
      <c r="J191" s="110">
        <f>Барг!J191+Баунт!J191+Бичур!J191+Джид!J191+Еравн!J191+Заиграев!J191+Закаменск!J191+Иволг!J191+Кабанск!J191+Кижинг!J191+Курумкан!J191+Кяхта!J191+Муйский!J191+Мухоршибирь!J191+Окинский!J191+Прибайкальский!J191+Северобайк!J191+Селенгинский!J191+Тарбагат!J191+Тунк!J191+Хоринск!J191</f>
        <v>0</v>
      </c>
      <c r="K191" s="111">
        <f t="shared" si="48"/>
        <v>0</v>
      </c>
      <c r="L191" s="110">
        <f>Барг!L191+Баунт!L191+Бичур!L191+Джид!L191+Еравн!L191+Заиграев!L191+Закаменск!L191+Иволг!L191+Кабанск!L191+Кижинг!L191+Курумкан!L191+Кяхта!L191+Муйский!L191+Мухоршибирь!L191+Окинский!L191+Прибайкальский!L191+Северобайк!L191+Селенгинский!L191+Тарбагат!L191+Тунк!L191+Хоринск!L191</f>
        <v>0</v>
      </c>
      <c r="M191" s="111">
        <f t="shared" si="49"/>
        <v>0</v>
      </c>
      <c r="N191" s="156">
        <f>Барг!N191+Баунт!N191+Бичур!N191+Джид!N191+Еравн!N191+Заиграев!N191+Закаменск!N191+Иволг!N191+Кабанск!N191+Кижинг!N191+Курумкан!N191+Кяхта!N191+Муйский!N191+Мухоршибирь!N191+Окинский!N191+Прибайкальский!N191+Северобайк!N191+Селенгинский!N191+Тарбагат!N191+Тунк!N191+Хоринск!N191</f>
        <v>0</v>
      </c>
      <c r="O191" s="54">
        <v>21596</v>
      </c>
      <c r="P191" s="54">
        <v>0</v>
      </c>
      <c r="Q191" s="55">
        <f t="shared" si="57"/>
        <v>0</v>
      </c>
      <c r="R191" s="54">
        <v>0</v>
      </c>
      <c r="S191" s="55">
        <f t="shared" si="58"/>
        <v>0</v>
      </c>
      <c r="T191" s="54">
        <v>0</v>
      </c>
      <c r="U191" s="56">
        <v>22321</v>
      </c>
      <c r="V191" s="54">
        <f>Барг!V191+Баунт!V191+Бичур!V191+Джид!V191+Еравн!V191+Заиграев!V191+Закаменск!V191+Иволг!V191+Кабанск!V191+Кижинг!V191+Курумкан!V191+Кяхта!V191+Муйский!V191+Мухоршибирь!V191+Окинский!V191+Прибайкальский!V191+Северобайк!V191+Селенгинский!V191+Тарбагат!V191+Тунк!V191+Хоринск!V191</f>
        <v>0</v>
      </c>
      <c r="W191" s="55">
        <f t="shared" si="50"/>
        <v>0</v>
      </c>
      <c r="X191" s="54">
        <f>Барг!X191+Баунт!X191+Бичур!X191+Джид!X191+Еравн!X191+Заиграев!X191+Закаменск!X191+Иволг!X191+Кабанск!X191+Кижинг!X191+Курумкан!X191+Кяхта!X191+Муйский!X191+Мухоршибирь!X191+Окинский!X191+Прибайкальский!X191+Северобайк!X191+Селенгинский!X191+Тарбагат!X191+Тунк!X191+Хоринск!X191</f>
        <v>0</v>
      </c>
      <c r="Y191" s="55">
        <f t="shared" si="51"/>
        <v>0</v>
      </c>
      <c r="Z191" s="54">
        <f>Барг!Z191+Баунт!Z191+Бичур!Z191+Джид!Z191+Еравн!Z191+Заиграев!Z191+Закаменск!Z191+Иволг!Z191+Кабанск!Z191+Кижинг!Z191+Курумкан!Z191+Кяхта!Z191+Муйский!Z191+Мухоршибирь!Z191+Окинский!Z191+Прибайкальский!Z191+Северобайк!Z191+Селенгинский!Z191+Тарбагат!Z191+Тунк!Z191+Хоринск!Z191</f>
        <v>0</v>
      </c>
      <c r="AA191" s="7">
        <v>382814</v>
      </c>
      <c r="AB191" s="7">
        <v>125</v>
      </c>
      <c r="AC191" s="14">
        <f t="shared" si="59"/>
        <v>32.652933278302257</v>
      </c>
      <c r="AD191" s="7">
        <v>10</v>
      </c>
      <c r="AE191" s="14">
        <f t="shared" si="60"/>
        <v>2.6122346622641803</v>
      </c>
      <c r="AF191" s="7">
        <v>84</v>
      </c>
      <c r="AG191" s="7">
        <v>381500</v>
      </c>
      <c r="AH191" s="7">
        <f>Барг!AH191+Баунт!AH191+Бичур!AH191+Джид!AH191+Еравн!AH191+Заиграев!AH191+Закаменск!AH191+Иволг!AH191+Кабанск!AH191+Кижинг!AH191+Курумкан!AH191+Кяхта!AH191+Муйский!AH191+Мухоршибирь!AH191+Окинский!AH191+Прибайкальский!AH191+Северобайк!AH191+Селенгинский!AH191+Тарбагат!AH191+Тунк!AH191+Хоринск!AH191</f>
        <v>94</v>
      </c>
      <c r="AI191" s="14">
        <f t="shared" si="52"/>
        <v>24.639580602883356</v>
      </c>
      <c r="AJ191" s="7">
        <f>Барг!AJ191+Баунт!AJ191+Бичур!AJ191+Джид!AJ191+Еравн!AJ191+Заиграев!AJ191+Закаменск!AJ191+Иволг!AJ191+Кабанск!AJ191+Кижинг!AJ191+Курумкан!AJ191+Кяхта!AJ191+Муйский!AJ191+Мухоршибирь!AJ191+Окинский!AJ191+Прибайкальский!AJ191+Северобайк!AJ191+Селенгинский!AJ191+Тарбагат!AJ191+Тунк!AJ191+Хоринск!AJ191</f>
        <v>10</v>
      </c>
      <c r="AK191" s="14">
        <f t="shared" si="53"/>
        <v>2.6212319790301439</v>
      </c>
      <c r="AL191" s="7">
        <f>Барг!AL191+Баунт!AL191+Бичур!AL191+Джид!AL191+Еравн!AL191+Заиграев!AL191+Закаменск!AL191+Иволг!AL191+Кабанск!AL191+Кижинг!AL191+Курумкан!AL191+Кяхта!AL191+Муйский!AL191+Мухоршибирь!AL191+Окинский!AL191+Прибайкальский!AL191+Северобайк!AL191+Селенгинский!AL191+Тарбагат!AL191+Тунк!AL191+Хоринск!AL191</f>
        <v>72</v>
      </c>
      <c r="AM191" s="8">
        <f t="shared" si="61"/>
        <v>534621</v>
      </c>
      <c r="AN191" s="8">
        <f t="shared" si="61"/>
        <v>125</v>
      </c>
      <c r="AO191" s="13">
        <f t="shared" si="62"/>
        <v>23.381049378905804</v>
      </c>
      <c r="AP191" s="161">
        <f t="shared" si="63"/>
        <v>10</v>
      </c>
      <c r="AQ191" s="13">
        <f t="shared" si="54"/>
        <v>1.8704839503124642</v>
      </c>
      <c r="AR191" s="162">
        <f t="shared" si="64"/>
        <v>84</v>
      </c>
      <c r="AS191" s="8">
        <f t="shared" si="64"/>
        <v>532961</v>
      </c>
      <c r="AT191" s="8">
        <f t="shared" si="64"/>
        <v>94</v>
      </c>
      <c r="AU191" s="40">
        <f t="shared" si="65"/>
        <v>17.637313049172455</v>
      </c>
      <c r="AV191" s="8">
        <f t="shared" si="66"/>
        <v>10</v>
      </c>
      <c r="AW191" s="41">
        <f t="shared" si="67"/>
        <v>1.8763098988481335</v>
      </c>
      <c r="AX191" s="8">
        <f t="shared" si="68"/>
        <v>72</v>
      </c>
    </row>
    <row r="192" spans="1:51" x14ac:dyDescent="0.2">
      <c r="A192" s="1" t="s">
        <v>340</v>
      </c>
      <c r="B192" s="1" t="s">
        <v>341</v>
      </c>
      <c r="C192" s="145">
        <v>130211</v>
      </c>
      <c r="D192" s="112">
        <v>7</v>
      </c>
      <c r="E192" s="113">
        <f t="shared" si="55"/>
        <v>5.3758899017748112</v>
      </c>
      <c r="F192" s="112">
        <v>2</v>
      </c>
      <c r="G192" s="113">
        <f t="shared" si="56"/>
        <v>1.5359685433642318</v>
      </c>
      <c r="H192" s="112">
        <v>4</v>
      </c>
      <c r="I192" s="106">
        <v>129140</v>
      </c>
      <c r="J192" s="110">
        <f>Барг!J192+Баунт!J192+Бичур!J192+Джид!J192+Еравн!J192+Заиграев!J192+Закаменск!J192+Иволг!J192+Кабанск!J192+Кижинг!J192+Курумкан!J192+Кяхта!J192+Муйский!J192+Мухоршибирь!J192+Окинский!J192+Прибайкальский!J192+Северобайк!J192+Селенгинский!J192+Тарбагат!J192+Тунк!J192+Хоринск!J192</f>
        <v>13</v>
      </c>
      <c r="K192" s="111">
        <f t="shared" si="48"/>
        <v>10.066594393681276</v>
      </c>
      <c r="L192" s="110">
        <f>Барг!L192+Баунт!L192+Бичур!L192+Джид!L192+Еравн!L192+Заиграев!L192+Закаменск!L192+Иволг!L192+Кабанск!L192+Кижинг!L192+Курумкан!L192+Кяхта!L192+Муйский!L192+Мухоршибирь!L192+Окинский!L192+Прибайкальский!L192+Северобайк!L192+Селенгинский!L192+Тарбагат!L192+Тунк!L192+Хоринск!L192</f>
        <v>7</v>
      </c>
      <c r="M192" s="111">
        <f t="shared" si="49"/>
        <v>5.4204739042899179</v>
      </c>
      <c r="N192" s="156">
        <f>Барг!N192+Баунт!N192+Бичур!N192+Джид!N192+Еравн!N192+Заиграев!N192+Закаменск!N192+Иволг!N192+Кабанск!N192+Кижинг!N192+Курумкан!N192+Кяхта!N192+Муйский!N192+Мухоршибирь!N192+Окинский!N192+Прибайкальский!N192+Северобайк!N192+Селенгинский!N192+Тарбагат!N192+Тунк!N192+Хоринск!N192</f>
        <v>8</v>
      </c>
      <c r="O192" s="54">
        <v>21596</v>
      </c>
      <c r="P192" s="54">
        <v>9</v>
      </c>
      <c r="Q192" s="55">
        <f t="shared" si="57"/>
        <v>41.67438414521208</v>
      </c>
      <c r="R192" s="54">
        <v>5</v>
      </c>
      <c r="S192" s="55">
        <f t="shared" si="58"/>
        <v>23.15243563622893</v>
      </c>
      <c r="T192" s="54">
        <v>2</v>
      </c>
      <c r="U192" s="56">
        <v>22321</v>
      </c>
      <c r="V192" s="54">
        <f>Барг!V192+Баунт!V192+Бичур!V192+Джид!V192+Еравн!V192+Заиграев!V192+Закаменск!V192+Иволг!V192+Кабанск!V192+Кижинг!V192+Курумкан!V192+Кяхта!V192+Муйский!V192+Мухоршибирь!V192+Окинский!V192+Прибайкальский!V192+Северобайк!V192+Селенгинский!V192+Тарбагат!V192+Тунк!V192+Хоринск!V192</f>
        <v>20</v>
      </c>
      <c r="W192" s="55">
        <f t="shared" si="50"/>
        <v>89.601720353030771</v>
      </c>
      <c r="X192" s="54">
        <f>Барг!X192+Баунт!X192+Бичур!X192+Джид!X192+Еравн!X192+Заиграев!X192+Закаменск!X192+Иволг!X192+Кабанск!X192+Кижинг!X192+Курумкан!X192+Кяхта!X192+Муйский!X192+Мухоршибирь!X192+Окинский!X192+Прибайкальский!X192+Северобайк!X192+Селенгинский!X192+Тарбагат!X192+Тунк!X192+Хоринск!X192</f>
        <v>11</v>
      </c>
      <c r="Y192" s="55">
        <f t="shared" si="51"/>
        <v>49.280946194166923</v>
      </c>
      <c r="Z192" s="54">
        <f>Барг!Z192+Баунт!Z192+Бичур!Z192+Джид!Z192+Еравн!Z192+Заиграев!Z192+Закаменск!Z192+Иволг!Z192+Кабанск!Z192+Кижинг!Z192+Курумкан!Z192+Кяхта!Z192+Муйский!Z192+Мухоршибирь!Z192+Окинский!Z192+Прибайкальский!Z192+Северобайк!Z192+Селенгинский!Z192+Тарбагат!Z192+Тунк!Z192+Хоринск!Z192</f>
        <v>5</v>
      </c>
      <c r="AA192" s="7">
        <v>382814</v>
      </c>
      <c r="AB192" s="7">
        <v>200</v>
      </c>
      <c r="AC192" s="14">
        <f t="shared" si="59"/>
        <v>52.244693245283607</v>
      </c>
      <c r="AD192" s="7">
        <v>155</v>
      </c>
      <c r="AE192" s="14">
        <f t="shared" si="60"/>
        <v>40.4896372650948</v>
      </c>
      <c r="AF192" s="7">
        <v>8</v>
      </c>
      <c r="AG192" s="7">
        <v>381500</v>
      </c>
      <c r="AH192" s="7">
        <f>Барг!AH192+Баунт!AH192+Бичур!AH192+Джид!AH192+Еравн!AH192+Заиграев!AH192+Закаменск!AH192+Иволг!AH192+Кабанск!AH192+Кижинг!AH192+Курумкан!AH192+Кяхта!AH192+Муйский!AH192+Мухоршибирь!AH192+Окинский!AH192+Прибайкальский!AH192+Северобайк!AH192+Селенгинский!AH192+Тарбагат!AH192+Тунк!AH192+Хоринск!AH192</f>
        <v>173</v>
      </c>
      <c r="AI192" s="14">
        <f t="shared" si="52"/>
        <v>45.347313237221492</v>
      </c>
      <c r="AJ192" s="7">
        <f>Барг!AJ192+Баунт!AJ192+Бичур!AJ192+Джид!AJ192+Еравн!AJ192+Заиграев!AJ192+Закаменск!AJ192+Иволг!AJ192+Кабанск!AJ192+Кижинг!AJ192+Курумкан!AJ192+Кяхта!AJ192+Муйский!AJ192+Мухоршибирь!AJ192+Окинский!AJ192+Прибайкальский!AJ192+Северобайк!AJ192+Селенгинский!AJ192+Тарбагат!AJ192+Тунк!AJ192+Хоринск!AJ192</f>
        <v>140</v>
      </c>
      <c r="AK192" s="14">
        <f t="shared" si="53"/>
        <v>36.697247706422019</v>
      </c>
      <c r="AL192" s="7">
        <f>Барг!AL192+Баунт!AL192+Бичур!AL192+Джид!AL192+Еравн!AL192+Заиграев!AL192+Закаменск!AL192+Иволг!AL192+Кабанск!AL192+Кижинг!AL192+Курумкан!AL192+Кяхта!AL192+Муйский!AL192+Мухоршибирь!AL192+Окинский!AL192+Прибайкальский!AL192+Северобайк!AL192+Селенгинский!AL192+Тарбагат!AL192+Тунк!AL192+Хоринск!AL192</f>
        <v>9</v>
      </c>
      <c r="AM192" s="8">
        <f t="shared" si="61"/>
        <v>534621</v>
      </c>
      <c r="AN192" s="8">
        <f t="shared" si="61"/>
        <v>216</v>
      </c>
      <c r="AO192" s="13">
        <f t="shared" si="62"/>
        <v>40.402453326749232</v>
      </c>
      <c r="AP192" s="161">
        <f t="shared" si="63"/>
        <v>162</v>
      </c>
      <c r="AQ192" s="13">
        <f t="shared" si="54"/>
        <v>30.301839995061922</v>
      </c>
      <c r="AR192" s="162">
        <f t="shared" si="64"/>
        <v>14</v>
      </c>
      <c r="AS192" s="8">
        <f t="shared" si="64"/>
        <v>532961</v>
      </c>
      <c r="AT192" s="8">
        <f t="shared" si="64"/>
        <v>206</v>
      </c>
      <c r="AU192" s="40">
        <f t="shared" si="65"/>
        <v>38.651983916271547</v>
      </c>
      <c r="AV192" s="8">
        <f t="shared" si="66"/>
        <v>158</v>
      </c>
      <c r="AW192" s="41">
        <f t="shared" si="67"/>
        <v>29.645696401800507</v>
      </c>
      <c r="AX192" s="8">
        <f t="shared" si="68"/>
        <v>22</v>
      </c>
    </row>
    <row r="193" spans="1:51" x14ac:dyDescent="0.2">
      <c r="A193" s="1" t="s">
        <v>342</v>
      </c>
      <c r="B193" s="1" t="s">
        <v>343</v>
      </c>
      <c r="C193" s="145">
        <v>130211</v>
      </c>
      <c r="D193" s="112">
        <v>90</v>
      </c>
      <c r="E193" s="113">
        <f t="shared" si="55"/>
        <v>69.118584451390433</v>
      </c>
      <c r="F193" s="112">
        <v>38</v>
      </c>
      <c r="G193" s="113">
        <f t="shared" si="56"/>
        <v>29.183402323920404</v>
      </c>
      <c r="H193" s="112">
        <v>51</v>
      </c>
      <c r="I193" s="106">
        <v>129140</v>
      </c>
      <c r="J193" s="110">
        <f>Барг!J193+Баунт!J193+Бичур!J193+Джид!J193+Еравн!J193+Заиграев!J193+Закаменск!J193+Иволг!J193+Кабанск!J193+Кижинг!J193+Курумкан!J193+Кяхта!J193+Муйский!J193+Мухоршибирь!J193+Окинский!J193+Прибайкальский!J193+Северобайк!J193+Селенгинский!J193+Тарбагат!J193+Тунк!J193+Хоринск!J193</f>
        <v>129</v>
      </c>
      <c r="K193" s="111">
        <f t="shared" si="48"/>
        <v>99.891590521914196</v>
      </c>
      <c r="L193" s="110">
        <f>Барг!L193+Баунт!L193+Бичур!L193+Джид!L193+Еравн!L193+Заиграев!L193+Закаменск!L193+Иволг!L193+Кабанск!L193+Кижинг!L193+Курумкан!L193+Кяхта!L193+Муйский!L193+Мухоршибирь!L193+Окинский!L193+Прибайкальский!L193+Северобайк!L193+Селенгинский!L193+Тарбагат!L193+Тунк!L193+Хоринск!L193</f>
        <v>75</v>
      </c>
      <c r="M193" s="111">
        <f t="shared" si="49"/>
        <v>58.076506117391979</v>
      </c>
      <c r="N193" s="156">
        <f>Барг!N193+Баунт!N193+Бичур!N193+Джид!N193+Еравн!N193+Заиграев!N193+Закаменск!N193+Иволг!N193+Кабанск!N193+Кижинг!N193+Курумкан!N193+Кяхта!N193+Муйский!N193+Мухоршибирь!N193+Окинский!N193+Прибайкальский!N193+Северобайк!N193+Селенгинский!N193+Тарбагат!N193+Тунк!N193+Хоринск!N193</f>
        <v>65</v>
      </c>
      <c r="O193" s="54">
        <v>21596</v>
      </c>
      <c r="P193" s="54">
        <v>43</v>
      </c>
      <c r="Q193" s="55">
        <f t="shared" si="57"/>
        <v>199.11094647156884</v>
      </c>
      <c r="R193" s="54">
        <v>23</v>
      </c>
      <c r="S193" s="55">
        <f t="shared" si="58"/>
        <v>106.50120392665309</v>
      </c>
      <c r="T193" s="54">
        <v>16</v>
      </c>
      <c r="U193" s="56">
        <v>22321</v>
      </c>
      <c r="V193" s="54">
        <f>Барг!V193+Баунт!V193+Бичур!V193+Джид!V193+Еравн!V193+Заиграев!V193+Закаменск!V193+Иволг!V193+Кабанск!V193+Кижинг!V193+Курумкан!V193+Кяхта!V193+Муйский!V193+Мухоршибирь!V193+Окинский!V193+Прибайкальский!V193+Северобайк!V193+Селенгинский!V193+Тарбагат!V193+Тунк!V193+Хоринск!V193</f>
        <v>45</v>
      </c>
      <c r="W193" s="55">
        <f t="shared" si="50"/>
        <v>201.60387079431922</v>
      </c>
      <c r="X193" s="54">
        <f>Барг!X193+Баунт!X193+Бичур!X193+Джид!X193+Еравн!X193+Заиграев!X193+Закаменск!X193+Иволг!X193+Кабанск!X193+Кижинг!X193+Курумкан!X193+Кяхта!X193+Муйский!X193+Мухоршибирь!X193+Окинский!X193+Прибайкальский!X193+Северобайк!X193+Селенгинский!X193+Тарбагат!X193+Тунк!X193+Хоринск!X193</f>
        <v>20</v>
      </c>
      <c r="Y193" s="55">
        <f t="shared" si="51"/>
        <v>89.601720353030771</v>
      </c>
      <c r="Z193" s="54">
        <f>Барг!Z193+Баунт!Z193+Бичур!Z193+Джид!Z193+Еравн!Z193+Заиграев!Z193+Закаменск!Z193+Иволг!Z193+Кабанск!Z193+Кижинг!Z193+Курумкан!Z193+Кяхта!Z193+Муйский!Z193+Мухоршибирь!Z193+Окинский!Z193+Прибайкальский!Z193+Северобайк!Z193+Селенгинский!Z193+Тарбагат!Z193+Тунк!Z193+Хоринск!Z193</f>
        <v>22</v>
      </c>
      <c r="AA193" s="7">
        <v>382814</v>
      </c>
      <c r="AB193" s="7">
        <v>762</v>
      </c>
      <c r="AC193" s="14">
        <f t="shared" si="59"/>
        <v>199.05228126453054</v>
      </c>
      <c r="AD193" s="7">
        <v>108</v>
      </c>
      <c r="AE193" s="14">
        <f t="shared" si="60"/>
        <v>28.212134352453148</v>
      </c>
      <c r="AF193" s="7">
        <v>473</v>
      </c>
      <c r="AG193" s="7">
        <v>381500</v>
      </c>
      <c r="AH193" s="7">
        <f>Барг!AH193+Баунт!AH193+Бичур!AH193+Джид!AH193+Еравн!AH193+Заиграев!AH193+Закаменск!AH193+Иволг!AH193+Кабанск!AH193+Кижинг!AH193+Курумкан!AH193+Кяхта!AH193+Муйский!AH193+Мухоршибирь!AH193+Окинский!AH193+Прибайкальский!AH193+Северобайк!AH193+Селенгинский!AH193+Тарбагат!AH193+Тунк!AH193+Хоринск!AH193</f>
        <v>823</v>
      </c>
      <c r="AI193" s="14">
        <f t="shared" si="52"/>
        <v>215.72739187418088</v>
      </c>
      <c r="AJ193" s="7">
        <f>Барг!AJ193+Баунт!AJ193+Бичур!AJ193+Джид!AJ193+Еравн!AJ193+Заиграев!AJ193+Закаменск!AJ193+Иволг!AJ193+Кабанск!AJ193+Кижинг!AJ193+Курумкан!AJ193+Кяхта!AJ193+Муйский!AJ193+Мухоршибирь!AJ193+Окинский!AJ193+Прибайкальский!AJ193+Северобайк!AJ193+Селенгинский!AJ193+Тарбагат!AJ193+Тунк!AJ193+Хоринск!AJ193</f>
        <v>128</v>
      </c>
      <c r="AK193" s="14">
        <f t="shared" si="53"/>
        <v>33.551769331585845</v>
      </c>
      <c r="AL193" s="7">
        <f>Барг!AL193+Баунт!AL193+Бичур!AL193+Джид!AL193+Еравн!AL193+Заиграев!AL193+Закаменск!AL193+Иволг!AL193+Кабанск!AL193+Кижинг!AL193+Курумкан!AL193+Кяхта!AL193+Муйский!AL193+Мухоршибирь!AL193+Окинский!AL193+Прибайкальский!AL193+Северобайк!AL193+Селенгинский!AL193+Тарбагат!AL193+Тунк!AL193+Хоринск!AL193</f>
        <v>504</v>
      </c>
      <c r="AM193" s="8">
        <f t="shared" si="61"/>
        <v>534621</v>
      </c>
      <c r="AN193" s="8">
        <f t="shared" si="61"/>
        <v>895</v>
      </c>
      <c r="AO193" s="13">
        <f t="shared" si="62"/>
        <v>167.40831355296558</v>
      </c>
      <c r="AP193" s="161">
        <f t="shared" si="63"/>
        <v>169</v>
      </c>
      <c r="AQ193" s="13">
        <f t="shared" si="54"/>
        <v>31.611178760280648</v>
      </c>
      <c r="AR193" s="162">
        <f t="shared" si="64"/>
        <v>540</v>
      </c>
      <c r="AS193" s="8">
        <f t="shared" si="64"/>
        <v>532961</v>
      </c>
      <c r="AT193" s="8">
        <f t="shared" si="64"/>
        <v>997</v>
      </c>
      <c r="AU193" s="40">
        <f t="shared" si="65"/>
        <v>187.06809691515892</v>
      </c>
      <c r="AV193" s="8">
        <f t="shared" si="66"/>
        <v>223</v>
      </c>
      <c r="AW193" s="41">
        <f t="shared" si="67"/>
        <v>41.841710744313374</v>
      </c>
      <c r="AX193" s="8">
        <f t="shared" si="68"/>
        <v>591</v>
      </c>
    </row>
    <row r="194" spans="1:51" s="154" customFormat="1" x14ac:dyDescent="0.2">
      <c r="A194" s="1" t="s">
        <v>344</v>
      </c>
      <c r="B194" s="152" t="s">
        <v>851</v>
      </c>
      <c r="C194" s="145">
        <v>130211</v>
      </c>
      <c r="D194" s="112">
        <v>0</v>
      </c>
      <c r="E194" s="113">
        <f t="shared" si="55"/>
        <v>0</v>
      </c>
      <c r="F194" s="112">
        <v>0</v>
      </c>
      <c r="G194" s="113">
        <f t="shared" si="56"/>
        <v>0</v>
      </c>
      <c r="H194" s="112">
        <v>0</v>
      </c>
      <c r="I194" s="106">
        <v>129140</v>
      </c>
      <c r="J194" s="110">
        <f>Барг!J194+Баунт!J194+Бичур!J194+Джид!J194+Еравн!J194+Заиграев!J194+Закаменск!J194+Иволг!J194+Кабанск!J194+Кижинг!J194+Курумкан!J194+Кяхта!J194+Муйский!J194+Мухоршибирь!J194+Окинский!J194+Прибайкальский!J194+Северобайк!J194+Селенгинский!J194+Тарбагат!J194+Тунк!J194+Хоринск!J194</f>
        <v>0</v>
      </c>
      <c r="K194" s="111">
        <f t="shared" si="48"/>
        <v>0</v>
      </c>
      <c r="L194" s="110">
        <f>Барг!L194+Баунт!L194+Бичур!L194+Джид!L194+Еравн!L194+Заиграев!L194+Закаменск!L194+Иволг!L194+Кабанск!L194+Кижинг!L194+Курумкан!L194+Кяхта!L194+Муйский!L194+Мухоршибирь!L194+Окинский!L194+Прибайкальский!L194+Северобайк!L194+Селенгинский!L194+Тарбагат!L194+Тунк!L194+Хоринск!L194</f>
        <v>0</v>
      </c>
      <c r="M194" s="111">
        <f t="shared" si="49"/>
        <v>0</v>
      </c>
      <c r="N194" s="156">
        <f>Барг!N194+Баунт!N194+Бичур!N194+Джид!N194+Еравн!N194+Заиграев!N194+Закаменск!N194+Иволг!N194+Кабанск!N194+Кижинг!N194+Курумкан!N194+Кяхта!N194+Муйский!N194+Мухоршибирь!N194+Окинский!N194+Прибайкальский!N194+Северобайк!N194+Селенгинский!N194+Тарбагат!N194+Тунк!N194+Хоринск!N194</f>
        <v>0</v>
      </c>
      <c r="O194" s="54">
        <v>21596</v>
      </c>
      <c r="P194" s="54">
        <v>0</v>
      </c>
      <c r="Q194" s="55">
        <f t="shared" si="57"/>
        <v>0</v>
      </c>
      <c r="R194" s="54">
        <v>0</v>
      </c>
      <c r="S194" s="55">
        <f t="shared" si="58"/>
        <v>0</v>
      </c>
      <c r="T194" s="54">
        <v>0</v>
      </c>
      <c r="U194" s="56">
        <v>22321</v>
      </c>
      <c r="V194" s="54">
        <f>Барг!V194+Баунт!V194+Бичур!V194+Джид!V194+Еравн!V194+Заиграев!V194+Закаменск!V194+Иволг!V194+Кабанск!V194+Кижинг!V194+Курумкан!V194+Кяхта!V194+Муйский!V194+Мухоршибирь!V194+Окинский!V194+Прибайкальский!V194+Северобайк!V194+Селенгинский!V194+Тарбагат!V194+Тунк!V194+Хоринск!V194</f>
        <v>0</v>
      </c>
      <c r="W194" s="55">
        <f t="shared" si="50"/>
        <v>0</v>
      </c>
      <c r="X194" s="54">
        <f>Барг!X194+Баунт!X194+Бичур!X194+Джид!X194+Еравн!X194+Заиграев!X194+Закаменск!X194+Иволг!X194+Кабанск!X194+Кижинг!X194+Курумкан!X194+Кяхта!X194+Муйский!X194+Мухоршибирь!X194+Окинский!X194+Прибайкальский!X194+Северобайк!X194+Селенгинский!X194+Тарбагат!X194+Тунк!X194+Хоринск!X194</f>
        <v>0</v>
      </c>
      <c r="Y194" s="55">
        <f t="shared" si="51"/>
        <v>0</v>
      </c>
      <c r="Z194" s="54">
        <f>Барг!Z194+Баунт!Z194+Бичур!Z194+Джид!Z194+Еравн!Z194+Заиграев!Z194+Закаменск!Z194+Иволг!Z194+Кабанск!Z194+Кижинг!Z194+Курумкан!Z194+Кяхта!Z194+Муйский!Z194+Мухоршибирь!Z194+Окинский!Z194+Прибайкальский!Z194+Северобайк!Z194+Селенгинский!Z194+Тарбагат!Z194+Тунк!Z194+Хоринск!Z194</f>
        <v>0</v>
      </c>
      <c r="AA194" s="7">
        <v>382814</v>
      </c>
      <c r="AB194" s="7">
        <v>367</v>
      </c>
      <c r="AC194" s="14">
        <f t="shared" si="59"/>
        <v>95.869012105095422</v>
      </c>
      <c r="AD194" s="7">
        <v>27</v>
      </c>
      <c r="AE194" s="14">
        <f t="shared" si="60"/>
        <v>7.0530335881132871</v>
      </c>
      <c r="AF194" s="7">
        <v>282</v>
      </c>
      <c r="AG194" s="7">
        <v>381500</v>
      </c>
      <c r="AH194" s="7">
        <f>Барг!AH194+Баунт!AH194+Бичур!AH194+Джид!AH194+Еравн!AH194+Заиграев!AH194+Закаменск!AH194+Иволг!AH194+Кабанск!AH194+Кижинг!AH194+Курумкан!AH194+Кяхта!AH194+Муйский!AH194+Мухоршибирь!AH194+Окинский!AH194+Прибайкальский!AH194+Северобайк!AH194+Селенгинский!AH194+Тарбагат!AH194+Тунк!AH194+Хоринск!AH194</f>
        <v>195</v>
      </c>
      <c r="AI194" s="14">
        <f t="shared" si="52"/>
        <v>51.114023591087808</v>
      </c>
      <c r="AJ194" s="7">
        <f>Барг!AJ194+Баунт!AJ194+Бичур!AJ194+Джид!AJ194+Еравн!AJ194+Заиграев!AJ194+Закаменск!AJ194+Иволг!AJ194+Кабанск!AJ194+Кижинг!AJ194+Курумкан!AJ194+Кяхта!AJ194+Муйский!AJ194+Мухоршибирь!AJ194+Окинский!AJ194+Прибайкальский!AJ194+Северобайк!AJ194+Селенгинский!AJ194+Тарбагат!AJ194+Тунк!AJ194+Хоринск!AJ194</f>
        <v>32</v>
      </c>
      <c r="AK194" s="14">
        <f t="shared" si="53"/>
        <v>8.3879423328964613</v>
      </c>
      <c r="AL194" s="7">
        <f>Барг!AL194+Баунт!AL194+Бичур!AL194+Джид!AL194+Еравн!AL194+Заиграев!AL194+Закаменск!AL194+Иволг!AL194+Кабанск!AL194+Кижинг!AL194+Курумкан!AL194+Кяхта!AL194+Муйский!AL194+Мухоршибирь!AL194+Окинский!AL194+Прибайкальский!AL194+Северобайк!AL194+Селенгинский!AL194+Тарбагат!AL194+Тунк!AL194+Хоринск!AL194</f>
        <v>139</v>
      </c>
      <c r="AM194" s="8">
        <f t="shared" si="61"/>
        <v>534621</v>
      </c>
      <c r="AN194" s="8">
        <f t="shared" si="61"/>
        <v>367</v>
      </c>
      <c r="AO194" s="13">
        <f t="shared" si="62"/>
        <v>68.646760976467434</v>
      </c>
      <c r="AP194" s="161">
        <f t="shared" si="63"/>
        <v>27</v>
      </c>
      <c r="AQ194" s="13">
        <f t="shared" si="54"/>
        <v>5.050306665843654</v>
      </c>
      <c r="AR194" s="162">
        <f t="shared" si="64"/>
        <v>282</v>
      </c>
      <c r="AS194" s="8">
        <f t="shared" si="64"/>
        <v>532961</v>
      </c>
      <c r="AT194" s="8">
        <f t="shared" si="64"/>
        <v>195</v>
      </c>
      <c r="AU194" s="40">
        <f t="shared" si="65"/>
        <v>36.588043027538603</v>
      </c>
      <c r="AV194" s="8">
        <f t="shared" si="66"/>
        <v>32</v>
      </c>
      <c r="AW194" s="41">
        <f t="shared" si="67"/>
        <v>6.0041916763140266</v>
      </c>
      <c r="AX194" s="8">
        <f t="shared" si="68"/>
        <v>139</v>
      </c>
      <c r="AY194" s="92"/>
    </row>
    <row r="195" spans="1:51" s="154" customFormat="1" x14ac:dyDescent="0.2">
      <c r="A195" s="1"/>
      <c r="B195" s="152" t="s">
        <v>849</v>
      </c>
      <c r="C195" s="145"/>
      <c r="D195" s="112"/>
      <c r="E195" s="113"/>
      <c r="F195" s="112"/>
      <c r="G195" s="113"/>
      <c r="H195" s="112"/>
      <c r="I195" s="106">
        <v>129140</v>
      </c>
      <c r="J195" s="110">
        <f>Барг!J195+Баунт!J195+Бичур!J195+Джид!J195+Еравн!J195+Заиграев!J195+Закаменск!J195+Иволг!J195+Кабанск!J195+Кижинг!J195+Курумкан!J195+Кяхта!J195+Муйский!J195+Мухоршибирь!J195+Окинский!J195+Прибайкальский!J195+Северобайк!J195+Селенгинский!J195+Тарбагат!J195+Тунк!J195+Хоринск!J195</f>
        <v>0</v>
      </c>
      <c r="K195" s="111">
        <f t="shared" si="48"/>
        <v>0</v>
      </c>
      <c r="L195" s="110">
        <f>Барг!L195+Баунт!L195+Бичур!L195+Джид!L195+Еравн!L195+Заиграев!L195+Закаменск!L195+Иволг!L195+Кабанск!L195+Кижинг!L195+Курумкан!L195+Кяхта!L195+Муйский!L195+Мухоршибирь!L195+Окинский!L195+Прибайкальский!L195+Северобайк!L195+Селенгинский!L195+Тарбагат!L195+Тунк!L195+Хоринск!L195</f>
        <v>0</v>
      </c>
      <c r="M195" s="111">
        <f t="shared" si="49"/>
        <v>0</v>
      </c>
      <c r="N195" s="156">
        <f>Барг!N195+Баунт!N195+Бичур!N195+Джид!N195+Еравн!N195+Заиграев!N195+Закаменск!N195+Иволг!N195+Кабанск!N195+Кижинг!N195+Курумкан!N195+Кяхта!N195+Муйский!N195+Мухоршибирь!N195+Окинский!N195+Прибайкальский!N195+Северобайк!N195+Селенгинский!N195+Тарбагат!N195+Тунк!N195+Хоринск!N195</f>
        <v>0</v>
      </c>
      <c r="O195" s="54"/>
      <c r="P195" s="54"/>
      <c r="Q195" s="55"/>
      <c r="R195" s="54"/>
      <c r="S195" s="55"/>
      <c r="T195" s="54"/>
      <c r="U195" s="56">
        <v>22321</v>
      </c>
      <c r="V195" s="54">
        <f>Барг!V195+Баунт!V195+Бичур!V195+Джид!V195+Еравн!V195+Заиграев!V195+Закаменск!V195+Иволг!V195+Кабанск!V195+Кижинг!V195+Курумкан!V195+Кяхта!V195+Муйский!V195+Мухоршибирь!V195+Окинский!V195+Прибайкальский!V195+Северобайк!V195+Селенгинский!V195+Тарбагат!V195+Тунк!V195+Хоринск!V195</f>
        <v>0</v>
      </c>
      <c r="W195" s="55">
        <f t="shared" si="50"/>
        <v>0</v>
      </c>
      <c r="X195" s="54">
        <f>Барг!X195+Баунт!X195+Бичур!X195+Джид!X195+Еравн!X195+Заиграев!X195+Закаменск!X195+Иволг!X195+Кабанск!X195+Кижинг!X195+Курумкан!X195+Кяхта!X195+Муйский!X195+Мухоршибирь!X195+Окинский!X195+Прибайкальский!X195+Северобайк!X195+Селенгинский!X195+Тарбагат!X195+Тунк!X195+Хоринск!X195</f>
        <v>0</v>
      </c>
      <c r="Y195" s="55">
        <f t="shared" si="51"/>
        <v>0</v>
      </c>
      <c r="Z195" s="54">
        <f>Барг!Z195+Баунт!Z195+Бичур!Z195+Джид!Z195+Еравн!Z195+Заиграев!Z195+Закаменск!Z195+Иволг!Z195+Кабанск!Z195+Кижинг!Z195+Курумкан!Z195+Кяхта!Z195+Муйский!Z195+Мухоршибирь!Z195+Окинский!Z195+Прибайкальский!Z195+Северобайк!Z195+Селенгинский!Z195+Тарбагат!Z195+Тунк!Z195+Хоринск!Z195</f>
        <v>0</v>
      </c>
      <c r="AA195" s="7"/>
      <c r="AB195" s="7"/>
      <c r="AC195" s="14"/>
      <c r="AD195" s="7"/>
      <c r="AE195" s="14"/>
      <c r="AF195" s="7"/>
      <c r="AG195" s="7">
        <v>381500</v>
      </c>
      <c r="AH195" s="7">
        <f>Барг!AH195+Баунт!AH195+Бичур!AH195+Джид!AH195+Еравн!AH195+Заиграев!AH195+Закаменск!AH195+Иволг!AH195+Кабанск!AH195+Кижинг!AH195+Курумкан!AH195+Кяхта!AH195+Муйский!AH195+Мухоршибирь!AH195+Окинский!AH195+Прибайкальский!AH195+Северобайк!AH195+Селенгинский!AH195+Тарбагат!AH195+Тунк!AH195+Хоринск!AH195</f>
        <v>154</v>
      </c>
      <c r="AI195" s="14">
        <f t="shared" si="52"/>
        <v>40.366972477064223</v>
      </c>
      <c r="AJ195" s="7">
        <f>Барг!AJ195+Баунт!AJ195+Бичур!AJ195+Джид!AJ195+Еравн!AJ195+Заиграев!AJ195+Закаменск!AJ195+Иволг!AJ195+Кабанск!AJ195+Кижинг!AJ195+Курумкан!AJ195+Кяхта!AJ195+Муйский!AJ195+Мухоршибирь!AJ195+Окинский!AJ195+Прибайкальский!AJ195+Северобайк!AJ195+Селенгинский!AJ195+Тарбагат!AJ195+Тунк!AJ195+Хоринск!AJ195</f>
        <v>10</v>
      </c>
      <c r="AK195" s="14">
        <f t="shared" si="53"/>
        <v>2.6212319790301439</v>
      </c>
      <c r="AL195" s="7">
        <f>Барг!AL195+Баунт!AL195+Бичур!AL195+Джид!AL195+Еравн!AL195+Заиграев!AL195+Закаменск!AL195+Иволг!AL195+Кабанск!AL195+Кижинг!AL195+Курумкан!AL195+Кяхта!AL195+Муйский!AL195+Мухоршибирь!AL195+Окинский!AL195+Прибайкальский!AL195+Северобайк!AL195+Селенгинский!AL195+Тарбагат!AL195+Тунк!AL195+Хоринск!AL195</f>
        <v>133</v>
      </c>
      <c r="AM195" s="8"/>
      <c r="AN195" s="8"/>
      <c r="AO195" s="13"/>
      <c r="AP195" s="161"/>
      <c r="AQ195" s="13"/>
      <c r="AR195" s="162"/>
      <c r="AS195" s="8">
        <f t="shared" si="64"/>
        <v>532961</v>
      </c>
      <c r="AT195" s="8">
        <f t="shared" ref="AT195" si="69">J195+V195+AH195</f>
        <v>154</v>
      </c>
      <c r="AU195" s="40">
        <f t="shared" ref="AU195" si="70">AT195/AS195*100000</f>
        <v>28.895172442261252</v>
      </c>
      <c r="AV195" s="8">
        <f t="shared" ref="AV195" si="71">L195+X195+AJ195</f>
        <v>10</v>
      </c>
      <c r="AW195" s="41">
        <f t="shared" ref="AW195" si="72">AV195/AS195*100000</f>
        <v>1.8763098988481335</v>
      </c>
      <c r="AX195" s="8">
        <f t="shared" ref="AX195" si="73">N195+Z195+AL195</f>
        <v>133</v>
      </c>
      <c r="AY195" s="92"/>
    </row>
    <row r="196" spans="1:51" s="154" customFormat="1" x14ac:dyDescent="0.2">
      <c r="A196" s="9" t="s">
        <v>346</v>
      </c>
      <c r="B196" s="9" t="s">
        <v>347</v>
      </c>
      <c r="C196" s="145">
        <v>130211</v>
      </c>
      <c r="D196" s="106">
        <v>2112</v>
      </c>
      <c r="E196" s="109">
        <f t="shared" si="55"/>
        <v>1621.9827817926289</v>
      </c>
      <c r="F196" s="106">
        <v>1097</v>
      </c>
      <c r="G196" s="109">
        <f t="shared" si="56"/>
        <v>842.47874603528123</v>
      </c>
      <c r="H196" s="106">
        <v>420</v>
      </c>
      <c r="I196" s="106">
        <v>129140</v>
      </c>
      <c r="J196" s="145">
        <f>Барг!J196+Баунт!J196+Бичур!J196+Джид!J196+Еравн!J196+Заиграев!J196+Закаменск!J196+Иволг!J196+Кабанск!J196+Кижинг!J196+Курумкан!J196+Кяхта!J196+Муйский!J196+Мухоршибирь!J196+Окинский!J196+Прибайкальский!J196+Северобайк!J196+Селенгинский!J196+Тарбагат!J196+Тунк!J196+Хоринск!J196</f>
        <v>2064</v>
      </c>
      <c r="K196" s="107">
        <f t="shared" si="48"/>
        <v>1598.2654483506271</v>
      </c>
      <c r="L196" s="145">
        <f>Барг!L196+Баунт!L196+Бичур!L196+Джид!L196+Еравн!L196+Заиграев!L196+Закаменск!L196+Иволг!L196+Кабанск!L196+Кижинг!L196+Курумкан!L196+Кяхта!L196+Муйский!L196+Мухоршибирь!L196+Окинский!L196+Прибайкальский!L196+Северобайк!L196+Селенгинский!L196+Тарбагат!L196+Тунк!L196+Хоринск!L196</f>
        <v>1071</v>
      </c>
      <c r="M196" s="107">
        <f t="shared" si="49"/>
        <v>829.33250735635738</v>
      </c>
      <c r="N196" s="108">
        <f>Барг!N196+Баунт!N196+Бичур!N196+Джид!N196+Еравн!N196+Заиграев!N196+Закаменск!N196+Иволг!N196+Кабанск!N196+Кижинг!N196+Курумкан!N196+Кяхта!N196+Муйский!N196+Мухоршибирь!N196+Окинский!N196+Прибайкальский!N196+Северобайк!N196+Селенгинский!N196+Тарбагат!N196+Тунк!N196+Хоринск!N196</f>
        <v>450</v>
      </c>
      <c r="O196" s="50">
        <v>21596</v>
      </c>
      <c r="P196" s="50">
        <v>683</v>
      </c>
      <c r="Q196" s="52">
        <f t="shared" si="57"/>
        <v>3162.6227079088721</v>
      </c>
      <c r="R196" s="50">
        <v>439</v>
      </c>
      <c r="S196" s="52">
        <f t="shared" si="58"/>
        <v>2032.7838488609002</v>
      </c>
      <c r="T196" s="50">
        <v>140</v>
      </c>
      <c r="U196" s="48">
        <v>22321</v>
      </c>
      <c r="V196" s="50">
        <f>Барг!V196+Баунт!V196+Бичур!V196+Джид!V196+Еравн!V196+Заиграев!V196+Закаменск!V196+Иволг!V196+Кабанск!V196+Кижинг!V196+Курумкан!V196+Кяхта!V196+Муйский!V196+Мухоршибирь!V196+Окинский!V196+Прибайкальский!V196+Северобайк!V196+Селенгинский!V196+Тарбагат!V196+Тунк!V196+Хоринск!V196</f>
        <v>665</v>
      </c>
      <c r="W196" s="52">
        <f t="shared" si="50"/>
        <v>2979.2572017382736</v>
      </c>
      <c r="X196" s="50">
        <f>Барг!X196+Баунт!X196+Бичур!X196+Джид!X196+Еравн!X196+Заиграев!X196+Закаменск!X196+Иволг!X196+Кабанск!X196+Кижинг!X196+Курумкан!X196+Кяхта!X196+Муйский!X196+Мухоршибирь!X196+Окинский!X196+Прибайкальский!X196+Северобайк!X196+Селенгинский!X196+Тарбагат!X196+Тунк!X196+Хоринск!X196</f>
        <v>474</v>
      </c>
      <c r="Y196" s="52">
        <f t="shared" si="51"/>
        <v>2123.5607723668295</v>
      </c>
      <c r="Z196" s="50">
        <f>Барг!Z196+Баунт!Z196+Бичур!Z196+Джид!Z196+Еравн!Z196+Заиграев!Z196+Закаменск!Z196+Иволг!Z196+Кабанск!Z196+Кижинг!Z196+Курумкан!Z196+Кяхта!Z196+Муйский!Z196+Мухоршибирь!Z196+Окинский!Z196+Прибайкальский!Z196+Северобайк!Z196+Селенгинский!Z196+Тарбагат!Z196+Тунк!Z196+Хоринск!Z196</f>
        <v>123</v>
      </c>
      <c r="AA196" s="10">
        <v>382814</v>
      </c>
      <c r="AB196" s="10">
        <v>33215</v>
      </c>
      <c r="AC196" s="11">
        <f t="shared" si="59"/>
        <v>8676.5374307104757</v>
      </c>
      <c r="AD196" s="10">
        <v>12196</v>
      </c>
      <c r="AE196" s="11">
        <f t="shared" si="60"/>
        <v>3185.8813940973946</v>
      </c>
      <c r="AF196" s="10">
        <v>11748</v>
      </c>
      <c r="AG196" s="10">
        <v>381500</v>
      </c>
      <c r="AH196" s="10">
        <f>Барг!AH196+Баунт!AH196+Бичур!AH196+Джид!AH196+Еравн!AH196+Заиграев!AH196+Закаменск!AH196+Иволг!AH196+Кабанск!AH196+Кижинг!AH196+Курумкан!AH196+Кяхта!AH196+Муйский!AH196+Мухоршибирь!AH196+Окинский!AH196+Прибайкальский!AH196+Северобайк!AH196+Селенгинский!AH196+Тарбагат!AH196+Тунк!AH196+Хоринск!AH196</f>
        <v>31985</v>
      </c>
      <c r="AI196" s="11">
        <f t="shared" si="52"/>
        <v>8384.010484927916</v>
      </c>
      <c r="AJ196" s="10">
        <f>Барг!AJ196+Баунт!AJ196+Бичур!AJ196+Джид!AJ196+Еравн!AJ196+Заиграев!AJ196+Закаменск!AJ196+Иволг!AJ196+Кабанск!AJ196+Кижинг!AJ196+Курумкан!AJ196+Кяхта!AJ196+Муйский!AJ196+Мухоршибирь!AJ196+Окинский!AJ196+Прибайкальский!AJ196+Северобайк!AJ196+Селенгинский!AJ196+Тарбагат!AJ196+Тунк!AJ196+Хоринск!AJ196</f>
        <v>11662</v>
      </c>
      <c r="AK196" s="11">
        <f t="shared" si="53"/>
        <v>3056.880733944954</v>
      </c>
      <c r="AL196" s="10">
        <f>Барг!AL196+Баунт!AL196+Бичур!AL196+Джид!AL196+Еравн!AL196+Заиграев!AL196+Закаменск!AL196+Иволг!AL196+Кабанск!AL196+Кижинг!AL196+Курумкан!AL196+Кяхта!AL196+Муйский!AL196+Мухоршибирь!AL196+Окинский!AL196+Прибайкальский!AL196+Северобайк!AL196+Селенгинский!AL196+Тарбагат!AL196+Тунк!AL196+Хоринск!AL196</f>
        <v>10860</v>
      </c>
      <c r="AM196" s="12">
        <f t="shared" si="61"/>
        <v>534621</v>
      </c>
      <c r="AN196" s="12">
        <f t="shared" si="61"/>
        <v>36010</v>
      </c>
      <c r="AO196" s="23">
        <f t="shared" si="62"/>
        <v>6735.6127050751838</v>
      </c>
      <c r="AP196" s="37">
        <f t="shared" si="63"/>
        <v>13732</v>
      </c>
      <c r="AQ196" s="23">
        <f t="shared" si="54"/>
        <v>2568.548560569076</v>
      </c>
      <c r="AR196" s="116">
        <f t="shared" si="64"/>
        <v>12308</v>
      </c>
      <c r="AS196" s="8">
        <f t="shared" si="64"/>
        <v>532961</v>
      </c>
      <c r="AT196" s="8">
        <f t="shared" si="64"/>
        <v>34714</v>
      </c>
      <c r="AU196" s="35">
        <f t="shared" si="65"/>
        <v>6513.42218286141</v>
      </c>
      <c r="AV196" s="12">
        <f t="shared" si="66"/>
        <v>13207</v>
      </c>
      <c r="AW196" s="36">
        <f t="shared" si="67"/>
        <v>2478.0424834087298</v>
      </c>
      <c r="AX196" s="12">
        <f t="shared" si="68"/>
        <v>11433</v>
      </c>
    </row>
    <row r="197" spans="1:51" s="154" customFormat="1" x14ac:dyDescent="0.2">
      <c r="A197" s="1" t="s">
        <v>348</v>
      </c>
      <c r="B197" s="1" t="s">
        <v>349</v>
      </c>
      <c r="C197" s="145">
        <v>130211</v>
      </c>
      <c r="D197" s="112">
        <v>447</v>
      </c>
      <c r="E197" s="113">
        <f t="shared" si="55"/>
        <v>343.28896944190586</v>
      </c>
      <c r="F197" s="112">
        <v>116</v>
      </c>
      <c r="G197" s="113">
        <f t="shared" si="56"/>
        <v>89.086175515125447</v>
      </c>
      <c r="H197" s="112">
        <v>273</v>
      </c>
      <c r="I197" s="106">
        <v>129140</v>
      </c>
      <c r="J197" s="110">
        <f>Барг!J197+Баунт!J197+Бичур!J197+Джид!J197+Еравн!J197+Заиграев!J197+Закаменск!J197+Иволг!J197+Кабанск!J197+Кижинг!J197+Курумкан!J197+Кяхта!J197+Муйский!J197+Мухоршибирь!J197+Окинский!J197+Прибайкальский!J197+Северобайк!J197+Селенгинский!J197+Тарбагат!J197+Тунк!J197+Хоринск!J197</f>
        <v>409</v>
      </c>
      <c r="K197" s="111">
        <f t="shared" si="48"/>
        <v>316.71054669351088</v>
      </c>
      <c r="L197" s="110">
        <f>Барг!L197+Баунт!L197+Бичур!L197+Джид!L197+Еравн!L197+Заиграев!L197+Закаменск!L197+Иволг!L197+Кабанск!L197+Кижинг!L197+Курумкан!L197+Кяхта!L197+Муйский!L197+Мухоршибирь!L197+Окинский!L197+Прибайкальский!L197+Северобайк!L197+Селенгинский!L197+Тарбагат!L197+Тунк!L197+Хоринск!L197</f>
        <v>114</v>
      </c>
      <c r="M197" s="111">
        <f t="shared" si="49"/>
        <v>88.276289298435799</v>
      </c>
      <c r="N197" s="156">
        <f>Барг!N197+Баунт!N197+Бичур!N197+Джид!N197+Еравн!N197+Заиграев!N197+Закаменск!N197+Иволг!N197+Кабанск!N197+Кижинг!N197+Курумкан!N197+Кяхта!N197+Муйский!N197+Мухоршибирь!N197+Окинский!N197+Прибайкальский!N197+Северобайк!N197+Селенгинский!N197+Тарбагат!N197+Тунк!N197+Хоринск!N197</f>
        <v>278</v>
      </c>
      <c r="O197" s="54">
        <v>21596</v>
      </c>
      <c r="P197" s="54">
        <v>120</v>
      </c>
      <c r="Q197" s="55">
        <f t="shared" si="57"/>
        <v>555.65845526949431</v>
      </c>
      <c r="R197" s="54">
        <v>28</v>
      </c>
      <c r="S197" s="55">
        <f t="shared" si="58"/>
        <v>129.65363956288201</v>
      </c>
      <c r="T197" s="54">
        <v>62</v>
      </c>
      <c r="U197" s="56">
        <v>22321</v>
      </c>
      <c r="V197" s="54">
        <f>Барг!V197+Баунт!V197+Бичур!V197+Джид!V197+Еравн!V197+Заиграев!V197+Закаменск!V197+Иволг!V197+Кабанск!V197+Кижинг!V197+Курумкан!V197+Кяхта!V197+Муйский!V197+Мухоршибирь!V197+Окинский!V197+Прибайкальский!V197+Северобайк!V197+Селенгинский!V197+Тарбагат!V197+Тунк!V197+Хоринск!V197</f>
        <v>128</v>
      </c>
      <c r="W197" s="55">
        <f t="shared" si="50"/>
        <v>573.45101025939698</v>
      </c>
      <c r="X197" s="54">
        <f>Барг!X197+Баунт!X197+Бичур!X197+Джид!X197+Еравн!X197+Заиграев!X197+Закаменск!X197+Иволг!X197+Кабанск!X197+Кижинг!X197+Курумкан!X197+Кяхта!X197+Муйский!X197+Мухоршибирь!X197+Окинский!X197+Прибайкальский!X197+Северобайк!X197+Селенгинский!X197+Тарбагат!X197+Тунк!X197+Хоринск!X197</f>
        <v>52</v>
      </c>
      <c r="Y197" s="55">
        <f t="shared" si="51"/>
        <v>232.96447291788004</v>
      </c>
      <c r="Z197" s="54">
        <f>Барг!Z197+Баунт!Z197+Бичур!Z197+Джид!Z197+Еравн!Z197+Заиграев!Z197+Закаменск!Z197+Иволг!Z197+Кабанск!Z197+Кижинг!Z197+Курумкан!Z197+Кяхта!Z197+Муйский!Z197+Мухоршибирь!Z197+Окинский!Z197+Прибайкальский!Z197+Северобайк!Z197+Селенгинский!Z197+Тарбагат!Z197+Тунк!Z197+Хоринск!Z197</f>
        <v>61</v>
      </c>
      <c r="AA197" s="7">
        <v>382814</v>
      </c>
      <c r="AB197" s="7">
        <v>4787</v>
      </c>
      <c r="AC197" s="14">
        <f t="shared" si="59"/>
        <v>1250.4767328258631</v>
      </c>
      <c r="AD197" s="7">
        <v>818</v>
      </c>
      <c r="AE197" s="14">
        <f t="shared" si="60"/>
        <v>213.68079537320995</v>
      </c>
      <c r="AF197" s="7">
        <v>2742</v>
      </c>
      <c r="AG197" s="7">
        <v>381500</v>
      </c>
      <c r="AH197" s="7">
        <f>Барг!AH197+Баунт!AH197+Бичур!AH197+Джид!AH197+Еравн!AH197+Заиграев!AH197+Закаменск!AH197+Иволг!AH197+Кабанск!AH197+Кижинг!AH197+Курумкан!AH197+Кяхта!AH197+Муйский!AH197+Мухоршибирь!AH197+Окинский!AH197+Прибайкальский!AH197+Северобайк!AH197+Селенгинский!AH197+Тарбагат!AH197+Тунк!AH197+Хоринск!AH197</f>
        <v>4374</v>
      </c>
      <c r="AI197" s="14">
        <f t="shared" si="52"/>
        <v>1146.5268676277851</v>
      </c>
      <c r="AJ197" s="7">
        <f>Барг!AJ197+Баунт!AJ197+Бичур!AJ197+Джид!AJ197+Еравн!AJ197+Заиграев!AJ197+Закаменск!AJ197+Иволг!AJ197+Кабанск!AJ197+Кижинг!AJ197+Курумкан!AJ197+Кяхта!AJ197+Муйский!AJ197+Мухоршибирь!AJ197+Окинский!AJ197+Прибайкальский!AJ197+Северобайк!AJ197+Селенгинский!AJ197+Тарбагат!AJ197+Тунк!AJ197+Хоринск!AJ197</f>
        <v>681</v>
      </c>
      <c r="AK197" s="14">
        <f t="shared" si="53"/>
        <v>178.50589777195282</v>
      </c>
      <c r="AL197" s="7">
        <f>Барг!AL197+Баунт!AL197+Бичур!AL197+Джид!AL197+Еравн!AL197+Заиграев!AL197+Закаменск!AL197+Иволг!AL197+Кабанск!AL197+Кижинг!AL197+Курумкан!AL197+Кяхта!AL197+Муйский!AL197+Мухоршибирь!AL197+Окинский!AL197+Прибайкальский!AL197+Северобайк!AL197+Селенгинский!AL197+Тарбагат!AL197+Тунк!AL197+Хоринск!AL197</f>
        <v>2404</v>
      </c>
      <c r="AM197" s="8">
        <f t="shared" si="61"/>
        <v>534621</v>
      </c>
      <c r="AN197" s="8">
        <f t="shared" si="61"/>
        <v>5354</v>
      </c>
      <c r="AO197" s="13">
        <f t="shared" si="62"/>
        <v>1001.4571069972934</v>
      </c>
      <c r="AP197" s="161">
        <f t="shared" si="63"/>
        <v>962</v>
      </c>
      <c r="AQ197" s="13">
        <f t="shared" si="54"/>
        <v>179.94055602005909</v>
      </c>
      <c r="AR197" s="162">
        <f t="shared" si="64"/>
        <v>3077</v>
      </c>
      <c r="AS197" s="8">
        <f t="shared" si="64"/>
        <v>532961</v>
      </c>
      <c r="AT197" s="8">
        <f t="shared" si="64"/>
        <v>4911</v>
      </c>
      <c r="AU197" s="40">
        <f t="shared" si="65"/>
        <v>921.45579132431828</v>
      </c>
      <c r="AV197" s="8">
        <f t="shared" si="66"/>
        <v>847</v>
      </c>
      <c r="AW197" s="41">
        <f t="shared" si="67"/>
        <v>158.92344843243689</v>
      </c>
      <c r="AX197" s="8">
        <f t="shared" si="68"/>
        <v>2743</v>
      </c>
      <c r="AY197" s="92"/>
    </row>
    <row r="198" spans="1:51" x14ac:dyDescent="0.2">
      <c r="A198" s="1" t="s">
        <v>350</v>
      </c>
      <c r="B198" s="1" t="s">
        <v>351</v>
      </c>
      <c r="C198" s="145">
        <v>130211</v>
      </c>
      <c r="D198" s="112">
        <v>0</v>
      </c>
      <c r="E198" s="113">
        <f t="shared" si="55"/>
        <v>0</v>
      </c>
      <c r="F198" s="112">
        <v>0</v>
      </c>
      <c r="G198" s="113">
        <f t="shared" si="56"/>
        <v>0</v>
      </c>
      <c r="H198" s="112">
        <v>0</v>
      </c>
      <c r="I198" s="106">
        <v>129140</v>
      </c>
      <c r="J198" s="110">
        <f>Барг!J198+Баунт!J198+Бичур!J198+Джид!J198+Еравн!J198+Заиграев!J198+Закаменск!J198+Иволг!J198+Кабанск!J198+Кижинг!J198+Курумкан!J198+Кяхта!J198+Муйский!J198+Мухоршибирь!J198+Окинский!J198+Прибайкальский!J198+Северобайк!J198+Селенгинский!J198+Тарбагат!J198+Тунк!J198+Хоринск!J198</f>
        <v>0</v>
      </c>
      <c r="K198" s="111">
        <f t="shared" ref="K198:K225" si="74">J198/I198*100000</f>
        <v>0</v>
      </c>
      <c r="L198" s="110">
        <f>Барг!L198+Баунт!L198+Бичур!L198+Джид!L198+Еравн!L198+Заиграев!L198+Закаменск!L198+Иволг!L198+Кабанск!L198+Кижинг!L198+Курумкан!L198+Кяхта!L198+Муйский!L198+Мухоршибирь!L198+Окинский!L198+Прибайкальский!L198+Северобайк!L198+Селенгинский!L198+Тарбагат!L198+Тунк!L198+Хоринск!L198</f>
        <v>0</v>
      </c>
      <c r="M198" s="111">
        <f t="shared" ref="M198:M225" si="75">L198/I198*100000</f>
        <v>0</v>
      </c>
      <c r="N198" s="156">
        <f>Барг!N198+Баунт!N198+Бичур!N198+Джид!N198+Еравн!N198+Заиграев!N198+Закаменск!N198+Иволг!N198+Кабанск!N198+Кижинг!N198+Курумкан!N198+Кяхта!N198+Муйский!N198+Мухоршибирь!N198+Окинский!N198+Прибайкальский!N198+Северобайк!N198+Селенгинский!N198+Тарбагат!N198+Тунк!N198+Хоринск!N198</f>
        <v>0</v>
      </c>
      <c r="O198" s="54">
        <v>21596</v>
      </c>
      <c r="P198" s="54">
        <v>0</v>
      </c>
      <c r="Q198" s="55">
        <f t="shared" si="57"/>
        <v>0</v>
      </c>
      <c r="R198" s="54">
        <v>0</v>
      </c>
      <c r="S198" s="55">
        <f t="shared" si="58"/>
        <v>0</v>
      </c>
      <c r="T198" s="54">
        <v>0</v>
      </c>
      <c r="U198" s="56">
        <v>22321</v>
      </c>
      <c r="V198" s="54">
        <f>Барг!V198+Баунт!V198+Бичур!V198+Джид!V198+Еравн!V198+Заиграев!V198+Закаменск!V198+Иволг!V198+Кабанск!V198+Кижинг!V198+Курумкан!V198+Кяхта!V198+Муйский!V198+Мухоршибирь!V198+Окинский!V198+Прибайкальский!V198+Северобайк!V198+Селенгинский!V198+Тарбагат!V198+Тунк!V198+Хоринск!V198</f>
        <v>0</v>
      </c>
      <c r="W198" s="55">
        <f t="shared" ref="W198:W225" si="76">V198/U198*100000</f>
        <v>0</v>
      </c>
      <c r="X198" s="54">
        <f>Барг!X198+Баунт!X198+Бичур!X198+Джид!X198+Еравн!X198+Заиграев!X198+Закаменск!X198+Иволг!X198+Кабанск!X198+Кижинг!X198+Курумкан!X198+Кяхта!X198+Муйский!X198+Мухоршибирь!X198+Окинский!X198+Прибайкальский!X198+Северобайк!X198+Селенгинский!X198+Тарбагат!X198+Тунк!X198+Хоринск!X198</f>
        <v>0</v>
      </c>
      <c r="Y198" s="55">
        <f t="shared" ref="Y198:Y225" si="77">X198/U198*100000</f>
        <v>0</v>
      </c>
      <c r="Z198" s="54">
        <f>Барг!Z198+Баунт!Z198+Бичур!Z198+Джид!Z198+Еравн!Z198+Заиграев!Z198+Закаменск!Z198+Иволг!Z198+Кабанск!Z198+Кижинг!Z198+Курумкан!Z198+Кяхта!Z198+Муйский!Z198+Мухоршибирь!Z198+Окинский!Z198+Прибайкальский!Z198+Северобайк!Z198+Селенгинский!Z198+Тарбагат!Z198+Тунк!Z198+Хоринск!Z198</f>
        <v>0</v>
      </c>
      <c r="AA198" s="7">
        <v>382814</v>
      </c>
      <c r="AB198" s="7">
        <v>469</v>
      </c>
      <c r="AC198" s="14">
        <f t="shared" si="59"/>
        <v>122.51380566019006</v>
      </c>
      <c r="AD198" s="7">
        <v>82</v>
      </c>
      <c r="AE198" s="14">
        <f t="shared" si="60"/>
        <v>21.42032423056628</v>
      </c>
      <c r="AF198" s="7">
        <v>257</v>
      </c>
      <c r="AG198" s="7">
        <v>381500</v>
      </c>
      <c r="AH198" s="7">
        <f>Барг!AH198+Баунт!AH198+Бичур!AH198+Джид!AH198+Еравн!AH198+Заиграев!AH198+Закаменск!AH198+Иволг!AH198+Кабанск!AH198+Кижинг!AH198+Курумкан!AH198+Кяхта!AH198+Муйский!AH198+Мухоршибирь!AH198+Окинский!AH198+Прибайкальский!AH198+Северобайк!AH198+Селенгинский!AH198+Тарбагат!AH198+Тунк!AH198+Хоринск!AH198</f>
        <v>447</v>
      </c>
      <c r="AI198" s="14">
        <f t="shared" ref="AI198:AI225" si="78">AH198/AG198*100000</f>
        <v>117.16906946264744</v>
      </c>
      <c r="AJ198" s="7">
        <f>Барг!AJ198+Баунт!AJ198+Бичур!AJ198+Джид!AJ198+Еравн!AJ198+Заиграев!AJ198+Закаменск!AJ198+Иволг!AJ198+Кабанск!AJ198+Кижинг!AJ198+Курумкан!AJ198+Кяхта!AJ198+Муйский!AJ198+Мухоршибирь!AJ198+Окинский!AJ198+Прибайкальский!AJ198+Северобайк!AJ198+Селенгинский!AJ198+Тарбагат!AJ198+Тунк!AJ198+Хоринск!AJ198</f>
        <v>68</v>
      </c>
      <c r="AK198" s="14">
        <f t="shared" ref="AK198:AK225" si="79">AJ198/AG198*100000</f>
        <v>17.824377457404982</v>
      </c>
      <c r="AL198" s="7">
        <f>Барг!AL198+Баунт!AL198+Бичур!AL198+Джид!AL198+Еравн!AL198+Заиграев!AL198+Закаменск!AL198+Иволг!AL198+Кабанск!AL198+Кижинг!AL198+Курумкан!AL198+Кяхта!AL198+Муйский!AL198+Мухоршибирь!AL198+Окинский!AL198+Прибайкальский!AL198+Северобайк!AL198+Селенгинский!AL198+Тарбагат!AL198+Тунк!AL198+Хоринск!AL198</f>
        <v>227</v>
      </c>
      <c r="AM198" s="8">
        <f t="shared" si="61"/>
        <v>534621</v>
      </c>
      <c r="AN198" s="8">
        <f t="shared" si="61"/>
        <v>469</v>
      </c>
      <c r="AO198" s="13">
        <f t="shared" si="62"/>
        <v>87.725697269654574</v>
      </c>
      <c r="AP198" s="161">
        <f t="shared" si="63"/>
        <v>82</v>
      </c>
      <c r="AQ198" s="13">
        <f t="shared" si="54"/>
        <v>15.337968392562207</v>
      </c>
      <c r="AR198" s="162">
        <f t="shared" si="64"/>
        <v>257</v>
      </c>
      <c r="AS198" s="8">
        <f t="shared" si="64"/>
        <v>532961</v>
      </c>
      <c r="AT198" s="8">
        <f t="shared" si="64"/>
        <v>447</v>
      </c>
      <c r="AU198" s="40">
        <f t="shared" si="65"/>
        <v>83.871052478511558</v>
      </c>
      <c r="AV198" s="8">
        <f t="shared" si="66"/>
        <v>68</v>
      </c>
      <c r="AW198" s="41">
        <f t="shared" si="67"/>
        <v>12.758907312167308</v>
      </c>
      <c r="AX198" s="8">
        <f t="shared" si="68"/>
        <v>227</v>
      </c>
    </row>
    <row r="199" spans="1:51" x14ac:dyDescent="0.2">
      <c r="A199" s="1" t="s">
        <v>352</v>
      </c>
      <c r="B199" s="1" t="s">
        <v>353</v>
      </c>
      <c r="C199" s="145">
        <v>130211</v>
      </c>
      <c r="D199" s="112">
        <v>6</v>
      </c>
      <c r="E199" s="113">
        <f t="shared" si="55"/>
        <v>4.6079056300926959</v>
      </c>
      <c r="F199" s="112">
        <v>0</v>
      </c>
      <c r="G199" s="113">
        <f t="shared" si="56"/>
        <v>0</v>
      </c>
      <c r="H199" s="112">
        <v>5</v>
      </c>
      <c r="I199" s="106">
        <v>129140</v>
      </c>
      <c r="J199" s="110">
        <f>Барг!J199+Баунт!J199+Бичур!J199+Джид!J199+Еравн!J199+Заиграев!J199+Закаменск!J199+Иволг!J199+Кабанск!J199+Кижинг!J199+Курумкан!J199+Кяхта!J199+Муйский!J199+Мухоршибирь!J199+Окинский!J199+Прибайкальский!J199+Северобайк!J199+Селенгинский!J199+Тарбагат!J199+Тунк!J199+Хоринск!J199</f>
        <v>12</v>
      </c>
      <c r="K199" s="111">
        <f t="shared" si="74"/>
        <v>9.2922409787827167</v>
      </c>
      <c r="L199" s="110">
        <f>Барг!L199+Баунт!L199+Бичур!L199+Джид!L199+Еравн!L199+Заиграев!L199+Закаменск!L199+Иволг!L199+Кабанск!L199+Кижинг!L199+Курумкан!L199+Кяхта!L199+Муйский!L199+Мухоршибирь!L199+Окинский!L199+Прибайкальский!L199+Северобайк!L199+Селенгинский!L199+Тарбагат!L199+Тунк!L199+Хоринск!L199</f>
        <v>4</v>
      </c>
      <c r="M199" s="111">
        <f t="shared" si="75"/>
        <v>3.0974136595942388</v>
      </c>
      <c r="N199" s="156">
        <f>Барг!N199+Баунт!N199+Бичур!N199+Джид!N199+Еравн!N199+Заиграев!N199+Закаменск!N199+Иволг!N199+Кабанск!N199+Кижинг!N199+Курумкан!N199+Кяхта!N199+Муйский!N199+Мухоршибирь!N199+Окинский!N199+Прибайкальский!N199+Северобайк!N199+Селенгинский!N199+Тарбагат!N199+Тунк!N199+Хоринск!N199</f>
        <v>10</v>
      </c>
      <c r="O199" s="54">
        <v>21596</v>
      </c>
      <c r="P199" s="54">
        <v>4</v>
      </c>
      <c r="Q199" s="55">
        <f t="shared" si="57"/>
        <v>18.521948508983144</v>
      </c>
      <c r="R199" s="54">
        <v>3</v>
      </c>
      <c r="S199" s="55">
        <f t="shared" si="58"/>
        <v>13.891461381737358</v>
      </c>
      <c r="T199" s="54">
        <v>1</v>
      </c>
      <c r="U199" s="56">
        <v>22321</v>
      </c>
      <c r="V199" s="54">
        <f>Барг!V199+Баунт!V199+Бичур!V199+Джид!V199+Еравн!V199+Заиграев!V199+Закаменск!V199+Иволг!V199+Кабанск!V199+Кижинг!V199+Курумкан!V199+Кяхта!V199+Муйский!V199+Мухоршибирь!V199+Окинский!V199+Прибайкальский!V199+Северобайк!V199+Селенгинский!V199+Тарбагат!V199+Тунк!V199+Хоринск!V199</f>
        <v>5</v>
      </c>
      <c r="W199" s="55">
        <f t="shared" si="76"/>
        <v>22.400430088257693</v>
      </c>
      <c r="X199" s="54">
        <f>Барг!X199+Баунт!X199+Бичур!X199+Джид!X199+Еравн!X199+Заиграев!X199+Закаменск!X199+Иволг!X199+Кабанск!X199+Кижинг!X199+Курумкан!X199+Кяхта!X199+Муйский!X199+Мухоршибирь!X199+Окинский!X199+Прибайкальский!X199+Северобайк!X199+Селенгинский!X199+Тарбагат!X199+Тунк!X199+Хоринск!X199</f>
        <v>3</v>
      </c>
      <c r="Y199" s="55">
        <f t="shared" si="77"/>
        <v>13.440258052954617</v>
      </c>
      <c r="Z199" s="54">
        <f>Барг!Z199+Баунт!Z199+Бичур!Z199+Джид!Z199+Еравн!Z199+Заиграев!Z199+Закаменск!Z199+Иволг!Z199+Кабанск!Z199+Кижинг!Z199+Курумкан!Z199+Кяхта!Z199+Муйский!Z199+Мухоршибирь!Z199+Окинский!Z199+Прибайкальский!Z199+Северобайк!Z199+Селенгинский!Z199+Тарбагат!Z199+Тунк!Z199+Хоринск!Z199</f>
        <v>1</v>
      </c>
      <c r="AA199" s="7">
        <v>382814</v>
      </c>
      <c r="AB199" s="7">
        <v>1697</v>
      </c>
      <c r="AC199" s="14">
        <f t="shared" si="59"/>
        <v>443.29622218623143</v>
      </c>
      <c r="AD199" s="7">
        <v>558</v>
      </c>
      <c r="AE199" s="14">
        <f t="shared" si="60"/>
        <v>145.76269415434126</v>
      </c>
      <c r="AF199" s="7">
        <v>672</v>
      </c>
      <c r="AG199" s="7">
        <v>381500</v>
      </c>
      <c r="AH199" s="7">
        <f>Барг!AH199+Баунт!AH199+Бичур!AH199+Джид!AH199+Еравн!AH199+Заиграев!AH199+Закаменск!AH199+Иволг!AH199+Кабанск!AH199+Кижинг!AH199+Курумкан!AH199+Кяхта!AH199+Муйский!AH199+Мухоршибирь!AH199+Окинский!AH199+Прибайкальский!AH199+Северобайк!AH199+Селенгинский!AH199+Тарбагат!AH199+Тунк!AH199+Хоринск!AH199</f>
        <v>1629</v>
      </c>
      <c r="AI199" s="14">
        <f t="shared" si="78"/>
        <v>426.9986893840105</v>
      </c>
      <c r="AJ199" s="7">
        <f>Барг!AJ199+Баунт!AJ199+Бичур!AJ199+Джид!AJ199+Еравн!AJ199+Заиграев!AJ199+Закаменск!AJ199+Иволг!AJ199+Кабанск!AJ199+Кижинг!AJ199+Курумкан!AJ199+Кяхта!AJ199+Муйский!AJ199+Мухоршибирь!AJ199+Окинский!AJ199+Прибайкальский!AJ199+Северобайк!AJ199+Селенгинский!AJ199+Тарбагат!AJ199+Тунк!AJ199+Хоринск!AJ199</f>
        <v>493</v>
      </c>
      <c r="AK199" s="14">
        <f t="shared" si="79"/>
        <v>129.2267365661861</v>
      </c>
      <c r="AL199" s="7">
        <f>Барг!AL199+Баунт!AL199+Бичур!AL199+Джид!AL199+Еравн!AL199+Заиграев!AL199+Закаменск!AL199+Иволг!AL199+Кабанск!AL199+Кижинг!AL199+Курумкан!AL199+Кяхта!AL199+Муйский!AL199+Мухоршибирь!AL199+Окинский!AL199+Прибайкальский!AL199+Северобайк!AL199+Селенгинский!AL199+Тарбагат!AL199+Тунк!AL199+Хоринск!AL199</f>
        <v>753</v>
      </c>
      <c r="AM199" s="8">
        <f t="shared" si="61"/>
        <v>534621</v>
      </c>
      <c r="AN199" s="8">
        <f t="shared" si="61"/>
        <v>1707</v>
      </c>
      <c r="AO199" s="13">
        <f t="shared" si="62"/>
        <v>319.29161031833769</v>
      </c>
      <c r="AP199" s="161">
        <f t="shared" si="63"/>
        <v>561</v>
      </c>
      <c r="AQ199" s="13">
        <f t="shared" si="54"/>
        <v>104.93414961252924</v>
      </c>
      <c r="AR199" s="162">
        <f t="shared" si="64"/>
        <v>678</v>
      </c>
      <c r="AS199" s="8">
        <f t="shared" si="64"/>
        <v>532961</v>
      </c>
      <c r="AT199" s="8">
        <f t="shared" si="64"/>
        <v>1646</v>
      </c>
      <c r="AU199" s="13">
        <f t="shared" si="65"/>
        <v>308.84060935040276</v>
      </c>
      <c r="AV199" s="8">
        <f t="shared" si="66"/>
        <v>500</v>
      </c>
      <c r="AW199" s="173">
        <f t="shared" si="67"/>
        <v>93.815494942406673</v>
      </c>
      <c r="AX199" s="8">
        <f t="shared" si="68"/>
        <v>764</v>
      </c>
    </row>
    <row r="200" spans="1:51" x14ac:dyDescent="0.2">
      <c r="A200" s="1" t="s">
        <v>354</v>
      </c>
      <c r="B200" s="1" t="s">
        <v>355</v>
      </c>
      <c r="C200" s="145">
        <v>130211</v>
      </c>
      <c r="D200" s="112">
        <v>645</v>
      </c>
      <c r="E200" s="113">
        <f t="shared" ref="E200:E225" si="80">D200/C200*100000</f>
        <v>495.34985523496476</v>
      </c>
      <c r="F200" s="112">
        <v>324</v>
      </c>
      <c r="G200" s="113">
        <f t="shared" ref="G200:G225" si="81">F200/C200*100000</f>
        <v>248.82690402500558</v>
      </c>
      <c r="H200" s="112">
        <v>72</v>
      </c>
      <c r="I200" s="106">
        <v>129140</v>
      </c>
      <c r="J200" s="110">
        <f>Барг!J200+Баунт!J200+Бичур!J200+Джид!J200+Еравн!J200+Заиграев!J200+Закаменск!J200+Иволг!J200+Кабанск!J200+Кижинг!J200+Курумкан!J200+Кяхта!J200+Муйский!J200+Мухоршибирь!J200+Окинский!J200+Прибайкальский!J200+Северобайк!J200+Селенгинский!J200+Тарбагат!J200+Тунк!J200+Хоринск!J200</f>
        <v>474</v>
      </c>
      <c r="K200" s="111">
        <f t="shared" si="74"/>
        <v>367.04351866191729</v>
      </c>
      <c r="L200" s="110">
        <f>Барг!L200+Баунт!L200+Бичур!L200+Джид!L200+Еравн!L200+Заиграев!L200+Закаменск!L200+Иволг!L200+Кабанск!L200+Кижинг!L200+Курумкан!L200+Кяхта!L200+Муйский!L200+Мухоршибирь!L200+Окинский!L200+Прибайкальский!L200+Северобайк!L200+Селенгинский!L200+Тарбагат!L200+Тунк!L200+Хоринск!L200</f>
        <v>335</v>
      </c>
      <c r="M200" s="111">
        <f t="shared" si="75"/>
        <v>259.40839399101748</v>
      </c>
      <c r="N200" s="156">
        <f>Барг!N200+Баунт!N200+Бичур!N200+Джид!N200+Еравн!N200+Заиграев!N200+Закаменск!N200+Иволг!N200+Кабанск!N200+Кижинг!N200+Курумкан!N200+Кяхта!N200+Муйский!N200+Мухоршибирь!N200+Окинский!N200+Прибайкальский!N200+Северобайк!N200+Селенгинский!N200+Тарбагат!N200+Тунк!N200+Хоринск!N200</f>
        <v>54</v>
      </c>
      <c r="O200" s="54">
        <v>21596</v>
      </c>
      <c r="P200" s="54">
        <v>128</v>
      </c>
      <c r="Q200" s="55">
        <f t="shared" ref="Q200:Q225" si="82">P200/O200*100000</f>
        <v>592.7023522874606</v>
      </c>
      <c r="R200" s="54">
        <v>95</v>
      </c>
      <c r="S200" s="55">
        <f t="shared" ref="S200:S225" si="83">R200/O200*100000</f>
        <v>439.89627708834968</v>
      </c>
      <c r="T200" s="54">
        <v>31</v>
      </c>
      <c r="U200" s="56">
        <v>22321</v>
      </c>
      <c r="V200" s="54">
        <f>Барг!V200+Баунт!V200+Бичур!V200+Джид!V200+Еравн!V200+Заиграев!V200+Закаменск!V200+Иволг!V200+Кабанск!V200+Кижинг!V200+Курумкан!V200+Кяхта!V200+Муйский!V200+Мухоршибирь!V200+Окинский!V200+Прибайкальский!V200+Северобайк!V200+Селенгинский!V200+Тарбагат!V200+Тунк!V200+Хоринск!V200</f>
        <v>103</v>
      </c>
      <c r="W200" s="55">
        <f t="shared" si="76"/>
        <v>461.44885981810853</v>
      </c>
      <c r="X200" s="54">
        <f>Барг!X200+Баунт!X200+Бичур!X200+Джид!X200+Еравн!X200+Заиграев!X200+Закаменск!X200+Иволг!X200+Кабанск!X200+Кижинг!X200+Курумкан!X200+Кяхта!X200+Муйский!X200+Мухоршибирь!X200+Окинский!X200+Прибайкальский!X200+Северобайк!X200+Селенгинский!X200+Тарбагат!X200+Тунк!X200+Хоринск!X200</f>
        <v>78</v>
      </c>
      <c r="Y200" s="55">
        <f t="shared" si="77"/>
        <v>349.44670937682002</v>
      </c>
      <c r="Z200" s="54">
        <f>Барг!Z200+Баунт!Z200+Бичур!Z200+Джид!Z200+Еравн!Z200+Заиграев!Z200+Закаменск!Z200+Иволг!Z200+Кабанск!Z200+Кижинг!Z200+Курумкан!Z200+Кяхта!Z200+Муйский!Z200+Мухоршибирь!Z200+Окинский!Z200+Прибайкальский!Z200+Северобайк!Z200+Селенгинский!Z200+Тарбагат!Z200+Тунк!Z200+Хоринск!Z200</f>
        <v>21</v>
      </c>
      <c r="AA200" s="7">
        <v>382814</v>
      </c>
      <c r="AB200" s="7">
        <v>2402</v>
      </c>
      <c r="AC200" s="14">
        <f t="shared" ref="AC200:AC225" si="84">AB200/AA200*100000</f>
        <v>627.4587658758561</v>
      </c>
      <c r="AD200" s="7">
        <v>1195</v>
      </c>
      <c r="AE200" s="14">
        <f t="shared" ref="AE200:AE225" si="85">AD200/AA200*100000</f>
        <v>312.16204214056955</v>
      </c>
      <c r="AF200" s="7">
        <v>409</v>
      </c>
      <c r="AG200" s="7">
        <v>381500</v>
      </c>
      <c r="AH200" s="7">
        <f>Барг!AH200+Баунт!AH200+Бичур!AH200+Джид!AH200+Еравн!AH200+Заиграев!AH200+Закаменск!AH200+Иволг!AH200+Кабанск!AH200+Кижинг!AH200+Курумкан!AH200+Кяхта!AH200+Муйский!AH200+Мухоршибирь!AH200+Окинский!AH200+Прибайкальский!AH200+Северобайк!AH200+Селенгинский!AH200+Тарбагат!AH200+Тунк!AH200+Хоринск!AH200</f>
        <v>2447</v>
      </c>
      <c r="AI200" s="14">
        <f t="shared" si="78"/>
        <v>641.41546526867637</v>
      </c>
      <c r="AJ200" s="7">
        <f>Барг!AJ200+Баунт!AJ200+Бичур!AJ200+Джид!AJ200+Еравн!AJ200+Заиграев!AJ200+Закаменск!AJ200+Иволг!AJ200+Кабанск!AJ200+Кижинг!AJ200+Курумкан!AJ200+Кяхта!AJ200+Муйский!AJ200+Мухоршибирь!AJ200+Окинский!AJ200+Прибайкальский!AJ200+Северобайк!AJ200+Селенгинский!AJ200+Тарбагат!AJ200+Тунк!AJ200+Хоринск!AJ200</f>
        <v>1116</v>
      </c>
      <c r="AK200" s="14">
        <f t="shared" si="79"/>
        <v>292.52948885976411</v>
      </c>
      <c r="AL200" s="7">
        <f>Барг!AL200+Баунт!AL200+Бичур!AL200+Джид!AL200+Еравн!AL200+Заиграев!AL200+Закаменск!AL200+Иволг!AL200+Кабанск!AL200+Кижинг!AL200+Курумкан!AL200+Кяхта!AL200+Муйский!AL200+Мухоршибирь!AL200+Окинский!AL200+Прибайкальский!AL200+Северобайк!AL200+Селенгинский!AL200+Тарбагат!AL200+Тунк!AL200+Хоринск!AL200</f>
        <v>495</v>
      </c>
      <c r="AM200" s="8">
        <f t="shared" ref="AM200:AN225" si="86">C200+O200+AA200</f>
        <v>534621</v>
      </c>
      <c r="AN200" s="8">
        <f t="shared" si="86"/>
        <v>3175</v>
      </c>
      <c r="AO200" s="13">
        <f t="shared" si="62"/>
        <v>593.87865422420737</v>
      </c>
      <c r="AP200" s="161">
        <f t="shared" ref="AP200:AP225" si="87">F200+R200+AD200</f>
        <v>1614</v>
      </c>
      <c r="AQ200" s="13">
        <f t="shared" si="54"/>
        <v>301.89610958043176</v>
      </c>
      <c r="AR200" s="162">
        <f t="shared" ref="AR200:AT225" si="88">H200+T200+AF200</f>
        <v>512</v>
      </c>
      <c r="AS200" s="8">
        <f t="shared" si="88"/>
        <v>532961</v>
      </c>
      <c r="AT200" s="8">
        <f t="shared" si="88"/>
        <v>3024</v>
      </c>
      <c r="AU200" s="13">
        <f t="shared" ref="AU200:AU225" si="89">AT200/AS200*100000</f>
        <v>567.39611341167551</v>
      </c>
      <c r="AV200" s="8">
        <f t="shared" ref="AV200:AV225" si="90">L200+X200+AJ200</f>
        <v>1529</v>
      </c>
      <c r="AW200" s="173">
        <f t="shared" ref="AW200:AW225" si="91">AV200/AS200*100000</f>
        <v>286.8877835338796</v>
      </c>
      <c r="AX200" s="8">
        <f t="shared" ref="AX200:AX225" si="92">N200+Z200+AL200</f>
        <v>570</v>
      </c>
    </row>
    <row r="201" spans="1:51" x14ac:dyDescent="0.2">
      <c r="A201" s="1" t="s">
        <v>356</v>
      </c>
      <c r="B201" s="1" t="s">
        <v>357</v>
      </c>
      <c r="C201" s="77">
        <v>67043</v>
      </c>
      <c r="D201" s="112">
        <v>0</v>
      </c>
      <c r="E201" s="113">
        <f t="shared" si="80"/>
        <v>0</v>
      </c>
      <c r="F201" s="112">
        <v>0</v>
      </c>
      <c r="G201" s="113">
        <f t="shared" si="81"/>
        <v>0</v>
      </c>
      <c r="H201" s="112">
        <v>0</v>
      </c>
      <c r="I201" s="76">
        <v>66565</v>
      </c>
      <c r="J201" s="110">
        <f>Барг!J201+Баунт!J201+Бичур!J201+Джид!J201+Еравн!J201+Заиграев!J201+Закаменск!J201+Иволг!J201+Кабанск!J201+Кижинг!J201+Курумкан!J201+Кяхта!J201+Муйский!J201+Мухоршибирь!J201+Окинский!J201+Прибайкальский!J201+Северобайк!J201+Селенгинский!J201+Тарбагат!J201+Тунк!J201+Хоринск!J201</f>
        <v>0</v>
      </c>
      <c r="K201" s="111">
        <f t="shared" si="74"/>
        <v>0</v>
      </c>
      <c r="L201" s="110">
        <f>Барг!L201+Баунт!L201+Бичур!L201+Джид!L201+Еравн!L201+Заиграев!L201+Закаменск!L201+Иволг!L201+Кабанск!L201+Кижинг!L201+Курумкан!L201+Кяхта!L201+Муйский!L201+Мухоршибирь!L201+Окинский!L201+Прибайкальский!L201+Северобайк!L201+Селенгинский!L201+Тарбагат!L201+Тунк!L201+Хоринск!L201</f>
        <v>0</v>
      </c>
      <c r="M201" s="111">
        <f t="shared" si="75"/>
        <v>0</v>
      </c>
      <c r="N201" s="156">
        <f>Барг!N201+Баунт!N201+Бичур!N201+Джид!N201+Еравн!N201+Заиграев!N201+Закаменск!N201+Иволг!N201+Кабанск!N201+Кижинг!N201+Курумкан!N201+Кяхта!N201+Муйский!N201+Мухоршибирь!N201+Окинский!N201+Прибайкальский!N201+Северобайк!N201+Селенгинский!N201+Тарбагат!N201+Тунк!N201+Хоринск!N201</f>
        <v>0</v>
      </c>
      <c r="O201" s="112">
        <v>11168</v>
      </c>
      <c r="P201" s="54">
        <v>0</v>
      </c>
      <c r="Q201" s="55">
        <f t="shared" si="82"/>
        <v>0</v>
      </c>
      <c r="R201" s="54">
        <v>0</v>
      </c>
      <c r="S201" s="55">
        <f t="shared" si="83"/>
        <v>0</v>
      </c>
      <c r="T201" s="54">
        <v>0</v>
      </c>
      <c r="U201" s="110">
        <v>11384</v>
      </c>
      <c r="V201" s="54">
        <f>Барг!V201+Баунт!V201+Бичур!V201+Джид!V201+Еравн!V201+Заиграев!V201+Закаменск!V201+Иволг!V201+Кабанск!V201+Кижинг!V201+Курумкан!V201+Кяхта!V201+Муйский!V201+Мухоршибирь!V201+Окинский!V201+Прибайкальский!V201+Северобайк!V201+Селенгинский!V201+Тарбагат!V201+Тунк!V201+Хоринск!V201</f>
        <v>1</v>
      </c>
      <c r="W201" s="55">
        <f t="shared" si="76"/>
        <v>8.7842586085734364</v>
      </c>
      <c r="X201" s="54">
        <f>Барг!X201+Баунт!X201+Бичур!X201+Джид!X201+Еравн!X201+Заиграев!X201+Закаменск!X201+Иволг!X201+Кабанск!X201+Кижинг!X201+Курумкан!X201+Кяхта!X201+Муйский!X201+Мухоршибирь!X201+Окинский!X201+Прибайкальский!X201+Северобайк!X201+Селенгинский!X201+Тарбагат!X201+Тунк!X201+Хоринск!X201</f>
        <v>1</v>
      </c>
      <c r="Y201" s="55">
        <f t="shared" si="77"/>
        <v>8.7842586085734364</v>
      </c>
      <c r="Z201" s="54">
        <f>Барг!Z201+Баунт!Z201+Бичур!Z201+Джид!Z201+Еравн!Z201+Заиграев!Z201+Закаменск!Z201+Иволг!Z201+Кабанск!Z201+Кижинг!Z201+Курумкан!Z201+Кяхта!Z201+Муйский!Z201+Мухоршибирь!Z201+Окинский!Z201+Прибайкальский!Z201+Северобайк!Z201+Селенгинский!Z201+Тарбагат!Z201+Тунк!Z201+Хоринск!Z201</f>
        <v>0</v>
      </c>
      <c r="AA201" s="112">
        <v>185584</v>
      </c>
      <c r="AB201" s="7">
        <v>1835</v>
      </c>
      <c r="AC201" s="14">
        <f t="shared" si="84"/>
        <v>988.77058367100608</v>
      </c>
      <c r="AD201" s="7">
        <v>544</v>
      </c>
      <c r="AE201" s="14">
        <f t="shared" si="85"/>
        <v>293.12871799293043</v>
      </c>
      <c r="AF201" s="7">
        <v>740</v>
      </c>
      <c r="AG201" s="112">
        <v>185262</v>
      </c>
      <c r="AH201" s="7">
        <f>Барг!AH201+Баунт!AH201+Бичур!AH201+Джид!AH201+Еравн!AH201+Заиграев!AH201+Закаменск!AH201+Иволг!AH201+Кабанск!AH201+Кижинг!AH201+Курумкан!AH201+Кяхта!AH201+Муйский!AH201+Мухоршибирь!AH201+Окинский!AH201+Прибайкальский!AH201+Северобайк!AH201+Селенгинский!AH201+Тарбагат!AH201+Тунк!AH201+Хоринск!AH201</f>
        <v>1932</v>
      </c>
      <c r="AI201" s="14">
        <f t="shared" si="78"/>
        <v>1042.8474268873272</v>
      </c>
      <c r="AJ201" s="7">
        <f>Барг!AJ201+Баунт!AJ201+Бичур!AJ201+Джид!AJ201+Еравн!AJ201+Заиграев!AJ201+Закаменск!AJ201+Иволг!AJ201+Кабанск!AJ201+Кижинг!AJ201+Курумкан!AJ201+Кяхта!AJ201+Муйский!AJ201+Мухоршибирь!AJ201+Окинский!AJ201+Прибайкальский!AJ201+Северобайк!AJ201+Селенгинский!AJ201+Тарбагат!AJ201+Тунк!AJ201+Хоринск!AJ201</f>
        <v>589</v>
      </c>
      <c r="AK201" s="14">
        <f t="shared" si="79"/>
        <v>317.92812341440771</v>
      </c>
      <c r="AL201" s="7">
        <f>Барг!AL201+Баунт!AL201+Бичур!AL201+Джид!AL201+Еравн!AL201+Заиграев!AL201+Закаменск!AL201+Иволг!AL201+Кабанск!AL201+Кижинг!AL201+Курумкан!AL201+Кяхта!AL201+Муйский!AL201+Мухоршибирь!AL201+Окинский!AL201+Прибайкальский!AL201+Северобайк!AL201+Селенгинский!AL201+Тарбагат!AL201+Тунк!AL201+Хоринск!AL201</f>
        <v>723</v>
      </c>
      <c r="AM201" s="8">
        <f t="shared" si="86"/>
        <v>263795</v>
      </c>
      <c r="AN201" s="8">
        <f t="shared" si="86"/>
        <v>1835</v>
      </c>
      <c r="AO201" s="13">
        <f t="shared" si="62"/>
        <v>695.61591387251462</v>
      </c>
      <c r="AP201" s="161">
        <f t="shared" si="87"/>
        <v>544</v>
      </c>
      <c r="AQ201" s="13">
        <f t="shared" ref="AQ201:AQ225" si="93">AP201/AM201*100000</f>
        <v>206.22073958945393</v>
      </c>
      <c r="AR201" s="162">
        <f t="shared" si="88"/>
        <v>740</v>
      </c>
      <c r="AS201" s="8">
        <f t="shared" si="88"/>
        <v>263211</v>
      </c>
      <c r="AT201" s="8">
        <f t="shared" si="88"/>
        <v>1933</v>
      </c>
      <c r="AU201" s="13">
        <f t="shared" si="89"/>
        <v>734.3917997348135</v>
      </c>
      <c r="AV201" s="8">
        <f t="shared" si="90"/>
        <v>590</v>
      </c>
      <c r="AW201" s="173">
        <f t="shared" si="91"/>
        <v>224.15476556830833</v>
      </c>
      <c r="AX201" s="8">
        <f t="shared" si="92"/>
        <v>723</v>
      </c>
    </row>
    <row r="202" spans="1:51" x14ac:dyDescent="0.2">
      <c r="A202" s="15" t="s">
        <v>419</v>
      </c>
      <c r="B202" s="15" t="s">
        <v>420</v>
      </c>
      <c r="C202" s="145"/>
      <c r="D202" s="112"/>
      <c r="E202" s="113"/>
      <c r="F202" s="112"/>
      <c r="G202" s="113"/>
      <c r="H202" s="112"/>
      <c r="I202" s="106"/>
      <c r="J202" s="110">
        <f>Барг!J202+Баунт!J202+Бичур!J202+Джид!J202+Еравн!J202+Заиграев!J202+Закаменск!J202+Иволг!J202+Кабанск!J202+Кижинг!J202+Курумкан!J202+Кяхта!J202+Муйский!J202+Мухоршибирь!J202+Окинский!J202+Прибайкальский!J202+Северобайк!J202+Селенгинский!J202+Тарбагат!J202+Тунк!J202+Хоринск!J202</f>
        <v>0</v>
      </c>
      <c r="K202" s="111"/>
      <c r="L202" s="110">
        <f>Барг!L202+Баунт!L202+Бичур!L202+Джид!L202+Еравн!L202+Заиграев!L202+Закаменск!L202+Иволг!L202+Кабанск!L202+Кижинг!L202+Курумкан!L202+Кяхта!L202+Муйский!L202+Мухоршибирь!L202+Окинский!L202+Прибайкальский!L202+Северобайк!L202+Селенгинский!L202+Тарбагат!L202+Тунк!L202+Хоринск!L202</f>
        <v>0</v>
      </c>
      <c r="M202" s="111"/>
      <c r="N202" s="156">
        <f>Барг!N202+Баунт!N202+Бичур!N202+Джид!N202+Еравн!N202+Заиграев!N202+Закаменск!N202+Иволг!N202+Кабанск!N202+Кижинг!N202+Курумкан!N202+Кяхта!N202+Муйский!N202+Мухоршибирь!N202+Окинский!N202+Прибайкальский!N202+Северобайк!N202+Селенгинский!N202+Тарбагат!N202+Тунк!N202+Хоринск!N202</f>
        <v>0</v>
      </c>
      <c r="O202" s="54"/>
      <c r="P202" s="54"/>
      <c r="Q202" s="55"/>
      <c r="R202" s="54"/>
      <c r="S202" s="55"/>
      <c r="T202" s="54"/>
      <c r="U202" s="56"/>
      <c r="V202" s="54">
        <f>Барг!V202+Баунт!V202+Бичур!V202+Джид!V202+Еравн!V202+Заиграев!V202+Закаменск!V202+Иволг!V202+Кабанск!V202+Кижинг!V202+Курумкан!V202+Кяхта!V202+Муйский!V202+Мухоршибирь!V202+Окинский!V202+Прибайкальский!V202+Северобайк!V202+Селенгинский!V202+Тарбагат!V202+Тунк!V202+Хоринск!V202</f>
        <v>0</v>
      </c>
      <c r="W202" s="55"/>
      <c r="X202" s="54">
        <f>Барг!X202+Баунт!X202+Бичур!X202+Джид!X202+Еравн!X202+Заиграев!X202+Закаменск!X202+Иволг!X202+Кабанск!X202+Кижинг!X202+Курумкан!X202+Кяхта!X202+Муйский!X202+Мухоршибирь!X202+Окинский!X202+Прибайкальский!X202+Северобайк!X202+Селенгинский!X202+Тарбагат!X202+Тунк!X202+Хоринск!X202</f>
        <v>0</v>
      </c>
      <c r="Y202" s="55"/>
      <c r="Z202" s="54">
        <f>Барг!Z202+Баунт!Z202+Бичур!Z202+Джид!Z202+Еравн!Z202+Заиграев!Z202+Закаменск!Z202+Иволг!Z202+Кабанск!Z202+Кижинг!Z202+Курумкан!Z202+Кяхта!Z202+Муйский!Z202+Мухоршибирь!Z202+Окинский!Z202+Прибайкальский!Z202+Северобайк!Z202+Селенгинский!Z202+Тарбагат!Z202+Тунк!Z202+Хоринск!Z202</f>
        <v>0</v>
      </c>
      <c r="AA202" s="112">
        <v>185584</v>
      </c>
      <c r="AB202" s="7">
        <v>1</v>
      </c>
      <c r="AC202" s="14">
        <f t="shared" si="84"/>
        <v>0.53883955513406334</v>
      </c>
      <c r="AD202" s="7">
        <v>1</v>
      </c>
      <c r="AE202" s="14">
        <f t="shared" si="85"/>
        <v>0.53883955513406334</v>
      </c>
      <c r="AF202" s="7">
        <v>1</v>
      </c>
      <c r="AG202" s="112">
        <v>185262</v>
      </c>
      <c r="AH202" s="7">
        <f>Барг!AH202+Баунт!AH202+Бичур!AH202+Джид!AH202+Еравн!AH202+Заиграев!AH202+Закаменск!AH202+Иволг!AH202+Кабанск!AH202+Кижинг!AH202+Курумкан!AH202+Кяхта!AH202+Муйский!AH202+Мухоршибирь!AH202+Окинский!AH202+Прибайкальский!AH202+Северобайк!AH202+Селенгинский!AH202+Тарбагат!AH202+Тунк!AH202+Хоринск!AH202</f>
        <v>1</v>
      </c>
      <c r="AI202" s="14">
        <f t="shared" si="78"/>
        <v>0.5397761008733577</v>
      </c>
      <c r="AJ202" s="7">
        <f>Барг!AJ202+Баунт!AJ202+Бичур!AJ202+Джид!AJ202+Еравн!AJ202+Заиграев!AJ202+Закаменск!AJ202+Иволг!AJ202+Кабанск!AJ202+Кижинг!AJ202+Курумкан!AJ202+Кяхта!AJ202+Муйский!AJ202+Мухоршибирь!AJ202+Окинский!AJ202+Прибайкальский!AJ202+Северобайк!AJ202+Селенгинский!AJ202+Тарбагат!AJ202+Тунк!AJ202+Хоринск!AJ202</f>
        <v>0</v>
      </c>
      <c r="AK202" s="14">
        <f t="shared" si="79"/>
        <v>0</v>
      </c>
      <c r="AL202" s="7">
        <f>Барг!AL202+Баунт!AL202+Бичур!AL202+Джид!AL202+Еравн!AL202+Заиграев!AL202+Закаменск!AL202+Иволг!AL202+Кабанск!AL202+Кижинг!AL202+Курумкан!AL202+Кяхта!AL202+Муйский!AL202+Мухоршибирь!AL202+Окинский!AL202+Прибайкальский!AL202+Северобайк!AL202+Селенгинский!AL202+Тарбагат!AL202+Тунк!AL202+Хоринск!AL202</f>
        <v>0</v>
      </c>
      <c r="AM202" s="8">
        <f t="shared" si="86"/>
        <v>185584</v>
      </c>
      <c r="AN202" s="8">
        <f t="shared" si="86"/>
        <v>1</v>
      </c>
      <c r="AO202" s="13">
        <f t="shared" ref="AO202:AO225" si="94">AN202/AM202*100000</f>
        <v>0.53883955513406334</v>
      </c>
      <c r="AP202" s="161">
        <f t="shared" si="87"/>
        <v>1</v>
      </c>
      <c r="AQ202" s="13">
        <f t="shared" si="93"/>
        <v>0.53883955513406334</v>
      </c>
      <c r="AR202" s="162">
        <f t="shared" si="88"/>
        <v>1</v>
      </c>
      <c r="AS202" s="8">
        <f t="shared" si="88"/>
        <v>185262</v>
      </c>
      <c r="AT202" s="8">
        <f t="shared" si="88"/>
        <v>1</v>
      </c>
      <c r="AU202" s="13">
        <f t="shared" si="89"/>
        <v>0.5397761008733577</v>
      </c>
      <c r="AV202" s="8">
        <f t="shared" si="90"/>
        <v>0</v>
      </c>
      <c r="AW202" s="173">
        <f t="shared" si="91"/>
        <v>0</v>
      </c>
      <c r="AX202" s="8">
        <f t="shared" si="92"/>
        <v>0</v>
      </c>
    </row>
    <row r="203" spans="1:51" x14ac:dyDescent="0.2">
      <c r="A203" s="1" t="s">
        <v>358</v>
      </c>
      <c r="B203" s="1" t="s">
        <v>359</v>
      </c>
      <c r="C203" s="141">
        <v>22726</v>
      </c>
      <c r="D203" s="112">
        <v>1</v>
      </c>
      <c r="E203" s="113">
        <f t="shared" si="80"/>
        <v>4.4002464137991728</v>
      </c>
      <c r="F203" s="112">
        <v>0</v>
      </c>
      <c r="G203" s="113">
        <f t="shared" si="81"/>
        <v>0</v>
      </c>
      <c r="H203" s="112">
        <v>0</v>
      </c>
      <c r="I203" s="140">
        <v>23536</v>
      </c>
      <c r="J203" s="110">
        <f>Барг!J203+Баунт!J203+Бичур!J203+Джид!J203+Еравн!J203+Заиграев!J203+Закаменск!J203+Иволг!J203+Кабанск!J203+Кижинг!J203+Курумкан!J203+Кяхта!J203+Муйский!J203+Мухоршибирь!J203+Окинский!J203+Прибайкальский!J203+Северобайк!J203+Селенгинский!J203+Тарбагат!J203+Тунк!J203+Хоринск!J203</f>
        <v>0</v>
      </c>
      <c r="K203" s="111">
        <f t="shared" si="74"/>
        <v>0</v>
      </c>
      <c r="L203" s="110">
        <f>Барг!L203+Баунт!L203+Бичур!L203+Джид!L203+Еравн!L203+Заиграев!L203+Закаменск!L203+Иволг!L203+Кабанск!L203+Кижинг!L203+Курумкан!L203+Кяхта!L203+Муйский!L203+Мухоршибирь!L203+Окинский!L203+Прибайкальский!L203+Северобайк!L203+Селенгинский!L203+Тарбагат!L203+Тунк!L203+Хоринск!L203</f>
        <v>0</v>
      </c>
      <c r="M203" s="111">
        <f t="shared" si="75"/>
        <v>0</v>
      </c>
      <c r="N203" s="156">
        <f>Барг!N203+Баунт!N203+Бичур!N203+Джид!N203+Еравн!N203+Заиграев!N203+Закаменск!N203+Иволг!N203+Кабанск!N203+Кижинг!N203+Курумкан!N203+Кяхта!N203+Муйский!N203+Мухоршибирь!N203+Окинский!N203+Прибайкальский!N203+Северобайк!N203+Селенгинский!N203+Тарбагат!N203+Тунк!N203+Хоринск!N203</f>
        <v>0</v>
      </c>
      <c r="O203" s="142">
        <v>10428</v>
      </c>
      <c r="P203" s="54">
        <v>6</v>
      </c>
      <c r="Q203" s="55">
        <f t="shared" si="82"/>
        <v>57.537399309551205</v>
      </c>
      <c r="R203" s="54">
        <v>5</v>
      </c>
      <c r="S203" s="55">
        <f t="shared" si="83"/>
        <v>47.94783275795934</v>
      </c>
      <c r="T203" s="54">
        <v>1</v>
      </c>
      <c r="U203" s="151">
        <v>10937</v>
      </c>
      <c r="V203" s="54">
        <f>Барг!V203+Баунт!V203+Бичур!V203+Джид!V203+Еравн!V203+Заиграев!V203+Закаменск!V203+Иволг!V203+Кабанск!V203+Кижинг!V203+Курумкан!V203+Кяхта!V203+Муйский!V203+Мухоршибирь!V203+Окинский!V203+Прибайкальский!V203+Северобайк!V203+Селенгинский!V203+Тарбагат!V203+Тунк!V203+Хоринск!V203</f>
        <v>5</v>
      </c>
      <c r="W203" s="55">
        <f t="shared" si="76"/>
        <v>45.716375605741973</v>
      </c>
      <c r="X203" s="54">
        <f>Барг!X203+Баунт!X203+Бичур!X203+Джид!X203+Еравн!X203+Заиграев!X203+Закаменск!X203+Иволг!X203+Кабанск!X203+Кижинг!X203+Курумкан!X203+Кяхта!X203+Муйский!X203+Мухоршибирь!X203+Окинский!X203+Прибайкальский!X203+Северобайк!X203+Селенгинский!X203+Тарбагат!X203+Тунк!X203+Хоринск!X203</f>
        <v>4</v>
      </c>
      <c r="Y203" s="55">
        <f t="shared" si="77"/>
        <v>36.573100484593581</v>
      </c>
      <c r="Z203" s="54">
        <f>Барг!Z203+Баунт!Z203+Бичур!Z203+Джид!Z203+Еравн!Z203+Заиграев!Z203+Закаменск!Z203+Иволг!Z203+Кабанск!Z203+Кижинг!Z203+Курумкан!Z203+Кяхта!Z203+Муйский!Z203+Мухоршибирь!Z203+Окинский!Z203+Прибайкальский!Z203+Северобайк!Z203+Селенгинский!Z203+Тарбагат!Z203+Тунк!Z203+Хоринск!Z203</f>
        <v>1</v>
      </c>
      <c r="AA203" s="142">
        <v>270826</v>
      </c>
      <c r="AB203" s="7">
        <v>3067</v>
      </c>
      <c r="AC203" s="14">
        <f t="shared" si="84"/>
        <v>1132.4614328018729</v>
      </c>
      <c r="AD203" s="7">
        <v>522</v>
      </c>
      <c r="AE203" s="14">
        <f t="shared" si="85"/>
        <v>192.7436804442705</v>
      </c>
      <c r="AF203" s="7">
        <v>1812</v>
      </c>
      <c r="AG203" s="133">
        <v>196238</v>
      </c>
      <c r="AH203" s="7">
        <f>Барг!AH203+Баунт!AH203+Бичур!AH203+Джид!AH203+Еравн!AH203+Заиграев!AH203+Закаменск!AH203+Иволг!AH203+Кабанск!AH203+Кижинг!AH203+Курумкан!AH203+Кяхта!AH203+Муйский!AH203+Мухоршибирь!AH203+Окинский!AH203+Прибайкальский!AH203+Северобайк!AH203+Селенгинский!AH203+Тарбагат!AH203+Тунк!AH203+Хоринск!AH203</f>
        <v>2903</v>
      </c>
      <c r="AI203" s="14">
        <f t="shared" si="78"/>
        <v>1479.3261243999634</v>
      </c>
      <c r="AJ203" s="7">
        <f>Барг!AJ203+Баунт!AJ203+Бичур!AJ203+Джид!AJ203+Еравн!AJ203+Заиграев!AJ203+Закаменск!AJ203+Иволг!AJ203+Кабанск!AJ203+Кижинг!AJ203+Курумкан!AJ203+Кяхта!AJ203+Муйский!AJ203+Мухоршибирь!AJ203+Окинский!AJ203+Прибайкальский!AJ203+Северобайк!AJ203+Селенгинский!AJ203+Тарбагат!AJ203+Тунк!AJ203+Хоринск!AJ203</f>
        <v>913</v>
      </c>
      <c r="AK203" s="14">
        <f t="shared" si="79"/>
        <v>465.25137842823511</v>
      </c>
      <c r="AL203" s="7">
        <f>Барг!AL203+Баунт!AL203+Бичур!AL203+Джид!AL203+Еравн!AL203+Заиграев!AL203+Закаменск!AL203+Иволг!AL203+Кабанск!AL203+Кижинг!AL203+Курумкан!AL203+Кяхта!AL203+Муйский!AL203+Мухоршибирь!AL203+Окинский!AL203+Прибайкальский!AL203+Северобайк!AL203+Селенгинский!AL203+Тарбагат!AL203+Тунк!AL203+Хоринск!AL203</f>
        <v>1480</v>
      </c>
      <c r="AM203" s="8">
        <f t="shared" si="86"/>
        <v>303980</v>
      </c>
      <c r="AN203" s="8">
        <f t="shared" si="86"/>
        <v>3074</v>
      </c>
      <c r="AO203" s="13">
        <f t="shared" si="94"/>
        <v>1011.2507401802751</v>
      </c>
      <c r="AP203" s="161">
        <f t="shared" si="87"/>
        <v>527</v>
      </c>
      <c r="AQ203" s="13">
        <f t="shared" si="93"/>
        <v>173.36666885979341</v>
      </c>
      <c r="AR203" s="162">
        <f t="shared" si="88"/>
        <v>1813</v>
      </c>
      <c r="AS203" s="8">
        <f t="shared" si="88"/>
        <v>230711</v>
      </c>
      <c r="AT203" s="8">
        <f t="shared" si="88"/>
        <v>2908</v>
      </c>
      <c r="AU203" s="13">
        <f t="shared" si="89"/>
        <v>1260.4513872333787</v>
      </c>
      <c r="AV203" s="8">
        <f t="shared" si="90"/>
        <v>917</v>
      </c>
      <c r="AW203" s="173">
        <f t="shared" si="91"/>
        <v>397.46696082978269</v>
      </c>
      <c r="AX203" s="8">
        <f t="shared" si="92"/>
        <v>1481</v>
      </c>
    </row>
    <row r="204" spans="1:51" x14ac:dyDescent="0.2">
      <c r="A204" s="1" t="s">
        <v>360</v>
      </c>
      <c r="B204" s="1" t="s">
        <v>361</v>
      </c>
      <c r="C204" s="141">
        <v>22726</v>
      </c>
      <c r="D204" s="112">
        <v>79</v>
      </c>
      <c r="E204" s="113">
        <f t="shared" si="80"/>
        <v>347.61946669013463</v>
      </c>
      <c r="F204" s="112">
        <v>76</v>
      </c>
      <c r="G204" s="113">
        <f t="shared" si="81"/>
        <v>334.41872744873712</v>
      </c>
      <c r="H204" s="112">
        <v>3</v>
      </c>
      <c r="I204" s="140">
        <v>23536</v>
      </c>
      <c r="J204" s="110">
        <f>Барг!J204+Баунт!J204+Бичур!J204+Джид!J204+Еравн!J204+Заиграев!J204+Закаменск!J204+Иволг!J204+Кабанск!J204+Кижинг!J204+Курумкан!J204+Кяхта!J204+Муйский!J204+Мухоршибирь!J204+Окинский!J204+Прибайкальский!J204+Северобайк!J204+Селенгинский!J204+Тарбагат!J204+Тунк!J204+Хоринск!J204</f>
        <v>49</v>
      </c>
      <c r="K204" s="111">
        <f t="shared" si="74"/>
        <v>208.19170632222975</v>
      </c>
      <c r="L204" s="110">
        <f>Барг!L204+Баунт!L204+Бичур!L204+Джид!L204+Еравн!L204+Заиграев!L204+Закаменск!L204+Иволг!L204+Кабанск!L204+Кижинг!L204+Курумкан!L204+Кяхта!L204+Муйский!L204+Мухоршибирь!L204+Окинский!L204+Прибайкальский!L204+Северобайк!L204+Селенгинский!L204+Тарбагат!L204+Тунк!L204+Хоринск!L204</f>
        <v>46</v>
      </c>
      <c r="M204" s="111">
        <f t="shared" si="75"/>
        <v>195.44527532290959</v>
      </c>
      <c r="N204" s="156">
        <f>Барг!N204+Баунт!N204+Бичур!N204+Джид!N204+Еравн!N204+Заиграев!N204+Закаменск!N204+Иволг!N204+Кабанск!N204+Кижинг!N204+Курумкан!N204+Кяхта!N204+Муйский!N204+Мухоршибирь!N204+Окинский!N204+Прибайкальский!N204+Северобайк!N204+Селенгинский!N204+Тарбагат!N204+Тунк!N204+Хоринск!N204</f>
        <v>0</v>
      </c>
      <c r="O204" s="142">
        <v>10428</v>
      </c>
      <c r="P204" s="54">
        <v>68</v>
      </c>
      <c r="Q204" s="55">
        <f t="shared" si="82"/>
        <v>652.09052550824708</v>
      </c>
      <c r="R204" s="54">
        <v>63</v>
      </c>
      <c r="S204" s="55">
        <f t="shared" si="83"/>
        <v>604.14269275028767</v>
      </c>
      <c r="T204" s="54">
        <v>8</v>
      </c>
      <c r="U204" s="151">
        <v>10937</v>
      </c>
      <c r="V204" s="54">
        <f>Барг!V204+Баунт!V204+Бичур!V204+Джид!V204+Еравн!V204+Заиграев!V204+Закаменск!V204+Иволг!V204+Кабанск!V204+Кижинг!V204+Курумкан!V204+Кяхта!V204+Муйский!V204+Мухоршибирь!V204+Окинский!V204+Прибайкальский!V204+Северобайк!V204+Селенгинский!V204+Тарбагат!V204+Тунк!V204+Хоринск!V204</f>
        <v>72</v>
      </c>
      <c r="W204" s="55">
        <f t="shared" si="76"/>
        <v>658.31580872268455</v>
      </c>
      <c r="X204" s="54">
        <f>Барг!X204+Баунт!X204+Бичур!X204+Джид!X204+Еравн!X204+Заиграев!X204+Закаменск!X204+Иволг!X204+Кабанск!X204+Кижинг!X204+Курумкан!X204+Кяхта!X204+Муйский!X204+Мухоршибирь!X204+Окинский!X204+Прибайкальский!X204+Северобайк!X204+Селенгинский!X204+Тарбагат!X204+Тунк!X204+Хоринск!X204</f>
        <v>66</v>
      </c>
      <c r="Y204" s="55">
        <f t="shared" si="77"/>
        <v>603.45615799579411</v>
      </c>
      <c r="Z204" s="54">
        <f>Барг!Z204+Баунт!Z204+Бичур!Z204+Джид!Z204+Еравн!Z204+Заиграев!Z204+Закаменск!Z204+Иволг!Z204+Кабанск!Z204+Кижинг!Z204+Курумкан!Z204+Кяхта!Z204+Муйский!Z204+Мухоршибирь!Z204+Окинский!Z204+Прибайкальский!Z204+Северобайк!Z204+Селенгинский!Z204+Тарбагат!Z204+Тунк!Z204+Хоринск!Z204</f>
        <v>3</v>
      </c>
      <c r="AA204" s="142">
        <v>270826</v>
      </c>
      <c r="AB204" s="7">
        <v>7187</v>
      </c>
      <c r="AC204" s="14">
        <f t="shared" si="84"/>
        <v>2653.7333933964983</v>
      </c>
      <c r="AD204" s="7">
        <v>3603</v>
      </c>
      <c r="AE204" s="14">
        <f t="shared" si="85"/>
        <v>1330.3744839860281</v>
      </c>
      <c r="AF204" s="7">
        <v>1521</v>
      </c>
      <c r="AG204" s="133">
        <v>196238</v>
      </c>
      <c r="AH204" s="7">
        <f>Барг!AH204+Баунт!AH204+Бичур!AH204+Джид!AH204+Еравн!AH204+Заиграев!AH204+Закаменск!AH204+Иволг!AH204+Кабанск!AH204+Кижинг!AH204+Курумкан!AH204+Кяхта!AH204+Муйский!AH204+Мухоршибирь!AH204+Окинский!AH204+Прибайкальский!AH204+Северобайк!AH204+Селенгинский!AH204+Тарбагат!AH204+Тунк!AH204+Хоринск!AH204</f>
        <v>5706</v>
      </c>
      <c r="AI204" s="14">
        <f t="shared" si="78"/>
        <v>2907.6937188515985</v>
      </c>
      <c r="AJ204" s="7">
        <f>Барг!AJ204+Баунт!AJ204+Бичур!AJ204+Джид!AJ204+Еравн!AJ204+Заиграев!AJ204+Закаменск!AJ204+Иволг!AJ204+Кабанск!AJ204+Кижинг!AJ204+Курумкан!AJ204+Кяхта!AJ204+Муйский!AJ204+Мухоршибирь!AJ204+Окинский!AJ204+Прибайкальский!AJ204+Северобайк!AJ204+Селенгинский!AJ204+Тарбагат!AJ204+Тунк!AJ204+Хоринск!AJ204</f>
        <v>2327</v>
      </c>
      <c r="AK204" s="14">
        <f t="shared" si="79"/>
        <v>1185.8049918975937</v>
      </c>
      <c r="AL204" s="7">
        <f>Барг!AL204+Баунт!AL204+Бичур!AL204+Джид!AL204+Еравн!AL204+Заиграев!AL204+Закаменск!AL204+Иволг!AL204+Кабанск!AL204+Кижинг!AL204+Курумкан!AL204+Кяхта!AL204+Муйский!AL204+Мухоршибирь!AL204+Окинский!AL204+Прибайкальский!AL204+Северобайк!AL204+Селенгинский!AL204+Тарбагат!AL204+Тунк!AL204+Хоринск!AL204</f>
        <v>1361</v>
      </c>
      <c r="AM204" s="8">
        <f t="shared" si="86"/>
        <v>303980</v>
      </c>
      <c r="AN204" s="8">
        <f t="shared" si="86"/>
        <v>7334</v>
      </c>
      <c r="AO204" s="13">
        <f t="shared" si="94"/>
        <v>2412.6587275478646</v>
      </c>
      <c r="AP204" s="161">
        <f t="shared" si="87"/>
        <v>3742</v>
      </c>
      <c r="AQ204" s="13">
        <f t="shared" si="93"/>
        <v>1231.0020396078689</v>
      </c>
      <c r="AR204" s="162">
        <f t="shared" si="88"/>
        <v>1532</v>
      </c>
      <c r="AS204" s="8">
        <f t="shared" si="88"/>
        <v>230711</v>
      </c>
      <c r="AT204" s="8">
        <f t="shared" si="88"/>
        <v>5827</v>
      </c>
      <c r="AU204" s="13">
        <f t="shared" si="89"/>
        <v>2525.6706442258933</v>
      </c>
      <c r="AV204" s="8">
        <f t="shared" si="90"/>
        <v>2439</v>
      </c>
      <c r="AW204" s="173">
        <f t="shared" si="91"/>
        <v>1057.1667584120391</v>
      </c>
      <c r="AX204" s="8">
        <f t="shared" si="92"/>
        <v>1364</v>
      </c>
    </row>
    <row r="205" spans="1:51" ht="12" customHeight="1" x14ac:dyDescent="0.2">
      <c r="A205" s="72" t="s">
        <v>362</v>
      </c>
      <c r="B205" s="72" t="s">
        <v>363</v>
      </c>
      <c r="C205" s="141">
        <v>22726</v>
      </c>
      <c r="D205" s="73">
        <v>1</v>
      </c>
      <c r="E205" s="71">
        <f t="shared" si="80"/>
        <v>4.4002464137991728</v>
      </c>
      <c r="F205" s="73">
        <v>1</v>
      </c>
      <c r="G205" s="71">
        <f t="shared" si="81"/>
        <v>4.4002464137991728</v>
      </c>
      <c r="H205" s="73">
        <v>0</v>
      </c>
      <c r="I205" s="140">
        <v>23536</v>
      </c>
      <c r="J205" s="74">
        <f>Барг!J205+Баунт!J205+Бичур!J205+Джид!J205+Еравн!J205+Заиграев!J205+Закаменск!J205+Иволг!J205+Кабанск!J205+Кижинг!J205+Курумкан!J205+Кяхта!J205+Муйский!J205+Мухоршибирь!J205+Окинский!J205+Прибайкальский!J205+Северобайк!J205+Селенгинский!J205+Тарбагат!J205+Тунк!J205+Хоринск!J205</f>
        <v>0</v>
      </c>
      <c r="K205" s="75">
        <f t="shared" si="74"/>
        <v>0</v>
      </c>
      <c r="L205" s="74">
        <f>Барг!L205+Баунт!L205+Бичур!L205+Джид!L205+Еравн!L205+Заиграев!L205+Закаменск!L205+Иволг!L205+Кабанск!L205+Кижинг!L205+Курумкан!L205+Кяхта!L205+Муйский!L205+Мухоршибирь!L205+Окинский!L205+Прибайкальский!L205+Северобайк!L205+Селенгинский!L205+Тарбагат!L205+Тунк!L205+Хоринск!L205</f>
        <v>0</v>
      </c>
      <c r="M205" s="75">
        <f t="shared" si="75"/>
        <v>0</v>
      </c>
      <c r="N205" s="157">
        <f>Барг!N205+Баунт!N205+Бичур!N205+Джид!N205+Еравн!N205+Заиграев!N205+Закаменск!N205+Иволг!N205+Кабанск!N205+Кижинг!N205+Курумкан!N205+Кяхта!N205+Муйский!N205+Мухоршибирь!N205+Окинский!N205+Прибайкальский!N205+Северобайк!N205+Селенгинский!N205+Тарбагат!N205+Тунк!N205+Хоринск!N205</f>
        <v>0</v>
      </c>
      <c r="O205" s="142">
        <v>10428</v>
      </c>
      <c r="P205" s="73">
        <v>20</v>
      </c>
      <c r="Q205" s="71">
        <f t="shared" si="82"/>
        <v>191.79133103183736</v>
      </c>
      <c r="R205" s="73">
        <v>19</v>
      </c>
      <c r="S205" s="71">
        <f t="shared" si="83"/>
        <v>182.20176448024549</v>
      </c>
      <c r="T205" s="73">
        <v>0</v>
      </c>
      <c r="U205" s="151">
        <v>10937</v>
      </c>
      <c r="V205" s="73">
        <f>Барг!V205+Баунт!V205+Бичур!V205+Джид!V205+Еравн!V205+Заиграев!V205+Закаменск!V205+Иволг!V205+Кабанск!V205+Кижинг!V205+Курумкан!V205+Кяхта!V205+Муйский!V205+Мухоршибирь!V205+Окинский!V205+Прибайкальский!V205+Северобайк!V205+Селенгинский!V205+Тарбагат!V205+Тунк!V205+Хоринск!V205</f>
        <v>16</v>
      </c>
      <c r="W205" s="71">
        <f t="shared" si="76"/>
        <v>146.29240193837433</v>
      </c>
      <c r="X205" s="73">
        <f>Барг!X205+Баунт!X205+Бичур!X205+Джид!X205+Еравн!X205+Заиграев!X205+Закаменск!X205+Иволг!X205+Кабанск!X205+Кижинг!X205+Курумкан!X205+Кяхта!X205+Муйский!X205+Мухоршибирь!X205+Окинский!X205+Прибайкальский!X205+Северобайк!X205+Селенгинский!X205+Тарбагат!X205+Тунк!X205+Хоринск!X205</f>
        <v>14</v>
      </c>
      <c r="Y205" s="71">
        <f t="shared" si="77"/>
        <v>128.00585169607754</v>
      </c>
      <c r="Z205" s="73">
        <f>Барг!Z205+Баунт!Z205+Бичур!Z205+Джид!Z205+Еравн!Z205+Заиграев!Z205+Закаменск!Z205+Иволг!Z205+Кабанск!Z205+Кижинг!Z205+Курумкан!Z205+Кяхта!Z205+Муйский!Z205+Мухоршибирь!Z205+Окинский!Z205+Прибайкальский!Z205+Северобайк!Z205+Селенгинский!Z205+Тарбагат!Z205+Тунк!Z205+Хоринск!Z205</f>
        <v>0</v>
      </c>
      <c r="AA205" s="142">
        <v>270826</v>
      </c>
      <c r="AB205" s="73">
        <v>1676</v>
      </c>
      <c r="AC205" s="14">
        <f t="shared" si="84"/>
        <v>618.84752571761942</v>
      </c>
      <c r="AD205" s="73">
        <v>626</v>
      </c>
      <c r="AE205" s="71">
        <f t="shared" si="85"/>
        <v>231.14472022627072</v>
      </c>
      <c r="AF205" s="7">
        <v>643</v>
      </c>
      <c r="AG205" s="133">
        <v>196238</v>
      </c>
      <c r="AH205" s="73">
        <f>Барг!AH205+Баунт!AH205+Бичур!AH205+Джид!AH205+Еравн!AH205+Заиграев!AH205+Закаменск!AH205+Иволг!AH205+Кабанск!AH205+Кижинг!AH205+Курумкан!AH205+Кяхта!AH205+Муйский!AH205+Мухоршибирь!AH205+Окинский!AH205+Прибайкальский!AH205+Северобайк!AH205+Селенгинский!AH205+Тарбагат!AH205+Тунк!AH205+Хоринск!AH205</f>
        <v>1631</v>
      </c>
      <c r="AI205" s="71">
        <f t="shared" si="78"/>
        <v>831.13362345723056</v>
      </c>
      <c r="AJ205" s="73">
        <f>Барг!AJ205+Баунт!AJ205+Бичур!AJ205+Джид!AJ205+Еравн!AJ205+Заиграев!AJ205+Закаменск!AJ205+Иволг!AJ205+Кабанск!AJ205+Кижинг!AJ205+Курумкан!AJ205+Кяхта!AJ205+Муйский!AJ205+Мухоршибирь!AJ205+Окинский!AJ205+Прибайкальский!AJ205+Северобайк!AJ205+Селенгинский!AJ205+Тарбагат!AJ205+Тунк!AJ205+Хоринск!AJ205</f>
        <v>677</v>
      </c>
      <c r="AK205" s="71">
        <f t="shared" si="79"/>
        <v>344.98924775018088</v>
      </c>
      <c r="AL205" s="73">
        <f>Барг!AL205+Баунт!AL205+Бичур!AL205+Джид!AL205+Еравн!AL205+Заиграев!AL205+Закаменск!AL205+Иволг!AL205+Кабанск!AL205+Кижинг!AL205+Курумкан!AL205+Кяхта!AL205+Муйский!AL205+Мухоршибирь!AL205+Окинский!AL205+Прибайкальский!AL205+Северобайк!AL205+Селенгинский!AL205+Тарбагат!AL205+Тунк!AL205+Хоринск!AL205</f>
        <v>513</v>
      </c>
      <c r="AM205" s="8">
        <f t="shared" si="86"/>
        <v>303980</v>
      </c>
      <c r="AN205" s="8">
        <f t="shared" si="86"/>
        <v>1697</v>
      </c>
      <c r="AO205" s="13">
        <f t="shared" si="94"/>
        <v>558.2604118692019</v>
      </c>
      <c r="AP205" s="161">
        <f t="shared" si="87"/>
        <v>646</v>
      </c>
      <c r="AQ205" s="13">
        <f t="shared" si="93"/>
        <v>212.51398118297257</v>
      </c>
      <c r="AR205" s="162">
        <f t="shared" si="88"/>
        <v>643</v>
      </c>
      <c r="AS205" s="8">
        <f t="shared" si="88"/>
        <v>230711</v>
      </c>
      <c r="AT205" s="8">
        <f t="shared" si="88"/>
        <v>1647</v>
      </c>
      <c r="AU205" s="13">
        <f t="shared" si="89"/>
        <v>713.88013575425532</v>
      </c>
      <c r="AV205" s="8">
        <f t="shared" si="90"/>
        <v>691</v>
      </c>
      <c r="AW205" s="173">
        <f t="shared" si="91"/>
        <v>299.50890941480901</v>
      </c>
      <c r="AX205" s="8">
        <f t="shared" si="92"/>
        <v>513</v>
      </c>
    </row>
    <row r="206" spans="1:51" x14ac:dyDescent="0.2">
      <c r="A206" s="72" t="s">
        <v>364</v>
      </c>
      <c r="B206" s="72" t="s">
        <v>365</v>
      </c>
      <c r="C206" s="141">
        <v>22726</v>
      </c>
      <c r="D206" s="73">
        <v>0</v>
      </c>
      <c r="E206" s="71">
        <f t="shared" si="80"/>
        <v>0</v>
      </c>
      <c r="F206" s="73">
        <v>0</v>
      </c>
      <c r="G206" s="71">
        <f t="shared" si="81"/>
        <v>0</v>
      </c>
      <c r="H206" s="73">
        <v>0</v>
      </c>
      <c r="I206" s="140">
        <v>23536</v>
      </c>
      <c r="J206" s="74">
        <f>Барг!J206+Баунт!J206+Бичур!J206+Джид!J206+Еравн!J206+Заиграев!J206+Закаменск!J206+Иволг!J206+Кабанск!J206+Кижинг!J206+Курумкан!J206+Кяхта!J206+Муйский!J206+Мухоршибирь!J206+Окинский!J206+Прибайкальский!J206+Северобайк!J206+Селенгинский!J206+Тарбагат!J206+Тунк!J206+Хоринск!J206</f>
        <v>1</v>
      </c>
      <c r="K206" s="75">
        <f t="shared" si="74"/>
        <v>4.2488103331067295</v>
      </c>
      <c r="L206" s="74">
        <f>Барг!L206+Баунт!L206+Бичур!L206+Джид!L206+Еравн!L206+Заиграев!L206+Закаменск!L206+Иволг!L206+Кабанск!L206+Кижинг!L206+Курумкан!L206+Кяхта!L206+Муйский!L206+Мухоршибирь!L206+Окинский!L206+Прибайкальский!L206+Северобайк!L206+Селенгинский!L206+Тарбагат!L206+Тунк!L206+Хоринск!L206</f>
        <v>1</v>
      </c>
      <c r="M206" s="75">
        <f t="shared" si="75"/>
        <v>4.2488103331067295</v>
      </c>
      <c r="N206" s="157">
        <f>Барг!N206+Баунт!N206+Бичур!N206+Джид!N206+Еравн!N206+Заиграев!N206+Закаменск!N206+Иволг!N206+Кабанск!N206+Кижинг!N206+Курумкан!N206+Кяхта!N206+Муйский!N206+Мухоршибирь!N206+Окинский!N206+Прибайкальский!N206+Северобайк!N206+Селенгинский!N206+Тарбагат!N206+Тунк!N206+Хоринск!N206</f>
        <v>0</v>
      </c>
      <c r="O206" s="142">
        <v>10428</v>
      </c>
      <c r="P206" s="73">
        <v>0</v>
      </c>
      <c r="Q206" s="71">
        <f t="shared" si="82"/>
        <v>0</v>
      </c>
      <c r="R206" s="73">
        <v>0</v>
      </c>
      <c r="S206" s="71">
        <f t="shared" si="83"/>
        <v>0</v>
      </c>
      <c r="T206" s="73">
        <v>0</v>
      </c>
      <c r="U206" s="151">
        <v>10937</v>
      </c>
      <c r="V206" s="73">
        <f>Барг!V206+Баунт!V206+Бичур!V206+Джид!V206+Еравн!V206+Заиграев!V206+Закаменск!V206+Иволг!V206+Кабанск!V206+Кижинг!V206+Курумкан!V206+Кяхта!V206+Муйский!V206+Мухоршибирь!V206+Окинский!V206+Прибайкальский!V206+Северобайк!V206+Селенгинский!V206+Тарбагат!V206+Тунк!V206+Хоринск!V206</f>
        <v>0</v>
      </c>
      <c r="W206" s="71">
        <f t="shared" si="76"/>
        <v>0</v>
      </c>
      <c r="X206" s="73">
        <f>Барг!X206+Баунт!X206+Бичур!X206+Джид!X206+Еравн!X206+Заиграев!X206+Закаменск!X206+Иволг!X206+Кабанск!X206+Кижинг!X206+Курумкан!X206+Кяхта!X206+Муйский!X206+Мухоршибирь!X206+Окинский!X206+Прибайкальский!X206+Северобайк!X206+Селенгинский!X206+Тарбагат!X206+Тунк!X206+Хоринск!X206</f>
        <v>0</v>
      </c>
      <c r="Y206" s="71">
        <f t="shared" si="77"/>
        <v>0</v>
      </c>
      <c r="Z206" s="73">
        <f>Барг!Z206+Баунт!Z206+Бичур!Z206+Джид!Z206+Еравн!Z206+Заиграев!Z206+Закаменск!Z206+Иволг!Z206+Кабанск!Z206+Кижинг!Z206+Курумкан!Z206+Кяхта!Z206+Муйский!Z206+Мухоршибирь!Z206+Окинский!Z206+Прибайкальский!Z206+Северобайк!Z206+Селенгинский!Z206+Тарбагат!Z206+Тунк!Z206+Хоринск!Z206</f>
        <v>0</v>
      </c>
      <c r="AA206" s="142">
        <v>270826</v>
      </c>
      <c r="AB206" s="73">
        <v>346</v>
      </c>
      <c r="AC206" s="14">
        <f t="shared" si="84"/>
        <v>127.75730542857777</v>
      </c>
      <c r="AD206" s="73">
        <v>155</v>
      </c>
      <c r="AE206" s="71">
        <f t="shared" si="85"/>
        <v>57.23231890586576</v>
      </c>
      <c r="AF206" s="7">
        <v>179</v>
      </c>
      <c r="AG206" s="133">
        <v>196238</v>
      </c>
      <c r="AH206" s="73">
        <f>Барг!AH206+Баунт!AH206+Бичур!AH206+Джид!AH206+Еравн!AH206+Заиграев!AH206+Закаменск!AH206+Иволг!AH206+Кабанск!AH206+Кижинг!AH206+Курумкан!AH206+Кяхта!AH206+Муйский!AH206+Мухоршибирь!AH206+Окинский!AH206+Прибайкальский!AH206+Северобайк!AH206+Селенгинский!AH206+Тарбагат!AH206+Тунк!AH206+Хоринск!AH206</f>
        <v>347</v>
      </c>
      <c r="AI206" s="71">
        <f t="shared" si="78"/>
        <v>176.82609892069831</v>
      </c>
      <c r="AJ206" s="73">
        <f>Барг!AJ206+Баунт!AJ206+Бичур!AJ206+Джид!AJ206+Еравн!AJ206+Заиграев!AJ206+Закаменск!AJ206+Иволг!AJ206+Кабанск!AJ206+Кижинг!AJ206+Курумкан!AJ206+Кяхта!AJ206+Муйский!AJ206+Мухоршибирь!AJ206+Окинский!AJ206+Прибайкальский!AJ206+Северобайк!AJ206+Селенгинский!AJ206+Тарбагат!AJ206+Тунк!AJ206+Хоринск!AJ206</f>
        <v>124</v>
      </c>
      <c r="AK206" s="71">
        <f t="shared" si="79"/>
        <v>63.188577135926778</v>
      </c>
      <c r="AL206" s="73">
        <f>Барг!AL206+Баунт!AL206+Бичур!AL206+Джид!AL206+Еравн!AL206+Заиграев!AL206+Закаменск!AL206+Иволг!AL206+Кабанск!AL206+Кижинг!AL206+Курумкан!AL206+Кяхта!AL206+Муйский!AL206+Мухоршибирь!AL206+Окинский!AL206+Прибайкальский!AL206+Северобайк!AL206+Селенгинский!AL206+Тарбагат!AL206+Тунк!AL206+Хоринск!AL206</f>
        <v>183</v>
      </c>
      <c r="AM206" s="8">
        <f t="shared" si="86"/>
        <v>303980</v>
      </c>
      <c r="AN206" s="8">
        <f t="shared" si="86"/>
        <v>346</v>
      </c>
      <c r="AO206" s="13">
        <f t="shared" si="94"/>
        <v>113.82327784722679</v>
      </c>
      <c r="AP206" s="161">
        <f t="shared" si="87"/>
        <v>155</v>
      </c>
      <c r="AQ206" s="13">
        <f t="shared" si="93"/>
        <v>50.990196723468657</v>
      </c>
      <c r="AR206" s="162">
        <f t="shared" si="88"/>
        <v>179</v>
      </c>
      <c r="AS206" s="8">
        <f t="shared" si="88"/>
        <v>230711</v>
      </c>
      <c r="AT206" s="8">
        <f t="shared" si="88"/>
        <v>348</v>
      </c>
      <c r="AU206" s="13">
        <f t="shared" si="89"/>
        <v>150.83806147084448</v>
      </c>
      <c r="AV206" s="8">
        <f t="shared" si="90"/>
        <v>125</v>
      </c>
      <c r="AW206" s="173">
        <f t="shared" si="91"/>
        <v>54.180338171998734</v>
      </c>
      <c r="AX206" s="8">
        <f t="shared" si="92"/>
        <v>183</v>
      </c>
    </row>
    <row r="207" spans="1:51" x14ac:dyDescent="0.2">
      <c r="A207" s="72" t="s">
        <v>366</v>
      </c>
      <c r="B207" s="72" t="s">
        <v>367</v>
      </c>
      <c r="C207" s="141">
        <v>22726</v>
      </c>
      <c r="D207" s="73">
        <v>0</v>
      </c>
      <c r="E207" s="71">
        <f t="shared" si="80"/>
        <v>0</v>
      </c>
      <c r="F207" s="73">
        <v>0</v>
      </c>
      <c r="G207" s="71">
        <f t="shared" si="81"/>
        <v>0</v>
      </c>
      <c r="H207" s="73">
        <v>0</v>
      </c>
      <c r="I207" s="140">
        <v>23536</v>
      </c>
      <c r="J207" s="74">
        <f>Барг!J207+Баунт!J207+Бичур!J207+Джид!J207+Еравн!J207+Заиграев!J207+Закаменск!J207+Иволг!J207+Кабанск!J207+Кижинг!J207+Курумкан!J207+Кяхта!J207+Муйский!J207+Мухоршибирь!J207+Окинский!J207+Прибайкальский!J207+Северобайк!J207+Селенгинский!J207+Тарбагат!J207+Тунк!J207+Хоринск!J207</f>
        <v>0</v>
      </c>
      <c r="K207" s="75">
        <f t="shared" si="74"/>
        <v>0</v>
      </c>
      <c r="L207" s="74">
        <f>Барг!L207+Баунт!L207+Бичур!L207+Джид!L207+Еравн!L207+Заиграев!L207+Закаменск!L207+Иволг!L207+Кабанск!L207+Кижинг!L207+Курумкан!L207+Кяхта!L207+Муйский!L207+Мухоршибирь!L207+Окинский!L207+Прибайкальский!L207+Северобайк!L207+Селенгинский!L207+Тарбагат!L207+Тунк!L207+Хоринск!L207</f>
        <v>0</v>
      </c>
      <c r="M207" s="75">
        <f t="shared" si="75"/>
        <v>0</v>
      </c>
      <c r="N207" s="157">
        <f>Барг!N207+Баунт!N207+Бичур!N207+Джид!N207+Еравн!N207+Заиграев!N207+Закаменск!N207+Иволг!N207+Кабанск!N207+Кижинг!N207+Курумкан!N207+Кяхта!N207+Муйский!N207+Мухоршибирь!N207+Окинский!N207+Прибайкальский!N207+Северобайк!N207+Селенгинский!N207+Тарбагат!N207+Тунк!N207+Хоринск!N207</f>
        <v>0</v>
      </c>
      <c r="O207" s="142">
        <v>10428</v>
      </c>
      <c r="P207" s="73">
        <v>5</v>
      </c>
      <c r="Q207" s="71">
        <f t="shared" si="82"/>
        <v>47.94783275795934</v>
      </c>
      <c r="R207" s="73">
        <v>4</v>
      </c>
      <c r="S207" s="71">
        <f t="shared" si="83"/>
        <v>38.358266206367468</v>
      </c>
      <c r="T207" s="73">
        <v>0</v>
      </c>
      <c r="U207" s="151">
        <v>10937</v>
      </c>
      <c r="V207" s="73">
        <f>Барг!V207+Баунт!V207+Бичур!V207+Джид!V207+Еравн!V207+Заиграев!V207+Закаменск!V207+Иволг!V207+Кабанск!V207+Кижинг!V207+Курумкан!V207+Кяхта!V207+Муйский!V207+Мухоршибирь!V207+Окинский!V207+Прибайкальский!V207+Северобайк!V207+Селенгинский!V207+Тарбагат!V207+Тунк!V207+Хоринск!V207</f>
        <v>1</v>
      </c>
      <c r="W207" s="71">
        <f t="shared" si="76"/>
        <v>9.1432751211483954</v>
      </c>
      <c r="X207" s="73">
        <f>Барг!X207+Баунт!X207+Бичур!X207+Джид!X207+Еравн!X207+Заиграев!X207+Закаменск!X207+Иволг!X207+Кабанск!X207+Кижинг!X207+Курумкан!X207+Кяхта!X207+Муйский!X207+Мухоршибирь!X207+Окинский!X207+Прибайкальский!X207+Северобайк!X207+Селенгинский!X207+Тарбагат!X207+Тунк!X207+Хоринск!X207</f>
        <v>1</v>
      </c>
      <c r="Y207" s="71">
        <f t="shared" si="77"/>
        <v>9.1432751211483954</v>
      </c>
      <c r="Z207" s="73">
        <f>Барг!Z207+Баунт!Z207+Бичур!Z207+Джид!Z207+Еравн!Z207+Заиграев!Z207+Закаменск!Z207+Иволг!Z207+Кабанск!Z207+Кижинг!Z207+Курумкан!Z207+Кяхта!Z207+Муйский!Z207+Мухоршибирь!Z207+Окинский!Z207+Прибайкальский!Z207+Северобайк!Z207+Селенгинский!Z207+Тарбагат!Z207+Тунк!Z207+Хоринск!Z207</f>
        <v>1</v>
      </c>
      <c r="AA207" s="142">
        <v>270826</v>
      </c>
      <c r="AB207" s="73">
        <v>2507</v>
      </c>
      <c r="AC207" s="14">
        <f t="shared" si="84"/>
        <v>925.68660320648689</v>
      </c>
      <c r="AD207" s="73">
        <v>522</v>
      </c>
      <c r="AE207" s="71">
        <f t="shared" si="85"/>
        <v>192.7436804442705</v>
      </c>
      <c r="AF207" s="7">
        <v>1267</v>
      </c>
      <c r="AG207" s="133">
        <v>196238</v>
      </c>
      <c r="AH207" s="73">
        <f>Барг!AH207+Баунт!AH207+Бичур!AH207+Джид!AH207+Еравн!AH207+Заиграев!AH207+Закаменск!AH207+Иволг!AH207+Кабанск!AH207+Кижинг!AH207+Курумкан!AH207+Кяхта!AH207+Муйский!AH207+Мухоршибирь!AH207+Окинский!AH207+Прибайкальский!AH207+Северобайк!AH207+Селенгинский!AH207+Тарбагат!AH207+Тунк!AH207+Хоринск!AH207</f>
        <v>2441</v>
      </c>
      <c r="AI207" s="71">
        <f t="shared" si="78"/>
        <v>1243.8977160386878</v>
      </c>
      <c r="AJ207" s="73">
        <f>Барг!AJ207+Баунт!AJ207+Бичур!AJ207+Джид!AJ207+Еравн!AJ207+Заиграев!AJ207+Закаменск!AJ207+Иволг!AJ207+Кабанск!AJ207+Кижинг!AJ207+Курумкан!AJ207+Кяхта!AJ207+Муйский!AJ207+Мухоршибирь!AJ207+Окинский!AJ207+Прибайкальский!AJ207+Северобайк!AJ207+Селенгинский!AJ207+Тарбагат!AJ207+Тунк!AJ207+Хоринск!AJ207</f>
        <v>668</v>
      </c>
      <c r="AK207" s="71">
        <f t="shared" si="79"/>
        <v>340.40298005483135</v>
      </c>
      <c r="AL207" s="73">
        <f>Барг!AL207+Баунт!AL207+Бичур!AL207+Джид!AL207+Еравн!AL207+Заиграев!AL207+Закаменск!AL207+Иволг!AL207+Кабанск!AL207+Кижинг!AL207+Курумкан!AL207+Кяхта!AL207+Муйский!AL207+Мухоршибирь!AL207+Окинский!AL207+Прибайкальский!AL207+Северобайк!AL207+Селенгинский!AL207+Тарбагат!AL207+Тунк!AL207+Хоринск!AL207</f>
        <v>1505</v>
      </c>
      <c r="AM207" s="8">
        <f t="shared" si="86"/>
        <v>303980</v>
      </c>
      <c r="AN207" s="8">
        <f t="shared" si="86"/>
        <v>2512</v>
      </c>
      <c r="AO207" s="13">
        <f t="shared" si="94"/>
        <v>826.37015593131127</v>
      </c>
      <c r="AP207" s="161">
        <f t="shared" si="87"/>
        <v>526</v>
      </c>
      <c r="AQ207" s="13">
        <f t="shared" si="93"/>
        <v>173.03769984867427</v>
      </c>
      <c r="AR207" s="162">
        <f t="shared" si="88"/>
        <v>1267</v>
      </c>
      <c r="AS207" s="8">
        <f t="shared" si="88"/>
        <v>230711</v>
      </c>
      <c r="AT207" s="8">
        <f t="shared" si="88"/>
        <v>2442</v>
      </c>
      <c r="AU207" s="13">
        <f t="shared" si="89"/>
        <v>1058.4670865281673</v>
      </c>
      <c r="AV207" s="8">
        <f t="shared" si="90"/>
        <v>669</v>
      </c>
      <c r="AW207" s="173">
        <f t="shared" si="91"/>
        <v>289.97316989653723</v>
      </c>
      <c r="AX207" s="8">
        <f t="shared" si="92"/>
        <v>1506</v>
      </c>
    </row>
    <row r="208" spans="1:51" s="154" customFormat="1" x14ac:dyDescent="0.2">
      <c r="A208" s="79" t="s">
        <v>368</v>
      </c>
      <c r="B208" s="79" t="s">
        <v>369</v>
      </c>
      <c r="C208" s="141">
        <v>22726</v>
      </c>
      <c r="D208" s="84">
        <v>43</v>
      </c>
      <c r="E208" s="85">
        <f t="shared" si="80"/>
        <v>189.21059579336443</v>
      </c>
      <c r="F208" s="84">
        <v>39</v>
      </c>
      <c r="G208" s="85">
        <f t="shared" si="81"/>
        <v>171.60961013816774</v>
      </c>
      <c r="H208" s="84">
        <v>4</v>
      </c>
      <c r="I208" s="140">
        <v>23536</v>
      </c>
      <c r="J208" s="81">
        <f>Барг!J208+Баунт!J208+Бичур!J208+Джид!J208+Еравн!J208+Заиграев!J208+Закаменск!J208+Иволг!J208+Кабанск!J208+Кижинг!J208+Курумкан!J208+Кяхта!J208+Муйский!J208+Мухоршибирь!J208+Окинский!J208+Прибайкальский!J208+Северобайк!J208+Селенгинский!J208+Тарбагат!J208+Тунк!J208+Хоринск!J208</f>
        <v>104</v>
      </c>
      <c r="K208" s="87">
        <f t="shared" si="74"/>
        <v>441.87627464309992</v>
      </c>
      <c r="L208" s="81">
        <f>Барг!L208+Баунт!L208+Бичур!L208+Джид!L208+Еравн!L208+Заиграев!L208+Закаменск!L208+Иволг!L208+Кабанск!L208+Кижинг!L208+Курумкан!L208+Кяхта!L208+Муйский!L208+Мухоршибирь!L208+Окинский!L208+Прибайкальский!L208+Северобайк!L208+Селенгинский!L208+Тарбагат!L208+Тунк!L208+Хоринск!L208</f>
        <v>90</v>
      </c>
      <c r="M208" s="87">
        <f t="shared" si="75"/>
        <v>382.3929299796057</v>
      </c>
      <c r="N208" s="158">
        <f>Барг!N208+Баунт!N208+Бичур!N208+Джид!N208+Еравн!N208+Заиграев!N208+Закаменск!N208+Иволг!N208+Кабанск!N208+Кижинг!N208+Курумкан!N208+Кяхта!N208+Муйский!N208+Мухоршибирь!N208+Окинский!N208+Прибайкальский!N208+Северобайк!N208+Селенгинский!N208+Тарбагат!N208+Тунк!N208+Хоринск!N208</f>
        <v>17</v>
      </c>
      <c r="O208" s="142">
        <v>10428</v>
      </c>
      <c r="P208" s="84">
        <v>147</v>
      </c>
      <c r="Q208" s="85">
        <f t="shared" si="82"/>
        <v>1409.6662830840046</v>
      </c>
      <c r="R208" s="84">
        <v>127</v>
      </c>
      <c r="S208" s="85">
        <f t="shared" si="83"/>
        <v>1217.8749520521671</v>
      </c>
      <c r="T208" s="84">
        <v>8</v>
      </c>
      <c r="U208" s="151">
        <v>10937</v>
      </c>
      <c r="V208" s="84">
        <f>Барг!V208+Баунт!V208+Бичур!V208+Джид!V208+Еравн!V208+Заиграев!V208+Закаменск!V208+Иволг!V208+Кабанск!V208+Кижинг!V208+Курумкан!V208+Кяхта!V208+Муйский!V208+Мухоршибирь!V208+Окинский!V208+Прибайкальский!V208+Северобайк!V208+Селенгинский!V208+Тарбагат!V208+Тунк!V208+Хоринск!V208</f>
        <v>205</v>
      </c>
      <c r="W208" s="85">
        <f t="shared" si="76"/>
        <v>1874.371399835421</v>
      </c>
      <c r="X208" s="84">
        <f>Барг!X208+Баунт!X208+Бичур!X208+Джид!X208+Еравн!X208+Заиграев!X208+Закаменск!X208+Иволг!X208+Кабанск!X208+Кижинг!X208+Курумкан!X208+Кяхта!X208+Муйский!X208+Мухоршибирь!X208+Окинский!X208+Прибайкальский!X208+Северобайк!X208+Селенгинский!X208+Тарбагат!X208+Тунк!X208+Хоринск!X208</f>
        <v>180</v>
      </c>
      <c r="Y208" s="85">
        <f t="shared" si="77"/>
        <v>1645.7895218067113</v>
      </c>
      <c r="Z208" s="84">
        <f>Барг!Z208+Баунт!Z208+Бичур!Z208+Джид!Z208+Еравн!Z208+Заиграев!Z208+Закаменск!Z208+Иволг!Z208+Кабанск!Z208+Кижинг!Z208+Курумкан!Z208+Кяхта!Z208+Муйский!Z208+Мухоршибирь!Z208+Окинский!Z208+Прибайкальский!Z208+Северобайк!Z208+Селенгинский!Z208+Тарбагат!Z208+Тунк!Z208+Хоринск!Z208</f>
        <v>8</v>
      </c>
      <c r="AA208" s="143">
        <v>101857</v>
      </c>
      <c r="AB208" s="84">
        <v>1140</v>
      </c>
      <c r="AC208" s="14">
        <f t="shared" si="84"/>
        <v>1119.2161559833885</v>
      </c>
      <c r="AD208" s="84">
        <v>609</v>
      </c>
      <c r="AE208" s="85">
        <f t="shared" si="85"/>
        <v>597.89705174902076</v>
      </c>
      <c r="AF208" s="7">
        <v>312</v>
      </c>
      <c r="AG208" s="143">
        <v>101380</v>
      </c>
      <c r="AH208" s="84">
        <f>Барг!AH208+Баунт!AH208+Бичур!AH208+Джид!AH208+Еравн!AH208+Заиграев!AH208+Закаменск!AH208+Иволг!AH208+Кабанск!AH208+Кижинг!AH208+Курумкан!AH208+Кяхта!AH208+Муйский!AH208+Мухоршибирь!AH208+Окинский!AH208+Прибайкальский!AH208+Северобайк!AH208+Селенгинский!AH208+Тарбагат!AH208+Тунк!AH208+Хоринск!AH208</f>
        <v>1282</v>
      </c>
      <c r="AI208" s="85">
        <f t="shared" si="78"/>
        <v>1264.5492207536004</v>
      </c>
      <c r="AJ208" s="84">
        <f>Барг!AJ208+Баунт!AJ208+Бичур!AJ208+Джид!AJ208+Еравн!AJ208+Заиграев!AJ208+Закаменск!AJ208+Иволг!AJ208+Кабанск!AJ208+Кижинг!AJ208+Курумкан!AJ208+Кяхта!AJ208+Муйский!AJ208+Мухоршибирь!AJ208+Окинский!AJ208+Прибайкальский!AJ208+Северобайк!AJ208+Селенгинский!AJ208+Тарбагат!AJ208+Тунк!AJ208+Хоринск!AJ208</f>
        <v>616</v>
      </c>
      <c r="AK208" s="85">
        <f t="shared" si="79"/>
        <v>607.61491418425726</v>
      </c>
      <c r="AL208" s="84">
        <f>Барг!AL208+Баунт!AL208+Бичур!AL208+Джид!AL208+Еравн!AL208+Заиграев!AL208+Закаменск!AL208+Иволг!AL208+Кабанск!AL208+Кижинг!AL208+Курумкан!AL208+Кяхта!AL208+Муйский!AL208+Мухоршибирь!AL208+Окинский!AL208+Прибайкальский!AL208+Северобайк!AL208+Селенгинский!AL208+Тарбагат!AL208+Тунк!AL208+Хоринск!AL208</f>
        <v>281</v>
      </c>
      <c r="AM208" s="8">
        <f t="shared" si="86"/>
        <v>135011</v>
      </c>
      <c r="AN208" s="8">
        <f t="shared" si="86"/>
        <v>1330</v>
      </c>
      <c r="AO208" s="13">
        <f t="shared" si="94"/>
        <v>985.10491737710265</v>
      </c>
      <c r="AP208" s="161">
        <f t="shared" si="87"/>
        <v>775</v>
      </c>
      <c r="AQ208" s="13">
        <f t="shared" si="93"/>
        <v>574.02730147913871</v>
      </c>
      <c r="AR208" s="162">
        <f t="shared" si="88"/>
        <v>324</v>
      </c>
      <c r="AS208" s="8">
        <f t="shared" si="88"/>
        <v>135853</v>
      </c>
      <c r="AT208" s="8">
        <f t="shared" si="88"/>
        <v>1591</v>
      </c>
      <c r="AU208" s="13">
        <f t="shared" si="89"/>
        <v>1171.1187828019993</v>
      </c>
      <c r="AV208" s="8">
        <f t="shared" si="90"/>
        <v>886</v>
      </c>
      <c r="AW208" s="173">
        <f t="shared" si="91"/>
        <v>652.17551323857401</v>
      </c>
      <c r="AX208" s="8">
        <f t="shared" si="92"/>
        <v>306</v>
      </c>
      <c r="AY208" s="92"/>
    </row>
    <row r="209" spans="1:50" x14ac:dyDescent="0.2">
      <c r="A209" s="89" t="s">
        <v>421</v>
      </c>
      <c r="B209" s="89" t="s">
        <v>422</v>
      </c>
      <c r="C209" s="141"/>
      <c r="D209" s="84"/>
      <c r="E209" s="85"/>
      <c r="F209" s="84"/>
      <c r="G209" s="85"/>
      <c r="H209" s="84"/>
      <c r="I209" s="140"/>
      <c r="J209" s="81">
        <f>Барг!J209+Баунт!J209+Бичур!J209+Джид!J209+Еравн!J209+Заиграев!J209+Закаменск!J209+Иволг!J209+Кабанск!J209+Кижинг!J209+Курумкан!J209+Кяхта!J209+Муйский!J209+Мухоршибирь!J209+Окинский!J209+Прибайкальский!J209+Северобайк!J209+Селенгинский!J209+Тарбагат!J209+Тунк!J209+Хоринск!J209</f>
        <v>0</v>
      </c>
      <c r="K209" s="87"/>
      <c r="L209" s="81">
        <f>Барг!L209+Баунт!L209+Бичур!L209+Джид!L209+Еравн!L209+Заиграев!L209+Закаменск!L209+Иволг!L209+Кабанск!L209+Кижинг!L209+Курумкан!L209+Кяхта!L209+Муйский!L209+Мухоршибирь!L209+Окинский!L209+Прибайкальский!L209+Северобайк!L209+Селенгинский!L209+Тарбагат!L209+Тунк!L209+Хоринск!L209</f>
        <v>0</v>
      </c>
      <c r="M209" s="87"/>
      <c r="N209" s="158">
        <f>Барг!N209+Баунт!N209+Бичур!N209+Джид!N209+Еравн!N209+Заиграев!N209+Закаменск!N209+Иволг!N209+Кабанск!N209+Кижинг!N209+Курумкан!N209+Кяхта!N209+Муйский!N209+Мухоршибирь!N209+Окинский!N209+Прибайкальский!N209+Северобайк!N209+Селенгинский!N209+Тарбагат!N209+Тунк!N209+Хоринск!N209</f>
        <v>0</v>
      </c>
      <c r="O209" s="84"/>
      <c r="P209" s="84"/>
      <c r="Q209" s="85" t="e">
        <f t="shared" si="82"/>
        <v>#DIV/0!</v>
      </c>
      <c r="R209" s="84"/>
      <c r="S209" s="85" t="e">
        <f t="shared" si="83"/>
        <v>#DIV/0!</v>
      </c>
      <c r="T209" s="84"/>
      <c r="U209" s="81"/>
      <c r="V209" s="84">
        <f>Барг!V209+Баунт!V209+Бичур!V209+Джид!V209+Еравн!V209+Заиграев!V209+Закаменск!V209+Иволг!V209+Кабанск!V209+Кижинг!V209+Курумкан!V209+Кяхта!V209+Муйский!V209+Мухоршибирь!V209+Окинский!V209+Прибайкальский!V209+Северобайк!V209+Селенгинский!V209+Тарбагат!V209+Тунк!V209+Хоринск!V209</f>
        <v>0</v>
      </c>
      <c r="W209" s="85"/>
      <c r="X209" s="84">
        <f>Барг!X209+Баунт!X209+Бичур!X209+Джид!X209+Еравн!X209+Заиграев!X209+Закаменск!X209+Иволг!X209+Кабанск!X209+Кижинг!X209+Курумкан!X209+Кяхта!X209+Муйский!X209+Мухоршибирь!X209+Окинский!X209+Прибайкальский!X209+Северобайк!X209+Селенгинский!X209+Тарбагат!X209+Тунк!X209+Хоринск!X209</f>
        <v>0</v>
      </c>
      <c r="Y209" s="85"/>
      <c r="Z209" s="84">
        <f>Барг!Z209+Баунт!Z209+Бичур!Z209+Джид!Z209+Еравн!Z209+Заиграев!Z209+Закаменск!Z209+Иволг!Z209+Кабанск!Z209+Кижинг!Z209+Курумкан!Z209+Кяхта!Z209+Муйский!Z209+Мухоршибирь!Z209+Окинский!Z209+Прибайкальский!Z209+Северобайк!Z209+Селенгинский!Z209+Тарбагат!Z209+Тунк!Z209+Хоринск!Z209</f>
        <v>0</v>
      </c>
      <c r="AA209" s="143">
        <v>101857</v>
      </c>
      <c r="AB209" s="84">
        <v>571</v>
      </c>
      <c r="AC209" s="14">
        <f t="shared" si="84"/>
        <v>560.58984654957442</v>
      </c>
      <c r="AD209" s="84">
        <v>87</v>
      </c>
      <c r="AE209" s="85">
        <f t="shared" si="85"/>
        <v>85.41386453557439</v>
      </c>
      <c r="AF209" s="7">
        <v>435</v>
      </c>
      <c r="AG209" s="143">
        <v>101380</v>
      </c>
      <c r="AH209" s="84">
        <f>Барг!AH209+Баунт!AH209+Бичур!AH209+Джид!AH209+Еравн!AH209+Заиграев!AH209+Закаменск!AH209+Иволг!AH209+Кабанск!AH209+Кижинг!AH209+Курумкан!AH209+Кяхта!AH209+Муйский!AH209+Мухоршибирь!AH209+Окинский!AH209+Прибайкальский!AH209+Северобайк!AH209+Селенгинский!AH209+Тарбагат!AH209+Тунк!AH209+Хоринск!AH209</f>
        <v>545</v>
      </c>
      <c r="AI209" s="85">
        <f t="shared" si="78"/>
        <v>537.58137699743531</v>
      </c>
      <c r="AJ209" s="84">
        <f>Барг!AJ209+Баунт!AJ209+Бичур!AJ209+Джид!AJ209+Еравн!AJ209+Заиграев!AJ209+Закаменск!AJ209+Иволг!AJ209+Кабанск!AJ209+Кижинг!AJ209+Курумкан!AJ209+Кяхта!AJ209+Муйский!AJ209+Мухоршибирь!AJ209+Окинский!AJ209+Прибайкальский!AJ209+Северобайк!AJ209+Селенгинский!AJ209+Тарбагат!AJ209+Тунк!AJ209+Хоринск!AJ209</f>
        <v>125</v>
      </c>
      <c r="AK209" s="85">
        <f t="shared" si="79"/>
        <v>123.29848096271454</v>
      </c>
      <c r="AL209" s="84">
        <f>Барг!AL209+Баунт!AL209+Бичур!AL209+Джид!AL209+Еравн!AL209+Заиграев!AL209+Закаменск!AL209+Иволг!AL209+Кабанск!AL209+Кижинг!AL209+Курумкан!AL209+Кяхта!AL209+Муйский!AL209+Мухоршибирь!AL209+Окинский!AL209+Прибайкальский!AL209+Северобайк!AL209+Селенгинский!AL209+Тарбагат!AL209+Тунк!AL209+Хоринск!AL209</f>
        <v>395</v>
      </c>
      <c r="AM209" s="8">
        <f t="shared" si="86"/>
        <v>101857</v>
      </c>
      <c r="AN209" s="8">
        <f t="shared" si="86"/>
        <v>571</v>
      </c>
      <c r="AO209" s="13">
        <f t="shared" si="94"/>
        <v>560.58984654957442</v>
      </c>
      <c r="AP209" s="161">
        <f t="shared" si="87"/>
        <v>87</v>
      </c>
      <c r="AQ209" s="13">
        <f t="shared" si="93"/>
        <v>85.41386453557439</v>
      </c>
      <c r="AR209" s="162">
        <f t="shared" si="88"/>
        <v>435</v>
      </c>
      <c r="AS209" s="8">
        <f t="shared" si="88"/>
        <v>101380</v>
      </c>
      <c r="AT209" s="8">
        <f t="shared" si="88"/>
        <v>545</v>
      </c>
      <c r="AU209" s="13">
        <f t="shared" si="89"/>
        <v>537.58137699743531</v>
      </c>
      <c r="AV209" s="8">
        <f t="shared" si="90"/>
        <v>125</v>
      </c>
      <c r="AW209" s="173">
        <f t="shared" si="91"/>
        <v>123.29848096271454</v>
      </c>
      <c r="AX209" s="8">
        <f t="shared" si="92"/>
        <v>395</v>
      </c>
    </row>
    <row r="210" spans="1:50" x14ac:dyDescent="0.2">
      <c r="A210" s="88" t="s">
        <v>370</v>
      </c>
      <c r="B210" s="88" t="s">
        <v>371</v>
      </c>
      <c r="C210" s="141">
        <v>22726</v>
      </c>
      <c r="D210" s="80">
        <v>2</v>
      </c>
      <c r="E210" s="86">
        <f t="shared" si="80"/>
        <v>8.8004928275983456</v>
      </c>
      <c r="F210" s="80">
        <v>2</v>
      </c>
      <c r="G210" s="86">
        <f t="shared" si="81"/>
        <v>8.8004928275983456</v>
      </c>
      <c r="H210" s="80">
        <v>0</v>
      </c>
      <c r="I210" s="140">
        <v>23536</v>
      </c>
      <c r="J210" s="83">
        <f>Барг!J210+Баунт!J210+Бичур!J210+Джид!J210+Еравн!J210+Заиграев!J210+Закаменск!J210+Иволг!J210+Кабанск!J210+Кижинг!J210+Курумкан!J210+Кяхта!J210+Муйский!J210+Мухоршибирь!J210+Окинский!J210+Прибайкальский!J210+Северобайк!J210+Селенгинский!J210+Тарбагат!J210+Тунк!J210+Хоринск!J210</f>
        <v>6</v>
      </c>
      <c r="K210" s="82">
        <f t="shared" si="74"/>
        <v>25.492861998640382</v>
      </c>
      <c r="L210" s="83">
        <f>Барг!L210+Баунт!L210+Бичур!L210+Джид!L210+Еравн!L210+Заиграев!L210+Закаменск!L210+Иволг!L210+Кабанск!L210+Кижинг!L210+Курумкан!L210+Кяхта!L210+Муйский!L210+Мухоршибирь!L210+Окинский!L210+Прибайкальский!L210+Северобайк!L210+Селенгинский!L210+Тарбагат!L210+Тунк!L210+Хоринск!L210</f>
        <v>5</v>
      </c>
      <c r="M210" s="82">
        <f t="shared" si="75"/>
        <v>21.24405166553365</v>
      </c>
      <c r="N210" s="90">
        <f>Барг!N210+Баунт!N210+Бичур!N210+Джид!N210+Еравн!N210+Заиграев!N210+Закаменск!N210+Иволг!N210+Кабанск!N210+Кижинг!N210+Курумкан!N210+Кяхта!N210+Муйский!N210+Мухоршибирь!N210+Окинский!N210+Прибайкальский!N210+Северобайк!N210+Селенгинский!N210+Тарбагат!N210+Тунк!N210+Хоринск!N210</f>
        <v>4</v>
      </c>
      <c r="O210" s="140">
        <v>10428</v>
      </c>
      <c r="P210" s="80">
        <v>75</v>
      </c>
      <c r="Q210" s="86">
        <f t="shared" si="82"/>
        <v>719.21749136939013</v>
      </c>
      <c r="R210" s="80">
        <v>71</v>
      </c>
      <c r="S210" s="86">
        <f t="shared" si="83"/>
        <v>680.85922516302264</v>
      </c>
      <c r="T210" s="80">
        <v>12</v>
      </c>
      <c r="U210" s="141">
        <v>10937</v>
      </c>
      <c r="V210" s="80">
        <f>Барг!V210+Баунт!V210+Бичур!V210+Джид!V210+Еравн!V210+Заиграев!V210+Закаменск!V210+Иволг!V210+Кабанск!V210+Кижинг!V210+Курумкан!V210+Кяхта!V210+Муйский!V210+Мухоршибирь!V210+Окинский!V210+Прибайкальский!V210+Северобайк!V210+Селенгинский!V210+Тарбагат!V210+Тунк!V210+Хоринск!V210</f>
        <v>68</v>
      </c>
      <c r="W210" s="86">
        <f t="shared" si="76"/>
        <v>621.74270823809093</v>
      </c>
      <c r="X210" s="80">
        <f>Барг!X210+Баунт!X210+Бичур!X210+Джид!X210+Еравн!X210+Заиграев!X210+Закаменск!X210+Иволг!X210+Кабанск!X210+Кижинг!X210+Курумкан!X210+Кяхта!X210+Муйский!X210+Мухоршибирь!X210+Окинский!X210+Прибайкальский!X210+Северобайк!X210+Селенгинский!X210+Тарбагат!X210+Тунк!X210+Хоринск!X210</f>
        <v>61</v>
      </c>
      <c r="Y210" s="86">
        <f t="shared" si="77"/>
        <v>557.73978239005214</v>
      </c>
      <c r="Z210" s="80">
        <f>Барг!Z210+Баунт!Z210+Бичур!Z210+Джид!Z210+Еравн!Z210+Заиграев!Z210+Закаменск!Z210+Иволг!Z210+Кабанск!Z210+Кижинг!Z210+Курумкан!Z210+Кяхта!Z210+Муйский!Z210+Мухоршибирь!Z210+Окинский!Z210+Прибайкальский!Z210+Северобайк!Z210+Селенгинский!Z210+Тарбагат!Z210+Тунк!Z210+Хоринск!Z210</f>
        <v>26</v>
      </c>
      <c r="AA210" s="93">
        <v>101857</v>
      </c>
      <c r="AB210" s="80">
        <v>8120</v>
      </c>
      <c r="AC210" s="11">
        <f t="shared" si="84"/>
        <v>7971.9606899869432</v>
      </c>
      <c r="AD210" s="80">
        <v>5598</v>
      </c>
      <c r="AE210" s="86">
        <f t="shared" si="85"/>
        <v>5495.9403870131655</v>
      </c>
      <c r="AF210" s="10">
        <v>1756</v>
      </c>
      <c r="AG210" s="93">
        <v>101380</v>
      </c>
      <c r="AH210" s="80">
        <f>Барг!AH210+Баунт!AH210+Бичур!AH210+Джид!AH210+Еравн!AH210+Заиграев!AH210+Закаменск!AH210+Иволг!AH210+Кабанск!AH210+Кижинг!AH210+Курумкан!AH210+Кяхта!AH210+Муйский!AH210+Мухоршибирь!AH210+Окинский!AH210+Прибайкальский!AH210+Северобайк!AH210+Селенгинский!AH210+Тарбагат!AH210+Тунк!AH210+Хоринск!AH210</f>
        <v>6379</v>
      </c>
      <c r="AI210" s="86">
        <f t="shared" si="78"/>
        <v>6292.1680804892476</v>
      </c>
      <c r="AJ210" s="80">
        <f>Барг!AJ210+Баунт!AJ210+Бичур!AJ210+Джид!AJ210+Еравн!AJ210+Заиграев!AJ210+Закаменск!AJ210+Иволг!AJ210+Кабанск!AJ210+Кижинг!AJ210+Курумкан!AJ210+Кяхта!AJ210+Муйский!AJ210+Мухоршибирь!AJ210+Окинский!AJ210+Прибайкальский!AJ210+Северобайк!AJ210+Селенгинский!AJ210+Тарбагат!AJ210+Тунк!AJ210+Хоринск!AJ210</f>
        <v>4329</v>
      </c>
      <c r="AK210" s="86">
        <f t="shared" si="79"/>
        <v>4270.0729927007296</v>
      </c>
      <c r="AL210" s="80">
        <f>Барг!AL210+Баунт!AL210+Бичур!AL210+Джид!AL210+Еравн!AL210+Заиграев!AL210+Закаменск!AL210+Иволг!AL210+Кабанск!AL210+Кижинг!AL210+Курумкан!AL210+Кяхта!AL210+Муйский!AL210+Мухоршибирь!AL210+Окинский!AL210+Прибайкальский!AL210+Северобайк!AL210+Селенгинский!AL210+Тарбагат!AL210+Тунк!AL210+Хоринск!AL210</f>
        <v>1908</v>
      </c>
      <c r="AM210" s="12">
        <f t="shared" si="86"/>
        <v>135011</v>
      </c>
      <c r="AN210" s="12">
        <f t="shared" si="86"/>
        <v>8197</v>
      </c>
      <c r="AO210" s="23">
        <f t="shared" si="94"/>
        <v>6071.3571486767742</v>
      </c>
      <c r="AP210" s="37">
        <f t="shared" si="87"/>
        <v>5671</v>
      </c>
      <c r="AQ210" s="23">
        <f t="shared" si="93"/>
        <v>4200.3984860492856</v>
      </c>
      <c r="AR210" s="116">
        <f t="shared" si="88"/>
        <v>1768</v>
      </c>
      <c r="AS210" s="8">
        <f t="shared" si="88"/>
        <v>135853</v>
      </c>
      <c r="AT210" s="8">
        <f t="shared" si="88"/>
        <v>6453</v>
      </c>
      <c r="AU210" s="23">
        <f t="shared" si="89"/>
        <v>4749.9871184294789</v>
      </c>
      <c r="AV210" s="12">
        <f t="shared" si="90"/>
        <v>4395</v>
      </c>
      <c r="AW210" s="193">
        <f t="shared" si="91"/>
        <v>3235.1144251507149</v>
      </c>
      <c r="AX210" s="12">
        <f t="shared" si="92"/>
        <v>1938</v>
      </c>
    </row>
    <row r="211" spans="1:50" x14ac:dyDescent="0.2">
      <c r="A211" s="9" t="s">
        <v>372</v>
      </c>
      <c r="B211" s="9" t="s">
        <v>373</v>
      </c>
      <c r="C211" s="114">
        <v>130211</v>
      </c>
      <c r="D211" s="106">
        <v>781</v>
      </c>
      <c r="E211" s="109">
        <f t="shared" si="80"/>
        <v>599.79571618373257</v>
      </c>
      <c r="F211" s="106">
        <v>781</v>
      </c>
      <c r="G211" s="109">
        <f t="shared" si="81"/>
        <v>599.79571618373257</v>
      </c>
      <c r="H211" s="106">
        <v>45</v>
      </c>
      <c r="I211" s="106">
        <v>129140</v>
      </c>
      <c r="J211" s="145">
        <f>Барг!J211+Баунт!J211+Бичур!J211+Джид!J211+Еравн!J211+Заиграев!J211+Закаменск!J211+Иволг!J211+Кабанск!J211+Кижинг!J211+Курумкан!J211+Кяхта!J211+Муйский!J211+Мухоршибирь!J211+Окинский!J211+Прибайкальский!J211+Северобайк!J211+Селенгинский!J211+Тарбагат!J211+Тунк!J211+Хоринск!J211</f>
        <v>695</v>
      </c>
      <c r="K211" s="107">
        <f t="shared" si="74"/>
        <v>538.17562335449907</v>
      </c>
      <c r="L211" s="145">
        <f>Барг!L211+Баунт!L211+Бичур!L211+Джид!L211+Еравн!L211+Заиграев!L211+Закаменск!L211+Иволг!L211+Кабанск!L211+Кижинг!L211+Курумкан!L211+Кяхта!L211+Муйский!L211+Мухоршибирь!L211+Окинский!L211+Прибайкальский!L211+Северобайк!L211+Селенгинский!L211+Тарбагат!L211+Тунк!L211+Хоринск!L211</f>
        <v>695</v>
      </c>
      <c r="M211" s="107">
        <f t="shared" si="75"/>
        <v>538.17562335449907</v>
      </c>
      <c r="N211" s="108">
        <f>Барг!N211+Баунт!N211+Бичур!N211+Джид!N211+Еравн!N211+Заиграев!N211+Закаменск!N211+Иволг!N211+Кабанск!N211+Кижинг!N211+Курумкан!N211+Кяхта!N211+Муйский!N211+Мухоршибирь!N211+Окинский!N211+Прибайкальский!N211+Северобайк!N211+Селенгинский!N211+Тарбагат!N211+Тунк!N211+Хоринск!N211</f>
        <v>73</v>
      </c>
      <c r="O211" s="50">
        <v>21596</v>
      </c>
      <c r="P211" s="50">
        <v>0</v>
      </c>
      <c r="Q211" s="52">
        <f t="shared" si="82"/>
        <v>0</v>
      </c>
      <c r="R211" s="50">
        <v>0</v>
      </c>
      <c r="S211" s="52">
        <f t="shared" si="83"/>
        <v>0</v>
      </c>
      <c r="T211" s="50">
        <v>0</v>
      </c>
      <c r="U211" s="48">
        <v>22321</v>
      </c>
      <c r="V211" s="50">
        <f>Барг!V211+Баунт!V211+Бичур!V211+Джид!V211+Еравн!V211+Заиграев!V211+Закаменск!V211+Иволг!V211+Кабанск!V211+Кижинг!V211+Курумкан!V211+Кяхта!V211+Муйский!V211+Мухоршибирь!V211+Окинский!V211+Прибайкальский!V211+Северобайк!V211+Селенгинский!V211+Тарбагат!V211+Тунк!V211+Хоринск!V211</f>
        <v>0</v>
      </c>
      <c r="W211" s="52">
        <f t="shared" si="76"/>
        <v>0</v>
      </c>
      <c r="X211" s="50">
        <f>Барг!X211+Баунт!X211+Бичур!X211+Джид!X211+Еравн!X211+Заиграев!X211+Закаменск!X211+Иволг!X211+Кабанск!X211+Кижинг!X211+Курумкан!X211+Кяхта!X211+Муйский!X211+Мухоршибирь!X211+Окинский!X211+Прибайкальский!X211+Северобайк!X211+Селенгинский!X211+Тарбагат!X211+Тунк!X211+Хоринск!X211</f>
        <v>0</v>
      </c>
      <c r="Y211" s="52">
        <f t="shared" si="77"/>
        <v>0</v>
      </c>
      <c r="Z211" s="50">
        <f>Барг!Z211+Баунт!Z211+Бичур!Z211+Джид!Z211+Еравн!Z211+Заиграев!Z211+Закаменск!Z211+Иволг!Z211+Кабанск!Z211+Кижинг!Z211+Курумкан!Z211+Кяхта!Z211+Муйский!Z211+Мухоршибирь!Z211+Окинский!Z211+Прибайкальский!Z211+Северобайк!Z211+Селенгинский!Z211+Тарбагат!Z211+Тунк!Z211+Хоринск!Z211</f>
        <v>0</v>
      </c>
      <c r="AA211" s="10">
        <v>382814</v>
      </c>
      <c r="AB211" s="10">
        <v>0</v>
      </c>
      <c r="AC211" s="11">
        <f t="shared" si="84"/>
        <v>0</v>
      </c>
      <c r="AD211" s="10">
        <v>0</v>
      </c>
      <c r="AE211" s="11">
        <f t="shared" si="85"/>
        <v>0</v>
      </c>
      <c r="AF211" s="10">
        <v>0</v>
      </c>
      <c r="AG211" s="10">
        <v>381500</v>
      </c>
      <c r="AH211" s="10">
        <f>Барг!AH211+Баунт!AH211+Бичур!AH211+Джид!AH211+Еравн!AH211+Заиграев!AH211+Закаменск!AH211+Иволг!AH211+Кабанск!AH211+Кижинг!AH211+Курумкан!AH211+Кяхта!AH211+Муйский!AH211+Мухоршибирь!AH211+Окинский!AH211+Прибайкальский!AH211+Северобайк!AH211+Селенгинский!AH211+Тарбагат!AH211+Тунк!AH211+Хоринск!AH211</f>
        <v>0</v>
      </c>
      <c r="AI211" s="11">
        <f t="shared" si="78"/>
        <v>0</v>
      </c>
      <c r="AJ211" s="10">
        <f>Барг!AJ211+Баунт!AJ211+Бичур!AJ211+Джид!AJ211+Еравн!AJ211+Заиграев!AJ211+Закаменск!AJ211+Иволг!AJ211+Кабанск!AJ211+Кижинг!AJ211+Курумкан!AJ211+Кяхта!AJ211+Муйский!AJ211+Мухоршибирь!AJ211+Окинский!AJ211+Прибайкальский!AJ211+Северобайк!AJ211+Селенгинский!AJ211+Тарбагат!AJ211+Тунк!AJ211+Хоринск!AJ211</f>
        <v>0</v>
      </c>
      <c r="AK211" s="11">
        <f t="shared" si="79"/>
        <v>0</v>
      </c>
      <c r="AL211" s="10">
        <f>Барг!AL211+Баунт!AL211+Бичур!AL211+Джид!AL211+Еравн!AL211+Заиграев!AL211+Закаменск!AL211+Иволг!AL211+Кабанск!AL211+Кижинг!AL211+Курумкан!AL211+Кяхта!AL211+Муйский!AL211+Мухоршибирь!AL211+Окинский!AL211+Прибайкальский!AL211+Северобайк!AL211+Селенгинский!AL211+Тарбагат!AL211+Тунк!AL211+Хоринск!AL211</f>
        <v>0</v>
      </c>
      <c r="AM211" s="12">
        <f t="shared" si="86"/>
        <v>534621</v>
      </c>
      <c r="AN211" s="12">
        <f t="shared" si="86"/>
        <v>781</v>
      </c>
      <c r="AO211" s="23">
        <f t="shared" si="94"/>
        <v>146.08479651940345</v>
      </c>
      <c r="AP211" s="37">
        <f t="shared" si="87"/>
        <v>781</v>
      </c>
      <c r="AQ211" s="23">
        <f t="shared" si="93"/>
        <v>146.08479651940345</v>
      </c>
      <c r="AR211" s="116">
        <f t="shared" si="88"/>
        <v>45</v>
      </c>
      <c r="AS211" s="8">
        <f t="shared" si="88"/>
        <v>532961</v>
      </c>
      <c r="AT211" s="8">
        <f t="shared" si="88"/>
        <v>695</v>
      </c>
      <c r="AU211" s="23">
        <f t="shared" si="89"/>
        <v>130.40353796994526</v>
      </c>
      <c r="AV211" s="12">
        <f t="shared" si="90"/>
        <v>695</v>
      </c>
      <c r="AW211" s="193">
        <f t="shared" si="91"/>
        <v>130.40353796994526</v>
      </c>
      <c r="AX211" s="12">
        <f t="shared" si="92"/>
        <v>73</v>
      </c>
    </row>
    <row r="212" spans="1:50" x14ac:dyDescent="0.2">
      <c r="A212" s="9" t="s">
        <v>374</v>
      </c>
      <c r="B212" s="9" t="s">
        <v>375</v>
      </c>
      <c r="C212" s="114">
        <v>130211</v>
      </c>
      <c r="D212" s="106">
        <v>1794</v>
      </c>
      <c r="E212" s="109">
        <f t="shared" si="80"/>
        <v>1377.763783397716</v>
      </c>
      <c r="F212" s="106">
        <v>250</v>
      </c>
      <c r="G212" s="109">
        <f t="shared" si="81"/>
        <v>191.99606792052899</v>
      </c>
      <c r="H212" s="106">
        <v>1175</v>
      </c>
      <c r="I212" s="106">
        <v>129140</v>
      </c>
      <c r="J212" s="145">
        <f>Барг!J212+Баунт!J212+Бичур!J212+Джид!J212+Еравн!J212+Заиграев!J212+Закаменск!J212+Иволг!J212+Кабанск!J212+Кижинг!J212+Курумкан!J212+Кяхта!J212+Муйский!J212+Мухоршибирь!J212+Окинский!J212+Прибайкальский!J212+Северобайк!J212+Селенгинский!J212+Тарбагат!J212+Тунк!J212+Хоринск!J212</f>
        <v>1763</v>
      </c>
      <c r="K212" s="107">
        <f t="shared" si="74"/>
        <v>1365.1850704661606</v>
      </c>
      <c r="L212" s="145">
        <f>Барг!L212+Баунт!L212+Бичур!L212+Джид!L212+Еравн!L212+Заиграев!L212+Закаменск!L212+Иволг!L212+Кабанск!L212+Кижинг!L212+Курумкан!L212+Кяхта!L212+Муйский!L212+Мухоршибирь!L212+Окинский!L212+Прибайкальский!L212+Северобайк!L212+Селенгинский!L212+Тарбагат!L212+Тунк!L212+Хоринск!L212</f>
        <v>291</v>
      </c>
      <c r="M212" s="107">
        <f t="shared" si="75"/>
        <v>225.33684373548087</v>
      </c>
      <c r="N212" s="108">
        <f>Барг!N212+Баунт!N212+Бичур!N212+Джид!N212+Еравн!N212+Заиграев!N212+Закаменск!N212+Иволг!N212+Кабанск!N212+Кижинг!N212+Курумкан!N212+Кяхта!N212+Муйский!N212+Мухоршибирь!N212+Окинский!N212+Прибайкальский!N212+Северобайк!N212+Селенгинский!N212+Тарбагат!N212+Тунк!N212+Хоринск!N212</f>
        <v>1252</v>
      </c>
      <c r="O212" s="50">
        <v>21596</v>
      </c>
      <c r="P212" s="50">
        <v>227</v>
      </c>
      <c r="Q212" s="52">
        <f t="shared" si="82"/>
        <v>1051.1205778847934</v>
      </c>
      <c r="R212" s="50">
        <v>25</v>
      </c>
      <c r="S212" s="52">
        <f t="shared" si="83"/>
        <v>115.76217818114465</v>
      </c>
      <c r="T212" s="50">
        <v>138</v>
      </c>
      <c r="U212" s="48">
        <v>22321</v>
      </c>
      <c r="V212" s="50">
        <f>Барг!V212+Баунт!V212+Бичур!V212+Джид!V212+Еравн!V212+Заиграев!V212+Закаменск!V212+Иволг!V212+Кабанск!V212+Кижинг!V212+Курумкан!V212+Кяхта!V212+Муйский!V212+Мухоршибирь!V212+Окинский!V212+Прибайкальский!V212+Северобайк!V212+Селенгинский!V212+Тарбагат!V212+Тунк!V212+Хоринск!V212</f>
        <v>228</v>
      </c>
      <c r="W212" s="52">
        <f t="shared" si="76"/>
        <v>1021.4596120245509</v>
      </c>
      <c r="X212" s="50">
        <f>Барг!X212+Баунт!X212+Бичур!X212+Джид!X212+Еравн!X212+Заиграев!X212+Закаменск!X212+Иволг!X212+Кабанск!X212+Кижинг!X212+Курумкан!X212+Кяхта!X212+Муйский!X212+Мухоршибирь!X212+Окинский!X212+Прибайкальский!X212+Северобайк!X212+Селенгинский!X212+Тарбагат!X212+Тунк!X212+Хоринск!X212</f>
        <v>29</v>
      </c>
      <c r="Y212" s="52">
        <f t="shared" si="77"/>
        <v>129.92249451189463</v>
      </c>
      <c r="Z212" s="50">
        <f>Барг!Z212+Баунт!Z212+Бичур!Z212+Джид!Z212+Еравн!Z212+Заиграев!Z212+Закаменск!Z212+Иволг!Z212+Кабанск!Z212+Кижинг!Z212+Курумкан!Z212+Кяхта!Z212+Муйский!Z212+Мухоршибирь!Z212+Окинский!Z212+Прибайкальский!Z212+Северобайк!Z212+Селенгинский!Z212+Тарбагат!Z212+Тунк!Z212+Хоринск!Z212</f>
        <v>133</v>
      </c>
      <c r="AA212" s="10">
        <v>382814</v>
      </c>
      <c r="AB212" s="10">
        <v>490</v>
      </c>
      <c r="AC212" s="11">
        <f t="shared" si="84"/>
        <v>127.99949845094484</v>
      </c>
      <c r="AD212" s="10">
        <v>43</v>
      </c>
      <c r="AE212" s="11">
        <f t="shared" si="85"/>
        <v>11.232609047735975</v>
      </c>
      <c r="AF212" s="10">
        <v>395</v>
      </c>
      <c r="AG212" s="10">
        <v>381500</v>
      </c>
      <c r="AH212" s="10">
        <f>Барг!AH212+Баунт!AH212+Бичур!AH212+Джид!AH212+Еравн!AH212+Заиграев!AH212+Закаменск!AH212+Иволг!AH212+Кабанск!AH212+Кижинг!AH212+Курумкан!AH212+Кяхта!AH212+Муйский!AH212+Мухоршибирь!AH212+Окинский!AH212+Прибайкальский!AH212+Северобайк!AH212+Селенгинский!AH212+Тарбагат!AH212+Тунк!AH212+Хоринск!AH212</f>
        <v>499</v>
      </c>
      <c r="AI212" s="11">
        <f t="shared" si="78"/>
        <v>130.79947575360418</v>
      </c>
      <c r="AJ212" s="10">
        <f>Барг!AJ212+Баунт!AJ212+Бичур!AJ212+Джид!AJ212+Еравн!AJ212+Заиграев!AJ212+Закаменск!AJ212+Иволг!AJ212+Кабанск!AJ212+Кижинг!AJ212+Курумкан!AJ212+Кяхта!AJ212+Муйский!AJ212+Мухоршибирь!AJ212+Окинский!AJ212+Прибайкальский!AJ212+Северобайк!AJ212+Селенгинский!AJ212+Тарбагат!AJ212+Тунк!AJ212+Хоринск!AJ212</f>
        <v>59</v>
      </c>
      <c r="AK212" s="11">
        <f t="shared" si="79"/>
        <v>15.46526867627785</v>
      </c>
      <c r="AL212" s="10">
        <f>Барг!AL212+Баунт!AL212+Бичур!AL212+Джид!AL212+Еравн!AL212+Заиграев!AL212+Закаменск!AL212+Иволг!AL212+Кабанск!AL212+Кижинг!AL212+Курумкан!AL212+Кяхта!AL212+Муйский!AL212+Мухоршибирь!AL212+Окинский!AL212+Прибайкальский!AL212+Северобайк!AL212+Селенгинский!AL212+Тарбагат!AL212+Тунк!AL212+Хоринск!AL212</f>
        <v>331</v>
      </c>
      <c r="AM212" s="12">
        <f t="shared" si="86"/>
        <v>534621</v>
      </c>
      <c r="AN212" s="12">
        <f t="shared" si="86"/>
        <v>2511</v>
      </c>
      <c r="AO212" s="23">
        <f t="shared" si="94"/>
        <v>469.67851992345976</v>
      </c>
      <c r="AP212" s="37">
        <f t="shared" si="87"/>
        <v>318</v>
      </c>
      <c r="AQ212" s="23">
        <f t="shared" si="93"/>
        <v>59.481389619936365</v>
      </c>
      <c r="AR212" s="116">
        <f t="shared" si="88"/>
        <v>1708</v>
      </c>
      <c r="AS212" s="8">
        <f t="shared" si="88"/>
        <v>532961</v>
      </c>
      <c r="AT212" s="8">
        <f t="shared" si="88"/>
        <v>2490</v>
      </c>
      <c r="AU212" s="23">
        <f t="shared" si="89"/>
        <v>467.20116481318524</v>
      </c>
      <c r="AV212" s="12">
        <f t="shared" si="90"/>
        <v>379</v>
      </c>
      <c r="AW212" s="193">
        <f t="shared" si="91"/>
        <v>71.112145166344249</v>
      </c>
      <c r="AX212" s="12">
        <f t="shared" si="92"/>
        <v>1716</v>
      </c>
    </row>
    <row r="213" spans="1:50" x14ac:dyDescent="0.2">
      <c r="A213" s="1" t="s">
        <v>376</v>
      </c>
      <c r="B213" s="1" t="s">
        <v>377</v>
      </c>
      <c r="C213" s="114">
        <v>130211</v>
      </c>
      <c r="D213" s="112">
        <v>77</v>
      </c>
      <c r="E213" s="113">
        <f t="shared" si="80"/>
        <v>59.134788919522926</v>
      </c>
      <c r="F213" s="112">
        <v>15</v>
      </c>
      <c r="G213" s="113">
        <f t="shared" si="81"/>
        <v>11.519764075231739</v>
      </c>
      <c r="H213" s="112">
        <v>64</v>
      </c>
      <c r="I213" s="106">
        <v>129140</v>
      </c>
      <c r="J213" s="110">
        <f>Барг!J213+Баунт!J213+Бичур!J213+Джид!J213+Еравн!J213+Заиграев!J213+Закаменск!J213+Иволг!J213+Кабанск!J213+Кижинг!J213+Курумкан!J213+Кяхта!J213+Муйский!J213+Мухоршибирь!J213+Окинский!J213+Прибайкальский!J213+Северобайк!J213+Селенгинский!J213+Тарбагат!J213+Тунк!J213+Хоринск!J213</f>
        <v>80</v>
      </c>
      <c r="K213" s="111">
        <f t="shared" si="74"/>
        <v>61.94827319188478</v>
      </c>
      <c r="L213" s="110">
        <f>Барг!L213+Баунт!L213+Бичур!L213+Джид!L213+Еравн!L213+Заиграев!L213+Закаменск!L213+Иволг!L213+Кабанск!L213+Кижинг!L213+Курумкан!L213+Кяхта!L213+Муйский!L213+Мухоршибирь!L213+Окинский!L213+Прибайкальский!L213+Северобайк!L213+Селенгинский!L213+Тарбагат!L213+Тунк!L213+Хоринск!L213</f>
        <v>17</v>
      </c>
      <c r="M213" s="111">
        <f t="shared" si="75"/>
        <v>13.164008053275515</v>
      </c>
      <c r="N213" s="156">
        <f>Барг!N213+Баунт!N213+Бичур!N213+Джид!N213+Еравн!N213+Заиграев!N213+Закаменск!N213+Иволг!N213+Кабанск!N213+Кижинг!N213+Курумкан!N213+Кяхта!N213+Муйский!N213+Мухоршибирь!N213+Окинский!N213+Прибайкальский!N213+Северобайк!N213+Селенгинский!N213+Тарбагат!N213+Тунк!N213+Хоринск!N213</f>
        <v>69</v>
      </c>
      <c r="O213" s="54">
        <v>21596</v>
      </c>
      <c r="P213" s="54">
        <v>7</v>
      </c>
      <c r="Q213" s="55">
        <f t="shared" si="82"/>
        <v>32.413409890720501</v>
      </c>
      <c r="R213" s="54">
        <v>1</v>
      </c>
      <c r="S213" s="55">
        <f t="shared" si="83"/>
        <v>4.6304871272457859</v>
      </c>
      <c r="T213" s="54">
        <v>4</v>
      </c>
      <c r="U213" s="56">
        <v>22321</v>
      </c>
      <c r="V213" s="54">
        <f>Барг!V213+Баунт!V213+Бичур!V213+Джид!V213+Еравн!V213+Заиграев!V213+Закаменск!V213+Иволг!V213+Кабанск!V213+Кижинг!V213+Курумкан!V213+Кяхта!V213+Муйский!V213+Мухоршибирь!V213+Окинский!V213+Прибайкальский!V213+Северобайк!V213+Селенгинский!V213+Тарбагат!V213+Тунк!V213+Хоринск!V213</f>
        <v>9</v>
      </c>
      <c r="W213" s="55">
        <f t="shared" si="76"/>
        <v>40.320774158863856</v>
      </c>
      <c r="X213" s="54">
        <f>Барг!X213+Баунт!X213+Бичур!X213+Джид!X213+Еравн!X213+Заиграев!X213+Закаменск!X213+Иволг!X213+Кабанск!X213+Кижинг!X213+Курумкан!X213+Кяхта!X213+Муйский!X213+Мухоршибирь!X213+Окинский!X213+Прибайкальский!X213+Северобайк!X213+Селенгинский!X213+Тарбагат!X213+Тунк!X213+Хоринск!X213</f>
        <v>0</v>
      </c>
      <c r="Y213" s="55">
        <f t="shared" si="77"/>
        <v>0</v>
      </c>
      <c r="Z213" s="54">
        <f>Барг!Z213+Баунт!Z213+Бичур!Z213+Джид!Z213+Еравн!Z213+Заиграев!Z213+Закаменск!Z213+Иволг!Z213+Кабанск!Z213+Кижинг!Z213+Курумкан!Z213+Кяхта!Z213+Муйский!Z213+Мухоршибирь!Z213+Окинский!Z213+Прибайкальский!Z213+Северобайк!Z213+Селенгинский!Z213+Тарбагат!Z213+Тунк!Z213+Хоринск!Z213</f>
        <v>6</v>
      </c>
      <c r="AA213" s="7">
        <v>382814</v>
      </c>
      <c r="AB213" s="7">
        <v>23</v>
      </c>
      <c r="AC213" s="14">
        <f t="shared" si="84"/>
        <v>6.0081397232076155</v>
      </c>
      <c r="AD213" s="7">
        <v>0</v>
      </c>
      <c r="AE213" s="14">
        <f t="shared" si="85"/>
        <v>0</v>
      </c>
      <c r="AF213" s="7">
        <v>15</v>
      </c>
      <c r="AG213" s="7">
        <v>381500</v>
      </c>
      <c r="AH213" s="7">
        <f>Барг!AH213+Баунт!AH213+Бичур!AH213+Джид!AH213+Еравн!AH213+Заиграев!AH213+Закаменск!AH213+Иволг!AH213+Кабанск!AH213+Кижинг!AH213+Курумкан!AH213+Кяхта!AH213+Муйский!AH213+Мухоршибирь!AH213+Окинский!AH213+Прибайкальский!AH213+Северобайк!AH213+Селенгинский!AH213+Тарбагат!AH213+Тунк!AH213+Хоринск!AH213</f>
        <v>18</v>
      </c>
      <c r="AI213" s="14">
        <f t="shared" si="78"/>
        <v>4.7182175622542593</v>
      </c>
      <c r="AJ213" s="7">
        <f>Барг!AJ213+Баунт!AJ213+Бичур!AJ213+Джид!AJ213+Еравн!AJ213+Заиграев!AJ213+Закаменск!AJ213+Иволг!AJ213+Кабанск!AJ213+Кижинг!AJ213+Курумкан!AJ213+Кяхта!AJ213+Муйский!AJ213+Мухоршибирь!AJ213+Окинский!AJ213+Прибайкальский!AJ213+Северобайк!AJ213+Селенгинский!AJ213+Тарбагат!AJ213+Тунк!AJ213+Хоринск!AJ213</f>
        <v>0</v>
      </c>
      <c r="AK213" s="14">
        <f t="shared" si="79"/>
        <v>0</v>
      </c>
      <c r="AL213" s="7">
        <f>Барг!AL213+Баунт!AL213+Бичур!AL213+Джид!AL213+Еравн!AL213+Заиграев!AL213+Закаменск!AL213+Иволг!AL213+Кабанск!AL213+Кижинг!AL213+Курумкан!AL213+Кяхта!AL213+Муйский!AL213+Мухоршибирь!AL213+Окинский!AL213+Прибайкальский!AL213+Северобайк!AL213+Селенгинский!AL213+Тарбагат!AL213+Тунк!AL213+Хоринск!AL213</f>
        <v>12</v>
      </c>
      <c r="AM213" s="8">
        <f t="shared" si="86"/>
        <v>534621</v>
      </c>
      <c r="AN213" s="8">
        <f t="shared" si="86"/>
        <v>107</v>
      </c>
      <c r="AO213" s="13">
        <f t="shared" si="94"/>
        <v>20.014178268343368</v>
      </c>
      <c r="AP213" s="161">
        <f t="shared" si="87"/>
        <v>16</v>
      </c>
      <c r="AQ213" s="13">
        <f t="shared" si="93"/>
        <v>2.9927743204999429</v>
      </c>
      <c r="AR213" s="162">
        <f t="shared" si="88"/>
        <v>83</v>
      </c>
      <c r="AS213" s="8">
        <f t="shared" si="88"/>
        <v>532961</v>
      </c>
      <c r="AT213" s="8">
        <f t="shared" si="88"/>
        <v>107</v>
      </c>
      <c r="AU213" s="13">
        <f t="shared" si="89"/>
        <v>20.076515917675028</v>
      </c>
      <c r="AV213" s="8">
        <f t="shared" si="90"/>
        <v>17</v>
      </c>
      <c r="AW213" s="173">
        <f t="shared" si="91"/>
        <v>3.1897268280418269</v>
      </c>
      <c r="AX213" s="8">
        <f t="shared" si="92"/>
        <v>87</v>
      </c>
    </row>
    <row r="214" spans="1:50" x14ac:dyDescent="0.2">
      <c r="A214" s="1" t="s">
        <v>378</v>
      </c>
      <c r="B214" s="1" t="s">
        <v>379</v>
      </c>
      <c r="C214" s="114">
        <v>130211</v>
      </c>
      <c r="D214" s="112">
        <v>51</v>
      </c>
      <c r="E214" s="113">
        <f t="shared" si="80"/>
        <v>39.167197855787911</v>
      </c>
      <c r="F214" s="112">
        <v>11</v>
      </c>
      <c r="G214" s="113">
        <f t="shared" si="81"/>
        <v>8.4478269885032748</v>
      </c>
      <c r="H214" s="112">
        <v>43</v>
      </c>
      <c r="I214" s="106">
        <v>129140</v>
      </c>
      <c r="J214" s="110">
        <f>Барг!J214+Баунт!J214+Бичур!J214+Джид!J214+Еравн!J214+Заиграев!J214+Закаменск!J214+Иволг!J214+Кабанск!J214+Кижинг!J214+Курумкан!J214+Кяхта!J214+Муйский!J214+Мухоршибирь!J214+Окинский!J214+Прибайкальский!J214+Северобайк!J214+Селенгинский!J214+Тарбагат!J214+Тунк!J214+Хоринск!J214</f>
        <v>56</v>
      </c>
      <c r="K214" s="111">
        <f t="shared" si="74"/>
        <v>43.363791234319343</v>
      </c>
      <c r="L214" s="110">
        <f>Барг!L214+Баунт!L214+Бичур!L214+Джид!L214+Еравн!L214+Заиграев!L214+Закаменск!L214+Иволг!L214+Кабанск!L214+Кижинг!L214+Курумкан!L214+Кяхта!L214+Муйский!L214+Мухоршибирь!L214+Окинский!L214+Прибайкальский!L214+Северобайк!L214+Селенгинский!L214+Тарбагат!L214+Тунк!L214+Хоринск!L214</f>
        <v>6</v>
      </c>
      <c r="M214" s="111">
        <f t="shared" si="75"/>
        <v>4.6461204893913584</v>
      </c>
      <c r="N214" s="156">
        <f>Барг!N214+Баунт!N214+Бичур!N214+Джид!N214+Еравн!N214+Заиграев!N214+Закаменск!N214+Иволг!N214+Кабанск!N214+Кижинг!N214+Курумкан!N214+Кяхта!N214+Муйский!N214+Мухоршибирь!N214+Окинский!N214+Прибайкальский!N214+Северобайк!N214+Селенгинский!N214+Тарбагат!N214+Тунк!N214+Хоринск!N214</f>
        <v>47</v>
      </c>
      <c r="O214" s="54">
        <v>21596</v>
      </c>
      <c r="P214" s="54">
        <v>6</v>
      </c>
      <c r="Q214" s="55">
        <f t="shared" si="82"/>
        <v>27.782922763474716</v>
      </c>
      <c r="R214" s="54">
        <v>0</v>
      </c>
      <c r="S214" s="55">
        <f t="shared" si="83"/>
        <v>0</v>
      </c>
      <c r="T214" s="54">
        <v>6</v>
      </c>
      <c r="U214" s="56">
        <v>22321</v>
      </c>
      <c r="V214" s="54">
        <f>Барг!V214+Баунт!V214+Бичур!V214+Джид!V214+Еравн!V214+Заиграев!V214+Закаменск!V214+Иволг!V214+Кабанск!V214+Кижинг!V214+Курумкан!V214+Кяхта!V214+Муйский!V214+Мухоршибирь!V214+Окинский!V214+Прибайкальский!V214+Северобайк!V214+Селенгинский!V214+Тарбагат!V214+Тунк!V214+Хоринск!V214</f>
        <v>13</v>
      </c>
      <c r="W214" s="55">
        <f t="shared" si="76"/>
        <v>58.241118229470011</v>
      </c>
      <c r="X214" s="54">
        <f>Барг!X214+Баунт!X214+Бичур!X214+Джид!X214+Еравн!X214+Заиграев!X214+Закаменск!X214+Иволг!X214+Кабанск!X214+Кижинг!X214+Курумкан!X214+Кяхта!X214+Муйский!X214+Мухоршибирь!X214+Окинский!X214+Прибайкальский!X214+Северобайк!X214+Селенгинский!X214+Тарбагат!X214+Тунк!X214+Хоринск!X214</f>
        <v>0</v>
      </c>
      <c r="Y214" s="55">
        <f t="shared" si="77"/>
        <v>0</v>
      </c>
      <c r="Z214" s="54">
        <f>Барг!Z214+Баунт!Z214+Бичур!Z214+Джид!Z214+Еравн!Z214+Заиграев!Z214+Закаменск!Z214+Иволг!Z214+Кабанск!Z214+Кижинг!Z214+Курумкан!Z214+Кяхта!Z214+Муйский!Z214+Мухоршибирь!Z214+Окинский!Z214+Прибайкальский!Z214+Северобайк!Z214+Селенгинский!Z214+Тарбагат!Z214+Тунк!Z214+Хоринск!Z214</f>
        <v>9</v>
      </c>
      <c r="AA214" s="7">
        <v>382814</v>
      </c>
      <c r="AB214" s="7">
        <v>25</v>
      </c>
      <c r="AC214" s="14">
        <f t="shared" si="84"/>
        <v>6.5305866556604508</v>
      </c>
      <c r="AD214" s="7">
        <v>0</v>
      </c>
      <c r="AE214" s="14">
        <f t="shared" si="85"/>
        <v>0</v>
      </c>
      <c r="AF214" s="7">
        <v>19</v>
      </c>
      <c r="AG214" s="7">
        <v>381500</v>
      </c>
      <c r="AH214" s="7">
        <f>Барг!AH214+Баунт!AH214+Бичур!AH214+Джид!AH214+Еравн!AH214+Заиграев!AH214+Закаменск!AH214+Иволг!AH214+Кабанск!AH214+Кижинг!AH214+Курумкан!AH214+Кяхта!AH214+Муйский!AH214+Мухоршибирь!AH214+Окинский!AH214+Прибайкальский!AH214+Северобайк!AH214+Селенгинский!AH214+Тарбагат!AH214+Тунк!AH214+Хоринск!AH214</f>
        <v>31</v>
      </c>
      <c r="AI214" s="14">
        <f t="shared" si="78"/>
        <v>8.1258191349934474</v>
      </c>
      <c r="AJ214" s="7">
        <f>Барг!AJ214+Баунт!AJ214+Бичур!AJ214+Джид!AJ214+Еравн!AJ214+Заиграев!AJ214+Закаменск!AJ214+Иволг!AJ214+Кабанск!AJ214+Кижинг!AJ214+Курумкан!AJ214+Кяхта!AJ214+Муйский!AJ214+Мухоршибирь!AJ214+Окинский!AJ214+Прибайкальский!AJ214+Северобайк!AJ214+Селенгинский!AJ214+Тарбагат!AJ214+Тунк!AJ214+Хоринск!AJ214</f>
        <v>0</v>
      </c>
      <c r="AK214" s="14">
        <f t="shared" si="79"/>
        <v>0</v>
      </c>
      <c r="AL214" s="7">
        <f>Барг!AL214+Баунт!AL214+Бичур!AL214+Джид!AL214+Еравн!AL214+Заиграев!AL214+Закаменск!AL214+Иволг!AL214+Кабанск!AL214+Кижинг!AL214+Курумкан!AL214+Кяхта!AL214+Муйский!AL214+Мухоршибирь!AL214+Окинский!AL214+Прибайкальский!AL214+Северобайк!AL214+Селенгинский!AL214+Тарбагат!AL214+Тунк!AL214+Хоринск!AL214</f>
        <v>19</v>
      </c>
      <c r="AM214" s="8">
        <f t="shared" si="86"/>
        <v>534621</v>
      </c>
      <c r="AN214" s="8">
        <f t="shared" si="86"/>
        <v>82</v>
      </c>
      <c r="AO214" s="13">
        <f t="shared" si="94"/>
        <v>15.337968392562207</v>
      </c>
      <c r="AP214" s="161">
        <f t="shared" si="87"/>
        <v>11</v>
      </c>
      <c r="AQ214" s="13">
        <f t="shared" si="93"/>
        <v>2.0575323453437107</v>
      </c>
      <c r="AR214" s="162">
        <f t="shared" si="88"/>
        <v>68</v>
      </c>
      <c r="AS214" s="8">
        <f t="shared" si="88"/>
        <v>532961</v>
      </c>
      <c r="AT214" s="8">
        <f t="shared" si="88"/>
        <v>100</v>
      </c>
      <c r="AU214" s="13">
        <f t="shared" si="89"/>
        <v>18.763098988481332</v>
      </c>
      <c r="AV214" s="8">
        <f t="shared" si="90"/>
        <v>6</v>
      </c>
      <c r="AW214" s="173">
        <f t="shared" si="91"/>
        <v>1.1257859393088798</v>
      </c>
      <c r="AX214" s="8">
        <f t="shared" si="92"/>
        <v>75</v>
      </c>
    </row>
    <row r="215" spans="1:50" x14ac:dyDescent="0.2">
      <c r="A215" s="1" t="s">
        <v>380</v>
      </c>
      <c r="B215" s="1" t="s">
        <v>452</v>
      </c>
      <c r="C215" s="114">
        <v>130211</v>
      </c>
      <c r="D215" s="112">
        <v>571</v>
      </c>
      <c r="E215" s="113">
        <f t="shared" si="80"/>
        <v>438.51901913048823</v>
      </c>
      <c r="F215" s="112">
        <v>67</v>
      </c>
      <c r="G215" s="113">
        <f t="shared" si="81"/>
        <v>51.454946202701763</v>
      </c>
      <c r="H215" s="112">
        <v>406</v>
      </c>
      <c r="I215" s="106">
        <v>129140</v>
      </c>
      <c r="J215" s="110">
        <f>Барг!J215+Баунт!J215+Бичур!J215+Джид!J215+Еравн!J215+Заиграев!J215+Закаменск!J215+Иволг!J215+Кабанск!J215+Кижинг!J215+Курумкан!J215+Кяхта!J215+Муйский!J215+Мухоршибирь!J215+Окинский!J215+Прибайкальский!J215+Северобайк!J215+Селенгинский!J215+Тарбагат!J215+Тунк!J215+Хоринск!J215</f>
        <v>541</v>
      </c>
      <c r="K215" s="111">
        <f t="shared" si="74"/>
        <v>418.92519746012078</v>
      </c>
      <c r="L215" s="110">
        <f>Барг!L215+Баунт!L215+Бичур!L215+Джид!L215+Еравн!L215+Заиграев!L215+Закаменск!L215+Иволг!L215+Кабанск!L215+Кижинг!L215+Курумкан!L215+Кяхта!L215+Муйский!L215+Мухоршибирь!L215+Окинский!L215+Прибайкальский!L215+Северобайк!L215+Селенгинский!L215+Тарбагат!L215+Тунк!L215+Хоринск!L215</f>
        <v>77</v>
      </c>
      <c r="M215" s="111">
        <f t="shared" si="75"/>
        <v>59.625212947189105</v>
      </c>
      <c r="N215" s="156">
        <f>Барг!N215+Баунт!N215+Бичур!N215+Джид!N215+Еравн!N215+Заиграев!N215+Закаменск!N215+Иволг!N215+Кабанск!N215+Кижинг!N215+Курумкан!N215+Кяхта!N215+Муйский!N215+Мухоршибирь!N215+Окинский!N215+Прибайкальский!N215+Северобайк!N215+Селенгинский!N215+Тарбагат!N215+Тунк!N215+Хоринск!N215</f>
        <v>382</v>
      </c>
      <c r="O215" s="54">
        <v>21596</v>
      </c>
      <c r="P215" s="54">
        <v>49</v>
      </c>
      <c r="Q215" s="55">
        <f t="shared" si="82"/>
        <v>226.8938692350435</v>
      </c>
      <c r="R215" s="54">
        <v>3</v>
      </c>
      <c r="S215" s="55">
        <f t="shared" si="83"/>
        <v>13.891461381737358</v>
      </c>
      <c r="T215" s="54">
        <v>37</v>
      </c>
      <c r="U215" s="56">
        <v>22321</v>
      </c>
      <c r="V215" s="54">
        <f>Барг!V215+Баунт!V215+Бичур!V215+Джид!V215+Еравн!V215+Заиграев!V215+Закаменск!V215+Иволг!V215+Кабанск!V215+Кижинг!V215+Курумкан!V215+Кяхта!V215+Муйский!V215+Мухоршибирь!V215+Окинский!V215+Прибайкальский!V215+Северобайк!V215+Селенгинский!V215+Тарбагат!V215+Тунк!V215+Хоринск!V215</f>
        <v>45</v>
      </c>
      <c r="W215" s="55">
        <f t="shared" si="76"/>
        <v>201.60387079431922</v>
      </c>
      <c r="X215" s="54">
        <f>Барг!X215+Баунт!X215+Бичур!X215+Джид!X215+Еравн!X215+Заиграев!X215+Закаменск!X215+Иволг!X215+Кабанск!X215+Кижинг!X215+Курумкан!X215+Кяхта!X215+Муйский!X215+Мухоршибирь!X215+Окинский!X215+Прибайкальский!X215+Северобайк!X215+Селенгинский!X215+Тарбагат!X215+Тунк!X215+Хоринск!X215</f>
        <v>2</v>
      </c>
      <c r="Y215" s="55">
        <f t="shared" si="77"/>
        <v>8.9601720353030778</v>
      </c>
      <c r="Z215" s="54">
        <f>Барг!Z215+Баунт!Z215+Бичур!Z215+Джид!Z215+Еравн!Z215+Заиграев!Z215+Закаменск!Z215+Иволг!Z215+Кабанск!Z215+Кижинг!Z215+Курумкан!Z215+Кяхта!Z215+Муйский!Z215+Мухоршибирь!Z215+Окинский!Z215+Прибайкальский!Z215+Северобайк!Z215+Селенгинский!Z215+Тарбагат!Z215+Тунк!Z215+Хоринск!Z215</f>
        <v>35</v>
      </c>
      <c r="AA215" s="7">
        <v>382814</v>
      </c>
      <c r="AB215" s="7">
        <v>170</v>
      </c>
      <c r="AC215" s="14">
        <f t="shared" si="84"/>
        <v>44.407989258491064</v>
      </c>
      <c r="AD215" s="7">
        <v>3</v>
      </c>
      <c r="AE215" s="14">
        <f t="shared" si="85"/>
        <v>0.78367039867925425</v>
      </c>
      <c r="AF215" s="7">
        <v>152</v>
      </c>
      <c r="AG215" s="7">
        <v>381500</v>
      </c>
      <c r="AH215" s="7">
        <f>Барг!AH215+Баунт!AH215+Бичур!AH215+Джид!AH215+Еравн!AH215+Заиграев!AH215+Закаменск!AH215+Иволг!AH215+Кабанск!AH215+Кижинг!AH215+Курумкан!AH215+Кяхта!AH215+Муйский!AH215+Мухоршибирь!AH215+Окинский!AH215+Прибайкальский!AH215+Северобайк!AH215+Селенгинский!AH215+Тарбагат!AH215+Тунк!AH215+Хоринск!AH215</f>
        <v>156</v>
      </c>
      <c r="AI215" s="14">
        <f t="shared" si="78"/>
        <v>40.891218872870247</v>
      </c>
      <c r="AJ215" s="7">
        <f>Барг!AJ215+Баунт!AJ215+Бичур!AJ215+Джид!AJ215+Еравн!AJ215+Заиграев!AJ215+Закаменск!AJ215+Иволг!AJ215+Кабанск!AJ215+Кижинг!AJ215+Курумкан!AJ215+Кяхта!AJ215+Муйский!AJ215+Мухоршибирь!AJ215+Окинский!AJ215+Прибайкальский!AJ215+Северобайк!AJ215+Селенгинский!AJ215+Тарбагат!AJ215+Тунк!AJ215+Хоринск!AJ215</f>
        <v>3</v>
      </c>
      <c r="AK215" s="14">
        <f t="shared" si="79"/>
        <v>0.78636959370904325</v>
      </c>
      <c r="AL215" s="7">
        <f>Барг!AL215+Баунт!AL215+Бичур!AL215+Джид!AL215+Еравн!AL215+Заиграев!AL215+Закаменск!AL215+Иволг!AL215+Кабанск!AL215+Кижинг!AL215+Курумкан!AL215+Кяхта!AL215+Муйский!AL215+Мухоршибирь!AL215+Окинский!AL215+Прибайкальский!AL215+Северобайк!AL215+Селенгинский!AL215+Тарбагат!AL215+Тунк!AL215+Хоринск!AL215</f>
        <v>126</v>
      </c>
      <c r="AM215" s="8">
        <f t="shared" si="86"/>
        <v>534621</v>
      </c>
      <c r="AN215" s="8">
        <f t="shared" si="86"/>
        <v>790</v>
      </c>
      <c r="AO215" s="13">
        <f t="shared" si="94"/>
        <v>147.76823207468468</v>
      </c>
      <c r="AP215" s="161">
        <f t="shared" si="87"/>
        <v>73</v>
      </c>
      <c r="AQ215" s="13">
        <f t="shared" si="93"/>
        <v>13.654532837280989</v>
      </c>
      <c r="AR215" s="162">
        <f t="shared" si="88"/>
        <v>595</v>
      </c>
      <c r="AS215" s="8">
        <f t="shared" si="88"/>
        <v>532961</v>
      </c>
      <c r="AT215" s="8">
        <f t="shared" si="88"/>
        <v>742</v>
      </c>
      <c r="AU215" s="13">
        <f t="shared" si="89"/>
        <v>139.22219449453149</v>
      </c>
      <c r="AV215" s="8">
        <f t="shared" si="90"/>
        <v>82</v>
      </c>
      <c r="AW215" s="173">
        <f t="shared" si="91"/>
        <v>15.385741170554693</v>
      </c>
      <c r="AX215" s="8">
        <f t="shared" si="92"/>
        <v>543</v>
      </c>
    </row>
    <row r="216" spans="1:50" x14ac:dyDescent="0.2">
      <c r="A216" s="1" t="s">
        <v>381</v>
      </c>
      <c r="B216" s="1" t="s">
        <v>382</v>
      </c>
      <c r="C216" s="114">
        <v>130211</v>
      </c>
      <c r="D216" s="112">
        <v>13</v>
      </c>
      <c r="E216" s="113">
        <f t="shared" si="80"/>
        <v>9.9837955318675071</v>
      </c>
      <c r="F216" s="112">
        <v>11</v>
      </c>
      <c r="G216" s="113">
        <f t="shared" si="81"/>
        <v>8.4478269885032748</v>
      </c>
      <c r="H216" s="112">
        <v>3</v>
      </c>
      <c r="I216" s="106">
        <v>129140</v>
      </c>
      <c r="J216" s="110">
        <f>Барг!J216+Баунт!J216+Бичур!J216+Джид!J216+Еравн!J216+Заиграев!J216+Закаменск!J216+Иволг!J216+Кабанск!J216+Кижинг!J216+Курумкан!J216+Кяхта!J216+Муйский!J216+Мухоршибирь!J216+Окинский!J216+Прибайкальский!J216+Северобайк!J216+Селенгинский!J216+Тарбагат!J216+Тунк!J216+Хоринск!J216</f>
        <v>26</v>
      </c>
      <c r="K216" s="111">
        <f t="shared" si="74"/>
        <v>20.133188787362553</v>
      </c>
      <c r="L216" s="110">
        <f>Барг!L216+Баунт!L216+Бичур!L216+Джид!L216+Еравн!L216+Заиграев!L216+Закаменск!L216+Иволг!L216+Кабанск!L216+Кижинг!L216+Курумкан!L216+Кяхта!L216+Муйский!L216+Мухоршибирь!L216+Окинский!L216+Прибайкальский!L216+Северобайк!L216+Селенгинский!L216+Тарбагат!L216+Тунк!L216+Хоринск!L216</f>
        <v>13</v>
      </c>
      <c r="M216" s="111">
        <f t="shared" si="75"/>
        <v>10.066594393681276</v>
      </c>
      <c r="N216" s="156">
        <f>Барг!N216+Баунт!N216+Бичур!N216+Джид!N216+Еравн!N216+Заиграев!N216+Закаменск!N216+Иволг!N216+Кабанск!N216+Кижинг!N216+Курумкан!N216+Кяхта!N216+Муйский!N216+Мухоршибирь!N216+Окинский!N216+Прибайкальский!N216+Северобайк!N216+Селенгинский!N216+Тарбагат!N216+Тунк!N216+Хоринск!N216</f>
        <v>8</v>
      </c>
      <c r="O216" s="54">
        <v>21596</v>
      </c>
      <c r="P216" s="54">
        <v>0</v>
      </c>
      <c r="Q216" s="55">
        <f t="shared" si="82"/>
        <v>0</v>
      </c>
      <c r="R216" s="54">
        <v>0</v>
      </c>
      <c r="S216" s="55">
        <f t="shared" si="83"/>
        <v>0</v>
      </c>
      <c r="T216" s="54">
        <v>0</v>
      </c>
      <c r="U216" s="56">
        <v>22321</v>
      </c>
      <c r="V216" s="54">
        <f>Барг!V216+Баунт!V216+Бичур!V216+Джид!V216+Еравн!V216+Заиграев!V216+Закаменск!V216+Иволг!V216+Кабанск!V216+Кижинг!V216+Курумкан!V216+Кяхта!V216+Муйский!V216+Мухоршибирь!V216+Окинский!V216+Прибайкальский!V216+Северобайк!V216+Селенгинский!V216+Тарбагат!V216+Тунк!V216+Хоринск!V216</f>
        <v>2</v>
      </c>
      <c r="W216" s="55">
        <f t="shared" si="76"/>
        <v>8.9601720353030778</v>
      </c>
      <c r="X216" s="54">
        <f>Барг!X216+Баунт!X216+Бичур!X216+Джид!X216+Еравн!X216+Заиграев!X216+Закаменск!X216+Иволг!X216+Кабанск!X216+Кижинг!X216+Курумкан!X216+Кяхта!X216+Муйский!X216+Мухоршибирь!X216+Окинский!X216+Прибайкальский!X216+Северобайк!X216+Селенгинский!X216+Тарбагат!X216+Тунк!X216+Хоринск!X216</f>
        <v>1</v>
      </c>
      <c r="Y216" s="55">
        <f t="shared" si="77"/>
        <v>4.4800860176515389</v>
      </c>
      <c r="Z216" s="54">
        <f>Барг!Z216+Баунт!Z216+Бичур!Z216+Джид!Z216+Еравн!Z216+Заиграев!Z216+Закаменск!Z216+Иволг!Z216+Кабанск!Z216+Кижинг!Z216+Курумкан!Z216+Кяхта!Z216+Муйский!Z216+Мухоршибирь!Z216+Окинский!Z216+Прибайкальский!Z216+Северобайк!Z216+Селенгинский!Z216+Тарбагат!Z216+Тунк!Z216+Хоринск!Z216</f>
        <v>1</v>
      </c>
      <c r="AA216" s="7">
        <v>382814</v>
      </c>
      <c r="AB216" s="7">
        <v>6</v>
      </c>
      <c r="AC216" s="14">
        <f t="shared" si="84"/>
        <v>1.5673407973585085</v>
      </c>
      <c r="AD216" s="7">
        <v>2</v>
      </c>
      <c r="AE216" s="14">
        <f t="shared" si="85"/>
        <v>0.52244693245283613</v>
      </c>
      <c r="AF216" s="7">
        <v>4</v>
      </c>
      <c r="AG216" s="7">
        <v>381500</v>
      </c>
      <c r="AH216" s="7">
        <f>Барг!AH216+Баунт!AH216+Бичур!AH216+Джид!AH216+Еравн!AH216+Заиграев!AH216+Закаменск!AH216+Иволг!AH216+Кабанск!AH216+Кижинг!AH216+Курумкан!AH216+Кяхта!AH216+Муйский!AH216+Мухоршибирь!AH216+Окинский!AH216+Прибайкальский!AH216+Северобайк!AH216+Селенгинский!AH216+Тарбагат!AH216+Тунк!AH216+Хоринск!AH216</f>
        <v>5</v>
      </c>
      <c r="AI216" s="14">
        <f t="shared" si="78"/>
        <v>1.310615989515072</v>
      </c>
      <c r="AJ216" s="7">
        <f>Барг!AJ216+Баунт!AJ216+Бичур!AJ216+Джид!AJ216+Еравн!AJ216+Заиграев!AJ216+Закаменск!AJ216+Иволг!AJ216+Кабанск!AJ216+Кижинг!AJ216+Курумкан!AJ216+Кяхта!AJ216+Муйский!AJ216+Мухоршибирь!AJ216+Окинский!AJ216+Прибайкальский!AJ216+Северобайк!AJ216+Селенгинский!AJ216+Тарбагат!AJ216+Тунк!AJ216+Хоринск!AJ216</f>
        <v>3</v>
      </c>
      <c r="AK216" s="14">
        <f t="shared" si="79"/>
        <v>0.78636959370904325</v>
      </c>
      <c r="AL216" s="7">
        <f>Барг!AL216+Баунт!AL216+Бичур!AL216+Джид!AL216+Еравн!AL216+Заиграев!AL216+Закаменск!AL216+Иволг!AL216+Кабанск!AL216+Кижинг!AL216+Курумкан!AL216+Кяхта!AL216+Муйский!AL216+Мухоршибирь!AL216+Окинский!AL216+Прибайкальский!AL216+Северобайк!AL216+Селенгинский!AL216+Тарбагат!AL216+Тунк!AL216+Хоринск!AL216</f>
        <v>1</v>
      </c>
      <c r="AM216" s="8">
        <f t="shared" si="86"/>
        <v>534621</v>
      </c>
      <c r="AN216" s="8">
        <f t="shared" si="86"/>
        <v>19</v>
      </c>
      <c r="AO216" s="13">
        <f t="shared" si="94"/>
        <v>3.5539195055936821</v>
      </c>
      <c r="AP216" s="161">
        <f t="shared" si="87"/>
        <v>13</v>
      </c>
      <c r="AQ216" s="13">
        <f t="shared" si="93"/>
        <v>2.4316291354062036</v>
      </c>
      <c r="AR216" s="162">
        <f t="shared" si="88"/>
        <v>7</v>
      </c>
      <c r="AS216" s="8">
        <f t="shared" si="88"/>
        <v>532961</v>
      </c>
      <c r="AT216" s="8">
        <f t="shared" si="88"/>
        <v>33</v>
      </c>
      <c r="AU216" s="13">
        <f t="shared" si="89"/>
        <v>6.1918226661988403</v>
      </c>
      <c r="AV216" s="8">
        <f t="shared" si="90"/>
        <v>17</v>
      </c>
      <c r="AW216" s="173">
        <f t="shared" si="91"/>
        <v>3.1897268280418269</v>
      </c>
      <c r="AX216" s="8">
        <f t="shared" si="92"/>
        <v>10</v>
      </c>
    </row>
    <row r="217" spans="1:50" x14ac:dyDescent="0.2">
      <c r="A217" s="1" t="s">
        <v>383</v>
      </c>
      <c r="B217" s="1" t="s">
        <v>384</v>
      </c>
      <c r="C217" s="114">
        <v>130211</v>
      </c>
      <c r="D217" s="112">
        <v>0</v>
      </c>
      <c r="E217" s="113">
        <f t="shared" si="80"/>
        <v>0</v>
      </c>
      <c r="F217" s="112">
        <v>0</v>
      </c>
      <c r="G217" s="113">
        <f t="shared" si="81"/>
        <v>0</v>
      </c>
      <c r="H217" s="112">
        <v>0</v>
      </c>
      <c r="I217" s="106">
        <v>129140</v>
      </c>
      <c r="J217" s="110">
        <f>Барг!J217+Баунт!J217+Бичур!J217+Джид!J217+Еравн!J217+Заиграев!J217+Закаменск!J217+Иволг!J217+Кабанск!J217+Кижинг!J217+Курумкан!J217+Кяхта!J217+Муйский!J217+Мухоршибирь!J217+Окинский!J217+Прибайкальский!J217+Северобайк!J217+Селенгинский!J217+Тарбагат!J217+Тунк!J217+Хоринск!J217</f>
        <v>2</v>
      </c>
      <c r="K217" s="111">
        <f t="shared" si="74"/>
        <v>1.5487068297971194</v>
      </c>
      <c r="L217" s="110">
        <f>Барг!L217+Баунт!L217+Бичур!L217+Джид!L217+Еравн!L217+Заиграев!L217+Закаменск!L217+Иволг!L217+Кабанск!L217+Кижинг!L217+Курумкан!L217+Кяхта!L217+Муйский!L217+Мухоршибирь!L217+Окинский!L217+Прибайкальский!L217+Северобайк!L217+Селенгинский!L217+Тарбагат!L217+Тунк!L217+Хоринск!L217</f>
        <v>0</v>
      </c>
      <c r="M217" s="111">
        <f t="shared" si="75"/>
        <v>0</v>
      </c>
      <c r="N217" s="156">
        <f>Барг!N217+Баунт!N217+Бичур!N217+Джид!N217+Еравн!N217+Заиграев!N217+Закаменск!N217+Иволг!N217+Кабанск!N217+Кижинг!N217+Курумкан!N217+Кяхта!N217+Муйский!N217+Мухоршибирь!N217+Окинский!N217+Прибайкальский!N217+Северобайк!N217+Селенгинский!N217+Тарбагат!N217+Тунк!N217+Хоринск!N217</f>
        <v>2</v>
      </c>
      <c r="O217" s="54">
        <v>21596</v>
      </c>
      <c r="P217" s="54">
        <v>0</v>
      </c>
      <c r="Q217" s="55">
        <f t="shared" si="82"/>
        <v>0</v>
      </c>
      <c r="R217" s="54">
        <v>0</v>
      </c>
      <c r="S217" s="55">
        <f t="shared" si="83"/>
        <v>0</v>
      </c>
      <c r="T217" s="54">
        <v>0</v>
      </c>
      <c r="U217" s="56">
        <v>22321</v>
      </c>
      <c r="V217" s="54">
        <f>Барг!V217+Баунт!V217+Бичур!V217+Джид!V217+Еравн!V217+Заиграев!V217+Закаменск!V217+Иволг!V217+Кабанск!V217+Кижинг!V217+Курумкан!V217+Кяхта!V217+Муйский!V217+Мухоршибирь!V217+Окинский!V217+Прибайкальский!V217+Северобайк!V217+Селенгинский!V217+Тарбагат!V217+Тунк!V217+Хоринск!V217</f>
        <v>0</v>
      </c>
      <c r="W217" s="55">
        <f t="shared" si="76"/>
        <v>0</v>
      </c>
      <c r="X217" s="54">
        <f>Барг!X217+Баунт!X217+Бичур!X217+Джид!X217+Еравн!X217+Заиграев!X217+Закаменск!X217+Иволг!X217+Кабанск!X217+Кижинг!X217+Курумкан!X217+Кяхта!X217+Муйский!X217+Мухоршибирь!X217+Окинский!X217+Прибайкальский!X217+Северобайк!X217+Селенгинский!X217+Тарбагат!X217+Тунк!X217+Хоринск!X217</f>
        <v>0</v>
      </c>
      <c r="Y217" s="55">
        <f t="shared" si="77"/>
        <v>0</v>
      </c>
      <c r="Z217" s="54">
        <f>Барг!Z217+Баунт!Z217+Бичур!Z217+Джид!Z217+Еравн!Z217+Заиграев!Z217+Закаменск!Z217+Иволг!Z217+Кабанск!Z217+Кижинг!Z217+Курумкан!Z217+Кяхта!Z217+Муйский!Z217+Мухоршибирь!Z217+Окинский!Z217+Прибайкальский!Z217+Северобайк!Z217+Селенгинский!Z217+Тарбагат!Z217+Тунк!Z217+Хоринск!Z217</f>
        <v>0</v>
      </c>
      <c r="AA217" s="7">
        <v>382814</v>
      </c>
      <c r="AB217" s="7">
        <v>0</v>
      </c>
      <c r="AC217" s="14">
        <f t="shared" si="84"/>
        <v>0</v>
      </c>
      <c r="AD217" s="7">
        <v>0</v>
      </c>
      <c r="AE217" s="14">
        <f t="shared" si="85"/>
        <v>0</v>
      </c>
      <c r="AF217" s="7">
        <v>0</v>
      </c>
      <c r="AG217" s="7">
        <v>381500</v>
      </c>
      <c r="AH217" s="7">
        <f>Барг!AH217+Баунт!AH217+Бичур!AH217+Джид!AH217+Еравн!AH217+Заиграев!AH217+Закаменск!AH217+Иволг!AH217+Кабанск!AH217+Кижинг!AH217+Курумкан!AH217+Кяхта!AH217+Муйский!AH217+Мухоршибирь!AH217+Окинский!AH217+Прибайкальский!AH217+Северобайк!AH217+Селенгинский!AH217+Тарбагат!AH217+Тунк!AH217+Хоринск!AH217</f>
        <v>0</v>
      </c>
      <c r="AI217" s="14">
        <f t="shared" si="78"/>
        <v>0</v>
      </c>
      <c r="AJ217" s="7">
        <f>Барг!AJ217+Баунт!AJ217+Бичур!AJ217+Джид!AJ217+Еравн!AJ217+Заиграев!AJ217+Закаменск!AJ217+Иволг!AJ217+Кабанск!AJ217+Кижинг!AJ217+Курумкан!AJ217+Кяхта!AJ217+Муйский!AJ217+Мухоршибирь!AJ217+Окинский!AJ217+Прибайкальский!AJ217+Северобайк!AJ217+Селенгинский!AJ217+Тарбагат!AJ217+Тунк!AJ217+Хоринск!AJ217</f>
        <v>0</v>
      </c>
      <c r="AK217" s="14">
        <f t="shared" si="79"/>
        <v>0</v>
      </c>
      <c r="AL217" s="7">
        <f>Барг!AL217+Баунт!AL217+Бичур!AL217+Джид!AL217+Еравн!AL217+Заиграев!AL217+Закаменск!AL217+Иволг!AL217+Кабанск!AL217+Кижинг!AL217+Курумкан!AL217+Кяхта!AL217+Муйский!AL217+Мухоршибирь!AL217+Окинский!AL217+Прибайкальский!AL217+Северобайк!AL217+Селенгинский!AL217+Тарбагат!AL217+Тунк!AL217+Хоринск!AL217</f>
        <v>0</v>
      </c>
      <c r="AM217" s="8">
        <f t="shared" si="86"/>
        <v>534621</v>
      </c>
      <c r="AN217" s="8">
        <f t="shared" si="86"/>
        <v>0</v>
      </c>
      <c r="AO217" s="13">
        <f t="shared" si="94"/>
        <v>0</v>
      </c>
      <c r="AP217" s="161">
        <f t="shared" si="87"/>
        <v>0</v>
      </c>
      <c r="AQ217" s="13">
        <f t="shared" si="93"/>
        <v>0</v>
      </c>
      <c r="AR217" s="162">
        <f t="shared" si="88"/>
        <v>0</v>
      </c>
      <c r="AS217" s="8">
        <f t="shared" si="88"/>
        <v>532961</v>
      </c>
      <c r="AT217" s="8">
        <f t="shared" si="88"/>
        <v>2</v>
      </c>
      <c r="AU217" s="13">
        <f t="shared" si="89"/>
        <v>0.37526197976962666</v>
      </c>
      <c r="AV217" s="8">
        <f t="shared" si="90"/>
        <v>0</v>
      </c>
      <c r="AW217" s="173">
        <f t="shared" si="91"/>
        <v>0</v>
      </c>
      <c r="AX217" s="8">
        <f t="shared" si="92"/>
        <v>2</v>
      </c>
    </row>
    <row r="218" spans="1:50" x14ac:dyDescent="0.2">
      <c r="A218" s="1" t="s">
        <v>385</v>
      </c>
      <c r="B218" s="1" t="s">
        <v>386</v>
      </c>
      <c r="C218" s="114">
        <v>130211</v>
      </c>
      <c r="D218" s="112">
        <v>58</v>
      </c>
      <c r="E218" s="113">
        <f t="shared" si="80"/>
        <v>44.543087757562724</v>
      </c>
      <c r="F218" s="112">
        <v>11</v>
      </c>
      <c r="G218" s="113">
        <f t="shared" si="81"/>
        <v>8.4478269885032748</v>
      </c>
      <c r="H218" s="112">
        <v>39</v>
      </c>
      <c r="I218" s="106">
        <v>129140</v>
      </c>
      <c r="J218" s="110">
        <f>Барг!J218+Баунт!J218+Бичур!J218+Джид!J218+Еравн!J218+Заиграев!J218+Закаменск!J218+Иволг!J218+Кабанск!J218+Кижинг!J218+Курумкан!J218+Кяхта!J218+Муйский!J218+Мухоршибирь!J218+Окинский!J218+Прибайкальский!J218+Северобайк!J218+Селенгинский!J218+Тарбагат!J218+Тунк!J218+Хоринск!J218</f>
        <v>63</v>
      </c>
      <c r="K218" s="111">
        <f t="shared" si="74"/>
        <v>48.784265138609264</v>
      </c>
      <c r="L218" s="110">
        <f>Барг!L218+Баунт!L218+Бичур!L218+Джид!L218+Еравн!L218+Заиграев!L218+Закаменск!L218+Иволг!L218+Кабанск!L218+Кижинг!L218+Курумкан!L218+Кяхта!L218+Муйский!L218+Мухоршибирь!L218+Окинский!L218+Прибайкальский!L218+Северобайк!L218+Селенгинский!L218+Тарбагат!L218+Тунк!L218+Хоринск!L218</f>
        <v>14</v>
      </c>
      <c r="M218" s="111">
        <f t="shared" si="75"/>
        <v>10.840947808579836</v>
      </c>
      <c r="N218" s="156">
        <f>Барг!N218+Баунт!N218+Бичур!N218+Джид!N218+Еравн!N218+Заиграев!N218+Закаменск!N218+Иволг!N218+Кабанск!N218+Кижинг!N218+Курумкан!N218+Кяхта!N218+Муйский!N218+Мухоршибирь!N218+Окинский!N218+Прибайкальский!N218+Северобайк!N218+Селенгинский!N218+Тарбагат!N218+Тунк!N218+Хоринск!N218</f>
        <v>40</v>
      </c>
      <c r="O218" s="54">
        <v>21596</v>
      </c>
      <c r="P218" s="54">
        <v>2</v>
      </c>
      <c r="Q218" s="55">
        <f t="shared" si="82"/>
        <v>9.2609742544915719</v>
      </c>
      <c r="R218" s="54">
        <v>0</v>
      </c>
      <c r="S218" s="55">
        <f t="shared" si="83"/>
        <v>0</v>
      </c>
      <c r="T218" s="54">
        <v>2</v>
      </c>
      <c r="U218" s="56">
        <v>22321</v>
      </c>
      <c r="V218" s="54">
        <f>Барг!V218+Баунт!V218+Бичур!V218+Джид!V218+Еравн!V218+Заиграев!V218+Закаменск!V218+Иволг!V218+Кабанск!V218+Кижинг!V218+Курумкан!V218+Кяхта!V218+Муйский!V218+Мухоршибирь!V218+Окинский!V218+Прибайкальский!V218+Северобайк!V218+Селенгинский!V218+Тарбагат!V218+Тунк!V218+Хоринск!V218</f>
        <v>0</v>
      </c>
      <c r="W218" s="55">
        <f t="shared" si="76"/>
        <v>0</v>
      </c>
      <c r="X218" s="54">
        <f>Барг!X218+Баунт!X218+Бичур!X218+Джид!X218+Еравн!X218+Заиграев!X218+Закаменск!X218+Иволг!X218+Кабанск!X218+Кижинг!X218+Курумкан!X218+Кяхта!X218+Муйский!X218+Мухоршибирь!X218+Окинский!X218+Прибайкальский!X218+Северобайк!X218+Селенгинский!X218+Тарбагат!X218+Тунк!X218+Хоринск!X218</f>
        <v>0</v>
      </c>
      <c r="Y218" s="55">
        <f t="shared" si="77"/>
        <v>0</v>
      </c>
      <c r="Z218" s="54">
        <f>Барг!Z218+Баунт!Z218+Бичур!Z218+Джид!Z218+Еравн!Z218+Заиграев!Z218+Закаменск!Z218+Иволг!Z218+Кабанск!Z218+Кижинг!Z218+Курумкан!Z218+Кяхта!Z218+Муйский!Z218+Мухоршибирь!Z218+Окинский!Z218+Прибайкальский!Z218+Северобайк!Z218+Селенгинский!Z218+Тарбагат!Z218+Тунк!Z218+Хоринск!Z218</f>
        <v>0</v>
      </c>
      <c r="AA218" s="7">
        <v>382814</v>
      </c>
      <c r="AB218" s="7">
        <v>23</v>
      </c>
      <c r="AC218" s="14">
        <f t="shared" si="84"/>
        <v>6.0081397232076155</v>
      </c>
      <c r="AD218" s="7">
        <v>0</v>
      </c>
      <c r="AE218" s="14">
        <f t="shared" si="85"/>
        <v>0</v>
      </c>
      <c r="AF218" s="7">
        <v>22</v>
      </c>
      <c r="AG218" s="7">
        <v>381500</v>
      </c>
      <c r="AH218" s="7">
        <f>Барг!AH218+Баунт!AH218+Бичур!AH218+Джид!AH218+Еравн!AH218+Заиграев!AH218+Закаменск!AH218+Иволг!AH218+Кабанск!AH218+Кижинг!AH218+Курумкан!AH218+Кяхта!AH218+Муйский!AH218+Мухоршибирь!AH218+Окинский!AH218+Прибайкальский!AH218+Северобайк!AH218+Селенгинский!AH218+Тарбагат!AH218+Тунк!AH218+Хоринск!AH218</f>
        <v>12</v>
      </c>
      <c r="AI218" s="14">
        <f t="shared" si="78"/>
        <v>3.145478374836173</v>
      </c>
      <c r="AJ218" s="7">
        <f>Барг!AJ218+Баунт!AJ218+Бичур!AJ218+Джид!AJ218+Еравн!AJ218+Заиграев!AJ218+Закаменск!AJ218+Иволг!AJ218+Кабанск!AJ218+Кижинг!AJ218+Курумкан!AJ218+Кяхта!AJ218+Муйский!AJ218+Мухоршибирь!AJ218+Окинский!AJ218+Прибайкальский!AJ218+Северобайк!AJ218+Селенгинский!AJ218+Тарбагат!AJ218+Тунк!AJ218+Хоринск!AJ218</f>
        <v>0</v>
      </c>
      <c r="AK218" s="14">
        <f t="shared" si="79"/>
        <v>0</v>
      </c>
      <c r="AL218" s="7">
        <f>Барг!AL218+Баунт!AL218+Бичур!AL218+Джид!AL218+Еравн!AL218+Заиграев!AL218+Закаменск!AL218+Иволг!AL218+Кабанск!AL218+Кижинг!AL218+Курумкан!AL218+Кяхта!AL218+Муйский!AL218+Мухоршибирь!AL218+Окинский!AL218+Прибайкальский!AL218+Северобайк!AL218+Селенгинский!AL218+Тарбагат!AL218+Тунк!AL218+Хоринск!AL218</f>
        <v>12</v>
      </c>
      <c r="AM218" s="8">
        <f t="shared" si="86"/>
        <v>534621</v>
      </c>
      <c r="AN218" s="8">
        <f t="shared" si="86"/>
        <v>83</v>
      </c>
      <c r="AO218" s="13">
        <f t="shared" si="94"/>
        <v>15.525016787593454</v>
      </c>
      <c r="AP218" s="161">
        <f t="shared" si="87"/>
        <v>11</v>
      </c>
      <c r="AQ218" s="13">
        <f t="shared" si="93"/>
        <v>2.0575323453437107</v>
      </c>
      <c r="AR218" s="162">
        <f t="shared" si="88"/>
        <v>63</v>
      </c>
      <c r="AS218" s="8">
        <f t="shared" si="88"/>
        <v>532961</v>
      </c>
      <c r="AT218" s="8">
        <f t="shared" si="88"/>
        <v>75</v>
      </c>
      <c r="AU218" s="40">
        <f t="shared" si="89"/>
        <v>14.072324241361001</v>
      </c>
      <c r="AV218" s="8">
        <f t="shared" si="90"/>
        <v>14</v>
      </c>
      <c r="AW218" s="41">
        <f t="shared" si="91"/>
        <v>2.6268338583873865</v>
      </c>
      <c r="AX218" s="8">
        <f t="shared" si="92"/>
        <v>52</v>
      </c>
    </row>
    <row r="219" spans="1:50" x14ac:dyDescent="0.2">
      <c r="A219" s="1" t="s">
        <v>387</v>
      </c>
      <c r="B219" s="1" t="s">
        <v>388</v>
      </c>
      <c r="C219" s="114">
        <v>130211</v>
      </c>
      <c r="D219" s="112">
        <v>3</v>
      </c>
      <c r="E219" s="113">
        <f t="shared" si="80"/>
        <v>2.303952815046348</v>
      </c>
      <c r="F219" s="112">
        <v>0</v>
      </c>
      <c r="G219" s="113">
        <f t="shared" si="81"/>
        <v>0</v>
      </c>
      <c r="H219" s="112">
        <v>3</v>
      </c>
      <c r="I219" s="106">
        <v>129140</v>
      </c>
      <c r="J219" s="110">
        <f>Барг!J219+Баунт!J219+Бичур!J219+Джид!J219+Еравн!J219+Заиграев!J219+Закаменск!J219+Иволг!J219+Кабанск!J219+Кижинг!J219+Курумкан!J219+Кяхта!J219+Муйский!J219+Мухоршибирь!J219+Окинский!J219+Прибайкальский!J219+Северобайк!J219+Селенгинский!J219+Тарбагат!J219+Тунк!J219+Хоринск!J219</f>
        <v>4</v>
      </c>
      <c r="K219" s="111">
        <f t="shared" si="74"/>
        <v>3.0974136595942388</v>
      </c>
      <c r="L219" s="110">
        <f>Барг!L219+Баунт!L219+Бичур!L219+Джид!L219+Еравн!L219+Заиграев!L219+Закаменск!L219+Иволг!L219+Кабанск!L219+Кижинг!L219+Курумкан!L219+Кяхта!L219+Муйский!L219+Мухоршибирь!L219+Окинский!L219+Прибайкальский!L219+Северобайк!L219+Селенгинский!L219+Тарбагат!L219+Тунк!L219+Хоринск!L219</f>
        <v>1</v>
      </c>
      <c r="M219" s="111">
        <f t="shared" si="75"/>
        <v>0.77435341489855969</v>
      </c>
      <c r="N219" s="156">
        <f>Барг!N219+Баунт!N219+Бичур!N219+Джид!N219+Еравн!N219+Заиграев!N219+Закаменск!N219+Иволг!N219+Кабанск!N219+Кижинг!N219+Курумкан!N219+Кяхта!N219+Муйский!N219+Мухоршибирь!N219+Окинский!N219+Прибайкальский!N219+Северобайк!N219+Селенгинский!N219+Тарбагат!N219+Тунк!N219+Хоринск!N219</f>
        <v>3</v>
      </c>
      <c r="O219" s="54">
        <v>21596</v>
      </c>
      <c r="P219" s="54">
        <v>3</v>
      </c>
      <c r="Q219" s="55">
        <f t="shared" si="82"/>
        <v>13.891461381737358</v>
      </c>
      <c r="R219" s="54">
        <v>1</v>
      </c>
      <c r="S219" s="55">
        <f t="shared" si="83"/>
        <v>4.6304871272457859</v>
      </c>
      <c r="T219" s="54">
        <v>3</v>
      </c>
      <c r="U219" s="56">
        <v>22321</v>
      </c>
      <c r="V219" s="54">
        <f>Барг!V219+Баунт!V219+Бичур!V219+Джид!V219+Еравн!V219+Заиграев!V219+Закаменск!V219+Иволг!V219+Кабанск!V219+Кижинг!V219+Курумкан!V219+Кяхта!V219+Муйский!V219+Мухоршибирь!V219+Окинский!V219+Прибайкальский!V219+Северобайк!V219+Селенгинский!V219+Тарбагат!V219+Тунк!V219+Хоринск!V219</f>
        <v>4</v>
      </c>
      <c r="W219" s="55">
        <f t="shared" si="76"/>
        <v>17.920344070606156</v>
      </c>
      <c r="X219" s="54">
        <f>Барг!X219+Баунт!X219+Бичур!X219+Джид!X219+Еравн!X219+Заиграев!X219+Закаменск!X219+Иволг!X219+Кабанск!X219+Кижинг!X219+Курумкан!X219+Кяхта!X219+Муйский!X219+Мухоршибирь!X219+Окинский!X219+Прибайкальский!X219+Северобайк!X219+Селенгинский!X219+Тарбагат!X219+Тунк!X219+Хоринск!X219</f>
        <v>0</v>
      </c>
      <c r="Y219" s="55">
        <f t="shared" si="77"/>
        <v>0</v>
      </c>
      <c r="Z219" s="54">
        <f>Барг!Z219+Баунт!Z219+Бичур!Z219+Джид!Z219+Еравн!Z219+Заиграев!Z219+Закаменск!Z219+Иволг!Z219+Кабанск!Z219+Кижинг!Z219+Курумкан!Z219+Кяхта!Z219+Муйский!Z219+Мухоршибирь!Z219+Окинский!Z219+Прибайкальский!Z219+Северобайк!Z219+Селенгинский!Z219+Тарбагат!Z219+Тунк!Z219+Хоринск!Z219</f>
        <v>2</v>
      </c>
      <c r="AA219" s="7">
        <v>382814</v>
      </c>
      <c r="AB219" s="7">
        <v>6</v>
      </c>
      <c r="AC219" s="14">
        <f t="shared" si="84"/>
        <v>1.5673407973585085</v>
      </c>
      <c r="AD219" s="7">
        <v>0</v>
      </c>
      <c r="AE219" s="14">
        <f t="shared" si="85"/>
        <v>0</v>
      </c>
      <c r="AF219" s="7">
        <v>6</v>
      </c>
      <c r="AG219" s="7">
        <v>381500</v>
      </c>
      <c r="AH219" s="7">
        <f>Барг!AH219+Баунт!AH219+Бичур!AH219+Джид!AH219+Еравн!AH219+Заиграев!AH219+Закаменск!AH219+Иволг!AH219+Кабанск!AH219+Кижинг!AH219+Курумкан!AH219+Кяхта!AH219+Муйский!AH219+Мухоршибирь!AH219+Окинский!AH219+Прибайкальский!AH219+Северобайк!AH219+Селенгинский!AH219+Тарбагат!AH219+Тунк!AH219+Хоринск!AH219</f>
        <v>9</v>
      </c>
      <c r="AI219" s="14">
        <f t="shared" si="78"/>
        <v>2.3591087811271296</v>
      </c>
      <c r="AJ219" s="7">
        <f>Барг!AJ219+Баунт!AJ219+Бичур!AJ219+Джид!AJ219+Еравн!AJ219+Заиграев!AJ219+Закаменск!AJ219+Иволг!AJ219+Кабанск!AJ219+Кижинг!AJ219+Курумкан!AJ219+Кяхта!AJ219+Муйский!AJ219+Мухоршибирь!AJ219+Окинский!AJ219+Прибайкальский!AJ219+Северобайк!AJ219+Селенгинский!AJ219+Тарбагат!AJ219+Тунк!AJ219+Хоринск!AJ219</f>
        <v>0</v>
      </c>
      <c r="AK219" s="14">
        <f t="shared" si="79"/>
        <v>0</v>
      </c>
      <c r="AL219" s="7">
        <f>Барг!AL219+Баунт!AL219+Бичур!AL219+Джид!AL219+Еравн!AL219+Заиграев!AL219+Закаменск!AL219+Иволг!AL219+Кабанск!AL219+Кижинг!AL219+Курумкан!AL219+Кяхта!AL219+Муйский!AL219+Мухоршибирь!AL219+Окинский!AL219+Прибайкальский!AL219+Северобайк!AL219+Селенгинский!AL219+Тарбагат!AL219+Тунк!AL219+Хоринск!AL219</f>
        <v>4</v>
      </c>
      <c r="AM219" s="8">
        <f t="shared" si="86"/>
        <v>534621</v>
      </c>
      <c r="AN219" s="8">
        <f t="shared" si="86"/>
        <v>12</v>
      </c>
      <c r="AO219" s="13">
        <f t="shared" si="94"/>
        <v>2.2445807403749569</v>
      </c>
      <c r="AP219" s="161">
        <f t="shared" si="87"/>
        <v>1</v>
      </c>
      <c r="AQ219" s="13">
        <f t="shared" si="93"/>
        <v>0.18704839503124643</v>
      </c>
      <c r="AR219" s="162">
        <f t="shared" si="88"/>
        <v>12</v>
      </c>
      <c r="AS219" s="8">
        <f t="shared" si="88"/>
        <v>532961</v>
      </c>
      <c r="AT219" s="8">
        <f t="shared" si="88"/>
        <v>17</v>
      </c>
      <c r="AU219" s="40">
        <f t="shared" si="89"/>
        <v>3.1897268280418269</v>
      </c>
      <c r="AV219" s="8">
        <f t="shared" si="90"/>
        <v>1</v>
      </c>
      <c r="AW219" s="41">
        <f t="shared" si="91"/>
        <v>0.18763098988481333</v>
      </c>
      <c r="AX219" s="8">
        <f t="shared" si="92"/>
        <v>9</v>
      </c>
    </row>
    <row r="220" spans="1:50" s="154" customFormat="1" x14ac:dyDescent="0.2">
      <c r="A220" s="1" t="s">
        <v>389</v>
      </c>
      <c r="B220" s="1" t="s">
        <v>390</v>
      </c>
      <c r="C220" s="114">
        <v>130211</v>
      </c>
      <c r="D220" s="112">
        <v>5</v>
      </c>
      <c r="E220" s="113">
        <f t="shared" si="80"/>
        <v>3.8399213584105794</v>
      </c>
      <c r="F220" s="112">
        <v>0</v>
      </c>
      <c r="G220" s="113">
        <f t="shared" si="81"/>
        <v>0</v>
      </c>
      <c r="H220" s="112">
        <v>3</v>
      </c>
      <c r="I220" s="106">
        <v>129140</v>
      </c>
      <c r="J220" s="110">
        <f>Барг!J220+Баунт!J220+Бичур!J220+Джид!J220+Еравн!J220+Заиграев!J220+Закаменск!J220+Иволг!J220+Кабанск!J220+Кижинг!J220+Курумкан!J220+Кяхта!J220+Муйский!J220+Мухоршибирь!J220+Окинский!J220+Прибайкальский!J220+Северобайк!J220+Селенгинский!J220+Тарбагат!J220+Тунк!J220+Хоринск!J220</f>
        <v>2</v>
      </c>
      <c r="K220" s="111">
        <f t="shared" si="74"/>
        <v>1.5487068297971194</v>
      </c>
      <c r="L220" s="110">
        <f>Барг!L220+Баунт!L220+Бичур!L220+Джид!L220+Еравн!L220+Заиграев!L220+Закаменск!L220+Иволг!L220+Кабанск!L220+Кижинг!L220+Курумкан!L220+Кяхта!L220+Муйский!L220+Мухоршибирь!L220+Окинский!L220+Прибайкальский!L220+Северобайк!L220+Селенгинский!L220+Тарбагат!L220+Тунк!L220+Хоринск!L220</f>
        <v>0</v>
      </c>
      <c r="M220" s="111">
        <f t="shared" si="75"/>
        <v>0</v>
      </c>
      <c r="N220" s="156">
        <f>Барг!N220+Баунт!N220+Бичур!N220+Джид!N220+Еравн!N220+Заиграев!N220+Закаменск!N220+Иволг!N220+Кабанск!N220+Кижинг!N220+Курумкан!N220+Кяхта!N220+Муйский!N220+Мухоршибирь!N220+Окинский!N220+Прибайкальский!N220+Северобайк!N220+Селенгинский!N220+Тарбагат!N220+Тунк!N220+Хоринск!N220</f>
        <v>2</v>
      </c>
      <c r="O220" s="54">
        <v>21596</v>
      </c>
      <c r="P220" s="54">
        <v>2</v>
      </c>
      <c r="Q220" s="55">
        <f t="shared" si="82"/>
        <v>9.2609742544915719</v>
      </c>
      <c r="R220" s="54">
        <v>1</v>
      </c>
      <c r="S220" s="55">
        <f t="shared" si="83"/>
        <v>4.6304871272457859</v>
      </c>
      <c r="T220" s="54">
        <v>2</v>
      </c>
      <c r="U220" s="56">
        <v>22321</v>
      </c>
      <c r="V220" s="54">
        <f>Барг!V220+Баунт!V220+Бичур!V220+Джид!V220+Еравн!V220+Заиграев!V220+Закаменск!V220+Иволг!V220+Кабанск!V220+Кижинг!V220+Курумкан!V220+Кяхта!V220+Муйский!V220+Мухоршибирь!V220+Окинский!V220+Прибайкальский!V220+Северобайк!V220+Селенгинский!V220+Тарбагат!V220+Тунк!V220+Хоринск!V220</f>
        <v>2</v>
      </c>
      <c r="W220" s="55">
        <f t="shared" si="76"/>
        <v>8.9601720353030778</v>
      </c>
      <c r="X220" s="54">
        <f>Барг!X220+Баунт!X220+Бичур!X220+Джид!X220+Еравн!X220+Заиграев!X220+Закаменск!X220+Иволг!X220+Кабанск!X220+Кижинг!X220+Курумкан!X220+Кяхта!X220+Муйский!X220+Мухоршибирь!X220+Окинский!X220+Прибайкальский!X220+Северобайк!X220+Селенгинский!X220+Тарбагат!X220+Тунк!X220+Хоринск!X220</f>
        <v>0</v>
      </c>
      <c r="Y220" s="55">
        <f t="shared" si="77"/>
        <v>0</v>
      </c>
      <c r="Z220" s="54">
        <f>Барг!Z220+Баунт!Z220+Бичур!Z220+Джид!Z220+Еравн!Z220+Заиграев!Z220+Закаменск!Z220+Иволг!Z220+Кабанск!Z220+Кижинг!Z220+Курумкан!Z220+Кяхта!Z220+Муйский!Z220+Мухоршибирь!Z220+Окинский!Z220+Прибайкальский!Z220+Северобайк!Z220+Селенгинский!Z220+Тарбагат!Z220+Тунк!Z220+Хоринск!Z220</f>
        <v>2</v>
      </c>
      <c r="AA220" s="7">
        <v>382814</v>
      </c>
      <c r="AB220" s="7">
        <v>2</v>
      </c>
      <c r="AC220" s="14">
        <f t="shared" si="84"/>
        <v>0.52244693245283613</v>
      </c>
      <c r="AD220" s="7">
        <v>0</v>
      </c>
      <c r="AE220" s="14">
        <f t="shared" si="85"/>
        <v>0</v>
      </c>
      <c r="AF220" s="7">
        <v>2</v>
      </c>
      <c r="AG220" s="7">
        <v>381500</v>
      </c>
      <c r="AH220" s="7">
        <f>Барг!AH220+Баунт!AH220+Бичур!AH220+Джид!AH220+Еравн!AH220+Заиграев!AH220+Закаменск!AH220+Иволг!AH220+Кабанск!AH220+Кижинг!AH220+Курумкан!AH220+Кяхта!AH220+Муйский!AH220+Мухоршибирь!AH220+Окинский!AH220+Прибайкальский!AH220+Северобайк!AH220+Селенгинский!AH220+Тарбагат!AH220+Тунк!AH220+Хоринск!AH220</f>
        <v>1</v>
      </c>
      <c r="AI220" s="14">
        <f t="shared" si="78"/>
        <v>0.26212319790301442</v>
      </c>
      <c r="AJ220" s="7">
        <f>Барг!AJ220+Баунт!AJ220+Бичур!AJ220+Джид!AJ220+Еравн!AJ220+Заиграев!AJ220+Закаменск!AJ220+Иволг!AJ220+Кабанск!AJ220+Кижинг!AJ220+Курумкан!AJ220+Кяхта!AJ220+Муйский!AJ220+Мухоршибирь!AJ220+Окинский!AJ220+Прибайкальский!AJ220+Северобайк!AJ220+Селенгинский!AJ220+Тарбагат!AJ220+Тунк!AJ220+Хоринск!AJ220</f>
        <v>0</v>
      </c>
      <c r="AK220" s="14">
        <f t="shared" si="79"/>
        <v>0</v>
      </c>
      <c r="AL220" s="7">
        <f>Барг!AL220+Баунт!AL220+Бичур!AL220+Джид!AL220+Еравн!AL220+Заиграев!AL220+Закаменск!AL220+Иволг!AL220+Кабанск!AL220+Кижинг!AL220+Курумкан!AL220+Кяхта!AL220+Муйский!AL220+Мухоршибирь!AL220+Окинский!AL220+Прибайкальский!AL220+Северобайк!AL220+Селенгинский!AL220+Тарбагат!AL220+Тунк!AL220+Хоринск!AL220</f>
        <v>1</v>
      </c>
      <c r="AM220" s="8">
        <f t="shared" si="86"/>
        <v>534621</v>
      </c>
      <c r="AN220" s="8">
        <f t="shared" si="86"/>
        <v>9</v>
      </c>
      <c r="AO220" s="13">
        <f t="shared" si="94"/>
        <v>1.6834355552812179</v>
      </c>
      <c r="AP220" s="161">
        <f t="shared" si="87"/>
        <v>1</v>
      </c>
      <c r="AQ220" s="13">
        <f t="shared" si="93"/>
        <v>0.18704839503124643</v>
      </c>
      <c r="AR220" s="162">
        <f t="shared" si="88"/>
        <v>7</v>
      </c>
      <c r="AS220" s="8">
        <f t="shared" si="88"/>
        <v>532961</v>
      </c>
      <c r="AT220" s="8">
        <f t="shared" si="88"/>
        <v>5</v>
      </c>
      <c r="AU220" s="40">
        <f t="shared" si="89"/>
        <v>0.93815494942406674</v>
      </c>
      <c r="AV220" s="8">
        <f t="shared" si="90"/>
        <v>0</v>
      </c>
      <c r="AW220" s="41">
        <f t="shared" si="91"/>
        <v>0</v>
      </c>
      <c r="AX220" s="8">
        <f t="shared" si="92"/>
        <v>5</v>
      </c>
    </row>
    <row r="221" spans="1:50" x14ac:dyDescent="0.2">
      <c r="A221" s="1" t="s">
        <v>391</v>
      </c>
      <c r="B221" s="1" t="s">
        <v>392</v>
      </c>
      <c r="C221" s="114">
        <v>130211</v>
      </c>
      <c r="D221" s="112">
        <v>70</v>
      </c>
      <c r="E221" s="113">
        <f t="shared" si="80"/>
        <v>53.758899017748121</v>
      </c>
      <c r="F221" s="112">
        <v>7</v>
      </c>
      <c r="G221" s="113">
        <f t="shared" si="81"/>
        <v>5.3758899017748112</v>
      </c>
      <c r="H221" s="112">
        <v>65</v>
      </c>
      <c r="I221" s="106">
        <v>129140</v>
      </c>
      <c r="J221" s="110">
        <f>Барг!J221+Баунт!J221+Бичур!J221+Джид!J221+Еравн!J221+Заиграев!J221+Закаменск!J221+Иволг!J221+Кабанск!J221+Кижинг!J221+Курумкан!J221+Кяхта!J221+Муйский!J221+Мухоршибирь!J221+Окинский!J221+Прибайкальский!J221+Северобайк!J221+Селенгинский!J221+Тарбагат!J221+Тунк!J221+Хоринск!J221</f>
        <v>61</v>
      </c>
      <c r="K221" s="111">
        <f t="shared" si="74"/>
        <v>47.235558308812138</v>
      </c>
      <c r="L221" s="110">
        <f>Барг!L221+Баунт!L221+Бичур!L221+Джид!L221+Еравн!L221+Заиграев!L221+Закаменск!L221+Иволг!L221+Кабанск!L221+Кижинг!L221+Курумкан!L221+Кяхта!L221+Муйский!L221+Мухоршибирь!L221+Окинский!L221+Прибайкальский!L221+Северобайк!L221+Селенгинский!L221+Тарбагат!L221+Тунк!L221+Хоринск!L221</f>
        <v>8</v>
      </c>
      <c r="M221" s="111">
        <f t="shared" si="75"/>
        <v>6.1948273191884775</v>
      </c>
      <c r="N221" s="156">
        <f>Барг!N221+Баунт!N221+Бичур!N221+Джид!N221+Еравн!N221+Заиграев!N221+Закаменск!N221+Иволг!N221+Кабанск!N221+Кижинг!N221+Курумкан!N221+Кяхта!N221+Муйский!N221+Мухоршибирь!N221+Окинский!N221+Прибайкальский!N221+Северобайк!N221+Селенгинский!N221+Тарбагат!N221+Тунк!N221+Хоринск!N221</f>
        <v>59</v>
      </c>
      <c r="O221" s="54">
        <v>21596</v>
      </c>
      <c r="P221" s="54">
        <v>2</v>
      </c>
      <c r="Q221" s="55">
        <f t="shared" si="82"/>
        <v>9.2609742544915719</v>
      </c>
      <c r="R221" s="54">
        <v>0</v>
      </c>
      <c r="S221" s="55">
        <f t="shared" si="83"/>
        <v>0</v>
      </c>
      <c r="T221" s="54">
        <v>1</v>
      </c>
      <c r="U221" s="56">
        <v>22321</v>
      </c>
      <c r="V221" s="54">
        <f>Барг!V221+Баунт!V221+Бичур!V221+Джид!V221+Еравн!V221+Заиграев!V221+Закаменск!V221+Иволг!V221+Кабанск!V221+Кижинг!V221+Курумкан!V221+Кяхта!V221+Муйский!V221+Мухоршибирь!V221+Окинский!V221+Прибайкальский!V221+Северобайк!V221+Селенгинский!V221+Тарбагат!V221+Тунк!V221+Хоринск!V221</f>
        <v>1</v>
      </c>
      <c r="W221" s="55">
        <f t="shared" si="76"/>
        <v>4.4800860176515389</v>
      </c>
      <c r="X221" s="54">
        <f>Барг!X221+Баунт!X221+Бичур!X221+Джид!X221+Еравн!X221+Заиграев!X221+Закаменск!X221+Иволг!X221+Кабанск!X221+Кижинг!X221+Курумкан!X221+Кяхта!X221+Муйский!X221+Мухоршибирь!X221+Окинский!X221+Прибайкальский!X221+Северобайк!X221+Селенгинский!X221+Тарбагат!X221+Тунк!X221+Хоринск!X221</f>
        <v>0</v>
      </c>
      <c r="Y221" s="55">
        <f t="shared" si="77"/>
        <v>0</v>
      </c>
      <c r="Z221" s="54">
        <f>Барг!Z221+Баунт!Z221+Бичур!Z221+Джид!Z221+Еравн!Z221+Заиграев!Z221+Закаменск!Z221+Иволг!Z221+Кабанск!Z221+Кижинг!Z221+Курумкан!Z221+Кяхта!Z221+Муйский!Z221+Мухоршибирь!Z221+Окинский!Z221+Прибайкальский!Z221+Северобайк!Z221+Селенгинский!Z221+Тарбагат!Z221+Тунк!Z221+Хоринск!Z221</f>
        <v>1</v>
      </c>
      <c r="AA221" s="7">
        <v>382814</v>
      </c>
      <c r="AB221" s="7">
        <v>27</v>
      </c>
      <c r="AC221" s="14">
        <f t="shared" si="84"/>
        <v>7.0530335881132871</v>
      </c>
      <c r="AD221" s="7">
        <v>0</v>
      </c>
      <c r="AE221" s="14">
        <f t="shared" si="85"/>
        <v>0</v>
      </c>
      <c r="AF221" s="7">
        <v>24</v>
      </c>
      <c r="AG221" s="7">
        <v>381500</v>
      </c>
      <c r="AH221" s="7">
        <f>Барг!AH221+Баунт!AH221+Бичур!AH221+Джид!AH221+Еравн!AH221+Заиграев!AH221+Закаменск!AH221+Иволг!AH221+Кабанск!AH221+Кижинг!AH221+Курумкан!AH221+Кяхта!AH221+Муйский!AH221+Мухоршибирь!AH221+Окинский!AH221+Прибайкальский!AH221+Северобайк!AH221+Селенгинский!AH221+Тарбагат!AH221+Тунк!AH221+Хоринск!AH221</f>
        <v>17</v>
      </c>
      <c r="AI221" s="14">
        <f t="shared" si="78"/>
        <v>4.4560943643512454</v>
      </c>
      <c r="AJ221" s="7">
        <f>Барг!AJ221+Баунт!AJ221+Бичур!AJ221+Джид!AJ221+Еравн!AJ221+Заиграев!AJ221+Закаменск!AJ221+Иволг!AJ221+Кабанск!AJ221+Кижинг!AJ221+Курумкан!AJ221+Кяхта!AJ221+Муйский!AJ221+Мухоршибирь!AJ221+Окинский!AJ221+Прибайкальский!AJ221+Северобайк!AJ221+Селенгинский!AJ221+Тарбагат!AJ221+Тунк!AJ221+Хоринск!AJ221</f>
        <v>0</v>
      </c>
      <c r="AK221" s="14">
        <f t="shared" si="79"/>
        <v>0</v>
      </c>
      <c r="AL221" s="7">
        <f>Барг!AL221+Баунт!AL221+Бичур!AL221+Джид!AL221+Еравн!AL221+Заиграев!AL221+Закаменск!AL221+Иволг!AL221+Кабанск!AL221+Кижинг!AL221+Курумкан!AL221+Кяхта!AL221+Муйский!AL221+Мухоршибирь!AL221+Окинский!AL221+Прибайкальский!AL221+Северобайк!AL221+Селенгинский!AL221+Тарбагат!AL221+Тунк!AL221+Хоринск!AL221</f>
        <v>15</v>
      </c>
      <c r="AM221" s="8">
        <f t="shared" si="86"/>
        <v>534621</v>
      </c>
      <c r="AN221" s="8">
        <f t="shared" si="86"/>
        <v>99</v>
      </c>
      <c r="AO221" s="13">
        <f t="shared" si="94"/>
        <v>18.517791108093398</v>
      </c>
      <c r="AP221" s="161">
        <f t="shared" si="87"/>
        <v>7</v>
      </c>
      <c r="AQ221" s="13">
        <f t="shared" si="93"/>
        <v>1.3093387652187249</v>
      </c>
      <c r="AR221" s="162">
        <f t="shared" si="88"/>
        <v>90</v>
      </c>
      <c r="AS221" s="8">
        <f t="shared" si="88"/>
        <v>532961</v>
      </c>
      <c r="AT221" s="8">
        <f t="shared" si="88"/>
        <v>79</v>
      </c>
      <c r="AU221" s="40">
        <f t="shared" si="89"/>
        <v>14.822848200900253</v>
      </c>
      <c r="AV221" s="8">
        <f t="shared" si="90"/>
        <v>8</v>
      </c>
      <c r="AW221" s="41">
        <f t="shared" si="91"/>
        <v>1.5010479190785067</v>
      </c>
      <c r="AX221" s="8">
        <f t="shared" si="92"/>
        <v>75</v>
      </c>
    </row>
    <row r="222" spans="1:50" x14ac:dyDescent="0.2">
      <c r="A222" s="9" t="s">
        <v>393</v>
      </c>
      <c r="B222" s="9" t="s">
        <v>394</v>
      </c>
      <c r="C222" s="114">
        <v>130211</v>
      </c>
      <c r="D222" s="106">
        <v>0</v>
      </c>
      <c r="E222" s="109">
        <f t="shared" si="80"/>
        <v>0</v>
      </c>
      <c r="F222" s="106">
        <v>0</v>
      </c>
      <c r="G222" s="109">
        <f t="shared" si="81"/>
        <v>0</v>
      </c>
      <c r="H222" s="106">
        <v>0</v>
      </c>
      <c r="I222" s="106">
        <v>129140</v>
      </c>
      <c r="J222" s="145">
        <f>Барг!J222+Баунт!J222+Бичур!J222+Джид!J222+Еравн!J222+Заиграев!J222+Закаменск!J222+Иволг!J222+Кабанск!J222+Кижинг!J222+Курумкан!J222+Кяхта!J222+Муйский!J222+Мухоршибирь!J222+Окинский!J222+Прибайкальский!J222+Северобайк!J222+Селенгинский!J222+Тарбагат!J222+Тунк!J222+Хоринск!J222</f>
        <v>0</v>
      </c>
      <c r="K222" s="107">
        <f t="shared" si="74"/>
        <v>0</v>
      </c>
      <c r="L222" s="145">
        <f>Барг!L222+Баунт!L222+Бичур!L222+Джид!L222+Еравн!L222+Заиграев!L222+Закаменск!L222+Иволг!L222+Кабанск!L222+Кижинг!L222+Курумкан!L222+Кяхта!L222+Муйский!L222+Мухоршибирь!L222+Окинский!L222+Прибайкальский!L222+Северобайк!L222+Селенгинский!L222+Тарбагат!L222+Тунк!L222+Хоринск!L222</f>
        <v>0</v>
      </c>
      <c r="M222" s="107">
        <f t="shared" si="75"/>
        <v>0</v>
      </c>
      <c r="N222" s="108">
        <f>Барг!N222+Баунт!N222+Бичур!N222+Джид!N222+Еравн!N222+Заиграев!N222+Закаменск!N222+Иволг!N222+Кабанск!N222+Кижинг!N222+Курумкан!N222+Кяхта!N222+Муйский!N222+Мухоршибирь!N222+Окинский!N222+Прибайкальский!N222+Северобайк!N222+Селенгинский!N222+Тарбагат!N222+Тунк!N222+Хоринск!N222</f>
        <v>0</v>
      </c>
      <c r="O222" s="50">
        <v>21596</v>
      </c>
      <c r="P222" s="50">
        <v>0</v>
      </c>
      <c r="Q222" s="52">
        <f t="shared" si="82"/>
        <v>0</v>
      </c>
      <c r="R222" s="50">
        <v>0</v>
      </c>
      <c r="S222" s="52">
        <f t="shared" si="83"/>
        <v>0</v>
      </c>
      <c r="T222" s="50">
        <v>0</v>
      </c>
      <c r="U222" s="48">
        <v>22321</v>
      </c>
      <c r="V222" s="54">
        <f>Барг!V222+Баунт!V222+Бичур!V222+Джид!V222+Еравн!V222+Заиграев!V222+Закаменск!V222+Иволг!V222+Кабанск!V222+Кижинг!V222+Курумкан!V222+Кяхта!V222+Муйский!V222+Мухоршибирь!V222+Окинский!V222+Прибайкальский!V222+Северобайк!V222+Селенгинский!V222+Тарбагат!V222+Тунк!V222+Хоринск!V222</f>
        <v>0</v>
      </c>
      <c r="W222" s="55">
        <f t="shared" si="76"/>
        <v>0</v>
      </c>
      <c r="X222" s="54">
        <f>Барг!X222+Баунт!X222+Бичур!X222+Джид!X222+Еравн!X222+Заиграев!X222+Закаменск!X222+Иволг!X222+Кабанск!X222+Кижинг!X222+Курумкан!X222+Кяхта!X222+Муйский!X222+Мухоршибирь!X222+Окинский!X222+Прибайкальский!X222+Северобайк!X222+Селенгинский!X222+Тарбагат!X222+Тунк!X222+Хоринск!X222</f>
        <v>0</v>
      </c>
      <c r="Y222" s="55">
        <f t="shared" si="77"/>
        <v>0</v>
      </c>
      <c r="Z222" s="54">
        <f>Барг!Z222+Баунт!Z222+Бичур!Z222+Джид!Z222+Еравн!Z222+Заиграев!Z222+Закаменск!Z222+Иволг!Z222+Кабанск!Z222+Кижинг!Z222+Курумкан!Z222+Кяхта!Z222+Муйский!Z222+Мухоршибирь!Z222+Окинский!Z222+Прибайкальский!Z222+Северобайк!Z222+Селенгинский!Z222+Тарбагат!Z222+Тунк!Z222+Хоринск!Z222</f>
        <v>0</v>
      </c>
      <c r="AA222" s="10">
        <v>382814</v>
      </c>
      <c r="AB222" s="10">
        <v>0</v>
      </c>
      <c r="AC222" s="11">
        <f t="shared" si="84"/>
        <v>0</v>
      </c>
      <c r="AD222" s="10">
        <v>0</v>
      </c>
      <c r="AE222" s="11">
        <f t="shared" si="85"/>
        <v>0</v>
      </c>
      <c r="AF222" s="10">
        <v>0</v>
      </c>
      <c r="AG222" s="10">
        <v>381500</v>
      </c>
      <c r="AH222" s="7">
        <f>Барг!AH222+Баунт!AH222+Бичур!AH222+Джид!AH222+Еравн!AH222+Заиграев!AH222+Закаменск!AH222+Иволг!AH222+Кабанск!AH222+Кижинг!AH222+Курумкан!AH222+Кяхта!AH222+Муйский!AH222+Мухоршибирь!AH222+Окинский!AH222+Прибайкальский!AH222+Северобайк!AH222+Селенгинский!AH222+Тарбагат!AH222+Тунк!AH222+Хоринск!AH222</f>
        <v>0</v>
      </c>
      <c r="AI222" s="14">
        <f t="shared" si="78"/>
        <v>0</v>
      </c>
      <c r="AJ222" s="7">
        <f>Барг!AJ222+Баунт!AJ222+Бичур!AJ222+Джид!AJ222+Еравн!AJ222+Заиграев!AJ222+Закаменск!AJ222+Иволг!AJ222+Кабанск!AJ222+Кижинг!AJ222+Курумкан!AJ222+Кяхта!AJ222+Муйский!AJ222+Мухоршибирь!AJ222+Окинский!AJ222+Прибайкальский!AJ222+Северобайк!AJ222+Селенгинский!AJ222+Тарбагат!AJ222+Тунк!AJ222+Хоринск!AJ222</f>
        <v>0</v>
      </c>
      <c r="AK222" s="14">
        <f t="shared" si="79"/>
        <v>0</v>
      </c>
      <c r="AL222" s="7">
        <f>Барг!AL222+Баунт!AL222+Бичур!AL222+Джид!AL222+Еравн!AL222+Заиграев!AL222+Закаменск!AL222+Иволг!AL222+Кабанск!AL222+Кижинг!AL222+Курумкан!AL222+Кяхта!AL222+Муйский!AL222+Мухоршибирь!AL222+Окинский!AL222+Прибайкальский!AL222+Северобайк!AL222+Селенгинский!AL222+Тарбагат!AL222+Тунк!AL222+Хоринск!AL222</f>
        <v>0</v>
      </c>
      <c r="AM222" s="12">
        <f t="shared" si="86"/>
        <v>534621</v>
      </c>
      <c r="AN222" s="12">
        <f t="shared" si="86"/>
        <v>0</v>
      </c>
      <c r="AO222" s="23">
        <f t="shared" si="94"/>
        <v>0</v>
      </c>
      <c r="AP222" s="37">
        <f t="shared" si="87"/>
        <v>0</v>
      </c>
      <c r="AQ222" s="23">
        <f t="shared" si="93"/>
        <v>0</v>
      </c>
      <c r="AR222" s="116">
        <f t="shared" si="88"/>
        <v>0</v>
      </c>
      <c r="AS222" s="8">
        <f t="shared" si="88"/>
        <v>532961</v>
      </c>
      <c r="AT222" s="8">
        <f t="shared" si="88"/>
        <v>0</v>
      </c>
      <c r="AU222" s="35">
        <f t="shared" si="89"/>
        <v>0</v>
      </c>
      <c r="AV222" s="12">
        <f t="shared" si="90"/>
        <v>0</v>
      </c>
      <c r="AW222" s="36">
        <f t="shared" si="91"/>
        <v>0</v>
      </c>
      <c r="AX222" s="12">
        <f t="shared" si="92"/>
        <v>0</v>
      </c>
    </row>
    <row r="223" spans="1:50" x14ac:dyDescent="0.2">
      <c r="A223" s="9" t="s">
        <v>395</v>
      </c>
      <c r="B223" s="9" t="s">
        <v>396</v>
      </c>
      <c r="C223" s="114">
        <v>130211</v>
      </c>
      <c r="D223" s="106">
        <v>4642</v>
      </c>
      <c r="E223" s="109">
        <f t="shared" si="80"/>
        <v>3564.9829891483823</v>
      </c>
      <c r="F223" s="106">
        <v>4642</v>
      </c>
      <c r="G223" s="109">
        <f t="shared" si="81"/>
        <v>3564.9829891483823</v>
      </c>
      <c r="H223" s="106">
        <v>0</v>
      </c>
      <c r="I223" s="106">
        <v>129140</v>
      </c>
      <c r="J223" s="145">
        <f>Барг!J223+Баунт!J223+Бичур!J223+Джид!J223+Еравн!J223+Заиграев!J223+Закаменск!J223+Иволг!J223+Кабанск!J223+Кижинг!J223+Курумкан!J223+Кяхта!J223+Муйский!J223+Мухоршибирь!J223+Окинский!J223+Прибайкальский!J223+Северобайк!J223+Селенгинский!J223+Тарбагат!J223+Тунк!J223+Хоринск!J223</f>
        <v>4497</v>
      </c>
      <c r="K223" s="107">
        <f t="shared" si="74"/>
        <v>3482.267306798823</v>
      </c>
      <c r="L223" s="145">
        <f>Барг!L223+Баунт!L223+Бичур!L223+Джид!L223+Еравн!L223+Заиграев!L223+Закаменск!L223+Иволг!L223+Кабанск!L223+Кижинг!L223+Курумкан!L223+Кяхта!L223+Муйский!L223+Мухоршибирь!L223+Окинский!L223+Прибайкальский!L223+Северобайк!L223+Селенгинский!L223+Тарбагат!L223+Тунк!L223+Хоринск!L223</f>
        <v>4497</v>
      </c>
      <c r="M223" s="107">
        <f t="shared" si="75"/>
        <v>3482.267306798823</v>
      </c>
      <c r="N223" s="108">
        <f>Барг!N223+Баунт!N223+Бичур!N223+Джид!N223+Еравн!N223+Заиграев!N223+Закаменск!N223+Иволг!N223+Кабанск!N223+Кижинг!N223+Курумкан!N223+Кяхта!N223+Муйский!N223+Мухоршибирь!N223+Окинский!N223+Прибайкальский!N223+Северобайк!N223+Селенгинский!N223+Тарбагат!N223+Тунк!N223+Хоринск!N223</f>
        <v>0</v>
      </c>
      <c r="O223" s="50">
        <v>21596</v>
      </c>
      <c r="P223" s="50">
        <v>1634</v>
      </c>
      <c r="Q223" s="52">
        <f t="shared" si="82"/>
        <v>7566.215965919615</v>
      </c>
      <c r="R223" s="50">
        <v>1634</v>
      </c>
      <c r="S223" s="52">
        <f t="shared" si="83"/>
        <v>7566.215965919615</v>
      </c>
      <c r="T223" s="50">
        <v>0</v>
      </c>
      <c r="U223" s="48">
        <v>22321</v>
      </c>
      <c r="V223" s="50">
        <f>Барг!V223+Баунт!V223+Бичур!V223+Джид!V223+Еравн!V223+Заиграев!V223+Закаменск!V223+Иволг!V223+Кабанск!V223+Кижинг!V223+Курумкан!V223+Кяхта!V223+Муйский!V223+Мухоршибирь!V223+Окинский!V223+Прибайкальский!V223+Северобайк!V223+Селенгинский!V223+Тарбагат!V223+Тунк!V223+Хоринск!V223</f>
        <v>2313</v>
      </c>
      <c r="W223" s="52">
        <f t="shared" si="76"/>
        <v>10362.438958828008</v>
      </c>
      <c r="X223" s="50">
        <f>Барг!X223+Баунт!X223+Бичур!X223+Джид!X223+Еравн!X223+Заиграев!X223+Закаменск!X223+Иволг!X223+Кабанск!X223+Кижинг!X223+Курумкан!X223+Кяхта!X223+Муйский!X223+Мухоршибирь!X223+Окинский!X223+Прибайкальский!X223+Северобайк!X223+Селенгинский!X223+Тарбагат!X223+Тунк!X223+Хоринск!X223</f>
        <v>2313</v>
      </c>
      <c r="Y223" s="52">
        <f t="shared" si="77"/>
        <v>10362.438958828008</v>
      </c>
      <c r="Z223" s="50">
        <f>Барг!Z223+Баунт!Z223+Бичур!Z223+Джид!Z223+Еравн!Z223+Заиграев!Z223+Закаменск!Z223+Иволг!Z223+Кабанск!Z223+Кижинг!Z223+Курумкан!Z223+Кяхта!Z223+Муйский!Z223+Мухоршибирь!Z223+Окинский!Z223+Прибайкальский!Z223+Северобайк!Z223+Селенгинский!Z223+Тарбагат!Z223+Тунк!Z223+Хоринск!Z223</f>
        <v>0</v>
      </c>
      <c r="AA223" s="10">
        <v>382814</v>
      </c>
      <c r="AB223" s="10">
        <v>16940</v>
      </c>
      <c r="AC223" s="11">
        <f t="shared" si="84"/>
        <v>4425.1255178755218</v>
      </c>
      <c r="AD223" s="10">
        <v>16940</v>
      </c>
      <c r="AE223" s="11">
        <f t="shared" si="85"/>
        <v>4425.1255178755218</v>
      </c>
      <c r="AF223" s="10">
        <v>0</v>
      </c>
      <c r="AG223" s="10">
        <v>381500</v>
      </c>
      <c r="AH223" s="10">
        <f>Барг!AH223+Баунт!AH223+Бичур!AH223+Джид!AH223+Еравн!AH223+Заиграев!AH223+Закаменск!AH223+Иволг!AH223+Кабанск!AH223+Кижинг!AH223+Курумкан!AH223+Кяхта!AH223+Муйский!AH223+Мухоршибирь!AH223+Окинский!AH223+Прибайкальский!AH223+Северобайк!AH223+Селенгинский!AH223+Тарбагат!AH223+Тунк!AH223+Хоринск!AH223</f>
        <v>18486</v>
      </c>
      <c r="AI223" s="11">
        <f t="shared" si="78"/>
        <v>4845.6094364351238</v>
      </c>
      <c r="AJ223" s="10">
        <f>Барг!AJ223+Баунт!AJ223+Бичур!AJ223+Джид!AJ223+Еравн!AJ223+Заиграев!AJ223+Закаменск!AJ223+Иволг!AJ223+Кабанск!AJ223+Кижинг!AJ223+Курумкан!AJ223+Кяхта!AJ223+Муйский!AJ223+Мухоршибирь!AJ223+Окинский!AJ223+Прибайкальский!AJ223+Северобайк!AJ223+Селенгинский!AJ223+Тарбагат!AJ223+Тунк!AJ223+Хоринск!AJ223</f>
        <v>18486</v>
      </c>
      <c r="AK223" s="11">
        <f t="shared" si="79"/>
        <v>4845.6094364351238</v>
      </c>
      <c r="AL223" s="10">
        <f>Барг!AL223+Баунт!AL223+Бичур!AL223+Джид!AL223+Еравн!AL223+Заиграев!AL223+Закаменск!AL223+Иволг!AL223+Кабанск!AL223+Кижинг!AL223+Курумкан!AL223+Кяхта!AL223+Муйский!AL223+Мухоршибирь!AL223+Окинский!AL223+Прибайкальский!AL223+Северобайк!AL223+Селенгинский!AL223+Тарбагат!AL223+Тунк!AL223+Хоринск!AL223</f>
        <v>0</v>
      </c>
      <c r="AM223" s="12">
        <f t="shared" si="86"/>
        <v>534621</v>
      </c>
      <c r="AN223" s="12">
        <f t="shared" si="86"/>
        <v>23216</v>
      </c>
      <c r="AO223" s="23">
        <f t="shared" si="94"/>
        <v>4342.5155390454165</v>
      </c>
      <c r="AP223" s="37">
        <f t="shared" si="87"/>
        <v>23216</v>
      </c>
      <c r="AQ223" s="23">
        <f t="shared" si="93"/>
        <v>4342.5155390454165</v>
      </c>
      <c r="AR223" s="116">
        <f t="shared" si="88"/>
        <v>0</v>
      </c>
      <c r="AS223" s="8">
        <f t="shared" si="88"/>
        <v>532961</v>
      </c>
      <c r="AT223" s="8">
        <f t="shared" si="88"/>
        <v>25296</v>
      </c>
      <c r="AU223" s="35">
        <f t="shared" si="89"/>
        <v>4746.3135201262376</v>
      </c>
      <c r="AV223" s="12">
        <f t="shared" si="90"/>
        <v>25296</v>
      </c>
      <c r="AW223" s="36">
        <f t="shared" si="91"/>
        <v>4746.3135201262376</v>
      </c>
      <c r="AX223" s="12">
        <f t="shared" si="92"/>
        <v>0</v>
      </c>
    </row>
    <row r="224" spans="1:50" x14ac:dyDescent="0.2">
      <c r="A224" s="1" t="s">
        <v>397</v>
      </c>
      <c r="B224" s="1" t="s">
        <v>398</v>
      </c>
      <c r="C224" s="114">
        <v>130211</v>
      </c>
      <c r="D224" s="112">
        <v>126</v>
      </c>
      <c r="E224" s="113">
        <f t="shared" si="80"/>
        <v>96.766018231946617</v>
      </c>
      <c r="F224" s="112">
        <v>126</v>
      </c>
      <c r="G224" s="113">
        <f t="shared" si="81"/>
        <v>96.766018231946617</v>
      </c>
      <c r="H224" s="112">
        <v>0</v>
      </c>
      <c r="I224" s="106">
        <v>129140</v>
      </c>
      <c r="J224" s="110">
        <f>Барг!J224+Баунт!J224+Бичур!J224+Джид!J224+Еравн!J224+Заиграев!J224+Закаменск!J224+Иволг!J224+Кабанск!J224+Кижинг!J224+Курумкан!J224+Кяхта!J224+Муйский!J224+Мухоршибирь!J224+Окинский!J224+Прибайкальский!J224+Северобайк!J224+Селенгинский!J224+Тарбагат!J224+Тунк!J224+Хоринск!J224</f>
        <v>83</v>
      </c>
      <c r="K224" s="111">
        <f t="shared" si="74"/>
        <v>64.271333436580449</v>
      </c>
      <c r="L224" s="110">
        <f>Барг!L224+Баунт!L224+Бичур!L224+Джид!L224+Еравн!L224+Заиграев!L224+Закаменск!L224+Иволг!L224+Кабанск!L224+Кижинг!L224+Курумкан!L224+Кяхта!L224+Муйский!L224+Мухоршибирь!L224+Окинский!L224+Прибайкальский!L224+Северобайк!L224+Селенгинский!L224+Тарбагат!L224+Тунк!L224+Хоринск!L224</f>
        <v>83</v>
      </c>
      <c r="M224" s="111">
        <f t="shared" si="75"/>
        <v>64.271333436580449</v>
      </c>
      <c r="N224" s="156">
        <f>Барг!N224+Баунт!N224+Бичур!N224+Джид!N224+Еравн!N224+Заиграев!N224+Закаменск!N224+Иволг!N224+Кабанск!N224+Кижинг!N224+Курумкан!N224+Кяхта!N224+Муйский!N224+Мухоршибирь!N224+Окинский!N224+Прибайкальский!N224+Северобайк!N224+Селенгинский!N224+Тарбагат!N224+Тунк!N224+Хоринск!N224</f>
        <v>0</v>
      </c>
      <c r="O224" s="54">
        <v>21596</v>
      </c>
      <c r="P224" s="54">
        <v>29</v>
      </c>
      <c r="Q224" s="55">
        <f t="shared" si="82"/>
        <v>134.28412669012781</v>
      </c>
      <c r="R224" s="54">
        <v>29</v>
      </c>
      <c r="S224" s="55">
        <f t="shared" si="83"/>
        <v>134.28412669012781</v>
      </c>
      <c r="T224" s="54">
        <v>0</v>
      </c>
      <c r="U224" s="56">
        <v>22321</v>
      </c>
      <c r="V224" s="54">
        <f>Барг!V224+Баунт!V224+Бичур!V224+Джид!V224+Еравн!V224+Заиграев!V224+Закаменск!V224+Иволг!V224+Кабанск!V224+Кижинг!V224+Курумкан!V224+Кяхта!V224+Муйский!V224+Мухоршибирь!V224+Окинский!V224+Прибайкальский!V224+Северобайк!V224+Селенгинский!V224+Тарбагат!V224+Тунк!V224+Хоринск!V224</f>
        <v>35</v>
      </c>
      <c r="W224" s="55">
        <f t="shared" si="76"/>
        <v>156.80301061780386</v>
      </c>
      <c r="X224" s="54">
        <f>Барг!X224+Баунт!X224+Бичур!X224+Джид!X224+Еравн!X224+Заиграев!X224+Закаменск!X224+Иволг!X224+Кабанск!X224+Кижинг!X224+Курумкан!X224+Кяхта!X224+Муйский!X224+Мухоршибирь!X224+Окинский!X224+Прибайкальский!X224+Северобайк!X224+Селенгинский!X224+Тарбагат!X224+Тунк!X224+Хоринск!X224</f>
        <v>35</v>
      </c>
      <c r="Y224" s="55">
        <f t="shared" si="77"/>
        <v>156.80301061780386</v>
      </c>
      <c r="Z224" s="54">
        <f>Барг!Z224+Баунт!Z224+Бичур!Z224+Джид!Z224+Еравн!Z224+Заиграев!Z224+Закаменск!Z224+Иволг!Z224+Кабанск!Z224+Кижинг!Z224+Курумкан!Z224+Кяхта!Z224+Муйский!Z224+Мухоршибирь!Z224+Окинский!Z224+Прибайкальский!Z224+Северобайк!Z224+Селенгинский!Z224+Тарбагат!Z224+Тунк!Z224+Хоринск!Z224</f>
        <v>0</v>
      </c>
      <c r="AA224" s="7">
        <v>382814</v>
      </c>
      <c r="AB224" s="7">
        <v>399</v>
      </c>
      <c r="AC224" s="14">
        <f t="shared" si="84"/>
        <v>104.2281630243408</v>
      </c>
      <c r="AD224" s="7">
        <v>399</v>
      </c>
      <c r="AE224" s="14">
        <f t="shared" si="85"/>
        <v>104.2281630243408</v>
      </c>
      <c r="AF224" s="7">
        <v>0</v>
      </c>
      <c r="AG224" s="7">
        <v>381500</v>
      </c>
      <c r="AH224" s="7">
        <f>Барг!AH224+Баунт!AH224+Бичур!AH224+Джид!AH224+Еравн!AH224+Заиграев!AH224+Закаменск!AH224+Иволг!AH224+Кабанск!AH224+Кижинг!AH224+Курумкан!AH224+Кяхта!AH224+Муйский!AH224+Мухоршибирь!AH224+Окинский!AH224+Прибайкальский!AH224+Северобайк!AH224+Селенгинский!AH224+Тарбагат!AH224+Тунк!AH224+Хоринск!AH224</f>
        <v>678</v>
      </c>
      <c r="AI224" s="14">
        <f t="shared" si="78"/>
        <v>177.71952817824376</v>
      </c>
      <c r="AJ224" s="7">
        <f>Барг!AJ224+Баунт!AJ224+Бичур!AJ224+Джид!AJ224+Еравн!AJ224+Заиграев!AJ224+Закаменск!AJ224+Иволг!AJ224+Кабанск!AJ224+Кижинг!AJ224+Курумкан!AJ224+Кяхта!AJ224+Муйский!AJ224+Мухоршибирь!AJ224+Окинский!AJ224+Прибайкальский!AJ224+Северобайк!AJ224+Селенгинский!AJ224+Тарбагат!AJ224+Тунк!AJ224+Хоринск!AJ224</f>
        <v>678</v>
      </c>
      <c r="AK224" s="14">
        <f t="shared" si="79"/>
        <v>177.71952817824376</v>
      </c>
      <c r="AL224" s="7">
        <f>Барг!AL224+Баунт!AL224+Бичур!AL224+Джид!AL224+Еравн!AL224+Заиграев!AL224+Закаменск!AL224+Иволг!AL224+Кабанск!AL224+Кижинг!AL224+Курумкан!AL224+Кяхта!AL224+Муйский!AL224+Мухоршибирь!AL224+Окинский!AL224+Прибайкальский!AL224+Северобайк!AL224+Селенгинский!AL224+Тарбагат!AL224+Тунк!AL224+Хоринск!AL224</f>
        <v>0</v>
      </c>
      <c r="AM224" s="8">
        <f t="shared" si="86"/>
        <v>534621</v>
      </c>
      <c r="AN224" s="8">
        <f t="shared" si="86"/>
        <v>554</v>
      </c>
      <c r="AO224" s="13">
        <f t="shared" si="94"/>
        <v>103.62481084731053</v>
      </c>
      <c r="AP224" s="161">
        <f t="shared" si="87"/>
        <v>554</v>
      </c>
      <c r="AQ224" s="13">
        <f t="shared" si="93"/>
        <v>103.62481084731053</v>
      </c>
      <c r="AR224" s="162">
        <f t="shared" si="88"/>
        <v>0</v>
      </c>
      <c r="AS224" s="8">
        <f t="shared" si="88"/>
        <v>532961</v>
      </c>
      <c r="AT224" s="8">
        <f t="shared" si="88"/>
        <v>796</v>
      </c>
      <c r="AU224" s="40">
        <f t="shared" si="89"/>
        <v>149.35426794831142</v>
      </c>
      <c r="AV224" s="8">
        <f t="shared" si="90"/>
        <v>796</v>
      </c>
      <c r="AW224" s="41">
        <f t="shared" si="91"/>
        <v>149.35426794831142</v>
      </c>
      <c r="AX224" s="8">
        <f t="shared" si="92"/>
        <v>0</v>
      </c>
    </row>
    <row r="225" spans="1:50" x14ac:dyDescent="0.2">
      <c r="A225" s="9">
        <v>210</v>
      </c>
      <c r="B225" s="9" t="s">
        <v>433</v>
      </c>
      <c r="C225" s="114">
        <v>130211</v>
      </c>
      <c r="D225" s="106">
        <v>9560</v>
      </c>
      <c r="E225" s="109">
        <f t="shared" si="80"/>
        <v>7341.9296372810295</v>
      </c>
      <c r="F225" s="106">
        <v>9560</v>
      </c>
      <c r="G225" s="109">
        <f t="shared" si="81"/>
        <v>7341.9296372810295</v>
      </c>
      <c r="H225" s="106">
        <v>191</v>
      </c>
      <c r="I225" s="106">
        <v>129140</v>
      </c>
      <c r="J225" s="145">
        <f>Барг!J225+Баунт!J225+Бичур!J225+Джид!J225+Еравн!J225+Заиграев!J225+Закаменск!J225+Иволг!J225+Кабанск!J225+Кижинг!J225+Курумкан!J225+Кяхта!J225+Муйский!J225+Мухоршибирь!J225+Окинский!J225+Прибайкальский!J225+Северобайк!J225+Селенгинский!J225+Тарбагат!J225+Тунк!J225+Хоринск!J225</f>
        <v>10512</v>
      </c>
      <c r="K225" s="107">
        <f t="shared" si="74"/>
        <v>8140.0030974136589</v>
      </c>
      <c r="L225" s="145">
        <f>Барг!L225+Баунт!L225+Бичур!L225+Джид!L225+Еравн!L225+Заиграев!L225+Закаменск!L225+Иволг!L225+Кабанск!L225+Кижинг!L225+Курумкан!L225+Кяхта!L225+Муйский!L225+Мухоршибирь!L225+Окинский!L225+Прибайкальский!L225+Северобайк!L225+Селенгинский!L225+Тарбагат!L225+Тунк!L225+Хоринск!L225</f>
        <v>10512</v>
      </c>
      <c r="M225" s="107">
        <f t="shared" si="75"/>
        <v>8140.0030974136589</v>
      </c>
      <c r="N225" s="108">
        <f>Барг!N225+Баунт!N225+Бичур!N225+Джид!N225+Еравн!N225+Заиграев!N225+Закаменск!N225+Иволг!N225+Кабанск!N225+Кижинг!N225+Курумкан!N225+Кяхта!N225+Муйский!N225+Мухоршибирь!N225+Окинский!N225+Прибайкальский!N225+Северобайк!N225+Селенгинский!N225+Тарбагат!N225+Тунк!N225+Хоринск!N225</f>
        <v>10493</v>
      </c>
      <c r="O225" s="50">
        <v>21596</v>
      </c>
      <c r="P225" s="50">
        <v>2225</v>
      </c>
      <c r="Q225" s="52">
        <f t="shared" si="82"/>
        <v>10302.833858121876</v>
      </c>
      <c r="R225" s="50">
        <v>2225</v>
      </c>
      <c r="S225" s="52">
        <f t="shared" si="83"/>
        <v>10302.833858121876</v>
      </c>
      <c r="T225" s="50">
        <v>5</v>
      </c>
      <c r="U225" s="48">
        <v>22321</v>
      </c>
      <c r="V225" s="50">
        <f>Барг!V225+Баунт!V225+Бичур!V225+Джид!V225+Еравн!V225+Заиграев!V225+Закаменск!V225+Иволг!V225+Кабанск!V225+Кижинг!V225+Курумкан!V225+Кяхта!V225+Муйский!V225+Мухоршибирь!V225+Окинский!V225+Прибайкальский!V225+Северобайк!V225+Селенгинский!V225+Тарбагат!V225+Тунк!V225+Хоринск!V225</f>
        <v>2523</v>
      </c>
      <c r="W225" s="52">
        <f t="shared" si="76"/>
        <v>11303.257022534832</v>
      </c>
      <c r="X225" s="50">
        <f>Барг!X225+Баунт!X225+Бичур!X225+Джид!X225+Еравн!X225+Заиграев!X225+Закаменск!X225+Иволг!X225+Кабанск!X225+Кижинг!X225+Курумкан!X225+Кяхта!X225+Муйский!X225+Мухоршибирь!X225+Окинский!X225+Прибайкальский!X225+Северобайк!X225+Селенгинский!X225+Тарбагат!X225+Тунк!X225+Хоринск!X225</f>
        <v>2523</v>
      </c>
      <c r="Y225" s="50">
        <f t="shared" si="77"/>
        <v>11303.257022534832</v>
      </c>
      <c r="Z225" s="50">
        <f>Барг!Z225+Баунт!Z225+Бичур!Z225+Джид!Z225+Еравн!Z225+Заиграев!Z225+Закаменск!Z225+Иволг!Z225+Кабанск!Z225+Кижинг!Z225+Курумкан!Z225+Кяхта!Z225+Муйский!Z225+Мухоршибирь!Z225+Окинский!Z225+Прибайкальский!Z225+Северобайк!Z225+Селенгинский!Z225+Тарбагат!Z225+Тунк!Z225+Хоринск!Z225</f>
        <v>2519</v>
      </c>
      <c r="AA225" s="10">
        <v>382814</v>
      </c>
      <c r="AB225" s="10">
        <v>39051</v>
      </c>
      <c r="AC225" s="11">
        <f t="shared" si="84"/>
        <v>10201.037579607852</v>
      </c>
      <c r="AD225" s="10">
        <v>39051</v>
      </c>
      <c r="AE225" s="11">
        <f t="shared" si="85"/>
        <v>10201.037579607852</v>
      </c>
      <c r="AF225" s="10">
        <v>573</v>
      </c>
      <c r="AG225" s="10">
        <v>381500</v>
      </c>
      <c r="AH225" s="10">
        <f>Барг!AH225+Баунт!AH225+Бичур!AH225+Джид!AH225+Еравн!AH225+Заиграев!AH225+Закаменск!AH225+Иволг!AH225+Кабанск!AH225+Кижинг!AH225+Курумкан!AH225+Кяхта!AH225+Муйский!AH225+Мухоршибирь!AH225+Окинский!AH225+Прибайкальский!AH225+Северобайк!AH225+Селенгинский!AH225+Тарбагат!AH225+Тунк!AH225+Хоринск!AH225</f>
        <v>37138</v>
      </c>
      <c r="AI225" s="11">
        <f t="shared" si="78"/>
        <v>9734.7313237221497</v>
      </c>
      <c r="AJ225" s="10">
        <f>Барг!AJ225+Баунт!AJ225+Бичур!AJ225+Джид!AJ225+Еравн!AJ225+Заиграев!AJ225+Закаменск!AJ225+Иволг!AJ225+Кабанск!AJ225+Кижинг!AJ225+Курумкан!AJ225+Кяхта!AJ225+Муйский!AJ225+Мухоршибирь!AJ225+Окинский!AJ225+Прибайкальский!AJ225+Северобайк!AJ225+Селенгинский!AJ225+Тарбагат!AJ225+Тунк!AJ225+Хоринск!AJ225</f>
        <v>37138</v>
      </c>
      <c r="AK225" s="11">
        <f t="shared" si="79"/>
        <v>9734.7313237221497</v>
      </c>
      <c r="AL225" s="10">
        <f>Барг!AL225+Баунт!AL225+Бичур!AL225+Джид!AL225+Еравн!AL225+Заиграев!AL225+Закаменск!AL225+Иволг!AL225+Кабанск!AL225+Кижинг!AL225+Курумкан!AL225+Кяхта!AL225+Муйский!AL225+Мухоршибирь!AL225+Окинский!AL225+Прибайкальский!AL225+Северобайк!AL225+Селенгинский!AL225+Тарбагат!AL225+Тунк!AL225+Хоринск!AL225</f>
        <v>36944</v>
      </c>
      <c r="AM225" s="12">
        <f t="shared" si="86"/>
        <v>534621</v>
      </c>
      <c r="AN225" s="12">
        <f t="shared" si="86"/>
        <v>50836</v>
      </c>
      <c r="AO225" s="23">
        <f t="shared" si="94"/>
        <v>9508.7922098084437</v>
      </c>
      <c r="AP225" s="37">
        <f t="shared" si="87"/>
        <v>50836</v>
      </c>
      <c r="AQ225" s="23">
        <f t="shared" si="93"/>
        <v>9508.7922098084437</v>
      </c>
      <c r="AR225" s="116">
        <f t="shared" si="88"/>
        <v>769</v>
      </c>
      <c r="AS225" s="8">
        <f t="shared" si="88"/>
        <v>532961</v>
      </c>
      <c r="AT225" s="8">
        <f t="shared" si="88"/>
        <v>50173</v>
      </c>
      <c r="AU225" s="35">
        <f t="shared" si="89"/>
        <v>9414.0096554907395</v>
      </c>
      <c r="AV225" s="12">
        <f t="shared" si="90"/>
        <v>50173</v>
      </c>
      <c r="AW225" s="36">
        <f t="shared" si="91"/>
        <v>9414.0096554907395</v>
      </c>
      <c r="AX225" s="12">
        <f t="shared" si="92"/>
        <v>49956</v>
      </c>
    </row>
  </sheetData>
  <sheetProtection sheet="1" objects="1" scenarios="1" formatCells="0" formatColumns="0" formatRows="0"/>
  <mergeCells count="29">
    <mergeCell ref="AV3:AW3"/>
    <mergeCell ref="X3:Y3"/>
    <mergeCell ref="AB3:AC3"/>
    <mergeCell ref="AD3:AE3"/>
    <mergeCell ref="AH3:AI3"/>
    <mergeCell ref="AJ3:AK3"/>
    <mergeCell ref="AN3:AO3"/>
    <mergeCell ref="P3:Q3"/>
    <mergeCell ref="R3:S3"/>
    <mergeCell ref="V3:W3"/>
    <mergeCell ref="AP3:AQ3"/>
    <mergeCell ref="AT3:AU3"/>
    <mergeCell ref="B3:B4"/>
    <mergeCell ref="D3:E3"/>
    <mergeCell ref="F3:G3"/>
    <mergeCell ref="J3:K3"/>
    <mergeCell ref="L3:M3"/>
    <mergeCell ref="C1:H1"/>
    <mergeCell ref="O1:T1"/>
    <mergeCell ref="AA1:AF1"/>
    <mergeCell ref="AM1:AX1"/>
    <mergeCell ref="C2:H2"/>
    <mergeCell ref="I2:N2"/>
    <mergeCell ref="O2:T2"/>
    <mergeCell ref="U2:Z2"/>
    <mergeCell ref="AA2:AF2"/>
    <mergeCell ref="AG2:AL2"/>
    <mergeCell ref="AN2:AR2"/>
    <mergeCell ref="AT2:AX2"/>
  </mergeCells>
  <pageMargins left="0.75" right="0.75" top="1" bottom="1" header="0.5" footer="0.5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25"/>
  <sheetViews>
    <sheetView zoomScale="80" zoomScaleNormal="80" workbookViewId="0">
      <pane xSplit="2" ySplit="4" topLeftCell="C5" activePane="bottomRight" state="frozen"/>
      <selection activeCell="W26" sqref="W26"/>
      <selection pane="topRight" activeCell="W26" sqref="W26"/>
      <selection pane="bottomLeft" activeCell="W26" sqref="W26"/>
      <selection pane="bottomRight" activeCell="W26" sqref="W26"/>
    </sheetView>
  </sheetViews>
  <sheetFormatPr defaultColWidth="9.140625" defaultRowHeight="12.75" x14ac:dyDescent="0.2"/>
  <cols>
    <col min="1" max="1" width="5.85546875" style="3" customWidth="1"/>
    <col min="2" max="2" width="31.42578125" style="3" customWidth="1"/>
    <col min="3" max="8" width="10.140625" style="3" hidden="1" customWidth="1"/>
    <col min="9" max="14" width="10.140625" style="92" customWidth="1"/>
    <col min="15" max="20" width="10.42578125" style="3" hidden="1" customWidth="1"/>
    <col min="21" max="26" width="10.42578125" style="92" customWidth="1"/>
    <col min="27" max="27" width="9.140625" style="3" hidden="1" customWidth="1"/>
    <col min="28" max="28" width="9.140625" style="92" hidden="1" customWidth="1"/>
    <col min="29" max="29" width="9.140625" style="69" hidden="1" customWidth="1"/>
    <col min="30" max="30" width="9.140625" style="3" hidden="1" customWidth="1"/>
    <col min="31" max="31" width="9.140625" style="92" hidden="1" customWidth="1"/>
    <col min="32" max="32" width="9.140625" style="69" hidden="1" customWidth="1"/>
    <col min="33" max="38" width="9.140625" style="92" customWidth="1"/>
    <col min="39" max="39" width="9.140625" style="92" hidden="1" customWidth="1"/>
    <col min="40" max="42" width="9.140625" style="3" hidden="1" customWidth="1"/>
    <col min="43" max="43" width="9.5703125" style="3" hidden="1" customWidth="1"/>
    <col min="44" max="44" width="9.140625" style="3" hidden="1" customWidth="1"/>
    <col min="45" max="50" width="9.140625" style="3" customWidth="1"/>
    <col min="51" max="55" width="9.140625" style="92" customWidth="1"/>
    <col min="56" max="16384" width="9.140625" style="92"/>
  </cols>
  <sheetData>
    <row r="1" spans="1:50" x14ac:dyDescent="0.2">
      <c r="C1" s="194"/>
      <c r="D1" s="194"/>
      <c r="E1" s="194"/>
      <c r="F1" s="194"/>
      <c r="G1" s="194"/>
      <c r="H1" s="194"/>
      <c r="I1" s="94"/>
      <c r="J1" s="94"/>
      <c r="K1" s="94"/>
      <c r="L1" s="94"/>
      <c r="M1" s="94"/>
      <c r="N1" s="94"/>
      <c r="O1" s="195"/>
      <c r="P1" s="195"/>
      <c r="Q1" s="195"/>
      <c r="R1" s="195"/>
      <c r="S1" s="195"/>
      <c r="T1" s="195"/>
      <c r="U1" s="37"/>
      <c r="V1" s="37"/>
      <c r="W1" s="37"/>
      <c r="X1" s="37"/>
      <c r="Y1" s="37"/>
      <c r="Z1" s="37"/>
      <c r="AA1" s="195"/>
      <c r="AB1" s="195"/>
      <c r="AC1" s="195"/>
      <c r="AD1" s="195"/>
      <c r="AE1" s="195"/>
      <c r="AF1" s="195"/>
      <c r="AG1" s="99"/>
      <c r="AH1" s="99"/>
      <c r="AI1" s="99"/>
      <c r="AJ1" s="99"/>
      <c r="AK1" s="99"/>
      <c r="AL1" s="99"/>
      <c r="AM1" s="196" t="s">
        <v>424</v>
      </c>
      <c r="AN1" s="197"/>
      <c r="AO1" s="197"/>
      <c r="AP1" s="197"/>
      <c r="AQ1" s="197"/>
      <c r="AR1" s="197"/>
      <c r="AS1" s="197"/>
      <c r="AT1" s="197"/>
      <c r="AU1" s="197"/>
      <c r="AV1" s="197"/>
      <c r="AW1" s="197"/>
      <c r="AX1" s="197"/>
    </row>
    <row r="2" spans="1:50" x14ac:dyDescent="0.2">
      <c r="C2" s="198">
        <v>2021</v>
      </c>
      <c r="D2" s="198"/>
      <c r="E2" s="198"/>
      <c r="F2" s="198"/>
      <c r="G2" s="198"/>
      <c r="H2" s="198"/>
      <c r="I2" s="198">
        <v>2022</v>
      </c>
      <c r="J2" s="198"/>
      <c r="K2" s="198"/>
      <c r="L2" s="198"/>
      <c r="M2" s="198"/>
      <c r="N2" s="198"/>
      <c r="O2" s="199">
        <v>2021</v>
      </c>
      <c r="P2" s="199"/>
      <c r="Q2" s="199"/>
      <c r="R2" s="199"/>
      <c r="S2" s="199"/>
      <c r="T2" s="199"/>
      <c r="U2" s="199">
        <v>2022</v>
      </c>
      <c r="V2" s="199"/>
      <c r="W2" s="199"/>
      <c r="X2" s="199"/>
      <c r="Y2" s="199"/>
      <c r="Z2" s="199"/>
      <c r="AA2" s="200">
        <v>2021</v>
      </c>
      <c r="AB2" s="200"/>
      <c r="AC2" s="200"/>
      <c r="AD2" s="200"/>
      <c r="AE2" s="200"/>
      <c r="AF2" s="201"/>
      <c r="AG2" s="200">
        <v>2022</v>
      </c>
      <c r="AH2" s="200"/>
      <c r="AI2" s="200"/>
      <c r="AJ2" s="200"/>
      <c r="AK2" s="200"/>
      <c r="AL2" s="200"/>
      <c r="AM2" s="59"/>
      <c r="AN2" s="202">
        <v>2021</v>
      </c>
      <c r="AO2" s="203"/>
      <c r="AP2" s="203"/>
      <c r="AQ2" s="203"/>
      <c r="AR2" s="204"/>
      <c r="AS2" s="129"/>
      <c r="AT2" s="216">
        <v>2022</v>
      </c>
      <c r="AU2" s="217"/>
      <c r="AV2" s="217"/>
      <c r="AW2" s="217"/>
      <c r="AX2" s="218"/>
    </row>
    <row r="3" spans="1:50" ht="25.5" x14ac:dyDescent="0.2">
      <c r="B3" s="220" t="s">
        <v>1</v>
      </c>
      <c r="C3" s="103" t="s">
        <v>444</v>
      </c>
      <c r="D3" s="206" t="s">
        <v>425</v>
      </c>
      <c r="E3" s="207"/>
      <c r="F3" s="206" t="s">
        <v>426</v>
      </c>
      <c r="G3" s="207"/>
      <c r="H3" s="103"/>
      <c r="I3" s="101" t="s">
        <v>453</v>
      </c>
      <c r="J3" s="206" t="s">
        <v>425</v>
      </c>
      <c r="K3" s="207"/>
      <c r="L3" s="206" t="s">
        <v>426</v>
      </c>
      <c r="M3" s="207"/>
      <c r="N3" s="102"/>
      <c r="O3" s="49"/>
      <c r="P3" s="208" t="s">
        <v>425</v>
      </c>
      <c r="Q3" s="209"/>
      <c r="R3" s="208" t="s">
        <v>426</v>
      </c>
      <c r="S3" s="209"/>
      <c r="T3" s="49"/>
      <c r="U3" s="48" t="s">
        <v>454</v>
      </c>
      <c r="V3" s="208" t="s">
        <v>425</v>
      </c>
      <c r="W3" s="209"/>
      <c r="X3" s="208" t="s">
        <v>426</v>
      </c>
      <c r="Y3" s="209"/>
      <c r="Z3" s="48"/>
      <c r="AA3" s="57"/>
      <c r="AB3" s="212" t="s">
        <v>425</v>
      </c>
      <c r="AC3" s="213"/>
      <c r="AD3" s="212" t="s">
        <v>426</v>
      </c>
      <c r="AE3" s="213"/>
      <c r="AF3" s="57"/>
      <c r="AG3" s="118" t="s">
        <v>455</v>
      </c>
      <c r="AH3" s="212" t="s">
        <v>425</v>
      </c>
      <c r="AI3" s="213"/>
      <c r="AJ3" s="212" t="s">
        <v>426</v>
      </c>
      <c r="AK3" s="213"/>
      <c r="AL3" s="38"/>
      <c r="AM3" s="59"/>
      <c r="AN3" s="210" t="s">
        <v>425</v>
      </c>
      <c r="AO3" s="211"/>
      <c r="AP3" s="210" t="s">
        <v>426</v>
      </c>
      <c r="AQ3" s="211"/>
      <c r="AR3" s="1"/>
      <c r="AS3" s="130"/>
      <c r="AT3" s="214" t="s">
        <v>425</v>
      </c>
      <c r="AU3" s="215"/>
      <c r="AV3" s="214" t="s">
        <v>426</v>
      </c>
      <c r="AW3" s="215"/>
      <c r="AX3" s="130"/>
    </row>
    <row r="4" spans="1:50" s="178" customFormat="1" ht="30" x14ac:dyDescent="0.2">
      <c r="A4" s="27" t="s">
        <v>0</v>
      </c>
      <c r="B4" s="221"/>
      <c r="C4" s="105" t="s">
        <v>435</v>
      </c>
      <c r="D4" s="105" t="s">
        <v>436</v>
      </c>
      <c r="E4" s="105" t="s">
        <v>428</v>
      </c>
      <c r="F4" s="105" t="s">
        <v>436</v>
      </c>
      <c r="G4" s="105" t="s">
        <v>428</v>
      </c>
      <c r="H4" s="105" t="s">
        <v>437</v>
      </c>
      <c r="I4" s="104" t="s">
        <v>429</v>
      </c>
      <c r="J4" s="105" t="s">
        <v>436</v>
      </c>
      <c r="K4" s="106" t="s">
        <v>428</v>
      </c>
      <c r="L4" s="105" t="s">
        <v>436</v>
      </c>
      <c r="M4" s="106" t="s">
        <v>428</v>
      </c>
      <c r="N4" s="105" t="s">
        <v>437</v>
      </c>
      <c r="O4" s="51" t="s">
        <v>438</v>
      </c>
      <c r="P4" s="51" t="s">
        <v>436</v>
      </c>
      <c r="Q4" s="51" t="s">
        <v>428</v>
      </c>
      <c r="R4" s="51" t="s">
        <v>436</v>
      </c>
      <c r="S4" s="51" t="s">
        <v>428</v>
      </c>
      <c r="T4" s="51" t="s">
        <v>437</v>
      </c>
      <c r="U4" s="50" t="s">
        <v>430</v>
      </c>
      <c r="V4" s="51" t="s">
        <v>436</v>
      </c>
      <c r="W4" s="50" t="s">
        <v>428</v>
      </c>
      <c r="X4" s="51" t="s">
        <v>436</v>
      </c>
      <c r="Y4" s="50" t="s">
        <v>428</v>
      </c>
      <c r="Z4" s="51" t="s">
        <v>437</v>
      </c>
      <c r="AA4" s="58" t="s">
        <v>439</v>
      </c>
      <c r="AB4" s="58" t="s">
        <v>436</v>
      </c>
      <c r="AC4" s="58" t="s">
        <v>428</v>
      </c>
      <c r="AD4" s="58" t="s">
        <v>436</v>
      </c>
      <c r="AE4" s="58" t="s">
        <v>428</v>
      </c>
      <c r="AF4" s="58" t="s">
        <v>437</v>
      </c>
      <c r="AG4" s="10" t="s">
        <v>431</v>
      </c>
      <c r="AH4" s="10" t="s">
        <v>436</v>
      </c>
      <c r="AI4" s="10" t="s">
        <v>428</v>
      </c>
      <c r="AJ4" s="58" t="s">
        <v>436</v>
      </c>
      <c r="AK4" s="10" t="s">
        <v>428</v>
      </c>
      <c r="AL4" s="58" t="s">
        <v>437</v>
      </c>
      <c r="AM4" s="60" t="s">
        <v>432</v>
      </c>
      <c r="AN4" s="45" t="s">
        <v>436</v>
      </c>
      <c r="AO4" s="12" t="s">
        <v>428</v>
      </c>
      <c r="AP4" s="45" t="s">
        <v>436</v>
      </c>
      <c r="AQ4" s="12" t="s">
        <v>428</v>
      </c>
      <c r="AR4" s="45" t="s">
        <v>437</v>
      </c>
      <c r="AS4" s="131" t="s">
        <v>427</v>
      </c>
      <c r="AT4" s="131" t="s">
        <v>436</v>
      </c>
      <c r="AU4" s="131" t="s">
        <v>428</v>
      </c>
      <c r="AV4" s="131" t="s">
        <v>436</v>
      </c>
      <c r="AW4" s="131" t="s">
        <v>428</v>
      </c>
      <c r="AX4" s="131" t="s">
        <v>437</v>
      </c>
    </row>
    <row r="5" spans="1:50" s="154" customFormat="1" ht="15.75" customHeight="1" x14ac:dyDescent="0.2">
      <c r="A5" s="6" t="s">
        <v>2</v>
      </c>
      <c r="B5" s="6" t="s">
        <v>434</v>
      </c>
      <c r="C5" s="145">
        <v>2555</v>
      </c>
      <c r="D5" s="106">
        <v>4202</v>
      </c>
      <c r="E5" s="109">
        <f>D5/C5*100000</f>
        <v>164461.83953033268</v>
      </c>
      <c r="F5" s="106">
        <v>3370</v>
      </c>
      <c r="G5" s="109">
        <f>F5/C5*100000</f>
        <v>131898.23874755381</v>
      </c>
      <c r="H5" s="106">
        <v>501</v>
      </c>
      <c r="I5" s="106">
        <v>2488</v>
      </c>
      <c r="J5" s="145">
        <v>4335</v>
      </c>
      <c r="K5" s="107">
        <f>J5/I5*100000</f>
        <v>174236.33440514471</v>
      </c>
      <c r="L5" s="145">
        <v>3476</v>
      </c>
      <c r="M5" s="107">
        <f t="shared" ref="M5:M69" si="0">L5/I5*100000</f>
        <v>139710.61093247589</v>
      </c>
      <c r="N5" s="108">
        <v>1031</v>
      </c>
      <c r="O5" s="50">
        <v>465</v>
      </c>
      <c r="P5" s="50">
        <v>905</v>
      </c>
      <c r="Q5" s="52">
        <f>P5/O5*100000</f>
        <v>194623.65591397849</v>
      </c>
      <c r="R5" s="50">
        <v>544</v>
      </c>
      <c r="S5" s="52">
        <f>R5/O5*100000</f>
        <v>116989.24731182796</v>
      </c>
      <c r="T5" s="50">
        <v>188</v>
      </c>
      <c r="U5" s="48">
        <v>1142</v>
      </c>
      <c r="V5" s="50">
        <v>952</v>
      </c>
      <c r="W5" s="52">
        <f>V5/U5*100000</f>
        <v>83362.521891418568</v>
      </c>
      <c r="X5" s="50">
        <v>609</v>
      </c>
      <c r="Y5" s="52">
        <f t="shared" ref="Y5:Y69" si="1">X5/U5*100000</f>
        <v>53327.495621716291</v>
      </c>
      <c r="Z5" s="53">
        <v>345</v>
      </c>
      <c r="AA5" s="10">
        <v>8033</v>
      </c>
      <c r="AB5" s="10">
        <v>9407</v>
      </c>
      <c r="AC5" s="11">
        <f>AB5/AA5*100000</f>
        <v>117104.44416780779</v>
      </c>
      <c r="AD5" s="10">
        <v>4363</v>
      </c>
      <c r="AE5" s="11">
        <f>AD5/AA5*100000</f>
        <v>54313.456989916594</v>
      </c>
      <c r="AF5" s="10">
        <v>3577</v>
      </c>
      <c r="AG5" s="10">
        <v>7896</v>
      </c>
      <c r="AH5" s="10">
        <v>9155</v>
      </c>
      <c r="AI5" s="11">
        <f>AH5/AG5*100000</f>
        <v>115944.78216818642</v>
      </c>
      <c r="AJ5" s="10">
        <v>4408</v>
      </c>
      <c r="AK5" s="11">
        <f t="shared" ref="AK5:AK69" si="2">AJ5/AG5*100000</f>
        <v>55825.734549138804</v>
      </c>
      <c r="AL5" s="42">
        <v>4241</v>
      </c>
      <c r="AM5" s="12">
        <f>C5+O5+AA5</f>
        <v>11053</v>
      </c>
      <c r="AN5" s="12">
        <f>D5+P5+AB5</f>
        <v>14514</v>
      </c>
      <c r="AO5" s="23">
        <f>AN5/AM5*100000</f>
        <v>131312.76576495069</v>
      </c>
      <c r="AP5" s="37">
        <f>F5+R5+AD5</f>
        <v>8277</v>
      </c>
      <c r="AQ5" s="23">
        <f t="shared" ref="AQ5:AQ69" si="3">AP5/AM5*100000</f>
        <v>74884.64670225278</v>
      </c>
      <c r="AR5" s="116">
        <f>H5+T5+AF5</f>
        <v>4266</v>
      </c>
      <c r="AS5" s="133">
        <f>I5+U5+AG5</f>
        <v>11526</v>
      </c>
      <c r="AT5" s="133">
        <f>J5+V5+AH5</f>
        <v>14442</v>
      </c>
      <c r="AU5" s="123">
        <f>AT5/AS5*100000</f>
        <v>125299.32326913066</v>
      </c>
      <c r="AV5" s="134">
        <f>L5+X5+AJ5</f>
        <v>8493</v>
      </c>
      <c r="AW5" s="135">
        <f>AV5/AS5*100000</f>
        <v>73685.580426861008</v>
      </c>
      <c r="AX5" s="134">
        <f>N5+Z5+AL5</f>
        <v>5617</v>
      </c>
    </row>
    <row r="6" spans="1:50" s="154" customFormat="1" x14ac:dyDescent="0.2">
      <c r="A6" s="9" t="s">
        <v>3</v>
      </c>
      <c r="B6" s="9" t="s">
        <v>4</v>
      </c>
      <c r="C6" s="145">
        <v>2555</v>
      </c>
      <c r="D6" s="106">
        <v>100</v>
      </c>
      <c r="E6" s="109">
        <f>D6/C6*100000</f>
        <v>3913.8943248532287</v>
      </c>
      <c r="F6" s="106">
        <v>100</v>
      </c>
      <c r="G6" s="109">
        <f>F6/C6*100000</f>
        <v>3913.8943248532287</v>
      </c>
      <c r="H6" s="106">
        <v>0</v>
      </c>
      <c r="I6" s="106">
        <v>2488</v>
      </c>
      <c r="J6" s="145">
        <v>126</v>
      </c>
      <c r="K6" s="107">
        <f t="shared" ref="K6:K70" si="4">J6/I6*100000</f>
        <v>5064.3086816720261</v>
      </c>
      <c r="L6" s="145">
        <v>126</v>
      </c>
      <c r="M6" s="107">
        <f t="shared" si="0"/>
        <v>5064.3086816720261</v>
      </c>
      <c r="N6" s="108">
        <v>0</v>
      </c>
      <c r="O6" s="50">
        <v>465</v>
      </c>
      <c r="P6" s="50">
        <v>4</v>
      </c>
      <c r="Q6" s="52">
        <f t="shared" ref="Q6:Q70" si="5">P6/O6*100000</f>
        <v>860.21505376344089</v>
      </c>
      <c r="R6" s="50">
        <v>1</v>
      </c>
      <c r="S6" s="52">
        <f t="shared" ref="S6:S70" si="6">R6/O6*100000</f>
        <v>215.05376344086022</v>
      </c>
      <c r="T6" s="50">
        <v>0</v>
      </c>
      <c r="U6" s="48">
        <v>421</v>
      </c>
      <c r="V6" s="50">
        <v>10</v>
      </c>
      <c r="W6" s="52">
        <f t="shared" ref="W6:W70" si="7">V6/U6*100000</f>
        <v>2375.296912114014</v>
      </c>
      <c r="X6" s="50">
        <v>5</v>
      </c>
      <c r="Y6" s="52">
        <f t="shared" si="1"/>
        <v>1187.648456057007</v>
      </c>
      <c r="Z6" s="53">
        <v>0</v>
      </c>
      <c r="AA6" s="10">
        <v>8033</v>
      </c>
      <c r="AB6" s="10">
        <v>98</v>
      </c>
      <c r="AC6" s="11">
        <f t="shared" ref="AC6:AC70" si="8">AB6/AA6*100000</f>
        <v>1219.967633511764</v>
      </c>
      <c r="AD6" s="10">
        <v>26</v>
      </c>
      <c r="AE6" s="11">
        <f t="shared" ref="AE6:AE70" si="9">AD6/AA6*100000</f>
        <v>323.6648823602639</v>
      </c>
      <c r="AF6" s="10">
        <v>12</v>
      </c>
      <c r="AG6" s="10">
        <v>7896</v>
      </c>
      <c r="AH6" s="10">
        <v>106</v>
      </c>
      <c r="AI6" s="11">
        <f t="shared" ref="AI6:AI70" si="10">AH6/AG6*100000</f>
        <v>1342.4518743667679</v>
      </c>
      <c r="AJ6" s="10">
        <v>42</v>
      </c>
      <c r="AK6" s="11">
        <f t="shared" si="2"/>
        <v>531.91489361702122</v>
      </c>
      <c r="AL6" s="42">
        <v>36</v>
      </c>
      <c r="AM6" s="12">
        <f>C6+O6+AA6</f>
        <v>11053</v>
      </c>
      <c r="AN6" s="12">
        <f t="shared" ref="AN6:AN70" si="11">D6+P6+AB6</f>
        <v>202</v>
      </c>
      <c r="AO6" s="23">
        <f t="shared" ref="AO6:AO70" si="12">AN6/AM6*100000</f>
        <v>1827.558129014747</v>
      </c>
      <c r="AP6" s="37">
        <f t="shared" ref="AP6:AP70" si="13">F6+R6+AD6</f>
        <v>127</v>
      </c>
      <c r="AQ6" s="23">
        <f t="shared" si="3"/>
        <v>1149.0093187369944</v>
      </c>
      <c r="AR6" s="116">
        <f t="shared" ref="AR6:AR70" si="14">H6+T6+AF6</f>
        <v>12</v>
      </c>
      <c r="AS6" s="133">
        <f t="shared" ref="AS6:AS70" si="15">I6+U6+AG6</f>
        <v>10805</v>
      </c>
      <c r="AT6" s="133">
        <f t="shared" ref="AT6:AT70" si="16">J6+V6+AH6</f>
        <v>242</v>
      </c>
      <c r="AU6" s="123">
        <f t="shared" ref="AU6:AU70" si="17">AT6/AS6*100000</f>
        <v>2239.7038408144376</v>
      </c>
      <c r="AV6" s="134">
        <f t="shared" ref="AV6:AV70" si="18">L6+X6+AJ6</f>
        <v>173</v>
      </c>
      <c r="AW6" s="135">
        <f t="shared" ref="AW6:AW70" si="19">AV6/AS6*100000</f>
        <v>1601.1105969458583</v>
      </c>
      <c r="AX6" s="134">
        <f t="shared" ref="AX6:AX70" si="20">N6+Z6+AL6</f>
        <v>36</v>
      </c>
    </row>
    <row r="7" spans="1:50" x14ac:dyDescent="0.2">
      <c r="A7" s="1" t="s">
        <v>5</v>
      </c>
      <c r="B7" s="1" t="s">
        <v>6</v>
      </c>
      <c r="C7" s="145">
        <v>2555</v>
      </c>
      <c r="D7" s="112">
        <v>0</v>
      </c>
      <c r="E7" s="113">
        <f>D7/C7*100000</f>
        <v>0</v>
      </c>
      <c r="F7" s="112">
        <v>0</v>
      </c>
      <c r="G7" s="113">
        <f>F7/C7*100000</f>
        <v>0</v>
      </c>
      <c r="H7" s="112">
        <v>0</v>
      </c>
      <c r="I7" s="106">
        <v>2488</v>
      </c>
      <c r="J7" s="110">
        <v>1</v>
      </c>
      <c r="K7" s="111">
        <f t="shared" si="4"/>
        <v>40.19292604501608</v>
      </c>
      <c r="L7" s="110">
        <v>1</v>
      </c>
      <c r="M7" s="111">
        <f t="shared" si="0"/>
        <v>40.19292604501608</v>
      </c>
      <c r="N7" s="156">
        <v>0</v>
      </c>
      <c r="O7" s="54">
        <v>465</v>
      </c>
      <c r="P7" s="54">
        <v>0</v>
      </c>
      <c r="Q7" s="55">
        <f t="shared" si="5"/>
        <v>0</v>
      </c>
      <c r="R7" s="54">
        <v>0</v>
      </c>
      <c r="S7" s="55">
        <f t="shared" si="6"/>
        <v>0</v>
      </c>
      <c r="T7" s="54">
        <v>0</v>
      </c>
      <c r="U7" s="56">
        <v>421</v>
      </c>
      <c r="V7" s="54"/>
      <c r="W7" s="55">
        <f t="shared" si="7"/>
        <v>0</v>
      </c>
      <c r="X7" s="54"/>
      <c r="Y7" s="55">
        <f t="shared" si="1"/>
        <v>0</v>
      </c>
      <c r="Z7" s="160">
        <v>0</v>
      </c>
      <c r="AA7" s="7">
        <v>8033</v>
      </c>
      <c r="AB7" s="7">
        <v>0</v>
      </c>
      <c r="AC7" s="14">
        <f t="shared" si="8"/>
        <v>0</v>
      </c>
      <c r="AD7" s="7">
        <v>0</v>
      </c>
      <c r="AE7" s="14">
        <f t="shared" si="9"/>
        <v>0</v>
      </c>
      <c r="AF7" s="7">
        <v>0</v>
      </c>
      <c r="AG7" s="7">
        <v>7896</v>
      </c>
      <c r="AH7" s="7">
        <v>2</v>
      </c>
      <c r="AI7" s="14">
        <f t="shared" si="10"/>
        <v>25.329280648429588</v>
      </c>
      <c r="AJ7" s="7">
        <v>2</v>
      </c>
      <c r="AK7" s="14">
        <f t="shared" si="2"/>
        <v>25.329280648429588</v>
      </c>
      <c r="AL7" s="159">
        <v>0</v>
      </c>
      <c r="AM7" s="8">
        <f>C7+O7+AA7</f>
        <v>11053</v>
      </c>
      <c r="AN7" s="8">
        <f t="shared" si="11"/>
        <v>0</v>
      </c>
      <c r="AO7" s="13">
        <f t="shared" si="12"/>
        <v>0</v>
      </c>
      <c r="AP7" s="161">
        <f t="shared" si="13"/>
        <v>0</v>
      </c>
      <c r="AQ7" s="13">
        <f t="shared" si="3"/>
        <v>0</v>
      </c>
      <c r="AR7" s="162">
        <f t="shared" si="14"/>
        <v>0</v>
      </c>
      <c r="AS7" s="133">
        <f t="shared" si="15"/>
        <v>10805</v>
      </c>
      <c r="AT7" s="133">
        <f t="shared" si="16"/>
        <v>3</v>
      </c>
      <c r="AU7" s="124">
        <f t="shared" si="17"/>
        <v>27.764923646459973</v>
      </c>
      <c r="AV7" s="133">
        <f t="shared" si="18"/>
        <v>3</v>
      </c>
      <c r="AW7" s="136">
        <f t="shared" si="19"/>
        <v>27.764923646459973</v>
      </c>
      <c r="AX7" s="133">
        <f t="shared" si="20"/>
        <v>0</v>
      </c>
    </row>
    <row r="8" spans="1:50" x14ac:dyDescent="0.2">
      <c r="A8" s="1" t="s">
        <v>7</v>
      </c>
      <c r="B8" s="1" t="s">
        <v>8</v>
      </c>
      <c r="C8" s="145">
        <v>2555</v>
      </c>
      <c r="D8" s="112">
        <v>0</v>
      </c>
      <c r="E8" s="113">
        <f>D8/C8*100000</f>
        <v>0</v>
      </c>
      <c r="F8" s="112">
        <v>0</v>
      </c>
      <c r="G8" s="113">
        <f>F8/C8*100000</f>
        <v>0</v>
      </c>
      <c r="H8" s="112">
        <v>0</v>
      </c>
      <c r="I8" s="106">
        <v>2488</v>
      </c>
      <c r="J8" s="110"/>
      <c r="K8" s="111">
        <f t="shared" si="4"/>
        <v>0</v>
      </c>
      <c r="L8" s="110"/>
      <c r="M8" s="111">
        <f t="shared" si="0"/>
        <v>0</v>
      </c>
      <c r="N8" s="156">
        <v>0</v>
      </c>
      <c r="O8" s="54">
        <v>465</v>
      </c>
      <c r="P8" s="54">
        <v>0</v>
      </c>
      <c r="Q8" s="55">
        <f t="shared" si="5"/>
        <v>0</v>
      </c>
      <c r="R8" s="54">
        <v>0</v>
      </c>
      <c r="S8" s="55">
        <f t="shared" si="6"/>
        <v>0</v>
      </c>
      <c r="T8" s="54">
        <v>0</v>
      </c>
      <c r="U8" s="56">
        <v>421</v>
      </c>
      <c r="V8" s="54"/>
      <c r="W8" s="55">
        <f t="shared" si="7"/>
        <v>0</v>
      </c>
      <c r="X8" s="54"/>
      <c r="Y8" s="55">
        <f t="shared" si="1"/>
        <v>0</v>
      </c>
      <c r="Z8" s="160">
        <v>0</v>
      </c>
      <c r="AA8" s="7">
        <v>8033</v>
      </c>
      <c r="AB8" s="7">
        <v>0</v>
      </c>
      <c r="AC8" s="14">
        <f t="shared" si="8"/>
        <v>0</v>
      </c>
      <c r="AD8" s="7">
        <v>0</v>
      </c>
      <c r="AE8" s="14">
        <f t="shared" si="9"/>
        <v>0</v>
      </c>
      <c r="AF8" s="7">
        <v>0</v>
      </c>
      <c r="AG8" s="7">
        <v>7896</v>
      </c>
      <c r="AH8" s="7"/>
      <c r="AI8" s="14">
        <f t="shared" si="10"/>
        <v>0</v>
      </c>
      <c r="AJ8" s="7"/>
      <c r="AK8" s="14">
        <f t="shared" si="2"/>
        <v>0</v>
      </c>
      <c r="AL8" s="159">
        <v>0</v>
      </c>
      <c r="AM8" s="8">
        <f>C8+O8+AA8</f>
        <v>11053</v>
      </c>
      <c r="AN8" s="8">
        <f t="shared" si="11"/>
        <v>0</v>
      </c>
      <c r="AO8" s="13">
        <f t="shared" si="12"/>
        <v>0</v>
      </c>
      <c r="AP8" s="161">
        <f t="shared" si="13"/>
        <v>0</v>
      </c>
      <c r="AQ8" s="13">
        <f t="shared" si="3"/>
        <v>0</v>
      </c>
      <c r="AR8" s="162">
        <f t="shared" si="14"/>
        <v>0</v>
      </c>
      <c r="AS8" s="133">
        <f t="shared" si="15"/>
        <v>10805</v>
      </c>
      <c r="AT8" s="133">
        <f t="shared" si="16"/>
        <v>0</v>
      </c>
      <c r="AU8" s="124">
        <f t="shared" si="17"/>
        <v>0</v>
      </c>
      <c r="AV8" s="133">
        <f t="shared" si="18"/>
        <v>0</v>
      </c>
      <c r="AW8" s="136">
        <f t="shared" si="19"/>
        <v>0</v>
      </c>
      <c r="AX8" s="133">
        <f t="shared" si="20"/>
        <v>0</v>
      </c>
    </row>
    <row r="9" spans="1:50" x14ac:dyDescent="0.2">
      <c r="A9" s="1" t="s">
        <v>9</v>
      </c>
      <c r="B9" s="1" t="s">
        <v>10</v>
      </c>
      <c r="C9" s="145">
        <v>2555</v>
      </c>
      <c r="D9" s="112">
        <v>0</v>
      </c>
      <c r="E9" s="113">
        <f>D9/C9*100000</f>
        <v>0</v>
      </c>
      <c r="F9" s="112">
        <v>0</v>
      </c>
      <c r="G9" s="113">
        <f>F9/C9*100000</f>
        <v>0</v>
      </c>
      <c r="H9" s="112">
        <v>0</v>
      </c>
      <c r="I9" s="106">
        <v>2488</v>
      </c>
      <c r="J9" s="110"/>
      <c r="K9" s="111">
        <f t="shared" si="4"/>
        <v>0</v>
      </c>
      <c r="L9" s="110"/>
      <c r="M9" s="111">
        <f t="shared" si="0"/>
        <v>0</v>
      </c>
      <c r="N9" s="156">
        <v>0</v>
      </c>
      <c r="O9" s="54">
        <v>465</v>
      </c>
      <c r="P9" s="54">
        <v>0</v>
      </c>
      <c r="Q9" s="55">
        <f t="shared" si="5"/>
        <v>0</v>
      </c>
      <c r="R9" s="54">
        <v>0</v>
      </c>
      <c r="S9" s="55">
        <f t="shared" si="6"/>
        <v>0</v>
      </c>
      <c r="T9" s="54">
        <v>0</v>
      </c>
      <c r="U9" s="56">
        <v>421</v>
      </c>
      <c r="V9" s="54"/>
      <c r="W9" s="55">
        <f t="shared" si="7"/>
        <v>0</v>
      </c>
      <c r="X9" s="54"/>
      <c r="Y9" s="55">
        <f t="shared" si="1"/>
        <v>0</v>
      </c>
      <c r="Z9" s="160">
        <v>0</v>
      </c>
      <c r="AA9" s="7">
        <v>8033</v>
      </c>
      <c r="AB9" s="7">
        <v>0</v>
      </c>
      <c r="AC9" s="14">
        <f t="shared" si="8"/>
        <v>0</v>
      </c>
      <c r="AD9" s="7">
        <v>0</v>
      </c>
      <c r="AE9" s="14">
        <f t="shared" si="9"/>
        <v>0</v>
      </c>
      <c r="AF9" s="7">
        <v>0</v>
      </c>
      <c r="AG9" s="7">
        <v>7896</v>
      </c>
      <c r="AH9" s="7">
        <v>4</v>
      </c>
      <c r="AI9" s="14">
        <f t="shared" si="10"/>
        <v>50.658561296859176</v>
      </c>
      <c r="AJ9" s="7"/>
      <c r="AK9" s="14">
        <f t="shared" si="2"/>
        <v>0</v>
      </c>
      <c r="AL9" s="159">
        <v>4</v>
      </c>
      <c r="AM9" s="8">
        <f>C9+O9+AA9</f>
        <v>11053</v>
      </c>
      <c r="AN9" s="8">
        <f t="shared" si="11"/>
        <v>0</v>
      </c>
      <c r="AO9" s="13">
        <f t="shared" si="12"/>
        <v>0</v>
      </c>
      <c r="AP9" s="161">
        <f t="shared" si="13"/>
        <v>0</v>
      </c>
      <c r="AQ9" s="13">
        <f t="shared" si="3"/>
        <v>0</v>
      </c>
      <c r="AR9" s="162">
        <f t="shared" si="14"/>
        <v>0</v>
      </c>
      <c r="AS9" s="133">
        <f t="shared" si="15"/>
        <v>10805</v>
      </c>
      <c r="AT9" s="133">
        <f t="shared" si="16"/>
        <v>4</v>
      </c>
      <c r="AU9" s="124">
        <f t="shared" si="17"/>
        <v>37.019898195279964</v>
      </c>
      <c r="AV9" s="133">
        <f t="shared" si="18"/>
        <v>0</v>
      </c>
      <c r="AW9" s="136">
        <f t="shared" si="19"/>
        <v>0</v>
      </c>
      <c r="AX9" s="133">
        <f t="shared" si="20"/>
        <v>4</v>
      </c>
    </row>
    <row r="10" spans="1:50" x14ac:dyDescent="0.2">
      <c r="A10" s="1"/>
      <c r="B10" s="1"/>
      <c r="C10" s="145"/>
      <c r="D10" s="112"/>
      <c r="E10" s="113"/>
      <c r="F10" s="112"/>
      <c r="G10" s="113"/>
      <c r="H10" s="112"/>
      <c r="I10" s="106"/>
      <c r="J10" s="110"/>
      <c r="K10" s="111"/>
      <c r="L10" s="110"/>
      <c r="M10" s="111"/>
      <c r="N10" s="156">
        <v>0</v>
      </c>
      <c r="O10" s="54"/>
      <c r="P10" s="54"/>
      <c r="Q10" s="55"/>
      <c r="R10" s="54"/>
      <c r="S10" s="55"/>
      <c r="T10" s="54"/>
      <c r="U10" s="56"/>
      <c r="V10" s="54"/>
      <c r="W10" s="55"/>
      <c r="X10" s="54"/>
      <c r="Y10" s="55"/>
      <c r="Z10" s="160">
        <v>0</v>
      </c>
      <c r="AA10" s="7"/>
      <c r="AB10" s="7"/>
      <c r="AC10" s="14"/>
      <c r="AD10" s="7"/>
      <c r="AE10" s="14"/>
      <c r="AF10" s="7"/>
      <c r="AG10" s="7"/>
      <c r="AH10" s="7"/>
      <c r="AI10" s="14"/>
      <c r="AJ10" s="7"/>
      <c r="AK10" s="14"/>
      <c r="AL10" s="159">
        <v>0</v>
      </c>
      <c r="AM10" s="8"/>
      <c r="AN10" s="8"/>
      <c r="AO10" s="13"/>
      <c r="AP10" s="161"/>
      <c r="AQ10" s="13"/>
      <c r="AR10" s="162"/>
      <c r="AS10" s="133"/>
      <c r="AT10" s="133"/>
      <c r="AU10" s="124"/>
      <c r="AV10" s="133"/>
      <c r="AW10" s="136"/>
      <c r="AX10" s="133"/>
    </row>
    <row r="11" spans="1:50" s="154" customFormat="1" x14ac:dyDescent="0.2">
      <c r="A11" s="9" t="s">
        <v>11</v>
      </c>
      <c r="B11" s="9" t="s">
        <v>12</v>
      </c>
      <c r="C11" s="145">
        <v>2555</v>
      </c>
      <c r="D11" s="106">
        <v>14</v>
      </c>
      <c r="E11" s="109">
        <f t="shared" ref="E11:E42" si="21">D11/C11*100000</f>
        <v>547.94520547945206</v>
      </c>
      <c r="F11" s="106">
        <v>1</v>
      </c>
      <c r="G11" s="109">
        <f t="shared" ref="G11:G42" si="22">F11/C11*100000</f>
        <v>39.138943248532293</v>
      </c>
      <c r="H11" s="106">
        <v>9</v>
      </c>
      <c r="I11" s="106">
        <v>2488</v>
      </c>
      <c r="J11" s="145">
        <v>15</v>
      </c>
      <c r="K11" s="107">
        <f t="shared" si="4"/>
        <v>602.8938906752411</v>
      </c>
      <c r="L11" s="145">
        <v>2</v>
      </c>
      <c r="M11" s="107">
        <f t="shared" si="0"/>
        <v>80.385852090032159</v>
      </c>
      <c r="N11" s="108">
        <v>10</v>
      </c>
      <c r="O11" s="50">
        <v>465</v>
      </c>
      <c r="P11" s="50">
        <v>4</v>
      </c>
      <c r="Q11" s="52">
        <f t="shared" si="5"/>
        <v>860.21505376344089</v>
      </c>
      <c r="R11" s="50">
        <v>1</v>
      </c>
      <c r="S11" s="52">
        <f t="shared" si="6"/>
        <v>215.05376344086022</v>
      </c>
      <c r="T11" s="50">
        <v>2</v>
      </c>
      <c r="U11" s="48">
        <v>421</v>
      </c>
      <c r="V11" s="50">
        <v>2</v>
      </c>
      <c r="W11" s="52">
        <f t="shared" si="7"/>
        <v>475.05938242280286</v>
      </c>
      <c r="X11" s="50"/>
      <c r="Y11" s="52">
        <f t="shared" si="1"/>
        <v>0</v>
      </c>
      <c r="Z11" s="53">
        <v>2</v>
      </c>
      <c r="AA11" s="10">
        <v>8033</v>
      </c>
      <c r="AB11" s="10">
        <v>341</v>
      </c>
      <c r="AC11" s="11">
        <f t="shared" si="8"/>
        <v>4244.9894186480769</v>
      </c>
      <c r="AD11" s="10">
        <v>49</v>
      </c>
      <c r="AE11" s="11">
        <f t="shared" si="9"/>
        <v>609.983816755882</v>
      </c>
      <c r="AF11" s="10">
        <v>265</v>
      </c>
      <c r="AG11" s="10">
        <v>7896</v>
      </c>
      <c r="AH11" s="10">
        <v>325</v>
      </c>
      <c r="AI11" s="11">
        <f t="shared" si="10"/>
        <v>4116.0081053698077</v>
      </c>
      <c r="AJ11" s="10">
        <v>33</v>
      </c>
      <c r="AK11" s="11">
        <f t="shared" si="2"/>
        <v>417.93313069908811</v>
      </c>
      <c r="AL11" s="42">
        <v>259</v>
      </c>
      <c r="AM11" s="12">
        <f t="shared" ref="AM11:AM42" si="23">C11+O11+AA11</f>
        <v>11053</v>
      </c>
      <c r="AN11" s="12">
        <f t="shared" si="11"/>
        <v>359</v>
      </c>
      <c r="AO11" s="23">
        <f t="shared" si="12"/>
        <v>3247.9869718628429</v>
      </c>
      <c r="AP11" s="37">
        <f t="shared" si="13"/>
        <v>51</v>
      </c>
      <c r="AQ11" s="23">
        <f t="shared" si="3"/>
        <v>461.4131909888718</v>
      </c>
      <c r="AR11" s="116">
        <f t="shared" si="14"/>
        <v>276</v>
      </c>
      <c r="AS11" s="133">
        <f t="shared" si="15"/>
        <v>10805</v>
      </c>
      <c r="AT11" s="133">
        <f t="shared" si="16"/>
        <v>342</v>
      </c>
      <c r="AU11" s="123">
        <f t="shared" si="17"/>
        <v>3165.2012956964368</v>
      </c>
      <c r="AV11" s="134">
        <f t="shared" si="18"/>
        <v>35</v>
      </c>
      <c r="AW11" s="135">
        <f t="shared" si="19"/>
        <v>323.92410920869969</v>
      </c>
      <c r="AX11" s="134">
        <f t="shared" si="20"/>
        <v>271</v>
      </c>
    </row>
    <row r="12" spans="1:50" x14ac:dyDescent="0.2">
      <c r="A12" s="155" t="s">
        <v>13</v>
      </c>
      <c r="B12" s="155" t="s">
        <v>14</v>
      </c>
      <c r="C12" s="145">
        <v>2555</v>
      </c>
      <c r="D12" s="112">
        <v>2</v>
      </c>
      <c r="E12" s="113">
        <f t="shared" si="21"/>
        <v>78.277886497064586</v>
      </c>
      <c r="F12" s="112">
        <v>0</v>
      </c>
      <c r="G12" s="113">
        <f t="shared" si="22"/>
        <v>0</v>
      </c>
      <c r="H12" s="112">
        <v>1</v>
      </c>
      <c r="I12" s="106">
        <v>2488</v>
      </c>
      <c r="J12" s="110">
        <v>2</v>
      </c>
      <c r="K12" s="111">
        <f t="shared" si="4"/>
        <v>80.385852090032159</v>
      </c>
      <c r="L12" s="110"/>
      <c r="M12" s="111">
        <f t="shared" si="0"/>
        <v>0</v>
      </c>
      <c r="N12" s="156">
        <v>2</v>
      </c>
      <c r="O12" s="54">
        <v>465</v>
      </c>
      <c r="P12" s="54">
        <v>0</v>
      </c>
      <c r="Q12" s="55">
        <f t="shared" si="5"/>
        <v>0</v>
      </c>
      <c r="R12" s="54">
        <v>0</v>
      </c>
      <c r="S12" s="55">
        <f t="shared" si="6"/>
        <v>0</v>
      </c>
      <c r="T12" s="54">
        <v>0</v>
      </c>
      <c r="U12" s="56">
        <v>421</v>
      </c>
      <c r="V12" s="54"/>
      <c r="W12" s="55">
        <f t="shared" si="7"/>
        <v>0</v>
      </c>
      <c r="X12" s="54"/>
      <c r="Y12" s="55">
        <f t="shared" si="1"/>
        <v>0</v>
      </c>
      <c r="Z12" s="160">
        <v>0</v>
      </c>
      <c r="AA12" s="7">
        <v>8033</v>
      </c>
      <c r="AB12" s="7">
        <v>248</v>
      </c>
      <c r="AC12" s="14">
        <f t="shared" si="8"/>
        <v>3087.2650317440557</v>
      </c>
      <c r="AD12" s="7">
        <v>31</v>
      </c>
      <c r="AE12" s="14">
        <f t="shared" si="9"/>
        <v>385.90812896800696</v>
      </c>
      <c r="AF12" s="7">
        <v>210</v>
      </c>
      <c r="AG12" s="7">
        <v>13017</v>
      </c>
      <c r="AH12" s="7">
        <v>269</v>
      </c>
      <c r="AI12" s="14">
        <f t="shared" si="10"/>
        <v>2066.5283859568258</v>
      </c>
      <c r="AJ12" s="7">
        <v>30</v>
      </c>
      <c r="AK12" s="14">
        <f t="shared" si="2"/>
        <v>230.46784973496199</v>
      </c>
      <c r="AL12" s="159">
        <v>208</v>
      </c>
      <c r="AM12" s="8">
        <f t="shared" si="23"/>
        <v>11053</v>
      </c>
      <c r="AN12" s="8">
        <f t="shared" si="11"/>
        <v>250</v>
      </c>
      <c r="AO12" s="13">
        <f t="shared" si="12"/>
        <v>2261.8293675925088</v>
      </c>
      <c r="AP12" s="161">
        <f t="shared" si="13"/>
        <v>31</v>
      </c>
      <c r="AQ12" s="13">
        <f t="shared" si="3"/>
        <v>280.4668415814711</v>
      </c>
      <c r="AR12" s="162">
        <f t="shared" si="14"/>
        <v>211</v>
      </c>
      <c r="AS12" s="133">
        <f t="shared" si="15"/>
        <v>15926</v>
      </c>
      <c r="AT12" s="133">
        <f t="shared" si="16"/>
        <v>271</v>
      </c>
      <c r="AU12" s="124">
        <f t="shared" si="17"/>
        <v>1701.6199924651514</v>
      </c>
      <c r="AV12" s="133">
        <f t="shared" si="18"/>
        <v>30</v>
      </c>
      <c r="AW12" s="136">
        <f t="shared" si="19"/>
        <v>188.37121687806103</v>
      </c>
      <c r="AX12" s="133">
        <f t="shared" si="20"/>
        <v>210</v>
      </c>
    </row>
    <row r="13" spans="1:50" x14ac:dyDescent="0.2">
      <c r="A13" s="1" t="s">
        <v>15</v>
      </c>
      <c r="B13" s="1" t="s">
        <v>16</v>
      </c>
      <c r="C13" s="145">
        <v>2555</v>
      </c>
      <c r="D13" s="112">
        <v>0</v>
      </c>
      <c r="E13" s="113">
        <f t="shared" si="21"/>
        <v>0</v>
      </c>
      <c r="F13" s="112">
        <v>0</v>
      </c>
      <c r="G13" s="113">
        <f t="shared" si="22"/>
        <v>0</v>
      </c>
      <c r="H13" s="112">
        <v>0</v>
      </c>
      <c r="I13" s="106">
        <v>2488</v>
      </c>
      <c r="J13" s="110"/>
      <c r="K13" s="111">
        <f t="shared" si="4"/>
        <v>0</v>
      </c>
      <c r="L13" s="110"/>
      <c r="M13" s="111">
        <f t="shared" si="0"/>
        <v>0</v>
      </c>
      <c r="N13" s="156">
        <v>0</v>
      </c>
      <c r="O13" s="54">
        <v>465</v>
      </c>
      <c r="P13" s="54">
        <v>0</v>
      </c>
      <c r="Q13" s="55">
        <f t="shared" si="5"/>
        <v>0</v>
      </c>
      <c r="R13" s="54">
        <v>0</v>
      </c>
      <c r="S13" s="55">
        <f t="shared" si="6"/>
        <v>0</v>
      </c>
      <c r="T13" s="54">
        <v>0</v>
      </c>
      <c r="U13" s="56">
        <v>421</v>
      </c>
      <c r="V13" s="54"/>
      <c r="W13" s="55">
        <f t="shared" si="7"/>
        <v>0</v>
      </c>
      <c r="X13" s="54"/>
      <c r="Y13" s="55">
        <f t="shared" si="1"/>
        <v>0</v>
      </c>
      <c r="Z13" s="160">
        <v>0</v>
      </c>
      <c r="AA13" s="7">
        <v>8033</v>
      </c>
      <c r="AB13" s="7">
        <v>8</v>
      </c>
      <c r="AC13" s="14">
        <f t="shared" si="8"/>
        <v>99.589194572388905</v>
      </c>
      <c r="AD13" s="7">
        <v>0</v>
      </c>
      <c r="AE13" s="14">
        <f t="shared" si="9"/>
        <v>0</v>
      </c>
      <c r="AF13" s="7">
        <v>6</v>
      </c>
      <c r="AG13" s="7">
        <v>7896</v>
      </c>
      <c r="AH13" s="7">
        <v>9</v>
      </c>
      <c r="AI13" s="14">
        <f t="shared" si="10"/>
        <v>113.98176291793312</v>
      </c>
      <c r="AJ13" s="7">
        <v>2</v>
      </c>
      <c r="AK13" s="14">
        <f t="shared" si="2"/>
        <v>25.329280648429588</v>
      </c>
      <c r="AL13" s="159">
        <v>9</v>
      </c>
      <c r="AM13" s="8">
        <f t="shared" si="23"/>
        <v>11053</v>
      </c>
      <c r="AN13" s="8">
        <f t="shared" si="11"/>
        <v>8</v>
      </c>
      <c r="AO13" s="13">
        <f t="shared" si="12"/>
        <v>72.378539762960287</v>
      </c>
      <c r="AP13" s="161">
        <f t="shared" si="13"/>
        <v>0</v>
      </c>
      <c r="AQ13" s="13">
        <f t="shared" si="3"/>
        <v>0</v>
      </c>
      <c r="AR13" s="162">
        <f t="shared" si="14"/>
        <v>6</v>
      </c>
      <c r="AS13" s="133">
        <f t="shared" si="15"/>
        <v>10805</v>
      </c>
      <c r="AT13" s="133">
        <f t="shared" si="16"/>
        <v>9</v>
      </c>
      <c r="AU13" s="124">
        <f t="shared" si="17"/>
        <v>83.294770939379916</v>
      </c>
      <c r="AV13" s="133">
        <f t="shared" si="18"/>
        <v>2</v>
      </c>
      <c r="AW13" s="136">
        <f t="shared" si="19"/>
        <v>18.509949097639982</v>
      </c>
      <c r="AX13" s="133">
        <f t="shared" si="20"/>
        <v>9</v>
      </c>
    </row>
    <row r="14" spans="1:50" x14ac:dyDescent="0.2">
      <c r="A14" s="1" t="s">
        <v>17</v>
      </c>
      <c r="B14" s="1" t="s">
        <v>18</v>
      </c>
      <c r="C14" s="145">
        <v>2555</v>
      </c>
      <c r="D14" s="112">
        <v>12</v>
      </c>
      <c r="E14" s="113">
        <f t="shared" si="21"/>
        <v>469.66731898238748</v>
      </c>
      <c r="F14" s="112">
        <v>1</v>
      </c>
      <c r="G14" s="113">
        <f t="shared" si="22"/>
        <v>39.138943248532293</v>
      </c>
      <c r="H14" s="112">
        <v>8</v>
      </c>
      <c r="I14" s="106">
        <v>2488</v>
      </c>
      <c r="J14" s="110">
        <v>13</v>
      </c>
      <c r="K14" s="111">
        <f t="shared" si="4"/>
        <v>522.50803858520896</v>
      </c>
      <c r="L14" s="110">
        <v>2</v>
      </c>
      <c r="M14" s="111">
        <f t="shared" si="0"/>
        <v>80.385852090032159</v>
      </c>
      <c r="N14" s="156">
        <f>N11-N12</f>
        <v>8</v>
      </c>
      <c r="O14" s="54">
        <v>465</v>
      </c>
      <c r="P14" s="54">
        <v>4</v>
      </c>
      <c r="Q14" s="55">
        <f t="shared" si="5"/>
        <v>860.21505376344089</v>
      </c>
      <c r="R14" s="54">
        <v>1</v>
      </c>
      <c r="S14" s="55">
        <f t="shared" si="6"/>
        <v>215.05376344086022</v>
      </c>
      <c r="T14" s="54">
        <v>2</v>
      </c>
      <c r="U14" s="56">
        <v>421</v>
      </c>
      <c r="V14" s="54">
        <v>2</v>
      </c>
      <c r="W14" s="55">
        <f t="shared" si="7"/>
        <v>475.05938242280286</v>
      </c>
      <c r="X14" s="54"/>
      <c r="Y14" s="55">
        <f t="shared" si="1"/>
        <v>0</v>
      </c>
      <c r="Z14" s="160">
        <v>2</v>
      </c>
      <c r="AA14" s="7">
        <v>8033</v>
      </c>
      <c r="AB14" s="7">
        <v>93</v>
      </c>
      <c r="AC14" s="14">
        <f t="shared" si="8"/>
        <v>1157.7243869040208</v>
      </c>
      <c r="AD14" s="7">
        <v>18</v>
      </c>
      <c r="AE14" s="14">
        <f t="shared" si="9"/>
        <v>224.07568778787501</v>
      </c>
      <c r="AF14" s="7">
        <v>55</v>
      </c>
      <c r="AG14" s="7">
        <v>7896</v>
      </c>
      <c r="AH14" s="7">
        <v>56</v>
      </c>
      <c r="AI14" s="14">
        <f t="shared" si="10"/>
        <v>709.21985815602841</v>
      </c>
      <c r="AJ14" s="7">
        <f>AJ11-AJ12</f>
        <v>3</v>
      </c>
      <c r="AK14" s="14">
        <f t="shared" si="2"/>
        <v>37.993920972644375</v>
      </c>
      <c r="AL14" s="159">
        <v>51</v>
      </c>
      <c r="AM14" s="8">
        <f t="shared" si="23"/>
        <v>11053</v>
      </c>
      <c r="AN14" s="8">
        <f t="shared" si="11"/>
        <v>109</v>
      </c>
      <c r="AO14" s="13">
        <f t="shared" si="12"/>
        <v>986.15760427033376</v>
      </c>
      <c r="AP14" s="161">
        <f t="shared" si="13"/>
        <v>20</v>
      </c>
      <c r="AQ14" s="13">
        <f t="shared" si="3"/>
        <v>180.9463494074007</v>
      </c>
      <c r="AR14" s="162">
        <f t="shared" si="14"/>
        <v>65</v>
      </c>
      <c r="AS14" s="133">
        <f t="shared" si="15"/>
        <v>10805</v>
      </c>
      <c r="AT14" s="133">
        <f t="shared" si="16"/>
        <v>71</v>
      </c>
      <c r="AU14" s="124">
        <f t="shared" si="17"/>
        <v>657.10319296621935</v>
      </c>
      <c r="AV14" s="133">
        <f t="shared" si="18"/>
        <v>5</v>
      </c>
      <c r="AW14" s="136">
        <f t="shared" si="19"/>
        <v>46.274872744099952</v>
      </c>
      <c r="AX14" s="133">
        <f t="shared" si="20"/>
        <v>61</v>
      </c>
    </row>
    <row r="15" spans="1:50" s="154" customFormat="1" x14ac:dyDescent="0.2">
      <c r="A15" s="15" t="s">
        <v>417</v>
      </c>
      <c r="B15" s="15" t="s">
        <v>418</v>
      </c>
      <c r="C15" s="145">
        <v>2555</v>
      </c>
      <c r="D15" s="112"/>
      <c r="E15" s="113">
        <f t="shared" si="21"/>
        <v>0</v>
      </c>
      <c r="F15" s="112"/>
      <c r="G15" s="113">
        <f t="shared" si="22"/>
        <v>0</v>
      </c>
      <c r="H15" s="112"/>
      <c r="I15" s="106">
        <v>2488</v>
      </c>
      <c r="J15" s="110"/>
      <c r="K15" s="111">
        <f t="shared" si="4"/>
        <v>0</v>
      </c>
      <c r="L15" s="110"/>
      <c r="M15" s="111">
        <f t="shared" si="0"/>
        <v>0</v>
      </c>
      <c r="N15" s="156"/>
      <c r="O15" s="54">
        <v>465</v>
      </c>
      <c r="P15" s="54"/>
      <c r="Q15" s="55">
        <f t="shared" si="5"/>
        <v>0</v>
      </c>
      <c r="R15" s="54"/>
      <c r="S15" s="55">
        <f t="shared" si="6"/>
        <v>0</v>
      </c>
      <c r="T15" s="54"/>
      <c r="U15" s="56">
        <v>421</v>
      </c>
      <c r="V15" s="54"/>
      <c r="W15" s="55">
        <f t="shared" si="7"/>
        <v>0</v>
      </c>
      <c r="X15" s="54"/>
      <c r="Y15" s="55">
        <f t="shared" si="1"/>
        <v>0</v>
      </c>
      <c r="Z15" s="160"/>
      <c r="AA15" s="7">
        <v>8033</v>
      </c>
      <c r="AB15" s="7">
        <v>56</v>
      </c>
      <c r="AC15" s="14">
        <f t="shared" si="8"/>
        <v>697.12436200672221</v>
      </c>
      <c r="AD15" s="7">
        <v>3</v>
      </c>
      <c r="AE15" s="14">
        <f t="shared" si="9"/>
        <v>37.345947964645838</v>
      </c>
      <c r="AF15" s="7">
        <v>51</v>
      </c>
      <c r="AG15" s="7">
        <v>7896</v>
      </c>
      <c r="AH15" s="7"/>
      <c r="AI15" s="14">
        <f t="shared" si="10"/>
        <v>0</v>
      </c>
      <c r="AJ15" s="7"/>
      <c r="AK15" s="14">
        <f t="shared" si="2"/>
        <v>0</v>
      </c>
      <c r="AL15" s="159">
        <v>0</v>
      </c>
      <c r="AM15" s="8">
        <f t="shared" si="23"/>
        <v>11053</v>
      </c>
      <c r="AN15" s="8">
        <f t="shared" si="11"/>
        <v>56</v>
      </c>
      <c r="AO15" s="13">
        <f t="shared" si="12"/>
        <v>506.64977834072198</v>
      </c>
      <c r="AP15" s="161">
        <f t="shared" si="13"/>
        <v>3</v>
      </c>
      <c r="AQ15" s="13">
        <f t="shared" si="3"/>
        <v>27.141952411110104</v>
      </c>
      <c r="AR15" s="162">
        <f t="shared" si="14"/>
        <v>51</v>
      </c>
      <c r="AS15" s="133">
        <f t="shared" si="15"/>
        <v>10805</v>
      </c>
      <c r="AT15" s="133">
        <f t="shared" si="16"/>
        <v>0</v>
      </c>
      <c r="AU15" s="124">
        <f t="shared" si="17"/>
        <v>0</v>
      </c>
      <c r="AV15" s="133">
        <f t="shared" si="18"/>
        <v>0</v>
      </c>
      <c r="AW15" s="136">
        <f t="shared" si="19"/>
        <v>0</v>
      </c>
      <c r="AX15" s="133">
        <f t="shared" si="20"/>
        <v>0</v>
      </c>
    </row>
    <row r="16" spans="1:50" x14ac:dyDescent="0.2">
      <c r="A16" s="6" t="s">
        <v>19</v>
      </c>
      <c r="B16" s="6" t="s">
        <v>20</v>
      </c>
      <c r="C16" s="145">
        <v>2555</v>
      </c>
      <c r="D16" s="106">
        <v>39</v>
      </c>
      <c r="E16" s="109">
        <f t="shared" si="21"/>
        <v>1526.4187866927593</v>
      </c>
      <c r="F16" s="106">
        <v>10</v>
      </c>
      <c r="G16" s="109">
        <f t="shared" si="22"/>
        <v>391.38943248532286</v>
      </c>
      <c r="H16" s="106">
        <v>27</v>
      </c>
      <c r="I16" s="106">
        <v>2488</v>
      </c>
      <c r="J16" s="145">
        <v>38</v>
      </c>
      <c r="K16" s="107">
        <f t="shared" si="4"/>
        <v>1527.3311897106109</v>
      </c>
      <c r="L16" s="145">
        <v>10</v>
      </c>
      <c r="M16" s="107">
        <f t="shared" si="0"/>
        <v>401.92926045016077</v>
      </c>
      <c r="N16" s="108">
        <v>27</v>
      </c>
      <c r="O16" s="50">
        <v>465</v>
      </c>
      <c r="P16" s="50">
        <v>15</v>
      </c>
      <c r="Q16" s="52">
        <f t="shared" si="5"/>
        <v>3225.8064516129029</v>
      </c>
      <c r="R16" s="50">
        <v>7</v>
      </c>
      <c r="S16" s="52">
        <f t="shared" si="6"/>
        <v>1505.3763440860216</v>
      </c>
      <c r="T16" s="50">
        <v>7</v>
      </c>
      <c r="U16" s="48">
        <v>421</v>
      </c>
      <c r="V16" s="50">
        <v>11</v>
      </c>
      <c r="W16" s="52">
        <f t="shared" si="7"/>
        <v>2612.8266033254158</v>
      </c>
      <c r="X16" s="50">
        <v>4</v>
      </c>
      <c r="Y16" s="52">
        <f t="shared" si="1"/>
        <v>950.11876484560571</v>
      </c>
      <c r="Z16" s="53">
        <v>4</v>
      </c>
      <c r="AA16" s="10">
        <v>8033</v>
      </c>
      <c r="AB16" s="10">
        <v>64</v>
      </c>
      <c r="AC16" s="11">
        <f t="shared" si="8"/>
        <v>796.71355657911124</v>
      </c>
      <c r="AD16" s="10">
        <v>14</v>
      </c>
      <c r="AE16" s="11">
        <f t="shared" si="9"/>
        <v>174.28109050168055</v>
      </c>
      <c r="AF16" s="10">
        <v>9</v>
      </c>
      <c r="AG16" s="10">
        <v>7896</v>
      </c>
      <c r="AH16" s="10">
        <v>40</v>
      </c>
      <c r="AI16" s="11">
        <f t="shared" si="10"/>
        <v>506.5856129685917</v>
      </c>
      <c r="AJ16" s="10">
        <v>28</v>
      </c>
      <c r="AK16" s="11">
        <f t="shared" si="2"/>
        <v>354.6099290780142</v>
      </c>
      <c r="AL16" s="42">
        <v>15</v>
      </c>
      <c r="AM16" s="12">
        <f t="shared" si="23"/>
        <v>11053</v>
      </c>
      <c r="AN16" s="12">
        <f t="shared" si="11"/>
        <v>118</v>
      </c>
      <c r="AO16" s="23">
        <f t="shared" si="12"/>
        <v>1067.5834615036642</v>
      </c>
      <c r="AP16" s="37">
        <f t="shared" si="13"/>
        <v>31</v>
      </c>
      <c r="AQ16" s="23">
        <f t="shared" si="3"/>
        <v>280.4668415814711</v>
      </c>
      <c r="AR16" s="116">
        <f t="shared" si="14"/>
        <v>43</v>
      </c>
      <c r="AS16" s="133">
        <f t="shared" si="15"/>
        <v>10805</v>
      </c>
      <c r="AT16" s="133">
        <f t="shared" si="16"/>
        <v>89</v>
      </c>
      <c r="AU16" s="123">
        <f t="shared" si="17"/>
        <v>823.6927348449791</v>
      </c>
      <c r="AV16" s="134">
        <f t="shared" si="18"/>
        <v>42</v>
      </c>
      <c r="AW16" s="135">
        <f t="shared" si="19"/>
        <v>388.70893105043962</v>
      </c>
      <c r="AX16" s="134">
        <f t="shared" si="20"/>
        <v>46</v>
      </c>
    </row>
    <row r="17" spans="1:51" x14ac:dyDescent="0.2">
      <c r="A17" s="155" t="s">
        <v>21</v>
      </c>
      <c r="B17" s="155" t="s">
        <v>22</v>
      </c>
      <c r="C17" s="145">
        <v>2555</v>
      </c>
      <c r="D17" s="112">
        <v>39</v>
      </c>
      <c r="E17" s="113">
        <f t="shared" si="21"/>
        <v>1526.4187866927593</v>
      </c>
      <c r="F17" s="112">
        <v>10</v>
      </c>
      <c r="G17" s="113">
        <f t="shared" si="22"/>
        <v>391.38943248532286</v>
      </c>
      <c r="H17" s="112">
        <v>27</v>
      </c>
      <c r="I17" s="106">
        <v>2488</v>
      </c>
      <c r="J17" s="110">
        <v>38</v>
      </c>
      <c r="K17" s="111">
        <f t="shared" si="4"/>
        <v>1527.3311897106109</v>
      </c>
      <c r="L17" s="110">
        <v>10</v>
      </c>
      <c r="M17" s="111">
        <f t="shared" si="0"/>
        <v>401.92926045016077</v>
      </c>
      <c r="N17" s="156">
        <v>27</v>
      </c>
      <c r="O17" s="54">
        <v>465</v>
      </c>
      <c r="P17" s="54">
        <v>15</v>
      </c>
      <c r="Q17" s="55">
        <f t="shared" si="5"/>
        <v>3225.8064516129029</v>
      </c>
      <c r="R17" s="54">
        <v>7</v>
      </c>
      <c r="S17" s="55">
        <f t="shared" si="6"/>
        <v>1505.3763440860216</v>
      </c>
      <c r="T17" s="54">
        <v>7</v>
      </c>
      <c r="U17" s="56">
        <v>421</v>
      </c>
      <c r="V17" s="54">
        <v>11</v>
      </c>
      <c r="W17" s="55">
        <f t="shared" si="7"/>
        <v>2612.8266033254158</v>
      </c>
      <c r="X17" s="54">
        <v>4</v>
      </c>
      <c r="Y17" s="55">
        <f t="shared" si="1"/>
        <v>950.11876484560571</v>
      </c>
      <c r="Z17" s="160">
        <v>4</v>
      </c>
      <c r="AA17" s="7">
        <v>8033</v>
      </c>
      <c r="AB17" s="7">
        <v>64</v>
      </c>
      <c r="AC17" s="14">
        <f t="shared" si="8"/>
        <v>796.71355657911124</v>
      </c>
      <c r="AD17" s="7">
        <v>14</v>
      </c>
      <c r="AE17" s="14">
        <f t="shared" si="9"/>
        <v>174.28109050168055</v>
      </c>
      <c r="AF17" s="7">
        <v>9</v>
      </c>
      <c r="AG17" s="7">
        <v>7896</v>
      </c>
      <c r="AH17" s="7">
        <v>40</v>
      </c>
      <c r="AI17" s="14">
        <f t="shared" si="10"/>
        <v>506.5856129685917</v>
      </c>
      <c r="AJ17" s="7">
        <v>28</v>
      </c>
      <c r="AK17" s="14">
        <f t="shared" si="2"/>
        <v>354.6099290780142</v>
      </c>
      <c r="AL17" s="159">
        <v>15</v>
      </c>
      <c r="AM17" s="8">
        <f t="shared" si="23"/>
        <v>11053</v>
      </c>
      <c r="AN17" s="8">
        <f t="shared" si="11"/>
        <v>118</v>
      </c>
      <c r="AO17" s="13">
        <f t="shared" si="12"/>
        <v>1067.5834615036642</v>
      </c>
      <c r="AP17" s="161">
        <f t="shared" si="13"/>
        <v>31</v>
      </c>
      <c r="AQ17" s="13">
        <f t="shared" si="3"/>
        <v>280.4668415814711</v>
      </c>
      <c r="AR17" s="162">
        <f t="shared" si="14"/>
        <v>43</v>
      </c>
      <c r="AS17" s="133">
        <f t="shared" si="15"/>
        <v>10805</v>
      </c>
      <c r="AT17" s="133">
        <f t="shared" si="16"/>
        <v>89</v>
      </c>
      <c r="AU17" s="124">
        <f t="shared" si="17"/>
        <v>823.6927348449791</v>
      </c>
      <c r="AV17" s="133">
        <f t="shared" si="18"/>
        <v>42</v>
      </c>
      <c r="AW17" s="136">
        <f t="shared" si="19"/>
        <v>388.70893105043962</v>
      </c>
      <c r="AX17" s="133">
        <f t="shared" si="20"/>
        <v>46</v>
      </c>
    </row>
    <row r="18" spans="1:51" x14ac:dyDescent="0.2">
      <c r="A18" s="155" t="s">
        <v>23</v>
      </c>
      <c r="B18" s="155" t="s">
        <v>24</v>
      </c>
      <c r="C18" s="145">
        <v>2555</v>
      </c>
      <c r="D18" s="112">
        <v>0</v>
      </c>
      <c r="E18" s="113">
        <f t="shared" si="21"/>
        <v>0</v>
      </c>
      <c r="F18" s="112">
        <v>0</v>
      </c>
      <c r="G18" s="113">
        <f t="shared" si="22"/>
        <v>0</v>
      </c>
      <c r="H18" s="112">
        <v>0</v>
      </c>
      <c r="I18" s="106">
        <v>2488</v>
      </c>
      <c r="J18" s="110"/>
      <c r="K18" s="111">
        <f t="shared" si="4"/>
        <v>0</v>
      </c>
      <c r="L18" s="110"/>
      <c r="M18" s="111">
        <f t="shared" si="0"/>
        <v>0</v>
      </c>
      <c r="N18" s="156">
        <v>0</v>
      </c>
      <c r="O18" s="54">
        <v>465</v>
      </c>
      <c r="P18" s="54">
        <v>0</v>
      </c>
      <c r="Q18" s="55">
        <f t="shared" si="5"/>
        <v>0</v>
      </c>
      <c r="R18" s="54">
        <v>0</v>
      </c>
      <c r="S18" s="55">
        <f t="shared" si="6"/>
        <v>0</v>
      </c>
      <c r="T18" s="54">
        <v>0</v>
      </c>
      <c r="U18" s="56">
        <v>421</v>
      </c>
      <c r="V18" s="54"/>
      <c r="W18" s="55">
        <f t="shared" si="7"/>
        <v>0</v>
      </c>
      <c r="X18" s="54"/>
      <c r="Y18" s="55">
        <f t="shared" si="1"/>
        <v>0</v>
      </c>
      <c r="Z18" s="160">
        <v>0</v>
      </c>
      <c r="AA18" s="7">
        <v>8033</v>
      </c>
      <c r="AB18" s="7">
        <v>0</v>
      </c>
      <c r="AC18" s="14">
        <f t="shared" si="8"/>
        <v>0</v>
      </c>
      <c r="AD18" s="7">
        <v>0</v>
      </c>
      <c r="AE18" s="14">
        <f t="shared" si="9"/>
        <v>0</v>
      </c>
      <c r="AF18" s="7">
        <v>0</v>
      </c>
      <c r="AG18" s="7">
        <v>7896</v>
      </c>
      <c r="AH18" s="7"/>
      <c r="AI18" s="14">
        <f t="shared" si="10"/>
        <v>0</v>
      </c>
      <c r="AJ18" s="7"/>
      <c r="AK18" s="14">
        <f t="shared" si="2"/>
        <v>0</v>
      </c>
      <c r="AL18" s="159">
        <v>0</v>
      </c>
      <c r="AM18" s="8">
        <f t="shared" si="23"/>
        <v>11053</v>
      </c>
      <c r="AN18" s="8">
        <f t="shared" si="11"/>
        <v>0</v>
      </c>
      <c r="AO18" s="13">
        <f t="shared" si="12"/>
        <v>0</v>
      </c>
      <c r="AP18" s="161">
        <f t="shared" si="13"/>
        <v>0</v>
      </c>
      <c r="AQ18" s="13">
        <f t="shared" si="3"/>
        <v>0</v>
      </c>
      <c r="AR18" s="162">
        <f t="shared" si="14"/>
        <v>0</v>
      </c>
      <c r="AS18" s="133">
        <f t="shared" si="15"/>
        <v>10805</v>
      </c>
      <c r="AT18" s="133">
        <f t="shared" si="16"/>
        <v>0</v>
      </c>
      <c r="AU18" s="124">
        <f t="shared" si="17"/>
        <v>0</v>
      </c>
      <c r="AV18" s="133">
        <f t="shared" si="18"/>
        <v>0</v>
      </c>
      <c r="AW18" s="136">
        <f t="shared" si="19"/>
        <v>0</v>
      </c>
      <c r="AX18" s="133">
        <f t="shared" si="20"/>
        <v>0</v>
      </c>
    </row>
    <row r="19" spans="1:51" x14ac:dyDescent="0.2">
      <c r="A19" s="155" t="s">
        <v>25</v>
      </c>
      <c r="B19" s="155" t="s">
        <v>26</v>
      </c>
      <c r="C19" s="145">
        <v>2555</v>
      </c>
      <c r="D19" s="112">
        <v>0</v>
      </c>
      <c r="E19" s="113">
        <f t="shared" si="21"/>
        <v>0</v>
      </c>
      <c r="F19" s="112">
        <v>0</v>
      </c>
      <c r="G19" s="113">
        <f t="shared" si="22"/>
        <v>0</v>
      </c>
      <c r="H19" s="112">
        <v>0</v>
      </c>
      <c r="I19" s="106">
        <v>2488</v>
      </c>
      <c r="J19" s="110"/>
      <c r="K19" s="111">
        <f t="shared" si="4"/>
        <v>0</v>
      </c>
      <c r="L19" s="110"/>
      <c r="M19" s="111">
        <f t="shared" si="0"/>
        <v>0</v>
      </c>
      <c r="N19" s="156">
        <v>0</v>
      </c>
      <c r="O19" s="54">
        <v>465</v>
      </c>
      <c r="P19" s="54">
        <v>0</v>
      </c>
      <c r="Q19" s="55">
        <f t="shared" si="5"/>
        <v>0</v>
      </c>
      <c r="R19" s="54">
        <v>0</v>
      </c>
      <c r="S19" s="55">
        <f t="shared" si="6"/>
        <v>0</v>
      </c>
      <c r="T19" s="54">
        <v>0</v>
      </c>
      <c r="U19" s="56">
        <v>421</v>
      </c>
      <c r="V19" s="54"/>
      <c r="W19" s="55">
        <f t="shared" si="7"/>
        <v>0</v>
      </c>
      <c r="X19" s="54"/>
      <c r="Y19" s="55">
        <f t="shared" si="1"/>
        <v>0</v>
      </c>
      <c r="Z19" s="160">
        <v>0</v>
      </c>
      <c r="AA19" s="7">
        <v>8033</v>
      </c>
      <c r="AB19" s="7">
        <v>0</v>
      </c>
      <c r="AC19" s="14">
        <f t="shared" si="8"/>
        <v>0</v>
      </c>
      <c r="AD19" s="7">
        <v>0</v>
      </c>
      <c r="AE19" s="14">
        <f t="shared" si="9"/>
        <v>0</v>
      </c>
      <c r="AF19" s="7">
        <v>0</v>
      </c>
      <c r="AG19" s="7">
        <v>7896</v>
      </c>
      <c r="AH19" s="7"/>
      <c r="AI19" s="14">
        <f t="shared" si="10"/>
        <v>0</v>
      </c>
      <c r="AJ19" s="7"/>
      <c r="AK19" s="14">
        <f t="shared" si="2"/>
        <v>0</v>
      </c>
      <c r="AL19" s="159">
        <v>0</v>
      </c>
      <c r="AM19" s="8">
        <f t="shared" si="23"/>
        <v>11053</v>
      </c>
      <c r="AN19" s="8">
        <f t="shared" si="11"/>
        <v>0</v>
      </c>
      <c r="AO19" s="13">
        <f t="shared" si="12"/>
        <v>0</v>
      </c>
      <c r="AP19" s="161">
        <f t="shared" si="13"/>
        <v>0</v>
      </c>
      <c r="AQ19" s="13">
        <f t="shared" si="3"/>
        <v>0</v>
      </c>
      <c r="AR19" s="162">
        <f t="shared" si="14"/>
        <v>0</v>
      </c>
      <c r="AS19" s="133">
        <f t="shared" si="15"/>
        <v>10805</v>
      </c>
      <c r="AT19" s="133">
        <f t="shared" si="16"/>
        <v>0</v>
      </c>
      <c r="AU19" s="124">
        <f t="shared" si="17"/>
        <v>0</v>
      </c>
      <c r="AV19" s="133">
        <f t="shared" si="18"/>
        <v>0</v>
      </c>
      <c r="AW19" s="136">
        <f t="shared" si="19"/>
        <v>0</v>
      </c>
      <c r="AX19" s="133">
        <f t="shared" si="20"/>
        <v>0</v>
      </c>
    </row>
    <row r="20" spans="1:51" x14ac:dyDescent="0.2">
      <c r="A20" s="155" t="s">
        <v>27</v>
      </c>
      <c r="B20" s="155" t="s">
        <v>28</v>
      </c>
      <c r="C20" s="145">
        <v>2555</v>
      </c>
      <c r="D20" s="112">
        <v>0</v>
      </c>
      <c r="E20" s="113">
        <f t="shared" si="21"/>
        <v>0</v>
      </c>
      <c r="F20" s="112">
        <v>0</v>
      </c>
      <c r="G20" s="113">
        <f t="shared" si="22"/>
        <v>0</v>
      </c>
      <c r="H20" s="112">
        <v>0</v>
      </c>
      <c r="I20" s="106">
        <v>2488</v>
      </c>
      <c r="J20" s="110"/>
      <c r="K20" s="111">
        <f t="shared" si="4"/>
        <v>0</v>
      </c>
      <c r="L20" s="110"/>
      <c r="M20" s="111">
        <f t="shared" si="0"/>
        <v>0</v>
      </c>
      <c r="N20" s="156">
        <v>0</v>
      </c>
      <c r="O20" s="54">
        <v>465</v>
      </c>
      <c r="P20" s="54">
        <v>0</v>
      </c>
      <c r="Q20" s="55">
        <f t="shared" si="5"/>
        <v>0</v>
      </c>
      <c r="R20" s="54">
        <v>0</v>
      </c>
      <c r="S20" s="55">
        <f t="shared" si="6"/>
        <v>0</v>
      </c>
      <c r="T20" s="54">
        <v>0</v>
      </c>
      <c r="U20" s="56">
        <v>421</v>
      </c>
      <c r="V20" s="54"/>
      <c r="W20" s="55">
        <f t="shared" si="7"/>
        <v>0</v>
      </c>
      <c r="X20" s="54"/>
      <c r="Y20" s="55">
        <f t="shared" si="1"/>
        <v>0</v>
      </c>
      <c r="Z20" s="160">
        <v>0</v>
      </c>
      <c r="AA20" s="7">
        <v>8033</v>
      </c>
      <c r="AB20" s="7">
        <v>0</v>
      </c>
      <c r="AC20" s="14">
        <f t="shared" si="8"/>
        <v>0</v>
      </c>
      <c r="AD20" s="7">
        <v>0</v>
      </c>
      <c r="AE20" s="14">
        <f t="shared" si="9"/>
        <v>0</v>
      </c>
      <c r="AF20" s="7">
        <v>0</v>
      </c>
      <c r="AG20" s="7">
        <v>7896</v>
      </c>
      <c r="AH20" s="7"/>
      <c r="AI20" s="14">
        <f t="shared" si="10"/>
        <v>0</v>
      </c>
      <c r="AJ20" s="7"/>
      <c r="AK20" s="14">
        <f t="shared" si="2"/>
        <v>0</v>
      </c>
      <c r="AL20" s="159">
        <v>0</v>
      </c>
      <c r="AM20" s="8">
        <f t="shared" si="23"/>
        <v>11053</v>
      </c>
      <c r="AN20" s="8">
        <f t="shared" si="11"/>
        <v>0</v>
      </c>
      <c r="AO20" s="13">
        <f t="shared" si="12"/>
        <v>0</v>
      </c>
      <c r="AP20" s="161">
        <f t="shared" si="13"/>
        <v>0</v>
      </c>
      <c r="AQ20" s="13">
        <f t="shared" si="3"/>
        <v>0</v>
      </c>
      <c r="AR20" s="162">
        <f t="shared" si="14"/>
        <v>0</v>
      </c>
      <c r="AS20" s="133">
        <f t="shared" si="15"/>
        <v>10805</v>
      </c>
      <c r="AT20" s="133">
        <f t="shared" si="16"/>
        <v>0</v>
      </c>
      <c r="AU20" s="124">
        <f t="shared" si="17"/>
        <v>0</v>
      </c>
      <c r="AV20" s="133">
        <f t="shared" si="18"/>
        <v>0</v>
      </c>
      <c r="AW20" s="136">
        <f t="shared" si="19"/>
        <v>0</v>
      </c>
      <c r="AX20" s="133">
        <f t="shared" si="20"/>
        <v>0</v>
      </c>
    </row>
    <row r="21" spans="1:51" s="154" customFormat="1" x14ac:dyDescent="0.2">
      <c r="A21" s="155" t="s">
        <v>29</v>
      </c>
      <c r="B21" s="155" t="s">
        <v>30</v>
      </c>
      <c r="C21" s="145">
        <v>2555</v>
      </c>
      <c r="D21" s="112">
        <v>0</v>
      </c>
      <c r="E21" s="113">
        <f t="shared" si="21"/>
        <v>0</v>
      </c>
      <c r="F21" s="112">
        <v>0</v>
      </c>
      <c r="G21" s="113">
        <f t="shared" si="22"/>
        <v>0</v>
      </c>
      <c r="H21" s="112">
        <v>0</v>
      </c>
      <c r="I21" s="106">
        <v>2488</v>
      </c>
      <c r="J21" s="110"/>
      <c r="K21" s="111">
        <f t="shared" si="4"/>
        <v>0</v>
      </c>
      <c r="L21" s="110"/>
      <c r="M21" s="111">
        <f t="shared" si="0"/>
        <v>0</v>
      </c>
      <c r="N21" s="156">
        <v>0</v>
      </c>
      <c r="O21" s="54">
        <v>465</v>
      </c>
      <c r="P21" s="54">
        <v>0</v>
      </c>
      <c r="Q21" s="55">
        <f t="shared" si="5"/>
        <v>0</v>
      </c>
      <c r="R21" s="54">
        <v>0</v>
      </c>
      <c r="S21" s="55">
        <f t="shared" si="6"/>
        <v>0</v>
      </c>
      <c r="T21" s="54">
        <v>0</v>
      </c>
      <c r="U21" s="56">
        <v>421</v>
      </c>
      <c r="V21" s="54"/>
      <c r="W21" s="55">
        <f t="shared" si="7"/>
        <v>0</v>
      </c>
      <c r="X21" s="54"/>
      <c r="Y21" s="55">
        <f t="shared" si="1"/>
        <v>0</v>
      </c>
      <c r="Z21" s="160">
        <v>0</v>
      </c>
      <c r="AA21" s="7">
        <v>8033</v>
      </c>
      <c r="AB21" s="7">
        <v>0</v>
      </c>
      <c r="AC21" s="14">
        <f t="shared" si="8"/>
        <v>0</v>
      </c>
      <c r="AD21" s="7">
        <v>0</v>
      </c>
      <c r="AE21" s="14">
        <f t="shared" si="9"/>
        <v>0</v>
      </c>
      <c r="AF21" s="7">
        <v>0</v>
      </c>
      <c r="AG21" s="7">
        <v>7896</v>
      </c>
      <c r="AH21" s="7"/>
      <c r="AI21" s="14">
        <f t="shared" si="10"/>
        <v>0</v>
      </c>
      <c r="AJ21" s="7"/>
      <c r="AK21" s="14">
        <f t="shared" si="2"/>
        <v>0</v>
      </c>
      <c r="AL21" s="159">
        <v>0</v>
      </c>
      <c r="AM21" s="8">
        <f t="shared" si="23"/>
        <v>11053</v>
      </c>
      <c r="AN21" s="8">
        <f t="shared" si="11"/>
        <v>0</v>
      </c>
      <c r="AO21" s="13">
        <f t="shared" si="12"/>
        <v>0</v>
      </c>
      <c r="AP21" s="161">
        <f t="shared" si="13"/>
        <v>0</v>
      </c>
      <c r="AQ21" s="13">
        <f t="shared" si="3"/>
        <v>0</v>
      </c>
      <c r="AR21" s="162">
        <f t="shared" si="14"/>
        <v>0</v>
      </c>
      <c r="AS21" s="133">
        <f t="shared" si="15"/>
        <v>10805</v>
      </c>
      <c r="AT21" s="133">
        <f t="shared" si="16"/>
        <v>0</v>
      </c>
      <c r="AU21" s="124">
        <f t="shared" si="17"/>
        <v>0</v>
      </c>
      <c r="AV21" s="133">
        <f t="shared" si="18"/>
        <v>0</v>
      </c>
      <c r="AW21" s="136">
        <f t="shared" si="19"/>
        <v>0</v>
      </c>
      <c r="AX21" s="133">
        <f t="shared" si="20"/>
        <v>0</v>
      </c>
      <c r="AY21" s="92"/>
    </row>
    <row r="22" spans="1:51" x14ac:dyDescent="0.2">
      <c r="A22" s="9" t="s">
        <v>31</v>
      </c>
      <c r="B22" s="9" t="s">
        <v>32</v>
      </c>
      <c r="C22" s="145">
        <v>2555</v>
      </c>
      <c r="D22" s="106">
        <v>60</v>
      </c>
      <c r="E22" s="109">
        <f t="shared" si="21"/>
        <v>2348.336594911937</v>
      </c>
      <c r="F22" s="106">
        <v>8</v>
      </c>
      <c r="G22" s="109">
        <f t="shared" si="22"/>
        <v>313.11154598825834</v>
      </c>
      <c r="H22" s="106">
        <v>42</v>
      </c>
      <c r="I22" s="106">
        <v>2488</v>
      </c>
      <c r="J22" s="145">
        <v>66</v>
      </c>
      <c r="K22" s="107">
        <f t="shared" si="4"/>
        <v>2652.7331189710608</v>
      </c>
      <c r="L22" s="145">
        <v>12</v>
      </c>
      <c r="M22" s="107">
        <f t="shared" si="0"/>
        <v>482.31511254019296</v>
      </c>
      <c r="N22" s="108">
        <v>44</v>
      </c>
      <c r="O22" s="50">
        <v>465</v>
      </c>
      <c r="P22" s="50">
        <v>33</v>
      </c>
      <c r="Q22" s="52">
        <f t="shared" si="5"/>
        <v>7096.7741935483873</v>
      </c>
      <c r="R22" s="50">
        <v>5</v>
      </c>
      <c r="S22" s="52">
        <f t="shared" si="6"/>
        <v>1075.2688172043011</v>
      </c>
      <c r="T22" s="50">
        <v>23</v>
      </c>
      <c r="U22" s="48">
        <v>421</v>
      </c>
      <c r="V22" s="50">
        <v>45</v>
      </c>
      <c r="W22" s="52">
        <f t="shared" si="7"/>
        <v>10688.836104513064</v>
      </c>
      <c r="X22" s="50">
        <v>22</v>
      </c>
      <c r="Y22" s="52">
        <f t="shared" si="1"/>
        <v>5225.6532066508316</v>
      </c>
      <c r="Z22" s="53">
        <v>25</v>
      </c>
      <c r="AA22" s="10">
        <v>8033</v>
      </c>
      <c r="AB22" s="10">
        <v>600</v>
      </c>
      <c r="AC22" s="11">
        <f t="shared" si="8"/>
        <v>7469.1895929291668</v>
      </c>
      <c r="AD22" s="10">
        <v>55</v>
      </c>
      <c r="AE22" s="11">
        <f t="shared" si="9"/>
        <v>684.67571268517372</v>
      </c>
      <c r="AF22" s="10">
        <v>575</v>
      </c>
      <c r="AG22" s="10">
        <v>7896</v>
      </c>
      <c r="AH22" s="10">
        <v>607</v>
      </c>
      <c r="AI22" s="11">
        <f t="shared" si="10"/>
        <v>7687.4366767983784</v>
      </c>
      <c r="AJ22" s="10">
        <v>67</v>
      </c>
      <c r="AK22" s="11">
        <f t="shared" si="2"/>
        <v>848.53090172239115</v>
      </c>
      <c r="AL22" s="42">
        <v>536</v>
      </c>
      <c r="AM22" s="12">
        <f t="shared" si="23"/>
        <v>11053</v>
      </c>
      <c r="AN22" s="12">
        <f t="shared" si="11"/>
        <v>693</v>
      </c>
      <c r="AO22" s="23">
        <f t="shared" si="12"/>
        <v>6269.791006966434</v>
      </c>
      <c r="AP22" s="37">
        <f t="shared" si="13"/>
        <v>68</v>
      </c>
      <c r="AQ22" s="23">
        <f t="shared" si="3"/>
        <v>615.21758798516237</v>
      </c>
      <c r="AR22" s="116">
        <f t="shared" si="14"/>
        <v>640</v>
      </c>
      <c r="AS22" s="133">
        <f t="shared" si="15"/>
        <v>10805</v>
      </c>
      <c r="AT22" s="133">
        <f t="shared" si="16"/>
        <v>718</v>
      </c>
      <c r="AU22" s="123">
        <f t="shared" si="17"/>
        <v>6645.0717260527535</v>
      </c>
      <c r="AV22" s="134">
        <f t="shared" si="18"/>
        <v>101</v>
      </c>
      <c r="AW22" s="135">
        <f t="shared" si="19"/>
        <v>934.75242943081901</v>
      </c>
      <c r="AX22" s="134">
        <f t="shared" si="20"/>
        <v>605</v>
      </c>
    </row>
    <row r="23" spans="1:51" x14ac:dyDescent="0.2">
      <c r="A23" s="1" t="s">
        <v>33</v>
      </c>
      <c r="B23" s="1" t="s">
        <v>34</v>
      </c>
      <c r="C23" s="145">
        <v>2555</v>
      </c>
      <c r="D23" s="112">
        <v>19</v>
      </c>
      <c r="E23" s="113">
        <f t="shared" si="21"/>
        <v>743.63992172211351</v>
      </c>
      <c r="F23" s="112">
        <v>4</v>
      </c>
      <c r="G23" s="113">
        <f t="shared" si="22"/>
        <v>156.55577299412917</v>
      </c>
      <c r="H23" s="112">
        <v>11</v>
      </c>
      <c r="I23" s="106">
        <v>2488</v>
      </c>
      <c r="J23" s="110">
        <v>25</v>
      </c>
      <c r="K23" s="111">
        <f t="shared" si="4"/>
        <v>1004.823151125402</v>
      </c>
      <c r="L23" s="110">
        <v>8</v>
      </c>
      <c r="M23" s="111">
        <f t="shared" si="0"/>
        <v>321.54340836012864</v>
      </c>
      <c r="N23" s="156">
        <v>13</v>
      </c>
      <c r="O23" s="54">
        <v>465</v>
      </c>
      <c r="P23" s="54">
        <v>24</v>
      </c>
      <c r="Q23" s="55">
        <f t="shared" si="5"/>
        <v>5161.2903225806449</v>
      </c>
      <c r="R23" s="54">
        <v>5</v>
      </c>
      <c r="S23" s="55">
        <f t="shared" si="6"/>
        <v>1075.2688172043011</v>
      </c>
      <c r="T23" s="54">
        <v>20</v>
      </c>
      <c r="U23" s="56">
        <v>421</v>
      </c>
      <c r="V23" s="54">
        <v>23</v>
      </c>
      <c r="W23" s="55">
        <f t="shared" si="7"/>
        <v>5463.1828978622325</v>
      </c>
      <c r="X23" s="54">
        <v>5</v>
      </c>
      <c r="Y23" s="55">
        <f t="shared" si="1"/>
        <v>1187.648456057007</v>
      </c>
      <c r="Z23" s="160">
        <v>6</v>
      </c>
      <c r="AA23" s="7">
        <v>8033</v>
      </c>
      <c r="AB23" s="7">
        <v>131</v>
      </c>
      <c r="AC23" s="14">
        <f t="shared" si="8"/>
        <v>1630.7730611228681</v>
      </c>
      <c r="AD23" s="7">
        <v>12</v>
      </c>
      <c r="AE23" s="14">
        <f t="shared" si="9"/>
        <v>149.38379185858335</v>
      </c>
      <c r="AF23" s="7">
        <v>118</v>
      </c>
      <c r="AG23" s="7">
        <v>7896</v>
      </c>
      <c r="AH23" s="7">
        <v>147</v>
      </c>
      <c r="AI23" s="14">
        <f t="shared" si="10"/>
        <v>1861.7021276595744</v>
      </c>
      <c r="AJ23" s="7">
        <v>4</v>
      </c>
      <c r="AK23" s="14">
        <f t="shared" si="2"/>
        <v>50.658561296859176</v>
      </c>
      <c r="AL23" s="159">
        <v>130</v>
      </c>
      <c r="AM23" s="8">
        <f t="shared" si="23"/>
        <v>11053</v>
      </c>
      <c r="AN23" s="8">
        <f t="shared" si="11"/>
        <v>174</v>
      </c>
      <c r="AO23" s="13">
        <f t="shared" si="12"/>
        <v>1574.2332398443862</v>
      </c>
      <c r="AP23" s="161">
        <f t="shared" si="13"/>
        <v>21</v>
      </c>
      <c r="AQ23" s="13">
        <f t="shared" si="3"/>
        <v>189.99366687777072</v>
      </c>
      <c r="AR23" s="162">
        <f t="shared" si="14"/>
        <v>149</v>
      </c>
      <c r="AS23" s="133">
        <f t="shared" si="15"/>
        <v>10805</v>
      </c>
      <c r="AT23" s="133">
        <f t="shared" si="16"/>
        <v>195</v>
      </c>
      <c r="AU23" s="124">
        <f t="shared" si="17"/>
        <v>1804.7200370198982</v>
      </c>
      <c r="AV23" s="133">
        <f t="shared" si="18"/>
        <v>17</v>
      </c>
      <c r="AW23" s="136">
        <f t="shared" si="19"/>
        <v>157.33456732993986</v>
      </c>
      <c r="AX23" s="133">
        <f t="shared" si="20"/>
        <v>149</v>
      </c>
    </row>
    <row r="24" spans="1:51" x14ac:dyDescent="0.2">
      <c r="A24" s="1" t="s">
        <v>35</v>
      </c>
      <c r="B24" s="1" t="s">
        <v>36</v>
      </c>
      <c r="C24" s="145">
        <v>2555</v>
      </c>
      <c r="D24" s="112">
        <v>0</v>
      </c>
      <c r="E24" s="113">
        <f t="shared" si="21"/>
        <v>0</v>
      </c>
      <c r="F24" s="112">
        <v>0</v>
      </c>
      <c r="G24" s="113">
        <f t="shared" si="22"/>
        <v>0</v>
      </c>
      <c r="H24" s="112">
        <v>0</v>
      </c>
      <c r="I24" s="106">
        <v>2488</v>
      </c>
      <c r="J24" s="110"/>
      <c r="K24" s="111">
        <f t="shared" si="4"/>
        <v>0</v>
      </c>
      <c r="L24" s="110"/>
      <c r="M24" s="111">
        <f t="shared" si="0"/>
        <v>0</v>
      </c>
      <c r="N24" s="156">
        <v>0</v>
      </c>
      <c r="O24" s="54">
        <v>465</v>
      </c>
      <c r="P24" s="54">
        <v>0</v>
      </c>
      <c r="Q24" s="55">
        <f t="shared" si="5"/>
        <v>0</v>
      </c>
      <c r="R24" s="54">
        <v>0</v>
      </c>
      <c r="S24" s="55">
        <f t="shared" si="6"/>
        <v>0</v>
      </c>
      <c r="T24" s="54">
        <v>0</v>
      </c>
      <c r="U24" s="56">
        <v>421</v>
      </c>
      <c r="V24" s="54"/>
      <c r="W24" s="55">
        <f t="shared" si="7"/>
        <v>0</v>
      </c>
      <c r="X24" s="54"/>
      <c r="Y24" s="55">
        <f t="shared" si="1"/>
        <v>0</v>
      </c>
      <c r="Z24" s="160">
        <v>0</v>
      </c>
      <c r="AA24" s="7">
        <v>8033</v>
      </c>
      <c r="AB24" s="7">
        <v>0</v>
      </c>
      <c r="AC24" s="14">
        <f t="shared" si="8"/>
        <v>0</v>
      </c>
      <c r="AD24" s="7">
        <v>0</v>
      </c>
      <c r="AE24" s="14">
        <f t="shared" si="9"/>
        <v>0</v>
      </c>
      <c r="AF24" s="7">
        <v>0</v>
      </c>
      <c r="AG24" s="7">
        <v>7896</v>
      </c>
      <c r="AH24" s="7"/>
      <c r="AI24" s="14">
        <f t="shared" si="10"/>
        <v>0</v>
      </c>
      <c r="AJ24" s="7"/>
      <c r="AK24" s="14">
        <f t="shared" si="2"/>
        <v>0</v>
      </c>
      <c r="AL24" s="159">
        <v>0</v>
      </c>
      <c r="AM24" s="8">
        <f t="shared" si="23"/>
        <v>11053</v>
      </c>
      <c r="AN24" s="8">
        <f t="shared" si="11"/>
        <v>0</v>
      </c>
      <c r="AO24" s="13">
        <f t="shared" si="12"/>
        <v>0</v>
      </c>
      <c r="AP24" s="161">
        <f t="shared" si="13"/>
        <v>0</v>
      </c>
      <c r="AQ24" s="13">
        <f t="shared" si="3"/>
        <v>0</v>
      </c>
      <c r="AR24" s="162">
        <f t="shared" si="14"/>
        <v>0</v>
      </c>
      <c r="AS24" s="133">
        <f t="shared" si="15"/>
        <v>10805</v>
      </c>
      <c r="AT24" s="133">
        <f t="shared" si="16"/>
        <v>0</v>
      </c>
      <c r="AU24" s="124">
        <f t="shared" si="17"/>
        <v>0</v>
      </c>
      <c r="AV24" s="133">
        <f t="shared" si="18"/>
        <v>0</v>
      </c>
      <c r="AW24" s="136">
        <f t="shared" si="19"/>
        <v>0</v>
      </c>
      <c r="AX24" s="133">
        <f t="shared" si="20"/>
        <v>0</v>
      </c>
    </row>
    <row r="25" spans="1:51" x14ac:dyDescent="0.2">
      <c r="A25" s="1" t="s">
        <v>37</v>
      </c>
      <c r="B25" s="1" t="s">
        <v>38</v>
      </c>
      <c r="C25" s="145">
        <v>2555</v>
      </c>
      <c r="D25" s="112">
        <v>15</v>
      </c>
      <c r="E25" s="113">
        <f t="shared" si="21"/>
        <v>587.08414872798426</v>
      </c>
      <c r="F25" s="112">
        <v>4</v>
      </c>
      <c r="G25" s="113">
        <f t="shared" si="22"/>
        <v>156.55577299412917</v>
      </c>
      <c r="H25" s="112">
        <v>7</v>
      </c>
      <c r="I25" s="106">
        <v>2488</v>
      </c>
      <c r="J25" s="110">
        <v>15</v>
      </c>
      <c r="K25" s="111">
        <f t="shared" si="4"/>
        <v>602.8938906752411</v>
      </c>
      <c r="L25" s="110">
        <v>4</v>
      </c>
      <c r="M25" s="111">
        <f t="shared" si="0"/>
        <v>160.77170418006432</v>
      </c>
      <c r="N25" s="156">
        <v>7</v>
      </c>
      <c r="O25" s="54">
        <v>465</v>
      </c>
      <c r="P25" s="54">
        <v>22</v>
      </c>
      <c r="Q25" s="55">
        <f t="shared" si="5"/>
        <v>4731.1827956989246</v>
      </c>
      <c r="R25" s="54">
        <v>4</v>
      </c>
      <c r="S25" s="55">
        <f t="shared" si="6"/>
        <v>860.21505376344089</v>
      </c>
      <c r="T25" s="54">
        <v>19</v>
      </c>
      <c r="U25" s="56">
        <v>421</v>
      </c>
      <c r="V25" s="54">
        <v>22</v>
      </c>
      <c r="W25" s="55">
        <f t="shared" si="7"/>
        <v>5225.6532066508316</v>
      </c>
      <c r="X25" s="54">
        <v>4</v>
      </c>
      <c r="Y25" s="55">
        <f t="shared" si="1"/>
        <v>950.11876484560571</v>
      </c>
      <c r="Z25" s="160">
        <v>5</v>
      </c>
      <c r="AA25" s="7">
        <v>8033</v>
      </c>
      <c r="AB25" s="7">
        <v>63</v>
      </c>
      <c r="AC25" s="14">
        <f t="shared" si="8"/>
        <v>784.26490725756264</v>
      </c>
      <c r="AD25" s="7">
        <v>12</v>
      </c>
      <c r="AE25" s="14">
        <f t="shared" si="9"/>
        <v>149.38379185858335</v>
      </c>
      <c r="AF25" s="7">
        <v>50</v>
      </c>
      <c r="AG25" s="7">
        <v>7896</v>
      </c>
      <c r="AH25" s="7">
        <v>79</v>
      </c>
      <c r="AI25" s="14">
        <f t="shared" si="10"/>
        <v>1000.5065856129687</v>
      </c>
      <c r="AJ25" s="7">
        <v>4</v>
      </c>
      <c r="AK25" s="14">
        <f t="shared" si="2"/>
        <v>50.658561296859176</v>
      </c>
      <c r="AL25" s="159">
        <v>64</v>
      </c>
      <c r="AM25" s="8">
        <f t="shared" si="23"/>
        <v>11053</v>
      </c>
      <c r="AN25" s="8">
        <f t="shared" si="11"/>
        <v>100</v>
      </c>
      <c r="AO25" s="13">
        <f t="shared" si="12"/>
        <v>904.73174703700352</v>
      </c>
      <c r="AP25" s="161">
        <f t="shared" si="13"/>
        <v>20</v>
      </c>
      <c r="AQ25" s="13">
        <f t="shared" si="3"/>
        <v>180.9463494074007</v>
      </c>
      <c r="AR25" s="162">
        <f t="shared" si="14"/>
        <v>76</v>
      </c>
      <c r="AS25" s="133">
        <f t="shared" si="15"/>
        <v>10805</v>
      </c>
      <c r="AT25" s="133">
        <f t="shared" si="16"/>
        <v>116</v>
      </c>
      <c r="AU25" s="124">
        <f t="shared" si="17"/>
        <v>1073.5770476631189</v>
      </c>
      <c r="AV25" s="133">
        <f t="shared" si="18"/>
        <v>12</v>
      </c>
      <c r="AW25" s="136">
        <f t="shared" si="19"/>
        <v>111.05969458583989</v>
      </c>
      <c r="AX25" s="133">
        <f t="shared" si="20"/>
        <v>76</v>
      </c>
    </row>
    <row r="26" spans="1:51" x14ac:dyDescent="0.2">
      <c r="A26" s="1" t="s">
        <v>39</v>
      </c>
      <c r="B26" s="1" t="s">
        <v>40</v>
      </c>
      <c r="C26" s="145">
        <v>2555</v>
      </c>
      <c r="D26" s="112">
        <v>3</v>
      </c>
      <c r="E26" s="113">
        <f t="shared" si="21"/>
        <v>117.41682974559687</v>
      </c>
      <c r="F26" s="112">
        <v>0</v>
      </c>
      <c r="G26" s="113">
        <f t="shared" si="22"/>
        <v>0</v>
      </c>
      <c r="H26" s="112">
        <v>3</v>
      </c>
      <c r="I26" s="106">
        <v>2488</v>
      </c>
      <c r="J26" s="110">
        <v>3</v>
      </c>
      <c r="K26" s="111">
        <f t="shared" si="4"/>
        <v>120.57877813504824</v>
      </c>
      <c r="L26" s="110"/>
      <c r="M26" s="111">
        <f t="shared" si="0"/>
        <v>0</v>
      </c>
      <c r="N26" s="156">
        <v>3</v>
      </c>
      <c r="O26" s="54">
        <v>465</v>
      </c>
      <c r="P26" s="54">
        <v>0</v>
      </c>
      <c r="Q26" s="55">
        <f t="shared" si="5"/>
        <v>0</v>
      </c>
      <c r="R26" s="54">
        <v>0</v>
      </c>
      <c r="S26" s="55">
        <f t="shared" si="6"/>
        <v>0</v>
      </c>
      <c r="T26" s="54">
        <v>0</v>
      </c>
      <c r="U26" s="56">
        <v>421</v>
      </c>
      <c r="V26" s="54"/>
      <c r="W26" s="55">
        <f t="shared" si="7"/>
        <v>0</v>
      </c>
      <c r="X26" s="54"/>
      <c r="Y26" s="55">
        <f t="shared" si="1"/>
        <v>0</v>
      </c>
      <c r="Z26" s="160">
        <v>0</v>
      </c>
      <c r="AA26" s="7">
        <v>8033</v>
      </c>
      <c r="AB26" s="7">
        <v>38</v>
      </c>
      <c r="AC26" s="14">
        <f t="shared" si="8"/>
        <v>473.04867421884728</v>
      </c>
      <c r="AD26" s="7">
        <v>0</v>
      </c>
      <c r="AE26" s="14">
        <f t="shared" si="9"/>
        <v>0</v>
      </c>
      <c r="AF26" s="7">
        <v>38</v>
      </c>
      <c r="AG26" s="7">
        <v>7896</v>
      </c>
      <c r="AH26" s="7">
        <v>38</v>
      </c>
      <c r="AI26" s="14">
        <f t="shared" si="10"/>
        <v>481.25633232016213</v>
      </c>
      <c r="AJ26" s="7"/>
      <c r="AK26" s="14">
        <f t="shared" si="2"/>
        <v>0</v>
      </c>
      <c r="AL26" s="159">
        <v>36</v>
      </c>
      <c r="AM26" s="8">
        <f t="shared" si="23"/>
        <v>11053</v>
      </c>
      <c r="AN26" s="8">
        <f t="shared" si="11"/>
        <v>41</v>
      </c>
      <c r="AO26" s="13">
        <f t="shared" si="12"/>
        <v>370.94001628517145</v>
      </c>
      <c r="AP26" s="161">
        <f t="shared" si="13"/>
        <v>0</v>
      </c>
      <c r="AQ26" s="13">
        <f t="shared" si="3"/>
        <v>0</v>
      </c>
      <c r="AR26" s="162">
        <f t="shared" si="14"/>
        <v>41</v>
      </c>
      <c r="AS26" s="133">
        <f t="shared" si="15"/>
        <v>10805</v>
      </c>
      <c r="AT26" s="133">
        <f t="shared" si="16"/>
        <v>41</v>
      </c>
      <c r="AU26" s="124">
        <f t="shared" si="17"/>
        <v>379.45395650161959</v>
      </c>
      <c r="AV26" s="133">
        <f t="shared" si="18"/>
        <v>0</v>
      </c>
      <c r="AW26" s="136">
        <f t="shared" si="19"/>
        <v>0</v>
      </c>
      <c r="AX26" s="133">
        <f t="shared" si="20"/>
        <v>39</v>
      </c>
    </row>
    <row r="27" spans="1:51" x14ac:dyDescent="0.2">
      <c r="A27" s="1" t="s">
        <v>41</v>
      </c>
      <c r="B27" s="1" t="s">
        <v>42</v>
      </c>
      <c r="C27" s="145">
        <v>2555</v>
      </c>
      <c r="D27" s="112">
        <v>0</v>
      </c>
      <c r="E27" s="113">
        <f t="shared" si="21"/>
        <v>0</v>
      </c>
      <c r="F27" s="112">
        <v>0</v>
      </c>
      <c r="G27" s="113">
        <f t="shared" si="22"/>
        <v>0</v>
      </c>
      <c r="H27" s="112">
        <v>0</v>
      </c>
      <c r="I27" s="106">
        <v>2488</v>
      </c>
      <c r="J27" s="110"/>
      <c r="K27" s="111">
        <f t="shared" si="4"/>
        <v>0</v>
      </c>
      <c r="L27" s="110"/>
      <c r="M27" s="111">
        <f t="shared" si="0"/>
        <v>0</v>
      </c>
      <c r="N27" s="156">
        <v>0</v>
      </c>
      <c r="O27" s="54">
        <v>465</v>
      </c>
      <c r="P27" s="54">
        <v>0</v>
      </c>
      <c r="Q27" s="55">
        <f t="shared" si="5"/>
        <v>0</v>
      </c>
      <c r="R27" s="54">
        <v>0</v>
      </c>
      <c r="S27" s="55">
        <f t="shared" si="6"/>
        <v>0</v>
      </c>
      <c r="T27" s="54">
        <v>0</v>
      </c>
      <c r="U27" s="56">
        <v>421</v>
      </c>
      <c r="V27" s="54"/>
      <c r="W27" s="55">
        <f t="shared" si="7"/>
        <v>0</v>
      </c>
      <c r="X27" s="54"/>
      <c r="Y27" s="55">
        <f t="shared" si="1"/>
        <v>0</v>
      </c>
      <c r="Z27" s="160">
        <v>0</v>
      </c>
      <c r="AA27" s="7">
        <v>8033</v>
      </c>
      <c r="AB27" s="7">
        <v>0</v>
      </c>
      <c r="AC27" s="14">
        <f t="shared" si="8"/>
        <v>0</v>
      </c>
      <c r="AD27" s="7">
        <v>0</v>
      </c>
      <c r="AE27" s="14">
        <f t="shared" si="9"/>
        <v>0</v>
      </c>
      <c r="AF27" s="7">
        <v>0</v>
      </c>
      <c r="AG27" s="7">
        <v>7896</v>
      </c>
      <c r="AH27" s="7"/>
      <c r="AI27" s="14">
        <f t="shared" si="10"/>
        <v>0</v>
      </c>
      <c r="AJ27" s="7"/>
      <c r="AK27" s="14">
        <f t="shared" si="2"/>
        <v>0</v>
      </c>
      <c r="AL27" s="159">
        <v>0</v>
      </c>
      <c r="AM27" s="8">
        <f t="shared" si="23"/>
        <v>11053</v>
      </c>
      <c r="AN27" s="8">
        <f t="shared" si="11"/>
        <v>0</v>
      </c>
      <c r="AO27" s="13">
        <f t="shared" si="12"/>
        <v>0</v>
      </c>
      <c r="AP27" s="161">
        <f t="shared" si="13"/>
        <v>0</v>
      </c>
      <c r="AQ27" s="13">
        <f t="shared" si="3"/>
        <v>0</v>
      </c>
      <c r="AR27" s="162">
        <f t="shared" si="14"/>
        <v>0</v>
      </c>
      <c r="AS27" s="133">
        <f t="shared" si="15"/>
        <v>10805</v>
      </c>
      <c r="AT27" s="133">
        <f t="shared" si="16"/>
        <v>0</v>
      </c>
      <c r="AU27" s="124">
        <f t="shared" si="17"/>
        <v>0</v>
      </c>
      <c r="AV27" s="133">
        <f t="shared" si="18"/>
        <v>0</v>
      </c>
      <c r="AW27" s="136">
        <f t="shared" si="19"/>
        <v>0</v>
      </c>
      <c r="AX27" s="133">
        <f t="shared" si="20"/>
        <v>0</v>
      </c>
    </row>
    <row r="28" spans="1:51" x14ac:dyDescent="0.2">
      <c r="A28" s="1" t="s">
        <v>43</v>
      </c>
      <c r="B28" s="1" t="s">
        <v>44</v>
      </c>
      <c r="C28" s="145">
        <v>2555</v>
      </c>
      <c r="D28" s="112">
        <v>0</v>
      </c>
      <c r="E28" s="113">
        <f t="shared" si="21"/>
        <v>0</v>
      </c>
      <c r="F28" s="112">
        <v>0</v>
      </c>
      <c r="G28" s="113">
        <f t="shared" si="22"/>
        <v>0</v>
      </c>
      <c r="H28" s="112">
        <v>0</v>
      </c>
      <c r="I28" s="106">
        <v>2488</v>
      </c>
      <c r="J28" s="110"/>
      <c r="K28" s="111">
        <f t="shared" si="4"/>
        <v>0</v>
      </c>
      <c r="L28" s="110"/>
      <c r="M28" s="111">
        <f t="shared" si="0"/>
        <v>0</v>
      </c>
      <c r="N28" s="156">
        <v>0</v>
      </c>
      <c r="O28" s="54">
        <v>465</v>
      </c>
      <c r="P28" s="54">
        <v>0</v>
      </c>
      <c r="Q28" s="55">
        <f t="shared" si="5"/>
        <v>0</v>
      </c>
      <c r="R28" s="54">
        <v>0</v>
      </c>
      <c r="S28" s="55">
        <f t="shared" si="6"/>
        <v>0</v>
      </c>
      <c r="T28" s="54">
        <v>0</v>
      </c>
      <c r="U28" s="56">
        <v>421</v>
      </c>
      <c r="V28" s="54"/>
      <c r="W28" s="55">
        <f t="shared" si="7"/>
        <v>0</v>
      </c>
      <c r="X28" s="54"/>
      <c r="Y28" s="55">
        <f t="shared" si="1"/>
        <v>0</v>
      </c>
      <c r="Z28" s="160">
        <v>0</v>
      </c>
      <c r="AA28" s="7">
        <v>8033</v>
      </c>
      <c r="AB28" s="7">
        <v>24</v>
      </c>
      <c r="AC28" s="14">
        <f t="shared" si="8"/>
        <v>298.7675837171667</v>
      </c>
      <c r="AD28" s="7">
        <v>0</v>
      </c>
      <c r="AE28" s="14">
        <f t="shared" si="9"/>
        <v>0</v>
      </c>
      <c r="AF28" s="7">
        <v>24</v>
      </c>
      <c r="AG28" s="7">
        <v>7896</v>
      </c>
      <c r="AH28" s="7">
        <v>24</v>
      </c>
      <c r="AI28" s="14">
        <f t="shared" si="10"/>
        <v>303.951367781155</v>
      </c>
      <c r="AJ28" s="7"/>
      <c r="AK28" s="14">
        <f t="shared" si="2"/>
        <v>0</v>
      </c>
      <c r="AL28" s="159">
        <v>24</v>
      </c>
      <c r="AM28" s="8">
        <f t="shared" si="23"/>
        <v>11053</v>
      </c>
      <c r="AN28" s="8">
        <f t="shared" si="11"/>
        <v>24</v>
      </c>
      <c r="AO28" s="13">
        <f t="shared" si="12"/>
        <v>217.13561928888083</v>
      </c>
      <c r="AP28" s="161">
        <f t="shared" si="13"/>
        <v>0</v>
      </c>
      <c r="AQ28" s="13">
        <f t="shared" si="3"/>
        <v>0</v>
      </c>
      <c r="AR28" s="162">
        <f t="shared" si="14"/>
        <v>24</v>
      </c>
      <c r="AS28" s="133">
        <f t="shared" si="15"/>
        <v>10805</v>
      </c>
      <c r="AT28" s="133">
        <f t="shared" si="16"/>
        <v>24</v>
      </c>
      <c r="AU28" s="124">
        <f t="shared" si="17"/>
        <v>222.11938917167979</v>
      </c>
      <c r="AV28" s="133">
        <f t="shared" si="18"/>
        <v>0</v>
      </c>
      <c r="AW28" s="136">
        <f t="shared" si="19"/>
        <v>0</v>
      </c>
      <c r="AX28" s="133">
        <f t="shared" si="20"/>
        <v>24</v>
      </c>
    </row>
    <row r="29" spans="1:51" x14ac:dyDescent="0.2">
      <c r="A29" s="1" t="s">
        <v>45</v>
      </c>
      <c r="B29" s="1" t="s">
        <v>46</v>
      </c>
      <c r="C29" s="145">
        <v>2555</v>
      </c>
      <c r="D29" s="112">
        <v>1</v>
      </c>
      <c r="E29" s="113">
        <f t="shared" si="21"/>
        <v>39.138943248532293</v>
      </c>
      <c r="F29" s="112">
        <v>0</v>
      </c>
      <c r="G29" s="113">
        <f t="shared" si="22"/>
        <v>0</v>
      </c>
      <c r="H29" s="112">
        <v>1</v>
      </c>
      <c r="I29" s="106">
        <v>2488</v>
      </c>
      <c r="J29" s="110">
        <v>1</v>
      </c>
      <c r="K29" s="111">
        <f t="shared" si="4"/>
        <v>40.19292604501608</v>
      </c>
      <c r="L29" s="110"/>
      <c r="M29" s="111">
        <f t="shared" si="0"/>
        <v>0</v>
      </c>
      <c r="N29" s="156">
        <v>1</v>
      </c>
      <c r="O29" s="54">
        <v>465</v>
      </c>
      <c r="P29" s="54">
        <v>1</v>
      </c>
      <c r="Q29" s="55">
        <f t="shared" si="5"/>
        <v>215.05376344086022</v>
      </c>
      <c r="R29" s="54">
        <v>0</v>
      </c>
      <c r="S29" s="55">
        <f t="shared" si="6"/>
        <v>0</v>
      </c>
      <c r="T29" s="54">
        <v>0</v>
      </c>
      <c r="U29" s="56">
        <v>421</v>
      </c>
      <c r="V29" s="54">
        <v>1</v>
      </c>
      <c r="W29" s="55">
        <f t="shared" si="7"/>
        <v>237.52969121140143</v>
      </c>
      <c r="X29" s="54">
        <v>1</v>
      </c>
      <c r="Y29" s="55">
        <f t="shared" si="1"/>
        <v>237.52969121140143</v>
      </c>
      <c r="Z29" s="160">
        <v>1</v>
      </c>
      <c r="AA29" s="7">
        <v>8033</v>
      </c>
      <c r="AB29" s="7">
        <v>6</v>
      </c>
      <c r="AC29" s="14">
        <f t="shared" si="8"/>
        <v>74.691895929291675</v>
      </c>
      <c r="AD29" s="7">
        <v>0</v>
      </c>
      <c r="AE29" s="14">
        <f t="shared" si="9"/>
        <v>0</v>
      </c>
      <c r="AF29" s="7">
        <v>6</v>
      </c>
      <c r="AG29" s="7">
        <v>7896</v>
      </c>
      <c r="AH29" s="7">
        <v>6</v>
      </c>
      <c r="AI29" s="14">
        <f t="shared" si="10"/>
        <v>75.98784194528875</v>
      </c>
      <c r="AJ29" s="7"/>
      <c r="AK29" s="14">
        <f t="shared" si="2"/>
        <v>0</v>
      </c>
      <c r="AL29" s="159">
        <v>6</v>
      </c>
      <c r="AM29" s="8">
        <f t="shared" si="23"/>
        <v>11053</v>
      </c>
      <c r="AN29" s="8">
        <f t="shared" si="11"/>
        <v>8</v>
      </c>
      <c r="AO29" s="13">
        <f t="shared" si="12"/>
        <v>72.378539762960287</v>
      </c>
      <c r="AP29" s="161">
        <f t="shared" si="13"/>
        <v>0</v>
      </c>
      <c r="AQ29" s="13">
        <f t="shared" si="3"/>
        <v>0</v>
      </c>
      <c r="AR29" s="162">
        <f t="shared" si="14"/>
        <v>7</v>
      </c>
      <c r="AS29" s="133">
        <f t="shared" si="15"/>
        <v>10805</v>
      </c>
      <c r="AT29" s="133">
        <f t="shared" si="16"/>
        <v>8</v>
      </c>
      <c r="AU29" s="124">
        <f t="shared" si="17"/>
        <v>74.039796390559928</v>
      </c>
      <c r="AV29" s="133">
        <f t="shared" si="18"/>
        <v>1</v>
      </c>
      <c r="AW29" s="136">
        <f t="shared" si="19"/>
        <v>9.254974548819991</v>
      </c>
      <c r="AX29" s="133">
        <f t="shared" si="20"/>
        <v>8</v>
      </c>
    </row>
    <row r="30" spans="1:51" x14ac:dyDescent="0.2">
      <c r="A30" s="1" t="s">
        <v>47</v>
      </c>
      <c r="B30" s="1" t="s">
        <v>48</v>
      </c>
      <c r="C30" s="145">
        <v>2555</v>
      </c>
      <c r="D30" s="112">
        <v>5</v>
      </c>
      <c r="E30" s="113">
        <f t="shared" si="21"/>
        <v>195.69471624266143</v>
      </c>
      <c r="F30" s="112">
        <v>2</v>
      </c>
      <c r="G30" s="113">
        <f t="shared" si="22"/>
        <v>78.277886497064586</v>
      </c>
      <c r="H30" s="112">
        <v>5</v>
      </c>
      <c r="I30" s="106">
        <v>2488</v>
      </c>
      <c r="J30" s="110">
        <v>4</v>
      </c>
      <c r="K30" s="111">
        <f t="shared" si="4"/>
        <v>160.77170418006432</v>
      </c>
      <c r="L30" s="110"/>
      <c r="M30" s="111">
        <f t="shared" si="0"/>
        <v>0</v>
      </c>
      <c r="N30" s="156">
        <v>4</v>
      </c>
      <c r="O30" s="54">
        <v>465</v>
      </c>
      <c r="P30" s="54">
        <v>1</v>
      </c>
      <c r="Q30" s="55">
        <f t="shared" si="5"/>
        <v>215.05376344086022</v>
      </c>
      <c r="R30" s="54">
        <v>0</v>
      </c>
      <c r="S30" s="55">
        <f t="shared" si="6"/>
        <v>0</v>
      </c>
      <c r="T30" s="54">
        <v>0</v>
      </c>
      <c r="U30" s="56">
        <v>421</v>
      </c>
      <c r="V30" s="54">
        <v>2</v>
      </c>
      <c r="W30" s="55">
        <f t="shared" si="7"/>
        <v>475.05938242280286</v>
      </c>
      <c r="X30" s="54">
        <v>2</v>
      </c>
      <c r="Y30" s="55">
        <f t="shared" si="1"/>
        <v>475.05938242280286</v>
      </c>
      <c r="Z30" s="160">
        <v>2</v>
      </c>
      <c r="AA30" s="7">
        <v>8033</v>
      </c>
      <c r="AB30" s="7">
        <v>403</v>
      </c>
      <c r="AC30" s="14">
        <f t="shared" si="8"/>
        <v>5016.8056765840911</v>
      </c>
      <c r="AD30" s="7">
        <v>12</v>
      </c>
      <c r="AE30" s="14">
        <f t="shared" si="9"/>
        <v>149.38379185858335</v>
      </c>
      <c r="AF30" s="7">
        <v>393</v>
      </c>
      <c r="AG30" s="7">
        <v>7896</v>
      </c>
      <c r="AH30" s="7">
        <v>420</v>
      </c>
      <c r="AI30" s="14">
        <f t="shared" si="10"/>
        <v>5319.1489361702124</v>
      </c>
      <c r="AJ30" s="7">
        <v>60</v>
      </c>
      <c r="AK30" s="14">
        <f t="shared" si="2"/>
        <v>759.87841945288756</v>
      </c>
      <c r="AL30" s="159">
        <v>366</v>
      </c>
      <c r="AM30" s="8">
        <f t="shared" si="23"/>
        <v>11053</v>
      </c>
      <c r="AN30" s="8">
        <f t="shared" si="11"/>
        <v>409</v>
      </c>
      <c r="AO30" s="13">
        <f t="shared" si="12"/>
        <v>3700.3528453813447</v>
      </c>
      <c r="AP30" s="161">
        <f t="shared" si="13"/>
        <v>14</v>
      </c>
      <c r="AQ30" s="13">
        <f t="shared" si="3"/>
        <v>126.66244458518049</v>
      </c>
      <c r="AR30" s="162">
        <f t="shared" si="14"/>
        <v>398</v>
      </c>
      <c r="AS30" s="133">
        <f t="shared" si="15"/>
        <v>10805</v>
      </c>
      <c r="AT30" s="133">
        <f t="shared" si="16"/>
        <v>426</v>
      </c>
      <c r="AU30" s="124">
        <f t="shared" si="17"/>
        <v>3942.6191577973163</v>
      </c>
      <c r="AV30" s="133">
        <f t="shared" si="18"/>
        <v>62</v>
      </c>
      <c r="AW30" s="136">
        <f t="shared" si="19"/>
        <v>573.80842202683937</v>
      </c>
      <c r="AX30" s="133">
        <f t="shared" si="20"/>
        <v>372</v>
      </c>
    </row>
    <row r="31" spans="1:51" x14ac:dyDescent="0.2">
      <c r="A31" s="1" t="s">
        <v>49</v>
      </c>
      <c r="B31" s="1" t="s">
        <v>50</v>
      </c>
      <c r="C31" s="145">
        <v>2555</v>
      </c>
      <c r="D31" s="112">
        <v>0</v>
      </c>
      <c r="E31" s="113">
        <f t="shared" si="21"/>
        <v>0</v>
      </c>
      <c r="F31" s="112">
        <v>0</v>
      </c>
      <c r="G31" s="113">
        <f t="shared" si="22"/>
        <v>0</v>
      </c>
      <c r="H31" s="112">
        <v>0</v>
      </c>
      <c r="I31" s="106">
        <v>2488</v>
      </c>
      <c r="J31" s="110"/>
      <c r="K31" s="111">
        <f t="shared" si="4"/>
        <v>0</v>
      </c>
      <c r="L31" s="110"/>
      <c r="M31" s="111">
        <f t="shared" si="0"/>
        <v>0</v>
      </c>
      <c r="N31" s="156">
        <v>0</v>
      </c>
      <c r="O31" s="54">
        <v>465</v>
      </c>
      <c r="P31" s="54">
        <v>0</v>
      </c>
      <c r="Q31" s="55">
        <f t="shared" si="5"/>
        <v>0</v>
      </c>
      <c r="R31" s="54">
        <v>0</v>
      </c>
      <c r="S31" s="55">
        <f t="shared" si="6"/>
        <v>0</v>
      </c>
      <c r="T31" s="54">
        <v>0</v>
      </c>
      <c r="U31" s="56">
        <v>421</v>
      </c>
      <c r="V31" s="54"/>
      <c r="W31" s="55">
        <f t="shared" si="7"/>
        <v>0</v>
      </c>
      <c r="X31" s="54"/>
      <c r="Y31" s="55">
        <f t="shared" si="1"/>
        <v>0</v>
      </c>
      <c r="Z31" s="160">
        <v>0</v>
      </c>
      <c r="AA31" s="7">
        <v>8033</v>
      </c>
      <c r="AB31" s="7">
        <v>18</v>
      </c>
      <c r="AC31" s="14">
        <f t="shared" si="8"/>
        <v>224.07568778787501</v>
      </c>
      <c r="AD31" s="7">
        <v>0</v>
      </c>
      <c r="AE31" s="14">
        <f t="shared" si="9"/>
        <v>0</v>
      </c>
      <c r="AF31" s="7">
        <v>18</v>
      </c>
      <c r="AG31" s="7">
        <v>7896</v>
      </c>
      <c r="AH31" s="7">
        <v>1</v>
      </c>
      <c r="AI31" s="14">
        <f t="shared" si="10"/>
        <v>12.664640324214794</v>
      </c>
      <c r="AJ31" s="7"/>
      <c r="AK31" s="14">
        <f t="shared" si="2"/>
        <v>0</v>
      </c>
      <c r="AL31" s="159">
        <v>1</v>
      </c>
      <c r="AM31" s="8">
        <f t="shared" si="23"/>
        <v>11053</v>
      </c>
      <c r="AN31" s="8">
        <f t="shared" si="11"/>
        <v>18</v>
      </c>
      <c r="AO31" s="13">
        <f t="shared" si="12"/>
        <v>162.85171446666064</v>
      </c>
      <c r="AP31" s="161">
        <f t="shared" si="13"/>
        <v>0</v>
      </c>
      <c r="AQ31" s="13">
        <f t="shared" si="3"/>
        <v>0</v>
      </c>
      <c r="AR31" s="162">
        <f t="shared" si="14"/>
        <v>18</v>
      </c>
      <c r="AS31" s="133">
        <f t="shared" si="15"/>
        <v>10805</v>
      </c>
      <c r="AT31" s="133">
        <f t="shared" si="16"/>
        <v>1</v>
      </c>
      <c r="AU31" s="124">
        <f t="shared" si="17"/>
        <v>9.254974548819991</v>
      </c>
      <c r="AV31" s="133">
        <f t="shared" si="18"/>
        <v>0</v>
      </c>
      <c r="AW31" s="136">
        <f t="shared" si="19"/>
        <v>0</v>
      </c>
      <c r="AX31" s="133">
        <f t="shared" si="20"/>
        <v>1</v>
      </c>
    </row>
    <row r="32" spans="1:51" x14ac:dyDescent="0.2">
      <c r="A32" s="1" t="s">
        <v>51</v>
      </c>
      <c r="B32" s="1" t="s">
        <v>52</v>
      </c>
      <c r="C32" s="145">
        <v>2555</v>
      </c>
      <c r="D32" s="112">
        <v>0</v>
      </c>
      <c r="E32" s="113">
        <f t="shared" si="21"/>
        <v>0</v>
      </c>
      <c r="F32" s="112">
        <v>0</v>
      </c>
      <c r="G32" s="113">
        <f t="shared" si="22"/>
        <v>0</v>
      </c>
      <c r="H32" s="112">
        <v>0</v>
      </c>
      <c r="I32" s="106">
        <v>2488</v>
      </c>
      <c r="J32" s="110"/>
      <c r="K32" s="111">
        <f t="shared" si="4"/>
        <v>0</v>
      </c>
      <c r="L32" s="110"/>
      <c r="M32" s="111">
        <f t="shared" si="0"/>
        <v>0</v>
      </c>
      <c r="N32" s="156">
        <v>0</v>
      </c>
      <c r="O32" s="54">
        <v>465</v>
      </c>
      <c r="P32" s="54">
        <v>0</v>
      </c>
      <c r="Q32" s="55">
        <f t="shared" si="5"/>
        <v>0</v>
      </c>
      <c r="R32" s="54">
        <v>0</v>
      </c>
      <c r="S32" s="55">
        <f t="shared" si="6"/>
        <v>0</v>
      </c>
      <c r="T32" s="54">
        <v>0</v>
      </c>
      <c r="U32" s="56">
        <v>421</v>
      </c>
      <c r="V32" s="54"/>
      <c r="W32" s="55">
        <f t="shared" si="7"/>
        <v>0</v>
      </c>
      <c r="X32" s="54"/>
      <c r="Y32" s="55">
        <f t="shared" si="1"/>
        <v>0</v>
      </c>
      <c r="Z32" s="160">
        <v>0</v>
      </c>
      <c r="AA32" s="7">
        <v>8033</v>
      </c>
      <c r="AB32" s="7">
        <v>240</v>
      </c>
      <c r="AC32" s="14">
        <f t="shared" si="8"/>
        <v>2987.6758371716669</v>
      </c>
      <c r="AD32" s="7">
        <v>0</v>
      </c>
      <c r="AE32" s="14">
        <f t="shared" si="9"/>
        <v>0</v>
      </c>
      <c r="AF32" s="7">
        <v>240</v>
      </c>
      <c r="AG32" s="7">
        <v>7896</v>
      </c>
      <c r="AH32" s="7">
        <v>22</v>
      </c>
      <c r="AI32" s="14">
        <f t="shared" si="10"/>
        <v>278.62208713272543</v>
      </c>
      <c r="AJ32" s="7"/>
      <c r="AK32" s="14">
        <f t="shared" si="2"/>
        <v>0</v>
      </c>
      <c r="AL32" s="159">
        <v>22</v>
      </c>
      <c r="AM32" s="8">
        <f t="shared" si="23"/>
        <v>11053</v>
      </c>
      <c r="AN32" s="8">
        <f t="shared" si="11"/>
        <v>240</v>
      </c>
      <c r="AO32" s="13">
        <f t="shared" si="12"/>
        <v>2171.3561928888084</v>
      </c>
      <c r="AP32" s="161">
        <f t="shared" si="13"/>
        <v>0</v>
      </c>
      <c r="AQ32" s="13">
        <f t="shared" si="3"/>
        <v>0</v>
      </c>
      <c r="AR32" s="162">
        <f t="shared" si="14"/>
        <v>240</v>
      </c>
      <c r="AS32" s="133">
        <f t="shared" si="15"/>
        <v>10805</v>
      </c>
      <c r="AT32" s="133">
        <f t="shared" si="16"/>
        <v>22</v>
      </c>
      <c r="AU32" s="124">
        <f t="shared" si="17"/>
        <v>203.60944007403978</v>
      </c>
      <c r="AV32" s="133">
        <f t="shared" si="18"/>
        <v>0</v>
      </c>
      <c r="AW32" s="136">
        <f t="shared" si="19"/>
        <v>0</v>
      </c>
      <c r="AX32" s="133">
        <f t="shared" si="20"/>
        <v>22</v>
      </c>
    </row>
    <row r="33" spans="1:51" x14ac:dyDescent="0.2">
      <c r="A33" s="1" t="s">
        <v>53</v>
      </c>
      <c r="B33" s="1" t="s">
        <v>54</v>
      </c>
      <c r="C33" s="145">
        <v>2555</v>
      </c>
      <c r="D33" s="112">
        <v>5</v>
      </c>
      <c r="E33" s="113">
        <f t="shared" si="21"/>
        <v>195.69471624266143</v>
      </c>
      <c r="F33" s="112">
        <v>2</v>
      </c>
      <c r="G33" s="113">
        <f t="shared" si="22"/>
        <v>78.277886497064586</v>
      </c>
      <c r="H33" s="112">
        <v>5</v>
      </c>
      <c r="I33" s="106">
        <v>2488</v>
      </c>
      <c r="J33" s="110">
        <v>4</v>
      </c>
      <c r="K33" s="111">
        <f t="shared" si="4"/>
        <v>160.77170418006432</v>
      </c>
      <c r="L33" s="110"/>
      <c r="M33" s="111">
        <f t="shared" si="0"/>
        <v>0</v>
      </c>
      <c r="N33" s="156">
        <v>4</v>
      </c>
      <c r="O33" s="54">
        <v>465</v>
      </c>
      <c r="P33" s="54">
        <v>1</v>
      </c>
      <c r="Q33" s="55">
        <f t="shared" si="5"/>
        <v>215.05376344086022</v>
      </c>
      <c r="R33" s="54">
        <v>0</v>
      </c>
      <c r="S33" s="55">
        <f t="shared" si="6"/>
        <v>0</v>
      </c>
      <c r="T33" s="54">
        <v>0</v>
      </c>
      <c r="U33" s="56">
        <v>421</v>
      </c>
      <c r="V33" s="54">
        <v>2</v>
      </c>
      <c r="W33" s="55">
        <f t="shared" si="7"/>
        <v>475.05938242280286</v>
      </c>
      <c r="X33" s="54">
        <v>2</v>
      </c>
      <c r="Y33" s="55">
        <f t="shared" si="1"/>
        <v>475.05938242280286</v>
      </c>
      <c r="Z33" s="160">
        <v>2</v>
      </c>
      <c r="AA33" s="7">
        <v>8033</v>
      </c>
      <c r="AB33" s="7">
        <v>17</v>
      </c>
      <c r="AC33" s="14">
        <f t="shared" si="8"/>
        <v>211.62703846632638</v>
      </c>
      <c r="AD33" s="7">
        <v>0</v>
      </c>
      <c r="AE33" s="14">
        <f t="shared" si="9"/>
        <v>0</v>
      </c>
      <c r="AF33" s="7">
        <v>17</v>
      </c>
      <c r="AG33" s="7">
        <v>7896</v>
      </c>
      <c r="AH33" s="7">
        <v>18</v>
      </c>
      <c r="AI33" s="14">
        <f t="shared" si="10"/>
        <v>227.96352583586625</v>
      </c>
      <c r="AJ33" s="7">
        <v>4</v>
      </c>
      <c r="AK33" s="14">
        <f t="shared" si="2"/>
        <v>50.658561296859176</v>
      </c>
      <c r="AL33" s="159">
        <v>14</v>
      </c>
      <c r="AM33" s="8">
        <f t="shared" si="23"/>
        <v>11053</v>
      </c>
      <c r="AN33" s="8">
        <f t="shared" si="11"/>
        <v>23</v>
      </c>
      <c r="AO33" s="13">
        <f t="shared" si="12"/>
        <v>208.08830181851084</v>
      </c>
      <c r="AP33" s="161">
        <f t="shared" si="13"/>
        <v>2</v>
      </c>
      <c r="AQ33" s="13">
        <f t="shared" si="3"/>
        <v>18.094634940740072</v>
      </c>
      <c r="AR33" s="162">
        <f t="shared" si="14"/>
        <v>22</v>
      </c>
      <c r="AS33" s="133">
        <f t="shared" si="15"/>
        <v>10805</v>
      </c>
      <c r="AT33" s="133">
        <f t="shared" si="16"/>
        <v>24</v>
      </c>
      <c r="AU33" s="124">
        <f t="shared" si="17"/>
        <v>222.11938917167979</v>
      </c>
      <c r="AV33" s="133">
        <f t="shared" si="18"/>
        <v>6</v>
      </c>
      <c r="AW33" s="136">
        <f t="shared" si="19"/>
        <v>55.529847292919946</v>
      </c>
      <c r="AX33" s="133">
        <f t="shared" si="20"/>
        <v>20</v>
      </c>
    </row>
    <row r="34" spans="1:51" x14ac:dyDescent="0.2">
      <c r="A34" s="1" t="s">
        <v>55</v>
      </c>
      <c r="B34" s="1" t="s">
        <v>56</v>
      </c>
      <c r="C34" s="145">
        <v>2555</v>
      </c>
      <c r="D34" s="112">
        <v>0</v>
      </c>
      <c r="E34" s="113">
        <f t="shared" si="21"/>
        <v>0</v>
      </c>
      <c r="F34" s="112">
        <v>0</v>
      </c>
      <c r="G34" s="113">
        <f t="shared" si="22"/>
        <v>0</v>
      </c>
      <c r="H34" s="112">
        <v>0</v>
      </c>
      <c r="I34" s="106">
        <v>2488</v>
      </c>
      <c r="J34" s="110"/>
      <c r="K34" s="111">
        <f t="shared" si="4"/>
        <v>0</v>
      </c>
      <c r="L34" s="110"/>
      <c r="M34" s="111">
        <f t="shared" si="0"/>
        <v>0</v>
      </c>
      <c r="N34" s="156">
        <v>0</v>
      </c>
      <c r="O34" s="54">
        <v>465</v>
      </c>
      <c r="P34" s="54">
        <v>0</v>
      </c>
      <c r="Q34" s="55">
        <f t="shared" si="5"/>
        <v>0</v>
      </c>
      <c r="R34" s="54">
        <v>0</v>
      </c>
      <c r="S34" s="55">
        <f t="shared" si="6"/>
        <v>0</v>
      </c>
      <c r="T34" s="54">
        <v>0</v>
      </c>
      <c r="U34" s="56">
        <v>421</v>
      </c>
      <c r="V34" s="54"/>
      <c r="W34" s="55">
        <f t="shared" si="7"/>
        <v>0</v>
      </c>
      <c r="X34" s="54"/>
      <c r="Y34" s="55">
        <f t="shared" si="1"/>
        <v>0</v>
      </c>
      <c r="Z34" s="160">
        <v>0</v>
      </c>
      <c r="AA34" s="7">
        <v>8033</v>
      </c>
      <c r="AB34" s="7">
        <v>386</v>
      </c>
      <c r="AC34" s="14">
        <f t="shared" si="8"/>
        <v>4805.1786381177644</v>
      </c>
      <c r="AD34" s="7">
        <v>12</v>
      </c>
      <c r="AE34" s="14">
        <f t="shared" si="9"/>
        <v>149.38379185858335</v>
      </c>
      <c r="AF34" s="7">
        <v>376</v>
      </c>
      <c r="AG34" s="7">
        <v>7896</v>
      </c>
      <c r="AH34" s="7">
        <v>402</v>
      </c>
      <c r="AI34" s="14">
        <f t="shared" si="10"/>
        <v>5091.1854103343467</v>
      </c>
      <c r="AJ34" s="7">
        <v>56</v>
      </c>
      <c r="AK34" s="14">
        <f t="shared" si="2"/>
        <v>709.21985815602841</v>
      </c>
      <c r="AL34" s="159">
        <v>352</v>
      </c>
      <c r="AM34" s="8">
        <f t="shared" si="23"/>
        <v>11053</v>
      </c>
      <c r="AN34" s="8">
        <f t="shared" si="11"/>
        <v>386</v>
      </c>
      <c r="AO34" s="13">
        <f t="shared" si="12"/>
        <v>3492.2645435628333</v>
      </c>
      <c r="AP34" s="161">
        <f t="shared" si="13"/>
        <v>12</v>
      </c>
      <c r="AQ34" s="13">
        <f t="shared" si="3"/>
        <v>108.56780964444042</v>
      </c>
      <c r="AR34" s="162">
        <f t="shared" si="14"/>
        <v>376</v>
      </c>
      <c r="AS34" s="133">
        <f t="shared" si="15"/>
        <v>10805</v>
      </c>
      <c r="AT34" s="133">
        <f t="shared" si="16"/>
        <v>402</v>
      </c>
      <c r="AU34" s="124">
        <f t="shared" si="17"/>
        <v>3720.4997686256361</v>
      </c>
      <c r="AV34" s="133">
        <f t="shared" si="18"/>
        <v>56</v>
      </c>
      <c r="AW34" s="136">
        <f t="shared" si="19"/>
        <v>518.27857473391941</v>
      </c>
      <c r="AX34" s="133">
        <f t="shared" si="20"/>
        <v>352</v>
      </c>
    </row>
    <row r="35" spans="1:51" x14ac:dyDescent="0.2">
      <c r="A35" s="1" t="s">
        <v>57</v>
      </c>
      <c r="B35" s="1" t="s">
        <v>58</v>
      </c>
      <c r="C35" s="145">
        <v>2555</v>
      </c>
      <c r="D35" s="112">
        <v>0</v>
      </c>
      <c r="E35" s="113">
        <f t="shared" si="21"/>
        <v>0</v>
      </c>
      <c r="F35" s="112">
        <v>0</v>
      </c>
      <c r="G35" s="113">
        <f t="shared" si="22"/>
        <v>0</v>
      </c>
      <c r="H35" s="112">
        <v>0</v>
      </c>
      <c r="I35" s="106">
        <v>2488</v>
      </c>
      <c r="J35" s="110"/>
      <c r="K35" s="111">
        <f t="shared" si="4"/>
        <v>0</v>
      </c>
      <c r="L35" s="110"/>
      <c r="M35" s="111">
        <f t="shared" si="0"/>
        <v>0</v>
      </c>
      <c r="N35" s="156">
        <v>0</v>
      </c>
      <c r="O35" s="54">
        <v>465</v>
      </c>
      <c r="P35" s="54">
        <v>0</v>
      </c>
      <c r="Q35" s="55">
        <f t="shared" si="5"/>
        <v>0</v>
      </c>
      <c r="R35" s="54">
        <v>0</v>
      </c>
      <c r="S35" s="55">
        <f t="shared" si="6"/>
        <v>0</v>
      </c>
      <c r="T35" s="54">
        <v>0</v>
      </c>
      <c r="U35" s="56">
        <v>421</v>
      </c>
      <c r="V35" s="54"/>
      <c r="W35" s="55">
        <f t="shared" si="7"/>
        <v>0</v>
      </c>
      <c r="X35" s="54"/>
      <c r="Y35" s="55">
        <f t="shared" si="1"/>
        <v>0</v>
      </c>
      <c r="Z35" s="160">
        <v>0</v>
      </c>
      <c r="AA35" s="7">
        <v>8033</v>
      </c>
      <c r="AB35" s="7">
        <v>0</v>
      </c>
      <c r="AC35" s="14">
        <f t="shared" si="8"/>
        <v>0</v>
      </c>
      <c r="AD35" s="7">
        <v>0</v>
      </c>
      <c r="AE35" s="14">
        <f t="shared" si="9"/>
        <v>0</v>
      </c>
      <c r="AF35" s="7">
        <v>0</v>
      </c>
      <c r="AG35" s="7">
        <v>7896</v>
      </c>
      <c r="AH35" s="7"/>
      <c r="AI35" s="14">
        <f t="shared" si="10"/>
        <v>0</v>
      </c>
      <c r="AJ35" s="7"/>
      <c r="AK35" s="14">
        <f t="shared" si="2"/>
        <v>0</v>
      </c>
      <c r="AL35" s="159">
        <v>0</v>
      </c>
      <c r="AM35" s="8">
        <f t="shared" si="23"/>
        <v>11053</v>
      </c>
      <c r="AN35" s="8">
        <f t="shared" si="11"/>
        <v>0</v>
      </c>
      <c r="AO35" s="13">
        <f t="shared" si="12"/>
        <v>0</v>
      </c>
      <c r="AP35" s="161">
        <f t="shared" si="13"/>
        <v>0</v>
      </c>
      <c r="AQ35" s="13">
        <f t="shared" si="3"/>
        <v>0</v>
      </c>
      <c r="AR35" s="162">
        <f t="shared" si="14"/>
        <v>0</v>
      </c>
      <c r="AS35" s="133">
        <f t="shared" si="15"/>
        <v>10805</v>
      </c>
      <c r="AT35" s="133">
        <f t="shared" si="16"/>
        <v>0</v>
      </c>
      <c r="AU35" s="124">
        <f t="shared" si="17"/>
        <v>0</v>
      </c>
      <c r="AV35" s="133">
        <f t="shared" si="18"/>
        <v>0</v>
      </c>
      <c r="AW35" s="136">
        <f t="shared" si="19"/>
        <v>0</v>
      </c>
      <c r="AX35" s="133">
        <f t="shared" si="20"/>
        <v>0</v>
      </c>
    </row>
    <row r="36" spans="1:51" x14ac:dyDescent="0.2">
      <c r="A36" s="1" t="s">
        <v>59</v>
      </c>
      <c r="B36" s="1" t="s">
        <v>60</v>
      </c>
      <c r="C36" s="145">
        <v>2555</v>
      </c>
      <c r="D36" s="112">
        <v>0</v>
      </c>
      <c r="E36" s="113">
        <f t="shared" si="21"/>
        <v>0</v>
      </c>
      <c r="F36" s="112">
        <v>0</v>
      </c>
      <c r="G36" s="113">
        <f t="shared" si="22"/>
        <v>0</v>
      </c>
      <c r="H36" s="112">
        <v>0</v>
      </c>
      <c r="I36" s="106">
        <v>2488</v>
      </c>
      <c r="J36" s="110"/>
      <c r="K36" s="111">
        <f t="shared" si="4"/>
        <v>0</v>
      </c>
      <c r="L36" s="110"/>
      <c r="M36" s="111">
        <f t="shared" si="0"/>
        <v>0</v>
      </c>
      <c r="N36" s="156">
        <v>0</v>
      </c>
      <c r="O36" s="54">
        <v>465</v>
      </c>
      <c r="P36" s="54">
        <v>0</v>
      </c>
      <c r="Q36" s="55">
        <f t="shared" si="5"/>
        <v>0</v>
      </c>
      <c r="R36" s="54">
        <v>0</v>
      </c>
      <c r="S36" s="55">
        <f t="shared" si="6"/>
        <v>0</v>
      </c>
      <c r="T36" s="54">
        <v>0</v>
      </c>
      <c r="U36" s="56">
        <v>421</v>
      </c>
      <c r="V36" s="54"/>
      <c r="W36" s="55">
        <f t="shared" si="7"/>
        <v>0</v>
      </c>
      <c r="X36" s="54"/>
      <c r="Y36" s="55">
        <f t="shared" si="1"/>
        <v>0</v>
      </c>
      <c r="Z36" s="160">
        <v>0</v>
      </c>
      <c r="AA36" s="7">
        <v>8033</v>
      </c>
      <c r="AB36" s="7">
        <v>0</v>
      </c>
      <c r="AC36" s="14">
        <f t="shared" si="8"/>
        <v>0</v>
      </c>
      <c r="AD36" s="7">
        <v>0</v>
      </c>
      <c r="AE36" s="14">
        <f t="shared" si="9"/>
        <v>0</v>
      </c>
      <c r="AF36" s="7">
        <v>0</v>
      </c>
      <c r="AG36" s="7">
        <v>7896</v>
      </c>
      <c r="AH36" s="7"/>
      <c r="AI36" s="14">
        <f t="shared" si="10"/>
        <v>0</v>
      </c>
      <c r="AJ36" s="7"/>
      <c r="AK36" s="14">
        <f t="shared" si="2"/>
        <v>0</v>
      </c>
      <c r="AL36" s="159">
        <v>0</v>
      </c>
      <c r="AM36" s="8">
        <f t="shared" si="23"/>
        <v>11053</v>
      </c>
      <c r="AN36" s="8">
        <f t="shared" si="11"/>
        <v>0</v>
      </c>
      <c r="AO36" s="13">
        <f t="shared" si="12"/>
        <v>0</v>
      </c>
      <c r="AP36" s="161">
        <f t="shared" si="13"/>
        <v>0</v>
      </c>
      <c r="AQ36" s="13">
        <f t="shared" si="3"/>
        <v>0</v>
      </c>
      <c r="AR36" s="162">
        <f t="shared" si="14"/>
        <v>0</v>
      </c>
      <c r="AS36" s="133">
        <f t="shared" si="15"/>
        <v>10805</v>
      </c>
      <c r="AT36" s="133">
        <f t="shared" si="16"/>
        <v>0</v>
      </c>
      <c r="AU36" s="124">
        <f t="shared" si="17"/>
        <v>0</v>
      </c>
      <c r="AV36" s="133">
        <f t="shared" si="18"/>
        <v>0</v>
      </c>
      <c r="AW36" s="136">
        <f t="shared" si="19"/>
        <v>0</v>
      </c>
      <c r="AX36" s="133">
        <f t="shared" si="20"/>
        <v>0</v>
      </c>
    </row>
    <row r="37" spans="1:51" x14ac:dyDescent="0.2">
      <c r="A37" s="1" t="s">
        <v>61</v>
      </c>
      <c r="B37" s="1" t="s">
        <v>62</v>
      </c>
      <c r="C37" s="145">
        <v>2555</v>
      </c>
      <c r="D37" s="112">
        <v>0</v>
      </c>
      <c r="E37" s="113">
        <f t="shared" si="21"/>
        <v>0</v>
      </c>
      <c r="F37" s="112">
        <v>0</v>
      </c>
      <c r="G37" s="113">
        <f t="shared" si="22"/>
        <v>0</v>
      </c>
      <c r="H37" s="112">
        <v>0</v>
      </c>
      <c r="I37" s="106">
        <v>2488</v>
      </c>
      <c r="J37" s="110"/>
      <c r="K37" s="111">
        <f t="shared" si="4"/>
        <v>0</v>
      </c>
      <c r="L37" s="110"/>
      <c r="M37" s="111">
        <f t="shared" si="0"/>
        <v>0</v>
      </c>
      <c r="N37" s="156">
        <v>0</v>
      </c>
      <c r="O37" s="54">
        <v>465</v>
      </c>
      <c r="P37" s="54">
        <v>0</v>
      </c>
      <c r="Q37" s="55">
        <f t="shared" si="5"/>
        <v>0</v>
      </c>
      <c r="R37" s="54">
        <v>0</v>
      </c>
      <c r="S37" s="55">
        <f t="shared" si="6"/>
        <v>0</v>
      </c>
      <c r="T37" s="54">
        <v>0</v>
      </c>
      <c r="U37" s="56">
        <v>421</v>
      </c>
      <c r="V37" s="54"/>
      <c r="W37" s="55">
        <f t="shared" si="7"/>
        <v>0</v>
      </c>
      <c r="X37" s="54"/>
      <c r="Y37" s="55">
        <f t="shared" si="1"/>
        <v>0</v>
      </c>
      <c r="Z37" s="160">
        <v>0</v>
      </c>
      <c r="AA37" s="7">
        <v>8033</v>
      </c>
      <c r="AB37" s="7">
        <v>1</v>
      </c>
      <c r="AC37" s="14">
        <f t="shared" si="8"/>
        <v>12.448649321548613</v>
      </c>
      <c r="AD37" s="7">
        <v>0</v>
      </c>
      <c r="AE37" s="14">
        <f t="shared" si="9"/>
        <v>0</v>
      </c>
      <c r="AF37" s="7">
        <v>1</v>
      </c>
      <c r="AG37" s="7">
        <v>7896</v>
      </c>
      <c r="AH37" s="7">
        <v>1</v>
      </c>
      <c r="AI37" s="14">
        <f t="shared" si="10"/>
        <v>12.664640324214794</v>
      </c>
      <c r="AJ37" s="7"/>
      <c r="AK37" s="14">
        <f t="shared" si="2"/>
        <v>0</v>
      </c>
      <c r="AL37" s="159">
        <v>1</v>
      </c>
      <c r="AM37" s="8">
        <f t="shared" si="23"/>
        <v>11053</v>
      </c>
      <c r="AN37" s="8">
        <f t="shared" si="11"/>
        <v>1</v>
      </c>
      <c r="AO37" s="13">
        <f t="shared" si="12"/>
        <v>9.0473174703700359</v>
      </c>
      <c r="AP37" s="161">
        <f t="shared" si="13"/>
        <v>0</v>
      </c>
      <c r="AQ37" s="13">
        <f t="shared" si="3"/>
        <v>0</v>
      </c>
      <c r="AR37" s="162">
        <f t="shared" si="14"/>
        <v>1</v>
      </c>
      <c r="AS37" s="133">
        <f t="shared" si="15"/>
        <v>10805</v>
      </c>
      <c r="AT37" s="133">
        <f t="shared" si="16"/>
        <v>1</v>
      </c>
      <c r="AU37" s="124">
        <f t="shared" si="17"/>
        <v>9.254974548819991</v>
      </c>
      <c r="AV37" s="133">
        <f t="shared" si="18"/>
        <v>0</v>
      </c>
      <c r="AW37" s="136">
        <f t="shared" si="19"/>
        <v>0</v>
      </c>
      <c r="AX37" s="133">
        <f t="shared" si="20"/>
        <v>1</v>
      </c>
    </row>
    <row r="38" spans="1:51" x14ac:dyDescent="0.2">
      <c r="A38" s="1" t="s">
        <v>63</v>
      </c>
      <c r="B38" s="1" t="s">
        <v>64</v>
      </c>
      <c r="C38" s="145">
        <v>2555</v>
      </c>
      <c r="D38" s="112">
        <v>0</v>
      </c>
      <c r="E38" s="113">
        <f t="shared" si="21"/>
        <v>0</v>
      </c>
      <c r="F38" s="112">
        <v>0</v>
      </c>
      <c r="G38" s="113">
        <f t="shared" si="22"/>
        <v>0</v>
      </c>
      <c r="H38" s="112">
        <v>0</v>
      </c>
      <c r="I38" s="106">
        <v>2488</v>
      </c>
      <c r="J38" s="110"/>
      <c r="K38" s="111">
        <f t="shared" si="4"/>
        <v>0</v>
      </c>
      <c r="L38" s="110"/>
      <c r="M38" s="111">
        <f t="shared" si="0"/>
        <v>0</v>
      </c>
      <c r="N38" s="156">
        <v>0</v>
      </c>
      <c r="O38" s="54">
        <v>465</v>
      </c>
      <c r="P38" s="54">
        <v>0</v>
      </c>
      <c r="Q38" s="55">
        <f t="shared" si="5"/>
        <v>0</v>
      </c>
      <c r="R38" s="54">
        <v>0</v>
      </c>
      <c r="S38" s="55">
        <f t="shared" si="6"/>
        <v>0</v>
      </c>
      <c r="T38" s="54">
        <v>0</v>
      </c>
      <c r="U38" s="56">
        <v>421</v>
      </c>
      <c r="V38" s="54"/>
      <c r="W38" s="55">
        <f t="shared" si="7"/>
        <v>0</v>
      </c>
      <c r="X38" s="54"/>
      <c r="Y38" s="55">
        <f t="shared" si="1"/>
        <v>0</v>
      </c>
      <c r="Z38" s="160">
        <v>0</v>
      </c>
      <c r="AA38" s="7">
        <v>8033</v>
      </c>
      <c r="AB38" s="7">
        <v>0</v>
      </c>
      <c r="AC38" s="14">
        <f t="shared" si="8"/>
        <v>0</v>
      </c>
      <c r="AD38" s="7">
        <v>0</v>
      </c>
      <c r="AE38" s="14">
        <f t="shared" si="9"/>
        <v>0</v>
      </c>
      <c r="AF38" s="7">
        <v>0</v>
      </c>
      <c r="AG38" s="7">
        <v>7896</v>
      </c>
      <c r="AH38" s="7">
        <v>1</v>
      </c>
      <c r="AI38" s="14">
        <f t="shared" si="10"/>
        <v>12.664640324214794</v>
      </c>
      <c r="AJ38" s="7"/>
      <c r="AK38" s="14">
        <f t="shared" si="2"/>
        <v>0</v>
      </c>
      <c r="AL38" s="159">
        <v>1</v>
      </c>
      <c r="AM38" s="8">
        <f t="shared" si="23"/>
        <v>11053</v>
      </c>
      <c r="AN38" s="8">
        <f t="shared" si="11"/>
        <v>0</v>
      </c>
      <c r="AO38" s="13">
        <f t="shared" si="12"/>
        <v>0</v>
      </c>
      <c r="AP38" s="161">
        <f t="shared" si="13"/>
        <v>0</v>
      </c>
      <c r="AQ38" s="13">
        <f t="shared" si="3"/>
        <v>0</v>
      </c>
      <c r="AR38" s="162">
        <f t="shared" si="14"/>
        <v>0</v>
      </c>
      <c r="AS38" s="133">
        <f t="shared" si="15"/>
        <v>10805</v>
      </c>
      <c r="AT38" s="133">
        <f t="shared" si="16"/>
        <v>1</v>
      </c>
      <c r="AU38" s="124">
        <f t="shared" si="17"/>
        <v>9.254974548819991</v>
      </c>
      <c r="AV38" s="133">
        <f t="shared" si="18"/>
        <v>0</v>
      </c>
      <c r="AW38" s="136">
        <f t="shared" si="19"/>
        <v>0</v>
      </c>
      <c r="AX38" s="133">
        <f t="shared" si="20"/>
        <v>1</v>
      </c>
    </row>
    <row r="39" spans="1:51" x14ac:dyDescent="0.2">
      <c r="A39" s="1" t="s">
        <v>65</v>
      </c>
      <c r="B39" s="1" t="s">
        <v>66</v>
      </c>
      <c r="C39" s="145">
        <v>2555</v>
      </c>
      <c r="D39" s="112">
        <v>1</v>
      </c>
      <c r="E39" s="113">
        <f t="shared" si="21"/>
        <v>39.138943248532293</v>
      </c>
      <c r="F39" s="112">
        <v>0</v>
      </c>
      <c r="G39" s="113">
        <f t="shared" si="22"/>
        <v>0</v>
      </c>
      <c r="H39" s="112">
        <v>0</v>
      </c>
      <c r="I39" s="106">
        <v>2488</v>
      </c>
      <c r="J39" s="110"/>
      <c r="K39" s="111">
        <f t="shared" si="4"/>
        <v>0</v>
      </c>
      <c r="L39" s="110"/>
      <c r="M39" s="111">
        <f t="shared" si="0"/>
        <v>0</v>
      </c>
      <c r="N39" s="156">
        <v>0</v>
      </c>
      <c r="O39" s="54">
        <v>465</v>
      </c>
      <c r="P39" s="54">
        <v>1</v>
      </c>
      <c r="Q39" s="55">
        <f t="shared" si="5"/>
        <v>215.05376344086022</v>
      </c>
      <c r="R39" s="54">
        <v>0</v>
      </c>
      <c r="S39" s="55">
        <f t="shared" si="6"/>
        <v>0</v>
      </c>
      <c r="T39" s="54">
        <v>0</v>
      </c>
      <c r="U39" s="56">
        <v>421</v>
      </c>
      <c r="V39" s="54">
        <v>1</v>
      </c>
      <c r="W39" s="55">
        <f t="shared" si="7"/>
        <v>237.52969121140143</v>
      </c>
      <c r="X39" s="54">
        <v>1</v>
      </c>
      <c r="Y39" s="55">
        <f t="shared" si="1"/>
        <v>237.52969121140143</v>
      </c>
      <c r="Z39" s="160">
        <v>1</v>
      </c>
      <c r="AA39" s="7">
        <v>8033</v>
      </c>
      <c r="AB39" s="7">
        <v>5</v>
      </c>
      <c r="AC39" s="14">
        <f t="shared" si="8"/>
        <v>62.24324660774306</v>
      </c>
      <c r="AD39" s="7">
        <v>0</v>
      </c>
      <c r="AE39" s="14">
        <f t="shared" si="9"/>
        <v>0</v>
      </c>
      <c r="AF39" s="7">
        <v>5</v>
      </c>
      <c r="AG39" s="7">
        <v>7896</v>
      </c>
      <c r="AH39" s="7">
        <v>5</v>
      </c>
      <c r="AI39" s="14">
        <f t="shared" si="10"/>
        <v>63.323201621073963</v>
      </c>
      <c r="AJ39" s="7"/>
      <c r="AK39" s="14">
        <f t="shared" si="2"/>
        <v>0</v>
      </c>
      <c r="AL39" s="159">
        <v>5</v>
      </c>
      <c r="AM39" s="8">
        <f t="shared" si="23"/>
        <v>11053</v>
      </c>
      <c r="AN39" s="8">
        <f t="shared" si="11"/>
        <v>7</v>
      </c>
      <c r="AO39" s="13">
        <f t="shared" si="12"/>
        <v>63.331222292590247</v>
      </c>
      <c r="AP39" s="161">
        <f t="shared" si="13"/>
        <v>0</v>
      </c>
      <c r="AQ39" s="13">
        <f t="shared" si="3"/>
        <v>0</v>
      </c>
      <c r="AR39" s="162">
        <f t="shared" si="14"/>
        <v>5</v>
      </c>
      <c r="AS39" s="133">
        <f t="shared" si="15"/>
        <v>10805</v>
      </c>
      <c r="AT39" s="133">
        <f t="shared" si="16"/>
        <v>6</v>
      </c>
      <c r="AU39" s="124">
        <f t="shared" si="17"/>
        <v>55.529847292919946</v>
      </c>
      <c r="AV39" s="133">
        <f t="shared" si="18"/>
        <v>1</v>
      </c>
      <c r="AW39" s="136">
        <f t="shared" si="19"/>
        <v>9.254974548819991</v>
      </c>
      <c r="AX39" s="133">
        <f t="shared" si="20"/>
        <v>6</v>
      </c>
    </row>
    <row r="40" spans="1:51" x14ac:dyDescent="0.2">
      <c r="A40" s="1" t="s">
        <v>67</v>
      </c>
      <c r="B40" s="1" t="s">
        <v>68</v>
      </c>
      <c r="C40" s="145">
        <v>2555</v>
      </c>
      <c r="D40" s="112">
        <v>0</v>
      </c>
      <c r="E40" s="113">
        <f t="shared" si="21"/>
        <v>0</v>
      </c>
      <c r="F40" s="112">
        <v>0</v>
      </c>
      <c r="G40" s="113">
        <f t="shared" si="22"/>
        <v>0</v>
      </c>
      <c r="H40" s="112">
        <v>0</v>
      </c>
      <c r="I40" s="106">
        <v>2488</v>
      </c>
      <c r="J40" s="110"/>
      <c r="K40" s="111">
        <f t="shared" si="4"/>
        <v>0</v>
      </c>
      <c r="L40" s="110"/>
      <c r="M40" s="111">
        <f t="shared" si="0"/>
        <v>0</v>
      </c>
      <c r="N40" s="156">
        <v>0</v>
      </c>
      <c r="O40" s="54">
        <v>465</v>
      </c>
      <c r="P40" s="54">
        <v>0</v>
      </c>
      <c r="Q40" s="55">
        <f t="shared" si="5"/>
        <v>0</v>
      </c>
      <c r="R40" s="54">
        <v>0</v>
      </c>
      <c r="S40" s="55">
        <f t="shared" si="6"/>
        <v>0</v>
      </c>
      <c r="T40" s="54">
        <v>0</v>
      </c>
      <c r="U40" s="56">
        <v>421</v>
      </c>
      <c r="V40" s="54"/>
      <c r="W40" s="55">
        <f t="shared" si="7"/>
        <v>0</v>
      </c>
      <c r="X40" s="54"/>
      <c r="Y40" s="55">
        <f t="shared" si="1"/>
        <v>0</v>
      </c>
      <c r="Z40" s="160">
        <v>0</v>
      </c>
      <c r="AA40" s="7">
        <v>8033</v>
      </c>
      <c r="AB40" s="7">
        <v>0</v>
      </c>
      <c r="AC40" s="14">
        <f t="shared" si="8"/>
        <v>0</v>
      </c>
      <c r="AD40" s="7">
        <v>0</v>
      </c>
      <c r="AE40" s="14">
        <f t="shared" si="9"/>
        <v>0</v>
      </c>
      <c r="AF40" s="7">
        <v>0</v>
      </c>
      <c r="AG40" s="7">
        <v>7896</v>
      </c>
      <c r="AH40" s="7"/>
      <c r="AI40" s="14">
        <f t="shared" si="10"/>
        <v>0</v>
      </c>
      <c r="AJ40" s="7"/>
      <c r="AK40" s="14">
        <f t="shared" si="2"/>
        <v>0</v>
      </c>
      <c r="AL40" s="159">
        <v>0</v>
      </c>
      <c r="AM40" s="8">
        <f t="shared" si="23"/>
        <v>11053</v>
      </c>
      <c r="AN40" s="8">
        <f t="shared" si="11"/>
        <v>0</v>
      </c>
      <c r="AO40" s="13">
        <f t="shared" si="12"/>
        <v>0</v>
      </c>
      <c r="AP40" s="161">
        <f t="shared" si="13"/>
        <v>0</v>
      </c>
      <c r="AQ40" s="13">
        <f t="shared" si="3"/>
        <v>0</v>
      </c>
      <c r="AR40" s="162">
        <f t="shared" si="14"/>
        <v>0</v>
      </c>
      <c r="AS40" s="133">
        <f t="shared" si="15"/>
        <v>10805</v>
      </c>
      <c r="AT40" s="133">
        <f t="shared" si="16"/>
        <v>0</v>
      </c>
      <c r="AU40" s="124">
        <f t="shared" si="17"/>
        <v>0</v>
      </c>
      <c r="AV40" s="133">
        <f t="shared" si="18"/>
        <v>0</v>
      </c>
      <c r="AW40" s="136">
        <f t="shared" si="19"/>
        <v>0</v>
      </c>
      <c r="AX40" s="133">
        <f t="shared" si="20"/>
        <v>0</v>
      </c>
    </row>
    <row r="41" spans="1:51" x14ac:dyDescent="0.2">
      <c r="A41" s="1" t="s">
        <v>69</v>
      </c>
      <c r="B41" s="15" t="s">
        <v>70</v>
      </c>
      <c r="C41" s="145">
        <v>2555</v>
      </c>
      <c r="D41" s="112">
        <v>0</v>
      </c>
      <c r="E41" s="113">
        <f t="shared" si="21"/>
        <v>0</v>
      </c>
      <c r="F41" s="112">
        <v>0</v>
      </c>
      <c r="G41" s="113">
        <f t="shared" si="22"/>
        <v>0</v>
      </c>
      <c r="H41" s="112">
        <v>0</v>
      </c>
      <c r="I41" s="106">
        <v>2488</v>
      </c>
      <c r="J41" s="110"/>
      <c r="K41" s="111">
        <f t="shared" si="4"/>
        <v>0</v>
      </c>
      <c r="L41" s="110"/>
      <c r="M41" s="111">
        <f t="shared" si="0"/>
        <v>0</v>
      </c>
      <c r="N41" s="156">
        <v>0</v>
      </c>
      <c r="O41" s="54">
        <v>465</v>
      </c>
      <c r="P41" s="54"/>
      <c r="Q41" s="55">
        <f t="shared" si="5"/>
        <v>0</v>
      </c>
      <c r="R41" s="54"/>
      <c r="S41" s="55">
        <f t="shared" si="6"/>
        <v>0</v>
      </c>
      <c r="T41" s="54"/>
      <c r="U41" s="56">
        <v>421</v>
      </c>
      <c r="V41" s="54"/>
      <c r="W41" s="55">
        <f t="shared" si="7"/>
        <v>0</v>
      </c>
      <c r="X41" s="54"/>
      <c r="Y41" s="55">
        <f t="shared" si="1"/>
        <v>0</v>
      </c>
      <c r="Z41" s="160"/>
      <c r="AA41" s="7">
        <v>8033</v>
      </c>
      <c r="AB41" s="7"/>
      <c r="AC41" s="14">
        <f t="shared" si="8"/>
        <v>0</v>
      </c>
      <c r="AD41" s="7"/>
      <c r="AE41" s="14">
        <f t="shared" si="9"/>
        <v>0</v>
      </c>
      <c r="AF41" s="7"/>
      <c r="AG41" s="7">
        <v>7896</v>
      </c>
      <c r="AH41" s="7"/>
      <c r="AI41" s="14">
        <f t="shared" si="10"/>
        <v>0</v>
      </c>
      <c r="AJ41" s="7"/>
      <c r="AK41" s="14">
        <f t="shared" si="2"/>
        <v>0</v>
      </c>
      <c r="AL41" s="159"/>
      <c r="AM41" s="8">
        <f t="shared" si="23"/>
        <v>11053</v>
      </c>
      <c r="AN41" s="8">
        <f t="shared" si="11"/>
        <v>0</v>
      </c>
      <c r="AO41" s="13">
        <f t="shared" si="12"/>
        <v>0</v>
      </c>
      <c r="AP41" s="161">
        <f t="shared" si="13"/>
        <v>0</v>
      </c>
      <c r="AQ41" s="13">
        <f t="shared" si="3"/>
        <v>0</v>
      </c>
      <c r="AR41" s="162">
        <f t="shared" si="14"/>
        <v>0</v>
      </c>
      <c r="AS41" s="133">
        <f t="shared" si="15"/>
        <v>10805</v>
      </c>
      <c r="AT41" s="133">
        <f t="shared" si="16"/>
        <v>0</v>
      </c>
      <c r="AU41" s="124">
        <f t="shared" si="17"/>
        <v>0</v>
      </c>
      <c r="AV41" s="133">
        <f t="shared" si="18"/>
        <v>0</v>
      </c>
      <c r="AW41" s="136">
        <f t="shared" si="19"/>
        <v>0</v>
      </c>
      <c r="AX41" s="133">
        <f t="shared" si="20"/>
        <v>0</v>
      </c>
    </row>
    <row r="42" spans="1:51" x14ac:dyDescent="0.2">
      <c r="A42" s="31" t="s">
        <v>71</v>
      </c>
      <c r="B42" s="31" t="s">
        <v>72</v>
      </c>
      <c r="C42" s="145">
        <v>2555</v>
      </c>
      <c r="D42" s="112">
        <v>26</v>
      </c>
      <c r="E42" s="113">
        <f t="shared" si="21"/>
        <v>1017.6125244618396</v>
      </c>
      <c r="F42" s="112">
        <v>0</v>
      </c>
      <c r="G42" s="113">
        <f t="shared" si="22"/>
        <v>0</v>
      </c>
      <c r="H42" s="112">
        <v>19</v>
      </c>
      <c r="I42" s="106">
        <v>2488</v>
      </c>
      <c r="J42" s="110">
        <v>19</v>
      </c>
      <c r="K42" s="111">
        <f t="shared" si="4"/>
        <v>763.66559485530547</v>
      </c>
      <c r="L42" s="110"/>
      <c r="M42" s="111">
        <f t="shared" si="0"/>
        <v>0</v>
      </c>
      <c r="N42" s="156">
        <v>16</v>
      </c>
      <c r="O42" s="54">
        <v>465</v>
      </c>
      <c r="P42" s="54">
        <v>3</v>
      </c>
      <c r="Q42" s="55">
        <f t="shared" si="5"/>
        <v>645.16129032258061</v>
      </c>
      <c r="R42" s="54">
        <v>0</v>
      </c>
      <c r="S42" s="55">
        <f t="shared" si="6"/>
        <v>0</v>
      </c>
      <c r="T42" s="54">
        <v>3</v>
      </c>
      <c r="U42" s="56">
        <v>421</v>
      </c>
      <c r="V42" s="54">
        <v>4</v>
      </c>
      <c r="W42" s="55">
        <f t="shared" si="7"/>
        <v>950.11876484560571</v>
      </c>
      <c r="X42" s="54">
        <v>1</v>
      </c>
      <c r="Y42" s="55">
        <f t="shared" si="1"/>
        <v>237.52969121140143</v>
      </c>
      <c r="Z42" s="160">
        <v>3</v>
      </c>
      <c r="AA42" s="7">
        <v>8033</v>
      </c>
      <c r="AB42" s="7">
        <v>31</v>
      </c>
      <c r="AC42" s="14">
        <f t="shared" si="8"/>
        <v>385.90812896800696</v>
      </c>
      <c r="AD42" s="7">
        <v>2</v>
      </c>
      <c r="AE42" s="14">
        <f t="shared" si="9"/>
        <v>24.897298643097226</v>
      </c>
      <c r="AF42" s="7">
        <v>30</v>
      </c>
      <c r="AG42" s="7">
        <v>7896</v>
      </c>
      <c r="AH42" s="7">
        <v>33</v>
      </c>
      <c r="AI42" s="14">
        <f t="shared" si="10"/>
        <v>417.93313069908811</v>
      </c>
      <c r="AJ42" s="7">
        <v>3</v>
      </c>
      <c r="AK42" s="14">
        <f t="shared" si="2"/>
        <v>37.993920972644375</v>
      </c>
      <c r="AL42" s="159">
        <v>33</v>
      </c>
      <c r="AM42" s="8">
        <f t="shared" si="23"/>
        <v>11053</v>
      </c>
      <c r="AN42" s="8">
        <f t="shared" si="11"/>
        <v>60</v>
      </c>
      <c r="AO42" s="32">
        <f t="shared" si="12"/>
        <v>542.83904822220211</v>
      </c>
      <c r="AP42" s="161">
        <f t="shared" si="13"/>
        <v>2</v>
      </c>
      <c r="AQ42" s="32">
        <f t="shared" si="3"/>
        <v>18.094634940740072</v>
      </c>
      <c r="AR42" s="162">
        <f t="shared" si="14"/>
        <v>52</v>
      </c>
      <c r="AS42" s="133">
        <f t="shared" si="15"/>
        <v>10805</v>
      </c>
      <c r="AT42" s="133">
        <f t="shared" si="16"/>
        <v>56</v>
      </c>
      <c r="AU42" s="124">
        <f t="shared" si="17"/>
        <v>518.27857473391941</v>
      </c>
      <c r="AV42" s="133">
        <f t="shared" si="18"/>
        <v>4</v>
      </c>
      <c r="AW42" s="136">
        <f t="shared" si="19"/>
        <v>37.019898195279964</v>
      </c>
      <c r="AX42" s="133">
        <f t="shared" si="20"/>
        <v>52</v>
      </c>
    </row>
    <row r="43" spans="1:51" x14ac:dyDescent="0.2">
      <c r="A43" s="1" t="s">
        <v>73</v>
      </c>
      <c r="B43" s="1" t="s">
        <v>74</v>
      </c>
      <c r="C43" s="145">
        <v>2555</v>
      </c>
      <c r="D43" s="112">
        <v>0</v>
      </c>
      <c r="E43" s="113">
        <f t="shared" ref="E43:E74" si="24">D43/C43*100000</f>
        <v>0</v>
      </c>
      <c r="F43" s="112">
        <v>0</v>
      </c>
      <c r="G43" s="113">
        <f t="shared" ref="G43:G74" si="25">F43/C43*100000</f>
        <v>0</v>
      </c>
      <c r="H43" s="112">
        <v>0</v>
      </c>
      <c r="I43" s="106">
        <v>2488</v>
      </c>
      <c r="J43" s="110"/>
      <c r="K43" s="111">
        <f t="shared" si="4"/>
        <v>0</v>
      </c>
      <c r="L43" s="110"/>
      <c r="M43" s="111">
        <f t="shared" si="0"/>
        <v>0</v>
      </c>
      <c r="N43" s="156">
        <v>0</v>
      </c>
      <c r="O43" s="54">
        <v>465</v>
      </c>
      <c r="P43" s="54">
        <v>0</v>
      </c>
      <c r="Q43" s="55">
        <f t="shared" si="5"/>
        <v>0</v>
      </c>
      <c r="R43" s="54">
        <v>0</v>
      </c>
      <c r="S43" s="55">
        <f t="shared" si="6"/>
        <v>0</v>
      </c>
      <c r="T43" s="54">
        <v>0</v>
      </c>
      <c r="U43" s="56">
        <v>421</v>
      </c>
      <c r="V43" s="54"/>
      <c r="W43" s="55">
        <f t="shared" si="7"/>
        <v>0</v>
      </c>
      <c r="X43" s="54"/>
      <c r="Y43" s="55">
        <f t="shared" si="1"/>
        <v>0</v>
      </c>
      <c r="Z43" s="160">
        <v>0</v>
      </c>
      <c r="AA43" s="7">
        <v>8033</v>
      </c>
      <c r="AB43" s="7">
        <v>0</v>
      </c>
      <c r="AC43" s="14">
        <f t="shared" si="8"/>
        <v>0</v>
      </c>
      <c r="AD43" s="7">
        <v>0</v>
      </c>
      <c r="AE43" s="14">
        <f t="shared" si="9"/>
        <v>0</v>
      </c>
      <c r="AF43" s="7">
        <v>0</v>
      </c>
      <c r="AG43" s="7">
        <v>7896</v>
      </c>
      <c r="AH43" s="7"/>
      <c r="AI43" s="14">
        <f t="shared" si="10"/>
        <v>0</v>
      </c>
      <c r="AJ43" s="7"/>
      <c r="AK43" s="14">
        <f t="shared" si="2"/>
        <v>0</v>
      </c>
      <c r="AL43" s="159">
        <v>0</v>
      </c>
      <c r="AM43" s="8">
        <f t="shared" ref="AM43:AM74" si="26">C43+O43+AA43</f>
        <v>11053</v>
      </c>
      <c r="AN43" s="8">
        <f t="shared" si="11"/>
        <v>0</v>
      </c>
      <c r="AO43" s="13">
        <f t="shared" si="12"/>
        <v>0</v>
      </c>
      <c r="AP43" s="161">
        <f t="shared" si="13"/>
        <v>0</v>
      </c>
      <c r="AQ43" s="13">
        <f t="shared" si="3"/>
        <v>0</v>
      </c>
      <c r="AR43" s="162">
        <f t="shared" si="14"/>
        <v>0</v>
      </c>
      <c r="AS43" s="133">
        <f t="shared" si="15"/>
        <v>10805</v>
      </c>
      <c r="AT43" s="133">
        <f t="shared" si="16"/>
        <v>0</v>
      </c>
      <c r="AU43" s="124">
        <f t="shared" si="17"/>
        <v>0</v>
      </c>
      <c r="AV43" s="133">
        <f t="shared" si="18"/>
        <v>0</v>
      </c>
      <c r="AW43" s="136">
        <f t="shared" si="19"/>
        <v>0</v>
      </c>
      <c r="AX43" s="133">
        <f t="shared" si="20"/>
        <v>0</v>
      </c>
    </row>
    <row r="44" spans="1:51" x14ac:dyDescent="0.2">
      <c r="A44" s="1" t="s">
        <v>75</v>
      </c>
      <c r="B44" s="1" t="s">
        <v>76</v>
      </c>
      <c r="C44" s="145">
        <v>2555</v>
      </c>
      <c r="D44" s="112">
        <v>0</v>
      </c>
      <c r="E44" s="113">
        <f t="shared" si="24"/>
        <v>0</v>
      </c>
      <c r="F44" s="112">
        <v>0</v>
      </c>
      <c r="G44" s="113">
        <f t="shared" si="25"/>
        <v>0</v>
      </c>
      <c r="H44" s="112">
        <v>0</v>
      </c>
      <c r="I44" s="106">
        <v>2488</v>
      </c>
      <c r="J44" s="110"/>
      <c r="K44" s="111">
        <f t="shared" si="4"/>
        <v>0</v>
      </c>
      <c r="L44" s="110"/>
      <c r="M44" s="111">
        <f t="shared" si="0"/>
        <v>0</v>
      </c>
      <c r="N44" s="156">
        <v>0</v>
      </c>
      <c r="O44" s="54">
        <v>465</v>
      </c>
      <c r="P44" s="54">
        <v>0</v>
      </c>
      <c r="Q44" s="55">
        <f t="shared" si="5"/>
        <v>0</v>
      </c>
      <c r="R44" s="54">
        <v>0</v>
      </c>
      <c r="S44" s="55">
        <f t="shared" si="6"/>
        <v>0</v>
      </c>
      <c r="T44" s="54">
        <v>0</v>
      </c>
      <c r="U44" s="56">
        <v>421</v>
      </c>
      <c r="V44" s="54"/>
      <c r="W44" s="55">
        <f t="shared" si="7"/>
        <v>0</v>
      </c>
      <c r="X44" s="54"/>
      <c r="Y44" s="55">
        <f t="shared" si="1"/>
        <v>0</v>
      </c>
      <c r="Z44" s="160">
        <v>0</v>
      </c>
      <c r="AA44" s="7">
        <v>8033</v>
      </c>
      <c r="AB44" s="7">
        <v>0</v>
      </c>
      <c r="AC44" s="14">
        <f t="shared" si="8"/>
        <v>0</v>
      </c>
      <c r="AD44" s="7">
        <v>0</v>
      </c>
      <c r="AE44" s="14">
        <f t="shared" si="9"/>
        <v>0</v>
      </c>
      <c r="AF44" s="7">
        <v>0</v>
      </c>
      <c r="AG44" s="7">
        <v>7896</v>
      </c>
      <c r="AH44" s="7"/>
      <c r="AI44" s="14">
        <f t="shared" si="10"/>
        <v>0</v>
      </c>
      <c r="AJ44" s="7"/>
      <c r="AK44" s="14">
        <f t="shared" si="2"/>
        <v>0</v>
      </c>
      <c r="AL44" s="159">
        <v>0</v>
      </c>
      <c r="AM44" s="8">
        <f t="shared" si="26"/>
        <v>11053</v>
      </c>
      <c r="AN44" s="8">
        <f t="shared" si="11"/>
        <v>0</v>
      </c>
      <c r="AO44" s="13">
        <f t="shared" si="12"/>
        <v>0</v>
      </c>
      <c r="AP44" s="161">
        <f t="shared" si="13"/>
        <v>0</v>
      </c>
      <c r="AQ44" s="13">
        <f t="shared" si="3"/>
        <v>0</v>
      </c>
      <c r="AR44" s="162">
        <f t="shared" si="14"/>
        <v>0</v>
      </c>
      <c r="AS44" s="133">
        <f t="shared" si="15"/>
        <v>10805</v>
      </c>
      <c r="AT44" s="133">
        <f t="shared" si="16"/>
        <v>0</v>
      </c>
      <c r="AU44" s="124">
        <f t="shared" si="17"/>
        <v>0</v>
      </c>
      <c r="AV44" s="133">
        <f t="shared" si="18"/>
        <v>0</v>
      </c>
      <c r="AW44" s="136">
        <f t="shared" si="19"/>
        <v>0</v>
      </c>
      <c r="AX44" s="133">
        <f t="shared" si="20"/>
        <v>0</v>
      </c>
    </row>
    <row r="45" spans="1:51" x14ac:dyDescent="0.2">
      <c r="A45" s="1" t="s">
        <v>77</v>
      </c>
      <c r="B45" s="1" t="s">
        <v>78</v>
      </c>
      <c r="C45" s="145">
        <v>2555</v>
      </c>
      <c r="D45" s="112">
        <v>0</v>
      </c>
      <c r="E45" s="113">
        <f t="shared" si="24"/>
        <v>0</v>
      </c>
      <c r="F45" s="112">
        <v>0</v>
      </c>
      <c r="G45" s="113">
        <f t="shared" si="25"/>
        <v>0</v>
      </c>
      <c r="H45" s="112">
        <v>0</v>
      </c>
      <c r="I45" s="106">
        <v>2488</v>
      </c>
      <c r="J45" s="110"/>
      <c r="K45" s="111">
        <f t="shared" si="4"/>
        <v>0</v>
      </c>
      <c r="L45" s="110"/>
      <c r="M45" s="111">
        <f t="shared" si="0"/>
        <v>0</v>
      </c>
      <c r="N45" s="156">
        <v>0</v>
      </c>
      <c r="O45" s="54">
        <v>465</v>
      </c>
      <c r="P45" s="54">
        <v>0</v>
      </c>
      <c r="Q45" s="55">
        <f t="shared" si="5"/>
        <v>0</v>
      </c>
      <c r="R45" s="54">
        <v>0</v>
      </c>
      <c r="S45" s="55">
        <f t="shared" si="6"/>
        <v>0</v>
      </c>
      <c r="T45" s="54">
        <v>0</v>
      </c>
      <c r="U45" s="56">
        <v>421</v>
      </c>
      <c r="V45" s="54"/>
      <c r="W45" s="55">
        <f t="shared" si="7"/>
        <v>0</v>
      </c>
      <c r="X45" s="54"/>
      <c r="Y45" s="55">
        <f t="shared" si="1"/>
        <v>0</v>
      </c>
      <c r="Z45" s="160">
        <v>0</v>
      </c>
      <c r="AA45" s="7">
        <v>8033</v>
      </c>
      <c r="AB45" s="7">
        <v>0</v>
      </c>
      <c r="AC45" s="14">
        <f t="shared" si="8"/>
        <v>0</v>
      </c>
      <c r="AD45" s="7">
        <v>0</v>
      </c>
      <c r="AE45" s="14">
        <f t="shared" si="9"/>
        <v>0</v>
      </c>
      <c r="AF45" s="7">
        <v>0</v>
      </c>
      <c r="AG45" s="7">
        <v>7896</v>
      </c>
      <c r="AH45" s="7"/>
      <c r="AI45" s="14">
        <f t="shared" si="10"/>
        <v>0</v>
      </c>
      <c r="AJ45" s="7"/>
      <c r="AK45" s="14">
        <f t="shared" si="2"/>
        <v>0</v>
      </c>
      <c r="AL45" s="159">
        <v>0</v>
      </c>
      <c r="AM45" s="8">
        <f t="shared" si="26"/>
        <v>11053</v>
      </c>
      <c r="AN45" s="8">
        <f t="shared" si="11"/>
        <v>0</v>
      </c>
      <c r="AO45" s="13">
        <f t="shared" si="12"/>
        <v>0</v>
      </c>
      <c r="AP45" s="161">
        <f t="shared" si="13"/>
        <v>0</v>
      </c>
      <c r="AQ45" s="13">
        <f t="shared" si="3"/>
        <v>0</v>
      </c>
      <c r="AR45" s="162">
        <f t="shared" si="14"/>
        <v>0</v>
      </c>
      <c r="AS45" s="133">
        <f t="shared" si="15"/>
        <v>10805</v>
      </c>
      <c r="AT45" s="133">
        <f t="shared" si="16"/>
        <v>0</v>
      </c>
      <c r="AU45" s="124">
        <f t="shared" si="17"/>
        <v>0</v>
      </c>
      <c r="AV45" s="133">
        <f t="shared" si="18"/>
        <v>0</v>
      </c>
      <c r="AW45" s="136">
        <f t="shared" si="19"/>
        <v>0</v>
      </c>
      <c r="AX45" s="133">
        <f t="shared" si="20"/>
        <v>0</v>
      </c>
    </row>
    <row r="46" spans="1:51" x14ac:dyDescent="0.2">
      <c r="A46" s="1" t="s">
        <v>79</v>
      </c>
      <c r="B46" s="1" t="s">
        <v>80</v>
      </c>
      <c r="C46" s="145">
        <v>2555</v>
      </c>
      <c r="D46" s="112">
        <v>0</v>
      </c>
      <c r="E46" s="113">
        <f t="shared" si="24"/>
        <v>0</v>
      </c>
      <c r="F46" s="112">
        <v>0</v>
      </c>
      <c r="G46" s="113">
        <f t="shared" si="25"/>
        <v>0</v>
      </c>
      <c r="H46" s="112">
        <v>0</v>
      </c>
      <c r="I46" s="106">
        <v>2488</v>
      </c>
      <c r="J46" s="110"/>
      <c r="K46" s="111">
        <f t="shared" si="4"/>
        <v>0</v>
      </c>
      <c r="L46" s="110"/>
      <c r="M46" s="111">
        <f t="shared" si="0"/>
        <v>0</v>
      </c>
      <c r="N46" s="156">
        <v>0</v>
      </c>
      <c r="O46" s="54">
        <v>465</v>
      </c>
      <c r="P46" s="54">
        <v>0</v>
      </c>
      <c r="Q46" s="55">
        <f t="shared" si="5"/>
        <v>0</v>
      </c>
      <c r="R46" s="54">
        <v>0</v>
      </c>
      <c r="S46" s="55">
        <f t="shared" si="6"/>
        <v>0</v>
      </c>
      <c r="T46" s="54">
        <v>0</v>
      </c>
      <c r="U46" s="56">
        <v>421</v>
      </c>
      <c r="V46" s="54"/>
      <c r="W46" s="55">
        <f t="shared" si="7"/>
        <v>0</v>
      </c>
      <c r="X46" s="54"/>
      <c r="Y46" s="55">
        <f t="shared" si="1"/>
        <v>0</v>
      </c>
      <c r="Z46" s="160">
        <v>0</v>
      </c>
      <c r="AA46" s="7">
        <v>8033</v>
      </c>
      <c r="AB46" s="7">
        <v>0</v>
      </c>
      <c r="AC46" s="14">
        <f t="shared" si="8"/>
        <v>0</v>
      </c>
      <c r="AD46" s="7">
        <v>0</v>
      </c>
      <c r="AE46" s="14">
        <f t="shared" si="9"/>
        <v>0</v>
      </c>
      <c r="AF46" s="7">
        <v>0</v>
      </c>
      <c r="AG46" s="7">
        <v>7896</v>
      </c>
      <c r="AH46" s="7"/>
      <c r="AI46" s="14">
        <f t="shared" si="10"/>
        <v>0</v>
      </c>
      <c r="AJ46" s="7"/>
      <c r="AK46" s="14">
        <f t="shared" si="2"/>
        <v>0</v>
      </c>
      <c r="AL46" s="159">
        <v>0</v>
      </c>
      <c r="AM46" s="8">
        <f t="shared" si="26"/>
        <v>11053</v>
      </c>
      <c r="AN46" s="8">
        <f t="shared" si="11"/>
        <v>0</v>
      </c>
      <c r="AO46" s="13">
        <f t="shared" si="12"/>
        <v>0</v>
      </c>
      <c r="AP46" s="161">
        <f t="shared" si="13"/>
        <v>0</v>
      </c>
      <c r="AQ46" s="13">
        <f t="shared" si="3"/>
        <v>0</v>
      </c>
      <c r="AR46" s="162">
        <f t="shared" si="14"/>
        <v>0</v>
      </c>
      <c r="AS46" s="133">
        <f t="shared" si="15"/>
        <v>10805</v>
      </c>
      <c r="AT46" s="133">
        <f t="shared" si="16"/>
        <v>0</v>
      </c>
      <c r="AU46" s="124">
        <f t="shared" si="17"/>
        <v>0</v>
      </c>
      <c r="AV46" s="133">
        <f t="shared" si="18"/>
        <v>0</v>
      </c>
      <c r="AW46" s="136">
        <f t="shared" si="19"/>
        <v>0</v>
      </c>
      <c r="AX46" s="133">
        <f t="shared" si="20"/>
        <v>0</v>
      </c>
    </row>
    <row r="47" spans="1:51" s="154" customFormat="1" x14ac:dyDescent="0.2">
      <c r="A47" s="1" t="s">
        <v>81</v>
      </c>
      <c r="B47" s="1" t="s">
        <v>82</v>
      </c>
      <c r="C47" s="145">
        <v>2555</v>
      </c>
      <c r="D47" s="112">
        <v>0</v>
      </c>
      <c r="E47" s="113">
        <f t="shared" si="24"/>
        <v>0</v>
      </c>
      <c r="F47" s="112">
        <v>0</v>
      </c>
      <c r="G47" s="113">
        <f t="shared" si="25"/>
        <v>0</v>
      </c>
      <c r="H47" s="112">
        <v>0</v>
      </c>
      <c r="I47" s="106">
        <v>2488</v>
      </c>
      <c r="J47" s="110"/>
      <c r="K47" s="111">
        <f t="shared" si="4"/>
        <v>0</v>
      </c>
      <c r="L47" s="110"/>
      <c r="M47" s="111">
        <f t="shared" si="0"/>
        <v>0</v>
      </c>
      <c r="N47" s="156">
        <v>0</v>
      </c>
      <c r="O47" s="54">
        <v>465</v>
      </c>
      <c r="P47" s="54">
        <v>0</v>
      </c>
      <c r="Q47" s="55">
        <f t="shared" si="5"/>
        <v>0</v>
      </c>
      <c r="R47" s="54">
        <v>0</v>
      </c>
      <c r="S47" s="55">
        <f t="shared" si="6"/>
        <v>0</v>
      </c>
      <c r="T47" s="54">
        <v>0</v>
      </c>
      <c r="U47" s="56">
        <v>421</v>
      </c>
      <c r="V47" s="54"/>
      <c r="W47" s="55">
        <f t="shared" si="7"/>
        <v>0</v>
      </c>
      <c r="X47" s="54"/>
      <c r="Y47" s="55">
        <f t="shared" si="1"/>
        <v>0</v>
      </c>
      <c r="Z47" s="160">
        <v>0</v>
      </c>
      <c r="AA47" s="7">
        <v>8033</v>
      </c>
      <c r="AB47" s="7">
        <v>0</v>
      </c>
      <c r="AC47" s="14">
        <f t="shared" si="8"/>
        <v>0</v>
      </c>
      <c r="AD47" s="7">
        <v>0</v>
      </c>
      <c r="AE47" s="14">
        <f t="shared" si="9"/>
        <v>0</v>
      </c>
      <c r="AF47" s="7">
        <v>0</v>
      </c>
      <c r="AG47" s="7">
        <v>7896</v>
      </c>
      <c r="AH47" s="7"/>
      <c r="AI47" s="14">
        <f t="shared" si="10"/>
        <v>0</v>
      </c>
      <c r="AJ47" s="7"/>
      <c r="AK47" s="14">
        <f t="shared" si="2"/>
        <v>0</v>
      </c>
      <c r="AL47" s="159">
        <v>0</v>
      </c>
      <c r="AM47" s="8">
        <f t="shared" si="26"/>
        <v>11053</v>
      </c>
      <c r="AN47" s="8">
        <f t="shared" si="11"/>
        <v>0</v>
      </c>
      <c r="AO47" s="13">
        <f t="shared" si="12"/>
        <v>0</v>
      </c>
      <c r="AP47" s="161">
        <f t="shared" si="13"/>
        <v>0</v>
      </c>
      <c r="AQ47" s="13">
        <f t="shared" si="3"/>
        <v>0</v>
      </c>
      <c r="AR47" s="162">
        <f t="shared" si="14"/>
        <v>0</v>
      </c>
      <c r="AS47" s="133">
        <f t="shared" si="15"/>
        <v>10805</v>
      </c>
      <c r="AT47" s="133">
        <f t="shared" si="16"/>
        <v>0</v>
      </c>
      <c r="AU47" s="124">
        <f t="shared" si="17"/>
        <v>0</v>
      </c>
      <c r="AV47" s="133">
        <f t="shared" si="18"/>
        <v>0</v>
      </c>
      <c r="AW47" s="136">
        <f t="shared" si="19"/>
        <v>0</v>
      </c>
      <c r="AX47" s="133">
        <f t="shared" si="20"/>
        <v>0</v>
      </c>
      <c r="AY47" s="92"/>
    </row>
    <row r="48" spans="1:51" x14ac:dyDescent="0.2">
      <c r="A48" s="9" t="s">
        <v>83</v>
      </c>
      <c r="B48" s="9" t="s">
        <v>84</v>
      </c>
      <c r="C48" s="145">
        <v>2555</v>
      </c>
      <c r="D48" s="106">
        <v>42</v>
      </c>
      <c r="E48" s="109">
        <f t="shared" si="24"/>
        <v>1643.8356164383561</v>
      </c>
      <c r="F48" s="106">
        <v>5</v>
      </c>
      <c r="G48" s="109">
        <f t="shared" si="25"/>
        <v>195.69471624266143</v>
      </c>
      <c r="H48" s="106">
        <v>42</v>
      </c>
      <c r="I48" s="106">
        <v>2488</v>
      </c>
      <c r="J48" s="145">
        <v>95</v>
      </c>
      <c r="K48" s="107">
        <f t="shared" si="4"/>
        <v>3818.3279742765271</v>
      </c>
      <c r="L48" s="145">
        <v>2</v>
      </c>
      <c r="M48" s="107">
        <f t="shared" si="0"/>
        <v>80.385852090032159</v>
      </c>
      <c r="N48" s="108">
        <v>33</v>
      </c>
      <c r="O48" s="50">
        <v>465</v>
      </c>
      <c r="P48" s="50">
        <v>12</v>
      </c>
      <c r="Q48" s="52">
        <f t="shared" si="5"/>
        <v>2580.6451612903224</v>
      </c>
      <c r="R48" s="50">
        <v>4</v>
      </c>
      <c r="S48" s="52">
        <f t="shared" si="6"/>
        <v>860.21505376344089</v>
      </c>
      <c r="T48" s="50">
        <v>11</v>
      </c>
      <c r="U48" s="48">
        <v>421</v>
      </c>
      <c r="V48" s="50">
        <v>32</v>
      </c>
      <c r="W48" s="52">
        <f t="shared" si="7"/>
        <v>7600.9501187648457</v>
      </c>
      <c r="X48" s="50">
        <v>0</v>
      </c>
      <c r="Y48" s="52">
        <f t="shared" si="1"/>
        <v>0</v>
      </c>
      <c r="Z48" s="53">
        <v>14</v>
      </c>
      <c r="AA48" s="10">
        <v>8033</v>
      </c>
      <c r="AB48" s="10">
        <v>303</v>
      </c>
      <c r="AC48" s="11">
        <f t="shared" si="8"/>
        <v>3771.9407444292292</v>
      </c>
      <c r="AD48" s="10">
        <v>9</v>
      </c>
      <c r="AE48" s="11">
        <f t="shared" si="9"/>
        <v>112.03784389393751</v>
      </c>
      <c r="AF48" s="10">
        <v>190</v>
      </c>
      <c r="AG48" s="10">
        <v>7896</v>
      </c>
      <c r="AH48" s="10">
        <v>314</v>
      </c>
      <c r="AI48" s="11">
        <f t="shared" si="10"/>
        <v>3976.6970618034447</v>
      </c>
      <c r="AJ48" s="10">
        <v>11</v>
      </c>
      <c r="AK48" s="11">
        <f t="shared" si="2"/>
        <v>139.31104356636271</v>
      </c>
      <c r="AL48" s="42">
        <v>190</v>
      </c>
      <c r="AM48" s="12">
        <f t="shared" si="26"/>
        <v>11053</v>
      </c>
      <c r="AN48" s="12">
        <f t="shared" si="11"/>
        <v>357</v>
      </c>
      <c r="AO48" s="23">
        <f t="shared" si="12"/>
        <v>3229.8923369221029</v>
      </c>
      <c r="AP48" s="37">
        <f t="shared" si="13"/>
        <v>18</v>
      </c>
      <c r="AQ48" s="23">
        <f t="shared" si="3"/>
        <v>162.85171446666064</v>
      </c>
      <c r="AR48" s="116">
        <f t="shared" si="14"/>
        <v>243</v>
      </c>
      <c r="AS48" s="134">
        <f t="shared" si="15"/>
        <v>10805</v>
      </c>
      <c r="AT48" s="134">
        <f t="shared" si="16"/>
        <v>441</v>
      </c>
      <c r="AU48" s="123">
        <f t="shared" si="17"/>
        <v>4081.4437760296159</v>
      </c>
      <c r="AV48" s="134">
        <f t="shared" si="18"/>
        <v>13</v>
      </c>
      <c r="AW48" s="135">
        <f t="shared" si="19"/>
        <v>120.31466913465989</v>
      </c>
      <c r="AX48" s="134">
        <f t="shared" si="20"/>
        <v>237</v>
      </c>
    </row>
    <row r="49" spans="1:51" s="177" customFormat="1" x14ac:dyDescent="0.2">
      <c r="A49" s="126" t="s">
        <v>85</v>
      </c>
      <c r="B49" s="126" t="s">
        <v>86</v>
      </c>
      <c r="C49" s="145">
        <v>2555</v>
      </c>
      <c r="D49" s="112">
        <v>0</v>
      </c>
      <c r="E49" s="113">
        <f t="shared" si="24"/>
        <v>0</v>
      </c>
      <c r="F49" s="112">
        <v>0</v>
      </c>
      <c r="G49" s="113">
        <f t="shared" si="25"/>
        <v>0</v>
      </c>
      <c r="H49" s="112">
        <v>0</v>
      </c>
      <c r="I49" s="106">
        <v>2488</v>
      </c>
      <c r="J49" s="110"/>
      <c r="K49" s="111">
        <f t="shared" si="4"/>
        <v>0</v>
      </c>
      <c r="L49" s="110"/>
      <c r="M49" s="111">
        <f t="shared" si="0"/>
        <v>0</v>
      </c>
      <c r="N49" s="156">
        <v>0</v>
      </c>
      <c r="O49" s="54">
        <v>465</v>
      </c>
      <c r="P49" s="54">
        <v>0</v>
      </c>
      <c r="Q49" s="55">
        <f t="shared" si="5"/>
        <v>0</v>
      </c>
      <c r="R49" s="54">
        <v>0</v>
      </c>
      <c r="S49" s="55">
        <f t="shared" si="6"/>
        <v>0</v>
      </c>
      <c r="T49" s="54">
        <v>0</v>
      </c>
      <c r="U49" s="56">
        <v>421</v>
      </c>
      <c r="V49" s="54"/>
      <c r="W49" s="55">
        <f t="shared" si="7"/>
        <v>0</v>
      </c>
      <c r="X49" s="54"/>
      <c r="Y49" s="55">
        <f t="shared" si="1"/>
        <v>0</v>
      </c>
      <c r="Z49" s="160">
        <v>0</v>
      </c>
      <c r="AA49" s="7">
        <v>8033</v>
      </c>
      <c r="AB49" s="7">
        <v>35</v>
      </c>
      <c r="AC49" s="14">
        <f t="shared" si="8"/>
        <v>435.70272625420142</v>
      </c>
      <c r="AD49" s="7">
        <v>9</v>
      </c>
      <c r="AE49" s="14">
        <f t="shared" si="9"/>
        <v>112.03784389393751</v>
      </c>
      <c r="AF49" s="7">
        <v>30</v>
      </c>
      <c r="AG49" s="7">
        <v>7896</v>
      </c>
      <c r="AH49" s="7">
        <v>28</v>
      </c>
      <c r="AI49" s="14">
        <f t="shared" si="10"/>
        <v>354.6099290780142</v>
      </c>
      <c r="AJ49" s="7">
        <v>4</v>
      </c>
      <c r="AK49" s="14">
        <f t="shared" si="2"/>
        <v>50.658561296859176</v>
      </c>
      <c r="AL49" s="159">
        <v>28</v>
      </c>
      <c r="AM49" s="8">
        <f t="shared" si="26"/>
        <v>11053</v>
      </c>
      <c r="AN49" s="8">
        <f t="shared" si="11"/>
        <v>35</v>
      </c>
      <c r="AO49" s="13">
        <f t="shared" si="12"/>
        <v>316.65611146295123</v>
      </c>
      <c r="AP49" s="161">
        <f t="shared" si="13"/>
        <v>9</v>
      </c>
      <c r="AQ49" s="13">
        <f t="shared" si="3"/>
        <v>81.425857233330319</v>
      </c>
      <c r="AR49" s="162">
        <f t="shared" si="14"/>
        <v>30</v>
      </c>
      <c r="AS49" s="133">
        <f t="shared" si="15"/>
        <v>10805</v>
      </c>
      <c r="AT49" s="133">
        <f t="shared" si="16"/>
        <v>28</v>
      </c>
      <c r="AU49" s="124">
        <f t="shared" si="17"/>
        <v>259.13928736695971</v>
      </c>
      <c r="AV49" s="133">
        <f t="shared" si="18"/>
        <v>4</v>
      </c>
      <c r="AW49" s="136">
        <f t="shared" si="19"/>
        <v>37.019898195279964</v>
      </c>
      <c r="AX49" s="133">
        <f t="shared" si="20"/>
        <v>28</v>
      </c>
    </row>
    <row r="50" spans="1:51" s="154" customFormat="1" x14ac:dyDescent="0.2">
      <c r="A50" s="155" t="s">
        <v>87</v>
      </c>
      <c r="B50" s="182" t="s">
        <v>88</v>
      </c>
      <c r="C50" s="145">
        <v>2555</v>
      </c>
      <c r="D50" s="112">
        <v>9</v>
      </c>
      <c r="E50" s="113">
        <f t="shared" si="24"/>
        <v>352.2504892367906</v>
      </c>
      <c r="F50" s="112">
        <v>1</v>
      </c>
      <c r="G50" s="113">
        <f t="shared" si="25"/>
        <v>39.138943248532293</v>
      </c>
      <c r="H50" s="112">
        <v>9</v>
      </c>
      <c r="I50" s="106">
        <v>2488</v>
      </c>
      <c r="J50" s="110">
        <v>16</v>
      </c>
      <c r="K50" s="111">
        <f t="shared" si="4"/>
        <v>643.08681672025727</v>
      </c>
      <c r="L50" s="110">
        <v>2</v>
      </c>
      <c r="M50" s="111">
        <f t="shared" si="0"/>
        <v>80.385852090032159</v>
      </c>
      <c r="N50" s="156">
        <v>11</v>
      </c>
      <c r="O50" s="54">
        <v>465</v>
      </c>
      <c r="P50" s="54">
        <v>1</v>
      </c>
      <c r="Q50" s="55">
        <f t="shared" si="5"/>
        <v>215.05376344086022</v>
      </c>
      <c r="R50" s="54">
        <v>0</v>
      </c>
      <c r="S50" s="55">
        <f t="shared" si="6"/>
        <v>0</v>
      </c>
      <c r="T50" s="54">
        <v>1</v>
      </c>
      <c r="U50" s="56">
        <v>421</v>
      </c>
      <c r="V50" s="54">
        <v>1</v>
      </c>
      <c r="W50" s="55">
        <f t="shared" si="7"/>
        <v>237.52969121140143</v>
      </c>
      <c r="X50" s="54"/>
      <c r="Y50" s="55">
        <f t="shared" si="1"/>
        <v>0</v>
      </c>
      <c r="Z50" s="160">
        <v>0</v>
      </c>
      <c r="AA50" s="7">
        <v>8033</v>
      </c>
      <c r="AB50" s="7"/>
      <c r="AC50" s="14">
        <f t="shared" si="8"/>
        <v>0</v>
      </c>
      <c r="AD50" s="7"/>
      <c r="AE50" s="14">
        <f t="shared" si="9"/>
        <v>0</v>
      </c>
      <c r="AF50" s="7"/>
      <c r="AG50" s="7">
        <v>7896</v>
      </c>
      <c r="AH50" s="7"/>
      <c r="AI50" s="14">
        <f t="shared" si="10"/>
        <v>0</v>
      </c>
      <c r="AJ50" s="7"/>
      <c r="AK50" s="14">
        <f t="shared" si="2"/>
        <v>0</v>
      </c>
      <c r="AL50" s="159"/>
      <c r="AM50" s="8">
        <f t="shared" si="26"/>
        <v>11053</v>
      </c>
      <c r="AN50" s="8">
        <f t="shared" si="11"/>
        <v>10</v>
      </c>
      <c r="AO50" s="13">
        <f t="shared" si="12"/>
        <v>90.473174703700352</v>
      </c>
      <c r="AP50" s="161">
        <f t="shared" si="13"/>
        <v>1</v>
      </c>
      <c r="AQ50" s="13">
        <f t="shared" si="3"/>
        <v>9.0473174703700359</v>
      </c>
      <c r="AR50" s="162">
        <f t="shared" si="14"/>
        <v>10</v>
      </c>
      <c r="AS50" s="133">
        <f t="shared" si="15"/>
        <v>10805</v>
      </c>
      <c r="AT50" s="133">
        <f t="shared" si="16"/>
        <v>17</v>
      </c>
      <c r="AU50" s="124">
        <f t="shared" si="17"/>
        <v>157.33456732993986</v>
      </c>
      <c r="AV50" s="133">
        <f t="shared" si="18"/>
        <v>2</v>
      </c>
      <c r="AW50" s="136">
        <f t="shared" si="19"/>
        <v>18.509949097639982</v>
      </c>
      <c r="AX50" s="133">
        <f t="shared" si="20"/>
        <v>11</v>
      </c>
      <c r="AY50" s="92"/>
    </row>
    <row r="51" spans="1:51" x14ac:dyDescent="0.2">
      <c r="A51" s="9" t="s">
        <v>89</v>
      </c>
      <c r="B51" s="9" t="s">
        <v>90</v>
      </c>
      <c r="C51" s="145">
        <v>2555</v>
      </c>
      <c r="D51" s="106">
        <v>119</v>
      </c>
      <c r="E51" s="109">
        <f t="shared" si="24"/>
        <v>4657.5342465753429</v>
      </c>
      <c r="F51" s="106">
        <v>16</v>
      </c>
      <c r="G51" s="109">
        <f t="shared" si="25"/>
        <v>626.22309197651668</v>
      </c>
      <c r="H51" s="106">
        <v>82</v>
      </c>
      <c r="I51" s="106">
        <v>2488</v>
      </c>
      <c r="J51" s="145">
        <v>121</v>
      </c>
      <c r="K51" s="107">
        <f t="shared" si="4"/>
        <v>4863.3440514469457</v>
      </c>
      <c r="L51" s="145">
        <v>18</v>
      </c>
      <c r="M51" s="107">
        <f t="shared" si="0"/>
        <v>723.47266881028941</v>
      </c>
      <c r="N51" s="108">
        <v>80</v>
      </c>
      <c r="O51" s="50">
        <v>465</v>
      </c>
      <c r="P51" s="50">
        <v>41</v>
      </c>
      <c r="Q51" s="52">
        <f t="shared" si="5"/>
        <v>8817.2043010752677</v>
      </c>
      <c r="R51" s="50">
        <v>16</v>
      </c>
      <c r="S51" s="52">
        <f t="shared" si="6"/>
        <v>3440.8602150537636</v>
      </c>
      <c r="T51" s="50">
        <v>15</v>
      </c>
      <c r="U51" s="48">
        <v>421</v>
      </c>
      <c r="V51" s="50">
        <v>42</v>
      </c>
      <c r="W51" s="52">
        <f t="shared" si="7"/>
        <v>9976.2470308788597</v>
      </c>
      <c r="X51" s="50">
        <v>18</v>
      </c>
      <c r="Y51" s="52">
        <f t="shared" si="1"/>
        <v>4275.5344418052255</v>
      </c>
      <c r="Z51" s="53">
        <v>16</v>
      </c>
      <c r="AA51" s="10">
        <v>8033</v>
      </c>
      <c r="AB51" s="10">
        <v>234</v>
      </c>
      <c r="AC51" s="11">
        <f t="shared" si="8"/>
        <v>2912.9839412423753</v>
      </c>
      <c r="AD51" s="10">
        <v>95</v>
      </c>
      <c r="AE51" s="11">
        <f t="shared" si="9"/>
        <v>1182.621685547118</v>
      </c>
      <c r="AF51" s="10">
        <v>70</v>
      </c>
      <c r="AG51" s="10">
        <v>7896</v>
      </c>
      <c r="AH51" s="10">
        <v>230</v>
      </c>
      <c r="AI51" s="11">
        <f t="shared" si="10"/>
        <v>2912.8672745694021</v>
      </c>
      <c r="AJ51" s="10">
        <v>92</v>
      </c>
      <c r="AK51" s="11">
        <f t="shared" si="2"/>
        <v>1165.146909827761</v>
      </c>
      <c r="AL51" s="42">
        <v>73</v>
      </c>
      <c r="AM51" s="12">
        <f t="shared" si="26"/>
        <v>11053</v>
      </c>
      <c r="AN51" s="12">
        <f t="shared" si="11"/>
        <v>394</v>
      </c>
      <c r="AO51" s="23">
        <f t="shared" si="12"/>
        <v>3564.6430833257941</v>
      </c>
      <c r="AP51" s="37">
        <f t="shared" si="13"/>
        <v>127</v>
      </c>
      <c r="AQ51" s="23">
        <f t="shared" si="3"/>
        <v>1149.0093187369944</v>
      </c>
      <c r="AR51" s="116">
        <f t="shared" si="14"/>
        <v>167</v>
      </c>
      <c r="AS51" s="134">
        <f t="shared" si="15"/>
        <v>10805</v>
      </c>
      <c r="AT51" s="134">
        <f t="shared" si="16"/>
        <v>393</v>
      </c>
      <c r="AU51" s="123">
        <f t="shared" si="17"/>
        <v>3637.2049976862568</v>
      </c>
      <c r="AV51" s="134">
        <f t="shared" si="18"/>
        <v>128</v>
      </c>
      <c r="AW51" s="135">
        <f t="shared" si="19"/>
        <v>1184.6367422489589</v>
      </c>
      <c r="AX51" s="134">
        <f t="shared" si="20"/>
        <v>169</v>
      </c>
    </row>
    <row r="52" spans="1:51" ht="12.75" customHeight="1" x14ac:dyDescent="0.2">
      <c r="A52" s="1" t="s">
        <v>91</v>
      </c>
      <c r="B52" s="1" t="s">
        <v>92</v>
      </c>
      <c r="C52" s="145">
        <v>2555</v>
      </c>
      <c r="D52" s="112">
        <v>1</v>
      </c>
      <c r="E52" s="109">
        <f t="shared" si="24"/>
        <v>39.138943248532293</v>
      </c>
      <c r="F52" s="112">
        <v>1</v>
      </c>
      <c r="G52" s="109">
        <f t="shared" si="25"/>
        <v>39.138943248532293</v>
      </c>
      <c r="H52" s="112">
        <v>1</v>
      </c>
      <c r="I52" s="112">
        <v>2488</v>
      </c>
      <c r="J52" s="110"/>
      <c r="K52" s="111">
        <f t="shared" si="4"/>
        <v>0</v>
      </c>
      <c r="L52" s="110"/>
      <c r="M52" s="111">
        <f t="shared" si="0"/>
        <v>0</v>
      </c>
      <c r="N52" s="156">
        <v>0</v>
      </c>
      <c r="O52" s="54">
        <v>465</v>
      </c>
      <c r="P52" s="54">
        <v>1</v>
      </c>
      <c r="Q52" s="55">
        <f t="shared" si="5"/>
        <v>215.05376344086022</v>
      </c>
      <c r="R52" s="54">
        <v>1</v>
      </c>
      <c r="S52" s="55">
        <f t="shared" si="6"/>
        <v>215.05376344086022</v>
      </c>
      <c r="T52" s="54">
        <v>1</v>
      </c>
      <c r="U52" s="56">
        <v>421</v>
      </c>
      <c r="V52" s="54">
        <v>1</v>
      </c>
      <c r="W52" s="55">
        <f t="shared" si="7"/>
        <v>237.52969121140143</v>
      </c>
      <c r="X52" s="54">
        <v>1</v>
      </c>
      <c r="Y52" s="55">
        <f t="shared" si="1"/>
        <v>237.52969121140143</v>
      </c>
      <c r="Z52" s="160">
        <v>1</v>
      </c>
      <c r="AA52" s="7">
        <v>8033</v>
      </c>
      <c r="AB52" s="7">
        <v>0</v>
      </c>
      <c r="AC52" s="14">
        <f t="shared" si="8"/>
        <v>0</v>
      </c>
      <c r="AD52" s="7">
        <v>0</v>
      </c>
      <c r="AE52" s="14">
        <f t="shared" si="9"/>
        <v>0</v>
      </c>
      <c r="AF52" s="7">
        <v>0</v>
      </c>
      <c r="AG52" s="7">
        <v>7896</v>
      </c>
      <c r="AH52" s="7"/>
      <c r="AI52" s="14">
        <f t="shared" si="10"/>
        <v>0</v>
      </c>
      <c r="AJ52" s="7"/>
      <c r="AK52" s="14">
        <f t="shared" si="2"/>
        <v>0</v>
      </c>
      <c r="AL52" s="159">
        <v>0</v>
      </c>
      <c r="AM52" s="8">
        <f t="shared" si="26"/>
        <v>11053</v>
      </c>
      <c r="AN52" s="8">
        <f t="shared" si="11"/>
        <v>2</v>
      </c>
      <c r="AO52" s="13">
        <f t="shared" si="12"/>
        <v>18.094634940740072</v>
      </c>
      <c r="AP52" s="161">
        <f t="shared" si="13"/>
        <v>2</v>
      </c>
      <c r="AQ52" s="13">
        <f t="shared" si="3"/>
        <v>18.094634940740072</v>
      </c>
      <c r="AR52" s="162">
        <f t="shared" si="14"/>
        <v>2</v>
      </c>
      <c r="AS52" s="133">
        <f t="shared" si="15"/>
        <v>10805</v>
      </c>
      <c r="AT52" s="133">
        <f t="shared" si="16"/>
        <v>1</v>
      </c>
      <c r="AU52" s="124">
        <f t="shared" si="17"/>
        <v>9.254974548819991</v>
      </c>
      <c r="AV52" s="133">
        <f t="shared" si="18"/>
        <v>1</v>
      </c>
      <c r="AW52" s="136">
        <f t="shared" si="19"/>
        <v>9.254974548819991</v>
      </c>
      <c r="AX52" s="133">
        <f t="shared" si="20"/>
        <v>1</v>
      </c>
    </row>
    <row r="53" spans="1:51" ht="12.75" customHeight="1" x14ac:dyDescent="0.2">
      <c r="A53" s="1" t="s">
        <v>93</v>
      </c>
      <c r="B53" s="1" t="s">
        <v>94</v>
      </c>
      <c r="C53" s="145">
        <v>2555</v>
      </c>
      <c r="D53" s="112">
        <v>0</v>
      </c>
      <c r="E53" s="113">
        <f t="shared" si="24"/>
        <v>0</v>
      </c>
      <c r="F53" s="112">
        <v>0</v>
      </c>
      <c r="G53" s="113">
        <f t="shared" si="25"/>
        <v>0</v>
      </c>
      <c r="H53" s="112">
        <v>0</v>
      </c>
      <c r="I53" s="112">
        <v>2488</v>
      </c>
      <c r="J53" s="110"/>
      <c r="K53" s="111">
        <f t="shared" si="4"/>
        <v>0</v>
      </c>
      <c r="L53" s="110"/>
      <c r="M53" s="111">
        <f t="shared" si="0"/>
        <v>0</v>
      </c>
      <c r="N53" s="156">
        <v>0</v>
      </c>
      <c r="O53" s="54">
        <v>465</v>
      </c>
      <c r="P53" s="54">
        <v>0</v>
      </c>
      <c r="Q53" s="55">
        <f t="shared" si="5"/>
        <v>0</v>
      </c>
      <c r="R53" s="54">
        <v>0</v>
      </c>
      <c r="S53" s="55">
        <f t="shared" si="6"/>
        <v>0</v>
      </c>
      <c r="T53" s="54">
        <v>0</v>
      </c>
      <c r="U53" s="56">
        <v>421</v>
      </c>
      <c r="V53" s="54"/>
      <c r="W53" s="55">
        <f t="shared" si="7"/>
        <v>0</v>
      </c>
      <c r="X53" s="54"/>
      <c r="Y53" s="55">
        <f t="shared" si="1"/>
        <v>0</v>
      </c>
      <c r="Z53" s="160">
        <v>0</v>
      </c>
      <c r="AA53" s="7">
        <v>8033</v>
      </c>
      <c r="AB53" s="7">
        <v>0</v>
      </c>
      <c r="AC53" s="14">
        <f t="shared" si="8"/>
        <v>0</v>
      </c>
      <c r="AD53" s="7">
        <v>0</v>
      </c>
      <c r="AE53" s="14">
        <f t="shared" si="9"/>
        <v>0</v>
      </c>
      <c r="AF53" s="7">
        <v>0</v>
      </c>
      <c r="AG53" s="7">
        <v>7896</v>
      </c>
      <c r="AH53" s="7"/>
      <c r="AI53" s="14">
        <f t="shared" si="10"/>
        <v>0</v>
      </c>
      <c r="AJ53" s="7"/>
      <c r="AK53" s="14">
        <f t="shared" si="2"/>
        <v>0</v>
      </c>
      <c r="AL53" s="159">
        <v>0</v>
      </c>
      <c r="AM53" s="8">
        <f t="shared" si="26"/>
        <v>11053</v>
      </c>
      <c r="AN53" s="8">
        <f t="shared" si="11"/>
        <v>0</v>
      </c>
      <c r="AO53" s="13">
        <f t="shared" si="12"/>
        <v>0</v>
      </c>
      <c r="AP53" s="161">
        <f t="shared" si="13"/>
        <v>0</v>
      </c>
      <c r="AQ53" s="13">
        <f t="shared" si="3"/>
        <v>0</v>
      </c>
      <c r="AR53" s="162">
        <f t="shared" si="14"/>
        <v>0</v>
      </c>
      <c r="AS53" s="133">
        <f t="shared" si="15"/>
        <v>10805</v>
      </c>
      <c r="AT53" s="133">
        <f t="shared" si="16"/>
        <v>0</v>
      </c>
      <c r="AU53" s="124">
        <f t="shared" si="17"/>
        <v>0</v>
      </c>
      <c r="AV53" s="133">
        <f t="shared" si="18"/>
        <v>0</v>
      </c>
      <c r="AW53" s="136">
        <f t="shared" si="19"/>
        <v>0</v>
      </c>
      <c r="AX53" s="133">
        <f t="shared" si="20"/>
        <v>0</v>
      </c>
    </row>
    <row r="54" spans="1:51" ht="12.75" customHeight="1" x14ac:dyDescent="0.2">
      <c r="A54" s="1" t="s">
        <v>95</v>
      </c>
      <c r="B54" s="1" t="s">
        <v>96</v>
      </c>
      <c r="C54" s="145">
        <v>2555</v>
      </c>
      <c r="D54" s="112">
        <v>0</v>
      </c>
      <c r="E54" s="113">
        <f t="shared" si="24"/>
        <v>0</v>
      </c>
      <c r="F54" s="112">
        <v>0</v>
      </c>
      <c r="G54" s="113">
        <f t="shared" si="25"/>
        <v>0</v>
      </c>
      <c r="H54" s="112">
        <v>0</v>
      </c>
      <c r="I54" s="112">
        <v>2488</v>
      </c>
      <c r="J54" s="110"/>
      <c r="K54" s="111">
        <f t="shared" si="4"/>
        <v>0</v>
      </c>
      <c r="L54" s="110"/>
      <c r="M54" s="111">
        <f t="shared" si="0"/>
        <v>0</v>
      </c>
      <c r="N54" s="156">
        <v>0</v>
      </c>
      <c r="O54" s="54">
        <v>465</v>
      </c>
      <c r="P54" s="54">
        <v>0</v>
      </c>
      <c r="Q54" s="55">
        <f t="shared" si="5"/>
        <v>0</v>
      </c>
      <c r="R54" s="54">
        <v>0</v>
      </c>
      <c r="S54" s="55">
        <f t="shared" si="6"/>
        <v>0</v>
      </c>
      <c r="T54" s="54">
        <v>0</v>
      </c>
      <c r="U54" s="56">
        <v>421</v>
      </c>
      <c r="V54" s="54"/>
      <c r="W54" s="55">
        <f t="shared" si="7"/>
        <v>0</v>
      </c>
      <c r="X54" s="54"/>
      <c r="Y54" s="55">
        <f t="shared" si="1"/>
        <v>0</v>
      </c>
      <c r="Z54" s="160">
        <v>0</v>
      </c>
      <c r="AA54" s="7">
        <v>8033</v>
      </c>
      <c r="AB54" s="7">
        <v>0</v>
      </c>
      <c r="AC54" s="14">
        <f t="shared" si="8"/>
        <v>0</v>
      </c>
      <c r="AD54" s="7">
        <v>0</v>
      </c>
      <c r="AE54" s="14">
        <f t="shared" si="9"/>
        <v>0</v>
      </c>
      <c r="AF54" s="7">
        <v>0</v>
      </c>
      <c r="AG54" s="7">
        <v>7896</v>
      </c>
      <c r="AH54" s="7"/>
      <c r="AI54" s="14">
        <f t="shared" si="10"/>
        <v>0</v>
      </c>
      <c r="AJ54" s="7"/>
      <c r="AK54" s="14">
        <f t="shared" si="2"/>
        <v>0</v>
      </c>
      <c r="AL54" s="159">
        <v>0</v>
      </c>
      <c r="AM54" s="8">
        <f t="shared" si="26"/>
        <v>11053</v>
      </c>
      <c r="AN54" s="8">
        <f t="shared" si="11"/>
        <v>0</v>
      </c>
      <c r="AO54" s="13">
        <f t="shared" si="12"/>
        <v>0</v>
      </c>
      <c r="AP54" s="161">
        <f t="shared" si="13"/>
        <v>0</v>
      </c>
      <c r="AQ54" s="13">
        <f t="shared" si="3"/>
        <v>0</v>
      </c>
      <c r="AR54" s="162">
        <f t="shared" si="14"/>
        <v>0</v>
      </c>
      <c r="AS54" s="133">
        <f t="shared" si="15"/>
        <v>10805</v>
      </c>
      <c r="AT54" s="133">
        <f t="shared" si="16"/>
        <v>0</v>
      </c>
      <c r="AU54" s="124">
        <f t="shared" si="17"/>
        <v>0</v>
      </c>
      <c r="AV54" s="133">
        <f t="shared" si="18"/>
        <v>0</v>
      </c>
      <c r="AW54" s="136">
        <f t="shared" si="19"/>
        <v>0</v>
      </c>
      <c r="AX54" s="133">
        <f t="shared" si="20"/>
        <v>0</v>
      </c>
    </row>
    <row r="55" spans="1:51" ht="12.75" customHeight="1" x14ac:dyDescent="0.2">
      <c r="A55" s="1" t="s">
        <v>97</v>
      </c>
      <c r="B55" s="1" t="s">
        <v>98</v>
      </c>
      <c r="C55" s="145">
        <v>2555</v>
      </c>
      <c r="D55" s="112">
        <v>0</v>
      </c>
      <c r="E55" s="113">
        <f t="shared" si="24"/>
        <v>0</v>
      </c>
      <c r="F55" s="112">
        <v>0</v>
      </c>
      <c r="G55" s="113">
        <f t="shared" si="25"/>
        <v>0</v>
      </c>
      <c r="H55" s="112">
        <v>0</v>
      </c>
      <c r="I55" s="112">
        <v>2488</v>
      </c>
      <c r="J55" s="110"/>
      <c r="K55" s="111">
        <f t="shared" si="4"/>
        <v>0</v>
      </c>
      <c r="L55" s="110"/>
      <c r="M55" s="111">
        <f t="shared" si="0"/>
        <v>0</v>
      </c>
      <c r="N55" s="156">
        <v>0</v>
      </c>
      <c r="O55" s="54">
        <v>465</v>
      </c>
      <c r="P55" s="54">
        <v>0</v>
      </c>
      <c r="Q55" s="55">
        <f t="shared" si="5"/>
        <v>0</v>
      </c>
      <c r="R55" s="54">
        <v>0</v>
      </c>
      <c r="S55" s="55">
        <f t="shared" si="6"/>
        <v>0</v>
      </c>
      <c r="T55" s="54">
        <v>0</v>
      </c>
      <c r="U55" s="56">
        <v>421</v>
      </c>
      <c r="V55" s="54"/>
      <c r="W55" s="55">
        <f t="shared" si="7"/>
        <v>0</v>
      </c>
      <c r="X55" s="54"/>
      <c r="Y55" s="55">
        <f t="shared" si="1"/>
        <v>0</v>
      </c>
      <c r="Z55" s="160">
        <v>0</v>
      </c>
      <c r="AA55" s="7">
        <v>8033</v>
      </c>
      <c r="AB55" s="7">
        <v>0</v>
      </c>
      <c r="AC55" s="14">
        <f t="shared" si="8"/>
        <v>0</v>
      </c>
      <c r="AD55" s="7">
        <v>0</v>
      </c>
      <c r="AE55" s="14">
        <f t="shared" si="9"/>
        <v>0</v>
      </c>
      <c r="AF55" s="7">
        <v>0</v>
      </c>
      <c r="AG55" s="7">
        <v>7896</v>
      </c>
      <c r="AH55" s="7"/>
      <c r="AI55" s="14">
        <f t="shared" si="10"/>
        <v>0</v>
      </c>
      <c r="AJ55" s="7"/>
      <c r="AK55" s="14">
        <f t="shared" si="2"/>
        <v>0</v>
      </c>
      <c r="AL55" s="159">
        <v>0</v>
      </c>
      <c r="AM55" s="8">
        <f t="shared" si="26"/>
        <v>11053</v>
      </c>
      <c r="AN55" s="8">
        <f t="shared" si="11"/>
        <v>0</v>
      </c>
      <c r="AO55" s="13">
        <f t="shared" si="12"/>
        <v>0</v>
      </c>
      <c r="AP55" s="161">
        <f t="shared" si="13"/>
        <v>0</v>
      </c>
      <c r="AQ55" s="13">
        <f t="shared" si="3"/>
        <v>0</v>
      </c>
      <c r="AR55" s="162">
        <f t="shared" si="14"/>
        <v>0</v>
      </c>
      <c r="AS55" s="133">
        <f t="shared" si="15"/>
        <v>10805</v>
      </c>
      <c r="AT55" s="133">
        <f t="shared" si="16"/>
        <v>0</v>
      </c>
      <c r="AU55" s="124">
        <f t="shared" si="17"/>
        <v>0</v>
      </c>
      <c r="AV55" s="133">
        <f t="shared" si="18"/>
        <v>0</v>
      </c>
      <c r="AW55" s="136">
        <f t="shared" si="19"/>
        <v>0</v>
      </c>
      <c r="AX55" s="133">
        <f t="shared" si="20"/>
        <v>0</v>
      </c>
    </row>
    <row r="56" spans="1:51" x14ac:dyDescent="0.2">
      <c r="A56" s="1" t="s">
        <v>99</v>
      </c>
      <c r="B56" s="1" t="s">
        <v>100</v>
      </c>
      <c r="C56" s="145">
        <v>2555</v>
      </c>
      <c r="D56" s="112">
        <v>34</v>
      </c>
      <c r="E56" s="113">
        <f t="shared" si="24"/>
        <v>1330.7240704500978</v>
      </c>
      <c r="F56" s="112">
        <v>7</v>
      </c>
      <c r="G56" s="113">
        <f t="shared" si="25"/>
        <v>273.97260273972603</v>
      </c>
      <c r="H56" s="112">
        <v>25</v>
      </c>
      <c r="I56" s="112">
        <v>2488</v>
      </c>
      <c r="J56" s="110">
        <v>33</v>
      </c>
      <c r="K56" s="111">
        <f t="shared" si="4"/>
        <v>1326.3665594855304</v>
      </c>
      <c r="L56" s="110">
        <v>7</v>
      </c>
      <c r="M56" s="111">
        <f t="shared" si="0"/>
        <v>281.35048231511257</v>
      </c>
      <c r="N56" s="156">
        <v>26</v>
      </c>
      <c r="O56" s="54">
        <v>465</v>
      </c>
      <c r="P56" s="54">
        <v>18</v>
      </c>
      <c r="Q56" s="55">
        <f t="shared" si="5"/>
        <v>3870.9677419354839</v>
      </c>
      <c r="R56" s="54">
        <v>7</v>
      </c>
      <c r="S56" s="55">
        <f t="shared" si="6"/>
        <v>1505.3763440860216</v>
      </c>
      <c r="T56" s="54">
        <v>12</v>
      </c>
      <c r="U56" s="56">
        <v>421</v>
      </c>
      <c r="V56" s="54">
        <v>19</v>
      </c>
      <c r="W56" s="55">
        <f t="shared" si="7"/>
        <v>4513.0641330166272</v>
      </c>
      <c r="X56" s="54">
        <v>7</v>
      </c>
      <c r="Y56" s="55">
        <f t="shared" si="1"/>
        <v>1662.7078384798099</v>
      </c>
      <c r="Z56" s="160">
        <v>13</v>
      </c>
      <c r="AA56" s="7">
        <v>8033</v>
      </c>
      <c r="AB56" s="7">
        <v>30</v>
      </c>
      <c r="AC56" s="14">
        <f t="shared" si="8"/>
        <v>373.45947964645836</v>
      </c>
      <c r="AD56" s="7">
        <v>15</v>
      </c>
      <c r="AE56" s="14">
        <f t="shared" si="9"/>
        <v>186.72973982322918</v>
      </c>
      <c r="AF56" s="7">
        <v>12</v>
      </c>
      <c r="AG56" s="7">
        <v>7896</v>
      </c>
      <c r="AH56" s="7">
        <v>30</v>
      </c>
      <c r="AI56" s="14">
        <f t="shared" si="10"/>
        <v>379.93920972644378</v>
      </c>
      <c r="AJ56" s="7">
        <v>15</v>
      </c>
      <c r="AK56" s="14">
        <f t="shared" si="2"/>
        <v>189.96960486322189</v>
      </c>
      <c r="AL56" s="159">
        <v>15</v>
      </c>
      <c r="AM56" s="8">
        <f t="shared" si="26"/>
        <v>11053</v>
      </c>
      <c r="AN56" s="8">
        <f t="shared" si="11"/>
        <v>82</v>
      </c>
      <c r="AO56" s="13">
        <f t="shared" si="12"/>
        <v>741.88003257034291</v>
      </c>
      <c r="AP56" s="161">
        <f t="shared" si="13"/>
        <v>29</v>
      </c>
      <c r="AQ56" s="13">
        <f t="shared" si="3"/>
        <v>262.37220664073106</v>
      </c>
      <c r="AR56" s="162">
        <f t="shared" si="14"/>
        <v>49</v>
      </c>
      <c r="AS56" s="133">
        <f t="shared" si="15"/>
        <v>10805</v>
      </c>
      <c r="AT56" s="133">
        <f t="shared" si="16"/>
        <v>82</v>
      </c>
      <c r="AU56" s="124">
        <f t="shared" si="17"/>
        <v>758.90791300323917</v>
      </c>
      <c r="AV56" s="133">
        <f t="shared" si="18"/>
        <v>29</v>
      </c>
      <c r="AW56" s="136">
        <f t="shared" si="19"/>
        <v>268.39426191577974</v>
      </c>
      <c r="AX56" s="133">
        <f t="shared" si="20"/>
        <v>54</v>
      </c>
    </row>
    <row r="57" spans="1:51" x14ac:dyDescent="0.2">
      <c r="A57" s="1" t="s">
        <v>101</v>
      </c>
      <c r="B57" s="1" t="s">
        <v>102</v>
      </c>
      <c r="C57" s="145">
        <v>2555</v>
      </c>
      <c r="D57" s="112">
        <v>0</v>
      </c>
      <c r="E57" s="113">
        <f t="shared" si="24"/>
        <v>0</v>
      </c>
      <c r="F57" s="112">
        <v>0</v>
      </c>
      <c r="G57" s="113">
        <f t="shared" si="25"/>
        <v>0</v>
      </c>
      <c r="H57" s="112">
        <v>0</v>
      </c>
      <c r="I57" s="112">
        <v>2488</v>
      </c>
      <c r="J57" s="110"/>
      <c r="K57" s="111">
        <f t="shared" si="4"/>
        <v>0</v>
      </c>
      <c r="L57" s="110"/>
      <c r="M57" s="111">
        <f t="shared" si="0"/>
        <v>0</v>
      </c>
      <c r="N57" s="156">
        <v>0</v>
      </c>
      <c r="O57" s="54">
        <v>465</v>
      </c>
      <c r="P57" s="54">
        <v>0</v>
      </c>
      <c r="Q57" s="55">
        <f t="shared" si="5"/>
        <v>0</v>
      </c>
      <c r="R57" s="54">
        <v>0</v>
      </c>
      <c r="S57" s="55">
        <f t="shared" si="6"/>
        <v>0</v>
      </c>
      <c r="T57" s="54">
        <v>0</v>
      </c>
      <c r="U57" s="56">
        <v>421</v>
      </c>
      <c r="V57" s="54"/>
      <c r="W57" s="55">
        <f t="shared" si="7"/>
        <v>0</v>
      </c>
      <c r="X57" s="54"/>
      <c r="Y57" s="55">
        <f t="shared" si="1"/>
        <v>0</v>
      </c>
      <c r="Z57" s="160">
        <v>0</v>
      </c>
      <c r="AA57" s="7">
        <v>8033</v>
      </c>
      <c r="AB57" s="7">
        <v>0</v>
      </c>
      <c r="AC57" s="14">
        <f t="shared" si="8"/>
        <v>0</v>
      </c>
      <c r="AD57" s="7">
        <v>0</v>
      </c>
      <c r="AE57" s="14">
        <f t="shared" si="9"/>
        <v>0</v>
      </c>
      <c r="AF57" s="7">
        <v>0</v>
      </c>
      <c r="AG57" s="7">
        <v>7896</v>
      </c>
      <c r="AH57" s="7"/>
      <c r="AI57" s="14">
        <f t="shared" si="10"/>
        <v>0</v>
      </c>
      <c r="AJ57" s="7"/>
      <c r="AK57" s="14">
        <f t="shared" si="2"/>
        <v>0</v>
      </c>
      <c r="AL57" s="159">
        <v>0</v>
      </c>
      <c r="AM57" s="8">
        <f t="shared" si="26"/>
        <v>11053</v>
      </c>
      <c r="AN57" s="8">
        <f t="shared" si="11"/>
        <v>0</v>
      </c>
      <c r="AO57" s="13">
        <f t="shared" si="12"/>
        <v>0</v>
      </c>
      <c r="AP57" s="161">
        <f t="shared" si="13"/>
        <v>0</v>
      </c>
      <c r="AQ57" s="13">
        <f t="shared" si="3"/>
        <v>0</v>
      </c>
      <c r="AR57" s="162">
        <f t="shared" si="14"/>
        <v>0</v>
      </c>
      <c r="AS57" s="133">
        <f t="shared" si="15"/>
        <v>10805</v>
      </c>
      <c r="AT57" s="133">
        <f t="shared" si="16"/>
        <v>0</v>
      </c>
      <c r="AU57" s="124">
        <f t="shared" si="17"/>
        <v>0</v>
      </c>
      <c r="AV57" s="133">
        <f t="shared" si="18"/>
        <v>0</v>
      </c>
      <c r="AW57" s="136">
        <f t="shared" si="19"/>
        <v>0</v>
      </c>
      <c r="AX57" s="133">
        <f t="shared" si="20"/>
        <v>0</v>
      </c>
    </row>
    <row r="58" spans="1:51" x14ac:dyDescent="0.2">
      <c r="A58" s="1" t="s">
        <v>103</v>
      </c>
      <c r="B58" s="1" t="s">
        <v>104</v>
      </c>
      <c r="C58" s="145">
        <v>2555</v>
      </c>
      <c r="D58" s="112">
        <v>0</v>
      </c>
      <c r="E58" s="113">
        <f t="shared" si="24"/>
        <v>0</v>
      </c>
      <c r="F58" s="112">
        <v>0</v>
      </c>
      <c r="G58" s="113">
        <f t="shared" si="25"/>
        <v>0</v>
      </c>
      <c r="H58" s="112">
        <v>0</v>
      </c>
      <c r="I58" s="112">
        <v>2488</v>
      </c>
      <c r="J58" s="110"/>
      <c r="K58" s="111">
        <f t="shared" si="4"/>
        <v>0</v>
      </c>
      <c r="L58" s="110"/>
      <c r="M58" s="111">
        <f t="shared" si="0"/>
        <v>0</v>
      </c>
      <c r="N58" s="156">
        <v>0</v>
      </c>
      <c r="O58" s="54">
        <v>465</v>
      </c>
      <c r="P58" s="54">
        <v>0</v>
      </c>
      <c r="Q58" s="55">
        <f t="shared" si="5"/>
        <v>0</v>
      </c>
      <c r="R58" s="54">
        <v>0</v>
      </c>
      <c r="S58" s="55">
        <f t="shared" si="6"/>
        <v>0</v>
      </c>
      <c r="T58" s="54">
        <v>0</v>
      </c>
      <c r="U58" s="56">
        <v>421</v>
      </c>
      <c r="V58" s="54"/>
      <c r="W58" s="55">
        <f t="shared" si="7"/>
        <v>0</v>
      </c>
      <c r="X58" s="54"/>
      <c r="Y58" s="55">
        <f t="shared" si="1"/>
        <v>0</v>
      </c>
      <c r="Z58" s="160">
        <v>0</v>
      </c>
      <c r="AA58" s="7">
        <v>8033</v>
      </c>
      <c r="AB58" s="7">
        <v>0</v>
      </c>
      <c r="AC58" s="14">
        <f t="shared" si="8"/>
        <v>0</v>
      </c>
      <c r="AD58" s="7">
        <v>0</v>
      </c>
      <c r="AE58" s="14">
        <f t="shared" si="9"/>
        <v>0</v>
      </c>
      <c r="AF58" s="7">
        <v>0</v>
      </c>
      <c r="AG58" s="7">
        <v>7896</v>
      </c>
      <c r="AH58" s="7"/>
      <c r="AI58" s="14">
        <f t="shared" si="10"/>
        <v>0</v>
      </c>
      <c r="AJ58" s="7"/>
      <c r="AK58" s="14">
        <f t="shared" si="2"/>
        <v>0</v>
      </c>
      <c r="AL58" s="159">
        <v>0</v>
      </c>
      <c r="AM58" s="8">
        <f t="shared" si="26"/>
        <v>11053</v>
      </c>
      <c r="AN58" s="8">
        <f t="shared" si="11"/>
        <v>0</v>
      </c>
      <c r="AO58" s="13">
        <f t="shared" si="12"/>
        <v>0</v>
      </c>
      <c r="AP58" s="161">
        <f t="shared" si="13"/>
        <v>0</v>
      </c>
      <c r="AQ58" s="13">
        <f t="shared" si="3"/>
        <v>0</v>
      </c>
      <c r="AR58" s="162">
        <f t="shared" si="14"/>
        <v>0</v>
      </c>
      <c r="AS58" s="133">
        <f t="shared" si="15"/>
        <v>10805</v>
      </c>
      <c r="AT58" s="133">
        <f t="shared" si="16"/>
        <v>0</v>
      </c>
      <c r="AU58" s="124">
        <f t="shared" si="17"/>
        <v>0</v>
      </c>
      <c r="AV58" s="133">
        <f t="shared" si="18"/>
        <v>0</v>
      </c>
      <c r="AW58" s="136">
        <f t="shared" si="19"/>
        <v>0</v>
      </c>
      <c r="AX58" s="133">
        <f t="shared" si="20"/>
        <v>0</v>
      </c>
    </row>
    <row r="59" spans="1:51" x14ac:dyDescent="0.2">
      <c r="A59" s="1"/>
      <c r="B59" s="15" t="s">
        <v>423</v>
      </c>
      <c r="C59" s="145">
        <v>2555</v>
      </c>
      <c r="D59" s="112"/>
      <c r="E59" s="113">
        <f t="shared" si="24"/>
        <v>0</v>
      </c>
      <c r="F59" s="112"/>
      <c r="G59" s="113">
        <f t="shared" si="25"/>
        <v>0</v>
      </c>
      <c r="H59" s="112"/>
      <c r="I59" s="112">
        <v>2488</v>
      </c>
      <c r="J59" s="110"/>
      <c r="K59" s="111">
        <f t="shared" si="4"/>
        <v>0</v>
      </c>
      <c r="L59" s="110"/>
      <c r="M59" s="111">
        <f t="shared" si="0"/>
        <v>0</v>
      </c>
      <c r="N59" s="156"/>
      <c r="O59" s="54">
        <v>465</v>
      </c>
      <c r="P59" s="54"/>
      <c r="Q59" s="55">
        <f t="shared" si="5"/>
        <v>0</v>
      </c>
      <c r="R59" s="54"/>
      <c r="S59" s="55">
        <f t="shared" si="6"/>
        <v>0</v>
      </c>
      <c r="T59" s="54"/>
      <c r="U59" s="56">
        <v>421</v>
      </c>
      <c r="V59" s="54"/>
      <c r="W59" s="55">
        <f t="shared" si="7"/>
        <v>0</v>
      </c>
      <c r="X59" s="54"/>
      <c r="Y59" s="55">
        <f t="shared" si="1"/>
        <v>0</v>
      </c>
      <c r="Z59" s="160"/>
      <c r="AA59" s="7">
        <v>8033</v>
      </c>
      <c r="AB59" s="7">
        <v>0</v>
      </c>
      <c r="AC59" s="14">
        <f t="shared" si="8"/>
        <v>0</v>
      </c>
      <c r="AD59" s="7">
        <v>0</v>
      </c>
      <c r="AE59" s="14">
        <f t="shared" si="9"/>
        <v>0</v>
      </c>
      <c r="AF59" s="7">
        <v>0</v>
      </c>
      <c r="AG59" s="7">
        <v>7896</v>
      </c>
      <c r="AH59" s="7"/>
      <c r="AI59" s="14">
        <f t="shared" si="10"/>
        <v>0</v>
      </c>
      <c r="AJ59" s="7"/>
      <c r="AK59" s="14">
        <f t="shared" si="2"/>
        <v>0</v>
      </c>
      <c r="AL59" s="159">
        <v>0</v>
      </c>
      <c r="AM59" s="8">
        <f t="shared" si="26"/>
        <v>11053</v>
      </c>
      <c r="AN59" s="8">
        <f t="shared" si="11"/>
        <v>0</v>
      </c>
      <c r="AO59" s="13">
        <f t="shared" si="12"/>
        <v>0</v>
      </c>
      <c r="AP59" s="161">
        <f t="shared" si="13"/>
        <v>0</v>
      </c>
      <c r="AQ59" s="13">
        <f t="shared" si="3"/>
        <v>0</v>
      </c>
      <c r="AR59" s="162">
        <f t="shared" si="14"/>
        <v>0</v>
      </c>
      <c r="AS59" s="133">
        <f t="shared" si="15"/>
        <v>10805</v>
      </c>
      <c r="AT59" s="133">
        <f t="shared" si="16"/>
        <v>0</v>
      </c>
      <c r="AU59" s="124">
        <f t="shared" si="17"/>
        <v>0</v>
      </c>
      <c r="AV59" s="133">
        <f t="shared" si="18"/>
        <v>0</v>
      </c>
      <c r="AW59" s="136">
        <f t="shared" si="19"/>
        <v>0</v>
      </c>
      <c r="AX59" s="133">
        <f t="shared" si="20"/>
        <v>0</v>
      </c>
    </row>
    <row r="60" spans="1:51" x14ac:dyDescent="0.2">
      <c r="A60" s="1" t="s">
        <v>105</v>
      </c>
      <c r="B60" s="1" t="s">
        <v>106</v>
      </c>
      <c r="C60" s="145">
        <v>2555</v>
      </c>
      <c r="D60" s="112">
        <v>0</v>
      </c>
      <c r="E60" s="113">
        <f t="shared" si="24"/>
        <v>0</v>
      </c>
      <c r="F60" s="112">
        <v>0</v>
      </c>
      <c r="G60" s="113">
        <f t="shared" si="25"/>
        <v>0</v>
      </c>
      <c r="H60" s="112">
        <v>0</v>
      </c>
      <c r="I60" s="112">
        <v>2488</v>
      </c>
      <c r="J60" s="110"/>
      <c r="K60" s="111">
        <f t="shared" si="4"/>
        <v>0</v>
      </c>
      <c r="L60" s="110"/>
      <c r="M60" s="111">
        <f t="shared" si="0"/>
        <v>0</v>
      </c>
      <c r="N60" s="156">
        <v>0</v>
      </c>
      <c r="O60" s="54">
        <v>465</v>
      </c>
      <c r="P60" s="54">
        <v>0</v>
      </c>
      <c r="Q60" s="55">
        <f t="shared" si="5"/>
        <v>0</v>
      </c>
      <c r="R60" s="54">
        <v>0</v>
      </c>
      <c r="S60" s="55">
        <f t="shared" si="6"/>
        <v>0</v>
      </c>
      <c r="T60" s="54">
        <v>0</v>
      </c>
      <c r="U60" s="56">
        <v>421</v>
      </c>
      <c r="V60" s="54"/>
      <c r="W60" s="55">
        <f t="shared" si="7"/>
        <v>0</v>
      </c>
      <c r="X60" s="54"/>
      <c r="Y60" s="55">
        <f t="shared" si="1"/>
        <v>0</v>
      </c>
      <c r="Z60" s="160">
        <v>0</v>
      </c>
      <c r="AA60" s="7">
        <v>8033</v>
      </c>
      <c r="AB60" s="7">
        <v>4</v>
      </c>
      <c r="AC60" s="14">
        <f t="shared" si="8"/>
        <v>49.794597286194453</v>
      </c>
      <c r="AD60" s="7">
        <v>0</v>
      </c>
      <c r="AE60" s="14">
        <f t="shared" si="9"/>
        <v>0</v>
      </c>
      <c r="AF60" s="7">
        <v>4</v>
      </c>
      <c r="AG60" s="7">
        <v>7896</v>
      </c>
      <c r="AH60" s="7">
        <v>4</v>
      </c>
      <c r="AI60" s="14">
        <f t="shared" si="10"/>
        <v>50.658561296859176</v>
      </c>
      <c r="AJ60" s="7"/>
      <c r="AK60" s="14">
        <f t="shared" si="2"/>
        <v>0</v>
      </c>
      <c r="AL60" s="159">
        <v>4</v>
      </c>
      <c r="AM60" s="8">
        <f t="shared" si="26"/>
        <v>11053</v>
      </c>
      <c r="AN60" s="8">
        <f t="shared" si="11"/>
        <v>4</v>
      </c>
      <c r="AO60" s="13">
        <f t="shared" si="12"/>
        <v>36.189269881480143</v>
      </c>
      <c r="AP60" s="161">
        <f t="shared" si="13"/>
        <v>0</v>
      </c>
      <c r="AQ60" s="13">
        <f t="shared" si="3"/>
        <v>0</v>
      </c>
      <c r="AR60" s="162">
        <f t="shared" si="14"/>
        <v>4</v>
      </c>
      <c r="AS60" s="133">
        <f t="shared" si="15"/>
        <v>10805</v>
      </c>
      <c r="AT60" s="133">
        <f t="shared" si="16"/>
        <v>4</v>
      </c>
      <c r="AU60" s="124">
        <f t="shared" si="17"/>
        <v>37.019898195279964</v>
      </c>
      <c r="AV60" s="133">
        <f t="shared" si="18"/>
        <v>0</v>
      </c>
      <c r="AW60" s="136">
        <f t="shared" si="19"/>
        <v>0</v>
      </c>
      <c r="AX60" s="133">
        <f t="shared" si="20"/>
        <v>4</v>
      </c>
    </row>
    <row r="61" spans="1:51" x14ac:dyDescent="0.2">
      <c r="A61" s="1" t="s">
        <v>107</v>
      </c>
      <c r="B61" s="1" t="s">
        <v>108</v>
      </c>
      <c r="C61" s="145">
        <v>2555</v>
      </c>
      <c r="D61" s="112">
        <v>0</v>
      </c>
      <c r="E61" s="113">
        <f t="shared" si="24"/>
        <v>0</v>
      </c>
      <c r="F61" s="112">
        <v>0</v>
      </c>
      <c r="G61" s="113">
        <f t="shared" si="25"/>
        <v>0</v>
      </c>
      <c r="H61" s="112">
        <v>0</v>
      </c>
      <c r="I61" s="112">
        <v>2488</v>
      </c>
      <c r="J61" s="110"/>
      <c r="K61" s="111">
        <f t="shared" si="4"/>
        <v>0</v>
      </c>
      <c r="L61" s="110"/>
      <c r="M61" s="111">
        <f t="shared" si="0"/>
        <v>0</v>
      </c>
      <c r="N61" s="156">
        <v>0</v>
      </c>
      <c r="O61" s="54">
        <v>465</v>
      </c>
      <c r="P61" s="54">
        <v>0</v>
      </c>
      <c r="Q61" s="55">
        <f t="shared" si="5"/>
        <v>0</v>
      </c>
      <c r="R61" s="54">
        <v>0</v>
      </c>
      <c r="S61" s="55">
        <f t="shared" si="6"/>
        <v>0</v>
      </c>
      <c r="T61" s="54">
        <v>0</v>
      </c>
      <c r="U61" s="56">
        <v>421</v>
      </c>
      <c r="V61" s="54"/>
      <c r="W61" s="55">
        <f t="shared" si="7"/>
        <v>0</v>
      </c>
      <c r="X61" s="54"/>
      <c r="Y61" s="55">
        <f t="shared" si="1"/>
        <v>0</v>
      </c>
      <c r="Z61" s="160">
        <v>0</v>
      </c>
      <c r="AA61" s="7">
        <v>8033</v>
      </c>
      <c r="AB61" s="7">
        <v>4</v>
      </c>
      <c r="AC61" s="14">
        <f t="shared" si="8"/>
        <v>49.794597286194453</v>
      </c>
      <c r="AD61" s="7">
        <v>0</v>
      </c>
      <c r="AE61" s="14">
        <f t="shared" si="9"/>
        <v>0</v>
      </c>
      <c r="AF61" s="7">
        <v>4</v>
      </c>
      <c r="AG61" s="7">
        <v>7896</v>
      </c>
      <c r="AH61" s="7">
        <v>4</v>
      </c>
      <c r="AI61" s="14">
        <f t="shared" si="10"/>
        <v>50.658561296859176</v>
      </c>
      <c r="AJ61" s="7"/>
      <c r="AK61" s="14">
        <f t="shared" si="2"/>
        <v>0</v>
      </c>
      <c r="AL61" s="159">
        <v>4</v>
      </c>
      <c r="AM61" s="8">
        <f t="shared" si="26"/>
        <v>11053</v>
      </c>
      <c r="AN61" s="8">
        <f t="shared" si="11"/>
        <v>4</v>
      </c>
      <c r="AO61" s="13">
        <f t="shared" si="12"/>
        <v>36.189269881480143</v>
      </c>
      <c r="AP61" s="161">
        <f t="shared" si="13"/>
        <v>0</v>
      </c>
      <c r="AQ61" s="13">
        <f t="shared" si="3"/>
        <v>0</v>
      </c>
      <c r="AR61" s="162">
        <f t="shared" si="14"/>
        <v>4</v>
      </c>
      <c r="AS61" s="133">
        <f t="shared" si="15"/>
        <v>10805</v>
      </c>
      <c r="AT61" s="133">
        <f t="shared" si="16"/>
        <v>4</v>
      </c>
      <c r="AU61" s="124">
        <f t="shared" si="17"/>
        <v>37.019898195279964</v>
      </c>
      <c r="AV61" s="133">
        <f t="shared" si="18"/>
        <v>0</v>
      </c>
      <c r="AW61" s="136">
        <f t="shared" si="19"/>
        <v>0</v>
      </c>
      <c r="AX61" s="133">
        <f t="shared" si="20"/>
        <v>4</v>
      </c>
    </row>
    <row r="62" spans="1:51" x14ac:dyDescent="0.2">
      <c r="A62" s="1" t="s">
        <v>109</v>
      </c>
      <c r="B62" s="1" t="s">
        <v>110</v>
      </c>
      <c r="C62" s="145">
        <v>2555</v>
      </c>
      <c r="D62" s="112">
        <v>12</v>
      </c>
      <c r="E62" s="113">
        <f t="shared" si="24"/>
        <v>469.66731898238748</v>
      </c>
      <c r="F62" s="112">
        <v>0</v>
      </c>
      <c r="G62" s="113">
        <f t="shared" si="25"/>
        <v>0</v>
      </c>
      <c r="H62" s="112">
        <v>8</v>
      </c>
      <c r="I62" s="112">
        <v>2488</v>
      </c>
      <c r="J62" s="110">
        <v>12</v>
      </c>
      <c r="K62" s="111">
        <f t="shared" si="4"/>
        <v>482.31511254019296</v>
      </c>
      <c r="L62" s="110"/>
      <c r="M62" s="111">
        <f t="shared" si="0"/>
        <v>0</v>
      </c>
      <c r="N62" s="156">
        <v>8</v>
      </c>
      <c r="O62" s="54">
        <v>465</v>
      </c>
      <c r="P62" s="54">
        <v>2</v>
      </c>
      <c r="Q62" s="55">
        <f t="shared" si="5"/>
        <v>430.10752688172045</v>
      </c>
      <c r="R62" s="54">
        <v>1</v>
      </c>
      <c r="S62" s="55">
        <f t="shared" si="6"/>
        <v>215.05376344086022</v>
      </c>
      <c r="T62" s="54">
        <v>2</v>
      </c>
      <c r="U62" s="56">
        <v>421</v>
      </c>
      <c r="V62" s="54">
        <v>2</v>
      </c>
      <c r="W62" s="55">
        <f t="shared" si="7"/>
        <v>475.05938242280286</v>
      </c>
      <c r="X62" s="54"/>
      <c r="Y62" s="55">
        <f t="shared" si="1"/>
        <v>0</v>
      </c>
      <c r="Z62" s="160">
        <v>1</v>
      </c>
      <c r="AA62" s="7">
        <v>8033</v>
      </c>
      <c r="AB62" s="7">
        <v>70</v>
      </c>
      <c r="AC62" s="14">
        <f t="shared" si="8"/>
        <v>871.40545250840285</v>
      </c>
      <c r="AD62" s="7">
        <v>24</v>
      </c>
      <c r="AE62" s="14">
        <f t="shared" si="9"/>
        <v>298.7675837171667</v>
      </c>
      <c r="AF62" s="7">
        <v>36</v>
      </c>
      <c r="AG62" s="7">
        <v>7896</v>
      </c>
      <c r="AH62" s="7">
        <v>67</v>
      </c>
      <c r="AI62" s="14">
        <f t="shared" si="10"/>
        <v>848.53090172239115</v>
      </c>
      <c r="AJ62" s="7">
        <v>21</v>
      </c>
      <c r="AK62" s="14">
        <f t="shared" si="2"/>
        <v>265.95744680851061</v>
      </c>
      <c r="AL62" s="159">
        <v>36</v>
      </c>
      <c r="AM62" s="8">
        <f t="shared" si="26"/>
        <v>11053</v>
      </c>
      <c r="AN62" s="8">
        <f t="shared" si="11"/>
        <v>84</v>
      </c>
      <c r="AO62" s="13">
        <f t="shared" si="12"/>
        <v>759.97466751108288</v>
      </c>
      <c r="AP62" s="161">
        <f t="shared" si="13"/>
        <v>25</v>
      </c>
      <c r="AQ62" s="13">
        <f t="shared" si="3"/>
        <v>226.18293675925088</v>
      </c>
      <c r="AR62" s="162">
        <f t="shared" si="14"/>
        <v>46</v>
      </c>
      <c r="AS62" s="133">
        <f t="shared" si="15"/>
        <v>10805</v>
      </c>
      <c r="AT62" s="133">
        <f t="shared" si="16"/>
        <v>81</v>
      </c>
      <c r="AU62" s="124">
        <f t="shared" si="17"/>
        <v>749.6529384544192</v>
      </c>
      <c r="AV62" s="133">
        <f t="shared" si="18"/>
        <v>21</v>
      </c>
      <c r="AW62" s="136">
        <f t="shared" si="19"/>
        <v>194.35446552521981</v>
      </c>
      <c r="AX62" s="133">
        <f t="shared" si="20"/>
        <v>45</v>
      </c>
    </row>
    <row r="63" spans="1:51" x14ac:dyDescent="0.2">
      <c r="A63" s="1" t="s">
        <v>111</v>
      </c>
      <c r="B63" s="1" t="s">
        <v>112</v>
      </c>
      <c r="C63" s="145">
        <v>2555</v>
      </c>
      <c r="D63" s="112">
        <v>12</v>
      </c>
      <c r="E63" s="113">
        <f t="shared" si="24"/>
        <v>469.66731898238748</v>
      </c>
      <c r="F63" s="112">
        <v>0</v>
      </c>
      <c r="G63" s="113">
        <f t="shared" si="25"/>
        <v>0</v>
      </c>
      <c r="H63" s="112">
        <v>8</v>
      </c>
      <c r="I63" s="112">
        <v>2488</v>
      </c>
      <c r="J63" s="110">
        <v>12</v>
      </c>
      <c r="K63" s="111">
        <f t="shared" si="4"/>
        <v>482.31511254019296</v>
      </c>
      <c r="L63" s="110"/>
      <c r="M63" s="111">
        <f t="shared" si="0"/>
        <v>0</v>
      </c>
      <c r="N63" s="156">
        <v>8</v>
      </c>
      <c r="O63" s="54">
        <v>465</v>
      </c>
      <c r="P63" s="54">
        <v>2</v>
      </c>
      <c r="Q63" s="55">
        <f t="shared" si="5"/>
        <v>430.10752688172045</v>
      </c>
      <c r="R63" s="54">
        <v>1</v>
      </c>
      <c r="S63" s="55">
        <f t="shared" si="6"/>
        <v>215.05376344086022</v>
      </c>
      <c r="T63" s="54">
        <v>2</v>
      </c>
      <c r="U63" s="56">
        <v>421</v>
      </c>
      <c r="V63" s="54">
        <v>2</v>
      </c>
      <c r="W63" s="55">
        <f t="shared" si="7"/>
        <v>475.05938242280286</v>
      </c>
      <c r="X63" s="54"/>
      <c r="Y63" s="55">
        <f t="shared" si="1"/>
        <v>0</v>
      </c>
      <c r="Z63" s="160">
        <v>1</v>
      </c>
      <c r="AA63" s="7">
        <v>8033</v>
      </c>
      <c r="AB63" s="7">
        <v>32</v>
      </c>
      <c r="AC63" s="14">
        <f t="shared" si="8"/>
        <v>398.35677828955562</v>
      </c>
      <c r="AD63" s="7">
        <v>0</v>
      </c>
      <c r="AE63" s="14">
        <f t="shared" si="9"/>
        <v>0</v>
      </c>
      <c r="AF63" s="7">
        <v>31</v>
      </c>
      <c r="AG63" s="7">
        <v>7896</v>
      </c>
      <c r="AH63" s="7">
        <v>31</v>
      </c>
      <c r="AI63" s="14">
        <f t="shared" si="10"/>
        <v>392.60385005065854</v>
      </c>
      <c r="AJ63" s="7"/>
      <c r="AK63" s="14">
        <f t="shared" si="2"/>
        <v>0</v>
      </c>
      <c r="AL63" s="159">
        <v>31</v>
      </c>
      <c r="AM63" s="8">
        <f t="shared" si="26"/>
        <v>11053</v>
      </c>
      <c r="AN63" s="8">
        <f t="shared" si="11"/>
        <v>46</v>
      </c>
      <c r="AO63" s="13">
        <f t="shared" si="12"/>
        <v>416.17660363702169</v>
      </c>
      <c r="AP63" s="161">
        <f t="shared" si="13"/>
        <v>1</v>
      </c>
      <c r="AQ63" s="13">
        <f t="shared" si="3"/>
        <v>9.0473174703700359</v>
      </c>
      <c r="AR63" s="162">
        <f t="shared" si="14"/>
        <v>41</v>
      </c>
      <c r="AS63" s="133">
        <f t="shared" si="15"/>
        <v>10805</v>
      </c>
      <c r="AT63" s="133">
        <f t="shared" si="16"/>
        <v>45</v>
      </c>
      <c r="AU63" s="124">
        <f t="shared" si="17"/>
        <v>416.47385469689954</v>
      </c>
      <c r="AV63" s="133">
        <f t="shared" si="18"/>
        <v>0</v>
      </c>
      <c r="AW63" s="136">
        <f t="shared" si="19"/>
        <v>0</v>
      </c>
      <c r="AX63" s="133">
        <f t="shared" si="20"/>
        <v>40</v>
      </c>
    </row>
    <row r="64" spans="1:51" x14ac:dyDescent="0.2">
      <c r="A64" s="155" t="s">
        <v>113</v>
      </c>
      <c r="B64" s="155" t="s">
        <v>114</v>
      </c>
      <c r="C64" s="145">
        <v>2555</v>
      </c>
      <c r="D64" s="112">
        <v>0</v>
      </c>
      <c r="E64" s="113">
        <f t="shared" si="24"/>
        <v>0</v>
      </c>
      <c r="F64" s="112">
        <v>0</v>
      </c>
      <c r="G64" s="113">
        <f t="shared" si="25"/>
        <v>0</v>
      </c>
      <c r="H64" s="112">
        <v>0</v>
      </c>
      <c r="I64" s="112">
        <v>2488</v>
      </c>
      <c r="J64" s="110"/>
      <c r="K64" s="111">
        <f t="shared" si="4"/>
        <v>0</v>
      </c>
      <c r="L64" s="110"/>
      <c r="M64" s="111">
        <f t="shared" si="0"/>
        <v>0</v>
      </c>
      <c r="N64" s="156">
        <v>0</v>
      </c>
      <c r="O64" s="54">
        <v>465</v>
      </c>
      <c r="P64" s="54">
        <v>0</v>
      </c>
      <c r="Q64" s="55">
        <f t="shared" si="5"/>
        <v>0</v>
      </c>
      <c r="R64" s="54">
        <v>0</v>
      </c>
      <c r="S64" s="55">
        <f t="shared" si="6"/>
        <v>0</v>
      </c>
      <c r="T64" s="54">
        <v>0</v>
      </c>
      <c r="U64" s="56">
        <v>421</v>
      </c>
      <c r="V64" s="54"/>
      <c r="W64" s="55">
        <f t="shared" si="7"/>
        <v>0</v>
      </c>
      <c r="X64" s="54"/>
      <c r="Y64" s="55">
        <f t="shared" si="1"/>
        <v>0</v>
      </c>
      <c r="Z64" s="160">
        <v>0</v>
      </c>
      <c r="AA64" s="7">
        <v>8033</v>
      </c>
      <c r="AB64" s="7">
        <v>6</v>
      </c>
      <c r="AC64" s="14">
        <f t="shared" si="8"/>
        <v>74.691895929291675</v>
      </c>
      <c r="AD64" s="7">
        <v>6</v>
      </c>
      <c r="AE64" s="14">
        <f t="shared" si="9"/>
        <v>74.691895929291675</v>
      </c>
      <c r="AF64" s="7">
        <v>5</v>
      </c>
      <c r="AG64" s="7">
        <v>7896</v>
      </c>
      <c r="AH64" s="7">
        <v>6</v>
      </c>
      <c r="AI64" s="14">
        <f t="shared" si="10"/>
        <v>75.98784194528875</v>
      </c>
      <c r="AJ64" s="7">
        <v>6</v>
      </c>
      <c r="AK64" s="14">
        <f t="shared" si="2"/>
        <v>75.98784194528875</v>
      </c>
      <c r="AL64" s="159">
        <v>5</v>
      </c>
      <c r="AM64" s="8">
        <f t="shared" si="26"/>
        <v>11053</v>
      </c>
      <c r="AN64" s="8">
        <f t="shared" si="11"/>
        <v>6</v>
      </c>
      <c r="AO64" s="13">
        <f t="shared" si="12"/>
        <v>54.283904822220208</v>
      </c>
      <c r="AP64" s="161">
        <f t="shared" si="13"/>
        <v>6</v>
      </c>
      <c r="AQ64" s="13">
        <f t="shared" si="3"/>
        <v>54.283904822220208</v>
      </c>
      <c r="AR64" s="162">
        <f t="shared" si="14"/>
        <v>5</v>
      </c>
      <c r="AS64" s="133">
        <f t="shared" si="15"/>
        <v>10805</v>
      </c>
      <c r="AT64" s="133">
        <f t="shared" si="16"/>
        <v>6</v>
      </c>
      <c r="AU64" s="124">
        <f t="shared" si="17"/>
        <v>55.529847292919946</v>
      </c>
      <c r="AV64" s="133">
        <f t="shared" si="18"/>
        <v>6</v>
      </c>
      <c r="AW64" s="136">
        <f t="shared" si="19"/>
        <v>55.529847292919946</v>
      </c>
      <c r="AX64" s="133">
        <f t="shared" si="20"/>
        <v>5</v>
      </c>
    </row>
    <row r="65" spans="1:51" x14ac:dyDescent="0.2">
      <c r="A65" s="1" t="s">
        <v>115</v>
      </c>
      <c r="B65" s="1" t="s">
        <v>116</v>
      </c>
      <c r="C65" s="145">
        <v>2555</v>
      </c>
      <c r="D65" s="112">
        <v>0</v>
      </c>
      <c r="E65" s="113">
        <f t="shared" si="24"/>
        <v>0</v>
      </c>
      <c r="F65" s="112">
        <v>0</v>
      </c>
      <c r="G65" s="113">
        <f t="shared" si="25"/>
        <v>0</v>
      </c>
      <c r="H65" s="112">
        <v>0</v>
      </c>
      <c r="I65" s="112">
        <v>2488</v>
      </c>
      <c r="J65" s="110"/>
      <c r="K65" s="111">
        <f t="shared" si="4"/>
        <v>0</v>
      </c>
      <c r="L65" s="110"/>
      <c r="M65" s="111">
        <f t="shared" si="0"/>
        <v>0</v>
      </c>
      <c r="N65" s="156">
        <v>0</v>
      </c>
      <c r="O65" s="54">
        <v>465</v>
      </c>
      <c r="P65" s="54">
        <v>0</v>
      </c>
      <c r="Q65" s="55">
        <f t="shared" si="5"/>
        <v>0</v>
      </c>
      <c r="R65" s="54">
        <v>0</v>
      </c>
      <c r="S65" s="55">
        <f t="shared" si="6"/>
        <v>0</v>
      </c>
      <c r="T65" s="54">
        <v>0</v>
      </c>
      <c r="U65" s="56">
        <v>421</v>
      </c>
      <c r="V65" s="54"/>
      <c r="W65" s="55">
        <f t="shared" si="7"/>
        <v>0</v>
      </c>
      <c r="X65" s="54"/>
      <c r="Y65" s="55">
        <f t="shared" si="1"/>
        <v>0</v>
      </c>
      <c r="Z65" s="160">
        <v>0</v>
      </c>
      <c r="AA65" s="7">
        <v>8033</v>
      </c>
      <c r="AB65" s="7">
        <v>44</v>
      </c>
      <c r="AC65" s="14">
        <f t="shared" si="8"/>
        <v>547.74057014813889</v>
      </c>
      <c r="AD65" s="7">
        <v>30</v>
      </c>
      <c r="AE65" s="14">
        <f t="shared" si="9"/>
        <v>373.45947964645836</v>
      </c>
      <c r="AF65" s="7">
        <v>0</v>
      </c>
      <c r="AG65" s="7">
        <v>7896</v>
      </c>
      <c r="AH65" s="7">
        <v>45</v>
      </c>
      <c r="AI65" s="14">
        <f t="shared" si="10"/>
        <v>569.90881458966567</v>
      </c>
      <c r="AJ65" s="7">
        <v>30</v>
      </c>
      <c r="AK65" s="14">
        <f t="shared" si="2"/>
        <v>379.93920972644378</v>
      </c>
      <c r="AL65" s="159">
        <v>0</v>
      </c>
      <c r="AM65" s="8">
        <f t="shared" si="26"/>
        <v>11053</v>
      </c>
      <c r="AN65" s="8">
        <f t="shared" si="11"/>
        <v>44</v>
      </c>
      <c r="AO65" s="13">
        <f t="shared" si="12"/>
        <v>398.08196869628159</v>
      </c>
      <c r="AP65" s="161">
        <f t="shared" si="13"/>
        <v>30</v>
      </c>
      <c r="AQ65" s="13">
        <f t="shared" si="3"/>
        <v>271.41952411110105</v>
      </c>
      <c r="AR65" s="162">
        <f t="shared" si="14"/>
        <v>0</v>
      </c>
      <c r="AS65" s="133">
        <f t="shared" si="15"/>
        <v>10805</v>
      </c>
      <c r="AT65" s="133">
        <f t="shared" si="16"/>
        <v>45</v>
      </c>
      <c r="AU65" s="124">
        <f t="shared" si="17"/>
        <v>416.47385469689954</v>
      </c>
      <c r="AV65" s="133">
        <f t="shared" si="18"/>
        <v>30</v>
      </c>
      <c r="AW65" s="136">
        <f t="shared" si="19"/>
        <v>277.64923646459971</v>
      </c>
      <c r="AX65" s="133">
        <f t="shared" si="20"/>
        <v>0</v>
      </c>
    </row>
    <row r="66" spans="1:51" x14ac:dyDescent="0.2">
      <c r="A66" s="1" t="s">
        <v>117</v>
      </c>
      <c r="B66" s="1" t="s">
        <v>118</v>
      </c>
      <c r="C66" s="145">
        <v>2555</v>
      </c>
      <c r="D66" s="112">
        <v>0</v>
      </c>
      <c r="E66" s="113">
        <f t="shared" si="24"/>
        <v>0</v>
      </c>
      <c r="F66" s="112">
        <v>0</v>
      </c>
      <c r="G66" s="113">
        <f t="shared" si="25"/>
        <v>0</v>
      </c>
      <c r="H66" s="112">
        <v>0</v>
      </c>
      <c r="I66" s="112">
        <v>2488</v>
      </c>
      <c r="J66" s="110"/>
      <c r="K66" s="111">
        <f t="shared" si="4"/>
        <v>0</v>
      </c>
      <c r="L66" s="110"/>
      <c r="M66" s="111">
        <f t="shared" si="0"/>
        <v>0</v>
      </c>
      <c r="N66" s="156">
        <v>0</v>
      </c>
      <c r="O66" s="54">
        <v>465</v>
      </c>
      <c r="P66" s="54">
        <v>0</v>
      </c>
      <c r="Q66" s="55">
        <f t="shared" si="5"/>
        <v>0</v>
      </c>
      <c r="R66" s="54">
        <v>0</v>
      </c>
      <c r="S66" s="55">
        <f t="shared" si="6"/>
        <v>0</v>
      </c>
      <c r="T66" s="54">
        <v>0</v>
      </c>
      <c r="U66" s="56">
        <v>421</v>
      </c>
      <c r="V66" s="54"/>
      <c r="W66" s="55">
        <f t="shared" si="7"/>
        <v>0</v>
      </c>
      <c r="X66" s="54"/>
      <c r="Y66" s="55">
        <f t="shared" si="1"/>
        <v>0</v>
      </c>
      <c r="Z66" s="160">
        <v>0</v>
      </c>
      <c r="AA66" s="7">
        <v>8033</v>
      </c>
      <c r="AB66" s="7">
        <v>0</v>
      </c>
      <c r="AC66" s="14">
        <f t="shared" si="8"/>
        <v>0</v>
      </c>
      <c r="AD66" s="7">
        <v>0</v>
      </c>
      <c r="AE66" s="14">
        <f t="shared" si="9"/>
        <v>0</v>
      </c>
      <c r="AF66" s="7">
        <v>0</v>
      </c>
      <c r="AG66" s="7">
        <v>7896</v>
      </c>
      <c r="AH66" s="7"/>
      <c r="AI66" s="14">
        <f t="shared" si="10"/>
        <v>0</v>
      </c>
      <c r="AJ66" s="7"/>
      <c r="AK66" s="14">
        <f t="shared" si="2"/>
        <v>0</v>
      </c>
      <c r="AL66" s="159">
        <v>0</v>
      </c>
      <c r="AM66" s="8">
        <f t="shared" si="26"/>
        <v>11053</v>
      </c>
      <c r="AN66" s="8">
        <f t="shared" si="11"/>
        <v>0</v>
      </c>
      <c r="AO66" s="13">
        <f t="shared" si="12"/>
        <v>0</v>
      </c>
      <c r="AP66" s="161">
        <f t="shared" si="13"/>
        <v>0</v>
      </c>
      <c r="AQ66" s="13">
        <f t="shared" si="3"/>
        <v>0</v>
      </c>
      <c r="AR66" s="162">
        <f t="shared" si="14"/>
        <v>0</v>
      </c>
      <c r="AS66" s="133">
        <f t="shared" si="15"/>
        <v>10805</v>
      </c>
      <c r="AT66" s="133">
        <f t="shared" si="16"/>
        <v>0</v>
      </c>
      <c r="AU66" s="124">
        <f t="shared" si="17"/>
        <v>0</v>
      </c>
      <c r="AV66" s="133">
        <f t="shared" si="18"/>
        <v>0</v>
      </c>
      <c r="AW66" s="136">
        <f t="shared" si="19"/>
        <v>0</v>
      </c>
      <c r="AX66" s="133">
        <f t="shared" si="20"/>
        <v>0</v>
      </c>
    </row>
    <row r="67" spans="1:51" x14ac:dyDescent="0.2">
      <c r="A67" s="1" t="s">
        <v>119</v>
      </c>
      <c r="B67" s="1" t="s">
        <v>120</v>
      </c>
      <c r="C67" s="145">
        <v>2555</v>
      </c>
      <c r="D67" s="112">
        <v>0</v>
      </c>
      <c r="E67" s="113">
        <f t="shared" si="24"/>
        <v>0</v>
      </c>
      <c r="F67" s="112">
        <v>0</v>
      </c>
      <c r="G67" s="113">
        <f t="shared" si="25"/>
        <v>0</v>
      </c>
      <c r="H67" s="112">
        <v>0</v>
      </c>
      <c r="I67" s="112">
        <v>2488</v>
      </c>
      <c r="J67" s="110"/>
      <c r="K67" s="111">
        <f t="shared" si="4"/>
        <v>0</v>
      </c>
      <c r="L67" s="110"/>
      <c r="M67" s="111">
        <f t="shared" si="0"/>
        <v>0</v>
      </c>
      <c r="N67" s="156">
        <v>0</v>
      </c>
      <c r="O67" s="54">
        <v>465</v>
      </c>
      <c r="P67" s="54">
        <v>0</v>
      </c>
      <c r="Q67" s="55">
        <f t="shared" si="5"/>
        <v>0</v>
      </c>
      <c r="R67" s="54">
        <v>0</v>
      </c>
      <c r="S67" s="55">
        <f t="shared" si="6"/>
        <v>0</v>
      </c>
      <c r="T67" s="54">
        <v>0</v>
      </c>
      <c r="U67" s="56">
        <v>421</v>
      </c>
      <c r="V67" s="54"/>
      <c r="W67" s="55">
        <f t="shared" si="7"/>
        <v>0</v>
      </c>
      <c r="X67" s="54"/>
      <c r="Y67" s="55">
        <f t="shared" si="1"/>
        <v>0</v>
      </c>
      <c r="Z67" s="160">
        <v>0</v>
      </c>
      <c r="AA67" s="7">
        <v>8033</v>
      </c>
      <c r="AB67" s="7">
        <v>0</v>
      </c>
      <c r="AC67" s="14">
        <f t="shared" si="8"/>
        <v>0</v>
      </c>
      <c r="AD67" s="7">
        <v>0</v>
      </c>
      <c r="AE67" s="14">
        <f t="shared" si="9"/>
        <v>0</v>
      </c>
      <c r="AF67" s="7">
        <v>0</v>
      </c>
      <c r="AG67" s="7">
        <v>7896</v>
      </c>
      <c r="AH67" s="7"/>
      <c r="AI67" s="14">
        <f t="shared" si="10"/>
        <v>0</v>
      </c>
      <c r="AJ67" s="7"/>
      <c r="AK67" s="14">
        <f t="shared" si="2"/>
        <v>0</v>
      </c>
      <c r="AL67" s="159">
        <v>0</v>
      </c>
      <c r="AM67" s="8">
        <f t="shared" si="26"/>
        <v>11053</v>
      </c>
      <c r="AN67" s="8">
        <f t="shared" si="11"/>
        <v>0</v>
      </c>
      <c r="AO67" s="13">
        <f t="shared" si="12"/>
        <v>0</v>
      </c>
      <c r="AP67" s="161">
        <f t="shared" si="13"/>
        <v>0</v>
      </c>
      <c r="AQ67" s="13">
        <f t="shared" si="3"/>
        <v>0</v>
      </c>
      <c r="AR67" s="162">
        <f t="shared" si="14"/>
        <v>0</v>
      </c>
      <c r="AS67" s="133">
        <f t="shared" si="15"/>
        <v>10805</v>
      </c>
      <c r="AT67" s="133">
        <f t="shared" si="16"/>
        <v>0</v>
      </c>
      <c r="AU67" s="124">
        <f t="shared" si="17"/>
        <v>0</v>
      </c>
      <c r="AV67" s="133">
        <f t="shared" si="18"/>
        <v>0</v>
      </c>
      <c r="AW67" s="136">
        <f t="shared" si="19"/>
        <v>0</v>
      </c>
      <c r="AX67" s="133">
        <f t="shared" si="20"/>
        <v>0</v>
      </c>
    </row>
    <row r="68" spans="1:51" x14ac:dyDescent="0.2">
      <c r="A68" s="1" t="s">
        <v>121</v>
      </c>
      <c r="B68" s="1" t="s">
        <v>122</v>
      </c>
      <c r="C68" s="145">
        <v>2555</v>
      </c>
      <c r="D68" s="112">
        <v>0</v>
      </c>
      <c r="E68" s="113">
        <f t="shared" si="24"/>
        <v>0</v>
      </c>
      <c r="F68" s="112">
        <v>0</v>
      </c>
      <c r="G68" s="113">
        <f t="shared" si="25"/>
        <v>0</v>
      </c>
      <c r="H68" s="112">
        <v>0</v>
      </c>
      <c r="I68" s="112">
        <v>2488</v>
      </c>
      <c r="J68" s="110"/>
      <c r="K68" s="111">
        <f t="shared" si="4"/>
        <v>0</v>
      </c>
      <c r="L68" s="110"/>
      <c r="M68" s="111">
        <f t="shared" si="0"/>
        <v>0</v>
      </c>
      <c r="N68" s="156">
        <v>0</v>
      </c>
      <c r="O68" s="54">
        <v>465</v>
      </c>
      <c r="P68" s="54">
        <v>0</v>
      </c>
      <c r="Q68" s="55">
        <f t="shared" si="5"/>
        <v>0</v>
      </c>
      <c r="R68" s="54">
        <v>0</v>
      </c>
      <c r="S68" s="55">
        <f t="shared" si="6"/>
        <v>0</v>
      </c>
      <c r="T68" s="54">
        <v>0</v>
      </c>
      <c r="U68" s="56">
        <v>421</v>
      </c>
      <c r="V68" s="54"/>
      <c r="W68" s="55">
        <f t="shared" si="7"/>
        <v>0</v>
      </c>
      <c r="X68" s="54"/>
      <c r="Y68" s="55">
        <f t="shared" si="1"/>
        <v>0</v>
      </c>
      <c r="Z68" s="160">
        <v>0</v>
      </c>
      <c r="AA68" s="7">
        <v>8033</v>
      </c>
      <c r="AB68" s="7">
        <v>0</v>
      </c>
      <c r="AC68" s="14">
        <f t="shared" si="8"/>
        <v>0</v>
      </c>
      <c r="AD68" s="7">
        <v>0</v>
      </c>
      <c r="AE68" s="14">
        <f t="shared" si="9"/>
        <v>0</v>
      </c>
      <c r="AF68" s="7">
        <v>0</v>
      </c>
      <c r="AG68" s="7">
        <v>7896</v>
      </c>
      <c r="AH68" s="7"/>
      <c r="AI68" s="14">
        <f t="shared" si="10"/>
        <v>0</v>
      </c>
      <c r="AJ68" s="7"/>
      <c r="AK68" s="14">
        <f t="shared" si="2"/>
        <v>0</v>
      </c>
      <c r="AL68" s="159">
        <v>0</v>
      </c>
      <c r="AM68" s="8">
        <f t="shared" si="26"/>
        <v>11053</v>
      </c>
      <c r="AN68" s="8">
        <f t="shared" si="11"/>
        <v>0</v>
      </c>
      <c r="AO68" s="13">
        <f t="shared" si="12"/>
        <v>0</v>
      </c>
      <c r="AP68" s="161">
        <f t="shared" si="13"/>
        <v>0</v>
      </c>
      <c r="AQ68" s="13">
        <f t="shared" si="3"/>
        <v>0</v>
      </c>
      <c r="AR68" s="162">
        <f t="shared" si="14"/>
        <v>0</v>
      </c>
      <c r="AS68" s="133">
        <f t="shared" si="15"/>
        <v>10805</v>
      </c>
      <c r="AT68" s="133">
        <f t="shared" si="16"/>
        <v>0</v>
      </c>
      <c r="AU68" s="124">
        <f t="shared" si="17"/>
        <v>0</v>
      </c>
      <c r="AV68" s="133">
        <f t="shared" si="18"/>
        <v>0</v>
      </c>
      <c r="AW68" s="136">
        <f t="shared" si="19"/>
        <v>0</v>
      </c>
      <c r="AX68" s="133">
        <f t="shared" si="20"/>
        <v>0</v>
      </c>
    </row>
    <row r="69" spans="1:51" x14ac:dyDescent="0.2">
      <c r="A69" s="1" t="s">
        <v>123</v>
      </c>
      <c r="B69" s="1" t="s">
        <v>124</v>
      </c>
      <c r="C69" s="145">
        <v>2555</v>
      </c>
      <c r="D69" s="112">
        <v>0</v>
      </c>
      <c r="E69" s="113">
        <f t="shared" si="24"/>
        <v>0</v>
      </c>
      <c r="F69" s="112">
        <v>0</v>
      </c>
      <c r="G69" s="113">
        <f t="shared" si="25"/>
        <v>0</v>
      </c>
      <c r="H69" s="112">
        <v>0</v>
      </c>
      <c r="I69" s="112">
        <v>2488</v>
      </c>
      <c r="J69" s="110"/>
      <c r="K69" s="111">
        <f t="shared" si="4"/>
        <v>0</v>
      </c>
      <c r="L69" s="110"/>
      <c r="M69" s="111">
        <f t="shared" si="0"/>
        <v>0</v>
      </c>
      <c r="N69" s="156">
        <v>0</v>
      </c>
      <c r="O69" s="54">
        <v>465</v>
      </c>
      <c r="P69" s="54">
        <v>0</v>
      </c>
      <c r="Q69" s="55">
        <f t="shared" si="5"/>
        <v>0</v>
      </c>
      <c r="R69" s="54">
        <v>0</v>
      </c>
      <c r="S69" s="55">
        <f t="shared" si="6"/>
        <v>0</v>
      </c>
      <c r="T69" s="54">
        <v>0</v>
      </c>
      <c r="U69" s="56">
        <v>421</v>
      </c>
      <c r="V69" s="54"/>
      <c r="W69" s="55">
        <f t="shared" si="7"/>
        <v>0</v>
      </c>
      <c r="X69" s="54"/>
      <c r="Y69" s="55">
        <f t="shared" si="1"/>
        <v>0</v>
      </c>
      <c r="Z69" s="160">
        <v>0</v>
      </c>
      <c r="AA69" s="7">
        <v>8033</v>
      </c>
      <c r="AB69" s="7">
        <v>0</v>
      </c>
      <c r="AC69" s="14">
        <f t="shared" si="8"/>
        <v>0</v>
      </c>
      <c r="AD69" s="7">
        <v>0</v>
      </c>
      <c r="AE69" s="14">
        <f t="shared" si="9"/>
        <v>0</v>
      </c>
      <c r="AF69" s="7">
        <v>0</v>
      </c>
      <c r="AG69" s="7">
        <v>7896</v>
      </c>
      <c r="AH69" s="7"/>
      <c r="AI69" s="14">
        <f t="shared" si="10"/>
        <v>0</v>
      </c>
      <c r="AJ69" s="7"/>
      <c r="AK69" s="14">
        <f t="shared" si="2"/>
        <v>0</v>
      </c>
      <c r="AL69" s="159">
        <v>0</v>
      </c>
      <c r="AM69" s="8">
        <f t="shared" si="26"/>
        <v>11053</v>
      </c>
      <c r="AN69" s="8">
        <f t="shared" si="11"/>
        <v>0</v>
      </c>
      <c r="AO69" s="13">
        <f t="shared" si="12"/>
        <v>0</v>
      </c>
      <c r="AP69" s="161">
        <f t="shared" si="13"/>
        <v>0</v>
      </c>
      <c r="AQ69" s="13">
        <f t="shared" si="3"/>
        <v>0</v>
      </c>
      <c r="AR69" s="162">
        <f t="shared" si="14"/>
        <v>0</v>
      </c>
      <c r="AS69" s="133">
        <f t="shared" si="15"/>
        <v>10805</v>
      </c>
      <c r="AT69" s="133">
        <f t="shared" si="16"/>
        <v>0</v>
      </c>
      <c r="AU69" s="124">
        <f t="shared" si="17"/>
        <v>0</v>
      </c>
      <c r="AV69" s="133">
        <f t="shared" si="18"/>
        <v>0</v>
      </c>
      <c r="AW69" s="136">
        <f t="shared" si="19"/>
        <v>0</v>
      </c>
      <c r="AX69" s="133">
        <f t="shared" si="20"/>
        <v>0</v>
      </c>
    </row>
    <row r="70" spans="1:51" x14ac:dyDescent="0.2">
      <c r="A70" s="1" t="s">
        <v>125</v>
      </c>
      <c r="B70" s="1" t="s">
        <v>126</v>
      </c>
      <c r="C70" s="145">
        <v>2555</v>
      </c>
      <c r="D70" s="112">
        <v>1</v>
      </c>
      <c r="E70" s="113">
        <f t="shared" si="24"/>
        <v>39.138943248532293</v>
      </c>
      <c r="F70" s="112">
        <v>0</v>
      </c>
      <c r="G70" s="113">
        <f t="shared" si="25"/>
        <v>0</v>
      </c>
      <c r="H70" s="112">
        <v>1</v>
      </c>
      <c r="I70" s="112">
        <v>2488</v>
      </c>
      <c r="J70" s="110">
        <v>1</v>
      </c>
      <c r="K70" s="111">
        <f t="shared" si="4"/>
        <v>40.19292604501608</v>
      </c>
      <c r="L70" s="110"/>
      <c r="M70" s="111">
        <f t="shared" ref="M70:M133" si="27">L70/I70*100000</f>
        <v>0</v>
      </c>
      <c r="N70" s="156">
        <v>1</v>
      </c>
      <c r="O70" s="54">
        <v>465</v>
      </c>
      <c r="P70" s="54">
        <v>0</v>
      </c>
      <c r="Q70" s="55">
        <f t="shared" si="5"/>
        <v>0</v>
      </c>
      <c r="R70" s="54">
        <v>0</v>
      </c>
      <c r="S70" s="55">
        <f t="shared" si="6"/>
        <v>0</v>
      </c>
      <c r="T70" s="54">
        <v>0</v>
      </c>
      <c r="U70" s="56">
        <v>421</v>
      </c>
      <c r="V70" s="54"/>
      <c r="W70" s="55">
        <f t="shared" si="7"/>
        <v>0</v>
      </c>
      <c r="X70" s="54"/>
      <c r="Y70" s="55">
        <f t="shared" ref="Y70:Y133" si="28">X70/U70*100000</f>
        <v>0</v>
      </c>
      <c r="Z70" s="160">
        <v>0</v>
      </c>
      <c r="AA70" s="7">
        <v>8033</v>
      </c>
      <c r="AB70" s="7">
        <v>3</v>
      </c>
      <c r="AC70" s="14">
        <f t="shared" si="8"/>
        <v>37.345947964645838</v>
      </c>
      <c r="AD70" s="7">
        <v>0</v>
      </c>
      <c r="AE70" s="14">
        <f t="shared" si="9"/>
        <v>0</v>
      </c>
      <c r="AF70" s="7">
        <v>3</v>
      </c>
      <c r="AG70" s="7">
        <v>7896</v>
      </c>
      <c r="AH70" s="7">
        <v>3</v>
      </c>
      <c r="AI70" s="14">
        <f t="shared" si="10"/>
        <v>37.993920972644375</v>
      </c>
      <c r="AJ70" s="7"/>
      <c r="AK70" s="14">
        <f t="shared" ref="AK70:AK133" si="29">AJ70/AG70*100000</f>
        <v>0</v>
      </c>
      <c r="AL70" s="159">
        <v>3</v>
      </c>
      <c r="AM70" s="8">
        <f t="shared" si="26"/>
        <v>11053</v>
      </c>
      <c r="AN70" s="8">
        <f t="shared" si="11"/>
        <v>4</v>
      </c>
      <c r="AO70" s="13">
        <f t="shared" si="12"/>
        <v>36.189269881480143</v>
      </c>
      <c r="AP70" s="161">
        <f t="shared" si="13"/>
        <v>0</v>
      </c>
      <c r="AQ70" s="13">
        <f t="shared" ref="AQ70:AQ133" si="30">AP70/AM70*100000</f>
        <v>0</v>
      </c>
      <c r="AR70" s="162">
        <f t="shared" si="14"/>
        <v>4</v>
      </c>
      <c r="AS70" s="133">
        <f t="shared" si="15"/>
        <v>10805</v>
      </c>
      <c r="AT70" s="133">
        <f t="shared" si="16"/>
        <v>4</v>
      </c>
      <c r="AU70" s="124">
        <f t="shared" si="17"/>
        <v>37.019898195279964</v>
      </c>
      <c r="AV70" s="133">
        <f t="shared" si="18"/>
        <v>0</v>
      </c>
      <c r="AW70" s="136">
        <f t="shared" si="19"/>
        <v>0</v>
      </c>
      <c r="AX70" s="133">
        <f t="shared" si="20"/>
        <v>4</v>
      </c>
    </row>
    <row r="71" spans="1:51" x14ac:dyDescent="0.2">
      <c r="A71" s="1" t="s">
        <v>127</v>
      </c>
      <c r="B71" s="1" t="s">
        <v>128</v>
      </c>
      <c r="C71" s="145">
        <v>2555</v>
      </c>
      <c r="D71" s="112">
        <v>1</v>
      </c>
      <c r="E71" s="113">
        <f t="shared" si="24"/>
        <v>39.138943248532293</v>
      </c>
      <c r="F71" s="112">
        <v>0</v>
      </c>
      <c r="G71" s="113">
        <f t="shared" si="25"/>
        <v>0</v>
      </c>
      <c r="H71" s="112">
        <v>1</v>
      </c>
      <c r="I71" s="112">
        <v>2488</v>
      </c>
      <c r="J71" s="110">
        <v>1</v>
      </c>
      <c r="K71" s="111">
        <f t="shared" ref="K71:K134" si="31">J71/I71*100000</f>
        <v>40.19292604501608</v>
      </c>
      <c r="L71" s="110"/>
      <c r="M71" s="111">
        <f t="shared" si="27"/>
        <v>0</v>
      </c>
      <c r="N71" s="156">
        <v>1</v>
      </c>
      <c r="O71" s="54">
        <v>465</v>
      </c>
      <c r="P71" s="54">
        <v>0</v>
      </c>
      <c r="Q71" s="55">
        <f t="shared" ref="Q71:Q134" si="32">P71/O71*100000</f>
        <v>0</v>
      </c>
      <c r="R71" s="54">
        <v>0</v>
      </c>
      <c r="S71" s="55">
        <f t="shared" ref="S71:S134" si="33">R71/O71*100000</f>
        <v>0</v>
      </c>
      <c r="T71" s="54">
        <v>0</v>
      </c>
      <c r="U71" s="56">
        <v>421</v>
      </c>
      <c r="V71" s="54"/>
      <c r="W71" s="55">
        <f t="shared" ref="W71:W134" si="34">V71/U71*100000</f>
        <v>0</v>
      </c>
      <c r="X71" s="54"/>
      <c r="Y71" s="55">
        <f t="shared" si="28"/>
        <v>0</v>
      </c>
      <c r="Z71" s="160">
        <v>0</v>
      </c>
      <c r="AA71" s="7">
        <v>8033</v>
      </c>
      <c r="AB71" s="7">
        <v>3</v>
      </c>
      <c r="AC71" s="14">
        <f t="shared" ref="AC71:AC134" si="35">AB71/AA71*100000</f>
        <v>37.345947964645838</v>
      </c>
      <c r="AD71" s="7">
        <v>0</v>
      </c>
      <c r="AE71" s="14">
        <f t="shared" ref="AE71:AE134" si="36">AD71/AA71*100000</f>
        <v>0</v>
      </c>
      <c r="AF71" s="7">
        <v>3</v>
      </c>
      <c r="AG71" s="7">
        <v>7896</v>
      </c>
      <c r="AH71" s="7">
        <v>3</v>
      </c>
      <c r="AI71" s="14">
        <f t="shared" ref="AI71:AI134" si="37">AH71/AG71*100000</f>
        <v>37.993920972644375</v>
      </c>
      <c r="AJ71" s="7"/>
      <c r="AK71" s="14">
        <f t="shared" si="29"/>
        <v>0</v>
      </c>
      <c r="AL71" s="159">
        <v>3</v>
      </c>
      <c r="AM71" s="8">
        <f t="shared" si="26"/>
        <v>11053</v>
      </c>
      <c r="AN71" s="8">
        <f t="shared" ref="AN71:AN134" si="38">D71+P71+AB71</f>
        <v>4</v>
      </c>
      <c r="AO71" s="13">
        <f t="shared" ref="AO71:AO134" si="39">AN71/AM71*100000</f>
        <v>36.189269881480143</v>
      </c>
      <c r="AP71" s="161">
        <f t="shared" ref="AP71:AP134" si="40">F71+R71+AD71</f>
        <v>0</v>
      </c>
      <c r="AQ71" s="13">
        <f t="shared" si="30"/>
        <v>0</v>
      </c>
      <c r="AR71" s="162">
        <f t="shared" ref="AR71:AR134" si="41">H71+T71+AF71</f>
        <v>4</v>
      </c>
      <c r="AS71" s="133">
        <f t="shared" ref="AS71:AS134" si="42">I71+U71+AG71</f>
        <v>10805</v>
      </c>
      <c r="AT71" s="133">
        <f t="shared" ref="AT71:AT134" si="43">J71+V71+AH71</f>
        <v>4</v>
      </c>
      <c r="AU71" s="124">
        <f t="shared" ref="AU71:AU134" si="44">AT71/AS71*100000</f>
        <v>37.019898195279964</v>
      </c>
      <c r="AV71" s="133">
        <f t="shared" ref="AV71:AV134" si="45">L71+X71+AJ71</f>
        <v>0</v>
      </c>
      <c r="AW71" s="136">
        <f t="shared" ref="AW71:AW134" si="46">AV71/AS71*100000</f>
        <v>0</v>
      </c>
      <c r="AX71" s="133">
        <f t="shared" ref="AX71:AX134" si="47">N71+Z71+AL71</f>
        <v>4</v>
      </c>
    </row>
    <row r="72" spans="1:51" s="154" customFormat="1" x14ac:dyDescent="0.2">
      <c r="A72" s="1" t="s">
        <v>129</v>
      </c>
      <c r="B72" s="1" t="s">
        <v>130</v>
      </c>
      <c r="C72" s="145">
        <v>2555</v>
      </c>
      <c r="D72" s="112">
        <v>0</v>
      </c>
      <c r="E72" s="113">
        <f t="shared" si="24"/>
        <v>0</v>
      </c>
      <c r="F72" s="112">
        <v>0</v>
      </c>
      <c r="G72" s="113">
        <f t="shared" si="25"/>
        <v>0</v>
      </c>
      <c r="H72" s="112">
        <v>0</v>
      </c>
      <c r="I72" s="112">
        <v>2488</v>
      </c>
      <c r="J72" s="110"/>
      <c r="K72" s="111">
        <f t="shared" si="31"/>
        <v>0</v>
      </c>
      <c r="L72" s="110"/>
      <c r="M72" s="111">
        <f t="shared" si="27"/>
        <v>0</v>
      </c>
      <c r="N72" s="156">
        <v>0</v>
      </c>
      <c r="O72" s="54">
        <v>465</v>
      </c>
      <c r="P72" s="54">
        <v>0</v>
      </c>
      <c r="Q72" s="55">
        <f t="shared" si="32"/>
        <v>0</v>
      </c>
      <c r="R72" s="54">
        <v>0</v>
      </c>
      <c r="S72" s="55">
        <f t="shared" si="33"/>
        <v>0</v>
      </c>
      <c r="T72" s="54">
        <v>0</v>
      </c>
      <c r="U72" s="56">
        <v>421</v>
      </c>
      <c r="V72" s="54"/>
      <c r="W72" s="55">
        <f t="shared" si="34"/>
        <v>0</v>
      </c>
      <c r="X72" s="54"/>
      <c r="Y72" s="55">
        <f t="shared" si="28"/>
        <v>0</v>
      </c>
      <c r="Z72" s="160">
        <v>0</v>
      </c>
      <c r="AA72" s="7">
        <v>8033</v>
      </c>
      <c r="AB72" s="7">
        <v>14</v>
      </c>
      <c r="AC72" s="14">
        <f t="shared" si="35"/>
        <v>174.28109050168055</v>
      </c>
      <c r="AD72" s="7">
        <v>3</v>
      </c>
      <c r="AE72" s="14">
        <f t="shared" si="36"/>
        <v>37.345947964645838</v>
      </c>
      <c r="AF72" s="7">
        <v>0</v>
      </c>
      <c r="AG72" s="7">
        <v>7896</v>
      </c>
      <c r="AH72" s="7">
        <v>12</v>
      </c>
      <c r="AI72" s="14">
        <f t="shared" si="37"/>
        <v>151.9756838905775</v>
      </c>
      <c r="AJ72" s="7">
        <v>3</v>
      </c>
      <c r="AK72" s="14">
        <f t="shared" si="29"/>
        <v>37.993920972644375</v>
      </c>
      <c r="AL72" s="159">
        <v>0</v>
      </c>
      <c r="AM72" s="8">
        <f t="shared" si="26"/>
        <v>11053</v>
      </c>
      <c r="AN72" s="8">
        <f t="shared" si="38"/>
        <v>14</v>
      </c>
      <c r="AO72" s="13">
        <f t="shared" si="39"/>
        <v>126.66244458518049</v>
      </c>
      <c r="AP72" s="161">
        <f t="shared" si="40"/>
        <v>3</v>
      </c>
      <c r="AQ72" s="13">
        <f t="shared" si="30"/>
        <v>27.141952411110104</v>
      </c>
      <c r="AR72" s="162">
        <f t="shared" si="41"/>
        <v>0</v>
      </c>
      <c r="AS72" s="133">
        <f t="shared" si="42"/>
        <v>10805</v>
      </c>
      <c r="AT72" s="133">
        <f t="shared" si="43"/>
        <v>12</v>
      </c>
      <c r="AU72" s="124">
        <f t="shared" si="44"/>
        <v>111.05969458583989</v>
      </c>
      <c r="AV72" s="133">
        <f t="shared" si="45"/>
        <v>3</v>
      </c>
      <c r="AW72" s="136">
        <f t="shared" si="46"/>
        <v>27.764923646459973</v>
      </c>
      <c r="AX72" s="133">
        <f t="shared" si="47"/>
        <v>0</v>
      </c>
      <c r="AY72" s="92"/>
    </row>
    <row r="73" spans="1:51" x14ac:dyDescent="0.2">
      <c r="A73" s="1" t="s">
        <v>131</v>
      </c>
      <c r="B73" s="1" t="s">
        <v>132</v>
      </c>
      <c r="C73" s="145">
        <v>2555</v>
      </c>
      <c r="D73" s="112">
        <v>0</v>
      </c>
      <c r="E73" s="113">
        <f t="shared" si="24"/>
        <v>0</v>
      </c>
      <c r="F73" s="112">
        <v>0</v>
      </c>
      <c r="G73" s="113">
        <f t="shared" si="25"/>
        <v>0</v>
      </c>
      <c r="H73" s="112">
        <v>0</v>
      </c>
      <c r="I73" s="112">
        <v>2488</v>
      </c>
      <c r="J73" s="110"/>
      <c r="K73" s="111">
        <f t="shared" si="31"/>
        <v>0</v>
      </c>
      <c r="L73" s="110"/>
      <c r="M73" s="111">
        <f t="shared" si="27"/>
        <v>0</v>
      </c>
      <c r="N73" s="156">
        <v>0</v>
      </c>
      <c r="O73" s="54">
        <v>465</v>
      </c>
      <c r="P73" s="54">
        <v>0</v>
      </c>
      <c r="Q73" s="55">
        <f t="shared" si="32"/>
        <v>0</v>
      </c>
      <c r="R73" s="54">
        <v>0</v>
      </c>
      <c r="S73" s="55">
        <f t="shared" si="33"/>
        <v>0</v>
      </c>
      <c r="T73" s="54">
        <v>0</v>
      </c>
      <c r="U73" s="56">
        <v>421</v>
      </c>
      <c r="V73" s="54"/>
      <c r="W73" s="55">
        <f t="shared" si="34"/>
        <v>0</v>
      </c>
      <c r="X73" s="54"/>
      <c r="Y73" s="55">
        <f t="shared" si="28"/>
        <v>0</v>
      </c>
      <c r="Z73" s="160">
        <v>0</v>
      </c>
      <c r="AA73" s="7">
        <v>8033</v>
      </c>
      <c r="AB73" s="7">
        <v>0</v>
      </c>
      <c r="AC73" s="14">
        <f t="shared" si="35"/>
        <v>0</v>
      </c>
      <c r="AD73" s="7">
        <v>0</v>
      </c>
      <c r="AE73" s="14">
        <f t="shared" si="36"/>
        <v>0</v>
      </c>
      <c r="AF73" s="7">
        <v>0</v>
      </c>
      <c r="AG73" s="7">
        <v>7896</v>
      </c>
      <c r="AH73" s="7"/>
      <c r="AI73" s="14">
        <f t="shared" si="37"/>
        <v>0</v>
      </c>
      <c r="AJ73" s="7"/>
      <c r="AK73" s="14">
        <f t="shared" si="29"/>
        <v>0</v>
      </c>
      <c r="AL73" s="159">
        <v>0</v>
      </c>
      <c r="AM73" s="8">
        <f t="shared" si="26"/>
        <v>11053</v>
      </c>
      <c r="AN73" s="8">
        <f t="shared" si="38"/>
        <v>0</v>
      </c>
      <c r="AO73" s="13">
        <f t="shared" si="39"/>
        <v>0</v>
      </c>
      <c r="AP73" s="161">
        <f t="shared" si="40"/>
        <v>0</v>
      </c>
      <c r="AQ73" s="13">
        <f t="shared" si="30"/>
        <v>0</v>
      </c>
      <c r="AR73" s="162">
        <f t="shared" si="41"/>
        <v>0</v>
      </c>
      <c r="AS73" s="133">
        <f t="shared" si="42"/>
        <v>10805</v>
      </c>
      <c r="AT73" s="133">
        <f t="shared" si="43"/>
        <v>0</v>
      </c>
      <c r="AU73" s="124">
        <f t="shared" si="44"/>
        <v>0</v>
      </c>
      <c r="AV73" s="133">
        <f t="shared" si="45"/>
        <v>0</v>
      </c>
      <c r="AW73" s="136">
        <f t="shared" si="46"/>
        <v>0</v>
      </c>
      <c r="AX73" s="133">
        <f t="shared" si="47"/>
        <v>0</v>
      </c>
    </row>
    <row r="74" spans="1:51" ht="12" customHeight="1" x14ac:dyDescent="0.2">
      <c r="A74" s="9" t="s">
        <v>133</v>
      </c>
      <c r="B74" s="9" t="s">
        <v>134</v>
      </c>
      <c r="C74" s="145">
        <v>2555</v>
      </c>
      <c r="D74" s="106">
        <v>110</v>
      </c>
      <c r="E74" s="109">
        <f t="shared" si="24"/>
        <v>4305.2837573385514</v>
      </c>
      <c r="F74" s="106">
        <v>42</v>
      </c>
      <c r="G74" s="109">
        <f t="shared" si="25"/>
        <v>1643.8356164383561</v>
      </c>
      <c r="H74" s="106">
        <v>46</v>
      </c>
      <c r="I74" s="106">
        <v>2488</v>
      </c>
      <c r="J74" s="145">
        <v>129</v>
      </c>
      <c r="K74" s="107">
        <f t="shared" si="31"/>
        <v>5184.8874598070743</v>
      </c>
      <c r="L74" s="145">
        <v>58</v>
      </c>
      <c r="M74" s="107">
        <f t="shared" si="27"/>
        <v>2331.1897106109323</v>
      </c>
      <c r="N74" s="108">
        <v>54</v>
      </c>
      <c r="O74" s="50">
        <v>465</v>
      </c>
      <c r="P74" s="50">
        <v>108</v>
      </c>
      <c r="Q74" s="52">
        <f t="shared" si="32"/>
        <v>23225.806451612905</v>
      </c>
      <c r="R74" s="50">
        <v>20</v>
      </c>
      <c r="S74" s="52">
        <f t="shared" si="33"/>
        <v>4301.0752688172042</v>
      </c>
      <c r="T74" s="50">
        <v>26</v>
      </c>
      <c r="U74" s="48">
        <v>421</v>
      </c>
      <c r="V74" s="50">
        <v>105</v>
      </c>
      <c r="W74" s="52">
        <f t="shared" si="34"/>
        <v>24940.61757719715</v>
      </c>
      <c r="X74" s="50">
        <v>19</v>
      </c>
      <c r="Y74" s="52">
        <f t="shared" si="28"/>
        <v>4513.0641330166272</v>
      </c>
      <c r="Z74" s="53">
        <v>30</v>
      </c>
      <c r="AA74" s="10">
        <v>8033</v>
      </c>
      <c r="AB74" s="10">
        <v>495</v>
      </c>
      <c r="AC74" s="11">
        <f t="shared" si="35"/>
        <v>6162.0814141665624</v>
      </c>
      <c r="AD74" s="10">
        <v>197</v>
      </c>
      <c r="AE74" s="11">
        <f t="shared" si="36"/>
        <v>2452.3839163450766</v>
      </c>
      <c r="AF74" s="10">
        <v>152</v>
      </c>
      <c r="AG74" s="10">
        <v>7896</v>
      </c>
      <c r="AH74" s="10">
        <v>452</v>
      </c>
      <c r="AI74" s="11">
        <f t="shared" si="37"/>
        <v>5724.4174265450865</v>
      </c>
      <c r="AJ74" s="10">
        <v>194</v>
      </c>
      <c r="AK74" s="11">
        <f t="shared" si="29"/>
        <v>2456.9402228976696</v>
      </c>
      <c r="AL74" s="42">
        <v>150</v>
      </c>
      <c r="AM74" s="12">
        <f t="shared" si="26"/>
        <v>11053</v>
      </c>
      <c r="AN74" s="12">
        <f t="shared" si="38"/>
        <v>713</v>
      </c>
      <c r="AO74" s="23">
        <f t="shared" si="39"/>
        <v>6450.7373563738356</v>
      </c>
      <c r="AP74" s="37">
        <f t="shared" si="40"/>
        <v>259</v>
      </c>
      <c r="AQ74" s="23">
        <f t="shared" si="30"/>
        <v>2343.2552248258394</v>
      </c>
      <c r="AR74" s="116">
        <f t="shared" si="41"/>
        <v>224</v>
      </c>
      <c r="AS74" s="133">
        <f t="shared" si="42"/>
        <v>10805</v>
      </c>
      <c r="AT74" s="133">
        <f t="shared" si="43"/>
        <v>686</v>
      </c>
      <c r="AU74" s="123">
        <f t="shared" si="44"/>
        <v>6348.9125404905135</v>
      </c>
      <c r="AV74" s="134">
        <f t="shared" si="45"/>
        <v>271</v>
      </c>
      <c r="AW74" s="135">
        <f t="shared" si="46"/>
        <v>2508.0981027302178</v>
      </c>
      <c r="AX74" s="134">
        <f t="shared" si="47"/>
        <v>234</v>
      </c>
    </row>
    <row r="75" spans="1:51" x14ac:dyDescent="0.2">
      <c r="A75" s="1" t="s">
        <v>135</v>
      </c>
      <c r="B75" s="1" t="s">
        <v>136</v>
      </c>
      <c r="C75" s="145">
        <v>2555</v>
      </c>
      <c r="D75" s="112">
        <v>19</v>
      </c>
      <c r="E75" s="113">
        <f t="shared" ref="E75:E106" si="48">D75/C75*100000</f>
        <v>743.63992172211351</v>
      </c>
      <c r="F75" s="112">
        <v>19</v>
      </c>
      <c r="G75" s="113">
        <f t="shared" ref="G75:G106" si="49">F75/C75*100000</f>
        <v>743.63992172211351</v>
      </c>
      <c r="H75" s="112">
        <v>0</v>
      </c>
      <c r="I75" s="106">
        <v>2488</v>
      </c>
      <c r="J75" s="110">
        <v>22</v>
      </c>
      <c r="K75" s="111">
        <f t="shared" si="31"/>
        <v>884.24437299035367</v>
      </c>
      <c r="L75" s="110">
        <v>22</v>
      </c>
      <c r="M75" s="111">
        <f t="shared" si="27"/>
        <v>884.24437299035367</v>
      </c>
      <c r="N75" s="156">
        <v>6</v>
      </c>
      <c r="O75" s="54">
        <v>465</v>
      </c>
      <c r="P75" s="54">
        <v>10</v>
      </c>
      <c r="Q75" s="55">
        <f t="shared" si="32"/>
        <v>2150.5376344086021</v>
      </c>
      <c r="R75" s="54">
        <v>10</v>
      </c>
      <c r="S75" s="55">
        <f t="shared" si="33"/>
        <v>2150.5376344086021</v>
      </c>
      <c r="T75" s="54">
        <v>0</v>
      </c>
      <c r="U75" s="56">
        <v>421</v>
      </c>
      <c r="V75" s="54">
        <v>11</v>
      </c>
      <c r="W75" s="55">
        <f t="shared" si="34"/>
        <v>2612.8266033254158</v>
      </c>
      <c r="X75" s="54">
        <v>3</v>
      </c>
      <c r="Y75" s="55">
        <f t="shared" si="28"/>
        <v>712.58907363420428</v>
      </c>
      <c r="Z75" s="160">
        <v>3</v>
      </c>
      <c r="AA75" s="7">
        <v>8033</v>
      </c>
      <c r="AB75" s="7">
        <v>68</v>
      </c>
      <c r="AC75" s="14">
        <f t="shared" si="35"/>
        <v>846.50815386530553</v>
      </c>
      <c r="AD75" s="7">
        <v>68</v>
      </c>
      <c r="AE75" s="14">
        <f t="shared" si="36"/>
        <v>846.50815386530553</v>
      </c>
      <c r="AF75" s="7">
        <v>0</v>
      </c>
      <c r="AG75" s="7">
        <v>7896</v>
      </c>
      <c r="AH75" s="7">
        <v>65</v>
      </c>
      <c r="AI75" s="14">
        <f t="shared" si="37"/>
        <v>823.20162107396152</v>
      </c>
      <c r="AJ75" s="7">
        <v>65</v>
      </c>
      <c r="AK75" s="14">
        <f t="shared" si="29"/>
        <v>823.20162107396152</v>
      </c>
      <c r="AL75" s="159">
        <v>0</v>
      </c>
      <c r="AM75" s="8">
        <f t="shared" ref="AM75:AM106" si="50">C75+O75+AA75</f>
        <v>11053</v>
      </c>
      <c r="AN75" s="8">
        <f t="shared" si="38"/>
        <v>97</v>
      </c>
      <c r="AO75" s="13">
        <f t="shared" si="39"/>
        <v>877.58979462589332</v>
      </c>
      <c r="AP75" s="161">
        <f t="shared" si="40"/>
        <v>97</v>
      </c>
      <c r="AQ75" s="13">
        <f t="shared" si="30"/>
        <v>877.58979462589332</v>
      </c>
      <c r="AR75" s="162">
        <f t="shared" si="41"/>
        <v>0</v>
      </c>
      <c r="AS75" s="133">
        <f t="shared" si="42"/>
        <v>10805</v>
      </c>
      <c r="AT75" s="133">
        <f t="shared" si="43"/>
        <v>98</v>
      </c>
      <c r="AU75" s="124">
        <f t="shared" si="44"/>
        <v>906.98750578435909</v>
      </c>
      <c r="AV75" s="133">
        <f t="shared" si="45"/>
        <v>90</v>
      </c>
      <c r="AW75" s="136">
        <f t="shared" si="46"/>
        <v>832.94770939379907</v>
      </c>
      <c r="AX75" s="133">
        <f t="shared" si="47"/>
        <v>9</v>
      </c>
    </row>
    <row r="76" spans="1:51" x14ac:dyDescent="0.2">
      <c r="A76" s="1" t="s">
        <v>137</v>
      </c>
      <c r="B76" s="1" t="s">
        <v>138</v>
      </c>
      <c r="C76" s="145">
        <v>2555</v>
      </c>
      <c r="D76" s="112">
        <v>0</v>
      </c>
      <c r="E76" s="113">
        <f t="shared" si="48"/>
        <v>0</v>
      </c>
      <c r="F76" s="112">
        <v>0</v>
      </c>
      <c r="G76" s="113">
        <f t="shared" si="49"/>
        <v>0</v>
      </c>
      <c r="H76" s="112">
        <v>0</v>
      </c>
      <c r="I76" s="106">
        <v>2488</v>
      </c>
      <c r="J76" s="110"/>
      <c r="K76" s="111">
        <f t="shared" si="31"/>
        <v>0</v>
      </c>
      <c r="L76" s="110"/>
      <c r="M76" s="111">
        <f t="shared" si="27"/>
        <v>0</v>
      </c>
      <c r="N76" s="156">
        <v>0</v>
      </c>
      <c r="O76" s="54">
        <v>465</v>
      </c>
      <c r="P76" s="54">
        <v>1</v>
      </c>
      <c r="Q76" s="55">
        <f t="shared" si="32"/>
        <v>215.05376344086022</v>
      </c>
      <c r="R76" s="54">
        <v>1</v>
      </c>
      <c r="S76" s="55">
        <f t="shared" si="33"/>
        <v>215.05376344086022</v>
      </c>
      <c r="T76" s="54">
        <v>0</v>
      </c>
      <c r="U76" s="56">
        <v>421</v>
      </c>
      <c r="V76" s="54">
        <v>1</v>
      </c>
      <c r="W76" s="55">
        <f t="shared" si="34"/>
        <v>237.52969121140143</v>
      </c>
      <c r="X76" s="54">
        <v>1</v>
      </c>
      <c r="Y76" s="55">
        <f t="shared" si="28"/>
        <v>237.52969121140143</v>
      </c>
      <c r="Z76" s="160">
        <v>1</v>
      </c>
      <c r="AA76" s="7">
        <v>8033</v>
      </c>
      <c r="AB76" s="7">
        <v>5</v>
      </c>
      <c r="AC76" s="14">
        <f t="shared" si="35"/>
        <v>62.24324660774306</v>
      </c>
      <c r="AD76" s="7">
        <v>5</v>
      </c>
      <c r="AE76" s="14">
        <f t="shared" si="36"/>
        <v>62.24324660774306</v>
      </c>
      <c r="AF76" s="7">
        <v>0</v>
      </c>
      <c r="AG76" s="7">
        <v>7896</v>
      </c>
      <c r="AH76" s="7">
        <v>5</v>
      </c>
      <c r="AI76" s="14">
        <f t="shared" si="37"/>
        <v>63.323201621073963</v>
      </c>
      <c r="AJ76" s="7">
        <v>5</v>
      </c>
      <c r="AK76" s="14">
        <f t="shared" si="29"/>
        <v>63.323201621073963</v>
      </c>
      <c r="AL76" s="159">
        <v>0</v>
      </c>
      <c r="AM76" s="8">
        <f t="shared" si="50"/>
        <v>11053</v>
      </c>
      <c r="AN76" s="8">
        <f t="shared" si="38"/>
        <v>6</v>
      </c>
      <c r="AO76" s="13">
        <f t="shared" si="39"/>
        <v>54.283904822220208</v>
      </c>
      <c r="AP76" s="161">
        <f t="shared" si="40"/>
        <v>6</v>
      </c>
      <c r="AQ76" s="13">
        <f t="shared" si="30"/>
        <v>54.283904822220208</v>
      </c>
      <c r="AR76" s="162">
        <f t="shared" si="41"/>
        <v>0</v>
      </c>
      <c r="AS76" s="133">
        <f t="shared" si="42"/>
        <v>10805</v>
      </c>
      <c r="AT76" s="133">
        <f t="shared" si="43"/>
        <v>6</v>
      </c>
      <c r="AU76" s="124">
        <f t="shared" si="44"/>
        <v>55.529847292919946</v>
      </c>
      <c r="AV76" s="133">
        <f t="shared" si="45"/>
        <v>6</v>
      </c>
      <c r="AW76" s="136">
        <f t="shared" si="46"/>
        <v>55.529847292919946</v>
      </c>
      <c r="AX76" s="133">
        <f t="shared" si="47"/>
        <v>1</v>
      </c>
    </row>
    <row r="77" spans="1:51" x14ac:dyDescent="0.2">
      <c r="A77" s="1" t="s">
        <v>139</v>
      </c>
      <c r="B77" s="1" t="s">
        <v>140</v>
      </c>
      <c r="C77" s="145">
        <v>2555</v>
      </c>
      <c r="D77" s="112">
        <v>0</v>
      </c>
      <c r="E77" s="113">
        <f t="shared" si="48"/>
        <v>0</v>
      </c>
      <c r="F77" s="112">
        <v>0</v>
      </c>
      <c r="G77" s="113">
        <f t="shared" si="49"/>
        <v>0</v>
      </c>
      <c r="H77" s="112">
        <v>0</v>
      </c>
      <c r="I77" s="106">
        <v>2488</v>
      </c>
      <c r="J77" s="110"/>
      <c r="K77" s="111">
        <f t="shared" si="31"/>
        <v>0</v>
      </c>
      <c r="L77" s="110"/>
      <c r="M77" s="111">
        <f t="shared" si="27"/>
        <v>0</v>
      </c>
      <c r="N77" s="156">
        <v>0</v>
      </c>
      <c r="O77" s="54">
        <v>465</v>
      </c>
      <c r="P77" s="54">
        <v>0</v>
      </c>
      <c r="Q77" s="55">
        <f t="shared" si="32"/>
        <v>0</v>
      </c>
      <c r="R77" s="54">
        <v>0</v>
      </c>
      <c r="S77" s="55">
        <f t="shared" si="33"/>
        <v>0</v>
      </c>
      <c r="T77" s="54">
        <v>0</v>
      </c>
      <c r="U77" s="56">
        <v>421</v>
      </c>
      <c r="V77" s="54"/>
      <c r="W77" s="55">
        <f t="shared" si="34"/>
        <v>0</v>
      </c>
      <c r="X77" s="54"/>
      <c r="Y77" s="55">
        <f t="shared" si="28"/>
        <v>0</v>
      </c>
      <c r="Z77" s="160">
        <v>0</v>
      </c>
      <c r="AA77" s="7">
        <v>8033</v>
      </c>
      <c r="AB77" s="7">
        <v>0</v>
      </c>
      <c r="AC77" s="14">
        <f t="shared" si="35"/>
        <v>0</v>
      </c>
      <c r="AD77" s="7">
        <v>0</v>
      </c>
      <c r="AE77" s="14">
        <f t="shared" si="36"/>
        <v>0</v>
      </c>
      <c r="AF77" s="7">
        <v>0</v>
      </c>
      <c r="AG77" s="7">
        <v>7896</v>
      </c>
      <c r="AH77" s="7"/>
      <c r="AI77" s="14">
        <f t="shared" si="37"/>
        <v>0</v>
      </c>
      <c r="AJ77" s="7"/>
      <c r="AK77" s="14">
        <f t="shared" si="29"/>
        <v>0</v>
      </c>
      <c r="AL77" s="159">
        <v>0</v>
      </c>
      <c r="AM77" s="8">
        <f t="shared" si="50"/>
        <v>11053</v>
      </c>
      <c r="AN77" s="8">
        <f t="shared" si="38"/>
        <v>0</v>
      </c>
      <c r="AO77" s="13">
        <f t="shared" si="39"/>
        <v>0</v>
      </c>
      <c r="AP77" s="161">
        <f t="shared" si="40"/>
        <v>0</v>
      </c>
      <c r="AQ77" s="13">
        <f t="shared" si="30"/>
        <v>0</v>
      </c>
      <c r="AR77" s="162">
        <f t="shared" si="41"/>
        <v>0</v>
      </c>
      <c r="AS77" s="133">
        <f t="shared" si="42"/>
        <v>10805</v>
      </c>
      <c r="AT77" s="133">
        <f t="shared" si="43"/>
        <v>0</v>
      </c>
      <c r="AU77" s="124">
        <f t="shared" si="44"/>
        <v>0</v>
      </c>
      <c r="AV77" s="133">
        <f t="shared" si="45"/>
        <v>0</v>
      </c>
      <c r="AW77" s="136">
        <f t="shared" si="46"/>
        <v>0</v>
      </c>
      <c r="AX77" s="133">
        <f t="shared" si="47"/>
        <v>0</v>
      </c>
    </row>
    <row r="78" spans="1:51" x14ac:dyDescent="0.2">
      <c r="A78" s="1" t="s">
        <v>141</v>
      </c>
      <c r="B78" s="1" t="s">
        <v>142</v>
      </c>
      <c r="C78" s="145">
        <v>2555</v>
      </c>
      <c r="D78" s="112">
        <v>0</v>
      </c>
      <c r="E78" s="113">
        <f t="shared" si="48"/>
        <v>0</v>
      </c>
      <c r="F78" s="112">
        <v>0</v>
      </c>
      <c r="G78" s="113">
        <f t="shared" si="49"/>
        <v>0</v>
      </c>
      <c r="H78" s="112">
        <v>0</v>
      </c>
      <c r="I78" s="106">
        <v>2488</v>
      </c>
      <c r="J78" s="110"/>
      <c r="K78" s="111">
        <f t="shared" si="31"/>
        <v>0</v>
      </c>
      <c r="L78" s="110"/>
      <c r="M78" s="111">
        <f t="shared" si="27"/>
        <v>0</v>
      </c>
      <c r="N78" s="156">
        <v>0</v>
      </c>
      <c r="O78" s="54">
        <v>465</v>
      </c>
      <c r="P78" s="54">
        <v>0</v>
      </c>
      <c r="Q78" s="55">
        <f t="shared" si="32"/>
        <v>0</v>
      </c>
      <c r="R78" s="54">
        <v>0</v>
      </c>
      <c r="S78" s="55">
        <f t="shared" si="33"/>
        <v>0</v>
      </c>
      <c r="T78" s="54">
        <v>0</v>
      </c>
      <c r="U78" s="56">
        <v>421</v>
      </c>
      <c r="V78" s="54"/>
      <c r="W78" s="55">
        <f t="shared" si="34"/>
        <v>0</v>
      </c>
      <c r="X78" s="54"/>
      <c r="Y78" s="55">
        <f t="shared" si="28"/>
        <v>0</v>
      </c>
      <c r="Z78" s="160">
        <v>0</v>
      </c>
      <c r="AA78" s="7">
        <v>8033</v>
      </c>
      <c r="AB78" s="7">
        <v>40</v>
      </c>
      <c r="AC78" s="14">
        <f t="shared" si="35"/>
        <v>497.94597286194448</v>
      </c>
      <c r="AD78" s="7">
        <v>11</v>
      </c>
      <c r="AE78" s="14">
        <f t="shared" si="36"/>
        <v>136.93514253703472</v>
      </c>
      <c r="AF78" s="7">
        <v>14</v>
      </c>
      <c r="AG78" s="7">
        <v>7896</v>
      </c>
      <c r="AH78" s="7">
        <v>42</v>
      </c>
      <c r="AI78" s="14">
        <f t="shared" si="37"/>
        <v>531.91489361702122</v>
      </c>
      <c r="AJ78" s="7">
        <v>11</v>
      </c>
      <c r="AK78" s="14">
        <f t="shared" si="29"/>
        <v>139.31104356636271</v>
      </c>
      <c r="AL78" s="159">
        <v>15</v>
      </c>
      <c r="AM78" s="8">
        <f t="shared" si="50"/>
        <v>11053</v>
      </c>
      <c r="AN78" s="8">
        <f t="shared" si="38"/>
        <v>40</v>
      </c>
      <c r="AO78" s="13">
        <f t="shared" si="39"/>
        <v>361.89269881480141</v>
      </c>
      <c r="AP78" s="161">
        <f t="shared" si="40"/>
        <v>11</v>
      </c>
      <c r="AQ78" s="13">
        <f t="shared" si="30"/>
        <v>99.520492174070398</v>
      </c>
      <c r="AR78" s="162">
        <f t="shared" si="41"/>
        <v>14</v>
      </c>
      <c r="AS78" s="133">
        <f t="shared" si="42"/>
        <v>10805</v>
      </c>
      <c r="AT78" s="133">
        <f t="shared" si="43"/>
        <v>42</v>
      </c>
      <c r="AU78" s="124">
        <f t="shared" si="44"/>
        <v>388.70893105043962</v>
      </c>
      <c r="AV78" s="133">
        <f t="shared" si="45"/>
        <v>11</v>
      </c>
      <c r="AW78" s="136">
        <f t="shared" si="46"/>
        <v>101.80472003701989</v>
      </c>
      <c r="AX78" s="133">
        <f t="shared" si="47"/>
        <v>15</v>
      </c>
    </row>
    <row r="79" spans="1:51" x14ac:dyDescent="0.2">
      <c r="A79" s="1" t="s">
        <v>143</v>
      </c>
      <c r="B79" s="1" t="s">
        <v>144</v>
      </c>
      <c r="C79" s="145">
        <v>2555</v>
      </c>
      <c r="D79" s="112">
        <v>0</v>
      </c>
      <c r="E79" s="113">
        <f t="shared" si="48"/>
        <v>0</v>
      </c>
      <c r="F79" s="112">
        <v>0</v>
      </c>
      <c r="G79" s="113">
        <f t="shared" si="49"/>
        <v>0</v>
      </c>
      <c r="H79" s="112">
        <v>0</v>
      </c>
      <c r="I79" s="106">
        <v>2488</v>
      </c>
      <c r="J79" s="110"/>
      <c r="K79" s="111">
        <f t="shared" si="31"/>
        <v>0</v>
      </c>
      <c r="L79" s="110"/>
      <c r="M79" s="111">
        <f t="shared" si="27"/>
        <v>0</v>
      </c>
      <c r="N79" s="156">
        <v>0</v>
      </c>
      <c r="O79" s="54">
        <v>465</v>
      </c>
      <c r="P79" s="54">
        <v>0</v>
      </c>
      <c r="Q79" s="55">
        <f t="shared" si="32"/>
        <v>0</v>
      </c>
      <c r="R79" s="54">
        <v>0</v>
      </c>
      <c r="S79" s="55">
        <f t="shared" si="33"/>
        <v>0</v>
      </c>
      <c r="T79" s="54">
        <v>0</v>
      </c>
      <c r="U79" s="56">
        <v>421</v>
      </c>
      <c r="V79" s="54"/>
      <c r="W79" s="55">
        <f t="shared" si="34"/>
        <v>0</v>
      </c>
      <c r="X79" s="54"/>
      <c r="Y79" s="55">
        <f t="shared" si="28"/>
        <v>0</v>
      </c>
      <c r="Z79" s="160">
        <v>0</v>
      </c>
      <c r="AA79" s="7">
        <v>8033</v>
      </c>
      <c r="AB79" s="7">
        <v>0</v>
      </c>
      <c r="AC79" s="14">
        <f t="shared" si="35"/>
        <v>0</v>
      </c>
      <c r="AD79" s="7">
        <v>0</v>
      </c>
      <c r="AE79" s="14">
        <f t="shared" si="36"/>
        <v>0</v>
      </c>
      <c r="AF79" s="7">
        <v>0</v>
      </c>
      <c r="AG79" s="7">
        <v>7896</v>
      </c>
      <c r="AH79" s="7"/>
      <c r="AI79" s="14">
        <f t="shared" si="37"/>
        <v>0</v>
      </c>
      <c r="AJ79" s="7"/>
      <c r="AK79" s="14">
        <f t="shared" si="29"/>
        <v>0</v>
      </c>
      <c r="AL79" s="159">
        <v>0</v>
      </c>
      <c r="AM79" s="8">
        <f t="shared" si="50"/>
        <v>11053</v>
      </c>
      <c r="AN79" s="8">
        <f t="shared" si="38"/>
        <v>0</v>
      </c>
      <c r="AO79" s="13">
        <f t="shared" si="39"/>
        <v>0</v>
      </c>
      <c r="AP79" s="161">
        <f t="shared" si="40"/>
        <v>0</v>
      </c>
      <c r="AQ79" s="13">
        <f t="shared" si="30"/>
        <v>0</v>
      </c>
      <c r="AR79" s="162">
        <f t="shared" si="41"/>
        <v>0</v>
      </c>
      <c r="AS79" s="133">
        <f t="shared" si="42"/>
        <v>10805</v>
      </c>
      <c r="AT79" s="133">
        <f t="shared" si="43"/>
        <v>0</v>
      </c>
      <c r="AU79" s="124">
        <f t="shared" si="44"/>
        <v>0</v>
      </c>
      <c r="AV79" s="133">
        <f t="shared" si="45"/>
        <v>0</v>
      </c>
      <c r="AW79" s="136">
        <f t="shared" si="46"/>
        <v>0</v>
      </c>
      <c r="AX79" s="133">
        <f t="shared" si="47"/>
        <v>0</v>
      </c>
    </row>
    <row r="80" spans="1:51" x14ac:dyDescent="0.2">
      <c r="A80" s="1" t="s">
        <v>145</v>
      </c>
      <c r="B80" s="1" t="s">
        <v>146</v>
      </c>
      <c r="C80" s="145">
        <v>2555</v>
      </c>
      <c r="D80" s="112">
        <v>0</v>
      </c>
      <c r="E80" s="113">
        <f t="shared" si="48"/>
        <v>0</v>
      </c>
      <c r="F80" s="112">
        <v>0</v>
      </c>
      <c r="G80" s="113">
        <f t="shared" si="49"/>
        <v>0</v>
      </c>
      <c r="H80" s="112">
        <v>0</v>
      </c>
      <c r="I80" s="106">
        <v>2488</v>
      </c>
      <c r="J80" s="110"/>
      <c r="K80" s="111">
        <f t="shared" si="31"/>
        <v>0</v>
      </c>
      <c r="L80" s="110"/>
      <c r="M80" s="111">
        <f t="shared" si="27"/>
        <v>0</v>
      </c>
      <c r="N80" s="156">
        <v>0</v>
      </c>
      <c r="O80" s="54">
        <v>465</v>
      </c>
      <c r="P80" s="54">
        <v>0</v>
      </c>
      <c r="Q80" s="55">
        <f t="shared" si="32"/>
        <v>0</v>
      </c>
      <c r="R80" s="54">
        <v>0</v>
      </c>
      <c r="S80" s="55">
        <f t="shared" si="33"/>
        <v>0</v>
      </c>
      <c r="T80" s="54">
        <v>0</v>
      </c>
      <c r="U80" s="56">
        <v>421</v>
      </c>
      <c r="V80" s="54"/>
      <c r="W80" s="55">
        <f t="shared" si="34"/>
        <v>0</v>
      </c>
      <c r="X80" s="54"/>
      <c r="Y80" s="55">
        <f t="shared" si="28"/>
        <v>0</v>
      </c>
      <c r="Z80" s="160">
        <v>0</v>
      </c>
      <c r="AA80" s="7">
        <v>8033</v>
      </c>
      <c r="AB80" s="7">
        <v>0</v>
      </c>
      <c r="AC80" s="14">
        <f t="shared" si="35"/>
        <v>0</v>
      </c>
      <c r="AD80" s="7">
        <v>0</v>
      </c>
      <c r="AE80" s="14">
        <f t="shared" si="36"/>
        <v>0</v>
      </c>
      <c r="AF80" s="7">
        <v>0</v>
      </c>
      <c r="AG80" s="7">
        <v>7896</v>
      </c>
      <c r="AH80" s="7"/>
      <c r="AI80" s="14">
        <f t="shared" si="37"/>
        <v>0</v>
      </c>
      <c r="AJ80" s="7"/>
      <c r="AK80" s="14">
        <f t="shared" si="29"/>
        <v>0</v>
      </c>
      <c r="AL80" s="159">
        <v>0</v>
      </c>
      <c r="AM80" s="8">
        <f t="shared" si="50"/>
        <v>11053</v>
      </c>
      <c r="AN80" s="8">
        <f t="shared" si="38"/>
        <v>0</v>
      </c>
      <c r="AO80" s="13">
        <f t="shared" si="39"/>
        <v>0</v>
      </c>
      <c r="AP80" s="161">
        <f t="shared" si="40"/>
        <v>0</v>
      </c>
      <c r="AQ80" s="13">
        <f t="shared" si="30"/>
        <v>0</v>
      </c>
      <c r="AR80" s="162">
        <f t="shared" si="41"/>
        <v>0</v>
      </c>
      <c r="AS80" s="133">
        <f t="shared" si="42"/>
        <v>10805</v>
      </c>
      <c r="AT80" s="133">
        <f t="shared" si="43"/>
        <v>0</v>
      </c>
      <c r="AU80" s="124">
        <f t="shared" si="44"/>
        <v>0</v>
      </c>
      <c r="AV80" s="133">
        <f t="shared" si="45"/>
        <v>0</v>
      </c>
      <c r="AW80" s="136">
        <f t="shared" si="46"/>
        <v>0</v>
      </c>
      <c r="AX80" s="133">
        <f t="shared" si="47"/>
        <v>0</v>
      </c>
    </row>
    <row r="81" spans="1:51" x14ac:dyDescent="0.2">
      <c r="A81" s="1" t="s">
        <v>147</v>
      </c>
      <c r="B81" s="1" t="s">
        <v>148</v>
      </c>
      <c r="C81" s="145">
        <v>2555</v>
      </c>
      <c r="D81" s="112">
        <v>0</v>
      </c>
      <c r="E81" s="113">
        <f t="shared" si="48"/>
        <v>0</v>
      </c>
      <c r="F81" s="112">
        <v>0</v>
      </c>
      <c r="G81" s="113">
        <f t="shared" si="49"/>
        <v>0</v>
      </c>
      <c r="H81" s="112">
        <v>0</v>
      </c>
      <c r="I81" s="106">
        <v>2488</v>
      </c>
      <c r="J81" s="110"/>
      <c r="K81" s="111">
        <f t="shared" si="31"/>
        <v>0</v>
      </c>
      <c r="L81" s="110"/>
      <c r="M81" s="111">
        <f t="shared" si="27"/>
        <v>0</v>
      </c>
      <c r="N81" s="156">
        <v>0</v>
      </c>
      <c r="O81" s="54">
        <v>465</v>
      </c>
      <c r="P81" s="54">
        <v>0</v>
      </c>
      <c r="Q81" s="55">
        <f t="shared" si="32"/>
        <v>0</v>
      </c>
      <c r="R81" s="54">
        <v>0</v>
      </c>
      <c r="S81" s="55">
        <f t="shared" si="33"/>
        <v>0</v>
      </c>
      <c r="T81" s="54">
        <v>0</v>
      </c>
      <c r="U81" s="56">
        <v>421</v>
      </c>
      <c r="V81" s="54"/>
      <c r="W81" s="55">
        <f t="shared" si="34"/>
        <v>0</v>
      </c>
      <c r="X81" s="54"/>
      <c r="Y81" s="55">
        <f t="shared" si="28"/>
        <v>0</v>
      </c>
      <c r="Z81" s="160">
        <v>0</v>
      </c>
      <c r="AA81" s="7">
        <v>8033</v>
      </c>
      <c r="AB81" s="7">
        <v>4</v>
      </c>
      <c r="AC81" s="14">
        <f t="shared" si="35"/>
        <v>49.794597286194453</v>
      </c>
      <c r="AD81" s="7">
        <v>4</v>
      </c>
      <c r="AE81" s="14">
        <f t="shared" si="36"/>
        <v>49.794597286194453</v>
      </c>
      <c r="AF81" s="7">
        <v>0</v>
      </c>
      <c r="AG81" s="7">
        <v>7896</v>
      </c>
      <c r="AH81" s="7">
        <v>4</v>
      </c>
      <c r="AI81" s="14">
        <f t="shared" si="37"/>
        <v>50.658561296859176</v>
      </c>
      <c r="AJ81" s="7">
        <v>4</v>
      </c>
      <c r="AK81" s="14">
        <f t="shared" si="29"/>
        <v>50.658561296859176</v>
      </c>
      <c r="AL81" s="159">
        <v>0</v>
      </c>
      <c r="AM81" s="8">
        <f t="shared" si="50"/>
        <v>11053</v>
      </c>
      <c r="AN81" s="8">
        <f t="shared" si="38"/>
        <v>4</v>
      </c>
      <c r="AO81" s="13">
        <f t="shared" si="39"/>
        <v>36.189269881480143</v>
      </c>
      <c r="AP81" s="161">
        <f t="shared" si="40"/>
        <v>4</v>
      </c>
      <c r="AQ81" s="13">
        <f t="shared" si="30"/>
        <v>36.189269881480143</v>
      </c>
      <c r="AR81" s="162">
        <f t="shared" si="41"/>
        <v>0</v>
      </c>
      <c r="AS81" s="133">
        <f t="shared" si="42"/>
        <v>10805</v>
      </c>
      <c r="AT81" s="133">
        <f t="shared" si="43"/>
        <v>4</v>
      </c>
      <c r="AU81" s="124">
        <f t="shared" si="44"/>
        <v>37.019898195279964</v>
      </c>
      <c r="AV81" s="133">
        <f t="shared" si="45"/>
        <v>4</v>
      </c>
      <c r="AW81" s="136">
        <f t="shared" si="46"/>
        <v>37.019898195279964</v>
      </c>
      <c r="AX81" s="133">
        <f t="shared" si="47"/>
        <v>0</v>
      </c>
    </row>
    <row r="82" spans="1:51" x14ac:dyDescent="0.2">
      <c r="A82" s="1" t="s">
        <v>149</v>
      </c>
      <c r="B82" s="1" t="s">
        <v>150</v>
      </c>
      <c r="C82" s="145">
        <v>2555</v>
      </c>
      <c r="D82" s="112">
        <v>0</v>
      </c>
      <c r="E82" s="113">
        <f t="shared" si="48"/>
        <v>0</v>
      </c>
      <c r="F82" s="112">
        <v>0</v>
      </c>
      <c r="G82" s="113">
        <f t="shared" si="49"/>
        <v>0</v>
      </c>
      <c r="H82" s="112">
        <v>0</v>
      </c>
      <c r="I82" s="106">
        <v>2488</v>
      </c>
      <c r="J82" s="110"/>
      <c r="K82" s="111">
        <f t="shared" si="31"/>
        <v>0</v>
      </c>
      <c r="L82" s="110"/>
      <c r="M82" s="111">
        <f t="shared" si="27"/>
        <v>0</v>
      </c>
      <c r="N82" s="156">
        <v>0</v>
      </c>
      <c r="O82" s="54">
        <v>465</v>
      </c>
      <c r="P82" s="54">
        <v>0</v>
      </c>
      <c r="Q82" s="55">
        <f t="shared" si="32"/>
        <v>0</v>
      </c>
      <c r="R82" s="54">
        <v>0</v>
      </c>
      <c r="S82" s="55">
        <f t="shared" si="33"/>
        <v>0</v>
      </c>
      <c r="T82" s="54">
        <v>0</v>
      </c>
      <c r="U82" s="56">
        <v>421</v>
      </c>
      <c r="V82" s="54"/>
      <c r="W82" s="55">
        <f t="shared" si="34"/>
        <v>0</v>
      </c>
      <c r="X82" s="54"/>
      <c r="Y82" s="55">
        <f t="shared" si="28"/>
        <v>0</v>
      </c>
      <c r="Z82" s="160">
        <v>0</v>
      </c>
      <c r="AA82" s="7">
        <v>8033</v>
      </c>
      <c r="AB82" s="7">
        <v>10</v>
      </c>
      <c r="AC82" s="14">
        <f t="shared" si="35"/>
        <v>124.48649321548612</v>
      </c>
      <c r="AD82" s="7">
        <v>10</v>
      </c>
      <c r="AE82" s="14">
        <f t="shared" si="36"/>
        <v>124.48649321548612</v>
      </c>
      <c r="AF82" s="7">
        <v>0</v>
      </c>
      <c r="AG82" s="7">
        <v>7896</v>
      </c>
      <c r="AH82" s="7">
        <v>10</v>
      </c>
      <c r="AI82" s="14">
        <f t="shared" si="37"/>
        <v>126.64640324214793</v>
      </c>
      <c r="AJ82" s="7">
        <v>10</v>
      </c>
      <c r="AK82" s="14">
        <f t="shared" si="29"/>
        <v>126.64640324214793</v>
      </c>
      <c r="AL82" s="159">
        <v>0</v>
      </c>
      <c r="AM82" s="8">
        <f t="shared" si="50"/>
        <v>11053</v>
      </c>
      <c r="AN82" s="8">
        <f t="shared" si="38"/>
        <v>10</v>
      </c>
      <c r="AO82" s="13">
        <f t="shared" si="39"/>
        <v>90.473174703700352</v>
      </c>
      <c r="AP82" s="161">
        <f t="shared" si="40"/>
        <v>10</v>
      </c>
      <c r="AQ82" s="13">
        <f t="shared" si="30"/>
        <v>90.473174703700352</v>
      </c>
      <c r="AR82" s="162">
        <f t="shared" si="41"/>
        <v>0</v>
      </c>
      <c r="AS82" s="133">
        <f t="shared" si="42"/>
        <v>10805</v>
      </c>
      <c r="AT82" s="133">
        <f t="shared" si="43"/>
        <v>10</v>
      </c>
      <c r="AU82" s="124">
        <f t="shared" si="44"/>
        <v>92.549745488199903</v>
      </c>
      <c r="AV82" s="133">
        <f t="shared" si="45"/>
        <v>10</v>
      </c>
      <c r="AW82" s="136">
        <f t="shared" si="46"/>
        <v>92.549745488199903</v>
      </c>
      <c r="AX82" s="133">
        <f t="shared" si="47"/>
        <v>0</v>
      </c>
    </row>
    <row r="83" spans="1:51" x14ac:dyDescent="0.2">
      <c r="A83" s="1" t="s">
        <v>151</v>
      </c>
      <c r="B83" s="1" t="s">
        <v>152</v>
      </c>
      <c r="C83" s="145">
        <v>2555</v>
      </c>
      <c r="D83" s="112">
        <v>0</v>
      </c>
      <c r="E83" s="113">
        <f t="shared" si="48"/>
        <v>0</v>
      </c>
      <c r="F83" s="112">
        <v>0</v>
      </c>
      <c r="G83" s="113">
        <f t="shared" si="49"/>
        <v>0</v>
      </c>
      <c r="H83" s="112">
        <v>0</v>
      </c>
      <c r="I83" s="106">
        <v>2488</v>
      </c>
      <c r="J83" s="110"/>
      <c r="K83" s="111">
        <f t="shared" si="31"/>
        <v>0</v>
      </c>
      <c r="L83" s="110"/>
      <c r="M83" s="111">
        <f t="shared" si="27"/>
        <v>0</v>
      </c>
      <c r="N83" s="156">
        <v>0</v>
      </c>
      <c r="O83" s="54">
        <v>465</v>
      </c>
      <c r="P83" s="54">
        <v>0</v>
      </c>
      <c r="Q83" s="55">
        <f t="shared" si="32"/>
        <v>0</v>
      </c>
      <c r="R83" s="54">
        <v>0</v>
      </c>
      <c r="S83" s="55">
        <f t="shared" si="33"/>
        <v>0</v>
      </c>
      <c r="T83" s="54">
        <v>0</v>
      </c>
      <c r="U83" s="56">
        <v>421</v>
      </c>
      <c r="V83" s="54"/>
      <c r="W83" s="55">
        <f t="shared" si="34"/>
        <v>0</v>
      </c>
      <c r="X83" s="54"/>
      <c r="Y83" s="55">
        <f t="shared" si="28"/>
        <v>0</v>
      </c>
      <c r="Z83" s="160">
        <v>0</v>
      </c>
      <c r="AA83" s="7">
        <v>8033</v>
      </c>
      <c r="AB83" s="7">
        <v>45</v>
      </c>
      <c r="AC83" s="14">
        <f t="shared" si="35"/>
        <v>560.1892194696876</v>
      </c>
      <c r="AD83" s="7">
        <v>0</v>
      </c>
      <c r="AE83" s="14">
        <f t="shared" si="36"/>
        <v>0</v>
      </c>
      <c r="AF83" s="7">
        <v>44</v>
      </c>
      <c r="AG83" s="7">
        <v>7896</v>
      </c>
      <c r="AH83" s="7">
        <v>44</v>
      </c>
      <c r="AI83" s="14">
        <f t="shared" si="37"/>
        <v>557.24417426545085</v>
      </c>
      <c r="AJ83" s="7"/>
      <c r="AK83" s="14">
        <f t="shared" si="29"/>
        <v>0</v>
      </c>
      <c r="AL83" s="159">
        <v>42</v>
      </c>
      <c r="AM83" s="8">
        <f t="shared" si="50"/>
        <v>11053</v>
      </c>
      <c r="AN83" s="8">
        <f t="shared" si="38"/>
        <v>45</v>
      </c>
      <c r="AO83" s="13">
        <f t="shared" si="39"/>
        <v>407.12928616665158</v>
      </c>
      <c r="AP83" s="161">
        <f t="shared" si="40"/>
        <v>0</v>
      </c>
      <c r="AQ83" s="13">
        <f t="shared" si="30"/>
        <v>0</v>
      </c>
      <c r="AR83" s="162">
        <f t="shared" si="41"/>
        <v>44</v>
      </c>
      <c r="AS83" s="133">
        <f t="shared" si="42"/>
        <v>10805</v>
      </c>
      <c r="AT83" s="133">
        <f t="shared" si="43"/>
        <v>44</v>
      </c>
      <c r="AU83" s="124">
        <f t="shared" si="44"/>
        <v>407.21888014807956</v>
      </c>
      <c r="AV83" s="133">
        <f t="shared" si="45"/>
        <v>0</v>
      </c>
      <c r="AW83" s="136">
        <f t="shared" si="46"/>
        <v>0</v>
      </c>
      <c r="AX83" s="133">
        <f t="shared" si="47"/>
        <v>42</v>
      </c>
    </row>
    <row r="84" spans="1:51" x14ac:dyDescent="0.2">
      <c r="A84" s="1" t="s">
        <v>153</v>
      </c>
      <c r="B84" s="1" t="s">
        <v>154</v>
      </c>
      <c r="C84" s="145">
        <v>2555</v>
      </c>
      <c r="D84" s="112">
        <v>0</v>
      </c>
      <c r="E84" s="113">
        <f t="shared" si="48"/>
        <v>0</v>
      </c>
      <c r="F84" s="112">
        <v>0</v>
      </c>
      <c r="G84" s="113">
        <f t="shared" si="49"/>
        <v>0</v>
      </c>
      <c r="H84" s="112">
        <v>0</v>
      </c>
      <c r="I84" s="106">
        <v>2488</v>
      </c>
      <c r="J84" s="110"/>
      <c r="K84" s="111">
        <f t="shared" si="31"/>
        <v>0</v>
      </c>
      <c r="L84" s="110"/>
      <c r="M84" s="111">
        <f t="shared" si="27"/>
        <v>0</v>
      </c>
      <c r="N84" s="156">
        <v>0</v>
      </c>
      <c r="O84" s="54">
        <v>465</v>
      </c>
      <c r="P84" s="54">
        <v>0</v>
      </c>
      <c r="Q84" s="55">
        <f t="shared" si="32"/>
        <v>0</v>
      </c>
      <c r="R84" s="54">
        <v>0</v>
      </c>
      <c r="S84" s="55">
        <f t="shared" si="33"/>
        <v>0</v>
      </c>
      <c r="T84" s="54">
        <v>0</v>
      </c>
      <c r="U84" s="56">
        <v>421</v>
      </c>
      <c r="V84" s="54"/>
      <c r="W84" s="55">
        <f t="shared" si="34"/>
        <v>0</v>
      </c>
      <c r="X84" s="54"/>
      <c r="Y84" s="55">
        <f t="shared" si="28"/>
        <v>0</v>
      </c>
      <c r="Z84" s="160">
        <v>0</v>
      </c>
      <c r="AA84" s="7">
        <v>8033</v>
      </c>
      <c r="AB84" s="7">
        <v>3</v>
      </c>
      <c r="AC84" s="14">
        <f t="shared" si="35"/>
        <v>37.345947964645838</v>
      </c>
      <c r="AD84" s="7">
        <v>1</v>
      </c>
      <c r="AE84" s="14">
        <f t="shared" si="36"/>
        <v>12.448649321548613</v>
      </c>
      <c r="AF84" s="7">
        <v>0</v>
      </c>
      <c r="AG84" s="7">
        <v>7896</v>
      </c>
      <c r="AH84" s="7">
        <v>3</v>
      </c>
      <c r="AI84" s="14">
        <f t="shared" si="37"/>
        <v>37.993920972644375</v>
      </c>
      <c r="AJ84" s="7">
        <v>1</v>
      </c>
      <c r="AK84" s="14">
        <f t="shared" si="29"/>
        <v>12.664640324214794</v>
      </c>
      <c r="AL84" s="159">
        <v>0</v>
      </c>
      <c r="AM84" s="8">
        <f t="shared" si="50"/>
        <v>11053</v>
      </c>
      <c r="AN84" s="8">
        <f t="shared" si="38"/>
        <v>3</v>
      </c>
      <c r="AO84" s="13">
        <f t="shared" si="39"/>
        <v>27.141952411110104</v>
      </c>
      <c r="AP84" s="161">
        <f t="shared" si="40"/>
        <v>1</v>
      </c>
      <c r="AQ84" s="13">
        <f t="shared" si="30"/>
        <v>9.0473174703700359</v>
      </c>
      <c r="AR84" s="162">
        <f t="shared" si="41"/>
        <v>0</v>
      </c>
      <c r="AS84" s="133">
        <f t="shared" si="42"/>
        <v>10805</v>
      </c>
      <c r="AT84" s="133">
        <f t="shared" si="43"/>
        <v>3</v>
      </c>
      <c r="AU84" s="124">
        <f t="shared" si="44"/>
        <v>27.764923646459973</v>
      </c>
      <c r="AV84" s="133">
        <f t="shared" si="45"/>
        <v>1</v>
      </c>
      <c r="AW84" s="136">
        <f t="shared" si="46"/>
        <v>9.254974548819991</v>
      </c>
      <c r="AX84" s="133">
        <f t="shared" si="47"/>
        <v>0</v>
      </c>
    </row>
    <row r="85" spans="1:51" x14ac:dyDescent="0.2">
      <c r="A85" s="1" t="s">
        <v>155</v>
      </c>
      <c r="B85" s="1" t="s">
        <v>156</v>
      </c>
      <c r="C85" s="145">
        <v>2555</v>
      </c>
      <c r="D85" s="112">
        <v>2</v>
      </c>
      <c r="E85" s="113">
        <f t="shared" si="48"/>
        <v>78.277886497064586</v>
      </c>
      <c r="F85" s="112">
        <v>0</v>
      </c>
      <c r="G85" s="113">
        <f t="shared" si="49"/>
        <v>0</v>
      </c>
      <c r="H85" s="112">
        <v>2</v>
      </c>
      <c r="I85" s="106">
        <v>2488</v>
      </c>
      <c r="J85" s="110">
        <v>2</v>
      </c>
      <c r="K85" s="111">
        <f t="shared" si="31"/>
        <v>80.385852090032159</v>
      </c>
      <c r="L85" s="110"/>
      <c r="M85" s="111">
        <f t="shared" si="27"/>
        <v>0</v>
      </c>
      <c r="N85" s="156">
        <v>2</v>
      </c>
      <c r="O85" s="54">
        <v>465</v>
      </c>
      <c r="P85" s="54">
        <v>1</v>
      </c>
      <c r="Q85" s="55">
        <f t="shared" si="32"/>
        <v>215.05376344086022</v>
      </c>
      <c r="R85" s="54">
        <v>0</v>
      </c>
      <c r="S85" s="55">
        <f t="shared" si="33"/>
        <v>0</v>
      </c>
      <c r="T85" s="54">
        <v>1</v>
      </c>
      <c r="U85" s="56">
        <v>421</v>
      </c>
      <c r="V85" s="54">
        <v>1</v>
      </c>
      <c r="W85" s="55">
        <f t="shared" si="34"/>
        <v>237.52969121140143</v>
      </c>
      <c r="X85" s="54"/>
      <c r="Y85" s="55">
        <f t="shared" si="28"/>
        <v>0</v>
      </c>
      <c r="Z85" s="160">
        <v>0</v>
      </c>
      <c r="AA85" s="7">
        <v>8033</v>
      </c>
      <c r="AB85" s="7">
        <v>4</v>
      </c>
      <c r="AC85" s="14">
        <f t="shared" si="35"/>
        <v>49.794597286194453</v>
      </c>
      <c r="AD85" s="7">
        <v>0</v>
      </c>
      <c r="AE85" s="14">
        <f t="shared" si="36"/>
        <v>0</v>
      </c>
      <c r="AF85" s="7">
        <v>4</v>
      </c>
      <c r="AG85" s="7">
        <v>7896</v>
      </c>
      <c r="AH85" s="7">
        <v>4</v>
      </c>
      <c r="AI85" s="14">
        <f t="shared" si="37"/>
        <v>50.658561296859176</v>
      </c>
      <c r="AJ85" s="7"/>
      <c r="AK85" s="14">
        <f t="shared" si="29"/>
        <v>0</v>
      </c>
      <c r="AL85" s="159">
        <v>4</v>
      </c>
      <c r="AM85" s="8">
        <f t="shared" si="50"/>
        <v>11053</v>
      </c>
      <c r="AN85" s="8">
        <f t="shared" si="38"/>
        <v>7</v>
      </c>
      <c r="AO85" s="13">
        <f t="shared" si="39"/>
        <v>63.331222292590247</v>
      </c>
      <c r="AP85" s="161">
        <f t="shared" si="40"/>
        <v>0</v>
      </c>
      <c r="AQ85" s="13">
        <f t="shared" si="30"/>
        <v>0</v>
      </c>
      <c r="AR85" s="162">
        <f t="shared" si="41"/>
        <v>7</v>
      </c>
      <c r="AS85" s="133">
        <f t="shared" si="42"/>
        <v>10805</v>
      </c>
      <c r="AT85" s="133">
        <f t="shared" si="43"/>
        <v>7</v>
      </c>
      <c r="AU85" s="124">
        <f t="shared" si="44"/>
        <v>64.784821841739927</v>
      </c>
      <c r="AV85" s="133">
        <f t="shared" si="45"/>
        <v>0</v>
      </c>
      <c r="AW85" s="136">
        <f t="shared" si="46"/>
        <v>0</v>
      </c>
      <c r="AX85" s="133">
        <f t="shared" si="47"/>
        <v>6</v>
      </c>
    </row>
    <row r="86" spans="1:51" x14ac:dyDescent="0.2">
      <c r="A86" s="1" t="s">
        <v>157</v>
      </c>
      <c r="B86" s="1" t="s">
        <v>158</v>
      </c>
      <c r="C86" s="145">
        <v>2555</v>
      </c>
      <c r="D86" s="112">
        <v>2</v>
      </c>
      <c r="E86" s="113">
        <f t="shared" si="48"/>
        <v>78.277886497064586</v>
      </c>
      <c r="F86" s="112">
        <v>0</v>
      </c>
      <c r="G86" s="113">
        <f t="shared" si="49"/>
        <v>0</v>
      </c>
      <c r="H86" s="112">
        <v>2</v>
      </c>
      <c r="I86" s="106">
        <v>2488</v>
      </c>
      <c r="J86" s="110">
        <v>2</v>
      </c>
      <c r="K86" s="111">
        <f t="shared" si="31"/>
        <v>80.385852090032159</v>
      </c>
      <c r="L86" s="110"/>
      <c r="M86" s="111">
        <f t="shared" si="27"/>
        <v>0</v>
      </c>
      <c r="N86" s="156">
        <v>2</v>
      </c>
      <c r="O86" s="54">
        <v>465</v>
      </c>
      <c r="P86" s="54">
        <v>1</v>
      </c>
      <c r="Q86" s="55">
        <f t="shared" si="32"/>
        <v>215.05376344086022</v>
      </c>
      <c r="R86" s="54">
        <v>0</v>
      </c>
      <c r="S86" s="55">
        <f t="shared" si="33"/>
        <v>0</v>
      </c>
      <c r="T86" s="54">
        <v>1</v>
      </c>
      <c r="U86" s="56">
        <v>421</v>
      </c>
      <c r="V86" s="54">
        <v>1</v>
      </c>
      <c r="W86" s="55">
        <f t="shared" si="34"/>
        <v>237.52969121140143</v>
      </c>
      <c r="X86" s="54"/>
      <c r="Y86" s="55">
        <f t="shared" si="28"/>
        <v>0</v>
      </c>
      <c r="Z86" s="160">
        <v>0</v>
      </c>
      <c r="AA86" s="7">
        <v>8033</v>
      </c>
      <c r="AB86" s="7">
        <v>4</v>
      </c>
      <c r="AC86" s="14">
        <f t="shared" si="35"/>
        <v>49.794597286194453</v>
      </c>
      <c r="AD86" s="7">
        <v>0</v>
      </c>
      <c r="AE86" s="14">
        <f t="shared" si="36"/>
        <v>0</v>
      </c>
      <c r="AF86" s="7">
        <v>4</v>
      </c>
      <c r="AG86" s="7">
        <v>7896</v>
      </c>
      <c r="AH86" s="7">
        <v>4</v>
      </c>
      <c r="AI86" s="14">
        <f t="shared" si="37"/>
        <v>50.658561296859176</v>
      </c>
      <c r="AJ86" s="7"/>
      <c r="AK86" s="14">
        <f t="shared" si="29"/>
        <v>0</v>
      </c>
      <c r="AL86" s="159">
        <v>4</v>
      </c>
      <c r="AM86" s="8">
        <f t="shared" si="50"/>
        <v>11053</v>
      </c>
      <c r="AN86" s="8">
        <f t="shared" si="38"/>
        <v>7</v>
      </c>
      <c r="AO86" s="13">
        <f t="shared" si="39"/>
        <v>63.331222292590247</v>
      </c>
      <c r="AP86" s="161">
        <f t="shared" si="40"/>
        <v>0</v>
      </c>
      <c r="AQ86" s="13">
        <f t="shared" si="30"/>
        <v>0</v>
      </c>
      <c r="AR86" s="162">
        <f t="shared" si="41"/>
        <v>7</v>
      </c>
      <c r="AS86" s="133">
        <f t="shared" si="42"/>
        <v>10805</v>
      </c>
      <c r="AT86" s="133">
        <f t="shared" si="43"/>
        <v>7</v>
      </c>
      <c r="AU86" s="124">
        <f t="shared" si="44"/>
        <v>64.784821841739927</v>
      </c>
      <c r="AV86" s="133">
        <f t="shared" si="45"/>
        <v>0</v>
      </c>
      <c r="AW86" s="136">
        <f t="shared" si="46"/>
        <v>0</v>
      </c>
      <c r="AX86" s="133">
        <f t="shared" si="47"/>
        <v>6</v>
      </c>
    </row>
    <row r="87" spans="1:51" x14ac:dyDescent="0.2">
      <c r="A87" s="1" t="s">
        <v>159</v>
      </c>
      <c r="B87" s="1" t="s">
        <v>160</v>
      </c>
      <c r="C87" s="145">
        <v>2555</v>
      </c>
      <c r="D87" s="112">
        <v>72</v>
      </c>
      <c r="E87" s="113">
        <f t="shared" si="48"/>
        <v>2818.0039138943248</v>
      </c>
      <c r="F87" s="112">
        <v>12</v>
      </c>
      <c r="G87" s="113">
        <f t="shared" si="49"/>
        <v>469.66731898238748</v>
      </c>
      <c r="H87" s="112">
        <v>36</v>
      </c>
      <c r="I87" s="106">
        <v>2488</v>
      </c>
      <c r="J87" s="110">
        <v>68</v>
      </c>
      <c r="K87" s="111">
        <f t="shared" si="31"/>
        <v>2733.1189710610934</v>
      </c>
      <c r="L87" s="110">
        <v>36</v>
      </c>
      <c r="M87" s="111">
        <f t="shared" si="27"/>
        <v>1446.9453376205788</v>
      </c>
      <c r="N87" s="156">
        <v>33</v>
      </c>
      <c r="O87" s="54">
        <v>465</v>
      </c>
      <c r="P87" s="54">
        <v>36</v>
      </c>
      <c r="Q87" s="55">
        <f t="shared" si="32"/>
        <v>7741.9354838709678</v>
      </c>
      <c r="R87" s="54">
        <v>8</v>
      </c>
      <c r="S87" s="55">
        <f t="shared" si="33"/>
        <v>1720.4301075268818</v>
      </c>
      <c r="T87" s="54">
        <v>24</v>
      </c>
      <c r="U87" s="56">
        <v>421</v>
      </c>
      <c r="V87" s="54">
        <v>37</v>
      </c>
      <c r="W87" s="55">
        <f t="shared" si="34"/>
        <v>8788.5985748218536</v>
      </c>
      <c r="X87" s="54">
        <v>15</v>
      </c>
      <c r="Y87" s="55">
        <f t="shared" si="28"/>
        <v>3562.9453681710215</v>
      </c>
      <c r="Z87" s="160">
        <v>26</v>
      </c>
      <c r="AA87" s="7">
        <v>8033</v>
      </c>
      <c r="AB87" s="7">
        <v>147</v>
      </c>
      <c r="AC87" s="14">
        <f t="shared" si="35"/>
        <v>1829.9514502676459</v>
      </c>
      <c r="AD87" s="7">
        <v>3</v>
      </c>
      <c r="AE87" s="14">
        <f t="shared" si="36"/>
        <v>37.345947964645838</v>
      </c>
      <c r="AF87" s="7">
        <v>60</v>
      </c>
      <c r="AG87" s="7">
        <v>7896</v>
      </c>
      <c r="AH87" s="7">
        <v>117</v>
      </c>
      <c r="AI87" s="14">
        <f t="shared" si="37"/>
        <v>1481.7629179331307</v>
      </c>
      <c r="AJ87" s="7">
        <v>3</v>
      </c>
      <c r="AK87" s="14">
        <f t="shared" si="29"/>
        <v>37.993920972644375</v>
      </c>
      <c r="AL87" s="159">
        <v>59</v>
      </c>
      <c r="AM87" s="8">
        <f t="shared" si="50"/>
        <v>11053</v>
      </c>
      <c r="AN87" s="8">
        <f t="shared" si="38"/>
        <v>255</v>
      </c>
      <c r="AO87" s="13">
        <f t="shared" si="39"/>
        <v>2307.065954944359</v>
      </c>
      <c r="AP87" s="161">
        <f t="shared" si="40"/>
        <v>23</v>
      </c>
      <c r="AQ87" s="13">
        <f t="shared" si="30"/>
        <v>208.08830181851084</v>
      </c>
      <c r="AR87" s="162">
        <f t="shared" si="41"/>
        <v>120</v>
      </c>
      <c r="AS87" s="133">
        <f t="shared" si="42"/>
        <v>10805</v>
      </c>
      <c r="AT87" s="133">
        <f t="shared" si="43"/>
        <v>222</v>
      </c>
      <c r="AU87" s="124">
        <f t="shared" si="44"/>
        <v>2054.6043498380377</v>
      </c>
      <c r="AV87" s="133">
        <f t="shared" si="45"/>
        <v>54</v>
      </c>
      <c r="AW87" s="136">
        <f t="shared" si="46"/>
        <v>499.76862563627952</v>
      </c>
      <c r="AX87" s="133">
        <f t="shared" si="47"/>
        <v>118</v>
      </c>
    </row>
    <row r="88" spans="1:51" x14ac:dyDescent="0.2">
      <c r="A88" s="1" t="s">
        <v>161</v>
      </c>
      <c r="B88" s="1" t="s">
        <v>162</v>
      </c>
      <c r="C88" s="145">
        <v>2555</v>
      </c>
      <c r="D88" s="112">
        <v>33</v>
      </c>
      <c r="E88" s="113">
        <f t="shared" si="48"/>
        <v>1291.5851272015655</v>
      </c>
      <c r="F88" s="112">
        <v>7</v>
      </c>
      <c r="G88" s="113">
        <f t="shared" si="49"/>
        <v>273.97260273972603</v>
      </c>
      <c r="H88" s="112">
        <v>12</v>
      </c>
      <c r="I88" s="106">
        <v>2488</v>
      </c>
      <c r="J88" s="110">
        <v>36</v>
      </c>
      <c r="K88" s="111">
        <f t="shared" si="31"/>
        <v>1446.9453376205788</v>
      </c>
      <c r="L88" s="110">
        <v>32</v>
      </c>
      <c r="M88" s="111">
        <f t="shared" si="27"/>
        <v>1286.1736334405145</v>
      </c>
      <c r="N88" s="156">
        <v>14</v>
      </c>
      <c r="O88" s="54">
        <v>465</v>
      </c>
      <c r="P88" s="54">
        <v>21</v>
      </c>
      <c r="Q88" s="55">
        <f t="shared" si="32"/>
        <v>4516.1290322580644</v>
      </c>
      <c r="R88" s="54">
        <v>7</v>
      </c>
      <c r="S88" s="55">
        <f t="shared" si="33"/>
        <v>1505.3763440860216</v>
      </c>
      <c r="T88" s="54">
        <v>17</v>
      </c>
      <c r="U88" s="56">
        <v>421</v>
      </c>
      <c r="V88" s="54">
        <v>30</v>
      </c>
      <c r="W88" s="55">
        <f t="shared" si="34"/>
        <v>7125.8907363420431</v>
      </c>
      <c r="X88" s="54">
        <v>15</v>
      </c>
      <c r="Y88" s="55">
        <f t="shared" si="28"/>
        <v>3562.9453681710215</v>
      </c>
      <c r="Z88" s="160">
        <v>19</v>
      </c>
      <c r="AA88" s="7">
        <v>8033</v>
      </c>
      <c r="AB88" s="7">
        <v>90</v>
      </c>
      <c r="AC88" s="14">
        <f t="shared" si="35"/>
        <v>1120.3784389393752</v>
      </c>
      <c r="AD88" s="7">
        <v>3</v>
      </c>
      <c r="AE88" s="14">
        <f t="shared" si="36"/>
        <v>37.345947964645838</v>
      </c>
      <c r="AF88" s="7">
        <v>43</v>
      </c>
      <c r="AG88" s="7">
        <v>7896</v>
      </c>
      <c r="AH88" s="7">
        <v>90</v>
      </c>
      <c r="AI88" s="14">
        <f t="shared" si="37"/>
        <v>1139.8176291793313</v>
      </c>
      <c r="AJ88" s="7">
        <v>3</v>
      </c>
      <c r="AK88" s="14">
        <f t="shared" si="29"/>
        <v>37.993920972644375</v>
      </c>
      <c r="AL88" s="159">
        <v>42</v>
      </c>
      <c r="AM88" s="8">
        <f t="shared" si="50"/>
        <v>11053</v>
      </c>
      <c r="AN88" s="8">
        <f t="shared" si="38"/>
        <v>144</v>
      </c>
      <c r="AO88" s="13">
        <f t="shared" si="39"/>
        <v>1302.8137157332851</v>
      </c>
      <c r="AP88" s="161">
        <f t="shared" si="40"/>
        <v>17</v>
      </c>
      <c r="AQ88" s="13">
        <f t="shared" si="30"/>
        <v>153.80439699629059</v>
      </c>
      <c r="AR88" s="162">
        <f t="shared" si="41"/>
        <v>72</v>
      </c>
      <c r="AS88" s="133">
        <f t="shared" si="42"/>
        <v>10805</v>
      </c>
      <c r="AT88" s="133">
        <f t="shared" si="43"/>
        <v>156</v>
      </c>
      <c r="AU88" s="124">
        <f t="shared" si="44"/>
        <v>1443.7760296159186</v>
      </c>
      <c r="AV88" s="133">
        <f t="shared" si="45"/>
        <v>50</v>
      </c>
      <c r="AW88" s="136">
        <f t="shared" si="46"/>
        <v>462.74872744099952</v>
      </c>
      <c r="AX88" s="133">
        <f t="shared" si="47"/>
        <v>75</v>
      </c>
    </row>
    <row r="89" spans="1:51" x14ac:dyDescent="0.2">
      <c r="A89" s="1" t="s">
        <v>163</v>
      </c>
      <c r="B89" s="1" t="s">
        <v>164</v>
      </c>
      <c r="C89" s="145">
        <v>2555</v>
      </c>
      <c r="D89" s="112">
        <v>18</v>
      </c>
      <c r="E89" s="113">
        <f t="shared" si="48"/>
        <v>704.5009784735812</v>
      </c>
      <c r="F89" s="112">
        <v>3</v>
      </c>
      <c r="G89" s="113">
        <f t="shared" si="49"/>
        <v>117.41682974559687</v>
      </c>
      <c r="H89" s="112">
        <v>14</v>
      </c>
      <c r="I89" s="106">
        <v>2488</v>
      </c>
      <c r="J89" s="110">
        <v>18</v>
      </c>
      <c r="K89" s="111">
        <f t="shared" si="31"/>
        <v>723.47266881028941</v>
      </c>
      <c r="L89" s="110">
        <v>4</v>
      </c>
      <c r="M89" s="111">
        <f t="shared" si="27"/>
        <v>160.77170418006432</v>
      </c>
      <c r="N89" s="156">
        <v>16</v>
      </c>
      <c r="O89" s="54">
        <v>465</v>
      </c>
      <c r="P89" s="54">
        <v>7</v>
      </c>
      <c r="Q89" s="55">
        <f t="shared" si="32"/>
        <v>1505.3763440860216</v>
      </c>
      <c r="R89" s="54">
        <v>0</v>
      </c>
      <c r="S89" s="55">
        <f t="shared" si="33"/>
        <v>0</v>
      </c>
      <c r="T89" s="54">
        <v>7</v>
      </c>
      <c r="U89" s="56">
        <v>421</v>
      </c>
      <c r="V89" s="54">
        <v>7</v>
      </c>
      <c r="W89" s="55">
        <f t="shared" si="34"/>
        <v>1662.7078384798099</v>
      </c>
      <c r="X89" s="54"/>
      <c r="Y89" s="55">
        <f t="shared" si="28"/>
        <v>0</v>
      </c>
      <c r="Z89" s="160">
        <v>7</v>
      </c>
      <c r="AA89" s="7">
        <v>8033</v>
      </c>
      <c r="AB89" s="7">
        <v>17</v>
      </c>
      <c r="AC89" s="14">
        <f t="shared" si="35"/>
        <v>211.62703846632638</v>
      </c>
      <c r="AD89" s="7">
        <v>0</v>
      </c>
      <c r="AE89" s="14">
        <f t="shared" si="36"/>
        <v>0</v>
      </c>
      <c r="AF89" s="7">
        <v>17</v>
      </c>
      <c r="AG89" s="7">
        <v>7896</v>
      </c>
      <c r="AH89" s="7">
        <v>17</v>
      </c>
      <c r="AI89" s="14">
        <f t="shared" si="37"/>
        <v>215.29888551165146</v>
      </c>
      <c r="AJ89" s="7"/>
      <c r="AK89" s="14">
        <f t="shared" si="29"/>
        <v>0</v>
      </c>
      <c r="AL89" s="159">
        <v>7</v>
      </c>
      <c r="AM89" s="8">
        <f t="shared" si="50"/>
        <v>11053</v>
      </c>
      <c r="AN89" s="8">
        <f t="shared" si="38"/>
        <v>42</v>
      </c>
      <c r="AO89" s="13">
        <f t="shared" si="39"/>
        <v>379.98733375554144</v>
      </c>
      <c r="AP89" s="161">
        <f t="shared" si="40"/>
        <v>3</v>
      </c>
      <c r="AQ89" s="13">
        <f t="shared" si="30"/>
        <v>27.141952411110104</v>
      </c>
      <c r="AR89" s="162">
        <f t="shared" si="41"/>
        <v>38</v>
      </c>
      <c r="AS89" s="133">
        <f t="shared" si="42"/>
        <v>10805</v>
      </c>
      <c r="AT89" s="133">
        <f t="shared" si="43"/>
        <v>42</v>
      </c>
      <c r="AU89" s="124">
        <f t="shared" si="44"/>
        <v>388.70893105043962</v>
      </c>
      <c r="AV89" s="133">
        <f t="shared" si="45"/>
        <v>4</v>
      </c>
      <c r="AW89" s="136">
        <f t="shared" si="46"/>
        <v>37.019898195279964</v>
      </c>
      <c r="AX89" s="133">
        <f t="shared" si="47"/>
        <v>30</v>
      </c>
    </row>
    <row r="90" spans="1:51" s="154" customFormat="1" x14ac:dyDescent="0.2">
      <c r="A90" s="1" t="s">
        <v>165</v>
      </c>
      <c r="B90" s="1" t="s">
        <v>166</v>
      </c>
      <c r="C90" s="145">
        <v>2555</v>
      </c>
      <c r="D90" s="112">
        <v>0</v>
      </c>
      <c r="E90" s="113">
        <f t="shared" si="48"/>
        <v>0</v>
      </c>
      <c r="F90" s="112">
        <v>0</v>
      </c>
      <c r="G90" s="113">
        <f t="shared" si="49"/>
        <v>0</v>
      </c>
      <c r="H90" s="112">
        <v>0</v>
      </c>
      <c r="I90" s="106">
        <v>2488</v>
      </c>
      <c r="J90" s="110"/>
      <c r="K90" s="111">
        <f t="shared" si="31"/>
        <v>0</v>
      </c>
      <c r="L90" s="110"/>
      <c r="M90" s="111">
        <f t="shared" si="27"/>
        <v>0</v>
      </c>
      <c r="N90" s="156">
        <v>0</v>
      </c>
      <c r="O90" s="54">
        <v>465</v>
      </c>
      <c r="P90" s="54">
        <v>0</v>
      </c>
      <c r="Q90" s="55">
        <f t="shared" si="32"/>
        <v>0</v>
      </c>
      <c r="R90" s="54">
        <v>0</v>
      </c>
      <c r="S90" s="55">
        <f t="shared" si="33"/>
        <v>0</v>
      </c>
      <c r="T90" s="54">
        <v>0</v>
      </c>
      <c r="U90" s="56">
        <v>421</v>
      </c>
      <c r="V90" s="54"/>
      <c r="W90" s="55">
        <f t="shared" si="34"/>
        <v>0</v>
      </c>
      <c r="X90" s="54"/>
      <c r="Y90" s="55">
        <f t="shared" si="28"/>
        <v>0</v>
      </c>
      <c r="Z90" s="160">
        <v>0</v>
      </c>
      <c r="AA90" s="7">
        <v>8033</v>
      </c>
      <c r="AB90" s="7">
        <v>0</v>
      </c>
      <c r="AC90" s="14">
        <f t="shared" si="35"/>
        <v>0</v>
      </c>
      <c r="AD90" s="7">
        <v>0</v>
      </c>
      <c r="AE90" s="14">
        <f t="shared" si="36"/>
        <v>0</v>
      </c>
      <c r="AF90" s="7">
        <v>0</v>
      </c>
      <c r="AG90" s="7">
        <v>7896</v>
      </c>
      <c r="AH90" s="7"/>
      <c r="AI90" s="14">
        <f t="shared" si="37"/>
        <v>0</v>
      </c>
      <c r="AJ90" s="7"/>
      <c r="AK90" s="14">
        <f t="shared" si="29"/>
        <v>0</v>
      </c>
      <c r="AL90" s="159">
        <v>0</v>
      </c>
      <c r="AM90" s="8">
        <f t="shared" si="50"/>
        <v>11053</v>
      </c>
      <c r="AN90" s="8">
        <f t="shared" si="38"/>
        <v>0</v>
      </c>
      <c r="AO90" s="13">
        <f t="shared" si="39"/>
        <v>0</v>
      </c>
      <c r="AP90" s="161">
        <f t="shared" si="40"/>
        <v>0</v>
      </c>
      <c r="AQ90" s="13">
        <f t="shared" si="30"/>
        <v>0</v>
      </c>
      <c r="AR90" s="162">
        <f t="shared" si="41"/>
        <v>0</v>
      </c>
      <c r="AS90" s="133">
        <f t="shared" si="42"/>
        <v>10805</v>
      </c>
      <c r="AT90" s="133">
        <f t="shared" si="43"/>
        <v>0</v>
      </c>
      <c r="AU90" s="124">
        <f t="shared" si="44"/>
        <v>0</v>
      </c>
      <c r="AV90" s="133">
        <f t="shared" si="45"/>
        <v>0</v>
      </c>
      <c r="AW90" s="136">
        <f t="shared" si="46"/>
        <v>0</v>
      </c>
      <c r="AX90" s="133">
        <f t="shared" si="47"/>
        <v>0</v>
      </c>
      <c r="AY90" s="92"/>
    </row>
    <row r="91" spans="1:51" x14ac:dyDescent="0.2">
      <c r="A91" s="1" t="s">
        <v>167</v>
      </c>
      <c r="B91" s="1" t="s">
        <v>168</v>
      </c>
      <c r="C91" s="145">
        <v>2555</v>
      </c>
      <c r="D91" s="112">
        <v>0</v>
      </c>
      <c r="E91" s="113">
        <f t="shared" si="48"/>
        <v>0</v>
      </c>
      <c r="F91" s="112">
        <v>0</v>
      </c>
      <c r="G91" s="113">
        <f t="shared" si="49"/>
        <v>0</v>
      </c>
      <c r="H91" s="112">
        <v>0</v>
      </c>
      <c r="I91" s="106">
        <v>2488</v>
      </c>
      <c r="J91" s="110"/>
      <c r="K91" s="111">
        <f t="shared" si="31"/>
        <v>0</v>
      </c>
      <c r="L91" s="110"/>
      <c r="M91" s="111">
        <f t="shared" si="27"/>
        <v>0</v>
      </c>
      <c r="N91" s="156">
        <v>0</v>
      </c>
      <c r="O91" s="54">
        <v>465</v>
      </c>
      <c r="P91" s="54">
        <v>0</v>
      </c>
      <c r="Q91" s="55">
        <f t="shared" si="32"/>
        <v>0</v>
      </c>
      <c r="R91" s="54">
        <v>0</v>
      </c>
      <c r="S91" s="55">
        <f t="shared" si="33"/>
        <v>0</v>
      </c>
      <c r="T91" s="54">
        <v>0</v>
      </c>
      <c r="U91" s="56">
        <v>421</v>
      </c>
      <c r="V91" s="54"/>
      <c r="W91" s="55">
        <f t="shared" si="34"/>
        <v>0</v>
      </c>
      <c r="X91" s="54"/>
      <c r="Y91" s="55">
        <f t="shared" si="28"/>
        <v>0</v>
      </c>
      <c r="Z91" s="160">
        <v>0</v>
      </c>
      <c r="AA91" s="7">
        <v>8033</v>
      </c>
      <c r="AB91" s="7">
        <v>0</v>
      </c>
      <c r="AC91" s="14">
        <f t="shared" si="35"/>
        <v>0</v>
      </c>
      <c r="AD91" s="7">
        <v>0</v>
      </c>
      <c r="AE91" s="14">
        <f t="shared" si="36"/>
        <v>0</v>
      </c>
      <c r="AF91" s="7">
        <v>0</v>
      </c>
      <c r="AG91" s="7">
        <v>7896</v>
      </c>
      <c r="AH91" s="7"/>
      <c r="AI91" s="14">
        <f t="shared" si="37"/>
        <v>0</v>
      </c>
      <c r="AJ91" s="7"/>
      <c r="AK91" s="14">
        <f t="shared" si="29"/>
        <v>0</v>
      </c>
      <c r="AL91" s="159">
        <v>0</v>
      </c>
      <c r="AM91" s="8">
        <f t="shared" si="50"/>
        <v>11053</v>
      </c>
      <c r="AN91" s="8">
        <f t="shared" si="38"/>
        <v>0</v>
      </c>
      <c r="AO91" s="13">
        <f t="shared" si="39"/>
        <v>0</v>
      </c>
      <c r="AP91" s="161">
        <f t="shared" si="40"/>
        <v>0</v>
      </c>
      <c r="AQ91" s="13">
        <f t="shared" si="30"/>
        <v>0</v>
      </c>
      <c r="AR91" s="162">
        <f t="shared" si="41"/>
        <v>0</v>
      </c>
      <c r="AS91" s="133">
        <f t="shared" si="42"/>
        <v>10805</v>
      </c>
      <c r="AT91" s="133">
        <f t="shared" si="43"/>
        <v>0</v>
      </c>
      <c r="AU91" s="124">
        <f t="shared" si="44"/>
        <v>0</v>
      </c>
      <c r="AV91" s="133">
        <f t="shared" si="45"/>
        <v>0</v>
      </c>
      <c r="AW91" s="136">
        <f t="shared" si="46"/>
        <v>0</v>
      </c>
      <c r="AX91" s="133">
        <f t="shared" si="47"/>
        <v>0</v>
      </c>
    </row>
    <row r="92" spans="1:51" x14ac:dyDescent="0.2">
      <c r="A92" s="9" t="s">
        <v>169</v>
      </c>
      <c r="B92" s="9" t="s">
        <v>170</v>
      </c>
      <c r="C92" s="145">
        <v>2555</v>
      </c>
      <c r="D92" s="106">
        <v>40</v>
      </c>
      <c r="E92" s="109">
        <f t="shared" si="48"/>
        <v>1565.5577299412914</v>
      </c>
      <c r="F92" s="106">
        <v>36</v>
      </c>
      <c r="G92" s="109">
        <f t="shared" si="49"/>
        <v>1409.0019569471624</v>
      </c>
      <c r="H92" s="106">
        <v>3</v>
      </c>
      <c r="I92" s="106">
        <v>2488</v>
      </c>
      <c r="J92" s="145">
        <v>41</v>
      </c>
      <c r="K92" s="107">
        <f t="shared" si="31"/>
        <v>1647.9099678456589</v>
      </c>
      <c r="L92" s="145">
        <v>38</v>
      </c>
      <c r="M92" s="107">
        <f t="shared" si="27"/>
        <v>1527.3311897106109</v>
      </c>
      <c r="N92" s="108">
        <v>3</v>
      </c>
      <c r="O92" s="50">
        <v>465</v>
      </c>
      <c r="P92" s="50">
        <v>16</v>
      </c>
      <c r="Q92" s="52">
        <f t="shared" si="32"/>
        <v>3440.8602150537636</v>
      </c>
      <c r="R92" s="50">
        <v>15</v>
      </c>
      <c r="S92" s="52">
        <f t="shared" si="33"/>
        <v>3225.8064516129029</v>
      </c>
      <c r="T92" s="50">
        <v>1</v>
      </c>
      <c r="U92" s="48">
        <v>421</v>
      </c>
      <c r="V92" s="50">
        <v>16</v>
      </c>
      <c r="W92" s="52">
        <f t="shared" si="34"/>
        <v>3800.4750593824228</v>
      </c>
      <c r="X92" s="50">
        <v>15</v>
      </c>
      <c r="Y92" s="52">
        <f t="shared" si="28"/>
        <v>3562.9453681710215</v>
      </c>
      <c r="Z92" s="53">
        <v>0</v>
      </c>
      <c r="AA92" s="10">
        <v>8033</v>
      </c>
      <c r="AB92" s="10">
        <v>139</v>
      </c>
      <c r="AC92" s="11">
        <f t="shared" si="35"/>
        <v>1730.3622556952571</v>
      </c>
      <c r="AD92" s="10">
        <v>51</v>
      </c>
      <c r="AE92" s="11">
        <f t="shared" si="36"/>
        <v>634.8811153989792</v>
      </c>
      <c r="AF92" s="10">
        <v>34</v>
      </c>
      <c r="AG92" s="10">
        <v>7896</v>
      </c>
      <c r="AH92" s="10">
        <v>139</v>
      </c>
      <c r="AI92" s="11">
        <f t="shared" si="37"/>
        <v>1760.3850050658561</v>
      </c>
      <c r="AJ92" s="10">
        <v>51</v>
      </c>
      <c r="AK92" s="11">
        <f t="shared" si="29"/>
        <v>645.89665653495445</v>
      </c>
      <c r="AL92" s="42">
        <v>34</v>
      </c>
      <c r="AM92" s="12">
        <f t="shared" si="50"/>
        <v>11053</v>
      </c>
      <c r="AN92" s="12">
        <f t="shared" si="38"/>
        <v>195</v>
      </c>
      <c r="AO92" s="23">
        <f t="shared" si="39"/>
        <v>1764.2269067221566</v>
      </c>
      <c r="AP92" s="37">
        <f t="shared" si="40"/>
        <v>102</v>
      </c>
      <c r="AQ92" s="23">
        <f t="shared" si="30"/>
        <v>922.82638197774361</v>
      </c>
      <c r="AR92" s="116">
        <f t="shared" si="41"/>
        <v>38</v>
      </c>
      <c r="AS92" s="133">
        <f t="shared" si="42"/>
        <v>10805</v>
      </c>
      <c r="AT92" s="133">
        <f t="shared" si="43"/>
        <v>196</v>
      </c>
      <c r="AU92" s="123">
        <f t="shared" si="44"/>
        <v>1813.9750115687182</v>
      </c>
      <c r="AV92" s="134">
        <f t="shared" si="45"/>
        <v>104</v>
      </c>
      <c r="AW92" s="135">
        <f t="shared" si="46"/>
        <v>962.51735307727915</v>
      </c>
      <c r="AX92" s="134">
        <f t="shared" si="47"/>
        <v>37</v>
      </c>
    </row>
    <row r="93" spans="1:51" x14ac:dyDescent="0.2">
      <c r="A93" s="1" t="s">
        <v>171</v>
      </c>
      <c r="B93" s="1" t="s">
        <v>172</v>
      </c>
      <c r="C93" s="145">
        <v>2555</v>
      </c>
      <c r="D93" s="112">
        <v>14</v>
      </c>
      <c r="E93" s="113">
        <f t="shared" si="48"/>
        <v>547.94520547945206</v>
      </c>
      <c r="F93" s="112">
        <v>14</v>
      </c>
      <c r="G93" s="113">
        <f t="shared" si="49"/>
        <v>547.94520547945206</v>
      </c>
      <c r="H93" s="112">
        <v>0</v>
      </c>
      <c r="I93" s="106">
        <v>2488</v>
      </c>
      <c r="J93" s="110">
        <v>15</v>
      </c>
      <c r="K93" s="111">
        <f t="shared" si="31"/>
        <v>602.8938906752411</v>
      </c>
      <c r="L93" s="110">
        <v>15</v>
      </c>
      <c r="M93" s="111">
        <f t="shared" si="27"/>
        <v>602.8938906752411</v>
      </c>
      <c r="N93" s="156">
        <v>0</v>
      </c>
      <c r="O93" s="54">
        <v>465</v>
      </c>
      <c r="P93" s="54">
        <v>7</v>
      </c>
      <c r="Q93" s="55">
        <f t="shared" si="32"/>
        <v>1505.3763440860216</v>
      </c>
      <c r="R93" s="54">
        <v>7</v>
      </c>
      <c r="S93" s="55">
        <f t="shared" si="33"/>
        <v>1505.3763440860216</v>
      </c>
      <c r="T93" s="54">
        <v>0</v>
      </c>
      <c r="U93" s="56">
        <v>421</v>
      </c>
      <c r="V93" s="54">
        <v>7</v>
      </c>
      <c r="W93" s="55">
        <f t="shared" si="34"/>
        <v>1662.7078384798099</v>
      </c>
      <c r="X93" s="54">
        <v>7</v>
      </c>
      <c r="Y93" s="55">
        <f t="shared" si="28"/>
        <v>1662.7078384798099</v>
      </c>
      <c r="Z93" s="160">
        <v>0</v>
      </c>
      <c r="AA93" s="7">
        <v>8033</v>
      </c>
      <c r="AB93" s="7">
        <v>34</v>
      </c>
      <c r="AC93" s="14">
        <f t="shared" si="35"/>
        <v>423.25407693265277</v>
      </c>
      <c r="AD93" s="7">
        <v>15</v>
      </c>
      <c r="AE93" s="14">
        <f t="shared" si="36"/>
        <v>186.72973982322918</v>
      </c>
      <c r="AF93" s="7">
        <v>0</v>
      </c>
      <c r="AG93" s="7">
        <v>7896</v>
      </c>
      <c r="AH93" s="7">
        <v>34</v>
      </c>
      <c r="AI93" s="14">
        <f t="shared" si="37"/>
        <v>430.59777102330293</v>
      </c>
      <c r="AJ93" s="7">
        <v>15</v>
      </c>
      <c r="AK93" s="14">
        <f t="shared" si="29"/>
        <v>189.96960486322189</v>
      </c>
      <c r="AL93" s="159">
        <v>0</v>
      </c>
      <c r="AM93" s="8">
        <f t="shared" si="50"/>
        <v>11053</v>
      </c>
      <c r="AN93" s="8">
        <f t="shared" si="38"/>
        <v>55</v>
      </c>
      <c r="AO93" s="13">
        <f t="shared" si="39"/>
        <v>497.60246087035199</v>
      </c>
      <c r="AP93" s="161">
        <f t="shared" si="40"/>
        <v>36</v>
      </c>
      <c r="AQ93" s="13">
        <f t="shared" si="30"/>
        <v>325.70342893332128</v>
      </c>
      <c r="AR93" s="162">
        <f t="shared" si="41"/>
        <v>0</v>
      </c>
      <c r="AS93" s="133">
        <f t="shared" si="42"/>
        <v>10805</v>
      </c>
      <c r="AT93" s="133">
        <f t="shared" si="43"/>
        <v>56</v>
      </c>
      <c r="AU93" s="124">
        <f t="shared" si="44"/>
        <v>518.27857473391941</v>
      </c>
      <c r="AV93" s="133">
        <f t="shared" si="45"/>
        <v>37</v>
      </c>
      <c r="AW93" s="136">
        <f t="shared" si="46"/>
        <v>342.43405830633969</v>
      </c>
      <c r="AX93" s="133">
        <f t="shared" si="47"/>
        <v>0</v>
      </c>
    </row>
    <row r="94" spans="1:51" x14ac:dyDescent="0.2">
      <c r="A94" s="1" t="s">
        <v>173</v>
      </c>
      <c r="B94" s="1" t="s">
        <v>174</v>
      </c>
      <c r="C94" s="145">
        <v>2555</v>
      </c>
      <c r="D94" s="112">
        <v>24</v>
      </c>
      <c r="E94" s="113">
        <f t="shared" si="48"/>
        <v>939.33463796477497</v>
      </c>
      <c r="F94" s="112">
        <v>22</v>
      </c>
      <c r="G94" s="113">
        <f t="shared" si="49"/>
        <v>861.05675146771046</v>
      </c>
      <c r="H94" s="112">
        <v>1</v>
      </c>
      <c r="I94" s="106">
        <v>2488</v>
      </c>
      <c r="J94" s="110">
        <v>24</v>
      </c>
      <c r="K94" s="111">
        <f t="shared" si="31"/>
        <v>964.63022508038591</v>
      </c>
      <c r="L94" s="110">
        <v>23</v>
      </c>
      <c r="M94" s="111">
        <f t="shared" si="27"/>
        <v>924.43729903536973</v>
      </c>
      <c r="N94" s="156">
        <v>1</v>
      </c>
      <c r="O94" s="54">
        <v>465</v>
      </c>
      <c r="P94" s="54">
        <v>8</v>
      </c>
      <c r="Q94" s="55">
        <f t="shared" si="32"/>
        <v>1720.4301075268818</v>
      </c>
      <c r="R94" s="54">
        <v>8</v>
      </c>
      <c r="S94" s="55">
        <f t="shared" si="33"/>
        <v>1720.4301075268818</v>
      </c>
      <c r="T94" s="54">
        <v>0</v>
      </c>
      <c r="U94" s="56">
        <v>421</v>
      </c>
      <c r="V94" s="54">
        <v>8</v>
      </c>
      <c r="W94" s="55">
        <f t="shared" si="34"/>
        <v>1900.2375296912114</v>
      </c>
      <c r="X94" s="54">
        <v>8</v>
      </c>
      <c r="Y94" s="55">
        <f t="shared" si="28"/>
        <v>1900.2375296912114</v>
      </c>
      <c r="Z94" s="160">
        <v>0</v>
      </c>
      <c r="AA94" s="7">
        <v>8033</v>
      </c>
      <c r="AB94" s="7">
        <v>47</v>
      </c>
      <c r="AC94" s="14">
        <f t="shared" si="35"/>
        <v>585.08651811278469</v>
      </c>
      <c r="AD94" s="7">
        <v>10</v>
      </c>
      <c r="AE94" s="14">
        <f t="shared" si="36"/>
        <v>124.48649321548612</v>
      </c>
      <c r="AF94" s="7">
        <v>12</v>
      </c>
      <c r="AG94" s="7">
        <v>7896</v>
      </c>
      <c r="AH94" s="7">
        <v>47</v>
      </c>
      <c r="AI94" s="14">
        <f t="shared" si="37"/>
        <v>595.23809523809518</v>
      </c>
      <c r="AJ94" s="7">
        <v>10</v>
      </c>
      <c r="AK94" s="14">
        <f t="shared" si="29"/>
        <v>126.64640324214793</v>
      </c>
      <c r="AL94" s="159">
        <v>12</v>
      </c>
      <c r="AM94" s="8">
        <f t="shared" si="50"/>
        <v>11053</v>
      </c>
      <c r="AN94" s="8">
        <f t="shared" si="38"/>
        <v>79</v>
      </c>
      <c r="AO94" s="13">
        <f t="shared" si="39"/>
        <v>714.73808015923282</v>
      </c>
      <c r="AP94" s="161">
        <f t="shared" si="40"/>
        <v>40</v>
      </c>
      <c r="AQ94" s="13">
        <f t="shared" si="30"/>
        <v>361.89269881480141</v>
      </c>
      <c r="AR94" s="162">
        <f t="shared" si="41"/>
        <v>13</v>
      </c>
      <c r="AS94" s="133">
        <f t="shared" si="42"/>
        <v>10805</v>
      </c>
      <c r="AT94" s="133">
        <f t="shared" si="43"/>
        <v>79</v>
      </c>
      <c r="AU94" s="124">
        <f t="shared" si="44"/>
        <v>731.14298935677925</v>
      </c>
      <c r="AV94" s="133">
        <f t="shared" si="45"/>
        <v>41</v>
      </c>
      <c r="AW94" s="136">
        <f t="shared" si="46"/>
        <v>379.45395650161959</v>
      </c>
      <c r="AX94" s="133">
        <f t="shared" si="47"/>
        <v>13</v>
      </c>
    </row>
    <row r="95" spans="1:51" x14ac:dyDescent="0.2">
      <c r="A95" s="1" t="s">
        <v>175</v>
      </c>
      <c r="B95" s="1" t="s">
        <v>176</v>
      </c>
      <c r="C95" s="145">
        <v>2555</v>
      </c>
      <c r="D95" s="112">
        <v>13</v>
      </c>
      <c r="E95" s="113">
        <f t="shared" si="48"/>
        <v>508.8062622309198</v>
      </c>
      <c r="F95" s="112">
        <v>13</v>
      </c>
      <c r="G95" s="113">
        <f t="shared" si="49"/>
        <v>508.8062622309198</v>
      </c>
      <c r="H95" s="112">
        <v>0</v>
      </c>
      <c r="I95" s="106">
        <v>2488</v>
      </c>
      <c r="J95" s="110">
        <v>14</v>
      </c>
      <c r="K95" s="111">
        <f t="shared" si="31"/>
        <v>562.70096463022514</v>
      </c>
      <c r="L95" s="110">
        <v>14</v>
      </c>
      <c r="M95" s="111">
        <f t="shared" si="27"/>
        <v>562.70096463022514</v>
      </c>
      <c r="N95" s="156">
        <v>0</v>
      </c>
      <c r="O95" s="54">
        <v>465</v>
      </c>
      <c r="P95" s="54">
        <v>4</v>
      </c>
      <c r="Q95" s="55">
        <f t="shared" si="32"/>
        <v>860.21505376344089</v>
      </c>
      <c r="R95" s="54">
        <v>4</v>
      </c>
      <c r="S95" s="55">
        <f t="shared" si="33"/>
        <v>860.21505376344089</v>
      </c>
      <c r="T95" s="54">
        <v>0</v>
      </c>
      <c r="U95" s="56">
        <v>421</v>
      </c>
      <c r="V95" s="54">
        <v>4</v>
      </c>
      <c r="W95" s="55">
        <f t="shared" si="34"/>
        <v>950.11876484560571</v>
      </c>
      <c r="X95" s="54">
        <v>4</v>
      </c>
      <c r="Y95" s="55">
        <f t="shared" si="28"/>
        <v>950.11876484560571</v>
      </c>
      <c r="Z95" s="160">
        <v>0</v>
      </c>
      <c r="AA95" s="7">
        <v>8033</v>
      </c>
      <c r="AB95" s="7">
        <v>10</v>
      </c>
      <c r="AC95" s="14">
        <f t="shared" si="35"/>
        <v>124.48649321548612</v>
      </c>
      <c r="AD95" s="7">
        <v>10</v>
      </c>
      <c r="AE95" s="14">
        <f t="shared" si="36"/>
        <v>124.48649321548612</v>
      </c>
      <c r="AF95" s="7">
        <v>0</v>
      </c>
      <c r="AG95" s="7">
        <v>7896</v>
      </c>
      <c r="AH95" s="7">
        <v>10</v>
      </c>
      <c r="AI95" s="14">
        <f t="shared" si="37"/>
        <v>126.64640324214793</v>
      </c>
      <c r="AJ95" s="7">
        <v>10</v>
      </c>
      <c r="AK95" s="14">
        <f t="shared" si="29"/>
        <v>126.64640324214793</v>
      </c>
      <c r="AL95" s="159">
        <v>0</v>
      </c>
      <c r="AM95" s="8">
        <f t="shared" si="50"/>
        <v>11053</v>
      </c>
      <c r="AN95" s="8">
        <f t="shared" si="38"/>
        <v>27</v>
      </c>
      <c r="AO95" s="13">
        <f t="shared" si="39"/>
        <v>244.27757169999094</v>
      </c>
      <c r="AP95" s="161">
        <f t="shared" si="40"/>
        <v>27</v>
      </c>
      <c r="AQ95" s="13">
        <f t="shared" si="30"/>
        <v>244.27757169999094</v>
      </c>
      <c r="AR95" s="162">
        <f t="shared" si="41"/>
        <v>0</v>
      </c>
      <c r="AS95" s="133">
        <f t="shared" si="42"/>
        <v>10805</v>
      </c>
      <c r="AT95" s="133">
        <f t="shared" si="43"/>
        <v>28</v>
      </c>
      <c r="AU95" s="124">
        <f t="shared" si="44"/>
        <v>259.13928736695971</v>
      </c>
      <c r="AV95" s="133">
        <f t="shared" si="45"/>
        <v>28</v>
      </c>
      <c r="AW95" s="136">
        <f t="shared" si="46"/>
        <v>259.13928736695971</v>
      </c>
      <c r="AX95" s="133">
        <f t="shared" si="47"/>
        <v>0</v>
      </c>
    </row>
    <row r="96" spans="1:51" x14ac:dyDescent="0.2">
      <c r="A96" s="1" t="s">
        <v>177</v>
      </c>
      <c r="B96" s="1" t="s">
        <v>178</v>
      </c>
      <c r="C96" s="145">
        <v>2555</v>
      </c>
      <c r="D96" s="112">
        <v>11</v>
      </c>
      <c r="E96" s="113">
        <f t="shared" si="48"/>
        <v>430.52837573385523</v>
      </c>
      <c r="F96" s="112">
        <v>9</v>
      </c>
      <c r="G96" s="113">
        <f t="shared" si="49"/>
        <v>352.2504892367906</v>
      </c>
      <c r="H96" s="112">
        <v>1</v>
      </c>
      <c r="I96" s="106">
        <v>2488</v>
      </c>
      <c r="J96" s="110">
        <v>10</v>
      </c>
      <c r="K96" s="111">
        <f t="shared" si="31"/>
        <v>401.92926045016077</v>
      </c>
      <c r="L96" s="110">
        <v>9</v>
      </c>
      <c r="M96" s="111">
        <f t="shared" si="27"/>
        <v>361.7363344051447</v>
      </c>
      <c r="N96" s="156">
        <v>1</v>
      </c>
      <c r="O96" s="54">
        <v>465</v>
      </c>
      <c r="P96" s="54">
        <v>4</v>
      </c>
      <c r="Q96" s="55">
        <f t="shared" si="32"/>
        <v>860.21505376344089</v>
      </c>
      <c r="R96" s="54">
        <v>4</v>
      </c>
      <c r="S96" s="55">
        <f t="shared" si="33"/>
        <v>860.21505376344089</v>
      </c>
      <c r="T96" s="54">
        <v>0</v>
      </c>
      <c r="U96" s="56">
        <v>421</v>
      </c>
      <c r="V96" s="54"/>
      <c r="W96" s="55">
        <f t="shared" si="34"/>
        <v>0</v>
      </c>
      <c r="X96" s="54"/>
      <c r="Y96" s="55">
        <f t="shared" si="28"/>
        <v>0</v>
      </c>
      <c r="Z96" s="160">
        <v>0</v>
      </c>
      <c r="AA96" s="7">
        <v>8033</v>
      </c>
      <c r="AB96" s="7">
        <v>37</v>
      </c>
      <c r="AC96" s="14">
        <f t="shared" si="35"/>
        <v>460.60002489729862</v>
      </c>
      <c r="AD96" s="7">
        <v>0</v>
      </c>
      <c r="AE96" s="14">
        <f t="shared" si="36"/>
        <v>0</v>
      </c>
      <c r="AF96" s="7">
        <v>12</v>
      </c>
      <c r="AG96" s="7">
        <v>7896</v>
      </c>
      <c r="AH96" s="7">
        <v>21</v>
      </c>
      <c r="AI96" s="14">
        <f t="shared" si="37"/>
        <v>265.95744680851061</v>
      </c>
      <c r="AJ96" s="7"/>
      <c r="AK96" s="14">
        <f t="shared" si="29"/>
        <v>0</v>
      </c>
      <c r="AL96" s="159">
        <v>12</v>
      </c>
      <c r="AM96" s="8">
        <f t="shared" si="50"/>
        <v>11053</v>
      </c>
      <c r="AN96" s="8">
        <f t="shared" si="38"/>
        <v>52</v>
      </c>
      <c r="AO96" s="13">
        <f t="shared" si="39"/>
        <v>470.46050845924185</v>
      </c>
      <c r="AP96" s="161">
        <f t="shared" si="40"/>
        <v>13</v>
      </c>
      <c r="AQ96" s="13">
        <f t="shared" si="30"/>
        <v>117.61512711481046</v>
      </c>
      <c r="AR96" s="162">
        <f t="shared" si="41"/>
        <v>13</v>
      </c>
      <c r="AS96" s="133">
        <f t="shared" si="42"/>
        <v>10805</v>
      </c>
      <c r="AT96" s="133">
        <f t="shared" si="43"/>
        <v>31</v>
      </c>
      <c r="AU96" s="124">
        <f t="shared" si="44"/>
        <v>286.90421101341968</v>
      </c>
      <c r="AV96" s="133">
        <f t="shared" si="45"/>
        <v>9</v>
      </c>
      <c r="AW96" s="136">
        <f t="shared" si="46"/>
        <v>83.294770939379916</v>
      </c>
      <c r="AX96" s="133">
        <f t="shared" si="47"/>
        <v>13</v>
      </c>
    </row>
    <row r="97" spans="1:51" x14ac:dyDescent="0.2">
      <c r="A97" s="1" t="s">
        <v>179</v>
      </c>
      <c r="B97" s="1" t="s">
        <v>180</v>
      </c>
      <c r="C97" s="145">
        <v>2555</v>
      </c>
      <c r="D97" s="112">
        <v>0</v>
      </c>
      <c r="E97" s="113">
        <f t="shared" si="48"/>
        <v>0</v>
      </c>
      <c r="F97" s="112">
        <v>0</v>
      </c>
      <c r="G97" s="113">
        <f t="shared" si="49"/>
        <v>0</v>
      </c>
      <c r="H97" s="112">
        <v>0</v>
      </c>
      <c r="I97" s="106">
        <v>2488</v>
      </c>
      <c r="J97" s="110"/>
      <c r="K97" s="111">
        <f t="shared" si="31"/>
        <v>0</v>
      </c>
      <c r="L97" s="110"/>
      <c r="M97" s="111">
        <f t="shared" si="27"/>
        <v>0</v>
      </c>
      <c r="N97" s="156">
        <v>0</v>
      </c>
      <c r="O97" s="54">
        <v>465</v>
      </c>
      <c r="P97" s="54">
        <v>0</v>
      </c>
      <c r="Q97" s="55">
        <f t="shared" si="32"/>
        <v>0</v>
      </c>
      <c r="R97" s="54">
        <v>0</v>
      </c>
      <c r="S97" s="55">
        <f t="shared" si="33"/>
        <v>0</v>
      </c>
      <c r="T97" s="54">
        <v>0</v>
      </c>
      <c r="U97" s="56">
        <v>421</v>
      </c>
      <c r="V97" s="54"/>
      <c r="W97" s="55">
        <f t="shared" si="34"/>
        <v>0</v>
      </c>
      <c r="X97" s="54"/>
      <c r="Y97" s="55">
        <f t="shared" si="28"/>
        <v>0</v>
      </c>
      <c r="Z97" s="160">
        <v>0</v>
      </c>
      <c r="AA97" s="7">
        <v>8033</v>
      </c>
      <c r="AB97" s="7">
        <v>0</v>
      </c>
      <c r="AC97" s="14">
        <f t="shared" si="35"/>
        <v>0</v>
      </c>
      <c r="AD97" s="7">
        <v>0</v>
      </c>
      <c r="AE97" s="14">
        <f t="shared" si="36"/>
        <v>0</v>
      </c>
      <c r="AF97" s="7">
        <v>0</v>
      </c>
      <c r="AG97" s="7">
        <v>7896</v>
      </c>
      <c r="AH97" s="7"/>
      <c r="AI97" s="14">
        <f t="shared" si="37"/>
        <v>0</v>
      </c>
      <c r="AJ97" s="7"/>
      <c r="AK97" s="14">
        <f t="shared" si="29"/>
        <v>0</v>
      </c>
      <c r="AL97" s="159">
        <v>0</v>
      </c>
      <c r="AM97" s="8">
        <f t="shared" si="50"/>
        <v>11053</v>
      </c>
      <c r="AN97" s="8">
        <f t="shared" si="38"/>
        <v>0</v>
      </c>
      <c r="AO97" s="13">
        <f t="shared" si="39"/>
        <v>0</v>
      </c>
      <c r="AP97" s="161">
        <f t="shared" si="40"/>
        <v>0</v>
      </c>
      <c r="AQ97" s="13">
        <f t="shared" si="30"/>
        <v>0</v>
      </c>
      <c r="AR97" s="162">
        <f t="shared" si="41"/>
        <v>0</v>
      </c>
      <c r="AS97" s="133">
        <f t="shared" si="42"/>
        <v>10805</v>
      </c>
      <c r="AT97" s="133">
        <f t="shared" si="43"/>
        <v>0</v>
      </c>
      <c r="AU97" s="124">
        <f t="shared" si="44"/>
        <v>0</v>
      </c>
      <c r="AV97" s="133">
        <f t="shared" si="45"/>
        <v>0</v>
      </c>
      <c r="AW97" s="136">
        <f t="shared" si="46"/>
        <v>0</v>
      </c>
      <c r="AX97" s="133">
        <f t="shared" si="47"/>
        <v>0</v>
      </c>
    </row>
    <row r="98" spans="1:51" x14ac:dyDescent="0.2">
      <c r="A98" s="1" t="s">
        <v>181</v>
      </c>
      <c r="B98" s="1" t="s">
        <v>182</v>
      </c>
      <c r="C98" s="145">
        <v>2555</v>
      </c>
      <c r="D98" s="112">
        <v>0</v>
      </c>
      <c r="E98" s="113">
        <f t="shared" si="48"/>
        <v>0</v>
      </c>
      <c r="F98" s="112">
        <v>0</v>
      </c>
      <c r="G98" s="113">
        <f t="shared" si="49"/>
        <v>0</v>
      </c>
      <c r="H98" s="112">
        <v>0</v>
      </c>
      <c r="I98" s="106">
        <v>2488</v>
      </c>
      <c r="J98" s="110"/>
      <c r="K98" s="111">
        <f t="shared" si="31"/>
        <v>0</v>
      </c>
      <c r="L98" s="110"/>
      <c r="M98" s="111">
        <f t="shared" si="27"/>
        <v>0</v>
      </c>
      <c r="N98" s="156">
        <v>0</v>
      </c>
      <c r="O98" s="54">
        <v>465</v>
      </c>
      <c r="P98" s="54">
        <v>0</v>
      </c>
      <c r="Q98" s="55">
        <f t="shared" si="32"/>
        <v>0</v>
      </c>
      <c r="R98" s="54">
        <v>0</v>
      </c>
      <c r="S98" s="55">
        <f t="shared" si="33"/>
        <v>0</v>
      </c>
      <c r="T98" s="54">
        <v>0</v>
      </c>
      <c r="U98" s="56">
        <v>421</v>
      </c>
      <c r="V98" s="54"/>
      <c r="W98" s="55">
        <f t="shared" si="34"/>
        <v>0</v>
      </c>
      <c r="X98" s="54"/>
      <c r="Y98" s="55">
        <f t="shared" si="28"/>
        <v>0</v>
      </c>
      <c r="Z98" s="160">
        <v>0</v>
      </c>
      <c r="AA98" s="7">
        <v>8033</v>
      </c>
      <c r="AB98" s="7">
        <v>0</v>
      </c>
      <c r="AC98" s="14">
        <f t="shared" si="35"/>
        <v>0</v>
      </c>
      <c r="AD98" s="7">
        <v>0</v>
      </c>
      <c r="AE98" s="14">
        <f t="shared" si="36"/>
        <v>0</v>
      </c>
      <c r="AF98" s="7">
        <v>0</v>
      </c>
      <c r="AG98" s="7">
        <v>7896</v>
      </c>
      <c r="AH98" s="7"/>
      <c r="AI98" s="14">
        <f t="shared" si="37"/>
        <v>0</v>
      </c>
      <c r="AJ98" s="7"/>
      <c r="AK98" s="14">
        <f t="shared" si="29"/>
        <v>0</v>
      </c>
      <c r="AL98" s="159">
        <v>0</v>
      </c>
      <c r="AM98" s="8">
        <f t="shared" si="50"/>
        <v>11053</v>
      </c>
      <c r="AN98" s="8">
        <f t="shared" si="38"/>
        <v>0</v>
      </c>
      <c r="AO98" s="13">
        <f t="shared" si="39"/>
        <v>0</v>
      </c>
      <c r="AP98" s="161">
        <f t="shared" si="40"/>
        <v>0</v>
      </c>
      <c r="AQ98" s="13">
        <f t="shared" si="30"/>
        <v>0</v>
      </c>
      <c r="AR98" s="162">
        <f t="shared" si="41"/>
        <v>0</v>
      </c>
      <c r="AS98" s="133">
        <f t="shared" si="42"/>
        <v>10805</v>
      </c>
      <c r="AT98" s="133">
        <f t="shared" si="43"/>
        <v>0</v>
      </c>
      <c r="AU98" s="124">
        <f t="shared" si="44"/>
        <v>0</v>
      </c>
      <c r="AV98" s="133">
        <f t="shared" si="45"/>
        <v>0</v>
      </c>
      <c r="AW98" s="136">
        <f t="shared" si="46"/>
        <v>0</v>
      </c>
      <c r="AX98" s="133">
        <f t="shared" si="47"/>
        <v>0</v>
      </c>
    </row>
    <row r="99" spans="1:51" x14ac:dyDescent="0.2">
      <c r="A99" s="1" t="s">
        <v>183</v>
      </c>
      <c r="B99" s="1" t="s">
        <v>184</v>
      </c>
      <c r="C99" s="145">
        <v>2555</v>
      </c>
      <c r="D99" s="112">
        <v>0</v>
      </c>
      <c r="E99" s="113">
        <f t="shared" si="48"/>
        <v>0</v>
      </c>
      <c r="F99" s="112">
        <v>0</v>
      </c>
      <c r="G99" s="113">
        <f t="shared" si="49"/>
        <v>0</v>
      </c>
      <c r="H99" s="112">
        <v>0</v>
      </c>
      <c r="I99" s="106">
        <v>2488</v>
      </c>
      <c r="J99" s="110"/>
      <c r="K99" s="111">
        <f t="shared" si="31"/>
        <v>0</v>
      </c>
      <c r="L99" s="110"/>
      <c r="M99" s="111">
        <f t="shared" si="27"/>
        <v>0</v>
      </c>
      <c r="N99" s="156">
        <v>0</v>
      </c>
      <c r="O99" s="54">
        <v>465</v>
      </c>
      <c r="P99" s="54">
        <v>0</v>
      </c>
      <c r="Q99" s="55">
        <f t="shared" si="32"/>
        <v>0</v>
      </c>
      <c r="R99" s="54">
        <v>0</v>
      </c>
      <c r="S99" s="55">
        <f t="shared" si="33"/>
        <v>0</v>
      </c>
      <c r="T99" s="54">
        <v>0</v>
      </c>
      <c r="U99" s="56">
        <v>421</v>
      </c>
      <c r="V99" s="54"/>
      <c r="W99" s="55">
        <f t="shared" si="34"/>
        <v>0</v>
      </c>
      <c r="X99" s="54"/>
      <c r="Y99" s="55">
        <f t="shared" si="28"/>
        <v>0</v>
      </c>
      <c r="Z99" s="160">
        <v>0</v>
      </c>
      <c r="AA99" s="7">
        <v>8033</v>
      </c>
      <c r="AB99" s="7">
        <v>0</v>
      </c>
      <c r="AC99" s="14">
        <f t="shared" si="35"/>
        <v>0</v>
      </c>
      <c r="AD99" s="7">
        <v>0</v>
      </c>
      <c r="AE99" s="14">
        <f t="shared" si="36"/>
        <v>0</v>
      </c>
      <c r="AF99" s="7">
        <v>0</v>
      </c>
      <c r="AG99" s="7">
        <v>7896</v>
      </c>
      <c r="AH99" s="7"/>
      <c r="AI99" s="14">
        <f t="shared" si="37"/>
        <v>0</v>
      </c>
      <c r="AJ99" s="7"/>
      <c r="AK99" s="14">
        <f t="shared" si="29"/>
        <v>0</v>
      </c>
      <c r="AL99" s="159">
        <v>0</v>
      </c>
      <c r="AM99" s="8">
        <f t="shared" si="50"/>
        <v>11053</v>
      </c>
      <c r="AN99" s="8">
        <f t="shared" si="38"/>
        <v>0</v>
      </c>
      <c r="AO99" s="13">
        <f t="shared" si="39"/>
        <v>0</v>
      </c>
      <c r="AP99" s="161">
        <f t="shared" si="40"/>
        <v>0</v>
      </c>
      <c r="AQ99" s="13">
        <f t="shared" si="30"/>
        <v>0</v>
      </c>
      <c r="AR99" s="162">
        <f t="shared" si="41"/>
        <v>0</v>
      </c>
      <c r="AS99" s="133">
        <f t="shared" si="42"/>
        <v>10805</v>
      </c>
      <c r="AT99" s="133">
        <f t="shared" si="43"/>
        <v>0</v>
      </c>
      <c r="AU99" s="124">
        <f t="shared" si="44"/>
        <v>0</v>
      </c>
      <c r="AV99" s="133">
        <f t="shared" si="45"/>
        <v>0</v>
      </c>
      <c r="AW99" s="136">
        <f t="shared" si="46"/>
        <v>0</v>
      </c>
      <c r="AX99" s="133">
        <f t="shared" si="47"/>
        <v>0</v>
      </c>
    </row>
    <row r="100" spans="1:51" x14ac:dyDescent="0.2">
      <c r="A100" s="1" t="s">
        <v>185</v>
      </c>
      <c r="B100" s="1" t="s">
        <v>186</v>
      </c>
      <c r="C100" s="145">
        <v>2555</v>
      </c>
      <c r="D100" s="112">
        <v>0</v>
      </c>
      <c r="E100" s="113">
        <f t="shared" si="48"/>
        <v>0</v>
      </c>
      <c r="F100" s="112">
        <v>0</v>
      </c>
      <c r="G100" s="113">
        <f t="shared" si="49"/>
        <v>0</v>
      </c>
      <c r="H100" s="112">
        <v>0</v>
      </c>
      <c r="I100" s="106">
        <v>2488</v>
      </c>
      <c r="J100" s="110"/>
      <c r="K100" s="111">
        <f t="shared" si="31"/>
        <v>0</v>
      </c>
      <c r="L100" s="110"/>
      <c r="M100" s="111">
        <f t="shared" si="27"/>
        <v>0</v>
      </c>
      <c r="N100" s="156">
        <v>0</v>
      </c>
      <c r="O100" s="54">
        <v>465</v>
      </c>
      <c r="P100" s="54">
        <v>0</v>
      </c>
      <c r="Q100" s="55">
        <f t="shared" si="32"/>
        <v>0</v>
      </c>
      <c r="R100" s="54">
        <v>0</v>
      </c>
      <c r="S100" s="55">
        <f t="shared" si="33"/>
        <v>0</v>
      </c>
      <c r="T100" s="54">
        <v>0</v>
      </c>
      <c r="U100" s="56">
        <v>421</v>
      </c>
      <c r="V100" s="54"/>
      <c r="W100" s="55">
        <f t="shared" si="34"/>
        <v>0</v>
      </c>
      <c r="X100" s="54"/>
      <c r="Y100" s="55">
        <f t="shared" si="28"/>
        <v>0</v>
      </c>
      <c r="Z100" s="160">
        <v>0</v>
      </c>
      <c r="AA100" s="7">
        <v>8033</v>
      </c>
      <c r="AB100" s="7">
        <v>0</v>
      </c>
      <c r="AC100" s="14">
        <f t="shared" si="35"/>
        <v>0</v>
      </c>
      <c r="AD100" s="7">
        <v>0</v>
      </c>
      <c r="AE100" s="14">
        <f t="shared" si="36"/>
        <v>0</v>
      </c>
      <c r="AF100" s="7">
        <v>0</v>
      </c>
      <c r="AG100" s="7">
        <v>7896</v>
      </c>
      <c r="AH100" s="7"/>
      <c r="AI100" s="14">
        <f t="shared" si="37"/>
        <v>0</v>
      </c>
      <c r="AJ100" s="7"/>
      <c r="AK100" s="14">
        <f t="shared" si="29"/>
        <v>0</v>
      </c>
      <c r="AL100" s="159">
        <v>0</v>
      </c>
      <c r="AM100" s="8">
        <f t="shared" si="50"/>
        <v>11053</v>
      </c>
      <c r="AN100" s="8">
        <f t="shared" si="38"/>
        <v>0</v>
      </c>
      <c r="AO100" s="13">
        <f t="shared" si="39"/>
        <v>0</v>
      </c>
      <c r="AP100" s="161">
        <f t="shared" si="40"/>
        <v>0</v>
      </c>
      <c r="AQ100" s="13">
        <f t="shared" si="30"/>
        <v>0</v>
      </c>
      <c r="AR100" s="162">
        <f t="shared" si="41"/>
        <v>0</v>
      </c>
      <c r="AS100" s="133">
        <f t="shared" si="42"/>
        <v>10805</v>
      </c>
      <c r="AT100" s="133">
        <f t="shared" si="43"/>
        <v>0</v>
      </c>
      <c r="AU100" s="124">
        <f t="shared" si="44"/>
        <v>0</v>
      </c>
      <c r="AV100" s="133">
        <f t="shared" si="45"/>
        <v>0</v>
      </c>
      <c r="AW100" s="136">
        <f t="shared" si="46"/>
        <v>0</v>
      </c>
      <c r="AX100" s="133">
        <f t="shared" si="47"/>
        <v>0</v>
      </c>
    </row>
    <row r="101" spans="1:51" x14ac:dyDescent="0.2">
      <c r="A101" s="1" t="s">
        <v>187</v>
      </c>
      <c r="B101" s="1" t="s">
        <v>188</v>
      </c>
      <c r="C101" s="145">
        <v>2555</v>
      </c>
      <c r="D101" s="112">
        <v>0</v>
      </c>
      <c r="E101" s="113">
        <f t="shared" si="48"/>
        <v>0</v>
      </c>
      <c r="F101" s="112">
        <v>0</v>
      </c>
      <c r="G101" s="113">
        <f t="shared" si="49"/>
        <v>0</v>
      </c>
      <c r="H101" s="112">
        <v>0</v>
      </c>
      <c r="I101" s="106">
        <v>2488</v>
      </c>
      <c r="J101" s="110"/>
      <c r="K101" s="111">
        <f t="shared" si="31"/>
        <v>0</v>
      </c>
      <c r="L101" s="110"/>
      <c r="M101" s="111">
        <f t="shared" si="27"/>
        <v>0</v>
      </c>
      <c r="N101" s="156">
        <v>0</v>
      </c>
      <c r="O101" s="54">
        <v>465</v>
      </c>
      <c r="P101" s="54">
        <v>0</v>
      </c>
      <c r="Q101" s="55">
        <f t="shared" si="32"/>
        <v>0</v>
      </c>
      <c r="R101" s="54">
        <v>0</v>
      </c>
      <c r="S101" s="55">
        <f t="shared" si="33"/>
        <v>0</v>
      </c>
      <c r="T101" s="54">
        <v>0</v>
      </c>
      <c r="U101" s="56">
        <v>421</v>
      </c>
      <c r="V101" s="54"/>
      <c r="W101" s="55">
        <f t="shared" si="34"/>
        <v>0</v>
      </c>
      <c r="X101" s="54"/>
      <c r="Y101" s="55">
        <f t="shared" si="28"/>
        <v>0</v>
      </c>
      <c r="Z101" s="160">
        <v>0</v>
      </c>
      <c r="AA101" s="7">
        <v>8033</v>
      </c>
      <c r="AB101" s="7">
        <v>0</v>
      </c>
      <c r="AC101" s="14">
        <f t="shared" si="35"/>
        <v>0</v>
      </c>
      <c r="AD101" s="7">
        <v>0</v>
      </c>
      <c r="AE101" s="14">
        <f t="shared" si="36"/>
        <v>0</v>
      </c>
      <c r="AF101" s="7">
        <v>0</v>
      </c>
      <c r="AG101" s="7">
        <v>7896</v>
      </c>
      <c r="AH101" s="7"/>
      <c r="AI101" s="14">
        <f t="shared" si="37"/>
        <v>0</v>
      </c>
      <c r="AJ101" s="7"/>
      <c r="AK101" s="14">
        <f t="shared" si="29"/>
        <v>0</v>
      </c>
      <c r="AL101" s="159">
        <v>0</v>
      </c>
      <c r="AM101" s="8">
        <f t="shared" si="50"/>
        <v>11053</v>
      </c>
      <c r="AN101" s="8">
        <f t="shared" si="38"/>
        <v>0</v>
      </c>
      <c r="AO101" s="13">
        <f t="shared" si="39"/>
        <v>0</v>
      </c>
      <c r="AP101" s="161">
        <f t="shared" si="40"/>
        <v>0</v>
      </c>
      <c r="AQ101" s="13">
        <f t="shared" si="30"/>
        <v>0</v>
      </c>
      <c r="AR101" s="162">
        <f t="shared" si="41"/>
        <v>0</v>
      </c>
      <c r="AS101" s="133">
        <f t="shared" si="42"/>
        <v>10805</v>
      </c>
      <c r="AT101" s="133">
        <f t="shared" si="43"/>
        <v>0</v>
      </c>
      <c r="AU101" s="124">
        <f t="shared" si="44"/>
        <v>0</v>
      </c>
      <c r="AV101" s="133">
        <f t="shared" si="45"/>
        <v>0</v>
      </c>
      <c r="AW101" s="136">
        <f t="shared" si="46"/>
        <v>0</v>
      </c>
      <c r="AX101" s="133">
        <f t="shared" si="47"/>
        <v>0</v>
      </c>
    </row>
    <row r="102" spans="1:51" x14ac:dyDescent="0.2">
      <c r="A102" s="1" t="s">
        <v>189</v>
      </c>
      <c r="B102" s="1" t="s">
        <v>190</v>
      </c>
      <c r="C102" s="145">
        <v>2555</v>
      </c>
      <c r="D102" s="112">
        <v>0</v>
      </c>
      <c r="E102" s="113">
        <f t="shared" si="48"/>
        <v>0</v>
      </c>
      <c r="F102" s="112">
        <v>0</v>
      </c>
      <c r="G102" s="113">
        <f t="shared" si="49"/>
        <v>0</v>
      </c>
      <c r="H102" s="112">
        <v>0</v>
      </c>
      <c r="I102" s="106">
        <v>2488</v>
      </c>
      <c r="J102" s="110"/>
      <c r="K102" s="111">
        <f t="shared" si="31"/>
        <v>0</v>
      </c>
      <c r="L102" s="110"/>
      <c r="M102" s="111">
        <f t="shared" si="27"/>
        <v>0</v>
      </c>
      <c r="N102" s="156">
        <v>0</v>
      </c>
      <c r="O102" s="54">
        <v>465</v>
      </c>
      <c r="P102" s="54">
        <v>0</v>
      </c>
      <c r="Q102" s="55">
        <f t="shared" si="32"/>
        <v>0</v>
      </c>
      <c r="R102" s="54">
        <v>0</v>
      </c>
      <c r="S102" s="55">
        <f t="shared" si="33"/>
        <v>0</v>
      </c>
      <c r="T102" s="54">
        <v>0</v>
      </c>
      <c r="U102" s="56">
        <v>421</v>
      </c>
      <c r="V102" s="54"/>
      <c r="W102" s="55">
        <f t="shared" si="34"/>
        <v>0</v>
      </c>
      <c r="X102" s="54"/>
      <c r="Y102" s="55">
        <f t="shared" si="28"/>
        <v>0</v>
      </c>
      <c r="Z102" s="160">
        <v>0</v>
      </c>
      <c r="AA102" s="7">
        <v>8033</v>
      </c>
      <c r="AB102" s="7">
        <v>0</v>
      </c>
      <c r="AC102" s="14">
        <f t="shared" si="35"/>
        <v>0</v>
      </c>
      <c r="AD102" s="7">
        <v>0</v>
      </c>
      <c r="AE102" s="14">
        <f t="shared" si="36"/>
        <v>0</v>
      </c>
      <c r="AF102" s="7">
        <v>0</v>
      </c>
      <c r="AG102" s="7">
        <v>7896</v>
      </c>
      <c r="AH102" s="7"/>
      <c r="AI102" s="14">
        <f t="shared" si="37"/>
        <v>0</v>
      </c>
      <c r="AJ102" s="7"/>
      <c r="AK102" s="14">
        <f t="shared" si="29"/>
        <v>0</v>
      </c>
      <c r="AL102" s="159">
        <v>0</v>
      </c>
      <c r="AM102" s="8">
        <f t="shared" si="50"/>
        <v>11053</v>
      </c>
      <c r="AN102" s="8">
        <f t="shared" si="38"/>
        <v>0</v>
      </c>
      <c r="AO102" s="13">
        <f t="shared" si="39"/>
        <v>0</v>
      </c>
      <c r="AP102" s="161">
        <f t="shared" si="40"/>
        <v>0</v>
      </c>
      <c r="AQ102" s="13">
        <f t="shared" si="30"/>
        <v>0</v>
      </c>
      <c r="AR102" s="162">
        <f t="shared" si="41"/>
        <v>0</v>
      </c>
      <c r="AS102" s="133">
        <f t="shared" si="42"/>
        <v>10805</v>
      </c>
      <c r="AT102" s="133">
        <f t="shared" si="43"/>
        <v>0</v>
      </c>
      <c r="AU102" s="124">
        <f t="shared" si="44"/>
        <v>0</v>
      </c>
      <c r="AV102" s="133">
        <f t="shared" si="45"/>
        <v>0</v>
      </c>
      <c r="AW102" s="136">
        <f t="shared" si="46"/>
        <v>0</v>
      </c>
      <c r="AX102" s="133">
        <f t="shared" si="47"/>
        <v>0</v>
      </c>
    </row>
    <row r="103" spans="1:51" x14ac:dyDescent="0.2">
      <c r="A103" s="1" t="s">
        <v>191</v>
      </c>
      <c r="B103" s="1" t="s">
        <v>192</v>
      </c>
      <c r="C103" s="145">
        <v>2555</v>
      </c>
      <c r="D103" s="112">
        <v>2</v>
      </c>
      <c r="E103" s="113">
        <f t="shared" si="48"/>
        <v>78.277886497064586</v>
      </c>
      <c r="F103" s="112">
        <v>0</v>
      </c>
      <c r="G103" s="113">
        <f t="shared" si="49"/>
        <v>0</v>
      </c>
      <c r="H103" s="112">
        <v>2</v>
      </c>
      <c r="I103" s="106">
        <v>2488</v>
      </c>
      <c r="J103" s="110">
        <v>2</v>
      </c>
      <c r="K103" s="111">
        <f t="shared" si="31"/>
        <v>80.385852090032159</v>
      </c>
      <c r="L103" s="110"/>
      <c r="M103" s="111">
        <f t="shared" si="27"/>
        <v>0</v>
      </c>
      <c r="N103" s="156">
        <v>2</v>
      </c>
      <c r="O103" s="54">
        <v>465</v>
      </c>
      <c r="P103" s="54">
        <v>1</v>
      </c>
      <c r="Q103" s="55">
        <f t="shared" si="32"/>
        <v>215.05376344086022</v>
      </c>
      <c r="R103" s="54">
        <v>0</v>
      </c>
      <c r="S103" s="55">
        <f t="shared" si="33"/>
        <v>0</v>
      </c>
      <c r="T103" s="54">
        <v>1</v>
      </c>
      <c r="U103" s="56">
        <v>421</v>
      </c>
      <c r="V103" s="54"/>
      <c r="W103" s="55">
        <f t="shared" si="34"/>
        <v>0</v>
      </c>
      <c r="X103" s="54"/>
      <c r="Y103" s="55">
        <f t="shared" si="28"/>
        <v>0</v>
      </c>
      <c r="Z103" s="160">
        <v>0</v>
      </c>
      <c r="AA103" s="7">
        <v>8033</v>
      </c>
      <c r="AB103" s="7">
        <v>13</v>
      </c>
      <c r="AC103" s="14">
        <f t="shared" si="35"/>
        <v>161.83244118013195</v>
      </c>
      <c r="AD103" s="7">
        <v>0</v>
      </c>
      <c r="AE103" s="14">
        <f t="shared" si="36"/>
        <v>0</v>
      </c>
      <c r="AF103" s="7">
        <v>13</v>
      </c>
      <c r="AG103" s="7">
        <v>7896</v>
      </c>
      <c r="AH103" s="7">
        <v>13</v>
      </c>
      <c r="AI103" s="14">
        <f t="shared" si="37"/>
        <v>164.64032421479232</v>
      </c>
      <c r="AJ103" s="7"/>
      <c r="AK103" s="14">
        <f t="shared" si="29"/>
        <v>0</v>
      </c>
      <c r="AL103" s="159">
        <v>13</v>
      </c>
      <c r="AM103" s="8">
        <f t="shared" si="50"/>
        <v>11053</v>
      </c>
      <c r="AN103" s="8">
        <f t="shared" si="38"/>
        <v>16</v>
      </c>
      <c r="AO103" s="13">
        <f t="shared" si="39"/>
        <v>144.75707952592057</v>
      </c>
      <c r="AP103" s="161">
        <f t="shared" si="40"/>
        <v>0</v>
      </c>
      <c r="AQ103" s="13">
        <f t="shared" si="30"/>
        <v>0</v>
      </c>
      <c r="AR103" s="162">
        <f t="shared" si="41"/>
        <v>16</v>
      </c>
      <c r="AS103" s="133">
        <f t="shared" si="42"/>
        <v>10805</v>
      </c>
      <c r="AT103" s="133">
        <f t="shared" si="43"/>
        <v>15</v>
      </c>
      <c r="AU103" s="124">
        <f t="shared" si="44"/>
        <v>138.82461823229985</v>
      </c>
      <c r="AV103" s="133">
        <f t="shared" si="45"/>
        <v>0</v>
      </c>
      <c r="AW103" s="136">
        <f t="shared" si="46"/>
        <v>0</v>
      </c>
      <c r="AX103" s="133">
        <f t="shared" si="47"/>
        <v>15</v>
      </c>
    </row>
    <row r="104" spans="1:51" s="154" customFormat="1" x14ac:dyDescent="0.2">
      <c r="A104" s="1" t="s">
        <v>193</v>
      </c>
      <c r="B104" s="1" t="s">
        <v>194</v>
      </c>
      <c r="C104" s="145">
        <v>2555</v>
      </c>
      <c r="D104" s="112">
        <v>0</v>
      </c>
      <c r="E104" s="113">
        <f t="shared" si="48"/>
        <v>0</v>
      </c>
      <c r="F104" s="112">
        <v>0</v>
      </c>
      <c r="G104" s="113">
        <f t="shared" si="49"/>
        <v>0</v>
      </c>
      <c r="H104" s="112">
        <v>0</v>
      </c>
      <c r="I104" s="106">
        <v>2488</v>
      </c>
      <c r="J104" s="110"/>
      <c r="K104" s="111">
        <f t="shared" si="31"/>
        <v>0</v>
      </c>
      <c r="L104" s="110"/>
      <c r="M104" s="111">
        <f t="shared" si="27"/>
        <v>0</v>
      </c>
      <c r="N104" s="156">
        <v>0</v>
      </c>
      <c r="O104" s="54">
        <v>465</v>
      </c>
      <c r="P104" s="54">
        <v>0</v>
      </c>
      <c r="Q104" s="55">
        <f t="shared" si="32"/>
        <v>0</v>
      </c>
      <c r="R104" s="54">
        <v>0</v>
      </c>
      <c r="S104" s="55">
        <f t="shared" si="33"/>
        <v>0</v>
      </c>
      <c r="T104" s="54">
        <v>0</v>
      </c>
      <c r="U104" s="56">
        <v>421</v>
      </c>
      <c r="V104" s="54"/>
      <c r="W104" s="55">
        <f t="shared" si="34"/>
        <v>0</v>
      </c>
      <c r="X104" s="54"/>
      <c r="Y104" s="55">
        <f t="shared" si="28"/>
        <v>0</v>
      </c>
      <c r="Z104" s="160">
        <v>0</v>
      </c>
      <c r="AA104" s="7">
        <v>8033</v>
      </c>
      <c r="AB104" s="7">
        <v>13</v>
      </c>
      <c r="AC104" s="14">
        <f t="shared" si="35"/>
        <v>161.83244118013195</v>
      </c>
      <c r="AD104" s="7">
        <v>0</v>
      </c>
      <c r="AE104" s="14">
        <f t="shared" si="36"/>
        <v>0</v>
      </c>
      <c r="AF104" s="7">
        <v>13</v>
      </c>
      <c r="AG104" s="7">
        <v>7896</v>
      </c>
      <c r="AH104" s="7">
        <v>13</v>
      </c>
      <c r="AI104" s="14">
        <f t="shared" si="37"/>
        <v>164.64032421479232</v>
      </c>
      <c r="AJ104" s="7"/>
      <c r="AK104" s="14">
        <f t="shared" si="29"/>
        <v>0</v>
      </c>
      <c r="AL104" s="159">
        <v>13</v>
      </c>
      <c r="AM104" s="8">
        <f t="shared" si="50"/>
        <v>11053</v>
      </c>
      <c r="AN104" s="8">
        <f t="shared" si="38"/>
        <v>13</v>
      </c>
      <c r="AO104" s="13">
        <f t="shared" si="39"/>
        <v>117.61512711481046</v>
      </c>
      <c r="AP104" s="161">
        <f t="shared" si="40"/>
        <v>0</v>
      </c>
      <c r="AQ104" s="13">
        <f t="shared" si="30"/>
        <v>0</v>
      </c>
      <c r="AR104" s="162">
        <f t="shared" si="41"/>
        <v>13</v>
      </c>
      <c r="AS104" s="133">
        <f t="shared" si="42"/>
        <v>10805</v>
      </c>
      <c r="AT104" s="133">
        <f t="shared" si="43"/>
        <v>13</v>
      </c>
      <c r="AU104" s="124">
        <f t="shared" si="44"/>
        <v>120.31466913465989</v>
      </c>
      <c r="AV104" s="133">
        <f t="shared" si="45"/>
        <v>0</v>
      </c>
      <c r="AW104" s="136">
        <f t="shared" si="46"/>
        <v>0</v>
      </c>
      <c r="AX104" s="133">
        <f t="shared" si="47"/>
        <v>13</v>
      </c>
      <c r="AY104" s="92"/>
    </row>
    <row r="105" spans="1:51" x14ac:dyDescent="0.2">
      <c r="A105" s="1" t="s">
        <v>195</v>
      </c>
      <c r="B105" s="1" t="s">
        <v>196</v>
      </c>
      <c r="C105" s="145">
        <v>2555</v>
      </c>
      <c r="D105" s="112">
        <v>2</v>
      </c>
      <c r="E105" s="113">
        <f t="shared" si="48"/>
        <v>78.277886497064586</v>
      </c>
      <c r="F105" s="112">
        <v>0</v>
      </c>
      <c r="G105" s="113">
        <f t="shared" si="49"/>
        <v>0</v>
      </c>
      <c r="H105" s="112">
        <v>2</v>
      </c>
      <c r="I105" s="106">
        <v>2488</v>
      </c>
      <c r="J105" s="110">
        <v>2</v>
      </c>
      <c r="K105" s="111">
        <f t="shared" si="31"/>
        <v>80.385852090032159</v>
      </c>
      <c r="L105" s="110"/>
      <c r="M105" s="111">
        <f t="shared" si="27"/>
        <v>0</v>
      </c>
      <c r="N105" s="156">
        <v>2</v>
      </c>
      <c r="O105" s="54">
        <v>465</v>
      </c>
      <c r="P105" s="54">
        <v>1</v>
      </c>
      <c r="Q105" s="55">
        <f t="shared" si="32"/>
        <v>215.05376344086022</v>
      </c>
      <c r="R105" s="54">
        <v>0</v>
      </c>
      <c r="S105" s="55">
        <f t="shared" si="33"/>
        <v>0</v>
      </c>
      <c r="T105" s="54">
        <v>1</v>
      </c>
      <c r="U105" s="56">
        <v>421</v>
      </c>
      <c r="V105" s="54"/>
      <c r="W105" s="55">
        <f t="shared" si="34"/>
        <v>0</v>
      </c>
      <c r="X105" s="54"/>
      <c r="Y105" s="55">
        <f t="shared" si="28"/>
        <v>0</v>
      </c>
      <c r="Z105" s="160">
        <v>0</v>
      </c>
      <c r="AA105" s="7">
        <v>8033</v>
      </c>
      <c r="AB105" s="7">
        <v>0</v>
      </c>
      <c r="AC105" s="14">
        <f t="shared" si="35"/>
        <v>0</v>
      </c>
      <c r="AD105" s="7">
        <v>0</v>
      </c>
      <c r="AE105" s="14">
        <f t="shared" si="36"/>
        <v>0</v>
      </c>
      <c r="AF105" s="7">
        <v>0</v>
      </c>
      <c r="AG105" s="7">
        <v>7896</v>
      </c>
      <c r="AH105" s="7"/>
      <c r="AI105" s="14">
        <f t="shared" si="37"/>
        <v>0</v>
      </c>
      <c r="AJ105" s="7"/>
      <c r="AK105" s="14">
        <f t="shared" si="29"/>
        <v>0</v>
      </c>
      <c r="AL105" s="159">
        <v>0</v>
      </c>
      <c r="AM105" s="8">
        <f t="shared" si="50"/>
        <v>11053</v>
      </c>
      <c r="AN105" s="8">
        <f t="shared" si="38"/>
        <v>3</v>
      </c>
      <c r="AO105" s="13">
        <f t="shared" si="39"/>
        <v>27.141952411110104</v>
      </c>
      <c r="AP105" s="161">
        <f t="shared" si="40"/>
        <v>0</v>
      </c>
      <c r="AQ105" s="13">
        <f t="shared" si="30"/>
        <v>0</v>
      </c>
      <c r="AR105" s="162">
        <f t="shared" si="41"/>
        <v>3</v>
      </c>
      <c r="AS105" s="133">
        <f t="shared" si="42"/>
        <v>10805</v>
      </c>
      <c r="AT105" s="133">
        <f t="shared" si="43"/>
        <v>2</v>
      </c>
      <c r="AU105" s="124">
        <f t="shared" si="44"/>
        <v>18.509949097639982</v>
      </c>
      <c r="AV105" s="133">
        <f t="shared" si="45"/>
        <v>0</v>
      </c>
      <c r="AW105" s="136">
        <f t="shared" si="46"/>
        <v>0</v>
      </c>
      <c r="AX105" s="133">
        <f t="shared" si="47"/>
        <v>2</v>
      </c>
    </row>
    <row r="106" spans="1:51" x14ac:dyDescent="0.2">
      <c r="A106" s="6" t="s">
        <v>197</v>
      </c>
      <c r="B106" s="6" t="s">
        <v>198</v>
      </c>
      <c r="C106" s="145">
        <v>2555</v>
      </c>
      <c r="D106" s="106">
        <v>15</v>
      </c>
      <c r="E106" s="109">
        <f t="shared" si="48"/>
        <v>587.08414872798426</v>
      </c>
      <c r="F106" s="106">
        <v>1</v>
      </c>
      <c r="G106" s="109">
        <f t="shared" si="49"/>
        <v>39.138943248532293</v>
      </c>
      <c r="H106" s="106">
        <v>6</v>
      </c>
      <c r="I106" s="106">
        <v>2488</v>
      </c>
      <c r="J106" s="145">
        <v>20</v>
      </c>
      <c r="K106" s="107">
        <f t="shared" si="31"/>
        <v>803.85852090032154</v>
      </c>
      <c r="L106" s="145">
        <v>7</v>
      </c>
      <c r="M106" s="107">
        <f t="shared" si="27"/>
        <v>281.35048231511257</v>
      </c>
      <c r="N106" s="108">
        <v>11</v>
      </c>
      <c r="O106" s="50">
        <v>465</v>
      </c>
      <c r="P106" s="50">
        <v>10</v>
      </c>
      <c r="Q106" s="52">
        <f t="shared" si="32"/>
        <v>2150.5376344086021</v>
      </c>
      <c r="R106" s="50">
        <v>1</v>
      </c>
      <c r="S106" s="52">
        <f t="shared" si="33"/>
        <v>215.05376344086022</v>
      </c>
      <c r="T106" s="50">
        <v>6</v>
      </c>
      <c r="U106" s="48">
        <v>421</v>
      </c>
      <c r="V106" s="50">
        <v>23</v>
      </c>
      <c r="W106" s="52">
        <f t="shared" si="34"/>
        <v>5463.1828978622325</v>
      </c>
      <c r="X106" s="50">
        <v>7</v>
      </c>
      <c r="Y106" s="52">
        <f t="shared" si="28"/>
        <v>1662.7078384798099</v>
      </c>
      <c r="Z106" s="53">
        <v>11</v>
      </c>
      <c r="AA106" s="10">
        <v>8033</v>
      </c>
      <c r="AB106" s="10">
        <v>1604</v>
      </c>
      <c r="AC106" s="11">
        <f t="shared" si="35"/>
        <v>19967.633511763976</v>
      </c>
      <c r="AD106" s="10">
        <v>186</v>
      </c>
      <c r="AE106" s="11">
        <f t="shared" si="36"/>
        <v>2315.4487738080416</v>
      </c>
      <c r="AF106" s="10">
        <v>1341</v>
      </c>
      <c r="AG106" s="10">
        <v>7896</v>
      </c>
      <c r="AH106" s="10">
        <v>1677</v>
      </c>
      <c r="AI106" s="11">
        <f t="shared" si="37"/>
        <v>21238.601823708206</v>
      </c>
      <c r="AJ106" s="10">
        <v>318</v>
      </c>
      <c r="AK106" s="11">
        <f t="shared" si="29"/>
        <v>4027.355623100304</v>
      </c>
      <c r="AL106" s="42">
        <v>1359</v>
      </c>
      <c r="AM106" s="12">
        <f t="shared" si="50"/>
        <v>11053</v>
      </c>
      <c r="AN106" s="12">
        <f t="shared" si="38"/>
        <v>1629</v>
      </c>
      <c r="AO106" s="23">
        <f t="shared" si="39"/>
        <v>14738.080159232788</v>
      </c>
      <c r="AP106" s="37">
        <f t="shared" si="40"/>
        <v>188</v>
      </c>
      <c r="AQ106" s="23">
        <f t="shared" si="30"/>
        <v>1700.8956844295667</v>
      </c>
      <c r="AR106" s="116">
        <f t="shared" si="41"/>
        <v>1353</v>
      </c>
      <c r="AS106" s="133">
        <f t="shared" si="42"/>
        <v>10805</v>
      </c>
      <c r="AT106" s="133">
        <f t="shared" si="43"/>
        <v>1720</v>
      </c>
      <c r="AU106" s="123">
        <f t="shared" si="44"/>
        <v>15918.556223970385</v>
      </c>
      <c r="AV106" s="134">
        <f t="shared" si="45"/>
        <v>332</v>
      </c>
      <c r="AW106" s="135">
        <f t="shared" si="46"/>
        <v>3072.6515502082366</v>
      </c>
      <c r="AX106" s="134">
        <f t="shared" si="47"/>
        <v>1381</v>
      </c>
    </row>
    <row r="107" spans="1:51" x14ac:dyDescent="0.2">
      <c r="A107" s="1" t="s">
        <v>199</v>
      </c>
      <c r="B107" s="1" t="s">
        <v>446</v>
      </c>
      <c r="C107" s="145">
        <v>2555</v>
      </c>
      <c r="D107" s="112">
        <v>0</v>
      </c>
      <c r="E107" s="113">
        <f t="shared" ref="E107:E138" si="51">D107/C107*100000</f>
        <v>0</v>
      </c>
      <c r="F107" s="112">
        <v>0</v>
      </c>
      <c r="G107" s="113">
        <f t="shared" ref="G107:G138" si="52">F107/C107*100000</f>
        <v>0</v>
      </c>
      <c r="H107" s="112">
        <v>0</v>
      </c>
      <c r="I107" s="106">
        <v>2488</v>
      </c>
      <c r="J107" s="110"/>
      <c r="K107" s="111">
        <f t="shared" si="31"/>
        <v>0</v>
      </c>
      <c r="L107" s="110"/>
      <c r="M107" s="111">
        <f t="shared" si="27"/>
        <v>0</v>
      </c>
      <c r="N107" s="156">
        <v>0</v>
      </c>
      <c r="O107" s="54">
        <v>465</v>
      </c>
      <c r="P107" s="54">
        <v>0</v>
      </c>
      <c r="Q107" s="55">
        <f t="shared" si="32"/>
        <v>0</v>
      </c>
      <c r="R107" s="54">
        <v>0</v>
      </c>
      <c r="S107" s="55">
        <f t="shared" si="33"/>
        <v>0</v>
      </c>
      <c r="T107" s="54">
        <v>0</v>
      </c>
      <c r="U107" s="56">
        <v>421</v>
      </c>
      <c r="V107" s="54"/>
      <c r="W107" s="55">
        <f t="shared" si="34"/>
        <v>0</v>
      </c>
      <c r="X107" s="54"/>
      <c r="Y107" s="55">
        <f t="shared" si="28"/>
        <v>0</v>
      </c>
      <c r="Z107" s="160">
        <v>0</v>
      </c>
      <c r="AA107" s="7">
        <v>8033</v>
      </c>
      <c r="AB107" s="7">
        <v>0</v>
      </c>
      <c r="AC107" s="14">
        <f t="shared" si="35"/>
        <v>0</v>
      </c>
      <c r="AD107" s="7">
        <v>0</v>
      </c>
      <c r="AE107" s="14">
        <f t="shared" si="36"/>
        <v>0</v>
      </c>
      <c r="AF107" s="7">
        <v>0</v>
      </c>
      <c r="AG107" s="7">
        <v>7896</v>
      </c>
      <c r="AH107" s="7"/>
      <c r="AI107" s="14">
        <f t="shared" si="37"/>
        <v>0</v>
      </c>
      <c r="AJ107" s="7"/>
      <c r="AK107" s="14">
        <f t="shared" si="29"/>
        <v>0</v>
      </c>
      <c r="AL107" s="159">
        <v>0</v>
      </c>
      <c r="AM107" s="8">
        <f t="shared" ref="AM107:AM138" si="53">C107+O107+AA107</f>
        <v>11053</v>
      </c>
      <c r="AN107" s="8">
        <f t="shared" si="38"/>
        <v>0</v>
      </c>
      <c r="AO107" s="13">
        <f t="shared" si="39"/>
        <v>0</v>
      </c>
      <c r="AP107" s="161">
        <f t="shared" si="40"/>
        <v>0</v>
      </c>
      <c r="AQ107" s="13">
        <f t="shared" si="30"/>
        <v>0</v>
      </c>
      <c r="AR107" s="162">
        <f t="shared" si="41"/>
        <v>0</v>
      </c>
      <c r="AS107" s="133">
        <f t="shared" si="42"/>
        <v>10805</v>
      </c>
      <c r="AT107" s="133">
        <f t="shared" si="43"/>
        <v>0</v>
      </c>
      <c r="AU107" s="124">
        <f t="shared" si="44"/>
        <v>0</v>
      </c>
      <c r="AV107" s="133">
        <f t="shared" si="45"/>
        <v>0</v>
      </c>
      <c r="AW107" s="136">
        <f t="shared" si="46"/>
        <v>0</v>
      </c>
      <c r="AX107" s="133">
        <f t="shared" si="47"/>
        <v>0</v>
      </c>
    </row>
    <row r="108" spans="1:51" x14ac:dyDescent="0.2">
      <c r="A108" s="1" t="s">
        <v>200</v>
      </c>
      <c r="B108" s="1" t="s">
        <v>447</v>
      </c>
      <c r="C108" s="145">
        <v>2555</v>
      </c>
      <c r="D108" s="112">
        <v>0</v>
      </c>
      <c r="E108" s="113">
        <f t="shared" si="51"/>
        <v>0</v>
      </c>
      <c r="F108" s="112">
        <v>0</v>
      </c>
      <c r="G108" s="113">
        <f t="shared" si="52"/>
        <v>0</v>
      </c>
      <c r="H108" s="112">
        <v>0</v>
      </c>
      <c r="I108" s="106">
        <v>2488</v>
      </c>
      <c r="J108" s="110"/>
      <c r="K108" s="111">
        <f t="shared" si="31"/>
        <v>0</v>
      </c>
      <c r="L108" s="110"/>
      <c r="M108" s="111">
        <f t="shared" si="27"/>
        <v>0</v>
      </c>
      <c r="N108" s="156">
        <v>0</v>
      </c>
      <c r="O108" s="54">
        <v>465</v>
      </c>
      <c r="P108" s="54">
        <v>0</v>
      </c>
      <c r="Q108" s="55">
        <f t="shared" si="32"/>
        <v>0</v>
      </c>
      <c r="R108" s="54">
        <v>0</v>
      </c>
      <c r="S108" s="55">
        <f t="shared" si="33"/>
        <v>0</v>
      </c>
      <c r="T108" s="54">
        <v>0</v>
      </c>
      <c r="U108" s="56">
        <v>421</v>
      </c>
      <c r="V108" s="54"/>
      <c r="W108" s="55">
        <f t="shared" si="34"/>
        <v>0</v>
      </c>
      <c r="X108" s="54"/>
      <c r="Y108" s="55">
        <f t="shared" si="28"/>
        <v>0</v>
      </c>
      <c r="Z108" s="160">
        <v>0</v>
      </c>
      <c r="AA108" s="7">
        <v>8033</v>
      </c>
      <c r="AB108" s="7">
        <v>6</v>
      </c>
      <c r="AC108" s="14">
        <f t="shared" si="35"/>
        <v>74.691895929291675</v>
      </c>
      <c r="AD108" s="7">
        <v>0</v>
      </c>
      <c r="AE108" s="14">
        <f t="shared" si="36"/>
        <v>0</v>
      </c>
      <c r="AF108" s="7">
        <v>5</v>
      </c>
      <c r="AG108" s="7">
        <v>7896</v>
      </c>
      <c r="AH108" s="7">
        <v>5</v>
      </c>
      <c r="AI108" s="14">
        <f t="shared" si="37"/>
        <v>63.323201621073963</v>
      </c>
      <c r="AJ108" s="7"/>
      <c r="AK108" s="14">
        <f t="shared" si="29"/>
        <v>0</v>
      </c>
      <c r="AL108" s="159">
        <v>5</v>
      </c>
      <c r="AM108" s="8">
        <f t="shared" si="53"/>
        <v>11053</v>
      </c>
      <c r="AN108" s="8">
        <f t="shared" si="38"/>
        <v>6</v>
      </c>
      <c r="AO108" s="13">
        <f t="shared" si="39"/>
        <v>54.283904822220208</v>
      </c>
      <c r="AP108" s="161">
        <f t="shared" si="40"/>
        <v>0</v>
      </c>
      <c r="AQ108" s="13">
        <f t="shared" si="30"/>
        <v>0</v>
      </c>
      <c r="AR108" s="162">
        <f t="shared" si="41"/>
        <v>5</v>
      </c>
      <c r="AS108" s="133">
        <f t="shared" si="42"/>
        <v>10805</v>
      </c>
      <c r="AT108" s="133">
        <f t="shared" si="43"/>
        <v>5</v>
      </c>
      <c r="AU108" s="124">
        <f t="shared" si="44"/>
        <v>46.274872744099952</v>
      </c>
      <c r="AV108" s="133">
        <f t="shared" si="45"/>
        <v>0</v>
      </c>
      <c r="AW108" s="136">
        <f t="shared" si="46"/>
        <v>0</v>
      </c>
      <c r="AX108" s="133">
        <f t="shared" si="47"/>
        <v>5</v>
      </c>
    </row>
    <row r="109" spans="1:51" x14ac:dyDescent="0.2">
      <c r="A109" s="1" t="s">
        <v>201</v>
      </c>
      <c r="B109" s="1" t="s">
        <v>202</v>
      </c>
      <c r="C109" s="145">
        <v>2555</v>
      </c>
      <c r="D109" s="112">
        <v>0</v>
      </c>
      <c r="E109" s="113">
        <f t="shared" si="51"/>
        <v>0</v>
      </c>
      <c r="F109" s="112">
        <v>0</v>
      </c>
      <c r="G109" s="113">
        <f t="shared" si="52"/>
        <v>0</v>
      </c>
      <c r="H109" s="112">
        <v>0</v>
      </c>
      <c r="I109" s="106">
        <v>2488</v>
      </c>
      <c r="J109" s="110"/>
      <c r="K109" s="111">
        <f t="shared" si="31"/>
        <v>0</v>
      </c>
      <c r="L109" s="110"/>
      <c r="M109" s="111">
        <f t="shared" si="27"/>
        <v>0</v>
      </c>
      <c r="N109" s="156">
        <v>0</v>
      </c>
      <c r="O109" s="54">
        <v>465</v>
      </c>
      <c r="P109" s="54">
        <v>0</v>
      </c>
      <c r="Q109" s="55">
        <f t="shared" si="32"/>
        <v>0</v>
      </c>
      <c r="R109" s="54">
        <v>0</v>
      </c>
      <c r="S109" s="55">
        <f t="shared" si="33"/>
        <v>0</v>
      </c>
      <c r="T109" s="54">
        <v>0</v>
      </c>
      <c r="U109" s="56">
        <v>421</v>
      </c>
      <c r="V109" s="54"/>
      <c r="W109" s="55">
        <f t="shared" si="34"/>
        <v>0</v>
      </c>
      <c r="X109" s="54"/>
      <c r="Y109" s="55">
        <f t="shared" si="28"/>
        <v>0</v>
      </c>
      <c r="Z109" s="160">
        <v>0</v>
      </c>
      <c r="AA109" s="7">
        <v>8033</v>
      </c>
      <c r="AB109" s="7">
        <v>6</v>
      </c>
      <c r="AC109" s="14">
        <f t="shared" si="35"/>
        <v>74.691895929291675</v>
      </c>
      <c r="AD109" s="7">
        <v>0</v>
      </c>
      <c r="AE109" s="14">
        <f t="shared" si="36"/>
        <v>0</v>
      </c>
      <c r="AF109" s="7">
        <v>5</v>
      </c>
      <c r="AG109" s="7">
        <v>7896</v>
      </c>
      <c r="AH109" s="7">
        <v>5</v>
      </c>
      <c r="AI109" s="14">
        <f t="shared" si="37"/>
        <v>63.323201621073963</v>
      </c>
      <c r="AJ109" s="7"/>
      <c r="AK109" s="14">
        <f t="shared" si="29"/>
        <v>0</v>
      </c>
      <c r="AL109" s="159">
        <v>5</v>
      </c>
      <c r="AM109" s="8">
        <f t="shared" si="53"/>
        <v>11053</v>
      </c>
      <c r="AN109" s="8">
        <f t="shared" si="38"/>
        <v>6</v>
      </c>
      <c r="AO109" s="13">
        <f t="shared" si="39"/>
        <v>54.283904822220208</v>
      </c>
      <c r="AP109" s="161">
        <f t="shared" si="40"/>
        <v>0</v>
      </c>
      <c r="AQ109" s="13">
        <f t="shared" si="30"/>
        <v>0</v>
      </c>
      <c r="AR109" s="162">
        <f t="shared" si="41"/>
        <v>5</v>
      </c>
      <c r="AS109" s="133">
        <f t="shared" si="42"/>
        <v>10805</v>
      </c>
      <c r="AT109" s="133">
        <f t="shared" si="43"/>
        <v>5</v>
      </c>
      <c r="AU109" s="124">
        <f t="shared" si="44"/>
        <v>46.274872744099952</v>
      </c>
      <c r="AV109" s="133">
        <f t="shared" si="45"/>
        <v>0</v>
      </c>
      <c r="AW109" s="136">
        <f t="shared" si="46"/>
        <v>0</v>
      </c>
      <c r="AX109" s="133">
        <f t="shared" si="47"/>
        <v>5</v>
      </c>
    </row>
    <row r="110" spans="1:51" x14ac:dyDescent="0.2">
      <c r="A110" s="1" t="s">
        <v>203</v>
      </c>
      <c r="B110" s="1" t="s">
        <v>204</v>
      </c>
      <c r="C110" s="145">
        <v>2555</v>
      </c>
      <c r="D110" s="112">
        <v>0</v>
      </c>
      <c r="E110" s="113">
        <f t="shared" si="51"/>
        <v>0</v>
      </c>
      <c r="F110" s="112">
        <v>0</v>
      </c>
      <c r="G110" s="113">
        <f t="shared" si="52"/>
        <v>0</v>
      </c>
      <c r="H110" s="112">
        <v>0</v>
      </c>
      <c r="I110" s="106">
        <v>2488</v>
      </c>
      <c r="J110" s="110">
        <v>0</v>
      </c>
      <c r="K110" s="111">
        <f t="shared" si="31"/>
        <v>0</v>
      </c>
      <c r="L110" s="110">
        <v>0</v>
      </c>
      <c r="M110" s="111">
        <f t="shared" si="27"/>
        <v>0</v>
      </c>
      <c r="N110" s="156">
        <v>0</v>
      </c>
      <c r="O110" s="54">
        <v>465</v>
      </c>
      <c r="P110" s="54">
        <v>0</v>
      </c>
      <c r="Q110" s="55">
        <f t="shared" si="32"/>
        <v>0</v>
      </c>
      <c r="R110" s="54">
        <v>0</v>
      </c>
      <c r="S110" s="55">
        <f t="shared" si="33"/>
        <v>0</v>
      </c>
      <c r="T110" s="54">
        <v>0</v>
      </c>
      <c r="U110" s="56">
        <v>421</v>
      </c>
      <c r="V110" s="54">
        <v>0</v>
      </c>
      <c r="W110" s="55">
        <f t="shared" si="34"/>
        <v>0</v>
      </c>
      <c r="X110" s="54">
        <v>0</v>
      </c>
      <c r="Y110" s="55">
        <f t="shared" si="28"/>
        <v>0</v>
      </c>
      <c r="Z110" s="160">
        <v>0</v>
      </c>
      <c r="AA110" s="7">
        <v>8033</v>
      </c>
      <c r="AB110" s="7">
        <v>696</v>
      </c>
      <c r="AC110" s="14">
        <f t="shared" si="35"/>
        <v>8664.2599277978334</v>
      </c>
      <c r="AD110" s="7">
        <v>83</v>
      </c>
      <c r="AE110" s="14">
        <f t="shared" si="36"/>
        <v>1033.2378936885348</v>
      </c>
      <c r="AF110" s="7">
        <v>613</v>
      </c>
      <c r="AG110" s="7">
        <v>7896</v>
      </c>
      <c r="AH110" s="7">
        <v>645</v>
      </c>
      <c r="AI110" s="14">
        <f t="shared" si="37"/>
        <v>8168.6930091185413</v>
      </c>
      <c r="AJ110" s="7">
        <v>107</v>
      </c>
      <c r="AK110" s="14">
        <f t="shared" si="29"/>
        <v>1355.1165146909827</v>
      </c>
      <c r="AL110" s="159">
        <v>501</v>
      </c>
      <c r="AM110" s="8">
        <f t="shared" si="53"/>
        <v>11053</v>
      </c>
      <c r="AN110" s="8">
        <f t="shared" si="38"/>
        <v>696</v>
      </c>
      <c r="AO110" s="13">
        <f t="shared" si="39"/>
        <v>6296.9329593775446</v>
      </c>
      <c r="AP110" s="161">
        <f t="shared" si="40"/>
        <v>83</v>
      </c>
      <c r="AQ110" s="13">
        <f t="shared" si="30"/>
        <v>750.92735004071289</v>
      </c>
      <c r="AR110" s="162">
        <f t="shared" si="41"/>
        <v>613</v>
      </c>
      <c r="AS110" s="133">
        <f t="shared" si="42"/>
        <v>10805</v>
      </c>
      <c r="AT110" s="133">
        <f t="shared" si="43"/>
        <v>645</v>
      </c>
      <c r="AU110" s="124">
        <f t="shared" si="44"/>
        <v>5969.4585839888941</v>
      </c>
      <c r="AV110" s="133">
        <f t="shared" si="45"/>
        <v>107</v>
      </c>
      <c r="AW110" s="136">
        <f t="shared" si="46"/>
        <v>990.28227672373907</v>
      </c>
      <c r="AX110" s="133">
        <f t="shared" si="47"/>
        <v>501</v>
      </c>
    </row>
    <row r="111" spans="1:51" x14ac:dyDescent="0.2">
      <c r="A111" s="1" t="s">
        <v>205</v>
      </c>
      <c r="B111" s="1" t="s">
        <v>206</v>
      </c>
      <c r="C111" s="145">
        <v>2555</v>
      </c>
      <c r="D111" s="112">
        <v>0</v>
      </c>
      <c r="E111" s="113">
        <f t="shared" si="51"/>
        <v>0</v>
      </c>
      <c r="F111" s="112">
        <v>0</v>
      </c>
      <c r="G111" s="113">
        <f t="shared" si="52"/>
        <v>0</v>
      </c>
      <c r="H111" s="112">
        <v>0</v>
      </c>
      <c r="I111" s="106">
        <v>2488</v>
      </c>
      <c r="J111" s="110"/>
      <c r="K111" s="111">
        <f t="shared" si="31"/>
        <v>0</v>
      </c>
      <c r="L111" s="110"/>
      <c r="M111" s="111">
        <f t="shared" si="27"/>
        <v>0</v>
      </c>
      <c r="N111" s="156">
        <v>0</v>
      </c>
      <c r="O111" s="54">
        <v>465</v>
      </c>
      <c r="P111" s="54">
        <v>0</v>
      </c>
      <c r="Q111" s="55">
        <f t="shared" si="32"/>
        <v>0</v>
      </c>
      <c r="R111" s="54">
        <v>0</v>
      </c>
      <c r="S111" s="55">
        <f t="shared" si="33"/>
        <v>0</v>
      </c>
      <c r="T111" s="54">
        <v>0</v>
      </c>
      <c r="U111" s="56">
        <v>421</v>
      </c>
      <c r="V111" s="54"/>
      <c r="W111" s="55">
        <f t="shared" si="34"/>
        <v>0</v>
      </c>
      <c r="X111" s="54"/>
      <c r="Y111" s="55">
        <f t="shared" si="28"/>
        <v>0</v>
      </c>
      <c r="Z111" s="160">
        <v>0</v>
      </c>
      <c r="AA111" s="7">
        <v>8033</v>
      </c>
      <c r="AB111" s="7">
        <v>50</v>
      </c>
      <c r="AC111" s="14">
        <f t="shared" si="35"/>
        <v>622.4324660774306</v>
      </c>
      <c r="AD111" s="7">
        <v>0</v>
      </c>
      <c r="AE111" s="14">
        <f t="shared" si="36"/>
        <v>0</v>
      </c>
      <c r="AF111" s="7">
        <v>41</v>
      </c>
      <c r="AG111" s="7">
        <v>7896</v>
      </c>
      <c r="AH111" s="7">
        <v>50</v>
      </c>
      <c r="AI111" s="14">
        <f t="shared" si="37"/>
        <v>633.23201621073963</v>
      </c>
      <c r="AJ111" s="7"/>
      <c r="AK111" s="14">
        <f t="shared" si="29"/>
        <v>0</v>
      </c>
      <c r="AL111" s="159">
        <v>39</v>
      </c>
      <c r="AM111" s="8">
        <f t="shared" si="53"/>
        <v>11053</v>
      </c>
      <c r="AN111" s="8">
        <f t="shared" si="38"/>
        <v>50</v>
      </c>
      <c r="AO111" s="13">
        <f t="shared" si="39"/>
        <v>452.36587351850176</v>
      </c>
      <c r="AP111" s="161">
        <f t="shared" si="40"/>
        <v>0</v>
      </c>
      <c r="AQ111" s="13">
        <f t="shared" si="30"/>
        <v>0</v>
      </c>
      <c r="AR111" s="162">
        <f t="shared" si="41"/>
        <v>41</v>
      </c>
      <c r="AS111" s="133">
        <f t="shared" si="42"/>
        <v>10805</v>
      </c>
      <c r="AT111" s="133">
        <f t="shared" si="43"/>
        <v>50</v>
      </c>
      <c r="AU111" s="124">
        <f t="shared" si="44"/>
        <v>462.74872744099952</v>
      </c>
      <c r="AV111" s="133">
        <f t="shared" si="45"/>
        <v>0</v>
      </c>
      <c r="AW111" s="136">
        <f t="shared" si="46"/>
        <v>0</v>
      </c>
      <c r="AX111" s="133">
        <f t="shared" si="47"/>
        <v>39</v>
      </c>
    </row>
    <row r="112" spans="1:51" x14ac:dyDescent="0.2">
      <c r="A112" s="1" t="s">
        <v>207</v>
      </c>
      <c r="B112" s="1" t="s">
        <v>208</v>
      </c>
      <c r="C112" s="145">
        <v>2555</v>
      </c>
      <c r="D112" s="112">
        <v>0</v>
      </c>
      <c r="E112" s="113">
        <f t="shared" si="51"/>
        <v>0</v>
      </c>
      <c r="F112" s="112">
        <v>0</v>
      </c>
      <c r="G112" s="113">
        <f t="shared" si="52"/>
        <v>0</v>
      </c>
      <c r="H112" s="112">
        <v>0</v>
      </c>
      <c r="I112" s="106">
        <v>2488</v>
      </c>
      <c r="J112" s="110"/>
      <c r="K112" s="111">
        <f t="shared" si="31"/>
        <v>0</v>
      </c>
      <c r="L112" s="110"/>
      <c r="M112" s="111">
        <f t="shared" si="27"/>
        <v>0</v>
      </c>
      <c r="N112" s="156">
        <v>0</v>
      </c>
      <c r="O112" s="54">
        <v>465</v>
      </c>
      <c r="P112" s="54">
        <v>0</v>
      </c>
      <c r="Q112" s="55">
        <f t="shared" si="32"/>
        <v>0</v>
      </c>
      <c r="R112" s="54">
        <v>0</v>
      </c>
      <c r="S112" s="55">
        <f t="shared" si="33"/>
        <v>0</v>
      </c>
      <c r="T112" s="54">
        <v>0</v>
      </c>
      <c r="U112" s="56">
        <v>421</v>
      </c>
      <c r="V112" s="54"/>
      <c r="W112" s="55">
        <f t="shared" si="34"/>
        <v>0</v>
      </c>
      <c r="X112" s="54"/>
      <c r="Y112" s="55">
        <f t="shared" si="28"/>
        <v>0</v>
      </c>
      <c r="Z112" s="160">
        <v>0</v>
      </c>
      <c r="AA112" s="7">
        <v>8033</v>
      </c>
      <c r="AB112" s="7">
        <v>646</v>
      </c>
      <c r="AC112" s="14">
        <f t="shared" si="35"/>
        <v>8041.8274617204033</v>
      </c>
      <c r="AD112" s="7">
        <v>83</v>
      </c>
      <c r="AE112" s="14">
        <f t="shared" si="36"/>
        <v>1033.2378936885348</v>
      </c>
      <c r="AF112" s="7">
        <v>572</v>
      </c>
      <c r="AG112" s="7">
        <v>7896</v>
      </c>
      <c r="AH112" s="7">
        <v>595</v>
      </c>
      <c r="AI112" s="14">
        <f t="shared" si="37"/>
        <v>7535.4609929078015</v>
      </c>
      <c r="AJ112" s="7">
        <v>107</v>
      </c>
      <c r="AK112" s="14">
        <f t="shared" si="29"/>
        <v>1355.1165146909827</v>
      </c>
      <c r="AL112" s="159">
        <v>462</v>
      </c>
      <c r="AM112" s="8">
        <f t="shared" si="53"/>
        <v>11053</v>
      </c>
      <c r="AN112" s="8">
        <f t="shared" si="38"/>
        <v>646</v>
      </c>
      <c r="AO112" s="13">
        <f t="shared" si="39"/>
        <v>5844.5670858590429</v>
      </c>
      <c r="AP112" s="161">
        <f t="shared" si="40"/>
        <v>83</v>
      </c>
      <c r="AQ112" s="13">
        <f t="shared" si="30"/>
        <v>750.92735004071289</v>
      </c>
      <c r="AR112" s="162">
        <f t="shared" si="41"/>
        <v>572</v>
      </c>
      <c r="AS112" s="133">
        <f t="shared" si="42"/>
        <v>10805</v>
      </c>
      <c r="AT112" s="133">
        <f t="shared" si="43"/>
        <v>595</v>
      </c>
      <c r="AU112" s="124">
        <f t="shared" si="44"/>
        <v>5506.7098565478946</v>
      </c>
      <c r="AV112" s="133">
        <f t="shared" si="45"/>
        <v>107</v>
      </c>
      <c r="AW112" s="136">
        <f t="shared" si="46"/>
        <v>990.28227672373907</v>
      </c>
      <c r="AX112" s="133">
        <f t="shared" si="47"/>
        <v>462</v>
      </c>
    </row>
    <row r="113" spans="1:50" x14ac:dyDescent="0.2">
      <c r="A113" s="1" t="s">
        <v>209</v>
      </c>
      <c r="B113" s="1" t="s">
        <v>210</v>
      </c>
      <c r="C113" s="145">
        <v>2555</v>
      </c>
      <c r="D113" s="112">
        <v>0</v>
      </c>
      <c r="E113" s="113">
        <f t="shared" si="51"/>
        <v>0</v>
      </c>
      <c r="F113" s="112">
        <v>0</v>
      </c>
      <c r="G113" s="113">
        <f t="shared" si="52"/>
        <v>0</v>
      </c>
      <c r="H113" s="112">
        <v>0</v>
      </c>
      <c r="I113" s="106">
        <v>2488</v>
      </c>
      <c r="J113" s="110"/>
      <c r="K113" s="111">
        <f t="shared" si="31"/>
        <v>0</v>
      </c>
      <c r="L113" s="110"/>
      <c r="M113" s="111">
        <f t="shared" si="27"/>
        <v>0</v>
      </c>
      <c r="N113" s="156">
        <v>0</v>
      </c>
      <c r="O113" s="54">
        <v>465</v>
      </c>
      <c r="P113" s="54">
        <v>0</v>
      </c>
      <c r="Q113" s="55">
        <f t="shared" si="32"/>
        <v>0</v>
      </c>
      <c r="R113" s="54">
        <v>0</v>
      </c>
      <c r="S113" s="55">
        <f t="shared" si="33"/>
        <v>0</v>
      </c>
      <c r="T113" s="54">
        <v>0</v>
      </c>
      <c r="U113" s="56">
        <v>421</v>
      </c>
      <c r="V113" s="54"/>
      <c r="W113" s="55">
        <f t="shared" si="34"/>
        <v>0</v>
      </c>
      <c r="X113" s="54"/>
      <c r="Y113" s="55">
        <f t="shared" si="28"/>
        <v>0</v>
      </c>
      <c r="Z113" s="160">
        <v>0</v>
      </c>
      <c r="AA113" s="7">
        <v>8033</v>
      </c>
      <c r="AB113" s="7">
        <v>0</v>
      </c>
      <c r="AC113" s="14">
        <f t="shared" si="35"/>
        <v>0</v>
      </c>
      <c r="AD113" s="7">
        <v>0</v>
      </c>
      <c r="AE113" s="14">
        <f t="shared" si="36"/>
        <v>0</v>
      </c>
      <c r="AF113" s="7">
        <v>0</v>
      </c>
      <c r="AG113" s="7">
        <v>7896</v>
      </c>
      <c r="AH113" s="7"/>
      <c r="AI113" s="14">
        <f t="shared" si="37"/>
        <v>0</v>
      </c>
      <c r="AJ113" s="7"/>
      <c r="AK113" s="14">
        <f t="shared" si="29"/>
        <v>0</v>
      </c>
      <c r="AL113" s="159">
        <v>0</v>
      </c>
      <c r="AM113" s="8">
        <f t="shared" si="53"/>
        <v>11053</v>
      </c>
      <c r="AN113" s="8">
        <f t="shared" si="38"/>
        <v>0</v>
      </c>
      <c r="AO113" s="13">
        <f t="shared" si="39"/>
        <v>0</v>
      </c>
      <c r="AP113" s="161">
        <f t="shared" si="40"/>
        <v>0</v>
      </c>
      <c r="AQ113" s="13">
        <f t="shared" si="30"/>
        <v>0</v>
      </c>
      <c r="AR113" s="162">
        <f t="shared" si="41"/>
        <v>0</v>
      </c>
      <c r="AS113" s="133">
        <f t="shared" si="42"/>
        <v>10805</v>
      </c>
      <c r="AT113" s="133">
        <f t="shared" si="43"/>
        <v>0</v>
      </c>
      <c r="AU113" s="124">
        <f t="shared" si="44"/>
        <v>0</v>
      </c>
      <c r="AV113" s="133">
        <f t="shared" si="45"/>
        <v>0</v>
      </c>
      <c r="AW113" s="136">
        <f t="shared" si="46"/>
        <v>0</v>
      </c>
      <c r="AX113" s="133">
        <f t="shared" si="47"/>
        <v>0</v>
      </c>
    </row>
    <row r="114" spans="1:50" x14ac:dyDescent="0.2">
      <c r="A114" s="1" t="s">
        <v>211</v>
      </c>
      <c r="B114" s="1" t="s">
        <v>210</v>
      </c>
      <c r="C114" s="145">
        <v>2555</v>
      </c>
      <c r="D114" s="112">
        <v>0</v>
      </c>
      <c r="E114" s="113">
        <f t="shared" si="51"/>
        <v>0</v>
      </c>
      <c r="F114" s="112">
        <v>0</v>
      </c>
      <c r="G114" s="113">
        <f t="shared" si="52"/>
        <v>0</v>
      </c>
      <c r="H114" s="112">
        <v>0</v>
      </c>
      <c r="I114" s="106">
        <v>2488</v>
      </c>
      <c r="J114" s="110"/>
      <c r="K114" s="111">
        <f t="shared" si="31"/>
        <v>0</v>
      </c>
      <c r="L114" s="110"/>
      <c r="M114" s="111">
        <f t="shared" si="27"/>
        <v>0</v>
      </c>
      <c r="N114" s="156">
        <v>0</v>
      </c>
      <c r="O114" s="54">
        <v>465</v>
      </c>
      <c r="P114" s="54">
        <v>0</v>
      </c>
      <c r="Q114" s="55">
        <f t="shared" si="32"/>
        <v>0</v>
      </c>
      <c r="R114" s="54">
        <v>0</v>
      </c>
      <c r="S114" s="55">
        <f t="shared" si="33"/>
        <v>0</v>
      </c>
      <c r="T114" s="54">
        <v>0</v>
      </c>
      <c r="U114" s="56">
        <v>421</v>
      </c>
      <c r="V114" s="54"/>
      <c r="W114" s="55">
        <f t="shared" si="34"/>
        <v>0</v>
      </c>
      <c r="X114" s="54"/>
      <c r="Y114" s="55">
        <f t="shared" si="28"/>
        <v>0</v>
      </c>
      <c r="Z114" s="160">
        <v>0</v>
      </c>
      <c r="AA114" s="7">
        <v>8033</v>
      </c>
      <c r="AB114" s="7">
        <v>0</v>
      </c>
      <c r="AC114" s="14">
        <f t="shared" si="35"/>
        <v>0</v>
      </c>
      <c r="AD114" s="7">
        <v>0</v>
      </c>
      <c r="AE114" s="14">
        <f t="shared" si="36"/>
        <v>0</v>
      </c>
      <c r="AF114" s="7">
        <v>0</v>
      </c>
      <c r="AG114" s="7">
        <v>7896</v>
      </c>
      <c r="AH114" s="7"/>
      <c r="AI114" s="14">
        <f t="shared" si="37"/>
        <v>0</v>
      </c>
      <c r="AJ114" s="7"/>
      <c r="AK114" s="14">
        <f t="shared" si="29"/>
        <v>0</v>
      </c>
      <c r="AL114" s="159">
        <v>0</v>
      </c>
      <c r="AM114" s="8">
        <f t="shared" si="53"/>
        <v>11053</v>
      </c>
      <c r="AN114" s="8">
        <f t="shared" si="38"/>
        <v>0</v>
      </c>
      <c r="AO114" s="13">
        <f t="shared" si="39"/>
        <v>0</v>
      </c>
      <c r="AP114" s="161">
        <f t="shared" si="40"/>
        <v>0</v>
      </c>
      <c r="AQ114" s="13">
        <f t="shared" si="30"/>
        <v>0</v>
      </c>
      <c r="AR114" s="162">
        <f t="shared" si="41"/>
        <v>0</v>
      </c>
      <c r="AS114" s="133">
        <f t="shared" si="42"/>
        <v>10805</v>
      </c>
      <c r="AT114" s="133">
        <f t="shared" si="43"/>
        <v>0</v>
      </c>
      <c r="AU114" s="124">
        <f t="shared" si="44"/>
        <v>0</v>
      </c>
      <c r="AV114" s="133">
        <f t="shared" si="45"/>
        <v>0</v>
      </c>
      <c r="AW114" s="136">
        <f t="shared" si="46"/>
        <v>0</v>
      </c>
      <c r="AX114" s="133">
        <f t="shared" si="47"/>
        <v>0</v>
      </c>
    </row>
    <row r="115" spans="1:50" x14ac:dyDescent="0.2">
      <c r="A115" s="1" t="s">
        <v>212</v>
      </c>
      <c r="B115" s="1" t="s">
        <v>448</v>
      </c>
      <c r="C115" s="145">
        <v>2555</v>
      </c>
      <c r="D115" s="112">
        <v>0</v>
      </c>
      <c r="E115" s="113">
        <f t="shared" si="51"/>
        <v>0</v>
      </c>
      <c r="F115" s="112">
        <v>0</v>
      </c>
      <c r="G115" s="113">
        <f t="shared" si="52"/>
        <v>0</v>
      </c>
      <c r="H115" s="112">
        <v>0</v>
      </c>
      <c r="I115" s="106">
        <v>2488</v>
      </c>
      <c r="J115" s="110"/>
      <c r="K115" s="111">
        <f t="shared" si="31"/>
        <v>0</v>
      </c>
      <c r="L115" s="110"/>
      <c r="M115" s="111">
        <f t="shared" si="27"/>
        <v>0</v>
      </c>
      <c r="N115" s="156">
        <v>0</v>
      </c>
      <c r="O115" s="54">
        <v>465</v>
      </c>
      <c r="P115" s="54">
        <v>0</v>
      </c>
      <c r="Q115" s="55">
        <f t="shared" si="32"/>
        <v>0</v>
      </c>
      <c r="R115" s="54">
        <v>0</v>
      </c>
      <c r="S115" s="55">
        <f t="shared" si="33"/>
        <v>0</v>
      </c>
      <c r="T115" s="54">
        <v>0</v>
      </c>
      <c r="U115" s="56">
        <v>421</v>
      </c>
      <c r="V115" s="54"/>
      <c r="W115" s="55">
        <f t="shared" si="34"/>
        <v>0</v>
      </c>
      <c r="X115" s="54"/>
      <c r="Y115" s="55">
        <f t="shared" si="28"/>
        <v>0</v>
      </c>
      <c r="Z115" s="160">
        <v>0</v>
      </c>
      <c r="AA115" s="7">
        <v>8033</v>
      </c>
      <c r="AB115" s="7">
        <v>493</v>
      </c>
      <c r="AC115" s="14">
        <f t="shared" si="35"/>
        <v>6137.1841155234652</v>
      </c>
      <c r="AD115" s="7">
        <v>64</v>
      </c>
      <c r="AE115" s="14">
        <f t="shared" si="36"/>
        <v>796.71355657911124</v>
      </c>
      <c r="AF115" s="7">
        <v>441</v>
      </c>
      <c r="AG115" s="7">
        <v>7896</v>
      </c>
      <c r="AH115" s="7">
        <v>536</v>
      </c>
      <c r="AI115" s="14">
        <f t="shared" si="37"/>
        <v>6788.2472137791292</v>
      </c>
      <c r="AJ115" s="7">
        <v>95</v>
      </c>
      <c r="AK115" s="14">
        <f t="shared" si="29"/>
        <v>1203.1408308004054</v>
      </c>
      <c r="AL115" s="159">
        <v>482</v>
      </c>
      <c r="AM115" s="8">
        <f t="shared" si="53"/>
        <v>11053</v>
      </c>
      <c r="AN115" s="8">
        <f t="shared" si="38"/>
        <v>493</v>
      </c>
      <c r="AO115" s="13">
        <f t="shared" si="39"/>
        <v>4460.327512892427</v>
      </c>
      <c r="AP115" s="161">
        <f t="shared" si="40"/>
        <v>64</v>
      </c>
      <c r="AQ115" s="13">
        <f t="shared" si="30"/>
        <v>579.0283181036823</v>
      </c>
      <c r="AR115" s="162">
        <f t="shared" si="41"/>
        <v>441</v>
      </c>
      <c r="AS115" s="133">
        <f t="shared" si="42"/>
        <v>10805</v>
      </c>
      <c r="AT115" s="133">
        <f t="shared" si="43"/>
        <v>536</v>
      </c>
      <c r="AU115" s="124">
        <f t="shared" si="44"/>
        <v>4960.6663581675148</v>
      </c>
      <c r="AV115" s="133">
        <f t="shared" si="45"/>
        <v>95</v>
      </c>
      <c r="AW115" s="136">
        <f t="shared" si="46"/>
        <v>879.22258213789917</v>
      </c>
      <c r="AX115" s="133">
        <f t="shared" si="47"/>
        <v>482</v>
      </c>
    </row>
    <row r="116" spans="1:50" x14ac:dyDescent="0.2">
      <c r="A116" s="15" t="s">
        <v>399</v>
      </c>
      <c r="B116" s="15" t="s">
        <v>400</v>
      </c>
      <c r="C116" s="145">
        <v>2555</v>
      </c>
      <c r="D116" s="112"/>
      <c r="E116" s="113">
        <f t="shared" si="51"/>
        <v>0</v>
      </c>
      <c r="F116" s="112"/>
      <c r="G116" s="113">
        <f t="shared" si="52"/>
        <v>0</v>
      </c>
      <c r="H116" s="112"/>
      <c r="I116" s="106">
        <v>2488</v>
      </c>
      <c r="J116" s="110"/>
      <c r="K116" s="111">
        <f t="shared" si="31"/>
        <v>0</v>
      </c>
      <c r="L116" s="110"/>
      <c r="M116" s="111">
        <f t="shared" si="27"/>
        <v>0</v>
      </c>
      <c r="N116" s="156"/>
      <c r="O116" s="54">
        <v>465</v>
      </c>
      <c r="P116" s="54">
        <v>0</v>
      </c>
      <c r="Q116" s="55">
        <f t="shared" si="32"/>
        <v>0</v>
      </c>
      <c r="R116" s="54">
        <v>0</v>
      </c>
      <c r="S116" s="55">
        <f t="shared" si="33"/>
        <v>0</v>
      </c>
      <c r="T116" s="54">
        <v>0</v>
      </c>
      <c r="U116" s="56">
        <v>421</v>
      </c>
      <c r="V116" s="54"/>
      <c r="W116" s="55">
        <f t="shared" si="34"/>
        <v>0</v>
      </c>
      <c r="X116" s="54"/>
      <c r="Y116" s="55">
        <f t="shared" si="28"/>
        <v>0</v>
      </c>
      <c r="Z116" s="160">
        <v>0</v>
      </c>
      <c r="AA116" s="7">
        <v>8033</v>
      </c>
      <c r="AB116" s="7">
        <v>326</v>
      </c>
      <c r="AC116" s="14">
        <f t="shared" si="35"/>
        <v>4058.259678824847</v>
      </c>
      <c r="AD116" s="7">
        <v>32</v>
      </c>
      <c r="AE116" s="14">
        <f t="shared" si="36"/>
        <v>398.35677828955562</v>
      </c>
      <c r="AF116" s="7">
        <v>297</v>
      </c>
      <c r="AG116" s="7">
        <v>7896</v>
      </c>
      <c r="AH116" s="7">
        <v>352</v>
      </c>
      <c r="AI116" s="14">
        <f t="shared" si="37"/>
        <v>4457.9533941236068</v>
      </c>
      <c r="AJ116" s="7">
        <v>55</v>
      </c>
      <c r="AK116" s="14">
        <f t="shared" si="29"/>
        <v>696.55521783181359</v>
      </c>
      <c r="AL116" s="159">
        <v>328</v>
      </c>
      <c r="AM116" s="8">
        <f t="shared" si="53"/>
        <v>11053</v>
      </c>
      <c r="AN116" s="8">
        <f t="shared" si="38"/>
        <v>326</v>
      </c>
      <c r="AO116" s="13">
        <f t="shared" si="39"/>
        <v>2949.4254953406316</v>
      </c>
      <c r="AP116" s="161">
        <f t="shared" si="40"/>
        <v>32</v>
      </c>
      <c r="AQ116" s="13">
        <f t="shared" si="30"/>
        <v>289.51415905184115</v>
      </c>
      <c r="AR116" s="162">
        <f t="shared" si="41"/>
        <v>297</v>
      </c>
      <c r="AS116" s="133">
        <f t="shared" si="42"/>
        <v>10805</v>
      </c>
      <c r="AT116" s="133">
        <f t="shared" si="43"/>
        <v>352</v>
      </c>
      <c r="AU116" s="124">
        <f t="shared" si="44"/>
        <v>3257.7510411846365</v>
      </c>
      <c r="AV116" s="133">
        <f t="shared" si="45"/>
        <v>55</v>
      </c>
      <c r="AW116" s="136">
        <f t="shared" si="46"/>
        <v>509.0236001850995</v>
      </c>
      <c r="AX116" s="133">
        <f t="shared" si="47"/>
        <v>328</v>
      </c>
    </row>
    <row r="117" spans="1:50" x14ac:dyDescent="0.2">
      <c r="A117" s="15" t="s">
        <v>401</v>
      </c>
      <c r="B117" s="15" t="s">
        <v>402</v>
      </c>
      <c r="C117" s="145">
        <v>2555</v>
      </c>
      <c r="D117" s="112"/>
      <c r="E117" s="113">
        <f t="shared" si="51"/>
        <v>0</v>
      </c>
      <c r="F117" s="112"/>
      <c r="G117" s="113">
        <f t="shared" si="52"/>
        <v>0</v>
      </c>
      <c r="H117" s="112"/>
      <c r="I117" s="106">
        <v>2488</v>
      </c>
      <c r="J117" s="110"/>
      <c r="K117" s="111">
        <f t="shared" si="31"/>
        <v>0</v>
      </c>
      <c r="L117" s="110"/>
      <c r="M117" s="111">
        <f t="shared" si="27"/>
        <v>0</v>
      </c>
      <c r="N117" s="156"/>
      <c r="O117" s="54">
        <v>465</v>
      </c>
      <c r="P117" s="54">
        <v>0</v>
      </c>
      <c r="Q117" s="55">
        <f t="shared" si="32"/>
        <v>0</v>
      </c>
      <c r="R117" s="54">
        <v>0</v>
      </c>
      <c r="S117" s="55">
        <f t="shared" si="33"/>
        <v>0</v>
      </c>
      <c r="T117" s="54">
        <v>0</v>
      </c>
      <c r="U117" s="56">
        <v>421</v>
      </c>
      <c r="V117" s="54"/>
      <c r="W117" s="55">
        <f t="shared" si="34"/>
        <v>0</v>
      </c>
      <c r="X117" s="54"/>
      <c r="Y117" s="55">
        <f t="shared" si="28"/>
        <v>0</v>
      </c>
      <c r="Z117" s="160">
        <v>0</v>
      </c>
      <c r="AA117" s="7">
        <v>8033</v>
      </c>
      <c r="AB117" s="7">
        <v>6</v>
      </c>
      <c r="AC117" s="14">
        <f t="shared" si="35"/>
        <v>74.691895929291675</v>
      </c>
      <c r="AD117" s="7">
        <v>6</v>
      </c>
      <c r="AE117" s="14">
        <f t="shared" si="36"/>
        <v>74.691895929291675</v>
      </c>
      <c r="AF117" s="7">
        <v>0</v>
      </c>
      <c r="AG117" s="7">
        <v>7896</v>
      </c>
      <c r="AH117" s="7">
        <v>2</v>
      </c>
      <c r="AI117" s="14">
        <f t="shared" si="37"/>
        <v>25.329280648429588</v>
      </c>
      <c r="AJ117" s="7">
        <v>2</v>
      </c>
      <c r="AK117" s="14">
        <f t="shared" si="29"/>
        <v>25.329280648429588</v>
      </c>
      <c r="AL117" s="159">
        <v>0</v>
      </c>
      <c r="AM117" s="8">
        <f t="shared" si="53"/>
        <v>11053</v>
      </c>
      <c r="AN117" s="8">
        <f t="shared" si="38"/>
        <v>6</v>
      </c>
      <c r="AO117" s="13">
        <f t="shared" si="39"/>
        <v>54.283904822220208</v>
      </c>
      <c r="AP117" s="161">
        <f t="shared" si="40"/>
        <v>6</v>
      </c>
      <c r="AQ117" s="13">
        <f t="shared" si="30"/>
        <v>54.283904822220208</v>
      </c>
      <c r="AR117" s="162">
        <f t="shared" si="41"/>
        <v>0</v>
      </c>
      <c r="AS117" s="133">
        <f t="shared" si="42"/>
        <v>10805</v>
      </c>
      <c r="AT117" s="133">
        <f t="shared" si="43"/>
        <v>2</v>
      </c>
      <c r="AU117" s="124">
        <f t="shared" si="44"/>
        <v>18.509949097639982</v>
      </c>
      <c r="AV117" s="133">
        <f t="shared" si="45"/>
        <v>2</v>
      </c>
      <c r="AW117" s="136">
        <f t="shared" si="46"/>
        <v>18.509949097639982</v>
      </c>
      <c r="AX117" s="133">
        <f t="shared" si="47"/>
        <v>0</v>
      </c>
    </row>
    <row r="118" spans="1:50" x14ac:dyDescent="0.2">
      <c r="A118" s="15" t="s">
        <v>403</v>
      </c>
      <c r="B118" s="15" t="s">
        <v>404</v>
      </c>
      <c r="C118" s="145">
        <v>2555</v>
      </c>
      <c r="D118" s="112"/>
      <c r="E118" s="113">
        <f t="shared" si="51"/>
        <v>0</v>
      </c>
      <c r="F118" s="112"/>
      <c r="G118" s="113">
        <f t="shared" si="52"/>
        <v>0</v>
      </c>
      <c r="H118" s="112"/>
      <c r="I118" s="106">
        <v>2488</v>
      </c>
      <c r="J118" s="110"/>
      <c r="K118" s="111">
        <f t="shared" si="31"/>
        <v>0</v>
      </c>
      <c r="L118" s="110"/>
      <c r="M118" s="111">
        <f t="shared" si="27"/>
        <v>0</v>
      </c>
      <c r="N118" s="156"/>
      <c r="O118" s="54">
        <v>465</v>
      </c>
      <c r="P118" s="54">
        <v>0</v>
      </c>
      <c r="Q118" s="55">
        <f t="shared" si="32"/>
        <v>0</v>
      </c>
      <c r="R118" s="54">
        <v>0</v>
      </c>
      <c r="S118" s="55">
        <f t="shared" si="33"/>
        <v>0</v>
      </c>
      <c r="T118" s="54">
        <v>0</v>
      </c>
      <c r="U118" s="56">
        <v>421</v>
      </c>
      <c r="V118" s="54">
        <v>0</v>
      </c>
      <c r="W118" s="55">
        <f t="shared" si="34"/>
        <v>0</v>
      </c>
      <c r="X118" s="54"/>
      <c r="Y118" s="55">
        <f t="shared" si="28"/>
        <v>0</v>
      </c>
      <c r="Z118" s="160">
        <v>0</v>
      </c>
      <c r="AA118" s="7">
        <v>8033</v>
      </c>
      <c r="AB118" s="7">
        <v>6</v>
      </c>
      <c r="AC118" s="14">
        <f t="shared" si="35"/>
        <v>74.691895929291675</v>
      </c>
      <c r="AD118" s="7">
        <v>6</v>
      </c>
      <c r="AE118" s="14">
        <f t="shared" si="36"/>
        <v>74.691895929291675</v>
      </c>
      <c r="AF118" s="7">
        <v>0</v>
      </c>
      <c r="AG118" s="7">
        <v>7896</v>
      </c>
      <c r="AH118" s="7">
        <v>12</v>
      </c>
      <c r="AI118" s="14">
        <f t="shared" si="37"/>
        <v>151.9756838905775</v>
      </c>
      <c r="AJ118" s="7">
        <v>12</v>
      </c>
      <c r="AK118" s="14">
        <f t="shared" si="29"/>
        <v>151.9756838905775</v>
      </c>
      <c r="AL118" s="159">
        <v>0</v>
      </c>
      <c r="AM118" s="8">
        <f t="shared" si="53"/>
        <v>11053</v>
      </c>
      <c r="AN118" s="8">
        <f t="shared" si="38"/>
        <v>6</v>
      </c>
      <c r="AO118" s="13">
        <f t="shared" si="39"/>
        <v>54.283904822220208</v>
      </c>
      <c r="AP118" s="161">
        <f t="shared" si="40"/>
        <v>6</v>
      </c>
      <c r="AQ118" s="13">
        <f t="shared" si="30"/>
        <v>54.283904822220208</v>
      </c>
      <c r="AR118" s="162">
        <f t="shared" si="41"/>
        <v>0</v>
      </c>
      <c r="AS118" s="133">
        <f t="shared" si="42"/>
        <v>10805</v>
      </c>
      <c r="AT118" s="133">
        <f t="shared" si="43"/>
        <v>12</v>
      </c>
      <c r="AU118" s="124">
        <f t="shared" si="44"/>
        <v>111.05969458583989</v>
      </c>
      <c r="AV118" s="133">
        <f t="shared" si="45"/>
        <v>12</v>
      </c>
      <c r="AW118" s="136">
        <f t="shared" si="46"/>
        <v>111.05969458583989</v>
      </c>
      <c r="AX118" s="133">
        <f t="shared" si="47"/>
        <v>0</v>
      </c>
    </row>
    <row r="119" spans="1:50" x14ac:dyDescent="0.2">
      <c r="A119" s="15" t="s">
        <v>405</v>
      </c>
      <c r="B119" s="15" t="s">
        <v>406</v>
      </c>
      <c r="C119" s="145">
        <v>2555</v>
      </c>
      <c r="D119" s="112"/>
      <c r="E119" s="113">
        <f t="shared" si="51"/>
        <v>0</v>
      </c>
      <c r="F119" s="112"/>
      <c r="G119" s="113">
        <f t="shared" si="52"/>
        <v>0</v>
      </c>
      <c r="H119" s="112"/>
      <c r="I119" s="106">
        <v>2488</v>
      </c>
      <c r="J119" s="110"/>
      <c r="K119" s="111">
        <f t="shared" si="31"/>
        <v>0</v>
      </c>
      <c r="L119" s="110"/>
      <c r="M119" s="111">
        <f t="shared" si="27"/>
        <v>0</v>
      </c>
      <c r="N119" s="156"/>
      <c r="O119" s="54">
        <v>465</v>
      </c>
      <c r="P119" s="54">
        <v>0</v>
      </c>
      <c r="Q119" s="55">
        <f t="shared" si="32"/>
        <v>0</v>
      </c>
      <c r="R119" s="54">
        <v>0</v>
      </c>
      <c r="S119" s="55">
        <f t="shared" si="33"/>
        <v>0</v>
      </c>
      <c r="T119" s="54">
        <v>0</v>
      </c>
      <c r="U119" s="56">
        <v>421</v>
      </c>
      <c r="V119" s="54">
        <v>0</v>
      </c>
      <c r="W119" s="55">
        <f t="shared" si="34"/>
        <v>0</v>
      </c>
      <c r="X119" s="54"/>
      <c r="Y119" s="55">
        <f t="shared" si="28"/>
        <v>0</v>
      </c>
      <c r="Z119" s="160">
        <v>0</v>
      </c>
      <c r="AA119" s="7">
        <v>8033</v>
      </c>
      <c r="AB119" s="7">
        <v>0</v>
      </c>
      <c r="AC119" s="14">
        <f t="shared" si="35"/>
        <v>0</v>
      </c>
      <c r="AD119" s="7">
        <v>0</v>
      </c>
      <c r="AE119" s="14">
        <f t="shared" si="36"/>
        <v>0</v>
      </c>
      <c r="AF119" s="7">
        <v>0</v>
      </c>
      <c r="AG119" s="7">
        <v>7896</v>
      </c>
      <c r="AH119" s="7">
        <v>0</v>
      </c>
      <c r="AI119" s="14">
        <f t="shared" si="37"/>
        <v>0</v>
      </c>
      <c r="AJ119" s="7"/>
      <c r="AK119" s="14">
        <f t="shared" si="29"/>
        <v>0</v>
      </c>
      <c r="AL119" s="159">
        <v>0</v>
      </c>
      <c r="AM119" s="8">
        <f t="shared" si="53"/>
        <v>11053</v>
      </c>
      <c r="AN119" s="8">
        <f t="shared" si="38"/>
        <v>0</v>
      </c>
      <c r="AO119" s="13">
        <f t="shared" si="39"/>
        <v>0</v>
      </c>
      <c r="AP119" s="161">
        <f t="shared" si="40"/>
        <v>0</v>
      </c>
      <c r="AQ119" s="13">
        <f t="shared" si="30"/>
        <v>0</v>
      </c>
      <c r="AR119" s="162">
        <f t="shared" si="41"/>
        <v>0</v>
      </c>
      <c r="AS119" s="133">
        <f t="shared" si="42"/>
        <v>10805</v>
      </c>
      <c r="AT119" s="133">
        <f t="shared" si="43"/>
        <v>0</v>
      </c>
      <c r="AU119" s="124">
        <f t="shared" si="44"/>
        <v>0</v>
      </c>
      <c r="AV119" s="133">
        <f t="shared" si="45"/>
        <v>0</v>
      </c>
      <c r="AW119" s="136">
        <f t="shared" si="46"/>
        <v>0</v>
      </c>
      <c r="AX119" s="133">
        <f t="shared" si="47"/>
        <v>0</v>
      </c>
    </row>
    <row r="120" spans="1:50" x14ac:dyDescent="0.2">
      <c r="A120" s="15" t="s">
        <v>407</v>
      </c>
      <c r="B120" s="15" t="s">
        <v>408</v>
      </c>
      <c r="C120" s="145">
        <v>2555</v>
      </c>
      <c r="D120" s="112"/>
      <c r="E120" s="113">
        <f t="shared" si="51"/>
        <v>0</v>
      </c>
      <c r="F120" s="112"/>
      <c r="G120" s="113">
        <f t="shared" si="52"/>
        <v>0</v>
      </c>
      <c r="H120" s="112"/>
      <c r="I120" s="106">
        <v>2488</v>
      </c>
      <c r="J120" s="110"/>
      <c r="K120" s="111">
        <f t="shared" si="31"/>
        <v>0</v>
      </c>
      <c r="L120" s="110"/>
      <c r="M120" s="111">
        <f t="shared" si="27"/>
        <v>0</v>
      </c>
      <c r="N120" s="156"/>
      <c r="O120" s="54">
        <v>465</v>
      </c>
      <c r="P120" s="54">
        <v>0</v>
      </c>
      <c r="Q120" s="55">
        <f t="shared" si="32"/>
        <v>0</v>
      </c>
      <c r="R120" s="54">
        <v>0</v>
      </c>
      <c r="S120" s="55">
        <f t="shared" si="33"/>
        <v>0</v>
      </c>
      <c r="T120" s="54">
        <v>0</v>
      </c>
      <c r="U120" s="56">
        <v>421</v>
      </c>
      <c r="V120" s="54">
        <v>0</v>
      </c>
      <c r="W120" s="55">
        <f t="shared" si="34"/>
        <v>0</v>
      </c>
      <c r="X120" s="54"/>
      <c r="Y120" s="55">
        <f t="shared" si="28"/>
        <v>0</v>
      </c>
      <c r="Z120" s="160">
        <v>0</v>
      </c>
      <c r="AA120" s="7">
        <v>8033</v>
      </c>
      <c r="AB120" s="7">
        <v>0</v>
      </c>
      <c r="AC120" s="14">
        <f t="shared" si="35"/>
        <v>0</v>
      </c>
      <c r="AD120" s="7">
        <v>0</v>
      </c>
      <c r="AE120" s="14">
        <f t="shared" si="36"/>
        <v>0</v>
      </c>
      <c r="AF120" s="7">
        <v>0</v>
      </c>
      <c r="AG120" s="7">
        <v>7896</v>
      </c>
      <c r="AH120" s="7">
        <v>0</v>
      </c>
      <c r="AI120" s="14">
        <f t="shared" si="37"/>
        <v>0</v>
      </c>
      <c r="AJ120" s="7"/>
      <c r="AK120" s="14">
        <f t="shared" si="29"/>
        <v>0</v>
      </c>
      <c r="AL120" s="159">
        <v>0</v>
      </c>
      <c r="AM120" s="8">
        <f t="shared" si="53"/>
        <v>11053</v>
      </c>
      <c r="AN120" s="8">
        <f t="shared" si="38"/>
        <v>0</v>
      </c>
      <c r="AO120" s="13">
        <f t="shared" si="39"/>
        <v>0</v>
      </c>
      <c r="AP120" s="161">
        <f t="shared" si="40"/>
        <v>0</v>
      </c>
      <c r="AQ120" s="13">
        <f t="shared" si="30"/>
        <v>0</v>
      </c>
      <c r="AR120" s="162">
        <f t="shared" si="41"/>
        <v>0</v>
      </c>
      <c r="AS120" s="133">
        <f t="shared" si="42"/>
        <v>10805</v>
      </c>
      <c r="AT120" s="133">
        <f t="shared" si="43"/>
        <v>0</v>
      </c>
      <c r="AU120" s="124">
        <f t="shared" si="44"/>
        <v>0</v>
      </c>
      <c r="AV120" s="133">
        <f t="shared" si="45"/>
        <v>0</v>
      </c>
      <c r="AW120" s="136">
        <f t="shared" si="46"/>
        <v>0</v>
      </c>
      <c r="AX120" s="133">
        <f t="shared" si="47"/>
        <v>0</v>
      </c>
    </row>
    <row r="121" spans="1:50" x14ac:dyDescent="0.2">
      <c r="A121" s="15" t="s">
        <v>409</v>
      </c>
      <c r="B121" s="15" t="s">
        <v>410</v>
      </c>
      <c r="C121" s="145">
        <v>2555</v>
      </c>
      <c r="D121" s="112"/>
      <c r="E121" s="113">
        <f t="shared" si="51"/>
        <v>0</v>
      </c>
      <c r="F121" s="112"/>
      <c r="G121" s="113">
        <f t="shared" si="52"/>
        <v>0</v>
      </c>
      <c r="H121" s="112"/>
      <c r="I121" s="106">
        <v>2488</v>
      </c>
      <c r="J121" s="110"/>
      <c r="K121" s="111">
        <f t="shared" si="31"/>
        <v>0</v>
      </c>
      <c r="L121" s="110"/>
      <c r="M121" s="111">
        <f t="shared" si="27"/>
        <v>0</v>
      </c>
      <c r="N121" s="156"/>
      <c r="O121" s="54">
        <v>465</v>
      </c>
      <c r="P121" s="54">
        <v>0</v>
      </c>
      <c r="Q121" s="55">
        <f t="shared" si="32"/>
        <v>0</v>
      </c>
      <c r="R121" s="54">
        <v>0</v>
      </c>
      <c r="S121" s="55">
        <f t="shared" si="33"/>
        <v>0</v>
      </c>
      <c r="T121" s="54">
        <v>0</v>
      </c>
      <c r="U121" s="56">
        <v>421</v>
      </c>
      <c r="V121" s="54"/>
      <c r="W121" s="55">
        <f t="shared" si="34"/>
        <v>0</v>
      </c>
      <c r="X121" s="54"/>
      <c r="Y121" s="55">
        <f t="shared" si="28"/>
        <v>0</v>
      </c>
      <c r="Z121" s="160">
        <v>0</v>
      </c>
      <c r="AA121" s="7">
        <v>8033</v>
      </c>
      <c r="AB121" s="7">
        <v>161</v>
      </c>
      <c r="AC121" s="14">
        <f t="shared" si="35"/>
        <v>2004.2325407693265</v>
      </c>
      <c r="AD121" s="7">
        <v>26</v>
      </c>
      <c r="AE121" s="14">
        <f t="shared" si="36"/>
        <v>323.6648823602639</v>
      </c>
      <c r="AF121" s="7">
        <v>144</v>
      </c>
      <c r="AG121" s="7">
        <v>7896</v>
      </c>
      <c r="AH121" s="7">
        <v>172</v>
      </c>
      <c r="AI121" s="14">
        <f t="shared" si="37"/>
        <v>2178.3181357649441</v>
      </c>
      <c r="AJ121" s="7">
        <v>28</v>
      </c>
      <c r="AK121" s="14">
        <f t="shared" si="29"/>
        <v>354.6099290780142</v>
      </c>
      <c r="AL121" s="159">
        <v>154</v>
      </c>
      <c r="AM121" s="8">
        <f t="shared" si="53"/>
        <v>11053</v>
      </c>
      <c r="AN121" s="8">
        <f t="shared" si="38"/>
        <v>161</v>
      </c>
      <c r="AO121" s="13">
        <f t="shared" si="39"/>
        <v>1456.6181127295756</v>
      </c>
      <c r="AP121" s="161">
        <f t="shared" si="40"/>
        <v>26</v>
      </c>
      <c r="AQ121" s="13">
        <f t="shared" si="30"/>
        <v>235.23025422962093</v>
      </c>
      <c r="AR121" s="162">
        <f t="shared" si="41"/>
        <v>144</v>
      </c>
      <c r="AS121" s="133">
        <f t="shared" si="42"/>
        <v>10805</v>
      </c>
      <c r="AT121" s="133">
        <f t="shared" si="43"/>
        <v>172</v>
      </c>
      <c r="AU121" s="124">
        <f t="shared" si="44"/>
        <v>1591.8556223970384</v>
      </c>
      <c r="AV121" s="133">
        <f t="shared" si="45"/>
        <v>28</v>
      </c>
      <c r="AW121" s="136">
        <f t="shared" si="46"/>
        <v>259.13928736695971</v>
      </c>
      <c r="AX121" s="133">
        <f t="shared" si="47"/>
        <v>154</v>
      </c>
    </row>
    <row r="122" spans="1:50" x14ac:dyDescent="0.2">
      <c r="A122" s="15" t="s">
        <v>411</v>
      </c>
      <c r="B122" s="15" t="s">
        <v>412</v>
      </c>
      <c r="C122" s="145">
        <v>2555</v>
      </c>
      <c r="D122" s="112"/>
      <c r="E122" s="113">
        <f t="shared" si="51"/>
        <v>0</v>
      </c>
      <c r="F122" s="112"/>
      <c r="G122" s="113">
        <f t="shared" si="52"/>
        <v>0</v>
      </c>
      <c r="H122" s="112"/>
      <c r="I122" s="106">
        <v>2488</v>
      </c>
      <c r="J122" s="110"/>
      <c r="K122" s="111">
        <f t="shared" si="31"/>
        <v>0</v>
      </c>
      <c r="L122" s="110"/>
      <c r="M122" s="111">
        <f t="shared" si="27"/>
        <v>0</v>
      </c>
      <c r="N122" s="156"/>
      <c r="O122" s="54">
        <v>465</v>
      </c>
      <c r="P122" s="54">
        <v>0</v>
      </c>
      <c r="Q122" s="55">
        <f t="shared" si="32"/>
        <v>0</v>
      </c>
      <c r="R122" s="54">
        <v>0</v>
      </c>
      <c r="S122" s="55">
        <f t="shared" si="33"/>
        <v>0</v>
      </c>
      <c r="T122" s="54">
        <v>0</v>
      </c>
      <c r="U122" s="56">
        <v>421</v>
      </c>
      <c r="V122" s="54"/>
      <c r="W122" s="55">
        <f t="shared" si="34"/>
        <v>0</v>
      </c>
      <c r="X122" s="54"/>
      <c r="Y122" s="55">
        <f t="shared" si="28"/>
        <v>0</v>
      </c>
      <c r="Z122" s="160">
        <v>0</v>
      </c>
      <c r="AA122" s="7">
        <v>8033</v>
      </c>
      <c r="AB122" s="7">
        <v>68</v>
      </c>
      <c r="AC122" s="14">
        <f t="shared" si="35"/>
        <v>846.50815386530553</v>
      </c>
      <c r="AD122" s="7">
        <v>5</v>
      </c>
      <c r="AE122" s="14">
        <f t="shared" si="36"/>
        <v>62.24324660774306</v>
      </c>
      <c r="AF122" s="7">
        <v>61</v>
      </c>
      <c r="AG122" s="7">
        <v>7896</v>
      </c>
      <c r="AH122" s="7">
        <v>72</v>
      </c>
      <c r="AI122" s="14">
        <f t="shared" si="37"/>
        <v>911.854103343465</v>
      </c>
      <c r="AJ122" s="7">
        <v>11</v>
      </c>
      <c r="AK122" s="14">
        <f t="shared" si="29"/>
        <v>139.31104356636271</v>
      </c>
      <c r="AL122" s="159">
        <v>65</v>
      </c>
      <c r="AM122" s="8">
        <f t="shared" si="53"/>
        <v>11053</v>
      </c>
      <c r="AN122" s="8">
        <f t="shared" si="38"/>
        <v>68</v>
      </c>
      <c r="AO122" s="13">
        <f t="shared" si="39"/>
        <v>615.21758798516237</v>
      </c>
      <c r="AP122" s="161">
        <f t="shared" si="40"/>
        <v>5</v>
      </c>
      <c r="AQ122" s="13">
        <f t="shared" si="30"/>
        <v>45.236587351850176</v>
      </c>
      <c r="AR122" s="162">
        <f t="shared" si="41"/>
        <v>61</v>
      </c>
      <c r="AS122" s="133">
        <f t="shared" si="42"/>
        <v>10805</v>
      </c>
      <c r="AT122" s="133">
        <f t="shared" si="43"/>
        <v>72</v>
      </c>
      <c r="AU122" s="124">
        <f t="shared" si="44"/>
        <v>666.35816751503933</v>
      </c>
      <c r="AV122" s="133">
        <f t="shared" si="45"/>
        <v>11</v>
      </c>
      <c r="AW122" s="136">
        <f t="shared" si="46"/>
        <v>101.80472003701989</v>
      </c>
      <c r="AX122" s="133">
        <f t="shared" si="47"/>
        <v>65</v>
      </c>
    </row>
    <row r="123" spans="1:50" x14ac:dyDescent="0.2">
      <c r="A123" s="1" t="s">
        <v>213</v>
      </c>
      <c r="B123" s="1" t="s">
        <v>214</v>
      </c>
      <c r="C123" s="145">
        <v>2555</v>
      </c>
      <c r="D123" s="112">
        <v>7</v>
      </c>
      <c r="E123" s="113">
        <f t="shared" si="51"/>
        <v>273.97260273972603</v>
      </c>
      <c r="F123" s="112">
        <v>1</v>
      </c>
      <c r="G123" s="113">
        <f t="shared" si="52"/>
        <v>39.138943248532293</v>
      </c>
      <c r="H123" s="112">
        <v>5</v>
      </c>
      <c r="I123" s="106">
        <v>2488</v>
      </c>
      <c r="J123" s="110">
        <v>7</v>
      </c>
      <c r="K123" s="111">
        <f t="shared" si="31"/>
        <v>281.35048231511257</v>
      </c>
      <c r="L123" s="110">
        <v>3</v>
      </c>
      <c r="M123" s="111">
        <f t="shared" si="27"/>
        <v>120.57877813504824</v>
      </c>
      <c r="N123" s="156">
        <v>3</v>
      </c>
      <c r="O123" s="54">
        <v>465</v>
      </c>
      <c r="P123" s="54">
        <v>7</v>
      </c>
      <c r="Q123" s="55">
        <f t="shared" si="32"/>
        <v>1505.3763440860216</v>
      </c>
      <c r="R123" s="54">
        <v>1</v>
      </c>
      <c r="S123" s="55">
        <f t="shared" si="33"/>
        <v>215.05376344086022</v>
      </c>
      <c r="T123" s="54">
        <v>5</v>
      </c>
      <c r="U123" s="56">
        <v>421</v>
      </c>
      <c r="V123" s="54">
        <v>7</v>
      </c>
      <c r="W123" s="55">
        <f t="shared" si="34"/>
        <v>1662.7078384798099</v>
      </c>
      <c r="X123" s="54">
        <v>1</v>
      </c>
      <c r="Y123" s="55">
        <f t="shared" si="28"/>
        <v>237.52969121140143</v>
      </c>
      <c r="Z123" s="160">
        <v>6</v>
      </c>
      <c r="AA123" s="7">
        <v>8033</v>
      </c>
      <c r="AB123" s="7">
        <v>72</v>
      </c>
      <c r="AC123" s="14">
        <f t="shared" si="35"/>
        <v>896.30275115150005</v>
      </c>
      <c r="AD123" s="7">
        <v>2</v>
      </c>
      <c r="AE123" s="14">
        <f t="shared" si="36"/>
        <v>24.897298643097226</v>
      </c>
      <c r="AF123" s="7">
        <v>68</v>
      </c>
      <c r="AG123" s="7">
        <v>7896</v>
      </c>
      <c r="AH123" s="7">
        <v>70</v>
      </c>
      <c r="AI123" s="14">
        <f t="shared" si="37"/>
        <v>886.52482269503548</v>
      </c>
      <c r="AJ123" s="7">
        <v>2</v>
      </c>
      <c r="AK123" s="14">
        <f t="shared" si="29"/>
        <v>25.329280648429588</v>
      </c>
      <c r="AL123" s="159">
        <v>66</v>
      </c>
      <c r="AM123" s="8">
        <f t="shared" si="53"/>
        <v>11053</v>
      </c>
      <c r="AN123" s="8">
        <f t="shared" si="38"/>
        <v>86</v>
      </c>
      <c r="AO123" s="13">
        <f t="shared" si="39"/>
        <v>778.06930245182298</v>
      </c>
      <c r="AP123" s="161">
        <f t="shared" si="40"/>
        <v>4</v>
      </c>
      <c r="AQ123" s="13">
        <f t="shared" si="30"/>
        <v>36.189269881480143</v>
      </c>
      <c r="AR123" s="162">
        <f t="shared" si="41"/>
        <v>78</v>
      </c>
      <c r="AS123" s="133">
        <f t="shared" si="42"/>
        <v>10805</v>
      </c>
      <c r="AT123" s="133">
        <f t="shared" si="43"/>
        <v>84</v>
      </c>
      <c r="AU123" s="124">
        <f t="shared" si="44"/>
        <v>777.41786210087923</v>
      </c>
      <c r="AV123" s="133">
        <f t="shared" si="45"/>
        <v>6</v>
      </c>
      <c r="AW123" s="136">
        <f t="shared" si="46"/>
        <v>55.529847292919946</v>
      </c>
      <c r="AX123" s="133">
        <f t="shared" si="47"/>
        <v>75</v>
      </c>
    </row>
    <row r="124" spans="1:50" x14ac:dyDescent="0.2">
      <c r="A124" s="1" t="s">
        <v>215</v>
      </c>
      <c r="B124" s="1" t="s">
        <v>216</v>
      </c>
      <c r="C124" s="145">
        <v>2555</v>
      </c>
      <c r="D124" s="112">
        <v>0</v>
      </c>
      <c r="E124" s="113">
        <f t="shared" si="51"/>
        <v>0</v>
      </c>
      <c r="F124" s="112">
        <v>0</v>
      </c>
      <c r="G124" s="113">
        <f t="shared" si="52"/>
        <v>0</v>
      </c>
      <c r="H124" s="112">
        <v>0</v>
      </c>
      <c r="I124" s="106">
        <v>2488</v>
      </c>
      <c r="J124" s="110">
        <v>0</v>
      </c>
      <c r="K124" s="111">
        <f t="shared" si="31"/>
        <v>0</v>
      </c>
      <c r="L124" s="110"/>
      <c r="M124" s="111">
        <f t="shared" si="27"/>
        <v>0</v>
      </c>
      <c r="N124" s="156">
        <v>0</v>
      </c>
      <c r="O124" s="54">
        <v>465</v>
      </c>
      <c r="P124" s="54">
        <v>0</v>
      </c>
      <c r="Q124" s="55">
        <f t="shared" si="32"/>
        <v>0</v>
      </c>
      <c r="R124" s="54">
        <v>0</v>
      </c>
      <c r="S124" s="55">
        <f t="shared" si="33"/>
        <v>0</v>
      </c>
      <c r="T124" s="54">
        <v>0</v>
      </c>
      <c r="U124" s="56">
        <v>421</v>
      </c>
      <c r="V124" s="54">
        <v>0</v>
      </c>
      <c r="W124" s="55">
        <f t="shared" si="34"/>
        <v>0</v>
      </c>
      <c r="X124" s="54"/>
      <c r="Y124" s="55">
        <f t="shared" si="28"/>
        <v>0</v>
      </c>
      <c r="Z124" s="160">
        <v>0</v>
      </c>
      <c r="AA124" s="7">
        <v>8033</v>
      </c>
      <c r="AB124" s="7">
        <v>0</v>
      </c>
      <c r="AC124" s="14">
        <f t="shared" si="35"/>
        <v>0</v>
      </c>
      <c r="AD124" s="7">
        <v>0</v>
      </c>
      <c r="AE124" s="14">
        <f t="shared" si="36"/>
        <v>0</v>
      </c>
      <c r="AF124" s="7">
        <v>0</v>
      </c>
      <c r="AG124" s="7">
        <v>7896</v>
      </c>
      <c r="AH124" s="7">
        <v>0</v>
      </c>
      <c r="AI124" s="14">
        <f t="shared" si="37"/>
        <v>0</v>
      </c>
      <c r="AJ124" s="7"/>
      <c r="AK124" s="14">
        <f t="shared" si="29"/>
        <v>0</v>
      </c>
      <c r="AL124" s="159">
        <v>0</v>
      </c>
      <c r="AM124" s="8">
        <f t="shared" si="53"/>
        <v>11053</v>
      </c>
      <c r="AN124" s="8">
        <f t="shared" si="38"/>
        <v>0</v>
      </c>
      <c r="AO124" s="13">
        <f t="shared" si="39"/>
        <v>0</v>
      </c>
      <c r="AP124" s="161">
        <f t="shared" si="40"/>
        <v>0</v>
      </c>
      <c r="AQ124" s="13">
        <f t="shared" si="30"/>
        <v>0</v>
      </c>
      <c r="AR124" s="162">
        <f t="shared" si="41"/>
        <v>0</v>
      </c>
      <c r="AS124" s="133">
        <f t="shared" si="42"/>
        <v>10805</v>
      </c>
      <c r="AT124" s="133">
        <f t="shared" si="43"/>
        <v>0</v>
      </c>
      <c r="AU124" s="124">
        <f t="shared" si="44"/>
        <v>0</v>
      </c>
      <c r="AV124" s="133">
        <f t="shared" si="45"/>
        <v>0</v>
      </c>
      <c r="AW124" s="136">
        <f t="shared" si="46"/>
        <v>0</v>
      </c>
      <c r="AX124" s="133">
        <f t="shared" si="47"/>
        <v>0</v>
      </c>
    </row>
    <row r="125" spans="1:50" x14ac:dyDescent="0.2">
      <c r="A125" s="1" t="s">
        <v>217</v>
      </c>
      <c r="B125" s="1" t="s">
        <v>449</v>
      </c>
      <c r="C125" s="145">
        <v>2555</v>
      </c>
      <c r="D125" s="112">
        <v>0</v>
      </c>
      <c r="E125" s="113">
        <f t="shared" si="51"/>
        <v>0</v>
      </c>
      <c r="F125" s="112">
        <v>0</v>
      </c>
      <c r="G125" s="113">
        <f t="shared" si="52"/>
        <v>0</v>
      </c>
      <c r="H125" s="112">
        <v>0</v>
      </c>
      <c r="I125" s="106">
        <v>2488</v>
      </c>
      <c r="J125" s="110">
        <v>0</v>
      </c>
      <c r="K125" s="111">
        <f t="shared" si="31"/>
        <v>0</v>
      </c>
      <c r="L125" s="110"/>
      <c r="M125" s="111">
        <f t="shared" si="27"/>
        <v>0</v>
      </c>
      <c r="N125" s="156">
        <v>0</v>
      </c>
      <c r="O125" s="54">
        <v>465</v>
      </c>
      <c r="P125" s="54">
        <v>0</v>
      </c>
      <c r="Q125" s="55">
        <f t="shared" si="32"/>
        <v>0</v>
      </c>
      <c r="R125" s="54">
        <v>0</v>
      </c>
      <c r="S125" s="55">
        <f t="shared" si="33"/>
        <v>0</v>
      </c>
      <c r="T125" s="54">
        <v>0</v>
      </c>
      <c r="U125" s="56">
        <v>421</v>
      </c>
      <c r="V125" s="54">
        <v>0</v>
      </c>
      <c r="W125" s="55">
        <f t="shared" si="34"/>
        <v>0</v>
      </c>
      <c r="X125" s="54"/>
      <c r="Y125" s="55">
        <f t="shared" si="28"/>
        <v>0</v>
      </c>
      <c r="Z125" s="160">
        <v>0</v>
      </c>
      <c r="AA125" s="7">
        <v>8033</v>
      </c>
      <c r="AB125" s="7">
        <v>0</v>
      </c>
      <c r="AC125" s="14">
        <f t="shared" si="35"/>
        <v>0</v>
      </c>
      <c r="AD125" s="7">
        <v>0</v>
      </c>
      <c r="AE125" s="14">
        <f t="shared" si="36"/>
        <v>0</v>
      </c>
      <c r="AF125" s="7">
        <v>0</v>
      </c>
      <c r="AG125" s="7">
        <v>7896</v>
      </c>
      <c r="AH125" s="7">
        <v>0</v>
      </c>
      <c r="AI125" s="14">
        <f t="shared" si="37"/>
        <v>0</v>
      </c>
      <c r="AJ125" s="7"/>
      <c r="AK125" s="14">
        <f t="shared" si="29"/>
        <v>0</v>
      </c>
      <c r="AL125" s="159">
        <v>0</v>
      </c>
      <c r="AM125" s="8">
        <f t="shared" si="53"/>
        <v>11053</v>
      </c>
      <c r="AN125" s="8">
        <f t="shared" si="38"/>
        <v>0</v>
      </c>
      <c r="AO125" s="13">
        <f t="shared" si="39"/>
        <v>0</v>
      </c>
      <c r="AP125" s="161">
        <f t="shared" si="40"/>
        <v>0</v>
      </c>
      <c r="AQ125" s="13">
        <f t="shared" si="30"/>
        <v>0</v>
      </c>
      <c r="AR125" s="162">
        <f t="shared" si="41"/>
        <v>0</v>
      </c>
      <c r="AS125" s="133">
        <f t="shared" si="42"/>
        <v>10805</v>
      </c>
      <c r="AT125" s="133">
        <f t="shared" si="43"/>
        <v>0</v>
      </c>
      <c r="AU125" s="124">
        <f t="shared" si="44"/>
        <v>0</v>
      </c>
      <c r="AV125" s="133">
        <f t="shared" si="45"/>
        <v>0</v>
      </c>
      <c r="AW125" s="136">
        <f t="shared" si="46"/>
        <v>0</v>
      </c>
      <c r="AX125" s="133">
        <f t="shared" si="47"/>
        <v>0</v>
      </c>
    </row>
    <row r="126" spans="1:50" x14ac:dyDescent="0.2">
      <c r="A126" s="1" t="s">
        <v>218</v>
      </c>
      <c r="B126" s="1" t="s">
        <v>450</v>
      </c>
      <c r="C126" s="145">
        <v>2555</v>
      </c>
      <c r="D126" s="112">
        <v>0</v>
      </c>
      <c r="E126" s="113">
        <f t="shared" si="51"/>
        <v>0</v>
      </c>
      <c r="F126" s="112">
        <v>0</v>
      </c>
      <c r="G126" s="113">
        <f t="shared" si="52"/>
        <v>0</v>
      </c>
      <c r="H126" s="112">
        <v>0</v>
      </c>
      <c r="I126" s="106">
        <v>2488</v>
      </c>
      <c r="J126" s="110">
        <v>0</v>
      </c>
      <c r="K126" s="111">
        <f t="shared" si="31"/>
        <v>0</v>
      </c>
      <c r="L126" s="110"/>
      <c r="M126" s="111">
        <f t="shared" si="27"/>
        <v>0</v>
      </c>
      <c r="N126" s="156">
        <v>0</v>
      </c>
      <c r="O126" s="54">
        <v>465</v>
      </c>
      <c r="P126" s="54">
        <v>0</v>
      </c>
      <c r="Q126" s="55">
        <f t="shared" si="32"/>
        <v>0</v>
      </c>
      <c r="R126" s="54">
        <v>0</v>
      </c>
      <c r="S126" s="55">
        <f t="shared" si="33"/>
        <v>0</v>
      </c>
      <c r="T126" s="54">
        <v>0</v>
      </c>
      <c r="U126" s="56">
        <v>421</v>
      </c>
      <c r="V126" s="54">
        <v>0</v>
      </c>
      <c r="W126" s="55">
        <f t="shared" si="34"/>
        <v>0</v>
      </c>
      <c r="X126" s="54"/>
      <c r="Y126" s="55">
        <f t="shared" si="28"/>
        <v>0</v>
      </c>
      <c r="Z126" s="160">
        <v>0</v>
      </c>
      <c r="AA126" s="7">
        <v>8033</v>
      </c>
      <c r="AB126" s="7">
        <v>0</v>
      </c>
      <c r="AC126" s="14">
        <f t="shared" si="35"/>
        <v>0</v>
      </c>
      <c r="AD126" s="7">
        <v>0</v>
      </c>
      <c r="AE126" s="14">
        <f t="shared" si="36"/>
        <v>0</v>
      </c>
      <c r="AF126" s="7">
        <v>0</v>
      </c>
      <c r="AG126" s="7">
        <v>7896</v>
      </c>
      <c r="AH126" s="7">
        <v>0</v>
      </c>
      <c r="AI126" s="14">
        <f t="shared" si="37"/>
        <v>0</v>
      </c>
      <c r="AJ126" s="7"/>
      <c r="AK126" s="14">
        <f t="shared" si="29"/>
        <v>0</v>
      </c>
      <c r="AL126" s="159">
        <v>0</v>
      </c>
      <c r="AM126" s="8">
        <f t="shared" si="53"/>
        <v>11053</v>
      </c>
      <c r="AN126" s="8">
        <f t="shared" si="38"/>
        <v>0</v>
      </c>
      <c r="AO126" s="13">
        <f t="shared" si="39"/>
        <v>0</v>
      </c>
      <c r="AP126" s="161">
        <f t="shared" si="40"/>
        <v>0</v>
      </c>
      <c r="AQ126" s="13">
        <f t="shared" si="30"/>
        <v>0</v>
      </c>
      <c r="AR126" s="162">
        <f t="shared" si="41"/>
        <v>0</v>
      </c>
      <c r="AS126" s="133">
        <f t="shared" si="42"/>
        <v>10805</v>
      </c>
      <c r="AT126" s="133">
        <f t="shared" si="43"/>
        <v>0</v>
      </c>
      <c r="AU126" s="124">
        <f t="shared" si="44"/>
        <v>0</v>
      </c>
      <c r="AV126" s="133">
        <f t="shared" si="45"/>
        <v>0</v>
      </c>
      <c r="AW126" s="136">
        <f t="shared" si="46"/>
        <v>0</v>
      </c>
      <c r="AX126" s="133">
        <f t="shared" si="47"/>
        <v>0</v>
      </c>
    </row>
    <row r="127" spans="1:50" x14ac:dyDescent="0.2">
      <c r="A127" s="1" t="s">
        <v>219</v>
      </c>
      <c r="B127" s="1" t="s">
        <v>451</v>
      </c>
      <c r="C127" s="145">
        <v>2555</v>
      </c>
      <c r="D127" s="112">
        <v>3</v>
      </c>
      <c r="E127" s="113">
        <f t="shared" si="51"/>
        <v>117.41682974559687</v>
      </c>
      <c r="F127" s="112">
        <v>0</v>
      </c>
      <c r="G127" s="113">
        <f t="shared" si="52"/>
        <v>0</v>
      </c>
      <c r="H127" s="112">
        <v>3</v>
      </c>
      <c r="I127" s="106">
        <v>2488</v>
      </c>
      <c r="J127" s="110">
        <v>3</v>
      </c>
      <c r="K127" s="111">
        <f t="shared" si="31"/>
        <v>120.57877813504824</v>
      </c>
      <c r="L127" s="110">
        <v>3</v>
      </c>
      <c r="M127" s="111">
        <f t="shared" si="27"/>
        <v>120.57877813504824</v>
      </c>
      <c r="N127" s="156">
        <v>3</v>
      </c>
      <c r="O127" s="54">
        <v>465</v>
      </c>
      <c r="P127" s="54">
        <v>0</v>
      </c>
      <c r="Q127" s="55">
        <f t="shared" si="32"/>
        <v>0</v>
      </c>
      <c r="R127" s="54">
        <v>0</v>
      </c>
      <c r="S127" s="55">
        <f t="shared" si="33"/>
        <v>0</v>
      </c>
      <c r="T127" s="54">
        <v>0</v>
      </c>
      <c r="U127" s="56">
        <v>421</v>
      </c>
      <c r="V127" s="54"/>
      <c r="W127" s="55">
        <f t="shared" si="34"/>
        <v>0</v>
      </c>
      <c r="X127" s="54"/>
      <c r="Y127" s="55">
        <f t="shared" si="28"/>
        <v>0</v>
      </c>
      <c r="Z127" s="160">
        <v>0</v>
      </c>
      <c r="AA127" s="7">
        <v>8033</v>
      </c>
      <c r="AB127" s="7">
        <v>4</v>
      </c>
      <c r="AC127" s="14">
        <f t="shared" si="35"/>
        <v>49.794597286194453</v>
      </c>
      <c r="AD127" s="7">
        <v>0</v>
      </c>
      <c r="AE127" s="14">
        <f t="shared" si="36"/>
        <v>0</v>
      </c>
      <c r="AF127" s="7">
        <v>4</v>
      </c>
      <c r="AG127" s="7">
        <v>7896</v>
      </c>
      <c r="AH127" s="7">
        <v>4</v>
      </c>
      <c r="AI127" s="14">
        <f t="shared" si="37"/>
        <v>50.658561296859176</v>
      </c>
      <c r="AJ127" s="7"/>
      <c r="AK127" s="14">
        <f t="shared" si="29"/>
        <v>0</v>
      </c>
      <c r="AL127" s="159">
        <v>4</v>
      </c>
      <c r="AM127" s="8">
        <f t="shared" si="53"/>
        <v>11053</v>
      </c>
      <c r="AN127" s="8">
        <f t="shared" si="38"/>
        <v>7</v>
      </c>
      <c r="AO127" s="13">
        <f t="shared" si="39"/>
        <v>63.331222292590247</v>
      </c>
      <c r="AP127" s="161">
        <f t="shared" si="40"/>
        <v>0</v>
      </c>
      <c r="AQ127" s="13">
        <f t="shared" si="30"/>
        <v>0</v>
      </c>
      <c r="AR127" s="162">
        <f t="shared" si="41"/>
        <v>7</v>
      </c>
      <c r="AS127" s="133">
        <f t="shared" si="42"/>
        <v>10805</v>
      </c>
      <c r="AT127" s="133">
        <f t="shared" si="43"/>
        <v>7</v>
      </c>
      <c r="AU127" s="124">
        <f t="shared" si="44"/>
        <v>64.784821841739927</v>
      </c>
      <c r="AV127" s="133">
        <f t="shared" si="45"/>
        <v>3</v>
      </c>
      <c r="AW127" s="136">
        <f t="shared" si="46"/>
        <v>27.764923646459973</v>
      </c>
      <c r="AX127" s="133">
        <f t="shared" si="47"/>
        <v>7</v>
      </c>
    </row>
    <row r="128" spans="1:50" x14ac:dyDescent="0.2">
      <c r="A128" s="155" t="s">
        <v>220</v>
      </c>
      <c r="B128" s="155" t="s">
        <v>221</v>
      </c>
      <c r="C128" s="145">
        <v>2555</v>
      </c>
      <c r="D128" s="112">
        <v>1</v>
      </c>
      <c r="E128" s="113">
        <f t="shared" si="51"/>
        <v>39.138943248532293</v>
      </c>
      <c r="F128" s="112">
        <v>0</v>
      </c>
      <c r="G128" s="113">
        <f t="shared" si="52"/>
        <v>0</v>
      </c>
      <c r="H128" s="112">
        <v>0</v>
      </c>
      <c r="I128" s="106">
        <v>2488</v>
      </c>
      <c r="J128" s="110">
        <v>0</v>
      </c>
      <c r="K128" s="111">
        <f t="shared" si="31"/>
        <v>0</v>
      </c>
      <c r="L128" s="110">
        <v>0</v>
      </c>
      <c r="M128" s="111">
        <f t="shared" si="27"/>
        <v>0</v>
      </c>
      <c r="N128" s="156">
        <v>0</v>
      </c>
      <c r="O128" s="54">
        <v>465</v>
      </c>
      <c r="P128" s="54">
        <v>1</v>
      </c>
      <c r="Q128" s="55">
        <f t="shared" si="32"/>
        <v>215.05376344086022</v>
      </c>
      <c r="R128" s="54">
        <v>0</v>
      </c>
      <c r="S128" s="55">
        <f t="shared" si="33"/>
        <v>0</v>
      </c>
      <c r="T128" s="54">
        <v>1</v>
      </c>
      <c r="U128" s="56">
        <v>421</v>
      </c>
      <c r="V128" s="54">
        <v>1</v>
      </c>
      <c r="W128" s="55">
        <f t="shared" si="34"/>
        <v>237.52969121140143</v>
      </c>
      <c r="X128" s="54">
        <v>0</v>
      </c>
      <c r="Y128" s="55">
        <f t="shared" si="28"/>
        <v>0</v>
      </c>
      <c r="Z128" s="160">
        <v>1</v>
      </c>
      <c r="AA128" s="7">
        <v>8033</v>
      </c>
      <c r="AB128" s="7">
        <v>179</v>
      </c>
      <c r="AC128" s="14">
        <f t="shared" si="35"/>
        <v>2228.3082285572018</v>
      </c>
      <c r="AD128" s="7">
        <v>33</v>
      </c>
      <c r="AE128" s="14">
        <f t="shared" si="36"/>
        <v>410.80542761110416</v>
      </c>
      <c r="AF128" s="7">
        <v>149</v>
      </c>
      <c r="AG128" s="7">
        <v>7896</v>
      </c>
      <c r="AH128" s="7">
        <v>196</v>
      </c>
      <c r="AI128" s="14">
        <f t="shared" si="37"/>
        <v>2482.2695035460993</v>
      </c>
      <c r="AJ128" s="7">
        <v>41</v>
      </c>
      <c r="AK128" s="14">
        <f t="shared" si="29"/>
        <v>519.25025329280652</v>
      </c>
      <c r="AL128" s="159">
        <v>170</v>
      </c>
      <c r="AM128" s="8">
        <f t="shared" si="53"/>
        <v>11053</v>
      </c>
      <c r="AN128" s="8">
        <f t="shared" si="38"/>
        <v>181</v>
      </c>
      <c r="AO128" s="13">
        <f t="shared" si="39"/>
        <v>1637.5644621369763</v>
      </c>
      <c r="AP128" s="161">
        <f t="shared" si="40"/>
        <v>33</v>
      </c>
      <c r="AQ128" s="13">
        <f t="shared" si="30"/>
        <v>298.56147652221114</v>
      </c>
      <c r="AR128" s="162">
        <f t="shared" si="41"/>
        <v>150</v>
      </c>
      <c r="AS128" s="133">
        <f t="shared" si="42"/>
        <v>10805</v>
      </c>
      <c r="AT128" s="133">
        <f t="shared" si="43"/>
        <v>197</v>
      </c>
      <c r="AU128" s="124">
        <f t="shared" si="44"/>
        <v>1823.2299861175381</v>
      </c>
      <c r="AV128" s="133">
        <f t="shared" si="45"/>
        <v>41</v>
      </c>
      <c r="AW128" s="136">
        <f t="shared" si="46"/>
        <v>379.45395650161959</v>
      </c>
      <c r="AX128" s="133">
        <f t="shared" si="47"/>
        <v>171</v>
      </c>
    </row>
    <row r="129" spans="1:51" x14ac:dyDescent="0.2">
      <c r="A129" s="1" t="s">
        <v>222</v>
      </c>
      <c r="B129" s="1" t="s">
        <v>223</v>
      </c>
      <c r="C129" s="145">
        <v>2555</v>
      </c>
      <c r="D129" s="112">
        <v>0</v>
      </c>
      <c r="E129" s="113">
        <f t="shared" si="51"/>
        <v>0</v>
      </c>
      <c r="F129" s="112">
        <v>0</v>
      </c>
      <c r="G129" s="113">
        <f t="shared" si="52"/>
        <v>0</v>
      </c>
      <c r="H129" s="112">
        <v>0</v>
      </c>
      <c r="I129" s="106">
        <v>2488</v>
      </c>
      <c r="J129" s="110">
        <v>0</v>
      </c>
      <c r="K129" s="111">
        <f t="shared" si="31"/>
        <v>0</v>
      </c>
      <c r="L129" s="110"/>
      <c r="M129" s="111">
        <f t="shared" si="27"/>
        <v>0</v>
      </c>
      <c r="N129" s="156">
        <v>0</v>
      </c>
      <c r="O129" s="54">
        <v>465</v>
      </c>
      <c r="P129" s="54">
        <v>0</v>
      </c>
      <c r="Q129" s="55">
        <f t="shared" si="32"/>
        <v>0</v>
      </c>
      <c r="R129" s="54">
        <v>0</v>
      </c>
      <c r="S129" s="55">
        <f t="shared" si="33"/>
        <v>0</v>
      </c>
      <c r="T129" s="54">
        <v>0</v>
      </c>
      <c r="U129" s="56">
        <v>421</v>
      </c>
      <c r="V129" s="54">
        <v>0</v>
      </c>
      <c r="W129" s="55">
        <f t="shared" si="34"/>
        <v>0</v>
      </c>
      <c r="X129" s="54"/>
      <c r="Y129" s="55">
        <f t="shared" si="28"/>
        <v>0</v>
      </c>
      <c r="Z129" s="160">
        <v>0</v>
      </c>
      <c r="AA129" s="7">
        <v>8033</v>
      </c>
      <c r="AB129" s="7">
        <v>0</v>
      </c>
      <c r="AC129" s="14">
        <f t="shared" si="35"/>
        <v>0</v>
      </c>
      <c r="AD129" s="7">
        <v>0</v>
      </c>
      <c r="AE129" s="14">
        <f t="shared" si="36"/>
        <v>0</v>
      </c>
      <c r="AF129" s="7">
        <v>0</v>
      </c>
      <c r="AG129" s="7">
        <v>7896</v>
      </c>
      <c r="AH129" s="7">
        <v>0</v>
      </c>
      <c r="AI129" s="14">
        <f t="shared" si="37"/>
        <v>0</v>
      </c>
      <c r="AJ129" s="7"/>
      <c r="AK129" s="14">
        <f t="shared" si="29"/>
        <v>0</v>
      </c>
      <c r="AL129" s="159">
        <v>0</v>
      </c>
      <c r="AM129" s="8">
        <f t="shared" si="53"/>
        <v>11053</v>
      </c>
      <c r="AN129" s="8">
        <f t="shared" si="38"/>
        <v>0</v>
      </c>
      <c r="AO129" s="13">
        <f t="shared" si="39"/>
        <v>0</v>
      </c>
      <c r="AP129" s="161">
        <f t="shared" si="40"/>
        <v>0</v>
      </c>
      <c r="AQ129" s="13">
        <f t="shared" si="30"/>
        <v>0</v>
      </c>
      <c r="AR129" s="162">
        <f t="shared" si="41"/>
        <v>0</v>
      </c>
      <c r="AS129" s="133">
        <f t="shared" si="42"/>
        <v>10805</v>
      </c>
      <c r="AT129" s="133">
        <f t="shared" si="43"/>
        <v>0</v>
      </c>
      <c r="AU129" s="124">
        <f t="shared" si="44"/>
        <v>0</v>
      </c>
      <c r="AV129" s="133">
        <f t="shared" si="45"/>
        <v>0</v>
      </c>
      <c r="AW129" s="136">
        <f t="shared" si="46"/>
        <v>0</v>
      </c>
      <c r="AX129" s="133">
        <f t="shared" si="47"/>
        <v>0</v>
      </c>
    </row>
    <row r="130" spans="1:51" x14ac:dyDescent="0.2">
      <c r="A130" s="1" t="s">
        <v>224</v>
      </c>
      <c r="B130" s="1" t="s">
        <v>225</v>
      </c>
      <c r="C130" s="145">
        <v>2555</v>
      </c>
      <c r="D130" s="112">
        <v>0</v>
      </c>
      <c r="E130" s="113">
        <f t="shared" si="51"/>
        <v>0</v>
      </c>
      <c r="F130" s="112">
        <v>0</v>
      </c>
      <c r="G130" s="113">
        <f t="shared" si="52"/>
        <v>0</v>
      </c>
      <c r="H130" s="112">
        <v>0</v>
      </c>
      <c r="I130" s="106">
        <v>2488</v>
      </c>
      <c r="J130" s="110">
        <v>0</v>
      </c>
      <c r="K130" s="111">
        <f t="shared" si="31"/>
        <v>0</v>
      </c>
      <c r="L130" s="110"/>
      <c r="M130" s="111">
        <f t="shared" si="27"/>
        <v>0</v>
      </c>
      <c r="N130" s="156">
        <v>0</v>
      </c>
      <c r="O130" s="54">
        <v>465</v>
      </c>
      <c r="P130" s="54">
        <v>0</v>
      </c>
      <c r="Q130" s="55">
        <f t="shared" si="32"/>
        <v>0</v>
      </c>
      <c r="R130" s="54">
        <v>0</v>
      </c>
      <c r="S130" s="55">
        <f t="shared" si="33"/>
        <v>0</v>
      </c>
      <c r="T130" s="54">
        <v>0</v>
      </c>
      <c r="U130" s="56">
        <v>421</v>
      </c>
      <c r="V130" s="54">
        <v>0</v>
      </c>
      <c r="W130" s="55">
        <f t="shared" si="34"/>
        <v>0</v>
      </c>
      <c r="X130" s="54"/>
      <c r="Y130" s="55">
        <f t="shared" si="28"/>
        <v>0</v>
      </c>
      <c r="Z130" s="160">
        <v>0</v>
      </c>
      <c r="AA130" s="7">
        <v>8033</v>
      </c>
      <c r="AB130" s="7">
        <v>3</v>
      </c>
      <c r="AC130" s="14">
        <f t="shared" si="35"/>
        <v>37.345947964645838</v>
      </c>
      <c r="AD130" s="7">
        <v>3</v>
      </c>
      <c r="AE130" s="14">
        <f t="shared" si="36"/>
        <v>37.345947964645838</v>
      </c>
      <c r="AF130" s="7">
        <v>0</v>
      </c>
      <c r="AG130" s="7">
        <v>7896</v>
      </c>
      <c r="AH130" s="7">
        <v>7</v>
      </c>
      <c r="AI130" s="14">
        <f t="shared" si="37"/>
        <v>88.652482269503551</v>
      </c>
      <c r="AJ130" s="7">
        <v>7</v>
      </c>
      <c r="AK130" s="14">
        <f t="shared" si="29"/>
        <v>88.652482269503551</v>
      </c>
      <c r="AL130" s="159">
        <v>0</v>
      </c>
      <c r="AM130" s="8">
        <f t="shared" si="53"/>
        <v>11053</v>
      </c>
      <c r="AN130" s="8">
        <f t="shared" si="38"/>
        <v>3</v>
      </c>
      <c r="AO130" s="13">
        <f t="shared" si="39"/>
        <v>27.141952411110104</v>
      </c>
      <c r="AP130" s="161">
        <f t="shared" si="40"/>
        <v>3</v>
      </c>
      <c r="AQ130" s="13">
        <f t="shared" si="30"/>
        <v>27.141952411110104</v>
      </c>
      <c r="AR130" s="162">
        <f t="shared" si="41"/>
        <v>0</v>
      </c>
      <c r="AS130" s="133">
        <f t="shared" si="42"/>
        <v>10805</v>
      </c>
      <c r="AT130" s="133">
        <f t="shared" si="43"/>
        <v>7</v>
      </c>
      <c r="AU130" s="124">
        <f t="shared" si="44"/>
        <v>64.784821841739927</v>
      </c>
      <c r="AV130" s="133">
        <f t="shared" si="45"/>
        <v>7</v>
      </c>
      <c r="AW130" s="136">
        <f t="shared" si="46"/>
        <v>64.784821841739927</v>
      </c>
      <c r="AX130" s="133">
        <f t="shared" si="47"/>
        <v>0</v>
      </c>
    </row>
    <row r="131" spans="1:51" s="154" customFormat="1" x14ac:dyDescent="0.2">
      <c r="A131" s="155" t="s">
        <v>226</v>
      </c>
      <c r="B131" s="155" t="s">
        <v>227</v>
      </c>
      <c r="C131" s="145">
        <v>2555</v>
      </c>
      <c r="D131" s="112">
        <v>0</v>
      </c>
      <c r="E131" s="113">
        <f t="shared" si="51"/>
        <v>0</v>
      </c>
      <c r="F131" s="112">
        <v>0</v>
      </c>
      <c r="G131" s="113">
        <f t="shared" si="52"/>
        <v>0</v>
      </c>
      <c r="H131" s="112">
        <v>0</v>
      </c>
      <c r="I131" s="106">
        <v>2488</v>
      </c>
      <c r="J131" s="110">
        <v>0</v>
      </c>
      <c r="K131" s="111">
        <f t="shared" si="31"/>
        <v>0</v>
      </c>
      <c r="L131" s="110"/>
      <c r="M131" s="111">
        <f t="shared" si="27"/>
        <v>0</v>
      </c>
      <c r="N131" s="156">
        <v>0</v>
      </c>
      <c r="O131" s="54">
        <v>465</v>
      </c>
      <c r="P131" s="54">
        <v>0</v>
      </c>
      <c r="Q131" s="55">
        <f t="shared" si="32"/>
        <v>0</v>
      </c>
      <c r="R131" s="54">
        <v>0</v>
      </c>
      <c r="S131" s="55">
        <f t="shared" si="33"/>
        <v>0</v>
      </c>
      <c r="T131" s="54">
        <v>0</v>
      </c>
      <c r="U131" s="56">
        <v>421</v>
      </c>
      <c r="V131" s="54">
        <v>0</v>
      </c>
      <c r="W131" s="55">
        <f t="shared" si="34"/>
        <v>0</v>
      </c>
      <c r="X131" s="54"/>
      <c r="Y131" s="55">
        <f t="shared" si="28"/>
        <v>0</v>
      </c>
      <c r="Z131" s="160">
        <v>0</v>
      </c>
      <c r="AA131" s="7">
        <v>8033</v>
      </c>
      <c r="AB131" s="7">
        <v>11</v>
      </c>
      <c r="AC131" s="14">
        <f t="shared" si="35"/>
        <v>136.93514253703472</v>
      </c>
      <c r="AD131" s="7">
        <v>11</v>
      </c>
      <c r="AE131" s="14">
        <f t="shared" si="36"/>
        <v>136.93514253703472</v>
      </c>
      <c r="AF131" s="7">
        <v>0</v>
      </c>
      <c r="AG131" s="7">
        <v>7896</v>
      </c>
      <c r="AH131" s="7">
        <v>14</v>
      </c>
      <c r="AI131" s="14">
        <f t="shared" si="37"/>
        <v>177.3049645390071</v>
      </c>
      <c r="AJ131" s="7">
        <v>14</v>
      </c>
      <c r="AK131" s="14">
        <f t="shared" si="29"/>
        <v>177.3049645390071</v>
      </c>
      <c r="AL131" s="159">
        <v>3</v>
      </c>
      <c r="AM131" s="8">
        <f t="shared" si="53"/>
        <v>11053</v>
      </c>
      <c r="AN131" s="8">
        <f t="shared" si="38"/>
        <v>11</v>
      </c>
      <c r="AO131" s="13">
        <f t="shared" si="39"/>
        <v>99.520492174070398</v>
      </c>
      <c r="AP131" s="161">
        <f t="shared" si="40"/>
        <v>11</v>
      </c>
      <c r="AQ131" s="13">
        <f t="shared" si="30"/>
        <v>99.520492174070398</v>
      </c>
      <c r="AR131" s="162">
        <f t="shared" si="41"/>
        <v>0</v>
      </c>
      <c r="AS131" s="133">
        <f t="shared" si="42"/>
        <v>10805</v>
      </c>
      <c r="AT131" s="133">
        <f t="shared" si="43"/>
        <v>14</v>
      </c>
      <c r="AU131" s="124">
        <f t="shared" si="44"/>
        <v>129.56964368347985</v>
      </c>
      <c r="AV131" s="133">
        <f t="shared" si="45"/>
        <v>14</v>
      </c>
      <c r="AW131" s="136">
        <f t="shared" si="46"/>
        <v>129.56964368347985</v>
      </c>
      <c r="AX131" s="133">
        <f t="shared" si="47"/>
        <v>3</v>
      </c>
      <c r="AY131" s="92"/>
    </row>
    <row r="132" spans="1:51" x14ac:dyDescent="0.2">
      <c r="A132" s="1" t="s">
        <v>228</v>
      </c>
      <c r="B132" s="1" t="s">
        <v>229</v>
      </c>
      <c r="C132" s="145">
        <v>2555</v>
      </c>
      <c r="D132" s="112">
        <v>0</v>
      </c>
      <c r="E132" s="113">
        <f t="shared" si="51"/>
        <v>0</v>
      </c>
      <c r="F132" s="112">
        <v>0</v>
      </c>
      <c r="G132" s="113">
        <f t="shared" si="52"/>
        <v>0</v>
      </c>
      <c r="H132" s="112">
        <v>0</v>
      </c>
      <c r="I132" s="106">
        <v>2488</v>
      </c>
      <c r="J132" s="110">
        <v>0</v>
      </c>
      <c r="K132" s="111">
        <f t="shared" si="31"/>
        <v>0</v>
      </c>
      <c r="L132" s="110"/>
      <c r="M132" s="111">
        <f t="shared" si="27"/>
        <v>0</v>
      </c>
      <c r="N132" s="156">
        <v>0</v>
      </c>
      <c r="O132" s="54">
        <v>465</v>
      </c>
      <c r="P132" s="54">
        <v>0</v>
      </c>
      <c r="Q132" s="55">
        <f t="shared" si="32"/>
        <v>0</v>
      </c>
      <c r="R132" s="54">
        <v>0</v>
      </c>
      <c r="S132" s="55">
        <f t="shared" si="33"/>
        <v>0</v>
      </c>
      <c r="T132" s="54">
        <v>0</v>
      </c>
      <c r="U132" s="56">
        <v>421</v>
      </c>
      <c r="V132" s="54">
        <v>0</v>
      </c>
      <c r="W132" s="55">
        <f t="shared" si="34"/>
        <v>0</v>
      </c>
      <c r="X132" s="54"/>
      <c r="Y132" s="55">
        <f t="shared" si="28"/>
        <v>0</v>
      </c>
      <c r="Z132" s="160">
        <v>0</v>
      </c>
      <c r="AA132" s="7">
        <v>8033</v>
      </c>
      <c r="AB132" s="7">
        <v>2</v>
      </c>
      <c r="AC132" s="14">
        <f t="shared" si="35"/>
        <v>24.897298643097226</v>
      </c>
      <c r="AD132" s="7">
        <v>2</v>
      </c>
      <c r="AE132" s="14">
        <f t="shared" si="36"/>
        <v>24.897298643097226</v>
      </c>
      <c r="AF132" s="7">
        <v>0</v>
      </c>
      <c r="AG132" s="7">
        <v>7896</v>
      </c>
      <c r="AH132" s="7">
        <v>2</v>
      </c>
      <c r="AI132" s="14">
        <f t="shared" si="37"/>
        <v>25.329280648429588</v>
      </c>
      <c r="AJ132" s="7">
        <v>2</v>
      </c>
      <c r="AK132" s="14">
        <f t="shared" si="29"/>
        <v>25.329280648429588</v>
      </c>
      <c r="AL132" s="159">
        <v>0</v>
      </c>
      <c r="AM132" s="8">
        <f t="shared" si="53"/>
        <v>11053</v>
      </c>
      <c r="AN132" s="8">
        <f t="shared" si="38"/>
        <v>2</v>
      </c>
      <c r="AO132" s="13">
        <f t="shared" si="39"/>
        <v>18.094634940740072</v>
      </c>
      <c r="AP132" s="161">
        <f t="shared" si="40"/>
        <v>2</v>
      </c>
      <c r="AQ132" s="13">
        <f t="shared" si="30"/>
        <v>18.094634940740072</v>
      </c>
      <c r="AR132" s="162">
        <f t="shared" si="41"/>
        <v>0</v>
      </c>
      <c r="AS132" s="133">
        <f t="shared" si="42"/>
        <v>10805</v>
      </c>
      <c r="AT132" s="133">
        <f t="shared" si="43"/>
        <v>2</v>
      </c>
      <c r="AU132" s="124">
        <f t="shared" si="44"/>
        <v>18.509949097639982</v>
      </c>
      <c r="AV132" s="133">
        <f t="shared" si="45"/>
        <v>2</v>
      </c>
      <c r="AW132" s="136">
        <f t="shared" si="46"/>
        <v>18.509949097639982</v>
      </c>
      <c r="AX132" s="133">
        <f t="shared" si="47"/>
        <v>0</v>
      </c>
    </row>
    <row r="133" spans="1:51" x14ac:dyDescent="0.2">
      <c r="A133" s="1" t="s">
        <v>230</v>
      </c>
      <c r="B133" s="1" t="s">
        <v>231</v>
      </c>
      <c r="C133" s="145">
        <v>2555</v>
      </c>
      <c r="D133" s="112">
        <v>0</v>
      </c>
      <c r="E133" s="113">
        <f t="shared" si="51"/>
        <v>0</v>
      </c>
      <c r="F133" s="112">
        <v>0</v>
      </c>
      <c r="G133" s="113">
        <f t="shared" si="52"/>
        <v>0</v>
      </c>
      <c r="H133" s="112">
        <v>0</v>
      </c>
      <c r="I133" s="106">
        <v>2488</v>
      </c>
      <c r="J133" s="110"/>
      <c r="K133" s="111">
        <f t="shared" si="31"/>
        <v>0</v>
      </c>
      <c r="L133" s="110"/>
      <c r="M133" s="111">
        <f t="shared" si="27"/>
        <v>0</v>
      </c>
      <c r="N133" s="156">
        <v>0</v>
      </c>
      <c r="O133" s="54">
        <v>465</v>
      </c>
      <c r="P133" s="54">
        <v>0</v>
      </c>
      <c r="Q133" s="55">
        <f t="shared" si="32"/>
        <v>0</v>
      </c>
      <c r="R133" s="54">
        <v>0</v>
      </c>
      <c r="S133" s="55">
        <f t="shared" si="33"/>
        <v>0</v>
      </c>
      <c r="T133" s="54">
        <v>0</v>
      </c>
      <c r="U133" s="56">
        <v>421</v>
      </c>
      <c r="V133" s="54"/>
      <c r="W133" s="55">
        <f t="shared" si="34"/>
        <v>0</v>
      </c>
      <c r="X133" s="54"/>
      <c r="Y133" s="55">
        <f t="shared" si="28"/>
        <v>0</v>
      </c>
      <c r="Z133" s="160">
        <v>0</v>
      </c>
      <c r="AA133" s="7">
        <v>8033</v>
      </c>
      <c r="AB133" s="7">
        <v>0</v>
      </c>
      <c r="AC133" s="14">
        <f t="shared" si="35"/>
        <v>0</v>
      </c>
      <c r="AD133" s="7">
        <v>0</v>
      </c>
      <c r="AE133" s="14">
        <f t="shared" si="36"/>
        <v>0</v>
      </c>
      <c r="AF133" s="7">
        <v>0</v>
      </c>
      <c r="AG133" s="7">
        <v>7896</v>
      </c>
      <c r="AH133" s="7"/>
      <c r="AI133" s="14">
        <f t="shared" si="37"/>
        <v>0</v>
      </c>
      <c r="AJ133" s="7"/>
      <c r="AK133" s="14">
        <f t="shared" si="29"/>
        <v>0</v>
      </c>
      <c r="AL133" s="159">
        <v>0</v>
      </c>
      <c r="AM133" s="8">
        <f t="shared" si="53"/>
        <v>11053</v>
      </c>
      <c r="AN133" s="8">
        <f t="shared" si="38"/>
        <v>0</v>
      </c>
      <c r="AO133" s="13">
        <f t="shared" si="39"/>
        <v>0</v>
      </c>
      <c r="AP133" s="161">
        <f t="shared" si="40"/>
        <v>0</v>
      </c>
      <c r="AQ133" s="13">
        <f t="shared" si="30"/>
        <v>0</v>
      </c>
      <c r="AR133" s="162">
        <f t="shared" si="41"/>
        <v>0</v>
      </c>
      <c r="AS133" s="133">
        <f t="shared" si="42"/>
        <v>10805</v>
      </c>
      <c r="AT133" s="133">
        <f t="shared" si="43"/>
        <v>0</v>
      </c>
      <c r="AU133" s="124">
        <f t="shared" si="44"/>
        <v>0</v>
      </c>
      <c r="AV133" s="133">
        <f t="shared" si="45"/>
        <v>0</v>
      </c>
      <c r="AW133" s="136">
        <f t="shared" si="46"/>
        <v>0</v>
      </c>
      <c r="AX133" s="133">
        <f t="shared" si="47"/>
        <v>0</v>
      </c>
    </row>
    <row r="134" spans="1:51" x14ac:dyDescent="0.2">
      <c r="A134" s="1" t="s">
        <v>232</v>
      </c>
      <c r="B134" s="1" t="s">
        <v>233</v>
      </c>
      <c r="C134" s="145">
        <v>2555</v>
      </c>
      <c r="D134" s="112">
        <v>1</v>
      </c>
      <c r="E134" s="113">
        <f t="shared" si="51"/>
        <v>39.138943248532293</v>
      </c>
      <c r="F134" s="112">
        <v>0</v>
      </c>
      <c r="G134" s="113">
        <f t="shared" si="52"/>
        <v>0</v>
      </c>
      <c r="H134" s="112">
        <v>0</v>
      </c>
      <c r="I134" s="106">
        <v>2488</v>
      </c>
      <c r="J134" s="110"/>
      <c r="K134" s="111">
        <f t="shared" si="31"/>
        <v>0</v>
      </c>
      <c r="L134" s="110"/>
      <c r="M134" s="111">
        <f t="shared" ref="M134:M200" si="54">L134/I134*100000</f>
        <v>0</v>
      </c>
      <c r="N134" s="156">
        <v>0</v>
      </c>
      <c r="O134" s="54">
        <v>465</v>
      </c>
      <c r="P134" s="54">
        <v>1</v>
      </c>
      <c r="Q134" s="55">
        <f t="shared" si="32"/>
        <v>215.05376344086022</v>
      </c>
      <c r="R134" s="54">
        <v>0</v>
      </c>
      <c r="S134" s="55">
        <f t="shared" si="33"/>
        <v>0</v>
      </c>
      <c r="T134" s="54">
        <v>1</v>
      </c>
      <c r="U134" s="56">
        <v>421</v>
      </c>
      <c r="V134" s="54">
        <v>1</v>
      </c>
      <c r="W134" s="55">
        <f t="shared" si="34"/>
        <v>237.52969121140143</v>
      </c>
      <c r="X134" s="54"/>
      <c r="Y134" s="55">
        <f t="shared" ref="Y134:Y161" si="55">X134/U134*100000</f>
        <v>0</v>
      </c>
      <c r="Z134" s="160">
        <v>1</v>
      </c>
      <c r="AA134" s="7">
        <v>8033</v>
      </c>
      <c r="AB134" s="7">
        <v>163</v>
      </c>
      <c r="AC134" s="14">
        <f t="shared" si="35"/>
        <v>2029.1298394124235</v>
      </c>
      <c r="AD134" s="7">
        <v>17</v>
      </c>
      <c r="AE134" s="14">
        <f t="shared" si="36"/>
        <v>211.62703846632638</v>
      </c>
      <c r="AF134" s="7">
        <v>149</v>
      </c>
      <c r="AG134" s="7">
        <v>7896</v>
      </c>
      <c r="AH134" s="7">
        <v>173</v>
      </c>
      <c r="AI134" s="14">
        <f t="shared" si="37"/>
        <v>2190.982776089159</v>
      </c>
      <c r="AJ134" s="7">
        <v>18</v>
      </c>
      <c r="AK134" s="14">
        <f t="shared" ref="AK134:AK200" si="56">AJ134/AG134*100000</f>
        <v>227.96352583586625</v>
      </c>
      <c r="AL134" s="159">
        <v>167</v>
      </c>
      <c r="AM134" s="8">
        <f t="shared" si="53"/>
        <v>11053</v>
      </c>
      <c r="AN134" s="8">
        <f t="shared" si="38"/>
        <v>165</v>
      </c>
      <c r="AO134" s="13">
        <f t="shared" si="39"/>
        <v>1492.8073826110558</v>
      </c>
      <c r="AP134" s="161">
        <f t="shared" si="40"/>
        <v>17</v>
      </c>
      <c r="AQ134" s="13">
        <f t="shared" ref="AQ134:AQ200" si="57">AP134/AM134*100000</f>
        <v>153.80439699629059</v>
      </c>
      <c r="AR134" s="162">
        <f t="shared" si="41"/>
        <v>150</v>
      </c>
      <c r="AS134" s="133">
        <f t="shared" si="42"/>
        <v>10805</v>
      </c>
      <c r="AT134" s="133">
        <f t="shared" si="43"/>
        <v>174</v>
      </c>
      <c r="AU134" s="124">
        <f t="shared" si="44"/>
        <v>1610.3655714946783</v>
      </c>
      <c r="AV134" s="133">
        <f t="shared" si="45"/>
        <v>18</v>
      </c>
      <c r="AW134" s="136">
        <f t="shared" si="46"/>
        <v>166.58954187875983</v>
      </c>
      <c r="AX134" s="133">
        <f t="shared" si="47"/>
        <v>168</v>
      </c>
    </row>
    <row r="135" spans="1:51" x14ac:dyDescent="0.2">
      <c r="A135" s="15" t="s">
        <v>413</v>
      </c>
      <c r="B135" s="15" t="s">
        <v>414</v>
      </c>
      <c r="C135" s="145">
        <v>2555</v>
      </c>
      <c r="D135" s="112"/>
      <c r="E135" s="113">
        <f t="shared" si="51"/>
        <v>0</v>
      </c>
      <c r="F135" s="112"/>
      <c r="G135" s="113">
        <f t="shared" si="52"/>
        <v>0</v>
      </c>
      <c r="H135" s="112"/>
      <c r="I135" s="106">
        <v>2488</v>
      </c>
      <c r="J135" s="110"/>
      <c r="K135" s="111">
        <f t="shared" ref="K135:K201" si="58">J135/I135*100000</f>
        <v>0</v>
      </c>
      <c r="L135" s="110"/>
      <c r="M135" s="111">
        <f t="shared" si="54"/>
        <v>0</v>
      </c>
      <c r="N135" s="156"/>
      <c r="O135" s="54">
        <v>465</v>
      </c>
      <c r="P135" s="54">
        <v>0</v>
      </c>
      <c r="Q135" s="55">
        <f t="shared" ref="Q135:Q199" si="59">P135/O135*100000</f>
        <v>0</v>
      </c>
      <c r="R135" s="54">
        <v>0</v>
      </c>
      <c r="S135" s="55">
        <f t="shared" ref="S135:S199" si="60">R135/O135*100000</f>
        <v>0</v>
      </c>
      <c r="T135" s="54">
        <v>0</v>
      </c>
      <c r="U135" s="56">
        <v>421</v>
      </c>
      <c r="V135" s="54"/>
      <c r="W135" s="55">
        <f t="shared" ref="W135:W161" si="61">V135/U135*100000</f>
        <v>0</v>
      </c>
      <c r="X135" s="54"/>
      <c r="Y135" s="55">
        <f t="shared" si="55"/>
        <v>0</v>
      </c>
      <c r="Z135" s="160">
        <v>0</v>
      </c>
      <c r="AA135" s="7">
        <v>8033</v>
      </c>
      <c r="AB135" s="7"/>
      <c r="AC135" s="14">
        <f t="shared" ref="AC135:AC199" si="62">AB135/AA135*100000</f>
        <v>0</v>
      </c>
      <c r="AD135" s="7"/>
      <c r="AE135" s="14">
        <f t="shared" ref="AE135:AE199" si="63">AD135/AA135*100000</f>
        <v>0</v>
      </c>
      <c r="AF135" s="7"/>
      <c r="AG135" s="7">
        <v>7896</v>
      </c>
      <c r="AH135" s="7"/>
      <c r="AI135" s="14">
        <f t="shared" ref="AI135:AI201" si="64">AH135/AG135*100000</f>
        <v>0</v>
      </c>
      <c r="AJ135" s="7"/>
      <c r="AK135" s="14">
        <f t="shared" si="56"/>
        <v>0</v>
      </c>
      <c r="AL135" s="159"/>
      <c r="AM135" s="8">
        <f t="shared" si="53"/>
        <v>11053</v>
      </c>
      <c r="AN135" s="8">
        <f t="shared" ref="AN135:AN199" si="65">D135+P135+AB135</f>
        <v>0</v>
      </c>
      <c r="AO135" s="13">
        <f t="shared" ref="AO135:AO201" si="66">AN135/AM135*100000</f>
        <v>0</v>
      </c>
      <c r="AP135" s="161">
        <f t="shared" ref="AP135:AP199" si="67">F135+R135+AD135</f>
        <v>0</v>
      </c>
      <c r="AQ135" s="13">
        <f t="shared" si="57"/>
        <v>0</v>
      </c>
      <c r="AR135" s="162">
        <f t="shared" ref="AR135:AR199" si="68">H135+T135+AF135</f>
        <v>0</v>
      </c>
      <c r="AS135" s="133">
        <f t="shared" ref="AS135:AS199" si="69">I135+U135+AG135</f>
        <v>10805</v>
      </c>
      <c r="AT135" s="133">
        <f t="shared" ref="AT135:AT199" si="70">J135+V135+AH135</f>
        <v>0</v>
      </c>
      <c r="AU135" s="124">
        <f t="shared" ref="AU135:AU199" si="71">AT135/AS135*100000</f>
        <v>0</v>
      </c>
      <c r="AV135" s="133">
        <f t="shared" ref="AV135:AV199" si="72">L135+X135+AJ135</f>
        <v>0</v>
      </c>
      <c r="AW135" s="136">
        <f t="shared" ref="AW135:AW199" si="73">AV135/AS135*100000</f>
        <v>0</v>
      </c>
      <c r="AX135" s="133">
        <f t="shared" ref="AX135:AX199" si="74">N135+Z135+AL135</f>
        <v>0</v>
      </c>
    </row>
    <row r="136" spans="1:51" x14ac:dyDescent="0.2">
      <c r="A136" s="1" t="s">
        <v>234</v>
      </c>
      <c r="B136" s="1" t="s">
        <v>235</v>
      </c>
      <c r="C136" s="145">
        <v>2555</v>
      </c>
      <c r="D136" s="112">
        <v>0</v>
      </c>
      <c r="E136" s="113">
        <f t="shared" si="51"/>
        <v>0</v>
      </c>
      <c r="F136" s="112">
        <v>0</v>
      </c>
      <c r="G136" s="113">
        <f t="shared" si="52"/>
        <v>0</v>
      </c>
      <c r="H136" s="112">
        <v>0</v>
      </c>
      <c r="I136" s="106">
        <v>2488</v>
      </c>
      <c r="J136" s="110">
        <v>0</v>
      </c>
      <c r="K136" s="111">
        <f t="shared" si="58"/>
        <v>0</v>
      </c>
      <c r="L136" s="110"/>
      <c r="M136" s="111">
        <f t="shared" si="54"/>
        <v>0</v>
      </c>
      <c r="N136" s="156"/>
      <c r="O136" s="54">
        <v>465</v>
      </c>
      <c r="P136" s="54">
        <v>0</v>
      </c>
      <c r="Q136" s="55">
        <f t="shared" si="59"/>
        <v>0</v>
      </c>
      <c r="R136" s="54">
        <v>0</v>
      </c>
      <c r="S136" s="55">
        <f t="shared" si="60"/>
        <v>0</v>
      </c>
      <c r="T136" s="54">
        <v>0</v>
      </c>
      <c r="U136" s="56">
        <v>421</v>
      </c>
      <c r="V136" s="54">
        <v>0</v>
      </c>
      <c r="W136" s="55">
        <f t="shared" si="61"/>
        <v>0</v>
      </c>
      <c r="X136" s="54"/>
      <c r="Y136" s="55">
        <f t="shared" si="55"/>
        <v>0</v>
      </c>
      <c r="Z136" s="160"/>
      <c r="AA136" s="7">
        <v>8033</v>
      </c>
      <c r="AB136" s="7">
        <v>0</v>
      </c>
      <c r="AC136" s="14">
        <f t="shared" si="62"/>
        <v>0</v>
      </c>
      <c r="AD136" s="7">
        <v>0</v>
      </c>
      <c r="AE136" s="14">
        <f t="shared" si="63"/>
        <v>0</v>
      </c>
      <c r="AF136" s="7">
        <v>0</v>
      </c>
      <c r="AG136" s="7">
        <v>7896</v>
      </c>
      <c r="AH136" s="7">
        <v>0</v>
      </c>
      <c r="AI136" s="14">
        <f t="shared" si="64"/>
        <v>0</v>
      </c>
      <c r="AJ136" s="7"/>
      <c r="AK136" s="14">
        <f t="shared" si="56"/>
        <v>0</v>
      </c>
      <c r="AL136" s="159"/>
      <c r="AM136" s="8">
        <f t="shared" si="53"/>
        <v>11053</v>
      </c>
      <c r="AN136" s="8">
        <f t="shared" si="65"/>
        <v>0</v>
      </c>
      <c r="AO136" s="13">
        <f t="shared" si="66"/>
        <v>0</v>
      </c>
      <c r="AP136" s="161">
        <f t="shared" si="67"/>
        <v>0</v>
      </c>
      <c r="AQ136" s="13">
        <f t="shared" si="57"/>
        <v>0</v>
      </c>
      <c r="AR136" s="162">
        <f t="shared" si="68"/>
        <v>0</v>
      </c>
      <c r="AS136" s="133">
        <f t="shared" si="69"/>
        <v>10805</v>
      </c>
      <c r="AT136" s="133">
        <f t="shared" si="70"/>
        <v>0</v>
      </c>
      <c r="AU136" s="124">
        <f t="shared" si="71"/>
        <v>0</v>
      </c>
      <c r="AV136" s="133">
        <f t="shared" si="72"/>
        <v>0</v>
      </c>
      <c r="AW136" s="136">
        <f t="shared" si="73"/>
        <v>0</v>
      </c>
      <c r="AX136" s="133">
        <f t="shared" si="74"/>
        <v>0</v>
      </c>
    </row>
    <row r="137" spans="1:51" x14ac:dyDescent="0.2">
      <c r="A137" s="15" t="s">
        <v>415</v>
      </c>
      <c r="B137" s="15" t="s">
        <v>416</v>
      </c>
      <c r="C137" s="145">
        <v>2555</v>
      </c>
      <c r="D137" s="112"/>
      <c r="E137" s="113">
        <f t="shared" si="51"/>
        <v>0</v>
      </c>
      <c r="F137" s="112"/>
      <c r="G137" s="113">
        <f t="shared" si="52"/>
        <v>0</v>
      </c>
      <c r="H137" s="112"/>
      <c r="I137" s="106">
        <v>2488</v>
      </c>
      <c r="J137" s="110"/>
      <c r="K137" s="111">
        <f t="shared" si="58"/>
        <v>0</v>
      </c>
      <c r="L137" s="110"/>
      <c r="M137" s="111">
        <f t="shared" si="54"/>
        <v>0</v>
      </c>
      <c r="N137" s="156"/>
      <c r="O137" s="54">
        <v>465</v>
      </c>
      <c r="P137" s="54">
        <v>0</v>
      </c>
      <c r="Q137" s="55">
        <f t="shared" si="59"/>
        <v>0</v>
      </c>
      <c r="R137" s="54">
        <v>0</v>
      </c>
      <c r="S137" s="55">
        <f t="shared" si="60"/>
        <v>0</v>
      </c>
      <c r="T137" s="54">
        <v>0</v>
      </c>
      <c r="U137" s="56">
        <v>421</v>
      </c>
      <c r="V137" s="54"/>
      <c r="W137" s="55">
        <f t="shared" si="61"/>
        <v>0</v>
      </c>
      <c r="X137" s="54"/>
      <c r="Y137" s="55">
        <f t="shared" si="55"/>
        <v>0</v>
      </c>
      <c r="Z137" s="160">
        <v>0</v>
      </c>
      <c r="AA137" s="7">
        <v>8033</v>
      </c>
      <c r="AB137" s="7">
        <v>12</v>
      </c>
      <c r="AC137" s="14">
        <f t="shared" si="62"/>
        <v>149.38379185858335</v>
      </c>
      <c r="AD137" s="7">
        <v>0</v>
      </c>
      <c r="AE137" s="14">
        <f t="shared" si="63"/>
        <v>0</v>
      </c>
      <c r="AF137" s="7">
        <v>12</v>
      </c>
      <c r="AG137" s="7">
        <v>7896</v>
      </c>
      <c r="AH137" s="7">
        <v>12</v>
      </c>
      <c r="AI137" s="14">
        <f t="shared" si="64"/>
        <v>151.9756838905775</v>
      </c>
      <c r="AJ137" s="7"/>
      <c r="AK137" s="14">
        <f t="shared" si="56"/>
        <v>0</v>
      </c>
      <c r="AL137" s="159">
        <v>11</v>
      </c>
      <c r="AM137" s="8">
        <f t="shared" si="53"/>
        <v>11053</v>
      </c>
      <c r="AN137" s="8">
        <f t="shared" si="65"/>
        <v>12</v>
      </c>
      <c r="AO137" s="13">
        <f t="shared" si="66"/>
        <v>108.56780964444042</v>
      </c>
      <c r="AP137" s="161">
        <f t="shared" si="67"/>
        <v>0</v>
      </c>
      <c r="AQ137" s="13">
        <f t="shared" si="57"/>
        <v>0</v>
      </c>
      <c r="AR137" s="162">
        <f t="shared" si="68"/>
        <v>12</v>
      </c>
      <c r="AS137" s="133">
        <f t="shared" si="69"/>
        <v>10805</v>
      </c>
      <c r="AT137" s="133">
        <f t="shared" si="70"/>
        <v>12</v>
      </c>
      <c r="AU137" s="124">
        <f t="shared" si="71"/>
        <v>111.05969458583989</v>
      </c>
      <c r="AV137" s="133">
        <f t="shared" si="72"/>
        <v>0</v>
      </c>
      <c r="AW137" s="136">
        <f t="shared" si="73"/>
        <v>0</v>
      </c>
      <c r="AX137" s="133">
        <f t="shared" si="74"/>
        <v>11</v>
      </c>
    </row>
    <row r="138" spans="1:51" x14ac:dyDescent="0.2">
      <c r="A138" s="1" t="s">
        <v>236</v>
      </c>
      <c r="B138" s="1" t="s">
        <v>237</v>
      </c>
      <c r="C138" s="145">
        <v>2555</v>
      </c>
      <c r="D138" s="112">
        <v>5</v>
      </c>
      <c r="E138" s="113">
        <f t="shared" si="51"/>
        <v>195.69471624266143</v>
      </c>
      <c r="F138" s="112">
        <v>0</v>
      </c>
      <c r="G138" s="113">
        <f t="shared" si="52"/>
        <v>0</v>
      </c>
      <c r="H138" s="112">
        <v>1</v>
      </c>
      <c r="I138" s="106">
        <v>2488</v>
      </c>
      <c r="J138" s="110">
        <v>6</v>
      </c>
      <c r="K138" s="111">
        <f t="shared" si="58"/>
        <v>241.15755627009648</v>
      </c>
      <c r="L138" s="110"/>
      <c r="M138" s="111">
        <f t="shared" si="54"/>
        <v>0</v>
      </c>
      <c r="N138" s="156">
        <v>1</v>
      </c>
      <c r="O138" s="54">
        <v>465</v>
      </c>
      <c r="P138" s="54">
        <v>2</v>
      </c>
      <c r="Q138" s="55">
        <f t="shared" si="59"/>
        <v>430.10752688172045</v>
      </c>
      <c r="R138" s="54">
        <v>0</v>
      </c>
      <c r="S138" s="55">
        <f t="shared" si="60"/>
        <v>0</v>
      </c>
      <c r="T138" s="54">
        <v>0</v>
      </c>
      <c r="U138" s="56">
        <v>421</v>
      </c>
      <c r="V138" s="54">
        <v>2</v>
      </c>
      <c r="W138" s="55">
        <f t="shared" si="61"/>
        <v>475.05938242280286</v>
      </c>
      <c r="X138" s="54">
        <v>2</v>
      </c>
      <c r="Y138" s="55">
        <f t="shared" si="55"/>
        <v>475.05938242280286</v>
      </c>
      <c r="Z138" s="160">
        <v>2</v>
      </c>
      <c r="AA138" s="7">
        <v>8033</v>
      </c>
      <c r="AB138" s="7">
        <v>146</v>
      </c>
      <c r="AC138" s="14">
        <f t="shared" si="62"/>
        <v>1817.5028009460973</v>
      </c>
      <c r="AD138" s="7">
        <v>4</v>
      </c>
      <c r="AE138" s="14">
        <f t="shared" si="63"/>
        <v>49.794597286194453</v>
      </c>
      <c r="AF138" s="7">
        <v>53</v>
      </c>
      <c r="AG138" s="7">
        <v>7896</v>
      </c>
      <c r="AH138" s="7">
        <v>142</v>
      </c>
      <c r="AI138" s="14">
        <f t="shared" si="64"/>
        <v>1798.3789260385006</v>
      </c>
      <c r="AJ138" s="7">
        <v>4</v>
      </c>
      <c r="AK138" s="14">
        <f t="shared" si="56"/>
        <v>50.658561296859176</v>
      </c>
      <c r="AL138" s="159">
        <v>53</v>
      </c>
      <c r="AM138" s="8">
        <f t="shared" si="53"/>
        <v>11053</v>
      </c>
      <c r="AN138" s="8">
        <f t="shared" si="65"/>
        <v>153</v>
      </c>
      <c r="AO138" s="13">
        <f t="shared" si="66"/>
        <v>1384.2395729666155</v>
      </c>
      <c r="AP138" s="161">
        <f t="shared" si="67"/>
        <v>4</v>
      </c>
      <c r="AQ138" s="13">
        <f t="shared" si="57"/>
        <v>36.189269881480143</v>
      </c>
      <c r="AR138" s="162">
        <f t="shared" si="68"/>
        <v>54</v>
      </c>
      <c r="AS138" s="133">
        <f t="shared" si="69"/>
        <v>10805</v>
      </c>
      <c r="AT138" s="133">
        <f t="shared" si="70"/>
        <v>150</v>
      </c>
      <c r="AU138" s="124">
        <f t="shared" si="71"/>
        <v>1388.2461823229987</v>
      </c>
      <c r="AV138" s="133">
        <f t="shared" si="72"/>
        <v>6</v>
      </c>
      <c r="AW138" s="136">
        <f t="shared" si="73"/>
        <v>55.529847292919946</v>
      </c>
      <c r="AX138" s="133">
        <f t="shared" si="74"/>
        <v>56</v>
      </c>
    </row>
    <row r="139" spans="1:51" x14ac:dyDescent="0.2">
      <c r="A139" s="1" t="s">
        <v>238</v>
      </c>
      <c r="B139" s="1" t="s">
        <v>239</v>
      </c>
      <c r="C139" s="145">
        <v>2555</v>
      </c>
      <c r="D139" s="112">
        <v>0</v>
      </c>
      <c r="E139" s="113">
        <f t="shared" ref="E139:E170" si="75">D139/C139*100000</f>
        <v>0</v>
      </c>
      <c r="F139" s="112">
        <v>0</v>
      </c>
      <c r="G139" s="113">
        <f t="shared" ref="G139:G170" si="76">F139/C139*100000</f>
        <v>0</v>
      </c>
      <c r="H139" s="112">
        <v>0</v>
      </c>
      <c r="I139" s="106">
        <v>2488</v>
      </c>
      <c r="J139" s="110"/>
      <c r="K139" s="111">
        <f t="shared" si="58"/>
        <v>0</v>
      </c>
      <c r="L139" s="110"/>
      <c r="M139" s="111">
        <f t="shared" si="54"/>
        <v>0</v>
      </c>
      <c r="N139" s="156">
        <v>0</v>
      </c>
      <c r="O139" s="54">
        <v>465</v>
      </c>
      <c r="P139" s="54">
        <v>0</v>
      </c>
      <c r="Q139" s="55">
        <f t="shared" si="59"/>
        <v>0</v>
      </c>
      <c r="R139" s="54">
        <v>0</v>
      </c>
      <c r="S139" s="55">
        <f t="shared" si="60"/>
        <v>0</v>
      </c>
      <c r="T139" s="54">
        <v>0</v>
      </c>
      <c r="U139" s="56">
        <v>421</v>
      </c>
      <c r="V139" s="54"/>
      <c r="W139" s="55">
        <f t="shared" si="61"/>
        <v>0</v>
      </c>
      <c r="X139" s="54"/>
      <c r="Y139" s="55">
        <f t="shared" si="55"/>
        <v>0</v>
      </c>
      <c r="Z139" s="160">
        <v>0</v>
      </c>
      <c r="AA139" s="7">
        <v>8033</v>
      </c>
      <c r="AB139" s="7">
        <v>52</v>
      </c>
      <c r="AC139" s="14">
        <f t="shared" si="62"/>
        <v>647.32976472052781</v>
      </c>
      <c r="AD139" s="7">
        <v>1</v>
      </c>
      <c r="AE139" s="14">
        <f t="shared" si="63"/>
        <v>12.448649321548613</v>
      </c>
      <c r="AF139" s="7">
        <v>22</v>
      </c>
      <c r="AG139" s="7">
        <v>7896</v>
      </c>
      <c r="AH139" s="7">
        <v>50</v>
      </c>
      <c r="AI139" s="14">
        <f t="shared" si="64"/>
        <v>633.23201621073963</v>
      </c>
      <c r="AJ139" s="7">
        <v>1</v>
      </c>
      <c r="AK139" s="14">
        <f t="shared" si="56"/>
        <v>12.664640324214794</v>
      </c>
      <c r="AL139" s="159">
        <v>22</v>
      </c>
      <c r="AM139" s="8">
        <f t="shared" ref="AM139:AM170" si="77">C139+O139+AA139</f>
        <v>11053</v>
      </c>
      <c r="AN139" s="8">
        <f t="shared" si="65"/>
        <v>52</v>
      </c>
      <c r="AO139" s="13">
        <f t="shared" si="66"/>
        <v>470.46050845924185</v>
      </c>
      <c r="AP139" s="161">
        <f t="shared" si="67"/>
        <v>1</v>
      </c>
      <c r="AQ139" s="13">
        <f t="shared" si="57"/>
        <v>9.0473174703700359</v>
      </c>
      <c r="AR139" s="162">
        <f t="shared" si="68"/>
        <v>22</v>
      </c>
      <c r="AS139" s="133">
        <f t="shared" si="69"/>
        <v>10805</v>
      </c>
      <c r="AT139" s="133">
        <f t="shared" si="70"/>
        <v>50</v>
      </c>
      <c r="AU139" s="124">
        <f t="shared" si="71"/>
        <v>462.74872744099952</v>
      </c>
      <c r="AV139" s="133">
        <f t="shared" si="72"/>
        <v>1</v>
      </c>
      <c r="AW139" s="136">
        <f t="shared" si="73"/>
        <v>9.254974548819991</v>
      </c>
      <c r="AX139" s="133">
        <f t="shared" si="74"/>
        <v>22</v>
      </c>
    </row>
    <row r="140" spans="1:51" x14ac:dyDescent="0.2">
      <c r="A140" s="1" t="s">
        <v>240</v>
      </c>
      <c r="B140" s="1" t="s">
        <v>241</v>
      </c>
      <c r="C140" s="145">
        <v>2555</v>
      </c>
      <c r="D140" s="112">
        <v>0</v>
      </c>
      <c r="E140" s="113">
        <f t="shared" si="75"/>
        <v>0</v>
      </c>
      <c r="F140" s="112">
        <v>0</v>
      </c>
      <c r="G140" s="113">
        <f t="shared" si="76"/>
        <v>0</v>
      </c>
      <c r="H140" s="112">
        <v>0</v>
      </c>
      <c r="I140" s="106">
        <v>2488</v>
      </c>
      <c r="J140" s="110"/>
      <c r="K140" s="111">
        <f t="shared" si="58"/>
        <v>0</v>
      </c>
      <c r="L140" s="110"/>
      <c r="M140" s="111">
        <f t="shared" si="54"/>
        <v>0</v>
      </c>
      <c r="N140" s="156">
        <v>0</v>
      </c>
      <c r="O140" s="54">
        <v>465</v>
      </c>
      <c r="P140" s="54">
        <v>0</v>
      </c>
      <c r="Q140" s="55">
        <f t="shared" si="59"/>
        <v>0</v>
      </c>
      <c r="R140" s="54">
        <v>0</v>
      </c>
      <c r="S140" s="55">
        <f t="shared" si="60"/>
        <v>0</v>
      </c>
      <c r="T140" s="54">
        <v>0</v>
      </c>
      <c r="U140" s="56">
        <v>421</v>
      </c>
      <c r="V140" s="54"/>
      <c r="W140" s="55">
        <f t="shared" si="61"/>
        <v>0</v>
      </c>
      <c r="X140" s="54"/>
      <c r="Y140" s="55">
        <f t="shared" si="55"/>
        <v>0</v>
      </c>
      <c r="Z140" s="160">
        <v>0</v>
      </c>
      <c r="AA140" s="7">
        <v>8033</v>
      </c>
      <c r="AB140" s="7">
        <v>0</v>
      </c>
      <c r="AC140" s="14">
        <f t="shared" si="62"/>
        <v>0</v>
      </c>
      <c r="AD140" s="7">
        <v>0</v>
      </c>
      <c r="AE140" s="14">
        <f t="shared" si="63"/>
        <v>0</v>
      </c>
      <c r="AF140" s="7">
        <v>0</v>
      </c>
      <c r="AG140" s="7">
        <v>7896</v>
      </c>
      <c r="AH140" s="7"/>
      <c r="AI140" s="14">
        <f t="shared" si="64"/>
        <v>0</v>
      </c>
      <c r="AJ140" s="7"/>
      <c r="AK140" s="14">
        <f t="shared" si="56"/>
        <v>0</v>
      </c>
      <c r="AL140" s="159">
        <v>0</v>
      </c>
      <c r="AM140" s="8">
        <f t="shared" si="77"/>
        <v>11053</v>
      </c>
      <c r="AN140" s="8">
        <f t="shared" si="65"/>
        <v>0</v>
      </c>
      <c r="AO140" s="13">
        <f t="shared" si="66"/>
        <v>0</v>
      </c>
      <c r="AP140" s="161">
        <f t="shared" si="67"/>
        <v>0</v>
      </c>
      <c r="AQ140" s="13">
        <f t="shared" si="57"/>
        <v>0</v>
      </c>
      <c r="AR140" s="162">
        <f t="shared" si="68"/>
        <v>0</v>
      </c>
      <c r="AS140" s="133">
        <f t="shared" si="69"/>
        <v>10805</v>
      </c>
      <c r="AT140" s="133">
        <f t="shared" si="70"/>
        <v>0</v>
      </c>
      <c r="AU140" s="124">
        <f t="shared" si="71"/>
        <v>0</v>
      </c>
      <c r="AV140" s="133">
        <f t="shared" si="72"/>
        <v>0</v>
      </c>
      <c r="AW140" s="136">
        <f t="shared" si="73"/>
        <v>0</v>
      </c>
      <c r="AX140" s="133">
        <f t="shared" si="74"/>
        <v>0</v>
      </c>
    </row>
    <row r="141" spans="1:51" x14ac:dyDescent="0.2">
      <c r="A141" s="1" t="s">
        <v>242</v>
      </c>
      <c r="B141" s="1" t="s">
        <v>243</v>
      </c>
      <c r="C141" s="145">
        <v>2555</v>
      </c>
      <c r="D141" s="112">
        <v>0</v>
      </c>
      <c r="E141" s="113">
        <f t="shared" si="75"/>
        <v>0</v>
      </c>
      <c r="F141" s="112">
        <v>0</v>
      </c>
      <c r="G141" s="113">
        <f t="shared" si="76"/>
        <v>0</v>
      </c>
      <c r="H141" s="112">
        <v>0</v>
      </c>
      <c r="I141" s="106">
        <v>2488</v>
      </c>
      <c r="J141" s="110"/>
      <c r="K141" s="111">
        <f t="shared" si="58"/>
        <v>0</v>
      </c>
      <c r="L141" s="110"/>
      <c r="M141" s="111">
        <f t="shared" si="54"/>
        <v>0</v>
      </c>
      <c r="N141" s="156">
        <v>0</v>
      </c>
      <c r="O141" s="54">
        <v>465</v>
      </c>
      <c r="P141" s="54">
        <v>0</v>
      </c>
      <c r="Q141" s="55">
        <f t="shared" si="59"/>
        <v>0</v>
      </c>
      <c r="R141" s="54">
        <v>0</v>
      </c>
      <c r="S141" s="55">
        <f t="shared" si="60"/>
        <v>0</v>
      </c>
      <c r="T141" s="54">
        <v>0</v>
      </c>
      <c r="U141" s="56">
        <v>421</v>
      </c>
      <c r="V141" s="54"/>
      <c r="W141" s="55">
        <f t="shared" si="61"/>
        <v>0</v>
      </c>
      <c r="X141" s="54"/>
      <c r="Y141" s="55">
        <f t="shared" si="55"/>
        <v>0</v>
      </c>
      <c r="Z141" s="160">
        <v>0</v>
      </c>
      <c r="AA141" s="7">
        <v>8033</v>
      </c>
      <c r="AB141" s="7">
        <v>94</v>
      </c>
      <c r="AC141" s="14">
        <f t="shared" si="62"/>
        <v>1170.1730362255694</v>
      </c>
      <c r="AD141" s="7">
        <v>3</v>
      </c>
      <c r="AE141" s="14">
        <f t="shared" si="63"/>
        <v>37.345947964645838</v>
      </c>
      <c r="AF141" s="7">
        <v>31</v>
      </c>
      <c r="AG141" s="7">
        <v>7896</v>
      </c>
      <c r="AH141" s="7">
        <v>90</v>
      </c>
      <c r="AI141" s="14">
        <f t="shared" si="64"/>
        <v>1139.8176291793313</v>
      </c>
      <c r="AJ141" s="7">
        <v>3</v>
      </c>
      <c r="AK141" s="14">
        <f t="shared" si="56"/>
        <v>37.993920972644375</v>
      </c>
      <c r="AL141" s="159">
        <v>31</v>
      </c>
      <c r="AM141" s="8">
        <f t="shared" si="77"/>
        <v>11053</v>
      </c>
      <c r="AN141" s="8">
        <f t="shared" si="65"/>
        <v>94</v>
      </c>
      <c r="AO141" s="13">
        <f t="shared" si="66"/>
        <v>850.44784221478335</v>
      </c>
      <c r="AP141" s="161">
        <f t="shared" si="67"/>
        <v>3</v>
      </c>
      <c r="AQ141" s="13">
        <f t="shared" si="57"/>
        <v>27.141952411110104</v>
      </c>
      <c r="AR141" s="162">
        <f t="shared" si="68"/>
        <v>31</v>
      </c>
      <c r="AS141" s="133">
        <f t="shared" si="69"/>
        <v>10805</v>
      </c>
      <c r="AT141" s="133">
        <f t="shared" si="70"/>
        <v>90</v>
      </c>
      <c r="AU141" s="124">
        <f t="shared" si="71"/>
        <v>832.94770939379907</v>
      </c>
      <c r="AV141" s="133">
        <f t="shared" si="72"/>
        <v>3</v>
      </c>
      <c r="AW141" s="136">
        <f t="shared" si="73"/>
        <v>27.764923646459973</v>
      </c>
      <c r="AX141" s="133">
        <f t="shared" si="74"/>
        <v>31</v>
      </c>
    </row>
    <row r="142" spans="1:51" x14ac:dyDescent="0.2">
      <c r="A142" s="9" t="s">
        <v>244</v>
      </c>
      <c r="B142" s="9" t="s">
        <v>245</v>
      </c>
      <c r="C142" s="145">
        <v>2555</v>
      </c>
      <c r="D142" s="106">
        <v>2825</v>
      </c>
      <c r="E142" s="109">
        <f t="shared" si="75"/>
        <v>110567.51467710373</v>
      </c>
      <c r="F142" s="106">
        <v>2741</v>
      </c>
      <c r="G142" s="109">
        <f t="shared" si="76"/>
        <v>107279.84344422701</v>
      </c>
      <c r="H142" s="106">
        <v>54</v>
      </c>
      <c r="I142" s="106">
        <v>2488</v>
      </c>
      <c r="J142" s="145">
        <v>2476</v>
      </c>
      <c r="K142" s="107">
        <f t="shared" si="58"/>
        <v>99517.684887459807</v>
      </c>
      <c r="L142" s="145">
        <v>2423</v>
      </c>
      <c r="M142" s="107">
        <f t="shared" si="54"/>
        <v>97387.459807073945</v>
      </c>
      <c r="N142" s="108">
        <v>44</v>
      </c>
      <c r="O142" s="50">
        <v>465</v>
      </c>
      <c r="P142" s="50">
        <v>390</v>
      </c>
      <c r="Q142" s="52">
        <f t="shared" si="59"/>
        <v>83870.967741935485</v>
      </c>
      <c r="R142" s="50">
        <v>352</v>
      </c>
      <c r="S142" s="52">
        <f t="shared" si="60"/>
        <v>75698.924731182793</v>
      </c>
      <c r="T142" s="50">
        <v>19</v>
      </c>
      <c r="U142" s="48">
        <v>421</v>
      </c>
      <c r="V142" s="50">
        <v>286</v>
      </c>
      <c r="W142" s="52">
        <f t="shared" si="61"/>
        <v>67933.491686460809</v>
      </c>
      <c r="X142" s="50">
        <v>267</v>
      </c>
      <c r="Y142" s="52">
        <f t="shared" si="55"/>
        <v>63420.427553444184</v>
      </c>
      <c r="Z142" s="53">
        <v>20</v>
      </c>
      <c r="AA142" s="10">
        <v>8033</v>
      </c>
      <c r="AB142" s="10">
        <v>1765</v>
      </c>
      <c r="AC142" s="11">
        <f t="shared" si="62"/>
        <v>21971.8660525333</v>
      </c>
      <c r="AD142" s="10">
        <v>1388</v>
      </c>
      <c r="AE142" s="11">
        <f t="shared" si="63"/>
        <v>17278.725258309474</v>
      </c>
      <c r="AF142" s="10">
        <v>317</v>
      </c>
      <c r="AG142" s="10">
        <v>7896</v>
      </c>
      <c r="AH142" s="10">
        <v>1746</v>
      </c>
      <c r="AI142" s="11">
        <f t="shared" si="64"/>
        <v>22112.462006079029</v>
      </c>
      <c r="AJ142" s="10">
        <v>1456</v>
      </c>
      <c r="AK142" s="11">
        <f t="shared" si="56"/>
        <v>18439.716312056735</v>
      </c>
      <c r="AL142" s="42">
        <v>149</v>
      </c>
      <c r="AM142" s="12">
        <f t="shared" si="77"/>
        <v>11053</v>
      </c>
      <c r="AN142" s="12">
        <f t="shared" si="65"/>
        <v>4980</v>
      </c>
      <c r="AO142" s="13">
        <f t="shared" si="66"/>
        <v>45055.641002442775</v>
      </c>
      <c r="AP142" s="37">
        <f t="shared" si="67"/>
        <v>4481</v>
      </c>
      <c r="AQ142" s="13">
        <f t="shared" si="57"/>
        <v>40541.02958472813</v>
      </c>
      <c r="AR142" s="116">
        <f t="shared" si="68"/>
        <v>390</v>
      </c>
      <c r="AS142" s="133">
        <f t="shared" si="69"/>
        <v>10805</v>
      </c>
      <c r="AT142" s="133">
        <f t="shared" si="70"/>
        <v>4508</v>
      </c>
      <c r="AU142" s="123">
        <f t="shared" si="71"/>
        <v>41721.425266080521</v>
      </c>
      <c r="AV142" s="134">
        <f t="shared" si="72"/>
        <v>4146</v>
      </c>
      <c r="AW142" s="135">
        <f t="shared" si="73"/>
        <v>38371.124479407685</v>
      </c>
      <c r="AX142" s="134">
        <f t="shared" si="74"/>
        <v>213</v>
      </c>
    </row>
    <row r="143" spans="1:51" x14ac:dyDescent="0.2">
      <c r="A143" s="1" t="s">
        <v>246</v>
      </c>
      <c r="B143" s="1" t="s">
        <v>247</v>
      </c>
      <c r="C143" s="145">
        <v>2555</v>
      </c>
      <c r="D143" s="112">
        <v>2544</v>
      </c>
      <c r="E143" s="113">
        <f t="shared" si="75"/>
        <v>99569.471624266153</v>
      </c>
      <c r="F143" s="112">
        <v>2544</v>
      </c>
      <c r="G143" s="113">
        <f t="shared" si="76"/>
        <v>99569.471624266153</v>
      </c>
      <c r="H143" s="112">
        <v>0</v>
      </c>
      <c r="I143" s="106">
        <v>2488</v>
      </c>
      <c r="J143" s="110">
        <v>2245</v>
      </c>
      <c r="K143" s="111">
        <f t="shared" si="58"/>
        <v>90233.118971061092</v>
      </c>
      <c r="L143" s="110">
        <v>2245</v>
      </c>
      <c r="M143" s="111">
        <f t="shared" si="54"/>
        <v>90233.118971061092</v>
      </c>
      <c r="N143" s="156">
        <v>0</v>
      </c>
      <c r="O143" s="54">
        <v>465</v>
      </c>
      <c r="P143" s="54">
        <v>330</v>
      </c>
      <c r="Q143" s="55">
        <f t="shared" si="59"/>
        <v>70967.741935483878</v>
      </c>
      <c r="R143" s="54">
        <v>330</v>
      </c>
      <c r="S143" s="55">
        <f t="shared" si="60"/>
        <v>70967.741935483878</v>
      </c>
      <c r="T143" s="54">
        <v>0</v>
      </c>
      <c r="U143" s="56">
        <v>421</v>
      </c>
      <c r="V143" s="54">
        <v>226</v>
      </c>
      <c r="W143" s="55">
        <f t="shared" si="61"/>
        <v>53681.710213776722</v>
      </c>
      <c r="X143" s="54">
        <v>226</v>
      </c>
      <c r="Y143" s="55">
        <f t="shared" si="55"/>
        <v>53681.710213776722</v>
      </c>
      <c r="Z143" s="160">
        <v>0</v>
      </c>
      <c r="AA143" s="7">
        <v>8033</v>
      </c>
      <c r="AB143" s="7">
        <v>926</v>
      </c>
      <c r="AC143" s="14">
        <f t="shared" si="62"/>
        <v>11527.449271754014</v>
      </c>
      <c r="AD143" s="7">
        <v>926</v>
      </c>
      <c r="AE143" s="14">
        <f t="shared" si="63"/>
        <v>11527.449271754014</v>
      </c>
      <c r="AF143" s="7">
        <v>0</v>
      </c>
      <c r="AG143" s="7">
        <v>7896</v>
      </c>
      <c r="AH143" s="7">
        <v>1296</v>
      </c>
      <c r="AI143" s="14">
        <f t="shared" si="64"/>
        <v>16413.373860182372</v>
      </c>
      <c r="AJ143" s="7">
        <v>1296</v>
      </c>
      <c r="AK143" s="14">
        <f t="shared" si="56"/>
        <v>16413.373860182372</v>
      </c>
      <c r="AL143" s="159">
        <v>0</v>
      </c>
      <c r="AM143" s="8">
        <f t="shared" si="77"/>
        <v>11053</v>
      </c>
      <c r="AN143" s="8">
        <f t="shared" si="65"/>
        <v>3800</v>
      </c>
      <c r="AO143" s="13">
        <f t="shared" si="66"/>
        <v>34379.806387406134</v>
      </c>
      <c r="AP143" s="161">
        <f t="shared" si="67"/>
        <v>3800</v>
      </c>
      <c r="AQ143" s="13">
        <f t="shared" si="57"/>
        <v>34379.806387406134</v>
      </c>
      <c r="AR143" s="162">
        <f t="shared" si="68"/>
        <v>0</v>
      </c>
      <c r="AS143" s="133">
        <f t="shared" si="69"/>
        <v>10805</v>
      </c>
      <c r="AT143" s="133">
        <f t="shared" si="70"/>
        <v>3767</v>
      </c>
      <c r="AU143" s="124">
        <f t="shared" si="71"/>
        <v>34863.489125404907</v>
      </c>
      <c r="AV143" s="133">
        <f t="shared" si="72"/>
        <v>3767</v>
      </c>
      <c r="AW143" s="136">
        <f t="shared" si="73"/>
        <v>34863.489125404907</v>
      </c>
      <c r="AX143" s="133">
        <f t="shared" si="74"/>
        <v>0</v>
      </c>
    </row>
    <row r="144" spans="1:51" x14ac:dyDescent="0.2">
      <c r="A144" s="1" t="s">
        <v>248</v>
      </c>
      <c r="B144" s="1" t="s">
        <v>249</v>
      </c>
      <c r="C144" s="145">
        <v>2555</v>
      </c>
      <c r="D144" s="112">
        <v>50</v>
      </c>
      <c r="E144" s="113">
        <f t="shared" si="75"/>
        <v>1956.9471624266143</v>
      </c>
      <c r="F144" s="112">
        <v>50</v>
      </c>
      <c r="G144" s="113">
        <f t="shared" si="76"/>
        <v>1956.9471624266143</v>
      </c>
      <c r="H144" s="112">
        <v>0</v>
      </c>
      <c r="I144" s="106">
        <v>2488</v>
      </c>
      <c r="J144" s="110">
        <v>48</v>
      </c>
      <c r="K144" s="111">
        <f t="shared" si="58"/>
        <v>1929.2604501607718</v>
      </c>
      <c r="L144" s="110">
        <v>48</v>
      </c>
      <c r="M144" s="111">
        <f t="shared" si="54"/>
        <v>1929.2604501607718</v>
      </c>
      <c r="N144" s="156">
        <v>0</v>
      </c>
      <c r="O144" s="54">
        <v>465</v>
      </c>
      <c r="P144" s="54">
        <v>3</v>
      </c>
      <c r="Q144" s="55">
        <f t="shared" si="59"/>
        <v>645.16129032258061</v>
      </c>
      <c r="R144" s="54">
        <v>3</v>
      </c>
      <c r="S144" s="55">
        <f t="shared" si="60"/>
        <v>645.16129032258061</v>
      </c>
      <c r="T144" s="54">
        <v>0</v>
      </c>
      <c r="U144" s="56">
        <v>421</v>
      </c>
      <c r="V144" s="54">
        <v>3</v>
      </c>
      <c r="W144" s="55">
        <f t="shared" si="61"/>
        <v>712.58907363420428</v>
      </c>
      <c r="X144" s="54">
        <v>3</v>
      </c>
      <c r="Y144" s="55">
        <f t="shared" si="55"/>
        <v>712.58907363420428</v>
      </c>
      <c r="Z144" s="160">
        <v>0</v>
      </c>
      <c r="AA144" s="7">
        <v>8033</v>
      </c>
      <c r="AB144" s="7">
        <v>144</v>
      </c>
      <c r="AC144" s="14">
        <f t="shared" si="62"/>
        <v>1792.6055023030001</v>
      </c>
      <c r="AD144" s="7">
        <v>144</v>
      </c>
      <c r="AE144" s="14">
        <f t="shared" si="63"/>
        <v>1792.6055023030001</v>
      </c>
      <c r="AF144" s="7">
        <v>0</v>
      </c>
      <c r="AG144" s="7">
        <v>7896</v>
      </c>
      <c r="AH144" s="7">
        <v>174</v>
      </c>
      <c r="AI144" s="14">
        <f t="shared" si="64"/>
        <v>2203.6474164133738</v>
      </c>
      <c r="AJ144" s="7">
        <v>174</v>
      </c>
      <c r="AK144" s="14">
        <f t="shared" si="56"/>
        <v>2203.6474164133738</v>
      </c>
      <c r="AL144" s="159">
        <v>0</v>
      </c>
      <c r="AM144" s="8">
        <f t="shared" si="77"/>
        <v>11053</v>
      </c>
      <c r="AN144" s="8">
        <f t="shared" si="65"/>
        <v>197</v>
      </c>
      <c r="AO144" s="13">
        <f t="shared" si="66"/>
        <v>1782.3215416628971</v>
      </c>
      <c r="AP144" s="161">
        <f t="shared" si="67"/>
        <v>197</v>
      </c>
      <c r="AQ144" s="13">
        <f t="shared" si="57"/>
        <v>1782.3215416628971</v>
      </c>
      <c r="AR144" s="162">
        <f t="shared" si="68"/>
        <v>0</v>
      </c>
      <c r="AS144" s="133">
        <f t="shared" si="69"/>
        <v>10805</v>
      </c>
      <c r="AT144" s="133">
        <f t="shared" si="70"/>
        <v>225</v>
      </c>
      <c r="AU144" s="124">
        <f t="shared" si="71"/>
        <v>2082.3692734844976</v>
      </c>
      <c r="AV144" s="133">
        <f t="shared" si="72"/>
        <v>225</v>
      </c>
      <c r="AW144" s="136">
        <f t="shared" si="73"/>
        <v>2082.3692734844976</v>
      </c>
      <c r="AX144" s="133">
        <f t="shared" si="74"/>
        <v>0</v>
      </c>
    </row>
    <row r="145" spans="1:51" x14ac:dyDescent="0.2">
      <c r="A145" s="1" t="s">
        <v>250</v>
      </c>
      <c r="B145" s="1" t="s">
        <v>251</v>
      </c>
      <c r="C145" s="145">
        <v>2555</v>
      </c>
      <c r="D145" s="112">
        <v>3</v>
      </c>
      <c r="E145" s="113">
        <f t="shared" si="75"/>
        <v>117.41682974559687</v>
      </c>
      <c r="F145" s="112">
        <v>3</v>
      </c>
      <c r="G145" s="113">
        <f t="shared" si="76"/>
        <v>117.41682974559687</v>
      </c>
      <c r="H145" s="112">
        <v>0</v>
      </c>
      <c r="I145" s="106">
        <v>2488</v>
      </c>
      <c r="J145" s="110">
        <v>1</v>
      </c>
      <c r="K145" s="111">
        <f t="shared" si="58"/>
        <v>40.19292604501608</v>
      </c>
      <c r="L145" s="110">
        <v>1</v>
      </c>
      <c r="M145" s="111">
        <f t="shared" si="54"/>
        <v>40.19292604501608</v>
      </c>
      <c r="N145" s="156">
        <v>0</v>
      </c>
      <c r="O145" s="54">
        <v>465</v>
      </c>
      <c r="P145" s="54">
        <v>0</v>
      </c>
      <c r="Q145" s="55">
        <f t="shared" si="59"/>
        <v>0</v>
      </c>
      <c r="R145" s="54">
        <v>0</v>
      </c>
      <c r="S145" s="55">
        <f t="shared" si="60"/>
        <v>0</v>
      </c>
      <c r="T145" s="54">
        <v>0</v>
      </c>
      <c r="U145" s="56">
        <v>421</v>
      </c>
      <c r="V145" s="54">
        <v>0</v>
      </c>
      <c r="W145" s="55">
        <f t="shared" si="61"/>
        <v>0</v>
      </c>
      <c r="X145" s="54"/>
      <c r="Y145" s="55">
        <f t="shared" si="55"/>
        <v>0</v>
      </c>
      <c r="Z145" s="160">
        <v>0</v>
      </c>
      <c r="AA145" s="7">
        <v>8033</v>
      </c>
      <c r="AB145" s="7">
        <v>0</v>
      </c>
      <c r="AC145" s="14">
        <f t="shared" si="62"/>
        <v>0</v>
      </c>
      <c r="AD145" s="7">
        <v>0</v>
      </c>
      <c r="AE145" s="14">
        <f t="shared" si="63"/>
        <v>0</v>
      </c>
      <c r="AF145" s="7">
        <v>0</v>
      </c>
      <c r="AG145" s="7">
        <v>7896</v>
      </c>
      <c r="AH145" s="7">
        <v>0</v>
      </c>
      <c r="AI145" s="14">
        <f t="shared" si="64"/>
        <v>0</v>
      </c>
      <c r="AJ145" s="7"/>
      <c r="AK145" s="14">
        <f t="shared" si="56"/>
        <v>0</v>
      </c>
      <c r="AL145" s="159">
        <v>0</v>
      </c>
      <c r="AM145" s="8">
        <f t="shared" si="77"/>
        <v>11053</v>
      </c>
      <c r="AN145" s="8">
        <f t="shared" si="65"/>
        <v>3</v>
      </c>
      <c r="AO145" s="13">
        <f t="shared" si="66"/>
        <v>27.141952411110104</v>
      </c>
      <c r="AP145" s="161">
        <f t="shared" si="67"/>
        <v>3</v>
      </c>
      <c r="AQ145" s="13">
        <f t="shared" si="57"/>
        <v>27.141952411110104</v>
      </c>
      <c r="AR145" s="162">
        <f t="shared" si="68"/>
        <v>0</v>
      </c>
      <c r="AS145" s="133">
        <f t="shared" si="69"/>
        <v>10805</v>
      </c>
      <c r="AT145" s="133">
        <f t="shared" si="70"/>
        <v>1</v>
      </c>
      <c r="AU145" s="124">
        <f t="shared" si="71"/>
        <v>9.254974548819991</v>
      </c>
      <c r="AV145" s="133">
        <f t="shared" si="72"/>
        <v>1</v>
      </c>
      <c r="AW145" s="136">
        <f t="shared" si="73"/>
        <v>9.254974548819991</v>
      </c>
      <c r="AX145" s="133">
        <f t="shared" si="74"/>
        <v>0</v>
      </c>
    </row>
    <row r="146" spans="1:51" s="154" customFormat="1" x14ac:dyDescent="0.2">
      <c r="A146" s="1" t="s">
        <v>252</v>
      </c>
      <c r="B146" s="1" t="s">
        <v>253</v>
      </c>
      <c r="C146" s="145">
        <v>2555</v>
      </c>
      <c r="D146" s="112">
        <v>0</v>
      </c>
      <c r="E146" s="113">
        <f t="shared" si="75"/>
        <v>0</v>
      </c>
      <c r="F146" s="112">
        <v>0</v>
      </c>
      <c r="G146" s="113">
        <f t="shared" si="76"/>
        <v>0</v>
      </c>
      <c r="H146" s="112">
        <v>0</v>
      </c>
      <c r="I146" s="106">
        <v>2488</v>
      </c>
      <c r="J146" s="110">
        <v>0</v>
      </c>
      <c r="K146" s="111">
        <f t="shared" si="58"/>
        <v>0</v>
      </c>
      <c r="L146" s="110"/>
      <c r="M146" s="111">
        <f t="shared" si="54"/>
        <v>0</v>
      </c>
      <c r="N146" s="156">
        <v>0</v>
      </c>
      <c r="O146" s="54">
        <v>465</v>
      </c>
      <c r="P146" s="54">
        <v>0</v>
      </c>
      <c r="Q146" s="55">
        <f t="shared" si="59"/>
        <v>0</v>
      </c>
      <c r="R146" s="54">
        <v>0</v>
      </c>
      <c r="S146" s="55">
        <f t="shared" si="60"/>
        <v>0</v>
      </c>
      <c r="T146" s="54">
        <v>0</v>
      </c>
      <c r="U146" s="56">
        <v>421</v>
      </c>
      <c r="V146" s="54">
        <v>0</v>
      </c>
      <c r="W146" s="55">
        <f t="shared" si="61"/>
        <v>0</v>
      </c>
      <c r="X146" s="54"/>
      <c r="Y146" s="55">
        <f t="shared" si="55"/>
        <v>0</v>
      </c>
      <c r="Z146" s="160">
        <v>0</v>
      </c>
      <c r="AA146" s="7">
        <v>8033</v>
      </c>
      <c r="AB146" s="7">
        <v>0</v>
      </c>
      <c r="AC146" s="14">
        <f t="shared" si="62"/>
        <v>0</v>
      </c>
      <c r="AD146" s="7">
        <v>0</v>
      </c>
      <c r="AE146" s="14">
        <f t="shared" si="63"/>
        <v>0</v>
      </c>
      <c r="AF146" s="7">
        <v>0</v>
      </c>
      <c r="AG146" s="7">
        <v>7896</v>
      </c>
      <c r="AH146" s="7">
        <v>0</v>
      </c>
      <c r="AI146" s="14">
        <f t="shared" si="64"/>
        <v>0</v>
      </c>
      <c r="AJ146" s="7"/>
      <c r="AK146" s="14">
        <f t="shared" si="56"/>
        <v>0</v>
      </c>
      <c r="AL146" s="159">
        <v>0</v>
      </c>
      <c r="AM146" s="8">
        <f t="shared" si="77"/>
        <v>11053</v>
      </c>
      <c r="AN146" s="8">
        <f t="shared" si="65"/>
        <v>0</v>
      </c>
      <c r="AO146" s="13">
        <f t="shared" si="66"/>
        <v>0</v>
      </c>
      <c r="AP146" s="161">
        <f t="shared" si="67"/>
        <v>0</v>
      </c>
      <c r="AQ146" s="13">
        <f t="shared" si="57"/>
        <v>0</v>
      </c>
      <c r="AR146" s="162">
        <f t="shared" si="68"/>
        <v>0</v>
      </c>
      <c r="AS146" s="133">
        <f t="shared" si="69"/>
        <v>10805</v>
      </c>
      <c r="AT146" s="133">
        <f t="shared" si="70"/>
        <v>0</v>
      </c>
      <c r="AU146" s="124">
        <f t="shared" si="71"/>
        <v>0</v>
      </c>
      <c r="AV146" s="133">
        <f t="shared" si="72"/>
        <v>0</v>
      </c>
      <c r="AW146" s="136">
        <f t="shared" si="73"/>
        <v>0</v>
      </c>
      <c r="AX146" s="133">
        <f t="shared" si="74"/>
        <v>0</v>
      </c>
    </row>
    <row r="147" spans="1:51" x14ac:dyDescent="0.2">
      <c r="A147" s="1" t="s">
        <v>254</v>
      </c>
      <c r="B147" s="1" t="s">
        <v>255</v>
      </c>
      <c r="C147" s="145">
        <v>2555</v>
      </c>
      <c r="D147" s="112">
        <v>19</v>
      </c>
      <c r="E147" s="113">
        <f t="shared" si="75"/>
        <v>743.63992172211351</v>
      </c>
      <c r="F147" s="112">
        <v>19</v>
      </c>
      <c r="G147" s="113">
        <f t="shared" si="76"/>
        <v>743.63992172211351</v>
      </c>
      <c r="H147" s="112">
        <v>9</v>
      </c>
      <c r="I147" s="106">
        <v>2488</v>
      </c>
      <c r="J147" s="110">
        <v>14</v>
      </c>
      <c r="K147" s="111">
        <f t="shared" si="58"/>
        <v>562.70096463022514</v>
      </c>
      <c r="L147" s="110">
        <v>14</v>
      </c>
      <c r="M147" s="111">
        <f t="shared" si="54"/>
        <v>562.70096463022514</v>
      </c>
      <c r="N147" s="156">
        <v>5</v>
      </c>
      <c r="O147" s="54">
        <v>465</v>
      </c>
      <c r="P147" s="54">
        <v>2</v>
      </c>
      <c r="Q147" s="55">
        <f t="shared" si="59"/>
        <v>430.10752688172045</v>
      </c>
      <c r="R147" s="54">
        <v>2</v>
      </c>
      <c r="S147" s="55">
        <f t="shared" si="60"/>
        <v>430.10752688172045</v>
      </c>
      <c r="T147" s="54">
        <v>0</v>
      </c>
      <c r="U147" s="56">
        <v>421</v>
      </c>
      <c r="V147" s="54">
        <v>2</v>
      </c>
      <c r="W147" s="55">
        <f t="shared" si="61"/>
        <v>475.05938242280286</v>
      </c>
      <c r="X147" s="54">
        <v>2</v>
      </c>
      <c r="Y147" s="55">
        <f t="shared" si="55"/>
        <v>475.05938242280286</v>
      </c>
      <c r="Z147" s="160">
        <v>0</v>
      </c>
      <c r="AA147" s="7">
        <v>8033</v>
      </c>
      <c r="AB147" s="7">
        <v>264</v>
      </c>
      <c r="AC147" s="14">
        <f t="shared" si="62"/>
        <v>3286.4434208888333</v>
      </c>
      <c r="AD147" s="7">
        <v>264</v>
      </c>
      <c r="AE147" s="14">
        <f t="shared" si="63"/>
        <v>3286.4434208888333</v>
      </c>
      <c r="AF147" s="7">
        <v>136</v>
      </c>
      <c r="AG147" s="7">
        <v>7896</v>
      </c>
      <c r="AH147" s="7">
        <v>22</v>
      </c>
      <c r="AI147" s="14">
        <f t="shared" si="64"/>
        <v>278.62208713272543</v>
      </c>
      <c r="AJ147" s="7">
        <v>22</v>
      </c>
      <c r="AK147" s="14">
        <f t="shared" si="56"/>
        <v>278.62208713272543</v>
      </c>
      <c r="AL147" s="159">
        <v>7</v>
      </c>
      <c r="AM147" s="8">
        <f t="shared" si="77"/>
        <v>11053</v>
      </c>
      <c r="AN147" s="8">
        <f t="shared" si="65"/>
        <v>285</v>
      </c>
      <c r="AO147" s="13">
        <f t="shared" si="66"/>
        <v>2578.48547905546</v>
      </c>
      <c r="AP147" s="161">
        <f t="shared" si="67"/>
        <v>285</v>
      </c>
      <c r="AQ147" s="13">
        <f t="shared" si="57"/>
        <v>2578.48547905546</v>
      </c>
      <c r="AR147" s="162">
        <f t="shared" si="68"/>
        <v>145</v>
      </c>
      <c r="AS147" s="133">
        <f t="shared" si="69"/>
        <v>10805</v>
      </c>
      <c r="AT147" s="133">
        <f t="shared" si="70"/>
        <v>38</v>
      </c>
      <c r="AU147" s="124">
        <f t="shared" si="71"/>
        <v>351.68903285515967</v>
      </c>
      <c r="AV147" s="133">
        <f t="shared" si="72"/>
        <v>38</v>
      </c>
      <c r="AW147" s="136">
        <f t="shared" si="73"/>
        <v>351.68903285515967</v>
      </c>
      <c r="AX147" s="133">
        <f t="shared" si="74"/>
        <v>12</v>
      </c>
    </row>
    <row r="148" spans="1:51" x14ac:dyDescent="0.2">
      <c r="A148" s="1" t="s">
        <v>256</v>
      </c>
      <c r="B148" s="1" t="s">
        <v>257</v>
      </c>
      <c r="C148" s="145">
        <v>2555</v>
      </c>
      <c r="D148" s="112">
        <v>0</v>
      </c>
      <c r="E148" s="113">
        <f t="shared" si="75"/>
        <v>0</v>
      </c>
      <c r="F148" s="112">
        <v>0</v>
      </c>
      <c r="G148" s="113">
        <f t="shared" si="76"/>
        <v>0</v>
      </c>
      <c r="H148" s="112">
        <v>0</v>
      </c>
      <c r="I148" s="106">
        <v>2488</v>
      </c>
      <c r="J148" s="110">
        <v>0</v>
      </c>
      <c r="K148" s="111">
        <f t="shared" si="58"/>
        <v>0</v>
      </c>
      <c r="L148" s="110"/>
      <c r="M148" s="111">
        <f t="shared" si="54"/>
        <v>0</v>
      </c>
      <c r="N148" s="156">
        <v>0</v>
      </c>
      <c r="O148" s="54">
        <v>465</v>
      </c>
      <c r="P148" s="54">
        <v>0</v>
      </c>
      <c r="Q148" s="55">
        <f t="shared" si="59"/>
        <v>0</v>
      </c>
      <c r="R148" s="54">
        <v>0</v>
      </c>
      <c r="S148" s="55">
        <f t="shared" si="60"/>
        <v>0</v>
      </c>
      <c r="T148" s="54">
        <v>0</v>
      </c>
      <c r="U148" s="56">
        <v>421</v>
      </c>
      <c r="V148" s="54">
        <v>0</v>
      </c>
      <c r="W148" s="55">
        <f t="shared" si="61"/>
        <v>0</v>
      </c>
      <c r="X148" s="54"/>
      <c r="Y148" s="55">
        <f t="shared" si="55"/>
        <v>0</v>
      </c>
      <c r="Z148" s="160">
        <v>0</v>
      </c>
      <c r="AA148" s="7">
        <v>8033</v>
      </c>
      <c r="AB148" s="7">
        <v>0</v>
      </c>
      <c r="AC148" s="14">
        <f t="shared" si="62"/>
        <v>0</v>
      </c>
      <c r="AD148" s="7">
        <v>0</v>
      </c>
      <c r="AE148" s="14">
        <f t="shared" si="63"/>
        <v>0</v>
      </c>
      <c r="AF148" s="7">
        <v>0</v>
      </c>
      <c r="AG148" s="7">
        <v>7896</v>
      </c>
      <c r="AH148" s="7">
        <v>0</v>
      </c>
      <c r="AI148" s="14">
        <f t="shared" si="64"/>
        <v>0</v>
      </c>
      <c r="AJ148" s="7"/>
      <c r="AK148" s="14">
        <f t="shared" si="56"/>
        <v>0</v>
      </c>
      <c r="AL148" s="159">
        <v>0</v>
      </c>
      <c r="AM148" s="8">
        <f t="shared" si="77"/>
        <v>11053</v>
      </c>
      <c r="AN148" s="8">
        <f t="shared" si="65"/>
        <v>0</v>
      </c>
      <c r="AO148" s="13">
        <f t="shared" si="66"/>
        <v>0</v>
      </c>
      <c r="AP148" s="161">
        <f t="shared" si="67"/>
        <v>0</v>
      </c>
      <c r="AQ148" s="13">
        <f t="shared" si="57"/>
        <v>0</v>
      </c>
      <c r="AR148" s="162">
        <f t="shared" si="68"/>
        <v>0</v>
      </c>
      <c r="AS148" s="133">
        <f t="shared" si="69"/>
        <v>10805</v>
      </c>
      <c r="AT148" s="133">
        <f t="shared" si="70"/>
        <v>0</v>
      </c>
      <c r="AU148" s="124">
        <f t="shared" si="71"/>
        <v>0</v>
      </c>
      <c r="AV148" s="133">
        <f t="shared" si="72"/>
        <v>0</v>
      </c>
      <c r="AW148" s="136">
        <f t="shared" si="73"/>
        <v>0</v>
      </c>
      <c r="AX148" s="133">
        <f t="shared" si="74"/>
        <v>0</v>
      </c>
    </row>
    <row r="149" spans="1:51" x14ac:dyDescent="0.2">
      <c r="A149" s="1" t="s">
        <v>258</v>
      </c>
      <c r="B149" s="1" t="s">
        <v>259</v>
      </c>
      <c r="C149" s="145">
        <v>2555</v>
      </c>
      <c r="D149" s="112">
        <v>170</v>
      </c>
      <c r="E149" s="113">
        <f t="shared" si="75"/>
        <v>6653.6203522504893</v>
      </c>
      <c r="F149" s="112">
        <v>170</v>
      </c>
      <c r="G149" s="113">
        <f t="shared" si="76"/>
        <v>6653.6203522504893</v>
      </c>
      <c r="H149" s="112">
        <v>0</v>
      </c>
      <c r="I149" s="106">
        <v>2488</v>
      </c>
      <c r="J149" s="110">
        <v>160</v>
      </c>
      <c r="K149" s="111">
        <f t="shared" si="58"/>
        <v>6430.8681672025723</v>
      </c>
      <c r="L149" s="110">
        <v>160</v>
      </c>
      <c r="M149" s="111">
        <f t="shared" si="54"/>
        <v>6430.8681672025723</v>
      </c>
      <c r="N149" s="156">
        <v>0</v>
      </c>
      <c r="O149" s="54">
        <v>465</v>
      </c>
      <c r="P149" s="54">
        <v>0</v>
      </c>
      <c r="Q149" s="55">
        <f t="shared" si="59"/>
        <v>0</v>
      </c>
      <c r="R149" s="54">
        <v>0</v>
      </c>
      <c r="S149" s="55">
        <f t="shared" si="60"/>
        <v>0</v>
      </c>
      <c r="T149" s="54">
        <v>0</v>
      </c>
      <c r="U149" s="56">
        <v>421</v>
      </c>
      <c r="V149" s="54">
        <v>0</v>
      </c>
      <c r="W149" s="55">
        <f t="shared" si="61"/>
        <v>0</v>
      </c>
      <c r="X149" s="54"/>
      <c r="Y149" s="55">
        <f t="shared" si="55"/>
        <v>0</v>
      </c>
      <c r="Z149" s="160">
        <v>0</v>
      </c>
      <c r="AA149" s="7">
        <v>8033</v>
      </c>
      <c r="AB149" s="7">
        <v>86</v>
      </c>
      <c r="AC149" s="14">
        <f t="shared" si="62"/>
        <v>1070.5838416531806</v>
      </c>
      <c r="AD149" s="7">
        <v>86</v>
      </c>
      <c r="AE149" s="14">
        <f t="shared" si="63"/>
        <v>1070.5838416531806</v>
      </c>
      <c r="AF149" s="7">
        <v>0</v>
      </c>
      <c r="AG149" s="7">
        <v>7896</v>
      </c>
      <c r="AH149" s="7">
        <v>32</v>
      </c>
      <c r="AI149" s="14">
        <f t="shared" si="64"/>
        <v>405.26849037487341</v>
      </c>
      <c r="AJ149" s="7">
        <v>32</v>
      </c>
      <c r="AK149" s="14">
        <f t="shared" si="56"/>
        <v>405.26849037487341</v>
      </c>
      <c r="AL149" s="159">
        <v>0</v>
      </c>
      <c r="AM149" s="8">
        <f t="shared" si="77"/>
        <v>11053</v>
      </c>
      <c r="AN149" s="8">
        <f t="shared" si="65"/>
        <v>256</v>
      </c>
      <c r="AO149" s="13">
        <f t="shared" si="66"/>
        <v>2316.1132724147292</v>
      </c>
      <c r="AP149" s="161">
        <f t="shared" si="67"/>
        <v>256</v>
      </c>
      <c r="AQ149" s="13">
        <f t="shared" si="57"/>
        <v>2316.1132724147292</v>
      </c>
      <c r="AR149" s="162">
        <f t="shared" si="68"/>
        <v>0</v>
      </c>
      <c r="AS149" s="133">
        <f t="shared" si="69"/>
        <v>10805</v>
      </c>
      <c r="AT149" s="133">
        <f t="shared" si="70"/>
        <v>192</v>
      </c>
      <c r="AU149" s="124">
        <f t="shared" si="71"/>
        <v>1776.9551133734383</v>
      </c>
      <c r="AV149" s="133">
        <f t="shared" si="72"/>
        <v>192</v>
      </c>
      <c r="AW149" s="136">
        <f t="shared" si="73"/>
        <v>1776.9551133734383</v>
      </c>
      <c r="AX149" s="133">
        <f t="shared" si="74"/>
        <v>0</v>
      </c>
    </row>
    <row r="150" spans="1:51" x14ac:dyDescent="0.2">
      <c r="A150" s="1" t="s">
        <v>260</v>
      </c>
      <c r="B150" s="1" t="s">
        <v>261</v>
      </c>
      <c r="C150" s="145">
        <v>2555</v>
      </c>
      <c r="D150" s="112">
        <v>6</v>
      </c>
      <c r="E150" s="113">
        <f t="shared" si="75"/>
        <v>234.83365949119374</v>
      </c>
      <c r="F150" s="112">
        <v>0</v>
      </c>
      <c r="G150" s="113">
        <f t="shared" si="76"/>
        <v>0</v>
      </c>
      <c r="H150" s="112">
        <v>5</v>
      </c>
      <c r="I150" s="106">
        <v>2488</v>
      </c>
      <c r="J150" s="110">
        <v>6</v>
      </c>
      <c r="K150" s="111">
        <f t="shared" si="58"/>
        <v>241.15755627009648</v>
      </c>
      <c r="L150" s="110"/>
      <c r="M150" s="111">
        <f t="shared" si="54"/>
        <v>0</v>
      </c>
      <c r="N150" s="156">
        <v>5</v>
      </c>
      <c r="O150" s="54">
        <v>465</v>
      </c>
      <c r="P150" s="54">
        <v>1</v>
      </c>
      <c r="Q150" s="55">
        <f t="shared" si="59"/>
        <v>215.05376344086022</v>
      </c>
      <c r="R150" s="54">
        <v>0</v>
      </c>
      <c r="S150" s="55">
        <f t="shared" si="60"/>
        <v>0</v>
      </c>
      <c r="T150" s="54">
        <v>1</v>
      </c>
      <c r="U150" s="56">
        <v>421</v>
      </c>
      <c r="V150" s="54">
        <v>1</v>
      </c>
      <c r="W150" s="55">
        <f t="shared" si="61"/>
        <v>237.52969121140143</v>
      </c>
      <c r="X150" s="54"/>
      <c r="Y150" s="55">
        <f t="shared" si="55"/>
        <v>0</v>
      </c>
      <c r="Z150" s="160">
        <v>1</v>
      </c>
      <c r="AA150" s="7">
        <v>8033</v>
      </c>
      <c r="AB150" s="7">
        <v>0</v>
      </c>
      <c r="AC150" s="14">
        <f t="shared" si="62"/>
        <v>0</v>
      </c>
      <c r="AD150" s="7">
        <v>0</v>
      </c>
      <c r="AE150" s="14">
        <f t="shared" si="63"/>
        <v>0</v>
      </c>
      <c r="AF150" s="7">
        <v>0</v>
      </c>
      <c r="AG150" s="7">
        <v>7896</v>
      </c>
      <c r="AH150" s="7"/>
      <c r="AI150" s="14">
        <f t="shared" si="64"/>
        <v>0</v>
      </c>
      <c r="AJ150" s="7"/>
      <c r="AK150" s="14">
        <f t="shared" si="56"/>
        <v>0</v>
      </c>
      <c r="AL150" s="159">
        <v>0</v>
      </c>
      <c r="AM150" s="8">
        <f t="shared" si="77"/>
        <v>11053</v>
      </c>
      <c r="AN150" s="8">
        <f t="shared" si="65"/>
        <v>7</v>
      </c>
      <c r="AO150" s="13">
        <f t="shared" si="66"/>
        <v>63.331222292590247</v>
      </c>
      <c r="AP150" s="161">
        <f t="shared" si="67"/>
        <v>0</v>
      </c>
      <c r="AQ150" s="13">
        <f t="shared" si="57"/>
        <v>0</v>
      </c>
      <c r="AR150" s="162">
        <f t="shared" si="68"/>
        <v>6</v>
      </c>
      <c r="AS150" s="133">
        <f t="shared" si="69"/>
        <v>10805</v>
      </c>
      <c r="AT150" s="133">
        <f t="shared" si="70"/>
        <v>7</v>
      </c>
      <c r="AU150" s="124">
        <f t="shared" si="71"/>
        <v>64.784821841739927</v>
      </c>
      <c r="AV150" s="133">
        <f t="shared" si="72"/>
        <v>0</v>
      </c>
      <c r="AW150" s="136">
        <f t="shared" si="73"/>
        <v>0</v>
      </c>
      <c r="AX150" s="133">
        <f t="shared" si="74"/>
        <v>6</v>
      </c>
    </row>
    <row r="151" spans="1:51" x14ac:dyDescent="0.2">
      <c r="A151" s="1" t="s">
        <v>262</v>
      </c>
      <c r="B151" s="1" t="s">
        <v>263</v>
      </c>
      <c r="C151" s="145">
        <v>2555</v>
      </c>
      <c r="D151" s="112">
        <v>22</v>
      </c>
      <c r="E151" s="113">
        <f t="shared" si="75"/>
        <v>861.05675146771046</v>
      </c>
      <c r="F151" s="112">
        <v>4</v>
      </c>
      <c r="G151" s="113">
        <f t="shared" si="76"/>
        <v>156.55577299412917</v>
      </c>
      <c r="H151" s="112">
        <v>16</v>
      </c>
      <c r="I151" s="106">
        <v>2488</v>
      </c>
      <c r="J151" s="110">
        <v>24</v>
      </c>
      <c r="K151" s="111">
        <f t="shared" si="58"/>
        <v>964.63022508038591</v>
      </c>
      <c r="L151" s="110">
        <v>4</v>
      </c>
      <c r="M151" s="111">
        <f t="shared" si="54"/>
        <v>160.77170418006432</v>
      </c>
      <c r="N151" s="156">
        <v>16</v>
      </c>
      <c r="O151" s="54">
        <v>465</v>
      </c>
      <c r="P151" s="54">
        <v>7</v>
      </c>
      <c r="Q151" s="55">
        <f t="shared" si="59"/>
        <v>1505.3763440860216</v>
      </c>
      <c r="R151" s="54">
        <v>2</v>
      </c>
      <c r="S151" s="55">
        <f t="shared" si="60"/>
        <v>430.10752688172045</v>
      </c>
      <c r="T151" s="54">
        <v>7</v>
      </c>
      <c r="U151" s="56">
        <v>421</v>
      </c>
      <c r="V151" s="54">
        <v>9</v>
      </c>
      <c r="W151" s="55">
        <f t="shared" si="61"/>
        <v>2137.7672209026127</v>
      </c>
      <c r="X151" s="54">
        <v>2</v>
      </c>
      <c r="Y151" s="55">
        <f t="shared" si="55"/>
        <v>475.05938242280286</v>
      </c>
      <c r="Z151" s="160">
        <v>7</v>
      </c>
      <c r="AA151" s="7">
        <v>8033</v>
      </c>
      <c r="AB151" s="7">
        <v>12</v>
      </c>
      <c r="AC151" s="14">
        <f t="shared" si="62"/>
        <v>149.38379185858335</v>
      </c>
      <c r="AD151" s="7">
        <v>5</v>
      </c>
      <c r="AE151" s="14">
        <f t="shared" si="63"/>
        <v>62.24324660774306</v>
      </c>
      <c r="AF151" s="7">
        <v>5</v>
      </c>
      <c r="AG151" s="7">
        <v>7896</v>
      </c>
      <c r="AH151" s="7">
        <v>12</v>
      </c>
      <c r="AI151" s="14">
        <f t="shared" si="64"/>
        <v>151.9756838905775</v>
      </c>
      <c r="AJ151" s="7">
        <v>5</v>
      </c>
      <c r="AK151" s="14">
        <f t="shared" si="56"/>
        <v>63.323201621073963</v>
      </c>
      <c r="AL151" s="159">
        <v>5</v>
      </c>
      <c r="AM151" s="8">
        <f t="shared" si="77"/>
        <v>11053</v>
      </c>
      <c r="AN151" s="8">
        <f t="shared" si="65"/>
        <v>41</v>
      </c>
      <c r="AO151" s="13">
        <f t="shared" si="66"/>
        <v>370.94001628517145</v>
      </c>
      <c r="AP151" s="161">
        <f t="shared" si="67"/>
        <v>11</v>
      </c>
      <c r="AQ151" s="13">
        <f t="shared" si="57"/>
        <v>99.520492174070398</v>
      </c>
      <c r="AR151" s="162">
        <f t="shared" si="68"/>
        <v>28</v>
      </c>
      <c r="AS151" s="133">
        <f t="shared" si="69"/>
        <v>10805</v>
      </c>
      <c r="AT151" s="133">
        <f t="shared" si="70"/>
        <v>45</v>
      </c>
      <c r="AU151" s="124">
        <f t="shared" si="71"/>
        <v>416.47385469689954</v>
      </c>
      <c r="AV151" s="133">
        <f t="shared" si="72"/>
        <v>11</v>
      </c>
      <c r="AW151" s="136">
        <f t="shared" si="73"/>
        <v>101.80472003701989</v>
      </c>
      <c r="AX151" s="133">
        <f t="shared" si="74"/>
        <v>28</v>
      </c>
    </row>
    <row r="152" spans="1:51" x14ac:dyDescent="0.2">
      <c r="A152" s="1" t="s">
        <v>264</v>
      </c>
      <c r="B152" s="1" t="s">
        <v>265</v>
      </c>
      <c r="C152" s="145">
        <v>2555</v>
      </c>
      <c r="D152" s="112">
        <v>0</v>
      </c>
      <c r="E152" s="113">
        <f t="shared" si="75"/>
        <v>0</v>
      </c>
      <c r="F152" s="112">
        <v>0</v>
      </c>
      <c r="G152" s="113">
        <f t="shared" si="76"/>
        <v>0</v>
      </c>
      <c r="H152" s="112">
        <v>0</v>
      </c>
      <c r="I152" s="106">
        <v>2488</v>
      </c>
      <c r="J152" s="110"/>
      <c r="K152" s="111">
        <f t="shared" si="58"/>
        <v>0</v>
      </c>
      <c r="L152" s="110"/>
      <c r="M152" s="111">
        <f t="shared" si="54"/>
        <v>0</v>
      </c>
      <c r="N152" s="156">
        <v>0</v>
      </c>
      <c r="O152" s="54">
        <v>465</v>
      </c>
      <c r="P152" s="54">
        <v>0</v>
      </c>
      <c r="Q152" s="55">
        <f t="shared" si="59"/>
        <v>0</v>
      </c>
      <c r="R152" s="54">
        <v>0</v>
      </c>
      <c r="S152" s="55">
        <f t="shared" si="60"/>
        <v>0</v>
      </c>
      <c r="T152" s="54">
        <v>0</v>
      </c>
      <c r="U152" s="56">
        <v>421</v>
      </c>
      <c r="V152" s="54"/>
      <c r="W152" s="55">
        <f t="shared" si="61"/>
        <v>0</v>
      </c>
      <c r="X152" s="54"/>
      <c r="Y152" s="55">
        <f t="shared" si="55"/>
        <v>0</v>
      </c>
      <c r="Z152" s="160">
        <v>0</v>
      </c>
      <c r="AA152" s="7">
        <v>8033</v>
      </c>
      <c r="AB152" s="7">
        <v>153</v>
      </c>
      <c r="AC152" s="14">
        <f t="shared" si="62"/>
        <v>1904.6433461969377</v>
      </c>
      <c r="AD152" s="7">
        <v>6</v>
      </c>
      <c r="AE152" s="14">
        <f t="shared" si="63"/>
        <v>74.691895929291675</v>
      </c>
      <c r="AF152" s="7">
        <v>60</v>
      </c>
      <c r="AG152" s="7">
        <v>7896</v>
      </c>
      <c r="AH152" s="7">
        <v>153</v>
      </c>
      <c r="AI152" s="14">
        <f t="shared" si="64"/>
        <v>1937.6899696048631</v>
      </c>
      <c r="AJ152" s="7">
        <v>7</v>
      </c>
      <c r="AK152" s="14">
        <f t="shared" si="56"/>
        <v>88.652482269503551</v>
      </c>
      <c r="AL152" s="159">
        <v>74</v>
      </c>
      <c r="AM152" s="8">
        <f t="shared" si="77"/>
        <v>11053</v>
      </c>
      <c r="AN152" s="8">
        <f t="shared" si="65"/>
        <v>153</v>
      </c>
      <c r="AO152" s="13">
        <f t="shared" si="66"/>
        <v>1384.2395729666155</v>
      </c>
      <c r="AP152" s="161">
        <f t="shared" si="67"/>
        <v>6</v>
      </c>
      <c r="AQ152" s="13">
        <f t="shared" si="57"/>
        <v>54.283904822220208</v>
      </c>
      <c r="AR152" s="162">
        <f t="shared" si="68"/>
        <v>60</v>
      </c>
      <c r="AS152" s="133">
        <f t="shared" si="69"/>
        <v>10805</v>
      </c>
      <c r="AT152" s="133">
        <f t="shared" si="70"/>
        <v>153</v>
      </c>
      <c r="AU152" s="124">
        <f t="shared" si="71"/>
        <v>1416.0111059694586</v>
      </c>
      <c r="AV152" s="133">
        <f t="shared" si="72"/>
        <v>7</v>
      </c>
      <c r="AW152" s="136">
        <f t="shared" si="73"/>
        <v>64.784821841739927</v>
      </c>
      <c r="AX152" s="133">
        <f t="shared" si="74"/>
        <v>74</v>
      </c>
    </row>
    <row r="153" spans="1:51" x14ac:dyDescent="0.2">
      <c r="A153" s="1" t="s">
        <v>266</v>
      </c>
      <c r="B153" s="1" t="s">
        <v>267</v>
      </c>
      <c r="C153" s="145">
        <v>2555</v>
      </c>
      <c r="D153" s="112">
        <v>0</v>
      </c>
      <c r="E153" s="113">
        <f t="shared" si="75"/>
        <v>0</v>
      </c>
      <c r="F153" s="112">
        <v>0</v>
      </c>
      <c r="G153" s="113">
        <f t="shared" si="76"/>
        <v>0</v>
      </c>
      <c r="H153" s="112">
        <v>0</v>
      </c>
      <c r="I153" s="106">
        <v>2488</v>
      </c>
      <c r="J153" s="110"/>
      <c r="K153" s="111">
        <f t="shared" si="58"/>
        <v>0</v>
      </c>
      <c r="L153" s="110"/>
      <c r="M153" s="111">
        <f t="shared" si="54"/>
        <v>0</v>
      </c>
      <c r="N153" s="156">
        <v>0</v>
      </c>
      <c r="O153" s="54">
        <v>465</v>
      </c>
      <c r="P153" s="54">
        <v>0</v>
      </c>
      <c r="Q153" s="55">
        <f t="shared" si="59"/>
        <v>0</v>
      </c>
      <c r="R153" s="54">
        <v>0</v>
      </c>
      <c r="S153" s="55">
        <f t="shared" si="60"/>
        <v>0</v>
      </c>
      <c r="T153" s="54">
        <v>0</v>
      </c>
      <c r="U153" s="56">
        <v>421</v>
      </c>
      <c r="V153" s="54"/>
      <c r="W153" s="55">
        <f t="shared" si="61"/>
        <v>0</v>
      </c>
      <c r="X153" s="54"/>
      <c r="Y153" s="55">
        <f t="shared" si="55"/>
        <v>0</v>
      </c>
      <c r="Z153" s="160">
        <v>0</v>
      </c>
      <c r="AA153" s="7">
        <v>8033</v>
      </c>
      <c r="AB153" s="7">
        <v>26</v>
      </c>
      <c r="AC153" s="14">
        <f t="shared" si="62"/>
        <v>323.6648823602639</v>
      </c>
      <c r="AD153" s="7">
        <v>4</v>
      </c>
      <c r="AE153" s="14">
        <f t="shared" si="63"/>
        <v>49.794597286194453</v>
      </c>
      <c r="AF153" s="7">
        <v>23</v>
      </c>
      <c r="AG153" s="7">
        <v>7896</v>
      </c>
      <c r="AH153" s="7">
        <v>30</v>
      </c>
      <c r="AI153" s="14">
        <f t="shared" si="64"/>
        <v>379.93920972644378</v>
      </c>
      <c r="AJ153" s="7">
        <v>7</v>
      </c>
      <c r="AK153" s="14">
        <f t="shared" si="56"/>
        <v>88.652482269503551</v>
      </c>
      <c r="AL153" s="159">
        <v>24</v>
      </c>
      <c r="AM153" s="8">
        <f t="shared" si="77"/>
        <v>11053</v>
      </c>
      <c r="AN153" s="8">
        <f t="shared" si="65"/>
        <v>26</v>
      </c>
      <c r="AO153" s="13">
        <f t="shared" si="66"/>
        <v>235.23025422962093</v>
      </c>
      <c r="AP153" s="161">
        <f t="shared" si="67"/>
        <v>4</v>
      </c>
      <c r="AQ153" s="13">
        <f t="shared" si="57"/>
        <v>36.189269881480143</v>
      </c>
      <c r="AR153" s="162">
        <f t="shared" si="68"/>
        <v>23</v>
      </c>
      <c r="AS153" s="133">
        <f t="shared" si="69"/>
        <v>10805</v>
      </c>
      <c r="AT153" s="133">
        <f t="shared" si="70"/>
        <v>30</v>
      </c>
      <c r="AU153" s="124">
        <f t="shared" si="71"/>
        <v>277.64923646459971</v>
      </c>
      <c r="AV153" s="133">
        <f t="shared" si="72"/>
        <v>7</v>
      </c>
      <c r="AW153" s="136">
        <f t="shared" si="73"/>
        <v>64.784821841739927</v>
      </c>
      <c r="AX153" s="133">
        <f t="shared" si="74"/>
        <v>24</v>
      </c>
    </row>
    <row r="154" spans="1:51" x14ac:dyDescent="0.2">
      <c r="A154" s="1" t="s">
        <v>268</v>
      </c>
      <c r="B154" s="1" t="s">
        <v>269</v>
      </c>
      <c r="C154" s="145">
        <v>2555</v>
      </c>
      <c r="D154" s="112">
        <v>0</v>
      </c>
      <c r="E154" s="113">
        <f t="shared" si="75"/>
        <v>0</v>
      </c>
      <c r="F154" s="112">
        <v>0</v>
      </c>
      <c r="G154" s="113">
        <f t="shared" si="76"/>
        <v>0</v>
      </c>
      <c r="H154" s="112">
        <v>0</v>
      </c>
      <c r="I154" s="106">
        <v>2488</v>
      </c>
      <c r="J154" s="110"/>
      <c r="K154" s="111">
        <f t="shared" si="58"/>
        <v>0</v>
      </c>
      <c r="L154" s="110"/>
      <c r="M154" s="111">
        <f t="shared" si="54"/>
        <v>0</v>
      </c>
      <c r="N154" s="156">
        <v>0</v>
      </c>
      <c r="O154" s="54">
        <v>465</v>
      </c>
      <c r="P154" s="54">
        <v>0</v>
      </c>
      <c r="Q154" s="55">
        <f t="shared" si="59"/>
        <v>0</v>
      </c>
      <c r="R154" s="54">
        <v>0</v>
      </c>
      <c r="S154" s="55">
        <f t="shared" si="60"/>
        <v>0</v>
      </c>
      <c r="T154" s="54">
        <v>0</v>
      </c>
      <c r="U154" s="56">
        <v>421</v>
      </c>
      <c r="V154" s="54"/>
      <c r="W154" s="55">
        <f t="shared" si="61"/>
        <v>0</v>
      </c>
      <c r="X154" s="54"/>
      <c r="Y154" s="55">
        <f t="shared" si="55"/>
        <v>0</v>
      </c>
      <c r="Z154" s="160">
        <v>0</v>
      </c>
      <c r="AA154" s="7">
        <v>8033</v>
      </c>
      <c r="AB154" s="7">
        <v>0</v>
      </c>
      <c r="AC154" s="14">
        <f t="shared" si="62"/>
        <v>0</v>
      </c>
      <c r="AD154" s="7">
        <v>0</v>
      </c>
      <c r="AE154" s="14">
        <f t="shared" si="63"/>
        <v>0</v>
      </c>
      <c r="AF154" s="7">
        <v>0</v>
      </c>
      <c r="AG154" s="7">
        <v>7896</v>
      </c>
      <c r="AH154" s="7"/>
      <c r="AI154" s="14">
        <f t="shared" si="64"/>
        <v>0</v>
      </c>
      <c r="AJ154" s="7"/>
      <c r="AK154" s="14">
        <f t="shared" si="56"/>
        <v>0</v>
      </c>
      <c r="AL154" s="159">
        <v>0</v>
      </c>
      <c r="AM154" s="8">
        <f t="shared" si="77"/>
        <v>11053</v>
      </c>
      <c r="AN154" s="8">
        <f t="shared" si="65"/>
        <v>0</v>
      </c>
      <c r="AO154" s="13">
        <f t="shared" si="66"/>
        <v>0</v>
      </c>
      <c r="AP154" s="161">
        <f t="shared" si="67"/>
        <v>0</v>
      </c>
      <c r="AQ154" s="13">
        <f t="shared" si="57"/>
        <v>0</v>
      </c>
      <c r="AR154" s="162">
        <f t="shared" si="68"/>
        <v>0</v>
      </c>
      <c r="AS154" s="133">
        <f t="shared" si="69"/>
        <v>10805</v>
      </c>
      <c r="AT154" s="133">
        <f t="shared" si="70"/>
        <v>0</v>
      </c>
      <c r="AU154" s="124">
        <f t="shared" si="71"/>
        <v>0</v>
      </c>
      <c r="AV154" s="133">
        <f t="shared" si="72"/>
        <v>0</v>
      </c>
      <c r="AW154" s="136">
        <f t="shared" si="73"/>
        <v>0</v>
      </c>
      <c r="AX154" s="133">
        <f t="shared" si="74"/>
        <v>0</v>
      </c>
    </row>
    <row r="155" spans="1:51" x14ac:dyDescent="0.2">
      <c r="A155" s="1" t="s">
        <v>270</v>
      </c>
      <c r="B155" s="1" t="s">
        <v>271</v>
      </c>
      <c r="C155" s="145">
        <v>2555</v>
      </c>
      <c r="D155" s="112">
        <v>30</v>
      </c>
      <c r="E155" s="113">
        <f t="shared" si="75"/>
        <v>1174.1682974559685</v>
      </c>
      <c r="F155" s="112">
        <v>0</v>
      </c>
      <c r="G155" s="113">
        <f t="shared" si="76"/>
        <v>0</v>
      </c>
      <c r="H155" s="112">
        <v>20</v>
      </c>
      <c r="I155" s="106">
        <v>2488</v>
      </c>
      <c r="J155" s="110">
        <v>27</v>
      </c>
      <c r="K155" s="111">
        <f t="shared" si="58"/>
        <v>1085.2090032154342</v>
      </c>
      <c r="L155" s="110"/>
      <c r="M155" s="111">
        <f t="shared" si="54"/>
        <v>0</v>
      </c>
      <c r="N155" s="156">
        <v>18</v>
      </c>
      <c r="O155" s="54">
        <v>465</v>
      </c>
      <c r="P155" s="54">
        <v>10</v>
      </c>
      <c r="Q155" s="55">
        <f t="shared" si="59"/>
        <v>2150.5376344086021</v>
      </c>
      <c r="R155" s="54">
        <v>2</v>
      </c>
      <c r="S155" s="55">
        <f t="shared" si="60"/>
        <v>430.10752688172045</v>
      </c>
      <c r="T155" s="54">
        <v>10</v>
      </c>
      <c r="U155" s="56">
        <v>421</v>
      </c>
      <c r="V155" s="54">
        <v>10</v>
      </c>
      <c r="W155" s="55">
        <f t="shared" si="61"/>
        <v>2375.296912114014</v>
      </c>
      <c r="X155" s="54">
        <v>2</v>
      </c>
      <c r="Y155" s="55">
        <f t="shared" si="55"/>
        <v>475.05938242280286</v>
      </c>
      <c r="Z155" s="160">
        <v>9</v>
      </c>
      <c r="AA155" s="7">
        <v>8033</v>
      </c>
      <c r="AB155" s="7">
        <v>42</v>
      </c>
      <c r="AC155" s="14">
        <f t="shared" si="62"/>
        <v>522.84327150504168</v>
      </c>
      <c r="AD155" s="7">
        <v>4</v>
      </c>
      <c r="AE155" s="14">
        <f t="shared" si="63"/>
        <v>49.794597286194453</v>
      </c>
      <c r="AF155" s="7">
        <v>39</v>
      </c>
      <c r="AG155" s="7">
        <v>7896</v>
      </c>
      <c r="AH155" s="7">
        <v>39</v>
      </c>
      <c r="AI155" s="14">
        <f t="shared" si="64"/>
        <v>493.92097264437689</v>
      </c>
      <c r="AJ155" s="7"/>
      <c r="AK155" s="14">
        <f t="shared" si="56"/>
        <v>0</v>
      </c>
      <c r="AL155" s="159">
        <v>39</v>
      </c>
      <c r="AM155" s="8">
        <f t="shared" si="77"/>
        <v>11053</v>
      </c>
      <c r="AN155" s="8">
        <f t="shared" si="65"/>
        <v>82</v>
      </c>
      <c r="AO155" s="13">
        <f t="shared" si="66"/>
        <v>741.88003257034291</v>
      </c>
      <c r="AP155" s="161">
        <f t="shared" si="67"/>
        <v>6</v>
      </c>
      <c r="AQ155" s="13">
        <f t="shared" si="57"/>
        <v>54.283904822220208</v>
      </c>
      <c r="AR155" s="162">
        <f t="shared" si="68"/>
        <v>69</v>
      </c>
      <c r="AS155" s="133">
        <f t="shared" si="69"/>
        <v>10805</v>
      </c>
      <c r="AT155" s="133">
        <f t="shared" si="70"/>
        <v>76</v>
      </c>
      <c r="AU155" s="124">
        <f t="shared" si="71"/>
        <v>703.37806571031933</v>
      </c>
      <c r="AV155" s="133">
        <f t="shared" si="72"/>
        <v>2</v>
      </c>
      <c r="AW155" s="136">
        <f t="shared" si="73"/>
        <v>18.509949097639982</v>
      </c>
      <c r="AX155" s="133">
        <f t="shared" si="74"/>
        <v>66</v>
      </c>
    </row>
    <row r="156" spans="1:51" x14ac:dyDescent="0.2">
      <c r="A156" s="1" t="s">
        <v>272</v>
      </c>
      <c r="B156" s="1" t="s">
        <v>273</v>
      </c>
      <c r="C156" s="145">
        <v>2555</v>
      </c>
      <c r="D156" s="112">
        <v>0</v>
      </c>
      <c r="E156" s="113">
        <f t="shared" si="75"/>
        <v>0</v>
      </c>
      <c r="F156" s="112">
        <v>0</v>
      </c>
      <c r="G156" s="113">
        <f t="shared" si="76"/>
        <v>0</v>
      </c>
      <c r="H156" s="112">
        <v>0</v>
      </c>
      <c r="I156" s="106">
        <v>2488</v>
      </c>
      <c r="J156" s="110"/>
      <c r="K156" s="111">
        <f t="shared" si="58"/>
        <v>0</v>
      </c>
      <c r="L156" s="110"/>
      <c r="M156" s="111">
        <f t="shared" si="54"/>
        <v>0</v>
      </c>
      <c r="N156" s="156">
        <v>0</v>
      </c>
      <c r="O156" s="54">
        <v>465</v>
      </c>
      <c r="P156" s="54">
        <v>0</v>
      </c>
      <c r="Q156" s="55">
        <f t="shared" si="59"/>
        <v>0</v>
      </c>
      <c r="R156" s="54">
        <v>0</v>
      </c>
      <c r="S156" s="55">
        <f t="shared" si="60"/>
        <v>0</v>
      </c>
      <c r="T156" s="54">
        <v>0</v>
      </c>
      <c r="U156" s="56">
        <v>421</v>
      </c>
      <c r="V156" s="54"/>
      <c r="W156" s="55">
        <f t="shared" si="61"/>
        <v>0</v>
      </c>
      <c r="X156" s="54"/>
      <c r="Y156" s="55">
        <f t="shared" si="55"/>
        <v>0</v>
      </c>
      <c r="Z156" s="160">
        <v>0</v>
      </c>
      <c r="AA156" s="7">
        <v>8033</v>
      </c>
      <c r="AB156" s="7">
        <v>0</v>
      </c>
      <c r="AC156" s="14">
        <f t="shared" si="62"/>
        <v>0</v>
      </c>
      <c r="AD156" s="7">
        <v>0</v>
      </c>
      <c r="AE156" s="14">
        <f t="shared" si="63"/>
        <v>0</v>
      </c>
      <c r="AF156" s="7">
        <v>0</v>
      </c>
      <c r="AG156" s="7">
        <v>7896</v>
      </c>
      <c r="AH156" s="7"/>
      <c r="AI156" s="14">
        <f t="shared" si="64"/>
        <v>0</v>
      </c>
      <c r="AJ156" s="7"/>
      <c r="AK156" s="14">
        <f t="shared" si="56"/>
        <v>0</v>
      </c>
      <c r="AL156" s="159">
        <v>0</v>
      </c>
      <c r="AM156" s="8">
        <f t="shared" si="77"/>
        <v>11053</v>
      </c>
      <c r="AN156" s="8">
        <f t="shared" si="65"/>
        <v>0</v>
      </c>
      <c r="AO156" s="13">
        <f t="shared" si="66"/>
        <v>0</v>
      </c>
      <c r="AP156" s="161">
        <f t="shared" si="67"/>
        <v>0</v>
      </c>
      <c r="AQ156" s="13">
        <f t="shared" si="57"/>
        <v>0</v>
      </c>
      <c r="AR156" s="162">
        <f t="shared" si="68"/>
        <v>0</v>
      </c>
      <c r="AS156" s="133">
        <f t="shared" si="69"/>
        <v>10805</v>
      </c>
      <c r="AT156" s="133">
        <f t="shared" si="70"/>
        <v>0</v>
      </c>
      <c r="AU156" s="124">
        <f t="shared" si="71"/>
        <v>0</v>
      </c>
      <c r="AV156" s="133">
        <f t="shared" si="72"/>
        <v>0</v>
      </c>
      <c r="AW156" s="136">
        <f t="shared" si="73"/>
        <v>0</v>
      </c>
      <c r="AX156" s="133">
        <f t="shared" si="74"/>
        <v>0</v>
      </c>
    </row>
    <row r="157" spans="1:51" x14ac:dyDescent="0.2">
      <c r="A157" s="9" t="s">
        <v>274</v>
      </c>
      <c r="B157" s="9" t="s">
        <v>275</v>
      </c>
      <c r="C157" s="145">
        <v>2555</v>
      </c>
      <c r="D157" s="106">
        <v>238</v>
      </c>
      <c r="E157" s="109">
        <f t="shared" si="75"/>
        <v>9315.0684931506858</v>
      </c>
      <c r="F157" s="106">
        <v>20</v>
      </c>
      <c r="G157" s="109">
        <f t="shared" si="76"/>
        <v>782.77886497064571</v>
      </c>
      <c r="H157" s="106">
        <v>35</v>
      </c>
      <c r="I157" s="106">
        <v>2488</v>
      </c>
      <c r="J157" s="145">
        <v>410</v>
      </c>
      <c r="K157" s="107">
        <f t="shared" si="58"/>
        <v>16479.09967845659</v>
      </c>
      <c r="L157" s="145">
        <v>144</v>
      </c>
      <c r="M157" s="107">
        <f t="shared" si="54"/>
        <v>5787.7813504823152</v>
      </c>
      <c r="N157" s="108">
        <v>146</v>
      </c>
      <c r="O157" s="50">
        <v>465</v>
      </c>
      <c r="P157" s="50">
        <v>120</v>
      </c>
      <c r="Q157" s="52">
        <f t="shared" si="59"/>
        <v>25806.451612903224</v>
      </c>
      <c r="R157" s="50">
        <v>22</v>
      </c>
      <c r="S157" s="52">
        <f t="shared" si="60"/>
        <v>4731.1827956989246</v>
      </c>
      <c r="T157" s="50">
        <v>20</v>
      </c>
      <c r="U157" s="48">
        <v>421</v>
      </c>
      <c r="V157" s="50">
        <v>115</v>
      </c>
      <c r="W157" s="52">
        <f t="shared" si="61"/>
        <v>27315.914489311166</v>
      </c>
      <c r="X157" s="50">
        <v>54</v>
      </c>
      <c r="Y157" s="52">
        <f t="shared" si="55"/>
        <v>12826.603325415677</v>
      </c>
      <c r="Z157" s="53">
        <v>43</v>
      </c>
      <c r="AA157" s="10">
        <v>8033</v>
      </c>
      <c r="AB157" s="10">
        <v>563</v>
      </c>
      <c r="AC157" s="11">
        <f t="shared" si="62"/>
        <v>7008.5895680318681</v>
      </c>
      <c r="AD157" s="10">
        <v>215</v>
      </c>
      <c r="AE157" s="11">
        <f t="shared" si="63"/>
        <v>2676.4596041329514</v>
      </c>
      <c r="AF157" s="10">
        <v>184</v>
      </c>
      <c r="AG157" s="10">
        <v>7896</v>
      </c>
      <c r="AH157" s="10">
        <v>581</v>
      </c>
      <c r="AI157" s="11">
        <f t="shared" si="64"/>
        <v>7358.1560283687941</v>
      </c>
      <c r="AJ157" s="10">
        <v>212</v>
      </c>
      <c r="AK157" s="11">
        <f t="shared" si="56"/>
        <v>2684.9037487335358</v>
      </c>
      <c r="AL157" s="42">
        <v>230</v>
      </c>
      <c r="AM157" s="12">
        <f t="shared" si="77"/>
        <v>11053</v>
      </c>
      <c r="AN157" s="12">
        <f t="shared" si="65"/>
        <v>921</v>
      </c>
      <c r="AO157" s="23">
        <f t="shared" si="66"/>
        <v>8332.5793902108016</v>
      </c>
      <c r="AP157" s="37">
        <f t="shared" si="67"/>
        <v>257</v>
      </c>
      <c r="AQ157" s="23">
        <f t="shared" si="57"/>
        <v>2325.1605898850994</v>
      </c>
      <c r="AR157" s="116">
        <f t="shared" si="68"/>
        <v>239</v>
      </c>
      <c r="AS157" s="133">
        <f t="shared" si="69"/>
        <v>10805</v>
      </c>
      <c r="AT157" s="133">
        <f t="shared" si="70"/>
        <v>1106</v>
      </c>
      <c r="AU157" s="123">
        <f t="shared" si="71"/>
        <v>10236.00185099491</v>
      </c>
      <c r="AV157" s="134">
        <f t="shared" si="72"/>
        <v>410</v>
      </c>
      <c r="AW157" s="135">
        <f t="shared" si="73"/>
        <v>3794.5395650161959</v>
      </c>
      <c r="AX157" s="134">
        <f t="shared" si="74"/>
        <v>419</v>
      </c>
    </row>
    <row r="158" spans="1:51" x14ac:dyDescent="0.2">
      <c r="A158" s="1" t="s">
        <v>276</v>
      </c>
      <c r="B158" s="1" t="s">
        <v>277</v>
      </c>
      <c r="C158" s="145">
        <v>2555</v>
      </c>
      <c r="D158" s="112">
        <v>0</v>
      </c>
      <c r="E158" s="113">
        <f t="shared" si="75"/>
        <v>0</v>
      </c>
      <c r="F158" s="112">
        <v>0</v>
      </c>
      <c r="G158" s="113">
        <f t="shared" si="76"/>
        <v>0</v>
      </c>
      <c r="H158" s="112">
        <v>0</v>
      </c>
      <c r="I158" s="106">
        <v>2488</v>
      </c>
      <c r="J158" s="110">
        <v>1</v>
      </c>
      <c r="K158" s="111">
        <f t="shared" si="58"/>
        <v>40.19292604501608</v>
      </c>
      <c r="L158" s="110">
        <v>1</v>
      </c>
      <c r="M158" s="111">
        <f t="shared" si="54"/>
        <v>40.19292604501608</v>
      </c>
      <c r="N158" s="156">
        <v>1</v>
      </c>
      <c r="O158" s="54">
        <v>465</v>
      </c>
      <c r="P158" s="54">
        <v>1</v>
      </c>
      <c r="Q158" s="55">
        <f t="shared" si="59"/>
        <v>215.05376344086022</v>
      </c>
      <c r="R158" s="54">
        <v>0</v>
      </c>
      <c r="S158" s="55">
        <f t="shared" si="60"/>
        <v>0</v>
      </c>
      <c r="T158" s="54">
        <v>1</v>
      </c>
      <c r="U158" s="56">
        <v>421</v>
      </c>
      <c r="V158" s="54">
        <v>1</v>
      </c>
      <c r="W158" s="55">
        <f t="shared" si="61"/>
        <v>237.52969121140143</v>
      </c>
      <c r="X158" s="54"/>
      <c r="Y158" s="55">
        <f t="shared" si="55"/>
        <v>0</v>
      </c>
      <c r="Z158" s="160">
        <v>1</v>
      </c>
      <c r="AA158" s="7">
        <v>8033</v>
      </c>
      <c r="AB158" s="7">
        <v>49</v>
      </c>
      <c r="AC158" s="14">
        <f t="shared" si="62"/>
        <v>609.983816755882</v>
      </c>
      <c r="AD158" s="7">
        <v>10</v>
      </c>
      <c r="AE158" s="14">
        <f t="shared" si="63"/>
        <v>124.48649321548612</v>
      </c>
      <c r="AF158" s="7">
        <v>47</v>
      </c>
      <c r="AG158" s="7">
        <v>7896</v>
      </c>
      <c r="AH158" s="7">
        <v>51</v>
      </c>
      <c r="AI158" s="14">
        <f t="shared" si="64"/>
        <v>645.89665653495445</v>
      </c>
      <c r="AJ158" s="7">
        <v>4</v>
      </c>
      <c r="AK158" s="14">
        <f t="shared" si="56"/>
        <v>50.658561296859176</v>
      </c>
      <c r="AL158" s="159">
        <v>50</v>
      </c>
      <c r="AM158" s="8">
        <f t="shared" si="77"/>
        <v>11053</v>
      </c>
      <c r="AN158" s="8">
        <f t="shared" si="65"/>
        <v>50</v>
      </c>
      <c r="AO158" s="13">
        <f t="shared" si="66"/>
        <v>452.36587351850176</v>
      </c>
      <c r="AP158" s="161">
        <f t="shared" si="67"/>
        <v>10</v>
      </c>
      <c r="AQ158" s="13">
        <f t="shared" si="57"/>
        <v>90.473174703700352</v>
      </c>
      <c r="AR158" s="162">
        <f t="shared" si="68"/>
        <v>48</v>
      </c>
      <c r="AS158" s="133">
        <f t="shared" si="69"/>
        <v>10805</v>
      </c>
      <c r="AT158" s="133">
        <f t="shared" si="70"/>
        <v>53</v>
      </c>
      <c r="AU158" s="124">
        <f t="shared" si="71"/>
        <v>490.51365108745955</v>
      </c>
      <c r="AV158" s="133">
        <f t="shared" si="72"/>
        <v>5</v>
      </c>
      <c r="AW158" s="136">
        <f t="shared" si="73"/>
        <v>46.274872744099952</v>
      </c>
      <c r="AX158" s="133">
        <f t="shared" si="74"/>
        <v>52</v>
      </c>
    </row>
    <row r="159" spans="1:51" s="154" customFormat="1" x14ac:dyDescent="0.2">
      <c r="A159" s="1" t="s">
        <v>278</v>
      </c>
      <c r="B159" s="1" t="s">
        <v>279</v>
      </c>
      <c r="C159" s="145">
        <v>2555</v>
      </c>
      <c r="D159" s="112">
        <v>63</v>
      </c>
      <c r="E159" s="113">
        <f t="shared" si="75"/>
        <v>2465.7534246575342</v>
      </c>
      <c r="F159" s="112">
        <v>15</v>
      </c>
      <c r="G159" s="113">
        <f t="shared" si="76"/>
        <v>587.08414872798426</v>
      </c>
      <c r="H159" s="112">
        <v>12</v>
      </c>
      <c r="I159" s="106">
        <v>2488</v>
      </c>
      <c r="J159" s="110">
        <v>57</v>
      </c>
      <c r="K159" s="111">
        <f t="shared" si="58"/>
        <v>2290.9967845659162</v>
      </c>
      <c r="L159" s="110">
        <v>13</v>
      </c>
      <c r="M159" s="111">
        <f t="shared" si="54"/>
        <v>522.50803858520896</v>
      </c>
      <c r="N159" s="156">
        <v>6</v>
      </c>
      <c r="O159" s="54">
        <v>465</v>
      </c>
      <c r="P159" s="54">
        <v>12</v>
      </c>
      <c r="Q159" s="55">
        <f t="shared" si="59"/>
        <v>2580.6451612903224</v>
      </c>
      <c r="R159" s="54">
        <v>0</v>
      </c>
      <c r="S159" s="55">
        <f t="shared" si="60"/>
        <v>0</v>
      </c>
      <c r="T159" s="54">
        <v>7</v>
      </c>
      <c r="U159" s="56">
        <v>421</v>
      </c>
      <c r="V159" s="54">
        <v>12</v>
      </c>
      <c r="W159" s="55">
        <f t="shared" si="61"/>
        <v>2850.3562945368171</v>
      </c>
      <c r="X159" s="54">
        <v>2</v>
      </c>
      <c r="Y159" s="55">
        <f t="shared" si="55"/>
        <v>475.05938242280286</v>
      </c>
      <c r="Z159" s="160">
        <v>8</v>
      </c>
      <c r="AA159" s="7">
        <v>8033</v>
      </c>
      <c r="AB159" s="7">
        <v>67</v>
      </c>
      <c r="AC159" s="14">
        <f t="shared" si="62"/>
        <v>834.05950454375693</v>
      </c>
      <c r="AD159" s="7">
        <v>20</v>
      </c>
      <c r="AE159" s="14">
        <f t="shared" si="63"/>
        <v>248.97298643097224</v>
      </c>
      <c r="AF159" s="7">
        <v>57</v>
      </c>
      <c r="AG159" s="7">
        <v>7896</v>
      </c>
      <c r="AH159" s="7">
        <v>64</v>
      </c>
      <c r="AI159" s="14">
        <f t="shared" si="64"/>
        <v>810.53698074974682</v>
      </c>
      <c r="AJ159" s="7">
        <v>10</v>
      </c>
      <c r="AK159" s="14">
        <f t="shared" si="56"/>
        <v>126.64640324214793</v>
      </c>
      <c r="AL159" s="159">
        <v>62</v>
      </c>
      <c r="AM159" s="8">
        <f t="shared" si="77"/>
        <v>11053</v>
      </c>
      <c r="AN159" s="8">
        <f t="shared" si="65"/>
        <v>142</v>
      </c>
      <c r="AO159" s="13">
        <f t="shared" si="66"/>
        <v>1284.7190807925451</v>
      </c>
      <c r="AP159" s="161">
        <f t="shared" si="67"/>
        <v>35</v>
      </c>
      <c r="AQ159" s="13">
        <f t="shared" si="57"/>
        <v>316.65611146295123</v>
      </c>
      <c r="AR159" s="162">
        <f t="shared" si="68"/>
        <v>76</v>
      </c>
      <c r="AS159" s="133">
        <f t="shared" si="69"/>
        <v>10805</v>
      </c>
      <c r="AT159" s="133">
        <f t="shared" si="70"/>
        <v>133</v>
      </c>
      <c r="AU159" s="124">
        <f t="shared" si="71"/>
        <v>1230.9116149930587</v>
      </c>
      <c r="AV159" s="133">
        <f t="shared" si="72"/>
        <v>25</v>
      </c>
      <c r="AW159" s="136">
        <f t="shared" si="73"/>
        <v>231.37436372049976</v>
      </c>
      <c r="AX159" s="133">
        <f t="shared" si="74"/>
        <v>76</v>
      </c>
      <c r="AY159" s="92"/>
    </row>
    <row r="160" spans="1:51" x14ac:dyDescent="0.2">
      <c r="A160" s="1" t="s">
        <v>280</v>
      </c>
      <c r="B160" s="1" t="s">
        <v>281</v>
      </c>
      <c r="C160" s="145">
        <v>2555</v>
      </c>
      <c r="D160" s="112">
        <v>23</v>
      </c>
      <c r="E160" s="113">
        <f t="shared" si="75"/>
        <v>900.19569471624266</v>
      </c>
      <c r="F160" s="112">
        <v>0</v>
      </c>
      <c r="G160" s="113">
        <f t="shared" si="76"/>
        <v>0</v>
      </c>
      <c r="H160" s="112">
        <v>11</v>
      </c>
      <c r="I160" s="106">
        <v>2488</v>
      </c>
      <c r="J160" s="110">
        <v>22</v>
      </c>
      <c r="K160" s="111">
        <f t="shared" si="58"/>
        <v>884.24437299035367</v>
      </c>
      <c r="L160" s="110"/>
      <c r="M160" s="111">
        <f t="shared" si="54"/>
        <v>0</v>
      </c>
      <c r="N160" s="156">
        <v>10</v>
      </c>
      <c r="O160" s="54">
        <v>465</v>
      </c>
      <c r="P160" s="54">
        <v>0</v>
      </c>
      <c r="Q160" s="55">
        <f t="shared" si="59"/>
        <v>0</v>
      </c>
      <c r="R160" s="54">
        <v>0</v>
      </c>
      <c r="S160" s="55">
        <f t="shared" si="60"/>
        <v>0</v>
      </c>
      <c r="T160" s="54">
        <v>0</v>
      </c>
      <c r="U160" s="56">
        <v>421</v>
      </c>
      <c r="V160" s="54"/>
      <c r="W160" s="55">
        <f t="shared" si="61"/>
        <v>0</v>
      </c>
      <c r="X160" s="54"/>
      <c r="Y160" s="55">
        <f t="shared" si="55"/>
        <v>0</v>
      </c>
      <c r="Z160" s="160">
        <v>0</v>
      </c>
      <c r="AA160" s="7">
        <v>8033</v>
      </c>
      <c r="AB160" s="7">
        <v>36</v>
      </c>
      <c r="AC160" s="14">
        <f t="shared" si="62"/>
        <v>448.15137557575002</v>
      </c>
      <c r="AD160" s="7">
        <v>6</v>
      </c>
      <c r="AE160" s="14">
        <f t="shared" si="63"/>
        <v>74.691895929291675</v>
      </c>
      <c r="AF160" s="7">
        <v>12</v>
      </c>
      <c r="AG160" s="7">
        <v>7896</v>
      </c>
      <c r="AH160" s="7">
        <v>32</v>
      </c>
      <c r="AI160" s="14">
        <f t="shared" si="64"/>
        <v>405.26849037487341</v>
      </c>
      <c r="AJ160" s="7">
        <v>6</v>
      </c>
      <c r="AK160" s="14">
        <f t="shared" si="56"/>
        <v>75.98784194528875</v>
      </c>
      <c r="AL160" s="159">
        <v>13</v>
      </c>
      <c r="AM160" s="8">
        <f t="shared" si="77"/>
        <v>11053</v>
      </c>
      <c r="AN160" s="8">
        <f t="shared" si="65"/>
        <v>59</v>
      </c>
      <c r="AO160" s="13">
        <f t="shared" si="66"/>
        <v>533.79173075183212</v>
      </c>
      <c r="AP160" s="161">
        <f t="shared" si="67"/>
        <v>6</v>
      </c>
      <c r="AQ160" s="13">
        <f t="shared" si="57"/>
        <v>54.283904822220208</v>
      </c>
      <c r="AR160" s="162">
        <f t="shared" si="68"/>
        <v>23</v>
      </c>
      <c r="AS160" s="133">
        <f t="shared" si="69"/>
        <v>10805</v>
      </c>
      <c r="AT160" s="133">
        <f t="shared" si="70"/>
        <v>54</v>
      </c>
      <c r="AU160" s="124">
        <f t="shared" si="71"/>
        <v>499.76862563627952</v>
      </c>
      <c r="AV160" s="133">
        <f t="shared" si="72"/>
        <v>6</v>
      </c>
      <c r="AW160" s="136">
        <f t="shared" si="73"/>
        <v>55.529847292919946</v>
      </c>
      <c r="AX160" s="133">
        <f t="shared" si="74"/>
        <v>23</v>
      </c>
    </row>
    <row r="161" spans="1:51" x14ac:dyDescent="0.2">
      <c r="A161" s="1" t="s">
        <v>282</v>
      </c>
      <c r="B161" s="1" t="s">
        <v>283</v>
      </c>
      <c r="C161" s="145">
        <v>2555</v>
      </c>
      <c r="D161" s="112">
        <v>10</v>
      </c>
      <c r="E161" s="113">
        <f t="shared" si="75"/>
        <v>391.38943248532286</v>
      </c>
      <c r="F161" s="112">
        <v>0</v>
      </c>
      <c r="G161" s="113">
        <f t="shared" si="76"/>
        <v>0</v>
      </c>
      <c r="H161" s="112">
        <v>0</v>
      </c>
      <c r="I161" s="106">
        <v>2488</v>
      </c>
      <c r="J161" s="110">
        <v>10</v>
      </c>
      <c r="K161" s="111">
        <f t="shared" si="58"/>
        <v>401.92926045016077</v>
      </c>
      <c r="L161" s="110"/>
      <c r="M161" s="111">
        <f t="shared" si="54"/>
        <v>0</v>
      </c>
      <c r="N161" s="156">
        <v>0</v>
      </c>
      <c r="O161" s="54">
        <v>465</v>
      </c>
      <c r="P161" s="54">
        <v>8</v>
      </c>
      <c r="Q161" s="55">
        <f t="shared" si="59"/>
        <v>1720.4301075268818</v>
      </c>
      <c r="R161" s="54">
        <v>8</v>
      </c>
      <c r="S161" s="55">
        <f t="shared" si="60"/>
        <v>1720.4301075268818</v>
      </c>
      <c r="T161" s="54">
        <v>0</v>
      </c>
      <c r="U161" s="56">
        <v>421</v>
      </c>
      <c r="V161" s="54"/>
      <c r="W161" s="55">
        <f t="shared" si="61"/>
        <v>0</v>
      </c>
      <c r="X161" s="54"/>
      <c r="Y161" s="55">
        <f t="shared" si="55"/>
        <v>0</v>
      </c>
      <c r="Z161" s="160">
        <v>0</v>
      </c>
      <c r="AA161" s="7">
        <v>8033</v>
      </c>
      <c r="AB161" s="7">
        <v>9</v>
      </c>
      <c r="AC161" s="14">
        <f t="shared" si="62"/>
        <v>112.03784389393751</v>
      </c>
      <c r="AD161" s="7">
        <v>1</v>
      </c>
      <c r="AE161" s="14">
        <f t="shared" si="63"/>
        <v>12.448649321548613</v>
      </c>
      <c r="AF161" s="7">
        <v>8</v>
      </c>
      <c r="AG161" s="7">
        <v>7896</v>
      </c>
      <c r="AH161" s="7">
        <v>9</v>
      </c>
      <c r="AI161" s="14">
        <f t="shared" si="64"/>
        <v>113.98176291793312</v>
      </c>
      <c r="AJ161" s="7">
        <v>1</v>
      </c>
      <c r="AK161" s="14">
        <f t="shared" si="56"/>
        <v>12.664640324214794</v>
      </c>
      <c r="AL161" s="159">
        <v>7</v>
      </c>
      <c r="AM161" s="8">
        <f t="shared" si="77"/>
        <v>11053</v>
      </c>
      <c r="AN161" s="8">
        <f t="shared" si="65"/>
        <v>27</v>
      </c>
      <c r="AO161" s="13">
        <f t="shared" si="66"/>
        <v>244.27757169999094</v>
      </c>
      <c r="AP161" s="161">
        <f t="shared" si="67"/>
        <v>9</v>
      </c>
      <c r="AQ161" s="13">
        <f t="shared" si="57"/>
        <v>81.425857233330319</v>
      </c>
      <c r="AR161" s="162">
        <f t="shared" si="68"/>
        <v>8</v>
      </c>
      <c r="AS161" s="133">
        <f t="shared" si="69"/>
        <v>10805</v>
      </c>
      <c r="AT161" s="133">
        <f t="shared" si="70"/>
        <v>19</v>
      </c>
      <c r="AU161" s="124">
        <f t="shared" si="71"/>
        <v>175.84451642757983</v>
      </c>
      <c r="AV161" s="133">
        <f t="shared" si="72"/>
        <v>1</v>
      </c>
      <c r="AW161" s="136">
        <f t="shared" si="73"/>
        <v>9.254974548819991</v>
      </c>
      <c r="AX161" s="133">
        <f t="shared" si="74"/>
        <v>7</v>
      </c>
    </row>
    <row r="162" spans="1:51" x14ac:dyDescent="0.2">
      <c r="A162" s="46" t="s">
        <v>440</v>
      </c>
      <c r="B162" s="46" t="s">
        <v>441</v>
      </c>
      <c r="C162" s="145">
        <v>2555</v>
      </c>
      <c r="D162" s="112"/>
      <c r="E162" s="113">
        <f t="shared" si="75"/>
        <v>0</v>
      </c>
      <c r="F162" s="112"/>
      <c r="G162" s="113">
        <f t="shared" si="76"/>
        <v>0</v>
      </c>
      <c r="H162" s="112"/>
      <c r="I162" s="106">
        <v>2488</v>
      </c>
      <c r="J162" s="110"/>
      <c r="K162" s="111"/>
      <c r="L162" s="110"/>
      <c r="M162" s="111"/>
      <c r="N162" s="156"/>
      <c r="O162" s="54">
        <v>465</v>
      </c>
      <c r="P162" s="54"/>
      <c r="Q162" s="55">
        <f t="shared" si="59"/>
        <v>0</v>
      </c>
      <c r="R162" s="54"/>
      <c r="S162" s="55">
        <f t="shared" si="60"/>
        <v>0</v>
      </c>
      <c r="T162" s="54"/>
      <c r="U162" s="56">
        <v>421</v>
      </c>
      <c r="V162" s="54"/>
      <c r="W162" s="55"/>
      <c r="X162" s="54"/>
      <c r="Y162" s="55"/>
      <c r="Z162" s="160"/>
      <c r="AA162" s="7">
        <v>8033</v>
      </c>
      <c r="AB162" s="7">
        <v>0</v>
      </c>
      <c r="AC162" s="14">
        <f t="shared" si="62"/>
        <v>0</v>
      </c>
      <c r="AD162" s="7">
        <v>0</v>
      </c>
      <c r="AE162" s="14">
        <f t="shared" si="63"/>
        <v>0</v>
      </c>
      <c r="AF162" s="7">
        <v>0</v>
      </c>
      <c r="AG162" s="7">
        <v>7896</v>
      </c>
      <c r="AH162" s="7"/>
      <c r="AI162" s="14"/>
      <c r="AJ162" s="7"/>
      <c r="AK162" s="14"/>
      <c r="AL162" s="159">
        <v>0</v>
      </c>
      <c r="AM162" s="8">
        <f t="shared" si="77"/>
        <v>11053</v>
      </c>
      <c r="AN162" s="8">
        <f t="shared" si="65"/>
        <v>0</v>
      </c>
      <c r="AO162" s="13"/>
      <c r="AP162" s="161">
        <f t="shared" si="67"/>
        <v>0</v>
      </c>
      <c r="AQ162" s="13"/>
      <c r="AR162" s="162">
        <f t="shared" si="68"/>
        <v>0</v>
      </c>
      <c r="AS162" s="133">
        <f t="shared" si="69"/>
        <v>10805</v>
      </c>
      <c r="AT162" s="133">
        <f t="shared" si="70"/>
        <v>0</v>
      </c>
      <c r="AU162" s="124">
        <f t="shared" si="71"/>
        <v>0</v>
      </c>
      <c r="AV162" s="133">
        <f t="shared" si="72"/>
        <v>0</v>
      </c>
      <c r="AW162" s="136">
        <f t="shared" si="73"/>
        <v>0</v>
      </c>
      <c r="AX162" s="133">
        <f t="shared" si="74"/>
        <v>0</v>
      </c>
    </row>
    <row r="163" spans="1:51" x14ac:dyDescent="0.2">
      <c r="A163" s="46" t="s">
        <v>442</v>
      </c>
      <c r="B163" s="46" t="s">
        <v>443</v>
      </c>
      <c r="C163" s="145">
        <v>2555</v>
      </c>
      <c r="D163" s="112"/>
      <c r="E163" s="113">
        <f t="shared" si="75"/>
        <v>0</v>
      </c>
      <c r="F163" s="112"/>
      <c r="G163" s="113">
        <f t="shared" si="76"/>
        <v>0</v>
      </c>
      <c r="H163" s="112"/>
      <c r="I163" s="106">
        <v>2488</v>
      </c>
      <c r="J163" s="110"/>
      <c r="K163" s="111"/>
      <c r="L163" s="110"/>
      <c r="M163" s="111"/>
      <c r="N163" s="156"/>
      <c r="O163" s="54">
        <v>465</v>
      </c>
      <c r="P163" s="54"/>
      <c r="Q163" s="55">
        <f t="shared" si="59"/>
        <v>0</v>
      </c>
      <c r="R163" s="54"/>
      <c r="S163" s="55">
        <f t="shared" si="60"/>
        <v>0</v>
      </c>
      <c r="T163" s="54"/>
      <c r="U163" s="56">
        <v>421</v>
      </c>
      <c r="V163" s="54"/>
      <c r="W163" s="55"/>
      <c r="X163" s="54"/>
      <c r="Y163" s="55"/>
      <c r="Z163" s="160"/>
      <c r="AA163" s="7">
        <v>8033</v>
      </c>
      <c r="AB163" s="7">
        <v>0</v>
      </c>
      <c r="AC163" s="14">
        <f t="shared" si="62"/>
        <v>0</v>
      </c>
      <c r="AD163" s="7">
        <v>0</v>
      </c>
      <c r="AE163" s="14">
        <f t="shared" si="63"/>
        <v>0</v>
      </c>
      <c r="AF163" s="7">
        <v>0</v>
      </c>
      <c r="AG163" s="7">
        <v>7896</v>
      </c>
      <c r="AH163" s="7"/>
      <c r="AI163" s="14"/>
      <c r="AJ163" s="7"/>
      <c r="AK163" s="14"/>
      <c r="AL163" s="159">
        <v>0</v>
      </c>
      <c r="AM163" s="8">
        <f t="shared" si="77"/>
        <v>11053</v>
      </c>
      <c r="AN163" s="8">
        <f t="shared" si="65"/>
        <v>0</v>
      </c>
      <c r="AO163" s="13"/>
      <c r="AP163" s="161">
        <f t="shared" si="67"/>
        <v>0</v>
      </c>
      <c r="AQ163" s="13"/>
      <c r="AR163" s="162">
        <f t="shared" si="68"/>
        <v>0</v>
      </c>
      <c r="AS163" s="133">
        <f t="shared" si="69"/>
        <v>10805</v>
      </c>
      <c r="AT163" s="133">
        <f t="shared" si="70"/>
        <v>0</v>
      </c>
      <c r="AU163" s="124">
        <f t="shared" si="71"/>
        <v>0</v>
      </c>
      <c r="AV163" s="133">
        <f t="shared" si="72"/>
        <v>0</v>
      </c>
      <c r="AW163" s="136">
        <f t="shared" si="73"/>
        <v>0</v>
      </c>
      <c r="AX163" s="133">
        <f t="shared" si="74"/>
        <v>0</v>
      </c>
    </row>
    <row r="164" spans="1:51" x14ac:dyDescent="0.2">
      <c r="A164" s="1" t="s">
        <v>284</v>
      </c>
      <c r="B164" s="1" t="s">
        <v>285</v>
      </c>
      <c r="C164" s="145">
        <v>2555</v>
      </c>
      <c r="D164" s="112">
        <v>68</v>
      </c>
      <c r="E164" s="113">
        <f t="shared" si="75"/>
        <v>2661.4481409001955</v>
      </c>
      <c r="F164" s="112">
        <v>0</v>
      </c>
      <c r="G164" s="113">
        <f t="shared" si="76"/>
        <v>0</v>
      </c>
      <c r="H164" s="112">
        <v>0</v>
      </c>
      <c r="I164" s="106">
        <v>2488</v>
      </c>
      <c r="J164" s="110">
        <v>65</v>
      </c>
      <c r="K164" s="111">
        <f t="shared" si="58"/>
        <v>2612.5401929260447</v>
      </c>
      <c r="L164" s="110"/>
      <c r="M164" s="111">
        <f t="shared" si="54"/>
        <v>0</v>
      </c>
      <c r="N164" s="156">
        <v>0</v>
      </c>
      <c r="O164" s="54">
        <v>465</v>
      </c>
      <c r="P164" s="54">
        <v>0</v>
      </c>
      <c r="Q164" s="55">
        <f t="shared" si="59"/>
        <v>0</v>
      </c>
      <c r="R164" s="54">
        <v>0</v>
      </c>
      <c r="S164" s="55">
        <f t="shared" si="60"/>
        <v>0</v>
      </c>
      <c r="T164" s="54">
        <v>0</v>
      </c>
      <c r="U164" s="56">
        <v>421</v>
      </c>
      <c r="V164" s="54"/>
      <c r="W164" s="55">
        <f t="shared" ref="W164:W225" si="78">V164/U164*100000</f>
        <v>0</v>
      </c>
      <c r="X164" s="54"/>
      <c r="Y164" s="55">
        <f t="shared" ref="Y164:Y225" si="79">X164/U164*100000</f>
        <v>0</v>
      </c>
      <c r="Z164" s="160">
        <v>0</v>
      </c>
      <c r="AA164" s="7">
        <v>8033</v>
      </c>
      <c r="AB164" s="7">
        <v>10</v>
      </c>
      <c r="AC164" s="14">
        <f t="shared" si="62"/>
        <v>124.48649321548612</v>
      </c>
      <c r="AD164" s="7">
        <v>9</v>
      </c>
      <c r="AE164" s="14">
        <f t="shared" si="63"/>
        <v>112.03784389393751</v>
      </c>
      <c r="AF164" s="7">
        <v>0</v>
      </c>
      <c r="AG164" s="7">
        <v>7896</v>
      </c>
      <c r="AH164" s="7">
        <v>10</v>
      </c>
      <c r="AI164" s="14">
        <f t="shared" si="64"/>
        <v>126.64640324214793</v>
      </c>
      <c r="AJ164" s="7">
        <v>9</v>
      </c>
      <c r="AK164" s="14">
        <f t="shared" si="56"/>
        <v>113.98176291793312</v>
      </c>
      <c r="AL164" s="159">
        <v>0</v>
      </c>
      <c r="AM164" s="8">
        <f t="shared" si="77"/>
        <v>11053</v>
      </c>
      <c r="AN164" s="8">
        <f t="shared" si="65"/>
        <v>78</v>
      </c>
      <c r="AO164" s="13">
        <f t="shared" si="66"/>
        <v>705.69076268886272</v>
      </c>
      <c r="AP164" s="161">
        <f t="shared" si="67"/>
        <v>9</v>
      </c>
      <c r="AQ164" s="13">
        <f t="shared" si="57"/>
        <v>81.425857233330319</v>
      </c>
      <c r="AR164" s="162">
        <f t="shared" si="68"/>
        <v>0</v>
      </c>
      <c r="AS164" s="133">
        <f t="shared" si="69"/>
        <v>10805</v>
      </c>
      <c r="AT164" s="133">
        <f t="shared" si="70"/>
        <v>75</v>
      </c>
      <c r="AU164" s="124">
        <f t="shared" si="71"/>
        <v>694.12309116149936</v>
      </c>
      <c r="AV164" s="133">
        <f t="shared" si="72"/>
        <v>9</v>
      </c>
      <c r="AW164" s="136">
        <f t="shared" si="73"/>
        <v>83.294770939379916</v>
      </c>
      <c r="AX164" s="133">
        <f t="shared" si="74"/>
        <v>0</v>
      </c>
    </row>
    <row r="165" spans="1:51" x14ac:dyDescent="0.2">
      <c r="A165" s="1" t="s">
        <v>286</v>
      </c>
      <c r="B165" s="1" t="s">
        <v>287</v>
      </c>
      <c r="C165" s="145">
        <v>2555</v>
      </c>
      <c r="D165" s="112">
        <v>0</v>
      </c>
      <c r="E165" s="113">
        <f t="shared" si="75"/>
        <v>0</v>
      </c>
      <c r="F165" s="112">
        <v>0</v>
      </c>
      <c r="G165" s="113">
        <f t="shared" si="76"/>
        <v>0</v>
      </c>
      <c r="H165" s="112">
        <v>0</v>
      </c>
      <c r="I165" s="106">
        <v>2488</v>
      </c>
      <c r="J165" s="110"/>
      <c r="K165" s="111">
        <f t="shared" si="58"/>
        <v>0</v>
      </c>
      <c r="L165" s="110"/>
      <c r="M165" s="111">
        <f t="shared" si="54"/>
        <v>0</v>
      </c>
      <c r="N165" s="156">
        <v>0</v>
      </c>
      <c r="O165" s="54">
        <v>465</v>
      </c>
      <c r="P165" s="54">
        <v>0</v>
      </c>
      <c r="Q165" s="55">
        <f t="shared" si="59"/>
        <v>0</v>
      </c>
      <c r="R165" s="54">
        <v>0</v>
      </c>
      <c r="S165" s="55">
        <f t="shared" si="60"/>
        <v>0</v>
      </c>
      <c r="T165" s="54">
        <v>0</v>
      </c>
      <c r="U165" s="56">
        <v>421</v>
      </c>
      <c r="V165" s="54"/>
      <c r="W165" s="55">
        <f t="shared" si="78"/>
        <v>0</v>
      </c>
      <c r="X165" s="54"/>
      <c r="Y165" s="55">
        <f t="shared" si="79"/>
        <v>0</v>
      </c>
      <c r="Z165" s="160">
        <v>0</v>
      </c>
      <c r="AA165" s="7">
        <v>8033</v>
      </c>
      <c r="AB165" s="7">
        <v>0</v>
      </c>
      <c r="AC165" s="14">
        <f t="shared" si="62"/>
        <v>0</v>
      </c>
      <c r="AD165" s="7">
        <v>0</v>
      </c>
      <c r="AE165" s="14">
        <f t="shared" si="63"/>
        <v>0</v>
      </c>
      <c r="AF165" s="7">
        <v>0</v>
      </c>
      <c r="AG165" s="7">
        <v>7896</v>
      </c>
      <c r="AH165" s="7"/>
      <c r="AI165" s="14">
        <f t="shared" si="64"/>
        <v>0</v>
      </c>
      <c r="AJ165" s="7"/>
      <c r="AK165" s="14">
        <f t="shared" si="56"/>
        <v>0</v>
      </c>
      <c r="AL165" s="159">
        <v>0</v>
      </c>
      <c r="AM165" s="8">
        <f t="shared" si="77"/>
        <v>11053</v>
      </c>
      <c r="AN165" s="8">
        <f t="shared" si="65"/>
        <v>0</v>
      </c>
      <c r="AO165" s="13">
        <f t="shared" si="66"/>
        <v>0</v>
      </c>
      <c r="AP165" s="161">
        <f t="shared" si="67"/>
        <v>0</v>
      </c>
      <c r="AQ165" s="13">
        <f t="shared" si="57"/>
        <v>0</v>
      </c>
      <c r="AR165" s="162">
        <f t="shared" si="68"/>
        <v>0</v>
      </c>
      <c r="AS165" s="133">
        <f t="shared" si="69"/>
        <v>10805</v>
      </c>
      <c r="AT165" s="133">
        <f t="shared" si="70"/>
        <v>0</v>
      </c>
      <c r="AU165" s="124">
        <f t="shared" si="71"/>
        <v>0</v>
      </c>
      <c r="AV165" s="133">
        <f t="shared" si="72"/>
        <v>0</v>
      </c>
      <c r="AW165" s="136">
        <f t="shared" si="73"/>
        <v>0</v>
      </c>
      <c r="AX165" s="133">
        <f t="shared" si="74"/>
        <v>0</v>
      </c>
    </row>
    <row r="166" spans="1:51" x14ac:dyDescent="0.2">
      <c r="A166" s="1" t="s">
        <v>288</v>
      </c>
      <c r="B166" s="1" t="s">
        <v>289</v>
      </c>
      <c r="C166" s="145">
        <v>2555</v>
      </c>
      <c r="D166" s="112">
        <v>0</v>
      </c>
      <c r="E166" s="113">
        <f t="shared" si="75"/>
        <v>0</v>
      </c>
      <c r="F166" s="112">
        <v>0</v>
      </c>
      <c r="G166" s="113">
        <f t="shared" si="76"/>
        <v>0</v>
      </c>
      <c r="H166" s="112">
        <v>0</v>
      </c>
      <c r="I166" s="106">
        <v>2488</v>
      </c>
      <c r="J166" s="110"/>
      <c r="K166" s="111">
        <f t="shared" si="58"/>
        <v>0</v>
      </c>
      <c r="L166" s="110"/>
      <c r="M166" s="111">
        <f t="shared" si="54"/>
        <v>0</v>
      </c>
      <c r="N166" s="156">
        <v>0</v>
      </c>
      <c r="O166" s="54">
        <v>465</v>
      </c>
      <c r="P166" s="54">
        <v>0</v>
      </c>
      <c r="Q166" s="55">
        <f t="shared" si="59"/>
        <v>0</v>
      </c>
      <c r="R166" s="54">
        <v>0</v>
      </c>
      <c r="S166" s="55">
        <f t="shared" si="60"/>
        <v>0</v>
      </c>
      <c r="T166" s="54">
        <v>0</v>
      </c>
      <c r="U166" s="56">
        <v>421</v>
      </c>
      <c r="V166" s="54"/>
      <c r="W166" s="55">
        <f t="shared" si="78"/>
        <v>0</v>
      </c>
      <c r="X166" s="54"/>
      <c r="Y166" s="55">
        <f t="shared" si="79"/>
        <v>0</v>
      </c>
      <c r="Z166" s="160">
        <v>0</v>
      </c>
      <c r="AA166" s="7">
        <v>8033</v>
      </c>
      <c r="AB166" s="7">
        <v>28</v>
      </c>
      <c r="AC166" s="14">
        <f t="shared" si="62"/>
        <v>348.5621810033611</v>
      </c>
      <c r="AD166" s="7">
        <v>8</v>
      </c>
      <c r="AE166" s="14">
        <f t="shared" si="63"/>
        <v>99.589194572388905</v>
      </c>
      <c r="AF166" s="7">
        <v>0</v>
      </c>
      <c r="AG166" s="7">
        <v>7896</v>
      </c>
      <c r="AH166" s="7">
        <v>26</v>
      </c>
      <c r="AI166" s="14">
        <f t="shared" si="64"/>
        <v>329.28064842958463</v>
      </c>
      <c r="AJ166" s="7">
        <v>8</v>
      </c>
      <c r="AK166" s="14">
        <f t="shared" si="56"/>
        <v>101.31712259371835</v>
      </c>
      <c r="AL166" s="159">
        <v>0</v>
      </c>
      <c r="AM166" s="8">
        <f t="shared" si="77"/>
        <v>11053</v>
      </c>
      <c r="AN166" s="8">
        <f t="shared" si="65"/>
        <v>28</v>
      </c>
      <c r="AO166" s="13">
        <f t="shared" si="66"/>
        <v>253.32488917036099</v>
      </c>
      <c r="AP166" s="161">
        <f t="shared" si="67"/>
        <v>8</v>
      </c>
      <c r="AQ166" s="13">
        <f t="shared" si="57"/>
        <v>72.378539762960287</v>
      </c>
      <c r="AR166" s="162">
        <f t="shared" si="68"/>
        <v>0</v>
      </c>
      <c r="AS166" s="133">
        <f t="shared" si="69"/>
        <v>10805</v>
      </c>
      <c r="AT166" s="133">
        <f t="shared" si="70"/>
        <v>26</v>
      </c>
      <c r="AU166" s="124">
        <f t="shared" si="71"/>
        <v>240.62933826931979</v>
      </c>
      <c r="AV166" s="133">
        <f t="shared" si="72"/>
        <v>8</v>
      </c>
      <c r="AW166" s="136">
        <f t="shared" si="73"/>
        <v>74.039796390559928</v>
      </c>
      <c r="AX166" s="133">
        <f t="shared" si="74"/>
        <v>0</v>
      </c>
    </row>
    <row r="167" spans="1:51" s="154" customFormat="1" x14ac:dyDescent="0.2">
      <c r="A167" s="1" t="s">
        <v>290</v>
      </c>
      <c r="B167" s="1" t="s">
        <v>291</v>
      </c>
      <c r="C167" s="145">
        <v>2555</v>
      </c>
      <c r="D167" s="112">
        <v>0</v>
      </c>
      <c r="E167" s="113">
        <f t="shared" si="75"/>
        <v>0</v>
      </c>
      <c r="F167" s="112">
        <v>0</v>
      </c>
      <c r="G167" s="113">
        <f t="shared" si="76"/>
        <v>0</v>
      </c>
      <c r="H167" s="112">
        <v>0</v>
      </c>
      <c r="I167" s="106">
        <v>2488</v>
      </c>
      <c r="J167" s="110"/>
      <c r="K167" s="111">
        <f t="shared" si="58"/>
        <v>0</v>
      </c>
      <c r="L167" s="110"/>
      <c r="M167" s="111">
        <f t="shared" si="54"/>
        <v>0</v>
      </c>
      <c r="N167" s="156">
        <v>0</v>
      </c>
      <c r="O167" s="54">
        <v>465</v>
      </c>
      <c r="P167" s="54">
        <v>0</v>
      </c>
      <c r="Q167" s="55">
        <f t="shared" si="59"/>
        <v>0</v>
      </c>
      <c r="R167" s="54">
        <v>0</v>
      </c>
      <c r="S167" s="55">
        <f t="shared" si="60"/>
        <v>0</v>
      </c>
      <c r="T167" s="54">
        <v>0</v>
      </c>
      <c r="U167" s="56">
        <v>421</v>
      </c>
      <c r="V167" s="54"/>
      <c r="W167" s="55">
        <f t="shared" si="78"/>
        <v>0</v>
      </c>
      <c r="X167" s="54"/>
      <c r="Y167" s="55">
        <f t="shared" si="79"/>
        <v>0</v>
      </c>
      <c r="Z167" s="160">
        <v>0</v>
      </c>
      <c r="AA167" s="7">
        <v>8033</v>
      </c>
      <c r="AB167" s="7">
        <v>20</v>
      </c>
      <c r="AC167" s="14">
        <f t="shared" si="62"/>
        <v>248.97298643097224</v>
      </c>
      <c r="AD167" s="7">
        <v>10</v>
      </c>
      <c r="AE167" s="14">
        <f t="shared" si="63"/>
        <v>124.48649321548612</v>
      </c>
      <c r="AF167" s="7">
        <v>10</v>
      </c>
      <c r="AG167" s="7">
        <v>7896</v>
      </c>
      <c r="AH167" s="7">
        <v>20</v>
      </c>
      <c r="AI167" s="14">
        <f t="shared" si="64"/>
        <v>253.29280648429585</v>
      </c>
      <c r="AJ167" s="7">
        <v>14</v>
      </c>
      <c r="AK167" s="14">
        <f t="shared" si="56"/>
        <v>177.3049645390071</v>
      </c>
      <c r="AL167" s="159">
        <v>8</v>
      </c>
      <c r="AM167" s="8">
        <f t="shared" si="77"/>
        <v>11053</v>
      </c>
      <c r="AN167" s="8">
        <f t="shared" si="65"/>
        <v>20</v>
      </c>
      <c r="AO167" s="13">
        <f t="shared" si="66"/>
        <v>180.9463494074007</v>
      </c>
      <c r="AP167" s="161">
        <f t="shared" si="67"/>
        <v>10</v>
      </c>
      <c r="AQ167" s="13">
        <f t="shared" si="57"/>
        <v>90.473174703700352</v>
      </c>
      <c r="AR167" s="162">
        <f t="shared" si="68"/>
        <v>10</v>
      </c>
      <c r="AS167" s="133">
        <f t="shared" si="69"/>
        <v>10805</v>
      </c>
      <c r="AT167" s="133">
        <f t="shared" si="70"/>
        <v>20</v>
      </c>
      <c r="AU167" s="124">
        <f t="shared" si="71"/>
        <v>185.09949097639981</v>
      </c>
      <c r="AV167" s="133">
        <f t="shared" si="72"/>
        <v>14</v>
      </c>
      <c r="AW167" s="136">
        <f t="shared" si="73"/>
        <v>129.56964368347985</v>
      </c>
      <c r="AX167" s="133">
        <f t="shared" si="74"/>
        <v>8</v>
      </c>
      <c r="AY167" s="92"/>
    </row>
    <row r="168" spans="1:51" x14ac:dyDescent="0.2">
      <c r="A168" s="1" t="s">
        <v>292</v>
      </c>
      <c r="B168" s="1" t="s">
        <v>293</v>
      </c>
      <c r="C168" s="145">
        <v>2555</v>
      </c>
      <c r="D168" s="112">
        <v>0</v>
      </c>
      <c r="E168" s="113">
        <f t="shared" si="75"/>
        <v>0</v>
      </c>
      <c r="F168" s="112">
        <v>0</v>
      </c>
      <c r="G168" s="113">
        <f t="shared" si="76"/>
        <v>0</v>
      </c>
      <c r="H168" s="112">
        <v>0</v>
      </c>
      <c r="I168" s="106">
        <v>2488</v>
      </c>
      <c r="J168" s="110"/>
      <c r="K168" s="111">
        <f t="shared" si="58"/>
        <v>0</v>
      </c>
      <c r="L168" s="110"/>
      <c r="M168" s="111">
        <f t="shared" si="54"/>
        <v>0</v>
      </c>
      <c r="N168" s="156">
        <v>0</v>
      </c>
      <c r="O168" s="54">
        <v>465</v>
      </c>
      <c r="P168" s="54">
        <v>0</v>
      </c>
      <c r="Q168" s="55">
        <f t="shared" si="59"/>
        <v>0</v>
      </c>
      <c r="R168" s="54">
        <v>0</v>
      </c>
      <c r="S168" s="55">
        <f t="shared" si="60"/>
        <v>0</v>
      </c>
      <c r="T168" s="54">
        <v>0</v>
      </c>
      <c r="U168" s="56">
        <v>421</v>
      </c>
      <c r="V168" s="54"/>
      <c r="W168" s="55">
        <f t="shared" si="78"/>
        <v>0</v>
      </c>
      <c r="X168" s="54"/>
      <c r="Y168" s="55">
        <f t="shared" si="79"/>
        <v>0</v>
      </c>
      <c r="Z168" s="160">
        <v>0</v>
      </c>
      <c r="AA168" s="7">
        <v>8033</v>
      </c>
      <c r="AB168" s="7">
        <v>1</v>
      </c>
      <c r="AC168" s="14">
        <f t="shared" si="62"/>
        <v>12.448649321548613</v>
      </c>
      <c r="AD168" s="7">
        <v>0</v>
      </c>
      <c r="AE168" s="14">
        <f t="shared" si="63"/>
        <v>0</v>
      </c>
      <c r="AF168" s="7">
        <v>1</v>
      </c>
      <c r="AG168" s="7">
        <v>7896</v>
      </c>
      <c r="AH168" s="7">
        <v>1</v>
      </c>
      <c r="AI168" s="14">
        <f t="shared" si="64"/>
        <v>12.664640324214794</v>
      </c>
      <c r="AJ168" s="7"/>
      <c r="AK168" s="14">
        <f t="shared" si="56"/>
        <v>0</v>
      </c>
      <c r="AL168" s="159">
        <v>0</v>
      </c>
      <c r="AM168" s="8">
        <f t="shared" si="77"/>
        <v>11053</v>
      </c>
      <c r="AN168" s="8">
        <f t="shared" si="65"/>
        <v>1</v>
      </c>
      <c r="AO168" s="13">
        <f t="shared" si="66"/>
        <v>9.0473174703700359</v>
      </c>
      <c r="AP168" s="161">
        <f t="shared" si="67"/>
        <v>0</v>
      </c>
      <c r="AQ168" s="13">
        <f t="shared" si="57"/>
        <v>0</v>
      </c>
      <c r="AR168" s="162">
        <f t="shared" si="68"/>
        <v>1</v>
      </c>
      <c r="AS168" s="133">
        <f t="shared" si="69"/>
        <v>10805</v>
      </c>
      <c r="AT168" s="133">
        <f t="shared" si="70"/>
        <v>1</v>
      </c>
      <c r="AU168" s="124">
        <f t="shared" si="71"/>
        <v>9.254974548819991</v>
      </c>
      <c r="AV168" s="133">
        <f t="shared" si="72"/>
        <v>0</v>
      </c>
      <c r="AW168" s="136">
        <f t="shared" si="73"/>
        <v>0</v>
      </c>
      <c r="AX168" s="133">
        <f t="shared" si="74"/>
        <v>0</v>
      </c>
    </row>
    <row r="169" spans="1:51" x14ac:dyDescent="0.2">
      <c r="A169" s="1" t="s">
        <v>294</v>
      </c>
      <c r="B169" s="1" t="s">
        <v>295</v>
      </c>
      <c r="C169" s="145">
        <v>2555</v>
      </c>
      <c r="D169" s="112">
        <v>21</v>
      </c>
      <c r="E169" s="113">
        <f t="shared" si="75"/>
        <v>821.91780821917803</v>
      </c>
      <c r="F169" s="112">
        <v>5</v>
      </c>
      <c r="G169" s="113">
        <f t="shared" si="76"/>
        <v>195.69471624266143</v>
      </c>
      <c r="H169" s="112">
        <v>12</v>
      </c>
      <c r="I169" s="106">
        <v>2488</v>
      </c>
      <c r="J169" s="110">
        <v>20</v>
      </c>
      <c r="K169" s="111">
        <f t="shared" si="58"/>
        <v>803.85852090032154</v>
      </c>
      <c r="L169" s="110">
        <v>4</v>
      </c>
      <c r="M169" s="111">
        <f t="shared" si="54"/>
        <v>160.77170418006432</v>
      </c>
      <c r="N169" s="156">
        <v>12</v>
      </c>
      <c r="O169" s="54">
        <v>465</v>
      </c>
      <c r="P169" s="54">
        <v>26</v>
      </c>
      <c r="Q169" s="55">
        <f t="shared" si="59"/>
        <v>5591.3978494623661</v>
      </c>
      <c r="R169" s="54">
        <v>4</v>
      </c>
      <c r="S169" s="55">
        <f t="shared" si="60"/>
        <v>860.21505376344089</v>
      </c>
      <c r="T169" s="54">
        <v>5</v>
      </c>
      <c r="U169" s="56">
        <v>421</v>
      </c>
      <c r="V169" s="54">
        <v>29</v>
      </c>
      <c r="W169" s="55">
        <f t="shared" si="78"/>
        <v>6888.3610451306404</v>
      </c>
      <c r="X169" s="54">
        <v>12</v>
      </c>
      <c r="Y169" s="55">
        <f t="shared" si="79"/>
        <v>2850.3562945368171</v>
      </c>
      <c r="Z169" s="160">
        <v>9</v>
      </c>
      <c r="AA169" s="7">
        <v>8033</v>
      </c>
      <c r="AB169" s="7">
        <v>64</v>
      </c>
      <c r="AC169" s="14">
        <f t="shared" si="62"/>
        <v>796.71355657911124</v>
      </c>
      <c r="AD169" s="7">
        <v>4</v>
      </c>
      <c r="AE169" s="14">
        <f t="shared" si="63"/>
        <v>49.794597286194453</v>
      </c>
      <c r="AF169" s="7">
        <v>41</v>
      </c>
      <c r="AG169" s="7">
        <v>7896</v>
      </c>
      <c r="AH169" s="7">
        <v>65</v>
      </c>
      <c r="AI169" s="14">
        <f t="shared" si="64"/>
        <v>823.20162107396152</v>
      </c>
      <c r="AJ169" s="7">
        <v>4</v>
      </c>
      <c r="AK169" s="14">
        <f t="shared" si="56"/>
        <v>50.658561296859176</v>
      </c>
      <c r="AL169" s="159">
        <v>42</v>
      </c>
      <c r="AM169" s="8">
        <f t="shared" si="77"/>
        <v>11053</v>
      </c>
      <c r="AN169" s="8">
        <f t="shared" si="65"/>
        <v>111</v>
      </c>
      <c r="AO169" s="13">
        <f t="shared" si="66"/>
        <v>1004.252239211074</v>
      </c>
      <c r="AP169" s="161">
        <f t="shared" si="67"/>
        <v>13</v>
      </c>
      <c r="AQ169" s="13">
        <f t="shared" si="57"/>
        <v>117.61512711481046</v>
      </c>
      <c r="AR169" s="162">
        <f t="shared" si="68"/>
        <v>58</v>
      </c>
      <c r="AS169" s="133">
        <f t="shared" si="69"/>
        <v>10805</v>
      </c>
      <c r="AT169" s="133">
        <f t="shared" si="70"/>
        <v>114</v>
      </c>
      <c r="AU169" s="124">
        <f t="shared" si="71"/>
        <v>1055.067098565479</v>
      </c>
      <c r="AV169" s="133">
        <f t="shared" si="72"/>
        <v>20</v>
      </c>
      <c r="AW169" s="136">
        <f t="shared" si="73"/>
        <v>185.09949097639981</v>
      </c>
      <c r="AX169" s="133">
        <f t="shared" si="74"/>
        <v>63</v>
      </c>
    </row>
    <row r="170" spans="1:51" x14ac:dyDescent="0.2">
      <c r="A170" s="1" t="s">
        <v>296</v>
      </c>
      <c r="B170" s="1" t="s">
        <v>297</v>
      </c>
      <c r="C170" s="145">
        <v>2555</v>
      </c>
      <c r="D170" s="112">
        <v>0</v>
      </c>
      <c r="E170" s="113">
        <f t="shared" si="75"/>
        <v>0</v>
      </c>
      <c r="F170" s="112">
        <v>0</v>
      </c>
      <c r="G170" s="113">
        <f t="shared" si="76"/>
        <v>0</v>
      </c>
      <c r="H170" s="112">
        <v>0</v>
      </c>
      <c r="I170" s="106">
        <v>2488</v>
      </c>
      <c r="J170" s="110"/>
      <c r="K170" s="111">
        <f t="shared" si="58"/>
        <v>0</v>
      </c>
      <c r="L170" s="110"/>
      <c r="M170" s="111">
        <f t="shared" si="54"/>
        <v>0</v>
      </c>
      <c r="N170" s="156">
        <v>0</v>
      </c>
      <c r="O170" s="54">
        <v>465</v>
      </c>
      <c r="P170" s="54">
        <v>0</v>
      </c>
      <c r="Q170" s="55">
        <f t="shared" si="59"/>
        <v>0</v>
      </c>
      <c r="R170" s="54">
        <v>0</v>
      </c>
      <c r="S170" s="55">
        <f t="shared" si="60"/>
        <v>0</v>
      </c>
      <c r="T170" s="54">
        <v>0</v>
      </c>
      <c r="U170" s="56">
        <v>421</v>
      </c>
      <c r="V170" s="54"/>
      <c r="W170" s="55">
        <f t="shared" si="78"/>
        <v>0</v>
      </c>
      <c r="X170" s="54"/>
      <c r="Y170" s="55">
        <f t="shared" si="79"/>
        <v>0</v>
      </c>
      <c r="Z170" s="160">
        <v>0</v>
      </c>
      <c r="AA170" s="7">
        <v>8033</v>
      </c>
      <c r="AB170" s="7">
        <v>14</v>
      </c>
      <c r="AC170" s="14">
        <f t="shared" si="62"/>
        <v>174.28109050168055</v>
      </c>
      <c r="AD170" s="7">
        <v>8</v>
      </c>
      <c r="AE170" s="14">
        <f t="shared" si="63"/>
        <v>99.589194572388905</v>
      </c>
      <c r="AF170" s="7">
        <v>9</v>
      </c>
      <c r="AG170" s="7">
        <v>7896</v>
      </c>
      <c r="AH170" s="7">
        <v>50</v>
      </c>
      <c r="AI170" s="14">
        <f t="shared" si="64"/>
        <v>633.23201621073963</v>
      </c>
      <c r="AJ170" s="7">
        <v>16</v>
      </c>
      <c r="AK170" s="14">
        <f t="shared" si="56"/>
        <v>202.6342451874367</v>
      </c>
      <c r="AL170" s="159">
        <v>44</v>
      </c>
      <c r="AM170" s="8">
        <f t="shared" si="77"/>
        <v>11053</v>
      </c>
      <c r="AN170" s="8">
        <f t="shared" si="65"/>
        <v>14</v>
      </c>
      <c r="AO170" s="13">
        <f t="shared" si="66"/>
        <v>126.66244458518049</v>
      </c>
      <c r="AP170" s="161">
        <f t="shared" si="67"/>
        <v>8</v>
      </c>
      <c r="AQ170" s="13">
        <f t="shared" si="57"/>
        <v>72.378539762960287</v>
      </c>
      <c r="AR170" s="162">
        <f t="shared" si="68"/>
        <v>9</v>
      </c>
      <c r="AS170" s="133">
        <f t="shared" si="69"/>
        <v>10805</v>
      </c>
      <c r="AT170" s="133">
        <f t="shared" si="70"/>
        <v>50</v>
      </c>
      <c r="AU170" s="124">
        <f t="shared" si="71"/>
        <v>462.74872744099952</v>
      </c>
      <c r="AV170" s="133">
        <f t="shared" si="72"/>
        <v>16</v>
      </c>
      <c r="AW170" s="136">
        <f t="shared" si="73"/>
        <v>148.07959278111986</v>
      </c>
      <c r="AX170" s="133">
        <f t="shared" si="74"/>
        <v>44</v>
      </c>
    </row>
    <row r="171" spans="1:51" x14ac:dyDescent="0.2">
      <c r="A171" s="1" t="s">
        <v>298</v>
      </c>
      <c r="B171" s="1" t="s">
        <v>299</v>
      </c>
      <c r="C171" s="145">
        <v>2555</v>
      </c>
      <c r="D171" s="112">
        <v>0</v>
      </c>
      <c r="E171" s="113">
        <f t="shared" ref="E171:E194" si="80">D171/C171*100000</f>
        <v>0</v>
      </c>
      <c r="F171" s="112">
        <v>0</v>
      </c>
      <c r="G171" s="113">
        <f t="shared" ref="G171:G194" si="81">F171/C171*100000</f>
        <v>0</v>
      </c>
      <c r="H171" s="112">
        <v>0</v>
      </c>
      <c r="I171" s="106">
        <v>2488</v>
      </c>
      <c r="J171" s="110"/>
      <c r="K171" s="111">
        <f t="shared" si="58"/>
        <v>0</v>
      </c>
      <c r="L171" s="110"/>
      <c r="M171" s="111">
        <f t="shared" si="54"/>
        <v>0</v>
      </c>
      <c r="N171" s="156">
        <v>0</v>
      </c>
      <c r="O171" s="54">
        <v>465</v>
      </c>
      <c r="P171" s="54">
        <v>0</v>
      </c>
      <c r="Q171" s="55">
        <f t="shared" si="59"/>
        <v>0</v>
      </c>
      <c r="R171" s="54">
        <v>0</v>
      </c>
      <c r="S171" s="55">
        <f t="shared" si="60"/>
        <v>0</v>
      </c>
      <c r="T171" s="54">
        <v>0</v>
      </c>
      <c r="U171" s="56">
        <v>421</v>
      </c>
      <c r="V171" s="54"/>
      <c r="W171" s="55">
        <f t="shared" si="78"/>
        <v>0</v>
      </c>
      <c r="X171" s="54"/>
      <c r="Y171" s="55">
        <f t="shared" si="79"/>
        <v>0</v>
      </c>
      <c r="Z171" s="160">
        <v>0</v>
      </c>
      <c r="AA171" s="7">
        <v>8033</v>
      </c>
      <c r="AB171" s="7">
        <v>0</v>
      </c>
      <c r="AC171" s="14">
        <f t="shared" si="62"/>
        <v>0</v>
      </c>
      <c r="AD171" s="7">
        <v>0</v>
      </c>
      <c r="AE171" s="14">
        <f t="shared" si="63"/>
        <v>0</v>
      </c>
      <c r="AF171" s="7">
        <v>0</v>
      </c>
      <c r="AG171" s="7">
        <v>7896</v>
      </c>
      <c r="AH171" s="7"/>
      <c r="AI171" s="14">
        <f t="shared" si="64"/>
        <v>0</v>
      </c>
      <c r="AJ171" s="7"/>
      <c r="AK171" s="14">
        <f t="shared" si="56"/>
        <v>0</v>
      </c>
      <c r="AL171" s="159">
        <v>0</v>
      </c>
      <c r="AM171" s="8">
        <f t="shared" ref="AM171:AM194" si="82">C171+O171+AA171</f>
        <v>11053</v>
      </c>
      <c r="AN171" s="8">
        <f t="shared" si="65"/>
        <v>0</v>
      </c>
      <c r="AO171" s="13">
        <f t="shared" si="66"/>
        <v>0</v>
      </c>
      <c r="AP171" s="161">
        <f t="shared" si="67"/>
        <v>0</v>
      </c>
      <c r="AQ171" s="13">
        <f t="shared" si="57"/>
        <v>0</v>
      </c>
      <c r="AR171" s="162">
        <f t="shared" si="68"/>
        <v>0</v>
      </c>
      <c r="AS171" s="133">
        <f t="shared" si="69"/>
        <v>10805</v>
      </c>
      <c r="AT171" s="133">
        <f t="shared" si="70"/>
        <v>0</v>
      </c>
      <c r="AU171" s="124">
        <f t="shared" si="71"/>
        <v>0</v>
      </c>
      <c r="AV171" s="133">
        <f t="shared" si="72"/>
        <v>0</v>
      </c>
      <c r="AW171" s="136">
        <f t="shared" si="73"/>
        <v>0</v>
      </c>
      <c r="AX171" s="133">
        <f t="shared" si="74"/>
        <v>0</v>
      </c>
    </row>
    <row r="172" spans="1:51" x14ac:dyDescent="0.2">
      <c r="A172" s="9" t="s">
        <v>300</v>
      </c>
      <c r="B172" s="9" t="s">
        <v>301</v>
      </c>
      <c r="C172" s="145">
        <v>2555</v>
      </c>
      <c r="D172" s="106">
        <v>139</v>
      </c>
      <c r="E172" s="109">
        <f t="shared" si="80"/>
        <v>5440.3131115459882</v>
      </c>
      <c r="F172" s="106">
        <v>67</v>
      </c>
      <c r="G172" s="109">
        <f t="shared" si="81"/>
        <v>2622.3091976516635</v>
      </c>
      <c r="H172" s="106">
        <v>23</v>
      </c>
      <c r="I172" s="106">
        <v>2488</v>
      </c>
      <c r="J172" s="145">
        <v>61</v>
      </c>
      <c r="K172" s="107">
        <f t="shared" si="58"/>
        <v>2451.7684887459809</v>
      </c>
      <c r="L172" s="145">
        <v>39</v>
      </c>
      <c r="M172" s="107">
        <f t="shared" si="54"/>
        <v>1567.524115755627</v>
      </c>
      <c r="N172" s="108">
        <v>10</v>
      </c>
      <c r="O172" s="50">
        <v>465</v>
      </c>
      <c r="P172" s="50">
        <v>18</v>
      </c>
      <c r="Q172" s="52">
        <f t="shared" si="59"/>
        <v>3870.9677419354839</v>
      </c>
      <c r="R172" s="50">
        <v>3</v>
      </c>
      <c r="S172" s="52">
        <f t="shared" si="60"/>
        <v>645.16129032258061</v>
      </c>
      <c r="T172" s="50">
        <v>9</v>
      </c>
      <c r="U172" s="48">
        <v>421</v>
      </c>
      <c r="V172" s="50">
        <v>20</v>
      </c>
      <c r="W172" s="52">
        <f t="shared" si="78"/>
        <v>4750.5938242280281</v>
      </c>
      <c r="X172" s="50">
        <v>8</v>
      </c>
      <c r="Y172" s="52">
        <f t="shared" si="79"/>
        <v>1900.2375296912114</v>
      </c>
      <c r="Z172" s="53">
        <v>12</v>
      </c>
      <c r="AA172" s="10">
        <v>8033</v>
      </c>
      <c r="AB172" s="10">
        <v>319</v>
      </c>
      <c r="AC172" s="11">
        <f t="shared" si="62"/>
        <v>3971.1191335740073</v>
      </c>
      <c r="AD172" s="10">
        <v>215</v>
      </c>
      <c r="AE172" s="11">
        <f t="shared" si="63"/>
        <v>2676.4596041329514</v>
      </c>
      <c r="AF172" s="10">
        <v>65</v>
      </c>
      <c r="AG172" s="10">
        <v>7896</v>
      </c>
      <c r="AH172" s="10">
        <v>116</v>
      </c>
      <c r="AI172" s="11">
        <f t="shared" si="64"/>
        <v>1469.0982776089159</v>
      </c>
      <c r="AJ172" s="10">
        <v>77</v>
      </c>
      <c r="AK172" s="11">
        <f t="shared" si="56"/>
        <v>975.17730496453908</v>
      </c>
      <c r="AL172" s="42">
        <v>46</v>
      </c>
      <c r="AM172" s="12">
        <f t="shared" si="82"/>
        <v>11053</v>
      </c>
      <c r="AN172" s="12">
        <f t="shared" si="65"/>
        <v>476</v>
      </c>
      <c r="AO172" s="23">
        <f t="shared" si="66"/>
        <v>4306.5231158961369</v>
      </c>
      <c r="AP172" s="37">
        <f t="shared" si="67"/>
        <v>285</v>
      </c>
      <c r="AQ172" s="23">
        <f t="shared" si="57"/>
        <v>2578.48547905546</v>
      </c>
      <c r="AR172" s="116">
        <f t="shared" si="68"/>
        <v>97</v>
      </c>
      <c r="AS172" s="133">
        <f t="shared" si="69"/>
        <v>10805</v>
      </c>
      <c r="AT172" s="133">
        <f t="shared" si="70"/>
        <v>197</v>
      </c>
      <c r="AU172" s="123">
        <f t="shared" si="71"/>
        <v>1823.2299861175381</v>
      </c>
      <c r="AV172" s="134">
        <f t="shared" si="72"/>
        <v>124</v>
      </c>
      <c r="AW172" s="135">
        <f t="shared" si="73"/>
        <v>1147.6168440536787</v>
      </c>
      <c r="AX172" s="134">
        <f t="shared" si="74"/>
        <v>68</v>
      </c>
    </row>
    <row r="173" spans="1:51" x14ac:dyDescent="0.2">
      <c r="A173" s="1" t="s">
        <v>302</v>
      </c>
      <c r="B173" s="1" t="s">
        <v>303</v>
      </c>
      <c r="C173" s="145">
        <v>2555</v>
      </c>
      <c r="D173" s="112">
        <v>40</v>
      </c>
      <c r="E173" s="113">
        <f t="shared" si="80"/>
        <v>1565.5577299412914</v>
      </c>
      <c r="F173" s="112">
        <v>12</v>
      </c>
      <c r="G173" s="113">
        <f t="shared" si="81"/>
        <v>469.66731898238748</v>
      </c>
      <c r="H173" s="112">
        <v>22</v>
      </c>
      <c r="I173" s="106">
        <v>2488</v>
      </c>
      <c r="J173" s="110">
        <v>40</v>
      </c>
      <c r="K173" s="111">
        <f t="shared" si="58"/>
        <v>1607.7170418006431</v>
      </c>
      <c r="L173" s="110">
        <v>18</v>
      </c>
      <c r="M173" s="111">
        <f t="shared" si="54"/>
        <v>723.47266881028941</v>
      </c>
      <c r="N173" s="156">
        <v>10</v>
      </c>
      <c r="O173" s="54">
        <v>465</v>
      </c>
      <c r="P173" s="54">
        <v>8</v>
      </c>
      <c r="Q173" s="55">
        <f t="shared" si="59"/>
        <v>1720.4301075268818</v>
      </c>
      <c r="R173" s="54">
        <v>2</v>
      </c>
      <c r="S173" s="55">
        <f t="shared" si="60"/>
        <v>430.10752688172045</v>
      </c>
      <c r="T173" s="54">
        <v>4</v>
      </c>
      <c r="U173" s="56">
        <v>421</v>
      </c>
      <c r="V173" s="54">
        <v>5</v>
      </c>
      <c r="W173" s="55">
        <f t="shared" si="78"/>
        <v>1187.648456057007</v>
      </c>
      <c r="X173" s="54">
        <v>1</v>
      </c>
      <c r="Y173" s="55">
        <f t="shared" si="79"/>
        <v>237.52969121140143</v>
      </c>
      <c r="Z173" s="160">
        <v>5</v>
      </c>
      <c r="AA173" s="7">
        <v>8033</v>
      </c>
      <c r="AB173" s="7">
        <v>17</v>
      </c>
      <c r="AC173" s="14">
        <f t="shared" si="62"/>
        <v>211.62703846632638</v>
      </c>
      <c r="AD173" s="7">
        <v>5</v>
      </c>
      <c r="AE173" s="14">
        <f t="shared" si="63"/>
        <v>62.24324660774306</v>
      </c>
      <c r="AF173" s="7">
        <v>7</v>
      </c>
      <c r="AG173" s="7">
        <v>7896</v>
      </c>
      <c r="AH173" s="7">
        <v>12</v>
      </c>
      <c r="AI173" s="14">
        <f t="shared" si="64"/>
        <v>151.9756838905775</v>
      </c>
      <c r="AJ173" s="7">
        <v>5</v>
      </c>
      <c r="AK173" s="14">
        <f t="shared" si="56"/>
        <v>63.323201621073963</v>
      </c>
      <c r="AL173" s="159">
        <v>12</v>
      </c>
      <c r="AM173" s="8">
        <f t="shared" si="82"/>
        <v>11053</v>
      </c>
      <c r="AN173" s="8">
        <f t="shared" si="65"/>
        <v>65</v>
      </c>
      <c r="AO173" s="13">
        <f t="shared" si="66"/>
        <v>588.07563557405228</v>
      </c>
      <c r="AP173" s="161">
        <f t="shared" si="67"/>
        <v>19</v>
      </c>
      <c r="AQ173" s="13">
        <f t="shared" si="57"/>
        <v>171.89903193703068</v>
      </c>
      <c r="AR173" s="162">
        <f t="shared" si="68"/>
        <v>33</v>
      </c>
      <c r="AS173" s="133">
        <f t="shared" si="69"/>
        <v>10805</v>
      </c>
      <c r="AT173" s="133">
        <f t="shared" si="70"/>
        <v>57</v>
      </c>
      <c r="AU173" s="124">
        <f t="shared" si="71"/>
        <v>527.5335492827395</v>
      </c>
      <c r="AV173" s="133">
        <f t="shared" si="72"/>
        <v>24</v>
      </c>
      <c r="AW173" s="136">
        <f t="shared" si="73"/>
        <v>222.11938917167979</v>
      </c>
      <c r="AX173" s="133">
        <f t="shared" si="74"/>
        <v>27</v>
      </c>
    </row>
    <row r="174" spans="1:51" x14ac:dyDescent="0.2">
      <c r="A174" s="1" t="s">
        <v>304</v>
      </c>
      <c r="B174" s="1" t="s">
        <v>305</v>
      </c>
      <c r="C174" s="145">
        <v>2555</v>
      </c>
      <c r="D174" s="112">
        <v>26</v>
      </c>
      <c r="E174" s="113">
        <f t="shared" si="80"/>
        <v>1017.6125244618396</v>
      </c>
      <c r="F174" s="112">
        <v>26</v>
      </c>
      <c r="G174" s="113">
        <f t="shared" si="81"/>
        <v>1017.6125244618396</v>
      </c>
      <c r="H174" s="112">
        <v>0</v>
      </c>
      <c r="I174" s="106">
        <v>2488</v>
      </c>
      <c r="J174" s="110">
        <v>20</v>
      </c>
      <c r="K174" s="111">
        <f t="shared" si="58"/>
        <v>803.85852090032154</v>
      </c>
      <c r="L174" s="110">
        <v>20</v>
      </c>
      <c r="M174" s="111">
        <f t="shared" si="54"/>
        <v>803.85852090032154</v>
      </c>
      <c r="N174" s="156">
        <v>0</v>
      </c>
      <c r="O174" s="54">
        <v>465</v>
      </c>
      <c r="P174" s="54">
        <v>1</v>
      </c>
      <c r="Q174" s="55">
        <f t="shared" si="59"/>
        <v>215.05376344086022</v>
      </c>
      <c r="R174" s="54">
        <v>1</v>
      </c>
      <c r="S174" s="55">
        <f t="shared" si="60"/>
        <v>215.05376344086022</v>
      </c>
      <c r="T174" s="54">
        <v>0</v>
      </c>
      <c r="U174" s="56">
        <v>421</v>
      </c>
      <c r="V174" s="54">
        <v>1</v>
      </c>
      <c r="W174" s="55">
        <f t="shared" si="78"/>
        <v>237.52969121140143</v>
      </c>
      <c r="X174" s="54">
        <v>1</v>
      </c>
      <c r="Y174" s="55">
        <f t="shared" si="79"/>
        <v>237.52969121140143</v>
      </c>
      <c r="Z174" s="160">
        <v>1</v>
      </c>
      <c r="AA174" s="7">
        <v>8033</v>
      </c>
      <c r="AB174" s="7">
        <v>68</v>
      </c>
      <c r="AC174" s="14">
        <f t="shared" si="62"/>
        <v>846.50815386530553</v>
      </c>
      <c r="AD174" s="7">
        <v>68</v>
      </c>
      <c r="AE174" s="14">
        <f t="shared" si="63"/>
        <v>846.50815386530553</v>
      </c>
      <c r="AF174" s="7">
        <v>0</v>
      </c>
      <c r="AG174" s="7">
        <v>7896</v>
      </c>
      <c r="AH174" s="7">
        <v>68</v>
      </c>
      <c r="AI174" s="14">
        <f t="shared" si="64"/>
        <v>861.19554204660585</v>
      </c>
      <c r="AJ174" s="7">
        <v>68</v>
      </c>
      <c r="AK174" s="14">
        <f t="shared" si="56"/>
        <v>861.19554204660585</v>
      </c>
      <c r="AL174" s="159">
        <v>0</v>
      </c>
      <c r="AM174" s="8">
        <f t="shared" si="82"/>
        <v>11053</v>
      </c>
      <c r="AN174" s="8">
        <f t="shared" si="65"/>
        <v>95</v>
      </c>
      <c r="AO174" s="13">
        <f t="shared" si="66"/>
        <v>859.49515968515334</v>
      </c>
      <c r="AP174" s="161">
        <f t="shared" si="67"/>
        <v>95</v>
      </c>
      <c r="AQ174" s="13">
        <f t="shared" si="57"/>
        <v>859.49515968515334</v>
      </c>
      <c r="AR174" s="162">
        <f t="shared" si="68"/>
        <v>0</v>
      </c>
      <c r="AS174" s="133">
        <f t="shared" si="69"/>
        <v>10805</v>
      </c>
      <c r="AT174" s="133">
        <f t="shared" si="70"/>
        <v>89</v>
      </c>
      <c r="AU174" s="124">
        <f t="shared" si="71"/>
        <v>823.6927348449791</v>
      </c>
      <c r="AV174" s="133">
        <f t="shared" si="72"/>
        <v>89</v>
      </c>
      <c r="AW174" s="136">
        <f t="shared" si="73"/>
        <v>823.6927348449791</v>
      </c>
      <c r="AX174" s="133">
        <f t="shared" si="74"/>
        <v>1</v>
      </c>
    </row>
    <row r="175" spans="1:51" x14ac:dyDescent="0.2">
      <c r="A175" s="1" t="s">
        <v>306</v>
      </c>
      <c r="B175" s="1" t="s">
        <v>307</v>
      </c>
      <c r="C175" s="145">
        <v>2555</v>
      </c>
      <c r="D175" s="112">
        <v>1</v>
      </c>
      <c r="E175" s="113">
        <f t="shared" si="80"/>
        <v>39.138943248532293</v>
      </c>
      <c r="F175" s="112">
        <v>1</v>
      </c>
      <c r="G175" s="113">
        <f t="shared" si="81"/>
        <v>39.138943248532293</v>
      </c>
      <c r="H175" s="112">
        <v>0</v>
      </c>
      <c r="I175" s="106">
        <v>2488</v>
      </c>
      <c r="J175" s="110">
        <v>1</v>
      </c>
      <c r="K175" s="111">
        <f t="shared" si="58"/>
        <v>40.19292604501608</v>
      </c>
      <c r="L175" s="110">
        <v>1</v>
      </c>
      <c r="M175" s="111">
        <f t="shared" si="54"/>
        <v>40.19292604501608</v>
      </c>
      <c r="N175" s="156">
        <v>0</v>
      </c>
      <c r="O175" s="54">
        <v>465</v>
      </c>
      <c r="P175" s="54">
        <v>0</v>
      </c>
      <c r="Q175" s="55">
        <f t="shared" si="59"/>
        <v>0</v>
      </c>
      <c r="R175" s="54">
        <v>0</v>
      </c>
      <c r="S175" s="55">
        <f t="shared" si="60"/>
        <v>0</v>
      </c>
      <c r="T175" s="54">
        <v>0</v>
      </c>
      <c r="U175" s="56">
        <v>421</v>
      </c>
      <c r="V175" s="54"/>
      <c r="W175" s="55">
        <f t="shared" si="78"/>
        <v>0</v>
      </c>
      <c r="X175" s="54"/>
      <c r="Y175" s="55">
        <f t="shared" si="79"/>
        <v>0</v>
      </c>
      <c r="Z175" s="160">
        <v>0</v>
      </c>
      <c r="AA175" s="7">
        <v>8033</v>
      </c>
      <c r="AB175" s="7">
        <v>15</v>
      </c>
      <c r="AC175" s="14">
        <f t="shared" si="62"/>
        <v>186.72973982322918</v>
      </c>
      <c r="AD175" s="7">
        <v>2</v>
      </c>
      <c r="AE175" s="14">
        <f t="shared" si="63"/>
        <v>24.897298643097226</v>
      </c>
      <c r="AF175" s="7">
        <v>7</v>
      </c>
      <c r="AG175" s="7">
        <v>7896</v>
      </c>
      <c r="AH175" s="7">
        <v>9</v>
      </c>
      <c r="AI175" s="14">
        <f t="shared" si="64"/>
        <v>113.98176291793312</v>
      </c>
      <c r="AJ175" s="7">
        <v>2</v>
      </c>
      <c r="AK175" s="14">
        <f t="shared" si="56"/>
        <v>25.329280648429588</v>
      </c>
      <c r="AL175" s="159">
        <v>9</v>
      </c>
      <c r="AM175" s="8">
        <f t="shared" si="82"/>
        <v>11053</v>
      </c>
      <c r="AN175" s="8">
        <f t="shared" si="65"/>
        <v>16</v>
      </c>
      <c r="AO175" s="13">
        <f t="shared" si="66"/>
        <v>144.75707952592057</v>
      </c>
      <c r="AP175" s="161">
        <f t="shared" si="67"/>
        <v>3</v>
      </c>
      <c r="AQ175" s="13">
        <f t="shared" si="57"/>
        <v>27.141952411110104</v>
      </c>
      <c r="AR175" s="162">
        <f t="shared" si="68"/>
        <v>7</v>
      </c>
      <c r="AS175" s="133">
        <f t="shared" si="69"/>
        <v>10805</v>
      </c>
      <c r="AT175" s="133">
        <f t="shared" si="70"/>
        <v>10</v>
      </c>
      <c r="AU175" s="124">
        <f t="shared" si="71"/>
        <v>92.549745488199903</v>
      </c>
      <c r="AV175" s="133">
        <f t="shared" si="72"/>
        <v>3</v>
      </c>
      <c r="AW175" s="136">
        <f t="shared" si="73"/>
        <v>27.764923646459973</v>
      </c>
      <c r="AX175" s="133">
        <f t="shared" si="74"/>
        <v>9</v>
      </c>
    </row>
    <row r="176" spans="1:51" x14ac:dyDescent="0.2">
      <c r="A176" s="1" t="s">
        <v>308</v>
      </c>
      <c r="B176" s="1" t="s">
        <v>309</v>
      </c>
      <c r="C176" s="145">
        <v>2555</v>
      </c>
      <c r="D176" s="112">
        <v>0</v>
      </c>
      <c r="E176" s="113">
        <f t="shared" si="80"/>
        <v>0</v>
      </c>
      <c r="F176" s="112">
        <v>0</v>
      </c>
      <c r="G176" s="113">
        <f t="shared" si="81"/>
        <v>0</v>
      </c>
      <c r="H176" s="112">
        <v>0</v>
      </c>
      <c r="I176" s="106">
        <v>2488</v>
      </c>
      <c r="J176" s="110"/>
      <c r="K176" s="111">
        <f t="shared" si="58"/>
        <v>0</v>
      </c>
      <c r="L176" s="110"/>
      <c r="M176" s="111">
        <f t="shared" si="54"/>
        <v>0</v>
      </c>
      <c r="N176" s="156">
        <v>0</v>
      </c>
      <c r="O176" s="54">
        <v>465</v>
      </c>
      <c r="P176" s="54">
        <v>0</v>
      </c>
      <c r="Q176" s="55">
        <f t="shared" si="59"/>
        <v>0</v>
      </c>
      <c r="R176" s="54">
        <v>0</v>
      </c>
      <c r="S176" s="55">
        <f t="shared" si="60"/>
        <v>0</v>
      </c>
      <c r="T176" s="54">
        <v>0</v>
      </c>
      <c r="U176" s="56">
        <v>421</v>
      </c>
      <c r="V176" s="54">
        <v>2</v>
      </c>
      <c r="W176" s="55">
        <f t="shared" si="78"/>
        <v>475.05938242280286</v>
      </c>
      <c r="X176" s="54">
        <v>1</v>
      </c>
      <c r="Y176" s="55">
        <f t="shared" si="79"/>
        <v>237.52969121140143</v>
      </c>
      <c r="Z176" s="160">
        <v>2</v>
      </c>
      <c r="AA176" s="7">
        <v>8033</v>
      </c>
      <c r="AB176" s="7">
        <v>43</v>
      </c>
      <c r="AC176" s="14">
        <f t="shared" si="62"/>
        <v>535.29192082659029</v>
      </c>
      <c r="AD176" s="7">
        <v>0</v>
      </c>
      <c r="AE176" s="14">
        <f t="shared" si="63"/>
        <v>0</v>
      </c>
      <c r="AF176" s="7">
        <v>20</v>
      </c>
      <c r="AG176" s="7">
        <v>7896</v>
      </c>
      <c r="AH176" s="7">
        <v>22</v>
      </c>
      <c r="AI176" s="14">
        <f t="shared" si="64"/>
        <v>278.62208713272543</v>
      </c>
      <c r="AJ176" s="7">
        <v>1</v>
      </c>
      <c r="AK176" s="14">
        <f t="shared" si="56"/>
        <v>12.664640324214794</v>
      </c>
      <c r="AL176" s="159">
        <v>21</v>
      </c>
      <c r="AM176" s="8">
        <f t="shared" si="82"/>
        <v>11053</v>
      </c>
      <c r="AN176" s="8">
        <f t="shared" si="65"/>
        <v>43</v>
      </c>
      <c r="AO176" s="13">
        <f t="shared" si="66"/>
        <v>389.03465122591149</v>
      </c>
      <c r="AP176" s="161">
        <f t="shared" si="67"/>
        <v>0</v>
      </c>
      <c r="AQ176" s="13">
        <f t="shared" si="57"/>
        <v>0</v>
      </c>
      <c r="AR176" s="162">
        <f t="shared" si="68"/>
        <v>20</v>
      </c>
      <c r="AS176" s="133">
        <f t="shared" si="69"/>
        <v>10805</v>
      </c>
      <c r="AT176" s="133">
        <f t="shared" si="70"/>
        <v>24</v>
      </c>
      <c r="AU176" s="124">
        <f t="shared" si="71"/>
        <v>222.11938917167979</v>
      </c>
      <c r="AV176" s="133">
        <f t="shared" si="72"/>
        <v>2</v>
      </c>
      <c r="AW176" s="136">
        <f t="shared" si="73"/>
        <v>18.509949097639982</v>
      </c>
      <c r="AX176" s="133">
        <f t="shared" si="74"/>
        <v>23</v>
      </c>
    </row>
    <row r="177" spans="1:51" x14ac:dyDescent="0.2">
      <c r="A177" s="1" t="s">
        <v>310</v>
      </c>
      <c r="B177" s="1" t="s">
        <v>311</v>
      </c>
      <c r="C177" s="145">
        <v>2555</v>
      </c>
      <c r="D177" s="112">
        <v>0</v>
      </c>
      <c r="E177" s="113">
        <f t="shared" si="80"/>
        <v>0</v>
      </c>
      <c r="F177" s="112">
        <v>0</v>
      </c>
      <c r="G177" s="113">
        <f t="shared" si="81"/>
        <v>0</v>
      </c>
      <c r="H177" s="112">
        <v>0</v>
      </c>
      <c r="I177" s="106">
        <v>2488</v>
      </c>
      <c r="J177" s="110"/>
      <c r="K177" s="111">
        <f t="shared" si="58"/>
        <v>0</v>
      </c>
      <c r="L177" s="110"/>
      <c r="M177" s="111">
        <f t="shared" si="54"/>
        <v>0</v>
      </c>
      <c r="N177" s="156">
        <v>0</v>
      </c>
      <c r="O177" s="54">
        <v>465</v>
      </c>
      <c r="P177" s="54">
        <v>0</v>
      </c>
      <c r="Q177" s="55">
        <f t="shared" si="59"/>
        <v>0</v>
      </c>
      <c r="R177" s="54">
        <v>0</v>
      </c>
      <c r="S177" s="55">
        <f t="shared" si="60"/>
        <v>0</v>
      </c>
      <c r="T177" s="54">
        <v>0</v>
      </c>
      <c r="U177" s="56">
        <v>421</v>
      </c>
      <c r="V177" s="54"/>
      <c r="W177" s="55">
        <f t="shared" si="78"/>
        <v>0</v>
      </c>
      <c r="X177" s="54"/>
      <c r="Y177" s="55">
        <f t="shared" si="79"/>
        <v>0</v>
      </c>
      <c r="Z177" s="160">
        <v>0</v>
      </c>
      <c r="AA177" s="7">
        <v>8033</v>
      </c>
      <c r="AB177" s="7">
        <v>1</v>
      </c>
      <c r="AC177" s="14">
        <f t="shared" si="62"/>
        <v>12.448649321548613</v>
      </c>
      <c r="AD177" s="7">
        <v>0</v>
      </c>
      <c r="AE177" s="14">
        <f t="shared" si="63"/>
        <v>0</v>
      </c>
      <c r="AF177" s="7">
        <v>1</v>
      </c>
      <c r="AG177" s="7">
        <v>7896</v>
      </c>
      <c r="AH177" s="7">
        <v>2</v>
      </c>
      <c r="AI177" s="14">
        <f t="shared" si="64"/>
        <v>25.329280648429588</v>
      </c>
      <c r="AJ177" s="7"/>
      <c r="AK177" s="14">
        <f t="shared" si="56"/>
        <v>0</v>
      </c>
      <c r="AL177" s="159">
        <v>1</v>
      </c>
      <c r="AM177" s="8">
        <f t="shared" si="82"/>
        <v>11053</v>
      </c>
      <c r="AN177" s="8">
        <f t="shared" si="65"/>
        <v>1</v>
      </c>
      <c r="AO177" s="13">
        <f t="shared" si="66"/>
        <v>9.0473174703700359</v>
      </c>
      <c r="AP177" s="161">
        <f t="shared" si="67"/>
        <v>0</v>
      </c>
      <c r="AQ177" s="13">
        <f t="shared" si="57"/>
        <v>0</v>
      </c>
      <c r="AR177" s="162">
        <f t="shared" si="68"/>
        <v>1</v>
      </c>
      <c r="AS177" s="133">
        <f t="shared" si="69"/>
        <v>10805</v>
      </c>
      <c r="AT177" s="133">
        <f t="shared" si="70"/>
        <v>2</v>
      </c>
      <c r="AU177" s="124">
        <f t="shared" si="71"/>
        <v>18.509949097639982</v>
      </c>
      <c r="AV177" s="133">
        <f t="shared" si="72"/>
        <v>0</v>
      </c>
      <c r="AW177" s="136">
        <f t="shared" si="73"/>
        <v>0</v>
      </c>
      <c r="AX177" s="133">
        <f t="shared" si="74"/>
        <v>1</v>
      </c>
    </row>
    <row r="178" spans="1:51" x14ac:dyDescent="0.2">
      <c r="A178" s="1" t="s">
        <v>312</v>
      </c>
      <c r="B178" s="1" t="s">
        <v>313</v>
      </c>
      <c r="C178" s="145">
        <v>2555</v>
      </c>
      <c r="D178" s="112">
        <v>0</v>
      </c>
      <c r="E178" s="113">
        <f t="shared" si="80"/>
        <v>0</v>
      </c>
      <c r="F178" s="112">
        <v>0</v>
      </c>
      <c r="G178" s="113">
        <f t="shared" si="81"/>
        <v>0</v>
      </c>
      <c r="H178" s="112">
        <v>0</v>
      </c>
      <c r="I178" s="106">
        <v>2488</v>
      </c>
      <c r="J178" s="110"/>
      <c r="K178" s="111">
        <f t="shared" si="58"/>
        <v>0</v>
      </c>
      <c r="L178" s="110"/>
      <c r="M178" s="111">
        <f t="shared" si="54"/>
        <v>0</v>
      </c>
      <c r="N178" s="156">
        <v>0</v>
      </c>
      <c r="O178" s="54">
        <v>465</v>
      </c>
      <c r="P178" s="54">
        <v>0</v>
      </c>
      <c r="Q178" s="55">
        <f t="shared" si="59"/>
        <v>0</v>
      </c>
      <c r="R178" s="54">
        <v>0</v>
      </c>
      <c r="S178" s="55">
        <f t="shared" si="60"/>
        <v>0</v>
      </c>
      <c r="T178" s="54">
        <v>0</v>
      </c>
      <c r="U178" s="56">
        <v>421</v>
      </c>
      <c r="V178" s="54"/>
      <c r="W178" s="55">
        <f t="shared" si="78"/>
        <v>0</v>
      </c>
      <c r="X178" s="54"/>
      <c r="Y178" s="55">
        <f t="shared" si="79"/>
        <v>0</v>
      </c>
      <c r="Z178" s="160">
        <v>0</v>
      </c>
      <c r="AA178" s="7">
        <v>8033</v>
      </c>
      <c r="AB178" s="7">
        <v>2</v>
      </c>
      <c r="AC178" s="14">
        <f t="shared" si="62"/>
        <v>24.897298643097226</v>
      </c>
      <c r="AD178" s="7">
        <v>0</v>
      </c>
      <c r="AE178" s="14">
        <f t="shared" si="63"/>
        <v>0</v>
      </c>
      <c r="AF178" s="7">
        <v>1</v>
      </c>
      <c r="AG178" s="7">
        <v>7896</v>
      </c>
      <c r="AH178" s="7">
        <v>1</v>
      </c>
      <c r="AI178" s="14">
        <f t="shared" si="64"/>
        <v>12.664640324214794</v>
      </c>
      <c r="AJ178" s="7"/>
      <c r="AK178" s="14">
        <f t="shared" si="56"/>
        <v>0</v>
      </c>
      <c r="AL178" s="159">
        <v>0</v>
      </c>
      <c r="AM178" s="8">
        <f t="shared" si="82"/>
        <v>11053</v>
      </c>
      <c r="AN178" s="8">
        <f t="shared" si="65"/>
        <v>2</v>
      </c>
      <c r="AO178" s="13">
        <f t="shared" si="66"/>
        <v>18.094634940740072</v>
      </c>
      <c r="AP178" s="161">
        <f t="shared" si="67"/>
        <v>0</v>
      </c>
      <c r="AQ178" s="13">
        <f t="shared" si="57"/>
        <v>0</v>
      </c>
      <c r="AR178" s="162">
        <f t="shared" si="68"/>
        <v>1</v>
      </c>
      <c r="AS178" s="133">
        <f t="shared" si="69"/>
        <v>10805</v>
      </c>
      <c r="AT178" s="133">
        <f t="shared" si="70"/>
        <v>1</v>
      </c>
      <c r="AU178" s="124">
        <f t="shared" si="71"/>
        <v>9.254974548819991</v>
      </c>
      <c r="AV178" s="133">
        <f t="shared" si="72"/>
        <v>0</v>
      </c>
      <c r="AW178" s="136">
        <f t="shared" si="73"/>
        <v>0</v>
      </c>
      <c r="AX178" s="133">
        <f t="shared" si="74"/>
        <v>0</v>
      </c>
    </row>
    <row r="179" spans="1:51" x14ac:dyDescent="0.2">
      <c r="A179" s="1" t="s">
        <v>314</v>
      </c>
      <c r="B179" s="1" t="s">
        <v>315</v>
      </c>
      <c r="C179" s="145">
        <v>2555</v>
      </c>
      <c r="D179" s="112">
        <v>0</v>
      </c>
      <c r="E179" s="113">
        <f t="shared" si="80"/>
        <v>0</v>
      </c>
      <c r="F179" s="112">
        <v>0</v>
      </c>
      <c r="G179" s="113">
        <f t="shared" si="81"/>
        <v>0</v>
      </c>
      <c r="H179" s="112">
        <v>0</v>
      </c>
      <c r="I179" s="106">
        <v>2488</v>
      </c>
      <c r="J179" s="110"/>
      <c r="K179" s="111">
        <f t="shared" si="58"/>
        <v>0</v>
      </c>
      <c r="L179" s="110"/>
      <c r="M179" s="111">
        <f t="shared" si="54"/>
        <v>0</v>
      </c>
      <c r="N179" s="156">
        <v>0</v>
      </c>
      <c r="O179" s="54">
        <v>465</v>
      </c>
      <c r="P179" s="54">
        <v>0</v>
      </c>
      <c r="Q179" s="55">
        <f t="shared" si="59"/>
        <v>0</v>
      </c>
      <c r="R179" s="54">
        <v>0</v>
      </c>
      <c r="S179" s="55">
        <f t="shared" si="60"/>
        <v>0</v>
      </c>
      <c r="T179" s="54">
        <v>0</v>
      </c>
      <c r="U179" s="56">
        <v>421</v>
      </c>
      <c r="V179" s="54"/>
      <c r="W179" s="55">
        <f t="shared" si="78"/>
        <v>0</v>
      </c>
      <c r="X179" s="54"/>
      <c r="Y179" s="55">
        <f t="shared" si="79"/>
        <v>0</v>
      </c>
      <c r="Z179" s="160">
        <v>0</v>
      </c>
      <c r="AA179" s="7">
        <v>8033</v>
      </c>
      <c r="AB179" s="7">
        <v>2</v>
      </c>
      <c r="AC179" s="14">
        <f t="shared" si="62"/>
        <v>24.897298643097226</v>
      </c>
      <c r="AD179" s="7">
        <v>0</v>
      </c>
      <c r="AE179" s="14">
        <f t="shared" si="63"/>
        <v>0</v>
      </c>
      <c r="AF179" s="7">
        <v>1</v>
      </c>
      <c r="AG179" s="7">
        <v>7896</v>
      </c>
      <c r="AH179" s="7">
        <v>2</v>
      </c>
      <c r="AI179" s="14">
        <f t="shared" si="64"/>
        <v>25.329280648429588</v>
      </c>
      <c r="AJ179" s="7">
        <v>1</v>
      </c>
      <c r="AK179" s="14">
        <f t="shared" si="56"/>
        <v>12.664640324214794</v>
      </c>
      <c r="AL179" s="159">
        <v>2</v>
      </c>
      <c r="AM179" s="8">
        <f t="shared" si="82"/>
        <v>11053</v>
      </c>
      <c r="AN179" s="8">
        <f t="shared" si="65"/>
        <v>2</v>
      </c>
      <c r="AO179" s="13">
        <f t="shared" si="66"/>
        <v>18.094634940740072</v>
      </c>
      <c r="AP179" s="161">
        <f t="shared" si="67"/>
        <v>0</v>
      </c>
      <c r="AQ179" s="13">
        <f t="shared" si="57"/>
        <v>0</v>
      </c>
      <c r="AR179" s="162">
        <f t="shared" si="68"/>
        <v>1</v>
      </c>
      <c r="AS179" s="133">
        <f t="shared" si="69"/>
        <v>10805</v>
      </c>
      <c r="AT179" s="133">
        <f t="shared" si="70"/>
        <v>2</v>
      </c>
      <c r="AU179" s="124">
        <f t="shared" si="71"/>
        <v>18.509949097639982</v>
      </c>
      <c r="AV179" s="133">
        <f t="shared" si="72"/>
        <v>1</v>
      </c>
      <c r="AW179" s="136">
        <f t="shared" si="73"/>
        <v>9.254974548819991</v>
      </c>
      <c r="AX179" s="133">
        <f t="shared" si="74"/>
        <v>2</v>
      </c>
    </row>
    <row r="180" spans="1:51" x14ac:dyDescent="0.2">
      <c r="A180" s="9" t="s">
        <v>316</v>
      </c>
      <c r="B180" s="9" t="s">
        <v>317</v>
      </c>
      <c r="C180" s="145">
        <v>2555</v>
      </c>
      <c r="D180" s="106">
        <v>59</v>
      </c>
      <c r="E180" s="109">
        <f t="shared" si="80"/>
        <v>2309.1976516634054</v>
      </c>
      <c r="F180" s="106">
        <v>10</v>
      </c>
      <c r="G180" s="109">
        <f t="shared" si="81"/>
        <v>391.38943248532286</v>
      </c>
      <c r="H180" s="106">
        <v>55</v>
      </c>
      <c r="I180" s="106">
        <v>2488</v>
      </c>
      <c r="J180" s="145">
        <v>64</v>
      </c>
      <c r="K180" s="107">
        <f t="shared" si="58"/>
        <v>2572.3472668810291</v>
      </c>
      <c r="L180" s="145">
        <v>11</v>
      </c>
      <c r="M180" s="107">
        <f t="shared" si="54"/>
        <v>442.12218649517683</v>
      </c>
      <c r="N180" s="108">
        <v>53</v>
      </c>
      <c r="O180" s="50">
        <v>465</v>
      </c>
      <c r="P180" s="50">
        <v>32</v>
      </c>
      <c r="Q180" s="52">
        <f t="shared" si="59"/>
        <v>6881.7204301075271</v>
      </c>
      <c r="R180" s="50">
        <v>12</v>
      </c>
      <c r="S180" s="52">
        <f t="shared" si="60"/>
        <v>2580.6451612903224</v>
      </c>
      <c r="T180" s="50">
        <v>28</v>
      </c>
      <c r="U180" s="48">
        <v>421</v>
      </c>
      <c r="V180" s="50">
        <v>47</v>
      </c>
      <c r="W180" s="52">
        <f t="shared" si="78"/>
        <v>11163.895486935866</v>
      </c>
      <c r="X180" s="50">
        <v>12</v>
      </c>
      <c r="Y180" s="52">
        <f t="shared" si="79"/>
        <v>2850.3562945368171</v>
      </c>
      <c r="Z180" s="53">
        <v>27</v>
      </c>
      <c r="AA180" s="10">
        <v>8033</v>
      </c>
      <c r="AB180" s="10">
        <v>736</v>
      </c>
      <c r="AC180" s="11">
        <f t="shared" si="62"/>
        <v>9162.2059006597792</v>
      </c>
      <c r="AD180" s="10">
        <v>180</v>
      </c>
      <c r="AE180" s="11">
        <f t="shared" si="63"/>
        <v>2240.7568778787504</v>
      </c>
      <c r="AF180" s="10">
        <v>84</v>
      </c>
      <c r="AG180" s="10">
        <v>7896</v>
      </c>
      <c r="AH180" s="10">
        <v>722</v>
      </c>
      <c r="AI180" s="11">
        <f t="shared" si="64"/>
        <v>9143.8703140830803</v>
      </c>
      <c r="AJ180" s="10">
        <v>181</v>
      </c>
      <c r="AK180" s="11">
        <f t="shared" si="56"/>
        <v>2292.2998986828775</v>
      </c>
      <c r="AL180" s="42">
        <v>83</v>
      </c>
      <c r="AM180" s="12">
        <f t="shared" si="82"/>
        <v>11053</v>
      </c>
      <c r="AN180" s="12">
        <f t="shared" si="65"/>
        <v>827</v>
      </c>
      <c r="AO180" s="23">
        <f t="shared" si="66"/>
        <v>7482.1315479960194</v>
      </c>
      <c r="AP180" s="37">
        <f t="shared" si="67"/>
        <v>202</v>
      </c>
      <c r="AQ180" s="23">
        <f t="shared" si="57"/>
        <v>1827.558129014747</v>
      </c>
      <c r="AR180" s="116">
        <f t="shared" si="68"/>
        <v>167</v>
      </c>
      <c r="AS180" s="133">
        <f t="shared" si="69"/>
        <v>10805</v>
      </c>
      <c r="AT180" s="133">
        <f t="shared" si="70"/>
        <v>833</v>
      </c>
      <c r="AU180" s="123">
        <f t="shared" si="71"/>
        <v>7709.3937991670527</v>
      </c>
      <c r="AV180" s="134">
        <f t="shared" si="72"/>
        <v>204</v>
      </c>
      <c r="AW180" s="135">
        <f t="shared" si="73"/>
        <v>1888.014807959278</v>
      </c>
      <c r="AX180" s="134">
        <f t="shared" si="74"/>
        <v>163</v>
      </c>
    </row>
    <row r="181" spans="1:51" x14ac:dyDescent="0.2">
      <c r="A181" s="1" t="s">
        <v>318</v>
      </c>
      <c r="B181" s="1" t="s">
        <v>319</v>
      </c>
      <c r="C181" s="145">
        <v>2555</v>
      </c>
      <c r="D181" s="112">
        <v>14</v>
      </c>
      <c r="E181" s="113">
        <f t="shared" si="80"/>
        <v>547.94520547945206</v>
      </c>
      <c r="F181" s="112">
        <v>3</v>
      </c>
      <c r="G181" s="113">
        <f t="shared" si="81"/>
        <v>117.41682974559687</v>
      </c>
      <c r="H181" s="112">
        <v>12</v>
      </c>
      <c r="I181" s="106">
        <v>2488</v>
      </c>
      <c r="J181" s="110">
        <v>14</v>
      </c>
      <c r="K181" s="111">
        <f t="shared" si="58"/>
        <v>562.70096463022514</v>
      </c>
      <c r="L181" s="110">
        <v>2</v>
      </c>
      <c r="M181" s="111">
        <f t="shared" si="54"/>
        <v>80.385852090032159</v>
      </c>
      <c r="N181" s="156">
        <v>12</v>
      </c>
      <c r="O181" s="54">
        <v>465</v>
      </c>
      <c r="P181" s="54">
        <v>8</v>
      </c>
      <c r="Q181" s="55">
        <f t="shared" si="59"/>
        <v>1720.4301075268818</v>
      </c>
      <c r="R181" s="54">
        <v>2</v>
      </c>
      <c r="S181" s="55">
        <f t="shared" si="60"/>
        <v>430.10752688172045</v>
      </c>
      <c r="T181" s="54">
        <v>7</v>
      </c>
      <c r="U181" s="56">
        <v>421</v>
      </c>
      <c r="V181" s="54">
        <v>8</v>
      </c>
      <c r="W181" s="55">
        <f t="shared" si="78"/>
        <v>1900.2375296912114</v>
      </c>
      <c r="X181" s="54">
        <v>1</v>
      </c>
      <c r="Y181" s="55">
        <f t="shared" si="79"/>
        <v>237.52969121140143</v>
      </c>
      <c r="Z181" s="160">
        <v>7</v>
      </c>
      <c r="AA181" s="7">
        <v>8033</v>
      </c>
      <c r="AB181" s="7">
        <v>76</v>
      </c>
      <c r="AC181" s="14">
        <f t="shared" si="62"/>
        <v>946.09734843769456</v>
      </c>
      <c r="AD181" s="7">
        <v>5</v>
      </c>
      <c r="AE181" s="14">
        <f t="shared" si="63"/>
        <v>62.24324660774306</v>
      </c>
      <c r="AF181" s="7">
        <v>49</v>
      </c>
      <c r="AG181" s="7">
        <v>7896</v>
      </c>
      <c r="AH181" s="7">
        <v>76</v>
      </c>
      <c r="AI181" s="14">
        <f t="shared" si="64"/>
        <v>962.51266464032426</v>
      </c>
      <c r="AJ181" s="7">
        <v>6</v>
      </c>
      <c r="AK181" s="14">
        <f t="shared" si="56"/>
        <v>75.98784194528875</v>
      </c>
      <c r="AL181" s="159">
        <v>48</v>
      </c>
      <c r="AM181" s="8">
        <f t="shared" si="82"/>
        <v>11053</v>
      </c>
      <c r="AN181" s="8">
        <f t="shared" si="65"/>
        <v>98</v>
      </c>
      <c r="AO181" s="13">
        <f t="shared" si="66"/>
        <v>886.63711209626354</v>
      </c>
      <c r="AP181" s="161">
        <f t="shared" si="67"/>
        <v>10</v>
      </c>
      <c r="AQ181" s="13">
        <f t="shared" si="57"/>
        <v>90.473174703700352</v>
      </c>
      <c r="AR181" s="162">
        <f t="shared" si="68"/>
        <v>68</v>
      </c>
      <c r="AS181" s="133">
        <f t="shared" si="69"/>
        <v>10805</v>
      </c>
      <c r="AT181" s="133">
        <f t="shared" si="70"/>
        <v>98</v>
      </c>
      <c r="AU181" s="124">
        <f t="shared" si="71"/>
        <v>906.98750578435909</v>
      </c>
      <c r="AV181" s="133">
        <f t="shared" si="72"/>
        <v>9</v>
      </c>
      <c r="AW181" s="136">
        <f t="shared" si="73"/>
        <v>83.294770939379916</v>
      </c>
      <c r="AX181" s="133">
        <f t="shared" si="74"/>
        <v>67</v>
      </c>
    </row>
    <row r="182" spans="1:51" s="154" customFormat="1" x14ac:dyDescent="0.2">
      <c r="A182" s="1" t="s">
        <v>320</v>
      </c>
      <c r="B182" s="1" t="s">
        <v>321</v>
      </c>
      <c r="C182" s="145">
        <v>2555</v>
      </c>
      <c r="D182" s="112">
        <v>0</v>
      </c>
      <c r="E182" s="113">
        <f t="shared" si="80"/>
        <v>0</v>
      </c>
      <c r="F182" s="112">
        <v>0</v>
      </c>
      <c r="G182" s="113">
        <f t="shared" si="81"/>
        <v>0</v>
      </c>
      <c r="H182" s="112">
        <v>0</v>
      </c>
      <c r="I182" s="106">
        <v>2488</v>
      </c>
      <c r="J182" s="110"/>
      <c r="K182" s="111">
        <f t="shared" si="58"/>
        <v>0</v>
      </c>
      <c r="L182" s="110"/>
      <c r="M182" s="111">
        <f t="shared" si="54"/>
        <v>0</v>
      </c>
      <c r="N182" s="156">
        <v>0</v>
      </c>
      <c r="O182" s="54">
        <v>465</v>
      </c>
      <c r="P182" s="54">
        <v>0</v>
      </c>
      <c r="Q182" s="55">
        <f t="shared" si="59"/>
        <v>0</v>
      </c>
      <c r="R182" s="54">
        <v>0</v>
      </c>
      <c r="S182" s="55">
        <f t="shared" si="60"/>
        <v>0</v>
      </c>
      <c r="T182" s="54">
        <v>0</v>
      </c>
      <c r="U182" s="56">
        <v>421</v>
      </c>
      <c r="V182" s="54"/>
      <c r="W182" s="55">
        <f t="shared" si="78"/>
        <v>0</v>
      </c>
      <c r="X182" s="54"/>
      <c r="Y182" s="55">
        <f t="shared" si="79"/>
        <v>0</v>
      </c>
      <c r="Z182" s="160">
        <v>0</v>
      </c>
      <c r="AA182" s="7">
        <v>8033</v>
      </c>
      <c r="AB182" s="7">
        <v>0</v>
      </c>
      <c r="AC182" s="14">
        <f t="shared" si="62"/>
        <v>0</v>
      </c>
      <c r="AD182" s="7">
        <v>0</v>
      </c>
      <c r="AE182" s="14">
        <f t="shared" si="63"/>
        <v>0</v>
      </c>
      <c r="AF182" s="7">
        <v>0</v>
      </c>
      <c r="AG182" s="7">
        <v>7896</v>
      </c>
      <c r="AH182" s="7"/>
      <c r="AI182" s="14">
        <f t="shared" si="64"/>
        <v>0</v>
      </c>
      <c r="AJ182" s="7"/>
      <c r="AK182" s="14">
        <f t="shared" si="56"/>
        <v>0</v>
      </c>
      <c r="AL182" s="159">
        <v>0</v>
      </c>
      <c r="AM182" s="8">
        <f t="shared" si="82"/>
        <v>11053</v>
      </c>
      <c r="AN182" s="8">
        <f t="shared" si="65"/>
        <v>0</v>
      </c>
      <c r="AO182" s="13">
        <f t="shared" si="66"/>
        <v>0</v>
      </c>
      <c r="AP182" s="161">
        <f t="shared" si="67"/>
        <v>0</v>
      </c>
      <c r="AQ182" s="13">
        <f t="shared" si="57"/>
        <v>0</v>
      </c>
      <c r="AR182" s="162">
        <f t="shared" si="68"/>
        <v>0</v>
      </c>
      <c r="AS182" s="133">
        <f t="shared" si="69"/>
        <v>10805</v>
      </c>
      <c r="AT182" s="133">
        <f t="shared" si="70"/>
        <v>0</v>
      </c>
      <c r="AU182" s="124">
        <f t="shared" si="71"/>
        <v>0</v>
      </c>
      <c r="AV182" s="133">
        <f t="shared" si="72"/>
        <v>0</v>
      </c>
      <c r="AW182" s="136">
        <f t="shared" si="73"/>
        <v>0</v>
      </c>
      <c r="AX182" s="133">
        <f t="shared" si="74"/>
        <v>0</v>
      </c>
      <c r="AY182" s="92"/>
    </row>
    <row r="183" spans="1:51" x14ac:dyDescent="0.2">
      <c r="A183" s="1" t="s">
        <v>322</v>
      </c>
      <c r="B183" s="1" t="s">
        <v>323</v>
      </c>
      <c r="C183" s="145">
        <v>2555</v>
      </c>
      <c r="D183" s="112">
        <v>0</v>
      </c>
      <c r="E183" s="113">
        <f t="shared" si="80"/>
        <v>0</v>
      </c>
      <c r="F183" s="112">
        <v>0</v>
      </c>
      <c r="G183" s="113">
        <f t="shared" si="81"/>
        <v>0</v>
      </c>
      <c r="H183" s="112">
        <v>0</v>
      </c>
      <c r="I183" s="106">
        <v>2488</v>
      </c>
      <c r="J183" s="110"/>
      <c r="K183" s="111">
        <f t="shared" si="58"/>
        <v>0</v>
      </c>
      <c r="L183" s="110"/>
      <c r="M183" s="111">
        <f t="shared" si="54"/>
        <v>0</v>
      </c>
      <c r="N183" s="156">
        <v>0</v>
      </c>
      <c r="O183" s="54">
        <v>465</v>
      </c>
      <c r="P183" s="54">
        <v>0</v>
      </c>
      <c r="Q183" s="55">
        <f t="shared" si="59"/>
        <v>0</v>
      </c>
      <c r="R183" s="54">
        <v>0</v>
      </c>
      <c r="S183" s="55">
        <f t="shared" si="60"/>
        <v>0</v>
      </c>
      <c r="T183" s="54">
        <v>0</v>
      </c>
      <c r="U183" s="56">
        <v>421</v>
      </c>
      <c r="V183" s="54"/>
      <c r="W183" s="55">
        <f t="shared" si="78"/>
        <v>0</v>
      </c>
      <c r="X183" s="54"/>
      <c r="Y183" s="55">
        <f t="shared" si="79"/>
        <v>0</v>
      </c>
      <c r="Z183" s="160">
        <v>0</v>
      </c>
      <c r="AA183" s="7">
        <v>8033</v>
      </c>
      <c r="AB183" s="7">
        <v>0</v>
      </c>
      <c r="AC183" s="14">
        <f t="shared" si="62"/>
        <v>0</v>
      </c>
      <c r="AD183" s="7">
        <v>0</v>
      </c>
      <c r="AE183" s="14">
        <f t="shared" si="63"/>
        <v>0</v>
      </c>
      <c r="AF183" s="7">
        <v>0</v>
      </c>
      <c r="AG183" s="7">
        <v>7896</v>
      </c>
      <c r="AH183" s="7"/>
      <c r="AI183" s="14">
        <f t="shared" si="64"/>
        <v>0</v>
      </c>
      <c r="AJ183" s="7"/>
      <c r="AK183" s="14">
        <f t="shared" si="56"/>
        <v>0</v>
      </c>
      <c r="AL183" s="159">
        <v>0</v>
      </c>
      <c r="AM183" s="8">
        <f t="shared" si="82"/>
        <v>11053</v>
      </c>
      <c r="AN183" s="8">
        <f t="shared" si="65"/>
        <v>0</v>
      </c>
      <c r="AO183" s="13">
        <f t="shared" si="66"/>
        <v>0</v>
      </c>
      <c r="AP183" s="161">
        <f t="shared" si="67"/>
        <v>0</v>
      </c>
      <c r="AQ183" s="13">
        <f t="shared" si="57"/>
        <v>0</v>
      </c>
      <c r="AR183" s="162">
        <f t="shared" si="68"/>
        <v>0</v>
      </c>
      <c r="AS183" s="133">
        <f t="shared" si="69"/>
        <v>10805</v>
      </c>
      <c r="AT183" s="133">
        <f t="shared" si="70"/>
        <v>0</v>
      </c>
      <c r="AU183" s="124">
        <f t="shared" si="71"/>
        <v>0</v>
      </c>
      <c r="AV183" s="133">
        <f t="shared" si="72"/>
        <v>0</v>
      </c>
      <c r="AW183" s="136">
        <f t="shared" si="73"/>
        <v>0</v>
      </c>
      <c r="AX183" s="133">
        <f t="shared" si="74"/>
        <v>0</v>
      </c>
    </row>
    <row r="184" spans="1:51" x14ac:dyDescent="0.2">
      <c r="A184" s="1" t="s">
        <v>324</v>
      </c>
      <c r="B184" s="1" t="s">
        <v>325</v>
      </c>
      <c r="C184" s="145">
        <v>2555</v>
      </c>
      <c r="D184" s="112">
        <v>0</v>
      </c>
      <c r="E184" s="113">
        <f t="shared" si="80"/>
        <v>0</v>
      </c>
      <c r="F184" s="112">
        <v>0</v>
      </c>
      <c r="G184" s="113">
        <f t="shared" si="81"/>
        <v>0</v>
      </c>
      <c r="H184" s="112">
        <v>0</v>
      </c>
      <c r="I184" s="106">
        <v>2488</v>
      </c>
      <c r="J184" s="110"/>
      <c r="K184" s="111">
        <f t="shared" si="58"/>
        <v>0</v>
      </c>
      <c r="L184" s="110"/>
      <c r="M184" s="111">
        <f t="shared" si="54"/>
        <v>0</v>
      </c>
      <c r="N184" s="156">
        <v>0</v>
      </c>
      <c r="O184" s="54">
        <v>465</v>
      </c>
      <c r="P184" s="54">
        <v>0</v>
      </c>
      <c r="Q184" s="55">
        <f t="shared" si="59"/>
        <v>0</v>
      </c>
      <c r="R184" s="54">
        <v>0</v>
      </c>
      <c r="S184" s="55">
        <f t="shared" si="60"/>
        <v>0</v>
      </c>
      <c r="T184" s="54">
        <v>0</v>
      </c>
      <c r="U184" s="56">
        <v>421</v>
      </c>
      <c r="V184" s="54"/>
      <c r="W184" s="55">
        <f t="shared" si="78"/>
        <v>0</v>
      </c>
      <c r="X184" s="54"/>
      <c r="Y184" s="55">
        <f t="shared" si="79"/>
        <v>0</v>
      </c>
      <c r="Z184" s="160">
        <v>0</v>
      </c>
      <c r="AA184" s="7">
        <v>8033</v>
      </c>
      <c r="AB184" s="7">
        <v>19</v>
      </c>
      <c r="AC184" s="14">
        <f t="shared" si="62"/>
        <v>236.52433710942364</v>
      </c>
      <c r="AD184" s="7">
        <v>0</v>
      </c>
      <c r="AE184" s="14">
        <f t="shared" si="63"/>
        <v>0</v>
      </c>
      <c r="AF184" s="7">
        <v>18</v>
      </c>
      <c r="AG184" s="7">
        <v>7896</v>
      </c>
      <c r="AH184" s="7">
        <v>18</v>
      </c>
      <c r="AI184" s="14">
        <f t="shared" si="64"/>
        <v>227.96352583586625</v>
      </c>
      <c r="AJ184" s="7"/>
      <c r="AK184" s="14">
        <f t="shared" si="56"/>
        <v>0</v>
      </c>
      <c r="AL184" s="159">
        <v>18</v>
      </c>
      <c r="AM184" s="8">
        <f t="shared" si="82"/>
        <v>11053</v>
      </c>
      <c r="AN184" s="8">
        <f t="shared" si="65"/>
        <v>19</v>
      </c>
      <c r="AO184" s="13">
        <f t="shared" si="66"/>
        <v>171.89903193703068</v>
      </c>
      <c r="AP184" s="161">
        <f t="shared" si="67"/>
        <v>0</v>
      </c>
      <c r="AQ184" s="13">
        <f t="shared" si="57"/>
        <v>0</v>
      </c>
      <c r="AR184" s="162">
        <f t="shared" si="68"/>
        <v>18</v>
      </c>
      <c r="AS184" s="133">
        <f t="shared" si="69"/>
        <v>10805</v>
      </c>
      <c r="AT184" s="133">
        <f t="shared" si="70"/>
        <v>18</v>
      </c>
      <c r="AU184" s="124">
        <f t="shared" si="71"/>
        <v>166.58954187875983</v>
      </c>
      <c r="AV184" s="133">
        <f t="shared" si="72"/>
        <v>0</v>
      </c>
      <c r="AW184" s="136">
        <f t="shared" si="73"/>
        <v>0</v>
      </c>
      <c r="AX184" s="133">
        <f t="shared" si="74"/>
        <v>18</v>
      </c>
    </row>
    <row r="185" spans="1:51" x14ac:dyDescent="0.2">
      <c r="A185" s="1" t="s">
        <v>326</v>
      </c>
      <c r="B185" s="15" t="s">
        <v>327</v>
      </c>
      <c r="C185" s="145">
        <v>2555</v>
      </c>
      <c r="D185" s="112">
        <v>1</v>
      </c>
      <c r="E185" s="113">
        <f t="shared" si="80"/>
        <v>39.138943248532293</v>
      </c>
      <c r="F185" s="112">
        <v>0</v>
      </c>
      <c r="G185" s="113">
        <f t="shared" si="81"/>
        <v>0</v>
      </c>
      <c r="H185" s="112">
        <v>1</v>
      </c>
      <c r="I185" s="106">
        <v>2488</v>
      </c>
      <c r="J185" s="110">
        <v>1</v>
      </c>
      <c r="K185" s="111">
        <f t="shared" si="58"/>
        <v>40.19292604501608</v>
      </c>
      <c r="L185" s="110"/>
      <c r="M185" s="111">
        <f t="shared" si="54"/>
        <v>0</v>
      </c>
      <c r="N185" s="156">
        <v>1</v>
      </c>
      <c r="O185" s="54">
        <v>465</v>
      </c>
      <c r="P185" s="54">
        <v>1</v>
      </c>
      <c r="Q185" s="55">
        <f t="shared" si="59"/>
        <v>215.05376344086022</v>
      </c>
      <c r="R185" s="54">
        <v>0</v>
      </c>
      <c r="S185" s="55">
        <f t="shared" si="60"/>
        <v>0</v>
      </c>
      <c r="T185" s="54">
        <v>1</v>
      </c>
      <c r="U185" s="56">
        <v>421</v>
      </c>
      <c r="V185" s="54">
        <v>1</v>
      </c>
      <c r="W185" s="55">
        <f t="shared" si="78"/>
        <v>237.52969121140143</v>
      </c>
      <c r="X185" s="54"/>
      <c r="Y185" s="55">
        <f t="shared" si="79"/>
        <v>0</v>
      </c>
      <c r="Z185" s="160">
        <v>1</v>
      </c>
      <c r="AA185" s="7">
        <v>8033</v>
      </c>
      <c r="AB185" s="7"/>
      <c r="AC185" s="14">
        <f t="shared" si="62"/>
        <v>0</v>
      </c>
      <c r="AD185" s="7"/>
      <c r="AE185" s="14">
        <f t="shared" si="63"/>
        <v>0</v>
      </c>
      <c r="AF185" s="7"/>
      <c r="AG185" s="7">
        <v>7896</v>
      </c>
      <c r="AH185" s="7"/>
      <c r="AI185" s="14">
        <f t="shared" si="64"/>
        <v>0</v>
      </c>
      <c r="AJ185" s="7"/>
      <c r="AK185" s="14">
        <f t="shared" si="56"/>
        <v>0</v>
      </c>
      <c r="AL185" s="159"/>
      <c r="AM185" s="8">
        <f t="shared" si="82"/>
        <v>11053</v>
      </c>
      <c r="AN185" s="8">
        <f t="shared" si="65"/>
        <v>2</v>
      </c>
      <c r="AO185" s="13">
        <f t="shared" si="66"/>
        <v>18.094634940740072</v>
      </c>
      <c r="AP185" s="161">
        <f t="shared" si="67"/>
        <v>0</v>
      </c>
      <c r="AQ185" s="13">
        <f t="shared" si="57"/>
        <v>0</v>
      </c>
      <c r="AR185" s="162">
        <f t="shared" si="68"/>
        <v>2</v>
      </c>
      <c r="AS185" s="133">
        <f t="shared" si="69"/>
        <v>10805</v>
      </c>
      <c r="AT185" s="133">
        <f t="shared" si="70"/>
        <v>2</v>
      </c>
      <c r="AU185" s="124">
        <f t="shared" si="71"/>
        <v>18.509949097639982</v>
      </c>
      <c r="AV185" s="133">
        <f t="shared" si="72"/>
        <v>0</v>
      </c>
      <c r="AW185" s="136">
        <f t="shared" si="73"/>
        <v>0</v>
      </c>
      <c r="AX185" s="133">
        <f t="shared" si="74"/>
        <v>2</v>
      </c>
    </row>
    <row r="186" spans="1:51" x14ac:dyDescent="0.2">
      <c r="A186" s="1" t="s">
        <v>328</v>
      </c>
      <c r="B186" s="1" t="s">
        <v>329</v>
      </c>
      <c r="C186" s="145">
        <v>2555</v>
      </c>
      <c r="D186" s="112">
        <v>0</v>
      </c>
      <c r="E186" s="113">
        <f t="shared" si="80"/>
        <v>0</v>
      </c>
      <c r="F186" s="112">
        <v>0</v>
      </c>
      <c r="G186" s="113">
        <f t="shared" si="81"/>
        <v>0</v>
      </c>
      <c r="H186" s="112">
        <v>0</v>
      </c>
      <c r="I186" s="106">
        <v>2488</v>
      </c>
      <c r="J186" s="110"/>
      <c r="K186" s="111">
        <f t="shared" si="58"/>
        <v>0</v>
      </c>
      <c r="L186" s="110"/>
      <c r="M186" s="111">
        <f t="shared" si="54"/>
        <v>0</v>
      </c>
      <c r="N186" s="156">
        <v>0</v>
      </c>
      <c r="O186" s="54">
        <v>465</v>
      </c>
      <c r="P186" s="54">
        <v>0</v>
      </c>
      <c r="Q186" s="55">
        <f t="shared" si="59"/>
        <v>0</v>
      </c>
      <c r="R186" s="54">
        <v>0</v>
      </c>
      <c r="S186" s="55">
        <f t="shared" si="60"/>
        <v>0</v>
      </c>
      <c r="T186" s="54">
        <v>0</v>
      </c>
      <c r="U186" s="56">
        <v>421</v>
      </c>
      <c r="V186" s="54"/>
      <c r="W186" s="55">
        <f t="shared" si="78"/>
        <v>0</v>
      </c>
      <c r="X186" s="54"/>
      <c r="Y186" s="55">
        <f t="shared" si="79"/>
        <v>0</v>
      </c>
      <c r="Z186" s="160">
        <v>0</v>
      </c>
      <c r="AA186" s="7">
        <v>8033</v>
      </c>
      <c r="AB186" s="7">
        <v>25</v>
      </c>
      <c r="AC186" s="14">
        <f t="shared" si="62"/>
        <v>311.2162330387153</v>
      </c>
      <c r="AD186" s="7">
        <v>0</v>
      </c>
      <c r="AE186" s="14">
        <f t="shared" si="63"/>
        <v>0</v>
      </c>
      <c r="AF186" s="7">
        <v>24</v>
      </c>
      <c r="AG186" s="7">
        <v>7896</v>
      </c>
      <c r="AH186" s="7">
        <v>24</v>
      </c>
      <c r="AI186" s="14">
        <f t="shared" si="64"/>
        <v>303.951367781155</v>
      </c>
      <c r="AJ186" s="7"/>
      <c r="AK186" s="14">
        <f t="shared" si="56"/>
        <v>0</v>
      </c>
      <c r="AL186" s="159">
        <v>23</v>
      </c>
      <c r="AM186" s="8">
        <f t="shared" si="82"/>
        <v>11053</v>
      </c>
      <c r="AN186" s="8">
        <f t="shared" si="65"/>
        <v>25</v>
      </c>
      <c r="AO186" s="13">
        <f t="shared" si="66"/>
        <v>226.18293675925088</v>
      </c>
      <c r="AP186" s="161">
        <f t="shared" si="67"/>
        <v>0</v>
      </c>
      <c r="AQ186" s="13">
        <f t="shared" si="57"/>
        <v>0</v>
      </c>
      <c r="AR186" s="162">
        <f t="shared" si="68"/>
        <v>24</v>
      </c>
      <c r="AS186" s="133">
        <f t="shared" si="69"/>
        <v>10805</v>
      </c>
      <c r="AT186" s="133">
        <f t="shared" si="70"/>
        <v>24</v>
      </c>
      <c r="AU186" s="124">
        <f t="shared" si="71"/>
        <v>222.11938917167979</v>
      </c>
      <c r="AV186" s="133">
        <f t="shared" si="72"/>
        <v>0</v>
      </c>
      <c r="AW186" s="136">
        <f t="shared" si="73"/>
        <v>0</v>
      </c>
      <c r="AX186" s="133">
        <f t="shared" si="74"/>
        <v>23</v>
      </c>
    </row>
    <row r="187" spans="1:51" x14ac:dyDescent="0.2">
      <c r="A187" s="1" t="s">
        <v>330</v>
      </c>
      <c r="B187" s="1" t="s">
        <v>331</v>
      </c>
      <c r="C187" s="145">
        <v>2555</v>
      </c>
      <c r="D187" s="112">
        <v>0</v>
      </c>
      <c r="E187" s="113">
        <f t="shared" si="80"/>
        <v>0</v>
      </c>
      <c r="F187" s="112">
        <v>0</v>
      </c>
      <c r="G187" s="113">
        <f t="shared" si="81"/>
        <v>0</v>
      </c>
      <c r="H187" s="112">
        <v>0</v>
      </c>
      <c r="I187" s="106">
        <v>2488</v>
      </c>
      <c r="J187" s="110"/>
      <c r="K187" s="111">
        <f t="shared" si="58"/>
        <v>0</v>
      </c>
      <c r="L187" s="110"/>
      <c r="M187" s="111">
        <f t="shared" si="54"/>
        <v>0</v>
      </c>
      <c r="N187" s="156">
        <v>0</v>
      </c>
      <c r="O187" s="54">
        <v>465</v>
      </c>
      <c r="P187" s="54">
        <v>1</v>
      </c>
      <c r="Q187" s="55">
        <f t="shared" si="59"/>
        <v>215.05376344086022</v>
      </c>
      <c r="R187" s="54">
        <v>0</v>
      </c>
      <c r="S187" s="55">
        <f t="shared" si="60"/>
        <v>0</v>
      </c>
      <c r="T187" s="54">
        <v>1</v>
      </c>
      <c r="U187" s="56">
        <v>421</v>
      </c>
      <c r="V187" s="54">
        <v>1</v>
      </c>
      <c r="W187" s="55">
        <f t="shared" si="78"/>
        <v>237.52969121140143</v>
      </c>
      <c r="X187" s="54"/>
      <c r="Y187" s="55">
        <f t="shared" si="79"/>
        <v>0</v>
      </c>
      <c r="Z187" s="160">
        <v>1</v>
      </c>
      <c r="AA187" s="7">
        <v>8033</v>
      </c>
      <c r="AB187" s="7">
        <v>1</v>
      </c>
      <c r="AC187" s="14">
        <f t="shared" si="62"/>
        <v>12.448649321548613</v>
      </c>
      <c r="AD187" s="7">
        <v>0</v>
      </c>
      <c r="AE187" s="14">
        <f t="shared" si="63"/>
        <v>0</v>
      </c>
      <c r="AF187" s="7">
        <v>1</v>
      </c>
      <c r="AG187" s="7">
        <v>7896</v>
      </c>
      <c r="AH187" s="7">
        <v>1</v>
      </c>
      <c r="AI187" s="14">
        <f t="shared" si="64"/>
        <v>12.664640324214794</v>
      </c>
      <c r="AJ187" s="7"/>
      <c r="AK187" s="14">
        <f t="shared" si="56"/>
        <v>0</v>
      </c>
      <c r="AL187" s="159">
        <v>1</v>
      </c>
      <c r="AM187" s="8">
        <f t="shared" si="82"/>
        <v>11053</v>
      </c>
      <c r="AN187" s="8">
        <f t="shared" si="65"/>
        <v>2</v>
      </c>
      <c r="AO187" s="13">
        <f t="shared" si="66"/>
        <v>18.094634940740072</v>
      </c>
      <c r="AP187" s="161">
        <f t="shared" si="67"/>
        <v>0</v>
      </c>
      <c r="AQ187" s="13">
        <f t="shared" si="57"/>
        <v>0</v>
      </c>
      <c r="AR187" s="162">
        <f t="shared" si="68"/>
        <v>2</v>
      </c>
      <c r="AS187" s="133">
        <f t="shared" si="69"/>
        <v>10805</v>
      </c>
      <c r="AT187" s="133">
        <f t="shared" si="70"/>
        <v>2</v>
      </c>
      <c r="AU187" s="124">
        <f t="shared" si="71"/>
        <v>18.509949097639982</v>
      </c>
      <c r="AV187" s="133">
        <f t="shared" si="72"/>
        <v>0</v>
      </c>
      <c r="AW187" s="136">
        <f t="shared" si="73"/>
        <v>0</v>
      </c>
      <c r="AX187" s="133">
        <f t="shared" si="74"/>
        <v>2</v>
      </c>
    </row>
    <row r="188" spans="1:51" x14ac:dyDescent="0.2">
      <c r="A188" s="1" t="s">
        <v>332</v>
      </c>
      <c r="B188" s="1" t="s">
        <v>333</v>
      </c>
      <c r="C188" s="145">
        <v>2555</v>
      </c>
      <c r="D188" s="112">
        <v>0</v>
      </c>
      <c r="E188" s="113">
        <f t="shared" si="80"/>
        <v>0</v>
      </c>
      <c r="F188" s="112">
        <v>0</v>
      </c>
      <c r="G188" s="113">
        <f t="shared" si="81"/>
        <v>0</v>
      </c>
      <c r="H188" s="112">
        <v>0</v>
      </c>
      <c r="I188" s="106">
        <v>2488</v>
      </c>
      <c r="J188" s="110"/>
      <c r="K188" s="111">
        <f t="shared" si="58"/>
        <v>0</v>
      </c>
      <c r="L188" s="110"/>
      <c r="M188" s="111">
        <f t="shared" si="54"/>
        <v>0</v>
      </c>
      <c r="N188" s="156">
        <v>0</v>
      </c>
      <c r="O188" s="54">
        <v>465</v>
      </c>
      <c r="P188" s="54">
        <v>0</v>
      </c>
      <c r="Q188" s="55">
        <f t="shared" si="59"/>
        <v>0</v>
      </c>
      <c r="R188" s="54">
        <v>0</v>
      </c>
      <c r="S188" s="55">
        <f t="shared" si="60"/>
        <v>0</v>
      </c>
      <c r="T188" s="54">
        <v>0</v>
      </c>
      <c r="U188" s="56">
        <v>421</v>
      </c>
      <c r="V188" s="54"/>
      <c r="W188" s="55">
        <f t="shared" si="78"/>
        <v>0</v>
      </c>
      <c r="X188" s="54"/>
      <c r="Y188" s="55">
        <f t="shared" si="79"/>
        <v>0</v>
      </c>
      <c r="Z188" s="160">
        <v>0</v>
      </c>
      <c r="AA188" s="7">
        <v>8033</v>
      </c>
      <c r="AB188" s="7">
        <v>1</v>
      </c>
      <c r="AC188" s="14">
        <f t="shared" si="62"/>
        <v>12.448649321548613</v>
      </c>
      <c r="AD188" s="7">
        <v>0</v>
      </c>
      <c r="AE188" s="14">
        <f t="shared" si="63"/>
        <v>0</v>
      </c>
      <c r="AF188" s="7">
        <v>1</v>
      </c>
      <c r="AG188" s="7">
        <v>7896</v>
      </c>
      <c r="AH188" s="7">
        <v>1</v>
      </c>
      <c r="AI188" s="14">
        <f t="shared" si="64"/>
        <v>12.664640324214794</v>
      </c>
      <c r="AJ188" s="7"/>
      <c r="AK188" s="14">
        <f t="shared" si="56"/>
        <v>0</v>
      </c>
      <c r="AL188" s="159">
        <v>1</v>
      </c>
      <c r="AM188" s="8">
        <f t="shared" si="82"/>
        <v>11053</v>
      </c>
      <c r="AN188" s="8">
        <f t="shared" si="65"/>
        <v>1</v>
      </c>
      <c r="AO188" s="13">
        <f t="shared" si="66"/>
        <v>9.0473174703700359</v>
      </c>
      <c r="AP188" s="161">
        <f t="shared" si="67"/>
        <v>0</v>
      </c>
      <c r="AQ188" s="13">
        <f t="shared" si="57"/>
        <v>0</v>
      </c>
      <c r="AR188" s="162">
        <f t="shared" si="68"/>
        <v>1</v>
      </c>
      <c r="AS188" s="133">
        <f t="shared" si="69"/>
        <v>10805</v>
      </c>
      <c r="AT188" s="133">
        <f t="shared" si="70"/>
        <v>1</v>
      </c>
      <c r="AU188" s="124">
        <f t="shared" si="71"/>
        <v>9.254974548819991</v>
      </c>
      <c r="AV188" s="133">
        <f t="shared" si="72"/>
        <v>0</v>
      </c>
      <c r="AW188" s="136">
        <f t="shared" si="73"/>
        <v>0</v>
      </c>
      <c r="AX188" s="133">
        <f t="shared" si="74"/>
        <v>1</v>
      </c>
    </row>
    <row r="189" spans="1:51" x14ac:dyDescent="0.2">
      <c r="A189" s="1" t="s">
        <v>334</v>
      </c>
      <c r="B189" s="1" t="s">
        <v>335</v>
      </c>
      <c r="C189" s="145">
        <v>2555</v>
      </c>
      <c r="D189" s="112">
        <v>42</v>
      </c>
      <c r="E189" s="113">
        <f t="shared" si="80"/>
        <v>1643.8356164383561</v>
      </c>
      <c r="F189" s="112">
        <v>5</v>
      </c>
      <c r="G189" s="113">
        <f t="shared" si="81"/>
        <v>195.69471624266143</v>
      </c>
      <c r="H189" s="112">
        <v>42</v>
      </c>
      <c r="I189" s="106">
        <v>2488</v>
      </c>
      <c r="J189" s="110">
        <v>46</v>
      </c>
      <c r="K189" s="111">
        <f t="shared" si="58"/>
        <v>1848.8745980707395</v>
      </c>
      <c r="L189" s="110">
        <v>9</v>
      </c>
      <c r="M189" s="111">
        <f t="shared" si="54"/>
        <v>361.7363344051447</v>
      </c>
      <c r="N189" s="156">
        <v>39</v>
      </c>
      <c r="O189" s="54">
        <v>465</v>
      </c>
      <c r="P189" s="54">
        <v>11</v>
      </c>
      <c r="Q189" s="55">
        <f t="shared" si="59"/>
        <v>2365.5913978494623</v>
      </c>
      <c r="R189" s="54">
        <v>4</v>
      </c>
      <c r="S189" s="55">
        <f t="shared" si="60"/>
        <v>860.21505376344089</v>
      </c>
      <c r="T189" s="54">
        <v>10</v>
      </c>
      <c r="U189" s="56">
        <v>421</v>
      </c>
      <c r="V189" s="54">
        <v>18</v>
      </c>
      <c r="W189" s="55">
        <f t="shared" si="78"/>
        <v>4275.5344418052255</v>
      </c>
      <c r="X189" s="54">
        <v>8</v>
      </c>
      <c r="Y189" s="55">
        <f t="shared" si="79"/>
        <v>1900.2375296912114</v>
      </c>
      <c r="Z189" s="160">
        <v>8</v>
      </c>
      <c r="AA189" s="7">
        <v>8033</v>
      </c>
      <c r="AB189" s="7">
        <v>286</v>
      </c>
      <c r="AC189" s="14">
        <f t="shared" si="62"/>
        <v>3560.313705962903</v>
      </c>
      <c r="AD189" s="7">
        <v>49</v>
      </c>
      <c r="AE189" s="14">
        <f t="shared" si="63"/>
        <v>609.983816755882</v>
      </c>
      <c r="AF189" s="7">
        <v>4</v>
      </c>
      <c r="AG189" s="7">
        <v>7896</v>
      </c>
      <c r="AH189" s="7">
        <v>280</v>
      </c>
      <c r="AI189" s="14">
        <f t="shared" si="64"/>
        <v>3546.0992907801419</v>
      </c>
      <c r="AJ189" s="7">
        <v>50</v>
      </c>
      <c r="AK189" s="14">
        <f t="shared" si="56"/>
        <v>633.23201621073963</v>
      </c>
      <c r="AL189" s="159">
        <v>4</v>
      </c>
      <c r="AM189" s="8">
        <f t="shared" si="82"/>
        <v>11053</v>
      </c>
      <c r="AN189" s="8">
        <f t="shared" si="65"/>
        <v>339</v>
      </c>
      <c r="AO189" s="13">
        <f t="shared" si="66"/>
        <v>3067.0406224554422</v>
      </c>
      <c r="AP189" s="161">
        <f t="shared" si="67"/>
        <v>58</v>
      </c>
      <c r="AQ189" s="13">
        <f t="shared" si="57"/>
        <v>524.74441328146213</v>
      </c>
      <c r="AR189" s="162">
        <f t="shared" si="68"/>
        <v>56</v>
      </c>
      <c r="AS189" s="133">
        <f t="shared" si="69"/>
        <v>10805</v>
      </c>
      <c r="AT189" s="133">
        <f t="shared" si="70"/>
        <v>344</v>
      </c>
      <c r="AU189" s="124">
        <f t="shared" si="71"/>
        <v>3183.7112447940767</v>
      </c>
      <c r="AV189" s="133">
        <f t="shared" si="72"/>
        <v>67</v>
      </c>
      <c r="AW189" s="136">
        <f t="shared" si="73"/>
        <v>620.08329477093935</v>
      </c>
      <c r="AX189" s="133">
        <f t="shared" si="74"/>
        <v>51</v>
      </c>
    </row>
    <row r="190" spans="1:51" x14ac:dyDescent="0.2">
      <c r="A190" s="1" t="s">
        <v>336</v>
      </c>
      <c r="B190" s="1" t="s">
        <v>337</v>
      </c>
      <c r="C190" s="145">
        <v>2555</v>
      </c>
      <c r="D190" s="112">
        <v>0</v>
      </c>
      <c r="E190" s="113">
        <f t="shared" si="80"/>
        <v>0</v>
      </c>
      <c r="F190" s="112">
        <v>0</v>
      </c>
      <c r="G190" s="113">
        <f t="shared" si="81"/>
        <v>0</v>
      </c>
      <c r="H190" s="112">
        <v>0</v>
      </c>
      <c r="I190" s="106">
        <v>2488</v>
      </c>
      <c r="J190" s="110"/>
      <c r="K190" s="111">
        <f t="shared" si="58"/>
        <v>0</v>
      </c>
      <c r="L190" s="110"/>
      <c r="M190" s="111">
        <f t="shared" si="54"/>
        <v>0</v>
      </c>
      <c r="N190" s="156">
        <v>0</v>
      </c>
      <c r="O190" s="54">
        <v>465</v>
      </c>
      <c r="P190" s="54">
        <v>0</v>
      </c>
      <c r="Q190" s="55">
        <f t="shared" si="59"/>
        <v>0</v>
      </c>
      <c r="R190" s="54">
        <v>0</v>
      </c>
      <c r="S190" s="55">
        <f t="shared" si="60"/>
        <v>0</v>
      </c>
      <c r="T190" s="54">
        <v>0</v>
      </c>
      <c r="U190" s="56">
        <v>421</v>
      </c>
      <c r="V190" s="54"/>
      <c r="W190" s="55">
        <f t="shared" si="78"/>
        <v>0</v>
      </c>
      <c r="X190" s="54"/>
      <c r="Y190" s="55">
        <f t="shared" si="79"/>
        <v>0</v>
      </c>
      <c r="Z190" s="160">
        <v>0</v>
      </c>
      <c r="AA190" s="7">
        <v>8033</v>
      </c>
      <c r="AB190" s="7">
        <v>2</v>
      </c>
      <c r="AC190" s="14">
        <f t="shared" si="62"/>
        <v>24.897298643097226</v>
      </c>
      <c r="AD190" s="7">
        <v>0</v>
      </c>
      <c r="AE190" s="14">
        <f t="shared" si="63"/>
        <v>0</v>
      </c>
      <c r="AF190" s="7">
        <v>2</v>
      </c>
      <c r="AG190" s="7">
        <v>7896</v>
      </c>
      <c r="AH190" s="7">
        <v>2</v>
      </c>
      <c r="AI190" s="14">
        <f t="shared" si="64"/>
        <v>25.329280648429588</v>
      </c>
      <c r="AJ190" s="7"/>
      <c r="AK190" s="14">
        <f t="shared" si="56"/>
        <v>0</v>
      </c>
      <c r="AL190" s="159">
        <v>2</v>
      </c>
      <c r="AM190" s="8">
        <f t="shared" si="82"/>
        <v>11053</v>
      </c>
      <c r="AN190" s="8">
        <f t="shared" si="65"/>
        <v>2</v>
      </c>
      <c r="AO190" s="13">
        <f t="shared" si="66"/>
        <v>18.094634940740072</v>
      </c>
      <c r="AP190" s="161">
        <f t="shared" si="67"/>
        <v>0</v>
      </c>
      <c r="AQ190" s="13">
        <f t="shared" si="57"/>
        <v>0</v>
      </c>
      <c r="AR190" s="162">
        <f t="shared" si="68"/>
        <v>2</v>
      </c>
      <c r="AS190" s="133">
        <f t="shared" si="69"/>
        <v>10805</v>
      </c>
      <c r="AT190" s="133">
        <f t="shared" si="70"/>
        <v>2</v>
      </c>
      <c r="AU190" s="124">
        <f t="shared" si="71"/>
        <v>18.509949097639982</v>
      </c>
      <c r="AV190" s="133">
        <f t="shared" si="72"/>
        <v>0</v>
      </c>
      <c r="AW190" s="136">
        <f t="shared" si="73"/>
        <v>0</v>
      </c>
      <c r="AX190" s="133">
        <f t="shared" si="74"/>
        <v>2</v>
      </c>
    </row>
    <row r="191" spans="1:51" x14ac:dyDescent="0.2">
      <c r="A191" s="1" t="s">
        <v>338</v>
      </c>
      <c r="B191" s="1" t="s">
        <v>339</v>
      </c>
      <c r="C191" s="145">
        <v>2555</v>
      </c>
      <c r="D191" s="112">
        <v>0</v>
      </c>
      <c r="E191" s="113">
        <f t="shared" si="80"/>
        <v>0</v>
      </c>
      <c r="F191" s="112">
        <v>0</v>
      </c>
      <c r="G191" s="113">
        <f t="shared" si="81"/>
        <v>0</v>
      </c>
      <c r="H191" s="112">
        <v>0</v>
      </c>
      <c r="I191" s="106">
        <v>2488</v>
      </c>
      <c r="J191" s="110"/>
      <c r="K191" s="111">
        <f t="shared" si="58"/>
        <v>0</v>
      </c>
      <c r="L191" s="110"/>
      <c r="M191" s="111">
        <f t="shared" si="54"/>
        <v>0</v>
      </c>
      <c r="N191" s="156">
        <v>0</v>
      </c>
      <c r="O191" s="54">
        <v>465</v>
      </c>
      <c r="P191" s="54">
        <v>0</v>
      </c>
      <c r="Q191" s="55">
        <f t="shared" si="59"/>
        <v>0</v>
      </c>
      <c r="R191" s="54">
        <v>0</v>
      </c>
      <c r="S191" s="55">
        <f t="shared" si="60"/>
        <v>0</v>
      </c>
      <c r="T191" s="54">
        <v>0</v>
      </c>
      <c r="U191" s="56">
        <v>421</v>
      </c>
      <c r="V191" s="54"/>
      <c r="W191" s="55">
        <f t="shared" si="78"/>
        <v>0</v>
      </c>
      <c r="X191" s="54"/>
      <c r="Y191" s="55">
        <f t="shared" si="79"/>
        <v>0</v>
      </c>
      <c r="Z191" s="160">
        <v>0</v>
      </c>
      <c r="AA191" s="7">
        <v>8033</v>
      </c>
      <c r="AB191" s="7">
        <v>0</v>
      </c>
      <c r="AC191" s="14">
        <f t="shared" si="62"/>
        <v>0</v>
      </c>
      <c r="AD191" s="7">
        <v>0</v>
      </c>
      <c r="AE191" s="14">
        <f t="shared" si="63"/>
        <v>0</v>
      </c>
      <c r="AF191" s="7">
        <v>0</v>
      </c>
      <c r="AG191" s="7">
        <v>7896</v>
      </c>
      <c r="AH191" s="7"/>
      <c r="AI191" s="14">
        <f t="shared" si="64"/>
        <v>0</v>
      </c>
      <c r="AJ191" s="7"/>
      <c r="AK191" s="14">
        <f t="shared" si="56"/>
        <v>0</v>
      </c>
      <c r="AL191" s="159">
        <v>0</v>
      </c>
      <c r="AM191" s="8">
        <f t="shared" si="82"/>
        <v>11053</v>
      </c>
      <c r="AN191" s="8">
        <f t="shared" si="65"/>
        <v>0</v>
      </c>
      <c r="AO191" s="13">
        <f t="shared" si="66"/>
        <v>0</v>
      </c>
      <c r="AP191" s="161">
        <f t="shared" si="67"/>
        <v>0</v>
      </c>
      <c r="AQ191" s="13">
        <f t="shared" si="57"/>
        <v>0</v>
      </c>
      <c r="AR191" s="162">
        <f t="shared" si="68"/>
        <v>0</v>
      </c>
      <c r="AS191" s="133">
        <f t="shared" si="69"/>
        <v>10805</v>
      </c>
      <c r="AT191" s="133">
        <f t="shared" si="70"/>
        <v>0</v>
      </c>
      <c r="AU191" s="124">
        <f t="shared" si="71"/>
        <v>0</v>
      </c>
      <c r="AV191" s="133">
        <f t="shared" si="72"/>
        <v>0</v>
      </c>
      <c r="AW191" s="136">
        <f t="shared" si="73"/>
        <v>0</v>
      </c>
      <c r="AX191" s="133">
        <f t="shared" si="74"/>
        <v>0</v>
      </c>
    </row>
    <row r="192" spans="1:51" x14ac:dyDescent="0.2">
      <c r="A192" s="1" t="s">
        <v>340</v>
      </c>
      <c r="B192" s="1" t="s">
        <v>341</v>
      </c>
      <c r="C192" s="145">
        <v>2555</v>
      </c>
      <c r="D192" s="112">
        <v>0</v>
      </c>
      <c r="E192" s="113">
        <f t="shared" si="80"/>
        <v>0</v>
      </c>
      <c r="F192" s="112">
        <v>0</v>
      </c>
      <c r="G192" s="113">
        <f t="shared" si="81"/>
        <v>0</v>
      </c>
      <c r="H192" s="112">
        <v>0</v>
      </c>
      <c r="I192" s="106">
        <v>2488</v>
      </c>
      <c r="J192" s="110"/>
      <c r="K192" s="111">
        <f t="shared" si="58"/>
        <v>0</v>
      </c>
      <c r="L192" s="110"/>
      <c r="M192" s="111">
        <f t="shared" si="54"/>
        <v>0</v>
      </c>
      <c r="N192" s="156">
        <v>0</v>
      </c>
      <c r="O192" s="54">
        <v>465</v>
      </c>
      <c r="P192" s="54">
        <v>2</v>
      </c>
      <c r="Q192" s="55">
        <f t="shared" si="59"/>
        <v>430.10752688172045</v>
      </c>
      <c r="R192" s="54">
        <v>2</v>
      </c>
      <c r="S192" s="55">
        <f t="shared" si="60"/>
        <v>430.10752688172045</v>
      </c>
      <c r="T192" s="54">
        <v>0</v>
      </c>
      <c r="U192" s="56">
        <v>421</v>
      </c>
      <c r="V192" s="54">
        <v>3</v>
      </c>
      <c r="W192" s="55">
        <f t="shared" si="78"/>
        <v>712.58907363420428</v>
      </c>
      <c r="X192" s="54"/>
      <c r="Y192" s="55">
        <f t="shared" si="79"/>
        <v>0</v>
      </c>
      <c r="Z192" s="160">
        <v>0</v>
      </c>
      <c r="AA192" s="7">
        <v>8033</v>
      </c>
      <c r="AB192" s="7">
        <v>0</v>
      </c>
      <c r="AC192" s="14">
        <f t="shared" si="62"/>
        <v>0</v>
      </c>
      <c r="AD192" s="7">
        <v>0</v>
      </c>
      <c r="AE192" s="14">
        <f t="shared" si="63"/>
        <v>0</v>
      </c>
      <c r="AF192" s="7">
        <v>0</v>
      </c>
      <c r="AG192" s="7">
        <v>7896</v>
      </c>
      <c r="AH192" s="7"/>
      <c r="AI192" s="14">
        <f t="shared" si="64"/>
        <v>0</v>
      </c>
      <c r="AJ192" s="7"/>
      <c r="AK192" s="14">
        <f t="shared" si="56"/>
        <v>0</v>
      </c>
      <c r="AL192" s="159">
        <v>0</v>
      </c>
      <c r="AM192" s="8">
        <f t="shared" si="82"/>
        <v>11053</v>
      </c>
      <c r="AN192" s="8">
        <f t="shared" si="65"/>
        <v>2</v>
      </c>
      <c r="AO192" s="13">
        <f t="shared" si="66"/>
        <v>18.094634940740072</v>
      </c>
      <c r="AP192" s="161">
        <f t="shared" si="67"/>
        <v>2</v>
      </c>
      <c r="AQ192" s="13">
        <f t="shared" si="57"/>
        <v>18.094634940740072</v>
      </c>
      <c r="AR192" s="162">
        <f t="shared" si="68"/>
        <v>0</v>
      </c>
      <c r="AS192" s="133">
        <f t="shared" si="69"/>
        <v>10805</v>
      </c>
      <c r="AT192" s="133">
        <f t="shared" si="70"/>
        <v>3</v>
      </c>
      <c r="AU192" s="124">
        <f t="shared" si="71"/>
        <v>27.764923646459973</v>
      </c>
      <c r="AV192" s="133">
        <f t="shared" si="72"/>
        <v>0</v>
      </c>
      <c r="AW192" s="136">
        <f t="shared" si="73"/>
        <v>0</v>
      </c>
      <c r="AX192" s="133">
        <f t="shared" si="74"/>
        <v>0</v>
      </c>
    </row>
    <row r="193" spans="1:51" x14ac:dyDescent="0.2">
      <c r="A193" s="1" t="s">
        <v>342</v>
      </c>
      <c r="B193" s="1" t="s">
        <v>343</v>
      </c>
      <c r="C193" s="145">
        <v>2555</v>
      </c>
      <c r="D193" s="112">
        <v>1</v>
      </c>
      <c r="E193" s="113">
        <f t="shared" si="80"/>
        <v>39.138943248532293</v>
      </c>
      <c r="F193" s="112">
        <v>0</v>
      </c>
      <c r="G193" s="113">
        <f t="shared" si="81"/>
        <v>0</v>
      </c>
      <c r="H193" s="112">
        <v>1</v>
      </c>
      <c r="I193" s="106">
        <v>2488</v>
      </c>
      <c r="J193" s="110">
        <v>1</v>
      </c>
      <c r="K193" s="111">
        <f t="shared" si="58"/>
        <v>40.19292604501608</v>
      </c>
      <c r="L193" s="110"/>
      <c r="M193" s="111">
        <f t="shared" si="54"/>
        <v>0</v>
      </c>
      <c r="N193" s="156">
        <v>1</v>
      </c>
      <c r="O193" s="54">
        <v>465</v>
      </c>
      <c r="P193" s="54">
        <v>0</v>
      </c>
      <c r="Q193" s="55">
        <f t="shared" si="59"/>
        <v>0</v>
      </c>
      <c r="R193" s="54">
        <v>0</v>
      </c>
      <c r="S193" s="55">
        <f t="shared" si="60"/>
        <v>0</v>
      </c>
      <c r="T193" s="54">
        <v>0</v>
      </c>
      <c r="U193" s="56">
        <v>421</v>
      </c>
      <c r="V193" s="54"/>
      <c r="W193" s="55">
        <f t="shared" si="78"/>
        <v>0</v>
      </c>
      <c r="X193" s="54"/>
      <c r="Y193" s="55">
        <f t="shared" si="79"/>
        <v>0</v>
      </c>
      <c r="Z193" s="160">
        <v>0</v>
      </c>
      <c r="AA193" s="7">
        <v>8033</v>
      </c>
      <c r="AB193" s="7">
        <v>13</v>
      </c>
      <c r="AC193" s="14">
        <f t="shared" si="62"/>
        <v>161.83244118013195</v>
      </c>
      <c r="AD193" s="7">
        <v>0</v>
      </c>
      <c r="AE193" s="14">
        <f t="shared" si="63"/>
        <v>0</v>
      </c>
      <c r="AF193" s="7">
        <v>13</v>
      </c>
      <c r="AG193" s="7">
        <v>7896</v>
      </c>
      <c r="AH193" s="7">
        <v>13</v>
      </c>
      <c r="AI193" s="14">
        <f t="shared" si="64"/>
        <v>164.64032421479232</v>
      </c>
      <c r="AJ193" s="7"/>
      <c r="AK193" s="14">
        <f t="shared" si="56"/>
        <v>0</v>
      </c>
      <c r="AL193" s="159">
        <v>13</v>
      </c>
      <c r="AM193" s="8">
        <f t="shared" si="82"/>
        <v>11053</v>
      </c>
      <c r="AN193" s="8">
        <f t="shared" si="65"/>
        <v>14</v>
      </c>
      <c r="AO193" s="13">
        <f t="shared" si="66"/>
        <v>126.66244458518049</v>
      </c>
      <c r="AP193" s="161">
        <f t="shared" si="67"/>
        <v>0</v>
      </c>
      <c r="AQ193" s="13">
        <f t="shared" si="57"/>
        <v>0</v>
      </c>
      <c r="AR193" s="162">
        <f t="shared" si="68"/>
        <v>14</v>
      </c>
      <c r="AS193" s="133">
        <f t="shared" si="69"/>
        <v>10805</v>
      </c>
      <c r="AT193" s="133">
        <f t="shared" si="70"/>
        <v>14</v>
      </c>
      <c r="AU193" s="124">
        <f t="shared" si="71"/>
        <v>129.56964368347985</v>
      </c>
      <c r="AV193" s="133">
        <f t="shared" si="72"/>
        <v>0</v>
      </c>
      <c r="AW193" s="136">
        <f t="shared" si="73"/>
        <v>0</v>
      </c>
      <c r="AX193" s="133">
        <f t="shared" si="74"/>
        <v>14</v>
      </c>
    </row>
    <row r="194" spans="1:51" s="154" customFormat="1" x14ac:dyDescent="0.2">
      <c r="A194" s="1" t="s">
        <v>344</v>
      </c>
      <c r="B194" s="1" t="s">
        <v>345</v>
      </c>
      <c r="C194" s="145">
        <v>2555</v>
      </c>
      <c r="D194" s="112">
        <v>0</v>
      </c>
      <c r="E194" s="113">
        <f t="shared" si="80"/>
        <v>0</v>
      </c>
      <c r="F194" s="112">
        <v>0</v>
      </c>
      <c r="G194" s="113">
        <f t="shared" si="81"/>
        <v>0</v>
      </c>
      <c r="H194" s="112">
        <v>0</v>
      </c>
      <c r="I194" s="106">
        <v>2488</v>
      </c>
      <c r="J194" s="110"/>
      <c r="K194" s="111">
        <f t="shared" si="58"/>
        <v>0</v>
      </c>
      <c r="L194" s="110"/>
      <c r="M194" s="111">
        <f t="shared" si="54"/>
        <v>0</v>
      </c>
      <c r="N194" s="156">
        <v>0</v>
      </c>
      <c r="O194" s="54">
        <v>465</v>
      </c>
      <c r="P194" s="54">
        <v>0</v>
      </c>
      <c r="Q194" s="55">
        <f t="shared" si="59"/>
        <v>0</v>
      </c>
      <c r="R194" s="54">
        <v>0</v>
      </c>
      <c r="S194" s="55">
        <f t="shared" si="60"/>
        <v>0</v>
      </c>
      <c r="T194" s="54">
        <v>0</v>
      </c>
      <c r="U194" s="56">
        <v>421</v>
      </c>
      <c r="V194" s="54"/>
      <c r="W194" s="55">
        <f t="shared" si="78"/>
        <v>0</v>
      </c>
      <c r="X194" s="54"/>
      <c r="Y194" s="55">
        <f t="shared" si="79"/>
        <v>0</v>
      </c>
      <c r="Z194" s="160">
        <v>0</v>
      </c>
      <c r="AA194" s="7">
        <v>8033</v>
      </c>
      <c r="AB194" s="7">
        <v>0</v>
      </c>
      <c r="AC194" s="14">
        <f t="shared" si="62"/>
        <v>0</v>
      </c>
      <c r="AD194" s="7">
        <v>0</v>
      </c>
      <c r="AE194" s="14">
        <f t="shared" si="63"/>
        <v>0</v>
      </c>
      <c r="AF194" s="7">
        <v>0</v>
      </c>
      <c r="AG194" s="7">
        <v>7896</v>
      </c>
      <c r="AH194" s="7"/>
      <c r="AI194" s="14">
        <f t="shared" si="64"/>
        <v>0</v>
      </c>
      <c r="AJ194" s="7"/>
      <c r="AK194" s="14">
        <f t="shared" si="56"/>
        <v>0</v>
      </c>
      <c r="AL194" s="159">
        <v>0</v>
      </c>
      <c r="AM194" s="8">
        <f t="shared" si="82"/>
        <v>11053</v>
      </c>
      <c r="AN194" s="8">
        <f t="shared" si="65"/>
        <v>0</v>
      </c>
      <c r="AO194" s="13">
        <f t="shared" si="66"/>
        <v>0</v>
      </c>
      <c r="AP194" s="161">
        <f t="shared" si="67"/>
        <v>0</v>
      </c>
      <c r="AQ194" s="13">
        <f t="shared" si="57"/>
        <v>0</v>
      </c>
      <c r="AR194" s="162">
        <f t="shared" si="68"/>
        <v>0</v>
      </c>
      <c r="AS194" s="133">
        <f t="shared" si="69"/>
        <v>10805</v>
      </c>
      <c r="AT194" s="133">
        <f t="shared" si="70"/>
        <v>0</v>
      </c>
      <c r="AU194" s="124">
        <f t="shared" si="71"/>
        <v>0</v>
      </c>
      <c r="AV194" s="133">
        <f t="shared" si="72"/>
        <v>0</v>
      </c>
      <c r="AW194" s="136">
        <f t="shared" si="73"/>
        <v>0</v>
      </c>
      <c r="AX194" s="133">
        <f t="shared" si="74"/>
        <v>0</v>
      </c>
      <c r="AY194" s="92"/>
    </row>
    <row r="195" spans="1:51" s="154" customFormat="1" x14ac:dyDescent="0.2">
      <c r="A195" s="1"/>
      <c r="B195" s="1"/>
      <c r="C195" s="145"/>
      <c r="D195" s="112"/>
      <c r="E195" s="113"/>
      <c r="F195" s="112"/>
      <c r="G195" s="113"/>
      <c r="H195" s="112"/>
      <c r="I195" s="106"/>
      <c r="J195" s="110"/>
      <c r="K195" s="111"/>
      <c r="L195" s="110"/>
      <c r="M195" s="111"/>
      <c r="N195" s="156">
        <v>0</v>
      </c>
      <c r="O195" s="54"/>
      <c r="P195" s="54"/>
      <c r="Q195" s="55"/>
      <c r="R195" s="54"/>
      <c r="S195" s="55"/>
      <c r="T195" s="54"/>
      <c r="U195" s="56"/>
      <c r="V195" s="54"/>
      <c r="W195" s="55"/>
      <c r="X195" s="54"/>
      <c r="Y195" s="55"/>
      <c r="Z195" s="160">
        <v>0</v>
      </c>
      <c r="AA195" s="7"/>
      <c r="AB195" s="7"/>
      <c r="AC195" s="14"/>
      <c r="AD195" s="7"/>
      <c r="AE195" s="14"/>
      <c r="AF195" s="7"/>
      <c r="AG195" s="7"/>
      <c r="AH195" s="7"/>
      <c r="AI195" s="14"/>
      <c r="AJ195" s="7"/>
      <c r="AK195" s="14"/>
      <c r="AL195" s="159">
        <v>0</v>
      </c>
      <c r="AM195" s="8"/>
      <c r="AN195" s="8"/>
      <c r="AO195" s="13"/>
      <c r="AP195" s="161"/>
      <c r="AQ195" s="13"/>
      <c r="AR195" s="162"/>
      <c r="AS195" s="133"/>
      <c r="AT195" s="133"/>
      <c r="AU195" s="124"/>
      <c r="AV195" s="133"/>
      <c r="AW195" s="136"/>
      <c r="AX195" s="133"/>
      <c r="AY195" s="92"/>
    </row>
    <row r="196" spans="1:51" s="154" customFormat="1" x14ac:dyDescent="0.2">
      <c r="A196" s="9" t="s">
        <v>346</v>
      </c>
      <c r="B196" s="9" t="s">
        <v>347</v>
      </c>
      <c r="C196" s="145">
        <v>2555</v>
      </c>
      <c r="D196" s="106">
        <v>55</v>
      </c>
      <c r="E196" s="109">
        <f t="shared" ref="E196:E225" si="83">D196/C196*100000</f>
        <v>2152.6418786692757</v>
      </c>
      <c r="F196" s="106">
        <v>21</v>
      </c>
      <c r="G196" s="109">
        <f t="shared" ref="G196:G225" si="84">F196/C196*100000</f>
        <v>821.91780821917803</v>
      </c>
      <c r="H196" s="106">
        <v>24</v>
      </c>
      <c r="I196" s="106">
        <v>2488</v>
      </c>
      <c r="J196" s="145">
        <v>51</v>
      </c>
      <c r="K196" s="107">
        <f t="shared" si="58"/>
        <v>2049.8392282958198</v>
      </c>
      <c r="L196" s="145">
        <v>17</v>
      </c>
      <c r="M196" s="107">
        <f t="shared" si="54"/>
        <v>683.27974276527334</v>
      </c>
      <c r="N196" s="108">
        <v>29</v>
      </c>
      <c r="O196" s="50">
        <v>465</v>
      </c>
      <c r="P196" s="50">
        <v>16</v>
      </c>
      <c r="Q196" s="52">
        <f t="shared" si="59"/>
        <v>3440.8602150537636</v>
      </c>
      <c r="R196" s="50">
        <v>8</v>
      </c>
      <c r="S196" s="52">
        <f t="shared" si="60"/>
        <v>1720.4301075268818</v>
      </c>
      <c r="T196" s="50">
        <v>11</v>
      </c>
      <c r="U196" s="48">
        <v>421</v>
      </c>
      <c r="V196" s="50">
        <v>15</v>
      </c>
      <c r="W196" s="52">
        <f t="shared" si="78"/>
        <v>3562.9453681710215</v>
      </c>
      <c r="X196" s="50">
        <v>5</v>
      </c>
      <c r="Y196" s="52">
        <f t="shared" si="79"/>
        <v>1187.648456057007</v>
      </c>
      <c r="Z196" s="53">
        <v>10</v>
      </c>
      <c r="AA196" s="10">
        <v>8033</v>
      </c>
      <c r="AB196" s="10">
        <v>502</v>
      </c>
      <c r="AC196" s="11">
        <f t="shared" si="62"/>
        <v>6249.221959417403</v>
      </c>
      <c r="AD196" s="10">
        <v>49</v>
      </c>
      <c r="AE196" s="11">
        <f t="shared" si="63"/>
        <v>609.983816755882</v>
      </c>
      <c r="AF196" s="10">
        <v>244</v>
      </c>
      <c r="AG196" s="10">
        <v>7896</v>
      </c>
      <c r="AH196" s="10">
        <v>472</v>
      </c>
      <c r="AI196" s="11">
        <f t="shared" si="64"/>
        <v>5977.7102330293819</v>
      </c>
      <c r="AJ196" s="10">
        <v>53</v>
      </c>
      <c r="AK196" s="11">
        <f t="shared" si="56"/>
        <v>671.22593718338396</v>
      </c>
      <c r="AL196" s="42">
        <v>239</v>
      </c>
      <c r="AM196" s="12">
        <f t="shared" ref="AM196:AM225" si="85">C196+O196+AA196</f>
        <v>11053</v>
      </c>
      <c r="AN196" s="12">
        <f t="shared" si="65"/>
        <v>573</v>
      </c>
      <c r="AO196" s="23">
        <f t="shared" si="66"/>
        <v>5184.1129105220307</v>
      </c>
      <c r="AP196" s="37">
        <f t="shared" si="67"/>
        <v>78</v>
      </c>
      <c r="AQ196" s="23">
        <f t="shared" si="57"/>
        <v>705.69076268886272</v>
      </c>
      <c r="AR196" s="116">
        <f t="shared" si="68"/>
        <v>279</v>
      </c>
      <c r="AS196" s="133">
        <f t="shared" si="69"/>
        <v>10805</v>
      </c>
      <c r="AT196" s="133">
        <f t="shared" si="70"/>
        <v>538</v>
      </c>
      <c r="AU196" s="123">
        <f t="shared" si="71"/>
        <v>4979.1763072651547</v>
      </c>
      <c r="AV196" s="134">
        <f t="shared" si="72"/>
        <v>75</v>
      </c>
      <c r="AW196" s="135">
        <f t="shared" si="73"/>
        <v>694.12309116149936</v>
      </c>
      <c r="AX196" s="134">
        <f t="shared" si="74"/>
        <v>278</v>
      </c>
    </row>
    <row r="197" spans="1:51" s="154" customFormat="1" x14ac:dyDescent="0.2">
      <c r="A197" s="1" t="s">
        <v>348</v>
      </c>
      <c r="B197" s="1" t="s">
        <v>349</v>
      </c>
      <c r="C197" s="145">
        <v>2555</v>
      </c>
      <c r="D197" s="112">
        <v>22</v>
      </c>
      <c r="E197" s="113">
        <f t="shared" si="83"/>
        <v>861.05675146771046</v>
      </c>
      <c r="F197" s="112">
        <v>5</v>
      </c>
      <c r="G197" s="113">
        <f t="shared" si="84"/>
        <v>195.69471624266143</v>
      </c>
      <c r="H197" s="112">
        <v>17</v>
      </c>
      <c r="I197" s="106">
        <v>2488</v>
      </c>
      <c r="J197" s="110">
        <v>22</v>
      </c>
      <c r="K197" s="111">
        <f t="shared" si="58"/>
        <v>884.24437299035367</v>
      </c>
      <c r="L197" s="110">
        <v>3</v>
      </c>
      <c r="M197" s="111">
        <f t="shared" si="54"/>
        <v>120.57877813504824</v>
      </c>
      <c r="N197" s="156">
        <v>16</v>
      </c>
      <c r="O197" s="54">
        <v>465</v>
      </c>
      <c r="P197" s="54">
        <v>8</v>
      </c>
      <c r="Q197" s="55">
        <f t="shared" si="59"/>
        <v>1720.4301075268818</v>
      </c>
      <c r="R197" s="54">
        <v>4</v>
      </c>
      <c r="S197" s="55">
        <f t="shared" si="60"/>
        <v>860.21505376344089</v>
      </c>
      <c r="T197" s="54">
        <v>5</v>
      </c>
      <c r="U197" s="56">
        <v>421</v>
      </c>
      <c r="V197" s="54">
        <v>7</v>
      </c>
      <c r="W197" s="55">
        <f t="shared" si="78"/>
        <v>1662.7078384798099</v>
      </c>
      <c r="X197" s="54">
        <v>2</v>
      </c>
      <c r="Y197" s="55">
        <f t="shared" si="79"/>
        <v>475.05938242280286</v>
      </c>
      <c r="Z197" s="160">
        <v>5</v>
      </c>
      <c r="AA197" s="7">
        <v>8033</v>
      </c>
      <c r="AB197" s="7">
        <v>162</v>
      </c>
      <c r="AC197" s="14">
        <f t="shared" si="62"/>
        <v>2016.6811900908749</v>
      </c>
      <c r="AD197" s="7">
        <v>5</v>
      </c>
      <c r="AE197" s="14">
        <f t="shared" si="63"/>
        <v>62.24324660774306</v>
      </c>
      <c r="AF197" s="7">
        <v>82</v>
      </c>
      <c r="AG197" s="7">
        <v>7896</v>
      </c>
      <c r="AH197" s="7">
        <v>140</v>
      </c>
      <c r="AI197" s="14">
        <f t="shared" si="64"/>
        <v>1773.049645390071</v>
      </c>
      <c r="AJ197" s="7">
        <v>1</v>
      </c>
      <c r="AK197" s="14">
        <f t="shared" si="56"/>
        <v>12.664640324214794</v>
      </c>
      <c r="AL197" s="159">
        <v>79</v>
      </c>
      <c r="AM197" s="8">
        <f t="shared" si="85"/>
        <v>11053</v>
      </c>
      <c r="AN197" s="8">
        <f t="shared" si="65"/>
        <v>192</v>
      </c>
      <c r="AO197" s="13">
        <f t="shared" si="66"/>
        <v>1737.0849543110467</v>
      </c>
      <c r="AP197" s="161">
        <f t="shared" si="67"/>
        <v>14</v>
      </c>
      <c r="AQ197" s="13">
        <f t="shared" si="57"/>
        <v>126.66244458518049</v>
      </c>
      <c r="AR197" s="162">
        <f t="shared" si="68"/>
        <v>104</v>
      </c>
      <c r="AS197" s="133">
        <f t="shared" si="69"/>
        <v>10805</v>
      </c>
      <c r="AT197" s="133">
        <f t="shared" si="70"/>
        <v>169</v>
      </c>
      <c r="AU197" s="124">
        <f t="shared" si="71"/>
        <v>1564.0906987505784</v>
      </c>
      <c r="AV197" s="133">
        <f t="shared" si="72"/>
        <v>6</v>
      </c>
      <c r="AW197" s="136">
        <f t="shared" si="73"/>
        <v>55.529847292919946</v>
      </c>
      <c r="AX197" s="133">
        <f t="shared" si="74"/>
        <v>100</v>
      </c>
      <c r="AY197" s="92"/>
    </row>
    <row r="198" spans="1:51" x14ac:dyDescent="0.2">
      <c r="A198" s="1" t="s">
        <v>350</v>
      </c>
      <c r="B198" s="1" t="s">
        <v>351</v>
      </c>
      <c r="C198" s="145">
        <v>2555</v>
      </c>
      <c r="D198" s="112">
        <v>0</v>
      </c>
      <c r="E198" s="113">
        <f t="shared" si="83"/>
        <v>0</v>
      </c>
      <c r="F198" s="112">
        <v>0</v>
      </c>
      <c r="G198" s="113">
        <f t="shared" si="84"/>
        <v>0</v>
      </c>
      <c r="H198" s="112">
        <v>0</v>
      </c>
      <c r="I198" s="106">
        <v>2488</v>
      </c>
      <c r="J198" s="110"/>
      <c r="K198" s="111">
        <f t="shared" si="58"/>
        <v>0</v>
      </c>
      <c r="L198" s="110"/>
      <c r="M198" s="111">
        <f t="shared" si="54"/>
        <v>0</v>
      </c>
      <c r="N198" s="156">
        <v>0</v>
      </c>
      <c r="O198" s="54">
        <v>465</v>
      </c>
      <c r="P198" s="54">
        <v>0</v>
      </c>
      <c r="Q198" s="55">
        <f t="shared" si="59"/>
        <v>0</v>
      </c>
      <c r="R198" s="54">
        <v>0</v>
      </c>
      <c r="S198" s="55">
        <f t="shared" si="60"/>
        <v>0</v>
      </c>
      <c r="T198" s="54">
        <v>0</v>
      </c>
      <c r="U198" s="56">
        <v>421</v>
      </c>
      <c r="V198" s="54"/>
      <c r="W198" s="55">
        <f t="shared" si="78"/>
        <v>0</v>
      </c>
      <c r="X198" s="54"/>
      <c r="Y198" s="55">
        <f t="shared" si="79"/>
        <v>0</v>
      </c>
      <c r="Z198" s="160">
        <v>0</v>
      </c>
      <c r="AA198" s="7">
        <v>8033</v>
      </c>
      <c r="AB198" s="7">
        <v>0</v>
      </c>
      <c r="AC198" s="14">
        <f t="shared" si="62"/>
        <v>0</v>
      </c>
      <c r="AD198" s="7">
        <v>0</v>
      </c>
      <c r="AE198" s="14">
        <f t="shared" si="63"/>
        <v>0</v>
      </c>
      <c r="AF198" s="7">
        <v>0</v>
      </c>
      <c r="AG198" s="7">
        <v>7896</v>
      </c>
      <c r="AH198" s="7"/>
      <c r="AI198" s="14">
        <f t="shared" si="64"/>
        <v>0</v>
      </c>
      <c r="AJ198" s="7"/>
      <c r="AK198" s="14">
        <f t="shared" si="56"/>
        <v>0</v>
      </c>
      <c r="AL198" s="159">
        <v>0</v>
      </c>
      <c r="AM198" s="8">
        <f t="shared" si="85"/>
        <v>11053</v>
      </c>
      <c r="AN198" s="8">
        <f t="shared" si="65"/>
        <v>0</v>
      </c>
      <c r="AO198" s="13">
        <f t="shared" si="66"/>
        <v>0</v>
      </c>
      <c r="AP198" s="161">
        <f t="shared" si="67"/>
        <v>0</v>
      </c>
      <c r="AQ198" s="13">
        <f t="shared" si="57"/>
        <v>0</v>
      </c>
      <c r="AR198" s="162">
        <f t="shared" si="68"/>
        <v>0</v>
      </c>
      <c r="AS198" s="133">
        <f t="shared" si="69"/>
        <v>10805</v>
      </c>
      <c r="AT198" s="133">
        <f t="shared" si="70"/>
        <v>0</v>
      </c>
      <c r="AU198" s="124">
        <f t="shared" si="71"/>
        <v>0</v>
      </c>
      <c r="AV198" s="133">
        <f t="shared" si="72"/>
        <v>0</v>
      </c>
      <c r="AW198" s="136">
        <f t="shared" si="73"/>
        <v>0</v>
      </c>
      <c r="AX198" s="133">
        <f t="shared" si="74"/>
        <v>0</v>
      </c>
    </row>
    <row r="199" spans="1:51" x14ac:dyDescent="0.2">
      <c r="A199" s="1" t="s">
        <v>352</v>
      </c>
      <c r="B199" s="1" t="s">
        <v>353</v>
      </c>
      <c r="C199" s="145">
        <v>2555</v>
      </c>
      <c r="D199" s="112">
        <v>0</v>
      </c>
      <c r="E199" s="113">
        <f t="shared" si="83"/>
        <v>0</v>
      </c>
      <c r="F199" s="112">
        <v>0</v>
      </c>
      <c r="G199" s="113">
        <f t="shared" si="84"/>
        <v>0</v>
      </c>
      <c r="H199" s="112">
        <v>0</v>
      </c>
      <c r="I199" s="106">
        <v>2488</v>
      </c>
      <c r="J199" s="110"/>
      <c r="K199" s="111">
        <f t="shared" si="58"/>
        <v>0</v>
      </c>
      <c r="L199" s="110"/>
      <c r="M199" s="111">
        <f t="shared" si="54"/>
        <v>0</v>
      </c>
      <c r="N199" s="156">
        <v>0</v>
      </c>
      <c r="O199" s="54">
        <v>465</v>
      </c>
      <c r="P199" s="54">
        <v>0</v>
      </c>
      <c r="Q199" s="55">
        <f t="shared" si="59"/>
        <v>0</v>
      </c>
      <c r="R199" s="54">
        <v>0</v>
      </c>
      <c r="S199" s="55">
        <f t="shared" si="60"/>
        <v>0</v>
      </c>
      <c r="T199" s="54">
        <v>0</v>
      </c>
      <c r="U199" s="56">
        <v>421</v>
      </c>
      <c r="V199" s="54"/>
      <c r="W199" s="55">
        <f t="shared" si="78"/>
        <v>0</v>
      </c>
      <c r="X199" s="54"/>
      <c r="Y199" s="55">
        <f t="shared" si="79"/>
        <v>0</v>
      </c>
      <c r="Z199" s="160">
        <v>0</v>
      </c>
      <c r="AA199" s="7">
        <v>8033</v>
      </c>
      <c r="AB199" s="7">
        <v>15</v>
      </c>
      <c r="AC199" s="14">
        <f t="shared" si="62"/>
        <v>186.72973982322918</v>
      </c>
      <c r="AD199" s="7">
        <v>0</v>
      </c>
      <c r="AE199" s="14">
        <f t="shared" si="63"/>
        <v>0</v>
      </c>
      <c r="AF199" s="7">
        <v>14</v>
      </c>
      <c r="AG199" s="7">
        <v>7896</v>
      </c>
      <c r="AH199" s="7">
        <v>15</v>
      </c>
      <c r="AI199" s="14">
        <f t="shared" si="64"/>
        <v>189.96960486322189</v>
      </c>
      <c r="AJ199" s="7">
        <v>1</v>
      </c>
      <c r="AK199" s="14">
        <f t="shared" si="56"/>
        <v>12.664640324214794</v>
      </c>
      <c r="AL199" s="159">
        <v>13</v>
      </c>
      <c r="AM199" s="8">
        <f t="shared" si="85"/>
        <v>11053</v>
      </c>
      <c r="AN199" s="8">
        <f t="shared" si="65"/>
        <v>15</v>
      </c>
      <c r="AO199" s="13">
        <f t="shared" si="66"/>
        <v>135.70976205555053</v>
      </c>
      <c r="AP199" s="161">
        <f t="shared" si="67"/>
        <v>0</v>
      </c>
      <c r="AQ199" s="13">
        <f t="shared" si="57"/>
        <v>0</v>
      </c>
      <c r="AR199" s="162">
        <f t="shared" si="68"/>
        <v>14</v>
      </c>
      <c r="AS199" s="133">
        <f t="shared" si="69"/>
        <v>10805</v>
      </c>
      <c r="AT199" s="133">
        <f t="shared" si="70"/>
        <v>15</v>
      </c>
      <c r="AU199" s="124">
        <f t="shared" si="71"/>
        <v>138.82461823229985</v>
      </c>
      <c r="AV199" s="133">
        <f t="shared" si="72"/>
        <v>1</v>
      </c>
      <c r="AW199" s="136">
        <f t="shared" si="73"/>
        <v>9.254974548819991</v>
      </c>
      <c r="AX199" s="133">
        <f t="shared" si="74"/>
        <v>13</v>
      </c>
    </row>
    <row r="200" spans="1:51" x14ac:dyDescent="0.2">
      <c r="A200" s="1" t="s">
        <v>354</v>
      </c>
      <c r="B200" s="1" t="s">
        <v>355</v>
      </c>
      <c r="C200" s="145">
        <v>2555</v>
      </c>
      <c r="D200" s="112">
        <v>20</v>
      </c>
      <c r="E200" s="113">
        <f t="shared" si="83"/>
        <v>782.77886497064571</v>
      </c>
      <c r="F200" s="112">
        <v>12</v>
      </c>
      <c r="G200" s="113">
        <f t="shared" si="84"/>
        <v>469.66731898238748</v>
      </c>
      <c r="H200" s="112">
        <v>7</v>
      </c>
      <c r="I200" s="106">
        <v>2488</v>
      </c>
      <c r="J200" s="110">
        <v>19</v>
      </c>
      <c r="K200" s="111">
        <f t="shared" si="58"/>
        <v>763.66559485530547</v>
      </c>
      <c r="L200" s="110">
        <v>11</v>
      </c>
      <c r="M200" s="111">
        <f t="shared" si="54"/>
        <v>442.12218649517683</v>
      </c>
      <c r="N200" s="156">
        <v>6</v>
      </c>
      <c r="O200" s="54">
        <v>465</v>
      </c>
      <c r="P200" s="54">
        <v>6</v>
      </c>
      <c r="Q200" s="55">
        <f t="shared" ref="Q200:Q225" si="86">P200/O200*100000</f>
        <v>1290.3225806451612</v>
      </c>
      <c r="R200" s="54">
        <v>2</v>
      </c>
      <c r="S200" s="55">
        <f t="shared" ref="S200:S225" si="87">R200/O200*100000</f>
        <v>430.10752688172045</v>
      </c>
      <c r="T200" s="54">
        <v>5</v>
      </c>
      <c r="U200" s="56">
        <v>421</v>
      </c>
      <c r="V200" s="54">
        <v>7</v>
      </c>
      <c r="W200" s="55">
        <f t="shared" si="78"/>
        <v>1662.7078384798099</v>
      </c>
      <c r="X200" s="54">
        <v>2</v>
      </c>
      <c r="Y200" s="55">
        <f t="shared" si="79"/>
        <v>475.05938242280286</v>
      </c>
      <c r="Z200" s="160">
        <v>5</v>
      </c>
      <c r="AA200" s="7">
        <v>8033</v>
      </c>
      <c r="AB200" s="7">
        <v>8</v>
      </c>
      <c r="AC200" s="14">
        <f t="shared" ref="AC200:AC225" si="88">AB200/AA200*100000</f>
        <v>99.589194572388905</v>
      </c>
      <c r="AD200" s="7">
        <v>7</v>
      </c>
      <c r="AE200" s="14">
        <f t="shared" ref="AE200:AE225" si="89">AD200/AA200*100000</f>
        <v>87.140545250840276</v>
      </c>
      <c r="AF200" s="7">
        <v>0</v>
      </c>
      <c r="AG200" s="7">
        <v>7896</v>
      </c>
      <c r="AH200" s="7">
        <v>9</v>
      </c>
      <c r="AI200" s="14">
        <f t="shared" si="64"/>
        <v>113.98176291793312</v>
      </c>
      <c r="AJ200" s="7">
        <v>9</v>
      </c>
      <c r="AK200" s="14">
        <f t="shared" si="56"/>
        <v>113.98176291793312</v>
      </c>
      <c r="AL200" s="159">
        <v>0</v>
      </c>
      <c r="AM200" s="8">
        <f t="shared" si="85"/>
        <v>11053</v>
      </c>
      <c r="AN200" s="8">
        <f t="shared" ref="AN200:AN225" si="90">D200+P200+AB200</f>
        <v>34</v>
      </c>
      <c r="AO200" s="13">
        <f t="shared" si="66"/>
        <v>307.60879399258118</v>
      </c>
      <c r="AP200" s="161">
        <f t="shared" ref="AP200:AP225" si="91">F200+R200+AD200</f>
        <v>21</v>
      </c>
      <c r="AQ200" s="13">
        <f t="shared" si="57"/>
        <v>189.99366687777072</v>
      </c>
      <c r="AR200" s="162">
        <f t="shared" ref="AR200:AR225" si="92">H200+T200+AF200</f>
        <v>12</v>
      </c>
      <c r="AS200" s="133">
        <f t="shared" ref="AS200:AS225" si="93">I200+U200+AG200</f>
        <v>10805</v>
      </c>
      <c r="AT200" s="133">
        <f t="shared" ref="AT200:AT225" si="94">J200+V200+AH200</f>
        <v>35</v>
      </c>
      <c r="AU200" s="124">
        <f t="shared" ref="AU200:AU225" si="95">AT200/AS200*100000</f>
        <v>323.92410920869969</v>
      </c>
      <c r="AV200" s="133">
        <f t="shared" ref="AV200:AV225" si="96">L200+X200+AJ200</f>
        <v>22</v>
      </c>
      <c r="AW200" s="136">
        <f t="shared" ref="AW200:AW225" si="97">AV200/AS200*100000</f>
        <v>203.60944007403978</v>
      </c>
      <c r="AX200" s="133">
        <f t="shared" ref="AX200:AX225" si="98">N200+Z200+AL200</f>
        <v>11</v>
      </c>
    </row>
    <row r="201" spans="1:51" x14ac:dyDescent="0.2">
      <c r="A201" s="1" t="s">
        <v>356</v>
      </c>
      <c r="B201" s="1" t="s">
        <v>357</v>
      </c>
      <c r="C201" s="77">
        <v>1335</v>
      </c>
      <c r="D201" s="112">
        <v>0</v>
      </c>
      <c r="E201" s="113">
        <f t="shared" si="83"/>
        <v>0</v>
      </c>
      <c r="F201" s="112">
        <v>0</v>
      </c>
      <c r="G201" s="113">
        <f t="shared" si="84"/>
        <v>0</v>
      </c>
      <c r="H201" s="112">
        <v>0</v>
      </c>
      <c r="I201" s="76">
        <v>1277</v>
      </c>
      <c r="J201" s="110"/>
      <c r="K201" s="111">
        <f t="shared" si="58"/>
        <v>0</v>
      </c>
      <c r="L201" s="110"/>
      <c r="M201" s="111">
        <f t="shared" ref="M201:M225" si="99">L201/I201*100000</f>
        <v>0</v>
      </c>
      <c r="N201" s="156">
        <v>0</v>
      </c>
      <c r="O201" s="112">
        <v>236</v>
      </c>
      <c r="P201" s="54">
        <v>0</v>
      </c>
      <c r="Q201" s="55"/>
      <c r="R201" s="54">
        <v>0</v>
      </c>
      <c r="S201" s="55"/>
      <c r="T201" s="54">
        <v>0</v>
      </c>
      <c r="U201" s="110">
        <v>229</v>
      </c>
      <c r="V201" s="54"/>
      <c r="W201" s="55">
        <f t="shared" si="78"/>
        <v>0</v>
      </c>
      <c r="X201" s="54"/>
      <c r="Y201" s="55">
        <f t="shared" si="79"/>
        <v>0</v>
      </c>
      <c r="Z201" s="160">
        <v>0</v>
      </c>
      <c r="AA201" s="112">
        <v>3841</v>
      </c>
      <c r="AB201" s="7">
        <v>15</v>
      </c>
      <c r="AC201" s="14">
        <f t="shared" si="88"/>
        <v>390.52330122363969</v>
      </c>
      <c r="AD201" s="7">
        <v>11</v>
      </c>
      <c r="AE201" s="14">
        <f t="shared" si="89"/>
        <v>286.38375423066913</v>
      </c>
      <c r="AF201" s="7">
        <v>0</v>
      </c>
      <c r="AG201" s="112">
        <v>3779</v>
      </c>
      <c r="AH201" s="7">
        <v>15</v>
      </c>
      <c r="AI201" s="14">
        <f t="shared" si="64"/>
        <v>396.93040486901299</v>
      </c>
      <c r="AJ201" s="7">
        <v>11</v>
      </c>
      <c r="AK201" s="14">
        <f t="shared" ref="AK201:AK225" si="100">AJ201/AG201*100000</f>
        <v>291.08229690394285</v>
      </c>
      <c r="AL201" s="159">
        <v>0</v>
      </c>
      <c r="AM201" s="8">
        <f t="shared" si="85"/>
        <v>5412</v>
      </c>
      <c r="AN201" s="8">
        <f t="shared" si="90"/>
        <v>15</v>
      </c>
      <c r="AO201" s="13">
        <f t="shared" si="66"/>
        <v>277.16186252771621</v>
      </c>
      <c r="AP201" s="161">
        <f t="shared" si="91"/>
        <v>11</v>
      </c>
      <c r="AQ201" s="13">
        <f t="shared" ref="AQ201:AQ225" si="101">AP201/AM201*100000</f>
        <v>203.25203252032523</v>
      </c>
      <c r="AR201" s="162">
        <f t="shared" si="92"/>
        <v>0</v>
      </c>
      <c r="AS201" s="133">
        <f t="shared" si="93"/>
        <v>5285</v>
      </c>
      <c r="AT201" s="133">
        <f t="shared" si="94"/>
        <v>15</v>
      </c>
      <c r="AU201" s="124">
        <f t="shared" si="95"/>
        <v>283.82213812677389</v>
      </c>
      <c r="AV201" s="133">
        <f t="shared" si="96"/>
        <v>11</v>
      </c>
      <c r="AW201" s="136">
        <f t="shared" si="97"/>
        <v>208.13623462630085</v>
      </c>
      <c r="AX201" s="133">
        <f t="shared" si="98"/>
        <v>0</v>
      </c>
    </row>
    <row r="202" spans="1:51" x14ac:dyDescent="0.2">
      <c r="A202" s="15" t="s">
        <v>419</v>
      </c>
      <c r="B202" s="15" t="s">
        <v>420</v>
      </c>
      <c r="C202" s="145"/>
      <c r="D202" s="112"/>
      <c r="E202" s="113"/>
      <c r="F202" s="112"/>
      <c r="G202" s="113"/>
      <c r="H202" s="112"/>
      <c r="I202" s="106"/>
      <c r="J202" s="110"/>
      <c r="K202" s="111"/>
      <c r="L202" s="110"/>
      <c r="M202" s="111"/>
      <c r="N202" s="156"/>
      <c r="O202" s="54"/>
      <c r="P202" s="54"/>
      <c r="Q202" s="55"/>
      <c r="R202" s="54"/>
      <c r="S202" s="55"/>
      <c r="T202" s="54"/>
      <c r="U202" s="56"/>
      <c r="V202" s="54"/>
      <c r="W202" s="55"/>
      <c r="X202" s="54"/>
      <c r="Y202" s="55"/>
      <c r="Z202" s="160"/>
      <c r="AA202" s="112">
        <v>3841</v>
      </c>
      <c r="AB202" s="7">
        <v>0</v>
      </c>
      <c r="AC202" s="14">
        <f t="shared" si="88"/>
        <v>0</v>
      </c>
      <c r="AD202" s="7">
        <v>0</v>
      </c>
      <c r="AE202" s="14">
        <f t="shared" si="89"/>
        <v>0</v>
      </c>
      <c r="AF202" s="7">
        <v>0</v>
      </c>
      <c r="AG202" s="112">
        <v>3779</v>
      </c>
      <c r="AH202" s="7"/>
      <c r="AI202" s="14">
        <f t="shared" ref="AI202:AI224" si="102">AH202/AG202*100000</f>
        <v>0</v>
      </c>
      <c r="AJ202" s="7"/>
      <c r="AK202" s="14">
        <f t="shared" si="100"/>
        <v>0</v>
      </c>
      <c r="AL202" s="159">
        <v>0</v>
      </c>
      <c r="AM202" s="8">
        <f t="shared" si="85"/>
        <v>3841</v>
      </c>
      <c r="AN202" s="8">
        <f t="shared" si="90"/>
        <v>0</v>
      </c>
      <c r="AO202" s="13">
        <f t="shared" ref="AO202:AO225" si="103">AN202/AM202*100000</f>
        <v>0</v>
      </c>
      <c r="AP202" s="161">
        <f t="shared" si="91"/>
        <v>0</v>
      </c>
      <c r="AQ202" s="13">
        <f t="shared" si="101"/>
        <v>0</v>
      </c>
      <c r="AR202" s="162">
        <f t="shared" si="92"/>
        <v>0</v>
      </c>
      <c r="AS202" s="133">
        <f t="shared" si="93"/>
        <v>3779</v>
      </c>
      <c r="AT202" s="133">
        <f t="shared" si="94"/>
        <v>0</v>
      </c>
      <c r="AU202" s="124">
        <f t="shared" si="95"/>
        <v>0</v>
      </c>
      <c r="AV202" s="133">
        <f t="shared" si="96"/>
        <v>0</v>
      </c>
      <c r="AW202" s="136">
        <f t="shared" si="97"/>
        <v>0</v>
      </c>
      <c r="AX202" s="133">
        <f t="shared" si="98"/>
        <v>0</v>
      </c>
    </row>
    <row r="203" spans="1:51" x14ac:dyDescent="0.2">
      <c r="A203" s="1" t="s">
        <v>358</v>
      </c>
      <c r="B203" s="1" t="s">
        <v>359</v>
      </c>
      <c r="C203" s="141">
        <v>395</v>
      </c>
      <c r="D203" s="112">
        <v>0</v>
      </c>
      <c r="E203" s="113">
        <f t="shared" si="83"/>
        <v>0</v>
      </c>
      <c r="F203" s="112">
        <v>0</v>
      </c>
      <c r="G203" s="113">
        <f t="shared" si="84"/>
        <v>0</v>
      </c>
      <c r="H203" s="112">
        <v>0</v>
      </c>
      <c r="I203" s="140">
        <v>439</v>
      </c>
      <c r="J203" s="110"/>
      <c r="K203" s="111">
        <f t="shared" ref="K203:K225" si="104">J203/I203*100000</f>
        <v>0</v>
      </c>
      <c r="L203" s="110"/>
      <c r="M203" s="111">
        <f t="shared" si="99"/>
        <v>0</v>
      </c>
      <c r="N203" s="156">
        <v>0</v>
      </c>
      <c r="O203" s="142">
        <v>229</v>
      </c>
      <c r="P203" s="54">
        <v>0</v>
      </c>
      <c r="Q203" s="55">
        <f t="shared" si="86"/>
        <v>0</v>
      </c>
      <c r="R203" s="54">
        <v>0</v>
      </c>
      <c r="S203" s="55">
        <f t="shared" si="87"/>
        <v>0</v>
      </c>
      <c r="T203" s="54">
        <v>0</v>
      </c>
      <c r="U203" s="151">
        <v>192</v>
      </c>
      <c r="V203" s="54"/>
      <c r="W203" s="55">
        <f t="shared" si="78"/>
        <v>0</v>
      </c>
      <c r="X203" s="54"/>
      <c r="Y203" s="55">
        <f t="shared" si="79"/>
        <v>0</v>
      </c>
      <c r="Z203" s="160">
        <v>0</v>
      </c>
      <c r="AA203" s="142">
        <v>4192</v>
      </c>
      <c r="AB203" s="7">
        <v>81</v>
      </c>
      <c r="AC203" s="14">
        <f t="shared" si="88"/>
        <v>1932.2519083969466</v>
      </c>
      <c r="AD203" s="7">
        <v>8</v>
      </c>
      <c r="AE203" s="14">
        <f t="shared" si="89"/>
        <v>190.83969465648855</v>
      </c>
      <c r="AF203" s="7">
        <v>68</v>
      </c>
      <c r="AG203" s="133">
        <v>4117</v>
      </c>
      <c r="AH203" s="7">
        <v>80</v>
      </c>
      <c r="AI203" s="14">
        <f t="shared" si="102"/>
        <v>1943.1624969638087</v>
      </c>
      <c r="AJ203" s="7">
        <v>6</v>
      </c>
      <c r="AK203" s="14">
        <f t="shared" si="100"/>
        <v>145.73718727228564</v>
      </c>
      <c r="AL203" s="159">
        <v>67</v>
      </c>
      <c r="AM203" s="8">
        <f t="shared" si="85"/>
        <v>4816</v>
      </c>
      <c r="AN203" s="8">
        <f t="shared" si="90"/>
        <v>81</v>
      </c>
      <c r="AO203" s="13">
        <f t="shared" si="103"/>
        <v>1681.8936877076412</v>
      </c>
      <c r="AP203" s="161">
        <f t="shared" si="91"/>
        <v>8</v>
      </c>
      <c r="AQ203" s="13">
        <f t="shared" si="101"/>
        <v>166.11295681063123</v>
      </c>
      <c r="AR203" s="162">
        <f t="shared" si="92"/>
        <v>68</v>
      </c>
      <c r="AS203" s="133">
        <f t="shared" si="93"/>
        <v>4748</v>
      </c>
      <c r="AT203" s="133">
        <f t="shared" si="94"/>
        <v>80</v>
      </c>
      <c r="AU203" s="124">
        <f t="shared" si="95"/>
        <v>1684.9199663016007</v>
      </c>
      <c r="AV203" s="133">
        <f t="shared" si="96"/>
        <v>6</v>
      </c>
      <c r="AW203" s="136">
        <f t="shared" si="97"/>
        <v>126.36899747262005</v>
      </c>
      <c r="AX203" s="133">
        <f t="shared" si="98"/>
        <v>67</v>
      </c>
    </row>
    <row r="204" spans="1:51" x14ac:dyDescent="0.2">
      <c r="A204" s="1" t="s">
        <v>360</v>
      </c>
      <c r="B204" s="1" t="s">
        <v>361</v>
      </c>
      <c r="C204" s="141">
        <v>395</v>
      </c>
      <c r="D204" s="112">
        <v>2</v>
      </c>
      <c r="E204" s="113">
        <f t="shared" si="83"/>
        <v>506.32911392405066</v>
      </c>
      <c r="F204" s="112">
        <v>2</v>
      </c>
      <c r="G204" s="113">
        <f t="shared" si="84"/>
        <v>506.32911392405066</v>
      </c>
      <c r="H204" s="112">
        <v>0</v>
      </c>
      <c r="I204" s="140">
        <v>439</v>
      </c>
      <c r="J204" s="110">
        <v>3</v>
      </c>
      <c r="K204" s="111">
        <f t="shared" si="104"/>
        <v>683.37129840546697</v>
      </c>
      <c r="L204" s="110">
        <v>3</v>
      </c>
      <c r="M204" s="111">
        <f t="shared" si="99"/>
        <v>683.37129840546697</v>
      </c>
      <c r="N204" s="156">
        <v>0</v>
      </c>
      <c r="O204" s="142">
        <v>229</v>
      </c>
      <c r="P204" s="54">
        <v>1</v>
      </c>
      <c r="Q204" s="55">
        <f t="shared" si="86"/>
        <v>436.68122270742356</v>
      </c>
      <c r="R204" s="54">
        <v>1</v>
      </c>
      <c r="S204" s="55">
        <f t="shared" si="87"/>
        <v>436.68122270742356</v>
      </c>
      <c r="T204" s="54">
        <v>0</v>
      </c>
      <c r="U204" s="151">
        <v>192</v>
      </c>
      <c r="V204" s="54">
        <v>1</v>
      </c>
      <c r="W204" s="55">
        <f t="shared" si="78"/>
        <v>520.83333333333326</v>
      </c>
      <c r="X204" s="54">
        <v>1</v>
      </c>
      <c r="Y204" s="55">
        <f t="shared" si="79"/>
        <v>520.83333333333326</v>
      </c>
      <c r="Z204" s="160">
        <v>0</v>
      </c>
      <c r="AA204" s="142">
        <v>4192</v>
      </c>
      <c r="AB204" s="7">
        <v>150</v>
      </c>
      <c r="AC204" s="14">
        <f t="shared" si="88"/>
        <v>3578.2442748091598</v>
      </c>
      <c r="AD204" s="7">
        <v>2</v>
      </c>
      <c r="AE204" s="14">
        <f t="shared" si="89"/>
        <v>47.709923664122137</v>
      </c>
      <c r="AF204" s="7">
        <v>33</v>
      </c>
      <c r="AG204" s="133">
        <v>4117</v>
      </c>
      <c r="AH204" s="7">
        <v>142</v>
      </c>
      <c r="AI204" s="14">
        <f t="shared" si="102"/>
        <v>3449.1134321107606</v>
      </c>
      <c r="AJ204" s="7">
        <v>8</v>
      </c>
      <c r="AK204" s="14">
        <f t="shared" si="100"/>
        <v>194.31624969638088</v>
      </c>
      <c r="AL204" s="159">
        <v>33</v>
      </c>
      <c r="AM204" s="8">
        <f t="shared" si="85"/>
        <v>4816</v>
      </c>
      <c r="AN204" s="8">
        <f t="shared" si="90"/>
        <v>153</v>
      </c>
      <c r="AO204" s="13">
        <f t="shared" si="103"/>
        <v>3176.9102990033221</v>
      </c>
      <c r="AP204" s="161">
        <f t="shared" si="91"/>
        <v>5</v>
      </c>
      <c r="AQ204" s="13">
        <f t="shared" si="101"/>
        <v>103.82059800664453</v>
      </c>
      <c r="AR204" s="162">
        <f t="shared" si="92"/>
        <v>33</v>
      </c>
      <c r="AS204" s="133">
        <f t="shared" si="93"/>
        <v>4748</v>
      </c>
      <c r="AT204" s="133">
        <f t="shared" si="94"/>
        <v>146</v>
      </c>
      <c r="AU204" s="124">
        <f t="shared" si="95"/>
        <v>3074.978938500421</v>
      </c>
      <c r="AV204" s="133">
        <f t="shared" si="96"/>
        <v>12</v>
      </c>
      <c r="AW204" s="136">
        <f t="shared" si="97"/>
        <v>252.7379949452401</v>
      </c>
      <c r="AX204" s="133">
        <f t="shared" si="98"/>
        <v>33</v>
      </c>
    </row>
    <row r="205" spans="1:51" ht="12" customHeight="1" x14ac:dyDescent="0.2">
      <c r="A205" s="155" t="s">
        <v>362</v>
      </c>
      <c r="B205" s="155" t="s">
        <v>363</v>
      </c>
      <c r="C205" s="141">
        <v>395</v>
      </c>
      <c r="D205" s="112">
        <v>0</v>
      </c>
      <c r="E205" s="113">
        <f t="shared" si="83"/>
        <v>0</v>
      </c>
      <c r="F205" s="112">
        <v>0</v>
      </c>
      <c r="G205" s="113">
        <f t="shared" si="84"/>
        <v>0</v>
      </c>
      <c r="H205" s="112">
        <v>0</v>
      </c>
      <c r="I205" s="140">
        <v>439</v>
      </c>
      <c r="J205" s="110"/>
      <c r="K205" s="111">
        <f t="shared" si="104"/>
        <v>0</v>
      </c>
      <c r="L205" s="110"/>
      <c r="M205" s="111">
        <f t="shared" si="99"/>
        <v>0</v>
      </c>
      <c r="N205" s="156">
        <v>0</v>
      </c>
      <c r="O205" s="142">
        <v>229</v>
      </c>
      <c r="P205" s="54">
        <v>0</v>
      </c>
      <c r="Q205" s="55">
        <f t="shared" si="86"/>
        <v>0</v>
      </c>
      <c r="R205" s="54">
        <v>0</v>
      </c>
      <c r="S205" s="55">
        <f t="shared" si="87"/>
        <v>0</v>
      </c>
      <c r="T205" s="54">
        <v>0</v>
      </c>
      <c r="U205" s="151">
        <v>192</v>
      </c>
      <c r="V205" s="54"/>
      <c r="W205" s="55">
        <f t="shared" si="78"/>
        <v>0</v>
      </c>
      <c r="X205" s="54"/>
      <c r="Y205" s="55">
        <f t="shared" si="79"/>
        <v>0</v>
      </c>
      <c r="Z205" s="160">
        <v>0</v>
      </c>
      <c r="AA205" s="142">
        <v>4192</v>
      </c>
      <c r="AB205" s="7">
        <v>60</v>
      </c>
      <c r="AC205" s="14">
        <f t="shared" si="88"/>
        <v>1431.2977099236641</v>
      </c>
      <c r="AD205" s="7">
        <v>2</v>
      </c>
      <c r="AE205" s="14">
        <f t="shared" si="89"/>
        <v>47.709923664122137</v>
      </c>
      <c r="AF205" s="7">
        <v>30</v>
      </c>
      <c r="AG205" s="133">
        <v>4117</v>
      </c>
      <c r="AH205" s="7">
        <v>60</v>
      </c>
      <c r="AI205" s="14">
        <f t="shared" si="102"/>
        <v>1457.3718727228566</v>
      </c>
      <c r="AJ205" s="7">
        <v>2</v>
      </c>
      <c r="AK205" s="14">
        <f t="shared" si="100"/>
        <v>48.57906242409522</v>
      </c>
      <c r="AL205" s="159">
        <v>30</v>
      </c>
      <c r="AM205" s="8">
        <f t="shared" si="85"/>
        <v>4816</v>
      </c>
      <c r="AN205" s="8">
        <f t="shared" si="90"/>
        <v>60</v>
      </c>
      <c r="AO205" s="13">
        <f t="shared" si="103"/>
        <v>1245.8471760797343</v>
      </c>
      <c r="AP205" s="161">
        <f t="shared" si="91"/>
        <v>2</v>
      </c>
      <c r="AQ205" s="13">
        <f t="shared" si="101"/>
        <v>41.528239202657808</v>
      </c>
      <c r="AR205" s="162">
        <f t="shared" si="92"/>
        <v>30</v>
      </c>
      <c r="AS205" s="133">
        <f t="shared" si="93"/>
        <v>4748</v>
      </c>
      <c r="AT205" s="133">
        <f t="shared" si="94"/>
        <v>60</v>
      </c>
      <c r="AU205" s="124">
        <f t="shared" si="95"/>
        <v>1263.6899747262005</v>
      </c>
      <c r="AV205" s="133">
        <f t="shared" si="96"/>
        <v>2</v>
      </c>
      <c r="AW205" s="136">
        <f t="shared" si="97"/>
        <v>42.122999157540015</v>
      </c>
      <c r="AX205" s="133">
        <f t="shared" si="98"/>
        <v>30</v>
      </c>
    </row>
    <row r="206" spans="1:51" x14ac:dyDescent="0.2">
      <c r="A206" s="155" t="s">
        <v>364</v>
      </c>
      <c r="B206" s="155" t="s">
        <v>365</v>
      </c>
      <c r="C206" s="141">
        <v>395</v>
      </c>
      <c r="D206" s="112">
        <v>0</v>
      </c>
      <c r="E206" s="113">
        <f t="shared" si="83"/>
        <v>0</v>
      </c>
      <c r="F206" s="112">
        <v>0</v>
      </c>
      <c r="G206" s="113">
        <f t="shared" si="84"/>
        <v>0</v>
      </c>
      <c r="H206" s="112">
        <v>0</v>
      </c>
      <c r="I206" s="140">
        <v>439</v>
      </c>
      <c r="J206" s="110"/>
      <c r="K206" s="111">
        <f t="shared" si="104"/>
        <v>0</v>
      </c>
      <c r="L206" s="110"/>
      <c r="M206" s="111">
        <f t="shared" si="99"/>
        <v>0</v>
      </c>
      <c r="N206" s="156">
        <v>0</v>
      </c>
      <c r="O206" s="142">
        <v>229</v>
      </c>
      <c r="P206" s="54">
        <v>0</v>
      </c>
      <c r="Q206" s="55">
        <f t="shared" si="86"/>
        <v>0</v>
      </c>
      <c r="R206" s="54">
        <v>0</v>
      </c>
      <c r="S206" s="55">
        <f t="shared" si="87"/>
        <v>0</v>
      </c>
      <c r="T206" s="54">
        <v>0</v>
      </c>
      <c r="U206" s="151">
        <v>192</v>
      </c>
      <c r="V206" s="54"/>
      <c r="W206" s="55">
        <f t="shared" si="78"/>
        <v>0</v>
      </c>
      <c r="X206" s="54"/>
      <c r="Y206" s="55">
        <f t="shared" si="79"/>
        <v>0</v>
      </c>
      <c r="Z206" s="160">
        <v>0</v>
      </c>
      <c r="AA206" s="142">
        <v>4192</v>
      </c>
      <c r="AB206" s="7">
        <v>2</v>
      </c>
      <c r="AC206" s="14">
        <f t="shared" si="88"/>
        <v>47.709923664122137</v>
      </c>
      <c r="AD206" s="7">
        <v>2</v>
      </c>
      <c r="AE206" s="14">
        <f t="shared" si="89"/>
        <v>47.709923664122137</v>
      </c>
      <c r="AF206" s="7">
        <v>0</v>
      </c>
      <c r="AG206" s="133">
        <v>4117</v>
      </c>
      <c r="AH206" s="7">
        <v>2</v>
      </c>
      <c r="AI206" s="14">
        <f t="shared" si="102"/>
        <v>48.57906242409522</v>
      </c>
      <c r="AJ206" s="7">
        <v>2</v>
      </c>
      <c r="AK206" s="14">
        <f t="shared" si="100"/>
        <v>48.57906242409522</v>
      </c>
      <c r="AL206" s="159">
        <v>0</v>
      </c>
      <c r="AM206" s="8">
        <f t="shared" si="85"/>
        <v>4816</v>
      </c>
      <c r="AN206" s="8">
        <f t="shared" si="90"/>
        <v>2</v>
      </c>
      <c r="AO206" s="13">
        <f t="shared" si="103"/>
        <v>41.528239202657808</v>
      </c>
      <c r="AP206" s="161">
        <f t="shared" si="91"/>
        <v>2</v>
      </c>
      <c r="AQ206" s="13">
        <f t="shared" si="101"/>
        <v>41.528239202657808</v>
      </c>
      <c r="AR206" s="162">
        <f t="shared" si="92"/>
        <v>0</v>
      </c>
      <c r="AS206" s="133">
        <f t="shared" si="93"/>
        <v>4748</v>
      </c>
      <c r="AT206" s="133">
        <f t="shared" si="94"/>
        <v>2</v>
      </c>
      <c r="AU206" s="124">
        <f t="shared" si="95"/>
        <v>42.122999157540015</v>
      </c>
      <c r="AV206" s="133">
        <f t="shared" si="96"/>
        <v>2</v>
      </c>
      <c r="AW206" s="136">
        <f t="shared" si="97"/>
        <v>42.122999157540015</v>
      </c>
      <c r="AX206" s="133">
        <f t="shared" si="98"/>
        <v>0</v>
      </c>
    </row>
    <row r="207" spans="1:51" x14ac:dyDescent="0.2">
      <c r="A207" s="155" t="s">
        <v>366</v>
      </c>
      <c r="B207" s="155" t="s">
        <v>367</v>
      </c>
      <c r="C207" s="141">
        <v>395</v>
      </c>
      <c r="D207" s="112">
        <v>0</v>
      </c>
      <c r="E207" s="113">
        <f t="shared" si="83"/>
        <v>0</v>
      </c>
      <c r="F207" s="112">
        <v>0</v>
      </c>
      <c r="G207" s="113">
        <f t="shared" si="84"/>
        <v>0</v>
      </c>
      <c r="H207" s="112">
        <v>0</v>
      </c>
      <c r="I207" s="140">
        <v>439</v>
      </c>
      <c r="J207" s="110"/>
      <c r="K207" s="111">
        <f t="shared" si="104"/>
        <v>0</v>
      </c>
      <c r="L207" s="110"/>
      <c r="M207" s="111">
        <f t="shared" si="99"/>
        <v>0</v>
      </c>
      <c r="N207" s="156">
        <v>0</v>
      </c>
      <c r="O207" s="142">
        <v>229</v>
      </c>
      <c r="P207" s="54">
        <v>0</v>
      </c>
      <c r="Q207" s="55">
        <f t="shared" si="86"/>
        <v>0</v>
      </c>
      <c r="R207" s="54">
        <v>0</v>
      </c>
      <c r="S207" s="55">
        <f t="shared" si="87"/>
        <v>0</v>
      </c>
      <c r="T207" s="54">
        <v>0</v>
      </c>
      <c r="U207" s="151">
        <v>192</v>
      </c>
      <c r="V207" s="54"/>
      <c r="W207" s="55">
        <f t="shared" si="78"/>
        <v>0</v>
      </c>
      <c r="X207" s="54"/>
      <c r="Y207" s="55">
        <f t="shared" si="79"/>
        <v>0</v>
      </c>
      <c r="Z207" s="160">
        <v>0</v>
      </c>
      <c r="AA207" s="142">
        <v>4192</v>
      </c>
      <c r="AB207" s="7">
        <v>51</v>
      </c>
      <c r="AC207" s="14">
        <f t="shared" si="88"/>
        <v>1216.6030534351144</v>
      </c>
      <c r="AD207" s="7">
        <v>4</v>
      </c>
      <c r="AE207" s="14">
        <f t="shared" si="89"/>
        <v>95.419847328244273</v>
      </c>
      <c r="AF207" s="7">
        <v>39</v>
      </c>
      <c r="AG207" s="133">
        <v>4117</v>
      </c>
      <c r="AH207" s="7">
        <v>51</v>
      </c>
      <c r="AI207" s="14">
        <f t="shared" si="102"/>
        <v>1238.7660918144279</v>
      </c>
      <c r="AJ207" s="7">
        <v>5</v>
      </c>
      <c r="AK207" s="14">
        <f t="shared" si="100"/>
        <v>121.44765606023805</v>
      </c>
      <c r="AL207" s="159">
        <v>39</v>
      </c>
      <c r="AM207" s="8">
        <f t="shared" si="85"/>
        <v>4816</v>
      </c>
      <c r="AN207" s="8">
        <f t="shared" si="90"/>
        <v>51</v>
      </c>
      <c r="AO207" s="13">
        <f t="shared" si="103"/>
        <v>1058.9700996677741</v>
      </c>
      <c r="AP207" s="161">
        <f t="shared" si="91"/>
        <v>4</v>
      </c>
      <c r="AQ207" s="13">
        <f t="shared" si="101"/>
        <v>83.056478405315616</v>
      </c>
      <c r="AR207" s="162">
        <f t="shared" si="92"/>
        <v>39</v>
      </c>
      <c r="AS207" s="133">
        <f t="shared" si="93"/>
        <v>4748</v>
      </c>
      <c r="AT207" s="133">
        <f t="shared" si="94"/>
        <v>51</v>
      </c>
      <c r="AU207" s="124">
        <f t="shared" si="95"/>
        <v>1074.1364785172705</v>
      </c>
      <c r="AV207" s="133">
        <f t="shared" si="96"/>
        <v>5</v>
      </c>
      <c r="AW207" s="136">
        <f t="shared" si="97"/>
        <v>105.30749789385004</v>
      </c>
      <c r="AX207" s="133">
        <f t="shared" si="98"/>
        <v>39</v>
      </c>
    </row>
    <row r="208" spans="1:51" s="154" customFormat="1" x14ac:dyDescent="0.2">
      <c r="A208" s="155" t="s">
        <v>368</v>
      </c>
      <c r="B208" s="155" t="s">
        <v>369</v>
      </c>
      <c r="C208" s="141">
        <v>395</v>
      </c>
      <c r="D208" s="112">
        <v>2</v>
      </c>
      <c r="E208" s="113">
        <f t="shared" si="83"/>
        <v>506.32911392405066</v>
      </c>
      <c r="F208" s="112">
        <v>2</v>
      </c>
      <c r="G208" s="113">
        <f t="shared" si="84"/>
        <v>506.32911392405066</v>
      </c>
      <c r="H208" s="112">
        <v>0</v>
      </c>
      <c r="I208" s="140">
        <v>439</v>
      </c>
      <c r="J208" s="110"/>
      <c r="K208" s="111">
        <f t="shared" si="104"/>
        <v>0</v>
      </c>
      <c r="L208" s="110"/>
      <c r="M208" s="111">
        <f t="shared" si="99"/>
        <v>0</v>
      </c>
      <c r="N208" s="156">
        <v>0</v>
      </c>
      <c r="O208" s="142">
        <v>229</v>
      </c>
      <c r="P208" s="54">
        <v>0</v>
      </c>
      <c r="Q208" s="55">
        <f t="shared" si="86"/>
        <v>0</v>
      </c>
      <c r="R208" s="54">
        <v>0</v>
      </c>
      <c r="S208" s="55">
        <f t="shared" si="87"/>
        <v>0</v>
      </c>
      <c r="T208" s="54">
        <v>0</v>
      </c>
      <c r="U208" s="151">
        <v>192</v>
      </c>
      <c r="V208" s="54"/>
      <c r="W208" s="55">
        <f t="shared" si="78"/>
        <v>0</v>
      </c>
      <c r="X208" s="54"/>
      <c r="Y208" s="55">
        <f t="shared" si="79"/>
        <v>0</v>
      </c>
      <c r="Z208" s="160">
        <v>0</v>
      </c>
      <c r="AA208" s="143">
        <v>2294</v>
      </c>
      <c r="AB208" s="7">
        <v>10</v>
      </c>
      <c r="AC208" s="14">
        <f t="shared" si="88"/>
        <v>435.91979075850043</v>
      </c>
      <c r="AD208" s="7">
        <v>10</v>
      </c>
      <c r="AE208" s="14">
        <f t="shared" si="89"/>
        <v>435.91979075850043</v>
      </c>
      <c r="AF208" s="7">
        <v>0</v>
      </c>
      <c r="AG208" s="143">
        <v>2257</v>
      </c>
      <c r="AH208" s="7">
        <v>10</v>
      </c>
      <c r="AI208" s="14">
        <f t="shared" si="102"/>
        <v>443.0660168365086</v>
      </c>
      <c r="AJ208" s="7">
        <v>10</v>
      </c>
      <c r="AK208" s="14">
        <f t="shared" si="100"/>
        <v>443.0660168365086</v>
      </c>
      <c r="AL208" s="159">
        <v>0</v>
      </c>
      <c r="AM208" s="8">
        <f t="shared" si="85"/>
        <v>2918</v>
      </c>
      <c r="AN208" s="8">
        <f t="shared" si="90"/>
        <v>12</v>
      </c>
      <c r="AO208" s="13">
        <f t="shared" si="103"/>
        <v>411.24057573680602</v>
      </c>
      <c r="AP208" s="161">
        <f t="shared" si="91"/>
        <v>12</v>
      </c>
      <c r="AQ208" s="13">
        <f t="shared" si="101"/>
        <v>411.24057573680602</v>
      </c>
      <c r="AR208" s="162">
        <f t="shared" si="92"/>
        <v>0</v>
      </c>
      <c r="AS208" s="133">
        <f t="shared" si="93"/>
        <v>2888</v>
      </c>
      <c r="AT208" s="133">
        <f t="shared" si="94"/>
        <v>10</v>
      </c>
      <c r="AU208" s="124">
        <f t="shared" si="95"/>
        <v>346.26038781163436</v>
      </c>
      <c r="AV208" s="133">
        <f t="shared" si="96"/>
        <v>10</v>
      </c>
      <c r="AW208" s="136">
        <f t="shared" si="97"/>
        <v>346.26038781163436</v>
      </c>
      <c r="AX208" s="133">
        <f t="shared" si="98"/>
        <v>0</v>
      </c>
      <c r="AY208" s="92"/>
    </row>
    <row r="209" spans="1:50" x14ac:dyDescent="0.2">
      <c r="A209" s="182" t="s">
        <v>421</v>
      </c>
      <c r="B209" s="182" t="s">
        <v>422</v>
      </c>
      <c r="C209" s="141"/>
      <c r="D209" s="112"/>
      <c r="E209" s="113"/>
      <c r="F209" s="112"/>
      <c r="G209" s="113"/>
      <c r="H209" s="112"/>
      <c r="I209" s="140"/>
      <c r="J209" s="110"/>
      <c r="K209" s="111"/>
      <c r="L209" s="110"/>
      <c r="M209" s="111"/>
      <c r="N209" s="156"/>
      <c r="O209" s="84"/>
      <c r="P209" s="54"/>
      <c r="Q209" s="55"/>
      <c r="R209" s="54"/>
      <c r="S209" s="55"/>
      <c r="T209" s="54"/>
      <c r="U209" s="151"/>
      <c r="V209" s="54"/>
      <c r="W209" s="55"/>
      <c r="X209" s="54"/>
      <c r="Y209" s="55"/>
      <c r="Z209" s="160"/>
      <c r="AA209" s="143">
        <v>2294</v>
      </c>
      <c r="AB209" s="7">
        <v>8</v>
      </c>
      <c r="AC209" s="14">
        <f t="shared" si="88"/>
        <v>348.73583260680039</v>
      </c>
      <c r="AD209" s="7">
        <v>0</v>
      </c>
      <c r="AE209" s="14">
        <f t="shared" si="89"/>
        <v>0</v>
      </c>
      <c r="AF209" s="7">
        <v>8</v>
      </c>
      <c r="AG209" s="143">
        <v>2257</v>
      </c>
      <c r="AH209" s="7">
        <v>8</v>
      </c>
      <c r="AI209" s="14">
        <f t="shared" si="102"/>
        <v>354.45281346920689</v>
      </c>
      <c r="AJ209" s="7"/>
      <c r="AK209" s="14">
        <f t="shared" si="100"/>
        <v>0</v>
      </c>
      <c r="AL209" s="159">
        <v>8</v>
      </c>
      <c r="AM209" s="8">
        <f t="shared" si="85"/>
        <v>2294</v>
      </c>
      <c r="AN209" s="8">
        <f t="shared" si="90"/>
        <v>8</v>
      </c>
      <c r="AO209" s="13">
        <f t="shared" si="103"/>
        <v>348.73583260680039</v>
      </c>
      <c r="AP209" s="161">
        <f t="shared" si="91"/>
        <v>0</v>
      </c>
      <c r="AQ209" s="13">
        <f t="shared" si="101"/>
        <v>0</v>
      </c>
      <c r="AR209" s="162">
        <f t="shared" si="92"/>
        <v>8</v>
      </c>
      <c r="AS209" s="133">
        <f t="shared" si="93"/>
        <v>2257</v>
      </c>
      <c r="AT209" s="133">
        <f t="shared" si="94"/>
        <v>8</v>
      </c>
      <c r="AU209" s="124">
        <f t="shared" si="95"/>
        <v>354.45281346920689</v>
      </c>
      <c r="AV209" s="133">
        <f t="shared" si="96"/>
        <v>0</v>
      </c>
      <c r="AW209" s="136">
        <f t="shared" si="97"/>
        <v>0</v>
      </c>
      <c r="AX209" s="133">
        <f t="shared" si="98"/>
        <v>8</v>
      </c>
    </row>
    <row r="210" spans="1:50" x14ac:dyDescent="0.2">
      <c r="A210" s="6" t="s">
        <v>370</v>
      </c>
      <c r="B210" s="6" t="s">
        <v>371</v>
      </c>
      <c r="C210" s="141">
        <v>395</v>
      </c>
      <c r="D210" s="106">
        <v>0</v>
      </c>
      <c r="E210" s="109">
        <f t="shared" si="83"/>
        <v>0</v>
      </c>
      <c r="F210" s="106">
        <v>0</v>
      </c>
      <c r="G210" s="109">
        <f t="shared" si="84"/>
        <v>0</v>
      </c>
      <c r="H210" s="106">
        <v>0</v>
      </c>
      <c r="I210" s="140">
        <v>439</v>
      </c>
      <c r="J210" s="145"/>
      <c r="K210" s="107">
        <f t="shared" si="104"/>
        <v>0</v>
      </c>
      <c r="L210" s="145"/>
      <c r="M210" s="107">
        <f t="shared" si="99"/>
        <v>0</v>
      </c>
      <c r="N210" s="108">
        <v>0</v>
      </c>
      <c r="O210" s="140">
        <v>229</v>
      </c>
      <c r="P210" s="50">
        <v>1</v>
      </c>
      <c r="Q210" s="52">
        <f t="shared" si="86"/>
        <v>436.68122270742356</v>
      </c>
      <c r="R210" s="50">
        <v>1</v>
      </c>
      <c r="S210" s="52">
        <f t="shared" si="87"/>
        <v>436.68122270742356</v>
      </c>
      <c r="T210" s="50">
        <v>1</v>
      </c>
      <c r="U210" s="141">
        <v>192</v>
      </c>
      <c r="V210" s="50">
        <v>3</v>
      </c>
      <c r="W210" s="52">
        <f t="shared" si="78"/>
        <v>1562.5</v>
      </c>
      <c r="X210" s="50">
        <v>2</v>
      </c>
      <c r="Y210" s="52">
        <f t="shared" si="79"/>
        <v>1041.6666666666665</v>
      </c>
      <c r="Z210" s="53">
        <v>1</v>
      </c>
      <c r="AA210" s="93">
        <v>2294</v>
      </c>
      <c r="AB210" s="10">
        <v>116</v>
      </c>
      <c r="AC210" s="11">
        <f t="shared" si="88"/>
        <v>5056.6695727986053</v>
      </c>
      <c r="AD210" s="10">
        <v>110</v>
      </c>
      <c r="AE210" s="11">
        <f t="shared" si="89"/>
        <v>4795.1176983435043</v>
      </c>
      <c r="AF210" s="10">
        <v>31</v>
      </c>
      <c r="AG210" s="93">
        <v>2257</v>
      </c>
      <c r="AH210" s="10">
        <v>138</v>
      </c>
      <c r="AI210" s="11">
        <f t="shared" si="102"/>
        <v>6114.3110323438195</v>
      </c>
      <c r="AJ210" s="10">
        <v>107</v>
      </c>
      <c r="AK210" s="11">
        <f t="shared" si="100"/>
        <v>4740.8063801506423</v>
      </c>
      <c r="AL210" s="42">
        <v>36</v>
      </c>
      <c r="AM210" s="12">
        <f t="shared" si="85"/>
        <v>2918</v>
      </c>
      <c r="AN210" s="12">
        <f t="shared" si="90"/>
        <v>117</v>
      </c>
      <c r="AO210" s="23">
        <f t="shared" si="103"/>
        <v>4009.5956134338589</v>
      </c>
      <c r="AP210" s="37">
        <f t="shared" si="91"/>
        <v>111</v>
      </c>
      <c r="AQ210" s="23">
        <f t="shared" si="101"/>
        <v>3803.9753255654555</v>
      </c>
      <c r="AR210" s="116">
        <f t="shared" si="92"/>
        <v>32</v>
      </c>
      <c r="AS210" s="133">
        <f t="shared" si="93"/>
        <v>2888</v>
      </c>
      <c r="AT210" s="133">
        <f t="shared" si="94"/>
        <v>141</v>
      </c>
      <c r="AU210" s="123">
        <f t="shared" si="95"/>
        <v>4882.2714681440439</v>
      </c>
      <c r="AV210" s="134">
        <f t="shared" si="96"/>
        <v>109</v>
      </c>
      <c r="AW210" s="135">
        <f t="shared" si="97"/>
        <v>3774.2382271468146</v>
      </c>
      <c r="AX210" s="134">
        <f t="shared" si="98"/>
        <v>37</v>
      </c>
    </row>
    <row r="211" spans="1:50" x14ac:dyDescent="0.2">
      <c r="A211" s="9" t="s">
        <v>372</v>
      </c>
      <c r="B211" s="9" t="s">
        <v>373</v>
      </c>
      <c r="C211" s="114">
        <v>2555</v>
      </c>
      <c r="D211" s="106">
        <v>17</v>
      </c>
      <c r="E211" s="109">
        <f t="shared" si="83"/>
        <v>665.36203522504888</v>
      </c>
      <c r="F211" s="106">
        <v>17</v>
      </c>
      <c r="G211" s="109">
        <f t="shared" si="84"/>
        <v>665.36203522504888</v>
      </c>
      <c r="H211" s="106">
        <v>0</v>
      </c>
      <c r="I211" s="106">
        <v>2488</v>
      </c>
      <c r="J211" s="145">
        <v>17</v>
      </c>
      <c r="K211" s="107">
        <f t="shared" si="104"/>
        <v>683.27974276527334</v>
      </c>
      <c r="L211" s="145">
        <v>17</v>
      </c>
      <c r="M211" s="107">
        <f t="shared" si="99"/>
        <v>683.27974276527334</v>
      </c>
      <c r="N211" s="108">
        <v>0</v>
      </c>
      <c r="O211" s="50">
        <v>465</v>
      </c>
      <c r="P211" s="50">
        <v>0</v>
      </c>
      <c r="Q211" s="52">
        <f t="shared" si="86"/>
        <v>0</v>
      </c>
      <c r="R211" s="50">
        <v>0</v>
      </c>
      <c r="S211" s="52">
        <f t="shared" si="87"/>
        <v>0</v>
      </c>
      <c r="T211" s="50">
        <v>0</v>
      </c>
      <c r="U211" s="48">
        <v>421</v>
      </c>
      <c r="V211" s="50">
        <v>0</v>
      </c>
      <c r="W211" s="52">
        <f t="shared" si="78"/>
        <v>0</v>
      </c>
      <c r="X211" s="50"/>
      <c r="Y211" s="52">
        <f t="shared" si="79"/>
        <v>0</v>
      </c>
      <c r="Z211" s="53">
        <v>0</v>
      </c>
      <c r="AA211" s="10">
        <v>8033</v>
      </c>
      <c r="AB211" s="10">
        <v>0</v>
      </c>
      <c r="AC211" s="11">
        <f t="shared" si="88"/>
        <v>0</v>
      </c>
      <c r="AD211" s="10">
        <v>0</v>
      </c>
      <c r="AE211" s="11">
        <f t="shared" si="89"/>
        <v>0</v>
      </c>
      <c r="AF211" s="10">
        <v>0</v>
      </c>
      <c r="AG211" s="10">
        <v>7896</v>
      </c>
      <c r="AH211" s="10">
        <v>0</v>
      </c>
      <c r="AI211" s="11">
        <f t="shared" si="102"/>
        <v>0</v>
      </c>
      <c r="AJ211" s="10"/>
      <c r="AK211" s="11">
        <f t="shared" si="100"/>
        <v>0</v>
      </c>
      <c r="AL211" s="42">
        <v>0</v>
      </c>
      <c r="AM211" s="12">
        <f t="shared" si="85"/>
        <v>11053</v>
      </c>
      <c r="AN211" s="12">
        <f t="shared" si="90"/>
        <v>17</v>
      </c>
      <c r="AO211" s="23">
        <f t="shared" si="103"/>
        <v>153.80439699629059</v>
      </c>
      <c r="AP211" s="37">
        <f t="shared" si="91"/>
        <v>17</v>
      </c>
      <c r="AQ211" s="23">
        <f t="shared" si="101"/>
        <v>153.80439699629059</v>
      </c>
      <c r="AR211" s="116">
        <f t="shared" si="92"/>
        <v>0</v>
      </c>
      <c r="AS211" s="133">
        <f t="shared" si="93"/>
        <v>10805</v>
      </c>
      <c r="AT211" s="133">
        <f t="shared" si="94"/>
        <v>17</v>
      </c>
      <c r="AU211" s="123">
        <f t="shared" si="95"/>
        <v>157.33456732993986</v>
      </c>
      <c r="AV211" s="134">
        <f t="shared" si="96"/>
        <v>17</v>
      </c>
      <c r="AW211" s="135">
        <f t="shared" si="97"/>
        <v>157.33456732993986</v>
      </c>
      <c r="AX211" s="134">
        <f t="shared" si="98"/>
        <v>0</v>
      </c>
    </row>
    <row r="212" spans="1:50" x14ac:dyDescent="0.2">
      <c r="A212" s="9" t="s">
        <v>374</v>
      </c>
      <c r="B212" s="9" t="s">
        <v>375</v>
      </c>
      <c r="C212" s="114">
        <v>2555</v>
      </c>
      <c r="D212" s="106">
        <v>57</v>
      </c>
      <c r="E212" s="109">
        <f t="shared" si="83"/>
        <v>2230.9197651663408</v>
      </c>
      <c r="F212" s="106">
        <v>2</v>
      </c>
      <c r="G212" s="109">
        <f t="shared" si="84"/>
        <v>78.277886497064586</v>
      </c>
      <c r="H212" s="106">
        <v>53</v>
      </c>
      <c r="I212" s="106">
        <v>2488</v>
      </c>
      <c r="J212" s="145">
        <v>55</v>
      </c>
      <c r="K212" s="107">
        <f t="shared" si="104"/>
        <v>2210.6109324758845</v>
      </c>
      <c r="L212" s="145">
        <v>2</v>
      </c>
      <c r="M212" s="107">
        <f t="shared" si="99"/>
        <v>80.385852090032159</v>
      </c>
      <c r="N212" s="108">
        <v>53</v>
      </c>
      <c r="O212" s="50">
        <v>465</v>
      </c>
      <c r="P212" s="50">
        <v>9</v>
      </c>
      <c r="Q212" s="52">
        <f t="shared" si="86"/>
        <v>1935.483870967742</v>
      </c>
      <c r="R212" s="50">
        <v>0</v>
      </c>
      <c r="S212" s="52">
        <f t="shared" si="87"/>
        <v>0</v>
      </c>
      <c r="T212" s="50">
        <v>9</v>
      </c>
      <c r="U212" s="48">
        <v>421</v>
      </c>
      <c r="V212" s="50">
        <v>9</v>
      </c>
      <c r="W212" s="52">
        <f t="shared" si="78"/>
        <v>2137.7672209026127</v>
      </c>
      <c r="X212" s="50"/>
      <c r="Y212" s="52">
        <f t="shared" si="79"/>
        <v>0</v>
      </c>
      <c r="Z212" s="53">
        <v>9</v>
      </c>
      <c r="AA212" s="10">
        <v>8033</v>
      </c>
      <c r="AB212" s="10">
        <v>4</v>
      </c>
      <c r="AC212" s="11">
        <f t="shared" si="88"/>
        <v>49.794597286194453</v>
      </c>
      <c r="AD212" s="10">
        <v>0</v>
      </c>
      <c r="AE212" s="11">
        <f t="shared" si="89"/>
        <v>0</v>
      </c>
      <c r="AF212" s="10">
        <v>4</v>
      </c>
      <c r="AG212" s="10">
        <v>7896</v>
      </c>
      <c r="AH212" s="10">
        <v>4</v>
      </c>
      <c r="AI212" s="11">
        <f t="shared" si="102"/>
        <v>50.658561296859176</v>
      </c>
      <c r="AJ212" s="10"/>
      <c r="AK212" s="11">
        <f t="shared" si="100"/>
        <v>0</v>
      </c>
      <c r="AL212" s="42">
        <v>4</v>
      </c>
      <c r="AM212" s="12">
        <f t="shared" si="85"/>
        <v>11053</v>
      </c>
      <c r="AN212" s="12">
        <f t="shared" si="90"/>
        <v>70</v>
      </c>
      <c r="AO212" s="23">
        <f t="shared" si="103"/>
        <v>633.31222292590246</v>
      </c>
      <c r="AP212" s="37">
        <f t="shared" si="91"/>
        <v>2</v>
      </c>
      <c r="AQ212" s="23">
        <f t="shared" si="101"/>
        <v>18.094634940740072</v>
      </c>
      <c r="AR212" s="116">
        <f t="shared" si="92"/>
        <v>66</v>
      </c>
      <c r="AS212" s="133">
        <f t="shared" si="93"/>
        <v>10805</v>
      </c>
      <c r="AT212" s="133">
        <f t="shared" si="94"/>
        <v>68</v>
      </c>
      <c r="AU212" s="123">
        <f t="shared" si="95"/>
        <v>629.33826931975943</v>
      </c>
      <c r="AV212" s="134">
        <f t="shared" si="96"/>
        <v>2</v>
      </c>
      <c r="AW212" s="135">
        <f t="shared" si="97"/>
        <v>18.509949097639982</v>
      </c>
      <c r="AX212" s="134">
        <f t="shared" si="98"/>
        <v>66</v>
      </c>
    </row>
    <row r="213" spans="1:50" x14ac:dyDescent="0.2">
      <c r="A213" s="1" t="s">
        <v>376</v>
      </c>
      <c r="B213" s="1" t="s">
        <v>377</v>
      </c>
      <c r="C213" s="114">
        <v>2555</v>
      </c>
      <c r="D213" s="112">
        <v>1</v>
      </c>
      <c r="E213" s="113">
        <f t="shared" si="83"/>
        <v>39.138943248532293</v>
      </c>
      <c r="F213" s="112">
        <v>0</v>
      </c>
      <c r="G213" s="113">
        <f t="shared" si="84"/>
        <v>0</v>
      </c>
      <c r="H213" s="112">
        <v>1</v>
      </c>
      <c r="I213" s="106">
        <v>2488</v>
      </c>
      <c r="J213" s="110">
        <v>1</v>
      </c>
      <c r="K213" s="111">
        <f t="shared" si="104"/>
        <v>40.19292604501608</v>
      </c>
      <c r="L213" s="110"/>
      <c r="M213" s="111">
        <f t="shared" si="99"/>
        <v>0</v>
      </c>
      <c r="N213" s="156">
        <v>1</v>
      </c>
      <c r="O213" s="54">
        <v>465</v>
      </c>
      <c r="P213" s="54">
        <v>0</v>
      </c>
      <c r="Q213" s="55">
        <f t="shared" si="86"/>
        <v>0</v>
      </c>
      <c r="R213" s="54">
        <v>0</v>
      </c>
      <c r="S213" s="55">
        <f t="shared" si="87"/>
        <v>0</v>
      </c>
      <c r="T213" s="54">
        <v>0</v>
      </c>
      <c r="U213" s="56">
        <v>421</v>
      </c>
      <c r="V213" s="54"/>
      <c r="W213" s="55">
        <f t="shared" si="78"/>
        <v>0</v>
      </c>
      <c r="X213" s="54"/>
      <c r="Y213" s="55">
        <f t="shared" si="79"/>
        <v>0</v>
      </c>
      <c r="Z213" s="160">
        <v>0</v>
      </c>
      <c r="AA213" s="7">
        <v>8033</v>
      </c>
      <c r="AB213" s="7">
        <v>0</v>
      </c>
      <c r="AC213" s="14">
        <f t="shared" si="88"/>
        <v>0</v>
      </c>
      <c r="AD213" s="7">
        <v>0</v>
      </c>
      <c r="AE213" s="14">
        <f t="shared" si="89"/>
        <v>0</v>
      </c>
      <c r="AF213" s="7">
        <v>0</v>
      </c>
      <c r="AG213" s="7">
        <v>7896</v>
      </c>
      <c r="AH213" s="7"/>
      <c r="AI213" s="14">
        <f t="shared" si="102"/>
        <v>0</v>
      </c>
      <c r="AJ213" s="7"/>
      <c r="AK213" s="14">
        <f t="shared" si="100"/>
        <v>0</v>
      </c>
      <c r="AL213" s="159">
        <v>0</v>
      </c>
      <c r="AM213" s="8">
        <f t="shared" si="85"/>
        <v>11053</v>
      </c>
      <c r="AN213" s="8">
        <f t="shared" si="90"/>
        <v>1</v>
      </c>
      <c r="AO213" s="13">
        <f t="shared" si="103"/>
        <v>9.0473174703700359</v>
      </c>
      <c r="AP213" s="161">
        <f t="shared" si="91"/>
        <v>0</v>
      </c>
      <c r="AQ213" s="13">
        <f t="shared" si="101"/>
        <v>0</v>
      </c>
      <c r="AR213" s="162">
        <f t="shared" si="92"/>
        <v>1</v>
      </c>
      <c r="AS213" s="133">
        <f t="shared" si="93"/>
        <v>10805</v>
      </c>
      <c r="AT213" s="133">
        <f t="shared" si="94"/>
        <v>1</v>
      </c>
      <c r="AU213" s="124">
        <f t="shared" si="95"/>
        <v>9.254974548819991</v>
      </c>
      <c r="AV213" s="133">
        <f t="shared" si="96"/>
        <v>0</v>
      </c>
      <c r="AW213" s="136">
        <f t="shared" si="97"/>
        <v>0</v>
      </c>
      <c r="AX213" s="133">
        <f t="shared" si="98"/>
        <v>1</v>
      </c>
    </row>
    <row r="214" spans="1:50" x14ac:dyDescent="0.2">
      <c r="A214" s="1" t="s">
        <v>378</v>
      </c>
      <c r="B214" s="1" t="s">
        <v>379</v>
      </c>
      <c r="C214" s="114">
        <v>2555</v>
      </c>
      <c r="D214" s="112">
        <v>1</v>
      </c>
      <c r="E214" s="113">
        <f t="shared" si="83"/>
        <v>39.138943248532293</v>
      </c>
      <c r="F214" s="112">
        <v>0</v>
      </c>
      <c r="G214" s="113">
        <f t="shared" si="84"/>
        <v>0</v>
      </c>
      <c r="H214" s="112">
        <v>1</v>
      </c>
      <c r="I214" s="106">
        <v>2488</v>
      </c>
      <c r="J214" s="110">
        <v>1</v>
      </c>
      <c r="K214" s="111">
        <f t="shared" si="104"/>
        <v>40.19292604501608</v>
      </c>
      <c r="L214" s="110"/>
      <c r="M214" s="111">
        <f t="shared" si="99"/>
        <v>0</v>
      </c>
      <c r="N214" s="156">
        <v>1</v>
      </c>
      <c r="O214" s="54">
        <v>465</v>
      </c>
      <c r="P214" s="54">
        <v>0</v>
      </c>
      <c r="Q214" s="55">
        <f t="shared" si="86"/>
        <v>0</v>
      </c>
      <c r="R214" s="54">
        <v>0</v>
      </c>
      <c r="S214" s="55">
        <f t="shared" si="87"/>
        <v>0</v>
      </c>
      <c r="T214" s="54">
        <v>0</v>
      </c>
      <c r="U214" s="56">
        <v>421</v>
      </c>
      <c r="V214" s="54"/>
      <c r="W214" s="55">
        <f t="shared" si="78"/>
        <v>0</v>
      </c>
      <c r="X214" s="54"/>
      <c r="Y214" s="55">
        <f t="shared" si="79"/>
        <v>0</v>
      </c>
      <c r="Z214" s="160">
        <v>0</v>
      </c>
      <c r="AA214" s="7">
        <v>8033</v>
      </c>
      <c r="AB214" s="7">
        <v>0</v>
      </c>
      <c r="AC214" s="14">
        <f t="shared" si="88"/>
        <v>0</v>
      </c>
      <c r="AD214" s="7">
        <v>0</v>
      </c>
      <c r="AE214" s="14">
        <f t="shared" si="89"/>
        <v>0</v>
      </c>
      <c r="AF214" s="7">
        <v>0</v>
      </c>
      <c r="AG214" s="7">
        <v>7896</v>
      </c>
      <c r="AH214" s="7"/>
      <c r="AI214" s="14">
        <f t="shared" si="102"/>
        <v>0</v>
      </c>
      <c r="AJ214" s="7"/>
      <c r="AK214" s="14">
        <f t="shared" si="100"/>
        <v>0</v>
      </c>
      <c r="AL214" s="159">
        <v>0</v>
      </c>
      <c r="AM214" s="8">
        <f t="shared" si="85"/>
        <v>11053</v>
      </c>
      <c r="AN214" s="8">
        <f t="shared" si="90"/>
        <v>1</v>
      </c>
      <c r="AO214" s="13">
        <f t="shared" si="103"/>
        <v>9.0473174703700359</v>
      </c>
      <c r="AP214" s="161">
        <f t="shared" si="91"/>
        <v>0</v>
      </c>
      <c r="AQ214" s="13">
        <f t="shared" si="101"/>
        <v>0</v>
      </c>
      <c r="AR214" s="162">
        <f t="shared" si="92"/>
        <v>1</v>
      </c>
      <c r="AS214" s="133">
        <f t="shared" si="93"/>
        <v>10805</v>
      </c>
      <c r="AT214" s="133">
        <f t="shared" si="94"/>
        <v>1</v>
      </c>
      <c r="AU214" s="124">
        <f t="shared" si="95"/>
        <v>9.254974548819991</v>
      </c>
      <c r="AV214" s="133">
        <f t="shared" si="96"/>
        <v>0</v>
      </c>
      <c r="AW214" s="136">
        <f t="shared" si="97"/>
        <v>0</v>
      </c>
      <c r="AX214" s="133">
        <f t="shared" si="98"/>
        <v>1</v>
      </c>
    </row>
    <row r="215" spans="1:50" x14ac:dyDescent="0.2">
      <c r="A215" s="1" t="s">
        <v>380</v>
      </c>
      <c r="B215" s="1" t="s">
        <v>452</v>
      </c>
      <c r="C215" s="114">
        <v>2555</v>
      </c>
      <c r="D215" s="112">
        <v>6</v>
      </c>
      <c r="E215" s="113">
        <f t="shared" si="83"/>
        <v>234.83365949119374</v>
      </c>
      <c r="F215" s="112">
        <v>2</v>
      </c>
      <c r="G215" s="113">
        <f t="shared" si="84"/>
        <v>78.277886497064586</v>
      </c>
      <c r="H215" s="112">
        <v>6</v>
      </c>
      <c r="I215" s="106">
        <v>2488</v>
      </c>
      <c r="J215" s="110">
        <v>7</v>
      </c>
      <c r="K215" s="111">
        <f t="shared" si="104"/>
        <v>281.35048231511257</v>
      </c>
      <c r="L215" s="110">
        <v>1</v>
      </c>
      <c r="M215" s="111">
        <f t="shared" si="99"/>
        <v>40.19292604501608</v>
      </c>
      <c r="N215" s="156">
        <v>7</v>
      </c>
      <c r="O215" s="54">
        <v>465</v>
      </c>
      <c r="P215" s="54">
        <v>6</v>
      </c>
      <c r="Q215" s="55">
        <f t="shared" si="86"/>
        <v>1290.3225806451612</v>
      </c>
      <c r="R215" s="54">
        <v>0</v>
      </c>
      <c r="S215" s="55">
        <f t="shared" si="87"/>
        <v>0</v>
      </c>
      <c r="T215" s="54">
        <v>6</v>
      </c>
      <c r="U215" s="56">
        <v>421</v>
      </c>
      <c r="V215" s="54">
        <v>6</v>
      </c>
      <c r="W215" s="55">
        <f t="shared" si="78"/>
        <v>1425.1781472684086</v>
      </c>
      <c r="X215" s="54"/>
      <c r="Y215" s="55">
        <f t="shared" si="79"/>
        <v>0</v>
      </c>
      <c r="Z215" s="160">
        <v>6</v>
      </c>
      <c r="AA215" s="7">
        <v>8033</v>
      </c>
      <c r="AB215" s="7">
        <v>4</v>
      </c>
      <c r="AC215" s="14">
        <f t="shared" si="88"/>
        <v>49.794597286194453</v>
      </c>
      <c r="AD215" s="7">
        <v>0</v>
      </c>
      <c r="AE215" s="14">
        <f t="shared" si="89"/>
        <v>0</v>
      </c>
      <c r="AF215" s="7">
        <v>4</v>
      </c>
      <c r="AG215" s="7">
        <v>7896</v>
      </c>
      <c r="AH215" s="7">
        <v>4</v>
      </c>
      <c r="AI215" s="14">
        <f t="shared" si="102"/>
        <v>50.658561296859176</v>
      </c>
      <c r="AJ215" s="7"/>
      <c r="AK215" s="14">
        <f t="shared" si="100"/>
        <v>0</v>
      </c>
      <c r="AL215" s="159">
        <v>4</v>
      </c>
      <c r="AM215" s="8">
        <f t="shared" si="85"/>
        <v>11053</v>
      </c>
      <c r="AN215" s="8">
        <f t="shared" si="90"/>
        <v>16</v>
      </c>
      <c r="AO215" s="13">
        <f t="shared" si="103"/>
        <v>144.75707952592057</v>
      </c>
      <c r="AP215" s="161">
        <f t="shared" si="91"/>
        <v>2</v>
      </c>
      <c r="AQ215" s="13">
        <f t="shared" si="101"/>
        <v>18.094634940740072</v>
      </c>
      <c r="AR215" s="162">
        <f t="shared" si="92"/>
        <v>16</v>
      </c>
      <c r="AS215" s="133">
        <f t="shared" si="93"/>
        <v>10805</v>
      </c>
      <c r="AT215" s="133">
        <f t="shared" si="94"/>
        <v>17</v>
      </c>
      <c r="AU215" s="124">
        <f t="shared" si="95"/>
        <v>157.33456732993986</v>
      </c>
      <c r="AV215" s="133">
        <f t="shared" si="96"/>
        <v>1</v>
      </c>
      <c r="AW215" s="136">
        <f t="shared" si="97"/>
        <v>9.254974548819991</v>
      </c>
      <c r="AX215" s="133">
        <f t="shared" si="98"/>
        <v>17</v>
      </c>
    </row>
    <row r="216" spans="1:50" x14ac:dyDescent="0.2">
      <c r="A216" s="1" t="s">
        <v>381</v>
      </c>
      <c r="B216" s="1" t="s">
        <v>382</v>
      </c>
      <c r="C216" s="114">
        <v>2555</v>
      </c>
      <c r="D216" s="112">
        <v>0</v>
      </c>
      <c r="E216" s="113">
        <f t="shared" si="83"/>
        <v>0</v>
      </c>
      <c r="F216" s="112">
        <v>0</v>
      </c>
      <c r="G216" s="113">
        <f t="shared" si="84"/>
        <v>0</v>
      </c>
      <c r="H216" s="112">
        <v>0</v>
      </c>
      <c r="I216" s="106">
        <v>2488</v>
      </c>
      <c r="J216" s="110"/>
      <c r="K216" s="111">
        <f t="shared" si="104"/>
        <v>0</v>
      </c>
      <c r="L216" s="110"/>
      <c r="M216" s="111">
        <f t="shared" si="99"/>
        <v>0</v>
      </c>
      <c r="N216" s="156">
        <v>0</v>
      </c>
      <c r="O216" s="54">
        <v>465</v>
      </c>
      <c r="P216" s="54">
        <v>0</v>
      </c>
      <c r="Q216" s="55">
        <f t="shared" si="86"/>
        <v>0</v>
      </c>
      <c r="R216" s="54">
        <v>0</v>
      </c>
      <c r="S216" s="55">
        <f t="shared" si="87"/>
        <v>0</v>
      </c>
      <c r="T216" s="54">
        <v>0</v>
      </c>
      <c r="U216" s="56">
        <v>421</v>
      </c>
      <c r="V216" s="54"/>
      <c r="W216" s="55">
        <f t="shared" si="78"/>
        <v>0</v>
      </c>
      <c r="X216" s="54"/>
      <c r="Y216" s="55">
        <f t="shared" si="79"/>
        <v>0</v>
      </c>
      <c r="Z216" s="160">
        <v>0</v>
      </c>
      <c r="AA216" s="7">
        <v>8033</v>
      </c>
      <c r="AB216" s="7">
        <v>0</v>
      </c>
      <c r="AC216" s="14">
        <f t="shared" si="88"/>
        <v>0</v>
      </c>
      <c r="AD216" s="7">
        <v>0</v>
      </c>
      <c r="AE216" s="14">
        <f t="shared" si="89"/>
        <v>0</v>
      </c>
      <c r="AF216" s="7">
        <v>0</v>
      </c>
      <c r="AG216" s="7">
        <v>7896</v>
      </c>
      <c r="AH216" s="7"/>
      <c r="AI216" s="14">
        <f t="shared" si="102"/>
        <v>0</v>
      </c>
      <c r="AJ216" s="7"/>
      <c r="AK216" s="14">
        <f t="shared" si="100"/>
        <v>0</v>
      </c>
      <c r="AL216" s="159">
        <v>0</v>
      </c>
      <c r="AM216" s="8">
        <f t="shared" si="85"/>
        <v>11053</v>
      </c>
      <c r="AN216" s="8">
        <f t="shared" si="90"/>
        <v>0</v>
      </c>
      <c r="AO216" s="13">
        <f t="shared" si="103"/>
        <v>0</v>
      </c>
      <c r="AP216" s="161">
        <f t="shared" si="91"/>
        <v>0</v>
      </c>
      <c r="AQ216" s="13">
        <f t="shared" si="101"/>
        <v>0</v>
      </c>
      <c r="AR216" s="162">
        <f t="shared" si="92"/>
        <v>0</v>
      </c>
      <c r="AS216" s="133">
        <f t="shared" si="93"/>
        <v>10805</v>
      </c>
      <c r="AT216" s="133">
        <f t="shared" si="94"/>
        <v>0</v>
      </c>
      <c r="AU216" s="124">
        <f t="shared" si="95"/>
        <v>0</v>
      </c>
      <c r="AV216" s="133">
        <f t="shared" si="96"/>
        <v>0</v>
      </c>
      <c r="AW216" s="136">
        <f t="shared" si="97"/>
        <v>0</v>
      </c>
      <c r="AX216" s="133">
        <f t="shared" si="98"/>
        <v>0</v>
      </c>
    </row>
    <row r="217" spans="1:50" x14ac:dyDescent="0.2">
      <c r="A217" s="1" t="s">
        <v>383</v>
      </c>
      <c r="B217" s="1" t="s">
        <v>384</v>
      </c>
      <c r="C217" s="114">
        <v>2555</v>
      </c>
      <c r="D217" s="112">
        <v>0</v>
      </c>
      <c r="E217" s="113">
        <f t="shared" si="83"/>
        <v>0</v>
      </c>
      <c r="F217" s="112">
        <v>0</v>
      </c>
      <c r="G217" s="113">
        <f t="shared" si="84"/>
        <v>0</v>
      </c>
      <c r="H217" s="112">
        <v>0</v>
      </c>
      <c r="I217" s="106">
        <v>2488</v>
      </c>
      <c r="J217" s="110"/>
      <c r="K217" s="111">
        <f t="shared" si="104"/>
        <v>0</v>
      </c>
      <c r="L217" s="110"/>
      <c r="M217" s="111">
        <f t="shared" si="99"/>
        <v>0</v>
      </c>
      <c r="N217" s="156">
        <v>0</v>
      </c>
      <c r="O217" s="54">
        <v>465</v>
      </c>
      <c r="P217" s="54">
        <v>0</v>
      </c>
      <c r="Q217" s="55">
        <f t="shared" si="86"/>
        <v>0</v>
      </c>
      <c r="R217" s="54">
        <v>0</v>
      </c>
      <c r="S217" s="55">
        <f t="shared" si="87"/>
        <v>0</v>
      </c>
      <c r="T217" s="54">
        <v>0</v>
      </c>
      <c r="U217" s="56">
        <v>421</v>
      </c>
      <c r="V217" s="54"/>
      <c r="W217" s="55">
        <f t="shared" si="78"/>
        <v>0</v>
      </c>
      <c r="X217" s="54"/>
      <c r="Y217" s="55">
        <f t="shared" si="79"/>
        <v>0</v>
      </c>
      <c r="Z217" s="160">
        <v>0</v>
      </c>
      <c r="AA217" s="7">
        <v>8033</v>
      </c>
      <c r="AB217" s="7">
        <v>0</v>
      </c>
      <c r="AC217" s="14">
        <f t="shared" si="88"/>
        <v>0</v>
      </c>
      <c r="AD217" s="7">
        <v>0</v>
      </c>
      <c r="AE217" s="14">
        <f t="shared" si="89"/>
        <v>0</v>
      </c>
      <c r="AF217" s="7">
        <v>0</v>
      </c>
      <c r="AG217" s="7">
        <v>7896</v>
      </c>
      <c r="AH217" s="7"/>
      <c r="AI217" s="14">
        <f t="shared" si="102"/>
        <v>0</v>
      </c>
      <c r="AJ217" s="7"/>
      <c r="AK217" s="14">
        <f t="shared" si="100"/>
        <v>0</v>
      </c>
      <c r="AL217" s="159">
        <v>0</v>
      </c>
      <c r="AM217" s="8">
        <f t="shared" si="85"/>
        <v>11053</v>
      </c>
      <c r="AN217" s="8">
        <f t="shared" si="90"/>
        <v>0</v>
      </c>
      <c r="AO217" s="13">
        <f t="shared" si="103"/>
        <v>0</v>
      </c>
      <c r="AP217" s="161">
        <f t="shared" si="91"/>
        <v>0</v>
      </c>
      <c r="AQ217" s="13">
        <f t="shared" si="101"/>
        <v>0</v>
      </c>
      <c r="AR217" s="162">
        <f t="shared" si="92"/>
        <v>0</v>
      </c>
      <c r="AS217" s="133">
        <f t="shared" si="93"/>
        <v>10805</v>
      </c>
      <c r="AT217" s="133">
        <f t="shared" si="94"/>
        <v>0</v>
      </c>
      <c r="AU217" s="124">
        <f t="shared" si="95"/>
        <v>0</v>
      </c>
      <c r="AV217" s="133">
        <f t="shared" si="96"/>
        <v>0</v>
      </c>
      <c r="AW217" s="136">
        <f t="shared" si="97"/>
        <v>0</v>
      </c>
      <c r="AX217" s="133">
        <f t="shared" si="98"/>
        <v>0</v>
      </c>
    </row>
    <row r="218" spans="1:50" x14ac:dyDescent="0.2">
      <c r="A218" s="1" t="s">
        <v>385</v>
      </c>
      <c r="B218" s="1" t="s">
        <v>386</v>
      </c>
      <c r="C218" s="114">
        <v>2555</v>
      </c>
      <c r="D218" s="112">
        <v>0</v>
      </c>
      <c r="E218" s="113">
        <f t="shared" si="83"/>
        <v>0</v>
      </c>
      <c r="F218" s="112">
        <v>0</v>
      </c>
      <c r="G218" s="113">
        <f t="shared" si="84"/>
        <v>0</v>
      </c>
      <c r="H218" s="112">
        <v>0</v>
      </c>
      <c r="I218" s="106">
        <v>2488</v>
      </c>
      <c r="J218" s="110"/>
      <c r="K218" s="111">
        <f t="shared" si="104"/>
        <v>0</v>
      </c>
      <c r="L218" s="110"/>
      <c r="M218" s="111">
        <f t="shared" si="99"/>
        <v>0</v>
      </c>
      <c r="N218" s="156">
        <v>0</v>
      </c>
      <c r="O218" s="54">
        <v>465</v>
      </c>
      <c r="P218" s="54">
        <v>0</v>
      </c>
      <c r="Q218" s="55">
        <f t="shared" si="86"/>
        <v>0</v>
      </c>
      <c r="R218" s="54">
        <v>0</v>
      </c>
      <c r="S218" s="55">
        <f t="shared" si="87"/>
        <v>0</v>
      </c>
      <c r="T218" s="54">
        <v>0</v>
      </c>
      <c r="U218" s="56">
        <v>421</v>
      </c>
      <c r="V218" s="54"/>
      <c r="W218" s="55">
        <f t="shared" si="78"/>
        <v>0</v>
      </c>
      <c r="X218" s="54"/>
      <c r="Y218" s="55">
        <f t="shared" si="79"/>
        <v>0</v>
      </c>
      <c r="Z218" s="160">
        <v>0</v>
      </c>
      <c r="AA218" s="7">
        <v>8033</v>
      </c>
      <c r="AB218" s="7">
        <v>0</v>
      </c>
      <c r="AC218" s="14">
        <f t="shared" si="88"/>
        <v>0</v>
      </c>
      <c r="AD218" s="7">
        <v>0</v>
      </c>
      <c r="AE218" s="14">
        <f t="shared" si="89"/>
        <v>0</v>
      </c>
      <c r="AF218" s="7">
        <v>0</v>
      </c>
      <c r="AG218" s="7">
        <v>7896</v>
      </c>
      <c r="AH218" s="7"/>
      <c r="AI218" s="14">
        <f t="shared" si="102"/>
        <v>0</v>
      </c>
      <c r="AJ218" s="7"/>
      <c r="AK218" s="14">
        <f t="shared" si="100"/>
        <v>0</v>
      </c>
      <c r="AL218" s="159">
        <v>0</v>
      </c>
      <c r="AM218" s="8">
        <f t="shared" si="85"/>
        <v>11053</v>
      </c>
      <c r="AN218" s="8">
        <f t="shared" si="90"/>
        <v>0</v>
      </c>
      <c r="AO218" s="13">
        <f t="shared" si="103"/>
        <v>0</v>
      </c>
      <c r="AP218" s="161">
        <f t="shared" si="91"/>
        <v>0</v>
      </c>
      <c r="AQ218" s="13">
        <f t="shared" si="101"/>
        <v>0</v>
      </c>
      <c r="AR218" s="162">
        <f t="shared" si="92"/>
        <v>0</v>
      </c>
      <c r="AS218" s="133">
        <f t="shared" si="93"/>
        <v>10805</v>
      </c>
      <c r="AT218" s="133">
        <f t="shared" si="94"/>
        <v>0</v>
      </c>
      <c r="AU218" s="124">
        <f t="shared" si="95"/>
        <v>0</v>
      </c>
      <c r="AV218" s="133">
        <f t="shared" si="96"/>
        <v>0</v>
      </c>
      <c r="AW218" s="136">
        <f t="shared" si="97"/>
        <v>0</v>
      </c>
      <c r="AX218" s="133">
        <f t="shared" si="98"/>
        <v>0</v>
      </c>
    </row>
    <row r="219" spans="1:50" x14ac:dyDescent="0.2">
      <c r="A219" s="1" t="s">
        <v>387</v>
      </c>
      <c r="B219" s="1" t="s">
        <v>388</v>
      </c>
      <c r="C219" s="114">
        <v>2555</v>
      </c>
      <c r="D219" s="112">
        <v>0</v>
      </c>
      <c r="E219" s="113">
        <f t="shared" si="83"/>
        <v>0</v>
      </c>
      <c r="F219" s="112">
        <v>0</v>
      </c>
      <c r="G219" s="113">
        <f t="shared" si="84"/>
        <v>0</v>
      </c>
      <c r="H219" s="112">
        <v>0</v>
      </c>
      <c r="I219" s="106">
        <v>2488</v>
      </c>
      <c r="J219" s="110"/>
      <c r="K219" s="111">
        <f t="shared" si="104"/>
        <v>0</v>
      </c>
      <c r="L219" s="110"/>
      <c r="M219" s="111">
        <f t="shared" si="99"/>
        <v>0</v>
      </c>
      <c r="N219" s="156">
        <v>0</v>
      </c>
      <c r="O219" s="54">
        <v>465</v>
      </c>
      <c r="P219" s="54">
        <v>0</v>
      </c>
      <c r="Q219" s="55">
        <f t="shared" si="86"/>
        <v>0</v>
      </c>
      <c r="R219" s="54">
        <v>0</v>
      </c>
      <c r="S219" s="55">
        <f t="shared" si="87"/>
        <v>0</v>
      </c>
      <c r="T219" s="54">
        <v>0</v>
      </c>
      <c r="U219" s="56">
        <v>421</v>
      </c>
      <c r="V219" s="54"/>
      <c r="W219" s="55">
        <f t="shared" si="78"/>
        <v>0</v>
      </c>
      <c r="X219" s="54"/>
      <c r="Y219" s="55">
        <f t="shared" si="79"/>
        <v>0</v>
      </c>
      <c r="Z219" s="160">
        <v>0</v>
      </c>
      <c r="AA219" s="7">
        <v>8033</v>
      </c>
      <c r="AB219" s="7">
        <v>0</v>
      </c>
      <c r="AC219" s="14">
        <f t="shared" si="88"/>
        <v>0</v>
      </c>
      <c r="AD219" s="7">
        <v>0</v>
      </c>
      <c r="AE219" s="14">
        <f t="shared" si="89"/>
        <v>0</v>
      </c>
      <c r="AF219" s="7">
        <v>0</v>
      </c>
      <c r="AG219" s="7">
        <v>7896</v>
      </c>
      <c r="AH219" s="7"/>
      <c r="AI219" s="14">
        <f t="shared" si="102"/>
        <v>0</v>
      </c>
      <c r="AJ219" s="7"/>
      <c r="AK219" s="14">
        <f t="shared" si="100"/>
        <v>0</v>
      </c>
      <c r="AL219" s="159">
        <v>0</v>
      </c>
      <c r="AM219" s="8">
        <f t="shared" si="85"/>
        <v>11053</v>
      </c>
      <c r="AN219" s="8">
        <f t="shared" si="90"/>
        <v>0</v>
      </c>
      <c r="AO219" s="13">
        <f t="shared" si="103"/>
        <v>0</v>
      </c>
      <c r="AP219" s="161">
        <f t="shared" si="91"/>
        <v>0</v>
      </c>
      <c r="AQ219" s="13">
        <f t="shared" si="101"/>
        <v>0</v>
      </c>
      <c r="AR219" s="162">
        <f t="shared" si="92"/>
        <v>0</v>
      </c>
      <c r="AS219" s="133">
        <f t="shared" si="93"/>
        <v>10805</v>
      </c>
      <c r="AT219" s="133">
        <f t="shared" si="94"/>
        <v>0</v>
      </c>
      <c r="AU219" s="124">
        <f t="shared" si="95"/>
        <v>0</v>
      </c>
      <c r="AV219" s="133">
        <f t="shared" si="96"/>
        <v>0</v>
      </c>
      <c r="AW219" s="136">
        <f t="shared" si="97"/>
        <v>0</v>
      </c>
      <c r="AX219" s="133">
        <f t="shared" si="98"/>
        <v>0</v>
      </c>
    </row>
    <row r="220" spans="1:50" s="154" customFormat="1" x14ac:dyDescent="0.2">
      <c r="A220" s="1" t="s">
        <v>389</v>
      </c>
      <c r="B220" s="1" t="s">
        <v>390</v>
      </c>
      <c r="C220" s="114">
        <v>2555</v>
      </c>
      <c r="D220" s="112">
        <v>0</v>
      </c>
      <c r="E220" s="113">
        <f t="shared" si="83"/>
        <v>0</v>
      </c>
      <c r="F220" s="112">
        <v>0</v>
      </c>
      <c r="G220" s="113">
        <f t="shared" si="84"/>
        <v>0</v>
      </c>
      <c r="H220" s="112">
        <v>0</v>
      </c>
      <c r="I220" s="106">
        <v>2488</v>
      </c>
      <c r="J220" s="110"/>
      <c r="K220" s="111">
        <f t="shared" si="104"/>
        <v>0</v>
      </c>
      <c r="L220" s="110"/>
      <c r="M220" s="111">
        <f t="shared" si="99"/>
        <v>0</v>
      </c>
      <c r="N220" s="156">
        <v>0</v>
      </c>
      <c r="O220" s="54">
        <v>465</v>
      </c>
      <c r="P220" s="54">
        <v>0</v>
      </c>
      <c r="Q220" s="55">
        <f t="shared" si="86"/>
        <v>0</v>
      </c>
      <c r="R220" s="54">
        <v>0</v>
      </c>
      <c r="S220" s="55">
        <f t="shared" si="87"/>
        <v>0</v>
      </c>
      <c r="T220" s="54">
        <v>0</v>
      </c>
      <c r="U220" s="56">
        <v>421</v>
      </c>
      <c r="V220" s="54"/>
      <c r="W220" s="55">
        <f t="shared" si="78"/>
        <v>0</v>
      </c>
      <c r="X220" s="54"/>
      <c r="Y220" s="55">
        <f t="shared" si="79"/>
        <v>0</v>
      </c>
      <c r="Z220" s="160">
        <v>0</v>
      </c>
      <c r="AA220" s="7">
        <v>8033</v>
      </c>
      <c r="AB220" s="7">
        <v>0</v>
      </c>
      <c r="AC220" s="14">
        <f t="shared" si="88"/>
        <v>0</v>
      </c>
      <c r="AD220" s="7">
        <v>0</v>
      </c>
      <c r="AE220" s="14">
        <f t="shared" si="89"/>
        <v>0</v>
      </c>
      <c r="AF220" s="7">
        <v>0</v>
      </c>
      <c r="AG220" s="7">
        <v>7896</v>
      </c>
      <c r="AH220" s="7"/>
      <c r="AI220" s="14">
        <f t="shared" si="102"/>
        <v>0</v>
      </c>
      <c r="AJ220" s="7"/>
      <c r="AK220" s="14">
        <f t="shared" si="100"/>
        <v>0</v>
      </c>
      <c r="AL220" s="159">
        <v>0</v>
      </c>
      <c r="AM220" s="8">
        <f t="shared" si="85"/>
        <v>11053</v>
      </c>
      <c r="AN220" s="8">
        <f t="shared" si="90"/>
        <v>0</v>
      </c>
      <c r="AO220" s="13">
        <f t="shared" si="103"/>
        <v>0</v>
      </c>
      <c r="AP220" s="161">
        <f t="shared" si="91"/>
        <v>0</v>
      </c>
      <c r="AQ220" s="13">
        <f t="shared" si="101"/>
        <v>0</v>
      </c>
      <c r="AR220" s="162">
        <f t="shared" si="92"/>
        <v>0</v>
      </c>
      <c r="AS220" s="133">
        <f t="shared" si="93"/>
        <v>10805</v>
      </c>
      <c r="AT220" s="133">
        <f t="shared" si="94"/>
        <v>0</v>
      </c>
      <c r="AU220" s="124">
        <f t="shared" si="95"/>
        <v>0</v>
      </c>
      <c r="AV220" s="133">
        <f t="shared" si="96"/>
        <v>0</v>
      </c>
      <c r="AW220" s="136">
        <f t="shared" si="97"/>
        <v>0</v>
      </c>
      <c r="AX220" s="133">
        <f t="shared" si="98"/>
        <v>0</v>
      </c>
    </row>
    <row r="221" spans="1:50" x14ac:dyDescent="0.2">
      <c r="A221" s="1" t="s">
        <v>391</v>
      </c>
      <c r="B221" s="1" t="s">
        <v>392</v>
      </c>
      <c r="C221" s="114">
        <v>2555</v>
      </c>
      <c r="D221" s="112">
        <v>2</v>
      </c>
      <c r="E221" s="113">
        <f t="shared" si="83"/>
        <v>78.277886497064586</v>
      </c>
      <c r="F221" s="112">
        <v>0</v>
      </c>
      <c r="G221" s="113">
        <f t="shared" si="84"/>
        <v>0</v>
      </c>
      <c r="H221" s="112">
        <v>2</v>
      </c>
      <c r="I221" s="106">
        <v>2488</v>
      </c>
      <c r="J221" s="110">
        <v>2</v>
      </c>
      <c r="K221" s="111">
        <f t="shared" si="104"/>
        <v>80.385852090032159</v>
      </c>
      <c r="L221" s="110"/>
      <c r="M221" s="111">
        <f t="shared" si="99"/>
        <v>0</v>
      </c>
      <c r="N221" s="156">
        <v>1</v>
      </c>
      <c r="O221" s="54">
        <v>465</v>
      </c>
      <c r="P221" s="54">
        <v>0</v>
      </c>
      <c r="Q221" s="55">
        <f t="shared" si="86"/>
        <v>0</v>
      </c>
      <c r="R221" s="54">
        <v>0</v>
      </c>
      <c r="S221" s="55">
        <f t="shared" si="87"/>
        <v>0</v>
      </c>
      <c r="T221" s="54">
        <v>0</v>
      </c>
      <c r="U221" s="56">
        <v>421</v>
      </c>
      <c r="V221" s="54"/>
      <c r="W221" s="55">
        <f t="shared" si="78"/>
        <v>0</v>
      </c>
      <c r="X221" s="54"/>
      <c r="Y221" s="55">
        <f t="shared" si="79"/>
        <v>0</v>
      </c>
      <c r="Z221" s="160">
        <v>0</v>
      </c>
      <c r="AA221" s="7">
        <v>8033</v>
      </c>
      <c r="AB221" s="7">
        <v>0</v>
      </c>
      <c r="AC221" s="14">
        <f t="shared" si="88"/>
        <v>0</v>
      </c>
      <c r="AD221" s="7">
        <v>0</v>
      </c>
      <c r="AE221" s="14">
        <f t="shared" si="89"/>
        <v>0</v>
      </c>
      <c r="AF221" s="7">
        <v>0</v>
      </c>
      <c r="AG221" s="7">
        <v>7896</v>
      </c>
      <c r="AH221" s="7"/>
      <c r="AI221" s="14">
        <f t="shared" si="102"/>
        <v>0</v>
      </c>
      <c r="AJ221" s="7"/>
      <c r="AK221" s="14">
        <f t="shared" si="100"/>
        <v>0</v>
      </c>
      <c r="AL221" s="159">
        <v>0</v>
      </c>
      <c r="AM221" s="8">
        <f t="shared" si="85"/>
        <v>11053</v>
      </c>
      <c r="AN221" s="8">
        <f t="shared" si="90"/>
        <v>2</v>
      </c>
      <c r="AO221" s="13">
        <f t="shared" si="103"/>
        <v>18.094634940740072</v>
      </c>
      <c r="AP221" s="161">
        <f t="shared" si="91"/>
        <v>0</v>
      </c>
      <c r="AQ221" s="13">
        <f t="shared" si="101"/>
        <v>0</v>
      </c>
      <c r="AR221" s="162">
        <f t="shared" si="92"/>
        <v>2</v>
      </c>
      <c r="AS221" s="133">
        <f t="shared" si="93"/>
        <v>10805</v>
      </c>
      <c r="AT221" s="133">
        <f t="shared" si="94"/>
        <v>2</v>
      </c>
      <c r="AU221" s="124">
        <f t="shared" si="95"/>
        <v>18.509949097639982</v>
      </c>
      <c r="AV221" s="133">
        <f t="shared" si="96"/>
        <v>0</v>
      </c>
      <c r="AW221" s="136">
        <f t="shared" si="97"/>
        <v>0</v>
      </c>
      <c r="AX221" s="133">
        <f t="shared" si="98"/>
        <v>1</v>
      </c>
    </row>
    <row r="222" spans="1:50" x14ac:dyDescent="0.2">
      <c r="A222" s="9" t="s">
        <v>393</v>
      </c>
      <c r="B222" s="9" t="s">
        <v>394</v>
      </c>
      <c r="C222" s="114">
        <v>2555</v>
      </c>
      <c r="D222" s="106">
        <v>0</v>
      </c>
      <c r="E222" s="109">
        <f t="shared" si="83"/>
        <v>0</v>
      </c>
      <c r="F222" s="106">
        <v>0</v>
      </c>
      <c r="G222" s="109">
        <f t="shared" si="84"/>
        <v>0</v>
      </c>
      <c r="H222" s="106">
        <v>0</v>
      </c>
      <c r="I222" s="106">
        <v>2488</v>
      </c>
      <c r="J222" s="145">
        <v>0</v>
      </c>
      <c r="K222" s="107">
        <f t="shared" si="104"/>
        <v>0</v>
      </c>
      <c r="L222" s="145"/>
      <c r="M222" s="107">
        <f t="shared" si="99"/>
        <v>0</v>
      </c>
      <c r="N222" s="108"/>
      <c r="O222" s="50">
        <v>465</v>
      </c>
      <c r="P222" s="50">
        <v>0</v>
      </c>
      <c r="Q222" s="52">
        <f t="shared" si="86"/>
        <v>0</v>
      </c>
      <c r="R222" s="50">
        <v>0</v>
      </c>
      <c r="S222" s="52">
        <f t="shared" si="87"/>
        <v>0</v>
      </c>
      <c r="T222" s="50">
        <v>0</v>
      </c>
      <c r="U222" s="48">
        <v>421</v>
      </c>
      <c r="V222" s="50">
        <v>0</v>
      </c>
      <c r="W222" s="52">
        <f t="shared" si="78"/>
        <v>0</v>
      </c>
      <c r="X222" s="50"/>
      <c r="Y222" s="52">
        <f t="shared" si="79"/>
        <v>0</v>
      </c>
      <c r="Z222" s="53"/>
      <c r="AA222" s="10">
        <v>8033</v>
      </c>
      <c r="AB222" s="10">
        <v>0</v>
      </c>
      <c r="AC222" s="11">
        <f t="shared" si="88"/>
        <v>0</v>
      </c>
      <c r="AD222" s="10">
        <v>0</v>
      </c>
      <c r="AE222" s="11">
        <f t="shared" si="89"/>
        <v>0</v>
      </c>
      <c r="AF222" s="10">
        <v>0</v>
      </c>
      <c r="AG222" s="10">
        <v>7896</v>
      </c>
      <c r="AH222" s="10">
        <v>0</v>
      </c>
      <c r="AI222" s="11">
        <f t="shared" si="102"/>
        <v>0</v>
      </c>
      <c r="AJ222" s="10"/>
      <c r="AK222" s="11">
        <f t="shared" si="100"/>
        <v>0</v>
      </c>
      <c r="AL222" s="42"/>
      <c r="AM222" s="12">
        <f t="shared" si="85"/>
        <v>11053</v>
      </c>
      <c r="AN222" s="12">
        <f t="shared" si="90"/>
        <v>0</v>
      </c>
      <c r="AO222" s="23">
        <f t="shared" si="103"/>
        <v>0</v>
      </c>
      <c r="AP222" s="37">
        <f t="shared" si="91"/>
        <v>0</v>
      </c>
      <c r="AQ222" s="23">
        <f t="shared" si="101"/>
        <v>0</v>
      </c>
      <c r="AR222" s="116">
        <f t="shared" si="92"/>
        <v>0</v>
      </c>
      <c r="AS222" s="133">
        <f t="shared" si="93"/>
        <v>10805</v>
      </c>
      <c r="AT222" s="133">
        <f t="shared" si="94"/>
        <v>0</v>
      </c>
      <c r="AU222" s="123">
        <f t="shared" si="95"/>
        <v>0</v>
      </c>
      <c r="AV222" s="134">
        <f t="shared" si="96"/>
        <v>0</v>
      </c>
      <c r="AW222" s="135">
        <f t="shared" si="97"/>
        <v>0</v>
      </c>
      <c r="AX222" s="134">
        <f t="shared" si="98"/>
        <v>0</v>
      </c>
    </row>
    <row r="223" spans="1:50" x14ac:dyDescent="0.2">
      <c r="A223" s="9" t="s">
        <v>395</v>
      </c>
      <c r="B223" s="9" t="s">
        <v>396</v>
      </c>
      <c r="C223" s="114">
        <v>2555</v>
      </c>
      <c r="D223" s="106">
        <v>122</v>
      </c>
      <c r="E223" s="109">
        <f t="shared" si="83"/>
        <v>4774.9510763209391</v>
      </c>
      <c r="F223" s="106">
        <v>122</v>
      </c>
      <c r="G223" s="109">
        <f t="shared" si="84"/>
        <v>4774.9510763209391</v>
      </c>
      <c r="H223" s="106">
        <v>0</v>
      </c>
      <c r="I223" s="106">
        <v>2488</v>
      </c>
      <c r="J223" s="145">
        <v>116</v>
      </c>
      <c r="K223" s="107">
        <f t="shared" si="104"/>
        <v>4662.3794212218645</v>
      </c>
      <c r="L223" s="145">
        <v>116</v>
      </c>
      <c r="M223" s="107">
        <f t="shared" si="99"/>
        <v>4662.3794212218645</v>
      </c>
      <c r="N223" s="108">
        <v>0</v>
      </c>
      <c r="O223" s="50">
        <v>465</v>
      </c>
      <c r="P223" s="50">
        <v>60</v>
      </c>
      <c r="Q223" s="52">
        <f t="shared" si="86"/>
        <v>12903.225806451612</v>
      </c>
      <c r="R223" s="50">
        <v>60</v>
      </c>
      <c r="S223" s="52">
        <f t="shared" si="87"/>
        <v>12903.225806451612</v>
      </c>
      <c r="T223" s="50">
        <v>0</v>
      </c>
      <c r="U223" s="48">
        <v>421</v>
      </c>
      <c r="V223" s="50">
        <v>50</v>
      </c>
      <c r="W223" s="52">
        <f t="shared" si="78"/>
        <v>11876.48456057007</v>
      </c>
      <c r="X223" s="50">
        <v>50</v>
      </c>
      <c r="Y223" s="52">
        <f t="shared" si="79"/>
        <v>11876.48456057007</v>
      </c>
      <c r="Z223" s="53">
        <v>0</v>
      </c>
      <c r="AA223" s="10">
        <v>8033</v>
      </c>
      <c r="AB223" s="10">
        <v>706</v>
      </c>
      <c r="AC223" s="11">
        <f t="shared" si="88"/>
        <v>8788.7464210133203</v>
      </c>
      <c r="AD223" s="10">
        <v>706</v>
      </c>
      <c r="AE223" s="11">
        <f t="shared" si="89"/>
        <v>8788.7464210133203</v>
      </c>
      <c r="AF223" s="10">
        <v>0</v>
      </c>
      <c r="AG223" s="10">
        <v>7896</v>
      </c>
      <c r="AH223" s="10">
        <v>684</v>
      </c>
      <c r="AI223" s="11">
        <f t="shared" si="102"/>
        <v>8662.6139817629173</v>
      </c>
      <c r="AJ223" s="10">
        <v>684</v>
      </c>
      <c r="AK223" s="11">
        <f t="shared" si="100"/>
        <v>8662.6139817629173</v>
      </c>
      <c r="AL223" s="42">
        <v>0</v>
      </c>
      <c r="AM223" s="12">
        <f t="shared" si="85"/>
        <v>11053</v>
      </c>
      <c r="AN223" s="12">
        <f t="shared" si="90"/>
        <v>888</v>
      </c>
      <c r="AO223" s="23">
        <f t="shared" si="103"/>
        <v>8034.0179136885918</v>
      </c>
      <c r="AP223" s="37">
        <f t="shared" si="91"/>
        <v>888</v>
      </c>
      <c r="AQ223" s="23">
        <f t="shared" si="101"/>
        <v>8034.0179136885918</v>
      </c>
      <c r="AR223" s="116">
        <f t="shared" si="92"/>
        <v>0</v>
      </c>
      <c r="AS223" s="133">
        <f t="shared" si="93"/>
        <v>10805</v>
      </c>
      <c r="AT223" s="133">
        <f t="shared" si="94"/>
        <v>850</v>
      </c>
      <c r="AU223" s="123">
        <f t="shared" si="95"/>
        <v>7866.7283664969918</v>
      </c>
      <c r="AV223" s="134">
        <f t="shared" si="96"/>
        <v>850</v>
      </c>
      <c r="AW223" s="135">
        <f t="shared" si="97"/>
        <v>7866.7283664969918</v>
      </c>
      <c r="AX223" s="134">
        <f t="shared" si="98"/>
        <v>0</v>
      </c>
    </row>
    <row r="224" spans="1:50" x14ac:dyDescent="0.2">
      <c r="A224" s="1" t="s">
        <v>397</v>
      </c>
      <c r="B224" s="1" t="s">
        <v>398</v>
      </c>
      <c r="C224" s="114">
        <v>2555</v>
      </c>
      <c r="D224" s="112">
        <v>0</v>
      </c>
      <c r="E224" s="113">
        <f t="shared" si="83"/>
        <v>0</v>
      </c>
      <c r="F224" s="112">
        <v>0</v>
      </c>
      <c r="G224" s="113">
        <f t="shared" si="84"/>
        <v>0</v>
      </c>
      <c r="H224" s="112">
        <v>0</v>
      </c>
      <c r="I224" s="106">
        <v>2488</v>
      </c>
      <c r="J224" s="110"/>
      <c r="K224" s="111">
        <f t="shared" si="104"/>
        <v>0</v>
      </c>
      <c r="L224" s="110"/>
      <c r="M224" s="111">
        <f t="shared" si="99"/>
        <v>0</v>
      </c>
      <c r="N224" s="156">
        <v>0</v>
      </c>
      <c r="O224" s="54">
        <v>465</v>
      </c>
      <c r="P224" s="54">
        <v>0</v>
      </c>
      <c r="Q224" s="55">
        <f t="shared" si="86"/>
        <v>0</v>
      </c>
      <c r="R224" s="54">
        <v>0</v>
      </c>
      <c r="S224" s="55">
        <f t="shared" si="87"/>
        <v>0</v>
      </c>
      <c r="T224" s="54">
        <v>0</v>
      </c>
      <c r="U224" s="56">
        <v>421</v>
      </c>
      <c r="V224" s="54"/>
      <c r="W224" s="55">
        <f t="shared" si="78"/>
        <v>0</v>
      </c>
      <c r="X224" s="54"/>
      <c r="Y224" s="55">
        <f t="shared" si="79"/>
        <v>0</v>
      </c>
      <c r="Z224" s="160">
        <v>0</v>
      </c>
      <c r="AA224" s="7">
        <v>8033</v>
      </c>
      <c r="AB224" s="7">
        <v>0</v>
      </c>
      <c r="AC224" s="14">
        <f t="shared" si="88"/>
        <v>0</v>
      </c>
      <c r="AD224" s="7">
        <v>0</v>
      </c>
      <c r="AE224" s="14">
        <f t="shared" si="89"/>
        <v>0</v>
      </c>
      <c r="AF224" s="7">
        <v>0</v>
      </c>
      <c r="AG224" s="7">
        <v>7896</v>
      </c>
      <c r="AH224" s="7"/>
      <c r="AI224" s="14">
        <f t="shared" si="102"/>
        <v>0</v>
      </c>
      <c r="AJ224" s="7"/>
      <c r="AK224" s="14">
        <f t="shared" si="100"/>
        <v>0</v>
      </c>
      <c r="AL224" s="159">
        <v>0</v>
      </c>
      <c r="AM224" s="8">
        <f t="shared" si="85"/>
        <v>11053</v>
      </c>
      <c r="AN224" s="8">
        <f t="shared" si="90"/>
        <v>0</v>
      </c>
      <c r="AO224" s="13">
        <f t="shared" si="103"/>
        <v>0</v>
      </c>
      <c r="AP224" s="161">
        <f t="shared" si="91"/>
        <v>0</v>
      </c>
      <c r="AQ224" s="13">
        <f t="shared" si="101"/>
        <v>0</v>
      </c>
      <c r="AR224" s="162">
        <f t="shared" si="92"/>
        <v>0</v>
      </c>
      <c r="AS224" s="133">
        <f t="shared" si="93"/>
        <v>10805</v>
      </c>
      <c r="AT224" s="133">
        <f t="shared" si="94"/>
        <v>0</v>
      </c>
      <c r="AU224" s="124">
        <f t="shared" si="95"/>
        <v>0</v>
      </c>
      <c r="AV224" s="133">
        <f t="shared" si="96"/>
        <v>0</v>
      </c>
      <c r="AW224" s="136">
        <f t="shared" si="97"/>
        <v>0</v>
      </c>
      <c r="AX224" s="133">
        <f t="shared" si="98"/>
        <v>0</v>
      </c>
    </row>
    <row r="225" spans="1:50" x14ac:dyDescent="0.2">
      <c r="A225" s="9">
        <v>210</v>
      </c>
      <c r="B225" s="9" t="s">
        <v>433</v>
      </c>
      <c r="C225" s="114">
        <v>2555</v>
      </c>
      <c r="D225" s="106">
        <v>151</v>
      </c>
      <c r="E225" s="109">
        <f t="shared" si="83"/>
        <v>5909.9804305283751</v>
      </c>
      <c r="F225" s="106">
        <v>151</v>
      </c>
      <c r="G225" s="109">
        <f t="shared" si="84"/>
        <v>5909.9804305283751</v>
      </c>
      <c r="H225" s="106">
        <v>0</v>
      </c>
      <c r="I225" s="106">
        <v>2488</v>
      </c>
      <c r="J225" s="145">
        <v>434</v>
      </c>
      <c r="K225" s="107">
        <f t="shared" si="104"/>
        <v>17443.72990353698</v>
      </c>
      <c r="L225" s="145">
        <v>434</v>
      </c>
      <c r="M225" s="107">
        <f t="shared" si="99"/>
        <v>17443.72990353698</v>
      </c>
      <c r="N225" s="108">
        <v>434</v>
      </c>
      <c r="O225" s="50">
        <v>465</v>
      </c>
      <c r="P225" s="50">
        <v>16</v>
      </c>
      <c r="Q225" s="52">
        <f t="shared" si="86"/>
        <v>3440.8602150537636</v>
      </c>
      <c r="R225" s="50">
        <v>16</v>
      </c>
      <c r="S225" s="52">
        <f t="shared" si="87"/>
        <v>3440.8602150537636</v>
      </c>
      <c r="T225" s="50">
        <v>0</v>
      </c>
      <c r="U225" s="48">
        <v>421</v>
      </c>
      <c r="V225" s="50">
        <v>121</v>
      </c>
      <c r="W225" s="52">
        <f t="shared" si="78"/>
        <v>28741.092636579575</v>
      </c>
      <c r="X225" s="50">
        <v>121</v>
      </c>
      <c r="Y225" s="50">
        <f t="shared" si="79"/>
        <v>28741.092636579575</v>
      </c>
      <c r="Z225" s="53">
        <v>121</v>
      </c>
      <c r="AA225" s="10">
        <v>8033</v>
      </c>
      <c r="AB225" s="10">
        <v>818</v>
      </c>
      <c r="AC225" s="11">
        <f t="shared" si="88"/>
        <v>10182.995145026764</v>
      </c>
      <c r="AD225" s="10">
        <v>818</v>
      </c>
      <c r="AE225" s="11">
        <f t="shared" si="89"/>
        <v>10182.995145026764</v>
      </c>
      <c r="AF225" s="10">
        <v>0</v>
      </c>
      <c r="AG225" s="10">
        <v>7896</v>
      </c>
      <c r="AH225" s="10">
        <v>802</v>
      </c>
      <c r="AI225" s="11">
        <f>AH225/AG225*100000</f>
        <v>10157.041540020264</v>
      </c>
      <c r="AJ225" s="10">
        <v>802</v>
      </c>
      <c r="AK225" s="11">
        <f t="shared" si="100"/>
        <v>10157.041540020264</v>
      </c>
      <c r="AL225" s="42">
        <v>802</v>
      </c>
      <c r="AM225" s="12">
        <f t="shared" si="85"/>
        <v>11053</v>
      </c>
      <c r="AN225" s="12">
        <f t="shared" si="90"/>
        <v>985</v>
      </c>
      <c r="AO225" s="23">
        <f t="shared" si="103"/>
        <v>8911.6077083144846</v>
      </c>
      <c r="AP225" s="37">
        <f t="shared" si="91"/>
        <v>985</v>
      </c>
      <c r="AQ225" s="23">
        <f t="shared" si="101"/>
        <v>8911.6077083144846</v>
      </c>
      <c r="AR225" s="116">
        <f t="shared" si="92"/>
        <v>0</v>
      </c>
      <c r="AS225" s="133">
        <f t="shared" si="93"/>
        <v>10805</v>
      </c>
      <c r="AT225" s="133">
        <f t="shared" si="94"/>
        <v>1357</v>
      </c>
      <c r="AU225" s="123">
        <f t="shared" si="95"/>
        <v>12559.000462748727</v>
      </c>
      <c r="AV225" s="134">
        <f t="shared" si="96"/>
        <v>1357</v>
      </c>
      <c r="AW225" s="135">
        <f t="shared" si="97"/>
        <v>12559.000462748727</v>
      </c>
      <c r="AX225" s="134">
        <f t="shared" si="98"/>
        <v>1357</v>
      </c>
    </row>
  </sheetData>
  <mergeCells count="29">
    <mergeCell ref="U2:Z2"/>
    <mergeCell ref="V3:W3"/>
    <mergeCell ref="X3:Y3"/>
    <mergeCell ref="AG2:AL2"/>
    <mergeCell ref="AA2:AF2"/>
    <mergeCell ref="AA1:AF1"/>
    <mergeCell ref="AM1:AX1"/>
    <mergeCell ref="AN3:AO3"/>
    <mergeCell ref="AP3:AQ3"/>
    <mergeCell ref="AT3:AU3"/>
    <mergeCell ref="AV3:AW3"/>
    <mergeCell ref="AN2:AR2"/>
    <mergeCell ref="AT2:AX2"/>
    <mergeCell ref="O1:T1"/>
    <mergeCell ref="O2:T2"/>
    <mergeCell ref="C1:H1"/>
    <mergeCell ref="I2:N2"/>
    <mergeCell ref="C2:H2"/>
    <mergeCell ref="B3:B4"/>
    <mergeCell ref="AH3:AI3"/>
    <mergeCell ref="AJ3:AK3"/>
    <mergeCell ref="AB3:AC3"/>
    <mergeCell ref="AD3:AE3"/>
    <mergeCell ref="P3:Q3"/>
    <mergeCell ref="R3:S3"/>
    <mergeCell ref="J3:K3"/>
    <mergeCell ref="L3:M3"/>
    <mergeCell ref="D3:E3"/>
    <mergeCell ref="F3:G3"/>
  </mergeCells>
  <pageMargins left="0.75" right="0.75" top="1" bottom="1" header="0.5" footer="0.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25"/>
  <sheetViews>
    <sheetView zoomScale="80" zoomScaleNormal="80" workbookViewId="0">
      <pane xSplit="2" ySplit="4" topLeftCell="C5" activePane="bottomRight" state="frozen"/>
      <selection activeCell="W26" sqref="W26"/>
      <selection pane="topRight" activeCell="W26" sqref="W26"/>
      <selection pane="bottomLeft" activeCell="W26" sqref="W26"/>
      <selection pane="bottomRight" activeCell="W26" sqref="W26"/>
    </sheetView>
  </sheetViews>
  <sheetFormatPr defaultColWidth="9.140625" defaultRowHeight="12.75" x14ac:dyDescent="0.2"/>
  <cols>
    <col min="1" max="1" width="5.85546875" style="3" customWidth="1"/>
    <col min="2" max="2" width="31.42578125" style="3" customWidth="1"/>
    <col min="3" max="8" width="10.140625" style="3" hidden="1" customWidth="1"/>
    <col min="9" max="14" width="10.140625" style="92" customWidth="1"/>
    <col min="15" max="20" width="10.42578125" style="3" hidden="1" customWidth="1"/>
    <col min="21" max="26" width="10.42578125" style="92" customWidth="1"/>
    <col min="27" max="27" width="9.140625" style="3" hidden="1" customWidth="1"/>
    <col min="28" max="28" width="9.140625" style="92" hidden="1" customWidth="1"/>
    <col min="29" max="29" width="9.140625" style="69" hidden="1" customWidth="1"/>
    <col min="30" max="30" width="9.140625" style="3" hidden="1" customWidth="1"/>
    <col min="31" max="31" width="9.140625" style="92" hidden="1" customWidth="1"/>
    <col min="32" max="32" width="9.140625" style="69" hidden="1" customWidth="1"/>
    <col min="33" max="38" width="9.140625" style="92" customWidth="1"/>
    <col min="39" max="39" width="9.140625" style="92" hidden="1" customWidth="1"/>
    <col min="40" max="42" width="9.140625" style="3" hidden="1" customWidth="1"/>
    <col min="43" max="43" width="9.5703125" style="3" hidden="1" customWidth="1"/>
    <col min="44" max="44" width="9.140625" style="3" hidden="1" customWidth="1"/>
    <col min="45" max="50" width="9.140625" style="3" customWidth="1"/>
    <col min="51" max="55" width="9.140625" style="92" customWidth="1"/>
    <col min="56" max="16384" width="9.140625" style="92"/>
  </cols>
  <sheetData>
    <row r="1" spans="1:50" x14ac:dyDescent="0.2">
      <c r="C1" s="194"/>
      <c r="D1" s="194"/>
      <c r="E1" s="194"/>
      <c r="F1" s="194"/>
      <c r="G1" s="194"/>
      <c r="H1" s="194"/>
      <c r="I1" s="94"/>
      <c r="J1" s="94"/>
      <c r="K1" s="94"/>
      <c r="L1" s="94"/>
      <c r="M1" s="94"/>
      <c r="N1" s="94"/>
      <c r="O1" s="195"/>
      <c r="P1" s="195"/>
      <c r="Q1" s="195"/>
      <c r="R1" s="195"/>
      <c r="S1" s="195"/>
      <c r="T1" s="195"/>
      <c r="U1" s="37"/>
      <c r="V1" s="37"/>
      <c r="W1" s="37"/>
      <c r="X1" s="37"/>
      <c r="Y1" s="37"/>
      <c r="Z1" s="37"/>
      <c r="AA1" s="195"/>
      <c r="AB1" s="195"/>
      <c r="AC1" s="195"/>
      <c r="AD1" s="195"/>
      <c r="AE1" s="195"/>
      <c r="AF1" s="195"/>
      <c r="AG1" s="99"/>
      <c r="AH1" s="99"/>
      <c r="AI1" s="99"/>
      <c r="AJ1" s="99"/>
      <c r="AK1" s="99"/>
      <c r="AL1" s="99"/>
      <c r="AM1" s="196" t="s">
        <v>424</v>
      </c>
      <c r="AN1" s="197"/>
      <c r="AO1" s="197"/>
      <c r="AP1" s="197"/>
      <c r="AQ1" s="197"/>
      <c r="AR1" s="197"/>
      <c r="AS1" s="197"/>
      <c r="AT1" s="197"/>
      <c r="AU1" s="197"/>
      <c r="AV1" s="197"/>
      <c r="AW1" s="197"/>
      <c r="AX1" s="197"/>
    </row>
    <row r="2" spans="1:50" x14ac:dyDescent="0.2">
      <c r="C2" s="198">
        <v>2021</v>
      </c>
      <c r="D2" s="198"/>
      <c r="E2" s="198"/>
      <c r="F2" s="198"/>
      <c r="G2" s="198"/>
      <c r="H2" s="198"/>
      <c r="I2" s="198">
        <v>2022</v>
      </c>
      <c r="J2" s="198"/>
      <c r="K2" s="198"/>
      <c r="L2" s="198"/>
      <c r="M2" s="198"/>
      <c r="N2" s="198"/>
      <c r="O2" s="199">
        <v>2021</v>
      </c>
      <c r="P2" s="199"/>
      <c r="Q2" s="199"/>
      <c r="R2" s="199"/>
      <c r="S2" s="199"/>
      <c r="T2" s="199"/>
      <c r="U2" s="199">
        <v>2022</v>
      </c>
      <c r="V2" s="199"/>
      <c r="W2" s="199"/>
      <c r="X2" s="199"/>
      <c r="Y2" s="199"/>
      <c r="Z2" s="199"/>
      <c r="AA2" s="200">
        <v>2021</v>
      </c>
      <c r="AB2" s="200"/>
      <c r="AC2" s="200"/>
      <c r="AD2" s="200"/>
      <c r="AE2" s="200"/>
      <c r="AF2" s="201"/>
      <c r="AG2" s="200">
        <v>2022</v>
      </c>
      <c r="AH2" s="200"/>
      <c r="AI2" s="200"/>
      <c r="AJ2" s="200"/>
      <c r="AK2" s="200"/>
      <c r="AL2" s="200"/>
      <c r="AM2" s="59"/>
      <c r="AN2" s="202">
        <v>2021</v>
      </c>
      <c r="AO2" s="203"/>
      <c r="AP2" s="203"/>
      <c r="AQ2" s="203"/>
      <c r="AR2" s="204"/>
      <c r="AS2" s="129"/>
      <c r="AT2" s="216">
        <v>2022</v>
      </c>
      <c r="AU2" s="217"/>
      <c r="AV2" s="217"/>
      <c r="AW2" s="217"/>
      <c r="AX2" s="218"/>
    </row>
    <row r="3" spans="1:50" ht="25.5" x14ac:dyDescent="0.2">
      <c r="B3" s="220" t="s">
        <v>1</v>
      </c>
      <c r="C3" s="103" t="s">
        <v>444</v>
      </c>
      <c r="D3" s="206" t="s">
        <v>425</v>
      </c>
      <c r="E3" s="207"/>
      <c r="F3" s="206" t="s">
        <v>426</v>
      </c>
      <c r="G3" s="207"/>
      <c r="H3" s="103"/>
      <c r="I3" s="101" t="s">
        <v>453</v>
      </c>
      <c r="J3" s="206" t="s">
        <v>425</v>
      </c>
      <c r="K3" s="207"/>
      <c r="L3" s="206" t="s">
        <v>426</v>
      </c>
      <c r="M3" s="207"/>
      <c r="N3" s="102"/>
      <c r="O3" s="49"/>
      <c r="P3" s="208" t="s">
        <v>425</v>
      </c>
      <c r="Q3" s="209"/>
      <c r="R3" s="208" t="s">
        <v>426</v>
      </c>
      <c r="S3" s="209"/>
      <c r="T3" s="49"/>
      <c r="U3" s="48" t="s">
        <v>454</v>
      </c>
      <c r="V3" s="208" t="s">
        <v>425</v>
      </c>
      <c r="W3" s="209"/>
      <c r="X3" s="208" t="s">
        <v>426</v>
      </c>
      <c r="Y3" s="209"/>
      <c r="Z3" s="48"/>
      <c r="AA3" s="57"/>
      <c r="AB3" s="212" t="s">
        <v>425</v>
      </c>
      <c r="AC3" s="213"/>
      <c r="AD3" s="212" t="s">
        <v>426</v>
      </c>
      <c r="AE3" s="213"/>
      <c r="AF3" s="57"/>
      <c r="AG3" s="118" t="s">
        <v>455</v>
      </c>
      <c r="AH3" s="212" t="s">
        <v>425</v>
      </c>
      <c r="AI3" s="213"/>
      <c r="AJ3" s="212" t="s">
        <v>426</v>
      </c>
      <c r="AK3" s="213"/>
      <c r="AL3" s="38"/>
      <c r="AM3" s="59"/>
      <c r="AN3" s="210" t="s">
        <v>425</v>
      </c>
      <c r="AO3" s="211"/>
      <c r="AP3" s="210" t="s">
        <v>426</v>
      </c>
      <c r="AQ3" s="211"/>
      <c r="AR3" s="1"/>
      <c r="AS3" s="130"/>
      <c r="AT3" s="214" t="s">
        <v>425</v>
      </c>
      <c r="AU3" s="215"/>
      <c r="AV3" s="214" t="s">
        <v>426</v>
      </c>
      <c r="AW3" s="215"/>
      <c r="AX3" s="130"/>
    </row>
    <row r="4" spans="1:50" s="178" customFormat="1" ht="30" x14ac:dyDescent="0.2">
      <c r="A4" s="27" t="s">
        <v>0</v>
      </c>
      <c r="B4" s="221"/>
      <c r="C4" s="105" t="s">
        <v>435</v>
      </c>
      <c r="D4" s="105" t="s">
        <v>436</v>
      </c>
      <c r="E4" s="105" t="s">
        <v>428</v>
      </c>
      <c r="F4" s="105" t="s">
        <v>436</v>
      </c>
      <c r="G4" s="105" t="s">
        <v>428</v>
      </c>
      <c r="H4" s="105" t="s">
        <v>437</v>
      </c>
      <c r="I4" s="104" t="s">
        <v>429</v>
      </c>
      <c r="J4" s="105" t="s">
        <v>436</v>
      </c>
      <c r="K4" s="106" t="s">
        <v>428</v>
      </c>
      <c r="L4" s="105" t="s">
        <v>436</v>
      </c>
      <c r="M4" s="106" t="s">
        <v>428</v>
      </c>
      <c r="N4" s="105" t="s">
        <v>437</v>
      </c>
      <c r="O4" s="51" t="s">
        <v>438</v>
      </c>
      <c r="P4" s="51" t="s">
        <v>436</v>
      </c>
      <c r="Q4" s="51" t="s">
        <v>428</v>
      </c>
      <c r="R4" s="51" t="s">
        <v>436</v>
      </c>
      <c r="S4" s="51" t="s">
        <v>428</v>
      </c>
      <c r="T4" s="51" t="s">
        <v>437</v>
      </c>
      <c r="U4" s="50" t="s">
        <v>430</v>
      </c>
      <c r="V4" s="51" t="s">
        <v>436</v>
      </c>
      <c r="W4" s="50" t="s">
        <v>428</v>
      </c>
      <c r="X4" s="51" t="s">
        <v>436</v>
      </c>
      <c r="Y4" s="50" t="s">
        <v>428</v>
      </c>
      <c r="Z4" s="51" t="s">
        <v>437</v>
      </c>
      <c r="AA4" s="58" t="s">
        <v>439</v>
      </c>
      <c r="AB4" s="58" t="s">
        <v>436</v>
      </c>
      <c r="AC4" s="58" t="s">
        <v>428</v>
      </c>
      <c r="AD4" s="58" t="s">
        <v>436</v>
      </c>
      <c r="AE4" s="58" t="s">
        <v>428</v>
      </c>
      <c r="AF4" s="58" t="s">
        <v>437</v>
      </c>
      <c r="AG4" s="10" t="s">
        <v>431</v>
      </c>
      <c r="AH4" s="10" t="s">
        <v>436</v>
      </c>
      <c r="AI4" s="10" t="s">
        <v>428</v>
      </c>
      <c r="AJ4" s="58" t="s">
        <v>436</v>
      </c>
      <c r="AK4" s="10" t="s">
        <v>428</v>
      </c>
      <c r="AL4" s="58" t="s">
        <v>437</v>
      </c>
      <c r="AM4" s="60" t="s">
        <v>432</v>
      </c>
      <c r="AN4" s="45" t="s">
        <v>436</v>
      </c>
      <c r="AO4" s="12" t="s">
        <v>428</v>
      </c>
      <c r="AP4" s="45" t="s">
        <v>436</v>
      </c>
      <c r="AQ4" s="12" t="s">
        <v>428</v>
      </c>
      <c r="AR4" s="45" t="s">
        <v>437</v>
      </c>
      <c r="AS4" s="131" t="s">
        <v>427</v>
      </c>
      <c r="AT4" s="131" t="s">
        <v>436</v>
      </c>
      <c r="AU4" s="131" t="s">
        <v>428</v>
      </c>
      <c r="AV4" s="131" t="s">
        <v>436</v>
      </c>
      <c r="AW4" s="131" t="s">
        <v>428</v>
      </c>
      <c r="AX4" s="131" t="s">
        <v>437</v>
      </c>
    </row>
    <row r="5" spans="1:50" s="154" customFormat="1" ht="15.75" customHeight="1" x14ac:dyDescent="0.2">
      <c r="A5" s="6" t="s">
        <v>2</v>
      </c>
      <c r="B5" s="6" t="s">
        <v>434</v>
      </c>
      <c r="C5" s="145">
        <v>9634</v>
      </c>
      <c r="D5" s="106">
        <v>12936</v>
      </c>
      <c r="E5" s="109">
        <f>D5/C5*100000</f>
        <v>134274.44467510897</v>
      </c>
      <c r="F5" s="106">
        <v>11928</v>
      </c>
      <c r="G5" s="109">
        <f>F5/C5*100000</f>
        <v>123811.5009341914</v>
      </c>
      <c r="H5" s="106">
        <v>726</v>
      </c>
      <c r="I5" s="106">
        <v>9492</v>
      </c>
      <c r="J5" s="145">
        <v>19987</v>
      </c>
      <c r="K5" s="107">
        <f>J5/I5*100000</f>
        <v>210566.79308891698</v>
      </c>
      <c r="L5" s="145">
        <v>18323</v>
      </c>
      <c r="M5" s="107">
        <f t="shared" ref="M5:M69" si="0">L5/I5*100000</f>
        <v>193036.2410450906</v>
      </c>
      <c r="N5" s="108">
        <v>2282</v>
      </c>
      <c r="O5" s="50">
        <v>1597</v>
      </c>
      <c r="P5" s="50">
        <v>2147</v>
      </c>
      <c r="Q5" s="52">
        <f>P5/O5*100000</f>
        <v>134439.57420162804</v>
      </c>
      <c r="R5" s="50">
        <v>1911</v>
      </c>
      <c r="S5" s="52">
        <f>R5/O5*100000</f>
        <v>119661.86599874766</v>
      </c>
      <c r="T5" s="50">
        <v>174</v>
      </c>
      <c r="U5" s="48">
        <v>1142</v>
      </c>
      <c r="V5" s="50">
        <v>3192</v>
      </c>
      <c r="W5" s="52">
        <f>V5/U5*100000</f>
        <v>279509.63222416816</v>
      </c>
      <c r="X5" s="50">
        <v>2537</v>
      </c>
      <c r="Y5" s="52">
        <f t="shared" ref="Y5:Y69" si="1">X5/U5*100000</f>
        <v>222154.11558668999</v>
      </c>
      <c r="Z5" s="53">
        <v>548</v>
      </c>
      <c r="AA5" s="10">
        <v>29921</v>
      </c>
      <c r="AB5" s="10">
        <v>30368</v>
      </c>
      <c r="AC5" s="11">
        <f>AB5/AA5*100000</f>
        <v>101493.93402626918</v>
      </c>
      <c r="AD5" s="10">
        <v>18559</v>
      </c>
      <c r="AE5" s="11">
        <f>AD5/AA5*100000</f>
        <v>62026.670231609904</v>
      </c>
      <c r="AF5" s="10">
        <v>12240</v>
      </c>
      <c r="AG5" s="10">
        <v>29560</v>
      </c>
      <c r="AH5" s="10">
        <v>31699</v>
      </c>
      <c r="AI5" s="11">
        <f>AH5/AG5*100000</f>
        <v>107236.1299052774</v>
      </c>
      <c r="AJ5" s="10">
        <v>19066</v>
      </c>
      <c r="AK5" s="11">
        <f t="shared" ref="AK5:AK69" si="2">AJ5/AG5*100000</f>
        <v>64499.323410013531</v>
      </c>
      <c r="AL5" s="42">
        <v>18842</v>
      </c>
      <c r="AM5" s="12">
        <f>C5+O5+AA5</f>
        <v>41152</v>
      </c>
      <c r="AN5" s="12">
        <f>D5+P5+AB5</f>
        <v>45451</v>
      </c>
      <c r="AO5" s="23">
        <f>AN5/AM5*100000</f>
        <v>110446.63685847589</v>
      </c>
      <c r="AP5" s="37">
        <f>F5+R5+AD5</f>
        <v>32398</v>
      </c>
      <c r="AQ5" s="23">
        <f t="shared" ref="AQ5:AQ69" si="3">AP5/AM5*100000</f>
        <v>78727.64385692068</v>
      </c>
      <c r="AR5" s="116">
        <f>H5+T5+AF5</f>
        <v>13140</v>
      </c>
      <c r="AS5" s="133">
        <f>I5+U5+AG5</f>
        <v>40194</v>
      </c>
      <c r="AT5" s="133">
        <f>J5+V5+AH5</f>
        <v>54878</v>
      </c>
      <c r="AU5" s="123">
        <f>AT5/AS5*100000</f>
        <v>136532.81584316067</v>
      </c>
      <c r="AV5" s="134">
        <f>L5+X5+AJ5</f>
        <v>39926</v>
      </c>
      <c r="AW5" s="135">
        <f>AV5/AS5*100000</f>
        <v>99333.23381599244</v>
      </c>
      <c r="AX5" s="134">
        <f>N5+Z5+AL5</f>
        <v>21672</v>
      </c>
    </row>
    <row r="6" spans="1:50" s="154" customFormat="1" x14ac:dyDescent="0.2">
      <c r="A6" s="9" t="s">
        <v>3</v>
      </c>
      <c r="B6" s="9" t="s">
        <v>4</v>
      </c>
      <c r="C6" s="145">
        <v>9634</v>
      </c>
      <c r="D6" s="106">
        <v>540</v>
      </c>
      <c r="E6" s="109">
        <f>D6/C6*100000</f>
        <v>5605.1484326344198</v>
      </c>
      <c r="F6" s="106">
        <v>525</v>
      </c>
      <c r="G6" s="109">
        <f>F6/C6*100000</f>
        <v>5449.4498650612413</v>
      </c>
      <c r="H6" s="106">
        <v>7</v>
      </c>
      <c r="I6" s="106">
        <v>9492</v>
      </c>
      <c r="J6" s="145">
        <v>591</v>
      </c>
      <c r="K6" s="107">
        <f t="shared" ref="K6:K70" si="4">J6/I6*100000</f>
        <v>6226.2958280657394</v>
      </c>
      <c r="L6" s="145">
        <v>589</v>
      </c>
      <c r="M6" s="107">
        <f t="shared" si="0"/>
        <v>6205.2254530130631</v>
      </c>
      <c r="N6" s="108">
        <v>1</v>
      </c>
      <c r="O6" s="50">
        <v>1597</v>
      </c>
      <c r="P6" s="50">
        <v>35</v>
      </c>
      <c r="Q6" s="52">
        <f t="shared" ref="Q6:Q70" si="5">P6/O6*100000</f>
        <v>2191.6092673763305</v>
      </c>
      <c r="R6" s="50">
        <v>35</v>
      </c>
      <c r="S6" s="52">
        <f t="shared" ref="S6:S70" si="6">R6/O6*100000</f>
        <v>2191.6092673763305</v>
      </c>
      <c r="T6" s="50">
        <v>0</v>
      </c>
      <c r="U6" s="48">
        <v>1638</v>
      </c>
      <c r="V6" s="50">
        <v>35</v>
      </c>
      <c r="W6" s="52">
        <f t="shared" ref="W6:W70" si="7">V6/U6*100000</f>
        <v>2136.7521367521367</v>
      </c>
      <c r="X6" s="50">
        <v>35</v>
      </c>
      <c r="Y6" s="52">
        <f t="shared" si="1"/>
        <v>2136.7521367521367</v>
      </c>
      <c r="Z6" s="53">
        <v>0</v>
      </c>
      <c r="AA6" s="10">
        <v>29921</v>
      </c>
      <c r="AB6" s="10">
        <v>497</v>
      </c>
      <c r="AC6" s="11">
        <f t="shared" ref="AC6:AC70" si="8">AB6/AA6*100000</f>
        <v>1661.0407406169581</v>
      </c>
      <c r="AD6" s="10">
        <v>202</v>
      </c>
      <c r="AE6" s="11">
        <f t="shared" ref="AE6:AE70" si="9">AD6/AA6*100000</f>
        <v>675.11112596504131</v>
      </c>
      <c r="AF6" s="10">
        <v>313</v>
      </c>
      <c r="AG6" s="10">
        <v>29560</v>
      </c>
      <c r="AH6" s="10">
        <v>419</v>
      </c>
      <c r="AI6" s="11">
        <f t="shared" ref="AI6:AI70" si="10">AH6/AG6*100000</f>
        <v>1417.4560216508796</v>
      </c>
      <c r="AJ6" s="10">
        <v>130</v>
      </c>
      <c r="AK6" s="11">
        <f t="shared" si="2"/>
        <v>439.78349120433018</v>
      </c>
      <c r="AL6" s="42">
        <v>262</v>
      </c>
      <c r="AM6" s="12">
        <f>C6+O6+AA6</f>
        <v>41152</v>
      </c>
      <c r="AN6" s="12">
        <f t="shared" ref="AN6:AN70" si="11">D6+P6+AB6</f>
        <v>1072</v>
      </c>
      <c r="AO6" s="23">
        <f t="shared" ref="AO6:AO70" si="12">AN6/AM6*100000</f>
        <v>2604.9766718506999</v>
      </c>
      <c r="AP6" s="37">
        <f t="shared" ref="AP6:AP70" si="13">F6+R6+AD6</f>
        <v>762</v>
      </c>
      <c r="AQ6" s="23">
        <f t="shared" si="3"/>
        <v>1851.6718506998445</v>
      </c>
      <c r="AR6" s="116">
        <f t="shared" ref="AR6:AR70" si="14">H6+T6+AF6</f>
        <v>320</v>
      </c>
      <c r="AS6" s="133">
        <f t="shared" ref="AS6:AS70" si="15">I6+U6+AG6</f>
        <v>40690</v>
      </c>
      <c r="AT6" s="133">
        <f t="shared" ref="AT6:AT70" si="16">J6+V6+AH6</f>
        <v>1045</v>
      </c>
      <c r="AU6" s="123">
        <f t="shared" ref="AU6:AU70" si="17">AT6/AS6*100000</f>
        <v>2568.1985745883508</v>
      </c>
      <c r="AV6" s="134">
        <f t="shared" ref="AV6:AV70" si="18">L6+X6+AJ6</f>
        <v>754</v>
      </c>
      <c r="AW6" s="135">
        <f t="shared" ref="AW6:AW70" si="19">AV6/AS6*100000</f>
        <v>1853.0351437699678</v>
      </c>
      <c r="AX6" s="134">
        <f t="shared" ref="AX6:AX70" si="20">N6+Z6+AL6</f>
        <v>263</v>
      </c>
    </row>
    <row r="7" spans="1:50" x14ac:dyDescent="0.2">
      <c r="A7" s="1" t="s">
        <v>5</v>
      </c>
      <c r="B7" s="1" t="s">
        <v>6</v>
      </c>
      <c r="C7" s="145">
        <v>9634</v>
      </c>
      <c r="D7" s="112">
        <v>84</v>
      </c>
      <c r="E7" s="113">
        <f>D7/C7*100000</f>
        <v>871.91197840979873</v>
      </c>
      <c r="F7" s="112">
        <v>84</v>
      </c>
      <c r="G7" s="113">
        <f>F7/C7*100000</f>
        <v>871.91197840979873</v>
      </c>
      <c r="H7" s="112">
        <v>0</v>
      </c>
      <c r="I7" s="106">
        <v>9492</v>
      </c>
      <c r="J7" s="110">
        <v>132</v>
      </c>
      <c r="K7" s="111">
        <f t="shared" si="4"/>
        <v>1390.6447534766119</v>
      </c>
      <c r="L7" s="110">
        <v>132</v>
      </c>
      <c r="M7" s="111">
        <f t="shared" si="0"/>
        <v>1390.6447534766119</v>
      </c>
      <c r="N7" s="156">
        <v>0</v>
      </c>
      <c r="O7" s="54">
        <v>1597</v>
      </c>
      <c r="P7" s="54">
        <v>2</v>
      </c>
      <c r="Q7" s="55">
        <f t="shared" si="5"/>
        <v>125.23481527864746</v>
      </c>
      <c r="R7" s="54">
        <v>2</v>
      </c>
      <c r="S7" s="55">
        <f t="shared" si="6"/>
        <v>125.23481527864746</v>
      </c>
      <c r="T7" s="54">
        <v>0</v>
      </c>
      <c r="U7" s="56">
        <v>1638</v>
      </c>
      <c r="V7" s="54">
        <v>18</v>
      </c>
      <c r="W7" s="55">
        <f t="shared" si="7"/>
        <v>1098.901098901099</v>
      </c>
      <c r="X7" s="54">
        <v>18</v>
      </c>
      <c r="Y7" s="55">
        <f t="shared" si="1"/>
        <v>1098.901098901099</v>
      </c>
      <c r="Z7" s="160">
        <v>0</v>
      </c>
      <c r="AA7" s="7">
        <v>29921</v>
      </c>
      <c r="AB7" s="7">
        <v>137</v>
      </c>
      <c r="AC7" s="14">
        <f t="shared" si="8"/>
        <v>457.87239731292402</v>
      </c>
      <c r="AD7" s="7">
        <v>137</v>
      </c>
      <c r="AE7" s="14">
        <f t="shared" si="9"/>
        <v>457.87239731292402</v>
      </c>
      <c r="AF7" s="7">
        <v>0</v>
      </c>
      <c r="AG7" s="7">
        <v>29560</v>
      </c>
      <c r="AH7" s="7">
        <v>104</v>
      </c>
      <c r="AI7" s="14">
        <f t="shared" si="10"/>
        <v>351.82679296346413</v>
      </c>
      <c r="AJ7" s="7">
        <v>104</v>
      </c>
      <c r="AK7" s="14">
        <f t="shared" si="2"/>
        <v>351.82679296346413</v>
      </c>
      <c r="AL7" s="159">
        <v>0</v>
      </c>
      <c r="AM7" s="8">
        <f>C7+O7+AA7</f>
        <v>41152</v>
      </c>
      <c r="AN7" s="8">
        <f t="shared" si="11"/>
        <v>223</v>
      </c>
      <c r="AO7" s="13">
        <f t="shared" si="12"/>
        <v>541.89346811819587</v>
      </c>
      <c r="AP7" s="161">
        <f t="shared" si="13"/>
        <v>223</v>
      </c>
      <c r="AQ7" s="13">
        <f t="shared" si="3"/>
        <v>541.89346811819587</v>
      </c>
      <c r="AR7" s="162">
        <f t="shared" si="14"/>
        <v>0</v>
      </c>
      <c r="AS7" s="133">
        <f t="shared" si="15"/>
        <v>40690</v>
      </c>
      <c r="AT7" s="133">
        <f t="shared" si="16"/>
        <v>254</v>
      </c>
      <c r="AU7" s="124">
        <f t="shared" si="17"/>
        <v>624.23199803391503</v>
      </c>
      <c r="AV7" s="133">
        <f t="shared" si="18"/>
        <v>254</v>
      </c>
      <c r="AW7" s="136">
        <f t="shared" si="19"/>
        <v>624.23199803391503</v>
      </c>
      <c r="AX7" s="133">
        <f t="shared" si="20"/>
        <v>0</v>
      </c>
    </row>
    <row r="8" spans="1:50" x14ac:dyDescent="0.2">
      <c r="A8" s="1" t="s">
        <v>7</v>
      </c>
      <c r="B8" s="1" t="s">
        <v>8</v>
      </c>
      <c r="C8" s="145">
        <v>9634</v>
      </c>
      <c r="D8" s="112">
        <v>2</v>
      </c>
      <c r="E8" s="113">
        <f>D8/C8*100000</f>
        <v>20.759809009757113</v>
      </c>
      <c r="F8" s="112">
        <v>2</v>
      </c>
      <c r="G8" s="113">
        <f>F8/C8*100000</f>
        <v>20.759809009757113</v>
      </c>
      <c r="H8" s="112">
        <v>0</v>
      </c>
      <c r="I8" s="106">
        <v>9492</v>
      </c>
      <c r="J8" s="110"/>
      <c r="K8" s="111">
        <f t="shared" si="4"/>
        <v>0</v>
      </c>
      <c r="L8" s="110"/>
      <c r="M8" s="111">
        <f t="shared" si="0"/>
        <v>0</v>
      </c>
      <c r="N8" s="156">
        <v>0</v>
      </c>
      <c r="O8" s="54">
        <v>1597</v>
      </c>
      <c r="P8" s="54">
        <v>0</v>
      </c>
      <c r="Q8" s="55">
        <f t="shared" si="5"/>
        <v>0</v>
      </c>
      <c r="R8" s="54">
        <v>0</v>
      </c>
      <c r="S8" s="55">
        <f t="shared" si="6"/>
        <v>0</v>
      </c>
      <c r="T8" s="54">
        <v>0</v>
      </c>
      <c r="U8" s="56">
        <v>1638</v>
      </c>
      <c r="V8" s="54"/>
      <c r="W8" s="55">
        <f t="shared" si="7"/>
        <v>0</v>
      </c>
      <c r="X8" s="54"/>
      <c r="Y8" s="55">
        <f t="shared" si="1"/>
        <v>0</v>
      </c>
      <c r="Z8" s="160">
        <v>0</v>
      </c>
      <c r="AA8" s="7">
        <v>29921</v>
      </c>
      <c r="AB8" s="7">
        <v>0</v>
      </c>
      <c r="AC8" s="14">
        <f t="shared" si="8"/>
        <v>0</v>
      </c>
      <c r="AD8" s="7">
        <v>0</v>
      </c>
      <c r="AE8" s="14">
        <f t="shared" si="9"/>
        <v>0</v>
      </c>
      <c r="AF8" s="7">
        <v>0</v>
      </c>
      <c r="AG8" s="7">
        <v>29560</v>
      </c>
      <c r="AH8" s="7"/>
      <c r="AI8" s="14">
        <f t="shared" si="10"/>
        <v>0</v>
      </c>
      <c r="AJ8" s="7"/>
      <c r="AK8" s="14">
        <f t="shared" si="2"/>
        <v>0</v>
      </c>
      <c r="AL8" s="159">
        <v>0</v>
      </c>
      <c r="AM8" s="8">
        <f>C8+O8+AA8</f>
        <v>41152</v>
      </c>
      <c r="AN8" s="8">
        <f t="shared" si="11"/>
        <v>2</v>
      </c>
      <c r="AO8" s="13">
        <f t="shared" si="12"/>
        <v>4.8600311041990665</v>
      </c>
      <c r="AP8" s="161">
        <f t="shared" si="13"/>
        <v>2</v>
      </c>
      <c r="AQ8" s="13">
        <f t="shared" si="3"/>
        <v>4.8600311041990665</v>
      </c>
      <c r="AR8" s="162">
        <f t="shared" si="14"/>
        <v>0</v>
      </c>
      <c r="AS8" s="133">
        <f t="shared" si="15"/>
        <v>40690</v>
      </c>
      <c r="AT8" s="133">
        <f t="shared" si="16"/>
        <v>0</v>
      </c>
      <c r="AU8" s="124">
        <f t="shared" si="17"/>
        <v>0</v>
      </c>
      <c r="AV8" s="133">
        <f t="shared" si="18"/>
        <v>0</v>
      </c>
      <c r="AW8" s="136">
        <f t="shared" si="19"/>
        <v>0</v>
      </c>
      <c r="AX8" s="133">
        <f t="shared" si="20"/>
        <v>0</v>
      </c>
    </row>
    <row r="9" spans="1:50" x14ac:dyDescent="0.2">
      <c r="A9" s="1" t="s">
        <v>9</v>
      </c>
      <c r="B9" s="1" t="s">
        <v>10</v>
      </c>
      <c r="C9" s="145">
        <v>9634</v>
      </c>
      <c r="D9" s="112">
        <v>0</v>
      </c>
      <c r="E9" s="113">
        <f>D9/C9*100000</f>
        <v>0</v>
      </c>
      <c r="F9" s="112">
        <v>0</v>
      </c>
      <c r="G9" s="113">
        <f>F9/C9*100000</f>
        <v>0</v>
      </c>
      <c r="H9" s="112">
        <v>0</v>
      </c>
      <c r="I9" s="106">
        <v>9492</v>
      </c>
      <c r="J9" s="110">
        <v>1</v>
      </c>
      <c r="K9" s="111">
        <f t="shared" si="4"/>
        <v>10.535187526337969</v>
      </c>
      <c r="L9" s="110"/>
      <c r="M9" s="111">
        <f t="shared" si="0"/>
        <v>0</v>
      </c>
      <c r="N9" s="156">
        <v>1</v>
      </c>
      <c r="O9" s="54">
        <v>1597</v>
      </c>
      <c r="P9" s="54">
        <v>0</v>
      </c>
      <c r="Q9" s="55">
        <f t="shared" si="5"/>
        <v>0</v>
      </c>
      <c r="R9" s="54">
        <v>0</v>
      </c>
      <c r="S9" s="55">
        <f t="shared" si="6"/>
        <v>0</v>
      </c>
      <c r="T9" s="54">
        <v>0</v>
      </c>
      <c r="U9" s="56">
        <v>1638</v>
      </c>
      <c r="V9" s="54"/>
      <c r="W9" s="55">
        <f t="shared" si="7"/>
        <v>0</v>
      </c>
      <c r="X9" s="54"/>
      <c r="Y9" s="55">
        <f t="shared" si="1"/>
        <v>0</v>
      </c>
      <c r="Z9" s="160">
        <v>0</v>
      </c>
      <c r="AA9" s="7">
        <v>29921</v>
      </c>
      <c r="AB9" s="7">
        <v>322</v>
      </c>
      <c r="AC9" s="14">
        <f t="shared" si="8"/>
        <v>1076.1672403997193</v>
      </c>
      <c r="AD9" s="7">
        <v>60</v>
      </c>
      <c r="AE9" s="14">
        <f t="shared" si="9"/>
        <v>200.52805721733898</v>
      </c>
      <c r="AF9" s="7">
        <v>279</v>
      </c>
      <c r="AG9" s="7">
        <v>29560</v>
      </c>
      <c r="AH9" s="7">
        <v>315</v>
      </c>
      <c r="AI9" s="14">
        <f t="shared" si="10"/>
        <v>1065.6292286874154</v>
      </c>
      <c r="AJ9" s="7">
        <v>26</v>
      </c>
      <c r="AK9" s="14">
        <f t="shared" si="2"/>
        <v>87.956698240866032</v>
      </c>
      <c r="AL9" s="159">
        <v>262</v>
      </c>
      <c r="AM9" s="8">
        <f>C9+O9+AA9</f>
        <v>41152</v>
      </c>
      <c r="AN9" s="8">
        <f t="shared" si="11"/>
        <v>322</v>
      </c>
      <c r="AO9" s="13">
        <f t="shared" si="12"/>
        <v>782.46500777604979</v>
      </c>
      <c r="AP9" s="161">
        <f t="shared" si="13"/>
        <v>60</v>
      </c>
      <c r="AQ9" s="13">
        <f t="shared" si="3"/>
        <v>145.80093312597202</v>
      </c>
      <c r="AR9" s="162">
        <f t="shared" si="14"/>
        <v>279</v>
      </c>
      <c r="AS9" s="133">
        <f t="shared" si="15"/>
        <v>40690</v>
      </c>
      <c r="AT9" s="133">
        <f t="shared" si="16"/>
        <v>316</v>
      </c>
      <c r="AU9" s="124">
        <f t="shared" si="17"/>
        <v>776.60358810518562</v>
      </c>
      <c r="AV9" s="133">
        <f t="shared" si="18"/>
        <v>26</v>
      </c>
      <c r="AW9" s="136">
        <f t="shared" si="19"/>
        <v>63.897763578274763</v>
      </c>
      <c r="AX9" s="133">
        <f t="shared" si="20"/>
        <v>263</v>
      </c>
    </row>
    <row r="10" spans="1:50" x14ac:dyDescent="0.2">
      <c r="A10" s="1"/>
      <c r="B10" s="1"/>
      <c r="C10" s="145"/>
      <c r="D10" s="112"/>
      <c r="E10" s="113"/>
      <c r="F10" s="112"/>
      <c r="G10" s="113"/>
      <c r="H10" s="112"/>
      <c r="I10" s="106"/>
      <c r="J10" s="110">
        <v>1</v>
      </c>
      <c r="K10" s="111"/>
      <c r="L10" s="110"/>
      <c r="M10" s="111"/>
      <c r="N10" s="156">
        <v>1</v>
      </c>
      <c r="O10" s="54"/>
      <c r="P10" s="54"/>
      <c r="Q10" s="55"/>
      <c r="R10" s="54"/>
      <c r="S10" s="55"/>
      <c r="T10" s="54"/>
      <c r="U10" s="56"/>
      <c r="V10" s="54"/>
      <c r="W10" s="55"/>
      <c r="X10" s="54"/>
      <c r="Y10" s="55"/>
      <c r="Z10" s="160">
        <v>0</v>
      </c>
      <c r="AA10" s="7"/>
      <c r="AB10" s="7"/>
      <c r="AC10" s="14"/>
      <c r="AD10" s="7"/>
      <c r="AE10" s="14"/>
      <c r="AF10" s="7"/>
      <c r="AG10" s="7"/>
      <c r="AH10" s="7">
        <v>117</v>
      </c>
      <c r="AI10" s="14"/>
      <c r="AJ10" s="7">
        <v>22</v>
      </c>
      <c r="AK10" s="14"/>
      <c r="AL10" s="159">
        <v>103</v>
      </c>
      <c r="AM10" s="8"/>
      <c r="AN10" s="8"/>
      <c r="AO10" s="13"/>
      <c r="AP10" s="161"/>
      <c r="AQ10" s="13"/>
      <c r="AR10" s="162"/>
      <c r="AS10" s="133"/>
      <c r="AT10" s="133"/>
      <c r="AU10" s="124"/>
      <c r="AV10" s="133"/>
      <c r="AW10" s="136"/>
      <c r="AX10" s="133"/>
    </row>
    <row r="11" spans="1:50" s="154" customFormat="1" x14ac:dyDescent="0.2">
      <c r="A11" s="9" t="s">
        <v>11</v>
      </c>
      <c r="B11" s="9" t="s">
        <v>12</v>
      </c>
      <c r="C11" s="145">
        <v>9634</v>
      </c>
      <c r="D11" s="106">
        <v>88</v>
      </c>
      <c r="E11" s="109">
        <f t="shared" ref="E11:E42" si="21">D11/C11*100000</f>
        <v>913.43159642931289</v>
      </c>
      <c r="F11" s="106">
        <v>52</v>
      </c>
      <c r="G11" s="109">
        <f t="shared" ref="G11:G42" si="22">F11/C11*100000</f>
        <v>539.75503425368493</v>
      </c>
      <c r="H11" s="106">
        <v>31</v>
      </c>
      <c r="I11" s="106">
        <v>9492</v>
      </c>
      <c r="J11" s="145">
        <v>59</v>
      </c>
      <c r="K11" s="107">
        <f t="shared" si="4"/>
        <v>621.57606405394017</v>
      </c>
      <c r="L11" s="145">
        <v>14</v>
      </c>
      <c r="M11" s="107">
        <f t="shared" si="0"/>
        <v>147.49262536873155</v>
      </c>
      <c r="N11" s="108">
        <v>41</v>
      </c>
      <c r="O11" s="50">
        <v>1597</v>
      </c>
      <c r="P11" s="50">
        <v>2</v>
      </c>
      <c r="Q11" s="52">
        <f t="shared" si="5"/>
        <v>125.23481527864746</v>
      </c>
      <c r="R11" s="50">
        <v>0</v>
      </c>
      <c r="S11" s="52">
        <f t="shared" si="6"/>
        <v>0</v>
      </c>
      <c r="T11" s="50">
        <v>1</v>
      </c>
      <c r="U11" s="48">
        <v>1638</v>
      </c>
      <c r="V11" s="50">
        <v>6</v>
      </c>
      <c r="W11" s="52">
        <f t="shared" si="7"/>
        <v>366.30036630036631</v>
      </c>
      <c r="X11" s="50"/>
      <c r="Y11" s="52">
        <f t="shared" si="1"/>
        <v>0</v>
      </c>
      <c r="Z11" s="53">
        <v>6</v>
      </c>
      <c r="AA11" s="10">
        <v>29921</v>
      </c>
      <c r="AB11" s="10">
        <v>759</v>
      </c>
      <c r="AC11" s="11">
        <f t="shared" si="8"/>
        <v>2536.6799237993382</v>
      </c>
      <c r="AD11" s="10">
        <v>125</v>
      </c>
      <c r="AE11" s="11">
        <f t="shared" si="9"/>
        <v>417.76678586945621</v>
      </c>
      <c r="AF11" s="10">
        <v>619</v>
      </c>
      <c r="AG11" s="10">
        <v>29560</v>
      </c>
      <c r="AH11" s="10">
        <v>884</v>
      </c>
      <c r="AI11" s="11">
        <f t="shared" si="10"/>
        <v>2990.5277401894455</v>
      </c>
      <c r="AJ11" s="10">
        <v>177</v>
      </c>
      <c r="AK11" s="11">
        <f t="shared" si="2"/>
        <v>598.78213802435732</v>
      </c>
      <c r="AL11" s="42">
        <v>780</v>
      </c>
      <c r="AM11" s="12">
        <f t="shared" ref="AM11:AM42" si="23">C11+O11+AA11</f>
        <v>41152</v>
      </c>
      <c r="AN11" s="12">
        <f t="shared" si="11"/>
        <v>849</v>
      </c>
      <c r="AO11" s="23">
        <f t="shared" si="12"/>
        <v>2063.0832037325035</v>
      </c>
      <c r="AP11" s="37">
        <f t="shared" si="13"/>
        <v>177</v>
      </c>
      <c r="AQ11" s="23">
        <f t="shared" si="3"/>
        <v>430.11275272161743</v>
      </c>
      <c r="AR11" s="116">
        <f t="shared" si="14"/>
        <v>651</v>
      </c>
      <c r="AS11" s="133">
        <f t="shared" si="15"/>
        <v>40690</v>
      </c>
      <c r="AT11" s="133">
        <f t="shared" si="16"/>
        <v>949</v>
      </c>
      <c r="AU11" s="123">
        <f t="shared" si="17"/>
        <v>2332.2683706070284</v>
      </c>
      <c r="AV11" s="134">
        <f t="shared" si="18"/>
        <v>191</v>
      </c>
      <c r="AW11" s="135">
        <f t="shared" si="19"/>
        <v>469.40280167117226</v>
      </c>
      <c r="AX11" s="134">
        <f t="shared" si="20"/>
        <v>827</v>
      </c>
    </row>
    <row r="12" spans="1:50" x14ac:dyDescent="0.2">
      <c r="A12" s="155" t="s">
        <v>13</v>
      </c>
      <c r="B12" s="155" t="s">
        <v>14</v>
      </c>
      <c r="C12" s="145">
        <v>9634</v>
      </c>
      <c r="D12" s="112">
        <v>8</v>
      </c>
      <c r="E12" s="113">
        <f t="shared" si="21"/>
        <v>83.039236039028452</v>
      </c>
      <c r="F12" s="112">
        <v>0</v>
      </c>
      <c r="G12" s="113">
        <f t="shared" si="22"/>
        <v>0</v>
      </c>
      <c r="H12" s="112">
        <v>8</v>
      </c>
      <c r="I12" s="106">
        <v>9492</v>
      </c>
      <c r="J12" s="110">
        <v>7</v>
      </c>
      <c r="K12" s="111">
        <f t="shared" si="4"/>
        <v>73.746312684365776</v>
      </c>
      <c r="L12" s="110"/>
      <c r="M12" s="111">
        <f t="shared" si="0"/>
        <v>0</v>
      </c>
      <c r="N12" s="156">
        <v>7</v>
      </c>
      <c r="O12" s="54">
        <v>1597</v>
      </c>
      <c r="P12" s="54">
        <v>1</v>
      </c>
      <c r="Q12" s="55">
        <f t="shared" si="5"/>
        <v>62.61740763932373</v>
      </c>
      <c r="R12" s="54">
        <v>0</v>
      </c>
      <c r="S12" s="55">
        <f t="shared" si="6"/>
        <v>0</v>
      </c>
      <c r="T12" s="54">
        <v>0</v>
      </c>
      <c r="U12" s="56">
        <v>1638</v>
      </c>
      <c r="V12" s="54">
        <v>1</v>
      </c>
      <c r="W12" s="55">
        <f t="shared" si="7"/>
        <v>61.050061050061053</v>
      </c>
      <c r="X12" s="54"/>
      <c r="Y12" s="55">
        <f t="shared" si="1"/>
        <v>0</v>
      </c>
      <c r="Z12" s="160">
        <v>1</v>
      </c>
      <c r="AA12" s="7">
        <v>29921</v>
      </c>
      <c r="AB12" s="7">
        <v>758</v>
      </c>
      <c r="AC12" s="14">
        <f t="shared" si="8"/>
        <v>2533.3377895123826</v>
      </c>
      <c r="AD12" s="7">
        <v>124</v>
      </c>
      <c r="AE12" s="14">
        <f t="shared" si="9"/>
        <v>414.42465158250059</v>
      </c>
      <c r="AF12" s="7">
        <v>618</v>
      </c>
      <c r="AG12" s="7">
        <v>13017</v>
      </c>
      <c r="AH12" s="7">
        <v>755</v>
      </c>
      <c r="AI12" s="14">
        <f t="shared" si="10"/>
        <v>5800.10755166321</v>
      </c>
      <c r="AJ12" s="7">
        <v>161</v>
      </c>
      <c r="AK12" s="14">
        <f t="shared" si="2"/>
        <v>1236.8441269109626</v>
      </c>
      <c r="AL12" s="159">
        <v>655</v>
      </c>
      <c r="AM12" s="8">
        <f t="shared" si="23"/>
        <v>41152</v>
      </c>
      <c r="AN12" s="8">
        <f t="shared" si="11"/>
        <v>767</v>
      </c>
      <c r="AO12" s="13">
        <f t="shared" si="12"/>
        <v>1863.8219284603422</v>
      </c>
      <c r="AP12" s="161">
        <f t="shared" si="13"/>
        <v>124</v>
      </c>
      <c r="AQ12" s="13">
        <f t="shared" si="3"/>
        <v>301.32192846034212</v>
      </c>
      <c r="AR12" s="162">
        <f t="shared" si="14"/>
        <v>626</v>
      </c>
      <c r="AS12" s="133">
        <f t="shared" si="15"/>
        <v>24147</v>
      </c>
      <c r="AT12" s="133">
        <f t="shared" si="16"/>
        <v>763</v>
      </c>
      <c r="AU12" s="124">
        <f t="shared" si="17"/>
        <v>3159.8128131859025</v>
      </c>
      <c r="AV12" s="133">
        <f t="shared" si="18"/>
        <v>161</v>
      </c>
      <c r="AW12" s="136">
        <f t="shared" si="19"/>
        <v>666.74949269060346</v>
      </c>
      <c r="AX12" s="133">
        <f t="shared" si="20"/>
        <v>663</v>
      </c>
    </row>
    <row r="13" spans="1:50" x14ac:dyDescent="0.2">
      <c r="A13" s="1" t="s">
        <v>15</v>
      </c>
      <c r="B13" s="1" t="s">
        <v>16</v>
      </c>
      <c r="C13" s="145">
        <v>9634</v>
      </c>
      <c r="D13" s="112">
        <v>4</v>
      </c>
      <c r="E13" s="113">
        <f t="shared" si="21"/>
        <v>41.519618019514226</v>
      </c>
      <c r="F13" s="112">
        <v>0</v>
      </c>
      <c r="G13" s="113">
        <f t="shared" si="22"/>
        <v>0</v>
      </c>
      <c r="H13" s="112">
        <v>4</v>
      </c>
      <c r="I13" s="106">
        <v>9492</v>
      </c>
      <c r="J13" s="110">
        <v>4</v>
      </c>
      <c r="K13" s="111">
        <f t="shared" si="4"/>
        <v>42.140750105351877</v>
      </c>
      <c r="L13" s="110"/>
      <c r="M13" s="111">
        <f t="shared" si="0"/>
        <v>0</v>
      </c>
      <c r="N13" s="156">
        <v>4</v>
      </c>
      <c r="O13" s="54">
        <v>1597</v>
      </c>
      <c r="P13" s="54">
        <v>0</v>
      </c>
      <c r="Q13" s="55">
        <f t="shared" si="5"/>
        <v>0</v>
      </c>
      <c r="R13" s="54">
        <v>0</v>
      </c>
      <c r="S13" s="55">
        <f t="shared" si="6"/>
        <v>0</v>
      </c>
      <c r="T13" s="54">
        <v>0</v>
      </c>
      <c r="U13" s="56">
        <v>1638</v>
      </c>
      <c r="V13" s="54">
        <v>1</v>
      </c>
      <c r="W13" s="55">
        <f t="shared" si="7"/>
        <v>61.050061050061053</v>
      </c>
      <c r="X13" s="54"/>
      <c r="Y13" s="55">
        <f t="shared" si="1"/>
        <v>0</v>
      </c>
      <c r="Z13" s="160">
        <v>1</v>
      </c>
      <c r="AA13" s="7">
        <v>29921</v>
      </c>
      <c r="AB13" s="7">
        <v>35</v>
      </c>
      <c r="AC13" s="14">
        <f t="shared" si="8"/>
        <v>116.97470004344774</v>
      </c>
      <c r="AD13" s="7">
        <v>6</v>
      </c>
      <c r="AE13" s="14">
        <f t="shared" si="9"/>
        <v>20.0528057217339</v>
      </c>
      <c r="AF13" s="7">
        <v>34</v>
      </c>
      <c r="AG13" s="7">
        <v>29560</v>
      </c>
      <c r="AH13" s="7">
        <v>41</v>
      </c>
      <c r="AI13" s="14">
        <f t="shared" si="10"/>
        <v>138.70094722598105</v>
      </c>
      <c r="AJ13" s="7">
        <v>7</v>
      </c>
      <c r="AK13" s="14">
        <f t="shared" si="2"/>
        <v>23.680649526387008</v>
      </c>
      <c r="AL13" s="159">
        <v>41</v>
      </c>
      <c r="AM13" s="8">
        <f t="shared" si="23"/>
        <v>41152</v>
      </c>
      <c r="AN13" s="8">
        <f t="shared" si="11"/>
        <v>39</v>
      </c>
      <c r="AO13" s="13">
        <f t="shared" si="12"/>
        <v>94.77060653188181</v>
      </c>
      <c r="AP13" s="161">
        <f t="shared" si="13"/>
        <v>6</v>
      </c>
      <c r="AQ13" s="13">
        <f t="shared" si="3"/>
        <v>14.580093312597201</v>
      </c>
      <c r="AR13" s="162">
        <f t="shared" si="14"/>
        <v>38</v>
      </c>
      <c r="AS13" s="133">
        <f t="shared" si="15"/>
        <v>40690</v>
      </c>
      <c r="AT13" s="133">
        <f t="shared" si="16"/>
        <v>46</v>
      </c>
      <c r="AU13" s="124">
        <f t="shared" si="17"/>
        <v>113.04988940771688</v>
      </c>
      <c r="AV13" s="133">
        <f t="shared" si="18"/>
        <v>7</v>
      </c>
      <c r="AW13" s="136">
        <f t="shared" si="19"/>
        <v>17.203244040304742</v>
      </c>
      <c r="AX13" s="133">
        <f t="shared" si="20"/>
        <v>46</v>
      </c>
    </row>
    <row r="14" spans="1:50" x14ac:dyDescent="0.2">
      <c r="A14" s="1" t="s">
        <v>17</v>
      </c>
      <c r="B14" s="1" t="s">
        <v>18</v>
      </c>
      <c r="C14" s="145">
        <v>9634</v>
      </c>
      <c r="D14" s="112">
        <v>80</v>
      </c>
      <c r="E14" s="113">
        <f t="shared" si="21"/>
        <v>830.39236039028435</v>
      </c>
      <c r="F14" s="112">
        <v>52</v>
      </c>
      <c r="G14" s="113">
        <f t="shared" si="22"/>
        <v>539.75503425368493</v>
      </c>
      <c r="H14" s="112">
        <v>23</v>
      </c>
      <c r="I14" s="106">
        <v>9492</v>
      </c>
      <c r="J14" s="110">
        <v>50</v>
      </c>
      <c r="K14" s="111">
        <f t="shared" si="4"/>
        <v>526.75937631689851</v>
      </c>
      <c r="L14" s="110">
        <v>13</v>
      </c>
      <c r="M14" s="111">
        <f t="shared" si="0"/>
        <v>136.9574378423936</v>
      </c>
      <c r="N14" s="156">
        <v>32</v>
      </c>
      <c r="O14" s="54">
        <v>1597</v>
      </c>
      <c r="P14" s="54">
        <v>1</v>
      </c>
      <c r="Q14" s="55">
        <f t="shared" si="5"/>
        <v>62.61740763932373</v>
      </c>
      <c r="R14" s="54">
        <v>0</v>
      </c>
      <c r="S14" s="55">
        <f t="shared" si="6"/>
        <v>0</v>
      </c>
      <c r="T14" s="54">
        <v>1</v>
      </c>
      <c r="U14" s="56">
        <v>1638</v>
      </c>
      <c r="V14" s="54">
        <v>5</v>
      </c>
      <c r="W14" s="55">
        <f t="shared" si="7"/>
        <v>305.25030525030525</v>
      </c>
      <c r="X14" s="54"/>
      <c r="Y14" s="55">
        <f t="shared" si="1"/>
        <v>0</v>
      </c>
      <c r="Z14" s="160">
        <v>5</v>
      </c>
      <c r="AA14" s="7">
        <v>29921</v>
      </c>
      <c r="AB14" s="7">
        <v>1</v>
      </c>
      <c r="AC14" s="14">
        <f t="shared" si="8"/>
        <v>3.3421342869556501</v>
      </c>
      <c r="AD14" s="7">
        <v>1</v>
      </c>
      <c r="AE14" s="14">
        <f t="shared" si="9"/>
        <v>3.3421342869556501</v>
      </c>
      <c r="AF14" s="7">
        <v>1</v>
      </c>
      <c r="AG14" s="7">
        <v>29560</v>
      </c>
      <c r="AH14" s="7">
        <v>126</v>
      </c>
      <c r="AI14" s="14">
        <f t="shared" si="10"/>
        <v>426.25169147496615</v>
      </c>
      <c r="AJ14" s="7">
        <f>AJ11-AJ12</f>
        <v>16</v>
      </c>
      <c r="AK14" s="14">
        <f t="shared" si="2"/>
        <v>54.127198917456028</v>
      </c>
      <c r="AL14" s="159">
        <v>122</v>
      </c>
      <c r="AM14" s="8">
        <f t="shared" si="23"/>
        <v>41152</v>
      </c>
      <c r="AN14" s="8">
        <f t="shared" si="11"/>
        <v>82</v>
      </c>
      <c r="AO14" s="13">
        <f t="shared" si="12"/>
        <v>199.26127527216175</v>
      </c>
      <c r="AP14" s="161">
        <f t="shared" si="13"/>
        <v>53</v>
      </c>
      <c r="AQ14" s="13">
        <f t="shared" si="3"/>
        <v>128.79082426127528</v>
      </c>
      <c r="AR14" s="162">
        <f t="shared" si="14"/>
        <v>25</v>
      </c>
      <c r="AS14" s="133">
        <f t="shared" si="15"/>
        <v>40690</v>
      </c>
      <c r="AT14" s="133">
        <f t="shared" si="16"/>
        <v>181</v>
      </c>
      <c r="AU14" s="124">
        <f t="shared" si="17"/>
        <v>444.82673875645122</v>
      </c>
      <c r="AV14" s="133">
        <f t="shared" si="18"/>
        <v>29</v>
      </c>
      <c r="AW14" s="136">
        <f t="shared" si="19"/>
        <v>71.270582452691087</v>
      </c>
      <c r="AX14" s="133">
        <f t="shared" si="20"/>
        <v>159</v>
      </c>
    </row>
    <row r="15" spans="1:50" s="154" customFormat="1" x14ac:dyDescent="0.2">
      <c r="A15" s="15" t="s">
        <v>417</v>
      </c>
      <c r="B15" s="15" t="s">
        <v>418</v>
      </c>
      <c r="C15" s="145">
        <v>9634</v>
      </c>
      <c r="D15" s="112"/>
      <c r="E15" s="113">
        <f t="shared" si="21"/>
        <v>0</v>
      </c>
      <c r="F15" s="112"/>
      <c r="G15" s="113">
        <f t="shared" si="22"/>
        <v>0</v>
      </c>
      <c r="H15" s="112"/>
      <c r="I15" s="106">
        <v>9492</v>
      </c>
      <c r="J15" s="110"/>
      <c r="K15" s="111">
        <f t="shared" si="4"/>
        <v>0</v>
      </c>
      <c r="L15" s="110"/>
      <c r="M15" s="111">
        <f t="shared" si="0"/>
        <v>0</v>
      </c>
      <c r="N15" s="156"/>
      <c r="O15" s="54">
        <v>1597</v>
      </c>
      <c r="P15" s="54"/>
      <c r="Q15" s="55">
        <f t="shared" si="5"/>
        <v>0</v>
      </c>
      <c r="R15" s="54"/>
      <c r="S15" s="55">
        <f t="shared" si="6"/>
        <v>0</v>
      </c>
      <c r="T15" s="54"/>
      <c r="U15" s="56">
        <v>1638</v>
      </c>
      <c r="V15" s="54"/>
      <c r="W15" s="55">
        <f t="shared" si="7"/>
        <v>0</v>
      </c>
      <c r="X15" s="54"/>
      <c r="Y15" s="55">
        <f t="shared" si="1"/>
        <v>0</v>
      </c>
      <c r="Z15" s="160"/>
      <c r="AA15" s="7">
        <v>29921</v>
      </c>
      <c r="AB15" s="7">
        <v>0</v>
      </c>
      <c r="AC15" s="14">
        <f t="shared" si="8"/>
        <v>0</v>
      </c>
      <c r="AD15" s="7">
        <v>0</v>
      </c>
      <c r="AE15" s="14">
        <f t="shared" si="9"/>
        <v>0</v>
      </c>
      <c r="AF15" s="7">
        <v>0</v>
      </c>
      <c r="AG15" s="7">
        <v>29560</v>
      </c>
      <c r="AH15" s="7">
        <v>19</v>
      </c>
      <c r="AI15" s="14">
        <f t="shared" si="10"/>
        <v>64.276048714479032</v>
      </c>
      <c r="AJ15" s="7">
        <v>1</v>
      </c>
      <c r="AK15" s="14">
        <f t="shared" si="2"/>
        <v>3.3829499323410017</v>
      </c>
      <c r="AL15" s="159">
        <v>19</v>
      </c>
      <c r="AM15" s="8">
        <f t="shared" si="23"/>
        <v>41152</v>
      </c>
      <c r="AN15" s="8">
        <f t="shared" si="11"/>
        <v>0</v>
      </c>
      <c r="AO15" s="13">
        <f t="shared" si="12"/>
        <v>0</v>
      </c>
      <c r="AP15" s="161">
        <f t="shared" si="13"/>
        <v>0</v>
      </c>
      <c r="AQ15" s="13">
        <f t="shared" si="3"/>
        <v>0</v>
      </c>
      <c r="AR15" s="162">
        <f t="shared" si="14"/>
        <v>0</v>
      </c>
      <c r="AS15" s="133">
        <f t="shared" si="15"/>
        <v>40690</v>
      </c>
      <c r="AT15" s="133">
        <f t="shared" si="16"/>
        <v>19</v>
      </c>
      <c r="AU15" s="124">
        <f t="shared" si="17"/>
        <v>46.694519537970017</v>
      </c>
      <c r="AV15" s="133">
        <f t="shared" si="18"/>
        <v>1</v>
      </c>
      <c r="AW15" s="136">
        <f t="shared" si="19"/>
        <v>2.4576062914721062</v>
      </c>
      <c r="AX15" s="133">
        <f t="shared" si="20"/>
        <v>19</v>
      </c>
    </row>
    <row r="16" spans="1:50" x14ac:dyDescent="0.2">
      <c r="A16" s="6" t="s">
        <v>19</v>
      </c>
      <c r="B16" s="6" t="s">
        <v>20</v>
      </c>
      <c r="C16" s="145">
        <v>9634</v>
      </c>
      <c r="D16" s="106">
        <v>89</v>
      </c>
      <c r="E16" s="109">
        <f t="shared" si="21"/>
        <v>923.81150093419137</v>
      </c>
      <c r="F16" s="106">
        <v>64</v>
      </c>
      <c r="G16" s="109">
        <f t="shared" si="22"/>
        <v>664.31388831222762</v>
      </c>
      <c r="H16" s="106">
        <v>17</v>
      </c>
      <c r="I16" s="106">
        <v>9492</v>
      </c>
      <c r="J16" s="145">
        <v>122</v>
      </c>
      <c r="K16" s="107">
        <f t="shared" si="4"/>
        <v>1285.2928782132321</v>
      </c>
      <c r="L16" s="145">
        <v>105</v>
      </c>
      <c r="M16" s="107">
        <f t="shared" si="0"/>
        <v>1106.1946902654868</v>
      </c>
      <c r="N16" s="108">
        <v>19</v>
      </c>
      <c r="O16" s="50">
        <v>1597</v>
      </c>
      <c r="P16" s="50">
        <v>44</v>
      </c>
      <c r="Q16" s="52">
        <f t="shared" si="5"/>
        <v>2755.1659361302441</v>
      </c>
      <c r="R16" s="50">
        <v>42</v>
      </c>
      <c r="S16" s="52">
        <f t="shared" si="6"/>
        <v>2629.9311208515969</v>
      </c>
      <c r="T16" s="50">
        <v>6</v>
      </c>
      <c r="U16" s="48">
        <v>1638</v>
      </c>
      <c r="V16" s="50">
        <v>36</v>
      </c>
      <c r="W16" s="52">
        <f t="shared" si="7"/>
        <v>2197.802197802198</v>
      </c>
      <c r="X16" s="50">
        <v>33</v>
      </c>
      <c r="Y16" s="52">
        <f t="shared" si="1"/>
        <v>2014.6520146520147</v>
      </c>
      <c r="Z16" s="53">
        <v>1</v>
      </c>
      <c r="AA16" s="10">
        <v>29921</v>
      </c>
      <c r="AB16" s="10">
        <v>125</v>
      </c>
      <c r="AC16" s="11">
        <f t="shared" si="8"/>
        <v>417.76678586945621</v>
      </c>
      <c r="AD16" s="10">
        <v>39</v>
      </c>
      <c r="AE16" s="11">
        <f t="shared" si="9"/>
        <v>130.34323719127036</v>
      </c>
      <c r="AF16" s="10">
        <v>121</v>
      </c>
      <c r="AG16" s="10">
        <v>29560</v>
      </c>
      <c r="AH16" s="10">
        <v>161</v>
      </c>
      <c r="AI16" s="11">
        <f t="shared" si="10"/>
        <v>544.65493910690122</v>
      </c>
      <c r="AJ16" s="10">
        <v>40</v>
      </c>
      <c r="AK16" s="11">
        <f t="shared" si="2"/>
        <v>135.31799729364008</v>
      </c>
      <c r="AL16" s="42">
        <v>134</v>
      </c>
      <c r="AM16" s="12">
        <f t="shared" si="23"/>
        <v>41152</v>
      </c>
      <c r="AN16" s="12">
        <f t="shared" si="11"/>
        <v>258</v>
      </c>
      <c r="AO16" s="23">
        <f t="shared" si="12"/>
        <v>626.94401244167966</v>
      </c>
      <c r="AP16" s="37">
        <f t="shared" si="13"/>
        <v>145</v>
      </c>
      <c r="AQ16" s="23">
        <f t="shared" si="3"/>
        <v>352.35225505443236</v>
      </c>
      <c r="AR16" s="116">
        <f t="shared" si="14"/>
        <v>144</v>
      </c>
      <c r="AS16" s="133">
        <f t="shared" si="15"/>
        <v>40690</v>
      </c>
      <c r="AT16" s="133">
        <f t="shared" si="16"/>
        <v>319</v>
      </c>
      <c r="AU16" s="123">
        <f t="shared" si="17"/>
        <v>783.97640697960185</v>
      </c>
      <c r="AV16" s="134">
        <f t="shared" si="18"/>
        <v>178</v>
      </c>
      <c r="AW16" s="135">
        <f t="shared" si="19"/>
        <v>437.45391988203494</v>
      </c>
      <c r="AX16" s="134">
        <f t="shared" si="20"/>
        <v>154</v>
      </c>
    </row>
    <row r="17" spans="1:51" x14ac:dyDescent="0.2">
      <c r="A17" s="155" t="s">
        <v>21</v>
      </c>
      <c r="B17" s="155" t="s">
        <v>22</v>
      </c>
      <c r="C17" s="145">
        <v>9634</v>
      </c>
      <c r="D17" s="112">
        <v>84</v>
      </c>
      <c r="E17" s="113">
        <f t="shared" si="21"/>
        <v>871.91197840979873</v>
      </c>
      <c r="F17" s="112">
        <v>64</v>
      </c>
      <c r="G17" s="113">
        <f t="shared" si="22"/>
        <v>664.31388831222762</v>
      </c>
      <c r="H17" s="112">
        <v>14</v>
      </c>
      <c r="I17" s="106">
        <v>9492</v>
      </c>
      <c r="J17" s="110">
        <v>116</v>
      </c>
      <c r="K17" s="111">
        <f t="shared" si="4"/>
        <v>1222.0817530552044</v>
      </c>
      <c r="L17" s="110">
        <v>103</v>
      </c>
      <c r="M17" s="111">
        <f t="shared" si="0"/>
        <v>1085.1243152128109</v>
      </c>
      <c r="N17" s="156">
        <v>13</v>
      </c>
      <c r="O17" s="54">
        <v>1597</v>
      </c>
      <c r="P17" s="54">
        <v>43</v>
      </c>
      <c r="Q17" s="55">
        <f t="shared" si="5"/>
        <v>2692.5485284909205</v>
      </c>
      <c r="R17" s="54">
        <v>42</v>
      </c>
      <c r="S17" s="55">
        <f t="shared" si="6"/>
        <v>2629.9311208515969</v>
      </c>
      <c r="T17" s="54">
        <v>6</v>
      </c>
      <c r="U17" s="56">
        <v>1638</v>
      </c>
      <c r="V17" s="54">
        <v>36</v>
      </c>
      <c r="W17" s="55">
        <f t="shared" si="7"/>
        <v>2197.802197802198</v>
      </c>
      <c r="X17" s="54">
        <v>33</v>
      </c>
      <c r="Y17" s="55">
        <f t="shared" si="1"/>
        <v>2014.6520146520147</v>
      </c>
      <c r="Z17" s="160">
        <v>1</v>
      </c>
      <c r="AA17" s="7">
        <v>29921</v>
      </c>
      <c r="AB17" s="7">
        <v>121</v>
      </c>
      <c r="AC17" s="14">
        <f t="shared" si="8"/>
        <v>404.39824872163365</v>
      </c>
      <c r="AD17" s="7">
        <v>39</v>
      </c>
      <c r="AE17" s="14">
        <f t="shared" si="9"/>
        <v>130.34323719127036</v>
      </c>
      <c r="AF17" s="7">
        <v>117</v>
      </c>
      <c r="AG17" s="7">
        <v>29560</v>
      </c>
      <c r="AH17" s="7">
        <v>146</v>
      </c>
      <c r="AI17" s="14">
        <f t="shared" si="10"/>
        <v>493.91069012178622</v>
      </c>
      <c r="AJ17" s="7">
        <v>40</v>
      </c>
      <c r="AK17" s="14">
        <f t="shared" si="2"/>
        <v>135.31799729364008</v>
      </c>
      <c r="AL17" s="159">
        <v>129</v>
      </c>
      <c r="AM17" s="8">
        <f t="shared" si="23"/>
        <v>41152</v>
      </c>
      <c r="AN17" s="8">
        <f t="shared" si="11"/>
        <v>248</v>
      </c>
      <c r="AO17" s="13">
        <f t="shared" si="12"/>
        <v>602.64385692068424</v>
      </c>
      <c r="AP17" s="161">
        <f t="shared" si="13"/>
        <v>145</v>
      </c>
      <c r="AQ17" s="13">
        <f t="shared" si="3"/>
        <v>352.35225505443236</v>
      </c>
      <c r="AR17" s="162">
        <f t="shared" si="14"/>
        <v>137</v>
      </c>
      <c r="AS17" s="133">
        <f t="shared" si="15"/>
        <v>40690</v>
      </c>
      <c r="AT17" s="133">
        <f t="shared" si="16"/>
        <v>298</v>
      </c>
      <c r="AU17" s="124">
        <f t="shared" si="17"/>
        <v>732.36667485868759</v>
      </c>
      <c r="AV17" s="133">
        <f t="shared" si="18"/>
        <v>176</v>
      </c>
      <c r="AW17" s="136">
        <f t="shared" si="19"/>
        <v>432.53870729909067</v>
      </c>
      <c r="AX17" s="133">
        <f t="shared" si="20"/>
        <v>143</v>
      </c>
    </row>
    <row r="18" spans="1:51" x14ac:dyDescent="0.2">
      <c r="A18" s="155" t="s">
        <v>23</v>
      </c>
      <c r="B18" s="155" t="s">
        <v>24</v>
      </c>
      <c r="C18" s="145">
        <v>9634</v>
      </c>
      <c r="D18" s="112">
        <v>1</v>
      </c>
      <c r="E18" s="113">
        <f t="shared" si="21"/>
        <v>10.379904504878557</v>
      </c>
      <c r="F18" s="112">
        <v>0</v>
      </c>
      <c r="G18" s="113">
        <f t="shared" si="22"/>
        <v>0</v>
      </c>
      <c r="H18" s="112">
        <v>1</v>
      </c>
      <c r="I18" s="106">
        <v>9492</v>
      </c>
      <c r="J18" s="110">
        <v>1</v>
      </c>
      <c r="K18" s="111">
        <f t="shared" si="4"/>
        <v>10.535187526337969</v>
      </c>
      <c r="L18" s="110"/>
      <c r="M18" s="111">
        <f t="shared" si="0"/>
        <v>0</v>
      </c>
      <c r="N18" s="156">
        <v>1</v>
      </c>
      <c r="O18" s="54">
        <v>1597</v>
      </c>
      <c r="P18" s="54">
        <v>1</v>
      </c>
      <c r="Q18" s="55">
        <f t="shared" si="5"/>
        <v>62.61740763932373</v>
      </c>
      <c r="R18" s="54">
        <v>0</v>
      </c>
      <c r="S18" s="55">
        <f t="shared" si="6"/>
        <v>0</v>
      </c>
      <c r="T18" s="54">
        <v>1</v>
      </c>
      <c r="U18" s="56">
        <v>1638</v>
      </c>
      <c r="V18" s="54">
        <v>2</v>
      </c>
      <c r="W18" s="55">
        <f t="shared" si="7"/>
        <v>122.10012210012211</v>
      </c>
      <c r="X18" s="54"/>
      <c r="Y18" s="55">
        <f t="shared" si="1"/>
        <v>0</v>
      </c>
      <c r="Z18" s="160">
        <v>1</v>
      </c>
      <c r="AA18" s="7">
        <v>29921</v>
      </c>
      <c r="AB18" s="7">
        <v>0</v>
      </c>
      <c r="AC18" s="14">
        <f t="shared" si="8"/>
        <v>0</v>
      </c>
      <c r="AD18" s="7">
        <v>0</v>
      </c>
      <c r="AE18" s="14">
        <f t="shared" si="9"/>
        <v>0</v>
      </c>
      <c r="AF18" s="7">
        <v>0</v>
      </c>
      <c r="AG18" s="7">
        <v>29560</v>
      </c>
      <c r="AH18" s="7">
        <v>46</v>
      </c>
      <c r="AI18" s="14">
        <f t="shared" si="10"/>
        <v>155.61569688768606</v>
      </c>
      <c r="AJ18" s="7">
        <v>6</v>
      </c>
      <c r="AK18" s="14">
        <f t="shared" si="2"/>
        <v>20.297699594046009</v>
      </c>
      <c r="AL18" s="159">
        <v>36</v>
      </c>
      <c r="AM18" s="8">
        <f t="shared" si="23"/>
        <v>41152</v>
      </c>
      <c r="AN18" s="8">
        <f t="shared" si="11"/>
        <v>2</v>
      </c>
      <c r="AO18" s="13">
        <f t="shared" si="12"/>
        <v>4.8600311041990665</v>
      </c>
      <c r="AP18" s="161">
        <f t="shared" si="13"/>
        <v>0</v>
      </c>
      <c r="AQ18" s="13">
        <f t="shared" si="3"/>
        <v>0</v>
      </c>
      <c r="AR18" s="162">
        <f t="shared" si="14"/>
        <v>2</v>
      </c>
      <c r="AS18" s="133">
        <f t="shared" si="15"/>
        <v>40690</v>
      </c>
      <c r="AT18" s="133">
        <f t="shared" si="16"/>
        <v>49</v>
      </c>
      <c r="AU18" s="124">
        <f t="shared" si="17"/>
        <v>120.4227082821332</v>
      </c>
      <c r="AV18" s="133">
        <f t="shared" si="18"/>
        <v>6</v>
      </c>
      <c r="AW18" s="136">
        <f t="shared" si="19"/>
        <v>14.745637748832637</v>
      </c>
      <c r="AX18" s="133">
        <f t="shared" si="20"/>
        <v>38</v>
      </c>
    </row>
    <row r="19" spans="1:51" x14ac:dyDescent="0.2">
      <c r="A19" s="155" t="s">
        <v>25</v>
      </c>
      <c r="B19" s="155" t="s">
        <v>26</v>
      </c>
      <c r="C19" s="145">
        <v>9634</v>
      </c>
      <c r="D19" s="112">
        <v>3</v>
      </c>
      <c r="E19" s="113">
        <f t="shared" si="21"/>
        <v>31.139713514635666</v>
      </c>
      <c r="F19" s="112">
        <v>0</v>
      </c>
      <c r="G19" s="113">
        <f t="shared" si="22"/>
        <v>0</v>
      </c>
      <c r="H19" s="112">
        <v>3</v>
      </c>
      <c r="I19" s="106">
        <v>9492</v>
      </c>
      <c r="J19" s="110">
        <v>5</v>
      </c>
      <c r="K19" s="111">
        <f t="shared" si="4"/>
        <v>52.675937631689848</v>
      </c>
      <c r="L19" s="110">
        <v>2</v>
      </c>
      <c r="M19" s="111">
        <f t="shared" si="0"/>
        <v>21.070375052675939</v>
      </c>
      <c r="N19" s="156">
        <v>5</v>
      </c>
      <c r="O19" s="54">
        <v>1597</v>
      </c>
      <c r="P19" s="54">
        <v>1</v>
      </c>
      <c r="Q19" s="55">
        <f t="shared" si="5"/>
        <v>62.61740763932373</v>
      </c>
      <c r="R19" s="54">
        <v>0</v>
      </c>
      <c r="S19" s="55">
        <f t="shared" si="6"/>
        <v>0</v>
      </c>
      <c r="T19" s="54">
        <v>0</v>
      </c>
      <c r="U19" s="56">
        <v>1638</v>
      </c>
      <c r="V19" s="54"/>
      <c r="W19" s="55">
        <f t="shared" si="7"/>
        <v>0</v>
      </c>
      <c r="X19" s="54"/>
      <c r="Y19" s="55">
        <f t="shared" si="1"/>
        <v>0</v>
      </c>
      <c r="Z19" s="160">
        <v>0</v>
      </c>
      <c r="AA19" s="7">
        <v>29921</v>
      </c>
      <c r="AB19" s="7">
        <v>4</v>
      </c>
      <c r="AC19" s="14">
        <f t="shared" si="8"/>
        <v>13.3685371478226</v>
      </c>
      <c r="AD19" s="7">
        <v>0</v>
      </c>
      <c r="AE19" s="14">
        <f t="shared" si="9"/>
        <v>0</v>
      </c>
      <c r="AF19" s="7">
        <v>4</v>
      </c>
      <c r="AG19" s="7">
        <v>29560</v>
      </c>
      <c r="AH19" s="7">
        <v>4</v>
      </c>
      <c r="AI19" s="14">
        <f t="shared" si="10"/>
        <v>13.531799729364007</v>
      </c>
      <c r="AJ19" s="7"/>
      <c r="AK19" s="14">
        <f t="shared" si="2"/>
        <v>0</v>
      </c>
      <c r="AL19" s="159">
        <v>3</v>
      </c>
      <c r="AM19" s="8">
        <f t="shared" si="23"/>
        <v>41152</v>
      </c>
      <c r="AN19" s="8">
        <f t="shared" si="11"/>
        <v>8</v>
      </c>
      <c r="AO19" s="13">
        <f t="shared" si="12"/>
        <v>19.440124416796266</v>
      </c>
      <c r="AP19" s="161">
        <f t="shared" si="13"/>
        <v>0</v>
      </c>
      <c r="AQ19" s="13">
        <f t="shared" si="3"/>
        <v>0</v>
      </c>
      <c r="AR19" s="162">
        <f t="shared" si="14"/>
        <v>7</v>
      </c>
      <c r="AS19" s="133">
        <f t="shared" si="15"/>
        <v>40690</v>
      </c>
      <c r="AT19" s="133">
        <f t="shared" si="16"/>
        <v>9</v>
      </c>
      <c r="AU19" s="124">
        <f t="shared" si="17"/>
        <v>22.118456623248957</v>
      </c>
      <c r="AV19" s="133">
        <f t="shared" si="18"/>
        <v>2</v>
      </c>
      <c r="AW19" s="136">
        <f t="shared" si="19"/>
        <v>4.9152125829442124</v>
      </c>
      <c r="AX19" s="133">
        <f t="shared" si="20"/>
        <v>8</v>
      </c>
    </row>
    <row r="20" spans="1:51" x14ac:dyDescent="0.2">
      <c r="A20" s="155" t="s">
        <v>27</v>
      </c>
      <c r="B20" s="155" t="s">
        <v>28</v>
      </c>
      <c r="C20" s="145">
        <v>9634</v>
      </c>
      <c r="D20" s="112">
        <v>0</v>
      </c>
      <c r="E20" s="113">
        <f t="shared" si="21"/>
        <v>0</v>
      </c>
      <c r="F20" s="112">
        <v>0</v>
      </c>
      <c r="G20" s="113">
        <f t="shared" si="22"/>
        <v>0</v>
      </c>
      <c r="H20" s="112">
        <v>0</v>
      </c>
      <c r="I20" s="106">
        <v>9492</v>
      </c>
      <c r="J20" s="110"/>
      <c r="K20" s="111">
        <f t="shared" si="4"/>
        <v>0</v>
      </c>
      <c r="L20" s="110"/>
      <c r="M20" s="111">
        <f t="shared" si="0"/>
        <v>0</v>
      </c>
      <c r="N20" s="156">
        <v>0</v>
      </c>
      <c r="O20" s="54">
        <v>1597</v>
      </c>
      <c r="P20" s="54">
        <v>1</v>
      </c>
      <c r="Q20" s="55">
        <f t="shared" si="5"/>
        <v>62.61740763932373</v>
      </c>
      <c r="R20" s="54">
        <v>0</v>
      </c>
      <c r="S20" s="55">
        <f t="shared" si="6"/>
        <v>0</v>
      </c>
      <c r="T20" s="54">
        <v>0</v>
      </c>
      <c r="U20" s="56">
        <v>1638</v>
      </c>
      <c r="V20" s="54"/>
      <c r="W20" s="55">
        <f t="shared" si="7"/>
        <v>0</v>
      </c>
      <c r="X20" s="54"/>
      <c r="Y20" s="55">
        <f t="shared" si="1"/>
        <v>0</v>
      </c>
      <c r="Z20" s="160">
        <v>0</v>
      </c>
      <c r="AA20" s="7">
        <v>29921</v>
      </c>
      <c r="AB20" s="7">
        <v>2</v>
      </c>
      <c r="AC20" s="14">
        <f t="shared" si="8"/>
        <v>6.6842685739113001</v>
      </c>
      <c r="AD20" s="7">
        <v>0</v>
      </c>
      <c r="AE20" s="14">
        <f t="shared" si="9"/>
        <v>0</v>
      </c>
      <c r="AF20" s="7">
        <v>2</v>
      </c>
      <c r="AG20" s="7">
        <v>29560</v>
      </c>
      <c r="AH20" s="7">
        <v>2</v>
      </c>
      <c r="AI20" s="14">
        <f t="shared" si="10"/>
        <v>6.7658998646820034</v>
      </c>
      <c r="AJ20" s="7"/>
      <c r="AK20" s="14">
        <f t="shared" si="2"/>
        <v>0</v>
      </c>
      <c r="AL20" s="159">
        <v>1</v>
      </c>
      <c r="AM20" s="8">
        <f t="shared" si="23"/>
        <v>41152</v>
      </c>
      <c r="AN20" s="8">
        <f t="shared" si="11"/>
        <v>3</v>
      </c>
      <c r="AO20" s="13">
        <f t="shared" si="12"/>
        <v>7.2900466562986006</v>
      </c>
      <c r="AP20" s="161">
        <f t="shared" si="13"/>
        <v>0</v>
      </c>
      <c r="AQ20" s="13">
        <f t="shared" si="3"/>
        <v>0</v>
      </c>
      <c r="AR20" s="162">
        <f t="shared" si="14"/>
        <v>2</v>
      </c>
      <c r="AS20" s="133">
        <f t="shared" si="15"/>
        <v>40690</v>
      </c>
      <c r="AT20" s="133">
        <f t="shared" si="16"/>
        <v>2</v>
      </c>
      <c r="AU20" s="124">
        <f t="shared" si="17"/>
        <v>4.9152125829442124</v>
      </c>
      <c r="AV20" s="133">
        <f t="shared" si="18"/>
        <v>0</v>
      </c>
      <c r="AW20" s="136">
        <f t="shared" si="19"/>
        <v>0</v>
      </c>
      <c r="AX20" s="133">
        <f t="shared" si="20"/>
        <v>1</v>
      </c>
    </row>
    <row r="21" spans="1:51" s="154" customFormat="1" x14ac:dyDescent="0.2">
      <c r="A21" s="155" t="s">
        <v>29</v>
      </c>
      <c r="B21" s="155" t="s">
        <v>30</v>
      </c>
      <c r="C21" s="145">
        <v>9634</v>
      </c>
      <c r="D21" s="112">
        <v>1</v>
      </c>
      <c r="E21" s="113">
        <f t="shared" si="21"/>
        <v>10.379904504878557</v>
      </c>
      <c r="F21" s="112">
        <v>0</v>
      </c>
      <c r="G21" s="113">
        <f t="shared" si="22"/>
        <v>0</v>
      </c>
      <c r="H21" s="112">
        <v>0</v>
      </c>
      <c r="I21" s="106">
        <v>9492</v>
      </c>
      <c r="J21" s="110"/>
      <c r="K21" s="111">
        <f t="shared" si="4"/>
        <v>0</v>
      </c>
      <c r="L21" s="110"/>
      <c r="M21" s="111">
        <f t="shared" si="0"/>
        <v>0</v>
      </c>
      <c r="N21" s="156">
        <v>0</v>
      </c>
      <c r="O21" s="54">
        <v>1597</v>
      </c>
      <c r="P21" s="54">
        <v>0</v>
      </c>
      <c r="Q21" s="55">
        <f t="shared" si="5"/>
        <v>0</v>
      </c>
      <c r="R21" s="54">
        <v>0</v>
      </c>
      <c r="S21" s="55">
        <f t="shared" si="6"/>
        <v>0</v>
      </c>
      <c r="T21" s="54">
        <v>0</v>
      </c>
      <c r="U21" s="56">
        <v>1638</v>
      </c>
      <c r="V21" s="54"/>
      <c r="W21" s="55">
        <f t="shared" si="7"/>
        <v>0</v>
      </c>
      <c r="X21" s="54"/>
      <c r="Y21" s="55">
        <f t="shared" si="1"/>
        <v>0</v>
      </c>
      <c r="Z21" s="160">
        <v>0</v>
      </c>
      <c r="AA21" s="7">
        <v>29921</v>
      </c>
      <c r="AB21" s="7">
        <v>0</v>
      </c>
      <c r="AC21" s="14">
        <f t="shared" si="8"/>
        <v>0</v>
      </c>
      <c r="AD21" s="7">
        <v>0</v>
      </c>
      <c r="AE21" s="14">
        <f t="shared" si="9"/>
        <v>0</v>
      </c>
      <c r="AF21" s="7">
        <v>0</v>
      </c>
      <c r="AG21" s="7">
        <v>29560</v>
      </c>
      <c r="AH21" s="7"/>
      <c r="AI21" s="14">
        <f t="shared" si="10"/>
        <v>0</v>
      </c>
      <c r="AJ21" s="7"/>
      <c r="AK21" s="14">
        <f t="shared" si="2"/>
        <v>0</v>
      </c>
      <c r="AL21" s="159">
        <v>0</v>
      </c>
      <c r="AM21" s="8">
        <f t="shared" si="23"/>
        <v>41152</v>
      </c>
      <c r="AN21" s="8">
        <f t="shared" si="11"/>
        <v>1</v>
      </c>
      <c r="AO21" s="13">
        <f t="shared" si="12"/>
        <v>2.4300155520995332</v>
      </c>
      <c r="AP21" s="161">
        <f t="shared" si="13"/>
        <v>0</v>
      </c>
      <c r="AQ21" s="13">
        <f t="shared" si="3"/>
        <v>0</v>
      </c>
      <c r="AR21" s="162">
        <f t="shared" si="14"/>
        <v>0</v>
      </c>
      <c r="AS21" s="133">
        <f t="shared" si="15"/>
        <v>40690</v>
      </c>
      <c r="AT21" s="133">
        <f t="shared" si="16"/>
        <v>0</v>
      </c>
      <c r="AU21" s="124">
        <f t="shared" si="17"/>
        <v>0</v>
      </c>
      <c r="AV21" s="133">
        <f t="shared" si="18"/>
        <v>0</v>
      </c>
      <c r="AW21" s="136">
        <f t="shared" si="19"/>
        <v>0</v>
      </c>
      <c r="AX21" s="133">
        <f t="shared" si="20"/>
        <v>0</v>
      </c>
      <c r="AY21" s="92"/>
    </row>
    <row r="22" spans="1:51" x14ac:dyDescent="0.2">
      <c r="A22" s="9" t="s">
        <v>31</v>
      </c>
      <c r="B22" s="9" t="s">
        <v>32</v>
      </c>
      <c r="C22" s="145">
        <v>9634</v>
      </c>
      <c r="D22" s="106">
        <v>144</v>
      </c>
      <c r="E22" s="109">
        <f t="shared" si="21"/>
        <v>1494.7062487025119</v>
      </c>
      <c r="F22" s="106">
        <v>57</v>
      </c>
      <c r="G22" s="109">
        <f t="shared" si="22"/>
        <v>591.65455677807756</v>
      </c>
      <c r="H22" s="106">
        <v>52</v>
      </c>
      <c r="I22" s="106">
        <v>9492</v>
      </c>
      <c r="J22" s="145">
        <v>322</v>
      </c>
      <c r="K22" s="107">
        <f t="shared" si="4"/>
        <v>3392.3303834808257</v>
      </c>
      <c r="L22" s="145">
        <v>141</v>
      </c>
      <c r="M22" s="107">
        <f t="shared" si="0"/>
        <v>1485.4614412136536</v>
      </c>
      <c r="N22" s="108">
        <v>52</v>
      </c>
      <c r="O22" s="50">
        <v>1597</v>
      </c>
      <c r="P22" s="50">
        <v>102</v>
      </c>
      <c r="Q22" s="52">
        <f t="shared" si="5"/>
        <v>6386.9755792110209</v>
      </c>
      <c r="R22" s="50">
        <v>20</v>
      </c>
      <c r="S22" s="52">
        <f t="shared" si="6"/>
        <v>1252.3481527864747</v>
      </c>
      <c r="T22" s="50">
        <v>37</v>
      </c>
      <c r="U22" s="48">
        <v>1638</v>
      </c>
      <c r="V22" s="50">
        <v>102</v>
      </c>
      <c r="W22" s="52">
        <f t="shared" si="7"/>
        <v>6227.1062271062274</v>
      </c>
      <c r="X22" s="50">
        <v>22</v>
      </c>
      <c r="Y22" s="52">
        <f t="shared" si="1"/>
        <v>1343.1013431013432</v>
      </c>
      <c r="Z22" s="53">
        <v>10</v>
      </c>
      <c r="AA22" s="10">
        <v>29921</v>
      </c>
      <c r="AB22" s="10">
        <v>2749</v>
      </c>
      <c r="AC22" s="11">
        <f t="shared" si="8"/>
        <v>9187.5271548410819</v>
      </c>
      <c r="AD22" s="10">
        <v>281</v>
      </c>
      <c r="AE22" s="11">
        <f t="shared" si="9"/>
        <v>939.13973463453772</v>
      </c>
      <c r="AF22" s="10">
        <v>2428</v>
      </c>
      <c r="AG22" s="10">
        <v>29560</v>
      </c>
      <c r="AH22" s="10">
        <v>2911</v>
      </c>
      <c r="AI22" s="11">
        <f t="shared" si="10"/>
        <v>9847.7672530446544</v>
      </c>
      <c r="AJ22" s="10">
        <v>324</v>
      </c>
      <c r="AK22" s="11">
        <f t="shared" si="2"/>
        <v>1096.0757780784845</v>
      </c>
      <c r="AL22" s="42">
        <v>2373</v>
      </c>
      <c r="AM22" s="12">
        <f t="shared" si="23"/>
        <v>41152</v>
      </c>
      <c r="AN22" s="12">
        <f t="shared" si="11"/>
        <v>2995</v>
      </c>
      <c r="AO22" s="23">
        <f t="shared" si="12"/>
        <v>7277.8965785381024</v>
      </c>
      <c r="AP22" s="37">
        <f t="shared" si="13"/>
        <v>358</v>
      </c>
      <c r="AQ22" s="23">
        <f t="shared" si="3"/>
        <v>869.94556765163293</v>
      </c>
      <c r="AR22" s="116">
        <f t="shared" si="14"/>
        <v>2517</v>
      </c>
      <c r="AS22" s="133">
        <f t="shared" si="15"/>
        <v>40690</v>
      </c>
      <c r="AT22" s="133">
        <f t="shared" si="16"/>
        <v>3335</v>
      </c>
      <c r="AU22" s="123">
        <f t="shared" si="17"/>
        <v>8196.116982059475</v>
      </c>
      <c r="AV22" s="134">
        <f t="shared" si="18"/>
        <v>487</v>
      </c>
      <c r="AW22" s="135">
        <f t="shared" si="19"/>
        <v>1196.8542639469156</v>
      </c>
      <c r="AX22" s="134">
        <f t="shared" si="20"/>
        <v>2435</v>
      </c>
    </row>
    <row r="23" spans="1:51" x14ac:dyDescent="0.2">
      <c r="A23" s="1" t="s">
        <v>33</v>
      </c>
      <c r="B23" s="1" t="s">
        <v>34</v>
      </c>
      <c r="C23" s="145">
        <v>9634</v>
      </c>
      <c r="D23" s="112">
        <v>47</v>
      </c>
      <c r="E23" s="113">
        <f t="shared" si="21"/>
        <v>487.85551172929206</v>
      </c>
      <c r="F23" s="112">
        <v>22</v>
      </c>
      <c r="G23" s="113">
        <f t="shared" si="22"/>
        <v>228.35789910732822</v>
      </c>
      <c r="H23" s="112">
        <v>22</v>
      </c>
      <c r="I23" s="106">
        <v>9492</v>
      </c>
      <c r="J23" s="110">
        <v>40</v>
      </c>
      <c r="K23" s="111">
        <f t="shared" si="4"/>
        <v>421.40750105351879</v>
      </c>
      <c r="L23" s="110">
        <v>28</v>
      </c>
      <c r="M23" s="111">
        <f t="shared" si="0"/>
        <v>294.9852507374631</v>
      </c>
      <c r="N23" s="156">
        <v>25</v>
      </c>
      <c r="O23" s="54">
        <v>1597</v>
      </c>
      <c r="P23" s="54">
        <v>52</v>
      </c>
      <c r="Q23" s="55">
        <f t="shared" si="5"/>
        <v>3256.1051972448336</v>
      </c>
      <c r="R23" s="54">
        <v>12</v>
      </c>
      <c r="S23" s="55">
        <f t="shared" si="6"/>
        <v>751.40889167188482</v>
      </c>
      <c r="T23" s="54">
        <v>25</v>
      </c>
      <c r="U23" s="56">
        <v>1638</v>
      </c>
      <c r="V23" s="54">
        <v>12</v>
      </c>
      <c r="W23" s="55">
        <f t="shared" si="7"/>
        <v>732.60073260073261</v>
      </c>
      <c r="X23" s="54">
        <v>12</v>
      </c>
      <c r="Y23" s="55">
        <f t="shared" si="1"/>
        <v>732.60073260073261</v>
      </c>
      <c r="Z23" s="160">
        <v>0</v>
      </c>
      <c r="AA23" s="7">
        <v>29921</v>
      </c>
      <c r="AB23" s="7">
        <v>753</v>
      </c>
      <c r="AC23" s="14">
        <f t="shared" si="8"/>
        <v>2516.6271180776043</v>
      </c>
      <c r="AD23" s="7">
        <v>119</v>
      </c>
      <c r="AE23" s="14">
        <f t="shared" si="9"/>
        <v>397.71398014772234</v>
      </c>
      <c r="AF23" s="7">
        <v>600</v>
      </c>
      <c r="AG23" s="7">
        <v>29560</v>
      </c>
      <c r="AH23" s="7">
        <v>908</v>
      </c>
      <c r="AI23" s="14">
        <f t="shared" si="10"/>
        <v>3071.7185385656294</v>
      </c>
      <c r="AJ23" s="7">
        <v>153</v>
      </c>
      <c r="AK23" s="14">
        <f t="shared" si="2"/>
        <v>517.59133964817318</v>
      </c>
      <c r="AL23" s="159">
        <v>733</v>
      </c>
      <c r="AM23" s="8">
        <f t="shared" si="23"/>
        <v>41152</v>
      </c>
      <c r="AN23" s="8">
        <f t="shared" si="11"/>
        <v>852</v>
      </c>
      <c r="AO23" s="13">
        <f t="shared" si="12"/>
        <v>2070.3732503888023</v>
      </c>
      <c r="AP23" s="161">
        <f t="shared" si="13"/>
        <v>153</v>
      </c>
      <c r="AQ23" s="13">
        <f t="shared" si="3"/>
        <v>371.79237947122863</v>
      </c>
      <c r="AR23" s="162">
        <f t="shared" si="14"/>
        <v>647</v>
      </c>
      <c r="AS23" s="133">
        <f t="shared" si="15"/>
        <v>40690</v>
      </c>
      <c r="AT23" s="133">
        <f t="shared" si="16"/>
        <v>960</v>
      </c>
      <c r="AU23" s="124">
        <f t="shared" si="17"/>
        <v>2359.3020398132221</v>
      </c>
      <c r="AV23" s="133">
        <f t="shared" si="18"/>
        <v>193</v>
      </c>
      <c r="AW23" s="136">
        <f t="shared" si="19"/>
        <v>474.31801425411652</v>
      </c>
      <c r="AX23" s="133">
        <f t="shared" si="20"/>
        <v>758</v>
      </c>
    </row>
    <row r="24" spans="1:51" x14ac:dyDescent="0.2">
      <c r="A24" s="1" t="s">
        <v>35</v>
      </c>
      <c r="B24" s="1" t="s">
        <v>36</v>
      </c>
      <c r="C24" s="145">
        <v>9634</v>
      </c>
      <c r="D24" s="112">
        <v>0</v>
      </c>
      <c r="E24" s="113">
        <f t="shared" si="21"/>
        <v>0</v>
      </c>
      <c r="F24" s="112">
        <v>0</v>
      </c>
      <c r="G24" s="113">
        <f t="shared" si="22"/>
        <v>0</v>
      </c>
      <c r="H24" s="112">
        <v>0</v>
      </c>
      <c r="I24" s="106">
        <v>9492</v>
      </c>
      <c r="J24" s="110"/>
      <c r="K24" s="111">
        <f t="shared" si="4"/>
        <v>0</v>
      </c>
      <c r="L24" s="110"/>
      <c r="M24" s="111">
        <f t="shared" si="0"/>
        <v>0</v>
      </c>
      <c r="N24" s="156">
        <v>0</v>
      </c>
      <c r="O24" s="54">
        <v>1597</v>
      </c>
      <c r="P24" s="54">
        <v>0</v>
      </c>
      <c r="Q24" s="55">
        <f t="shared" si="5"/>
        <v>0</v>
      </c>
      <c r="R24" s="54">
        <v>0</v>
      </c>
      <c r="S24" s="55">
        <f t="shared" si="6"/>
        <v>0</v>
      </c>
      <c r="T24" s="54">
        <v>0</v>
      </c>
      <c r="U24" s="56">
        <v>1638</v>
      </c>
      <c r="V24" s="54"/>
      <c r="W24" s="55">
        <f t="shared" si="7"/>
        <v>0</v>
      </c>
      <c r="X24" s="54"/>
      <c r="Y24" s="55">
        <f t="shared" si="1"/>
        <v>0</v>
      </c>
      <c r="Z24" s="160">
        <v>0</v>
      </c>
      <c r="AA24" s="7">
        <v>29921</v>
      </c>
      <c r="AB24" s="7">
        <v>0</v>
      </c>
      <c r="AC24" s="14">
        <f t="shared" si="8"/>
        <v>0</v>
      </c>
      <c r="AD24" s="7">
        <v>0</v>
      </c>
      <c r="AE24" s="14">
        <f t="shared" si="9"/>
        <v>0</v>
      </c>
      <c r="AF24" s="7">
        <v>0</v>
      </c>
      <c r="AG24" s="7">
        <v>29560</v>
      </c>
      <c r="AH24" s="7"/>
      <c r="AI24" s="14">
        <f t="shared" si="10"/>
        <v>0</v>
      </c>
      <c r="AJ24" s="7"/>
      <c r="AK24" s="14">
        <f t="shared" si="2"/>
        <v>0</v>
      </c>
      <c r="AL24" s="159">
        <v>0</v>
      </c>
      <c r="AM24" s="8">
        <f t="shared" si="23"/>
        <v>41152</v>
      </c>
      <c r="AN24" s="8">
        <f t="shared" si="11"/>
        <v>0</v>
      </c>
      <c r="AO24" s="13">
        <f t="shared" si="12"/>
        <v>0</v>
      </c>
      <c r="AP24" s="161">
        <f t="shared" si="13"/>
        <v>0</v>
      </c>
      <c r="AQ24" s="13">
        <f t="shared" si="3"/>
        <v>0</v>
      </c>
      <c r="AR24" s="162">
        <f t="shared" si="14"/>
        <v>0</v>
      </c>
      <c r="AS24" s="133">
        <f t="shared" si="15"/>
        <v>40690</v>
      </c>
      <c r="AT24" s="133">
        <f t="shared" si="16"/>
        <v>0</v>
      </c>
      <c r="AU24" s="124">
        <f t="shared" si="17"/>
        <v>0</v>
      </c>
      <c r="AV24" s="133">
        <f t="shared" si="18"/>
        <v>0</v>
      </c>
      <c r="AW24" s="136">
        <f t="shared" si="19"/>
        <v>0</v>
      </c>
      <c r="AX24" s="133">
        <f t="shared" si="20"/>
        <v>0</v>
      </c>
    </row>
    <row r="25" spans="1:51" x14ac:dyDescent="0.2">
      <c r="A25" s="1" t="s">
        <v>37</v>
      </c>
      <c r="B25" s="1" t="s">
        <v>38</v>
      </c>
      <c r="C25" s="145">
        <v>9634</v>
      </c>
      <c r="D25" s="112">
        <v>46</v>
      </c>
      <c r="E25" s="113">
        <f t="shared" si="21"/>
        <v>477.47560722441352</v>
      </c>
      <c r="F25" s="112">
        <v>22</v>
      </c>
      <c r="G25" s="113">
        <f t="shared" si="22"/>
        <v>228.35789910732822</v>
      </c>
      <c r="H25" s="112">
        <v>21</v>
      </c>
      <c r="I25" s="106">
        <v>9492</v>
      </c>
      <c r="J25" s="110">
        <v>30</v>
      </c>
      <c r="K25" s="111">
        <f t="shared" si="4"/>
        <v>316.05562579013906</v>
      </c>
      <c r="L25" s="110">
        <v>20</v>
      </c>
      <c r="M25" s="111">
        <f t="shared" si="0"/>
        <v>210.70375052675939</v>
      </c>
      <c r="N25" s="156">
        <v>17</v>
      </c>
      <c r="O25" s="54">
        <v>1597</v>
      </c>
      <c r="P25" s="54">
        <v>47</v>
      </c>
      <c r="Q25" s="55">
        <f t="shared" si="5"/>
        <v>2943.0181590482152</v>
      </c>
      <c r="R25" s="54">
        <v>9</v>
      </c>
      <c r="S25" s="55">
        <f t="shared" si="6"/>
        <v>563.55666875391353</v>
      </c>
      <c r="T25" s="54">
        <v>22</v>
      </c>
      <c r="U25" s="56">
        <v>1638</v>
      </c>
      <c r="V25" s="54">
        <v>5</v>
      </c>
      <c r="W25" s="55">
        <f t="shared" si="7"/>
        <v>305.25030525030525</v>
      </c>
      <c r="X25" s="54">
        <v>5</v>
      </c>
      <c r="Y25" s="55">
        <f t="shared" si="1"/>
        <v>305.25030525030525</v>
      </c>
      <c r="Z25" s="160">
        <v>0</v>
      </c>
      <c r="AA25" s="7">
        <v>29921</v>
      </c>
      <c r="AB25" s="7">
        <v>371</v>
      </c>
      <c r="AC25" s="14">
        <f t="shared" si="8"/>
        <v>1239.9318204605461</v>
      </c>
      <c r="AD25" s="7">
        <v>55</v>
      </c>
      <c r="AE25" s="14">
        <f t="shared" si="9"/>
        <v>183.81738578256073</v>
      </c>
      <c r="AF25" s="7">
        <v>283</v>
      </c>
      <c r="AG25" s="7">
        <v>29560</v>
      </c>
      <c r="AH25" s="7">
        <v>353</v>
      </c>
      <c r="AI25" s="14">
        <f t="shared" si="10"/>
        <v>1194.1813261163736</v>
      </c>
      <c r="AJ25" s="7">
        <v>56</v>
      </c>
      <c r="AK25" s="14">
        <f t="shared" si="2"/>
        <v>189.44519621109606</v>
      </c>
      <c r="AL25" s="159">
        <v>339</v>
      </c>
      <c r="AM25" s="8">
        <f t="shared" si="23"/>
        <v>41152</v>
      </c>
      <c r="AN25" s="8">
        <f t="shared" si="11"/>
        <v>464</v>
      </c>
      <c r="AO25" s="13">
        <f t="shared" si="12"/>
        <v>1127.5272161741834</v>
      </c>
      <c r="AP25" s="161">
        <f t="shared" si="13"/>
        <v>86</v>
      </c>
      <c r="AQ25" s="13">
        <f t="shared" si="3"/>
        <v>208.98133748055986</v>
      </c>
      <c r="AR25" s="162">
        <f t="shared" si="14"/>
        <v>326</v>
      </c>
      <c r="AS25" s="133">
        <f t="shared" si="15"/>
        <v>40690</v>
      </c>
      <c r="AT25" s="133">
        <f t="shared" si="16"/>
        <v>388</v>
      </c>
      <c r="AU25" s="124">
        <f t="shared" si="17"/>
        <v>953.55124109117708</v>
      </c>
      <c r="AV25" s="133">
        <f t="shared" si="18"/>
        <v>81</v>
      </c>
      <c r="AW25" s="136">
        <f t="shared" si="19"/>
        <v>199.06610960924061</v>
      </c>
      <c r="AX25" s="133">
        <f t="shared" si="20"/>
        <v>356</v>
      </c>
    </row>
    <row r="26" spans="1:51" x14ac:dyDescent="0.2">
      <c r="A26" s="1" t="s">
        <v>39</v>
      </c>
      <c r="B26" s="1" t="s">
        <v>40</v>
      </c>
      <c r="C26" s="145">
        <v>9634</v>
      </c>
      <c r="D26" s="112">
        <v>1</v>
      </c>
      <c r="E26" s="113">
        <f t="shared" si="21"/>
        <v>10.379904504878557</v>
      </c>
      <c r="F26" s="112">
        <v>0</v>
      </c>
      <c r="G26" s="113">
        <f t="shared" si="22"/>
        <v>0</v>
      </c>
      <c r="H26" s="112">
        <v>1</v>
      </c>
      <c r="I26" s="106">
        <v>9492</v>
      </c>
      <c r="J26" s="110">
        <v>7</v>
      </c>
      <c r="K26" s="111">
        <f t="shared" si="4"/>
        <v>73.746312684365776</v>
      </c>
      <c r="L26" s="110">
        <v>6</v>
      </c>
      <c r="M26" s="111">
        <f t="shared" si="0"/>
        <v>63.211125158027819</v>
      </c>
      <c r="N26" s="156">
        <v>7</v>
      </c>
      <c r="O26" s="54">
        <v>1597</v>
      </c>
      <c r="P26" s="54">
        <v>1</v>
      </c>
      <c r="Q26" s="55">
        <f t="shared" si="5"/>
        <v>62.61740763932373</v>
      </c>
      <c r="R26" s="54">
        <v>0</v>
      </c>
      <c r="S26" s="55">
        <f t="shared" si="6"/>
        <v>0</v>
      </c>
      <c r="T26" s="54">
        <v>0</v>
      </c>
      <c r="U26" s="56">
        <v>1638</v>
      </c>
      <c r="V26" s="54">
        <v>3</v>
      </c>
      <c r="W26" s="55">
        <f t="shared" si="7"/>
        <v>183.15018315018315</v>
      </c>
      <c r="X26" s="54">
        <v>3</v>
      </c>
      <c r="Y26" s="55">
        <f t="shared" si="1"/>
        <v>183.15018315018315</v>
      </c>
      <c r="Z26" s="160">
        <v>0</v>
      </c>
      <c r="AA26" s="7">
        <v>29921</v>
      </c>
      <c r="AB26" s="7">
        <v>174</v>
      </c>
      <c r="AC26" s="14">
        <f t="shared" si="8"/>
        <v>581.53136593028307</v>
      </c>
      <c r="AD26" s="7">
        <v>10</v>
      </c>
      <c r="AE26" s="14">
        <f t="shared" si="9"/>
        <v>33.421342869556497</v>
      </c>
      <c r="AF26" s="7">
        <v>165</v>
      </c>
      <c r="AG26" s="7">
        <v>29560</v>
      </c>
      <c r="AH26" s="7">
        <v>353</v>
      </c>
      <c r="AI26" s="14">
        <f t="shared" si="10"/>
        <v>1194.1813261163736</v>
      </c>
      <c r="AJ26" s="7">
        <v>56</v>
      </c>
      <c r="AK26" s="14">
        <f t="shared" si="2"/>
        <v>189.44519621109606</v>
      </c>
      <c r="AL26" s="159">
        <v>339</v>
      </c>
      <c r="AM26" s="8">
        <f t="shared" si="23"/>
        <v>41152</v>
      </c>
      <c r="AN26" s="8">
        <f t="shared" si="11"/>
        <v>176</v>
      </c>
      <c r="AO26" s="13">
        <f t="shared" si="12"/>
        <v>427.68273716951785</v>
      </c>
      <c r="AP26" s="161">
        <f t="shared" si="13"/>
        <v>10</v>
      </c>
      <c r="AQ26" s="13">
        <f t="shared" si="3"/>
        <v>24.300155520995336</v>
      </c>
      <c r="AR26" s="162">
        <f t="shared" si="14"/>
        <v>166</v>
      </c>
      <c r="AS26" s="133">
        <f t="shared" si="15"/>
        <v>40690</v>
      </c>
      <c r="AT26" s="133">
        <f t="shared" si="16"/>
        <v>363</v>
      </c>
      <c r="AU26" s="124">
        <f t="shared" si="17"/>
        <v>892.11108380437452</v>
      </c>
      <c r="AV26" s="133">
        <f t="shared" si="18"/>
        <v>65</v>
      </c>
      <c r="AW26" s="136">
        <f t="shared" si="19"/>
        <v>159.7444089456869</v>
      </c>
      <c r="AX26" s="133">
        <f t="shared" si="20"/>
        <v>346</v>
      </c>
    </row>
    <row r="27" spans="1:51" x14ac:dyDescent="0.2">
      <c r="A27" s="1" t="s">
        <v>41</v>
      </c>
      <c r="B27" s="1" t="s">
        <v>42</v>
      </c>
      <c r="C27" s="145">
        <v>9634</v>
      </c>
      <c r="D27" s="112">
        <v>0</v>
      </c>
      <c r="E27" s="113">
        <f t="shared" si="21"/>
        <v>0</v>
      </c>
      <c r="F27" s="112">
        <v>0</v>
      </c>
      <c r="G27" s="113">
        <f t="shared" si="22"/>
        <v>0</v>
      </c>
      <c r="H27" s="112">
        <v>0</v>
      </c>
      <c r="I27" s="106">
        <v>9492</v>
      </c>
      <c r="J27" s="110">
        <v>1</v>
      </c>
      <c r="K27" s="111">
        <f t="shared" si="4"/>
        <v>10.535187526337969</v>
      </c>
      <c r="L27" s="110">
        <v>1</v>
      </c>
      <c r="M27" s="111">
        <f t="shared" si="0"/>
        <v>10.535187526337969</v>
      </c>
      <c r="N27" s="156">
        <v>1</v>
      </c>
      <c r="O27" s="54">
        <v>1597</v>
      </c>
      <c r="P27" s="54">
        <v>1</v>
      </c>
      <c r="Q27" s="55">
        <f t="shared" si="5"/>
        <v>62.61740763932373</v>
      </c>
      <c r="R27" s="54">
        <v>0</v>
      </c>
      <c r="S27" s="55">
        <f t="shared" si="6"/>
        <v>0</v>
      </c>
      <c r="T27" s="54">
        <v>0</v>
      </c>
      <c r="U27" s="56">
        <v>1638</v>
      </c>
      <c r="V27" s="54"/>
      <c r="W27" s="55">
        <f t="shared" si="7"/>
        <v>0</v>
      </c>
      <c r="X27" s="54"/>
      <c r="Y27" s="55">
        <f t="shared" si="1"/>
        <v>0</v>
      </c>
      <c r="Z27" s="160">
        <v>0</v>
      </c>
      <c r="AA27" s="7">
        <v>29921</v>
      </c>
      <c r="AB27" s="7">
        <v>169</v>
      </c>
      <c r="AC27" s="14">
        <f t="shared" si="8"/>
        <v>564.82069449550488</v>
      </c>
      <c r="AD27" s="7">
        <v>45</v>
      </c>
      <c r="AE27" s="14">
        <f t="shared" si="9"/>
        <v>150.39604291300424</v>
      </c>
      <c r="AF27" s="7">
        <v>121</v>
      </c>
      <c r="AG27" s="7">
        <v>29560</v>
      </c>
      <c r="AH27" s="7">
        <v>162</v>
      </c>
      <c r="AI27" s="14">
        <f t="shared" si="10"/>
        <v>548.03788903924226</v>
      </c>
      <c r="AJ27" s="7">
        <v>39</v>
      </c>
      <c r="AK27" s="14">
        <f t="shared" si="2"/>
        <v>131.93504736129907</v>
      </c>
      <c r="AL27" s="159">
        <v>15</v>
      </c>
      <c r="AM27" s="8">
        <f t="shared" si="23"/>
        <v>41152</v>
      </c>
      <c r="AN27" s="8">
        <f t="shared" si="11"/>
        <v>170</v>
      </c>
      <c r="AO27" s="13">
        <f t="shared" si="12"/>
        <v>413.10264385692062</v>
      </c>
      <c r="AP27" s="161">
        <f t="shared" si="13"/>
        <v>45</v>
      </c>
      <c r="AQ27" s="13">
        <f t="shared" si="3"/>
        <v>109.35069984447901</v>
      </c>
      <c r="AR27" s="162">
        <f t="shared" si="14"/>
        <v>121</v>
      </c>
      <c r="AS27" s="133">
        <f t="shared" si="15"/>
        <v>40690</v>
      </c>
      <c r="AT27" s="133">
        <f t="shared" si="16"/>
        <v>163</v>
      </c>
      <c r="AU27" s="124">
        <f t="shared" si="17"/>
        <v>400.58982550995336</v>
      </c>
      <c r="AV27" s="133">
        <f t="shared" si="18"/>
        <v>40</v>
      </c>
      <c r="AW27" s="136">
        <f t="shared" si="19"/>
        <v>98.30425165888424</v>
      </c>
      <c r="AX27" s="133">
        <f t="shared" si="20"/>
        <v>16</v>
      </c>
    </row>
    <row r="28" spans="1:51" x14ac:dyDescent="0.2">
      <c r="A28" s="1" t="s">
        <v>43</v>
      </c>
      <c r="B28" s="1" t="s">
        <v>44</v>
      </c>
      <c r="C28" s="145">
        <v>9634</v>
      </c>
      <c r="D28" s="112">
        <v>0</v>
      </c>
      <c r="E28" s="113">
        <f t="shared" si="21"/>
        <v>0</v>
      </c>
      <c r="F28" s="112">
        <v>0</v>
      </c>
      <c r="G28" s="113">
        <f t="shared" si="22"/>
        <v>0</v>
      </c>
      <c r="H28" s="112">
        <v>0</v>
      </c>
      <c r="I28" s="106">
        <v>9492</v>
      </c>
      <c r="J28" s="110"/>
      <c r="K28" s="111">
        <f t="shared" si="4"/>
        <v>0</v>
      </c>
      <c r="L28" s="110"/>
      <c r="M28" s="111">
        <f t="shared" si="0"/>
        <v>0</v>
      </c>
      <c r="N28" s="156">
        <v>0</v>
      </c>
      <c r="O28" s="54">
        <v>1597</v>
      </c>
      <c r="P28" s="54">
        <v>0</v>
      </c>
      <c r="Q28" s="55">
        <f t="shared" si="5"/>
        <v>0</v>
      </c>
      <c r="R28" s="54">
        <v>0</v>
      </c>
      <c r="S28" s="55">
        <f t="shared" si="6"/>
        <v>0</v>
      </c>
      <c r="T28" s="54">
        <v>0</v>
      </c>
      <c r="U28" s="56">
        <v>1638</v>
      </c>
      <c r="V28" s="54"/>
      <c r="W28" s="55">
        <f t="shared" si="7"/>
        <v>0</v>
      </c>
      <c r="X28" s="54"/>
      <c r="Y28" s="55">
        <f t="shared" si="1"/>
        <v>0</v>
      </c>
      <c r="Z28" s="160">
        <v>0</v>
      </c>
      <c r="AA28" s="7">
        <v>29921</v>
      </c>
      <c r="AB28" s="7">
        <v>35</v>
      </c>
      <c r="AC28" s="14">
        <f t="shared" si="8"/>
        <v>116.97470004344774</v>
      </c>
      <c r="AD28" s="7">
        <v>8</v>
      </c>
      <c r="AE28" s="14">
        <f t="shared" si="9"/>
        <v>26.737074295645201</v>
      </c>
      <c r="AF28" s="7">
        <v>28</v>
      </c>
      <c r="AG28" s="7">
        <v>29560</v>
      </c>
      <c r="AH28" s="7">
        <v>28</v>
      </c>
      <c r="AI28" s="14">
        <f t="shared" si="10"/>
        <v>94.72259810554803</v>
      </c>
      <c r="AJ28" s="7">
        <v>2</v>
      </c>
      <c r="AK28" s="14">
        <f t="shared" si="2"/>
        <v>6.7658998646820034</v>
      </c>
      <c r="AL28" s="159">
        <v>28</v>
      </c>
      <c r="AM28" s="8">
        <f t="shared" si="23"/>
        <v>41152</v>
      </c>
      <c r="AN28" s="8">
        <f t="shared" si="11"/>
        <v>35</v>
      </c>
      <c r="AO28" s="13">
        <f t="shared" si="12"/>
        <v>85.050544323483678</v>
      </c>
      <c r="AP28" s="161">
        <f t="shared" si="13"/>
        <v>8</v>
      </c>
      <c r="AQ28" s="13">
        <f t="shared" si="3"/>
        <v>19.440124416796266</v>
      </c>
      <c r="AR28" s="162">
        <f t="shared" si="14"/>
        <v>28</v>
      </c>
      <c r="AS28" s="133">
        <f t="shared" si="15"/>
        <v>40690</v>
      </c>
      <c r="AT28" s="133">
        <f t="shared" si="16"/>
        <v>28</v>
      </c>
      <c r="AU28" s="124">
        <f t="shared" si="17"/>
        <v>68.81297616121897</v>
      </c>
      <c r="AV28" s="133">
        <f t="shared" si="18"/>
        <v>2</v>
      </c>
      <c r="AW28" s="136">
        <f t="shared" si="19"/>
        <v>4.9152125829442124</v>
      </c>
      <c r="AX28" s="133">
        <f t="shared" si="20"/>
        <v>28</v>
      </c>
    </row>
    <row r="29" spans="1:51" x14ac:dyDescent="0.2">
      <c r="A29" s="1" t="s">
        <v>45</v>
      </c>
      <c r="B29" s="1" t="s">
        <v>46</v>
      </c>
      <c r="C29" s="145">
        <v>9634</v>
      </c>
      <c r="D29" s="112">
        <v>0</v>
      </c>
      <c r="E29" s="113">
        <f t="shared" si="21"/>
        <v>0</v>
      </c>
      <c r="F29" s="112">
        <v>0</v>
      </c>
      <c r="G29" s="113">
        <f t="shared" si="22"/>
        <v>0</v>
      </c>
      <c r="H29" s="112">
        <v>0</v>
      </c>
      <c r="I29" s="106">
        <v>9492</v>
      </c>
      <c r="J29" s="110"/>
      <c r="K29" s="111">
        <f t="shared" si="4"/>
        <v>0</v>
      </c>
      <c r="L29" s="110"/>
      <c r="M29" s="111">
        <f t="shared" si="0"/>
        <v>0</v>
      </c>
      <c r="N29" s="156">
        <v>0</v>
      </c>
      <c r="O29" s="54">
        <v>1597</v>
      </c>
      <c r="P29" s="54">
        <v>0</v>
      </c>
      <c r="Q29" s="55">
        <f t="shared" si="5"/>
        <v>0</v>
      </c>
      <c r="R29" s="54">
        <v>0</v>
      </c>
      <c r="S29" s="55">
        <f t="shared" si="6"/>
        <v>0</v>
      </c>
      <c r="T29" s="54">
        <v>0</v>
      </c>
      <c r="U29" s="56">
        <v>1638</v>
      </c>
      <c r="V29" s="54"/>
      <c r="W29" s="55">
        <f t="shared" si="7"/>
        <v>0</v>
      </c>
      <c r="X29" s="54"/>
      <c r="Y29" s="55">
        <f t="shared" si="1"/>
        <v>0</v>
      </c>
      <c r="Z29" s="160">
        <v>0</v>
      </c>
      <c r="AA29" s="7">
        <v>29921</v>
      </c>
      <c r="AB29" s="7">
        <v>4</v>
      </c>
      <c r="AC29" s="14">
        <f t="shared" si="8"/>
        <v>13.3685371478226</v>
      </c>
      <c r="AD29" s="7">
        <v>1</v>
      </c>
      <c r="AE29" s="14">
        <f t="shared" si="9"/>
        <v>3.3421342869556501</v>
      </c>
      <c r="AF29" s="7">
        <v>3</v>
      </c>
      <c r="AG29" s="7">
        <v>29560</v>
      </c>
      <c r="AH29" s="7">
        <v>5</v>
      </c>
      <c r="AI29" s="14">
        <f t="shared" si="10"/>
        <v>16.914749661705009</v>
      </c>
      <c r="AJ29" s="7"/>
      <c r="AK29" s="14">
        <f t="shared" si="2"/>
        <v>0</v>
      </c>
      <c r="AL29" s="159">
        <v>5</v>
      </c>
      <c r="AM29" s="8">
        <f t="shared" si="23"/>
        <v>41152</v>
      </c>
      <c r="AN29" s="8">
        <f t="shared" si="11"/>
        <v>4</v>
      </c>
      <c r="AO29" s="13">
        <f t="shared" si="12"/>
        <v>9.720062208398133</v>
      </c>
      <c r="AP29" s="161">
        <f t="shared" si="13"/>
        <v>1</v>
      </c>
      <c r="AQ29" s="13">
        <f t="shared" si="3"/>
        <v>2.4300155520995332</v>
      </c>
      <c r="AR29" s="162">
        <f t="shared" si="14"/>
        <v>3</v>
      </c>
      <c r="AS29" s="133">
        <f t="shared" si="15"/>
        <v>40690</v>
      </c>
      <c r="AT29" s="133">
        <f t="shared" si="16"/>
        <v>5</v>
      </c>
      <c r="AU29" s="124">
        <f t="shared" si="17"/>
        <v>12.28803145736053</v>
      </c>
      <c r="AV29" s="133">
        <f t="shared" si="18"/>
        <v>0</v>
      </c>
      <c r="AW29" s="136">
        <f t="shared" si="19"/>
        <v>0</v>
      </c>
      <c r="AX29" s="133">
        <f t="shared" si="20"/>
        <v>5</v>
      </c>
    </row>
    <row r="30" spans="1:51" x14ac:dyDescent="0.2">
      <c r="A30" s="1" t="s">
        <v>47</v>
      </c>
      <c r="B30" s="1" t="s">
        <v>48</v>
      </c>
      <c r="C30" s="145">
        <v>9634</v>
      </c>
      <c r="D30" s="112">
        <v>4</v>
      </c>
      <c r="E30" s="113">
        <f t="shared" si="21"/>
        <v>41.519618019514226</v>
      </c>
      <c r="F30" s="112">
        <v>0</v>
      </c>
      <c r="G30" s="113">
        <f t="shared" si="22"/>
        <v>0</v>
      </c>
      <c r="H30" s="112">
        <v>3</v>
      </c>
      <c r="I30" s="106">
        <v>9492</v>
      </c>
      <c r="J30" s="110">
        <v>5</v>
      </c>
      <c r="K30" s="111">
        <f t="shared" si="4"/>
        <v>52.675937631689848</v>
      </c>
      <c r="L30" s="110">
        <v>2</v>
      </c>
      <c r="M30" s="111">
        <f t="shared" si="0"/>
        <v>21.070375052675939</v>
      </c>
      <c r="N30" s="156">
        <v>4</v>
      </c>
      <c r="O30" s="54">
        <v>1597</v>
      </c>
      <c r="P30" s="54">
        <v>1</v>
      </c>
      <c r="Q30" s="55">
        <f t="shared" si="5"/>
        <v>62.61740763932373</v>
      </c>
      <c r="R30" s="54">
        <v>0</v>
      </c>
      <c r="S30" s="55">
        <f t="shared" si="6"/>
        <v>0</v>
      </c>
      <c r="T30" s="54">
        <v>1</v>
      </c>
      <c r="U30" s="56">
        <v>1638</v>
      </c>
      <c r="V30" s="54">
        <v>1</v>
      </c>
      <c r="W30" s="55">
        <f t="shared" si="7"/>
        <v>61.050061050061053</v>
      </c>
      <c r="X30" s="54"/>
      <c r="Y30" s="55">
        <f t="shared" si="1"/>
        <v>0</v>
      </c>
      <c r="Z30" s="160">
        <v>1</v>
      </c>
      <c r="AA30" s="7">
        <v>29921</v>
      </c>
      <c r="AB30" s="7">
        <v>1644</v>
      </c>
      <c r="AC30" s="14">
        <f t="shared" si="8"/>
        <v>5494.4687677550883</v>
      </c>
      <c r="AD30" s="7">
        <v>142</v>
      </c>
      <c r="AE30" s="14">
        <f t="shared" si="9"/>
        <v>474.58306874770227</v>
      </c>
      <c r="AF30" s="7">
        <v>1515</v>
      </c>
      <c r="AG30" s="7">
        <v>29560</v>
      </c>
      <c r="AH30" s="7">
        <v>1672</v>
      </c>
      <c r="AI30" s="14">
        <f t="shared" si="10"/>
        <v>5656.2922868741543</v>
      </c>
      <c r="AJ30" s="7">
        <v>159</v>
      </c>
      <c r="AK30" s="14">
        <f t="shared" si="2"/>
        <v>537.88903924221916</v>
      </c>
      <c r="AL30" s="159">
        <v>1568</v>
      </c>
      <c r="AM30" s="8">
        <f t="shared" si="23"/>
        <v>41152</v>
      </c>
      <c r="AN30" s="8">
        <f t="shared" si="11"/>
        <v>1649</v>
      </c>
      <c r="AO30" s="13">
        <f t="shared" si="12"/>
        <v>4007.0956454121306</v>
      </c>
      <c r="AP30" s="161">
        <f t="shared" si="13"/>
        <v>142</v>
      </c>
      <c r="AQ30" s="13">
        <f t="shared" si="3"/>
        <v>345.06220839813375</v>
      </c>
      <c r="AR30" s="162">
        <f t="shared" si="14"/>
        <v>1519</v>
      </c>
      <c r="AS30" s="133">
        <f t="shared" si="15"/>
        <v>40690</v>
      </c>
      <c r="AT30" s="133">
        <f t="shared" si="16"/>
        <v>1678</v>
      </c>
      <c r="AU30" s="124">
        <f t="shared" si="17"/>
        <v>4123.8633570901939</v>
      </c>
      <c r="AV30" s="133">
        <f t="shared" si="18"/>
        <v>161</v>
      </c>
      <c r="AW30" s="136">
        <f t="shared" si="19"/>
        <v>395.67461292700909</v>
      </c>
      <c r="AX30" s="133">
        <f t="shared" si="20"/>
        <v>1573</v>
      </c>
    </row>
    <row r="31" spans="1:51" x14ac:dyDescent="0.2">
      <c r="A31" s="1" t="s">
        <v>49</v>
      </c>
      <c r="B31" s="1" t="s">
        <v>50</v>
      </c>
      <c r="C31" s="145">
        <v>9634</v>
      </c>
      <c r="D31" s="112">
        <v>0</v>
      </c>
      <c r="E31" s="113">
        <f t="shared" si="21"/>
        <v>0</v>
      </c>
      <c r="F31" s="112">
        <v>0</v>
      </c>
      <c r="G31" s="113">
        <f t="shared" si="22"/>
        <v>0</v>
      </c>
      <c r="H31" s="112">
        <v>0</v>
      </c>
      <c r="I31" s="106">
        <v>9492</v>
      </c>
      <c r="J31" s="110"/>
      <c r="K31" s="111">
        <f t="shared" si="4"/>
        <v>0</v>
      </c>
      <c r="L31" s="110"/>
      <c r="M31" s="111">
        <f t="shared" si="0"/>
        <v>0</v>
      </c>
      <c r="N31" s="156">
        <v>0</v>
      </c>
      <c r="O31" s="54">
        <v>1597</v>
      </c>
      <c r="P31" s="54">
        <v>0</v>
      </c>
      <c r="Q31" s="55">
        <f t="shared" si="5"/>
        <v>0</v>
      </c>
      <c r="R31" s="54">
        <v>0</v>
      </c>
      <c r="S31" s="55">
        <f t="shared" si="6"/>
        <v>0</v>
      </c>
      <c r="T31" s="54">
        <v>0</v>
      </c>
      <c r="U31" s="56">
        <v>1638</v>
      </c>
      <c r="V31" s="54"/>
      <c r="W31" s="55">
        <f t="shared" si="7"/>
        <v>0</v>
      </c>
      <c r="X31" s="54"/>
      <c r="Y31" s="55">
        <f t="shared" si="1"/>
        <v>0</v>
      </c>
      <c r="Z31" s="160">
        <v>0</v>
      </c>
      <c r="AA31" s="7">
        <v>29921</v>
      </c>
      <c r="AB31" s="7">
        <v>58</v>
      </c>
      <c r="AC31" s="14">
        <f t="shared" si="8"/>
        <v>193.8437886434277</v>
      </c>
      <c r="AD31" s="7">
        <v>3</v>
      </c>
      <c r="AE31" s="14">
        <f t="shared" si="9"/>
        <v>10.02640286086695</v>
      </c>
      <c r="AF31" s="7">
        <v>44</v>
      </c>
      <c r="AG31" s="7">
        <v>29560</v>
      </c>
      <c r="AH31" s="7">
        <v>43</v>
      </c>
      <c r="AI31" s="14">
        <f t="shared" si="10"/>
        <v>145.46684709066307</v>
      </c>
      <c r="AJ31" s="7">
        <v>2</v>
      </c>
      <c r="AK31" s="14">
        <f t="shared" si="2"/>
        <v>6.7658998646820034</v>
      </c>
      <c r="AL31" s="159">
        <v>43</v>
      </c>
      <c r="AM31" s="8">
        <f t="shared" si="23"/>
        <v>41152</v>
      </c>
      <c r="AN31" s="8">
        <f t="shared" si="11"/>
        <v>58</v>
      </c>
      <c r="AO31" s="13">
        <f t="shared" si="12"/>
        <v>140.94090202177293</v>
      </c>
      <c r="AP31" s="161">
        <f t="shared" si="13"/>
        <v>3</v>
      </c>
      <c r="AQ31" s="13">
        <f t="shared" si="3"/>
        <v>7.2900466562986006</v>
      </c>
      <c r="AR31" s="162">
        <f t="shared" si="14"/>
        <v>44</v>
      </c>
      <c r="AS31" s="133">
        <f t="shared" si="15"/>
        <v>40690</v>
      </c>
      <c r="AT31" s="133">
        <f t="shared" si="16"/>
        <v>43</v>
      </c>
      <c r="AU31" s="124">
        <f t="shared" si="17"/>
        <v>105.67707053330057</v>
      </c>
      <c r="AV31" s="133">
        <f t="shared" si="18"/>
        <v>2</v>
      </c>
      <c r="AW31" s="136">
        <f t="shared" si="19"/>
        <v>4.9152125829442124</v>
      </c>
      <c r="AX31" s="133">
        <f t="shared" si="20"/>
        <v>43</v>
      </c>
    </row>
    <row r="32" spans="1:51" x14ac:dyDescent="0.2">
      <c r="A32" s="1" t="s">
        <v>51</v>
      </c>
      <c r="B32" s="1" t="s">
        <v>52</v>
      </c>
      <c r="C32" s="145">
        <v>9634</v>
      </c>
      <c r="D32" s="112">
        <v>0</v>
      </c>
      <c r="E32" s="113">
        <f t="shared" si="21"/>
        <v>0</v>
      </c>
      <c r="F32" s="112">
        <v>0</v>
      </c>
      <c r="G32" s="113">
        <f t="shared" si="22"/>
        <v>0</v>
      </c>
      <c r="H32" s="112">
        <v>0</v>
      </c>
      <c r="I32" s="106">
        <v>9492</v>
      </c>
      <c r="J32" s="110"/>
      <c r="K32" s="111">
        <f t="shared" si="4"/>
        <v>0</v>
      </c>
      <c r="L32" s="110"/>
      <c r="M32" s="111">
        <f t="shared" si="0"/>
        <v>0</v>
      </c>
      <c r="N32" s="156">
        <v>0</v>
      </c>
      <c r="O32" s="54">
        <v>1597</v>
      </c>
      <c r="P32" s="54">
        <v>0</v>
      </c>
      <c r="Q32" s="55">
        <f t="shared" si="5"/>
        <v>0</v>
      </c>
      <c r="R32" s="54">
        <v>0</v>
      </c>
      <c r="S32" s="55">
        <f t="shared" si="6"/>
        <v>0</v>
      </c>
      <c r="T32" s="54">
        <v>0</v>
      </c>
      <c r="U32" s="56">
        <v>1638</v>
      </c>
      <c r="V32" s="54"/>
      <c r="W32" s="55">
        <f t="shared" si="7"/>
        <v>0</v>
      </c>
      <c r="X32" s="54"/>
      <c r="Y32" s="55">
        <f t="shared" si="1"/>
        <v>0</v>
      </c>
      <c r="Z32" s="160">
        <v>0</v>
      </c>
      <c r="AA32" s="7">
        <v>29921</v>
      </c>
      <c r="AB32" s="7">
        <v>50</v>
      </c>
      <c r="AC32" s="14">
        <f t="shared" si="8"/>
        <v>167.10671434778249</v>
      </c>
      <c r="AD32" s="7">
        <v>6</v>
      </c>
      <c r="AE32" s="14">
        <f t="shared" si="9"/>
        <v>20.0528057217339</v>
      </c>
      <c r="AF32" s="7">
        <v>42</v>
      </c>
      <c r="AG32" s="7">
        <v>29560</v>
      </c>
      <c r="AH32" s="7">
        <v>47</v>
      </c>
      <c r="AI32" s="14">
        <f t="shared" si="10"/>
        <v>158.99864682002706</v>
      </c>
      <c r="AJ32" s="7">
        <v>8</v>
      </c>
      <c r="AK32" s="14">
        <f t="shared" si="2"/>
        <v>27.063599458728014</v>
      </c>
      <c r="AL32" s="159">
        <v>43</v>
      </c>
      <c r="AM32" s="8">
        <f t="shared" si="23"/>
        <v>41152</v>
      </c>
      <c r="AN32" s="8">
        <f t="shared" si="11"/>
        <v>50</v>
      </c>
      <c r="AO32" s="13">
        <f t="shared" si="12"/>
        <v>121.50077760497668</v>
      </c>
      <c r="AP32" s="161">
        <f t="shared" si="13"/>
        <v>6</v>
      </c>
      <c r="AQ32" s="13">
        <f t="shared" si="3"/>
        <v>14.580093312597201</v>
      </c>
      <c r="AR32" s="162">
        <f t="shared" si="14"/>
        <v>42</v>
      </c>
      <c r="AS32" s="133">
        <f t="shared" si="15"/>
        <v>40690</v>
      </c>
      <c r="AT32" s="133">
        <f t="shared" si="16"/>
        <v>47</v>
      </c>
      <c r="AU32" s="124">
        <f t="shared" si="17"/>
        <v>115.50749569918899</v>
      </c>
      <c r="AV32" s="133">
        <f t="shared" si="18"/>
        <v>8</v>
      </c>
      <c r="AW32" s="136">
        <f t="shared" si="19"/>
        <v>19.660850331776849</v>
      </c>
      <c r="AX32" s="133">
        <f t="shared" si="20"/>
        <v>43</v>
      </c>
    </row>
    <row r="33" spans="1:51" x14ac:dyDescent="0.2">
      <c r="A33" s="1" t="s">
        <v>53</v>
      </c>
      <c r="B33" s="1" t="s">
        <v>54</v>
      </c>
      <c r="C33" s="145">
        <v>9634</v>
      </c>
      <c r="D33" s="112">
        <v>4</v>
      </c>
      <c r="E33" s="113">
        <f t="shared" si="21"/>
        <v>41.519618019514226</v>
      </c>
      <c r="F33" s="112">
        <v>0</v>
      </c>
      <c r="G33" s="113">
        <f t="shared" si="22"/>
        <v>0</v>
      </c>
      <c r="H33" s="112">
        <v>3</v>
      </c>
      <c r="I33" s="106">
        <v>9492</v>
      </c>
      <c r="J33" s="110">
        <v>5</v>
      </c>
      <c r="K33" s="111">
        <f t="shared" si="4"/>
        <v>52.675937631689848</v>
      </c>
      <c r="L33" s="110">
        <v>2</v>
      </c>
      <c r="M33" s="111">
        <f t="shared" si="0"/>
        <v>21.070375052675939</v>
      </c>
      <c r="N33" s="156">
        <v>4</v>
      </c>
      <c r="O33" s="54">
        <v>1597</v>
      </c>
      <c r="P33" s="54">
        <v>1</v>
      </c>
      <c r="Q33" s="55">
        <f t="shared" si="5"/>
        <v>62.61740763932373</v>
      </c>
      <c r="R33" s="54">
        <v>0</v>
      </c>
      <c r="S33" s="55">
        <f t="shared" si="6"/>
        <v>0</v>
      </c>
      <c r="T33" s="54">
        <v>1</v>
      </c>
      <c r="U33" s="56">
        <v>1638</v>
      </c>
      <c r="V33" s="54">
        <v>1</v>
      </c>
      <c r="W33" s="55">
        <f t="shared" si="7"/>
        <v>61.050061050061053</v>
      </c>
      <c r="X33" s="54"/>
      <c r="Y33" s="55">
        <f t="shared" si="1"/>
        <v>0</v>
      </c>
      <c r="Z33" s="160">
        <v>1</v>
      </c>
      <c r="AA33" s="7">
        <v>29921</v>
      </c>
      <c r="AB33" s="7">
        <v>25</v>
      </c>
      <c r="AC33" s="14">
        <f t="shared" si="8"/>
        <v>83.553357173891243</v>
      </c>
      <c r="AD33" s="7">
        <v>1</v>
      </c>
      <c r="AE33" s="14">
        <f t="shared" si="9"/>
        <v>3.3421342869556501</v>
      </c>
      <c r="AF33" s="7">
        <v>23</v>
      </c>
      <c r="AG33" s="7">
        <v>29560</v>
      </c>
      <c r="AH33" s="7">
        <v>23</v>
      </c>
      <c r="AI33" s="14">
        <f t="shared" si="10"/>
        <v>77.807848443843028</v>
      </c>
      <c r="AJ33" s="7">
        <v>1</v>
      </c>
      <c r="AK33" s="14">
        <f t="shared" si="2"/>
        <v>3.3829499323410017</v>
      </c>
      <c r="AL33" s="159">
        <v>22</v>
      </c>
      <c r="AM33" s="8">
        <f t="shared" si="23"/>
        <v>41152</v>
      </c>
      <c r="AN33" s="8">
        <f t="shared" si="11"/>
        <v>30</v>
      </c>
      <c r="AO33" s="13">
        <f t="shared" si="12"/>
        <v>72.900466562986011</v>
      </c>
      <c r="AP33" s="161">
        <f t="shared" si="13"/>
        <v>1</v>
      </c>
      <c r="AQ33" s="13">
        <f t="shared" si="3"/>
        <v>2.4300155520995332</v>
      </c>
      <c r="AR33" s="162">
        <f t="shared" si="14"/>
        <v>27</v>
      </c>
      <c r="AS33" s="133">
        <f t="shared" si="15"/>
        <v>40690</v>
      </c>
      <c r="AT33" s="133">
        <f t="shared" si="16"/>
        <v>29</v>
      </c>
      <c r="AU33" s="124">
        <f t="shared" si="17"/>
        <v>71.270582452691087</v>
      </c>
      <c r="AV33" s="133">
        <f t="shared" si="18"/>
        <v>3</v>
      </c>
      <c r="AW33" s="136">
        <f t="shared" si="19"/>
        <v>7.3728188744163186</v>
      </c>
      <c r="AX33" s="133">
        <f t="shared" si="20"/>
        <v>27</v>
      </c>
    </row>
    <row r="34" spans="1:51" x14ac:dyDescent="0.2">
      <c r="A34" s="1" t="s">
        <v>55</v>
      </c>
      <c r="B34" s="1" t="s">
        <v>56</v>
      </c>
      <c r="C34" s="145">
        <v>9634</v>
      </c>
      <c r="D34" s="112">
        <v>0</v>
      </c>
      <c r="E34" s="113">
        <f t="shared" si="21"/>
        <v>0</v>
      </c>
      <c r="F34" s="112">
        <v>0</v>
      </c>
      <c r="G34" s="113">
        <f t="shared" si="22"/>
        <v>0</v>
      </c>
      <c r="H34" s="112">
        <v>0</v>
      </c>
      <c r="I34" s="106">
        <v>9492</v>
      </c>
      <c r="J34" s="110"/>
      <c r="K34" s="111">
        <f t="shared" si="4"/>
        <v>0</v>
      </c>
      <c r="L34" s="110"/>
      <c r="M34" s="111">
        <f t="shared" si="0"/>
        <v>0</v>
      </c>
      <c r="N34" s="156">
        <v>0</v>
      </c>
      <c r="O34" s="54">
        <v>1597</v>
      </c>
      <c r="P34" s="54">
        <v>0</v>
      </c>
      <c r="Q34" s="55">
        <f t="shared" si="5"/>
        <v>0</v>
      </c>
      <c r="R34" s="54">
        <v>0</v>
      </c>
      <c r="S34" s="55">
        <f t="shared" si="6"/>
        <v>0</v>
      </c>
      <c r="T34" s="54">
        <v>0</v>
      </c>
      <c r="U34" s="56">
        <v>1638</v>
      </c>
      <c r="V34" s="54"/>
      <c r="W34" s="55">
        <f t="shared" si="7"/>
        <v>0</v>
      </c>
      <c r="X34" s="54"/>
      <c r="Y34" s="55">
        <f t="shared" si="1"/>
        <v>0</v>
      </c>
      <c r="Z34" s="160">
        <v>0</v>
      </c>
      <c r="AA34" s="7">
        <v>29921</v>
      </c>
      <c r="AB34" s="7">
        <v>1619</v>
      </c>
      <c r="AC34" s="14">
        <f t="shared" si="8"/>
        <v>5410.9154105811967</v>
      </c>
      <c r="AD34" s="7">
        <v>141</v>
      </c>
      <c r="AE34" s="14">
        <f t="shared" si="9"/>
        <v>471.24093446074664</v>
      </c>
      <c r="AF34" s="7">
        <v>1492</v>
      </c>
      <c r="AG34" s="7">
        <v>29560</v>
      </c>
      <c r="AH34" s="7">
        <v>1649</v>
      </c>
      <c r="AI34" s="14">
        <f t="shared" si="10"/>
        <v>5578.4844384303115</v>
      </c>
      <c r="AJ34" s="7">
        <v>158</v>
      </c>
      <c r="AK34" s="14">
        <f t="shared" si="2"/>
        <v>534.50608930987823</v>
      </c>
      <c r="AL34" s="159">
        <v>1546</v>
      </c>
      <c r="AM34" s="8">
        <f t="shared" si="23"/>
        <v>41152</v>
      </c>
      <c r="AN34" s="8">
        <f t="shared" si="11"/>
        <v>1619</v>
      </c>
      <c r="AO34" s="13">
        <f t="shared" si="12"/>
        <v>3934.1951788491447</v>
      </c>
      <c r="AP34" s="161">
        <f t="shared" si="13"/>
        <v>141</v>
      </c>
      <c r="AQ34" s="13">
        <f t="shared" si="3"/>
        <v>342.63219284603417</v>
      </c>
      <c r="AR34" s="162">
        <f t="shared" si="14"/>
        <v>1492</v>
      </c>
      <c r="AS34" s="133">
        <f t="shared" si="15"/>
        <v>40690</v>
      </c>
      <c r="AT34" s="133">
        <f t="shared" si="16"/>
        <v>1649</v>
      </c>
      <c r="AU34" s="124">
        <f t="shared" si="17"/>
        <v>4052.5927746375028</v>
      </c>
      <c r="AV34" s="133">
        <f t="shared" si="18"/>
        <v>158</v>
      </c>
      <c r="AW34" s="136">
        <f t="shared" si="19"/>
        <v>388.30179405259281</v>
      </c>
      <c r="AX34" s="133">
        <f t="shared" si="20"/>
        <v>1546</v>
      </c>
    </row>
    <row r="35" spans="1:51" x14ac:dyDescent="0.2">
      <c r="A35" s="1" t="s">
        <v>57</v>
      </c>
      <c r="B35" s="1" t="s">
        <v>58</v>
      </c>
      <c r="C35" s="145">
        <v>9634</v>
      </c>
      <c r="D35" s="112">
        <v>0</v>
      </c>
      <c r="E35" s="113">
        <f t="shared" si="21"/>
        <v>0</v>
      </c>
      <c r="F35" s="112">
        <v>0</v>
      </c>
      <c r="G35" s="113">
        <f t="shared" si="22"/>
        <v>0</v>
      </c>
      <c r="H35" s="112">
        <v>0</v>
      </c>
      <c r="I35" s="106">
        <v>9492</v>
      </c>
      <c r="J35" s="110"/>
      <c r="K35" s="111">
        <f t="shared" si="4"/>
        <v>0</v>
      </c>
      <c r="L35" s="110"/>
      <c r="M35" s="111">
        <f t="shared" si="0"/>
        <v>0</v>
      </c>
      <c r="N35" s="156">
        <v>0</v>
      </c>
      <c r="O35" s="54">
        <v>1597</v>
      </c>
      <c r="P35" s="54">
        <v>4</v>
      </c>
      <c r="Q35" s="55">
        <f t="shared" si="5"/>
        <v>250.46963055729492</v>
      </c>
      <c r="R35" s="54">
        <v>1</v>
      </c>
      <c r="S35" s="55">
        <f t="shared" si="6"/>
        <v>62.61740763932373</v>
      </c>
      <c r="T35" s="54">
        <v>3</v>
      </c>
      <c r="U35" s="56">
        <v>1638</v>
      </c>
      <c r="V35" s="54"/>
      <c r="W35" s="55">
        <f t="shared" si="7"/>
        <v>0</v>
      </c>
      <c r="X35" s="54"/>
      <c r="Y35" s="55">
        <f t="shared" si="1"/>
        <v>0</v>
      </c>
      <c r="Z35" s="160">
        <v>0</v>
      </c>
      <c r="AA35" s="7">
        <v>29921</v>
      </c>
      <c r="AB35" s="7">
        <v>1</v>
      </c>
      <c r="AC35" s="14">
        <f t="shared" si="8"/>
        <v>3.3421342869556501</v>
      </c>
      <c r="AD35" s="7">
        <v>0</v>
      </c>
      <c r="AE35" s="14">
        <f t="shared" si="9"/>
        <v>0</v>
      </c>
      <c r="AF35" s="7">
        <v>1</v>
      </c>
      <c r="AG35" s="7">
        <v>29560</v>
      </c>
      <c r="AH35" s="7"/>
      <c r="AI35" s="14">
        <f t="shared" si="10"/>
        <v>0</v>
      </c>
      <c r="AJ35" s="7"/>
      <c r="AK35" s="14">
        <f t="shared" si="2"/>
        <v>0</v>
      </c>
      <c r="AL35" s="159">
        <v>0</v>
      </c>
      <c r="AM35" s="8">
        <f t="shared" si="23"/>
        <v>41152</v>
      </c>
      <c r="AN35" s="8">
        <f t="shared" si="11"/>
        <v>5</v>
      </c>
      <c r="AO35" s="13">
        <f t="shared" si="12"/>
        <v>12.150077760497668</v>
      </c>
      <c r="AP35" s="161">
        <f t="shared" si="13"/>
        <v>1</v>
      </c>
      <c r="AQ35" s="13">
        <f t="shared" si="3"/>
        <v>2.4300155520995332</v>
      </c>
      <c r="AR35" s="162">
        <f t="shared" si="14"/>
        <v>4</v>
      </c>
      <c r="AS35" s="133">
        <f t="shared" si="15"/>
        <v>40690</v>
      </c>
      <c r="AT35" s="133">
        <f t="shared" si="16"/>
        <v>0</v>
      </c>
      <c r="AU35" s="124">
        <f t="shared" si="17"/>
        <v>0</v>
      </c>
      <c r="AV35" s="133">
        <f t="shared" si="18"/>
        <v>0</v>
      </c>
      <c r="AW35" s="136">
        <f t="shared" si="19"/>
        <v>0</v>
      </c>
      <c r="AX35" s="133">
        <f t="shared" si="20"/>
        <v>0</v>
      </c>
    </row>
    <row r="36" spans="1:51" x14ac:dyDescent="0.2">
      <c r="A36" s="1" t="s">
        <v>59</v>
      </c>
      <c r="B36" s="1" t="s">
        <v>60</v>
      </c>
      <c r="C36" s="145">
        <v>9634</v>
      </c>
      <c r="D36" s="112">
        <v>1</v>
      </c>
      <c r="E36" s="113">
        <f t="shared" si="21"/>
        <v>10.379904504878557</v>
      </c>
      <c r="F36" s="112">
        <v>0</v>
      </c>
      <c r="G36" s="113">
        <f t="shared" si="22"/>
        <v>0</v>
      </c>
      <c r="H36" s="112">
        <v>1</v>
      </c>
      <c r="I36" s="106">
        <v>9492</v>
      </c>
      <c r="J36" s="110">
        <v>2</v>
      </c>
      <c r="K36" s="111">
        <f t="shared" si="4"/>
        <v>21.070375052675939</v>
      </c>
      <c r="L36" s="110">
        <v>1</v>
      </c>
      <c r="M36" s="111">
        <f t="shared" si="0"/>
        <v>10.535187526337969</v>
      </c>
      <c r="N36" s="156">
        <v>1</v>
      </c>
      <c r="O36" s="54">
        <v>1597</v>
      </c>
      <c r="P36" s="54">
        <v>0</v>
      </c>
      <c r="Q36" s="55">
        <f t="shared" si="5"/>
        <v>0</v>
      </c>
      <c r="R36" s="54">
        <v>0</v>
      </c>
      <c r="S36" s="55">
        <f t="shared" si="6"/>
        <v>0</v>
      </c>
      <c r="T36" s="54">
        <v>0</v>
      </c>
      <c r="U36" s="56">
        <v>1638</v>
      </c>
      <c r="V36" s="54"/>
      <c r="W36" s="55">
        <f t="shared" si="7"/>
        <v>0</v>
      </c>
      <c r="X36" s="54"/>
      <c r="Y36" s="55">
        <f t="shared" si="1"/>
        <v>0</v>
      </c>
      <c r="Z36" s="160">
        <v>0</v>
      </c>
      <c r="AA36" s="7">
        <v>29921</v>
      </c>
      <c r="AB36" s="7">
        <v>0</v>
      </c>
      <c r="AC36" s="14">
        <f t="shared" si="8"/>
        <v>0</v>
      </c>
      <c r="AD36" s="7">
        <v>0</v>
      </c>
      <c r="AE36" s="14">
        <f t="shared" si="9"/>
        <v>0</v>
      </c>
      <c r="AF36" s="7">
        <v>0</v>
      </c>
      <c r="AG36" s="7">
        <v>29560</v>
      </c>
      <c r="AH36" s="7"/>
      <c r="AI36" s="14">
        <f t="shared" si="10"/>
        <v>0</v>
      </c>
      <c r="AJ36" s="7"/>
      <c r="AK36" s="14">
        <f t="shared" si="2"/>
        <v>0</v>
      </c>
      <c r="AL36" s="159">
        <v>0</v>
      </c>
      <c r="AM36" s="8">
        <f t="shared" si="23"/>
        <v>41152</v>
      </c>
      <c r="AN36" s="8">
        <f t="shared" si="11"/>
        <v>1</v>
      </c>
      <c r="AO36" s="13">
        <f t="shared" si="12"/>
        <v>2.4300155520995332</v>
      </c>
      <c r="AP36" s="161">
        <f t="shared" si="13"/>
        <v>0</v>
      </c>
      <c r="AQ36" s="13">
        <f t="shared" si="3"/>
        <v>0</v>
      </c>
      <c r="AR36" s="162">
        <f t="shared" si="14"/>
        <v>1</v>
      </c>
      <c r="AS36" s="133">
        <f t="shared" si="15"/>
        <v>40690</v>
      </c>
      <c r="AT36" s="133">
        <f t="shared" si="16"/>
        <v>2</v>
      </c>
      <c r="AU36" s="124">
        <f t="shared" si="17"/>
        <v>4.9152125829442124</v>
      </c>
      <c r="AV36" s="133">
        <f t="shared" si="18"/>
        <v>1</v>
      </c>
      <c r="AW36" s="136">
        <f t="shared" si="19"/>
        <v>2.4576062914721062</v>
      </c>
      <c r="AX36" s="133">
        <f t="shared" si="20"/>
        <v>1</v>
      </c>
    </row>
    <row r="37" spans="1:51" x14ac:dyDescent="0.2">
      <c r="A37" s="1" t="s">
        <v>61</v>
      </c>
      <c r="B37" s="1" t="s">
        <v>62</v>
      </c>
      <c r="C37" s="145">
        <v>9634</v>
      </c>
      <c r="D37" s="112">
        <v>0</v>
      </c>
      <c r="E37" s="113">
        <f t="shared" si="21"/>
        <v>0</v>
      </c>
      <c r="F37" s="112">
        <v>0</v>
      </c>
      <c r="G37" s="113">
        <f t="shared" si="22"/>
        <v>0</v>
      </c>
      <c r="H37" s="112">
        <v>0</v>
      </c>
      <c r="I37" s="106">
        <v>9492</v>
      </c>
      <c r="J37" s="110"/>
      <c r="K37" s="111">
        <f t="shared" si="4"/>
        <v>0</v>
      </c>
      <c r="L37" s="110"/>
      <c r="M37" s="111">
        <f t="shared" si="0"/>
        <v>0</v>
      </c>
      <c r="N37" s="156">
        <v>0</v>
      </c>
      <c r="O37" s="54">
        <v>1597</v>
      </c>
      <c r="P37" s="54">
        <v>0</v>
      </c>
      <c r="Q37" s="55">
        <f t="shared" si="5"/>
        <v>0</v>
      </c>
      <c r="R37" s="54">
        <v>0</v>
      </c>
      <c r="S37" s="55">
        <f t="shared" si="6"/>
        <v>0</v>
      </c>
      <c r="T37" s="54">
        <v>0</v>
      </c>
      <c r="U37" s="56">
        <v>1638</v>
      </c>
      <c r="V37" s="54"/>
      <c r="W37" s="55">
        <f t="shared" si="7"/>
        <v>0</v>
      </c>
      <c r="X37" s="54"/>
      <c r="Y37" s="55">
        <f t="shared" si="1"/>
        <v>0</v>
      </c>
      <c r="Z37" s="160">
        <v>0</v>
      </c>
      <c r="AA37" s="7">
        <v>29921</v>
      </c>
      <c r="AB37" s="7">
        <v>4</v>
      </c>
      <c r="AC37" s="14">
        <f t="shared" si="8"/>
        <v>13.3685371478226</v>
      </c>
      <c r="AD37" s="7">
        <v>0</v>
      </c>
      <c r="AE37" s="14">
        <f t="shared" si="9"/>
        <v>0</v>
      </c>
      <c r="AF37" s="7">
        <v>3</v>
      </c>
      <c r="AG37" s="7">
        <v>29560</v>
      </c>
      <c r="AH37" s="7"/>
      <c r="AI37" s="14">
        <f t="shared" si="10"/>
        <v>0</v>
      </c>
      <c r="AJ37" s="7"/>
      <c r="AK37" s="14">
        <f t="shared" si="2"/>
        <v>0</v>
      </c>
      <c r="AL37" s="159">
        <v>0</v>
      </c>
      <c r="AM37" s="8">
        <f t="shared" si="23"/>
        <v>41152</v>
      </c>
      <c r="AN37" s="8">
        <f t="shared" si="11"/>
        <v>4</v>
      </c>
      <c r="AO37" s="13">
        <f t="shared" si="12"/>
        <v>9.720062208398133</v>
      </c>
      <c r="AP37" s="161">
        <f t="shared" si="13"/>
        <v>0</v>
      </c>
      <c r="AQ37" s="13">
        <f t="shared" si="3"/>
        <v>0</v>
      </c>
      <c r="AR37" s="162">
        <f t="shared" si="14"/>
        <v>3</v>
      </c>
      <c r="AS37" s="133">
        <f t="shared" si="15"/>
        <v>40690</v>
      </c>
      <c r="AT37" s="133">
        <f t="shared" si="16"/>
        <v>0</v>
      </c>
      <c r="AU37" s="124">
        <f t="shared" si="17"/>
        <v>0</v>
      </c>
      <c r="AV37" s="133">
        <f t="shared" si="18"/>
        <v>0</v>
      </c>
      <c r="AW37" s="136">
        <f t="shared" si="19"/>
        <v>0</v>
      </c>
      <c r="AX37" s="133">
        <f t="shared" si="20"/>
        <v>0</v>
      </c>
    </row>
    <row r="38" spans="1:51" x14ac:dyDescent="0.2">
      <c r="A38" s="1" t="s">
        <v>63</v>
      </c>
      <c r="B38" s="1" t="s">
        <v>64</v>
      </c>
      <c r="C38" s="145">
        <v>9634</v>
      </c>
      <c r="D38" s="112">
        <v>0</v>
      </c>
      <c r="E38" s="113">
        <f t="shared" si="21"/>
        <v>0</v>
      </c>
      <c r="F38" s="112">
        <v>0</v>
      </c>
      <c r="G38" s="113">
        <f t="shared" si="22"/>
        <v>0</v>
      </c>
      <c r="H38" s="112">
        <v>0</v>
      </c>
      <c r="I38" s="106">
        <v>9492</v>
      </c>
      <c r="J38" s="110"/>
      <c r="K38" s="111">
        <f t="shared" si="4"/>
        <v>0</v>
      </c>
      <c r="L38" s="110"/>
      <c r="M38" s="111">
        <f t="shared" si="0"/>
        <v>0</v>
      </c>
      <c r="N38" s="156">
        <v>0</v>
      </c>
      <c r="O38" s="54">
        <v>1597</v>
      </c>
      <c r="P38" s="54">
        <v>0</v>
      </c>
      <c r="Q38" s="55">
        <f t="shared" si="5"/>
        <v>0</v>
      </c>
      <c r="R38" s="54">
        <v>0</v>
      </c>
      <c r="S38" s="55">
        <f t="shared" si="6"/>
        <v>0</v>
      </c>
      <c r="T38" s="54">
        <v>0</v>
      </c>
      <c r="U38" s="56">
        <v>1638</v>
      </c>
      <c r="V38" s="54"/>
      <c r="W38" s="55">
        <f t="shared" si="7"/>
        <v>0</v>
      </c>
      <c r="X38" s="54"/>
      <c r="Y38" s="55">
        <f t="shared" si="1"/>
        <v>0</v>
      </c>
      <c r="Z38" s="160">
        <v>0</v>
      </c>
      <c r="AA38" s="7">
        <v>29921</v>
      </c>
      <c r="AB38" s="7">
        <v>0</v>
      </c>
      <c r="AC38" s="14">
        <f t="shared" si="8"/>
        <v>0</v>
      </c>
      <c r="AD38" s="7">
        <v>0</v>
      </c>
      <c r="AE38" s="14">
        <f t="shared" si="9"/>
        <v>0</v>
      </c>
      <c r="AF38" s="7">
        <v>0</v>
      </c>
      <c r="AG38" s="7">
        <v>29560</v>
      </c>
      <c r="AH38" s="7">
        <v>1</v>
      </c>
      <c r="AI38" s="14">
        <f t="shared" si="10"/>
        <v>3.3829499323410017</v>
      </c>
      <c r="AJ38" s="7"/>
      <c r="AK38" s="14">
        <f t="shared" si="2"/>
        <v>0</v>
      </c>
      <c r="AL38" s="159">
        <v>1</v>
      </c>
      <c r="AM38" s="8">
        <f t="shared" si="23"/>
        <v>41152</v>
      </c>
      <c r="AN38" s="8">
        <f t="shared" si="11"/>
        <v>0</v>
      </c>
      <c r="AO38" s="13">
        <f t="shared" si="12"/>
        <v>0</v>
      </c>
      <c r="AP38" s="161">
        <f t="shared" si="13"/>
        <v>0</v>
      </c>
      <c r="AQ38" s="13">
        <f t="shared" si="3"/>
        <v>0</v>
      </c>
      <c r="AR38" s="162">
        <f t="shared" si="14"/>
        <v>0</v>
      </c>
      <c r="AS38" s="133">
        <f t="shared" si="15"/>
        <v>40690</v>
      </c>
      <c r="AT38" s="133">
        <f t="shared" si="16"/>
        <v>1</v>
      </c>
      <c r="AU38" s="124">
        <f t="shared" si="17"/>
        <v>2.4576062914721062</v>
      </c>
      <c r="AV38" s="133">
        <f t="shared" si="18"/>
        <v>0</v>
      </c>
      <c r="AW38" s="136">
        <f t="shared" si="19"/>
        <v>0</v>
      </c>
      <c r="AX38" s="133">
        <f t="shared" si="20"/>
        <v>1</v>
      </c>
    </row>
    <row r="39" spans="1:51" x14ac:dyDescent="0.2">
      <c r="A39" s="1" t="s">
        <v>65</v>
      </c>
      <c r="B39" s="1" t="s">
        <v>66</v>
      </c>
      <c r="C39" s="145">
        <v>9634</v>
      </c>
      <c r="D39" s="112">
        <v>0</v>
      </c>
      <c r="E39" s="113">
        <f t="shared" si="21"/>
        <v>0</v>
      </c>
      <c r="F39" s="112">
        <v>0</v>
      </c>
      <c r="G39" s="113">
        <f t="shared" si="22"/>
        <v>0</v>
      </c>
      <c r="H39" s="112">
        <v>0</v>
      </c>
      <c r="I39" s="106">
        <v>9492</v>
      </c>
      <c r="J39" s="110"/>
      <c r="K39" s="111">
        <f t="shared" si="4"/>
        <v>0</v>
      </c>
      <c r="L39" s="110"/>
      <c r="M39" s="111">
        <f t="shared" si="0"/>
        <v>0</v>
      </c>
      <c r="N39" s="156">
        <v>0</v>
      </c>
      <c r="O39" s="54">
        <v>1597</v>
      </c>
      <c r="P39" s="54">
        <v>0</v>
      </c>
      <c r="Q39" s="55">
        <f t="shared" si="5"/>
        <v>0</v>
      </c>
      <c r="R39" s="54">
        <v>0</v>
      </c>
      <c r="S39" s="55">
        <f t="shared" si="6"/>
        <v>0</v>
      </c>
      <c r="T39" s="54">
        <v>0</v>
      </c>
      <c r="U39" s="56">
        <v>1638</v>
      </c>
      <c r="V39" s="54"/>
      <c r="W39" s="55">
        <f t="shared" si="7"/>
        <v>0</v>
      </c>
      <c r="X39" s="54"/>
      <c r="Y39" s="55">
        <f t="shared" si="1"/>
        <v>0</v>
      </c>
      <c r="Z39" s="160">
        <v>0</v>
      </c>
      <c r="AA39" s="7">
        <v>29921</v>
      </c>
      <c r="AB39" s="7">
        <v>0</v>
      </c>
      <c r="AC39" s="14">
        <f t="shared" si="8"/>
        <v>0</v>
      </c>
      <c r="AD39" s="7">
        <v>0</v>
      </c>
      <c r="AE39" s="14">
        <f t="shared" si="9"/>
        <v>0</v>
      </c>
      <c r="AF39" s="7">
        <v>0</v>
      </c>
      <c r="AG39" s="7">
        <v>29560</v>
      </c>
      <c r="AH39" s="7"/>
      <c r="AI39" s="14">
        <f t="shared" si="10"/>
        <v>0</v>
      </c>
      <c r="AJ39" s="7"/>
      <c r="AK39" s="14">
        <f t="shared" si="2"/>
        <v>0</v>
      </c>
      <c r="AL39" s="159">
        <v>0</v>
      </c>
      <c r="AM39" s="8">
        <f t="shared" si="23"/>
        <v>41152</v>
      </c>
      <c r="AN39" s="8">
        <f t="shared" si="11"/>
        <v>0</v>
      </c>
      <c r="AO39" s="13">
        <f t="shared" si="12"/>
        <v>0</v>
      </c>
      <c r="AP39" s="161">
        <f t="shared" si="13"/>
        <v>0</v>
      </c>
      <c r="AQ39" s="13">
        <f t="shared" si="3"/>
        <v>0</v>
      </c>
      <c r="AR39" s="162">
        <f t="shared" si="14"/>
        <v>0</v>
      </c>
      <c r="AS39" s="133">
        <f t="shared" si="15"/>
        <v>40690</v>
      </c>
      <c r="AT39" s="133">
        <f t="shared" si="16"/>
        <v>0</v>
      </c>
      <c r="AU39" s="124">
        <f t="shared" si="17"/>
        <v>0</v>
      </c>
      <c r="AV39" s="133">
        <f t="shared" si="18"/>
        <v>0</v>
      </c>
      <c r="AW39" s="136">
        <f t="shared" si="19"/>
        <v>0</v>
      </c>
      <c r="AX39" s="133">
        <f t="shared" si="20"/>
        <v>0</v>
      </c>
    </row>
    <row r="40" spans="1:51" x14ac:dyDescent="0.2">
      <c r="A40" s="1" t="s">
        <v>67</v>
      </c>
      <c r="B40" s="1" t="s">
        <v>68</v>
      </c>
      <c r="C40" s="145">
        <v>9634</v>
      </c>
      <c r="D40" s="112">
        <v>0</v>
      </c>
      <c r="E40" s="113">
        <f t="shared" si="21"/>
        <v>0</v>
      </c>
      <c r="F40" s="112">
        <v>0</v>
      </c>
      <c r="G40" s="113">
        <f t="shared" si="22"/>
        <v>0</v>
      </c>
      <c r="H40" s="112">
        <v>0</v>
      </c>
      <c r="I40" s="106">
        <v>9492</v>
      </c>
      <c r="J40" s="110"/>
      <c r="K40" s="111">
        <f t="shared" si="4"/>
        <v>0</v>
      </c>
      <c r="L40" s="110"/>
      <c r="M40" s="111">
        <f t="shared" si="0"/>
        <v>0</v>
      </c>
      <c r="N40" s="156">
        <v>0</v>
      </c>
      <c r="O40" s="54">
        <v>1597</v>
      </c>
      <c r="P40" s="54">
        <v>0</v>
      </c>
      <c r="Q40" s="55">
        <f t="shared" si="5"/>
        <v>0</v>
      </c>
      <c r="R40" s="54">
        <v>0</v>
      </c>
      <c r="S40" s="55">
        <f t="shared" si="6"/>
        <v>0</v>
      </c>
      <c r="T40" s="54">
        <v>0</v>
      </c>
      <c r="U40" s="56">
        <v>1638</v>
      </c>
      <c r="V40" s="54"/>
      <c r="W40" s="55">
        <f t="shared" si="7"/>
        <v>0</v>
      </c>
      <c r="X40" s="54"/>
      <c r="Y40" s="55">
        <f t="shared" si="1"/>
        <v>0</v>
      </c>
      <c r="Z40" s="160">
        <v>0</v>
      </c>
      <c r="AA40" s="7">
        <v>29921</v>
      </c>
      <c r="AB40" s="7">
        <v>0</v>
      </c>
      <c r="AC40" s="14">
        <f t="shared" si="8"/>
        <v>0</v>
      </c>
      <c r="AD40" s="7">
        <v>0</v>
      </c>
      <c r="AE40" s="14">
        <f t="shared" si="9"/>
        <v>0</v>
      </c>
      <c r="AF40" s="7">
        <v>0</v>
      </c>
      <c r="AG40" s="7">
        <v>29560</v>
      </c>
      <c r="AH40" s="7"/>
      <c r="AI40" s="14">
        <f t="shared" si="10"/>
        <v>0</v>
      </c>
      <c r="AJ40" s="7"/>
      <c r="AK40" s="14">
        <f t="shared" si="2"/>
        <v>0</v>
      </c>
      <c r="AL40" s="159">
        <v>0</v>
      </c>
      <c r="AM40" s="8">
        <f t="shared" si="23"/>
        <v>41152</v>
      </c>
      <c r="AN40" s="8">
        <f t="shared" si="11"/>
        <v>0</v>
      </c>
      <c r="AO40" s="13">
        <f t="shared" si="12"/>
        <v>0</v>
      </c>
      <c r="AP40" s="161">
        <f t="shared" si="13"/>
        <v>0</v>
      </c>
      <c r="AQ40" s="13">
        <f t="shared" si="3"/>
        <v>0</v>
      </c>
      <c r="AR40" s="162">
        <f t="shared" si="14"/>
        <v>0</v>
      </c>
      <c r="AS40" s="133">
        <f t="shared" si="15"/>
        <v>40690</v>
      </c>
      <c r="AT40" s="133">
        <f t="shared" si="16"/>
        <v>0</v>
      </c>
      <c r="AU40" s="124">
        <f t="shared" si="17"/>
        <v>0</v>
      </c>
      <c r="AV40" s="133">
        <f t="shared" si="18"/>
        <v>0</v>
      </c>
      <c r="AW40" s="136">
        <f t="shared" si="19"/>
        <v>0</v>
      </c>
      <c r="AX40" s="133">
        <f t="shared" si="20"/>
        <v>0</v>
      </c>
    </row>
    <row r="41" spans="1:51" x14ac:dyDescent="0.2">
      <c r="A41" s="1" t="s">
        <v>69</v>
      </c>
      <c r="B41" s="15" t="s">
        <v>70</v>
      </c>
      <c r="C41" s="145">
        <v>9634</v>
      </c>
      <c r="D41" s="112">
        <v>0</v>
      </c>
      <c r="E41" s="113">
        <f t="shared" si="21"/>
        <v>0</v>
      </c>
      <c r="F41" s="112">
        <v>0</v>
      </c>
      <c r="G41" s="113">
        <f t="shared" si="22"/>
        <v>0</v>
      </c>
      <c r="H41" s="112">
        <v>0</v>
      </c>
      <c r="I41" s="106">
        <v>9492</v>
      </c>
      <c r="J41" s="110"/>
      <c r="K41" s="111">
        <f t="shared" si="4"/>
        <v>0</v>
      </c>
      <c r="L41" s="110"/>
      <c r="M41" s="111">
        <f t="shared" si="0"/>
        <v>0</v>
      </c>
      <c r="N41" s="156">
        <v>0</v>
      </c>
      <c r="O41" s="54">
        <v>1597</v>
      </c>
      <c r="P41" s="54"/>
      <c r="Q41" s="55">
        <f t="shared" si="5"/>
        <v>0</v>
      </c>
      <c r="R41" s="54"/>
      <c r="S41" s="55">
        <f t="shared" si="6"/>
        <v>0</v>
      </c>
      <c r="T41" s="54"/>
      <c r="U41" s="56">
        <v>1638</v>
      </c>
      <c r="V41" s="54"/>
      <c r="W41" s="55">
        <f t="shared" si="7"/>
        <v>0</v>
      </c>
      <c r="X41" s="54"/>
      <c r="Y41" s="55">
        <f t="shared" si="1"/>
        <v>0</v>
      </c>
      <c r="Z41" s="160"/>
      <c r="AA41" s="7">
        <v>29921</v>
      </c>
      <c r="AB41" s="7"/>
      <c r="AC41" s="14">
        <f t="shared" si="8"/>
        <v>0</v>
      </c>
      <c r="AD41" s="7"/>
      <c r="AE41" s="14">
        <f t="shared" si="9"/>
        <v>0</v>
      </c>
      <c r="AF41" s="7"/>
      <c r="AG41" s="7">
        <v>29560</v>
      </c>
      <c r="AH41" s="7"/>
      <c r="AI41" s="14">
        <f t="shared" si="10"/>
        <v>0</v>
      </c>
      <c r="AJ41" s="7"/>
      <c r="AK41" s="14">
        <f t="shared" si="2"/>
        <v>0</v>
      </c>
      <c r="AL41" s="159"/>
      <c r="AM41" s="8">
        <f t="shared" si="23"/>
        <v>41152</v>
      </c>
      <c r="AN41" s="8">
        <f t="shared" si="11"/>
        <v>0</v>
      </c>
      <c r="AO41" s="13">
        <f t="shared" si="12"/>
        <v>0</v>
      </c>
      <c r="AP41" s="161">
        <f t="shared" si="13"/>
        <v>0</v>
      </c>
      <c r="AQ41" s="13">
        <f t="shared" si="3"/>
        <v>0</v>
      </c>
      <c r="AR41" s="162">
        <f t="shared" si="14"/>
        <v>0</v>
      </c>
      <c r="AS41" s="133">
        <f t="shared" si="15"/>
        <v>40690</v>
      </c>
      <c r="AT41" s="133">
        <f t="shared" si="16"/>
        <v>0</v>
      </c>
      <c r="AU41" s="124">
        <f t="shared" si="17"/>
        <v>0</v>
      </c>
      <c r="AV41" s="133">
        <f t="shared" si="18"/>
        <v>0</v>
      </c>
      <c r="AW41" s="136">
        <f t="shared" si="19"/>
        <v>0</v>
      </c>
      <c r="AX41" s="133">
        <f t="shared" si="20"/>
        <v>0</v>
      </c>
    </row>
    <row r="42" spans="1:51" x14ac:dyDescent="0.2">
      <c r="A42" s="31" t="s">
        <v>71</v>
      </c>
      <c r="B42" s="31" t="s">
        <v>72</v>
      </c>
      <c r="C42" s="145">
        <v>9634</v>
      </c>
      <c r="D42" s="112">
        <v>72</v>
      </c>
      <c r="E42" s="113">
        <f t="shared" si="21"/>
        <v>747.35312435125593</v>
      </c>
      <c r="F42" s="112">
        <v>35</v>
      </c>
      <c r="G42" s="113">
        <f t="shared" si="22"/>
        <v>363.29665767074943</v>
      </c>
      <c r="H42" s="112">
        <v>23</v>
      </c>
      <c r="I42" s="106">
        <v>9492</v>
      </c>
      <c r="J42" s="110">
        <v>131</v>
      </c>
      <c r="K42" s="111">
        <f t="shared" si="4"/>
        <v>1380.1095659502739</v>
      </c>
      <c r="L42" s="110">
        <v>31</v>
      </c>
      <c r="M42" s="111">
        <f t="shared" si="0"/>
        <v>326.59081331647707</v>
      </c>
      <c r="N42" s="156">
        <v>19</v>
      </c>
      <c r="O42" s="54">
        <v>1597</v>
      </c>
      <c r="P42" s="54">
        <v>29</v>
      </c>
      <c r="Q42" s="55">
        <f t="shared" si="5"/>
        <v>1815.9048215403882</v>
      </c>
      <c r="R42" s="54">
        <v>7</v>
      </c>
      <c r="S42" s="55">
        <f t="shared" si="6"/>
        <v>438.3218534752661</v>
      </c>
      <c r="T42" s="54">
        <v>8</v>
      </c>
      <c r="U42" s="56">
        <v>1638</v>
      </c>
      <c r="V42" s="54">
        <v>35</v>
      </c>
      <c r="W42" s="55">
        <f t="shared" si="7"/>
        <v>2136.7521367521367</v>
      </c>
      <c r="X42" s="54">
        <v>6</v>
      </c>
      <c r="Y42" s="55">
        <f t="shared" si="1"/>
        <v>366.30036630036631</v>
      </c>
      <c r="Z42" s="160">
        <v>8</v>
      </c>
      <c r="AA42" s="7">
        <v>29921</v>
      </c>
      <c r="AB42" s="7">
        <v>347</v>
      </c>
      <c r="AC42" s="14">
        <f t="shared" si="8"/>
        <v>1159.7205975736106</v>
      </c>
      <c r="AD42" s="7">
        <v>15</v>
      </c>
      <c r="AE42" s="14">
        <f t="shared" si="9"/>
        <v>50.132014304334746</v>
      </c>
      <c r="AF42" s="7">
        <v>309</v>
      </c>
      <c r="AG42" s="7">
        <v>29560</v>
      </c>
      <c r="AH42" s="7">
        <v>309</v>
      </c>
      <c r="AI42" s="14">
        <f t="shared" si="10"/>
        <v>1045.3315290933695</v>
      </c>
      <c r="AJ42" s="7">
        <v>11</v>
      </c>
      <c r="AK42" s="14">
        <f t="shared" si="2"/>
        <v>37.212449255751011</v>
      </c>
      <c r="AL42" s="159">
        <v>50</v>
      </c>
      <c r="AM42" s="8">
        <f t="shared" si="23"/>
        <v>41152</v>
      </c>
      <c r="AN42" s="8">
        <f t="shared" si="11"/>
        <v>448</v>
      </c>
      <c r="AO42" s="32">
        <f t="shared" si="12"/>
        <v>1088.6469673405911</v>
      </c>
      <c r="AP42" s="161">
        <f t="shared" si="13"/>
        <v>57</v>
      </c>
      <c r="AQ42" s="32">
        <f t="shared" si="3"/>
        <v>138.51088646967341</v>
      </c>
      <c r="AR42" s="162">
        <f t="shared" si="14"/>
        <v>340</v>
      </c>
      <c r="AS42" s="133">
        <f t="shared" si="15"/>
        <v>40690</v>
      </c>
      <c r="AT42" s="133">
        <f t="shared" si="16"/>
        <v>475</v>
      </c>
      <c r="AU42" s="124">
        <f t="shared" si="17"/>
        <v>1167.3629884492505</v>
      </c>
      <c r="AV42" s="133">
        <f t="shared" si="18"/>
        <v>48</v>
      </c>
      <c r="AW42" s="136">
        <f t="shared" si="19"/>
        <v>117.9651019906611</v>
      </c>
      <c r="AX42" s="133">
        <f t="shared" si="20"/>
        <v>77</v>
      </c>
    </row>
    <row r="43" spans="1:51" x14ac:dyDescent="0.2">
      <c r="A43" s="1" t="s">
        <v>73</v>
      </c>
      <c r="B43" s="1" t="s">
        <v>74</v>
      </c>
      <c r="C43" s="145">
        <v>9634</v>
      </c>
      <c r="D43" s="112">
        <v>1</v>
      </c>
      <c r="E43" s="113">
        <f t="shared" ref="E43:E74" si="24">D43/C43*100000</f>
        <v>10.379904504878557</v>
      </c>
      <c r="F43" s="112">
        <v>0</v>
      </c>
      <c r="G43" s="113">
        <f t="shared" ref="G43:G74" si="25">F43/C43*100000</f>
        <v>0</v>
      </c>
      <c r="H43" s="112">
        <v>1</v>
      </c>
      <c r="I43" s="106">
        <v>9492</v>
      </c>
      <c r="J43" s="110"/>
      <c r="K43" s="111">
        <f t="shared" si="4"/>
        <v>0</v>
      </c>
      <c r="L43" s="110"/>
      <c r="M43" s="111">
        <f t="shared" si="0"/>
        <v>0</v>
      </c>
      <c r="N43" s="156">
        <v>0</v>
      </c>
      <c r="O43" s="54">
        <v>1597</v>
      </c>
      <c r="P43" s="54">
        <v>0</v>
      </c>
      <c r="Q43" s="55">
        <f t="shared" si="5"/>
        <v>0</v>
      </c>
      <c r="R43" s="54">
        <v>0</v>
      </c>
      <c r="S43" s="55">
        <f t="shared" si="6"/>
        <v>0</v>
      </c>
      <c r="T43" s="54">
        <v>0</v>
      </c>
      <c r="U43" s="56">
        <v>1638</v>
      </c>
      <c r="V43" s="54"/>
      <c r="W43" s="55">
        <f t="shared" si="7"/>
        <v>0</v>
      </c>
      <c r="X43" s="54"/>
      <c r="Y43" s="55">
        <f t="shared" si="1"/>
        <v>0</v>
      </c>
      <c r="Z43" s="160">
        <v>0</v>
      </c>
      <c r="AA43" s="7">
        <v>29921</v>
      </c>
      <c r="AB43" s="7">
        <v>0</v>
      </c>
      <c r="AC43" s="14">
        <f t="shared" si="8"/>
        <v>0</v>
      </c>
      <c r="AD43" s="7">
        <v>0</v>
      </c>
      <c r="AE43" s="14">
        <f t="shared" si="9"/>
        <v>0</v>
      </c>
      <c r="AF43" s="7">
        <v>0</v>
      </c>
      <c r="AG43" s="7">
        <v>29560</v>
      </c>
      <c r="AH43" s="7"/>
      <c r="AI43" s="14">
        <f t="shared" si="10"/>
        <v>0</v>
      </c>
      <c r="AJ43" s="7"/>
      <c r="AK43" s="14">
        <f t="shared" si="2"/>
        <v>0</v>
      </c>
      <c r="AL43" s="159">
        <v>0</v>
      </c>
      <c r="AM43" s="8">
        <f t="shared" ref="AM43:AM74" si="26">C43+O43+AA43</f>
        <v>41152</v>
      </c>
      <c r="AN43" s="8">
        <f t="shared" si="11"/>
        <v>1</v>
      </c>
      <c r="AO43" s="13">
        <f t="shared" si="12"/>
        <v>2.4300155520995332</v>
      </c>
      <c r="AP43" s="161">
        <f t="shared" si="13"/>
        <v>0</v>
      </c>
      <c r="AQ43" s="13">
        <f t="shared" si="3"/>
        <v>0</v>
      </c>
      <c r="AR43" s="162">
        <f t="shared" si="14"/>
        <v>1</v>
      </c>
      <c r="AS43" s="133">
        <f t="shared" si="15"/>
        <v>40690</v>
      </c>
      <c r="AT43" s="133">
        <f t="shared" si="16"/>
        <v>0</v>
      </c>
      <c r="AU43" s="124">
        <f t="shared" si="17"/>
        <v>0</v>
      </c>
      <c r="AV43" s="133">
        <f t="shared" si="18"/>
        <v>0</v>
      </c>
      <c r="AW43" s="136">
        <f t="shared" si="19"/>
        <v>0</v>
      </c>
      <c r="AX43" s="133">
        <f t="shared" si="20"/>
        <v>0</v>
      </c>
    </row>
    <row r="44" spans="1:51" x14ac:dyDescent="0.2">
      <c r="A44" s="1" t="s">
        <v>75</v>
      </c>
      <c r="B44" s="1" t="s">
        <v>76</v>
      </c>
      <c r="C44" s="145">
        <v>9634</v>
      </c>
      <c r="D44" s="112">
        <v>0</v>
      </c>
      <c r="E44" s="113">
        <f t="shared" si="24"/>
        <v>0</v>
      </c>
      <c r="F44" s="112">
        <v>0</v>
      </c>
      <c r="G44" s="113">
        <f t="shared" si="25"/>
        <v>0</v>
      </c>
      <c r="H44" s="112">
        <v>0</v>
      </c>
      <c r="I44" s="106">
        <v>9492</v>
      </c>
      <c r="J44" s="110"/>
      <c r="K44" s="111">
        <f t="shared" si="4"/>
        <v>0</v>
      </c>
      <c r="L44" s="110"/>
      <c r="M44" s="111">
        <f t="shared" si="0"/>
        <v>0</v>
      </c>
      <c r="N44" s="156">
        <v>0</v>
      </c>
      <c r="O44" s="54">
        <v>1597</v>
      </c>
      <c r="P44" s="54">
        <v>0</v>
      </c>
      <c r="Q44" s="55">
        <f t="shared" si="5"/>
        <v>0</v>
      </c>
      <c r="R44" s="54">
        <v>0</v>
      </c>
      <c r="S44" s="55">
        <f t="shared" si="6"/>
        <v>0</v>
      </c>
      <c r="T44" s="54">
        <v>0</v>
      </c>
      <c r="U44" s="56">
        <v>1638</v>
      </c>
      <c r="V44" s="54"/>
      <c r="W44" s="55">
        <f t="shared" si="7"/>
        <v>0</v>
      </c>
      <c r="X44" s="54"/>
      <c r="Y44" s="55">
        <f t="shared" si="1"/>
        <v>0</v>
      </c>
      <c r="Z44" s="160">
        <v>0</v>
      </c>
      <c r="AA44" s="7">
        <v>29921</v>
      </c>
      <c r="AB44" s="7">
        <v>0</v>
      </c>
      <c r="AC44" s="14">
        <f t="shared" si="8"/>
        <v>0</v>
      </c>
      <c r="AD44" s="7">
        <v>0</v>
      </c>
      <c r="AE44" s="14">
        <f t="shared" si="9"/>
        <v>0</v>
      </c>
      <c r="AF44" s="7">
        <v>0</v>
      </c>
      <c r="AG44" s="7">
        <v>29560</v>
      </c>
      <c r="AH44" s="7"/>
      <c r="AI44" s="14">
        <f t="shared" si="10"/>
        <v>0</v>
      </c>
      <c r="AJ44" s="7"/>
      <c r="AK44" s="14">
        <f t="shared" si="2"/>
        <v>0</v>
      </c>
      <c r="AL44" s="159">
        <v>0</v>
      </c>
      <c r="AM44" s="8">
        <f t="shared" si="26"/>
        <v>41152</v>
      </c>
      <c r="AN44" s="8">
        <f t="shared" si="11"/>
        <v>0</v>
      </c>
      <c r="AO44" s="13">
        <f t="shared" si="12"/>
        <v>0</v>
      </c>
      <c r="AP44" s="161">
        <f t="shared" si="13"/>
        <v>0</v>
      </c>
      <c r="AQ44" s="13">
        <f t="shared" si="3"/>
        <v>0</v>
      </c>
      <c r="AR44" s="162">
        <f t="shared" si="14"/>
        <v>0</v>
      </c>
      <c r="AS44" s="133">
        <f t="shared" si="15"/>
        <v>40690</v>
      </c>
      <c r="AT44" s="133">
        <f t="shared" si="16"/>
        <v>0</v>
      </c>
      <c r="AU44" s="124">
        <f t="shared" si="17"/>
        <v>0</v>
      </c>
      <c r="AV44" s="133">
        <f t="shared" si="18"/>
        <v>0</v>
      </c>
      <c r="AW44" s="136">
        <f t="shared" si="19"/>
        <v>0</v>
      </c>
      <c r="AX44" s="133">
        <f t="shared" si="20"/>
        <v>0</v>
      </c>
    </row>
    <row r="45" spans="1:51" x14ac:dyDescent="0.2">
      <c r="A45" s="1" t="s">
        <v>77</v>
      </c>
      <c r="B45" s="1" t="s">
        <v>78</v>
      </c>
      <c r="C45" s="145">
        <v>9634</v>
      </c>
      <c r="D45" s="112">
        <v>0</v>
      </c>
      <c r="E45" s="113">
        <f t="shared" si="24"/>
        <v>0</v>
      </c>
      <c r="F45" s="112">
        <v>0</v>
      </c>
      <c r="G45" s="113">
        <f t="shared" si="25"/>
        <v>0</v>
      </c>
      <c r="H45" s="112">
        <v>0</v>
      </c>
      <c r="I45" s="106">
        <v>9492</v>
      </c>
      <c r="J45" s="110"/>
      <c r="K45" s="111">
        <f t="shared" si="4"/>
        <v>0</v>
      </c>
      <c r="L45" s="110"/>
      <c r="M45" s="111">
        <f t="shared" si="0"/>
        <v>0</v>
      </c>
      <c r="N45" s="156">
        <v>0</v>
      </c>
      <c r="O45" s="54">
        <v>1597</v>
      </c>
      <c r="P45" s="54">
        <v>0</v>
      </c>
      <c r="Q45" s="55">
        <f t="shared" si="5"/>
        <v>0</v>
      </c>
      <c r="R45" s="54">
        <v>0</v>
      </c>
      <c r="S45" s="55">
        <f t="shared" si="6"/>
        <v>0</v>
      </c>
      <c r="T45" s="54">
        <v>0</v>
      </c>
      <c r="U45" s="56">
        <v>1638</v>
      </c>
      <c r="V45" s="54"/>
      <c r="W45" s="55">
        <f t="shared" si="7"/>
        <v>0</v>
      </c>
      <c r="X45" s="54"/>
      <c r="Y45" s="55">
        <f t="shared" si="1"/>
        <v>0</v>
      </c>
      <c r="Z45" s="160">
        <v>0</v>
      </c>
      <c r="AA45" s="7">
        <v>29921</v>
      </c>
      <c r="AB45" s="7">
        <v>0</v>
      </c>
      <c r="AC45" s="14">
        <f t="shared" si="8"/>
        <v>0</v>
      </c>
      <c r="AD45" s="7">
        <v>0</v>
      </c>
      <c r="AE45" s="14">
        <f t="shared" si="9"/>
        <v>0</v>
      </c>
      <c r="AF45" s="7">
        <v>0</v>
      </c>
      <c r="AG45" s="7">
        <v>29560</v>
      </c>
      <c r="AH45" s="7"/>
      <c r="AI45" s="14">
        <f t="shared" si="10"/>
        <v>0</v>
      </c>
      <c r="AJ45" s="7"/>
      <c r="AK45" s="14">
        <f t="shared" si="2"/>
        <v>0</v>
      </c>
      <c r="AL45" s="159">
        <v>0</v>
      </c>
      <c r="AM45" s="8">
        <f t="shared" si="26"/>
        <v>41152</v>
      </c>
      <c r="AN45" s="8">
        <f t="shared" si="11"/>
        <v>0</v>
      </c>
      <c r="AO45" s="13">
        <f t="shared" si="12"/>
        <v>0</v>
      </c>
      <c r="AP45" s="161">
        <f t="shared" si="13"/>
        <v>0</v>
      </c>
      <c r="AQ45" s="13">
        <f t="shared" si="3"/>
        <v>0</v>
      </c>
      <c r="AR45" s="162">
        <f t="shared" si="14"/>
        <v>0</v>
      </c>
      <c r="AS45" s="133">
        <f t="shared" si="15"/>
        <v>40690</v>
      </c>
      <c r="AT45" s="133">
        <f t="shared" si="16"/>
        <v>0</v>
      </c>
      <c r="AU45" s="124">
        <f t="shared" si="17"/>
        <v>0</v>
      </c>
      <c r="AV45" s="133">
        <f t="shared" si="18"/>
        <v>0</v>
      </c>
      <c r="AW45" s="136">
        <f t="shared" si="19"/>
        <v>0</v>
      </c>
      <c r="AX45" s="133">
        <f t="shared" si="20"/>
        <v>0</v>
      </c>
    </row>
    <row r="46" spans="1:51" x14ac:dyDescent="0.2">
      <c r="A46" s="1" t="s">
        <v>79</v>
      </c>
      <c r="B46" s="1" t="s">
        <v>80</v>
      </c>
      <c r="C46" s="145">
        <v>9634</v>
      </c>
      <c r="D46" s="112">
        <v>0</v>
      </c>
      <c r="E46" s="113">
        <f t="shared" si="24"/>
        <v>0</v>
      </c>
      <c r="F46" s="112">
        <v>0</v>
      </c>
      <c r="G46" s="113">
        <f t="shared" si="25"/>
        <v>0</v>
      </c>
      <c r="H46" s="112">
        <v>0</v>
      </c>
      <c r="I46" s="106">
        <v>9492</v>
      </c>
      <c r="J46" s="110"/>
      <c r="K46" s="111">
        <f t="shared" si="4"/>
        <v>0</v>
      </c>
      <c r="L46" s="110"/>
      <c r="M46" s="111">
        <f t="shared" si="0"/>
        <v>0</v>
      </c>
      <c r="N46" s="156">
        <v>0</v>
      </c>
      <c r="O46" s="54">
        <v>1597</v>
      </c>
      <c r="P46" s="54">
        <v>0</v>
      </c>
      <c r="Q46" s="55">
        <f t="shared" si="5"/>
        <v>0</v>
      </c>
      <c r="R46" s="54">
        <v>0</v>
      </c>
      <c r="S46" s="55">
        <f t="shared" si="6"/>
        <v>0</v>
      </c>
      <c r="T46" s="54">
        <v>0</v>
      </c>
      <c r="U46" s="56">
        <v>1638</v>
      </c>
      <c r="V46" s="54"/>
      <c r="W46" s="55">
        <f t="shared" si="7"/>
        <v>0</v>
      </c>
      <c r="X46" s="54"/>
      <c r="Y46" s="55">
        <f t="shared" si="1"/>
        <v>0</v>
      </c>
      <c r="Z46" s="160">
        <v>0</v>
      </c>
      <c r="AA46" s="7">
        <v>29921</v>
      </c>
      <c r="AB46" s="7">
        <v>0</v>
      </c>
      <c r="AC46" s="14">
        <f t="shared" si="8"/>
        <v>0</v>
      </c>
      <c r="AD46" s="7">
        <v>0</v>
      </c>
      <c r="AE46" s="14">
        <f t="shared" si="9"/>
        <v>0</v>
      </c>
      <c r="AF46" s="7">
        <v>0</v>
      </c>
      <c r="AG46" s="7">
        <v>29560</v>
      </c>
      <c r="AH46" s="7"/>
      <c r="AI46" s="14">
        <f t="shared" si="10"/>
        <v>0</v>
      </c>
      <c r="AJ46" s="7"/>
      <c r="AK46" s="14">
        <f t="shared" si="2"/>
        <v>0</v>
      </c>
      <c r="AL46" s="159">
        <v>0</v>
      </c>
      <c r="AM46" s="8">
        <f t="shared" si="26"/>
        <v>41152</v>
      </c>
      <c r="AN46" s="8">
        <f t="shared" si="11"/>
        <v>0</v>
      </c>
      <c r="AO46" s="13">
        <f t="shared" si="12"/>
        <v>0</v>
      </c>
      <c r="AP46" s="161">
        <f t="shared" si="13"/>
        <v>0</v>
      </c>
      <c r="AQ46" s="13">
        <f t="shared" si="3"/>
        <v>0</v>
      </c>
      <c r="AR46" s="162">
        <f t="shared" si="14"/>
        <v>0</v>
      </c>
      <c r="AS46" s="133">
        <f t="shared" si="15"/>
        <v>40690</v>
      </c>
      <c r="AT46" s="133">
        <f t="shared" si="16"/>
        <v>0</v>
      </c>
      <c r="AU46" s="124">
        <f t="shared" si="17"/>
        <v>0</v>
      </c>
      <c r="AV46" s="133">
        <f t="shared" si="18"/>
        <v>0</v>
      </c>
      <c r="AW46" s="136">
        <f t="shared" si="19"/>
        <v>0</v>
      </c>
      <c r="AX46" s="133">
        <f t="shared" si="20"/>
        <v>0</v>
      </c>
    </row>
    <row r="47" spans="1:51" s="154" customFormat="1" x14ac:dyDescent="0.2">
      <c r="A47" s="1" t="s">
        <v>81</v>
      </c>
      <c r="B47" s="1" t="s">
        <v>82</v>
      </c>
      <c r="C47" s="145">
        <v>9634</v>
      </c>
      <c r="D47" s="112">
        <v>2</v>
      </c>
      <c r="E47" s="113">
        <f t="shared" si="24"/>
        <v>20.759809009757113</v>
      </c>
      <c r="F47" s="112">
        <v>0</v>
      </c>
      <c r="G47" s="113">
        <f t="shared" si="25"/>
        <v>0</v>
      </c>
      <c r="H47" s="112">
        <v>2</v>
      </c>
      <c r="I47" s="106">
        <v>9492</v>
      </c>
      <c r="J47" s="110"/>
      <c r="K47" s="111">
        <f t="shared" si="4"/>
        <v>0</v>
      </c>
      <c r="L47" s="110"/>
      <c r="M47" s="111">
        <f t="shared" si="0"/>
        <v>0</v>
      </c>
      <c r="N47" s="156">
        <v>0</v>
      </c>
      <c r="O47" s="54">
        <v>1597</v>
      </c>
      <c r="P47" s="54">
        <v>0</v>
      </c>
      <c r="Q47" s="55">
        <f t="shared" si="5"/>
        <v>0</v>
      </c>
      <c r="R47" s="54">
        <v>0</v>
      </c>
      <c r="S47" s="55">
        <f t="shared" si="6"/>
        <v>0</v>
      </c>
      <c r="T47" s="54">
        <v>0</v>
      </c>
      <c r="U47" s="56">
        <v>1638</v>
      </c>
      <c r="V47" s="54">
        <v>1</v>
      </c>
      <c r="W47" s="55">
        <f t="shared" si="7"/>
        <v>61.050061050061053</v>
      </c>
      <c r="X47" s="54"/>
      <c r="Y47" s="55">
        <f t="shared" si="1"/>
        <v>0</v>
      </c>
      <c r="Z47" s="160">
        <v>1</v>
      </c>
      <c r="AA47" s="7">
        <v>29921</v>
      </c>
      <c r="AB47" s="7">
        <v>0</v>
      </c>
      <c r="AC47" s="14">
        <f t="shared" si="8"/>
        <v>0</v>
      </c>
      <c r="AD47" s="7">
        <v>0</v>
      </c>
      <c r="AE47" s="14">
        <f t="shared" si="9"/>
        <v>0</v>
      </c>
      <c r="AF47" s="7">
        <v>0</v>
      </c>
      <c r="AG47" s="7">
        <v>29560</v>
      </c>
      <c r="AH47" s="7"/>
      <c r="AI47" s="14">
        <f t="shared" si="10"/>
        <v>0</v>
      </c>
      <c r="AJ47" s="7"/>
      <c r="AK47" s="14">
        <f t="shared" si="2"/>
        <v>0</v>
      </c>
      <c r="AL47" s="159">
        <v>0</v>
      </c>
      <c r="AM47" s="8">
        <f t="shared" si="26"/>
        <v>41152</v>
      </c>
      <c r="AN47" s="8">
        <f t="shared" si="11"/>
        <v>2</v>
      </c>
      <c r="AO47" s="13">
        <f t="shared" si="12"/>
        <v>4.8600311041990665</v>
      </c>
      <c r="AP47" s="161">
        <f t="shared" si="13"/>
        <v>0</v>
      </c>
      <c r="AQ47" s="13">
        <f t="shared" si="3"/>
        <v>0</v>
      </c>
      <c r="AR47" s="162">
        <f t="shared" si="14"/>
        <v>2</v>
      </c>
      <c r="AS47" s="133">
        <f t="shared" si="15"/>
        <v>40690</v>
      </c>
      <c r="AT47" s="133">
        <f t="shared" si="16"/>
        <v>1</v>
      </c>
      <c r="AU47" s="124">
        <f t="shared" si="17"/>
        <v>2.4576062914721062</v>
      </c>
      <c r="AV47" s="133">
        <f t="shared" si="18"/>
        <v>0</v>
      </c>
      <c r="AW47" s="136">
        <f t="shared" si="19"/>
        <v>0</v>
      </c>
      <c r="AX47" s="133">
        <f t="shared" si="20"/>
        <v>1</v>
      </c>
      <c r="AY47" s="92"/>
    </row>
    <row r="48" spans="1:51" x14ac:dyDescent="0.2">
      <c r="A48" s="9" t="s">
        <v>83</v>
      </c>
      <c r="B48" s="9" t="s">
        <v>84</v>
      </c>
      <c r="C48" s="145">
        <v>9634</v>
      </c>
      <c r="D48" s="106">
        <v>166</v>
      </c>
      <c r="E48" s="109">
        <f t="shared" si="24"/>
        <v>1723.0641478098403</v>
      </c>
      <c r="F48" s="106">
        <v>6</v>
      </c>
      <c r="G48" s="109">
        <f t="shared" si="25"/>
        <v>62.279427029271332</v>
      </c>
      <c r="H48" s="106">
        <v>63</v>
      </c>
      <c r="I48" s="106">
        <v>9492</v>
      </c>
      <c r="J48" s="145">
        <v>164</v>
      </c>
      <c r="K48" s="107">
        <f t="shared" si="4"/>
        <v>1727.7707543194267</v>
      </c>
      <c r="L48" s="145">
        <v>22</v>
      </c>
      <c r="M48" s="107">
        <f t="shared" si="0"/>
        <v>231.77412557943529</v>
      </c>
      <c r="N48" s="108">
        <v>53</v>
      </c>
      <c r="O48" s="50">
        <v>1597</v>
      </c>
      <c r="P48" s="50">
        <v>62</v>
      </c>
      <c r="Q48" s="52">
        <f t="shared" si="5"/>
        <v>3882.2792736380716</v>
      </c>
      <c r="R48" s="50">
        <v>8</v>
      </c>
      <c r="S48" s="52">
        <f t="shared" si="6"/>
        <v>500.93926111458984</v>
      </c>
      <c r="T48" s="50">
        <v>33</v>
      </c>
      <c r="U48" s="48">
        <v>1638</v>
      </c>
      <c r="V48" s="50">
        <v>54</v>
      </c>
      <c r="W48" s="52">
        <f t="shared" si="7"/>
        <v>3296.7032967032969</v>
      </c>
      <c r="X48" s="50">
        <v>6</v>
      </c>
      <c r="Y48" s="52">
        <f t="shared" si="1"/>
        <v>366.30036630036631</v>
      </c>
      <c r="Z48" s="53">
        <v>27</v>
      </c>
      <c r="AA48" s="10">
        <v>29921</v>
      </c>
      <c r="AB48" s="10">
        <v>1416</v>
      </c>
      <c r="AC48" s="11">
        <f t="shared" si="8"/>
        <v>4732.4621503292001</v>
      </c>
      <c r="AD48" s="10">
        <v>71</v>
      </c>
      <c r="AE48" s="11">
        <f t="shared" si="9"/>
        <v>237.29153437385114</v>
      </c>
      <c r="AF48" s="10">
        <v>1050</v>
      </c>
      <c r="AG48" s="10">
        <v>29560</v>
      </c>
      <c r="AH48" s="10">
        <v>1761</v>
      </c>
      <c r="AI48" s="11">
        <f t="shared" si="10"/>
        <v>5957.3748308525037</v>
      </c>
      <c r="AJ48" s="10">
        <v>100</v>
      </c>
      <c r="AK48" s="11">
        <f t="shared" si="2"/>
        <v>338.29499323410016</v>
      </c>
      <c r="AL48" s="42">
        <v>855</v>
      </c>
      <c r="AM48" s="12">
        <f t="shared" si="26"/>
        <v>41152</v>
      </c>
      <c r="AN48" s="12">
        <f t="shared" si="11"/>
        <v>1644</v>
      </c>
      <c r="AO48" s="23">
        <f t="shared" si="12"/>
        <v>3994.9455676516332</v>
      </c>
      <c r="AP48" s="37">
        <f t="shared" si="13"/>
        <v>85</v>
      </c>
      <c r="AQ48" s="23">
        <f t="shared" si="3"/>
        <v>206.55132192846031</v>
      </c>
      <c r="AR48" s="116">
        <f t="shared" si="14"/>
        <v>1146</v>
      </c>
      <c r="AS48" s="134">
        <f t="shared" si="15"/>
        <v>40690</v>
      </c>
      <c r="AT48" s="134">
        <f t="shared" si="16"/>
        <v>1979</v>
      </c>
      <c r="AU48" s="123">
        <f t="shared" si="17"/>
        <v>4863.6028508232985</v>
      </c>
      <c r="AV48" s="134">
        <f t="shared" si="18"/>
        <v>128</v>
      </c>
      <c r="AW48" s="135">
        <f t="shared" si="19"/>
        <v>314.57360530842959</v>
      </c>
      <c r="AX48" s="134">
        <f t="shared" si="20"/>
        <v>935</v>
      </c>
    </row>
    <row r="49" spans="1:51" s="177" customFormat="1" x14ac:dyDescent="0.2">
      <c r="A49" s="126" t="s">
        <v>85</v>
      </c>
      <c r="B49" s="126" t="s">
        <v>86</v>
      </c>
      <c r="C49" s="145">
        <v>9634</v>
      </c>
      <c r="D49" s="112">
        <v>0</v>
      </c>
      <c r="E49" s="113">
        <f t="shared" si="24"/>
        <v>0</v>
      </c>
      <c r="F49" s="112">
        <v>0</v>
      </c>
      <c r="G49" s="113">
        <f t="shared" si="25"/>
        <v>0</v>
      </c>
      <c r="H49" s="112">
        <v>0</v>
      </c>
      <c r="I49" s="106">
        <v>9492</v>
      </c>
      <c r="J49" s="110"/>
      <c r="K49" s="111">
        <f t="shared" si="4"/>
        <v>0</v>
      </c>
      <c r="L49" s="110"/>
      <c r="M49" s="111">
        <f t="shared" si="0"/>
        <v>0</v>
      </c>
      <c r="N49" s="156">
        <v>0</v>
      </c>
      <c r="O49" s="54">
        <v>1597</v>
      </c>
      <c r="P49" s="54">
        <v>0</v>
      </c>
      <c r="Q49" s="55">
        <f t="shared" si="5"/>
        <v>0</v>
      </c>
      <c r="R49" s="54">
        <v>0</v>
      </c>
      <c r="S49" s="55">
        <f t="shared" si="6"/>
        <v>0</v>
      </c>
      <c r="T49" s="54">
        <v>0</v>
      </c>
      <c r="U49" s="56">
        <v>1638</v>
      </c>
      <c r="V49" s="54">
        <v>3</v>
      </c>
      <c r="W49" s="55">
        <f t="shared" si="7"/>
        <v>183.15018315018315</v>
      </c>
      <c r="X49" s="54">
        <v>3</v>
      </c>
      <c r="Y49" s="55">
        <f t="shared" si="1"/>
        <v>183.15018315018315</v>
      </c>
      <c r="Z49" s="160">
        <v>2</v>
      </c>
      <c r="AA49" s="7">
        <v>29921</v>
      </c>
      <c r="AB49" s="7">
        <v>568</v>
      </c>
      <c r="AC49" s="14">
        <f t="shared" si="8"/>
        <v>1898.3322749908091</v>
      </c>
      <c r="AD49" s="7">
        <v>55</v>
      </c>
      <c r="AE49" s="14">
        <f t="shared" si="9"/>
        <v>183.81738578256073</v>
      </c>
      <c r="AF49" s="7">
        <v>558</v>
      </c>
      <c r="AG49" s="7">
        <v>29560</v>
      </c>
      <c r="AH49" s="7">
        <v>565</v>
      </c>
      <c r="AI49" s="14">
        <f t="shared" si="10"/>
        <v>1911.3667117726659</v>
      </c>
      <c r="AJ49" s="7">
        <v>72</v>
      </c>
      <c r="AK49" s="14">
        <f t="shared" si="2"/>
        <v>243.5723951285521</v>
      </c>
      <c r="AL49" s="159">
        <v>556</v>
      </c>
      <c r="AM49" s="8">
        <f t="shared" si="26"/>
        <v>41152</v>
      </c>
      <c r="AN49" s="8">
        <f t="shared" si="11"/>
        <v>568</v>
      </c>
      <c r="AO49" s="13">
        <f t="shared" si="12"/>
        <v>1380.248833592535</v>
      </c>
      <c r="AP49" s="161">
        <f t="shared" si="13"/>
        <v>55</v>
      </c>
      <c r="AQ49" s="13">
        <f t="shared" si="3"/>
        <v>133.65085536547434</v>
      </c>
      <c r="AR49" s="162">
        <f t="shared" si="14"/>
        <v>558</v>
      </c>
      <c r="AS49" s="133">
        <f t="shared" si="15"/>
        <v>40690</v>
      </c>
      <c r="AT49" s="133">
        <f t="shared" si="16"/>
        <v>568</v>
      </c>
      <c r="AU49" s="124">
        <f t="shared" si="17"/>
        <v>1395.9203735561564</v>
      </c>
      <c r="AV49" s="133">
        <f t="shared" si="18"/>
        <v>75</v>
      </c>
      <c r="AW49" s="136">
        <f t="shared" si="19"/>
        <v>184.32047186040796</v>
      </c>
      <c r="AX49" s="133">
        <f t="shared" si="20"/>
        <v>558</v>
      </c>
    </row>
    <row r="50" spans="1:51" s="154" customFormat="1" x14ac:dyDescent="0.2">
      <c r="A50" s="155" t="s">
        <v>87</v>
      </c>
      <c r="B50" s="182" t="s">
        <v>88</v>
      </c>
      <c r="C50" s="145">
        <v>9634</v>
      </c>
      <c r="D50" s="112">
        <v>3</v>
      </c>
      <c r="E50" s="113">
        <f t="shared" si="24"/>
        <v>31.139713514635666</v>
      </c>
      <c r="F50" s="112">
        <v>0</v>
      </c>
      <c r="G50" s="113">
        <f t="shared" si="25"/>
        <v>0</v>
      </c>
      <c r="H50" s="112">
        <v>3</v>
      </c>
      <c r="I50" s="106">
        <v>9492</v>
      </c>
      <c r="J50" s="110">
        <v>5</v>
      </c>
      <c r="K50" s="111">
        <f t="shared" si="4"/>
        <v>52.675937631689848</v>
      </c>
      <c r="L50" s="110"/>
      <c r="M50" s="111">
        <f t="shared" si="0"/>
        <v>0</v>
      </c>
      <c r="N50" s="156">
        <v>3</v>
      </c>
      <c r="O50" s="54">
        <v>1597</v>
      </c>
      <c r="P50" s="54">
        <v>0</v>
      </c>
      <c r="Q50" s="55">
        <f t="shared" si="5"/>
        <v>0</v>
      </c>
      <c r="R50" s="54">
        <v>0</v>
      </c>
      <c r="S50" s="55">
        <f t="shared" si="6"/>
        <v>0</v>
      </c>
      <c r="T50" s="54">
        <v>0</v>
      </c>
      <c r="U50" s="56">
        <v>1638</v>
      </c>
      <c r="V50" s="54"/>
      <c r="W50" s="55">
        <f t="shared" si="7"/>
        <v>0</v>
      </c>
      <c r="X50" s="54"/>
      <c r="Y50" s="55">
        <f t="shared" si="1"/>
        <v>0</v>
      </c>
      <c r="Z50" s="160">
        <v>0</v>
      </c>
      <c r="AA50" s="7">
        <v>29921</v>
      </c>
      <c r="AB50" s="7"/>
      <c r="AC50" s="14">
        <f t="shared" si="8"/>
        <v>0</v>
      </c>
      <c r="AD50" s="7"/>
      <c r="AE50" s="14">
        <f t="shared" si="9"/>
        <v>0</v>
      </c>
      <c r="AF50" s="7"/>
      <c r="AG50" s="7">
        <v>29560</v>
      </c>
      <c r="AH50" s="7"/>
      <c r="AI50" s="14">
        <f t="shared" si="10"/>
        <v>0</v>
      </c>
      <c r="AJ50" s="7"/>
      <c r="AK50" s="14">
        <f t="shared" si="2"/>
        <v>0</v>
      </c>
      <c r="AL50" s="159"/>
      <c r="AM50" s="8">
        <f t="shared" si="26"/>
        <v>41152</v>
      </c>
      <c r="AN50" s="8">
        <f t="shared" si="11"/>
        <v>3</v>
      </c>
      <c r="AO50" s="13">
        <f t="shared" si="12"/>
        <v>7.2900466562986006</v>
      </c>
      <c r="AP50" s="161">
        <f t="shared" si="13"/>
        <v>0</v>
      </c>
      <c r="AQ50" s="13">
        <f t="shared" si="3"/>
        <v>0</v>
      </c>
      <c r="AR50" s="162">
        <f t="shared" si="14"/>
        <v>3</v>
      </c>
      <c r="AS50" s="133">
        <f t="shared" si="15"/>
        <v>40690</v>
      </c>
      <c r="AT50" s="133">
        <f t="shared" si="16"/>
        <v>5</v>
      </c>
      <c r="AU50" s="124">
        <f t="shared" si="17"/>
        <v>12.28803145736053</v>
      </c>
      <c r="AV50" s="133">
        <f t="shared" si="18"/>
        <v>0</v>
      </c>
      <c r="AW50" s="136">
        <f t="shared" si="19"/>
        <v>0</v>
      </c>
      <c r="AX50" s="133">
        <f t="shared" si="20"/>
        <v>3</v>
      </c>
      <c r="AY50" s="92"/>
    </row>
    <row r="51" spans="1:51" x14ac:dyDescent="0.2">
      <c r="A51" s="9" t="s">
        <v>89</v>
      </c>
      <c r="B51" s="9" t="s">
        <v>90</v>
      </c>
      <c r="C51" s="145">
        <v>9634</v>
      </c>
      <c r="D51" s="106">
        <v>392</v>
      </c>
      <c r="E51" s="109">
        <f t="shared" si="24"/>
        <v>4068.922565912394</v>
      </c>
      <c r="F51" s="106">
        <v>295</v>
      </c>
      <c r="G51" s="109">
        <f t="shared" si="25"/>
        <v>3062.0718289391739</v>
      </c>
      <c r="H51" s="106">
        <v>84</v>
      </c>
      <c r="I51" s="106">
        <v>9492</v>
      </c>
      <c r="J51" s="145">
        <v>864</v>
      </c>
      <c r="K51" s="107">
        <f t="shared" si="4"/>
        <v>9102.402022756005</v>
      </c>
      <c r="L51" s="145">
        <v>780</v>
      </c>
      <c r="M51" s="107">
        <f t="shared" si="0"/>
        <v>8217.4462705436163</v>
      </c>
      <c r="N51" s="108">
        <v>79</v>
      </c>
      <c r="O51" s="50">
        <v>1597</v>
      </c>
      <c r="P51" s="50">
        <v>32</v>
      </c>
      <c r="Q51" s="52">
        <f t="shared" si="5"/>
        <v>2003.7570444583594</v>
      </c>
      <c r="R51" s="50">
        <v>19</v>
      </c>
      <c r="S51" s="52">
        <f t="shared" si="6"/>
        <v>1189.7307451471509</v>
      </c>
      <c r="T51" s="50">
        <v>11</v>
      </c>
      <c r="U51" s="48">
        <v>1638</v>
      </c>
      <c r="V51" s="50">
        <v>73</v>
      </c>
      <c r="W51" s="52">
        <f t="shared" si="7"/>
        <v>4456.6544566544571</v>
      </c>
      <c r="X51" s="50">
        <v>61</v>
      </c>
      <c r="Y51" s="52">
        <f t="shared" si="1"/>
        <v>3724.0537240537242</v>
      </c>
      <c r="Z51" s="53">
        <v>8</v>
      </c>
      <c r="AA51" s="10">
        <v>29921</v>
      </c>
      <c r="AB51" s="10">
        <v>252</v>
      </c>
      <c r="AC51" s="11">
        <f t="shared" si="8"/>
        <v>842.2178403128238</v>
      </c>
      <c r="AD51" s="10">
        <v>42</v>
      </c>
      <c r="AE51" s="11">
        <f t="shared" si="9"/>
        <v>140.3696400521373</v>
      </c>
      <c r="AF51" s="10">
        <v>218</v>
      </c>
      <c r="AG51" s="10">
        <v>29560</v>
      </c>
      <c r="AH51" s="10">
        <v>273</v>
      </c>
      <c r="AI51" s="11">
        <f t="shared" si="10"/>
        <v>923.54533152909335</v>
      </c>
      <c r="AJ51" s="10">
        <v>88</v>
      </c>
      <c r="AK51" s="11">
        <f t="shared" si="2"/>
        <v>297.69959404600809</v>
      </c>
      <c r="AL51" s="42">
        <v>258</v>
      </c>
      <c r="AM51" s="12">
        <f t="shared" si="26"/>
        <v>41152</v>
      </c>
      <c r="AN51" s="12">
        <f t="shared" si="11"/>
        <v>676</v>
      </c>
      <c r="AO51" s="23">
        <f t="shared" si="12"/>
        <v>1642.6905132192846</v>
      </c>
      <c r="AP51" s="37">
        <f t="shared" si="13"/>
        <v>356</v>
      </c>
      <c r="AQ51" s="23">
        <f t="shared" si="3"/>
        <v>865.08553654743389</v>
      </c>
      <c r="AR51" s="116">
        <f t="shared" si="14"/>
        <v>313</v>
      </c>
      <c r="AS51" s="134">
        <f t="shared" si="15"/>
        <v>40690</v>
      </c>
      <c r="AT51" s="134">
        <f t="shared" si="16"/>
        <v>1210</v>
      </c>
      <c r="AU51" s="123">
        <f t="shared" si="17"/>
        <v>2973.7036126812486</v>
      </c>
      <c r="AV51" s="134">
        <f t="shared" si="18"/>
        <v>929</v>
      </c>
      <c r="AW51" s="135">
        <f t="shared" si="19"/>
        <v>2283.1162447775869</v>
      </c>
      <c r="AX51" s="134">
        <f t="shared" si="20"/>
        <v>345</v>
      </c>
    </row>
    <row r="52" spans="1:51" ht="12.75" customHeight="1" x14ac:dyDescent="0.2">
      <c r="A52" s="1" t="s">
        <v>91</v>
      </c>
      <c r="B52" s="1" t="s">
        <v>92</v>
      </c>
      <c r="C52" s="145">
        <v>9634</v>
      </c>
      <c r="D52" s="112">
        <v>0</v>
      </c>
      <c r="E52" s="109">
        <f t="shared" si="24"/>
        <v>0</v>
      </c>
      <c r="F52" s="112">
        <v>0</v>
      </c>
      <c r="G52" s="109">
        <f t="shared" si="25"/>
        <v>0</v>
      </c>
      <c r="H52" s="112">
        <v>0</v>
      </c>
      <c r="I52" s="112">
        <v>9492</v>
      </c>
      <c r="J52" s="110"/>
      <c r="K52" s="111">
        <f t="shared" si="4"/>
        <v>0</v>
      </c>
      <c r="L52" s="110"/>
      <c r="M52" s="111">
        <f t="shared" si="0"/>
        <v>0</v>
      </c>
      <c r="N52" s="156">
        <v>0</v>
      </c>
      <c r="O52" s="54">
        <v>1597</v>
      </c>
      <c r="P52" s="54">
        <v>0</v>
      </c>
      <c r="Q52" s="55">
        <f t="shared" si="5"/>
        <v>0</v>
      </c>
      <c r="R52" s="54">
        <v>0</v>
      </c>
      <c r="S52" s="55">
        <f t="shared" si="6"/>
        <v>0</v>
      </c>
      <c r="T52" s="54">
        <v>0</v>
      </c>
      <c r="U52" s="56">
        <v>1638</v>
      </c>
      <c r="V52" s="54"/>
      <c r="W52" s="55">
        <f t="shared" si="7"/>
        <v>0</v>
      </c>
      <c r="X52" s="54"/>
      <c r="Y52" s="55">
        <f t="shared" si="1"/>
        <v>0</v>
      </c>
      <c r="Z52" s="160">
        <v>0</v>
      </c>
      <c r="AA52" s="7">
        <v>29921</v>
      </c>
      <c r="AB52" s="7">
        <v>3</v>
      </c>
      <c r="AC52" s="14">
        <f t="shared" si="8"/>
        <v>10.02640286086695</v>
      </c>
      <c r="AD52" s="7">
        <v>3</v>
      </c>
      <c r="AE52" s="14">
        <f t="shared" si="9"/>
        <v>10.02640286086695</v>
      </c>
      <c r="AF52" s="7">
        <v>2</v>
      </c>
      <c r="AG52" s="7">
        <v>29560</v>
      </c>
      <c r="AH52" s="7">
        <v>2</v>
      </c>
      <c r="AI52" s="14">
        <f t="shared" si="10"/>
        <v>6.7658998646820034</v>
      </c>
      <c r="AJ52" s="7">
        <v>2</v>
      </c>
      <c r="AK52" s="14">
        <f t="shared" si="2"/>
        <v>6.7658998646820034</v>
      </c>
      <c r="AL52" s="159">
        <v>2</v>
      </c>
      <c r="AM52" s="8">
        <f t="shared" si="26"/>
        <v>41152</v>
      </c>
      <c r="AN52" s="8">
        <f t="shared" si="11"/>
        <v>3</v>
      </c>
      <c r="AO52" s="13">
        <f t="shared" si="12"/>
        <v>7.2900466562986006</v>
      </c>
      <c r="AP52" s="161">
        <f t="shared" si="13"/>
        <v>3</v>
      </c>
      <c r="AQ52" s="13">
        <f t="shared" si="3"/>
        <v>7.2900466562986006</v>
      </c>
      <c r="AR52" s="162">
        <f t="shared" si="14"/>
        <v>2</v>
      </c>
      <c r="AS52" s="133">
        <f t="shared" si="15"/>
        <v>40690</v>
      </c>
      <c r="AT52" s="133">
        <f t="shared" si="16"/>
        <v>2</v>
      </c>
      <c r="AU52" s="124">
        <f t="shared" si="17"/>
        <v>4.9152125829442124</v>
      </c>
      <c r="AV52" s="133">
        <f t="shared" si="18"/>
        <v>2</v>
      </c>
      <c r="AW52" s="136">
        <f t="shared" si="19"/>
        <v>4.9152125829442124</v>
      </c>
      <c r="AX52" s="133">
        <f t="shared" si="20"/>
        <v>2</v>
      </c>
    </row>
    <row r="53" spans="1:51" ht="12.75" customHeight="1" x14ac:dyDescent="0.2">
      <c r="A53" s="1" t="s">
        <v>93</v>
      </c>
      <c r="B53" s="1" t="s">
        <v>94</v>
      </c>
      <c r="C53" s="145">
        <v>9634</v>
      </c>
      <c r="D53" s="112">
        <v>0</v>
      </c>
      <c r="E53" s="113">
        <f t="shared" si="24"/>
        <v>0</v>
      </c>
      <c r="F53" s="112">
        <v>0</v>
      </c>
      <c r="G53" s="113">
        <f t="shared" si="25"/>
        <v>0</v>
      </c>
      <c r="H53" s="112">
        <v>0</v>
      </c>
      <c r="I53" s="112">
        <v>9492</v>
      </c>
      <c r="J53" s="110"/>
      <c r="K53" s="111">
        <f t="shared" si="4"/>
        <v>0</v>
      </c>
      <c r="L53" s="110"/>
      <c r="M53" s="111">
        <f t="shared" si="0"/>
        <v>0</v>
      </c>
      <c r="N53" s="156">
        <v>0</v>
      </c>
      <c r="O53" s="54">
        <v>1597</v>
      </c>
      <c r="P53" s="54">
        <v>0</v>
      </c>
      <c r="Q53" s="55">
        <f t="shared" si="5"/>
        <v>0</v>
      </c>
      <c r="R53" s="54">
        <v>0</v>
      </c>
      <c r="S53" s="55">
        <f t="shared" si="6"/>
        <v>0</v>
      </c>
      <c r="T53" s="54">
        <v>0</v>
      </c>
      <c r="U53" s="56">
        <v>1638</v>
      </c>
      <c r="V53" s="54"/>
      <c r="W53" s="55">
        <f t="shared" si="7"/>
        <v>0</v>
      </c>
      <c r="X53" s="54"/>
      <c r="Y53" s="55">
        <f t="shared" si="1"/>
        <v>0</v>
      </c>
      <c r="Z53" s="160">
        <v>0</v>
      </c>
      <c r="AA53" s="7">
        <v>29921</v>
      </c>
      <c r="AB53" s="7">
        <v>0</v>
      </c>
      <c r="AC53" s="14">
        <f t="shared" si="8"/>
        <v>0</v>
      </c>
      <c r="AD53" s="7">
        <v>0</v>
      </c>
      <c r="AE53" s="14">
        <f t="shared" si="9"/>
        <v>0</v>
      </c>
      <c r="AF53" s="7">
        <v>0</v>
      </c>
      <c r="AG53" s="7">
        <v>29560</v>
      </c>
      <c r="AH53" s="7">
        <v>1</v>
      </c>
      <c r="AI53" s="14">
        <f t="shared" si="10"/>
        <v>3.3829499323410017</v>
      </c>
      <c r="AJ53" s="7">
        <v>1</v>
      </c>
      <c r="AK53" s="14">
        <f t="shared" si="2"/>
        <v>3.3829499323410017</v>
      </c>
      <c r="AL53" s="159">
        <v>1</v>
      </c>
      <c r="AM53" s="8">
        <f t="shared" si="26"/>
        <v>41152</v>
      </c>
      <c r="AN53" s="8">
        <f t="shared" si="11"/>
        <v>0</v>
      </c>
      <c r="AO53" s="13">
        <f t="shared" si="12"/>
        <v>0</v>
      </c>
      <c r="AP53" s="161">
        <f t="shared" si="13"/>
        <v>0</v>
      </c>
      <c r="AQ53" s="13">
        <f t="shared" si="3"/>
        <v>0</v>
      </c>
      <c r="AR53" s="162">
        <f t="shared" si="14"/>
        <v>0</v>
      </c>
      <c r="AS53" s="133">
        <f t="shared" si="15"/>
        <v>40690</v>
      </c>
      <c r="AT53" s="133">
        <f t="shared" si="16"/>
        <v>1</v>
      </c>
      <c r="AU53" s="124">
        <f t="shared" si="17"/>
        <v>2.4576062914721062</v>
      </c>
      <c r="AV53" s="133">
        <f t="shared" si="18"/>
        <v>1</v>
      </c>
      <c r="AW53" s="136">
        <f t="shared" si="19"/>
        <v>2.4576062914721062</v>
      </c>
      <c r="AX53" s="133">
        <f t="shared" si="20"/>
        <v>1</v>
      </c>
    </row>
    <row r="54" spans="1:51" ht="12.75" customHeight="1" x14ac:dyDescent="0.2">
      <c r="A54" s="1" t="s">
        <v>95</v>
      </c>
      <c r="B54" s="1" t="s">
        <v>96</v>
      </c>
      <c r="C54" s="145">
        <v>9634</v>
      </c>
      <c r="D54" s="112">
        <v>0</v>
      </c>
      <c r="E54" s="113">
        <f t="shared" si="24"/>
        <v>0</v>
      </c>
      <c r="F54" s="112">
        <v>0</v>
      </c>
      <c r="G54" s="113">
        <f t="shared" si="25"/>
        <v>0</v>
      </c>
      <c r="H54" s="112">
        <v>0</v>
      </c>
      <c r="I54" s="112">
        <v>9492</v>
      </c>
      <c r="J54" s="110"/>
      <c r="K54" s="111">
        <f t="shared" si="4"/>
        <v>0</v>
      </c>
      <c r="L54" s="110"/>
      <c r="M54" s="111">
        <f t="shared" si="0"/>
        <v>0</v>
      </c>
      <c r="N54" s="156">
        <v>0</v>
      </c>
      <c r="O54" s="54">
        <v>1597</v>
      </c>
      <c r="P54" s="54">
        <v>0</v>
      </c>
      <c r="Q54" s="55">
        <f t="shared" si="5"/>
        <v>0</v>
      </c>
      <c r="R54" s="54">
        <v>0</v>
      </c>
      <c r="S54" s="55">
        <f t="shared" si="6"/>
        <v>0</v>
      </c>
      <c r="T54" s="54">
        <v>0</v>
      </c>
      <c r="U54" s="56">
        <v>1638</v>
      </c>
      <c r="V54" s="54"/>
      <c r="W54" s="55">
        <f t="shared" si="7"/>
        <v>0</v>
      </c>
      <c r="X54" s="54"/>
      <c r="Y54" s="55">
        <f t="shared" si="1"/>
        <v>0</v>
      </c>
      <c r="Z54" s="160">
        <v>0</v>
      </c>
      <c r="AA54" s="7">
        <v>29921</v>
      </c>
      <c r="AB54" s="7">
        <v>2</v>
      </c>
      <c r="AC54" s="14">
        <f t="shared" si="8"/>
        <v>6.6842685739113001</v>
      </c>
      <c r="AD54" s="7">
        <v>2</v>
      </c>
      <c r="AE54" s="14">
        <f t="shared" si="9"/>
        <v>6.6842685739113001</v>
      </c>
      <c r="AF54" s="7">
        <v>1</v>
      </c>
      <c r="AG54" s="7">
        <v>29560</v>
      </c>
      <c r="AH54" s="7">
        <v>1</v>
      </c>
      <c r="AI54" s="14">
        <f t="shared" si="10"/>
        <v>3.3829499323410017</v>
      </c>
      <c r="AJ54" s="7">
        <v>1</v>
      </c>
      <c r="AK54" s="14">
        <f t="shared" si="2"/>
        <v>3.3829499323410017</v>
      </c>
      <c r="AL54" s="159">
        <v>1</v>
      </c>
      <c r="AM54" s="8">
        <f t="shared" si="26"/>
        <v>41152</v>
      </c>
      <c r="AN54" s="8">
        <f t="shared" si="11"/>
        <v>2</v>
      </c>
      <c r="AO54" s="13">
        <f t="shared" si="12"/>
        <v>4.8600311041990665</v>
      </c>
      <c r="AP54" s="161">
        <f t="shared" si="13"/>
        <v>2</v>
      </c>
      <c r="AQ54" s="13">
        <f t="shared" si="3"/>
        <v>4.8600311041990665</v>
      </c>
      <c r="AR54" s="162">
        <f t="shared" si="14"/>
        <v>1</v>
      </c>
      <c r="AS54" s="133">
        <f t="shared" si="15"/>
        <v>40690</v>
      </c>
      <c r="AT54" s="133">
        <f t="shared" si="16"/>
        <v>1</v>
      </c>
      <c r="AU54" s="124">
        <f t="shared" si="17"/>
        <v>2.4576062914721062</v>
      </c>
      <c r="AV54" s="133">
        <f t="shared" si="18"/>
        <v>1</v>
      </c>
      <c r="AW54" s="136">
        <f t="shared" si="19"/>
        <v>2.4576062914721062</v>
      </c>
      <c r="AX54" s="133">
        <f t="shared" si="20"/>
        <v>1</v>
      </c>
    </row>
    <row r="55" spans="1:51" ht="12.75" customHeight="1" x14ac:dyDescent="0.2">
      <c r="A55" s="1" t="s">
        <v>97</v>
      </c>
      <c r="B55" s="1" t="s">
        <v>98</v>
      </c>
      <c r="C55" s="145">
        <v>9634</v>
      </c>
      <c r="D55" s="112">
        <v>0</v>
      </c>
      <c r="E55" s="113">
        <f t="shared" si="24"/>
        <v>0</v>
      </c>
      <c r="F55" s="112">
        <v>0</v>
      </c>
      <c r="G55" s="113">
        <f t="shared" si="25"/>
        <v>0</v>
      </c>
      <c r="H55" s="112">
        <v>0</v>
      </c>
      <c r="I55" s="112">
        <v>9492</v>
      </c>
      <c r="J55" s="110"/>
      <c r="K55" s="111">
        <f t="shared" si="4"/>
        <v>0</v>
      </c>
      <c r="L55" s="110"/>
      <c r="M55" s="111">
        <f t="shared" si="0"/>
        <v>0</v>
      </c>
      <c r="N55" s="156">
        <v>0</v>
      </c>
      <c r="O55" s="54">
        <v>1597</v>
      </c>
      <c r="P55" s="54">
        <v>0</v>
      </c>
      <c r="Q55" s="55">
        <f t="shared" si="5"/>
        <v>0</v>
      </c>
      <c r="R55" s="54">
        <v>0</v>
      </c>
      <c r="S55" s="55">
        <f t="shared" si="6"/>
        <v>0</v>
      </c>
      <c r="T55" s="54">
        <v>0</v>
      </c>
      <c r="U55" s="56">
        <v>1638</v>
      </c>
      <c r="V55" s="54"/>
      <c r="W55" s="55">
        <f t="shared" si="7"/>
        <v>0</v>
      </c>
      <c r="X55" s="54"/>
      <c r="Y55" s="55">
        <f t="shared" si="1"/>
        <v>0</v>
      </c>
      <c r="Z55" s="160">
        <v>0</v>
      </c>
      <c r="AA55" s="7">
        <v>29921</v>
      </c>
      <c r="AB55" s="7">
        <v>1</v>
      </c>
      <c r="AC55" s="14">
        <f t="shared" si="8"/>
        <v>3.3421342869556501</v>
      </c>
      <c r="AD55" s="7">
        <v>1</v>
      </c>
      <c r="AE55" s="14">
        <f t="shared" si="9"/>
        <v>3.3421342869556501</v>
      </c>
      <c r="AF55" s="7">
        <v>1</v>
      </c>
      <c r="AG55" s="7">
        <v>29560</v>
      </c>
      <c r="AH55" s="7">
        <v>2</v>
      </c>
      <c r="AI55" s="14">
        <f t="shared" si="10"/>
        <v>6.7658998646820034</v>
      </c>
      <c r="AJ55" s="7">
        <v>1</v>
      </c>
      <c r="AK55" s="14">
        <f t="shared" si="2"/>
        <v>3.3829499323410017</v>
      </c>
      <c r="AL55" s="159">
        <v>2</v>
      </c>
      <c r="AM55" s="8">
        <f t="shared" si="26"/>
        <v>41152</v>
      </c>
      <c r="AN55" s="8">
        <f t="shared" si="11"/>
        <v>1</v>
      </c>
      <c r="AO55" s="13">
        <f t="shared" si="12"/>
        <v>2.4300155520995332</v>
      </c>
      <c r="AP55" s="161">
        <f t="shared" si="13"/>
        <v>1</v>
      </c>
      <c r="AQ55" s="13">
        <f t="shared" si="3"/>
        <v>2.4300155520995332</v>
      </c>
      <c r="AR55" s="162">
        <f t="shared" si="14"/>
        <v>1</v>
      </c>
      <c r="AS55" s="133">
        <f t="shared" si="15"/>
        <v>40690</v>
      </c>
      <c r="AT55" s="133">
        <f t="shared" si="16"/>
        <v>2</v>
      </c>
      <c r="AU55" s="124">
        <f t="shared" si="17"/>
        <v>4.9152125829442124</v>
      </c>
      <c r="AV55" s="133">
        <f t="shared" si="18"/>
        <v>1</v>
      </c>
      <c r="AW55" s="136">
        <f t="shared" si="19"/>
        <v>2.4576062914721062</v>
      </c>
      <c r="AX55" s="133">
        <f t="shared" si="20"/>
        <v>2</v>
      </c>
    </row>
    <row r="56" spans="1:51" x14ac:dyDescent="0.2">
      <c r="A56" s="1" t="s">
        <v>99</v>
      </c>
      <c r="B56" s="1" t="s">
        <v>100</v>
      </c>
      <c r="C56" s="145">
        <v>9634</v>
      </c>
      <c r="D56" s="112">
        <v>3</v>
      </c>
      <c r="E56" s="113">
        <f t="shared" si="24"/>
        <v>31.139713514635666</v>
      </c>
      <c r="F56" s="112">
        <v>3</v>
      </c>
      <c r="G56" s="113">
        <f t="shared" si="25"/>
        <v>31.139713514635666</v>
      </c>
      <c r="H56" s="112">
        <v>0</v>
      </c>
      <c r="I56" s="112">
        <v>9492</v>
      </c>
      <c r="J56" s="110">
        <v>2</v>
      </c>
      <c r="K56" s="111">
        <f t="shared" si="4"/>
        <v>21.070375052675939</v>
      </c>
      <c r="L56" s="110">
        <v>2</v>
      </c>
      <c r="M56" s="111">
        <f t="shared" si="0"/>
        <v>21.070375052675939</v>
      </c>
      <c r="N56" s="156">
        <v>0</v>
      </c>
      <c r="O56" s="54">
        <v>1597</v>
      </c>
      <c r="P56" s="54">
        <v>0</v>
      </c>
      <c r="Q56" s="55">
        <f t="shared" si="5"/>
        <v>0</v>
      </c>
      <c r="R56" s="54">
        <v>0</v>
      </c>
      <c r="S56" s="55">
        <f t="shared" si="6"/>
        <v>0</v>
      </c>
      <c r="T56" s="54">
        <v>0</v>
      </c>
      <c r="U56" s="56">
        <v>1638</v>
      </c>
      <c r="V56" s="54"/>
      <c r="W56" s="55">
        <f t="shared" si="7"/>
        <v>0</v>
      </c>
      <c r="X56" s="54"/>
      <c r="Y56" s="55">
        <f t="shared" si="1"/>
        <v>0</v>
      </c>
      <c r="Z56" s="160">
        <v>0</v>
      </c>
      <c r="AA56" s="7">
        <v>29921</v>
      </c>
      <c r="AB56" s="7">
        <v>29</v>
      </c>
      <c r="AC56" s="14">
        <f t="shared" si="8"/>
        <v>96.92189432171385</v>
      </c>
      <c r="AD56" s="7">
        <v>6</v>
      </c>
      <c r="AE56" s="14">
        <f t="shared" si="9"/>
        <v>20.0528057217339</v>
      </c>
      <c r="AF56" s="7">
        <v>17</v>
      </c>
      <c r="AG56" s="7">
        <v>29560</v>
      </c>
      <c r="AH56" s="7">
        <v>28</v>
      </c>
      <c r="AI56" s="14">
        <f t="shared" si="10"/>
        <v>94.72259810554803</v>
      </c>
      <c r="AJ56" s="7">
        <v>14</v>
      </c>
      <c r="AK56" s="14">
        <f t="shared" si="2"/>
        <v>47.361299052774015</v>
      </c>
      <c r="AL56" s="159">
        <v>27</v>
      </c>
      <c r="AM56" s="8">
        <f t="shared" si="26"/>
        <v>41152</v>
      </c>
      <c r="AN56" s="8">
        <f t="shared" si="11"/>
        <v>32</v>
      </c>
      <c r="AO56" s="13">
        <f t="shared" si="12"/>
        <v>77.760497667185064</v>
      </c>
      <c r="AP56" s="161">
        <f t="shared" si="13"/>
        <v>9</v>
      </c>
      <c r="AQ56" s="13">
        <f t="shared" si="3"/>
        <v>21.870139968895799</v>
      </c>
      <c r="AR56" s="162">
        <f t="shared" si="14"/>
        <v>17</v>
      </c>
      <c r="AS56" s="133">
        <f t="shared" si="15"/>
        <v>40690</v>
      </c>
      <c r="AT56" s="133">
        <f t="shared" si="16"/>
        <v>30</v>
      </c>
      <c r="AU56" s="124">
        <f t="shared" si="17"/>
        <v>73.728188744163191</v>
      </c>
      <c r="AV56" s="133">
        <f t="shared" si="18"/>
        <v>16</v>
      </c>
      <c r="AW56" s="136">
        <f t="shared" si="19"/>
        <v>39.321700663553699</v>
      </c>
      <c r="AX56" s="133">
        <f t="shared" si="20"/>
        <v>27</v>
      </c>
    </row>
    <row r="57" spans="1:51" x14ac:dyDescent="0.2">
      <c r="A57" s="1" t="s">
        <v>101</v>
      </c>
      <c r="B57" s="1" t="s">
        <v>102</v>
      </c>
      <c r="C57" s="145">
        <v>9634</v>
      </c>
      <c r="D57" s="112">
        <v>0</v>
      </c>
      <c r="E57" s="113">
        <f t="shared" si="24"/>
        <v>0</v>
      </c>
      <c r="F57" s="112">
        <v>0</v>
      </c>
      <c r="G57" s="113">
        <f t="shared" si="25"/>
        <v>0</v>
      </c>
      <c r="H57" s="112">
        <v>0</v>
      </c>
      <c r="I57" s="112">
        <v>9492</v>
      </c>
      <c r="J57" s="110"/>
      <c r="K57" s="111">
        <f t="shared" si="4"/>
        <v>0</v>
      </c>
      <c r="L57" s="110"/>
      <c r="M57" s="111">
        <f t="shared" si="0"/>
        <v>0</v>
      </c>
      <c r="N57" s="156">
        <v>0</v>
      </c>
      <c r="O57" s="54">
        <v>1597</v>
      </c>
      <c r="P57" s="54">
        <v>0</v>
      </c>
      <c r="Q57" s="55">
        <f t="shared" si="5"/>
        <v>0</v>
      </c>
      <c r="R57" s="54">
        <v>0</v>
      </c>
      <c r="S57" s="55">
        <f t="shared" si="6"/>
        <v>0</v>
      </c>
      <c r="T57" s="54">
        <v>0</v>
      </c>
      <c r="U57" s="56">
        <v>1638</v>
      </c>
      <c r="V57" s="54"/>
      <c r="W57" s="55">
        <f t="shared" si="7"/>
        <v>0</v>
      </c>
      <c r="X57" s="54"/>
      <c r="Y57" s="55">
        <f t="shared" si="1"/>
        <v>0</v>
      </c>
      <c r="Z57" s="160">
        <v>0</v>
      </c>
      <c r="AA57" s="7">
        <v>29921</v>
      </c>
      <c r="AB57" s="7">
        <v>3</v>
      </c>
      <c r="AC57" s="14">
        <f t="shared" si="8"/>
        <v>10.02640286086695</v>
      </c>
      <c r="AD57" s="7">
        <v>0</v>
      </c>
      <c r="AE57" s="14">
        <f t="shared" si="9"/>
        <v>0</v>
      </c>
      <c r="AF57" s="7">
        <v>3</v>
      </c>
      <c r="AG57" s="7">
        <v>29560</v>
      </c>
      <c r="AH57" s="7">
        <v>28</v>
      </c>
      <c r="AI57" s="14">
        <f t="shared" si="10"/>
        <v>94.72259810554803</v>
      </c>
      <c r="AJ57" s="7">
        <v>14</v>
      </c>
      <c r="AK57" s="14">
        <f t="shared" si="2"/>
        <v>47.361299052774015</v>
      </c>
      <c r="AL57" s="159">
        <v>27</v>
      </c>
      <c r="AM57" s="8">
        <f t="shared" si="26"/>
        <v>41152</v>
      </c>
      <c r="AN57" s="8">
        <f t="shared" si="11"/>
        <v>3</v>
      </c>
      <c r="AO57" s="13">
        <f t="shared" si="12"/>
        <v>7.2900466562986006</v>
      </c>
      <c r="AP57" s="161">
        <f t="shared" si="13"/>
        <v>0</v>
      </c>
      <c r="AQ57" s="13">
        <f t="shared" si="3"/>
        <v>0</v>
      </c>
      <c r="AR57" s="162">
        <f t="shared" si="14"/>
        <v>3</v>
      </c>
      <c r="AS57" s="133">
        <f t="shared" si="15"/>
        <v>40690</v>
      </c>
      <c r="AT57" s="133">
        <f t="shared" si="16"/>
        <v>28</v>
      </c>
      <c r="AU57" s="124">
        <f t="shared" si="17"/>
        <v>68.81297616121897</v>
      </c>
      <c r="AV57" s="133">
        <f t="shared" si="18"/>
        <v>14</v>
      </c>
      <c r="AW57" s="136">
        <f t="shared" si="19"/>
        <v>34.406488080609485</v>
      </c>
      <c r="AX57" s="133">
        <f t="shared" si="20"/>
        <v>27</v>
      </c>
    </row>
    <row r="58" spans="1:51" x14ac:dyDescent="0.2">
      <c r="A58" s="1" t="s">
        <v>103</v>
      </c>
      <c r="B58" s="1" t="s">
        <v>104</v>
      </c>
      <c r="C58" s="145">
        <v>9634</v>
      </c>
      <c r="D58" s="112">
        <v>0</v>
      </c>
      <c r="E58" s="113">
        <f t="shared" si="24"/>
        <v>0</v>
      </c>
      <c r="F58" s="112">
        <v>0</v>
      </c>
      <c r="G58" s="113">
        <f t="shared" si="25"/>
        <v>0</v>
      </c>
      <c r="H58" s="112">
        <v>0</v>
      </c>
      <c r="I58" s="112">
        <v>9492</v>
      </c>
      <c r="J58" s="110">
        <v>1</v>
      </c>
      <c r="K58" s="111">
        <f t="shared" si="4"/>
        <v>10.535187526337969</v>
      </c>
      <c r="L58" s="110">
        <v>1</v>
      </c>
      <c r="M58" s="111">
        <f t="shared" si="0"/>
        <v>10.535187526337969</v>
      </c>
      <c r="N58" s="156">
        <v>1</v>
      </c>
      <c r="O58" s="54">
        <v>1597</v>
      </c>
      <c r="P58" s="54">
        <v>0</v>
      </c>
      <c r="Q58" s="55">
        <f t="shared" si="5"/>
        <v>0</v>
      </c>
      <c r="R58" s="54">
        <v>0</v>
      </c>
      <c r="S58" s="55">
        <f t="shared" si="6"/>
        <v>0</v>
      </c>
      <c r="T58" s="54">
        <v>0</v>
      </c>
      <c r="U58" s="56">
        <v>1638</v>
      </c>
      <c r="V58" s="54"/>
      <c r="W58" s="55">
        <f t="shared" si="7"/>
        <v>0</v>
      </c>
      <c r="X58" s="54"/>
      <c r="Y58" s="55">
        <f t="shared" si="1"/>
        <v>0</v>
      </c>
      <c r="Z58" s="160">
        <v>0</v>
      </c>
      <c r="AA58" s="7">
        <v>29921</v>
      </c>
      <c r="AB58" s="7">
        <v>5</v>
      </c>
      <c r="AC58" s="14">
        <f t="shared" si="8"/>
        <v>16.710671434778249</v>
      </c>
      <c r="AD58" s="7">
        <v>1</v>
      </c>
      <c r="AE58" s="14">
        <f t="shared" si="9"/>
        <v>3.3421342869556501</v>
      </c>
      <c r="AF58" s="7">
        <v>4</v>
      </c>
      <c r="AG58" s="7">
        <v>29560</v>
      </c>
      <c r="AH58" s="7">
        <v>1</v>
      </c>
      <c r="AI58" s="14">
        <f t="shared" si="10"/>
        <v>3.3829499323410017</v>
      </c>
      <c r="AJ58" s="7">
        <v>1</v>
      </c>
      <c r="AK58" s="14">
        <f t="shared" si="2"/>
        <v>3.3829499323410017</v>
      </c>
      <c r="AL58" s="159">
        <v>0</v>
      </c>
      <c r="AM58" s="8">
        <f t="shared" si="26"/>
        <v>41152</v>
      </c>
      <c r="AN58" s="8">
        <f t="shared" si="11"/>
        <v>5</v>
      </c>
      <c r="AO58" s="13">
        <f t="shared" si="12"/>
        <v>12.150077760497668</v>
      </c>
      <c r="AP58" s="161">
        <f t="shared" si="13"/>
        <v>1</v>
      </c>
      <c r="AQ58" s="13">
        <f t="shared" si="3"/>
        <v>2.4300155520995332</v>
      </c>
      <c r="AR58" s="162">
        <f t="shared" si="14"/>
        <v>4</v>
      </c>
      <c r="AS58" s="133">
        <f t="shared" si="15"/>
        <v>40690</v>
      </c>
      <c r="AT58" s="133">
        <f t="shared" si="16"/>
        <v>2</v>
      </c>
      <c r="AU58" s="124">
        <f t="shared" si="17"/>
        <v>4.9152125829442124</v>
      </c>
      <c r="AV58" s="133">
        <f t="shared" si="18"/>
        <v>2</v>
      </c>
      <c r="AW58" s="136">
        <f t="shared" si="19"/>
        <v>4.9152125829442124</v>
      </c>
      <c r="AX58" s="133">
        <f t="shared" si="20"/>
        <v>1</v>
      </c>
    </row>
    <row r="59" spans="1:51" x14ac:dyDescent="0.2">
      <c r="A59" s="1"/>
      <c r="B59" s="15" t="s">
        <v>423</v>
      </c>
      <c r="C59" s="145">
        <v>9634</v>
      </c>
      <c r="D59" s="112"/>
      <c r="E59" s="113">
        <f t="shared" si="24"/>
        <v>0</v>
      </c>
      <c r="F59" s="112"/>
      <c r="G59" s="113">
        <f t="shared" si="25"/>
        <v>0</v>
      </c>
      <c r="H59" s="112"/>
      <c r="I59" s="112">
        <v>9492</v>
      </c>
      <c r="J59" s="110"/>
      <c r="K59" s="111">
        <f t="shared" si="4"/>
        <v>0</v>
      </c>
      <c r="L59" s="110"/>
      <c r="M59" s="111">
        <f t="shared" si="0"/>
        <v>0</v>
      </c>
      <c r="N59" s="156"/>
      <c r="O59" s="54">
        <v>1597</v>
      </c>
      <c r="P59" s="54"/>
      <c r="Q59" s="55">
        <f t="shared" si="5"/>
        <v>0</v>
      </c>
      <c r="R59" s="54"/>
      <c r="S59" s="55">
        <f t="shared" si="6"/>
        <v>0</v>
      </c>
      <c r="T59" s="54"/>
      <c r="U59" s="56">
        <v>1638</v>
      </c>
      <c r="V59" s="54"/>
      <c r="W59" s="55">
        <f t="shared" si="7"/>
        <v>0</v>
      </c>
      <c r="X59" s="54"/>
      <c r="Y59" s="55">
        <f t="shared" si="1"/>
        <v>0</v>
      </c>
      <c r="Z59" s="160"/>
      <c r="AA59" s="7">
        <v>29921</v>
      </c>
      <c r="AB59" s="7">
        <v>2</v>
      </c>
      <c r="AC59" s="14">
        <f t="shared" si="8"/>
        <v>6.6842685739113001</v>
      </c>
      <c r="AD59" s="7">
        <v>1</v>
      </c>
      <c r="AE59" s="14">
        <f t="shared" si="9"/>
        <v>3.3421342869556501</v>
      </c>
      <c r="AF59" s="7">
        <v>1</v>
      </c>
      <c r="AG59" s="7">
        <v>29560</v>
      </c>
      <c r="AH59" s="7"/>
      <c r="AI59" s="14">
        <f t="shared" si="10"/>
        <v>0</v>
      </c>
      <c r="AJ59" s="7"/>
      <c r="AK59" s="14">
        <f t="shared" si="2"/>
        <v>0</v>
      </c>
      <c r="AL59" s="159">
        <v>0</v>
      </c>
      <c r="AM59" s="8">
        <f t="shared" si="26"/>
        <v>41152</v>
      </c>
      <c r="AN59" s="8">
        <f t="shared" si="11"/>
        <v>2</v>
      </c>
      <c r="AO59" s="13">
        <f t="shared" si="12"/>
        <v>4.8600311041990665</v>
      </c>
      <c r="AP59" s="161">
        <f t="shared" si="13"/>
        <v>1</v>
      </c>
      <c r="AQ59" s="13">
        <f t="shared" si="3"/>
        <v>2.4300155520995332</v>
      </c>
      <c r="AR59" s="162">
        <f t="shared" si="14"/>
        <v>1</v>
      </c>
      <c r="AS59" s="133">
        <f t="shared" si="15"/>
        <v>40690</v>
      </c>
      <c r="AT59" s="133">
        <f t="shared" si="16"/>
        <v>0</v>
      </c>
      <c r="AU59" s="124">
        <f t="shared" si="17"/>
        <v>0</v>
      </c>
      <c r="AV59" s="133">
        <f t="shared" si="18"/>
        <v>0</v>
      </c>
      <c r="AW59" s="136">
        <f t="shared" si="19"/>
        <v>0</v>
      </c>
      <c r="AX59" s="133">
        <f t="shared" si="20"/>
        <v>0</v>
      </c>
    </row>
    <row r="60" spans="1:51" x14ac:dyDescent="0.2">
      <c r="A60" s="1" t="s">
        <v>105</v>
      </c>
      <c r="B60" s="1" t="s">
        <v>106</v>
      </c>
      <c r="C60" s="145">
        <v>9634</v>
      </c>
      <c r="D60" s="112">
        <v>0</v>
      </c>
      <c r="E60" s="113">
        <f t="shared" si="24"/>
        <v>0</v>
      </c>
      <c r="F60" s="112">
        <v>0</v>
      </c>
      <c r="G60" s="113">
        <f t="shared" si="25"/>
        <v>0</v>
      </c>
      <c r="H60" s="112">
        <v>0</v>
      </c>
      <c r="I60" s="112">
        <v>9492</v>
      </c>
      <c r="J60" s="110"/>
      <c r="K60" s="111">
        <f t="shared" si="4"/>
        <v>0</v>
      </c>
      <c r="L60" s="110"/>
      <c r="M60" s="111">
        <f t="shared" si="0"/>
        <v>0</v>
      </c>
      <c r="N60" s="156">
        <v>0</v>
      </c>
      <c r="O60" s="54">
        <v>1597</v>
      </c>
      <c r="P60" s="54">
        <v>0</v>
      </c>
      <c r="Q60" s="55">
        <f t="shared" si="5"/>
        <v>0</v>
      </c>
      <c r="R60" s="54">
        <v>0</v>
      </c>
      <c r="S60" s="55">
        <f t="shared" si="6"/>
        <v>0</v>
      </c>
      <c r="T60" s="54">
        <v>0</v>
      </c>
      <c r="U60" s="56">
        <v>1638</v>
      </c>
      <c r="V60" s="54"/>
      <c r="W60" s="55">
        <f t="shared" si="7"/>
        <v>0</v>
      </c>
      <c r="X60" s="54"/>
      <c r="Y60" s="55">
        <f t="shared" si="1"/>
        <v>0</v>
      </c>
      <c r="Z60" s="160">
        <v>0</v>
      </c>
      <c r="AA60" s="7">
        <v>29921</v>
      </c>
      <c r="AB60" s="7">
        <v>12</v>
      </c>
      <c r="AC60" s="14">
        <f t="shared" si="8"/>
        <v>40.105611443467801</v>
      </c>
      <c r="AD60" s="7">
        <v>2</v>
      </c>
      <c r="AE60" s="14">
        <f t="shared" si="9"/>
        <v>6.6842685739113001</v>
      </c>
      <c r="AF60" s="7">
        <v>8</v>
      </c>
      <c r="AG60" s="7">
        <v>29560</v>
      </c>
      <c r="AH60" s="7">
        <v>8</v>
      </c>
      <c r="AI60" s="14">
        <f t="shared" si="10"/>
        <v>27.063599458728014</v>
      </c>
      <c r="AJ60" s="7"/>
      <c r="AK60" s="14">
        <f t="shared" si="2"/>
        <v>0</v>
      </c>
      <c r="AL60" s="159">
        <v>8</v>
      </c>
      <c r="AM60" s="8">
        <f t="shared" si="26"/>
        <v>41152</v>
      </c>
      <c r="AN60" s="8">
        <f t="shared" si="11"/>
        <v>12</v>
      </c>
      <c r="AO60" s="13">
        <f t="shared" si="12"/>
        <v>29.160186625194402</v>
      </c>
      <c r="AP60" s="161">
        <f t="shared" si="13"/>
        <v>2</v>
      </c>
      <c r="AQ60" s="13">
        <f t="shared" si="3"/>
        <v>4.8600311041990665</v>
      </c>
      <c r="AR60" s="162">
        <f t="shared" si="14"/>
        <v>8</v>
      </c>
      <c r="AS60" s="133">
        <f t="shared" si="15"/>
        <v>40690</v>
      </c>
      <c r="AT60" s="133">
        <f t="shared" si="16"/>
        <v>8</v>
      </c>
      <c r="AU60" s="124">
        <f t="shared" si="17"/>
        <v>19.660850331776849</v>
      </c>
      <c r="AV60" s="133">
        <f t="shared" si="18"/>
        <v>0</v>
      </c>
      <c r="AW60" s="136">
        <f t="shared" si="19"/>
        <v>0</v>
      </c>
      <c r="AX60" s="133">
        <f t="shared" si="20"/>
        <v>8</v>
      </c>
    </row>
    <row r="61" spans="1:51" x14ac:dyDescent="0.2">
      <c r="A61" s="1" t="s">
        <v>107</v>
      </c>
      <c r="B61" s="1" t="s">
        <v>108</v>
      </c>
      <c r="C61" s="145">
        <v>9634</v>
      </c>
      <c r="D61" s="112">
        <v>0</v>
      </c>
      <c r="E61" s="113">
        <f t="shared" si="24"/>
        <v>0</v>
      </c>
      <c r="F61" s="112">
        <v>0</v>
      </c>
      <c r="G61" s="113">
        <f t="shared" si="25"/>
        <v>0</v>
      </c>
      <c r="H61" s="112">
        <v>0</v>
      </c>
      <c r="I61" s="112">
        <v>9492</v>
      </c>
      <c r="J61" s="110"/>
      <c r="K61" s="111">
        <f t="shared" si="4"/>
        <v>0</v>
      </c>
      <c r="L61" s="110"/>
      <c r="M61" s="111">
        <f t="shared" si="0"/>
        <v>0</v>
      </c>
      <c r="N61" s="156">
        <v>0</v>
      </c>
      <c r="O61" s="54">
        <v>1597</v>
      </c>
      <c r="P61" s="54">
        <v>0</v>
      </c>
      <c r="Q61" s="55">
        <f t="shared" si="5"/>
        <v>0</v>
      </c>
      <c r="R61" s="54">
        <v>0</v>
      </c>
      <c r="S61" s="55">
        <f t="shared" si="6"/>
        <v>0</v>
      </c>
      <c r="T61" s="54">
        <v>0</v>
      </c>
      <c r="U61" s="56">
        <v>1638</v>
      </c>
      <c r="V61" s="54"/>
      <c r="W61" s="55">
        <f t="shared" si="7"/>
        <v>0</v>
      </c>
      <c r="X61" s="54"/>
      <c r="Y61" s="55">
        <f t="shared" si="1"/>
        <v>0</v>
      </c>
      <c r="Z61" s="160">
        <v>0</v>
      </c>
      <c r="AA61" s="7">
        <v>29921</v>
      </c>
      <c r="AB61" s="7">
        <v>12</v>
      </c>
      <c r="AC61" s="14">
        <f t="shared" si="8"/>
        <v>40.105611443467801</v>
      </c>
      <c r="AD61" s="7">
        <v>2</v>
      </c>
      <c r="AE61" s="14">
        <f t="shared" si="9"/>
        <v>6.6842685739113001</v>
      </c>
      <c r="AF61" s="7">
        <v>8</v>
      </c>
      <c r="AG61" s="7">
        <v>29560</v>
      </c>
      <c r="AH61" s="7">
        <v>8</v>
      </c>
      <c r="AI61" s="14">
        <f t="shared" si="10"/>
        <v>27.063599458728014</v>
      </c>
      <c r="AJ61" s="7"/>
      <c r="AK61" s="14">
        <f t="shared" si="2"/>
        <v>0</v>
      </c>
      <c r="AL61" s="159">
        <v>8</v>
      </c>
      <c r="AM61" s="8">
        <f t="shared" si="26"/>
        <v>41152</v>
      </c>
      <c r="AN61" s="8">
        <f t="shared" si="11"/>
        <v>12</v>
      </c>
      <c r="AO61" s="13">
        <f t="shared" si="12"/>
        <v>29.160186625194402</v>
      </c>
      <c r="AP61" s="161">
        <f t="shared" si="13"/>
        <v>2</v>
      </c>
      <c r="AQ61" s="13">
        <f t="shared" si="3"/>
        <v>4.8600311041990665</v>
      </c>
      <c r="AR61" s="162">
        <f t="shared" si="14"/>
        <v>8</v>
      </c>
      <c r="AS61" s="133">
        <f t="shared" si="15"/>
        <v>40690</v>
      </c>
      <c r="AT61" s="133">
        <f t="shared" si="16"/>
        <v>8</v>
      </c>
      <c r="AU61" s="124">
        <f t="shared" si="17"/>
        <v>19.660850331776849</v>
      </c>
      <c r="AV61" s="133">
        <f t="shared" si="18"/>
        <v>0</v>
      </c>
      <c r="AW61" s="136">
        <f t="shared" si="19"/>
        <v>0</v>
      </c>
      <c r="AX61" s="133">
        <f t="shared" si="20"/>
        <v>8</v>
      </c>
    </row>
    <row r="62" spans="1:51" x14ac:dyDescent="0.2">
      <c r="A62" s="1" t="s">
        <v>109</v>
      </c>
      <c r="B62" s="1" t="s">
        <v>110</v>
      </c>
      <c r="C62" s="145">
        <v>9634</v>
      </c>
      <c r="D62" s="112">
        <v>51</v>
      </c>
      <c r="E62" s="113">
        <f t="shared" si="24"/>
        <v>529.37512974880633</v>
      </c>
      <c r="F62" s="112">
        <v>10</v>
      </c>
      <c r="G62" s="113">
        <f t="shared" si="25"/>
        <v>103.79904504878554</v>
      </c>
      <c r="H62" s="112">
        <v>36</v>
      </c>
      <c r="I62" s="112">
        <v>9492</v>
      </c>
      <c r="J62" s="110">
        <v>51</v>
      </c>
      <c r="K62" s="111">
        <f t="shared" si="4"/>
        <v>537.29456384323635</v>
      </c>
      <c r="L62" s="110">
        <v>15</v>
      </c>
      <c r="M62" s="111">
        <f t="shared" si="0"/>
        <v>158.02781289506953</v>
      </c>
      <c r="N62" s="156">
        <v>26</v>
      </c>
      <c r="O62" s="54">
        <v>1597</v>
      </c>
      <c r="P62" s="54">
        <v>9</v>
      </c>
      <c r="Q62" s="55">
        <f t="shared" si="5"/>
        <v>563.55666875391353</v>
      </c>
      <c r="R62" s="54">
        <v>1</v>
      </c>
      <c r="S62" s="55">
        <f t="shared" si="6"/>
        <v>62.61740763932373</v>
      </c>
      <c r="T62" s="54">
        <v>7</v>
      </c>
      <c r="U62" s="56">
        <v>1638</v>
      </c>
      <c r="V62" s="54">
        <v>9</v>
      </c>
      <c r="W62" s="55">
        <f t="shared" si="7"/>
        <v>549.45054945054949</v>
      </c>
      <c r="X62" s="54">
        <v>1</v>
      </c>
      <c r="Y62" s="55">
        <f t="shared" si="1"/>
        <v>61.050061050061053</v>
      </c>
      <c r="Z62" s="160">
        <v>4</v>
      </c>
      <c r="AA62" s="7">
        <v>29921</v>
      </c>
      <c r="AB62" s="7">
        <v>147</v>
      </c>
      <c r="AC62" s="14">
        <f t="shared" si="8"/>
        <v>491.29374018248052</v>
      </c>
      <c r="AD62" s="7">
        <v>24</v>
      </c>
      <c r="AE62" s="14">
        <f t="shared" si="9"/>
        <v>80.211222886935602</v>
      </c>
      <c r="AF62" s="7">
        <v>134</v>
      </c>
      <c r="AG62" s="7">
        <v>29560</v>
      </c>
      <c r="AH62" s="7">
        <v>181</v>
      </c>
      <c r="AI62" s="14">
        <f t="shared" si="10"/>
        <v>612.31393775372123</v>
      </c>
      <c r="AJ62" s="7">
        <v>63</v>
      </c>
      <c r="AK62" s="14">
        <f t="shared" si="2"/>
        <v>213.12584573748308</v>
      </c>
      <c r="AL62" s="159">
        <v>171</v>
      </c>
      <c r="AM62" s="8">
        <f t="shared" si="26"/>
        <v>41152</v>
      </c>
      <c r="AN62" s="8">
        <f t="shared" si="11"/>
        <v>207</v>
      </c>
      <c r="AO62" s="13">
        <f t="shared" si="12"/>
        <v>503.01321928460339</v>
      </c>
      <c r="AP62" s="161">
        <f t="shared" si="13"/>
        <v>35</v>
      </c>
      <c r="AQ62" s="13">
        <f t="shared" si="3"/>
        <v>85.050544323483678</v>
      </c>
      <c r="AR62" s="162">
        <f t="shared" si="14"/>
        <v>177</v>
      </c>
      <c r="AS62" s="133">
        <f t="shared" si="15"/>
        <v>40690</v>
      </c>
      <c r="AT62" s="133">
        <f t="shared" si="16"/>
        <v>241</v>
      </c>
      <c r="AU62" s="124">
        <f t="shared" si="17"/>
        <v>592.2831162447776</v>
      </c>
      <c r="AV62" s="133">
        <f t="shared" si="18"/>
        <v>79</v>
      </c>
      <c r="AW62" s="136">
        <f t="shared" si="19"/>
        <v>194.15089702629641</v>
      </c>
      <c r="AX62" s="133">
        <f t="shared" si="20"/>
        <v>201</v>
      </c>
    </row>
    <row r="63" spans="1:51" x14ac:dyDescent="0.2">
      <c r="A63" s="1" t="s">
        <v>111</v>
      </c>
      <c r="B63" s="1" t="s">
        <v>112</v>
      </c>
      <c r="C63" s="145">
        <v>9634</v>
      </c>
      <c r="D63" s="112">
        <v>51</v>
      </c>
      <c r="E63" s="113">
        <f t="shared" si="24"/>
        <v>529.37512974880633</v>
      </c>
      <c r="F63" s="112">
        <v>10</v>
      </c>
      <c r="G63" s="113">
        <f t="shared" si="25"/>
        <v>103.79904504878554</v>
      </c>
      <c r="H63" s="112">
        <v>36</v>
      </c>
      <c r="I63" s="112">
        <v>9492</v>
      </c>
      <c r="J63" s="110">
        <v>50</v>
      </c>
      <c r="K63" s="111">
        <f t="shared" si="4"/>
        <v>526.75937631689851</v>
      </c>
      <c r="L63" s="110">
        <v>15</v>
      </c>
      <c r="M63" s="111">
        <f t="shared" si="0"/>
        <v>158.02781289506953</v>
      </c>
      <c r="N63" s="156">
        <v>25</v>
      </c>
      <c r="O63" s="54">
        <v>1597</v>
      </c>
      <c r="P63" s="54">
        <v>9</v>
      </c>
      <c r="Q63" s="55">
        <f t="shared" si="5"/>
        <v>563.55666875391353</v>
      </c>
      <c r="R63" s="54">
        <v>1</v>
      </c>
      <c r="S63" s="55">
        <f t="shared" si="6"/>
        <v>62.61740763932373</v>
      </c>
      <c r="T63" s="54">
        <v>7</v>
      </c>
      <c r="U63" s="56">
        <v>1638</v>
      </c>
      <c r="V63" s="54">
        <v>9</v>
      </c>
      <c r="W63" s="55">
        <f t="shared" si="7"/>
        <v>549.45054945054949</v>
      </c>
      <c r="X63" s="54">
        <v>1</v>
      </c>
      <c r="Y63" s="55">
        <f t="shared" si="1"/>
        <v>61.050061050061053</v>
      </c>
      <c r="Z63" s="160">
        <v>4</v>
      </c>
      <c r="AA63" s="7">
        <v>29921</v>
      </c>
      <c r="AB63" s="7">
        <v>105</v>
      </c>
      <c r="AC63" s="14">
        <f t="shared" si="8"/>
        <v>350.92410013034322</v>
      </c>
      <c r="AD63" s="7">
        <v>8</v>
      </c>
      <c r="AE63" s="14">
        <f t="shared" si="9"/>
        <v>26.737074295645201</v>
      </c>
      <c r="AF63" s="7">
        <v>105</v>
      </c>
      <c r="AG63" s="7">
        <v>29560</v>
      </c>
      <c r="AH63" s="7">
        <v>131</v>
      </c>
      <c r="AI63" s="14">
        <f t="shared" si="10"/>
        <v>443.16644113667115</v>
      </c>
      <c r="AJ63" s="7">
        <v>15</v>
      </c>
      <c r="AK63" s="14">
        <f t="shared" si="2"/>
        <v>50.744248985115021</v>
      </c>
      <c r="AL63" s="159">
        <v>126</v>
      </c>
      <c r="AM63" s="8">
        <f t="shared" si="26"/>
        <v>41152</v>
      </c>
      <c r="AN63" s="8">
        <f t="shared" si="11"/>
        <v>165</v>
      </c>
      <c r="AO63" s="13">
        <f t="shared" si="12"/>
        <v>400.95256609642303</v>
      </c>
      <c r="AP63" s="161">
        <f t="shared" si="13"/>
        <v>19</v>
      </c>
      <c r="AQ63" s="13">
        <f t="shared" si="3"/>
        <v>46.170295489891132</v>
      </c>
      <c r="AR63" s="162">
        <f t="shared" si="14"/>
        <v>148</v>
      </c>
      <c r="AS63" s="133">
        <f t="shared" si="15"/>
        <v>40690</v>
      </c>
      <c r="AT63" s="133">
        <f t="shared" si="16"/>
        <v>190</v>
      </c>
      <c r="AU63" s="124">
        <f t="shared" si="17"/>
        <v>466.94519537970024</v>
      </c>
      <c r="AV63" s="133">
        <f t="shared" si="18"/>
        <v>31</v>
      </c>
      <c r="AW63" s="136">
        <f t="shared" si="19"/>
        <v>76.18579503563528</v>
      </c>
      <c r="AX63" s="133">
        <f t="shared" si="20"/>
        <v>155</v>
      </c>
    </row>
    <row r="64" spans="1:51" x14ac:dyDescent="0.2">
      <c r="A64" s="155" t="s">
        <v>113</v>
      </c>
      <c r="B64" s="155" t="s">
        <v>114</v>
      </c>
      <c r="C64" s="145">
        <v>9634</v>
      </c>
      <c r="D64" s="112">
        <v>0</v>
      </c>
      <c r="E64" s="113">
        <f t="shared" si="24"/>
        <v>0</v>
      </c>
      <c r="F64" s="112">
        <v>0</v>
      </c>
      <c r="G64" s="113">
        <f t="shared" si="25"/>
        <v>0</v>
      </c>
      <c r="H64" s="112">
        <v>0</v>
      </c>
      <c r="I64" s="112">
        <v>9492</v>
      </c>
      <c r="J64" s="110"/>
      <c r="K64" s="111">
        <f t="shared" si="4"/>
        <v>0</v>
      </c>
      <c r="L64" s="110"/>
      <c r="M64" s="111">
        <f t="shared" si="0"/>
        <v>0</v>
      </c>
      <c r="N64" s="156">
        <v>0</v>
      </c>
      <c r="O64" s="54">
        <v>1597</v>
      </c>
      <c r="P64" s="54">
        <v>0</v>
      </c>
      <c r="Q64" s="55">
        <f t="shared" si="5"/>
        <v>0</v>
      </c>
      <c r="R64" s="54">
        <v>0</v>
      </c>
      <c r="S64" s="55">
        <f t="shared" si="6"/>
        <v>0</v>
      </c>
      <c r="T64" s="54">
        <v>0</v>
      </c>
      <c r="U64" s="56">
        <v>1638</v>
      </c>
      <c r="V64" s="54"/>
      <c r="W64" s="55">
        <f t="shared" si="7"/>
        <v>0</v>
      </c>
      <c r="X64" s="54"/>
      <c r="Y64" s="55">
        <f t="shared" si="1"/>
        <v>0</v>
      </c>
      <c r="Z64" s="160">
        <v>0</v>
      </c>
      <c r="AA64" s="7">
        <v>29921</v>
      </c>
      <c r="AB64" s="7">
        <v>40</v>
      </c>
      <c r="AC64" s="14">
        <f t="shared" si="8"/>
        <v>133.68537147822599</v>
      </c>
      <c r="AD64" s="7">
        <v>16</v>
      </c>
      <c r="AE64" s="14">
        <f t="shared" si="9"/>
        <v>53.474148591290401</v>
      </c>
      <c r="AF64" s="7">
        <v>28</v>
      </c>
      <c r="AG64" s="7">
        <v>29560</v>
      </c>
      <c r="AH64" s="7">
        <v>47</v>
      </c>
      <c r="AI64" s="14">
        <f t="shared" si="10"/>
        <v>158.99864682002706</v>
      </c>
      <c r="AJ64" s="7">
        <v>47</v>
      </c>
      <c r="AK64" s="14">
        <f t="shared" si="2"/>
        <v>158.99864682002706</v>
      </c>
      <c r="AL64" s="159">
        <v>45</v>
      </c>
      <c r="AM64" s="8">
        <f t="shared" si="26"/>
        <v>41152</v>
      </c>
      <c r="AN64" s="8">
        <f t="shared" si="11"/>
        <v>40</v>
      </c>
      <c r="AO64" s="13">
        <f t="shared" si="12"/>
        <v>97.200622083981344</v>
      </c>
      <c r="AP64" s="161">
        <f t="shared" si="13"/>
        <v>16</v>
      </c>
      <c r="AQ64" s="13">
        <f t="shared" si="3"/>
        <v>38.880248833592532</v>
      </c>
      <c r="AR64" s="162">
        <f t="shared" si="14"/>
        <v>28</v>
      </c>
      <c r="AS64" s="133">
        <f t="shared" si="15"/>
        <v>40690</v>
      </c>
      <c r="AT64" s="133">
        <f t="shared" si="16"/>
        <v>47</v>
      </c>
      <c r="AU64" s="124">
        <f t="shared" si="17"/>
        <v>115.50749569918899</v>
      </c>
      <c r="AV64" s="133">
        <f t="shared" si="18"/>
        <v>47</v>
      </c>
      <c r="AW64" s="136">
        <f t="shared" si="19"/>
        <v>115.50749569918899</v>
      </c>
      <c r="AX64" s="133">
        <f t="shared" si="20"/>
        <v>45</v>
      </c>
    </row>
    <row r="65" spans="1:51" x14ac:dyDescent="0.2">
      <c r="A65" s="1" t="s">
        <v>115</v>
      </c>
      <c r="B65" s="1" t="s">
        <v>116</v>
      </c>
      <c r="C65" s="145">
        <v>9634</v>
      </c>
      <c r="D65" s="112">
        <v>15</v>
      </c>
      <c r="E65" s="113">
        <f t="shared" si="24"/>
        <v>155.69856757317834</v>
      </c>
      <c r="F65" s="112">
        <v>10</v>
      </c>
      <c r="G65" s="113">
        <f t="shared" si="25"/>
        <v>103.79904504878554</v>
      </c>
      <c r="H65" s="112">
        <v>3</v>
      </c>
      <c r="I65" s="112">
        <v>9492</v>
      </c>
      <c r="J65" s="110">
        <v>12</v>
      </c>
      <c r="K65" s="111">
        <f t="shared" si="4"/>
        <v>126.42225031605564</v>
      </c>
      <c r="L65" s="110">
        <v>10</v>
      </c>
      <c r="M65" s="111">
        <f t="shared" si="0"/>
        <v>105.3518752633797</v>
      </c>
      <c r="N65" s="156">
        <v>3</v>
      </c>
      <c r="O65" s="54">
        <v>1597</v>
      </c>
      <c r="P65" s="54">
        <v>2</v>
      </c>
      <c r="Q65" s="55">
        <f t="shared" si="5"/>
        <v>125.23481527864746</v>
      </c>
      <c r="R65" s="54">
        <v>1</v>
      </c>
      <c r="S65" s="55">
        <f t="shared" si="6"/>
        <v>62.61740763932373</v>
      </c>
      <c r="T65" s="54">
        <v>1</v>
      </c>
      <c r="U65" s="56">
        <v>1638</v>
      </c>
      <c r="V65" s="54">
        <v>2</v>
      </c>
      <c r="W65" s="55">
        <f t="shared" si="7"/>
        <v>122.10012210012211</v>
      </c>
      <c r="X65" s="54">
        <v>1</v>
      </c>
      <c r="Y65" s="55">
        <f t="shared" si="1"/>
        <v>61.050061050061053</v>
      </c>
      <c r="Z65" s="160">
        <v>0</v>
      </c>
      <c r="AA65" s="7">
        <v>29921</v>
      </c>
      <c r="AB65" s="7">
        <v>15</v>
      </c>
      <c r="AC65" s="14">
        <f t="shared" si="8"/>
        <v>50.132014304334746</v>
      </c>
      <c r="AD65" s="7">
        <v>0</v>
      </c>
      <c r="AE65" s="14">
        <f t="shared" si="9"/>
        <v>0</v>
      </c>
      <c r="AF65" s="7">
        <v>15</v>
      </c>
      <c r="AG65" s="7">
        <v>29560</v>
      </c>
      <c r="AH65" s="7">
        <v>9</v>
      </c>
      <c r="AI65" s="14">
        <f t="shared" si="10"/>
        <v>30.446549391069013</v>
      </c>
      <c r="AJ65" s="7">
        <v>1</v>
      </c>
      <c r="AK65" s="14">
        <f t="shared" si="2"/>
        <v>3.3829499323410017</v>
      </c>
      <c r="AL65" s="159">
        <v>8</v>
      </c>
      <c r="AM65" s="8">
        <f t="shared" si="26"/>
        <v>41152</v>
      </c>
      <c r="AN65" s="8">
        <f t="shared" si="11"/>
        <v>32</v>
      </c>
      <c r="AO65" s="13">
        <f t="shared" si="12"/>
        <v>77.760497667185064</v>
      </c>
      <c r="AP65" s="161">
        <f t="shared" si="13"/>
        <v>11</v>
      </c>
      <c r="AQ65" s="13">
        <f t="shared" si="3"/>
        <v>26.730171073094866</v>
      </c>
      <c r="AR65" s="162">
        <f t="shared" si="14"/>
        <v>19</v>
      </c>
      <c r="AS65" s="133">
        <f t="shared" si="15"/>
        <v>40690</v>
      </c>
      <c r="AT65" s="133">
        <f t="shared" si="16"/>
        <v>23</v>
      </c>
      <c r="AU65" s="124">
        <f t="shared" si="17"/>
        <v>56.524944703858438</v>
      </c>
      <c r="AV65" s="133">
        <f t="shared" si="18"/>
        <v>12</v>
      </c>
      <c r="AW65" s="136">
        <f t="shared" si="19"/>
        <v>29.491275497665274</v>
      </c>
      <c r="AX65" s="133">
        <f t="shared" si="20"/>
        <v>11</v>
      </c>
    </row>
    <row r="66" spans="1:51" x14ac:dyDescent="0.2">
      <c r="A66" s="1" t="s">
        <v>117</v>
      </c>
      <c r="B66" s="1" t="s">
        <v>118</v>
      </c>
      <c r="C66" s="145">
        <v>9634</v>
      </c>
      <c r="D66" s="112">
        <v>1</v>
      </c>
      <c r="E66" s="113">
        <f t="shared" si="24"/>
        <v>10.379904504878557</v>
      </c>
      <c r="F66" s="112">
        <v>0</v>
      </c>
      <c r="G66" s="113">
        <f t="shared" si="25"/>
        <v>0</v>
      </c>
      <c r="H66" s="112">
        <v>1</v>
      </c>
      <c r="I66" s="112">
        <v>9492</v>
      </c>
      <c r="J66" s="110">
        <v>1</v>
      </c>
      <c r="K66" s="111">
        <f t="shared" si="4"/>
        <v>10.535187526337969</v>
      </c>
      <c r="L66" s="110"/>
      <c r="M66" s="111">
        <f t="shared" si="0"/>
        <v>0</v>
      </c>
      <c r="N66" s="156">
        <v>1</v>
      </c>
      <c r="O66" s="54">
        <v>1597</v>
      </c>
      <c r="P66" s="54">
        <v>0</v>
      </c>
      <c r="Q66" s="55">
        <f t="shared" si="5"/>
        <v>0</v>
      </c>
      <c r="R66" s="54">
        <v>0</v>
      </c>
      <c r="S66" s="55">
        <f t="shared" si="6"/>
        <v>0</v>
      </c>
      <c r="T66" s="54">
        <v>0</v>
      </c>
      <c r="U66" s="56">
        <v>1638</v>
      </c>
      <c r="V66" s="54"/>
      <c r="W66" s="55">
        <f t="shared" si="7"/>
        <v>0</v>
      </c>
      <c r="X66" s="54"/>
      <c r="Y66" s="55">
        <f t="shared" si="1"/>
        <v>0</v>
      </c>
      <c r="Z66" s="160">
        <v>0</v>
      </c>
      <c r="AA66" s="7">
        <v>29921</v>
      </c>
      <c r="AB66" s="7">
        <v>0</v>
      </c>
      <c r="AC66" s="14">
        <f t="shared" si="8"/>
        <v>0</v>
      </c>
      <c r="AD66" s="7">
        <v>0</v>
      </c>
      <c r="AE66" s="14">
        <f t="shared" si="9"/>
        <v>0</v>
      </c>
      <c r="AF66" s="7">
        <v>0</v>
      </c>
      <c r="AG66" s="7">
        <v>29560</v>
      </c>
      <c r="AH66" s="7">
        <v>4</v>
      </c>
      <c r="AI66" s="14">
        <f t="shared" si="10"/>
        <v>13.531799729364007</v>
      </c>
      <c r="AJ66" s="7"/>
      <c r="AK66" s="14">
        <f t="shared" si="2"/>
        <v>0</v>
      </c>
      <c r="AL66" s="159">
        <v>4</v>
      </c>
      <c r="AM66" s="8">
        <f t="shared" si="26"/>
        <v>41152</v>
      </c>
      <c r="AN66" s="8">
        <f t="shared" si="11"/>
        <v>1</v>
      </c>
      <c r="AO66" s="13">
        <f t="shared" si="12"/>
        <v>2.4300155520995332</v>
      </c>
      <c r="AP66" s="161">
        <f t="shared" si="13"/>
        <v>0</v>
      </c>
      <c r="AQ66" s="13">
        <f t="shared" si="3"/>
        <v>0</v>
      </c>
      <c r="AR66" s="162">
        <f t="shared" si="14"/>
        <v>1</v>
      </c>
      <c r="AS66" s="133">
        <f t="shared" si="15"/>
        <v>40690</v>
      </c>
      <c r="AT66" s="133">
        <f t="shared" si="16"/>
        <v>5</v>
      </c>
      <c r="AU66" s="124">
        <f t="shared" si="17"/>
        <v>12.28803145736053</v>
      </c>
      <c r="AV66" s="133">
        <f t="shared" si="18"/>
        <v>0</v>
      </c>
      <c r="AW66" s="136">
        <f t="shared" si="19"/>
        <v>0</v>
      </c>
      <c r="AX66" s="133">
        <f t="shared" si="20"/>
        <v>5</v>
      </c>
    </row>
    <row r="67" spans="1:51" x14ac:dyDescent="0.2">
      <c r="A67" s="1" t="s">
        <v>119</v>
      </c>
      <c r="B67" s="1" t="s">
        <v>120</v>
      </c>
      <c r="C67" s="145">
        <v>9634</v>
      </c>
      <c r="D67" s="112">
        <v>3</v>
      </c>
      <c r="E67" s="113">
        <f t="shared" si="24"/>
        <v>31.139713514635666</v>
      </c>
      <c r="F67" s="112">
        <v>0</v>
      </c>
      <c r="G67" s="113">
        <f t="shared" si="25"/>
        <v>0</v>
      </c>
      <c r="H67" s="112">
        <v>2</v>
      </c>
      <c r="I67" s="112">
        <v>9492</v>
      </c>
      <c r="J67" s="110">
        <v>2</v>
      </c>
      <c r="K67" s="111">
        <f t="shared" si="4"/>
        <v>21.070375052675939</v>
      </c>
      <c r="L67" s="110">
        <v>1</v>
      </c>
      <c r="M67" s="111">
        <f t="shared" si="0"/>
        <v>10.535187526337969</v>
      </c>
      <c r="N67" s="156">
        <v>2</v>
      </c>
      <c r="O67" s="54">
        <v>1597</v>
      </c>
      <c r="P67" s="54">
        <v>0</v>
      </c>
      <c r="Q67" s="55">
        <f t="shared" si="5"/>
        <v>0</v>
      </c>
      <c r="R67" s="54">
        <v>0</v>
      </c>
      <c r="S67" s="55">
        <f t="shared" si="6"/>
        <v>0</v>
      </c>
      <c r="T67" s="54">
        <v>0</v>
      </c>
      <c r="U67" s="56">
        <v>1638</v>
      </c>
      <c r="V67" s="54"/>
      <c r="W67" s="55">
        <f t="shared" si="7"/>
        <v>0</v>
      </c>
      <c r="X67" s="54"/>
      <c r="Y67" s="55">
        <f t="shared" si="1"/>
        <v>0</v>
      </c>
      <c r="Z67" s="160">
        <v>0</v>
      </c>
      <c r="AA67" s="7">
        <v>29921</v>
      </c>
      <c r="AB67" s="7">
        <v>10</v>
      </c>
      <c r="AC67" s="14">
        <f t="shared" si="8"/>
        <v>33.421342869556497</v>
      </c>
      <c r="AD67" s="7">
        <v>1</v>
      </c>
      <c r="AE67" s="14">
        <f t="shared" si="9"/>
        <v>3.3421342869556501</v>
      </c>
      <c r="AF67" s="7">
        <v>10</v>
      </c>
      <c r="AG67" s="7">
        <v>29560</v>
      </c>
      <c r="AH67" s="7">
        <v>8</v>
      </c>
      <c r="AI67" s="14">
        <f t="shared" si="10"/>
        <v>27.063599458728014</v>
      </c>
      <c r="AJ67" s="7"/>
      <c r="AK67" s="14">
        <f t="shared" si="2"/>
        <v>0</v>
      </c>
      <c r="AL67" s="159">
        <v>8</v>
      </c>
      <c r="AM67" s="8">
        <f t="shared" si="26"/>
        <v>41152</v>
      </c>
      <c r="AN67" s="8">
        <f t="shared" si="11"/>
        <v>13</v>
      </c>
      <c r="AO67" s="13">
        <f t="shared" si="12"/>
        <v>31.590202177293936</v>
      </c>
      <c r="AP67" s="161">
        <f t="shared" si="13"/>
        <v>1</v>
      </c>
      <c r="AQ67" s="13">
        <f t="shared" si="3"/>
        <v>2.4300155520995332</v>
      </c>
      <c r="AR67" s="162">
        <f t="shared" si="14"/>
        <v>12</v>
      </c>
      <c r="AS67" s="133">
        <f t="shared" si="15"/>
        <v>40690</v>
      </c>
      <c r="AT67" s="133">
        <f t="shared" si="16"/>
        <v>10</v>
      </c>
      <c r="AU67" s="124">
        <f t="shared" si="17"/>
        <v>24.57606291472106</v>
      </c>
      <c r="AV67" s="133">
        <f t="shared" si="18"/>
        <v>1</v>
      </c>
      <c r="AW67" s="136">
        <f t="shared" si="19"/>
        <v>2.4576062914721062</v>
      </c>
      <c r="AX67" s="133">
        <f t="shared" si="20"/>
        <v>10</v>
      </c>
    </row>
    <row r="68" spans="1:51" x14ac:dyDescent="0.2">
      <c r="A68" s="1" t="s">
        <v>121</v>
      </c>
      <c r="B68" s="1" t="s">
        <v>122</v>
      </c>
      <c r="C68" s="145">
        <v>9634</v>
      </c>
      <c r="D68" s="112">
        <v>0</v>
      </c>
      <c r="E68" s="113">
        <f t="shared" si="24"/>
        <v>0</v>
      </c>
      <c r="F68" s="112">
        <v>0</v>
      </c>
      <c r="G68" s="113">
        <f t="shared" si="25"/>
        <v>0</v>
      </c>
      <c r="H68" s="112">
        <v>0</v>
      </c>
      <c r="I68" s="112">
        <v>9492</v>
      </c>
      <c r="J68" s="110"/>
      <c r="K68" s="111">
        <f t="shared" si="4"/>
        <v>0</v>
      </c>
      <c r="L68" s="110"/>
      <c r="M68" s="111">
        <f t="shared" si="0"/>
        <v>0</v>
      </c>
      <c r="N68" s="156">
        <v>0</v>
      </c>
      <c r="O68" s="54">
        <v>1597</v>
      </c>
      <c r="P68" s="54">
        <v>0</v>
      </c>
      <c r="Q68" s="55">
        <f t="shared" si="5"/>
        <v>0</v>
      </c>
      <c r="R68" s="54">
        <v>0</v>
      </c>
      <c r="S68" s="55">
        <f t="shared" si="6"/>
        <v>0</v>
      </c>
      <c r="T68" s="54">
        <v>0</v>
      </c>
      <c r="U68" s="56">
        <v>1638</v>
      </c>
      <c r="V68" s="54"/>
      <c r="W68" s="55">
        <f t="shared" si="7"/>
        <v>0</v>
      </c>
      <c r="X68" s="54"/>
      <c r="Y68" s="55">
        <f t="shared" si="1"/>
        <v>0</v>
      </c>
      <c r="Z68" s="160">
        <v>0</v>
      </c>
      <c r="AA68" s="7">
        <v>29921</v>
      </c>
      <c r="AB68" s="7">
        <v>3</v>
      </c>
      <c r="AC68" s="14">
        <f t="shared" si="8"/>
        <v>10.02640286086695</v>
      </c>
      <c r="AD68" s="7">
        <v>1</v>
      </c>
      <c r="AE68" s="14">
        <f t="shared" si="9"/>
        <v>3.3421342869556501</v>
      </c>
      <c r="AF68" s="7">
        <v>3</v>
      </c>
      <c r="AG68" s="7">
        <v>29560</v>
      </c>
      <c r="AH68" s="7">
        <v>5</v>
      </c>
      <c r="AI68" s="14">
        <f t="shared" si="10"/>
        <v>16.914749661705009</v>
      </c>
      <c r="AJ68" s="7"/>
      <c r="AK68" s="14">
        <f t="shared" si="2"/>
        <v>0</v>
      </c>
      <c r="AL68" s="159">
        <v>5</v>
      </c>
      <c r="AM68" s="8">
        <f t="shared" si="26"/>
        <v>41152</v>
      </c>
      <c r="AN68" s="8">
        <f t="shared" si="11"/>
        <v>3</v>
      </c>
      <c r="AO68" s="13">
        <f t="shared" si="12"/>
        <v>7.2900466562986006</v>
      </c>
      <c r="AP68" s="161">
        <f t="shared" si="13"/>
        <v>1</v>
      </c>
      <c r="AQ68" s="13">
        <f t="shared" si="3"/>
        <v>2.4300155520995332</v>
      </c>
      <c r="AR68" s="162">
        <f t="shared" si="14"/>
        <v>3</v>
      </c>
      <c r="AS68" s="133">
        <f t="shared" si="15"/>
        <v>40690</v>
      </c>
      <c r="AT68" s="133">
        <f t="shared" si="16"/>
        <v>5</v>
      </c>
      <c r="AU68" s="124">
        <f t="shared" si="17"/>
        <v>12.28803145736053</v>
      </c>
      <c r="AV68" s="133">
        <f t="shared" si="18"/>
        <v>0</v>
      </c>
      <c r="AW68" s="136">
        <f t="shared" si="19"/>
        <v>0</v>
      </c>
      <c r="AX68" s="133">
        <f t="shared" si="20"/>
        <v>5</v>
      </c>
    </row>
    <row r="69" spans="1:51" x14ac:dyDescent="0.2">
      <c r="A69" s="1" t="s">
        <v>123</v>
      </c>
      <c r="B69" s="1" t="s">
        <v>124</v>
      </c>
      <c r="C69" s="145">
        <v>9634</v>
      </c>
      <c r="D69" s="112">
        <v>2</v>
      </c>
      <c r="E69" s="113">
        <f t="shared" si="24"/>
        <v>20.759809009757113</v>
      </c>
      <c r="F69" s="112">
        <v>0</v>
      </c>
      <c r="G69" s="113">
        <f t="shared" si="25"/>
        <v>0</v>
      </c>
      <c r="H69" s="112">
        <v>1</v>
      </c>
      <c r="I69" s="112">
        <v>9492</v>
      </c>
      <c r="J69" s="110">
        <v>1</v>
      </c>
      <c r="K69" s="111">
        <f t="shared" si="4"/>
        <v>10.535187526337969</v>
      </c>
      <c r="L69" s="110"/>
      <c r="M69" s="111">
        <f t="shared" si="0"/>
        <v>0</v>
      </c>
      <c r="N69" s="156">
        <v>1</v>
      </c>
      <c r="O69" s="54">
        <v>1597</v>
      </c>
      <c r="P69" s="54">
        <v>0</v>
      </c>
      <c r="Q69" s="55">
        <f t="shared" si="5"/>
        <v>0</v>
      </c>
      <c r="R69" s="54">
        <v>0</v>
      </c>
      <c r="S69" s="55">
        <f t="shared" si="6"/>
        <v>0</v>
      </c>
      <c r="T69" s="54">
        <v>0</v>
      </c>
      <c r="U69" s="56">
        <v>1638</v>
      </c>
      <c r="V69" s="54"/>
      <c r="W69" s="55">
        <f t="shared" si="7"/>
        <v>0</v>
      </c>
      <c r="X69" s="54"/>
      <c r="Y69" s="55">
        <f t="shared" si="1"/>
        <v>0</v>
      </c>
      <c r="Z69" s="160">
        <v>0</v>
      </c>
      <c r="AA69" s="7">
        <v>29921</v>
      </c>
      <c r="AB69" s="7">
        <v>5</v>
      </c>
      <c r="AC69" s="14">
        <f t="shared" si="8"/>
        <v>16.710671434778249</v>
      </c>
      <c r="AD69" s="7">
        <v>0</v>
      </c>
      <c r="AE69" s="14">
        <f t="shared" si="9"/>
        <v>0</v>
      </c>
      <c r="AF69" s="7">
        <v>5</v>
      </c>
      <c r="AG69" s="7">
        <v>29560</v>
      </c>
      <c r="AH69" s="7">
        <v>3</v>
      </c>
      <c r="AI69" s="14">
        <f t="shared" si="10"/>
        <v>10.148849797023004</v>
      </c>
      <c r="AJ69" s="7"/>
      <c r="AK69" s="14">
        <f t="shared" si="2"/>
        <v>0</v>
      </c>
      <c r="AL69" s="159">
        <v>3</v>
      </c>
      <c r="AM69" s="8">
        <f t="shared" si="26"/>
        <v>41152</v>
      </c>
      <c r="AN69" s="8">
        <f t="shared" si="11"/>
        <v>7</v>
      </c>
      <c r="AO69" s="13">
        <f t="shared" si="12"/>
        <v>17.010108864696736</v>
      </c>
      <c r="AP69" s="161">
        <f t="shared" si="13"/>
        <v>0</v>
      </c>
      <c r="AQ69" s="13">
        <f t="shared" si="3"/>
        <v>0</v>
      </c>
      <c r="AR69" s="162">
        <f t="shared" si="14"/>
        <v>6</v>
      </c>
      <c r="AS69" s="133">
        <f t="shared" si="15"/>
        <v>40690</v>
      </c>
      <c r="AT69" s="133">
        <f t="shared" si="16"/>
        <v>4</v>
      </c>
      <c r="AU69" s="124">
        <f t="shared" si="17"/>
        <v>9.8304251658884247</v>
      </c>
      <c r="AV69" s="133">
        <f t="shared" si="18"/>
        <v>0</v>
      </c>
      <c r="AW69" s="136">
        <f t="shared" si="19"/>
        <v>0</v>
      </c>
      <c r="AX69" s="133">
        <f t="shared" si="20"/>
        <v>4</v>
      </c>
    </row>
    <row r="70" spans="1:51" x14ac:dyDescent="0.2">
      <c r="A70" s="1" t="s">
        <v>125</v>
      </c>
      <c r="B70" s="1" t="s">
        <v>126</v>
      </c>
      <c r="C70" s="145">
        <v>9634</v>
      </c>
      <c r="D70" s="112">
        <v>36</v>
      </c>
      <c r="E70" s="113">
        <f t="shared" si="24"/>
        <v>373.67656217562796</v>
      </c>
      <c r="F70" s="112">
        <v>0</v>
      </c>
      <c r="G70" s="113">
        <f t="shared" si="25"/>
        <v>0</v>
      </c>
      <c r="H70" s="112">
        <v>29</v>
      </c>
      <c r="I70" s="112">
        <v>9492</v>
      </c>
      <c r="J70" s="110">
        <v>26</v>
      </c>
      <c r="K70" s="111">
        <f t="shared" si="4"/>
        <v>273.91487568478721</v>
      </c>
      <c r="L70" s="110">
        <v>3</v>
      </c>
      <c r="M70" s="111">
        <f t="shared" ref="M70:M133" si="27">L70/I70*100000</f>
        <v>31.60556257901391</v>
      </c>
      <c r="N70" s="156">
        <v>25</v>
      </c>
      <c r="O70" s="54">
        <v>1597</v>
      </c>
      <c r="P70" s="54">
        <v>4</v>
      </c>
      <c r="Q70" s="55">
        <f t="shared" si="5"/>
        <v>250.46963055729492</v>
      </c>
      <c r="R70" s="54">
        <v>0</v>
      </c>
      <c r="S70" s="55">
        <f t="shared" si="6"/>
        <v>0</v>
      </c>
      <c r="T70" s="54">
        <v>2</v>
      </c>
      <c r="U70" s="56">
        <v>1638</v>
      </c>
      <c r="V70" s="54">
        <v>3</v>
      </c>
      <c r="W70" s="55">
        <f t="shared" si="7"/>
        <v>183.15018315018315</v>
      </c>
      <c r="X70" s="54"/>
      <c r="Y70" s="55">
        <f t="shared" ref="Y70:Y133" si="28">X70/U70*100000</f>
        <v>0</v>
      </c>
      <c r="Z70" s="160">
        <v>2</v>
      </c>
      <c r="AA70" s="7">
        <v>29921</v>
      </c>
      <c r="AB70" s="7">
        <v>15</v>
      </c>
      <c r="AC70" s="14">
        <f t="shared" si="8"/>
        <v>50.132014304334746</v>
      </c>
      <c r="AD70" s="7">
        <v>0</v>
      </c>
      <c r="AE70" s="14">
        <f t="shared" si="9"/>
        <v>0</v>
      </c>
      <c r="AF70" s="7">
        <v>15</v>
      </c>
      <c r="AG70" s="7">
        <v>29560</v>
      </c>
      <c r="AH70" s="7">
        <v>16</v>
      </c>
      <c r="AI70" s="14">
        <f t="shared" si="10"/>
        <v>54.127198917456028</v>
      </c>
      <c r="AJ70" s="7">
        <v>1</v>
      </c>
      <c r="AK70" s="14">
        <f t="shared" ref="AK70:AK133" si="29">AJ70/AG70*100000</f>
        <v>3.3829499323410017</v>
      </c>
      <c r="AL70" s="159">
        <v>16</v>
      </c>
      <c r="AM70" s="8">
        <f t="shared" si="26"/>
        <v>41152</v>
      </c>
      <c r="AN70" s="8">
        <f t="shared" si="11"/>
        <v>55</v>
      </c>
      <c r="AO70" s="13">
        <f t="shared" si="12"/>
        <v>133.65085536547434</v>
      </c>
      <c r="AP70" s="161">
        <f t="shared" si="13"/>
        <v>0</v>
      </c>
      <c r="AQ70" s="13">
        <f t="shared" ref="AQ70:AQ133" si="30">AP70/AM70*100000</f>
        <v>0</v>
      </c>
      <c r="AR70" s="162">
        <f t="shared" si="14"/>
        <v>46</v>
      </c>
      <c r="AS70" s="133">
        <f t="shared" si="15"/>
        <v>40690</v>
      </c>
      <c r="AT70" s="133">
        <f t="shared" si="16"/>
        <v>45</v>
      </c>
      <c r="AU70" s="124">
        <f t="shared" si="17"/>
        <v>110.59228311624477</v>
      </c>
      <c r="AV70" s="133">
        <f t="shared" si="18"/>
        <v>4</v>
      </c>
      <c r="AW70" s="136">
        <f t="shared" si="19"/>
        <v>9.8304251658884247</v>
      </c>
      <c r="AX70" s="133">
        <f t="shared" si="20"/>
        <v>43</v>
      </c>
    </row>
    <row r="71" spans="1:51" x14ac:dyDescent="0.2">
      <c r="A71" s="1" t="s">
        <v>127</v>
      </c>
      <c r="B71" s="1" t="s">
        <v>128</v>
      </c>
      <c r="C71" s="145">
        <v>9634</v>
      </c>
      <c r="D71" s="112">
        <v>36</v>
      </c>
      <c r="E71" s="113">
        <f t="shared" si="24"/>
        <v>373.67656217562796</v>
      </c>
      <c r="F71" s="112">
        <v>0</v>
      </c>
      <c r="G71" s="113">
        <f t="shared" si="25"/>
        <v>0</v>
      </c>
      <c r="H71" s="112">
        <v>29</v>
      </c>
      <c r="I71" s="112">
        <v>9492</v>
      </c>
      <c r="J71" s="110">
        <v>26</v>
      </c>
      <c r="K71" s="111">
        <f t="shared" ref="K71:K134" si="31">J71/I71*100000</f>
        <v>273.91487568478721</v>
      </c>
      <c r="L71" s="110">
        <v>3</v>
      </c>
      <c r="M71" s="111">
        <f t="shared" si="27"/>
        <v>31.60556257901391</v>
      </c>
      <c r="N71" s="156">
        <v>25</v>
      </c>
      <c r="O71" s="54">
        <v>1597</v>
      </c>
      <c r="P71" s="54">
        <v>4</v>
      </c>
      <c r="Q71" s="55">
        <f t="shared" ref="Q71:Q134" si="32">P71/O71*100000</f>
        <v>250.46963055729492</v>
      </c>
      <c r="R71" s="54">
        <v>0</v>
      </c>
      <c r="S71" s="55">
        <f t="shared" ref="S71:S134" si="33">R71/O71*100000</f>
        <v>0</v>
      </c>
      <c r="T71" s="54">
        <v>2</v>
      </c>
      <c r="U71" s="56">
        <v>1638</v>
      </c>
      <c r="V71" s="54">
        <v>3</v>
      </c>
      <c r="W71" s="55">
        <f t="shared" ref="W71:W134" si="34">V71/U71*100000</f>
        <v>183.15018315018315</v>
      </c>
      <c r="X71" s="54"/>
      <c r="Y71" s="55">
        <f t="shared" si="28"/>
        <v>0</v>
      </c>
      <c r="Z71" s="160">
        <v>2</v>
      </c>
      <c r="AA71" s="7">
        <v>29921</v>
      </c>
      <c r="AB71" s="7">
        <v>15</v>
      </c>
      <c r="AC71" s="14">
        <f t="shared" ref="AC71:AC134" si="35">AB71/AA71*100000</f>
        <v>50.132014304334746</v>
      </c>
      <c r="AD71" s="7">
        <v>0</v>
      </c>
      <c r="AE71" s="14">
        <f t="shared" ref="AE71:AE134" si="36">AD71/AA71*100000</f>
        <v>0</v>
      </c>
      <c r="AF71" s="7">
        <v>15</v>
      </c>
      <c r="AG71" s="7">
        <v>29560</v>
      </c>
      <c r="AH71" s="7">
        <v>16</v>
      </c>
      <c r="AI71" s="14">
        <f t="shared" ref="AI71:AI134" si="37">AH71/AG71*100000</f>
        <v>54.127198917456028</v>
      </c>
      <c r="AJ71" s="7"/>
      <c r="AK71" s="14">
        <f t="shared" si="29"/>
        <v>0</v>
      </c>
      <c r="AL71" s="159">
        <v>16</v>
      </c>
      <c r="AM71" s="8">
        <f t="shared" si="26"/>
        <v>41152</v>
      </c>
      <c r="AN71" s="8">
        <f t="shared" ref="AN71:AN134" si="38">D71+P71+AB71</f>
        <v>55</v>
      </c>
      <c r="AO71" s="13">
        <f t="shared" ref="AO71:AO134" si="39">AN71/AM71*100000</f>
        <v>133.65085536547434</v>
      </c>
      <c r="AP71" s="161">
        <f t="shared" ref="AP71:AP134" si="40">F71+R71+AD71</f>
        <v>0</v>
      </c>
      <c r="AQ71" s="13">
        <f t="shared" si="30"/>
        <v>0</v>
      </c>
      <c r="AR71" s="162">
        <f t="shared" ref="AR71:AR134" si="41">H71+T71+AF71</f>
        <v>46</v>
      </c>
      <c r="AS71" s="133">
        <f t="shared" ref="AS71:AS134" si="42">I71+U71+AG71</f>
        <v>40690</v>
      </c>
      <c r="AT71" s="133">
        <f t="shared" ref="AT71:AT134" si="43">J71+V71+AH71</f>
        <v>45</v>
      </c>
      <c r="AU71" s="124">
        <f t="shared" ref="AU71:AU134" si="44">AT71/AS71*100000</f>
        <v>110.59228311624477</v>
      </c>
      <c r="AV71" s="133">
        <f t="shared" ref="AV71:AV134" si="45">L71+X71+AJ71</f>
        <v>3</v>
      </c>
      <c r="AW71" s="136">
        <f t="shared" ref="AW71:AW134" si="46">AV71/AS71*100000</f>
        <v>7.3728188744163186</v>
      </c>
      <c r="AX71" s="133">
        <f t="shared" ref="AX71:AX134" si="47">N71+Z71+AL71</f>
        <v>43</v>
      </c>
    </row>
    <row r="72" spans="1:51" s="154" customFormat="1" x14ac:dyDescent="0.2">
      <c r="A72" s="1" t="s">
        <v>129</v>
      </c>
      <c r="B72" s="1" t="s">
        <v>130</v>
      </c>
      <c r="C72" s="145">
        <v>9634</v>
      </c>
      <c r="D72" s="112">
        <v>28</v>
      </c>
      <c r="E72" s="113">
        <f t="shared" si="24"/>
        <v>290.63732613659954</v>
      </c>
      <c r="F72" s="112">
        <v>28</v>
      </c>
      <c r="G72" s="113">
        <f t="shared" si="25"/>
        <v>290.63732613659954</v>
      </c>
      <c r="H72" s="112">
        <v>1</v>
      </c>
      <c r="I72" s="112">
        <v>9492</v>
      </c>
      <c r="J72" s="110">
        <v>34</v>
      </c>
      <c r="K72" s="111">
        <f t="shared" si="31"/>
        <v>358.19637589549092</v>
      </c>
      <c r="L72" s="110">
        <v>33</v>
      </c>
      <c r="M72" s="111">
        <f t="shared" si="27"/>
        <v>347.66118836915297</v>
      </c>
      <c r="N72" s="156">
        <v>1</v>
      </c>
      <c r="O72" s="54">
        <v>1597</v>
      </c>
      <c r="P72" s="54">
        <v>16</v>
      </c>
      <c r="Q72" s="55">
        <f t="shared" si="32"/>
        <v>1001.8785222291797</v>
      </c>
      <c r="R72" s="54">
        <v>16</v>
      </c>
      <c r="S72" s="55">
        <f t="shared" si="33"/>
        <v>1001.8785222291797</v>
      </c>
      <c r="T72" s="54">
        <v>0</v>
      </c>
      <c r="U72" s="56">
        <v>1638</v>
      </c>
      <c r="V72" s="54">
        <v>16</v>
      </c>
      <c r="W72" s="55">
        <f t="shared" si="34"/>
        <v>976.80097680097685</v>
      </c>
      <c r="X72" s="54">
        <v>16</v>
      </c>
      <c r="Y72" s="55">
        <f t="shared" si="28"/>
        <v>976.80097680097685</v>
      </c>
      <c r="Z72" s="160">
        <v>1</v>
      </c>
      <c r="AA72" s="7">
        <v>29921</v>
      </c>
      <c r="AB72" s="7">
        <v>0</v>
      </c>
      <c r="AC72" s="14">
        <f t="shared" si="35"/>
        <v>0</v>
      </c>
      <c r="AD72" s="7">
        <v>0</v>
      </c>
      <c r="AE72" s="14">
        <f t="shared" si="36"/>
        <v>0</v>
      </c>
      <c r="AF72" s="7">
        <v>0</v>
      </c>
      <c r="AG72" s="7">
        <v>29560</v>
      </c>
      <c r="AH72" s="7">
        <v>3</v>
      </c>
      <c r="AI72" s="14">
        <f t="shared" si="37"/>
        <v>10.148849797023004</v>
      </c>
      <c r="AJ72" s="7">
        <v>1</v>
      </c>
      <c r="AK72" s="14">
        <f t="shared" si="29"/>
        <v>3.3829499323410017</v>
      </c>
      <c r="AL72" s="159">
        <v>2</v>
      </c>
      <c r="AM72" s="8">
        <f t="shared" si="26"/>
        <v>41152</v>
      </c>
      <c r="AN72" s="8">
        <f t="shared" si="38"/>
        <v>44</v>
      </c>
      <c r="AO72" s="13">
        <f t="shared" si="39"/>
        <v>106.92068429237946</v>
      </c>
      <c r="AP72" s="161">
        <f t="shared" si="40"/>
        <v>44</v>
      </c>
      <c r="AQ72" s="13">
        <f t="shared" si="30"/>
        <v>106.92068429237946</v>
      </c>
      <c r="AR72" s="162">
        <f t="shared" si="41"/>
        <v>1</v>
      </c>
      <c r="AS72" s="133">
        <f t="shared" si="42"/>
        <v>40690</v>
      </c>
      <c r="AT72" s="133">
        <f t="shared" si="43"/>
        <v>53</v>
      </c>
      <c r="AU72" s="124">
        <f t="shared" si="44"/>
        <v>130.25313344802163</v>
      </c>
      <c r="AV72" s="133">
        <f t="shared" si="45"/>
        <v>50</v>
      </c>
      <c r="AW72" s="136">
        <f t="shared" si="46"/>
        <v>122.8803145736053</v>
      </c>
      <c r="AX72" s="133">
        <f t="shared" si="47"/>
        <v>4</v>
      </c>
      <c r="AY72" s="92"/>
    </row>
    <row r="73" spans="1:51" x14ac:dyDescent="0.2">
      <c r="A73" s="1" t="s">
        <v>131</v>
      </c>
      <c r="B73" s="1" t="s">
        <v>132</v>
      </c>
      <c r="C73" s="145">
        <v>9634</v>
      </c>
      <c r="D73" s="112">
        <v>0</v>
      </c>
      <c r="E73" s="113">
        <f t="shared" si="24"/>
        <v>0</v>
      </c>
      <c r="F73" s="112">
        <v>0</v>
      </c>
      <c r="G73" s="113">
        <f t="shared" si="25"/>
        <v>0</v>
      </c>
      <c r="H73" s="112">
        <v>0</v>
      </c>
      <c r="I73" s="112">
        <v>9492</v>
      </c>
      <c r="J73" s="110"/>
      <c r="K73" s="111">
        <f t="shared" si="31"/>
        <v>0</v>
      </c>
      <c r="L73" s="110"/>
      <c r="M73" s="111">
        <f t="shared" si="27"/>
        <v>0</v>
      </c>
      <c r="N73" s="156">
        <v>0</v>
      </c>
      <c r="O73" s="54">
        <v>1597</v>
      </c>
      <c r="P73" s="54">
        <v>0</v>
      </c>
      <c r="Q73" s="55">
        <f t="shared" si="32"/>
        <v>0</v>
      </c>
      <c r="R73" s="54">
        <v>0</v>
      </c>
      <c r="S73" s="55">
        <f t="shared" si="33"/>
        <v>0</v>
      </c>
      <c r="T73" s="54">
        <v>0</v>
      </c>
      <c r="U73" s="56">
        <v>1638</v>
      </c>
      <c r="V73" s="54"/>
      <c r="W73" s="55">
        <f t="shared" si="34"/>
        <v>0</v>
      </c>
      <c r="X73" s="54"/>
      <c r="Y73" s="55">
        <f t="shared" si="28"/>
        <v>0</v>
      </c>
      <c r="Z73" s="160">
        <v>0</v>
      </c>
      <c r="AA73" s="7">
        <v>29921</v>
      </c>
      <c r="AB73" s="7">
        <v>7</v>
      </c>
      <c r="AC73" s="14">
        <f t="shared" si="35"/>
        <v>23.394940008689549</v>
      </c>
      <c r="AD73" s="7">
        <v>0</v>
      </c>
      <c r="AE73" s="14">
        <f t="shared" si="36"/>
        <v>0</v>
      </c>
      <c r="AF73" s="7">
        <v>7</v>
      </c>
      <c r="AG73" s="7">
        <v>29560</v>
      </c>
      <c r="AH73" s="7"/>
      <c r="AI73" s="14">
        <f t="shared" si="37"/>
        <v>0</v>
      </c>
      <c r="AJ73" s="7"/>
      <c r="AK73" s="14">
        <f t="shared" si="29"/>
        <v>0</v>
      </c>
      <c r="AL73" s="159">
        <v>0</v>
      </c>
      <c r="AM73" s="8">
        <f t="shared" si="26"/>
        <v>41152</v>
      </c>
      <c r="AN73" s="8">
        <f t="shared" si="38"/>
        <v>7</v>
      </c>
      <c r="AO73" s="13">
        <f t="shared" si="39"/>
        <v>17.010108864696736</v>
      </c>
      <c r="AP73" s="161">
        <f t="shared" si="40"/>
        <v>0</v>
      </c>
      <c r="AQ73" s="13">
        <f t="shared" si="30"/>
        <v>0</v>
      </c>
      <c r="AR73" s="162">
        <f t="shared" si="41"/>
        <v>7</v>
      </c>
      <c r="AS73" s="133">
        <f t="shared" si="42"/>
        <v>40690</v>
      </c>
      <c r="AT73" s="133">
        <f t="shared" si="43"/>
        <v>0</v>
      </c>
      <c r="AU73" s="124">
        <f t="shared" si="44"/>
        <v>0</v>
      </c>
      <c r="AV73" s="133">
        <f t="shared" si="45"/>
        <v>0</v>
      </c>
      <c r="AW73" s="136">
        <f t="shared" si="46"/>
        <v>0</v>
      </c>
      <c r="AX73" s="133">
        <f t="shared" si="47"/>
        <v>0</v>
      </c>
    </row>
    <row r="74" spans="1:51" ht="12" customHeight="1" x14ac:dyDescent="0.2">
      <c r="A74" s="9" t="s">
        <v>133</v>
      </c>
      <c r="B74" s="9" t="s">
        <v>134</v>
      </c>
      <c r="C74" s="145">
        <v>9634</v>
      </c>
      <c r="D74" s="106">
        <v>299</v>
      </c>
      <c r="E74" s="109">
        <f t="shared" si="24"/>
        <v>3103.5914469586883</v>
      </c>
      <c r="F74" s="106">
        <v>134</v>
      </c>
      <c r="G74" s="109">
        <f t="shared" si="25"/>
        <v>1390.9072036537264</v>
      </c>
      <c r="H74" s="106">
        <v>94</v>
      </c>
      <c r="I74" s="106">
        <v>9492</v>
      </c>
      <c r="J74" s="145">
        <v>1247</v>
      </c>
      <c r="K74" s="107">
        <f t="shared" si="31"/>
        <v>13137.378845343448</v>
      </c>
      <c r="L74" s="145">
        <v>545</v>
      </c>
      <c r="M74" s="107">
        <f t="shared" si="27"/>
        <v>5741.6772018541933</v>
      </c>
      <c r="N74" s="108">
        <v>84</v>
      </c>
      <c r="O74" s="50">
        <v>1597</v>
      </c>
      <c r="P74" s="50">
        <v>89</v>
      </c>
      <c r="Q74" s="52">
        <f t="shared" si="32"/>
        <v>5572.9492798998126</v>
      </c>
      <c r="R74" s="50">
        <v>71</v>
      </c>
      <c r="S74" s="52">
        <f t="shared" si="33"/>
        <v>4445.8359423919846</v>
      </c>
      <c r="T74" s="50">
        <v>21</v>
      </c>
      <c r="U74" s="48">
        <v>1638</v>
      </c>
      <c r="V74" s="50">
        <v>514</v>
      </c>
      <c r="W74" s="52">
        <f t="shared" si="34"/>
        <v>31379.73137973138</v>
      </c>
      <c r="X74" s="50">
        <v>102</v>
      </c>
      <c r="Y74" s="52">
        <f t="shared" si="28"/>
        <v>6227.1062271062274</v>
      </c>
      <c r="Z74" s="53">
        <v>26</v>
      </c>
      <c r="AA74" s="10">
        <v>29921</v>
      </c>
      <c r="AB74" s="10">
        <v>1824</v>
      </c>
      <c r="AC74" s="11">
        <f t="shared" si="35"/>
        <v>6096.0529394071054</v>
      </c>
      <c r="AD74" s="10">
        <v>1057</v>
      </c>
      <c r="AE74" s="11">
        <f t="shared" si="36"/>
        <v>3532.6359413121218</v>
      </c>
      <c r="AF74" s="10">
        <v>762</v>
      </c>
      <c r="AG74" s="10">
        <v>29560</v>
      </c>
      <c r="AH74" s="10">
        <v>1079</v>
      </c>
      <c r="AI74" s="11">
        <f t="shared" si="37"/>
        <v>3650.2029769959408</v>
      </c>
      <c r="AJ74" s="10">
        <v>260</v>
      </c>
      <c r="AK74" s="11">
        <f t="shared" si="29"/>
        <v>879.56698240866035</v>
      </c>
      <c r="AL74" s="42">
        <v>824</v>
      </c>
      <c r="AM74" s="12">
        <f t="shared" si="26"/>
        <v>41152</v>
      </c>
      <c r="AN74" s="12">
        <f t="shared" si="38"/>
        <v>2212</v>
      </c>
      <c r="AO74" s="23">
        <f t="shared" si="39"/>
        <v>5375.1944012441681</v>
      </c>
      <c r="AP74" s="37">
        <f t="shared" si="40"/>
        <v>1262</v>
      </c>
      <c r="AQ74" s="23">
        <f t="shared" si="30"/>
        <v>3066.6796267496111</v>
      </c>
      <c r="AR74" s="116">
        <f t="shared" si="41"/>
        <v>877</v>
      </c>
      <c r="AS74" s="133">
        <f t="shared" si="42"/>
        <v>40690</v>
      </c>
      <c r="AT74" s="133">
        <f t="shared" si="43"/>
        <v>2840</v>
      </c>
      <c r="AU74" s="123">
        <f t="shared" si="44"/>
        <v>6979.6018677807815</v>
      </c>
      <c r="AV74" s="134">
        <f t="shared" si="45"/>
        <v>907</v>
      </c>
      <c r="AW74" s="135">
        <f t="shared" si="46"/>
        <v>2229.0489063652003</v>
      </c>
      <c r="AX74" s="134">
        <f t="shared" si="47"/>
        <v>934</v>
      </c>
    </row>
    <row r="75" spans="1:51" x14ac:dyDescent="0.2">
      <c r="A75" s="1" t="s">
        <v>135</v>
      </c>
      <c r="B75" s="1" t="s">
        <v>136</v>
      </c>
      <c r="C75" s="145">
        <v>9634</v>
      </c>
      <c r="D75" s="112">
        <v>21</v>
      </c>
      <c r="E75" s="113">
        <f t="shared" ref="E75:E106" si="48">D75/C75*100000</f>
        <v>217.97799460244968</v>
      </c>
      <c r="F75" s="112">
        <v>21</v>
      </c>
      <c r="G75" s="113">
        <f t="shared" ref="G75:G106" si="49">F75/C75*100000</f>
        <v>217.97799460244968</v>
      </c>
      <c r="H75" s="112">
        <v>0</v>
      </c>
      <c r="I75" s="106">
        <v>9492</v>
      </c>
      <c r="J75" s="110">
        <v>127</v>
      </c>
      <c r="K75" s="111">
        <f t="shared" si="31"/>
        <v>1337.9688158449219</v>
      </c>
      <c r="L75" s="110">
        <v>127</v>
      </c>
      <c r="M75" s="111">
        <f t="shared" si="27"/>
        <v>1337.9688158449219</v>
      </c>
      <c r="N75" s="156">
        <v>0</v>
      </c>
      <c r="O75" s="54">
        <v>1597</v>
      </c>
      <c r="P75" s="54">
        <v>6</v>
      </c>
      <c r="Q75" s="55">
        <f t="shared" si="32"/>
        <v>375.70444583594241</v>
      </c>
      <c r="R75" s="54">
        <v>6</v>
      </c>
      <c r="S75" s="55">
        <f t="shared" si="33"/>
        <v>375.70444583594241</v>
      </c>
      <c r="T75" s="54">
        <v>0</v>
      </c>
      <c r="U75" s="56">
        <v>1638</v>
      </c>
      <c r="V75" s="54">
        <v>29</v>
      </c>
      <c r="W75" s="55">
        <f t="shared" si="34"/>
        <v>1770.4517704517705</v>
      </c>
      <c r="X75" s="54">
        <v>29</v>
      </c>
      <c r="Y75" s="55">
        <f t="shared" si="28"/>
        <v>1770.4517704517705</v>
      </c>
      <c r="Z75" s="160">
        <v>0</v>
      </c>
      <c r="AA75" s="7">
        <v>29921</v>
      </c>
      <c r="AB75" s="7">
        <v>230</v>
      </c>
      <c r="AC75" s="14">
        <f t="shared" si="35"/>
        <v>768.69088599979943</v>
      </c>
      <c r="AD75" s="7">
        <v>230</v>
      </c>
      <c r="AE75" s="14">
        <f t="shared" si="36"/>
        <v>768.69088599979943</v>
      </c>
      <c r="AF75" s="7">
        <v>0</v>
      </c>
      <c r="AG75" s="7">
        <v>29560</v>
      </c>
      <c r="AH75" s="7">
        <v>158</v>
      </c>
      <c r="AI75" s="14">
        <f t="shared" si="37"/>
        <v>534.50608930987823</v>
      </c>
      <c r="AJ75" s="7">
        <v>158</v>
      </c>
      <c r="AK75" s="14">
        <f t="shared" si="29"/>
        <v>534.50608930987823</v>
      </c>
      <c r="AL75" s="159">
        <v>0</v>
      </c>
      <c r="AM75" s="8">
        <f t="shared" ref="AM75:AM106" si="50">C75+O75+AA75</f>
        <v>41152</v>
      </c>
      <c r="AN75" s="8">
        <f t="shared" si="38"/>
        <v>257</v>
      </c>
      <c r="AO75" s="13">
        <f t="shared" si="39"/>
        <v>624.51399688958008</v>
      </c>
      <c r="AP75" s="161">
        <f t="shared" si="40"/>
        <v>257</v>
      </c>
      <c r="AQ75" s="13">
        <f t="shared" si="30"/>
        <v>624.51399688958008</v>
      </c>
      <c r="AR75" s="162">
        <f t="shared" si="41"/>
        <v>0</v>
      </c>
      <c r="AS75" s="133">
        <f t="shared" si="42"/>
        <v>40690</v>
      </c>
      <c r="AT75" s="133">
        <f t="shared" si="43"/>
        <v>314</v>
      </c>
      <c r="AU75" s="124">
        <f t="shared" si="44"/>
        <v>771.68837552224136</v>
      </c>
      <c r="AV75" s="133">
        <f t="shared" si="45"/>
        <v>314</v>
      </c>
      <c r="AW75" s="136">
        <f t="shared" si="46"/>
        <v>771.68837552224136</v>
      </c>
      <c r="AX75" s="133">
        <f t="shared" si="47"/>
        <v>0</v>
      </c>
    </row>
    <row r="76" spans="1:51" x14ac:dyDescent="0.2">
      <c r="A76" s="1" t="s">
        <v>137</v>
      </c>
      <c r="B76" s="1" t="s">
        <v>138</v>
      </c>
      <c r="C76" s="145">
        <v>9634</v>
      </c>
      <c r="D76" s="112">
        <v>7</v>
      </c>
      <c r="E76" s="113">
        <f t="shared" si="48"/>
        <v>72.659331534149885</v>
      </c>
      <c r="F76" s="112">
        <v>7</v>
      </c>
      <c r="G76" s="113">
        <f t="shared" si="49"/>
        <v>72.659331534149885</v>
      </c>
      <c r="H76" s="112">
        <v>0</v>
      </c>
      <c r="I76" s="106">
        <v>9492</v>
      </c>
      <c r="J76" s="110">
        <v>6</v>
      </c>
      <c r="K76" s="111">
        <f t="shared" si="31"/>
        <v>63.211125158027819</v>
      </c>
      <c r="L76" s="110">
        <v>6</v>
      </c>
      <c r="M76" s="111">
        <f t="shared" si="27"/>
        <v>63.211125158027819</v>
      </c>
      <c r="N76" s="156">
        <v>0</v>
      </c>
      <c r="O76" s="54">
        <v>1597</v>
      </c>
      <c r="P76" s="54">
        <v>1</v>
      </c>
      <c r="Q76" s="55">
        <f t="shared" si="32"/>
        <v>62.61740763932373</v>
      </c>
      <c r="R76" s="54">
        <v>1</v>
      </c>
      <c r="S76" s="55">
        <f t="shared" si="33"/>
        <v>62.61740763932373</v>
      </c>
      <c r="T76" s="54">
        <v>0</v>
      </c>
      <c r="U76" s="56">
        <v>1638</v>
      </c>
      <c r="V76" s="54"/>
      <c r="W76" s="55">
        <f t="shared" si="34"/>
        <v>0</v>
      </c>
      <c r="X76" s="54"/>
      <c r="Y76" s="55">
        <f t="shared" si="28"/>
        <v>0</v>
      </c>
      <c r="Z76" s="160">
        <v>0</v>
      </c>
      <c r="AA76" s="7">
        <v>29921</v>
      </c>
      <c r="AB76" s="7">
        <v>11</v>
      </c>
      <c r="AC76" s="14">
        <f t="shared" si="35"/>
        <v>36.763477156512153</v>
      </c>
      <c r="AD76" s="7">
        <v>11</v>
      </c>
      <c r="AE76" s="14">
        <f t="shared" si="36"/>
        <v>36.763477156512153</v>
      </c>
      <c r="AF76" s="7">
        <v>1</v>
      </c>
      <c r="AG76" s="7">
        <v>29560</v>
      </c>
      <c r="AH76" s="7">
        <v>2</v>
      </c>
      <c r="AI76" s="14">
        <f t="shared" si="37"/>
        <v>6.7658998646820034</v>
      </c>
      <c r="AJ76" s="7">
        <v>2</v>
      </c>
      <c r="AK76" s="14">
        <f t="shared" si="29"/>
        <v>6.7658998646820034</v>
      </c>
      <c r="AL76" s="159">
        <v>2</v>
      </c>
      <c r="AM76" s="8">
        <f t="shared" si="50"/>
        <v>41152</v>
      </c>
      <c r="AN76" s="8">
        <f t="shared" si="38"/>
        <v>19</v>
      </c>
      <c r="AO76" s="13">
        <f t="shared" si="39"/>
        <v>46.170295489891132</v>
      </c>
      <c r="AP76" s="161">
        <f t="shared" si="40"/>
        <v>19</v>
      </c>
      <c r="AQ76" s="13">
        <f t="shared" si="30"/>
        <v>46.170295489891132</v>
      </c>
      <c r="AR76" s="162">
        <f t="shared" si="41"/>
        <v>1</v>
      </c>
      <c r="AS76" s="133">
        <f t="shared" si="42"/>
        <v>40690</v>
      </c>
      <c r="AT76" s="133">
        <f t="shared" si="43"/>
        <v>8</v>
      </c>
      <c r="AU76" s="124">
        <f t="shared" si="44"/>
        <v>19.660850331776849</v>
      </c>
      <c r="AV76" s="133">
        <f t="shared" si="45"/>
        <v>8</v>
      </c>
      <c r="AW76" s="136">
        <f t="shared" si="46"/>
        <v>19.660850331776849</v>
      </c>
      <c r="AX76" s="133">
        <f t="shared" si="47"/>
        <v>2</v>
      </c>
    </row>
    <row r="77" spans="1:51" x14ac:dyDescent="0.2">
      <c r="A77" s="1" t="s">
        <v>139</v>
      </c>
      <c r="B77" s="1" t="s">
        <v>140</v>
      </c>
      <c r="C77" s="145">
        <v>9634</v>
      </c>
      <c r="D77" s="112">
        <v>0</v>
      </c>
      <c r="E77" s="113">
        <f t="shared" si="48"/>
        <v>0</v>
      </c>
      <c r="F77" s="112">
        <v>0</v>
      </c>
      <c r="G77" s="113">
        <f t="shared" si="49"/>
        <v>0</v>
      </c>
      <c r="H77" s="112">
        <v>0</v>
      </c>
      <c r="I77" s="106">
        <v>9492</v>
      </c>
      <c r="J77" s="110"/>
      <c r="K77" s="111">
        <f t="shared" si="31"/>
        <v>0</v>
      </c>
      <c r="L77" s="110"/>
      <c r="M77" s="111">
        <f t="shared" si="27"/>
        <v>0</v>
      </c>
      <c r="N77" s="156">
        <v>0</v>
      </c>
      <c r="O77" s="54">
        <v>1597</v>
      </c>
      <c r="P77" s="54">
        <v>0</v>
      </c>
      <c r="Q77" s="55">
        <f t="shared" si="32"/>
        <v>0</v>
      </c>
      <c r="R77" s="54">
        <v>0</v>
      </c>
      <c r="S77" s="55">
        <f t="shared" si="33"/>
        <v>0</v>
      </c>
      <c r="T77" s="54">
        <v>0</v>
      </c>
      <c r="U77" s="56">
        <v>1638</v>
      </c>
      <c r="V77" s="54"/>
      <c r="W77" s="55">
        <f t="shared" si="34"/>
        <v>0</v>
      </c>
      <c r="X77" s="54"/>
      <c r="Y77" s="55">
        <f t="shared" si="28"/>
        <v>0</v>
      </c>
      <c r="Z77" s="160">
        <v>0</v>
      </c>
      <c r="AA77" s="7">
        <v>29921</v>
      </c>
      <c r="AB77" s="7">
        <v>0</v>
      </c>
      <c r="AC77" s="14">
        <f t="shared" si="35"/>
        <v>0</v>
      </c>
      <c r="AD77" s="7">
        <v>0</v>
      </c>
      <c r="AE77" s="14">
        <f t="shared" si="36"/>
        <v>0</v>
      </c>
      <c r="AF77" s="7">
        <v>0</v>
      </c>
      <c r="AG77" s="7">
        <v>29560</v>
      </c>
      <c r="AH77" s="7">
        <v>1</v>
      </c>
      <c r="AI77" s="14">
        <f t="shared" si="37"/>
        <v>3.3829499323410017</v>
      </c>
      <c r="AJ77" s="7">
        <v>1</v>
      </c>
      <c r="AK77" s="14">
        <f t="shared" si="29"/>
        <v>3.3829499323410017</v>
      </c>
      <c r="AL77" s="159">
        <v>1</v>
      </c>
      <c r="AM77" s="8">
        <f t="shared" si="50"/>
        <v>41152</v>
      </c>
      <c r="AN77" s="8">
        <f t="shared" si="38"/>
        <v>0</v>
      </c>
      <c r="AO77" s="13">
        <f t="shared" si="39"/>
        <v>0</v>
      </c>
      <c r="AP77" s="161">
        <f t="shared" si="40"/>
        <v>0</v>
      </c>
      <c r="AQ77" s="13">
        <f t="shared" si="30"/>
        <v>0</v>
      </c>
      <c r="AR77" s="162">
        <f t="shared" si="41"/>
        <v>0</v>
      </c>
      <c r="AS77" s="133">
        <f t="shared" si="42"/>
        <v>40690</v>
      </c>
      <c r="AT77" s="133">
        <f t="shared" si="43"/>
        <v>1</v>
      </c>
      <c r="AU77" s="124">
        <f t="shared" si="44"/>
        <v>2.4576062914721062</v>
      </c>
      <c r="AV77" s="133">
        <f t="shared" si="45"/>
        <v>1</v>
      </c>
      <c r="AW77" s="136">
        <f t="shared" si="46"/>
        <v>2.4576062914721062</v>
      </c>
      <c r="AX77" s="133">
        <f t="shared" si="47"/>
        <v>1</v>
      </c>
    </row>
    <row r="78" spans="1:51" x14ac:dyDescent="0.2">
      <c r="A78" s="1" t="s">
        <v>141</v>
      </c>
      <c r="B78" s="1" t="s">
        <v>142</v>
      </c>
      <c r="C78" s="145">
        <v>9634</v>
      </c>
      <c r="D78" s="112">
        <v>0</v>
      </c>
      <c r="E78" s="113">
        <f t="shared" si="48"/>
        <v>0</v>
      </c>
      <c r="F78" s="112">
        <v>0</v>
      </c>
      <c r="G78" s="113">
        <f t="shared" si="49"/>
        <v>0</v>
      </c>
      <c r="H78" s="112">
        <v>0</v>
      </c>
      <c r="I78" s="106">
        <v>9492</v>
      </c>
      <c r="J78" s="110"/>
      <c r="K78" s="111">
        <f t="shared" si="31"/>
        <v>0</v>
      </c>
      <c r="L78" s="110"/>
      <c r="M78" s="111">
        <f t="shared" si="27"/>
        <v>0</v>
      </c>
      <c r="N78" s="156">
        <v>0</v>
      </c>
      <c r="O78" s="54">
        <v>1597</v>
      </c>
      <c r="P78" s="54">
        <v>1</v>
      </c>
      <c r="Q78" s="55">
        <f t="shared" si="32"/>
        <v>62.61740763932373</v>
      </c>
      <c r="R78" s="54">
        <v>1</v>
      </c>
      <c r="S78" s="55">
        <f t="shared" si="33"/>
        <v>62.61740763932373</v>
      </c>
      <c r="T78" s="54">
        <v>1</v>
      </c>
      <c r="U78" s="56">
        <v>1638</v>
      </c>
      <c r="V78" s="54">
        <v>1</v>
      </c>
      <c r="W78" s="55">
        <f t="shared" si="34"/>
        <v>61.050061050061053</v>
      </c>
      <c r="X78" s="54"/>
      <c r="Y78" s="55">
        <f t="shared" si="28"/>
        <v>0</v>
      </c>
      <c r="Z78" s="160">
        <v>1</v>
      </c>
      <c r="AA78" s="7">
        <v>29921</v>
      </c>
      <c r="AB78" s="7">
        <v>880</v>
      </c>
      <c r="AC78" s="14">
        <f t="shared" si="35"/>
        <v>2941.0781725209717</v>
      </c>
      <c r="AD78" s="7">
        <v>783</v>
      </c>
      <c r="AE78" s="14">
        <f t="shared" si="36"/>
        <v>2616.8911466862737</v>
      </c>
      <c r="AF78" s="7">
        <v>97</v>
      </c>
      <c r="AG78" s="7">
        <v>29560</v>
      </c>
      <c r="AH78" s="7">
        <v>227</v>
      </c>
      <c r="AI78" s="14">
        <f t="shared" si="37"/>
        <v>767.92963464140735</v>
      </c>
      <c r="AJ78" s="7">
        <v>66</v>
      </c>
      <c r="AK78" s="14">
        <f t="shared" si="29"/>
        <v>223.27469553450607</v>
      </c>
      <c r="AL78" s="159">
        <v>183</v>
      </c>
      <c r="AM78" s="8">
        <f t="shared" si="50"/>
        <v>41152</v>
      </c>
      <c r="AN78" s="8">
        <f t="shared" si="38"/>
        <v>881</v>
      </c>
      <c r="AO78" s="13">
        <f t="shared" si="39"/>
        <v>2140.8437013996891</v>
      </c>
      <c r="AP78" s="161">
        <f t="shared" si="40"/>
        <v>784</v>
      </c>
      <c r="AQ78" s="13">
        <f t="shared" si="30"/>
        <v>1905.1321928460343</v>
      </c>
      <c r="AR78" s="162">
        <f t="shared" si="41"/>
        <v>98</v>
      </c>
      <c r="AS78" s="133">
        <f t="shared" si="42"/>
        <v>40690</v>
      </c>
      <c r="AT78" s="133">
        <f t="shared" si="43"/>
        <v>228</v>
      </c>
      <c r="AU78" s="124">
        <f t="shared" si="44"/>
        <v>560.33423445564028</v>
      </c>
      <c r="AV78" s="133">
        <f t="shared" si="45"/>
        <v>66</v>
      </c>
      <c r="AW78" s="136">
        <f t="shared" si="46"/>
        <v>162.202015237159</v>
      </c>
      <c r="AX78" s="133">
        <f t="shared" si="47"/>
        <v>184</v>
      </c>
    </row>
    <row r="79" spans="1:51" x14ac:dyDescent="0.2">
      <c r="A79" s="1" t="s">
        <v>143</v>
      </c>
      <c r="B79" s="1" t="s">
        <v>144</v>
      </c>
      <c r="C79" s="145">
        <v>9634</v>
      </c>
      <c r="D79" s="112">
        <v>1</v>
      </c>
      <c r="E79" s="113">
        <f t="shared" si="48"/>
        <v>10.379904504878557</v>
      </c>
      <c r="F79" s="112">
        <v>1</v>
      </c>
      <c r="G79" s="113">
        <f t="shared" si="49"/>
        <v>10.379904504878557</v>
      </c>
      <c r="H79" s="112">
        <v>0</v>
      </c>
      <c r="I79" s="106">
        <v>9492</v>
      </c>
      <c r="J79" s="110"/>
      <c r="K79" s="111">
        <f t="shared" si="31"/>
        <v>0</v>
      </c>
      <c r="L79" s="110"/>
      <c r="M79" s="111">
        <f t="shared" si="27"/>
        <v>0</v>
      </c>
      <c r="N79" s="156">
        <v>0</v>
      </c>
      <c r="O79" s="54">
        <v>1597</v>
      </c>
      <c r="P79" s="54">
        <v>0</v>
      </c>
      <c r="Q79" s="55">
        <f t="shared" si="32"/>
        <v>0</v>
      </c>
      <c r="R79" s="54">
        <v>0</v>
      </c>
      <c r="S79" s="55">
        <f t="shared" si="33"/>
        <v>0</v>
      </c>
      <c r="T79" s="54">
        <v>0</v>
      </c>
      <c r="U79" s="56">
        <v>1638</v>
      </c>
      <c r="V79" s="54"/>
      <c r="W79" s="55">
        <f t="shared" si="34"/>
        <v>0</v>
      </c>
      <c r="X79" s="54"/>
      <c r="Y79" s="55">
        <f t="shared" si="28"/>
        <v>0</v>
      </c>
      <c r="Z79" s="160">
        <v>0</v>
      </c>
      <c r="AA79" s="7">
        <v>29921</v>
      </c>
      <c r="AB79" s="7">
        <v>0</v>
      </c>
      <c r="AC79" s="14">
        <f t="shared" si="35"/>
        <v>0</v>
      </c>
      <c r="AD79" s="7">
        <v>0</v>
      </c>
      <c r="AE79" s="14">
        <f t="shared" si="36"/>
        <v>0</v>
      </c>
      <c r="AF79" s="7">
        <v>0</v>
      </c>
      <c r="AG79" s="7">
        <v>29560</v>
      </c>
      <c r="AH79" s="7"/>
      <c r="AI79" s="14">
        <f t="shared" si="37"/>
        <v>0</v>
      </c>
      <c r="AJ79" s="7"/>
      <c r="AK79" s="14">
        <f t="shared" si="29"/>
        <v>0</v>
      </c>
      <c r="AL79" s="159">
        <v>0</v>
      </c>
      <c r="AM79" s="8">
        <f t="shared" si="50"/>
        <v>41152</v>
      </c>
      <c r="AN79" s="8">
        <f t="shared" si="38"/>
        <v>1</v>
      </c>
      <c r="AO79" s="13">
        <f t="shared" si="39"/>
        <v>2.4300155520995332</v>
      </c>
      <c r="AP79" s="161">
        <f t="shared" si="40"/>
        <v>1</v>
      </c>
      <c r="AQ79" s="13">
        <f t="shared" si="30"/>
        <v>2.4300155520995332</v>
      </c>
      <c r="AR79" s="162">
        <f t="shared" si="41"/>
        <v>0</v>
      </c>
      <c r="AS79" s="133">
        <f t="shared" si="42"/>
        <v>40690</v>
      </c>
      <c r="AT79" s="133">
        <f t="shared" si="43"/>
        <v>0</v>
      </c>
      <c r="AU79" s="124">
        <f t="shared" si="44"/>
        <v>0</v>
      </c>
      <c r="AV79" s="133">
        <f t="shared" si="45"/>
        <v>0</v>
      </c>
      <c r="AW79" s="136">
        <f t="shared" si="46"/>
        <v>0</v>
      </c>
      <c r="AX79" s="133">
        <f t="shared" si="47"/>
        <v>0</v>
      </c>
    </row>
    <row r="80" spans="1:51" x14ac:dyDescent="0.2">
      <c r="A80" s="1" t="s">
        <v>145</v>
      </c>
      <c r="B80" s="1" t="s">
        <v>146</v>
      </c>
      <c r="C80" s="145">
        <v>9634</v>
      </c>
      <c r="D80" s="112">
        <v>0</v>
      </c>
      <c r="E80" s="113">
        <f t="shared" si="48"/>
        <v>0</v>
      </c>
      <c r="F80" s="112">
        <v>0</v>
      </c>
      <c r="G80" s="113">
        <f t="shared" si="49"/>
        <v>0</v>
      </c>
      <c r="H80" s="112">
        <v>0</v>
      </c>
      <c r="I80" s="106">
        <v>9492</v>
      </c>
      <c r="J80" s="110"/>
      <c r="K80" s="111">
        <f t="shared" si="31"/>
        <v>0</v>
      </c>
      <c r="L80" s="110"/>
      <c r="M80" s="111">
        <f t="shared" si="27"/>
        <v>0</v>
      </c>
      <c r="N80" s="156">
        <v>0</v>
      </c>
      <c r="O80" s="54">
        <v>1597</v>
      </c>
      <c r="P80" s="54">
        <v>0</v>
      </c>
      <c r="Q80" s="55">
        <f t="shared" si="32"/>
        <v>0</v>
      </c>
      <c r="R80" s="54">
        <v>0</v>
      </c>
      <c r="S80" s="55">
        <f t="shared" si="33"/>
        <v>0</v>
      </c>
      <c r="T80" s="54">
        <v>0</v>
      </c>
      <c r="U80" s="56">
        <v>1638</v>
      </c>
      <c r="V80" s="54"/>
      <c r="W80" s="55">
        <f t="shared" si="34"/>
        <v>0</v>
      </c>
      <c r="X80" s="54"/>
      <c r="Y80" s="55">
        <f t="shared" si="28"/>
        <v>0</v>
      </c>
      <c r="Z80" s="160">
        <v>0</v>
      </c>
      <c r="AA80" s="7">
        <v>29921</v>
      </c>
      <c r="AB80" s="7">
        <v>7</v>
      </c>
      <c r="AC80" s="14">
        <f t="shared" si="35"/>
        <v>23.394940008689549</v>
      </c>
      <c r="AD80" s="7">
        <v>1</v>
      </c>
      <c r="AE80" s="14">
        <f t="shared" si="36"/>
        <v>3.3421342869556501</v>
      </c>
      <c r="AF80" s="7">
        <v>7</v>
      </c>
      <c r="AG80" s="7">
        <v>29560</v>
      </c>
      <c r="AH80" s="7"/>
      <c r="AI80" s="14">
        <f t="shared" si="37"/>
        <v>0</v>
      </c>
      <c r="AJ80" s="7"/>
      <c r="AK80" s="14">
        <f t="shared" si="29"/>
        <v>0</v>
      </c>
      <c r="AL80" s="159">
        <v>0</v>
      </c>
      <c r="AM80" s="8">
        <f t="shared" si="50"/>
        <v>41152</v>
      </c>
      <c r="AN80" s="8">
        <f t="shared" si="38"/>
        <v>7</v>
      </c>
      <c r="AO80" s="13">
        <f t="shared" si="39"/>
        <v>17.010108864696736</v>
      </c>
      <c r="AP80" s="161">
        <f t="shared" si="40"/>
        <v>1</v>
      </c>
      <c r="AQ80" s="13">
        <f t="shared" si="30"/>
        <v>2.4300155520995332</v>
      </c>
      <c r="AR80" s="162">
        <f t="shared" si="41"/>
        <v>7</v>
      </c>
      <c r="AS80" s="133">
        <f t="shared" si="42"/>
        <v>40690</v>
      </c>
      <c r="AT80" s="133">
        <f t="shared" si="43"/>
        <v>0</v>
      </c>
      <c r="AU80" s="124">
        <f t="shared" si="44"/>
        <v>0</v>
      </c>
      <c r="AV80" s="133">
        <f t="shared" si="45"/>
        <v>0</v>
      </c>
      <c r="AW80" s="136">
        <f t="shared" si="46"/>
        <v>0</v>
      </c>
      <c r="AX80" s="133">
        <f t="shared" si="47"/>
        <v>0</v>
      </c>
    </row>
    <row r="81" spans="1:51" x14ac:dyDescent="0.2">
      <c r="A81" s="1" t="s">
        <v>147</v>
      </c>
      <c r="B81" s="1" t="s">
        <v>148</v>
      </c>
      <c r="C81" s="145">
        <v>9634</v>
      </c>
      <c r="D81" s="112">
        <v>14</v>
      </c>
      <c r="E81" s="113">
        <f t="shared" si="48"/>
        <v>145.31866306829977</v>
      </c>
      <c r="F81" s="112">
        <v>13</v>
      </c>
      <c r="G81" s="113">
        <f t="shared" si="49"/>
        <v>134.93875856342123</v>
      </c>
      <c r="H81" s="112">
        <v>14</v>
      </c>
      <c r="I81" s="106">
        <v>9492</v>
      </c>
      <c r="J81" s="110">
        <v>31</v>
      </c>
      <c r="K81" s="111">
        <f t="shared" si="31"/>
        <v>326.59081331647707</v>
      </c>
      <c r="L81" s="110">
        <v>3</v>
      </c>
      <c r="M81" s="111">
        <f t="shared" si="27"/>
        <v>31.60556257901391</v>
      </c>
      <c r="N81" s="156">
        <v>4</v>
      </c>
      <c r="O81" s="54">
        <v>1597</v>
      </c>
      <c r="P81" s="54">
        <v>0</v>
      </c>
      <c r="Q81" s="55">
        <f t="shared" si="32"/>
        <v>0</v>
      </c>
      <c r="R81" s="54">
        <v>0</v>
      </c>
      <c r="S81" s="55">
        <f t="shared" si="33"/>
        <v>0</v>
      </c>
      <c r="T81" s="54">
        <v>0</v>
      </c>
      <c r="U81" s="56">
        <v>1638</v>
      </c>
      <c r="V81" s="54"/>
      <c r="W81" s="55">
        <f t="shared" si="34"/>
        <v>0</v>
      </c>
      <c r="X81" s="54"/>
      <c r="Y81" s="55">
        <f t="shared" si="28"/>
        <v>0</v>
      </c>
      <c r="Z81" s="160">
        <v>0</v>
      </c>
      <c r="AA81" s="7">
        <v>29921</v>
      </c>
      <c r="AB81" s="7">
        <v>12</v>
      </c>
      <c r="AC81" s="14">
        <f t="shared" si="35"/>
        <v>40.105611443467801</v>
      </c>
      <c r="AD81" s="7">
        <v>0</v>
      </c>
      <c r="AE81" s="14">
        <f t="shared" si="36"/>
        <v>0</v>
      </c>
      <c r="AF81" s="7">
        <v>12</v>
      </c>
      <c r="AG81" s="7">
        <v>29560</v>
      </c>
      <c r="AH81" s="7">
        <v>1</v>
      </c>
      <c r="AI81" s="14">
        <f t="shared" si="37"/>
        <v>3.3829499323410017</v>
      </c>
      <c r="AJ81" s="7"/>
      <c r="AK81" s="14">
        <f t="shared" si="29"/>
        <v>0</v>
      </c>
      <c r="AL81" s="159">
        <v>1</v>
      </c>
      <c r="AM81" s="8">
        <f t="shared" si="50"/>
        <v>41152</v>
      </c>
      <c r="AN81" s="8">
        <f t="shared" si="38"/>
        <v>26</v>
      </c>
      <c r="AO81" s="13">
        <f t="shared" si="39"/>
        <v>63.180404354587871</v>
      </c>
      <c r="AP81" s="161">
        <f t="shared" si="40"/>
        <v>13</v>
      </c>
      <c r="AQ81" s="13">
        <f t="shared" si="30"/>
        <v>31.590202177293936</v>
      </c>
      <c r="AR81" s="162">
        <f t="shared" si="41"/>
        <v>26</v>
      </c>
      <c r="AS81" s="133">
        <f t="shared" si="42"/>
        <v>40690</v>
      </c>
      <c r="AT81" s="133">
        <f t="shared" si="43"/>
        <v>32</v>
      </c>
      <c r="AU81" s="124">
        <f t="shared" si="44"/>
        <v>78.643401327107398</v>
      </c>
      <c r="AV81" s="133">
        <f t="shared" si="45"/>
        <v>3</v>
      </c>
      <c r="AW81" s="136">
        <f t="shared" si="46"/>
        <v>7.3728188744163186</v>
      </c>
      <c r="AX81" s="133">
        <f t="shared" si="47"/>
        <v>5</v>
      </c>
    </row>
    <row r="82" spans="1:51" x14ac:dyDescent="0.2">
      <c r="A82" s="1" t="s">
        <v>149</v>
      </c>
      <c r="B82" s="1" t="s">
        <v>150</v>
      </c>
      <c r="C82" s="145">
        <v>9634</v>
      </c>
      <c r="D82" s="112">
        <v>2</v>
      </c>
      <c r="E82" s="113">
        <f t="shared" si="48"/>
        <v>20.759809009757113</v>
      </c>
      <c r="F82" s="112">
        <v>1</v>
      </c>
      <c r="G82" s="113">
        <f t="shared" si="49"/>
        <v>10.379904504878557</v>
      </c>
      <c r="H82" s="112">
        <v>2</v>
      </c>
      <c r="I82" s="106">
        <v>9492</v>
      </c>
      <c r="J82" s="110">
        <v>3</v>
      </c>
      <c r="K82" s="111">
        <f t="shared" si="31"/>
        <v>31.60556257901391</v>
      </c>
      <c r="L82" s="110">
        <v>1</v>
      </c>
      <c r="M82" s="111">
        <f t="shared" si="27"/>
        <v>10.535187526337969</v>
      </c>
      <c r="N82" s="156">
        <v>3</v>
      </c>
      <c r="O82" s="54">
        <v>1597</v>
      </c>
      <c r="P82" s="54">
        <v>0</v>
      </c>
      <c r="Q82" s="55">
        <f t="shared" si="32"/>
        <v>0</v>
      </c>
      <c r="R82" s="54">
        <v>0</v>
      </c>
      <c r="S82" s="55">
        <f t="shared" si="33"/>
        <v>0</v>
      </c>
      <c r="T82" s="54">
        <v>0</v>
      </c>
      <c r="U82" s="56">
        <v>1638</v>
      </c>
      <c r="V82" s="54"/>
      <c r="W82" s="55">
        <f t="shared" si="34"/>
        <v>0</v>
      </c>
      <c r="X82" s="54"/>
      <c r="Y82" s="55">
        <f t="shared" si="28"/>
        <v>0</v>
      </c>
      <c r="Z82" s="160">
        <v>0</v>
      </c>
      <c r="AA82" s="7">
        <v>29921</v>
      </c>
      <c r="AB82" s="7">
        <v>21</v>
      </c>
      <c r="AC82" s="14">
        <f t="shared" si="35"/>
        <v>70.18482002606865</v>
      </c>
      <c r="AD82" s="7">
        <v>8</v>
      </c>
      <c r="AE82" s="14">
        <f t="shared" si="36"/>
        <v>26.737074295645201</v>
      </c>
      <c r="AF82" s="7">
        <v>18</v>
      </c>
      <c r="AG82" s="7">
        <v>29560</v>
      </c>
      <c r="AH82" s="7">
        <v>14</v>
      </c>
      <c r="AI82" s="14">
        <f t="shared" si="37"/>
        <v>47.361299052774015</v>
      </c>
      <c r="AJ82" s="7">
        <v>1</v>
      </c>
      <c r="AK82" s="14">
        <f t="shared" si="29"/>
        <v>3.3829499323410017</v>
      </c>
      <c r="AL82" s="159">
        <v>14</v>
      </c>
      <c r="AM82" s="8">
        <f t="shared" si="50"/>
        <v>41152</v>
      </c>
      <c r="AN82" s="8">
        <f t="shared" si="38"/>
        <v>23</v>
      </c>
      <c r="AO82" s="13">
        <f t="shared" si="39"/>
        <v>55.890357698289272</v>
      </c>
      <c r="AP82" s="161">
        <f t="shared" si="40"/>
        <v>9</v>
      </c>
      <c r="AQ82" s="13">
        <f t="shared" si="30"/>
        <v>21.870139968895799</v>
      </c>
      <c r="AR82" s="162">
        <f t="shared" si="41"/>
        <v>20</v>
      </c>
      <c r="AS82" s="133">
        <f t="shared" si="42"/>
        <v>40690</v>
      </c>
      <c r="AT82" s="133">
        <f t="shared" si="43"/>
        <v>17</v>
      </c>
      <c r="AU82" s="124">
        <f t="shared" si="44"/>
        <v>41.779306955025802</v>
      </c>
      <c r="AV82" s="133">
        <f t="shared" si="45"/>
        <v>2</v>
      </c>
      <c r="AW82" s="136">
        <f t="shared" si="46"/>
        <v>4.9152125829442124</v>
      </c>
      <c r="AX82" s="133">
        <f t="shared" si="47"/>
        <v>17</v>
      </c>
    </row>
    <row r="83" spans="1:51" x14ac:dyDescent="0.2">
      <c r="A83" s="1" t="s">
        <v>151</v>
      </c>
      <c r="B83" s="1" t="s">
        <v>152</v>
      </c>
      <c r="C83" s="145">
        <v>9634</v>
      </c>
      <c r="D83" s="112">
        <v>1</v>
      </c>
      <c r="E83" s="113">
        <f t="shared" si="48"/>
        <v>10.379904504878557</v>
      </c>
      <c r="F83" s="112">
        <v>1</v>
      </c>
      <c r="G83" s="113">
        <f t="shared" si="49"/>
        <v>10.379904504878557</v>
      </c>
      <c r="H83" s="112">
        <v>1</v>
      </c>
      <c r="I83" s="106">
        <v>9492</v>
      </c>
      <c r="J83" s="110">
        <v>1</v>
      </c>
      <c r="K83" s="111">
        <f t="shared" si="31"/>
        <v>10.535187526337969</v>
      </c>
      <c r="L83" s="110"/>
      <c r="M83" s="111">
        <f t="shared" si="27"/>
        <v>0</v>
      </c>
      <c r="N83" s="156">
        <v>0</v>
      </c>
      <c r="O83" s="54">
        <v>1597</v>
      </c>
      <c r="P83" s="54">
        <v>1</v>
      </c>
      <c r="Q83" s="55">
        <f t="shared" si="32"/>
        <v>62.61740763932373</v>
      </c>
      <c r="R83" s="54">
        <v>1</v>
      </c>
      <c r="S83" s="55">
        <f t="shared" si="33"/>
        <v>62.61740763932373</v>
      </c>
      <c r="T83" s="54">
        <v>1</v>
      </c>
      <c r="U83" s="56">
        <v>1638</v>
      </c>
      <c r="V83" s="54"/>
      <c r="W83" s="55">
        <f t="shared" si="34"/>
        <v>0</v>
      </c>
      <c r="X83" s="54"/>
      <c r="Y83" s="55">
        <f t="shared" si="28"/>
        <v>0</v>
      </c>
      <c r="Z83" s="160">
        <v>0</v>
      </c>
      <c r="AA83" s="7">
        <v>29921</v>
      </c>
      <c r="AB83" s="7">
        <v>544</v>
      </c>
      <c r="AC83" s="14">
        <f t="shared" si="35"/>
        <v>1818.1210521038736</v>
      </c>
      <c r="AD83" s="7">
        <v>10</v>
      </c>
      <c r="AE83" s="14">
        <f t="shared" si="36"/>
        <v>33.421342869556497</v>
      </c>
      <c r="AF83" s="7">
        <v>519</v>
      </c>
      <c r="AG83" s="7">
        <v>29560</v>
      </c>
      <c r="AH83" s="7">
        <v>539</v>
      </c>
      <c r="AI83" s="14">
        <f t="shared" si="37"/>
        <v>1823.4100135317997</v>
      </c>
      <c r="AJ83" s="7">
        <v>20</v>
      </c>
      <c r="AK83" s="14">
        <f t="shared" si="29"/>
        <v>67.658998646820038</v>
      </c>
      <c r="AL83" s="159">
        <v>499</v>
      </c>
      <c r="AM83" s="8">
        <f t="shared" si="50"/>
        <v>41152</v>
      </c>
      <c r="AN83" s="8">
        <f t="shared" si="38"/>
        <v>546</v>
      </c>
      <c r="AO83" s="13">
        <f t="shared" si="39"/>
        <v>1326.7884914463452</v>
      </c>
      <c r="AP83" s="161">
        <f t="shared" si="40"/>
        <v>12</v>
      </c>
      <c r="AQ83" s="13">
        <f t="shared" si="30"/>
        <v>29.160186625194402</v>
      </c>
      <c r="AR83" s="162">
        <f t="shared" si="41"/>
        <v>521</v>
      </c>
      <c r="AS83" s="133">
        <f t="shared" si="42"/>
        <v>40690</v>
      </c>
      <c r="AT83" s="133">
        <f t="shared" si="43"/>
        <v>540</v>
      </c>
      <c r="AU83" s="124">
        <f t="shared" si="44"/>
        <v>1327.1073973949374</v>
      </c>
      <c r="AV83" s="133">
        <f t="shared" si="45"/>
        <v>20</v>
      </c>
      <c r="AW83" s="136">
        <f t="shared" si="46"/>
        <v>49.15212582944212</v>
      </c>
      <c r="AX83" s="133">
        <f t="shared" si="47"/>
        <v>499</v>
      </c>
    </row>
    <row r="84" spans="1:51" x14ac:dyDescent="0.2">
      <c r="A84" s="1" t="s">
        <v>153</v>
      </c>
      <c r="B84" s="1" t="s">
        <v>154</v>
      </c>
      <c r="C84" s="145">
        <v>9634</v>
      </c>
      <c r="D84" s="112">
        <v>0</v>
      </c>
      <c r="E84" s="113">
        <f t="shared" si="48"/>
        <v>0</v>
      </c>
      <c r="F84" s="112">
        <v>0</v>
      </c>
      <c r="G84" s="113">
        <f t="shared" si="49"/>
        <v>0</v>
      </c>
      <c r="H84" s="112">
        <v>0</v>
      </c>
      <c r="I84" s="106">
        <v>9492</v>
      </c>
      <c r="J84" s="110">
        <v>1</v>
      </c>
      <c r="K84" s="111">
        <f t="shared" si="31"/>
        <v>10.535187526337969</v>
      </c>
      <c r="L84" s="110"/>
      <c r="M84" s="111">
        <f t="shared" si="27"/>
        <v>0</v>
      </c>
      <c r="N84" s="156">
        <v>1</v>
      </c>
      <c r="O84" s="54">
        <v>1597</v>
      </c>
      <c r="P84" s="54">
        <v>0</v>
      </c>
      <c r="Q84" s="55">
        <f t="shared" si="32"/>
        <v>0</v>
      </c>
      <c r="R84" s="54">
        <v>0</v>
      </c>
      <c r="S84" s="55">
        <f t="shared" si="33"/>
        <v>0</v>
      </c>
      <c r="T84" s="54">
        <v>0</v>
      </c>
      <c r="U84" s="56">
        <v>1638</v>
      </c>
      <c r="V84" s="54">
        <v>1</v>
      </c>
      <c r="W84" s="55">
        <f t="shared" si="34"/>
        <v>61.050061050061053</v>
      </c>
      <c r="X84" s="54"/>
      <c r="Y84" s="55">
        <f t="shared" si="28"/>
        <v>0</v>
      </c>
      <c r="Z84" s="160">
        <v>1</v>
      </c>
      <c r="AA84" s="7">
        <v>29921</v>
      </c>
      <c r="AB84" s="7">
        <v>15</v>
      </c>
      <c r="AC84" s="14">
        <f t="shared" si="35"/>
        <v>50.132014304334746</v>
      </c>
      <c r="AD84" s="7">
        <v>3</v>
      </c>
      <c r="AE84" s="14">
        <f t="shared" si="36"/>
        <v>10.02640286086695</v>
      </c>
      <c r="AF84" s="7">
        <v>15</v>
      </c>
      <c r="AG84" s="7">
        <v>29560</v>
      </c>
      <c r="AH84" s="7">
        <v>17</v>
      </c>
      <c r="AI84" s="14">
        <f t="shared" si="37"/>
        <v>57.510148849797019</v>
      </c>
      <c r="AJ84" s="7"/>
      <c r="AK84" s="14">
        <f t="shared" si="29"/>
        <v>0</v>
      </c>
      <c r="AL84" s="159">
        <v>17</v>
      </c>
      <c r="AM84" s="8">
        <f t="shared" si="50"/>
        <v>41152</v>
      </c>
      <c r="AN84" s="8">
        <f t="shared" si="38"/>
        <v>15</v>
      </c>
      <c r="AO84" s="13">
        <f t="shared" si="39"/>
        <v>36.450233281493006</v>
      </c>
      <c r="AP84" s="161">
        <f t="shared" si="40"/>
        <v>3</v>
      </c>
      <c r="AQ84" s="13">
        <f t="shared" si="30"/>
        <v>7.2900466562986006</v>
      </c>
      <c r="AR84" s="162">
        <f t="shared" si="41"/>
        <v>15</v>
      </c>
      <c r="AS84" s="133">
        <f t="shared" si="42"/>
        <v>40690</v>
      </c>
      <c r="AT84" s="133">
        <f t="shared" si="43"/>
        <v>19</v>
      </c>
      <c r="AU84" s="124">
        <f t="shared" si="44"/>
        <v>46.694519537970017</v>
      </c>
      <c r="AV84" s="133">
        <f t="shared" si="45"/>
        <v>0</v>
      </c>
      <c r="AW84" s="136">
        <f t="shared" si="46"/>
        <v>0</v>
      </c>
      <c r="AX84" s="133">
        <f t="shared" si="47"/>
        <v>19</v>
      </c>
    </row>
    <row r="85" spans="1:51" x14ac:dyDescent="0.2">
      <c r="A85" s="1" t="s">
        <v>155</v>
      </c>
      <c r="B85" s="1" t="s">
        <v>156</v>
      </c>
      <c r="C85" s="145">
        <v>9634</v>
      </c>
      <c r="D85" s="112">
        <v>24</v>
      </c>
      <c r="E85" s="113">
        <f t="shared" si="48"/>
        <v>249.11770811708533</v>
      </c>
      <c r="F85" s="112">
        <v>19</v>
      </c>
      <c r="G85" s="113">
        <f t="shared" si="49"/>
        <v>197.21818559269255</v>
      </c>
      <c r="H85" s="112">
        <v>6</v>
      </c>
      <c r="I85" s="106">
        <v>9492</v>
      </c>
      <c r="J85" s="110">
        <v>28</v>
      </c>
      <c r="K85" s="111">
        <f t="shared" si="31"/>
        <v>294.9852507374631</v>
      </c>
      <c r="L85" s="110">
        <v>5</v>
      </c>
      <c r="M85" s="111">
        <f t="shared" si="27"/>
        <v>52.675937631689848</v>
      </c>
      <c r="N85" s="156">
        <v>6</v>
      </c>
      <c r="O85" s="54">
        <v>1597</v>
      </c>
      <c r="P85" s="54">
        <v>1</v>
      </c>
      <c r="Q85" s="55">
        <f t="shared" si="32"/>
        <v>62.61740763932373</v>
      </c>
      <c r="R85" s="54">
        <v>0</v>
      </c>
      <c r="S85" s="55">
        <f t="shared" si="33"/>
        <v>0</v>
      </c>
      <c r="T85" s="54">
        <v>0</v>
      </c>
      <c r="U85" s="56">
        <v>1638</v>
      </c>
      <c r="V85" s="54">
        <v>5</v>
      </c>
      <c r="W85" s="55">
        <f t="shared" si="34"/>
        <v>305.25030525030525</v>
      </c>
      <c r="X85" s="54">
        <v>5</v>
      </c>
      <c r="Y85" s="55">
        <f t="shared" si="28"/>
        <v>305.25030525030525</v>
      </c>
      <c r="Z85" s="160">
        <v>5</v>
      </c>
      <c r="AA85" s="7">
        <v>29921</v>
      </c>
      <c r="AB85" s="7">
        <v>34</v>
      </c>
      <c r="AC85" s="14">
        <f t="shared" si="35"/>
        <v>113.6325657564921</v>
      </c>
      <c r="AD85" s="7">
        <v>6</v>
      </c>
      <c r="AE85" s="14">
        <f t="shared" si="36"/>
        <v>20.0528057217339</v>
      </c>
      <c r="AF85" s="7">
        <v>29</v>
      </c>
      <c r="AG85" s="7">
        <v>29560</v>
      </c>
      <c r="AH85" s="7">
        <v>34</v>
      </c>
      <c r="AI85" s="14">
        <f t="shared" si="37"/>
        <v>115.02029769959404</v>
      </c>
      <c r="AJ85" s="7">
        <v>2</v>
      </c>
      <c r="AK85" s="14">
        <f t="shared" si="29"/>
        <v>6.7658998646820034</v>
      </c>
      <c r="AL85" s="159">
        <v>32</v>
      </c>
      <c r="AM85" s="8">
        <f t="shared" si="50"/>
        <v>41152</v>
      </c>
      <c r="AN85" s="8">
        <f t="shared" si="38"/>
        <v>59</v>
      </c>
      <c r="AO85" s="13">
        <f t="shared" si="39"/>
        <v>143.37091757387248</v>
      </c>
      <c r="AP85" s="161">
        <f t="shared" si="40"/>
        <v>25</v>
      </c>
      <c r="AQ85" s="13">
        <f t="shared" si="30"/>
        <v>60.750388802488338</v>
      </c>
      <c r="AR85" s="162">
        <f t="shared" si="41"/>
        <v>35</v>
      </c>
      <c r="AS85" s="133">
        <f t="shared" si="42"/>
        <v>40690</v>
      </c>
      <c r="AT85" s="133">
        <f t="shared" si="43"/>
        <v>67</v>
      </c>
      <c r="AU85" s="124">
        <f t="shared" si="44"/>
        <v>164.65962152863111</v>
      </c>
      <c r="AV85" s="133">
        <f t="shared" si="45"/>
        <v>12</v>
      </c>
      <c r="AW85" s="136">
        <f t="shared" si="46"/>
        <v>29.491275497665274</v>
      </c>
      <c r="AX85" s="133">
        <f t="shared" si="47"/>
        <v>43</v>
      </c>
    </row>
    <row r="86" spans="1:51" x14ac:dyDescent="0.2">
      <c r="A86" s="1" t="s">
        <v>157</v>
      </c>
      <c r="B86" s="1" t="s">
        <v>158</v>
      </c>
      <c r="C86" s="145">
        <v>9634</v>
      </c>
      <c r="D86" s="112">
        <v>24</v>
      </c>
      <c r="E86" s="113">
        <f t="shared" si="48"/>
        <v>249.11770811708533</v>
      </c>
      <c r="F86" s="112">
        <v>19</v>
      </c>
      <c r="G86" s="113">
        <f t="shared" si="49"/>
        <v>197.21818559269255</v>
      </c>
      <c r="H86" s="112">
        <v>6</v>
      </c>
      <c r="I86" s="106">
        <v>9492</v>
      </c>
      <c r="J86" s="110">
        <v>28</v>
      </c>
      <c r="K86" s="111">
        <f t="shared" si="31"/>
        <v>294.9852507374631</v>
      </c>
      <c r="L86" s="110">
        <v>5</v>
      </c>
      <c r="M86" s="111">
        <f t="shared" si="27"/>
        <v>52.675937631689848</v>
      </c>
      <c r="N86" s="156">
        <v>6</v>
      </c>
      <c r="O86" s="54">
        <v>1597</v>
      </c>
      <c r="P86" s="54">
        <v>1</v>
      </c>
      <c r="Q86" s="55">
        <f t="shared" si="32"/>
        <v>62.61740763932373</v>
      </c>
      <c r="R86" s="54">
        <v>0</v>
      </c>
      <c r="S86" s="55">
        <f t="shared" si="33"/>
        <v>0</v>
      </c>
      <c r="T86" s="54">
        <v>0</v>
      </c>
      <c r="U86" s="56">
        <v>1638</v>
      </c>
      <c r="V86" s="54">
        <v>5</v>
      </c>
      <c r="W86" s="55">
        <f t="shared" si="34"/>
        <v>305.25030525030525</v>
      </c>
      <c r="X86" s="54">
        <v>5</v>
      </c>
      <c r="Y86" s="55">
        <f t="shared" si="28"/>
        <v>305.25030525030525</v>
      </c>
      <c r="Z86" s="160">
        <v>5</v>
      </c>
      <c r="AA86" s="7">
        <v>29921</v>
      </c>
      <c r="AB86" s="7">
        <v>24</v>
      </c>
      <c r="AC86" s="14">
        <f t="shared" si="35"/>
        <v>80.211222886935602</v>
      </c>
      <c r="AD86" s="7">
        <v>6</v>
      </c>
      <c r="AE86" s="14">
        <f t="shared" si="36"/>
        <v>20.0528057217339</v>
      </c>
      <c r="AF86" s="7">
        <v>19</v>
      </c>
      <c r="AG86" s="7">
        <v>29560</v>
      </c>
      <c r="AH86" s="7">
        <v>34</v>
      </c>
      <c r="AI86" s="14">
        <f t="shared" si="37"/>
        <v>115.02029769959404</v>
      </c>
      <c r="AJ86" s="7">
        <v>2</v>
      </c>
      <c r="AK86" s="14">
        <f t="shared" si="29"/>
        <v>6.7658998646820034</v>
      </c>
      <c r="AL86" s="159">
        <v>32</v>
      </c>
      <c r="AM86" s="8">
        <f t="shared" si="50"/>
        <v>41152</v>
      </c>
      <c r="AN86" s="8">
        <f t="shared" si="38"/>
        <v>49</v>
      </c>
      <c r="AO86" s="13">
        <f t="shared" si="39"/>
        <v>119.07076205287714</v>
      </c>
      <c r="AP86" s="161">
        <f t="shared" si="40"/>
        <v>25</v>
      </c>
      <c r="AQ86" s="13">
        <f t="shared" si="30"/>
        <v>60.750388802488338</v>
      </c>
      <c r="AR86" s="162">
        <f t="shared" si="41"/>
        <v>25</v>
      </c>
      <c r="AS86" s="133">
        <f t="shared" si="42"/>
        <v>40690</v>
      </c>
      <c r="AT86" s="133">
        <f t="shared" si="43"/>
        <v>67</v>
      </c>
      <c r="AU86" s="124">
        <f t="shared" si="44"/>
        <v>164.65962152863111</v>
      </c>
      <c r="AV86" s="133">
        <f t="shared" si="45"/>
        <v>12</v>
      </c>
      <c r="AW86" s="136">
        <f t="shared" si="46"/>
        <v>29.491275497665274</v>
      </c>
      <c r="AX86" s="133">
        <f t="shared" si="47"/>
        <v>43</v>
      </c>
    </row>
    <row r="87" spans="1:51" x14ac:dyDescent="0.2">
      <c r="A87" s="1" t="s">
        <v>159</v>
      </c>
      <c r="B87" s="1" t="s">
        <v>160</v>
      </c>
      <c r="C87" s="145">
        <v>9634</v>
      </c>
      <c r="D87" s="112">
        <v>228</v>
      </c>
      <c r="E87" s="113">
        <f t="shared" si="48"/>
        <v>2366.6182271123103</v>
      </c>
      <c r="F87" s="112">
        <v>70</v>
      </c>
      <c r="G87" s="113">
        <f t="shared" si="49"/>
        <v>726.59331534149885</v>
      </c>
      <c r="H87" s="112">
        <v>70</v>
      </c>
      <c r="I87" s="106">
        <v>9492</v>
      </c>
      <c r="J87" s="110">
        <v>882</v>
      </c>
      <c r="K87" s="111">
        <f t="shared" si="31"/>
        <v>9292.0353982300894</v>
      </c>
      <c r="L87" s="110">
        <v>403</v>
      </c>
      <c r="M87" s="111">
        <f t="shared" si="27"/>
        <v>4245.6805731142013</v>
      </c>
      <c r="N87" s="156">
        <v>68</v>
      </c>
      <c r="O87" s="54">
        <v>1597</v>
      </c>
      <c r="P87" s="54">
        <v>79</v>
      </c>
      <c r="Q87" s="55">
        <f t="shared" si="32"/>
        <v>4946.7752035065741</v>
      </c>
      <c r="R87" s="54">
        <v>62</v>
      </c>
      <c r="S87" s="55">
        <f t="shared" si="33"/>
        <v>3882.2792736380716</v>
      </c>
      <c r="T87" s="54">
        <v>19</v>
      </c>
      <c r="U87" s="56">
        <v>1638</v>
      </c>
      <c r="V87" s="54">
        <v>478</v>
      </c>
      <c r="W87" s="55">
        <f t="shared" si="34"/>
        <v>29181.929181929183</v>
      </c>
      <c r="X87" s="54">
        <v>68</v>
      </c>
      <c r="Y87" s="55">
        <f t="shared" si="28"/>
        <v>4151.404151404151</v>
      </c>
      <c r="Z87" s="160">
        <v>19</v>
      </c>
      <c r="AA87" s="7">
        <v>29921</v>
      </c>
      <c r="AB87" s="7">
        <v>34</v>
      </c>
      <c r="AC87" s="14">
        <f t="shared" si="35"/>
        <v>113.6325657564921</v>
      </c>
      <c r="AD87" s="7">
        <v>0</v>
      </c>
      <c r="AE87" s="14">
        <f t="shared" si="36"/>
        <v>0</v>
      </c>
      <c r="AF87" s="7">
        <v>30</v>
      </c>
      <c r="AG87" s="7">
        <v>29560</v>
      </c>
      <c r="AH87" s="7">
        <v>42</v>
      </c>
      <c r="AI87" s="14">
        <f t="shared" si="37"/>
        <v>142.08389715832206</v>
      </c>
      <c r="AJ87" s="7">
        <v>5</v>
      </c>
      <c r="AK87" s="14">
        <f t="shared" si="29"/>
        <v>16.914749661705009</v>
      </c>
      <c r="AL87" s="159">
        <v>38</v>
      </c>
      <c r="AM87" s="8">
        <f t="shared" si="50"/>
        <v>41152</v>
      </c>
      <c r="AN87" s="8">
        <f t="shared" si="38"/>
        <v>341</v>
      </c>
      <c r="AO87" s="13">
        <f t="shared" si="39"/>
        <v>828.63530326594093</v>
      </c>
      <c r="AP87" s="161">
        <f t="shared" si="40"/>
        <v>132</v>
      </c>
      <c r="AQ87" s="13">
        <f t="shared" si="30"/>
        <v>320.76205287713844</v>
      </c>
      <c r="AR87" s="162">
        <f t="shared" si="41"/>
        <v>119</v>
      </c>
      <c r="AS87" s="133">
        <f t="shared" si="42"/>
        <v>40690</v>
      </c>
      <c r="AT87" s="133">
        <f t="shared" si="43"/>
        <v>1402</v>
      </c>
      <c r="AU87" s="124">
        <f t="shared" si="44"/>
        <v>3445.5640206438929</v>
      </c>
      <c r="AV87" s="133">
        <f t="shared" si="45"/>
        <v>476</v>
      </c>
      <c r="AW87" s="136">
        <f t="shared" si="46"/>
        <v>1169.8205947407225</v>
      </c>
      <c r="AX87" s="133">
        <f t="shared" si="47"/>
        <v>125</v>
      </c>
    </row>
    <row r="88" spans="1:51" x14ac:dyDescent="0.2">
      <c r="A88" s="1" t="s">
        <v>161</v>
      </c>
      <c r="B88" s="1" t="s">
        <v>162</v>
      </c>
      <c r="C88" s="145">
        <v>9634</v>
      </c>
      <c r="D88" s="112">
        <v>84</v>
      </c>
      <c r="E88" s="113">
        <f t="shared" si="48"/>
        <v>871.91197840979873</v>
      </c>
      <c r="F88" s="112">
        <v>52</v>
      </c>
      <c r="G88" s="113">
        <f t="shared" si="49"/>
        <v>539.75503425368493</v>
      </c>
      <c r="H88" s="112">
        <v>39</v>
      </c>
      <c r="I88" s="106">
        <v>9492</v>
      </c>
      <c r="J88" s="110">
        <v>420</v>
      </c>
      <c r="K88" s="111">
        <f t="shared" si="31"/>
        <v>4424.7787610619471</v>
      </c>
      <c r="L88" s="110">
        <v>233</v>
      </c>
      <c r="M88" s="111">
        <f t="shared" si="27"/>
        <v>2454.6986936367466</v>
      </c>
      <c r="N88" s="156">
        <v>38</v>
      </c>
      <c r="O88" s="54">
        <v>1597</v>
      </c>
      <c r="P88" s="54">
        <v>47</v>
      </c>
      <c r="Q88" s="55">
        <f t="shared" si="32"/>
        <v>2943.0181590482152</v>
      </c>
      <c r="R88" s="54">
        <v>35</v>
      </c>
      <c r="S88" s="55">
        <f t="shared" si="33"/>
        <v>2191.6092673763305</v>
      </c>
      <c r="T88" s="54">
        <v>12</v>
      </c>
      <c r="U88" s="56">
        <v>1638</v>
      </c>
      <c r="V88" s="54">
        <v>315</v>
      </c>
      <c r="W88" s="55">
        <f t="shared" si="34"/>
        <v>19230.76923076923</v>
      </c>
      <c r="X88" s="54">
        <v>30</v>
      </c>
      <c r="Y88" s="55">
        <f t="shared" si="28"/>
        <v>1831.5018315018315</v>
      </c>
      <c r="Z88" s="160">
        <v>14</v>
      </c>
      <c r="AA88" s="7">
        <v>29921</v>
      </c>
      <c r="AB88" s="7">
        <v>22</v>
      </c>
      <c r="AC88" s="14">
        <f t="shared" si="35"/>
        <v>73.526954313024305</v>
      </c>
      <c r="AD88" s="7">
        <v>0</v>
      </c>
      <c r="AE88" s="14">
        <f t="shared" si="36"/>
        <v>0</v>
      </c>
      <c r="AF88" s="7">
        <v>21</v>
      </c>
      <c r="AG88" s="7">
        <v>29560</v>
      </c>
      <c r="AH88" s="7">
        <v>22</v>
      </c>
      <c r="AI88" s="14">
        <f t="shared" si="37"/>
        <v>74.424898511502022</v>
      </c>
      <c r="AJ88" s="7">
        <v>3</v>
      </c>
      <c r="AK88" s="14">
        <f t="shared" si="29"/>
        <v>10.148849797023004</v>
      </c>
      <c r="AL88" s="159">
        <v>21</v>
      </c>
      <c r="AM88" s="8">
        <f t="shared" si="50"/>
        <v>41152</v>
      </c>
      <c r="AN88" s="8">
        <f t="shared" si="38"/>
        <v>153</v>
      </c>
      <c r="AO88" s="13">
        <f t="shared" si="39"/>
        <v>371.79237947122863</v>
      </c>
      <c r="AP88" s="161">
        <f t="shared" si="40"/>
        <v>87</v>
      </c>
      <c r="AQ88" s="13">
        <f t="shared" si="30"/>
        <v>211.41135303265941</v>
      </c>
      <c r="AR88" s="162">
        <f t="shared" si="41"/>
        <v>72</v>
      </c>
      <c r="AS88" s="133">
        <f t="shared" si="42"/>
        <v>40690</v>
      </c>
      <c r="AT88" s="133">
        <f t="shared" si="43"/>
        <v>757</v>
      </c>
      <c r="AU88" s="124">
        <f t="shared" si="44"/>
        <v>1860.4079626443843</v>
      </c>
      <c r="AV88" s="133">
        <f t="shared" si="45"/>
        <v>266</v>
      </c>
      <c r="AW88" s="136">
        <f t="shared" si="46"/>
        <v>653.72327353158028</v>
      </c>
      <c r="AX88" s="133">
        <f t="shared" si="47"/>
        <v>73</v>
      </c>
    </row>
    <row r="89" spans="1:51" x14ac:dyDescent="0.2">
      <c r="A89" s="1" t="s">
        <v>163</v>
      </c>
      <c r="B89" s="1" t="s">
        <v>164</v>
      </c>
      <c r="C89" s="145">
        <v>9634</v>
      </c>
      <c r="D89" s="112">
        <v>29</v>
      </c>
      <c r="E89" s="113">
        <f t="shared" si="48"/>
        <v>301.01723064147808</v>
      </c>
      <c r="F89" s="112">
        <v>12</v>
      </c>
      <c r="G89" s="113">
        <f t="shared" si="49"/>
        <v>124.55885405854266</v>
      </c>
      <c r="H89" s="112">
        <v>23</v>
      </c>
      <c r="I89" s="106">
        <v>9492</v>
      </c>
      <c r="J89" s="110">
        <v>190</v>
      </c>
      <c r="K89" s="111">
        <f t="shared" si="31"/>
        <v>2001.6856300042141</v>
      </c>
      <c r="L89" s="110">
        <v>158</v>
      </c>
      <c r="M89" s="111">
        <f t="shared" si="27"/>
        <v>1664.5596291613992</v>
      </c>
      <c r="N89" s="156">
        <v>10</v>
      </c>
      <c r="O89" s="54">
        <v>1597</v>
      </c>
      <c r="P89" s="54">
        <v>4</v>
      </c>
      <c r="Q89" s="55">
        <f t="shared" si="32"/>
        <v>250.46963055729492</v>
      </c>
      <c r="R89" s="54">
        <v>1</v>
      </c>
      <c r="S89" s="55">
        <f t="shared" si="33"/>
        <v>62.61740763932373</v>
      </c>
      <c r="T89" s="54">
        <v>3</v>
      </c>
      <c r="U89" s="56">
        <v>1638</v>
      </c>
      <c r="V89" s="54">
        <v>100</v>
      </c>
      <c r="W89" s="55">
        <f t="shared" si="34"/>
        <v>6105.0061050061049</v>
      </c>
      <c r="X89" s="54">
        <v>14</v>
      </c>
      <c r="Y89" s="55">
        <f t="shared" si="28"/>
        <v>854.70085470085473</v>
      </c>
      <c r="Z89" s="160">
        <v>3</v>
      </c>
      <c r="AA89" s="7">
        <v>29921</v>
      </c>
      <c r="AB89" s="7">
        <v>2</v>
      </c>
      <c r="AC89" s="14">
        <f t="shared" si="35"/>
        <v>6.6842685739113001</v>
      </c>
      <c r="AD89" s="7">
        <v>0</v>
      </c>
      <c r="AE89" s="14">
        <f t="shared" si="36"/>
        <v>0</v>
      </c>
      <c r="AF89" s="7">
        <v>2</v>
      </c>
      <c r="AG89" s="7">
        <v>29560</v>
      </c>
      <c r="AH89" s="7">
        <v>18</v>
      </c>
      <c r="AI89" s="14">
        <f t="shared" si="37"/>
        <v>60.893098782138026</v>
      </c>
      <c r="AJ89" s="7">
        <v>2</v>
      </c>
      <c r="AK89" s="14">
        <f t="shared" si="29"/>
        <v>6.7658998646820034</v>
      </c>
      <c r="AL89" s="159">
        <v>17</v>
      </c>
      <c r="AM89" s="8">
        <f t="shared" si="50"/>
        <v>41152</v>
      </c>
      <c r="AN89" s="8">
        <f t="shared" si="38"/>
        <v>35</v>
      </c>
      <c r="AO89" s="13">
        <f t="shared" si="39"/>
        <v>85.050544323483678</v>
      </c>
      <c r="AP89" s="161">
        <f t="shared" si="40"/>
        <v>13</v>
      </c>
      <c r="AQ89" s="13">
        <f t="shared" si="30"/>
        <v>31.590202177293936</v>
      </c>
      <c r="AR89" s="162">
        <f t="shared" si="41"/>
        <v>28</v>
      </c>
      <c r="AS89" s="133">
        <f t="shared" si="42"/>
        <v>40690</v>
      </c>
      <c r="AT89" s="133">
        <f t="shared" si="43"/>
        <v>308</v>
      </c>
      <c r="AU89" s="124">
        <f t="shared" si="44"/>
        <v>756.94273777340868</v>
      </c>
      <c r="AV89" s="133">
        <f t="shared" si="45"/>
        <v>174</v>
      </c>
      <c r="AW89" s="136">
        <f t="shared" si="46"/>
        <v>427.62349471614652</v>
      </c>
      <c r="AX89" s="133">
        <f t="shared" si="47"/>
        <v>30</v>
      </c>
    </row>
    <row r="90" spans="1:51" s="154" customFormat="1" x14ac:dyDescent="0.2">
      <c r="A90" s="1" t="s">
        <v>165</v>
      </c>
      <c r="B90" s="1" t="s">
        <v>166</v>
      </c>
      <c r="C90" s="145">
        <v>9634</v>
      </c>
      <c r="D90" s="112">
        <v>1</v>
      </c>
      <c r="E90" s="113">
        <f t="shared" si="48"/>
        <v>10.379904504878557</v>
      </c>
      <c r="F90" s="112">
        <v>1</v>
      </c>
      <c r="G90" s="113">
        <f t="shared" si="49"/>
        <v>10.379904504878557</v>
      </c>
      <c r="H90" s="112">
        <v>1</v>
      </c>
      <c r="I90" s="106">
        <v>9492</v>
      </c>
      <c r="J90" s="110">
        <v>2</v>
      </c>
      <c r="K90" s="111">
        <f t="shared" si="31"/>
        <v>21.070375052675939</v>
      </c>
      <c r="L90" s="110"/>
      <c r="M90" s="111">
        <f t="shared" si="27"/>
        <v>0</v>
      </c>
      <c r="N90" s="156">
        <v>2</v>
      </c>
      <c r="O90" s="54">
        <v>1597</v>
      </c>
      <c r="P90" s="54">
        <v>0</v>
      </c>
      <c r="Q90" s="55">
        <f t="shared" si="32"/>
        <v>0</v>
      </c>
      <c r="R90" s="54">
        <v>0</v>
      </c>
      <c r="S90" s="55">
        <f t="shared" si="33"/>
        <v>0</v>
      </c>
      <c r="T90" s="54">
        <v>0</v>
      </c>
      <c r="U90" s="56">
        <v>1638</v>
      </c>
      <c r="V90" s="54"/>
      <c r="W90" s="55">
        <f t="shared" si="34"/>
        <v>0</v>
      </c>
      <c r="X90" s="54"/>
      <c r="Y90" s="55">
        <f t="shared" si="28"/>
        <v>0</v>
      </c>
      <c r="Z90" s="160">
        <v>0</v>
      </c>
      <c r="AA90" s="7">
        <v>29921</v>
      </c>
      <c r="AB90" s="7">
        <v>36</v>
      </c>
      <c r="AC90" s="14">
        <f t="shared" si="35"/>
        <v>120.3168343304034</v>
      </c>
      <c r="AD90" s="7">
        <v>5</v>
      </c>
      <c r="AE90" s="14">
        <f t="shared" si="36"/>
        <v>16.710671434778249</v>
      </c>
      <c r="AF90" s="7">
        <v>34</v>
      </c>
      <c r="AG90" s="7">
        <v>29560</v>
      </c>
      <c r="AH90" s="7">
        <v>32</v>
      </c>
      <c r="AI90" s="14">
        <f t="shared" si="37"/>
        <v>108.25439783491206</v>
      </c>
      <c r="AJ90" s="7"/>
      <c r="AK90" s="14">
        <f t="shared" si="29"/>
        <v>0</v>
      </c>
      <c r="AL90" s="159">
        <v>31</v>
      </c>
      <c r="AM90" s="8">
        <f t="shared" si="50"/>
        <v>41152</v>
      </c>
      <c r="AN90" s="8">
        <f t="shared" si="38"/>
        <v>37</v>
      </c>
      <c r="AO90" s="13">
        <f t="shared" si="39"/>
        <v>89.910575427682744</v>
      </c>
      <c r="AP90" s="161">
        <f t="shared" si="40"/>
        <v>6</v>
      </c>
      <c r="AQ90" s="13">
        <f t="shared" si="30"/>
        <v>14.580093312597201</v>
      </c>
      <c r="AR90" s="162">
        <f t="shared" si="41"/>
        <v>35</v>
      </c>
      <c r="AS90" s="133">
        <f t="shared" si="42"/>
        <v>40690</v>
      </c>
      <c r="AT90" s="133">
        <f t="shared" si="43"/>
        <v>34</v>
      </c>
      <c r="AU90" s="124">
        <f t="shared" si="44"/>
        <v>83.558613910051605</v>
      </c>
      <c r="AV90" s="133">
        <f t="shared" si="45"/>
        <v>0</v>
      </c>
      <c r="AW90" s="136">
        <f t="shared" si="46"/>
        <v>0</v>
      </c>
      <c r="AX90" s="133">
        <f t="shared" si="47"/>
        <v>33</v>
      </c>
      <c r="AY90" s="92"/>
    </row>
    <row r="91" spans="1:51" x14ac:dyDescent="0.2">
      <c r="A91" s="1" t="s">
        <v>167</v>
      </c>
      <c r="B91" s="1" t="s">
        <v>168</v>
      </c>
      <c r="C91" s="145">
        <v>9634</v>
      </c>
      <c r="D91" s="112">
        <v>0</v>
      </c>
      <c r="E91" s="113">
        <f t="shared" si="48"/>
        <v>0</v>
      </c>
      <c r="F91" s="112">
        <v>0</v>
      </c>
      <c r="G91" s="113">
        <f t="shared" si="49"/>
        <v>0</v>
      </c>
      <c r="H91" s="112">
        <v>0</v>
      </c>
      <c r="I91" s="106">
        <v>9492</v>
      </c>
      <c r="J91" s="110"/>
      <c r="K91" s="111">
        <f t="shared" si="31"/>
        <v>0</v>
      </c>
      <c r="L91" s="110"/>
      <c r="M91" s="111">
        <f t="shared" si="27"/>
        <v>0</v>
      </c>
      <c r="N91" s="156">
        <v>0</v>
      </c>
      <c r="O91" s="54">
        <v>1597</v>
      </c>
      <c r="P91" s="54">
        <v>0</v>
      </c>
      <c r="Q91" s="55">
        <f t="shared" si="32"/>
        <v>0</v>
      </c>
      <c r="R91" s="54">
        <v>0</v>
      </c>
      <c r="S91" s="55">
        <f t="shared" si="33"/>
        <v>0</v>
      </c>
      <c r="T91" s="54">
        <v>0</v>
      </c>
      <c r="U91" s="56">
        <v>1638</v>
      </c>
      <c r="V91" s="54"/>
      <c r="W91" s="55">
        <f t="shared" si="34"/>
        <v>0</v>
      </c>
      <c r="X91" s="54"/>
      <c r="Y91" s="55">
        <f t="shared" si="28"/>
        <v>0</v>
      </c>
      <c r="Z91" s="160">
        <v>0</v>
      </c>
      <c r="AA91" s="7">
        <v>29921</v>
      </c>
      <c r="AB91" s="7">
        <v>17</v>
      </c>
      <c r="AC91" s="14">
        <f t="shared" si="35"/>
        <v>56.816282878246049</v>
      </c>
      <c r="AD91" s="7">
        <v>2</v>
      </c>
      <c r="AE91" s="14">
        <f t="shared" si="36"/>
        <v>6.6842685739113001</v>
      </c>
      <c r="AF91" s="7">
        <v>17</v>
      </c>
      <c r="AG91" s="7">
        <v>29560</v>
      </c>
      <c r="AH91" s="7">
        <v>18</v>
      </c>
      <c r="AI91" s="14">
        <f t="shared" si="37"/>
        <v>60.893098782138026</v>
      </c>
      <c r="AJ91" s="7"/>
      <c r="AK91" s="14">
        <f t="shared" si="29"/>
        <v>0</v>
      </c>
      <c r="AL91" s="159">
        <v>17</v>
      </c>
      <c r="AM91" s="8">
        <f t="shared" si="50"/>
        <v>41152</v>
      </c>
      <c r="AN91" s="8">
        <f t="shared" si="38"/>
        <v>17</v>
      </c>
      <c r="AO91" s="13">
        <f t="shared" si="39"/>
        <v>41.310264385692065</v>
      </c>
      <c r="AP91" s="161">
        <f t="shared" si="40"/>
        <v>2</v>
      </c>
      <c r="AQ91" s="13">
        <f t="shared" si="30"/>
        <v>4.8600311041990665</v>
      </c>
      <c r="AR91" s="162">
        <f t="shared" si="41"/>
        <v>17</v>
      </c>
      <c r="AS91" s="133">
        <f t="shared" si="42"/>
        <v>40690</v>
      </c>
      <c r="AT91" s="133">
        <f t="shared" si="43"/>
        <v>18</v>
      </c>
      <c r="AU91" s="124">
        <f t="shared" si="44"/>
        <v>44.236913246497913</v>
      </c>
      <c r="AV91" s="133">
        <f t="shared" si="45"/>
        <v>0</v>
      </c>
      <c r="AW91" s="136">
        <f t="shared" si="46"/>
        <v>0</v>
      </c>
      <c r="AX91" s="133">
        <f t="shared" si="47"/>
        <v>17</v>
      </c>
    </row>
    <row r="92" spans="1:51" x14ac:dyDescent="0.2">
      <c r="A92" s="9" t="s">
        <v>169</v>
      </c>
      <c r="B92" s="9" t="s">
        <v>170</v>
      </c>
      <c r="C92" s="145">
        <v>9634</v>
      </c>
      <c r="D92" s="106">
        <v>523</v>
      </c>
      <c r="E92" s="109">
        <f t="shared" si="48"/>
        <v>5428.6900560514841</v>
      </c>
      <c r="F92" s="106">
        <v>454</v>
      </c>
      <c r="G92" s="109">
        <f t="shared" si="49"/>
        <v>4712.4766452148642</v>
      </c>
      <c r="H92" s="106">
        <v>61</v>
      </c>
      <c r="I92" s="106">
        <v>9492</v>
      </c>
      <c r="J92" s="145">
        <v>538</v>
      </c>
      <c r="K92" s="107">
        <f t="shared" si="31"/>
        <v>5667.9308891698274</v>
      </c>
      <c r="L92" s="145">
        <v>478</v>
      </c>
      <c r="M92" s="107">
        <f t="shared" si="27"/>
        <v>5035.8196375895486</v>
      </c>
      <c r="N92" s="108">
        <v>35</v>
      </c>
      <c r="O92" s="50">
        <v>1597</v>
      </c>
      <c r="P92" s="50">
        <v>87</v>
      </c>
      <c r="Q92" s="52">
        <f t="shared" si="32"/>
        <v>5447.7144646211646</v>
      </c>
      <c r="R92" s="50">
        <v>81</v>
      </c>
      <c r="S92" s="52">
        <f t="shared" si="33"/>
        <v>5072.0100187852222</v>
      </c>
      <c r="T92" s="50">
        <v>4</v>
      </c>
      <c r="U92" s="48">
        <v>1638</v>
      </c>
      <c r="V92" s="50">
        <v>82</v>
      </c>
      <c r="W92" s="52">
        <f t="shared" si="34"/>
        <v>5006.1050061050064</v>
      </c>
      <c r="X92" s="50">
        <v>76</v>
      </c>
      <c r="Y92" s="52">
        <f t="shared" si="28"/>
        <v>4639.8046398046399</v>
      </c>
      <c r="Z92" s="53">
        <v>5</v>
      </c>
      <c r="AA92" s="10">
        <v>29921</v>
      </c>
      <c r="AB92" s="10">
        <v>938</v>
      </c>
      <c r="AC92" s="11">
        <f t="shared" si="35"/>
        <v>3134.9219611643998</v>
      </c>
      <c r="AD92" s="10">
        <v>493</v>
      </c>
      <c r="AE92" s="11">
        <f t="shared" si="36"/>
        <v>1647.6722034691354</v>
      </c>
      <c r="AF92" s="10">
        <v>236</v>
      </c>
      <c r="AG92" s="10">
        <v>29560</v>
      </c>
      <c r="AH92" s="10">
        <v>781</v>
      </c>
      <c r="AI92" s="11">
        <f t="shared" si="37"/>
        <v>2642.0838971583221</v>
      </c>
      <c r="AJ92" s="10">
        <v>367</v>
      </c>
      <c r="AK92" s="11">
        <f t="shared" si="29"/>
        <v>1241.5426251691474</v>
      </c>
      <c r="AL92" s="42">
        <v>350</v>
      </c>
      <c r="AM92" s="12">
        <f t="shared" si="50"/>
        <v>41152</v>
      </c>
      <c r="AN92" s="12">
        <f t="shared" si="38"/>
        <v>1548</v>
      </c>
      <c r="AO92" s="23">
        <f t="shared" si="39"/>
        <v>3761.664074650078</v>
      </c>
      <c r="AP92" s="37">
        <f t="shared" si="40"/>
        <v>1028</v>
      </c>
      <c r="AQ92" s="23">
        <f t="shared" si="30"/>
        <v>2498.0559875583203</v>
      </c>
      <c r="AR92" s="116">
        <f t="shared" si="41"/>
        <v>301</v>
      </c>
      <c r="AS92" s="133">
        <f t="shared" si="42"/>
        <v>40690</v>
      </c>
      <c r="AT92" s="133">
        <f t="shared" si="43"/>
        <v>1401</v>
      </c>
      <c r="AU92" s="123">
        <f t="shared" si="44"/>
        <v>3443.1064143524209</v>
      </c>
      <c r="AV92" s="134">
        <f t="shared" si="45"/>
        <v>921</v>
      </c>
      <c r="AW92" s="135">
        <f t="shared" si="46"/>
        <v>2263.4553944458098</v>
      </c>
      <c r="AX92" s="134">
        <f t="shared" si="47"/>
        <v>390</v>
      </c>
    </row>
    <row r="93" spans="1:51" x14ac:dyDescent="0.2">
      <c r="A93" s="1" t="s">
        <v>171</v>
      </c>
      <c r="B93" s="1" t="s">
        <v>172</v>
      </c>
      <c r="C93" s="145">
        <v>9634</v>
      </c>
      <c r="D93" s="112">
        <v>252</v>
      </c>
      <c r="E93" s="113">
        <f t="shared" si="48"/>
        <v>2615.7359352293961</v>
      </c>
      <c r="F93" s="112">
        <v>252</v>
      </c>
      <c r="G93" s="113">
        <f t="shared" si="49"/>
        <v>2615.7359352293961</v>
      </c>
      <c r="H93" s="112">
        <v>0</v>
      </c>
      <c r="I93" s="106">
        <v>9492</v>
      </c>
      <c r="J93" s="110">
        <v>200</v>
      </c>
      <c r="K93" s="111">
        <f t="shared" si="31"/>
        <v>2107.037505267594</v>
      </c>
      <c r="L93" s="110">
        <v>200</v>
      </c>
      <c r="M93" s="111">
        <f t="shared" si="27"/>
        <v>2107.037505267594</v>
      </c>
      <c r="N93" s="156">
        <v>0</v>
      </c>
      <c r="O93" s="54">
        <v>1597</v>
      </c>
      <c r="P93" s="54">
        <v>43</v>
      </c>
      <c r="Q93" s="55">
        <f t="shared" si="32"/>
        <v>2692.5485284909205</v>
      </c>
      <c r="R93" s="54">
        <v>43</v>
      </c>
      <c r="S93" s="55">
        <f t="shared" si="33"/>
        <v>2692.5485284909205</v>
      </c>
      <c r="T93" s="54">
        <v>0</v>
      </c>
      <c r="U93" s="56">
        <v>1638</v>
      </c>
      <c r="V93" s="54">
        <v>46</v>
      </c>
      <c r="W93" s="55">
        <f t="shared" si="34"/>
        <v>2808.3028083028084</v>
      </c>
      <c r="X93" s="54">
        <v>46</v>
      </c>
      <c r="Y93" s="55">
        <f t="shared" si="28"/>
        <v>2808.3028083028084</v>
      </c>
      <c r="Z93" s="160">
        <v>0</v>
      </c>
      <c r="AA93" s="7">
        <v>29921</v>
      </c>
      <c r="AB93" s="7">
        <v>209</v>
      </c>
      <c r="AC93" s="14">
        <f t="shared" si="35"/>
        <v>698.50606597373087</v>
      </c>
      <c r="AD93" s="7">
        <v>209</v>
      </c>
      <c r="AE93" s="14">
        <f t="shared" si="36"/>
        <v>698.50606597373087</v>
      </c>
      <c r="AF93" s="7">
        <v>0</v>
      </c>
      <c r="AG93" s="7">
        <v>29560</v>
      </c>
      <c r="AH93" s="7">
        <v>217</v>
      </c>
      <c r="AI93" s="14">
        <f t="shared" si="37"/>
        <v>734.10013531799734</v>
      </c>
      <c r="AJ93" s="7">
        <v>217</v>
      </c>
      <c r="AK93" s="14">
        <f t="shared" si="29"/>
        <v>734.10013531799734</v>
      </c>
      <c r="AL93" s="159">
        <v>0</v>
      </c>
      <c r="AM93" s="8">
        <f t="shared" si="50"/>
        <v>41152</v>
      </c>
      <c r="AN93" s="8">
        <f t="shared" si="38"/>
        <v>504</v>
      </c>
      <c r="AO93" s="13">
        <f t="shared" si="39"/>
        <v>1224.7278382581649</v>
      </c>
      <c r="AP93" s="161">
        <f t="shared" si="40"/>
        <v>504</v>
      </c>
      <c r="AQ93" s="13">
        <f t="shared" si="30"/>
        <v>1224.7278382581649</v>
      </c>
      <c r="AR93" s="162">
        <f t="shared" si="41"/>
        <v>0</v>
      </c>
      <c r="AS93" s="133">
        <f t="shared" si="42"/>
        <v>40690</v>
      </c>
      <c r="AT93" s="133">
        <f t="shared" si="43"/>
        <v>463</v>
      </c>
      <c r="AU93" s="124">
        <f t="shared" si="44"/>
        <v>1137.8717129515851</v>
      </c>
      <c r="AV93" s="133">
        <f t="shared" si="45"/>
        <v>463</v>
      </c>
      <c r="AW93" s="136">
        <f t="shared" si="46"/>
        <v>1137.8717129515851</v>
      </c>
      <c r="AX93" s="133">
        <f t="shared" si="47"/>
        <v>0</v>
      </c>
    </row>
    <row r="94" spans="1:51" x14ac:dyDescent="0.2">
      <c r="A94" s="1" t="s">
        <v>173</v>
      </c>
      <c r="B94" s="1" t="s">
        <v>174</v>
      </c>
      <c r="C94" s="145">
        <v>9634</v>
      </c>
      <c r="D94" s="112">
        <v>219</v>
      </c>
      <c r="E94" s="113">
        <f t="shared" si="48"/>
        <v>2273.1990865684033</v>
      </c>
      <c r="F94" s="112">
        <v>189</v>
      </c>
      <c r="G94" s="113">
        <f t="shared" si="49"/>
        <v>1961.8019514220468</v>
      </c>
      <c r="H94" s="112">
        <v>27</v>
      </c>
      <c r="I94" s="106">
        <v>9492</v>
      </c>
      <c r="J94" s="110">
        <v>278</v>
      </c>
      <c r="K94" s="111">
        <f t="shared" si="31"/>
        <v>2928.7821323219555</v>
      </c>
      <c r="L94" s="110">
        <v>252</v>
      </c>
      <c r="M94" s="111">
        <f t="shared" si="27"/>
        <v>2654.8672566371679</v>
      </c>
      <c r="N94" s="156">
        <v>14</v>
      </c>
      <c r="O94" s="54">
        <v>1597</v>
      </c>
      <c r="P94" s="54">
        <v>30</v>
      </c>
      <c r="Q94" s="55">
        <f t="shared" si="32"/>
        <v>1878.5222291797118</v>
      </c>
      <c r="R94" s="54">
        <v>26</v>
      </c>
      <c r="S94" s="55">
        <f t="shared" si="33"/>
        <v>1628.0525986224168</v>
      </c>
      <c r="T94" s="54">
        <v>2</v>
      </c>
      <c r="U94" s="56">
        <v>1638</v>
      </c>
      <c r="V94" s="54">
        <v>30</v>
      </c>
      <c r="W94" s="55">
        <f t="shared" si="34"/>
        <v>1831.5018315018315</v>
      </c>
      <c r="X94" s="54">
        <v>30</v>
      </c>
      <c r="Y94" s="55">
        <f t="shared" si="28"/>
        <v>1831.5018315018315</v>
      </c>
      <c r="Z94" s="160">
        <v>1</v>
      </c>
      <c r="AA94" s="7">
        <v>29921</v>
      </c>
      <c r="AB94" s="7">
        <v>365</v>
      </c>
      <c r="AC94" s="14">
        <f t="shared" si="35"/>
        <v>1219.8790147388122</v>
      </c>
      <c r="AD94" s="7">
        <v>269</v>
      </c>
      <c r="AE94" s="14">
        <f t="shared" si="36"/>
        <v>899.03412319106974</v>
      </c>
      <c r="AF94" s="7">
        <v>95</v>
      </c>
      <c r="AG94" s="7">
        <v>29560</v>
      </c>
      <c r="AH94" s="7">
        <v>196</v>
      </c>
      <c r="AI94" s="14">
        <f t="shared" si="37"/>
        <v>663.0581867388363</v>
      </c>
      <c r="AJ94" s="7">
        <v>127</v>
      </c>
      <c r="AK94" s="14">
        <f t="shared" si="29"/>
        <v>429.63464140730713</v>
      </c>
      <c r="AL94" s="159">
        <v>66</v>
      </c>
      <c r="AM94" s="8">
        <f t="shared" si="50"/>
        <v>41152</v>
      </c>
      <c r="AN94" s="8">
        <f t="shared" si="38"/>
        <v>614</v>
      </c>
      <c r="AO94" s="13">
        <f t="shared" si="39"/>
        <v>1492.0295489891134</v>
      </c>
      <c r="AP94" s="161">
        <f t="shared" si="40"/>
        <v>484</v>
      </c>
      <c r="AQ94" s="13">
        <f t="shared" si="30"/>
        <v>1176.1275272161743</v>
      </c>
      <c r="AR94" s="162">
        <f t="shared" si="41"/>
        <v>124</v>
      </c>
      <c r="AS94" s="133">
        <f t="shared" si="42"/>
        <v>40690</v>
      </c>
      <c r="AT94" s="133">
        <f t="shared" si="43"/>
        <v>504</v>
      </c>
      <c r="AU94" s="124">
        <f t="shared" si="44"/>
        <v>1238.6335709019415</v>
      </c>
      <c r="AV94" s="133">
        <f t="shared" si="45"/>
        <v>409</v>
      </c>
      <c r="AW94" s="136">
        <f t="shared" si="46"/>
        <v>1005.1609732120913</v>
      </c>
      <c r="AX94" s="133">
        <f t="shared" si="47"/>
        <v>81</v>
      </c>
    </row>
    <row r="95" spans="1:51" x14ac:dyDescent="0.2">
      <c r="A95" s="1" t="s">
        <v>175</v>
      </c>
      <c r="B95" s="1" t="s">
        <v>176</v>
      </c>
      <c r="C95" s="145">
        <v>9634</v>
      </c>
      <c r="D95" s="112">
        <v>136</v>
      </c>
      <c r="E95" s="113">
        <f t="shared" si="48"/>
        <v>1411.6670126634833</v>
      </c>
      <c r="F95" s="112">
        <v>136</v>
      </c>
      <c r="G95" s="113">
        <f t="shared" si="49"/>
        <v>1411.6670126634833</v>
      </c>
      <c r="H95" s="112">
        <v>0</v>
      </c>
      <c r="I95" s="106">
        <v>9492</v>
      </c>
      <c r="J95" s="110">
        <v>192</v>
      </c>
      <c r="K95" s="111">
        <f t="shared" si="31"/>
        <v>2022.7560050568902</v>
      </c>
      <c r="L95" s="110">
        <v>192</v>
      </c>
      <c r="M95" s="111">
        <f t="shared" si="27"/>
        <v>2022.7560050568902</v>
      </c>
      <c r="N95" s="156">
        <v>0</v>
      </c>
      <c r="O95" s="54">
        <v>1597</v>
      </c>
      <c r="P95" s="54">
        <v>20</v>
      </c>
      <c r="Q95" s="55">
        <f t="shared" si="32"/>
        <v>1252.3481527864747</v>
      </c>
      <c r="R95" s="54">
        <v>20</v>
      </c>
      <c r="S95" s="55">
        <f t="shared" si="33"/>
        <v>1252.3481527864747</v>
      </c>
      <c r="T95" s="54">
        <v>0</v>
      </c>
      <c r="U95" s="56">
        <v>1638</v>
      </c>
      <c r="V95" s="54">
        <v>6</v>
      </c>
      <c r="W95" s="55">
        <f t="shared" si="34"/>
        <v>366.30036630036631</v>
      </c>
      <c r="X95" s="54">
        <v>6</v>
      </c>
      <c r="Y95" s="55">
        <f t="shared" si="28"/>
        <v>366.30036630036631</v>
      </c>
      <c r="Z95" s="160">
        <v>0</v>
      </c>
      <c r="AA95" s="7">
        <v>29921</v>
      </c>
      <c r="AB95" s="7">
        <v>60</v>
      </c>
      <c r="AC95" s="14">
        <f t="shared" si="35"/>
        <v>200.52805721733898</v>
      </c>
      <c r="AD95" s="7">
        <v>60</v>
      </c>
      <c r="AE95" s="14">
        <f t="shared" si="36"/>
        <v>200.52805721733898</v>
      </c>
      <c r="AF95" s="7">
        <v>0</v>
      </c>
      <c r="AG95" s="7">
        <v>29560</v>
      </c>
      <c r="AH95" s="7">
        <v>66</v>
      </c>
      <c r="AI95" s="14">
        <f t="shared" si="37"/>
        <v>223.27469553450607</v>
      </c>
      <c r="AJ95" s="7">
        <v>66</v>
      </c>
      <c r="AK95" s="14">
        <f t="shared" si="29"/>
        <v>223.27469553450607</v>
      </c>
      <c r="AL95" s="159">
        <v>0</v>
      </c>
      <c r="AM95" s="8">
        <f t="shared" si="50"/>
        <v>41152</v>
      </c>
      <c r="AN95" s="8">
        <f t="shared" si="38"/>
        <v>216</v>
      </c>
      <c r="AO95" s="13">
        <f t="shared" si="39"/>
        <v>524.88335925349918</v>
      </c>
      <c r="AP95" s="161">
        <f t="shared" si="40"/>
        <v>216</v>
      </c>
      <c r="AQ95" s="13">
        <f t="shared" si="30"/>
        <v>524.88335925349918</v>
      </c>
      <c r="AR95" s="162">
        <f t="shared" si="41"/>
        <v>0</v>
      </c>
      <c r="AS95" s="133">
        <f t="shared" si="42"/>
        <v>40690</v>
      </c>
      <c r="AT95" s="133">
        <f t="shared" si="43"/>
        <v>264</v>
      </c>
      <c r="AU95" s="124">
        <f t="shared" si="44"/>
        <v>648.80806094863601</v>
      </c>
      <c r="AV95" s="133">
        <f t="shared" si="45"/>
        <v>264</v>
      </c>
      <c r="AW95" s="136">
        <f t="shared" si="46"/>
        <v>648.80806094863601</v>
      </c>
      <c r="AX95" s="133">
        <f t="shared" si="47"/>
        <v>0</v>
      </c>
    </row>
    <row r="96" spans="1:51" x14ac:dyDescent="0.2">
      <c r="A96" s="1" t="s">
        <v>177</v>
      </c>
      <c r="B96" s="1" t="s">
        <v>178</v>
      </c>
      <c r="C96" s="145">
        <v>9634</v>
      </c>
      <c r="D96" s="112">
        <v>33</v>
      </c>
      <c r="E96" s="113">
        <f t="shared" si="48"/>
        <v>342.53684866099229</v>
      </c>
      <c r="F96" s="112">
        <v>6</v>
      </c>
      <c r="G96" s="113">
        <f t="shared" si="49"/>
        <v>62.279427029271332</v>
      </c>
      <c r="H96" s="112">
        <v>24</v>
      </c>
      <c r="I96" s="106">
        <v>9492</v>
      </c>
      <c r="J96" s="110">
        <v>37</v>
      </c>
      <c r="K96" s="111">
        <f t="shared" si="31"/>
        <v>389.80193847450482</v>
      </c>
      <c r="L96" s="110">
        <v>12</v>
      </c>
      <c r="M96" s="111">
        <f t="shared" si="27"/>
        <v>126.42225031605564</v>
      </c>
      <c r="N96" s="156">
        <v>13</v>
      </c>
      <c r="O96" s="54">
        <v>1597</v>
      </c>
      <c r="P96" s="54">
        <v>4</v>
      </c>
      <c r="Q96" s="55">
        <f t="shared" si="32"/>
        <v>250.46963055729492</v>
      </c>
      <c r="R96" s="54">
        <v>0</v>
      </c>
      <c r="S96" s="55">
        <f t="shared" si="33"/>
        <v>0</v>
      </c>
      <c r="T96" s="54">
        <v>1</v>
      </c>
      <c r="U96" s="56">
        <v>1638</v>
      </c>
      <c r="V96" s="54">
        <v>7</v>
      </c>
      <c r="W96" s="55">
        <f t="shared" si="34"/>
        <v>427.35042735042737</v>
      </c>
      <c r="X96" s="54">
        <v>7</v>
      </c>
      <c r="Y96" s="55">
        <f t="shared" si="28"/>
        <v>427.35042735042737</v>
      </c>
      <c r="Z96" s="160">
        <v>0</v>
      </c>
      <c r="AA96" s="7">
        <v>29921</v>
      </c>
      <c r="AB96" s="7">
        <v>249</v>
      </c>
      <c r="AC96" s="14">
        <f t="shared" si="35"/>
        <v>832.19143745195674</v>
      </c>
      <c r="AD96" s="7">
        <v>153</v>
      </c>
      <c r="AE96" s="14">
        <f t="shared" si="36"/>
        <v>511.34654590421439</v>
      </c>
      <c r="AF96" s="7">
        <v>95</v>
      </c>
      <c r="AG96" s="7">
        <v>29560</v>
      </c>
      <c r="AH96" s="7">
        <v>72</v>
      </c>
      <c r="AI96" s="14">
        <f t="shared" si="37"/>
        <v>243.5723951285521</v>
      </c>
      <c r="AJ96" s="7">
        <v>3</v>
      </c>
      <c r="AK96" s="14">
        <f t="shared" si="29"/>
        <v>10.148849797023004</v>
      </c>
      <c r="AL96" s="159">
        <v>66</v>
      </c>
      <c r="AM96" s="8">
        <f t="shared" si="50"/>
        <v>41152</v>
      </c>
      <c r="AN96" s="8">
        <f t="shared" si="38"/>
        <v>286</v>
      </c>
      <c r="AO96" s="13">
        <f t="shared" si="39"/>
        <v>694.98444790046665</v>
      </c>
      <c r="AP96" s="161">
        <f t="shared" si="40"/>
        <v>159</v>
      </c>
      <c r="AQ96" s="13">
        <f t="shared" si="30"/>
        <v>386.3724727838258</v>
      </c>
      <c r="AR96" s="162">
        <f t="shared" si="41"/>
        <v>120</v>
      </c>
      <c r="AS96" s="133">
        <f t="shared" si="42"/>
        <v>40690</v>
      </c>
      <c r="AT96" s="133">
        <f t="shared" si="43"/>
        <v>116</v>
      </c>
      <c r="AU96" s="124">
        <f t="shared" si="44"/>
        <v>285.08232981076435</v>
      </c>
      <c r="AV96" s="133">
        <f t="shared" si="45"/>
        <v>22</v>
      </c>
      <c r="AW96" s="136">
        <f t="shared" si="46"/>
        <v>54.067338412386334</v>
      </c>
      <c r="AX96" s="133">
        <f t="shared" si="47"/>
        <v>79</v>
      </c>
    </row>
    <row r="97" spans="1:51" x14ac:dyDescent="0.2">
      <c r="A97" s="1" t="s">
        <v>179</v>
      </c>
      <c r="B97" s="1" t="s">
        <v>180</v>
      </c>
      <c r="C97" s="145">
        <v>9634</v>
      </c>
      <c r="D97" s="112">
        <v>32</v>
      </c>
      <c r="E97" s="113">
        <f t="shared" si="48"/>
        <v>332.15694415611381</v>
      </c>
      <c r="F97" s="112">
        <v>30</v>
      </c>
      <c r="G97" s="113">
        <f t="shared" si="49"/>
        <v>311.39713514635667</v>
      </c>
      <c r="H97" s="112">
        <v>2</v>
      </c>
      <c r="I97" s="106">
        <v>9492</v>
      </c>
      <c r="J97" s="110">
        <v>28</v>
      </c>
      <c r="K97" s="111">
        <f t="shared" si="31"/>
        <v>294.9852507374631</v>
      </c>
      <c r="L97" s="110">
        <v>28</v>
      </c>
      <c r="M97" s="111">
        <f t="shared" si="27"/>
        <v>294.9852507374631</v>
      </c>
      <c r="N97" s="156">
        <v>0</v>
      </c>
      <c r="O97" s="54">
        <v>1597</v>
      </c>
      <c r="P97" s="54">
        <v>5</v>
      </c>
      <c r="Q97" s="55">
        <f t="shared" si="32"/>
        <v>313.08703819661866</v>
      </c>
      <c r="R97" s="54">
        <v>5</v>
      </c>
      <c r="S97" s="55">
        <f t="shared" si="33"/>
        <v>313.08703819661866</v>
      </c>
      <c r="T97" s="54">
        <v>0</v>
      </c>
      <c r="U97" s="56">
        <v>1638</v>
      </c>
      <c r="V97" s="54">
        <v>5</v>
      </c>
      <c r="W97" s="55">
        <f t="shared" si="34"/>
        <v>305.25030525030525</v>
      </c>
      <c r="X97" s="54">
        <v>5</v>
      </c>
      <c r="Y97" s="55">
        <f t="shared" si="28"/>
        <v>305.25030525030525</v>
      </c>
      <c r="Z97" s="160">
        <v>1</v>
      </c>
      <c r="AA97" s="7">
        <v>29921</v>
      </c>
      <c r="AB97" s="7">
        <v>26</v>
      </c>
      <c r="AC97" s="14">
        <f t="shared" si="35"/>
        <v>86.895491460846898</v>
      </c>
      <c r="AD97" s="7">
        <v>26</v>
      </c>
      <c r="AE97" s="14">
        <f t="shared" si="36"/>
        <v>86.895491460846898</v>
      </c>
      <c r="AF97" s="7">
        <v>0</v>
      </c>
      <c r="AG97" s="7">
        <v>29560</v>
      </c>
      <c r="AH97" s="7">
        <v>16</v>
      </c>
      <c r="AI97" s="14">
        <f t="shared" si="37"/>
        <v>54.127198917456028</v>
      </c>
      <c r="AJ97" s="7">
        <v>16</v>
      </c>
      <c r="AK97" s="14">
        <f t="shared" si="29"/>
        <v>54.127198917456028</v>
      </c>
      <c r="AL97" s="159">
        <v>0</v>
      </c>
      <c r="AM97" s="8">
        <f t="shared" si="50"/>
        <v>41152</v>
      </c>
      <c r="AN97" s="8">
        <f t="shared" si="38"/>
        <v>63</v>
      </c>
      <c r="AO97" s="13">
        <f t="shared" si="39"/>
        <v>153.09097978227061</v>
      </c>
      <c r="AP97" s="161">
        <f t="shared" si="40"/>
        <v>61</v>
      </c>
      <c r="AQ97" s="13">
        <f t="shared" si="30"/>
        <v>148.23094867807154</v>
      </c>
      <c r="AR97" s="162">
        <f t="shared" si="41"/>
        <v>2</v>
      </c>
      <c r="AS97" s="133">
        <f t="shared" si="42"/>
        <v>40690</v>
      </c>
      <c r="AT97" s="133">
        <f t="shared" si="43"/>
        <v>49</v>
      </c>
      <c r="AU97" s="124">
        <f t="shared" si="44"/>
        <v>120.4227082821332</v>
      </c>
      <c r="AV97" s="133">
        <f t="shared" si="45"/>
        <v>49</v>
      </c>
      <c r="AW97" s="136">
        <f t="shared" si="46"/>
        <v>120.4227082821332</v>
      </c>
      <c r="AX97" s="133">
        <f t="shared" si="47"/>
        <v>1</v>
      </c>
    </row>
    <row r="98" spans="1:51" x14ac:dyDescent="0.2">
      <c r="A98" s="1" t="s">
        <v>181</v>
      </c>
      <c r="B98" s="1" t="s">
        <v>182</v>
      </c>
      <c r="C98" s="145">
        <v>9634</v>
      </c>
      <c r="D98" s="112">
        <v>0</v>
      </c>
      <c r="E98" s="113">
        <f t="shared" si="48"/>
        <v>0</v>
      </c>
      <c r="F98" s="112">
        <v>0</v>
      </c>
      <c r="G98" s="113">
        <f t="shared" si="49"/>
        <v>0</v>
      </c>
      <c r="H98" s="112">
        <v>0</v>
      </c>
      <c r="I98" s="106">
        <v>9492</v>
      </c>
      <c r="J98" s="110">
        <v>6</v>
      </c>
      <c r="K98" s="111">
        <f t="shared" si="31"/>
        <v>63.211125158027819</v>
      </c>
      <c r="L98" s="110">
        <v>6</v>
      </c>
      <c r="M98" s="111">
        <f t="shared" si="27"/>
        <v>63.211125158027819</v>
      </c>
      <c r="N98" s="156">
        <v>0</v>
      </c>
      <c r="O98" s="54">
        <v>1597</v>
      </c>
      <c r="P98" s="54">
        <v>1</v>
      </c>
      <c r="Q98" s="55">
        <f t="shared" si="32"/>
        <v>62.61740763932373</v>
      </c>
      <c r="R98" s="54">
        <v>1</v>
      </c>
      <c r="S98" s="55">
        <f t="shared" si="33"/>
        <v>62.61740763932373</v>
      </c>
      <c r="T98" s="54">
        <v>1</v>
      </c>
      <c r="U98" s="56">
        <v>1638</v>
      </c>
      <c r="V98" s="54">
        <v>1</v>
      </c>
      <c r="W98" s="55">
        <f t="shared" si="34"/>
        <v>61.050061050061053</v>
      </c>
      <c r="X98" s="54">
        <v>1</v>
      </c>
      <c r="Y98" s="55">
        <f t="shared" si="28"/>
        <v>61.050061050061053</v>
      </c>
      <c r="Z98" s="160">
        <v>0</v>
      </c>
      <c r="AA98" s="7">
        <v>29921</v>
      </c>
      <c r="AB98" s="7">
        <v>0</v>
      </c>
      <c r="AC98" s="14">
        <f t="shared" si="35"/>
        <v>0</v>
      </c>
      <c r="AD98" s="7">
        <v>0</v>
      </c>
      <c r="AE98" s="14">
        <f t="shared" si="36"/>
        <v>0</v>
      </c>
      <c r="AF98" s="7">
        <v>0</v>
      </c>
      <c r="AG98" s="7">
        <v>29560</v>
      </c>
      <c r="AH98" s="7"/>
      <c r="AI98" s="14">
        <f t="shared" si="37"/>
        <v>0</v>
      </c>
      <c r="AJ98" s="7"/>
      <c r="AK98" s="14">
        <f t="shared" si="29"/>
        <v>0</v>
      </c>
      <c r="AL98" s="159">
        <v>0</v>
      </c>
      <c r="AM98" s="8">
        <f t="shared" si="50"/>
        <v>41152</v>
      </c>
      <c r="AN98" s="8">
        <f t="shared" si="38"/>
        <v>1</v>
      </c>
      <c r="AO98" s="13">
        <f t="shared" si="39"/>
        <v>2.4300155520995332</v>
      </c>
      <c r="AP98" s="161">
        <f t="shared" si="40"/>
        <v>1</v>
      </c>
      <c r="AQ98" s="13">
        <f t="shared" si="30"/>
        <v>2.4300155520995332</v>
      </c>
      <c r="AR98" s="162">
        <f t="shared" si="41"/>
        <v>1</v>
      </c>
      <c r="AS98" s="133">
        <f t="shared" si="42"/>
        <v>40690</v>
      </c>
      <c r="AT98" s="133">
        <f t="shared" si="43"/>
        <v>7</v>
      </c>
      <c r="AU98" s="124">
        <f t="shared" si="44"/>
        <v>17.203244040304742</v>
      </c>
      <c r="AV98" s="133">
        <f t="shared" si="45"/>
        <v>7</v>
      </c>
      <c r="AW98" s="136">
        <f t="shared" si="46"/>
        <v>17.203244040304742</v>
      </c>
      <c r="AX98" s="133">
        <f t="shared" si="47"/>
        <v>0</v>
      </c>
    </row>
    <row r="99" spans="1:51" x14ac:dyDescent="0.2">
      <c r="A99" s="1" t="s">
        <v>183</v>
      </c>
      <c r="B99" s="1" t="s">
        <v>184</v>
      </c>
      <c r="C99" s="145">
        <v>9634</v>
      </c>
      <c r="D99" s="112">
        <v>17</v>
      </c>
      <c r="E99" s="113">
        <f t="shared" si="48"/>
        <v>176.45837658293541</v>
      </c>
      <c r="F99" s="112">
        <v>17</v>
      </c>
      <c r="G99" s="113">
        <f t="shared" si="49"/>
        <v>176.45837658293541</v>
      </c>
      <c r="H99" s="112">
        <v>0</v>
      </c>
      <c r="I99" s="106">
        <v>9492</v>
      </c>
      <c r="J99" s="110">
        <v>15</v>
      </c>
      <c r="K99" s="111">
        <f t="shared" si="31"/>
        <v>158.02781289506953</v>
      </c>
      <c r="L99" s="110">
        <v>14</v>
      </c>
      <c r="M99" s="111">
        <f t="shared" si="27"/>
        <v>147.49262536873155</v>
      </c>
      <c r="N99" s="156">
        <v>1</v>
      </c>
      <c r="O99" s="54">
        <v>1597</v>
      </c>
      <c r="P99" s="54">
        <v>0</v>
      </c>
      <c r="Q99" s="55">
        <f t="shared" si="32"/>
        <v>0</v>
      </c>
      <c r="R99" s="54">
        <v>0</v>
      </c>
      <c r="S99" s="55">
        <f t="shared" si="33"/>
        <v>0</v>
      </c>
      <c r="T99" s="54">
        <v>0</v>
      </c>
      <c r="U99" s="56">
        <v>1638</v>
      </c>
      <c r="V99" s="54">
        <v>11</v>
      </c>
      <c r="W99" s="55">
        <f t="shared" si="34"/>
        <v>671.55067155067161</v>
      </c>
      <c r="X99" s="54">
        <v>11</v>
      </c>
      <c r="Y99" s="55">
        <f t="shared" si="28"/>
        <v>671.55067155067161</v>
      </c>
      <c r="Z99" s="160">
        <v>0</v>
      </c>
      <c r="AA99" s="7">
        <v>29921</v>
      </c>
      <c r="AB99" s="7">
        <v>30</v>
      </c>
      <c r="AC99" s="14">
        <f t="shared" si="35"/>
        <v>100.26402860866949</v>
      </c>
      <c r="AD99" s="7">
        <v>30</v>
      </c>
      <c r="AE99" s="14">
        <f t="shared" si="36"/>
        <v>100.26402860866949</v>
      </c>
      <c r="AF99" s="7">
        <v>0</v>
      </c>
      <c r="AG99" s="7">
        <v>29560</v>
      </c>
      <c r="AH99" s="7">
        <v>30</v>
      </c>
      <c r="AI99" s="14">
        <f t="shared" si="37"/>
        <v>101.48849797023004</v>
      </c>
      <c r="AJ99" s="7">
        <v>30</v>
      </c>
      <c r="AK99" s="14">
        <f t="shared" si="29"/>
        <v>101.48849797023004</v>
      </c>
      <c r="AL99" s="159">
        <v>0</v>
      </c>
      <c r="AM99" s="8">
        <f t="shared" si="50"/>
        <v>41152</v>
      </c>
      <c r="AN99" s="8">
        <f t="shared" si="38"/>
        <v>47</v>
      </c>
      <c r="AO99" s="13">
        <f t="shared" si="39"/>
        <v>114.21073094867806</v>
      </c>
      <c r="AP99" s="161">
        <f t="shared" si="40"/>
        <v>47</v>
      </c>
      <c r="AQ99" s="13">
        <f t="shared" si="30"/>
        <v>114.21073094867806</v>
      </c>
      <c r="AR99" s="162">
        <f t="shared" si="41"/>
        <v>0</v>
      </c>
      <c r="AS99" s="133">
        <f t="shared" si="42"/>
        <v>40690</v>
      </c>
      <c r="AT99" s="133">
        <f t="shared" si="43"/>
        <v>56</v>
      </c>
      <c r="AU99" s="124">
        <f t="shared" si="44"/>
        <v>137.62595232243794</v>
      </c>
      <c r="AV99" s="133">
        <f t="shared" si="45"/>
        <v>55</v>
      </c>
      <c r="AW99" s="136">
        <f t="shared" si="46"/>
        <v>135.16834603096584</v>
      </c>
      <c r="AX99" s="133">
        <f t="shared" si="47"/>
        <v>1</v>
      </c>
    </row>
    <row r="100" spans="1:51" x14ac:dyDescent="0.2">
      <c r="A100" s="1" t="s">
        <v>185</v>
      </c>
      <c r="B100" s="1" t="s">
        <v>186</v>
      </c>
      <c r="C100" s="145">
        <v>9634</v>
      </c>
      <c r="D100" s="112">
        <v>0</v>
      </c>
      <c r="E100" s="113">
        <f t="shared" si="48"/>
        <v>0</v>
      </c>
      <c r="F100" s="112">
        <v>0</v>
      </c>
      <c r="G100" s="113">
        <f t="shared" si="49"/>
        <v>0</v>
      </c>
      <c r="H100" s="112">
        <v>0</v>
      </c>
      <c r="I100" s="106">
        <v>9492</v>
      </c>
      <c r="J100" s="110"/>
      <c r="K100" s="111">
        <f t="shared" si="31"/>
        <v>0</v>
      </c>
      <c r="L100" s="110"/>
      <c r="M100" s="111">
        <f t="shared" si="27"/>
        <v>0</v>
      </c>
      <c r="N100" s="156">
        <v>0</v>
      </c>
      <c r="O100" s="54">
        <v>1597</v>
      </c>
      <c r="P100" s="54">
        <v>11</v>
      </c>
      <c r="Q100" s="55">
        <f t="shared" si="32"/>
        <v>688.79148403256102</v>
      </c>
      <c r="R100" s="54">
        <v>11</v>
      </c>
      <c r="S100" s="55">
        <f t="shared" si="33"/>
        <v>688.79148403256102</v>
      </c>
      <c r="T100" s="54">
        <v>0</v>
      </c>
      <c r="U100" s="56">
        <v>1638</v>
      </c>
      <c r="V100" s="54"/>
      <c r="W100" s="55">
        <f t="shared" si="34"/>
        <v>0</v>
      </c>
      <c r="X100" s="54"/>
      <c r="Y100" s="55">
        <f t="shared" si="28"/>
        <v>0</v>
      </c>
      <c r="Z100" s="160">
        <v>0</v>
      </c>
      <c r="AA100" s="7">
        <v>29921</v>
      </c>
      <c r="AB100" s="7">
        <v>3</v>
      </c>
      <c r="AC100" s="14">
        <f t="shared" si="35"/>
        <v>10.02640286086695</v>
      </c>
      <c r="AD100" s="7">
        <v>1</v>
      </c>
      <c r="AE100" s="14">
        <f t="shared" si="36"/>
        <v>3.3421342869556501</v>
      </c>
      <c r="AF100" s="7">
        <v>2</v>
      </c>
      <c r="AG100" s="7">
        <v>29560</v>
      </c>
      <c r="AH100" s="7">
        <v>2</v>
      </c>
      <c r="AI100" s="14">
        <f t="shared" si="37"/>
        <v>6.7658998646820034</v>
      </c>
      <c r="AJ100" s="7"/>
      <c r="AK100" s="14">
        <f t="shared" si="29"/>
        <v>0</v>
      </c>
      <c r="AL100" s="159">
        <v>2</v>
      </c>
      <c r="AM100" s="8">
        <f t="shared" si="50"/>
        <v>41152</v>
      </c>
      <c r="AN100" s="8">
        <f t="shared" si="38"/>
        <v>14</v>
      </c>
      <c r="AO100" s="13">
        <f t="shared" si="39"/>
        <v>34.020217729393472</v>
      </c>
      <c r="AP100" s="161">
        <f t="shared" si="40"/>
        <v>12</v>
      </c>
      <c r="AQ100" s="13">
        <f t="shared" si="30"/>
        <v>29.160186625194402</v>
      </c>
      <c r="AR100" s="162">
        <f t="shared" si="41"/>
        <v>2</v>
      </c>
      <c r="AS100" s="133">
        <f t="shared" si="42"/>
        <v>40690</v>
      </c>
      <c r="AT100" s="133">
        <f t="shared" si="43"/>
        <v>2</v>
      </c>
      <c r="AU100" s="124">
        <f t="shared" si="44"/>
        <v>4.9152125829442124</v>
      </c>
      <c r="AV100" s="133">
        <f t="shared" si="45"/>
        <v>0</v>
      </c>
      <c r="AW100" s="136">
        <f t="shared" si="46"/>
        <v>0</v>
      </c>
      <c r="AX100" s="133">
        <f t="shared" si="47"/>
        <v>2</v>
      </c>
    </row>
    <row r="101" spans="1:51" x14ac:dyDescent="0.2">
      <c r="A101" s="1" t="s">
        <v>187</v>
      </c>
      <c r="B101" s="1" t="s">
        <v>188</v>
      </c>
      <c r="C101" s="145">
        <v>9634</v>
      </c>
      <c r="D101" s="112">
        <v>0</v>
      </c>
      <c r="E101" s="113">
        <f t="shared" si="48"/>
        <v>0</v>
      </c>
      <c r="F101" s="112">
        <v>0</v>
      </c>
      <c r="G101" s="113">
        <f t="shared" si="49"/>
        <v>0</v>
      </c>
      <c r="H101" s="112">
        <v>0</v>
      </c>
      <c r="I101" s="106">
        <v>9492</v>
      </c>
      <c r="J101" s="110"/>
      <c r="K101" s="111">
        <f t="shared" si="31"/>
        <v>0</v>
      </c>
      <c r="L101" s="110"/>
      <c r="M101" s="111">
        <f t="shared" si="27"/>
        <v>0</v>
      </c>
      <c r="N101" s="156">
        <v>0</v>
      </c>
      <c r="O101" s="54">
        <v>1597</v>
      </c>
      <c r="P101" s="54">
        <v>0</v>
      </c>
      <c r="Q101" s="55">
        <f t="shared" si="32"/>
        <v>0</v>
      </c>
      <c r="R101" s="54">
        <v>0</v>
      </c>
      <c r="S101" s="55">
        <f t="shared" si="33"/>
        <v>0</v>
      </c>
      <c r="T101" s="54">
        <v>0</v>
      </c>
      <c r="U101" s="56">
        <v>1638</v>
      </c>
      <c r="V101" s="54"/>
      <c r="W101" s="55">
        <f t="shared" si="34"/>
        <v>0</v>
      </c>
      <c r="X101" s="54"/>
      <c r="Y101" s="55">
        <f t="shared" si="28"/>
        <v>0</v>
      </c>
      <c r="Z101" s="160">
        <v>0</v>
      </c>
      <c r="AA101" s="7">
        <v>29921</v>
      </c>
      <c r="AB101" s="7">
        <v>1</v>
      </c>
      <c r="AC101" s="14">
        <f t="shared" si="35"/>
        <v>3.3421342869556501</v>
      </c>
      <c r="AD101" s="7">
        <v>0</v>
      </c>
      <c r="AE101" s="14">
        <f t="shared" si="36"/>
        <v>0</v>
      </c>
      <c r="AF101" s="7">
        <v>1</v>
      </c>
      <c r="AG101" s="7">
        <v>29560</v>
      </c>
      <c r="AH101" s="7">
        <v>1</v>
      </c>
      <c r="AI101" s="14">
        <f t="shared" si="37"/>
        <v>3.3829499323410017</v>
      </c>
      <c r="AJ101" s="7"/>
      <c r="AK101" s="14">
        <f t="shared" si="29"/>
        <v>0</v>
      </c>
      <c r="AL101" s="159">
        <v>1</v>
      </c>
      <c r="AM101" s="8">
        <f t="shared" si="50"/>
        <v>41152</v>
      </c>
      <c r="AN101" s="8">
        <f t="shared" si="38"/>
        <v>1</v>
      </c>
      <c r="AO101" s="13">
        <f t="shared" si="39"/>
        <v>2.4300155520995332</v>
      </c>
      <c r="AP101" s="161">
        <f t="shared" si="40"/>
        <v>0</v>
      </c>
      <c r="AQ101" s="13">
        <f t="shared" si="30"/>
        <v>0</v>
      </c>
      <c r="AR101" s="162">
        <f t="shared" si="41"/>
        <v>1</v>
      </c>
      <c r="AS101" s="133">
        <f t="shared" si="42"/>
        <v>40690</v>
      </c>
      <c r="AT101" s="133">
        <f t="shared" si="43"/>
        <v>1</v>
      </c>
      <c r="AU101" s="124">
        <f t="shared" si="44"/>
        <v>2.4576062914721062</v>
      </c>
      <c r="AV101" s="133">
        <f t="shared" si="45"/>
        <v>0</v>
      </c>
      <c r="AW101" s="136">
        <f t="shared" si="46"/>
        <v>0</v>
      </c>
      <c r="AX101" s="133">
        <f t="shared" si="47"/>
        <v>1</v>
      </c>
    </row>
    <row r="102" spans="1:51" x14ac:dyDescent="0.2">
      <c r="A102" s="1" t="s">
        <v>189</v>
      </c>
      <c r="B102" s="1" t="s">
        <v>190</v>
      </c>
      <c r="C102" s="145">
        <v>9634</v>
      </c>
      <c r="D102" s="112">
        <v>0</v>
      </c>
      <c r="E102" s="113">
        <f t="shared" si="48"/>
        <v>0</v>
      </c>
      <c r="F102" s="112">
        <v>0</v>
      </c>
      <c r="G102" s="113">
        <f t="shared" si="49"/>
        <v>0</v>
      </c>
      <c r="H102" s="112">
        <v>0</v>
      </c>
      <c r="I102" s="106">
        <v>9492</v>
      </c>
      <c r="J102" s="110"/>
      <c r="K102" s="111">
        <f t="shared" si="31"/>
        <v>0</v>
      </c>
      <c r="L102" s="110"/>
      <c r="M102" s="111">
        <f t="shared" si="27"/>
        <v>0</v>
      </c>
      <c r="N102" s="156">
        <v>0</v>
      </c>
      <c r="O102" s="54">
        <v>1597</v>
      </c>
      <c r="P102" s="54">
        <v>0</v>
      </c>
      <c r="Q102" s="55">
        <f t="shared" si="32"/>
        <v>0</v>
      </c>
      <c r="R102" s="54">
        <v>0</v>
      </c>
      <c r="S102" s="55">
        <f t="shared" si="33"/>
        <v>0</v>
      </c>
      <c r="T102" s="54">
        <v>0</v>
      </c>
      <c r="U102" s="56">
        <v>1638</v>
      </c>
      <c r="V102" s="54"/>
      <c r="W102" s="55">
        <f t="shared" si="34"/>
        <v>0</v>
      </c>
      <c r="X102" s="54"/>
      <c r="Y102" s="55">
        <f t="shared" si="28"/>
        <v>0</v>
      </c>
      <c r="Z102" s="160">
        <v>0</v>
      </c>
      <c r="AA102" s="7">
        <v>29921</v>
      </c>
      <c r="AB102" s="7">
        <v>1</v>
      </c>
      <c r="AC102" s="14">
        <f t="shared" si="35"/>
        <v>3.3421342869556501</v>
      </c>
      <c r="AD102" s="7">
        <v>0</v>
      </c>
      <c r="AE102" s="14">
        <f t="shared" si="36"/>
        <v>0</v>
      </c>
      <c r="AF102" s="7">
        <v>1</v>
      </c>
      <c r="AG102" s="7">
        <v>29560</v>
      </c>
      <c r="AH102" s="7">
        <v>1</v>
      </c>
      <c r="AI102" s="14">
        <f t="shared" si="37"/>
        <v>3.3829499323410017</v>
      </c>
      <c r="AJ102" s="7"/>
      <c r="AK102" s="14">
        <f t="shared" si="29"/>
        <v>0</v>
      </c>
      <c r="AL102" s="159">
        <v>1</v>
      </c>
      <c r="AM102" s="8">
        <f t="shared" si="50"/>
        <v>41152</v>
      </c>
      <c r="AN102" s="8">
        <f t="shared" si="38"/>
        <v>1</v>
      </c>
      <c r="AO102" s="13">
        <f t="shared" si="39"/>
        <v>2.4300155520995332</v>
      </c>
      <c r="AP102" s="161">
        <f t="shared" si="40"/>
        <v>0</v>
      </c>
      <c r="AQ102" s="13">
        <f t="shared" si="30"/>
        <v>0</v>
      </c>
      <c r="AR102" s="162">
        <f t="shared" si="41"/>
        <v>1</v>
      </c>
      <c r="AS102" s="133">
        <f t="shared" si="42"/>
        <v>40690</v>
      </c>
      <c r="AT102" s="133">
        <f t="shared" si="43"/>
        <v>1</v>
      </c>
      <c r="AU102" s="124">
        <f t="shared" si="44"/>
        <v>2.4576062914721062</v>
      </c>
      <c r="AV102" s="133">
        <f t="shared" si="45"/>
        <v>0</v>
      </c>
      <c r="AW102" s="136">
        <f t="shared" si="46"/>
        <v>0</v>
      </c>
      <c r="AX102" s="133">
        <f t="shared" si="47"/>
        <v>1</v>
      </c>
    </row>
    <row r="103" spans="1:51" x14ac:dyDescent="0.2">
      <c r="A103" s="1" t="s">
        <v>191</v>
      </c>
      <c r="B103" s="1" t="s">
        <v>192</v>
      </c>
      <c r="C103" s="145">
        <v>9634</v>
      </c>
      <c r="D103" s="112">
        <v>52</v>
      </c>
      <c r="E103" s="113">
        <f t="shared" si="48"/>
        <v>539.75503425368493</v>
      </c>
      <c r="F103" s="112">
        <v>13</v>
      </c>
      <c r="G103" s="113">
        <f t="shared" si="49"/>
        <v>134.93875856342123</v>
      </c>
      <c r="H103" s="112">
        <v>34</v>
      </c>
      <c r="I103" s="106">
        <v>9492</v>
      </c>
      <c r="J103" s="110">
        <v>37</v>
      </c>
      <c r="K103" s="111">
        <f t="shared" si="31"/>
        <v>389.80193847450482</v>
      </c>
      <c r="L103" s="110">
        <v>6</v>
      </c>
      <c r="M103" s="111">
        <f t="shared" si="27"/>
        <v>63.211125158027819</v>
      </c>
      <c r="N103" s="156">
        <v>18</v>
      </c>
      <c r="O103" s="54">
        <v>1597</v>
      </c>
      <c r="P103" s="54">
        <v>3</v>
      </c>
      <c r="Q103" s="55">
        <f t="shared" si="32"/>
        <v>187.8522229179712</v>
      </c>
      <c r="R103" s="54">
        <v>1</v>
      </c>
      <c r="S103" s="55">
        <f t="shared" si="33"/>
        <v>62.61740763932373</v>
      </c>
      <c r="T103" s="54">
        <v>2</v>
      </c>
      <c r="U103" s="56">
        <v>1638</v>
      </c>
      <c r="V103" s="54">
        <v>6</v>
      </c>
      <c r="W103" s="55">
        <f t="shared" si="34"/>
        <v>366.30036630036631</v>
      </c>
      <c r="X103" s="54"/>
      <c r="Y103" s="55">
        <f t="shared" si="28"/>
        <v>0</v>
      </c>
      <c r="Z103" s="160">
        <v>4</v>
      </c>
      <c r="AA103" s="7">
        <v>29921</v>
      </c>
      <c r="AB103" s="7">
        <v>353</v>
      </c>
      <c r="AC103" s="14">
        <f t="shared" si="35"/>
        <v>1179.7734032953445</v>
      </c>
      <c r="AD103" s="7">
        <v>12</v>
      </c>
      <c r="AE103" s="14">
        <f t="shared" si="36"/>
        <v>40.105611443467801</v>
      </c>
      <c r="AF103" s="7">
        <v>138</v>
      </c>
      <c r="AG103" s="7">
        <v>29560</v>
      </c>
      <c r="AH103" s="7">
        <v>355</v>
      </c>
      <c r="AI103" s="14">
        <f t="shared" si="37"/>
        <v>1200.9472259810555</v>
      </c>
      <c r="AJ103" s="7">
        <v>15</v>
      </c>
      <c r="AK103" s="14">
        <f t="shared" si="29"/>
        <v>50.744248985115021</v>
      </c>
      <c r="AL103" s="159">
        <v>272</v>
      </c>
      <c r="AM103" s="8">
        <f t="shared" si="50"/>
        <v>41152</v>
      </c>
      <c r="AN103" s="8">
        <f t="shared" si="38"/>
        <v>408</v>
      </c>
      <c r="AO103" s="13">
        <f t="shared" si="39"/>
        <v>991.44634525660956</v>
      </c>
      <c r="AP103" s="161">
        <f t="shared" si="40"/>
        <v>26</v>
      </c>
      <c r="AQ103" s="13">
        <f t="shared" si="30"/>
        <v>63.180404354587871</v>
      </c>
      <c r="AR103" s="162">
        <f t="shared" si="41"/>
        <v>174</v>
      </c>
      <c r="AS103" s="133">
        <f t="shared" si="42"/>
        <v>40690</v>
      </c>
      <c r="AT103" s="133">
        <f t="shared" si="43"/>
        <v>398</v>
      </c>
      <c r="AU103" s="124">
        <f t="shared" si="44"/>
        <v>978.12730400589817</v>
      </c>
      <c r="AV103" s="133">
        <f t="shared" si="45"/>
        <v>21</v>
      </c>
      <c r="AW103" s="136">
        <f t="shared" si="46"/>
        <v>51.609732120914224</v>
      </c>
      <c r="AX103" s="133">
        <f t="shared" si="47"/>
        <v>294</v>
      </c>
    </row>
    <row r="104" spans="1:51" s="154" customFormat="1" x14ac:dyDescent="0.2">
      <c r="A104" s="1" t="s">
        <v>193</v>
      </c>
      <c r="B104" s="1" t="s">
        <v>194</v>
      </c>
      <c r="C104" s="145">
        <v>9634</v>
      </c>
      <c r="D104" s="112">
        <v>5</v>
      </c>
      <c r="E104" s="113">
        <f t="shared" si="48"/>
        <v>51.899522524392772</v>
      </c>
      <c r="F104" s="112">
        <v>2</v>
      </c>
      <c r="G104" s="113">
        <f t="shared" si="49"/>
        <v>20.759809009757113</v>
      </c>
      <c r="H104" s="112">
        <v>5</v>
      </c>
      <c r="I104" s="106">
        <v>9492</v>
      </c>
      <c r="J104" s="110">
        <v>4</v>
      </c>
      <c r="K104" s="111">
        <f t="shared" si="31"/>
        <v>42.140750105351877</v>
      </c>
      <c r="L104" s="110"/>
      <c r="M104" s="111">
        <f t="shared" si="27"/>
        <v>0</v>
      </c>
      <c r="N104" s="156">
        <v>2</v>
      </c>
      <c r="O104" s="54">
        <v>1597</v>
      </c>
      <c r="P104" s="54">
        <v>2</v>
      </c>
      <c r="Q104" s="55">
        <f t="shared" si="32"/>
        <v>125.23481527864746</v>
      </c>
      <c r="R104" s="54">
        <v>1</v>
      </c>
      <c r="S104" s="55">
        <f t="shared" si="33"/>
        <v>62.61740763932373</v>
      </c>
      <c r="T104" s="54">
        <v>2</v>
      </c>
      <c r="U104" s="56">
        <v>1638</v>
      </c>
      <c r="V104" s="54">
        <v>2</v>
      </c>
      <c r="W104" s="55">
        <f t="shared" si="34"/>
        <v>122.10012210012211</v>
      </c>
      <c r="X104" s="54"/>
      <c r="Y104" s="55">
        <f t="shared" si="28"/>
        <v>0</v>
      </c>
      <c r="Z104" s="160">
        <v>2</v>
      </c>
      <c r="AA104" s="7">
        <v>29921</v>
      </c>
      <c r="AB104" s="7">
        <v>291</v>
      </c>
      <c r="AC104" s="14">
        <f t="shared" si="35"/>
        <v>972.56107750409421</v>
      </c>
      <c r="AD104" s="7">
        <v>5</v>
      </c>
      <c r="AE104" s="14">
        <f t="shared" si="36"/>
        <v>16.710671434778249</v>
      </c>
      <c r="AF104" s="7">
        <v>79</v>
      </c>
      <c r="AG104" s="7">
        <v>29560</v>
      </c>
      <c r="AH104" s="7">
        <v>228</v>
      </c>
      <c r="AI104" s="14">
        <f t="shared" si="37"/>
        <v>771.31258457374827</v>
      </c>
      <c r="AJ104" s="7">
        <v>8</v>
      </c>
      <c r="AK104" s="14">
        <f t="shared" si="29"/>
        <v>27.063599458728014</v>
      </c>
      <c r="AL104" s="159">
        <v>146</v>
      </c>
      <c r="AM104" s="8">
        <f t="shared" si="50"/>
        <v>41152</v>
      </c>
      <c r="AN104" s="8">
        <f t="shared" si="38"/>
        <v>298</v>
      </c>
      <c r="AO104" s="13">
        <f t="shared" si="39"/>
        <v>724.14463452566088</v>
      </c>
      <c r="AP104" s="161">
        <f t="shared" si="40"/>
        <v>8</v>
      </c>
      <c r="AQ104" s="13">
        <f t="shared" si="30"/>
        <v>19.440124416796266</v>
      </c>
      <c r="AR104" s="162">
        <f t="shared" si="41"/>
        <v>86</v>
      </c>
      <c r="AS104" s="133">
        <f t="shared" si="42"/>
        <v>40690</v>
      </c>
      <c r="AT104" s="133">
        <f t="shared" si="43"/>
        <v>234</v>
      </c>
      <c r="AU104" s="124">
        <f t="shared" si="44"/>
        <v>575.07987220447285</v>
      </c>
      <c r="AV104" s="133">
        <f t="shared" si="45"/>
        <v>8</v>
      </c>
      <c r="AW104" s="136">
        <f t="shared" si="46"/>
        <v>19.660850331776849</v>
      </c>
      <c r="AX104" s="133">
        <f t="shared" si="47"/>
        <v>150</v>
      </c>
      <c r="AY104" s="92"/>
    </row>
    <row r="105" spans="1:51" x14ac:dyDescent="0.2">
      <c r="A105" s="1" t="s">
        <v>195</v>
      </c>
      <c r="B105" s="1" t="s">
        <v>196</v>
      </c>
      <c r="C105" s="145">
        <v>9634</v>
      </c>
      <c r="D105" s="112">
        <v>17</v>
      </c>
      <c r="E105" s="113">
        <f t="shared" si="48"/>
        <v>176.45837658293541</v>
      </c>
      <c r="F105" s="112">
        <v>0</v>
      </c>
      <c r="G105" s="113">
        <f t="shared" si="49"/>
        <v>0</v>
      </c>
      <c r="H105" s="112">
        <v>15</v>
      </c>
      <c r="I105" s="106">
        <v>9492</v>
      </c>
      <c r="J105" s="110">
        <v>19</v>
      </c>
      <c r="K105" s="111">
        <f t="shared" si="31"/>
        <v>200.16856300042141</v>
      </c>
      <c r="L105" s="110">
        <v>3</v>
      </c>
      <c r="M105" s="111">
        <f t="shared" si="27"/>
        <v>31.60556257901391</v>
      </c>
      <c r="N105" s="156">
        <v>11</v>
      </c>
      <c r="O105" s="54">
        <v>1597</v>
      </c>
      <c r="P105" s="54">
        <v>1</v>
      </c>
      <c r="Q105" s="55">
        <f t="shared" si="32"/>
        <v>62.61740763932373</v>
      </c>
      <c r="R105" s="54">
        <v>0</v>
      </c>
      <c r="S105" s="55">
        <f t="shared" si="33"/>
        <v>0</v>
      </c>
      <c r="T105" s="54">
        <v>0</v>
      </c>
      <c r="U105" s="56">
        <v>1638</v>
      </c>
      <c r="V105" s="54"/>
      <c r="W105" s="55">
        <f t="shared" si="34"/>
        <v>0</v>
      </c>
      <c r="X105" s="54"/>
      <c r="Y105" s="55">
        <f t="shared" si="28"/>
        <v>0</v>
      </c>
      <c r="Z105" s="160">
        <v>0</v>
      </c>
      <c r="AA105" s="7">
        <v>29921</v>
      </c>
      <c r="AB105" s="7">
        <v>12</v>
      </c>
      <c r="AC105" s="14">
        <f t="shared" si="35"/>
        <v>40.105611443467801</v>
      </c>
      <c r="AD105" s="7">
        <v>0</v>
      </c>
      <c r="AE105" s="14">
        <f t="shared" si="36"/>
        <v>0</v>
      </c>
      <c r="AF105" s="7">
        <v>12</v>
      </c>
      <c r="AG105" s="7">
        <v>29560</v>
      </c>
      <c r="AH105" s="7">
        <v>112</v>
      </c>
      <c r="AI105" s="14">
        <f t="shared" si="37"/>
        <v>378.89039242219212</v>
      </c>
      <c r="AJ105" s="7">
        <v>5</v>
      </c>
      <c r="AK105" s="14">
        <f t="shared" si="29"/>
        <v>16.914749661705009</v>
      </c>
      <c r="AL105" s="159">
        <v>111</v>
      </c>
      <c r="AM105" s="8">
        <f t="shared" si="50"/>
        <v>41152</v>
      </c>
      <c r="AN105" s="8">
        <f t="shared" si="38"/>
        <v>30</v>
      </c>
      <c r="AO105" s="13">
        <f t="shared" si="39"/>
        <v>72.900466562986011</v>
      </c>
      <c r="AP105" s="161">
        <f t="shared" si="40"/>
        <v>0</v>
      </c>
      <c r="AQ105" s="13">
        <f t="shared" si="30"/>
        <v>0</v>
      </c>
      <c r="AR105" s="162">
        <f t="shared" si="41"/>
        <v>27</v>
      </c>
      <c r="AS105" s="133">
        <f t="shared" si="42"/>
        <v>40690</v>
      </c>
      <c r="AT105" s="133">
        <f t="shared" si="43"/>
        <v>131</v>
      </c>
      <c r="AU105" s="124">
        <f t="shared" si="44"/>
        <v>321.94642418284593</v>
      </c>
      <c r="AV105" s="133">
        <f t="shared" si="45"/>
        <v>8</v>
      </c>
      <c r="AW105" s="136">
        <f t="shared" si="46"/>
        <v>19.660850331776849</v>
      </c>
      <c r="AX105" s="133">
        <f t="shared" si="47"/>
        <v>122</v>
      </c>
    </row>
    <row r="106" spans="1:51" x14ac:dyDescent="0.2">
      <c r="A106" s="6" t="s">
        <v>197</v>
      </c>
      <c r="B106" s="6" t="s">
        <v>198</v>
      </c>
      <c r="C106" s="145">
        <v>9634</v>
      </c>
      <c r="D106" s="106">
        <v>10</v>
      </c>
      <c r="E106" s="109">
        <f t="shared" si="48"/>
        <v>103.79904504878554</v>
      </c>
      <c r="F106" s="106">
        <v>10</v>
      </c>
      <c r="G106" s="109">
        <f t="shared" si="49"/>
        <v>103.79904504878554</v>
      </c>
      <c r="H106" s="106">
        <v>3</v>
      </c>
      <c r="I106" s="106">
        <v>9492</v>
      </c>
      <c r="J106" s="145">
        <v>17</v>
      </c>
      <c r="K106" s="107">
        <f t="shared" si="31"/>
        <v>179.09818794774546</v>
      </c>
      <c r="L106" s="145">
        <v>14</v>
      </c>
      <c r="M106" s="107">
        <f t="shared" si="27"/>
        <v>147.49262536873155</v>
      </c>
      <c r="N106" s="108">
        <v>10</v>
      </c>
      <c r="O106" s="50">
        <v>1597</v>
      </c>
      <c r="P106" s="50">
        <v>10</v>
      </c>
      <c r="Q106" s="52">
        <f t="shared" si="32"/>
        <v>626.17407639323733</v>
      </c>
      <c r="R106" s="50">
        <v>7</v>
      </c>
      <c r="S106" s="52">
        <f t="shared" si="33"/>
        <v>438.3218534752661</v>
      </c>
      <c r="T106" s="50">
        <v>2</v>
      </c>
      <c r="U106" s="48">
        <v>1638</v>
      </c>
      <c r="V106" s="50">
        <v>33</v>
      </c>
      <c r="W106" s="52">
        <f t="shared" si="34"/>
        <v>2014.6520146520147</v>
      </c>
      <c r="X106" s="50">
        <v>25</v>
      </c>
      <c r="Y106" s="52">
        <f t="shared" si="28"/>
        <v>1526.2515262515262</v>
      </c>
      <c r="Z106" s="53">
        <v>12</v>
      </c>
      <c r="AA106" s="10">
        <v>29921</v>
      </c>
      <c r="AB106" s="10">
        <v>4594</v>
      </c>
      <c r="AC106" s="11">
        <f t="shared" si="35"/>
        <v>15353.764914274256</v>
      </c>
      <c r="AD106" s="10">
        <v>1294</v>
      </c>
      <c r="AE106" s="11">
        <f t="shared" si="36"/>
        <v>4324.7217673206105</v>
      </c>
      <c r="AF106" s="10">
        <v>4112</v>
      </c>
      <c r="AG106" s="10">
        <v>29560</v>
      </c>
      <c r="AH106" s="10">
        <v>5127</v>
      </c>
      <c r="AI106" s="11">
        <f t="shared" si="37"/>
        <v>17344.384303112314</v>
      </c>
      <c r="AJ106" s="10">
        <v>1058</v>
      </c>
      <c r="AK106" s="11">
        <f t="shared" si="29"/>
        <v>3579.1610284167796</v>
      </c>
      <c r="AL106" s="42">
        <v>4741</v>
      </c>
      <c r="AM106" s="12">
        <f t="shared" si="50"/>
        <v>41152</v>
      </c>
      <c r="AN106" s="12">
        <f t="shared" si="38"/>
        <v>4614</v>
      </c>
      <c r="AO106" s="23">
        <f t="shared" si="39"/>
        <v>11212.091757387248</v>
      </c>
      <c r="AP106" s="37">
        <f t="shared" si="40"/>
        <v>1311</v>
      </c>
      <c r="AQ106" s="23">
        <f t="shared" si="30"/>
        <v>3185.7503888024885</v>
      </c>
      <c r="AR106" s="116">
        <f t="shared" si="41"/>
        <v>4117</v>
      </c>
      <c r="AS106" s="133">
        <f t="shared" si="42"/>
        <v>40690</v>
      </c>
      <c r="AT106" s="133">
        <f t="shared" si="43"/>
        <v>5177</v>
      </c>
      <c r="AU106" s="123">
        <f t="shared" si="44"/>
        <v>12723.027770951092</v>
      </c>
      <c r="AV106" s="134">
        <f t="shared" si="45"/>
        <v>1097</v>
      </c>
      <c r="AW106" s="135">
        <f t="shared" si="46"/>
        <v>2695.9941017449005</v>
      </c>
      <c r="AX106" s="134">
        <f t="shared" si="47"/>
        <v>4763</v>
      </c>
    </row>
    <row r="107" spans="1:51" x14ac:dyDescent="0.2">
      <c r="A107" s="1" t="s">
        <v>199</v>
      </c>
      <c r="B107" s="1" t="s">
        <v>446</v>
      </c>
      <c r="C107" s="145">
        <v>9634</v>
      </c>
      <c r="D107" s="112">
        <v>0</v>
      </c>
      <c r="E107" s="113">
        <f t="shared" ref="E107:E138" si="51">D107/C107*100000</f>
        <v>0</v>
      </c>
      <c r="F107" s="112">
        <v>0</v>
      </c>
      <c r="G107" s="113">
        <f t="shared" ref="G107:G138" si="52">F107/C107*100000</f>
        <v>0</v>
      </c>
      <c r="H107" s="112">
        <v>0</v>
      </c>
      <c r="I107" s="106">
        <v>9492</v>
      </c>
      <c r="J107" s="110"/>
      <c r="K107" s="111">
        <f t="shared" si="31"/>
        <v>0</v>
      </c>
      <c r="L107" s="110"/>
      <c r="M107" s="111">
        <f t="shared" si="27"/>
        <v>0</v>
      </c>
      <c r="N107" s="156">
        <v>0</v>
      </c>
      <c r="O107" s="54">
        <v>1597</v>
      </c>
      <c r="P107" s="54">
        <v>0</v>
      </c>
      <c r="Q107" s="55">
        <f t="shared" si="32"/>
        <v>0</v>
      </c>
      <c r="R107" s="54">
        <v>0</v>
      </c>
      <c r="S107" s="55">
        <f t="shared" si="33"/>
        <v>0</v>
      </c>
      <c r="T107" s="54">
        <v>0</v>
      </c>
      <c r="U107" s="56">
        <v>1638</v>
      </c>
      <c r="V107" s="54"/>
      <c r="W107" s="55">
        <f t="shared" si="34"/>
        <v>0</v>
      </c>
      <c r="X107" s="54"/>
      <c r="Y107" s="55">
        <f t="shared" si="28"/>
        <v>0</v>
      </c>
      <c r="Z107" s="160">
        <v>0</v>
      </c>
      <c r="AA107" s="7">
        <v>29921</v>
      </c>
      <c r="AB107" s="7">
        <v>0</v>
      </c>
      <c r="AC107" s="14">
        <f t="shared" si="35"/>
        <v>0</v>
      </c>
      <c r="AD107" s="7">
        <v>0</v>
      </c>
      <c r="AE107" s="14">
        <f t="shared" si="36"/>
        <v>0</v>
      </c>
      <c r="AF107" s="7">
        <v>0</v>
      </c>
      <c r="AG107" s="7">
        <v>29560</v>
      </c>
      <c r="AH107" s="7"/>
      <c r="AI107" s="14">
        <f t="shared" si="37"/>
        <v>0</v>
      </c>
      <c r="AJ107" s="7"/>
      <c r="AK107" s="14">
        <f t="shared" si="29"/>
        <v>0</v>
      </c>
      <c r="AL107" s="159">
        <v>0</v>
      </c>
      <c r="AM107" s="8">
        <f t="shared" ref="AM107:AM138" si="53">C107+O107+AA107</f>
        <v>41152</v>
      </c>
      <c r="AN107" s="8">
        <f t="shared" si="38"/>
        <v>0</v>
      </c>
      <c r="AO107" s="13">
        <f t="shared" si="39"/>
        <v>0</v>
      </c>
      <c r="AP107" s="161">
        <f t="shared" si="40"/>
        <v>0</v>
      </c>
      <c r="AQ107" s="13">
        <f t="shared" si="30"/>
        <v>0</v>
      </c>
      <c r="AR107" s="162">
        <f t="shared" si="41"/>
        <v>0</v>
      </c>
      <c r="AS107" s="133">
        <f t="shared" si="42"/>
        <v>40690</v>
      </c>
      <c r="AT107" s="133">
        <f t="shared" si="43"/>
        <v>0</v>
      </c>
      <c r="AU107" s="124">
        <f t="shared" si="44"/>
        <v>0</v>
      </c>
      <c r="AV107" s="133">
        <f t="shared" si="45"/>
        <v>0</v>
      </c>
      <c r="AW107" s="136">
        <f t="shared" si="46"/>
        <v>0</v>
      </c>
      <c r="AX107" s="133">
        <f t="shared" si="47"/>
        <v>0</v>
      </c>
    </row>
    <row r="108" spans="1:51" x14ac:dyDescent="0.2">
      <c r="A108" s="1" t="s">
        <v>200</v>
      </c>
      <c r="B108" s="1" t="s">
        <v>447</v>
      </c>
      <c r="C108" s="145">
        <v>9634</v>
      </c>
      <c r="D108" s="112">
        <v>0</v>
      </c>
      <c r="E108" s="113">
        <f t="shared" si="51"/>
        <v>0</v>
      </c>
      <c r="F108" s="112">
        <v>0</v>
      </c>
      <c r="G108" s="113">
        <f t="shared" si="52"/>
        <v>0</v>
      </c>
      <c r="H108" s="112">
        <v>0</v>
      </c>
      <c r="I108" s="106">
        <v>9492</v>
      </c>
      <c r="J108" s="110"/>
      <c r="K108" s="111">
        <f t="shared" si="31"/>
        <v>0</v>
      </c>
      <c r="L108" s="110"/>
      <c r="M108" s="111">
        <f t="shared" si="27"/>
        <v>0</v>
      </c>
      <c r="N108" s="156">
        <v>0</v>
      </c>
      <c r="O108" s="54">
        <v>1597</v>
      </c>
      <c r="P108" s="54">
        <v>0</v>
      </c>
      <c r="Q108" s="55">
        <f t="shared" si="32"/>
        <v>0</v>
      </c>
      <c r="R108" s="54">
        <v>0</v>
      </c>
      <c r="S108" s="55">
        <f t="shared" si="33"/>
        <v>0</v>
      </c>
      <c r="T108" s="54">
        <v>0</v>
      </c>
      <c r="U108" s="56">
        <v>1638</v>
      </c>
      <c r="V108" s="54"/>
      <c r="W108" s="55">
        <f t="shared" si="34"/>
        <v>0</v>
      </c>
      <c r="X108" s="54"/>
      <c r="Y108" s="55">
        <f t="shared" si="28"/>
        <v>0</v>
      </c>
      <c r="Z108" s="160">
        <v>0</v>
      </c>
      <c r="AA108" s="7">
        <v>29921</v>
      </c>
      <c r="AB108" s="7">
        <v>50</v>
      </c>
      <c r="AC108" s="14">
        <f t="shared" si="35"/>
        <v>167.10671434778249</v>
      </c>
      <c r="AD108" s="7">
        <v>1</v>
      </c>
      <c r="AE108" s="14">
        <f t="shared" si="36"/>
        <v>3.3421342869556501</v>
      </c>
      <c r="AF108" s="7">
        <v>45</v>
      </c>
      <c r="AG108" s="7">
        <v>29560</v>
      </c>
      <c r="AH108" s="7">
        <v>47</v>
      </c>
      <c r="AI108" s="14">
        <f t="shared" si="37"/>
        <v>158.99864682002706</v>
      </c>
      <c r="AJ108" s="7"/>
      <c r="AK108" s="14">
        <f t="shared" si="29"/>
        <v>0</v>
      </c>
      <c r="AL108" s="159">
        <v>45</v>
      </c>
      <c r="AM108" s="8">
        <f t="shared" si="53"/>
        <v>41152</v>
      </c>
      <c r="AN108" s="8">
        <f t="shared" si="38"/>
        <v>50</v>
      </c>
      <c r="AO108" s="13">
        <f t="shared" si="39"/>
        <v>121.50077760497668</v>
      </c>
      <c r="AP108" s="161">
        <f t="shared" si="40"/>
        <v>1</v>
      </c>
      <c r="AQ108" s="13">
        <f t="shared" si="30"/>
        <v>2.4300155520995332</v>
      </c>
      <c r="AR108" s="162">
        <f t="shared" si="41"/>
        <v>45</v>
      </c>
      <c r="AS108" s="133">
        <f t="shared" si="42"/>
        <v>40690</v>
      </c>
      <c r="AT108" s="133">
        <f t="shared" si="43"/>
        <v>47</v>
      </c>
      <c r="AU108" s="124">
        <f t="shared" si="44"/>
        <v>115.50749569918899</v>
      </c>
      <c r="AV108" s="133">
        <f t="shared" si="45"/>
        <v>0</v>
      </c>
      <c r="AW108" s="136">
        <f t="shared" si="46"/>
        <v>0</v>
      </c>
      <c r="AX108" s="133">
        <f t="shared" si="47"/>
        <v>45</v>
      </c>
    </row>
    <row r="109" spans="1:51" x14ac:dyDescent="0.2">
      <c r="A109" s="1" t="s">
        <v>201</v>
      </c>
      <c r="B109" s="1" t="s">
        <v>202</v>
      </c>
      <c r="C109" s="145">
        <v>9634</v>
      </c>
      <c r="D109" s="112">
        <v>0</v>
      </c>
      <c r="E109" s="113">
        <f t="shared" si="51"/>
        <v>0</v>
      </c>
      <c r="F109" s="112">
        <v>0</v>
      </c>
      <c r="G109" s="113">
        <f t="shared" si="52"/>
        <v>0</v>
      </c>
      <c r="H109" s="112">
        <v>0</v>
      </c>
      <c r="I109" s="106">
        <v>9492</v>
      </c>
      <c r="J109" s="110"/>
      <c r="K109" s="111">
        <f t="shared" si="31"/>
        <v>0</v>
      </c>
      <c r="L109" s="110"/>
      <c r="M109" s="111">
        <f t="shared" si="27"/>
        <v>0</v>
      </c>
      <c r="N109" s="156">
        <v>0</v>
      </c>
      <c r="O109" s="54">
        <v>1597</v>
      </c>
      <c r="P109" s="54">
        <v>0</v>
      </c>
      <c r="Q109" s="55">
        <f t="shared" si="32"/>
        <v>0</v>
      </c>
      <c r="R109" s="54">
        <v>0</v>
      </c>
      <c r="S109" s="55">
        <f t="shared" si="33"/>
        <v>0</v>
      </c>
      <c r="T109" s="54">
        <v>0</v>
      </c>
      <c r="U109" s="56">
        <v>1638</v>
      </c>
      <c r="V109" s="54"/>
      <c r="W109" s="55">
        <f t="shared" si="34"/>
        <v>0</v>
      </c>
      <c r="X109" s="54"/>
      <c r="Y109" s="55">
        <f t="shared" si="28"/>
        <v>0</v>
      </c>
      <c r="Z109" s="160">
        <v>0</v>
      </c>
      <c r="AA109" s="7">
        <v>29921</v>
      </c>
      <c r="AB109" s="7">
        <v>12</v>
      </c>
      <c r="AC109" s="14">
        <f t="shared" si="35"/>
        <v>40.105611443467801</v>
      </c>
      <c r="AD109" s="7">
        <v>1</v>
      </c>
      <c r="AE109" s="14">
        <f t="shared" si="36"/>
        <v>3.3421342869556501</v>
      </c>
      <c r="AF109" s="7">
        <v>11</v>
      </c>
      <c r="AG109" s="7">
        <v>29560</v>
      </c>
      <c r="AH109" s="7">
        <v>13</v>
      </c>
      <c r="AI109" s="14">
        <f t="shared" si="37"/>
        <v>43.978349120433016</v>
      </c>
      <c r="AJ109" s="7"/>
      <c r="AK109" s="14">
        <f t="shared" si="29"/>
        <v>0</v>
      </c>
      <c r="AL109" s="159">
        <v>11</v>
      </c>
      <c r="AM109" s="8">
        <f t="shared" si="53"/>
        <v>41152</v>
      </c>
      <c r="AN109" s="8">
        <f t="shared" si="38"/>
        <v>12</v>
      </c>
      <c r="AO109" s="13">
        <f t="shared" si="39"/>
        <v>29.160186625194402</v>
      </c>
      <c r="AP109" s="161">
        <f t="shared" si="40"/>
        <v>1</v>
      </c>
      <c r="AQ109" s="13">
        <f t="shared" si="30"/>
        <v>2.4300155520995332</v>
      </c>
      <c r="AR109" s="162">
        <f t="shared" si="41"/>
        <v>11</v>
      </c>
      <c r="AS109" s="133">
        <f t="shared" si="42"/>
        <v>40690</v>
      </c>
      <c r="AT109" s="133">
        <f t="shared" si="43"/>
        <v>13</v>
      </c>
      <c r="AU109" s="124">
        <f t="shared" si="44"/>
        <v>31.948881789137381</v>
      </c>
      <c r="AV109" s="133">
        <f t="shared" si="45"/>
        <v>0</v>
      </c>
      <c r="AW109" s="136">
        <f t="shared" si="46"/>
        <v>0</v>
      </c>
      <c r="AX109" s="133">
        <f t="shared" si="47"/>
        <v>11</v>
      </c>
    </row>
    <row r="110" spans="1:51" x14ac:dyDescent="0.2">
      <c r="A110" s="1" t="s">
        <v>203</v>
      </c>
      <c r="B110" s="1" t="s">
        <v>204</v>
      </c>
      <c r="C110" s="145">
        <v>9634</v>
      </c>
      <c r="D110" s="112">
        <v>7</v>
      </c>
      <c r="E110" s="113">
        <f t="shared" si="51"/>
        <v>72.659331534149885</v>
      </c>
      <c r="F110" s="112">
        <v>7</v>
      </c>
      <c r="G110" s="113">
        <f t="shared" si="52"/>
        <v>72.659331534149885</v>
      </c>
      <c r="H110" s="112">
        <v>0</v>
      </c>
      <c r="I110" s="106">
        <v>9492</v>
      </c>
      <c r="J110" s="110">
        <v>14</v>
      </c>
      <c r="K110" s="111">
        <f t="shared" si="31"/>
        <v>147.49262536873155</v>
      </c>
      <c r="L110" s="110">
        <v>11</v>
      </c>
      <c r="M110" s="111">
        <f t="shared" si="27"/>
        <v>115.88706278971765</v>
      </c>
      <c r="N110" s="156">
        <v>8</v>
      </c>
      <c r="O110" s="54">
        <v>1597</v>
      </c>
      <c r="P110" s="54">
        <v>10</v>
      </c>
      <c r="Q110" s="55">
        <f t="shared" si="32"/>
        <v>626.17407639323733</v>
      </c>
      <c r="R110" s="54">
        <v>7</v>
      </c>
      <c r="S110" s="55">
        <f t="shared" si="33"/>
        <v>438.3218534752661</v>
      </c>
      <c r="T110" s="54">
        <v>2</v>
      </c>
      <c r="U110" s="56">
        <v>1638</v>
      </c>
      <c r="V110" s="54">
        <v>7</v>
      </c>
      <c r="W110" s="55">
        <f t="shared" si="34"/>
        <v>427.35042735042737</v>
      </c>
      <c r="X110" s="54">
        <v>7</v>
      </c>
      <c r="Y110" s="55">
        <f t="shared" si="28"/>
        <v>427.35042735042737</v>
      </c>
      <c r="Z110" s="160">
        <v>1</v>
      </c>
      <c r="AA110" s="7">
        <v>29921</v>
      </c>
      <c r="AB110" s="7">
        <v>2534</v>
      </c>
      <c r="AC110" s="14">
        <f t="shared" si="35"/>
        <v>8468.9682831456175</v>
      </c>
      <c r="AD110" s="7">
        <v>757</v>
      </c>
      <c r="AE110" s="14">
        <f t="shared" si="36"/>
        <v>2529.9956552254271</v>
      </c>
      <c r="AF110" s="7">
        <v>2474</v>
      </c>
      <c r="AG110" s="7">
        <v>29560</v>
      </c>
      <c r="AH110" s="7">
        <v>3206</v>
      </c>
      <c r="AI110" s="14">
        <f t="shared" si="37"/>
        <v>10845.737483085251</v>
      </c>
      <c r="AJ110" s="7">
        <v>582</v>
      </c>
      <c r="AK110" s="14">
        <f t="shared" si="29"/>
        <v>1968.8768606224628</v>
      </c>
      <c r="AL110" s="159">
        <v>3094</v>
      </c>
      <c r="AM110" s="8">
        <f t="shared" si="53"/>
        <v>41152</v>
      </c>
      <c r="AN110" s="8">
        <f t="shared" si="38"/>
        <v>2551</v>
      </c>
      <c r="AO110" s="13">
        <f t="shared" si="39"/>
        <v>6198.9696734059098</v>
      </c>
      <c r="AP110" s="161">
        <f t="shared" si="40"/>
        <v>771</v>
      </c>
      <c r="AQ110" s="13">
        <f t="shared" si="30"/>
        <v>1873.5419906687403</v>
      </c>
      <c r="AR110" s="162">
        <f t="shared" si="41"/>
        <v>2476</v>
      </c>
      <c r="AS110" s="133">
        <f t="shared" si="42"/>
        <v>40690</v>
      </c>
      <c r="AT110" s="133">
        <f t="shared" si="43"/>
        <v>3227</v>
      </c>
      <c r="AU110" s="124">
        <f t="shared" si="44"/>
        <v>7930.6955025804873</v>
      </c>
      <c r="AV110" s="133">
        <f t="shared" si="45"/>
        <v>600</v>
      </c>
      <c r="AW110" s="136">
        <f t="shared" si="46"/>
        <v>1474.5637748832637</v>
      </c>
      <c r="AX110" s="133">
        <f t="shared" si="47"/>
        <v>3103</v>
      </c>
    </row>
    <row r="111" spans="1:51" x14ac:dyDescent="0.2">
      <c r="A111" s="1" t="s">
        <v>205</v>
      </c>
      <c r="B111" s="1" t="s">
        <v>206</v>
      </c>
      <c r="C111" s="145">
        <v>9634</v>
      </c>
      <c r="D111" s="112">
        <v>7</v>
      </c>
      <c r="E111" s="113">
        <f t="shared" si="51"/>
        <v>72.659331534149885</v>
      </c>
      <c r="F111" s="112">
        <v>7</v>
      </c>
      <c r="G111" s="113">
        <f t="shared" si="52"/>
        <v>72.659331534149885</v>
      </c>
      <c r="H111" s="112">
        <v>0</v>
      </c>
      <c r="I111" s="106">
        <v>9492</v>
      </c>
      <c r="J111" s="110">
        <v>14</v>
      </c>
      <c r="K111" s="111">
        <f t="shared" si="31"/>
        <v>147.49262536873155</v>
      </c>
      <c r="L111" s="110">
        <v>11</v>
      </c>
      <c r="M111" s="111">
        <f t="shared" si="27"/>
        <v>115.88706278971765</v>
      </c>
      <c r="N111" s="156">
        <v>8</v>
      </c>
      <c r="O111" s="54">
        <v>1597</v>
      </c>
      <c r="P111" s="54">
        <v>10</v>
      </c>
      <c r="Q111" s="55">
        <f t="shared" si="32"/>
        <v>626.17407639323733</v>
      </c>
      <c r="R111" s="54">
        <v>7</v>
      </c>
      <c r="S111" s="55">
        <f t="shared" si="33"/>
        <v>438.3218534752661</v>
      </c>
      <c r="T111" s="54">
        <v>2</v>
      </c>
      <c r="U111" s="56">
        <v>1638</v>
      </c>
      <c r="V111" s="54">
        <v>7</v>
      </c>
      <c r="W111" s="55">
        <f t="shared" si="34"/>
        <v>427.35042735042737</v>
      </c>
      <c r="X111" s="54">
        <v>7</v>
      </c>
      <c r="Y111" s="55">
        <f t="shared" si="28"/>
        <v>427.35042735042737</v>
      </c>
      <c r="Z111" s="160">
        <v>1</v>
      </c>
      <c r="AA111" s="7">
        <v>29921</v>
      </c>
      <c r="AB111" s="7">
        <v>1028</v>
      </c>
      <c r="AC111" s="14">
        <f t="shared" si="35"/>
        <v>3435.7140469904084</v>
      </c>
      <c r="AD111" s="7">
        <v>302</v>
      </c>
      <c r="AE111" s="14">
        <f t="shared" si="36"/>
        <v>1009.3245546606063</v>
      </c>
      <c r="AF111" s="7">
        <v>1009</v>
      </c>
      <c r="AG111" s="7">
        <v>29560</v>
      </c>
      <c r="AH111" s="7">
        <v>1048</v>
      </c>
      <c r="AI111" s="14">
        <f t="shared" si="37"/>
        <v>3545.3315290933692</v>
      </c>
      <c r="AJ111" s="7">
        <v>235</v>
      </c>
      <c r="AK111" s="14">
        <f t="shared" si="29"/>
        <v>794.9932341001354</v>
      </c>
      <c r="AL111" s="159">
        <v>1009</v>
      </c>
      <c r="AM111" s="8">
        <f t="shared" si="53"/>
        <v>41152</v>
      </c>
      <c r="AN111" s="8">
        <f t="shared" si="38"/>
        <v>1045</v>
      </c>
      <c r="AO111" s="13">
        <f t="shared" si="39"/>
        <v>2539.3662519440122</v>
      </c>
      <c r="AP111" s="161">
        <f t="shared" si="40"/>
        <v>316</v>
      </c>
      <c r="AQ111" s="13">
        <f t="shared" si="30"/>
        <v>767.88491446345256</v>
      </c>
      <c r="AR111" s="162">
        <f t="shared" si="41"/>
        <v>1011</v>
      </c>
      <c r="AS111" s="133">
        <f t="shared" si="42"/>
        <v>40690</v>
      </c>
      <c r="AT111" s="133">
        <f t="shared" si="43"/>
        <v>1069</v>
      </c>
      <c r="AU111" s="124">
        <f t="shared" si="44"/>
        <v>2627.1811255836815</v>
      </c>
      <c r="AV111" s="133">
        <f t="shared" si="45"/>
        <v>253</v>
      </c>
      <c r="AW111" s="136">
        <f t="shared" si="46"/>
        <v>621.77439174244284</v>
      </c>
      <c r="AX111" s="133">
        <f t="shared" si="47"/>
        <v>1018</v>
      </c>
    </row>
    <row r="112" spans="1:51" x14ac:dyDescent="0.2">
      <c r="A112" s="1" t="s">
        <v>207</v>
      </c>
      <c r="B112" s="1" t="s">
        <v>208</v>
      </c>
      <c r="C112" s="145">
        <v>9634</v>
      </c>
      <c r="D112" s="112">
        <v>0</v>
      </c>
      <c r="E112" s="113">
        <f t="shared" si="51"/>
        <v>0</v>
      </c>
      <c r="F112" s="112">
        <v>0</v>
      </c>
      <c r="G112" s="113">
        <f t="shared" si="52"/>
        <v>0</v>
      </c>
      <c r="H112" s="112">
        <v>0</v>
      </c>
      <c r="I112" s="106">
        <v>9492</v>
      </c>
      <c r="J112" s="110"/>
      <c r="K112" s="111">
        <f t="shared" si="31"/>
        <v>0</v>
      </c>
      <c r="L112" s="110"/>
      <c r="M112" s="111">
        <f t="shared" si="27"/>
        <v>0</v>
      </c>
      <c r="N112" s="156">
        <v>0</v>
      </c>
      <c r="O112" s="54">
        <v>1597</v>
      </c>
      <c r="P112" s="54">
        <v>0</v>
      </c>
      <c r="Q112" s="55">
        <f t="shared" si="32"/>
        <v>0</v>
      </c>
      <c r="R112" s="54">
        <v>0</v>
      </c>
      <c r="S112" s="55">
        <f t="shared" si="33"/>
        <v>0</v>
      </c>
      <c r="T112" s="54">
        <v>0</v>
      </c>
      <c r="U112" s="56">
        <v>1638</v>
      </c>
      <c r="V112" s="54"/>
      <c r="W112" s="55">
        <f t="shared" si="34"/>
        <v>0</v>
      </c>
      <c r="X112" s="54"/>
      <c r="Y112" s="55">
        <f t="shared" si="28"/>
        <v>0</v>
      </c>
      <c r="Z112" s="160">
        <v>0</v>
      </c>
      <c r="AA112" s="7">
        <v>29921</v>
      </c>
      <c r="AB112" s="7">
        <v>1501</v>
      </c>
      <c r="AC112" s="14">
        <f t="shared" si="35"/>
        <v>5016.5435647204304</v>
      </c>
      <c r="AD112" s="7">
        <v>452</v>
      </c>
      <c r="AE112" s="14">
        <f t="shared" si="36"/>
        <v>1510.6446977039536</v>
      </c>
      <c r="AF112" s="7">
        <v>1460</v>
      </c>
      <c r="AG112" s="7">
        <v>29560</v>
      </c>
      <c r="AH112" s="7">
        <v>2136</v>
      </c>
      <c r="AI112" s="14">
        <f t="shared" si="37"/>
        <v>7225.9810554803798</v>
      </c>
      <c r="AJ112" s="7">
        <v>345</v>
      </c>
      <c r="AK112" s="14">
        <f t="shared" si="29"/>
        <v>1167.1177266576456</v>
      </c>
      <c r="AL112" s="159">
        <v>2065</v>
      </c>
      <c r="AM112" s="8">
        <f t="shared" si="53"/>
        <v>41152</v>
      </c>
      <c r="AN112" s="8">
        <f t="shared" si="38"/>
        <v>1501</v>
      </c>
      <c r="AO112" s="13">
        <f t="shared" si="39"/>
        <v>3647.4533437013997</v>
      </c>
      <c r="AP112" s="161">
        <f t="shared" si="40"/>
        <v>452</v>
      </c>
      <c r="AQ112" s="13">
        <f t="shared" si="30"/>
        <v>1098.367029548989</v>
      </c>
      <c r="AR112" s="162">
        <f t="shared" si="41"/>
        <v>1460</v>
      </c>
      <c r="AS112" s="133">
        <f t="shared" si="42"/>
        <v>40690</v>
      </c>
      <c r="AT112" s="133">
        <f t="shared" si="43"/>
        <v>2136</v>
      </c>
      <c r="AU112" s="124">
        <f t="shared" si="44"/>
        <v>5249.4470385844188</v>
      </c>
      <c r="AV112" s="133">
        <f t="shared" si="45"/>
        <v>345</v>
      </c>
      <c r="AW112" s="136">
        <f t="shared" si="46"/>
        <v>847.87417055787671</v>
      </c>
      <c r="AX112" s="133">
        <f t="shared" si="47"/>
        <v>2065</v>
      </c>
    </row>
    <row r="113" spans="1:50" x14ac:dyDescent="0.2">
      <c r="A113" s="1" t="s">
        <v>209</v>
      </c>
      <c r="B113" s="1" t="s">
        <v>210</v>
      </c>
      <c r="C113" s="145">
        <v>9634</v>
      </c>
      <c r="D113" s="112">
        <v>0</v>
      </c>
      <c r="E113" s="113">
        <f t="shared" si="51"/>
        <v>0</v>
      </c>
      <c r="F113" s="112">
        <v>0</v>
      </c>
      <c r="G113" s="113">
        <f t="shared" si="52"/>
        <v>0</v>
      </c>
      <c r="H113" s="112">
        <v>0</v>
      </c>
      <c r="I113" s="106">
        <v>9492</v>
      </c>
      <c r="J113" s="110"/>
      <c r="K113" s="111">
        <f t="shared" si="31"/>
        <v>0</v>
      </c>
      <c r="L113" s="110"/>
      <c r="M113" s="111">
        <f t="shared" si="27"/>
        <v>0</v>
      </c>
      <c r="N113" s="156">
        <v>0</v>
      </c>
      <c r="O113" s="54">
        <v>1597</v>
      </c>
      <c r="P113" s="54">
        <v>0</v>
      </c>
      <c r="Q113" s="55">
        <f t="shared" si="32"/>
        <v>0</v>
      </c>
      <c r="R113" s="54">
        <v>0</v>
      </c>
      <c r="S113" s="55">
        <f t="shared" si="33"/>
        <v>0</v>
      </c>
      <c r="T113" s="54">
        <v>0</v>
      </c>
      <c r="U113" s="56">
        <v>1638</v>
      </c>
      <c r="V113" s="54"/>
      <c r="W113" s="55">
        <f t="shared" si="34"/>
        <v>0</v>
      </c>
      <c r="X113" s="54"/>
      <c r="Y113" s="55">
        <f t="shared" si="28"/>
        <v>0</v>
      </c>
      <c r="Z113" s="160">
        <v>0</v>
      </c>
      <c r="AA113" s="7">
        <v>29921</v>
      </c>
      <c r="AB113" s="7">
        <v>5</v>
      </c>
      <c r="AC113" s="14">
        <f t="shared" si="35"/>
        <v>16.710671434778249</v>
      </c>
      <c r="AD113" s="7">
        <v>3</v>
      </c>
      <c r="AE113" s="14">
        <f t="shared" si="36"/>
        <v>10.02640286086695</v>
      </c>
      <c r="AF113" s="7">
        <v>5</v>
      </c>
      <c r="AG113" s="7">
        <v>29560</v>
      </c>
      <c r="AH113" s="7">
        <v>22</v>
      </c>
      <c r="AI113" s="14">
        <f t="shared" si="37"/>
        <v>74.424898511502022</v>
      </c>
      <c r="AJ113" s="7">
        <v>2</v>
      </c>
      <c r="AK113" s="14">
        <f t="shared" si="29"/>
        <v>6.7658998646820034</v>
      </c>
      <c r="AL113" s="159">
        <v>20</v>
      </c>
      <c r="AM113" s="8">
        <f t="shared" si="53"/>
        <v>41152</v>
      </c>
      <c r="AN113" s="8">
        <f t="shared" si="38"/>
        <v>5</v>
      </c>
      <c r="AO113" s="13">
        <f t="shared" si="39"/>
        <v>12.150077760497668</v>
      </c>
      <c r="AP113" s="161">
        <f t="shared" si="40"/>
        <v>3</v>
      </c>
      <c r="AQ113" s="13">
        <f t="shared" si="30"/>
        <v>7.2900466562986006</v>
      </c>
      <c r="AR113" s="162">
        <f t="shared" si="41"/>
        <v>5</v>
      </c>
      <c r="AS113" s="133">
        <f t="shared" si="42"/>
        <v>40690</v>
      </c>
      <c r="AT113" s="133">
        <f t="shared" si="43"/>
        <v>22</v>
      </c>
      <c r="AU113" s="124">
        <f t="shared" si="44"/>
        <v>54.067338412386334</v>
      </c>
      <c r="AV113" s="133">
        <f t="shared" si="45"/>
        <v>2</v>
      </c>
      <c r="AW113" s="136">
        <f t="shared" si="46"/>
        <v>4.9152125829442124</v>
      </c>
      <c r="AX113" s="133">
        <f t="shared" si="47"/>
        <v>20</v>
      </c>
    </row>
    <row r="114" spans="1:50" x14ac:dyDescent="0.2">
      <c r="A114" s="1" t="s">
        <v>211</v>
      </c>
      <c r="B114" s="1" t="s">
        <v>210</v>
      </c>
      <c r="C114" s="145">
        <v>9634</v>
      </c>
      <c r="D114" s="112">
        <v>0</v>
      </c>
      <c r="E114" s="113">
        <f t="shared" si="51"/>
        <v>0</v>
      </c>
      <c r="F114" s="112">
        <v>0</v>
      </c>
      <c r="G114" s="113">
        <f t="shared" si="52"/>
        <v>0</v>
      </c>
      <c r="H114" s="112">
        <v>0</v>
      </c>
      <c r="I114" s="106">
        <v>9492</v>
      </c>
      <c r="J114" s="110"/>
      <c r="K114" s="111">
        <f t="shared" si="31"/>
        <v>0</v>
      </c>
      <c r="L114" s="110"/>
      <c r="M114" s="111">
        <f t="shared" si="27"/>
        <v>0</v>
      </c>
      <c r="N114" s="156">
        <v>0</v>
      </c>
      <c r="O114" s="54">
        <v>1597</v>
      </c>
      <c r="P114" s="54">
        <v>0</v>
      </c>
      <c r="Q114" s="55">
        <f t="shared" si="32"/>
        <v>0</v>
      </c>
      <c r="R114" s="54">
        <v>0</v>
      </c>
      <c r="S114" s="55">
        <f t="shared" si="33"/>
        <v>0</v>
      </c>
      <c r="T114" s="54">
        <v>0</v>
      </c>
      <c r="U114" s="56">
        <v>1638</v>
      </c>
      <c r="V114" s="54"/>
      <c r="W114" s="55">
        <f t="shared" si="34"/>
        <v>0</v>
      </c>
      <c r="X114" s="54"/>
      <c r="Y114" s="55">
        <f t="shared" si="28"/>
        <v>0</v>
      </c>
      <c r="Z114" s="160">
        <v>0</v>
      </c>
      <c r="AA114" s="7">
        <v>29921</v>
      </c>
      <c r="AB114" s="7">
        <v>0</v>
      </c>
      <c r="AC114" s="14">
        <f t="shared" si="35"/>
        <v>0</v>
      </c>
      <c r="AD114" s="7">
        <v>0</v>
      </c>
      <c r="AE114" s="14">
        <f t="shared" si="36"/>
        <v>0</v>
      </c>
      <c r="AF114" s="7">
        <v>0</v>
      </c>
      <c r="AG114" s="7">
        <v>29560</v>
      </c>
      <c r="AH114" s="7"/>
      <c r="AI114" s="14">
        <f t="shared" si="37"/>
        <v>0</v>
      </c>
      <c r="AJ114" s="7"/>
      <c r="AK114" s="14">
        <f t="shared" si="29"/>
        <v>0</v>
      </c>
      <c r="AL114" s="159">
        <v>0</v>
      </c>
      <c r="AM114" s="8">
        <f t="shared" si="53"/>
        <v>41152</v>
      </c>
      <c r="AN114" s="8">
        <f t="shared" si="38"/>
        <v>0</v>
      </c>
      <c r="AO114" s="13">
        <f t="shared" si="39"/>
        <v>0</v>
      </c>
      <c r="AP114" s="161">
        <f t="shared" si="40"/>
        <v>0</v>
      </c>
      <c r="AQ114" s="13">
        <f t="shared" si="30"/>
        <v>0</v>
      </c>
      <c r="AR114" s="162">
        <f t="shared" si="41"/>
        <v>0</v>
      </c>
      <c r="AS114" s="133">
        <f t="shared" si="42"/>
        <v>40690</v>
      </c>
      <c r="AT114" s="133">
        <f t="shared" si="43"/>
        <v>0</v>
      </c>
      <c r="AU114" s="124">
        <f t="shared" si="44"/>
        <v>0</v>
      </c>
      <c r="AV114" s="133">
        <f t="shared" si="45"/>
        <v>0</v>
      </c>
      <c r="AW114" s="136">
        <f t="shared" si="46"/>
        <v>0</v>
      </c>
      <c r="AX114" s="133">
        <f t="shared" si="47"/>
        <v>0</v>
      </c>
    </row>
    <row r="115" spans="1:50" x14ac:dyDescent="0.2">
      <c r="A115" s="1" t="s">
        <v>212</v>
      </c>
      <c r="B115" s="1" t="s">
        <v>448</v>
      </c>
      <c r="C115" s="145">
        <v>9634</v>
      </c>
      <c r="D115" s="112">
        <v>0</v>
      </c>
      <c r="E115" s="113">
        <f t="shared" si="51"/>
        <v>0</v>
      </c>
      <c r="F115" s="112">
        <v>0</v>
      </c>
      <c r="G115" s="113">
        <f t="shared" si="52"/>
        <v>0</v>
      </c>
      <c r="H115" s="112">
        <v>0</v>
      </c>
      <c r="I115" s="106">
        <v>9492</v>
      </c>
      <c r="J115" s="110"/>
      <c r="K115" s="111">
        <f t="shared" si="31"/>
        <v>0</v>
      </c>
      <c r="L115" s="110"/>
      <c r="M115" s="111">
        <f t="shared" si="27"/>
        <v>0</v>
      </c>
      <c r="N115" s="156">
        <v>0</v>
      </c>
      <c r="O115" s="54">
        <v>1597</v>
      </c>
      <c r="P115" s="54">
        <v>0</v>
      </c>
      <c r="Q115" s="55">
        <f t="shared" si="32"/>
        <v>0</v>
      </c>
      <c r="R115" s="54">
        <v>0</v>
      </c>
      <c r="S115" s="55">
        <f t="shared" si="33"/>
        <v>0</v>
      </c>
      <c r="T115" s="54">
        <v>0</v>
      </c>
      <c r="U115" s="56">
        <v>1638</v>
      </c>
      <c r="V115" s="54"/>
      <c r="W115" s="55">
        <f t="shared" si="34"/>
        <v>0</v>
      </c>
      <c r="X115" s="54"/>
      <c r="Y115" s="55">
        <f t="shared" si="28"/>
        <v>0</v>
      </c>
      <c r="Z115" s="160">
        <v>0</v>
      </c>
      <c r="AA115" s="7">
        <v>29921</v>
      </c>
      <c r="AB115" s="7">
        <v>1071</v>
      </c>
      <c r="AC115" s="14">
        <f t="shared" si="35"/>
        <v>3579.4258213295011</v>
      </c>
      <c r="AD115" s="7">
        <v>299</v>
      </c>
      <c r="AE115" s="14">
        <f t="shared" si="36"/>
        <v>999.29815179973934</v>
      </c>
      <c r="AF115" s="7">
        <v>842</v>
      </c>
      <c r="AG115" s="7">
        <v>29560</v>
      </c>
      <c r="AH115" s="7">
        <v>910</v>
      </c>
      <c r="AI115" s="14">
        <f t="shared" si="37"/>
        <v>3078.4844384303115</v>
      </c>
      <c r="AJ115" s="7">
        <v>143</v>
      </c>
      <c r="AK115" s="14">
        <f t="shared" si="29"/>
        <v>483.76184032476317</v>
      </c>
      <c r="AL115" s="159">
        <v>854</v>
      </c>
      <c r="AM115" s="8">
        <f t="shared" si="53"/>
        <v>41152</v>
      </c>
      <c r="AN115" s="8">
        <f t="shared" si="38"/>
        <v>1071</v>
      </c>
      <c r="AO115" s="13">
        <f t="shared" si="39"/>
        <v>2602.5466562986003</v>
      </c>
      <c r="AP115" s="161">
        <f t="shared" si="40"/>
        <v>299</v>
      </c>
      <c r="AQ115" s="13">
        <f t="shared" si="30"/>
        <v>726.57465007776057</v>
      </c>
      <c r="AR115" s="162">
        <f t="shared" si="41"/>
        <v>842</v>
      </c>
      <c r="AS115" s="133">
        <f t="shared" si="42"/>
        <v>40690</v>
      </c>
      <c r="AT115" s="133">
        <f t="shared" si="43"/>
        <v>910</v>
      </c>
      <c r="AU115" s="124">
        <f t="shared" si="44"/>
        <v>2236.4217252396165</v>
      </c>
      <c r="AV115" s="133">
        <f t="shared" si="45"/>
        <v>143</v>
      </c>
      <c r="AW115" s="136">
        <f t="shared" si="46"/>
        <v>351.43769968051123</v>
      </c>
      <c r="AX115" s="133">
        <f t="shared" si="47"/>
        <v>854</v>
      </c>
    </row>
    <row r="116" spans="1:50" x14ac:dyDescent="0.2">
      <c r="A116" s="15" t="s">
        <v>399</v>
      </c>
      <c r="B116" s="15" t="s">
        <v>400</v>
      </c>
      <c r="C116" s="145">
        <v>9634</v>
      </c>
      <c r="D116" s="112"/>
      <c r="E116" s="113">
        <f t="shared" si="51"/>
        <v>0</v>
      </c>
      <c r="F116" s="112"/>
      <c r="G116" s="113">
        <f t="shared" si="52"/>
        <v>0</v>
      </c>
      <c r="H116" s="112"/>
      <c r="I116" s="106">
        <v>9492</v>
      </c>
      <c r="J116" s="110"/>
      <c r="K116" s="111">
        <f t="shared" si="31"/>
        <v>0</v>
      </c>
      <c r="L116" s="110"/>
      <c r="M116" s="111">
        <f t="shared" si="27"/>
        <v>0</v>
      </c>
      <c r="N116" s="156"/>
      <c r="O116" s="54">
        <v>1597</v>
      </c>
      <c r="P116" s="54">
        <v>0</v>
      </c>
      <c r="Q116" s="55">
        <f t="shared" si="32"/>
        <v>0</v>
      </c>
      <c r="R116" s="54">
        <v>0</v>
      </c>
      <c r="S116" s="55">
        <f t="shared" si="33"/>
        <v>0</v>
      </c>
      <c r="T116" s="54">
        <v>0</v>
      </c>
      <c r="U116" s="56">
        <v>1638</v>
      </c>
      <c r="V116" s="54"/>
      <c r="W116" s="55">
        <f t="shared" si="34"/>
        <v>0</v>
      </c>
      <c r="X116" s="54"/>
      <c r="Y116" s="55">
        <f t="shared" si="28"/>
        <v>0</v>
      </c>
      <c r="Z116" s="160">
        <v>0</v>
      </c>
      <c r="AA116" s="7">
        <v>29921</v>
      </c>
      <c r="AB116" s="7">
        <v>837</v>
      </c>
      <c r="AC116" s="14">
        <f t="shared" si="35"/>
        <v>2797.366398181879</v>
      </c>
      <c r="AD116" s="7">
        <v>195</v>
      </c>
      <c r="AE116" s="14">
        <f t="shared" si="36"/>
        <v>651.71618595635175</v>
      </c>
      <c r="AF116" s="7">
        <v>665</v>
      </c>
      <c r="AG116" s="7">
        <v>29560</v>
      </c>
      <c r="AH116" s="7">
        <v>139</v>
      </c>
      <c r="AI116" s="14">
        <f t="shared" si="37"/>
        <v>470.2300405953992</v>
      </c>
      <c r="AJ116" s="7">
        <v>64</v>
      </c>
      <c r="AK116" s="14">
        <f t="shared" si="29"/>
        <v>216.50879566982411</v>
      </c>
      <c r="AL116" s="159">
        <v>100</v>
      </c>
      <c r="AM116" s="8">
        <f t="shared" si="53"/>
        <v>41152</v>
      </c>
      <c r="AN116" s="8">
        <f t="shared" si="38"/>
        <v>837</v>
      </c>
      <c r="AO116" s="13">
        <f t="shared" si="39"/>
        <v>2033.9230171073095</v>
      </c>
      <c r="AP116" s="161">
        <f t="shared" si="40"/>
        <v>195</v>
      </c>
      <c r="AQ116" s="13">
        <f t="shared" si="30"/>
        <v>473.853032659409</v>
      </c>
      <c r="AR116" s="162">
        <f t="shared" si="41"/>
        <v>665</v>
      </c>
      <c r="AS116" s="133">
        <f t="shared" si="42"/>
        <v>40690</v>
      </c>
      <c r="AT116" s="133">
        <f t="shared" si="43"/>
        <v>139</v>
      </c>
      <c r="AU116" s="124">
        <f t="shared" si="44"/>
        <v>341.60727451462276</v>
      </c>
      <c r="AV116" s="133">
        <f t="shared" si="45"/>
        <v>64</v>
      </c>
      <c r="AW116" s="136">
        <f t="shared" si="46"/>
        <v>157.2868026542148</v>
      </c>
      <c r="AX116" s="133">
        <f t="shared" si="47"/>
        <v>100</v>
      </c>
    </row>
    <row r="117" spans="1:50" x14ac:dyDescent="0.2">
      <c r="A117" s="15" t="s">
        <v>401</v>
      </c>
      <c r="B117" s="15" t="s">
        <v>402</v>
      </c>
      <c r="C117" s="145">
        <v>9634</v>
      </c>
      <c r="D117" s="112"/>
      <c r="E117" s="113">
        <f t="shared" si="51"/>
        <v>0</v>
      </c>
      <c r="F117" s="112"/>
      <c r="G117" s="113">
        <f t="shared" si="52"/>
        <v>0</v>
      </c>
      <c r="H117" s="112"/>
      <c r="I117" s="106">
        <v>9492</v>
      </c>
      <c r="J117" s="110"/>
      <c r="K117" s="111">
        <f t="shared" si="31"/>
        <v>0</v>
      </c>
      <c r="L117" s="110"/>
      <c r="M117" s="111">
        <f t="shared" si="27"/>
        <v>0</v>
      </c>
      <c r="N117" s="156"/>
      <c r="O117" s="54">
        <v>1597</v>
      </c>
      <c r="P117" s="54">
        <v>0</v>
      </c>
      <c r="Q117" s="55">
        <f t="shared" si="32"/>
        <v>0</v>
      </c>
      <c r="R117" s="54">
        <v>0</v>
      </c>
      <c r="S117" s="55">
        <f t="shared" si="33"/>
        <v>0</v>
      </c>
      <c r="T117" s="54">
        <v>0</v>
      </c>
      <c r="U117" s="56">
        <v>1638</v>
      </c>
      <c r="V117" s="54"/>
      <c r="W117" s="55">
        <f t="shared" si="34"/>
        <v>0</v>
      </c>
      <c r="X117" s="54"/>
      <c r="Y117" s="55">
        <f t="shared" si="28"/>
        <v>0</v>
      </c>
      <c r="Z117" s="160">
        <v>0</v>
      </c>
      <c r="AA117" s="7">
        <v>29921</v>
      </c>
      <c r="AB117" s="7">
        <v>122</v>
      </c>
      <c r="AC117" s="14">
        <f t="shared" si="35"/>
        <v>407.74038300858928</v>
      </c>
      <c r="AD117" s="7">
        <v>122</v>
      </c>
      <c r="AE117" s="14">
        <f t="shared" si="36"/>
        <v>407.74038300858928</v>
      </c>
      <c r="AF117" s="7">
        <v>0</v>
      </c>
      <c r="AG117" s="7">
        <v>29560</v>
      </c>
      <c r="AH117" s="7">
        <v>24</v>
      </c>
      <c r="AI117" s="14">
        <f t="shared" si="37"/>
        <v>81.190798376184034</v>
      </c>
      <c r="AJ117" s="7">
        <v>24</v>
      </c>
      <c r="AK117" s="14">
        <f t="shared" si="29"/>
        <v>81.190798376184034</v>
      </c>
      <c r="AL117" s="159">
        <v>0</v>
      </c>
      <c r="AM117" s="8">
        <f t="shared" si="53"/>
        <v>41152</v>
      </c>
      <c r="AN117" s="8">
        <f t="shared" si="38"/>
        <v>122</v>
      </c>
      <c r="AO117" s="13">
        <f t="shared" si="39"/>
        <v>296.46189735614308</v>
      </c>
      <c r="AP117" s="161">
        <f t="shared" si="40"/>
        <v>122</v>
      </c>
      <c r="AQ117" s="13">
        <f t="shared" si="30"/>
        <v>296.46189735614308</v>
      </c>
      <c r="AR117" s="162">
        <f t="shared" si="41"/>
        <v>0</v>
      </c>
      <c r="AS117" s="133">
        <f t="shared" si="42"/>
        <v>40690</v>
      </c>
      <c r="AT117" s="133">
        <f t="shared" si="43"/>
        <v>24</v>
      </c>
      <c r="AU117" s="124">
        <f t="shared" si="44"/>
        <v>58.982550995330548</v>
      </c>
      <c r="AV117" s="133">
        <f t="shared" si="45"/>
        <v>24</v>
      </c>
      <c r="AW117" s="136">
        <f t="shared" si="46"/>
        <v>58.982550995330548</v>
      </c>
      <c r="AX117" s="133">
        <f t="shared" si="47"/>
        <v>0</v>
      </c>
    </row>
    <row r="118" spans="1:50" x14ac:dyDescent="0.2">
      <c r="A118" s="15" t="s">
        <v>403</v>
      </c>
      <c r="B118" s="15" t="s">
        <v>404</v>
      </c>
      <c r="C118" s="145">
        <v>9634</v>
      </c>
      <c r="D118" s="112"/>
      <c r="E118" s="113">
        <f t="shared" si="51"/>
        <v>0</v>
      </c>
      <c r="F118" s="112"/>
      <c r="G118" s="113">
        <f t="shared" si="52"/>
        <v>0</v>
      </c>
      <c r="H118" s="112"/>
      <c r="I118" s="106">
        <v>9492</v>
      </c>
      <c r="J118" s="110"/>
      <c r="K118" s="111">
        <f t="shared" si="31"/>
        <v>0</v>
      </c>
      <c r="L118" s="110"/>
      <c r="M118" s="111">
        <f t="shared" si="27"/>
        <v>0</v>
      </c>
      <c r="N118" s="156"/>
      <c r="O118" s="54">
        <v>1597</v>
      </c>
      <c r="P118" s="54">
        <v>0</v>
      </c>
      <c r="Q118" s="55">
        <f t="shared" si="32"/>
        <v>0</v>
      </c>
      <c r="R118" s="54">
        <v>0</v>
      </c>
      <c r="S118" s="55">
        <f t="shared" si="33"/>
        <v>0</v>
      </c>
      <c r="T118" s="54">
        <v>0</v>
      </c>
      <c r="U118" s="56">
        <v>1638</v>
      </c>
      <c r="V118" s="54">
        <v>0</v>
      </c>
      <c r="W118" s="55">
        <f t="shared" si="34"/>
        <v>0</v>
      </c>
      <c r="X118" s="54"/>
      <c r="Y118" s="55">
        <f t="shared" si="28"/>
        <v>0</v>
      </c>
      <c r="Z118" s="160">
        <v>0</v>
      </c>
      <c r="AA118" s="7">
        <v>29921</v>
      </c>
      <c r="AB118" s="7">
        <v>46</v>
      </c>
      <c r="AC118" s="14">
        <f t="shared" si="35"/>
        <v>153.73817719995989</v>
      </c>
      <c r="AD118" s="7">
        <v>46</v>
      </c>
      <c r="AE118" s="14">
        <f t="shared" si="36"/>
        <v>153.73817719995989</v>
      </c>
      <c r="AF118" s="7">
        <v>2</v>
      </c>
      <c r="AG118" s="7">
        <v>29560</v>
      </c>
      <c r="AH118" s="7">
        <v>32</v>
      </c>
      <c r="AI118" s="14">
        <f t="shared" si="37"/>
        <v>108.25439783491206</v>
      </c>
      <c r="AJ118" s="7">
        <v>32</v>
      </c>
      <c r="AK118" s="14">
        <f t="shared" si="29"/>
        <v>108.25439783491206</v>
      </c>
      <c r="AL118" s="159">
        <v>4</v>
      </c>
      <c r="AM118" s="8">
        <f t="shared" si="53"/>
        <v>41152</v>
      </c>
      <c r="AN118" s="8">
        <f t="shared" si="38"/>
        <v>46</v>
      </c>
      <c r="AO118" s="13">
        <f t="shared" si="39"/>
        <v>111.78071539657854</v>
      </c>
      <c r="AP118" s="161">
        <f t="shared" si="40"/>
        <v>46</v>
      </c>
      <c r="AQ118" s="13">
        <f t="shared" si="30"/>
        <v>111.78071539657854</v>
      </c>
      <c r="AR118" s="162">
        <f t="shared" si="41"/>
        <v>2</v>
      </c>
      <c r="AS118" s="133">
        <f t="shared" si="42"/>
        <v>40690</v>
      </c>
      <c r="AT118" s="133">
        <f t="shared" si="43"/>
        <v>32</v>
      </c>
      <c r="AU118" s="124">
        <f t="shared" si="44"/>
        <v>78.643401327107398</v>
      </c>
      <c r="AV118" s="133">
        <f t="shared" si="45"/>
        <v>32</v>
      </c>
      <c r="AW118" s="136">
        <f t="shared" si="46"/>
        <v>78.643401327107398</v>
      </c>
      <c r="AX118" s="133">
        <f t="shared" si="47"/>
        <v>4</v>
      </c>
    </row>
    <row r="119" spans="1:50" x14ac:dyDescent="0.2">
      <c r="A119" s="15" t="s">
        <v>405</v>
      </c>
      <c r="B119" s="15" t="s">
        <v>406</v>
      </c>
      <c r="C119" s="145">
        <v>9634</v>
      </c>
      <c r="D119" s="112"/>
      <c r="E119" s="113">
        <f t="shared" si="51"/>
        <v>0</v>
      </c>
      <c r="F119" s="112"/>
      <c r="G119" s="113">
        <f t="shared" si="52"/>
        <v>0</v>
      </c>
      <c r="H119" s="112"/>
      <c r="I119" s="106">
        <v>9492</v>
      </c>
      <c r="J119" s="110"/>
      <c r="K119" s="111">
        <f t="shared" si="31"/>
        <v>0</v>
      </c>
      <c r="L119" s="110"/>
      <c r="M119" s="111">
        <f t="shared" si="27"/>
        <v>0</v>
      </c>
      <c r="N119" s="156"/>
      <c r="O119" s="54">
        <v>1597</v>
      </c>
      <c r="P119" s="54">
        <v>0</v>
      </c>
      <c r="Q119" s="55">
        <f t="shared" si="32"/>
        <v>0</v>
      </c>
      <c r="R119" s="54">
        <v>0</v>
      </c>
      <c r="S119" s="55">
        <f t="shared" si="33"/>
        <v>0</v>
      </c>
      <c r="T119" s="54">
        <v>0</v>
      </c>
      <c r="U119" s="56">
        <v>1638</v>
      </c>
      <c r="V119" s="54">
        <v>0</v>
      </c>
      <c r="W119" s="55">
        <f t="shared" si="34"/>
        <v>0</v>
      </c>
      <c r="X119" s="54"/>
      <c r="Y119" s="55">
        <f t="shared" si="28"/>
        <v>0</v>
      </c>
      <c r="Z119" s="160">
        <v>0</v>
      </c>
      <c r="AA119" s="7">
        <v>29921</v>
      </c>
      <c r="AB119" s="7">
        <v>3</v>
      </c>
      <c r="AC119" s="14">
        <f t="shared" si="35"/>
        <v>10.02640286086695</v>
      </c>
      <c r="AD119" s="7">
        <v>3</v>
      </c>
      <c r="AE119" s="14">
        <f t="shared" si="36"/>
        <v>10.02640286086695</v>
      </c>
      <c r="AF119" s="7">
        <v>3</v>
      </c>
      <c r="AG119" s="7">
        <v>29560</v>
      </c>
      <c r="AH119" s="7">
        <v>8</v>
      </c>
      <c r="AI119" s="14">
        <f t="shared" si="37"/>
        <v>27.063599458728014</v>
      </c>
      <c r="AJ119" s="7">
        <v>8</v>
      </c>
      <c r="AK119" s="14">
        <f t="shared" si="29"/>
        <v>27.063599458728014</v>
      </c>
      <c r="AL119" s="159">
        <v>8</v>
      </c>
      <c r="AM119" s="8">
        <f t="shared" si="53"/>
        <v>41152</v>
      </c>
      <c r="AN119" s="8">
        <f t="shared" si="38"/>
        <v>3</v>
      </c>
      <c r="AO119" s="13">
        <f t="shared" si="39"/>
        <v>7.2900466562986006</v>
      </c>
      <c r="AP119" s="161">
        <f t="shared" si="40"/>
        <v>3</v>
      </c>
      <c r="AQ119" s="13">
        <f t="shared" si="30"/>
        <v>7.2900466562986006</v>
      </c>
      <c r="AR119" s="162">
        <f t="shared" si="41"/>
        <v>3</v>
      </c>
      <c r="AS119" s="133">
        <f t="shared" si="42"/>
        <v>40690</v>
      </c>
      <c r="AT119" s="133">
        <f t="shared" si="43"/>
        <v>8</v>
      </c>
      <c r="AU119" s="124">
        <f t="shared" si="44"/>
        <v>19.660850331776849</v>
      </c>
      <c r="AV119" s="133">
        <f t="shared" si="45"/>
        <v>8</v>
      </c>
      <c r="AW119" s="136">
        <f t="shared" si="46"/>
        <v>19.660850331776849</v>
      </c>
      <c r="AX119" s="133">
        <f t="shared" si="47"/>
        <v>8</v>
      </c>
    </row>
    <row r="120" spans="1:50" x14ac:dyDescent="0.2">
      <c r="A120" s="15" t="s">
        <v>407</v>
      </c>
      <c r="B120" s="15" t="s">
        <v>408</v>
      </c>
      <c r="C120" s="145">
        <v>9634</v>
      </c>
      <c r="D120" s="112"/>
      <c r="E120" s="113">
        <f t="shared" si="51"/>
        <v>0</v>
      </c>
      <c r="F120" s="112"/>
      <c r="G120" s="113">
        <f t="shared" si="52"/>
        <v>0</v>
      </c>
      <c r="H120" s="112"/>
      <c r="I120" s="106">
        <v>9492</v>
      </c>
      <c r="J120" s="110"/>
      <c r="K120" s="111">
        <f t="shared" si="31"/>
        <v>0</v>
      </c>
      <c r="L120" s="110"/>
      <c r="M120" s="111">
        <f t="shared" si="27"/>
        <v>0</v>
      </c>
      <c r="N120" s="156"/>
      <c r="O120" s="54">
        <v>1597</v>
      </c>
      <c r="P120" s="54">
        <v>0</v>
      </c>
      <c r="Q120" s="55">
        <f t="shared" si="32"/>
        <v>0</v>
      </c>
      <c r="R120" s="54">
        <v>0</v>
      </c>
      <c r="S120" s="55">
        <f t="shared" si="33"/>
        <v>0</v>
      </c>
      <c r="T120" s="54">
        <v>0</v>
      </c>
      <c r="U120" s="56">
        <v>1638</v>
      </c>
      <c r="V120" s="54">
        <v>0</v>
      </c>
      <c r="W120" s="55">
        <f t="shared" si="34"/>
        <v>0</v>
      </c>
      <c r="X120" s="54"/>
      <c r="Y120" s="55">
        <f t="shared" si="28"/>
        <v>0</v>
      </c>
      <c r="Z120" s="160">
        <v>0</v>
      </c>
      <c r="AA120" s="7">
        <v>29921</v>
      </c>
      <c r="AB120" s="7">
        <v>0</v>
      </c>
      <c r="AC120" s="14">
        <f t="shared" si="35"/>
        <v>0</v>
      </c>
      <c r="AD120" s="7">
        <v>0</v>
      </c>
      <c r="AE120" s="14">
        <f t="shared" si="36"/>
        <v>0</v>
      </c>
      <c r="AF120" s="7">
        <v>0</v>
      </c>
      <c r="AG120" s="7">
        <v>29560</v>
      </c>
      <c r="AH120" s="7">
        <v>0</v>
      </c>
      <c r="AI120" s="14">
        <f t="shared" si="37"/>
        <v>0</v>
      </c>
      <c r="AJ120" s="7"/>
      <c r="AK120" s="14">
        <f t="shared" si="29"/>
        <v>0</v>
      </c>
      <c r="AL120" s="159">
        <v>0</v>
      </c>
      <c r="AM120" s="8">
        <f t="shared" si="53"/>
        <v>41152</v>
      </c>
      <c r="AN120" s="8">
        <f t="shared" si="38"/>
        <v>0</v>
      </c>
      <c r="AO120" s="13">
        <f t="shared" si="39"/>
        <v>0</v>
      </c>
      <c r="AP120" s="161">
        <f t="shared" si="40"/>
        <v>0</v>
      </c>
      <c r="AQ120" s="13">
        <f t="shared" si="30"/>
        <v>0</v>
      </c>
      <c r="AR120" s="162">
        <f t="shared" si="41"/>
        <v>0</v>
      </c>
      <c r="AS120" s="133">
        <f t="shared" si="42"/>
        <v>40690</v>
      </c>
      <c r="AT120" s="133">
        <f t="shared" si="43"/>
        <v>0</v>
      </c>
      <c r="AU120" s="124">
        <f t="shared" si="44"/>
        <v>0</v>
      </c>
      <c r="AV120" s="133">
        <f t="shared" si="45"/>
        <v>0</v>
      </c>
      <c r="AW120" s="136">
        <f t="shared" si="46"/>
        <v>0</v>
      </c>
      <c r="AX120" s="133">
        <f t="shared" si="47"/>
        <v>0</v>
      </c>
    </row>
    <row r="121" spans="1:50" x14ac:dyDescent="0.2">
      <c r="A121" s="15" t="s">
        <v>409</v>
      </c>
      <c r="B121" s="15" t="s">
        <v>410</v>
      </c>
      <c r="C121" s="145">
        <v>9634</v>
      </c>
      <c r="D121" s="112"/>
      <c r="E121" s="113">
        <f t="shared" si="51"/>
        <v>0</v>
      </c>
      <c r="F121" s="112"/>
      <c r="G121" s="113">
        <f t="shared" si="52"/>
        <v>0</v>
      </c>
      <c r="H121" s="112"/>
      <c r="I121" s="106">
        <v>9492</v>
      </c>
      <c r="J121" s="110"/>
      <c r="K121" s="111">
        <f t="shared" si="31"/>
        <v>0</v>
      </c>
      <c r="L121" s="110"/>
      <c r="M121" s="111">
        <f t="shared" si="27"/>
        <v>0</v>
      </c>
      <c r="N121" s="156"/>
      <c r="O121" s="54">
        <v>1597</v>
      </c>
      <c r="P121" s="54">
        <v>0</v>
      </c>
      <c r="Q121" s="55">
        <f t="shared" si="32"/>
        <v>0</v>
      </c>
      <c r="R121" s="54">
        <v>0</v>
      </c>
      <c r="S121" s="55">
        <f t="shared" si="33"/>
        <v>0</v>
      </c>
      <c r="T121" s="54">
        <v>0</v>
      </c>
      <c r="U121" s="56">
        <v>1638</v>
      </c>
      <c r="V121" s="54"/>
      <c r="W121" s="55">
        <f t="shared" si="34"/>
        <v>0</v>
      </c>
      <c r="X121" s="54"/>
      <c r="Y121" s="55">
        <f t="shared" si="28"/>
        <v>0</v>
      </c>
      <c r="Z121" s="160">
        <v>0</v>
      </c>
      <c r="AA121" s="7">
        <v>29921</v>
      </c>
      <c r="AB121" s="7">
        <v>185</v>
      </c>
      <c r="AC121" s="14">
        <f t="shared" si="35"/>
        <v>618.29484308679525</v>
      </c>
      <c r="AD121" s="7">
        <v>55</v>
      </c>
      <c r="AE121" s="14">
        <f t="shared" si="36"/>
        <v>183.81738578256073</v>
      </c>
      <c r="AF121" s="7">
        <v>172</v>
      </c>
      <c r="AG121" s="7">
        <v>29560</v>
      </c>
      <c r="AH121" s="7">
        <v>731</v>
      </c>
      <c r="AI121" s="14">
        <f t="shared" si="37"/>
        <v>2472.9364005412717</v>
      </c>
      <c r="AJ121" s="7">
        <v>39</v>
      </c>
      <c r="AK121" s="14">
        <f t="shared" si="29"/>
        <v>131.93504736129907</v>
      </c>
      <c r="AL121" s="159">
        <v>718</v>
      </c>
      <c r="AM121" s="8">
        <f t="shared" si="53"/>
        <v>41152</v>
      </c>
      <c r="AN121" s="8">
        <f t="shared" si="38"/>
        <v>185</v>
      </c>
      <c r="AO121" s="13">
        <f t="shared" si="39"/>
        <v>449.55287713841363</v>
      </c>
      <c r="AP121" s="161">
        <f t="shared" si="40"/>
        <v>55</v>
      </c>
      <c r="AQ121" s="13">
        <f t="shared" si="30"/>
        <v>133.65085536547434</v>
      </c>
      <c r="AR121" s="162">
        <f t="shared" si="41"/>
        <v>172</v>
      </c>
      <c r="AS121" s="133">
        <f t="shared" si="42"/>
        <v>40690</v>
      </c>
      <c r="AT121" s="133">
        <f t="shared" si="43"/>
        <v>731</v>
      </c>
      <c r="AU121" s="124">
        <f t="shared" si="44"/>
        <v>1796.5101990661096</v>
      </c>
      <c r="AV121" s="133">
        <f t="shared" si="45"/>
        <v>39</v>
      </c>
      <c r="AW121" s="136">
        <f t="shared" si="46"/>
        <v>95.846645367412137</v>
      </c>
      <c r="AX121" s="133">
        <f t="shared" si="47"/>
        <v>718</v>
      </c>
    </row>
    <row r="122" spans="1:50" x14ac:dyDescent="0.2">
      <c r="A122" s="15" t="s">
        <v>411</v>
      </c>
      <c r="B122" s="15" t="s">
        <v>412</v>
      </c>
      <c r="C122" s="145">
        <v>9634</v>
      </c>
      <c r="D122" s="112"/>
      <c r="E122" s="113">
        <f t="shared" si="51"/>
        <v>0</v>
      </c>
      <c r="F122" s="112"/>
      <c r="G122" s="113">
        <f t="shared" si="52"/>
        <v>0</v>
      </c>
      <c r="H122" s="112"/>
      <c r="I122" s="106">
        <v>9492</v>
      </c>
      <c r="J122" s="110"/>
      <c r="K122" s="111">
        <f t="shared" si="31"/>
        <v>0</v>
      </c>
      <c r="L122" s="110"/>
      <c r="M122" s="111">
        <f t="shared" si="27"/>
        <v>0</v>
      </c>
      <c r="N122" s="156"/>
      <c r="O122" s="54">
        <v>1597</v>
      </c>
      <c r="P122" s="54">
        <v>0</v>
      </c>
      <c r="Q122" s="55">
        <f t="shared" si="32"/>
        <v>0</v>
      </c>
      <c r="R122" s="54">
        <v>0</v>
      </c>
      <c r="S122" s="55">
        <f t="shared" si="33"/>
        <v>0</v>
      </c>
      <c r="T122" s="54">
        <v>0</v>
      </c>
      <c r="U122" s="56">
        <v>1638</v>
      </c>
      <c r="V122" s="54"/>
      <c r="W122" s="55">
        <f t="shared" si="34"/>
        <v>0</v>
      </c>
      <c r="X122" s="54"/>
      <c r="Y122" s="55">
        <f t="shared" si="28"/>
        <v>0</v>
      </c>
      <c r="Z122" s="160">
        <v>0</v>
      </c>
      <c r="AA122" s="7">
        <v>29921</v>
      </c>
      <c r="AB122" s="7">
        <v>100</v>
      </c>
      <c r="AC122" s="14">
        <f t="shared" si="35"/>
        <v>334.21342869556497</v>
      </c>
      <c r="AD122" s="7">
        <v>44</v>
      </c>
      <c r="AE122" s="14">
        <f t="shared" si="36"/>
        <v>147.05390862604861</v>
      </c>
      <c r="AF122" s="7">
        <v>93</v>
      </c>
      <c r="AG122" s="7">
        <v>29560</v>
      </c>
      <c r="AH122" s="7">
        <v>45</v>
      </c>
      <c r="AI122" s="14">
        <f t="shared" si="37"/>
        <v>152.23274695534505</v>
      </c>
      <c r="AJ122" s="7">
        <v>3</v>
      </c>
      <c r="AK122" s="14">
        <f t="shared" si="29"/>
        <v>10.148849797023004</v>
      </c>
      <c r="AL122" s="159">
        <v>43</v>
      </c>
      <c r="AM122" s="8">
        <f t="shared" si="53"/>
        <v>41152</v>
      </c>
      <c r="AN122" s="8">
        <f t="shared" si="38"/>
        <v>100</v>
      </c>
      <c r="AO122" s="13">
        <f t="shared" si="39"/>
        <v>243.00155520995335</v>
      </c>
      <c r="AP122" s="161">
        <f t="shared" si="40"/>
        <v>44</v>
      </c>
      <c r="AQ122" s="13">
        <f t="shared" si="30"/>
        <v>106.92068429237946</v>
      </c>
      <c r="AR122" s="162">
        <f t="shared" si="41"/>
        <v>93</v>
      </c>
      <c r="AS122" s="133">
        <f t="shared" si="42"/>
        <v>40690</v>
      </c>
      <c r="AT122" s="133">
        <f t="shared" si="43"/>
        <v>45</v>
      </c>
      <c r="AU122" s="124">
        <f t="shared" si="44"/>
        <v>110.59228311624477</v>
      </c>
      <c r="AV122" s="133">
        <f t="shared" si="45"/>
        <v>3</v>
      </c>
      <c r="AW122" s="136">
        <f t="shared" si="46"/>
        <v>7.3728188744163186</v>
      </c>
      <c r="AX122" s="133">
        <f t="shared" si="47"/>
        <v>43</v>
      </c>
    </row>
    <row r="123" spans="1:50" x14ac:dyDescent="0.2">
      <c r="A123" s="1" t="s">
        <v>213</v>
      </c>
      <c r="B123" s="1" t="s">
        <v>214</v>
      </c>
      <c r="C123" s="145">
        <v>9634</v>
      </c>
      <c r="D123" s="112">
        <v>3</v>
      </c>
      <c r="E123" s="113">
        <f t="shared" si="51"/>
        <v>31.139713514635666</v>
      </c>
      <c r="F123" s="112">
        <v>3</v>
      </c>
      <c r="G123" s="113">
        <f t="shared" si="52"/>
        <v>31.139713514635666</v>
      </c>
      <c r="H123" s="112">
        <v>3</v>
      </c>
      <c r="I123" s="106">
        <v>9492</v>
      </c>
      <c r="J123" s="110">
        <v>3</v>
      </c>
      <c r="K123" s="111">
        <f t="shared" si="31"/>
        <v>31.60556257901391</v>
      </c>
      <c r="L123" s="110">
        <v>3</v>
      </c>
      <c r="M123" s="111">
        <f t="shared" si="27"/>
        <v>31.60556257901391</v>
      </c>
      <c r="N123" s="156">
        <v>2</v>
      </c>
      <c r="O123" s="54">
        <v>1597</v>
      </c>
      <c r="P123" s="54">
        <v>0</v>
      </c>
      <c r="Q123" s="55">
        <f t="shared" si="32"/>
        <v>0</v>
      </c>
      <c r="R123" s="54">
        <v>0</v>
      </c>
      <c r="S123" s="55">
        <f t="shared" si="33"/>
        <v>0</v>
      </c>
      <c r="T123" s="54">
        <v>0</v>
      </c>
      <c r="U123" s="56">
        <v>1638</v>
      </c>
      <c r="V123" s="54">
        <v>17</v>
      </c>
      <c r="W123" s="55">
        <f t="shared" si="34"/>
        <v>1037.8510378510377</v>
      </c>
      <c r="X123" s="54">
        <v>16</v>
      </c>
      <c r="Y123" s="55">
        <f t="shared" si="28"/>
        <v>976.80097680097685</v>
      </c>
      <c r="Z123" s="160">
        <v>10</v>
      </c>
      <c r="AA123" s="7">
        <v>29921</v>
      </c>
      <c r="AB123" s="7">
        <v>61</v>
      </c>
      <c r="AC123" s="14">
        <f t="shared" si="35"/>
        <v>203.87019150429464</v>
      </c>
      <c r="AD123" s="7">
        <v>7</v>
      </c>
      <c r="AE123" s="14">
        <f t="shared" si="36"/>
        <v>23.394940008689549</v>
      </c>
      <c r="AF123" s="7">
        <v>53</v>
      </c>
      <c r="AG123" s="7">
        <v>29560</v>
      </c>
      <c r="AH123" s="7">
        <v>71</v>
      </c>
      <c r="AI123" s="14">
        <f t="shared" si="37"/>
        <v>240.1894451962111</v>
      </c>
      <c r="AJ123" s="7">
        <v>15</v>
      </c>
      <c r="AK123" s="14">
        <f t="shared" si="29"/>
        <v>50.744248985115021</v>
      </c>
      <c r="AL123" s="159">
        <v>53</v>
      </c>
      <c r="AM123" s="8">
        <f t="shared" si="53"/>
        <v>41152</v>
      </c>
      <c r="AN123" s="8">
        <f t="shared" si="38"/>
        <v>64</v>
      </c>
      <c r="AO123" s="13">
        <f t="shared" si="39"/>
        <v>155.52099533437013</v>
      </c>
      <c r="AP123" s="161">
        <f t="shared" si="40"/>
        <v>10</v>
      </c>
      <c r="AQ123" s="13">
        <f t="shared" si="30"/>
        <v>24.300155520995336</v>
      </c>
      <c r="AR123" s="162">
        <f t="shared" si="41"/>
        <v>56</v>
      </c>
      <c r="AS123" s="133">
        <f t="shared" si="42"/>
        <v>40690</v>
      </c>
      <c r="AT123" s="133">
        <f t="shared" si="43"/>
        <v>91</v>
      </c>
      <c r="AU123" s="124">
        <f t="shared" si="44"/>
        <v>223.64217252396168</v>
      </c>
      <c r="AV123" s="133">
        <f t="shared" si="45"/>
        <v>34</v>
      </c>
      <c r="AW123" s="136">
        <f t="shared" si="46"/>
        <v>83.558613910051605</v>
      </c>
      <c r="AX123" s="133">
        <f t="shared" si="47"/>
        <v>65</v>
      </c>
    </row>
    <row r="124" spans="1:50" x14ac:dyDescent="0.2">
      <c r="A124" s="1" t="s">
        <v>215</v>
      </c>
      <c r="B124" s="1" t="s">
        <v>216</v>
      </c>
      <c r="C124" s="145">
        <v>9634</v>
      </c>
      <c r="D124" s="112">
        <v>0</v>
      </c>
      <c r="E124" s="113">
        <f t="shared" si="51"/>
        <v>0</v>
      </c>
      <c r="F124" s="112">
        <v>0</v>
      </c>
      <c r="G124" s="113">
        <f t="shared" si="52"/>
        <v>0</v>
      </c>
      <c r="H124" s="112">
        <v>0</v>
      </c>
      <c r="I124" s="106">
        <v>9492</v>
      </c>
      <c r="J124" s="110">
        <v>0</v>
      </c>
      <c r="K124" s="111">
        <f t="shared" si="31"/>
        <v>0</v>
      </c>
      <c r="L124" s="110"/>
      <c r="M124" s="111">
        <f t="shared" si="27"/>
        <v>0</v>
      </c>
      <c r="N124" s="156">
        <v>0</v>
      </c>
      <c r="O124" s="54">
        <v>1597</v>
      </c>
      <c r="P124" s="54">
        <v>0</v>
      </c>
      <c r="Q124" s="55">
        <f t="shared" si="32"/>
        <v>0</v>
      </c>
      <c r="R124" s="54">
        <v>0</v>
      </c>
      <c r="S124" s="55">
        <f t="shared" si="33"/>
        <v>0</v>
      </c>
      <c r="T124" s="54">
        <v>0</v>
      </c>
      <c r="U124" s="56">
        <v>1638</v>
      </c>
      <c r="V124" s="54">
        <v>0</v>
      </c>
      <c r="W124" s="55">
        <f t="shared" si="34"/>
        <v>0</v>
      </c>
      <c r="X124" s="54"/>
      <c r="Y124" s="55">
        <f t="shared" si="28"/>
        <v>0</v>
      </c>
      <c r="Z124" s="160">
        <v>0</v>
      </c>
      <c r="AA124" s="7">
        <v>29921</v>
      </c>
      <c r="AB124" s="7">
        <v>0</v>
      </c>
      <c r="AC124" s="14">
        <f t="shared" si="35"/>
        <v>0</v>
      </c>
      <c r="AD124" s="7">
        <v>0</v>
      </c>
      <c r="AE124" s="14">
        <f t="shared" si="36"/>
        <v>0</v>
      </c>
      <c r="AF124" s="7">
        <v>0</v>
      </c>
      <c r="AG124" s="7">
        <v>29560</v>
      </c>
      <c r="AH124" s="7">
        <v>0</v>
      </c>
      <c r="AI124" s="14">
        <f t="shared" si="37"/>
        <v>0</v>
      </c>
      <c r="AJ124" s="7"/>
      <c r="AK124" s="14">
        <f t="shared" si="29"/>
        <v>0</v>
      </c>
      <c r="AL124" s="159">
        <v>0</v>
      </c>
      <c r="AM124" s="8">
        <f t="shared" si="53"/>
        <v>41152</v>
      </c>
      <c r="AN124" s="8">
        <f t="shared" si="38"/>
        <v>0</v>
      </c>
      <c r="AO124" s="13">
        <f t="shared" si="39"/>
        <v>0</v>
      </c>
      <c r="AP124" s="161">
        <f t="shared" si="40"/>
        <v>0</v>
      </c>
      <c r="AQ124" s="13">
        <f t="shared" si="30"/>
        <v>0</v>
      </c>
      <c r="AR124" s="162">
        <f t="shared" si="41"/>
        <v>0</v>
      </c>
      <c r="AS124" s="133">
        <f t="shared" si="42"/>
        <v>40690</v>
      </c>
      <c r="AT124" s="133">
        <f t="shared" si="43"/>
        <v>0</v>
      </c>
      <c r="AU124" s="124">
        <f t="shared" si="44"/>
        <v>0</v>
      </c>
      <c r="AV124" s="133">
        <f t="shared" si="45"/>
        <v>0</v>
      </c>
      <c r="AW124" s="136">
        <f t="shared" si="46"/>
        <v>0</v>
      </c>
      <c r="AX124" s="133">
        <f t="shared" si="47"/>
        <v>0</v>
      </c>
    </row>
    <row r="125" spans="1:50" x14ac:dyDescent="0.2">
      <c r="A125" s="1" t="s">
        <v>217</v>
      </c>
      <c r="B125" s="1" t="s">
        <v>449</v>
      </c>
      <c r="C125" s="145">
        <v>9634</v>
      </c>
      <c r="D125" s="112">
        <v>0</v>
      </c>
      <c r="E125" s="113">
        <f t="shared" si="51"/>
        <v>0</v>
      </c>
      <c r="F125" s="112">
        <v>0</v>
      </c>
      <c r="G125" s="113">
        <f t="shared" si="52"/>
        <v>0</v>
      </c>
      <c r="H125" s="112">
        <v>0</v>
      </c>
      <c r="I125" s="106">
        <v>9492</v>
      </c>
      <c r="J125" s="110">
        <v>0</v>
      </c>
      <c r="K125" s="111">
        <f t="shared" si="31"/>
        <v>0</v>
      </c>
      <c r="L125" s="110"/>
      <c r="M125" s="111">
        <f t="shared" si="27"/>
        <v>0</v>
      </c>
      <c r="N125" s="156">
        <v>0</v>
      </c>
      <c r="O125" s="54">
        <v>1597</v>
      </c>
      <c r="P125" s="54">
        <v>0</v>
      </c>
      <c r="Q125" s="55">
        <f t="shared" si="32"/>
        <v>0</v>
      </c>
      <c r="R125" s="54">
        <v>0</v>
      </c>
      <c r="S125" s="55">
        <f t="shared" si="33"/>
        <v>0</v>
      </c>
      <c r="T125" s="54">
        <v>0</v>
      </c>
      <c r="U125" s="56">
        <v>1638</v>
      </c>
      <c r="V125" s="54">
        <v>0</v>
      </c>
      <c r="W125" s="55">
        <f t="shared" si="34"/>
        <v>0</v>
      </c>
      <c r="X125" s="54"/>
      <c r="Y125" s="55">
        <f t="shared" si="28"/>
        <v>0</v>
      </c>
      <c r="Z125" s="160">
        <v>0</v>
      </c>
      <c r="AA125" s="7">
        <v>29921</v>
      </c>
      <c r="AB125" s="7">
        <v>0</v>
      </c>
      <c r="AC125" s="14">
        <f t="shared" si="35"/>
        <v>0</v>
      </c>
      <c r="AD125" s="7">
        <v>0</v>
      </c>
      <c r="AE125" s="14">
        <f t="shared" si="36"/>
        <v>0</v>
      </c>
      <c r="AF125" s="7">
        <v>0</v>
      </c>
      <c r="AG125" s="7">
        <v>29560</v>
      </c>
      <c r="AH125" s="7">
        <v>0</v>
      </c>
      <c r="AI125" s="14">
        <f t="shared" si="37"/>
        <v>0</v>
      </c>
      <c r="AJ125" s="7"/>
      <c r="AK125" s="14">
        <f t="shared" si="29"/>
        <v>0</v>
      </c>
      <c r="AL125" s="159">
        <v>0</v>
      </c>
      <c r="AM125" s="8">
        <f t="shared" si="53"/>
        <v>41152</v>
      </c>
      <c r="AN125" s="8">
        <f t="shared" si="38"/>
        <v>0</v>
      </c>
      <c r="AO125" s="13">
        <f t="shared" si="39"/>
        <v>0</v>
      </c>
      <c r="AP125" s="161">
        <f t="shared" si="40"/>
        <v>0</v>
      </c>
      <c r="AQ125" s="13">
        <f t="shared" si="30"/>
        <v>0</v>
      </c>
      <c r="AR125" s="162">
        <f t="shared" si="41"/>
        <v>0</v>
      </c>
      <c r="AS125" s="133">
        <f t="shared" si="42"/>
        <v>40690</v>
      </c>
      <c r="AT125" s="133">
        <f t="shared" si="43"/>
        <v>0</v>
      </c>
      <c r="AU125" s="124">
        <f t="shared" si="44"/>
        <v>0</v>
      </c>
      <c r="AV125" s="133">
        <f t="shared" si="45"/>
        <v>0</v>
      </c>
      <c r="AW125" s="136">
        <f t="shared" si="46"/>
        <v>0</v>
      </c>
      <c r="AX125" s="133">
        <f t="shared" si="47"/>
        <v>0</v>
      </c>
    </row>
    <row r="126" spans="1:50" x14ac:dyDescent="0.2">
      <c r="A126" s="1" t="s">
        <v>218</v>
      </c>
      <c r="B126" s="1" t="s">
        <v>450</v>
      </c>
      <c r="C126" s="145">
        <v>9634</v>
      </c>
      <c r="D126" s="112">
        <v>0</v>
      </c>
      <c r="E126" s="113">
        <f t="shared" si="51"/>
        <v>0</v>
      </c>
      <c r="F126" s="112">
        <v>0</v>
      </c>
      <c r="G126" s="113">
        <f t="shared" si="52"/>
        <v>0</v>
      </c>
      <c r="H126" s="112">
        <v>0</v>
      </c>
      <c r="I126" s="106">
        <v>9492</v>
      </c>
      <c r="J126" s="110">
        <v>0</v>
      </c>
      <c r="K126" s="111">
        <f t="shared" si="31"/>
        <v>0</v>
      </c>
      <c r="L126" s="110"/>
      <c r="M126" s="111">
        <f t="shared" si="27"/>
        <v>0</v>
      </c>
      <c r="N126" s="156">
        <v>0</v>
      </c>
      <c r="O126" s="54">
        <v>1597</v>
      </c>
      <c r="P126" s="54">
        <v>0</v>
      </c>
      <c r="Q126" s="55">
        <f t="shared" si="32"/>
        <v>0</v>
      </c>
      <c r="R126" s="54">
        <v>0</v>
      </c>
      <c r="S126" s="55">
        <f t="shared" si="33"/>
        <v>0</v>
      </c>
      <c r="T126" s="54">
        <v>0</v>
      </c>
      <c r="U126" s="56">
        <v>1638</v>
      </c>
      <c r="V126" s="54">
        <v>0</v>
      </c>
      <c r="W126" s="55">
        <f t="shared" si="34"/>
        <v>0</v>
      </c>
      <c r="X126" s="54"/>
      <c r="Y126" s="55">
        <f t="shared" si="28"/>
        <v>0</v>
      </c>
      <c r="Z126" s="160">
        <v>0</v>
      </c>
      <c r="AA126" s="7">
        <v>29921</v>
      </c>
      <c r="AB126" s="7">
        <v>0</v>
      </c>
      <c r="AC126" s="14">
        <f t="shared" si="35"/>
        <v>0</v>
      </c>
      <c r="AD126" s="7">
        <v>0</v>
      </c>
      <c r="AE126" s="14">
        <f t="shared" si="36"/>
        <v>0</v>
      </c>
      <c r="AF126" s="7">
        <v>0</v>
      </c>
      <c r="AG126" s="7">
        <v>29560</v>
      </c>
      <c r="AH126" s="7">
        <v>0</v>
      </c>
      <c r="AI126" s="14">
        <f t="shared" si="37"/>
        <v>0</v>
      </c>
      <c r="AJ126" s="7"/>
      <c r="AK126" s="14">
        <f t="shared" si="29"/>
        <v>0</v>
      </c>
      <c r="AL126" s="159">
        <v>0</v>
      </c>
      <c r="AM126" s="8">
        <f t="shared" si="53"/>
        <v>41152</v>
      </c>
      <c r="AN126" s="8">
        <f t="shared" si="38"/>
        <v>0</v>
      </c>
      <c r="AO126" s="13">
        <f t="shared" si="39"/>
        <v>0</v>
      </c>
      <c r="AP126" s="161">
        <f t="shared" si="40"/>
        <v>0</v>
      </c>
      <c r="AQ126" s="13">
        <f t="shared" si="30"/>
        <v>0</v>
      </c>
      <c r="AR126" s="162">
        <f t="shared" si="41"/>
        <v>0</v>
      </c>
      <c r="AS126" s="133">
        <f t="shared" si="42"/>
        <v>40690</v>
      </c>
      <c r="AT126" s="133">
        <f t="shared" si="43"/>
        <v>0</v>
      </c>
      <c r="AU126" s="124">
        <f t="shared" si="44"/>
        <v>0</v>
      </c>
      <c r="AV126" s="133">
        <f t="shared" si="45"/>
        <v>0</v>
      </c>
      <c r="AW126" s="136">
        <f t="shared" si="46"/>
        <v>0</v>
      </c>
      <c r="AX126" s="133">
        <f t="shared" si="47"/>
        <v>0</v>
      </c>
    </row>
    <row r="127" spans="1:50" x14ac:dyDescent="0.2">
      <c r="A127" s="1" t="s">
        <v>219</v>
      </c>
      <c r="B127" s="1" t="s">
        <v>451</v>
      </c>
      <c r="C127" s="145">
        <v>9634</v>
      </c>
      <c r="D127" s="112">
        <v>0</v>
      </c>
      <c r="E127" s="113">
        <f t="shared" si="51"/>
        <v>0</v>
      </c>
      <c r="F127" s="112">
        <v>0</v>
      </c>
      <c r="G127" s="113">
        <f t="shared" si="52"/>
        <v>0</v>
      </c>
      <c r="H127" s="112">
        <v>0</v>
      </c>
      <c r="I127" s="106">
        <v>9492</v>
      </c>
      <c r="J127" s="110"/>
      <c r="K127" s="111">
        <f t="shared" si="31"/>
        <v>0</v>
      </c>
      <c r="L127" s="110"/>
      <c r="M127" s="111">
        <f t="shared" si="27"/>
        <v>0</v>
      </c>
      <c r="N127" s="156">
        <v>0</v>
      </c>
      <c r="O127" s="54">
        <v>1597</v>
      </c>
      <c r="P127" s="54">
        <v>0</v>
      </c>
      <c r="Q127" s="55">
        <f t="shared" si="32"/>
        <v>0</v>
      </c>
      <c r="R127" s="54">
        <v>0</v>
      </c>
      <c r="S127" s="55">
        <f t="shared" si="33"/>
        <v>0</v>
      </c>
      <c r="T127" s="54">
        <v>0</v>
      </c>
      <c r="U127" s="56">
        <v>1638</v>
      </c>
      <c r="V127" s="54"/>
      <c r="W127" s="55">
        <f t="shared" si="34"/>
        <v>0</v>
      </c>
      <c r="X127" s="54"/>
      <c r="Y127" s="55">
        <f t="shared" si="28"/>
        <v>0</v>
      </c>
      <c r="Z127" s="160">
        <v>0</v>
      </c>
      <c r="AA127" s="7">
        <v>29921</v>
      </c>
      <c r="AB127" s="7">
        <v>44</v>
      </c>
      <c r="AC127" s="14">
        <f t="shared" si="35"/>
        <v>147.05390862604861</v>
      </c>
      <c r="AD127" s="7">
        <v>7</v>
      </c>
      <c r="AE127" s="14">
        <f t="shared" si="36"/>
        <v>23.394940008689549</v>
      </c>
      <c r="AF127" s="7">
        <v>40</v>
      </c>
      <c r="AG127" s="7">
        <v>29560</v>
      </c>
      <c r="AH127" s="7">
        <v>60</v>
      </c>
      <c r="AI127" s="14">
        <f t="shared" si="37"/>
        <v>202.97699594046009</v>
      </c>
      <c r="AJ127" s="7">
        <v>6</v>
      </c>
      <c r="AK127" s="14">
        <f t="shared" si="29"/>
        <v>20.297699594046009</v>
      </c>
      <c r="AL127" s="159">
        <v>51</v>
      </c>
      <c r="AM127" s="8">
        <f t="shared" si="53"/>
        <v>41152</v>
      </c>
      <c r="AN127" s="8">
        <f t="shared" si="38"/>
        <v>44</v>
      </c>
      <c r="AO127" s="13">
        <f t="shared" si="39"/>
        <v>106.92068429237946</v>
      </c>
      <c r="AP127" s="161">
        <f t="shared" si="40"/>
        <v>7</v>
      </c>
      <c r="AQ127" s="13">
        <f t="shared" si="30"/>
        <v>17.010108864696736</v>
      </c>
      <c r="AR127" s="162">
        <f t="shared" si="41"/>
        <v>40</v>
      </c>
      <c r="AS127" s="133">
        <f t="shared" si="42"/>
        <v>40690</v>
      </c>
      <c r="AT127" s="133">
        <f t="shared" si="43"/>
        <v>60</v>
      </c>
      <c r="AU127" s="124">
        <f t="shared" si="44"/>
        <v>147.45637748832638</v>
      </c>
      <c r="AV127" s="133">
        <f t="shared" si="45"/>
        <v>6</v>
      </c>
      <c r="AW127" s="136">
        <f t="shared" si="46"/>
        <v>14.745637748832637</v>
      </c>
      <c r="AX127" s="133">
        <f t="shared" si="47"/>
        <v>51</v>
      </c>
    </row>
    <row r="128" spans="1:50" x14ac:dyDescent="0.2">
      <c r="A128" s="155" t="s">
        <v>220</v>
      </c>
      <c r="B128" s="155" t="s">
        <v>221</v>
      </c>
      <c r="C128" s="145">
        <v>9634</v>
      </c>
      <c r="D128" s="112">
        <v>0</v>
      </c>
      <c r="E128" s="113">
        <f t="shared" si="51"/>
        <v>0</v>
      </c>
      <c r="F128" s="112">
        <v>0</v>
      </c>
      <c r="G128" s="113">
        <f t="shared" si="52"/>
        <v>0</v>
      </c>
      <c r="H128" s="112">
        <v>0</v>
      </c>
      <c r="I128" s="106">
        <v>9492</v>
      </c>
      <c r="J128" s="110">
        <v>0</v>
      </c>
      <c r="K128" s="111">
        <f t="shared" si="31"/>
        <v>0</v>
      </c>
      <c r="L128" s="110">
        <v>0</v>
      </c>
      <c r="M128" s="111">
        <f t="shared" si="27"/>
        <v>0</v>
      </c>
      <c r="N128" s="156">
        <v>0</v>
      </c>
      <c r="O128" s="54">
        <v>1597</v>
      </c>
      <c r="P128" s="54">
        <v>0</v>
      </c>
      <c r="Q128" s="55">
        <f t="shared" si="32"/>
        <v>0</v>
      </c>
      <c r="R128" s="54">
        <v>0</v>
      </c>
      <c r="S128" s="55">
        <f t="shared" si="33"/>
        <v>0</v>
      </c>
      <c r="T128" s="54">
        <v>0</v>
      </c>
      <c r="U128" s="56">
        <v>1638</v>
      </c>
      <c r="V128" s="54">
        <v>0</v>
      </c>
      <c r="W128" s="55">
        <f t="shared" si="34"/>
        <v>0</v>
      </c>
      <c r="X128" s="54">
        <v>0</v>
      </c>
      <c r="Y128" s="55">
        <f t="shared" si="28"/>
        <v>0</v>
      </c>
      <c r="Z128" s="160">
        <v>0</v>
      </c>
      <c r="AA128" s="7">
        <v>29921</v>
      </c>
      <c r="AB128" s="7">
        <v>570</v>
      </c>
      <c r="AC128" s="14">
        <f t="shared" si="35"/>
        <v>1905.0165435647202</v>
      </c>
      <c r="AD128" s="7">
        <v>205</v>
      </c>
      <c r="AE128" s="14">
        <f t="shared" si="36"/>
        <v>685.13752882590825</v>
      </c>
      <c r="AF128" s="7">
        <v>394</v>
      </c>
      <c r="AG128" s="7">
        <v>29560</v>
      </c>
      <c r="AH128" s="7">
        <v>522</v>
      </c>
      <c r="AI128" s="14">
        <f t="shared" si="37"/>
        <v>1765.8998646820028</v>
      </c>
      <c r="AJ128" s="7">
        <v>130</v>
      </c>
      <c r="AK128" s="14">
        <f t="shared" si="29"/>
        <v>439.78349120433018</v>
      </c>
      <c r="AL128" s="159">
        <v>396</v>
      </c>
      <c r="AM128" s="8">
        <f t="shared" si="53"/>
        <v>41152</v>
      </c>
      <c r="AN128" s="8">
        <f t="shared" si="38"/>
        <v>570</v>
      </c>
      <c r="AO128" s="13">
        <f t="shared" si="39"/>
        <v>1385.1088646967339</v>
      </c>
      <c r="AP128" s="161">
        <f t="shared" si="40"/>
        <v>205</v>
      </c>
      <c r="AQ128" s="13">
        <f t="shared" si="30"/>
        <v>498.15318818040436</v>
      </c>
      <c r="AR128" s="162">
        <f t="shared" si="41"/>
        <v>394</v>
      </c>
      <c r="AS128" s="133">
        <f t="shared" si="42"/>
        <v>40690</v>
      </c>
      <c r="AT128" s="133">
        <f t="shared" si="43"/>
        <v>522</v>
      </c>
      <c r="AU128" s="124">
        <f t="shared" si="44"/>
        <v>1282.8704841484393</v>
      </c>
      <c r="AV128" s="133">
        <f t="shared" si="45"/>
        <v>130</v>
      </c>
      <c r="AW128" s="136">
        <f t="shared" si="46"/>
        <v>319.4888178913738</v>
      </c>
      <c r="AX128" s="133">
        <f t="shared" si="47"/>
        <v>396</v>
      </c>
    </row>
    <row r="129" spans="1:51" x14ac:dyDescent="0.2">
      <c r="A129" s="1" t="s">
        <v>222</v>
      </c>
      <c r="B129" s="1" t="s">
        <v>223</v>
      </c>
      <c r="C129" s="145">
        <v>9634</v>
      </c>
      <c r="D129" s="112">
        <v>0</v>
      </c>
      <c r="E129" s="113">
        <f t="shared" si="51"/>
        <v>0</v>
      </c>
      <c r="F129" s="112">
        <v>0</v>
      </c>
      <c r="G129" s="113">
        <f t="shared" si="52"/>
        <v>0</v>
      </c>
      <c r="H129" s="112">
        <v>0</v>
      </c>
      <c r="I129" s="106">
        <v>9492</v>
      </c>
      <c r="J129" s="110">
        <v>0</v>
      </c>
      <c r="K129" s="111">
        <f t="shared" si="31"/>
        <v>0</v>
      </c>
      <c r="L129" s="110"/>
      <c r="M129" s="111">
        <f t="shared" si="27"/>
        <v>0</v>
      </c>
      <c r="N129" s="156">
        <v>0</v>
      </c>
      <c r="O129" s="54">
        <v>1597</v>
      </c>
      <c r="P129" s="54">
        <v>0</v>
      </c>
      <c r="Q129" s="55">
        <f t="shared" si="32"/>
        <v>0</v>
      </c>
      <c r="R129" s="54">
        <v>0</v>
      </c>
      <c r="S129" s="55">
        <f t="shared" si="33"/>
        <v>0</v>
      </c>
      <c r="T129" s="54">
        <v>0</v>
      </c>
      <c r="U129" s="56">
        <v>1638</v>
      </c>
      <c r="V129" s="54">
        <v>0</v>
      </c>
      <c r="W129" s="55">
        <f t="shared" si="34"/>
        <v>0</v>
      </c>
      <c r="X129" s="54"/>
      <c r="Y129" s="55">
        <f t="shared" si="28"/>
        <v>0</v>
      </c>
      <c r="Z129" s="160">
        <v>0</v>
      </c>
      <c r="AA129" s="7">
        <v>29921</v>
      </c>
      <c r="AB129" s="7">
        <v>3</v>
      </c>
      <c r="AC129" s="14">
        <f t="shared" si="35"/>
        <v>10.02640286086695</v>
      </c>
      <c r="AD129" s="7">
        <v>3</v>
      </c>
      <c r="AE129" s="14">
        <f t="shared" si="36"/>
        <v>10.02640286086695</v>
      </c>
      <c r="AF129" s="7">
        <v>3</v>
      </c>
      <c r="AG129" s="7">
        <v>29560</v>
      </c>
      <c r="AH129" s="7">
        <v>4</v>
      </c>
      <c r="AI129" s="14">
        <f t="shared" si="37"/>
        <v>13.531799729364007</v>
      </c>
      <c r="AJ129" s="7">
        <v>4</v>
      </c>
      <c r="AK129" s="14">
        <f t="shared" si="29"/>
        <v>13.531799729364007</v>
      </c>
      <c r="AL129" s="159">
        <v>2</v>
      </c>
      <c r="AM129" s="8">
        <f t="shared" si="53"/>
        <v>41152</v>
      </c>
      <c r="AN129" s="8">
        <f t="shared" si="38"/>
        <v>3</v>
      </c>
      <c r="AO129" s="13">
        <f t="shared" si="39"/>
        <v>7.2900466562986006</v>
      </c>
      <c r="AP129" s="161">
        <f t="shared" si="40"/>
        <v>3</v>
      </c>
      <c r="AQ129" s="13">
        <f t="shared" si="30"/>
        <v>7.2900466562986006</v>
      </c>
      <c r="AR129" s="162">
        <f t="shared" si="41"/>
        <v>3</v>
      </c>
      <c r="AS129" s="133">
        <f t="shared" si="42"/>
        <v>40690</v>
      </c>
      <c r="AT129" s="133">
        <f t="shared" si="43"/>
        <v>4</v>
      </c>
      <c r="AU129" s="124">
        <f t="shared" si="44"/>
        <v>9.8304251658884247</v>
      </c>
      <c r="AV129" s="133">
        <f t="shared" si="45"/>
        <v>4</v>
      </c>
      <c r="AW129" s="136">
        <f t="shared" si="46"/>
        <v>9.8304251658884247</v>
      </c>
      <c r="AX129" s="133">
        <f t="shared" si="47"/>
        <v>2</v>
      </c>
    </row>
    <row r="130" spans="1:51" x14ac:dyDescent="0.2">
      <c r="A130" s="1" t="s">
        <v>224</v>
      </c>
      <c r="B130" s="1" t="s">
        <v>225</v>
      </c>
      <c r="C130" s="145">
        <v>9634</v>
      </c>
      <c r="D130" s="112">
        <v>0</v>
      </c>
      <c r="E130" s="113">
        <f t="shared" si="51"/>
        <v>0</v>
      </c>
      <c r="F130" s="112">
        <v>0</v>
      </c>
      <c r="G130" s="113">
        <f t="shared" si="52"/>
        <v>0</v>
      </c>
      <c r="H130" s="112">
        <v>0</v>
      </c>
      <c r="I130" s="106">
        <v>9492</v>
      </c>
      <c r="J130" s="110">
        <v>0</v>
      </c>
      <c r="K130" s="111">
        <f t="shared" si="31"/>
        <v>0</v>
      </c>
      <c r="L130" s="110"/>
      <c r="M130" s="111">
        <f t="shared" si="27"/>
        <v>0</v>
      </c>
      <c r="N130" s="156">
        <v>0</v>
      </c>
      <c r="O130" s="54">
        <v>1597</v>
      </c>
      <c r="P130" s="54">
        <v>0</v>
      </c>
      <c r="Q130" s="55">
        <f t="shared" si="32"/>
        <v>0</v>
      </c>
      <c r="R130" s="54">
        <v>0</v>
      </c>
      <c r="S130" s="55">
        <f t="shared" si="33"/>
        <v>0</v>
      </c>
      <c r="T130" s="54">
        <v>0</v>
      </c>
      <c r="U130" s="56">
        <v>1638</v>
      </c>
      <c r="V130" s="54">
        <v>0</v>
      </c>
      <c r="W130" s="55">
        <f t="shared" si="34"/>
        <v>0</v>
      </c>
      <c r="X130" s="54"/>
      <c r="Y130" s="55">
        <f t="shared" si="28"/>
        <v>0</v>
      </c>
      <c r="Z130" s="160">
        <v>0</v>
      </c>
      <c r="AA130" s="7">
        <v>29921</v>
      </c>
      <c r="AB130" s="7">
        <v>22</v>
      </c>
      <c r="AC130" s="14">
        <f t="shared" si="35"/>
        <v>73.526954313024305</v>
      </c>
      <c r="AD130" s="7">
        <v>22</v>
      </c>
      <c r="AE130" s="14">
        <f t="shared" si="36"/>
        <v>73.526954313024305</v>
      </c>
      <c r="AF130" s="7">
        <v>2</v>
      </c>
      <c r="AG130" s="7">
        <v>29560</v>
      </c>
      <c r="AH130" s="7">
        <v>13</v>
      </c>
      <c r="AI130" s="14">
        <f t="shared" si="37"/>
        <v>43.978349120433016</v>
      </c>
      <c r="AJ130" s="7">
        <v>13</v>
      </c>
      <c r="AK130" s="14">
        <f t="shared" si="29"/>
        <v>43.978349120433016</v>
      </c>
      <c r="AL130" s="159">
        <v>9</v>
      </c>
      <c r="AM130" s="8">
        <f t="shared" si="53"/>
        <v>41152</v>
      </c>
      <c r="AN130" s="8">
        <f t="shared" si="38"/>
        <v>22</v>
      </c>
      <c r="AO130" s="13">
        <f t="shared" si="39"/>
        <v>53.460342146189731</v>
      </c>
      <c r="AP130" s="161">
        <f t="shared" si="40"/>
        <v>22</v>
      </c>
      <c r="AQ130" s="13">
        <f t="shared" si="30"/>
        <v>53.460342146189731</v>
      </c>
      <c r="AR130" s="162">
        <f t="shared" si="41"/>
        <v>2</v>
      </c>
      <c r="AS130" s="133">
        <f t="shared" si="42"/>
        <v>40690</v>
      </c>
      <c r="AT130" s="133">
        <f t="shared" si="43"/>
        <v>13</v>
      </c>
      <c r="AU130" s="124">
        <f t="shared" si="44"/>
        <v>31.948881789137381</v>
      </c>
      <c r="AV130" s="133">
        <f t="shared" si="45"/>
        <v>13</v>
      </c>
      <c r="AW130" s="136">
        <f t="shared" si="46"/>
        <v>31.948881789137381</v>
      </c>
      <c r="AX130" s="133">
        <f t="shared" si="47"/>
        <v>9</v>
      </c>
    </row>
    <row r="131" spans="1:51" s="154" customFormat="1" x14ac:dyDescent="0.2">
      <c r="A131" s="155" t="s">
        <v>226</v>
      </c>
      <c r="B131" s="155" t="s">
        <v>227</v>
      </c>
      <c r="C131" s="145">
        <v>9634</v>
      </c>
      <c r="D131" s="112">
        <v>0</v>
      </c>
      <c r="E131" s="113">
        <f t="shared" si="51"/>
        <v>0</v>
      </c>
      <c r="F131" s="112">
        <v>0</v>
      </c>
      <c r="G131" s="113">
        <f t="shared" si="52"/>
        <v>0</v>
      </c>
      <c r="H131" s="112">
        <v>0</v>
      </c>
      <c r="I131" s="106">
        <v>9492</v>
      </c>
      <c r="J131" s="110">
        <v>0</v>
      </c>
      <c r="K131" s="111">
        <f t="shared" si="31"/>
        <v>0</v>
      </c>
      <c r="L131" s="110"/>
      <c r="M131" s="111">
        <f t="shared" si="27"/>
        <v>0</v>
      </c>
      <c r="N131" s="156">
        <v>0</v>
      </c>
      <c r="O131" s="54">
        <v>1597</v>
      </c>
      <c r="P131" s="54">
        <v>0</v>
      </c>
      <c r="Q131" s="55">
        <f t="shared" si="32"/>
        <v>0</v>
      </c>
      <c r="R131" s="54">
        <v>0</v>
      </c>
      <c r="S131" s="55">
        <f t="shared" si="33"/>
        <v>0</v>
      </c>
      <c r="T131" s="54">
        <v>0</v>
      </c>
      <c r="U131" s="56">
        <v>1638</v>
      </c>
      <c r="V131" s="54">
        <v>0</v>
      </c>
      <c r="W131" s="55">
        <f t="shared" si="34"/>
        <v>0</v>
      </c>
      <c r="X131" s="54"/>
      <c r="Y131" s="55">
        <f t="shared" si="28"/>
        <v>0</v>
      </c>
      <c r="Z131" s="160">
        <v>0</v>
      </c>
      <c r="AA131" s="7">
        <v>29921</v>
      </c>
      <c r="AB131" s="7">
        <v>89</v>
      </c>
      <c r="AC131" s="14">
        <f t="shared" si="35"/>
        <v>297.44995153905285</v>
      </c>
      <c r="AD131" s="7">
        <v>89</v>
      </c>
      <c r="AE131" s="14">
        <f t="shared" si="36"/>
        <v>297.44995153905285</v>
      </c>
      <c r="AF131" s="7">
        <v>14</v>
      </c>
      <c r="AG131" s="7">
        <v>29560</v>
      </c>
      <c r="AH131" s="7">
        <v>65</v>
      </c>
      <c r="AI131" s="14">
        <f t="shared" si="37"/>
        <v>219.89174560216509</v>
      </c>
      <c r="AJ131" s="7">
        <v>65</v>
      </c>
      <c r="AK131" s="14">
        <f t="shared" si="29"/>
        <v>219.89174560216509</v>
      </c>
      <c r="AL131" s="159">
        <v>13</v>
      </c>
      <c r="AM131" s="8">
        <f t="shared" si="53"/>
        <v>41152</v>
      </c>
      <c r="AN131" s="8">
        <f t="shared" si="38"/>
        <v>89</v>
      </c>
      <c r="AO131" s="13">
        <f t="shared" si="39"/>
        <v>216.27138413685847</v>
      </c>
      <c r="AP131" s="161">
        <f t="shared" si="40"/>
        <v>89</v>
      </c>
      <c r="AQ131" s="13">
        <f t="shared" si="30"/>
        <v>216.27138413685847</v>
      </c>
      <c r="AR131" s="162">
        <f t="shared" si="41"/>
        <v>14</v>
      </c>
      <c r="AS131" s="133">
        <f t="shared" si="42"/>
        <v>40690</v>
      </c>
      <c r="AT131" s="133">
        <f t="shared" si="43"/>
        <v>65</v>
      </c>
      <c r="AU131" s="124">
        <f t="shared" si="44"/>
        <v>159.7444089456869</v>
      </c>
      <c r="AV131" s="133">
        <f t="shared" si="45"/>
        <v>65</v>
      </c>
      <c r="AW131" s="136">
        <f t="shared" si="46"/>
        <v>159.7444089456869</v>
      </c>
      <c r="AX131" s="133">
        <f t="shared" si="47"/>
        <v>13</v>
      </c>
      <c r="AY131" s="92"/>
    </row>
    <row r="132" spans="1:51" x14ac:dyDescent="0.2">
      <c r="A132" s="1" t="s">
        <v>228</v>
      </c>
      <c r="B132" s="1" t="s">
        <v>229</v>
      </c>
      <c r="C132" s="145">
        <v>9634</v>
      </c>
      <c r="D132" s="112">
        <v>0</v>
      </c>
      <c r="E132" s="113">
        <f t="shared" si="51"/>
        <v>0</v>
      </c>
      <c r="F132" s="112">
        <v>0</v>
      </c>
      <c r="G132" s="113">
        <f t="shared" si="52"/>
        <v>0</v>
      </c>
      <c r="H132" s="112">
        <v>0</v>
      </c>
      <c r="I132" s="106">
        <v>9492</v>
      </c>
      <c r="J132" s="110">
        <v>0</v>
      </c>
      <c r="K132" s="111">
        <f t="shared" si="31"/>
        <v>0</v>
      </c>
      <c r="L132" s="110"/>
      <c r="M132" s="111">
        <f t="shared" si="27"/>
        <v>0</v>
      </c>
      <c r="N132" s="156">
        <v>0</v>
      </c>
      <c r="O132" s="54">
        <v>1597</v>
      </c>
      <c r="P132" s="54">
        <v>0</v>
      </c>
      <c r="Q132" s="55">
        <f t="shared" si="32"/>
        <v>0</v>
      </c>
      <c r="R132" s="54">
        <v>0</v>
      </c>
      <c r="S132" s="55">
        <f t="shared" si="33"/>
        <v>0</v>
      </c>
      <c r="T132" s="54">
        <v>0</v>
      </c>
      <c r="U132" s="56">
        <v>1638</v>
      </c>
      <c r="V132" s="54">
        <v>0</v>
      </c>
      <c r="W132" s="55">
        <f t="shared" si="34"/>
        <v>0</v>
      </c>
      <c r="X132" s="54"/>
      <c r="Y132" s="55">
        <f t="shared" si="28"/>
        <v>0</v>
      </c>
      <c r="Z132" s="160">
        <v>0</v>
      </c>
      <c r="AA132" s="7">
        <v>29921</v>
      </c>
      <c r="AB132" s="7">
        <v>1</v>
      </c>
      <c r="AC132" s="14">
        <f t="shared" si="35"/>
        <v>3.3421342869556501</v>
      </c>
      <c r="AD132" s="7">
        <v>1</v>
      </c>
      <c r="AE132" s="14">
        <f t="shared" si="36"/>
        <v>3.3421342869556501</v>
      </c>
      <c r="AF132" s="7">
        <v>1</v>
      </c>
      <c r="AG132" s="7">
        <v>29560</v>
      </c>
      <c r="AH132" s="7">
        <v>0</v>
      </c>
      <c r="AI132" s="14">
        <f t="shared" si="37"/>
        <v>0</v>
      </c>
      <c r="AJ132" s="7"/>
      <c r="AK132" s="14">
        <f t="shared" si="29"/>
        <v>0</v>
      </c>
      <c r="AL132" s="159">
        <v>0</v>
      </c>
      <c r="AM132" s="8">
        <f t="shared" si="53"/>
        <v>41152</v>
      </c>
      <c r="AN132" s="8">
        <f t="shared" si="38"/>
        <v>1</v>
      </c>
      <c r="AO132" s="13">
        <f t="shared" si="39"/>
        <v>2.4300155520995332</v>
      </c>
      <c r="AP132" s="161">
        <f t="shared" si="40"/>
        <v>1</v>
      </c>
      <c r="AQ132" s="13">
        <f t="shared" si="30"/>
        <v>2.4300155520995332</v>
      </c>
      <c r="AR132" s="162">
        <f t="shared" si="41"/>
        <v>1</v>
      </c>
      <c r="AS132" s="133">
        <f t="shared" si="42"/>
        <v>40690</v>
      </c>
      <c r="AT132" s="133">
        <f t="shared" si="43"/>
        <v>0</v>
      </c>
      <c r="AU132" s="124">
        <f t="shared" si="44"/>
        <v>0</v>
      </c>
      <c r="AV132" s="133">
        <f t="shared" si="45"/>
        <v>0</v>
      </c>
      <c r="AW132" s="136">
        <f t="shared" si="46"/>
        <v>0</v>
      </c>
      <c r="AX132" s="133">
        <f t="shared" si="47"/>
        <v>0</v>
      </c>
    </row>
    <row r="133" spans="1:51" x14ac:dyDescent="0.2">
      <c r="A133" s="1" t="s">
        <v>230</v>
      </c>
      <c r="B133" s="1" t="s">
        <v>231</v>
      </c>
      <c r="C133" s="145">
        <v>9634</v>
      </c>
      <c r="D133" s="112">
        <v>0</v>
      </c>
      <c r="E133" s="113">
        <f t="shared" si="51"/>
        <v>0</v>
      </c>
      <c r="F133" s="112">
        <v>0</v>
      </c>
      <c r="G133" s="113">
        <f t="shared" si="52"/>
        <v>0</v>
      </c>
      <c r="H133" s="112">
        <v>0</v>
      </c>
      <c r="I133" s="106">
        <v>9492</v>
      </c>
      <c r="J133" s="110"/>
      <c r="K133" s="111">
        <f t="shared" si="31"/>
        <v>0</v>
      </c>
      <c r="L133" s="110"/>
      <c r="M133" s="111">
        <f t="shared" si="27"/>
        <v>0</v>
      </c>
      <c r="N133" s="156">
        <v>0</v>
      </c>
      <c r="O133" s="54">
        <v>1597</v>
      </c>
      <c r="P133" s="54">
        <v>0</v>
      </c>
      <c r="Q133" s="55">
        <f t="shared" si="32"/>
        <v>0</v>
      </c>
      <c r="R133" s="54">
        <v>0</v>
      </c>
      <c r="S133" s="55">
        <f t="shared" si="33"/>
        <v>0</v>
      </c>
      <c r="T133" s="54">
        <v>0</v>
      </c>
      <c r="U133" s="56">
        <v>1638</v>
      </c>
      <c r="V133" s="54"/>
      <c r="W133" s="55">
        <f t="shared" si="34"/>
        <v>0</v>
      </c>
      <c r="X133" s="54"/>
      <c r="Y133" s="55">
        <f t="shared" si="28"/>
        <v>0</v>
      </c>
      <c r="Z133" s="160">
        <v>0</v>
      </c>
      <c r="AA133" s="7">
        <v>29921</v>
      </c>
      <c r="AB133" s="7">
        <v>0</v>
      </c>
      <c r="AC133" s="14">
        <f t="shared" si="35"/>
        <v>0</v>
      </c>
      <c r="AD133" s="7">
        <v>0</v>
      </c>
      <c r="AE133" s="14">
        <f t="shared" si="36"/>
        <v>0</v>
      </c>
      <c r="AF133" s="7">
        <v>0</v>
      </c>
      <c r="AG133" s="7">
        <v>29560</v>
      </c>
      <c r="AH133" s="7"/>
      <c r="AI133" s="14">
        <f t="shared" si="37"/>
        <v>0</v>
      </c>
      <c r="AJ133" s="7"/>
      <c r="AK133" s="14">
        <f t="shared" si="29"/>
        <v>0</v>
      </c>
      <c r="AL133" s="159">
        <v>0</v>
      </c>
      <c r="AM133" s="8">
        <f t="shared" si="53"/>
        <v>41152</v>
      </c>
      <c r="AN133" s="8">
        <f t="shared" si="38"/>
        <v>0</v>
      </c>
      <c r="AO133" s="13">
        <f t="shared" si="39"/>
        <v>0</v>
      </c>
      <c r="AP133" s="161">
        <f t="shared" si="40"/>
        <v>0</v>
      </c>
      <c r="AQ133" s="13">
        <f t="shared" si="30"/>
        <v>0</v>
      </c>
      <c r="AR133" s="162">
        <f t="shared" si="41"/>
        <v>0</v>
      </c>
      <c r="AS133" s="133">
        <f t="shared" si="42"/>
        <v>40690</v>
      </c>
      <c r="AT133" s="133">
        <f t="shared" si="43"/>
        <v>0</v>
      </c>
      <c r="AU133" s="124">
        <f t="shared" si="44"/>
        <v>0</v>
      </c>
      <c r="AV133" s="133">
        <f t="shared" si="45"/>
        <v>0</v>
      </c>
      <c r="AW133" s="136">
        <f t="shared" si="46"/>
        <v>0</v>
      </c>
      <c r="AX133" s="133">
        <f t="shared" si="47"/>
        <v>0</v>
      </c>
    </row>
    <row r="134" spans="1:51" x14ac:dyDescent="0.2">
      <c r="A134" s="1" t="s">
        <v>232</v>
      </c>
      <c r="B134" s="1" t="s">
        <v>233</v>
      </c>
      <c r="C134" s="145">
        <v>9634</v>
      </c>
      <c r="D134" s="112">
        <v>0</v>
      </c>
      <c r="E134" s="113">
        <f t="shared" si="51"/>
        <v>0</v>
      </c>
      <c r="F134" s="112">
        <v>0</v>
      </c>
      <c r="G134" s="113">
        <f t="shared" si="52"/>
        <v>0</v>
      </c>
      <c r="H134" s="112">
        <v>0</v>
      </c>
      <c r="I134" s="106">
        <v>9492</v>
      </c>
      <c r="J134" s="110"/>
      <c r="K134" s="111">
        <f t="shared" si="31"/>
        <v>0</v>
      </c>
      <c r="L134" s="110"/>
      <c r="M134" s="111">
        <f t="shared" ref="M134:M200" si="54">L134/I134*100000</f>
        <v>0</v>
      </c>
      <c r="N134" s="156">
        <v>0</v>
      </c>
      <c r="O134" s="54">
        <v>1597</v>
      </c>
      <c r="P134" s="54">
        <v>0</v>
      </c>
      <c r="Q134" s="55">
        <f t="shared" si="32"/>
        <v>0</v>
      </c>
      <c r="R134" s="54">
        <v>0</v>
      </c>
      <c r="S134" s="55">
        <f t="shared" si="33"/>
        <v>0</v>
      </c>
      <c r="T134" s="54">
        <v>0</v>
      </c>
      <c r="U134" s="56">
        <v>1638</v>
      </c>
      <c r="V134" s="54"/>
      <c r="W134" s="55">
        <f t="shared" si="34"/>
        <v>0</v>
      </c>
      <c r="X134" s="54"/>
      <c r="Y134" s="55">
        <f t="shared" ref="Y134:Y161" si="55">X134/U134*100000</f>
        <v>0</v>
      </c>
      <c r="Z134" s="160">
        <v>0</v>
      </c>
      <c r="AA134" s="7">
        <v>29921</v>
      </c>
      <c r="AB134" s="7">
        <v>455</v>
      </c>
      <c r="AC134" s="14">
        <f t="shared" si="35"/>
        <v>1520.6711005648208</v>
      </c>
      <c r="AD134" s="7">
        <v>90</v>
      </c>
      <c r="AE134" s="14">
        <f t="shared" si="36"/>
        <v>300.79208582600847</v>
      </c>
      <c r="AF134" s="7">
        <v>374</v>
      </c>
      <c r="AG134" s="7">
        <v>29560</v>
      </c>
      <c r="AH134" s="7">
        <v>440</v>
      </c>
      <c r="AI134" s="14">
        <f t="shared" si="37"/>
        <v>1488.4979702300407</v>
      </c>
      <c r="AJ134" s="7">
        <v>48</v>
      </c>
      <c r="AK134" s="14">
        <f t="shared" ref="AK134:AK200" si="56">AJ134/AG134*100000</f>
        <v>162.38159675236807</v>
      </c>
      <c r="AL134" s="159">
        <v>372</v>
      </c>
      <c r="AM134" s="8">
        <f t="shared" si="53"/>
        <v>41152</v>
      </c>
      <c r="AN134" s="8">
        <f t="shared" si="38"/>
        <v>455</v>
      </c>
      <c r="AO134" s="13">
        <f t="shared" si="39"/>
        <v>1105.6570762052877</v>
      </c>
      <c r="AP134" s="161">
        <f t="shared" si="40"/>
        <v>90</v>
      </c>
      <c r="AQ134" s="13">
        <f t="shared" ref="AQ134:AQ200" si="57">AP134/AM134*100000</f>
        <v>218.70139968895802</v>
      </c>
      <c r="AR134" s="162">
        <f t="shared" si="41"/>
        <v>374</v>
      </c>
      <c r="AS134" s="133">
        <f t="shared" si="42"/>
        <v>40690</v>
      </c>
      <c r="AT134" s="133">
        <f t="shared" si="43"/>
        <v>440</v>
      </c>
      <c r="AU134" s="124">
        <f t="shared" si="44"/>
        <v>1081.3467682477267</v>
      </c>
      <c r="AV134" s="133">
        <f t="shared" si="45"/>
        <v>48</v>
      </c>
      <c r="AW134" s="136">
        <f t="shared" si="46"/>
        <v>117.9651019906611</v>
      </c>
      <c r="AX134" s="133">
        <f t="shared" si="47"/>
        <v>372</v>
      </c>
    </row>
    <row r="135" spans="1:51" x14ac:dyDescent="0.2">
      <c r="A135" s="15" t="s">
        <v>413</v>
      </c>
      <c r="B135" s="15" t="s">
        <v>414</v>
      </c>
      <c r="C135" s="145">
        <v>9634</v>
      </c>
      <c r="D135" s="112"/>
      <c r="E135" s="113">
        <f t="shared" si="51"/>
        <v>0</v>
      </c>
      <c r="F135" s="112"/>
      <c r="G135" s="113">
        <f t="shared" si="52"/>
        <v>0</v>
      </c>
      <c r="H135" s="112"/>
      <c r="I135" s="106">
        <v>9492</v>
      </c>
      <c r="J135" s="110"/>
      <c r="K135" s="111">
        <f t="shared" ref="K135:K201" si="58">J135/I135*100000</f>
        <v>0</v>
      </c>
      <c r="L135" s="110"/>
      <c r="M135" s="111">
        <f t="shared" si="54"/>
        <v>0</v>
      </c>
      <c r="N135" s="156"/>
      <c r="O135" s="54">
        <v>1597</v>
      </c>
      <c r="P135" s="54">
        <v>0</v>
      </c>
      <c r="Q135" s="55">
        <f t="shared" ref="Q135:Q199" si="59">P135/O135*100000</f>
        <v>0</v>
      </c>
      <c r="R135" s="54">
        <v>0</v>
      </c>
      <c r="S135" s="55">
        <f t="shared" ref="S135:S199" si="60">R135/O135*100000</f>
        <v>0</v>
      </c>
      <c r="T135" s="54">
        <v>0</v>
      </c>
      <c r="U135" s="56">
        <v>1638</v>
      </c>
      <c r="V135" s="54"/>
      <c r="W135" s="55">
        <f t="shared" ref="W135:W161" si="61">V135/U135*100000</f>
        <v>0</v>
      </c>
      <c r="X135" s="54"/>
      <c r="Y135" s="55">
        <f t="shared" si="55"/>
        <v>0</v>
      </c>
      <c r="Z135" s="160">
        <v>0</v>
      </c>
      <c r="AA135" s="7">
        <v>29921</v>
      </c>
      <c r="AB135" s="7"/>
      <c r="AC135" s="14">
        <f t="shared" ref="AC135:AC199" si="62">AB135/AA135*100000</f>
        <v>0</v>
      </c>
      <c r="AD135" s="7"/>
      <c r="AE135" s="14">
        <f t="shared" ref="AE135:AE199" si="63">AD135/AA135*100000</f>
        <v>0</v>
      </c>
      <c r="AF135" s="7"/>
      <c r="AG135" s="7">
        <v>29560</v>
      </c>
      <c r="AH135" s="7"/>
      <c r="AI135" s="14">
        <f t="shared" ref="AI135:AI201" si="64">AH135/AG135*100000</f>
        <v>0</v>
      </c>
      <c r="AJ135" s="7"/>
      <c r="AK135" s="14">
        <f t="shared" si="56"/>
        <v>0</v>
      </c>
      <c r="AL135" s="159"/>
      <c r="AM135" s="8">
        <f t="shared" si="53"/>
        <v>41152</v>
      </c>
      <c r="AN135" s="8">
        <f t="shared" ref="AN135:AN199" si="65">D135+P135+AB135</f>
        <v>0</v>
      </c>
      <c r="AO135" s="13">
        <f t="shared" ref="AO135:AO201" si="66">AN135/AM135*100000</f>
        <v>0</v>
      </c>
      <c r="AP135" s="161">
        <f t="shared" ref="AP135:AP199" si="67">F135+R135+AD135</f>
        <v>0</v>
      </c>
      <c r="AQ135" s="13">
        <f t="shared" si="57"/>
        <v>0</v>
      </c>
      <c r="AR135" s="162">
        <f t="shared" ref="AR135:AR199" si="68">H135+T135+AF135</f>
        <v>0</v>
      </c>
      <c r="AS135" s="133">
        <f t="shared" ref="AS135:AS199" si="69">I135+U135+AG135</f>
        <v>40690</v>
      </c>
      <c r="AT135" s="133">
        <f t="shared" ref="AT135:AT199" si="70">J135+V135+AH135</f>
        <v>0</v>
      </c>
      <c r="AU135" s="124">
        <f t="shared" ref="AU135:AU199" si="71">AT135/AS135*100000</f>
        <v>0</v>
      </c>
      <c r="AV135" s="133">
        <f t="shared" ref="AV135:AV199" si="72">L135+X135+AJ135</f>
        <v>0</v>
      </c>
      <c r="AW135" s="136">
        <f t="shared" ref="AW135:AW199" si="73">AV135/AS135*100000</f>
        <v>0</v>
      </c>
      <c r="AX135" s="133">
        <f t="shared" ref="AX135:AX199" si="74">N135+Z135+AL135</f>
        <v>0</v>
      </c>
    </row>
    <row r="136" spans="1:51" x14ac:dyDescent="0.2">
      <c r="A136" s="1" t="s">
        <v>234</v>
      </c>
      <c r="B136" s="1" t="s">
        <v>235</v>
      </c>
      <c r="C136" s="145">
        <v>9634</v>
      </c>
      <c r="D136" s="112">
        <v>0</v>
      </c>
      <c r="E136" s="113">
        <f t="shared" si="51"/>
        <v>0</v>
      </c>
      <c r="F136" s="112">
        <v>0</v>
      </c>
      <c r="G136" s="113">
        <f t="shared" si="52"/>
        <v>0</v>
      </c>
      <c r="H136" s="112">
        <v>0</v>
      </c>
      <c r="I136" s="106">
        <v>9492</v>
      </c>
      <c r="J136" s="110">
        <v>0</v>
      </c>
      <c r="K136" s="111">
        <f t="shared" si="58"/>
        <v>0</v>
      </c>
      <c r="L136" s="110"/>
      <c r="M136" s="111">
        <f t="shared" si="54"/>
        <v>0</v>
      </c>
      <c r="N136" s="156"/>
      <c r="O136" s="54">
        <v>1597</v>
      </c>
      <c r="P136" s="54">
        <v>0</v>
      </c>
      <c r="Q136" s="55">
        <f t="shared" si="59"/>
        <v>0</v>
      </c>
      <c r="R136" s="54">
        <v>0</v>
      </c>
      <c r="S136" s="55">
        <f t="shared" si="60"/>
        <v>0</v>
      </c>
      <c r="T136" s="54">
        <v>0</v>
      </c>
      <c r="U136" s="56">
        <v>1638</v>
      </c>
      <c r="V136" s="54">
        <v>0</v>
      </c>
      <c r="W136" s="55">
        <f t="shared" si="61"/>
        <v>0</v>
      </c>
      <c r="X136" s="54"/>
      <c r="Y136" s="55">
        <f t="shared" si="55"/>
        <v>0</v>
      </c>
      <c r="Z136" s="160"/>
      <c r="AA136" s="7">
        <v>29921</v>
      </c>
      <c r="AB136" s="7">
        <v>0</v>
      </c>
      <c r="AC136" s="14">
        <f t="shared" si="62"/>
        <v>0</v>
      </c>
      <c r="AD136" s="7">
        <v>0</v>
      </c>
      <c r="AE136" s="14">
        <f t="shared" si="63"/>
        <v>0</v>
      </c>
      <c r="AF136" s="7">
        <v>0</v>
      </c>
      <c r="AG136" s="7">
        <v>29560</v>
      </c>
      <c r="AH136" s="7">
        <v>0</v>
      </c>
      <c r="AI136" s="14">
        <f t="shared" si="64"/>
        <v>0</v>
      </c>
      <c r="AJ136" s="7"/>
      <c r="AK136" s="14">
        <f t="shared" si="56"/>
        <v>0</v>
      </c>
      <c r="AL136" s="159"/>
      <c r="AM136" s="8">
        <f t="shared" si="53"/>
        <v>41152</v>
      </c>
      <c r="AN136" s="8">
        <f t="shared" si="65"/>
        <v>0</v>
      </c>
      <c r="AO136" s="13">
        <f t="shared" si="66"/>
        <v>0</v>
      </c>
      <c r="AP136" s="161">
        <f t="shared" si="67"/>
        <v>0</v>
      </c>
      <c r="AQ136" s="13">
        <f t="shared" si="57"/>
        <v>0</v>
      </c>
      <c r="AR136" s="162">
        <f t="shared" si="68"/>
        <v>0</v>
      </c>
      <c r="AS136" s="133">
        <f t="shared" si="69"/>
        <v>40690</v>
      </c>
      <c r="AT136" s="133">
        <f t="shared" si="70"/>
        <v>0</v>
      </c>
      <c r="AU136" s="124">
        <f t="shared" si="71"/>
        <v>0</v>
      </c>
      <c r="AV136" s="133">
        <f t="shared" si="72"/>
        <v>0</v>
      </c>
      <c r="AW136" s="136">
        <f t="shared" si="73"/>
        <v>0</v>
      </c>
      <c r="AX136" s="133">
        <f t="shared" si="74"/>
        <v>0</v>
      </c>
    </row>
    <row r="137" spans="1:51" x14ac:dyDescent="0.2">
      <c r="A137" s="15" t="s">
        <v>415</v>
      </c>
      <c r="B137" s="15" t="s">
        <v>416</v>
      </c>
      <c r="C137" s="145">
        <v>9634</v>
      </c>
      <c r="D137" s="112"/>
      <c r="E137" s="113">
        <f t="shared" si="51"/>
        <v>0</v>
      </c>
      <c r="F137" s="112"/>
      <c r="G137" s="113">
        <f t="shared" si="52"/>
        <v>0</v>
      </c>
      <c r="H137" s="112"/>
      <c r="I137" s="106">
        <v>9492</v>
      </c>
      <c r="J137" s="110"/>
      <c r="K137" s="111">
        <f t="shared" si="58"/>
        <v>0</v>
      </c>
      <c r="L137" s="110"/>
      <c r="M137" s="111">
        <f t="shared" si="54"/>
        <v>0</v>
      </c>
      <c r="N137" s="156"/>
      <c r="O137" s="54">
        <v>1597</v>
      </c>
      <c r="P137" s="54">
        <v>0</v>
      </c>
      <c r="Q137" s="55">
        <f t="shared" si="59"/>
        <v>0</v>
      </c>
      <c r="R137" s="54">
        <v>0</v>
      </c>
      <c r="S137" s="55">
        <f t="shared" si="60"/>
        <v>0</v>
      </c>
      <c r="T137" s="54">
        <v>0</v>
      </c>
      <c r="U137" s="56">
        <v>1638</v>
      </c>
      <c r="V137" s="54"/>
      <c r="W137" s="55">
        <f t="shared" si="61"/>
        <v>0</v>
      </c>
      <c r="X137" s="54"/>
      <c r="Y137" s="55">
        <f t="shared" si="55"/>
        <v>0</v>
      </c>
      <c r="Z137" s="160">
        <v>0</v>
      </c>
      <c r="AA137" s="7">
        <v>29921</v>
      </c>
      <c r="AB137" s="7">
        <v>54</v>
      </c>
      <c r="AC137" s="14">
        <f t="shared" si="62"/>
        <v>180.47525149560508</v>
      </c>
      <c r="AD137" s="7">
        <v>4</v>
      </c>
      <c r="AE137" s="14">
        <f t="shared" si="63"/>
        <v>13.3685371478226</v>
      </c>
      <c r="AF137" s="7">
        <v>51</v>
      </c>
      <c r="AG137" s="7">
        <v>29560</v>
      </c>
      <c r="AH137" s="7">
        <v>38</v>
      </c>
      <c r="AI137" s="14">
        <f t="shared" si="64"/>
        <v>128.55209742895806</v>
      </c>
      <c r="AJ137" s="7">
        <v>3</v>
      </c>
      <c r="AK137" s="14">
        <f t="shared" si="56"/>
        <v>10.148849797023004</v>
      </c>
      <c r="AL137" s="159">
        <v>35</v>
      </c>
      <c r="AM137" s="8">
        <f t="shared" si="53"/>
        <v>41152</v>
      </c>
      <c r="AN137" s="8">
        <f t="shared" si="65"/>
        <v>54</v>
      </c>
      <c r="AO137" s="13">
        <f t="shared" si="66"/>
        <v>131.22083981337479</v>
      </c>
      <c r="AP137" s="161">
        <f t="shared" si="67"/>
        <v>4</v>
      </c>
      <c r="AQ137" s="13">
        <f t="shared" si="57"/>
        <v>9.720062208398133</v>
      </c>
      <c r="AR137" s="162">
        <f t="shared" si="68"/>
        <v>51</v>
      </c>
      <c r="AS137" s="133">
        <f t="shared" si="69"/>
        <v>40690</v>
      </c>
      <c r="AT137" s="133">
        <f t="shared" si="70"/>
        <v>38</v>
      </c>
      <c r="AU137" s="124">
        <f t="shared" si="71"/>
        <v>93.389039075940033</v>
      </c>
      <c r="AV137" s="133">
        <f t="shared" si="72"/>
        <v>3</v>
      </c>
      <c r="AW137" s="136">
        <f t="shared" si="73"/>
        <v>7.3728188744163186</v>
      </c>
      <c r="AX137" s="133">
        <f t="shared" si="74"/>
        <v>35</v>
      </c>
    </row>
    <row r="138" spans="1:51" x14ac:dyDescent="0.2">
      <c r="A138" s="1" t="s">
        <v>236</v>
      </c>
      <c r="B138" s="1" t="s">
        <v>237</v>
      </c>
      <c r="C138" s="145">
        <v>9634</v>
      </c>
      <c r="D138" s="112">
        <v>0</v>
      </c>
      <c r="E138" s="113">
        <f t="shared" si="51"/>
        <v>0</v>
      </c>
      <c r="F138" s="112">
        <v>0</v>
      </c>
      <c r="G138" s="113">
        <f t="shared" si="52"/>
        <v>0</v>
      </c>
      <c r="H138" s="112">
        <v>0</v>
      </c>
      <c r="I138" s="106">
        <v>9492</v>
      </c>
      <c r="J138" s="110"/>
      <c r="K138" s="111">
        <f t="shared" si="58"/>
        <v>0</v>
      </c>
      <c r="L138" s="110"/>
      <c r="M138" s="111">
        <f t="shared" si="54"/>
        <v>0</v>
      </c>
      <c r="N138" s="156">
        <v>0</v>
      </c>
      <c r="O138" s="54">
        <v>1597</v>
      </c>
      <c r="P138" s="54">
        <v>0</v>
      </c>
      <c r="Q138" s="55">
        <f t="shared" si="59"/>
        <v>0</v>
      </c>
      <c r="R138" s="54">
        <v>0</v>
      </c>
      <c r="S138" s="55">
        <f t="shared" si="60"/>
        <v>0</v>
      </c>
      <c r="T138" s="54">
        <v>0</v>
      </c>
      <c r="U138" s="56">
        <v>1638</v>
      </c>
      <c r="V138" s="54">
        <v>7</v>
      </c>
      <c r="W138" s="55">
        <f t="shared" si="61"/>
        <v>427.35042735042737</v>
      </c>
      <c r="X138" s="54">
        <v>1</v>
      </c>
      <c r="Y138" s="55">
        <f t="shared" si="55"/>
        <v>61.050061050061053</v>
      </c>
      <c r="Z138" s="160">
        <v>0</v>
      </c>
      <c r="AA138" s="7">
        <v>29921</v>
      </c>
      <c r="AB138" s="7">
        <v>159</v>
      </c>
      <c r="AC138" s="14">
        <f t="shared" si="62"/>
        <v>531.39935162594838</v>
      </c>
      <c r="AD138" s="7">
        <v>21</v>
      </c>
      <c r="AE138" s="14">
        <f t="shared" si="63"/>
        <v>70.18482002606865</v>
      </c>
      <c r="AF138" s="7">
        <v>152</v>
      </c>
      <c r="AG138" s="7">
        <v>29560</v>
      </c>
      <c r="AH138" s="7">
        <v>153</v>
      </c>
      <c r="AI138" s="14">
        <f t="shared" si="64"/>
        <v>517.59133964817318</v>
      </c>
      <c r="AJ138" s="7">
        <v>5</v>
      </c>
      <c r="AK138" s="14">
        <f t="shared" si="56"/>
        <v>16.914749661705009</v>
      </c>
      <c r="AL138" s="159">
        <v>151</v>
      </c>
      <c r="AM138" s="8">
        <f t="shared" si="53"/>
        <v>41152</v>
      </c>
      <c r="AN138" s="8">
        <f t="shared" si="65"/>
        <v>159</v>
      </c>
      <c r="AO138" s="13">
        <f t="shared" si="66"/>
        <v>386.3724727838258</v>
      </c>
      <c r="AP138" s="161">
        <f t="shared" si="67"/>
        <v>21</v>
      </c>
      <c r="AQ138" s="13">
        <f t="shared" si="57"/>
        <v>51.030326594090205</v>
      </c>
      <c r="AR138" s="162">
        <f t="shared" si="68"/>
        <v>152</v>
      </c>
      <c r="AS138" s="133">
        <f t="shared" si="69"/>
        <v>40690</v>
      </c>
      <c r="AT138" s="133">
        <f t="shared" si="70"/>
        <v>160</v>
      </c>
      <c r="AU138" s="124">
        <f t="shared" si="71"/>
        <v>393.21700663553696</v>
      </c>
      <c r="AV138" s="133">
        <f t="shared" si="72"/>
        <v>6</v>
      </c>
      <c r="AW138" s="136">
        <f t="shared" si="73"/>
        <v>14.745637748832637</v>
      </c>
      <c r="AX138" s="133">
        <f t="shared" si="74"/>
        <v>151</v>
      </c>
    </row>
    <row r="139" spans="1:51" x14ac:dyDescent="0.2">
      <c r="A139" s="1" t="s">
        <v>238</v>
      </c>
      <c r="B139" s="1" t="s">
        <v>239</v>
      </c>
      <c r="C139" s="145">
        <v>9634</v>
      </c>
      <c r="D139" s="112">
        <v>0</v>
      </c>
      <c r="E139" s="113">
        <f t="shared" ref="E139:E170" si="75">D139/C139*100000</f>
        <v>0</v>
      </c>
      <c r="F139" s="112">
        <v>0</v>
      </c>
      <c r="G139" s="113">
        <f t="shared" ref="G139:G170" si="76">F139/C139*100000</f>
        <v>0</v>
      </c>
      <c r="H139" s="112">
        <v>0</v>
      </c>
      <c r="I139" s="106">
        <v>9492</v>
      </c>
      <c r="J139" s="110"/>
      <c r="K139" s="111">
        <f t="shared" si="58"/>
        <v>0</v>
      </c>
      <c r="L139" s="110"/>
      <c r="M139" s="111">
        <f t="shared" si="54"/>
        <v>0</v>
      </c>
      <c r="N139" s="156">
        <v>0</v>
      </c>
      <c r="O139" s="54">
        <v>1597</v>
      </c>
      <c r="P139" s="54">
        <v>0</v>
      </c>
      <c r="Q139" s="55">
        <f t="shared" si="59"/>
        <v>0</v>
      </c>
      <c r="R139" s="54">
        <v>0</v>
      </c>
      <c r="S139" s="55">
        <f t="shared" si="60"/>
        <v>0</v>
      </c>
      <c r="T139" s="54">
        <v>0</v>
      </c>
      <c r="U139" s="56">
        <v>1638</v>
      </c>
      <c r="V139" s="54"/>
      <c r="W139" s="55">
        <f t="shared" si="61"/>
        <v>0</v>
      </c>
      <c r="X139" s="54"/>
      <c r="Y139" s="55">
        <f t="shared" si="55"/>
        <v>0</v>
      </c>
      <c r="Z139" s="160">
        <v>0</v>
      </c>
      <c r="AA139" s="7">
        <v>29921</v>
      </c>
      <c r="AB139" s="7">
        <v>0</v>
      </c>
      <c r="AC139" s="14">
        <f t="shared" si="62"/>
        <v>0</v>
      </c>
      <c r="AD139" s="7">
        <v>0</v>
      </c>
      <c r="AE139" s="14">
        <f t="shared" si="63"/>
        <v>0</v>
      </c>
      <c r="AF139" s="7">
        <v>0</v>
      </c>
      <c r="AG139" s="7">
        <v>29560</v>
      </c>
      <c r="AH139" s="7"/>
      <c r="AI139" s="14">
        <f t="shared" si="64"/>
        <v>0</v>
      </c>
      <c r="AJ139" s="7"/>
      <c r="AK139" s="14">
        <f t="shared" si="56"/>
        <v>0</v>
      </c>
      <c r="AL139" s="159">
        <v>0</v>
      </c>
      <c r="AM139" s="8">
        <f t="shared" ref="AM139:AM170" si="77">C139+O139+AA139</f>
        <v>41152</v>
      </c>
      <c r="AN139" s="8">
        <f t="shared" si="65"/>
        <v>0</v>
      </c>
      <c r="AO139" s="13">
        <f t="shared" si="66"/>
        <v>0</v>
      </c>
      <c r="AP139" s="161">
        <f t="shared" si="67"/>
        <v>0</v>
      </c>
      <c r="AQ139" s="13">
        <f t="shared" si="57"/>
        <v>0</v>
      </c>
      <c r="AR139" s="162">
        <f t="shared" si="68"/>
        <v>0</v>
      </c>
      <c r="AS139" s="133">
        <f t="shared" si="69"/>
        <v>40690</v>
      </c>
      <c r="AT139" s="133">
        <f t="shared" si="70"/>
        <v>0</v>
      </c>
      <c r="AU139" s="124">
        <f t="shared" si="71"/>
        <v>0</v>
      </c>
      <c r="AV139" s="133">
        <f t="shared" si="72"/>
        <v>0</v>
      </c>
      <c r="AW139" s="136">
        <f t="shared" si="73"/>
        <v>0</v>
      </c>
      <c r="AX139" s="133">
        <f t="shared" si="74"/>
        <v>0</v>
      </c>
    </row>
    <row r="140" spans="1:51" x14ac:dyDescent="0.2">
      <c r="A140" s="1" t="s">
        <v>240</v>
      </c>
      <c r="B140" s="1" t="s">
        <v>241</v>
      </c>
      <c r="C140" s="145">
        <v>9634</v>
      </c>
      <c r="D140" s="112">
        <v>0</v>
      </c>
      <c r="E140" s="113">
        <f t="shared" si="75"/>
        <v>0</v>
      </c>
      <c r="F140" s="112">
        <v>0</v>
      </c>
      <c r="G140" s="113">
        <f t="shared" si="76"/>
        <v>0</v>
      </c>
      <c r="H140" s="112">
        <v>0</v>
      </c>
      <c r="I140" s="106">
        <v>9492</v>
      </c>
      <c r="J140" s="110"/>
      <c r="K140" s="111">
        <f t="shared" si="58"/>
        <v>0</v>
      </c>
      <c r="L140" s="110"/>
      <c r="M140" s="111">
        <f t="shared" si="54"/>
        <v>0</v>
      </c>
      <c r="N140" s="156">
        <v>0</v>
      </c>
      <c r="O140" s="54">
        <v>1597</v>
      </c>
      <c r="P140" s="54">
        <v>0</v>
      </c>
      <c r="Q140" s="55">
        <f t="shared" si="59"/>
        <v>0</v>
      </c>
      <c r="R140" s="54">
        <v>0</v>
      </c>
      <c r="S140" s="55">
        <f t="shared" si="60"/>
        <v>0</v>
      </c>
      <c r="T140" s="54">
        <v>0</v>
      </c>
      <c r="U140" s="56">
        <v>1638</v>
      </c>
      <c r="V140" s="54"/>
      <c r="W140" s="55">
        <f t="shared" si="61"/>
        <v>0</v>
      </c>
      <c r="X140" s="54"/>
      <c r="Y140" s="55">
        <f t="shared" si="55"/>
        <v>0</v>
      </c>
      <c r="Z140" s="160">
        <v>0</v>
      </c>
      <c r="AA140" s="7">
        <v>29921</v>
      </c>
      <c r="AB140" s="7">
        <v>0</v>
      </c>
      <c r="AC140" s="14">
        <f t="shared" si="62"/>
        <v>0</v>
      </c>
      <c r="AD140" s="7">
        <v>0</v>
      </c>
      <c r="AE140" s="14">
        <f t="shared" si="63"/>
        <v>0</v>
      </c>
      <c r="AF140" s="7">
        <v>0</v>
      </c>
      <c r="AG140" s="7">
        <v>29560</v>
      </c>
      <c r="AH140" s="7"/>
      <c r="AI140" s="14">
        <f t="shared" si="64"/>
        <v>0</v>
      </c>
      <c r="AJ140" s="7"/>
      <c r="AK140" s="14">
        <f t="shared" si="56"/>
        <v>0</v>
      </c>
      <c r="AL140" s="159">
        <v>0</v>
      </c>
      <c r="AM140" s="8">
        <f t="shared" si="77"/>
        <v>41152</v>
      </c>
      <c r="AN140" s="8">
        <f t="shared" si="65"/>
        <v>0</v>
      </c>
      <c r="AO140" s="13">
        <f t="shared" si="66"/>
        <v>0</v>
      </c>
      <c r="AP140" s="161">
        <f t="shared" si="67"/>
        <v>0</v>
      </c>
      <c r="AQ140" s="13">
        <f t="shared" si="57"/>
        <v>0</v>
      </c>
      <c r="AR140" s="162">
        <f t="shared" si="68"/>
        <v>0</v>
      </c>
      <c r="AS140" s="133">
        <f t="shared" si="69"/>
        <v>40690</v>
      </c>
      <c r="AT140" s="133">
        <f t="shared" si="70"/>
        <v>0</v>
      </c>
      <c r="AU140" s="124">
        <f t="shared" si="71"/>
        <v>0</v>
      </c>
      <c r="AV140" s="133">
        <f t="shared" si="72"/>
        <v>0</v>
      </c>
      <c r="AW140" s="136">
        <f t="shared" si="73"/>
        <v>0</v>
      </c>
      <c r="AX140" s="133">
        <f t="shared" si="74"/>
        <v>0</v>
      </c>
    </row>
    <row r="141" spans="1:51" x14ac:dyDescent="0.2">
      <c r="A141" s="1" t="s">
        <v>242</v>
      </c>
      <c r="B141" s="1" t="s">
        <v>243</v>
      </c>
      <c r="C141" s="145">
        <v>9634</v>
      </c>
      <c r="D141" s="112">
        <v>0</v>
      </c>
      <c r="E141" s="113">
        <f t="shared" si="75"/>
        <v>0</v>
      </c>
      <c r="F141" s="112">
        <v>0</v>
      </c>
      <c r="G141" s="113">
        <f t="shared" si="76"/>
        <v>0</v>
      </c>
      <c r="H141" s="112">
        <v>0</v>
      </c>
      <c r="I141" s="106">
        <v>9492</v>
      </c>
      <c r="J141" s="110"/>
      <c r="K141" s="111">
        <f t="shared" si="58"/>
        <v>0</v>
      </c>
      <c r="L141" s="110"/>
      <c r="M141" s="111">
        <f t="shared" si="54"/>
        <v>0</v>
      </c>
      <c r="N141" s="156">
        <v>0</v>
      </c>
      <c r="O141" s="54">
        <v>1597</v>
      </c>
      <c r="P141" s="54">
        <v>0</v>
      </c>
      <c r="Q141" s="55">
        <f t="shared" si="59"/>
        <v>0</v>
      </c>
      <c r="R141" s="54">
        <v>0</v>
      </c>
      <c r="S141" s="55">
        <f t="shared" si="60"/>
        <v>0</v>
      </c>
      <c r="T141" s="54">
        <v>0</v>
      </c>
      <c r="U141" s="56">
        <v>1638</v>
      </c>
      <c r="V141" s="54"/>
      <c r="W141" s="55">
        <f t="shared" si="61"/>
        <v>0</v>
      </c>
      <c r="X141" s="54"/>
      <c r="Y141" s="55">
        <f t="shared" si="55"/>
        <v>0</v>
      </c>
      <c r="Z141" s="160">
        <v>0</v>
      </c>
      <c r="AA141" s="7">
        <v>29921</v>
      </c>
      <c r="AB141" s="7">
        <v>129</v>
      </c>
      <c r="AC141" s="14">
        <f t="shared" si="62"/>
        <v>431.13532301727884</v>
      </c>
      <c r="AD141" s="7">
        <v>21</v>
      </c>
      <c r="AE141" s="14">
        <f t="shared" si="63"/>
        <v>70.18482002606865</v>
      </c>
      <c r="AF141" s="7">
        <v>122</v>
      </c>
      <c r="AG141" s="7">
        <v>29560</v>
      </c>
      <c r="AH141" s="7">
        <v>123</v>
      </c>
      <c r="AI141" s="14">
        <f t="shared" si="64"/>
        <v>416.10284167794322</v>
      </c>
      <c r="AJ141" s="7">
        <v>5</v>
      </c>
      <c r="AK141" s="14">
        <f t="shared" si="56"/>
        <v>16.914749661705009</v>
      </c>
      <c r="AL141" s="159">
        <v>121</v>
      </c>
      <c r="AM141" s="8">
        <f t="shared" si="77"/>
        <v>41152</v>
      </c>
      <c r="AN141" s="8">
        <f t="shared" si="65"/>
        <v>129</v>
      </c>
      <c r="AO141" s="13">
        <f t="shared" si="66"/>
        <v>313.47200622083983</v>
      </c>
      <c r="AP141" s="161">
        <f t="shared" si="67"/>
        <v>21</v>
      </c>
      <c r="AQ141" s="13">
        <f t="shared" si="57"/>
        <v>51.030326594090205</v>
      </c>
      <c r="AR141" s="162">
        <f t="shared" si="68"/>
        <v>122</v>
      </c>
      <c r="AS141" s="133">
        <f t="shared" si="69"/>
        <v>40690</v>
      </c>
      <c r="AT141" s="133">
        <f t="shared" si="70"/>
        <v>123</v>
      </c>
      <c r="AU141" s="124">
        <f t="shared" si="71"/>
        <v>302.28557385106905</v>
      </c>
      <c r="AV141" s="133">
        <f t="shared" si="72"/>
        <v>5</v>
      </c>
      <c r="AW141" s="136">
        <f t="shared" si="73"/>
        <v>12.28803145736053</v>
      </c>
      <c r="AX141" s="133">
        <f t="shared" si="74"/>
        <v>121</v>
      </c>
    </row>
    <row r="142" spans="1:51" x14ac:dyDescent="0.2">
      <c r="A142" s="9" t="s">
        <v>244</v>
      </c>
      <c r="B142" s="9" t="s">
        <v>245</v>
      </c>
      <c r="C142" s="145">
        <v>9634</v>
      </c>
      <c r="D142" s="106">
        <v>7825</v>
      </c>
      <c r="E142" s="109">
        <f t="shared" si="75"/>
        <v>81222.752750674699</v>
      </c>
      <c r="F142" s="106">
        <v>7709</v>
      </c>
      <c r="G142" s="109">
        <f t="shared" si="76"/>
        <v>80018.683828108784</v>
      </c>
      <c r="H142" s="106">
        <v>109</v>
      </c>
      <c r="I142" s="106">
        <v>9492</v>
      </c>
      <c r="J142" s="145">
        <v>12034</v>
      </c>
      <c r="K142" s="107">
        <f t="shared" si="58"/>
        <v>126780.44669195112</v>
      </c>
      <c r="L142" s="145">
        <v>11925</v>
      </c>
      <c r="M142" s="107">
        <f t="shared" si="54"/>
        <v>125632.11125158027</v>
      </c>
      <c r="N142" s="108">
        <v>76</v>
      </c>
      <c r="O142" s="50">
        <v>1597</v>
      </c>
      <c r="P142" s="50">
        <v>880</v>
      </c>
      <c r="Q142" s="52">
        <f t="shared" si="59"/>
        <v>55103.31872260489</v>
      </c>
      <c r="R142" s="50">
        <v>861</v>
      </c>
      <c r="S142" s="52">
        <f t="shared" si="60"/>
        <v>53913.587977457733</v>
      </c>
      <c r="T142" s="50">
        <v>25</v>
      </c>
      <c r="U142" s="48">
        <v>1638</v>
      </c>
      <c r="V142" s="50">
        <v>1416</v>
      </c>
      <c r="W142" s="52">
        <f t="shared" si="61"/>
        <v>86446.886446886449</v>
      </c>
      <c r="X142" s="50">
        <v>1410</v>
      </c>
      <c r="Y142" s="52">
        <f t="shared" si="55"/>
        <v>86080.586080586087</v>
      </c>
      <c r="Z142" s="53">
        <v>7</v>
      </c>
      <c r="AA142" s="10">
        <v>29921</v>
      </c>
      <c r="AB142" s="10">
        <v>7335</v>
      </c>
      <c r="AC142" s="11">
        <f t="shared" si="62"/>
        <v>24514.554994819693</v>
      </c>
      <c r="AD142" s="10">
        <v>6963</v>
      </c>
      <c r="AE142" s="11">
        <f t="shared" si="63"/>
        <v>23271.28104007219</v>
      </c>
      <c r="AF142" s="10">
        <v>397</v>
      </c>
      <c r="AG142" s="10">
        <v>29560</v>
      </c>
      <c r="AH142" s="10">
        <v>7826</v>
      </c>
      <c r="AI142" s="11">
        <f t="shared" si="64"/>
        <v>26474.966170500673</v>
      </c>
      <c r="AJ142" s="10">
        <v>7422</v>
      </c>
      <c r="AK142" s="11">
        <f t="shared" si="56"/>
        <v>25108.254397834913</v>
      </c>
      <c r="AL142" s="42">
        <v>399</v>
      </c>
      <c r="AM142" s="12">
        <f t="shared" si="77"/>
        <v>41152</v>
      </c>
      <c r="AN142" s="12">
        <f t="shared" si="65"/>
        <v>16040</v>
      </c>
      <c r="AO142" s="13">
        <f t="shared" si="66"/>
        <v>38977.449455676513</v>
      </c>
      <c r="AP142" s="37">
        <f t="shared" si="67"/>
        <v>15533</v>
      </c>
      <c r="AQ142" s="13">
        <f t="shared" si="57"/>
        <v>37745.431570762048</v>
      </c>
      <c r="AR142" s="116">
        <f t="shared" si="68"/>
        <v>531</v>
      </c>
      <c r="AS142" s="133">
        <f t="shared" si="69"/>
        <v>40690</v>
      </c>
      <c r="AT142" s="133">
        <f t="shared" si="70"/>
        <v>21276</v>
      </c>
      <c r="AU142" s="123">
        <f t="shared" si="71"/>
        <v>52288.031457360528</v>
      </c>
      <c r="AV142" s="134">
        <f t="shared" si="72"/>
        <v>20757</v>
      </c>
      <c r="AW142" s="135">
        <f t="shared" si="73"/>
        <v>51012.533792086513</v>
      </c>
      <c r="AX142" s="134">
        <f t="shared" si="74"/>
        <v>482</v>
      </c>
    </row>
    <row r="143" spans="1:51" x14ac:dyDescent="0.2">
      <c r="A143" s="1" t="s">
        <v>246</v>
      </c>
      <c r="B143" s="1" t="s">
        <v>247</v>
      </c>
      <c r="C143" s="145">
        <v>9634</v>
      </c>
      <c r="D143" s="112">
        <v>7207</v>
      </c>
      <c r="E143" s="113">
        <f t="shared" si="75"/>
        <v>74807.971766659743</v>
      </c>
      <c r="F143" s="112">
        <v>7207</v>
      </c>
      <c r="G143" s="113">
        <f t="shared" si="76"/>
        <v>74807.971766659743</v>
      </c>
      <c r="H143" s="112">
        <v>0</v>
      </c>
      <c r="I143" s="106">
        <v>9492</v>
      </c>
      <c r="J143" s="110">
        <v>10994</v>
      </c>
      <c r="K143" s="111">
        <f t="shared" si="58"/>
        <v>115823.85166455962</v>
      </c>
      <c r="L143" s="110">
        <v>10994</v>
      </c>
      <c r="M143" s="111">
        <f t="shared" si="54"/>
        <v>115823.85166455962</v>
      </c>
      <c r="N143" s="156">
        <v>0</v>
      </c>
      <c r="O143" s="54">
        <v>1597</v>
      </c>
      <c r="P143" s="54">
        <v>806</v>
      </c>
      <c r="Q143" s="55">
        <f t="shared" si="59"/>
        <v>50469.630557294928</v>
      </c>
      <c r="R143" s="54">
        <v>806</v>
      </c>
      <c r="S143" s="55">
        <f t="shared" si="60"/>
        <v>50469.630557294928</v>
      </c>
      <c r="T143" s="54">
        <v>0</v>
      </c>
      <c r="U143" s="56">
        <v>1638</v>
      </c>
      <c r="V143" s="54">
        <v>1193</v>
      </c>
      <c r="W143" s="55">
        <f t="shared" si="61"/>
        <v>72832.722832722822</v>
      </c>
      <c r="X143" s="54">
        <v>1193</v>
      </c>
      <c r="Y143" s="55">
        <f t="shared" si="55"/>
        <v>72832.722832722822</v>
      </c>
      <c r="Z143" s="160">
        <v>0</v>
      </c>
      <c r="AA143" s="7">
        <v>29921</v>
      </c>
      <c r="AB143" s="7">
        <v>6839</v>
      </c>
      <c r="AC143" s="14">
        <f t="shared" si="62"/>
        <v>22856.85638848969</v>
      </c>
      <c r="AD143" s="7">
        <v>6839</v>
      </c>
      <c r="AE143" s="14">
        <f t="shared" si="63"/>
        <v>22856.85638848969</v>
      </c>
      <c r="AF143" s="7">
        <v>0</v>
      </c>
      <c r="AG143" s="7">
        <v>29560</v>
      </c>
      <c r="AH143" s="7">
        <v>6797</v>
      </c>
      <c r="AI143" s="14">
        <f t="shared" si="64"/>
        <v>22993.910690121786</v>
      </c>
      <c r="AJ143" s="7">
        <v>6797</v>
      </c>
      <c r="AK143" s="14">
        <f t="shared" si="56"/>
        <v>22993.910690121786</v>
      </c>
      <c r="AL143" s="159">
        <v>0</v>
      </c>
      <c r="AM143" s="8">
        <f t="shared" si="77"/>
        <v>41152</v>
      </c>
      <c r="AN143" s="8">
        <f t="shared" si="65"/>
        <v>14852</v>
      </c>
      <c r="AO143" s="13">
        <f t="shared" si="66"/>
        <v>36090.590979782275</v>
      </c>
      <c r="AP143" s="161">
        <f t="shared" si="67"/>
        <v>14852</v>
      </c>
      <c r="AQ143" s="13">
        <f t="shared" si="57"/>
        <v>36090.590979782275</v>
      </c>
      <c r="AR143" s="162">
        <f t="shared" si="68"/>
        <v>0</v>
      </c>
      <c r="AS143" s="133">
        <f t="shared" si="69"/>
        <v>40690</v>
      </c>
      <c r="AT143" s="133">
        <f t="shared" si="70"/>
        <v>18984</v>
      </c>
      <c r="AU143" s="124">
        <f t="shared" si="71"/>
        <v>46655.197837306463</v>
      </c>
      <c r="AV143" s="133">
        <f t="shared" si="72"/>
        <v>18984</v>
      </c>
      <c r="AW143" s="136">
        <f t="shared" si="73"/>
        <v>46655.197837306463</v>
      </c>
      <c r="AX143" s="133">
        <f t="shared" si="74"/>
        <v>0</v>
      </c>
    </row>
    <row r="144" spans="1:51" x14ac:dyDescent="0.2">
      <c r="A144" s="1" t="s">
        <v>248</v>
      </c>
      <c r="B144" s="1" t="s">
        <v>249</v>
      </c>
      <c r="C144" s="145">
        <v>9634</v>
      </c>
      <c r="D144" s="112">
        <v>716</v>
      </c>
      <c r="E144" s="113">
        <f t="shared" si="75"/>
        <v>7432.0116254930454</v>
      </c>
      <c r="F144" s="112">
        <v>716</v>
      </c>
      <c r="G144" s="113">
        <f t="shared" si="76"/>
        <v>7432.0116254930454</v>
      </c>
      <c r="H144" s="112">
        <v>0</v>
      </c>
      <c r="I144" s="106">
        <v>9492</v>
      </c>
      <c r="J144" s="110">
        <v>972</v>
      </c>
      <c r="K144" s="111">
        <f t="shared" si="58"/>
        <v>10240.202275600506</v>
      </c>
      <c r="L144" s="110">
        <v>972</v>
      </c>
      <c r="M144" s="111">
        <f t="shared" si="54"/>
        <v>10240.202275600506</v>
      </c>
      <c r="N144" s="156">
        <v>0</v>
      </c>
      <c r="O144" s="54">
        <v>1597</v>
      </c>
      <c r="P144" s="54">
        <v>20</v>
      </c>
      <c r="Q144" s="55">
        <f t="shared" si="59"/>
        <v>1252.3481527864747</v>
      </c>
      <c r="R144" s="54">
        <v>20</v>
      </c>
      <c r="S144" s="55">
        <f t="shared" si="60"/>
        <v>1252.3481527864747</v>
      </c>
      <c r="T144" s="54">
        <v>0</v>
      </c>
      <c r="U144" s="56">
        <v>1638</v>
      </c>
      <c r="V144" s="54">
        <v>27</v>
      </c>
      <c r="W144" s="55">
        <f t="shared" si="61"/>
        <v>1648.3516483516485</v>
      </c>
      <c r="X144" s="54">
        <v>27</v>
      </c>
      <c r="Y144" s="55">
        <f t="shared" si="55"/>
        <v>1648.3516483516485</v>
      </c>
      <c r="Z144" s="160">
        <v>0</v>
      </c>
      <c r="AA144" s="7">
        <v>29921</v>
      </c>
      <c r="AB144" s="7">
        <v>242</v>
      </c>
      <c r="AC144" s="14">
        <f t="shared" si="62"/>
        <v>808.7964974432673</v>
      </c>
      <c r="AD144" s="7">
        <v>242</v>
      </c>
      <c r="AE144" s="14">
        <f t="shared" si="63"/>
        <v>808.7964974432673</v>
      </c>
      <c r="AF144" s="7">
        <v>0</v>
      </c>
      <c r="AG144" s="7">
        <v>29560</v>
      </c>
      <c r="AH144" s="7">
        <v>278</v>
      </c>
      <c r="AI144" s="14">
        <f t="shared" si="64"/>
        <v>940.46008119079841</v>
      </c>
      <c r="AJ144" s="7">
        <v>278</v>
      </c>
      <c r="AK144" s="14">
        <f t="shared" si="56"/>
        <v>940.46008119079841</v>
      </c>
      <c r="AL144" s="159">
        <v>0</v>
      </c>
      <c r="AM144" s="8">
        <f t="shared" si="77"/>
        <v>41152</v>
      </c>
      <c r="AN144" s="8">
        <f t="shared" si="65"/>
        <v>978</v>
      </c>
      <c r="AO144" s="13">
        <f t="shared" si="66"/>
        <v>2376.5552099533434</v>
      </c>
      <c r="AP144" s="161">
        <f t="shared" si="67"/>
        <v>978</v>
      </c>
      <c r="AQ144" s="13">
        <f t="shared" si="57"/>
        <v>2376.5552099533434</v>
      </c>
      <c r="AR144" s="162">
        <f t="shared" si="68"/>
        <v>0</v>
      </c>
      <c r="AS144" s="133">
        <f t="shared" si="69"/>
        <v>40690</v>
      </c>
      <c r="AT144" s="133">
        <f t="shared" si="70"/>
        <v>1277</v>
      </c>
      <c r="AU144" s="124">
        <f t="shared" si="71"/>
        <v>3138.3632342098795</v>
      </c>
      <c r="AV144" s="133">
        <f t="shared" si="72"/>
        <v>1277</v>
      </c>
      <c r="AW144" s="136">
        <f t="shared" si="73"/>
        <v>3138.3632342098795</v>
      </c>
      <c r="AX144" s="133">
        <f t="shared" si="74"/>
        <v>0</v>
      </c>
    </row>
    <row r="145" spans="1:51" x14ac:dyDescent="0.2">
      <c r="A145" s="1" t="s">
        <v>250</v>
      </c>
      <c r="B145" s="1" t="s">
        <v>251</v>
      </c>
      <c r="C145" s="145">
        <v>9634</v>
      </c>
      <c r="D145" s="112">
        <v>0</v>
      </c>
      <c r="E145" s="113">
        <f t="shared" si="75"/>
        <v>0</v>
      </c>
      <c r="F145" s="112">
        <v>0</v>
      </c>
      <c r="G145" s="113">
        <f t="shared" si="76"/>
        <v>0</v>
      </c>
      <c r="H145" s="112">
        <v>0</v>
      </c>
      <c r="I145" s="106">
        <v>9492</v>
      </c>
      <c r="J145" s="110">
        <v>1</v>
      </c>
      <c r="K145" s="111">
        <f t="shared" si="58"/>
        <v>10.535187526337969</v>
      </c>
      <c r="L145" s="110">
        <v>1</v>
      </c>
      <c r="M145" s="111">
        <f t="shared" si="54"/>
        <v>10.535187526337969</v>
      </c>
      <c r="N145" s="156">
        <v>0</v>
      </c>
      <c r="O145" s="54">
        <v>1597</v>
      </c>
      <c r="P145" s="54">
        <v>0</v>
      </c>
      <c r="Q145" s="55">
        <f t="shared" si="59"/>
        <v>0</v>
      </c>
      <c r="R145" s="54">
        <v>0</v>
      </c>
      <c r="S145" s="55">
        <f t="shared" si="60"/>
        <v>0</v>
      </c>
      <c r="T145" s="54">
        <v>0</v>
      </c>
      <c r="U145" s="56">
        <v>1638</v>
      </c>
      <c r="V145" s="54">
        <v>0</v>
      </c>
      <c r="W145" s="55">
        <f t="shared" si="61"/>
        <v>0</v>
      </c>
      <c r="X145" s="54"/>
      <c r="Y145" s="55">
        <f t="shared" si="55"/>
        <v>0</v>
      </c>
      <c r="Z145" s="160">
        <v>0</v>
      </c>
      <c r="AA145" s="7">
        <v>29921</v>
      </c>
      <c r="AB145" s="7">
        <v>0</v>
      </c>
      <c r="AC145" s="14">
        <f t="shared" si="62"/>
        <v>0</v>
      </c>
      <c r="AD145" s="7">
        <v>0</v>
      </c>
      <c r="AE145" s="14">
        <f t="shared" si="63"/>
        <v>0</v>
      </c>
      <c r="AF145" s="7">
        <v>0</v>
      </c>
      <c r="AG145" s="7">
        <v>29560</v>
      </c>
      <c r="AH145" s="7">
        <v>0</v>
      </c>
      <c r="AI145" s="14">
        <f t="shared" si="64"/>
        <v>0</v>
      </c>
      <c r="AJ145" s="7"/>
      <c r="AK145" s="14">
        <f t="shared" si="56"/>
        <v>0</v>
      </c>
      <c r="AL145" s="159">
        <v>0</v>
      </c>
      <c r="AM145" s="8">
        <f t="shared" si="77"/>
        <v>41152</v>
      </c>
      <c r="AN145" s="8">
        <f t="shared" si="65"/>
        <v>0</v>
      </c>
      <c r="AO145" s="13">
        <f t="shared" si="66"/>
        <v>0</v>
      </c>
      <c r="AP145" s="161">
        <f t="shared" si="67"/>
        <v>0</v>
      </c>
      <c r="AQ145" s="13">
        <f t="shared" si="57"/>
        <v>0</v>
      </c>
      <c r="AR145" s="162">
        <f t="shared" si="68"/>
        <v>0</v>
      </c>
      <c r="AS145" s="133">
        <f t="shared" si="69"/>
        <v>40690</v>
      </c>
      <c r="AT145" s="133">
        <f t="shared" si="70"/>
        <v>1</v>
      </c>
      <c r="AU145" s="124">
        <f t="shared" si="71"/>
        <v>2.4576062914721062</v>
      </c>
      <c r="AV145" s="133">
        <f t="shared" si="72"/>
        <v>1</v>
      </c>
      <c r="AW145" s="136">
        <f t="shared" si="73"/>
        <v>2.4576062914721062</v>
      </c>
      <c r="AX145" s="133">
        <f t="shared" si="74"/>
        <v>0</v>
      </c>
    </row>
    <row r="146" spans="1:51" s="154" customFormat="1" x14ac:dyDescent="0.2">
      <c r="A146" s="1" t="s">
        <v>252</v>
      </c>
      <c r="B146" s="1" t="s">
        <v>253</v>
      </c>
      <c r="C146" s="145">
        <v>9634</v>
      </c>
      <c r="D146" s="112">
        <v>0</v>
      </c>
      <c r="E146" s="113">
        <f t="shared" si="75"/>
        <v>0</v>
      </c>
      <c r="F146" s="112">
        <v>0</v>
      </c>
      <c r="G146" s="113">
        <f t="shared" si="76"/>
        <v>0</v>
      </c>
      <c r="H146" s="112">
        <v>0</v>
      </c>
      <c r="I146" s="106">
        <v>9492</v>
      </c>
      <c r="J146" s="110">
        <v>0</v>
      </c>
      <c r="K146" s="111">
        <f t="shared" si="58"/>
        <v>0</v>
      </c>
      <c r="L146" s="110"/>
      <c r="M146" s="111">
        <f t="shared" si="54"/>
        <v>0</v>
      </c>
      <c r="N146" s="156">
        <v>0</v>
      </c>
      <c r="O146" s="54">
        <v>1597</v>
      </c>
      <c r="P146" s="54">
        <v>0</v>
      </c>
      <c r="Q146" s="55">
        <f t="shared" si="59"/>
        <v>0</v>
      </c>
      <c r="R146" s="54">
        <v>0</v>
      </c>
      <c r="S146" s="55">
        <f t="shared" si="60"/>
        <v>0</v>
      </c>
      <c r="T146" s="54">
        <v>0</v>
      </c>
      <c r="U146" s="56">
        <v>1638</v>
      </c>
      <c r="V146" s="54">
        <v>0</v>
      </c>
      <c r="W146" s="55">
        <f t="shared" si="61"/>
        <v>0</v>
      </c>
      <c r="X146" s="54"/>
      <c r="Y146" s="55">
        <f t="shared" si="55"/>
        <v>0</v>
      </c>
      <c r="Z146" s="160">
        <v>0</v>
      </c>
      <c r="AA146" s="7">
        <v>29921</v>
      </c>
      <c r="AB146" s="7">
        <v>0</v>
      </c>
      <c r="AC146" s="14">
        <f t="shared" si="62"/>
        <v>0</v>
      </c>
      <c r="AD146" s="7">
        <v>0</v>
      </c>
      <c r="AE146" s="14">
        <f t="shared" si="63"/>
        <v>0</v>
      </c>
      <c r="AF146" s="7">
        <v>0</v>
      </c>
      <c r="AG146" s="7">
        <v>29560</v>
      </c>
      <c r="AH146" s="7">
        <v>0</v>
      </c>
      <c r="AI146" s="14">
        <f t="shared" si="64"/>
        <v>0</v>
      </c>
      <c r="AJ146" s="7"/>
      <c r="AK146" s="14">
        <f t="shared" si="56"/>
        <v>0</v>
      </c>
      <c r="AL146" s="159">
        <v>0</v>
      </c>
      <c r="AM146" s="8">
        <f t="shared" si="77"/>
        <v>41152</v>
      </c>
      <c r="AN146" s="8">
        <f t="shared" si="65"/>
        <v>0</v>
      </c>
      <c r="AO146" s="13">
        <f t="shared" si="66"/>
        <v>0</v>
      </c>
      <c r="AP146" s="161">
        <f t="shared" si="67"/>
        <v>0</v>
      </c>
      <c r="AQ146" s="13">
        <f t="shared" si="57"/>
        <v>0</v>
      </c>
      <c r="AR146" s="162">
        <f t="shared" si="68"/>
        <v>0</v>
      </c>
      <c r="AS146" s="133">
        <f t="shared" si="69"/>
        <v>40690</v>
      </c>
      <c r="AT146" s="133">
        <f t="shared" si="70"/>
        <v>0</v>
      </c>
      <c r="AU146" s="124">
        <f t="shared" si="71"/>
        <v>0</v>
      </c>
      <c r="AV146" s="133">
        <f t="shared" si="72"/>
        <v>0</v>
      </c>
      <c r="AW146" s="136">
        <f t="shared" si="73"/>
        <v>0</v>
      </c>
      <c r="AX146" s="133">
        <f t="shared" si="74"/>
        <v>0</v>
      </c>
    </row>
    <row r="147" spans="1:51" x14ac:dyDescent="0.2">
      <c r="A147" s="1" t="s">
        <v>254</v>
      </c>
      <c r="B147" s="1" t="s">
        <v>255</v>
      </c>
      <c r="C147" s="145">
        <v>9634</v>
      </c>
      <c r="D147" s="112">
        <v>20</v>
      </c>
      <c r="E147" s="113">
        <f t="shared" si="75"/>
        <v>207.59809009757109</v>
      </c>
      <c r="F147" s="112">
        <v>20</v>
      </c>
      <c r="G147" s="113">
        <f t="shared" si="76"/>
        <v>207.59809009757109</v>
      </c>
      <c r="H147" s="112">
        <v>0</v>
      </c>
      <c r="I147" s="106">
        <v>9492</v>
      </c>
      <c r="J147" s="110">
        <v>18</v>
      </c>
      <c r="K147" s="111">
        <f t="shared" si="58"/>
        <v>189.63337547408344</v>
      </c>
      <c r="L147" s="110">
        <v>18</v>
      </c>
      <c r="M147" s="111">
        <f t="shared" si="54"/>
        <v>189.63337547408344</v>
      </c>
      <c r="N147" s="156">
        <v>6</v>
      </c>
      <c r="O147" s="54">
        <v>1597</v>
      </c>
      <c r="P147" s="54">
        <v>1</v>
      </c>
      <c r="Q147" s="55">
        <f t="shared" si="59"/>
        <v>62.61740763932373</v>
      </c>
      <c r="R147" s="54">
        <v>1</v>
      </c>
      <c r="S147" s="55">
        <f t="shared" si="60"/>
        <v>62.61740763932373</v>
      </c>
      <c r="T147" s="54">
        <v>0</v>
      </c>
      <c r="U147" s="56">
        <v>1638</v>
      </c>
      <c r="V147" s="54">
        <v>0</v>
      </c>
      <c r="W147" s="55">
        <f t="shared" si="61"/>
        <v>0</v>
      </c>
      <c r="X147" s="54"/>
      <c r="Y147" s="55">
        <f t="shared" si="55"/>
        <v>0</v>
      </c>
      <c r="Z147" s="160">
        <v>0</v>
      </c>
      <c r="AA147" s="7">
        <v>29921</v>
      </c>
      <c r="AB147" s="7">
        <v>27</v>
      </c>
      <c r="AC147" s="14">
        <f t="shared" si="62"/>
        <v>90.237625747802539</v>
      </c>
      <c r="AD147" s="7">
        <v>27</v>
      </c>
      <c r="AE147" s="14">
        <f t="shared" si="63"/>
        <v>90.237625747802539</v>
      </c>
      <c r="AF147" s="7">
        <v>24</v>
      </c>
      <c r="AG147" s="7">
        <v>29560</v>
      </c>
      <c r="AH147" s="7">
        <v>72</v>
      </c>
      <c r="AI147" s="14">
        <f t="shared" si="64"/>
        <v>243.5723951285521</v>
      </c>
      <c r="AJ147" s="7">
        <v>72</v>
      </c>
      <c r="AK147" s="14">
        <f t="shared" si="56"/>
        <v>243.5723951285521</v>
      </c>
      <c r="AL147" s="159">
        <v>1</v>
      </c>
      <c r="AM147" s="8">
        <f t="shared" si="77"/>
        <v>41152</v>
      </c>
      <c r="AN147" s="8">
        <f t="shared" si="65"/>
        <v>48</v>
      </c>
      <c r="AO147" s="13">
        <f t="shared" si="66"/>
        <v>116.64074650077761</v>
      </c>
      <c r="AP147" s="161">
        <f t="shared" si="67"/>
        <v>48</v>
      </c>
      <c r="AQ147" s="13">
        <f t="shared" si="57"/>
        <v>116.64074650077761</v>
      </c>
      <c r="AR147" s="162">
        <f t="shared" si="68"/>
        <v>24</v>
      </c>
      <c r="AS147" s="133">
        <f t="shared" si="69"/>
        <v>40690</v>
      </c>
      <c r="AT147" s="133">
        <f t="shared" si="70"/>
        <v>90</v>
      </c>
      <c r="AU147" s="124">
        <f t="shared" si="71"/>
        <v>221.18456623248954</v>
      </c>
      <c r="AV147" s="133">
        <f t="shared" si="72"/>
        <v>90</v>
      </c>
      <c r="AW147" s="136">
        <f t="shared" si="73"/>
        <v>221.18456623248954</v>
      </c>
      <c r="AX147" s="133">
        <f t="shared" si="74"/>
        <v>7</v>
      </c>
    </row>
    <row r="148" spans="1:51" x14ac:dyDescent="0.2">
      <c r="A148" s="1" t="s">
        <v>256</v>
      </c>
      <c r="B148" s="1" t="s">
        <v>257</v>
      </c>
      <c r="C148" s="145">
        <v>9634</v>
      </c>
      <c r="D148" s="112">
        <v>0</v>
      </c>
      <c r="E148" s="113">
        <f t="shared" si="75"/>
        <v>0</v>
      </c>
      <c r="F148" s="112">
        <v>0</v>
      </c>
      <c r="G148" s="113">
        <f t="shared" si="76"/>
        <v>0</v>
      </c>
      <c r="H148" s="112">
        <v>0</v>
      </c>
      <c r="I148" s="106">
        <v>9492</v>
      </c>
      <c r="J148" s="110">
        <v>0</v>
      </c>
      <c r="K148" s="111">
        <f t="shared" si="58"/>
        <v>0</v>
      </c>
      <c r="L148" s="110"/>
      <c r="M148" s="111">
        <f t="shared" si="54"/>
        <v>0</v>
      </c>
      <c r="N148" s="156">
        <v>0</v>
      </c>
      <c r="O148" s="54">
        <v>1597</v>
      </c>
      <c r="P148" s="54">
        <v>0</v>
      </c>
      <c r="Q148" s="55">
        <f t="shared" si="59"/>
        <v>0</v>
      </c>
      <c r="R148" s="54">
        <v>0</v>
      </c>
      <c r="S148" s="55">
        <f t="shared" si="60"/>
        <v>0</v>
      </c>
      <c r="T148" s="54">
        <v>0</v>
      </c>
      <c r="U148" s="56">
        <v>1638</v>
      </c>
      <c r="V148" s="54">
        <v>0</v>
      </c>
      <c r="W148" s="55">
        <f t="shared" si="61"/>
        <v>0</v>
      </c>
      <c r="X148" s="54"/>
      <c r="Y148" s="55">
        <f t="shared" si="55"/>
        <v>0</v>
      </c>
      <c r="Z148" s="160">
        <v>0</v>
      </c>
      <c r="AA148" s="7">
        <v>29921</v>
      </c>
      <c r="AB148" s="7">
        <v>0</v>
      </c>
      <c r="AC148" s="14">
        <f t="shared" si="62"/>
        <v>0</v>
      </c>
      <c r="AD148" s="7">
        <v>0</v>
      </c>
      <c r="AE148" s="14">
        <f t="shared" si="63"/>
        <v>0</v>
      </c>
      <c r="AF148" s="7">
        <v>0</v>
      </c>
      <c r="AG148" s="7">
        <v>29560</v>
      </c>
      <c r="AH148" s="7">
        <v>0</v>
      </c>
      <c r="AI148" s="14">
        <f t="shared" si="64"/>
        <v>0</v>
      </c>
      <c r="AJ148" s="7"/>
      <c r="AK148" s="14">
        <f t="shared" si="56"/>
        <v>0</v>
      </c>
      <c r="AL148" s="159">
        <v>0</v>
      </c>
      <c r="AM148" s="8">
        <f t="shared" si="77"/>
        <v>41152</v>
      </c>
      <c r="AN148" s="8">
        <f t="shared" si="65"/>
        <v>0</v>
      </c>
      <c r="AO148" s="13">
        <f t="shared" si="66"/>
        <v>0</v>
      </c>
      <c r="AP148" s="161">
        <f t="shared" si="67"/>
        <v>0</v>
      </c>
      <c r="AQ148" s="13">
        <f t="shared" si="57"/>
        <v>0</v>
      </c>
      <c r="AR148" s="162">
        <f t="shared" si="68"/>
        <v>0</v>
      </c>
      <c r="AS148" s="133">
        <f t="shared" si="69"/>
        <v>40690</v>
      </c>
      <c r="AT148" s="133">
        <f t="shared" si="70"/>
        <v>0</v>
      </c>
      <c r="AU148" s="124">
        <f t="shared" si="71"/>
        <v>0</v>
      </c>
      <c r="AV148" s="133">
        <f t="shared" si="72"/>
        <v>0</v>
      </c>
      <c r="AW148" s="136">
        <f t="shared" si="73"/>
        <v>0</v>
      </c>
      <c r="AX148" s="133">
        <f t="shared" si="74"/>
        <v>0</v>
      </c>
    </row>
    <row r="149" spans="1:51" x14ac:dyDescent="0.2">
      <c r="A149" s="1" t="s">
        <v>258</v>
      </c>
      <c r="B149" s="1" t="s">
        <v>259</v>
      </c>
      <c r="C149" s="145">
        <v>9634</v>
      </c>
      <c r="D149" s="112">
        <v>197</v>
      </c>
      <c r="E149" s="113">
        <f t="shared" si="75"/>
        <v>2044.8411874610756</v>
      </c>
      <c r="F149" s="112">
        <v>197</v>
      </c>
      <c r="G149" s="113">
        <f t="shared" si="76"/>
        <v>2044.8411874610756</v>
      </c>
      <c r="H149" s="112">
        <v>0</v>
      </c>
      <c r="I149" s="106">
        <v>9492</v>
      </c>
      <c r="J149" s="110">
        <v>270</v>
      </c>
      <c r="K149" s="111">
        <f t="shared" si="58"/>
        <v>2844.5006321112519</v>
      </c>
      <c r="L149" s="110">
        <v>270</v>
      </c>
      <c r="M149" s="111">
        <f t="shared" si="54"/>
        <v>2844.5006321112519</v>
      </c>
      <c r="N149" s="156">
        <v>0</v>
      </c>
      <c r="O149" s="54">
        <v>1597</v>
      </c>
      <c r="P149" s="54">
        <v>6</v>
      </c>
      <c r="Q149" s="55">
        <f t="shared" si="59"/>
        <v>375.70444583594241</v>
      </c>
      <c r="R149" s="54">
        <v>6</v>
      </c>
      <c r="S149" s="55">
        <f t="shared" si="60"/>
        <v>375.70444583594241</v>
      </c>
      <c r="T149" s="54">
        <v>0</v>
      </c>
      <c r="U149" s="56">
        <v>1638</v>
      </c>
      <c r="V149" s="54">
        <v>7</v>
      </c>
      <c r="W149" s="55">
        <f t="shared" si="61"/>
        <v>427.35042735042737</v>
      </c>
      <c r="X149" s="54">
        <v>7</v>
      </c>
      <c r="Y149" s="55">
        <f t="shared" si="55"/>
        <v>427.35042735042737</v>
      </c>
      <c r="Z149" s="160">
        <v>0</v>
      </c>
      <c r="AA149" s="7">
        <v>29921</v>
      </c>
      <c r="AB149" s="7">
        <v>37</v>
      </c>
      <c r="AC149" s="14">
        <f t="shared" si="62"/>
        <v>123.65896861735904</v>
      </c>
      <c r="AD149" s="7">
        <v>37</v>
      </c>
      <c r="AE149" s="14">
        <f t="shared" si="63"/>
        <v>123.65896861735904</v>
      </c>
      <c r="AF149" s="7">
        <v>0</v>
      </c>
      <c r="AG149" s="7">
        <v>29560</v>
      </c>
      <c r="AH149" s="7">
        <v>432</v>
      </c>
      <c r="AI149" s="14">
        <f t="shared" si="64"/>
        <v>1461.4343707713126</v>
      </c>
      <c r="AJ149" s="7">
        <v>432</v>
      </c>
      <c r="AK149" s="14">
        <f t="shared" si="56"/>
        <v>1461.4343707713126</v>
      </c>
      <c r="AL149" s="159">
        <v>0</v>
      </c>
      <c r="AM149" s="8">
        <f t="shared" si="77"/>
        <v>41152</v>
      </c>
      <c r="AN149" s="8">
        <f t="shared" si="65"/>
        <v>240</v>
      </c>
      <c r="AO149" s="13">
        <f t="shared" si="66"/>
        <v>583.20373250388809</v>
      </c>
      <c r="AP149" s="161">
        <f t="shared" si="67"/>
        <v>240</v>
      </c>
      <c r="AQ149" s="13">
        <f t="shared" si="57"/>
        <v>583.20373250388809</v>
      </c>
      <c r="AR149" s="162">
        <f t="shared" si="68"/>
        <v>0</v>
      </c>
      <c r="AS149" s="133">
        <f t="shared" si="69"/>
        <v>40690</v>
      </c>
      <c r="AT149" s="133">
        <f t="shared" si="70"/>
        <v>709</v>
      </c>
      <c r="AU149" s="124">
        <f t="shared" si="71"/>
        <v>1742.4428606537233</v>
      </c>
      <c r="AV149" s="133">
        <f t="shared" si="72"/>
        <v>709</v>
      </c>
      <c r="AW149" s="136">
        <f t="shared" si="73"/>
        <v>1742.4428606537233</v>
      </c>
      <c r="AX149" s="133">
        <f t="shared" si="74"/>
        <v>0</v>
      </c>
    </row>
    <row r="150" spans="1:51" x14ac:dyDescent="0.2">
      <c r="A150" s="1" t="s">
        <v>260</v>
      </c>
      <c r="B150" s="1" t="s">
        <v>261</v>
      </c>
      <c r="C150" s="145">
        <v>9634</v>
      </c>
      <c r="D150" s="112">
        <v>19</v>
      </c>
      <c r="E150" s="113">
        <f t="shared" si="75"/>
        <v>197.21818559269255</v>
      </c>
      <c r="F150" s="112">
        <v>3</v>
      </c>
      <c r="G150" s="113">
        <f t="shared" si="76"/>
        <v>31.139713514635666</v>
      </c>
      <c r="H150" s="112">
        <v>13</v>
      </c>
      <c r="I150" s="106">
        <v>9492</v>
      </c>
      <c r="J150" s="110">
        <v>17</v>
      </c>
      <c r="K150" s="111">
        <f t="shared" si="58"/>
        <v>179.09818794774546</v>
      </c>
      <c r="L150" s="110">
        <v>4</v>
      </c>
      <c r="M150" s="111">
        <f t="shared" si="54"/>
        <v>42.140750105351877</v>
      </c>
      <c r="N150" s="156">
        <v>13</v>
      </c>
      <c r="O150" s="54">
        <v>1597</v>
      </c>
      <c r="P150" s="54">
        <v>11</v>
      </c>
      <c r="Q150" s="55">
        <f t="shared" si="59"/>
        <v>688.79148403256102</v>
      </c>
      <c r="R150" s="54">
        <v>5</v>
      </c>
      <c r="S150" s="55">
        <f t="shared" si="60"/>
        <v>313.08703819661866</v>
      </c>
      <c r="T150" s="54">
        <v>5</v>
      </c>
      <c r="U150" s="56">
        <v>1638</v>
      </c>
      <c r="V150" s="54">
        <v>12</v>
      </c>
      <c r="W150" s="55">
        <f t="shared" si="61"/>
        <v>732.60073260073261</v>
      </c>
      <c r="X150" s="54">
        <v>12</v>
      </c>
      <c r="Y150" s="55">
        <f t="shared" si="55"/>
        <v>732.60073260073261</v>
      </c>
      <c r="Z150" s="160">
        <v>0</v>
      </c>
      <c r="AA150" s="7">
        <v>29921</v>
      </c>
      <c r="AB150" s="7">
        <v>24</v>
      </c>
      <c r="AC150" s="14">
        <f t="shared" si="62"/>
        <v>80.211222886935602</v>
      </c>
      <c r="AD150" s="7">
        <v>21</v>
      </c>
      <c r="AE150" s="14">
        <f t="shared" si="63"/>
        <v>70.18482002606865</v>
      </c>
      <c r="AF150" s="7">
        <v>2</v>
      </c>
      <c r="AG150" s="7">
        <v>29560</v>
      </c>
      <c r="AH150" s="7">
        <v>35</v>
      </c>
      <c r="AI150" s="14">
        <f t="shared" si="64"/>
        <v>118.40324763193505</v>
      </c>
      <c r="AJ150" s="7">
        <v>35</v>
      </c>
      <c r="AK150" s="14">
        <f t="shared" si="56"/>
        <v>118.40324763193505</v>
      </c>
      <c r="AL150" s="159">
        <v>0</v>
      </c>
      <c r="AM150" s="8">
        <f t="shared" si="77"/>
        <v>41152</v>
      </c>
      <c r="AN150" s="8">
        <f t="shared" si="65"/>
        <v>54</v>
      </c>
      <c r="AO150" s="13">
        <f t="shared" si="66"/>
        <v>131.22083981337479</v>
      </c>
      <c r="AP150" s="161">
        <f t="shared" si="67"/>
        <v>29</v>
      </c>
      <c r="AQ150" s="13">
        <f t="shared" si="57"/>
        <v>70.470451010886464</v>
      </c>
      <c r="AR150" s="162">
        <f t="shared" si="68"/>
        <v>20</v>
      </c>
      <c r="AS150" s="133">
        <f t="shared" si="69"/>
        <v>40690</v>
      </c>
      <c r="AT150" s="133">
        <f t="shared" si="70"/>
        <v>64</v>
      </c>
      <c r="AU150" s="124">
        <f t="shared" si="71"/>
        <v>157.2868026542148</v>
      </c>
      <c r="AV150" s="133">
        <f t="shared" si="72"/>
        <v>51</v>
      </c>
      <c r="AW150" s="136">
        <f t="shared" si="73"/>
        <v>125.33792086507742</v>
      </c>
      <c r="AX150" s="133">
        <f t="shared" si="74"/>
        <v>13</v>
      </c>
    </row>
    <row r="151" spans="1:51" x14ac:dyDescent="0.2">
      <c r="A151" s="1" t="s">
        <v>262</v>
      </c>
      <c r="B151" s="1" t="s">
        <v>263</v>
      </c>
      <c r="C151" s="145">
        <v>9634</v>
      </c>
      <c r="D151" s="112">
        <v>326</v>
      </c>
      <c r="E151" s="113">
        <f t="shared" si="75"/>
        <v>3383.848868590409</v>
      </c>
      <c r="F151" s="112">
        <v>261</v>
      </c>
      <c r="G151" s="113">
        <f t="shared" si="76"/>
        <v>2709.155075773303</v>
      </c>
      <c r="H151" s="112">
        <v>57</v>
      </c>
      <c r="I151" s="106">
        <v>9492</v>
      </c>
      <c r="J151" s="110">
        <v>277</v>
      </c>
      <c r="K151" s="111">
        <f t="shared" si="58"/>
        <v>2918.2469447956173</v>
      </c>
      <c r="L151" s="110">
        <v>220</v>
      </c>
      <c r="M151" s="111">
        <f t="shared" si="54"/>
        <v>2317.7412557943535</v>
      </c>
      <c r="N151" s="156">
        <v>36</v>
      </c>
      <c r="O151" s="54">
        <v>1597</v>
      </c>
      <c r="P151" s="54">
        <v>46</v>
      </c>
      <c r="Q151" s="55">
        <f t="shared" si="59"/>
        <v>2880.4007514088917</v>
      </c>
      <c r="R151" s="54">
        <v>34</v>
      </c>
      <c r="S151" s="55">
        <f t="shared" si="60"/>
        <v>2128.991859737007</v>
      </c>
      <c r="T151" s="54">
        <v>15</v>
      </c>
      <c r="U151" s="56">
        <v>1638</v>
      </c>
      <c r="V151" s="54">
        <v>29</v>
      </c>
      <c r="W151" s="55">
        <f t="shared" si="61"/>
        <v>1770.4517704517705</v>
      </c>
      <c r="X151" s="54">
        <v>28</v>
      </c>
      <c r="Y151" s="55">
        <f t="shared" si="55"/>
        <v>1709.4017094017095</v>
      </c>
      <c r="Z151" s="160">
        <v>2</v>
      </c>
      <c r="AA151" s="7">
        <v>29921</v>
      </c>
      <c r="AB151" s="7">
        <v>2</v>
      </c>
      <c r="AC151" s="14">
        <f t="shared" si="62"/>
        <v>6.6842685739113001</v>
      </c>
      <c r="AD151" s="7">
        <v>2</v>
      </c>
      <c r="AE151" s="14">
        <f t="shared" si="63"/>
        <v>6.6842685739113001</v>
      </c>
      <c r="AF151" s="7">
        <v>2</v>
      </c>
      <c r="AG151" s="7">
        <v>29560</v>
      </c>
      <c r="AH151" s="7">
        <v>2</v>
      </c>
      <c r="AI151" s="14">
        <f t="shared" si="64"/>
        <v>6.7658998646820034</v>
      </c>
      <c r="AJ151" s="7">
        <v>2</v>
      </c>
      <c r="AK151" s="14">
        <f t="shared" si="56"/>
        <v>6.7658998646820034</v>
      </c>
      <c r="AL151" s="159">
        <v>2</v>
      </c>
      <c r="AM151" s="8">
        <f t="shared" si="77"/>
        <v>41152</v>
      </c>
      <c r="AN151" s="8">
        <f t="shared" si="65"/>
        <v>374</v>
      </c>
      <c r="AO151" s="13">
        <f t="shared" si="66"/>
        <v>908.82581648522557</v>
      </c>
      <c r="AP151" s="161">
        <f t="shared" si="67"/>
        <v>297</v>
      </c>
      <c r="AQ151" s="13">
        <f t="shared" si="57"/>
        <v>721.71461897356141</v>
      </c>
      <c r="AR151" s="162">
        <f t="shared" si="68"/>
        <v>74</v>
      </c>
      <c r="AS151" s="133">
        <f t="shared" si="69"/>
        <v>40690</v>
      </c>
      <c r="AT151" s="133">
        <f t="shared" si="70"/>
        <v>308</v>
      </c>
      <c r="AU151" s="124">
        <f t="shared" si="71"/>
        <v>756.94273777340868</v>
      </c>
      <c r="AV151" s="133">
        <f t="shared" si="72"/>
        <v>250</v>
      </c>
      <c r="AW151" s="136">
        <f t="shared" si="73"/>
        <v>614.40157286802651</v>
      </c>
      <c r="AX151" s="133">
        <f t="shared" si="74"/>
        <v>40</v>
      </c>
    </row>
    <row r="152" spans="1:51" x14ac:dyDescent="0.2">
      <c r="A152" s="1" t="s">
        <v>264</v>
      </c>
      <c r="B152" s="1" t="s">
        <v>265</v>
      </c>
      <c r="C152" s="145">
        <v>9634</v>
      </c>
      <c r="D152" s="112">
        <v>0</v>
      </c>
      <c r="E152" s="113">
        <f t="shared" si="75"/>
        <v>0</v>
      </c>
      <c r="F152" s="112">
        <v>0</v>
      </c>
      <c r="G152" s="113">
        <f t="shared" si="76"/>
        <v>0</v>
      </c>
      <c r="H152" s="112">
        <v>0</v>
      </c>
      <c r="I152" s="106">
        <v>9492</v>
      </c>
      <c r="J152" s="110"/>
      <c r="K152" s="111">
        <f t="shared" si="58"/>
        <v>0</v>
      </c>
      <c r="L152" s="110"/>
      <c r="M152" s="111">
        <f t="shared" si="54"/>
        <v>0</v>
      </c>
      <c r="N152" s="156">
        <v>0</v>
      </c>
      <c r="O152" s="54">
        <v>1597</v>
      </c>
      <c r="P152" s="54">
        <v>0</v>
      </c>
      <c r="Q152" s="55">
        <f t="shared" si="59"/>
        <v>0</v>
      </c>
      <c r="R152" s="54">
        <v>0</v>
      </c>
      <c r="S152" s="55">
        <f t="shared" si="60"/>
        <v>0</v>
      </c>
      <c r="T152" s="54">
        <v>0</v>
      </c>
      <c r="U152" s="56">
        <v>1638</v>
      </c>
      <c r="V152" s="54"/>
      <c r="W152" s="55">
        <f t="shared" si="61"/>
        <v>0</v>
      </c>
      <c r="X152" s="54"/>
      <c r="Y152" s="55">
        <f t="shared" si="55"/>
        <v>0</v>
      </c>
      <c r="Z152" s="160">
        <v>0</v>
      </c>
      <c r="AA152" s="7">
        <v>29921</v>
      </c>
      <c r="AB152" s="7">
        <v>14</v>
      </c>
      <c r="AC152" s="14">
        <f t="shared" si="62"/>
        <v>46.789880017379097</v>
      </c>
      <c r="AD152" s="7">
        <v>7</v>
      </c>
      <c r="AE152" s="14">
        <f t="shared" si="63"/>
        <v>23.394940008689549</v>
      </c>
      <c r="AF152" s="7">
        <v>6</v>
      </c>
      <c r="AG152" s="7">
        <v>29560</v>
      </c>
      <c r="AH152" s="7">
        <v>7</v>
      </c>
      <c r="AI152" s="14">
        <f t="shared" si="64"/>
        <v>23.680649526387008</v>
      </c>
      <c r="AJ152" s="7">
        <v>1</v>
      </c>
      <c r="AK152" s="14">
        <f t="shared" si="56"/>
        <v>3.3829499323410017</v>
      </c>
      <c r="AL152" s="159">
        <v>6</v>
      </c>
      <c r="AM152" s="8">
        <f t="shared" si="77"/>
        <v>41152</v>
      </c>
      <c r="AN152" s="8">
        <f t="shared" si="65"/>
        <v>14</v>
      </c>
      <c r="AO152" s="13">
        <f t="shared" si="66"/>
        <v>34.020217729393472</v>
      </c>
      <c r="AP152" s="161">
        <f t="shared" si="67"/>
        <v>7</v>
      </c>
      <c r="AQ152" s="13">
        <f t="shared" si="57"/>
        <v>17.010108864696736</v>
      </c>
      <c r="AR152" s="162">
        <f t="shared" si="68"/>
        <v>6</v>
      </c>
      <c r="AS152" s="133">
        <f t="shared" si="69"/>
        <v>40690</v>
      </c>
      <c r="AT152" s="133">
        <f t="shared" si="70"/>
        <v>7</v>
      </c>
      <c r="AU152" s="124">
        <f t="shared" si="71"/>
        <v>17.203244040304742</v>
      </c>
      <c r="AV152" s="133">
        <f t="shared" si="72"/>
        <v>1</v>
      </c>
      <c r="AW152" s="136">
        <f t="shared" si="73"/>
        <v>2.4576062914721062</v>
      </c>
      <c r="AX152" s="133">
        <f t="shared" si="74"/>
        <v>6</v>
      </c>
    </row>
    <row r="153" spans="1:51" x14ac:dyDescent="0.2">
      <c r="A153" s="1" t="s">
        <v>266</v>
      </c>
      <c r="B153" s="1" t="s">
        <v>267</v>
      </c>
      <c r="C153" s="145">
        <v>9634</v>
      </c>
      <c r="D153" s="112">
        <v>0</v>
      </c>
      <c r="E153" s="113">
        <f t="shared" si="75"/>
        <v>0</v>
      </c>
      <c r="F153" s="112">
        <v>0</v>
      </c>
      <c r="G153" s="113">
        <f t="shared" si="76"/>
        <v>0</v>
      </c>
      <c r="H153" s="112">
        <v>0</v>
      </c>
      <c r="I153" s="106">
        <v>9492</v>
      </c>
      <c r="J153" s="110"/>
      <c r="K153" s="111">
        <f t="shared" si="58"/>
        <v>0</v>
      </c>
      <c r="L153" s="110"/>
      <c r="M153" s="111">
        <f t="shared" si="54"/>
        <v>0</v>
      </c>
      <c r="N153" s="156">
        <v>0</v>
      </c>
      <c r="O153" s="54">
        <v>1597</v>
      </c>
      <c r="P153" s="54">
        <v>0</v>
      </c>
      <c r="Q153" s="55">
        <f t="shared" si="59"/>
        <v>0</v>
      </c>
      <c r="R153" s="54">
        <v>0</v>
      </c>
      <c r="S153" s="55">
        <f t="shared" si="60"/>
        <v>0</v>
      </c>
      <c r="T153" s="54">
        <v>0</v>
      </c>
      <c r="U153" s="56">
        <v>1638</v>
      </c>
      <c r="V153" s="54"/>
      <c r="W153" s="55">
        <f t="shared" si="61"/>
        <v>0</v>
      </c>
      <c r="X153" s="54"/>
      <c r="Y153" s="55">
        <f t="shared" si="55"/>
        <v>0</v>
      </c>
      <c r="Z153" s="160">
        <v>0</v>
      </c>
      <c r="AA153" s="7">
        <v>29921</v>
      </c>
      <c r="AB153" s="7">
        <v>208</v>
      </c>
      <c r="AC153" s="14">
        <f t="shared" si="62"/>
        <v>695.16393168677519</v>
      </c>
      <c r="AD153" s="7">
        <v>17</v>
      </c>
      <c r="AE153" s="14">
        <f t="shared" si="63"/>
        <v>56.816282878246049</v>
      </c>
      <c r="AF153" s="7">
        <v>185</v>
      </c>
      <c r="AG153" s="7">
        <v>29560</v>
      </c>
      <c r="AH153" s="7">
        <v>218</v>
      </c>
      <c r="AI153" s="14">
        <f t="shared" si="64"/>
        <v>737.48308525033826</v>
      </c>
      <c r="AJ153" s="7">
        <v>30</v>
      </c>
      <c r="AK153" s="14">
        <f t="shared" si="56"/>
        <v>101.48849797023004</v>
      </c>
      <c r="AL153" s="159">
        <v>192</v>
      </c>
      <c r="AM153" s="8">
        <f t="shared" si="77"/>
        <v>41152</v>
      </c>
      <c r="AN153" s="8">
        <f t="shared" si="65"/>
        <v>208</v>
      </c>
      <c r="AO153" s="13">
        <f t="shared" si="66"/>
        <v>505.44323483670297</v>
      </c>
      <c r="AP153" s="161">
        <f t="shared" si="67"/>
        <v>17</v>
      </c>
      <c r="AQ153" s="13">
        <f t="shared" si="57"/>
        <v>41.310264385692065</v>
      </c>
      <c r="AR153" s="162">
        <f t="shared" si="68"/>
        <v>185</v>
      </c>
      <c r="AS153" s="133">
        <f t="shared" si="69"/>
        <v>40690</v>
      </c>
      <c r="AT153" s="133">
        <f t="shared" si="70"/>
        <v>218</v>
      </c>
      <c r="AU153" s="124">
        <f t="shared" si="71"/>
        <v>535.75817154091908</v>
      </c>
      <c r="AV153" s="133">
        <f t="shared" si="72"/>
        <v>30</v>
      </c>
      <c r="AW153" s="136">
        <f t="shared" si="73"/>
        <v>73.728188744163191</v>
      </c>
      <c r="AX153" s="133">
        <f t="shared" si="74"/>
        <v>192</v>
      </c>
    </row>
    <row r="154" spans="1:51" x14ac:dyDescent="0.2">
      <c r="A154" s="1" t="s">
        <v>268</v>
      </c>
      <c r="B154" s="1" t="s">
        <v>269</v>
      </c>
      <c r="C154" s="145">
        <v>9634</v>
      </c>
      <c r="D154" s="112">
        <v>0</v>
      </c>
      <c r="E154" s="113">
        <f t="shared" si="75"/>
        <v>0</v>
      </c>
      <c r="F154" s="112">
        <v>0</v>
      </c>
      <c r="G154" s="113">
        <f t="shared" si="76"/>
        <v>0</v>
      </c>
      <c r="H154" s="112">
        <v>0</v>
      </c>
      <c r="I154" s="106">
        <v>9492</v>
      </c>
      <c r="J154" s="110">
        <v>2</v>
      </c>
      <c r="K154" s="111">
        <f t="shared" si="58"/>
        <v>21.070375052675939</v>
      </c>
      <c r="L154" s="110">
        <v>1</v>
      </c>
      <c r="M154" s="111">
        <f t="shared" si="54"/>
        <v>10.535187526337969</v>
      </c>
      <c r="N154" s="156">
        <v>1</v>
      </c>
      <c r="O154" s="54">
        <v>1597</v>
      </c>
      <c r="P154" s="54">
        <v>0</v>
      </c>
      <c r="Q154" s="55">
        <f t="shared" si="59"/>
        <v>0</v>
      </c>
      <c r="R154" s="54">
        <v>0</v>
      </c>
      <c r="S154" s="55">
        <f t="shared" si="60"/>
        <v>0</v>
      </c>
      <c r="T154" s="54">
        <v>0</v>
      </c>
      <c r="U154" s="56">
        <v>1638</v>
      </c>
      <c r="V154" s="54">
        <v>1</v>
      </c>
      <c r="W154" s="55">
        <f t="shared" si="61"/>
        <v>61.050061050061053</v>
      </c>
      <c r="X154" s="54"/>
      <c r="Y154" s="55">
        <f t="shared" si="55"/>
        <v>0</v>
      </c>
      <c r="Z154" s="160">
        <v>0</v>
      </c>
      <c r="AA154" s="7">
        <v>29921</v>
      </c>
      <c r="AB154" s="7">
        <v>13</v>
      </c>
      <c r="AC154" s="14">
        <f t="shared" si="62"/>
        <v>43.447745730423449</v>
      </c>
      <c r="AD154" s="7">
        <v>0</v>
      </c>
      <c r="AE154" s="14">
        <f t="shared" si="63"/>
        <v>0</v>
      </c>
      <c r="AF154" s="7">
        <v>8</v>
      </c>
      <c r="AG154" s="7">
        <v>29560</v>
      </c>
      <c r="AH154" s="7">
        <v>8</v>
      </c>
      <c r="AI154" s="14">
        <f t="shared" si="64"/>
        <v>27.063599458728014</v>
      </c>
      <c r="AJ154" s="7"/>
      <c r="AK154" s="14">
        <f t="shared" si="56"/>
        <v>0</v>
      </c>
      <c r="AL154" s="159">
        <v>8</v>
      </c>
      <c r="AM154" s="8">
        <f t="shared" si="77"/>
        <v>41152</v>
      </c>
      <c r="AN154" s="8">
        <f t="shared" si="65"/>
        <v>13</v>
      </c>
      <c r="AO154" s="13">
        <f t="shared" si="66"/>
        <v>31.590202177293936</v>
      </c>
      <c r="AP154" s="161">
        <f t="shared" si="67"/>
        <v>0</v>
      </c>
      <c r="AQ154" s="13">
        <f t="shared" si="57"/>
        <v>0</v>
      </c>
      <c r="AR154" s="162">
        <f t="shared" si="68"/>
        <v>8</v>
      </c>
      <c r="AS154" s="133">
        <f t="shared" si="69"/>
        <v>40690</v>
      </c>
      <c r="AT154" s="133">
        <f t="shared" si="70"/>
        <v>11</v>
      </c>
      <c r="AU154" s="124">
        <f t="shared" si="71"/>
        <v>27.033669206193167</v>
      </c>
      <c r="AV154" s="133">
        <f t="shared" si="72"/>
        <v>1</v>
      </c>
      <c r="AW154" s="136">
        <f t="shared" si="73"/>
        <v>2.4576062914721062</v>
      </c>
      <c r="AX154" s="133">
        <f t="shared" si="74"/>
        <v>9</v>
      </c>
    </row>
    <row r="155" spans="1:51" x14ac:dyDescent="0.2">
      <c r="A155" s="1" t="s">
        <v>270</v>
      </c>
      <c r="B155" s="1" t="s">
        <v>271</v>
      </c>
      <c r="C155" s="145">
        <v>9634</v>
      </c>
      <c r="D155" s="112">
        <v>46</v>
      </c>
      <c r="E155" s="113">
        <f t="shared" si="75"/>
        <v>477.47560722441352</v>
      </c>
      <c r="F155" s="112">
        <v>11</v>
      </c>
      <c r="G155" s="113">
        <f t="shared" si="76"/>
        <v>114.17894955366411</v>
      </c>
      <c r="H155" s="112">
        <v>38</v>
      </c>
      <c r="I155" s="106">
        <v>9492</v>
      </c>
      <c r="J155" s="110">
        <v>46</v>
      </c>
      <c r="K155" s="111">
        <f t="shared" si="58"/>
        <v>484.61862621154654</v>
      </c>
      <c r="L155" s="110">
        <v>8</v>
      </c>
      <c r="M155" s="111">
        <f t="shared" si="54"/>
        <v>84.281500210703754</v>
      </c>
      <c r="N155" s="156">
        <v>19</v>
      </c>
      <c r="O155" s="54">
        <v>1597</v>
      </c>
      <c r="P155" s="54">
        <v>5</v>
      </c>
      <c r="Q155" s="55">
        <f t="shared" si="59"/>
        <v>313.08703819661866</v>
      </c>
      <c r="R155" s="54">
        <v>4</v>
      </c>
      <c r="S155" s="55">
        <f t="shared" si="60"/>
        <v>250.46963055729492</v>
      </c>
      <c r="T155" s="54">
        <v>5</v>
      </c>
      <c r="U155" s="56">
        <v>1638</v>
      </c>
      <c r="V155" s="54">
        <v>5</v>
      </c>
      <c r="W155" s="55">
        <f t="shared" si="61"/>
        <v>305.25030525030525</v>
      </c>
      <c r="X155" s="54">
        <v>1</v>
      </c>
      <c r="Y155" s="55">
        <f t="shared" si="55"/>
        <v>61.050061050061053</v>
      </c>
      <c r="Z155" s="160">
        <v>5</v>
      </c>
      <c r="AA155" s="7">
        <v>29921</v>
      </c>
      <c r="AB155" s="7">
        <v>171</v>
      </c>
      <c r="AC155" s="14">
        <f t="shared" si="62"/>
        <v>571.50496306941614</v>
      </c>
      <c r="AD155" s="7">
        <v>13</v>
      </c>
      <c r="AE155" s="14">
        <f t="shared" si="63"/>
        <v>43.447745730423449</v>
      </c>
      <c r="AF155" s="7">
        <v>170</v>
      </c>
      <c r="AG155" s="7">
        <v>29560</v>
      </c>
      <c r="AH155" s="7">
        <v>184</v>
      </c>
      <c r="AI155" s="14">
        <f t="shared" si="64"/>
        <v>622.46278755074422</v>
      </c>
      <c r="AJ155" s="7">
        <v>5</v>
      </c>
      <c r="AK155" s="14">
        <f t="shared" si="56"/>
        <v>16.914749661705009</v>
      </c>
      <c r="AL155" s="159">
        <v>180</v>
      </c>
      <c r="AM155" s="8">
        <f t="shared" si="77"/>
        <v>41152</v>
      </c>
      <c r="AN155" s="8">
        <f t="shared" si="65"/>
        <v>222</v>
      </c>
      <c r="AO155" s="13">
        <f t="shared" si="66"/>
        <v>539.46345256609641</v>
      </c>
      <c r="AP155" s="161">
        <f t="shared" si="67"/>
        <v>28</v>
      </c>
      <c r="AQ155" s="13">
        <f t="shared" si="57"/>
        <v>68.040435458786945</v>
      </c>
      <c r="AR155" s="162">
        <f t="shared" si="68"/>
        <v>213</v>
      </c>
      <c r="AS155" s="133">
        <f t="shared" si="69"/>
        <v>40690</v>
      </c>
      <c r="AT155" s="133">
        <f t="shared" si="70"/>
        <v>235</v>
      </c>
      <c r="AU155" s="124">
        <f t="shared" si="71"/>
        <v>577.53747849594492</v>
      </c>
      <c r="AV155" s="133">
        <f t="shared" si="72"/>
        <v>14</v>
      </c>
      <c r="AW155" s="136">
        <f t="shared" si="73"/>
        <v>34.406488080609485</v>
      </c>
      <c r="AX155" s="133">
        <f t="shared" si="74"/>
        <v>204</v>
      </c>
    </row>
    <row r="156" spans="1:51" x14ac:dyDescent="0.2">
      <c r="A156" s="1" t="s">
        <v>272</v>
      </c>
      <c r="B156" s="1" t="s">
        <v>273</v>
      </c>
      <c r="C156" s="145">
        <v>9634</v>
      </c>
      <c r="D156" s="112">
        <v>0</v>
      </c>
      <c r="E156" s="113">
        <f t="shared" si="75"/>
        <v>0</v>
      </c>
      <c r="F156" s="112">
        <v>0</v>
      </c>
      <c r="G156" s="113">
        <f t="shared" si="76"/>
        <v>0</v>
      </c>
      <c r="H156" s="112">
        <v>0</v>
      </c>
      <c r="I156" s="106">
        <v>9492</v>
      </c>
      <c r="J156" s="110"/>
      <c r="K156" s="111">
        <f t="shared" si="58"/>
        <v>0</v>
      </c>
      <c r="L156" s="110"/>
      <c r="M156" s="111">
        <f t="shared" si="54"/>
        <v>0</v>
      </c>
      <c r="N156" s="156">
        <v>0</v>
      </c>
      <c r="O156" s="54">
        <v>1597</v>
      </c>
      <c r="P156" s="54">
        <v>0</v>
      </c>
      <c r="Q156" s="55">
        <f t="shared" si="59"/>
        <v>0</v>
      </c>
      <c r="R156" s="54">
        <v>0</v>
      </c>
      <c r="S156" s="55">
        <f t="shared" si="60"/>
        <v>0</v>
      </c>
      <c r="T156" s="54">
        <v>0</v>
      </c>
      <c r="U156" s="56">
        <v>1638</v>
      </c>
      <c r="V156" s="54"/>
      <c r="W156" s="55">
        <f t="shared" si="61"/>
        <v>0</v>
      </c>
      <c r="X156" s="54"/>
      <c r="Y156" s="55">
        <f t="shared" si="55"/>
        <v>0</v>
      </c>
      <c r="Z156" s="160">
        <v>0</v>
      </c>
      <c r="AA156" s="7">
        <v>29921</v>
      </c>
      <c r="AB156" s="7">
        <v>0</v>
      </c>
      <c r="AC156" s="14">
        <f t="shared" si="62"/>
        <v>0</v>
      </c>
      <c r="AD156" s="7">
        <v>0</v>
      </c>
      <c r="AE156" s="14">
        <f t="shared" si="63"/>
        <v>0</v>
      </c>
      <c r="AF156" s="7">
        <v>0</v>
      </c>
      <c r="AG156" s="7">
        <v>29560</v>
      </c>
      <c r="AH156" s="7"/>
      <c r="AI156" s="14">
        <f t="shared" si="64"/>
        <v>0</v>
      </c>
      <c r="AJ156" s="7"/>
      <c r="AK156" s="14">
        <f t="shared" si="56"/>
        <v>0</v>
      </c>
      <c r="AL156" s="159">
        <v>0</v>
      </c>
      <c r="AM156" s="8">
        <f t="shared" si="77"/>
        <v>41152</v>
      </c>
      <c r="AN156" s="8">
        <f t="shared" si="65"/>
        <v>0</v>
      </c>
      <c r="AO156" s="13">
        <f t="shared" si="66"/>
        <v>0</v>
      </c>
      <c r="AP156" s="161">
        <f t="shared" si="67"/>
        <v>0</v>
      </c>
      <c r="AQ156" s="13">
        <f t="shared" si="57"/>
        <v>0</v>
      </c>
      <c r="AR156" s="162">
        <f t="shared" si="68"/>
        <v>0</v>
      </c>
      <c r="AS156" s="133">
        <f t="shared" si="69"/>
        <v>40690</v>
      </c>
      <c r="AT156" s="133">
        <f t="shared" si="70"/>
        <v>0</v>
      </c>
      <c r="AU156" s="124">
        <f t="shared" si="71"/>
        <v>0</v>
      </c>
      <c r="AV156" s="133">
        <f t="shared" si="72"/>
        <v>0</v>
      </c>
      <c r="AW156" s="136">
        <f t="shared" si="73"/>
        <v>0</v>
      </c>
      <c r="AX156" s="133">
        <f t="shared" si="74"/>
        <v>0</v>
      </c>
    </row>
    <row r="157" spans="1:51" x14ac:dyDescent="0.2">
      <c r="A157" s="9" t="s">
        <v>274</v>
      </c>
      <c r="B157" s="9" t="s">
        <v>275</v>
      </c>
      <c r="C157" s="145">
        <v>9634</v>
      </c>
      <c r="D157" s="106">
        <v>415</v>
      </c>
      <c r="E157" s="109">
        <f t="shared" si="75"/>
        <v>4307.6603695246004</v>
      </c>
      <c r="F157" s="106">
        <v>398</v>
      </c>
      <c r="G157" s="109">
        <f t="shared" si="76"/>
        <v>4131.2019929416647</v>
      </c>
      <c r="H157" s="106">
        <v>25</v>
      </c>
      <c r="I157" s="106">
        <v>9492</v>
      </c>
      <c r="J157" s="145">
        <v>744</v>
      </c>
      <c r="K157" s="107">
        <f t="shared" si="58"/>
        <v>7838.1795195954492</v>
      </c>
      <c r="L157" s="145">
        <v>727</v>
      </c>
      <c r="M157" s="107">
        <f t="shared" si="54"/>
        <v>7659.0813316477033</v>
      </c>
      <c r="N157" s="108">
        <v>32</v>
      </c>
      <c r="O157" s="50">
        <v>1597</v>
      </c>
      <c r="P157" s="50">
        <v>95</v>
      </c>
      <c r="Q157" s="52">
        <f t="shared" si="59"/>
        <v>5948.6537257357541</v>
      </c>
      <c r="R157" s="50">
        <v>90</v>
      </c>
      <c r="S157" s="52">
        <f t="shared" si="60"/>
        <v>5635.5666875391353</v>
      </c>
      <c r="T157" s="50">
        <v>5</v>
      </c>
      <c r="U157" s="48">
        <v>1638</v>
      </c>
      <c r="V157" s="50">
        <v>79</v>
      </c>
      <c r="W157" s="52">
        <f t="shared" si="61"/>
        <v>4822.9548229548236</v>
      </c>
      <c r="X157" s="50">
        <v>71</v>
      </c>
      <c r="Y157" s="52">
        <f t="shared" si="55"/>
        <v>4334.5543345543347</v>
      </c>
      <c r="Z157" s="53">
        <v>16</v>
      </c>
      <c r="AA157" s="10">
        <v>29921</v>
      </c>
      <c r="AB157" s="10">
        <v>657</v>
      </c>
      <c r="AC157" s="11">
        <f t="shared" si="62"/>
        <v>2195.7822265298619</v>
      </c>
      <c r="AD157" s="10">
        <v>186</v>
      </c>
      <c r="AE157" s="11">
        <f t="shared" si="63"/>
        <v>621.63697737375094</v>
      </c>
      <c r="AF157" s="10">
        <v>501</v>
      </c>
      <c r="AG157" s="10">
        <v>29560</v>
      </c>
      <c r="AH157" s="10">
        <v>721</v>
      </c>
      <c r="AI157" s="11">
        <f t="shared" si="64"/>
        <v>2439.1069012178618</v>
      </c>
      <c r="AJ157" s="10">
        <v>483</v>
      </c>
      <c r="AK157" s="11">
        <f t="shared" si="56"/>
        <v>1633.9648173207038</v>
      </c>
      <c r="AL157" s="42">
        <v>607</v>
      </c>
      <c r="AM157" s="12">
        <f t="shared" si="77"/>
        <v>41152</v>
      </c>
      <c r="AN157" s="12">
        <f t="shared" si="65"/>
        <v>1167</v>
      </c>
      <c r="AO157" s="23">
        <f t="shared" si="66"/>
        <v>2835.8281493001555</v>
      </c>
      <c r="AP157" s="37">
        <f t="shared" si="67"/>
        <v>674</v>
      </c>
      <c r="AQ157" s="23">
        <f t="shared" si="57"/>
        <v>1637.8304821150855</v>
      </c>
      <c r="AR157" s="116">
        <f t="shared" si="68"/>
        <v>531</v>
      </c>
      <c r="AS157" s="133">
        <f t="shared" si="69"/>
        <v>40690</v>
      </c>
      <c r="AT157" s="133">
        <f t="shared" si="70"/>
        <v>1544</v>
      </c>
      <c r="AU157" s="123">
        <f t="shared" si="71"/>
        <v>3794.5441140329322</v>
      </c>
      <c r="AV157" s="134">
        <f t="shared" si="72"/>
        <v>1281</v>
      </c>
      <c r="AW157" s="135">
        <f t="shared" si="73"/>
        <v>3148.1936593757678</v>
      </c>
      <c r="AX157" s="134">
        <f t="shared" si="74"/>
        <v>655</v>
      </c>
    </row>
    <row r="158" spans="1:51" x14ac:dyDescent="0.2">
      <c r="A158" s="1" t="s">
        <v>276</v>
      </c>
      <c r="B158" s="1" t="s">
        <v>277</v>
      </c>
      <c r="C158" s="145">
        <v>9634</v>
      </c>
      <c r="D158" s="112">
        <v>0</v>
      </c>
      <c r="E158" s="113">
        <f t="shared" si="75"/>
        <v>0</v>
      </c>
      <c r="F158" s="112">
        <v>0</v>
      </c>
      <c r="G158" s="113">
        <f t="shared" si="76"/>
        <v>0</v>
      </c>
      <c r="H158" s="112">
        <v>0</v>
      </c>
      <c r="I158" s="106">
        <v>9492</v>
      </c>
      <c r="J158" s="110"/>
      <c r="K158" s="111">
        <f t="shared" si="58"/>
        <v>0</v>
      </c>
      <c r="L158" s="110"/>
      <c r="M158" s="111">
        <f t="shared" si="54"/>
        <v>0</v>
      </c>
      <c r="N158" s="156">
        <v>0</v>
      </c>
      <c r="O158" s="54">
        <v>1597</v>
      </c>
      <c r="P158" s="54">
        <v>3</v>
      </c>
      <c r="Q158" s="55">
        <f t="shared" si="59"/>
        <v>187.8522229179712</v>
      </c>
      <c r="R158" s="54">
        <v>0</v>
      </c>
      <c r="S158" s="55">
        <f t="shared" si="60"/>
        <v>0</v>
      </c>
      <c r="T158" s="54">
        <v>0</v>
      </c>
      <c r="U158" s="56">
        <v>1638</v>
      </c>
      <c r="V158" s="54"/>
      <c r="W158" s="55">
        <f t="shared" si="61"/>
        <v>0</v>
      </c>
      <c r="X158" s="54"/>
      <c r="Y158" s="55">
        <f t="shared" si="55"/>
        <v>0</v>
      </c>
      <c r="Z158" s="160">
        <v>0</v>
      </c>
      <c r="AA158" s="7">
        <v>29921</v>
      </c>
      <c r="AB158" s="7">
        <v>79</v>
      </c>
      <c r="AC158" s="14">
        <f t="shared" si="62"/>
        <v>264.02860866949629</v>
      </c>
      <c r="AD158" s="7">
        <v>8</v>
      </c>
      <c r="AE158" s="14">
        <f t="shared" si="63"/>
        <v>26.737074295645201</v>
      </c>
      <c r="AF158" s="7">
        <v>71</v>
      </c>
      <c r="AG158" s="7">
        <v>29560</v>
      </c>
      <c r="AH158" s="7">
        <v>104</v>
      </c>
      <c r="AI158" s="14">
        <f t="shared" si="64"/>
        <v>351.82679296346413</v>
      </c>
      <c r="AJ158" s="7">
        <v>88</v>
      </c>
      <c r="AK158" s="14">
        <f t="shared" si="56"/>
        <v>297.69959404600809</v>
      </c>
      <c r="AL158" s="159">
        <v>100</v>
      </c>
      <c r="AM158" s="8">
        <f t="shared" si="77"/>
        <v>41152</v>
      </c>
      <c r="AN158" s="8">
        <f t="shared" si="65"/>
        <v>82</v>
      </c>
      <c r="AO158" s="13">
        <f t="shared" si="66"/>
        <v>199.26127527216175</v>
      </c>
      <c r="AP158" s="161">
        <f t="shared" si="67"/>
        <v>8</v>
      </c>
      <c r="AQ158" s="13">
        <f t="shared" si="57"/>
        <v>19.440124416796266</v>
      </c>
      <c r="AR158" s="162">
        <f t="shared" si="68"/>
        <v>71</v>
      </c>
      <c r="AS158" s="133">
        <f t="shared" si="69"/>
        <v>40690</v>
      </c>
      <c r="AT158" s="133">
        <f t="shared" si="70"/>
        <v>104</v>
      </c>
      <c r="AU158" s="124">
        <f t="shared" si="71"/>
        <v>255.59105431309905</v>
      </c>
      <c r="AV158" s="133">
        <f t="shared" si="72"/>
        <v>88</v>
      </c>
      <c r="AW158" s="136">
        <f t="shared" si="73"/>
        <v>216.26935364954534</v>
      </c>
      <c r="AX158" s="133">
        <f t="shared" si="74"/>
        <v>100</v>
      </c>
    </row>
    <row r="159" spans="1:51" s="154" customFormat="1" x14ac:dyDescent="0.2">
      <c r="A159" s="1" t="s">
        <v>278</v>
      </c>
      <c r="B159" s="1" t="s">
        <v>279</v>
      </c>
      <c r="C159" s="145">
        <v>9634</v>
      </c>
      <c r="D159" s="112">
        <v>63</v>
      </c>
      <c r="E159" s="113">
        <f t="shared" si="75"/>
        <v>653.93398380734902</v>
      </c>
      <c r="F159" s="112">
        <v>53</v>
      </c>
      <c r="G159" s="113">
        <f t="shared" si="76"/>
        <v>550.13493875856341</v>
      </c>
      <c r="H159" s="112">
        <v>15</v>
      </c>
      <c r="I159" s="106">
        <v>9492</v>
      </c>
      <c r="J159" s="110">
        <v>69</v>
      </c>
      <c r="K159" s="111">
        <f t="shared" si="58"/>
        <v>726.9279393173199</v>
      </c>
      <c r="L159" s="110">
        <v>63</v>
      </c>
      <c r="M159" s="111">
        <f t="shared" si="54"/>
        <v>663.71681415929197</v>
      </c>
      <c r="N159" s="156">
        <v>29</v>
      </c>
      <c r="O159" s="54">
        <v>1597</v>
      </c>
      <c r="P159" s="54">
        <v>27</v>
      </c>
      <c r="Q159" s="55">
        <f t="shared" si="59"/>
        <v>1690.6700062617408</v>
      </c>
      <c r="R159" s="54">
        <v>25</v>
      </c>
      <c r="S159" s="55">
        <f t="shared" si="60"/>
        <v>1565.4351909830932</v>
      </c>
      <c r="T159" s="54">
        <v>5</v>
      </c>
      <c r="U159" s="56">
        <v>1638</v>
      </c>
      <c r="V159" s="54">
        <v>24</v>
      </c>
      <c r="W159" s="55">
        <f t="shared" si="61"/>
        <v>1465.2014652014652</v>
      </c>
      <c r="X159" s="54">
        <v>21</v>
      </c>
      <c r="Y159" s="55">
        <f t="shared" si="55"/>
        <v>1282.051282051282</v>
      </c>
      <c r="Z159" s="160">
        <v>11</v>
      </c>
      <c r="AA159" s="7">
        <v>29921</v>
      </c>
      <c r="AB159" s="7">
        <v>231</v>
      </c>
      <c r="AC159" s="14">
        <f t="shared" si="62"/>
        <v>772.03302028675512</v>
      </c>
      <c r="AD159" s="7">
        <v>53</v>
      </c>
      <c r="AE159" s="14">
        <f t="shared" si="63"/>
        <v>177.13311720864945</v>
      </c>
      <c r="AF159" s="7">
        <v>156</v>
      </c>
      <c r="AG159" s="7">
        <v>29560</v>
      </c>
      <c r="AH159" s="7">
        <v>192</v>
      </c>
      <c r="AI159" s="14">
        <f t="shared" si="64"/>
        <v>649.52638700947227</v>
      </c>
      <c r="AJ159" s="7">
        <v>192</v>
      </c>
      <c r="AK159" s="14">
        <f t="shared" si="56"/>
        <v>649.52638700947227</v>
      </c>
      <c r="AL159" s="159">
        <v>189</v>
      </c>
      <c r="AM159" s="8">
        <f t="shared" si="77"/>
        <v>41152</v>
      </c>
      <c r="AN159" s="8">
        <f t="shared" si="65"/>
        <v>321</v>
      </c>
      <c r="AO159" s="13">
        <f t="shared" si="66"/>
        <v>780.03499222395021</v>
      </c>
      <c r="AP159" s="161">
        <f t="shared" si="67"/>
        <v>131</v>
      </c>
      <c r="AQ159" s="13">
        <f t="shared" si="57"/>
        <v>318.33203732503887</v>
      </c>
      <c r="AR159" s="162">
        <f t="shared" si="68"/>
        <v>176</v>
      </c>
      <c r="AS159" s="133">
        <f t="shared" si="69"/>
        <v>40690</v>
      </c>
      <c r="AT159" s="133">
        <f t="shared" si="70"/>
        <v>285</v>
      </c>
      <c r="AU159" s="124">
        <f t="shared" si="71"/>
        <v>700.41779306955027</v>
      </c>
      <c r="AV159" s="133">
        <f t="shared" si="72"/>
        <v>276</v>
      </c>
      <c r="AW159" s="136">
        <f t="shared" si="73"/>
        <v>678.29933644630125</v>
      </c>
      <c r="AX159" s="133">
        <f t="shared" si="74"/>
        <v>229</v>
      </c>
      <c r="AY159" s="92"/>
    </row>
    <row r="160" spans="1:51" x14ac:dyDescent="0.2">
      <c r="A160" s="1" t="s">
        <v>280</v>
      </c>
      <c r="B160" s="1" t="s">
        <v>281</v>
      </c>
      <c r="C160" s="145">
        <v>9634</v>
      </c>
      <c r="D160" s="112">
        <v>26</v>
      </c>
      <c r="E160" s="113">
        <f t="shared" si="75"/>
        <v>269.87751712684246</v>
      </c>
      <c r="F160" s="112">
        <v>26</v>
      </c>
      <c r="G160" s="113">
        <f t="shared" si="76"/>
        <v>269.87751712684246</v>
      </c>
      <c r="H160" s="112">
        <v>0</v>
      </c>
      <c r="I160" s="106">
        <v>9492</v>
      </c>
      <c r="J160" s="110">
        <v>20</v>
      </c>
      <c r="K160" s="111">
        <f t="shared" si="58"/>
        <v>210.70375052675939</v>
      </c>
      <c r="L160" s="110">
        <v>20</v>
      </c>
      <c r="M160" s="111">
        <f t="shared" si="54"/>
        <v>210.70375052675939</v>
      </c>
      <c r="N160" s="156">
        <v>0</v>
      </c>
      <c r="O160" s="54">
        <v>1597</v>
      </c>
      <c r="P160" s="54">
        <v>0</v>
      </c>
      <c r="Q160" s="55">
        <f t="shared" si="59"/>
        <v>0</v>
      </c>
      <c r="R160" s="54">
        <v>0</v>
      </c>
      <c r="S160" s="55">
        <f t="shared" si="60"/>
        <v>0</v>
      </c>
      <c r="T160" s="54">
        <v>0</v>
      </c>
      <c r="U160" s="56">
        <v>1638</v>
      </c>
      <c r="V160" s="54">
        <v>4</v>
      </c>
      <c r="W160" s="55">
        <f t="shared" si="61"/>
        <v>244.20024420024421</v>
      </c>
      <c r="X160" s="54">
        <v>2</v>
      </c>
      <c r="Y160" s="55">
        <f t="shared" si="55"/>
        <v>122.10012210012211</v>
      </c>
      <c r="Z160" s="160">
        <v>0</v>
      </c>
      <c r="AA160" s="7">
        <v>29921</v>
      </c>
      <c r="AB160" s="7">
        <v>82</v>
      </c>
      <c r="AC160" s="14">
        <f t="shared" si="62"/>
        <v>274.05501153036329</v>
      </c>
      <c r="AD160" s="7">
        <v>3</v>
      </c>
      <c r="AE160" s="14">
        <f t="shared" si="63"/>
        <v>10.02640286086695</v>
      </c>
      <c r="AF160" s="7">
        <v>81</v>
      </c>
      <c r="AG160" s="7">
        <v>29560</v>
      </c>
      <c r="AH160" s="7">
        <v>97</v>
      </c>
      <c r="AI160" s="14">
        <f t="shared" si="64"/>
        <v>328.14614343707711</v>
      </c>
      <c r="AJ160" s="7">
        <v>4</v>
      </c>
      <c r="AK160" s="14">
        <f t="shared" si="56"/>
        <v>13.531799729364007</v>
      </c>
      <c r="AL160" s="159">
        <v>53</v>
      </c>
      <c r="AM160" s="8">
        <f t="shared" si="77"/>
        <v>41152</v>
      </c>
      <c r="AN160" s="8">
        <f t="shared" si="65"/>
        <v>108</v>
      </c>
      <c r="AO160" s="13">
        <f t="shared" si="66"/>
        <v>262.44167962674959</v>
      </c>
      <c r="AP160" s="161">
        <f t="shared" si="67"/>
        <v>29</v>
      </c>
      <c r="AQ160" s="13">
        <f t="shared" si="57"/>
        <v>70.470451010886464</v>
      </c>
      <c r="AR160" s="162">
        <f t="shared" si="68"/>
        <v>81</v>
      </c>
      <c r="AS160" s="133">
        <f t="shared" si="69"/>
        <v>40690</v>
      </c>
      <c r="AT160" s="133">
        <f t="shared" si="70"/>
        <v>121</v>
      </c>
      <c r="AU160" s="124">
        <f t="shared" si="71"/>
        <v>297.37036126812484</v>
      </c>
      <c r="AV160" s="133">
        <f t="shared" si="72"/>
        <v>26</v>
      </c>
      <c r="AW160" s="136">
        <f t="shared" si="73"/>
        <v>63.897763578274763</v>
      </c>
      <c r="AX160" s="133">
        <f t="shared" si="74"/>
        <v>53</v>
      </c>
    </row>
    <row r="161" spans="1:51" x14ac:dyDescent="0.2">
      <c r="A161" s="1" t="s">
        <v>282</v>
      </c>
      <c r="B161" s="1" t="s">
        <v>283</v>
      </c>
      <c r="C161" s="145">
        <v>9634</v>
      </c>
      <c r="D161" s="112">
        <v>35</v>
      </c>
      <c r="E161" s="113">
        <f t="shared" si="75"/>
        <v>363.29665767074943</v>
      </c>
      <c r="F161" s="112">
        <v>35</v>
      </c>
      <c r="G161" s="113">
        <f t="shared" si="76"/>
        <v>363.29665767074943</v>
      </c>
      <c r="H161" s="112">
        <v>0</v>
      </c>
      <c r="I161" s="106">
        <v>9492</v>
      </c>
      <c r="J161" s="110">
        <v>49</v>
      </c>
      <c r="K161" s="111">
        <f t="shared" si="58"/>
        <v>516.22418879056045</v>
      </c>
      <c r="L161" s="110">
        <v>49</v>
      </c>
      <c r="M161" s="111">
        <f t="shared" si="54"/>
        <v>516.22418879056045</v>
      </c>
      <c r="N161" s="156">
        <v>0</v>
      </c>
      <c r="O161" s="54">
        <v>1597</v>
      </c>
      <c r="P161" s="54">
        <v>5</v>
      </c>
      <c r="Q161" s="55">
        <f t="shared" si="59"/>
        <v>313.08703819661866</v>
      </c>
      <c r="R161" s="54">
        <v>5</v>
      </c>
      <c r="S161" s="55">
        <f t="shared" si="60"/>
        <v>313.08703819661866</v>
      </c>
      <c r="T161" s="54">
        <v>0</v>
      </c>
      <c r="U161" s="56">
        <v>1638</v>
      </c>
      <c r="V161" s="54">
        <v>6</v>
      </c>
      <c r="W161" s="55">
        <f t="shared" si="61"/>
        <v>366.30036630036631</v>
      </c>
      <c r="X161" s="54">
        <v>6</v>
      </c>
      <c r="Y161" s="55">
        <f t="shared" si="55"/>
        <v>366.30036630036631</v>
      </c>
      <c r="Z161" s="160">
        <v>0</v>
      </c>
      <c r="AA161" s="7">
        <v>29921</v>
      </c>
      <c r="AB161" s="7">
        <v>5</v>
      </c>
      <c r="AC161" s="14">
        <f t="shared" si="62"/>
        <v>16.710671434778249</v>
      </c>
      <c r="AD161" s="7">
        <v>3</v>
      </c>
      <c r="AE161" s="14">
        <f t="shared" si="63"/>
        <v>10.02640286086695</v>
      </c>
      <c r="AF161" s="7">
        <v>1</v>
      </c>
      <c r="AG161" s="7">
        <v>29560</v>
      </c>
      <c r="AH161" s="7">
        <v>3</v>
      </c>
      <c r="AI161" s="14">
        <f t="shared" si="64"/>
        <v>10.148849797023004</v>
      </c>
      <c r="AJ161" s="7">
        <v>2</v>
      </c>
      <c r="AK161" s="14">
        <f t="shared" si="56"/>
        <v>6.7658998646820034</v>
      </c>
      <c r="AL161" s="159">
        <v>2</v>
      </c>
      <c r="AM161" s="8">
        <f t="shared" si="77"/>
        <v>41152</v>
      </c>
      <c r="AN161" s="8">
        <f t="shared" si="65"/>
        <v>45</v>
      </c>
      <c r="AO161" s="13">
        <f t="shared" si="66"/>
        <v>109.35069984447901</v>
      </c>
      <c r="AP161" s="161">
        <f t="shared" si="67"/>
        <v>43</v>
      </c>
      <c r="AQ161" s="13">
        <f t="shared" si="57"/>
        <v>104.49066874027993</v>
      </c>
      <c r="AR161" s="162">
        <f t="shared" si="68"/>
        <v>1</v>
      </c>
      <c r="AS161" s="133">
        <f t="shared" si="69"/>
        <v>40690</v>
      </c>
      <c r="AT161" s="133">
        <f t="shared" si="70"/>
        <v>58</v>
      </c>
      <c r="AU161" s="124">
        <f t="shared" si="71"/>
        <v>142.54116490538217</v>
      </c>
      <c r="AV161" s="133">
        <f t="shared" si="72"/>
        <v>57</v>
      </c>
      <c r="AW161" s="136">
        <f t="shared" si="73"/>
        <v>140.08355861391007</v>
      </c>
      <c r="AX161" s="133">
        <f t="shared" si="74"/>
        <v>2</v>
      </c>
    </row>
    <row r="162" spans="1:51" x14ac:dyDescent="0.2">
      <c r="A162" s="46" t="s">
        <v>440</v>
      </c>
      <c r="B162" s="46" t="s">
        <v>441</v>
      </c>
      <c r="C162" s="145">
        <v>9634</v>
      </c>
      <c r="D162" s="112"/>
      <c r="E162" s="113">
        <f t="shared" si="75"/>
        <v>0</v>
      </c>
      <c r="F162" s="112"/>
      <c r="G162" s="113">
        <f t="shared" si="76"/>
        <v>0</v>
      </c>
      <c r="H162" s="112"/>
      <c r="I162" s="106">
        <v>9492</v>
      </c>
      <c r="J162" s="110"/>
      <c r="K162" s="111"/>
      <c r="L162" s="110"/>
      <c r="M162" s="111"/>
      <c r="N162" s="156"/>
      <c r="O162" s="54">
        <v>1597</v>
      </c>
      <c r="P162" s="54"/>
      <c r="Q162" s="55">
        <f t="shared" si="59"/>
        <v>0</v>
      </c>
      <c r="R162" s="54"/>
      <c r="S162" s="55">
        <f t="shared" si="60"/>
        <v>0</v>
      </c>
      <c r="T162" s="54"/>
      <c r="U162" s="56">
        <v>1638</v>
      </c>
      <c r="V162" s="54"/>
      <c r="W162" s="55"/>
      <c r="X162" s="54"/>
      <c r="Y162" s="55"/>
      <c r="Z162" s="160"/>
      <c r="AA162" s="7">
        <v>29921</v>
      </c>
      <c r="AB162" s="7">
        <v>0</v>
      </c>
      <c r="AC162" s="14">
        <f t="shared" si="62"/>
        <v>0</v>
      </c>
      <c r="AD162" s="7">
        <v>0</v>
      </c>
      <c r="AE162" s="14">
        <f t="shared" si="63"/>
        <v>0</v>
      </c>
      <c r="AF162" s="7">
        <v>0</v>
      </c>
      <c r="AG162" s="7">
        <v>29560</v>
      </c>
      <c r="AH162" s="7"/>
      <c r="AI162" s="14"/>
      <c r="AJ162" s="7"/>
      <c r="AK162" s="14"/>
      <c r="AL162" s="159">
        <v>0</v>
      </c>
      <c r="AM162" s="8">
        <f t="shared" si="77"/>
        <v>41152</v>
      </c>
      <c r="AN162" s="8">
        <f t="shared" si="65"/>
        <v>0</v>
      </c>
      <c r="AO162" s="13"/>
      <c r="AP162" s="161">
        <f t="shared" si="67"/>
        <v>0</v>
      </c>
      <c r="AQ162" s="13"/>
      <c r="AR162" s="162">
        <f t="shared" si="68"/>
        <v>0</v>
      </c>
      <c r="AS162" s="133">
        <f t="shared" si="69"/>
        <v>40690</v>
      </c>
      <c r="AT162" s="133">
        <f t="shared" si="70"/>
        <v>0</v>
      </c>
      <c r="AU162" s="124">
        <f t="shared" si="71"/>
        <v>0</v>
      </c>
      <c r="AV162" s="133">
        <f t="shared" si="72"/>
        <v>0</v>
      </c>
      <c r="AW162" s="136">
        <f t="shared" si="73"/>
        <v>0</v>
      </c>
      <c r="AX162" s="133">
        <f t="shared" si="74"/>
        <v>0</v>
      </c>
    </row>
    <row r="163" spans="1:51" x14ac:dyDescent="0.2">
      <c r="A163" s="46" t="s">
        <v>442</v>
      </c>
      <c r="B163" s="46" t="s">
        <v>443</v>
      </c>
      <c r="C163" s="145">
        <v>9634</v>
      </c>
      <c r="D163" s="112"/>
      <c r="E163" s="113">
        <f t="shared" si="75"/>
        <v>0</v>
      </c>
      <c r="F163" s="112"/>
      <c r="G163" s="113">
        <f t="shared" si="76"/>
        <v>0</v>
      </c>
      <c r="H163" s="112"/>
      <c r="I163" s="106">
        <v>9492</v>
      </c>
      <c r="J163" s="110"/>
      <c r="K163" s="111"/>
      <c r="L163" s="110"/>
      <c r="M163" s="111"/>
      <c r="N163" s="156"/>
      <c r="O163" s="54">
        <v>1597</v>
      </c>
      <c r="P163" s="54"/>
      <c r="Q163" s="55">
        <f t="shared" si="59"/>
        <v>0</v>
      </c>
      <c r="R163" s="54"/>
      <c r="S163" s="55">
        <f t="shared" si="60"/>
        <v>0</v>
      </c>
      <c r="T163" s="54"/>
      <c r="U163" s="56">
        <v>1638</v>
      </c>
      <c r="V163" s="54"/>
      <c r="W163" s="55"/>
      <c r="X163" s="54"/>
      <c r="Y163" s="55"/>
      <c r="Z163" s="160"/>
      <c r="AA163" s="7">
        <v>29921</v>
      </c>
      <c r="AB163" s="7">
        <v>1</v>
      </c>
      <c r="AC163" s="14">
        <f t="shared" si="62"/>
        <v>3.3421342869556501</v>
      </c>
      <c r="AD163" s="7">
        <v>1</v>
      </c>
      <c r="AE163" s="14">
        <f t="shared" si="63"/>
        <v>3.3421342869556501</v>
      </c>
      <c r="AF163" s="7">
        <v>1</v>
      </c>
      <c r="AG163" s="7">
        <v>29560</v>
      </c>
      <c r="AH163" s="7"/>
      <c r="AI163" s="14"/>
      <c r="AJ163" s="7"/>
      <c r="AK163" s="14"/>
      <c r="AL163" s="159">
        <v>0</v>
      </c>
      <c r="AM163" s="8">
        <f t="shared" si="77"/>
        <v>41152</v>
      </c>
      <c r="AN163" s="8">
        <f t="shared" si="65"/>
        <v>1</v>
      </c>
      <c r="AO163" s="13"/>
      <c r="AP163" s="161">
        <f t="shared" si="67"/>
        <v>1</v>
      </c>
      <c r="AQ163" s="13"/>
      <c r="AR163" s="162">
        <f t="shared" si="68"/>
        <v>1</v>
      </c>
      <c r="AS163" s="133">
        <f t="shared" si="69"/>
        <v>40690</v>
      </c>
      <c r="AT163" s="133">
        <f t="shared" si="70"/>
        <v>0</v>
      </c>
      <c r="AU163" s="124">
        <f t="shared" si="71"/>
        <v>0</v>
      </c>
      <c r="AV163" s="133">
        <f t="shared" si="72"/>
        <v>0</v>
      </c>
      <c r="AW163" s="136">
        <f t="shared" si="73"/>
        <v>0</v>
      </c>
      <c r="AX163" s="133">
        <f t="shared" si="74"/>
        <v>0</v>
      </c>
    </row>
    <row r="164" spans="1:51" x14ac:dyDescent="0.2">
      <c r="A164" s="1" t="s">
        <v>284</v>
      </c>
      <c r="B164" s="1" t="s">
        <v>285</v>
      </c>
      <c r="C164" s="145">
        <v>9634</v>
      </c>
      <c r="D164" s="112">
        <v>238</v>
      </c>
      <c r="E164" s="113">
        <f t="shared" si="75"/>
        <v>2470.4172721610962</v>
      </c>
      <c r="F164" s="112">
        <v>238</v>
      </c>
      <c r="G164" s="113">
        <f t="shared" si="76"/>
        <v>2470.4172721610962</v>
      </c>
      <c r="H164" s="112">
        <v>6</v>
      </c>
      <c r="I164" s="106">
        <v>9492</v>
      </c>
      <c r="J164" s="110">
        <v>238</v>
      </c>
      <c r="K164" s="111">
        <f t="shared" si="58"/>
        <v>2507.3746312684366</v>
      </c>
      <c r="L164" s="110">
        <v>238</v>
      </c>
      <c r="M164" s="111">
        <f t="shared" si="54"/>
        <v>2507.3746312684366</v>
      </c>
      <c r="N164" s="156">
        <v>0</v>
      </c>
      <c r="O164" s="54">
        <v>1597</v>
      </c>
      <c r="P164" s="54">
        <v>12</v>
      </c>
      <c r="Q164" s="55">
        <f t="shared" si="59"/>
        <v>751.40889167188482</v>
      </c>
      <c r="R164" s="54">
        <v>12</v>
      </c>
      <c r="S164" s="55">
        <f t="shared" si="60"/>
        <v>751.40889167188482</v>
      </c>
      <c r="T164" s="54">
        <v>0</v>
      </c>
      <c r="U164" s="56">
        <v>1638</v>
      </c>
      <c r="V164" s="54">
        <v>28</v>
      </c>
      <c r="W164" s="55">
        <f t="shared" ref="W164:W225" si="78">V164/U164*100000</f>
        <v>1709.4017094017095</v>
      </c>
      <c r="X164" s="54">
        <v>28</v>
      </c>
      <c r="Y164" s="55">
        <f t="shared" ref="Y164:Y225" si="79">X164/U164*100000</f>
        <v>1709.4017094017095</v>
      </c>
      <c r="Z164" s="160">
        <v>0</v>
      </c>
      <c r="AA164" s="7">
        <v>29921</v>
      </c>
      <c r="AB164" s="7">
        <v>2</v>
      </c>
      <c r="AC164" s="14">
        <f t="shared" si="62"/>
        <v>6.6842685739113001</v>
      </c>
      <c r="AD164" s="7">
        <v>2</v>
      </c>
      <c r="AE164" s="14">
        <f t="shared" si="63"/>
        <v>6.6842685739113001</v>
      </c>
      <c r="AF164" s="7">
        <v>0</v>
      </c>
      <c r="AG164" s="7">
        <v>29560</v>
      </c>
      <c r="AH164" s="7"/>
      <c r="AI164" s="14">
        <f t="shared" si="64"/>
        <v>0</v>
      </c>
      <c r="AJ164" s="7"/>
      <c r="AK164" s="14">
        <f t="shared" si="56"/>
        <v>0</v>
      </c>
      <c r="AL164" s="159">
        <v>0</v>
      </c>
      <c r="AM164" s="8">
        <f t="shared" si="77"/>
        <v>41152</v>
      </c>
      <c r="AN164" s="8">
        <f t="shared" si="65"/>
        <v>252</v>
      </c>
      <c r="AO164" s="13">
        <f t="shared" si="66"/>
        <v>612.36391912908243</v>
      </c>
      <c r="AP164" s="161">
        <f t="shared" si="67"/>
        <v>252</v>
      </c>
      <c r="AQ164" s="13">
        <f t="shared" si="57"/>
        <v>612.36391912908243</v>
      </c>
      <c r="AR164" s="162">
        <f t="shared" si="68"/>
        <v>6</v>
      </c>
      <c r="AS164" s="133">
        <f t="shared" si="69"/>
        <v>40690</v>
      </c>
      <c r="AT164" s="133">
        <f t="shared" si="70"/>
        <v>266</v>
      </c>
      <c r="AU164" s="124">
        <f t="shared" si="71"/>
        <v>653.72327353158028</v>
      </c>
      <c r="AV164" s="133">
        <f t="shared" si="72"/>
        <v>266</v>
      </c>
      <c r="AW164" s="136">
        <f t="shared" si="73"/>
        <v>653.72327353158028</v>
      </c>
      <c r="AX164" s="133">
        <f t="shared" si="74"/>
        <v>0</v>
      </c>
    </row>
    <row r="165" spans="1:51" x14ac:dyDescent="0.2">
      <c r="A165" s="1" t="s">
        <v>286</v>
      </c>
      <c r="B165" s="1" t="s">
        <v>287</v>
      </c>
      <c r="C165" s="145">
        <v>9634</v>
      </c>
      <c r="D165" s="112">
        <v>0</v>
      </c>
      <c r="E165" s="113">
        <f t="shared" si="75"/>
        <v>0</v>
      </c>
      <c r="F165" s="112">
        <v>0</v>
      </c>
      <c r="G165" s="113">
        <f t="shared" si="76"/>
        <v>0</v>
      </c>
      <c r="H165" s="112">
        <v>0</v>
      </c>
      <c r="I165" s="106">
        <v>9492</v>
      </c>
      <c r="J165" s="110"/>
      <c r="K165" s="111">
        <f t="shared" si="58"/>
        <v>0</v>
      </c>
      <c r="L165" s="110"/>
      <c r="M165" s="111">
        <f t="shared" si="54"/>
        <v>0</v>
      </c>
      <c r="N165" s="156">
        <v>0</v>
      </c>
      <c r="O165" s="54">
        <v>1597</v>
      </c>
      <c r="P165" s="54">
        <v>0</v>
      </c>
      <c r="Q165" s="55">
        <f t="shared" si="59"/>
        <v>0</v>
      </c>
      <c r="R165" s="54">
        <v>0</v>
      </c>
      <c r="S165" s="55">
        <f t="shared" si="60"/>
        <v>0</v>
      </c>
      <c r="T165" s="54">
        <v>0</v>
      </c>
      <c r="U165" s="56">
        <v>1638</v>
      </c>
      <c r="V165" s="54"/>
      <c r="W165" s="55">
        <f t="shared" si="78"/>
        <v>0</v>
      </c>
      <c r="X165" s="54"/>
      <c r="Y165" s="55">
        <f t="shared" si="79"/>
        <v>0</v>
      </c>
      <c r="Z165" s="160">
        <v>0</v>
      </c>
      <c r="AA165" s="7">
        <v>29921</v>
      </c>
      <c r="AB165" s="7">
        <v>0</v>
      </c>
      <c r="AC165" s="14">
        <f t="shared" si="62"/>
        <v>0</v>
      </c>
      <c r="AD165" s="7">
        <v>0</v>
      </c>
      <c r="AE165" s="14">
        <f t="shared" si="63"/>
        <v>0</v>
      </c>
      <c r="AF165" s="7">
        <v>0</v>
      </c>
      <c r="AG165" s="7">
        <v>29560</v>
      </c>
      <c r="AH165" s="7"/>
      <c r="AI165" s="14">
        <f t="shared" si="64"/>
        <v>0</v>
      </c>
      <c r="AJ165" s="7"/>
      <c r="AK165" s="14">
        <f t="shared" si="56"/>
        <v>0</v>
      </c>
      <c r="AL165" s="159">
        <v>0</v>
      </c>
      <c r="AM165" s="8">
        <f t="shared" si="77"/>
        <v>41152</v>
      </c>
      <c r="AN165" s="8">
        <f t="shared" si="65"/>
        <v>0</v>
      </c>
      <c r="AO165" s="13">
        <f t="shared" si="66"/>
        <v>0</v>
      </c>
      <c r="AP165" s="161">
        <f t="shared" si="67"/>
        <v>0</v>
      </c>
      <c r="AQ165" s="13">
        <f t="shared" si="57"/>
        <v>0</v>
      </c>
      <c r="AR165" s="162">
        <f t="shared" si="68"/>
        <v>0</v>
      </c>
      <c r="AS165" s="133">
        <f t="shared" si="69"/>
        <v>40690</v>
      </c>
      <c r="AT165" s="133">
        <f t="shared" si="70"/>
        <v>0</v>
      </c>
      <c r="AU165" s="124">
        <f t="shared" si="71"/>
        <v>0</v>
      </c>
      <c r="AV165" s="133">
        <f t="shared" si="72"/>
        <v>0</v>
      </c>
      <c r="AW165" s="136">
        <f t="shared" si="73"/>
        <v>0</v>
      </c>
      <c r="AX165" s="133">
        <f t="shared" si="74"/>
        <v>0</v>
      </c>
    </row>
    <row r="166" spans="1:51" x14ac:dyDescent="0.2">
      <c r="A166" s="1" t="s">
        <v>288</v>
      </c>
      <c r="B166" s="1" t="s">
        <v>289</v>
      </c>
      <c r="C166" s="145">
        <v>9634</v>
      </c>
      <c r="D166" s="112">
        <v>0</v>
      </c>
      <c r="E166" s="113">
        <f t="shared" si="75"/>
        <v>0</v>
      </c>
      <c r="F166" s="112">
        <v>0</v>
      </c>
      <c r="G166" s="113">
        <f t="shared" si="76"/>
        <v>0</v>
      </c>
      <c r="H166" s="112">
        <v>0</v>
      </c>
      <c r="I166" s="106">
        <v>9492</v>
      </c>
      <c r="J166" s="110"/>
      <c r="K166" s="111">
        <f t="shared" si="58"/>
        <v>0</v>
      </c>
      <c r="L166" s="110"/>
      <c r="M166" s="111">
        <f t="shared" si="54"/>
        <v>0</v>
      </c>
      <c r="N166" s="156">
        <v>0</v>
      </c>
      <c r="O166" s="54">
        <v>1597</v>
      </c>
      <c r="P166" s="54">
        <v>2</v>
      </c>
      <c r="Q166" s="55">
        <f t="shared" si="59"/>
        <v>125.23481527864746</v>
      </c>
      <c r="R166" s="54">
        <v>2</v>
      </c>
      <c r="S166" s="55">
        <f t="shared" si="60"/>
        <v>125.23481527864746</v>
      </c>
      <c r="T166" s="54">
        <v>0</v>
      </c>
      <c r="U166" s="56">
        <v>1638</v>
      </c>
      <c r="V166" s="54">
        <v>3</v>
      </c>
      <c r="W166" s="55">
        <f t="shared" si="78"/>
        <v>183.15018315018315</v>
      </c>
      <c r="X166" s="54">
        <v>3</v>
      </c>
      <c r="Y166" s="55">
        <f t="shared" si="79"/>
        <v>183.15018315018315</v>
      </c>
      <c r="Z166" s="160">
        <v>0</v>
      </c>
      <c r="AA166" s="7">
        <v>29921</v>
      </c>
      <c r="AB166" s="7">
        <v>31</v>
      </c>
      <c r="AC166" s="14">
        <f t="shared" si="62"/>
        <v>103.60616289562515</v>
      </c>
      <c r="AD166" s="7">
        <v>8</v>
      </c>
      <c r="AE166" s="14">
        <f t="shared" si="63"/>
        <v>26.737074295645201</v>
      </c>
      <c r="AF166" s="7">
        <v>26</v>
      </c>
      <c r="AG166" s="7">
        <v>29560</v>
      </c>
      <c r="AH166" s="7">
        <v>50</v>
      </c>
      <c r="AI166" s="14">
        <f t="shared" si="64"/>
        <v>169.14749661705008</v>
      </c>
      <c r="AJ166" s="7">
        <v>17</v>
      </c>
      <c r="AK166" s="14">
        <f t="shared" si="56"/>
        <v>57.510148849797019</v>
      </c>
      <c r="AL166" s="159">
        <v>49</v>
      </c>
      <c r="AM166" s="8">
        <f t="shared" si="77"/>
        <v>41152</v>
      </c>
      <c r="AN166" s="8">
        <f t="shared" si="65"/>
        <v>33</v>
      </c>
      <c r="AO166" s="13">
        <f t="shared" si="66"/>
        <v>80.190513219284611</v>
      </c>
      <c r="AP166" s="161">
        <f t="shared" si="67"/>
        <v>10</v>
      </c>
      <c r="AQ166" s="13">
        <f t="shared" si="57"/>
        <v>24.300155520995336</v>
      </c>
      <c r="AR166" s="162">
        <f t="shared" si="68"/>
        <v>26</v>
      </c>
      <c r="AS166" s="133">
        <f t="shared" si="69"/>
        <v>40690</v>
      </c>
      <c r="AT166" s="133">
        <f t="shared" si="70"/>
        <v>53</v>
      </c>
      <c r="AU166" s="124">
        <f t="shared" si="71"/>
        <v>130.25313344802163</v>
      </c>
      <c r="AV166" s="133">
        <f t="shared" si="72"/>
        <v>20</v>
      </c>
      <c r="AW166" s="136">
        <f t="shared" si="73"/>
        <v>49.15212582944212</v>
      </c>
      <c r="AX166" s="133">
        <f t="shared" si="74"/>
        <v>49</v>
      </c>
    </row>
    <row r="167" spans="1:51" s="154" customFormat="1" x14ac:dyDescent="0.2">
      <c r="A167" s="1" t="s">
        <v>290</v>
      </c>
      <c r="B167" s="1" t="s">
        <v>291</v>
      </c>
      <c r="C167" s="145">
        <v>9634</v>
      </c>
      <c r="D167" s="112">
        <v>1</v>
      </c>
      <c r="E167" s="113">
        <f t="shared" si="75"/>
        <v>10.379904504878557</v>
      </c>
      <c r="F167" s="112">
        <v>0</v>
      </c>
      <c r="G167" s="113">
        <f t="shared" si="76"/>
        <v>0</v>
      </c>
      <c r="H167" s="112">
        <v>1</v>
      </c>
      <c r="I167" s="106">
        <v>9492</v>
      </c>
      <c r="J167" s="110">
        <v>4</v>
      </c>
      <c r="K167" s="111">
        <f t="shared" si="58"/>
        <v>42.140750105351877</v>
      </c>
      <c r="L167" s="110">
        <v>3</v>
      </c>
      <c r="M167" s="111">
        <f t="shared" si="54"/>
        <v>31.60556257901391</v>
      </c>
      <c r="N167" s="156">
        <v>1</v>
      </c>
      <c r="O167" s="54">
        <v>1597</v>
      </c>
      <c r="P167" s="54">
        <v>0</v>
      </c>
      <c r="Q167" s="55">
        <f t="shared" si="59"/>
        <v>0</v>
      </c>
      <c r="R167" s="54">
        <v>0</v>
      </c>
      <c r="S167" s="55">
        <f t="shared" si="60"/>
        <v>0</v>
      </c>
      <c r="T167" s="54">
        <v>0</v>
      </c>
      <c r="U167" s="56">
        <v>1638</v>
      </c>
      <c r="V167" s="54">
        <v>1</v>
      </c>
      <c r="W167" s="55">
        <f t="shared" si="78"/>
        <v>61.050061050061053</v>
      </c>
      <c r="X167" s="54">
        <v>1</v>
      </c>
      <c r="Y167" s="55">
        <f t="shared" si="79"/>
        <v>61.050061050061053</v>
      </c>
      <c r="Z167" s="160">
        <v>0</v>
      </c>
      <c r="AA167" s="7">
        <v>29921</v>
      </c>
      <c r="AB167" s="7">
        <v>61</v>
      </c>
      <c r="AC167" s="14">
        <f t="shared" si="62"/>
        <v>203.87019150429464</v>
      </c>
      <c r="AD167" s="7">
        <v>40</v>
      </c>
      <c r="AE167" s="14">
        <f t="shared" si="63"/>
        <v>133.68537147822599</v>
      </c>
      <c r="AF167" s="7">
        <v>55</v>
      </c>
      <c r="AG167" s="7">
        <v>29560</v>
      </c>
      <c r="AH167" s="7">
        <v>55</v>
      </c>
      <c r="AI167" s="14">
        <f t="shared" si="64"/>
        <v>186.06224627875508</v>
      </c>
      <c r="AJ167" s="7">
        <v>4</v>
      </c>
      <c r="AK167" s="14">
        <f t="shared" si="56"/>
        <v>13.531799729364007</v>
      </c>
      <c r="AL167" s="159">
        <v>53</v>
      </c>
      <c r="AM167" s="8">
        <f t="shared" si="77"/>
        <v>41152</v>
      </c>
      <c r="AN167" s="8">
        <f t="shared" si="65"/>
        <v>62</v>
      </c>
      <c r="AO167" s="13">
        <f t="shared" si="66"/>
        <v>150.66096423017106</v>
      </c>
      <c r="AP167" s="161">
        <f t="shared" si="67"/>
        <v>40</v>
      </c>
      <c r="AQ167" s="13">
        <f t="shared" si="57"/>
        <v>97.200622083981344</v>
      </c>
      <c r="AR167" s="162">
        <f t="shared" si="68"/>
        <v>56</v>
      </c>
      <c r="AS167" s="133">
        <f t="shared" si="69"/>
        <v>40690</v>
      </c>
      <c r="AT167" s="133">
        <f t="shared" si="70"/>
        <v>60</v>
      </c>
      <c r="AU167" s="124">
        <f t="shared" si="71"/>
        <v>147.45637748832638</v>
      </c>
      <c r="AV167" s="133">
        <f t="shared" si="72"/>
        <v>8</v>
      </c>
      <c r="AW167" s="136">
        <f t="shared" si="73"/>
        <v>19.660850331776849</v>
      </c>
      <c r="AX167" s="133">
        <f t="shared" si="74"/>
        <v>54</v>
      </c>
      <c r="AY167" s="92"/>
    </row>
    <row r="168" spans="1:51" x14ac:dyDescent="0.2">
      <c r="A168" s="1" t="s">
        <v>292</v>
      </c>
      <c r="B168" s="1" t="s">
        <v>293</v>
      </c>
      <c r="C168" s="145">
        <v>9634</v>
      </c>
      <c r="D168" s="112">
        <v>0</v>
      </c>
      <c r="E168" s="113">
        <f t="shared" si="75"/>
        <v>0</v>
      </c>
      <c r="F168" s="112">
        <v>0</v>
      </c>
      <c r="G168" s="113">
        <f t="shared" si="76"/>
        <v>0</v>
      </c>
      <c r="H168" s="112">
        <v>0</v>
      </c>
      <c r="I168" s="106">
        <v>9492</v>
      </c>
      <c r="J168" s="110">
        <v>1</v>
      </c>
      <c r="K168" s="111">
        <f t="shared" si="58"/>
        <v>10.535187526337969</v>
      </c>
      <c r="L168" s="110"/>
      <c r="M168" s="111">
        <f t="shared" si="54"/>
        <v>0</v>
      </c>
      <c r="N168" s="156">
        <v>1</v>
      </c>
      <c r="O168" s="54">
        <v>1597</v>
      </c>
      <c r="P168" s="54">
        <v>0</v>
      </c>
      <c r="Q168" s="55">
        <f t="shared" si="59"/>
        <v>0</v>
      </c>
      <c r="R168" s="54">
        <v>0</v>
      </c>
      <c r="S168" s="55">
        <f t="shared" si="60"/>
        <v>0</v>
      </c>
      <c r="T168" s="54">
        <v>0</v>
      </c>
      <c r="U168" s="56">
        <v>1638</v>
      </c>
      <c r="V168" s="54"/>
      <c r="W168" s="55">
        <f t="shared" si="78"/>
        <v>0</v>
      </c>
      <c r="X168" s="54"/>
      <c r="Y168" s="55">
        <f t="shared" si="79"/>
        <v>0</v>
      </c>
      <c r="Z168" s="160">
        <v>0</v>
      </c>
      <c r="AA168" s="7">
        <v>29921</v>
      </c>
      <c r="AB168" s="7">
        <v>60</v>
      </c>
      <c r="AC168" s="14">
        <f t="shared" si="62"/>
        <v>200.52805721733898</v>
      </c>
      <c r="AD168" s="7">
        <v>39</v>
      </c>
      <c r="AE168" s="14">
        <f t="shared" si="63"/>
        <v>130.34323719127036</v>
      </c>
      <c r="AF168" s="7">
        <v>55</v>
      </c>
      <c r="AG168" s="7">
        <v>29560</v>
      </c>
      <c r="AH168" s="7">
        <v>55</v>
      </c>
      <c r="AI168" s="14">
        <f t="shared" si="64"/>
        <v>186.06224627875508</v>
      </c>
      <c r="AJ168" s="7">
        <v>4</v>
      </c>
      <c r="AK168" s="14">
        <f t="shared" si="56"/>
        <v>13.531799729364007</v>
      </c>
      <c r="AL168" s="159">
        <v>53</v>
      </c>
      <c r="AM168" s="8">
        <f t="shared" si="77"/>
        <v>41152</v>
      </c>
      <c r="AN168" s="8">
        <f t="shared" si="65"/>
        <v>60</v>
      </c>
      <c r="AO168" s="13">
        <f t="shared" si="66"/>
        <v>145.80093312597202</v>
      </c>
      <c r="AP168" s="161">
        <f t="shared" si="67"/>
        <v>39</v>
      </c>
      <c r="AQ168" s="13">
        <f t="shared" si="57"/>
        <v>94.77060653188181</v>
      </c>
      <c r="AR168" s="162">
        <f t="shared" si="68"/>
        <v>55</v>
      </c>
      <c r="AS168" s="133">
        <f t="shared" si="69"/>
        <v>40690</v>
      </c>
      <c r="AT168" s="133">
        <f t="shared" si="70"/>
        <v>56</v>
      </c>
      <c r="AU168" s="124">
        <f t="shared" si="71"/>
        <v>137.62595232243794</v>
      </c>
      <c r="AV168" s="133">
        <f t="shared" si="72"/>
        <v>4</v>
      </c>
      <c r="AW168" s="136">
        <f t="shared" si="73"/>
        <v>9.8304251658884247</v>
      </c>
      <c r="AX168" s="133">
        <f t="shared" si="74"/>
        <v>54</v>
      </c>
    </row>
    <row r="169" spans="1:51" x14ac:dyDescent="0.2">
      <c r="A169" s="1" t="s">
        <v>294</v>
      </c>
      <c r="B169" s="1" t="s">
        <v>295</v>
      </c>
      <c r="C169" s="145">
        <v>9634</v>
      </c>
      <c r="D169" s="112">
        <v>15</v>
      </c>
      <c r="E169" s="113">
        <f t="shared" si="75"/>
        <v>155.69856757317834</v>
      </c>
      <c r="F169" s="112">
        <v>11</v>
      </c>
      <c r="G169" s="113">
        <f t="shared" si="76"/>
        <v>114.17894955366411</v>
      </c>
      <c r="H169" s="112">
        <v>3</v>
      </c>
      <c r="I169" s="106">
        <v>9492</v>
      </c>
      <c r="J169" s="110">
        <v>9</v>
      </c>
      <c r="K169" s="111">
        <f t="shared" si="58"/>
        <v>94.816687737041718</v>
      </c>
      <c r="L169" s="110">
        <v>6</v>
      </c>
      <c r="M169" s="111">
        <f t="shared" si="54"/>
        <v>63.211125158027819</v>
      </c>
      <c r="N169" s="156">
        <v>2</v>
      </c>
      <c r="O169" s="54">
        <v>1597</v>
      </c>
      <c r="P169" s="54">
        <v>0</v>
      </c>
      <c r="Q169" s="55">
        <f t="shared" si="59"/>
        <v>0</v>
      </c>
      <c r="R169" s="54">
        <v>0</v>
      </c>
      <c r="S169" s="55">
        <f t="shared" si="60"/>
        <v>0</v>
      </c>
      <c r="T169" s="54">
        <v>0</v>
      </c>
      <c r="U169" s="56">
        <v>1638</v>
      </c>
      <c r="V169" s="54">
        <v>1</v>
      </c>
      <c r="W169" s="55">
        <f t="shared" si="78"/>
        <v>61.050061050061053</v>
      </c>
      <c r="X169" s="54">
        <v>1</v>
      </c>
      <c r="Y169" s="55">
        <f t="shared" si="79"/>
        <v>61.050061050061053</v>
      </c>
      <c r="Z169" s="160">
        <v>1</v>
      </c>
      <c r="AA169" s="7">
        <v>29921</v>
      </c>
      <c r="AB169" s="7">
        <v>117</v>
      </c>
      <c r="AC169" s="14">
        <f t="shared" si="62"/>
        <v>391.02971157381103</v>
      </c>
      <c r="AD169" s="7">
        <v>38</v>
      </c>
      <c r="AE169" s="14">
        <f t="shared" si="63"/>
        <v>127.00110290431469</v>
      </c>
      <c r="AF169" s="7">
        <v>89</v>
      </c>
      <c r="AG169" s="7">
        <v>29560</v>
      </c>
      <c r="AH169" s="7">
        <v>89</v>
      </c>
      <c r="AI169" s="14">
        <f t="shared" si="64"/>
        <v>301.08254397834912</v>
      </c>
      <c r="AJ169" s="7">
        <v>45</v>
      </c>
      <c r="AK169" s="14">
        <f t="shared" si="56"/>
        <v>152.23274695534505</v>
      </c>
      <c r="AL169" s="159">
        <v>74</v>
      </c>
      <c r="AM169" s="8">
        <f t="shared" si="77"/>
        <v>41152</v>
      </c>
      <c r="AN169" s="8">
        <f t="shared" si="65"/>
        <v>132</v>
      </c>
      <c r="AO169" s="13">
        <f t="shared" si="66"/>
        <v>320.76205287713844</v>
      </c>
      <c r="AP169" s="161">
        <f t="shared" si="67"/>
        <v>49</v>
      </c>
      <c r="AQ169" s="13">
        <f t="shared" si="57"/>
        <v>119.07076205287714</v>
      </c>
      <c r="AR169" s="162">
        <f t="shared" si="68"/>
        <v>92</v>
      </c>
      <c r="AS169" s="133">
        <f t="shared" si="69"/>
        <v>40690</v>
      </c>
      <c r="AT169" s="133">
        <f t="shared" si="70"/>
        <v>99</v>
      </c>
      <c r="AU169" s="124">
        <f t="shared" si="71"/>
        <v>243.3030228557385</v>
      </c>
      <c r="AV169" s="133">
        <f t="shared" si="72"/>
        <v>52</v>
      </c>
      <c r="AW169" s="136">
        <f t="shared" si="73"/>
        <v>127.79552715654953</v>
      </c>
      <c r="AX169" s="133">
        <f t="shared" si="74"/>
        <v>77</v>
      </c>
    </row>
    <row r="170" spans="1:51" x14ac:dyDescent="0.2">
      <c r="A170" s="1" t="s">
        <v>296</v>
      </c>
      <c r="B170" s="1" t="s">
        <v>297</v>
      </c>
      <c r="C170" s="145">
        <v>9634</v>
      </c>
      <c r="D170" s="112">
        <v>0</v>
      </c>
      <c r="E170" s="113">
        <f t="shared" si="75"/>
        <v>0</v>
      </c>
      <c r="F170" s="112">
        <v>0</v>
      </c>
      <c r="G170" s="113">
        <f t="shared" si="76"/>
        <v>0</v>
      </c>
      <c r="H170" s="112">
        <v>0</v>
      </c>
      <c r="I170" s="106">
        <v>9492</v>
      </c>
      <c r="J170" s="110"/>
      <c r="K170" s="111">
        <f t="shared" si="58"/>
        <v>0</v>
      </c>
      <c r="L170" s="110"/>
      <c r="M170" s="111">
        <f t="shared" si="54"/>
        <v>0</v>
      </c>
      <c r="N170" s="156">
        <v>0</v>
      </c>
      <c r="O170" s="54">
        <v>1597</v>
      </c>
      <c r="P170" s="54">
        <v>3</v>
      </c>
      <c r="Q170" s="55">
        <f t="shared" si="59"/>
        <v>187.8522229179712</v>
      </c>
      <c r="R170" s="54">
        <v>3</v>
      </c>
      <c r="S170" s="55">
        <f t="shared" si="60"/>
        <v>187.8522229179712</v>
      </c>
      <c r="T170" s="54">
        <v>0</v>
      </c>
      <c r="U170" s="56">
        <v>1638</v>
      </c>
      <c r="V170" s="54">
        <v>1</v>
      </c>
      <c r="W170" s="55">
        <f t="shared" si="78"/>
        <v>61.050061050061053</v>
      </c>
      <c r="X170" s="54">
        <v>1</v>
      </c>
      <c r="Y170" s="55">
        <f t="shared" si="79"/>
        <v>61.050061050061053</v>
      </c>
      <c r="Z170" s="160">
        <v>0</v>
      </c>
      <c r="AA170" s="7">
        <v>29921</v>
      </c>
      <c r="AB170" s="7">
        <v>49</v>
      </c>
      <c r="AC170" s="14">
        <f t="shared" si="62"/>
        <v>163.76458006082683</v>
      </c>
      <c r="AD170" s="7">
        <v>31</v>
      </c>
      <c r="AE170" s="14">
        <f t="shared" si="63"/>
        <v>103.60616289562515</v>
      </c>
      <c r="AF170" s="7">
        <v>22</v>
      </c>
      <c r="AG170" s="7">
        <v>29560</v>
      </c>
      <c r="AH170" s="7">
        <v>89</v>
      </c>
      <c r="AI170" s="14">
        <f t="shared" si="64"/>
        <v>301.08254397834912</v>
      </c>
      <c r="AJ170" s="7">
        <v>89</v>
      </c>
      <c r="AK170" s="14">
        <f t="shared" si="56"/>
        <v>301.08254397834912</v>
      </c>
      <c r="AL170" s="159">
        <v>75</v>
      </c>
      <c r="AM170" s="8">
        <f t="shared" si="77"/>
        <v>41152</v>
      </c>
      <c r="AN170" s="8">
        <f t="shared" si="65"/>
        <v>52</v>
      </c>
      <c r="AO170" s="13">
        <f t="shared" si="66"/>
        <v>126.36080870917574</v>
      </c>
      <c r="AP170" s="161">
        <f t="shared" si="67"/>
        <v>34</v>
      </c>
      <c r="AQ170" s="13">
        <f t="shared" si="57"/>
        <v>82.62052877138413</v>
      </c>
      <c r="AR170" s="162">
        <f t="shared" si="68"/>
        <v>22</v>
      </c>
      <c r="AS170" s="133">
        <f t="shared" si="69"/>
        <v>40690</v>
      </c>
      <c r="AT170" s="133">
        <f t="shared" si="70"/>
        <v>90</v>
      </c>
      <c r="AU170" s="124">
        <f t="shared" si="71"/>
        <v>221.18456623248954</v>
      </c>
      <c r="AV170" s="133">
        <f t="shared" si="72"/>
        <v>90</v>
      </c>
      <c r="AW170" s="136">
        <f t="shared" si="73"/>
        <v>221.18456623248954</v>
      </c>
      <c r="AX170" s="133">
        <f t="shared" si="74"/>
        <v>75</v>
      </c>
    </row>
    <row r="171" spans="1:51" x14ac:dyDescent="0.2">
      <c r="A171" s="1" t="s">
        <v>298</v>
      </c>
      <c r="B171" s="1" t="s">
        <v>299</v>
      </c>
      <c r="C171" s="145">
        <v>9634</v>
      </c>
      <c r="D171" s="112">
        <v>0</v>
      </c>
      <c r="E171" s="113">
        <f t="shared" ref="E171:E194" si="80">D171/C171*100000</f>
        <v>0</v>
      </c>
      <c r="F171" s="112">
        <v>0</v>
      </c>
      <c r="G171" s="113">
        <f t="shared" ref="G171:G194" si="81">F171/C171*100000</f>
        <v>0</v>
      </c>
      <c r="H171" s="112">
        <v>0</v>
      </c>
      <c r="I171" s="106">
        <v>9492</v>
      </c>
      <c r="J171" s="110"/>
      <c r="K171" s="111">
        <f t="shared" si="58"/>
        <v>0</v>
      </c>
      <c r="L171" s="110"/>
      <c r="M171" s="111">
        <f t="shared" si="54"/>
        <v>0</v>
      </c>
      <c r="N171" s="156">
        <v>0</v>
      </c>
      <c r="O171" s="54">
        <v>1597</v>
      </c>
      <c r="P171" s="54">
        <v>2</v>
      </c>
      <c r="Q171" s="55">
        <f t="shared" si="59"/>
        <v>125.23481527864746</v>
      </c>
      <c r="R171" s="54">
        <v>2</v>
      </c>
      <c r="S171" s="55">
        <f t="shared" si="60"/>
        <v>125.23481527864746</v>
      </c>
      <c r="T171" s="54">
        <v>0</v>
      </c>
      <c r="U171" s="56">
        <v>1638</v>
      </c>
      <c r="V171" s="54">
        <v>1</v>
      </c>
      <c r="W171" s="55">
        <f t="shared" si="78"/>
        <v>61.050061050061053</v>
      </c>
      <c r="X171" s="54">
        <v>1</v>
      </c>
      <c r="Y171" s="55">
        <f t="shared" si="79"/>
        <v>61.050061050061053</v>
      </c>
      <c r="Z171" s="160">
        <v>0</v>
      </c>
      <c r="AA171" s="7">
        <v>29921</v>
      </c>
      <c r="AB171" s="7">
        <v>0</v>
      </c>
      <c r="AC171" s="14">
        <f t="shared" si="62"/>
        <v>0</v>
      </c>
      <c r="AD171" s="7">
        <v>0</v>
      </c>
      <c r="AE171" s="14">
        <f t="shared" si="63"/>
        <v>0</v>
      </c>
      <c r="AF171" s="7">
        <v>0</v>
      </c>
      <c r="AG171" s="7">
        <v>29560</v>
      </c>
      <c r="AH171" s="7">
        <v>12</v>
      </c>
      <c r="AI171" s="14">
        <f t="shared" si="64"/>
        <v>40.595399188092017</v>
      </c>
      <c r="AJ171" s="7">
        <v>12</v>
      </c>
      <c r="AK171" s="14">
        <f t="shared" si="56"/>
        <v>40.595399188092017</v>
      </c>
      <c r="AL171" s="159">
        <v>0</v>
      </c>
      <c r="AM171" s="8">
        <f t="shared" ref="AM171:AM194" si="82">C171+O171+AA171</f>
        <v>41152</v>
      </c>
      <c r="AN171" s="8">
        <f t="shared" si="65"/>
        <v>2</v>
      </c>
      <c r="AO171" s="13">
        <f t="shared" si="66"/>
        <v>4.8600311041990665</v>
      </c>
      <c r="AP171" s="161">
        <f t="shared" si="67"/>
        <v>2</v>
      </c>
      <c r="AQ171" s="13">
        <f t="shared" si="57"/>
        <v>4.8600311041990665</v>
      </c>
      <c r="AR171" s="162">
        <f t="shared" si="68"/>
        <v>0</v>
      </c>
      <c r="AS171" s="133">
        <f t="shared" si="69"/>
        <v>40690</v>
      </c>
      <c r="AT171" s="133">
        <f t="shared" si="70"/>
        <v>13</v>
      </c>
      <c r="AU171" s="124">
        <f t="shared" si="71"/>
        <v>31.948881789137381</v>
      </c>
      <c r="AV171" s="133">
        <f t="shared" si="72"/>
        <v>13</v>
      </c>
      <c r="AW171" s="136">
        <f t="shared" si="73"/>
        <v>31.948881789137381</v>
      </c>
      <c r="AX171" s="133">
        <f t="shared" si="74"/>
        <v>0</v>
      </c>
    </row>
    <row r="172" spans="1:51" x14ac:dyDescent="0.2">
      <c r="A172" s="9" t="s">
        <v>300</v>
      </c>
      <c r="B172" s="9" t="s">
        <v>301</v>
      </c>
      <c r="C172" s="145">
        <v>9634</v>
      </c>
      <c r="D172" s="106">
        <v>438</v>
      </c>
      <c r="E172" s="109">
        <f t="shared" si="80"/>
        <v>4546.3981731368067</v>
      </c>
      <c r="F172" s="106">
        <v>394</v>
      </c>
      <c r="G172" s="109">
        <f t="shared" si="81"/>
        <v>4089.6823749221512</v>
      </c>
      <c r="H172" s="106">
        <v>39</v>
      </c>
      <c r="I172" s="106">
        <v>9492</v>
      </c>
      <c r="J172" s="145">
        <v>526</v>
      </c>
      <c r="K172" s="107">
        <f t="shared" si="58"/>
        <v>5541.508638853772</v>
      </c>
      <c r="L172" s="145">
        <v>488</v>
      </c>
      <c r="M172" s="107">
        <f t="shared" si="54"/>
        <v>5141.1715128529286</v>
      </c>
      <c r="N172" s="108">
        <v>31</v>
      </c>
      <c r="O172" s="50">
        <v>1597</v>
      </c>
      <c r="P172" s="50">
        <v>62</v>
      </c>
      <c r="Q172" s="52">
        <f t="shared" si="59"/>
        <v>3882.2792736380716</v>
      </c>
      <c r="R172" s="50">
        <v>58</v>
      </c>
      <c r="S172" s="52">
        <f t="shared" si="60"/>
        <v>3631.8096430807764</v>
      </c>
      <c r="T172" s="50">
        <v>1</v>
      </c>
      <c r="U172" s="48">
        <v>1638</v>
      </c>
      <c r="V172" s="50">
        <v>80</v>
      </c>
      <c r="W172" s="52">
        <f t="shared" si="78"/>
        <v>4884.0048840048839</v>
      </c>
      <c r="X172" s="50">
        <v>79</v>
      </c>
      <c r="Y172" s="52">
        <f t="shared" si="79"/>
        <v>4822.9548229548236</v>
      </c>
      <c r="Z172" s="53">
        <v>2</v>
      </c>
      <c r="AA172" s="10">
        <v>29921</v>
      </c>
      <c r="AB172" s="10">
        <v>492</v>
      </c>
      <c r="AC172" s="11">
        <f t="shared" si="62"/>
        <v>1644.3300691821798</v>
      </c>
      <c r="AD172" s="10">
        <v>341</v>
      </c>
      <c r="AE172" s="11">
        <f t="shared" si="63"/>
        <v>1139.6677918518765</v>
      </c>
      <c r="AF172" s="10">
        <v>150</v>
      </c>
      <c r="AG172" s="10">
        <v>29560</v>
      </c>
      <c r="AH172" s="10">
        <v>522</v>
      </c>
      <c r="AI172" s="11">
        <f t="shared" si="64"/>
        <v>1765.8998646820028</v>
      </c>
      <c r="AJ172" s="10">
        <v>361</v>
      </c>
      <c r="AK172" s="11">
        <f t="shared" si="56"/>
        <v>1221.2449255751014</v>
      </c>
      <c r="AL172" s="42">
        <v>171</v>
      </c>
      <c r="AM172" s="12">
        <f t="shared" si="82"/>
        <v>41152</v>
      </c>
      <c r="AN172" s="12">
        <f t="shared" si="65"/>
        <v>992</v>
      </c>
      <c r="AO172" s="23">
        <f t="shared" si="66"/>
        <v>2410.575427682737</v>
      </c>
      <c r="AP172" s="37">
        <f t="shared" si="67"/>
        <v>793</v>
      </c>
      <c r="AQ172" s="23">
        <f t="shared" si="57"/>
        <v>1927.00233281493</v>
      </c>
      <c r="AR172" s="116">
        <f t="shared" si="68"/>
        <v>190</v>
      </c>
      <c r="AS172" s="133">
        <f t="shared" si="69"/>
        <v>40690</v>
      </c>
      <c r="AT172" s="133">
        <f t="shared" si="70"/>
        <v>1128</v>
      </c>
      <c r="AU172" s="123">
        <f t="shared" si="71"/>
        <v>2772.1798967805357</v>
      </c>
      <c r="AV172" s="134">
        <f t="shared" si="72"/>
        <v>928</v>
      </c>
      <c r="AW172" s="135">
        <f t="shared" si="73"/>
        <v>2280.6586384861148</v>
      </c>
      <c r="AX172" s="134">
        <f t="shared" si="74"/>
        <v>204</v>
      </c>
    </row>
    <row r="173" spans="1:51" x14ac:dyDescent="0.2">
      <c r="A173" s="1" t="s">
        <v>302</v>
      </c>
      <c r="B173" s="1" t="s">
        <v>303</v>
      </c>
      <c r="C173" s="145">
        <v>9634</v>
      </c>
      <c r="D173" s="112">
        <v>179</v>
      </c>
      <c r="E173" s="113">
        <f t="shared" si="80"/>
        <v>1858.0029063732613</v>
      </c>
      <c r="F173" s="112">
        <v>142</v>
      </c>
      <c r="G173" s="113">
        <f t="shared" si="81"/>
        <v>1473.9464396927549</v>
      </c>
      <c r="H173" s="112">
        <v>35</v>
      </c>
      <c r="I173" s="106">
        <v>9492</v>
      </c>
      <c r="J173" s="110">
        <v>191</v>
      </c>
      <c r="K173" s="111">
        <f t="shared" si="58"/>
        <v>2012.2208175305518</v>
      </c>
      <c r="L173" s="110">
        <v>156</v>
      </c>
      <c r="M173" s="111">
        <f t="shared" si="54"/>
        <v>1643.4892541087231</v>
      </c>
      <c r="N173" s="156">
        <v>28</v>
      </c>
      <c r="O173" s="54">
        <v>1597</v>
      </c>
      <c r="P173" s="54">
        <v>11</v>
      </c>
      <c r="Q173" s="55">
        <f t="shared" si="59"/>
        <v>688.79148403256102</v>
      </c>
      <c r="R173" s="54">
        <v>8</v>
      </c>
      <c r="S173" s="55">
        <f t="shared" si="60"/>
        <v>500.93926111458984</v>
      </c>
      <c r="T173" s="54">
        <v>1</v>
      </c>
      <c r="U173" s="56">
        <v>1638</v>
      </c>
      <c r="V173" s="54">
        <v>12</v>
      </c>
      <c r="W173" s="55">
        <f t="shared" si="78"/>
        <v>732.60073260073261</v>
      </c>
      <c r="X173" s="54">
        <v>11</v>
      </c>
      <c r="Y173" s="55">
        <f t="shared" si="79"/>
        <v>671.55067155067161</v>
      </c>
      <c r="Z173" s="160">
        <v>2</v>
      </c>
      <c r="AA173" s="7">
        <v>29921</v>
      </c>
      <c r="AB173" s="7">
        <v>24</v>
      </c>
      <c r="AC173" s="14">
        <f t="shared" si="62"/>
        <v>80.211222886935602</v>
      </c>
      <c r="AD173" s="7">
        <v>7</v>
      </c>
      <c r="AE173" s="14">
        <f t="shared" si="63"/>
        <v>23.394940008689549</v>
      </c>
      <c r="AF173" s="7">
        <v>10</v>
      </c>
      <c r="AG173" s="7">
        <v>29560</v>
      </c>
      <c r="AH173" s="7">
        <v>42</v>
      </c>
      <c r="AI173" s="14">
        <f t="shared" si="64"/>
        <v>142.08389715832206</v>
      </c>
      <c r="AJ173" s="7">
        <v>17</v>
      </c>
      <c r="AK173" s="14">
        <f t="shared" si="56"/>
        <v>57.510148849797019</v>
      </c>
      <c r="AL173" s="159">
        <v>20</v>
      </c>
      <c r="AM173" s="8">
        <f t="shared" si="82"/>
        <v>41152</v>
      </c>
      <c r="AN173" s="8">
        <f t="shared" si="65"/>
        <v>214</v>
      </c>
      <c r="AO173" s="13">
        <f t="shared" si="66"/>
        <v>520.02332814930014</v>
      </c>
      <c r="AP173" s="161">
        <f t="shared" si="67"/>
        <v>157</v>
      </c>
      <c r="AQ173" s="13">
        <f t="shared" si="57"/>
        <v>381.51244167962676</v>
      </c>
      <c r="AR173" s="162">
        <f t="shared" si="68"/>
        <v>46</v>
      </c>
      <c r="AS173" s="133">
        <f t="shared" si="69"/>
        <v>40690</v>
      </c>
      <c r="AT173" s="133">
        <f t="shared" si="70"/>
        <v>245</v>
      </c>
      <c r="AU173" s="124">
        <f t="shared" si="71"/>
        <v>602.11354141066602</v>
      </c>
      <c r="AV173" s="133">
        <f t="shared" si="72"/>
        <v>184</v>
      </c>
      <c r="AW173" s="136">
        <f t="shared" si="73"/>
        <v>452.1995576308675</v>
      </c>
      <c r="AX173" s="133">
        <f t="shared" si="74"/>
        <v>50</v>
      </c>
    </row>
    <row r="174" spans="1:51" x14ac:dyDescent="0.2">
      <c r="A174" s="1" t="s">
        <v>304</v>
      </c>
      <c r="B174" s="1" t="s">
        <v>305</v>
      </c>
      <c r="C174" s="145">
        <v>9634</v>
      </c>
      <c r="D174" s="112">
        <v>86</v>
      </c>
      <c r="E174" s="113">
        <f t="shared" si="80"/>
        <v>892.6717874195557</v>
      </c>
      <c r="F174" s="112">
        <v>86</v>
      </c>
      <c r="G174" s="113">
        <f t="shared" si="81"/>
        <v>892.6717874195557</v>
      </c>
      <c r="H174" s="112">
        <v>0</v>
      </c>
      <c r="I174" s="106">
        <v>9492</v>
      </c>
      <c r="J174" s="110">
        <v>46</v>
      </c>
      <c r="K174" s="111">
        <f t="shared" si="58"/>
        <v>484.61862621154654</v>
      </c>
      <c r="L174" s="110">
        <v>46</v>
      </c>
      <c r="M174" s="111">
        <f t="shared" si="54"/>
        <v>484.61862621154654</v>
      </c>
      <c r="N174" s="156">
        <v>0</v>
      </c>
      <c r="O174" s="54">
        <v>1597</v>
      </c>
      <c r="P174" s="54">
        <v>6</v>
      </c>
      <c r="Q174" s="55">
        <f t="shared" si="59"/>
        <v>375.70444583594241</v>
      </c>
      <c r="R174" s="54">
        <v>6</v>
      </c>
      <c r="S174" s="55">
        <f t="shared" si="60"/>
        <v>375.70444583594241</v>
      </c>
      <c r="T174" s="54">
        <v>0</v>
      </c>
      <c r="U174" s="56">
        <v>1638</v>
      </c>
      <c r="V174" s="54">
        <v>2</v>
      </c>
      <c r="W174" s="55">
        <f t="shared" si="78"/>
        <v>122.10012210012211</v>
      </c>
      <c r="X174" s="54">
        <v>2</v>
      </c>
      <c r="Y174" s="55">
        <f t="shared" si="79"/>
        <v>122.10012210012211</v>
      </c>
      <c r="Z174" s="160">
        <v>0</v>
      </c>
      <c r="AA174" s="7">
        <v>29921</v>
      </c>
      <c r="AB174" s="7">
        <v>224</v>
      </c>
      <c r="AC174" s="14">
        <f t="shared" si="62"/>
        <v>748.63808027806556</v>
      </c>
      <c r="AD174" s="7">
        <v>224</v>
      </c>
      <c r="AE174" s="14">
        <f t="shared" si="63"/>
        <v>748.63808027806556</v>
      </c>
      <c r="AF174" s="7">
        <v>0</v>
      </c>
      <c r="AG174" s="7">
        <v>29560</v>
      </c>
      <c r="AH174" s="7">
        <v>229</v>
      </c>
      <c r="AI174" s="14">
        <f t="shared" si="64"/>
        <v>774.6955345060893</v>
      </c>
      <c r="AJ174" s="7">
        <v>229</v>
      </c>
      <c r="AK174" s="14">
        <f t="shared" si="56"/>
        <v>774.6955345060893</v>
      </c>
      <c r="AL174" s="159">
        <v>0</v>
      </c>
      <c r="AM174" s="8">
        <f t="shared" si="82"/>
        <v>41152</v>
      </c>
      <c r="AN174" s="8">
        <f t="shared" si="65"/>
        <v>316</v>
      </c>
      <c r="AO174" s="13">
        <f t="shared" si="66"/>
        <v>767.88491446345256</v>
      </c>
      <c r="AP174" s="161">
        <f t="shared" si="67"/>
        <v>316</v>
      </c>
      <c r="AQ174" s="13">
        <f t="shared" si="57"/>
        <v>767.88491446345256</v>
      </c>
      <c r="AR174" s="162">
        <f t="shared" si="68"/>
        <v>0</v>
      </c>
      <c r="AS174" s="133">
        <f t="shared" si="69"/>
        <v>40690</v>
      </c>
      <c r="AT174" s="133">
        <f t="shared" si="70"/>
        <v>277</v>
      </c>
      <c r="AU174" s="124">
        <f t="shared" si="71"/>
        <v>680.75694273777344</v>
      </c>
      <c r="AV174" s="133">
        <f t="shared" si="72"/>
        <v>277</v>
      </c>
      <c r="AW174" s="136">
        <f t="shared" si="73"/>
        <v>680.75694273777344</v>
      </c>
      <c r="AX174" s="133">
        <f t="shared" si="74"/>
        <v>0</v>
      </c>
    </row>
    <row r="175" spans="1:51" x14ac:dyDescent="0.2">
      <c r="A175" s="1" t="s">
        <v>306</v>
      </c>
      <c r="B175" s="1" t="s">
        <v>307</v>
      </c>
      <c r="C175" s="145">
        <v>9634</v>
      </c>
      <c r="D175" s="112">
        <v>10</v>
      </c>
      <c r="E175" s="113">
        <f t="shared" si="80"/>
        <v>103.79904504878554</v>
      </c>
      <c r="F175" s="112">
        <v>6</v>
      </c>
      <c r="G175" s="113">
        <f t="shared" si="81"/>
        <v>62.279427029271332</v>
      </c>
      <c r="H175" s="112">
        <v>3</v>
      </c>
      <c r="I175" s="106">
        <v>9492</v>
      </c>
      <c r="J175" s="110">
        <v>17</v>
      </c>
      <c r="K175" s="111">
        <f t="shared" si="58"/>
        <v>179.09818794774546</v>
      </c>
      <c r="L175" s="110">
        <v>14</v>
      </c>
      <c r="M175" s="111">
        <f t="shared" si="54"/>
        <v>147.49262536873155</v>
      </c>
      <c r="N175" s="156">
        <v>3</v>
      </c>
      <c r="O175" s="54">
        <v>1597</v>
      </c>
      <c r="P175" s="54">
        <v>3</v>
      </c>
      <c r="Q175" s="55">
        <f t="shared" si="59"/>
        <v>187.8522229179712</v>
      </c>
      <c r="R175" s="54">
        <v>3</v>
      </c>
      <c r="S175" s="55">
        <f t="shared" si="60"/>
        <v>187.8522229179712</v>
      </c>
      <c r="T175" s="54">
        <v>0</v>
      </c>
      <c r="U175" s="56">
        <v>1638</v>
      </c>
      <c r="V175" s="54"/>
      <c r="W175" s="55">
        <f t="shared" si="78"/>
        <v>0</v>
      </c>
      <c r="X175" s="54"/>
      <c r="Y175" s="55">
        <f t="shared" si="79"/>
        <v>0</v>
      </c>
      <c r="Z175" s="160">
        <v>0</v>
      </c>
      <c r="AA175" s="7">
        <v>29921</v>
      </c>
      <c r="AB175" s="7">
        <v>139</v>
      </c>
      <c r="AC175" s="14">
        <f t="shared" si="62"/>
        <v>464.55666588683533</v>
      </c>
      <c r="AD175" s="7">
        <v>96</v>
      </c>
      <c r="AE175" s="14">
        <f t="shared" si="63"/>
        <v>320.84489154774241</v>
      </c>
      <c r="AF175" s="7">
        <v>39</v>
      </c>
      <c r="AG175" s="7">
        <v>29560</v>
      </c>
      <c r="AH175" s="7">
        <v>140</v>
      </c>
      <c r="AI175" s="14">
        <f t="shared" si="64"/>
        <v>473.61299052774018</v>
      </c>
      <c r="AJ175" s="7">
        <v>101</v>
      </c>
      <c r="AK175" s="14">
        <f t="shared" si="56"/>
        <v>341.67794316644114</v>
      </c>
      <c r="AL175" s="159">
        <v>44</v>
      </c>
      <c r="AM175" s="8">
        <f t="shared" si="82"/>
        <v>41152</v>
      </c>
      <c r="AN175" s="8">
        <f t="shared" si="65"/>
        <v>152</v>
      </c>
      <c r="AO175" s="13">
        <f t="shared" si="66"/>
        <v>369.36236391912905</v>
      </c>
      <c r="AP175" s="161">
        <f t="shared" si="67"/>
        <v>105</v>
      </c>
      <c r="AQ175" s="13">
        <f t="shared" si="57"/>
        <v>255.151632970451</v>
      </c>
      <c r="AR175" s="162">
        <f t="shared" si="68"/>
        <v>42</v>
      </c>
      <c r="AS175" s="133">
        <f t="shared" si="69"/>
        <v>40690</v>
      </c>
      <c r="AT175" s="133">
        <f t="shared" si="70"/>
        <v>157</v>
      </c>
      <c r="AU175" s="124">
        <f t="shared" si="71"/>
        <v>385.84418776112068</v>
      </c>
      <c r="AV175" s="133">
        <f t="shared" si="72"/>
        <v>115</v>
      </c>
      <c r="AW175" s="136">
        <f t="shared" si="73"/>
        <v>282.62472351929222</v>
      </c>
      <c r="AX175" s="133">
        <f t="shared" si="74"/>
        <v>47</v>
      </c>
    </row>
    <row r="176" spans="1:51" x14ac:dyDescent="0.2">
      <c r="A176" s="1" t="s">
        <v>308</v>
      </c>
      <c r="B176" s="1" t="s">
        <v>309</v>
      </c>
      <c r="C176" s="145">
        <v>9634</v>
      </c>
      <c r="D176" s="112">
        <v>3</v>
      </c>
      <c r="E176" s="113">
        <f t="shared" si="80"/>
        <v>31.139713514635666</v>
      </c>
      <c r="F176" s="112">
        <v>0</v>
      </c>
      <c r="G176" s="113">
        <f t="shared" si="81"/>
        <v>0</v>
      </c>
      <c r="H176" s="112">
        <v>1</v>
      </c>
      <c r="I176" s="106">
        <v>9492</v>
      </c>
      <c r="J176" s="110">
        <v>2</v>
      </c>
      <c r="K176" s="111">
        <f t="shared" si="58"/>
        <v>21.070375052675939</v>
      </c>
      <c r="L176" s="110">
        <v>2</v>
      </c>
      <c r="M176" s="111">
        <f t="shared" si="54"/>
        <v>21.070375052675939</v>
      </c>
      <c r="N176" s="156">
        <v>0</v>
      </c>
      <c r="O176" s="54">
        <v>1597</v>
      </c>
      <c r="P176" s="54">
        <v>1</v>
      </c>
      <c r="Q176" s="55">
        <f t="shared" si="59"/>
        <v>62.61740763932373</v>
      </c>
      <c r="R176" s="54">
        <v>0</v>
      </c>
      <c r="S176" s="55">
        <f t="shared" si="60"/>
        <v>0</v>
      </c>
      <c r="T176" s="54">
        <v>0</v>
      </c>
      <c r="U176" s="56">
        <v>1638</v>
      </c>
      <c r="V176" s="54">
        <v>1</v>
      </c>
      <c r="W176" s="55">
        <f t="shared" si="78"/>
        <v>61.050061050061053</v>
      </c>
      <c r="X176" s="54">
        <v>1</v>
      </c>
      <c r="Y176" s="55">
        <f t="shared" si="79"/>
        <v>61.050061050061053</v>
      </c>
      <c r="Z176" s="160">
        <v>0</v>
      </c>
      <c r="AA176" s="7">
        <v>29921</v>
      </c>
      <c r="AB176" s="7">
        <v>105</v>
      </c>
      <c r="AC176" s="14">
        <f t="shared" si="62"/>
        <v>350.92410013034322</v>
      </c>
      <c r="AD176" s="7">
        <v>14</v>
      </c>
      <c r="AE176" s="14">
        <f t="shared" si="63"/>
        <v>46.789880017379097</v>
      </c>
      <c r="AF176" s="7">
        <v>101</v>
      </c>
      <c r="AG176" s="7">
        <v>29560</v>
      </c>
      <c r="AH176" s="7">
        <v>107</v>
      </c>
      <c r="AI176" s="14">
        <f t="shared" si="64"/>
        <v>361.97564276048712</v>
      </c>
      <c r="AJ176" s="7">
        <v>14</v>
      </c>
      <c r="AK176" s="14">
        <f t="shared" si="56"/>
        <v>47.361299052774015</v>
      </c>
      <c r="AL176" s="159">
        <v>107</v>
      </c>
      <c r="AM176" s="8">
        <f t="shared" si="82"/>
        <v>41152</v>
      </c>
      <c r="AN176" s="8">
        <f t="shared" si="65"/>
        <v>109</v>
      </c>
      <c r="AO176" s="13">
        <f t="shared" si="66"/>
        <v>264.87169517884917</v>
      </c>
      <c r="AP176" s="161">
        <f t="shared" si="67"/>
        <v>14</v>
      </c>
      <c r="AQ176" s="13">
        <f t="shared" si="57"/>
        <v>34.020217729393472</v>
      </c>
      <c r="AR176" s="162">
        <f t="shared" si="68"/>
        <v>102</v>
      </c>
      <c r="AS176" s="133">
        <f t="shared" si="69"/>
        <v>40690</v>
      </c>
      <c r="AT176" s="133">
        <f t="shared" si="70"/>
        <v>110</v>
      </c>
      <c r="AU176" s="124">
        <f t="shared" si="71"/>
        <v>270.33669206193167</v>
      </c>
      <c r="AV176" s="133">
        <f t="shared" si="72"/>
        <v>17</v>
      </c>
      <c r="AW176" s="136">
        <f t="shared" si="73"/>
        <v>41.779306955025802</v>
      </c>
      <c r="AX176" s="133">
        <f t="shared" si="74"/>
        <v>107</v>
      </c>
    </row>
    <row r="177" spans="1:51" x14ac:dyDescent="0.2">
      <c r="A177" s="1" t="s">
        <v>310</v>
      </c>
      <c r="B177" s="1" t="s">
        <v>311</v>
      </c>
      <c r="C177" s="145">
        <v>9634</v>
      </c>
      <c r="D177" s="112">
        <v>0</v>
      </c>
      <c r="E177" s="113">
        <f t="shared" si="80"/>
        <v>0</v>
      </c>
      <c r="F177" s="112">
        <v>0</v>
      </c>
      <c r="G177" s="113">
        <f t="shared" si="81"/>
        <v>0</v>
      </c>
      <c r="H177" s="112">
        <v>0</v>
      </c>
      <c r="I177" s="106">
        <v>9492</v>
      </c>
      <c r="J177" s="110">
        <v>1</v>
      </c>
      <c r="K177" s="111">
        <f t="shared" si="58"/>
        <v>10.535187526337969</v>
      </c>
      <c r="L177" s="110">
        <v>1</v>
      </c>
      <c r="M177" s="111">
        <f t="shared" si="54"/>
        <v>10.535187526337969</v>
      </c>
      <c r="N177" s="156">
        <v>0</v>
      </c>
      <c r="O177" s="54">
        <v>1597</v>
      </c>
      <c r="P177" s="54">
        <v>0</v>
      </c>
      <c r="Q177" s="55">
        <f t="shared" si="59"/>
        <v>0</v>
      </c>
      <c r="R177" s="54">
        <v>0</v>
      </c>
      <c r="S177" s="55">
        <f t="shared" si="60"/>
        <v>0</v>
      </c>
      <c r="T177" s="54">
        <v>0</v>
      </c>
      <c r="U177" s="56">
        <v>1638</v>
      </c>
      <c r="V177" s="54"/>
      <c r="W177" s="55">
        <f t="shared" si="78"/>
        <v>0</v>
      </c>
      <c r="X177" s="54"/>
      <c r="Y177" s="55">
        <f t="shared" si="79"/>
        <v>0</v>
      </c>
      <c r="Z177" s="160">
        <v>0</v>
      </c>
      <c r="AA177" s="7">
        <v>29921</v>
      </c>
      <c r="AB177" s="7">
        <v>0</v>
      </c>
      <c r="AC177" s="14">
        <f t="shared" si="62"/>
        <v>0</v>
      </c>
      <c r="AD177" s="7">
        <v>0</v>
      </c>
      <c r="AE177" s="14">
        <f t="shared" si="63"/>
        <v>0</v>
      </c>
      <c r="AF177" s="7">
        <v>0</v>
      </c>
      <c r="AG177" s="7">
        <v>29560</v>
      </c>
      <c r="AH177" s="7">
        <v>2</v>
      </c>
      <c r="AI177" s="14">
        <f t="shared" si="64"/>
        <v>6.7658998646820034</v>
      </c>
      <c r="AJ177" s="7"/>
      <c r="AK177" s="14">
        <f t="shared" si="56"/>
        <v>0</v>
      </c>
      <c r="AL177" s="159">
        <v>2</v>
      </c>
      <c r="AM177" s="8">
        <f t="shared" si="82"/>
        <v>41152</v>
      </c>
      <c r="AN177" s="8">
        <f t="shared" si="65"/>
        <v>0</v>
      </c>
      <c r="AO177" s="13">
        <f t="shared" si="66"/>
        <v>0</v>
      </c>
      <c r="AP177" s="161">
        <f t="shared" si="67"/>
        <v>0</v>
      </c>
      <c r="AQ177" s="13">
        <f t="shared" si="57"/>
        <v>0</v>
      </c>
      <c r="AR177" s="162">
        <f t="shared" si="68"/>
        <v>0</v>
      </c>
      <c r="AS177" s="133">
        <f t="shared" si="69"/>
        <v>40690</v>
      </c>
      <c r="AT177" s="133">
        <f t="shared" si="70"/>
        <v>3</v>
      </c>
      <c r="AU177" s="124">
        <f t="shared" si="71"/>
        <v>7.3728188744163186</v>
      </c>
      <c r="AV177" s="133">
        <f t="shared" si="72"/>
        <v>1</v>
      </c>
      <c r="AW177" s="136">
        <f t="shared" si="73"/>
        <v>2.4576062914721062</v>
      </c>
      <c r="AX177" s="133">
        <f t="shared" si="74"/>
        <v>2</v>
      </c>
    </row>
    <row r="178" spans="1:51" x14ac:dyDescent="0.2">
      <c r="A178" s="1" t="s">
        <v>312</v>
      </c>
      <c r="B178" s="1" t="s">
        <v>313</v>
      </c>
      <c r="C178" s="145">
        <v>9634</v>
      </c>
      <c r="D178" s="112">
        <v>0</v>
      </c>
      <c r="E178" s="113">
        <f t="shared" si="80"/>
        <v>0</v>
      </c>
      <c r="F178" s="112">
        <v>0</v>
      </c>
      <c r="G178" s="113">
        <f t="shared" si="81"/>
        <v>0</v>
      </c>
      <c r="H178" s="112">
        <v>0</v>
      </c>
      <c r="I178" s="106">
        <v>9492</v>
      </c>
      <c r="J178" s="110"/>
      <c r="K178" s="111">
        <f t="shared" si="58"/>
        <v>0</v>
      </c>
      <c r="L178" s="110"/>
      <c r="M178" s="111">
        <f t="shared" si="54"/>
        <v>0</v>
      </c>
      <c r="N178" s="156">
        <v>0</v>
      </c>
      <c r="O178" s="54">
        <v>1597</v>
      </c>
      <c r="P178" s="54">
        <v>0</v>
      </c>
      <c r="Q178" s="55">
        <f t="shared" si="59"/>
        <v>0</v>
      </c>
      <c r="R178" s="54">
        <v>0</v>
      </c>
      <c r="S178" s="55">
        <f t="shared" si="60"/>
        <v>0</v>
      </c>
      <c r="T178" s="54">
        <v>0</v>
      </c>
      <c r="U178" s="56">
        <v>1638</v>
      </c>
      <c r="V178" s="54"/>
      <c r="W178" s="55">
        <f t="shared" si="78"/>
        <v>0</v>
      </c>
      <c r="X178" s="54"/>
      <c r="Y178" s="55">
        <f t="shared" si="79"/>
        <v>0</v>
      </c>
      <c r="Z178" s="160">
        <v>0</v>
      </c>
      <c r="AA178" s="7">
        <v>29921</v>
      </c>
      <c r="AB178" s="7">
        <v>0</v>
      </c>
      <c r="AC178" s="14">
        <f t="shared" si="62"/>
        <v>0</v>
      </c>
      <c r="AD178" s="7">
        <v>0</v>
      </c>
      <c r="AE178" s="14">
        <f t="shared" si="63"/>
        <v>0</v>
      </c>
      <c r="AF178" s="7">
        <v>0</v>
      </c>
      <c r="AG178" s="7">
        <v>29560</v>
      </c>
      <c r="AH178" s="7"/>
      <c r="AI178" s="14">
        <f t="shared" si="64"/>
        <v>0</v>
      </c>
      <c r="AJ178" s="7"/>
      <c r="AK178" s="14">
        <f t="shared" si="56"/>
        <v>0</v>
      </c>
      <c r="AL178" s="159">
        <v>0</v>
      </c>
      <c r="AM178" s="8">
        <f t="shared" si="82"/>
        <v>41152</v>
      </c>
      <c r="AN178" s="8">
        <f t="shared" si="65"/>
        <v>0</v>
      </c>
      <c r="AO178" s="13">
        <f t="shared" si="66"/>
        <v>0</v>
      </c>
      <c r="AP178" s="161">
        <f t="shared" si="67"/>
        <v>0</v>
      </c>
      <c r="AQ178" s="13">
        <f t="shared" si="57"/>
        <v>0</v>
      </c>
      <c r="AR178" s="162">
        <f t="shared" si="68"/>
        <v>0</v>
      </c>
      <c r="AS178" s="133">
        <f t="shared" si="69"/>
        <v>40690</v>
      </c>
      <c r="AT178" s="133">
        <f t="shared" si="70"/>
        <v>0</v>
      </c>
      <c r="AU178" s="124">
        <f t="shared" si="71"/>
        <v>0</v>
      </c>
      <c r="AV178" s="133">
        <f t="shared" si="72"/>
        <v>0</v>
      </c>
      <c r="AW178" s="136">
        <f t="shared" si="73"/>
        <v>0</v>
      </c>
      <c r="AX178" s="133">
        <f t="shared" si="74"/>
        <v>0</v>
      </c>
    </row>
    <row r="179" spans="1:51" x14ac:dyDescent="0.2">
      <c r="A179" s="1" t="s">
        <v>314</v>
      </c>
      <c r="B179" s="1" t="s">
        <v>315</v>
      </c>
      <c r="C179" s="145">
        <v>9634</v>
      </c>
      <c r="D179" s="112">
        <v>0</v>
      </c>
      <c r="E179" s="113">
        <f t="shared" si="80"/>
        <v>0</v>
      </c>
      <c r="F179" s="112">
        <v>0</v>
      </c>
      <c r="G179" s="113">
        <f t="shared" si="81"/>
        <v>0</v>
      </c>
      <c r="H179" s="112">
        <v>0</v>
      </c>
      <c r="I179" s="106">
        <v>9492</v>
      </c>
      <c r="J179" s="110"/>
      <c r="K179" s="111">
        <f t="shared" si="58"/>
        <v>0</v>
      </c>
      <c r="L179" s="110"/>
      <c r="M179" s="111">
        <f t="shared" si="54"/>
        <v>0</v>
      </c>
      <c r="N179" s="156">
        <v>0</v>
      </c>
      <c r="O179" s="54">
        <v>1597</v>
      </c>
      <c r="P179" s="54">
        <v>0</v>
      </c>
      <c r="Q179" s="55">
        <f t="shared" si="59"/>
        <v>0</v>
      </c>
      <c r="R179" s="54">
        <v>0</v>
      </c>
      <c r="S179" s="55">
        <f t="shared" si="60"/>
        <v>0</v>
      </c>
      <c r="T179" s="54">
        <v>0</v>
      </c>
      <c r="U179" s="56">
        <v>1638</v>
      </c>
      <c r="V179" s="54"/>
      <c r="W179" s="55">
        <f t="shared" si="78"/>
        <v>0</v>
      </c>
      <c r="X179" s="54"/>
      <c r="Y179" s="55">
        <f t="shared" si="79"/>
        <v>0</v>
      </c>
      <c r="Z179" s="160">
        <v>0</v>
      </c>
      <c r="AA179" s="7">
        <v>29921</v>
      </c>
      <c r="AB179" s="7">
        <v>0</v>
      </c>
      <c r="AC179" s="14">
        <f t="shared" si="62"/>
        <v>0</v>
      </c>
      <c r="AD179" s="7">
        <v>0</v>
      </c>
      <c r="AE179" s="14">
        <f t="shared" si="63"/>
        <v>0</v>
      </c>
      <c r="AF179" s="7">
        <v>0</v>
      </c>
      <c r="AG179" s="7">
        <v>29560</v>
      </c>
      <c r="AH179" s="7"/>
      <c r="AI179" s="14">
        <f t="shared" si="64"/>
        <v>0</v>
      </c>
      <c r="AJ179" s="7"/>
      <c r="AK179" s="14">
        <f t="shared" si="56"/>
        <v>0</v>
      </c>
      <c r="AL179" s="159">
        <v>0</v>
      </c>
      <c r="AM179" s="8">
        <f t="shared" si="82"/>
        <v>41152</v>
      </c>
      <c r="AN179" s="8">
        <f t="shared" si="65"/>
        <v>0</v>
      </c>
      <c r="AO179" s="13">
        <f t="shared" si="66"/>
        <v>0</v>
      </c>
      <c r="AP179" s="161">
        <f t="shared" si="67"/>
        <v>0</v>
      </c>
      <c r="AQ179" s="13">
        <f t="shared" si="57"/>
        <v>0</v>
      </c>
      <c r="AR179" s="162">
        <f t="shared" si="68"/>
        <v>0</v>
      </c>
      <c r="AS179" s="133">
        <f t="shared" si="69"/>
        <v>40690</v>
      </c>
      <c r="AT179" s="133">
        <f t="shared" si="70"/>
        <v>0</v>
      </c>
      <c r="AU179" s="124">
        <f t="shared" si="71"/>
        <v>0</v>
      </c>
      <c r="AV179" s="133">
        <f t="shared" si="72"/>
        <v>0</v>
      </c>
      <c r="AW179" s="136">
        <f t="shared" si="73"/>
        <v>0</v>
      </c>
      <c r="AX179" s="133">
        <f t="shared" si="74"/>
        <v>0</v>
      </c>
    </row>
    <row r="180" spans="1:51" x14ac:dyDescent="0.2">
      <c r="A180" s="9" t="s">
        <v>316</v>
      </c>
      <c r="B180" s="9" t="s">
        <v>317</v>
      </c>
      <c r="C180" s="145">
        <v>9634</v>
      </c>
      <c r="D180" s="106">
        <v>264</v>
      </c>
      <c r="E180" s="109">
        <f t="shared" si="80"/>
        <v>2740.2947892879383</v>
      </c>
      <c r="F180" s="106">
        <v>211</v>
      </c>
      <c r="G180" s="109">
        <f t="shared" si="81"/>
        <v>2190.159850529375</v>
      </c>
      <c r="H180" s="106">
        <v>25</v>
      </c>
      <c r="I180" s="106">
        <v>9492</v>
      </c>
      <c r="J180" s="145">
        <v>361</v>
      </c>
      <c r="K180" s="107">
        <f t="shared" si="58"/>
        <v>3803.2026970080069</v>
      </c>
      <c r="L180" s="145">
        <v>197</v>
      </c>
      <c r="M180" s="107">
        <f t="shared" si="54"/>
        <v>2075.43194268858</v>
      </c>
      <c r="N180" s="108">
        <v>35</v>
      </c>
      <c r="O180" s="50">
        <v>1597</v>
      </c>
      <c r="P180" s="50">
        <v>101</v>
      </c>
      <c r="Q180" s="52">
        <f t="shared" si="59"/>
        <v>6324.3581715716964</v>
      </c>
      <c r="R180" s="50">
        <v>83</v>
      </c>
      <c r="S180" s="52">
        <f t="shared" si="60"/>
        <v>5197.2448340638693</v>
      </c>
      <c r="T180" s="50">
        <v>19</v>
      </c>
      <c r="U180" s="48">
        <v>1638</v>
      </c>
      <c r="V180" s="50">
        <v>108</v>
      </c>
      <c r="W180" s="52">
        <f t="shared" si="78"/>
        <v>6593.4065934065939</v>
      </c>
      <c r="X180" s="50">
        <v>54</v>
      </c>
      <c r="Y180" s="52">
        <f t="shared" si="79"/>
        <v>3296.7032967032969</v>
      </c>
      <c r="Z180" s="53">
        <v>11</v>
      </c>
      <c r="AA180" s="10">
        <v>29921</v>
      </c>
      <c r="AB180" s="10">
        <v>1003</v>
      </c>
      <c r="AC180" s="11">
        <f t="shared" si="62"/>
        <v>3352.1606898165169</v>
      </c>
      <c r="AD180" s="10">
        <v>611</v>
      </c>
      <c r="AE180" s="11">
        <f t="shared" si="63"/>
        <v>2042.044049329902</v>
      </c>
      <c r="AF180" s="10">
        <v>425</v>
      </c>
      <c r="AG180" s="10">
        <v>29560</v>
      </c>
      <c r="AH180" s="10">
        <v>610</v>
      </c>
      <c r="AI180" s="11">
        <f t="shared" si="64"/>
        <v>2063.5994587280106</v>
      </c>
      <c r="AJ180" s="10">
        <v>176</v>
      </c>
      <c r="AK180" s="11">
        <f t="shared" si="56"/>
        <v>595.39918809201617</v>
      </c>
      <c r="AL180" s="42">
        <v>472</v>
      </c>
      <c r="AM180" s="12">
        <f t="shared" si="82"/>
        <v>41152</v>
      </c>
      <c r="AN180" s="12">
        <f t="shared" si="65"/>
        <v>1368</v>
      </c>
      <c r="AO180" s="23">
        <f t="shared" si="66"/>
        <v>3324.261275272162</v>
      </c>
      <c r="AP180" s="37">
        <f t="shared" si="67"/>
        <v>905</v>
      </c>
      <c r="AQ180" s="23">
        <f t="shared" si="57"/>
        <v>2199.164074650078</v>
      </c>
      <c r="AR180" s="116">
        <f t="shared" si="68"/>
        <v>469</v>
      </c>
      <c r="AS180" s="133">
        <f t="shared" si="69"/>
        <v>40690</v>
      </c>
      <c r="AT180" s="133">
        <f t="shared" si="70"/>
        <v>1079</v>
      </c>
      <c r="AU180" s="123">
        <f t="shared" si="71"/>
        <v>2651.7571884984027</v>
      </c>
      <c r="AV180" s="134">
        <f t="shared" si="72"/>
        <v>427</v>
      </c>
      <c r="AW180" s="135">
        <f t="shared" si="73"/>
        <v>1049.3978864585893</v>
      </c>
      <c r="AX180" s="134">
        <f t="shared" si="74"/>
        <v>518</v>
      </c>
    </row>
    <row r="181" spans="1:51" x14ac:dyDescent="0.2">
      <c r="A181" s="1" t="s">
        <v>318</v>
      </c>
      <c r="B181" s="1" t="s">
        <v>319</v>
      </c>
      <c r="C181" s="145">
        <v>9634</v>
      </c>
      <c r="D181" s="112">
        <v>12</v>
      </c>
      <c r="E181" s="113">
        <f t="shared" si="80"/>
        <v>124.55885405854266</v>
      </c>
      <c r="F181" s="112">
        <v>6</v>
      </c>
      <c r="G181" s="113">
        <f t="shared" si="81"/>
        <v>62.279427029271332</v>
      </c>
      <c r="H181" s="112">
        <v>6</v>
      </c>
      <c r="I181" s="106">
        <v>9492</v>
      </c>
      <c r="J181" s="110">
        <v>226</v>
      </c>
      <c r="K181" s="111">
        <f t="shared" si="58"/>
        <v>2380.9523809523807</v>
      </c>
      <c r="L181" s="110">
        <v>89</v>
      </c>
      <c r="M181" s="111">
        <f t="shared" si="54"/>
        <v>937.63168984407935</v>
      </c>
      <c r="N181" s="156">
        <v>15</v>
      </c>
      <c r="O181" s="54">
        <v>1597</v>
      </c>
      <c r="P181" s="54">
        <v>3</v>
      </c>
      <c r="Q181" s="55">
        <f t="shared" si="59"/>
        <v>187.8522229179712</v>
      </c>
      <c r="R181" s="54">
        <v>0</v>
      </c>
      <c r="S181" s="55">
        <f t="shared" si="60"/>
        <v>0</v>
      </c>
      <c r="T181" s="54">
        <v>2</v>
      </c>
      <c r="U181" s="56">
        <v>1638</v>
      </c>
      <c r="V181" s="54">
        <v>40</v>
      </c>
      <c r="W181" s="55">
        <f t="shared" si="78"/>
        <v>2442.002442002442</v>
      </c>
      <c r="X181" s="54">
        <v>25</v>
      </c>
      <c r="Y181" s="55">
        <f t="shared" si="79"/>
        <v>1526.2515262515262</v>
      </c>
      <c r="Z181" s="160">
        <v>2</v>
      </c>
      <c r="AA181" s="7">
        <v>29921</v>
      </c>
      <c r="AB181" s="7">
        <v>859</v>
      </c>
      <c r="AC181" s="14">
        <f t="shared" si="62"/>
        <v>2870.893352494903</v>
      </c>
      <c r="AD181" s="7">
        <v>551</v>
      </c>
      <c r="AE181" s="14">
        <f t="shared" si="63"/>
        <v>1841.515992112563</v>
      </c>
      <c r="AF181" s="7">
        <v>333</v>
      </c>
      <c r="AG181" s="7">
        <v>29560</v>
      </c>
      <c r="AH181" s="7">
        <v>367</v>
      </c>
      <c r="AI181" s="14">
        <f t="shared" si="64"/>
        <v>1241.5426251691474</v>
      </c>
      <c r="AJ181" s="7">
        <v>59</v>
      </c>
      <c r="AK181" s="14">
        <f t="shared" si="56"/>
        <v>199.59404600811908</v>
      </c>
      <c r="AL181" s="159">
        <v>331</v>
      </c>
      <c r="AM181" s="8">
        <f t="shared" si="82"/>
        <v>41152</v>
      </c>
      <c r="AN181" s="8">
        <f t="shared" si="65"/>
        <v>874</v>
      </c>
      <c r="AO181" s="13">
        <f t="shared" si="66"/>
        <v>2123.833592534992</v>
      </c>
      <c r="AP181" s="161">
        <f t="shared" si="67"/>
        <v>557</v>
      </c>
      <c r="AQ181" s="13">
        <f t="shared" si="57"/>
        <v>1353.5186625194401</v>
      </c>
      <c r="AR181" s="162">
        <f t="shared" si="68"/>
        <v>341</v>
      </c>
      <c r="AS181" s="133">
        <f t="shared" si="69"/>
        <v>40690</v>
      </c>
      <c r="AT181" s="133">
        <f t="shared" si="70"/>
        <v>633</v>
      </c>
      <c r="AU181" s="124">
        <f t="shared" si="71"/>
        <v>1555.6647825018431</v>
      </c>
      <c r="AV181" s="133">
        <f t="shared" si="72"/>
        <v>173</v>
      </c>
      <c r="AW181" s="136">
        <f t="shared" si="73"/>
        <v>425.16588842467439</v>
      </c>
      <c r="AX181" s="133">
        <f t="shared" si="74"/>
        <v>348</v>
      </c>
    </row>
    <row r="182" spans="1:51" s="154" customFormat="1" x14ac:dyDescent="0.2">
      <c r="A182" s="1" t="s">
        <v>320</v>
      </c>
      <c r="B182" s="1" t="s">
        <v>321</v>
      </c>
      <c r="C182" s="145">
        <v>9634</v>
      </c>
      <c r="D182" s="112">
        <v>0</v>
      </c>
      <c r="E182" s="113">
        <f t="shared" si="80"/>
        <v>0</v>
      </c>
      <c r="F182" s="112">
        <v>0</v>
      </c>
      <c r="G182" s="113">
        <f t="shared" si="81"/>
        <v>0</v>
      </c>
      <c r="H182" s="112">
        <v>0</v>
      </c>
      <c r="I182" s="106">
        <v>9492</v>
      </c>
      <c r="J182" s="110"/>
      <c r="K182" s="111">
        <f t="shared" si="58"/>
        <v>0</v>
      </c>
      <c r="L182" s="110"/>
      <c r="M182" s="111">
        <f t="shared" si="54"/>
        <v>0</v>
      </c>
      <c r="N182" s="156">
        <v>0</v>
      </c>
      <c r="O182" s="54">
        <v>1597</v>
      </c>
      <c r="P182" s="54">
        <v>0</v>
      </c>
      <c r="Q182" s="55">
        <f t="shared" si="59"/>
        <v>0</v>
      </c>
      <c r="R182" s="54">
        <v>0</v>
      </c>
      <c r="S182" s="55">
        <f t="shared" si="60"/>
        <v>0</v>
      </c>
      <c r="T182" s="54">
        <v>0</v>
      </c>
      <c r="U182" s="56">
        <v>1638</v>
      </c>
      <c r="V182" s="54"/>
      <c r="W182" s="55">
        <f t="shared" si="78"/>
        <v>0</v>
      </c>
      <c r="X182" s="54"/>
      <c r="Y182" s="55">
        <f t="shared" si="79"/>
        <v>0</v>
      </c>
      <c r="Z182" s="160">
        <v>0</v>
      </c>
      <c r="AA182" s="7">
        <v>29921</v>
      </c>
      <c r="AB182" s="7">
        <v>0</v>
      </c>
      <c r="AC182" s="14">
        <f t="shared" si="62"/>
        <v>0</v>
      </c>
      <c r="AD182" s="7">
        <v>0</v>
      </c>
      <c r="AE182" s="14">
        <f t="shared" si="63"/>
        <v>0</v>
      </c>
      <c r="AF182" s="7">
        <v>0</v>
      </c>
      <c r="AG182" s="7">
        <v>29560</v>
      </c>
      <c r="AH182" s="7"/>
      <c r="AI182" s="14">
        <f t="shared" si="64"/>
        <v>0</v>
      </c>
      <c r="AJ182" s="7"/>
      <c r="AK182" s="14">
        <f t="shared" si="56"/>
        <v>0</v>
      </c>
      <c r="AL182" s="159">
        <v>0</v>
      </c>
      <c r="AM182" s="8">
        <f t="shared" si="82"/>
        <v>41152</v>
      </c>
      <c r="AN182" s="8">
        <f t="shared" si="65"/>
        <v>0</v>
      </c>
      <c r="AO182" s="13">
        <f t="shared" si="66"/>
        <v>0</v>
      </c>
      <c r="AP182" s="161">
        <f t="shared" si="67"/>
        <v>0</v>
      </c>
      <c r="AQ182" s="13">
        <f t="shared" si="57"/>
        <v>0</v>
      </c>
      <c r="AR182" s="162">
        <f t="shared" si="68"/>
        <v>0</v>
      </c>
      <c r="AS182" s="133">
        <f t="shared" si="69"/>
        <v>40690</v>
      </c>
      <c r="AT182" s="133">
        <f t="shared" si="70"/>
        <v>0</v>
      </c>
      <c r="AU182" s="124">
        <f t="shared" si="71"/>
        <v>0</v>
      </c>
      <c r="AV182" s="133">
        <f t="shared" si="72"/>
        <v>0</v>
      </c>
      <c r="AW182" s="136">
        <f t="shared" si="73"/>
        <v>0</v>
      </c>
      <c r="AX182" s="133">
        <f t="shared" si="74"/>
        <v>0</v>
      </c>
      <c r="AY182" s="92"/>
    </row>
    <row r="183" spans="1:51" x14ac:dyDescent="0.2">
      <c r="A183" s="1" t="s">
        <v>322</v>
      </c>
      <c r="B183" s="1" t="s">
        <v>323</v>
      </c>
      <c r="C183" s="145">
        <v>9634</v>
      </c>
      <c r="D183" s="112">
        <v>4</v>
      </c>
      <c r="E183" s="113">
        <f t="shared" si="80"/>
        <v>41.519618019514226</v>
      </c>
      <c r="F183" s="112">
        <v>4</v>
      </c>
      <c r="G183" s="113">
        <f t="shared" si="81"/>
        <v>41.519618019514226</v>
      </c>
      <c r="H183" s="112">
        <v>0</v>
      </c>
      <c r="I183" s="106">
        <v>9492</v>
      </c>
      <c r="J183" s="110">
        <v>3</v>
      </c>
      <c r="K183" s="111">
        <f t="shared" si="58"/>
        <v>31.60556257901391</v>
      </c>
      <c r="L183" s="110">
        <v>3</v>
      </c>
      <c r="M183" s="111">
        <f t="shared" si="54"/>
        <v>31.60556257901391</v>
      </c>
      <c r="N183" s="156">
        <v>0</v>
      </c>
      <c r="O183" s="54">
        <v>1597</v>
      </c>
      <c r="P183" s="54">
        <v>0</v>
      </c>
      <c r="Q183" s="55">
        <f t="shared" si="59"/>
        <v>0</v>
      </c>
      <c r="R183" s="54">
        <v>0</v>
      </c>
      <c r="S183" s="55">
        <f t="shared" si="60"/>
        <v>0</v>
      </c>
      <c r="T183" s="54">
        <v>0</v>
      </c>
      <c r="U183" s="56">
        <v>1638</v>
      </c>
      <c r="V183" s="54">
        <v>1</v>
      </c>
      <c r="W183" s="55">
        <f t="shared" si="78"/>
        <v>61.050061050061053</v>
      </c>
      <c r="X183" s="54">
        <v>1</v>
      </c>
      <c r="Y183" s="55">
        <f t="shared" si="79"/>
        <v>61.050061050061053</v>
      </c>
      <c r="Z183" s="160">
        <v>0</v>
      </c>
      <c r="AA183" s="7">
        <v>29921</v>
      </c>
      <c r="AB183" s="7">
        <v>32</v>
      </c>
      <c r="AC183" s="14">
        <f t="shared" si="62"/>
        <v>106.9482971825808</v>
      </c>
      <c r="AD183" s="7">
        <v>12</v>
      </c>
      <c r="AE183" s="14">
        <f t="shared" si="63"/>
        <v>40.105611443467801</v>
      </c>
      <c r="AF183" s="7">
        <v>26</v>
      </c>
      <c r="AG183" s="7">
        <v>29560</v>
      </c>
      <c r="AH183" s="7">
        <v>26</v>
      </c>
      <c r="AI183" s="14">
        <f t="shared" si="64"/>
        <v>87.956698240866032</v>
      </c>
      <c r="AJ183" s="7">
        <v>26</v>
      </c>
      <c r="AK183" s="14">
        <f t="shared" si="56"/>
        <v>87.956698240866032</v>
      </c>
      <c r="AL183" s="159">
        <v>0</v>
      </c>
      <c r="AM183" s="8">
        <f t="shared" si="82"/>
        <v>41152</v>
      </c>
      <c r="AN183" s="8">
        <f t="shared" si="65"/>
        <v>36</v>
      </c>
      <c r="AO183" s="13">
        <f t="shared" si="66"/>
        <v>87.480559875583197</v>
      </c>
      <c r="AP183" s="161">
        <f t="shared" si="67"/>
        <v>16</v>
      </c>
      <c r="AQ183" s="13">
        <f t="shared" si="57"/>
        <v>38.880248833592532</v>
      </c>
      <c r="AR183" s="162">
        <f t="shared" si="68"/>
        <v>26</v>
      </c>
      <c r="AS183" s="133">
        <f t="shared" si="69"/>
        <v>40690</v>
      </c>
      <c r="AT183" s="133">
        <f t="shared" si="70"/>
        <v>30</v>
      </c>
      <c r="AU183" s="124">
        <f t="shared" si="71"/>
        <v>73.728188744163191</v>
      </c>
      <c r="AV183" s="133">
        <f t="shared" si="72"/>
        <v>30</v>
      </c>
      <c r="AW183" s="136">
        <f t="shared" si="73"/>
        <v>73.728188744163191</v>
      </c>
      <c r="AX183" s="133">
        <f t="shared" si="74"/>
        <v>0</v>
      </c>
    </row>
    <row r="184" spans="1:51" x14ac:dyDescent="0.2">
      <c r="A184" s="1" t="s">
        <v>324</v>
      </c>
      <c r="B184" s="1" t="s">
        <v>325</v>
      </c>
      <c r="C184" s="145">
        <v>9634</v>
      </c>
      <c r="D184" s="112">
        <v>2</v>
      </c>
      <c r="E184" s="113">
        <f t="shared" si="80"/>
        <v>20.759809009757113</v>
      </c>
      <c r="F184" s="112">
        <v>0</v>
      </c>
      <c r="G184" s="113">
        <f t="shared" si="81"/>
        <v>0</v>
      </c>
      <c r="H184" s="112">
        <v>1</v>
      </c>
      <c r="I184" s="106">
        <v>9492</v>
      </c>
      <c r="J184" s="110"/>
      <c r="K184" s="111">
        <f t="shared" si="58"/>
        <v>0</v>
      </c>
      <c r="L184" s="110"/>
      <c r="M184" s="111">
        <f t="shared" si="54"/>
        <v>0</v>
      </c>
      <c r="N184" s="156">
        <v>0</v>
      </c>
      <c r="O184" s="54">
        <v>1597</v>
      </c>
      <c r="P184" s="54">
        <v>0</v>
      </c>
      <c r="Q184" s="55">
        <f t="shared" si="59"/>
        <v>0</v>
      </c>
      <c r="R184" s="54">
        <v>0</v>
      </c>
      <c r="S184" s="55">
        <f t="shared" si="60"/>
        <v>0</v>
      </c>
      <c r="T184" s="54">
        <v>0</v>
      </c>
      <c r="U184" s="56">
        <v>1638</v>
      </c>
      <c r="V184" s="54"/>
      <c r="W184" s="55">
        <f t="shared" si="78"/>
        <v>0</v>
      </c>
      <c r="X184" s="54"/>
      <c r="Y184" s="55">
        <f t="shared" si="79"/>
        <v>0</v>
      </c>
      <c r="Z184" s="160">
        <v>0</v>
      </c>
      <c r="AA184" s="7">
        <v>29921</v>
      </c>
      <c r="AB184" s="7">
        <v>46</v>
      </c>
      <c r="AC184" s="14">
        <f t="shared" si="62"/>
        <v>153.73817719995989</v>
      </c>
      <c r="AD184" s="7">
        <v>4</v>
      </c>
      <c r="AE184" s="14">
        <f t="shared" si="63"/>
        <v>13.3685371478226</v>
      </c>
      <c r="AF184" s="7">
        <v>44</v>
      </c>
      <c r="AG184" s="7">
        <v>29560</v>
      </c>
      <c r="AH184" s="7">
        <v>58</v>
      </c>
      <c r="AI184" s="14">
        <f t="shared" si="64"/>
        <v>196.21109607577807</v>
      </c>
      <c r="AJ184" s="7"/>
      <c r="AK184" s="14">
        <f t="shared" si="56"/>
        <v>0</v>
      </c>
      <c r="AL184" s="159">
        <v>53</v>
      </c>
      <c r="AM184" s="8">
        <f t="shared" si="82"/>
        <v>41152</v>
      </c>
      <c r="AN184" s="8">
        <f t="shared" si="65"/>
        <v>48</v>
      </c>
      <c r="AO184" s="13">
        <f t="shared" si="66"/>
        <v>116.64074650077761</v>
      </c>
      <c r="AP184" s="161">
        <f t="shared" si="67"/>
        <v>4</v>
      </c>
      <c r="AQ184" s="13">
        <f t="shared" si="57"/>
        <v>9.720062208398133</v>
      </c>
      <c r="AR184" s="162">
        <f t="shared" si="68"/>
        <v>45</v>
      </c>
      <c r="AS184" s="133">
        <f t="shared" si="69"/>
        <v>40690</v>
      </c>
      <c r="AT184" s="133">
        <f t="shared" si="70"/>
        <v>58</v>
      </c>
      <c r="AU184" s="124">
        <f t="shared" si="71"/>
        <v>142.54116490538217</v>
      </c>
      <c r="AV184" s="133">
        <f t="shared" si="72"/>
        <v>0</v>
      </c>
      <c r="AW184" s="136">
        <f t="shared" si="73"/>
        <v>0</v>
      </c>
      <c r="AX184" s="133">
        <f t="shared" si="74"/>
        <v>53</v>
      </c>
    </row>
    <row r="185" spans="1:51" x14ac:dyDescent="0.2">
      <c r="A185" s="1" t="s">
        <v>326</v>
      </c>
      <c r="B185" s="15" t="s">
        <v>327</v>
      </c>
      <c r="C185" s="145">
        <v>9634</v>
      </c>
      <c r="D185" s="112">
        <v>5</v>
      </c>
      <c r="E185" s="113">
        <f t="shared" si="80"/>
        <v>51.899522524392772</v>
      </c>
      <c r="F185" s="112">
        <v>2</v>
      </c>
      <c r="G185" s="113">
        <f t="shared" si="81"/>
        <v>20.759809009757113</v>
      </c>
      <c r="H185" s="112">
        <v>4</v>
      </c>
      <c r="I185" s="106">
        <v>9492</v>
      </c>
      <c r="J185" s="110">
        <v>7</v>
      </c>
      <c r="K185" s="111">
        <f t="shared" si="58"/>
        <v>73.746312684365776</v>
      </c>
      <c r="L185" s="110">
        <v>2</v>
      </c>
      <c r="M185" s="111">
        <f t="shared" si="54"/>
        <v>21.070375052675939</v>
      </c>
      <c r="N185" s="156">
        <v>6</v>
      </c>
      <c r="O185" s="54">
        <v>1597</v>
      </c>
      <c r="P185" s="54">
        <v>3</v>
      </c>
      <c r="Q185" s="55">
        <f t="shared" si="59"/>
        <v>187.8522229179712</v>
      </c>
      <c r="R185" s="54">
        <v>0</v>
      </c>
      <c r="S185" s="55">
        <f t="shared" si="60"/>
        <v>0</v>
      </c>
      <c r="T185" s="54">
        <v>2</v>
      </c>
      <c r="U185" s="56">
        <v>1638</v>
      </c>
      <c r="V185" s="54">
        <v>3</v>
      </c>
      <c r="W185" s="55">
        <f t="shared" si="78"/>
        <v>183.15018315018315</v>
      </c>
      <c r="X185" s="54">
        <v>1</v>
      </c>
      <c r="Y185" s="55">
        <f t="shared" si="79"/>
        <v>61.050061050061053</v>
      </c>
      <c r="Z185" s="160">
        <v>2</v>
      </c>
      <c r="AA185" s="7">
        <v>29921</v>
      </c>
      <c r="AB185" s="7"/>
      <c r="AC185" s="14">
        <f t="shared" si="62"/>
        <v>0</v>
      </c>
      <c r="AD185" s="7"/>
      <c r="AE185" s="14">
        <f t="shared" si="63"/>
        <v>0</v>
      </c>
      <c r="AF185" s="7"/>
      <c r="AG185" s="7">
        <v>29560</v>
      </c>
      <c r="AH185" s="7"/>
      <c r="AI185" s="14">
        <f t="shared" si="64"/>
        <v>0</v>
      </c>
      <c r="AJ185" s="7"/>
      <c r="AK185" s="14">
        <f t="shared" si="56"/>
        <v>0</v>
      </c>
      <c r="AL185" s="159"/>
      <c r="AM185" s="8">
        <f t="shared" si="82"/>
        <v>41152</v>
      </c>
      <c r="AN185" s="8">
        <f t="shared" si="65"/>
        <v>8</v>
      </c>
      <c r="AO185" s="13">
        <f t="shared" si="66"/>
        <v>19.440124416796266</v>
      </c>
      <c r="AP185" s="161">
        <f t="shared" si="67"/>
        <v>2</v>
      </c>
      <c r="AQ185" s="13">
        <f t="shared" si="57"/>
        <v>4.8600311041990665</v>
      </c>
      <c r="AR185" s="162">
        <f t="shared" si="68"/>
        <v>6</v>
      </c>
      <c r="AS185" s="133">
        <f t="shared" si="69"/>
        <v>40690</v>
      </c>
      <c r="AT185" s="133">
        <f t="shared" si="70"/>
        <v>10</v>
      </c>
      <c r="AU185" s="124">
        <f t="shared" si="71"/>
        <v>24.57606291472106</v>
      </c>
      <c r="AV185" s="133">
        <f t="shared" si="72"/>
        <v>3</v>
      </c>
      <c r="AW185" s="136">
        <f t="shared" si="73"/>
        <v>7.3728188744163186</v>
      </c>
      <c r="AX185" s="133">
        <f t="shared" si="74"/>
        <v>8</v>
      </c>
    </row>
    <row r="186" spans="1:51" x14ac:dyDescent="0.2">
      <c r="A186" s="1" t="s">
        <v>328</v>
      </c>
      <c r="B186" s="1" t="s">
        <v>329</v>
      </c>
      <c r="C186" s="145">
        <v>9634</v>
      </c>
      <c r="D186" s="112">
        <v>0</v>
      </c>
      <c r="E186" s="113">
        <f t="shared" si="80"/>
        <v>0</v>
      </c>
      <c r="F186" s="112">
        <v>0</v>
      </c>
      <c r="G186" s="113">
        <f t="shared" si="81"/>
        <v>0</v>
      </c>
      <c r="H186" s="112">
        <v>0</v>
      </c>
      <c r="I186" s="106">
        <v>9492</v>
      </c>
      <c r="J186" s="110">
        <v>4</v>
      </c>
      <c r="K186" s="111">
        <f t="shared" si="58"/>
        <v>42.140750105351877</v>
      </c>
      <c r="L186" s="110">
        <v>1</v>
      </c>
      <c r="M186" s="111">
        <f t="shared" si="54"/>
        <v>10.535187526337969</v>
      </c>
      <c r="N186" s="156">
        <v>3</v>
      </c>
      <c r="O186" s="54">
        <v>1597</v>
      </c>
      <c r="P186" s="54">
        <v>0</v>
      </c>
      <c r="Q186" s="55">
        <f t="shared" si="59"/>
        <v>0</v>
      </c>
      <c r="R186" s="54">
        <v>0</v>
      </c>
      <c r="S186" s="55">
        <f t="shared" si="60"/>
        <v>0</v>
      </c>
      <c r="T186" s="54">
        <v>0</v>
      </c>
      <c r="U186" s="56">
        <v>1638</v>
      </c>
      <c r="V186" s="54"/>
      <c r="W186" s="55">
        <f t="shared" si="78"/>
        <v>0</v>
      </c>
      <c r="X186" s="54"/>
      <c r="Y186" s="55">
        <f t="shared" si="79"/>
        <v>0</v>
      </c>
      <c r="Z186" s="160">
        <v>0</v>
      </c>
      <c r="AA186" s="7">
        <v>29921</v>
      </c>
      <c r="AB186" s="7">
        <v>300</v>
      </c>
      <c r="AC186" s="14">
        <f t="shared" si="62"/>
        <v>1002.6402860866949</v>
      </c>
      <c r="AD186" s="7">
        <v>88</v>
      </c>
      <c r="AE186" s="14">
        <f t="shared" si="63"/>
        <v>294.10781725209722</v>
      </c>
      <c r="AF186" s="7">
        <v>231</v>
      </c>
      <c r="AG186" s="7">
        <v>29560</v>
      </c>
      <c r="AH186" s="7">
        <v>244</v>
      </c>
      <c r="AI186" s="14">
        <f t="shared" si="64"/>
        <v>825.43978349120437</v>
      </c>
      <c r="AJ186" s="7">
        <v>28</v>
      </c>
      <c r="AK186" s="14">
        <f t="shared" si="56"/>
        <v>94.72259810554803</v>
      </c>
      <c r="AL186" s="159">
        <v>242</v>
      </c>
      <c r="AM186" s="8">
        <f t="shared" si="82"/>
        <v>41152</v>
      </c>
      <c r="AN186" s="8">
        <f t="shared" si="65"/>
        <v>300</v>
      </c>
      <c r="AO186" s="13">
        <f t="shared" si="66"/>
        <v>729.00466562986003</v>
      </c>
      <c r="AP186" s="161">
        <f t="shared" si="67"/>
        <v>88</v>
      </c>
      <c r="AQ186" s="13">
        <f t="shared" si="57"/>
        <v>213.84136858475892</v>
      </c>
      <c r="AR186" s="162">
        <f t="shared" si="68"/>
        <v>231</v>
      </c>
      <c r="AS186" s="133">
        <f t="shared" si="69"/>
        <v>40690</v>
      </c>
      <c r="AT186" s="133">
        <f t="shared" si="70"/>
        <v>248</v>
      </c>
      <c r="AU186" s="124">
        <f t="shared" si="71"/>
        <v>609.48636028508224</v>
      </c>
      <c r="AV186" s="133">
        <f t="shared" si="72"/>
        <v>29</v>
      </c>
      <c r="AW186" s="136">
        <f t="shared" si="73"/>
        <v>71.270582452691087</v>
      </c>
      <c r="AX186" s="133">
        <f t="shared" si="74"/>
        <v>245</v>
      </c>
    </row>
    <row r="187" spans="1:51" x14ac:dyDescent="0.2">
      <c r="A187" s="1" t="s">
        <v>330</v>
      </c>
      <c r="B187" s="1" t="s">
        <v>331</v>
      </c>
      <c r="C187" s="145">
        <v>9634</v>
      </c>
      <c r="D187" s="112">
        <v>0</v>
      </c>
      <c r="E187" s="113">
        <f t="shared" si="80"/>
        <v>0</v>
      </c>
      <c r="F187" s="112">
        <v>0</v>
      </c>
      <c r="G187" s="113">
        <f t="shared" si="81"/>
        <v>0</v>
      </c>
      <c r="H187" s="112">
        <v>0</v>
      </c>
      <c r="I187" s="106">
        <v>9492</v>
      </c>
      <c r="J187" s="110">
        <v>1</v>
      </c>
      <c r="K187" s="111">
        <f t="shared" si="58"/>
        <v>10.535187526337969</v>
      </c>
      <c r="L187" s="110"/>
      <c r="M187" s="111">
        <f t="shared" si="54"/>
        <v>0</v>
      </c>
      <c r="N187" s="156">
        <v>1</v>
      </c>
      <c r="O187" s="54">
        <v>1597</v>
      </c>
      <c r="P187" s="54">
        <v>0</v>
      </c>
      <c r="Q187" s="55">
        <f t="shared" si="59"/>
        <v>0</v>
      </c>
      <c r="R187" s="54">
        <v>0</v>
      </c>
      <c r="S187" s="55">
        <f t="shared" si="60"/>
        <v>0</v>
      </c>
      <c r="T187" s="54">
        <v>0</v>
      </c>
      <c r="U187" s="56">
        <v>1638</v>
      </c>
      <c r="V187" s="54"/>
      <c r="W187" s="55">
        <f t="shared" si="78"/>
        <v>0</v>
      </c>
      <c r="X187" s="54"/>
      <c r="Y187" s="55">
        <f t="shared" si="79"/>
        <v>0</v>
      </c>
      <c r="Z187" s="160">
        <v>0</v>
      </c>
      <c r="AA187" s="7">
        <v>29921</v>
      </c>
      <c r="AB187" s="7">
        <v>5</v>
      </c>
      <c r="AC187" s="14">
        <f t="shared" si="62"/>
        <v>16.710671434778249</v>
      </c>
      <c r="AD187" s="7">
        <v>0</v>
      </c>
      <c r="AE187" s="14">
        <f t="shared" si="63"/>
        <v>0</v>
      </c>
      <c r="AF187" s="7">
        <v>3</v>
      </c>
      <c r="AG187" s="7">
        <v>29560</v>
      </c>
      <c r="AH187" s="7">
        <v>7</v>
      </c>
      <c r="AI187" s="14">
        <f t="shared" si="64"/>
        <v>23.680649526387008</v>
      </c>
      <c r="AJ187" s="7"/>
      <c r="AK187" s="14">
        <f t="shared" si="56"/>
        <v>0</v>
      </c>
      <c r="AL187" s="159">
        <v>7</v>
      </c>
      <c r="AM187" s="8">
        <f t="shared" si="82"/>
        <v>41152</v>
      </c>
      <c r="AN187" s="8">
        <f t="shared" si="65"/>
        <v>5</v>
      </c>
      <c r="AO187" s="13">
        <f t="shared" si="66"/>
        <v>12.150077760497668</v>
      </c>
      <c r="AP187" s="161">
        <f t="shared" si="67"/>
        <v>0</v>
      </c>
      <c r="AQ187" s="13">
        <f t="shared" si="57"/>
        <v>0</v>
      </c>
      <c r="AR187" s="162">
        <f t="shared" si="68"/>
        <v>3</v>
      </c>
      <c r="AS187" s="133">
        <f t="shared" si="69"/>
        <v>40690</v>
      </c>
      <c r="AT187" s="133">
        <f t="shared" si="70"/>
        <v>8</v>
      </c>
      <c r="AU187" s="124">
        <f t="shared" si="71"/>
        <v>19.660850331776849</v>
      </c>
      <c r="AV187" s="133">
        <f t="shared" si="72"/>
        <v>0</v>
      </c>
      <c r="AW187" s="136">
        <f t="shared" si="73"/>
        <v>0</v>
      </c>
      <c r="AX187" s="133">
        <f t="shared" si="74"/>
        <v>8</v>
      </c>
    </row>
    <row r="188" spans="1:51" x14ac:dyDescent="0.2">
      <c r="A188" s="1" t="s">
        <v>332</v>
      </c>
      <c r="B188" s="1" t="s">
        <v>333</v>
      </c>
      <c r="C188" s="145">
        <v>9634</v>
      </c>
      <c r="D188" s="112">
        <v>0</v>
      </c>
      <c r="E188" s="113">
        <f t="shared" si="80"/>
        <v>0</v>
      </c>
      <c r="F188" s="112">
        <v>0</v>
      </c>
      <c r="G188" s="113">
        <f t="shared" si="81"/>
        <v>0</v>
      </c>
      <c r="H188" s="112">
        <v>0</v>
      </c>
      <c r="I188" s="106">
        <v>9492</v>
      </c>
      <c r="J188" s="110"/>
      <c r="K188" s="111">
        <f t="shared" si="58"/>
        <v>0</v>
      </c>
      <c r="L188" s="110"/>
      <c r="M188" s="111">
        <f t="shared" si="54"/>
        <v>0</v>
      </c>
      <c r="N188" s="156">
        <v>0</v>
      </c>
      <c r="O188" s="54">
        <v>1597</v>
      </c>
      <c r="P188" s="54">
        <v>0</v>
      </c>
      <c r="Q188" s="55">
        <f t="shared" si="59"/>
        <v>0</v>
      </c>
      <c r="R188" s="54">
        <v>0</v>
      </c>
      <c r="S188" s="55">
        <f t="shared" si="60"/>
        <v>0</v>
      </c>
      <c r="T188" s="54">
        <v>0</v>
      </c>
      <c r="U188" s="56">
        <v>1638</v>
      </c>
      <c r="V188" s="54"/>
      <c r="W188" s="55">
        <f t="shared" si="78"/>
        <v>0</v>
      </c>
      <c r="X188" s="54"/>
      <c r="Y188" s="55">
        <f t="shared" si="79"/>
        <v>0</v>
      </c>
      <c r="Z188" s="160">
        <v>0</v>
      </c>
      <c r="AA188" s="7">
        <v>29921</v>
      </c>
      <c r="AB188" s="7">
        <v>4</v>
      </c>
      <c r="AC188" s="14">
        <f t="shared" si="62"/>
        <v>13.3685371478226</v>
      </c>
      <c r="AD188" s="7">
        <v>0</v>
      </c>
      <c r="AE188" s="14">
        <f t="shared" si="63"/>
        <v>0</v>
      </c>
      <c r="AF188" s="7">
        <v>2</v>
      </c>
      <c r="AG188" s="7">
        <v>29560</v>
      </c>
      <c r="AH188" s="7">
        <v>7</v>
      </c>
      <c r="AI188" s="14">
        <f t="shared" si="64"/>
        <v>23.680649526387008</v>
      </c>
      <c r="AJ188" s="7"/>
      <c r="AK188" s="14">
        <f t="shared" si="56"/>
        <v>0</v>
      </c>
      <c r="AL188" s="159">
        <v>7</v>
      </c>
      <c r="AM188" s="8">
        <f t="shared" si="82"/>
        <v>41152</v>
      </c>
      <c r="AN188" s="8">
        <f t="shared" si="65"/>
        <v>4</v>
      </c>
      <c r="AO188" s="13">
        <f t="shared" si="66"/>
        <v>9.720062208398133</v>
      </c>
      <c r="AP188" s="161">
        <f t="shared" si="67"/>
        <v>0</v>
      </c>
      <c r="AQ188" s="13">
        <f t="shared" si="57"/>
        <v>0</v>
      </c>
      <c r="AR188" s="162">
        <f t="shared" si="68"/>
        <v>2</v>
      </c>
      <c r="AS188" s="133">
        <f t="shared" si="69"/>
        <v>40690</v>
      </c>
      <c r="AT188" s="133">
        <f t="shared" si="70"/>
        <v>7</v>
      </c>
      <c r="AU188" s="124">
        <f t="shared" si="71"/>
        <v>17.203244040304742</v>
      </c>
      <c r="AV188" s="133">
        <f t="shared" si="72"/>
        <v>0</v>
      </c>
      <c r="AW188" s="136">
        <f t="shared" si="73"/>
        <v>0</v>
      </c>
      <c r="AX188" s="133">
        <f t="shared" si="74"/>
        <v>7</v>
      </c>
    </row>
    <row r="189" spans="1:51" x14ac:dyDescent="0.2">
      <c r="A189" s="1" t="s">
        <v>334</v>
      </c>
      <c r="B189" s="1" t="s">
        <v>335</v>
      </c>
      <c r="C189" s="145">
        <v>9634</v>
      </c>
      <c r="D189" s="112">
        <v>222</v>
      </c>
      <c r="E189" s="113">
        <f t="shared" si="80"/>
        <v>2304.3388000830391</v>
      </c>
      <c r="F189" s="112">
        <v>182</v>
      </c>
      <c r="G189" s="113">
        <f t="shared" si="81"/>
        <v>1889.1426198878971</v>
      </c>
      <c r="H189" s="112">
        <v>13</v>
      </c>
      <c r="I189" s="106">
        <v>9492</v>
      </c>
      <c r="J189" s="110">
        <v>104</v>
      </c>
      <c r="K189" s="111">
        <f t="shared" si="58"/>
        <v>1095.6595027391488</v>
      </c>
      <c r="L189" s="110">
        <v>83</v>
      </c>
      <c r="M189" s="111">
        <f t="shared" si="54"/>
        <v>874.42056468605142</v>
      </c>
      <c r="N189" s="156">
        <v>15</v>
      </c>
      <c r="O189" s="54">
        <v>1597</v>
      </c>
      <c r="P189" s="54">
        <v>88</v>
      </c>
      <c r="Q189" s="55">
        <f t="shared" si="59"/>
        <v>5510.3318722604881</v>
      </c>
      <c r="R189" s="54">
        <v>74</v>
      </c>
      <c r="S189" s="55">
        <f t="shared" si="60"/>
        <v>4633.6881653099563</v>
      </c>
      <c r="T189" s="54">
        <v>16</v>
      </c>
      <c r="U189" s="56">
        <v>1638</v>
      </c>
      <c r="V189" s="54">
        <v>61</v>
      </c>
      <c r="W189" s="55">
        <f t="shared" si="78"/>
        <v>3724.0537240537242</v>
      </c>
      <c r="X189" s="54">
        <v>23</v>
      </c>
      <c r="Y189" s="55">
        <f t="shared" si="79"/>
        <v>1404.1514041514042</v>
      </c>
      <c r="Z189" s="160">
        <v>8</v>
      </c>
      <c r="AA189" s="7">
        <v>29921</v>
      </c>
      <c r="AB189" s="7">
        <v>89</v>
      </c>
      <c r="AC189" s="14">
        <f t="shared" si="62"/>
        <v>297.44995153905285</v>
      </c>
      <c r="AD189" s="7">
        <v>51</v>
      </c>
      <c r="AE189" s="14">
        <f t="shared" si="63"/>
        <v>170.44884863473814</v>
      </c>
      <c r="AF189" s="7">
        <v>41</v>
      </c>
      <c r="AG189" s="7">
        <v>29560</v>
      </c>
      <c r="AH189" s="7">
        <v>99</v>
      </c>
      <c r="AI189" s="14">
        <f t="shared" si="64"/>
        <v>334.91204330175913</v>
      </c>
      <c r="AJ189" s="7">
        <v>60</v>
      </c>
      <c r="AK189" s="14">
        <f t="shared" si="56"/>
        <v>202.97699594046009</v>
      </c>
      <c r="AL189" s="159">
        <v>41</v>
      </c>
      <c r="AM189" s="8">
        <f t="shared" si="82"/>
        <v>41152</v>
      </c>
      <c r="AN189" s="8">
        <f t="shared" si="65"/>
        <v>399</v>
      </c>
      <c r="AO189" s="13">
        <f t="shared" si="66"/>
        <v>969.57620528771383</v>
      </c>
      <c r="AP189" s="161">
        <f t="shared" si="67"/>
        <v>307</v>
      </c>
      <c r="AQ189" s="13">
        <f t="shared" si="57"/>
        <v>746.01477449455672</v>
      </c>
      <c r="AR189" s="162">
        <f t="shared" si="68"/>
        <v>70</v>
      </c>
      <c r="AS189" s="133">
        <f t="shared" si="69"/>
        <v>40690</v>
      </c>
      <c r="AT189" s="133">
        <f t="shared" si="70"/>
        <v>264</v>
      </c>
      <c r="AU189" s="124">
        <f t="shared" si="71"/>
        <v>648.80806094863601</v>
      </c>
      <c r="AV189" s="133">
        <f t="shared" si="72"/>
        <v>166</v>
      </c>
      <c r="AW189" s="136">
        <f t="shared" si="73"/>
        <v>407.96264438436964</v>
      </c>
      <c r="AX189" s="133">
        <f t="shared" si="74"/>
        <v>64</v>
      </c>
    </row>
    <row r="190" spans="1:51" x14ac:dyDescent="0.2">
      <c r="A190" s="1" t="s">
        <v>336</v>
      </c>
      <c r="B190" s="1" t="s">
        <v>337</v>
      </c>
      <c r="C190" s="145">
        <v>9634</v>
      </c>
      <c r="D190" s="112">
        <v>1</v>
      </c>
      <c r="E190" s="113">
        <f t="shared" si="80"/>
        <v>10.379904504878557</v>
      </c>
      <c r="F190" s="112">
        <v>1</v>
      </c>
      <c r="G190" s="113">
        <f t="shared" si="81"/>
        <v>10.379904504878557</v>
      </c>
      <c r="H190" s="112">
        <v>0</v>
      </c>
      <c r="I190" s="106">
        <v>9492</v>
      </c>
      <c r="J190" s="110"/>
      <c r="K190" s="111">
        <f t="shared" si="58"/>
        <v>0</v>
      </c>
      <c r="L190" s="110"/>
      <c r="M190" s="111">
        <f t="shared" si="54"/>
        <v>0</v>
      </c>
      <c r="N190" s="156">
        <v>0</v>
      </c>
      <c r="O190" s="54">
        <v>1597</v>
      </c>
      <c r="P190" s="54">
        <v>0</v>
      </c>
      <c r="Q190" s="55">
        <f t="shared" si="59"/>
        <v>0</v>
      </c>
      <c r="R190" s="54">
        <v>0</v>
      </c>
      <c r="S190" s="55">
        <f t="shared" si="60"/>
        <v>0</v>
      </c>
      <c r="T190" s="54">
        <v>0</v>
      </c>
      <c r="U190" s="56">
        <v>1638</v>
      </c>
      <c r="V190" s="54">
        <v>1</v>
      </c>
      <c r="W190" s="55">
        <f t="shared" si="78"/>
        <v>61.050061050061053</v>
      </c>
      <c r="X190" s="54">
        <v>1</v>
      </c>
      <c r="Y190" s="55">
        <f t="shared" si="79"/>
        <v>61.050061050061053</v>
      </c>
      <c r="Z190" s="160">
        <v>0</v>
      </c>
      <c r="AA190" s="7">
        <v>29921</v>
      </c>
      <c r="AB190" s="7">
        <v>20</v>
      </c>
      <c r="AC190" s="14">
        <f t="shared" si="62"/>
        <v>66.842685739112994</v>
      </c>
      <c r="AD190" s="7">
        <v>2</v>
      </c>
      <c r="AE190" s="14">
        <f t="shared" si="63"/>
        <v>6.6842685739113001</v>
      </c>
      <c r="AF190" s="7">
        <v>18</v>
      </c>
      <c r="AG190" s="7">
        <v>29560</v>
      </c>
      <c r="AH190" s="7">
        <v>12</v>
      </c>
      <c r="AI190" s="14">
        <f t="shared" si="64"/>
        <v>40.595399188092017</v>
      </c>
      <c r="AJ190" s="7">
        <v>4</v>
      </c>
      <c r="AK190" s="14">
        <f t="shared" si="56"/>
        <v>13.531799729364007</v>
      </c>
      <c r="AL190" s="159">
        <v>12</v>
      </c>
      <c r="AM190" s="8">
        <f t="shared" si="82"/>
        <v>41152</v>
      </c>
      <c r="AN190" s="8">
        <f t="shared" si="65"/>
        <v>21</v>
      </c>
      <c r="AO190" s="13">
        <f t="shared" si="66"/>
        <v>51.030326594090205</v>
      </c>
      <c r="AP190" s="161">
        <f t="shared" si="67"/>
        <v>3</v>
      </c>
      <c r="AQ190" s="13">
        <f t="shared" si="57"/>
        <v>7.2900466562986006</v>
      </c>
      <c r="AR190" s="162">
        <f t="shared" si="68"/>
        <v>18</v>
      </c>
      <c r="AS190" s="133">
        <f t="shared" si="69"/>
        <v>40690</v>
      </c>
      <c r="AT190" s="133">
        <f t="shared" si="70"/>
        <v>13</v>
      </c>
      <c r="AU190" s="124">
        <f t="shared" si="71"/>
        <v>31.948881789137381</v>
      </c>
      <c r="AV190" s="133">
        <f t="shared" si="72"/>
        <v>5</v>
      </c>
      <c r="AW190" s="136">
        <f t="shared" si="73"/>
        <v>12.28803145736053</v>
      </c>
      <c r="AX190" s="133">
        <f t="shared" si="74"/>
        <v>12</v>
      </c>
    </row>
    <row r="191" spans="1:51" x14ac:dyDescent="0.2">
      <c r="A191" s="1" t="s">
        <v>338</v>
      </c>
      <c r="B191" s="1" t="s">
        <v>339</v>
      </c>
      <c r="C191" s="145">
        <v>9634</v>
      </c>
      <c r="D191" s="112">
        <v>0</v>
      </c>
      <c r="E191" s="113">
        <f t="shared" si="80"/>
        <v>0</v>
      </c>
      <c r="F191" s="112">
        <v>0</v>
      </c>
      <c r="G191" s="113">
        <f t="shared" si="81"/>
        <v>0</v>
      </c>
      <c r="H191" s="112">
        <v>0</v>
      </c>
      <c r="I191" s="106">
        <v>9492</v>
      </c>
      <c r="J191" s="110"/>
      <c r="K191" s="111">
        <f t="shared" si="58"/>
        <v>0</v>
      </c>
      <c r="L191" s="110"/>
      <c r="M191" s="111">
        <f t="shared" si="54"/>
        <v>0</v>
      </c>
      <c r="N191" s="156">
        <v>0</v>
      </c>
      <c r="O191" s="54">
        <v>1597</v>
      </c>
      <c r="P191" s="54">
        <v>0</v>
      </c>
      <c r="Q191" s="55">
        <f t="shared" si="59"/>
        <v>0</v>
      </c>
      <c r="R191" s="54">
        <v>0</v>
      </c>
      <c r="S191" s="55">
        <f t="shared" si="60"/>
        <v>0</v>
      </c>
      <c r="T191" s="54">
        <v>0</v>
      </c>
      <c r="U191" s="56">
        <v>1638</v>
      </c>
      <c r="V191" s="54"/>
      <c r="W191" s="55">
        <f t="shared" si="78"/>
        <v>0</v>
      </c>
      <c r="X191" s="54"/>
      <c r="Y191" s="55">
        <f t="shared" si="79"/>
        <v>0</v>
      </c>
      <c r="Z191" s="160">
        <v>0</v>
      </c>
      <c r="AA191" s="7">
        <v>29921</v>
      </c>
      <c r="AB191" s="7">
        <v>16</v>
      </c>
      <c r="AC191" s="14">
        <f t="shared" si="62"/>
        <v>53.474148591290401</v>
      </c>
      <c r="AD191" s="7">
        <v>2</v>
      </c>
      <c r="AE191" s="14">
        <f t="shared" si="63"/>
        <v>6.6842685739113001</v>
      </c>
      <c r="AF191" s="7">
        <v>14</v>
      </c>
      <c r="AG191" s="7">
        <v>29560</v>
      </c>
      <c r="AH191" s="7">
        <v>10</v>
      </c>
      <c r="AI191" s="14">
        <f t="shared" si="64"/>
        <v>33.829499323410019</v>
      </c>
      <c r="AJ191" s="7">
        <v>4</v>
      </c>
      <c r="AK191" s="14">
        <f t="shared" si="56"/>
        <v>13.531799729364007</v>
      </c>
      <c r="AL191" s="159">
        <v>10</v>
      </c>
      <c r="AM191" s="8">
        <f t="shared" si="82"/>
        <v>41152</v>
      </c>
      <c r="AN191" s="8">
        <f t="shared" si="65"/>
        <v>16</v>
      </c>
      <c r="AO191" s="13">
        <f t="shared" si="66"/>
        <v>38.880248833592532</v>
      </c>
      <c r="AP191" s="161">
        <f t="shared" si="67"/>
        <v>2</v>
      </c>
      <c r="AQ191" s="13">
        <f t="shared" si="57"/>
        <v>4.8600311041990665</v>
      </c>
      <c r="AR191" s="162">
        <f t="shared" si="68"/>
        <v>14</v>
      </c>
      <c r="AS191" s="133">
        <f t="shared" si="69"/>
        <v>40690</v>
      </c>
      <c r="AT191" s="133">
        <f t="shared" si="70"/>
        <v>10</v>
      </c>
      <c r="AU191" s="124">
        <f t="shared" si="71"/>
        <v>24.57606291472106</v>
      </c>
      <c r="AV191" s="133">
        <f t="shared" si="72"/>
        <v>4</v>
      </c>
      <c r="AW191" s="136">
        <f t="shared" si="73"/>
        <v>9.8304251658884247</v>
      </c>
      <c r="AX191" s="133">
        <f t="shared" si="74"/>
        <v>10</v>
      </c>
    </row>
    <row r="192" spans="1:51" x14ac:dyDescent="0.2">
      <c r="A192" s="1" t="s">
        <v>340</v>
      </c>
      <c r="B192" s="1" t="s">
        <v>341</v>
      </c>
      <c r="C192" s="145">
        <v>9634</v>
      </c>
      <c r="D192" s="112">
        <v>2</v>
      </c>
      <c r="E192" s="113">
        <f t="shared" si="80"/>
        <v>20.759809009757113</v>
      </c>
      <c r="F192" s="112">
        <v>2</v>
      </c>
      <c r="G192" s="113">
        <f t="shared" si="81"/>
        <v>20.759809009757113</v>
      </c>
      <c r="H192" s="112">
        <v>0</v>
      </c>
      <c r="I192" s="106">
        <v>9492</v>
      </c>
      <c r="J192" s="110">
        <v>1</v>
      </c>
      <c r="K192" s="111">
        <f t="shared" si="58"/>
        <v>10.535187526337969</v>
      </c>
      <c r="L192" s="110">
        <v>1</v>
      </c>
      <c r="M192" s="111">
        <f t="shared" si="54"/>
        <v>10.535187526337969</v>
      </c>
      <c r="N192" s="156">
        <v>0</v>
      </c>
      <c r="O192" s="54">
        <v>1597</v>
      </c>
      <c r="P192" s="54">
        <v>0</v>
      </c>
      <c r="Q192" s="55">
        <f t="shared" si="59"/>
        <v>0</v>
      </c>
      <c r="R192" s="54">
        <v>0</v>
      </c>
      <c r="S192" s="55">
        <f t="shared" si="60"/>
        <v>0</v>
      </c>
      <c r="T192" s="54">
        <v>0</v>
      </c>
      <c r="U192" s="56">
        <v>1638</v>
      </c>
      <c r="V192" s="54">
        <v>1</v>
      </c>
      <c r="W192" s="55">
        <f t="shared" si="78"/>
        <v>61.050061050061053</v>
      </c>
      <c r="X192" s="54">
        <v>1</v>
      </c>
      <c r="Y192" s="55">
        <f t="shared" si="79"/>
        <v>61.050061050061053</v>
      </c>
      <c r="Z192" s="160">
        <v>0</v>
      </c>
      <c r="AA192" s="7">
        <v>29921</v>
      </c>
      <c r="AB192" s="7">
        <v>0</v>
      </c>
      <c r="AC192" s="14">
        <f t="shared" si="62"/>
        <v>0</v>
      </c>
      <c r="AD192" s="7">
        <v>0</v>
      </c>
      <c r="AE192" s="14">
        <f t="shared" si="63"/>
        <v>0</v>
      </c>
      <c r="AF192" s="7">
        <v>0</v>
      </c>
      <c r="AG192" s="7">
        <v>29560</v>
      </c>
      <c r="AH192" s="7"/>
      <c r="AI192" s="14">
        <f t="shared" si="64"/>
        <v>0</v>
      </c>
      <c r="AJ192" s="7"/>
      <c r="AK192" s="14">
        <f t="shared" si="56"/>
        <v>0</v>
      </c>
      <c r="AL192" s="159">
        <v>0</v>
      </c>
      <c r="AM192" s="8">
        <f t="shared" si="82"/>
        <v>41152</v>
      </c>
      <c r="AN192" s="8">
        <f t="shared" si="65"/>
        <v>2</v>
      </c>
      <c r="AO192" s="13">
        <f t="shared" si="66"/>
        <v>4.8600311041990665</v>
      </c>
      <c r="AP192" s="161">
        <f t="shared" si="67"/>
        <v>2</v>
      </c>
      <c r="AQ192" s="13">
        <f t="shared" si="57"/>
        <v>4.8600311041990665</v>
      </c>
      <c r="AR192" s="162">
        <f t="shared" si="68"/>
        <v>0</v>
      </c>
      <c r="AS192" s="133">
        <f t="shared" si="69"/>
        <v>40690</v>
      </c>
      <c r="AT192" s="133">
        <f t="shared" si="70"/>
        <v>2</v>
      </c>
      <c r="AU192" s="124">
        <f t="shared" si="71"/>
        <v>4.9152125829442124</v>
      </c>
      <c r="AV192" s="133">
        <f t="shared" si="72"/>
        <v>2</v>
      </c>
      <c r="AW192" s="136">
        <f t="shared" si="73"/>
        <v>4.9152125829442124</v>
      </c>
      <c r="AX192" s="133">
        <f t="shared" si="74"/>
        <v>0</v>
      </c>
    </row>
    <row r="193" spans="1:51" x14ac:dyDescent="0.2">
      <c r="A193" s="1" t="s">
        <v>342</v>
      </c>
      <c r="B193" s="1" t="s">
        <v>343</v>
      </c>
      <c r="C193" s="145">
        <v>9634</v>
      </c>
      <c r="D193" s="112">
        <v>23</v>
      </c>
      <c r="E193" s="113">
        <f t="shared" si="80"/>
        <v>238.73780361220676</v>
      </c>
      <c r="F193" s="112">
        <v>16</v>
      </c>
      <c r="G193" s="113">
        <f t="shared" si="81"/>
        <v>166.0784720780569</v>
      </c>
      <c r="H193" s="112">
        <v>6</v>
      </c>
      <c r="I193" s="106">
        <v>9492</v>
      </c>
      <c r="J193" s="110">
        <v>29</v>
      </c>
      <c r="K193" s="111">
        <f t="shared" si="58"/>
        <v>305.52043826380111</v>
      </c>
      <c r="L193" s="110">
        <v>24</v>
      </c>
      <c r="M193" s="111">
        <f t="shared" si="54"/>
        <v>252.84450063211128</v>
      </c>
      <c r="N193" s="156">
        <v>4</v>
      </c>
      <c r="O193" s="54">
        <v>1597</v>
      </c>
      <c r="P193" s="54">
        <v>10</v>
      </c>
      <c r="Q193" s="55">
        <f t="shared" si="59"/>
        <v>626.17407639323733</v>
      </c>
      <c r="R193" s="54">
        <v>9</v>
      </c>
      <c r="S193" s="55">
        <f t="shared" si="60"/>
        <v>563.55666875391353</v>
      </c>
      <c r="T193" s="54">
        <v>1</v>
      </c>
      <c r="U193" s="56">
        <v>1638</v>
      </c>
      <c r="V193" s="54">
        <v>5</v>
      </c>
      <c r="W193" s="55">
        <f t="shared" si="78"/>
        <v>305.25030525030525</v>
      </c>
      <c r="X193" s="54">
        <v>4</v>
      </c>
      <c r="Y193" s="55">
        <f t="shared" si="79"/>
        <v>244.20024420024421</v>
      </c>
      <c r="Z193" s="160">
        <v>1</v>
      </c>
      <c r="AA193" s="7">
        <v>29921</v>
      </c>
      <c r="AB193" s="7">
        <v>30</v>
      </c>
      <c r="AC193" s="14">
        <f t="shared" si="62"/>
        <v>100.26402860866949</v>
      </c>
      <c r="AD193" s="7">
        <v>7</v>
      </c>
      <c r="AE193" s="14">
        <f t="shared" si="63"/>
        <v>23.394940008689549</v>
      </c>
      <c r="AF193" s="7">
        <v>30</v>
      </c>
      <c r="AG193" s="7">
        <v>29560</v>
      </c>
      <c r="AH193" s="7">
        <v>78</v>
      </c>
      <c r="AI193" s="14">
        <f t="shared" si="64"/>
        <v>263.87009472259814</v>
      </c>
      <c r="AJ193" s="7">
        <v>7</v>
      </c>
      <c r="AK193" s="14">
        <f t="shared" si="56"/>
        <v>23.680649526387008</v>
      </c>
      <c r="AL193" s="159">
        <v>78</v>
      </c>
      <c r="AM193" s="8">
        <f t="shared" si="82"/>
        <v>41152</v>
      </c>
      <c r="AN193" s="8">
        <f t="shared" si="65"/>
        <v>63</v>
      </c>
      <c r="AO193" s="13">
        <f t="shared" si="66"/>
        <v>153.09097978227061</v>
      </c>
      <c r="AP193" s="161">
        <f t="shared" si="67"/>
        <v>32</v>
      </c>
      <c r="AQ193" s="13">
        <f t="shared" si="57"/>
        <v>77.760497667185064</v>
      </c>
      <c r="AR193" s="162">
        <f t="shared" si="68"/>
        <v>37</v>
      </c>
      <c r="AS193" s="133">
        <f t="shared" si="69"/>
        <v>40690</v>
      </c>
      <c r="AT193" s="133">
        <f t="shared" si="70"/>
        <v>112</v>
      </c>
      <c r="AU193" s="124">
        <f t="shared" si="71"/>
        <v>275.25190464487588</v>
      </c>
      <c r="AV193" s="133">
        <f t="shared" si="72"/>
        <v>35</v>
      </c>
      <c r="AW193" s="136">
        <f t="shared" si="73"/>
        <v>86.016220201523709</v>
      </c>
      <c r="AX193" s="133">
        <f t="shared" si="74"/>
        <v>83</v>
      </c>
    </row>
    <row r="194" spans="1:51" s="154" customFormat="1" x14ac:dyDescent="0.2">
      <c r="A194" s="1" t="s">
        <v>344</v>
      </c>
      <c r="B194" s="1" t="s">
        <v>345</v>
      </c>
      <c r="C194" s="145">
        <v>9634</v>
      </c>
      <c r="D194" s="112">
        <v>0</v>
      </c>
      <c r="E194" s="113">
        <f t="shared" si="80"/>
        <v>0</v>
      </c>
      <c r="F194" s="112">
        <v>0</v>
      </c>
      <c r="G194" s="113">
        <f t="shared" si="81"/>
        <v>0</v>
      </c>
      <c r="H194" s="112">
        <v>0</v>
      </c>
      <c r="I194" s="106">
        <v>9492</v>
      </c>
      <c r="J194" s="110"/>
      <c r="K194" s="111">
        <f t="shared" si="58"/>
        <v>0</v>
      </c>
      <c r="L194" s="110"/>
      <c r="M194" s="111">
        <f t="shared" si="54"/>
        <v>0</v>
      </c>
      <c r="N194" s="156">
        <v>0</v>
      </c>
      <c r="O194" s="54">
        <v>1597</v>
      </c>
      <c r="P194" s="54">
        <v>0</v>
      </c>
      <c r="Q194" s="55">
        <f t="shared" si="59"/>
        <v>0</v>
      </c>
      <c r="R194" s="54">
        <v>0</v>
      </c>
      <c r="S194" s="55">
        <f t="shared" si="60"/>
        <v>0</v>
      </c>
      <c r="T194" s="54">
        <v>0</v>
      </c>
      <c r="U194" s="56">
        <v>1638</v>
      </c>
      <c r="V194" s="54"/>
      <c r="W194" s="55">
        <f t="shared" si="78"/>
        <v>0</v>
      </c>
      <c r="X194" s="54"/>
      <c r="Y194" s="55">
        <f t="shared" si="79"/>
        <v>0</v>
      </c>
      <c r="Z194" s="160">
        <v>0</v>
      </c>
      <c r="AA194" s="7">
        <v>29921</v>
      </c>
      <c r="AB194" s="7">
        <v>30</v>
      </c>
      <c r="AC194" s="14">
        <f t="shared" si="62"/>
        <v>100.26402860866949</v>
      </c>
      <c r="AD194" s="7">
        <v>7</v>
      </c>
      <c r="AE194" s="14">
        <f t="shared" si="63"/>
        <v>23.394940008689549</v>
      </c>
      <c r="AF194" s="7">
        <v>30</v>
      </c>
      <c r="AG194" s="7">
        <v>29560</v>
      </c>
      <c r="AH194" s="7">
        <v>48</v>
      </c>
      <c r="AI194" s="14">
        <f t="shared" si="64"/>
        <v>162.38159675236807</v>
      </c>
      <c r="AJ194" s="7">
        <v>7</v>
      </c>
      <c r="AK194" s="14">
        <f t="shared" si="56"/>
        <v>23.680649526387008</v>
      </c>
      <c r="AL194" s="159">
        <v>48</v>
      </c>
      <c r="AM194" s="8">
        <f t="shared" si="82"/>
        <v>41152</v>
      </c>
      <c r="AN194" s="8">
        <f t="shared" si="65"/>
        <v>30</v>
      </c>
      <c r="AO194" s="13">
        <f t="shared" si="66"/>
        <v>72.900466562986011</v>
      </c>
      <c r="AP194" s="161">
        <f t="shared" si="67"/>
        <v>7</v>
      </c>
      <c r="AQ194" s="13">
        <f t="shared" si="57"/>
        <v>17.010108864696736</v>
      </c>
      <c r="AR194" s="162">
        <f t="shared" si="68"/>
        <v>30</v>
      </c>
      <c r="AS194" s="133">
        <f t="shared" si="69"/>
        <v>40690</v>
      </c>
      <c r="AT194" s="133">
        <f t="shared" si="70"/>
        <v>48</v>
      </c>
      <c r="AU194" s="124">
        <f t="shared" si="71"/>
        <v>117.9651019906611</v>
      </c>
      <c r="AV194" s="133">
        <f t="shared" si="72"/>
        <v>7</v>
      </c>
      <c r="AW194" s="136">
        <f t="shared" si="73"/>
        <v>17.203244040304742</v>
      </c>
      <c r="AX194" s="133">
        <f t="shared" si="74"/>
        <v>48</v>
      </c>
      <c r="AY194" s="92"/>
    </row>
    <row r="195" spans="1:51" s="154" customFormat="1" x14ac:dyDescent="0.2">
      <c r="A195" s="1"/>
      <c r="B195" s="1"/>
      <c r="C195" s="145"/>
      <c r="D195" s="112"/>
      <c r="E195" s="113"/>
      <c r="F195" s="112"/>
      <c r="G195" s="113"/>
      <c r="H195" s="112"/>
      <c r="I195" s="106"/>
      <c r="J195" s="110"/>
      <c r="K195" s="111"/>
      <c r="L195" s="110"/>
      <c r="M195" s="111"/>
      <c r="N195" s="156">
        <v>0</v>
      </c>
      <c r="O195" s="54"/>
      <c r="P195" s="54"/>
      <c r="Q195" s="55"/>
      <c r="R195" s="54"/>
      <c r="S195" s="55"/>
      <c r="T195" s="54"/>
      <c r="U195" s="56"/>
      <c r="V195" s="54"/>
      <c r="W195" s="55"/>
      <c r="X195" s="54"/>
      <c r="Y195" s="55"/>
      <c r="Z195" s="160">
        <v>0</v>
      </c>
      <c r="AA195" s="7"/>
      <c r="AB195" s="7"/>
      <c r="AC195" s="14"/>
      <c r="AD195" s="7"/>
      <c r="AE195" s="14"/>
      <c r="AF195" s="7"/>
      <c r="AG195" s="7"/>
      <c r="AH195" s="7">
        <v>30</v>
      </c>
      <c r="AI195" s="14"/>
      <c r="AJ195" s="7"/>
      <c r="AK195" s="14"/>
      <c r="AL195" s="159">
        <v>30</v>
      </c>
      <c r="AM195" s="8"/>
      <c r="AN195" s="8"/>
      <c r="AO195" s="13"/>
      <c r="AP195" s="161"/>
      <c r="AQ195" s="13"/>
      <c r="AR195" s="162"/>
      <c r="AS195" s="133"/>
      <c r="AT195" s="133"/>
      <c r="AU195" s="124"/>
      <c r="AV195" s="133"/>
      <c r="AW195" s="136"/>
      <c r="AX195" s="133"/>
      <c r="AY195" s="92"/>
    </row>
    <row r="196" spans="1:51" s="154" customFormat="1" x14ac:dyDescent="0.2">
      <c r="A196" s="9" t="s">
        <v>346</v>
      </c>
      <c r="B196" s="9" t="s">
        <v>347</v>
      </c>
      <c r="C196" s="145">
        <v>9634</v>
      </c>
      <c r="D196" s="106">
        <v>117</v>
      </c>
      <c r="E196" s="109">
        <f t="shared" ref="E196:E225" si="83">D196/C196*100000</f>
        <v>1214.4488270707909</v>
      </c>
      <c r="F196" s="106">
        <v>93</v>
      </c>
      <c r="G196" s="109">
        <f t="shared" ref="G196:G225" si="84">F196/C196*100000</f>
        <v>965.33111895370553</v>
      </c>
      <c r="H196" s="106">
        <v>15</v>
      </c>
      <c r="I196" s="106">
        <v>9492</v>
      </c>
      <c r="J196" s="145">
        <v>102</v>
      </c>
      <c r="K196" s="107">
        <f t="shared" si="58"/>
        <v>1074.5891276864727</v>
      </c>
      <c r="L196" s="145">
        <v>87</v>
      </c>
      <c r="M196" s="107">
        <f t="shared" si="54"/>
        <v>916.56131479140333</v>
      </c>
      <c r="N196" s="108">
        <v>23</v>
      </c>
      <c r="O196" s="50">
        <v>1597</v>
      </c>
      <c r="P196" s="50">
        <v>18</v>
      </c>
      <c r="Q196" s="52">
        <f t="shared" si="59"/>
        <v>1127.1133375078271</v>
      </c>
      <c r="R196" s="50">
        <v>16</v>
      </c>
      <c r="S196" s="52">
        <f t="shared" si="60"/>
        <v>1001.8785222291797</v>
      </c>
      <c r="T196" s="50">
        <v>1</v>
      </c>
      <c r="U196" s="48">
        <v>1638</v>
      </c>
      <c r="V196" s="50">
        <v>55</v>
      </c>
      <c r="W196" s="52">
        <f t="shared" si="78"/>
        <v>3357.7533577533577</v>
      </c>
      <c r="X196" s="50">
        <v>54</v>
      </c>
      <c r="Y196" s="52">
        <f t="shared" si="79"/>
        <v>3296.7032967032969</v>
      </c>
      <c r="Z196" s="53">
        <v>4</v>
      </c>
      <c r="AA196" s="10">
        <v>29921</v>
      </c>
      <c r="AB196" s="10">
        <v>1657</v>
      </c>
      <c r="AC196" s="11">
        <f t="shared" si="62"/>
        <v>5537.916513485512</v>
      </c>
      <c r="AD196" s="10">
        <v>1075</v>
      </c>
      <c r="AE196" s="11">
        <f t="shared" si="63"/>
        <v>3592.7943584773234</v>
      </c>
      <c r="AF196" s="10">
        <v>615</v>
      </c>
      <c r="AG196" s="10">
        <v>29560</v>
      </c>
      <c r="AH196" s="10">
        <v>744</v>
      </c>
      <c r="AI196" s="11">
        <f t="shared" si="64"/>
        <v>2516.9147496617047</v>
      </c>
      <c r="AJ196" s="10">
        <v>371</v>
      </c>
      <c r="AK196" s="11">
        <f t="shared" si="56"/>
        <v>1255.0744248985116</v>
      </c>
      <c r="AL196" s="42">
        <v>586</v>
      </c>
      <c r="AM196" s="12">
        <f t="shared" ref="AM196:AM225" si="85">C196+O196+AA196</f>
        <v>41152</v>
      </c>
      <c r="AN196" s="12">
        <f t="shared" si="65"/>
        <v>1792</v>
      </c>
      <c r="AO196" s="23">
        <f t="shared" si="66"/>
        <v>4354.5878693623645</v>
      </c>
      <c r="AP196" s="37">
        <f t="shared" si="67"/>
        <v>1184</v>
      </c>
      <c r="AQ196" s="23">
        <f t="shared" si="57"/>
        <v>2877.1384136858478</v>
      </c>
      <c r="AR196" s="116">
        <f t="shared" si="68"/>
        <v>631</v>
      </c>
      <c r="AS196" s="133">
        <f t="shared" si="69"/>
        <v>40690</v>
      </c>
      <c r="AT196" s="133">
        <f t="shared" si="70"/>
        <v>901</v>
      </c>
      <c r="AU196" s="123">
        <f t="shared" si="71"/>
        <v>2214.3032686163679</v>
      </c>
      <c r="AV196" s="134">
        <f t="shared" si="72"/>
        <v>512</v>
      </c>
      <c r="AW196" s="135">
        <f t="shared" si="73"/>
        <v>1258.2944212337184</v>
      </c>
      <c r="AX196" s="134">
        <f t="shared" si="74"/>
        <v>613</v>
      </c>
    </row>
    <row r="197" spans="1:51" s="154" customFormat="1" x14ac:dyDescent="0.2">
      <c r="A197" s="1" t="s">
        <v>348</v>
      </c>
      <c r="B197" s="1" t="s">
        <v>349</v>
      </c>
      <c r="C197" s="145">
        <v>9634</v>
      </c>
      <c r="D197" s="112">
        <v>25</v>
      </c>
      <c r="E197" s="113">
        <f t="shared" si="83"/>
        <v>259.49761262196387</v>
      </c>
      <c r="F197" s="112">
        <v>4</v>
      </c>
      <c r="G197" s="113">
        <f t="shared" si="84"/>
        <v>41.519618019514226</v>
      </c>
      <c r="H197" s="112">
        <v>13</v>
      </c>
      <c r="I197" s="106">
        <v>9492</v>
      </c>
      <c r="J197" s="110">
        <v>26</v>
      </c>
      <c r="K197" s="111">
        <f t="shared" si="58"/>
        <v>273.91487568478721</v>
      </c>
      <c r="L197" s="110">
        <v>13</v>
      </c>
      <c r="M197" s="111">
        <f t="shared" si="54"/>
        <v>136.9574378423936</v>
      </c>
      <c r="N197" s="156">
        <v>20</v>
      </c>
      <c r="O197" s="54">
        <v>1597</v>
      </c>
      <c r="P197" s="54">
        <v>2</v>
      </c>
      <c r="Q197" s="55">
        <f t="shared" si="59"/>
        <v>125.23481527864746</v>
      </c>
      <c r="R197" s="54">
        <v>0</v>
      </c>
      <c r="S197" s="55">
        <f t="shared" si="60"/>
        <v>0</v>
      </c>
      <c r="T197" s="54">
        <v>1</v>
      </c>
      <c r="U197" s="56">
        <v>1638</v>
      </c>
      <c r="V197" s="54">
        <v>17</v>
      </c>
      <c r="W197" s="55">
        <f t="shared" si="78"/>
        <v>1037.8510378510377</v>
      </c>
      <c r="X197" s="54">
        <v>16</v>
      </c>
      <c r="Y197" s="55">
        <f t="shared" si="79"/>
        <v>976.80097680097685</v>
      </c>
      <c r="Z197" s="160">
        <v>4</v>
      </c>
      <c r="AA197" s="7">
        <v>29921</v>
      </c>
      <c r="AB197" s="7">
        <v>214</v>
      </c>
      <c r="AC197" s="14">
        <f t="shared" si="62"/>
        <v>715.21673740850906</v>
      </c>
      <c r="AD197" s="7">
        <v>10</v>
      </c>
      <c r="AE197" s="14">
        <f t="shared" si="63"/>
        <v>33.421342869556497</v>
      </c>
      <c r="AF197" s="7">
        <v>202</v>
      </c>
      <c r="AG197" s="7">
        <v>29560</v>
      </c>
      <c r="AH197" s="7">
        <v>77</v>
      </c>
      <c r="AI197" s="14">
        <f t="shared" si="64"/>
        <v>260.4871447902571</v>
      </c>
      <c r="AJ197" s="7">
        <v>8</v>
      </c>
      <c r="AK197" s="14">
        <f t="shared" si="56"/>
        <v>27.063599458728014</v>
      </c>
      <c r="AL197" s="159">
        <v>72</v>
      </c>
      <c r="AM197" s="8">
        <f t="shared" si="85"/>
        <v>41152</v>
      </c>
      <c r="AN197" s="8">
        <f t="shared" si="65"/>
        <v>241</v>
      </c>
      <c r="AO197" s="13">
        <f t="shared" si="66"/>
        <v>585.63374805598755</v>
      </c>
      <c r="AP197" s="161">
        <f t="shared" si="67"/>
        <v>14</v>
      </c>
      <c r="AQ197" s="13">
        <f t="shared" si="57"/>
        <v>34.020217729393472</v>
      </c>
      <c r="AR197" s="162">
        <f t="shared" si="68"/>
        <v>216</v>
      </c>
      <c r="AS197" s="133">
        <f t="shared" si="69"/>
        <v>40690</v>
      </c>
      <c r="AT197" s="133">
        <f t="shared" si="70"/>
        <v>120</v>
      </c>
      <c r="AU197" s="124">
        <f t="shared" si="71"/>
        <v>294.91275497665276</v>
      </c>
      <c r="AV197" s="133">
        <f t="shared" si="72"/>
        <v>37</v>
      </c>
      <c r="AW197" s="136">
        <f t="shared" si="73"/>
        <v>90.93143278446793</v>
      </c>
      <c r="AX197" s="133">
        <f t="shared" si="74"/>
        <v>96</v>
      </c>
      <c r="AY197" s="92"/>
    </row>
    <row r="198" spans="1:51" x14ac:dyDescent="0.2">
      <c r="A198" s="1" t="s">
        <v>350</v>
      </c>
      <c r="B198" s="1" t="s">
        <v>351</v>
      </c>
      <c r="C198" s="145">
        <v>9634</v>
      </c>
      <c r="D198" s="112">
        <v>0</v>
      </c>
      <c r="E198" s="113">
        <f t="shared" si="83"/>
        <v>0</v>
      </c>
      <c r="F198" s="112">
        <v>0</v>
      </c>
      <c r="G198" s="113">
        <f t="shared" si="84"/>
        <v>0</v>
      </c>
      <c r="H198" s="112">
        <v>0</v>
      </c>
      <c r="I198" s="106">
        <v>9492</v>
      </c>
      <c r="J198" s="110"/>
      <c r="K198" s="111">
        <f t="shared" si="58"/>
        <v>0</v>
      </c>
      <c r="L198" s="110"/>
      <c r="M198" s="111">
        <f t="shared" si="54"/>
        <v>0</v>
      </c>
      <c r="N198" s="156">
        <v>0</v>
      </c>
      <c r="O198" s="54">
        <v>1597</v>
      </c>
      <c r="P198" s="54">
        <v>0</v>
      </c>
      <c r="Q198" s="55">
        <f t="shared" si="59"/>
        <v>0</v>
      </c>
      <c r="R198" s="54">
        <v>0</v>
      </c>
      <c r="S198" s="55">
        <f t="shared" si="60"/>
        <v>0</v>
      </c>
      <c r="T198" s="54">
        <v>0</v>
      </c>
      <c r="U198" s="56">
        <v>1638</v>
      </c>
      <c r="V198" s="54"/>
      <c r="W198" s="55">
        <f t="shared" si="78"/>
        <v>0</v>
      </c>
      <c r="X198" s="54"/>
      <c r="Y198" s="55">
        <f t="shared" si="79"/>
        <v>0</v>
      </c>
      <c r="Z198" s="160">
        <v>0</v>
      </c>
      <c r="AA198" s="7">
        <v>29921</v>
      </c>
      <c r="AB198" s="7">
        <v>21</v>
      </c>
      <c r="AC198" s="14">
        <f t="shared" si="62"/>
        <v>70.18482002606865</v>
      </c>
      <c r="AD198" s="7">
        <v>6</v>
      </c>
      <c r="AE198" s="14">
        <f t="shared" si="63"/>
        <v>20.0528057217339</v>
      </c>
      <c r="AF198" s="7">
        <v>14</v>
      </c>
      <c r="AG198" s="7">
        <v>29560</v>
      </c>
      <c r="AH198" s="7">
        <v>15</v>
      </c>
      <c r="AI198" s="14">
        <f t="shared" si="64"/>
        <v>50.744248985115021</v>
      </c>
      <c r="AJ198" s="7">
        <v>2</v>
      </c>
      <c r="AK198" s="14">
        <f t="shared" si="56"/>
        <v>6.7658998646820034</v>
      </c>
      <c r="AL198" s="159">
        <v>14</v>
      </c>
      <c r="AM198" s="8">
        <f t="shared" si="85"/>
        <v>41152</v>
      </c>
      <c r="AN198" s="8">
        <f t="shared" si="65"/>
        <v>21</v>
      </c>
      <c r="AO198" s="13">
        <f t="shared" si="66"/>
        <v>51.030326594090205</v>
      </c>
      <c r="AP198" s="161">
        <f t="shared" si="67"/>
        <v>6</v>
      </c>
      <c r="AQ198" s="13">
        <f t="shared" si="57"/>
        <v>14.580093312597201</v>
      </c>
      <c r="AR198" s="162">
        <f t="shared" si="68"/>
        <v>14</v>
      </c>
      <c r="AS198" s="133">
        <f t="shared" si="69"/>
        <v>40690</v>
      </c>
      <c r="AT198" s="133">
        <f t="shared" si="70"/>
        <v>15</v>
      </c>
      <c r="AU198" s="124">
        <f t="shared" si="71"/>
        <v>36.864094372081595</v>
      </c>
      <c r="AV198" s="133">
        <f t="shared" si="72"/>
        <v>2</v>
      </c>
      <c r="AW198" s="136">
        <f t="shared" si="73"/>
        <v>4.9152125829442124</v>
      </c>
      <c r="AX198" s="133">
        <f t="shared" si="74"/>
        <v>14</v>
      </c>
    </row>
    <row r="199" spans="1:51" x14ac:dyDescent="0.2">
      <c r="A199" s="1" t="s">
        <v>352</v>
      </c>
      <c r="B199" s="1" t="s">
        <v>353</v>
      </c>
      <c r="C199" s="145">
        <v>9634</v>
      </c>
      <c r="D199" s="112">
        <v>1</v>
      </c>
      <c r="E199" s="113">
        <f t="shared" si="83"/>
        <v>10.379904504878557</v>
      </c>
      <c r="F199" s="112">
        <v>0</v>
      </c>
      <c r="G199" s="113">
        <f t="shared" si="84"/>
        <v>0</v>
      </c>
      <c r="H199" s="112">
        <v>1</v>
      </c>
      <c r="I199" s="106">
        <v>9492</v>
      </c>
      <c r="J199" s="110">
        <v>1</v>
      </c>
      <c r="K199" s="111">
        <f t="shared" si="58"/>
        <v>10.535187526337969</v>
      </c>
      <c r="L199" s="110"/>
      <c r="M199" s="111">
        <f t="shared" si="54"/>
        <v>0</v>
      </c>
      <c r="N199" s="156">
        <v>1</v>
      </c>
      <c r="O199" s="54">
        <v>1597</v>
      </c>
      <c r="P199" s="54">
        <v>0</v>
      </c>
      <c r="Q199" s="55">
        <f t="shared" si="59"/>
        <v>0</v>
      </c>
      <c r="R199" s="54">
        <v>0</v>
      </c>
      <c r="S199" s="55">
        <f t="shared" si="60"/>
        <v>0</v>
      </c>
      <c r="T199" s="54">
        <v>0</v>
      </c>
      <c r="U199" s="56">
        <v>1638</v>
      </c>
      <c r="V199" s="54">
        <v>2</v>
      </c>
      <c r="W199" s="55">
        <f t="shared" si="78"/>
        <v>122.10012210012211</v>
      </c>
      <c r="X199" s="54">
        <v>2</v>
      </c>
      <c r="Y199" s="55">
        <f t="shared" si="79"/>
        <v>122.10012210012211</v>
      </c>
      <c r="Z199" s="160">
        <v>0</v>
      </c>
      <c r="AA199" s="7">
        <v>29921</v>
      </c>
      <c r="AB199" s="7">
        <v>36</v>
      </c>
      <c r="AC199" s="14">
        <f t="shared" si="62"/>
        <v>120.3168343304034</v>
      </c>
      <c r="AD199" s="7">
        <v>19</v>
      </c>
      <c r="AE199" s="14">
        <f t="shared" si="63"/>
        <v>63.500551452157346</v>
      </c>
      <c r="AF199" s="7">
        <v>19</v>
      </c>
      <c r="AG199" s="7">
        <v>29560</v>
      </c>
      <c r="AH199" s="7">
        <v>25</v>
      </c>
      <c r="AI199" s="14">
        <f t="shared" si="64"/>
        <v>84.57374830852504</v>
      </c>
      <c r="AJ199" s="7">
        <v>8</v>
      </c>
      <c r="AK199" s="14">
        <f t="shared" si="56"/>
        <v>27.063599458728014</v>
      </c>
      <c r="AL199" s="159">
        <v>25</v>
      </c>
      <c r="AM199" s="8">
        <f t="shared" si="85"/>
        <v>41152</v>
      </c>
      <c r="AN199" s="8">
        <f t="shared" si="65"/>
        <v>37</v>
      </c>
      <c r="AO199" s="13">
        <f t="shared" si="66"/>
        <v>89.910575427682744</v>
      </c>
      <c r="AP199" s="161">
        <f t="shared" si="67"/>
        <v>19</v>
      </c>
      <c r="AQ199" s="13">
        <f t="shared" si="57"/>
        <v>46.170295489891132</v>
      </c>
      <c r="AR199" s="162">
        <f t="shared" si="68"/>
        <v>20</v>
      </c>
      <c r="AS199" s="133">
        <f t="shared" si="69"/>
        <v>40690</v>
      </c>
      <c r="AT199" s="133">
        <f t="shared" si="70"/>
        <v>28</v>
      </c>
      <c r="AU199" s="124">
        <f t="shared" si="71"/>
        <v>68.81297616121897</v>
      </c>
      <c r="AV199" s="133">
        <f t="shared" si="72"/>
        <v>10</v>
      </c>
      <c r="AW199" s="136">
        <f t="shared" si="73"/>
        <v>24.57606291472106</v>
      </c>
      <c r="AX199" s="133">
        <f t="shared" si="74"/>
        <v>26</v>
      </c>
    </row>
    <row r="200" spans="1:51" x14ac:dyDescent="0.2">
      <c r="A200" s="1" t="s">
        <v>354</v>
      </c>
      <c r="B200" s="1" t="s">
        <v>355</v>
      </c>
      <c r="C200" s="145">
        <v>9634</v>
      </c>
      <c r="D200" s="112">
        <v>34</v>
      </c>
      <c r="E200" s="113">
        <f t="shared" si="83"/>
        <v>352.91675316587083</v>
      </c>
      <c r="F200" s="112">
        <v>32</v>
      </c>
      <c r="G200" s="113">
        <f t="shared" si="84"/>
        <v>332.15694415611381</v>
      </c>
      <c r="H200" s="112">
        <v>1</v>
      </c>
      <c r="I200" s="106">
        <v>9492</v>
      </c>
      <c r="J200" s="110">
        <v>36</v>
      </c>
      <c r="K200" s="111">
        <f t="shared" si="58"/>
        <v>379.26675094816687</v>
      </c>
      <c r="L200" s="110">
        <v>35</v>
      </c>
      <c r="M200" s="111">
        <f t="shared" si="54"/>
        <v>368.73156342182892</v>
      </c>
      <c r="N200" s="156">
        <v>1</v>
      </c>
      <c r="O200" s="54">
        <v>1597</v>
      </c>
      <c r="P200" s="54">
        <v>3</v>
      </c>
      <c r="Q200" s="55">
        <f t="shared" ref="Q200:Q225" si="86">P200/O200*100000</f>
        <v>187.8522229179712</v>
      </c>
      <c r="R200" s="54">
        <v>3</v>
      </c>
      <c r="S200" s="55">
        <f t="shared" ref="S200:S225" si="87">R200/O200*100000</f>
        <v>187.8522229179712</v>
      </c>
      <c r="T200" s="54">
        <v>0</v>
      </c>
      <c r="U200" s="56">
        <v>1638</v>
      </c>
      <c r="V200" s="54">
        <v>8</v>
      </c>
      <c r="W200" s="55">
        <f t="shared" si="78"/>
        <v>488.40048840048843</v>
      </c>
      <c r="X200" s="54">
        <v>8</v>
      </c>
      <c r="Y200" s="55">
        <f t="shared" si="79"/>
        <v>488.40048840048843</v>
      </c>
      <c r="Z200" s="160">
        <v>0</v>
      </c>
      <c r="AA200" s="7">
        <v>29921</v>
      </c>
      <c r="AB200" s="7">
        <v>2</v>
      </c>
      <c r="AC200" s="14">
        <f t="shared" ref="AC200:AC225" si="88">AB200/AA200*100000</f>
        <v>6.6842685739113001</v>
      </c>
      <c r="AD200" s="7">
        <v>0</v>
      </c>
      <c r="AE200" s="14">
        <f t="shared" ref="AE200:AE225" si="89">AD200/AA200*100000</f>
        <v>0</v>
      </c>
      <c r="AF200" s="7">
        <v>2</v>
      </c>
      <c r="AG200" s="7">
        <v>29560</v>
      </c>
      <c r="AH200" s="7">
        <v>5</v>
      </c>
      <c r="AI200" s="14">
        <f t="shared" si="64"/>
        <v>16.914749661705009</v>
      </c>
      <c r="AJ200" s="7">
        <v>3</v>
      </c>
      <c r="AK200" s="14">
        <f t="shared" si="56"/>
        <v>10.148849797023004</v>
      </c>
      <c r="AL200" s="159">
        <v>5</v>
      </c>
      <c r="AM200" s="8">
        <f t="shared" si="85"/>
        <v>41152</v>
      </c>
      <c r="AN200" s="8">
        <f t="shared" ref="AN200:AN225" si="90">D200+P200+AB200</f>
        <v>39</v>
      </c>
      <c r="AO200" s="13">
        <f t="shared" si="66"/>
        <v>94.77060653188181</v>
      </c>
      <c r="AP200" s="161">
        <f t="shared" ref="AP200:AP225" si="91">F200+R200+AD200</f>
        <v>35</v>
      </c>
      <c r="AQ200" s="13">
        <f t="shared" si="57"/>
        <v>85.050544323483678</v>
      </c>
      <c r="AR200" s="162">
        <f t="shared" ref="AR200:AR225" si="92">H200+T200+AF200</f>
        <v>3</v>
      </c>
      <c r="AS200" s="133">
        <f t="shared" ref="AS200:AS225" si="93">I200+U200+AG200</f>
        <v>40690</v>
      </c>
      <c r="AT200" s="133">
        <f t="shared" ref="AT200:AT225" si="94">J200+V200+AH200</f>
        <v>49</v>
      </c>
      <c r="AU200" s="124">
        <f t="shared" ref="AU200:AU225" si="95">AT200/AS200*100000</f>
        <v>120.4227082821332</v>
      </c>
      <c r="AV200" s="133">
        <f t="shared" ref="AV200:AV225" si="96">L200+X200+AJ200</f>
        <v>46</v>
      </c>
      <c r="AW200" s="136">
        <f t="shared" ref="AW200:AW225" si="97">AV200/AS200*100000</f>
        <v>113.04988940771688</v>
      </c>
      <c r="AX200" s="133">
        <f t="shared" ref="AX200:AX225" si="98">N200+Z200+AL200</f>
        <v>6</v>
      </c>
    </row>
    <row r="201" spans="1:51" x14ac:dyDescent="0.2">
      <c r="A201" s="1" t="s">
        <v>356</v>
      </c>
      <c r="B201" s="1" t="s">
        <v>357</v>
      </c>
      <c r="C201" s="77">
        <v>5037</v>
      </c>
      <c r="D201" s="112">
        <v>0</v>
      </c>
      <c r="E201" s="113">
        <f t="shared" si="83"/>
        <v>0</v>
      </c>
      <c r="F201" s="112">
        <v>0</v>
      </c>
      <c r="G201" s="113">
        <f t="shared" si="84"/>
        <v>0</v>
      </c>
      <c r="H201" s="112">
        <v>0</v>
      </c>
      <c r="I201" s="76">
        <v>4980</v>
      </c>
      <c r="J201" s="110"/>
      <c r="K201" s="111">
        <f t="shared" si="58"/>
        <v>0</v>
      </c>
      <c r="L201" s="110"/>
      <c r="M201" s="111">
        <f t="shared" ref="M201:M225" si="99">L201/I201*100000</f>
        <v>0</v>
      </c>
      <c r="N201" s="156">
        <v>0</v>
      </c>
      <c r="O201" s="112">
        <v>845</v>
      </c>
      <c r="P201" s="54">
        <v>0</v>
      </c>
      <c r="Q201" s="55"/>
      <c r="R201" s="54">
        <v>0</v>
      </c>
      <c r="S201" s="55"/>
      <c r="T201" s="54">
        <v>0</v>
      </c>
      <c r="U201" s="110">
        <v>852</v>
      </c>
      <c r="V201" s="54"/>
      <c r="W201" s="55">
        <f t="shared" si="78"/>
        <v>0</v>
      </c>
      <c r="X201" s="54"/>
      <c r="Y201" s="55">
        <f t="shared" si="79"/>
        <v>0</v>
      </c>
      <c r="Z201" s="160">
        <v>0</v>
      </c>
      <c r="AA201" s="112">
        <v>14711</v>
      </c>
      <c r="AB201" s="7">
        <v>80</v>
      </c>
      <c r="AC201" s="14">
        <f t="shared" si="88"/>
        <v>543.81075385765746</v>
      </c>
      <c r="AD201" s="7">
        <v>53</v>
      </c>
      <c r="AE201" s="14">
        <f t="shared" si="89"/>
        <v>360.27462443069811</v>
      </c>
      <c r="AF201" s="7">
        <v>33</v>
      </c>
      <c r="AG201" s="112">
        <v>14528</v>
      </c>
      <c r="AH201" s="7">
        <v>72</v>
      </c>
      <c r="AI201" s="14">
        <f t="shared" si="64"/>
        <v>495.59471365638768</v>
      </c>
      <c r="AJ201" s="7">
        <v>44</v>
      </c>
      <c r="AK201" s="14">
        <f t="shared" ref="AK201:AK225" si="100">AJ201/AG201*100000</f>
        <v>302.86343612334804</v>
      </c>
      <c r="AL201" s="159">
        <v>46</v>
      </c>
      <c r="AM201" s="8">
        <f t="shared" si="85"/>
        <v>20593</v>
      </c>
      <c r="AN201" s="8">
        <f t="shared" si="90"/>
        <v>80</v>
      </c>
      <c r="AO201" s="13">
        <f t="shared" si="66"/>
        <v>388.48152284756958</v>
      </c>
      <c r="AP201" s="161">
        <f t="shared" si="91"/>
        <v>53</v>
      </c>
      <c r="AQ201" s="13">
        <f t="shared" ref="AQ201:AQ225" si="101">AP201/AM201*100000</f>
        <v>257.36900888651485</v>
      </c>
      <c r="AR201" s="162">
        <f t="shared" si="92"/>
        <v>33</v>
      </c>
      <c r="AS201" s="133">
        <f t="shared" si="93"/>
        <v>20360</v>
      </c>
      <c r="AT201" s="133">
        <f t="shared" si="94"/>
        <v>72</v>
      </c>
      <c r="AU201" s="124">
        <f t="shared" si="95"/>
        <v>353.63457760314344</v>
      </c>
      <c r="AV201" s="133">
        <f t="shared" si="96"/>
        <v>44</v>
      </c>
      <c r="AW201" s="136">
        <f t="shared" si="97"/>
        <v>216.11001964636543</v>
      </c>
      <c r="AX201" s="133">
        <f t="shared" si="98"/>
        <v>46</v>
      </c>
    </row>
    <row r="202" spans="1:51" x14ac:dyDescent="0.2">
      <c r="A202" s="15" t="s">
        <v>419</v>
      </c>
      <c r="B202" s="15" t="s">
        <v>420</v>
      </c>
      <c r="C202" s="145"/>
      <c r="D202" s="112"/>
      <c r="E202" s="113"/>
      <c r="F202" s="112"/>
      <c r="G202" s="113"/>
      <c r="H202" s="112"/>
      <c r="I202" s="106"/>
      <c r="J202" s="110"/>
      <c r="K202" s="111"/>
      <c r="L202" s="110"/>
      <c r="M202" s="111"/>
      <c r="N202" s="156"/>
      <c r="O202" s="54"/>
      <c r="P202" s="54"/>
      <c r="Q202" s="55"/>
      <c r="R202" s="54"/>
      <c r="S202" s="55"/>
      <c r="T202" s="54"/>
      <c r="U202" s="56"/>
      <c r="V202" s="54"/>
      <c r="W202" s="55"/>
      <c r="X202" s="54"/>
      <c r="Y202" s="55"/>
      <c r="Z202" s="160"/>
      <c r="AA202" s="112">
        <v>14711</v>
      </c>
      <c r="AB202" s="7">
        <v>1</v>
      </c>
      <c r="AC202" s="14">
        <f t="shared" si="88"/>
        <v>6.7976344232207193</v>
      </c>
      <c r="AD202" s="7">
        <v>1</v>
      </c>
      <c r="AE202" s="14">
        <f t="shared" si="89"/>
        <v>6.7976344232207193</v>
      </c>
      <c r="AF202" s="7">
        <v>1</v>
      </c>
      <c r="AG202" s="112">
        <v>14528</v>
      </c>
      <c r="AH202" s="7"/>
      <c r="AI202" s="14">
        <f t="shared" ref="AI202:AI224" si="102">AH202/AG202*100000</f>
        <v>0</v>
      </c>
      <c r="AJ202" s="7"/>
      <c r="AK202" s="14">
        <f t="shared" si="100"/>
        <v>0</v>
      </c>
      <c r="AL202" s="159">
        <v>0</v>
      </c>
      <c r="AM202" s="8">
        <f t="shared" si="85"/>
        <v>14711</v>
      </c>
      <c r="AN202" s="8">
        <f t="shared" si="90"/>
        <v>1</v>
      </c>
      <c r="AO202" s="13">
        <f t="shared" ref="AO202:AO225" si="103">AN202/AM202*100000</f>
        <v>6.7976344232207193</v>
      </c>
      <c r="AP202" s="161">
        <f t="shared" si="91"/>
        <v>1</v>
      </c>
      <c r="AQ202" s="13">
        <f t="shared" si="101"/>
        <v>6.7976344232207193</v>
      </c>
      <c r="AR202" s="162">
        <f t="shared" si="92"/>
        <v>1</v>
      </c>
      <c r="AS202" s="133">
        <f t="shared" si="93"/>
        <v>14528</v>
      </c>
      <c r="AT202" s="133">
        <f t="shared" si="94"/>
        <v>0</v>
      </c>
      <c r="AU202" s="124">
        <f t="shared" si="95"/>
        <v>0</v>
      </c>
      <c r="AV202" s="133">
        <f t="shared" si="96"/>
        <v>0</v>
      </c>
      <c r="AW202" s="136">
        <f t="shared" si="97"/>
        <v>0</v>
      </c>
      <c r="AX202" s="133">
        <f t="shared" si="98"/>
        <v>0</v>
      </c>
    </row>
    <row r="203" spans="1:51" x14ac:dyDescent="0.2">
      <c r="A203" s="1" t="s">
        <v>358</v>
      </c>
      <c r="B203" s="1" t="s">
        <v>359</v>
      </c>
      <c r="C203" s="141">
        <v>1609</v>
      </c>
      <c r="D203" s="112">
        <v>0</v>
      </c>
      <c r="E203" s="113">
        <f t="shared" si="83"/>
        <v>0</v>
      </c>
      <c r="F203" s="112">
        <v>0</v>
      </c>
      <c r="G203" s="113">
        <f t="shared" si="84"/>
        <v>0</v>
      </c>
      <c r="H203" s="112">
        <v>0</v>
      </c>
      <c r="I203" s="140">
        <v>1640</v>
      </c>
      <c r="J203" s="110"/>
      <c r="K203" s="111">
        <f t="shared" ref="K203:K225" si="104">J203/I203*100000</f>
        <v>0</v>
      </c>
      <c r="L203" s="110"/>
      <c r="M203" s="111">
        <f t="shared" si="99"/>
        <v>0</v>
      </c>
      <c r="N203" s="156">
        <v>0</v>
      </c>
      <c r="O203" s="142">
        <v>752</v>
      </c>
      <c r="P203" s="54">
        <v>0</v>
      </c>
      <c r="Q203" s="55">
        <f t="shared" si="86"/>
        <v>0</v>
      </c>
      <c r="R203" s="54">
        <v>0</v>
      </c>
      <c r="S203" s="55">
        <f t="shared" si="87"/>
        <v>0</v>
      </c>
      <c r="T203" s="54">
        <v>0</v>
      </c>
      <c r="U203" s="151">
        <v>786</v>
      </c>
      <c r="V203" s="54">
        <v>1</v>
      </c>
      <c r="W203" s="55">
        <f t="shared" si="78"/>
        <v>127.2264631043257</v>
      </c>
      <c r="X203" s="54">
        <v>1</v>
      </c>
      <c r="Y203" s="55">
        <f t="shared" si="79"/>
        <v>127.2264631043257</v>
      </c>
      <c r="Z203" s="160">
        <v>0</v>
      </c>
      <c r="AA203" s="142">
        <v>15210</v>
      </c>
      <c r="AB203" s="7">
        <v>172</v>
      </c>
      <c r="AC203" s="14">
        <f t="shared" si="88"/>
        <v>1130.8349769888232</v>
      </c>
      <c r="AD203" s="7">
        <v>27</v>
      </c>
      <c r="AE203" s="14">
        <f t="shared" si="89"/>
        <v>177.51479289940826</v>
      </c>
      <c r="AF203" s="7">
        <v>154</v>
      </c>
      <c r="AG203" s="133">
        <v>15032</v>
      </c>
      <c r="AH203" s="7">
        <v>87</v>
      </c>
      <c r="AI203" s="14">
        <f t="shared" si="102"/>
        <v>578.76530069185731</v>
      </c>
      <c r="AJ203" s="7">
        <v>24</v>
      </c>
      <c r="AK203" s="14">
        <f t="shared" si="100"/>
        <v>159.65939329430546</v>
      </c>
      <c r="AL203" s="159">
        <v>82</v>
      </c>
      <c r="AM203" s="8">
        <f t="shared" si="85"/>
        <v>17571</v>
      </c>
      <c r="AN203" s="8">
        <f t="shared" si="90"/>
        <v>172</v>
      </c>
      <c r="AO203" s="13">
        <f t="shared" si="103"/>
        <v>978.88566387798073</v>
      </c>
      <c r="AP203" s="161">
        <f t="shared" si="91"/>
        <v>27</v>
      </c>
      <c r="AQ203" s="13">
        <f t="shared" si="101"/>
        <v>153.66228444596211</v>
      </c>
      <c r="AR203" s="162">
        <f t="shared" si="92"/>
        <v>154</v>
      </c>
      <c r="AS203" s="133">
        <f t="shared" si="93"/>
        <v>17458</v>
      </c>
      <c r="AT203" s="133">
        <f t="shared" si="94"/>
        <v>88</v>
      </c>
      <c r="AU203" s="124">
        <f t="shared" si="95"/>
        <v>504.06690342536376</v>
      </c>
      <c r="AV203" s="133">
        <f t="shared" si="96"/>
        <v>25</v>
      </c>
      <c r="AW203" s="136">
        <f t="shared" si="97"/>
        <v>143.20082483675105</v>
      </c>
      <c r="AX203" s="133">
        <f t="shared" si="98"/>
        <v>82</v>
      </c>
    </row>
    <row r="204" spans="1:51" x14ac:dyDescent="0.2">
      <c r="A204" s="1" t="s">
        <v>360</v>
      </c>
      <c r="B204" s="1" t="s">
        <v>361</v>
      </c>
      <c r="C204" s="141">
        <v>1609</v>
      </c>
      <c r="D204" s="112">
        <v>0</v>
      </c>
      <c r="E204" s="113">
        <f t="shared" si="83"/>
        <v>0</v>
      </c>
      <c r="F204" s="112">
        <v>0</v>
      </c>
      <c r="G204" s="113">
        <f t="shared" si="84"/>
        <v>0</v>
      </c>
      <c r="H204" s="112">
        <v>0</v>
      </c>
      <c r="I204" s="140">
        <v>1640</v>
      </c>
      <c r="J204" s="110">
        <v>3</v>
      </c>
      <c r="K204" s="111">
        <f t="shared" si="104"/>
        <v>182.92682926829269</v>
      </c>
      <c r="L204" s="110">
        <v>3</v>
      </c>
      <c r="M204" s="111">
        <f t="shared" si="99"/>
        <v>182.92682926829269</v>
      </c>
      <c r="N204" s="156">
        <v>0</v>
      </c>
      <c r="O204" s="142">
        <v>752</v>
      </c>
      <c r="P204" s="54">
        <v>2</v>
      </c>
      <c r="Q204" s="55">
        <f t="shared" si="86"/>
        <v>265.95744680851061</v>
      </c>
      <c r="R204" s="54">
        <v>2</v>
      </c>
      <c r="S204" s="55">
        <f t="shared" si="87"/>
        <v>265.95744680851061</v>
      </c>
      <c r="T204" s="54">
        <v>0</v>
      </c>
      <c r="U204" s="151">
        <v>786</v>
      </c>
      <c r="V204" s="54">
        <v>7</v>
      </c>
      <c r="W204" s="55">
        <f t="shared" si="78"/>
        <v>890.5852417302799</v>
      </c>
      <c r="X204" s="54">
        <v>7</v>
      </c>
      <c r="Y204" s="55">
        <f t="shared" si="79"/>
        <v>890.5852417302799</v>
      </c>
      <c r="Z204" s="160">
        <v>0</v>
      </c>
      <c r="AA204" s="142">
        <v>15210</v>
      </c>
      <c r="AB204" s="7">
        <v>892</v>
      </c>
      <c r="AC204" s="14">
        <f t="shared" si="88"/>
        <v>5864.5627876397102</v>
      </c>
      <c r="AD204" s="7">
        <v>890</v>
      </c>
      <c r="AE204" s="14">
        <f t="shared" si="89"/>
        <v>5851.4135437212362</v>
      </c>
      <c r="AF204" s="7">
        <v>3</v>
      </c>
      <c r="AG204" s="133">
        <v>15032</v>
      </c>
      <c r="AH204" s="7">
        <v>22</v>
      </c>
      <c r="AI204" s="14">
        <f t="shared" si="102"/>
        <v>146.35444385311334</v>
      </c>
      <c r="AJ204" s="7">
        <v>22</v>
      </c>
      <c r="AK204" s="14">
        <f t="shared" si="100"/>
        <v>146.35444385311334</v>
      </c>
      <c r="AL204" s="159">
        <v>5</v>
      </c>
      <c r="AM204" s="8">
        <f t="shared" si="85"/>
        <v>17571</v>
      </c>
      <c r="AN204" s="8">
        <f t="shared" si="90"/>
        <v>894</v>
      </c>
      <c r="AO204" s="13">
        <f t="shared" si="103"/>
        <v>5087.9289738774123</v>
      </c>
      <c r="AP204" s="161">
        <f t="shared" si="91"/>
        <v>892</v>
      </c>
      <c r="AQ204" s="13">
        <f t="shared" si="101"/>
        <v>5076.5465824369703</v>
      </c>
      <c r="AR204" s="162">
        <f t="shared" si="92"/>
        <v>3</v>
      </c>
      <c r="AS204" s="133">
        <f t="shared" si="93"/>
        <v>17458</v>
      </c>
      <c r="AT204" s="133">
        <f t="shared" si="94"/>
        <v>32</v>
      </c>
      <c r="AU204" s="124">
        <f t="shared" si="95"/>
        <v>183.29705579104134</v>
      </c>
      <c r="AV204" s="133">
        <f t="shared" si="96"/>
        <v>32</v>
      </c>
      <c r="AW204" s="136">
        <f t="shared" si="97"/>
        <v>183.29705579104134</v>
      </c>
      <c r="AX204" s="133">
        <f t="shared" si="98"/>
        <v>5</v>
      </c>
    </row>
    <row r="205" spans="1:51" ht="12" customHeight="1" x14ac:dyDescent="0.2">
      <c r="A205" s="155" t="s">
        <v>362</v>
      </c>
      <c r="B205" s="155" t="s">
        <v>363</v>
      </c>
      <c r="C205" s="141">
        <v>1609</v>
      </c>
      <c r="D205" s="112">
        <v>0</v>
      </c>
      <c r="E205" s="113">
        <f t="shared" si="83"/>
        <v>0</v>
      </c>
      <c r="F205" s="112">
        <v>0</v>
      </c>
      <c r="G205" s="113">
        <f t="shared" si="84"/>
        <v>0</v>
      </c>
      <c r="H205" s="112">
        <v>0</v>
      </c>
      <c r="I205" s="140">
        <v>1640</v>
      </c>
      <c r="J205" s="110"/>
      <c r="K205" s="111">
        <f t="shared" si="104"/>
        <v>0</v>
      </c>
      <c r="L205" s="110"/>
      <c r="M205" s="111">
        <f t="shared" si="99"/>
        <v>0</v>
      </c>
      <c r="N205" s="156">
        <v>0</v>
      </c>
      <c r="O205" s="142">
        <v>752</v>
      </c>
      <c r="P205" s="54">
        <v>1</v>
      </c>
      <c r="Q205" s="55">
        <f t="shared" si="86"/>
        <v>132.97872340425531</v>
      </c>
      <c r="R205" s="54">
        <v>1</v>
      </c>
      <c r="S205" s="55">
        <f t="shared" si="87"/>
        <v>132.97872340425531</v>
      </c>
      <c r="T205" s="54">
        <v>0</v>
      </c>
      <c r="U205" s="151">
        <v>786</v>
      </c>
      <c r="V205" s="54">
        <v>1</v>
      </c>
      <c r="W205" s="55">
        <f t="shared" si="78"/>
        <v>127.2264631043257</v>
      </c>
      <c r="X205" s="54">
        <v>1</v>
      </c>
      <c r="Y205" s="55">
        <f t="shared" si="79"/>
        <v>127.2264631043257</v>
      </c>
      <c r="Z205" s="160">
        <v>0</v>
      </c>
      <c r="AA205" s="142">
        <v>15210</v>
      </c>
      <c r="AB205" s="7">
        <v>5</v>
      </c>
      <c r="AC205" s="14">
        <f t="shared" si="88"/>
        <v>32.873109796186718</v>
      </c>
      <c r="AD205" s="7">
        <v>3</v>
      </c>
      <c r="AE205" s="14">
        <f t="shared" si="89"/>
        <v>19.723865877712029</v>
      </c>
      <c r="AF205" s="7">
        <v>3</v>
      </c>
      <c r="AG205" s="133">
        <v>15032</v>
      </c>
      <c r="AH205" s="7">
        <v>5</v>
      </c>
      <c r="AI205" s="14">
        <f t="shared" si="102"/>
        <v>33.262373602980304</v>
      </c>
      <c r="AJ205" s="7">
        <v>5</v>
      </c>
      <c r="AK205" s="14">
        <f t="shared" si="100"/>
        <v>33.262373602980304</v>
      </c>
      <c r="AL205" s="159">
        <v>5</v>
      </c>
      <c r="AM205" s="8">
        <f t="shared" si="85"/>
        <v>17571</v>
      </c>
      <c r="AN205" s="8">
        <f t="shared" si="90"/>
        <v>6</v>
      </c>
      <c r="AO205" s="13">
        <f t="shared" si="103"/>
        <v>34.147174321324911</v>
      </c>
      <c r="AP205" s="161">
        <f t="shared" si="91"/>
        <v>4</v>
      </c>
      <c r="AQ205" s="13">
        <f t="shared" si="101"/>
        <v>22.764782880883274</v>
      </c>
      <c r="AR205" s="162">
        <f t="shared" si="92"/>
        <v>3</v>
      </c>
      <c r="AS205" s="133">
        <f t="shared" si="93"/>
        <v>17458</v>
      </c>
      <c r="AT205" s="133">
        <f t="shared" si="94"/>
        <v>6</v>
      </c>
      <c r="AU205" s="124">
        <f t="shared" si="95"/>
        <v>34.368197960820254</v>
      </c>
      <c r="AV205" s="133">
        <f t="shared" si="96"/>
        <v>6</v>
      </c>
      <c r="AW205" s="136">
        <f t="shared" si="97"/>
        <v>34.368197960820254</v>
      </c>
      <c r="AX205" s="133">
        <f t="shared" si="98"/>
        <v>5</v>
      </c>
    </row>
    <row r="206" spans="1:51" x14ac:dyDescent="0.2">
      <c r="A206" s="155" t="s">
        <v>364</v>
      </c>
      <c r="B206" s="155" t="s">
        <v>365</v>
      </c>
      <c r="C206" s="141">
        <v>1609</v>
      </c>
      <c r="D206" s="112">
        <v>0</v>
      </c>
      <c r="E206" s="113">
        <f t="shared" si="83"/>
        <v>0</v>
      </c>
      <c r="F206" s="112">
        <v>0</v>
      </c>
      <c r="G206" s="113">
        <f t="shared" si="84"/>
        <v>0</v>
      </c>
      <c r="H206" s="112">
        <v>0</v>
      </c>
      <c r="I206" s="140">
        <v>1640</v>
      </c>
      <c r="J206" s="110">
        <v>1</v>
      </c>
      <c r="K206" s="111">
        <f t="shared" si="104"/>
        <v>60.975609756097562</v>
      </c>
      <c r="L206" s="110">
        <v>1</v>
      </c>
      <c r="M206" s="111">
        <f t="shared" si="99"/>
        <v>60.975609756097562</v>
      </c>
      <c r="N206" s="156">
        <v>0</v>
      </c>
      <c r="O206" s="142">
        <v>752</v>
      </c>
      <c r="P206" s="54">
        <v>0</v>
      </c>
      <c r="Q206" s="55">
        <f t="shared" si="86"/>
        <v>0</v>
      </c>
      <c r="R206" s="54">
        <v>0</v>
      </c>
      <c r="S206" s="55">
        <f t="shared" si="87"/>
        <v>0</v>
      </c>
      <c r="T206" s="54">
        <v>0</v>
      </c>
      <c r="U206" s="151">
        <v>786</v>
      </c>
      <c r="V206" s="54"/>
      <c r="W206" s="55">
        <f t="shared" si="78"/>
        <v>0</v>
      </c>
      <c r="X206" s="54"/>
      <c r="Y206" s="55">
        <f t="shared" si="79"/>
        <v>0</v>
      </c>
      <c r="Z206" s="160">
        <v>0</v>
      </c>
      <c r="AA206" s="142">
        <v>15210</v>
      </c>
      <c r="AB206" s="7">
        <v>0</v>
      </c>
      <c r="AC206" s="14">
        <f t="shared" si="88"/>
        <v>0</v>
      </c>
      <c r="AD206" s="7">
        <v>0</v>
      </c>
      <c r="AE206" s="14">
        <f t="shared" si="89"/>
        <v>0</v>
      </c>
      <c r="AF206" s="7">
        <v>0</v>
      </c>
      <c r="AG206" s="133">
        <v>15032</v>
      </c>
      <c r="AH206" s="7"/>
      <c r="AI206" s="14">
        <f t="shared" si="102"/>
        <v>0</v>
      </c>
      <c r="AJ206" s="7"/>
      <c r="AK206" s="14">
        <f t="shared" si="100"/>
        <v>0</v>
      </c>
      <c r="AL206" s="159">
        <v>0</v>
      </c>
      <c r="AM206" s="8">
        <f t="shared" si="85"/>
        <v>17571</v>
      </c>
      <c r="AN206" s="8">
        <f t="shared" si="90"/>
        <v>0</v>
      </c>
      <c r="AO206" s="13">
        <f t="shared" si="103"/>
        <v>0</v>
      </c>
      <c r="AP206" s="161">
        <f t="shared" si="91"/>
        <v>0</v>
      </c>
      <c r="AQ206" s="13">
        <f t="shared" si="101"/>
        <v>0</v>
      </c>
      <c r="AR206" s="162">
        <f t="shared" si="92"/>
        <v>0</v>
      </c>
      <c r="AS206" s="133">
        <f t="shared" si="93"/>
        <v>17458</v>
      </c>
      <c r="AT206" s="133">
        <f t="shared" si="94"/>
        <v>1</v>
      </c>
      <c r="AU206" s="124">
        <f t="shared" si="95"/>
        <v>5.728032993470042</v>
      </c>
      <c r="AV206" s="133">
        <f t="shared" si="96"/>
        <v>1</v>
      </c>
      <c r="AW206" s="136">
        <f t="shared" si="97"/>
        <v>5.728032993470042</v>
      </c>
      <c r="AX206" s="133">
        <f t="shared" si="98"/>
        <v>0</v>
      </c>
    </row>
    <row r="207" spans="1:51" x14ac:dyDescent="0.2">
      <c r="A207" s="155" t="s">
        <v>366</v>
      </c>
      <c r="B207" s="155" t="s">
        <v>367</v>
      </c>
      <c r="C207" s="141">
        <v>1609</v>
      </c>
      <c r="D207" s="112">
        <v>0</v>
      </c>
      <c r="E207" s="113">
        <f t="shared" si="83"/>
        <v>0</v>
      </c>
      <c r="F207" s="112">
        <v>0</v>
      </c>
      <c r="G207" s="113">
        <f t="shared" si="84"/>
        <v>0</v>
      </c>
      <c r="H207" s="112">
        <v>0</v>
      </c>
      <c r="I207" s="140">
        <v>1640</v>
      </c>
      <c r="J207" s="110"/>
      <c r="K207" s="111">
        <f t="shared" si="104"/>
        <v>0</v>
      </c>
      <c r="L207" s="110"/>
      <c r="M207" s="111">
        <f t="shared" si="99"/>
        <v>0</v>
      </c>
      <c r="N207" s="156">
        <v>0</v>
      </c>
      <c r="O207" s="142">
        <v>752</v>
      </c>
      <c r="P207" s="54">
        <v>1</v>
      </c>
      <c r="Q207" s="55">
        <f t="shared" si="86"/>
        <v>132.97872340425531</v>
      </c>
      <c r="R207" s="54">
        <v>1</v>
      </c>
      <c r="S207" s="55">
        <f t="shared" si="87"/>
        <v>132.97872340425531</v>
      </c>
      <c r="T207" s="54">
        <v>0</v>
      </c>
      <c r="U207" s="151">
        <v>786</v>
      </c>
      <c r="V207" s="54"/>
      <c r="W207" s="55">
        <f t="shared" si="78"/>
        <v>0</v>
      </c>
      <c r="X207" s="54"/>
      <c r="Y207" s="55">
        <f t="shared" si="79"/>
        <v>0</v>
      </c>
      <c r="Z207" s="160">
        <v>0</v>
      </c>
      <c r="AA207" s="142">
        <v>15210</v>
      </c>
      <c r="AB207" s="7">
        <v>197</v>
      </c>
      <c r="AC207" s="14">
        <f t="shared" si="88"/>
        <v>1295.2005259697569</v>
      </c>
      <c r="AD207" s="7">
        <v>39</v>
      </c>
      <c r="AE207" s="14">
        <f t="shared" si="89"/>
        <v>256.41025641025641</v>
      </c>
      <c r="AF207" s="7">
        <v>157</v>
      </c>
      <c r="AG207" s="133">
        <v>15032</v>
      </c>
      <c r="AH207" s="7">
        <v>355</v>
      </c>
      <c r="AI207" s="14">
        <f t="shared" si="102"/>
        <v>2361.6285258116018</v>
      </c>
      <c r="AJ207" s="7">
        <v>239</v>
      </c>
      <c r="AK207" s="14">
        <f t="shared" si="100"/>
        <v>1589.9414582224588</v>
      </c>
      <c r="AL207" s="159">
        <v>257</v>
      </c>
      <c r="AM207" s="8">
        <f t="shared" si="85"/>
        <v>17571</v>
      </c>
      <c r="AN207" s="8">
        <f t="shared" si="90"/>
        <v>198</v>
      </c>
      <c r="AO207" s="13">
        <f t="shared" si="103"/>
        <v>1126.856752603722</v>
      </c>
      <c r="AP207" s="161">
        <f t="shared" si="91"/>
        <v>40</v>
      </c>
      <c r="AQ207" s="13">
        <f t="shared" si="101"/>
        <v>227.64782880883271</v>
      </c>
      <c r="AR207" s="162">
        <f t="shared" si="92"/>
        <v>157</v>
      </c>
      <c r="AS207" s="133">
        <f t="shared" si="93"/>
        <v>17458</v>
      </c>
      <c r="AT207" s="133">
        <f t="shared" si="94"/>
        <v>355</v>
      </c>
      <c r="AU207" s="124">
        <f t="shared" si="95"/>
        <v>2033.4517126818648</v>
      </c>
      <c r="AV207" s="133">
        <f t="shared" si="96"/>
        <v>239</v>
      </c>
      <c r="AW207" s="136">
        <f t="shared" si="97"/>
        <v>1368.9998854393402</v>
      </c>
      <c r="AX207" s="133">
        <f t="shared" si="98"/>
        <v>257</v>
      </c>
    </row>
    <row r="208" spans="1:51" s="154" customFormat="1" x14ac:dyDescent="0.2">
      <c r="A208" s="155" t="s">
        <v>368</v>
      </c>
      <c r="B208" s="155" t="s">
        <v>369</v>
      </c>
      <c r="C208" s="141">
        <v>1609</v>
      </c>
      <c r="D208" s="112">
        <v>2</v>
      </c>
      <c r="E208" s="113">
        <f t="shared" si="83"/>
        <v>124.3008079552517</v>
      </c>
      <c r="F208" s="112">
        <v>2</v>
      </c>
      <c r="G208" s="113">
        <f t="shared" si="84"/>
        <v>124.3008079552517</v>
      </c>
      <c r="H208" s="112">
        <v>0</v>
      </c>
      <c r="I208" s="140">
        <v>1640</v>
      </c>
      <c r="J208" s="110">
        <v>12</v>
      </c>
      <c r="K208" s="111">
        <f t="shared" si="104"/>
        <v>731.70731707317077</v>
      </c>
      <c r="L208" s="110">
        <v>12</v>
      </c>
      <c r="M208" s="111">
        <f t="shared" si="99"/>
        <v>731.70731707317077</v>
      </c>
      <c r="N208" s="156">
        <v>0</v>
      </c>
      <c r="O208" s="142">
        <v>752</v>
      </c>
      <c r="P208" s="54">
        <v>10</v>
      </c>
      <c r="Q208" s="55">
        <f t="shared" si="86"/>
        <v>1329.7872340425531</v>
      </c>
      <c r="R208" s="54">
        <v>10</v>
      </c>
      <c r="S208" s="55">
        <f t="shared" si="87"/>
        <v>1329.7872340425531</v>
      </c>
      <c r="T208" s="54">
        <v>0</v>
      </c>
      <c r="U208" s="151">
        <v>786</v>
      </c>
      <c r="V208" s="54">
        <v>10</v>
      </c>
      <c r="W208" s="55">
        <f t="shared" si="78"/>
        <v>1272.2646310432569</v>
      </c>
      <c r="X208" s="54">
        <v>10</v>
      </c>
      <c r="Y208" s="55">
        <f t="shared" si="79"/>
        <v>1272.2646310432569</v>
      </c>
      <c r="Z208" s="160">
        <v>0</v>
      </c>
      <c r="AA208" s="143">
        <v>7860</v>
      </c>
      <c r="AB208" s="7">
        <v>24</v>
      </c>
      <c r="AC208" s="14">
        <f t="shared" si="88"/>
        <v>305.3435114503817</v>
      </c>
      <c r="AD208" s="7">
        <v>24</v>
      </c>
      <c r="AE208" s="14">
        <f t="shared" si="89"/>
        <v>305.3435114503817</v>
      </c>
      <c r="AF208" s="7">
        <v>17</v>
      </c>
      <c r="AG208" s="143">
        <v>7770</v>
      </c>
      <c r="AH208" s="7">
        <v>1</v>
      </c>
      <c r="AI208" s="14">
        <f t="shared" si="102"/>
        <v>12.87001287001287</v>
      </c>
      <c r="AJ208" s="7">
        <v>1</v>
      </c>
      <c r="AK208" s="14">
        <f t="shared" si="100"/>
        <v>12.87001287001287</v>
      </c>
      <c r="AL208" s="159">
        <v>1</v>
      </c>
      <c r="AM208" s="8">
        <f t="shared" si="85"/>
        <v>10221</v>
      </c>
      <c r="AN208" s="8">
        <f t="shared" si="90"/>
        <v>36</v>
      </c>
      <c r="AO208" s="13">
        <f t="shared" si="103"/>
        <v>352.21602582917524</v>
      </c>
      <c r="AP208" s="161">
        <f t="shared" si="91"/>
        <v>36</v>
      </c>
      <c r="AQ208" s="13">
        <f t="shared" si="101"/>
        <v>352.21602582917524</v>
      </c>
      <c r="AR208" s="162">
        <f t="shared" si="92"/>
        <v>17</v>
      </c>
      <c r="AS208" s="133">
        <f t="shared" si="93"/>
        <v>10196</v>
      </c>
      <c r="AT208" s="133">
        <f t="shared" si="94"/>
        <v>23</v>
      </c>
      <c r="AU208" s="124">
        <f t="shared" si="95"/>
        <v>225.57865829737153</v>
      </c>
      <c r="AV208" s="133">
        <f t="shared" si="96"/>
        <v>23</v>
      </c>
      <c r="AW208" s="136">
        <f t="shared" si="97"/>
        <v>225.57865829737153</v>
      </c>
      <c r="AX208" s="133">
        <f t="shared" si="98"/>
        <v>1</v>
      </c>
      <c r="AY208" s="92"/>
    </row>
    <row r="209" spans="1:50" x14ac:dyDescent="0.2">
      <c r="A209" s="182" t="s">
        <v>421</v>
      </c>
      <c r="B209" s="182" t="s">
        <v>422</v>
      </c>
      <c r="C209" s="141"/>
      <c r="D209" s="112"/>
      <c r="E209" s="113"/>
      <c r="F209" s="112"/>
      <c r="G209" s="113"/>
      <c r="H209" s="112"/>
      <c r="I209" s="140"/>
      <c r="J209" s="110"/>
      <c r="K209" s="111"/>
      <c r="L209" s="110"/>
      <c r="M209" s="111"/>
      <c r="N209" s="156"/>
      <c r="O209" s="84"/>
      <c r="P209" s="54"/>
      <c r="Q209" s="55"/>
      <c r="R209" s="54"/>
      <c r="S209" s="55"/>
      <c r="T209" s="54"/>
      <c r="U209" s="151"/>
      <c r="V209" s="54"/>
      <c r="W209" s="55"/>
      <c r="X209" s="54"/>
      <c r="Y209" s="55"/>
      <c r="Z209" s="160"/>
      <c r="AA209" s="143">
        <v>7860</v>
      </c>
      <c r="AB209" s="7">
        <v>18</v>
      </c>
      <c r="AC209" s="14">
        <f t="shared" si="88"/>
        <v>229.00763358778627</v>
      </c>
      <c r="AD209" s="7">
        <v>6</v>
      </c>
      <c r="AE209" s="14">
        <f t="shared" si="89"/>
        <v>76.335877862595424</v>
      </c>
      <c r="AF209" s="7">
        <v>13</v>
      </c>
      <c r="AG209" s="143">
        <v>7770</v>
      </c>
      <c r="AH209" s="7">
        <v>15</v>
      </c>
      <c r="AI209" s="14">
        <f t="shared" si="102"/>
        <v>193.05019305019306</v>
      </c>
      <c r="AJ209" s="7">
        <v>3</v>
      </c>
      <c r="AK209" s="14">
        <f t="shared" si="100"/>
        <v>38.610038610038607</v>
      </c>
      <c r="AL209" s="159">
        <v>15</v>
      </c>
      <c r="AM209" s="8">
        <f t="shared" si="85"/>
        <v>7860</v>
      </c>
      <c r="AN209" s="8">
        <f t="shared" si="90"/>
        <v>18</v>
      </c>
      <c r="AO209" s="13">
        <f t="shared" si="103"/>
        <v>229.00763358778627</v>
      </c>
      <c r="AP209" s="161">
        <f t="shared" si="91"/>
        <v>6</v>
      </c>
      <c r="AQ209" s="13">
        <f t="shared" si="101"/>
        <v>76.335877862595424</v>
      </c>
      <c r="AR209" s="162">
        <f t="shared" si="92"/>
        <v>13</v>
      </c>
      <c r="AS209" s="133">
        <f t="shared" si="93"/>
        <v>7770</v>
      </c>
      <c r="AT209" s="133">
        <f t="shared" si="94"/>
        <v>15</v>
      </c>
      <c r="AU209" s="124">
        <f t="shared" si="95"/>
        <v>193.05019305019306</v>
      </c>
      <c r="AV209" s="133">
        <f t="shared" si="96"/>
        <v>3</v>
      </c>
      <c r="AW209" s="136">
        <f t="shared" si="97"/>
        <v>38.610038610038607</v>
      </c>
      <c r="AX209" s="133">
        <f t="shared" si="98"/>
        <v>15</v>
      </c>
    </row>
    <row r="210" spans="1:50" x14ac:dyDescent="0.2">
      <c r="A210" s="6" t="s">
        <v>370</v>
      </c>
      <c r="B210" s="6" t="s">
        <v>371</v>
      </c>
      <c r="C210" s="141">
        <v>1609</v>
      </c>
      <c r="D210" s="106">
        <v>0</v>
      </c>
      <c r="E210" s="109">
        <f t="shared" si="83"/>
        <v>0</v>
      </c>
      <c r="F210" s="106">
        <v>0</v>
      </c>
      <c r="G210" s="109">
        <f t="shared" si="84"/>
        <v>0</v>
      </c>
      <c r="H210" s="106">
        <v>0</v>
      </c>
      <c r="I210" s="140">
        <v>1640</v>
      </c>
      <c r="J210" s="145"/>
      <c r="K210" s="107">
        <f t="shared" si="104"/>
        <v>0</v>
      </c>
      <c r="L210" s="145"/>
      <c r="M210" s="107">
        <f t="shared" si="99"/>
        <v>0</v>
      </c>
      <c r="N210" s="108">
        <v>0</v>
      </c>
      <c r="O210" s="140">
        <v>752</v>
      </c>
      <c r="P210" s="50">
        <v>9</v>
      </c>
      <c r="Q210" s="52">
        <f t="shared" si="86"/>
        <v>1196.8085106382978</v>
      </c>
      <c r="R210" s="50">
        <v>9</v>
      </c>
      <c r="S210" s="52">
        <f t="shared" si="87"/>
        <v>1196.8085106382978</v>
      </c>
      <c r="T210" s="50">
        <v>0</v>
      </c>
      <c r="U210" s="141">
        <v>786</v>
      </c>
      <c r="V210" s="50">
        <v>3</v>
      </c>
      <c r="W210" s="52">
        <f t="shared" si="78"/>
        <v>381.67938931297709</v>
      </c>
      <c r="X210" s="50">
        <v>3</v>
      </c>
      <c r="Y210" s="52">
        <f t="shared" si="79"/>
        <v>381.67938931297709</v>
      </c>
      <c r="Z210" s="53">
        <v>2</v>
      </c>
      <c r="AA210" s="93">
        <v>7860</v>
      </c>
      <c r="AB210" s="10">
        <v>354</v>
      </c>
      <c r="AC210" s="11">
        <f t="shared" si="88"/>
        <v>4503.8167938931301</v>
      </c>
      <c r="AD210" s="10">
        <v>117</v>
      </c>
      <c r="AE210" s="11">
        <f t="shared" si="89"/>
        <v>1488.5496183206105</v>
      </c>
      <c r="AF210" s="10">
        <v>239</v>
      </c>
      <c r="AG210" s="93">
        <v>7770</v>
      </c>
      <c r="AH210" s="10">
        <v>263</v>
      </c>
      <c r="AI210" s="11">
        <f t="shared" si="102"/>
        <v>3384.8133848133853</v>
      </c>
      <c r="AJ210" s="10">
        <v>99</v>
      </c>
      <c r="AK210" s="11">
        <f t="shared" si="100"/>
        <v>1274.131274131274</v>
      </c>
      <c r="AL210" s="42">
        <v>201</v>
      </c>
      <c r="AM210" s="12">
        <f t="shared" si="85"/>
        <v>10221</v>
      </c>
      <c r="AN210" s="12">
        <f t="shared" si="90"/>
        <v>363</v>
      </c>
      <c r="AO210" s="23">
        <f t="shared" si="103"/>
        <v>3551.5115937775172</v>
      </c>
      <c r="AP210" s="37">
        <f t="shared" si="91"/>
        <v>126</v>
      </c>
      <c r="AQ210" s="23">
        <f t="shared" si="101"/>
        <v>1232.7560904021134</v>
      </c>
      <c r="AR210" s="116">
        <f t="shared" si="92"/>
        <v>239</v>
      </c>
      <c r="AS210" s="133">
        <f t="shared" si="93"/>
        <v>10196</v>
      </c>
      <c r="AT210" s="133">
        <f t="shared" si="94"/>
        <v>266</v>
      </c>
      <c r="AU210" s="123">
        <f t="shared" si="95"/>
        <v>2608.8662220478618</v>
      </c>
      <c r="AV210" s="134">
        <f t="shared" si="96"/>
        <v>102</v>
      </c>
      <c r="AW210" s="135">
        <f t="shared" si="97"/>
        <v>1000.3923107100825</v>
      </c>
      <c r="AX210" s="134">
        <f t="shared" si="98"/>
        <v>203</v>
      </c>
    </row>
    <row r="211" spans="1:50" x14ac:dyDescent="0.2">
      <c r="A211" s="9" t="s">
        <v>372</v>
      </c>
      <c r="B211" s="9" t="s">
        <v>373</v>
      </c>
      <c r="C211" s="114">
        <v>9634</v>
      </c>
      <c r="D211" s="106">
        <v>155</v>
      </c>
      <c r="E211" s="109">
        <f t="shared" si="83"/>
        <v>1608.885198256176</v>
      </c>
      <c r="F211" s="106">
        <v>155</v>
      </c>
      <c r="G211" s="109">
        <f t="shared" si="84"/>
        <v>1608.885198256176</v>
      </c>
      <c r="H211" s="106">
        <v>6</v>
      </c>
      <c r="I211" s="106">
        <v>9492</v>
      </c>
      <c r="J211" s="145">
        <v>109</v>
      </c>
      <c r="K211" s="107">
        <f t="shared" si="104"/>
        <v>1148.3354403708386</v>
      </c>
      <c r="L211" s="145">
        <v>109</v>
      </c>
      <c r="M211" s="107">
        <f t="shared" si="99"/>
        <v>1148.3354403708386</v>
      </c>
      <c r="N211" s="108">
        <v>2</v>
      </c>
      <c r="O211" s="50">
        <v>1597</v>
      </c>
      <c r="P211" s="50">
        <v>0</v>
      </c>
      <c r="Q211" s="52">
        <f t="shared" si="86"/>
        <v>0</v>
      </c>
      <c r="R211" s="50">
        <v>0</v>
      </c>
      <c r="S211" s="52">
        <f t="shared" si="87"/>
        <v>0</v>
      </c>
      <c r="T211" s="50">
        <v>0</v>
      </c>
      <c r="U211" s="48">
        <v>1638</v>
      </c>
      <c r="V211" s="50">
        <v>0</v>
      </c>
      <c r="W211" s="52">
        <f t="shared" si="78"/>
        <v>0</v>
      </c>
      <c r="X211" s="50"/>
      <c r="Y211" s="52">
        <f t="shared" si="79"/>
        <v>0</v>
      </c>
      <c r="Z211" s="53">
        <v>0</v>
      </c>
      <c r="AA211" s="10">
        <v>29921</v>
      </c>
      <c r="AB211" s="10">
        <v>0</v>
      </c>
      <c r="AC211" s="11">
        <f t="shared" si="88"/>
        <v>0</v>
      </c>
      <c r="AD211" s="10">
        <v>0</v>
      </c>
      <c r="AE211" s="11">
        <f t="shared" si="89"/>
        <v>0</v>
      </c>
      <c r="AF211" s="10">
        <v>0</v>
      </c>
      <c r="AG211" s="10">
        <v>29560</v>
      </c>
      <c r="AH211" s="10">
        <v>0</v>
      </c>
      <c r="AI211" s="11">
        <f t="shared" si="102"/>
        <v>0</v>
      </c>
      <c r="AJ211" s="10"/>
      <c r="AK211" s="11">
        <f t="shared" si="100"/>
        <v>0</v>
      </c>
      <c r="AL211" s="42">
        <v>0</v>
      </c>
      <c r="AM211" s="12">
        <f t="shared" si="85"/>
        <v>41152</v>
      </c>
      <c r="AN211" s="12">
        <f t="shared" si="90"/>
        <v>155</v>
      </c>
      <c r="AO211" s="23">
        <f t="shared" si="103"/>
        <v>376.65241057542767</v>
      </c>
      <c r="AP211" s="37">
        <f t="shared" si="91"/>
        <v>155</v>
      </c>
      <c r="AQ211" s="23">
        <f t="shared" si="101"/>
        <v>376.65241057542767</v>
      </c>
      <c r="AR211" s="116">
        <f t="shared" si="92"/>
        <v>6</v>
      </c>
      <c r="AS211" s="133">
        <f t="shared" si="93"/>
        <v>40690</v>
      </c>
      <c r="AT211" s="133">
        <f t="shared" si="94"/>
        <v>109</v>
      </c>
      <c r="AU211" s="123">
        <f t="shared" si="95"/>
        <v>267.87908577045954</v>
      </c>
      <c r="AV211" s="134">
        <f t="shared" si="96"/>
        <v>109</v>
      </c>
      <c r="AW211" s="135">
        <f t="shared" si="97"/>
        <v>267.87908577045954</v>
      </c>
      <c r="AX211" s="134">
        <f t="shared" si="98"/>
        <v>2</v>
      </c>
    </row>
    <row r="212" spans="1:50" x14ac:dyDescent="0.2">
      <c r="A212" s="9" t="s">
        <v>374</v>
      </c>
      <c r="B212" s="9" t="s">
        <v>375</v>
      </c>
      <c r="C212" s="114">
        <v>9634</v>
      </c>
      <c r="D212" s="106">
        <v>124</v>
      </c>
      <c r="E212" s="109">
        <f t="shared" si="83"/>
        <v>1287.1081586049409</v>
      </c>
      <c r="F212" s="106">
        <v>24</v>
      </c>
      <c r="G212" s="109">
        <f t="shared" si="84"/>
        <v>249.11770811708533</v>
      </c>
      <c r="H212" s="106">
        <v>95</v>
      </c>
      <c r="I212" s="106">
        <v>9492</v>
      </c>
      <c r="J212" s="145">
        <v>101</v>
      </c>
      <c r="K212" s="107">
        <f t="shared" si="104"/>
        <v>1064.053940160135</v>
      </c>
      <c r="L212" s="145">
        <v>16</v>
      </c>
      <c r="M212" s="107">
        <f t="shared" si="99"/>
        <v>168.56300042140751</v>
      </c>
      <c r="N212" s="108">
        <v>91</v>
      </c>
      <c r="O212" s="50">
        <v>1597</v>
      </c>
      <c r="P212" s="50">
        <v>9</v>
      </c>
      <c r="Q212" s="52">
        <f t="shared" si="86"/>
        <v>563.55666875391353</v>
      </c>
      <c r="R212" s="50">
        <v>1</v>
      </c>
      <c r="S212" s="52">
        <f t="shared" si="87"/>
        <v>62.61740763932373</v>
      </c>
      <c r="T212" s="50">
        <v>8</v>
      </c>
      <c r="U212" s="48">
        <v>1638</v>
      </c>
      <c r="V212" s="50">
        <v>10</v>
      </c>
      <c r="W212" s="52">
        <f t="shared" si="78"/>
        <v>610.50061050061049</v>
      </c>
      <c r="X212" s="50"/>
      <c r="Y212" s="52">
        <f t="shared" si="79"/>
        <v>0</v>
      </c>
      <c r="Z212" s="53">
        <v>5</v>
      </c>
      <c r="AA212" s="10">
        <v>29921</v>
      </c>
      <c r="AB212" s="10">
        <v>54</v>
      </c>
      <c r="AC212" s="11">
        <f t="shared" si="88"/>
        <v>180.47525149560508</v>
      </c>
      <c r="AD212" s="10">
        <v>0</v>
      </c>
      <c r="AE212" s="11">
        <f t="shared" si="89"/>
        <v>0</v>
      </c>
      <c r="AF212" s="10">
        <v>54</v>
      </c>
      <c r="AG212" s="10">
        <v>29560</v>
      </c>
      <c r="AH212" s="10">
        <v>10</v>
      </c>
      <c r="AI212" s="11">
        <f t="shared" si="102"/>
        <v>33.829499323410019</v>
      </c>
      <c r="AJ212" s="10">
        <v>3</v>
      </c>
      <c r="AK212" s="11">
        <f t="shared" si="100"/>
        <v>10.148849797023004</v>
      </c>
      <c r="AL212" s="42">
        <v>10</v>
      </c>
      <c r="AM212" s="12">
        <f t="shared" si="85"/>
        <v>41152</v>
      </c>
      <c r="AN212" s="12">
        <f t="shared" si="90"/>
        <v>187</v>
      </c>
      <c r="AO212" s="23">
        <f t="shared" si="103"/>
        <v>454.41290824261279</v>
      </c>
      <c r="AP212" s="37">
        <f t="shared" si="91"/>
        <v>25</v>
      </c>
      <c r="AQ212" s="23">
        <f t="shared" si="101"/>
        <v>60.750388802488338</v>
      </c>
      <c r="AR212" s="116">
        <f t="shared" si="92"/>
        <v>157</v>
      </c>
      <c r="AS212" s="133">
        <f t="shared" si="93"/>
        <v>40690</v>
      </c>
      <c r="AT212" s="133">
        <f t="shared" si="94"/>
        <v>121</v>
      </c>
      <c r="AU212" s="123">
        <f t="shared" si="95"/>
        <v>297.37036126812484</v>
      </c>
      <c r="AV212" s="134">
        <f t="shared" si="96"/>
        <v>19</v>
      </c>
      <c r="AW212" s="135">
        <f t="shared" si="97"/>
        <v>46.694519537970017</v>
      </c>
      <c r="AX212" s="134">
        <f t="shared" si="98"/>
        <v>106</v>
      </c>
    </row>
    <row r="213" spans="1:50" x14ac:dyDescent="0.2">
      <c r="A213" s="1" t="s">
        <v>376</v>
      </c>
      <c r="B213" s="1" t="s">
        <v>377</v>
      </c>
      <c r="C213" s="114">
        <v>9634</v>
      </c>
      <c r="D213" s="112">
        <v>5</v>
      </c>
      <c r="E213" s="113">
        <f t="shared" si="83"/>
        <v>51.899522524392772</v>
      </c>
      <c r="F213" s="112">
        <v>1</v>
      </c>
      <c r="G213" s="113">
        <f t="shared" si="84"/>
        <v>10.379904504878557</v>
      </c>
      <c r="H213" s="112">
        <v>5</v>
      </c>
      <c r="I213" s="106">
        <v>9492</v>
      </c>
      <c r="J213" s="110">
        <v>6</v>
      </c>
      <c r="K213" s="111">
        <f t="shared" si="104"/>
        <v>63.211125158027819</v>
      </c>
      <c r="L213" s="110">
        <v>2</v>
      </c>
      <c r="M213" s="111">
        <f t="shared" si="99"/>
        <v>21.070375052675939</v>
      </c>
      <c r="N213" s="156">
        <v>4</v>
      </c>
      <c r="O213" s="54">
        <v>1597</v>
      </c>
      <c r="P213" s="54">
        <v>0</v>
      </c>
      <c r="Q213" s="55">
        <f t="shared" si="86"/>
        <v>0</v>
      </c>
      <c r="R213" s="54">
        <v>0</v>
      </c>
      <c r="S213" s="55">
        <f t="shared" si="87"/>
        <v>0</v>
      </c>
      <c r="T213" s="54">
        <v>0</v>
      </c>
      <c r="U213" s="56">
        <v>1638</v>
      </c>
      <c r="V213" s="54"/>
      <c r="W213" s="55">
        <f t="shared" si="78"/>
        <v>0</v>
      </c>
      <c r="X213" s="54"/>
      <c r="Y213" s="55">
        <f t="shared" si="79"/>
        <v>0</v>
      </c>
      <c r="Z213" s="160">
        <v>0</v>
      </c>
      <c r="AA213" s="7">
        <v>29921</v>
      </c>
      <c r="AB213" s="7">
        <v>0</v>
      </c>
      <c r="AC213" s="14">
        <f t="shared" si="88"/>
        <v>0</v>
      </c>
      <c r="AD213" s="7">
        <v>0</v>
      </c>
      <c r="AE213" s="14">
        <f t="shared" si="89"/>
        <v>0</v>
      </c>
      <c r="AF213" s="7">
        <v>0</v>
      </c>
      <c r="AG213" s="7">
        <v>29560</v>
      </c>
      <c r="AH213" s="7"/>
      <c r="AI213" s="14">
        <f t="shared" si="102"/>
        <v>0</v>
      </c>
      <c r="AJ213" s="7"/>
      <c r="AK213" s="14">
        <f t="shared" si="100"/>
        <v>0</v>
      </c>
      <c r="AL213" s="159">
        <v>0</v>
      </c>
      <c r="AM213" s="8">
        <f t="shared" si="85"/>
        <v>41152</v>
      </c>
      <c r="AN213" s="8">
        <f t="shared" si="90"/>
        <v>5</v>
      </c>
      <c r="AO213" s="13">
        <f t="shared" si="103"/>
        <v>12.150077760497668</v>
      </c>
      <c r="AP213" s="161">
        <f t="shared" si="91"/>
        <v>1</v>
      </c>
      <c r="AQ213" s="13">
        <f t="shared" si="101"/>
        <v>2.4300155520995332</v>
      </c>
      <c r="AR213" s="162">
        <f t="shared" si="92"/>
        <v>5</v>
      </c>
      <c r="AS213" s="133">
        <f t="shared" si="93"/>
        <v>40690</v>
      </c>
      <c r="AT213" s="133">
        <f t="shared" si="94"/>
        <v>6</v>
      </c>
      <c r="AU213" s="124">
        <f t="shared" si="95"/>
        <v>14.745637748832637</v>
      </c>
      <c r="AV213" s="133">
        <f t="shared" si="96"/>
        <v>2</v>
      </c>
      <c r="AW213" s="136">
        <f t="shared" si="97"/>
        <v>4.9152125829442124</v>
      </c>
      <c r="AX213" s="133">
        <f t="shared" si="98"/>
        <v>4</v>
      </c>
    </row>
    <row r="214" spans="1:50" x14ac:dyDescent="0.2">
      <c r="A214" s="1" t="s">
        <v>378</v>
      </c>
      <c r="B214" s="1" t="s">
        <v>379</v>
      </c>
      <c r="C214" s="114">
        <v>9634</v>
      </c>
      <c r="D214" s="112">
        <v>0</v>
      </c>
      <c r="E214" s="113">
        <f t="shared" si="83"/>
        <v>0</v>
      </c>
      <c r="F214" s="112">
        <v>0</v>
      </c>
      <c r="G214" s="113">
        <f t="shared" si="84"/>
        <v>0</v>
      </c>
      <c r="H214" s="112">
        <v>0</v>
      </c>
      <c r="I214" s="106">
        <v>9492</v>
      </c>
      <c r="J214" s="110">
        <v>3</v>
      </c>
      <c r="K214" s="111">
        <f t="shared" si="104"/>
        <v>31.60556257901391</v>
      </c>
      <c r="L214" s="110">
        <v>1</v>
      </c>
      <c r="M214" s="111">
        <f t="shared" si="99"/>
        <v>10.535187526337969</v>
      </c>
      <c r="N214" s="156">
        <v>3</v>
      </c>
      <c r="O214" s="54">
        <v>1597</v>
      </c>
      <c r="P214" s="54">
        <v>0</v>
      </c>
      <c r="Q214" s="55">
        <f t="shared" si="86"/>
        <v>0</v>
      </c>
      <c r="R214" s="54">
        <v>0</v>
      </c>
      <c r="S214" s="55">
        <f t="shared" si="87"/>
        <v>0</v>
      </c>
      <c r="T214" s="54">
        <v>0</v>
      </c>
      <c r="U214" s="56">
        <v>1638</v>
      </c>
      <c r="V214" s="54"/>
      <c r="W214" s="55">
        <f t="shared" si="78"/>
        <v>0</v>
      </c>
      <c r="X214" s="54"/>
      <c r="Y214" s="55">
        <f t="shared" si="79"/>
        <v>0</v>
      </c>
      <c r="Z214" s="160">
        <v>0</v>
      </c>
      <c r="AA214" s="7">
        <v>29921</v>
      </c>
      <c r="AB214" s="7">
        <v>2</v>
      </c>
      <c r="AC214" s="14">
        <f t="shared" si="88"/>
        <v>6.6842685739113001</v>
      </c>
      <c r="AD214" s="7">
        <v>0</v>
      </c>
      <c r="AE214" s="14">
        <f t="shared" si="89"/>
        <v>0</v>
      </c>
      <c r="AF214" s="7">
        <v>2</v>
      </c>
      <c r="AG214" s="7">
        <v>29560</v>
      </c>
      <c r="AH214" s="7">
        <v>1</v>
      </c>
      <c r="AI214" s="14">
        <f t="shared" si="102"/>
        <v>3.3829499323410017</v>
      </c>
      <c r="AJ214" s="7"/>
      <c r="AK214" s="14">
        <f t="shared" si="100"/>
        <v>0</v>
      </c>
      <c r="AL214" s="159">
        <v>1</v>
      </c>
      <c r="AM214" s="8">
        <f t="shared" si="85"/>
        <v>41152</v>
      </c>
      <c r="AN214" s="8">
        <f t="shared" si="90"/>
        <v>2</v>
      </c>
      <c r="AO214" s="13">
        <f t="shared" si="103"/>
        <v>4.8600311041990665</v>
      </c>
      <c r="AP214" s="161">
        <f t="shared" si="91"/>
        <v>0</v>
      </c>
      <c r="AQ214" s="13">
        <f t="shared" si="101"/>
        <v>0</v>
      </c>
      <c r="AR214" s="162">
        <f t="shared" si="92"/>
        <v>2</v>
      </c>
      <c r="AS214" s="133">
        <f t="shared" si="93"/>
        <v>40690</v>
      </c>
      <c r="AT214" s="133">
        <f t="shared" si="94"/>
        <v>4</v>
      </c>
      <c r="AU214" s="124">
        <f t="shared" si="95"/>
        <v>9.8304251658884247</v>
      </c>
      <c r="AV214" s="133">
        <f t="shared" si="96"/>
        <v>1</v>
      </c>
      <c r="AW214" s="136">
        <f t="shared" si="97"/>
        <v>2.4576062914721062</v>
      </c>
      <c r="AX214" s="133">
        <f t="shared" si="98"/>
        <v>4</v>
      </c>
    </row>
    <row r="215" spans="1:50" x14ac:dyDescent="0.2">
      <c r="A215" s="1" t="s">
        <v>380</v>
      </c>
      <c r="B215" s="1" t="s">
        <v>452</v>
      </c>
      <c r="C215" s="114">
        <v>9634</v>
      </c>
      <c r="D215" s="112">
        <v>38</v>
      </c>
      <c r="E215" s="113">
        <f t="shared" si="83"/>
        <v>394.4363711853851</v>
      </c>
      <c r="F215" s="112">
        <v>2</v>
      </c>
      <c r="G215" s="113">
        <f t="shared" si="84"/>
        <v>20.759809009757113</v>
      </c>
      <c r="H215" s="112">
        <v>32</v>
      </c>
      <c r="I215" s="106">
        <v>9492</v>
      </c>
      <c r="J215" s="110">
        <v>34</v>
      </c>
      <c r="K215" s="111">
        <f t="shared" si="104"/>
        <v>358.19637589549092</v>
      </c>
      <c r="L215" s="110">
        <v>2</v>
      </c>
      <c r="M215" s="111">
        <f t="shared" si="99"/>
        <v>21.070375052675939</v>
      </c>
      <c r="N215" s="156">
        <v>31</v>
      </c>
      <c r="O215" s="54">
        <v>1597</v>
      </c>
      <c r="P215" s="54">
        <v>3</v>
      </c>
      <c r="Q215" s="55">
        <f t="shared" si="86"/>
        <v>187.8522229179712</v>
      </c>
      <c r="R215" s="54">
        <v>0</v>
      </c>
      <c r="S215" s="55">
        <f t="shared" si="87"/>
        <v>0</v>
      </c>
      <c r="T215" s="54">
        <v>2</v>
      </c>
      <c r="U215" s="56">
        <v>1638</v>
      </c>
      <c r="V215" s="54">
        <v>2</v>
      </c>
      <c r="W215" s="55">
        <f t="shared" si="78"/>
        <v>122.10012210012211</v>
      </c>
      <c r="X215" s="54"/>
      <c r="Y215" s="55">
        <f t="shared" si="79"/>
        <v>0</v>
      </c>
      <c r="Z215" s="160">
        <v>2</v>
      </c>
      <c r="AA215" s="7">
        <v>29921</v>
      </c>
      <c r="AB215" s="7">
        <v>0</v>
      </c>
      <c r="AC215" s="14">
        <f t="shared" si="88"/>
        <v>0</v>
      </c>
      <c r="AD215" s="7">
        <v>0</v>
      </c>
      <c r="AE215" s="14">
        <f t="shared" si="89"/>
        <v>0</v>
      </c>
      <c r="AF215" s="7">
        <v>0</v>
      </c>
      <c r="AG215" s="7">
        <v>29560</v>
      </c>
      <c r="AH215" s="7"/>
      <c r="AI215" s="14">
        <f t="shared" si="102"/>
        <v>0</v>
      </c>
      <c r="AJ215" s="7"/>
      <c r="AK215" s="14">
        <f t="shared" si="100"/>
        <v>0</v>
      </c>
      <c r="AL215" s="159">
        <v>0</v>
      </c>
      <c r="AM215" s="8">
        <f t="shared" si="85"/>
        <v>41152</v>
      </c>
      <c r="AN215" s="8">
        <f t="shared" si="90"/>
        <v>41</v>
      </c>
      <c r="AO215" s="13">
        <f t="shared" si="103"/>
        <v>99.630637636080877</v>
      </c>
      <c r="AP215" s="161">
        <f t="shared" si="91"/>
        <v>2</v>
      </c>
      <c r="AQ215" s="13">
        <f t="shared" si="101"/>
        <v>4.8600311041990665</v>
      </c>
      <c r="AR215" s="162">
        <f t="shared" si="92"/>
        <v>34</v>
      </c>
      <c r="AS215" s="133">
        <f t="shared" si="93"/>
        <v>40690</v>
      </c>
      <c r="AT215" s="133">
        <f t="shared" si="94"/>
        <v>36</v>
      </c>
      <c r="AU215" s="124">
        <f t="shared" si="95"/>
        <v>88.473826492995826</v>
      </c>
      <c r="AV215" s="133">
        <f t="shared" si="96"/>
        <v>2</v>
      </c>
      <c r="AW215" s="136">
        <f t="shared" si="97"/>
        <v>4.9152125829442124</v>
      </c>
      <c r="AX215" s="133">
        <f t="shared" si="98"/>
        <v>33</v>
      </c>
    </row>
    <row r="216" spans="1:50" x14ac:dyDescent="0.2">
      <c r="A216" s="1" t="s">
        <v>381</v>
      </c>
      <c r="B216" s="1" t="s">
        <v>382</v>
      </c>
      <c r="C216" s="114">
        <v>9634</v>
      </c>
      <c r="D216" s="112">
        <v>0</v>
      </c>
      <c r="E216" s="113">
        <f t="shared" si="83"/>
        <v>0</v>
      </c>
      <c r="F216" s="112">
        <v>0</v>
      </c>
      <c r="G216" s="113">
        <f t="shared" si="84"/>
        <v>0</v>
      </c>
      <c r="H216" s="112">
        <v>0</v>
      </c>
      <c r="I216" s="106">
        <v>9492</v>
      </c>
      <c r="J216" s="110">
        <v>5</v>
      </c>
      <c r="K216" s="111">
        <f t="shared" si="104"/>
        <v>52.675937631689848</v>
      </c>
      <c r="L216" s="110">
        <v>5</v>
      </c>
      <c r="M216" s="111">
        <f t="shared" si="99"/>
        <v>52.675937631689848</v>
      </c>
      <c r="N216" s="156">
        <v>5</v>
      </c>
      <c r="O216" s="54">
        <v>1597</v>
      </c>
      <c r="P216" s="54">
        <v>0</v>
      </c>
      <c r="Q216" s="55">
        <f t="shared" si="86"/>
        <v>0</v>
      </c>
      <c r="R216" s="54">
        <v>0</v>
      </c>
      <c r="S216" s="55">
        <f t="shared" si="87"/>
        <v>0</v>
      </c>
      <c r="T216" s="54">
        <v>0</v>
      </c>
      <c r="U216" s="56">
        <v>1638</v>
      </c>
      <c r="V216" s="54"/>
      <c r="W216" s="55">
        <f t="shared" si="78"/>
        <v>0</v>
      </c>
      <c r="X216" s="54"/>
      <c r="Y216" s="55">
        <f t="shared" si="79"/>
        <v>0</v>
      </c>
      <c r="Z216" s="160">
        <v>0</v>
      </c>
      <c r="AA216" s="7">
        <v>29921</v>
      </c>
      <c r="AB216" s="7">
        <v>0</v>
      </c>
      <c r="AC216" s="14">
        <f t="shared" si="88"/>
        <v>0</v>
      </c>
      <c r="AD216" s="7">
        <v>0</v>
      </c>
      <c r="AE216" s="14">
        <f t="shared" si="89"/>
        <v>0</v>
      </c>
      <c r="AF216" s="7">
        <v>0</v>
      </c>
      <c r="AG216" s="7">
        <v>29560</v>
      </c>
      <c r="AH216" s="7"/>
      <c r="AI216" s="14">
        <f t="shared" si="102"/>
        <v>0</v>
      </c>
      <c r="AJ216" s="7"/>
      <c r="AK216" s="14">
        <f t="shared" si="100"/>
        <v>0</v>
      </c>
      <c r="AL216" s="159">
        <v>0</v>
      </c>
      <c r="AM216" s="8">
        <f t="shared" si="85"/>
        <v>41152</v>
      </c>
      <c r="AN216" s="8">
        <f t="shared" si="90"/>
        <v>0</v>
      </c>
      <c r="AO216" s="13">
        <f t="shared" si="103"/>
        <v>0</v>
      </c>
      <c r="AP216" s="161">
        <f t="shared" si="91"/>
        <v>0</v>
      </c>
      <c r="AQ216" s="13">
        <f t="shared" si="101"/>
        <v>0</v>
      </c>
      <c r="AR216" s="162">
        <f t="shared" si="92"/>
        <v>0</v>
      </c>
      <c r="AS216" s="133">
        <f t="shared" si="93"/>
        <v>40690</v>
      </c>
      <c r="AT216" s="133">
        <f t="shared" si="94"/>
        <v>5</v>
      </c>
      <c r="AU216" s="124">
        <f t="shared" si="95"/>
        <v>12.28803145736053</v>
      </c>
      <c r="AV216" s="133">
        <f t="shared" si="96"/>
        <v>5</v>
      </c>
      <c r="AW216" s="136">
        <f t="shared" si="97"/>
        <v>12.28803145736053</v>
      </c>
      <c r="AX216" s="133">
        <f t="shared" si="98"/>
        <v>5</v>
      </c>
    </row>
    <row r="217" spans="1:50" x14ac:dyDescent="0.2">
      <c r="A217" s="1" t="s">
        <v>383</v>
      </c>
      <c r="B217" s="1" t="s">
        <v>384</v>
      </c>
      <c r="C217" s="114">
        <v>9634</v>
      </c>
      <c r="D217" s="112">
        <v>0</v>
      </c>
      <c r="E217" s="113">
        <f t="shared" si="83"/>
        <v>0</v>
      </c>
      <c r="F217" s="112">
        <v>0</v>
      </c>
      <c r="G217" s="113">
        <f t="shared" si="84"/>
        <v>0</v>
      </c>
      <c r="H217" s="112">
        <v>0</v>
      </c>
      <c r="I217" s="106">
        <v>9492</v>
      </c>
      <c r="J217" s="110"/>
      <c r="K217" s="111">
        <f t="shared" si="104"/>
        <v>0</v>
      </c>
      <c r="L217" s="110"/>
      <c r="M217" s="111">
        <f t="shared" si="99"/>
        <v>0</v>
      </c>
      <c r="N217" s="156">
        <v>0</v>
      </c>
      <c r="O217" s="54">
        <v>1597</v>
      </c>
      <c r="P217" s="54">
        <v>0</v>
      </c>
      <c r="Q217" s="55">
        <f t="shared" si="86"/>
        <v>0</v>
      </c>
      <c r="R217" s="54">
        <v>0</v>
      </c>
      <c r="S217" s="55">
        <f t="shared" si="87"/>
        <v>0</v>
      </c>
      <c r="T217" s="54">
        <v>0</v>
      </c>
      <c r="U217" s="56">
        <v>1638</v>
      </c>
      <c r="V217" s="54"/>
      <c r="W217" s="55">
        <f t="shared" si="78"/>
        <v>0</v>
      </c>
      <c r="X217" s="54"/>
      <c r="Y217" s="55">
        <f t="shared" si="79"/>
        <v>0</v>
      </c>
      <c r="Z217" s="160">
        <v>0</v>
      </c>
      <c r="AA217" s="7">
        <v>29921</v>
      </c>
      <c r="AB217" s="7">
        <v>0</v>
      </c>
      <c r="AC217" s="14">
        <f t="shared" si="88"/>
        <v>0</v>
      </c>
      <c r="AD217" s="7">
        <v>0</v>
      </c>
      <c r="AE217" s="14">
        <f t="shared" si="89"/>
        <v>0</v>
      </c>
      <c r="AF217" s="7">
        <v>0</v>
      </c>
      <c r="AG217" s="7">
        <v>29560</v>
      </c>
      <c r="AH217" s="7"/>
      <c r="AI217" s="14">
        <f t="shared" si="102"/>
        <v>0</v>
      </c>
      <c r="AJ217" s="7"/>
      <c r="AK217" s="14">
        <f t="shared" si="100"/>
        <v>0</v>
      </c>
      <c r="AL217" s="159">
        <v>0</v>
      </c>
      <c r="AM217" s="8">
        <f t="shared" si="85"/>
        <v>41152</v>
      </c>
      <c r="AN217" s="8">
        <f t="shared" si="90"/>
        <v>0</v>
      </c>
      <c r="AO217" s="13">
        <f t="shared" si="103"/>
        <v>0</v>
      </c>
      <c r="AP217" s="161">
        <f t="shared" si="91"/>
        <v>0</v>
      </c>
      <c r="AQ217" s="13">
        <f t="shared" si="101"/>
        <v>0</v>
      </c>
      <c r="AR217" s="162">
        <f t="shared" si="92"/>
        <v>0</v>
      </c>
      <c r="AS217" s="133">
        <f t="shared" si="93"/>
        <v>40690</v>
      </c>
      <c r="AT217" s="133">
        <f t="shared" si="94"/>
        <v>0</v>
      </c>
      <c r="AU217" s="124">
        <f t="shared" si="95"/>
        <v>0</v>
      </c>
      <c r="AV217" s="133">
        <f t="shared" si="96"/>
        <v>0</v>
      </c>
      <c r="AW217" s="136">
        <f t="shared" si="97"/>
        <v>0</v>
      </c>
      <c r="AX217" s="133">
        <f t="shared" si="98"/>
        <v>0</v>
      </c>
    </row>
    <row r="218" spans="1:50" x14ac:dyDescent="0.2">
      <c r="A218" s="1" t="s">
        <v>385</v>
      </c>
      <c r="B218" s="1" t="s">
        <v>386</v>
      </c>
      <c r="C218" s="114">
        <v>9634</v>
      </c>
      <c r="D218" s="112">
        <v>9</v>
      </c>
      <c r="E218" s="113">
        <f t="shared" si="83"/>
        <v>93.419140543906991</v>
      </c>
      <c r="F218" s="112">
        <v>1</v>
      </c>
      <c r="G218" s="113">
        <f t="shared" si="84"/>
        <v>10.379904504878557</v>
      </c>
      <c r="H218" s="112">
        <v>7</v>
      </c>
      <c r="I218" s="106">
        <v>9492</v>
      </c>
      <c r="J218" s="110">
        <v>9</v>
      </c>
      <c r="K218" s="111">
        <f t="shared" si="104"/>
        <v>94.816687737041718</v>
      </c>
      <c r="L218" s="110">
        <v>2</v>
      </c>
      <c r="M218" s="111">
        <f t="shared" si="99"/>
        <v>21.070375052675939</v>
      </c>
      <c r="N218" s="156">
        <v>7</v>
      </c>
      <c r="O218" s="54">
        <v>1597</v>
      </c>
      <c r="P218" s="54">
        <v>0</v>
      </c>
      <c r="Q218" s="55">
        <f t="shared" si="86"/>
        <v>0</v>
      </c>
      <c r="R218" s="54">
        <v>0</v>
      </c>
      <c r="S218" s="55">
        <f t="shared" si="87"/>
        <v>0</v>
      </c>
      <c r="T218" s="54">
        <v>0</v>
      </c>
      <c r="U218" s="56">
        <v>1638</v>
      </c>
      <c r="V218" s="54"/>
      <c r="W218" s="55">
        <f t="shared" si="78"/>
        <v>0</v>
      </c>
      <c r="X218" s="54"/>
      <c r="Y218" s="55">
        <f t="shared" si="79"/>
        <v>0</v>
      </c>
      <c r="Z218" s="160">
        <v>0</v>
      </c>
      <c r="AA218" s="7">
        <v>29921</v>
      </c>
      <c r="AB218" s="7">
        <v>6</v>
      </c>
      <c r="AC218" s="14">
        <f t="shared" si="88"/>
        <v>20.0528057217339</v>
      </c>
      <c r="AD218" s="7">
        <v>0</v>
      </c>
      <c r="AE218" s="14">
        <f t="shared" si="89"/>
        <v>0</v>
      </c>
      <c r="AF218" s="7">
        <v>6</v>
      </c>
      <c r="AG218" s="7">
        <v>29560</v>
      </c>
      <c r="AH218" s="7">
        <v>4</v>
      </c>
      <c r="AI218" s="14">
        <f t="shared" si="102"/>
        <v>13.531799729364007</v>
      </c>
      <c r="AJ218" s="7"/>
      <c r="AK218" s="14">
        <f t="shared" si="100"/>
        <v>0</v>
      </c>
      <c r="AL218" s="159">
        <v>4</v>
      </c>
      <c r="AM218" s="8">
        <f t="shared" si="85"/>
        <v>41152</v>
      </c>
      <c r="AN218" s="8">
        <f t="shared" si="90"/>
        <v>15</v>
      </c>
      <c r="AO218" s="13">
        <f t="shared" si="103"/>
        <v>36.450233281493006</v>
      </c>
      <c r="AP218" s="161">
        <f t="shared" si="91"/>
        <v>1</v>
      </c>
      <c r="AQ218" s="13">
        <f t="shared" si="101"/>
        <v>2.4300155520995332</v>
      </c>
      <c r="AR218" s="162">
        <f t="shared" si="92"/>
        <v>13</v>
      </c>
      <c r="AS218" s="133">
        <f t="shared" si="93"/>
        <v>40690</v>
      </c>
      <c r="AT218" s="133">
        <f t="shared" si="94"/>
        <v>13</v>
      </c>
      <c r="AU218" s="124">
        <f t="shared" si="95"/>
        <v>31.948881789137381</v>
      </c>
      <c r="AV218" s="133">
        <f t="shared" si="96"/>
        <v>2</v>
      </c>
      <c r="AW218" s="136">
        <f t="shared" si="97"/>
        <v>4.9152125829442124</v>
      </c>
      <c r="AX218" s="133">
        <f t="shared" si="98"/>
        <v>11</v>
      </c>
    </row>
    <row r="219" spans="1:50" x14ac:dyDescent="0.2">
      <c r="A219" s="1" t="s">
        <v>387</v>
      </c>
      <c r="B219" s="1" t="s">
        <v>388</v>
      </c>
      <c r="C219" s="114">
        <v>9634</v>
      </c>
      <c r="D219" s="112">
        <v>0</v>
      </c>
      <c r="E219" s="113">
        <f t="shared" si="83"/>
        <v>0</v>
      </c>
      <c r="F219" s="112">
        <v>0</v>
      </c>
      <c r="G219" s="113">
        <f t="shared" si="84"/>
        <v>0</v>
      </c>
      <c r="H219" s="112">
        <v>0</v>
      </c>
      <c r="I219" s="106">
        <v>9492</v>
      </c>
      <c r="J219" s="110"/>
      <c r="K219" s="111">
        <f t="shared" si="104"/>
        <v>0</v>
      </c>
      <c r="L219" s="110"/>
      <c r="M219" s="111">
        <f t="shared" si="99"/>
        <v>0</v>
      </c>
      <c r="N219" s="156">
        <v>0</v>
      </c>
      <c r="O219" s="54">
        <v>1597</v>
      </c>
      <c r="P219" s="54">
        <v>0</v>
      </c>
      <c r="Q219" s="55">
        <f t="shared" si="86"/>
        <v>0</v>
      </c>
      <c r="R219" s="54">
        <v>0</v>
      </c>
      <c r="S219" s="55">
        <f t="shared" si="87"/>
        <v>0</v>
      </c>
      <c r="T219" s="54">
        <v>0</v>
      </c>
      <c r="U219" s="56">
        <v>1638</v>
      </c>
      <c r="V219" s="54"/>
      <c r="W219" s="55">
        <f t="shared" si="78"/>
        <v>0</v>
      </c>
      <c r="X219" s="54"/>
      <c r="Y219" s="55">
        <f t="shared" si="79"/>
        <v>0</v>
      </c>
      <c r="Z219" s="160">
        <v>0</v>
      </c>
      <c r="AA219" s="7">
        <v>29921</v>
      </c>
      <c r="AB219" s="7">
        <v>0</v>
      </c>
      <c r="AC219" s="14">
        <f t="shared" si="88"/>
        <v>0</v>
      </c>
      <c r="AD219" s="7">
        <v>0</v>
      </c>
      <c r="AE219" s="14">
        <f t="shared" si="89"/>
        <v>0</v>
      </c>
      <c r="AF219" s="7">
        <v>0</v>
      </c>
      <c r="AG219" s="7">
        <v>29560</v>
      </c>
      <c r="AH219" s="7"/>
      <c r="AI219" s="14">
        <f t="shared" si="102"/>
        <v>0</v>
      </c>
      <c r="AJ219" s="7"/>
      <c r="AK219" s="14">
        <f t="shared" si="100"/>
        <v>0</v>
      </c>
      <c r="AL219" s="159">
        <v>0</v>
      </c>
      <c r="AM219" s="8">
        <f t="shared" si="85"/>
        <v>41152</v>
      </c>
      <c r="AN219" s="8">
        <f t="shared" si="90"/>
        <v>0</v>
      </c>
      <c r="AO219" s="13">
        <f t="shared" si="103"/>
        <v>0</v>
      </c>
      <c r="AP219" s="161">
        <f t="shared" si="91"/>
        <v>0</v>
      </c>
      <c r="AQ219" s="13">
        <f t="shared" si="101"/>
        <v>0</v>
      </c>
      <c r="AR219" s="162">
        <f t="shared" si="92"/>
        <v>0</v>
      </c>
      <c r="AS219" s="133">
        <f t="shared" si="93"/>
        <v>40690</v>
      </c>
      <c r="AT219" s="133">
        <f t="shared" si="94"/>
        <v>0</v>
      </c>
      <c r="AU219" s="124">
        <f t="shared" si="95"/>
        <v>0</v>
      </c>
      <c r="AV219" s="133">
        <f t="shared" si="96"/>
        <v>0</v>
      </c>
      <c r="AW219" s="136">
        <f t="shared" si="97"/>
        <v>0</v>
      </c>
      <c r="AX219" s="133">
        <f t="shared" si="98"/>
        <v>0</v>
      </c>
    </row>
    <row r="220" spans="1:50" s="154" customFormat="1" x14ac:dyDescent="0.2">
      <c r="A220" s="1" t="s">
        <v>389</v>
      </c>
      <c r="B220" s="1" t="s">
        <v>390</v>
      </c>
      <c r="C220" s="114">
        <v>9634</v>
      </c>
      <c r="D220" s="112">
        <v>0</v>
      </c>
      <c r="E220" s="113">
        <f t="shared" si="83"/>
        <v>0</v>
      </c>
      <c r="F220" s="112">
        <v>0</v>
      </c>
      <c r="G220" s="113">
        <f t="shared" si="84"/>
        <v>0</v>
      </c>
      <c r="H220" s="112">
        <v>0</v>
      </c>
      <c r="I220" s="106">
        <v>9492</v>
      </c>
      <c r="J220" s="110"/>
      <c r="K220" s="111">
        <f t="shared" si="104"/>
        <v>0</v>
      </c>
      <c r="L220" s="110"/>
      <c r="M220" s="111">
        <f t="shared" si="99"/>
        <v>0</v>
      </c>
      <c r="N220" s="156">
        <v>0</v>
      </c>
      <c r="O220" s="54">
        <v>1597</v>
      </c>
      <c r="P220" s="54">
        <v>1</v>
      </c>
      <c r="Q220" s="55">
        <f t="shared" si="86"/>
        <v>62.61740763932373</v>
      </c>
      <c r="R220" s="54">
        <v>0</v>
      </c>
      <c r="S220" s="55">
        <f t="shared" si="87"/>
        <v>0</v>
      </c>
      <c r="T220" s="54">
        <v>1</v>
      </c>
      <c r="U220" s="56">
        <v>1638</v>
      </c>
      <c r="V220" s="54">
        <v>1</v>
      </c>
      <c r="W220" s="55">
        <f t="shared" si="78"/>
        <v>61.050061050061053</v>
      </c>
      <c r="X220" s="54"/>
      <c r="Y220" s="55">
        <f t="shared" si="79"/>
        <v>0</v>
      </c>
      <c r="Z220" s="160">
        <v>1</v>
      </c>
      <c r="AA220" s="7">
        <v>29921</v>
      </c>
      <c r="AB220" s="7">
        <v>0</v>
      </c>
      <c r="AC220" s="14">
        <f t="shared" si="88"/>
        <v>0</v>
      </c>
      <c r="AD220" s="7">
        <v>0</v>
      </c>
      <c r="AE220" s="14">
        <f t="shared" si="89"/>
        <v>0</v>
      </c>
      <c r="AF220" s="7">
        <v>0</v>
      </c>
      <c r="AG220" s="7">
        <v>29560</v>
      </c>
      <c r="AH220" s="7"/>
      <c r="AI220" s="14">
        <f t="shared" si="102"/>
        <v>0</v>
      </c>
      <c r="AJ220" s="7"/>
      <c r="AK220" s="14">
        <f t="shared" si="100"/>
        <v>0</v>
      </c>
      <c r="AL220" s="159">
        <v>0</v>
      </c>
      <c r="AM220" s="8">
        <f t="shared" si="85"/>
        <v>41152</v>
      </c>
      <c r="AN220" s="8">
        <f t="shared" si="90"/>
        <v>1</v>
      </c>
      <c r="AO220" s="13">
        <f t="shared" si="103"/>
        <v>2.4300155520995332</v>
      </c>
      <c r="AP220" s="161">
        <f t="shared" si="91"/>
        <v>0</v>
      </c>
      <c r="AQ220" s="13">
        <f t="shared" si="101"/>
        <v>0</v>
      </c>
      <c r="AR220" s="162">
        <f t="shared" si="92"/>
        <v>1</v>
      </c>
      <c r="AS220" s="133">
        <f t="shared" si="93"/>
        <v>40690</v>
      </c>
      <c r="AT220" s="133">
        <f t="shared" si="94"/>
        <v>1</v>
      </c>
      <c r="AU220" s="124">
        <f t="shared" si="95"/>
        <v>2.4576062914721062</v>
      </c>
      <c r="AV220" s="133">
        <f t="shared" si="96"/>
        <v>0</v>
      </c>
      <c r="AW220" s="136">
        <f t="shared" si="97"/>
        <v>0</v>
      </c>
      <c r="AX220" s="133">
        <f t="shared" si="98"/>
        <v>1</v>
      </c>
    </row>
    <row r="221" spans="1:50" x14ac:dyDescent="0.2">
      <c r="A221" s="1" t="s">
        <v>391</v>
      </c>
      <c r="B221" s="1" t="s">
        <v>392</v>
      </c>
      <c r="C221" s="114">
        <v>9634</v>
      </c>
      <c r="D221" s="112">
        <v>8</v>
      </c>
      <c r="E221" s="113">
        <f t="shared" si="83"/>
        <v>83.039236039028452</v>
      </c>
      <c r="F221" s="112">
        <v>0</v>
      </c>
      <c r="G221" s="113">
        <f t="shared" si="84"/>
        <v>0</v>
      </c>
      <c r="H221" s="112">
        <v>6</v>
      </c>
      <c r="I221" s="106">
        <v>9492</v>
      </c>
      <c r="J221" s="110">
        <v>8</v>
      </c>
      <c r="K221" s="111">
        <f t="shared" si="104"/>
        <v>84.281500210703754</v>
      </c>
      <c r="L221" s="110">
        <v>2</v>
      </c>
      <c r="M221" s="111">
        <f t="shared" si="99"/>
        <v>21.070375052675939</v>
      </c>
      <c r="N221" s="156">
        <v>7</v>
      </c>
      <c r="O221" s="54">
        <v>1597</v>
      </c>
      <c r="P221" s="54">
        <v>0</v>
      </c>
      <c r="Q221" s="55">
        <f t="shared" si="86"/>
        <v>0</v>
      </c>
      <c r="R221" s="54">
        <v>0</v>
      </c>
      <c r="S221" s="55">
        <f t="shared" si="87"/>
        <v>0</v>
      </c>
      <c r="T221" s="54">
        <v>0</v>
      </c>
      <c r="U221" s="56">
        <v>1638</v>
      </c>
      <c r="V221" s="54"/>
      <c r="W221" s="55">
        <f t="shared" si="78"/>
        <v>0</v>
      </c>
      <c r="X221" s="54"/>
      <c r="Y221" s="55">
        <f t="shared" si="79"/>
        <v>0</v>
      </c>
      <c r="Z221" s="160">
        <v>0</v>
      </c>
      <c r="AA221" s="7">
        <v>29921</v>
      </c>
      <c r="AB221" s="7">
        <v>5</v>
      </c>
      <c r="AC221" s="14">
        <f t="shared" si="88"/>
        <v>16.710671434778249</v>
      </c>
      <c r="AD221" s="7">
        <v>0</v>
      </c>
      <c r="AE221" s="14">
        <f t="shared" si="89"/>
        <v>0</v>
      </c>
      <c r="AF221" s="7">
        <v>5</v>
      </c>
      <c r="AG221" s="7">
        <v>29560</v>
      </c>
      <c r="AH221" s="7">
        <v>5</v>
      </c>
      <c r="AI221" s="14">
        <f t="shared" si="102"/>
        <v>16.914749661705009</v>
      </c>
      <c r="AJ221" s="7"/>
      <c r="AK221" s="14">
        <f t="shared" si="100"/>
        <v>0</v>
      </c>
      <c r="AL221" s="159">
        <v>5</v>
      </c>
      <c r="AM221" s="8">
        <f t="shared" si="85"/>
        <v>41152</v>
      </c>
      <c r="AN221" s="8">
        <f t="shared" si="90"/>
        <v>13</v>
      </c>
      <c r="AO221" s="13">
        <f t="shared" si="103"/>
        <v>31.590202177293936</v>
      </c>
      <c r="AP221" s="161">
        <f t="shared" si="91"/>
        <v>0</v>
      </c>
      <c r="AQ221" s="13">
        <f t="shared" si="101"/>
        <v>0</v>
      </c>
      <c r="AR221" s="162">
        <f t="shared" si="92"/>
        <v>11</v>
      </c>
      <c r="AS221" s="133">
        <f t="shared" si="93"/>
        <v>40690</v>
      </c>
      <c r="AT221" s="133">
        <f t="shared" si="94"/>
        <v>13</v>
      </c>
      <c r="AU221" s="124">
        <f t="shared" si="95"/>
        <v>31.948881789137381</v>
      </c>
      <c r="AV221" s="133">
        <f t="shared" si="96"/>
        <v>2</v>
      </c>
      <c r="AW221" s="136">
        <f t="shared" si="97"/>
        <v>4.9152125829442124</v>
      </c>
      <c r="AX221" s="133">
        <f t="shared" si="98"/>
        <v>12</v>
      </c>
    </row>
    <row r="222" spans="1:50" x14ac:dyDescent="0.2">
      <c r="A222" s="9" t="s">
        <v>393</v>
      </c>
      <c r="B222" s="9" t="s">
        <v>394</v>
      </c>
      <c r="C222" s="114">
        <v>9634</v>
      </c>
      <c r="D222" s="106">
        <v>0</v>
      </c>
      <c r="E222" s="109">
        <f t="shared" si="83"/>
        <v>0</v>
      </c>
      <c r="F222" s="106">
        <v>0</v>
      </c>
      <c r="G222" s="109">
        <f t="shared" si="84"/>
        <v>0</v>
      </c>
      <c r="H222" s="106">
        <v>0</v>
      </c>
      <c r="I222" s="106">
        <v>9492</v>
      </c>
      <c r="J222" s="145">
        <v>0</v>
      </c>
      <c r="K222" s="107">
        <f t="shared" si="104"/>
        <v>0</v>
      </c>
      <c r="L222" s="145"/>
      <c r="M222" s="107">
        <f t="shared" si="99"/>
        <v>0</v>
      </c>
      <c r="N222" s="108"/>
      <c r="O222" s="50">
        <v>1597</v>
      </c>
      <c r="P222" s="50">
        <v>0</v>
      </c>
      <c r="Q222" s="52">
        <f t="shared" si="86"/>
        <v>0</v>
      </c>
      <c r="R222" s="50">
        <v>0</v>
      </c>
      <c r="S222" s="52">
        <f t="shared" si="87"/>
        <v>0</v>
      </c>
      <c r="T222" s="50">
        <v>0</v>
      </c>
      <c r="U222" s="48">
        <v>1638</v>
      </c>
      <c r="V222" s="50">
        <v>0</v>
      </c>
      <c r="W222" s="52">
        <f t="shared" si="78"/>
        <v>0</v>
      </c>
      <c r="X222" s="50"/>
      <c r="Y222" s="52">
        <f t="shared" si="79"/>
        <v>0</v>
      </c>
      <c r="Z222" s="53"/>
      <c r="AA222" s="10">
        <v>29921</v>
      </c>
      <c r="AB222" s="10">
        <v>0</v>
      </c>
      <c r="AC222" s="11">
        <f t="shared" si="88"/>
        <v>0</v>
      </c>
      <c r="AD222" s="10">
        <v>0</v>
      </c>
      <c r="AE222" s="11">
        <f t="shared" si="89"/>
        <v>0</v>
      </c>
      <c r="AF222" s="10">
        <v>0</v>
      </c>
      <c r="AG222" s="10">
        <v>29560</v>
      </c>
      <c r="AH222" s="10">
        <v>0</v>
      </c>
      <c r="AI222" s="11">
        <f t="shared" si="102"/>
        <v>0</v>
      </c>
      <c r="AJ222" s="10"/>
      <c r="AK222" s="11">
        <f t="shared" si="100"/>
        <v>0</v>
      </c>
      <c r="AL222" s="42"/>
      <c r="AM222" s="12">
        <f t="shared" si="85"/>
        <v>41152</v>
      </c>
      <c r="AN222" s="12">
        <f t="shared" si="90"/>
        <v>0</v>
      </c>
      <c r="AO222" s="23">
        <f t="shared" si="103"/>
        <v>0</v>
      </c>
      <c r="AP222" s="37">
        <f t="shared" si="91"/>
        <v>0</v>
      </c>
      <c r="AQ222" s="23">
        <f t="shared" si="101"/>
        <v>0</v>
      </c>
      <c r="AR222" s="116">
        <f t="shared" si="92"/>
        <v>0</v>
      </c>
      <c r="AS222" s="133">
        <f t="shared" si="93"/>
        <v>40690</v>
      </c>
      <c r="AT222" s="133">
        <f t="shared" si="94"/>
        <v>0</v>
      </c>
      <c r="AU222" s="123">
        <f t="shared" si="95"/>
        <v>0</v>
      </c>
      <c r="AV222" s="134">
        <f t="shared" si="96"/>
        <v>0</v>
      </c>
      <c r="AW222" s="135">
        <f t="shared" si="97"/>
        <v>0</v>
      </c>
      <c r="AX222" s="134">
        <f t="shared" si="98"/>
        <v>0</v>
      </c>
    </row>
    <row r="223" spans="1:50" x14ac:dyDescent="0.2">
      <c r="A223" s="9" t="s">
        <v>395</v>
      </c>
      <c r="B223" s="9" t="s">
        <v>396</v>
      </c>
      <c r="C223" s="114">
        <v>9634</v>
      </c>
      <c r="D223" s="106">
        <v>314</v>
      </c>
      <c r="E223" s="109">
        <f t="shared" si="83"/>
        <v>3259.2900145318663</v>
      </c>
      <c r="F223" s="106">
        <v>314</v>
      </c>
      <c r="G223" s="109">
        <f t="shared" si="84"/>
        <v>3259.2900145318663</v>
      </c>
      <c r="H223" s="106">
        <v>0</v>
      </c>
      <c r="I223" s="106">
        <v>9492</v>
      </c>
      <c r="J223" s="145">
        <v>468</v>
      </c>
      <c r="K223" s="107">
        <f t="shared" si="104"/>
        <v>4930.4677623261696</v>
      </c>
      <c r="L223" s="145">
        <v>468</v>
      </c>
      <c r="M223" s="107">
        <f t="shared" si="99"/>
        <v>4930.4677623261696</v>
      </c>
      <c r="N223" s="108">
        <v>0</v>
      </c>
      <c r="O223" s="50">
        <v>1597</v>
      </c>
      <c r="P223" s="50">
        <v>137</v>
      </c>
      <c r="Q223" s="52">
        <f t="shared" si="86"/>
        <v>8578.5848465873514</v>
      </c>
      <c r="R223" s="50">
        <v>137</v>
      </c>
      <c r="S223" s="52">
        <f t="shared" si="87"/>
        <v>8578.5848465873514</v>
      </c>
      <c r="T223" s="50">
        <v>0</v>
      </c>
      <c r="U223" s="48">
        <v>1638</v>
      </c>
      <c r="V223" s="50">
        <v>100</v>
      </c>
      <c r="W223" s="52">
        <f t="shared" si="78"/>
        <v>6105.0061050061049</v>
      </c>
      <c r="X223" s="50">
        <v>100</v>
      </c>
      <c r="Y223" s="52">
        <f t="shared" si="79"/>
        <v>6105.0061050061049</v>
      </c>
      <c r="Z223" s="53">
        <v>0</v>
      </c>
      <c r="AA223" s="10">
        <v>29921</v>
      </c>
      <c r="AB223" s="10">
        <v>1101</v>
      </c>
      <c r="AC223" s="11">
        <f t="shared" si="88"/>
        <v>3679.6898499381705</v>
      </c>
      <c r="AD223" s="10">
        <v>1101</v>
      </c>
      <c r="AE223" s="11">
        <f t="shared" si="89"/>
        <v>3679.6898499381705</v>
      </c>
      <c r="AF223" s="10">
        <v>0</v>
      </c>
      <c r="AG223" s="10">
        <v>29560</v>
      </c>
      <c r="AH223" s="10">
        <v>1668</v>
      </c>
      <c r="AI223" s="11">
        <f t="shared" si="102"/>
        <v>5642.7604871447902</v>
      </c>
      <c r="AJ223" s="10">
        <v>1668</v>
      </c>
      <c r="AK223" s="11">
        <f t="shared" si="100"/>
        <v>5642.7604871447902</v>
      </c>
      <c r="AL223" s="42">
        <v>0</v>
      </c>
      <c r="AM223" s="12">
        <f t="shared" si="85"/>
        <v>41152</v>
      </c>
      <c r="AN223" s="12">
        <f t="shared" si="90"/>
        <v>1552</v>
      </c>
      <c r="AO223" s="23">
        <f t="shared" si="103"/>
        <v>3771.3841368584758</v>
      </c>
      <c r="AP223" s="37">
        <f t="shared" si="91"/>
        <v>1552</v>
      </c>
      <c r="AQ223" s="23">
        <f t="shared" si="101"/>
        <v>3771.3841368584758</v>
      </c>
      <c r="AR223" s="116">
        <f t="shared" si="92"/>
        <v>0</v>
      </c>
      <c r="AS223" s="133">
        <f t="shared" si="93"/>
        <v>40690</v>
      </c>
      <c r="AT223" s="133">
        <f t="shared" si="94"/>
        <v>2236</v>
      </c>
      <c r="AU223" s="123">
        <f t="shared" si="95"/>
        <v>5495.20766773163</v>
      </c>
      <c r="AV223" s="134">
        <f t="shared" si="96"/>
        <v>2236</v>
      </c>
      <c r="AW223" s="135">
        <f t="shared" si="97"/>
        <v>5495.20766773163</v>
      </c>
      <c r="AX223" s="134">
        <f t="shared" si="98"/>
        <v>0</v>
      </c>
    </row>
    <row r="224" spans="1:50" x14ac:dyDescent="0.2">
      <c r="A224" s="1" t="s">
        <v>397</v>
      </c>
      <c r="B224" s="1" t="s">
        <v>398</v>
      </c>
      <c r="C224" s="114">
        <v>9634</v>
      </c>
      <c r="D224" s="112">
        <v>12</v>
      </c>
      <c r="E224" s="113">
        <f t="shared" si="83"/>
        <v>124.55885405854266</v>
      </c>
      <c r="F224" s="112">
        <v>12</v>
      </c>
      <c r="G224" s="113">
        <f t="shared" si="84"/>
        <v>124.55885405854266</v>
      </c>
      <c r="H224" s="112">
        <v>0</v>
      </c>
      <c r="I224" s="106">
        <v>9492</v>
      </c>
      <c r="J224" s="110">
        <v>20</v>
      </c>
      <c r="K224" s="111">
        <f t="shared" si="104"/>
        <v>210.70375052675939</v>
      </c>
      <c r="L224" s="110">
        <v>20</v>
      </c>
      <c r="M224" s="111">
        <f t="shared" si="99"/>
        <v>210.70375052675939</v>
      </c>
      <c r="N224" s="156">
        <v>0</v>
      </c>
      <c r="O224" s="54">
        <v>1597</v>
      </c>
      <c r="P224" s="54">
        <v>4</v>
      </c>
      <c r="Q224" s="55">
        <f t="shared" si="86"/>
        <v>250.46963055729492</v>
      </c>
      <c r="R224" s="54">
        <v>4</v>
      </c>
      <c r="S224" s="55">
        <f t="shared" si="87"/>
        <v>250.46963055729492</v>
      </c>
      <c r="T224" s="54">
        <v>0</v>
      </c>
      <c r="U224" s="56">
        <v>1638</v>
      </c>
      <c r="V224" s="54"/>
      <c r="W224" s="55">
        <f t="shared" si="78"/>
        <v>0</v>
      </c>
      <c r="X224" s="54"/>
      <c r="Y224" s="55">
        <f t="shared" si="79"/>
        <v>0</v>
      </c>
      <c r="Z224" s="160">
        <v>0</v>
      </c>
      <c r="AA224" s="7">
        <v>29921</v>
      </c>
      <c r="AB224" s="7">
        <v>223</v>
      </c>
      <c r="AC224" s="14">
        <f t="shared" si="88"/>
        <v>745.29594599110987</v>
      </c>
      <c r="AD224" s="7">
        <v>223</v>
      </c>
      <c r="AE224" s="14">
        <f t="shared" si="89"/>
        <v>745.29594599110987</v>
      </c>
      <c r="AF224" s="7">
        <v>0</v>
      </c>
      <c r="AG224" s="7">
        <v>29560</v>
      </c>
      <c r="AH224" s="7">
        <v>581</v>
      </c>
      <c r="AI224" s="14">
        <f t="shared" si="102"/>
        <v>1965.4939106901218</v>
      </c>
      <c r="AJ224" s="7">
        <v>581</v>
      </c>
      <c r="AK224" s="14">
        <f t="shared" si="100"/>
        <v>1965.4939106901218</v>
      </c>
      <c r="AL224" s="159">
        <v>0</v>
      </c>
      <c r="AM224" s="8">
        <f t="shared" si="85"/>
        <v>41152</v>
      </c>
      <c r="AN224" s="8">
        <f t="shared" si="90"/>
        <v>239</v>
      </c>
      <c r="AO224" s="13">
        <f t="shared" si="103"/>
        <v>580.77371695178851</v>
      </c>
      <c r="AP224" s="161">
        <f t="shared" si="91"/>
        <v>239</v>
      </c>
      <c r="AQ224" s="13">
        <f t="shared" si="101"/>
        <v>580.77371695178851</v>
      </c>
      <c r="AR224" s="162">
        <f t="shared" si="92"/>
        <v>0</v>
      </c>
      <c r="AS224" s="133">
        <f t="shared" si="93"/>
        <v>40690</v>
      </c>
      <c r="AT224" s="133">
        <f t="shared" si="94"/>
        <v>601</v>
      </c>
      <c r="AU224" s="124">
        <f t="shared" si="95"/>
        <v>1477.0213811747358</v>
      </c>
      <c r="AV224" s="133">
        <f t="shared" si="96"/>
        <v>601</v>
      </c>
      <c r="AW224" s="136">
        <f t="shared" si="97"/>
        <v>1477.0213811747358</v>
      </c>
      <c r="AX224" s="133">
        <f t="shared" si="98"/>
        <v>0</v>
      </c>
    </row>
    <row r="225" spans="1:50" x14ac:dyDescent="0.2">
      <c r="A225" s="9">
        <v>210</v>
      </c>
      <c r="B225" s="9" t="s">
        <v>433</v>
      </c>
      <c r="C225" s="114">
        <v>9634</v>
      </c>
      <c r="D225" s="106">
        <v>1033</v>
      </c>
      <c r="E225" s="109">
        <f t="shared" si="83"/>
        <v>10722.441353539547</v>
      </c>
      <c r="F225" s="106">
        <v>1033</v>
      </c>
      <c r="G225" s="109">
        <f t="shared" si="84"/>
        <v>10722.441353539547</v>
      </c>
      <c r="H225" s="106">
        <v>0</v>
      </c>
      <c r="I225" s="106">
        <v>9492</v>
      </c>
      <c r="J225" s="145">
        <v>1618</v>
      </c>
      <c r="K225" s="107">
        <f t="shared" si="104"/>
        <v>17045.933417614833</v>
      </c>
      <c r="L225" s="145">
        <v>1618</v>
      </c>
      <c r="M225" s="107">
        <f t="shared" si="99"/>
        <v>17045.933417614833</v>
      </c>
      <c r="N225" s="108">
        <v>1618</v>
      </c>
      <c r="O225" s="50">
        <v>1597</v>
      </c>
      <c r="P225" s="50">
        <v>373</v>
      </c>
      <c r="Q225" s="52">
        <f t="shared" si="86"/>
        <v>23356.293049467753</v>
      </c>
      <c r="R225" s="50">
        <v>373</v>
      </c>
      <c r="S225" s="52">
        <f t="shared" si="87"/>
        <v>23356.293049467753</v>
      </c>
      <c r="T225" s="50">
        <v>0</v>
      </c>
      <c r="U225" s="48">
        <v>1638</v>
      </c>
      <c r="V225" s="50">
        <v>406</v>
      </c>
      <c r="W225" s="52">
        <f t="shared" si="78"/>
        <v>24786.324786324789</v>
      </c>
      <c r="X225" s="50">
        <v>406</v>
      </c>
      <c r="Y225" s="50">
        <f t="shared" si="79"/>
        <v>24786.324786324789</v>
      </c>
      <c r="Z225" s="53">
        <v>406</v>
      </c>
      <c r="AA225" s="10">
        <v>29921</v>
      </c>
      <c r="AB225" s="10">
        <v>4561</v>
      </c>
      <c r="AC225" s="11">
        <f t="shared" si="88"/>
        <v>15243.474482804721</v>
      </c>
      <c r="AD225" s="10">
        <v>4561</v>
      </c>
      <c r="AE225" s="11">
        <f t="shared" si="89"/>
        <v>15243.474482804721</v>
      </c>
      <c r="AF225" s="10">
        <v>0</v>
      </c>
      <c r="AG225" s="10">
        <v>29560</v>
      </c>
      <c r="AH225" s="10">
        <v>5939</v>
      </c>
      <c r="AI225" s="11">
        <f>AH225/AG225*100000</f>
        <v>20091.339648173205</v>
      </c>
      <c r="AJ225" s="10">
        <v>5939</v>
      </c>
      <c r="AK225" s="11">
        <f t="shared" si="100"/>
        <v>20091.339648173205</v>
      </c>
      <c r="AL225" s="42">
        <v>5819</v>
      </c>
      <c r="AM225" s="12">
        <f t="shared" si="85"/>
        <v>41152</v>
      </c>
      <c r="AN225" s="12">
        <f t="shared" si="90"/>
        <v>5967</v>
      </c>
      <c r="AO225" s="23">
        <f t="shared" si="103"/>
        <v>14499.902799377916</v>
      </c>
      <c r="AP225" s="37">
        <f t="shared" si="91"/>
        <v>5967</v>
      </c>
      <c r="AQ225" s="23">
        <f t="shared" si="101"/>
        <v>14499.902799377916</v>
      </c>
      <c r="AR225" s="116">
        <f t="shared" si="92"/>
        <v>0</v>
      </c>
      <c r="AS225" s="133">
        <f t="shared" si="93"/>
        <v>40690</v>
      </c>
      <c r="AT225" s="133">
        <f t="shared" si="94"/>
        <v>7963</v>
      </c>
      <c r="AU225" s="123">
        <f t="shared" si="95"/>
        <v>19569.918898992382</v>
      </c>
      <c r="AV225" s="134">
        <f t="shared" si="96"/>
        <v>7963</v>
      </c>
      <c r="AW225" s="135">
        <f t="shared" si="97"/>
        <v>19569.918898992382</v>
      </c>
      <c r="AX225" s="134">
        <f t="shared" si="98"/>
        <v>7843</v>
      </c>
    </row>
  </sheetData>
  <mergeCells count="29">
    <mergeCell ref="U2:Z2"/>
    <mergeCell ref="V3:W3"/>
    <mergeCell ref="X3:Y3"/>
    <mergeCell ref="AG2:AL2"/>
    <mergeCell ref="AA2:AF2"/>
    <mergeCell ref="AA1:AF1"/>
    <mergeCell ref="AM1:AX1"/>
    <mergeCell ref="AN3:AO3"/>
    <mergeCell ref="AP3:AQ3"/>
    <mergeCell ref="AT3:AU3"/>
    <mergeCell ref="AV3:AW3"/>
    <mergeCell ref="AN2:AR2"/>
    <mergeCell ref="AT2:AX2"/>
    <mergeCell ref="O1:T1"/>
    <mergeCell ref="O2:T2"/>
    <mergeCell ref="C1:H1"/>
    <mergeCell ref="I2:N2"/>
    <mergeCell ref="C2:H2"/>
    <mergeCell ref="B3:B4"/>
    <mergeCell ref="AH3:AI3"/>
    <mergeCell ref="AJ3:AK3"/>
    <mergeCell ref="AB3:AC3"/>
    <mergeCell ref="AD3:AE3"/>
    <mergeCell ref="P3:Q3"/>
    <mergeCell ref="R3:S3"/>
    <mergeCell ref="J3:K3"/>
    <mergeCell ref="L3:M3"/>
    <mergeCell ref="D3:E3"/>
    <mergeCell ref="F3:G3"/>
  </mergeCells>
  <pageMargins left="0.75" right="0.75" top="1" bottom="1" header="0.5" footer="0.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25"/>
  <sheetViews>
    <sheetView zoomScale="80" zoomScaleNormal="80" workbookViewId="0">
      <pane xSplit="2" ySplit="4" topLeftCell="C5" activePane="bottomRight" state="frozen"/>
      <selection activeCell="W26" sqref="W26"/>
      <selection pane="topRight" activeCell="W26" sqref="W26"/>
      <selection pane="bottomLeft" activeCell="W26" sqref="W26"/>
      <selection pane="bottomRight" activeCell="W26" sqref="W26"/>
    </sheetView>
  </sheetViews>
  <sheetFormatPr defaultColWidth="9.140625" defaultRowHeight="12.75" x14ac:dyDescent="0.2"/>
  <cols>
    <col min="1" max="1" width="5.85546875" style="3" customWidth="1"/>
    <col min="2" max="2" width="31.42578125" style="3" customWidth="1"/>
    <col min="3" max="8" width="10.140625" style="3" hidden="1" customWidth="1"/>
    <col min="9" max="14" width="10.140625" style="92" customWidth="1"/>
    <col min="15" max="20" width="10.42578125" style="3" hidden="1" customWidth="1"/>
    <col min="21" max="26" width="10.42578125" style="92" customWidth="1"/>
    <col min="27" max="27" width="9.140625" style="3" hidden="1" customWidth="1"/>
    <col min="28" max="28" width="9.140625" style="92" hidden="1" customWidth="1"/>
    <col min="29" max="29" width="9.140625" style="69" hidden="1" customWidth="1"/>
    <col min="30" max="30" width="9.140625" style="3" hidden="1" customWidth="1"/>
    <col min="31" max="31" width="9.140625" style="92" hidden="1" customWidth="1"/>
    <col min="32" max="32" width="9.140625" style="69" hidden="1" customWidth="1"/>
    <col min="33" max="38" width="9.140625" style="92" customWidth="1"/>
    <col min="39" max="39" width="9.140625" style="92" hidden="1" customWidth="1"/>
    <col min="40" max="42" width="9.140625" style="3" hidden="1" customWidth="1"/>
    <col min="43" max="43" width="9.5703125" style="3" hidden="1" customWidth="1"/>
    <col min="44" max="44" width="9.140625" style="3" hidden="1" customWidth="1"/>
    <col min="45" max="50" width="9.140625" style="3" customWidth="1"/>
    <col min="51" max="55" width="9.140625" style="92" customWidth="1"/>
    <col min="56" max="16384" width="9.140625" style="92"/>
  </cols>
  <sheetData>
    <row r="1" spans="1:50" x14ac:dyDescent="0.2">
      <c r="C1" s="194"/>
      <c r="D1" s="194"/>
      <c r="E1" s="194"/>
      <c r="F1" s="194"/>
      <c r="G1" s="194"/>
      <c r="H1" s="194"/>
      <c r="I1" s="94"/>
      <c r="J1" s="94"/>
      <c r="K1" s="94"/>
      <c r="L1" s="94"/>
      <c r="M1" s="94"/>
      <c r="N1" s="94"/>
      <c r="O1" s="195"/>
      <c r="P1" s="195"/>
      <c r="Q1" s="195"/>
      <c r="R1" s="195"/>
      <c r="S1" s="195"/>
      <c r="T1" s="195"/>
      <c r="U1" s="37"/>
      <c r="V1" s="37"/>
      <c r="W1" s="37"/>
      <c r="X1" s="37"/>
      <c r="Y1" s="37"/>
      <c r="Z1" s="37"/>
      <c r="AA1" s="195"/>
      <c r="AB1" s="195"/>
      <c r="AC1" s="195"/>
      <c r="AD1" s="195"/>
      <c r="AE1" s="195"/>
      <c r="AF1" s="195"/>
      <c r="AG1" s="99"/>
      <c r="AH1" s="99"/>
      <c r="AI1" s="99"/>
      <c r="AJ1" s="99"/>
      <c r="AK1" s="99"/>
      <c r="AL1" s="99"/>
      <c r="AM1" s="196" t="s">
        <v>424</v>
      </c>
      <c r="AN1" s="197"/>
      <c r="AO1" s="197"/>
      <c r="AP1" s="197"/>
      <c r="AQ1" s="197"/>
      <c r="AR1" s="197"/>
      <c r="AS1" s="197"/>
      <c r="AT1" s="197"/>
      <c r="AU1" s="197"/>
      <c r="AV1" s="197"/>
      <c r="AW1" s="197"/>
      <c r="AX1" s="197"/>
    </row>
    <row r="2" spans="1:50" x14ac:dyDescent="0.2">
      <c r="C2" s="198">
        <v>2021</v>
      </c>
      <c r="D2" s="198"/>
      <c r="E2" s="198"/>
      <c r="F2" s="198"/>
      <c r="G2" s="198"/>
      <c r="H2" s="198"/>
      <c r="I2" s="198">
        <v>2022</v>
      </c>
      <c r="J2" s="198"/>
      <c r="K2" s="198"/>
      <c r="L2" s="198"/>
      <c r="M2" s="198"/>
      <c r="N2" s="198"/>
      <c r="O2" s="199">
        <v>2021</v>
      </c>
      <c r="P2" s="199"/>
      <c r="Q2" s="199"/>
      <c r="R2" s="199"/>
      <c r="S2" s="199"/>
      <c r="T2" s="199"/>
      <c r="U2" s="199">
        <v>2022</v>
      </c>
      <c r="V2" s="199"/>
      <c r="W2" s="199"/>
      <c r="X2" s="199"/>
      <c r="Y2" s="199"/>
      <c r="Z2" s="199"/>
      <c r="AA2" s="200">
        <v>2021</v>
      </c>
      <c r="AB2" s="200"/>
      <c r="AC2" s="200"/>
      <c r="AD2" s="200"/>
      <c r="AE2" s="200"/>
      <c r="AF2" s="201"/>
      <c r="AG2" s="200">
        <v>2022</v>
      </c>
      <c r="AH2" s="200"/>
      <c r="AI2" s="200"/>
      <c r="AJ2" s="200"/>
      <c r="AK2" s="200"/>
      <c r="AL2" s="200"/>
      <c r="AM2" s="59"/>
      <c r="AN2" s="202">
        <v>2021</v>
      </c>
      <c r="AO2" s="203"/>
      <c r="AP2" s="203"/>
      <c r="AQ2" s="203"/>
      <c r="AR2" s="204"/>
      <c r="AS2" s="129"/>
      <c r="AT2" s="216">
        <v>2022</v>
      </c>
      <c r="AU2" s="217"/>
      <c r="AV2" s="217"/>
      <c r="AW2" s="217"/>
      <c r="AX2" s="218"/>
    </row>
    <row r="3" spans="1:50" ht="25.5" x14ac:dyDescent="0.2">
      <c r="B3" s="220" t="s">
        <v>1</v>
      </c>
      <c r="C3" s="103" t="s">
        <v>444</v>
      </c>
      <c r="D3" s="206" t="s">
        <v>425</v>
      </c>
      <c r="E3" s="207"/>
      <c r="F3" s="206" t="s">
        <v>426</v>
      </c>
      <c r="G3" s="207"/>
      <c r="H3" s="103"/>
      <c r="I3" s="101" t="s">
        <v>453</v>
      </c>
      <c r="J3" s="206" t="s">
        <v>425</v>
      </c>
      <c r="K3" s="207"/>
      <c r="L3" s="206" t="s">
        <v>426</v>
      </c>
      <c r="M3" s="207"/>
      <c r="N3" s="102"/>
      <c r="O3" s="49"/>
      <c r="P3" s="208" t="s">
        <v>425</v>
      </c>
      <c r="Q3" s="209"/>
      <c r="R3" s="208" t="s">
        <v>426</v>
      </c>
      <c r="S3" s="209"/>
      <c r="T3" s="49"/>
      <c r="U3" s="48" t="s">
        <v>454</v>
      </c>
      <c r="V3" s="208" t="s">
        <v>425</v>
      </c>
      <c r="W3" s="209"/>
      <c r="X3" s="208" t="s">
        <v>426</v>
      </c>
      <c r="Y3" s="209"/>
      <c r="Z3" s="48"/>
      <c r="AA3" s="57"/>
      <c r="AB3" s="212" t="s">
        <v>425</v>
      </c>
      <c r="AC3" s="213"/>
      <c r="AD3" s="212" t="s">
        <v>426</v>
      </c>
      <c r="AE3" s="213"/>
      <c r="AF3" s="57"/>
      <c r="AG3" s="118" t="s">
        <v>455</v>
      </c>
      <c r="AH3" s="212" t="s">
        <v>425</v>
      </c>
      <c r="AI3" s="213"/>
      <c r="AJ3" s="212" t="s">
        <v>426</v>
      </c>
      <c r="AK3" s="213"/>
      <c r="AL3" s="38"/>
      <c r="AM3" s="59"/>
      <c r="AN3" s="210" t="s">
        <v>425</v>
      </c>
      <c r="AO3" s="211"/>
      <c r="AP3" s="210" t="s">
        <v>426</v>
      </c>
      <c r="AQ3" s="211"/>
      <c r="AR3" s="1"/>
      <c r="AS3" s="130"/>
      <c r="AT3" s="214" t="s">
        <v>425</v>
      </c>
      <c r="AU3" s="215"/>
      <c r="AV3" s="214" t="s">
        <v>426</v>
      </c>
      <c r="AW3" s="215"/>
      <c r="AX3" s="130"/>
    </row>
    <row r="4" spans="1:50" s="178" customFormat="1" ht="30" x14ac:dyDescent="0.2">
      <c r="A4" s="27" t="s">
        <v>0</v>
      </c>
      <c r="B4" s="221"/>
      <c r="C4" s="105" t="s">
        <v>435</v>
      </c>
      <c r="D4" s="105" t="s">
        <v>436</v>
      </c>
      <c r="E4" s="105" t="s">
        <v>428</v>
      </c>
      <c r="F4" s="105" t="s">
        <v>436</v>
      </c>
      <c r="G4" s="105" t="s">
        <v>428</v>
      </c>
      <c r="H4" s="105" t="s">
        <v>437</v>
      </c>
      <c r="I4" s="104" t="s">
        <v>429</v>
      </c>
      <c r="J4" s="105" t="s">
        <v>436</v>
      </c>
      <c r="K4" s="106" t="s">
        <v>428</v>
      </c>
      <c r="L4" s="105" t="s">
        <v>436</v>
      </c>
      <c r="M4" s="106" t="s">
        <v>428</v>
      </c>
      <c r="N4" s="105" t="s">
        <v>437</v>
      </c>
      <c r="O4" s="51" t="s">
        <v>438</v>
      </c>
      <c r="P4" s="51" t="s">
        <v>436</v>
      </c>
      <c r="Q4" s="51" t="s">
        <v>428</v>
      </c>
      <c r="R4" s="51" t="s">
        <v>436</v>
      </c>
      <c r="S4" s="51" t="s">
        <v>428</v>
      </c>
      <c r="T4" s="51" t="s">
        <v>437</v>
      </c>
      <c r="U4" s="50" t="s">
        <v>430</v>
      </c>
      <c r="V4" s="51" t="s">
        <v>436</v>
      </c>
      <c r="W4" s="50" t="s">
        <v>428</v>
      </c>
      <c r="X4" s="51" t="s">
        <v>436</v>
      </c>
      <c r="Y4" s="50" t="s">
        <v>428</v>
      </c>
      <c r="Z4" s="51" t="s">
        <v>437</v>
      </c>
      <c r="AA4" s="58" t="s">
        <v>439</v>
      </c>
      <c r="AB4" s="58" t="s">
        <v>436</v>
      </c>
      <c r="AC4" s="58" t="s">
        <v>428</v>
      </c>
      <c r="AD4" s="58" t="s">
        <v>436</v>
      </c>
      <c r="AE4" s="58" t="s">
        <v>428</v>
      </c>
      <c r="AF4" s="58" t="s">
        <v>437</v>
      </c>
      <c r="AG4" s="10" t="s">
        <v>431</v>
      </c>
      <c r="AH4" s="10" t="s">
        <v>436</v>
      </c>
      <c r="AI4" s="10" t="s">
        <v>428</v>
      </c>
      <c r="AJ4" s="58" t="s">
        <v>436</v>
      </c>
      <c r="AK4" s="10" t="s">
        <v>428</v>
      </c>
      <c r="AL4" s="58" t="s">
        <v>437</v>
      </c>
      <c r="AM4" s="60" t="s">
        <v>432</v>
      </c>
      <c r="AN4" s="45" t="s">
        <v>436</v>
      </c>
      <c r="AO4" s="12" t="s">
        <v>428</v>
      </c>
      <c r="AP4" s="45" t="s">
        <v>436</v>
      </c>
      <c r="AQ4" s="12" t="s">
        <v>428</v>
      </c>
      <c r="AR4" s="45" t="s">
        <v>437</v>
      </c>
      <c r="AS4" s="131" t="s">
        <v>427</v>
      </c>
      <c r="AT4" s="131" t="s">
        <v>436</v>
      </c>
      <c r="AU4" s="131" t="s">
        <v>428</v>
      </c>
      <c r="AV4" s="131" t="s">
        <v>436</v>
      </c>
      <c r="AW4" s="131" t="s">
        <v>428</v>
      </c>
      <c r="AX4" s="131" t="s">
        <v>437</v>
      </c>
    </row>
    <row r="5" spans="1:50" s="154" customFormat="1" ht="15.75" customHeight="1" x14ac:dyDescent="0.2">
      <c r="A5" s="6" t="s">
        <v>2</v>
      </c>
      <c r="B5" s="6" t="s">
        <v>434</v>
      </c>
      <c r="C5" s="145">
        <v>3029</v>
      </c>
      <c r="D5" s="106">
        <v>3328</v>
      </c>
      <c r="E5" s="109">
        <f>D5/C5*100000</f>
        <v>109871.24463519313</v>
      </c>
      <c r="F5" s="106">
        <v>2602</v>
      </c>
      <c r="G5" s="109">
        <f>F5/C5*100000</f>
        <v>85902.938263453281</v>
      </c>
      <c r="H5" s="106">
        <v>449</v>
      </c>
      <c r="I5" s="106">
        <v>3278</v>
      </c>
      <c r="J5" s="145">
        <v>3219</v>
      </c>
      <c r="K5" s="107">
        <f>J5/I5*100000</f>
        <v>98200.122025625387</v>
      </c>
      <c r="L5" s="145">
        <v>2599</v>
      </c>
      <c r="M5" s="107">
        <f t="shared" ref="M5:M69" si="0">L5/I5*100000</f>
        <v>79286.150091519215</v>
      </c>
      <c r="N5" s="108">
        <v>944</v>
      </c>
      <c r="O5" s="50">
        <v>515</v>
      </c>
      <c r="P5" s="50">
        <v>648</v>
      </c>
      <c r="Q5" s="52">
        <f>P5/O5*100000</f>
        <v>125825.24271844659</v>
      </c>
      <c r="R5" s="50">
        <v>516</v>
      </c>
      <c r="S5" s="52">
        <f>R5/O5*100000</f>
        <v>100194.17475728157</v>
      </c>
      <c r="T5" s="50">
        <v>110</v>
      </c>
      <c r="U5" s="48">
        <v>1142</v>
      </c>
      <c r="V5" s="50">
        <v>783</v>
      </c>
      <c r="W5" s="52">
        <f>V5/U5*100000</f>
        <v>68563.922942206656</v>
      </c>
      <c r="X5" s="50">
        <v>591</v>
      </c>
      <c r="Y5" s="52">
        <f t="shared" ref="Y5:Y69" si="1">X5/U5*100000</f>
        <v>51751.313485113838</v>
      </c>
      <c r="Z5" s="53">
        <v>219</v>
      </c>
      <c r="AA5" s="10">
        <v>10332</v>
      </c>
      <c r="AB5" s="10">
        <v>13723</v>
      </c>
      <c r="AC5" s="11">
        <f>AB5/AA5*100000</f>
        <v>132820.3639179249</v>
      </c>
      <c r="AD5" s="10">
        <v>5983</v>
      </c>
      <c r="AE5" s="11">
        <f>AD5/AA5*100000</f>
        <v>57907.471931862179</v>
      </c>
      <c r="AF5" s="10">
        <v>4450</v>
      </c>
      <c r="AG5" s="10">
        <v>10983</v>
      </c>
      <c r="AH5" s="10">
        <v>14619</v>
      </c>
      <c r="AI5" s="11">
        <f>AH5/AG5*100000</f>
        <v>133105.70882272604</v>
      </c>
      <c r="AJ5" s="10">
        <v>6460</v>
      </c>
      <c r="AK5" s="11">
        <f t="shared" ref="AK5:AK69" si="2">AJ5/AG5*100000</f>
        <v>58818.173540926888</v>
      </c>
      <c r="AL5" s="42">
        <v>7573</v>
      </c>
      <c r="AM5" s="12">
        <f>C5+O5+AA5</f>
        <v>13876</v>
      </c>
      <c r="AN5" s="12">
        <f>D5+P5+AB5</f>
        <v>17699</v>
      </c>
      <c r="AO5" s="23">
        <f>AN5/AM5*100000</f>
        <v>127551.16748342461</v>
      </c>
      <c r="AP5" s="37">
        <f>F5+R5+AD5</f>
        <v>9101</v>
      </c>
      <c r="AQ5" s="23">
        <f t="shared" ref="AQ5:AQ69" si="3">AP5/AM5*100000</f>
        <v>65588.06572499279</v>
      </c>
      <c r="AR5" s="116">
        <f>H5+T5+AF5</f>
        <v>5009</v>
      </c>
      <c r="AS5" s="133">
        <f>I5+U5+AG5</f>
        <v>15403</v>
      </c>
      <c r="AT5" s="133">
        <f>J5+V5+AH5</f>
        <v>18621</v>
      </c>
      <c r="AU5" s="123">
        <f>AT5/AS5*100000</f>
        <v>120892.03401934687</v>
      </c>
      <c r="AV5" s="134">
        <f>L5+X5+AJ5</f>
        <v>9650</v>
      </c>
      <c r="AW5" s="135">
        <f>AV5/AS5*100000</f>
        <v>62650.133090956304</v>
      </c>
      <c r="AX5" s="134">
        <f>N5+Z5+AL5</f>
        <v>8736</v>
      </c>
    </row>
    <row r="6" spans="1:50" s="154" customFormat="1" x14ac:dyDescent="0.2">
      <c r="A6" s="9" t="s">
        <v>3</v>
      </c>
      <c r="B6" s="9" t="s">
        <v>4</v>
      </c>
      <c r="C6" s="145">
        <v>3029</v>
      </c>
      <c r="D6" s="106">
        <v>62</v>
      </c>
      <c r="E6" s="109">
        <f>D6/C6*100000</f>
        <v>2046.8801584681412</v>
      </c>
      <c r="F6" s="106">
        <v>16</v>
      </c>
      <c r="G6" s="109">
        <f>F6/C6*100000</f>
        <v>528.22713766919776</v>
      </c>
      <c r="H6" s="106">
        <v>2</v>
      </c>
      <c r="I6" s="106">
        <v>3278</v>
      </c>
      <c r="J6" s="145">
        <v>81</v>
      </c>
      <c r="K6" s="107">
        <f t="shared" ref="K6:K70" si="4">J6/I6*100000</f>
        <v>2471.0189139719341</v>
      </c>
      <c r="L6" s="145">
        <v>79</v>
      </c>
      <c r="M6" s="107">
        <f t="shared" si="0"/>
        <v>2410.0061012812689</v>
      </c>
      <c r="N6" s="108">
        <v>2</v>
      </c>
      <c r="O6" s="50">
        <v>515</v>
      </c>
      <c r="P6" s="50">
        <v>3</v>
      </c>
      <c r="Q6" s="52">
        <f t="shared" ref="Q6:Q70" si="5">P6/O6*100000</f>
        <v>582.52427184466023</v>
      </c>
      <c r="R6" s="50">
        <v>3</v>
      </c>
      <c r="S6" s="52">
        <f t="shared" ref="S6:S70" si="6">R6/O6*100000</f>
        <v>582.52427184466023</v>
      </c>
      <c r="T6" s="50">
        <v>0</v>
      </c>
      <c r="U6" s="48">
        <v>594</v>
      </c>
      <c r="V6" s="50">
        <v>5</v>
      </c>
      <c r="W6" s="52">
        <f t="shared" ref="W6:W70" si="7">V6/U6*100000</f>
        <v>841.75084175084169</v>
      </c>
      <c r="X6" s="50">
        <v>5</v>
      </c>
      <c r="Y6" s="52">
        <f t="shared" si="1"/>
        <v>841.75084175084169</v>
      </c>
      <c r="Z6" s="53">
        <v>0</v>
      </c>
      <c r="AA6" s="10">
        <v>10332</v>
      </c>
      <c r="AB6" s="10">
        <v>182</v>
      </c>
      <c r="AC6" s="11">
        <f t="shared" ref="AC6:AC70" si="8">AB6/AA6*100000</f>
        <v>1761.5176151761516</v>
      </c>
      <c r="AD6" s="10">
        <v>6</v>
      </c>
      <c r="AE6" s="11">
        <f t="shared" ref="AE6:AE70" si="9">AD6/AA6*100000</f>
        <v>58.072009291521489</v>
      </c>
      <c r="AF6" s="10">
        <v>98</v>
      </c>
      <c r="AG6" s="10">
        <v>10983</v>
      </c>
      <c r="AH6" s="10">
        <v>174</v>
      </c>
      <c r="AI6" s="11">
        <f t="shared" ref="AI6:AI70" si="10">AH6/AG6*100000</f>
        <v>1584.2665938268233</v>
      </c>
      <c r="AJ6" s="10">
        <v>6</v>
      </c>
      <c r="AK6" s="11">
        <f t="shared" si="2"/>
        <v>54.629882545752523</v>
      </c>
      <c r="AL6" s="42">
        <v>89</v>
      </c>
      <c r="AM6" s="12">
        <f>C6+O6+AA6</f>
        <v>13876</v>
      </c>
      <c r="AN6" s="12">
        <f t="shared" ref="AN6:AN70" si="11">D6+P6+AB6</f>
        <v>247</v>
      </c>
      <c r="AO6" s="23">
        <f t="shared" ref="AO6:AO70" si="12">AN6/AM6*100000</f>
        <v>1780.051888152205</v>
      </c>
      <c r="AP6" s="37">
        <f t="shared" ref="AP6:AP70" si="13">F6+R6+AD6</f>
        <v>25</v>
      </c>
      <c r="AQ6" s="23">
        <f t="shared" si="3"/>
        <v>180.16719515710579</v>
      </c>
      <c r="AR6" s="116">
        <f t="shared" ref="AR6:AR70" si="14">H6+T6+AF6</f>
        <v>100</v>
      </c>
      <c r="AS6" s="133">
        <f t="shared" ref="AS6:AS70" si="15">I6+U6+AG6</f>
        <v>14855</v>
      </c>
      <c r="AT6" s="133">
        <f t="shared" ref="AT6:AT70" si="16">J6+V6+AH6</f>
        <v>260</v>
      </c>
      <c r="AU6" s="123">
        <f t="shared" ref="AU6:AU70" si="17">AT6/AS6*100000</f>
        <v>1750.2524402558063</v>
      </c>
      <c r="AV6" s="134">
        <f t="shared" ref="AV6:AV70" si="18">L6+X6+AJ6</f>
        <v>90</v>
      </c>
      <c r="AW6" s="135">
        <f t="shared" ref="AW6:AW70" si="19">AV6/AS6*100000</f>
        <v>605.85661393470218</v>
      </c>
      <c r="AX6" s="134">
        <f t="shared" ref="AX6:AX70" si="20">N6+Z6+AL6</f>
        <v>91</v>
      </c>
    </row>
    <row r="7" spans="1:50" x14ac:dyDescent="0.2">
      <c r="A7" s="1" t="s">
        <v>5</v>
      </c>
      <c r="B7" s="1" t="s">
        <v>6</v>
      </c>
      <c r="C7" s="145">
        <v>3029</v>
      </c>
      <c r="D7" s="112">
        <v>11</v>
      </c>
      <c r="E7" s="113">
        <f>D7/C7*100000</f>
        <v>363.15615714757342</v>
      </c>
      <c r="F7" s="112">
        <v>11</v>
      </c>
      <c r="G7" s="113">
        <f>F7/C7*100000</f>
        <v>363.15615714757342</v>
      </c>
      <c r="H7" s="112">
        <v>0</v>
      </c>
      <c r="I7" s="106">
        <v>3278</v>
      </c>
      <c r="J7" s="110">
        <v>9</v>
      </c>
      <c r="K7" s="111">
        <f t="shared" si="4"/>
        <v>274.55765710799267</v>
      </c>
      <c r="L7" s="110">
        <v>9</v>
      </c>
      <c r="M7" s="111">
        <f t="shared" si="0"/>
        <v>274.55765710799267</v>
      </c>
      <c r="N7" s="156">
        <v>0</v>
      </c>
      <c r="O7" s="54">
        <v>515</v>
      </c>
      <c r="P7" s="54">
        <v>0</v>
      </c>
      <c r="Q7" s="55">
        <f t="shared" si="5"/>
        <v>0</v>
      </c>
      <c r="R7" s="54">
        <v>0</v>
      </c>
      <c r="S7" s="55">
        <f t="shared" si="6"/>
        <v>0</v>
      </c>
      <c r="T7" s="54">
        <v>0</v>
      </c>
      <c r="U7" s="56">
        <v>594</v>
      </c>
      <c r="V7" s="54"/>
      <c r="W7" s="55">
        <f t="shared" si="7"/>
        <v>0</v>
      </c>
      <c r="X7" s="54"/>
      <c r="Y7" s="55">
        <f t="shared" si="1"/>
        <v>0</v>
      </c>
      <c r="Z7" s="160">
        <v>0</v>
      </c>
      <c r="AA7" s="7">
        <v>10332</v>
      </c>
      <c r="AB7" s="7">
        <v>4</v>
      </c>
      <c r="AC7" s="14">
        <f t="shared" si="8"/>
        <v>38.714672861014321</v>
      </c>
      <c r="AD7" s="7">
        <v>4</v>
      </c>
      <c r="AE7" s="14">
        <f t="shared" si="9"/>
        <v>38.714672861014321</v>
      </c>
      <c r="AF7" s="7">
        <v>0</v>
      </c>
      <c r="AG7" s="7">
        <v>10983</v>
      </c>
      <c r="AH7" s="7">
        <v>4</v>
      </c>
      <c r="AI7" s="14">
        <f t="shared" si="10"/>
        <v>36.419921697168348</v>
      </c>
      <c r="AJ7" s="7">
        <v>4</v>
      </c>
      <c r="AK7" s="14">
        <f t="shared" si="2"/>
        <v>36.419921697168348</v>
      </c>
      <c r="AL7" s="159">
        <v>0</v>
      </c>
      <c r="AM7" s="8">
        <f>C7+O7+AA7</f>
        <v>13876</v>
      </c>
      <c r="AN7" s="8">
        <f t="shared" si="11"/>
        <v>15</v>
      </c>
      <c r="AO7" s="13">
        <f t="shared" si="12"/>
        <v>108.10031709426347</v>
      </c>
      <c r="AP7" s="161">
        <f t="shared" si="13"/>
        <v>15</v>
      </c>
      <c r="AQ7" s="13">
        <f t="shared" si="3"/>
        <v>108.10031709426347</v>
      </c>
      <c r="AR7" s="162">
        <f t="shared" si="14"/>
        <v>0</v>
      </c>
      <c r="AS7" s="133">
        <f t="shared" si="15"/>
        <v>14855</v>
      </c>
      <c r="AT7" s="133">
        <f t="shared" si="16"/>
        <v>13</v>
      </c>
      <c r="AU7" s="124">
        <f t="shared" si="17"/>
        <v>87.512622012790303</v>
      </c>
      <c r="AV7" s="133">
        <f t="shared" si="18"/>
        <v>13</v>
      </c>
      <c r="AW7" s="136">
        <f t="shared" si="19"/>
        <v>87.512622012790303</v>
      </c>
      <c r="AX7" s="133">
        <f t="shared" si="20"/>
        <v>0</v>
      </c>
    </row>
    <row r="8" spans="1:50" x14ac:dyDescent="0.2">
      <c r="A8" s="1" t="s">
        <v>7</v>
      </c>
      <c r="B8" s="1" t="s">
        <v>8</v>
      </c>
      <c r="C8" s="145">
        <v>3029</v>
      </c>
      <c r="D8" s="112">
        <v>0</v>
      </c>
      <c r="E8" s="113">
        <f>D8/C8*100000</f>
        <v>0</v>
      </c>
      <c r="F8" s="112">
        <v>0</v>
      </c>
      <c r="G8" s="113">
        <f>F8/C8*100000</f>
        <v>0</v>
      </c>
      <c r="H8" s="112">
        <v>0</v>
      </c>
      <c r="I8" s="106">
        <v>3278</v>
      </c>
      <c r="J8" s="110"/>
      <c r="K8" s="111">
        <f t="shared" si="4"/>
        <v>0</v>
      </c>
      <c r="L8" s="110"/>
      <c r="M8" s="111">
        <f t="shared" si="0"/>
        <v>0</v>
      </c>
      <c r="N8" s="156">
        <v>0</v>
      </c>
      <c r="O8" s="54">
        <v>515</v>
      </c>
      <c r="P8" s="54">
        <v>0</v>
      </c>
      <c r="Q8" s="55">
        <f t="shared" si="5"/>
        <v>0</v>
      </c>
      <c r="R8" s="54">
        <v>0</v>
      </c>
      <c r="S8" s="55">
        <f t="shared" si="6"/>
        <v>0</v>
      </c>
      <c r="T8" s="54">
        <v>0</v>
      </c>
      <c r="U8" s="56">
        <v>594</v>
      </c>
      <c r="V8" s="54"/>
      <c r="W8" s="55">
        <f t="shared" si="7"/>
        <v>0</v>
      </c>
      <c r="X8" s="54"/>
      <c r="Y8" s="55">
        <f t="shared" si="1"/>
        <v>0</v>
      </c>
      <c r="Z8" s="160">
        <v>0</v>
      </c>
      <c r="AA8" s="7">
        <v>10332</v>
      </c>
      <c r="AB8" s="7">
        <v>0</v>
      </c>
      <c r="AC8" s="14">
        <f t="shared" si="8"/>
        <v>0</v>
      </c>
      <c r="AD8" s="7">
        <v>0</v>
      </c>
      <c r="AE8" s="14">
        <f t="shared" si="9"/>
        <v>0</v>
      </c>
      <c r="AF8" s="7">
        <v>0</v>
      </c>
      <c r="AG8" s="7">
        <v>10983</v>
      </c>
      <c r="AH8" s="7"/>
      <c r="AI8" s="14">
        <f t="shared" si="10"/>
        <v>0</v>
      </c>
      <c r="AJ8" s="7"/>
      <c r="AK8" s="14">
        <f t="shared" si="2"/>
        <v>0</v>
      </c>
      <c r="AL8" s="159">
        <v>0</v>
      </c>
      <c r="AM8" s="8">
        <f>C8+O8+AA8</f>
        <v>13876</v>
      </c>
      <c r="AN8" s="8">
        <f t="shared" si="11"/>
        <v>0</v>
      </c>
      <c r="AO8" s="13">
        <f t="shared" si="12"/>
        <v>0</v>
      </c>
      <c r="AP8" s="161">
        <f t="shared" si="13"/>
        <v>0</v>
      </c>
      <c r="AQ8" s="13">
        <f t="shared" si="3"/>
        <v>0</v>
      </c>
      <c r="AR8" s="162">
        <f t="shared" si="14"/>
        <v>0</v>
      </c>
      <c r="AS8" s="133">
        <f t="shared" si="15"/>
        <v>14855</v>
      </c>
      <c r="AT8" s="133">
        <f t="shared" si="16"/>
        <v>0</v>
      </c>
      <c r="AU8" s="124">
        <f t="shared" si="17"/>
        <v>0</v>
      </c>
      <c r="AV8" s="133">
        <f t="shared" si="18"/>
        <v>0</v>
      </c>
      <c r="AW8" s="136">
        <f t="shared" si="19"/>
        <v>0</v>
      </c>
      <c r="AX8" s="133">
        <f t="shared" si="20"/>
        <v>0</v>
      </c>
    </row>
    <row r="9" spans="1:50" x14ac:dyDescent="0.2">
      <c r="A9" s="1" t="s">
        <v>9</v>
      </c>
      <c r="B9" s="1" t="s">
        <v>10</v>
      </c>
      <c r="C9" s="145">
        <v>3029</v>
      </c>
      <c r="D9" s="112">
        <v>0</v>
      </c>
      <c r="E9" s="113">
        <f>D9/C9*100000</f>
        <v>0</v>
      </c>
      <c r="F9" s="112">
        <v>0</v>
      </c>
      <c r="G9" s="113">
        <f>F9/C9*100000</f>
        <v>0</v>
      </c>
      <c r="H9" s="112">
        <v>0</v>
      </c>
      <c r="I9" s="106">
        <v>3278</v>
      </c>
      <c r="J9" s="110"/>
      <c r="K9" s="111">
        <f t="shared" si="4"/>
        <v>0</v>
      </c>
      <c r="L9" s="110"/>
      <c r="M9" s="111">
        <f t="shared" si="0"/>
        <v>0</v>
      </c>
      <c r="N9" s="156">
        <v>0</v>
      </c>
      <c r="O9" s="54">
        <v>515</v>
      </c>
      <c r="P9" s="54">
        <v>0</v>
      </c>
      <c r="Q9" s="55">
        <f t="shared" si="5"/>
        <v>0</v>
      </c>
      <c r="R9" s="54">
        <v>0</v>
      </c>
      <c r="S9" s="55">
        <f t="shared" si="6"/>
        <v>0</v>
      </c>
      <c r="T9" s="54">
        <v>0</v>
      </c>
      <c r="U9" s="56">
        <v>594</v>
      </c>
      <c r="V9" s="54"/>
      <c r="W9" s="55">
        <f t="shared" si="7"/>
        <v>0</v>
      </c>
      <c r="X9" s="54"/>
      <c r="Y9" s="55">
        <f t="shared" si="1"/>
        <v>0</v>
      </c>
      <c r="Z9" s="160">
        <v>0</v>
      </c>
      <c r="AA9" s="7">
        <v>10332</v>
      </c>
      <c r="AB9" s="7">
        <v>20</v>
      </c>
      <c r="AC9" s="14">
        <f t="shared" si="8"/>
        <v>193.57336430507164</v>
      </c>
      <c r="AD9" s="7">
        <v>2</v>
      </c>
      <c r="AE9" s="14">
        <f t="shared" si="9"/>
        <v>19.357336430507161</v>
      </c>
      <c r="AF9" s="7">
        <v>17</v>
      </c>
      <c r="AG9" s="7">
        <v>10983</v>
      </c>
      <c r="AH9" s="7">
        <v>17</v>
      </c>
      <c r="AI9" s="14">
        <f t="shared" si="10"/>
        <v>154.7846672129655</v>
      </c>
      <c r="AJ9" s="7">
        <v>1</v>
      </c>
      <c r="AK9" s="14">
        <f t="shared" si="2"/>
        <v>9.1049804242920871</v>
      </c>
      <c r="AL9" s="159">
        <v>15</v>
      </c>
      <c r="AM9" s="8">
        <f>C9+O9+AA9</f>
        <v>13876</v>
      </c>
      <c r="AN9" s="8">
        <f t="shared" si="11"/>
        <v>20</v>
      </c>
      <c r="AO9" s="13">
        <f t="shared" si="12"/>
        <v>144.13375612568464</v>
      </c>
      <c r="AP9" s="161">
        <f t="shared" si="13"/>
        <v>2</v>
      </c>
      <c r="AQ9" s="13">
        <f t="shared" si="3"/>
        <v>14.413375612568464</v>
      </c>
      <c r="AR9" s="162">
        <f t="shared" si="14"/>
        <v>17</v>
      </c>
      <c r="AS9" s="133">
        <f t="shared" si="15"/>
        <v>14855</v>
      </c>
      <c r="AT9" s="133">
        <f t="shared" si="16"/>
        <v>17</v>
      </c>
      <c r="AU9" s="124">
        <f t="shared" si="17"/>
        <v>114.4395826321104</v>
      </c>
      <c r="AV9" s="133">
        <f t="shared" si="18"/>
        <v>1</v>
      </c>
      <c r="AW9" s="136">
        <f t="shared" si="19"/>
        <v>6.7317401548300229</v>
      </c>
      <c r="AX9" s="133">
        <f t="shared" si="20"/>
        <v>15</v>
      </c>
    </row>
    <row r="10" spans="1:50" x14ac:dyDescent="0.2">
      <c r="A10" s="1"/>
      <c r="B10" s="1"/>
      <c r="C10" s="145"/>
      <c r="D10" s="112"/>
      <c r="E10" s="113"/>
      <c r="F10" s="112"/>
      <c r="G10" s="113"/>
      <c r="H10" s="112"/>
      <c r="I10" s="106"/>
      <c r="J10" s="110"/>
      <c r="K10" s="111"/>
      <c r="L10" s="110"/>
      <c r="M10" s="111"/>
      <c r="N10" s="156">
        <v>0</v>
      </c>
      <c r="O10" s="54"/>
      <c r="P10" s="54"/>
      <c r="Q10" s="55"/>
      <c r="R10" s="54"/>
      <c r="S10" s="55"/>
      <c r="T10" s="54"/>
      <c r="U10" s="56"/>
      <c r="V10" s="54"/>
      <c r="W10" s="55"/>
      <c r="X10" s="54"/>
      <c r="Y10" s="55"/>
      <c r="Z10" s="160">
        <v>0</v>
      </c>
      <c r="AA10" s="7"/>
      <c r="AB10" s="7"/>
      <c r="AC10" s="14"/>
      <c r="AD10" s="7"/>
      <c r="AE10" s="14"/>
      <c r="AF10" s="7"/>
      <c r="AG10" s="7"/>
      <c r="AH10" s="7"/>
      <c r="AI10" s="14"/>
      <c r="AJ10" s="7"/>
      <c r="AK10" s="14"/>
      <c r="AL10" s="159">
        <v>0</v>
      </c>
      <c r="AM10" s="8"/>
      <c r="AN10" s="8"/>
      <c r="AO10" s="13"/>
      <c r="AP10" s="161"/>
      <c r="AQ10" s="13"/>
      <c r="AR10" s="162"/>
      <c r="AS10" s="133"/>
      <c r="AT10" s="133"/>
      <c r="AU10" s="124"/>
      <c r="AV10" s="133"/>
      <c r="AW10" s="136"/>
      <c r="AX10" s="133"/>
    </row>
    <row r="11" spans="1:50" s="154" customFormat="1" x14ac:dyDescent="0.2">
      <c r="A11" s="9" t="s">
        <v>11</v>
      </c>
      <c r="B11" s="9" t="s">
        <v>12</v>
      </c>
      <c r="C11" s="145">
        <v>3029</v>
      </c>
      <c r="D11" s="106">
        <v>18</v>
      </c>
      <c r="E11" s="109">
        <f t="shared" ref="E11:E42" si="21">D11/C11*100000</f>
        <v>594.25552987784749</v>
      </c>
      <c r="F11" s="106">
        <v>0</v>
      </c>
      <c r="G11" s="109">
        <f t="shared" ref="G11:G42" si="22">F11/C11*100000</f>
        <v>0</v>
      </c>
      <c r="H11" s="106">
        <v>18</v>
      </c>
      <c r="I11" s="106">
        <v>3278</v>
      </c>
      <c r="J11" s="145">
        <v>20</v>
      </c>
      <c r="K11" s="107">
        <f t="shared" si="4"/>
        <v>610.12812690665044</v>
      </c>
      <c r="L11" s="145">
        <v>17</v>
      </c>
      <c r="M11" s="107">
        <f t="shared" si="0"/>
        <v>518.60890787065284</v>
      </c>
      <c r="N11" s="108">
        <v>18</v>
      </c>
      <c r="O11" s="50">
        <v>515</v>
      </c>
      <c r="P11" s="50">
        <v>5</v>
      </c>
      <c r="Q11" s="52">
        <f t="shared" si="5"/>
        <v>970.87378640776694</v>
      </c>
      <c r="R11" s="50">
        <v>0</v>
      </c>
      <c r="S11" s="52">
        <f t="shared" si="6"/>
        <v>0</v>
      </c>
      <c r="T11" s="50">
        <v>2</v>
      </c>
      <c r="U11" s="48">
        <v>594</v>
      </c>
      <c r="V11" s="50">
        <v>4</v>
      </c>
      <c r="W11" s="52">
        <f t="shared" si="7"/>
        <v>673.40067340067333</v>
      </c>
      <c r="X11" s="50">
        <v>2</v>
      </c>
      <c r="Y11" s="52">
        <f t="shared" si="1"/>
        <v>336.70033670033666</v>
      </c>
      <c r="Z11" s="53">
        <v>2</v>
      </c>
      <c r="AA11" s="10">
        <v>10332</v>
      </c>
      <c r="AB11" s="10">
        <v>399</v>
      </c>
      <c r="AC11" s="11">
        <f t="shared" si="8"/>
        <v>3861.7886178861791</v>
      </c>
      <c r="AD11" s="10">
        <v>78</v>
      </c>
      <c r="AE11" s="11">
        <f t="shared" si="9"/>
        <v>754.93612078977935</v>
      </c>
      <c r="AF11" s="10">
        <v>354</v>
      </c>
      <c r="AG11" s="10">
        <v>10983</v>
      </c>
      <c r="AH11" s="10">
        <v>420</v>
      </c>
      <c r="AI11" s="11">
        <f t="shared" si="10"/>
        <v>3824.0917782026768</v>
      </c>
      <c r="AJ11" s="10">
        <v>64</v>
      </c>
      <c r="AK11" s="11">
        <f t="shared" si="2"/>
        <v>582.71874715469357</v>
      </c>
      <c r="AL11" s="42">
        <v>365</v>
      </c>
      <c r="AM11" s="12">
        <f t="shared" ref="AM11:AM42" si="23">C11+O11+AA11</f>
        <v>13876</v>
      </c>
      <c r="AN11" s="12">
        <f t="shared" si="11"/>
        <v>422</v>
      </c>
      <c r="AO11" s="23">
        <f t="shared" si="12"/>
        <v>3041.2222542519457</v>
      </c>
      <c r="AP11" s="37">
        <f t="shared" si="13"/>
        <v>78</v>
      </c>
      <c r="AQ11" s="23">
        <f t="shared" si="3"/>
        <v>562.12164889017004</v>
      </c>
      <c r="AR11" s="116">
        <f t="shared" si="14"/>
        <v>374</v>
      </c>
      <c r="AS11" s="133">
        <f t="shared" si="15"/>
        <v>14855</v>
      </c>
      <c r="AT11" s="133">
        <f t="shared" si="16"/>
        <v>444</v>
      </c>
      <c r="AU11" s="123">
        <f t="shared" si="17"/>
        <v>2988.8926287445302</v>
      </c>
      <c r="AV11" s="134">
        <f t="shared" si="18"/>
        <v>83</v>
      </c>
      <c r="AW11" s="135">
        <f t="shared" si="19"/>
        <v>558.73443285089195</v>
      </c>
      <c r="AX11" s="134">
        <f t="shared" si="20"/>
        <v>385</v>
      </c>
    </row>
    <row r="12" spans="1:50" x14ac:dyDescent="0.2">
      <c r="A12" s="155" t="s">
        <v>13</v>
      </c>
      <c r="B12" s="155" t="s">
        <v>14</v>
      </c>
      <c r="C12" s="145">
        <v>3029</v>
      </c>
      <c r="D12" s="112">
        <v>3</v>
      </c>
      <c r="E12" s="113">
        <f t="shared" si="21"/>
        <v>99.042588312974587</v>
      </c>
      <c r="F12" s="112">
        <v>0</v>
      </c>
      <c r="G12" s="113">
        <f t="shared" si="22"/>
        <v>0</v>
      </c>
      <c r="H12" s="112">
        <v>3</v>
      </c>
      <c r="I12" s="106">
        <v>3278</v>
      </c>
      <c r="J12" s="110">
        <v>4</v>
      </c>
      <c r="K12" s="111">
        <f t="shared" si="4"/>
        <v>122.02562538133007</v>
      </c>
      <c r="L12" s="110"/>
      <c r="M12" s="111">
        <f t="shared" si="0"/>
        <v>0</v>
      </c>
      <c r="N12" s="156">
        <v>4</v>
      </c>
      <c r="O12" s="54">
        <v>515</v>
      </c>
      <c r="P12" s="54">
        <v>2</v>
      </c>
      <c r="Q12" s="55">
        <f t="shared" si="5"/>
        <v>388.34951456310677</v>
      </c>
      <c r="R12" s="54">
        <v>0</v>
      </c>
      <c r="S12" s="55">
        <f t="shared" si="6"/>
        <v>0</v>
      </c>
      <c r="T12" s="54">
        <v>0</v>
      </c>
      <c r="U12" s="56">
        <v>594</v>
      </c>
      <c r="V12" s="54">
        <v>3</v>
      </c>
      <c r="W12" s="55">
        <f t="shared" si="7"/>
        <v>505.05050505050508</v>
      </c>
      <c r="X12" s="54">
        <v>2</v>
      </c>
      <c r="Y12" s="55">
        <f t="shared" si="1"/>
        <v>336.70033670033666</v>
      </c>
      <c r="Z12" s="160">
        <v>1</v>
      </c>
      <c r="AA12" s="7">
        <v>10332</v>
      </c>
      <c r="AB12" s="7">
        <v>352</v>
      </c>
      <c r="AC12" s="14">
        <f t="shared" si="8"/>
        <v>3406.8912117692607</v>
      </c>
      <c r="AD12" s="7">
        <v>72</v>
      </c>
      <c r="AE12" s="14">
        <f t="shared" si="9"/>
        <v>696.86411149825778</v>
      </c>
      <c r="AF12" s="7">
        <v>311</v>
      </c>
      <c r="AG12" s="7">
        <v>13017</v>
      </c>
      <c r="AH12" s="7">
        <v>365</v>
      </c>
      <c r="AI12" s="14">
        <f t="shared" si="10"/>
        <v>2804.0255051087042</v>
      </c>
      <c r="AJ12" s="7">
        <v>57</v>
      </c>
      <c r="AK12" s="14">
        <f t="shared" si="2"/>
        <v>437.88891449642773</v>
      </c>
      <c r="AL12" s="159">
        <v>311</v>
      </c>
      <c r="AM12" s="8">
        <f t="shared" si="23"/>
        <v>13876</v>
      </c>
      <c r="AN12" s="8">
        <f t="shared" si="11"/>
        <v>357</v>
      </c>
      <c r="AO12" s="13">
        <f t="shared" si="12"/>
        <v>2572.7875468434709</v>
      </c>
      <c r="AP12" s="161">
        <f t="shared" si="13"/>
        <v>72</v>
      </c>
      <c r="AQ12" s="13">
        <f t="shared" si="3"/>
        <v>518.88152205246467</v>
      </c>
      <c r="AR12" s="162">
        <f t="shared" si="14"/>
        <v>314</v>
      </c>
      <c r="AS12" s="133">
        <f t="shared" si="15"/>
        <v>16889</v>
      </c>
      <c r="AT12" s="133">
        <f t="shared" si="16"/>
        <v>372</v>
      </c>
      <c r="AU12" s="124">
        <f t="shared" si="17"/>
        <v>2202.6170880454733</v>
      </c>
      <c r="AV12" s="133">
        <f t="shared" si="18"/>
        <v>59</v>
      </c>
      <c r="AW12" s="136">
        <f t="shared" si="19"/>
        <v>349.33980697495412</v>
      </c>
      <c r="AX12" s="133">
        <f t="shared" si="20"/>
        <v>316</v>
      </c>
    </row>
    <row r="13" spans="1:50" x14ac:dyDescent="0.2">
      <c r="A13" s="1" t="s">
        <v>15</v>
      </c>
      <c r="B13" s="1" t="s">
        <v>16</v>
      </c>
      <c r="C13" s="145">
        <v>3029</v>
      </c>
      <c r="D13" s="112">
        <v>1</v>
      </c>
      <c r="E13" s="113">
        <f t="shared" si="21"/>
        <v>33.01419610432486</v>
      </c>
      <c r="F13" s="112">
        <v>0</v>
      </c>
      <c r="G13" s="113">
        <f t="shared" si="22"/>
        <v>0</v>
      </c>
      <c r="H13" s="112">
        <v>1</v>
      </c>
      <c r="I13" s="106">
        <v>3278</v>
      </c>
      <c r="J13" s="110">
        <v>1</v>
      </c>
      <c r="K13" s="111">
        <f t="shared" si="4"/>
        <v>30.506406345332518</v>
      </c>
      <c r="L13" s="110"/>
      <c r="M13" s="111">
        <f t="shared" si="0"/>
        <v>0</v>
      </c>
      <c r="N13" s="156">
        <v>1</v>
      </c>
      <c r="O13" s="54">
        <v>515</v>
      </c>
      <c r="P13" s="54">
        <v>0</v>
      </c>
      <c r="Q13" s="55">
        <f t="shared" si="5"/>
        <v>0</v>
      </c>
      <c r="R13" s="54">
        <v>0</v>
      </c>
      <c r="S13" s="55">
        <f t="shared" si="6"/>
        <v>0</v>
      </c>
      <c r="T13" s="54">
        <v>0</v>
      </c>
      <c r="U13" s="56">
        <v>594</v>
      </c>
      <c r="V13" s="54">
        <v>4</v>
      </c>
      <c r="W13" s="55">
        <f t="shared" si="7"/>
        <v>673.40067340067333</v>
      </c>
      <c r="X13" s="54">
        <v>2</v>
      </c>
      <c r="Y13" s="55">
        <f t="shared" si="1"/>
        <v>336.70033670033666</v>
      </c>
      <c r="Z13" s="160">
        <v>2</v>
      </c>
      <c r="AA13" s="7">
        <v>10332</v>
      </c>
      <c r="AB13" s="7">
        <v>0</v>
      </c>
      <c r="AC13" s="14">
        <f t="shared" si="8"/>
        <v>0</v>
      </c>
      <c r="AD13" s="7">
        <v>0</v>
      </c>
      <c r="AE13" s="14">
        <f t="shared" si="9"/>
        <v>0</v>
      </c>
      <c r="AF13" s="7">
        <v>0</v>
      </c>
      <c r="AG13" s="7">
        <v>10983</v>
      </c>
      <c r="AH13" s="7">
        <v>12</v>
      </c>
      <c r="AI13" s="14">
        <f t="shared" si="10"/>
        <v>109.25976509150505</v>
      </c>
      <c r="AJ13" s="7">
        <v>7</v>
      </c>
      <c r="AK13" s="14">
        <f t="shared" si="2"/>
        <v>63.73486297004461</v>
      </c>
      <c r="AL13" s="159">
        <v>9</v>
      </c>
      <c r="AM13" s="8">
        <f t="shared" si="23"/>
        <v>13876</v>
      </c>
      <c r="AN13" s="8">
        <f t="shared" si="11"/>
        <v>1</v>
      </c>
      <c r="AO13" s="13">
        <f t="shared" si="12"/>
        <v>7.2066878062842319</v>
      </c>
      <c r="AP13" s="161">
        <f t="shared" si="13"/>
        <v>0</v>
      </c>
      <c r="AQ13" s="13">
        <f t="shared" si="3"/>
        <v>0</v>
      </c>
      <c r="AR13" s="162">
        <f t="shared" si="14"/>
        <v>1</v>
      </c>
      <c r="AS13" s="133">
        <f t="shared" si="15"/>
        <v>14855</v>
      </c>
      <c r="AT13" s="133">
        <f t="shared" si="16"/>
        <v>17</v>
      </c>
      <c r="AU13" s="124">
        <f t="shared" si="17"/>
        <v>114.4395826321104</v>
      </c>
      <c r="AV13" s="133">
        <f t="shared" si="18"/>
        <v>9</v>
      </c>
      <c r="AW13" s="136">
        <f t="shared" si="19"/>
        <v>60.585661393470211</v>
      </c>
      <c r="AX13" s="133">
        <f t="shared" si="20"/>
        <v>12</v>
      </c>
    </row>
    <row r="14" spans="1:50" x14ac:dyDescent="0.2">
      <c r="A14" s="1" t="s">
        <v>17</v>
      </c>
      <c r="B14" s="1" t="s">
        <v>18</v>
      </c>
      <c r="C14" s="145">
        <v>3029</v>
      </c>
      <c r="D14" s="112">
        <v>15</v>
      </c>
      <c r="E14" s="113">
        <f t="shared" si="21"/>
        <v>495.21294156487284</v>
      </c>
      <c r="F14" s="112">
        <v>0</v>
      </c>
      <c r="G14" s="113">
        <f t="shared" si="22"/>
        <v>0</v>
      </c>
      <c r="H14" s="112">
        <v>15</v>
      </c>
      <c r="I14" s="106">
        <v>3278</v>
      </c>
      <c r="J14" s="110">
        <v>17</v>
      </c>
      <c r="K14" s="111">
        <f t="shared" si="4"/>
        <v>518.60890787065284</v>
      </c>
      <c r="L14" s="110">
        <v>17</v>
      </c>
      <c r="M14" s="111">
        <f t="shared" si="0"/>
        <v>518.60890787065284</v>
      </c>
      <c r="N14" s="156">
        <f>N11-N12</f>
        <v>14</v>
      </c>
      <c r="O14" s="54">
        <v>515</v>
      </c>
      <c r="P14" s="54">
        <v>3</v>
      </c>
      <c r="Q14" s="55">
        <f t="shared" si="5"/>
        <v>582.52427184466023</v>
      </c>
      <c r="R14" s="54">
        <v>0</v>
      </c>
      <c r="S14" s="55">
        <f t="shared" si="6"/>
        <v>0</v>
      </c>
      <c r="T14" s="54">
        <v>2</v>
      </c>
      <c r="U14" s="56">
        <v>594</v>
      </c>
      <c r="V14" s="54"/>
      <c r="W14" s="55">
        <f t="shared" si="7"/>
        <v>0</v>
      </c>
      <c r="X14" s="54"/>
      <c r="Y14" s="55">
        <f t="shared" si="1"/>
        <v>0</v>
      </c>
      <c r="Z14" s="160">
        <v>0</v>
      </c>
      <c r="AA14" s="7">
        <v>10332</v>
      </c>
      <c r="AB14" s="7">
        <v>47</v>
      </c>
      <c r="AC14" s="14">
        <f t="shared" si="8"/>
        <v>454.89740611691832</v>
      </c>
      <c r="AD14" s="7">
        <v>6</v>
      </c>
      <c r="AE14" s="14">
        <f t="shared" si="9"/>
        <v>58.072009291521489</v>
      </c>
      <c r="AF14" s="7">
        <v>43</v>
      </c>
      <c r="AG14" s="7">
        <v>10983</v>
      </c>
      <c r="AH14" s="7">
        <v>55</v>
      </c>
      <c r="AI14" s="14">
        <f t="shared" si="10"/>
        <v>500.77392333606485</v>
      </c>
      <c r="AJ14" s="7">
        <f>AJ11-AJ12</f>
        <v>7</v>
      </c>
      <c r="AK14" s="14">
        <f t="shared" si="2"/>
        <v>63.73486297004461</v>
      </c>
      <c r="AL14" s="159">
        <v>54</v>
      </c>
      <c r="AM14" s="8">
        <f t="shared" si="23"/>
        <v>13876</v>
      </c>
      <c r="AN14" s="8">
        <f t="shared" si="11"/>
        <v>65</v>
      </c>
      <c r="AO14" s="13">
        <f t="shared" si="12"/>
        <v>468.43470740847505</v>
      </c>
      <c r="AP14" s="161">
        <f t="shared" si="13"/>
        <v>6</v>
      </c>
      <c r="AQ14" s="13">
        <f t="shared" si="3"/>
        <v>43.24012683770539</v>
      </c>
      <c r="AR14" s="162">
        <f t="shared" si="14"/>
        <v>60</v>
      </c>
      <c r="AS14" s="133">
        <f t="shared" si="15"/>
        <v>14855</v>
      </c>
      <c r="AT14" s="133">
        <f t="shared" si="16"/>
        <v>72</v>
      </c>
      <c r="AU14" s="124">
        <f t="shared" si="17"/>
        <v>484.68529114776169</v>
      </c>
      <c r="AV14" s="133">
        <f t="shared" si="18"/>
        <v>24</v>
      </c>
      <c r="AW14" s="136">
        <f t="shared" si="19"/>
        <v>161.56176371592056</v>
      </c>
      <c r="AX14" s="133">
        <f t="shared" si="20"/>
        <v>68</v>
      </c>
    </row>
    <row r="15" spans="1:50" s="154" customFormat="1" x14ac:dyDescent="0.2">
      <c r="A15" s="15" t="s">
        <v>417</v>
      </c>
      <c r="B15" s="15" t="s">
        <v>418</v>
      </c>
      <c r="C15" s="145">
        <v>3029</v>
      </c>
      <c r="D15" s="112"/>
      <c r="E15" s="113">
        <f t="shared" si="21"/>
        <v>0</v>
      </c>
      <c r="F15" s="112"/>
      <c r="G15" s="113">
        <f t="shared" si="22"/>
        <v>0</v>
      </c>
      <c r="H15" s="112"/>
      <c r="I15" s="106">
        <v>3278</v>
      </c>
      <c r="J15" s="110"/>
      <c r="K15" s="111">
        <f t="shared" si="4"/>
        <v>0</v>
      </c>
      <c r="L15" s="110"/>
      <c r="M15" s="111">
        <f t="shared" si="0"/>
        <v>0</v>
      </c>
      <c r="N15" s="156"/>
      <c r="O15" s="54">
        <v>515</v>
      </c>
      <c r="P15" s="54"/>
      <c r="Q15" s="55">
        <f t="shared" si="5"/>
        <v>0</v>
      </c>
      <c r="R15" s="54"/>
      <c r="S15" s="55">
        <f t="shared" si="6"/>
        <v>0</v>
      </c>
      <c r="T15" s="54"/>
      <c r="U15" s="56">
        <v>594</v>
      </c>
      <c r="V15" s="54"/>
      <c r="W15" s="55">
        <f t="shared" si="7"/>
        <v>0</v>
      </c>
      <c r="X15" s="54"/>
      <c r="Y15" s="55">
        <f t="shared" si="1"/>
        <v>0</v>
      </c>
      <c r="Z15" s="160"/>
      <c r="AA15" s="7">
        <v>10332</v>
      </c>
      <c r="AB15" s="7">
        <v>0</v>
      </c>
      <c r="AC15" s="14">
        <f t="shared" si="8"/>
        <v>0</v>
      </c>
      <c r="AD15" s="7">
        <v>0</v>
      </c>
      <c r="AE15" s="14">
        <f t="shared" si="9"/>
        <v>0</v>
      </c>
      <c r="AF15" s="7">
        <v>0</v>
      </c>
      <c r="AG15" s="7">
        <v>10983</v>
      </c>
      <c r="AH15" s="7">
        <v>2</v>
      </c>
      <c r="AI15" s="14">
        <f t="shared" si="10"/>
        <v>18.209960848584174</v>
      </c>
      <c r="AJ15" s="7">
        <v>2</v>
      </c>
      <c r="AK15" s="14">
        <f t="shared" si="2"/>
        <v>18.209960848584174</v>
      </c>
      <c r="AL15" s="159">
        <v>2</v>
      </c>
      <c r="AM15" s="8">
        <f t="shared" si="23"/>
        <v>13876</v>
      </c>
      <c r="AN15" s="8">
        <f t="shared" si="11"/>
        <v>0</v>
      </c>
      <c r="AO15" s="13">
        <f t="shared" si="12"/>
        <v>0</v>
      </c>
      <c r="AP15" s="161">
        <f t="shared" si="13"/>
        <v>0</v>
      </c>
      <c r="AQ15" s="13">
        <f t="shared" si="3"/>
        <v>0</v>
      </c>
      <c r="AR15" s="162">
        <f t="shared" si="14"/>
        <v>0</v>
      </c>
      <c r="AS15" s="133">
        <f t="shared" si="15"/>
        <v>14855</v>
      </c>
      <c r="AT15" s="133">
        <f t="shared" si="16"/>
        <v>2</v>
      </c>
      <c r="AU15" s="124">
        <f t="shared" si="17"/>
        <v>13.463480309660046</v>
      </c>
      <c r="AV15" s="133">
        <f t="shared" si="18"/>
        <v>2</v>
      </c>
      <c r="AW15" s="136">
        <f t="shared" si="19"/>
        <v>13.463480309660046</v>
      </c>
      <c r="AX15" s="133">
        <f t="shared" si="20"/>
        <v>2</v>
      </c>
    </row>
    <row r="16" spans="1:50" x14ac:dyDescent="0.2">
      <c r="A16" s="6" t="s">
        <v>19</v>
      </c>
      <c r="B16" s="6" t="s">
        <v>20</v>
      </c>
      <c r="C16" s="145">
        <v>3029</v>
      </c>
      <c r="D16" s="106">
        <v>32</v>
      </c>
      <c r="E16" s="109">
        <f t="shared" si="21"/>
        <v>1056.4542753383955</v>
      </c>
      <c r="F16" s="106">
        <v>6</v>
      </c>
      <c r="G16" s="109">
        <f t="shared" si="22"/>
        <v>198.08517662594917</v>
      </c>
      <c r="H16" s="106">
        <v>23</v>
      </c>
      <c r="I16" s="106">
        <v>3278</v>
      </c>
      <c r="J16" s="145">
        <v>27</v>
      </c>
      <c r="K16" s="107">
        <f t="shared" si="4"/>
        <v>823.672971323978</v>
      </c>
      <c r="L16" s="145">
        <v>4</v>
      </c>
      <c r="M16" s="107">
        <f t="shared" si="0"/>
        <v>122.02562538133007</v>
      </c>
      <c r="N16" s="108">
        <v>21</v>
      </c>
      <c r="O16" s="50">
        <v>515</v>
      </c>
      <c r="P16" s="50">
        <v>5</v>
      </c>
      <c r="Q16" s="52">
        <f t="shared" si="5"/>
        <v>970.87378640776694</v>
      </c>
      <c r="R16" s="50">
        <v>1</v>
      </c>
      <c r="S16" s="52">
        <f t="shared" si="6"/>
        <v>194.17475728155338</v>
      </c>
      <c r="T16" s="50">
        <v>4</v>
      </c>
      <c r="U16" s="48">
        <v>594</v>
      </c>
      <c r="V16" s="50">
        <v>6</v>
      </c>
      <c r="W16" s="52">
        <f t="shared" si="7"/>
        <v>1010.1010101010102</v>
      </c>
      <c r="X16" s="50">
        <v>2</v>
      </c>
      <c r="Y16" s="52">
        <f t="shared" si="1"/>
        <v>336.70033670033666</v>
      </c>
      <c r="Z16" s="53">
        <v>1</v>
      </c>
      <c r="AA16" s="10">
        <v>10332</v>
      </c>
      <c r="AB16" s="10">
        <v>29</v>
      </c>
      <c r="AC16" s="11">
        <f t="shared" si="8"/>
        <v>280.6813782423539</v>
      </c>
      <c r="AD16" s="10">
        <v>8</v>
      </c>
      <c r="AE16" s="11">
        <f t="shared" si="9"/>
        <v>77.429345722028643</v>
      </c>
      <c r="AF16" s="10">
        <v>23</v>
      </c>
      <c r="AG16" s="10">
        <v>10983</v>
      </c>
      <c r="AH16" s="10">
        <v>32</v>
      </c>
      <c r="AI16" s="11">
        <f t="shared" si="10"/>
        <v>291.35937357734679</v>
      </c>
      <c r="AJ16" s="10">
        <v>9</v>
      </c>
      <c r="AK16" s="11">
        <f t="shared" si="2"/>
        <v>81.944823818628791</v>
      </c>
      <c r="AL16" s="42">
        <v>24</v>
      </c>
      <c r="AM16" s="12">
        <f t="shared" si="23"/>
        <v>13876</v>
      </c>
      <c r="AN16" s="12">
        <f t="shared" si="11"/>
        <v>66</v>
      </c>
      <c r="AO16" s="23">
        <f t="shared" si="12"/>
        <v>475.64139521475926</v>
      </c>
      <c r="AP16" s="37">
        <f t="shared" si="13"/>
        <v>15</v>
      </c>
      <c r="AQ16" s="23">
        <f t="shared" si="3"/>
        <v>108.10031709426347</v>
      </c>
      <c r="AR16" s="116">
        <f t="shared" si="14"/>
        <v>50</v>
      </c>
      <c r="AS16" s="133">
        <f t="shared" si="15"/>
        <v>14855</v>
      </c>
      <c r="AT16" s="133">
        <f t="shared" si="16"/>
        <v>65</v>
      </c>
      <c r="AU16" s="123">
        <f t="shared" si="17"/>
        <v>437.56311006395157</v>
      </c>
      <c r="AV16" s="134">
        <f t="shared" si="18"/>
        <v>15</v>
      </c>
      <c r="AW16" s="135">
        <f t="shared" si="19"/>
        <v>100.97610232245036</v>
      </c>
      <c r="AX16" s="134">
        <f t="shared" si="20"/>
        <v>46</v>
      </c>
    </row>
    <row r="17" spans="1:51" x14ac:dyDescent="0.2">
      <c r="A17" s="155" t="s">
        <v>21</v>
      </c>
      <c r="B17" s="155" t="s">
        <v>22</v>
      </c>
      <c r="C17" s="145">
        <v>3029</v>
      </c>
      <c r="D17" s="112">
        <v>28</v>
      </c>
      <c r="E17" s="113">
        <f t="shared" si="21"/>
        <v>924.39749092109605</v>
      </c>
      <c r="F17" s="112">
        <v>5</v>
      </c>
      <c r="G17" s="113">
        <f t="shared" si="22"/>
        <v>165.07098052162431</v>
      </c>
      <c r="H17" s="112">
        <v>20</v>
      </c>
      <c r="I17" s="106">
        <v>3278</v>
      </c>
      <c r="J17" s="110">
        <v>23</v>
      </c>
      <c r="K17" s="111">
        <f t="shared" si="4"/>
        <v>701.64734594264792</v>
      </c>
      <c r="L17" s="110">
        <v>3</v>
      </c>
      <c r="M17" s="111">
        <f t="shared" si="0"/>
        <v>91.519219035997565</v>
      </c>
      <c r="N17" s="156">
        <v>18</v>
      </c>
      <c r="O17" s="54">
        <v>515</v>
      </c>
      <c r="P17" s="54">
        <v>4</v>
      </c>
      <c r="Q17" s="55">
        <f t="shared" si="5"/>
        <v>776.69902912621353</v>
      </c>
      <c r="R17" s="54">
        <v>1</v>
      </c>
      <c r="S17" s="55">
        <f t="shared" si="6"/>
        <v>194.17475728155338</v>
      </c>
      <c r="T17" s="54">
        <v>3</v>
      </c>
      <c r="U17" s="56">
        <v>594</v>
      </c>
      <c r="V17" s="54">
        <v>5</v>
      </c>
      <c r="W17" s="55">
        <f t="shared" si="7"/>
        <v>841.75084175084169</v>
      </c>
      <c r="X17" s="54">
        <v>2</v>
      </c>
      <c r="Y17" s="55">
        <f t="shared" si="1"/>
        <v>336.70033670033666</v>
      </c>
      <c r="Z17" s="160">
        <v>1</v>
      </c>
      <c r="AA17" s="7">
        <v>10332</v>
      </c>
      <c r="AB17" s="7">
        <v>28</v>
      </c>
      <c r="AC17" s="14">
        <f t="shared" si="8"/>
        <v>271.00271002710025</v>
      </c>
      <c r="AD17" s="7">
        <v>8</v>
      </c>
      <c r="AE17" s="14">
        <f t="shared" si="9"/>
        <v>77.429345722028643</v>
      </c>
      <c r="AF17" s="7">
        <v>22</v>
      </c>
      <c r="AG17" s="7">
        <v>10983</v>
      </c>
      <c r="AH17" s="7">
        <v>31</v>
      </c>
      <c r="AI17" s="14">
        <f t="shared" si="10"/>
        <v>282.25439315305476</v>
      </c>
      <c r="AJ17" s="7">
        <v>9</v>
      </c>
      <c r="AK17" s="14">
        <f t="shared" si="2"/>
        <v>81.944823818628791</v>
      </c>
      <c r="AL17" s="159">
        <v>23</v>
      </c>
      <c r="AM17" s="8">
        <f t="shared" si="23"/>
        <v>13876</v>
      </c>
      <c r="AN17" s="8">
        <f t="shared" si="11"/>
        <v>60</v>
      </c>
      <c r="AO17" s="13">
        <f t="shared" si="12"/>
        <v>432.4012683770539</v>
      </c>
      <c r="AP17" s="161">
        <f t="shared" si="13"/>
        <v>14</v>
      </c>
      <c r="AQ17" s="13">
        <f t="shared" si="3"/>
        <v>100.89362928797925</v>
      </c>
      <c r="AR17" s="162">
        <f t="shared" si="14"/>
        <v>45</v>
      </c>
      <c r="AS17" s="133">
        <f t="shared" si="15"/>
        <v>14855</v>
      </c>
      <c r="AT17" s="133">
        <f t="shared" si="16"/>
        <v>59</v>
      </c>
      <c r="AU17" s="124">
        <f t="shared" si="17"/>
        <v>397.17266913497139</v>
      </c>
      <c r="AV17" s="133">
        <f t="shared" si="18"/>
        <v>14</v>
      </c>
      <c r="AW17" s="136">
        <f t="shared" si="19"/>
        <v>94.244362167620324</v>
      </c>
      <c r="AX17" s="133">
        <f t="shared" si="20"/>
        <v>42</v>
      </c>
    </row>
    <row r="18" spans="1:51" x14ac:dyDescent="0.2">
      <c r="A18" s="155" t="s">
        <v>23</v>
      </c>
      <c r="B18" s="155" t="s">
        <v>24</v>
      </c>
      <c r="C18" s="145">
        <v>3029</v>
      </c>
      <c r="D18" s="112">
        <v>0</v>
      </c>
      <c r="E18" s="113">
        <f t="shared" si="21"/>
        <v>0</v>
      </c>
      <c r="F18" s="112">
        <v>0</v>
      </c>
      <c r="G18" s="113">
        <f t="shared" si="22"/>
        <v>0</v>
      </c>
      <c r="H18" s="112">
        <v>0</v>
      </c>
      <c r="I18" s="106">
        <v>3278</v>
      </c>
      <c r="J18" s="110"/>
      <c r="K18" s="111">
        <f t="shared" si="4"/>
        <v>0</v>
      </c>
      <c r="L18" s="110"/>
      <c r="M18" s="111">
        <f t="shared" si="0"/>
        <v>0</v>
      </c>
      <c r="N18" s="156">
        <v>0</v>
      </c>
      <c r="O18" s="54">
        <v>515</v>
      </c>
      <c r="P18" s="54">
        <v>0</v>
      </c>
      <c r="Q18" s="55">
        <f t="shared" si="5"/>
        <v>0</v>
      </c>
      <c r="R18" s="54">
        <v>0</v>
      </c>
      <c r="S18" s="55">
        <f t="shared" si="6"/>
        <v>0</v>
      </c>
      <c r="T18" s="54">
        <v>0</v>
      </c>
      <c r="U18" s="56">
        <v>594</v>
      </c>
      <c r="V18" s="54"/>
      <c r="W18" s="55">
        <f t="shared" si="7"/>
        <v>0</v>
      </c>
      <c r="X18" s="54"/>
      <c r="Y18" s="55">
        <f t="shared" si="1"/>
        <v>0</v>
      </c>
      <c r="Z18" s="160">
        <v>0</v>
      </c>
      <c r="AA18" s="7">
        <v>10332</v>
      </c>
      <c r="AB18" s="7">
        <v>0</v>
      </c>
      <c r="AC18" s="14">
        <f t="shared" si="8"/>
        <v>0</v>
      </c>
      <c r="AD18" s="7">
        <v>0</v>
      </c>
      <c r="AE18" s="14">
        <f t="shared" si="9"/>
        <v>0</v>
      </c>
      <c r="AF18" s="7">
        <v>0</v>
      </c>
      <c r="AG18" s="7">
        <v>10983</v>
      </c>
      <c r="AH18" s="7"/>
      <c r="AI18" s="14">
        <f t="shared" si="10"/>
        <v>0</v>
      </c>
      <c r="AJ18" s="7"/>
      <c r="AK18" s="14">
        <f t="shared" si="2"/>
        <v>0</v>
      </c>
      <c r="AL18" s="159">
        <v>0</v>
      </c>
      <c r="AM18" s="8">
        <f t="shared" si="23"/>
        <v>13876</v>
      </c>
      <c r="AN18" s="8">
        <f t="shared" si="11"/>
        <v>0</v>
      </c>
      <c r="AO18" s="13">
        <f t="shared" si="12"/>
        <v>0</v>
      </c>
      <c r="AP18" s="161">
        <f t="shared" si="13"/>
        <v>0</v>
      </c>
      <c r="AQ18" s="13">
        <f t="shared" si="3"/>
        <v>0</v>
      </c>
      <c r="AR18" s="162">
        <f t="shared" si="14"/>
        <v>0</v>
      </c>
      <c r="AS18" s="133">
        <f t="shared" si="15"/>
        <v>14855</v>
      </c>
      <c r="AT18" s="133">
        <f t="shared" si="16"/>
        <v>0</v>
      </c>
      <c r="AU18" s="124">
        <f t="shared" si="17"/>
        <v>0</v>
      </c>
      <c r="AV18" s="133">
        <f t="shared" si="18"/>
        <v>0</v>
      </c>
      <c r="AW18" s="136">
        <f t="shared" si="19"/>
        <v>0</v>
      </c>
      <c r="AX18" s="133">
        <f t="shared" si="20"/>
        <v>0</v>
      </c>
    </row>
    <row r="19" spans="1:51" x14ac:dyDescent="0.2">
      <c r="A19" s="155" t="s">
        <v>25</v>
      </c>
      <c r="B19" s="155" t="s">
        <v>26</v>
      </c>
      <c r="C19" s="145">
        <v>3029</v>
      </c>
      <c r="D19" s="112">
        <v>4</v>
      </c>
      <c r="E19" s="113">
        <f t="shared" si="21"/>
        <v>132.05678441729944</v>
      </c>
      <c r="F19" s="112">
        <v>1</v>
      </c>
      <c r="G19" s="113">
        <f t="shared" si="22"/>
        <v>33.01419610432486</v>
      </c>
      <c r="H19" s="112">
        <v>3</v>
      </c>
      <c r="I19" s="106">
        <v>3278</v>
      </c>
      <c r="J19" s="110">
        <v>3</v>
      </c>
      <c r="K19" s="111">
        <f t="shared" si="4"/>
        <v>91.519219035997565</v>
      </c>
      <c r="L19" s="110"/>
      <c r="M19" s="111">
        <f t="shared" si="0"/>
        <v>0</v>
      </c>
      <c r="N19" s="156">
        <v>2</v>
      </c>
      <c r="O19" s="54">
        <v>515</v>
      </c>
      <c r="P19" s="54">
        <v>1</v>
      </c>
      <c r="Q19" s="55">
        <f t="shared" si="5"/>
        <v>194.17475728155338</v>
      </c>
      <c r="R19" s="54">
        <v>0</v>
      </c>
      <c r="S19" s="55">
        <f t="shared" si="6"/>
        <v>0</v>
      </c>
      <c r="T19" s="54">
        <v>1</v>
      </c>
      <c r="U19" s="56">
        <v>594</v>
      </c>
      <c r="V19" s="54">
        <v>1</v>
      </c>
      <c r="W19" s="55">
        <f t="shared" si="7"/>
        <v>168.35016835016833</v>
      </c>
      <c r="X19" s="54"/>
      <c r="Y19" s="55">
        <f t="shared" si="1"/>
        <v>0</v>
      </c>
      <c r="Z19" s="160">
        <v>0</v>
      </c>
      <c r="AA19" s="7">
        <v>10332</v>
      </c>
      <c r="AB19" s="7">
        <v>1</v>
      </c>
      <c r="AC19" s="14">
        <f t="shared" si="8"/>
        <v>9.6786682152535803</v>
      </c>
      <c r="AD19" s="7">
        <v>0</v>
      </c>
      <c r="AE19" s="14">
        <f t="shared" si="9"/>
        <v>0</v>
      </c>
      <c r="AF19" s="7">
        <v>1</v>
      </c>
      <c r="AG19" s="7">
        <v>10983</v>
      </c>
      <c r="AH19" s="7">
        <v>1</v>
      </c>
      <c r="AI19" s="14">
        <f t="shared" si="10"/>
        <v>9.1049804242920871</v>
      </c>
      <c r="AJ19" s="7"/>
      <c r="AK19" s="14">
        <f t="shared" si="2"/>
        <v>0</v>
      </c>
      <c r="AL19" s="159">
        <v>1</v>
      </c>
      <c r="AM19" s="8">
        <f t="shared" si="23"/>
        <v>13876</v>
      </c>
      <c r="AN19" s="8">
        <f t="shared" si="11"/>
        <v>6</v>
      </c>
      <c r="AO19" s="13">
        <f t="shared" si="12"/>
        <v>43.24012683770539</v>
      </c>
      <c r="AP19" s="161">
        <f t="shared" si="13"/>
        <v>1</v>
      </c>
      <c r="AQ19" s="13">
        <f t="shared" si="3"/>
        <v>7.2066878062842319</v>
      </c>
      <c r="AR19" s="162">
        <f t="shared" si="14"/>
        <v>5</v>
      </c>
      <c r="AS19" s="133">
        <f t="shared" si="15"/>
        <v>14855</v>
      </c>
      <c r="AT19" s="133">
        <f t="shared" si="16"/>
        <v>5</v>
      </c>
      <c r="AU19" s="124">
        <f t="shared" si="17"/>
        <v>33.65870077415012</v>
      </c>
      <c r="AV19" s="133">
        <f t="shared" si="18"/>
        <v>0</v>
      </c>
      <c r="AW19" s="136">
        <f t="shared" si="19"/>
        <v>0</v>
      </c>
      <c r="AX19" s="133">
        <f t="shared" si="20"/>
        <v>3</v>
      </c>
    </row>
    <row r="20" spans="1:51" x14ac:dyDescent="0.2">
      <c r="A20" s="155" t="s">
        <v>27</v>
      </c>
      <c r="B20" s="155" t="s">
        <v>28</v>
      </c>
      <c r="C20" s="145">
        <v>3029</v>
      </c>
      <c r="D20" s="112">
        <v>4</v>
      </c>
      <c r="E20" s="113">
        <f t="shared" si="21"/>
        <v>132.05678441729944</v>
      </c>
      <c r="F20" s="112">
        <v>1</v>
      </c>
      <c r="G20" s="113">
        <f t="shared" si="22"/>
        <v>33.01419610432486</v>
      </c>
      <c r="H20" s="112">
        <v>3</v>
      </c>
      <c r="I20" s="106">
        <v>3278</v>
      </c>
      <c r="J20" s="110">
        <v>3</v>
      </c>
      <c r="K20" s="111">
        <f t="shared" si="4"/>
        <v>91.519219035997565</v>
      </c>
      <c r="L20" s="110"/>
      <c r="M20" s="111">
        <f t="shared" si="0"/>
        <v>0</v>
      </c>
      <c r="N20" s="156">
        <v>2</v>
      </c>
      <c r="O20" s="54">
        <v>515</v>
      </c>
      <c r="P20" s="54">
        <v>1</v>
      </c>
      <c r="Q20" s="55">
        <f t="shared" si="5"/>
        <v>194.17475728155338</v>
      </c>
      <c r="R20" s="54">
        <v>0</v>
      </c>
      <c r="S20" s="55">
        <f t="shared" si="6"/>
        <v>0</v>
      </c>
      <c r="T20" s="54">
        <v>1</v>
      </c>
      <c r="U20" s="56">
        <v>594</v>
      </c>
      <c r="V20" s="54">
        <v>1</v>
      </c>
      <c r="W20" s="55">
        <f t="shared" si="7"/>
        <v>168.35016835016833</v>
      </c>
      <c r="X20" s="54"/>
      <c r="Y20" s="55">
        <f t="shared" si="1"/>
        <v>0</v>
      </c>
      <c r="Z20" s="160">
        <v>0</v>
      </c>
      <c r="AA20" s="7">
        <v>10332</v>
      </c>
      <c r="AB20" s="7">
        <v>1</v>
      </c>
      <c r="AC20" s="14">
        <f t="shared" si="8"/>
        <v>9.6786682152535803</v>
      </c>
      <c r="AD20" s="7">
        <v>0</v>
      </c>
      <c r="AE20" s="14">
        <f t="shared" si="9"/>
        <v>0</v>
      </c>
      <c r="AF20" s="7">
        <v>1</v>
      </c>
      <c r="AG20" s="7">
        <v>10983</v>
      </c>
      <c r="AH20" s="7"/>
      <c r="AI20" s="14">
        <f t="shared" si="10"/>
        <v>0</v>
      </c>
      <c r="AJ20" s="7"/>
      <c r="AK20" s="14">
        <f t="shared" si="2"/>
        <v>0</v>
      </c>
      <c r="AL20" s="159">
        <v>0</v>
      </c>
      <c r="AM20" s="8">
        <f t="shared" si="23"/>
        <v>13876</v>
      </c>
      <c r="AN20" s="8">
        <f t="shared" si="11"/>
        <v>6</v>
      </c>
      <c r="AO20" s="13">
        <f t="shared" si="12"/>
        <v>43.24012683770539</v>
      </c>
      <c r="AP20" s="161">
        <f t="shared" si="13"/>
        <v>1</v>
      </c>
      <c r="AQ20" s="13">
        <f t="shared" si="3"/>
        <v>7.2066878062842319</v>
      </c>
      <c r="AR20" s="162">
        <f t="shared" si="14"/>
        <v>5</v>
      </c>
      <c r="AS20" s="133">
        <f t="shared" si="15"/>
        <v>14855</v>
      </c>
      <c r="AT20" s="133">
        <f t="shared" si="16"/>
        <v>4</v>
      </c>
      <c r="AU20" s="124">
        <f t="shared" si="17"/>
        <v>26.926960619320091</v>
      </c>
      <c r="AV20" s="133">
        <f t="shared" si="18"/>
        <v>0</v>
      </c>
      <c r="AW20" s="136">
        <f t="shared" si="19"/>
        <v>0</v>
      </c>
      <c r="AX20" s="133">
        <f t="shared" si="20"/>
        <v>2</v>
      </c>
    </row>
    <row r="21" spans="1:51" s="154" customFormat="1" x14ac:dyDescent="0.2">
      <c r="A21" s="155" t="s">
        <v>29</v>
      </c>
      <c r="B21" s="155" t="s">
        <v>30</v>
      </c>
      <c r="C21" s="145">
        <v>3029</v>
      </c>
      <c r="D21" s="112">
        <v>0</v>
      </c>
      <c r="E21" s="113">
        <f t="shared" si="21"/>
        <v>0</v>
      </c>
      <c r="F21" s="112">
        <v>0</v>
      </c>
      <c r="G21" s="113">
        <f t="shared" si="22"/>
        <v>0</v>
      </c>
      <c r="H21" s="112">
        <v>0</v>
      </c>
      <c r="I21" s="106">
        <v>3278</v>
      </c>
      <c r="J21" s="110">
        <v>1</v>
      </c>
      <c r="K21" s="111">
        <f t="shared" si="4"/>
        <v>30.506406345332518</v>
      </c>
      <c r="L21" s="110">
        <v>1</v>
      </c>
      <c r="M21" s="111">
        <f t="shared" si="0"/>
        <v>30.506406345332518</v>
      </c>
      <c r="N21" s="156">
        <v>1</v>
      </c>
      <c r="O21" s="54">
        <v>515</v>
      </c>
      <c r="P21" s="54">
        <v>0</v>
      </c>
      <c r="Q21" s="55">
        <f t="shared" si="5"/>
        <v>0</v>
      </c>
      <c r="R21" s="54">
        <v>0</v>
      </c>
      <c r="S21" s="55">
        <f t="shared" si="6"/>
        <v>0</v>
      </c>
      <c r="T21" s="54">
        <v>0</v>
      </c>
      <c r="U21" s="56">
        <v>594</v>
      </c>
      <c r="V21" s="54"/>
      <c r="W21" s="55">
        <f t="shared" si="7"/>
        <v>0</v>
      </c>
      <c r="X21" s="54"/>
      <c r="Y21" s="55">
        <f t="shared" si="1"/>
        <v>0</v>
      </c>
      <c r="Z21" s="160">
        <v>0</v>
      </c>
      <c r="AA21" s="7">
        <v>10332</v>
      </c>
      <c r="AB21" s="7">
        <v>0</v>
      </c>
      <c r="AC21" s="14">
        <f t="shared" si="8"/>
        <v>0</v>
      </c>
      <c r="AD21" s="7">
        <v>0</v>
      </c>
      <c r="AE21" s="14">
        <f t="shared" si="9"/>
        <v>0</v>
      </c>
      <c r="AF21" s="7">
        <v>0</v>
      </c>
      <c r="AG21" s="7">
        <v>10983</v>
      </c>
      <c r="AH21" s="7"/>
      <c r="AI21" s="14">
        <f t="shared" si="10"/>
        <v>0</v>
      </c>
      <c r="AJ21" s="7"/>
      <c r="AK21" s="14">
        <f t="shared" si="2"/>
        <v>0</v>
      </c>
      <c r="AL21" s="159">
        <v>0</v>
      </c>
      <c r="AM21" s="8">
        <f t="shared" si="23"/>
        <v>13876</v>
      </c>
      <c r="AN21" s="8">
        <f t="shared" si="11"/>
        <v>0</v>
      </c>
      <c r="AO21" s="13">
        <f t="shared" si="12"/>
        <v>0</v>
      </c>
      <c r="AP21" s="161">
        <f t="shared" si="13"/>
        <v>0</v>
      </c>
      <c r="AQ21" s="13">
        <f t="shared" si="3"/>
        <v>0</v>
      </c>
      <c r="AR21" s="162">
        <f t="shared" si="14"/>
        <v>0</v>
      </c>
      <c r="AS21" s="133">
        <f t="shared" si="15"/>
        <v>14855</v>
      </c>
      <c r="AT21" s="133">
        <f t="shared" si="16"/>
        <v>1</v>
      </c>
      <c r="AU21" s="124">
        <f t="shared" si="17"/>
        <v>6.7317401548300229</v>
      </c>
      <c r="AV21" s="133">
        <f t="shared" si="18"/>
        <v>1</v>
      </c>
      <c r="AW21" s="136">
        <f t="shared" si="19"/>
        <v>6.7317401548300229</v>
      </c>
      <c r="AX21" s="133">
        <f t="shared" si="20"/>
        <v>1</v>
      </c>
      <c r="AY21" s="92"/>
    </row>
    <row r="22" spans="1:51" x14ac:dyDescent="0.2">
      <c r="A22" s="9" t="s">
        <v>31</v>
      </c>
      <c r="B22" s="9" t="s">
        <v>32</v>
      </c>
      <c r="C22" s="145">
        <v>3029</v>
      </c>
      <c r="D22" s="106">
        <v>86</v>
      </c>
      <c r="E22" s="109">
        <f t="shared" si="21"/>
        <v>2839.2208649719378</v>
      </c>
      <c r="F22" s="106">
        <v>19</v>
      </c>
      <c r="G22" s="109">
        <f t="shared" si="22"/>
        <v>627.2697259821723</v>
      </c>
      <c r="H22" s="106">
        <v>43</v>
      </c>
      <c r="I22" s="106">
        <v>3278</v>
      </c>
      <c r="J22" s="145">
        <v>52</v>
      </c>
      <c r="K22" s="107">
        <f t="shared" si="4"/>
        <v>1586.333129957291</v>
      </c>
      <c r="L22" s="145">
        <v>5</v>
      </c>
      <c r="M22" s="107">
        <f t="shared" si="0"/>
        <v>152.53203172666261</v>
      </c>
      <c r="N22" s="108">
        <v>32</v>
      </c>
      <c r="O22" s="50">
        <v>515</v>
      </c>
      <c r="P22" s="50">
        <v>25</v>
      </c>
      <c r="Q22" s="52">
        <f t="shared" si="5"/>
        <v>4854.3689320388348</v>
      </c>
      <c r="R22" s="50">
        <v>9</v>
      </c>
      <c r="S22" s="52">
        <f t="shared" si="6"/>
        <v>1747.5728155339807</v>
      </c>
      <c r="T22" s="50">
        <v>9</v>
      </c>
      <c r="U22" s="48">
        <v>594</v>
      </c>
      <c r="V22" s="50">
        <v>38</v>
      </c>
      <c r="W22" s="52">
        <f t="shared" si="7"/>
        <v>6397.3063973063972</v>
      </c>
      <c r="X22" s="50">
        <v>5</v>
      </c>
      <c r="Y22" s="52">
        <f t="shared" si="1"/>
        <v>841.75084175084169</v>
      </c>
      <c r="Z22" s="53">
        <v>14</v>
      </c>
      <c r="AA22" s="10">
        <v>10332</v>
      </c>
      <c r="AB22" s="10">
        <v>811</v>
      </c>
      <c r="AC22" s="11">
        <f t="shared" si="8"/>
        <v>7849.3999225706548</v>
      </c>
      <c r="AD22" s="10">
        <v>88</v>
      </c>
      <c r="AE22" s="11">
        <f t="shared" si="9"/>
        <v>851.72280294231518</v>
      </c>
      <c r="AF22" s="10">
        <v>556</v>
      </c>
      <c r="AG22" s="10">
        <v>10983</v>
      </c>
      <c r="AH22" s="10">
        <v>681</v>
      </c>
      <c r="AI22" s="11">
        <f t="shared" si="10"/>
        <v>6200.4916689429119</v>
      </c>
      <c r="AJ22" s="10">
        <v>119</v>
      </c>
      <c r="AK22" s="11">
        <f t="shared" si="2"/>
        <v>1083.4926704907584</v>
      </c>
      <c r="AL22" s="42">
        <v>530</v>
      </c>
      <c r="AM22" s="12">
        <f t="shared" si="23"/>
        <v>13876</v>
      </c>
      <c r="AN22" s="12">
        <f t="shared" si="11"/>
        <v>922</v>
      </c>
      <c r="AO22" s="23">
        <f t="shared" si="12"/>
        <v>6644.5661573940624</v>
      </c>
      <c r="AP22" s="37">
        <f t="shared" si="13"/>
        <v>116</v>
      </c>
      <c r="AQ22" s="23">
        <f t="shared" si="3"/>
        <v>835.97578552897096</v>
      </c>
      <c r="AR22" s="116">
        <f t="shared" si="14"/>
        <v>608</v>
      </c>
      <c r="AS22" s="133">
        <f t="shared" si="15"/>
        <v>14855</v>
      </c>
      <c r="AT22" s="133">
        <f t="shared" si="16"/>
        <v>771</v>
      </c>
      <c r="AU22" s="123">
        <f t="shared" si="17"/>
        <v>5190.1716593739484</v>
      </c>
      <c r="AV22" s="134">
        <f t="shared" si="18"/>
        <v>129</v>
      </c>
      <c r="AW22" s="135">
        <f t="shared" si="19"/>
        <v>868.39447997307298</v>
      </c>
      <c r="AX22" s="134">
        <f t="shared" si="20"/>
        <v>576</v>
      </c>
    </row>
    <row r="23" spans="1:51" x14ac:dyDescent="0.2">
      <c r="A23" s="1" t="s">
        <v>33</v>
      </c>
      <c r="B23" s="1" t="s">
        <v>34</v>
      </c>
      <c r="C23" s="145">
        <v>3029</v>
      </c>
      <c r="D23" s="112">
        <v>50</v>
      </c>
      <c r="E23" s="113">
        <f t="shared" si="21"/>
        <v>1650.7098052162428</v>
      </c>
      <c r="F23" s="112">
        <v>0</v>
      </c>
      <c r="G23" s="113">
        <f t="shared" si="22"/>
        <v>0</v>
      </c>
      <c r="H23" s="112">
        <v>30</v>
      </c>
      <c r="I23" s="106">
        <v>3278</v>
      </c>
      <c r="J23" s="110">
        <v>37</v>
      </c>
      <c r="K23" s="111">
        <f t="shared" si="4"/>
        <v>1128.7370347773033</v>
      </c>
      <c r="L23" s="110">
        <v>1</v>
      </c>
      <c r="M23" s="111">
        <f t="shared" si="0"/>
        <v>30.506406345332518</v>
      </c>
      <c r="N23" s="156">
        <v>23</v>
      </c>
      <c r="O23" s="54">
        <v>515</v>
      </c>
      <c r="P23" s="54">
        <v>8</v>
      </c>
      <c r="Q23" s="55">
        <f t="shared" si="5"/>
        <v>1553.3980582524271</v>
      </c>
      <c r="R23" s="54">
        <v>1</v>
      </c>
      <c r="S23" s="55">
        <f t="shared" si="6"/>
        <v>194.17475728155338</v>
      </c>
      <c r="T23" s="54">
        <v>5</v>
      </c>
      <c r="U23" s="56">
        <v>594</v>
      </c>
      <c r="V23" s="54">
        <v>6</v>
      </c>
      <c r="W23" s="55">
        <f t="shared" si="7"/>
        <v>1010.1010101010102</v>
      </c>
      <c r="X23" s="54">
        <v>1</v>
      </c>
      <c r="Y23" s="55">
        <f t="shared" si="1"/>
        <v>168.35016835016833</v>
      </c>
      <c r="Z23" s="160">
        <v>1</v>
      </c>
      <c r="AA23" s="7">
        <v>10332</v>
      </c>
      <c r="AB23" s="7">
        <v>199</v>
      </c>
      <c r="AC23" s="14">
        <f t="shared" si="8"/>
        <v>1926.0549748354626</v>
      </c>
      <c r="AD23" s="7">
        <v>15</v>
      </c>
      <c r="AE23" s="14">
        <f t="shared" si="9"/>
        <v>145.18002322880372</v>
      </c>
      <c r="AF23" s="7">
        <v>81</v>
      </c>
      <c r="AG23" s="7">
        <v>10983</v>
      </c>
      <c r="AH23" s="7">
        <v>104</v>
      </c>
      <c r="AI23" s="14">
        <f t="shared" si="10"/>
        <v>946.91796412637711</v>
      </c>
      <c r="AJ23" s="7">
        <v>22</v>
      </c>
      <c r="AK23" s="14">
        <f t="shared" si="2"/>
        <v>200.30956933442596</v>
      </c>
      <c r="AL23" s="159">
        <v>72</v>
      </c>
      <c r="AM23" s="8">
        <f t="shared" si="23"/>
        <v>13876</v>
      </c>
      <c r="AN23" s="8">
        <f t="shared" si="11"/>
        <v>257</v>
      </c>
      <c r="AO23" s="13">
        <f t="shared" si="12"/>
        <v>1852.1187662150476</v>
      </c>
      <c r="AP23" s="161">
        <f t="shared" si="13"/>
        <v>16</v>
      </c>
      <c r="AQ23" s="13">
        <f t="shared" si="3"/>
        <v>115.30700490054771</v>
      </c>
      <c r="AR23" s="162">
        <f t="shared" si="14"/>
        <v>116</v>
      </c>
      <c r="AS23" s="133">
        <f t="shared" si="15"/>
        <v>14855</v>
      </c>
      <c r="AT23" s="133">
        <f t="shared" si="16"/>
        <v>147</v>
      </c>
      <c r="AU23" s="124">
        <f t="shared" si="17"/>
        <v>989.56580276001341</v>
      </c>
      <c r="AV23" s="133">
        <f t="shared" si="18"/>
        <v>24</v>
      </c>
      <c r="AW23" s="136">
        <f t="shared" si="19"/>
        <v>161.56176371592056</v>
      </c>
      <c r="AX23" s="133">
        <f t="shared" si="20"/>
        <v>96</v>
      </c>
    </row>
    <row r="24" spans="1:51" x14ac:dyDescent="0.2">
      <c r="A24" s="1" t="s">
        <v>35</v>
      </c>
      <c r="B24" s="1" t="s">
        <v>36</v>
      </c>
      <c r="C24" s="145">
        <v>3029</v>
      </c>
      <c r="D24" s="112">
        <v>0</v>
      </c>
      <c r="E24" s="113">
        <f t="shared" si="21"/>
        <v>0</v>
      </c>
      <c r="F24" s="112">
        <v>0</v>
      </c>
      <c r="G24" s="113">
        <f t="shared" si="22"/>
        <v>0</v>
      </c>
      <c r="H24" s="112">
        <v>0</v>
      </c>
      <c r="I24" s="106">
        <v>3278</v>
      </c>
      <c r="J24" s="110"/>
      <c r="K24" s="111">
        <f t="shared" si="4"/>
        <v>0</v>
      </c>
      <c r="L24" s="110"/>
      <c r="M24" s="111">
        <f t="shared" si="0"/>
        <v>0</v>
      </c>
      <c r="N24" s="156">
        <v>0</v>
      </c>
      <c r="O24" s="54">
        <v>515</v>
      </c>
      <c r="P24" s="54">
        <v>0</v>
      </c>
      <c r="Q24" s="55">
        <f t="shared" si="5"/>
        <v>0</v>
      </c>
      <c r="R24" s="54">
        <v>0</v>
      </c>
      <c r="S24" s="55">
        <f t="shared" si="6"/>
        <v>0</v>
      </c>
      <c r="T24" s="54">
        <v>0</v>
      </c>
      <c r="U24" s="56">
        <v>594</v>
      </c>
      <c r="V24" s="54"/>
      <c r="W24" s="55">
        <f t="shared" si="7"/>
        <v>0</v>
      </c>
      <c r="X24" s="54"/>
      <c r="Y24" s="55">
        <f t="shared" si="1"/>
        <v>0</v>
      </c>
      <c r="Z24" s="160">
        <v>0</v>
      </c>
      <c r="AA24" s="7">
        <v>10332</v>
      </c>
      <c r="AB24" s="7">
        <v>0</v>
      </c>
      <c r="AC24" s="14">
        <f t="shared" si="8"/>
        <v>0</v>
      </c>
      <c r="AD24" s="7">
        <v>0</v>
      </c>
      <c r="AE24" s="14">
        <f t="shared" si="9"/>
        <v>0</v>
      </c>
      <c r="AF24" s="7">
        <v>0</v>
      </c>
      <c r="AG24" s="7">
        <v>10983</v>
      </c>
      <c r="AH24" s="7"/>
      <c r="AI24" s="14">
        <f t="shared" si="10"/>
        <v>0</v>
      </c>
      <c r="AJ24" s="7"/>
      <c r="AK24" s="14">
        <f t="shared" si="2"/>
        <v>0</v>
      </c>
      <c r="AL24" s="159">
        <v>0</v>
      </c>
      <c r="AM24" s="8">
        <f t="shared" si="23"/>
        <v>13876</v>
      </c>
      <c r="AN24" s="8">
        <f t="shared" si="11"/>
        <v>0</v>
      </c>
      <c r="AO24" s="13">
        <f t="shared" si="12"/>
        <v>0</v>
      </c>
      <c r="AP24" s="161">
        <f t="shared" si="13"/>
        <v>0</v>
      </c>
      <c r="AQ24" s="13">
        <f t="shared" si="3"/>
        <v>0</v>
      </c>
      <c r="AR24" s="162">
        <f t="shared" si="14"/>
        <v>0</v>
      </c>
      <c r="AS24" s="133">
        <f t="shared" si="15"/>
        <v>14855</v>
      </c>
      <c r="AT24" s="133">
        <f t="shared" si="16"/>
        <v>0</v>
      </c>
      <c r="AU24" s="124">
        <f t="shared" si="17"/>
        <v>0</v>
      </c>
      <c r="AV24" s="133">
        <f t="shared" si="18"/>
        <v>0</v>
      </c>
      <c r="AW24" s="136">
        <f t="shared" si="19"/>
        <v>0</v>
      </c>
      <c r="AX24" s="133">
        <f t="shared" si="20"/>
        <v>0</v>
      </c>
    </row>
    <row r="25" spans="1:51" x14ac:dyDescent="0.2">
      <c r="A25" s="1" t="s">
        <v>37</v>
      </c>
      <c r="B25" s="1" t="s">
        <v>38</v>
      </c>
      <c r="C25" s="145">
        <v>3029</v>
      </c>
      <c r="D25" s="112">
        <v>28</v>
      </c>
      <c r="E25" s="113">
        <f t="shared" si="21"/>
        <v>924.39749092109605</v>
      </c>
      <c r="F25" s="112">
        <v>0</v>
      </c>
      <c r="G25" s="113">
        <f t="shared" si="22"/>
        <v>0</v>
      </c>
      <c r="H25" s="112">
        <v>22</v>
      </c>
      <c r="I25" s="106">
        <v>3278</v>
      </c>
      <c r="J25" s="110">
        <v>30</v>
      </c>
      <c r="K25" s="111">
        <f t="shared" si="4"/>
        <v>915.1921903599756</v>
      </c>
      <c r="L25" s="110">
        <v>1</v>
      </c>
      <c r="M25" s="111">
        <f t="shared" si="0"/>
        <v>30.506406345332518</v>
      </c>
      <c r="N25" s="156">
        <v>22</v>
      </c>
      <c r="O25" s="54">
        <v>515</v>
      </c>
      <c r="P25" s="54">
        <v>5</v>
      </c>
      <c r="Q25" s="55">
        <f t="shared" si="5"/>
        <v>970.87378640776694</v>
      </c>
      <c r="R25" s="54">
        <v>1</v>
      </c>
      <c r="S25" s="55">
        <f t="shared" si="6"/>
        <v>194.17475728155338</v>
      </c>
      <c r="T25" s="54">
        <v>4</v>
      </c>
      <c r="U25" s="56">
        <v>594</v>
      </c>
      <c r="V25" s="54">
        <v>6</v>
      </c>
      <c r="W25" s="55">
        <f t="shared" si="7"/>
        <v>1010.1010101010102</v>
      </c>
      <c r="X25" s="54">
        <v>1</v>
      </c>
      <c r="Y25" s="55">
        <f t="shared" si="1"/>
        <v>168.35016835016833</v>
      </c>
      <c r="Z25" s="160">
        <v>1</v>
      </c>
      <c r="AA25" s="7">
        <v>10332</v>
      </c>
      <c r="AB25" s="7">
        <v>102</v>
      </c>
      <c r="AC25" s="14">
        <f t="shared" si="8"/>
        <v>987.22415795586528</v>
      </c>
      <c r="AD25" s="7">
        <v>12</v>
      </c>
      <c r="AE25" s="14">
        <f t="shared" si="9"/>
        <v>116.14401858304298</v>
      </c>
      <c r="AF25" s="7">
        <v>57</v>
      </c>
      <c r="AG25" s="7">
        <v>10983</v>
      </c>
      <c r="AH25" s="7">
        <v>72</v>
      </c>
      <c r="AI25" s="14">
        <f t="shared" si="10"/>
        <v>655.55859054903033</v>
      </c>
      <c r="AJ25" s="7">
        <v>15</v>
      </c>
      <c r="AK25" s="14">
        <f t="shared" si="2"/>
        <v>136.57470636438131</v>
      </c>
      <c r="AL25" s="159">
        <v>55</v>
      </c>
      <c r="AM25" s="8">
        <f t="shared" si="23"/>
        <v>13876</v>
      </c>
      <c r="AN25" s="8">
        <f t="shared" si="11"/>
        <v>135</v>
      </c>
      <c r="AO25" s="13">
        <f t="shared" si="12"/>
        <v>972.90285384837136</v>
      </c>
      <c r="AP25" s="161">
        <f t="shared" si="13"/>
        <v>13</v>
      </c>
      <c r="AQ25" s="13">
        <f t="shared" si="3"/>
        <v>93.686941481695015</v>
      </c>
      <c r="AR25" s="162">
        <f t="shared" si="14"/>
        <v>83</v>
      </c>
      <c r="AS25" s="133">
        <f t="shared" si="15"/>
        <v>14855</v>
      </c>
      <c r="AT25" s="133">
        <f t="shared" si="16"/>
        <v>108</v>
      </c>
      <c r="AU25" s="124">
        <f t="shared" si="17"/>
        <v>727.02793672164262</v>
      </c>
      <c r="AV25" s="133">
        <f t="shared" si="18"/>
        <v>17</v>
      </c>
      <c r="AW25" s="136">
        <f t="shared" si="19"/>
        <v>114.4395826321104</v>
      </c>
      <c r="AX25" s="133">
        <f t="shared" si="20"/>
        <v>78</v>
      </c>
    </row>
    <row r="26" spans="1:51" x14ac:dyDescent="0.2">
      <c r="A26" s="1" t="s">
        <v>39</v>
      </c>
      <c r="B26" s="1" t="s">
        <v>40</v>
      </c>
      <c r="C26" s="145">
        <v>3029</v>
      </c>
      <c r="D26" s="112">
        <v>1</v>
      </c>
      <c r="E26" s="113">
        <f t="shared" si="21"/>
        <v>33.01419610432486</v>
      </c>
      <c r="F26" s="112">
        <v>0</v>
      </c>
      <c r="G26" s="113">
        <f t="shared" si="22"/>
        <v>0</v>
      </c>
      <c r="H26" s="112">
        <v>1</v>
      </c>
      <c r="I26" s="106">
        <v>3278</v>
      </c>
      <c r="J26" s="110">
        <v>1</v>
      </c>
      <c r="K26" s="111">
        <f t="shared" si="4"/>
        <v>30.506406345332518</v>
      </c>
      <c r="L26" s="110"/>
      <c r="M26" s="111">
        <f t="shared" si="0"/>
        <v>0</v>
      </c>
      <c r="N26" s="156">
        <v>1</v>
      </c>
      <c r="O26" s="54">
        <v>515</v>
      </c>
      <c r="P26" s="54">
        <v>0</v>
      </c>
      <c r="Q26" s="55">
        <f t="shared" si="5"/>
        <v>0</v>
      </c>
      <c r="R26" s="54">
        <v>0</v>
      </c>
      <c r="S26" s="55">
        <f t="shared" si="6"/>
        <v>0</v>
      </c>
      <c r="T26" s="54">
        <v>0</v>
      </c>
      <c r="U26" s="56">
        <v>594</v>
      </c>
      <c r="V26" s="54"/>
      <c r="W26" s="55">
        <f t="shared" si="7"/>
        <v>0</v>
      </c>
      <c r="X26" s="54"/>
      <c r="Y26" s="55">
        <f t="shared" si="1"/>
        <v>0</v>
      </c>
      <c r="Z26" s="160">
        <v>0</v>
      </c>
      <c r="AA26" s="7">
        <v>10332</v>
      </c>
      <c r="AB26" s="7">
        <v>4</v>
      </c>
      <c r="AC26" s="14">
        <f t="shared" si="8"/>
        <v>38.714672861014321</v>
      </c>
      <c r="AD26" s="7">
        <v>0</v>
      </c>
      <c r="AE26" s="14">
        <f t="shared" si="9"/>
        <v>0</v>
      </c>
      <c r="AF26" s="7">
        <v>3</v>
      </c>
      <c r="AG26" s="7">
        <v>10983</v>
      </c>
      <c r="AH26" s="7">
        <v>5</v>
      </c>
      <c r="AI26" s="14">
        <f t="shared" si="10"/>
        <v>45.524902121460435</v>
      </c>
      <c r="AJ26" s="7">
        <v>2</v>
      </c>
      <c r="AK26" s="14">
        <f t="shared" si="2"/>
        <v>18.209960848584174</v>
      </c>
      <c r="AL26" s="159">
        <v>2</v>
      </c>
      <c r="AM26" s="8">
        <f t="shared" si="23"/>
        <v>13876</v>
      </c>
      <c r="AN26" s="8">
        <f t="shared" si="11"/>
        <v>5</v>
      </c>
      <c r="AO26" s="13">
        <f t="shared" si="12"/>
        <v>36.03343903142116</v>
      </c>
      <c r="AP26" s="161">
        <f t="shared" si="13"/>
        <v>0</v>
      </c>
      <c r="AQ26" s="13">
        <f t="shared" si="3"/>
        <v>0</v>
      </c>
      <c r="AR26" s="162">
        <f t="shared" si="14"/>
        <v>4</v>
      </c>
      <c r="AS26" s="133">
        <f t="shared" si="15"/>
        <v>14855</v>
      </c>
      <c r="AT26" s="133">
        <f t="shared" si="16"/>
        <v>6</v>
      </c>
      <c r="AU26" s="124">
        <f t="shared" si="17"/>
        <v>40.390440928980141</v>
      </c>
      <c r="AV26" s="133">
        <f t="shared" si="18"/>
        <v>2</v>
      </c>
      <c r="AW26" s="136">
        <f t="shared" si="19"/>
        <v>13.463480309660046</v>
      </c>
      <c r="AX26" s="133">
        <f t="shared" si="20"/>
        <v>3</v>
      </c>
    </row>
    <row r="27" spans="1:51" x14ac:dyDescent="0.2">
      <c r="A27" s="1" t="s">
        <v>41</v>
      </c>
      <c r="B27" s="1" t="s">
        <v>42</v>
      </c>
      <c r="C27" s="145">
        <v>3029</v>
      </c>
      <c r="D27" s="112">
        <v>0</v>
      </c>
      <c r="E27" s="113">
        <f t="shared" si="21"/>
        <v>0</v>
      </c>
      <c r="F27" s="112">
        <v>0</v>
      </c>
      <c r="G27" s="113">
        <f t="shared" si="22"/>
        <v>0</v>
      </c>
      <c r="H27" s="112">
        <v>0</v>
      </c>
      <c r="I27" s="106">
        <v>3278</v>
      </c>
      <c r="J27" s="110"/>
      <c r="K27" s="111">
        <f t="shared" si="4"/>
        <v>0</v>
      </c>
      <c r="L27" s="110"/>
      <c r="M27" s="111">
        <f t="shared" si="0"/>
        <v>0</v>
      </c>
      <c r="N27" s="156">
        <v>0</v>
      </c>
      <c r="O27" s="54">
        <v>515</v>
      </c>
      <c r="P27" s="54">
        <v>0</v>
      </c>
      <c r="Q27" s="55">
        <f t="shared" si="5"/>
        <v>0</v>
      </c>
      <c r="R27" s="54">
        <v>0</v>
      </c>
      <c r="S27" s="55">
        <f t="shared" si="6"/>
        <v>0</v>
      </c>
      <c r="T27" s="54">
        <v>0</v>
      </c>
      <c r="U27" s="56">
        <v>594</v>
      </c>
      <c r="V27" s="54"/>
      <c r="W27" s="55">
        <f t="shared" si="7"/>
        <v>0</v>
      </c>
      <c r="X27" s="54"/>
      <c r="Y27" s="55">
        <f t="shared" si="1"/>
        <v>0</v>
      </c>
      <c r="Z27" s="160">
        <v>0</v>
      </c>
      <c r="AA27" s="7">
        <v>10332</v>
      </c>
      <c r="AB27" s="7">
        <v>3</v>
      </c>
      <c r="AC27" s="14">
        <f t="shared" si="8"/>
        <v>29.036004645760745</v>
      </c>
      <c r="AD27" s="7">
        <v>0</v>
      </c>
      <c r="AE27" s="14">
        <f t="shared" si="9"/>
        <v>0</v>
      </c>
      <c r="AF27" s="7">
        <v>3</v>
      </c>
      <c r="AG27" s="7">
        <v>10983</v>
      </c>
      <c r="AH27" s="7">
        <v>4</v>
      </c>
      <c r="AI27" s="14">
        <f t="shared" si="10"/>
        <v>36.419921697168348</v>
      </c>
      <c r="AJ27" s="7">
        <v>1</v>
      </c>
      <c r="AK27" s="14">
        <f t="shared" si="2"/>
        <v>9.1049804242920871</v>
      </c>
      <c r="AL27" s="159">
        <v>3</v>
      </c>
      <c r="AM27" s="8">
        <f t="shared" si="23"/>
        <v>13876</v>
      </c>
      <c r="AN27" s="8">
        <f t="shared" si="11"/>
        <v>3</v>
      </c>
      <c r="AO27" s="13">
        <f t="shared" si="12"/>
        <v>21.620063418852695</v>
      </c>
      <c r="AP27" s="161">
        <f t="shared" si="13"/>
        <v>0</v>
      </c>
      <c r="AQ27" s="13">
        <f t="shared" si="3"/>
        <v>0</v>
      </c>
      <c r="AR27" s="162">
        <f t="shared" si="14"/>
        <v>3</v>
      </c>
      <c r="AS27" s="133">
        <f t="shared" si="15"/>
        <v>14855</v>
      </c>
      <c r="AT27" s="133">
        <f t="shared" si="16"/>
        <v>4</v>
      </c>
      <c r="AU27" s="124">
        <f t="shared" si="17"/>
        <v>26.926960619320091</v>
      </c>
      <c r="AV27" s="133">
        <f t="shared" si="18"/>
        <v>1</v>
      </c>
      <c r="AW27" s="136">
        <f t="shared" si="19"/>
        <v>6.7317401548300229</v>
      </c>
      <c r="AX27" s="133">
        <f t="shared" si="20"/>
        <v>3</v>
      </c>
    </row>
    <row r="28" spans="1:51" x14ac:dyDescent="0.2">
      <c r="A28" s="1" t="s">
        <v>43</v>
      </c>
      <c r="B28" s="1" t="s">
        <v>44</v>
      </c>
      <c r="C28" s="145">
        <v>3029</v>
      </c>
      <c r="D28" s="112">
        <v>0</v>
      </c>
      <c r="E28" s="113">
        <f t="shared" si="21"/>
        <v>0</v>
      </c>
      <c r="F28" s="112">
        <v>0</v>
      </c>
      <c r="G28" s="113">
        <f t="shared" si="22"/>
        <v>0</v>
      </c>
      <c r="H28" s="112">
        <v>0</v>
      </c>
      <c r="I28" s="106">
        <v>3278</v>
      </c>
      <c r="J28" s="110"/>
      <c r="K28" s="111">
        <f t="shared" si="4"/>
        <v>0</v>
      </c>
      <c r="L28" s="110"/>
      <c r="M28" s="111">
        <f t="shared" si="0"/>
        <v>0</v>
      </c>
      <c r="N28" s="156">
        <v>0</v>
      </c>
      <c r="O28" s="54">
        <v>515</v>
      </c>
      <c r="P28" s="54">
        <v>0</v>
      </c>
      <c r="Q28" s="55">
        <f t="shared" si="5"/>
        <v>0</v>
      </c>
      <c r="R28" s="54">
        <v>0</v>
      </c>
      <c r="S28" s="55">
        <f t="shared" si="6"/>
        <v>0</v>
      </c>
      <c r="T28" s="54">
        <v>0</v>
      </c>
      <c r="U28" s="56">
        <v>594</v>
      </c>
      <c r="V28" s="54"/>
      <c r="W28" s="55">
        <f t="shared" si="7"/>
        <v>0</v>
      </c>
      <c r="X28" s="54"/>
      <c r="Y28" s="55">
        <f t="shared" si="1"/>
        <v>0</v>
      </c>
      <c r="Z28" s="160">
        <v>0</v>
      </c>
      <c r="AA28" s="7">
        <v>10332</v>
      </c>
      <c r="AB28" s="7">
        <v>15</v>
      </c>
      <c r="AC28" s="14">
        <f t="shared" si="8"/>
        <v>145.18002322880372</v>
      </c>
      <c r="AD28" s="7">
        <v>3</v>
      </c>
      <c r="AE28" s="14">
        <f t="shared" si="9"/>
        <v>29.036004645760745</v>
      </c>
      <c r="AF28" s="7">
        <v>8</v>
      </c>
      <c r="AG28" s="7">
        <v>10983</v>
      </c>
      <c r="AH28" s="7">
        <v>19</v>
      </c>
      <c r="AI28" s="14">
        <f t="shared" si="10"/>
        <v>172.99462806154969</v>
      </c>
      <c r="AJ28" s="7">
        <v>4</v>
      </c>
      <c r="AK28" s="14">
        <f t="shared" si="2"/>
        <v>36.419921697168348</v>
      </c>
      <c r="AL28" s="159">
        <v>8</v>
      </c>
      <c r="AM28" s="8">
        <f t="shared" si="23"/>
        <v>13876</v>
      </c>
      <c r="AN28" s="8">
        <f t="shared" si="11"/>
        <v>15</v>
      </c>
      <c r="AO28" s="13">
        <f t="shared" si="12"/>
        <v>108.10031709426347</v>
      </c>
      <c r="AP28" s="161">
        <f t="shared" si="13"/>
        <v>3</v>
      </c>
      <c r="AQ28" s="13">
        <f t="shared" si="3"/>
        <v>21.620063418852695</v>
      </c>
      <c r="AR28" s="162">
        <f t="shared" si="14"/>
        <v>8</v>
      </c>
      <c r="AS28" s="133">
        <f t="shared" si="15"/>
        <v>14855</v>
      </c>
      <c r="AT28" s="133">
        <f t="shared" si="16"/>
        <v>19</v>
      </c>
      <c r="AU28" s="124">
        <f t="shared" si="17"/>
        <v>127.90306294177044</v>
      </c>
      <c r="AV28" s="133">
        <f t="shared" si="18"/>
        <v>4</v>
      </c>
      <c r="AW28" s="136">
        <f t="shared" si="19"/>
        <v>26.926960619320091</v>
      </c>
      <c r="AX28" s="133">
        <f t="shared" si="20"/>
        <v>8</v>
      </c>
    </row>
    <row r="29" spans="1:51" x14ac:dyDescent="0.2">
      <c r="A29" s="1" t="s">
        <v>45</v>
      </c>
      <c r="B29" s="1" t="s">
        <v>46</v>
      </c>
      <c r="C29" s="145">
        <v>3029</v>
      </c>
      <c r="D29" s="112">
        <v>0</v>
      </c>
      <c r="E29" s="113">
        <f t="shared" si="21"/>
        <v>0</v>
      </c>
      <c r="F29" s="112">
        <v>0</v>
      </c>
      <c r="G29" s="113">
        <f t="shared" si="22"/>
        <v>0</v>
      </c>
      <c r="H29" s="112">
        <v>0</v>
      </c>
      <c r="I29" s="106">
        <v>3278</v>
      </c>
      <c r="J29" s="110"/>
      <c r="K29" s="111">
        <f t="shared" si="4"/>
        <v>0</v>
      </c>
      <c r="L29" s="110"/>
      <c r="M29" s="111">
        <f t="shared" si="0"/>
        <v>0</v>
      </c>
      <c r="N29" s="156">
        <v>0</v>
      </c>
      <c r="O29" s="54">
        <v>515</v>
      </c>
      <c r="P29" s="54">
        <v>0</v>
      </c>
      <c r="Q29" s="55">
        <f t="shared" si="5"/>
        <v>0</v>
      </c>
      <c r="R29" s="54">
        <v>0</v>
      </c>
      <c r="S29" s="55">
        <f t="shared" si="6"/>
        <v>0</v>
      </c>
      <c r="T29" s="54">
        <v>0</v>
      </c>
      <c r="U29" s="56">
        <v>594</v>
      </c>
      <c r="V29" s="54"/>
      <c r="W29" s="55">
        <f t="shared" si="7"/>
        <v>0</v>
      </c>
      <c r="X29" s="54"/>
      <c r="Y29" s="55">
        <f t="shared" si="1"/>
        <v>0</v>
      </c>
      <c r="Z29" s="160">
        <v>0</v>
      </c>
      <c r="AA29" s="7">
        <v>10332</v>
      </c>
      <c r="AB29" s="7">
        <v>18</v>
      </c>
      <c r="AC29" s="14">
        <f t="shared" si="8"/>
        <v>174.21602787456445</v>
      </c>
      <c r="AD29" s="7">
        <v>0</v>
      </c>
      <c r="AE29" s="14">
        <f t="shared" si="9"/>
        <v>0</v>
      </c>
      <c r="AF29" s="7">
        <v>10</v>
      </c>
      <c r="AG29" s="7">
        <v>10983</v>
      </c>
      <c r="AH29" s="7">
        <v>4</v>
      </c>
      <c r="AI29" s="14">
        <f t="shared" si="10"/>
        <v>36.419921697168348</v>
      </c>
      <c r="AJ29" s="7"/>
      <c r="AK29" s="14">
        <f t="shared" si="2"/>
        <v>0</v>
      </c>
      <c r="AL29" s="159">
        <v>4</v>
      </c>
      <c r="AM29" s="8">
        <f t="shared" si="23"/>
        <v>13876</v>
      </c>
      <c r="AN29" s="8">
        <f t="shared" si="11"/>
        <v>18</v>
      </c>
      <c r="AO29" s="13">
        <f t="shared" si="12"/>
        <v>129.72038051311617</v>
      </c>
      <c r="AP29" s="161">
        <f t="shared" si="13"/>
        <v>0</v>
      </c>
      <c r="AQ29" s="13">
        <f t="shared" si="3"/>
        <v>0</v>
      </c>
      <c r="AR29" s="162">
        <f t="shared" si="14"/>
        <v>10</v>
      </c>
      <c r="AS29" s="133">
        <f t="shared" si="15"/>
        <v>14855</v>
      </c>
      <c r="AT29" s="133">
        <f t="shared" si="16"/>
        <v>4</v>
      </c>
      <c r="AU29" s="124">
        <f t="shared" si="17"/>
        <v>26.926960619320091</v>
      </c>
      <c r="AV29" s="133">
        <f t="shared" si="18"/>
        <v>0</v>
      </c>
      <c r="AW29" s="136">
        <f t="shared" si="19"/>
        <v>0</v>
      </c>
      <c r="AX29" s="133">
        <f t="shared" si="20"/>
        <v>4</v>
      </c>
    </row>
    <row r="30" spans="1:51" x14ac:dyDescent="0.2">
      <c r="A30" s="1" t="s">
        <v>47</v>
      </c>
      <c r="B30" s="1" t="s">
        <v>48</v>
      </c>
      <c r="C30" s="145">
        <v>3029</v>
      </c>
      <c r="D30" s="112">
        <v>5</v>
      </c>
      <c r="E30" s="113">
        <f t="shared" si="21"/>
        <v>165.07098052162431</v>
      </c>
      <c r="F30" s="112">
        <v>0</v>
      </c>
      <c r="G30" s="113">
        <f t="shared" si="22"/>
        <v>0</v>
      </c>
      <c r="H30" s="112">
        <v>5</v>
      </c>
      <c r="I30" s="106">
        <v>3278</v>
      </c>
      <c r="J30" s="110">
        <v>5</v>
      </c>
      <c r="K30" s="111">
        <f t="shared" si="4"/>
        <v>152.53203172666261</v>
      </c>
      <c r="L30" s="110"/>
      <c r="M30" s="111">
        <f t="shared" si="0"/>
        <v>0</v>
      </c>
      <c r="N30" s="156">
        <v>4</v>
      </c>
      <c r="O30" s="54">
        <v>515</v>
      </c>
      <c r="P30" s="54">
        <v>1</v>
      </c>
      <c r="Q30" s="55">
        <f t="shared" si="5"/>
        <v>194.17475728155338</v>
      </c>
      <c r="R30" s="54">
        <v>0</v>
      </c>
      <c r="S30" s="55">
        <f t="shared" si="6"/>
        <v>0</v>
      </c>
      <c r="T30" s="54">
        <v>1</v>
      </c>
      <c r="U30" s="56">
        <v>594</v>
      </c>
      <c r="V30" s="54">
        <v>2</v>
      </c>
      <c r="W30" s="55">
        <f t="shared" si="7"/>
        <v>336.70033670033666</v>
      </c>
      <c r="X30" s="54"/>
      <c r="Y30" s="55">
        <f t="shared" si="1"/>
        <v>0</v>
      </c>
      <c r="Z30" s="160">
        <v>2</v>
      </c>
      <c r="AA30" s="7">
        <v>10332</v>
      </c>
      <c r="AB30" s="7">
        <v>488</v>
      </c>
      <c r="AC30" s="14">
        <f t="shared" si="8"/>
        <v>4723.1900890437473</v>
      </c>
      <c r="AD30" s="7">
        <v>40</v>
      </c>
      <c r="AE30" s="14">
        <f t="shared" si="9"/>
        <v>387.14672861014327</v>
      </c>
      <c r="AF30" s="7">
        <v>411</v>
      </c>
      <c r="AG30" s="7">
        <v>10983</v>
      </c>
      <c r="AH30" s="7">
        <v>470</v>
      </c>
      <c r="AI30" s="14">
        <f t="shared" si="10"/>
        <v>4279.3407994172812</v>
      </c>
      <c r="AJ30" s="7">
        <v>61</v>
      </c>
      <c r="AK30" s="14">
        <f t="shared" si="2"/>
        <v>555.40380588181733</v>
      </c>
      <c r="AL30" s="159">
        <v>433</v>
      </c>
      <c r="AM30" s="8">
        <f t="shared" si="23"/>
        <v>13876</v>
      </c>
      <c r="AN30" s="8">
        <f t="shared" si="11"/>
        <v>494</v>
      </c>
      <c r="AO30" s="13">
        <f t="shared" si="12"/>
        <v>3560.1037763044101</v>
      </c>
      <c r="AP30" s="161">
        <f t="shared" si="13"/>
        <v>40</v>
      </c>
      <c r="AQ30" s="13">
        <f t="shared" si="3"/>
        <v>288.26751225136928</v>
      </c>
      <c r="AR30" s="162">
        <f t="shared" si="14"/>
        <v>417</v>
      </c>
      <c r="AS30" s="133">
        <f t="shared" si="15"/>
        <v>14855</v>
      </c>
      <c r="AT30" s="133">
        <f t="shared" si="16"/>
        <v>477</v>
      </c>
      <c r="AU30" s="124">
        <f t="shared" si="17"/>
        <v>3211.0400538539211</v>
      </c>
      <c r="AV30" s="133">
        <f t="shared" si="18"/>
        <v>61</v>
      </c>
      <c r="AW30" s="136">
        <f t="shared" si="19"/>
        <v>410.63614944463137</v>
      </c>
      <c r="AX30" s="133">
        <f t="shared" si="20"/>
        <v>439</v>
      </c>
    </row>
    <row r="31" spans="1:51" x14ac:dyDescent="0.2">
      <c r="A31" s="1" t="s">
        <v>49</v>
      </c>
      <c r="B31" s="1" t="s">
        <v>50</v>
      </c>
      <c r="C31" s="145">
        <v>3029</v>
      </c>
      <c r="D31" s="112">
        <v>0</v>
      </c>
      <c r="E31" s="113">
        <f t="shared" si="21"/>
        <v>0</v>
      </c>
      <c r="F31" s="112">
        <v>0</v>
      </c>
      <c r="G31" s="113">
        <f t="shared" si="22"/>
        <v>0</v>
      </c>
      <c r="H31" s="112">
        <v>0</v>
      </c>
      <c r="I31" s="106">
        <v>3278</v>
      </c>
      <c r="J31" s="110"/>
      <c r="K31" s="111">
        <f t="shared" si="4"/>
        <v>0</v>
      </c>
      <c r="L31" s="110"/>
      <c r="M31" s="111">
        <f t="shared" si="0"/>
        <v>0</v>
      </c>
      <c r="N31" s="156">
        <v>0</v>
      </c>
      <c r="O31" s="54">
        <v>515</v>
      </c>
      <c r="P31" s="54">
        <v>0</v>
      </c>
      <c r="Q31" s="55">
        <f t="shared" si="5"/>
        <v>0</v>
      </c>
      <c r="R31" s="54">
        <v>0</v>
      </c>
      <c r="S31" s="55">
        <f t="shared" si="6"/>
        <v>0</v>
      </c>
      <c r="T31" s="54">
        <v>0</v>
      </c>
      <c r="U31" s="56">
        <v>594</v>
      </c>
      <c r="V31" s="54"/>
      <c r="W31" s="55">
        <f t="shared" si="7"/>
        <v>0</v>
      </c>
      <c r="X31" s="54"/>
      <c r="Y31" s="55">
        <f t="shared" si="1"/>
        <v>0</v>
      </c>
      <c r="Z31" s="160">
        <v>0</v>
      </c>
      <c r="AA31" s="7">
        <v>10332</v>
      </c>
      <c r="AB31" s="7">
        <v>0</v>
      </c>
      <c r="AC31" s="14">
        <f t="shared" si="8"/>
        <v>0</v>
      </c>
      <c r="AD31" s="7">
        <v>0</v>
      </c>
      <c r="AE31" s="14">
        <f t="shared" si="9"/>
        <v>0</v>
      </c>
      <c r="AF31" s="7">
        <v>0</v>
      </c>
      <c r="AG31" s="7">
        <v>10983</v>
      </c>
      <c r="AH31" s="7"/>
      <c r="AI31" s="14">
        <f t="shared" si="10"/>
        <v>0</v>
      </c>
      <c r="AJ31" s="7"/>
      <c r="AK31" s="14">
        <f t="shared" si="2"/>
        <v>0</v>
      </c>
      <c r="AL31" s="159">
        <v>0</v>
      </c>
      <c r="AM31" s="8">
        <f t="shared" si="23"/>
        <v>13876</v>
      </c>
      <c r="AN31" s="8">
        <f t="shared" si="11"/>
        <v>0</v>
      </c>
      <c r="AO31" s="13">
        <f t="shared" si="12"/>
        <v>0</v>
      </c>
      <c r="AP31" s="161">
        <f t="shared" si="13"/>
        <v>0</v>
      </c>
      <c r="AQ31" s="13">
        <f t="shared" si="3"/>
        <v>0</v>
      </c>
      <c r="AR31" s="162">
        <f t="shared" si="14"/>
        <v>0</v>
      </c>
      <c r="AS31" s="133">
        <f t="shared" si="15"/>
        <v>14855</v>
      </c>
      <c r="AT31" s="133">
        <f t="shared" si="16"/>
        <v>0</v>
      </c>
      <c r="AU31" s="124">
        <f t="shared" si="17"/>
        <v>0</v>
      </c>
      <c r="AV31" s="133">
        <f t="shared" si="18"/>
        <v>0</v>
      </c>
      <c r="AW31" s="136">
        <f t="shared" si="19"/>
        <v>0</v>
      </c>
      <c r="AX31" s="133">
        <f t="shared" si="20"/>
        <v>0</v>
      </c>
    </row>
    <row r="32" spans="1:51" x14ac:dyDescent="0.2">
      <c r="A32" s="1" t="s">
        <v>51</v>
      </c>
      <c r="B32" s="1" t="s">
        <v>52</v>
      </c>
      <c r="C32" s="145">
        <v>3029</v>
      </c>
      <c r="D32" s="112">
        <v>0</v>
      </c>
      <c r="E32" s="113">
        <f t="shared" si="21"/>
        <v>0</v>
      </c>
      <c r="F32" s="112">
        <v>0</v>
      </c>
      <c r="G32" s="113">
        <f t="shared" si="22"/>
        <v>0</v>
      </c>
      <c r="H32" s="112">
        <v>0</v>
      </c>
      <c r="I32" s="106">
        <v>3278</v>
      </c>
      <c r="J32" s="110"/>
      <c r="K32" s="111">
        <f t="shared" si="4"/>
        <v>0</v>
      </c>
      <c r="L32" s="110"/>
      <c r="M32" s="111">
        <f t="shared" si="0"/>
        <v>0</v>
      </c>
      <c r="N32" s="156">
        <v>0</v>
      </c>
      <c r="O32" s="54">
        <v>515</v>
      </c>
      <c r="P32" s="54">
        <v>0</v>
      </c>
      <c r="Q32" s="55">
        <f t="shared" si="5"/>
        <v>0</v>
      </c>
      <c r="R32" s="54">
        <v>0</v>
      </c>
      <c r="S32" s="55">
        <f t="shared" si="6"/>
        <v>0</v>
      </c>
      <c r="T32" s="54">
        <v>0</v>
      </c>
      <c r="U32" s="56">
        <v>594</v>
      </c>
      <c r="V32" s="54"/>
      <c r="W32" s="55">
        <f t="shared" si="7"/>
        <v>0</v>
      </c>
      <c r="X32" s="54"/>
      <c r="Y32" s="55">
        <f t="shared" si="1"/>
        <v>0</v>
      </c>
      <c r="Z32" s="160">
        <v>0</v>
      </c>
      <c r="AA32" s="7">
        <v>10332</v>
      </c>
      <c r="AB32" s="7">
        <v>0</v>
      </c>
      <c r="AC32" s="14">
        <f t="shared" si="8"/>
        <v>0</v>
      </c>
      <c r="AD32" s="7">
        <v>0</v>
      </c>
      <c r="AE32" s="14">
        <f t="shared" si="9"/>
        <v>0</v>
      </c>
      <c r="AF32" s="7">
        <v>0</v>
      </c>
      <c r="AG32" s="7">
        <v>10983</v>
      </c>
      <c r="AH32" s="7"/>
      <c r="AI32" s="14">
        <f t="shared" si="10"/>
        <v>0</v>
      </c>
      <c r="AJ32" s="7"/>
      <c r="AK32" s="14">
        <f t="shared" si="2"/>
        <v>0</v>
      </c>
      <c r="AL32" s="159">
        <v>0</v>
      </c>
      <c r="AM32" s="8">
        <f t="shared" si="23"/>
        <v>13876</v>
      </c>
      <c r="AN32" s="8">
        <f t="shared" si="11"/>
        <v>0</v>
      </c>
      <c r="AO32" s="13">
        <f t="shared" si="12"/>
        <v>0</v>
      </c>
      <c r="AP32" s="161">
        <f t="shared" si="13"/>
        <v>0</v>
      </c>
      <c r="AQ32" s="13">
        <f t="shared" si="3"/>
        <v>0</v>
      </c>
      <c r="AR32" s="162">
        <f t="shared" si="14"/>
        <v>0</v>
      </c>
      <c r="AS32" s="133">
        <f t="shared" si="15"/>
        <v>14855</v>
      </c>
      <c r="AT32" s="133">
        <f t="shared" si="16"/>
        <v>0</v>
      </c>
      <c r="AU32" s="124">
        <f t="shared" si="17"/>
        <v>0</v>
      </c>
      <c r="AV32" s="133">
        <f t="shared" si="18"/>
        <v>0</v>
      </c>
      <c r="AW32" s="136">
        <f t="shared" si="19"/>
        <v>0</v>
      </c>
      <c r="AX32" s="133">
        <f t="shared" si="20"/>
        <v>0</v>
      </c>
    </row>
    <row r="33" spans="1:51" x14ac:dyDescent="0.2">
      <c r="A33" s="1" t="s">
        <v>53</v>
      </c>
      <c r="B33" s="1" t="s">
        <v>54</v>
      </c>
      <c r="C33" s="145">
        <v>3029</v>
      </c>
      <c r="D33" s="112">
        <v>5</v>
      </c>
      <c r="E33" s="113">
        <f t="shared" si="21"/>
        <v>165.07098052162431</v>
      </c>
      <c r="F33" s="112">
        <v>0</v>
      </c>
      <c r="G33" s="113">
        <f t="shared" si="22"/>
        <v>0</v>
      </c>
      <c r="H33" s="112">
        <v>5</v>
      </c>
      <c r="I33" s="106">
        <v>3278</v>
      </c>
      <c r="J33" s="110">
        <v>5</v>
      </c>
      <c r="K33" s="111">
        <f t="shared" si="4"/>
        <v>152.53203172666261</v>
      </c>
      <c r="L33" s="110"/>
      <c r="M33" s="111">
        <f t="shared" si="0"/>
        <v>0</v>
      </c>
      <c r="N33" s="156">
        <v>4</v>
      </c>
      <c r="O33" s="54">
        <v>515</v>
      </c>
      <c r="P33" s="54">
        <v>1</v>
      </c>
      <c r="Q33" s="55">
        <f t="shared" si="5"/>
        <v>194.17475728155338</v>
      </c>
      <c r="R33" s="54">
        <v>0</v>
      </c>
      <c r="S33" s="55">
        <f t="shared" si="6"/>
        <v>0</v>
      </c>
      <c r="T33" s="54">
        <v>1</v>
      </c>
      <c r="U33" s="56">
        <v>594</v>
      </c>
      <c r="V33" s="54">
        <v>2</v>
      </c>
      <c r="W33" s="55">
        <f t="shared" si="7"/>
        <v>336.70033670033666</v>
      </c>
      <c r="X33" s="54"/>
      <c r="Y33" s="55">
        <f t="shared" si="1"/>
        <v>0</v>
      </c>
      <c r="Z33" s="160">
        <v>2</v>
      </c>
      <c r="AA33" s="7">
        <v>10332</v>
      </c>
      <c r="AB33" s="7">
        <v>10</v>
      </c>
      <c r="AC33" s="14">
        <f t="shared" si="8"/>
        <v>96.786682152535818</v>
      </c>
      <c r="AD33" s="7">
        <v>0</v>
      </c>
      <c r="AE33" s="14">
        <f t="shared" si="9"/>
        <v>0</v>
      </c>
      <c r="AF33" s="7">
        <v>10</v>
      </c>
      <c r="AG33" s="7">
        <v>10983</v>
      </c>
      <c r="AH33" s="7">
        <v>14</v>
      </c>
      <c r="AI33" s="14">
        <f t="shared" si="10"/>
        <v>127.46972594008922</v>
      </c>
      <c r="AJ33" s="7">
        <v>4</v>
      </c>
      <c r="AK33" s="14">
        <f t="shared" si="2"/>
        <v>36.419921697168348</v>
      </c>
      <c r="AL33" s="159">
        <v>12</v>
      </c>
      <c r="AM33" s="8">
        <f t="shared" si="23"/>
        <v>13876</v>
      </c>
      <c r="AN33" s="8">
        <f t="shared" si="11"/>
        <v>16</v>
      </c>
      <c r="AO33" s="13">
        <f t="shared" si="12"/>
        <v>115.30700490054771</v>
      </c>
      <c r="AP33" s="161">
        <f t="shared" si="13"/>
        <v>0</v>
      </c>
      <c r="AQ33" s="13">
        <f t="shared" si="3"/>
        <v>0</v>
      </c>
      <c r="AR33" s="162">
        <f t="shared" si="14"/>
        <v>16</v>
      </c>
      <c r="AS33" s="133">
        <f t="shared" si="15"/>
        <v>14855</v>
      </c>
      <c r="AT33" s="133">
        <f t="shared" si="16"/>
        <v>21</v>
      </c>
      <c r="AU33" s="124">
        <f t="shared" si="17"/>
        <v>141.3665432514305</v>
      </c>
      <c r="AV33" s="133">
        <f t="shared" si="18"/>
        <v>4</v>
      </c>
      <c r="AW33" s="136">
        <f t="shared" si="19"/>
        <v>26.926960619320091</v>
      </c>
      <c r="AX33" s="133">
        <f t="shared" si="20"/>
        <v>18</v>
      </c>
    </row>
    <row r="34" spans="1:51" x14ac:dyDescent="0.2">
      <c r="A34" s="1" t="s">
        <v>55</v>
      </c>
      <c r="B34" s="1" t="s">
        <v>56</v>
      </c>
      <c r="C34" s="145">
        <v>3029</v>
      </c>
      <c r="D34" s="112">
        <v>0</v>
      </c>
      <c r="E34" s="113">
        <f t="shared" si="21"/>
        <v>0</v>
      </c>
      <c r="F34" s="112">
        <v>0</v>
      </c>
      <c r="G34" s="113">
        <f t="shared" si="22"/>
        <v>0</v>
      </c>
      <c r="H34" s="112">
        <v>0</v>
      </c>
      <c r="I34" s="106">
        <v>3278</v>
      </c>
      <c r="J34" s="110"/>
      <c r="K34" s="111">
        <f t="shared" si="4"/>
        <v>0</v>
      </c>
      <c r="L34" s="110"/>
      <c r="M34" s="111">
        <f t="shared" si="0"/>
        <v>0</v>
      </c>
      <c r="N34" s="156">
        <v>0</v>
      </c>
      <c r="O34" s="54">
        <v>515</v>
      </c>
      <c r="P34" s="54">
        <v>0</v>
      </c>
      <c r="Q34" s="55">
        <f t="shared" si="5"/>
        <v>0</v>
      </c>
      <c r="R34" s="54">
        <v>0</v>
      </c>
      <c r="S34" s="55">
        <f t="shared" si="6"/>
        <v>0</v>
      </c>
      <c r="T34" s="54">
        <v>0</v>
      </c>
      <c r="U34" s="56">
        <v>594</v>
      </c>
      <c r="V34" s="54"/>
      <c r="W34" s="55">
        <f t="shared" si="7"/>
        <v>0</v>
      </c>
      <c r="X34" s="54"/>
      <c r="Y34" s="55">
        <f t="shared" si="1"/>
        <v>0</v>
      </c>
      <c r="Z34" s="160">
        <v>0</v>
      </c>
      <c r="AA34" s="7">
        <v>10332</v>
      </c>
      <c r="AB34" s="7">
        <v>478</v>
      </c>
      <c r="AC34" s="14">
        <f t="shared" si="8"/>
        <v>4626.4034068912115</v>
      </c>
      <c r="AD34" s="7">
        <v>40</v>
      </c>
      <c r="AE34" s="14">
        <f t="shared" si="9"/>
        <v>387.14672861014327</v>
      </c>
      <c r="AF34" s="7">
        <v>401</v>
      </c>
      <c r="AG34" s="7">
        <v>10983</v>
      </c>
      <c r="AH34" s="7">
        <v>456</v>
      </c>
      <c r="AI34" s="14">
        <f t="shared" si="10"/>
        <v>4151.8710734771921</v>
      </c>
      <c r="AJ34" s="7">
        <v>57</v>
      </c>
      <c r="AK34" s="14">
        <f t="shared" si="2"/>
        <v>518.98388418464901</v>
      </c>
      <c r="AL34" s="159">
        <v>421</v>
      </c>
      <c r="AM34" s="8">
        <f t="shared" si="23"/>
        <v>13876</v>
      </c>
      <c r="AN34" s="8">
        <f t="shared" si="11"/>
        <v>478</v>
      </c>
      <c r="AO34" s="13">
        <f t="shared" si="12"/>
        <v>3444.7967714038632</v>
      </c>
      <c r="AP34" s="161">
        <f t="shared" si="13"/>
        <v>40</v>
      </c>
      <c r="AQ34" s="13">
        <f t="shared" si="3"/>
        <v>288.26751225136928</v>
      </c>
      <c r="AR34" s="162">
        <f t="shared" si="14"/>
        <v>401</v>
      </c>
      <c r="AS34" s="133">
        <f t="shared" si="15"/>
        <v>14855</v>
      </c>
      <c r="AT34" s="133">
        <f t="shared" si="16"/>
        <v>456</v>
      </c>
      <c r="AU34" s="124">
        <f t="shared" si="17"/>
        <v>3069.6735106024908</v>
      </c>
      <c r="AV34" s="133">
        <f t="shared" si="18"/>
        <v>57</v>
      </c>
      <c r="AW34" s="136">
        <f t="shared" si="19"/>
        <v>383.70918882531134</v>
      </c>
      <c r="AX34" s="133">
        <f t="shared" si="20"/>
        <v>421</v>
      </c>
    </row>
    <row r="35" spans="1:51" x14ac:dyDescent="0.2">
      <c r="A35" s="1" t="s">
        <v>57</v>
      </c>
      <c r="B35" s="1" t="s">
        <v>58</v>
      </c>
      <c r="C35" s="145">
        <v>3029</v>
      </c>
      <c r="D35" s="112">
        <v>0</v>
      </c>
      <c r="E35" s="113">
        <f t="shared" si="21"/>
        <v>0</v>
      </c>
      <c r="F35" s="112">
        <v>0</v>
      </c>
      <c r="G35" s="113">
        <f t="shared" si="22"/>
        <v>0</v>
      </c>
      <c r="H35" s="112">
        <v>0</v>
      </c>
      <c r="I35" s="106">
        <v>3278</v>
      </c>
      <c r="J35" s="110"/>
      <c r="K35" s="111">
        <f t="shared" si="4"/>
        <v>0</v>
      </c>
      <c r="L35" s="110"/>
      <c r="M35" s="111">
        <f t="shared" si="0"/>
        <v>0</v>
      </c>
      <c r="N35" s="156">
        <v>0</v>
      </c>
      <c r="O35" s="54">
        <v>515</v>
      </c>
      <c r="P35" s="54">
        <v>0</v>
      </c>
      <c r="Q35" s="55">
        <f t="shared" si="5"/>
        <v>0</v>
      </c>
      <c r="R35" s="54">
        <v>0</v>
      </c>
      <c r="S35" s="55">
        <f t="shared" si="6"/>
        <v>0</v>
      </c>
      <c r="T35" s="54">
        <v>0</v>
      </c>
      <c r="U35" s="56">
        <v>594</v>
      </c>
      <c r="V35" s="54"/>
      <c r="W35" s="55">
        <f t="shared" si="7"/>
        <v>0</v>
      </c>
      <c r="X35" s="54"/>
      <c r="Y35" s="55">
        <f t="shared" si="1"/>
        <v>0</v>
      </c>
      <c r="Z35" s="160">
        <v>0</v>
      </c>
      <c r="AA35" s="7">
        <v>10332</v>
      </c>
      <c r="AB35" s="7">
        <v>0</v>
      </c>
      <c r="AC35" s="14">
        <f t="shared" si="8"/>
        <v>0</v>
      </c>
      <c r="AD35" s="7">
        <v>0</v>
      </c>
      <c r="AE35" s="14">
        <f t="shared" si="9"/>
        <v>0</v>
      </c>
      <c r="AF35" s="7">
        <v>0</v>
      </c>
      <c r="AG35" s="7">
        <v>10983</v>
      </c>
      <c r="AH35" s="7"/>
      <c r="AI35" s="14">
        <f t="shared" si="10"/>
        <v>0</v>
      </c>
      <c r="AJ35" s="7"/>
      <c r="AK35" s="14">
        <f t="shared" si="2"/>
        <v>0</v>
      </c>
      <c r="AL35" s="159">
        <v>0</v>
      </c>
      <c r="AM35" s="8">
        <f t="shared" si="23"/>
        <v>13876</v>
      </c>
      <c r="AN35" s="8">
        <f t="shared" si="11"/>
        <v>0</v>
      </c>
      <c r="AO35" s="13">
        <f t="shared" si="12"/>
        <v>0</v>
      </c>
      <c r="AP35" s="161">
        <f t="shared" si="13"/>
        <v>0</v>
      </c>
      <c r="AQ35" s="13">
        <f t="shared" si="3"/>
        <v>0</v>
      </c>
      <c r="AR35" s="162">
        <f t="shared" si="14"/>
        <v>0</v>
      </c>
      <c r="AS35" s="133">
        <f t="shared" si="15"/>
        <v>14855</v>
      </c>
      <c r="AT35" s="133">
        <f t="shared" si="16"/>
        <v>0</v>
      </c>
      <c r="AU35" s="124">
        <f t="shared" si="17"/>
        <v>0</v>
      </c>
      <c r="AV35" s="133">
        <f t="shared" si="18"/>
        <v>0</v>
      </c>
      <c r="AW35" s="136">
        <f t="shared" si="19"/>
        <v>0</v>
      </c>
      <c r="AX35" s="133">
        <f t="shared" si="20"/>
        <v>0</v>
      </c>
    </row>
    <row r="36" spans="1:51" x14ac:dyDescent="0.2">
      <c r="A36" s="1" t="s">
        <v>59</v>
      </c>
      <c r="B36" s="1" t="s">
        <v>60</v>
      </c>
      <c r="C36" s="145">
        <v>3029</v>
      </c>
      <c r="D36" s="112">
        <v>0</v>
      </c>
      <c r="E36" s="113">
        <f t="shared" si="21"/>
        <v>0</v>
      </c>
      <c r="F36" s="112">
        <v>0</v>
      </c>
      <c r="G36" s="113">
        <f t="shared" si="22"/>
        <v>0</v>
      </c>
      <c r="H36" s="112">
        <v>0</v>
      </c>
      <c r="I36" s="106">
        <v>3278</v>
      </c>
      <c r="J36" s="110"/>
      <c r="K36" s="111">
        <f t="shared" si="4"/>
        <v>0</v>
      </c>
      <c r="L36" s="110"/>
      <c r="M36" s="111">
        <f t="shared" si="0"/>
        <v>0</v>
      </c>
      <c r="N36" s="156">
        <v>0</v>
      </c>
      <c r="O36" s="54">
        <v>515</v>
      </c>
      <c r="P36" s="54">
        <v>0</v>
      </c>
      <c r="Q36" s="55">
        <f t="shared" si="5"/>
        <v>0</v>
      </c>
      <c r="R36" s="54">
        <v>0</v>
      </c>
      <c r="S36" s="55">
        <f t="shared" si="6"/>
        <v>0</v>
      </c>
      <c r="T36" s="54">
        <v>0</v>
      </c>
      <c r="U36" s="56">
        <v>594</v>
      </c>
      <c r="V36" s="54"/>
      <c r="W36" s="55">
        <f t="shared" si="7"/>
        <v>0</v>
      </c>
      <c r="X36" s="54"/>
      <c r="Y36" s="55">
        <f t="shared" si="1"/>
        <v>0</v>
      </c>
      <c r="Z36" s="160">
        <v>0</v>
      </c>
      <c r="AA36" s="7">
        <v>10332</v>
      </c>
      <c r="AB36" s="7">
        <v>0</v>
      </c>
      <c r="AC36" s="14">
        <f t="shared" si="8"/>
        <v>0</v>
      </c>
      <c r="AD36" s="7">
        <v>0</v>
      </c>
      <c r="AE36" s="14">
        <f t="shared" si="9"/>
        <v>0</v>
      </c>
      <c r="AF36" s="7">
        <v>0</v>
      </c>
      <c r="AG36" s="7">
        <v>10983</v>
      </c>
      <c r="AH36" s="7"/>
      <c r="AI36" s="14">
        <f t="shared" si="10"/>
        <v>0</v>
      </c>
      <c r="AJ36" s="7"/>
      <c r="AK36" s="14">
        <f t="shared" si="2"/>
        <v>0</v>
      </c>
      <c r="AL36" s="159">
        <v>0</v>
      </c>
      <c r="AM36" s="8">
        <f t="shared" si="23"/>
        <v>13876</v>
      </c>
      <c r="AN36" s="8">
        <f t="shared" si="11"/>
        <v>0</v>
      </c>
      <c r="AO36" s="13">
        <f t="shared" si="12"/>
        <v>0</v>
      </c>
      <c r="AP36" s="161">
        <f t="shared" si="13"/>
        <v>0</v>
      </c>
      <c r="AQ36" s="13">
        <f t="shared" si="3"/>
        <v>0</v>
      </c>
      <c r="AR36" s="162">
        <f t="shared" si="14"/>
        <v>0</v>
      </c>
      <c r="AS36" s="133">
        <f t="shared" si="15"/>
        <v>14855</v>
      </c>
      <c r="AT36" s="133">
        <f t="shared" si="16"/>
        <v>0</v>
      </c>
      <c r="AU36" s="124">
        <f t="shared" si="17"/>
        <v>0</v>
      </c>
      <c r="AV36" s="133">
        <f t="shared" si="18"/>
        <v>0</v>
      </c>
      <c r="AW36" s="136">
        <f t="shared" si="19"/>
        <v>0</v>
      </c>
      <c r="AX36" s="133">
        <f t="shared" si="20"/>
        <v>0</v>
      </c>
    </row>
    <row r="37" spans="1:51" x14ac:dyDescent="0.2">
      <c r="A37" s="1" t="s">
        <v>61</v>
      </c>
      <c r="B37" s="1" t="s">
        <v>62</v>
      </c>
      <c r="C37" s="145">
        <v>3029</v>
      </c>
      <c r="D37" s="112">
        <v>0</v>
      </c>
      <c r="E37" s="113">
        <f t="shared" si="21"/>
        <v>0</v>
      </c>
      <c r="F37" s="112">
        <v>0</v>
      </c>
      <c r="G37" s="113">
        <f t="shared" si="22"/>
        <v>0</v>
      </c>
      <c r="H37" s="112">
        <v>0</v>
      </c>
      <c r="I37" s="106">
        <v>3278</v>
      </c>
      <c r="J37" s="110"/>
      <c r="K37" s="111">
        <f t="shared" si="4"/>
        <v>0</v>
      </c>
      <c r="L37" s="110"/>
      <c r="M37" s="111">
        <f t="shared" si="0"/>
        <v>0</v>
      </c>
      <c r="N37" s="156">
        <v>0</v>
      </c>
      <c r="O37" s="54">
        <v>515</v>
      </c>
      <c r="P37" s="54">
        <v>0</v>
      </c>
      <c r="Q37" s="55">
        <f t="shared" si="5"/>
        <v>0</v>
      </c>
      <c r="R37" s="54">
        <v>0</v>
      </c>
      <c r="S37" s="55">
        <f t="shared" si="6"/>
        <v>0</v>
      </c>
      <c r="T37" s="54">
        <v>0</v>
      </c>
      <c r="U37" s="56">
        <v>594</v>
      </c>
      <c r="V37" s="54"/>
      <c r="W37" s="55">
        <f t="shared" si="7"/>
        <v>0</v>
      </c>
      <c r="X37" s="54"/>
      <c r="Y37" s="55">
        <f t="shared" si="1"/>
        <v>0</v>
      </c>
      <c r="Z37" s="160">
        <v>0</v>
      </c>
      <c r="AA37" s="7">
        <v>10332</v>
      </c>
      <c r="AB37" s="7">
        <v>1</v>
      </c>
      <c r="AC37" s="14">
        <f t="shared" si="8"/>
        <v>9.6786682152535803</v>
      </c>
      <c r="AD37" s="7">
        <v>0</v>
      </c>
      <c r="AE37" s="14">
        <f t="shared" si="9"/>
        <v>0</v>
      </c>
      <c r="AF37" s="7">
        <v>1</v>
      </c>
      <c r="AG37" s="7">
        <v>10983</v>
      </c>
      <c r="AH37" s="7">
        <v>1</v>
      </c>
      <c r="AI37" s="14">
        <f t="shared" si="10"/>
        <v>9.1049804242920871</v>
      </c>
      <c r="AJ37" s="7"/>
      <c r="AK37" s="14">
        <f t="shared" si="2"/>
        <v>0</v>
      </c>
      <c r="AL37" s="159">
        <v>1</v>
      </c>
      <c r="AM37" s="8">
        <f t="shared" si="23"/>
        <v>13876</v>
      </c>
      <c r="AN37" s="8">
        <f t="shared" si="11"/>
        <v>1</v>
      </c>
      <c r="AO37" s="13">
        <f t="shared" si="12"/>
        <v>7.2066878062842319</v>
      </c>
      <c r="AP37" s="161">
        <f t="shared" si="13"/>
        <v>0</v>
      </c>
      <c r="AQ37" s="13">
        <f t="shared" si="3"/>
        <v>0</v>
      </c>
      <c r="AR37" s="162">
        <f t="shared" si="14"/>
        <v>1</v>
      </c>
      <c r="AS37" s="133">
        <f t="shared" si="15"/>
        <v>14855</v>
      </c>
      <c r="AT37" s="133">
        <f t="shared" si="16"/>
        <v>1</v>
      </c>
      <c r="AU37" s="124">
        <f t="shared" si="17"/>
        <v>6.7317401548300229</v>
      </c>
      <c r="AV37" s="133">
        <f t="shared" si="18"/>
        <v>0</v>
      </c>
      <c r="AW37" s="136">
        <f t="shared" si="19"/>
        <v>0</v>
      </c>
      <c r="AX37" s="133">
        <f t="shared" si="20"/>
        <v>1</v>
      </c>
    </row>
    <row r="38" spans="1:51" x14ac:dyDescent="0.2">
      <c r="A38" s="1" t="s">
        <v>63</v>
      </c>
      <c r="B38" s="1" t="s">
        <v>64</v>
      </c>
      <c r="C38" s="145">
        <v>3029</v>
      </c>
      <c r="D38" s="112">
        <v>2</v>
      </c>
      <c r="E38" s="113">
        <f t="shared" si="21"/>
        <v>66.02839220864972</v>
      </c>
      <c r="F38" s="112">
        <v>0</v>
      </c>
      <c r="G38" s="113">
        <f t="shared" si="22"/>
        <v>0</v>
      </c>
      <c r="H38" s="112">
        <v>1</v>
      </c>
      <c r="I38" s="106">
        <v>3278</v>
      </c>
      <c r="J38" s="110">
        <v>1</v>
      </c>
      <c r="K38" s="111">
        <f t="shared" si="4"/>
        <v>30.506406345332518</v>
      </c>
      <c r="L38" s="110"/>
      <c r="M38" s="111">
        <f t="shared" si="0"/>
        <v>0</v>
      </c>
      <c r="N38" s="156">
        <v>1</v>
      </c>
      <c r="O38" s="54">
        <v>515</v>
      </c>
      <c r="P38" s="54">
        <v>0</v>
      </c>
      <c r="Q38" s="55">
        <f t="shared" si="5"/>
        <v>0</v>
      </c>
      <c r="R38" s="54">
        <v>0</v>
      </c>
      <c r="S38" s="55">
        <f t="shared" si="6"/>
        <v>0</v>
      </c>
      <c r="T38" s="54">
        <v>0</v>
      </c>
      <c r="U38" s="56">
        <v>594</v>
      </c>
      <c r="V38" s="54"/>
      <c r="W38" s="55">
        <f t="shared" si="7"/>
        <v>0</v>
      </c>
      <c r="X38" s="54"/>
      <c r="Y38" s="55">
        <f t="shared" si="1"/>
        <v>0</v>
      </c>
      <c r="Z38" s="160">
        <v>0</v>
      </c>
      <c r="AA38" s="7">
        <v>10332</v>
      </c>
      <c r="AB38" s="7">
        <v>0</v>
      </c>
      <c r="AC38" s="14">
        <f t="shared" si="8"/>
        <v>0</v>
      </c>
      <c r="AD38" s="7">
        <v>0</v>
      </c>
      <c r="AE38" s="14">
        <f t="shared" si="9"/>
        <v>0</v>
      </c>
      <c r="AF38" s="7">
        <v>0</v>
      </c>
      <c r="AG38" s="7">
        <v>10983</v>
      </c>
      <c r="AH38" s="7"/>
      <c r="AI38" s="14">
        <f t="shared" si="10"/>
        <v>0</v>
      </c>
      <c r="AJ38" s="7"/>
      <c r="AK38" s="14">
        <f t="shared" si="2"/>
        <v>0</v>
      </c>
      <c r="AL38" s="159">
        <v>0</v>
      </c>
      <c r="AM38" s="8">
        <f t="shared" si="23"/>
        <v>13876</v>
      </c>
      <c r="AN38" s="8">
        <f t="shared" si="11"/>
        <v>2</v>
      </c>
      <c r="AO38" s="13">
        <f t="shared" si="12"/>
        <v>14.413375612568464</v>
      </c>
      <c r="AP38" s="161">
        <f t="shared" si="13"/>
        <v>0</v>
      </c>
      <c r="AQ38" s="13">
        <f t="shared" si="3"/>
        <v>0</v>
      </c>
      <c r="AR38" s="162">
        <f t="shared" si="14"/>
        <v>1</v>
      </c>
      <c r="AS38" s="133">
        <f t="shared" si="15"/>
        <v>14855</v>
      </c>
      <c r="AT38" s="133">
        <f t="shared" si="16"/>
        <v>1</v>
      </c>
      <c r="AU38" s="124">
        <f t="shared" si="17"/>
        <v>6.7317401548300229</v>
      </c>
      <c r="AV38" s="133">
        <f t="shared" si="18"/>
        <v>0</v>
      </c>
      <c r="AW38" s="136">
        <f t="shared" si="19"/>
        <v>0</v>
      </c>
      <c r="AX38" s="133">
        <f t="shared" si="20"/>
        <v>1</v>
      </c>
    </row>
    <row r="39" spans="1:51" x14ac:dyDescent="0.2">
      <c r="A39" s="1" t="s">
        <v>65</v>
      </c>
      <c r="B39" s="1" t="s">
        <v>66</v>
      </c>
      <c r="C39" s="145">
        <v>3029</v>
      </c>
      <c r="D39" s="112">
        <v>0</v>
      </c>
      <c r="E39" s="113">
        <f t="shared" si="21"/>
        <v>0</v>
      </c>
      <c r="F39" s="112">
        <v>0</v>
      </c>
      <c r="G39" s="113">
        <f t="shared" si="22"/>
        <v>0</v>
      </c>
      <c r="H39" s="112">
        <v>0</v>
      </c>
      <c r="I39" s="106">
        <v>3278</v>
      </c>
      <c r="J39" s="110"/>
      <c r="K39" s="111">
        <f t="shared" si="4"/>
        <v>0</v>
      </c>
      <c r="L39" s="110"/>
      <c r="M39" s="111">
        <f t="shared" si="0"/>
        <v>0</v>
      </c>
      <c r="N39" s="156">
        <v>0</v>
      </c>
      <c r="O39" s="54">
        <v>515</v>
      </c>
      <c r="P39" s="54">
        <v>0</v>
      </c>
      <c r="Q39" s="55">
        <f t="shared" si="5"/>
        <v>0</v>
      </c>
      <c r="R39" s="54">
        <v>0</v>
      </c>
      <c r="S39" s="55">
        <f t="shared" si="6"/>
        <v>0</v>
      </c>
      <c r="T39" s="54">
        <v>0</v>
      </c>
      <c r="U39" s="56">
        <v>594</v>
      </c>
      <c r="V39" s="54"/>
      <c r="W39" s="55">
        <f t="shared" si="7"/>
        <v>0</v>
      </c>
      <c r="X39" s="54"/>
      <c r="Y39" s="55">
        <f t="shared" si="1"/>
        <v>0</v>
      </c>
      <c r="Z39" s="160">
        <v>0</v>
      </c>
      <c r="AA39" s="7">
        <v>10332</v>
      </c>
      <c r="AB39" s="7">
        <v>2</v>
      </c>
      <c r="AC39" s="14">
        <f t="shared" si="8"/>
        <v>19.357336430507161</v>
      </c>
      <c r="AD39" s="7">
        <v>2</v>
      </c>
      <c r="AE39" s="14">
        <f t="shared" si="9"/>
        <v>19.357336430507161</v>
      </c>
      <c r="AF39" s="7">
        <v>0</v>
      </c>
      <c r="AG39" s="7">
        <v>10983</v>
      </c>
      <c r="AH39" s="7">
        <v>3</v>
      </c>
      <c r="AI39" s="14">
        <f t="shared" si="10"/>
        <v>27.314941272876261</v>
      </c>
      <c r="AJ39" s="7">
        <v>3</v>
      </c>
      <c r="AK39" s="14">
        <f t="shared" si="2"/>
        <v>27.314941272876261</v>
      </c>
      <c r="AL39" s="159">
        <v>0</v>
      </c>
      <c r="AM39" s="8">
        <f t="shared" si="23"/>
        <v>13876</v>
      </c>
      <c r="AN39" s="8">
        <f t="shared" si="11"/>
        <v>2</v>
      </c>
      <c r="AO39" s="13">
        <f t="shared" si="12"/>
        <v>14.413375612568464</v>
      </c>
      <c r="AP39" s="161">
        <f t="shared" si="13"/>
        <v>2</v>
      </c>
      <c r="AQ39" s="13">
        <f t="shared" si="3"/>
        <v>14.413375612568464</v>
      </c>
      <c r="AR39" s="162">
        <f t="shared" si="14"/>
        <v>0</v>
      </c>
      <c r="AS39" s="133">
        <f t="shared" si="15"/>
        <v>14855</v>
      </c>
      <c r="AT39" s="133">
        <f t="shared" si="16"/>
        <v>3</v>
      </c>
      <c r="AU39" s="124">
        <f t="shared" si="17"/>
        <v>20.19522046449007</v>
      </c>
      <c r="AV39" s="133">
        <f t="shared" si="18"/>
        <v>3</v>
      </c>
      <c r="AW39" s="136">
        <f t="shared" si="19"/>
        <v>20.19522046449007</v>
      </c>
      <c r="AX39" s="133">
        <f t="shared" si="20"/>
        <v>0</v>
      </c>
    </row>
    <row r="40" spans="1:51" x14ac:dyDescent="0.2">
      <c r="A40" s="1" t="s">
        <v>67</v>
      </c>
      <c r="B40" s="1" t="s">
        <v>68</v>
      </c>
      <c r="C40" s="145">
        <v>3029</v>
      </c>
      <c r="D40" s="112">
        <v>0</v>
      </c>
      <c r="E40" s="113">
        <f t="shared" si="21"/>
        <v>0</v>
      </c>
      <c r="F40" s="112">
        <v>0</v>
      </c>
      <c r="G40" s="113">
        <f t="shared" si="22"/>
        <v>0</v>
      </c>
      <c r="H40" s="112">
        <v>0</v>
      </c>
      <c r="I40" s="106">
        <v>3278</v>
      </c>
      <c r="J40" s="110"/>
      <c r="K40" s="111">
        <f t="shared" si="4"/>
        <v>0</v>
      </c>
      <c r="L40" s="110"/>
      <c r="M40" s="111">
        <f t="shared" si="0"/>
        <v>0</v>
      </c>
      <c r="N40" s="156">
        <v>0</v>
      </c>
      <c r="O40" s="54">
        <v>515</v>
      </c>
      <c r="P40" s="54">
        <v>0</v>
      </c>
      <c r="Q40" s="55">
        <f t="shared" si="5"/>
        <v>0</v>
      </c>
      <c r="R40" s="54">
        <v>0</v>
      </c>
      <c r="S40" s="55">
        <f t="shared" si="6"/>
        <v>0</v>
      </c>
      <c r="T40" s="54">
        <v>0</v>
      </c>
      <c r="U40" s="56">
        <v>594</v>
      </c>
      <c r="V40" s="54"/>
      <c r="W40" s="55">
        <f t="shared" si="7"/>
        <v>0</v>
      </c>
      <c r="X40" s="54"/>
      <c r="Y40" s="55">
        <f t="shared" si="1"/>
        <v>0</v>
      </c>
      <c r="Z40" s="160">
        <v>0</v>
      </c>
      <c r="AA40" s="7">
        <v>10332</v>
      </c>
      <c r="AB40" s="7">
        <v>0</v>
      </c>
      <c r="AC40" s="14">
        <f t="shared" si="8"/>
        <v>0</v>
      </c>
      <c r="AD40" s="7">
        <v>0</v>
      </c>
      <c r="AE40" s="14">
        <f t="shared" si="9"/>
        <v>0</v>
      </c>
      <c r="AF40" s="7">
        <v>0</v>
      </c>
      <c r="AG40" s="7">
        <v>10983</v>
      </c>
      <c r="AH40" s="7"/>
      <c r="AI40" s="14">
        <f t="shared" si="10"/>
        <v>0</v>
      </c>
      <c r="AJ40" s="7"/>
      <c r="AK40" s="14">
        <f t="shared" si="2"/>
        <v>0</v>
      </c>
      <c r="AL40" s="159">
        <v>0</v>
      </c>
      <c r="AM40" s="8">
        <f t="shared" si="23"/>
        <v>13876</v>
      </c>
      <c r="AN40" s="8">
        <f t="shared" si="11"/>
        <v>0</v>
      </c>
      <c r="AO40" s="13">
        <f t="shared" si="12"/>
        <v>0</v>
      </c>
      <c r="AP40" s="161">
        <f t="shared" si="13"/>
        <v>0</v>
      </c>
      <c r="AQ40" s="13">
        <f t="shared" si="3"/>
        <v>0</v>
      </c>
      <c r="AR40" s="162">
        <f t="shared" si="14"/>
        <v>0</v>
      </c>
      <c r="AS40" s="133">
        <f t="shared" si="15"/>
        <v>14855</v>
      </c>
      <c r="AT40" s="133">
        <f t="shared" si="16"/>
        <v>0</v>
      </c>
      <c r="AU40" s="124">
        <f t="shared" si="17"/>
        <v>0</v>
      </c>
      <c r="AV40" s="133">
        <f t="shared" si="18"/>
        <v>0</v>
      </c>
      <c r="AW40" s="136">
        <f t="shared" si="19"/>
        <v>0</v>
      </c>
      <c r="AX40" s="133">
        <f t="shared" si="20"/>
        <v>0</v>
      </c>
    </row>
    <row r="41" spans="1:51" x14ac:dyDescent="0.2">
      <c r="A41" s="1" t="s">
        <v>69</v>
      </c>
      <c r="B41" s="15" t="s">
        <v>70</v>
      </c>
      <c r="C41" s="145">
        <v>3029</v>
      </c>
      <c r="D41" s="112">
        <v>0</v>
      </c>
      <c r="E41" s="113">
        <f t="shared" si="21"/>
        <v>0</v>
      </c>
      <c r="F41" s="112">
        <v>0</v>
      </c>
      <c r="G41" s="113">
        <f t="shared" si="22"/>
        <v>0</v>
      </c>
      <c r="H41" s="112">
        <v>0</v>
      </c>
      <c r="I41" s="106">
        <v>3278</v>
      </c>
      <c r="J41" s="110"/>
      <c r="K41" s="111">
        <f t="shared" si="4"/>
        <v>0</v>
      </c>
      <c r="L41" s="110"/>
      <c r="M41" s="111">
        <f t="shared" si="0"/>
        <v>0</v>
      </c>
      <c r="N41" s="156">
        <v>0</v>
      </c>
      <c r="O41" s="54">
        <v>515</v>
      </c>
      <c r="P41" s="54"/>
      <c r="Q41" s="55">
        <f t="shared" si="5"/>
        <v>0</v>
      </c>
      <c r="R41" s="54"/>
      <c r="S41" s="55">
        <f t="shared" si="6"/>
        <v>0</v>
      </c>
      <c r="T41" s="54"/>
      <c r="U41" s="56">
        <v>594</v>
      </c>
      <c r="V41" s="54"/>
      <c r="W41" s="55">
        <f t="shared" si="7"/>
        <v>0</v>
      </c>
      <c r="X41" s="54"/>
      <c r="Y41" s="55">
        <f t="shared" si="1"/>
        <v>0</v>
      </c>
      <c r="Z41" s="160"/>
      <c r="AA41" s="7">
        <v>10332</v>
      </c>
      <c r="AB41" s="7"/>
      <c r="AC41" s="14">
        <f t="shared" si="8"/>
        <v>0</v>
      </c>
      <c r="AD41" s="7"/>
      <c r="AE41" s="14">
        <f t="shared" si="9"/>
        <v>0</v>
      </c>
      <c r="AF41" s="7"/>
      <c r="AG41" s="7">
        <v>10983</v>
      </c>
      <c r="AH41" s="7"/>
      <c r="AI41" s="14">
        <f t="shared" si="10"/>
        <v>0</v>
      </c>
      <c r="AJ41" s="7"/>
      <c r="AK41" s="14">
        <f t="shared" si="2"/>
        <v>0</v>
      </c>
      <c r="AL41" s="159"/>
      <c r="AM41" s="8">
        <f t="shared" si="23"/>
        <v>13876</v>
      </c>
      <c r="AN41" s="8">
        <f t="shared" si="11"/>
        <v>0</v>
      </c>
      <c r="AO41" s="13">
        <f t="shared" si="12"/>
        <v>0</v>
      </c>
      <c r="AP41" s="161">
        <f t="shared" si="13"/>
        <v>0</v>
      </c>
      <c r="AQ41" s="13">
        <f t="shared" si="3"/>
        <v>0</v>
      </c>
      <c r="AR41" s="162">
        <f t="shared" si="14"/>
        <v>0</v>
      </c>
      <c r="AS41" s="133">
        <f t="shared" si="15"/>
        <v>14855</v>
      </c>
      <c r="AT41" s="133">
        <f t="shared" si="16"/>
        <v>0</v>
      </c>
      <c r="AU41" s="124">
        <f t="shared" si="17"/>
        <v>0</v>
      </c>
      <c r="AV41" s="133">
        <f t="shared" si="18"/>
        <v>0</v>
      </c>
      <c r="AW41" s="136">
        <f t="shared" si="19"/>
        <v>0</v>
      </c>
      <c r="AX41" s="133">
        <f t="shared" si="20"/>
        <v>0</v>
      </c>
    </row>
    <row r="42" spans="1:51" x14ac:dyDescent="0.2">
      <c r="A42" s="31" t="s">
        <v>71</v>
      </c>
      <c r="B42" s="31" t="s">
        <v>72</v>
      </c>
      <c r="C42" s="145">
        <v>3029</v>
      </c>
      <c r="D42" s="112">
        <v>15</v>
      </c>
      <c r="E42" s="113">
        <f t="shared" si="21"/>
        <v>495.21294156487284</v>
      </c>
      <c r="F42" s="112">
        <v>8</v>
      </c>
      <c r="G42" s="113">
        <f t="shared" si="22"/>
        <v>264.11356883459888</v>
      </c>
      <c r="H42" s="112">
        <v>4</v>
      </c>
      <c r="I42" s="106">
        <v>3278</v>
      </c>
      <c r="J42" s="110">
        <v>9</v>
      </c>
      <c r="K42" s="111">
        <f t="shared" si="4"/>
        <v>274.55765710799267</v>
      </c>
      <c r="L42" s="110">
        <v>4</v>
      </c>
      <c r="M42" s="111">
        <f t="shared" si="0"/>
        <v>122.02562538133007</v>
      </c>
      <c r="N42" s="156">
        <v>4</v>
      </c>
      <c r="O42" s="54">
        <v>515</v>
      </c>
      <c r="P42" s="54">
        <v>13</v>
      </c>
      <c r="Q42" s="55">
        <f t="shared" si="5"/>
        <v>2524.2718446601939</v>
      </c>
      <c r="R42" s="54">
        <v>7</v>
      </c>
      <c r="S42" s="55">
        <f t="shared" si="6"/>
        <v>1359.2233009708739</v>
      </c>
      <c r="T42" s="54">
        <v>3</v>
      </c>
      <c r="U42" s="56">
        <v>594</v>
      </c>
      <c r="V42" s="54">
        <v>30</v>
      </c>
      <c r="W42" s="55">
        <f t="shared" si="7"/>
        <v>5050.5050505050503</v>
      </c>
      <c r="X42" s="54">
        <v>4</v>
      </c>
      <c r="Y42" s="55">
        <f t="shared" si="1"/>
        <v>673.40067340067333</v>
      </c>
      <c r="Z42" s="160">
        <v>11</v>
      </c>
      <c r="AA42" s="7">
        <v>10332</v>
      </c>
      <c r="AB42" s="7">
        <v>98</v>
      </c>
      <c r="AC42" s="14">
        <f t="shared" si="8"/>
        <v>948.5094850948509</v>
      </c>
      <c r="AD42" s="7">
        <v>8</v>
      </c>
      <c r="AE42" s="14">
        <f t="shared" si="9"/>
        <v>77.429345722028643</v>
      </c>
      <c r="AF42" s="7">
        <v>46</v>
      </c>
      <c r="AG42" s="7">
        <v>10983</v>
      </c>
      <c r="AH42" s="7">
        <v>96</v>
      </c>
      <c r="AI42" s="14">
        <f t="shared" si="10"/>
        <v>874.07812073204036</v>
      </c>
      <c r="AJ42" s="7">
        <v>9</v>
      </c>
      <c r="AK42" s="14">
        <f t="shared" si="2"/>
        <v>81.944823818628791</v>
      </c>
      <c r="AL42" s="159">
        <v>24</v>
      </c>
      <c r="AM42" s="8">
        <f t="shared" si="23"/>
        <v>13876</v>
      </c>
      <c r="AN42" s="8">
        <f t="shared" si="11"/>
        <v>126</v>
      </c>
      <c r="AO42" s="32">
        <f t="shared" si="12"/>
        <v>908.04266359181315</v>
      </c>
      <c r="AP42" s="161">
        <f t="shared" si="13"/>
        <v>23</v>
      </c>
      <c r="AQ42" s="32">
        <f t="shared" si="3"/>
        <v>165.75381954453732</v>
      </c>
      <c r="AR42" s="162">
        <f t="shared" si="14"/>
        <v>53</v>
      </c>
      <c r="AS42" s="133">
        <f t="shared" si="15"/>
        <v>14855</v>
      </c>
      <c r="AT42" s="133">
        <f t="shared" si="16"/>
        <v>135</v>
      </c>
      <c r="AU42" s="124">
        <f t="shared" si="17"/>
        <v>908.78492090205316</v>
      </c>
      <c r="AV42" s="133">
        <f t="shared" si="18"/>
        <v>17</v>
      </c>
      <c r="AW42" s="136">
        <f t="shared" si="19"/>
        <v>114.4395826321104</v>
      </c>
      <c r="AX42" s="133">
        <f t="shared" si="20"/>
        <v>39</v>
      </c>
    </row>
    <row r="43" spans="1:51" x14ac:dyDescent="0.2">
      <c r="A43" s="1" t="s">
        <v>73</v>
      </c>
      <c r="B43" s="1" t="s">
        <v>74</v>
      </c>
      <c r="C43" s="145">
        <v>3029</v>
      </c>
      <c r="D43" s="112">
        <v>0</v>
      </c>
      <c r="E43" s="113">
        <f t="shared" ref="E43:E74" si="24">D43/C43*100000</f>
        <v>0</v>
      </c>
      <c r="F43" s="112">
        <v>0</v>
      </c>
      <c r="G43" s="113">
        <f t="shared" ref="G43:G74" si="25">F43/C43*100000</f>
        <v>0</v>
      </c>
      <c r="H43" s="112">
        <v>0</v>
      </c>
      <c r="I43" s="106">
        <v>3278</v>
      </c>
      <c r="J43" s="110"/>
      <c r="K43" s="111">
        <f t="shared" si="4"/>
        <v>0</v>
      </c>
      <c r="L43" s="110"/>
      <c r="M43" s="111">
        <f t="shared" si="0"/>
        <v>0</v>
      </c>
      <c r="N43" s="156">
        <v>0</v>
      </c>
      <c r="O43" s="54">
        <v>515</v>
      </c>
      <c r="P43" s="54">
        <v>0</v>
      </c>
      <c r="Q43" s="55">
        <f t="shared" si="5"/>
        <v>0</v>
      </c>
      <c r="R43" s="54">
        <v>0</v>
      </c>
      <c r="S43" s="55">
        <f t="shared" si="6"/>
        <v>0</v>
      </c>
      <c r="T43" s="54">
        <v>0</v>
      </c>
      <c r="U43" s="56">
        <v>594</v>
      </c>
      <c r="V43" s="54"/>
      <c r="W43" s="55">
        <f t="shared" si="7"/>
        <v>0</v>
      </c>
      <c r="X43" s="54"/>
      <c r="Y43" s="55">
        <f t="shared" si="1"/>
        <v>0</v>
      </c>
      <c r="Z43" s="160">
        <v>0</v>
      </c>
      <c r="AA43" s="7">
        <v>10332</v>
      </c>
      <c r="AB43" s="7">
        <v>0</v>
      </c>
      <c r="AC43" s="14">
        <f t="shared" si="8"/>
        <v>0</v>
      </c>
      <c r="AD43" s="7">
        <v>0</v>
      </c>
      <c r="AE43" s="14">
        <f t="shared" si="9"/>
        <v>0</v>
      </c>
      <c r="AF43" s="7">
        <v>0</v>
      </c>
      <c r="AG43" s="7">
        <v>10983</v>
      </c>
      <c r="AH43" s="7"/>
      <c r="AI43" s="14">
        <f t="shared" si="10"/>
        <v>0</v>
      </c>
      <c r="AJ43" s="7"/>
      <c r="AK43" s="14">
        <f t="shared" si="2"/>
        <v>0</v>
      </c>
      <c r="AL43" s="159">
        <v>0</v>
      </c>
      <c r="AM43" s="8">
        <f t="shared" ref="AM43:AM74" si="26">C43+O43+AA43</f>
        <v>13876</v>
      </c>
      <c r="AN43" s="8">
        <f t="shared" si="11"/>
        <v>0</v>
      </c>
      <c r="AO43" s="13">
        <f t="shared" si="12"/>
        <v>0</v>
      </c>
      <c r="AP43" s="161">
        <f t="shared" si="13"/>
        <v>0</v>
      </c>
      <c r="AQ43" s="13">
        <f t="shared" si="3"/>
        <v>0</v>
      </c>
      <c r="AR43" s="162">
        <f t="shared" si="14"/>
        <v>0</v>
      </c>
      <c r="AS43" s="133">
        <f t="shared" si="15"/>
        <v>14855</v>
      </c>
      <c r="AT43" s="133">
        <f t="shared" si="16"/>
        <v>0</v>
      </c>
      <c r="AU43" s="124">
        <f t="shared" si="17"/>
        <v>0</v>
      </c>
      <c r="AV43" s="133">
        <f t="shared" si="18"/>
        <v>0</v>
      </c>
      <c r="AW43" s="136">
        <f t="shared" si="19"/>
        <v>0</v>
      </c>
      <c r="AX43" s="133">
        <f t="shared" si="20"/>
        <v>0</v>
      </c>
    </row>
    <row r="44" spans="1:51" x14ac:dyDescent="0.2">
      <c r="A44" s="1" t="s">
        <v>75</v>
      </c>
      <c r="B44" s="1" t="s">
        <v>76</v>
      </c>
      <c r="C44" s="145">
        <v>3029</v>
      </c>
      <c r="D44" s="112">
        <v>0</v>
      </c>
      <c r="E44" s="113">
        <f t="shared" si="24"/>
        <v>0</v>
      </c>
      <c r="F44" s="112">
        <v>0</v>
      </c>
      <c r="G44" s="113">
        <f t="shared" si="25"/>
        <v>0</v>
      </c>
      <c r="H44" s="112">
        <v>0</v>
      </c>
      <c r="I44" s="106">
        <v>3278</v>
      </c>
      <c r="J44" s="110"/>
      <c r="K44" s="111">
        <f t="shared" si="4"/>
        <v>0</v>
      </c>
      <c r="L44" s="110"/>
      <c r="M44" s="111">
        <f t="shared" si="0"/>
        <v>0</v>
      </c>
      <c r="N44" s="156">
        <v>0</v>
      </c>
      <c r="O44" s="54">
        <v>515</v>
      </c>
      <c r="P44" s="54">
        <v>0</v>
      </c>
      <c r="Q44" s="55">
        <f t="shared" si="5"/>
        <v>0</v>
      </c>
      <c r="R44" s="54">
        <v>0</v>
      </c>
      <c r="S44" s="55">
        <f t="shared" si="6"/>
        <v>0</v>
      </c>
      <c r="T44" s="54">
        <v>0</v>
      </c>
      <c r="U44" s="56">
        <v>594</v>
      </c>
      <c r="V44" s="54"/>
      <c r="W44" s="55">
        <f t="shared" si="7"/>
        <v>0</v>
      </c>
      <c r="X44" s="54"/>
      <c r="Y44" s="55">
        <f t="shared" si="1"/>
        <v>0</v>
      </c>
      <c r="Z44" s="160">
        <v>0</v>
      </c>
      <c r="AA44" s="7">
        <v>10332</v>
      </c>
      <c r="AB44" s="7">
        <v>0</v>
      </c>
      <c r="AC44" s="14">
        <f t="shared" si="8"/>
        <v>0</v>
      </c>
      <c r="AD44" s="7">
        <v>0</v>
      </c>
      <c r="AE44" s="14">
        <f t="shared" si="9"/>
        <v>0</v>
      </c>
      <c r="AF44" s="7">
        <v>0</v>
      </c>
      <c r="AG44" s="7">
        <v>10983</v>
      </c>
      <c r="AH44" s="7"/>
      <c r="AI44" s="14">
        <f t="shared" si="10"/>
        <v>0</v>
      </c>
      <c r="AJ44" s="7"/>
      <c r="AK44" s="14">
        <f t="shared" si="2"/>
        <v>0</v>
      </c>
      <c r="AL44" s="159">
        <v>0</v>
      </c>
      <c r="AM44" s="8">
        <f t="shared" si="26"/>
        <v>13876</v>
      </c>
      <c r="AN44" s="8">
        <f t="shared" si="11"/>
        <v>0</v>
      </c>
      <c r="AO44" s="13">
        <f t="shared" si="12"/>
        <v>0</v>
      </c>
      <c r="AP44" s="161">
        <f t="shared" si="13"/>
        <v>0</v>
      </c>
      <c r="AQ44" s="13">
        <f t="shared" si="3"/>
        <v>0</v>
      </c>
      <c r="AR44" s="162">
        <f t="shared" si="14"/>
        <v>0</v>
      </c>
      <c r="AS44" s="133">
        <f t="shared" si="15"/>
        <v>14855</v>
      </c>
      <c r="AT44" s="133">
        <f t="shared" si="16"/>
        <v>0</v>
      </c>
      <c r="AU44" s="124">
        <f t="shared" si="17"/>
        <v>0</v>
      </c>
      <c r="AV44" s="133">
        <f t="shared" si="18"/>
        <v>0</v>
      </c>
      <c r="AW44" s="136">
        <f t="shared" si="19"/>
        <v>0</v>
      </c>
      <c r="AX44" s="133">
        <f t="shared" si="20"/>
        <v>0</v>
      </c>
    </row>
    <row r="45" spans="1:51" x14ac:dyDescent="0.2">
      <c r="A45" s="1" t="s">
        <v>77</v>
      </c>
      <c r="B45" s="1" t="s">
        <v>78</v>
      </c>
      <c r="C45" s="145">
        <v>3029</v>
      </c>
      <c r="D45" s="112">
        <v>0</v>
      </c>
      <c r="E45" s="113">
        <f t="shared" si="24"/>
        <v>0</v>
      </c>
      <c r="F45" s="112">
        <v>0</v>
      </c>
      <c r="G45" s="113">
        <f t="shared" si="25"/>
        <v>0</v>
      </c>
      <c r="H45" s="112">
        <v>0</v>
      </c>
      <c r="I45" s="106">
        <v>3278</v>
      </c>
      <c r="J45" s="110"/>
      <c r="K45" s="111">
        <f t="shared" si="4"/>
        <v>0</v>
      </c>
      <c r="L45" s="110"/>
      <c r="M45" s="111">
        <f t="shared" si="0"/>
        <v>0</v>
      </c>
      <c r="N45" s="156">
        <v>0</v>
      </c>
      <c r="O45" s="54">
        <v>515</v>
      </c>
      <c r="P45" s="54">
        <v>0</v>
      </c>
      <c r="Q45" s="55">
        <f t="shared" si="5"/>
        <v>0</v>
      </c>
      <c r="R45" s="54">
        <v>0</v>
      </c>
      <c r="S45" s="55">
        <f t="shared" si="6"/>
        <v>0</v>
      </c>
      <c r="T45" s="54">
        <v>0</v>
      </c>
      <c r="U45" s="56">
        <v>594</v>
      </c>
      <c r="V45" s="54"/>
      <c r="W45" s="55">
        <f t="shared" si="7"/>
        <v>0</v>
      </c>
      <c r="X45" s="54"/>
      <c r="Y45" s="55">
        <f t="shared" si="1"/>
        <v>0</v>
      </c>
      <c r="Z45" s="160">
        <v>0</v>
      </c>
      <c r="AA45" s="7">
        <v>10332</v>
      </c>
      <c r="AB45" s="7">
        <v>0</v>
      </c>
      <c r="AC45" s="14">
        <f t="shared" si="8"/>
        <v>0</v>
      </c>
      <c r="AD45" s="7">
        <v>0</v>
      </c>
      <c r="AE45" s="14">
        <f t="shared" si="9"/>
        <v>0</v>
      </c>
      <c r="AF45" s="7">
        <v>0</v>
      </c>
      <c r="AG45" s="7">
        <v>10983</v>
      </c>
      <c r="AH45" s="7"/>
      <c r="AI45" s="14">
        <f t="shared" si="10"/>
        <v>0</v>
      </c>
      <c r="AJ45" s="7"/>
      <c r="AK45" s="14">
        <f t="shared" si="2"/>
        <v>0</v>
      </c>
      <c r="AL45" s="159">
        <v>0</v>
      </c>
      <c r="AM45" s="8">
        <f t="shared" si="26"/>
        <v>13876</v>
      </c>
      <c r="AN45" s="8">
        <f t="shared" si="11"/>
        <v>0</v>
      </c>
      <c r="AO45" s="13">
        <f t="shared" si="12"/>
        <v>0</v>
      </c>
      <c r="AP45" s="161">
        <f t="shared" si="13"/>
        <v>0</v>
      </c>
      <c r="AQ45" s="13">
        <f t="shared" si="3"/>
        <v>0</v>
      </c>
      <c r="AR45" s="162">
        <f t="shared" si="14"/>
        <v>0</v>
      </c>
      <c r="AS45" s="133">
        <f t="shared" si="15"/>
        <v>14855</v>
      </c>
      <c r="AT45" s="133">
        <f t="shared" si="16"/>
        <v>0</v>
      </c>
      <c r="AU45" s="124">
        <f t="shared" si="17"/>
        <v>0</v>
      </c>
      <c r="AV45" s="133">
        <f t="shared" si="18"/>
        <v>0</v>
      </c>
      <c r="AW45" s="136">
        <f t="shared" si="19"/>
        <v>0</v>
      </c>
      <c r="AX45" s="133">
        <f t="shared" si="20"/>
        <v>0</v>
      </c>
    </row>
    <row r="46" spans="1:51" x14ac:dyDescent="0.2">
      <c r="A46" s="1" t="s">
        <v>79</v>
      </c>
      <c r="B46" s="1" t="s">
        <v>80</v>
      </c>
      <c r="C46" s="145">
        <v>3029</v>
      </c>
      <c r="D46" s="112">
        <v>0</v>
      </c>
      <c r="E46" s="113">
        <f t="shared" si="24"/>
        <v>0</v>
      </c>
      <c r="F46" s="112">
        <v>0</v>
      </c>
      <c r="G46" s="113">
        <f t="shared" si="25"/>
        <v>0</v>
      </c>
      <c r="H46" s="112">
        <v>0</v>
      </c>
      <c r="I46" s="106">
        <v>3278</v>
      </c>
      <c r="J46" s="110"/>
      <c r="K46" s="111">
        <f t="shared" si="4"/>
        <v>0</v>
      </c>
      <c r="L46" s="110"/>
      <c r="M46" s="111">
        <f t="shared" si="0"/>
        <v>0</v>
      </c>
      <c r="N46" s="156">
        <v>0</v>
      </c>
      <c r="O46" s="54">
        <v>515</v>
      </c>
      <c r="P46" s="54">
        <v>0</v>
      </c>
      <c r="Q46" s="55">
        <f t="shared" si="5"/>
        <v>0</v>
      </c>
      <c r="R46" s="54">
        <v>0</v>
      </c>
      <c r="S46" s="55">
        <f t="shared" si="6"/>
        <v>0</v>
      </c>
      <c r="T46" s="54">
        <v>0</v>
      </c>
      <c r="U46" s="56">
        <v>594</v>
      </c>
      <c r="V46" s="54"/>
      <c r="W46" s="55">
        <f t="shared" si="7"/>
        <v>0</v>
      </c>
      <c r="X46" s="54"/>
      <c r="Y46" s="55">
        <f t="shared" si="1"/>
        <v>0</v>
      </c>
      <c r="Z46" s="160">
        <v>0</v>
      </c>
      <c r="AA46" s="7">
        <v>10332</v>
      </c>
      <c r="AB46" s="7">
        <v>0</v>
      </c>
      <c r="AC46" s="14">
        <f t="shared" si="8"/>
        <v>0</v>
      </c>
      <c r="AD46" s="7">
        <v>0</v>
      </c>
      <c r="AE46" s="14">
        <f t="shared" si="9"/>
        <v>0</v>
      </c>
      <c r="AF46" s="7">
        <v>0</v>
      </c>
      <c r="AG46" s="7">
        <v>10983</v>
      </c>
      <c r="AH46" s="7"/>
      <c r="AI46" s="14">
        <f t="shared" si="10"/>
        <v>0</v>
      </c>
      <c r="AJ46" s="7"/>
      <c r="AK46" s="14">
        <f t="shared" si="2"/>
        <v>0</v>
      </c>
      <c r="AL46" s="159">
        <v>0</v>
      </c>
      <c r="AM46" s="8">
        <f t="shared" si="26"/>
        <v>13876</v>
      </c>
      <c r="AN46" s="8">
        <f t="shared" si="11"/>
        <v>0</v>
      </c>
      <c r="AO46" s="13">
        <f t="shared" si="12"/>
        <v>0</v>
      </c>
      <c r="AP46" s="161">
        <f t="shared" si="13"/>
        <v>0</v>
      </c>
      <c r="AQ46" s="13">
        <f t="shared" si="3"/>
        <v>0</v>
      </c>
      <c r="AR46" s="162">
        <f t="shared" si="14"/>
        <v>0</v>
      </c>
      <c r="AS46" s="133">
        <f t="shared" si="15"/>
        <v>14855</v>
      </c>
      <c r="AT46" s="133">
        <f t="shared" si="16"/>
        <v>0</v>
      </c>
      <c r="AU46" s="124">
        <f t="shared" si="17"/>
        <v>0</v>
      </c>
      <c r="AV46" s="133">
        <f t="shared" si="18"/>
        <v>0</v>
      </c>
      <c r="AW46" s="136">
        <f t="shared" si="19"/>
        <v>0</v>
      </c>
      <c r="AX46" s="133">
        <f t="shared" si="20"/>
        <v>0</v>
      </c>
    </row>
    <row r="47" spans="1:51" s="154" customFormat="1" x14ac:dyDescent="0.2">
      <c r="A47" s="1" t="s">
        <v>81</v>
      </c>
      <c r="B47" s="1" t="s">
        <v>82</v>
      </c>
      <c r="C47" s="145">
        <v>3029</v>
      </c>
      <c r="D47" s="112">
        <v>0</v>
      </c>
      <c r="E47" s="113">
        <f t="shared" si="24"/>
        <v>0</v>
      </c>
      <c r="F47" s="112">
        <v>0</v>
      </c>
      <c r="G47" s="113">
        <f t="shared" si="25"/>
        <v>0</v>
      </c>
      <c r="H47" s="112">
        <v>0</v>
      </c>
      <c r="I47" s="106">
        <v>3278</v>
      </c>
      <c r="J47" s="110"/>
      <c r="K47" s="111">
        <f t="shared" si="4"/>
        <v>0</v>
      </c>
      <c r="L47" s="110"/>
      <c r="M47" s="111">
        <f t="shared" si="0"/>
        <v>0</v>
      </c>
      <c r="N47" s="156">
        <v>0</v>
      </c>
      <c r="O47" s="54">
        <v>515</v>
      </c>
      <c r="P47" s="54">
        <v>0</v>
      </c>
      <c r="Q47" s="55">
        <f t="shared" si="5"/>
        <v>0</v>
      </c>
      <c r="R47" s="54">
        <v>0</v>
      </c>
      <c r="S47" s="55">
        <f t="shared" si="6"/>
        <v>0</v>
      </c>
      <c r="T47" s="54">
        <v>0</v>
      </c>
      <c r="U47" s="56">
        <v>594</v>
      </c>
      <c r="V47" s="54"/>
      <c r="W47" s="55">
        <f t="shared" si="7"/>
        <v>0</v>
      </c>
      <c r="X47" s="54"/>
      <c r="Y47" s="55">
        <f t="shared" si="1"/>
        <v>0</v>
      </c>
      <c r="Z47" s="160">
        <v>0</v>
      </c>
      <c r="AA47" s="7">
        <v>10332</v>
      </c>
      <c r="AB47" s="7">
        <v>0</v>
      </c>
      <c r="AC47" s="14">
        <f t="shared" si="8"/>
        <v>0</v>
      </c>
      <c r="AD47" s="7">
        <v>0</v>
      </c>
      <c r="AE47" s="14">
        <f t="shared" si="9"/>
        <v>0</v>
      </c>
      <c r="AF47" s="7">
        <v>0</v>
      </c>
      <c r="AG47" s="7">
        <v>10983</v>
      </c>
      <c r="AH47" s="7"/>
      <c r="AI47" s="14">
        <f t="shared" si="10"/>
        <v>0</v>
      </c>
      <c r="AJ47" s="7"/>
      <c r="AK47" s="14">
        <f t="shared" si="2"/>
        <v>0</v>
      </c>
      <c r="AL47" s="159">
        <v>0</v>
      </c>
      <c r="AM47" s="8">
        <f t="shared" si="26"/>
        <v>13876</v>
      </c>
      <c r="AN47" s="8">
        <f t="shared" si="11"/>
        <v>0</v>
      </c>
      <c r="AO47" s="13">
        <f t="shared" si="12"/>
        <v>0</v>
      </c>
      <c r="AP47" s="161">
        <f t="shared" si="13"/>
        <v>0</v>
      </c>
      <c r="AQ47" s="13">
        <f t="shared" si="3"/>
        <v>0</v>
      </c>
      <c r="AR47" s="162">
        <f t="shared" si="14"/>
        <v>0</v>
      </c>
      <c r="AS47" s="133">
        <f t="shared" si="15"/>
        <v>14855</v>
      </c>
      <c r="AT47" s="133">
        <f t="shared" si="16"/>
        <v>0</v>
      </c>
      <c r="AU47" s="124">
        <f t="shared" si="17"/>
        <v>0</v>
      </c>
      <c r="AV47" s="133">
        <f t="shared" si="18"/>
        <v>0</v>
      </c>
      <c r="AW47" s="136">
        <f t="shared" si="19"/>
        <v>0</v>
      </c>
      <c r="AX47" s="133">
        <f t="shared" si="20"/>
        <v>0</v>
      </c>
      <c r="AY47" s="92"/>
    </row>
    <row r="48" spans="1:51" x14ac:dyDescent="0.2">
      <c r="A48" s="9" t="s">
        <v>83</v>
      </c>
      <c r="B48" s="9" t="s">
        <v>84</v>
      </c>
      <c r="C48" s="145">
        <v>3029</v>
      </c>
      <c r="D48" s="106">
        <v>124</v>
      </c>
      <c r="E48" s="109">
        <f t="shared" si="24"/>
        <v>4093.7603169362824</v>
      </c>
      <c r="F48" s="106">
        <v>2</v>
      </c>
      <c r="G48" s="109">
        <f t="shared" si="25"/>
        <v>66.02839220864972</v>
      </c>
      <c r="H48" s="106">
        <v>42</v>
      </c>
      <c r="I48" s="106">
        <v>3278</v>
      </c>
      <c r="J48" s="145">
        <v>140</v>
      </c>
      <c r="K48" s="107">
        <f t="shared" si="4"/>
        <v>4270.8968883465532</v>
      </c>
      <c r="L48" s="145">
        <v>2</v>
      </c>
      <c r="M48" s="107">
        <f t="shared" si="0"/>
        <v>61.012812690665037</v>
      </c>
      <c r="N48" s="108">
        <v>46</v>
      </c>
      <c r="O48" s="50">
        <v>515</v>
      </c>
      <c r="P48" s="50">
        <v>13</v>
      </c>
      <c r="Q48" s="52">
        <f t="shared" si="5"/>
        <v>2524.2718446601939</v>
      </c>
      <c r="R48" s="50">
        <v>2</v>
      </c>
      <c r="S48" s="52">
        <f t="shared" si="6"/>
        <v>388.34951456310677</v>
      </c>
      <c r="T48" s="50">
        <v>12</v>
      </c>
      <c r="U48" s="48">
        <v>594</v>
      </c>
      <c r="V48" s="50">
        <v>36</v>
      </c>
      <c r="W48" s="52">
        <f t="shared" si="7"/>
        <v>6060.606060606061</v>
      </c>
      <c r="X48" s="50">
        <v>2</v>
      </c>
      <c r="Y48" s="52">
        <f t="shared" si="1"/>
        <v>336.70033670033666</v>
      </c>
      <c r="Z48" s="53">
        <v>21</v>
      </c>
      <c r="AA48" s="10">
        <v>10332</v>
      </c>
      <c r="AB48" s="10">
        <v>530</v>
      </c>
      <c r="AC48" s="11">
        <f t="shared" si="8"/>
        <v>5129.6941540843982</v>
      </c>
      <c r="AD48" s="10">
        <v>23</v>
      </c>
      <c r="AE48" s="11">
        <f t="shared" si="9"/>
        <v>222.60936895083239</v>
      </c>
      <c r="AF48" s="10">
        <v>87</v>
      </c>
      <c r="AG48" s="10">
        <v>10983</v>
      </c>
      <c r="AH48" s="10">
        <v>1038</v>
      </c>
      <c r="AI48" s="11">
        <f t="shared" si="10"/>
        <v>9450.9696804151881</v>
      </c>
      <c r="AJ48" s="10">
        <v>68</v>
      </c>
      <c r="AK48" s="11">
        <f t="shared" si="2"/>
        <v>619.13866885186201</v>
      </c>
      <c r="AL48" s="42">
        <v>438</v>
      </c>
      <c r="AM48" s="12">
        <f t="shared" si="26"/>
        <v>13876</v>
      </c>
      <c r="AN48" s="12">
        <f t="shared" si="11"/>
        <v>667</v>
      </c>
      <c r="AO48" s="23">
        <f t="shared" si="12"/>
        <v>4806.860766791583</v>
      </c>
      <c r="AP48" s="37">
        <f t="shared" si="13"/>
        <v>27</v>
      </c>
      <c r="AQ48" s="23">
        <f t="shared" si="3"/>
        <v>194.58057076967427</v>
      </c>
      <c r="AR48" s="116">
        <f t="shared" si="14"/>
        <v>141</v>
      </c>
      <c r="AS48" s="134">
        <f t="shared" si="15"/>
        <v>14855</v>
      </c>
      <c r="AT48" s="134">
        <f t="shared" si="16"/>
        <v>1214</v>
      </c>
      <c r="AU48" s="123">
        <f t="shared" si="17"/>
        <v>8172.3325479636487</v>
      </c>
      <c r="AV48" s="134">
        <f t="shared" si="18"/>
        <v>72</v>
      </c>
      <c r="AW48" s="135">
        <f t="shared" si="19"/>
        <v>484.68529114776169</v>
      </c>
      <c r="AX48" s="134">
        <f t="shared" si="20"/>
        <v>505</v>
      </c>
    </row>
    <row r="49" spans="1:51" s="177" customFormat="1" x14ac:dyDescent="0.2">
      <c r="A49" s="126" t="s">
        <v>85</v>
      </c>
      <c r="B49" s="126" t="s">
        <v>86</v>
      </c>
      <c r="C49" s="145">
        <v>3029</v>
      </c>
      <c r="D49" s="112">
        <v>121</v>
      </c>
      <c r="E49" s="113">
        <f t="shared" si="24"/>
        <v>3994.7177286233077</v>
      </c>
      <c r="F49" s="112">
        <v>2</v>
      </c>
      <c r="G49" s="113">
        <f t="shared" si="25"/>
        <v>66.02839220864972</v>
      </c>
      <c r="H49" s="112">
        <v>39</v>
      </c>
      <c r="I49" s="106">
        <v>3278</v>
      </c>
      <c r="J49" s="110">
        <v>1</v>
      </c>
      <c r="K49" s="111">
        <f t="shared" si="4"/>
        <v>30.506406345332518</v>
      </c>
      <c r="L49" s="110">
        <v>1</v>
      </c>
      <c r="M49" s="111">
        <f t="shared" si="0"/>
        <v>30.506406345332518</v>
      </c>
      <c r="N49" s="156">
        <v>1</v>
      </c>
      <c r="O49" s="54">
        <v>515</v>
      </c>
      <c r="P49" s="54">
        <v>13</v>
      </c>
      <c r="Q49" s="55">
        <f t="shared" si="5"/>
        <v>2524.2718446601939</v>
      </c>
      <c r="R49" s="54">
        <v>2</v>
      </c>
      <c r="S49" s="55">
        <f t="shared" si="6"/>
        <v>388.34951456310677</v>
      </c>
      <c r="T49" s="54">
        <v>12</v>
      </c>
      <c r="U49" s="56">
        <v>594</v>
      </c>
      <c r="V49" s="54">
        <v>3</v>
      </c>
      <c r="W49" s="55">
        <f t="shared" si="7"/>
        <v>505.05050505050508</v>
      </c>
      <c r="X49" s="54">
        <v>2</v>
      </c>
      <c r="Y49" s="55">
        <f t="shared" si="1"/>
        <v>336.70033670033666</v>
      </c>
      <c r="Z49" s="160">
        <v>2</v>
      </c>
      <c r="AA49" s="7">
        <v>10332</v>
      </c>
      <c r="AB49" s="7">
        <v>308</v>
      </c>
      <c r="AC49" s="14">
        <f t="shared" si="8"/>
        <v>2981.0298102981028</v>
      </c>
      <c r="AD49" s="7">
        <v>9</v>
      </c>
      <c r="AE49" s="14">
        <f t="shared" si="9"/>
        <v>87.108013937282223</v>
      </c>
      <c r="AF49" s="7">
        <v>74</v>
      </c>
      <c r="AG49" s="7">
        <v>10983</v>
      </c>
      <c r="AH49" s="7">
        <v>358</v>
      </c>
      <c r="AI49" s="14">
        <f t="shared" si="10"/>
        <v>3259.5829918965674</v>
      </c>
      <c r="AJ49" s="7">
        <v>49</v>
      </c>
      <c r="AK49" s="14">
        <f t="shared" si="2"/>
        <v>446.14404079031232</v>
      </c>
      <c r="AL49" s="159">
        <v>344</v>
      </c>
      <c r="AM49" s="8">
        <f t="shared" si="26"/>
        <v>13876</v>
      </c>
      <c r="AN49" s="8">
        <f t="shared" si="11"/>
        <v>442</v>
      </c>
      <c r="AO49" s="13">
        <f t="shared" si="12"/>
        <v>3185.3560103776304</v>
      </c>
      <c r="AP49" s="161">
        <f t="shared" si="13"/>
        <v>13</v>
      </c>
      <c r="AQ49" s="13">
        <f t="shared" si="3"/>
        <v>93.686941481695015</v>
      </c>
      <c r="AR49" s="162">
        <f t="shared" si="14"/>
        <v>125</v>
      </c>
      <c r="AS49" s="133">
        <f t="shared" si="15"/>
        <v>14855</v>
      </c>
      <c r="AT49" s="133">
        <f t="shared" si="16"/>
        <v>362</v>
      </c>
      <c r="AU49" s="124">
        <f t="shared" si="17"/>
        <v>2436.8899360484688</v>
      </c>
      <c r="AV49" s="133">
        <f t="shared" si="18"/>
        <v>52</v>
      </c>
      <c r="AW49" s="136">
        <f t="shared" si="19"/>
        <v>350.05048805116121</v>
      </c>
      <c r="AX49" s="133">
        <f t="shared" si="20"/>
        <v>347</v>
      </c>
    </row>
    <row r="50" spans="1:51" s="154" customFormat="1" x14ac:dyDescent="0.2">
      <c r="A50" s="155" t="s">
        <v>87</v>
      </c>
      <c r="B50" s="182" t="s">
        <v>88</v>
      </c>
      <c r="C50" s="145">
        <v>3029</v>
      </c>
      <c r="D50" s="112">
        <v>3</v>
      </c>
      <c r="E50" s="113">
        <f t="shared" si="24"/>
        <v>99.042588312974587</v>
      </c>
      <c r="F50" s="112">
        <v>0</v>
      </c>
      <c r="G50" s="113">
        <f t="shared" si="25"/>
        <v>0</v>
      </c>
      <c r="H50" s="112">
        <v>3</v>
      </c>
      <c r="I50" s="106">
        <v>3278</v>
      </c>
      <c r="J50" s="110">
        <v>5</v>
      </c>
      <c r="K50" s="111">
        <f t="shared" si="4"/>
        <v>152.53203172666261</v>
      </c>
      <c r="L50" s="110"/>
      <c r="M50" s="111">
        <f t="shared" si="0"/>
        <v>0</v>
      </c>
      <c r="N50" s="156">
        <v>5</v>
      </c>
      <c r="O50" s="54">
        <v>515</v>
      </c>
      <c r="P50" s="54">
        <v>0</v>
      </c>
      <c r="Q50" s="55">
        <f t="shared" si="5"/>
        <v>0</v>
      </c>
      <c r="R50" s="54">
        <v>0</v>
      </c>
      <c r="S50" s="55">
        <f t="shared" si="6"/>
        <v>0</v>
      </c>
      <c r="T50" s="54">
        <v>0</v>
      </c>
      <c r="U50" s="56">
        <v>594</v>
      </c>
      <c r="V50" s="54"/>
      <c r="W50" s="55">
        <f t="shared" si="7"/>
        <v>0</v>
      </c>
      <c r="X50" s="54"/>
      <c r="Y50" s="55">
        <f t="shared" si="1"/>
        <v>0</v>
      </c>
      <c r="Z50" s="160">
        <v>0</v>
      </c>
      <c r="AA50" s="7">
        <v>10332</v>
      </c>
      <c r="AB50" s="7"/>
      <c r="AC50" s="14">
        <f t="shared" si="8"/>
        <v>0</v>
      </c>
      <c r="AD50" s="7"/>
      <c r="AE50" s="14">
        <f t="shared" si="9"/>
        <v>0</v>
      </c>
      <c r="AF50" s="7"/>
      <c r="AG50" s="7">
        <v>10983</v>
      </c>
      <c r="AH50" s="7"/>
      <c r="AI50" s="14">
        <f t="shared" si="10"/>
        <v>0</v>
      </c>
      <c r="AJ50" s="7"/>
      <c r="AK50" s="14">
        <f t="shared" si="2"/>
        <v>0</v>
      </c>
      <c r="AL50" s="159"/>
      <c r="AM50" s="8">
        <f t="shared" si="26"/>
        <v>13876</v>
      </c>
      <c r="AN50" s="8">
        <f t="shared" si="11"/>
        <v>3</v>
      </c>
      <c r="AO50" s="13">
        <f t="shared" si="12"/>
        <v>21.620063418852695</v>
      </c>
      <c r="AP50" s="161">
        <f t="shared" si="13"/>
        <v>0</v>
      </c>
      <c r="AQ50" s="13">
        <f t="shared" si="3"/>
        <v>0</v>
      </c>
      <c r="AR50" s="162">
        <f t="shared" si="14"/>
        <v>3</v>
      </c>
      <c r="AS50" s="133">
        <f t="shared" si="15"/>
        <v>14855</v>
      </c>
      <c r="AT50" s="133">
        <f t="shared" si="16"/>
        <v>5</v>
      </c>
      <c r="AU50" s="124">
        <f t="shared" si="17"/>
        <v>33.65870077415012</v>
      </c>
      <c r="AV50" s="133">
        <f t="shared" si="18"/>
        <v>0</v>
      </c>
      <c r="AW50" s="136">
        <f t="shared" si="19"/>
        <v>0</v>
      </c>
      <c r="AX50" s="133">
        <f t="shared" si="20"/>
        <v>5</v>
      </c>
      <c r="AY50" s="92"/>
    </row>
    <row r="51" spans="1:51" x14ac:dyDescent="0.2">
      <c r="A51" s="9" t="s">
        <v>89</v>
      </c>
      <c r="B51" s="9" t="s">
        <v>90</v>
      </c>
      <c r="C51" s="145">
        <v>3029</v>
      </c>
      <c r="D51" s="106">
        <v>38</v>
      </c>
      <c r="E51" s="109">
        <f t="shared" si="24"/>
        <v>1254.5394519643446</v>
      </c>
      <c r="F51" s="106">
        <v>7</v>
      </c>
      <c r="G51" s="109">
        <f t="shared" si="25"/>
        <v>231.09937273027401</v>
      </c>
      <c r="H51" s="106">
        <v>16</v>
      </c>
      <c r="I51" s="106">
        <v>3278</v>
      </c>
      <c r="J51" s="145">
        <v>44</v>
      </c>
      <c r="K51" s="107">
        <f t="shared" si="4"/>
        <v>1342.2818791946308</v>
      </c>
      <c r="L51" s="145">
        <v>21</v>
      </c>
      <c r="M51" s="107">
        <f t="shared" si="0"/>
        <v>640.63453325198293</v>
      </c>
      <c r="N51" s="108">
        <v>22</v>
      </c>
      <c r="O51" s="50">
        <v>515</v>
      </c>
      <c r="P51" s="50">
        <v>13</v>
      </c>
      <c r="Q51" s="52">
        <f t="shared" si="5"/>
        <v>2524.2718446601939</v>
      </c>
      <c r="R51" s="50">
        <v>2</v>
      </c>
      <c r="S51" s="52">
        <f t="shared" si="6"/>
        <v>388.34951456310677</v>
      </c>
      <c r="T51" s="50">
        <v>10</v>
      </c>
      <c r="U51" s="48">
        <v>594</v>
      </c>
      <c r="V51" s="50">
        <v>14</v>
      </c>
      <c r="W51" s="52">
        <f t="shared" si="7"/>
        <v>2356.902356902357</v>
      </c>
      <c r="X51" s="50">
        <v>5</v>
      </c>
      <c r="Y51" s="52">
        <f t="shared" si="1"/>
        <v>841.75084175084169</v>
      </c>
      <c r="Z51" s="53">
        <v>7</v>
      </c>
      <c r="AA51" s="10">
        <v>10332</v>
      </c>
      <c r="AB51" s="10">
        <v>124</v>
      </c>
      <c r="AC51" s="11">
        <f t="shared" si="8"/>
        <v>1200.1548586914441</v>
      </c>
      <c r="AD51" s="10">
        <v>39</v>
      </c>
      <c r="AE51" s="11">
        <f t="shared" si="9"/>
        <v>377.46806039488968</v>
      </c>
      <c r="AF51" s="10">
        <v>89</v>
      </c>
      <c r="AG51" s="10">
        <v>10983</v>
      </c>
      <c r="AH51" s="10">
        <v>142</v>
      </c>
      <c r="AI51" s="11">
        <f t="shared" si="10"/>
        <v>1292.9072202494763</v>
      </c>
      <c r="AJ51" s="10">
        <v>61</v>
      </c>
      <c r="AK51" s="11">
        <f t="shared" si="2"/>
        <v>555.40380588181733</v>
      </c>
      <c r="AL51" s="42">
        <v>91</v>
      </c>
      <c r="AM51" s="12">
        <f t="shared" si="26"/>
        <v>13876</v>
      </c>
      <c r="AN51" s="12">
        <f t="shared" si="11"/>
        <v>175</v>
      </c>
      <c r="AO51" s="23">
        <f t="shared" si="12"/>
        <v>1261.1703660997407</v>
      </c>
      <c r="AP51" s="37">
        <f t="shared" si="13"/>
        <v>48</v>
      </c>
      <c r="AQ51" s="23">
        <f t="shared" si="3"/>
        <v>345.92101470164312</v>
      </c>
      <c r="AR51" s="116">
        <f t="shared" si="14"/>
        <v>115</v>
      </c>
      <c r="AS51" s="134">
        <f t="shared" si="15"/>
        <v>14855</v>
      </c>
      <c r="AT51" s="134">
        <f t="shared" si="16"/>
        <v>200</v>
      </c>
      <c r="AU51" s="123">
        <f t="shared" si="17"/>
        <v>1346.3480309660047</v>
      </c>
      <c r="AV51" s="134">
        <f t="shared" si="18"/>
        <v>87</v>
      </c>
      <c r="AW51" s="135">
        <f t="shared" si="19"/>
        <v>585.66139347021203</v>
      </c>
      <c r="AX51" s="134">
        <f t="shared" si="20"/>
        <v>120</v>
      </c>
    </row>
    <row r="52" spans="1:51" ht="12.75" customHeight="1" x14ac:dyDescent="0.2">
      <c r="A52" s="1" t="s">
        <v>91</v>
      </c>
      <c r="B52" s="1" t="s">
        <v>92</v>
      </c>
      <c r="C52" s="145">
        <v>3029</v>
      </c>
      <c r="D52" s="112">
        <v>3</v>
      </c>
      <c r="E52" s="109">
        <f t="shared" si="24"/>
        <v>99.042588312974587</v>
      </c>
      <c r="F52" s="112">
        <v>3</v>
      </c>
      <c r="G52" s="109">
        <f t="shared" si="25"/>
        <v>99.042588312974587</v>
      </c>
      <c r="H52" s="112">
        <v>3</v>
      </c>
      <c r="I52" s="112">
        <v>3278</v>
      </c>
      <c r="J52" s="110"/>
      <c r="K52" s="111">
        <f t="shared" si="4"/>
        <v>0</v>
      </c>
      <c r="L52" s="110"/>
      <c r="M52" s="111">
        <f t="shared" si="0"/>
        <v>0</v>
      </c>
      <c r="N52" s="156">
        <v>0</v>
      </c>
      <c r="O52" s="54">
        <v>515</v>
      </c>
      <c r="P52" s="54">
        <v>0</v>
      </c>
      <c r="Q52" s="55">
        <f t="shared" si="5"/>
        <v>0</v>
      </c>
      <c r="R52" s="54">
        <v>0</v>
      </c>
      <c r="S52" s="55">
        <f t="shared" si="6"/>
        <v>0</v>
      </c>
      <c r="T52" s="54">
        <v>0</v>
      </c>
      <c r="U52" s="56">
        <v>594</v>
      </c>
      <c r="V52" s="54"/>
      <c r="W52" s="55">
        <f t="shared" si="7"/>
        <v>0</v>
      </c>
      <c r="X52" s="54"/>
      <c r="Y52" s="55">
        <f t="shared" si="1"/>
        <v>0</v>
      </c>
      <c r="Z52" s="160">
        <v>0</v>
      </c>
      <c r="AA52" s="7">
        <v>10332</v>
      </c>
      <c r="AB52" s="7">
        <v>4</v>
      </c>
      <c r="AC52" s="14">
        <f t="shared" si="8"/>
        <v>38.714672861014321</v>
      </c>
      <c r="AD52" s="7">
        <v>4</v>
      </c>
      <c r="AE52" s="14">
        <f t="shared" si="9"/>
        <v>38.714672861014321</v>
      </c>
      <c r="AF52" s="7">
        <v>3</v>
      </c>
      <c r="AG52" s="7">
        <v>10983</v>
      </c>
      <c r="AH52" s="7">
        <v>4</v>
      </c>
      <c r="AI52" s="14">
        <f t="shared" si="10"/>
        <v>36.419921697168348</v>
      </c>
      <c r="AJ52" s="7">
        <v>4</v>
      </c>
      <c r="AK52" s="14">
        <f t="shared" si="2"/>
        <v>36.419921697168348</v>
      </c>
      <c r="AL52" s="159">
        <v>2</v>
      </c>
      <c r="AM52" s="8">
        <f t="shared" si="26"/>
        <v>13876</v>
      </c>
      <c r="AN52" s="8">
        <f t="shared" si="11"/>
        <v>7</v>
      </c>
      <c r="AO52" s="13">
        <f t="shared" si="12"/>
        <v>50.446814643989626</v>
      </c>
      <c r="AP52" s="161">
        <f t="shared" si="13"/>
        <v>7</v>
      </c>
      <c r="AQ52" s="13">
        <f t="shared" si="3"/>
        <v>50.446814643989626</v>
      </c>
      <c r="AR52" s="162">
        <f t="shared" si="14"/>
        <v>6</v>
      </c>
      <c r="AS52" s="133">
        <f t="shared" si="15"/>
        <v>14855</v>
      </c>
      <c r="AT52" s="133">
        <f t="shared" si="16"/>
        <v>4</v>
      </c>
      <c r="AU52" s="124">
        <f t="shared" si="17"/>
        <v>26.926960619320091</v>
      </c>
      <c r="AV52" s="133">
        <f t="shared" si="18"/>
        <v>4</v>
      </c>
      <c r="AW52" s="136">
        <f t="shared" si="19"/>
        <v>26.926960619320091</v>
      </c>
      <c r="AX52" s="133">
        <f t="shared" si="20"/>
        <v>2</v>
      </c>
    </row>
    <row r="53" spans="1:51" ht="12.75" customHeight="1" x14ac:dyDescent="0.2">
      <c r="A53" s="1" t="s">
        <v>93</v>
      </c>
      <c r="B53" s="1" t="s">
        <v>94</v>
      </c>
      <c r="C53" s="145">
        <v>3029</v>
      </c>
      <c r="D53" s="112">
        <v>0</v>
      </c>
      <c r="E53" s="113">
        <f t="shared" si="24"/>
        <v>0</v>
      </c>
      <c r="F53" s="112">
        <v>0</v>
      </c>
      <c r="G53" s="113">
        <f t="shared" si="25"/>
        <v>0</v>
      </c>
      <c r="H53" s="112">
        <v>0</v>
      </c>
      <c r="I53" s="112">
        <v>3278</v>
      </c>
      <c r="J53" s="110"/>
      <c r="K53" s="111">
        <f t="shared" si="4"/>
        <v>0</v>
      </c>
      <c r="L53" s="110"/>
      <c r="M53" s="111">
        <f t="shared" si="0"/>
        <v>0</v>
      </c>
      <c r="N53" s="156">
        <v>0</v>
      </c>
      <c r="O53" s="54">
        <v>515</v>
      </c>
      <c r="P53" s="54">
        <v>0</v>
      </c>
      <c r="Q53" s="55">
        <f t="shared" si="5"/>
        <v>0</v>
      </c>
      <c r="R53" s="54">
        <v>0</v>
      </c>
      <c r="S53" s="55">
        <f t="shared" si="6"/>
        <v>0</v>
      </c>
      <c r="T53" s="54">
        <v>0</v>
      </c>
      <c r="U53" s="56">
        <v>594</v>
      </c>
      <c r="V53" s="54"/>
      <c r="W53" s="55">
        <f t="shared" si="7"/>
        <v>0</v>
      </c>
      <c r="X53" s="54"/>
      <c r="Y53" s="55">
        <f t="shared" si="1"/>
        <v>0</v>
      </c>
      <c r="Z53" s="160">
        <v>0</v>
      </c>
      <c r="AA53" s="7">
        <v>10332</v>
      </c>
      <c r="AB53" s="7">
        <v>0</v>
      </c>
      <c r="AC53" s="14">
        <f t="shared" si="8"/>
        <v>0</v>
      </c>
      <c r="AD53" s="7">
        <v>0</v>
      </c>
      <c r="AE53" s="14">
        <f t="shared" si="9"/>
        <v>0</v>
      </c>
      <c r="AF53" s="7">
        <v>0</v>
      </c>
      <c r="AG53" s="7">
        <v>10983</v>
      </c>
      <c r="AH53" s="7"/>
      <c r="AI53" s="14">
        <f t="shared" si="10"/>
        <v>0</v>
      </c>
      <c r="AJ53" s="7"/>
      <c r="AK53" s="14">
        <f t="shared" si="2"/>
        <v>0</v>
      </c>
      <c r="AL53" s="159">
        <v>0</v>
      </c>
      <c r="AM53" s="8">
        <f t="shared" si="26"/>
        <v>13876</v>
      </c>
      <c r="AN53" s="8">
        <f t="shared" si="11"/>
        <v>0</v>
      </c>
      <c r="AO53" s="13">
        <f t="shared" si="12"/>
        <v>0</v>
      </c>
      <c r="AP53" s="161">
        <f t="shared" si="13"/>
        <v>0</v>
      </c>
      <c r="AQ53" s="13">
        <f t="shared" si="3"/>
        <v>0</v>
      </c>
      <c r="AR53" s="162">
        <f t="shared" si="14"/>
        <v>0</v>
      </c>
      <c r="AS53" s="133">
        <f t="shared" si="15"/>
        <v>14855</v>
      </c>
      <c r="AT53" s="133">
        <f t="shared" si="16"/>
        <v>0</v>
      </c>
      <c r="AU53" s="124">
        <f t="shared" si="17"/>
        <v>0</v>
      </c>
      <c r="AV53" s="133">
        <f t="shared" si="18"/>
        <v>0</v>
      </c>
      <c r="AW53" s="136">
        <f t="shared" si="19"/>
        <v>0</v>
      </c>
      <c r="AX53" s="133">
        <f t="shared" si="20"/>
        <v>0</v>
      </c>
    </row>
    <row r="54" spans="1:51" ht="12.75" customHeight="1" x14ac:dyDescent="0.2">
      <c r="A54" s="1" t="s">
        <v>95</v>
      </c>
      <c r="B54" s="1" t="s">
        <v>96</v>
      </c>
      <c r="C54" s="145">
        <v>3029</v>
      </c>
      <c r="D54" s="112">
        <v>0</v>
      </c>
      <c r="E54" s="113">
        <f t="shared" si="24"/>
        <v>0</v>
      </c>
      <c r="F54" s="112">
        <v>0</v>
      </c>
      <c r="G54" s="113">
        <f t="shared" si="25"/>
        <v>0</v>
      </c>
      <c r="H54" s="112">
        <v>0</v>
      </c>
      <c r="I54" s="112">
        <v>3278</v>
      </c>
      <c r="J54" s="110"/>
      <c r="K54" s="111">
        <f t="shared" si="4"/>
        <v>0</v>
      </c>
      <c r="L54" s="110"/>
      <c r="M54" s="111">
        <f t="shared" si="0"/>
        <v>0</v>
      </c>
      <c r="N54" s="156">
        <v>0</v>
      </c>
      <c r="O54" s="54">
        <v>515</v>
      </c>
      <c r="P54" s="54">
        <v>0</v>
      </c>
      <c r="Q54" s="55">
        <f t="shared" si="5"/>
        <v>0</v>
      </c>
      <c r="R54" s="54">
        <v>0</v>
      </c>
      <c r="S54" s="55">
        <f t="shared" si="6"/>
        <v>0</v>
      </c>
      <c r="T54" s="54">
        <v>0</v>
      </c>
      <c r="U54" s="56">
        <v>594</v>
      </c>
      <c r="V54" s="54"/>
      <c r="W54" s="55">
        <f t="shared" si="7"/>
        <v>0</v>
      </c>
      <c r="X54" s="54"/>
      <c r="Y54" s="55">
        <f t="shared" si="1"/>
        <v>0</v>
      </c>
      <c r="Z54" s="160">
        <v>0</v>
      </c>
      <c r="AA54" s="7">
        <v>10332</v>
      </c>
      <c r="AB54" s="7">
        <v>2</v>
      </c>
      <c r="AC54" s="14">
        <f t="shared" si="8"/>
        <v>19.357336430507161</v>
      </c>
      <c r="AD54" s="7">
        <v>2</v>
      </c>
      <c r="AE54" s="14">
        <f t="shared" si="9"/>
        <v>19.357336430507161</v>
      </c>
      <c r="AF54" s="7">
        <v>2</v>
      </c>
      <c r="AG54" s="7">
        <v>10983</v>
      </c>
      <c r="AH54" s="7"/>
      <c r="AI54" s="14">
        <f t="shared" si="10"/>
        <v>0</v>
      </c>
      <c r="AJ54" s="7"/>
      <c r="AK54" s="14">
        <f t="shared" si="2"/>
        <v>0</v>
      </c>
      <c r="AL54" s="159">
        <v>0</v>
      </c>
      <c r="AM54" s="8">
        <f t="shared" si="26"/>
        <v>13876</v>
      </c>
      <c r="AN54" s="8">
        <f t="shared" si="11"/>
        <v>2</v>
      </c>
      <c r="AO54" s="13">
        <f t="shared" si="12"/>
        <v>14.413375612568464</v>
      </c>
      <c r="AP54" s="161">
        <f t="shared" si="13"/>
        <v>2</v>
      </c>
      <c r="AQ54" s="13">
        <f t="shared" si="3"/>
        <v>14.413375612568464</v>
      </c>
      <c r="AR54" s="162">
        <f t="shared" si="14"/>
        <v>2</v>
      </c>
      <c r="AS54" s="133">
        <f t="shared" si="15"/>
        <v>14855</v>
      </c>
      <c r="AT54" s="133">
        <f t="shared" si="16"/>
        <v>0</v>
      </c>
      <c r="AU54" s="124">
        <f t="shared" si="17"/>
        <v>0</v>
      </c>
      <c r="AV54" s="133">
        <f t="shared" si="18"/>
        <v>0</v>
      </c>
      <c r="AW54" s="136">
        <f t="shared" si="19"/>
        <v>0</v>
      </c>
      <c r="AX54" s="133">
        <f t="shared" si="20"/>
        <v>0</v>
      </c>
    </row>
    <row r="55" spans="1:51" ht="12.75" customHeight="1" x14ac:dyDescent="0.2">
      <c r="A55" s="1" t="s">
        <v>97</v>
      </c>
      <c r="B55" s="1" t="s">
        <v>98</v>
      </c>
      <c r="C55" s="145">
        <v>3029</v>
      </c>
      <c r="D55" s="112">
        <v>0</v>
      </c>
      <c r="E55" s="113">
        <f t="shared" si="24"/>
        <v>0</v>
      </c>
      <c r="F55" s="112">
        <v>0</v>
      </c>
      <c r="G55" s="113">
        <f t="shared" si="25"/>
        <v>0</v>
      </c>
      <c r="H55" s="112">
        <v>0</v>
      </c>
      <c r="I55" s="112">
        <v>3278</v>
      </c>
      <c r="J55" s="110"/>
      <c r="K55" s="111">
        <f t="shared" si="4"/>
        <v>0</v>
      </c>
      <c r="L55" s="110"/>
      <c r="M55" s="111">
        <f t="shared" si="0"/>
        <v>0</v>
      </c>
      <c r="N55" s="156">
        <v>0</v>
      </c>
      <c r="O55" s="54">
        <v>515</v>
      </c>
      <c r="P55" s="54">
        <v>0</v>
      </c>
      <c r="Q55" s="55">
        <f t="shared" si="5"/>
        <v>0</v>
      </c>
      <c r="R55" s="54">
        <v>0</v>
      </c>
      <c r="S55" s="55">
        <f t="shared" si="6"/>
        <v>0</v>
      </c>
      <c r="T55" s="54">
        <v>0</v>
      </c>
      <c r="U55" s="56">
        <v>594</v>
      </c>
      <c r="V55" s="54"/>
      <c r="W55" s="55">
        <f t="shared" si="7"/>
        <v>0</v>
      </c>
      <c r="X55" s="54"/>
      <c r="Y55" s="55">
        <f t="shared" si="1"/>
        <v>0</v>
      </c>
      <c r="Z55" s="160">
        <v>0</v>
      </c>
      <c r="AA55" s="7">
        <v>10332</v>
      </c>
      <c r="AB55" s="7">
        <v>2</v>
      </c>
      <c r="AC55" s="14">
        <f t="shared" si="8"/>
        <v>19.357336430507161</v>
      </c>
      <c r="AD55" s="7">
        <v>1</v>
      </c>
      <c r="AE55" s="14">
        <f t="shared" si="9"/>
        <v>9.6786682152535803</v>
      </c>
      <c r="AF55" s="7">
        <v>2</v>
      </c>
      <c r="AG55" s="7">
        <v>10983</v>
      </c>
      <c r="AH55" s="7">
        <v>2</v>
      </c>
      <c r="AI55" s="14">
        <f t="shared" si="10"/>
        <v>18.209960848584174</v>
      </c>
      <c r="AJ55" s="7">
        <v>1</v>
      </c>
      <c r="AK55" s="14">
        <f t="shared" si="2"/>
        <v>9.1049804242920871</v>
      </c>
      <c r="AL55" s="159">
        <v>1</v>
      </c>
      <c r="AM55" s="8">
        <f t="shared" si="26"/>
        <v>13876</v>
      </c>
      <c r="AN55" s="8">
        <f t="shared" si="11"/>
        <v>2</v>
      </c>
      <c r="AO55" s="13">
        <f t="shared" si="12"/>
        <v>14.413375612568464</v>
      </c>
      <c r="AP55" s="161">
        <f t="shared" si="13"/>
        <v>1</v>
      </c>
      <c r="AQ55" s="13">
        <f t="shared" si="3"/>
        <v>7.2066878062842319</v>
      </c>
      <c r="AR55" s="162">
        <f t="shared" si="14"/>
        <v>2</v>
      </c>
      <c r="AS55" s="133">
        <f t="shared" si="15"/>
        <v>14855</v>
      </c>
      <c r="AT55" s="133">
        <f t="shared" si="16"/>
        <v>2</v>
      </c>
      <c r="AU55" s="124">
        <f t="shared" si="17"/>
        <v>13.463480309660046</v>
      </c>
      <c r="AV55" s="133">
        <f t="shared" si="18"/>
        <v>1</v>
      </c>
      <c r="AW55" s="136">
        <f t="shared" si="19"/>
        <v>6.7317401548300229</v>
      </c>
      <c r="AX55" s="133">
        <f t="shared" si="20"/>
        <v>1</v>
      </c>
    </row>
    <row r="56" spans="1:51" x14ac:dyDescent="0.2">
      <c r="A56" s="1" t="s">
        <v>99</v>
      </c>
      <c r="B56" s="1" t="s">
        <v>100</v>
      </c>
      <c r="C56" s="145">
        <v>3029</v>
      </c>
      <c r="D56" s="112">
        <v>0</v>
      </c>
      <c r="E56" s="113">
        <f t="shared" si="24"/>
        <v>0</v>
      </c>
      <c r="F56" s="112">
        <v>0</v>
      </c>
      <c r="G56" s="113">
        <f t="shared" si="25"/>
        <v>0</v>
      </c>
      <c r="H56" s="112">
        <v>0</v>
      </c>
      <c r="I56" s="112">
        <v>3278</v>
      </c>
      <c r="J56" s="110"/>
      <c r="K56" s="111">
        <f t="shared" si="4"/>
        <v>0</v>
      </c>
      <c r="L56" s="110"/>
      <c r="M56" s="111">
        <f t="shared" si="0"/>
        <v>0</v>
      </c>
      <c r="N56" s="156">
        <v>0</v>
      </c>
      <c r="O56" s="54">
        <v>515</v>
      </c>
      <c r="P56" s="54">
        <v>1</v>
      </c>
      <c r="Q56" s="55">
        <f t="shared" si="5"/>
        <v>194.17475728155338</v>
      </c>
      <c r="R56" s="54">
        <v>0</v>
      </c>
      <c r="S56" s="55">
        <f t="shared" si="6"/>
        <v>0</v>
      </c>
      <c r="T56" s="54">
        <v>1</v>
      </c>
      <c r="U56" s="56">
        <v>594</v>
      </c>
      <c r="V56" s="54">
        <v>1</v>
      </c>
      <c r="W56" s="55">
        <f t="shared" si="7"/>
        <v>168.35016835016833</v>
      </c>
      <c r="X56" s="54"/>
      <c r="Y56" s="55">
        <f t="shared" si="1"/>
        <v>0</v>
      </c>
      <c r="Z56" s="160">
        <v>1</v>
      </c>
      <c r="AA56" s="7">
        <v>10332</v>
      </c>
      <c r="AB56" s="7">
        <v>5</v>
      </c>
      <c r="AC56" s="14">
        <f t="shared" si="8"/>
        <v>48.393341076267909</v>
      </c>
      <c r="AD56" s="7">
        <v>3</v>
      </c>
      <c r="AE56" s="14">
        <f t="shared" si="9"/>
        <v>29.036004645760745</v>
      </c>
      <c r="AF56" s="7">
        <v>4</v>
      </c>
      <c r="AG56" s="7">
        <v>10983</v>
      </c>
      <c r="AH56" s="7">
        <v>6</v>
      </c>
      <c r="AI56" s="14">
        <f t="shared" si="10"/>
        <v>54.629882545752523</v>
      </c>
      <c r="AJ56" s="7">
        <v>2</v>
      </c>
      <c r="AK56" s="14">
        <f t="shared" si="2"/>
        <v>18.209960848584174</v>
      </c>
      <c r="AL56" s="159">
        <v>5</v>
      </c>
      <c r="AM56" s="8">
        <f t="shared" si="26"/>
        <v>13876</v>
      </c>
      <c r="AN56" s="8">
        <f t="shared" si="11"/>
        <v>6</v>
      </c>
      <c r="AO56" s="13">
        <f t="shared" si="12"/>
        <v>43.24012683770539</v>
      </c>
      <c r="AP56" s="161">
        <f t="shared" si="13"/>
        <v>3</v>
      </c>
      <c r="AQ56" s="13">
        <f t="shared" si="3"/>
        <v>21.620063418852695</v>
      </c>
      <c r="AR56" s="162">
        <f t="shared" si="14"/>
        <v>5</v>
      </c>
      <c r="AS56" s="133">
        <f t="shared" si="15"/>
        <v>14855</v>
      </c>
      <c r="AT56" s="133">
        <f t="shared" si="16"/>
        <v>7</v>
      </c>
      <c r="AU56" s="124">
        <f t="shared" si="17"/>
        <v>47.122181083810162</v>
      </c>
      <c r="AV56" s="133">
        <f t="shared" si="18"/>
        <v>2</v>
      </c>
      <c r="AW56" s="136">
        <f t="shared" si="19"/>
        <v>13.463480309660046</v>
      </c>
      <c r="AX56" s="133">
        <f t="shared" si="20"/>
        <v>6</v>
      </c>
    </row>
    <row r="57" spans="1:51" x14ac:dyDescent="0.2">
      <c r="A57" s="1" t="s">
        <v>101</v>
      </c>
      <c r="B57" s="1" t="s">
        <v>102</v>
      </c>
      <c r="C57" s="145">
        <v>3029</v>
      </c>
      <c r="D57" s="112">
        <v>0</v>
      </c>
      <c r="E57" s="113">
        <f t="shared" si="24"/>
        <v>0</v>
      </c>
      <c r="F57" s="112">
        <v>0</v>
      </c>
      <c r="G57" s="113">
        <f t="shared" si="25"/>
        <v>0</v>
      </c>
      <c r="H57" s="112">
        <v>0</v>
      </c>
      <c r="I57" s="112">
        <v>3278</v>
      </c>
      <c r="J57" s="110"/>
      <c r="K57" s="111">
        <f t="shared" si="4"/>
        <v>0</v>
      </c>
      <c r="L57" s="110"/>
      <c r="M57" s="111">
        <f t="shared" si="0"/>
        <v>0</v>
      </c>
      <c r="N57" s="156">
        <v>0</v>
      </c>
      <c r="O57" s="54">
        <v>515</v>
      </c>
      <c r="P57" s="54">
        <v>0</v>
      </c>
      <c r="Q57" s="55">
        <f t="shared" si="5"/>
        <v>0</v>
      </c>
      <c r="R57" s="54">
        <v>0</v>
      </c>
      <c r="S57" s="55">
        <f t="shared" si="6"/>
        <v>0</v>
      </c>
      <c r="T57" s="54">
        <v>0</v>
      </c>
      <c r="U57" s="56">
        <v>594</v>
      </c>
      <c r="V57" s="54"/>
      <c r="W57" s="55">
        <f t="shared" si="7"/>
        <v>0</v>
      </c>
      <c r="X57" s="54"/>
      <c r="Y57" s="55">
        <f t="shared" si="1"/>
        <v>0</v>
      </c>
      <c r="Z57" s="160">
        <v>0</v>
      </c>
      <c r="AA57" s="7">
        <v>10332</v>
      </c>
      <c r="AB57" s="7">
        <v>5</v>
      </c>
      <c r="AC57" s="14">
        <f t="shared" si="8"/>
        <v>48.393341076267909</v>
      </c>
      <c r="AD57" s="7">
        <v>3</v>
      </c>
      <c r="AE57" s="14">
        <f t="shared" si="9"/>
        <v>29.036004645760745</v>
      </c>
      <c r="AF57" s="7">
        <v>4</v>
      </c>
      <c r="AG57" s="7">
        <v>10983</v>
      </c>
      <c r="AH57" s="7">
        <v>6</v>
      </c>
      <c r="AI57" s="14">
        <f t="shared" si="10"/>
        <v>54.629882545752523</v>
      </c>
      <c r="AJ57" s="7">
        <v>2</v>
      </c>
      <c r="AK57" s="14">
        <f t="shared" si="2"/>
        <v>18.209960848584174</v>
      </c>
      <c r="AL57" s="159">
        <v>5</v>
      </c>
      <c r="AM57" s="8">
        <f t="shared" si="26"/>
        <v>13876</v>
      </c>
      <c r="AN57" s="8">
        <f t="shared" si="11"/>
        <v>5</v>
      </c>
      <c r="AO57" s="13">
        <f t="shared" si="12"/>
        <v>36.03343903142116</v>
      </c>
      <c r="AP57" s="161">
        <f t="shared" si="13"/>
        <v>3</v>
      </c>
      <c r="AQ57" s="13">
        <f t="shared" si="3"/>
        <v>21.620063418852695</v>
      </c>
      <c r="AR57" s="162">
        <f t="shared" si="14"/>
        <v>4</v>
      </c>
      <c r="AS57" s="133">
        <f t="shared" si="15"/>
        <v>14855</v>
      </c>
      <c r="AT57" s="133">
        <f t="shared" si="16"/>
        <v>6</v>
      </c>
      <c r="AU57" s="124">
        <f t="shared" si="17"/>
        <v>40.390440928980141</v>
      </c>
      <c r="AV57" s="133">
        <f t="shared" si="18"/>
        <v>2</v>
      </c>
      <c r="AW57" s="136">
        <f t="shared" si="19"/>
        <v>13.463480309660046</v>
      </c>
      <c r="AX57" s="133">
        <f t="shared" si="20"/>
        <v>5</v>
      </c>
    </row>
    <row r="58" spans="1:51" x14ac:dyDescent="0.2">
      <c r="A58" s="1" t="s">
        <v>103</v>
      </c>
      <c r="B58" s="1" t="s">
        <v>104</v>
      </c>
      <c r="C58" s="145">
        <v>3029</v>
      </c>
      <c r="D58" s="112">
        <v>0</v>
      </c>
      <c r="E58" s="113">
        <f t="shared" si="24"/>
        <v>0</v>
      </c>
      <c r="F58" s="112">
        <v>0</v>
      </c>
      <c r="G58" s="113">
        <f t="shared" si="25"/>
        <v>0</v>
      </c>
      <c r="H58" s="112">
        <v>0</v>
      </c>
      <c r="I58" s="112">
        <v>3278</v>
      </c>
      <c r="J58" s="110"/>
      <c r="K58" s="111">
        <f t="shared" si="4"/>
        <v>0</v>
      </c>
      <c r="L58" s="110"/>
      <c r="M58" s="111">
        <f t="shared" si="0"/>
        <v>0</v>
      </c>
      <c r="N58" s="156">
        <v>0</v>
      </c>
      <c r="O58" s="54">
        <v>515</v>
      </c>
      <c r="P58" s="54">
        <v>0</v>
      </c>
      <c r="Q58" s="55">
        <f t="shared" si="5"/>
        <v>0</v>
      </c>
      <c r="R58" s="54">
        <v>0</v>
      </c>
      <c r="S58" s="55">
        <f t="shared" si="6"/>
        <v>0</v>
      </c>
      <c r="T58" s="54">
        <v>0</v>
      </c>
      <c r="U58" s="56">
        <v>594</v>
      </c>
      <c r="V58" s="54"/>
      <c r="W58" s="55">
        <f t="shared" si="7"/>
        <v>0</v>
      </c>
      <c r="X58" s="54"/>
      <c r="Y58" s="55">
        <f t="shared" si="1"/>
        <v>0</v>
      </c>
      <c r="Z58" s="160">
        <v>0</v>
      </c>
      <c r="AA58" s="7">
        <v>10332</v>
      </c>
      <c r="AB58" s="7">
        <v>2</v>
      </c>
      <c r="AC58" s="14">
        <f t="shared" si="8"/>
        <v>19.357336430507161</v>
      </c>
      <c r="AD58" s="7">
        <v>1</v>
      </c>
      <c r="AE58" s="14">
        <f t="shared" si="9"/>
        <v>9.6786682152535803</v>
      </c>
      <c r="AF58" s="7">
        <v>2</v>
      </c>
      <c r="AG58" s="7">
        <v>10983</v>
      </c>
      <c r="AH58" s="7">
        <v>4</v>
      </c>
      <c r="AI58" s="14">
        <f t="shared" si="10"/>
        <v>36.419921697168348</v>
      </c>
      <c r="AJ58" s="7">
        <v>2</v>
      </c>
      <c r="AK58" s="14">
        <f t="shared" si="2"/>
        <v>18.209960848584174</v>
      </c>
      <c r="AL58" s="159">
        <v>3</v>
      </c>
      <c r="AM58" s="8">
        <f t="shared" si="26"/>
        <v>13876</v>
      </c>
      <c r="AN58" s="8">
        <f t="shared" si="11"/>
        <v>2</v>
      </c>
      <c r="AO58" s="13">
        <f t="shared" si="12"/>
        <v>14.413375612568464</v>
      </c>
      <c r="AP58" s="161">
        <f t="shared" si="13"/>
        <v>1</v>
      </c>
      <c r="AQ58" s="13">
        <f t="shared" si="3"/>
        <v>7.2066878062842319</v>
      </c>
      <c r="AR58" s="162">
        <f t="shared" si="14"/>
        <v>2</v>
      </c>
      <c r="AS58" s="133">
        <f t="shared" si="15"/>
        <v>14855</v>
      </c>
      <c r="AT58" s="133">
        <f t="shared" si="16"/>
        <v>4</v>
      </c>
      <c r="AU58" s="124">
        <f t="shared" si="17"/>
        <v>26.926960619320091</v>
      </c>
      <c r="AV58" s="133">
        <f t="shared" si="18"/>
        <v>2</v>
      </c>
      <c r="AW58" s="136">
        <f t="shared" si="19"/>
        <v>13.463480309660046</v>
      </c>
      <c r="AX58" s="133">
        <f t="shared" si="20"/>
        <v>3</v>
      </c>
    </row>
    <row r="59" spans="1:51" x14ac:dyDescent="0.2">
      <c r="A59" s="1"/>
      <c r="B59" s="15" t="s">
        <v>423</v>
      </c>
      <c r="C59" s="145">
        <v>3029</v>
      </c>
      <c r="D59" s="112"/>
      <c r="E59" s="113">
        <f t="shared" si="24"/>
        <v>0</v>
      </c>
      <c r="F59" s="112"/>
      <c r="G59" s="113">
        <f t="shared" si="25"/>
        <v>0</v>
      </c>
      <c r="H59" s="112"/>
      <c r="I59" s="112">
        <v>3278</v>
      </c>
      <c r="J59" s="110"/>
      <c r="K59" s="111">
        <f t="shared" si="4"/>
        <v>0</v>
      </c>
      <c r="L59" s="110"/>
      <c r="M59" s="111">
        <f t="shared" si="0"/>
        <v>0</v>
      </c>
      <c r="N59" s="156"/>
      <c r="O59" s="54">
        <v>515</v>
      </c>
      <c r="P59" s="54"/>
      <c r="Q59" s="55">
        <f t="shared" si="5"/>
        <v>0</v>
      </c>
      <c r="R59" s="54"/>
      <c r="S59" s="55">
        <f t="shared" si="6"/>
        <v>0</v>
      </c>
      <c r="T59" s="54"/>
      <c r="U59" s="56">
        <v>594</v>
      </c>
      <c r="V59" s="54"/>
      <c r="W59" s="55">
        <f t="shared" si="7"/>
        <v>0</v>
      </c>
      <c r="X59" s="54"/>
      <c r="Y59" s="55">
        <f t="shared" si="1"/>
        <v>0</v>
      </c>
      <c r="Z59" s="160"/>
      <c r="AA59" s="7">
        <v>10332</v>
      </c>
      <c r="AB59" s="7">
        <v>0</v>
      </c>
      <c r="AC59" s="14">
        <f t="shared" si="8"/>
        <v>0</v>
      </c>
      <c r="AD59" s="7">
        <v>0</v>
      </c>
      <c r="AE59" s="14">
        <f t="shared" si="9"/>
        <v>0</v>
      </c>
      <c r="AF59" s="7">
        <v>0</v>
      </c>
      <c r="AG59" s="7">
        <v>10983</v>
      </c>
      <c r="AH59" s="7">
        <v>1</v>
      </c>
      <c r="AI59" s="14">
        <f t="shared" si="10"/>
        <v>9.1049804242920871</v>
      </c>
      <c r="AJ59" s="7">
        <v>1</v>
      </c>
      <c r="AK59" s="14">
        <f t="shared" si="2"/>
        <v>9.1049804242920871</v>
      </c>
      <c r="AL59" s="159">
        <v>1</v>
      </c>
      <c r="AM59" s="8">
        <f t="shared" si="26"/>
        <v>13876</v>
      </c>
      <c r="AN59" s="8">
        <f t="shared" si="11"/>
        <v>0</v>
      </c>
      <c r="AO59" s="13">
        <f t="shared" si="12"/>
        <v>0</v>
      </c>
      <c r="AP59" s="161">
        <f t="shared" si="13"/>
        <v>0</v>
      </c>
      <c r="AQ59" s="13">
        <f t="shared" si="3"/>
        <v>0</v>
      </c>
      <c r="AR59" s="162">
        <f t="shared" si="14"/>
        <v>0</v>
      </c>
      <c r="AS59" s="133">
        <f t="shared" si="15"/>
        <v>14855</v>
      </c>
      <c r="AT59" s="133">
        <f t="shared" si="16"/>
        <v>1</v>
      </c>
      <c r="AU59" s="124">
        <f t="shared" si="17"/>
        <v>6.7317401548300229</v>
      </c>
      <c r="AV59" s="133">
        <f t="shared" si="18"/>
        <v>1</v>
      </c>
      <c r="AW59" s="136">
        <f t="shared" si="19"/>
        <v>6.7317401548300229</v>
      </c>
      <c r="AX59" s="133">
        <f t="shared" si="20"/>
        <v>1</v>
      </c>
    </row>
    <row r="60" spans="1:51" x14ac:dyDescent="0.2">
      <c r="A60" s="1" t="s">
        <v>105</v>
      </c>
      <c r="B60" s="1" t="s">
        <v>106</v>
      </c>
      <c r="C60" s="145">
        <v>3029</v>
      </c>
      <c r="D60" s="112">
        <v>0</v>
      </c>
      <c r="E60" s="113">
        <f t="shared" si="24"/>
        <v>0</v>
      </c>
      <c r="F60" s="112">
        <v>0</v>
      </c>
      <c r="G60" s="113">
        <f t="shared" si="25"/>
        <v>0</v>
      </c>
      <c r="H60" s="112">
        <v>0</v>
      </c>
      <c r="I60" s="112">
        <v>3278</v>
      </c>
      <c r="J60" s="110"/>
      <c r="K60" s="111">
        <f t="shared" si="4"/>
        <v>0</v>
      </c>
      <c r="L60" s="110"/>
      <c r="M60" s="111">
        <f t="shared" si="0"/>
        <v>0</v>
      </c>
      <c r="N60" s="156">
        <v>0</v>
      </c>
      <c r="O60" s="54">
        <v>515</v>
      </c>
      <c r="P60" s="54">
        <v>0</v>
      </c>
      <c r="Q60" s="55">
        <f t="shared" si="5"/>
        <v>0</v>
      </c>
      <c r="R60" s="54">
        <v>0</v>
      </c>
      <c r="S60" s="55">
        <f t="shared" si="6"/>
        <v>0</v>
      </c>
      <c r="T60" s="54">
        <v>0</v>
      </c>
      <c r="U60" s="56">
        <v>594</v>
      </c>
      <c r="V60" s="54"/>
      <c r="W60" s="55">
        <f t="shared" si="7"/>
        <v>0</v>
      </c>
      <c r="X60" s="54"/>
      <c r="Y60" s="55">
        <f t="shared" si="1"/>
        <v>0</v>
      </c>
      <c r="Z60" s="160">
        <v>0</v>
      </c>
      <c r="AA60" s="7">
        <v>10332</v>
      </c>
      <c r="AB60" s="7">
        <v>2</v>
      </c>
      <c r="AC60" s="14">
        <f t="shared" si="8"/>
        <v>19.357336430507161</v>
      </c>
      <c r="AD60" s="7">
        <v>0</v>
      </c>
      <c r="AE60" s="14">
        <f t="shared" si="9"/>
        <v>0</v>
      </c>
      <c r="AF60" s="7">
        <v>1</v>
      </c>
      <c r="AG60" s="7">
        <v>10983</v>
      </c>
      <c r="AH60" s="7">
        <v>1</v>
      </c>
      <c r="AI60" s="14">
        <f t="shared" si="10"/>
        <v>9.1049804242920871</v>
      </c>
      <c r="AJ60" s="7"/>
      <c r="AK60" s="14">
        <f t="shared" si="2"/>
        <v>0</v>
      </c>
      <c r="AL60" s="159">
        <v>1</v>
      </c>
      <c r="AM60" s="8">
        <f t="shared" si="26"/>
        <v>13876</v>
      </c>
      <c r="AN60" s="8">
        <f t="shared" si="11"/>
        <v>2</v>
      </c>
      <c r="AO60" s="13">
        <f t="shared" si="12"/>
        <v>14.413375612568464</v>
      </c>
      <c r="AP60" s="161">
        <f t="shared" si="13"/>
        <v>0</v>
      </c>
      <c r="AQ60" s="13">
        <f t="shared" si="3"/>
        <v>0</v>
      </c>
      <c r="AR60" s="162">
        <f t="shared" si="14"/>
        <v>1</v>
      </c>
      <c r="AS60" s="133">
        <f t="shared" si="15"/>
        <v>14855</v>
      </c>
      <c r="AT60" s="133">
        <f t="shared" si="16"/>
        <v>1</v>
      </c>
      <c r="AU60" s="124">
        <f t="shared" si="17"/>
        <v>6.7317401548300229</v>
      </c>
      <c r="AV60" s="133">
        <f t="shared" si="18"/>
        <v>0</v>
      </c>
      <c r="AW60" s="136">
        <f t="shared" si="19"/>
        <v>0</v>
      </c>
      <c r="AX60" s="133">
        <f t="shared" si="20"/>
        <v>1</v>
      </c>
    </row>
    <row r="61" spans="1:51" x14ac:dyDescent="0.2">
      <c r="A61" s="1" t="s">
        <v>107</v>
      </c>
      <c r="B61" s="1" t="s">
        <v>108</v>
      </c>
      <c r="C61" s="145">
        <v>3029</v>
      </c>
      <c r="D61" s="112">
        <v>0</v>
      </c>
      <c r="E61" s="113">
        <f t="shared" si="24"/>
        <v>0</v>
      </c>
      <c r="F61" s="112">
        <v>0</v>
      </c>
      <c r="G61" s="113">
        <f t="shared" si="25"/>
        <v>0</v>
      </c>
      <c r="H61" s="112">
        <v>0</v>
      </c>
      <c r="I61" s="112">
        <v>3278</v>
      </c>
      <c r="J61" s="110"/>
      <c r="K61" s="111">
        <f t="shared" si="4"/>
        <v>0</v>
      </c>
      <c r="L61" s="110"/>
      <c r="M61" s="111">
        <f t="shared" si="0"/>
        <v>0</v>
      </c>
      <c r="N61" s="156">
        <v>0</v>
      </c>
      <c r="O61" s="54">
        <v>515</v>
      </c>
      <c r="P61" s="54">
        <v>0</v>
      </c>
      <c r="Q61" s="55">
        <f t="shared" si="5"/>
        <v>0</v>
      </c>
      <c r="R61" s="54">
        <v>0</v>
      </c>
      <c r="S61" s="55">
        <f t="shared" si="6"/>
        <v>0</v>
      </c>
      <c r="T61" s="54">
        <v>0</v>
      </c>
      <c r="U61" s="56">
        <v>594</v>
      </c>
      <c r="V61" s="54"/>
      <c r="W61" s="55">
        <f t="shared" si="7"/>
        <v>0</v>
      </c>
      <c r="X61" s="54"/>
      <c r="Y61" s="55">
        <f t="shared" si="1"/>
        <v>0</v>
      </c>
      <c r="Z61" s="160">
        <v>0</v>
      </c>
      <c r="AA61" s="7">
        <v>10332</v>
      </c>
      <c r="AB61" s="7">
        <v>2</v>
      </c>
      <c r="AC61" s="14">
        <f t="shared" si="8"/>
        <v>19.357336430507161</v>
      </c>
      <c r="AD61" s="7">
        <v>0</v>
      </c>
      <c r="AE61" s="14">
        <f t="shared" si="9"/>
        <v>0</v>
      </c>
      <c r="AF61" s="7">
        <v>1</v>
      </c>
      <c r="AG61" s="7">
        <v>10983</v>
      </c>
      <c r="AH61" s="7">
        <v>1</v>
      </c>
      <c r="AI61" s="14">
        <f t="shared" si="10"/>
        <v>9.1049804242920871</v>
      </c>
      <c r="AJ61" s="7"/>
      <c r="AK61" s="14">
        <f t="shared" si="2"/>
        <v>0</v>
      </c>
      <c r="AL61" s="159">
        <v>1</v>
      </c>
      <c r="AM61" s="8">
        <f t="shared" si="26"/>
        <v>13876</v>
      </c>
      <c r="AN61" s="8">
        <f t="shared" si="11"/>
        <v>2</v>
      </c>
      <c r="AO61" s="13">
        <f t="shared" si="12"/>
        <v>14.413375612568464</v>
      </c>
      <c r="AP61" s="161">
        <f t="shared" si="13"/>
        <v>0</v>
      </c>
      <c r="AQ61" s="13">
        <f t="shared" si="3"/>
        <v>0</v>
      </c>
      <c r="AR61" s="162">
        <f t="shared" si="14"/>
        <v>1</v>
      </c>
      <c r="AS61" s="133">
        <f t="shared" si="15"/>
        <v>14855</v>
      </c>
      <c r="AT61" s="133">
        <f t="shared" si="16"/>
        <v>1</v>
      </c>
      <c r="AU61" s="124">
        <f t="shared" si="17"/>
        <v>6.7317401548300229</v>
      </c>
      <c r="AV61" s="133">
        <f t="shared" si="18"/>
        <v>0</v>
      </c>
      <c r="AW61" s="136">
        <f t="shared" si="19"/>
        <v>0</v>
      </c>
      <c r="AX61" s="133">
        <f t="shared" si="20"/>
        <v>1</v>
      </c>
    </row>
    <row r="62" spans="1:51" x14ac:dyDescent="0.2">
      <c r="A62" s="1" t="s">
        <v>109</v>
      </c>
      <c r="B62" s="1" t="s">
        <v>110</v>
      </c>
      <c r="C62" s="145">
        <v>3029</v>
      </c>
      <c r="D62" s="112">
        <v>19</v>
      </c>
      <c r="E62" s="113">
        <f t="shared" si="24"/>
        <v>627.2697259821723</v>
      </c>
      <c r="F62" s="112">
        <v>1</v>
      </c>
      <c r="G62" s="113">
        <f t="shared" si="25"/>
        <v>33.01419610432486</v>
      </c>
      <c r="H62" s="112">
        <v>3</v>
      </c>
      <c r="I62" s="112">
        <v>3278</v>
      </c>
      <c r="J62" s="110">
        <v>16</v>
      </c>
      <c r="K62" s="111">
        <f t="shared" si="4"/>
        <v>488.10250152532029</v>
      </c>
      <c r="L62" s="110">
        <v>13</v>
      </c>
      <c r="M62" s="111">
        <f t="shared" si="0"/>
        <v>396.58328248932276</v>
      </c>
      <c r="N62" s="156">
        <v>3</v>
      </c>
      <c r="O62" s="54">
        <v>515</v>
      </c>
      <c r="P62" s="54">
        <v>4</v>
      </c>
      <c r="Q62" s="55">
        <f t="shared" si="5"/>
        <v>776.69902912621353</v>
      </c>
      <c r="R62" s="54">
        <v>1</v>
      </c>
      <c r="S62" s="55">
        <f t="shared" si="6"/>
        <v>194.17475728155338</v>
      </c>
      <c r="T62" s="54">
        <v>3</v>
      </c>
      <c r="U62" s="56">
        <v>594</v>
      </c>
      <c r="V62" s="54">
        <v>6</v>
      </c>
      <c r="W62" s="55">
        <f t="shared" si="7"/>
        <v>1010.1010101010102</v>
      </c>
      <c r="X62" s="54">
        <v>3</v>
      </c>
      <c r="Y62" s="55">
        <f t="shared" si="1"/>
        <v>505.05050505050508</v>
      </c>
      <c r="Z62" s="160">
        <v>4</v>
      </c>
      <c r="AA62" s="7">
        <v>10332</v>
      </c>
      <c r="AB62" s="7">
        <v>69</v>
      </c>
      <c r="AC62" s="14">
        <f t="shared" si="8"/>
        <v>667.82810685249706</v>
      </c>
      <c r="AD62" s="7">
        <v>22</v>
      </c>
      <c r="AE62" s="14">
        <f t="shared" si="9"/>
        <v>212.9307007355788</v>
      </c>
      <c r="AF62" s="7">
        <v>43</v>
      </c>
      <c r="AG62" s="7">
        <v>10983</v>
      </c>
      <c r="AH62" s="7">
        <v>78</v>
      </c>
      <c r="AI62" s="14">
        <f t="shared" si="10"/>
        <v>710.18847309478281</v>
      </c>
      <c r="AJ62" s="7">
        <v>38</v>
      </c>
      <c r="AK62" s="14">
        <f t="shared" si="2"/>
        <v>345.98925612309938</v>
      </c>
      <c r="AL62" s="159">
        <v>41</v>
      </c>
      <c r="AM62" s="8">
        <f t="shared" si="26"/>
        <v>13876</v>
      </c>
      <c r="AN62" s="8">
        <f t="shared" si="11"/>
        <v>92</v>
      </c>
      <c r="AO62" s="13">
        <f t="shared" si="12"/>
        <v>663.01527817814929</v>
      </c>
      <c r="AP62" s="161">
        <f t="shared" si="13"/>
        <v>24</v>
      </c>
      <c r="AQ62" s="13">
        <f t="shared" si="3"/>
        <v>172.96050735082156</v>
      </c>
      <c r="AR62" s="162">
        <f t="shared" si="14"/>
        <v>49</v>
      </c>
      <c r="AS62" s="133">
        <f t="shared" si="15"/>
        <v>14855</v>
      </c>
      <c r="AT62" s="133">
        <f t="shared" si="16"/>
        <v>100</v>
      </c>
      <c r="AU62" s="124">
        <f t="shared" si="17"/>
        <v>673.17401548300234</v>
      </c>
      <c r="AV62" s="133">
        <f t="shared" si="18"/>
        <v>54</v>
      </c>
      <c r="AW62" s="136">
        <f t="shared" si="19"/>
        <v>363.51396836082131</v>
      </c>
      <c r="AX62" s="133">
        <f t="shared" si="20"/>
        <v>48</v>
      </c>
    </row>
    <row r="63" spans="1:51" x14ac:dyDescent="0.2">
      <c r="A63" s="1" t="s">
        <v>111</v>
      </c>
      <c r="B63" s="1" t="s">
        <v>112</v>
      </c>
      <c r="C63" s="145">
        <v>3029</v>
      </c>
      <c r="D63" s="112">
        <v>6</v>
      </c>
      <c r="E63" s="113">
        <f t="shared" si="24"/>
        <v>198.08517662594917</v>
      </c>
      <c r="F63" s="112">
        <v>1</v>
      </c>
      <c r="G63" s="113">
        <f t="shared" si="25"/>
        <v>33.01419610432486</v>
      </c>
      <c r="H63" s="112">
        <v>3</v>
      </c>
      <c r="I63" s="112">
        <v>3278</v>
      </c>
      <c r="J63" s="110">
        <v>5</v>
      </c>
      <c r="K63" s="111">
        <f t="shared" si="4"/>
        <v>152.53203172666261</v>
      </c>
      <c r="L63" s="110">
        <v>2</v>
      </c>
      <c r="M63" s="111">
        <f t="shared" si="0"/>
        <v>61.012812690665037</v>
      </c>
      <c r="N63" s="156">
        <v>3</v>
      </c>
      <c r="O63" s="54">
        <v>515</v>
      </c>
      <c r="P63" s="54">
        <v>4</v>
      </c>
      <c r="Q63" s="55">
        <f t="shared" si="5"/>
        <v>776.69902912621353</v>
      </c>
      <c r="R63" s="54">
        <v>1</v>
      </c>
      <c r="S63" s="55">
        <f t="shared" si="6"/>
        <v>194.17475728155338</v>
      </c>
      <c r="T63" s="54">
        <v>3</v>
      </c>
      <c r="U63" s="56">
        <v>594</v>
      </c>
      <c r="V63" s="54">
        <v>6</v>
      </c>
      <c r="W63" s="55">
        <f t="shared" si="7"/>
        <v>1010.1010101010102</v>
      </c>
      <c r="X63" s="54">
        <v>3</v>
      </c>
      <c r="Y63" s="55">
        <f t="shared" si="1"/>
        <v>505.05050505050508</v>
      </c>
      <c r="Z63" s="160">
        <v>4</v>
      </c>
      <c r="AA63" s="7">
        <v>10332</v>
      </c>
      <c r="AB63" s="7">
        <v>29</v>
      </c>
      <c r="AC63" s="14">
        <f t="shared" si="8"/>
        <v>280.6813782423539</v>
      </c>
      <c r="AD63" s="7">
        <v>9</v>
      </c>
      <c r="AE63" s="14">
        <f t="shared" si="9"/>
        <v>87.108013937282223</v>
      </c>
      <c r="AF63" s="7">
        <v>22</v>
      </c>
      <c r="AG63" s="7">
        <v>10983</v>
      </c>
      <c r="AH63" s="7">
        <v>31</v>
      </c>
      <c r="AI63" s="14">
        <f t="shared" si="10"/>
        <v>282.25439315305476</v>
      </c>
      <c r="AJ63" s="7">
        <v>9</v>
      </c>
      <c r="AK63" s="14">
        <f t="shared" si="2"/>
        <v>81.944823818628791</v>
      </c>
      <c r="AL63" s="159">
        <v>20</v>
      </c>
      <c r="AM63" s="8">
        <f t="shared" si="26"/>
        <v>13876</v>
      </c>
      <c r="AN63" s="8">
        <f t="shared" si="11"/>
        <v>39</v>
      </c>
      <c r="AO63" s="13">
        <f t="shared" si="12"/>
        <v>281.06082444508502</v>
      </c>
      <c r="AP63" s="161">
        <f t="shared" si="13"/>
        <v>11</v>
      </c>
      <c r="AQ63" s="13">
        <f t="shared" si="3"/>
        <v>79.273565869126557</v>
      </c>
      <c r="AR63" s="162">
        <f t="shared" si="14"/>
        <v>28</v>
      </c>
      <c r="AS63" s="133">
        <f t="shared" si="15"/>
        <v>14855</v>
      </c>
      <c r="AT63" s="133">
        <f t="shared" si="16"/>
        <v>42</v>
      </c>
      <c r="AU63" s="124">
        <f t="shared" si="17"/>
        <v>282.733086502861</v>
      </c>
      <c r="AV63" s="133">
        <f t="shared" si="18"/>
        <v>14</v>
      </c>
      <c r="AW63" s="136">
        <f t="shared" si="19"/>
        <v>94.244362167620324</v>
      </c>
      <c r="AX63" s="133">
        <f t="shared" si="20"/>
        <v>27</v>
      </c>
    </row>
    <row r="64" spans="1:51" x14ac:dyDescent="0.2">
      <c r="A64" s="155" t="s">
        <v>113</v>
      </c>
      <c r="B64" s="155" t="s">
        <v>114</v>
      </c>
      <c r="C64" s="145">
        <v>3029</v>
      </c>
      <c r="D64" s="112">
        <v>0</v>
      </c>
      <c r="E64" s="113">
        <f t="shared" si="24"/>
        <v>0</v>
      </c>
      <c r="F64" s="112">
        <v>0</v>
      </c>
      <c r="G64" s="113">
        <f t="shared" si="25"/>
        <v>0</v>
      </c>
      <c r="H64" s="112">
        <v>0</v>
      </c>
      <c r="I64" s="112">
        <v>3278</v>
      </c>
      <c r="J64" s="110"/>
      <c r="K64" s="111">
        <f t="shared" si="4"/>
        <v>0</v>
      </c>
      <c r="L64" s="110"/>
      <c r="M64" s="111">
        <f t="shared" si="0"/>
        <v>0</v>
      </c>
      <c r="N64" s="156">
        <v>0</v>
      </c>
      <c r="O64" s="54">
        <v>515</v>
      </c>
      <c r="P64" s="54">
        <v>0</v>
      </c>
      <c r="Q64" s="55">
        <f t="shared" si="5"/>
        <v>0</v>
      </c>
      <c r="R64" s="54">
        <v>0</v>
      </c>
      <c r="S64" s="55">
        <f t="shared" si="6"/>
        <v>0</v>
      </c>
      <c r="T64" s="54">
        <v>0</v>
      </c>
      <c r="U64" s="56">
        <v>594</v>
      </c>
      <c r="V64" s="54"/>
      <c r="W64" s="55">
        <f t="shared" si="7"/>
        <v>0</v>
      </c>
      <c r="X64" s="54"/>
      <c r="Y64" s="55">
        <f t="shared" si="1"/>
        <v>0</v>
      </c>
      <c r="Z64" s="160">
        <v>0</v>
      </c>
      <c r="AA64" s="7">
        <v>10332</v>
      </c>
      <c r="AB64" s="7">
        <v>30</v>
      </c>
      <c r="AC64" s="14">
        <f t="shared" si="8"/>
        <v>290.36004645760744</v>
      </c>
      <c r="AD64" s="7">
        <v>13</v>
      </c>
      <c r="AE64" s="14">
        <f t="shared" si="9"/>
        <v>125.82268679829656</v>
      </c>
      <c r="AF64" s="7">
        <v>21</v>
      </c>
      <c r="AG64" s="7">
        <v>10983</v>
      </c>
      <c r="AH64" s="7">
        <v>24</v>
      </c>
      <c r="AI64" s="14">
        <f t="shared" si="10"/>
        <v>218.51953018301009</v>
      </c>
      <c r="AJ64" s="7">
        <v>24</v>
      </c>
      <c r="AK64" s="14">
        <f t="shared" si="2"/>
        <v>218.51953018301009</v>
      </c>
      <c r="AL64" s="159">
        <v>16</v>
      </c>
      <c r="AM64" s="8">
        <f t="shared" si="26"/>
        <v>13876</v>
      </c>
      <c r="AN64" s="8">
        <f t="shared" si="11"/>
        <v>30</v>
      </c>
      <c r="AO64" s="13">
        <f t="shared" si="12"/>
        <v>216.20063418852695</v>
      </c>
      <c r="AP64" s="161">
        <f t="shared" si="13"/>
        <v>13</v>
      </c>
      <c r="AQ64" s="13">
        <f t="shared" si="3"/>
        <v>93.686941481695015</v>
      </c>
      <c r="AR64" s="162">
        <f t="shared" si="14"/>
        <v>21</v>
      </c>
      <c r="AS64" s="133">
        <f t="shared" si="15"/>
        <v>14855</v>
      </c>
      <c r="AT64" s="133">
        <f t="shared" si="16"/>
        <v>24</v>
      </c>
      <c r="AU64" s="124">
        <f t="shared" si="17"/>
        <v>161.56176371592056</v>
      </c>
      <c r="AV64" s="133">
        <f t="shared" si="18"/>
        <v>24</v>
      </c>
      <c r="AW64" s="136">
        <f t="shared" si="19"/>
        <v>161.56176371592056</v>
      </c>
      <c r="AX64" s="133">
        <f t="shared" si="20"/>
        <v>16</v>
      </c>
    </row>
    <row r="65" spans="1:51" x14ac:dyDescent="0.2">
      <c r="A65" s="1" t="s">
        <v>115</v>
      </c>
      <c r="B65" s="1" t="s">
        <v>116</v>
      </c>
      <c r="C65" s="145">
        <v>3029</v>
      </c>
      <c r="D65" s="112">
        <v>3</v>
      </c>
      <c r="E65" s="113">
        <f t="shared" si="24"/>
        <v>99.042588312974587</v>
      </c>
      <c r="F65" s="112">
        <v>0</v>
      </c>
      <c r="G65" s="113">
        <f t="shared" si="25"/>
        <v>0</v>
      </c>
      <c r="H65" s="112">
        <v>0</v>
      </c>
      <c r="I65" s="112">
        <v>3278</v>
      </c>
      <c r="J65" s="110">
        <v>5</v>
      </c>
      <c r="K65" s="111">
        <f t="shared" si="4"/>
        <v>152.53203172666261</v>
      </c>
      <c r="L65" s="110">
        <v>1</v>
      </c>
      <c r="M65" s="111">
        <f t="shared" si="0"/>
        <v>30.506406345332518</v>
      </c>
      <c r="N65" s="156">
        <v>1</v>
      </c>
      <c r="O65" s="54">
        <v>515</v>
      </c>
      <c r="P65" s="54">
        <v>0</v>
      </c>
      <c r="Q65" s="55">
        <f t="shared" si="5"/>
        <v>0</v>
      </c>
      <c r="R65" s="54">
        <v>0</v>
      </c>
      <c r="S65" s="55">
        <f t="shared" si="6"/>
        <v>0</v>
      </c>
      <c r="T65" s="54">
        <v>0</v>
      </c>
      <c r="U65" s="56">
        <v>594</v>
      </c>
      <c r="V65" s="54"/>
      <c r="W65" s="55">
        <f t="shared" si="7"/>
        <v>0</v>
      </c>
      <c r="X65" s="54"/>
      <c r="Y65" s="55">
        <f t="shared" si="1"/>
        <v>0</v>
      </c>
      <c r="Z65" s="160">
        <v>0</v>
      </c>
      <c r="AA65" s="7">
        <v>10332</v>
      </c>
      <c r="AB65" s="7">
        <v>26</v>
      </c>
      <c r="AC65" s="14">
        <f t="shared" si="8"/>
        <v>251.64537359659312</v>
      </c>
      <c r="AD65" s="7">
        <v>4</v>
      </c>
      <c r="AE65" s="14">
        <f t="shared" si="9"/>
        <v>38.714672861014321</v>
      </c>
      <c r="AF65" s="7">
        <v>23</v>
      </c>
      <c r="AG65" s="7">
        <v>10983</v>
      </c>
      <c r="AH65" s="7">
        <v>29</v>
      </c>
      <c r="AI65" s="14">
        <f t="shared" si="10"/>
        <v>264.04443230447055</v>
      </c>
      <c r="AJ65" s="7">
        <v>6</v>
      </c>
      <c r="AK65" s="14">
        <f t="shared" si="2"/>
        <v>54.629882545752523</v>
      </c>
      <c r="AL65" s="159">
        <v>25</v>
      </c>
      <c r="AM65" s="8">
        <f t="shared" si="26"/>
        <v>13876</v>
      </c>
      <c r="AN65" s="8">
        <f t="shared" si="11"/>
        <v>29</v>
      </c>
      <c r="AO65" s="13">
        <f t="shared" si="12"/>
        <v>208.99394638224274</v>
      </c>
      <c r="AP65" s="161">
        <f t="shared" si="13"/>
        <v>4</v>
      </c>
      <c r="AQ65" s="13">
        <f t="shared" si="3"/>
        <v>28.826751225136928</v>
      </c>
      <c r="AR65" s="162">
        <f t="shared" si="14"/>
        <v>23</v>
      </c>
      <c r="AS65" s="133">
        <f t="shared" si="15"/>
        <v>14855</v>
      </c>
      <c r="AT65" s="133">
        <f t="shared" si="16"/>
        <v>34</v>
      </c>
      <c r="AU65" s="124">
        <f t="shared" si="17"/>
        <v>228.8791652642208</v>
      </c>
      <c r="AV65" s="133">
        <f t="shared" si="18"/>
        <v>7</v>
      </c>
      <c r="AW65" s="136">
        <f t="shared" si="19"/>
        <v>47.122181083810162</v>
      </c>
      <c r="AX65" s="133">
        <f t="shared" si="20"/>
        <v>26</v>
      </c>
    </row>
    <row r="66" spans="1:51" x14ac:dyDescent="0.2">
      <c r="A66" s="1" t="s">
        <v>117</v>
      </c>
      <c r="B66" s="1" t="s">
        <v>118</v>
      </c>
      <c r="C66" s="145">
        <v>3029</v>
      </c>
      <c r="D66" s="112">
        <v>0</v>
      </c>
      <c r="E66" s="113">
        <f t="shared" si="24"/>
        <v>0</v>
      </c>
      <c r="F66" s="112">
        <v>0</v>
      </c>
      <c r="G66" s="113">
        <f t="shared" si="25"/>
        <v>0</v>
      </c>
      <c r="H66" s="112">
        <v>0</v>
      </c>
      <c r="I66" s="112">
        <v>3278</v>
      </c>
      <c r="J66" s="110"/>
      <c r="K66" s="111">
        <f t="shared" si="4"/>
        <v>0</v>
      </c>
      <c r="L66" s="110"/>
      <c r="M66" s="111">
        <f t="shared" si="0"/>
        <v>0</v>
      </c>
      <c r="N66" s="156">
        <v>0</v>
      </c>
      <c r="O66" s="54">
        <v>515</v>
      </c>
      <c r="P66" s="54">
        <v>0</v>
      </c>
      <c r="Q66" s="55">
        <f t="shared" si="5"/>
        <v>0</v>
      </c>
      <c r="R66" s="54">
        <v>0</v>
      </c>
      <c r="S66" s="55">
        <f t="shared" si="6"/>
        <v>0</v>
      </c>
      <c r="T66" s="54">
        <v>0</v>
      </c>
      <c r="U66" s="56">
        <v>594</v>
      </c>
      <c r="V66" s="54"/>
      <c r="W66" s="55">
        <f t="shared" si="7"/>
        <v>0</v>
      </c>
      <c r="X66" s="54"/>
      <c r="Y66" s="55">
        <f t="shared" si="1"/>
        <v>0</v>
      </c>
      <c r="Z66" s="160">
        <v>0</v>
      </c>
      <c r="AA66" s="7">
        <v>10332</v>
      </c>
      <c r="AB66" s="7">
        <v>1</v>
      </c>
      <c r="AC66" s="14">
        <f t="shared" si="8"/>
        <v>9.6786682152535803</v>
      </c>
      <c r="AD66" s="7">
        <v>0</v>
      </c>
      <c r="AE66" s="14">
        <f t="shared" si="9"/>
        <v>0</v>
      </c>
      <c r="AF66" s="7">
        <v>1</v>
      </c>
      <c r="AG66" s="7">
        <v>10983</v>
      </c>
      <c r="AH66" s="7">
        <v>1</v>
      </c>
      <c r="AI66" s="14">
        <f t="shared" si="10"/>
        <v>9.1049804242920871</v>
      </c>
      <c r="AJ66" s="7"/>
      <c r="AK66" s="14">
        <f t="shared" si="2"/>
        <v>0</v>
      </c>
      <c r="AL66" s="159">
        <v>1</v>
      </c>
      <c r="AM66" s="8">
        <f t="shared" si="26"/>
        <v>13876</v>
      </c>
      <c r="AN66" s="8">
        <f t="shared" si="11"/>
        <v>1</v>
      </c>
      <c r="AO66" s="13">
        <f t="shared" si="12"/>
        <v>7.2066878062842319</v>
      </c>
      <c r="AP66" s="161">
        <f t="shared" si="13"/>
        <v>0</v>
      </c>
      <c r="AQ66" s="13">
        <f t="shared" si="3"/>
        <v>0</v>
      </c>
      <c r="AR66" s="162">
        <f t="shared" si="14"/>
        <v>1</v>
      </c>
      <c r="AS66" s="133">
        <f t="shared" si="15"/>
        <v>14855</v>
      </c>
      <c r="AT66" s="133">
        <f t="shared" si="16"/>
        <v>1</v>
      </c>
      <c r="AU66" s="124">
        <f t="shared" si="17"/>
        <v>6.7317401548300229</v>
      </c>
      <c r="AV66" s="133">
        <f t="shared" si="18"/>
        <v>0</v>
      </c>
      <c r="AW66" s="136">
        <f t="shared" si="19"/>
        <v>0</v>
      </c>
      <c r="AX66" s="133">
        <f t="shared" si="20"/>
        <v>1</v>
      </c>
    </row>
    <row r="67" spans="1:51" x14ac:dyDescent="0.2">
      <c r="A67" s="1" t="s">
        <v>119</v>
      </c>
      <c r="B67" s="1" t="s">
        <v>120</v>
      </c>
      <c r="C67" s="145">
        <v>3029</v>
      </c>
      <c r="D67" s="112">
        <v>0</v>
      </c>
      <c r="E67" s="113">
        <f t="shared" si="24"/>
        <v>0</v>
      </c>
      <c r="F67" s="112">
        <v>0</v>
      </c>
      <c r="G67" s="113">
        <f t="shared" si="25"/>
        <v>0</v>
      </c>
      <c r="H67" s="112">
        <v>0</v>
      </c>
      <c r="I67" s="112">
        <v>3278</v>
      </c>
      <c r="J67" s="110">
        <v>2</v>
      </c>
      <c r="K67" s="111">
        <f t="shared" si="4"/>
        <v>61.012812690665037</v>
      </c>
      <c r="L67" s="110">
        <v>1</v>
      </c>
      <c r="M67" s="111">
        <f t="shared" si="0"/>
        <v>30.506406345332518</v>
      </c>
      <c r="N67" s="156">
        <v>1</v>
      </c>
      <c r="O67" s="54">
        <v>515</v>
      </c>
      <c r="P67" s="54">
        <v>0</v>
      </c>
      <c r="Q67" s="55">
        <f t="shared" si="5"/>
        <v>0</v>
      </c>
      <c r="R67" s="54">
        <v>0</v>
      </c>
      <c r="S67" s="55">
        <f t="shared" si="6"/>
        <v>0</v>
      </c>
      <c r="T67" s="54">
        <v>0</v>
      </c>
      <c r="U67" s="56">
        <v>594</v>
      </c>
      <c r="V67" s="54"/>
      <c r="W67" s="55">
        <f t="shared" si="7"/>
        <v>0</v>
      </c>
      <c r="X67" s="54"/>
      <c r="Y67" s="55">
        <f t="shared" si="1"/>
        <v>0</v>
      </c>
      <c r="Z67" s="160">
        <v>0</v>
      </c>
      <c r="AA67" s="7">
        <v>10332</v>
      </c>
      <c r="AB67" s="7">
        <v>3</v>
      </c>
      <c r="AC67" s="14">
        <f t="shared" si="8"/>
        <v>29.036004645760745</v>
      </c>
      <c r="AD67" s="7">
        <v>1</v>
      </c>
      <c r="AE67" s="14">
        <f t="shared" si="9"/>
        <v>9.6786682152535803</v>
      </c>
      <c r="AF67" s="7">
        <v>3</v>
      </c>
      <c r="AG67" s="7">
        <v>10983</v>
      </c>
      <c r="AH67" s="7">
        <v>3</v>
      </c>
      <c r="AI67" s="14">
        <f t="shared" si="10"/>
        <v>27.314941272876261</v>
      </c>
      <c r="AJ67" s="7">
        <v>1</v>
      </c>
      <c r="AK67" s="14">
        <f t="shared" si="2"/>
        <v>9.1049804242920871</v>
      </c>
      <c r="AL67" s="159">
        <v>2</v>
      </c>
      <c r="AM67" s="8">
        <f t="shared" si="26"/>
        <v>13876</v>
      </c>
      <c r="AN67" s="8">
        <f t="shared" si="11"/>
        <v>3</v>
      </c>
      <c r="AO67" s="13">
        <f t="shared" si="12"/>
        <v>21.620063418852695</v>
      </c>
      <c r="AP67" s="161">
        <f t="shared" si="13"/>
        <v>1</v>
      </c>
      <c r="AQ67" s="13">
        <f t="shared" si="3"/>
        <v>7.2066878062842319</v>
      </c>
      <c r="AR67" s="162">
        <f t="shared" si="14"/>
        <v>3</v>
      </c>
      <c r="AS67" s="133">
        <f t="shared" si="15"/>
        <v>14855</v>
      </c>
      <c r="AT67" s="133">
        <f t="shared" si="16"/>
        <v>5</v>
      </c>
      <c r="AU67" s="124">
        <f t="shared" si="17"/>
        <v>33.65870077415012</v>
      </c>
      <c r="AV67" s="133">
        <f t="shared" si="18"/>
        <v>2</v>
      </c>
      <c r="AW67" s="136">
        <f t="shared" si="19"/>
        <v>13.463480309660046</v>
      </c>
      <c r="AX67" s="133">
        <f t="shared" si="20"/>
        <v>3</v>
      </c>
    </row>
    <row r="68" spans="1:51" x14ac:dyDescent="0.2">
      <c r="A68" s="1" t="s">
        <v>121</v>
      </c>
      <c r="B68" s="1" t="s">
        <v>122</v>
      </c>
      <c r="C68" s="145">
        <v>3029</v>
      </c>
      <c r="D68" s="112">
        <v>0</v>
      </c>
      <c r="E68" s="113">
        <f t="shared" si="24"/>
        <v>0</v>
      </c>
      <c r="F68" s="112">
        <v>0</v>
      </c>
      <c r="G68" s="113">
        <f t="shared" si="25"/>
        <v>0</v>
      </c>
      <c r="H68" s="112">
        <v>0</v>
      </c>
      <c r="I68" s="112">
        <v>3278</v>
      </c>
      <c r="J68" s="110"/>
      <c r="K68" s="111">
        <f t="shared" si="4"/>
        <v>0</v>
      </c>
      <c r="L68" s="110"/>
      <c r="M68" s="111">
        <f t="shared" si="0"/>
        <v>0</v>
      </c>
      <c r="N68" s="156">
        <v>0</v>
      </c>
      <c r="O68" s="54">
        <v>515</v>
      </c>
      <c r="P68" s="54">
        <v>0</v>
      </c>
      <c r="Q68" s="55">
        <f t="shared" si="5"/>
        <v>0</v>
      </c>
      <c r="R68" s="54">
        <v>0</v>
      </c>
      <c r="S68" s="55">
        <f t="shared" si="6"/>
        <v>0</v>
      </c>
      <c r="T68" s="54">
        <v>0</v>
      </c>
      <c r="U68" s="56">
        <v>594</v>
      </c>
      <c r="V68" s="54"/>
      <c r="W68" s="55">
        <f t="shared" si="7"/>
        <v>0</v>
      </c>
      <c r="X68" s="54"/>
      <c r="Y68" s="55">
        <f t="shared" si="1"/>
        <v>0</v>
      </c>
      <c r="Z68" s="160">
        <v>0</v>
      </c>
      <c r="AA68" s="7">
        <v>10332</v>
      </c>
      <c r="AB68" s="7">
        <v>0</v>
      </c>
      <c r="AC68" s="14">
        <f t="shared" si="8"/>
        <v>0</v>
      </c>
      <c r="AD68" s="7">
        <v>0</v>
      </c>
      <c r="AE68" s="14">
        <f t="shared" si="9"/>
        <v>0</v>
      </c>
      <c r="AF68" s="7">
        <v>0</v>
      </c>
      <c r="AG68" s="7">
        <v>10983</v>
      </c>
      <c r="AH68" s="7">
        <v>1</v>
      </c>
      <c r="AI68" s="14">
        <f t="shared" si="10"/>
        <v>9.1049804242920871</v>
      </c>
      <c r="AJ68" s="7">
        <v>1</v>
      </c>
      <c r="AK68" s="14">
        <f t="shared" si="2"/>
        <v>9.1049804242920871</v>
      </c>
      <c r="AL68" s="159">
        <v>1</v>
      </c>
      <c r="AM68" s="8">
        <f t="shared" si="26"/>
        <v>13876</v>
      </c>
      <c r="AN68" s="8">
        <f t="shared" si="11"/>
        <v>0</v>
      </c>
      <c r="AO68" s="13">
        <f t="shared" si="12"/>
        <v>0</v>
      </c>
      <c r="AP68" s="161">
        <f t="shared" si="13"/>
        <v>0</v>
      </c>
      <c r="AQ68" s="13">
        <f t="shared" si="3"/>
        <v>0</v>
      </c>
      <c r="AR68" s="162">
        <f t="shared" si="14"/>
        <v>0</v>
      </c>
      <c r="AS68" s="133">
        <f t="shared" si="15"/>
        <v>14855</v>
      </c>
      <c r="AT68" s="133">
        <f t="shared" si="16"/>
        <v>1</v>
      </c>
      <c r="AU68" s="124">
        <f t="shared" si="17"/>
        <v>6.7317401548300229</v>
      </c>
      <c r="AV68" s="133">
        <f t="shared" si="18"/>
        <v>1</v>
      </c>
      <c r="AW68" s="136">
        <f t="shared" si="19"/>
        <v>6.7317401548300229</v>
      </c>
      <c r="AX68" s="133">
        <f t="shared" si="20"/>
        <v>1</v>
      </c>
    </row>
    <row r="69" spans="1:51" x14ac:dyDescent="0.2">
      <c r="A69" s="1" t="s">
        <v>123</v>
      </c>
      <c r="B69" s="1" t="s">
        <v>124</v>
      </c>
      <c r="C69" s="145">
        <v>3029</v>
      </c>
      <c r="D69" s="112">
        <v>0</v>
      </c>
      <c r="E69" s="113">
        <f t="shared" si="24"/>
        <v>0</v>
      </c>
      <c r="F69" s="112">
        <v>0</v>
      </c>
      <c r="G69" s="113">
        <f t="shared" si="25"/>
        <v>0</v>
      </c>
      <c r="H69" s="112">
        <v>0</v>
      </c>
      <c r="I69" s="112">
        <v>3278</v>
      </c>
      <c r="J69" s="110"/>
      <c r="K69" s="111">
        <f t="shared" si="4"/>
        <v>0</v>
      </c>
      <c r="L69" s="110"/>
      <c r="M69" s="111">
        <f t="shared" si="0"/>
        <v>0</v>
      </c>
      <c r="N69" s="156">
        <v>0</v>
      </c>
      <c r="O69" s="54">
        <v>515</v>
      </c>
      <c r="P69" s="54">
        <v>0</v>
      </c>
      <c r="Q69" s="55">
        <f t="shared" si="5"/>
        <v>0</v>
      </c>
      <c r="R69" s="54">
        <v>0</v>
      </c>
      <c r="S69" s="55">
        <f t="shared" si="6"/>
        <v>0</v>
      </c>
      <c r="T69" s="54">
        <v>0</v>
      </c>
      <c r="U69" s="56">
        <v>594</v>
      </c>
      <c r="V69" s="54"/>
      <c r="W69" s="55">
        <f t="shared" si="7"/>
        <v>0</v>
      </c>
      <c r="X69" s="54"/>
      <c r="Y69" s="55">
        <f t="shared" si="1"/>
        <v>0</v>
      </c>
      <c r="Z69" s="160">
        <v>0</v>
      </c>
      <c r="AA69" s="7">
        <v>10332</v>
      </c>
      <c r="AB69" s="7">
        <v>0</v>
      </c>
      <c r="AC69" s="14">
        <f t="shared" si="8"/>
        <v>0</v>
      </c>
      <c r="AD69" s="7">
        <v>0</v>
      </c>
      <c r="AE69" s="14">
        <f t="shared" si="9"/>
        <v>0</v>
      </c>
      <c r="AF69" s="7">
        <v>0</v>
      </c>
      <c r="AG69" s="7">
        <v>10983</v>
      </c>
      <c r="AH69" s="7"/>
      <c r="AI69" s="14">
        <f t="shared" si="10"/>
        <v>0</v>
      </c>
      <c r="AJ69" s="7"/>
      <c r="AK69" s="14">
        <f t="shared" si="2"/>
        <v>0</v>
      </c>
      <c r="AL69" s="159">
        <v>0</v>
      </c>
      <c r="AM69" s="8">
        <f t="shared" si="26"/>
        <v>13876</v>
      </c>
      <c r="AN69" s="8">
        <f t="shared" si="11"/>
        <v>0</v>
      </c>
      <c r="AO69" s="13">
        <f t="shared" si="12"/>
        <v>0</v>
      </c>
      <c r="AP69" s="161">
        <f t="shared" si="13"/>
        <v>0</v>
      </c>
      <c r="AQ69" s="13">
        <f t="shared" si="3"/>
        <v>0</v>
      </c>
      <c r="AR69" s="162">
        <f t="shared" si="14"/>
        <v>0</v>
      </c>
      <c r="AS69" s="133">
        <f t="shared" si="15"/>
        <v>14855</v>
      </c>
      <c r="AT69" s="133">
        <f t="shared" si="16"/>
        <v>0</v>
      </c>
      <c r="AU69" s="124">
        <f t="shared" si="17"/>
        <v>0</v>
      </c>
      <c r="AV69" s="133">
        <f t="shared" si="18"/>
        <v>0</v>
      </c>
      <c r="AW69" s="136">
        <f t="shared" si="19"/>
        <v>0</v>
      </c>
      <c r="AX69" s="133">
        <f t="shared" si="20"/>
        <v>0</v>
      </c>
    </row>
    <row r="70" spans="1:51" x14ac:dyDescent="0.2">
      <c r="A70" s="1" t="s">
        <v>125</v>
      </c>
      <c r="B70" s="1" t="s">
        <v>126</v>
      </c>
      <c r="C70" s="145">
        <v>3029</v>
      </c>
      <c r="D70" s="112">
        <v>7</v>
      </c>
      <c r="E70" s="113">
        <f t="shared" si="24"/>
        <v>231.09937273027401</v>
      </c>
      <c r="F70" s="112">
        <v>1</v>
      </c>
      <c r="G70" s="113">
        <f t="shared" si="25"/>
        <v>33.01419610432486</v>
      </c>
      <c r="H70" s="112">
        <v>6</v>
      </c>
      <c r="I70" s="112">
        <v>3278</v>
      </c>
      <c r="J70" s="110">
        <v>7</v>
      </c>
      <c r="K70" s="111">
        <f t="shared" si="4"/>
        <v>213.54484441732765</v>
      </c>
      <c r="L70" s="110">
        <v>1</v>
      </c>
      <c r="M70" s="111">
        <f t="shared" ref="M70:M133" si="27">L70/I70*100000</f>
        <v>30.506406345332518</v>
      </c>
      <c r="N70" s="156">
        <v>6</v>
      </c>
      <c r="O70" s="54">
        <v>515</v>
      </c>
      <c r="P70" s="54">
        <v>1</v>
      </c>
      <c r="Q70" s="55">
        <f t="shared" si="5"/>
        <v>194.17475728155338</v>
      </c>
      <c r="R70" s="54">
        <v>0</v>
      </c>
      <c r="S70" s="55">
        <f t="shared" si="6"/>
        <v>0</v>
      </c>
      <c r="T70" s="54">
        <v>1</v>
      </c>
      <c r="U70" s="56">
        <v>594</v>
      </c>
      <c r="V70" s="54">
        <v>1</v>
      </c>
      <c r="W70" s="55">
        <f t="shared" si="7"/>
        <v>168.35016835016833</v>
      </c>
      <c r="X70" s="54"/>
      <c r="Y70" s="55">
        <f t="shared" ref="Y70:Y133" si="28">X70/U70*100000</f>
        <v>0</v>
      </c>
      <c r="Z70" s="160">
        <v>1</v>
      </c>
      <c r="AA70" s="7">
        <v>10332</v>
      </c>
      <c r="AB70" s="7">
        <v>6</v>
      </c>
      <c r="AC70" s="14">
        <f t="shared" si="8"/>
        <v>58.072009291521489</v>
      </c>
      <c r="AD70" s="7">
        <v>0</v>
      </c>
      <c r="AE70" s="14">
        <f t="shared" si="9"/>
        <v>0</v>
      </c>
      <c r="AF70" s="7">
        <v>4</v>
      </c>
      <c r="AG70" s="7">
        <v>10983</v>
      </c>
      <c r="AH70" s="7">
        <v>8</v>
      </c>
      <c r="AI70" s="14">
        <f t="shared" si="10"/>
        <v>72.839843394336697</v>
      </c>
      <c r="AJ70" s="7">
        <v>4</v>
      </c>
      <c r="AK70" s="14">
        <f t="shared" ref="AK70:AK133" si="29">AJ70/AG70*100000</f>
        <v>36.419921697168348</v>
      </c>
      <c r="AL70" s="159">
        <v>5</v>
      </c>
      <c r="AM70" s="8">
        <f t="shared" si="26"/>
        <v>13876</v>
      </c>
      <c r="AN70" s="8">
        <f t="shared" si="11"/>
        <v>14</v>
      </c>
      <c r="AO70" s="13">
        <f t="shared" si="12"/>
        <v>100.89362928797925</v>
      </c>
      <c r="AP70" s="161">
        <f t="shared" si="13"/>
        <v>1</v>
      </c>
      <c r="AQ70" s="13">
        <f t="shared" ref="AQ70:AQ133" si="30">AP70/AM70*100000</f>
        <v>7.2066878062842319</v>
      </c>
      <c r="AR70" s="162">
        <f t="shared" si="14"/>
        <v>11</v>
      </c>
      <c r="AS70" s="133">
        <f t="shared" si="15"/>
        <v>14855</v>
      </c>
      <c r="AT70" s="133">
        <f t="shared" si="16"/>
        <v>16</v>
      </c>
      <c r="AU70" s="124">
        <f t="shared" si="17"/>
        <v>107.70784247728037</v>
      </c>
      <c r="AV70" s="133">
        <f t="shared" si="18"/>
        <v>5</v>
      </c>
      <c r="AW70" s="136">
        <f t="shared" si="19"/>
        <v>33.65870077415012</v>
      </c>
      <c r="AX70" s="133">
        <f t="shared" si="20"/>
        <v>12</v>
      </c>
    </row>
    <row r="71" spans="1:51" x14ac:dyDescent="0.2">
      <c r="A71" s="1" t="s">
        <v>127</v>
      </c>
      <c r="B71" s="1" t="s">
        <v>128</v>
      </c>
      <c r="C71" s="145">
        <v>3029</v>
      </c>
      <c r="D71" s="112">
        <v>7</v>
      </c>
      <c r="E71" s="113">
        <f t="shared" si="24"/>
        <v>231.09937273027401</v>
      </c>
      <c r="F71" s="112">
        <v>1</v>
      </c>
      <c r="G71" s="113">
        <f t="shared" si="25"/>
        <v>33.01419610432486</v>
      </c>
      <c r="H71" s="112">
        <v>6</v>
      </c>
      <c r="I71" s="112">
        <v>3278</v>
      </c>
      <c r="J71" s="110">
        <v>7</v>
      </c>
      <c r="K71" s="111">
        <f t="shared" ref="K71:K134" si="31">J71/I71*100000</f>
        <v>213.54484441732765</v>
      </c>
      <c r="L71" s="110">
        <v>1</v>
      </c>
      <c r="M71" s="111">
        <f t="shared" si="27"/>
        <v>30.506406345332518</v>
      </c>
      <c r="N71" s="156">
        <v>6</v>
      </c>
      <c r="O71" s="54">
        <v>515</v>
      </c>
      <c r="P71" s="54">
        <v>1</v>
      </c>
      <c r="Q71" s="55">
        <f t="shared" ref="Q71:Q134" si="32">P71/O71*100000</f>
        <v>194.17475728155338</v>
      </c>
      <c r="R71" s="54">
        <v>0</v>
      </c>
      <c r="S71" s="55">
        <f t="shared" ref="S71:S134" si="33">R71/O71*100000</f>
        <v>0</v>
      </c>
      <c r="T71" s="54">
        <v>1</v>
      </c>
      <c r="U71" s="56">
        <v>594</v>
      </c>
      <c r="V71" s="54">
        <v>1</v>
      </c>
      <c r="W71" s="55">
        <f t="shared" ref="W71:W134" si="34">V71/U71*100000</f>
        <v>168.35016835016833</v>
      </c>
      <c r="X71" s="54"/>
      <c r="Y71" s="55">
        <f t="shared" si="28"/>
        <v>0</v>
      </c>
      <c r="Z71" s="160">
        <v>1</v>
      </c>
      <c r="AA71" s="7">
        <v>10332</v>
      </c>
      <c r="AB71" s="7">
        <v>6</v>
      </c>
      <c r="AC71" s="14">
        <f t="shared" ref="AC71:AC134" si="35">AB71/AA71*100000</f>
        <v>58.072009291521489</v>
      </c>
      <c r="AD71" s="7">
        <v>0</v>
      </c>
      <c r="AE71" s="14">
        <f t="shared" ref="AE71:AE134" si="36">AD71/AA71*100000</f>
        <v>0</v>
      </c>
      <c r="AF71" s="7">
        <v>4</v>
      </c>
      <c r="AG71" s="7">
        <v>10983</v>
      </c>
      <c r="AH71" s="7">
        <v>8</v>
      </c>
      <c r="AI71" s="14">
        <f t="shared" ref="AI71:AI134" si="37">AH71/AG71*100000</f>
        <v>72.839843394336697</v>
      </c>
      <c r="AJ71" s="7"/>
      <c r="AK71" s="14">
        <f t="shared" si="29"/>
        <v>0</v>
      </c>
      <c r="AL71" s="159">
        <v>5</v>
      </c>
      <c r="AM71" s="8">
        <f t="shared" si="26"/>
        <v>13876</v>
      </c>
      <c r="AN71" s="8">
        <f t="shared" ref="AN71:AN134" si="38">D71+P71+AB71</f>
        <v>14</v>
      </c>
      <c r="AO71" s="13">
        <f t="shared" ref="AO71:AO134" si="39">AN71/AM71*100000</f>
        <v>100.89362928797925</v>
      </c>
      <c r="AP71" s="161">
        <f t="shared" ref="AP71:AP134" si="40">F71+R71+AD71</f>
        <v>1</v>
      </c>
      <c r="AQ71" s="13">
        <f t="shared" si="30"/>
        <v>7.2066878062842319</v>
      </c>
      <c r="AR71" s="162">
        <f t="shared" ref="AR71:AR134" si="41">H71+T71+AF71</f>
        <v>11</v>
      </c>
      <c r="AS71" s="133">
        <f t="shared" ref="AS71:AS134" si="42">I71+U71+AG71</f>
        <v>14855</v>
      </c>
      <c r="AT71" s="133">
        <f t="shared" ref="AT71:AT134" si="43">J71+V71+AH71</f>
        <v>16</v>
      </c>
      <c r="AU71" s="124">
        <f t="shared" ref="AU71:AU134" si="44">AT71/AS71*100000</f>
        <v>107.70784247728037</v>
      </c>
      <c r="AV71" s="133">
        <f t="shared" ref="AV71:AV134" si="45">L71+X71+AJ71</f>
        <v>1</v>
      </c>
      <c r="AW71" s="136">
        <f t="shared" ref="AW71:AW134" si="46">AV71/AS71*100000</f>
        <v>6.7317401548300229</v>
      </c>
      <c r="AX71" s="133">
        <f t="shared" ref="AX71:AX134" si="47">N71+Z71+AL71</f>
        <v>12</v>
      </c>
    </row>
    <row r="72" spans="1:51" s="154" customFormat="1" x14ac:dyDescent="0.2">
      <c r="A72" s="1" t="s">
        <v>129</v>
      </c>
      <c r="B72" s="1" t="s">
        <v>130</v>
      </c>
      <c r="C72" s="145">
        <v>3029</v>
      </c>
      <c r="D72" s="112">
        <v>6</v>
      </c>
      <c r="E72" s="113">
        <f t="shared" si="24"/>
        <v>198.08517662594917</v>
      </c>
      <c r="F72" s="112">
        <v>2</v>
      </c>
      <c r="G72" s="113">
        <f t="shared" si="25"/>
        <v>66.02839220864972</v>
      </c>
      <c r="H72" s="112">
        <v>4</v>
      </c>
      <c r="I72" s="112">
        <v>3278</v>
      </c>
      <c r="J72" s="110">
        <v>9</v>
      </c>
      <c r="K72" s="111">
        <f t="shared" si="31"/>
        <v>274.55765710799267</v>
      </c>
      <c r="L72" s="110">
        <v>5</v>
      </c>
      <c r="M72" s="111">
        <f t="shared" si="27"/>
        <v>152.53203172666261</v>
      </c>
      <c r="N72" s="156">
        <v>9</v>
      </c>
      <c r="O72" s="54">
        <v>515</v>
      </c>
      <c r="P72" s="54">
        <v>7</v>
      </c>
      <c r="Q72" s="55">
        <f t="shared" si="32"/>
        <v>1359.2233009708739</v>
      </c>
      <c r="R72" s="54">
        <v>1</v>
      </c>
      <c r="S72" s="55">
        <f t="shared" si="33"/>
        <v>194.17475728155338</v>
      </c>
      <c r="T72" s="54">
        <v>5</v>
      </c>
      <c r="U72" s="56">
        <v>594</v>
      </c>
      <c r="V72" s="54">
        <v>6</v>
      </c>
      <c r="W72" s="55">
        <f t="shared" si="34"/>
        <v>1010.1010101010102</v>
      </c>
      <c r="X72" s="54">
        <v>1</v>
      </c>
      <c r="Y72" s="55">
        <f t="shared" si="28"/>
        <v>168.35016835016833</v>
      </c>
      <c r="Z72" s="160">
        <v>1</v>
      </c>
      <c r="AA72" s="7">
        <v>10332</v>
      </c>
      <c r="AB72" s="7">
        <v>5</v>
      </c>
      <c r="AC72" s="14">
        <f t="shared" si="35"/>
        <v>48.393341076267909</v>
      </c>
      <c r="AD72" s="7">
        <v>3</v>
      </c>
      <c r="AE72" s="14">
        <f t="shared" si="36"/>
        <v>29.036004645760745</v>
      </c>
      <c r="AF72" s="7">
        <v>4</v>
      </c>
      <c r="AG72" s="7">
        <v>10983</v>
      </c>
      <c r="AH72" s="7">
        <v>7</v>
      </c>
      <c r="AI72" s="14">
        <f t="shared" si="37"/>
        <v>63.73486297004461</v>
      </c>
      <c r="AJ72" s="7">
        <v>3</v>
      </c>
      <c r="AK72" s="14">
        <f t="shared" si="29"/>
        <v>27.314941272876261</v>
      </c>
      <c r="AL72" s="159">
        <v>6</v>
      </c>
      <c r="AM72" s="8">
        <f t="shared" si="26"/>
        <v>13876</v>
      </c>
      <c r="AN72" s="8">
        <f t="shared" si="38"/>
        <v>18</v>
      </c>
      <c r="AO72" s="13">
        <f t="shared" si="39"/>
        <v>129.72038051311617</v>
      </c>
      <c r="AP72" s="161">
        <f t="shared" si="40"/>
        <v>6</v>
      </c>
      <c r="AQ72" s="13">
        <f t="shared" si="30"/>
        <v>43.24012683770539</v>
      </c>
      <c r="AR72" s="162">
        <f t="shared" si="41"/>
        <v>13</v>
      </c>
      <c r="AS72" s="133">
        <f t="shared" si="42"/>
        <v>14855</v>
      </c>
      <c r="AT72" s="133">
        <f t="shared" si="43"/>
        <v>22</v>
      </c>
      <c r="AU72" s="124">
        <f t="shared" si="44"/>
        <v>148.09828340626052</v>
      </c>
      <c r="AV72" s="133">
        <f t="shared" si="45"/>
        <v>9</v>
      </c>
      <c r="AW72" s="136">
        <f t="shared" si="46"/>
        <v>60.585661393470211</v>
      </c>
      <c r="AX72" s="133">
        <f t="shared" si="47"/>
        <v>16</v>
      </c>
      <c r="AY72" s="92"/>
    </row>
    <row r="73" spans="1:51" x14ac:dyDescent="0.2">
      <c r="A73" s="1" t="s">
        <v>131</v>
      </c>
      <c r="B73" s="1" t="s">
        <v>132</v>
      </c>
      <c r="C73" s="145">
        <v>3029</v>
      </c>
      <c r="D73" s="112">
        <v>0</v>
      </c>
      <c r="E73" s="113">
        <f t="shared" si="24"/>
        <v>0</v>
      </c>
      <c r="F73" s="112">
        <v>0</v>
      </c>
      <c r="G73" s="113">
        <f t="shared" si="25"/>
        <v>0</v>
      </c>
      <c r="H73" s="112">
        <v>0</v>
      </c>
      <c r="I73" s="112">
        <v>3278</v>
      </c>
      <c r="J73" s="110"/>
      <c r="K73" s="111">
        <f t="shared" si="31"/>
        <v>0</v>
      </c>
      <c r="L73" s="110"/>
      <c r="M73" s="111">
        <f t="shared" si="27"/>
        <v>0</v>
      </c>
      <c r="N73" s="156">
        <v>0</v>
      </c>
      <c r="O73" s="54">
        <v>515</v>
      </c>
      <c r="P73" s="54">
        <v>0</v>
      </c>
      <c r="Q73" s="55">
        <f t="shared" si="32"/>
        <v>0</v>
      </c>
      <c r="R73" s="54">
        <v>0</v>
      </c>
      <c r="S73" s="55">
        <f t="shared" si="33"/>
        <v>0</v>
      </c>
      <c r="T73" s="54">
        <v>0</v>
      </c>
      <c r="U73" s="56">
        <v>594</v>
      </c>
      <c r="V73" s="54"/>
      <c r="W73" s="55">
        <f t="shared" si="34"/>
        <v>0</v>
      </c>
      <c r="X73" s="54"/>
      <c r="Y73" s="55">
        <f t="shared" si="28"/>
        <v>0</v>
      </c>
      <c r="Z73" s="160">
        <v>0</v>
      </c>
      <c r="AA73" s="7">
        <v>10332</v>
      </c>
      <c r="AB73" s="7">
        <v>0</v>
      </c>
      <c r="AC73" s="14">
        <f t="shared" si="35"/>
        <v>0</v>
      </c>
      <c r="AD73" s="7">
        <v>0</v>
      </c>
      <c r="AE73" s="14">
        <f t="shared" si="36"/>
        <v>0</v>
      </c>
      <c r="AF73" s="7">
        <v>0</v>
      </c>
      <c r="AG73" s="7">
        <v>10983</v>
      </c>
      <c r="AH73" s="7"/>
      <c r="AI73" s="14">
        <f t="shared" si="37"/>
        <v>0</v>
      </c>
      <c r="AJ73" s="7"/>
      <c r="AK73" s="14">
        <f t="shared" si="29"/>
        <v>0</v>
      </c>
      <c r="AL73" s="159">
        <v>0</v>
      </c>
      <c r="AM73" s="8">
        <f t="shared" si="26"/>
        <v>13876</v>
      </c>
      <c r="AN73" s="8">
        <f t="shared" si="38"/>
        <v>0</v>
      </c>
      <c r="AO73" s="13">
        <f t="shared" si="39"/>
        <v>0</v>
      </c>
      <c r="AP73" s="161">
        <f t="shared" si="40"/>
        <v>0</v>
      </c>
      <c r="AQ73" s="13">
        <f t="shared" si="30"/>
        <v>0</v>
      </c>
      <c r="AR73" s="162">
        <f t="shared" si="41"/>
        <v>0</v>
      </c>
      <c r="AS73" s="133">
        <f t="shared" si="42"/>
        <v>14855</v>
      </c>
      <c r="AT73" s="133">
        <f t="shared" si="43"/>
        <v>0</v>
      </c>
      <c r="AU73" s="124">
        <f t="shared" si="44"/>
        <v>0</v>
      </c>
      <c r="AV73" s="133">
        <f t="shared" si="45"/>
        <v>0</v>
      </c>
      <c r="AW73" s="136">
        <f t="shared" si="46"/>
        <v>0</v>
      </c>
      <c r="AX73" s="133">
        <f t="shared" si="47"/>
        <v>0</v>
      </c>
    </row>
    <row r="74" spans="1:51" ht="12" customHeight="1" x14ac:dyDescent="0.2">
      <c r="A74" s="9" t="s">
        <v>133</v>
      </c>
      <c r="B74" s="9" t="s">
        <v>134</v>
      </c>
      <c r="C74" s="145">
        <v>3029</v>
      </c>
      <c r="D74" s="106">
        <v>224</v>
      </c>
      <c r="E74" s="109">
        <f t="shared" si="24"/>
        <v>7395.1799273687684</v>
      </c>
      <c r="F74" s="106">
        <v>83</v>
      </c>
      <c r="G74" s="109">
        <f t="shared" si="25"/>
        <v>2740.1782766589636</v>
      </c>
      <c r="H74" s="106">
        <v>141</v>
      </c>
      <c r="I74" s="106">
        <v>3278</v>
      </c>
      <c r="J74" s="145">
        <v>212</v>
      </c>
      <c r="K74" s="107">
        <f t="shared" si="31"/>
        <v>6467.3581452104945</v>
      </c>
      <c r="L74" s="145">
        <v>103</v>
      </c>
      <c r="M74" s="107">
        <f t="shared" si="27"/>
        <v>3142.1598535692492</v>
      </c>
      <c r="N74" s="108">
        <v>99</v>
      </c>
      <c r="O74" s="50">
        <v>515</v>
      </c>
      <c r="P74" s="50">
        <v>48</v>
      </c>
      <c r="Q74" s="52">
        <f t="shared" si="32"/>
        <v>9320.3883495145637</v>
      </c>
      <c r="R74" s="50">
        <v>32</v>
      </c>
      <c r="S74" s="52">
        <f t="shared" si="33"/>
        <v>6213.5922330097083</v>
      </c>
      <c r="T74" s="50">
        <v>18</v>
      </c>
      <c r="U74" s="48">
        <v>594</v>
      </c>
      <c r="V74" s="50">
        <v>55</v>
      </c>
      <c r="W74" s="52">
        <f t="shared" si="34"/>
        <v>9259.2592592592591</v>
      </c>
      <c r="X74" s="50">
        <v>29</v>
      </c>
      <c r="Y74" s="52">
        <f t="shared" si="28"/>
        <v>4882.1548821548822</v>
      </c>
      <c r="Z74" s="53">
        <v>15</v>
      </c>
      <c r="AA74" s="10">
        <v>10332</v>
      </c>
      <c r="AB74" s="10">
        <v>842</v>
      </c>
      <c r="AC74" s="11">
        <f t="shared" si="35"/>
        <v>8149.4386372435156</v>
      </c>
      <c r="AD74" s="10">
        <v>230</v>
      </c>
      <c r="AE74" s="11">
        <f t="shared" si="36"/>
        <v>2226.0936895083237</v>
      </c>
      <c r="AF74" s="10">
        <v>278</v>
      </c>
      <c r="AG74" s="10">
        <v>10983</v>
      </c>
      <c r="AH74" s="10">
        <v>857</v>
      </c>
      <c r="AI74" s="11">
        <f t="shared" si="37"/>
        <v>7802.9682236183189</v>
      </c>
      <c r="AJ74" s="10">
        <v>321</v>
      </c>
      <c r="AK74" s="11">
        <f t="shared" si="29"/>
        <v>2922.6987161977599</v>
      </c>
      <c r="AL74" s="42">
        <v>317</v>
      </c>
      <c r="AM74" s="12">
        <f t="shared" si="26"/>
        <v>13876</v>
      </c>
      <c r="AN74" s="12">
        <f t="shared" si="38"/>
        <v>1114</v>
      </c>
      <c r="AO74" s="23">
        <f t="shared" si="39"/>
        <v>8028.2502162006349</v>
      </c>
      <c r="AP74" s="37">
        <f t="shared" si="40"/>
        <v>345</v>
      </c>
      <c r="AQ74" s="23">
        <f t="shared" si="30"/>
        <v>2486.3072931680599</v>
      </c>
      <c r="AR74" s="116">
        <f t="shared" si="41"/>
        <v>437</v>
      </c>
      <c r="AS74" s="133">
        <f t="shared" si="42"/>
        <v>14855</v>
      </c>
      <c r="AT74" s="133">
        <f t="shared" si="43"/>
        <v>1124</v>
      </c>
      <c r="AU74" s="123">
        <f t="shared" si="44"/>
        <v>7566.4759340289465</v>
      </c>
      <c r="AV74" s="134">
        <f t="shared" si="45"/>
        <v>453</v>
      </c>
      <c r="AW74" s="135">
        <f t="shared" si="46"/>
        <v>3049.4782901380008</v>
      </c>
      <c r="AX74" s="134">
        <f t="shared" si="47"/>
        <v>431</v>
      </c>
    </row>
    <row r="75" spans="1:51" x14ac:dyDescent="0.2">
      <c r="A75" s="1" t="s">
        <v>135</v>
      </c>
      <c r="B75" s="1" t="s">
        <v>136</v>
      </c>
      <c r="C75" s="145">
        <v>3029</v>
      </c>
      <c r="D75" s="112">
        <v>33</v>
      </c>
      <c r="E75" s="113">
        <f t="shared" ref="E75:E106" si="48">D75/C75*100000</f>
        <v>1089.4684714427203</v>
      </c>
      <c r="F75" s="112">
        <v>0</v>
      </c>
      <c r="G75" s="113">
        <f t="shared" ref="G75:G106" si="49">F75/C75*100000</f>
        <v>0</v>
      </c>
      <c r="H75" s="112">
        <v>16</v>
      </c>
      <c r="I75" s="106">
        <v>3278</v>
      </c>
      <c r="J75" s="110">
        <v>29</v>
      </c>
      <c r="K75" s="111">
        <f t="shared" si="31"/>
        <v>884.6857840146431</v>
      </c>
      <c r="L75" s="110">
        <v>29</v>
      </c>
      <c r="M75" s="111">
        <f t="shared" si="27"/>
        <v>884.6857840146431</v>
      </c>
      <c r="N75" s="156">
        <v>0</v>
      </c>
      <c r="O75" s="54">
        <v>515</v>
      </c>
      <c r="P75" s="54">
        <v>6</v>
      </c>
      <c r="Q75" s="55">
        <f t="shared" si="32"/>
        <v>1165.0485436893205</v>
      </c>
      <c r="R75" s="54">
        <v>6</v>
      </c>
      <c r="S75" s="55">
        <f t="shared" si="33"/>
        <v>1165.0485436893205</v>
      </c>
      <c r="T75" s="54">
        <v>0</v>
      </c>
      <c r="U75" s="56">
        <v>594</v>
      </c>
      <c r="V75" s="54">
        <v>2</v>
      </c>
      <c r="W75" s="55">
        <f t="shared" si="34"/>
        <v>336.70033670033666</v>
      </c>
      <c r="X75" s="54">
        <v>2</v>
      </c>
      <c r="Y75" s="55">
        <f t="shared" si="28"/>
        <v>336.70033670033666</v>
      </c>
      <c r="Z75" s="160">
        <v>0</v>
      </c>
      <c r="AA75" s="7">
        <v>10332</v>
      </c>
      <c r="AB75" s="7">
        <v>78</v>
      </c>
      <c r="AC75" s="14">
        <f t="shared" si="35"/>
        <v>754.93612078977935</v>
      </c>
      <c r="AD75" s="7">
        <v>78</v>
      </c>
      <c r="AE75" s="14">
        <f t="shared" si="36"/>
        <v>754.93612078977935</v>
      </c>
      <c r="AF75" s="7">
        <v>0</v>
      </c>
      <c r="AG75" s="7">
        <v>10983</v>
      </c>
      <c r="AH75" s="7">
        <v>75</v>
      </c>
      <c r="AI75" s="14">
        <f t="shared" si="37"/>
        <v>682.87353182190657</v>
      </c>
      <c r="AJ75" s="7">
        <v>75</v>
      </c>
      <c r="AK75" s="14">
        <f t="shared" si="29"/>
        <v>682.87353182190657</v>
      </c>
      <c r="AL75" s="159">
        <v>0</v>
      </c>
      <c r="AM75" s="8">
        <f t="shared" ref="AM75:AM106" si="50">C75+O75+AA75</f>
        <v>13876</v>
      </c>
      <c r="AN75" s="8">
        <f t="shared" si="38"/>
        <v>117</v>
      </c>
      <c r="AO75" s="13">
        <f t="shared" si="39"/>
        <v>843.18247333525517</v>
      </c>
      <c r="AP75" s="161">
        <f t="shared" si="40"/>
        <v>84</v>
      </c>
      <c r="AQ75" s="13">
        <f t="shared" si="30"/>
        <v>605.3617757278754</v>
      </c>
      <c r="AR75" s="162">
        <f t="shared" si="41"/>
        <v>16</v>
      </c>
      <c r="AS75" s="133">
        <f t="shared" si="42"/>
        <v>14855</v>
      </c>
      <c r="AT75" s="133">
        <f t="shared" si="43"/>
        <v>106</v>
      </c>
      <c r="AU75" s="124">
        <f t="shared" si="44"/>
        <v>713.56445641198252</v>
      </c>
      <c r="AV75" s="133">
        <f t="shared" si="45"/>
        <v>106</v>
      </c>
      <c r="AW75" s="136">
        <f t="shared" si="46"/>
        <v>713.56445641198252</v>
      </c>
      <c r="AX75" s="133">
        <f t="shared" si="47"/>
        <v>0</v>
      </c>
    </row>
    <row r="76" spans="1:51" x14ac:dyDescent="0.2">
      <c r="A76" s="1" t="s">
        <v>137</v>
      </c>
      <c r="B76" s="1" t="s">
        <v>138</v>
      </c>
      <c r="C76" s="145">
        <v>3029</v>
      </c>
      <c r="D76" s="112">
        <v>0</v>
      </c>
      <c r="E76" s="113">
        <f t="shared" si="48"/>
        <v>0</v>
      </c>
      <c r="F76" s="112">
        <v>0</v>
      </c>
      <c r="G76" s="113">
        <f t="shared" si="49"/>
        <v>0</v>
      </c>
      <c r="H76" s="112">
        <v>0</v>
      </c>
      <c r="I76" s="106">
        <v>3278</v>
      </c>
      <c r="J76" s="110"/>
      <c r="K76" s="111">
        <f t="shared" si="31"/>
        <v>0</v>
      </c>
      <c r="L76" s="110"/>
      <c r="M76" s="111">
        <f t="shared" si="27"/>
        <v>0</v>
      </c>
      <c r="N76" s="156">
        <v>0</v>
      </c>
      <c r="O76" s="54">
        <v>515</v>
      </c>
      <c r="P76" s="54">
        <v>0</v>
      </c>
      <c r="Q76" s="55">
        <f t="shared" si="32"/>
        <v>0</v>
      </c>
      <c r="R76" s="54">
        <v>0</v>
      </c>
      <c r="S76" s="55">
        <f t="shared" si="33"/>
        <v>0</v>
      </c>
      <c r="T76" s="54">
        <v>0</v>
      </c>
      <c r="U76" s="56">
        <v>594</v>
      </c>
      <c r="V76" s="54"/>
      <c r="W76" s="55">
        <f t="shared" si="34"/>
        <v>0</v>
      </c>
      <c r="X76" s="54"/>
      <c r="Y76" s="55">
        <f t="shared" si="28"/>
        <v>0</v>
      </c>
      <c r="Z76" s="160">
        <v>0</v>
      </c>
      <c r="AA76" s="7">
        <v>10332</v>
      </c>
      <c r="AB76" s="7">
        <v>7</v>
      </c>
      <c r="AC76" s="14">
        <f t="shared" si="35"/>
        <v>67.750677506775062</v>
      </c>
      <c r="AD76" s="7">
        <v>7</v>
      </c>
      <c r="AE76" s="14">
        <f t="shared" si="36"/>
        <v>67.750677506775062</v>
      </c>
      <c r="AF76" s="7">
        <v>0</v>
      </c>
      <c r="AG76" s="7">
        <v>10983</v>
      </c>
      <c r="AH76" s="7">
        <v>9</v>
      </c>
      <c r="AI76" s="14">
        <f t="shared" si="37"/>
        <v>81.944823818628791</v>
      </c>
      <c r="AJ76" s="7">
        <v>9</v>
      </c>
      <c r="AK76" s="14">
        <f t="shared" si="29"/>
        <v>81.944823818628791</v>
      </c>
      <c r="AL76" s="159">
        <v>0</v>
      </c>
      <c r="AM76" s="8">
        <f t="shared" si="50"/>
        <v>13876</v>
      </c>
      <c r="AN76" s="8">
        <f t="shared" si="38"/>
        <v>7</v>
      </c>
      <c r="AO76" s="13">
        <f t="shared" si="39"/>
        <v>50.446814643989626</v>
      </c>
      <c r="AP76" s="161">
        <f t="shared" si="40"/>
        <v>7</v>
      </c>
      <c r="AQ76" s="13">
        <f t="shared" si="30"/>
        <v>50.446814643989626</v>
      </c>
      <c r="AR76" s="162">
        <f t="shared" si="41"/>
        <v>0</v>
      </c>
      <c r="AS76" s="133">
        <f t="shared" si="42"/>
        <v>14855</v>
      </c>
      <c r="AT76" s="133">
        <f t="shared" si="43"/>
        <v>9</v>
      </c>
      <c r="AU76" s="124">
        <f t="shared" si="44"/>
        <v>60.585661393470211</v>
      </c>
      <c r="AV76" s="133">
        <f t="shared" si="45"/>
        <v>9</v>
      </c>
      <c r="AW76" s="136">
        <f t="shared" si="46"/>
        <v>60.585661393470211</v>
      </c>
      <c r="AX76" s="133">
        <f t="shared" si="47"/>
        <v>0</v>
      </c>
    </row>
    <row r="77" spans="1:51" x14ac:dyDescent="0.2">
      <c r="A77" s="1" t="s">
        <v>139</v>
      </c>
      <c r="B77" s="1" t="s">
        <v>140</v>
      </c>
      <c r="C77" s="145">
        <v>3029</v>
      </c>
      <c r="D77" s="112">
        <v>0</v>
      </c>
      <c r="E77" s="113">
        <f t="shared" si="48"/>
        <v>0</v>
      </c>
      <c r="F77" s="112">
        <v>0</v>
      </c>
      <c r="G77" s="113">
        <f t="shared" si="49"/>
        <v>0</v>
      </c>
      <c r="H77" s="112">
        <v>0</v>
      </c>
      <c r="I77" s="106">
        <v>3278</v>
      </c>
      <c r="J77" s="110"/>
      <c r="K77" s="111">
        <f t="shared" si="31"/>
        <v>0</v>
      </c>
      <c r="L77" s="110"/>
      <c r="M77" s="111">
        <f t="shared" si="27"/>
        <v>0</v>
      </c>
      <c r="N77" s="156">
        <v>0</v>
      </c>
      <c r="O77" s="54">
        <v>515</v>
      </c>
      <c r="P77" s="54">
        <v>0</v>
      </c>
      <c r="Q77" s="55">
        <f t="shared" si="32"/>
        <v>0</v>
      </c>
      <c r="R77" s="54">
        <v>0</v>
      </c>
      <c r="S77" s="55">
        <f t="shared" si="33"/>
        <v>0</v>
      </c>
      <c r="T77" s="54">
        <v>0</v>
      </c>
      <c r="U77" s="56">
        <v>594</v>
      </c>
      <c r="V77" s="54"/>
      <c r="W77" s="55">
        <f t="shared" si="34"/>
        <v>0</v>
      </c>
      <c r="X77" s="54"/>
      <c r="Y77" s="55">
        <f t="shared" si="28"/>
        <v>0</v>
      </c>
      <c r="Z77" s="160">
        <v>0</v>
      </c>
      <c r="AA77" s="7">
        <v>10332</v>
      </c>
      <c r="AB77" s="7">
        <v>2</v>
      </c>
      <c r="AC77" s="14">
        <f t="shared" si="35"/>
        <v>19.357336430507161</v>
      </c>
      <c r="AD77" s="7">
        <v>2</v>
      </c>
      <c r="AE77" s="14">
        <f t="shared" si="36"/>
        <v>19.357336430507161</v>
      </c>
      <c r="AF77" s="7">
        <v>0</v>
      </c>
      <c r="AG77" s="7">
        <v>10983</v>
      </c>
      <c r="AH77" s="7">
        <v>3</v>
      </c>
      <c r="AI77" s="14">
        <f t="shared" si="37"/>
        <v>27.314941272876261</v>
      </c>
      <c r="AJ77" s="7">
        <v>3</v>
      </c>
      <c r="AK77" s="14">
        <f t="shared" si="29"/>
        <v>27.314941272876261</v>
      </c>
      <c r="AL77" s="159">
        <v>0</v>
      </c>
      <c r="AM77" s="8">
        <f t="shared" si="50"/>
        <v>13876</v>
      </c>
      <c r="AN77" s="8">
        <f t="shared" si="38"/>
        <v>2</v>
      </c>
      <c r="AO77" s="13">
        <f t="shared" si="39"/>
        <v>14.413375612568464</v>
      </c>
      <c r="AP77" s="161">
        <f t="shared" si="40"/>
        <v>2</v>
      </c>
      <c r="AQ77" s="13">
        <f t="shared" si="30"/>
        <v>14.413375612568464</v>
      </c>
      <c r="AR77" s="162">
        <f t="shared" si="41"/>
        <v>0</v>
      </c>
      <c r="AS77" s="133">
        <f t="shared" si="42"/>
        <v>14855</v>
      </c>
      <c r="AT77" s="133">
        <f t="shared" si="43"/>
        <v>3</v>
      </c>
      <c r="AU77" s="124">
        <f t="shared" si="44"/>
        <v>20.19522046449007</v>
      </c>
      <c r="AV77" s="133">
        <f t="shared" si="45"/>
        <v>3</v>
      </c>
      <c r="AW77" s="136">
        <f t="shared" si="46"/>
        <v>20.19522046449007</v>
      </c>
      <c r="AX77" s="133">
        <f t="shared" si="47"/>
        <v>0</v>
      </c>
    </row>
    <row r="78" spans="1:51" x14ac:dyDescent="0.2">
      <c r="A78" s="1" t="s">
        <v>141</v>
      </c>
      <c r="B78" s="1" t="s">
        <v>142</v>
      </c>
      <c r="C78" s="145">
        <v>3029</v>
      </c>
      <c r="D78" s="112">
        <v>0</v>
      </c>
      <c r="E78" s="113">
        <f t="shared" si="48"/>
        <v>0</v>
      </c>
      <c r="F78" s="112">
        <v>0</v>
      </c>
      <c r="G78" s="113">
        <f t="shared" si="49"/>
        <v>0</v>
      </c>
      <c r="H78" s="112">
        <v>0</v>
      </c>
      <c r="I78" s="106">
        <v>3278</v>
      </c>
      <c r="J78" s="110"/>
      <c r="K78" s="111">
        <f t="shared" si="31"/>
        <v>0</v>
      </c>
      <c r="L78" s="110"/>
      <c r="M78" s="111">
        <f t="shared" si="27"/>
        <v>0</v>
      </c>
      <c r="N78" s="156">
        <v>0</v>
      </c>
      <c r="O78" s="54">
        <v>515</v>
      </c>
      <c r="P78" s="54">
        <v>0</v>
      </c>
      <c r="Q78" s="55">
        <f t="shared" si="32"/>
        <v>0</v>
      </c>
      <c r="R78" s="54">
        <v>0</v>
      </c>
      <c r="S78" s="55">
        <f t="shared" si="33"/>
        <v>0</v>
      </c>
      <c r="T78" s="54">
        <v>0</v>
      </c>
      <c r="U78" s="56">
        <v>594</v>
      </c>
      <c r="V78" s="54"/>
      <c r="W78" s="55">
        <f t="shared" si="34"/>
        <v>0</v>
      </c>
      <c r="X78" s="54"/>
      <c r="Y78" s="55">
        <f t="shared" si="28"/>
        <v>0</v>
      </c>
      <c r="Z78" s="160">
        <v>0</v>
      </c>
      <c r="AA78" s="7">
        <v>10332</v>
      </c>
      <c r="AB78" s="7">
        <v>89</v>
      </c>
      <c r="AC78" s="14">
        <f t="shared" si="35"/>
        <v>861.40147115756872</v>
      </c>
      <c r="AD78" s="7">
        <v>89</v>
      </c>
      <c r="AE78" s="14">
        <f t="shared" si="36"/>
        <v>861.40147115756872</v>
      </c>
      <c r="AF78" s="7">
        <v>0</v>
      </c>
      <c r="AG78" s="7">
        <v>10983</v>
      </c>
      <c r="AH78" s="7">
        <v>97</v>
      </c>
      <c r="AI78" s="14">
        <f t="shared" si="37"/>
        <v>883.18310115633255</v>
      </c>
      <c r="AJ78" s="7">
        <v>97</v>
      </c>
      <c r="AK78" s="14">
        <f t="shared" si="29"/>
        <v>883.18310115633255</v>
      </c>
      <c r="AL78" s="159">
        <v>0</v>
      </c>
      <c r="AM78" s="8">
        <f t="shared" si="50"/>
        <v>13876</v>
      </c>
      <c r="AN78" s="8">
        <f t="shared" si="38"/>
        <v>89</v>
      </c>
      <c r="AO78" s="13">
        <f t="shared" si="39"/>
        <v>641.39521475929666</v>
      </c>
      <c r="AP78" s="161">
        <f t="shared" si="40"/>
        <v>89</v>
      </c>
      <c r="AQ78" s="13">
        <f t="shared" si="30"/>
        <v>641.39521475929666</v>
      </c>
      <c r="AR78" s="162">
        <f t="shared" si="41"/>
        <v>0</v>
      </c>
      <c r="AS78" s="133">
        <f t="shared" si="42"/>
        <v>14855</v>
      </c>
      <c r="AT78" s="133">
        <f t="shared" si="43"/>
        <v>97</v>
      </c>
      <c r="AU78" s="124">
        <f t="shared" si="44"/>
        <v>652.9787950185123</v>
      </c>
      <c r="AV78" s="133">
        <f t="shared" si="45"/>
        <v>97</v>
      </c>
      <c r="AW78" s="136">
        <f t="shared" si="46"/>
        <v>652.9787950185123</v>
      </c>
      <c r="AX78" s="133">
        <f t="shared" si="47"/>
        <v>0</v>
      </c>
    </row>
    <row r="79" spans="1:51" x14ac:dyDescent="0.2">
      <c r="A79" s="1" t="s">
        <v>143</v>
      </c>
      <c r="B79" s="1" t="s">
        <v>144</v>
      </c>
      <c r="C79" s="145">
        <v>3029</v>
      </c>
      <c r="D79" s="112">
        <v>0</v>
      </c>
      <c r="E79" s="113">
        <f t="shared" si="48"/>
        <v>0</v>
      </c>
      <c r="F79" s="112">
        <v>0</v>
      </c>
      <c r="G79" s="113">
        <f t="shared" si="49"/>
        <v>0</v>
      </c>
      <c r="H79" s="112">
        <v>0</v>
      </c>
      <c r="I79" s="106">
        <v>3278</v>
      </c>
      <c r="J79" s="110"/>
      <c r="K79" s="111">
        <f t="shared" si="31"/>
        <v>0</v>
      </c>
      <c r="L79" s="110"/>
      <c r="M79" s="111">
        <f t="shared" si="27"/>
        <v>0</v>
      </c>
      <c r="N79" s="156">
        <v>0</v>
      </c>
      <c r="O79" s="54">
        <v>515</v>
      </c>
      <c r="P79" s="54">
        <v>0</v>
      </c>
      <c r="Q79" s="55">
        <f t="shared" si="32"/>
        <v>0</v>
      </c>
      <c r="R79" s="54">
        <v>0</v>
      </c>
      <c r="S79" s="55">
        <f t="shared" si="33"/>
        <v>0</v>
      </c>
      <c r="T79" s="54">
        <v>0</v>
      </c>
      <c r="U79" s="56">
        <v>594</v>
      </c>
      <c r="V79" s="54"/>
      <c r="W79" s="55">
        <f t="shared" si="34"/>
        <v>0</v>
      </c>
      <c r="X79" s="54"/>
      <c r="Y79" s="55">
        <f t="shared" si="28"/>
        <v>0</v>
      </c>
      <c r="Z79" s="160">
        <v>0</v>
      </c>
      <c r="AA79" s="7">
        <v>10332</v>
      </c>
      <c r="AB79" s="7">
        <v>3</v>
      </c>
      <c r="AC79" s="14">
        <f t="shared" si="35"/>
        <v>29.036004645760745</v>
      </c>
      <c r="AD79" s="7">
        <v>1</v>
      </c>
      <c r="AE79" s="14">
        <f t="shared" si="36"/>
        <v>9.6786682152535803</v>
      </c>
      <c r="AF79" s="7">
        <v>2</v>
      </c>
      <c r="AG79" s="7">
        <v>10983</v>
      </c>
      <c r="AH79" s="7">
        <v>2</v>
      </c>
      <c r="AI79" s="14">
        <f t="shared" si="37"/>
        <v>18.209960848584174</v>
      </c>
      <c r="AJ79" s="7"/>
      <c r="AK79" s="14">
        <f t="shared" si="29"/>
        <v>0</v>
      </c>
      <c r="AL79" s="159">
        <v>2</v>
      </c>
      <c r="AM79" s="8">
        <f t="shared" si="50"/>
        <v>13876</v>
      </c>
      <c r="AN79" s="8">
        <f t="shared" si="38"/>
        <v>3</v>
      </c>
      <c r="AO79" s="13">
        <f t="shared" si="39"/>
        <v>21.620063418852695</v>
      </c>
      <c r="AP79" s="161">
        <f t="shared" si="40"/>
        <v>1</v>
      </c>
      <c r="AQ79" s="13">
        <f t="shared" si="30"/>
        <v>7.2066878062842319</v>
      </c>
      <c r="AR79" s="162">
        <f t="shared" si="41"/>
        <v>2</v>
      </c>
      <c r="AS79" s="133">
        <f t="shared" si="42"/>
        <v>14855</v>
      </c>
      <c r="AT79" s="133">
        <f t="shared" si="43"/>
        <v>2</v>
      </c>
      <c r="AU79" s="124">
        <f t="shared" si="44"/>
        <v>13.463480309660046</v>
      </c>
      <c r="AV79" s="133">
        <f t="shared" si="45"/>
        <v>0</v>
      </c>
      <c r="AW79" s="136">
        <f t="shared" si="46"/>
        <v>0</v>
      </c>
      <c r="AX79" s="133">
        <f t="shared" si="47"/>
        <v>2</v>
      </c>
    </row>
    <row r="80" spans="1:51" x14ac:dyDescent="0.2">
      <c r="A80" s="1" t="s">
        <v>145</v>
      </c>
      <c r="B80" s="1" t="s">
        <v>146</v>
      </c>
      <c r="C80" s="145">
        <v>3029</v>
      </c>
      <c r="D80" s="112">
        <v>0</v>
      </c>
      <c r="E80" s="113">
        <f t="shared" si="48"/>
        <v>0</v>
      </c>
      <c r="F80" s="112">
        <v>0</v>
      </c>
      <c r="G80" s="113">
        <f t="shared" si="49"/>
        <v>0</v>
      </c>
      <c r="H80" s="112">
        <v>0</v>
      </c>
      <c r="I80" s="106">
        <v>3278</v>
      </c>
      <c r="J80" s="110"/>
      <c r="K80" s="111">
        <f t="shared" si="31"/>
        <v>0</v>
      </c>
      <c r="L80" s="110"/>
      <c r="M80" s="111">
        <f t="shared" si="27"/>
        <v>0</v>
      </c>
      <c r="N80" s="156">
        <v>0</v>
      </c>
      <c r="O80" s="54">
        <v>515</v>
      </c>
      <c r="P80" s="54">
        <v>0</v>
      </c>
      <c r="Q80" s="55">
        <f t="shared" si="32"/>
        <v>0</v>
      </c>
      <c r="R80" s="54">
        <v>0</v>
      </c>
      <c r="S80" s="55">
        <f t="shared" si="33"/>
        <v>0</v>
      </c>
      <c r="T80" s="54">
        <v>0</v>
      </c>
      <c r="U80" s="56">
        <v>594</v>
      </c>
      <c r="V80" s="54"/>
      <c r="W80" s="55">
        <f t="shared" si="34"/>
        <v>0</v>
      </c>
      <c r="X80" s="54"/>
      <c r="Y80" s="55">
        <f t="shared" si="28"/>
        <v>0</v>
      </c>
      <c r="Z80" s="160">
        <v>0</v>
      </c>
      <c r="AA80" s="7">
        <v>10332</v>
      </c>
      <c r="AB80" s="7">
        <v>1</v>
      </c>
      <c r="AC80" s="14">
        <f t="shared" si="35"/>
        <v>9.6786682152535803</v>
      </c>
      <c r="AD80" s="7">
        <v>0</v>
      </c>
      <c r="AE80" s="14">
        <f t="shared" si="36"/>
        <v>0</v>
      </c>
      <c r="AF80" s="7">
        <v>1</v>
      </c>
      <c r="AG80" s="7">
        <v>10983</v>
      </c>
      <c r="AH80" s="7">
        <v>1</v>
      </c>
      <c r="AI80" s="14">
        <f t="shared" si="37"/>
        <v>9.1049804242920871</v>
      </c>
      <c r="AJ80" s="7"/>
      <c r="AK80" s="14">
        <f t="shared" si="29"/>
        <v>0</v>
      </c>
      <c r="AL80" s="159">
        <v>1</v>
      </c>
      <c r="AM80" s="8">
        <f t="shared" si="50"/>
        <v>13876</v>
      </c>
      <c r="AN80" s="8">
        <f t="shared" si="38"/>
        <v>1</v>
      </c>
      <c r="AO80" s="13">
        <f t="shared" si="39"/>
        <v>7.2066878062842319</v>
      </c>
      <c r="AP80" s="161">
        <f t="shared" si="40"/>
        <v>0</v>
      </c>
      <c r="AQ80" s="13">
        <f t="shared" si="30"/>
        <v>0</v>
      </c>
      <c r="AR80" s="162">
        <f t="shared" si="41"/>
        <v>1</v>
      </c>
      <c r="AS80" s="133">
        <f t="shared" si="42"/>
        <v>14855</v>
      </c>
      <c r="AT80" s="133">
        <f t="shared" si="43"/>
        <v>1</v>
      </c>
      <c r="AU80" s="124">
        <f t="shared" si="44"/>
        <v>6.7317401548300229</v>
      </c>
      <c r="AV80" s="133">
        <f t="shared" si="45"/>
        <v>0</v>
      </c>
      <c r="AW80" s="136">
        <f t="shared" si="46"/>
        <v>0</v>
      </c>
      <c r="AX80" s="133">
        <f t="shared" si="47"/>
        <v>1</v>
      </c>
    </row>
    <row r="81" spans="1:51" x14ac:dyDescent="0.2">
      <c r="A81" s="1" t="s">
        <v>147</v>
      </c>
      <c r="B81" s="1" t="s">
        <v>148</v>
      </c>
      <c r="C81" s="145">
        <v>3029</v>
      </c>
      <c r="D81" s="112">
        <v>0</v>
      </c>
      <c r="E81" s="113">
        <f t="shared" si="48"/>
        <v>0</v>
      </c>
      <c r="F81" s="112">
        <v>0</v>
      </c>
      <c r="G81" s="113">
        <f t="shared" si="49"/>
        <v>0</v>
      </c>
      <c r="H81" s="112">
        <v>0</v>
      </c>
      <c r="I81" s="106">
        <v>3278</v>
      </c>
      <c r="J81" s="110"/>
      <c r="K81" s="111">
        <f t="shared" si="31"/>
        <v>0</v>
      </c>
      <c r="L81" s="110"/>
      <c r="M81" s="111">
        <f t="shared" si="27"/>
        <v>0</v>
      </c>
      <c r="N81" s="156">
        <v>0</v>
      </c>
      <c r="O81" s="54">
        <v>515</v>
      </c>
      <c r="P81" s="54">
        <v>0</v>
      </c>
      <c r="Q81" s="55">
        <f t="shared" si="32"/>
        <v>0</v>
      </c>
      <c r="R81" s="54">
        <v>0</v>
      </c>
      <c r="S81" s="55">
        <f t="shared" si="33"/>
        <v>0</v>
      </c>
      <c r="T81" s="54">
        <v>0</v>
      </c>
      <c r="U81" s="56">
        <v>594</v>
      </c>
      <c r="V81" s="54"/>
      <c r="W81" s="55">
        <f t="shared" si="34"/>
        <v>0</v>
      </c>
      <c r="X81" s="54"/>
      <c r="Y81" s="55">
        <f t="shared" si="28"/>
        <v>0</v>
      </c>
      <c r="Z81" s="160">
        <v>0</v>
      </c>
      <c r="AA81" s="7">
        <v>10332</v>
      </c>
      <c r="AB81" s="7">
        <v>0</v>
      </c>
      <c r="AC81" s="14">
        <f t="shared" si="35"/>
        <v>0</v>
      </c>
      <c r="AD81" s="7">
        <v>0</v>
      </c>
      <c r="AE81" s="14">
        <f t="shared" si="36"/>
        <v>0</v>
      </c>
      <c r="AF81" s="7">
        <v>0</v>
      </c>
      <c r="AG81" s="7">
        <v>10983</v>
      </c>
      <c r="AH81" s="7"/>
      <c r="AI81" s="14">
        <f t="shared" si="37"/>
        <v>0</v>
      </c>
      <c r="AJ81" s="7"/>
      <c r="AK81" s="14">
        <f t="shared" si="29"/>
        <v>0</v>
      </c>
      <c r="AL81" s="159">
        <v>0</v>
      </c>
      <c r="AM81" s="8">
        <f t="shared" si="50"/>
        <v>13876</v>
      </c>
      <c r="AN81" s="8">
        <f t="shared" si="38"/>
        <v>0</v>
      </c>
      <c r="AO81" s="13">
        <f t="shared" si="39"/>
        <v>0</v>
      </c>
      <c r="AP81" s="161">
        <f t="shared" si="40"/>
        <v>0</v>
      </c>
      <c r="AQ81" s="13">
        <f t="shared" si="30"/>
        <v>0</v>
      </c>
      <c r="AR81" s="162">
        <f t="shared" si="41"/>
        <v>0</v>
      </c>
      <c r="AS81" s="133">
        <f t="shared" si="42"/>
        <v>14855</v>
      </c>
      <c r="AT81" s="133">
        <f t="shared" si="43"/>
        <v>0</v>
      </c>
      <c r="AU81" s="124">
        <f t="shared" si="44"/>
        <v>0</v>
      </c>
      <c r="AV81" s="133">
        <f t="shared" si="45"/>
        <v>0</v>
      </c>
      <c r="AW81" s="136">
        <f t="shared" si="46"/>
        <v>0</v>
      </c>
      <c r="AX81" s="133">
        <f t="shared" si="47"/>
        <v>0</v>
      </c>
    </row>
    <row r="82" spans="1:51" x14ac:dyDescent="0.2">
      <c r="A82" s="1" t="s">
        <v>149</v>
      </c>
      <c r="B82" s="1" t="s">
        <v>150</v>
      </c>
      <c r="C82" s="145">
        <v>3029</v>
      </c>
      <c r="D82" s="112">
        <v>0</v>
      </c>
      <c r="E82" s="113">
        <f t="shared" si="48"/>
        <v>0</v>
      </c>
      <c r="F82" s="112">
        <v>0</v>
      </c>
      <c r="G82" s="113">
        <f t="shared" si="49"/>
        <v>0</v>
      </c>
      <c r="H82" s="112">
        <v>0</v>
      </c>
      <c r="I82" s="106">
        <v>3278</v>
      </c>
      <c r="J82" s="110"/>
      <c r="K82" s="111">
        <f t="shared" si="31"/>
        <v>0</v>
      </c>
      <c r="L82" s="110"/>
      <c r="M82" s="111">
        <f t="shared" si="27"/>
        <v>0</v>
      </c>
      <c r="N82" s="156">
        <v>0</v>
      </c>
      <c r="O82" s="54">
        <v>515</v>
      </c>
      <c r="P82" s="54">
        <v>0</v>
      </c>
      <c r="Q82" s="55">
        <f t="shared" si="32"/>
        <v>0</v>
      </c>
      <c r="R82" s="54">
        <v>0</v>
      </c>
      <c r="S82" s="55">
        <f t="shared" si="33"/>
        <v>0</v>
      </c>
      <c r="T82" s="54">
        <v>0</v>
      </c>
      <c r="U82" s="56">
        <v>594</v>
      </c>
      <c r="V82" s="54"/>
      <c r="W82" s="55">
        <f t="shared" si="34"/>
        <v>0</v>
      </c>
      <c r="X82" s="54"/>
      <c r="Y82" s="55">
        <f t="shared" si="28"/>
        <v>0</v>
      </c>
      <c r="Z82" s="160">
        <v>0</v>
      </c>
      <c r="AA82" s="7">
        <v>10332</v>
      </c>
      <c r="AB82" s="7">
        <v>15</v>
      </c>
      <c r="AC82" s="14">
        <f t="shared" si="35"/>
        <v>145.18002322880372</v>
      </c>
      <c r="AD82" s="7">
        <v>3</v>
      </c>
      <c r="AE82" s="14">
        <f t="shared" si="36"/>
        <v>29.036004645760745</v>
      </c>
      <c r="AF82" s="7">
        <v>13</v>
      </c>
      <c r="AG82" s="7">
        <v>10983</v>
      </c>
      <c r="AH82" s="7">
        <v>16</v>
      </c>
      <c r="AI82" s="14">
        <f t="shared" si="37"/>
        <v>145.67968678867339</v>
      </c>
      <c r="AJ82" s="7">
        <v>3</v>
      </c>
      <c r="AK82" s="14">
        <f t="shared" si="29"/>
        <v>27.314941272876261</v>
      </c>
      <c r="AL82" s="159">
        <v>12</v>
      </c>
      <c r="AM82" s="8">
        <f t="shared" si="50"/>
        <v>13876</v>
      </c>
      <c r="AN82" s="8">
        <f t="shared" si="38"/>
        <v>15</v>
      </c>
      <c r="AO82" s="13">
        <f t="shared" si="39"/>
        <v>108.10031709426347</v>
      </c>
      <c r="AP82" s="161">
        <f t="shared" si="40"/>
        <v>3</v>
      </c>
      <c r="AQ82" s="13">
        <f t="shared" si="30"/>
        <v>21.620063418852695</v>
      </c>
      <c r="AR82" s="162">
        <f t="shared" si="41"/>
        <v>13</v>
      </c>
      <c r="AS82" s="133">
        <f t="shared" si="42"/>
        <v>14855</v>
      </c>
      <c r="AT82" s="133">
        <f t="shared" si="43"/>
        <v>16</v>
      </c>
      <c r="AU82" s="124">
        <f t="shared" si="44"/>
        <v>107.70784247728037</v>
      </c>
      <c r="AV82" s="133">
        <f t="shared" si="45"/>
        <v>3</v>
      </c>
      <c r="AW82" s="136">
        <f t="shared" si="46"/>
        <v>20.19522046449007</v>
      </c>
      <c r="AX82" s="133">
        <f t="shared" si="47"/>
        <v>12</v>
      </c>
    </row>
    <row r="83" spans="1:51" x14ac:dyDescent="0.2">
      <c r="A83" s="1" t="s">
        <v>151</v>
      </c>
      <c r="B83" s="1" t="s">
        <v>152</v>
      </c>
      <c r="C83" s="145">
        <v>3029</v>
      </c>
      <c r="D83" s="112">
        <v>0</v>
      </c>
      <c r="E83" s="113">
        <f t="shared" si="48"/>
        <v>0</v>
      </c>
      <c r="F83" s="112">
        <v>0</v>
      </c>
      <c r="G83" s="113">
        <f t="shared" si="49"/>
        <v>0</v>
      </c>
      <c r="H83" s="112">
        <v>0</v>
      </c>
      <c r="I83" s="106">
        <v>3278</v>
      </c>
      <c r="J83" s="110"/>
      <c r="K83" s="111">
        <f t="shared" si="31"/>
        <v>0</v>
      </c>
      <c r="L83" s="110"/>
      <c r="M83" s="111">
        <f t="shared" si="27"/>
        <v>0</v>
      </c>
      <c r="N83" s="156">
        <v>0</v>
      </c>
      <c r="O83" s="54">
        <v>515</v>
      </c>
      <c r="P83" s="54">
        <v>0</v>
      </c>
      <c r="Q83" s="55">
        <f t="shared" si="32"/>
        <v>0</v>
      </c>
      <c r="R83" s="54">
        <v>0</v>
      </c>
      <c r="S83" s="55">
        <f t="shared" si="33"/>
        <v>0</v>
      </c>
      <c r="T83" s="54">
        <v>0</v>
      </c>
      <c r="U83" s="56">
        <v>594</v>
      </c>
      <c r="V83" s="54"/>
      <c r="W83" s="55">
        <f t="shared" si="34"/>
        <v>0</v>
      </c>
      <c r="X83" s="54"/>
      <c r="Y83" s="55">
        <f t="shared" si="28"/>
        <v>0</v>
      </c>
      <c r="Z83" s="160">
        <v>0</v>
      </c>
      <c r="AA83" s="7">
        <v>10332</v>
      </c>
      <c r="AB83" s="7">
        <v>103</v>
      </c>
      <c r="AC83" s="14">
        <f t="shared" si="35"/>
        <v>996.90282617111893</v>
      </c>
      <c r="AD83" s="7">
        <v>19</v>
      </c>
      <c r="AE83" s="14">
        <f t="shared" si="36"/>
        <v>183.89469608981804</v>
      </c>
      <c r="AF83" s="7">
        <v>89</v>
      </c>
      <c r="AG83" s="7">
        <v>10983</v>
      </c>
      <c r="AH83" s="7">
        <v>123</v>
      </c>
      <c r="AI83" s="14">
        <f t="shared" si="37"/>
        <v>1119.9125921879267</v>
      </c>
      <c r="AJ83" s="7">
        <v>34</v>
      </c>
      <c r="AK83" s="14">
        <f t="shared" si="29"/>
        <v>309.569334425931</v>
      </c>
      <c r="AL83" s="159">
        <v>104</v>
      </c>
      <c r="AM83" s="8">
        <f t="shared" si="50"/>
        <v>13876</v>
      </c>
      <c r="AN83" s="8">
        <f t="shared" si="38"/>
        <v>103</v>
      </c>
      <c r="AO83" s="13">
        <f t="shared" si="39"/>
        <v>742.28884404727592</v>
      </c>
      <c r="AP83" s="161">
        <f t="shared" si="40"/>
        <v>19</v>
      </c>
      <c r="AQ83" s="13">
        <f t="shared" si="30"/>
        <v>136.92706831940041</v>
      </c>
      <c r="AR83" s="162">
        <f t="shared" si="41"/>
        <v>89</v>
      </c>
      <c r="AS83" s="133">
        <f t="shared" si="42"/>
        <v>14855</v>
      </c>
      <c r="AT83" s="133">
        <f t="shared" si="43"/>
        <v>123</v>
      </c>
      <c r="AU83" s="124">
        <f t="shared" si="44"/>
        <v>828.00403904409291</v>
      </c>
      <c r="AV83" s="133">
        <f t="shared" si="45"/>
        <v>34</v>
      </c>
      <c r="AW83" s="136">
        <f t="shared" si="46"/>
        <v>228.8791652642208</v>
      </c>
      <c r="AX83" s="133">
        <f t="shared" si="47"/>
        <v>104</v>
      </c>
    </row>
    <row r="84" spans="1:51" x14ac:dyDescent="0.2">
      <c r="A84" s="1" t="s">
        <v>153</v>
      </c>
      <c r="B84" s="1" t="s">
        <v>154</v>
      </c>
      <c r="C84" s="145">
        <v>3029</v>
      </c>
      <c r="D84" s="112">
        <v>0</v>
      </c>
      <c r="E84" s="113">
        <f t="shared" si="48"/>
        <v>0</v>
      </c>
      <c r="F84" s="112">
        <v>0</v>
      </c>
      <c r="G84" s="113">
        <f t="shared" si="49"/>
        <v>0</v>
      </c>
      <c r="H84" s="112">
        <v>0</v>
      </c>
      <c r="I84" s="106">
        <v>3278</v>
      </c>
      <c r="J84" s="110"/>
      <c r="K84" s="111">
        <f t="shared" si="31"/>
        <v>0</v>
      </c>
      <c r="L84" s="110"/>
      <c r="M84" s="111">
        <f t="shared" si="27"/>
        <v>0</v>
      </c>
      <c r="N84" s="156">
        <v>0</v>
      </c>
      <c r="O84" s="54">
        <v>515</v>
      </c>
      <c r="P84" s="54">
        <v>0</v>
      </c>
      <c r="Q84" s="55">
        <f t="shared" si="32"/>
        <v>0</v>
      </c>
      <c r="R84" s="54">
        <v>0</v>
      </c>
      <c r="S84" s="55">
        <f t="shared" si="33"/>
        <v>0</v>
      </c>
      <c r="T84" s="54">
        <v>0</v>
      </c>
      <c r="U84" s="56">
        <v>594</v>
      </c>
      <c r="V84" s="54"/>
      <c r="W84" s="55">
        <f t="shared" si="34"/>
        <v>0</v>
      </c>
      <c r="X84" s="54"/>
      <c r="Y84" s="55">
        <f t="shared" si="28"/>
        <v>0</v>
      </c>
      <c r="Z84" s="160">
        <v>0</v>
      </c>
      <c r="AA84" s="7">
        <v>10332</v>
      </c>
      <c r="AB84" s="7">
        <v>0</v>
      </c>
      <c r="AC84" s="14">
        <f t="shared" si="35"/>
        <v>0</v>
      </c>
      <c r="AD84" s="7">
        <v>0</v>
      </c>
      <c r="AE84" s="14">
        <f t="shared" si="36"/>
        <v>0</v>
      </c>
      <c r="AF84" s="7">
        <v>0</v>
      </c>
      <c r="AG84" s="7">
        <v>10983</v>
      </c>
      <c r="AH84" s="7"/>
      <c r="AI84" s="14">
        <f t="shared" si="37"/>
        <v>0</v>
      </c>
      <c r="AJ84" s="7"/>
      <c r="AK84" s="14">
        <f t="shared" si="29"/>
        <v>0</v>
      </c>
      <c r="AL84" s="159">
        <v>0</v>
      </c>
      <c r="AM84" s="8">
        <f t="shared" si="50"/>
        <v>13876</v>
      </c>
      <c r="AN84" s="8">
        <f t="shared" si="38"/>
        <v>0</v>
      </c>
      <c r="AO84" s="13">
        <f t="shared" si="39"/>
        <v>0</v>
      </c>
      <c r="AP84" s="161">
        <f t="shared" si="40"/>
        <v>0</v>
      </c>
      <c r="AQ84" s="13">
        <f t="shared" si="30"/>
        <v>0</v>
      </c>
      <c r="AR84" s="162">
        <f t="shared" si="41"/>
        <v>0</v>
      </c>
      <c r="AS84" s="133">
        <f t="shared" si="42"/>
        <v>14855</v>
      </c>
      <c r="AT84" s="133">
        <f t="shared" si="43"/>
        <v>0</v>
      </c>
      <c r="AU84" s="124">
        <f t="shared" si="44"/>
        <v>0</v>
      </c>
      <c r="AV84" s="133">
        <f t="shared" si="45"/>
        <v>0</v>
      </c>
      <c r="AW84" s="136">
        <f t="shared" si="46"/>
        <v>0</v>
      </c>
      <c r="AX84" s="133">
        <f t="shared" si="47"/>
        <v>0</v>
      </c>
    </row>
    <row r="85" spans="1:51" x14ac:dyDescent="0.2">
      <c r="A85" s="1" t="s">
        <v>155</v>
      </c>
      <c r="B85" s="1" t="s">
        <v>156</v>
      </c>
      <c r="C85" s="145">
        <v>3029</v>
      </c>
      <c r="D85" s="112">
        <v>3</v>
      </c>
      <c r="E85" s="113">
        <f t="shared" si="48"/>
        <v>99.042588312974587</v>
      </c>
      <c r="F85" s="112">
        <v>1</v>
      </c>
      <c r="G85" s="113">
        <f t="shared" si="49"/>
        <v>33.01419610432486</v>
      </c>
      <c r="H85" s="112">
        <v>2</v>
      </c>
      <c r="I85" s="106">
        <v>3278</v>
      </c>
      <c r="J85" s="110">
        <v>2</v>
      </c>
      <c r="K85" s="111">
        <f t="shared" si="31"/>
        <v>61.012812690665037</v>
      </c>
      <c r="L85" s="110"/>
      <c r="M85" s="111">
        <f t="shared" si="27"/>
        <v>0</v>
      </c>
      <c r="N85" s="156">
        <v>2</v>
      </c>
      <c r="O85" s="54">
        <v>515</v>
      </c>
      <c r="P85" s="54">
        <v>0</v>
      </c>
      <c r="Q85" s="55">
        <f t="shared" si="32"/>
        <v>0</v>
      </c>
      <c r="R85" s="54">
        <v>0</v>
      </c>
      <c r="S85" s="55">
        <f t="shared" si="33"/>
        <v>0</v>
      </c>
      <c r="T85" s="54">
        <v>0</v>
      </c>
      <c r="U85" s="56">
        <v>594</v>
      </c>
      <c r="V85" s="54"/>
      <c r="W85" s="55">
        <f t="shared" si="34"/>
        <v>0</v>
      </c>
      <c r="X85" s="54"/>
      <c r="Y85" s="55">
        <f t="shared" si="28"/>
        <v>0</v>
      </c>
      <c r="Z85" s="160">
        <v>0</v>
      </c>
      <c r="AA85" s="7">
        <v>10332</v>
      </c>
      <c r="AB85" s="7">
        <v>10</v>
      </c>
      <c r="AC85" s="14">
        <f t="shared" si="35"/>
        <v>96.786682152535818</v>
      </c>
      <c r="AD85" s="7">
        <v>0</v>
      </c>
      <c r="AE85" s="14">
        <f t="shared" si="36"/>
        <v>0</v>
      </c>
      <c r="AF85" s="7">
        <v>8</v>
      </c>
      <c r="AG85" s="7">
        <v>10983</v>
      </c>
      <c r="AH85" s="7">
        <v>8</v>
      </c>
      <c r="AI85" s="14">
        <f t="shared" si="37"/>
        <v>72.839843394336697</v>
      </c>
      <c r="AJ85" s="7"/>
      <c r="AK85" s="14">
        <f t="shared" si="29"/>
        <v>0</v>
      </c>
      <c r="AL85" s="159">
        <v>5</v>
      </c>
      <c r="AM85" s="8">
        <f t="shared" si="50"/>
        <v>13876</v>
      </c>
      <c r="AN85" s="8">
        <f t="shared" si="38"/>
        <v>13</v>
      </c>
      <c r="AO85" s="13">
        <f t="shared" si="39"/>
        <v>93.686941481695015</v>
      </c>
      <c r="AP85" s="161">
        <f t="shared" si="40"/>
        <v>1</v>
      </c>
      <c r="AQ85" s="13">
        <f t="shared" si="30"/>
        <v>7.2066878062842319</v>
      </c>
      <c r="AR85" s="162">
        <f t="shared" si="41"/>
        <v>10</v>
      </c>
      <c r="AS85" s="133">
        <f t="shared" si="42"/>
        <v>14855</v>
      </c>
      <c r="AT85" s="133">
        <f t="shared" si="43"/>
        <v>10</v>
      </c>
      <c r="AU85" s="124">
        <f t="shared" si="44"/>
        <v>67.317401548300239</v>
      </c>
      <c r="AV85" s="133">
        <f t="shared" si="45"/>
        <v>0</v>
      </c>
      <c r="AW85" s="136">
        <f t="shared" si="46"/>
        <v>0</v>
      </c>
      <c r="AX85" s="133">
        <f t="shared" si="47"/>
        <v>7</v>
      </c>
    </row>
    <row r="86" spans="1:51" x14ac:dyDescent="0.2">
      <c r="A86" s="1" t="s">
        <v>157</v>
      </c>
      <c r="B86" s="1" t="s">
        <v>158</v>
      </c>
      <c r="C86" s="145">
        <v>3029</v>
      </c>
      <c r="D86" s="112">
        <v>2</v>
      </c>
      <c r="E86" s="113">
        <f t="shared" si="48"/>
        <v>66.02839220864972</v>
      </c>
      <c r="F86" s="112">
        <v>1</v>
      </c>
      <c r="G86" s="113">
        <f t="shared" si="49"/>
        <v>33.01419610432486</v>
      </c>
      <c r="H86" s="112">
        <v>1</v>
      </c>
      <c r="I86" s="106">
        <v>3278</v>
      </c>
      <c r="J86" s="110">
        <v>1</v>
      </c>
      <c r="K86" s="111">
        <f t="shared" si="31"/>
        <v>30.506406345332518</v>
      </c>
      <c r="L86" s="110"/>
      <c r="M86" s="111">
        <f t="shared" si="27"/>
        <v>0</v>
      </c>
      <c r="N86" s="156">
        <v>1</v>
      </c>
      <c r="O86" s="54">
        <v>515</v>
      </c>
      <c r="P86" s="54">
        <v>0</v>
      </c>
      <c r="Q86" s="55">
        <f t="shared" si="32"/>
        <v>0</v>
      </c>
      <c r="R86" s="54">
        <v>0</v>
      </c>
      <c r="S86" s="55">
        <f t="shared" si="33"/>
        <v>0</v>
      </c>
      <c r="T86" s="54">
        <v>0</v>
      </c>
      <c r="U86" s="56">
        <v>594</v>
      </c>
      <c r="V86" s="54"/>
      <c r="W86" s="55">
        <f t="shared" si="34"/>
        <v>0</v>
      </c>
      <c r="X86" s="54"/>
      <c r="Y86" s="55">
        <f t="shared" si="28"/>
        <v>0</v>
      </c>
      <c r="Z86" s="160">
        <v>0</v>
      </c>
      <c r="AA86" s="7">
        <v>10332</v>
      </c>
      <c r="AB86" s="7">
        <v>3</v>
      </c>
      <c r="AC86" s="14">
        <f t="shared" si="35"/>
        <v>29.036004645760745</v>
      </c>
      <c r="AD86" s="7">
        <v>0</v>
      </c>
      <c r="AE86" s="14">
        <f t="shared" si="36"/>
        <v>0</v>
      </c>
      <c r="AF86" s="7">
        <v>2</v>
      </c>
      <c r="AG86" s="7">
        <v>10983</v>
      </c>
      <c r="AH86" s="7">
        <v>2</v>
      </c>
      <c r="AI86" s="14">
        <f t="shared" si="37"/>
        <v>18.209960848584174</v>
      </c>
      <c r="AJ86" s="7"/>
      <c r="AK86" s="14">
        <f t="shared" si="29"/>
        <v>0</v>
      </c>
      <c r="AL86" s="159">
        <v>1</v>
      </c>
      <c r="AM86" s="8">
        <f t="shared" si="50"/>
        <v>13876</v>
      </c>
      <c r="AN86" s="8">
        <f t="shared" si="38"/>
        <v>5</v>
      </c>
      <c r="AO86" s="13">
        <f t="shared" si="39"/>
        <v>36.03343903142116</v>
      </c>
      <c r="AP86" s="161">
        <f t="shared" si="40"/>
        <v>1</v>
      </c>
      <c r="AQ86" s="13">
        <f t="shared" si="30"/>
        <v>7.2066878062842319</v>
      </c>
      <c r="AR86" s="162">
        <f t="shared" si="41"/>
        <v>3</v>
      </c>
      <c r="AS86" s="133">
        <f t="shared" si="42"/>
        <v>14855</v>
      </c>
      <c r="AT86" s="133">
        <f t="shared" si="43"/>
        <v>3</v>
      </c>
      <c r="AU86" s="124">
        <f t="shared" si="44"/>
        <v>20.19522046449007</v>
      </c>
      <c r="AV86" s="133">
        <f t="shared" si="45"/>
        <v>0</v>
      </c>
      <c r="AW86" s="136">
        <f t="shared" si="46"/>
        <v>0</v>
      </c>
      <c r="AX86" s="133">
        <f t="shared" si="47"/>
        <v>2</v>
      </c>
    </row>
    <row r="87" spans="1:51" x14ac:dyDescent="0.2">
      <c r="A87" s="1" t="s">
        <v>159</v>
      </c>
      <c r="B87" s="1" t="s">
        <v>160</v>
      </c>
      <c r="C87" s="145">
        <v>3029</v>
      </c>
      <c r="D87" s="112">
        <v>172</v>
      </c>
      <c r="E87" s="113">
        <f t="shared" si="48"/>
        <v>5678.4417299438755</v>
      </c>
      <c r="F87" s="112">
        <v>67</v>
      </c>
      <c r="G87" s="113">
        <f t="shared" si="49"/>
        <v>2211.9511389897657</v>
      </c>
      <c r="H87" s="112">
        <v>121</v>
      </c>
      <c r="I87" s="106">
        <v>3278</v>
      </c>
      <c r="J87" s="110">
        <v>159</v>
      </c>
      <c r="K87" s="111">
        <f t="shared" si="31"/>
        <v>4850.5186089078707</v>
      </c>
      <c r="L87" s="110">
        <v>68</v>
      </c>
      <c r="M87" s="111">
        <f t="shared" si="27"/>
        <v>2074.4356314826114</v>
      </c>
      <c r="N87" s="156">
        <v>95</v>
      </c>
      <c r="O87" s="54">
        <v>515</v>
      </c>
      <c r="P87" s="54">
        <v>42</v>
      </c>
      <c r="Q87" s="55">
        <f t="shared" si="32"/>
        <v>8155.3398058252433</v>
      </c>
      <c r="R87" s="54">
        <v>26</v>
      </c>
      <c r="S87" s="55">
        <f t="shared" si="33"/>
        <v>5048.5436893203878</v>
      </c>
      <c r="T87" s="54">
        <v>18</v>
      </c>
      <c r="U87" s="56">
        <v>594</v>
      </c>
      <c r="V87" s="54">
        <v>53</v>
      </c>
      <c r="W87" s="55">
        <f t="shared" si="34"/>
        <v>8922.5589225589229</v>
      </c>
      <c r="X87" s="54">
        <v>27</v>
      </c>
      <c r="Y87" s="55">
        <f t="shared" si="28"/>
        <v>4545.454545454546</v>
      </c>
      <c r="Z87" s="160">
        <v>15</v>
      </c>
      <c r="AA87" s="7">
        <v>10332</v>
      </c>
      <c r="AB87" s="7">
        <v>283</v>
      </c>
      <c r="AC87" s="14">
        <f t="shared" si="35"/>
        <v>2739.0631049167632</v>
      </c>
      <c r="AD87" s="7">
        <v>6</v>
      </c>
      <c r="AE87" s="14">
        <f t="shared" si="36"/>
        <v>58.072009291521489</v>
      </c>
      <c r="AF87" s="7">
        <v>164</v>
      </c>
      <c r="AG87" s="7">
        <v>10983</v>
      </c>
      <c r="AH87" s="7">
        <v>316</v>
      </c>
      <c r="AI87" s="14">
        <f t="shared" si="37"/>
        <v>2877.1738140762995</v>
      </c>
      <c r="AJ87" s="7">
        <v>50</v>
      </c>
      <c r="AK87" s="14">
        <f t="shared" si="29"/>
        <v>455.2490212146044</v>
      </c>
      <c r="AL87" s="159">
        <v>192</v>
      </c>
      <c r="AM87" s="8">
        <f t="shared" si="50"/>
        <v>13876</v>
      </c>
      <c r="AN87" s="8">
        <f t="shared" si="38"/>
        <v>497</v>
      </c>
      <c r="AO87" s="13">
        <f t="shared" si="39"/>
        <v>3581.7238397232632</v>
      </c>
      <c r="AP87" s="161">
        <f t="shared" si="40"/>
        <v>99</v>
      </c>
      <c r="AQ87" s="13">
        <f t="shared" si="30"/>
        <v>713.46209282213897</v>
      </c>
      <c r="AR87" s="162">
        <f t="shared" si="41"/>
        <v>303</v>
      </c>
      <c r="AS87" s="133">
        <f t="shared" si="42"/>
        <v>14855</v>
      </c>
      <c r="AT87" s="133">
        <f t="shared" si="43"/>
        <v>528</v>
      </c>
      <c r="AU87" s="124">
        <f t="shared" si="44"/>
        <v>3554.358801750252</v>
      </c>
      <c r="AV87" s="133">
        <f t="shared" si="45"/>
        <v>145</v>
      </c>
      <c r="AW87" s="136">
        <f t="shared" si="46"/>
        <v>976.10232245035343</v>
      </c>
      <c r="AX87" s="133">
        <f t="shared" si="47"/>
        <v>302</v>
      </c>
    </row>
    <row r="88" spans="1:51" x14ac:dyDescent="0.2">
      <c r="A88" s="1" t="s">
        <v>161</v>
      </c>
      <c r="B88" s="1" t="s">
        <v>162</v>
      </c>
      <c r="C88" s="145">
        <v>3029</v>
      </c>
      <c r="D88" s="112">
        <v>81</v>
      </c>
      <c r="E88" s="113">
        <f t="shared" si="48"/>
        <v>2674.1498844503135</v>
      </c>
      <c r="F88" s="112">
        <v>6</v>
      </c>
      <c r="G88" s="113">
        <f t="shared" si="49"/>
        <v>198.08517662594917</v>
      </c>
      <c r="H88" s="112">
        <v>50</v>
      </c>
      <c r="I88" s="106">
        <v>3278</v>
      </c>
      <c r="J88" s="110">
        <v>70</v>
      </c>
      <c r="K88" s="111">
        <f t="shared" si="31"/>
        <v>2135.4484441732766</v>
      </c>
      <c r="L88" s="110">
        <v>22</v>
      </c>
      <c r="M88" s="111">
        <f t="shared" si="27"/>
        <v>671.14093959731542</v>
      </c>
      <c r="N88" s="156">
        <v>40</v>
      </c>
      <c r="O88" s="54">
        <v>515</v>
      </c>
      <c r="P88" s="54">
        <v>30</v>
      </c>
      <c r="Q88" s="55">
        <f t="shared" si="32"/>
        <v>5825.2427184466023</v>
      </c>
      <c r="R88" s="54">
        <v>25</v>
      </c>
      <c r="S88" s="55">
        <f t="shared" si="33"/>
        <v>4854.3689320388348</v>
      </c>
      <c r="T88" s="54">
        <v>13</v>
      </c>
      <c r="U88" s="56">
        <v>594</v>
      </c>
      <c r="V88" s="54">
        <v>35</v>
      </c>
      <c r="W88" s="55">
        <f t="shared" si="34"/>
        <v>5892.2558922558928</v>
      </c>
      <c r="X88" s="54">
        <v>25</v>
      </c>
      <c r="Y88" s="55">
        <f t="shared" si="28"/>
        <v>4208.7542087542088</v>
      </c>
      <c r="Z88" s="160">
        <v>14</v>
      </c>
      <c r="AA88" s="7">
        <v>10332</v>
      </c>
      <c r="AB88" s="7">
        <v>214</v>
      </c>
      <c r="AC88" s="14">
        <f t="shared" si="35"/>
        <v>2071.2349980642662</v>
      </c>
      <c r="AD88" s="7">
        <v>5</v>
      </c>
      <c r="AE88" s="14">
        <f t="shared" si="36"/>
        <v>48.393341076267909</v>
      </c>
      <c r="AF88" s="7">
        <v>109</v>
      </c>
      <c r="AG88" s="7">
        <v>10983</v>
      </c>
      <c r="AH88" s="7">
        <v>228</v>
      </c>
      <c r="AI88" s="14">
        <f t="shared" si="37"/>
        <v>2075.9355367385961</v>
      </c>
      <c r="AJ88" s="7">
        <v>46</v>
      </c>
      <c r="AK88" s="14">
        <f t="shared" si="29"/>
        <v>418.82909951743602</v>
      </c>
      <c r="AL88" s="159">
        <v>141</v>
      </c>
      <c r="AM88" s="8">
        <f t="shared" si="50"/>
        <v>13876</v>
      </c>
      <c r="AN88" s="8">
        <f t="shared" si="38"/>
        <v>325</v>
      </c>
      <c r="AO88" s="13">
        <f t="shared" si="39"/>
        <v>2342.1735370423753</v>
      </c>
      <c r="AP88" s="161">
        <f t="shared" si="40"/>
        <v>36</v>
      </c>
      <c r="AQ88" s="13">
        <f t="shared" si="30"/>
        <v>259.44076102623234</v>
      </c>
      <c r="AR88" s="162">
        <f t="shared" si="41"/>
        <v>172</v>
      </c>
      <c r="AS88" s="133">
        <f t="shared" si="42"/>
        <v>14855</v>
      </c>
      <c r="AT88" s="133">
        <f t="shared" si="43"/>
        <v>333</v>
      </c>
      <c r="AU88" s="124">
        <f t="shared" si="44"/>
        <v>2241.6694715583976</v>
      </c>
      <c r="AV88" s="133">
        <f t="shared" si="45"/>
        <v>93</v>
      </c>
      <c r="AW88" s="136">
        <f t="shared" si="46"/>
        <v>626.05183439919222</v>
      </c>
      <c r="AX88" s="133">
        <f t="shared" si="47"/>
        <v>195</v>
      </c>
    </row>
    <row r="89" spans="1:51" x14ac:dyDescent="0.2">
      <c r="A89" s="1" t="s">
        <v>163</v>
      </c>
      <c r="B89" s="1" t="s">
        <v>164</v>
      </c>
      <c r="C89" s="145">
        <v>3029</v>
      </c>
      <c r="D89" s="112">
        <v>30</v>
      </c>
      <c r="E89" s="113">
        <f t="shared" si="48"/>
        <v>990.42588312974567</v>
      </c>
      <c r="F89" s="112">
        <v>3</v>
      </c>
      <c r="G89" s="113">
        <f t="shared" si="49"/>
        <v>99.042588312974587</v>
      </c>
      <c r="H89" s="112">
        <v>21</v>
      </c>
      <c r="I89" s="106">
        <v>3278</v>
      </c>
      <c r="J89" s="110">
        <v>54</v>
      </c>
      <c r="K89" s="111">
        <f t="shared" si="31"/>
        <v>1647.345942647956</v>
      </c>
      <c r="L89" s="110">
        <v>11</v>
      </c>
      <c r="M89" s="111">
        <f t="shared" si="27"/>
        <v>335.57046979865771</v>
      </c>
      <c r="N89" s="156">
        <v>20</v>
      </c>
      <c r="O89" s="54">
        <v>515</v>
      </c>
      <c r="P89" s="54">
        <v>12</v>
      </c>
      <c r="Q89" s="55">
        <f t="shared" si="32"/>
        <v>2330.0970873786409</v>
      </c>
      <c r="R89" s="54">
        <v>1</v>
      </c>
      <c r="S89" s="55">
        <f t="shared" si="33"/>
        <v>194.17475728155338</v>
      </c>
      <c r="T89" s="54">
        <v>5</v>
      </c>
      <c r="U89" s="56">
        <v>594</v>
      </c>
      <c r="V89" s="54">
        <v>16</v>
      </c>
      <c r="W89" s="55">
        <f t="shared" si="34"/>
        <v>2693.6026936026933</v>
      </c>
      <c r="X89" s="54">
        <v>2</v>
      </c>
      <c r="Y89" s="55">
        <f t="shared" si="28"/>
        <v>336.70033670033666</v>
      </c>
      <c r="Z89" s="160">
        <v>1</v>
      </c>
      <c r="AA89" s="7">
        <v>10332</v>
      </c>
      <c r="AB89" s="7">
        <v>59</v>
      </c>
      <c r="AC89" s="14">
        <f t="shared" si="35"/>
        <v>571.04142469996134</v>
      </c>
      <c r="AD89" s="7">
        <v>1</v>
      </c>
      <c r="AE89" s="14">
        <f t="shared" si="36"/>
        <v>9.6786682152535803</v>
      </c>
      <c r="AF89" s="7">
        <v>55</v>
      </c>
      <c r="AG89" s="7">
        <v>10983</v>
      </c>
      <c r="AH89" s="7">
        <v>57</v>
      </c>
      <c r="AI89" s="14">
        <f t="shared" si="37"/>
        <v>518.98388418464901</v>
      </c>
      <c r="AJ89" s="7">
        <v>2</v>
      </c>
      <c r="AK89" s="14">
        <f t="shared" si="29"/>
        <v>18.209960848584174</v>
      </c>
      <c r="AL89" s="159">
        <v>51</v>
      </c>
      <c r="AM89" s="8">
        <f t="shared" si="50"/>
        <v>13876</v>
      </c>
      <c r="AN89" s="8">
        <f t="shared" si="38"/>
        <v>101</v>
      </c>
      <c r="AO89" s="13">
        <f t="shared" si="39"/>
        <v>727.87546843470739</v>
      </c>
      <c r="AP89" s="161">
        <f t="shared" si="40"/>
        <v>5</v>
      </c>
      <c r="AQ89" s="13">
        <f t="shared" si="30"/>
        <v>36.03343903142116</v>
      </c>
      <c r="AR89" s="162">
        <f t="shared" si="41"/>
        <v>81</v>
      </c>
      <c r="AS89" s="133">
        <f t="shared" si="42"/>
        <v>14855</v>
      </c>
      <c r="AT89" s="133">
        <f t="shared" si="43"/>
        <v>127</v>
      </c>
      <c r="AU89" s="124">
        <f t="shared" si="44"/>
        <v>854.93099966341288</v>
      </c>
      <c r="AV89" s="133">
        <f t="shared" si="45"/>
        <v>15</v>
      </c>
      <c r="AW89" s="136">
        <f t="shared" si="46"/>
        <v>100.97610232245036</v>
      </c>
      <c r="AX89" s="133">
        <f t="shared" si="47"/>
        <v>72</v>
      </c>
    </row>
    <row r="90" spans="1:51" s="154" customFormat="1" x14ac:dyDescent="0.2">
      <c r="A90" s="1" t="s">
        <v>165</v>
      </c>
      <c r="B90" s="1" t="s">
        <v>166</v>
      </c>
      <c r="C90" s="145">
        <v>3029</v>
      </c>
      <c r="D90" s="112">
        <v>0</v>
      </c>
      <c r="E90" s="113">
        <f t="shared" si="48"/>
        <v>0</v>
      </c>
      <c r="F90" s="112">
        <v>0</v>
      </c>
      <c r="G90" s="113">
        <f t="shared" si="49"/>
        <v>0</v>
      </c>
      <c r="H90" s="112">
        <v>0</v>
      </c>
      <c r="I90" s="106">
        <v>3278</v>
      </c>
      <c r="J90" s="110"/>
      <c r="K90" s="111">
        <f t="shared" si="31"/>
        <v>0</v>
      </c>
      <c r="L90" s="110"/>
      <c r="M90" s="111">
        <f t="shared" si="27"/>
        <v>0</v>
      </c>
      <c r="N90" s="156">
        <v>0</v>
      </c>
      <c r="O90" s="54">
        <v>515</v>
      </c>
      <c r="P90" s="54">
        <v>0</v>
      </c>
      <c r="Q90" s="55">
        <f t="shared" si="32"/>
        <v>0</v>
      </c>
      <c r="R90" s="54">
        <v>0</v>
      </c>
      <c r="S90" s="55">
        <f t="shared" si="33"/>
        <v>0</v>
      </c>
      <c r="T90" s="54">
        <v>0</v>
      </c>
      <c r="U90" s="56">
        <v>594</v>
      </c>
      <c r="V90" s="54"/>
      <c r="W90" s="55">
        <f t="shared" si="34"/>
        <v>0</v>
      </c>
      <c r="X90" s="54"/>
      <c r="Y90" s="55">
        <f t="shared" si="28"/>
        <v>0</v>
      </c>
      <c r="Z90" s="160">
        <v>0</v>
      </c>
      <c r="AA90" s="7">
        <v>10332</v>
      </c>
      <c r="AB90" s="7">
        <v>3</v>
      </c>
      <c r="AC90" s="14">
        <f t="shared" si="35"/>
        <v>29.036004645760745</v>
      </c>
      <c r="AD90" s="7">
        <v>0</v>
      </c>
      <c r="AE90" s="14">
        <f t="shared" si="36"/>
        <v>0</v>
      </c>
      <c r="AF90" s="7">
        <v>1</v>
      </c>
      <c r="AG90" s="7">
        <v>10983</v>
      </c>
      <c r="AH90" s="7">
        <v>1</v>
      </c>
      <c r="AI90" s="14">
        <f t="shared" si="37"/>
        <v>9.1049804242920871</v>
      </c>
      <c r="AJ90" s="7"/>
      <c r="AK90" s="14">
        <f t="shared" si="29"/>
        <v>0</v>
      </c>
      <c r="AL90" s="159">
        <v>1</v>
      </c>
      <c r="AM90" s="8">
        <f t="shared" si="50"/>
        <v>13876</v>
      </c>
      <c r="AN90" s="8">
        <f t="shared" si="38"/>
        <v>3</v>
      </c>
      <c r="AO90" s="13">
        <f t="shared" si="39"/>
        <v>21.620063418852695</v>
      </c>
      <c r="AP90" s="161">
        <f t="shared" si="40"/>
        <v>0</v>
      </c>
      <c r="AQ90" s="13">
        <f t="shared" si="30"/>
        <v>0</v>
      </c>
      <c r="AR90" s="162">
        <f t="shared" si="41"/>
        <v>1</v>
      </c>
      <c r="AS90" s="133">
        <f t="shared" si="42"/>
        <v>14855</v>
      </c>
      <c r="AT90" s="133">
        <f t="shared" si="43"/>
        <v>1</v>
      </c>
      <c r="AU90" s="124">
        <f t="shared" si="44"/>
        <v>6.7317401548300229</v>
      </c>
      <c r="AV90" s="133">
        <f t="shared" si="45"/>
        <v>0</v>
      </c>
      <c r="AW90" s="136">
        <f t="shared" si="46"/>
        <v>0</v>
      </c>
      <c r="AX90" s="133">
        <f t="shared" si="47"/>
        <v>1</v>
      </c>
      <c r="AY90" s="92"/>
    </row>
    <row r="91" spans="1:51" x14ac:dyDescent="0.2">
      <c r="A91" s="1" t="s">
        <v>167</v>
      </c>
      <c r="B91" s="1" t="s">
        <v>168</v>
      </c>
      <c r="C91" s="145">
        <v>3029</v>
      </c>
      <c r="D91" s="112">
        <v>0</v>
      </c>
      <c r="E91" s="113">
        <f t="shared" si="48"/>
        <v>0</v>
      </c>
      <c r="F91" s="112">
        <v>0</v>
      </c>
      <c r="G91" s="113">
        <f t="shared" si="49"/>
        <v>0</v>
      </c>
      <c r="H91" s="112">
        <v>0</v>
      </c>
      <c r="I91" s="106">
        <v>3278</v>
      </c>
      <c r="J91" s="110"/>
      <c r="K91" s="111">
        <f t="shared" si="31"/>
        <v>0</v>
      </c>
      <c r="L91" s="110"/>
      <c r="M91" s="111">
        <f t="shared" si="27"/>
        <v>0</v>
      </c>
      <c r="N91" s="156">
        <v>0</v>
      </c>
      <c r="O91" s="54">
        <v>515</v>
      </c>
      <c r="P91" s="54">
        <v>0</v>
      </c>
      <c r="Q91" s="55">
        <f t="shared" si="32"/>
        <v>0</v>
      </c>
      <c r="R91" s="54">
        <v>0</v>
      </c>
      <c r="S91" s="55">
        <f t="shared" si="33"/>
        <v>0</v>
      </c>
      <c r="T91" s="54">
        <v>0</v>
      </c>
      <c r="U91" s="56">
        <v>594</v>
      </c>
      <c r="V91" s="54"/>
      <c r="W91" s="55">
        <f t="shared" si="34"/>
        <v>0</v>
      </c>
      <c r="X91" s="54"/>
      <c r="Y91" s="55">
        <f t="shared" si="28"/>
        <v>0</v>
      </c>
      <c r="Z91" s="160">
        <v>0</v>
      </c>
      <c r="AA91" s="7">
        <v>10332</v>
      </c>
      <c r="AB91" s="7">
        <v>3</v>
      </c>
      <c r="AC91" s="14">
        <f t="shared" si="35"/>
        <v>29.036004645760745</v>
      </c>
      <c r="AD91" s="7">
        <v>0</v>
      </c>
      <c r="AE91" s="14">
        <f t="shared" si="36"/>
        <v>0</v>
      </c>
      <c r="AF91" s="7">
        <v>1</v>
      </c>
      <c r="AG91" s="7">
        <v>10983</v>
      </c>
      <c r="AH91" s="7">
        <v>1</v>
      </c>
      <c r="AI91" s="14">
        <f t="shared" si="37"/>
        <v>9.1049804242920871</v>
      </c>
      <c r="AJ91" s="7"/>
      <c r="AK91" s="14">
        <f t="shared" si="29"/>
        <v>0</v>
      </c>
      <c r="AL91" s="159">
        <v>1</v>
      </c>
      <c r="AM91" s="8">
        <f t="shared" si="50"/>
        <v>13876</v>
      </c>
      <c r="AN91" s="8">
        <f t="shared" si="38"/>
        <v>3</v>
      </c>
      <c r="AO91" s="13">
        <f t="shared" si="39"/>
        <v>21.620063418852695</v>
      </c>
      <c r="AP91" s="161">
        <f t="shared" si="40"/>
        <v>0</v>
      </c>
      <c r="AQ91" s="13">
        <f t="shared" si="30"/>
        <v>0</v>
      </c>
      <c r="AR91" s="162">
        <f t="shared" si="41"/>
        <v>1</v>
      </c>
      <c r="AS91" s="133">
        <f t="shared" si="42"/>
        <v>14855</v>
      </c>
      <c r="AT91" s="133">
        <f t="shared" si="43"/>
        <v>1</v>
      </c>
      <c r="AU91" s="124">
        <f t="shared" si="44"/>
        <v>6.7317401548300229</v>
      </c>
      <c r="AV91" s="133">
        <f t="shared" si="45"/>
        <v>0</v>
      </c>
      <c r="AW91" s="136">
        <f t="shared" si="46"/>
        <v>0</v>
      </c>
      <c r="AX91" s="133">
        <f t="shared" si="47"/>
        <v>1</v>
      </c>
    </row>
    <row r="92" spans="1:51" x14ac:dyDescent="0.2">
      <c r="A92" s="9" t="s">
        <v>169</v>
      </c>
      <c r="B92" s="9" t="s">
        <v>170</v>
      </c>
      <c r="C92" s="145">
        <v>3029</v>
      </c>
      <c r="D92" s="106">
        <v>159</v>
      </c>
      <c r="E92" s="109">
        <f t="shared" si="48"/>
        <v>5249.2571805876523</v>
      </c>
      <c r="F92" s="106">
        <v>150</v>
      </c>
      <c r="G92" s="109">
        <f t="shared" si="49"/>
        <v>4952.1294156487293</v>
      </c>
      <c r="H92" s="106">
        <v>9</v>
      </c>
      <c r="I92" s="106">
        <v>3278</v>
      </c>
      <c r="J92" s="145">
        <v>146</v>
      </c>
      <c r="K92" s="107">
        <f t="shared" si="31"/>
        <v>4453.9353264185474</v>
      </c>
      <c r="L92" s="145">
        <v>131</v>
      </c>
      <c r="M92" s="107">
        <f t="shared" si="27"/>
        <v>3996.3392312385604</v>
      </c>
      <c r="N92" s="108">
        <v>11</v>
      </c>
      <c r="O92" s="50">
        <v>515</v>
      </c>
      <c r="P92" s="50">
        <v>39</v>
      </c>
      <c r="Q92" s="52">
        <f t="shared" si="32"/>
        <v>7572.8155339805826</v>
      </c>
      <c r="R92" s="50">
        <v>34</v>
      </c>
      <c r="S92" s="52">
        <f t="shared" si="33"/>
        <v>6601.941747572816</v>
      </c>
      <c r="T92" s="50">
        <v>5</v>
      </c>
      <c r="U92" s="48">
        <v>594</v>
      </c>
      <c r="V92" s="50">
        <v>34</v>
      </c>
      <c r="W92" s="52">
        <f t="shared" si="34"/>
        <v>5723.9057239057238</v>
      </c>
      <c r="X92" s="50">
        <v>31</v>
      </c>
      <c r="Y92" s="52">
        <f t="shared" si="28"/>
        <v>5218.8552188552185</v>
      </c>
      <c r="Z92" s="53">
        <v>3</v>
      </c>
      <c r="AA92" s="10">
        <v>10332</v>
      </c>
      <c r="AB92" s="10">
        <v>588</v>
      </c>
      <c r="AC92" s="11">
        <f t="shared" si="35"/>
        <v>5691.0569105691056</v>
      </c>
      <c r="AD92" s="10">
        <v>234</v>
      </c>
      <c r="AE92" s="11">
        <f t="shared" si="36"/>
        <v>2264.8083623693383</v>
      </c>
      <c r="AF92" s="10">
        <v>158</v>
      </c>
      <c r="AG92" s="10">
        <v>10983</v>
      </c>
      <c r="AH92" s="10">
        <v>596</v>
      </c>
      <c r="AI92" s="11">
        <f t="shared" si="37"/>
        <v>5426.5683328780842</v>
      </c>
      <c r="AJ92" s="10">
        <v>241</v>
      </c>
      <c r="AK92" s="11">
        <f t="shared" si="29"/>
        <v>2194.3002822543931</v>
      </c>
      <c r="AL92" s="42">
        <v>169</v>
      </c>
      <c r="AM92" s="12">
        <f t="shared" si="50"/>
        <v>13876</v>
      </c>
      <c r="AN92" s="12">
        <f t="shared" si="38"/>
        <v>786</v>
      </c>
      <c r="AO92" s="23">
        <f t="shared" si="39"/>
        <v>5664.4566157394065</v>
      </c>
      <c r="AP92" s="37">
        <f t="shared" si="40"/>
        <v>418</v>
      </c>
      <c r="AQ92" s="23">
        <f t="shared" si="30"/>
        <v>3012.3955030268089</v>
      </c>
      <c r="AR92" s="116">
        <f t="shared" si="41"/>
        <v>172</v>
      </c>
      <c r="AS92" s="133">
        <f t="shared" si="42"/>
        <v>14855</v>
      </c>
      <c r="AT92" s="133">
        <f t="shared" si="43"/>
        <v>776</v>
      </c>
      <c r="AU92" s="123">
        <f t="shared" si="44"/>
        <v>5223.8303601480984</v>
      </c>
      <c r="AV92" s="134">
        <f t="shared" si="45"/>
        <v>403</v>
      </c>
      <c r="AW92" s="135">
        <f t="shared" si="46"/>
        <v>2712.8912823964997</v>
      </c>
      <c r="AX92" s="134">
        <f t="shared" si="47"/>
        <v>183</v>
      </c>
    </row>
    <row r="93" spans="1:51" x14ac:dyDescent="0.2">
      <c r="A93" s="1" t="s">
        <v>171</v>
      </c>
      <c r="B93" s="1" t="s">
        <v>172</v>
      </c>
      <c r="C93" s="145">
        <v>3029</v>
      </c>
      <c r="D93" s="112">
        <v>94</v>
      </c>
      <c r="E93" s="113">
        <f t="shared" si="48"/>
        <v>3103.3344338065367</v>
      </c>
      <c r="F93" s="112">
        <v>94</v>
      </c>
      <c r="G93" s="113">
        <f t="shared" si="49"/>
        <v>3103.3344338065367</v>
      </c>
      <c r="H93" s="112">
        <v>0</v>
      </c>
      <c r="I93" s="106">
        <v>3278</v>
      </c>
      <c r="J93" s="110">
        <v>82</v>
      </c>
      <c r="K93" s="111">
        <f t="shared" si="31"/>
        <v>2501.525320317267</v>
      </c>
      <c r="L93" s="110">
        <v>82</v>
      </c>
      <c r="M93" s="111">
        <f t="shared" si="27"/>
        <v>2501.525320317267</v>
      </c>
      <c r="N93" s="156">
        <v>0</v>
      </c>
      <c r="O93" s="54">
        <v>515</v>
      </c>
      <c r="P93" s="54">
        <v>32</v>
      </c>
      <c r="Q93" s="55">
        <f t="shared" si="32"/>
        <v>6213.5922330097083</v>
      </c>
      <c r="R93" s="54">
        <v>32</v>
      </c>
      <c r="S93" s="55">
        <f t="shared" si="33"/>
        <v>6213.5922330097083</v>
      </c>
      <c r="T93" s="54">
        <v>0</v>
      </c>
      <c r="U93" s="56">
        <v>594</v>
      </c>
      <c r="V93" s="54">
        <v>28</v>
      </c>
      <c r="W93" s="55">
        <f t="shared" si="34"/>
        <v>4713.8047138047141</v>
      </c>
      <c r="X93" s="54">
        <v>28</v>
      </c>
      <c r="Y93" s="55">
        <f t="shared" si="28"/>
        <v>4713.8047138047141</v>
      </c>
      <c r="Z93" s="160">
        <v>0</v>
      </c>
      <c r="AA93" s="7">
        <v>10332</v>
      </c>
      <c r="AB93" s="7">
        <v>134</v>
      </c>
      <c r="AC93" s="14">
        <f t="shared" si="35"/>
        <v>1296.94154084398</v>
      </c>
      <c r="AD93" s="7">
        <v>134</v>
      </c>
      <c r="AE93" s="14">
        <f t="shared" si="36"/>
        <v>1296.94154084398</v>
      </c>
      <c r="AF93" s="7">
        <v>0</v>
      </c>
      <c r="AG93" s="7">
        <v>10983</v>
      </c>
      <c r="AH93" s="7">
        <v>122</v>
      </c>
      <c r="AI93" s="14">
        <f t="shared" si="37"/>
        <v>1110.8076117636347</v>
      </c>
      <c r="AJ93" s="7">
        <v>101</v>
      </c>
      <c r="AK93" s="14">
        <f t="shared" si="29"/>
        <v>919.60302285350099</v>
      </c>
      <c r="AL93" s="159">
        <v>0</v>
      </c>
      <c r="AM93" s="8">
        <f t="shared" si="50"/>
        <v>13876</v>
      </c>
      <c r="AN93" s="8">
        <f t="shared" si="38"/>
        <v>260</v>
      </c>
      <c r="AO93" s="13">
        <f t="shared" si="39"/>
        <v>1873.7388296339002</v>
      </c>
      <c r="AP93" s="161">
        <f t="shared" si="40"/>
        <v>260</v>
      </c>
      <c r="AQ93" s="13">
        <f t="shared" si="30"/>
        <v>1873.7388296339002</v>
      </c>
      <c r="AR93" s="162">
        <f t="shared" si="41"/>
        <v>0</v>
      </c>
      <c r="AS93" s="133">
        <f t="shared" si="42"/>
        <v>14855</v>
      </c>
      <c r="AT93" s="133">
        <f t="shared" si="43"/>
        <v>232</v>
      </c>
      <c r="AU93" s="124">
        <f t="shared" si="44"/>
        <v>1561.7637159205653</v>
      </c>
      <c r="AV93" s="133">
        <f t="shared" si="45"/>
        <v>211</v>
      </c>
      <c r="AW93" s="136">
        <f t="shared" si="46"/>
        <v>1420.397172669135</v>
      </c>
      <c r="AX93" s="133">
        <f t="shared" si="47"/>
        <v>0</v>
      </c>
    </row>
    <row r="94" spans="1:51" x14ac:dyDescent="0.2">
      <c r="A94" s="1" t="s">
        <v>173</v>
      </c>
      <c r="B94" s="1" t="s">
        <v>174</v>
      </c>
      <c r="C94" s="145">
        <v>3029</v>
      </c>
      <c r="D94" s="112">
        <v>62</v>
      </c>
      <c r="E94" s="113">
        <f t="shared" si="48"/>
        <v>2046.8801584681412</v>
      </c>
      <c r="F94" s="112">
        <v>56</v>
      </c>
      <c r="G94" s="113">
        <f t="shared" si="49"/>
        <v>1848.7949818421921</v>
      </c>
      <c r="H94" s="112">
        <v>7</v>
      </c>
      <c r="I94" s="106">
        <v>3278</v>
      </c>
      <c r="J94" s="110">
        <v>59</v>
      </c>
      <c r="K94" s="111">
        <f t="shared" si="31"/>
        <v>1799.8779743746186</v>
      </c>
      <c r="L94" s="110">
        <v>46</v>
      </c>
      <c r="M94" s="111">
        <f t="shared" si="27"/>
        <v>1403.2946918852958</v>
      </c>
      <c r="N94" s="156">
        <v>7</v>
      </c>
      <c r="O94" s="54">
        <v>515</v>
      </c>
      <c r="P94" s="54">
        <v>4</v>
      </c>
      <c r="Q94" s="55">
        <f t="shared" si="32"/>
        <v>776.69902912621353</v>
      </c>
      <c r="R94" s="54">
        <v>2</v>
      </c>
      <c r="S94" s="55">
        <f t="shared" si="33"/>
        <v>388.34951456310677</v>
      </c>
      <c r="T94" s="54">
        <v>3</v>
      </c>
      <c r="U94" s="56">
        <v>594</v>
      </c>
      <c r="V94" s="54">
        <v>5</v>
      </c>
      <c r="W94" s="55">
        <f t="shared" si="34"/>
        <v>841.75084175084169</v>
      </c>
      <c r="X94" s="54">
        <v>3</v>
      </c>
      <c r="Y94" s="55">
        <f t="shared" si="28"/>
        <v>505.05050505050508</v>
      </c>
      <c r="Z94" s="160">
        <v>2</v>
      </c>
      <c r="AA94" s="7">
        <v>10332</v>
      </c>
      <c r="AB94" s="7">
        <v>309</v>
      </c>
      <c r="AC94" s="14">
        <f t="shared" si="35"/>
        <v>2990.7084785133566</v>
      </c>
      <c r="AD94" s="7">
        <v>97</v>
      </c>
      <c r="AE94" s="14">
        <f t="shared" si="36"/>
        <v>938.83081687959736</v>
      </c>
      <c r="AF94" s="7">
        <v>88</v>
      </c>
      <c r="AG94" s="7">
        <v>10983</v>
      </c>
      <c r="AH94" s="7">
        <v>278</v>
      </c>
      <c r="AI94" s="14">
        <f t="shared" si="37"/>
        <v>2531.1845579532005</v>
      </c>
      <c r="AJ94" s="7">
        <v>112</v>
      </c>
      <c r="AK94" s="14">
        <f t="shared" si="29"/>
        <v>1019.7578075207138</v>
      </c>
      <c r="AL94" s="159">
        <v>79</v>
      </c>
      <c r="AM94" s="8">
        <f t="shared" si="50"/>
        <v>13876</v>
      </c>
      <c r="AN94" s="8">
        <f t="shared" si="38"/>
        <v>375</v>
      </c>
      <c r="AO94" s="13">
        <f t="shared" si="39"/>
        <v>2702.5079273565871</v>
      </c>
      <c r="AP94" s="161">
        <f t="shared" si="40"/>
        <v>155</v>
      </c>
      <c r="AQ94" s="13">
        <f t="shared" si="30"/>
        <v>1117.0366099740559</v>
      </c>
      <c r="AR94" s="162">
        <f t="shared" si="41"/>
        <v>98</v>
      </c>
      <c r="AS94" s="133">
        <f t="shared" si="42"/>
        <v>14855</v>
      </c>
      <c r="AT94" s="133">
        <f t="shared" si="43"/>
        <v>342</v>
      </c>
      <c r="AU94" s="124">
        <f t="shared" si="44"/>
        <v>2302.2551329518683</v>
      </c>
      <c r="AV94" s="133">
        <f t="shared" si="45"/>
        <v>161</v>
      </c>
      <c r="AW94" s="136">
        <f t="shared" si="46"/>
        <v>1083.8101649276339</v>
      </c>
      <c r="AX94" s="133">
        <f t="shared" si="47"/>
        <v>88</v>
      </c>
    </row>
    <row r="95" spans="1:51" x14ac:dyDescent="0.2">
      <c r="A95" s="1" t="s">
        <v>175</v>
      </c>
      <c r="B95" s="1" t="s">
        <v>176</v>
      </c>
      <c r="C95" s="145">
        <v>3029</v>
      </c>
      <c r="D95" s="112">
        <v>51</v>
      </c>
      <c r="E95" s="113">
        <f t="shared" si="48"/>
        <v>1683.724001320568</v>
      </c>
      <c r="F95" s="112">
        <v>51</v>
      </c>
      <c r="G95" s="113">
        <f t="shared" si="49"/>
        <v>1683.724001320568</v>
      </c>
      <c r="H95" s="112">
        <v>0</v>
      </c>
      <c r="I95" s="106">
        <v>3278</v>
      </c>
      <c r="J95" s="110">
        <v>41</v>
      </c>
      <c r="K95" s="111">
        <f t="shared" si="31"/>
        <v>1250.7626601586335</v>
      </c>
      <c r="L95" s="110">
        <v>41</v>
      </c>
      <c r="M95" s="111">
        <f t="shared" si="27"/>
        <v>1250.7626601586335</v>
      </c>
      <c r="N95" s="156">
        <v>0</v>
      </c>
      <c r="O95" s="54">
        <v>515</v>
      </c>
      <c r="P95" s="54">
        <v>0</v>
      </c>
      <c r="Q95" s="55">
        <f t="shared" si="32"/>
        <v>0</v>
      </c>
      <c r="R95" s="54">
        <v>0</v>
      </c>
      <c r="S95" s="55">
        <f t="shared" si="33"/>
        <v>0</v>
      </c>
      <c r="T95" s="54">
        <v>0</v>
      </c>
      <c r="U95" s="56">
        <v>594</v>
      </c>
      <c r="V95" s="54">
        <v>1</v>
      </c>
      <c r="W95" s="55">
        <f t="shared" si="34"/>
        <v>168.35016835016833</v>
      </c>
      <c r="X95" s="54">
        <v>1</v>
      </c>
      <c r="Y95" s="55">
        <f t="shared" si="28"/>
        <v>168.35016835016833</v>
      </c>
      <c r="Z95" s="160">
        <v>0</v>
      </c>
      <c r="AA95" s="7">
        <v>10332</v>
      </c>
      <c r="AB95" s="7">
        <v>87</v>
      </c>
      <c r="AC95" s="14">
        <f t="shared" si="35"/>
        <v>842.04413472706153</v>
      </c>
      <c r="AD95" s="7">
        <v>87</v>
      </c>
      <c r="AE95" s="14">
        <f t="shared" si="36"/>
        <v>842.04413472706153</v>
      </c>
      <c r="AF95" s="7">
        <v>0</v>
      </c>
      <c r="AG95" s="7">
        <v>10983</v>
      </c>
      <c r="AH95" s="7">
        <v>81</v>
      </c>
      <c r="AI95" s="14">
        <f t="shared" si="37"/>
        <v>737.50341436765916</v>
      </c>
      <c r="AJ95" s="7">
        <v>81</v>
      </c>
      <c r="AK95" s="14">
        <f t="shared" si="29"/>
        <v>737.50341436765916</v>
      </c>
      <c r="AL95" s="159">
        <v>0</v>
      </c>
      <c r="AM95" s="8">
        <f t="shared" si="50"/>
        <v>13876</v>
      </c>
      <c r="AN95" s="8">
        <f t="shared" si="38"/>
        <v>138</v>
      </c>
      <c r="AO95" s="13">
        <f t="shared" si="39"/>
        <v>994.52291726722387</v>
      </c>
      <c r="AP95" s="161">
        <f t="shared" si="40"/>
        <v>138</v>
      </c>
      <c r="AQ95" s="13">
        <f t="shared" si="30"/>
        <v>994.52291726722387</v>
      </c>
      <c r="AR95" s="162">
        <f t="shared" si="41"/>
        <v>0</v>
      </c>
      <c r="AS95" s="133">
        <f t="shared" si="42"/>
        <v>14855</v>
      </c>
      <c r="AT95" s="133">
        <f t="shared" si="43"/>
        <v>123</v>
      </c>
      <c r="AU95" s="124">
        <f t="shared" si="44"/>
        <v>828.00403904409291</v>
      </c>
      <c r="AV95" s="133">
        <f t="shared" si="45"/>
        <v>123</v>
      </c>
      <c r="AW95" s="136">
        <f t="shared" si="46"/>
        <v>828.00403904409291</v>
      </c>
      <c r="AX95" s="133">
        <f t="shared" si="47"/>
        <v>0</v>
      </c>
    </row>
    <row r="96" spans="1:51" x14ac:dyDescent="0.2">
      <c r="A96" s="1" t="s">
        <v>177</v>
      </c>
      <c r="B96" s="1" t="s">
        <v>178</v>
      </c>
      <c r="C96" s="145">
        <v>3029</v>
      </c>
      <c r="D96" s="112">
        <v>4</v>
      </c>
      <c r="E96" s="113">
        <f t="shared" si="48"/>
        <v>132.05678441729944</v>
      </c>
      <c r="F96" s="112">
        <v>0</v>
      </c>
      <c r="G96" s="113">
        <f t="shared" si="49"/>
        <v>0</v>
      </c>
      <c r="H96" s="112">
        <v>2</v>
      </c>
      <c r="I96" s="106">
        <v>3278</v>
      </c>
      <c r="J96" s="110">
        <v>2</v>
      </c>
      <c r="K96" s="111">
        <f t="shared" si="31"/>
        <v>61.012812690665037</v>
      </c>
      <c r="L96" s="110"/>
      <c r="M96" s="111">
        <f t="shared" si="27"/>
        <v>0</v>
      </c>
      <c r="N96" s="156">
        <v>2</v>
      </c>
      <c r="O96" s="54">
        <v>515</v>
      </c>
      <c r="P96" s="54">
        <v>1</v>
      </c>
      <c r="Q96" s="55">
        <f t="shared" si="32"/>
        <v>194.17475728155338</v>
      </c>
      <c r="R96" s="54">
        <v>1</v>
      </c>
      <c r="S96" s="55">
        <f t="shared" si="33"/>
        <v>194.17475728155338</v>
      </c>
      <c r="T96" s="54">
        <v>1</v>
      </c>
      <c r="U96" s="56">
        <v>594</v>
      </c>
      <c r="V96" s="54">
        <v>1</v>
      </c>
      <c r="W96" s="55">
        <f t="shared" si="34"/>
        <v>168.35016835016833</v>
      </c>
      <c r="X96" s="54">
        <v>1</v>
      </c>
      <c r="Y96" s="55">
        <f t="shared" si="28"/>
        <v>168.35016835016833</v>
      </c>
      <c r="Z96" s="160">
        <v>1</v>
      </c>
      <c r="AA96" s="7">
        <v>10332</v>
      </c>
      <c r="AB96" s="7">
        <v>88</v>
      </c>
      <c r="AC96" s="14">
        <f t="shared" si="35"/>
        <v>851.72280294231518</v>
      </c>
      <c r="AD96" s="7">
        <v>2</v>
      </c>
      <c r="AE96" s="14">
        <f t="shared" si="36"/>
        <v>19.357336430507161</v>
      </c>
      <c r="AF96" s="7">
        <v>32</v>
      </c>
      <c r="AG96" s="7">
        <v>10983</v>
      </c>
      <c r="AH96" s="7">
        <v>34</v>
      </c>
      <c r="AI96" s="14">
        <f t="shared" si="37"/>
        <v>309.569334425931</v>
      </c>
      <c r="AJ96" s="7">
        <v>12</v>
      </c>
      <c r="AK96" s="14">
        <f t="shared" si="29"/>
        <v>109.25976509150505</v>
      </c>
      <c r="AL96" s="159">
        <v>29</v>
      </c>
      <c r="AM96" s="8">
        <f t="shared" si="50"/>
        <v>13876</v>
      </c>
      <c r="AN96" s="8">
        <f t="shared" si="38"/>
        <v>93</v>
      </c>
      <c r="AO96" s="13">
        <f t="shared" si="39"/>
        <v>670.2219659844335</v>
      </c>
      <c r="AP96" s="161">
        <f t="shared" si="40"/>
        <v>3</v>
      </c>
      <c r="AQ96" s="13">
        <f t="shared" si="30"/>
        <v>21.620063418852695</v>
      </c>
      <c r="AR96" s="162">
        <f t="shared" si="41"/>
        <v>35</v>
      </c>
      <c r="AS96" s="133">
        <f t="shared" si="42"/>
        <v>14855</v>
      </c>
      <c r="AT96" s="133">
        <f t="shared" si="43"/>
        <v>37</v>
      </c>
      <c r="AU96" s="124">
        <f t="shared" si="44"/>
        <v>249.07438572871087</v>
      </c>
      <c r="AV96" s="133">
        <f t="shared" si="45"/>
        <v>13</v>
      </c>
      <c r="AW96" s="136">
        <f t="shared" si="46"/>
        <v>87.512622012790303</v>
      </c>
      <c r="AX96" s="133">
        <f t="shared" si="47"/>
        <v>32</v>
      </c>
    </row>
    <row r="97" spans="1:51" x14ac:dyDescent="0.2">
      <c r="A97" s="1" t="s">
        <v>179</v>
      </c>
      <c r="B97" s="1" t="s">
        <v>180</v>
      </c>
      <c r="C97" s="145">
        <v>3029</v>
      </c>
      <c r="D97" s="112">
        <v>0</v>
      </c>
      <c r="E97" s="113">
        <f t="shared" si="48"/>
        <v>0</v>
      </c>
      <c r="F97" s="112">
        <v>0</v>
      </c>
      <c r="G97" s="113">
        <f t="shared" si="49"/>
        <v>0</v>
      </c>
      <c r="H97" s="112">
        <v>0</v>
      </c>
      <c r="I97" s="106">
        <v>3278</v>
      </c>
      <c r="J97" s="110">
        <v>1</v>
      </c>
      <c r="K97" s="111">
        <f t="shared" si="31"/>
        <v>30.506406345332518</v>
      </c>
      <c r="L97" s="110"/>
      <c r="M97" s="111">
        <f t="shared" si="27"/>
        <v>0</v>
      </c>
      <c r="N97" s="156">
        <v>1</v>
      </c>
      <c r="O97" s="54">
        <v>515</v>
      </c>
      <c r="P97" s="54">
        <v>0</v>
      </c>
      <c r="Q97" s="55">
        <f t="shared" si="32"/>
        <v>0</v>
      </c>
      <c r="R97" s="54">
        <v>0</v>
      </c>
      <c r="S97" s="55">
        <f t="shared" si="33"/>
        <v>0</v>
      </c>
      <c r="T97" s="54">
        <v>0</v>
      </c>
      <c r="U97" s="56">
        <v>594</v>
      </c>
      <c r="V97" s="54">
        <v>1</v>
      </c>
      <c r="W97" s="55">
        <f t="shared" si="34"/>
        <v>168.35016835016833</v>
      </c>
      <c r="X97" s="54">
        <v>1</v>
      </c>
      <c r="Y97" s="55">
        <f t="shared" si="28"/>
        <v>168.35016835016833</v>
      </c>
      <c r="Z97" s="160">
        <v>1</v>
      </c>
      <c r="AA97" s="7">
        <v>10332</v>
      </c>
      <c r="AB97" s="7">
        <v>24</v>
      </c>
      <c r="AC97" s="14">
        <f t="shared" si="35"/>
        <v>232.28803716608596</v>
      </c>
      <c r="AD97" s="7">
        <v>5</v>
      </c>
      <c r="AE97" s="14">
        <f t="shared" si="36"/>
        <v>48.393341076267909</v>
      </c>
      <c r="AF97" s="7">
        <v>20</v>
      </c>
      <c r="AG97" s="7">
        <v>10983</v>
      </c>
      <c r="AH97" s="7">
        <v>23</v>
      </c>
      <c r="AI97" s="14">
        <f t="shared" si="37"/>
        <v>209.41454975871801</v>
      </c>
      <c r="AJ97" s="7">
        <v>3</v>
      </c>
      <c r="AK97" s="14">
        <f t="shared" si="29"/>
        <v>27.314941272876261</v>
      </c>
      <c r="AL97" s="159">
        <v>19</v>
      </c>
      <c r="AM97" s="8">
        <f t="shared" si="50"/>
        <v>13876</v>
      </c>
      <c r="AN97" s="8">
        <f t="shared" si="38"/>
        <v>24</v>
      </c>
      <c r="AO97" s="13">
        <f t="shared" si="39"/>
        <v>172.96050735082156</v>
      </c>
      <c r="AP97" s="161">
        <f t="shared" si="40"/>
        <v>5</v>
      </c>
      <c r="AQ97" s="13">
        <f t="shared" si="30"/>
        <v>36.03343903142116</v>
      </c>
      <c r="AR97" s="162">
        <f t="shared" si="41"/>
        <v>20</v>
      </c>
      <c r="AS97" s="133">
        <f t="shared" si="42"/>
        <v>14855</v>
      </c>
      <c r="AT97" s="133">
        <f t="shared" si="43"/>
        <v>25</v>
      </c>
      <c r="AU97" s="124">
        <f t="shared" si="44"/>
        <v>168.29350387075058</v>
      </c>
      <c r="AV97" s="133">
        <f t="shared" si="45"/>
        <v>4</v>
      </c>
      <c r="AW97" s="136">
        <f t="shared" si="46"/>
        <v>26.926960619320091</v>
      </c>
      <c r="AX97" s="133">
        <f t="shared" si="47"/>
        <v>21</v>
      </c>
    </row>
    <row r="98" spans="1:51" x14ac:dyDescent="0.2">
      <c r="A98" s="1" t="s">
        <v>181</v>
      </c>
      <c r="B98" s="1" t="s">
        <v>182</v>
      </c>
      <c r="C98" s="145">
        <v>3029</v>
      </c>
      <c r="D98" s="112">
        <v>0</v>
      </c>
      <c r="E98" s="113">
        <f t="shared" si="48"/>
        <v>0</v>
      </c>
      <c r="F98" s="112">
        <v>0</v>
      </c>
      <c r="G98" s="113">
        <f t="shared" si="49"/>
        <v>0</v>
      </c>
      <c r="H98" s="112">
        <v>0</v>
      </c>
      <c r="I98" s="106">
        <v>3278</v>
      </c>
      <c r="J98" s="110"/>
      <c r="K98" s="111">
        <f t="shared" si="31"/>
        <v>0</v>
      </c>
      <c r="L98" s="110"/>
      <c r="M98" s="111">
        <f t="shared" si="27"/>
        <v>0</v>
      </c>
      <c r="N98" s="156">
        <v>0</v>
      </c>
      <c r="O98" s="54">
        <v>515</v>
      </c>
      <c r="P98" s="54">
        <v>0</v>
      </c>
      <c r="Q98" s="55">
        <f t="shared" si="32"/>
        <v>0</v>
      </c>
      <c r="R98" s="54">
        <v>0</v>
      </c>
      <c r="S98" s="55">
        <f t="shared" si="33"/>
        <v>0</v>
      </c>
      <c r="T98" s="54">
        <v>0</v>
      </c>
      <c r="U98" s="56">
        <v>594</v>
      </c>
      <c r="V98" s="54"/>
      <c r="W98" s="55">
        <f t="shared" si="34"/>
        <v>0</v>
      </c>
      <c r="X98" s="54"/>
      <c r="Y98" s="55">
        <f t="shared" si="28"/>
        <v>0</v>
      </c>
      <c r="Z98" s="160">
        <v>0</v>
      </c>
      <c r="AA98" s="7">
        <v>10332</v>
      </c>
      <c r="AB98" s="7">
        <v>3</v>
      </c>
      <c r="AC98" s="14">
        <f t="shared" si="35"/>
        <v>29.036004645760745</v>
      </c>
      <c r="AD98" s="7">
        <v>0</v>
      </c>
      <c r="AE98" s="14">
        <f t="shared" si="36"/>
        <v>0</v>
      </c>
      <c r="AF98" s="7">
        <v>2</v>
      </c>
      <c r="AG98" s="7">
        <v>10983</v>
      </c>
      <c r="AH98" s="7">
        <v>2</v>
      </c>
      <c r="AI98" s="14">
        <f t="shared" si="37"/>
        <v>18.209960848584174</v>
      </c>
      <c r="AJ98" s="7"/>
      <c r="AK98" s="14">
        <f t="shared" si="29"/>
        <v>0</v>
      </c>
      <c r="AL98" s="159">
        <v>2</v>
      </c>
      <c r="AM98" s="8">
        <f t="shared" si="50"/>
        <v>13876</v>
      </c>
      <c r="AN98" s="8">
        <f t="shared" si="38"/>
        <v>3</v>
      </c>
      <c r="AO98" s="13">
        <f t="shared" si="39"/>
        <v>21.620063418852695</v>
      </c>
      <c r="AP98" s="161">
        <f t="shared" si="40"/>
        <v>0</v>
      </c>
      <c r="AQ98" s="13">
        <f t="shared" si="30"/>
        <v>0</v>
      </c>
      <c r="AR98" s="162">
        <f t="shared" si="41"/>
        <v>2</v>
      </c>
      <c r="AS98" s="133">
        <f t="shared" si="42"/>
        <v>14855</v>
      </c>
      <c r="AT98" s="133">
        <f t="shared" si="43"/>
        <v>2</v>
      </c>
      <c r="AU98" s="124">
        <f t="shared" si="44"/>
        <v>13.463480309660046</v>
      </c>
      <c r="AV98" s="133">
        <f t="shared" si="45"/>
        <v>0</v>
      </c>
      <c r="AW98" s="136">
        <f t="shared" si="46"/>
        <v>0</v>
      </c>
      <c r="AX98" s="133">
        <f t="shared" si="47"/>
        <v>2</v>
      </c>
    </row>
    <row r="99" spans="1:51" x14ac:dyDescent="0.2">
      <c r="A99" s="1" t="s">
        <v>183</v>
      </c>
      <c r="B99" s="1" t="s">
        <v>184</v>
      </c>
      <c r="C99" s="145">
        <v>3029</v>
      </c>
      <c r="D99" s="112">
        <v>7</v>
      </c>
      <c r="E99" s="113">
        <f t="shared" si="48"/>
        <v>231.09937273027401</v>
      </c>
      <c r="F99" s="112">
        <v>5</v>
      </c>
      <c r="G99" s="113">
        <f t="shared" si="49"/>
        <v>165.07098052162431</v>
      </c>
      <c r="H99" s="112">
        <v>5</v>
      </c>
      <c r="I99" s="106">
        <v>3278</v>
      </c>
      <c r="J99" s="110"/>
      <c r="K99" s="111">
        <f t="shared" si="31"/>
        <v>0</v>
      </c>
      <c r="L99" s="110"/>
      <c r="M99" s="111">
        <f t="shared" si="27"/>
        <v>0</v>
      </c>
      <c r="N99" s="156">
        <v>0</v>
      </c>
      <c r="O99" s="54">
        <v>515</v>
      </c>
      <c r="P99" s="54">
        <v>3</v>
      </c>
      <c r="Q99" s="55">
        <f t="shared" si="32"/>
        <v>582.52427184466023</v>
      </c>
      <c r="R99" s="54">
        <v>1</v>
      </c>
      <c r="S99" s="55">
        <f t="shared" si="33"/>
        <v>194.17475728155338</v>
      </c>
      <c r="T99" s="54">
        <v>2</v>
      </c>
      <c r="U99" s="56">
        <v>594</v>
      </c>
      <c r="V99" s="54">
        <v>2</v>
      </c>
      <c r="W99" s="55">
        <f t="shared" si="34"/>
        <v>336.70033670033666</v>
      </c>
      <c r="X99" s="54"/>
      <c r="Y99" s="55">
        <f t="shared" si="28"/>
        <v>0</v>
      </c>
      <c r="Z99" s="160">
        <v>0</v>
      </c>
      <c r="AA99" s="7">
        <v>10332</v>
      </c>
      <c r="AB99" s="7">
        <v>107</v>
      </c>
      <c r="AC99" s="14">
        <f t="shared" si="35"/>
        <v>1035.6174990321331</v>
      </c>
      <c r="AD99" s="7">
        <v>3</v>
      </c>
      <c r="AE99" s="14">
        <f t="shared" si="36"/>
        <v>29.036004645760745</v>
      </c>
      <c r="AF99" s="7">
        <v>34</v>
      </c>
      <c r="AG99" s="7">
        <v>10983</v>
      </c>
      <c r="AH99" s="7">
        <v>98</v>
      </c>
      <c r="AI99" s="14">
        <f t="shared" si="37"/>
        <v>892.28808158062463</v>
      </c>
      <c r="AJ99" s="7">
        <v>14</v>
      </c>
      <c r="AK99" s="14">
        <f t="shared" si="29"/>
        <v>127.46972594008922</v>
      </c>
      <c r="AL99" s="159">
        <v>29</v>
      </c>
      <c r="AM99" s="8">
        <f t="shared" si="50"/>
        <v>13876</v>
      </c>
      <c r="AN99" s="8">
        <f t="shared" si="38"/>
        <v>117</v>
      </c>
      <c r="AO99" s="13">
        <f t="shared" si="39"/>
        <v>843.18247333525517</v>
      </c>
      <c r="AP99" s="161">
        <f t="shared" si="40"/>
        <v>9</v>
      </c>
      <c r="AQ99" s="13">
        <f t="shared" si="30"/>
        <v>64.860190256558084</v>
      </c>
      <c r="AR99" s="162">
        <f t="shared" si="41"/>
        <v>41</v>
      </c>
      <c r="AS99" s="133">
        <f t="shared" si="42"/>
        <v>14855</v>
      </c>
      <c r="AT99" s="133">
        <f t="shared" si="43"/>
        <v>100</v>
      </c>
      <c r="AU99" s="124">
        <f t="shared" si="44"/>
        <v>673.17401548300234</v>
      </c>
      <c r="AV99" s="133">
        <f t="shared" si="45"/>
        <v>14</v>
      </c>
      <c r="AW99" s="136">
        <f t="shared" si="46"/>
        <v>94.244362167620324</v>
      </c>
      <c r="AX99" s="133">
        <f t="shared" si="47"/>
        <v>29</v>
      </c>
    </row>
    <row r="100" spans="1:51" x14ac:dyDescent="0.2">
      <c r="A100" s="1" t="s">
        <v>185</v>
      </c>
      <c r="B100" s="1" t="s">
        <v>186</v>
      </c>
      <c r="C100" s="145">
        <v>3029</v>
      </c>
      <c r="D100" s="112">
        <v>0</v>
      </c>
      <c r="E100" s="113">
        <f t="shared" si="48"/>
        <v>0</v>
      </c>
      <c r="F100" s="112">
        <v>0</v>
      </c>
      <c r="G100" s="113">
        <f t="shared" si="49"/>
        <v>0</v>
      </c>
      <c r="H100" s="112">
        <v>0</v>
      </c>
      <c r="I100" s="106">
        <v>3278</v>
      </c>
      <c r="J100" s="110"/>
      <c r="K100" s="111">
        <f t="shared" si="31"/>
        <v>0</v>
      </c>
      <c r="L100" s="110"/>
      <c r="M100" s="111">
        <f t="shared" si="27"/>
        <v>0</v>
      </c>
      <c r="N100" s="156">
        <v>0</v>
      </c>
      <c r="O100" s="54">
        <v>515</v>
      </c>
      <c r="P100" s="54">
        <v>2</v>
      </c>
      <c r="Q100" s="55">
        <f t="shared" si="32"/>
        <v>388.34951456310677</v>
      </c>
      <c r="R100" s="54">
        <v>0</v>
      </c>
      <c r="S100" s="55">
        <f t="shared" si="33"/>
        <v>0</v>
      </c>
      <c r="T100" s="54">
        <v>1</v>
      </c>
      <c r="U100" s="56">
        <v>594</v>
      </c>
      <c r="V100" s="54"/>
      <c r="W100" s="55">
        <f t="shared" si="34"/>
        <v>0</v>
      </c>
      <c r="X100" s="54"/>
      <c r="Y100" s="55">
        <f t="shared" si="28"/>
        <v>0</v>
      </c>
      <c r="Z100" s="160">
        <v>0</v>
      </c>
      <c r="AA100" s="7">
        <v>10332</v>
      </c>
      <c r="AB100" s="7">
        <v>2</v>
      </c>
      <c r="AC100" s="14">
        <f t="shared" si="35"/>
        <v>19.357336430507161</v>
      </c>
      <c r="AD100" s="7">
        <v>0</v>
      </c>
      <c r="AE100" s="14">
        <f t="shared" si="36"/>
        <v>0</v>
      </c>
      <c r="AF100" s="7">
        <v>2</v>
      </c>
      <c r="AG100" s="7">
        <v>10983</v>
      </c>
      <c r="AH100" s="7">
        <v>3</v>
      </c>
      <c r="AI100" s="14">
        <f t="shared" si="37"/>
        <v>27.314941272876261</v>
      </c>
      <c r="AJ100" s="7">
        <v>1</v>
      </c>
      <c r="AK100" s="14">
        <f t="shared" si="29"/>
        <v>9.1049804242920871</v>
      </c>
      <c r="AL100" s="159">
        <v>3</v>
      </c>
      <c r="AM100" s="8">
        <f t="shared" si="50"/>
        <v>13876</v>
      </c>
      <c r="AN100" s="8">
        <f t="shared" si="38"/>
        <v>4</v>
      </c>
      <c r="AO100" s="13">
        <f t="shared" si="39"/>
        <v>28.826751225136928</v>
      </c>
      <c r="AP100" s="161">
        <f t="shared" si="40"/>
        <v>0</v>
      </c>
      <c r="AQ100" s="13">
        <f t="shared" si="30"/>
        <v>0</v>
      </c>
      <c r="AR100" s="162">
        <f t="shared" si="41"/>
        <v>3</v>
      </c>
      <c r="AS100" s="133">
        <f t="shared" si="42"/>
        <v>14855</v>
      </c>
      <c r="AT100" s="133">
        <f t="shared" si="43"/>
        <v>3</v>
      </c>
      <c r="AU100" s="124">
        <f t="shared" si="44"/>
        <v>20.19522046449007</v>
      </c>
      <c r="AV100" s="133">
        <f t="shared" si="45"/>
        <v>1</v>
      </c>
      <c r="AW100" s="136">
        <f t="shared" si="46"/>
        <v>6.7317401548300229</v>
      </c>
      <c r="AX100" s="133">
        <f t="shared" si="47"/>
        <v>3</v>
      </c>
    </row>
    <row r="101" spans="1:51" x14ac:dyDescent="0.2">
      <c r="A101" s="1" t="s">
        <v>187</v>
      </c>
      <c r="B101" s="1" t="s">
        <v>188</v>
      </c>
      <c r="C101" s="145">
        <v>3029</v>
      </c>
      <c r="D101" s="112">
        <v>0</v>
      </c>
      <c r="E101" s="113">
        <f t="shared" si="48"/>
        <v>0</v>
      </c>
      <c r="F101" s="112">
        <v>0</v>
      </c>
      <c r="G101" s="113">
        <f t="shared" si="49"/>
        <v>0</v>
      </c>
      <c r="H101" s="112">
        <v>0</v>
      </c>
      <c r="I101" s="106">
        <v>3278</v>
      </c>
      <c r="J101" s="110"/>
      <c r="K101" s="111">
        <f t="shared" si="31"/>
        <v>0</v>
      </c>
      <c r="L101" s="110"/>
      <c r="M101" s="111">
        <f t="shared" si="27"/>
        <v>0</v>
      </c>
      <c r="N101" s="156">
        <v>0</v>
      </c>
      <c r="O101" s="54">
        <v>515</v>
      </c>
      <c r="P101" s="54">
        <v>0</v>
      </c>
      <c r="Q101" s="55">
        <f t="shared" si="32"/>
        <v>0</v>
      </c>
      <c r="R101" s="54">
        <v>0</v>
      </c>
      <c r="S101" s="55">
        <f t="shared" si="33"/>
        <v>0</v>
      </c>
      <c r="T101" s="54">
        <v>0</v>
      </c>
      <c r="U101" s="56">
        <v>594</v>
      </c>
      <c r="V101" s="54"/>
      <c r="W101" s="55">
        <f t="shared" si="34"/>
        <v>0</v>
      </c>
      <c r="X101" s="54"/>
      <c r="Y101" s="55">
        <f t="shared" si="28"/>
        <v>0</v>
      </c>
      <c r="Z101" s="160">
        <v>0</v>
      </c>
      <c r="AA101" s="7">
        <v>10332</v>
      </c>
      <c r="AB101" s="7">
        <v>0</v>
      </c>
      <c r="AC101" s="14">
        <f t="shared" si="35"/>
        <v>0</v>
      </c>
      <c r="AD101" s="7">
        <v>0</v>
      </c>
      <c r="AE101" s="14">
        <f t="shared" si="36"/>
        <v>0</v>
      </c>
      <c r="AF101" s="7">
        <v>0</v>
      </c>
      <c r="AG101" s="7">
        <v>10983</v>
      </c>
      <c r="AH101" s="7"/>
      <c r="AI101" s="14">
        <f t="shared" si="37"/>
        <v>0</v>
      </c>
      <c r="AJ101" s="7"/>
      <c r="AK101" s="14">
        <f t="shared" si="29"/>
        <v>0</v>
      </c>
      <c r="AL101" s="159">
        <v>0</v>
      </c>
      <c r="AM101" s="8">
        <f t="shared" si="50"/>
        <v>13876</v>
      </c>
      <c r="AN101" s="8">
        <f t="shared" si="38"/>
        <v>0</v>
      </c>
      <c r="AO101" s="13">
        <f t="shared" si="39"/>
        <v>0</v>
      </c>
      <c r="AP101" s="161">
        <f t="shared" si="40"/>
        <v>0</v>
      </c>
      <c r="AQ101" s="13">
        <f t="shared" si="30"/>
        <v>0</v>
      </c>
      <c r="AR101" s="162">
        <f t="shared" si="41"/>
        <v>0</v>
      </c>
      <c r="AS101" s="133">
        <f t="shared" si="42"/>
        <v>14855</v>
      </c>
      <c r="AT101" s="133">
        <f t="shared" si="43"/>
        <v>0</v>
      </c>
      <c r="AU101" s="124">
        <f t="shared" si="44"/>
        <v>0</v>
      </c>
      <c r="AV101" s="133">
        <f t="shared" si="45"/>
        <v>0</v>
      </c>
      <c r="AW101" s="136">
        <f t="shared" si="46"/>
        <v>0</v>
      </c>
      <c r="AX101" s="133">
        <f t="shared" si="47"/>
        <v>0</v>
      </c>
    </row>
    <row r="102" spans="1:51" x14ac:dyDescent="0.2">
      <c r="A102" s="1" t="s">
        <v>189</v>
      </c>
      <c r="B102" s="1" t="s">
        <v>190</v>
      </c>
      <c r="C102" s="145">
        <v>3029</v>
      </c>
      <c r="D102" s="112">
        <v>0</v>
      </c>
      <c r="E102" s="113">
        <f t="shared" si="48"/>
        <v>0</v>
      </c>
      <c r="F102" s="112">
        <v>0</v>
      </c>
      <c r="G102" s="113">
        <f t="shared" si="49"/>
        <v>0</v>
      </c>
      <c r="H102" s="112">
        <v>0</v>
      </c>
      <c r="I102" s="106">
        <v>3278</v>
      </c>
      <c r="J102" s="110"/>
      <c r="K102" s="111">
        <f t="shared" si="31"/>
        <v>0</v>
      </c>
      <c r="L102" s="110"/>
      <c r="M102" s="111">
        <f t="shared" si="27"/>
        <v>0</v>
      </c>
      <c r="N102" s="156">
        <v>0</v>
      </c>
      <c r="O102" s="54">
        <v>515</v>
      </c>
      <c r="P102" s="54">
        <v>0</v>
      </c>
      <c r="Q102" s="55">
        <f t="shared" si="32"/>
        <v>0</v>
      </c>
      <c r="R102" s="54">
        <v>0</v>
      </c>
      <c r="S102" s="55">
        <f t="shared" si="33"/>
        <v>0</v>
      </c>
      <c r="T102" s="54">
        <v>0</v>
      </c>
      <c r="U102" s="56">
        <v>594</v>
      </c>
      <c r="V102" s="54"/>
      <c r="W102" s="55">
        <f t="shared" si="34"/>
        <v>0</v>
      </c>
      <c r="X102" s="54"/>
      <c r="Y102" s="55">
        <f t="shared" si="28"/>
        <v>0</v>
      </c>
      <c r="Z102" s="160">
        <v>0</v>
      </c>
      <c r="AA102" s="7">
        <v>10332</v>
      </c>
      <c r="AB102" s="7">
        <v>1</v>
      </c>
      <c r="AC102" s="14">
        <f t="shared" si="35"/>
        <v>9.6786682152535803</v>
      </c>
      <c r="AD102" s="7">
        <v>0</v>
      </c>
      <c r="AE102" s="14">
        <f t="shared" si="36"/>
        <v>0</v>
      </c>
      <c r="AF102" s="7">
        <v>1</v>
      </c>
      <c r="AG102" s="7">
        <v>10983</v>
      </c>
      <c r="AH102" s="7">
        <v>1</v>
      </c>
      <c r="AI102" s="14">
        <f t="shared" si="37"/>
        <v>9.1049804242920871</v>
      </c>
      <c r="AJ102" s="7"/>
      <c r="AK102" s="14">
        <f t="shared" si="29"/>
        <v>0</v>
      </c>
      <c r="AL102" s="159">
        <v>1</v>
      </c>
      <c r="AM102" s="8">
        <f t="shared" si="50"/>
        <v>13876</v>
      </c>
      <c r="AN102" s="8">
        <f t="shared" si="38"/>
        <v>1</v>
      </c>
      <c r="AO102" s="13">
        <f t="shared" si="39"/>
        <v>7.2066878062842319</v>
      </c>
      <c r="AP102" s="161">
        <f t="shared" si="40"/>
        <v>0</v>
      </c>
      <c r="AQ102" s="13">
        <f t="shared" si="30"/>
        <v>0</v>
      </c>
      <c r="AR102" s="162">
        <f t="shared" si="41"/>
        <v>1</v>
      </c>
      <c r="AS102" s="133">
        <f t="shared" si="42"/>
        <v>14855</v>
      </c>
      <c r="AT102" s="133">
        <f t="shared" si="43"/>
        <v>1</v>
      </c>
      <c r="AU102" s="124">
        <f t="shared" si="44"/>
        <v>6.7317401548300229</v>
      </c>
      <c r="AV102" s="133">
        <f t="shared" si="45"/>
        <v>0</v>
      </c>
      <c r="AW102" s="136">
        <f t="shared" si="46"/>
        <v>0</v>
      </c>
      <c r="AX102" s="133">
        <f t="shared" si="47"/>
        <v>1</v>
      </c>
    </row>
    <row r="103" spans="1:51" x14ac:dyDescent="0.2">
      <c r="A103" s="1" t="s">
        <v>191</v>
      </c>
      <c r="B103" s="1" t="s">
        <v>192</v>
      </c>
      <c r="C103" s="145">
        <v>3029</v>
      </c>
      <c r="D103" s="112">
        <v>3</v>
      </c>
      <c r="E103" s="113">
        <f t="shared" si="48"/>
        <v>99.042588312974587</v>
      </c>
      <c r="F103" s="112">
        <v>0</v>
      </c>
      <c r="G103" s="113">
        <f t="shared" si="49"/>
        <v>0</v>
      </c>
      <c r="H103" s="112">
        <v>2</v>
      </c>
      <c r="I103" s="106">
        <v>3278</v>
      </c>
      <c r="J103" s="110">
        <v>5</v>
      </c>
      <c r="K103" s="111">
        <f t="shared" si="31"/>
        <v>152.53203172666261</v>
      </c>
      <c r="L103" s="110">
        <v>3</v>
      </c>
      <c r="M103" s="111">
        <f t="shared" si="27"/>
        <v>91.519219035997565</v>
      </c>
      <c r="N103" s="156">
        <v>4</v>
      </c>
      <c r="O103" s="54">
        <v>515</v>
      </c>
      <c r="P103" s="54">
        <v>1</v>
      </c>
      <c r="Q103" s="55">
        <f t="shared" si="32"/>
        <v>194.17475728155338</v>
      </c>
      <c r="R103" s="54">
        <v>0</v>
      </c>
      <c r="S103" s="55">
        <f t="shared" si="33"/>
        <v>0</v>
      </c>
      <c r="T103" s="54">
        <v>1</v>
      </c>
      <c r="U103" s="56">
        <v>594</v>
      </c>
      <c r="V103" s="54">
        <v>1</v>
      </c>
      <c r="W103" s="55">
        <f t="shared" si="34"/>
        <v>168.35016835016833</v>
      </c>
      <c r="X103" s="54"/>
      <c r="Y103" s="55">
        <f t="shared" si="28"/>
        <v>0</v>
      </c>
      <c r="Z103" s="160">
        <v>1</v>
      </c>
      <c r="AA103" s="7">
        <v>10332</v>
      </c>
      <c r="AB103" s="7">
        <v>83</v>
      </c>
      <c r="AC103" s="14">
        <f t="shared" si="35"/>
        <v>803.32946186604715</v>
      </c>
      <c r="AD103" s="7">
        <v>2</v>
      </c>
      <c r="AE103" s="14">
        <f t="shared" si="36"/>
        <v>19.357336430507161</v>
      </c>
      <c r="AF103" s="7">
        <v>67</v>
      </c>
      <c r="AG103" s="7">
        <v>10983</v>
      </c>
      <c r="AH103" s="7">
        <v>86</v>
      </c>
      <c r="AI103" s="14">
        <f t="shared" si="37"/>
        <v>783.02831648911945</v>
      </c>
      <c r="AJ103" s="7">
        <v>2</v>
      </c>
      <c r="AK103" s="14">
        <f t="shared" si="29"/>
        <v>18.209960848584174</v>
      </c>
      <c r="AL103" s="159">
        <v>66</v>
      </c>
      <c r="AM103" s="8">
        <f t="shared" si="50"/>
        <v>13876</v>
      </c>
      <c r="AN103" s="8">
        <f t="shared" si="38"/>
        <v>87</v>
      </c>
      <c r="AO103" s="13">
        <f t="shared" si="39"/>
        <v>626.98183914672813</v>
      </c>
      <c r="AP103" s="161">
        <f t="shared" si="40"/>
        <v>2</v>
      </c>
      <c r="AQ103" s="13">
        <f t="shared" si="30"/>
        <v>14.413375612568464</v>
      </c>
      <c r="AR103" s="162">
        <f t="shared" si="41"/>
        <v>70</v>
      </c>
      <c r="AS103" s="133">
        <f t="shared" si="42"/>
        <v>14855</v>
      </c>
      <c r="AT103" s="133">
        <f t="shared" si="43"/>
        <v>92</v>
      </c>
      <c r="AU103" s="124">
        <f t="shared" si="44"/>
        <v>619.32009424436217</v>
      </c>
      <c r="AV103" s="133">
        <f t="shared" si="45"/>
        <v>5</v>
      </c>
      <c r="AW103" s="136">
        <f t="shared" si="46"/>
        <v>33.65870077415012</v>
      </c>
      <c r="AX103" s="133">
        <f t="shared" si="47"/>
        <v>71</v>
      </c>
    </row>
    <row r="104" spans="1:51" s="154" customFormat="1" x14ac:dyDescent="0.2">
      <c r="A104" s="1" t="s">
        <v>193</v>
      </c>
      <c r="B104" s="1" t="s">
        <v>194</v>
      </c>
      <c r="C104" s="145">
        <v>3029</v>
      </c>
      <c r="D104" s="112">
        <v>1</v>
      </c>
      <c r="E104" s="113">
        <f t="shared" si="48"/>
        <v>33.01419610432486</v>
      </c>
      <c r="F104" s="112">
        <v>0</v>
      </c>
      <c r="G104" s="113">
        <f t="shared" si="49"/>
        <v>0</v>
      </c>
      <c r="H104" s="112">
        <v>0</v>
      </c>
      <c r="I104" s="106">
        <v>3278</v>
      </c>
      <c r="J104" s="110">
        <v>1</v>
      </c>
      <c r="K104" s="111">
        <f t="shared" si="31"/>
        <v>30.506406345332518</v>
      </c>
      <c r="L104" s="110"/>
      <c r="M104" s="111">
        <f t="shared" si="27"/>
        <v>0</v>
      </c>
      <c r="N104" s="156">
        <v>1</v>
      </c>
      <c r="O104" s="54">
        <v>515</v>
      </c>
      <c r="P104" s="54">
        <v>0</v>
      </c>
      <c r="Q104" s="55">
        <f t="shared" si="32"/>
        <v>0</v>
      </c>
      <c r="R104" s="54">
        <v>0</v>
      </c>
      <c r="S104" s="55">
        <f t="shared" si="33"/>
        <v>0</v>
      </c>
      <c r="T104" s="54">
        <v>0</v>
      </c>
      <c r="U104" s="56">
        <v>594</v>
      </c>
      <c r="V104" s="54">
        <v>1</v>
      </c>
      <c r="W104" s="55">
        <f t="shared" si="34"/>
        <v>168.35016835016833</v>
      </c>
      <c r="X104" s="54"/>
      <c r="Y104" s="55">
        <f t="shared" si="28"/>
        <v>0</v>
      </c>
      <c r="Z104" s="160">
        <v>1</v>
      </c>
      <c r="AA104" s="7">
        <v>10332</v>
      </c>
      <c r="AB104" s="7">
        <v>19</v>
      </c>
      <c r="AC104" s="14">
        <f t="shared" si="35"/>
        <v>183.89469608981804</v>
      </c>
      <c r="AD104" s="7">
        <v>0</v>
      </c>
      <c r="AE104" s="14">
        <f t="shared" si="36"/>
        <v>0</v>
      </c>
      <c r="AF104" s="7">
        <v>19</v>
      </c>
      <c r="AG104" s="7">
        <v>10983</v>
      </c>
      <c r="AH104" s="7">
        <v>21</v>
      </c>
      <c r="AI104" s="14">
        <f t="shared" si="37"/>
        <v>191.20458891013385</v>
      </c>
      <c r="AJ104" s="7">
        <v>2</v>
      </c>
      <c r="AK104" s="14">
        <f t="shared" si="29"/>
        <v>18.209960848584174</v>
      </c>
      <c r="AL104" s="159">
        <v>20</v>
      </c>
      <c r="AM104" s="8">
        <f t="shared" si="50"/>
        <v>13876</v>
      </c>
      <c r="AN104" s="8">
        <f t="shared" si="38"/>
        <v>20</v>
      </c>
      <c r="AO104" s="13">
        <f t="shared" si="39"/>
        <v>144.13375612568464</v>
      </c>
      <c r="AP104" s="161">
        <f t="shared" si="40"/>
        <v>0</v>
      </c>
      <c r="AQ104" s="13">
        <f t="shared" si="30"/>
        <v>0</v>
      </c>
      <c r="AR104" s="162">
        <f t="shared" si="41"/>
        <v>19</v>
      </c>
      <c r="AS104" s="133">
        <f t="shared" si="42"/>
        <v>14855</v>
      </c>
      <c r="AT104" s="133">
        <f t="shared" si="43"/>
        <v>23</v>
      </c>
      <c r="AU104" s="124">
        <f t="shared" si="44"/>
        <v>154.83002356109054</v>
      </c>
      <c r="AV104" s="133">
        <f t="shared" si="45"/>
        <v>2</v>
      </c>
      <c r="AW104" s="136">
        <f t="shared" si="46"/>
        <v>13.463480309660046</v>
      </c>
      <c r="AX104" s="133">
        <f t="shared" si="47"/>
        <v>22</v>
      </c>
      <c r="AY104" s="92"/>
    </row>
    <row r="105" spans="1:51" x14ac:dyDescent="0.2">
      <c r="A105" s="1" t="s">
        <v>195</v>
      </c>
      <c r="B105" s="1" t="s">
        <v>196</v>
      </c>
      <c r="C105" s="145">
        <v>3029</v>
      </c>
      <c r="D105" s="112">
        <v>2</v>
      </c>
      <c r="E105" s="113">
        <f t="shared" si="48"/>
        <v>66.02839220864972</v>
      </c>
      <c r="F105" s="112">
        <v>0</v>
      </c>
      <c r="G105" s="113">
        <f t="shared" si="49"/>
        <v>0</v>
      </c>
      <c r="H105" s="112">
        <v>2</v>
      </c>
      <c r="I105" s="106">
        <v>3278</v>
      </c>
      <c r="J105" s="110">
        <v>4</v>
      </c>
      <c r="K105" s="111">
        <f t="shared" si="31"/>
        <v>122.02562538133007</v>
      </c>
      <c r="L105" s="110">
        <v>3</v>
      </c>
      <c r="M105" s="111">
        <f t="shared" si="27"/>
        <v>91.519219035997565</v>
      </c>
      <c r="N105" s="156">
        <v>3</v>
      </c>
      <c r="O105" s="54">
        <v>515</v>
      </c>
      <c r="P105" s="54">
        <v>0</v>
      </c>
      <c r="Q105" s="55">
        <f t="shared" si="32"/>
        <v>0</v>
      </c>
      <c r="R105" s="54">
        <v>0</v>
      </c>
      <c r="S105" s="55">
        <f t="shared" si="33"/>
        <v>0</v>
      </c>
      <c r="T105" s="54">
        <v>0</v>
      </c>
      <c r="U105" s="56">
        <v>594</v>
      </c>
      <c r="V105" s="54"/>
      <c r="W105" s="55">
        <f t="shared" si="34"/>
        <v>0</v>
      </c>
      <c r="X105" s="54"/>
      <c r="Y105" s="55">
        <f t="shared" si="28"/>
        <v>0</v>
      </c>
      <c r="Z105" s="160">
        <v>0</v>
      </c>
      <c r="AA105" s="7">
        <v>10332</v>
      </c>
      <c r="AB105" s="7">
        <v>64</v>
      </c>
      <c r="AC105" s="14">
        <f t="shared" si="35"/>
        <v>619.43476577622914</v>
      </c>
      <c r="AD105" s="7">
        <v>2</v>
      </c>
      <c r="AE105" s="14">
        <f t="shared" si="36"/>
        <v>19.357336430507161</v>
      </c>
      <c r="AF105" s="7">
        <v>48</v>
      </c>
      <c r="AG105" s="7">
        <v>10983</v>
      </c>
      <c r="AH105" s="7">
        <v>59</v>
      </c>
      <c r="AI105" s="14">
        <f t="shared" si="37"/>
        <v>537.19384503323317</v>
      </c>
      <c r="AJ105" s="7"/>
      <c r="AK105" s="14">
        <f t="shared" si="29"/>
        <v>0</v>
      </c>
      <c r="AL105" s="159">
        <v>46</v>
      </c>
      <c r="AM105" s="8">
        <f t="shared" si="50"/>
        <v>13876</v>
      </c>
      <c r="AN105" s="8">
        <f t="shared" si="38"/>
        <v>66</v>
      </c>
      <c r="AO105" s="13">
        <f t="shared" si="39"/>
        <v>475.64139521475926</v>
      </c>
      <c r="AP105" s="161">
        <f t="shared" si="40"/>
        <v>2</v>
      </c>
      <c r="AQ105" s="13">
        <f t="shared" si="30"/>
        <v>14.413375612568464</v>
      </c>
      <c r="AR105" s="162">
        <f t="shared" si="41"/>
        <v>50</v>
      </c>
      <c r="AS105" s="133">
        <f t="shared" si="42"/>
        <v>14855</v>
      </c>
      <c r="AT105" s="133">
        <f t="shared" si="43"/>
        <v>63</v>
      </c>
      <c r="AU105" s="124">
        <f t="shared" si="44"/>
        <v>424.09962975429153</v>
      </c>
      <c r="AV105" s="133">
        <f t="shared" si="45"/>
        <v>3</v>
      </c>
      <c r="AW105" s="136">
        <f t="shared" si="46"/>
        <v>20.19522046449007</v>
      </c>
      <c r="AX105" s="133">
        <f t="shared" si="47"/>
        <v>49</v>
      </c>
    </row>
    <row r="106" spans="1:51" x14ac:dyDescent="0.2">
      <c r="A106" s="6" t="s">
        <v>197</v>
      </c>
      <c r="B106" s="6" t="s">
        <v>198</v>
      </c>
      <c r="C106" s="145">
        <v>3029</v>
      </c>
      <c r="D106" s="106">
        <v>9</v>
      </c>
      <c r="E106" s="109">
        <f t="shared" si="48"/>
        <v>297.12776493892375</v>
      </c>
      <c r="F106" s="106">
        <v>1</v>
      </c>
      <c r="G106" s="109">
        <f t="shared" si="49"/>
        <v>33.01419610432486</v>
      </c>
      <c r="H106" s="106">
        <v>6</v>
      </c>
      <c r="I106" s="106">
        <v>3278</v>
      </c>
      <c r="J106" s="145">
        <v>6</v>
      </c>
      <c r="K106" s="107">
        <f t="shared" si="31"/>
        <v>183.03843807199513</v>
      </c>
      <c r="L106" s="145"/>
      <c r="M106" s="107">
        <f t="shared" si="27"/>
        <v>0</v>
      </c>
      <c r="N106" s="108">
        <v>4</v>
      </c>
      <c r="O106" s="50">
        <v>515</v>
      </c>
      <c r="P106" s="50">
        <v>10</v>
      </c>
      <c r="Q106" s="52">
        <f t="shared" si="32"/>
        <v>1941.7475728155339</v>
      </c>
      <c r="R106" s="50">
        <v>0</v>
      </c>
      <c r="S106" s="52">
        <f t="shared" si="33"/>
        <v>0</v>
      </c>
      <c r="T106" s="50">
        <v>8</v>
      </c>
      <c r="U106" s="48">
        <v>594</v>
      </c>
      <c r="V106" s="50">
        <v>10</v>
      </c>
      <c r="W106" s="52">
        <f t="shared" si="34"/>
        <v>1683.5016835016834</v>
      </c>
      <c r="X106" s="50"/>
      <c r="Y106" s="52">
        <f t="shared" si="28"/>
        <v>0</v>
      </c>
      <c r="Z106" s="53">
        <v>7</v>
      </c>
      <c r="AA106" s="10">
        <v>10332</v>
      </c>
      <c r="AB106" s="10">
        <v>2559</v>
      </c>
      <c r="AC106" s="11">
        <f t="shared" si="35"/>
        <v>24767.711962833913</v>
      </c>
      <c r="AD106" s="10">
        <v>478</v>
      </c>
      <c r="AE106" s="11">
        <f t="shared" si="36"/>
        <v>4626.4034068912115</v>
      </c>
      <c r="AF106" s="10">
        <v>1447</v>
      </c>
      <c r="AG106" s="10">
        <v>10983</v>
      </c>
      <c r="AH106" s="10">
        <v>2810</v>
      </c>
      <c r="AI106" s="11">
        <f t="shared" si="37"/>
        <v>25584.994992260767</v>
      </c>
      <c r="AJ106" s="10">
        <v>518</v>
      </c>
      <c r="AK106" s="11">
        <f t="shared" si="29"/>
        <v>4716.3798597833011</v>
      </c>
      <c r="AL106" s="42">
        <v>2069</v>
      </c>
      <c r="AM106" s="12">
        <f t="shared" si="50"/>
        <v>13876</v>
      </c>
      <c r="AN106" s="12">
        <f t="shared" si="38"/>
        <v>2578</v>
      </c>
      <c r="AO106" s="23">
        <f t="shared" si="39"/>
        <v>18578.841164600748</v>
      </c>
      <c r="AP106" s="37">
        <f t="shared" si="40"/>
        <v>479</v>
      </c>
      <c r="AQ106" s="23">
        <f t="shared" si="30"/>
        <v>3452.003459210147</v>
      </c>
      <c r="AR106" s="116">
        <f t="shared" si="41"/>
        <v>1461</v>
      </c>
      <c r="AS106" s="133">
        <f t="shared" si="42"/>
        <v>14855</v>
      </c>
      <c r="AT106" s="133">
        <f t="shared" si="43"/>
        <v>2826</v>
      </c>
      <c r="AU106" s="123">
        <f t="shared" si="44"/>
        <v>19023.897677549649</v>
      </c>
      <c r="AV106" s="134">
        <f t="shared" si="45"/>
        <v>518</v>
      </c>
      <c r="AW106" s="135">
        <f t="shared" si="46"/>
        <v>3487.041400201952</v>
      </c>
      <c r="AX106" s="134">
        <f t="shared" si="47"/>
        <v>2080</v>
      </c>
    </row>
    <row r="107" spans="1:51" x14ac:dyDescent="0.2">
      <c r="A107" s="1" t="s">
        <v>199</v>
      </c>
      <c r="B107" s="1" t="s">
        <v>446</v>
      </c>
      <c r="C107" s="145">
        <v>3029</v>
      </c>
      <c r="D107" s="112">
        <v>0</v>
      </c>
      <c r="E107" s="113">
        <f t="shared" ref="E107:E138" si="51">D107/C107*100000</f>
        <v>0</v>
      </c>
      <c r="F107" s="112">
        <v>0</v>
      </c>
      <c r="G107" s="113">
        <f t="shared" ref="G107:G138" si="52">F107/C107*100000</f>
        <v>0</v>
      </c>
      <c r="H107" s="112">
        <v>0</v>
      </c>
      <c r="I107" s="106">
        <v>3278</v>
      </c>
      <c r="J107" s="110"/>
      <c r="K107" s="111">
        <f t="shared" si="31"/>
        <v>0</v>
      </c>
      <c r="L107" s="110"/>
      <c r="M107" s="111">
        <f t="shared" si="27"/>
        <v>0</v>
      </c>
      <c r="N107" s="156">
        <v>0</v>
      </c>
      <c r="O107" s="54">
        <v>515</v>
      </c>
      <c r="P107" s="54">
        <v>0</v>
      </c>
      <c r="Q107" s="55">
        <f t="shared" si="32"/>
        <v>0</v>
      </c>
      <c r="R107" s="54">
        <v>0</v>
      </c>
      <c r="S107" s="55">
        <f t="shared" si="33"/>
        <v>0</v>
      </c>
      <c r="T107" s="54">
        <v>0</v>
      </c>
      <c r="U107" s="56">
        <v>594</v>
      </c>
      <c r="V107" s="54"/>
      <c r="W107" s="55">
        <f t="shared" si="34"/>
        <v>0</v>
      </c>
      <c r="X107" s="54"/>
      <c r="Y107" s="55">
        <f t="shared" si="28"/>
        <v>0</v>
      </c>
      <c r="Z107" s="160">
        <v>0</v>
      </c>
      <c r="AA107" s="7">
        <v>10332</v>
      </c>
      <c r="AB107" s="7">
        <v>0</v>
      </c>
      <c r="AC107" s="14">
        <f t="shared" si="35"/>
        <v>0</v>
      </c>
      <c r="AD107" s="7">
        <v>0</v>
      </c>
      <c r="AE107" s="14">
        <f t="shared" si="36"/>
        <v>0</v>
      </c>
      <c r="AF107" s="7">
        <v>0</v>
      </c>
      <c r="AG107" s="7">
        <v>10983</v>
      </c>
      <c r="AH107" s="7"/>
      <c r="AI107" s="14">
        <f t="shared" si="37"/>
        <v>0</v>
      </c>
      <c r="AJ107" s="7"/>
      <c r="AK107" s="14">
        <f t="shared" si="29"/>
        <v>0</v>
      </c>
      <c r="AL107" s="159">
        <v>0</v>
      </c>
      <c r="AM107" s="8">
        <f t="shared" ref="AM107:AM138" si="53">C107+O107+AA107</f>
        <v>13876</v>
      </c>
      <c r="AN107" s="8">
        <f t="shared" si="38"/>
        <v>0</v>
      </c>
      <c r="AO107" s="13">
        <f t="shared" si="39"/>
        <v>0</v>
      </c>
      <c r="AP107" s="161">
        <f t="shared" si="40"/>
        <v>0</v>
      </c>
      <c r="AQ107" s="13">
        <f t="shared" si="30"/>
        <v>0</v>
      </c>
      <c r="AR107" s="162">
        <f t="shared" si="41"/>
        <v>0</v>
      </c>
      <c r="AS107" s="133">
        <f t="shared" si="42"/>
        <v>14855</v>
      </c>
      <c r="AT107" s="133">
        <f t="shared" si="43"/>
        <v>0</v>
      </c>
      <c r="AU107" s="124">
        <f t="shared" si="44"/>
        <v>0</v>
      </c>
      <c r="AV107" s="133">
        <f t="shared" si="45"/>
        <v>0</v>
      </c>
      <c r="AW107" s="136">
        <f t="shared" si="46"/>
        <v>0</v>
      </c>
      <c r="AX107" s="133">
        <f t="shared" si="47"/>
        <v>0</v>
      </c>
    </row>
    <row r="108" spans="1:51" x14ac:dyDescent="0.2">
      <c r="A108" s="1" t="s">
        <v>200</v>
      </c>
      <c r="B108" s="1" t="s">
        <v>447</v>
      </c>
      <c r="C108" s="145">
        <v>3029</v>
      </c>
      <c r="D108" s="112">
        <v>0</v>
      </c>
      <c r="E108" s="113">
        <f t="shared" si="51"/>
        <v>0</v>
      </c>
      <c r="F108" s="112">
        <v>0</v>
      </c>
      <c r="G108" s="113">
        <f t="shared" si="52"/>
        <v>0</v>
      </c>
      <c r="H108" s="112">
        <v>0</v>
      </c>
      <c r="I108" s="106">
        <v>3278</v>
      </c>
      <c r="J108" s="110"/>
      <c r="K108" s="111">
        <f t="shared" si="31"/>
        <v>0</v>
      </c>
      <c r="L108" s="110"/>
      <c r="M108" s="111">
        <f t="shared" si="27"/>
        <v>0</v>
      </c>
      <c r="N108" s="156">
        <v>0</v>
      </c>
      <c r="O108" s="54">
        <v>515</v>
      </c>
      <c r="P108" s="54">
        <v>0</v>
      </c>
      <c r="Q108" s="55">
        <f t="shared" si="32"/>
        <v>0</v>
      </c>
      <c r="R108" s="54">
        <v>0</v>
      </c>
      <c r="S108" s="55">
        <f t="shared" si="33"/>
        <v>0</v>
      </c>
      <c r="T108" s="54">
        <v>0</v>
      </c>
      <c r="U108" s="56">
        <v>594</v>
      </c>
      <c r="V108" s="54"/>
      <c r="W108" s="55">
        <f t="shared" si="34"/>
        <v>0</v>
      </c>
      <c r="X108" s="54"/>
      <c r="Y108" s="55">
        <f t="shared" si="28"/>
        <v>0</v>
      </c>
      <c r="Z108" s="160">
        <v>0</v>
      </c>
      <c r="AA108" s="7">
        <v>10332</v>
      </c>
      <c r="AB108" s="7">
        <v>17</v>
      </c>
      <c r="AC108" s="14">
        <f t="shared" si="35"/>
        <v>164.53735965931088</v>
      </c>
      <c r="AD108" s="7">
        <v>0</v>
      </c>
      <c r="AE108" s="14">
        <f t="shared" si="36"/>
        <v>0</v>
      </c>
      <c r="AF108" s="7">
        <v>16</v>
      </c>
      <c r="AG108" s="7">
        <v>10983</v>
      </c>
      <c r="AH108" s="7">
        <v>18</v>
      </c>
      <c r="AI108" s="14">
        <f t="shared" si="37"/>
        <v>163.88964763725758</v>
      </c>
      <c r="AJ108" s="7"/>
      <c r="AK108" s="14">
        <f t="shared" si="29"/>
        <v>0</v>
      </c>
      <c r="AL108" s="159">
        <v>16</v>
      </c>
      <c r="AM108" s="8">
        <f t="shared" si="53"/>
        <v>13876</v>
      </c>
      <c r="AN108" s="8">
        <f t="shared" si="38"/>
        <v>17</v>
      </c>
      <c r="AO108" s="13">
        <f t="shared" si="39"/>
        <v>122.51369270683195</v>
      </c>
      <c r="AP108" s="161">
        <f t="shared" si="40"/>
        <v>0</v>
      </c>
      <c r="AQ108" s="13">
        <f t="shared" si="30"/>
        <v>0</v>
      </c>
      <c r="AR108" s="162">
        <f t="shared" si="41"/>
        <v>16</v>
      </c>
      <c r="AS108" s="133">
        <f t="shared" si="42"/>
        <v>14855</v>
      </c>
      <c r="AT108" s="133">
        <f t="shared" si="43"/>
        <v>18</v>
      </c>
      <c r="AU108" s="124">
        <f t="shared" si="44"/>
        <v>121.17132278694042</v>
      </c>
      <c r="AV108" s="133">
        <f t="shared" si="45"/>
        <v>0</v>
      </c>
      <c r="AW108" s="136">
        <f t="shared" si="46"/>
        <v>0</v>
      </c>
      <c r="AX108" s="133">
        <f t="shared" si="47"/>
        <v>16</v>
      </c>
    </row>
    <row r="109" spans="1:51" x14ac:dyDescent="0.2">
      <c r="A109" s="1" t="s">
        <v>201</v>
      </c>
      <c r="B109" s="1" t="s">
        <v>202</v>
      </c>
      <c r="C109" s="145">
        <v>3029</v>
      </c>
      <c r="D109" s="112">
        <v>0</v>
      </c>
      <c r="E109" s="113">
        <f t="shared" si="51"/>
        <v>0</v>
      </c>
      <c r="F109" s="112">
        <v>0</v>
      </c>
      <c r="G109" s="113">
        <f t="shared" si="52"/>
        <v>0</v>
      </c>
      <c r="H109" s="112">
        <v>0</v>
      </c>
      <c r="I109" s="106">
        <v>3278</v>
      </c>
      <c r="J109" s="110"/>
      <c r="K109" s="111">
        <f t="shared" si="31"/>
        <v>0</v>
      </c>
      <c r="L109" s="110"/>
      <c r="M109" s="111">
        <f t="shared" si="27"/>
        <v>0</v>
      </c>
      <c r="N109" s="156">
        <v>0</v>
      </c>
      <c r="O109" s="54">
        <v>515</v>
      </c>
      <c r="P109" s="54">
        <v>0</v>
      </c>
      <c r="Q109" s="55">
        <f t="shared" si="32"/>
        <v>0</v>
      </c>
      <c r="R109" s="54">
        <v>0</v>
      </c>
      <c r="S109" s="55">
        <f t="shared" si="33"/>
        <v>0</v>
      </c>
      <c r="T109" s="54">
        <v>0</v>
      </c>
      <c r="U109" s="56">
        <v>594</v>
      </c>
      <c r="V109" s="54"/>
      <c r="W109" s="55">
        <f t="shared" si="34"/>
        <v>0</v>
      </c>
      <c r="X109" s="54"/>
      <c r="Y109" s="55">
        <f t="shared" si="28"/>
        <v>0</v>
      </c>
      <c r="Z109" s="160">
        <v>0</v>
      </c>
      <c r="AA109" s="7">
        <v>10332</v>
      </c>
      <c r="AB109" s="7">
        <v>14</v>
      </c>
      <c r="AC109" s="14">
        <f t="shared" si="35"/>
        <v>135.50135501355012</v>
      </c>
      <c r="AD109" s="7">
        <v>0</v>
      </c>
      <c r="AE109" s="14">
        <f t="shared" si="36"/>
        <v>0</v>
      </c>
      <c r="AF109" s="7">
        <v>13</v>
      </c>
      <c r="AG109" s="7">
        <v>10983</v>
      </c>
      <c r="AH109" s="7"/>
      <c r="AI109" s="14">
        <f t="shared" si="37"/>
        <v>0</v>
      </c>
      <c r="AJ109" s="7"/>
      <c r="AK109" s="14">
        <f t="shared" si="29"/>
        <v>0</v>
      </c>
      <c r="AL109" s="159">
        <v>0</v>
      </c>
      <c r="AM109" s="8">
        <f t="shared" si="53"/>
        <v>13876</v>
      </c>
      <c r="AN109" s="8">
        <f t="shared" si="38"/>
        <v>14</v>
      </c>
      <c r="AO109" s="13">
        <f t="shared" si="39"/>
        <v>100.89362928797925</v>
      </c>
      <c r="AP109" s="161">
        <f t="shared" si="40"/>
        <v>0</v>
      </c>
      <c r="AQ109" s="13">
        <f t="shared" si="30"/>
        <v>0</v>
      </c>
      <c r="AR109" s="162">
        <f t="shared" si="41"/>
        <v>13</v>
      </c>
      <c r="AS109" s="133">
        <f t="shared" si="42"/>
        <v>14855</v>
      </c>
      <c r="AT109" s="133">
        <f t="shared" si="43"/>
        <v>0</v>
      </c>
      <c r="AU109" s="124">
        <f t="shared" si="44"/>
        <v>0</v>
      </c>
      <c r="AV109" s="133">
        <f t="shared" si="45"/>
        <v>0</v>
      </c>
      <c r="AW109" s="136">
        <f t="shared" si="46"/>
        <v>0</v>
      </c>
      <c r="AX109" s="133">
        <f t="shared" si="47"/>
        <v>0</v>
      </c>
    </row>
    <row r="110" spans="1:51" x14ac:dyDescent="0.2">
      <c r="A110" s="1" t="s">
        <v>203</v>
      </c>
      <c r="B110" s="1" t="s">
        <v>204</v>
      </c>
      <c r="C110" s="145">
        <v>3029</v>
      </c>
      <c r="D110" s="112">
        <v>1</v>
      </c>
      <c r="E110" s="113">
        <f t="shared" si="51"/>
        <v>33.01419610432486</v>
      </c>
      <c r="F110" s="112">
        <v>1</v>
      </c>
      <c r="G110" s="113">
        <f t="shared" si="52"/>
        <v>33.01419610432486</v>
      </c>
      <c r="H110" s="112">
        <v>1</v>
      </c>
      <c r="I110" s="106">
        <v>3278</v>
      </c>
      <c r="J110" s="110">
        <v>1</v>
      </c>
      <c r="K110" s="111">
        <f t="shared" si="31"/>
        <v>30.506406345332518</v>
      </c>
      <c r="L110" s="110">
        <v>0</v>
      </c>
      <c r="M110" s="111">
        <f t="shared" si="27"/>
        <v>0</v>
      </c>
      <c r="N110" s="156">
        <v>0</v>
      </c>
      <c r="O110" s="54">
        <v>515</v>
      </c>
      <c r="P110" s="54">
        <v>2</v>
      </c>
      <c r="Q110" s="55">
        <f t="shared" si="32"/>
        <v>388.34951456310677</v>
      </c>
      <c r="R110" s="54">
        <v>0</v>
      </c>
      <c r="S110" s="55">
        <f t="shared" si="33"/>
        <v>0</v>
      </c>
      <c r="T110" s="54">
        <v>1</v>
      </c>
      <c r="U110" s="56">
        <v>594</v>
      </c>
      <c r="V110" s="54">
        <v>1</v>
      </c>
      <c r="W110" s="55">
        <f t="shared" si="34"/>
        <v>168.35016835016833</v>
      </c>
      <c r="X110" s="54">
        <v>0</v>
      </c>
      <c r="Y110" s="55">
        <f t="shared" si="28"/>
        <v>0</v>
      </c>
      <c r="Z110" s="160">
        <v>1</v>
      </c>
      <c r="AA110" s="7">
        <v>10332</v>
      </c>
      <c r="AB110" s="7">
        <v>565</v>
      </c>
      <c r="AC110" s="14">
        <f t="shared" si="35"/>
        <v>5468.4475416182731</v>
      </c>
      <c r="AD110" s="7">
        <v>80</v>
      </c>
      <c r="AE110" s="14">
        <f t="shared" si="36"/>
        <v>774.29345722028654</v>
      </c>
      <c r="AF110" s="7">
        <v>472</v>
      </c>
      <c r="AG110" s="7">
        <v>10983</v>
      </c>
      <c r="AH110" s="7">
        <v>724</v>
      </c>
      <c r="AI110" s="14">
        <f t="shared" si="37"/>
        <v>6592.0058271874723</v>
      </c>
      <c r="AJ110" s="7">
        <v>129</v>
      </c>
      <c r="AK110" s="14">
        <f t="shared" si="29"/>
        <v>1174.5424747336795</v>
      </c>
      <c r="AL110" s="159">
        <v>618</v>
      </c>
      <c r="AM110" s="8">
        <f t="shared" si="53"/>
        <v>13876</v>
      </c>
      <c r="AN110" s="8">
        <f t="shared" si="38"/>
        <v>568</v>
      </c>
      <c r="AO110" s="13">
        <f t="shared" si="39"/>
        <v>4093.3986739694437</v>
      </c>
      <c r="AP110" s="161">
        <f t="shared" si="40"/>
        <v>81</v>
      </c>
      <c r="AQ110" s="13">
        <f t="shared" si="30"/>
        <v>583.74171230902277</v>
      </c>
      <c r="AR110" s="162">
        <f t="shared" si="41"/>
        <v>474</v>
      </c>
      <c r="AS110" s="133">
        <f t="shared" si="42"/>
        <v>14855</v>
      </c>
      <c r="AT110" s="133">
        <f t="shared" si="43"/>
        <v>726</v>
      </c>
      <c r="AU110" s="124">
        <f t="shared" si="44"/>
        <v>4887.2433524065973</v>
      </c>
      <c r="AV110" s="133">
        <f t="shared" si="45"/>
        <v>129</v>
      </c>
      <c r="AW110" s="136">
        <f t="shared" si="46"/>
        <v>868.39447997307298</v>
      </c>
      <c r="AX110" s="133">
        <f t="shared" si="47"/>
        <v>619</v>
      </c>
    </row>
    <row r="111" spans="1:51" x14ac:dyDescent="0.2">
      <c r="A111" s="1" t="s">
        <v>205</v>
      </c>
      <c r="B111" s="1" t="s">
        <v>206</v>
      </c>
      <c r="C111" s="145">
        <v>3029</v>
      </c>
      <c r="D111" s="112">
        <v>1</v>
      </c>
      <c r="E111" s="113">
        <f t="shared" si="51"/>
        <v>33.01419610432486</v>
      </c>
      <c r="F111" s="112">
        <v>1</v>
      </c>
      <c r="G111" s="113">
        <f t="shared" si="52"/>
        <v>33.01419610432486</v>
      </c>
      <c r="H111" s="112">
        <v>1</v>
      </c>
      <c r="I111" s="106">
        <v>3278</v>
      </c>
      <c r="J111" s="110">
        <v>1</v>
      </c>
      <c r="K111" s="111">
        <f t="shared" si="31"/>
        <v>30.506406345332518</v>
      </c>
      <c r="L111" s="110"/>
      <c r="M111" s="111">
        <f t="shared" si="27"/>
        <v>0</v>
      </c>
      <c r="N111" s="156">
        <v>0</v>
      </c>
      <c r="O111" s="54">
        <v>515</v>
      </c>
      <c r="P111" s="54">
        <v>2</v>
      </c>
      <c r="Q111" s="55">
        <f t="shared" si="32"/>
        <v>388.34951456310677</v>
      </c>
      <c r="R111" s="54">
        <v>0</v>
      </c>
      <c r="S111" s="55">
        <f t="shared" si="33"/>
        <v>0</v>
      </c>
      <c r="T111" s="54">
        <v>1</v>
      </c>
      <c r="U111" s="56">
        <v>594</v>
      </c>
      <c r="V111" s="54">
        <v>1</v>
      </c>
      <c r="W111" s="55">
        <f t="shared" si="34"/>
        <v>168.35016835016833</v>
      </c>
      <c r="X111" s="54"/>
      <c r="Y111" s="55">
        <f t="shared" si="28"/>
        <v>0</v>
      </c>
      <c r="Z111" s="160">
        <v>1</v>
      </c>
      <c r="AA111" s="7">
        <v>10332</v>
      </c>
      <c r="AB111" s="7">
        <v>120</v>
      </c>
      <c r="AC111" s="14">
        <f t="shared" si="35"/>
        <v>1161.4401858304298</v>
      </c>
      <c r="AD111" s="7">
        <v>3</v>
      </c>
      <c r="AE111" s="14">
        <f t="shared" si="36"/>
        <v>29.036004645760745</v>
      </c>
      <c r="AF111" s="7">
        <v>113</v>
      </c>
      <c r="AG111" s="7">
        <v>10983</v>
      </c>
      <c r="AH111" s="7">
        <v>126</v>
      </c>
      <c r="AI111" s="14">
        <f t="shared" si="37"/>
        <v>1147.2275334608032</v>
      </c>
      <c r="AJ111" s="7">
        <v>13</v>
      </c>
      <c r="AK111" s="14">
        <f t="shared" si="29"/>
        <v>118.36474551579714</v>
      </c>
      <c r="AL111" s="159">
        <v>117</v>
      </c>
      <c r="AM111" s="8">
        <f t="shared" si="53"/>
        <v>13876</v>
      </c>
      <c r="AN111" s="8">
        <f t="shared" si="38"/>
        <v>123</v>
      </c>
      <c r="AO111" s="13">
        <f t="shared" si="39"/>
        <v>886.42260017296053</v>
      </c>
      <c r="AP111" s="161">
        <f t="shared" si="40"/>
        <v>4</v>
      </c>
      <c r="AQ111" s="13">
        <f t="shared" si="30"/>
        <v>28.826751225136928</v>
      </c>
      <c r="AR111" s="162">
        <f t="shared" si="41"/>
        <v>115</v>
      </c>
      <c r="AS111" s="133">
        <f t="shared" si="42"/>
        <v>14855</v>
      </c>
      <c r="AT111" s="133">
        <f t="shared" si="43"/>
        <v>128</v>
      </c>
      <c r="AU111" s="124">
        <f t="shared" si="44"/>
        <v>861.66273981824293</v>
      </c>
      <c r="AV111" s="133">
        <f t="shared" si="45"/>
        <v>13</v>
      </c>
      <c r="AW111" s="136">
        <f t="shared" si="46"/>
        <v>87.512622012790303</v>
      </c>
      <c r="AX111" s="133">
        <f t="shared" si="47"/>
        <v>118</v>
      </c>
    </row>
    <row r="112" spans="1:51" x14ac:dyDescent="0.2">
      <c r="A112" s="1" t="s">
        <v>207</v>
      </c>
      <c r="B112" s="1" t="s">
        <v>208</v>
      </c>
      <c r="C112" s="145">
        <v>3029</v>
      </c>
      <c r="D112" s="112">
        <v>0</v>
      </c>
      <c r="E112" s="113">
        <f t="shared" si="51"/>
        <v>0</v>
      </c>
      <c r="F112" s="112">
        <v>0</v>
      </c>
      <c r="G112" s="113">
        <f t="shared" si="52"/>
        <v>0</v>
      </c>
      <c r="H112" s="112">
        <v>0</v>
      </c>
      <c r="I112" s="106">
        <v>3278</v>
      </c>
      <c r="J112" s="110"/>
      <c r="K112" s="111">
        <f t="shared" si="31"/>
        <v>0</v>
      </c>
      <c r="L112" s="110"/>
      <c r="M112" s="111">
        <f t="shared" si="27"/>
        <v>0</v>
      </c>
      <c r="N112" s="156">
        <v>0</v>
      </c>
      <c r="O112" s="54">
        <v>515</v>
      </c>
      <c r="P112" s="54">
        <v>0</v>
      </c>
      <c r="Q112" s="55">
        <f t="shared" si="32"/>
        <v>0</v>
      </c>
      <c r="R112" s="54">
        <v>0</v>
      </c>
      <c r="S112" s="55">
        <f t="shared" si="33"/>
        <v>0</v>
      </c>
      <c r="T112" s="54">
        <v>0</v>
      </c>
      <c r="U112" s="56">
        <v>594</v>
      </c>
      <c r="V112" s="54"/>
      <c r="W112" s="55">
        <f t="shared" si="34"/>
        <v>0</v>
      </c>
      <c r="X112" s="54"/>
      <c r="Y112" s="55">
        <f t="shared" si="28"/>
        <v>0</v>
      </c>
      <c r="Z112" s="160">
        <v>0</v>
      </c>
      <c r="AA112" s="7">
        <v>10332</v>
      </c>
      <c r="AB112" s="7">
        <v>405</v>
      </c>
      <c r="AC112" s="14">
        <f t="shared" si="35"/>
        <v>3919.8606271777003</v>
      </c>
      <c r="AD112" s="7">
        <v>77</v>
      </c>
      <c r="AE112" s="14">
        <f t="shared" si="36"/>
        <v>745.2574525745257</v>
      </c>
      <c r="AF112" s="7">
        <v>321</v>
      </c>
      <c r="AG112" s="7">
        <v>10983</v>
      </c>
      <c r="AH112" s="7">
        <v>560</v>
      </c>
      <c r="AI112" s="14">
        <f t="shared" si="37"/>
        <v>5098.7890376035693</v>
      </c>
      <c r="AJ112" s="7">
        <v>116</v>
      </c>
      <c r="AK112" s="14">
        <f t="shared" si="29"/>
        <v>1056.1777292178822</v>
      </c>
      <c r="AL112" s="159">
        <v>468</v>
      </c>
      <c r="AM112" s="8">
        <f t="shared" si="53"/>
        <v>13876</v>
      </c>
      <c r="AN112" s="8">
        <f t="shared" si="38"/>
        <v>405</v>
      </c>
      <c r="AO112" s="13">
        <f t="shared" si="39"/>
        <v>2918.7085615451138</v>
      </c>
      <c r="AP112" s="161">
        <f t="shared" si="40"/>
        <v>77</v>
      </c>
      <c r="AQ112" s="13">
        <f t="shared" si="30"/>
        <v>554.91496108388583</v>
      </c>
      <c r="AR112" s="162">
        <f t="shared" si="41"/>
        <v>321</v>
      </c>
      <c r="AS112" s="133">
        <f t="shared" si="42"/>
        <v>14855</v>
      </c>
      <c r="AT112" s="133">
        <f t="shared" si="43"/>
        <v>560</v>
      </c>
      <c r="AU112" s="124">
        <f t="shared" si="44"/>
        <v>3769.7744867048132</v>
      </c>
      <c r="AV112" s="133">
        <f t="shared" si="45"/>
        <v>116</v>
      </c>
      <c r="AW112" s="136">
        <f t="shared" si="46"/>
        <v>780.88185796028267</v>
      </c>
      <c r="AX112" s="133">
        <f t="shared" si="47"/>
        <v>468</v>
      </c>
    </row>
    <row r="113" spans="1:50" x14ac:dyDescent="0.2">
      <c r="A113" s="1" t="s">
        <v>209</v>
      </c>
      <c r="B113" s="1" t="s">
        <v>210</v>
      </c>
      <c r="C113" s="145">
        <v>3029</v>
      </c>
      <c r="D113" s="112">
        <v>0</v>
      </c>
      <c r="E113" s="113">
        <f t="shared" si="51"/>
        <v>0</v>
      </c>
      <c r="F113" s="112">
        <v>0</v>
      </c>
      <c r="G113" s="113">
        <f t="shared" si="52"/>
        <v>0</v>
      </c>
      <c r="H113" s="112">
        <v>0</v>
      </c>
      <c r="I113" s="106">
        <v>3278</v>
      </c>
      <c r="J113" s="110"/>
      <c r="K113" s="111">
        <f t="shared" si="31"/>
        <v>0</v>
      </c>
      <c r="L113" s="110"/>
      <c r="M113" s="111">
        <f t="shared" si="27"/>
        <v>0</v>
      </c>
      <c r="N113" s="156">
        <v>0</v>
      </c>
      <c r="O113" s="54">
        <v>515</v>
      </c>
      <c r="P113" s="54">
        <v>0</v>
      </c>
      <c r="Q113" s="55">
        <f t="shared" si="32"/>
        <v>0</v>
      </c>
      <c r="R113" s="54">
        <v>0</v>
      </c>
      <c r="S113" s="55">
        <f t="shared" si="33"/>
        <v>0</v>
      </c>
      <c r="T113" s="54">
        <v>0</v>
      </c>
      <c r="U113" s="56">
        <v>594</v>
      </c>
      <c r="V113" s="54"/>
      <c r="W113" s="55">
        <f t="shared" si="34"/>
        <v>0</v>
      </c>
      <c r="X113" s="54"/>
      <c r="Y113" s="55">
        <f t="shared" si="28"/>
        <v>0</v>
      </c>
      <c r="Z113" s="160">
        <v>0</v>
      </c>
      <c r="AA113" s="7">
        <v>10332</v>
      </c>
      <c r="AB113" s="7">
        <v>4</v>
      </c>
      <c r="AC113" s="14">
        <f t="shared" si="35"/>
        <v>38.714672861014321</v>
      </c>
      <c r="AD113" s="7">
        <v>0</v>
      </c>
      <c r="AE113" s="14">
        <f t="shared" si="36"/>
        <v>0</v>
      </c>
      <c r="AF113" s="7">
        <v>4</v>
      </c>
      <c r="AG113" s="7">
        <v>10983</v>
      </c>
      <c r="AH113" s="7">
        <v>4</v>
      </c>
      <c r="AI113" s="14">
        <f t="shared" si="37"/>
        <v>36.419921697168348</v>
      </c>
      <c r="AJ113" s="7"/>
      <c r="AK113" s="14">
        <f t="shared" si="29"/>
        <v>0</v>
      </c>
      <c r="AL113" s="159">
        <v>2</v>
      </c>
      <c r="AM113" s="8">
        <f t="shared" si="53"/>
        <v>13876</v>
      </c>
      <c r="AN113" s="8">
        <f t="shared" si="38"/>
        <v>4</v>
      </c>
      <c r="AO113" s="13">
        <f t="shared" si="39"/>
        <v>28.826751225136928</v>
      </c>
      <c r="AP113" s="161">
        <f t="shared" si="40"/>
        <v>0</v>
      </c>
      <c r="AQ113" s="13">
        <f t="shared" si="30"/>
        <v>0</v>
      </c>
      <c r="AR113" s="162">
        <f t="shared" si="41"/>
        <v>4</v>
      </c>
      <c r="AS113" s="133">
        <f t="shared" si="42"/>
        <v>14855</v>
      </c>
      <c r="AT113" s="133">
        <f t="shared" si="43"/>
        <v>4</v>
      </c>
      <c r="AU113" s="124">
        <f t="shared" si="44"/>
        <v>26.926960619320091</v>
      </c>
      <c r="AV113" s="133">
        <f t="shared" si="45"/>
        <v>0</v>
      </c>
      <c r="AW113" s="136">
        <f t="shared" si="46"/>
        <v>0</v>
      </c>
      <c r="AX113" s="133">
        <f t="shared" si="47"/>
        <v>2</v>
      </c>
    </row>
    <row r="114" spans="1:50" x14ac:dyDescent="0.2">
      <c r="A114" s="1" t="s">
        <v>211</v>
      </c>
      <c r="B114" s="1" t="s">
        <v>210</v>
      </c>
      <c r="C114" s="145">
        <v>3029</v>
      </c>
      <c r="D114" s="112">
        <v>0</v>
      </c>
      <c r="E114" s="113">
        <f t="shared" si="51"/>
        <v>0</v>
      </c>
      <c r="F114" s="112">
        <v>0</v>
      </c>
      <c r="G114" s="113">
        <f t="shared" si="52"/>
        <v>0</v>
      </c>
      <c r="H114" s="112">
        <v>0</v>
      </c>
      <c r="I114" s="106">
        <v>3278</v>
      </c>
      <c r="J114" s="110"/>
      <c r="K114" s="111">
        <f t="shared" si="31"/>
        <v>0</v>
      </c>
      <c r="L114" s="110"/>
      <c r="M114" s="111">
        <f t="shared" si="27"/>
        <v>0</v>
      </c>
      <c r="N114" s="156">
        <v>0</v>
      </c>
      <c r="O114" s="54">
        <v>515</v>
      </c>
      <c r="P114" s="54">
        <v>0</v>
      </c>
      <c r="Q114" s="55">
        <f t="shared" si="32"/>
        <v>0</v>
      </c>
      <c r="R114" s="54">
        <v>0</v>
      </c>
      <c r="S114" s="55">
        <f t="shared" si="33"/>
        <v>0</v>
      </c>
      <c r="T114" s="54">
        <v>0</v>
      </c>
      <c r="U114" s="56">
        <v>594</v>
      </c>
      <c r="V114" s="54"/>
      <c r="W114" s="55">
        <f t="shared" si="34"/>
        <v>0</v>
      </c>
      <c r="X114" s="54"/>
      <c r="Y114" s="55">
        <f t="shared" si="28"/>
        <v>0</v>
      </c>
      <c r="Z114" s="160">
        <v>0</v>
      </c>
      <c r="AA114" s="7">
        <v>10332</v>
      </c>
      <c r="AB114" s="7">
        <v>36</v>
      </c>
      <c r="AC114" s="14">
        <f t="shared" si="35"/>
        <v>348.43205574912889</v>
      </c>
      <c r="AD114" s="7">
        <v>0</v>
      </c>
      <c r="AE114" s="14">
        <f t="shared" si="36"/>
        <v>0</v>
      </c>
      <c r="AF114" s="7">
        <v>34</v>
      </c>
      <c r="AG114" s="7">
        <v>10983</v>
      </c>
      <c r="AH114" s="7">
        <v>34</v>
      </c>
      <c r="AI114" s="14">
        <f t="shared" si="37"/>
        <v>309.569334425931</v>
      </c>
      <c r="AJ114" s="7"/>
      <c r="AK114" s="14">
        <f t="shared" si="29"/>
        <v>0</v>
      </c>
      <c r="AL114" s="159">
        <v>31</v>
      </c>
      <c r="AM114" s="8">
        <f t="shared" si="53"/>
        <v>13876</v>
      </c>
      <c r="AN114" s="8">
        <f t="shared" si="38"/>
        <v>36</v>
      </c>
      <c r="AO114" s="13">
        <f t="shared" si="39"/>
        <v>259.44076102623234</v>
      </c>
      <c r="AP114" s="161">
        <f t="shared" si="40"/>
        <v>0</v>
      </c>
      <c r="AQ114" s="13">
        <f t="shared" si="30"/>
        <v>0</v>
      </c>
      <c r="AR114" s="162">
        <f t="shared" si="41"/>
        <v>34</v>
      </c>
      <c r="AS114" s="133">
        <f t="shared" si="42"/>
        <v>14855</v>
      </c>
      <c r="AT114" s="133">
        <f t="shared" si="43"/>
        <v>34</v>
      </c>
      <c r="AU114" s="124">
        <f t="shared" si="44"/>
        <v>228.8791652642208</v>
      </c>
      <c r="AV114" s="133">
        <f t="shared" si="45"/>
        <v>0</v>
      </c>
      <c r="AW114" s="136">
        <f t="shared" si="46"/>
        <v>0</v>
      </c>
      <c r="AX114" s="133">
        <f t="shared" si="47"/>
        <v>31</v>
      </c>
    </row>
    <row r="115" spans="1:50" x14ac:dyDescent="0.2">
      <c r="A115" s="1" t="s">
        <v>212</v>
      </c>
      <c r="B115" s="1" t="s">
        <v>448</v>
      </c>
      <c r="C115" s="145">
        <v>3029</v>
      </c>
      <c r="D115" s="112">
        <v>0</v>
      </c>
      <c r="E115" s="113">
        <f t="shared" si="51"/>
        <v>0</v>
      </c>
      <c r="F115" s="112">
        <v>0</v>
      </c>
      <c r="G115" s="113">
        <f t="shared" si="52"/>
        <v>0</v>
      </c>
      <c r="H115" s="112">
        <v>0</v>
      </c>
      <c r="I115" s="106">
        <v>3278</v>
      </c>
      <c r="J115" s="110"/>
      <c r="K115" s="111">
        <f t="shared" si="31"/>
        <v>0</v>
      </c>
      <c r="L115" s="110"/>
      <c r="M115" s="111">
        <f t="shared" si="27"/>
        <v>0</v>
      </c>
      <c r="N115" s="156">
        <v>0</v>
      </c>
      <c r="O115" s="54">
        <v>515</v>
      </c>
      <c r="P115" s="54">
        <v>0</v>
      </c>
      <c r="Q115" s="55">
        <f t="shared" si="32"/>
        <v>0</v>
      </c>
      <c r="R115" s="54">
        <v>0</v>
      </c>
      <c r="S115" s="55">
        <f t="shared" si="33"/>
        <v>0</v>
      </c>
      <c r="T115" s="54">
        <v>0</v>
      </c>
      <c r="U115" s="56">
        <v>594</v>
      </c>
      <c r="V115" s="54"/>
      <c r="W115" s="55">
        <f t="shared" si="34"/>
        <v>0</v>
      </c>
      <c r="X115" s="54"/>
      <c r="Y115" s="55">
        <f t="shared" si="28"/>
        <v>0</v>
      </c>
      <c r="Z115" s="160">
        <v>0</v>
      </c>
      <c r="AA115" s="7">
        <v>10332</v>
      </c>
      <c r="AB115" s="7">
        <v>928</v>
      </c>
      <c r="AC115" s="14">
        <f t="shared" si="35"/>
        <v>8981.8041037553248</v>
      </c>
      <c r="AD115" s="7">
        <v>79</v>
      </c>
      <c r="AE115" s="14">
        <f t="shared" si="36"/>
        <v>764.61478900503289</v>
      </c>
      <c r="AF115" s="7">
        <v>511</v>
      </c>
      <c r="AG115" s="7">
        <v>10983</v>
      </c>
      <c r="AH115" s="7">
        <v>990</v>
      </c>
      <c r="AI115" s="14">
        <f t="shared" si="37"/>
        <v>9013.9306200491665</v>
      </c>
      <c r="AJ115" s="7">
        <v>163</v>
      </c>
      <c r="AK115" s="14">
        <f t="shared" si="29"/>
        <v>1484.1118091596102</v>
      </c>
      <c r="AL115" s="159">
        <v>852</v>
      </c>
      <c r="AM115" s="8">
        <f t="shared" si="53"/>
        <v>13876</v>
      </c>
      <c r="AN115" s="8">
        <f t="shared" si="38"/>
        <v>928</v>
      </c>
      <c r="AO115" s="13">
        <f t="shared" si="39"/>
        <v>6687.8062842317677</v>
      </c>
      <c r="AP115" s="161">
        <f t="shared" si="40"/>
        <v>79</v>
      </c>
      <c r="AQ115" s="13">
        <f t="shared" si="30"/>
        <v>569.32833669645436</v>
      </c>
      <c r="AR115" s="162">
        <f t="shared" si="41"/>
        <v>511</v>
      </c>
      <c r="AS115" s="133">
        <f t="shared" si="42"/>
        <v>14855</v>
      </c>
      <c r="AT115" s="133">
        <f t="shared" si="43"/>
        <v>990</v>
      </c>
      <c r="AU115" s="124">
        <f t="shared" si="44"/>
        <v>6664.4227532817231</v>
      </c>
      <c r="AV115" s="133">
        <f t="shared" si="45"/>
        <v>163</v>
      </c>
      <c r="AW115" s="136">
        <f t="shared" si="46"/>
        <v>1097.2736452372937</v>
      </c>
      <c r="AX115" s="133">
        <f t="shared" si="47"/>
        <v>852</v>
      </c>
    </row>
    <row r="116" spans="1:50" x14ac:dyDescent="0.2">
      <c r="A116" s="15" t="s">
        <v>399</v>
      </c>
      <c r="B116" s="15" t="s">
        <v>400</v>
      </c>
      <c r="C116" s="145">
        <v>3029</v>
      </c>
      <c r="D116" s="112"/>
      <c r="E116" s="113">
        <f t="shared" si="51"/>
        <v>0</v>
      </c>
      <c r="F116" s="112"/>
      <c r="G116" s="113">
        <f t="shared" si="52"/>
        <v>0</v>
      </c>
      <c r="H116" s="112"/>
      <c r="I116" s="106">
        <v>3278</v>
      </c>
      <c r="J116" s="110"/>
      <c r="K116" s="111">
        <f t="shared" si="31"/>
        <v>0</v>
      </c>
      <c r="L116" s="110"/>
      <c r="M116" s="111">
        <f t="shared" si="27"/>
        <v>0</v>
      </c>
      <c r="N116" s="156"/>
      <c r="O116" s="54">
        <v>515</v>
      </c>
      <c r="P116" s="54">
        <v>0</v>
      </c>
      <c r="Q116" s="55">
        <f t="shared" si="32"/>
        <v>0</v>
      </c>
      <c r="R116" s="54">
        <v>0</v>
      </c>
      <c r="S116" s="55">
        <f t="shared" si="33"/>
        <v>0</v>
      </c>
      <c r="T116" s="54">
        <v>0</v>
      </c>
      <c r="U116" s="56">
        <v>594</v>
      </c>
      <c r="V116" s="54"/>
      <c r="W116" s="55">
        <f t="shared" si="34"/>
        <v>0</v>
      </c>
      <c r="X116" s="54"/>
      <c r="Y116" s="55">
        <f t="shared" si="28"/>
        <v>0</v>
      </c>
      <c r="Z116" s="160">
        <v>0</v>
      </c>
      <c r="AA116" s="7">
        <v>10332</v>
      </c>
      <c r="AB116" s="7">
        <v>451</v>
      </c>
      <c r="AC116" s="14">
        <f t="shared" si="35"/>
        <v>4365.0793650793648</v>
      </c>
      <c r="AD116" s="7">
        <v>27</v>
      </c>
      <c r="AE116" s="14">
        <f t="shared" si="36"/>
        <v>261.32404181184671</v>
      </c>
      <c r="AF116" s="7">
        <v>300</v>
      </c>
      <c r="AG116" s="7">
        <v>10983</v>
      </c>
      <c r="AH116" s="7">
        <v>468</v>
      </c>
      <c r="AI116" s="14">
        <f t="shared" si="37"/>
        <v>4261.1308385686971</v>
      </c>
      <c r="AJ116" s="7">
        <v>55</v>
      </c>
      <c r="AK116" s="14">
        <f t="shared" si="29"/>
        <v>500.77392333606485</v>
      </c>
      <c r="AL116" s="159">
        <v>402</v>
      </c>
      <c r="AM116" s="8">
        <f t="shared" si="53"/>
        <v>13876</v>
      </c>
      <c r="AN116" s="8">
        <f t="shared" si="38"/>
        <v>451</v>
      </c>
      <c r="AO116" s="13">
        <f t="shared" si="39"/>
        <v>3250.2162006341887</v>
      </c>
      <c r="AP116" s="161">
        <f t="shared" si="40"/>
        <v>27</v>
      </c>
      <c r="AQ116" s="13">
        <f t="shared" si="30"/>
        <v>194.58057076967427</v>
      </c>
      <c r="AR116" s="162">
        <f t="shared" si="41"/>
        <v>300</v>
      </c>
      <c r="AS116" s="133">
        <f t="shared" si="42"/>
        <v>14855</v>
      </c>
      <c r="AT116" s="133">
        <f t="shared" si="43"/>
        <v>468</v>
      </c>
      <c r="AU116" s="124">
        <f t="shared" si="44"/>
        <v>3150.4543924604509</v>
      </c>
      <c r="AV116" s="133">
        <f t="shared" si="45"/>
        <v>55</v>
      </c>
      <c r="AW116" s="136">
        <f t="shared" si="46"/>
        <v>370.2457085156513</v>
      </c>
      <c r="AX116" s="133">
        <f t="shared" si="47"/>
        <v>402</v>
      </c>
    </row>
    <row r="117" spans="1:50" x14ac:dyDescent="0.2">
      <c r="A117" s="15" t="s">
        <v>401</v>
      </c>
      <c r="B117" s="15" t="s">
        <v>402</v>
      </c>
      <c r="C117" s="145">
        <v>3029</v>
      </c>
      <c r="D117" s="112"/>
      <c r="E117" s="113">
        <f t="shared" si="51"/>
        <v>0</v>
      </c>
      <c r="F117" s="112"/>
      <c r="G117" s="113">
        <f t="shared" si="52"/>
        <v>0</v>
      </c>
      <c r="H117" s="112"/>
      <c r="I117" s="106">
        <v>3278</v>
      </c>
      <c r="J117" s="110"/>
      <c r="K117" s="111">
        <f t="shared" si="31"/>
        <v>0</v>
      </c>
      <c r="L117" s="110"/>
      <c r="M117" s="111">
        <f t="shared" si="27"/>
        <v>0</v>
      </c>
      <c r="N117" s="156"/>
      <c r="O117" s="54">
        <v>515</v>
      </c>
      <c r="P117" s="54">
        <v>0</v>
      </c>
      <c r="Q117" s="55">
        <f t="shared" si="32"/>
        <v>0</v>
      </c>
      <c r="R117" s="54">
        <v>0</v>
      </c>
      <c r="S117" s="55">
        <f t="shared" si="33"/>
        <v>0</v>
      </c>
      <c r="T117" s="54">
        <v>0</v>
      </c>
      <c r="U117" s="56">
        <v>594</v>
      </c>
      <c r="V117" s="54"/>
      <c r="W117" s="55">
        <f t="shared" si="34"/>
        <v>0</v>
      </c>
      <c r="X117" s="54"/>
      <c r="Y117" s="55">
        <f t="shared" si="28"/>
        <v>0</v>
      </c>
      <c r="Z117" s="160">
        <v>0</v>
      </c>
      <c r="AA117" s="7">
        <v>10332</v>
      </c>
      <c r="AB117" s="7">
        <v>11</v>
      </c>
      <c r="AC117" s="14">
        <f t="shared" si="35"/>
        <v>106.4653503677894</v>
      </c>
      <c r="AD117" s="7">
        <v>11</v>
      </c>
      <c r="AE117" s="14">
        <f t="shared" si="36"/>
        <v>106.4653503677894</v>
      </c>
      <c r="AF117" s="7">
        <v>0</v>
      </c>
      <c r="AG117" s="7">
        <v>10983</v>
      </c>
      <c r="AH117" s="7">
        <v>6</v>
      </c>
      <c r="AI117" s="14">
        <f t="shared" si="37"/>
        <v>54.629882545752523</v>
      </c>
      <c r="AJ117" s="7">
        <v>6</v>
      </c>
      <c r="AK117" s="14">
        <f t="shared" si="29"/>
        <v>54.629882545752523</v>
      </c>
      <c r="AL117" s="159">
        <v>0</v>
      </c>
      <c r="AM117" s="8">
        <f t="shared" si="53"/>
        <v>13876</v>
      </c>
      <c r="AN117" s="8">
        <f t="shared" si="38"/>
        <v>11</v>
      </c>
      <c r="AO117" s="13">
        <f t="shared" si="39"/>
        <v>79.273565869126557</v>
      </c>
      <c r="AP117" s="161">
        <f t="shared" si="40"/>
        <v>11</v>
      </c>
      <c r="AQ117" s="13">
        <f t="shared" si="30"/>
        <v>79.273565869126557</v>
      </c>
      <c r="AR117" s="162">
        <f t="shared" si="41"/>
        <v>0</v>
      </c>
      <c r="AS117" s="133">
        <f t="shared" si="42"/>
        <v>14855</v>
      </c>
      <c r="AT117" s="133">
        <f t="shared" si="43"/>
        <v>6</v>
      </c>
      <c r="AU117" s="124">
        <f t="shared" si="44"/>
        <v>40.390440928980141</v>
      </c>
      <c r="AV117" s="133">
        <f t="shared" si="45"/>
        <v>6</v>
      </c>
      <c r="AW117" s="136">
        <f t="shared" si="46"/>
        <v>40.390440928980141</v>
      </c>
      <c r="AX117" s="133">
        <f t="shared" si="47"/>
        <v>0</v>
      </c>
    </row>
    <row r="118" spans="1:50" x14ac:dyDescent="0.2">
      <c r="A118" s="15" t="s">
        <v>403</v>
      </c>
      <c r="B118" s="15" t="s">
        <v>404</v>
      </c>
      <c r="C118" s="145">
        <v>3029</v>
      </c>
      <c r="D118" s="112"/>
      <c r="E118" s="113">
        <f t="shared" si="51"/>
        <v>0</v>
      </c>
      <c r="F118" s="112"/>
      <c r="G118" s="113">
        <f t="shared" si="52"/>
        <v>0</v>
      </c>
      <c r="H118" s="112"/>
      <c r="I118" s="106">
        <v>3278</v>
      </c>
      <c r="J118" s="110"/>
      <c r="K118" s="111">
        <f t="shared" si="31"/>
        <v>0</v>
      </c>
      <c r="L118" s="110"/>
      <c r="M118" s="111">
        <f t="shared" si="27"/>
        <v>0</v>
      </c>
      <c r="N118" s="156"/>
      <c r="O118" s="54">
        <v>515</v>
      </c>
      <c r="P118" s="54">
        <v>0</v>
      </c>
      <c r="Q118" s="55">
        <f t="shared" si="32"/>
        <v>0</v>
      </c>
      <c r="R118" s="54">
        <v>0</v>
      </c>
      <c r="S118" s="55">
        <f t="shared" si="33"/>
        <v>0</v>
      </c>
      <c r="T118" s="54">
        <v>0</v>
      </c>
      <c r="U118" s="56">
        <v>594</v>
      </c>
      <c r="V118" s="54">
        <v>0</v>
      </c>
      <c r="W118" s="55">
        <f t="shared" si="34"/>
        <v>0</v>
      </c>
      <c r="X118" s="54"/>
      <c r="Y118" s="55">
        <f t="shared" si="28"/>
        <v>0</v>
      </c>
      <c r="Z118" s="160">
        <v>0</v>
      </c>
      <c r="AA118" s="7">
        <v>10332</v>
      </c>
      <c r="AB118" s="7">
        <v>14</v>
      </c>
      <c r="AC118" s="14">
        <f t="shared" si="35"/>
        <v>135.50135501355012</v>
      </c>
      <c r="AD118" s="7">
        <v>14</v>
      </c>
      <c r="AE118" s="14">
        <f t="shared" si="36"/>
        <v>135.50135501355012</v>
      </c>
      <c r="AF118" s="7">
        <v>0</v>
      </c>
      <c r="AG118" s="7">
        <v>10983</v>
      </c>
      <c r="AH118" s="7">
        <v>14</v>
      </c>
      <c r="AI118" s="14">
        <f t="shared" si="37"/>
        <v>127.46972594008922</v>
      </c>
      <c r="AJ118" s="7">
        <v>14</v>
      </c>
      <c r="AK118" s="14">
        <f t="shared" si="29"/>
        <v>127.46972594008922</v>
      </c>
      <c r="AL118" s="159">
        <v>0</v>
      </c>
      <c r="AM118" s="8">
        <f t="shared" si="53"/>
        <v>13876</v>
      </c>
      <c r="AN118" s="8">
        <f t="shared" si="38"/>
        <v>14</v>
      </c>
      <c r="AO118" s="13">
        <f t="shared" si="39"/>
        <v>100.89362928797925</v>
      </c>
      <c r="AP118" s="161">
        <f t="shared" si="40"/>
        <v>14</v>
      </c>
      <c r="AQ118" s="13">
        <f t="shared" si="30"/>
        <v>100.89362928797925</v>
      </c>
      <c r="AR118" s="162">
        <f t="shared" si="41"/>
        <v>0</v>
      </c>
      <c r="AS118" s="133">
        <f t="shared" si="42"/>
        <v>14855</v>
      </c>
      <c r="AT118" s="133">
        <f t="shared" si="43"/>
        <v>14</v>
      </c>
      <c r="AU118" s="124">
        <f t="shared" si="44"/>
        <v>94.244362167620324</v>
      </c>
      <c r="AV118" s="133">
        <f t="shared" si="45"/>
        <v>14</v>
      </c>
      <c r="AW118" s="136">
        <f t="shared" si="46"/>
        <v>94.244362167620324</v>
      </c>
      <c r="AX118" s="133">
        <f t="shared" si="47"/>
        <v>0</v>
      </c>
    </row>
    <row r="119" spans="1:50" x14ac:dyDescent="0.2">
      <c r="A119" s="15" t="s">
        <v>405</v>
      </c>
      <c r="B119" s="15" t="s">
        <v>406</v>
      </c>
      <c r="C119" s="145">
        <v>3029</v>
      </c>
      <c r="D119" s="112"/>
      <c r="E119" s="113">
        <f t="shared" si="51"/>
        <v>0</v>
      </c>
      <c r="F119" s="112"/>
      <c r="G119" s="113">
        <f t="shared" si="52"/>
        <v>0</v>
      </c>
      <c r="H119" s="112"/>
      <c r="I119" s="106">
        <v>3278</v>
      </c>
      <c r="J119" s="110"/>
      <c r="K119" s="111">
        <f t="shared" si="31"/>
        <v>0</v>
      </c>
      <c r="L119" s="110"/>
      <c r="M119" s="111">
        <f t="shared" si="27"/>
        <v>0</v>
      </c>
      <c r="N119" s="156"/>
      <c r="O119" s="54">
        <v>515</v>
      </c>
      <c r="P119" s="54">
        <v>0</v>
      </c>
      <c r="Q119" s="55">
        <f t="shared" si="32"/>
        <v>0</v>
      </c>
      <c r="R119" s="54">
        <v>0</v>
      </c>
      <c r="S119" s="55">
        <f t="shared" si="33"/>
        <v>0</v>
      </c>
      <c r="T119" s="54">
        <v>0</v>
      </c>
      <c r="U119" s="56">
        <v>594</v>
      </c>
      <c r="V119" s="54">
        <v>0</v>
      </c>
      <c r="W119" s="55">
        <f t="shared" si="34"/>
        <v>0</v>
      </c>
      <c r="X119" s="54"/>
      <c r="Y119" s="55">
        <f t="shared" si="28"/>
        <v>0</v>
      </c>
      <c r="Z119" s="160">
        <v>0</v>
      </c>
      <c r="AA119" s="7">
        <v>10332</v>
      </c>
      <c r="AB119" s="7">
        <v>1</v>
      </c>
      <c r="AC119" s="14">
        <f t="shared" si="35"/>
        <v>9.6786682152535803</v>
      </c>
      <c r="AD119" s="7">
        <v>1</v>
      </c>
      <c r="AE119" s="14">
        <f t="shared" si="36"/>
        <v>9.6786682152535803</v>
      </c>
      <c r="AF119" s="7">
        <v>0</v>
      </c>
      <c r="AG119" s="7">
        <v>10983</v>
      </c>
      <c r="AH119" s="7">
        <v>1</v>
      </c>
      <c r="AI119" s="14">
        <f t="shared" si="37"/>
        <v>9.1049804242920871</v>
      </c>
      <c r="AJ119" s="7">
        <v>1</v>
      </c>
      <c r="AK119" s="14">
        <f t="shared" si="29"/>
        <v>9.1049804242920871</v>
      </c>
      <c r="AL119" s="159">
        <v>0</v>
      </c>
      <c r="AM119" s="8">
        <f t="shared" si="53"/>
        <v>13876</v>
      </c>
      <c r="AN119" s="8">
        <f t="shared" si="38"/>
        <v>1</v>
      </c>
      <c r="AO119" s="13">
        <f t="shared" si="39"/>
        <v>7.2066878062842319</v>
      </c>
      <c r="AP119" s="161">
        <f t="shared" si="40"/>
        <v>1</v>
      </c>
      <c r="AQ119" s="13">
        <f t="shared" si="30"/>
        <v>7.2066878062842319</v>
      </c>
      <c r="AR119" s="162">
        <f t="shared" si="41"/>
        <v>0</v>
      </c>
      <c r="AS119" s="133">
        <f t="shared" si="42"/>
        <v>14855</v>
      </c>
      <c r="AT119" s="133">
        <f t="shared" si="43"/>
        <v>1</v>
      </c>
      <c r="AU119" s="124">
        <f t="shared" si="44"/>
        <v>6.7317401548300229</v>
      </c>
      <c r="AV119" s="133">
        <f t="shared" si="45"/>
        <v>1</v>
      </c>
      <c r="AW119" s="136">
        <f t="shared" si="46"/>
        <v>6.7317401548300229</v>
      </c>
      <c r="AX119" s="133">
        <f t="shared" si="47"/>
        <v>0</v>
      </c>
    </row>
    <row r="120" spans="1:50" x14ac:dyDescent="0.2">
      <c r="A120" s="15" t="s">
        <v>407</v>
      </c>
      <c r="B120" s="15" t="s">
        <v>408</v>
      </c>
      <c r="C120" s="145">
        <v>3029</v>
      </c>
      <c r="D120" s="112"/>
      <c r="E120" s="113">
        <f t="shared" si="51"/>
        <v>0</v>
      </c>
      <c r="F120" s="112"/>
      <c r="G120" s="113">
        <f t="shared" si="52"/>
        <v>0</v>
      </c>
      <c r="H120" s="112"/>
      <c r="I120" s="106">
        <v>3278</v>
      </c>
      <c r="J120" s="110"/>
      <c r="K120" s="111">
        <f t="shared" si="31"/>
        <v>0</v>
      </c>
      <c r="L120" s="110"/>
      <c r="M120" s="111">
        <f t="shared" si="27"/>
        <v>0</v>
      </c>
      <c r="N120" s="156"/>
      <c r="O120" s="54">
        <v>515</v>
      </c>
      <c r="P120" s="54">
        <v>0</v>
      </c>
      <c r="Q120" s="55">
        <f t="shared" si="32"/>
        <v>0</v>
      </c>
      <c r="R120" s="54">
        <v>0</v>
      </c>
      <c r="S120" s="55">
        <f t="shared" si="33"/>
        <v>0</v>
      </c>
      <c r="T120" s="54">
        <v>0</v>
      </c>
      <c r="U120" s="56">
        <v>594</v>
      </c>
      <c r="V120" s="54">
        <v>0</v>
      </c>
      <c r="W120" s="55">
        <f t="shared" si="34"/>
        <v>0</v>
      </c>
      <c r="X120" s="54"/>
      <c r="Y120" s="55">
        <f t="shared" si="28"/>
        <v>0</v>
      </c>
      <c r="Z120" s="160">
        <v>0</v>
      </c>
      <c r="AA120" s="7">
        <v>10332</v>
      </c>
      <c r="AB120" s="7">
        <v>0</v>
      </c>
      <c r="AC120" s="14">
        <f t="shared" si="35"/>
        <v>0</v>
      </c>
      <c r="AD120" s="7">
        <v>0</v>
      </c>
      <c r="AE120" s="14">
        <f t="shared" si="36"/>
        <v>0</v>
      </c>
      <c r="AF120" s="7">
        <v>0</v>
      </c>
      <c r="AG120" s="7">
        <v>10983</v>
      </c>
      <c r="AH120" s="7">
        <v>0</v>
      </c>
      <c r="AI120" s="14">
        <f t="shared" si="37"/>
        <v>0</v>
      </c>
      <c r="AJ120" s="7"/>
      <c r="AK120" s="14">
        <f t="shared" si="29"/>
        <v>0</v>
      </c>
      <c r="AL120" s="159">
        <v>0</v>
      </c>
      <c r="AM120" s="8">
        <f t="shared" si="53"/>
        <v>13876</v>
      </c>
      <c r="AN120" s="8">
        <f t="shared" si="38"/>
        <v>0</v>
      </c>
      <c r="AO120" s="13">
        <f t="shared" si="39"/>
        <v>0</v>
      </c>
      <c r="AP120" s="161">
        <f t="shared" si="40"/>
        <v>0</v>
      </c>
      <c r="AQ120" s="13">
        <f t="shared" si="30"/>
        <v>0</v>
      </c>
      <c r="AR120" s="162">
        <f t="shared" si="41"/>
        <v>0</v>
      </c>
      <c r="AS120" s="133">
        <f t="shared" si="42"/>
        <v>14855</v>
      </c>
      <c r="AT120" s="133">
        <f t="shared" si="43"/>
        <v>0</v>
      </c>
      <c r="AU120" s="124">
        <f t="shared" si="44"/>
        <v>0</v>
      </c>
      <c r="AV120" s="133">
        <f t="shared" si="45"/>
        <v>0</v>
      </c>
      <c r="AW120" s="136">
        <f t="shared" si="46"/>
        <v>0</v>
      </c>
      <c r="AX120" s="133">
        <f t="shared" si="47"/>
        <v>0</v>
      </c>
    </row>
    <row r="121" spans="1:50" x14ac:dyDescent="0.2">
      <c r="A121" s="15" t="s">
        <v>409</v>
      </c>
      <c r="B121" s="15" t="s">
        <v>410</v>
      </c>
      <c r="C121" s="145">
        <v>3029</v>
      </c>
      <c r="D121" s="112"/>
      <c r="E121" s="113">
        <f t="shared" si="51"/>
        <v>0</v>
      </c>
      <c r="F121" s="112"/>
      <c r="G121" s="113">
        <f t="shared" si="52"/>
        <v>0</v>
      </c>
      <c r="H121" s="112"/>
      <c r="I121" s="106">
        <v>3278</v>
      </c>
      <c r="J121" s="110"/>
      <c r="K121" s="111">
        <f t="shared" si="31"/>
        <v>0</v>
      </c>
      <c r="L121" s="110"/>
      <c r="M121" s="111">
        <f t="shared" si="27"/>
        <v>0</v>
      </c>
      <c r="N121" s="156"/>
      <c r="O121" s="54">
        <v>515</v>
      </c>
      <c r="P121" s="54">
        <v>0</v>
      </c>
      <c r="Q121" s="55">
        <f t="shared" si="32"/>
        <v>0</v>
      </c>
      <c r="R121" s="54">
        <v>0</v>
      </c>
      <c r="S121" s="55">
        <f t="shared" si="33"/>
        <v>0</v>
      </c>
      <c r="T121" s="54">
        <v>0</v>
      </c>
      <c r="U121" s="56">
        <v>594</v>
      </c>
      <c r="V121" s="54"/>
      <c r="W121" s="55">
        <f t="shared" si="34"/>
        <v>0</v>
      </c>
      <c r="X121" s="54"/>
      <c r="Y121" s="55">
        <f t="shared" si="28"/>
        <v>0</v>
      </c>
      <c r="Z121" s="160">
        <v>0</v>
      </c>
      <c r="AA121" s="7">
        <v>10332</v>
      </c>
      <c r="AB121" s="7">
        <v>462</v>
      </c>
      <c r="AC121" s="14">
        <f t="shared" si="35"/>
        <v>4471.5447154471549</v>
      </c>
      <c r="AD121" s="7">
        <v>37</v>
      </c>
      <c r="AE121" s="14">
        <f t="shared" si="36"/>
        <v>358.11072396438254</v>
      </c>
      <c r="AF121" s="7">
        <v>211</v>
      </c>
      <c r="AG121" s="7">
        <v>10983</v>
      </c>
      <c r="AH121" s="7">
        <v>507</v>
      </c>
      <c r="AI121" s="14">
        <f t="shared" si="37"/>
        <v>4616.2250751160882</v>
      </c>
      <c r="AJ121" s="7">
        <v>93</v>
      </c>
      <c r="AK121" s="14">
        <f t="shared" si="29"/>
        <v>846.76317945916423</v>
      </c>
      <c r="AL121" s="159">
        <v>450</v>
      </c>
      <c r="AM121" s="8">
        <f t="shared" si="53"/>
        <v>13876</v>
      </c>
      <c r="AN121" s="8">
        <f t="shared" si="38"/>
        <v>462</v>
      </c>
      <c r="AO121" s="13">
        <f t="shared" si="39"/>
        <v>3329.489766503315</v>
      </c>
      <c r="AP121" s="161">
        <f t="shared" si="40"/>
        <v>37</v>
      </c>
      <c r="AQ121" s="13">
        <f t="shared" si="30"/>
        <v>266.64744883251655</v>
      </c>
      <c r="AR121" s="162">
        <f t="shared" si="41"/>
        <v>211</v>
      </c>
      <c r="AS121" s="133">
        <f t="shared" si="42"/>
        <v>14855</v>
      </c>
      <c r="AT121" s="133">
        <f t="shared" si="43"/>
        <v>507</v>
      </c>
      <c r="AU121" s="124">
        <f t="shared" si="44"/>
        <v>3412.9922584988217</v>
      </c>
      <c r="AV121" s="133">
        <f t="shared" si="45"/>
        <v>93</v>
      </c>
      <c r="AW121" s="136">
        <f t="shared" si="46"/>
        <v>626.05183439919222</v>
      </c>
      <c r="AX121" s="133">
        <f t="shared" si="47"/>
        <v>450</v>
      </c>
    </row>
    <row r="122" spans="1:50" x14ac:dyDescent="0.2">
      <c r="A122" s="15" t="s">
        <v>411</v>
      </c>
      <c r="B122" s="15" t="s">
        <v>412</v>
      </c>
      <c r="C122" s="145">
        <v>3029</v>
      </c>
      <c r="D122" s="112"/>
      <c r="E122" s="113">
        <f t="shared" si="51"/>
        <v>0</v>
      </c>
      <c r="F122" s="112"/>
      <c r="G122" s="113">
        <f t="shared" si="52"/>
        <v>0</v>
      </c>
      <c r="H122" s="112"/>
      <c r="I122" s="106">
        <v>3278</v>
      </c>
      <c r="J122" s="110"/>
      <c r="K122" s="111">
        <f t="shared" si="31"/>
        <v>0</v>
      </c>
      <c r="L122" s="110"/>
      <c r="M122" s="111">
        <f t="shared" si="27"/>
        <v>0</v>
      </c>
      <c r="N122" s="156"/>
      <c r="O122" s="54">
        <v>515</v>
      </c>
      <c r="P122" s="54">
        <v>0</v>
      </c>
      <c r="Q122" s="55">
        <f t="shared" si="32"/>
        <v>0</v>
      </c>
      <c r="R122" s="54">
        <v>0</v>
      </c>
      <c r="S122" s="55">
        <f t="shared" si="33"/>
        <v>0</v>
      </c>
      <c r="T122" s="54">
        <v>0</v>
      </c>
      <c r="U122" s="56">
        <v>594</v>
      </c>
      <c r="V122" s="54"/>
      <c r="W122" s="55">
        <f t="shared" si="34"/>
        <v>0</v>
      </c>
      <c r="X122" s="54"/>
      <c r="Y122" s="55">
        <f t="shared" si="28"/>
        <v>0</v>
      </c>
      <c r="Z122" s="160">
        <v>0</v>
      </c>
      <c r="AA122" s="7">
        <v>10332</v>
      </c>
      <c r="AB122" s="7">
        <v>28</v>
      </c>
      <c r="AC122" s="14">
        <f t="shared" si="35"/>
        <v>271.00271002710025</v>
      </c>
      <c r="AD122" s="7">
        <v>5</v>
      </c>
      <c r="AE122" s="14">
        <f t="shared" si="36"/>
        <v>48.393341076267909</v>
      </c>
      <c r="AF122" s="7">
        <v>25</v>
      </c>
      <c r="AG122" s="7">
        <v>10983</v>
      </c>
      <c r="AH122" s="7">
        <v>32</v>
      </c>
      <c r="AI122" s="14">
        <f t="shared" si="37"/>
        <v>291.35937357734679</v>
      </c>
      <c r="AJ122" s="7">
        <v>7</v>
      </c>
      <c r="AK122" s="14">
        <f t="shared" si="29"/>
        <v>63.73486297004461</v>
      </c>
      <c r="AL122" s="159">
        <v>28</v>
      </c>
      <c r="AM122" s="8">
        <f t="shared" si="53"/>
        <v>13876</v>
      </c>
      <c r="AN122" s="8">
        <f t="shared" si="38"/>
        <v>28</v>
      </c>
      <c r="AO122" s="13">
        <f t="shared" si="39"/>
        <v>201.7872585759585</v>
      </c>
      <c r="AP122" s="161">
        <f t="shared" si="40"/>
        <v>5</v>
      </c>
      <c r="AQ122" s="13">
        <f t="shared" si="30"/>
        <v>36.03343903142116</v>
      </c>
      <c r="AR122" s="162">
        <f t="shared" si="41"/>
        <v>25</v>
      </c>
      <c r="AS122" s="133">
        <f t="shared" si="42"/>
        <v>14855</v>
      </c>
      <c r="AT122" s="133">
        <f t="shared" si="43"/>
        <v>32</v>
      </c>
      <c r="AU122" s="124">
        <f t="shared" si="44"/>
        <v>215.41568495456073</v>
      </c>
      <c r="AV122" s="133">
        <f t="shared" si="45"/>
        <v>7</v>
      </c>
      <c r="AW122" s="136">
        <f t="shared" si="46"/>
        <v>47.122181083810162</v>
      </c>
      <c r="AX122" s="133">
        <f t="shared" si="47"/>
        <v>28</v>
      </c>
    </row>
    <row r="123" spans="1:50" x14ac:dyDescent="0.2">
      <c r="A123" s="1" t="s">
        <v>213</v>
      </c>
      <c r="B123" s="1" t="s">
        <v>214</v>
      </c>
      <c r="C123" s="145">
        <v>3029</v>
      </c>
      <c r="D123" s="112">
        <v>2</v>
      </c>
      <c r="E123" s="113">
        <f t="shared" si="51"/>
        <v>66.02839220864972</v>
      </c>
      <c r="F123" s="112">
        <v>0</v>
      </c>
      <c r="G123" s="113">
        <f t="shared" si="52"/>
        <v>0</v>
      </c>
      <c r="H123" s="112">
        <v>1</v>
      </c>
      <c r="I123" s="106">
        <v>3278</v>
      </c>
      <c r="J123" s="110">
        <v>1</v>
      </c>
      <c r="K123" s="111">
        <f t="shared" si="31"/>
        <v>30.506406345332518</v>
      </c>
      <c r="L123" s="110"/>
      <c r="M123" s="111">
        <f t="shared" si="27"/>
        <v>0</v>
      </c>
      <c r="N123" s="156">
        <v>1</v>
      </c>
      <c r="O123" s="54">
        <v>515</v>
      </c>
      <c r="P123" s="54">
        <v>1</v>
      </c>
      <c r="Q123" s="55">
        <f t="shared" si="32"/>
        <v>194.17475728155338</v>
      </c>
      <c r="R123" s="54">
        <v>0</v>
      </c>
      <c r="S123" s="55">
        <f t="shared" si="33"/>
        <v>0</v>
      </c>
      <c r="T123" s="54">
        <v>1</v>
      </c>
      <c r="U123" s="56">
        <v>594</v>
      </c>
      <c r="V123" s="54">
        <v>1</v>
      </c>
      <c r="W123" s="55">
        <f t="shared" si="34"/>
        <v>168.35016835016833</v>
      </c>
      <c r="X123" s="54">
        <v>0</v>
      </c>
      <c r="Y123" s="55">
        <f t="shared" si="28"/>
        <v>0</v>
      </c>
      <c r="Z123" s="160">
        <v>1</v>
      </c>
      <c r="AA123" s="7">
        <v>10332</v>
      </c>
      <c r="AB123" s="7">
        <v>52</v>
      </c>
      <c r="AC123" s="14">
        <f t="shared" si="35"/>
        <v>503.29074719318623</v>
      </c>
      <c r="AD123" s="7">
        <v>8</v>
      </c>
      <c r="AE123" s="14">
        <f t="shared" si="36"/>
        <v>77.429345722028643</v>
      </c>
      <c r="AF123" s="7">
        <v>43</v>
      </c>
      <c r="AG123" s="7">
        <v>10983</v>
      </c>
      <c r="AH123" s="7">
        <v>58</v>
      </c>
      <c r="AI123" s="14">
        <f t="shared" si="37"/>
        <v>528.08886460894109</v>
      </c>
      <c r="AJ123" s="7">
        <v>15</v>
      </c>
      <c r="AK123" s="14">
        <f t="shared" si="29"/>
        <v>136.57470636438131</v>
      </c>
      <c r="AL123" s="159">
        <v>47</v>
      </c>
      <c r="AM123" s="8">
        <f t="shared" si="53"/>
        <v>13876</v>
      </c>
      <c r="AN123" s="8">
        <f t="shared" si="38"/>
        <v>55</v>
      </c>
      <c r="AO123" s="13">
        <f t="shared" si="39"/>
        <v>396.3678293456328</v>
      </c>
      <c r="AP123" s="161">
        <f t="shared" si="40"/>
        <v>8</v>
      </c>
      <c r="AQ123" s="13">
        <f t="shared" si="30"/>
        <v>57.653502450273855</v>
      </c>
      <c r="AR123" s="162">
        <f t="shared" si="41"/>
        <v>45</v>
      </c>
      <c r="AS123" s="133">
        <f t="shared" si="42"/>
        <v>14855</v>
      </c>
      <c r="AT123" s="133">
        <f t="shared" si="43"/>
        <v>60</v>
      </c>
      <c r="AU123" s="124">
        <f t="shared" si="44"/>
        <v>403.90440928980144</v>
      </c>
      <c r="AV123" s="133">
        <f t="shared" si="45"/>
        <v>15</v>
      </c>
      <c r="AW123" s="136">
        <f t="shared" si="46"/>
        <v>100.97610232245036</v>
      </c>
      <c r="AX123" s="133">
        <f t="shared" si="47"/>
        <v>49</v>
      </c>
    </row>
    <row r="124" spans="1:50" x14ac:dyDescent="0.2">
      <c r="A124" s="1" t="s">
        <v>215</v>
      </c>
      <c r="B124" s="1" t="s">
        <v>216</v>
      </c>
      <c r="C124" s="145">
        <v>3029</v>
      </c>
      <c r="D124" s="112">
        <v>0</v>
      </c>
      <c r="E124" s="113">
        <f t="shared" si="51"/>
        <v>0</v>
      </c>
      <c r="F124" s="112">
        <v>0</v>
      </c>
      <c r="G124" s="113">
        <f t="shared" si="52"/>
        <v>0</v>
      </c>
      <c r="H124" s="112">
        <v>0</v>
      </c>
      <c r="I124" s="106">
        <v>3278</v>
      </c>
      <c r="J124" s="110">
        <v>0</v>
      </c>
      <c r="K124" s="111">
        <f t="shared" si="31"/>
        <v>0</v>
      </c>
      <c r="L124" s="110"/>
      <c r="M124" s="111">
        <f t="shared" si="27"/>
        <v>0</v>
      </c>
      <c r="N124" s="156">
        <v>0</v>
      </c>
      <c r="O124" s="54">
        <v>515</v>
      </c>
      <c r="P124" s="54">
        <v>0</v>
      </c>
      <c r="Q124" s="55">
        <f t="shared" si="32"/>
        <v>0</v>
      </c>
      <c r="R124" s="54">
        <v>0</v>
      </c>
      <c r="S124" s="55">
        <f t="shared" si="33"/>
        <v>0</v>
      </c>
      <c r="T124" s="54">
        <v>0</v>
      </c>
      <c r="U124" s="56">
        <v>594</v>
      </c>
      <c r="V124" s="54">
        <v>0</v>
      </c>
      <c r="W124" s="55">
        <f t="shared" si="34"/>
        <v>0</v>
      </c>
      <c r="X124" s="54"/>
      <c r="Y124" s="55">
        <f t="shared" si="28"/>
        <v>0</v>
      </c>
      <c r="Z124" s="160">
        <v>0</v>
      </c>
      <c r="AA124" s="7">
        <v>10332</v>
      </c>
      <c r="AB124" s="7">
        <v>0</v>
      </c>
      <c r="AC124" s="14">
        <f t="shared" si="35"/>
        <v>0</v>
      </c>
      <c r="AD124" s="7">
        <v>0</v>
      </c>
      <c r="AE124" s="14">
        <f t="shared" si="36"/>
        <v>0</v>
      </c>
      <c r="AF124" s="7">
        <v>0</v>
      </c>
      <c r="AG124" s="7">
        <v>10983</v>
      </c>
      <c r="AH124" s="7">
        <v>0</v>
      </c>
      <c r="AI124" s="14">
        <f t="shared" si="37"/>
        <v>0</v>
      </c>
      <c r="AJ124" s="7"/>
      <c r="AK124" s="14">
        <f t="shared" si="29"/>
        <v>0</v>
      </c>
      <c r="AL124" s="159">
        <v>0</v>
      </c>
      <c r="AM124" s="8">
        <f t="shared" si="53"/>
        <v>13876</v>
      </c>
      <c r="AN124" s="8">
        <f t="shared" si="38"/>
        <v>0</v>
      </c>
      <c r="AO124" s="13">
        <f t="shared" si="39"/>
        <v>0</v>
      </c>
      <c r="AP124" s="161">
        <f t="shared" si="40"/>
        <v>0</v>
      </c>
      <c r="AQ124" s="13">
        <f t="shared" si="30"/>
        <v>0</v>
      </c>
      <c r="AR124" s="162">
        <f t="shared" si="41"/>
        <v>0</v>
      </c>
      <c r="AS124" s="133">
        <f t="shared" si="42"/>
        <v>14855</v>
      </c>
      <c r="AT124" s="133">
        <f t="shared" si="43"/>
        <v>0</v>
      </c>
      <c r="AU124" s="124">
        <f t="shared" si="44"/>
        <v>0</v>
      </c>
      <c r="AV124" s="133">
        <f t="shared" si="45"/>
        <v>0</v>
      </c>
      <c r="AW124" s="136">
        <f t="shared" si="46"/>
        <v>0</v>
      </c>
      <c r="AX124" s="133">
        <f t="shared" si="47"/>
        <v>0</v>
      </c>
    </row>
    <row r="125" spans="1:50" x14ac:dyDescent="0.2">
      <c r="A125" s="1" t="s">
        <v>217</v>
      </c>
      <c r="B125" s="1" t="s">
        <v>449</v>
      </c>
      <c r="C125" s="145">
        <v>3029</v>
      </c>
      <c r="D125" s="112">
        <v>0</v>
      </c>
      <c r="E125" s="113">
        <f t="shared" si="51"/>
        <v>0</v>
      </c>
      <c r="F125" s="112">
        <v>0</v>
      </c>
      <c r="G125" s="113">
        <f t="shared" si="52"/>
        <v>0</v>
      </c>
      <c r="H125" s="112">
        <v>0</v>
      </c>
      <c r="I125" s="106">
        <v>3278</v>
      </c>
      <c r="J125" s="110">
        <v>0</v>
      </c>
      <c r="K125" s="111">
        <f t="shared" si="31"/>
        <v>0</v>
      </c>
      <c r="L125" s="110"/>
      <c r="M125" s="111">
        <f t="shared" si="27"/>
        <v>0</v>
      </c>
      <c r="N125" s="156">
        <v>0</v>
      </c>
      <c r="O125" s="54">
        <v>515</v>
      </c>
      <c r="P125" s="54">
        <v>0</v>
      </c>
      <c r="Q125" s="55">
        <f t="shared" si="32"/>
        <v>0</v>
      </c>
      <c r="R125" s="54">
        <v>0</v>
      </c>
      <c r="S125" s="55">
        <f t="shared" si="33"/>
        <v>0</v>
      </c>
      <c r="T125" s="54">
        <v>0</v>
      </c>
      <c r="U125" s="56">
        <v>594</v>
      </c>
      <c r="V125" s="54">
        <v>0</v>
      </c>
      <c r="W125" s="55">
        <f t="shared" si="34"/>
        <v>0</v>
      </c>
      <c r="X125" s="54"/>
      <c r="Y125" s="55">
        <f t="shared" si="28"/>
        <v>0</v>
      </c>
      <c r="Z125" s="160">
        <v>0</v>
      </c>
      <c r="AA125" s="7">
        <v>10332</v>
      </c>
      <c r="AB125" s="7">
        <v>0</v>
      </c>
      <c r="AC125" s="14">
        <f t="shared" si="35"/>
        <v>0</v>
      </c>
      <c r="AD125" s="7">
        <v>0</v>
      </c>
      <c r="AE125" s="14">
        <f t="shared" si="36"/>
        <v>0</v>
      </c>
      <c r="AF125" s="7">
        <v>0</v>
      </c>
      <c r="AG125" s="7">
        <v>10983</v>
      </c>
      <c r="AH125" s="7">
        <v>0</v>
      </c>
      <c r="AI125" s="14">
        <f t="shared" si="37"/>
        <v>0</v>
      </c>
      <c r="AJ125" s="7"/>
      <c r="AK125" s="14">
        <f t="shared" si="29"/>
        <v>0</v>
      </c>
      <c r="AL125" s="159">
        <v>0</v>
      </c>
      <c r="AM125" s="8">
        <f t="shared" si="53"/>
        <v>13876</v>
      </c>
      <c r="AN125" s="8">
        <f t="shared" si="38"/>
        <v>0</v>
      </c>
      <c r="AO125" s="13">
        <f t="shared" si="39"/>
        <v>0</v>
      </c>
      <c r="AP125" s="161">
        <f t="shared" si="40"/>
        <v>0</v>
      </c>
      <c r="AQ125" s="13">
        <f t="shared" si="30"/>
        <v>0</v>
      </c>
      <c r="AR125" s="162">
        <f t="shared" si="41"/>
        <v>0</v>
      </c>
      <c r="AS125" s="133">
        <f t="shared" si="42"/>
        <v>14855</v>
      </c>
      <c r="AT125" s="133">
        <f t="shared" si="43"/>
        <v>0</v>
      </c>
      <c r="AU125" s="124">
        <f t="shared" si="44"/>
        <v>0</v>
      </c>
      <c r="AV125" s="133">
        <f t="shared" si="45"/>
        <v>0</v>
      </c>
      <c r="AW125" s="136">
        <f t="shared" si="46"/>
        <v>0</v>
      </c>
      <c r="AX125" s="133">
        <f t="shared" si="47"/>
        <v>0</v>
      </c>
    </row>
    <row r="126" spans="1:50" x14ac:dyDescent="0.2">
      <c r="A126" s="1" t="s">
        <v>218</v>
      </c>
      <c r="B126" s="1" t="s">
        <v>450</v>
      </c>
      <c r="C126" s="145">
        <v>3029</v>
      </c>
      <c r="D126" s="112">
        <v>0</v>
      </c>
      <c r="E126" s="113">
        <f t="shared" si="51"/>
        <v>0</v>
      </c>
      <c r="F126" s="112">
        <v>0</v>
      </c>
      <c r="G126" s="113">
        <f t="shared" si="52"/>
        <v>0</v>
      </c>
      <c r="H126" s="112">
        <v>0</v>
      </c>
      <c r="I126" s="106">
        <v>3278</v>
      </c>
      <c r="J126" s="110">
        <v>0</v>
      </c>
      <c r="K126" s="111">
        <f t="shared" si="31"/>
        <v>0</v>
      </c>
      <c r="L126" s="110"/>
      <c r="M126" s="111">
        <f t="shared" si="27"/>
        <v>0</v>
      </c>
      <c r="N126" s="156">
        <v>0</v>
      </c>
      <c r="O126" s="54">
        <v>515</v>
      </c>
      <c r="P126" s="54">
        <v>0</v>
      </c>
      <c r="Q126" s="55">
        <f t="shared" si="32"/>
        <v>0</v>
      </c>
      <c r="R126" s="54">
        <v>0</v>
      </c>
      <c r="S126" s="55">
        <f t="shared" si="33"/>
        <v>0</v>
      </c>
      <c r="T126" s="54">
        <v>0</v>
      </c>
      <c r="U126" s="56">
        <v>594</v>
      </c>
      <c r="V126" s="54">
        <v>0</v>
      </c>
      <c r="W126" s="55">
        <f t="shared" si="34"/>
        <v>0</v>
      </c>
      <c r="X126" s="54"/>
      <c r="Y126" s="55">
        <f t="shared" si="28"/>
        <v>0</v>
      </c>
      <c r="Z126" s="160">
        <v>0</v>
      </c>
      <c r="AA126" s="7">
        <v>10332</v>
      </c>
      <c r="AB126" s="7">
        <v>1</v>
      </c>
      <c r="AC126" s="14">
        <f t="shared" si="35"/>
        <v>9.6786682152535803</v>
      </c>
      <c r="AD126" s="7">
        <v>1</v>
      </c>
      <c r="AE126" s="14">
        <f t="shared" si="36"/>
        <v>9.6786682152535803</v>
      </c>
      <c r="AF126" s="7">
        <v>1</v>
      </c>
      <c r="AG126" s="7">
        <v>10983</v>
      </c>
      <c r="AH126" s="7">
        <v>1</v>
      </c>
      <c r="AI126" s="14">
        <f t="shared" si="37"/>
        <v>9.1049804242920871</v>
      </c>
      <c r="AJ126" s="7">
        <v>1</v>
      </c>
      <c r="AK126" s="14">
        <f t="shared" si="29"/>
        <v>9.1049804242920871</v>
      </c>
      <c r="AL126" s="159">
        <v>0</v>
      </c>
      <c r="AM126" s="8">
        <f t="shared" si="53"/>
        <v>13876</v>
      </c>
      <c r="AN126" s="8">
        <f t="shared" si="38"/>
        <v>1</v>
      </c>
      <c r="AO126" s="13">
        <f t="shared" si="39"/>
        <v>7.2066878062842319</v>
      </c>
      <c r="AP126" s="161">
        <f t="shared" si="40"/>
        <v>1</v>
      </c>
      <c r="AQ126" s="13">
        <f t="shared" si="30"/>
        <v>7.2066878062842319</v>
      </c>
      <c r="AR126" s="162">
        <f t="shared" si="41"/>
        <v>1</v>
      </c>
      <c r="AS126" s="133">
        <f t="shared" si="42"/>
        <v>14855</v>
      </c>
      <c r="AT126" s="133">
        <f t="shared" si="43"/>
        <v>1</v>
      </c>
      <c r="AU126" s="124">
        <f t="shared" si="44"/>
        <v>6.7317401548300229</v>
      </c>
      <c r="AV126" s="133">
        <f t="shared" si="45"/>
        <v>1</v>
      </c>
      <c r="AW126" s="136">
        <f t="shared" si="46"/>
        <v>6.7317401548300229</v>
      </c>
      <c r="AX126" s="133">
        <f t="shared" si="47"/>
        <v>0</v>
      </c>
    </row>
    <row r="127" spans="1:50" x14ac:dyDescent="0.2">
      <c r="A127" s="1" t="s">
        <v>219</v>
      </c>
      <c r="B127" s="1" t="s">
        <v>451</v>
      </c>
      <c r="C127" s="145">
        <v>3029</v>
      </c>
      <c r="D127" s="112">
        <v>1</v>
      </c>
      <c r="E127" s="113">
        <f t="shared" si="51"/>
        <v>33.01419610432486</v>
      </c>
      <c r="F127" s="112">
        <v>0</v>
      </c>
      <c r="G127" s="113">
        <f t="shared" si="52"/>
        <v>0</v>
      </c>
      <c r="H127" s="112">
        <v>0</v>
      </c>
      <c r="I127" s="106">
        <v>3278</v>
      </c>
      <c r="J127" s="110"/>
      <c r="K127" s="111">
        <f t="shared" si="31"/>
        <v>0</v>
      </c>
      <c r="L127" s="110"/>
      <c r="M127" s="111">
        <f t="shared" si="27"/>
        <v>0</v>
      </c>
      <c r="N127" s="156">
        <v>0</v>
      </c>
      <c r="O127" s="54">
        <v>515</v>
      </c>
      <c r="P127" s="54">
        <v>0</v>
      </c>
      <c r="Q127" s="55">
        <f t="shared" si="32"/>
        <v>0</v>
      </c>
      <c r="R127" s="54">
        <v>0</v>
      </c>
      <c r="S127" s="55">
        <f t="shared" si="33"/>
        <v>0</v>
      </c>
      <c r="T127" s="54">
        <v>0</v>
      </c>
      <c r="U127" s="56">
        <v>594</v>
      </c>
      <c r="V127" s="54">
        <v>0</v>
      </c>
      <c r="W127" s="55">
        <f t="shared" si="34"/>
        <v>0</v>
      </c>
      <c r="X127" s="54">
        <v>0</v>
      </c>
      <c r="Y127" s="55">
        <f t="shared" si="28"/>
        <v>0</v>
      </c>
      <c r="Z127" s="160">
        <v>0</v>
      </c>
      <c r="AA127" s="7">
        <v>10332</v>
      </c>
      <c r="AB127" s="7">
        <v>6</v>
      </c>
      <c r="AC127" s="14">
        <f t="shared" si="35"/>
        <v>58.072009291521489</v>
      </c>
      <c r="AD127" s="7">
        <v>1</v>
      </c>
      <c r="AE127" s="14">
        <f t="shared" si="36"/>
        <v>9.6786682152535803</v>
      </c>
      <c r="AF127" s="7">
        <v>4</v>
      </c>
      <c r="AG127" s="7">
        <v>10983</v>
      </c>
      <c r="AH127" s="7"/>
      <c r="AI127" s="14">
        <f t="shared" si="37"/>
        <v>0</v>
      </c>
      <c r="AJ127" s="7"/>
      <c r="AK127" s="14">
        <f t="shared" si="29"/>
        <v>0</v>
      </c>
      <c r="AL127" s="159">
        <v>0</v>
      </c>
      <c r="AM127" s="8">
        <f t="shared" si="53"/>
        <v>13876</v>
      </c>
      <c r="AN127" s="8">
        <f t="shared" si="38"/>
        <v>7</v>
      </c>
      <c r="AO127" s="13">
        <f t="shared" si="39"/>
        <v>50.446814643989626</v>
      </c>
      <c r="AP127" s="161">
        <f t="shared" si="40"/>
        <v>1</v>
      </c>
      <c r="AQ127" s="13">
        <f t="shared" si="30"/>
        <v>7.2066878062842319</v>
      </c>
      <c r="AR127" s="162">
        <f t="shared" si="41"/>
        <v>4</v>
      </c>
      <c r="AS127" s="133">
        <f t="shared" si="42"/>
        <v>14855</v>
      </c>
      <c r="AT127" s="133">
        <f t="shared" si="43"/>
        <v>0</v>
      </c>
      <c r="AU127" s="124">
        <f t="shared" si="44"/>
        <v>0</v>
      </c>
      <c r="AV127" s="133">
        <f t="shared" si="45"/>
        <v>0</v>
      </c>
      <c r="AW127" s="136">
        <f t="shared" si="46"/>
        <v>0</v>
      </c>
      <c r="AX127" s="133">
        <f t="shared" si="47"/>
        <v>0</v>
      </c>
    </row>
    <row r="128" spans="1:50" x14ac:dyDescent="0.2">
      <c r="A128" s="155" t="s">
        <v>220</v>
      </c>
      <c r="B128" s="155" t="s">
        <v>221</v>
      </c>
      <c r="C128" s="145">
        <v>3029</v>
      </c>
      <c r="D128" s="112">
        <v>0</v>
      </c>
      <c r="E128" s="113">
        <f t="shared" si="51"/>
        <v>0</v>
      </c>
      <c r="F128" s="112">
        <v>0</v>
      </c>
      <c r="G128" s="113">
        <f t="shared" si="52"/>
        <v>0</v>
      </c>
      <c r="H128" s="112">
        <v>0</v>
      </c>
      <c r="I128" s="106">
        <v>3278</v>
      </c>
      <c r="J128" s="110">
        <v>0</v>
      </c>
      <c r="K128" s="111">
        <f t="shared" si="31"/>
        <v>0</v>
      </c>
      <c r="L128" s="110">
        <v>0</v>
      </c>
      <c r="M128" s="111">
        <f t="shared" si="27"/>
        <v>0</v>
      </c>
      <c r="N128" s="156">
        <v>0</v>
      </c>
      <c r="O128" s="54">
        <v>515</v>
      </c>
      <c r="P128" s="54">
        <v>0</v>
      </c>
      <c r="Q128" s="55">
        <f t="shared" si="32"/>
        <v>0</v>
      </c>
      <c r="R128" s="54">
        <v>0</v>
      </c>
      <c r="S128" s="55">
        <f t="shared" si="33"/>
        <v>0</v>
      </c>
      <c r="T128" s="54">
        <v>0</v>
      </c>
      <c r="U128" s="56">
        <v>594</v>
      </c>
      <c r="V128" s="54">
        <v>0</v>
      </c>
      <c r="W128" s="55">
        <f t="shared" si="34"/>
        <v>0</v>
      </c>
      <c r="X128" s="54">
        <v>0</v>
      </c>
      <c r="Y128" s="55">
        <f t="shared" si="28"/>
        <v>0</v>
      </c>
      <c r="Z128" s="160">
        <v>0</v>
      </c>
      <c r="AA128" s="7">
        <v>10332</v>
      </c>
      <c r="AB128" s="7">
        <v>510</v>
      </c>
      <c r="AC128" s="14">
        <f t="shared" si="35"/>
        <v>4936.1207897793256</v>
      </c>
      <c r="AD128" s="7">
        <v>74</v>
      </c>
      <c r="AE128" s="14">
        <f t="shared" si="36"/>
        <v>716.22144792876509</v>
      </c>
      <c r="AF128" s="7">
        <v>140</v>
      </c>
      <c r="AG128" s="7">
        <v>10983</v>
      </c>
      <c r="AH128" s="7">
        <v>496</v>
      </c>
      <c r="AI128" s="14">
        <f t="shared" si="37"/>
        <v>4516.0702904488762</v>
      </c>
      <c r="AJ128" s="7">
        <v>158</v>
      </c>
      <c r="AK128" s="14">
        <f t="shared" si="29"/>
        <v>1438.5869070381498</v>
      </c>
      <c r="AL128" s="159">
        <v>189</v>
      </c>
      <c r="AM128" s="8">
        <f t="shared" si="53"/>
        <v>13876</v>
      </c>
      <c r="AN128" s="8">
        <f t="shared" si="38"/>
        <v>510</v>
      </c>
      <c r="AO128" s="13">
        <f t="shared" si="39"/>
        <v>3675.4107812049583</v>
      </c>
      <c r="AP128" s="161">
        <f t="shared" si="40"/>
        <v>74</v>
      </c>
      <c r="AQ128" s="13">
        <f t="shared" si="30"/>
        <v>533.29489766503309</v>
      </c>
      <c r="AR128" s="162">
        <f t="shared" si="41"/>
        <v>140</v>
      </c>
      <c r="AS128" s="133">
        <f t="shared" si="42"/>
        <v>14855</v>
      </c>
      <c r="AT128" s="133">
        <f t="shared" si="43"/>
        <v>496</v>
      </c>
      <c r="AU128" s="124">
        <f t="shared" si="44"/>
        <v>3338.9431167956918</v>
      </c>
      <c r="AV128" s="133">
        <f t="shared" si="45"/>
        <v>158</v>
      </c>
      <c r="AW128" s="136">
        <f t="shared" si="46"/>
        <v>1063.6149444631437</v>
      </c>
      <c r="AX128" s="133">
        <f t="shared" si="47"/>
        <v>189</v>
      </c>
    </row>
    <row r="129" spans="1:51" x14ac:dyDescent="0.2">
      <c r="A129" s="1" t="s">
        <v>222</v>
      </c>
      <c r="B129" s="1" t="s">
        <v>223</v>
      </c>
      <c r="C129" s="145">
        <v>3029</v>
      </c>
      <c r="D129" s="112">
        <v>0</v>
      </c>
      <c r="E129" s="113">
        <f t="shared" si="51"/>
        <v>0</v>
      </c>
      <c r="F129" s="112">
        <v>0</v>
      </c>
      <c r="G129" s="113">
        <f t="shared" si="52"/>
        <v>0</v>
      </c>
      <c r="H129" s="112">
        <v>0</v>
      </c>
      <c r="I129" s="106">
        <v>3278</v>
      </c>
      <c r="J129" s="110">
        <v>0</v>
      </c>
      <c r="K129" s="111">
        <f t="shared" si="31"/>
        <v>0</v>
      </c>
      <c r="L129" s="110"/>
      <c r="M129" s="111">
        <f t="shared" si="27"/>
        <v>0</v>
      </c>
      <c r="N129" s="156">
        <v>0</v>
      </c>
      <c r="O129" s="54">
        <v>515</v>
      </c>
      <c r="P129" s="54">
        <v>0</v>
      </c>
      <c r="Q129" s="55">
        <f t="shared" si="32"/>
        <v>0</v>
      </c>
      <c r="R129" s="54">
        <v>0</v>
      </c>
      <c r="S129" s="55">
        <f t="shared" si="33"/>
        <v>0</v>
      </c>
      <c r="T129" s="54">
        <v>0</v>
      </c>
      <c r="U129" s="56">
        <v>594</v>
      </c>
      <c r="V129" s="54">
        <v>0</v>
      </c>
      <c r="W129" s="55">
        <f t="shared" si="34"/>
        <v>0</v>
      </c>
      <c r="X129" s="54"/>
      <c r="Y129" s="55">
        <f t="shared" si="28"/>
        <v>0</v>
      </c>
      <c r="Z129" s="160">
        <v>0</v>
      </c>
      <c r="AA129" s="7">
        <v>10332</v>
      </c>
      <c r="AB129" s="7">
        <v>1</v>
      </c>
      <c r="AC129" s="14">
        <f t="shared" si="35"/>
        <v>9.6786682152535803</v>
      </c>
      <c r="AD129" s="7">
        <v>1</v>
      </c>
      <c r="AE129" s="14">
        <f t="shared" si="36"/>
        <v>9.6786682152535803</v>
      </c>
      <c r="AF129" s="7">
        <v>0</v>
      </c>
      <c r="AG129" s="7">
        <v>10983</v>
      </c>
      <c r="AH129" s="7">
        <v>0</v>
      </c>
      <c r="AI129" s="14">
        <f t="shared" si="37"/>
        <v>0</v>
      </c>
      <c r="AJ129" s="7"/>
      <c r="AK129" s="14">
        <f t="shared" si="29"/>
        <v>0</v>
      </c>
      <c r="AL129" s="159">
        <v>0</v>
      </c>
      <c r="AM129" s="8">
        <f t="shared" si="53"/>
        <v>13876</v>
      </c>
      <c r="AN129" s="8">
        <f t="shared" si="38"/>
        <v>1</v>
      </c>
      <c r="AO129" s="13">
        <f t="shared" si="39"/>
        <v>7.2066878062842319</v>
      </c>
      <c r="AP129" s="161">
        <f t="shared" si="40"/>
        <v>1</v>
      </c>
      <c r="AQ129" s="13">
        <f t="shared" si="30"/>
        <v>7.2066878062842319</v>
      </c>
      <c r="AR129" s="162">
        <f t="shared" si="41"/>
        <v>0</v>
      </c>
      <c r="AS129" s="133">
        <f t="shared" si="42"/>
        <v>14855</v>
      </c>
      <c r="AT129" s="133">
        <f t="shared" si="43"/>
        <v>0</v>
      </c>
      <c r="AU129" s="124">
        <f t="shared" si="44"/>
        <v>0</v>
      </c>
      <c r="AV129" s="133">
        <f t="shared" si="45"/>
        <v>0</v>
      </c>
      <c r="AW129" s="136">
        <f t="shared" si="46"/>
        <v>0</v>
      </c>
      <c r="AX129" s="133">
        <f t="shared" si="47"/>
        <v>0</v>
      </c>
    </row>
    <row r="130" spans="1:51" x14ac:dyDescent="0.2">
      <c r="A130" s="1" t="s">
        <v>224</v>
      </c>
      <c r="B130" s="1" t="s">
        <v>225</v>
      </c>
      <c r="C130" s="145">
        <v>3029</v>
      </c>
      <c r="D130" s="112">
        <v>0</v>
      </c>
      <c r="E130" s="113">
        <f t="shared" si="51"/>
        <v>0</v>
      </c>
      <c r="F130" s="112">
        <v>0</v>
      </c>
      <c r="G130" s="113">
        <f t="shared" si="52"/>
        <v>0</v>
      </c>
      <c r="H130" s="112">
        <v>0</v>
      </c>
      <c r="I130" s="106">
        <v>3278</v>
      </c>
      <c r="J130" s="110">
        <v>0</v>
      </c>
      <c r="K130" s="111">
        <f t="shared" si="31"/>
        <v>0</v>
      </c>
      <c r="L130" s="110"/>
      <c r="M130" s="111">
        <f t="shared" si="27"/>
        <v>0</v>
      </c>
      <c r="N130" s="156">
        <v>0</v>
      </c>
      <c r="O130" s="54">
        <v>515</v>
      </c>
      <c r="P130" s="54">
        <v>0</v>
      </c>
      <c r="Q130" s="55">
        <f t="shared" si="32"/>
        <v>0</v>
      </c>
      <c r="R130" s="54">
        <v>0</v>
      </c>
      <c r="S130" s="55">
        <f t="shared" si="33"/>
        <v>0</v>
      </c>
      <c r="T130" s="54">
        <v>0</v>
      </c>
      <c r="U130" s="56">
        <v>594</v>
      </c>
      <c r="V130" s="54">
        <v>0</v>
      </c>
      <c r="W130" s="55">
        <f t="shared" si="34"/>
        <v>0</v>
      </c>
      <c r="X130" s="54"/>
      <c r="Y130" s="55">
        <f t="shared" si="28"/>
        <v>0</v>
      </c>
      <c r="Z130" s="160">
        <v>0</v>
      </c>
      <c r="AA130" s="7">
        <v>10332</v>
      </c>
      <c r="AB130" s="7">
        <v>4</v>
      </c>
      <c r="AC130" s="14">
        <f t="shared" si="35"/>
        <v>38.714672861014321</v>
      </c>
      <c r="AD130" s="7">
        <v>4</v>
      </c>
      <c r="AE130" s="14">
        <f t="shared" si="36"/>
        <v>38.714672861014321</v>
      </c>
      <c r="AF130" s="7">
        <v>0</v>
      </c>
      <c r="AG130" s="7">
        <v>10983</v>
      </c>
      <c r="AH130" s="7">
        <v>4</v>
      </c>
      <c r="AI130" s="14">
        <f t="shared" si="37"/>
        <v>36.419921697168348</v>
      </c>
      <c r="AJ130" s="7">
        <v>4</v>
      </c>
      <c r="AK130" s="14">
        <f t="shared" si="29"/>
        <v>36.419921697168348</v>
      </c>
      <c r="AL130" s="159">
        <v>0</v>
      </c>
      <c r="AM130" s="8">
        <f t="shared" si="53"/>
        <v>13876</v>
      </c>
      <c r="AN130" s="8">
        <f t="shared" si="38"/>
        <v>4</v>
      </c>
      <c r="AO130" s="13">
        <f t="shared" si="39"/>
        <v>28.826751225136928</v>
      </c>
      <c r="AP130" s="161">
        <f t="shared" si="40"/>
        <v>4</v>
      </c>
      <c r="AQ130" s="13">
        <f t="shared" si="30"/>
        <v>28.826751225136928</v>
      </c>
      <c r="AR130" s="162">
        <f t="shared" si="41"/>
        <v>0</v>
      </c>
      <c r="AS130" s="133">
        <f t="shared" si="42"/>
        <v>14855</v>
      </c>
      <c r="AT130" s="133">
        <f t="shared" si="43"/>
        <v>4</v>
      </c>
      <c r="AU130" s="124">
        <f t="shared" si="44"/>
        <v>26.926960619320091</v>
      </c>
      <c r="AV130" s="133">
        <f t="shared" si="45"/>
        <v>4</v>
      </c>
      <c r="AW130" s="136">
        <f t="shared" si="46"/>
        <v>26.926960619320091</v>
      </c>
      <c r="AX130" s="133">
        <f t="shared" si="47"/>
        <v>0</v>
      </c>
    </row>
    <row r="131" spans="1:51" s="154" customFormat="1" x14ac:dyDescent="0.2">
      <c r="A131" s="155" t="s">
        <v>226</v>
      </c>
      <c r="B131" s="155" t="s">
        <v>227</v>
      </c>
      <c r="C131" s="145">
        <v>3029</v>
      </c>
      <c r="D131" s="112">
        <v>0</v>
      </c>
      <c r="E131" s="113">
        <f t="shared" si="51"/>
        <v>0</v>
      </c>
      <c r="F131" s="112">
        <v>0</v>
      </c>
      <c r="G131" s="113">
        <f t="shared" si="52"/>
        <v>0</v>
      </c>
      <c r="H131" s="112">
        <v>0</v>
      </c>
      <c r="I131" s="106">
        <v>3278</v>
      </c>
      <c r="J131" s="110">
        <v>0</v>
      </c>
      <c r="K131" s="111">
        <f t="shared" si="31"/>
        <v>0</v>
      </c>
      <c r="L131" s="110"/>
      <c r="M131" s="111">
        <f t="shared" si="27"/>
        <v>0</v>
      </c>
      <c r="N131" s="156">
        <v>0</v>
      </c>
      <c r="O131" s="54">
        <v>515</v>
      </c>
      <c r="P131" s="54">
        <v>0</v>
      </c>
      <c r="Q131" s="55">
        <f t="shared" si="32"/>
        <v>0</v>
      </c>
      <c r="R131" s="54">
        <v>0</v>
      </c>
      <c r="S131" s="55">
        <f t="shared" si="33"/>
        <v>0</v>
      </c>
      <c r="T131" s="54">
        <v>0</v>
      </c>
      <c r="U131" s="56">
        <v>594</v>
      </c>
      <c r="V131" s="54">
        <v>0</v>
      </c>
      <c r="W131" s="55">
        <f t="shared" si="34"/>
        <v>0</v>
      </c>
      <c r="X131" s="54"/>
      <c r="Y131" s="55">
        <f t="shared" si="28"/>
        <v>0</v>
      </c>
      <c r="Z131" s="160">
        <v>0</v>
      </c>
      <c r="AA131" s="7">
        <v>10332</v>
      </c>
      <c r="AB131" s="7">
        <v>20</v>
      </c>
      <c r="AC131" s="14">
        <f t="shared" si="35"/>
        <v>193.57336430507164</v>
      </c>
      <c r="AD131" s="7">
        <v>20</v>
      </c>
      <c r="AE131" s="14">
        <f t="shared" si="36"/>
        <v>193.57336430507164</v>
      </c>
      <c r="AF131" s="7">
        <v>1</v>
      </c>
      <c r="AG131" s="7">
        <v>10983</v>
      </c>
      <c r="AH131" s="7">
        <v>33</v>
      </c>
      <c r="AI131" s="14">
        <f t="shared" si="37"/>
        <v>300.46435400163887</v>
      </c>
      <c r="AJ131" s="7">
        <v>33</v>
      </c>
      <c r="AK131" s="14">
        <f t="shared" si="29"/>
        <v>300.46435400163887</v>
      </c>
      <c r="AL131" s="159">
        <v>1</v>
      </c>
      <c r="AM131" s="8">
        <f t="shared" si="53"/>
        <v>13876</v>
      </c>
      <c r="AN131" s="8">
        <f t="shared" si="38"/>
        <v>20</v>
      </c>
      <c r="AO131" s="13">
        <f t="shared" si="39"/>
        <v>144.13375612568464</v>
      </c>
      <c r="AP131" s="161">
        <f t="shared" si="40"/>
        <v>20</v>
      </c>
      <c r="AQ131" s="13">
        <f t="shared" si="30"/>
        <v>144.13375612568464</v>
      </c>
      <c r="AR131" s="162">
        <f t="shared" si="41"/>
        <v>1</v>
      </c>
      <c r="AS131" s="133">
        <f t="shared" si="42"/>
        <v>14855</v>
      </c>
      <c r="AT131" s="133">
        <f t="shared" si="43"/>
        <v>33</v>
      </c>
      <c r="AU131" s="124">
        <f t="shared" si="44"/>
        <v>222.14742510939075</v>
      </c>
      <c r="AV131" s="133">
        <f t="shared" si="45"/>
        <v>33</v>
      </c>
      <c r="AW131" s="136">
        <f t="shared" si="46"/>
        <v>222.14742510939075</v>
      </c>
      <c r="AX131" s="133">
        <f t="shared" si="47"/>
        <v>1</v>
      </c>
      <c r="AY131" s="92"/>
    </row>
    <row r="132" spans="1:51" x14ac:dyDescent="0.2">
      <c r="A132" s="1" t="s">
        <v>228</v>
      </c>
      <c r="B132" s="1" t="s">
        <v>229</v>
      </c>
      <c r="C132" s="145">
        <v>3029</v>
      </c>
      <c r="D132" s="112">
        <v>0</v>
      </c>
      <c r="E132" s="113">
        <f t="shared" si="51"/>
        <v>0</v>
      </c>
      <c r="F132" s="112">
        <v>0</v>
      </c>
      <c r="G132" s="113">
        <f t="shared" si="52"/>
        <v>0</v>
      </c>
      <c r="H132" s="112">
        <v>0</v>
      </c>
      <c r="I132" s="106">
        <v>3278</v>
      </c>
      <c r="J132" s="110">
        <v>0</v>
      </c>
      <c r="K132" s="111">
        <f t="shared" si="31"/>
        <v>0</v>
      </c>
      <c r="L132" s="110"/>
      <c r="M132" s="111">
        <f t="shared" si="27"/>
        <v>0</v>
      </c>
      <c r="N132" s="156">
        <v>0</v>
      </c>
      <c r="O132" s="54">
        <v>515</v>
      </c>
      <c r="P132" s="54">
        <v>0</v>
      </c>
      <c r="Q132" s="55">
        <f t="shared" si="32"/>
        <v>0</v>
      </c>
      <c r="R132" s="54">
        <v>0</v>
      </c>
      <c r="S132" s="55">
        <f t="shared" si="33"/>
        <v>0</v>
      </c>
      <c r="T132" s="54">
        <v>0</v>
      </c>
      <c r="U132" s="56">
        <v>594</v>
      </c>
      <c r="V132" s="54">
        <v>0</v>
      </c>
      <c r="W132" s="55">
        <f t="shared" si="34"/>
        <v>0</v>
      </c>
      <c r="X132" s="54"/>
      <c r="Y132" s="55">
        <f t="shared" si="28"/>
        <v>0</v>
      </c>
      <c r="Z132" s="160">
        <v>0</v>
      </c>
      <c r="AA132" s="7">
        <v>10332</v>
      </c>
      <c r="AB132" s="7">
        <v>0</v>
      </c>
      <c r="AC132" s="14">
        <f t="shared" si="35"/>
        <v>0</v>
      </c>
      <c r="AD132" s="7">
        <v>0</v>
      </c>
      <c r="AE132" s="14">
        <f t="shared" si="36"/>
        <v>0</v>
      </c>
      <c r="AF132" s="7">
        <v>0</v>
      </c>
      <c r="AG132" s="7">
        <v>10983</v>
      </c>
      <c r="AH132" s="7">
        <v>0</v>
      </c>
      <c r="AI132" s="14">
        <f t="shared" si="37"/>
        <v>0</v>
      </c>
      <c r="AJ132" s="7"/>
      <c r="AK132" s="14">
        <f t="shared" si="29"/>
        <v>0</v>
      </c>
      <c r="AL132" s="159">
        <v>0</v>
      </c>
      <c r="AM132" s="8">
        <f t="shared" si="53"/>
        <v>13876</v>
      </c>
      <c r="AN132" s="8">
        <f t="shared" si="38"/>
        <v>0</v>
      </c>
      <c r="AO132" s="13">
        <f t="shared" si="39"/>
        <v>0</v>
      </c>
      <c r="AP132" s="161">
        <f t="shared" si="40"/>
        <v>0</v>
      </c>
      <c r="AQ132" s="13">
        <f t="shared" si="30"/>
        <v>0</v>
      </c>
      <c r="AR132" s="162">
        <f t="shared" si="41"/>
        <v>0</v>
      </c>
      <c r="AS132" s="133">
        <f t="shared" si="42"/>
        <v>14855</v>
      </c>
      <c r="AT132" s="133">
        <f t="shared" si="43"/>
        <v>0</v>
      </c>
      <c r="AU132" s="124">
        <f t="shared" si="44"/>
        <v>0</v>
      </c>
      <c r="AV132" s="133">
        <f t="shared" si="45"/>
        <v>0</v>
      </c>
      <c r="AW132" s="136">
        <f t="shared" si="46"/>
        <v>0</v>
      </c>
      <c r="AX132" s="133">
        <f t="shared" si="47"/>
        <v>0</v>
      </c>
    </row>
    <row r="133" spans="1:51" x14ac:dyDescent="0.2">
      <c r="A133" s="1" t="s">
        <v>230</v>
      </c>
      <c r="B133" s="1" t="s">
        <v>231</v>
      </c>
      <c r="C133" s="145">
        <v>3029</v>
      </c>
      <c r="D133" s="112">
        <v>0</v>
      </c>
      <c r="E133" s="113">
        <f t="shared" si="51"/>
        <v>0</v>
      </c>
      <c r="F133" s="112">
        <v>0</v>
      </c>
      <c r="G133" s="113">
        <f t="shared" si="52"/>
        <v>0</v>
      </c>
      <c r="H133" s="112">
        <v>0</v>
      </c>
      <c r="I133" s="106">
        <v>3278</v>
      </c>
      <c r="J133" s="110"/>
      <c r="K133" s="111">
        <f t="shared" si="31"/>
        <v>0</v>
      </c>
      <c r="L133" s="110"/>
      <c r="M133" s="111">
        <f t="shared" si="27"/>
        <v>0</v>
      </c>
      <c r="N133" s="156">
        <v>0</v>
      </c>
      <c r="O133" s="54">
        <v>515</v>
      </c>
      <c r="P133" s="54">
        <v>0</v>
      </c>
      <c r="Q133" s="55">
        <f t="shared" si="32"/>
        <v>0</v>
      </c>
      <c r="R133" s="54">
        <v>0</v>
      </c>
      <c r="S133" s="55">
        <f t="shared" si="33"/>
        <v>0</v>
      </c>
      <c r="T133" s="54">
        <v>0</v>
      </c>
      <c r="U133" s="56">
        <v>594</v>
      </c>
      <c r="V133" s="54"/>
      <c r="W133" s="55">
        <f t="shared" si="34"/>
        <v>0</v>
      </c>
      <c r="X133" s="54"/>
      <c r="Y133" s="55">
        <f t="shared" si="28"/>
        <v>0</v>
      </c>
      <c r="Z133" s="160">
        <v>0</v>
      </c>
      <c r="AA133" s="7">
        <v>10332</v>
      </c>
      <c r="AB133" s="7">
        <v>0</v>
      </c>
      <c r="AC133" s="14">
        <f t="shared" si="35"/>
        <v>0</v>
      </c>
      <c r="AD133" s="7">
        <v>0</v>
      </c>
      <c r="AE133" s="14">
        <f t="shared" si="36"/>
        <v>0</v>
      </c>
      <c r="AF133" s="7">
        <v>0</v>
      </c>
      <c r="AG133" s="7">
        <v>10983</v>
      </c>
      <c r="AH133" s="7"/>
      <c r="AI133" s="14">
        <f t="shared" si="37"/>
        <v>0</v>
      </c>
      <c r="AJ133" s="7"/>
      <c r="AK133" s="14">
        <f t="shared" si="29"/>
        <v>0</v>
      </c>
      <c r="AL133" s="159">
        <v>0</v>
      </c>
      <c r="AM133" s="8">
        <f t="shared" si="53"/>
        <v>13876</v>
      </c>
      <c r="AN133" s="8">
        <f t="shared" si="38"/>
        <v>0</v>
      </c>
      <c r="AO133" s="13">
        <f t="shared" si="39"/>
        <v>0</v>
      </c>
      <c r="AP133" s="161">
        <f t="shared" si="40"/>
        <v>0</v>
      </c>
      <c r="AQ133" s="13">
        <f t="shared" si="30"/>
        <v>0</v>
      </c>
      <c r="AR133" s="162">
        <f t="shared" si="41"/>
        <v>0</v>
      </c>
      <c r="AS133" s="133">
        <f t="shared" si="42"/>
        <v>14855</v>
      </c>
      <c r="AT133" s="133">
        <f t="shared" si="43"/>
        <v>0</v>
      </c>
      <c r="AU133" s="124">
        <f t="shared" si="44"/>
        <v>0</v>
      </c>
      <c r="AV133" s="133">
        <f t="shared" si="45"/>
        <v>0</v>
      </c>
      <c r="AW133" s="136">
        <f t="shared" si="46"/>
        <v>0</v>
      </c>
      <c r="AX133" s="133">
        <f t="shared" si="47"/>
        <v>0</v>
      </c>
    </row>
    <row r="134" spans="1:51" x14ac:dyDescent="0.2">
      <c r="A134" s="1" t="s">
        <v>232</v>
      </c>
      <c r="B134" s="1" t="s">
        <v>233</v>
      </c>
      <c r="C134" s="145">
        <v>3029</v>
      </c>
      <c r="D134" s="112">
        <v>0</v>
      </c>
      <c r="E134" s="113">
        <f t="shared" si="51"/>
        <v>0</v>
      </c>
      <c r="F134" s="112">
        <v>0</v>
      </c>
      <c r="G134" s="113">
        <f t="shared" si="52"/>
        <v>0</v>
      </c>
      <c r="H134" s="112">
        <v>0</v>
      </c>
      <c r="I134" s="106">
        <v>3278</v>
      </c>
      <c r="J134" s="110"/>
      <c r="K134" s="111">
        <f t="shared" si="31"/>
        <v>0</v>
      </c>
      <c r="L134" s="110"/>
      <c r="M134" s="111">
        <f t="shared" ref="M134:M200" si="54">L134/I134*100000</f>
        <v>0</v>
      </c>
      <c r="N134" s="156">
        <v>0</v>
      </c>
      <c r="O134" s="54">
        <v>515</v>
      </c>
      <c r="P134" s="54">
        <v>0</v>
      </c>
      <c r="Q134" s="55">
        <f t="shared" si="32"/>
        <v>0</v>
      </c>
      <c r="R134" s="54">
        <v>0</v>
      </c>
      <c r="S134" s="55">
        <f t="shared" si="33"/>
        <v>0</v>
      </c>
      <c r="T134" s="54">
        <v>0</v>
      </c>
      <c r="U134" s="56">
        <v>594</v>
      </c>
      <c r="V134" s="54"/>
      <c r="W134" s="55">
        <f t="shared" si="34"/>
        <v>0</v>
      </c>
      <c r="X134" s="54"/>
      <c r="Y134" s="55">
        <f t="shared" ref="Y134:Y161" si="55">X134/U134*100000</f>
        <v>0</v>
      </c>
      <c r="Z134" s="160">
        <v>0</v>
      </c>
      <c r="AA134" s="7">
        <v>10332</v>
      </c>
      <c r="AB134" s="7">
        <v>485</v>
      </c>
      <c r="AC134" s="14">
        <f t="shared" si="35"/>
        <v>4694.1540843979865</v>
      </c>
      <c r="AD134" s="7">
        <v>49</v>
      </c>
      <c r="AE134" s="14">
        <f t="shared" si="36"/>
        <v>474.25474254742545</v>
      </c>
      <c r="AF134" s="7">
        <v>139</v>
      </c>
      <c r="AG134" s="7">
        <v>10983</v>
      </c>
      <c r="AH134" s="7">
        <v>459</v>
      </c>
      <c r="AI134" s="14">
        <f t="shared" si="37"/>
        <v>4179.1860147500684</v>
      </c>
      <c r="AJ134" s="7">
        <v>121</v>
      </c>
      <c r="AK134" s="14">
        <f t="shared" ref="AK134:AK200" si="56">AJ134/AG134*100000</f>
        <v>1101.7026313393426</v>
      </c>
      <c r="AL134" s="159">
        <v>188</v>
      </c>
      <c r="AM134" s="8">
        <f t="shared" si="53"/>
        <v>13876</v>
      </c>
      <c r="AN134" s="8">
        <f t="shared" si="38"/>
        <v>485</v>
      </c>
      <c r="AO134" s="13">
        <f t="shared" si="39"/>
        <v>3495.2435860478527</v>
      </c>
      <c r="AP134" s="161">
        <f t="shared" si="40"/>
        <v>49</v>
      </c>
      <c r="AQ134" s="13">
        <f t="shared" ref="AQ134:AQ200" si="57">AP134/AM134*100000</f>
        <v>353.12770250792732</v>
      </c>
      <c r="AR134" s="162">
        <f t="shared" si="41"/>
        <v>139</v>
      </c>
      <c r="AS134" s="133">
        <f t="shared" si="42"/>
        <v>14855</v>
      </c>
      <c r="AT134" s="133">
        <f t="shared" si="43"/>
        <v>459</v>
      </c>
      <c r="AU134" s="124">
        <f t="shared" si="44"/>
        <v>3089.8687310669807</v>
      </c>
      <c r="AV134" s="133">
        <f t="shared" si="45"/>
        <v>121</v>
      </c>
      <c r="AW134" s="136">
        <f t="shared" si="46"/>
        <v>814.54055873443292</v>
      </c>
      <c r="AX134" s="133">
        <f t="shared" si="47"/>
        <v>188</v>
      </c>
    </row>
    <row r="135" spans="1:51" x14ac:dyDescent="0.2">
      <c r="A135" s="15" t="s">
        <v>413</v>
      </c>
      <c r="B135" s="15" t="s">
        <v>414</v>
      </c>
      <c r="C135" s="145">
        <v>3029</v>
      </c>
      <c r="D135" s="112"/>
      <c r="E135" s="113">
        <f t="shared" si="51"/>
        <v>0</v>
      </c>
      <c r="F135" s="112"/>
      <c r="G135" s="113">
        <f t="shared" si="52"/>
        <v>0</v>
      </c>
      <c r="H135" s="112"/>
      <c r="I135" s="106">
        <v>3278</v>
      </c>
      <c r="J135" s="110"/>
      <c r="K135" s="111">
        <f t="shared" ref="K135:K201" si="58">J135/I135*100000</f>
        <v>0</v>
      </c>
      <c r="L135" s="110"/>
      <c r="M135" s="111">
        <f t="shared" si="54"/>
        <v>0</v>
      </c>
      <c r="N135" s="156"/>
      <c r="O135" s="54">
        <v>515</v>
      </c>
      <c r="P135" s="54">
        <v>0</v>
      </c>
      <c r="Q135" s="55">
        <f t="shared" ref="Q135:Q199" si="59">P135/O135*100000</f>
        <v>0</v>
      </c>
      <c r="R135" s="54">
        <v>0</v>
      </c>
      <c r="S135" s="55">
        <f t="shared" ref="S135:S199" si="60">R135/O135*100000</f>
        <v>0</v>
      </c>
      <c r="T135" s="54">
        <v>0</v>
      </c>
      <c r="U135" s="56">
        <v>594</v>
      </c>
      <c r="V135" s="54"/>
      <c r="W135" s="55">
        <f t="shared" ref="W135:W161" si="61">V135/U135*100000</f>
        <v>0</v>
      </c>
      <c r="X135" s="54"/>
      <c r="Y135" s="55">
        <f t="shared" si="55"/>
        <v>0</v>
      </c>
      <c r="Z135" s="160">
        <v>0</v>
      </c>
      <c r="AA135" s="7">
        <v>10332</v>
      </c>
      <c r="AB135" s="7"/>
      <c r="AC135" s="14">
        <f t="shared" ref="AC135:AC199" si="62">AB135/AA135*100000</f>
        <v>0</v>
      </c>
      <c r="AD135" s="7"/>
      <c r="AE135" s="14">
        <f t="shared" ref="AE135:AE199" si="63">AD135/AA135*100000</f>
        <v>0</v>
      </c>
      <c r="AF135" s="7"/>
      <c r="AG135" s="7">
        <v>10983</v>
      </c>
      <c r="AH135" s="7"/>
      <c r="AI135" s="14">
        <f t="shared" ref="AI135:AI201" si="64">AH135/AG135*100000</f>
        <v>0</v>
      </c>
      <c r="AJ135" s="7"/>
      <c r="AK135" s="14">
        <f t="shared" si="56"/>
        <v>0</v>
      </c>
      <c r="AL135" s="159"/>
      <c r="AM135" s="8">
        <f t="shared" si="53"/>
        <v>13876</v>
      </c>
      <c r="AN135" s="8">
        <f t="shared" ref="AN135:AN199" si="65">D135+P135+AB135</f>
        <v>0</v>
      </c>
      <c r="AO135" s="13">
        <f t="shared" ref="AO135:AO201" si="66">AN135/AM135*100000</f>
        <v>0</v>
      </c>
      <c r="AP135" s="161">
        <f t="shared" ref="AP135:AP199" si="67">F135+R135+AD135</f>
        <v>0</v>
      </c>
      <c r="AQ135" s="13">
        <f t="shared" si="57"/>
        <v>0</v>
      </c>
      <c r="AR135" s="162">
        <f t="shared" ref="AR135:AR199" si="68">H135+T135+AF135</f>
        <v>0</v>
      </c>
      <c r="AS135" s="133">
        <f t="shared" ref="AS135:AS199" si="69">I135+U135+AG135</f>
        <v>14855</v>
      </c>
      <c r="AT135" s="133">
        <f t="shared" ref="AT135:AT199" si="70">J135+V135+AH135</f>
        <v>0</v>
      </c>
      <c r="AU135" s="124">
        <f t="shared" ref="AU135:AU199" si="71">AT135/AS135*100000</f>
        <v>0</v>
      </c>
      <c r="AV135" s="133">
        <f t="shared" ref="AV135:AV199" si="72">L135+X135+AJ135</f>
        <v>0</v>
      </c>
      <c r="AW135" s="136">
        <f t="shared" ref="AW135:AW199" si="73">AV135/AS135*100000</f>
        <v>0</v>
      </c>
      <c r="AX135" s="133">
        <f t="shared" ref="AX135:AX199" si="74">N135+Z135+AL135</f>
        <v>0</v>
      </c>
    </row>
    <row r="136" spans="1:51" x14ac:dyDescent="0.2">
      <c r="A136" s="1" t="s">
        <v>234</v>
      </c>
      <c r="B136" s="1" t="s">
        <v>235</v>
      </c>
      <c r="C136" s="145">
        <v>3029</v>
      </c>
      <c r="D136" s="112">
        <v>0</v>
      </c>
      <c r="E136" s="113">
        <f t="shared" si="51"/>
        <v>0</v>
      </c>
      <c r="F136" s="112">
        <v>0</v>
      </c>
      <c r="G136" s="113">
        <f t="shared" si="52"/>
        <v>0</v>
      </c>
      <c r="H136" s="112">
        <v>0</v>
      </c>
      <c r="I136" s="106">
        <v>3278</v>
      </c>
      <c r="J136" s="110">
        <v>0</v>
      </c>
      <c r="K136" s="111">
        <f t="shared" si="58"/>
        <v>0</v>
      </c>
      <c r="L136" s="110"/>
      <c r="M136" s="111">
        <f t="shared" si="54"/>
        <v>0</v>
      </c>
      <c r="N136" s="156"/>
      <c r="O136" s="54">
        <v>515</v>
      </c>
      <c r="P136" s="54">
        <v>0</v>
      </c>
      <c r="Q136" s="55">
        <f t="shared" si="59"/>
        <v>0</v>
      </c>
      <c r="R136" s="54">
        <v>0</v>
      </c>
      <c r="S136" s="55">
        <f t="shared" si="60"/>
        <v>0</v>
      </c>
      <c r="T136" s="54">
        <v>0</v>
      </c>
      <c r="U136" s="56">
        <v>594</v>
      </c>
      <c r="V136" s="54">
        <v>0</v>
      </c>
      <c r="W136" s="55">
        <f t="shared" si="61"/>
        <v>0</v>
      </c>
      <c r="X136" s="54"/>
      <c r="Y136" s="55">
        <f t="shared" si="55"/>
        <v>0</v>
      </c>
      <c r="Z136" s="160"/>
      <c r="AA136" s="7">
        <v>10332</v>
      </c>
      <c r="AB136" s="7">
        <v>0</v>
      </c>
      <c r="AC136" s="14">
        <f t="shared" si="62"/>
        <v>0</v>
      </c>
      <c r="AD136" s="7">
        <v>0</v>
      </c>
      <c r="AE136" s="14">
        <f t="shared" si="63"/>
        <v>0</v>
      </c>
      <c r="AF136" s="7">
        <v>0</v>
      </c>
      <c r="AG136" s="7">
        <v>10983</v>
      </c>
      <c r="AH136" s="7">
        <v>0</v>
      </c>
      <c r="AI136" s="14">
        <f t="shared" si="64"/>
        <v>0</v>
      </c>
      <c r="AJ136" s="7"/>
      <c r="AK136" s="14">
        <f t="shared" si="56"/>
        <v>0</v>
      </c>
      <c r="AL136" s="159"/>
      <c r="AM136" s="8">
        <f t="shared" si="53"/>
        <v>13876</v>
      </c>
      <c r="AN136" s="8">
        <f t="shared" si="65"/>
        <v>0</v>
      </c>
      <c r="AO136" s="13">
        <f t="shared" si="66"/>
        <v>0</v>
      </c>
      <c r="AP136" s="161">
        <f t="shared" si="67"/>
        <v>0</v>
      </c>
      <c r="AQ136" s="13">
        <f t="shared" si="57"/>
        <v>0</v>
      </c>
      <c r="AR136" s="162">
        <f t="shared" si="68"/>
        <v>0</v>
      </c>
      <c r="AS136" s="133">
        <f t="shared" si="69"/>
        <v>14855</v>
      </c>
      <c r="AT136" s="133">
        <f t="shared" si="70"/>
        <v>0</v>
      </c>
      <c r="AU136" s="124">
        <f t="shared" si="71"/>
        <v>0</v>
      </c>
      <c r="AV136" s="133">
        <f t="shared" si="72"/>
        <v>0</v>
      </c>
      <c r="AW136" s="136">
        <f t="shared" si="73"/>
        <v>0</v>
      </c>
      <c r="AX136" s="133">
        <f t="shared" si="74"/>
        <v>0</v>
      </c>
    </row>
    <row r="137" spans="1:51" x14ac:dyDescent="0.2">
      <c r="A137" s="15" t="s">
        <v>415</v>
      </c>
      <c r="B137" s="15" t="s">
        <v>416</v>
      </c>
      <c r="C137" s="145">
        <v>3029</v>
      </c>
      <c r="D137" s="112"/>
      <c r="E137" s="113">
        <f t="shared" si="51"/>
        <v>0</v>
      </c>
      <c r="F137" s="112"/>
      <c r="G137" s="113">
        <f t="shared" si="52"/>
        <v>0</v>
      </c>
      <c r="H137" s="112"/>
      <c r="I137" s="106">
        <v>3278</v>
      </c>
      <c r="J137" s="110"/>
      <c r="K137" s="111">
        <f t="shared" si="58"/>
        <v>0</v>
      </c>
      <c r="L137" s="110"/>
      <c r="M137" s="111">
        <f t="shared" si="54"/>
        <v>0</v>
      </c>
      <c r="N137" s="156"/>
      <c r="O137" s="54">
        <v>515</v>
      </c>
      <c r="P137" s="54">
        <v>0</v>
      </c>
      <c r="Q137" s="55">
        <f t="shared" si="59"/>
        <v>0</v>
      </c>
      <c r="R137" s="54">
        <v>0</v>
      </c>
      <c r="S137" s="55">
        <f t="shared" si="60"/>
        <v>0</v>
      </c>
      <c r="T137" s="54">
        <v>0</v>
      </c>
      <c r="U137" s="56">
        <v>594</v>
      </c>
      <c r="V137" s="54"/>
      <c r="W137" s="55">
        <f t="shared" si="61"/>
        <v>0</v>
      </c>
      <c r="X137" s="54"/>
      <c r="Y137" s="55">
        <f t="shared" si="55"/>
        <v>0</v>
      </c>
      <c r="Z137" s="160">
        <v>0</v>
      </c>
      <c r="AA137" s="7">
        <v>10332</v>
      </c>
      <c r="AB137" s="7">
        <v>15</v>
      </c>
      <c r="AC137" s="14">
        <f t="shared" si="62"/>
        <v>145.18002322880372</v>
      </c>
      <c r="AD137" s="7">
        <v>2</v>
      </c>
      <c r="AE137" s="14">
        <f t="shared" si="63"/>
        <v>19.357336430507161</v>
      </c>
      <c r="AF137" s="7">
        <v>14</v>
      </c>
      <c r="AG137" s="7">
        <v>10983</v>
      </c>
      <c r="AH137" s="7">
        <v>18</v>
      </c>
      <c r="AI137" s="14">
        <f t="shared" si="64"/>
        <v>163.88964763725758</v>
      </c>
      <c r="AJ137" s="7">
        <v>4</v>
      </c>
      <c r="AK137" s="14">
        <f t="shared" si="56"/>
        <v>36.419921697168348</v>
      </c>
      <c r="AL137" s="159">
        <v>16</v>
      </c>
      <c r="AM137" s="8">
        <f t="shared" si="53"/>
        <v>13876</v>
      </c>
      <c r="AN137" s="8">
        <f t="shared" si="65"/>
        <v>15</v>
      </c>
      <c r="AO137" s="13">
        <f t="shared" si="66"/>
        <v>108.10031709426347</v>
      </c>
      <c r="AP137" s="161">
        <f t="shared" si="67"/>
        <v>2</v>
      </c>
      <c r="AQ137" s="13">
        <f t="shared" si="57"/>
        <v>14.413375612568464</v>
      </c>
      <c r="AR137" s="162">
        <f t="shared" si="68"/>
        <v>14</v>
      </c>
      <c r="AS137" s="133">
        <f t="shared" si="69"/>
        <v>14855</v>
      </c>
      <c r="AT137" s="133">
        <f t="shared" si="70"/>
        <v>18</v>
      </c>
      <c r="AU137" s="124">
        <f t="shared" si="71"/>
        <v>121.17132278694042</v>
      </c>
      <c r="AV137" s="133">
        <f t="shared" si="72"/>
        <v>4</v>
      </c>
      <c r="AW137" s="136">
        <f t="shared" si="73"/>
        <v>26.926960619320091</v>
      </c>
      <c r="AX137" s="133">
        <f t="shared" si="74"/>
        <v>16</v>
      </c>
    </row>
    <row r="138" spans="1:51" x14ac:dyDescent="0.2">
      <c r="A138" s="1" t="s">
        <v>236</v>
      </c>
      <c r="B138" s="1" t="s">
        <v>237</v>
      </c>
      <c r="C138" s="145">
        <v>3029</v>
      </c>
      <c r="D138" s="112">
        <v>6</v>
      </c>
      <c r="E138" s="113">
        <f t="shared" si="51"/>
        <v>198.08517662594917</v>
      </c>
      <c r="F138" s="112">
        <v>0</v>
      </c>
      <c r="G138" s="113">
        <f t="shared" si="52"/>
        <v>0</v>
      </c>
      <c r="H138" s="112">
        <v>4</v>
      </c>
      <c r="I138" s="106">
        <v>3278</v>
      </c>
      <c r="J138" s="110">
        <v>4</v>
      </c>
      <c r="K138" s="111">
        <f t="shared" si="58"/>
        <v>122.02562538133007</v>
      </c>
      <c r="L138" s="110"/>
      <c r="M138" s="111">
        <f t="shared" si="54"/>
        <v>0</v>
      </c>
      <c r="N138" s="156">
        <v>3</v>
      </c>
      <c r="O138" s="54">
        <v>515</v>
      </c>
      <c r="P138" s="54">
        <v>7</v>
      </c>
      <c r="Q138" s="55">
        <f t="shared" si="59"/>
        <v>1359.2233009708739</v>
      </c>
      <c r="R138" s="54">
        <v>0</v>
      </c>
      <c r="S138" s="55">
        <f t="shared" si="60"/>
        <v>0</v>
      </c>
      <c r="T138" s="54">
        <v>6</v>
      </c>
      <c r="U138" s="56">
        <v>594</v>
      </c>
      <c r="V138" s="54">
        <v>8</v>
      </c>
      <c r="W138" s="55">
        <f t="shared" si="61"/>
        <v>1346.8013468013467</v>
      </c>
      <c r="X138" s="54">
        <v>0</v>
      </c>
      <c r="Y138" s="55">
        <f t="shared" si="55"/>
        <v>0</v>
      </c>
      <c r="Z138" s="160">
        <v>5</v>
      </c>
      <c r="AA138" s="7">
        <v>10332</v>
      </c>
      <c r="AB138" s="7">
        <v>163</v>
      </c>
      <c r="AC138" s="14">
        <f t="shared" si="62"/>
        <v>1577.6229190863339</v>
      </c>
      <c r="AD138" s="7">
        <v>32</v>
      </c>
      <c r="AE138" s="14">
        <f t="shared" si="63"/>
        <v>309.71738288811457</v>
      </c>
      <c r="AF138" s="7">
        <v>75</v>
      </c>
      <c r="AG138" s="7">
        <v>10983</v>
      </c>
      <c r="AH138" s="7">
        <v>187</v>
      </c>
      <c r="AI138" s="14">
        <f t="shared" si="64"/>
        <v>1702.6313393426203</v>
      </c>
      <c r="AJ138" s="7">
        <v>37</v>
      </c>
      <c r="AK138" s="14">
        <f t="shared" si="56"/>
        <v>336.88427569880724</v>
      </c>
      <c r="AL138" s="159">
        <v>90</v>
      </c>
      <c r="AM138" s="8">
        <f t="shared" si="53"/>
        <v>13876</v>
      </c>
      <c r="AN138" s="8">
        <f t="shared" si="65"/>
        <v>176</v>
      </c>
      <c r="AO138" s="13">
        <f t="shared" si="66"/>
        <v>1268.3770539060249</v>
      </c>
      <c r="AP138" s="161">
        <f t="shared" si="67"/>
        <v>32</v>
      </c>
      <c r="AQ138" s="13">
        <f t="shared" si="57"/>
        <v>230.61400980109542</v>
      </c>
      <c r="AR138" s="162">
        <f t="shared" si="68"/>
        <v>85</v>
      </c>
      <c r="AS138" s="133">
        <f t="shared" si="69"/>
        <v>14855</v>
      </c>
      <c r="AT138" s="133">
        <f t="shared" si="70"/>
        <v>199</v>
      </c>
      <c r="AU138" s="124">
        <f t="shared" si="71"/>
        <v>1339.6162908111746</v>
      </c>
      <c r="AV138" s="133">
        <f t="shared" si="72"/>
        <v>37</v>
      </c>
      <c r="AW138" s="136">
        <f t="shared" si="73"/>
        <v>249.07438572871087</v>
      </c>
      <c r="AX138" s="133">
        <f t="shared" si="74"/>
        <v>98</v>
      </c>
    </row>
    <row r="139" spans="1:51" x14ac:dyDescent="0.2">
      <c r="A139" s="1" t="s">
        <v>238</v>
      </c>
      <c r="B139" s="1" t="s">
        <v>239</v>
      </c>
      <c r="C139" s="145">
        <v>3029</v>
      </c>
      <c r="D139" s="112">
        <v>0</v>
      </c>
      <c r="E139" s="113">
        <f t="shared" ref="E139:E170" si="75">D139/C139*100000</f>
        <v>0</v>
      </c>
      <c r="F139" s="112">
        <v>0</v>
      </c>
      <c r="G139" s="113">
        <f t="shared" ref="G139:G170" si="76">F139/C139*100000</f>
        <v>0</v>
      </c>
      <c r="H139" s="112">
        <v>0</v>
      </c>
      <c r="I139" s="106">
        <v>3278</v>
      </c>
      <c r="J139" s="110"/>
      <c r="K139" s="111">
        <f t="shared" si="58"/>
        <v>0</v>
      </c>
      <c r="L139" s="110"/>
      <c r="M139" s="111">
        <f t="shared" si="54"/>
        <v>0</v>
      </c>
      <c r="N139" s="156">
        <v>0</v>
      </c>
      <c r="O139" s="54">
        <v>515</v>
      </c>
      <c r="P139" s="54">
        <v>0</v>
      </c>
      <c r="Q139" s="55">
        <f t="shared" si="59"/>
        <v>0</v>
      </c>
      <c r="R139" s="54">
        <v>0</v>
      </c>
      <c r="S139" s="55">
        <f t="shared" si="60"/>
        <v>0</v>
      </c>
      <c r="T139" s="54">
        <v>0</v>
      </c>
      <c r="U139" s="56">
        <v>594</v>
      </c>
      <c r="V139" s="54">
        <v>8</v>
      </c>
      <c r="W139" s="55">
        <f t="shared" si="61"/>
        <v>1346.8013468013467</v>
      </c>
      <c r="X139" s="54">
        <v>0</v>
      </c>
      <c r="Y139" s="55">
        <f t="shared" si="55"/>
        <v>0</v>
      </c>
      <c r="Z139" s="160">
        <v>5</v>
      </c>
      <c r="AA139" s="7">
        <v>10332</v>
      </c>
      <c r="AB139" s="7">
        <v>63</v>
      </c>
      <c r="AC139" s="14">
        <f t="shared" si="62"/>
        <v>609.7560975609756</v>
      </c>
      <c r="AD139" s="7">
        <v>14</v>
      </c>
      <c r="AE139" s="14">
        <f t="shared" si="63"/>
        <v>135.50135501355012</v>
      </c>
      <c r="AF139" s="7">
        <v>46</v>
      </c>
      <c r="AG139" s="7">
        <v>10983</v>
      </c>
      <c r="AH139" s="7">
        <v>67</v>
      </c>
      <c r="AI139" s="14">
        <f t="shared" si="64"/>
        <v>610.03368842756993</v>
      </c>
      <c r="AJ139" s="7">
        <v>18</v>
      </c>
      <c r="AK139" s="14">
        <f t="shared" si="56"/>
        <v>163.88964763725758</v>
      </c>
      <c r="AL139" s="159">
        <v>55</v>
      </c>
      <c r="AM139" s="8">
        <f t="shared" ref="AM139:AM170" si="77">C139+O139+AA139</f>
        <v>13876</v>
      </c>
      <c r="AN139" s="8">
        <f t="shared" si="65"/>
        <v>63</v>
      </c>
      <c r="AO139" s="13">
        <f t="shared" si="66"/>
        <v>454.02133179590658</v>
      </c>
      <c r="AP139" s="161">
        <f t="shared" si="67"/>
        <v>14</v>
      </c>
      <c r="AQ139" s="13">
        <f t="shared" si="57"/>
        <v>100.89362928797925</v>
      </c>
      <c r="AR139" s="162">
        <f t="shared" si="68"/>
        <v>46</v>
      </c>
      <c r="AS139" s="133">
        <f t="shared" si="69"/>
        <v>14855</v>
      </c>
      <c r="AT139" s="133">
        <f t="shared" si="70"/>
        <v>75</v>
      </c>
      <c r="AU139" s="124">
        <f t="shared" si="71"/>
        <v>504.88051161225178</v>
      </c>
      <c r="AV139" s="133">
        <f t="shared" si="72"/>
        <v>18</v>
      </c>
      <c r="AW139" s="136">
        <f t="shared" si="73"/>
        <v>121.17132278694042</v>
      </c>
      <c r="AX139" s="133">
        <f t="shared" si="74"/>
        <v>60</v>
      </c>
    </row>
    <row r="140" spans="1:51" x14ac:dyDescent="0.2">
      <c r="A140" s="1" t="s">
        <v>240</v>
      </c>
      <c r="B140" s="1" t="s">
        <v>241</v>
      </c>
      <c r="C140" s="145">
        <v>3029</v>
      </c>
      <c r="D140" s="112">
        <v>0</v>
      </c>
      <c r="E140" s="113">
        <f t="shared" si="75"/>
        <v>0</v>
      </c>
      <c r="F140" s="112">
        <v>0</v>
      </c>
      <c r="G140" s="113">
        <f t="shared" si="76"/>
        <v>0</v>
      </c>
      <c r="H140" s="112">
        <v>0</v>
      </c>
      <c r="I140" s="106">
        <v>3278</v>
      </c>
      <c r="J140" s="110"/>
      <c r="K140" s="111">
        <f t="shared" si="58"/>
        <v>0</v>
      </c>
      <c r="L140" s="110"/>
      <c r="M140" s="111">
        <f t="shared" si="54"/>
        <v>0</v>
      </c>
      <c r="N140" s="156">
        <v>0</v>
      </c>
      <c r="O140" s="54">
        <v>515</v>
      </c>
      <c r="P140" s="54">
        <v>0</v>
      </c>
      <c r="Q140" s="55">
        <f t="shared" si="59"/>
        <v>0</v>
      </c>
      <c r="R140" s="54">
        <v>0</v>
      </c>
      <c r="S140" s="55">
        <f t="shared" si="60"/>
        <v>0</v>
      </c>
      <c r="T140" s="54">
        <v>0</v>
      </c>
      <c r="U140" s="56">
        <v>594</v>
      </c>
      <c r="V140" s="54"/>
      <c r="W140" s="55">
        <f t="shared" si="61"/>
        <v>0</v>
      </c>
      <c r="X140" s="54"/>
      <c r="Y140" s="55">
        <f t="shared" si="55"/>
        <v>0</v>
      </c>
      <c r="Z140" s="160">
        <v>0</v>
      </c>
      <c r="AA140" s="7">
        <v>10332</v>
      </c>
      <c r="AB140" s="7">
        <v>0</v>
      </c>
      <c r="AC140" s="14">
        <f t="shared" si="62"/>
        <v>0</v>
      </c>
      <c r="AD140" s="7">
        <v>0</v>
      </c>
      <c r="AE140" s="14">
        <f t="shared" si="63"/>
        <v>0</v>
      </c>
      <c r="AF140" s="7">
        <v>0</v>
      </c>
      <c r="AG140" s="7">
        <v>10983</v>
      </c>
      <c r="AH140" s="7"/>
      <c r="AI140" s="14">
        <f t="shared" si="64"/>
        <v>0</v>
      </c>
      <c r="AJ140" s="7"/>
      <c r="AK140" s="14">
        <f t="shared" si="56"/>
        <v>0</v>
      </c>
      <c r="AL140" s="159">
        <v>0</v>
      </c>
      <c r="AM140" s="8">
        <f t="shared" si="77"/>
        <v>13876</v>
      </c>
      <c r="AN140" s="8">
        <f t="shared" si="65"/>
        <v>0</v>
      </c>
      <c r="AO140" s="13">
        <f t="shared" si="66"/>
        <v>0</v>
      </c>
      <c r="AP140" s="161">
        <f t="shared" si="67"/>
        <v>0</v>
      </c>
      <c r="AQ140" s="13">
        <f t="shared" si="57"/>
        <v>0</v>
      </c>
      <c r="AR140" s="162">
        <f t="shared" si="68"/>
        <v>0</v>
      </c>
      <c r="AS140" s="133">
        <f t="shared" si="69"/>
        <v>14855</v>
      </c>
      <c r="AT140" s="133">
        <f t="shared" si="70"/>
        <v>0</v>
      </c>
      <c r="AU140" s="124">
        <f t="shared" si="71"/>
        <v>0</v>
      </c>
      <c r="AV140" s="133">
        <f t="shared" si="72"/>
        <v>0</v>
      </c>
      <c r="AW140" s="136">
        <f t="shared" si="73"/>
        <v>0</v>
      </c>
      <c r="AX140" s="133">
        <f t="shared" si="74"/>
        <v>0</v>
      </c>
    </row>
    <row r="141" spans="1:51" x14ac:dyDescent="0.2">
      <c r="A141" s="1" t="s">
        <v>242</v>
      </c>
      <c r="B141" s="1" t="s">
        <v>243</v>
      </c>
      <c r="C141" s="145">
        <v>3029</v>
      </c>
      <c r="D141" s="112">
        <v>0</v>
      </c>
      <c r="E141" s="113">
        <f t="shared" si="75"/>
        <v>0</v>
      </c>
      <c r="F141" s="112">
        <v>0</v>
      </c>
      <c r="G141" s="113">
        <f t="shared" si="76"/>
        <v>0</v>
      </c>
      <c r="H141" s="112">
        <v>0</v>
      </c>
      <c r="I141" s="106">
        <v>3278</v>
      </c>
      <c r="J141" s="110"/>
      <c r="K141" s="111">
        <f t="shared" si="58"/>
        <v>0</v>
      </c>
      <c r="L141" s="110"/>
      <c r="M141" s="111">
        <f t="shared" si="54"/>
        <v>0</v>
      </c>
      <c r="N141" s="156">
        <v>0</v>
      </c>
      <c r="O141" s="54">
        <v>515</v>
      </c>
      <c r="P141" s="54">
        <v>0</v>
      </c>
      <c r="Q141" s="55">
        <f t="shared" si="59"/>
        <v>0</v>
      </c>
      <c r="R141" s="54">
        <v>0</v>
      </c>
      <c r="S141" s="55">
        <f t="shared" si="60"/>
        <v>0</v>
      </c>
      <c r="T141" s="54">
        <v>0</v>
      </c>
      <c r="U141" s="56">
        <v>594</v>
      </c>
      <c r="V141" s="54"/>
      <c r="W141" s="55">
        <f t="shared" si="61"/>
        <v>0</v>
      </c>
      <c r="X141" s="54"/>
      <c r="Y141" s="55">
        <f t="shared" si="55"/>
        <v>0</v>
      </c>
      <c r="Z141" s="160">
        <v>0</v>
      </c>
      <c r="AA141" s="7">
        <v>10332</v>
      </c>
      <c r="AB141" s="7">
        <v>76</v>
      </c>
      <c r="AC141" s="14">
        <f t="shared" si="62"/>
        <v>735.57878435927216</v>
      </c>
      <c r="AD141" s="7">
        <v>18</v>
      </c>
      <c r="AE141" s="14">
        <f t="shared" si="63"/>
        <v>174.21602787456445</v>
      </c>
      <c r="AF141" s="7">
        <v>24</v>
      </c>
      <c r="AG141" s="7">
        <v>10983</v>
      </c>
      <c r="AH141" s="7">
        <v>88</v>
      </c>
      <c r="AI141" s="14">
        <f t="shared" si="64"/>
        <v>801.23827733770383</v>
      </c>
      <c r="AJ141" s="7">
        <v>19</v>
      </c>
      <c r="AK141" s="14">
        <f t="shared" si="56"/>
        <v>172.99462806154969</v>
      </c>
      <c r="AL141" s="159">
        <v>35</v>
      </c>
      <c r="AM141" s="8">
        <f t="shared" si="77"/>
        <v>13876</v>
      </c>
      <c r="AN141" s="8">
        <f t="shared" si="65"/>
        <v>76</v>
      </c>
      <c r="AO141" s="13">
        <f t="shared" si="66"/>
        <v>547.70827327760162</v>
      </c>
      <c r="AP141" s="161">
        <f t="shared" si="67"/>
        <v>18</v>
      </c>
      <c r="AQ141" s="13">
        <f t="shared" si="57"/>
        <v>129.72038051311617</v>
      </c>
      <c r="AR141" s="162">
        <f t="shared" si="68"/>
        <v>24</v>
      </c>
      <c r="AS141" s="133">
        <f t="shared" si="69"/>
        <v>14855</v>
      </c>
      <c r="AT141" s="133">
        <f t="shared" si="70"/>
        <v>88</v>
      </c>
      <c r="AU141" s="124">
        <f t="shared" si="71"/>
        <v>592.39313362504208</v>
      </c>
      <c r="AV141" s="133">
        <f t="shared" si="72"/>
        <v>19</v>
      </c>
      <c r="AW141" s="136">
        <f t="shared" si="73"/>
        <v>127.90306294177044</v>
      </c>
      <c r="AX141" s="133">
        <f t="shared" si="74"/>
        <v>35</v>
      </c>
    </row>
    <row r="142" spans="1:51" x14ac:dyDescent="0.2">
      <c r="A142" s="9" t="s">
        <v>244</v>
      </c>
      <c r="B142" s="9" t="s">
        <v>245</v>
      </c>
      <c r="C142" s="145">
        <v>3029</v>
      </c>
      <c r="D142" s="106">
        <v>1660</v>
      </c>
      <c r="E142" s="109">
        <f t="shared" si="75"/>
        <v>54803.565533179266</v>
      </c>
      <c r="F142" s="106">
        <v>1566</v>
      </c>
      <c r="G142" s="109">
        <f t="shared" si="76"/>
        <v>51700.23109937273</v>
      </c>
      <c r="H142" s="106">
        <v>23</v>
      </c>
      <c r="I142" s="106">
        <v>3278</v>
      </c>
      <c r="J142" s="145">
        <v>1560</v>
      </c>
      <c r="K142" s="107">
        <f t="shared" si="58"/>
        <v>47589.993898718727</v>
      </c>
      <c r="L142" s="145">
        <v>1472</v>
      </c>
      <c r="M142" s="107">
        <f t="shared" si="54"/>
        <v>44905.430140329467</v>
      </c>
      <c r="N142" s="108">
        <v>19</v>
      </c>
      <c r="O142" s="50">
        <v>515</v>
      </c>
      <c r="P142" s="50">
        <v>255</v>
      </c>
      <c r="Q142" s="52">
        <f t="shared" si="59"/>
        <v>49514.563106796115</v>
      </c>
      <c r="R142" s="50">
        <v>244</v>
      </c>
      <c r="S142" s="52">
        <f t="shared" si="60"/>
        <v>47378.640776699031</v>
      </c>
      <c r="T142" s="50">
        <v>8</v>
      </c>
      <c r="U142" s="48">
        <v>594</v>
      </c>
      <c r="V142" s="50">
        <v>310</v>
      </c>
      <c r="W142" s="52">
        <f t="shared" si="61"/>
        <v>52188.552188552181</v>
      </c>
      <c r="X142" s="50">
        <v>297</v>
      </c>
      <c r="Y142" s="52">
        <f t="shared" si="55"/>
        <v>50000</v>
      </c>
      <c r="Z142" s="53">
        <v>6</v>
      </c>
      <c r="AA142" s="10">
        <v>10332</v>
      </c>
      <c r="AB142" s="10">
        <v>2281</v>
      </c>
      <c r="AC142" s="11">
        <f t="shared" si="62"/>
        <v>22077.042198993418</v>
      </c>
      <c r="AD142" s="10">
        <v>1872</v>
      </c>
      <c r="AE142" s="11">
        <f t="shared" si="63"/>
        <v>18118.466898954706</v>
      </c>
      <c r="AF142" s="10">
        <v>280</v>
      </c>
      <c r="AG142" s="10">
        <v>10983</v>
      </c>
      <c r="AH142" s="10">
        <v>2132</v>
      </c>
      <c r="AI142" s="11">
        <f t="shared" si="64"/>
        <v>19411.818264590729</v>
      </c>
      <c r="AJ142" s="10">
        <v>1731</v>
      </c>
      <c r="AK142" s="11">
        <f t="shared" si="56"/>
        <v>15760.721114449605</v>
      </c>
      <c r="AL142" s="42">
        <v>367</v>
      </c>
      <c r="AM142" s="12">
        <f t="shared" si="77"/>
        <v>13876</v>
      </c>
      <c r="AN142" s="12">
        <f t="shared" si="65"/>
        <v>4196</v>
      </c>
      <c r="AO142" s="13">
        <f t="shared" si="66"/>
        <v>30239.262035168635</v>
      </c>
      <c r="AP142" s="37">
        <f t="shared" si="67"/>
        <v>3682</v>
      </c>
      <c r="AQ142" s="13">
        <f t="shared" si="57"/>
        <v>26535.024502738543</v>
      </c>
      <c r="AR142" s="116">
        <f t="shared" si="68"/>
        <v>311</v>
      </c>
      <c r="AS142" s="133">
        <f t="shared" si="69"/>
        <v>14855</v>
      </c>
      <c r="AT142" s="133">
        <f t="shared" si="70"/>
        <v>4002</v>
      </c>
      <c r="AU142" s="123">
        <f t="shared" si="71"/>
        <v>26940.424099629756</v>
      </c>
      <c r="AV142" s="134">
        <f t="shared" si="72"/>
        <v>3500</v>
      </c>
      <c r="AW142" s="135">
        <f t="shared" si="73"/>
        <v>23561.090541905083</v>
      </c>
      <c r="AX142" s="134">
        <f t="shared" si="74"/>
        <v>392</v>
      </c>
    </row>
    <row r="143" spans="1:51" x14ac:dyDescent="0.2">
      <c r="A143" s="1" t="s">
        <v>246</v>
      </c>
      <c r="B143" s="1" t="s">
        <v>247</v>
      </c>
      <c r="C143" s="145">
        <v>3029</v>
      </c>
      <c r="D143" s="112">
        <v>1148</v>
      </c>
      <c r="E143" s="113">
        <f t="shared" si="75"/>
        <v>37900.297127764934</v>
      </c>
      <c r="F143" s="112">
        <v>1148</v>
      </c>
      <c r="G143" s="113">
        <f t="shared" si="76"/>
        <v>37900.297127764934</v>
      </c>
      <c r="H143" s="112">
        <v>0</v>
      </c>
      <c r="I143" s="106">
        <v>3278</v>
      </c>
      <c r="J143" s="110">
        <v>1277</v>
      </c>
      <c r="K143" s="111">
        <f t="shared" si="58"/>
        <v>38956.680902989625</v>
      </c>
      <c r="L143" s="110">
        <v>1277</v>
      </c>
      <c r="M143" s="111">
        <f t="shared" si="54"/>
        <v>38956.680902989625</v>
      </c>
      <c r="N143" s="156">
        <v>0</v>
      </c>
      <c r="O143" s="54">
        <v>515</v>
      </c>
      <c r="P143" s="54">
        <v>231</v>
      </c>
      <c r="Q143" s="55">
        <f t="shared" si="59"/>
        <v>44854.368932038837</v>
      </c>
      <c r="R143" s="54">
        <v>231</v>
      </c>
      <c r="S143" s="55">
        <f t="shared" si="60"/>
        <v>44854.368932038837</v>
      </c>
      <c r="T143" s="54">
        <v>0</v>
      </c>
      <c r="U143" s="56">
        <v>594</v>
      </c>
      <c r="V143" s="54">
        <v>287</v>
      </c>
      <c r="W143" s="55">
        <f t="shared" si="61"/>
        <v>48316.49831649832</v>
      </c>
      <c r="X143" s="54">
        <v>287</v>
      </c>
      <c r="Y143" s="55">
        <f t="shared" si="55"/>
        <v>48316.49831649832</v>
      </c>
      <c r="Z143" s="160">
        <v>0</v>
      </c>
      <c r="AA143" s="7">
        <v>10332</v>
      </c>
      <c r="AB143" s="7">
        <v>1121</v>
      </c>
      <c r="AC143" s="14">
        <f t="shared" si="62"/>
        <v>10849.787069299264</v>
      </c>
      <c r="AD143" s="7">
        <v>1121</v>
      </c>
      <c r="AE143" s="14">
        <f t="shared" si="63"/>
        <v>10849.787069299264</v>
      </c>
      <c r="AF143" s="7">
        <v>0</v>
      </c>
      <c r="AG143" s="7">
        <v>10983</v>
      </c>
      <c r="AH143" s="7">
        <v>1090</v>
      </c>
      <c r="AI143" s="14">
        <f t="shared" si="64"/>
        <v>9924.4286624783745</v>
      </c>
      <c r="AJ143" s="7">
        <v>1090</v>
      </c>
      <c r="AK143" s="14">
        <f t="shared" si="56"/>
        <v>9924.4286624783745</v>
      </c>
      <c r="AL143" s="159">
        <v>0</v>
      </c>
      <c r="AM143" s="8">
        <f t="shared" si="77"/>
        <v>13876</v>
      </c>
      <c r="AN143" s="8">
        <f t="shared" si="65"/>
        <v>2500</v>
      </c>
      <c r="AO143" s="13">
        <f t="shared" si="66"/>
        <v>18016.719515710582</v>
      </c>
      <c r="AP143" s="161">
        <f t="shared" si="67"/>
        <v>2500</v>
      </c>
      <c r="AQ143" s="13">
        <f t="shared" si="57"/>
        <v>18016.719515710582</v>
      </c>
      <c r="AR143" s="162">
        <f t="shared" si="68"/>
        <v>0</v>
      </c>
      <c r="AS143" s="133">
        <f t="shared" si="69"/>
        <v>14855</v>
      </c>
      <c r="AT143" s="133">
        <f t="shared" si="70"/>
        <v>2654</v>
      </c>
      <c r="AU143" s="124">
        <f t="shared" si="71"/>
        <v>17866.038370918883</v>
      </c>
      <c r="AV143" s="133">
        <f t="shared" si="72"/>
        <v>2654</v>
      </c>
      <c r="AW143" s="136">
        <f t="shared" si="73"/>
        <v>17866.038370918883</v>
      </c>
      <c r="AX143" s="133">
        <f t="shared" si="74"/>
        <v>0</v>
      </c>
    </row>
    <row r="144" spans="1:51" x14ac:dyDescent="0.2">
      <c r="A144" s="1" t="s">
        <v>248</v>
      </c>
      <c r="B144" s="1" t="s">
        <v>249</v>
      </c>
      <c r="C144" s="145">
        <v>3029</v>
      </c>
      <c r="D144" s="112">
        <v>83</v>
      </c>
      <c r="E144" s="113">
        <f t="shared" si="75"/>
        <v>2740.1782766589636</v>
      </c>
      <c r="F144" s="112">
        <v>83</v>
      </c>
      <c r="G144" s="113">
        <f t="shared" si="76"/>
        <v>2740.1782766589636</v>
      </c>
      <c r="H144" s="112">
        <v>0</v>
      </c>
      <c r="I144" s="106">
        <v>3278</v>
      </c>
      <c r="J144" s="110">
        <v>129</v>
      </c>
      <c r="K144" s="111">
        <f t="shared" si="58"/>
        <v>3935.3264185478952</v>
      </c>
      <c r="L144" s="110">
        <v>129</v>
      </c>
      <c r="M144" s="111">
        <f t="shared" si="54"/>
        <v>3935.3264185478952</v>
      </c>
      <c r="N144" s="156">
        <v>0</v>
      </c>
      <c r="O144" s="54">
        <v>515</v>
      </c>
      <c r="P144" s="54">
        <v>14</v>
      </c>
      <c r="Q144" s="55">
        <f t="shared" si="59"/>
        <v>2718.4466019417478</v>
      </c>
      <c r="R144" s="54">
        <v>14</v>
      </c>
      <c r="S144" s="55">
        <f t="shared" si="60"/>
        <v>2718.4466019417478</v>
      </c>
      <c r="T144" s="54">
        <v>0</v>
      </c>
      <c r="U144" s="56">
        <v>594</v>
      </c>
      <c r="V144" s="54">
        <v>287</v>
      </c>
      <c r="W144" s="55">
        <f t="shared" si="61"/>
        <v>48316.49831649832</v>
      </c>
      <c r="X144" s="54">
        <v>287</v>
      </c>
      <c r="Y144" s="55">
        <f t="shared" si="55"/>
        <v>48316.49831649832</v>
      </c>
      <c r="Z144" s="160">
        <v>0</v>
      </c>
      <c r="AA144" s="7">
        <v>10332</v>
      </c>
      <c r="AB144" s="7">
        <v>85</v>
      </c>
      <c r="AC144" s="14">
        <f t="shared" si="62"/>
        <v>822.68679829655446</v>
      </c>
      <c r="AD144" s="7">
        <v>85</v>
      </c>
      <c r="AE144" s="14">
        <f t="shared" si="63"/>
        <v>822.68679829655446</v>
      </c>
      <c r="AF144" s="7">
        <v>0</v>
      </c>
      <c r="AG144" s="7">
        <v>10983</v>
      </c>
      <c r="AH144" s="7">
        <v>91</v>
      </c>
      <c r="AI144" s="14">
        <f t="shared" si="64"/>
        <v>828.55321861057996</v>
      </c>
      <c r="AJ144" s="7">
        <v>91</v>
      </c>
      <c r="AK144" s="14">
        <f t="shared" si="56"/>
        <v>828.55321861057996</v>
      </c>
      <c r="AL144" s="159">
        <v>0</v>
      </c>
      <c r="AM144" s="8">
        <f t="shared" si="77"/>
        <v>13876</v>
      </c>
      <c r="AN144" s="8">
        <f t="shared" si="65"/>
        <v>182</v>
      </c>
      <c r="AO144" s="13">
        <f t="shared" si="66"/>
        <v>1311.6171807437302</v>
      </c>
      <c r="AP144" s="161">
        <f t="shared" si="67"/>
        <v>182</v>
      </c>
      <c r="AQ144" s="13">
        <f t="shared" si="57"/>
        <v>1311.6171807437302</v>
      </c>
      <c r="AR144" s="162">
        <f t="shared" si="68"/>
        <v>0</v>
      </c>
      <c r="AS144" s="133">
        <f t="shared" si="69"/>
        <v>14855</v>
      </c>
      <c r="AT144" s="133">
        <f t="shared" si="70"/>
        <v>507</v>
      </c>
      <c r="AU144" s="124">
        <f t="shared" si="71"/>
        <v>3412.9922584988217</v>
      </c>
      <c r="AV144" s="133">
        <f t="shared" si="72"/>
        <v>507</v>
      </c>
      <c r="AW144" s="136">
        <f t="shared" si="73"/>
        <v>3412.9922584988217</v>
      </c>
      <c r="AX144" s="133">
        <f t="shared" si="74"/>
        <v>0</v>
      </c>
    </row>
    <row r="145" spans="1:51" x14ac:dyDescent="0.2">
      <c r="A145" s="1" t="s">
        <v>250</v>
      </c>
      <c r="B145" s="1" t="s">
        <v>251</v>
      </c>
      <c r="C145" s="145">
        <v>3029</v>
      </c>
      <c r="D145" s="112">
        <v>0</v>
      </c>
      <c r="E145" s="113">
        <f t="shared" si="75"/>
        <v>0</v>
      </c>
      <c r="F145" s="112">
        <v>0</v>
      </c>
      <c r="G145" s="113">
        <f t="shared" si="76"/>
        <v>0</v>
      </c>
      <c r="H145" s="112">
        <v>0</v>
      </c>
      <c r="I145" s="106">
        <v>3278</v>
      </c>
      <c r="J145" s="110">
        <v>0</v>
      </c>
      <c r="K145" s="111">
        <f t="shared" si="58"/>
        <v>0</v>
      </c>
      <c r="L145" s="110"/>
      <c r="M145" s="111">
        <f t="shared" si="54"/>
        <v>0</v>
      </c>
      <c r="N145" s="156">
        <v>0</v>
      </c>
      <c r="O145" s="54">
        <v>515</v>
      </c>
      <c r="P145" s="54">
        <v>0</v>
      </c>
      <c r="Q145" s="55">
        <f t="shared" si="59"/>
        <v>0</v>
      </c>
      <c r="R145" s="54">
        <v>0</v>
      </c>
      <c r="S145" s="55">
        <f t="shared" si="60"/>
        <v>0</v>
      </c>
      <c r="T145" s="54">
        <v>0</v>
      </c>
      <c r="U145" s="56">
        <v>594</v>
      </c>
      <c r="V145" s="54">
        <v>0</v>
      </c>
      <c r="W145" s="55">
        <f t="shared" si="61"/>
        <v>0</v>
      </c>
      <c r="X145" s="54"/>
      <c r="Y145" s="55">
        <f t="shared" si="55"/>
        <v>0</v>
      </c>
      <c r="Z145" s="160">
        <v>0</v>
      </c>
      <c r="AA145" s="7">
        <v>10332</v>
      </c>
      <c r="AB145" s="7">
        <v>0</v>
      </c>
      <c r="AC145" s="14">
        <f t="shared" si="62"/>
        <v>0</v>
      </c>
      <c r="AD145" s="7">
        <v>0</v>
      </c>
      <c r="AE145" s="14">
        <f t="shared" si="63"/>
        <v>0</v>
      </c>
      <c r="AF145" s="7">
        <v>0</v>
      </c>
      <c r="AG145" s="7">
        <v>10983</v>
      </c>
      <c r="AH145" s="7">
        <v>0</v>
      </c>
      <c r="AI145" s="14">
        <f t="shared" si="64"/>
        <v>0</v>
      </c>
      <c r="AJ145" s="7"/>
      <c r="AK145" s="14">
        <f t="shared" si="56"/>
        <v>0</v>
      </c>
      <c r="AL145" s="159">
        <v>0</v>
      </c>
      <c r="AM145" s="8">
        <f t="shared" si="77"/>
        <v>13876</v>
      </c>
      <c r="AN145" s="8">
        <f t="shared" si="65"/>
        <v>0</v>
      </c>
      <c r="AO145" s="13">
        <f t="shared" si="66"/>
        <v>0</v>
      </c>
      <c r="AP145" s="161">
        <f t="shared" si="67"/>
        <v>0</v>
      </c>
      <c r="AQ145" s="13">
        <f t="shared" si="57"/>
        <v>0</v>
      </c>
      <c r="AR145" s="162">
        <f t="shared" si="68"/>
        <v>0</v>
      </c>
      <c r="AS145" s="133">
        <f t="shared" si="69"/>
        <v>14855</v>
      </c>
      <c r="AT145" s="133">
        <f t="shared" si="70"/>
        <v>0</v>
      </c>
      <c r="AU145" s="124">
        <f t="shared" si="71"/>
        <v>0</v>
      </c>
      <c r="AV145" s="133">
        <f t="shared" si="72"/>
        <v>0</v>
      </c>
      <c r="AW145" s="136">
        <f t="shared" si="73"/>
        <v>0</v>
      </c>
      <c r="AX145" s="133">
        <f t="shared" si="74"/>
        <v>0</v>
      </c>
    </row>
    <row r="146" spans="1:51" s="154" customFormat="1" x14ac:dyDescent="0.2">
      <c r="A146" s="1" t="s">
        <v>252</v>
      </c>
      <c r="B146" s="1" t="s">
        <v>253</v>
      </c>
      <c r="C146" s="145">
        <v>3029</v>
      </c>
      <c r="D146" s="112">
        <v>0</v>
      </c>
      <c r="E146" s="113">
        <f t="shared" si="75"/>
        <v>0</v>
      </c>
      <c r="F146" s="112">
        <v>0</v>
      </c>
      <c r="G146" s="113">
        <f t="shared" si="76"/>
        <v>0</v>
      </c>
      <c r="H146" s="112">
        <v>0</v>
      </c>
      <c r="I146" s="106">
        <v>3278</v>
      </c>
      <c r="J146" s="110">
        <v>8</v>
      </c>
      <c r="K146" s="111">
        <f t="shared" si="58"/>
        <v>244.05125076266015</v>
      </c>
      <c r="L146" s="110">
        <v>8</v>
      </c>
      <c r="M146" s="111">
        <f t="shared" si="54"/>
        <v>244.05125076266015</v>
      </c>
      <c r="N146" s="156">
        <v>0</v>
      </c>
      <c r="O146" s="54">
        <v>515</v>
      </c>
      <c r="P146" s="54">
        <v>0</v>
      </c>
      <c r="Q146" s="55">
        <f t="shared" si="59"/>
        <v>0</v>
      </c>
      <c r="R146" s="54">
        <v>0</v>
      </c>
      <c r="S146" s="55">
        <f t="shared" si="60"/>
        <v>0</v>
      </c>
      <c r="T146" s="54">
        <v>0</v>
      </c>
      <c r="U146" s="56">
        <v>594</v>
      </c>
      <c r="V146" s="54">
        <v>0</v>
      </c>
      <c r="W146" s="55">
        <f t="shared" si="61"/>
        <v>0</v>
      </c>
      <c r="X146" s="54"/>
      <c r="Y146" s="55">
        <f t="shared" si="55"/>
        <v>0</v>
      </c>
      <c r="Z146" s="160">
        <v>0</v>
      </c>
      <c r="AA146" s="7">
        <v>10332</v>
      </c>
      <c r="AB146" s="7">
        <v>0</v>
      </c>
      <c r="AC146" s="14">
        <f t="shared" si="62"/>
        <v>0</v>
      </c>
      <c r="AD146" s="7">
        <v>0</v>
      </c>
      <c r="AE146" s="14">
        <f t="shared" si="63"/>
        <v>0</v>
      </c>
      <c r="AF146" s="7">
        <v>0</v>
      </c>
      <c r="AG146" s="7">
        <v>10983</v>
      </c>
      <c r="AH146" s="7">
        <v>3</v>
      </c>
      <c r="AI146" s="14">
        <f t="shared" si="64"/>
        <v>27.314941272876261</v>
      </c>
      <c r="AJ146" s="7">
        <v>3</v>
      </c>
      <c r="AK146" s="14">
        <f t="shared" si="56"/>
        <v>27.314941272876261</v>
      </c>
      <c r="AL146" s="159">
        <v>0</v>
      </c>
      <c r="AM146" s="8">
        <f t="shared" si="77"/>
        <v>13876</v>
      </c>
      <c r="AN146" s="8">
        <f t="shared" si="65"/>
        <v>0</v>
      </c>
      <c r="AO146" s="13">
        <f t="shared" si="66"/>
        <v>0</v>
      </c>
      <c r="AP146" s="161">
        <f t="shared" si="67"/>
        <v>0</v>
      </c>
      <c r="AQ146" s="13">
        <f t="shared" si="57"/>
        <v>0</v>
      </c>
      <c r="AR146" s="162">
        <f t="shared" si="68"/>
        <v>0</v>
      </c>
      <c r="AS146" s="133">
        <f t="shared" si="69"/>
        <v>14855</v>
      </c>
      <c r="AT146" s="133">
        <f t="shared" si="70"/>
        <v>11</v>
      </c>
      <c r="AU146" s="124">
        <f t="shared" si="71"/>
        <v>74.04914170313026</v>
      </c>
      <c r="AV146" s="133">
        <f t="shared" si="72"/>
        <v>11</v>
      </c>
      <c r="AW146" s="136">
        <f t="shared" si="73"/>
        <v>74.04914170313026</v>
      </c>
      <c r="AX146" s="133">
        <f t="shared" si="74"/>
        <v>0</v>
      </c>
    </row>
    <row r="147" spans="1:51" x14ac:dyDescent="0.2">
      <c r="A147" s="1" t="s">
        <v>254</v>
      </c>
      <c r="B147" s="1" t="s">
        <v>255</v>
      </c>
      <c r="C147" s="145">
        <v>3029</v>
      </c>
      <c r="D147" s="112">
        <v>4</v>
      </c>
      <c r="E147" s="113">
        <f t="shared" si="75"/>
        <v>132.05678441729944</v>
      </c>
      <c r="F147" s="112">
        <v>4</v>
      </c>
      <c r="G147" s="113">
        <f t="shared" si="76"/>
        <v>132.05678441729944</v>
      </c>
      <c r="H147" s="112">
        <v>0</v>
      </c>
      <c r="I147" s="106">
        <v>3278</v>
      </c>
      <c r="J147" s="110">
        <v>3</v>
      </c>
      <c r="K147" s="111">
        <f t="shared" si="58"/>
        <v>91.519219035997565</v>
      </c>
      <c r="L147" s="110">
        <v>3</v>
      </c>
      <c r="M147" s="111">
        <f t="shared" si="54"/>
        <v>91.519219035997565</v>
      </c>
      <c r="N147" s="156">
        <v>0</v>
      </c>
      <c r="O147" s="54">
        <v>515</v>
      </c>
      <c r="P147" s="54">
        <v>3</v>
      </c>
      <c r="Q147" s="55">
        <f t="shared" si="59"/>
        <v>582.52427184466023</v>
      </c>
      <c r="R147" s="54">
        <v>3</v>
      </c>
      <c r="S147" s="55">
        <f t="shared" si="60"/>
        <v>582.52427184466023</v>
      </c>
      <c r="T147" s="54">
        <v>0</v>
      </c>
      <c r="U147" s="56">
        <v>594</v>
      </c>
      <c r="V147" s="54">
        <v>0</v>
      </c>
      <c r="W147" s="55">
        <f t="shared" si="61"/>
        <v>0</v>
      </c>
      <c r="X147" s="54"/>
      <c r="Y147" s="55">
        <f t="shared" si="55"/>
        <v>0</v>
      </c>
      <c r="Z147" s="160">
        <v>0</v>
      </c>
      <c r="AA147" s="7">
        <v>10332</v>
      </c>
      <c r="AB147" s="7">
        <v>48</v>
      </c>
      <c r="AC147" s="14">
        <f t="shared" si="62"/>
        <v>464.57607433217191</v>
      </c>
      <c r="AD147" s="7">
        <v>48</v>
      </c>
      <c r="AE147" s="14">
        <f t="shared" si="63"/>
        <v>464.57607433217191</v>
      </c>
      <c r="AF147" s="7">
        <v>0</v>
      </c>
      <c r="AG147" s="7">
        <v>10983</v>
      </c>
      <c r="AH147" s="7">
        <v>17</v>
      </c>
      <c r="AI147" s="14">
        <f t="shared" si="64"/>
        <v>154.7846672129655</v>
      </c>
      <c r="AJ147" s="7">
        <v>17</v>
      </c>
      <c r="AK147" s="14">
        <f t="shared" si="56"/>
        <v>154.7846672129655</v>
      </c>
      <c r="AL147" s="159">
        <v>0</v>
      </c>
      <c r="AM147" s="8">
        <f t="shared" si="77"/>
        <v>13876</v>
      </c>
      <c r="AN147" s="8">
        <f t="shared" si="65"/>
        <v>55</v>
      </c>
      <c r="AO147" s="13">
        <f t="shared" si="66"/>
        <v>396.3678293456328</v>
      </c>
      <c r="AP147" s="161">
        <f t="shared" si="67"/>
        <v>55</v>
      </c>
      <c r="AQ147" s="13">
        <f t="shared" si="57"/>
        <v>396.3678293456328</v>
      </c>
      <c r="AR147" s="162">
        <f t="shared" si="68"/>
        <v>0</v>
      </c>
      <c r="AS147" s="133">
        <f t="shared" si="69"/>
        <v>14855</v>
      </c>
      <c r="AT147" s="133">
        <f t="shared" si="70"/>
        <v>20</v>
      </c>
      <c r="AU147" s="124">
        <f t="shared" si="71"/>
        <v>134.63480309660048</v>
      </c>
      <c r="AV147" s="133">
        <f t="shared" si="72"/>
        <v>20</v>
      </c>
      <c r="AW147" s="136">
        <f t="shared" si="73"/>
        <v>134.63480309660048</v>
      </c>
      <c r="AX147" s="133">
        <f t="shared" si="74"/>
        <v>0</v>
      </c>
    </row>
    <row r="148" spans="1:51" x14ac:dyDescent="0.2">
      <c r="A148" s="1" t="s">
        <v>256</v>
      </c>
      <c r="B148" s="1" t="s">
        <v>257</v>
      </c>
      <c r="C148" s="145">
        <v>3029</v>
      </c>
      <c r="D148" s="112">
        <v>0</v>
      </c>
      <c r="E148" s="113">
        <f t="shared" si="75"/>
        <v>0</v>
      </c>
      <c r="F148" s="112">
        <v>0</v>
      </c>
      <c r="G148" s="113">
        <f t="shared" si="76"/>
        <v>0</v>
      </c>
      <c r="H148" s="112">
        <v>0</v>
      </c>
      <c r="I148" s="106">
        <v>3278</v>
      </c>
      <c r="J148" s="110">
        <v>0</v>
      </c>
      <c r="K148" s="111">
        <f t="shared" si="58"/>
        <v>0</v>
      </c>
      <c r="L148" s="110"/>
      <c r="M148" s="111">
        <f t="shared" si="54"/>
        <v>0</v>
      </c>
      <c r="N148" s="156">
        <v>0</v>
      </c>
      <c r="O148" s="54">
        <v>515</v>
      </c>
      <c r="P148" s="54">
        <v>0</v>
      </c>
      <c r="Q148" s="55">
        <f t="shared" si="59"/>
        <v>0</v>
      </c>
      <c r="R148" s="54">
        <v>0</v>
      </c>
      <c r="S148" s="55">
        <f t="shared" si="60"/>
        <v>0</v>
      </c>
      <c r="T148" s="54">
        <v>0</v>
      </c>
      <c r="U148" s="56">
        <v>594</v>
      </c>
      <c r="V148" s="54">
        <v>0</v>
      </c>
      <c r="W148" s="55">
        <f t="shared" si="61"/>
        <v>0</v>
      </c>
      <c r="X148" s="54"/>
      <c r="Y148" s="55">
        <f t="shared" si="55"/>
        <v>0</v>
      </c>
      <c r="Z148" s="160">
        <v>0</v>
      </c>
      <c r="AA148" s="7">
        <v>10332</v>
      </c>
      <c r="AB148" s="7">
        <v>0</v>
      </c>
      <c r="AC148" s="14">
        <f t="shared" si="62"/>
        <v>0</v>
      </c>
      <c r="AD148" s="7">
        <v>0</v>
      </c>
      <c r="AE148" s="14">
        <f t="shared" si="63"/>
        <v>0</v>
      </c>
      <c r="AF148" s="7">
        <v>0</v>
      </c>
      <c r="AG148" s="7">
        <v>10983</v>
      </c>
      <c r="AH148" s="7">
        <v>0</v>
      </c>
      <c r="AI148" s="14">
        <f t="shared" si="64"/>
        <v>0</v>
      </c>
      <c r="AJ148" s="7"/>
      <c r="AK148" s="14">
        <f t="shared" si="56"/>
        <v>0</v>
      </c>
      <c r="AL148" s="159">
        <v>0</v>
      </c>
      <c r="AM148" s="8">
        <f t="shared" si="77"/>
        <v>13876</v>
      </c>
      <c r="AN148" s="8">
        <f t="shared" si="65"/>
        <v>0</v>
      </c>
      <c r="AO148" s="13">
        <f t="shared" si="66"/>
        <v>0</v>
      </c>
      <c r="AP148" s="161">
        <f t="shared" si="67"/>
        <v>0</v>
      </c>
      <c r="AQ148" s="13">
        <f t="shared" si="57"/>
        <v>0</v>
      </c>
      <c r="AR148" s="162">
        <f t="shared" si="68"/>
        <v>0</v>
      </c>
      <c r="AS148" s="133">
        <f t="shared" si="69"/>
        <v>14855</v>
      </c>
      <c r="AT148" s="133">
        <f t="shared" si="70"/>
        <v>0</v>
      </c>
      <c r="AU148" s="124">
        <f t="shared" si="71"/>
        <v>0</v>
      </c>
      <c r="AV148" s="133">
        <f t="shared" si="72"/>
        <v>0</v>
      </c>
      <c r="AW148" s="136">
        <f t="shared" si="73"/>
        <v>0</v>
      </c>
      <c r="AX148" s="133">
        <f t="shared" si="74"/>
        <v>0</v>
      </c>
    </row>
    <row r="149" spans="1:51" x14ac:dyDescent="0.2">
      <c r="A149" s="1" t="s">
        <v>258</v>
      </c>
      <c r="B149" s="1" t="s">
        <v>259</v>
      </c>
      <c r="C149" s="145">
        <v>3029</v>
      </c>
      <c r="D149" s="112">
        <v>201</v>
      </c>
      <c r="E149" s="113">
        <f t="shared" si="75"/>
        <v>6635.8534169692966</v>
      </c>
      <c r="F149" s="112">
        <v>201</v>
      </c>
      <c r="G149" s="113">
        <f t="shared" si="76"/>
        <v>6635.8534169692966</v>
      </c>
      <c r="H149" s="112">
        <v>0</v>
      </c>
      <c r="I149" s="106">
        <v>3278</v>
      </c>
      <c r="J149" s="110">
        <v>183</v>
      </c>
      <c r="K149" s="111">
        <f t="shared" si="58"/>
        <v>5582.6723611958514</v>
      </c>
      <c r="L149" s="110">
        <v>183</v>
      </c>
      <c r="M149" s="111">
        <f t="shared" si="54"/>
        <v>5582.6723611958514</v>
      </c>
      <c r="N149" s="156">
        <v>0</v>
      </c>
      <c r="O149" s="54">
        <v>515</v>
      </c>
      <c r="P149" s="54">
        <v>9</v>
      </c>
      <c r="Q149" s="55">
        <f t="shared" si="59"/>
        <v>1747.5728155339807</v>
      </c>
      <c r="R149" s="54">
        <v>9</v>
      </c>
      <c r="S149" s="55">
        <f t="shared" si="60"/>
        <v>1747.5728155339807</v>
      </c>
      <c r="T149" s="54">
        <v>0</v>
      </c>
      <c r="U149" s="56">
        <v>594</v>
      </c>
      <c r="V149" s="54">
        <v>6</v>
      </c>
      <c r="W149" s="55">
        <f t="shared" si="61"/>
        <v>1010.1010101010102</v>
      </c>
      <c r="X149" s="54">
        <v>6</v>
      </c>
      <c r="Y149" s="55">
        <f t="shared" si="55"/>
        <v>1010.1010101010102</v>
      </c>
      <c r="Z149" s="160">
        <v>0</v>
      </c>
      <c r="AA149" s="7">
        <v>10332</v>
      </c>
      <c r="AB149" s="7">
        <v>601</v>
      </c>
      <c r="AC149" s="14">
        <f t="shared" si="62"/>
        <v>5816.8795973674023</v>
      </c>
      <c r="AD149" s="7">
        <v>601</v>
      </c>
      <c r="AE149" s="14">
        <f t="shared" si="63"/>
        <v>5816.8795973674023</v>
      </c>
      <c r="AF149" s="7">
        <v>0</v>
      </c>
      <c r="AG149" s="7">
        <v>10983</v>
      </c>
      <c r="AH149" s="7">
        <v>496</v>
      </c>
      <c r="AI149" s="14">
        <f t="shared" si="64"/>
        <v>4516.0702904488762</v>
      </c>
      <c r="AJ149" s="7">
        <v>496</v>
      </c>
      <c r="AK149" s="14">
        <f t="shared" si="56"/>
        <v>4516.0702904488762</v>
      </c>
      <c r="AL149" s="159">
        <v>0</v>
      </c>
      <c r="AM149" s="8">
        <f t="shared" si="77"/>
        <v>13876</v>
      </c>
      <c r="AN149" s="8">
        <f t="shared" si="65"/>
        <v>811</v>
      </c>
      <c r="AO149" s="13">
        <f t="shared" si="66"/>
        <v>5844.6238108965117</v>
      </c>
      <c r="AP149" s="161">
        <f t="shared" si="67"/>
        <v>811</v>
      </c>
      <c r="AQ149" s="13">
        <f t="shared" si="57"/>
        <v>5844.6238108965117</v>
      </c>
      <c r="AR149" s="162">
        <f t="shared" si="68"/>
        <v>0</v>
      </c>
      <c r="AS149" s="133">
        <f t="shared" si="69"/>
        <v>14855</v>
      </c>
      <c r="AT149" s="133">
        <f t="shared" si="70"/>
        <v>685</v>
      </c>
      <c r="AU149" s="124">
        <f t="shared" si="71"/>
        <v>4611.2420060585664</v>
      </c>
      <c r="AV149" s="133">
        <f t="shared" si="72"/>
        <v>685</v>
      </c>
      <c r="AW149" s="136">
        <f t="shared" si="73"/>
        <v>4611.2420060585664</v>
      </c>
      <c r="AX149" s="133">
        <f t="shared" si="74"/>
        <v>0</v>
      </c>
    </row>
    <row r="150" spans="1:51" x14ac:dyDescent="0.2">
      <c r="A150" s="1" t="s">
        <v>260</v>
      </c>
      <c r="B150" s="1" t="s">
        <v>261</v>
      </c>
      <c r="C150" s="145">
        <v>3029</v>
      </c>
      <c r="D150" s="112">
        <v>3</v>
      </c>
      <c r="E150" s="113">
        <f t="shared" si="75"/>
        <v>99.042588312974587</v>
      </c>
      <c r="F150" s="112">
        <v>0</v>
      </c>
      <c r="G150" s="113">
        <f t="shared" si="76"/>
        <v>0</v>
      </c>
      <c r="H150" s="112">
        <v>3</v>
      </c>
      <c r="I150" s="106">
        <v>3278</v>
      </c>
      <c r="J150" s="110">
        <v>3</v>
      </c>
      <c r="K150" s="111">
        <f t="shared" si="58"/>
        <v>91.519219035997565</v>
      </c>
      <c r="L150" s="110"/>
      <c r="M150" s="111">
        <f t="shared" si="54"/>
        <v>0</v>
      </c>
      <c r="N150" s="156">
        <v>2</v>
      </c>
      <c r="O150" s="54">
        <v>515</v>
      </c>
      <c r="P150" s="54">
        <v>0</v>
      </c>
      <c r="Q150" s="55">
        <f t="shared" si="59"/>
        <v>0</v>
      </c>
      <c r="R150" s="54">
        <v>0</v>
      </c>
      <c r="S150" s="55">
        <f t="shared" si="60"/>
        <v>0</v>
      </c>
      <c r="T150" s="54">
        <v>0</v>
      </c>
      <c r="U150" s="56">
        <v>594</v>
      </c>
      <c r="V150" s="54"/>
      <c r="W150" s="55">
        <f t="shared" si="61"/>
        <v>0</v>
      </c>
      <c r="X150" s="54"/>
      <c r="Y150" s="55">
        <f t="shared" si="55"/>
        <v>0</v>
      </c>
      <c r="Z150" s="160">
        <v>0</v>
      </c>
      <c r="AA150" s="7">
        <v>10332</v>
      </c>
      <c r="AB150" s="7">
        <v>3</v>
      </c>
      <c r="AC150" s="14">
        <f t="shared" si="62"/>
        <v>29.036004645760745</v>
      </c>
      <c r="AD150" s="7">
        <v>0</v>
      </c>
      <c r="AE150" s="14">
        <f t="shared" si="63"/>
        <v>0</v>
      </c>
      <c r="AF150" s="7">
        <v>1</v>
      </c>
      <c r="AG150" s="7">
        <v>10983</v>
      </c>
      <c r="AH150" s="7">
        <v>4</v>
      </c>
      <c r="AI150" s="14">
        <f t="shared" si="64"/>
        <v>36.419921697168348</v>
      </c>
      <c r="AJ150" s="7">
        <v>3</v>
      </c>
      <c r="AK150" s="14">
        <f t="shared" si="56"/>
        <v>27.314941272876261</v>
      </c>
      <c r="AL150" s="159">
        <v>2</v>
      </c>
      <c r="AM150" s="8">
        <f t="shared" si="77"/>
        <v>13876</v>
      </c>
      <c r="AN150" s="8">
        <f t="shared" si="65"/>
        <v>6</v>
      </c>
      <c r="AO150" s="13">
        <f t="shared" si="66"/>
        <v>43.24012683770539</v>
      </c>
      <c r="AP150" s="161">
        <f t="shared" si="67"/>
        <v>0</v>
      </c>
      <c r="AQ150" s="13">
        <f t="shared" si="57"/>
        <v>0</v>
      </c>
      <c r="AR150" s="162">
        <f t="shared" si="68"/>
        <v>4</v>
      </c>
      <c r="AS150" s="133">
        <f t="shared" si="69"/>
        <v>14855</v>
      </c>
      <c r="AT150" s="133">
        <f t="shared" si="70"/>
        <v>7</v>
      </c>
      <c r="AU150" s="124">
        <f t="shared" si="71"/>
        <v>47.122181083810162</v>
      </c>
      <c r="AV150" s="133">
        <f t="shared" si="72"/>
        <v>3</v>
      </c>
      <c r="AW150" s="136">
        <f t="shared" si="73"/>
        <v>20.19522046449007</v>
      </c>
      <c r="AX150" s="133">
        <f t="shared" si="74"/>
        <v>4</v>
      </c>
    </row>
    <row r="151" spans="1:51" x14ac:dyDescent="0.2">
      <c r="A151" s="1" t="s">
        <v>262</v>
      </c>
      <c r="B151" s="1" t="s">
        <v>263</v>
      </c>
      <c r="C151" s="145">
        <v>3029</v>
      </c>
      <c r="D151" s="112">
        <v>80</v>
      </c>
      <c r="E151" s="113">
        <f t="shared" si="75"/>
        <v>2641.1356883459889</v>
      </c>
      <c r="F151" s="112">
        <v>1</v>
      </c>
      <c r="G151" s="113">
        <f t="shared" si="76"/>
        <v>33.01419610432486</v>
      </c>
      <c r="H151" s="112">
        <v>9</v>
      </c>
      <c r="I151" s="106">
        <v>3278</v>
      </c>
      <c r="J151" s="110">
        <v>75</v>
      </c>
      <c r="K151" s="111">
        <f t="shared" si="58"/>
        <v>2287.9804758999389</v>
      </c>
      <c r="L151" s="110">
        <v>1</v>
      </c>
      <c r="M151" s="111">
        <f t="shared" si="54"/>
        <v>30.506406345332518</v>
      </c>
      <c r="N151" s="156">
        <v>7</v>
      </c>
      <c r="O151" s="54">
        <v>515</v>
      </c>
      <c r="P151" s="54">
        <v>10</v>
      </c>
      <c r="Q151" s="55">
        <f t="shared" si="59"/>
        <v>1941.7475728155339</v>
      </c>
      <c r="R151" s="54">
        <v>1</v>
      </c>
      <c r="S151" s="55">
        <f t="shared" si="60"/>
        <v>194.17475728155338</v>
      </c>
      <c r="T151" s="54">
        <v>6</v>
      </c>
      <c r="U151" s="56">
        <v>594</v>
      </c>
      <c r="V151" s="54">
        <v>12</v>
      </c>
      <c r="W151" s="55">
        <f t="shared" si="61"/>
        <v>2020.2020202020203</v>
      </c>
      <c r="X151" s="54">
        <v>1</v>
      </c>
      <c r="Y151" s="55">
        <f t="shared" si="55"/>
        <v>168.35016835016833</v>
      </c>
      <c r="Z151" s="160">
        <v>5</v>
      </c>
      <c r="AA151" s="7">
        <v>10332</v>
      </c>
      <c r="AB151" s="7">
        <v>96</v>
      </c>
      <c r="AC151" s="14">
        <f t="shared" si="62"/>
        <v>929.15214866434383</v>
      </c>
      <c r="AD151" s="7">
        <v>6</v>
      </c>
      <c r="AE151" s="14">
        <f t="shared" si="63"/>
        <v>58.072009291521489</v>
      </c>
      <c r="AF151" s="7">
        <v>8</v>
      </c>
      <c r="AG151" s="7">
        <v>10983</v>
      </c>
      <c r="AH151" s="7">
        <v>101</v>
      </c>
      <c r="AI151" s="14">
        <f t="shared" si="64"/>
        <v>919.60302285350099</v>
      </c>
      <c r="AJ151" s="7">
        <v>4</v>
      </c>
      <c r="AK151" s="14">
        <f t="shared" si="56"/>
        <v>36.419921697168348</v>
      </c>
      <c r="AL151" s="159">
        <v>6</v>
      </c>
      <c r="AM151" s="8">
        <f t="shared" si="77"/>
        <v>13876</v>
      </c>
      <c r="AN151" s="8">
        <f t="shared" si="65"/>
        <v>186</v>
      </c>
      <c r="AO151" s="13">
        <f t="shared" si="66"/>
        <v>1340.443931968867</v>
      </c>
      <c r="AP151" s="161">
        <f t="shared" si="67"/>
        <v>8</v>
      </c>
      <c r="AQ151" s="13">
        <f t="shared" si="57"/>
        <v>57.653502450273855</v>
      </c>
      <c r="AR151" s="162">
        <f t="shared" si="68"/>
        <v>23</v>
      </c>
      <c r="AS151" s="133">
        <f t="shared" si="69"/>
        <v>14855</v>
      </c>
      <c r="AT151" s="133">
        <f t="shared" si="70"/>
        <v>188</v>
      </c>
      <c r="AU151" s="124">
        <f t="shared" si="71"/>
        <v>1265.5671491080443</v>
      </c>
      <c r="AV151" s="133">
        <f t="shared" si="72"/>
        <v>6</v>
      </c>
      <c r="AW151" s="136">
        <f t="shared" si="73"/>
        <v>40.390440928980141</v>
      </c>
      <c r="AX151" s="133">
        <f t="shared" si="74"/>
        <v>18</v>
      </c>
    </row>
    <row r="152" spans="1:51" x14ac:dyDescent="0.2">
      <c r="A152" s="1" t="s">
        <v>264</v>
      </c>
      <c r="B152" s="1" t="s">
        <v>265</v>
      </c>
      <c r="C152" s="145">
        <v>3029</v>
      </c>
      <c r="D152" s="112">
        <v>0</v>
      </c>
      <c r="E152" s="113">
        <f t="shared" si="75"/>
        <v>0</v>
      </c>
      <c r="F152" s="112">
        <v>0</v>
      </c>
      <c r="G152" s="113">
        <f t="shared" si="76"/>
        <v>0</v>
      </c>
      <c r="H152" s="112">
        <v>0</v>
      </c>
      <c r="I152" s="106">
        <v>3278</v>
      </c>
      <c r="J152" s="110"/>
      <c r="K152" s="111">
        <f t="shared" si="58"/>
        <v>0</v>
      </c>
      <c r="L152" s="110"/>
      <c r="M152" s="111">
        <f t="shared" si="54"/>
        <v>0</v>
      </c>
      <c r="N152" s="156">
        <v>0</v>
      </c>
      <c r="O152" s="54">
        <v>515</v>
      </c>
      <c r="P152" s="54">
        <v>0</v>
      </c>
      <c r="Q152" s="55">
        <f t="shared" si="59"/>
        <v>0</v>
      </c>
      <c r="R152" s="54">
        <v>0</v>
      </c>
      <c r="S152" s="55">
        <f t="shared" si="60"/>
        <v>0</v>
      </c>
      <c r="T152" s="54">
        <v>0</v>
      </c>
      <c r="U152" s="56">
        <v>594</v>
      </c>
      <c r="V152" s="54"/>
      <c r="W152" s="55">
        <f t="shared" si="61"/>
        <v>0</v>
      </c>
      <c r="X152" s="54"/>
      <c r="Y152" s="55">
        <f t="shared" si="55"/>
        <v>0</v>
      </c>
      <c r="Z152" s="160">
        <v>0</v>
      </c>
      <c r="AA152" s="7">
        <v>10332</v>
      </c>
      <c r="AB152" s="7">
        <v>111</v>
      </c>
      <c r="AC152" s="14">
        <f t="shared" si="62"/>
        <v>1074.3321718931475</v>
      </c>
      <c r="AD152" s="7">
        <v>43</v>
      </c>
      <c r="AE152" s="14">
        <f t="shared" si="63"/>
        <v>416.182733255904</v>
      </c>
      <c r="AF152" s="7">
        <v>78</v>
      </c>
      <c r="AG152" s="7">
        <v>10983</v>
      </c>
      <c r="AH152" s="7">
        <v>106</v>
      </c>
      <c r="AI152" s="14">
        <f t="shared" si="64"/>
        <v>965.12792497496139</v>
      </c>
      <c r="AJ152" s="7">
        <v>47</v>
      </c>
      <c r="AK152" s="14">
        <f t="shared" si="56"/>
        <v>427.9340799417281</v>
      </c>
      <c r="AL152" s="159">
        <v>106</v>
      </c>
      <c r="AM152" s="8">
        <f t="shared" si="77"/>
        <v>13876</v>
      </c>
      <c r="AN152" s="8">
        <f t="shared" si="65"/>
        <v>111</v>
      </c>
      <c r="AO152" s="13">
        <f t="shared" si="66"/>
        <v>799.94234649754981</v>
      </c>
      <c r="AP152" s="161">
        <f t="shared" si="67"/>
        <v>43</v>
      </c>
      <c r="AQ152" s="13">
        <f t="shared" si="57"/>
        <v>309.88757567022196</v>
      </c>
      <c r="AR152" s="162">
        <f t="shared" si="68"/>
        <v>78</v>
      </c>
      <c r="AS152" s="133">
        <f t="shared" si="69"/>
        <v>14855</v>
      </c>
      <c r="AT152" s="133">
        <f t="shared" si="70"/>
        <v>106</v>
      </c>
      <c r="AU152" s="124">
        <f t="shared" si="71"/>
        <v>713.56445641198252</v>
      </c>
      <c r="AV152" s="133">
        <f t="shared" si="72"/>
        <v>47</v>
      </c>
      <c r="AW152" s="136">
        <f t="shared" si="73"/>
        <v>316.39178727701108</v>
      </c>
      <c r="AX152" s="133">
        <f t="shared" si="74"/>
        <v>106</v>
      </c>
    </row>
    <row r="153" spans="1:51" x14ac:dyDescent="0.2">
      <c r="A153" s="1" t="s">
        <v>266</v>
      </c>
      <c r="B153" s="1" t="s">
        <v>267</v>
      </c>
      <c r="C153" s="145">
        <v>3029</v>
      </c>
      <c r="D153" s="112">
        <v>0</v>
      </c>
      <c r="E153" s="113">
        <f t="shared" si="75"/>
        <v>0</v>
      </c>
      <c r="F153" s="112">
        <v>0</v>
      </c>
      <c r="G153" s="113">
        <f t="shared" si="76"/>
        <v>0</v>
      </c>
      <c r="H153" s="112">
        <v>0</v>
      </c>
      <c r="I153" s="106">
        <v>3278</v>
      </c>
      <c r="J153" s="110"/>
      <c r="K153" s="111">
        <f t="shared" si="58"/>
        <v>0</v>
      </c>
      <c r="L153" s="110"/>
      <c r="M153" s="111">
        <f t="shared" si="54"/>
        <v>0</v>
      </c>
      <c r="N153" s="156">
        <v>0</v>
      </c>
      <c r="O153" s="54">
        <v>515</v>
      </c>
      <c r="P153" s="54">
        <v>0</v>
      </c>
      <c r="Q153" s="55">
        <f t="shared" si="59"/>
        <v>0</v>
      </c>
      <c r="R153" s="54">
        <v>0</v>
      </c>
      <c r="S153" s="55">
        <f t="shared" si="60"/>
        <v>0</v>
      </c>
      <c r="T153" s="54">
        <v>0</v>
      </c>
      <c r="U153" s="56">
        <v>594</v>
      </c>
      <c r="V153" s="54"/>
      <c r="W153" s="55">
        <f t="shared" si="61"/>
        <v>0</v>
      </c>
      <c r="X153" s="54"/>
      <c r="Y153" s="55">
        <f t="shared" si="55"/>
        <v>0</v>
      </c>
      <c r="Z153" s="160">
        <v>0</v>
      </c>
      <c r="AA153" s="7">
        <v>10332</v>
      </c>
      <c r="AB153" s="7">
        <v>192</v>
      </c>
      <c r="AC153" s="14">
        <f t="shared" si="62"/>
        <v>1858.3042973286877</v>
      </c>
      <c r="AD153" s="7">
        <v>52</v>
      </c>
      <c r="AE153" s="14">
        <f t="shared" si="63"/>
        <v>503.29074719318623</v>
      </c>
      <c r="AF153" s="7">
        <v>103</v>
      </c>
      <c r="AG153" s="7">
        <v>10983</v>
      </c>
      <c r="AH153" s="7">
        <v>183</v>
      </c>
      <c r="AI153" s="14">
        <f t="shared" si="64"/>
        <v>1666.211417645452</v>
      </c>
      <c r="AJ153" s="7">
        <v>47</v>
      </c>
      <c r="AK153" s="14">
        <f t="shared" si="56"/>
        <v>427.9340799417281</v>
      </c>
      <c r="AL153" s="159">
        <v>162</v>
      </c>
      <c r="AM153" s="8">
        <f t="shared" si="77"/>
        <v>13876</v>
      </c>
      <c r="AN153" s="8">
        <f t="shared" si="65"/>
        <v>192</v>
      </c>
      <c r="AO153" s="13">
        <f t="shared" si="66"/>
        <v>1383.6840588065725</v>
      </c>
      <c r="AP153" s="161">
        <f t="shared" si="67"/>
        <v>52</v>
      </c>
      <c r="AQ153" s="13">
        <f t="shared" si="57"/>
        <v>374.74776592678006</v>
      </c>
      <c r="AR153" s="162">
        <f t="shared" si="68"/>
        <v>103</v>
      </c>
      <c r="AS153" s="133">
        <f t="shared" si="69"/>
        <v>14855</v>
      </c>
      <c r="AT153" s="133">
        <f t="shared" si="70"/>
        <v>183</v>
      </c>
      <c r="AU153" s="124">
        <f t="shared" si="71"/>
        <v>1231.9084483338943</v>
      </c>
      <c r="AV153" s="133">
        <f t="shared" si="72"/>
        <v>47</v>
      </c>
      <c r="AW153" s="136">
        <f t="shared" si="73"/>
        <v>316.39178727701108</v>
      </c>
      <c r="AX153" s="133">
        <f t="shared" si="74"/>
        <v>162</v>
      </c>
    </row>
    <row r="154" spans="1:51" x14ac:dyDescent="0.2">
      <c r="A154" s="1" t="s">
        <v>268</v>
      </c>
      <c r="B154" s="1" t="s">
        <v>269</v>
      </c>
      <c r="C154" s="145">
        <v>3029</v>
      </c>
      <c r="D154" s="112">
        <v>0</v>
      </c>
      <c r="E154" s="113">
        <f t="shared" si="75"/>
        <v>0</v>
      </c>
      <c r="F154" s="112">
        <v>0</v>
      </c>
      <c r="G154" s="113">
        <f t="shared" si="76"/>
        <v>0</v>
      </c>
      <c r="H154" s="112">
        <v>0</v>
      </c>
      <c r="I154" s="106">
        <v>3278</v>
      </c>
      <c r="J154" s="110"/>
      <c r="K154" s="111">
        <f t="shared" si="58"/>
        <v>0</v>
      </c>
      <c r="L154" s="110"/>
      <c r="M154" s="111">
        <f t="shared" si="54"/>
        <v>0</v>
      </c>
      <c r="N154" s="156">
        <v>0</v>
      </c>
      <c r="O154" s="54">
        <v>515</v>
      </c>
      <c r="P154" s="54">
        <v>0</v>
      </c>
      <c r="Q154" s="55">
        <f t="shared" si="59"/>
        <v>0</v>
      </c>
      <c r="R154" s="54">
        <v>0</v>
      </c>
      <c r="S154" s="55">
        <f t="shared" si="60"/>
        <v>0</v>
      </c>
      <c r="T154" s="54">
        <v>0</v>
      </c>
      <c r="U154" s="56">
        <v>594</v>
      </c>
      <c r="V154" s="54"/>
      <c r="W154" s="55">
        <f t="shared" si="61"/>
        <v>0</v>
      </c>
      <c r="X154" s="54"/>
      <c r="Y154" s="55">
        <f t="shared" si="55"/>
        <v>0</v>
      </c>
      <c r="Z154" s="160">
        <v>0</v>
      </c>
      <c r="AA154" s="7">
        <v>10332</v>
      </c>
      <c r="AB154" s="7">
        <v>1</v>
      </c>
      <c r="AC154" s="14">
        <f t="shared" si="62"/>
        <v>9.6786682152535803</v>
      </c>
      <c r="AD154" s="7">
        <v>0</v>
      </c>
      <c r="AE154" s="14">
        <f t="shared" si="63"/>
        <v>0</v>
      </c>
      <c r="AF154" s="7">
        <v>1</v>
      </c>
      <c r="AG154" s="7">
        <v>10983</v>
      </c>
      <c r="AH154" s="7"/>
      <c r="AI154" s="14">
        <f t="shared" si="64"/>
        <v>0</v>
      </c>
      <c r="AJ154" s="7"/>
      <c r="AK154" s="14">
        <f t="shared" si="56"/>
        <v>0</v>
      </c>
      <c r="AL154" s="159">
        <v>0</v>
      </c>
      <c r="AM154" s="8">
        <f t="shared" si="77"/>
        <v>13876</v>
      </c>
      <c r="AN154" s="8">
        <f t="shared" si="65"/>
        <v>1</v>
      </c>
      <c r="AO154" s="13">
        <f t="shared" si="66"/>
        <v>7.2066878062842319</v>
      </c>
      <c r="AP154" s="161">
        <f t="shared" si="67"/>
        <v>0</v>
      </c>
      <c r="AQ154" s="13">
        <f t="shared" si="57"/>
        <v>0</v>
      </c>
      <c r="AR154" s="162">
        <f t="shared" si="68"/>
        <v>1</v>
      </c>
      <c r="AS154" s="133">
        <f t="shared" si="69"/>
        <v>14855</v>
      </c>
      <c r="AT154" s="133">
        <f t="shared" si="70"/>
        <v>0</v>
      </c>
      <c r="AU154" s="124">
        <f t="shared" si="71"/>
        <v>0</v>
      </c>
      <c r="AV154" s="133">
        <f t="shared" si="72"/>
        <v>0</v>
      </c>
      <c r="AW154" s="136">
        <f t="shared" si="73"/>
        <v>0</v>
      </c>
      <c r="AX154" s="133">
        <f t="shared" si="74"/>
        <v>0</v>
      </c>
    </row>
    <row r="155" spans="1:51" x14ac:dyDescent="0.2">
      <c r="A155" s="1" t="s">
        <v>270</v>
      </c>
      <c r="B155" s="1" t="s">
        <v>271</v>
      </c>
      <c r="C155" s="145">
        <v>3029</v>
      </c>
      <c r="D155" s="112">
        <v>12</v>
      </c>
      <c r="E155" s="113">
        <f t="shared" si="75"/>
        <v>396.17035325189835</v>
      </c>
      <c r="F155" s="112">
        <v>0</v>
      </c>
      <c r="G155" s="113">
        <f t="shared" si="76"/>
        <v>0</v>
      </c>
      <c r="H155" s="112">
        <v>11</v>
      </c>
      <c r="I155" s="106">
        <v>3278</v>
      </c>
      <c r="J155" s="110">
        <v>11</v>
      </c>
      <c r="K155" s="111">
        <f t="shared" si="58"/>
        <v>335.57046979865771</v>
      </c>
      <c r="L155" s="110"/>
      <c r="M155" s="111">
        <f t="shared" si="54"/>
        <v>0</v>
      </c>
      <c r="N155" s="156">
        <v>10</v>
      </c>
      <c r="O155" s="54">
        <v>515</v>
      </c>
      <c r="P155" s="54">
        <v>2</v>
      </c>
      <c r="Q155" s="55">
        <f t="shared" si="59"/>
        <v>388.34951456310677</v>
      </c>
      <c r="R155" s="54">
        <v>0</v>
      </c>
      <c r="S155" s="55">
        <f t="shared" si="60"/>
        <v>0</v>
      </c>
      <c r="T155" s="54">
        <v>2</v>
      </c>
      <c r="U155" s="56">
        <v>594</v>
      </c>
      <c r="V155" s="54">
        <v>2</v>
      </c>
      <c r="W155" s="55">
        <f t="shared" si="61"/>
        <v>336.70033670033666</v>
      </c>
      <c r="X155" s="54"/>
      <c r="Y155" s="55">
        <f t="shared" si="55"/>
        <v>0</v>
      </c>
      <c r="Z155" s="160">
        <v>1</v>
      </c>
      <c r="AA155" s="7">
        <v>10332</v>
      </c>
      <c r="AB155" s="7">
        <v>91</v>
      </c>
      <c r="AC155" s="14">
        <f t="shared" si="62"/>
        <v>880.7588075880758</v>
      </c>
      <c r="AD155" s="7">
        <v>1</v>
      </c>
      <c r="AE155" s="14">
        <f t="shared" si="63"/>
        <v>9.6786682152535803</v>
      </c>
      <c r="AF155" s="7">
        <v>87</v>
      </c>
      <c r="AG155" s="7">
        <v>10983</v>
      </c>
      <c r="AH155" s="7">
        <v>93</v>
      </c>
      <c r="AI155" s="14">
        <f t="shared" si="64"/>
        <v>846.76317945916423</v>
      </c>
      <c r="AJ155" s="7">
        <v>6</v>
      </c>
      <c r="AK155" s="14">
        <f t="shared" si="56"/>
        <v>54.629882545752523</v>
      </c>
      <c r="AL155" s="159">
        <v>79</v>
      </c>
      <c r="AM155" s="8">
        <f t="shared" si="77"/>
        <v>13876</v>
      </c>
      <c r="AN155" s="8">
        <f t="shared" si="65"/>
        <v>105</v>
      </c>
      <c r="AO155" s="13">
        <f t="shared" si="66"/>
        <v>756.70221965984433</v>
      </c>
      <c r="AP155" s="161">
        <f t="shared" si="67"/>
        <v>1</v>
      </c>
      <c r="AQ155" s="13">
        <f t="shared" si="57"/>
        <v>7.2066878062842319</v>
      </c>
      <c r="AR155" s="162">
        <f t="shared" si="68"/>
        <v>100</v>
      </c>
      <c r="AS155" s="133">
        <f t="shared" si="69"/>
        <v>14855</v>
      </c>
      <c r="AT155" s="133">
        <f t="shared" si="70"/>
        <v>106</v>
      </c>
      <c r="AU155" s="124">
        <f t="shared" si="71"/>
        <v>713.56445641198252</v>
      </c>
      <c r="AV155" s="133">
        <f t="shared" si="72"/>
        <v>6</v>
      </c>
      <c r="AW155" s="136">
        <f t="shared" si="73"/>
        <v>40.390440928980141</v>
      </c>
      <c r="AX155" s="133">
        <f t="shared" si="74"/>
        <v>90</v>
      </c>
    </row>
    <row r="156" spans="1:51" x14ac:dyDescent="0.2">
      <c r="A156" s="1" t="s">
        <v>272</v>
      </c>
      <c r="B156" s="1" t="s">
        <v>273</v>
      </c>
      <c r="C156" s="145">
        <v>3029</v>
      </c>
      <c r="D156" s="112">
        <v>0</v>
      </c>
      <c r="E156" s="113">
        <f t="shared" si="75"/>
        <v>0</v>
      </c>
      <c r="F156" s="112">
        <v>0</v>
      </c>
      <c r="G156" s="113">
        <f t="shared" si="76"/>
        <v>0</v>
      </c>
      <c r="H156" s="112">
        <v>0</v>
      </c>
      <c r="I156" s="106">
        <v>3278</v>
      </c>
      <c r="J156" s="110"/>
      <c r="K156" s="111">
        <f t="shared" si="58"/>
        <v>0</v>
      </c>
      <c r="L156" s="110"/>
      <c r="M156" s="111">
        <f t="shared" si="54"/>
        <v>0</v>
      </c>
      <c r="N156" s="156">
        <v>0</v>
      </c>
      <c r="O156" s="54">
        <v>515</v>
      </c>
      <c r="P156" s="54">
        <v>0</v>
      </c>
      <c r="Q156" s="55">
        <f t="shared" si="59"/>
        <v>0</v>
      </c>
      <c r="R156" s="54">
        <v>0</v>
      </c>
      <c r="S156" s="55">
        <f t="shared" si="60"/>
        <v>0</v>
      </c>
      <c r="T156" s="54">
        <v>0</v>
      </c>
      <c r="U156" s="56">
        <v>594</v>
      </c>
      <c r="V156" s="54"/>
      <c r="W156" s="55">
        <f t="shared" si="61"/>
        <v>0</v>
      </c>
      <c r="X156" s="54"/>
      <c r="Y156" s="55">
        <f t="shared" si="55"/>
        <v>0</v>
      </c>
      <c r="Z156" s="160">
        <v>0</v>
      </c>
      <c r="AA156" s="7">
        <v>10332</v>
      </c>
      <c r="AB156" s="7">
        <v>0</v>
      </c>
      <c r="AC156" s="14">
        <f t="shared" si="62"/>
        <v>0</v>
      </c>
      <c r="AD156" s="7">
        <v>0</v>
      </c>
      <c r="AE156" s="14">
        <f t="shared" si="63"/>
        <v>0</v>
      </c>
      <c r="AF156" s="7">
        <v>0</v>
      </c>
      <c r="AG156" s="7">
        <v>10983</v>
      </c>
      <c r="AH156" s="7"/>
      <c r="AI156" s="14">
        <f t="shared" si="64"/>
        <v>0</v>
      </c>
      <c r="AJ156" s="7"/>
      <c r="AK156" s="14">
        <f t="shared" si="56"/>
        <v>0</v>
      </c>
      <c r="AL156" s="159">
        <v>0</v>
      </c>
      <c r="AM156" s="8">
        <f t="shared" si="77"/>
        <v>13876</v>
      </c>
      <c r="AN156" s="8">
        <f t="shared" si="65"/>
        <v>0</v>
      </c>
      <c r="AO156" s="13">
        <f t="shared" si="66"/>
        <v>0</v>
      </c>
      <c r="AP156" s="161">
        <f t="shared" si="67"/>
        <v>0</v>
      </c>
      <c r="AQ156" s="13">
        <f t="shared" si="57"/>
        <v>0</v>
      </c>
      <c r="AR156" s="162">
        <f t="shared" si="68"/>
        <v>0</v>
      </c>
      <c r="AS156" s="133">
        <f t="shared" si="69"/>
        <v>14855</v>
      </c>
      <c r="AT156" s="133">
        <f t="shared" si="70"/>
        <v>0</v>
      </c>
      <c r="AU156" s="124">
        <f t="shared" si="71"/>
        <v>0</v>
      </c>
      <c r="AV156" s="133">
        <f t="shared" si="72"/>
        <v>0</v>
      </c>
      <c r="AW156" s="136">
        <f t="shared" si="73"/>
        <v>0</v>
      </c>
      <c r="AX156" s="133">
        <f t="shared" si="74"/>
        <v>0</v>
      </c>
    </row>
    <row r="157" spans="1:51" x14ac:dyDescent="0.2">
      <c r="A157" s="9" t="s">
        <v>274</v>
      </c>
      <c r="B157" s="9" t="s">
        <v>275</v>
      </c>
      <c r="C157" s="145">
        <v>3029</v>
      </c>
      <c r="D157" s="106">
        <v>128</v>
      </c>
      <c r="E157" s="109">
        <f t="shared" si="75"/>
        <v>4225.8171013535821</v>
      </c>
      <c r="F157" s="106">
        <v>59</v>
      </c>
      <c r="G157" s="109">
        <f t="shared" si="76"/>
        <v>1947.8375701551668</v>
      </c>
      <c r="H157" s="106">
        <v>56</v>
      </c>
      <c r="I157" s="106">
        <v>3278</v>
      </c>
      <c r="J157" s="145">
        <v>110</v>
      </c>
      <c r="K157" s="107">
        <f t="shared" si="58"/>
        <v>3355.7046979865772</v>
      </c>
      <c r="L157" s="145">
        <v>62</v>
      </c>
      <c r="M157" s="107">
        <f t="shared" si="54"/>
        <v>1891.3971934106162</v>
      </c>
      <c r="N157" s="108">
        <v>47</v>
      </c>
      <c r="O157" s="50">
        <v>515</v>
      </c>
      <c r="P157" s="50">
        <v>48</v>
      </c>
      <c r="Q157" s="52">
        <f t="shared" si="59"/>
        <v>9320.3883495145637</v>
      </c>
      <c r="R157" s="50">
        <v>22</v>
      </c>
      <c r="S157" s="52">
        <f t="shared" si="60"/>
        <v>4271.844660194175</v>
      </c>
      <c r="T157" s="50">
        <v>13</v>
      </c>
      <c r="U157" s="48">
        <v>594</v>
      </c>
      <c r="V157" s="50">
        <v>44</v>
      </c>
      <c r="W157" s="52">
        <f t="shared" si="61"/>
        <v>7407.4074074074069</v>
      </c>
      <c r="X157" s="50">
        <v>27</v>
      </c>
      <c r="Y157" s="52">
        <f t="shared" si="55"/>
        <v>4545.454545454546</v>
      </c>
      <c r="Z157" s="53">
        <v>16</v>
      </c>
      <c r="AA157" s="10">
        <v>10332</v>
      </c>
      <c r="AB157" s="10">
        <v>2332</v>
      </c>
      <c r="AC157" s="11">
        <f t="shared" si="62"/>
        <v>22570.654277971349</v>
      </c>
      <c r="AD157" s="10">
        <v>1477</v>
      </c>
      <c r="AE157" s="11">
        <f t="shared" si="63"/>
        <v>14295.392953929539</v>
      </c>
      <c r="AF157" s="10">
        <v>431</v>
      </c>
      <c r="AG157" s="10">
        <v>10983</v>
      </c>
      <c r="AH157" s="10">
        <v>1453</v>
      </c>
      <c r="AI157" s="11">
        <f t="shared" si="64"/>
        <v>13229.536556496405</v>
      </c>
      <c r="AJ157" s="10">
        <v>643</v>
      </c>
      <c r="AK157" s="11">
        <f t="shared" si="56"/>
        <v>5854.5024128198129</v>
      </c>
      <c r="AL157" s="42">
        <v>455</v>
      </c>
      <c r="AM157" s="12">
        <f t="shared" si="77"/>
        <v>13876</v>
      </c>
      <c r="AN157" s="12">
        <f t="shared" si="65"/>
        <v>2508</v>
      </c>
      <c r="AO157" s="23">
        <f t="shared" si="66"/>
        <v>18074.373018160852</v>
      </c>
      <c r="AP157" s="37">
        <f t="shared" si="67"/>
        <v>1558</v>
      </c>
      <c r="AQ157" s="23">
        <f t="shared" si="57"/>
        <v>11228.019602190834</v>
      </c>
      <c r="AR157" s="116">
        <f t="shared" si="68"/>
        <v>500</v>
      </c>
      <c r="AS157" s="133">
        <f t="shared" si="69"/>
        <v>14855</v>
      </c>
      <c r="AT157" s="133">
        <f t="shared" si="70"/>
        <v>1607</v>
      </c>
      <c r="AU157" s="123">
        <f t="shared" si="71"/>
        <v>10817.906428811848</v>
      </c>
      <c r="AV157" s="134">
        <f t="shared" si="72"/>
        <v>732</v>
      </c>
      <c r="AW157" s="135">
        <f t="shared" si="73"/>
        <v>4927.6337933355771</v>
      </c>
      <c r="AX157" s="134">
        <f t="shared" si="74"/>
        <v>518</v>
      </c>
    </row>
    <row r="158" spans="1:51" x14ac:dyDescent="0.2">
      <c r="A158" s="1" t="s">
        <v>276</v>
      </c>
      <c r="B158" s="1" t="s">
        <v>277</v>
      </c>
      <c r="C158" s="145">
        <v>3029</v>
      </c>
      <c r="D158" s="112">
        <v>0</v>
      </c>
      <c r="E158" s="113">
        <f t="shared" si="75"/>
        <v>0</v>
      </c>
      <c r="F158" s="112">
        <v>0</v>
      </c>
      <c r="G158" s="113">
        <f t="shared" si="76"/>
        <v>0</v>
      </c>
      <c r="H158" s="112">
        <v>0</v>
      </c>
      <c r="I158" s="106">
        <v>3278</v>
      </c>
      <c r="J158" s="110"/>
      <c r="K158" s="111">
        <f t="shared" si="58"/>
        <v>0</v>
      </c>
      <c r="L158" s="110"/>
      <c r="M158" s="111">
        <f t="shared" si="54"/>
        <v>0</v>
      </c>
      <c r="N158" s="156">
        <v>0</v>
      </c>
      <c r="O158" s="54">
        <v>515</v>
      </c>
      <c r="P158" s="54">
        <v>1</v>
      </c>
      <c r="Q158" s="55">
        <f t="shared" si="59"/>
        <v>194.17475728155338</v>
      </c>
      <c r="R158" s="54">
        <v>0</v>
      </c>
      <c r="S158" s="55">
        <f t="shared" si="60"/>
        <v>0</v>
      </c>
      <c r="T158" s="54">
        <v>1</v>
      </c>
      <c r="U158" s="56">
        <v>594</v>
      </c>
      <c r="V158" s="54">
        <v>1</v>
      </c>
      <c r="W158" s="55">
        <f t="shared" si="61"/>
        <v>168.35016835016833</v>
      </c>
      <c r="X158" s="54"/>
      <c r="Y158" s="55">
        <f t="shared" si="55"/>
        <v>0</v>
      </c>
      <c r="Z158" s="160">
        <v>1</v>
      </c>
      <c r="AA158" s="7">
        <v>10332</v>
      </c>
      <c r="AB158" s="7">
        <v>118</v>
      </c>
      <c r="AC158" s="14">
        <f t="shared" si="62"/>
        <v>1142.0828493999227</v>
      </c>
      <c r="AD158" s="7">
        <v>15</v>
      </c>
      <c r="AE158" s="14">
        <f t="shared" si="63"/>
        <v>145.18002322880372</v>
      </c>
      <c r="AF158" s="7">
        <v>104</v>
      </c>
      <c r="AG158" s="7">
        <v>10983</v>
      </c>
      <c r="AH158" s="7">
        <v>107</v>
      </c>
      <c r="AI158" s="14">
        <f t="shared" si="64"/>
        <v>974.23290539925335</v>
      </c>
      <c r="AJ158" s="7">
        <v>3</v>
      </c>
      <c r="AK158" s="14">
        <f t="shared" si="56"/>
        <v>27.314941272876261</v>
      </c>
      <c r="AL158" s="159">
        <v>98</v>
      </c>
      <c r="AM158" s="8">
        <f t="shared" si="77"/>
        <v>13876</v>
      </c>
      <c r="AN158" s="8">
        <f t="shared" si="65"/>
        <v>119</v>
      </c>
      <c r="AO158" s="13">
        <f t="shared" si="66"/>
        <v>857.59584894782358</v>
      </c>
      <c r="AP158" s="161">
        <f t="shared" si="67"/>
        <v>15</v>
      </c>
      <c r="AQ158" s="13">
        <f t="shared" si="57"/>
        <v>108.10031709426347</v>
      </c>
      <c r="AR158" s="162">
        <f t="shared" si="68"/>
        <v>105</v>
      </c>
      <c r="AS158" s="133">
        <f t="shared" si="69"/>
        <v>14855</v>
      </c>
      <c r="AT158" s="133">
        <f t="shared" si="70"/>
        <v>108</v>
      </c>
      <c r="AU158" s="124">
        <f t="shared" si="71"/>
        <v>727.02793672164262</v>
      </c>
      <c r="AV158" s="133">
        <f t="shared" si="72"/>
        <v>3</v>
      </c>
      <c r="AW158" s="136">
        <f t="shared" si="73"/>
        <v>20.19522046449007</v>
      </c>
      <c r="AX158" s="133">
        <f t="shared" si="74"/>
        <v>99</v>
      </c>
    </row>
    <row r="159" spans="1:51" s="154" customFormat="1" x14ac:dyDescent="0.2">
      <c r="A159" s="1" t="s">
        <v>278</v>
      </c>
      <c r="B159" s="1" t="s">
        <v>279</v>
      </c>
      <c r="C159" s="145">
        <v>3029</v>
      </c>
      <c r="D159" s="112">
        <v>47</v>
      </c>
      <c r="E159" s="113">
        <f t="shared" si="75"/>
        <v>1551.6672169032684</v>
      </c>
      <c r="F159" s="112">
        <v>18</v>
      </c>
      <c r="G159" s="113">
        <f t="shared" si="76"/>
        <v>594.25552987784749</v>
      </c>
      <c r="H159" s="112">
        <v>22</v>
      </c>
      <c r="I159" s="106">
        <v>3278</v>
      </c>
      <c r="J159" s="110">
        <v>39</v>
      </c>
      <c r="K159" s="111">
        <f t="shared" si="58"/>
        <v>1189.7498474679683</v>
      </c>
      <c r="L159" s="110">
        <v>19</v>
      </c>
      <c r="M159" s="111">
        <f t="shared" si="54"/>
        <v>579.62172056131783</v>
      </c>
      <c r="N159" s="156">
        <v>16</v>
      </c>
      <c r="O159" s="54">
        <v>515</v>
      </c>
      <c r="P159" s="54">
        <v>36</v>
      </c>
      <c r="Q159" s="55">
        <f t="shared" si="59"/>
        <v>6990.2912621359228</v>
      </c>
      <c r="R159" s="54">
        <v>19</v>
      </c>
      <c r="S159" s="55">
        <f t="shared" si="60"/>
        <v>3689.3203883495144</v>
      </c>
      <c r="T159" s="54">
        <v>3</v>
      </c>
      <c r="U159" s="56">
        <v>594</v>
      </c>
      <c r="V159" s="54">
        <v>36</v>
      </c>
      <c r="W159" s="55">
        <f t="shared" si="61"/>
        <v>6060.606060606061</v>
      </c>
      <c r="X159" s="54">
        <v>24</v>
      </c>
      <c r="Y159" s="55">
        <f t="shared" si="55"/>
        <v>4040.4040404040406</v>
      </c>
      <c r="Z159" s="160">
        <v>13</v>
      </c>
      <c r="AA159" s="7">
        <v>10332</v>
      </c>
      <c r="AB159" s="7">
        <v>391</v>
      </c>
      <c r="AC159" s="14">
        <f t="shared" si="62"/>
        <v>3784.3592721641498</v>
      </c>
      <c r="AD159" s="7">
        <v>19</v>
      </c>
      <c r="AE159" s="14">
        <f t="shared" si="63"/>
        <v>183.89469608981804</v>
      </c>
      <c r="AF159" s="7">
        <v>110</v>
      </c>
      <c r="AG159" s="7">
        <v>10983</v>
      </c>
      <c r="AH159" s="7">
        <v>376</v>
      </c>
      <c r="AI159" s="14">
        <f t="shared" si="64"/>
        <v>3423.4726395338248</v>
      </c>
      <c r="AJ159" s="7">
        <v>39</v>
      </c>
      <c r="AK159" s="14">
        <f t="shared" si="56"/>
        <v>355.0942365473914</v>
      </c>
      <c r="AL159" s="159">
        <v>124</v>
      </c>
      <c r="AM159" s="8">
        <f t="shared" si="77"/>
        <v>13876</v>
      </c>
      <c r="AN159" s="8">
        <f t="shared" si="65"/>
        <v>474</v>
      </c>
      <c r="AO159" s="13">
        <f t="shared" si="66"/>
        <v>3415.9700201787264</v>
      </c>
      <c r="AP159" s="161">
        <f t="shared" si="67"/>
        <v>56</v>
      </c>
      <c r="AQ159" s="13">
        <f t="shared" si="57"/>
        <v>403.57451715191701</v>
      </c>
      <c r="AR159" s="162">
        <f t="shared" si="68"/>
        <v>135</v>
      </c>
      <c r="AS159" s="133">
        <f t="shared" si="69"/>
        <v>14855</v>
      </c>
      <c r="AT159" s="133">
        <f t="shared" si="70"/>
        <v>451</v>
      </c>
      <c r="AU159" s="124">
        <f t="shared" si="71"/>
        <v>3036.0148098283407</v>
      </c>
      <c r="AV159" s="133">
        <f t="shared" si="72"/>
        <v>82</v>
      </c>
      <c r="AW159" s="136">
        <f t="shared" si="73"/>
        <v>552.0026926960619</v>
      </c>
      <c r="AX159" s="133">
        <f t="shared" si="74"/>
        <v>153</v>
      </c>
      <c r="AY159" s="92"/>
    </row>
    <row r="160" spans="1:51" x14ac:dyDescent="0.2">
      <c r="A160" s="1" t="s">
        <v>280</v>
      </c>
      <c r="B160" s="1" t="s">
        <v>281</v>
      </c>
      <c r="C160" s="145">
        <v>3029</v>
      </c>
      <c r="D160" s="112">
        <v>38</v>
      </c>
      <c r="E160" s="113">
        <f t="shared" si="75"/>
        <v>1254.5394519643446</v>
      </c>
      <c r="F160" s="112">
        <v>23</v>
      </c>
      <c r="G160" s="113">
        <f t="shared" si="76"/>
        <v>759.32651039947177</v>
      </c>
      <c r="H160" s="112">
        <v>11</v>
      </c>
      <c r="I160" s="106">
        <v>3278</v>
      </c>
      <c r="J160" s="110">
        <v>30</v>
      </c>
      <c r="K160" s="111">
        <f t="shared" si="58"/>
        <v>915.1921903599756</v>
      </c>
      <c r="L160" s="110">
        <v>19</v>
      </c>
      <c r="M160" s="111">
        <f t="shared" si="54"/>
        <v>579.62172056131783</v>
      </c>
      <c r="N160" s="156">
        <v>13</v>
      </c>
      <c r="O160" s="54">
        <v>515</v>
      </c>
      <c r="P160" s="54">
        <v>1</v>
      </c>
      <c r="Q160" s="55">
        <f t="shared" si="59"/>
        <v>194.17475728155338</v>
      </c>
      <c r="R160" s="54">
        <v>0</v>
      </c>
      <c r="S160" s="55">
        <f t="shared" si="60"/>
        <v>0</v>
      </c>
      <c r="T160" s="54">
        <v>1</v>
      </c>
      <c r="U160" s="56">
        <v>594</v>
      </c>
      <c r="V160" s="54">
        <v>2</v>
      </c>
      <c r="W160" s="55">
        <f t="shared" si="61"/>
        <v>336.70033670033666</v>
      </c>
      <c r="X160" s="54">
        <v>1</v>
      </c>
      <c r="Y160" s="55">
        <f t="shared" si="55"/>
        <v>168.35016835016833</v>
      </c>
      <c r="Z160" s="160">
        <v>0</v>
      </c>
      <c r="AA160" s="7">
        <v>10332</v>
      </c>
      <c r="AB160" s="7">
        <v>34</v>
      </c>
      <c r="AC160" s="14">
        <f t="shared" si="62"/>
        <v>329.07471931862176</v>
      </c>
      <c r="AD160" s="7">
        <v>18</v>
      </c>
      <c r="AE160" s="14">
        <f t="shared" si="63"/>
        <v>174.21602787456445</v>
      </c>
      <c r="AF160" s="7">
        <v>6</v>
      </c>
      <c r="AG160" s="7">
        <v>10983</v>
      </c>
      <c r="AH160" s="7">
        <v>48</v>
      </c>
      <c r="AI160" s="14">
        <f t="shared" si="64"/>
        <v>437.03906036602018</v>
      </c>
      <c r="AJ160" s="7">
        <v>21</v>
      </c>
      <c r="AK160" s="14">
        <f t="shared" si="56"/>
        <v>191.20458891013385</v>
      </c>
      <c r="AL160" s="159">
        <v>5</v>
      </c>
      <c r="AM160" s="8">
        <f t="shared" si="77"/>
        <v>13876</v>
      </c>
      <c r="AN160" s="8">
        <f t="shared" si="65"/>
        <v>73</v>
      </c>
      <c r="AO160" s="13">
        <f t="shared" si="66"/>
        <v>526.088209858749</v>
      </c>
      <c r="AP160" s="161">
        <f t="shared" si="67"/>
        <v>41</v>
      </c>
      <c r="AQ160" s="13">
        <f t="shared" si="57"/>
        <v>295.47420005765349</v>
      </c>
      <c r="AR160" s="162">
        <f t="shared" si="68"/>
        <v>18</v>
      </c>
      <c r="AS160" s="133">
        <f t="shared" si="69"/>
        <v>14855</v>
      </c>
      <c r="AT160" s="133">
        <f t="shared" si="70"/>
        <v>80</v>
      </c>
      <c r="AU160" s="124">
        <f t="shared" si="71"/>
        <v>538.53921238640191</v>
      </c>
      <c r="AV160" s="133">
        <f t="shared" si="72"/>
        <v>41</v>
      </c>
      <c r="AW160" s="136">
        <f t="shared" si="73"/>
        <v>276.00134634803095</v>
      </c>
      <c r="AX160" s="133">
        <f t="shared" si="74"/>
        <v>18</v>
      </c>
    </row>
    <row r="161" spans="1:51" x14ac:dyDescent="0.2">
      <c r="A161" s="1" t="s">
        <v>282</v>
      </c>
      <c r="B161" s="1" t="s">
        <v>283</v>
      </c>
      <c r="C161" s="145">
        <v>3029</v>
      </c>
      <c r="D161" s="112">
        <v>0</v>
      </c>
      <c r="E161" s="113">
        <f t="shared" si="75"/>
        <v>0</v>
      </c>
      <c r="F161" s="112">
        <v>0</v>
      </c>
      <c r="G161" s="113">
        <f t="shared" si="76"/>
        <v>0</v>
      </c>
      <c r="H161" s="112">
        <v>0</v>
      </c>
      <c r="I161" s="106">
        <v>3278</v>
      </c>
      <c r="J161" s="110">
        <v>9</v>
      </c>
      <c r="K161" s="111">
        <f t="shared" si="58"/>
        <v>274.55765710799267</v>
      </c>
      <c r="L161" s="110">
        <v>9</v>
      </c>
      <c r="M161" s="111">
        <f t="shared" si="54"/>
        <v>274.55765710799267</v>
      </c>
      <c r="N161" s="156">
        <v>0</v>
      </c>
      <c r="O161" s="54">
        <v>515</v>
      </c>
      <c r="P161" s="54">
        <v>0</v>
      </c>
      <c r="Q161" s="55">
        <f t="shared" si="59"/>
        <v>0</v>
      </c>
      <c r="R161" s="54">
        <v>0</v>
      </c>
      <c r="S161" s="55">
        <f t="shared" si="60"/>
        <v>0</v>
      </c>
      <c r="T161" s="54">
        <v>0</v>
      </c>
      <c r="U161" s="56">
        <v>594</v>
      </c>
      <c r="V161" s="54"/>
      <c r="W161" s="55">
        <f t="shared" si="61"/>
        <v>0</v>
      </c>
      <c r="X161" s="54"/>
      <c r="Y161" s="55">
        <f t="shared" si="55"/>
        <v>0</v>
      </c>
      <c r="Z161" s="160">
        <v>0</v>
      </c>
      <c r="AA161" s="7">
        <v>10332</v>
      </c>
      <c r="AB161" s="7">
        <v>1</v>
      </c>
      <c r="AC161" s="14">
        <f t="shared" si="62"/>
        <v>9.6786682152535803</v>
      </c>
      <c r="AD161" s="7">
        <v>1</v>
      </c>
      <c r="AE161" s="14">
        <f t="shared" si="63"/>
        <v>9.6786682152535803</v>
      </c>
      <c r="AF161" s="7">
        <v>1</v>
      </c>
      <c r="AG161" s="7">
        <v>10983</v>
      </c>
      <c r="AH161" s="7">
        <v>3</v>
      </c>
      <c r="AI161" s="14">
        <f t="shared" si="64"/>
        <v>27.314941272876261</v>
      </c>
      <c r="AJ161" s="7">
        <v>2</v>
      </c>
      <c r="AK161" s="14">
        <f t="shared" si="56"/>
        <v>18.209960848584174</v>
      </c>
      <c r="AL161" s="159">
        <v>2</v>
      </c>
      <c r="AM161" s="8">
        <f t="shared" si="77"/>
        <v>13876</v>
      </c>
      <c r="AN161" s="8">
        <f t="shared" si="65"/>
        <v>1</v>
      </c>
      <c r="AO161" s="13">
        <f t="shared" si="66"/>
        <v>7.2066878062842319</v>
      </c>
      <c r="AP161" s="161">
        <f t="shared" si="67"/>
        <v>1</v>
      </c>
      <c r="AQ161" s="13">
        <f t="shared" si="57"/>
        <v>7.2066878062842319</v>
      </c>
      <c r="AR161" s="162">
        <f t="shared" si="68"/>
        <v>1</v>
      </c>
      <c r="AS161" s="133">
        <f t="shared" si="69"/>
        <v>14855</v>
      </c>
      <c r="AT161" s="133">
        <f t="shared" si="70"/>
        <v>12</v>
      </c>
      <c r="AU161" s="124">
        <f t="shared" si="71"/>
        <v>80.780881857960281</v>
      </c>
      <c r="AV161" s="133">
        <f t="shared" si="72"/>
        <v>11</v>
      </c>
      <c r="AW161" s="136">
        <f t="shared" si="73"/>
        <v>74.04914170313026</v>
      </c>
      <c r="AX161" s="133">
        <f t="shared" si="74"/>
        <v>2</v>
      </c>
    </row>
    <row r="162" spans="1:51" x14ac:dyDescent="0.2">
      <c r="A162" s="46" t="s">
        <v>440</v>
      </c>
      <c r="B162" s="46" t="s">
        <v>441</v>
      </c>
      <c r="C162" s="145">
        <v>3029</v>
      </c>
      <c r="D162" s="112"/>
      <c r="E162" s="113">
        <f t="shared" si="75"/>
        <v>0</v>
      </c>
      <c r="F162" s="112"/>
      <c r="G162" s="113">
        <f t="shared" si="76"/>
        <v>0</v>
      </c>
      <c r="H162" s="112"/>
      <c r="I162" s="106">
        <v>3278</v>
      </c>
      <c r="J162" s="110"/>
      <c r="K162" s="111"/>
      <c r="L162" s="110"/>
      <c r="M162" s="111"/>
      <c r="N162" s="156"/>
      <c r="O162" s="54">
        <v>515</v>
      </c>
      <c r="P162" s="54"/>
      <c r="Q162" s="55">
        <f t="shared" si="59"/>
        <v>0</v>
      </c>
      <c r="R162" s="54"/>
      <c r="S162" s="55">
        <f t="shared" si="60"/>
        <v>0</v>
      </c>
      <c r="T162" s="54"/>
      <c r="U162" s="56">
        <v>594</v>
      </c>
      <c r="V162" s="54"/>
      <c r="W162" s="55"/>
      <c r="X162" s="54"/>
      <c r="Y162" s="55"/>
      <c r="Z162" s="160"/>
      <c r="AA162" s="7">
        <v>10332</v>
      </c>
      <c r="AB162" s="7">
        <v>0</v>
      </c>
      <c r="AC162" s="14">
        <f t="shared" si="62"/>
        <v>0</v>
      </c>
      <c r="AD162" s="7">
        <v>0</v>
      </c>
      <c r="AE162" s="14">
        <f t="shared" si="63"/>
        <v>0</v>
      </c>
      <c r="AF162" s="7">
        <v>0</v>
      </c>
      <c r="AG162" s="7">
        <v>10983</v>
      </c>
      <c r="AH162" s="7"/>
      <c r="AI162" s="14"/>
      <c r="AJ162" s="7"/>
      <c r="AK162" s="14"/>
      <c r="AL162" s="159">
        <v>0</v>
      </c>
      <c r="AM162" s="8">
        <f t="shared" si="77"/>
        <v>13876</v>
      </c>
      <c r="AN162" s="8">
        <f t="shared" si="65"/>
        <v>0</v>
      </c>
      <c r="AO162" s="13"/>
      <c r="AP162" s="161">
        <f t="shared" si="67"/>
        <v>0</v>
      </c>
      <c r="AQ162" s="13"/>
      <c r="AR162" s="162">
        <f t="shared" si="68"/>
        <v>0</v>
      </c>
      <c r="AS162" s="133">
        <f t="shared" si="69"/>
        <v>14855</v>
      </c>
      <c r="AT162" s="133">
        <f t="shared" si="70"/>
        <v>0</v>
      </c>
      <c r="AU162" s="124">
        <f t="shared" si="71"/>
        <v>0</v>
      </c>
      <c r="AV162" s="133">
        <f t="shared" si="72"/>
        <v>0</v>
      </c>
      <c r="AW162" s="136">
        <f t="shared" si="73"/>
        <v>0</v>
      </c>
      <c r="AX162" s="133">
        <f t="shared" si="74"/>
        <v>0</v>
      </c>
    </row>
    <row r="163" spans="1:51" x14ac:dyDescent="0.2">
      <c r="A163" s="46" t="s">
        <v>442</v>
      </c>
      <c r="B163" s="46" t="s">
        <v>443</v>
      </c>
      <c r="C163" s="145">
        <v>3029</v>
      </c>
      <c r="D163" s="112"/>
      <c r="E163" s="113">
        <f t="shared" si="75"/>
        <v>0</v>
      </c>
      <c r="F163" s="112"/>
      <c r="G163" s="113">
        <f t="shared" si="76"/>
        <v>0</v>
      </c>
      <c r="H163" s="112"/>
      <c r="I163" s="106">
        <v>3278</v>
      </c>
      <c r="J163" s="110"/>
      <c r="K163" s="111"/>
      <c r="L163" s="110"/>
      <c r="M163" s="111"/>
      <c r="N163" s="156"/>
      <c r="O163" s="54">
        <v>515</v>
      </c>
      <c r="P163" s="54"/>
      <c r="Q163" s="55">
        <f t="shared" si="59"/>
        <v>0</v>
      </c>
      <c r="R163" s="54"/>
      <c r="S163" s="55">
        <f t="shared" si="60"/>
        <v>0</v>
      </c>
      <c r="T163" s="54"/>
      <c r="U163" s="56">
        <v>594</v>
      </c>
      <c r="V163" s="54"/>
      <c r="W163" s="55"/>
      <c r="X163" s="54"/>
      <c r="Y163" s="55"/>
      <c r="Z163" s="160"/>
      <c r="AA163" s="7">
        <v>10332</v>
      </c>
      <c r="AB163" s="7">
        <v>1</v>
      </c>
      <c r="AC163" s="14">
        <f t="shared" si="62"/>
        <v>9.6786682152535803</v>
      </c>
      <c r="AD163" s="7">
        <v>1</v>
      </c>
      <c r="AE163" s="14">
        <f t="shared" si="63"/>
        <v>9.6786682152535803</v>
      </c>
      <c r="AF163" s="7">
        <v>1</v>
      </c>
      <c r="AG163" s="7">
        <v>10983</v>
      </c>
      <c r="AH163" s="7">
        <v>3</v>
      </c>
      <c r="AI163" s="14"/>
      <c r="AJ163" s="7">
        <v>2</v>
      </c>
      <c r="AK163" s="14"/>
      <c r="AL163" s="159">
        <v>2</v>
      </c>
      <c r="AM163" s="8">
        <f t="shared" si="77"/>
        <v>13876</v>
      </c>
      <c r="AN163" s="8">
        <f t="shared" si="65"/>
        <v>1</v>
      </c>
      <c r="AO163" s="13"/>
      <c r="AP163" s="161">
        <f t="shared" si="67"/>
        <v>1</v>
      </c>
      <c r="AQ163" s="13"/>
      <c r="AR163" s="162">
        <f t="shared" si="68"/>
        <v>1</v>
      </c>
      <c r="AS163" s="133">
        <f t="shared" si="69"/>
        <v>14855</v>
      </c>
      <c r="AT163" s="133">
        <f t="shared" si="70"/>
        <v>3</v>
      </c>
      <c r="AU163" s="124">
        <f t="shared" si="71"/>
        <v>20.19522046449007</v>
      </c>
      <c r="AV163" s="133">
        <f t="shared" si="72"/>
        <v>2</v>
      </c>
      <c r="AW163" s="136">
        <f t="shared" si="73"/>
        <v>13.463480309660046</v>
      </c>
      <c r="AX163" s="133">
        <f t="shared" si="74"/>
        <v>2</v>
      </c>
    </row>
    <row r="164" spans="1:51" x14ac:dyDescent="0.2">
      <c r="A164" s="1" t="s">
        <v>284</v>
      </c>
      <c r="B164" s="1" t="s">
        <v>285</v>
      </c>
      <c r="C164" s="145">
        <v>3029</v>
      </c>
      <c r="D164" s="112">
        <v>9</v>
      </c>
      <c r="E164" s="113">
        <f t="shared" si="75"/>
        <v>297.12776493892375</v>
      </c>
      <c r="F164" s="112">
        <v>5</v>
      </c>
      <c r="G164" s="113">
        <f t="shared" si="76"/>
        <v>165.07098052162431</v>
      </c>
      <c r="H164" s="112">
        <v>0</v>
      </c>
      <c r="I164" s="106">
        <v>3278</v>
      </c>
      <c r="J164" s="110">
        <v>7</v>
      </c>
      <c r="K164" s="111">
        <f t="shared" si="58"/>
        <v>213.54484441732765</v>
      </c>
      <c r="L164" s="110">
        <v>7</v>
      </c>
      <c r="M164" s="111">
        <f t="shared" si="54"/>
        <v>213.54484441732765</v>
      </c>
      <c r="N164" s="156">
        <v>0</v>
      </c>
      <c r="O164" s="54">
        <v>515</v>
      </c>
      <c r="P164" s="54">
        <v>0</v>
      </c>
      <c r="Q164" s="55">
        <f t="shared" si="59"/>
        <v>0</v>
      </c>
      <c r="R164" s="54">
        <v>0</v>
      </c>
      <c r="S164" s="55">
        <f t="shared" si="60"/>
        <v>0</v>
      </c>
      <c r="T164" s="54">
        <v>0</v>
      </c>
      <c r="U164" s="56">
        <v>594</v>
      </c>
      <c r="V164" s="54"/>
      <c r="W164" s="55">
        <f t="shared" ref="W164:W225" si="78">V164/U164*100000</f>
        <v>0</v>
      </c>
      <c r="X164" s="54"/>
      <c r="Y164" s="55">
        <f t="shared" ref="Y164:Y225" si="79">X164/U164*100000</f>
        <v>0</v>
      </c>
      <c r="Z164" s="160">
        <v>0</v>
      </c>
      <c r="AA164" s="7">
        <v>10332</v>
      </c>
      <c r="AB164" s="7">
        <v>0</v>
      </c>
      <c r="AC164" s="14">
        <f t="shared" si="62"/>
        <v>0</v>
      </c>
      <c r="AD164" s="7">
        <v>0</v>
      </c>
      <c r="AE164" s="14">
        <f t="shared" si="63"/>
        <v>0</v>
      </c>
      <c r="AF164" s="7">
        <v>0</v>
      </c>
      <c r="AG164" s="7">
        <v>10983</v>
      </c>
      <c r="AH164" s="7">
        <v>34</v>
      </c>
      <c r="AI164" s="14">
        <f t="shared" si="64"/>
        <v>309.569334425931</v>
      </c>
      <c r="AJ164" s="7">
        <v>23</v>
      </c>
      <c r="AK164" s="14">
        <f t="shared" si="56"/>
        <v>209.41454975871801</v>
      </c>
      <c r="AL164" s="159">
        <v>12</v>
      </c>
      <c r="AM164" s="8">
        <f t="shared" si="77"/>
        <v>13876</v>
      </c>
      <c r="AN164" s="8">
        <f t="shared" si="65"/>
        <v>9</v>
      </c>
      <c r="AO164" s="13">
        <f t="shared" si="66"/>
        <v>64.860190256558084</v>
      </c>
      <c r="AP164" s="161">
        <f t="shared" si="67"/>
        <v>5</v>
      </c>
      <c r="AQ164" s="13">
        <f t="shared" si="57"/>
        <v>36.03343903142116</v>
      </c>
      <c r="AR164" s="162">
        <f t="shared" si="68"/>
        <v>0</v>
      </c>
      <c r="AS164" s="133">
        <f t="shared" si="69"/>
        <v>14855</v>
      </c>
      <c r="AT164" s="133">
        <f t="shared" si="70"/>
        <v>41</v>
      </c>
      <c r="AU164" s="124">
        <f t="shared" si="71"/>
        <v>276.00134634803095</v>
      </c>
      <c r="AV164" s="133">
        <f t="shared" si="72"/>
        <v>30</v>
      </c>
      <c r="AW164" s="136">
        <f t="shared" si="73"/>
        <v>201.95220464490072</v>
      </c>
      <c r="AX164" s="133">
        <f t="shared" si="74"/>
        <v>12</v>
      </c>
    </row>
    <row r="165" spans="1:51" x14ac:dyDescent="0.2">
      <c r="A165" s="1" t="s">
        <v>286</v>
      </c>
      <c r="B165" s="1" t="s">
        <v>287</v>
      </c>
      <c r="C165" s="145">
        <v>3029</v>
      </c>
      <c r="D165" s="112">
        <v>0</v>
      </c>
      <c r="E165" s="113">
        <f t="shared" si="75"/>
        <v>0</v>
      </c>
      <c r="F165" s="112">
        <v>0</v>
      </c>
      <c r="G165" s="113">
        <f t="shared" si="76"/>
        <v>0</v>
      </c>
      <c r="H165" s="112">
        <v>0</v>
      </c>
      <c r="I165" s="106">
        <v>3278</v>
      </c>
      <c r="J165" s="110"/>
      <c r="K165" s="111">
        <f t="shared" si="58"/>
        <v>0</v>
      </c>
      <c r="L165" s="110"/>
      <c r="M165" s="111">
        <f t="shared" si="54"/>
        <v>0</v>
      </c>
      <c r="N165" s="156">
        <v>0</v>
      </c>
      <c r="O165" s="54">
        <v>515</v>
      </c>
      <c r="P165" s="54">
        <v>0</v>
      </c>
      <c r="Q165" s="55">
        <f t="shared" si="59"/>
        <v>0</v>
      </c>
      <c r="R165" s="54">
        <v>0</v>
      </c>
      <c r="S165" s="55">
        <f t="shared" si="60"/>
        <v>0</v>
      </c>
      <c r="T165" s="54">
        <v>0</v>
      </c>
      <c r="U165" s="56">
        <v>594</v>
      </c>
      <c r="V165" s="54"/>
      <c r="W165" s="55">
        <f t="shared" si="78"/>
        <v>0</v>
      </c>
      <c r="X165" s="54"/>
      <c r="Y165" s="55">
        <f t="shared" si="79"/>
        <v>0</v>
      </c>
      <c r="Z165" s="160">
        <v>0</v>
      </c>
      <c r="AA165" s="7">
        <v>10332</v>
      </c>
      <c r="AB165" s="7">
        <v>0</v>
      </c>
      <c r="AC165" s="14">
        <f t="shared" si="62"/>
        <v>0</v>
      </c>
      <c r="AD165" s="7">
        <v>0</v>
      </c>
      <c r="AE165" s="14">
        <f t="shared" si="63"/>
        <v>0</v>
      </c>
      <c r="AF165" s="7">
        <v>0</v>
      </c>
      <c r="AG165" s="7">
        <v>10983</v>
      </c>
      <c r="AH165" s="7">
        <v>1</v>
      </c>
      <c r="AI165" s="14">
        <f t="shared" si="64"/>
        <v>9.1049804242920871</v>
      </c>
      <c r="AJ165" s="7">
        <v>1</v>
      </c>
      <c r="AK165" s="14">
        <f t="shared" si="56"/>
        <v>9.1049804242920871</v>
      </c>
      <c r="AL165" s="159">
        <v>1</v>
      </c>
      <c r="AM165" s="8">
        <f t="shared" si="77"/>
        <v>13876</v>
      </c>
      <c r="AN165" s="8">
        <f t="shared" si="65"/>
        <v>0</v>
      </c>
      <c r="AO165" s="13">
        <f t="shared" si="66"/>
        <v>0</v>
      </c>
      <c r="AP165" s="161">
        <f t="shared" si="67"/>
        <v>0</v>
      </c>
      <c r="AQ165" s="13">
        <f t="shared" si="57"/>
        <v>0</v>
      </c>
      <c r="AR165" s="162">
        <f t="shared" si="68"/>
        <v>0</v>
      </c>
      <c r="AS165" s="133">
        <f t="shared" si="69"/>
        <v>14855</v>
      </c>
      <c r="AT165" s="133">
        <f t="shared" si="70"/>
        <v>1</v>
      </c>
      <c r="AU165" s="124">
        <f t="shared" si="71"/>
        <v>6.7317401548300229</v>
      </c>
      <c r="AV165" s="133">
        <f t="shared" si="72"/>
        <v>1</v>
      </c>
      <c r="AW165" s="136">
        <f t="shared" si="73"/>
        <v>6.7317401548300229</v>
      </c>
      <c r="AX165" s="133">
        <f t="shared" si="74"/>
        <v>1</v>
      </c>
    </row>
    <row r="166" spans="1:51" x14ac:dyDescent="0.2">
      <c r="A166" s="1" t="s">
        <v>288</v>
      </c>
      <c r="B166" s="1" t="s">
        <v>289</v>
      </c>
      <c r="C166" s="145">
        <v>3029</v>
      </c>
      <c r="D166" s="112">
        <v>0</v>
      </c>
      <c r="E166" s="113">
        <f t="shared" si="75"/>
        <v>0</v>
      </c>
      <c r="F166" s="112">
        <v>0</v>
      </c>
      <c r="G166" s="113">
        <f t="shared" si="76"/>
        <v>0</v>
      </c>
      <c r="H166" s="112">
        <v>0</v>
      </c>
      <c r="I166" s="106">
        <v>3278</v>
      </c>
      <c r="J166" s="110"/>
      <c r="K166" s="111">
        <f t="shared" si="58"/>
        <v>0</v>
      </c>
      <c r="L166" s="110"/>
      <c r="M166" s="111">
        <f t="shared" si="54"/>
        <v>0</v>
      </c>
      <c r="N166" s="156">
        <v>0</v>
      </c>
      <c r="O166" s="54">
        <v>515</v>
      </c>
      <c r="P166" s="54">
        <v>0</v>
      </c>
      <c r="Q166" s="55">
        <f t="shared" si="59"/>
        <v>0</v>
      </c>
      <c r="R166" s="54">
        <v>0</v>
      </c>
      <c r="S166" s="55">
        <f t="shared" si="60"/>
        <v>0</v>
      </c>
      <c r="T166" s="54">
        <v>0</v>
      </c>
      <c r="U166" s="56">
        <v>594</v>
      </c>
      <c r="V166" s="54"/>
      <c r="W166" s="55">
        <f t="shared" si="78"/>
        <v>0</v>
      </c>
      <c r="X166" s="54"/>
      <c r="Y166" s="55">
        <f t="shared" si="79"/>
        <v>0</v>
      </c>
      <c r="Z166" s="160">
        <v>0</v>
      </c>
      <c r="AA166" s="7">
        <v>10332</v>
      </c>
      <c r="AB166" s="7">
        <v>31</v>
      </c>
      <c r="AC166" s="14">
        <f t="shared" si="62"/>
        <v>300.03871467286103</v>
      </c>
      <c r="AD166" s="7">
        <v>18</v>
      </c>
      <c r="AE166" s="14">
        <f t="shared" si="63"/>
        <v>174.21602787456445</v>
      </c>
      <c r="AF166" s="7">
        <v>8</v>
      </c>
      <c r="AG166" s="7">
        <v>10983</v>
      </c>
      <c r="AH166" s="7">
        <v>36</v>
      </c>
      <c r="AI166" s="14">
        <f t="shared" si="64"/>
        <v>327.77929527451516</v>
      </c>
      <c r="AJ166" s="7">
        <v>12</v>
      </c>
      <c r="AK166" s="14">
        <f t="shared" si="56"/>
        <v>109.25976509150505</v>
      </c>
      <c r="AL166" s="159">
        <v>7</v>
      </c>
      <c r="AM166" s="8">
        <f t="shared" si="77"/>
        <v>13876</v>
      </c>
      <c r="AN166" s="8">
        <f t="shared" si="65"/>
        <v>31</v>
      </c>
      <c r="AO166" s="13">
        <f t="shared" si="66"/>
        <v>223.40732199481118</v>
      </c>
      <c r="AP166" s="161">
        <f t="shared" si="67"/>
        <v>18</v>
      </c>
      <c r="AQ166" s="13">
        <f t="shared" si="57"/>
        <v>129.72038051311617</v>
      </c>
      <c r="AR166" s="162">
        <f t="shared" si="68"/>
        <v>8</v>
      </c>
      <c r="AS166" s="133">
        <f t="shared" si="69"/>
        <v>14855</v>
      </c>
      <c r="AT166" s="133">
        <f t="shared" si="70"/>
        <v>36</v>
      </c>
      <c r="AU166" s="124">
        <f t="shared" si="71"/>
        <v>242.34264557388084</v>
      </c>
      <c r="AV166" s="133">
        <f t="shared" si="72"/>
        <v>12</v>
      </c>
      <c r="AW166" s="136">
        <f t="shared" si="73"/>
        <v>80.780881857960281</v>
      </c>
      <c r="AX166" s="133">
        <f t="shared" si="74"/>
        <v>7</v>
      </c>
    </row>
    <row r="167" spans="1:51" s="154" customFormat="1" x14ac:dyDescent="0.2">
      <c r="A167" s="1" t="s">
        <v>290</v>
      </c>
      <c r="B167" s="1" t="s">
        <v>291</v>
      </c>
      <c r="C167" s="145">
        <v>3029</v>
      </c>
      <c r="D167" s="112">
        <v>1</v>
      </c>
      <c r="E167" s="113">
        <f t="shared" si="75"/>
        <v>33.01419610432486</v>
      </c>
      <c r="F167" s="112">
        <v>0</v>
      </c>
      <c r="G167" s="113">
        <f t="shared" si="76"/>
        <v>0</v>
      </c>
      <c r="H167" s="112">
        <v>1</v>
      </c>
      <c r="I167" s="106">
        <v>3278</v>
      </c>
      <c r="J167" s="110"/>
      <c r="K167" s="111">
        <f t="shared" si="58"/>
        <v>0</v>
      </c>
      <c r="L167" s="110"/>
      <c r="M167" s="111">
        <f t="shared" si="54"/>
        <v>0</v>
      </c>
      <c r="N167" s="156">
        <v>0</v>
      </c>
      <c r="O167" s="54">
        <v>515</v>
      </c>
      <c r="P167" s="54">
        <v>3</v>
      </c>
      <c r="Q167" s="55">
        <f t="shared" si="59"/>
        <v>582.52427184466023</v>
      </c>
      <c r="R167" s="54">
        <v>1</v>
      </c>
      <c r="S167" s="55">
        <f t="shared" si="60"/>
        <v>194.17475728155338</v>
      </c>
      <c r="T167" s="54">
        <v>3</v>
      </c>
      <c r="U167" s="56">
        <v>594</v>
      </c>
      <c r="V167" s="54"/>
      <c r="W167" s="55">
        <f t="shared" si="78"/>
        <v>0</v>
      </c>
      <c r="X167" s="54"/>
      <c r="Y167" s="55">
        <f t="shared" si="79"/>
        <v>0</v>
      </c>
      <c r="Z167" s="160">
        <v>0</v>
      </c>
      <c r="AA167" s="7">
        <v>10332</v>
      </c>
      <c r="AB167" s="7">
        <v>67</v>
      </c>
      <c r="AC167" s="14">
        <f t="shared" si="62"/>
        <v>648.47077042198998</v>
      </c>
      <c r="AD167" s="7">
        <v>18</v>
      </c>
      <c r="AE167" s="14">
        <f t="shared" si="63"/>
        <v>174.21602787456445</v>
      </c>
      <c r="AF167" s="7">
        <v>47</v>
      </c>
      <c r="AG167" s="7">
        <v>10983</v>
      </c>
      <c r="AH167" s="7">
        <v>62</v>
      </c>
      <c r="AI167" s="14">
        <f t="shared" si="64"/>
        <v>564.50878630610953</v>
      </c>
      <c r="AJ167" s="7">
        <v>12</v>
      </c>
      <c r="AK167" s="14">
        <f t="shared" si="56"/>
        <v>109.25976509150505</v>
      </c>
      <c r="AL167" s="159">
        <v>50</v>
      </c>
      <c r="AM167" s="8">
        <f t="shared" si="77"/>
        <v>13876</v>
      </c>
      <c r="AN167" s="8">
        <f t="shared" si="65"/>
        <v>71</v>
      </c>
      <c r="AO167" s="13">
        <f t="shared" si="66"/>
        <v>511.67483424618047</v>
      </c>
      <c r="AP167" s="161">
        <f t="shared" si="67"/>
        <v>19</v>
      </c>
      <c r="AQ167" s="13">
        <f t="shared" si="57"/>
        <v>136.92706831940041</v>
      </c>
      <c r="AR167" s="162">
        <f t="shared" si="68"/>
        <v>51</v>
      </c>
      <c r="AS167" s="133">
        <f t="shared" si="69"/>
        <v>14855</v>
      </c>
      <c r="AT167" s="133">
        <f t="shared" si="70"/>
        <v>62</v>
      </c>
      <c r="AU167" s="124">
        <f t="shared" si="71"/>
        <v>417.36788959946148</v>
      </c>
      <c r="AV167" s="133">
        <f t="shared" si="72"/>
        <v>12</v>
      </c>
      <c r="AW167" s="136">
        <f t="shared" si="73"/>
        <v>80.780881857960281</v>
      </c>
      <c r="AX167" s="133">
        <f t="shared" si="74"/>
        <v>50</v>
      </c>
      <c r="AY167" s="92"/>
    </row>
    <row r="168" spans="1:51" x14ac:dyDescent="0.2">
      <c r="A168" s="1" t="s">
        <v>292</v>
      </c>
      <c r="B168" s="1" t="s">
        <v>293</v>
      </c>
      <c r="C168" s="145">
        <v>3029</v>
      </c>
      <c r="D168" s="112">
        <v>0</v>
      </c>
      <c r="E168" s="113">
        <f t="shared" si="75"/>
        <v>0</v>
      </c>
      <c r="F168" s="112">
        <v>0</v>
      </c>
      <c r="G168" s="113">
        <f t="shared" si="76"/>
        <v>0</v>
      </c>
      <c r="H168" s="112">
        <v>0</v>
      </c>
      <c r="I168" s="106">
        <v>3278</v>
      </c>
      <c r="J168" s="110"/>
      <c r="K168" s="111">
        <f t="shared" si="58"/>
        <v>0</v>
      </c>
      <c r="L168" s="110"/>
      <c r="M168" s="111">
        <f t="shared" si="54"/>
        <v>0</v>
      </c>
      <c r="N168" s="156">
        <v>0</v>
      </c>
      <c r="O168" s="54">
        <v>515</v>
      </c>
      <c r="P168" s="54">
        <v>0</v>
      </c>
      <c r="Q168" s="55">
        <f t="shared" si="59"/>
        <v>0</v>
      </c>
      <c r="R168" s="54">
        <v>0</v>
      </c>
      <c r="S168" s="55">
        <f t="shared" si="60"/>
        <v>0</v>
      </c>
      <c r="T168" s="54">
        <v>0</v>
      </c>
      <c r="U168" s="56">
        <v>594</v>
      </c>
      <c r="V168" s="54"/>
      <c r="W168" s="55">
        <f t="shared" si="78"/>
        <v>0</v>
      </c>
      <c r="X168" s="54"/>
      <c r="Y168" s="55">
        <f t="shared" si="79"/>
        <v>0</v>
      </c>
      <c r="Z168" s="160">
        <v>0</v>
      </c>
      <c r="AA168" s="7">
        <v>10332</v>
      </c>
      <c r="AB168" s="7">
        <v>3</v>
      </c>
      <c r="AC168" s="14">
        <f t="shared" si="62"/>
        <v>29.036004645760745</v>
      </c>
      <c r="AD168" s="7">
        <v>1</v>
      </c>
      <c r="AE168" s="14">
        <f t="shared" si="63"/>
        <v>9.6786682152535803</v>
      </c>
      <c r="AF168" s="7">
        <v>3</v>
      </c>
      <c r="AG168" s="7">
        <v>10983</v>
      </c>
      <c r="AH168" s="7">
        <v>4</v>
      </c>
      <c r="AI168" s="14">
        <f t="shared" si="64"/>
        <v>36.419921697168348</v>
      </c>
      <c r="AJ168" s="7"/>
      <c r="AK168" s="14">
        <f t="shared" si="56"/>
        <v>0</v>
      </c>
      <c r="AL168" s="159">
        <v>4</v>
      </c>
      <c r="AM168" s="8">
        <f t="shared" si="77"/>
        <v>13876</v>
      </c>
      <c r="AN168" s="8">
        <f t="shared" si="65"/>
        <v>3</v>
      </c>
      <c r="AO168" s="13">
        <f t="shared" si="66"/>
        <v>21.620063418852695</v>
      </c>
      <c r="AP168" s="161">
        <f t="shared" si="67"/>
        <v>1</v>
      </c>
      <c r="AQ168" s="13">
        <f t="shared" si="57"/>
        <v>7.2066878062842319</v>
      </c>
      <c r="AR168" s="162">
        <f t="shared" si="68"/>
        <v>3</v>
      </c>
      <c r="AS168" s="133">
        <f t="shared" si="69"/>
        <v>14855</v>
      </c>
      <c r="AT168" s="133">
        <f t="shared" si="70"/>
        <v>4</v>
      </c>
      <c r="AU168" s="124">
        <f t="shared" si="71"/>
        <v>26.926960619320091</v>
      </c>
      <c r="AV168" s="133">
        <f t="shared" si="72"/>
        <v>0</v>
      </c>
      <c r="AW168" s="136">
        <f t="shared" si="73"/>
        <v>0</v>
      </c>
      <c r="AX168" s="133">
        <f t="shared" si="74"/>
        <v>4</v>
      </c>
    </row>
    <row r="169" spans="1:51" x14ac:dyDescent="0.2">
      <c r="A169" s="1" t="s">
        <v>294</v>
      </c>
      <c r="B169" s="1" t="s">
        <v>295</v>
      </c>
      <c r="C169" s="145">
        <v>3029</v>
      </c>
      <c r="D169" s="112">
        <v>21</v>
      </c>
      <c r="E169" s="113">
        <f t="shared" si="75"/>
        <v>693.29811819082204</v>
      </c>
      <c r="F169" s="112">
        <v>3</v>
      </c>
      <c r="G169" s="113">
        <f t="shared" si="76"/>
        <v>99.042588312974587</v>
      </c>
      <c r="H169" s="112">
        <v>11</v>
      </c>
      <c r="I169" s="106">
        <v>3278</v>
      </c>
      <c r="J169" s="110">
        <v>23</v>
      </c>
      <c r="K169" s="111">
        <f t="shared" si="58"/>
        <v>701.64734594264792</v>
      </c>
      <c r="L169" s="110">
        <v>8</v>
      </c>
      <c r="M169" s="111">
        <f t="shared" si="54"/>
        <v>244.05125076266015</v>
      </c>
      <c r="N169" s="156">
        <v>17</v>
      </c>
      <c r="O169" s="54">
        <v>515</v>
      </c>
      <c r="P169" s="54">
        <v>4</v>
      </c>
      <c r="Q169" s="55">
        <f t="shared" si="59"/>
        <v>776.69902912621353</v>
      </c>
      <c r="R169" s="54">
        <v>0</v>
      </c>
      <c r="S169" s="55">
        <f t="shared" si="60"/>
        <v>0</v>
      </c>
      <c r="T169" s="54">
        <v>3</v>
      </c>
      <c r="U169" s="56">
        <v>594</v>
      </c>
      <c r="V169" s="54">
        <v>3</v>
      </c>
      <c r="W169" s="55">
        <f t="shared" si="78"/>
        <v>505.05050505050508</v>
      </c>
      <c r="X169" s="54"/>
      <c r="Y169" s="55">
        <f t="shared" si="79"/>
        <v>0</v>
      </c>
      <c r="Z169" s="160">
        <v>2</v>
      </c>
      <c r="AA169" s="7">
        <v>10332</v>
      </c>
      <c r="AB169" s="7">
        <v>139</v>
      </c>
      <c r="AC169" s="14">
        <f t="shared" si="62"/>
        <v>1345.3348819202477</v>
      </c>
      <c r="AD169" s="7">
        <v>8</v>
      </c>
      <c r="AE169" s="14">
        <f t="shared" si="63"/>
        <v>77.429345722028643</v>
      </c>
      <c r="AF169" s="7">
        <v>70</v>
      </c>
      <c r="AG169" s="7">
        <v>10983</v>
      </c>
      <c r="AH169" s="7">
        <v>189</v>
      </c>
      <c r="AI169" s="14">
        <f t="shared" si="64"/>
        <v>1720.8413001912045</v>
      </c>
      <c r="AJ169" s="7">
        <v>11</v>
      </c>
      <c r="AK169" s="14">
        <f t="shared" si="56"/>
        <v>100.15478466721298</v>
      </c>
      <c r="AL169" s="159">
        <v>51</v>
      </c>
      <c r="AM169" s="8">
        <f t="shared" si="77"/>
        <v>13876</v>
      </c>
      <c r="AN169" s="8">
        <f t="shared" si="65"/>
        <v>164</v>
      </c>
      <c r="AO169" s="13">
        <f t="shared" si="66"/>
        <v>1181.896800230614</v>
      </c>
      <c r="AP169" s="161">
        <f t="shared" si="67"/>
        <v>11</v>
      </c>
      <c r="AQ169" s="13">
        <f t="shared" si="57"/>
        <v>79.273565869126557</v>
      </c>
      <c r="AR169" s="162">
        <f t="shared" si="68"/>
        <v>84</v>
      </c>
      <c r="AS169" s="133">
        <f t="shared" si="69"/>
        <v>14855</v>
      </c>
      <c r="AT169" s="133">
        <f t="shared" si="70"/>
        <v>215</v>
      </c>
      <c r="AU169" s="124">
        <f t="shared" si="71"/>
        <v>1447.3241332884552</v>
      </c>
      <c r="AV169" s="133">
        <f t="shared" si="72"/>
        <v>19</v>
      </c>
      <c r="AW169" s="136">
        <f t="shared" si="73"/>
        <v>127.90306294177044</v>
      </c>
      <c r="AX169" s="133">
        <f t="shared" si="74"/>
        <v>70</v>
      </c>
    </row>
    <row r="170" spans="1:51" x14ac:dyDescent="0.2">
      <c r="A170" s="1" t="s">
        <v>296</v>
      </c>
      <c r="B170" s="1" t="s">
        <v>297</v>
      </c>
      <c r="C170" s="145">
        <v>3029</v>
      </c>
      <c r="D170" s="112">
        <v>3</v>
      </c>
      <c r="E170" s="113">
        <f t="shared" si="75"/>
        <v>99.042588312974587</v>
      </c>
      <c r="F170" s="112">
        <v>1</v>
      </c>
      <c r="G170" s="113">
        <f t="shared" si="76"/>
        <v>33.01419610432486</v>
      </c>
      <c r="H170" s="112">
        <v>2</v>
      </c>
      <c r="I170" s="106">
        <v>3278</v>
      </c>
      <c r="J170" s="110">
        <v>2</v>
      </c>
      <c r="K170" s="111">
        <f t="shared" si="58"/>
        <v>61.012812690665037</v>
      </c>
      <c r="L170" s="110"/>
      <c r="M170" s="111">
        <f t="shared" si="54"/>
        <v>0</v>
      </c>
      <c r="N170" s="156">
        <v>1</v>
      </c>
      <c r="O170" s="54">
        <v>515</v>
      </c>
      <c r="P170" s="54">
        <v>3</v>
      </c>
      <c r="Q170" s="55">
        <f t="shared" si="59"/>
        <v>582.52427184466023</v>
      </c>
      <c r="R170" s="54">
        <v>2</v>
      </c>
      <c r="S170" s="55">
        <f t="shared" si="60"/>
        <v>388.34951456310677</v>
      </c>
      <c r="T170" s="54">
        <v>2</v>
      </c>
      <c r="U170" s="56">
        <v>594</v>
      </c>
      <c r="V170" s="54">
        <v>2</v>
      </c>
      <c r="W170" s="55">
        <f t="shared" si="78"/>
        <v>336.70033670033666</v>
      </c>
      <c r="X170" s="54">
        <v>2</v>
      </c>
      <c r="Y170" s="55">
        <f t="shared" si="79"/>
        <v>336.70033670033666</v>
      </c>
      <c r="Z170" s="160">
        <v>0</v>
      </c>
      <c r="AA170" s="7">
        <v>10332</v>
      </c>
      <c r="AB170" s="7">
        <v>106</v>
      </c>
      <c r="AC170" s="14">
        <f t="shared" si="62"/>
        <v>1025.9388308168795</v>
      </c>
      <c r="AD170" s="7">
        <v>39</v>
      </c>
      <c r="AE170" s="14">
        <f t="shared" si="63"/>
        <v>377.46806039488968</v>
      </c>
      <c r="AF170" s="7">
        <v>69</v>
      </c>
      <c r="AG170" s="7">
        <v>10983</v>
      </c>
      <c r="AH170" s="7">
        <v>109</v>
      </c>
      <c r="AI170" s="14">
        <f t="shared" si="64"/>
        <v>992.44286624783751</v>
      </c>
      <c r="AJ170" s="7">
        <v>46</v>
      </c>
      <c r="AK170" s="14">
        <f t="shared" si="56"/>
        <v>418.82909951743602</v>
      </c>
      <c r="AL170" s="159">
        <v>92</v>
      </c>
      <c r="AM170" s="8">
        <f t="shared" si="77"/>
        <v>13876</v>
      </c>
      <c r="AN170" s="8">
        <f t="shared" si="65"/>
        <v>112</v>
      </c>
      <c r="AO170" s="13">
        <f t="shared" si="66"/>
        <v>807.14903430383401</v>
      </c>
      <c r="AP170" s="161">
        <f t="shared" si="67"/>
        <v>42</v>
      </c>
      <c r="AQ170" s="13">
        <f t="shared" si="57"/>
        <v>302.6808878639377</v>
      </c>
      <c r="AR170" s="162">
        <f t="shared" si="68"/>
        <v>73</v>
      </c>
      <c r="AS170" s="133">
        <f t="shared" si="69"/>
        <v>14855</v>
      </c>
      <c r="AT170" s="133">
        <f t="shared" si="70"/>
        <v>113</v>
      </c>
      <c r="AU170" s="124">
        <f t="shared" si="71"/>
        <v>760.68663749579275</v>
      </c>
      <c r="AV170" s="133">
        <f t="shared" si="72"/>
        <v>48</v>
      </c>
      <c r="AW170" s="136">
        <f t="shared" si="73"/>
        <v>323.12352743184113</v>
      </c>
      <c r="AX170" s="133">
        <f t="shared" si="74"/>
        <v>93</v>
      </c>
    </row>
    <row r="171" spans="1:51" x14ac:dyDescent="0.2">
      <c r="A171" s="1" t="s">
        <v>298</v>
      </c>
      <c r="B171" s="1" t="s">
        <v>299</v>
      </c>
      <c r="C171" s="145">
        <v>3029</v>
      </c>
      <c r="D171" s="112">
        <v>0</v>
      </c>
      <c r="E171" s="113">
        <f t="shared" ref="E171:E194" si="80">D171/C171*100000</f>
        <v>0</v>
      </c>
      <c r="F171" s="112">
        <v>0</v>
      </c>
      <c r="G171" s="113">
        <f t="shared" ref="G171:G194" si="81">F171/C171*100000</f>
        <v>0</v>
      </c>
      <c r="H171" s="112">
        <v>0</v>
      </c>
      <c r="I171" s="106">
        <v>3278</v>
      </c>
      <c r="J171" s="110"/>
      <c r="K171" s="111">
        <f t="shared" si="58"/>
        <v>0</v>
      </c>
      <c r="L171" s="110"/>
      <c r="M171" s="111">
        <f t="shared" si="54"/>
        <v>0</v>
      </c>
      <c r="N171" s="156">
        <v>0</v>
      </c>
      <c r="O171" s="54">
        <v>515</v>
      </c>
      <c r="P171" s="54">
        <v>0</v>
      </c>
      <c r="Q171" s="55">
        <f t="shared" si="59"/>
        <v>0</v>
      </c>
      <c r="R171" s="54">
        <v>0</v>
      </c>
      <c r="S171" s="55">
        <f t="shared" si="60"/>
        <v>0</v>
      </c>
      <c r="T171" s="54">
        <v>0</v>
      </c>
      <c r="U171" s="56">
        <v>594</v>
      </c>
      <c r="V171" s="54">
        <v>2</v>
      </c>
      <c r="W171" s="55">
        <f t="shared" si="78"/>
        <v>336.70033670033666</v>
      </c>
      <c r="X171" s="54">
        <v>2</v>
      </c>
      <c r="Y171" s="55">
        <f t="shared" si="79"/>
        <v>336.70033670033666</v>
      </c>
      <c r="Z171" s="160">
        <v>0</v>
      </c>
      <c r="AA171" s="7">
        <v>10332</v>
      </c>
      <c r="AB171" s="7">
        <v>1</v>
      </c>
      <c r="AC171" s="14">
        <f t="shared" si="62"/>
        <v>9.6786682152535803</v>
      </c>
      <c r="AD171" s="7">
        <v>1</v>
      </c>
      <c r="AE171" s="14">
        <f t="shared" si="63"/>
        <v>9.6786682152535803</v>
      </c>
      <c r="AF171" s="7">
        <v>0</v>
      </c>
      <c r="AG171" s="7">
        <v>10983</v>
      </c>
      <c r="AH171" s="7">
        <v>1</v>
      </c>
      <c r="AI171" s="14">
        <f t="shared" si="64"/>
        <v>9.1049804242920871</v>
      </c>
      <c r="AJ171" s="7">
        <v>1</v>
      </c>
      <c r="AK171" s="14">
        <f t="shared" si="56"/>
        <v>9.1049804242920871</v>
      </c>
      <c r="AL171" s="159">
        <v>0</v>
      </c>
      <c r="AM171" s="8">
        <f t="shared" ref="AM171:AM194" si="82">C171+O171+AA171</f>
        <v>13876</v>
      </c>
      <c r="AN171" s="8">
        <f t="shared" si="65"/>
        <v>1</v>
      </c>
      <c r="AO171" s="13">
        <f t="shared" si="66"/>
        <v>7.2066878062842319</v>
      </c>
      <c r="AP171" s="161">
        <f t="shared" si="67"/>
        <v>1</v>
      </c>
      <c r="AQ171" s="13">
        <f t="shared" si="57"/>
        <v>7.2066878062842319</v>
      </c>
      <c r="AR171" s="162">
        <f t="shared" si="68"/>
        <v>0</v>
      </c>
      <c r="AS171" s="133">
        <f t="shared" si="69"/>
        <v>14855</v>
      </c>
      <c r="AT171" s="133">
        <f t="shared" si="70"/>
        <v>3</v>
      </c>
      <c r="AU171" s="124">
        <f t="shared" si="71"/>
        <v>20.19522046449007</v>
      </c>
      <c r="AV171" s="133">
        <f t="shared" si="72"/>
        <v>3</v>
      </c>
      <c r="AW171" s="136">
        <f t="shared" si="73"/>
        <v>20.19522046449007</v>
      </c>
      <c r="AX171" s="133">
        <f t="shared" si="74"/>
        <v>0</v>
      </c>
    </row>
    <row r="172" spans="1:51" x14ac:dyDescent="0.2">
      <c r="A172" s="9" t="s">
        <v>300</v>
      </c>
      <c r="B172" s="9" t="s">
        <v>301</v>
      </c>
      <c r="C172" s="145">
        <v>3029</v>
      </c>
      <c r="D172" s="106">
        <v>42</v>
      </c>
      <c r="E172" s="109">
        <f t="shared" si="80"/>
        <v>1386.5962363816441</v>
      </c>
      <c r="F172" s="106">
        <v>2</v>
      </c>
      <c r="G172" s="109">
        <f t="shared" si="81"/>
        <v>66.02839220864972</v>
      </c>
      <c r="H172" s="106">
        <v>8</v>
      </c>
      <c r="I172" s="106">
        <v>3278</v>
      </c>
      <c r="J172" s="145">
        <v>52</v>
      </c>
      <c r="K172" s="107">
        <f t="shared" si="58"/>
        <v>1586.333129957291</v>
      </c>
      <c r="L172" s="145">
        <v>6</v>
      </c>
      <c r="M172" s="107">
        <f t="shared" si="54"/>
        <v>183.03843807199513</v>
      </c>
      <c r="N172" s="108">
        <v>9</v>
      </c>
      <c r="O172" s="50">
        <v>515</v>
      </c>
      <c r="P172" s="50">
        <v>12</v>
      </c>
      <c r="Q172" s="52">
        <f t="shared" si="59"/>
        <v>2330.0970873786409</v>
      </c>
      <c r="R172" s="50">
        <v>8</v>
      </c>
      <c r="S172" s="52">
        <f t="shared" si="60"/>
        <v>1553.3980582524271</v>
      </c>
      <c r="T172" s="50">
        <v>2</v>
      </c>
      <c r="U172" s="48">
        <v>594</v>
      </c>
      <c r="V172" s="50">
        <v>15</v>
      </c>
      <c r="W172" s="52">
        <f t="shared" si="78"/>
        <v>2525.2525252525252</v>
      </c>
      <c r="X172" s="50">
        <v>3</v>
      </c>
      <c r="Y172" s="52">
        <f t="shared" si="79"/>
        <v>505.05050505050508</v>
      </c>
      <c r="Z172" s="53">
        <v>2</v>
      </c>
      <c r="AA172" s="10">
        <v>10332</v>
      </c>
      <c r="AB172" s="10">
        <v>438</v>
      </c>
      <c r="AC172" s="11">
        <f t="shared" si="62"/>
        <v>4239.2566782810682</v>
      </c>
      <c r="AD172" s="10">
        <v>13</v>
      </c>
      <c r="AE172" s="11">
        <f t="shared" si="63"/>
        <v>125.82268679829656</v>
      </c>
      <c r="AF172" s="10">
        <v>48</v>
      </c>
      <c r="AG172" s="10">
        <v>10983</v>
      </c>
      <c r="AH172" s="10">
        <v>363</v>
      </c>
      <c r="AI172" s="11">
        <f t="shared" si="64"/>
        <v>3305.1078940180278</v>
      </c>
      <c r="AJ172" s="10">
        <v>10</v>
      </c>
      <c r="AK172" s="11">
        <f t="shared" si="56"/>
        <v>91.049804242920871</v>
      </c>
      <c r="AL172" s="42">
        <v>42</v>
      </c>
      <c r="AM172" s="12">
        <f t="shared" si="82"/>
        <v>13876</v>
      </c>
      <c r="AN172" s="12">
        <f t="shared" si="65"/>
        <v>492</v>
      </c>
      <c r="AO172" s="23">
        <f t="shared" si="66"/>
        <v>3545.6904006918421</v>
      </c>
      <c r="AP172" s="37">
        <f t="shared" si="67"/>
        <v>23</v>
      </c>
      <c r="AQ172" s="23">
        <f t="shared" si="57"/>
        <v>165.75381954453732</v>
      </c>
      <c r="AR172" s="116">
        <f t="shared" si="68"/>
        <v>58</v>
      </c>
      <c r="AS172" s="133">
        <f t="shared" si="69"/>
        <v>14855</v>
      </c>
      <c r="AT172" s="133">
        <f t="shared" si="70"/>
        <v>430</v>
      </c>
      <c r="AU172" s="123">
        <f t="shared" si="71"/>
        <v>2894.6482665769104</v>
      </c>
      <c r="AV172" s="134">
        <f t="shared" si="72"/>
        <v>19</v>
      </c>
      <c r="AW172" s="135">
        <f t="shared" si="73"/>
        <v>127.90306294177044</v>
      </c>
      <c r="AX172" s="134">
        <f t="shared" si="74"/>
        <v>53</v>
      </c>
    </row>
    <row r="173" spans="1:51" x14ac:dyDescent="0.2">
      <c r="A173" s="1" t="s">
        <v>302</v>
      </c>
      <c r="B173" s="1" t="s">
        <v>303</v>
      </c>
      <c r="C173" s="145">
        <v>3029</v>
      </c>
      <c r="D173" s="112">
        <v>37</v>
      </c>
      <c r="E173" s="113">
        <f t="shared" si="80"/>
        <v>1221.5252558600198</v>
      </c>
      <c r="F173" s="112">
        <v>0</v>
      </c>
      <c r="G173" s="113">
        <f t="shared" si="81"/>
        <v>0</v>
      </c>
      <c r="H173" s="112">
        <v>5</v>
      </c>
      <c r="I173" s="106">
        <v>3278</v>
      </c>
      <c r="J173" s="110">
        <v>42</v>
      </c>
      <c r="K173" s="111">
        <f t="shared" si="58"/>
        <v>1281.2690665039659</v>
      </c>
      <c r="L173" s="110">
        <v>4</v>
      </c>
      <c r="M173" s="111">
        <f t="shared" si="54"/>
        <v>122.02562538133007</v>
      </c>
      <c r="N173" s="156">
        <v>6</v>
      </c>
      <c r="O173" s="54">
        <v>515</v>
      </c>
      <c r="P173" s="54">
        <v>1</v>
      </c>
      <c r="Q173" s="55">
        <f t="shared" si="59"/>
        <v>194.17475728155338</v>
      </c>
      <c r="R173" s="54">
        <v>1</v>
      </c>
      <c r="S173" s="55">
        <f t="shared" si="60"/>
        <v>194.17475728155338</v>
      </c>
      <c r="T173" s="54">
        <v>0</v>
      </c>
      <c r="U173" s="56">
        <v>594</v>
      </c>
      <c r="V173" s="54">
        <v>1</v>
      </c>
      <c r="W173" s="55">
        <f t="shared" si="78"/>
        <v>168.35016835016833</v>
      </c>
      <c r="X173" s="54">
        <v>1</v>
      </c>
      <c r="Y173" s="55">
        <f t="shared" si="79"/>
        <v>168.35016835016833</v>
      </c>
      <c r="Z173" s="160">
        <v>0</v>
      </c>
      <c r="AA173" s="7">
        <v>10332</v>
      </c>
      <c r="AB173" s="7">
        <v>2</v>
      </c>
      <c r="AC173" s="14">
        <f t="shared" si="62"/>
        <v>19.357336430507161</v>
      </c>
      <c r="AD173" s="7">
        <v>0</v>
      </c>
      <c r="AE173" s="14">
        <f t="shared" si="63"/>
        <v>0</v>
      </c>
      <c r="AF173" s="7">
        <v>2</v>
      </c>
      <c r="AG173" s="7">
        <v>10983</v>
      </c>
      <c r="AH173" s="7">
        <v>2</v>
      </c>
      <c r="AI173" s="14">
        <f t="shared" si="64"/>
        <v>18.209960848584174</v>
      </c>
      <c r="AJ173" s="7"/>
      <c r="AK173" s="14">
        <f t="shared" si="56"/>
        <v>0</v>
      </c>
      <c r="AL173" s="159">
        <v>1</v>
      </c>
      <c r="AM173" s="8">
        <f t="shared" si="82"/>
        <v>13876</v>
      </c>
      <c r="AN173" s="8">
        <f t="shared" si="65"/>
        <v>40</v>
      </c>
      <c r="AO173" s="13">
        <f t="shared" si="66"/>
        <v>288.26751225136928</v>
      </c>
      <c r="AP173" s="161">
        <f t="shared" si="67"/>
        <v>1</v>
      </c>
      <c r="AQ173" s="13">
        <f t="shared" si="57"/>
        <v>7.2066878062842319</v>
      </c>
      <c r="AR173" s="162">
        <f t="shared" si="68"/>
        <v>7</v>
      </c>
      <c r="AS173" s="133">
        <f t="shared" si="69"/>
        <v>14855</v>
      </c>
      <c r="AT173" s="133">
        <f t="shared" si="70"/>
        <v>45</v>
      </c>
      <c r="AU173" s="124">
        <f t="shared" si="71"/>
        <v>302.92830696735109</v>
      </c>
      <c r="AV173" s="133">
        <f t="shared" si="72"/>
        <v>5</v>
      </c>
      <c r="AW173" s="136">
        <f t="shared" si="73"/>
        <v>33.65870077415012</v>
      </c>
      <c r="AX173" s="133">
        <f t="shared" si="74"/>
        <v>7</v>
      </c>
    </row>
    <row r="174" spans="1:51" x14ac:dyDescent="0.2">
      <c r="A174" s="1" t="s">
        <v>304</v>
      </c>
      <c r="B174" s="1" t="s">
        <v>305</v>
      </c>
      <c r="C174" s="145">
        <v>3029</v>
      </c>
      <c r="D174" s="112">
        <v>3</v>
      </c>
      <c r="E174" s="113">
        <f t="shared" si="80"/>
        <v>99.042588312974587</v>
      </c>
      <c r="F174" s="112">
        <v>2</v>
      </c>
      <c r="G174" s="113">
        <f t="shared" si="81"/>
        <v>66.02839220864972</v>
      </c>
      <c r="H174" s="112">
        <v>3</v>
      </c>
      <c r="I174" s="106">
        <v>3278</v>
      </c>
      <c r="J174" s="110">
        <v>5</v>
      </c>
      <c r="K174" s="111">
        <f t="shared" si="58"/>
        <v>152.53203172666261</v>
      </c>
      <c r="L174" s="110">
        <v>2</v>
      </c>
      <c r="M174" s="111">
        <f t="shared" si="54"/>
        <v>61.012812690665037</v>
      </c>
      <c r="N174" s="156">
        <v>3</v>
      </c>
      <c r="O174" s="54">
        <v>515</v>
      </c>
      <c r="P174" s="54">
        <v>7</v>
      </c>
      <c r="Q174" s="55">
        <f t="shared" si="59"/>
        <v>1359.2233009708739</v>
      </c>
      <c r="R174" s="54">
        <v>7</v>
      </c>
      <c r="S174" s="55">
        <f t="shared" si="60"/>
        <v>1359.2233009708739</v>
      </c>
      <c r="T174" s="54">
        <v>0</v>
      </c>
      <c r="U174" s="56">
        <v>594</v>
      </c>
      <c r="V174" s="54">
        <v>12</v>
      </c>
      <c r="W174" s="55">
        <f t="shared" si="78"/>
        <v>2020.2020202020203</v>
      </c>
      <c r="X174" s="54">
        <v>1</v>
      </c>
      <c r="Y174" s="55">
        <f t="shared" si="79"/>
        <v>168.35016835016833</v>
      </c>
      <c r="Z174" s="160">
        <v>0</v>
      </c>
      <c r="AA174" s="7">
        <v>10332</v>
      </c>
      <c r="AB174" s="7">
        <v>341</v>
      </c>
      <c r="AC174" s="14">
        <f t="shared" si="62"/>
        <v>3300.4258614014707</v>
      </c>
      <c r="AD174" s="7">
        <v>7</v>
      </c>
      <c r="AE174" s="14">
        <f t="shared" si="63"/>
        <v>67.750677506775062</v>
      </c>
      <c r="AF174" s="7">
        <v>11</v>
      </c>
      <c r="AG174" s="7">
        <v>10983</v>
      </c>
      <c r="AH174" s="7">
        <v>319</v>
      </c>
      <c r="AI174" s="14">
        <f t="shared" si="64"/>
        <v>2904.4887553491762</v>
      </c>
      <c r="AJ174" s="7">
        <v>3</v>
      </c>
      <c r="AK174" s="14">
        <f t="shared" si="56"/>
        <v>27.314941272876261</v>
      </c>
      <c r="AL174" s="159">
        <v>8</v>
      </c>
      <c r="AM174" s="8">
        <f t="shared" si="82"/>
        <v>13876</v>
      </c>
      <c r="AN174" s="8">
        <f t="shared" si="65"/>
        <v>351</v>
      </c>
      <c r="AO174" s="13">
        <f t="shared" si="66"/>
        <v>2529.5474200057652</v>
      </c>
      <c r="AP174" s="161">
        <f t="shared" si="67"/>
        <v>16</v>
      </c>
      <c r="AQ174" s="13">
        <f t="shared" si="57"/>
        <v>115.30700490054771</v>
      </c>
      <c r="AR174" s="162">
        <f t="shared" si="68"/>
        <v>14</v>
      </c>
      <c r="AS174" s="133">
        <f t="shared" si="69"/>
        <v>14855</v>
      </c>
      <c r="AT174" s="133">
        <f t="shared" si="70"/>
        <v>336</v>
      </c>
      <c r="AU174" s="124">
        <f t="shared" si="71"/>
        <v>2261.864692022888</v>
      </c>
      <c r="AV174" s="133">
        <f t="shared" si="72"/>
        <v>6</v>
      </c>
      <c r="AW174" s="136">
        <f t="shared" si="73"/>
        <v>40.390440928980141</v>
      </c>
      <c r="AX174" s="133">
        <f t="shared" si="74"/>
        <v>11</v>
      </c>
    </row>
    <row r="175" spans="1:51" x14ac:dyDescent="0.2">
      <c r="A175" s="1" t="s">
        <v>306</v>
      </c>
      <c r="B175" s="1" t="s">
        <v>307</v>
      </c>
      <c r="C175" s="145">
        <v>3029</v>
      </c>
      <c r="D175" s="112">
        <v>0</v>
      </c>
      <c r="E175" s="113">
        <f t="shared" si="80"/>
        <v>0</v>
      </c>
      <c r="F175" s="112">
        <v>0</v>
      </c>
      <c r="G175" s="113">
        <f t="shared" si="81"/>
        <v>0</v>
      </c>
      <c r="H175" s="112">
        <v>0</v>
      </c>
      <c r="I175" s="106">
        <v>3278</v>
      </c>
      <c r="J175" s="110"/>
      <c r="K175" s="111">
        <f t="shared" si="58"/>
        <v>0</v>
      </c>
      <c r="L175" s="110"/>
      <c r="M175" s="111">
        <f t="shared" si="54"/>
        <v>0</v>
      </c>
      <c r="N175" s="156">
        <v>0</v>
      </c>
      <c r="O175" s="54">
        <v>515</v>
      </c>
      <c r="P175" s="54">
        <v>0</v>
      </c>
      <c r="Q175" s="55">
        <f t="shared" si="59"/>
        <v>0</v>
      </c>
      <c r="R175" s="54">
        <v>0</v>
      </c>
      <c r="S175" s="55">
        <f t="shared" si="60"/>
        <v>0</v>
      </c>
      <c r="T175" s="54">
        <v>0</v>
      </c>
      <c r="U175" s="56">
        <v>594</v>
      </c>
      <c r="V175" s="54"/>
      <c r="W175" s="55">
        <f t="shared" si="78"/>
        <v>0</v>
      </c>
      <c r="X175" s="54"/>
      <c r="Y175" s="55">
        <f t="shared" si="79"/>
        <v>0</v>
      </c>
      <c r="Z175" s="160">
        <v>0</v>
      </c>
      <c r="AA175" s="7">
        <v>10332</v>
      </c>
      <c r="AB175" s="7">
        <v>20</v>
      </c>
      <c r="AC175" s="14">
        <f t="shared" si="62"/>
        <v>193.57336430507164</v>
      </c>
      <c r="AD175" s="7">
        <v>0</v>
      </c>
      <c r="AE175" s="14">
        <f t="shared" si="63"/>
        <v>0</v>
      </c>
      <c r="AF175" s="7">
        <v>16</v>
      </c>
      <c r="AG175" s="7">
        <v>10983</v>
      </c>
      <c r="AH175" s="7">
        <v>22</v>
      </c>
      <c r="AI175" s="14">
        <f t="shared" si="64"/>
        <v>200.30956933442596</v>
      </c>
      <c r="AJ175" s="7">
        <v>6</v>
      </c>
      <c r="AK175" s="14">
        <f t="shared" si="56"/>
        <v>54.629882545752523</v>
      </c>
      <c r="AL175" s="159">
        <v>17</v>
      </c>
      <c r="AM175" s="8">
        <f t="shared" si="82"/>
        <v>13876</v>
      </c>
      <c r="AN175" s="8">
        <f t="shared" si="65"/>
        <v>20</v>
      </c>
      <c r="AO175" s="13">
        <f t="shared" si="66"/>
        <v>144.13375612568464</v>
      </c>
      <c r="AP175" s="161">
        <f t="shared" si="67"/>
        <v>0</v>
      </c>
      <c r="AQ175" s="13">
        <f t="shared" si="57"/>
        <v>0</v>
      </c>
      <c r="AR175" s="162">
        <f t="shared" si="68"/>
        <v>16</v>
      </c>
      <c r="AS175" s="133">
        <f t="shared" si="69"/>
        <v>14855</v>
      </c>
      <c r="AT175" s="133">
        <f t="shared" si="70"/>
        <v>22</v>
      </c>
      <c r="AU175" s="124">
        <f t="shared" si="71"/>
        <v>148.09828340626052</v>
      </c>
      <c r="AV175" s="133">
        <f t="shared" si="72"/>
        <v>6</v>
      </c>
      <c r="AW175" s="136">
        <f t="shared" si="73"/>
        <v>40.390440928980141</v>
      </c>
      <c r="AX175" s="133">
        <f t="shared" si="74"/>
        <v>17</v>
      </c>
    </row>
    <row r="176" spans="1:51" x14ac:dyDescent="0.2">
      <c r="A176" s="1" t="s">
        <v>308</v>
      </c>
      <c r="B176" s="1" t="s">
        <v>309</v>
      </c>
      <c r="C176" s="145">
        <v>3029</v>
      </c>
      <c r="D176" s="112">
        <v>0</v>
      </c>
      <c r="E176" s="113">
        <f t="shared" si="80"/>
        <v>0</v>
      </c>
      <c r="F176" s="112">
        <v>0</v>
      </c>
      <c r="G176" s="113">
        <f t="shared" si="81"/>
        <v>0</v>
      </c>
      <c r="H176" s="112">
        <v>0</v>
      </c>
      <c r="I176" s="106">
        <v>3278</v>
      </c>
      <c r="J176" s="110"/>
      <c r="K176" s="111">
        <f t="shared" si="58"/>
        <v>0</v>
      </c>
      <c r="L176" s="110"/>
      <c r="M176" s="111">
        <f t="shared" si="54"/>
        <v>0</v>
      </c>
      <c r="N176" s="156">
        <v>0</v>
      </c>
      <c r="O176" s="54">
        <v>515</v>
      </c>
      <c r="P176" s="54">
        <v>2</v>
      </c>
      <c r="Q176" s="55">
        <f t="shared" si="59"/>
        <v>388.34951456310677</v>
      </c>
      <c r="R176" s="54">
        <v>0</v>
      </c>
      <c r="S176" s="55">
        <f t="shared" si="60"/>
        <v>0</v>
      </c>
      <c r="T176" s="54">
        <v>1</v>
      </c>
      <c r="U176" s="56">
        <v>594</v>
      </c>
      <c r="V176" s="54">
        <v>2</v>
      </c>
      <c r="W176" s="55">
        <f t="shared" si="78"/>
        <v>336.70033670033666</v>
      </c>
      <c r="X176" s="54">
        <v>1</v>
      </c>
      <c r="Y176" s="55">
        <f t="shared" si="79"/>
        <v>168.35016835016833</v>
      </c>
      <c r="Z176" s="160">
        <v>2</v>
      </c>
      <c r="AA176" s="7">
        <v>10332</v>
      </c>
      <c r="AB176" s="7">
        <v>21</v>
      </c>
      <c r="AC176" s="14">
        <f t="shared" si="62"/>
        <v>203.25203252032523</v>
      </c>
      <c r="AD176" s="7">
        <v>2</v>
      </c>
      <c r="AE176" s="14">
        <f t="shared" si="63"/>
        <v>19.357336430507161</v>
      </c>
      <c r="AF176" s="7">
        <v>19</v>
      </c>
      <c r="AG176" s="7">
        <v>10983</v>
      </c>
      <c r="AH176" s="7">
        <v>20</v>
      </c>
      <c r="AI176" s="14">
        <f t="shared" si="64"/>
        <v>182.09960848584174</v>
      </c>
      <c r="AJ176" s="7">
        <v>1</v>
      </c>
      <c r="AK176" s="14">
        <f t="shared" si="56"/>
        <v>9.1049804242920871</v>
      </c>
      <c r="AL176" s="159">
        <v>16</v>
      </c>
      <c r="AM176" s="8">
        <f t="shared" si="82"/>
        <v>13876</v>
      </c>
      <c r="AN176" s="8">
        <f t="shared" si="65"/>
        <v>23</v>
      </c>
      <c r="AO176" s="13">
        <f t="shared" si="66"/>
        <v>165.75381954453732</v>
      </c>
      <c r="AP176" s="161">
        <f t="shared" si="67"/>
        <v>2</v>
      </c>
      <c r="AQ176" s="13">
        <f t="shared" si="57"/>
        <v>14.413375612568464</v>
      </c>
      <c r="AR176" s="162">
        <f t="shared" si="68"/>
        <v>20</v>
      </c>
      <c r="AS176" s="133">
        <f t="shared" si="69"/>
        <v>14855</v>
      </c>
      <c r="AT176" s="133">
        <f t="shared" si="70"/>
        <v>22</v>
      </c>
      <c r="AU176" s="124">
        <f t="shared" si="71"/>
        <v>148.09828340626052</v>
      </c>
      <c r="AV176" s="133">
        <f t="shared" si="72"/>
        <v>2</v>
      </c>
      <c r="AW176" s="136">
        <f t="shared" si="73"/>
        <v>13.463480309660046</v>
      </c>
      <c r="AX176" s="133">
        <f t="shared" si="74"/>
        <v>18</v>
      </c>
    </row>
    <row r="177" spans="1:51" x14ac:dyDescent="0.2">
      <c r="A177" s="1" t="s">
        <v>310</v>
      </c>
      <c r="B177" s="1" t="s">
        <v>311</v>
      </c>
      <c r="C177" s="145">
        <v>3029</v>
      </c>
      <c r="D177" s="112">
        <v>0</v>
      </c>
      <c r="E177" s="113">
        <f t="shared" si="80"/>
        <v>0</v>
      </c>
      <c r="F177" s="112">
        <v>0</v>
      </c>
      <c r="G177" s="113">
        <f t="shared" si="81"/>
        <v>0</v>
      </c>
      <c r="H177" s="112">
        <v>0</v>
      </c>
      <c r="I177" s="106">
        <v>3278</v>
      </c>
      <c r="J177" s="110"/>
      <c r="K177" s="111">
        <f t="shared" si="58"/>
        <v>0</v>
      </c>
      <c r="L177" s="110"/>
      <c r="M177" s="111">
        <f t="shared" si="54"/>
        <v>0</v>
      </c>
      <c r="N177" s="156">
        <v>0</v>
      </c>
      <c r="O177" s="54">
        <v>515</v>
      </c>
      <c r="P177" s="54">
        <v>0</v>
      </c>
      <c r="Q177" s="55">
        <f t="shared" si="59"/>
        <v>0</v>
      </c>
      <c r="R177" s="54">
        <v>0</v>
      </c>
      <c r="S177" s="55">
        <f t="shared" si="60"/>
        <v>0</v>
      </c>
      <c r="T177" s="54">
        <v>0</v>
      </c>
      <c r="U177" s="56">
        <v>594</v>
      </c>
      <c r="V177" s="54">
        <v>2</v>
      </c>
      <c r="W177" s="55">
        <f t="shared" si="78"/>
        <v>336.70033670033666</v>
      </c>
      <c r="X177" s="54">
        <v>1</v>
      </c>
      <c r="Y177" s="55">
        <f t="shared" si="79"/>
        <v>168.35016835016833</v>
      </c>
      <c r="Z177" s="160">
        <v>2</v>
      </c>
      <c r="AA177" s="7">
        <v>10332</v>
      </c>
      <c r="AB177" s="7">
        <v>0</v>
      </c>
      <c r="AC177" s="14">
        <f t="shared" si="62"/>
        <v>0</v>
      </c>
      <c r="AD177" s="7">
        <v>0</v>
      </c>
      <c r="AE177" s="14">
        <f t="shared" si="63"/>
        <v>0</v>
      </c>
      <c r="AF177" s="7">
        <v>0</v>
      </c>
      <c r="AG177" s="7">
        <v>10983</v>
      </c>
      <c r="AH177" s="7">
        <v>1</v>
      </c>
      <c r="AI177" s="14">
        <f t="shared" si="64"/>
        <v>9.1049804242920871</v>
      </c>
      <c r="AJ177" s="7">
        <v>1</v>
      </c>
      <c r="AK177" s="14">
        <f t="shared" si="56"/>
        <v>9.1049804242920871</v>
      </c>
      <c r="AL177" s="159">
        <v>1</v>
      </c>
      <c r="AM177" s="8">
        <f t="shared" si="82"/>
        <v>13876</v>
      </c>
      <c r="AN177" s="8">
        <f t="shared" si="65"/>
        <v>0</v>
      </c>
      <c r="AO177" s="13">
        <f t="shared" si="66"/>
        <v>0</v>
      </c>
      <c r="AP177" s="161">
        <f t="shared" si="67"/>
        <v>0</v>
      </c>
      <c r="AQ177" s="13">
        <f t="shared" si="57"/>
        <v>0</v>
      </c>
      <c r="AR177" s="162">
        <f t="shared" si="68"/>
        <v>0</v>
      </c>
      <c r="AS177" s="133">
        <f t="shared" si="69"/>
        <v>14855</v>
      </c>
      <c r="AT177" s="133">
        <f t="shared" si="70"/>
        <v>3</v>
      </c>
      <c r="AU177" s="124">
        <f t="shared" si="71"/>
        <v>20.19522046449007</v>
      </c>
      <c r="AV177" s="133">
        <f t="shared" si="72"/>
        <v>2</v>
      </c>
      <c r="AW177" s="136">
        <f t="shared" si="73"/>
        <v>13.463480309660046</v>
      </c>
      <c r="AX177" s="133">
        <f t="shared" si="74"/>
        <v>3</v>
      </c>
    </row>
    <row r="178" spans="1:51" x14ac:dyDescent="0.2">
      <c r="A178" s="1" t="s">
        <v>312</v>
      </c>
      <c r="B178" s="1" t="s">
        <v>313</v>
      </c>
      <c r="C178" s="145">
        <v>3029</v>
      </c>
      <c r="D178" s="112">
        <v>0</v>
      </c>
      <c r="E178" s="113">
        <f t="shared" si="80"/>
        <v>0</v>
      </c>
      <c r="F178" s="112">
        <v>0</v>
      </c>
      <c r="G178" s="113">
        <f t="shared" si="81"/>
        <v>0</v>
      </c>
      <c r="H178" s="112">
        <v>0</v>
      </c>
      <c r="I178" s="106">
        <v>3278</v>
      </c>
      <c r="J178" s="110"/>
      <c r="K178" s="111">
        <f t="shared" si="58"/>
        <v>0</v>
      </c>
      <c r="L178" s="110"/>
      <c r="M178" s="111">
        <f t="shared" si="54"/>
        <v>0</v>
      </c>
      <c r="N178" s="156">
        <v>0</v>
      </c>
      <c r="O178" s="54">
        <v>515</v>
      </c>
      <c r="P178" s="54">
        <v>0</v>
      </c>
      <c r="Q178" s="55">
        <f t="shared" si="59"/>
        <v>0</v>
      </c>
      <c r="R178" s="54">
        <v>0</v>
      </c>
      <c r="S178" s="55">
        <f t="shared" si="60"/>
        <v>0</v>
      </c>
      <c r="T178" s="54">
        <v>0</v>
      </c>
      <c r="U178" s="56">
        <v>594</v>
      </c>
      <c r="V178" s="54"/>
      <c r="W178" s="55">
        <f t="shared" si="78"/>
        <v>0</v>
      </c>
      <c r="X178" s="54"/>
      <c r="Y178" s="55">
        <f t="shared" si="79"/>
        <v>0</v>
      </c>
      <c r="Z178" s="160">
        <v>0</v>
      </c>
      <c r="AA178" s="7">
        <v>10332</v>
      </c>
      <c r="AB178" s="7">
        <v>0</v>
      </c>
      <c r="AC178" s="14">
        <f t="shared" si="62"/>
        <v>0</v>
      </c>
      <c r="AD178" s="7">
        <v>0</v>
      </c>
      <c r="AE178" s="14">
        <f t="shared" si="63"/>
        <v>0</v>
      </c>
      <c r="AF178" s="7">
        <v>0</v>
      </c>
      <c r="AG178" s="7">
        <v>10983</v>
      </c>
      <c r="AH178" s="7"/>
      <c r="AI178" s="14">
        <f t="shared" si="64"/>
        <v>0</v>
      </c>
      <c r="AJ178" s="7"/>
      <c r="AK178" s="14">
        <f t="shared" si="56"/>
        <v>0</v>
      </c>
      <c r="AL178" s="159">
        <v>0</v>
      </c>
      <c r="AM178" s="8">
        <f t="shared" si="82"/>
        <v>13876</v>
      </c>
      <c r="AN178" s="8">
        <f t="shared" si="65"/>
        <v>0</v>
      </c>
      <c r="AO178" s="13">
        <f t="shared" si="66"/>
        <v>0</v>
      </c>
      <c r="AP178" s="161">
        <f t="shared" si="67"/>
        <v>0</v>
      </c>
      <c r="AQ178" s="13">
        <f t="shared" si="57"/>
        <v>0</v>
      </c>
      <c r="AR178" s="162">
        <f t="shared" si="68"/>
        <v>0</v>
      </c>
      <c r="AS178" s="133">
        <f t="shared" si="69"/>
        <v>14855</v>
      </c>
      <c r="AT178" s="133">
        <f t="shared" si="70"/>
        <v>0</v>
      </c>
      <c r="AU178" s="124">
        <f t="shared" si="71"/>
        <v>0</v>
      </c>
      <c r="AV178" s="133">
        <f t="shared" si="72"/>
        <v>0</v>
      </c>
      <c r="AW178" s="136">
        <f t="shared" si="73"/>
        <v>0</v>
      </c>
      <c r="AX178" s="133">
        <f t="shared" si="74"/>
        <v>0</v>
      </c>
    </row>
    <row r="179" spans="1:51" x14ac:dyDescent="0.2">
      <c r="A179" s="1" t="s">
        <v>314</v>
      </c>
      <c r="B179" s="1" t="s">
        <v>315</v>
      </c>
      <c r="C179" s="145">
        <v>3029</v>
      </c>
      <c r="D179" s="112">
        <v>0</v>
      </c>
      <c r="E179" s="113">
        <f t="shared" si="80"/>
        <v>0</v>
      </c>
      <c r="F179" s="112">
        <v>0</v>
      </c>
      <c r="G179" s="113">
        <f t="shared" si="81"/>
        <v>0</v>
      </c>
      <c r="H179" s="112">
        <v>0</v>
      </c>
      <c r="I179" s="106">
        <v>3278</v>
      </c>
      <c r="J179" s="110"/>
      <c r="K179" s="111">
        <f t="shared" si="58"/>
        <v>0</v>
      </c>
      <c r="L179" s="110"/>
      <c r="M179" s="111">
        <f t="shared" si="54"/>
        <v>0</v>
      </c>
      <c r="N179" s="156">
        <v>0</v>
      </c>
      <c r="O179" s="54">
        <v>515</v>
      </c>
      <c r="P179" s="54">
        <v>0</v>
      </c>
      <c r="Q179" s="55">
        <f t="shared" si="59"/>
        <v>0</v>
      </c>
      <c r="R179" s="54">
        <v>0</v>
      </c>
      <c r="S179" s="55">
        <f t="shared" si="60"/>
        <v>0</v>
      </c>
      <c r="T179" s="54">
        <v>0</v>
      </c>
      <c r="U179" s="56">
        <v>594</v>
      </c>
      <c r="V179" s="54"/>
      <c r="W179" s="55">
        <f t="shared" si="78"/>
        <v>0</v>
      </c>
      <c r="X179" s="54"/>
      <c r="Y179" s="55">
        <f t="shared" si="79"/>
        <v>0</v>
      </c>
      <c r="Z179" s="160">
        <v>0</v>
      </c>
      <c r="AA179" s="7">
        <v>10332</v>
      </c>
      <c r="AB179" s="7">
        <v>0</v>
      </c>
      <c r="AC179" s="14">
        <f t="shared" si="62"/>
        <v>0</v>
      </c>
      <c r="AD179" s="7">
        <v>0</v>
      </c>
      <c r="AE179" s="14">
        <f t="shared" si="63"/>
        <v>0</v>
      </c>
      <c r="AF179" s="7">
        <v>0</v>
      </c>
      <c r="AG179" s="7">
        <v>10983</v>
      </c>
      <c r="AH179" s="7"/>
      <c r="AI179" s="14">
        <f t="shared" si="64"/>
        <v>0</v>
      </c>
      <c r="AJ179" s="7"/>
      <c r="AK179" s="14">
        <f t="shared" si="56"/>
        <v>0</v>
      </c>
      <c r="AL179" s="159">
        <v>0</v>
      </c>
      <c r="AM179" s="8">
        <f t="shared" si="82"/>
        <v>13876</v>
      </c>
      <c r="AN179" s="8">
        <f t="shared" si="65"/>
        <v>0</v>
      </c>
      <c r="AO179" s="13">
        <f t="shared" si="66"/>
        <v>0</v>
      </c>
      <c r="AP179" s="161">
        <f t="shared" si="67"/>
        <v>0</v>
      </c>
      <c r="AQ179" s="13">
        <f t="shared" si="57"/>
        <v>0</v>
      </c>
      <c r="AR179" s="162">
        <f t="shared" si="68"/>
        <v>0</v>
      </c>
      <c r="AS179" s="133">
        <f t="shared" si="69"/>
        <v>14855</v>
      </c>
      <c r="AT179" s="133">
        <f t="shared" si="70"/>
        <v>0</v>
      </c>
      <c r="AU179" s="124">
        <f t="shared" si="71"/>
        <v>0</v>
      </c>
      <c r="AV179" s="133">
        <f t="shared" si="72"/>
        <v>0</v>
      </c>
      <c r="AW179" s="136">
        <f t="shared" si="73"/>
        <v>0</v>
      </c>
      <c r="AX179" s="133">
        <f t="shared" si="74"/>
        <v>0</v>
      </c>
    </row>
    <row r="180" spans="1:51" x14ac:dyDescent="0.2">
      <c r="A180" s="9" t="s">
        <v>316</v>
      </c>
      <c r="B180" s="9" t="s">
        <v>317</v>
      </c>
      <c r="C180" s="145">
        <v>3029</v>
      </c>
      <c r="D180" s="106">
        <v>56</v>
      </c>
      <c r="E180" s="109">
        <f t="shared" si="80"/>
        <v>1848.7949818421921</v>
      </c>
      <c r="F180" s="106">
        <v>37</v>
      </c>
      <c r="G180" s="109">
        <f t="shared" si="81"/>
        <v>1221.5252558600198</v>
      </c>
      <c r="H180" s="106">
        <v>34</v>
      </c>
      <c r="I180" s="106">
        <v>3278</v>
      </c>
      <c r="J180" s="145">
        <v>57</v>
      </c>
      <c r="K180" s="107">
        <f t="shared" si="58"/>
        <v>1738.8651616839536</v>
      </c>
      <c r="L180" s="145">
        <v>21</v>
      </c>
      <c r="M180" s="107">
        <f t="shared" si="54"/>
        <v>640.63453325198293</v>
      </c>
      <c r="N180" s="108">
        <v>45</v>
      </c>
      <c r="O180" s="50">
        <v>515</v>
      </c>
      <c r="P180" s="50">
        <v>33</v>
      </c>
      <c r="Q180" s="52">
        <f t="shared" si="59"/>
        <v>6407.7669902912621</v>
      </c>
      <c r="R180" s="50">
        <v>25</v>
      </c>
      <c r="S180" s="52">
        <f t="shared" si="60"/>
        <v>4854.3689320388348</v>
      </c>
      <c r="T180" s="50">
        <v>15</v>
      </c>
      <c r="U180" s="48">
        <v>594</v>
      </c>
      <c r="V180" s="50">
        <v>36</v>
      </c>
      <c r="W180" s="52">
        <f t="shared" si="78"/>
        <v>6060.606060606061</v>
      </c>
      <c r="X180" s="50">
        <v>13</v>
      </c>
      <c r="Y180" s="52">
        <f t="shared" si="79"/>
        <v>2188.5521885521885</v>
      </c>
      <c r="Z180" s="53">
        <v>19</v>
      </c>
      <c r="AA180" s="10">
        <v>10332</v>
      </c>
      <c r="AB180" s="10">
        <v>759</v>
      </c>
      <c r="AC180" s="11">
        <f t="shared" si="62"/>
        <v>7346.1091753774672</v>
      </c>
      <c r="AD180" s="10">
        <v>51</v>
      </c>
      <c r="AE180" s="11">
        <f t="shared" si="63"/>
        <v>493.61207897793264</v>
      </c>
      <c r="AF180" s="10">
        <v>414</v>
      </c>
      <c r="AG180" s="10">
        <v>10983</v>
      </c>
      <c r="AH180" s="10">
        <v>668</v>
      </c>
      <c r="AI180" s="11">
        <f t="shared" si="64"/>
        <v>6082.1269234271149</v>
      </c>
      <c r="AJ180" s="10">
        <v>45</v>
      </c>
      <c r="AK180" s="11">
        <f t="shared" si="56"/>
        <v>409.72411909314394</v>
      </c>
      <c r="AL180" s="42">
        <v>373</v>
      </c>
      <c r="AM180" s="12">
        <f t="shared" si="82"/>
        <v>13876</v>
      </c>
      <c r="AN180" s="12">
        <f t="shared" si="65"/>
        <v>848</v>
      </c>
      <c r="AO180" s="23">
        <f t="shared" si="66"/>
        <v>6111.2712597290283</v>
      </c>
      <c r="AP180" s="37">
        <f t="shared" si="67"/>
        <v>113</v>
      </c>
      <c r="AQ180" s="23">
        <f t="shared" si="57"/>
        <v>814.35572211011822</v>
      </c>
      <c r="AR180" s="116">
        <f t="shared" si="68"/>
        <v>463</v>
      </c>
      <c r="AS180" s="133">
        <f t="shared" si="69"/>
        <v>14855</v>
      </c>
      <c r="AT180" s="133">
        <f t="shared" si="70"/>
        <v>761</v>
      </c>
      <c r="AU180" s="123">
        <f t="shared" si="71"/>
        <v>5122.8542578256483</v>
      </c>
      <c r="AV180" s="134">
        <f t="shared" si="72"/>
        <v>79</v>
      </c>
      <c r="AW180" s="135">
        <f t="shared" si="73"/>
        <v>531.80747223157186</v>
      </c>
      <c r="AX180" s="134">
        <f t="shared" si="74"/>
        <v>437</v>
      </c>
    </row>
    <row r="181" spans="1:51" x14ac:dyDescent="0.2">
      <c r="A181" s="1" t="s">
        <v>318</v>
      </c>
      <c r="B181" s="1" t="s">
        <v>319</v>
      </c>
      <c r="C181" s="145">
        <v>3029</v>
      </c>
      <c r="D181" s="112">
        <v>8</v>
      </c>
      <c r="E181" s="113">
        <f t="shared" si="80"/>
        <v>264.11356883459888</v>
      </c>
      <c r="F181" s="112">
        <v>4</v>
      </c>
      <c r="G181" s="113">
        <f t="shared" si="81"/>
        <v>132.05678441729944</v>
      </c>
      <c r="H181" s="112">
        <v>4</v>
      </c>
      <c r="I181" s="106">
        <v>3278</v>
      </c>
      <c r="J181" s="110">
        <v>13</v>
      </c>
      <c r="K181" s="111">
        <f t="shared" si="58"/>
        <v>396.58328248932276</v>
      </c>
      <c r="L181" s="110">
        <v>11</v>
      </c>
      <c r="M181" s="111">
        <f t="shared" si="54"/>
        <v>335.57046979865771</v>
      </c>
      <c r="N181" s="156">
        <v>8</v>
      </c>
      <c r="O181" s="54">
        <v>515</v>
      </c>
      <c r="P181" s="54">
        <v>6</v>
      </c>
      <c r="Q181" s="55">
        <f t="shared" si="59"/>
        <v>1165.0485436893205</v>
      </c>
      <c r="R181" s="54">
        <v>4</v>
      </c>
      <c r="S181" s="55">
        <f t="shared" si="60"/>
        <v>776.69902912621353</v>
      </c>
      <c r="T181" s="54">
        <v>1</v>
      </c>
      <c r="U181" s="56">
        <v>594</v>
      </c>
      <c r="V181" s="54">
        <v>10</v>
      </c>
      <c r="W181" s="55">
        <f t="shared" si="78"/>
        <v>1683.5016835016834</v>
      </c>
      <c r="X181" s="54">
        <v>8</v>
      </c>
      <c r="Y181" s="55">
        <f t="shared" si="79"/>
        <v>1346.8013468013467</v>
      </c>
      <c r="Z181" s="160">
        <v>4</v>
      </c>
      <c r="AA181" s="7">
        <v>10332</v>
      </c>
      <c r="AB181" s="7">
        <v>417</v>
      </c>
      <c r="AC181" s="14">
        <f t="shared" si="62"/>
        <v>4036.0046457607436</v>
      </c>
      <c r="AD181" s="7">
        <v>32</v>
      </c>
      <c r="AE181" s="14">
        <f t="shared" si="63"/>
        <v>309.71738288811457</v>
      </c>
      <c r="AF181" s="7">
        <v>275</v>
      </c>
      <c r="AG181" s="7">
        <v>10983</v>
      </c>
      <c r="AH181" s="7">
        <v>450</v>
      </c>
      <c r="AI181" s="14">
        <f t="shared" si="64"/>
        <v>4097.2411909314396</v>
      </c>
      <c r="AJ181" s="7">
        <v>20</v>
      </c>
      <c r="AK181" s="14">
        <f t="shared" si="56"/>
        <v>182.09960848584174</v>
      </c>
      <c r="AL181" s="159">
        <v>245</v>
      </c>
      <c r="AM181" s="8">
        <f t="shared" si="82"/>
        <v>13876</v>
      </c>
      <c r="AN181" s="8">
        <f t="shared" si="65"/>
        <v>431</v>
      </c>
      <c r="AO181" s="13">
        <f t="shared" si="66"/>
        <v>3106.0824445085041</v>
      </c>
      <c r="AP181" s="161">
        <f t="shared" si="67"/>
        <v>40</v>
      </c>
      <c r="AQ181" s="13">
        <f t="shared" si="57"/>
        <v>288.26751225136928</v>
      </c>
      <c r="AR181" s="162">
        <f t="shared" si="68"/>
        <v>280</v>
      </c>
      <c r="AS181" s="133">
        <f t="shared" si="69"/>
        <v>14855</v>
      </c>
      <c r="AT181" s="133">
        <f t="shared" si="70"/>
        <v>473</v>
      </c>
      <c r="AU181" s="124">
        <f t="shared" si="71"/>
        <v>3184.1130932346009</v>
      </c>
      <c r="AV181" s="133">
        <f t="shared" si="72"/>
        <v>39</v>
      </c>
      <c r="AW181" s="136">
        <f t="shared" si="73"/>
        <v>262.53786603837091</v>
      </c>
      <c r="AX181" s="133">
        <f t="shared" si="74"/>
        <v>257</v>
      </c>
    </row>
    <row r="182" spans="1:51" s="154" customFormat="1" x14ac:dyDescent="0.2">
      <c r="A182" s="1" t="s">
        <v>320</v>
      </c>
      <c r="B182" s="1" t="s">
        <v>321</v>
      </c>
      <c r="C182" s="145">
        <v>3029</v>
      </c>
      <c r="D182" s="112">
        <v>0</v>
      </c>
      <c r="E182" s="113">
        <f t="shared" si="80"/>
        <v>0</v>
      </c>
      <c r="F182" s="112">
        <v>0</v>
      </c>
      <c r="G182" s="113">
        <f t="shared" si="81"/>
        <v>0</v>
      </c>
      <c r="H182" s="112">
        <v>0</v>
      </c>
      <c r="I182" s="106">
        <v>3278</v>
      </c>
      <c r="J182" s="110"/>
      <c r="K182" s="111">
        <f t="shared" si="58"/>
        <v>0</v>
      </c>
      <c r="L182" s="110"/>
      <c r="M182" s="111">
        <f t="shared" si="54"/>
        <v>0</v>
      </c>
      <c r="N182" s="156">
        <v>0</v>
      </c>
      <c r="O182" s="54">
        <v>515</v>
      </c>
      <c r="P182" s="54">
        <v>0</v>
      </c>
      <c r="Q182" s="55">
        <f t="shared" si="59"/>
        <v>0</v>
      </c>
      <c r="R182" s="54">
        <v>0</v>
      </c>
      <c r="S182" s="55">
        <f t="shared" si="60"/>
        <v>0</v>
      </c>
      <c r="T182" s="54">
        <v>0</v>
      </c>
      <c r="U182" s="56">
        <v>594</v>
      </c>
      <c r="V182" s="54"/>
      <c r="W182" s="55">
        <f t="shared" si="78"/>
        <v>0</v>
      </c>
      <c r="X182" s="54"/>
      <c r="Y182" s="55">
        <f t="shared" si="79"/>
        <v>0</v>
      </c>
      <c r="Z182" s="160">
        <v>0</v>
      </c>
      <c r="AA182" s="7">
        <v>10332</v>
      </c>
      <c r="AB182" s="7">
        <v>0</v>
      </c>
      <c r="AC182" s="14">
        <f t="shared" si="62"/>
        <v>0</v>
      </c>
      <c r="AD182" s="7">
        <v>0</v>
      </c>
      <c r="AE182" s="14">
        <f t="shared" si="63"/>
        <v>0</v>
      </c>
      <c r="AF182" s="7">
        <v>0</v>
      </c>
      <c r="AG182" s="7">
        <v>10983</v>
      </c>
      <c r="AH182" s="7"/>
      <c r="AI182" s="14">
        <f t="shared" si="64"/>
        <v>0</v>
      </c>
      <c r="AJ182" s="7"/>
      <c r="AK182" s="14">
        <f t="shared" si="56"/>
        <v>0</v>
      </c>
      <c r="AL182" s="159">
        <v>0</v>
      </c>
      <c r="AM182" s="8">
        <f t="shared" si="82"/>
        <v>13876</v>
      </c>
      <c r="AN182" s="8">
        <f t="shared" si="65"/>
        <v>0</v>
      </c>
      <c r="AO182" s="13">
        <f t="shared" si="66"/>
        <v>0</v>
      </c>
      <c r="AP182" s="161">
        <f t="shared" si="67"/>
        <v>0</v>
      </c>
      <c r="AQ182" s="13">
        <f t="shared" si="57"/>
        <v>0</v>
      </c>
      <c r="AR182" s="162">
        <f t="shared" si="68"/>
        <v>0</v>
      </c>
      <c r="AS182" s="133">
        <f t="shared" si="69"/>
        <v>14855</v>
      </c>
      <c r="AT182" s="133">
        <f t="shared" si="70"/>
        <v>0</v>
      </c>
      <c r="AU182" s="124">
        <f t="shared" si="71"/>
        <v>0</v>
      </c>
      <c r="AV182" s="133">
        <f t="shared" si="72"/>
        <v>0</v>
      </c>
      <c r="AW182" s="136">
        <f t="shared" si="73"/>
        <v>0</v>
      </c>
      <c r="AX182" s="133">
        <f t="shared" si="74"/>
        <v>0</v>
      </c>
      <c r="AY182" s="92"/>
    </row>
    <row r="183" spans="1:51" x14ac:dyDescent="0.2">
      <c r="A183" s="1" t="s">
        <v>322</v>
      </c>
      <c r="B183" s="1" t="s">
        <v>323</v>
      </c>
      <c r="C183" s="145">
        <v>3029</v>
      </c>
      <c r="D183" s="112">
        <v>0</v>
      </c>
      <c r="E183" s="113">
        <f t="shared" si="80"/>
        <v>0</v>
      </c>
      <c r="F183" s="112">
        <v>0</v>
      </c>
      <c r="G183" s="113">
        <f t="shared" si="81"/>
        <v>0</v>
      </c>
      <c r="H183" s="112">
        <v>0</v>
      </c>
      <c r="I183" s="106">
        <v>3278</v>
      </c>
      <c r="J183" s="110">
        <v>2</v>
      </c>
      <c r="K183" s="111">
        <f t="shared" si="58"/>
        <v>61.012812690665037</v>
      </c>
      <c r="L183" s="110">
        <v>2</v>
      </c>
      <c r="M183" s="111">
        <f t="shared" si="54"/>
        <v>61.012812690665037</v>
      </c>
      <c r="N183" s="156">
        <v>2</v>
      </c>
      <c r="O183" s="54">
        <v>515</v>
      </c>
      <c r="P183" s="54">
        <v>6</v>
      </c>
      <c r="Q183" s="55">
        <f t="shared" si="59"/>
        <v>1165.0485436893205</v>
      </c>
      <c r="R183" s="54">
        <v>4</v>
      </c>
      <c r="S183" s="55">
        <f t="shared" si="60"/>
        <v>776.69902912621353</v>
      </c>
      <c r="T183" s="54">
        <v>1</v>
      </c>
      <c r="U183" s="56">
        <v>594</v>
      </c>
      <c r="V183" s="54"/>
      <c r="W183" s="55">
        <f t="shared" si="78"/>
        <v>0</v>
      </c>
      <c r="X183" s="54"/>
      <c r="Y183" s="55">
        <f t="shared" si="79"/>
        <v>0</v>
      </c>
      <c r="Z183" s="160">
        <v>0</v>
      </c>
      <c r="AA183" s="7">
        <v>10332</v>
      </c>
      <c r="AB183" s="7">
        <v>1</v>
      </c>
      <c r="AC183" s="14">
        <f t="shared" si="62"/>
        <v>9.6786682152535803</v>
      </c>
      <c r="AD183" s="7">
        <v>0</v>
      </c>
      <c r="AE183" s="14">
        <f t="shared" si="63"/>
        <v>0</v>
      </c>
      <c r="AF183" s="7">
        <v>1</v>
      </c>
      <c r="AG183" s="7">
        <v>10983</v>
      </c>
      <c r="AH183" s="7">
        <v>1</v>
      </c>
      <c r="AI183" s="14">
        <f t="shared" si="64"/>
        <v>9.1049804242920871</v>
      </c>
      <c r="AJ183" s="7"/>
      <c r="AK183" s="14">
        <f t="shared" si="56"/>
        <v>0</v>
      </c>
      <c r="AL183" s="159">
        <v>0</v>
      </c>
      <c r="AM183" s="8">
        <f t="shared" si="82"/>
        <v>13876</v>
      </c>
      <c r="AN183" s="8">
        <f t="shared" si="65"/>
        <v>7</v>
      </c>
      <c r="AO183" s="13">
        <f t="shared" si="66"/>
        <v>50.446814643989626</v>
      </c>
      <c r="AP183" s="161">
        <f t="shared" si="67"/>
        <v>4</v>
      </c>
      <c r="AQ183" s="13">
        <f t="shared" si="57"/>
        <v>28.826751225136928</v>
      </c>
      <c r="AR183" s="162">
        <f t="shared" si="68"/>
        <v>2</v>
      </c>
      <c r="AS183" s="133">
        <f t="shared" si="69"/>
        <v>14855</v>
      </c>
      <c r="AT183" s="133">
        <f t="shared" si="70"/>
        <v>3</v>
      </c>
      <c r="AU183" s="124">
        <f t="shared" si="71"/>
        <v>20.19522046449007</v>
      </c>
      <c r="AV183" s="133">
        <f t="shared" si="72"/>
        <v>2</v>
      </c>
      <c r="AW183" s="136">
        <f t="shared" si="73"/>
        <v>13.463480309660046</v>
      </c>
      <c r="AX183" s="133">
        <f t="shared" si="74"/>
        <v>2</v>
      </c>
    </row>
    <row r="184" spans="1:51" x14ac:dyDescent="0.2">
      <c r="A184" s="1" t="s">
        <v>324</v>
      </c>
      <c r="B184" s="1" t="s">
        <v>325</v>
      </c>
      <c r="C184" s="145">
        <v>3029</v>
      </c>
      <c r="D184" s="112">
        <v>0</v>
      </c>
      <c r="E184" s="113">
        <f t="shared" si="80"/>
        <v>0</v>
      </c>
      <c r="F184" s="112">
        <v>0</v>
      </c>
      <c r="G184" s="113">
        <f t="shared" si="81"/>
        <v>0</v>
      </c>
      <c r="H184" s="112">
        <v>0</v>
      </c>
      <c r="I184" s="106">
        <v>3278</v>
      </c>
      <c r="J184" s="110"/>
      <c r="K184" s="111">
        <f t="shared" si="58"/>
        <v>0</v>
      </c>
      <c r="L184" s="110"/>
      <c r="M184" s="111">
        <f t="shared" si="54"/>
        <v>0</v>
      </c>
      <c r="N184" s="156">
        <v>0</v>
      </c>
      <c r="O184" s="54">
        <v>515</v>
      </c>
      <c r="P184" s="54">
        <v>0</v>
      </c>
      <c r="Q184" s="55">
        <f t="shared" si="59"/>
        <v>0</v>
      </c>
      <c r="R184" s="54">
        <v>0</v>
      </c>
      <c r="S184" s="55">
        <f t="shared" si="60"/>
        <v>0</v>
      </c>
      <c r="T184" s="54">
        <v>0</v>
      </c>
      <c r="U184" s="56">
        <v>594</v>
      </c>
      <c r="V184" s="54"/>
      <c r="W184" s="55">
        <f t="shared" si="78"/>
        <v>0</v>
      </c>
      <c r="X184" s="54"/>
      <c r="Y184" s="55">
        <f t="shared" si="79"/>
        <v>0</v>
      </c>
      <c r="Z184" s="160">
        <v>0</v>
      </c>
      <c r="AA184" s="7">
        <v>10332</v>
      </c>
      <c r="AB184" s="7">
        <v>26</v>
      </c>
      <c r="AC184" s="14">
        <f t="shared" si="62"/>
        <v>251.64537359659312</v>
      </c>
      <c r="AD184" s="7">
        <v>4</v>
      </c>
      <c r="AE184" s="14">
        <f t="shared" si="63"/>
        <v>38.714672861014321</v>
      </c>
      <c r="AF184" s="7">
        <v>25</v>
      </c>
      <c r="AG184" s="7">
        <v>10983</v>
      </c>
      <c r="AH184" s="7">
        <v>29</v>
      </c>
      <c r="AI184" s="14">
        <f t="shared" si="64"/>
        <v>264.04443230447055</v>
      </c>
      <c r="AJ184" s="7">
        <v>4</v>
      </c>
      <c r="AK184" s="14">
        <f t="shared" si="56"/>
        <v>36.419921697168348</v>
      </c>
      <c r="AL184" s="159">
        <v>27</v>
      </c>
      <c r="AM184" s="8">
        <f t="shared" si="82"/>
        <v>13876</v>
      </c>
      <c r="AN184" s="8">
        <f t="shared" si="65"/>
        <v>26</v>
      </c>
      <c r="AO184" s="13">
        <f t="shared" si="66"/>
        <v>187.37388296339003</v>
      </c>
      <c r="AP184" s="161">
        <f t="shared" si="67"/>
        <v>4</v>
      </c>
      <c r="AQ184" s="13">
        <f t="shared" si="57"/>
        <v>28.826751225136928</v>
      </c>
      <c r="AR184" s="162">
        <f t="shared" si="68"/>
        <v>25</v>
      </c>
      <c r="AS184" s="133">
        <f t="shared" si="69"/>
        <v>14855</v>
      </c>
      <c r="AT184" s="133">
        <f t="shared" si="70"/>
        <v>29</v>
      </c>
      <c r="AU184" s="124">
        <f t="shared" si="71"/>
        <v>195.22046449007067</v>
      </c>
      <c r="AV184" s="133">
        <f t="shared" si="72"/>
        <v>4</v>
      </c>
      <c r="AW184" s="136">
        <f t="shared" si="73"/>
        <v>26.926960619320091</v>
      </c>
      <c r="AX184" s="133">
        <f t="shared" si="74"/>
        <v>27</v>
      </c>
    </row>
    <row r="185" spans="1:51" x14ac:dyDescent="0.2">
      <c r="A185" s="1" t="s">
        <v>326</v>
      </c>
      <c r="B185" s="15" t="s">
        <v>327</v>
      </c>
      <c r="C185" s="145">
        <v>3029</v>
      </c>
      <c r="D185" s="112">
        <v>1</v>
      </c>
      <c r="E185" s="113">
        <f t="shared" si="80"/>
        <v>33.01419610432486</v>
      </c>
      <c r="F185" s="112">
        <v>1</v>
      </c>
      <c r="G185" s="113">
        <f t="shared" si="81"/>
        <v>33.01419610432486</v>
      </c>
      <c r="H185" s="112">
        <v>1</v>
      </c>
      <c r="I185" s="106">
        <v>3278</v>
      </c>
      <c r="J185" s="110">
        <v>1</v>
      </c>
      <c r="K185" s="111">
        <f t="shared" si="58"/>
        <v>30.506406345332518</v>
      </c>
      <c r="L185" s="110"/>
      <c r="M185" s="111">
        <f t="shared" si="54"/>
        <v>0</v>
      </c>
      <c r="N185" s="156">
        <v>1</v>
      </c>
      <c r="O185" s="54">
        <v>515</v>
      </c>
      <c r="P185" s="54">
        <v>0</v>
      </c>
      <c r="Q185" s="55">
        <f t="shared" si="59"/>
        <v>0</v>
      </c>
      <c r="R185" s="54">
        <v>0</v>
      </c>
      <c r="S185" s="55">
        <f t="shared" si="60"/>
        <v>0</v>
      </c>
      <c r="T185" s="54">
        <v>0</v>
      </c>
      <c r="U185" s="56">
        <v>594</v>
      </c>
      <c r="V185" s="54"/>
      <c r="W185" s="55">
        <f t="shared" si="78"/>
        <v>0</v>
      </c>
      <c r="X185" s="54"/>
      <c r="Y185" s="55">
        <f t="shared" si="79"/>
        <v>0</v>
      </c>
      <c r="Z185" s="160">
        <v>0</v>
      </c>
      <c r="AA185" s="7">
        <v>10332</v>
      </c>
      <c r="AB185" s="7"/>
      <c r="AC185" s="14">
        <f t="shared" si="62"/>
        <v>0</v>
      </c>
      <c r="AD185" s="7"/>
      <c r="AE185" s="14">
        <f t="shared" si="63"/>
        <v>0</v>
      </c>
      <c r="AF185" s="7"/>
      <c r="AG185" s="7">
        <v>10983</v>
      </c>
      <c r="AH185" s="7"/>
      <c r="AI185" s="14">
        <f t="shared" si="64"/>
        <v>0</v>
      </c>
      <c r="AJ185" s="7"/>
      <c r="AK185" s="14">
        <f t="shared" si="56"/>
        <v>0</v>
      </c>
      <c r="AL185" s="159"/>
      <c r="AM185" s="8">
        <f t="shared" si="82"/>
        <v>13876</v>
      </c>
      <c r="AN185" s="8">
        <f t="shared" si="65"/>
        <v>1</v>
      </c>
      <c r="AO185" s="13">
        <f t="shared" si="66"/>
        <v>7.2066878062842319</v>
      </c>
      <c r="AP185" s="161">
        <f t="shared" si="67"/>
        <v>1</v>
      </c>
      <c r="AQ185" s="13">
        <f t="shared" si="57"/>
        <v>7.2066878062842319</v>
      </c>
      <c r="AR185" s="162">
        <f t="shared" si="68"/>
        <v>1</v>
      </c>
      <c r="AS185" s="133">
        <f t="shared" si="69"/>
        <v>14855</v>
      </c>
      <c r="AT185" s="133">
        <f t="shared" si="70"/>
        <v>1</v>
      </c>
      <c r="AU185" s="124">
        <f t="shared" si="71"/>
        <v>6.7317401548300229</v>
      </c>
      <c r="AV185" s="133">
        <f t="shared" si="72"/>
        <v>0</v>
      </c>
      <c r="AW185" s="136">
        <f t="shared" si="73"/>
        <v>0</v>
      </c>
      <c r="AX185" s="133">
        <f t="shared" si="74"/>
        <v>1</v>
      </c>
    </row>
    <row r="186" spans="1:51" x14ac:dyDescent="0.2">
      <c r="A186" s="1" t="s">
        <v>328</v>
      </c>
      <c r="B186" s="1" t="s">
        <v>329</v>
      </c>
      <c r="C186" s="145">
        <v>3029</v>
      </c>
      <c r="D186" s="112">
        <v>0</v>
      </c>
      <c r="E186" s="113">
        <f t="shared" si="80"/>
        <v>0</v>
      </c>
      <c r="F186" s="112">
        <v>0</v>
      </c>
      <c r="G186" s="113">
        <f t="shared" si="81"/>
        <v>0</v>
      </c>
      <c r="H186" s="112">
        <v>0</v>
      </c>
      <c r="I186" s="106">
        <v>3278</v>
      </c>
      <c r="J186" s="110">
        <v>1</v>
      </c>
      <c r="K186" s="111">
        <f t="shared" si="58"/>
        <v>30.506406345332518</v>
      </c>
      <c r="L186" s="110"/>
      <c r="M186" s="111">
        <f t="shared" si="54"/>
        <v>0</v>
      </c>
      <c r="N186" s="156">
        <v>1</v>
      </c>
      <c r="O186" s="54">
        <v>515</v>
      </c>
      <c r="P186" s="54">
        <v>0</v>
      </c>
      <c r="Q186" s="55">
        <f t="shared" si="59"/>
        <v>0</v>
      </c>
      <c r="R186" s="54">
        <v>0</v>
      </c>
      <c r="S186" s="55">
        <f t="shared" si="60"/>
        <v>0</v>
      </c>
      <c r="T186" s="54">
        <v>0</v>
      </c>
      <c r="U186" s="56">
        <v>594</v>
      </c>
      <c r="V186" s="54">
        <v>10</v>
      </c>
      <c r="W186" s="55">
        <f t="shared" si="78"/>
        <v>1683.5016835016834</v>
      </c>
      <c r="X186" s="54">
        <v>8</v>
      </c>
      <c r="Y186" s="55">
        <f t="shared" si="79"/>
        <v>1346.8013468013467</v>
      </c>
      <c r="Z186" s="160">
        <v>4</v>
      </c>
      <c r="AA186" s="7">
        <v>10332</v>
      </c>
      <c r="AB186" s="7">
        <v>384</v>
      </c>
      <c r="AC186" s="14">
        <f t="shared" si="62"/>
        <v>3716.6085946573753</v>
      </c>
      <c r="AD186" s="7">
        <v>23</v>
      </c>
      <c r="AE186" s="14">
        <f t="shared" si="63"/>
        <v>222.60936895083239</v>
      </c>
      <c r="AF186" s="7">
        <v>243</v>
      </c>
      <c r="AG186" s="7">
        <v>10983</v>
      </c>
      <c r="AH186" s="7">
        <v>411</v>
      </c>
      <c r="AI186" s="14">
        <f t="shared" si="64"/>
        <v>3742.1469543840481</v>
      </c>
      <c r="AJ186" s="7">
        <v>10</v>
      </c>
      <c r="AK186" s="14">
        <f t="shared" si="56"/>
        <v>91.049804242920871</v>
      </c>
      <c r="AL186" s="159">
        <v>215</v>
      </c>
      <c r="AM186" s="8">
        <f t="shared" si="82"/>
        <v>13876</v>
      </c>
      <c r="AN186" s="8">
        <f t="shared" si="65"/>
        <v>384</v>
      </c>
      <c r="AO186" s="13">
        <f t="shared" si="66"/>
        <v>2767.3681176131449</v>
      </c>
      <c r="AP186" s="161">
        <f t="shared" si="67"/>
        <v>23</v>
      </c>
      <c r="AQ186" s="13">
        <f t="shared" si="57"/>
        <v>165.75381954453732</v>
      </c>
      <c r="AR186" s="162">
        <f t="shared" si="68"/>
        <v>243</v>
      </c>
      <c r="AS186" s="133">
        <f t="shared" si="69"/>
        <v>14855</v>
      </c>
      <c r="AT186" s="133">
        <f t="shared" si="70"/>
        <v>422</v>
      </c>
      <c r="AU186" s="124">
        <f t="shared" si="71"/>
        <v>2840.79434533827</v>
      </c>
      <c r="AV186" s="133">
        <f t="shared" si="72"/>
        <v>18</v>
      </c>
      <c r="AW186" s="136">
        <f t="shared" si="73"/>
        <v>121.17132278694042</v>
      </c>
      <c r="AX186" s="133">
        <f t="shared" si="74"/>
        <v>220</v>
      </c>
    </row>
    <row r="187" spans="1:51" x14ac:dyDescent="0.2">
      <c r="A187" s="1" t="s">
        <v>330</v>
      </c>
      <c r="B187" s="1" t="s">
        <v>331</v>
      </c>
      <c r="C187" s="145">
        <v>3029</v>
      </c>
      <c r="D187" s="112">
        <v>0</v>
      </c>
      <c r="E187" s="113">
        <f t="shared" si="80"/>
        <v>0</v>
      </c>
      <c r="F187" s="112">
        <v>0</v>
      </c>
      <c r="G187" s="113">
        <f t="shared" si="81"/>
        <v>0</v>
      </c>
      <c r="H187" s="112">
        <v>0</v>
      </c>
      <c r="I187" s="106">
        <v>3278</v>
      </c>
      <c r="J187" s="110"/>
      <c r="K187" s="111">
        <f t="shared" si="58"/>
        <v>0</v>
      </c>
      <c r="L187" s="110"/>
      <c r="M187" s="111">
        <f t="shared" si="54"/>
        <v>0</v>
      </c>
      <c r="N187" s="156">
        <v>0</v>
      </c>
      <c r="O187" s="54">
        <v>515</v>
      </c>
      <c r="P187" s="54">
        <v>0</v>
      </c>
      <c r="Q187" s="55">
        <f t="shared" si="59"/>
        <v>0</v>
      </c>
      <c r="R187" s="54">
        <v>0</v>
      </c>
      <c r="S187" s="55">
        <f t="shared" si="60"/>
        <v>0</v>
      </c>
      <c r="T187" s="54">
        <v>0</v>
      </c>
      <c r="U187" s="56">
        <v>594</v>
      </c>
      <c r="V187" s="54"/>
      <c r="W187" s="55">
        <f t="shared" si="78"/>
        <v>0</v>
      </c>
      <c r="X187" s="54"/>
      <c r="Y187" s="55">
        <f t="shared" si="79"/>
        <v>0</v>
      </c>
      <c r="Z187" s="160">
        <v>0</v>
      </c>
      <c r="AA187" s="7">
        <v>10332</v>
      </c>
      <c r="AB187" s="7">
        <v>6</v>
      </c>
      <c r="AC187" s="14">
        <f t="shared" si="62"/>
        <v>58.072009291521489</v>
      </c>
      <c r="AD187" s="7">
        <v>0</v>
      </c>
      <c r="AE187" s="14">
        <f t="shared" si="63"/>
        <v>0</v>
      </c>
      <c r="AF187" s="7">
        <v>6</v>
      </c>
      <c r="AG187" s="7">
        <v>10983</v>
      </c>
      <c r="AH187" s="7">
        <v>7</v>
      </c>
      <c r="AI187" s="14">
        <f t="shared" si="64"/>
        <v>63.73486297004461</v>
      </c>
      <c r="AJ187" s="7">
        <v>2</v>
      </c>
      <c r="AK187" s="14">
        <f t="shared" si="56"/>
        <v>18.209960848584174</v>
      </c>
      <c r="AL187" s="159">
        <v>6</v>
      </c>
      <c r="AM187" s="8">
        <f t="shared" si="82"/>
        <v>13876</v>
      </c>
      <c r="AN187" s="8">
        <f t="shared" si="65"/>
        <v>6</v>
      </c>
      <c r="AO187" s="13">
        <f t="shared" si="66"/>
        <v>43.24012683770539</v>
      </c>
      <c r="AP187" s="161">
        <f t="shared" si="67"/>
        <v>0</v>
      </c>
      <c r="AQ187" s="13">
        <f t="shared" si="57"/>
        <v>0</v>
      </c>
      <c r="AR187" s="162">
        <f t="shared" si="68"/>
        <v>6</v>
      </c>
      <c r="AS187" s="133">
        <f t="shared" si="69"/>
        <v>14855</v>
      </c>
      <c r="AT187" s="133">
        <f t="shared" si="70"/>
        <v>7</v>
      </c>
      <c r="AU187" s="124">
        <f t="shared" si="71"/>
        <v>47.122181083810162</v>
      </c>
      <c r="AV187" s="133">
        <f t="shared" si="72"/>
        <v>2</v>
      </c>
      <c r="AW187" s="136">
        <f t="shared" si="73"/>
        <v>13.463480309660046</v>
      </c>
      <c r="AX187" s="133">
        <f t="shared" si="74"/>
        <v>6</v>
      </c>
    </row>
    <row r="188" spans="1:51" x14ac:dyDescent="0.2">
      <c r="A188" s="1" t="s">
        <v>332</v>
      </c>
      <c r="B188" s="1" t="s">
        <v>333</v>
      </c>
      <c r="C188" s="145">
        <v>3029</v>
      </c>
      <c r="D188" s="112">
        <v>0</v>
      </c>
      <c r="E188" s="113">
        <f t="shared" si="80"/>
        <v>0</v>
      </c>
      <c r="F188" s="112">
        <v>0</v>
      </c>
      <c r="G188" s="113">
        <f t="shared" si="81"/>
        <v>0</v>
      </c>
      <c r="H188" s="112">
        <v>0</v>
      </c>
      <c r="I188" s="106">
        <v>3278</v>
      </c>
      <c r="J188" s="110"/>
      <c r="K188" s="111">
        <f t="shared" si="58"/>
        <v>0</v>
      </c>
      <c r="L188" s="110"/>
      <c r="M188" s="111">
        <f t="shared" si="54"/>
        <v>0</v>
      </c>
      <c r="N188" s="156">
        <v>0</v>
      </c>
      <c r="O188" s="54">
        <v>515</v>
      </c>
      <c r="P188" s="54">
        <v>0</v>
      </c>
      <c r="Q188" s="55">
        <f t="shared" si="59"/>
        <v>0</v>
      </c>
      <c r="R188" s="54">
        <v>0</v>
      </c>
      <c r="S188" s="55">
        <f t="shared" si="60"/>
        <v>0</v>
      </c>
      <c r="T188" s="54">
        <v>0</v>
      </c>
      <c r="U188" s="56">
        <v>594</v>
      </c>
      <c r="V188" s="54"/>
      <c r="W188" s="55">
        <f t="shared" si="78"/>
        <v>0</v>
      </c>
      <c r="X188" s="54"/>
      <c r="Y188" s="55">
        <f t="shared" si="79"/>
        <v>0</v>
      </c>
      <c r="Z188" s="160">
        <v>0</v>
      </c>
      <c r="AA188" s="7">
        <v>10332</v>
      </c>
      <c r="AB188" s="7">
        <v>4</v>
      </c>
      <c r="AC188" s="14">
        <f t="shared" si="62"/>
        <v>38.714672861014321</v>
      </c>
      <c r="AD188" s="7">
        <v>0</v>
      </c>
      <c r="AE188" s="14">
        <f t="shared" si="63"/>
        <v>0</v>
      </c>
      <c r="AF188" s="7">
        <v>4</v>
      </c>
      <c r="AG188" s="7">
        <v>10983</v>
      </c>
      <c r="AH188" s="7">
        <v>4</v>
      </c>
      <c r="AI188" s="14">
        <f t="shared" si="64"/>
        <v>36.419921697168348</v>
      </c>
      <c r="AJ188" s="7"/>
      <c r="AK188" s="14">
        <f t="shared" si="56"/>
        <v>0</v>
      </c>
      <c r="AL188" s="159">
        <v>3</v>
      </c>
      <c r="AM188" s="8">
        <f t="shared" si="82"/>
        <v>13876</v>
      </c>
      <c r="AN188" s="8">
        <f t="shared" si="65"/>
        <v>4</v>
      </c>
      <c r="AO188" s="13">
        <f t="shared" si="66"/>
        <v>28.826751225136928</v>
      </c>
      <c r="AP188" s="161">
        <f t="shared" si="67"/>
        <v>0</v>
      </c>
      <c r="AQ188" s="13">
        <f t="shared" si="57"/>
        <v>0</v>
      </c>
      <c r="AR188" s="162">
        <f t="shared" si="68"/>
        <v>4</v>
      </c>
      <c r="AS188" s="133">
        <f t="shared" si="69"/>
        <v>14855</v>
      </c>
      <c r="AT188" s="133">
        <f t="shared" si="70"/>
        <v>4</v>
      </c>
      <c r="AU188" s="124">
        <f t="shared" si="71"/>
        <v>26.926960619320091</v>
      </c>
      <c r="AV188" s="133">
        <f t="shared" si="72"/>
        <v>0</v>
      </c>
      <c r="AW188" s="136">
        <f t="shared" si="73"/>
        <v>0</v>
      </c>
      <c r="AX188" s="133">
        <f t="shared" si="74"/>
        <v>3</v>
      </c>
    </row>
    <row r="189" spans="1:51" x14ac:dyDescent="0.2">
      <c r="A189" s="1" t="s">
        <v>334</v>
      </c>
      <c r="B189" s="1" t="s">
        <v>335</v>
      </c>
      <c r="C189" s="145">
        <v>3029</v>
      </c>
      <c r="D189" s="112">
        <v>44</v>
      </c>
      <c r="E189" s="113">
        <f t="shared" si="80"/>
        <v>1452.6246285902937</v>
      </c>
      <c r="F189" s="112">
        <v>30</v>
      </c>
      <c r="G189" s="113">
        <f t="shared" si="81"/>
        <v>990.42588312974567</v>
      </c>
      <c r="H189" s="112">
        <v>26</v>
      </c>
      <c r="I189" s="106">
        <v>3278</v>
      </c>
      <c r="J189" s="110">
        <v>37</v>
      </c>
      <c r="K189" s="111">
        <f t="shared" si="58"/>
        <v>1128.7370347773033</v>
      </c>
      <c r="L189" s="110">
        <v>7</v>
      </c>
      <c r="M189" s="111">
        <f t="shared" si="54"/>
        <v>213.54484441732765</v>
      </c>
      <c r="N189" s="156">
        <v>30</v>
      </c>
      <c r="O189" s="54">
        <v>515</v>
      </c>
      <c r="P189" s="54">
        <v>12</v>
      </c>
      <c r="Q189" s="55">
        <f t="shared" si="59"/>
        <v>2330.0970873786409</v>
      </c>
      <c r="R189" s="54">
        <v>6</v>
      </c>
      <c r="S189" s="55">
        <f t="shared" si="60"/>
        <v>1165.0485436893205</v>
      </c>
      <c r="T189" s="54">
        <v>4</v>
      </c>
      <c r="U189" s="56">
        <v>594</v>
      </c>
      <c r="V189" s="54">
        <v>20</v>
      </c>
      <c r="W189" s="55">
        <f t="shared" si="78"/>
        <v>3367.0033670033667</v>
      </c>
      <c r="X189" s="54">
        <v>2</v>
      </c>
      <c r="Y189" s="55">
        <f t="shared" si="79"/>
        <v>336.70033670033666</v>
      </c>
      <c r="Z189" s="160">
        <v>12</v>
      </c>
      <c r="AA189" s="7">
        <v>10332</v>
      </c>
      <c r="AB189" s="7">
        <v>167</v>
      </c>
      <c r="AC189" s="14">
        <f t="shared" si="62"/>
        <v>1616.3375919473481</v>
      </c>
      <c r="AD189" s="7">
        <v>10</v>
      </c>
      <c r="AE189" s="14">
        <f t="shared" si="63"/>
        <v>96.786682152535818</v>
      </c>
      <c r="AF189" s="7">
        <v>118</v>
      </c>
      <c r="AG189" s="7">
        <v>10983</v>
      </c>
      <c r="AH189" s="7">
        <v>185</v>
      </c>
      <c r="AI189" s="14">
        <f t="shared" si="64"/>
        <v>1684.4213784940364</v>
      </c>
      <c r="AJ189" s="7">
        <v>11</v>
      </c>
      <c r="AK189" s="14">
        <f t="shared" si="56"/>
        <v>100.15478466721298</v>
      </c>
      <c r="AL189" s="159">
        <v>106</v>
      </c>
      <c r="AM189" s="8">
        <f t="shared" si="82"/>
        <v>13876</v>
      </c>
      <c r="AN189" s="8">
        <f t="shared" si="65"/>
        <v>223</v>
      </c>
      <c r="AO189" s="13">
        <f t="shared" si="66"/>
        <v>1607.0913808013836</v>
      </c>
      <c r="AP189" s="161">
        <f t="shared" si="67"/>
        <v>46</v>
      </c>
      <c r="AQ189" s="13">
        <f t="shared" si="57"/>
        <v>331.50763908907464</v>
      </c>
      <c r="AR189" s="162">
        <f t="shared" si="68"/>
        <v>148</v>
      </c>
      <c r="AS189" s="133">
        <f t="shared" si="69"/>
        <v>14855</v>
      </c>
      <c r="AT189" s="133">
        <f t="shared" si="70"/>
        <v>242</v>
      </c>
      <c r="AU189" s="124">
        <f t="shared" si="71"/>
        <v>1629.0811174688658</v>
      </c>
      <c r="AV189" s="133">
        <f t="shared" si="72"/>
        <v>20</v>
      </c>
      <c r="AW189" s="136">
        <f t="shared" si="73"/>
        <v>134.63480309660048</v>
      </c>
      <c r="AX189" s="133">
        <f t="shared" si="74"/>
        <v>148</v>
      </c>
    </row>
    <row r="190" spans="1:51" x14ac:dyDescent="0.2">
      <c r="A190" s="1" t="s">
        <v>336</v>
      </c>
      <c r="B190" s="1" t="s">
        <v>337</v>
      </c>
      <c r="C190" s="145">
        <v>3029</v>
      </c>
      <c r="D190" s="112">
        <v>0</v>
      </c>
      <c r="E190" s="113">
        <f t="shared" si="80"/>
        <v>0</v>
      </c>
      <c r="F190" s="112">
        <v>0</v>
      </c>
      <c r="G190" s="113">
        <f t="shared" si="81"/>
        <v>0</v>
      </c>
      <c r="H190" s="112">
        <v>0</v>
      </c>
      <c r="I190" s="106">
        <v>3278</v>
      </c>
      <c r="J190" s="110"/>
      <c r="K190" s="111">
        <f t="shared" si="58"/>
        <v>0</v>
      </c>
      <c r="L190" s="110"/>
      <c r="M190" s="111">
        <f t="shared" si="54"/>
        <v>0</v>
      </c>
      <c r="N190" s="156">
        <v>0</v>
      </c>
      <c r="O190" s="54">
        <v>515</v>
      </c>
      <c r="P190" s="54">
        <v>0</v>
      </c>
      <c r="Q190" s="55">
        <f t="shared" si="59"/>
        <v>0</v>
      </c>
      <c r="R190" s="54">
        <v>0</v>
      </c>
      <c r="S190" s="55">
        <f t="shared" si="60"/>
        <v>0</v>
      </c>
      <c r="T190" s="54">
        <v>0</v>
      </c>
      <c r="U190" s="56">
        <v>594</v>
      </c>
      <c r="V190" s="54"/>
      <c r="W190" s="55">
        <f t="shared" si="78"/>
        <v>0</v>
      </c>
      <c r="X190" s="54"/>
      <c r="Y190" s="55">
        <f t="shared" si="79"/>
        <v>0</v>
      </c>
      <c r="Z190" s="160">
        <v>0</v>
      </c>
      <c r="AA190" s="7">
        <v>10332</v>
      </c>
      <c r="AB190" s="7">
        <v>7</v>
      </c>
      <c r="AC190" s="14">
        <f t="shared" si="62"/>
        <v>67.750677506775062</v>
      </c>
      <c r="AD190" s="7">
        <v>1</v>
      </c>
      <c r="AE190" s="14">
        <f t="shared" si="63"/>
        <v>9.6786682152535803</v>
      </c>
      <c r="AF190" s="7">
        <v>5</v>
      </c>
      <c r="AG190" s="7">
        <v>10983</v>
      </c>
      <c r="AH190" s="7">
        <v>6</v>
      </c>
      <c r="AI190" s="14">
        <f t="shared" si="64"/>
        <v>54.629882545752523</v>
      </c>
      <c r="AJ190" s="7">
        <v>1</v>
      </c>
      <c r="AK190" s="14">
        <f t="shared" si="56"/>
        <v>9.1049804242920871</v>
      </c>
      <c r="AL190" s="159">
        <v>4</v>
      </c>
      <c r="AM190" s="8">
        <f t="shared" si="82"/>
        <v>13876</v>
      </c>
      <c r="AN190" s="8">
        <f t="shared" si="65"/>
        <v>7</v>
      </c>
      <c r="AO190" s="13">
        <f t="shared" si="66"/>
        <v>50.446814643989626</v>
      </c>
      <c r="AP190" s="161">
        <f t="shared" si="67"/>
        <v>1</v>
      </c>
      <c r="AQ190" s="13">
        <f t="shared" si="57"/>
        <v>7.2066878062842319</v>
      </c>
      <c r="AR190" s="162">
        <f t="shared" si="68"/>
        <v>5</v>
      </c>
      <c r="AS190" s="133">
        <f t="shared" si="69"/>
        <v>14855</v>
      </c>
      <c r="AT190" s="133">
        <f t="shared" si="70"/>
        <v>6</v>
      </c>
      <c r="AU190" s="124">
        <f t="shared" si="71"/>
        <v>40.390440928980141</v>
      </c>
      <c r="AV190" s="133">
        <f t="shared" si="72"/>
        <v>1</v>
      </c>
      <c r="AW190" s="136">
        <f t="shared" si="73"/>
        <v>6.7317401548300229</v>
      </c>
      <c r="AX190" s="133">
        <f t="shared" si="74"/>
        <v>4</v>
      </c>
    </row>
    <row r="191" spans="1:51" x14ac:dyDescent="0.2">
      <c r="A191" s="1" t="s">
        <v>338</v>
      </c>
      <c r="B191" s="1" t="s">
        <v>339</v>
      </c>
      <c r="C191" s="145">
        <v>3029</v>
      </c>
      <c r="D191" s="112">
        <v>0</v>
      </c>
      <c r="E191" s="113">
        <f t="shared" si="80"/>
        <v>0</v>
      </c>
      <c r="F191" s="112">
        <v>0</v>
      </c>
      <c r="G191" s="113">
        <f t="shared" si="81"/>
        <v>0</v>
      </c>
      <c r="H191" s="112">
        <v>0</v>
      </c>
      <c r="I191" s="106">
        <v>3278</v>
      </c>
      <c r="J191" s="110"/>
      <c r="K191" s="111">
        <f t="shared" si="58"/>
        <v>0</v>
      </c>
      <c r="L191" s="110"/>
      <c r="M191" s="111">
        <f t="shared" si="54"/>
        <v>0</v>
      </c>
      <c r="N191" s="156">
        <v>0</v>
      </c>
      <c r="O191" s="54">
        <v>515</v>
      </c>
      <c r="P191" s="54">
        <v>0</v>
      </c>
      <c r="Q191" s="55">
        <f t="shared" si="59"/>
        <v>0</v>
      </c>
      <c r="R191" s="54">
        <v>0</v>
      </c>
      <c r="S191" s="55">
        <f t="shared" si="60"/>
        <v>0</v>
      </c>
      <c r="T191" s="54">
        <v>0</v>
      </c>
      <c r="U191" s="56">
        <v>594</v>
      </c>
      <c r="V191" s="54"/>
      <c r="W191" s="55">
        <f t="shared" si="78"/>
        <v>0</v>
      </c>
      <c r="X191" s="54"/>
      <c r="Y191" s="55">
        <f t="shared" si="79"/>
        <v>0</v>
      </c>
      <c r="Z191" s="160">
        <v>0</v>
      </c>
      <c r="AA191" s="7">
        <v>10332</v>
      </c>
      <c r="AB191" s="7">
        <v>1</v>
      </c>
      <c r="AC191" s="14">
        <f t="shared" si="62"/>
        <v>9.6786682152535803</v>
      </c>
      <c r="AD191" s="7">
        <v>0</v>
      </c>
      <c r="AE191" s="14">
        <f t="shared" si="63"/>
        <v>0</v>
      </c>
      <c r="AF191" s="7">
        <v>1</v>
      </c>
      <c r="AG191" s="7">
        <v>10983</v>
      </c>
      <c r="AH191" s="7">
        <v>1</v>
      </c>
      <c r="AI191" s="14">
        <f t="shared" si="64"/>
        <v>9.1049804242920871</v>
      </c>
      <c r="AJ191" s="7"/>
      <c r="AK191" s="14">
        <f t="shared" si="56"/>
        <v>0</v>
      </c>
      <c r="AL191" s="159">
        <v>1</v>
      </c>
      <c r="AM191" s="8">
        <f t="shared" si="82"/>
        <v>13876</v>
      </c>
      <c r="AN191" s="8">
        <f t="shared" si="65"/>
        <v>1</v>
      </c>
      <c r="AO191" s="13">
        <f t="shared" si="66"/>
        <v>7.2066878062842319</v>
      </c>
      <c r="AP191" s="161">
        <f t="shared" si="67"/>
        <v>0</v>
      </c>
      <c r="AQ191" s="13">
        <f t="shared" si="57"/>
        <v>0</v>
      </c>
      <c r="AR191" s="162">
        <f t="shared" si="68"/>
        <v>1</v>
      </c>
      <c r="AS191" s="133">
        <f t="shared" si="69"/>
        <v>14855</v>
      </c>
      <c r="AT191" s="133">
        <f t="shared" si="70"/>
        <v>1</v>
      </c>
      <c r="AU191" s="124">
        <f t="shared" si="71"/>
        <v>6.7317401548300229</v>
      </c>
      <c r="AV191" s="133">
        <f t="shared" si="72"/>
        <v>0</v>
      </c>
      <c r="AW191" s="136">
        <f t="shared" si="73"/>
        <v>0</v>
      </c>
      <c r="AX191" s="133">
        <f t="shared" si="74"/>
        <v>1</v>
      </c>
    </row>
    <row r="192" spans="1:51" x14ac:dyDescent="0.2">
      <c r="A192" s="1" t="s">
        <v>340</v>
      </c>
      <c r="B192" s="1" t="s">
        <v>341</v>
      </c>
      <c r="C192" s="145">
        <v>3029</v>
      </c>
      <c r="D192" s="112">
        <v>1</v>
      </c>
      <c r="E192" s="113">
        <f t="shared" si="80"/>
        <v>33.01419610432486</v>
      </c>
      <c r="F192" s="112">
        <v>0</v>
      </c>
      <c r="G192" s="113">
        <f t="shared" si="81"/>
        <v>0</v>
      </c>
      <c r="H192" s="112">
        <v>1</v>
      </c>
      <c r="I192" s="106">
        <v>3278</v>
      </c>
      <c r="J192" s="110">
        <v>2</v>
      </c>
      <c r="K192" s="111">
        <f t="shared" si="58"/>
        <v>61.012812690665037</v>
      </c>
      <c r="L192" s="110">
        <v>1</v>
      </c>
      <c r="M192" s="111">
        <f t="shared" si="54"/>
        <v>30.506406345332518</v>
      </c>
      <c r="N192" s="156">
        <v>2</v>
      </c>
      <c r="O192" s="54">
        <v>515</v>
      </c>
      <c r="P192" s="54">
        <v>0</v>
      </c>
      <c r="Q192" s="55">
        <f t="shared" si="59"/>
        <v>0</v>
      </c>
      <c r="R192" s="54">
        <v>0</v>
      </c>
      <c r="S192" s="55">
        <f t="shared" si="60"/>
        <v>0</v>
      </c>
      <c r="T192" s="54">
        <v>0</v>
      </c>
      <c r="U192" s="56">
        <v>594</v>
      </c>
      <c r="V192" s="54">
        <v>6</v>
      </c>
      <c r="W192" s="55">
        <f t="shared" si="78"/>
        <v>1010.1010101010102</v>
      </c>
      <c r="X192" s="54">
        <v>3</v>
      </c>
      <c r="Y192" s="55">
        <f t="shared" si="79"/>
        <v>505.05050505050508</v>
      </c>
      <c r="Z192" s="160">
        <v>3</v>
      </c>
      <c r="AA192" s="7">
        <v>10332</v>
      </c>
      <c r="AB192" s="7">
        <v>2</v>
      </c>
      <c r="AC192" s="14">
        <f t="shared" si="62"/>
        <v>19.357336430507161</v>
      </c>
      <c r="AD192" s="7">
        <v>0</v>
      </c>
      <c r="AE192" s="14">
        <f t="shared" si="63"/>
        <v>0</v>
      </c>
      <c r="AF192" s="7">
        <v>1</v>
      </c>
      <c r="AG192" s="7">
        <v>10983</v>
      </c>
      <c r="AH192" s="7">
        <v>3</v>
      </c>
      <c r="AI192" s="14">
        <f t="shared" si="64"/>
        <v>27.314941272876261</v>
      </c>
      <c r="AJ192" s="7">
        <v>3</v>
      </c>
      <c r="AK192" s="14">
        <f t="shared" si="56"/>
        <v>27.314941272876261</v>
      </c>
      <c r="AL192" s="159">
        <v>2</v>
      </c>
      <c r="AM192" s="8">
        <f t="shared" si="82"/>
        <v>13876</v>
      </c>
      <c r="AN192" s="8">
        <f t="shared" si="65"/>
        <v>3</v>
      </c>
      <c r="AO192" s="13">
        <f t="shared" si="66"/>
        <v>21.620063418852695</v>
      </c>
      <c r="AP192" s="161">
        <f t="shared" si="67"/>
        <v>0</v>
      </c>
      <c r="AQ192" s="13">
        <f t="shared" si="57"/>
        <v>0</v>
      </c>
      <c r="AR192" s="162">
        <f t="shared" si="68"/>
        <v>2</v>
      </c>
      <c r="AS192" s="133">
        <f t="shared" si="69"/>
        <v>14855</v>
      </c>
      <c r="AT192" s="133">
        <f t="shared" si="70"/>
        <v>11</v>
      </c>
      <c r="AU192" s="124">
        <f t="shared" si="71"/>
        <v>74.04914170313026</v>
      </c>
      <c r="AV192" s="133">
        <f t="shared" si="72"/>
        <v>7</v>
      </c>
      <c r="AW192" s="136">
        <f t="shared" si="73"/>
        <v>47.122181083810162</v>
      </c>
      <c r="AX192" s="133">
        <f t="shared" si="74"/>
        <v>7</v>
      </c>
    </row>
    <row r="193" spans="1:51" x14ac:dyDescent="0.2">
      <c r="A193" s="1" t="s">
        <v>342</v>
      </c>
      <c r="B193" s="1" t="s">
        <v>343</v>
      </c>
      <c r="C193" s="145">
        <v>3029</v>
      </c>
      <c r="D193" s="112">
        <v>3</v>
      </c>
      <c r="E193" s="113">
        <f t="shared" si="80"/>
        <v>99.042588312974587</v>
      </c>
      <c r="F193" s="112">
        <v>3</v>
      </c>
      <c r="G193" s="113">
        <f t="shared" si="81"/>
        <v>99.042588312974587</v>
      </c>
      <c r="H193" s="112">
        <v>3</v>
      </c>
      <c r="I193" s="106">
        <v>3278</v>
      </c>
      <c r="J193" s="110">
        <v>5</v>
      </c>
      <c r="K193" s="111">
        <f t="shared" si="58"/>
        <v>152.53203172666261</v>
      </c>
      <c r="L193" s="110">
        <v>2</v>
      </c>
      <c r="M193" s="111">
        <f t="shared" si="54"/>
        <v>61.012812690665037</v>
      </c>
      <c r="N193" s="156">
        <v>5</v>
      </c>
      <c r="O193" s="54">
        <v>515</v>
      </c>
      <c r="P193" s="54">
        <v>0</v>
      </c>
      <c r="Q193" s="55">
        <f t="shared" si="59"/>
        <v>0</v>
      </c>
      <c r="R193" s="54">
        <v>0</v>
      </c>
      <c r="S193" s="55">
        <f t="shared" si="60"/>
        <v>0</v>
      </c>
      <c r="T193" s="54">
        <v>0</v>
      </c>
      <c r="U193" s="56">
        <v>594</v>
      </c>
      <c r="V193" s="54"/>
      <c r="W193" s="55">
        <f t="shared" si="78"/>
        <v>0</v>
      </c>
      <c r="X193" s="54"/>
      <c r="Y193" s="55">
        <f t="shared" si="79"/>
        <v>0</v>
      </c>
      <c r="Z193" s="160">
        <v>0</v>
      </c>
      <c r="AA193" s="7">
        <v>10332</v>
      </c>
      <c r="AB193" s="7">
        <v>9</v>
      </c>
      <c r="AC193" s="14">
        <f t="shared" si="62"/>
        <v>87.108013937282223</v>
      </c>
      <c r="AD193" s="7">
        <v>2</v>
      </c>
      <c r="AE193" s="14">
        <f t="shared" si="63"/>
        <v>19.357336430507161</v>
      </c>
      <c r="AF193" s="7">
        <v>9</v>
      </c>
      <c r="AG193" s="7">
        <v>10983</v>
      </c>
      <c r="AH193" s="7">
        <v>12</v>
      </c>
      <c r="AI193" s="14">
        <f t="shared" si="64"/>
        <v>109.25976509150505</v>
      </c>
      <c r="AJ193" s="7">
        <v>3</v>
      </c>
      <c r="AK193" s="14">
        <f t="shared" si="56"/>
        <v>27.314941272876261</v>
      </c>
      <c r="AL193" s="159">
        <v>10</v>
      </c>
      <c r="AM193" s="8">
        <f t="shared" si="82"/>
        <v>13876</v>
      </c>
      <c r="AN193" s="8">
        <f t="shared" si="65"/>
        <v>12</v>
      </c>
      <c r="AO193" s="13">
        <f t="shared" si="66"/>
        <v>86.480253675410779</v>
      </c>
      <c r="AP193" s="161">
        <f t="shared" si="67"/>
        <v>5</v>
      </c>
      <c r="AQ193" s="13">
        <f t="shared" si="57"/>
        <v>36.03343903142116</v>
      </c>
      <c r="AR193" s="162">
        <f t="shared" si="68"/>
        <v>12</v>
      </c>
      <c r="AS193" s="133">
        <f t="shared" si="69"/>
        <v>14855</v>
      </c>
      <c r="AT193" s="133">
        <f t="shared" si="70"/>
        <v>17</v>
      </c>
      <c r="AU193" s="124">
        <f t="shared" si="71"/>
        <v>114.4395826321104</v>
      </c>
      <c r="AV193" s="133">
        <f t="shared" si="72"/>
        <v>5</v>
      </c>
      <c r="AW193" s="136">
        <f t="shared" si="73"/>
        <v>33.65870077415012</v>
      </c>
      <c r="AX193" s="133">
        <f t="shared" si="74"/>
        <v>15</v>
      </c>
    </row>
    <row r="194" spans="1:51" s="154" customFormat="1" x14ac:dyDescent="0.2">
      <c r="A194" s="1" t="s">
        <v>344</v>
      </c>
      <c r="B194" s="1" t="s">
        <v>345</v>
      </c>
      <c r="C194" s="145">
        <v>3029</v>
      </c>
      <c r="D194" s="112">
        <v>0</v>
      </c>
      <c r="E194" s="113">
        <f t="shared" si="80"/>
        <v>0</v>
      </c>
      <c r="F194" s="112">
        <v>0</v>
      </c>
      <c r="G194" s="113">
        <f t="shared" si="81"/>
        <v>0</v>
      </c>
      <c r="H194" s="112">
        <v>0</v>
      </c>
      <c r="I194" s="106">
        <v>3278</v>
      </c>
      <c r="J194" s="110"/>
      <c r="K194" s="111">
        <f t="shared" si="58"/>
        <v>0</v>
      </c>
      <c r="L194" s="110"/>
      <c r="M194" s="111">
        <f t="shared" si="54"/>
        <v>0</v>
      </c>
      <c r="N194" s="156">
        <v>0</v>
      </c>
      <c r="O194" s="54">
        <v>515</v>
      </c>
      <c r="P194" s="54">
        <v>0</v>
      </c>
      <c r="Q194" s="55">
        <f t="shared" si="59"/>
        <v>0</v>
      </c>
      <c r="R194" s="54">
        <v>0</v>
      </c>
      <c r="S194" s="55">
        <f t="shared" si="60"/>
        <v>0</v>
      </c>
      <c r="T194" s="54">
        <v>0</v>
      </c>
      <c r="U194" s="56">
        <v>594</v>
      </c>
      <c r="V194" s="54"/>
      <c r="W194" s="55">
        <f t="shared" si="78"/>
        <v>0</v>
      </c>
      <c r="X194" s="54"/>
      <c r="Y194" s="55">
        <f t="shared" si="79"/>
        <v>0</v>
      </c>
      <c r="Z194" s="160">
        <v>0</v>
      </c>
      <c r="AA194" s="7">
        <v>10332</v>
      </c>
      <c r="AB194" s="7">
        <v>9</v>
      </c>
      <c r="AC194" s="14">
        <f t="shared" si="62"/>
        <v>87.108013937282223</v>
      </c>
      <c r="AD194" s="7">
        <v>2</v>
      </c>
      <c r="AE194" s="14">
        <f t="shared" si="63"/>
        <v>19.357336430507161</v>
      </c>
      <c r="AF194" s="7">
        <v>9</v>
      </c>
      <c r="AG194" s="7">
        <v>10983</v>
      </c>
      <c r="AH194" s="7">
        <v>12</v>
      </c>
      <c r="AI194" s="14">
        <f t="shared" si="64"/>
        <v>109.25976509150505</v>
      </c>
      <c r="AJ194" s="7">
        <v>3</v>
      </c>
      <c r="AK194" s="14">
        <f t="shared" si="56"/>
        <v>27.314941272876261</v>
      </c>
      <c r="AL194" s="159">
        <v>10</v>
      </c>
      <c r="AM194" s="8">
        <f t="shared" si="82"/>
        <v>13876</v>
      </c>
      <c r="AN194" s="8">
        <f t="shared" si="65"/>
        <v>9</v>
      </c>
      <c r="AO194" s="13">
        <f t="shared" si="66"/>
        <v>64.860190256558084</v>
      </c>
      <c r="AP194" s="161">
        <f t="shared" si="67"/>
        <v>2</v>
      </c>
      <c r="AQ194" s="13">
        <f t="shared" si="57"/>
        <v>14.413375612568464</v>
      </c>
      <c r="AR194" s="162">
        <f t="shared" si="68"/>
        <v>9</v>
      </c>
      <c r="AS194" s="133">
        <f t="shared" si="69"/>
        <v>14855</v>
      </c>
      <c r="AT194" s="133">
        <f t="shared" si="70"/>
        <v>12</v>
      </c>
      <c r="AU194" s="124">
        <f t="shared" si="71"/>
        <v>80.780881857960281</v>
      </c>
      <c r="AV194" s="133">
        <f t="shared" si="72"/>
        <v>3</v>
      </c>
      <c r="AW194" s="136">
        <f t="shared" si="73"/>
        <v>20.19522046449007</v>
      </c>
      <c r="AX194" s="133">
        <f t="shared" si="74"/>
        <v>10</v>
      </c>
      <c r="AY194" s="92"/>
    </row>
    <row r="195" spans="1:51" s="154" customFormat="1" x14ac:dyDescent="0.2">
      <c r="A195" s="1"/>
      <c r="B195" s="1"/>
      <c r="C195" s="145"/>
      <c r="D195" s="112"/>
      <c r="E195" s="113"/>
      <c r="F195" s="112"/>
      <c r="G195" s="113"/>
      <c r="H195" s="112"/>
      <c r="I195" s="106"/>
      <c r="J195" s="110"/>
      <c r="K195" s="111"/>
      <c r="L195" s="110"/>
      <c r="M195" s="111"/>
      <c r="N195" s="156">
        <v>0</v>
      </c>
      <c r="O195" s="54"/>
      <c r="P195" s="54"/>
      <c r="Q195" s="55"/>
      <c r="R195" s="54"/>
      <c r="S195" s="55"/>
      <c r="T195" s="54"/>
      <c r="U195" s="56"/>
      <c r="V195" s="54"/>
      <c r="W195" s="55"/>
      <c r="X195" s="54"/>
      <c r="Y195" s="55"/>
      <c r="Z195" s="160">
        <v>0</v>
      </c>
      <c r="AA195" s="7"/>
      <c r="AB195" s="7"/>
      <c r="AC195" s="14"/>
      <c r="AD195" s="7"/>
      <c r="AE195" s="14"/>
      <c r="AF195" s="7"/>
      <c r="AG195" s="7"/>
      <c r="AH195" s="7"/>
      <c r="AI195" s="14"/>
      <c r="AJ195" s="7"/>
      <c r="AK195" s="14"/>
      <c r="AL195" s="159">
        <v>0</v>
      </c>
      <c r="AM195" s="8"/>
      <c r="AN195" s="8"/>
      <c r="AO195" s="13"/>
      <c r="AP195" s="161"/>
      <c r="AQ195" s="13"/>
      <c r="AR195" s="162"/>
      <c r="AS195" s="133"/>
      <c r="AT195" s="133"/>
      <c r="AU195" s="124"/>
      <c r="AV195" s="133"/>
      <c r="AW195" s="136"/>
      <c r="AX195" s="133"/>
      <c r="AY195" s="92"/>
    </row>
    <row r="196" spans="1:51" s="154" customFormat="1" x14ac:dyDescent="0.2">
      <c r="A196" s="9" t="s">
        <v>346</v>
      </c>
      <c r="B196" s="9" t="s">
        <v>347</v>
      </c>
      <c r="C196" s="145">
        <v>3029</v>
      </c>
      <c r="D196" s="106">
        <v>29</v>
      </c>
      <c r="E196" s="109">
        <f t="shared" ref="E196:E225" si="83">D196/C196*100000</f>
        <v>957.41168702542097</v>
      </c>
      <c r="F196" s="106">
        <v>12</v>
      </c>
      <c r="G196" s="109">
        <f t="shared" ref="G196:G225" si="84">F196/C196*100000</f>
        <v>396.17035325189835</v>
      </c>
      <c r="H196" s="106">
        <v>9</v>
      </c>
      <c r="I196" s="106">
        <v>3278</v>
      </c>
      <c r="J196" s="145">
        <v>31</v>
      </c>
      <c r="K196" s="107">
        <f t="shared" si="58"/>
        <v>945.69859670530809</v>
      </c>
      <c r="L196" s="145">
        <v>14</v>
      </c>
      <c r="M196" s="107">
        <f t="shared" si="54"/>
        <v>427.08968883465531</v>
      </c>
      <c r="N196" s="108">
        <v>8</v>
      </c>
      <c r="O196" s="50">
        <v>515</v>
      </c>
      <c r="P196" s="50">
        <v>15</v>
      </c>
      <c r="Q196" s="52">
        <f t="shared" si="59"/>
        <v>2912.6213592233012</v>
      </c>
      <c r="R196" s="50">
        <v>13</v>
      </c>
      <c r="S196" s="52">
        <f t="shared" si="60"/>
        <v>2524.2718446601939</v>
      </c>
      <c r="T196" s="50">
        <v>1</v>
      </c>
      <c r="U196" s="48">
        <v>594</v>
      </c>
      <c r="V196" s="50">
        <v>15</v>
      </c>
      <c r="W196" s="52">
        <f t="shared" si="78"/>
        <v>2525.2525252525252</v>
      </c>
      <c r="X196" s="50">
        <v>12</v>
      </c>
      <c r="Y196" s="52">
        <f t="shared" si="79"/>
        <v>2020.2020202020203</v>
      </c>
      <c r="Z196" s="53">
        <v>1</v>
      </c>
      <c r="AA196" s="10">
        <v>10332</v>
      </c>
      <c r="AB196" s="10">
        <v>585</v>
      </c>
      <c r="AC196" s="11">
        <f t="shared" si="62"/>
        <v>5662.0209059233448</v>
      </c>
      <c r="AD196" s="10">
        <v>129</v>
      </c>
      <c r="AE196" s="11">
        <f t="shared" si="63"/>
        <v>1248.548199767712</v>
      </c>
      <c r="AF196" s="10">
        <v>160</v>
      </c>
      <c r="AG196" s="10">
        <v>10983</v>
      </c>
      <c r="AH196" s="10">
        <v>762</v>
      </c>
      <c r="AI196" s="11">
        <f t="shared" si="64"/>
        <v>6937.9950833105704</v>
      </c>
      <c r="AJ196" s="10">
        <v>147</v>
      </c>
      <c r="AK196" s="11">
        <f t="shared" si="56"/>
        <v>1338.4321223709369</v>
      </c>
      <c r="AL196" s="42">
        <v>357</v>
      </c>
      <c r="AM196" s="12">
        <f t="shared" ref="AM196:AM225" si="85">C196+O196+AA196</f>
        <v>13876</v>
      </c>
      <c r="AN196" s="12">
        <f t="shared" si="65"/>
        <v>629</v>
      </c>
      <c r="AO196" s="23">
        <f t="shared" si="66"/>
        <v>4533.0066301527822</v>
      </c>
      <c r="AP196" s="37">
        <f t="shared" si="67"/>
        <v>154</v>
      </c>
      <c r="AQ196" s="23">
        <f t="shared" si="57"/>
        <v>1109.8299221677717</v>
      </c>
      <c r="AR196" s="116">
        <f t="shared" si="68"/>
        <v>170</v>
      </c>
      <c r="AS196" s="133">
        <f t="shared" si="69"/>
        <v>14855</v>
      </c>
      <c r="AT196" s="133">
        <f t="shared" si="70"/>
        <v>808</v>
      </c>
      <c r="AU196" s="123">
        <f t="shared" si="71"/>
        <v>5439.2460451026591</v>
      </c>
      <c r="AV196" s="134">
        <f t="shared" si="72"/>
        <v>173</v>
      </c>
      <c r="AW196" s="135">
        <f t="shared" si="73"/>
        <v>1164.591046785594</v>
      </c>
      <c r="AX196" s="134">
        <f t="shared" si="74"/>
        <v>366</v>
      </c>
    </row>
    <row r="197" spans="1:51" s="154" customFormat="1" x14ac:dyDescent="0.2">
      <c r="A197" s="1" t="s">
        <v>348</v>
      </c>
      <c r="B197" s="1" t="s">
        <v>349</v>
      </c>
      <c r="C197" s="145">
        <v>3029</v>
      </c>
      <c r="D197" s="112">
        <v>9</v>
      </c>
      <c r="E197" s="113">
        <f t="shared" si="83"/>
        <v>297.12776493892375</v>
      </c>
      <c r="F197" s="112">
        <v>5</v>
      </c>
      <c r="G197" s="113">
        <f t="shared" si="84"/>
        <v>165.07098052162431</v>
      </c>
      <c r="H197" s="112">
        <v>6</v>
      </c>
      <c r="I197" s="106">
        <v>3278</v>
      </c>
      <c r="J197" s="110">
        <v>7</v>
      </c>
      <c r="K197" s="111">
        <f t="shared" si="58"/>
        <v>213.54484441732765</v>
      </c>
      <c r="L197" s="110">
        <v>1</v>
      </c>
      <c r="M197" s="111">
        <f t="shared" si="54"/>
        <v>30.506406345332518</v>
      </c>
      <c r="N197" s="156">
        <v>4</v>
      </c>
      <c r="O197" s="54">
        <v>515</v>
      </c>
      <c r="P197" s="54">
        <v>2</v>
      </c>
      <c r="Q197" s="55">
        <f t="shared" si="59"/>
        <v>388.34951456310677</v>
      </c>
      <c r="R197" s="54">
        <v>0</v>
      </c>
      <c r="S197" s="55">
        <f t="shared" si="60"/>
        <v>0</v>
      </c>
      <c r="T197" s="54">
        <v>1</v>
      </c>
      <c r="U197" s="56">
        <v>594</v>
      </c>
      <c r="V197" s="54">
        <v>4</v>
      </c>
      <c r="W197" s="55">
        <f t="shared" si="78"/>
        <v>673.40067340067333</v>
      </c>
      <c r="X197" s="54">
        <v>1</v>
      </c>
      <c r="Y197" s="55">
        <f t="shared" si="79"/>
        <v>168.35016835016833</v>
      </c>
      <c r="Z197" s="160">
        <v>1</v>
      </c>
      <c r="AA197" s="7">
        <v>10332</v>
      </c>
      <c r="AB197" s="7">
        <v>109</v>
      </c>
      <c r="AC197" s="14">
        <f t="shared" si="62"/>
        <v>1054.9748354626404</v>
      </c>
      <c r="AD197" s="7">
        <v>7</v>
      </c>
      <c r="AE197" s="14">
        <f t="shared" si="63"/>
        <v>67.750677506775062</v>
      </c>
      <c r="AF197" s="7">
        <v>58</v>
      </c>
      <c r="AG197" s="7">
        <v>10983</v>
      </c>
      <c r="AH197" s="7">
        <v>123</v>
      </c>
      <c r="AI197" s="14">
        <f t="shared" si="64"/>
        <v>1119.9125921879267</v>
      </c>
      <c r="AJ197" s="7">
        <v>7</v>
      </c>
      <c r="AK197" s="14">
        <f t="shared" si="56"/>
        <v>63.73486297004461</v>
      </c>
      <c r="AL197" s="159">
        <v>55</v>
      </c>
      <c r="AM197" s="8">
        <f t="shared" si="85"/>
        <v>13876</v>
      </c>
      <c r="AN197" s="8">
        <f t="shared" si="65"/>
        <v>120</v>
      </c>
      <c r="AO197" s="13">
        <f t="shared" si="66"/>
        <v>864.80253675410779</v>
      </c>
      <c r="AP197" s="161">
        <f t="shared" si="67"/>
        <v>12</v>
      </c>
      <c r="AQ197" s="13">
        <f t="shared" si="57"/>
        <v>86.480253675410779</v>
      </c>
      <c r="AR197" s="162">
        <f t="shared" si="68"/>
        <v>65</v>
      </c>
      <c r="AS197" s="133">
        <f t="shared" si="69"/>
        <v>14855</v>
      </c>
      <c r="AT197" s="133">
        <f t="shared" si="70"/>
        <v>134</v>
      </c>
      <c r="AU197" s="124">
        <f t="shared" si="71"/>
        <v>902.05318074722311</v>
      </c>
      <c r="AV197" s="133">
        <f t="shared" si="72"/>
        <v>9</v>
      </c>
      <c r="AW197" s="136">
        <f t="shared" si="73"/>
        <v>60.585661393470211</v>
      </c>
      <c r="AX197" s="133">
        <f t="shared" si="74"/>
        <v>60</v>
      </c>
      <c r="AY197" s="92"/>
    </row>
    <row r="198" spans="1:51" x14ac:dyDescent="0.2">
      <c r="A198" s="1" t="s">
        <v>350</v>
      </c>
      <c r="B198" s="1" t="s">
        <v>351</v>
      </c>
      <c r="C198" s="145">
        <v>3029</v>
      </c>
      <c r="D198" s="112">
        <v>0</v>
      </c>
      <c r="E198" s="113">
        <f t="shared" si="83"/>
        <v>0</v>
      </c>
      <c r="F198" s="112">
        <v>0</v>
      </c>
      <c r="G198" s="113">
        <f t="shared" si="84"/>
        <v>0</v>
      </c>
      <c r="H198" s="112">
        <v>0</v>
      </c>
      <c r="I198" s="106">
        <v>3278</v>
      </c>
      <c r="J198" s="110"/>
      <c r="K198" s="111">
        <f t="shared" si="58"/>
        <v>0</v>
      </c>
      <c r="L198" s="110"/>
      <c r="M198" s="111">
        <f t="shared" si="54"/>
        <v>0</v>
      </c>
      <c r="N198" s="156">
        <v>0</v>
      </c>
      <c r="O198" s="54">
        <v>515</v>
      </c>
      <c r="P198" s="54">
        <v>0</v>
      </c>
      <c r="Q198" s="55">
        <f t="shared" si="59"/>
        <v>0</v>
      </c>
      <c r="R198" s="54">
        <v>0</v>
      </c>
      <c r="S198" s="55">
        <f t="shared" si="60"/>
        <v>0</v>
      </c>
      <c r="T198" s="54">
        <v>0</v>
      </c>
      <c r="U198" s="56">
        <v>594</v>
      </c>
      <c r="V198" s="54"/>
      <c r="W198" s="55">
        <f t="shared" si="78"/>
        <v>0</v>
      </c>
      <c r="X198" s="54"/>
      <c r="Y198" s="55">
        <f t="shared" si="79"/>
        <v>0</v>
      </c>
      <c r="Z198" s="160">
        <v>0</v>
      </c>
      <c r="AA198" s="7">
        <v>10332</v>
      </c>
      <c r="AB198" s="7">
        <v>6</v>
      </c>
      <c r="AC198" s="14">
        <f t="shared" si="62"/>
        <v>58.072009291521489</v>
      </c>
      <c r="AD198" s="7">
        <v>0</v>
      </c>
      <c r="AE198" s="14">
        <f t="shared" si="63"/>
        <v>0</v>
      </c>
      <c r="AF198" s="7">
        <v>5</v>
      </c>
      <c r="AG198" s="7">
        <v>10983</v>
      </c>
      <c r="AH198" s="7">
        <v>6</v>
      </c>
      <c r="AI198" s="14">
        <f t="shared" si="64"/>
        <v>54.629882545752523</v>
      </c>
      <c r="AJ198" s="7">
        <v>1</v>
      </c>
      <c r="AK198" s="14">
        <f t="shared" si="56"/>
        <v>9.1049804242920871</v>
      </c>
      <c r="AL198" s="159">
        <v>4</v>
      </c>
      <c r="AM198" s="8">
        <f t="shared" si="85"/>
        <v>13876</v>
      </c>
      <c r="AN198" s="8">
        <f t="shared" si="65"/>
        <v>6</v>
      </c>
      <c r="AO198" s="13">
        <f t="shared" si="66"/>
        <v>43.24012683770539</v>
      </c>
      <c r="AP198" s="161">
        <f t="shared" si="67"/>
        <v>0</v>
      </c>
      <c r="AQ198" s="13">
        <f t="shared" si="57"/>
        <v>0</v>
      </c>
      <c r="AR198" s="162">
        <f t="shared" si="68"/>
        <v>5</v>
      </c>
      <c r="AS198" s="133">
        <f t="shared" si="69"/>
        <v>14855</v>
      </c>
      <c r="AT198" s="133">
        <f t="shared" si="70"/>
        <v>6</v>
      </c>
      <c r="AU198" s="124">
        <f t="shared" si="71"/>
        <v>40.390440928980141</v>
      </c>
      <c r="AV198" s="133">
        <f t="shared" si="72"/>
        <v>1</v>
      </c>
      <c r="AW198" s="136">
        <f t="shared" si="73"/>
        <v>6.7317401548300229</v>
      </c>
      <c r="AX198" s="133">
        <f t="shared" si="74"/>
        <v>4</v>
      </c>
    </row>
    <row r="199" spans="1:51" x14ac:dyDescent="0.2">
      <c r="A199" s="1" t="s">
        <v>352</v>
      </c>
      <c r="B199" s="1" t="s">
        <v>353</v>
      </c>
      <c r="C199" s="145">
        <v>3029</v>
      </c>
      <c r="D199" s="112">
        <v>0</v>
      </c>
      <c r="E199" s="113">
        <f t="shared" si="83"/>
        <v>0</v>
      </c>
      <c r="F199" s="112">
        <v>0</v>
      </c>
      <c r="G199" s="113">
        <f t="shared" si="84"/>
        <v>0</v>
      </c>
      <c r="H199" s="112">
        <v>0</v>
      </c>
      <c r="I199" s="106">
        <v>3278</v>
      </c>
      <c r="J199" s="110">
        <v>1</v>
      </c>
      <c r="K199" s="111">
        <f t="shared" si="58"/>
        <v>30.506406345332518</v>
      </c>
      <c r="L199" s="110">
        <v>1</v>
      </c>
      <c r="M199" s="111">
        <f t="shared" si="54"/>
        <v>30.506406345332518</v>
      </c>
      <c r="N199" s="156">
        <v>1</v>
      </c>
      <c r="O199" s="54">
        <v>515</v>
      </c>
      <c r="P199" s="54">
        <v>0</v>
      </c>
      <c r="Q199" s="55">
        <f t="shared" si="59"/>
        <v>0</v>
      </c>
      <c r="R199" s="54">
        <v>0</v>
      </c>
      <c r="S199" s="55">
        <f t="shared" si="60"/>
        <v>0</v>
      </c>
      <c r="T199" s="54">
        <v>0</v>
      </c>
      <c r="U199" s="56">
        <v>594</v>
      </c>
      <c r="V199" s="54"/>
      <c r="W199" s="55">
        <f t="shared" si="78"/>
        <v>0</v>
      </c>
      <c r="X199" s="54"/>
      <c r="Y199" s="55">
        <f t="shared" si="79"/>
        <v>0</v>
      </c>
      <c r="Z199" s="160">
        <v>0</v>
      </c>
      <c r="AA199" s="7">
        <v>10332</v>
      </c>
      <c r="AB199" s="7">
        <v>32</v>
      </c>
      <c r="AC199" s="14">
        <f t="shared" si="62"/>
        <v>309.71738288811457</v>
      </c>
      <c r="AD199" s="7">
        <v>7</v>
      </c>
      <c r="AE199" s="14">
        <f t="shared" si="63"/>
        <v>67.750677506775062</v>
      </c>
      <c r="AF199" s="7">
        <v>21</v>
      </c>
      <c r="AG199" s="7">
        <v>10983</v>
      </c>
      <c r="AH199" s="7">
        <v>138</v>
      </c>
      <c r="AI199" s="14">
        <f t="shared" si="64"/>
        <v>1256.4872985523082</v>
      </c>
      <c r="AJ199" s="7">
        <v>9</v>
      </c>
      <c r="AK199" s="14">
        <f t="shared" si="56"/>
        <v>81.944823818628791</v>
      </c>
      <c r="AL199" s="159">
        <v>134</v>
      </c>
      <c r="AM199" s="8">
        <f t="shared" si="85"/>
        <v>13876</v>
      </c>
      <c r="AN199" s="8">
        <f t="shared" si="65"/>
        <v>32</v>
      </c>
      <c r="AO199" s="13">
        <f t="shared" si="66"/>
        <v>230.61400980109542</v>
      </c>
      <c r="AP199" s="161">
        <f t="shared" si="67"/>
        <v>7</v>
      </c>
      <c r="AQ199" s="13">
        <f t="shared" si="57"/>
        <v>50.446814643989626</v>
      </c>
      <c r="AR199" s="162">
        <f t="shared" si="68"/>
        <v>21</v>
      </c>
      <c r="AS199" s="133">
        <f t="shared" si="69"/>
        <v>14855</v>
      </c>
      <c r="AT199" s="133">
        <f t="shared" si="70"/>
        <v>139</v>
      </c>
      <c r="AU199" s="124">
        <f t="shared" si="71"/>
        <v>935.71188152137324</v>
      </c>
      <c r="AV199" s="133">
        <f t="shared" si="72"/>
        <v>10</v>
      </c>
      <c r="AW199" s="136">
        <f t="shared" si="73"/>
        <v>67.317401548300239</v>
      </c>
      <c r="AX199" s="133">
        <f t="shared" si="74"/>
        <v>135</v>
      </c>
    </row>
    <row r="200" spans="1:51" x14ac:dyDescent="0.2">
      <c r="A200" s="1" t="s">
        <v>354</v>
      </c>
      <c r="B200" s="1" t="s">
        <v>355</v>
      </c>
      <c r="C200" s="145">
        <v>3029</v>
      </c>
      <c r="D200" s="112">
        <v>15</v>
      </c>
      <c r="E200" s="113">
        <f t="shared" si="83"/>
        <v>495.21294156487284</v>
      </c>
      <c r="F200" s="112">
        <v>2</v>
      </c>
      <c r="G200" s="113">
        <f t="shared" si="84"/>
        <v>66.02839220864972</v>
      </c>
      <c r="H200" s="112">
        <v>3</v>
      </c>
      <c r="I200" s="106">
        <v>3278</v>
      </c>
      <c r="J200" s="110">
        <v>14</v>
      </c>
      <c r="K200" s="111">
        <f t="shared" si="58"/>
        <v>427.08968883465531</v>
      </c>
      <c r="L200" s="110">
        <v>3</v>
      </c>
      <c r="M200" s="111">
        <f t="shared" si="54"/>
        <v>91.519219035997565</v>
      </c>
      <c r="N200" s="156">
        <v>3</v>
      </c>
      <c r="O200" s="54">
        <v>515</v>
      </c>
      <c r="P200" s="54">
        <v>4</v>
      </c>
      <c r="Q200" s="55">
        <f t="shared" ref="Q200:Q225" si="86">P200/O200*100000</f>
        <v>776.69902912621353</v>
      </c>
      <c r="R200" s="54">
        <v>4</v>
      </c>
      <c r="S200" s="55">
        <f t="shared" ref="S200:S225" si="87">R200/O200*100000</f>
        <v>776.69902912621353</v>
      </c>
      <c r="T200" s="54">
        <v>0</v>
      </c>
      <c r="U200" s="56">
        <v>594</v>
      </c>
      <c r="V200" s="54">
        <v>3</v>
      </c>
      <c r="W200" s="55">
        <f t="shared" si="78"/>
        <v>505.05050505050508</v>
      </c>
      <c r="X200" s="54">
        <v>3</v>
      </c>
      <c r="Y200" s="55">
        <f t="shared" si="79"/>
        <v>505.05050505050508</v>
      </c>
      <c r="Z200" s="160">
        <v>0</v>
      </c>
      <c r="AA200" s="7">
        <v>10332</v>
      </c>
      <c r="AB200" s="7">
        <v>9</v>
      </c>
      <c r="AC200" s="14">
        <f t="shared" ref="AC200:AC225" si="88">AB200/AA200*100000</f>
        <v>87.108013937282223</v>
      </c>
      <c r="AD200" s="7">
        <v>0</v>
      </c>
      <c r="AE200" s="14">
        <f t="shared" ref="AE200:AE225" si="89">AD200/AA200*100000</f>
        <v>0</v>
      </c>
      <c r="AF200" s="7">
        <v>4</v>
      </c>
      <c r="AG200" s="7">
        <v>10983</v>
      </c>
      <c r="AH200" s="7">
        <v>63</v>
      </c>
      <c r="AI200" s="14">
        <f t="shared" si="64"/>
        <v>573.61376673040161</v>
      </c>
      <c r="AJ200" s="7">
        <v>3</v>
      </c>
      <c r="AK200" s="14">
        <f t="shared" si="56"/>
        <v>27.314941272876261</v>
      </c>
      <c r="AL200" s="159">
        <v>61</v>
      </c>
      <c r="AM200" s="8">
        <f t="shared" si="85"/>
        <v>13876</v>
      </c>
      <c r="AN200" s="8">
        <f t="shared" ref="AN200:AN225" si="90">D200+P200+AB200</f>
        <v>28</v>
      </c>
      <c r="AO200" s="13">
        <f t="shared" si="66"/>
        <v>201.7872585759585</v>
      </c>
      <c r="AP200" s="161">
        <f t="shared" ref="AP200:AP225" si="91">F200+R200+AD200</f>
        <v>6</v>
      </c>
      <c r="AQ200" s="13">
        <f t="shared" si="57"/>
        <v>43.24012683770539</v>
      </c>
      <c r="AR200" s="162">
        <f t="shared" ref="AR200:AR225" si="92">H200+T200+AF200</f>
        <v>7</v>
      </c>
      <c r="AS200" s="133">
        <f t="shared" ref="AS200:AS225" si="93">I200+U200+AG200</f>
        <v>14855</v>
      </c>
      <c r="AT200" s="133">
        <f t="shared" ref="AT200:AT225" si="94">J200+V200+AH200</f>
        <v>80</v>
      </c>
      <c r="AU200" s="124">
        <f t="shared" ref="AU200:AU225" si="95">AT200/AS200*100000</f>
        <v>538.53921238640191</v>
      </c>
      <c r="AV200" s="133">
        <f t="shared" ref="AV200:AV225" si="96">L200+X200+AJ200</f>
        <v>9</v>
      </c>
      <c r="AW200" s="136">
        <f t="shared" ref="AW200:AW225" si="97">AV200/AS200*100000</f>
        <v>60.585661393470211</v>
      </c>
      <c r="AX200" s="133">
        <f t="shared" ref="AX200:AX225" si="98">N200+Z200+AL200</f>
        <v>64</v>
      </c>
    </row>
    <row r="201" spans="1:51" x14ac:dyDescent="0.2">
      <c r="A201" s="1" t="s">
        <v>356</v>
      </c>
      <c r="B201" s="1" t="s">
        <v>357</v>
      </c>
      <c r="C201" s="77">
        <v>1538</v>
      </c>
      <c r="D201" s="112">
        <v>0</v>
      </c>
      <c r="E201" s="113">
        <f t="shared" si="83"/>
        <v>0</v>
      </c>
      <c r="F201" s="112">
        <v>0</v>
      </c>
      <c r="G201" s="113">
        <f t="shared" si="84"/>
        <v>0</v>
      </c>
      <c r="H201" s="112">
        <v>0</v>
      </c>
      <c r="I201" s="76">
        <v>1638</v>
      </c>
      <c r="J201" s="110"/>
      <c r="K201" s="111">
        <f t="shared" si="58"/>
        <v>0</v>
      </c>
      <c r="L201" s="110"/>
      <c r="M201" s="111">
        <f t="shared" ref="M201:M225" si="99">L201/I201*100000</f>
        <v>0</v>
      </c>
      <c r="N201" s="156">
        <v>0</v>
      </c>
      <c r="O201" s="112">
        <v>261</v>
      </c>
      <c r="P201" s="54">
        <v>0</v>
      </c>
      <c r="Q201" s="55"/>
      <c r="R201" s="54">
        <v>0</v>
      </c>
      <c r="S201" s="55"/>
      <c r="T201" s="54">
        <v>0</v>
      </c>
      <c r="U201" s="110">
        <v>297</v>
      </c>
      <c r="V201" s="54"/>
      <c r="W201" s="55">
        <f t="shared" si="78"/>
        <v>0</v>
      </c>
      <c r="X201" s="54"/>
      <c r="Y201" s="55">
        <f t="shared" si="79"/>
        <v>0</v>
      </c>
      <c r="Z201" s="160">
        <v>0</v>
      </c>
      <c r="AA201" s="112">
        <v>5282</v>
      </c>
      <c r="AB201" s="7">
        <v>77</v>
      </c>
      <c r="AC201" s="14">
        <f t="shared" si="88"/>
        <v>1457.7811435062476</v>
      </c>
      <c r="AD201" s="7">
        <v>9</v>
      </c>
      <c r="AE201" s="14">
        <f t="shared" si="89"/>
        <v>170.39000378644454</v>
      </c>
      <c r="AF201" s="7">
        <v>23</v>
      </c>
      <c r="AG201" s="112">
        <v>5569</v>
      </c>
      <c r="AH201" s="7">
        <v>103</v>
      </c>
      <c r="AI201" s="14">
        <f t="shared" si="64"/>
        <v>1849.5241515532412</v>
      </c>
      <c r="AJ201" s="7">
        <v>9</v>
      </c>
      <c r="AK201" s="14">
        <f t="shared" ref="AK201:AK225" si="100">AJ201/AG201*100000</f>
        <v>161.60890644639971</v>
      </c>
      <c r="AL201" s="159">
        <v>56</v>
      </c>
      <c r="AM201" s="8">
        <f t="shared" si="85"/>
        <v>7081</v>
      </c>
      <c r="AN201" s="8">
        <f t="shared" si="90"/>
        <v>77</v>
      </c>
      <c r="AO201" s="13">
        <f t="shared" si="66"/>
        <v>1087.4170314927271</v>
      </c>
      <c r="AP201" s="161">
        <f t="shared" si="91"/>
        <v>9</v>
      </c>
      <c r="AQ201" s="13">
        <f t="shared" ref="AQ201:AQ225" si="101">AP201/AM201*100000</f>
        <v>127.10069199265641</v>
      </c>
      <c r="AR201" s="162">
        <f t="shared" si="92"/>
        <v>23</v>
      </c>
      <c r="AS201" s="133">
        <f t="shared" si="93"/>
        <v>7504</v>
      </c>
      <c r="AT201" s="133">
        <f t="shared" si="94"/>
        <v>103</v>
      </c>
      <c r="AU201" s="124">
        <f t="shared" si="95"/>
        <v>1372.6012793176974</v>
      </c>
      <c r="AV201" s="133">
        <f t="shared" si="96"/>
        <v>9</v>
      </c>
      <c r="AW201" s="136">
        <f t="shared" si="97"/>
        <v>119.9360341151386</v>
      </c>
      <c r="AX201" s="133">
        <f t="shared" si="98"/>
        <v>56</v>
      </c>
    </row>
    <row r="202" spans="1:51" x14ac:dyDescent="0.2">
      <c r="A202" s="15" t="s">
        <v>419</v>
      </c>
      <c r="B202" s="15" t="s">
        <v>420</v>
      </c>
      <c r="C202" s="145"/>
      <c r="D202" s="112"/>
      <c r="E202" s="113"/>
      <c r="F202" s="112"/>
      <c r="G202" s="113"/>
      <c r="H202" s="112"/>
      <c r="I202" s="106"/>
      <c r="J202" s="110"/>
      <c r="K202" s="111"/>
      <c r="L202" s="110"/>
      <c r="M202" s="111"/>
      <c r="N202" s="156"/>
      <c r="O202" s="54"/>
      <c r="P202" s="54"/>
      <c r="Q202" s="55"/>
      <c r="R202" s="54"/>
      <c r="S202" s="55"/>
      <c r="T202" s="54"/>
      <c r="U202" s="56"/>
      <c r="V202" s="54"/>
      <c r="W202" s="55"/>
      <c r="X202" s="54"/>
      <c r="Y202" s="55"/>
      <c r="Z202" s="160"/>
      <c r="AA202" s="112"/>
      <c r="AB202" s="7">
        <v>0</v>
      </c>
      <c r="AC202" s="14" t="e">
        <f t="shared" si="88"/>
        <v>#DIV/0!</v>
      </c>
      <c r="AD202" s="7">
        <v>0</v>
      </c>
      <c r="AE202" s="14" t="e">
        <f t="shared" si="89"/>
        <v>#DIV/0!</v>
      </c>
      <c r="AF202" s="7">
        <v>0</v>
      </c>
      <c r="AG202" s="112">
        <v>5569</v>
      </c>
      <c r="AH202" s="7"/>
      <c r="AI202" s="14">
        <f t="shared" ref="AI202:AI224" si="102">AH202/AG202*100000</f>
        <v>0</v>
      </c>
      <c r="AJ202" s="7"/>
      <c r="AK202" s="14">
        <f t="shared" si="100"/>
        <v>0</v>
      </c>
      <c r="AL202" s="159">
        <v>0</v>
      </c>
      <c r="AM202" s="8">
        <f t="shared" si="85"/>
        <v>0</v>
      </c>
      <c r="AN202" s="8">
        <f t="shared" si="90"/>
        <v>0</v>
      </c>
      <c r="AO202" s="13" t="e">
        <f t="shared" ref="AO202:AO225" si="103">AN202/AM202*100000</f>
        <v>#DIV/0!</v>
      </c>
      <c r="AP202" s="161">
        <f t="shared" si="91"/>
        <v>0</v>
      </c>
      <c r="AQ202" s="13" t="e">
        <f t="shared" si="101"/>
        <v>#DIV/0!</v>
      </c>
      <c r="AR202" s="162">
        <f t="shared" si="92"/>
        <v>0</v>
      </c>
      <c r="AS202" s="133">
        <f t="shared" si="93"/>
        <v>5569</v>
      </c>
      <c r="AT202" s="133">
        <f t="shared" si="94"/>
        <v>0</v>
      </c>
      <c r="AU202" s="124">
        <f t="shared" si="95"/>
        <v>0</v>
      </c>
      <c r="AV202" s="133">
        <f t="shared" si="96"/>
        <v>0</v>
      </c>
      <c r="AW202" s="136">
        <f t="shared" si="97"/>
        <v>0</v>
      </c>
      <c r="AX202" s="133">
        <f t="shared" si="98"/>
        <v>0</v>
      </c>
    </row>
    <row r="203" spans="1:51" x14ac:dyDescent="0.2">
      <c r="A203" s="1" t="s">
        <v>358</v>
      </c>
      <c r="B203" s="1" t="s">
        <v>359</v>
      </c>
      <c r="C203" s="141">
        <v>948</v>
      </c>
      <c r="D203" s="112">
        <v>0</v>
      </c>
      <c r="E203" s="113">
        <f t="shared" si="83"/>
        <v>0</v>
      </c>
      <c r="F203" s="112">
        <v>0</v>
      </c>
      <c r="G203" s="113">
        <f t="shared" si="84"/>
        <v>0</v>
      </c>
      <c r="H203" s="112">
        <v>0</v>
      </c>
      <c r="I203" s="140">
        <v>1035</v>
      </c>
      <c r="J203" s="110"/>
      <c r="K203" s="111">
        <f t="shared" ref="K203:K225" si="104">J203/I203*100000</f>
        <v>0</v>
      </c>
      <c r="L203" s="110"/>
      <c r="M203" s="111">
        <f t="shared" si="99"/>
        <v>0</v>
      </c>
      <c r="N203" s="156">
        <v>0</v>
      </c>
      <c r="O203" s="142">
        <v>254</v>
      </c>
      <c r="P203" s="54">
        <v>0</v>
      </c>
      <c r="Q203" s="55">
        <f t="shared" si="86"/>
        <v>0</v>
      </c>
      <c r="R203" s="54">
        <v>0</v>
      </c>
      <c r="S203" s="55">
        <f t="shared" si="87"/>
        <v>0</v>
      </c>
      <c r="T203" s="54">
        <v>0</v>
      </c>
      <c r="U203" s="151">
        <v>297</v>
      </c>
      <c r="V203" s="54"/>
      <c r="W203" s="55">
        <f t="shared" si="78"/>
        <v>0</v>
      </c>
      <c r="X203" s="54"/>
      <c r="Y203" s="55">
        <f t="shared" si="79"/>
        <v>0</v>
      </c>
      <c r="Z203" s="160">
        <v>0</v>
      </c>
      <c r="AA203" s="142">
        <v>5050</v>
      </c>
      <c r="AB203" s="7">
        <v>26</v>
      </c>
      <c r="AC203" s="14">
        <f t="shared" si="88"/>
        <v>514.85148514851483</v>
      </c>
      <c r="AD203" s="7">
        <v>4</v>
      </c>
      <c r="AE203" s="14">
        <f t="shared" si="89"/>
        <v>79.207920792079207</v>
      </c>
      <c r="AF203" s="7">
        <v>14</v>
      </c>
      <c r="AG203" s="133">
        <v>5414</v>
      </c>
      <c r="AH203" s="7">
        <v>30</v>
      </c>
      <c r="AI203" s="14">
        <f t="shared" si="102"/>
        <v>554.11895086811967</v>
      </c>
      <c r="AJ203" s="7">
        <v>5</v>
      </c>
      <c r="AK203" s="14">
        <f t="shared" si="100"/>
        <v>92.353158478019949</v>
      </c>
      <c r="AL203" s="159">
        <v>12</v>
      </c>
      <c r="AM203" s="8">
        <f t="shared" si="85"/>
        <v>6252</v>
      </c>
      <c r="AN203" s="8">
        <f t="shared" si="90"/>
        <v>26</v>
      </c>
      <c r="AO203" s="13">
        <f t="shared" si="103"/>
        <v>415.86692258477285</v>
      </c>
      <c r="AP203" s="161">
        <f t="shared" si="91"/>
        <v>4</v>
      </c>
      <c r="AQ203" s="13">
        <f t="shared" si="101"/>
        <v>63.979526551503518</v>
      </c>
      <c r="AR203" s="162">
        <f t="shared" si="92"/>
        <v>14</v>
      </c>
      <c r="AS203" s="133">
        <f t="shared" si="93"/>
        <v>6746</v>
      </c>
      <c r="AT203" s="133">
        <f t="shared" si="94"/>
        <v>30</v>
      </c>
      <c r="AU203" s="124">
        <f t="shared" si="95"/>
        <v>444.70797509635338</v>
      </c>
      <c r="AV203" s="133">
        <f t="shared" si="96"/>
        <v>5</v>
      </c>
      <c r="AW203" s="136">
        <f t="shared" si="97"/>
        <v>74.117995849392244</v>
      </c>
      <c r="AX203" s="133">
        <f t="shared" si="98"/>
        <v>12</v>
      </c>
    </row>
    <row r="204" spans="1:51" x14ac:dyDescent="0.2">
      <c r="A204" s="1" t="s">
        <v>360</v>
      </c>
      <c r="B204" s="1" t="s">
        <v>361</v>
      </c>
      <c r="C204" s="141">
        <v>948</v>
      </c>
      <c r="D204" s="112">
        <v>3</v>
      </c>
      <c r="E204" s="113">
        <f t="shared" si="83"/>
        <v>316.45569620253161</v>
      </c>
      <c r="F204" s="112">
        <v>3</v>
      </c>
      <c r="G204" s="113">
        <f t="shared" si="84"/>
        <v>316.45569620253161</v>
      </c>
      <c r="H204" s="112">
        <v>0</v>
      </c>
      <c r="I204" s="140">
        <v>1035</v>
      </c>
      <c r="J204" s="110">
        <v>4</v>
      </c>
      <c r="K204" s="111">
        <f t="shared" si="104"/>
        <v>386.47342995169083</v>
      </c>
      <c r="L204" s="110">
        <v>4</v>
      </c>
      <c r="M204" s="111">
        <f t="shared" si="99"/>
        <v>386.47342995169083</v>
      </c>
      <c r="N204" s="156">
        <v>0</v>
      </c>
      <c r="O204" s="142">
        <v>254</v>
      </c>
      <c r="P204" s="54">
        <v>3</v>
      </c>
      <c r="Q204" s="55">
        <f t="shared" si="86"/>
        <v>1181.1023622047244</v>
      </c>
      <c r="R204" s="54">
        <v>3</v>
      </c>
      <c r="S204" s="55">
        <f t="shared" si="87"/>
        <v>1181.1023622047244</v>
      </c>
      <c r="T204" s="54">
        <v>0</v>
      </c>
      <c r="U204" s="151">
        <v>297</v>
      </c>
      <c r="V204" s="54">
        <v>2</v>
      </c>
      <c r="W204" s="55">
        <f t="shared" si="78"/>
        <v>673.40067340067333</v>
      </c>
      <c r="X204" s="54">
        <v>2</v>
      </c>
      <c r="Y204" s="55">
        <f t="shared" si="79"/>
        <v>673.40067340067333</v>
      </c>
      <c r="Z204" s="160">
        <v>0</v>
      </c>
      <c r="AA204" s="142">
        <v>5050</v>
      </c>
      <c r="AB204" s="7">
        <v>251</v>
      </c>
      <c r="AC204" s="14">
        <f t="shared" si="88"/>
        <v>4970.2970297029706</v>
      </c>
      <c r="AD204" s="7">
        <v>94</v>
      </c>
      <c r="AE204" s="14">
        <f t="shared" si="89"/>
        <v>1861.3861386138612</v>
      </c>
      <c r="AF204" s="7">
        <v>11</v>
      </c>
      <c r="AG204" s="133">
        <v>5414</v>
      </c>
      <c r="AH204" s="7">
        <v>239</v>
      </c>
      <c r="AI204" s="14">
        <f t="shared" si="102"/>
        <v>4414.4809752493529</v>
      </c>
      <c r="AJ204" s="7">
        <v>97</v>
      </c>
      <c r="AK204" s="14">
        <f t="shared" si="100"/>
        <v>1791.6512744735869</v>
      </c>
      <c r="AL204" s="159">
        <v>6</v>
      </c>
      <c r="AM204" s="8">
        <f t="shared" si="85"/>
        <v>6252</v>
      </c>
      <c r="AN204" s="8">
        <f t="shared" si="90"/>
        <v>257</v>
      </c>
      <c r="AO204" s="13">
        <f t="shared" si="103"/>
        <v>4110.6845809341012</v>
      </c>
      <c r="AP204" s="161">
        <f t="shared" si="91"/>
        <v>100</v>
      </c>
      <c r="AQ204" s="13">
        <f t="shared" si="101"/>
        <v>1599.4881637875881</v>
      </c>
      <c r="AR204" s="162">
        <f t="shared" si="92"/>
        <v>11</v>
      </c>
      <c r="AS204" s="133">
        <f t="shared" si="93"/>
        <v>6746</v>
      </c>
      <c r="AT204" s="133">
        <f t="shared" si="94"/>
        <v>245</v>
      </c>
      <c r="AU204" s="124">
        <f t="shared" si="95"/>
        <v>3631.7817966202197</v>
      </c>
      <c r="AV204" s="133">
        <f t="shared" si="96"/>
        <v>103</v>
      </c>
      <c r="AW204" s="136">
        <f t="shared" si="97"/>
        <v>1526.8307144974799</v>
      </c>
      <c r="AX204" s="133">
        <f t="shared" si="98"/>
        <v>6</v>
      </c>
    </row>
    <row r="205" spans="1:51" ht="12" customHeight="1" x14ac:dyDescent="0.2">
      <c r="A205" s="155" t="s">
        <v>362</v>
      </c>
      <c r="B205" s="155" t="s">
        <v>363</v>
      </c>
      <c r="C205" s="141">
        <v>948</v>
      </c>
      <c r="D205" s="112">
        <v>0</v>
      </c>
      <c r="E205" s="113">
        <f t="shared" si="83"/>
        <v>0</v>
      </c>
      <c r="F205" s="112">
        <v>0</v>
      </c>
      <c r="G205" s="113">
        <f t="shared" si="84"/>
        <v>0</v>
      </c>
      <c r="H205" s="112">
        <v>0</v>
      </c>
      <c r="I205" s="140">
        <v>1035</v>
      </c>
      <c r="J205" s="110"/>
      <c r="K205" s="111">
        <f t="shared" si="104"/>
        <v>0</v>
      </c>
      <c r="L205" s="110"/>
      <c r="M205" s="111">
        <f t="shared" si="99"/>
        <v>0</v>
      </c>
      <c r="N205" s="156">
        <v>0</v>
      </c>
      <c r="O205" s="142">
        <v>254</v>
      </c>
      <c r="P205" s="54">
        <v>1</v>
      </c>
      <c r="Q205" s="55">
        <f t="shared" si="86"/>
        <v>393.70078740157481</v>
      </c>
      <c r="R205" s="54">
        <v>1</v>
      </c>
      <c r="S205" s="55">
        <f t="shared" si="87"/>
        <v>393.70078740157481</v>
      </c>
      <c r="T205" s="54">
        <v>0</v>
      </c>
      <c r="U205" s="151">
        <v>297</v>
      </c>
      <c r="V205" s="54">
        <v>2</v>
      </c>
      <c r="W205" s="55">
        <f t="shared" si="78"/>
        <v>673.40067340067333</v>
      </c>
      <c r="X205" s="54">
        <v>2</v>
      </c>
      <c r="Y205" s="55">
        <f t="shared" si="79"/>
        <v>673.40067340067333</v>
      </c>
      <c r="Z205" s="160">
        <v>0</v>
      </c>
      <c r="AA205" s="142">
        <v>5050</v>
      </c>
      <c r="AB205" s="7">
        <v>53</v>
      </c>
      <c r="AC205" s="14">
        <f t="shared" si="88"/>
        <v>1049.5049504950496</v>
      </c>
      <c r="AD205" s="7">
        <v>38</v>
      </c>
      <c r="AE205" s="14">
        <f t="shared" si="89"/>
        <v>752.47524752475249</v>
      </c>
      <c r="AF205" s="7">
        <v>8</v>
      </c>
      <c r="AG205" s="133">
        <v>5414</v>
      </c>
      <c r="AH205" s="7">
        <v>49</v>
      </c>
      <c r="AI205" s="14">
        <f t="shared" si="102"/>
        <v>905.06095308459555</v>
      </c>
      <c r="AJ205" s="7">
        <v>31</v>
      </c>
      <c r="AK205" s="14">
        <f t="shared" si="100"/>
        <v>572.58958256372364</v>
      </c>
      <c r="AL205" s="159">
        <v>5</v>
      </c>
      <c r="AM205" s="8">
        <f t="shared" si="85"/>
        <v>6252</v>
      </c>
      <c r="AN205" s="8">
        <f t="shared" si="90"/>
        <v>54</v>
      </c>
      <c r="AO205" s="13">
        <f t="shared" si="103"/>
        <v>863.72360844529749</v>
      </c>
      <c r="AP205" s="161">
        <f t="shared" si="91"/>
        <v>39</v>
      </c>
      <c r="AQ205" s="13">
        <f t="shared" si="101"/>
        <v>623.80038387715922</v>
      </c>
      <c r="AR205" s="162">
        <f t="shared" si="92"/>
        <v>8</v>
      </c>
      <c r="AS205" s="133">
        <f t="shared" si="93"/>
        <v>6746</v>
      </c>
      <c r="AT205" s="133">
        <f t="shared" si="94"/>
        <v>51</v>
      </c>
      <c r="AU205" s="124">
        <f t="shared" si="95"/>
        <v>756.00355766380073</v>
      </c>
      <c r="AV205" s="133">
        <f t="shared" si="96"/>
        <v>33</v>
      </c>
      <c r="AW205" s="136">
        <f t="shared" si="97"/>
        <v>489.17877260598874</v>
      </c>
      <c r="AX205" s="133">
        <f t="shared" si="98"/>
        <v>5</v>
      </c>
    </row>
    <row r="206" spans="1:51" x14ac:dyDescent="0.2">
      <c r="A206" s="155" t="s">
        <v>364</v>
      </c>
      <c r="B206" s="155" t="s">
        <v>365</v>
      </c>
      <c r="C206" s="141">
        <v>948</v>
      </c>
      <c r="D206" s="112">
        <v>0</v>
      </c>
      <c r="E206" s="113">
        <f t="shared" si="83"/>
        <v>0</v>
      </c>
      <c r="F206" s="112">
        <v>0</v>
      </c>
      <c r="G206" s="113">
        <f t="shared" si="84"/>
        <v>0</v>
      </c>
      <c r="H206" s="112">
        <v>0</v>
      </c>
      <c r="I206" s="140">
        <v>1035</v>
      </c>
      <c r="J206" s="110"/>
      <c r="K206" s="111">
        <f t="shared" si="104"/>
        <v>0</v>
      </c>
      <c r="L206" s="110"/>
      <c r="M206" s="111">
        <f t="shared" si="99"/>
        <v>0</v>
      </c>
      <c r="N206" s="156">
        <v>0</v>
      </c>
      <c r="O206" s="142">
        <v>254</v>
      </c>
      <c r="P206" s="54">
        <v>0</v>
      </c>
      <c r="Q206" s="55">
        <f t="shared" si="86"/>
        <v>0</v>
      </c>
      <c r="R206" s="54">
        <v>0</v>
      </c>
      <c r="S206" s="55">
        <f t="shared" si="87"/>
        <v>0</v>
      </c>
      <c r="T206" s="54">
        <v>0</v>
      </c>
      <c r="U206" s="151">
        <v>297</v>
      </c>
      <c r="V206" s="54"/>
      <c r="W206" s="55">
        <f t="shared" si="78"/>
        <v>0</v>
      </c>
      <c r="X206" s="54"/>
      <c r="Y206" s="55">
        <f t="shared" si="79"/>
        <v>0</v>
      </c>
      <c r="Z206" s="160">
        <v>0</v>
      </c>
      <c r="AA206" s="142">
        <v>5050</v>
      </c>
      <c r="AB206" s="7">
        <v>14</v>
      </c>
      <c r="AC206" s="14">
        <f t="shared" si="88"/>
        <v>277.22772277227722</v>
      </c>
      <c r="AD206" s="7">
        <v>5</v>
      </c>
      <c r="AE206" s="14">
        <f t="shared" si="89"/>
        <v>99.009900990099013</v>
      </c>
      <c r="AF206" s="7">
        <v>11</v>
      </c>
      <c r="AG206" s="133">
        <v>5414</v>
      </c>
      <c r="AH206" s="7">
        <v>17</v>
      </c>
      <c r="AI206" s="14">
        <f t="shared" si="102"/>
        <v>314.00073882526783</v>
      </c>
      <c r="AJ206" s="7">
        <v>3</v>
      </c>
      <c r="AK206" s="14">
        <f t="shared" si="100"/>
        <v>55.411895086811974</v>
      </c>
      <c r="AL206" s="159">
        <v>14</v>
      </c>
      <c r="AM206" s="8">
        <f t="shared" si="85"/>
        <v>6252</v>
      </c>
      <c r="AN206" s="8">
        <f t="shared" si="90"/>
        <v>14</v>
      </c>
      <c r="AO206" s="13">
        <f t="shared" si="103"/>
        <v>223.92834293026232</v>
      </c>
      <c r="AP206" s="161">
        <f t="shared" si="91"/>
        <v>5</v>
      </c>
      <c r="AQ206" s="13">
        <f t="shared" si="101"/>
        <v>79.974408189379389</v>
      </c>
      <c r="AR206" s="162">
        <f t="shared" si="92"/>
        <v>11</v>
      </c>
      <c r="AS206" s="133">
        <f t="shared" si="93"/>
        <v>6746</v>
      </c>
      <c r="AT206" s="133">
        <f t="shared" si="94"/>
        <v>17</v>
      </c>
      <c r="AU206" s="124">
        <f t="shared" si="95"/>
        <v>252.00118588793362</v>
      </c>
      <c r="AV206" s="133">
        <f t="shared" si="96"/>
        <v>3</v>
      </c>
      <c r="AW206" s="136">
        <f t="shared" si="97"/>
        <v>44.470797509635339</v>
      </c>
      <c r="AX206" s="133">
        <f t="shared" si="98"/>
        <v>14</v>
      </c>
    </row>
    <row r="207" spans="1:51" x14ac:dyDescent="0.2">
      <c r="A207" s="155" t="s">
        <v>366</v>
      </c>
      <c r="B207" s="155" t="s">
        <v>367</v>
      </c>
      <c r="C207" s="141">
        <v>948</v>
      </c>
      <c r="D207" s="112">
        <v>0</v>
      </c>
      <c r="E207" s="113">
        <f t="shared" si="83"/>
        <v>0</v>
      </c>
      <c r="F207" s="112">
        <v>0</v>
      </c>
      <c r="G207" s="113">
        <f t="shared" si="84"/>
        <v>0</v>
      </c>
      <c r="H207" s="112">
        <v>0</v>
      </c>
      <c r="I207" s="140">
        <v>1035</v>
      </c>
      <c r="J207" s="110"/>
      <c r="K207" s="111">
        <f t="shared" si="104"/>
        <v>0</v>
      </c>
      <c r="L207" s="110"/>
      <c r="M207" s="111">
        <f t="shared" si="99"/>
        <v>0</v>
      </c>
      <c r="N207" s="156">
        <v>0</v>
      </c>
      <c r="O207" s="142">
        <v>254</v>
      </c>
      <c r="P207" s="54">
        <v>0</v>
      </c>
      <c r="Q207" s="55">
        <f t="shared" si="86"/>
        <v>0</v>
      </c>
      <c r="R207" s="54">
        <v>0</v>
      </c>
      <c r="S207" s="55">
        <f t="shared" si="87"/>
        <v>0</v>
      </c>
      <c r="T207" s="54">
        <v>0</v>
      </c>
      <c r="U207" s="151">
        <v>297</v>
      </c>
      <c r="V207" s="54"/>
      <c r="W207" s="55">
        <f t="shared" si="78"/>
        <v>0</v>
      </c>
      <c r="X207" s="54"/>
      <c r="Y207" s="55">
        <f t="shared" si="79"/>
        <v>0</v>
      </c>
      <c r="Z207" s="160">
        <v>0</v>
      </c>
      <c r="AA207" s="142">
        <v>5050</v>
      </c>
      <c r="AB207" s="7">
        <v>29</v>
      </c>
      <c r="AC207" s="14">
        <f>AB207/AA207*100000</f>
        <v>574.25742574257424</v>
      </c>
      <c r="AD207" s="7">
        <v>2</v>
      </c>
      <c r="AE207" s="14">
        <f t="shared" si="89"/>
        <v>39.603960396039604</v>
      </c>
      <c r="AF207" s="7">
        <v>12</v>
      </c>
      <c r="AG207" s="133">
        <v>5414</v>
      </c>
      <c r="AH207" s="7">
        <v>25</v>
      </c>
      <c r="AI207" s="14">
        <f t="shared" si="102"/>
        <v>461.7657923900997</v>
      </c>
      <c r="AJ207" s="7">
        <v>3</v>
      </c>
      <c r="AK207" s="14">
        <f t="shared" si="100"/>
        <v>55.411895086811974</v>
      </c>
      <c r="AL207" s="159">
        <v>11</v>
      </c>
      <c r="AM207" s="8">
        <f t="shared" si="85"/>
        <v>6252</v>
      </c>
      <c r="AN207" s="8">
        <f t="shared" si="90"/>
        <v>29</v>
      </c>
      <c r="AO207" s="13">
        <f t="shared" si="103"/>
        <v>463.85156749840053</v>
      </c>
      <c r="AP207" s="161">
        <f t="shared" si="91"/>
        <v>2</v>
      </c>
      <c r="AQ207" s="13">
        <f t="shared" si="101"/>
        <v>31.989763275751759</v>
      </c>
      <c r="AR207" s="162">
        <f t="shared" si="92"/>
        <v>12</v>
      </c>
      <c r="AS207" s="133">
        <f t="shared" si="93"/>
        <v>6746</v>
      </c>
      <c r="AT207" s="133">
        <f t="shared" si="94"/>
        <v>25</v>
      </c>
      <c r="AU207" s="124">
        <f t="shared" si="95"/>
        <v>370.58997924696115</v>
      </c>
      <c r="AV207" s="133">
        <f t="shared" si="96"/>
        <v>3</v>
      </c>
      <c r="AW207" s="136">
        <f t="shared" si="97"/>
        <v>44.470797509635339</v>
      </c>
      <c r="AX207" s="133">
        <f t="shared" si="98"/>
        <v>11</v>
      </c>
    </row>
    <row r="208" spans="1:51" s="154" customFormat="1" x14ac:dyDescent="0.2">
      <c r="A208" s="155" t="s">
        <v>368</v>
      </c>
      <c r="B208" s="155" t="s">
        <v>369</v>
      </c>
      <c r="C208" s="141">
        <v>948</v>
      </c>
      <c r="D208" s="112">
        <v>2</v>
      </c>
      <c r="E208" s="113">
        <f t="shared" si="83"/>
        <v>210.97046413502107</v>
      </c>
      <c r="F208" s="112">
        <v>2</v>
      </c>
      <c r="G208" s="113">
        <f t="shared" si="84"/>
        <v>210.97046413502107</v>
      </c>
      <c r="H208" s="112">
        <v>0</v>
      </c>
      <c r="I208" s="140">
        <v>1035</v>
      </c>
      <c r="J208" s="110">
        <v>5</v>
      </c>
      <c r="K208" s="111">
        <f t="shared" si="104"/>
        <v>483.09178743961348</v>
      </c>
      <c r="L208" s="110">
        <v>5</v>
      </c>
      <c r="M208" s="111">
        <f t="shared" si="99"/>
        <v>483.09178743961348</v>
      </c>
      <c r="N208" s="156">
        <v>0</v>
      </c>
      <c r="O208" s="142">
        <v>254</v>
      </c>
      <c r="P208" s="54">
        <v>5</v>
      </c>
      <c r="Q208" s="55">
        <f t="shared" si="86"/>
        <v>1968.5039370078739</v>
      </c>
      <c r="R208" s="54">
        <v>5</v>
      </c>
      <c r="S208" s="55">
        <f t="shared" si="87"/>
        <v>1968.5039370078739</v>
      </c>
      <c r="T208" s="54">
        <v>0</v>
      </c>
      <c r="U208" s="151">
        <v>297</v>
      </c>
      <c r="V208" s="54">
        <v>6</v>
      </c>
      <c r="W208" s="55">
        <f t="shared" si="78"/>
        <v>2020.2020202020203</v>
      </c>
      <c r="X208" s="54">
        <v>6</v>
      </c>
      <c r="Y208" s="55">
        <f t="shared" si="79"/>
        <v>2020.2020202020203</v>
      </c>
      <c r="Z208" s="160">
        <v>0</v>
      </c>
      <c r="AA208" s="143">
        <v>2203</v>
      </c>
      <c r="AB208" s="7">
        <v>12</v>
      </c>
      <c r="AC208" s="14">
        <f t="shared" si="88"/>
        <v>544.71175669541537</v>
      </c>
      <c r="AD208" s="7">
        <v>1</v>
      </c>
      <c r="AE208" s="14">
        <f t="shared" si="89"/>
        <v>45.392646391284615</v>
      </c>
      <c r="AF208" s="7">
        <v>1</v>
      </c>
      <c r="AG208" s="143">
        <v>2396</v>
      </c>
      <c r="AH208" s="7">
        <v>16</v>
      </c>
      <c r="AI208" s="14">
        <f t="shared" si="102"/>
        <v>667.77963272120201</v>
      </c>
      <c r="AJ208" s="7">
        <v>8</v>
      </c>
      <c r="AK208" s="14">
        <f t="shared" si="100"/>
        <v>333.889816360601</v>
      </c>
      <c r="AL208" s="159">
        <v>2</v>
      </c>
      <c r="AM208" s="8">
        <f t="shared" si="85"/>
        <v>3405</v>
      </c>
      <c r="AN208" s="8">
        <f t="shared" si="90"/>
        <v>19</v>
      </c>
      <c r="AO208" s="13">
        <f t="shared" si="103"/>
        <v>558.00293685756242</v>
      </c>
      <c r="AP208" s="161">
        <f t="shared" si="91"/>
        <v>8</v>
      </c>
      <c r="AQ208" s="13">
        <f t="shared" si="101"/>
        <v>234.94860499265786</v>
      </c>
      <c r="AR208" s="162">
        <f t="shared" si="92"/>
        <v>1</v>
      </c>
      <c r="AS208" s="133">
        <f t="shared" si="93"/>
        <v>3728</v>
      </c>
      <c r="AT208" s="133">
        <f t="shared" si="94"/>
        <v>27</v>
      </c>
      <c r="AU208" s="124">
        <f t="shared" si="95"/>
        <v>724.24892703862656</v>
      </c>
      <c r="AV208" s="133">
        <f t="shared" si="96"/>
        <v>19</v>
      </c>
      <c r="AW208" s="136">
        <f t="shared" si="97"/>
        <v>509.65665236051501</v>
      </c>
      <c r="AX208" s="133">
        <f t="shared" si="98"/>
        <v>2</v>
      </c>
      <c r="AY208" s="92"/>
    </row>
    <row r="209" spans="1:50" x14ac:dyDescent="0.2">
      <c r="A209" s="182" t="s">
        <v>421</v>
      </c>
      <c r="B209" s="182" t="s">
        <v>422</v>
      </c>
      <c r="C209" s="141"/>
      <c r="D209" s="112"/>
      <c r="E209" s="113"/>
      <c r="F209" s="112"/>
      <c r="G209" s="113"/>
      <c r="H209" s="112"/>
      <c r="I209" s="140"/>
      <c r="J209" s="110"/>
      <c r="K209" s="111"/>
      <c r="L209" s="110"/>
      <c r="M209" s="111"/>
      <c r="N209" s="156"/>
      <c r="O209" s="84"/>
      <c r="P209" s="54"/>
      <c r="Q209" s="55"/>
      <c r="R209" s="54"/>
      <c r="S209" s="55"/>
      <c r="T209" s="54"/>
      <c r="U209" s="151"/>
      <c r="V209" s="54"/>
      <c r="W209" s="55"/>
      <c r="X209" s="54"/>
      <c r="Y209" s="55"/>
      <c r="Z209" s="160"/>
      <c r="AA209" s="143">
        <v>2203</v>
      </c>
      <c r="AB209" s="7">
        <v>0</v>
      </c>
      <c r="AC209" s="14">
        <f t="shared" si="88"/>
        <v>0</v>
      </c>
      <c r="AD209" s="7">
        <v>0</v>
      </c>
      <c r="AE209" s="14">
        <f t="shared" si="89"/>
        <v>0</v>
      </c>
      <c r="AF209" s="7">
        <v>0</v>
      </c>
      <c r="AG209" s="143">
        <v>2396</v>
      </c>
      <c r="AH209" s="7">
        <v>2</v>
      </c>
      <c r="AI209" s="14">
        <f t="shared" si="102"/>
        <v>83.472454090150251</v>
      </c>
      <c r="AJ209" s="7">
        <v>2</v>
      </c>
      <c r="AK209" s="14">
        <f t="shared" si="100"/>
        <v>83.472454090150251</v>
      </c>
      <c r="AL209" s="159">
        <v>2</v>
      </c>
      <c r="AM209" s="8">
        <f t="shared" si="85"/>
        <v>2203</v>
      </c>
      <c r="AN209" s="8">
        <f t="shared" si="90"/>
        <v>0</v>
      </c>
      <c r="AO209" s="13">
        <f t="shared" si="103"/>
        <v>0</v>
      </c>
      <c r="AP209" s="161">
        <f t="shared" si="91"/>
        <v>0</v>
      </c>
      <c r="AQ209" s="13">
        <f t="shared" si="101"/>
        <v>0</v>
      </c>
      <c r="AR209" s="162">
        <f t="shared" si="92"/>
        <v>0</v>
      </c>
      <c r="AS209" s="133">
        <f t="shared" si="93"/>
        <v>2396</v>
      </c>
      <c r="AT209" s="133">
        <f t="shared" si="94"/>
        <v>2</v>
      </c>
      <c r="AU209" s="124">
        <f t="shared" si="95"/>
        <v>83.472454090150251</v>
      </c>
      <c r="AV209" s="133">
        <f t="shared" si="96"/>
        <v>2</v>
      </c>
      <c r="AW209" s="136">
        <f t="shared" si="97"/>
        <v>83.472454090150251</v>
      </c>
      <c r="AX209" s="133">
        <f t="shared" si="98"/>
        <v>2</v>
      </c>
    </row>
    <row r="210" spans="1:50" x14ac:dyDescent="0.2">
      <c r="A210" s="6" t="s">
        <v>370</v>
      </c>
      <c r="B210" s="6" t="s">
        <v>371</v>
      </c>
      <c r="C210" s="141">
        <v>948</v>
      </c>
      <c r="D210" s="106">
        <v>0</v>
      </c>
      <c r="E210" s="109">
        <f t="shared" si="83"/>
        <v>0</v>
      </c>
      <c r="F210" s="106">
        <v>0</v>
      </c>
      <c r="G210" s="109">
        <f t="shared" si="84"/>
        <v>0</v>
      </c>
      <c r="H210" s="106">
        <v>0</v>
      </c>
      <c r="I210" s="140">
        <v>1035</v>
      </c>
      <c r="J210" s="145"/>
      <c r="K210" s="107">
        <f t="shared" si="104"/>
        <v>0</v>
      </c>
      <c r="L210" s="145"/>
      <c r="M210" s="107">
        <f t="shared" si="99"/>
        <v>0</v>
      </c>
      <c r="N210" s="108">
        <v>0</v>
      </c>
      <c r="O210" s="140">
        <v>254</v>
      </c>
      <c r="P210" s="50">
        <v>0</v>
      </c>
      <c r="Q210" s="52">
        <f t="shared" si="86"/>
        <v>0</v>
      </c>
      <c r="R210" s="50">
        <v>0</v>
      </c>
      <c r="S210" s="52">
        <f t="shared" si="87"/>
        <v>0</v>
      </c>
      <c r="T210" s="50">
        <v>0</v>
      </c>
      <c r="U210" s="141">
        <v>297</v>
      </c>
      <c r="V210" s="50">
        <v>5</v>
      </c>
      <c r="W210" s="52">
        <f t="shared" si="78"/>
        <v>1683.5016835016834</v>
      </c>
      <c r="X210" s="50">
        <v>5</v>
      </c>
      <c r="Y210" s="52">
        <f t="shared" si="79"/>
        <v>1683.5016835016834</v>
      </c>
      <c r="Z210" s="53">
        <v>2</v>
      </c>
      <c r="AA210" s="93">
        <v>2203</v>
      </c>
      <c r="AB210" s="10">
        <v>199</v>
      </c>
      <c r="AC210" s="11">
        <f t="shared" si="88"/>
        <v>9033.1366318656383</v>
      </c>
      <c r="AD210" s="10">
        <v>199</v>
      </c>
      <c r="AE210" s="11">
        <f t="shared" si="89"/>
        <v>9033.1366318656383</v>
      </c>
      <c r="AF210" s="10">
        <v>21</v>
      </c>
      <c r="AG210" s="93">
        <v>2396</v>
      </c>
      <c r="AH210" s="10">
        <v>278</v>
      </c>
      <c r="AI210" s="11">
        <f t="shared" si="102"/>
        <v>11602.671118530885</v>
      </c>
      <c r="AJ210" s="10">
        <v>270</v>
      </c>
      <c r="AK210" s="11">
        <f t="shared" si="100"/>
        <v>11268.781302170282</v>
      </c>
      <c r="AL210" s="42">
        <v>19</v>
      </c>
      <c r="AM210" s="12">
        <f t="shared" si="85"/>
        <v>3405</v>
      </c>
      <c r="AN210" s="12">
        <f t="shared" si="90"/>
        <v>199</v>
      </c>
      <c r="AO210" s="23">
        <f t="shared" si="103"/>
        <v>5844.3465491923644</v>
      </c>
      <c r="AP210" s="37">
        <f t="shared" si="91"/>
        <v>199</v>
      </c>
      <c r="AQ210" s="23">
        <f t="shared" si="101"/>
        <v>5844.3465491923644</v>
      </c>
      <c r="AR210" s="116">
        <f t="shared" si="92"/>
        <v>21</v>
      </c>
      <c r="AS210" s="133">
        <f t="shared" si="93"/>
        <v>3728</v>
      </c>
      <c r="AT210" s="133">
        <f t="shared" si="94"/>
        <v>283</v>
      </c>
      <c r="AU210" s="123">
        <f t="shared" si="95"/>
        <v>7591.2017167381964</v>
      </c>
      <c r="AV210" s="134">
        <f t="shared" si="96"/>
        <v>275</v>
      </c>
      <c r="AW210" s="135">
        <f t="shared" si="97"/>
        <v>7376.6094420600866</v>
      </c>
      <c r="AX210" s="134">
        <f t="shared" si="98"/>
        <v>21</v>
      </c>
    </row>
    <row r="211" spans="1:50" x14ac:dyDescent="0.2">
      <c r="A211" s="9" t="s">
        <v>372</v>
      </c>
      <c r="B211" s="9" t="s">
        <v>373</v>
      </c>
      <c r="C211" s="114">
        <v>3029</v>
      </c>
      <c r="D211" s="106">
        <v>1</v>
      </c>
      <c r="E211" s="109">
        <f t="shared" si="83"/>
        <v>33.01419610432486</v>
      </c>
      <c r="F211" s="106">
        <v>1</v>
      </c>
      <c r="G211" s="109">
        <f t="shared" si="84"/>
        <v>33.01419610432486</v>
      </c>
      <c r="H211" s="106">
        <v>0</v>
      </c>
      <c r="I211" s="106">
        <v>3278</v>
      </c>
      <c r="J211" s="145">
        <v>3</v>
      </c>
      <c r="K211" s="107">
        <f t="shared" si="104"/>
        <v>91.519219035997565</v>
      </c>
      <c r="L211" s="145">
        <v>3</v>
      </c>
      <c r="M211" s="107">
        <f t="shared" si="99"/>
        <v>91.519219035997565</v>
      </c>
      <c r="N211" s="108">
        <v>1</v>
      </c>
      <c r="O211" s="50">
        <v>515</v>
      </c>
      <c r="P211" s="50">
        <v>0</v>
      </c>
      <c r="Q211" s="52">
        <f t="shared" si="86"/>
        <v>0</v>
      </c>
      <c r="R211" s="50">
        <v>0</v>
      </c>
      <c r="S211" s="52">
        <f t="shared" si="87"/>
        <v>0</v>
      </c>
      <c r="T211" s="50">
        <v>0</v>
      </c>
      <c r="U211" s="48">
        <v>594</v>
      </c>
      <c r="V211" s="50">
        <v>0</v>
      </c>
      <c r="W211" s="52">
        <f t="shared" si="78"/>
        <v>0</v>
      </c>
      <c r="X211" s="50"/>
      <c r="Y211" s="52">
        <f t="shared" si="79"/>
        <v>0</v>
      </c>
      <c r="Z211" s="53">
        <v>0</v>
      </c>
      <c r="AA211" s="10">
        <v>10332</v>
      </c>
      <c r="AB211" s="10">
        <v>0</v>
      </c>
      <c r="AC211" s="11">
        <f t="shared" si="88"/>
        <v>0</v>
      </c>
      <c r="AD211" s="10">
        <v>0</v>
      </c>
      <c r="AE211" s="11">
        <f t="shared" si="89"/>
        <v>0</v>
      </c>
      <c r="AF211" s="10">
        <v>0</v>
      </c>
      <c r="AG211" s="10">
        <v>10983</v>
      </c>
      <c r="AH211" s="10">
        <v>0</v>
      </c>
      <c r="AI211" s="11">
        <f t="shared" si="102"/>
        <v>0</v>
      </c>
      <c r="AJ211" s="10"/>
      <c r="AK211" s="11">
        <f t="shared" si="100"/>
        <v>0</v>
      </c>
      <c r="AL211" s="42">
        <v>0</v>
      </c>
      <c r="AM211" s="12">
        <f t="shared" si="85"/>
        <v>13876</v>
      </c>
      <c r="AN211" s="12">
        <f t="shared" si="90"/>
        <v>1</v>
      </c>
      <c r="AO211" s="23">
        <f t="shared" si="103"/>
        <v>7.2066878062842319</v>
      </c>
      <c r="AP211" s="37">
        <f t="shared" si="91"/>
        <v>1</v>
      </c>
      <c r="AQ211" s="23">
        <f t="shared" si="101"/>
        <v>7.2066878062842319</v>
      </c>
      <c r="AR211" s="116">
        <f t="shared" si="92"/>
        <v>0</v>
      </c>
      <c r="AS211" s="133">
        <f t="shared" si="93"/>
        <v>14855</v>
      </c>
      <c r="AT211" s="133">
        <f t="shared" si="94"/>
        <v>3</v>
      </c>
      <c r="AU211" s="123">
        <f t="shared" si="95"/>
        <v>20.19522046449007</v>
      </c>
      <c r="AV211" s="134">
        <f t="shared" si="96"/>
        <v>3</v>
      </c>
      <c r="AW211" s="135">
        <f t="shared" si="97"/>
        <v>20.19522046449007</v>
      </c>
      <c r="AX211" s="134">
        <f t="shared" si="98"/>
        <v>1</v>
      </c>
    </row>
    <row r="212" spans="1:50" x14ac:dyDescent="0.2">
      <c r="A212" s="9" t="s">
        <v>374</v>
      </c>
      <c r="B212" s="9" t="s">
        <v>375</v>
      </c>
      <c r="C212" s="114">
        <v>3029</v>
      </c>
      <c r="D212" s="106">
        <v>22</v>
      </c>
      <c r="E212" s="109">
        <f t="shared" si="83"/>
        <v>726.31231429514685</v>
      </c>
      <c r="F212" s="106">
        <v>3</v>
      </c>
      <c r="G212" s="109">
        <f t="shared" si="84"/>
        <v>99.042588312974587</v>
      </c>
      <c r="H212" s="106">
        <v>19</v>
      </c>
      <c r="I212" s="106">
        <v>3278</v>
      </c>
      <c r="J212" s="145">
        <v>24</v>
      </c>
      <c r="K212" s="107">
        <f t="shared" si="104"/>
        <v>732.15375228798052</v>
      </c>
      <c r="L212" s="145">
        <v>5</v>
      </c>
      <c r="M212" s="107">
        <f t="shared" si="99"/>
        <v>152.53203172666261</v>
      </c>
      <c r="N212" s="108">
        <v>19</v>
      </c>
      <c r="O212" s="50">
        <v>515</v>
      </c>
      <c r="P212" s="50">
        <v>3</v>
      </c>
      <c r="Q212" s="52">
        <f t="shared" si="86"/>
        <v>582.52427184466023</v>
      </c>
      <c r="R212" s="50">
        <v>0</v>
      </c>
      <c r="S212" s="52">
        <f t="shared" si="87"/>
        <v>0</v>
      </c>
      <c r="T212" s="50">
        <v>3</v>
      </c>
      <c r="U212" s="48">
        <v>594</v>
      </c>
      <c r="V212" s="50">
        <v>3</v>
      </c>
      <c r="W212" s="52">
        <f t="shared" si="78"/>
        <v>505.05050505050508</v>
      </c>
      <c r="X212" s="50"/>
      <c r="Y212" s="52">
        <f t="shared" si="79"/>
        <v>0</v>
      </c>
      <c r="Z212" s="53">
        <v>2</v>
      </c>
      <c r="AA212" s="10">
        <v>10332</v>
      </c>
      <c r="AB212" s="10">
        <v>7</v>
      </c>
      <c r="AC212" s="11">
        <f t="shared" si="88"/>
        <v>67.750677506775062</v>
      </c>
      <c r="AD212" s="10">
        <v>0</v>
      </c>
      <c r="AE212" s="11">
        <f t="shared" si="89"/>
        <v>0</v>
      </c>
      <c r="AF212" s="10">
        <v>6</v>
      </c>
      <c r="AG212" s="10">
        <v>10983</v>
      </c>
      <c r="AH212" s="10">
        <v>6</v>
      </c>
      <c r="AI212" s="11">
        <f t="shared" si="102"/>
        <v>54.629882545752523</v>
      </c>
      <c r="AJ212" s="10"/>
      <c r="AK212" s="11">
        <f t="shared" si="100"/>
        <v>0</v>
      </c>
      <c r="AL212" s="42">
        <v>4</v>
      </c>
      <c r="AM212" s="12">
        <f t="shared" si="85"/>
        <v>13876</v>
      </c>
      <c r="AN212" s="12">
        <f t="shared" si="90"/>
        <v>32</v>
      </c>
      <c r="AO212" s="23">
        <f t="shared" si="103"/>
        <v>230.61400980109542</v>
      </c>
      <c r="AP212" s="37">
        <f t="shared" si="91"/>
        <v>3</v>
      </c>
      <c r="AQ212" s="23">
        <f t="shared" si="101"/>
        <v>21.620063418852695</v>
      </c>
      <c r="AR212" s="116">
        <f t="shared" si="92"/>
        <v>28</v>
      </c>
      <c r="AS212" s="133">
        <f t="shared" si="93"/>
        <v>14855</v>
      </c>
      <c r="AT212" s="133">
        <f t="shared" si="94"/>
        <v>33</v>
      </c>
      <c r="AU212" s="123">
        <f t="shared" si="95"/>
        <v>222.14742510939075</v>
      </c>
      <c r="AV212" s="134">
        <f t="shared" si="96"/>
        <v>5</v>
      </c>
      <c r="AW212" s="135">
        <f t="shared" si="97"/>
        <v>33.65870077415012</v>
      </c>
      <c r="AX212" s="134">
        <f t="shared" si="98"/>
        <v>25</v>
      </c>
    </row>
    <row r="213" spans="1:50" x14ac:dyDescent="0.2">
      <c r="A213" s="1" t="s">
        <v>376</v>
      </c>
      <c r="B213" s="1" t="s">
        <v>377</v>
      </c>
      <c r="C213" s="114">
        <v>3029</v>
      </c>
      <c r="D213" s="112">
        <v>0</v>
      </c>
      <c r="E213" s="113">
        <f t="shared" si="83"/>
        <v>0</v>
      </c>
      <c r="F213" s="112">
        <v>0</v>
      </c>
      <c r="G213" s="113">
        <f t="shared" si="84"/>
        <v>0</v>
      </c>
      <c r="H213" s="112">
        <v>0</v>
      </c>
      <c r="I213" s="106">
        <v>3278</v>
      </c>
      <c r="J213" s="110">
        <v>2</v>
      </c>
      <c r="K213" s="111">
        <f t="shared" si="104"/>
        <v>61.012812690665037</v>
      </c>
      <c r="L213" s="110">
        <v>2</v>
      </c>
      <c r="M213" s="111">
        <f t="shared" si="99"/>
        <v>61.012812690665037</v>
      </c>
      <c r="N213" s="156">
        <v>1</v>
      </c>
      <c r="O213" s="54">
        <v>515</v>
      </c>
      <c r="P213" s="54">
        <v>0</v>
      </c>
      <c r="Q213" s="55">
        <f t="shared" si="86"/>
        <v>0</v>
      </c>
      <c r="R213" s="54">
        <v>0</v>
      </c>
      <c r="S213" s="55">
        <f t="shared" si="87"/>
        <v>0</v>
      </c>
      <c r="T213" s="54">
        <v>0</v>
      </c>
      <c r="U213" s="56">
        <v>594</v>
      </c>
      <c r="V213" s="54">
        <v>3</v>
      </c>
      <c r="W213" s="55">
        <f t="shared" si="78"/>
        <v>505.05050505050508</v>
      </c>
      <c r="X213" s="54"/>
      <c r="Y213" s="55">
        <f t="shared" si="79"/>
        <v>0</v>
      </c>
      <c r="Z213" s="160">
        <v>2</v>
      </c>
      <c r="AA213" s="7">
        <v>10332</v>
      </c>
      <c r="AB213" s="7">
        <v>1</v>
      </c>
      <c r="AC213" s="14">
        <f t="shared" si="88"/>
        <v>9.6786682152535803</v>
      </c>
      <c r="AD213" s="7">
        <v>0</v>
      </c>
      <c r="AE213" s="14">
        <f t="shared" si="89"/>
        <v>0</v>
      </c>
      <c r="AF213" s="7">
        <v>0</v>
      </c>
      <c r="AG213" s="7">
        <v>10983</v>
      </c>
      <c r="AH213" s="7"/>
      <c r="AI213" s="14">
        <f t="shared" si="102"/>
        <v>0</v>
      </c>
      <c r="AJ213" s="7"/>
      <c r="AK213" s="14">
        <f t="shared" si="100"/>
        <v>0</v>
      </c>
      <c r="AL213" s="159">
        <v>0</v>
      </c>
      <c r="AM213" s="8">
        <f t="shared" si="85"/>
        <v>13876</v>
      </c>
      <c r="AN213" s="8">
        <f t="shared" si="90"/>
        <v>1</v>
      </c>
      <c r="AO213" s="13">
        <f t="shared" si="103"/>
        <v>7.2066878062842319</v>
      </c>
      <c r="AP213" s="161">
        <f t="shared" si="91"/>
        <v>0</v>
      </c>
      <c r="AQ213" s="13">
        <f t="shared" si="101"/>
        <v>0</v>
      </c>
      <c r="AR213" s="162">
        <f t="shared" si="92"/>
        <v>0</v>
      </c>
      <c r="AS213" s="133">
        <f t="shared" si="93"/>
        <v>14855</v>
      </c>
      <c r="AT213" s="133">
        <f t="shared" si="94"/>
        <v>5</v>
      </c>
      <c r="AU213" s="124">
        <f t="shared" si="95"/>
        <v>33.65870077415012</v>
      </c>
      <c r="AV213" s="133">
        <f t="shared" si="96"/>
        <v>2</v>
      </c>
      <c r="AW213" s="136">
        <f t="shared" si="97"/>
        <v>13.463480309660046</v>
      </c>
      <c r="AX213" s="133">
        <f t="shared" si="98"/>
        <v>3</v>
      </c>
    </row>
    <row r="214" spans="1:50" x14ac:dyDescent="0.2">
      <c r="A214" s="1" t="s">
        <v>378</v>
      </c>
      <c r="B214" s="1" t="s">
        <v>379</v>
      </c>
      <c r="C214" s="114">
        <v>3029</v>
      </c>
      <c r="D214" s="112">
        <v>3</v>
      </c>
      <c r="E214" s="113">
        <f t="shared" si="83"/>
        <v>99.042588312974587</v>
      </c>
      <c r="F214" s="112">
        <v>1</v>
      </c>
      <c r="G214" s="113">
        <f t="shared" si="84"/>
        <v>33.01419610432486</v>
      </c>
      <c r="H214" s="112">
        <v>3</v>
      </c>
      <c r="I214" s="106">
        <v>3278</v>
      </c>
      <c r="J214" s="110">
        <v>3</v>
      </c>
      <c r="K214" s="111">
        <f t="shared" si="104"/>
        <v>91.519219035997565</v>
      </c>
      <c r="L214" s="110"/>
      <c r="M214" s="111">
        <f t="shared" si="99"/>
        <v>0</v>
      </c>
      <c r="N214" s="156">
        <v>3</v>
      </c>
      <c r="O214" s="54">
        <v>515</v>
      </c>
      <c r="P214" s="54">
        <v>0</v>
      </c>
      <c r="Q214" s="55">
        <f t="shared" si="86"/>
        <v>0</v>
      </c>
      <c r="R214" s="54">
        <v>0</v>
      </c>
      <c r="S214" s="55">
        <f t="shared" si="87"/>
        <v>0</v>
      </c>
      <c r="T214" s="54">
        <v>0</v>
      </c>
      <c r="U214" s="56">
        <v>594</v>
      </c>
      <c r="V214" s="54"/>
      <c r="W214" s="55">
        <f t="shared" si="78"/>
        <v>0</v>
      </c>
      <c r="X214" s="54"/>
      <c r="Y214" s="55">
        <f t="shared" si="79"/>
        <v>0</v>
      </c>
      <c r="Z214" s="160">
        <v>0</v>
      </c>
      <c r="AA214" s="7">
        <v>10332</v>
      </c>
      <c r="AB214" s="7">
        <v>5</v>
      </c>
      <c r="AC214" s="14">
        <f t="shared" si="88"/>
        <v>48.393341076267909</v>
      </c>
      <c r="AD214" s="7">
        <v>0</v>
      </c>
      <c r="AE214" s="14">
        <f t="shared" si="89"/>
        <v>0</v>
      </c>
      <c r="AF214" s="7">
        <v>5</v>
      </c>
      <c r="AG214" s="7">
        <v>10983</v>
      </c>
      <c r="AH214" s="7">
        <v>5</v>
      </c>
      <c r="AI214" s="14">
        <f t="shared" si="102"/>
        <v>45.524902121460435</v>
      </c>
      <c r="AJ214" s="7"/>
      <c r="AK214" s="14">
        <f t="shared" si="100"/>
        <v>0</v>
      </c>
      <c r="AL214" s="159">
        <v>3</v>
      </c>
      <c r="AM214" s="8">
        <f t="shared" si="85"/>
        <v>13876</v>
      </c>
      <c r="AN214" s="8">
        <f t="shared" si="90"/>
        <v>8</v>
      </c>
      <c r="AO214" s="13">
        <f t="shared" si="103"/>
        <v>57.653502450273855</v>
      </c>
      <c r="AP214" s="161">
        <f t="shared" si="91"/>
        <v>1</v>
      </c>
      <c r="AQ214" s="13">
        <f t="shared" si="101"/>
        <v>7.2066878062842319</v>
      </c>
      <c r="AR214" s="162">
        <f t="shared" si="92"/>
        <v>8</v>
      </c>
      <c r="AS214" s="133">
        <f t="shared" si="93"/>
        <v>14855</v>
      </c>
      <c r="AT214" s="133">
        <f t="shared" si="94"/>
        <v>8</v>
      </c>
      <c r="AU214" s="124">
        <f t="shared" si="95"/>
        <v>53.853921238640183</v>
      </c>
      <c r="AV214" s="133">
        <f t="shared" si="96"/>
        <v>0</v>
      </c>
      <c r="AW214" s="136">
        <f t="shared" si="97"/>
        <v>0</v>
      </c>
      <c r="AX214" s="133">
        <f t="shared" si="98"/>
        <v>6</v>
      </c>
    </row>
    <row r="215" spans="1:50" x14ac:dyDescent="0.2">
      <c r="A215" s="1" t="s">
        <v>380</v>
      </c>
      <c r="B215" s="1" t="s">
        <v>452</v>
      </c>
      <c r="C215" s="114">
        <v>3029</v>
      </c>
      <c r="D215" s="112">
        <v>13</v>
      </c>
      <c r="E215" s="113">
        <f t="shared" si="83"/>
        <v>429.18454935622316</v>
      </c>
      <c r="F215" s="112">
        <v>0</v>
      </c>
      <c r="G215" s="113">
        <f t="shared" si="84"/>
        <v>0</v>
      </c>
      <c r="H215" s="112">
        <v>12</v>
      </c>
      <c r="I215" s="106">
        <v>3278</v>
      </c>
      <c r="J215" s="110">
        <v>12</v>
      </c>
      <c r="K215" s="111">
        <f t="shared" si="104"/>
        <v>366.07687614399026</v>
      </c>
      <c r="L215" s="110"/>
      <c r="M215" s="111">
        <f t="shared" si="99"/>
        <v>0</v>
      </c>
      <c r="N215" s="156">
        <v>10</v>
      </c>
      <c r="O215" s="54">
        <v>515</v>
      </c>
      <c r="P215" s="54">
        <v>0</v>
      </c>
      <c r="Q215" s="55">
        <f t="shared" si="86"/>
        <v>0</v>
      </c>
      <c r="R215" s="54">
        <v>0</v>
      </c>
      <c r="S215" s="55">
        <f t="shared" si="87"/>
        <v>0</v>
      </c>
      <c r="T215" s="54">
        <v>0</v>
      </c>
      <c r="U215" s="56">
        <v>594</v>
      </c>
      <c r="V215" s="54"/>
      <c r="W215" s="55">
        <f t="shared" si="78"/>
        <v>0</v>
      </c>
      <c r="X215" s="54"/>
      <c r="Y215" s="55">
        <f t="shared" si="79"/>
        <v>0</v>
      </c>
      <c r="Z215" s="160">
        <v>0</v>
      </c>
      <c r="AA215" s="7">
        <v>10332</v>
      </c>
      <c r="AB215" s="7">
        <v>0</v>
      </c>
      <c r="AC215" s="14">
        <f t="shared" si="88"/>
        <v>0</v>
      </c>
      <c r="AD215" s="7">
        <v>0</v>
      </c>
      <c r="AE215" s="14">
        <f t="shared" si="89"/>
        <v>0</v>
      </c>
      <c r="AF215" s="7">
        <v>0</v>
      </c>
      <c r="AG215" s="7">
        <v>10983</v>
      </c>
      <c r="AH215" s="7"/>
      <c r="AI215" s="14">
        <f t="shared" si="102"/>
        <v>0</v>
      </c>
      <c r="AJ215" s="7"/>
      <c r="AK215" s="14">
        <f t="shared" si="100"/>
        <v>0</v>
      </c>
      <c r="AL215" s="159">
        <v>0</v>
      </c>
      <c r="AM215" s="8">
        <f t="shared" si="85"/>
        <v>13876</v>
      </c>
      <c r="AN215" s="8">
        <f t="shared" si="90"/>
        <v>13</v>
      </c>
      <c r="AO215" s="13">
        <f t="shared" si="103"/>
        <v>93.686941481695015</v>
      </c>
      <c r="AP215" s="161">
        <f t="shared" si="91"/>
        <v>0</v>
      </c>
      <c r="AQ215" s="13">
        <f t="shared" si="101"/>
        <v>0</v>
      </c>
      <c r="AR215" s="162">
        <f t="shared" si="92"/>
        <v>12</v>
      </c>
      <c r="AS215" s="133">
        <f t="shared" si="93"/>
        <v>14855</v>
      </c>
      <c r="AT215" s="133">
        <f t="shared" si="94"/>
        <v>12</v>
      </c>
      <c r="AU215" s="124">
        <f t="shared" si="95"/>
        <v>80.780881857960281</v>
      </c>
      <c r="AV215" s="133">
        <f t="shared" si="96"/>
        <v>0</v>
      </c>
      <c r="AW215" s="136">
        <f t="shared" si="97"/>
        <v>0</v>
      </c>
      <c r="AX215" s="133">
        <f t="shared" si="98"/>
        <v>10</v>
      </c>
    </row>
    <row r="216" spans="1:50" x14ac:dyDescent="0.2">
      <c r="A216" s="1" t="s">
        <v>381</v>
      </c>
      <c r="B216" s="1" t="s">
        <v>382</v>
      </c>
      <c r="C216" s="114">
        <v>3029</v>
      </c>
      <c r="D216" s="112">
        <v>4</v>
      </c>
      <c r="E216" s="113">
        <f t="shared" si="83"/>
        <v>132.05678441729944</v>
      </c>
      <c r="F216" s="112">
        <v>2</v>
      </c>
      <c r="G216" s="113">
        <f t="shared" si="84"/>
        <v>66.02839220864972</v>
      </c>
      <c r="H216" s="112">
        <v>3</v>
      </c>
      <c r="I216" s="106">
        <v>3278</v>
      </c>
      <c r="J216" s="110">
        <v>3</v>
      </c>
      <c r="K216" s="111">
        <f t="shared" si="104"/>
        <v>91.519219035997565</v>
      </c>
      <c r="L216" s="110"/>
      <c r="M216" s="111">
        <f t="shared" si="99"/>
        <v>0</v>
      </c>
      <c r="N216" s="156">
        <v>2</v>
      </c>
      <c r="O216" s="54">
        <v>515</v>
      </c>
      <c r="P216" s="54">
        <v>0</v>
      </c>
      <c r="Q216" s="55">
        <f t="shared" si="86"/>
        <v>0</v>
      </c>
      <c r="R216" s="54">
        <v>0</v>
      </c>
      <c r="S216" s="55">
        <f t="shared" si="87"/>
        <v>0</v>
      </c>
      <c r="T216" s="54">
        <v>0</v>
      </c>
      <c r="U216" s="56">
        <v>594</v>
      </c>
      <c r="V216" s="54"/>
      <c r="W216" s="55">
        <f t="shared" si="78"/>
        <v>0</v>
      </c>
      <c r="X216" s="54"/>
      <c r="Y216" s="55">
        <f t="shared" si="79"/>
        <v>0</v>
      </c>
      <c r="Z216" s="160">
        <v>0</v>
      </c>
      <c r="AA216" s="7">
        <v>10332</v>
      </c>
      <c r="AB216" s="7">
        <v>0</v>
      </c>
      <c r="AC216" s="14">
        <f t="shared" si="88"/>
        <v>0</v>
      </c>
      <c r="AD216" s="7">
        <v>0</v>
      </c>
      <c r="AE216" s="14">
        <f t="shared" si="89"/>
        <v>0</v>
      </c>
      <c r="AF216" s="7">
        <v>0</v>
      </c>
      <c r="AG216" s="7">
        <v>10983</v>
      </c>
      <c r="AH216" s="7"/>
      <c r="AI216" s="14">
        <f t="shared" si="102"/>
        <v>0</v>
      </c>
      <c r="AJ216" s="7"/>
      <c r="AK216" s="14">
        <f t="shared" si="100"/>
        <v>0</v>
      </c>
      <c r="AL216" s="159">
        <v>0</v>
      </c>
      <c r="AM216" s="8">
        <f t="shared" si="85"/>
        <v>13876</v>
      </c>
      <c r="AN216" s="8">
        <f t="shared" si="90"/>
        <v>4</v>
      </c>
      <c r="AO216" s="13">
        <f t="shared" si="103"/>
        <v>28.826751225136928</v>
      </c>
      <c r="AP216" s="161">
        <f t="shared" si="91"/>
        <v>2</v>
      </c>
      <c r="AQ216" s="13">
        <f t="shared" si="101"/>
        <v>14.413375612568464</v>
      </c>
      <c r="AR216" s="162">
        <f t="shared" si="92"/>
        <v>3</v>
      </c>
      <c r="AS216" s="133">
        <f t="shared" si="93"/>
        <v>14855</v>
      </c>
      <c r="AT216" s="133">
        <f t="shared" si="94"/>
        <v>3</v>
      </c>
      <c r="AU216" s="124">
        <f t="shared" si="95"/>
        <v>20.19522046449007</v>
      </c>
      <c r="AV216" s="133">
        <f t="shared" si="96"/>
        <v>0</v>
      </c>
      <c r="AW216" s="136">
        <f t="shared" si="97"/>
        <v>0</v>
      </c>
      <c r="AX216" s="133">
        <f t="shared" si="98"/>
        <v>2</v>
      </c>
    </row>
    <row r="217" spans="1:50" x14ac:dyDescent="0.2">
      <c r="A217" s="1" t="s">
        <v>383</v>
      </c>
      <c r="B217" s="1" t="s">
        <v>384</v>
      </c>
      <c r="C217" s="114">
        <v>3029</v>
      </c>
      <c r="D217" s="112">
        <v>0</v>
      </c>
      <c r="E217" s="113">
        <f t="shared" si="83"/>
        <v>0</v>
      </c>
      <c r="F217" s="112">
        <v>0</v>
      </c>
      <c r="G217" s="113">
        <f t="shared" si="84"/>
        <v>0</v>
      </c>
      <c r="H217" s="112">
        <v>0</v>
      </c>
      <c r="I217" s="106">
        <v>3278</v>
      </c>
      <c r="J217" s="110"/>
      <c r="K217" s="111">
        <f t="shared" si="104"/>
        <v>0</v>
      </c>
      <c r="L217" s="110"/>
      <c r="M217" s="111">
        <f t="shared" si="99"/>
        <v>0</v>
      </c>
      <c r="N217" s="156">
        <v>0</v>
      </c>
      <c r="O217" s="54">
        <v>515</v>
      </c>
      <c r="P217" s="54">
        <v>0</v>
      </c>
      <c r="Q217" s="55">
        <f t="shared" si="86"/>
        <v>0</v>
      </c>
      <c r="R217" s="54">
        <v>0</v>
      </c>
      <c r="S217" s="55">
        <f t="shared" si="87"/>
        <v>0</v>
      </c>
      <c r="T217" s="54">
        <v>0</v>
      </c>
      <c r="U217" s="56">
        <v>594</v>
      </c>
      <c r="V217" s="54"/>
      <c r="W217" s="55">
        <f t="shared" si="78"/>
        <v>0</v>
      </c>
      <c r="X217" s="54"/>
      <c r="Y217" s="55">
        <f t="shared" si="79"/>
        <v>0</v>
      </c>
      <c r="Z217" s="160">
        <v>0</v>
      </c>
      <c r="AA217" s="7">
        <v>10332</v>
      </c>
      <c r="AB217" s="7">
        <v>0</v>
      </c>
      <c r="AC217" s="14">
        <f t="shared" si="88"/>
        <v>0</v>
      </c>
      <c r="AD217" s="7">
        <v>0</v>
      </c>
      <c r="AE217" s="14">
        <f t="shared" si="89"/>
        <v>0</v>
      </c>
      <c r="AF217" s="7">
        <v>0</v>
      </c>
      <c r="AG217" s="7">
        <v>10983</v>
      </c>
      <c r="AH217" s="7"/>
      <c r="AI217" s="14">
        <f t="shared" si="102"/>
        <v>0</v>
      </c>
      <c r="AJ217" s="7"/>
      <c r="AK217" s="14">
        <f t="shared" si="100"/>
        <v>0</v>
      </c>
      <c r="AL217" s="159">
        <v>0</v>
      </c>
      <c r="AM217" s="8">
        <f t="shared" si="85"/>
        <v>13876</v>
      </c>
      <c r="AN217" s="8">
        <f t="shared" si="90"/>
        <v>0</v>
      </c>
      <c r="AO217" s="13">
        <f t="shared" si="103"/>
        <v>0</v>
      </c>
      <c r="AP217" s="161">
        <f t="shared" si="91"/>
        <v>0</v>
      </c>
      <c r="AQ217" s="13">
        <f t="shared" si="101"/>
        <v>0</v>
      </c>
      <c r="AR217" s="162">
        <f t="shared" si="92"/>
        <v>0</v>
      </c>
      <c r="AS217" s="133">
        <f t="shared" si="93"/>
        <v>14855</v>
      </c>
      <c r="AT217" s="133">
        <f t="shared" si="94"/>
        <v>0</v>
      </c>
      <c r="AU217" s="124">
        <f t="shared" si="95"/>
        <v>0</v>
      </c>
      <c r="AV217" s="133">
        <f t="shared" si="96"/>
        <v>0</v>
      </c>
      <c r="AW217" s="136">
        <f t="shared" si="97"/>
        <v>0</v>
      </c>
      <c r="AX217" s="133">
        <f t="shared" si="98"/>
        <v>0</v>
      </c>
    </row>
    <row r="218" spans="1:50" x14ac:dyDescent="0.2">
      <c r="A218" s="1" t="s">
        <v>385</v>
      </c>
      <c r="B218" s="1" t="s">
        <v>386</v>
      </c>
      <c r="C218" s="114">
        <v>3029</v>
      </c>
      <c r="D218" s="112">
        <v>0</v>
      </c>
      <c r="E218" s="113">
        <f t="shared" si="83"/>
        <v>0</v>
      </c>
      <c r="F218" s="112">
        <v>0</v>
      </c>
      <c r="G218" s="113">
        <f t="shared" si="84"/>
        <v>0</v>
      </c>
      <c r="H218" s="112">
        <v>0</v>
      </c>
      <c r="I218" s="106">
        <v>3278</v>
      </c>
      <c r="J218" s="110">
        <v>3</v>
      </c>
      <c r="K218" s="111">
        <f t="shared" si="104"/>
        <v>91.519219035997565</v>
      </c>
      <c r="L218" s="110">
        <v>3</v>
      </c>
      <c r="M218" s="111">
        <f t="shared" si="99"/>
        <v>91.519219035997565</v>
      </c>
      <c r="N218" s="156">
        <v>2</v>
      </c>
      <c r="O218" s="54">
        <v>515</v>
      </c>
      <c r="P218" s="54">
        <v>0</v>
      </c>
      <c r="Q218" s="55">
        <f t="shared" si="86"/>
        <v>0</v>
      </c>
      <c r="R218" s="54">
        <v>0</v>
      </c>
      <c r="S218" s="55">
        <f t="shared" si="87"/>
        <v>0</v>
      </c>
      <c r="T218" s="54">
        <v>0</v>
      </c>
      <c r="U218" s="56">
        <v>594</v>
      </c>
      <c r="V218" s="54"/>
      <c r="W218" s="55">
        <f t="shared" si="78"/>
        <v>0</v>
      </c>
      <c r="X218" s="54"/>
      <c r="Y218" s="55">
        <f t="shared" si="79"/>
        <v>0</v>
      </c>
      <c r="Z218" s="160">
        <v>0</v>
      </c>
      <c r="AA218" s="7">
        <v>10332</v>
      </c>
      <c r="AB218" s="7">
        <v>0</v>
      </c>
      <c r="AC218" s="14">
        <f t="shared" si="88"/>
        <v>0</v>
      </c>
      <c r="AD218" s="7">
        <v>0</v>
      </c>
      <c r="AE218" s="14">
        <f t="shared" si="89"/>
        <v>0</v>
      </c>
      <c r="AF218" s="7">
        <v>0</v>
      </c>
      <c r="AG218" s="7">
        <v>10983</v>
      </c>
      <c r="AH218" s="7"/>
      <c r="AI218" s="14">
        <f t="shared" si="102"/>
        <v>0</v>
      </c>
      <c r="AJ218" s="7"/>
      <c r="AK218" s="14">
        <f t="shared" si="100"/>
        <v>0</v>
      </c>
      <c r="AL218" s="159">
        <v>0</v>
      </c>
      <c r="AM218" s="8">
        <f t="shared" si="85"/>
        <v>13876</v>
      </c>
      <c r="AN218" s="8">
        <f t="shared" si="90"/>
        <v>0</v>
      </c>
      <c r="AO218" s="13">
        <f t="shared" si="103"/>
        <v>0</v>
      </c>
      <c r="AP218" s="161">
        <f t="shared" si="91"/>
        <v>0</v>
      </c>
      <c r="AQ218" s="13">
        <f t="shared" si="101"/>
        <v>0</v>
      </c>
      <c r="AR218" s="162">
        <f t="shared" si="92"/>
        <v>0</v>
      </c>
      <c r="AS218" s="133">
        <f t="shared" si="93"/>
        <v>14855</v>
      </c>
      <c r="AT218" s="133">
        <f t="shared" si="94"/>
        <v>3</v>
      </c>
      <c r="AU218" s="124">
        <f t="shared" si="95"/>
        <v>20.19522046449007</v>
      </c>
      <c r="AV218" s="133">
        <f t="shared" si="96"/>
        <v>3</v>
      </c>
      <c r="AW218" s="136">
        <f t="shared" si="97"/>
        <v>20.19522046449007</v>
      </c>
      <c r="AX218" s="133">
        <f t="shared" si="98"/>
        <v>2</v>
      </c>
    </row>
    <row r="219" spans="1:50" x14ac:dyDescent="0.2">
      <c r="A219" s="1" t="s">
        <v>387</v>
      </c>
      <c r="B219" s="1" t="s">
        <v>388</v>
      </c>
      <c r="C219" s="114">
        <v>3029</v>
      </c>
      <c r="D219" s="112">
        <v>0</v>
      </c>
      <c r="E219" s="113">
        <f t="shared" si="83"/>
        <v>0</v>
      </c>
      <c r="F219" s="112">
        <v>0</v>
      </c>
      <c r="G219" s="113">
        <f t="shared" si="84"/>
        <v>0</v>
      </c>
      <c r="H219" s="112">
        <v>0</v>
      </c>
      <c r="I219" s="106">
        <v>3278</v>
      </c>
      <c r="J219" s="110"/>
      <c r="K219" s="111">
        <f t="shared" si="104"/>
        <v>0</v>
      </c>
      <c r="L219" s="110"/>
      <c r="M219" s="111">
        <f t="shared" si="99"/>
        <v>0</v>
      </c>
      <c r="N219" s="156">
        <v>0</v>
      </c>
      <c r="O219" s="54">
        <v>515</v>
      </c>
      <c r="P219" s="54">
        <v>0</v>
      </c>
      <c r="Q219" s="55">
        <f t="shared" si="86"/>
        <v>0</v>
      </c>
      <c r="R219" s="54">
        <v>0</v>
      </c>
      <c r="S219" s="55">
        <f t="shared" si="87"/>
        <v>0</v>
      </c>
      <c r="T219" s="54">
        <v>0</v>
      </c>
      <c r="U219" s="56">
        <v>594</v>
      </c>
      <c r="V219" s="54"/>
      <c r="W219" s="55">
        <f t="shared" si="78"/>
        <v>0</v>
      </c>
      <c r="X219" s="54"/>
      <c r="Y219" s="55">
        <f t="shared" si="79"/>
        <v>0</v>
      </c>
      <c r="Z219" s="160">
        <v>0</v>
      </c>
      <c r="AA219" s="7">
        <v>10332</v>
      </c>
      <c r="AB219" s="7">
        <v>0</v>
      </c>
      <c r="AC219" s="14">
        <f t="shared" si="88"/>
        <v>0</v>
      </c>
      <c r="AD219" s="7">
        <v>0</v>
      </c>
      <c r="AE219" s="14">
        <f t="shared" si="89"/>
        <v>0</v>
      </c>
      <c r="AF219" s="7">
        <v>0</v>
      </c>
      <c r="AG219" s="7">
        <v>10983</v>
      </c>
      <c r="AH219" s="7"/>
      <c r="AI219" s="14">
        <f t="shared" si="102"/>
        <v>0</v>
      </c>
      <c r="AJ219" s="7"/>
      <c r="AK219" s="14">
        <f t="shared" si="100"/>
        <v>0</v>
      </c>
      <c r="AL219" s="159">
        <v>0</v>
      </c>
      <c r="AM219" s="8">
        <f t="shared" si="85"/>
        <v>13876</v>
      </c>
      <c r="AN219" s="8">
        <f t="shared" si="90"/>
        <v>0</v>
      </c>
      <c r="AO219" s="13">
        <f t="shared" si="103"/>
        <v>0</v>
      </c>
      <c r="AP219" s="161">
        <f t="shared" si="91"/>
        <v>0</v>
      </c>
      <c r="AQ219" s="13">
        <f t="shared" si="101"/>
        <v>0</v>
      </c>
      <c r="AR219" s="162">
        <f t="shared" si="92"/>
        <v>0</v>
      </c>
      <c r="AS219" s="133">
        <f t="shared" si="93"/>
        <v>14855</v>
      </c>
      <c r="AT219" s="133">
        <f t="shared" si="94"/>
        <v>0</v>
      </c>
      <c r="AU219" s="124">
        <f t="shared" si="95"/>
        <v>0</v>
      </c>
      <c r="AV219" s="133">
        <f t="shared" si="96"/>
        <v>0</v>
      </c>
      <c r="AW219" s="136">
        <f t="shared" si="97"/>
        <v>0</v>
      </c>
      <c r="AX219" s="133">
        <f t="shared" si="98"/>
        <v>0</v>
      </c>
    </row>
    <row r="220" spans="1:50" s="154" customFormat="1" x14ac:dyDescent="0.2">
      <c r="A220" s="1" t="s">
        <v>389</v>
      </c>
      <c r="B220" s="1" t="s">
        <v>390</v>
      </c>
      <c r="C220" s="114">
        <v>3029</v>
      </c>
      <c r="D220" s="112">
        <v>0</v>
      </c>
      <c r="E220" s="113">
        <f t="shared" si="83"/>
        <v>0</v>
      </c>
      <c r="F220" s="112">
        <v>0</v>
      </c>
      <c r="G220" s="113">
        <f t="shared" si="84"/>
        <v>0</v>
      </c>
      <c r="H220" s="112">
        <v>0</v>
      </c>
      <c r="I220" s="106">
        <v>3278</v>
      </c>
      <c r="J220" s="110"/>
      <c r="K220" s="111">
        <f t="shared" si="104"/>
        <v>0</v>
      </c>
      <c r="L220" s="110"/>
      <c r="M220" s="111">
        <f t="shared" si="99"/>
        <v>0</v>
      </c>
      <c r="N220" s="156">
        <v>0</v>
      </c>
      <c r="O220" s="54">
        <v>515</v>
      </c>
      <c r="P220" s="54">
        <v>0</v>
      </c>
      <c r="Q220" s="55">
        <f t="shared" si="86"/>
        <v>0</v>
      </c>
      <c r="R220" s="54">
        <v>0</v>
      </c>
      <c r="S220" s="55">
        <f t="shared" si="87"/>
        <v>0</v>
      </c>
      <c r="T220" s="54">
        <v>0</v>
      </c>
      <c r="U220" s="56">
        <v>594</v>
      </c>
      <c r="V220" s="54"/>
      <c r="W220" s="55">
        <f t="shared" si="78"/>
        <v>0</v>
      </c>
      <c r="X220" s="54"/>
      <c r="Y220" s="55">
        <f t="shared" si="79"/>
        <v>0</v>
      </c>
      <c r="Z220" s="160">
        <v>0</v>
      </c>
      <c r="AA220" s="7">
        <v>10332</v>
      </c>
      <c r="AB220" s="7">
        <v>0</v>
      </c>
      <c r="AC220" s="14">
        <f t="shared" si="88"/>
        <v>0</v>
      </c>
      <c r="AD220" s="7">
        <v>0</v>
      </c>
      <c r="AE220" s="14">
        <f t="shared" si="89"/>
        <v>0</v>
      </c>
      <c r="AF220" s="7">
        <v>0</v>
      </c>
      <c r="AG220" s="7">
        <v>10983</v>
      </c>
      <c r="AH220" s="7"/>
      <c r="AI220" s="14">
        <f t="shared" si="102"/>
        <v>0</v>
      </c>
      <c r="AJ220" s="7"/>
      <c r="AK220" s="14">
        <f t="shared" si="100"/>
        <v>0</v>
      </c>
      <c r="AL220" s="159">
        <v>0</v>
      </c>
      <c r="AM220" s="8">
        <f t="shared" si="85"/>
        <v>13876</v>
      </c>
      <c r="AN220" s="8">
        <f t="shared" si="90"/>
        <v>0</v>
      </c>
      <c r="AO220" s="13">
        <f t="shared" si="103"/>
        <v>0</v>
      </c>
      <c r="AP220" s="161">
        <f t="shared" si="91"/>
        <v>0</v>
      </c>
      <c r="AQ220" s="13">
        <f t="shared" si="101"/>
        <v>0</v>
      </c>
      <c r="AR220" s="162">
        <f t="shared" si="92"/>
        <v>0</v>
      </c>
      <c r="AS220" s="133">
        <f t="shared" si="93"/>
        <v>14855</v>
      </c>
      <c r="AT220" s="133">
        <f t="shared" si="94"/>
        <v>0</v>
      </c>
      <c r="AU220" s="124">
        <f t="shared" si="95"/>
        <v>0</v>
      </c>
      <c r="AV220" s="133">
        <f t="shared" si="96"/>
        <v>0</v>
      </c>
      <c r="AW220" s="136">
        <f t="shared" si="97"/>
        <v>0</v>
      </c>
      <c r="AX220" s="133">
        <f t="shared" si="98"/>
        <v>0</v>
      </c>
    </row>
    <row r="221" spans="1:50" x14ac:dyDescent="0.2">
      <c r="A221" s="1" t="s">
        <v>391</v>
      </c>
      <c r="B221" s="1" t="s">
        <v>392</v>
      </c>
      <c r="C221" s="114">
        <v>3029</v>
      </c>
      <c r="D221" s="112">
        <v>2</v>
      </c>
      <c r="E221" s="113">
        <f t="shared" si="83"/>
        <v>66.02839220864972</v>
      </c>
      <c r="F221" s="112">
        <v>0</v>
      </c>
      <c r="G221" s="113">
        <f t="shared" si="84"/>
        <v>0</v>
      </c>
      <c r="H221" s="112">
        <v>1</v>
      </c>
      <c r="I221" s="106">
        <v>3278</v>
      </c>
      <c r="J221" s="110">
        <v>1</v>
      </c>
      <c r="K221" s="111">
        <f t="shared" si="104"/>
        <v>30.506406345332518</v>
      </c>
      <c r="L221" s="110"/>
      <c r="M221" s="111">
        <f t="shared" si="99"/>
        <v>0</v>
      </c>
      <c r="N221" s="156">
        <v>1</v>
      </c>
      <c r="O221" s="54">
        <v>515</v>
      </c>
      <c r="P221" s="54">
        <v>0</v>
      </c>
      <c r="Q221" s="55">
        <f t="shared" si="86"/>
        <v>0</v>
      </c>
      <c r="R221" s="54">
        <v>0</v>
      </c>
      <c r="S221" s="55">
        <f t="shared" si="87"/>
        <v>0</v>
      </c>
      <c r="T221" s="54">
        <v>0</v>
      </c>
      <c r="U221" s="56">
        <v>594</v>
      </c>
      <c r="V221" s="54"/>
      <c r="W221" s="55">
        <f t="shared" si="78"/>
        <v>0</v>
      </c>
      <c r="X221" s="54"/>
      <c r="Y221" s="55">
        <f t="shared" si="79"/>
        <v>0</v>
      </c>
      <c r="Z221" s="160">
        <v>0</v>
      </c>
      <c r="AA221" s="7">
        <v>10332</v>
      </c>
      <c r="AB221" s="7">
        <v>0</v>
      </c>
      <c r="AC221" s="14">
        <f t="shared" si="88"/>
        <v>0</v>
      </c>
      <c r="AD221" s="7">
        <v>0</v>
      </c>
      <c r="AE221" s="14">
        <f t="shared" si="89"/>
        <v>0</v>
      </c>
      <c r="AF221" s="7">
        <v>0</v>
      </c>
      <c r="AG221" s="7">
        <v>10983</v>
      </c>
      <c r="AH221" s="7"/>
      <c r="AI221" s="14">
        <f t="shared" si="102"/>
        <v>0</v>
      </c>
      <c r="AJ221" s="7"/>
      <c r="AK221" s="14">
        <f t="shared" si="100"/>
        <v>0</v>
      </c>
      <c r="AL221" s="159">
        <v>0</v>
      </c>
      <c r="AM221" s="8">
        <f t="shared" si="85"/>
        <v>13876</v>
      </c>
      <c r="AN221" s="8">
        <f t="shared" si="90"/>
        <v>2</v>
      </c>
      <c r="AO221" s="13">
        <f t="shared" si="103"/>
        <v>14.413375612568464</v>
      </c>
      <c r="AP221" s="161">
        <f t="shared" si="91"/>
        <v>0</v>
      </c>
      <c r="AQ221" s="13">
        <f t="shared" si="101"/>
        <v>0</v>
      </c>
      <c r="AR221" s="162">
        <f t="shared" si="92"/>
        <v>1</v>
      </c>
      <c r="AS221" s="133">
        <f t="shared" si="93"/>
        <v>14855</v>
      </c>
      <c r="AT221" s="133">
        <f t="shared" si="94"/>
        <v>1</v>
      </c>
      <c r="AU221" s="124">
        <f t="shared" si="95"/>
        <v>6.7317401548300229</v>
      </c>
      <c r="AV221" s="133">
        <f t="shared" si="96"/>
        <v>0</v>
      </c>
      <c r="AW221" s="136">
        <f t="shared" si="97"/>
        <v>0</v>
      </c>
      <c r="AX221" s="133">
        <f t="shared" si="98"/>
        <v>1</v>
      </c>
    </row>
    <row r="222" spans="1:50" x14ac:dyDescent="0.2">
      <c r="A222" s="9" t="s">
        <v>393</v>
      </c>
      <c r="B222" s="9" t="s">
        <v>394</v>
      </c>
      <c r="C222" s="114">
        <v>3029</v>
      </c>
      <c r="D222" s="106">
        <v>0</v>
      </c>
      <c r="E222" s="109">
        <f t="shared" si="83"/>
        <v>0</v>
      </c>
      <c r="F222" s="106">
        <v>0</v>
      </c>
      <c r="G222" s="109">
        <f t="shared" si="84"/>
        <v>0</v>
      </c>
      <c r="H222" s="106">
        <v>0</v>
      </c>
      <c r="I222" s="106">
        <v>3278</v>
      </c>
      <c r="J222" s="145">
        <v>0</v>
      </c>
      <c r="K222" s="107">
        <f t="shared" si="104"/>
        <v>0</v>
      </c>
      <c r="L222" s="145"/>
      <c r="M222" s="107">
        <f t="shared" si="99"/>
        <v>0</v>
      </c>
      <c r="N222" s="108"/>
      <c r="O222" s="50">
        <v>515</v>
      </c>
      <c r="P222" s="50">
        <v>0</v>
      </c>
      <c r="Q222" s="52">
        <f t="shared" si="86"/>
        <v>0</v>
      </c>
      <c r="R222" s="50">
        <v>0</v>
      </c>
      <c r="S222" s="52">
        <f t="shared" si="87"/>
        <v>0</v>
      </c>
      <c r="T222" s="50">
        <v>0</v>
      </c>
      <c r="U222" s="48">
        <v>594</v>
      </c>
      <c r="V222" s="50">
        <v>0</v>
      </c>
      <c r="W222" s="52">
        <f t="shared" si="78"/>
        <v>0</v>
      </c>
      <c r="X222" s="50"/>
      <c r="Y222" s="52">
        <f t="shared" si="79"/>
        <v>0</v>
      </c>
      <c r="Z222" s="53"/>
      <c r="AA222" s="10">
        <v>10332</v>
      </c>
      <c r="AB222" s="10">
        <v>0</v>
      </c>
      <c r="AC222" s="11">
        <f t="shared" si="88"/>
        <v>0</v>
      </c>
      <c r="AD222" s="10">
        <v>0</v>
      </c>
      <c r="AE222" s="11">
        <f t="shared" si="89"/>
        <v>0</v>
      </c>
      <c r="AF222" s="10">
        <v>0</v>
      </c>
      <c r="AG222" s="10">
        <v>10983</v>
      </c>
      <c r="AH222" s="10">
        <v>0</v>
      </c>
      <c r="AI222" s="11">
        <f t="shared" si="102"/>
        <v>0</v>
      </c>
      <c r="AJ222" s="10"/>
      <c r="AK222" s="11">
        <f t="shared" si="100"/>
        <v>0</v>
      </c>
      <c r="AL222" s="42"/>
      <c r="AM222" s="12">
        <f t="shared" si="85"/>
        <v>13876</v>
      </c>
      <c r="AN222" s="12">
        <f t="shared" si="90"/>
        <v>0</v>
      </c>
      <c r="AO222" s="23">
        <f t="shared" si="103"/>
        <v>0</v>
      </c>
      <c r="AP222" s="37">
        <f t="shared" si="91"/>
        <v>0</v>
      </c>
      <c r="AQ222" s="23">
        <f t="shared" si="101"/>
        <v>0</v>
      </c>
      <c r="AR222" s="116">
        <f t="shared" si="92"/>
        <v>0</v>
      </c>
      <c r="AS222" s="133">
        <f t="shared" si="93"/>
        <v>14855</v>
      </c>
      <c r="AT222" s="133">
        <f t="shared" si="94"/>
        <v>0</v>
      </c>
      <c r="AU222" s="123">
        <f t="shared" si="95"/>
        <v>0</v>
      </c>
      <c r="AV222" s="134">
        <f t="shared" si="96"/>
        <v>0</v>
      </c>
      <c r="AW222" s="135">
        <f t="shared" si="97"/>
        <v>0</v>
      </c>
      <c r="AX222" s="134">
        <f t="shared" si="98"/>
        <v>0</v>
      </c>
    </row>
    <row r="223" spans="1:50" x14ac:dyDescent="0.2">
      <c r="A223" s="9" t="s">
        <v>395</v>
      </c>
      <c r="B223" s="9" t="s">
        <v>396</v>
      </c>
      <c r="C223" s="114">
        <v>3029</v>
      </c>
      <c r="D223" s="106">
        <v>132</v>
      </c>
      <c r="E223" s="109">
        <f t="shared" si="83"/>
        <v>4357.8738857708813</v>
      </c>
      <c r="F223" s="106">
        <v>132</v>
      </c>
      <c r="G223" s="109">
        <f t="shared" si="84"/>
        <v>4357.8738857708813</v>
      </c>
      <c r="H223" s="106">
        <v>0</v>
      </c>
      <c r="I223" s="106">
        <v>3278</v>
      </c>
      <c r="J223" s="145">
        <v>94</v>
      </c>
      <c r="K223" s="107">
        <f t="shared" si="104"/>
        <v>2867.6021964612569</v>
      </c>
      <c r="L223" s="145">
        <v>94</v>
      </c>
      <c r="M223" s="107">
        <f t="shared" si="99"/>
        <v>2867.6021964612569</v>
      </c>
      <c r="N223" s="108">
        <v>0</v>
      </c>
      <c r="O223" s="50">
        <v>515</v>
      </c>
      <c r="P223" s="50">
        <v>37</v>
      </c>
      <c r="Q223" s="52">
        <f t="shared" si="86"/>
        <v>7184.4660194174749</v>
      </c>
      <c r="R223" s="50">
        <v>37</v>
      </c>
      <c r="S223" s="52">
        <f t="shared" si="87"/>
        <v>7184.4660194174749</v>
      </c>
      <c r="T223" s="50">
        <v>0</v>
      </c>
      <c r="U223" s="48">
        <v>594</v>
      </c>
      <c r="V223" s="50">
        <v>49</v>
      </c>
      <c r="W223" s="52">
        <f t="shared" si="78"/>
        <v>8249.1582491582485</v>
      </c>
      <c r="X223" s="50">
        <v>49</v>
      </c>
      <c r="Y223" s="52">
        <f t="shared" si="79"/>
        <v>8249.1582491582485</v>
      </c>
      <c r="Z223" s="53">
        <v>0</v>
      </c>
      <c r="AA223" s="10">
        <v>10332</v>
      </c>
      <c r="AB223" s="10">
        <v>365</v>
      </c>
      <c r="AC223" s="11">
        <f t="shared" si="88"/>
        <v>3532.713898567557</v>
      </c>
      <c r="AD223" s="10">
        <v>365</v>
      </c>
      <c r="AE223" s="11">
        <f t="shared" si="89"/>
        <v>3532.713898567557</v>
      </c>
      <c r="AF223" s="10">
        <v>0</v>
      </c>
      <c r="AG223" s="10">
        <v>10983</v>
      </c>
      <c r="AH223" s="10">
        <v>304</v>
      </c>
      <c r="AI223" s="11">
        <f t="shared" si="102"/>
        <v>2767.914048984795</v>
      </c>
      <c r="AJ223" s="10">
        <v>304</v>
      </c>
      <c r="AK223" s="11">
        <f t="shared" si="100"/>
        <v>2767.914048984795</v>
      </c>
      <c r="AL223" s="42">
        <v>0</v>
      </c>
      <c r="AM223" s="12">
        <f t="shared" si="85"/>
        <v>13876</v>
      </c>
      <c r="AN223" s="12">
        <f t="shared" si="90"/>
        <v>534</v>
      </c>
      <c r="AO223" s="23">
        <f t="shared" si="103"/>
        <v>3848.3712885557798</v>
      </c>
      <c r="AP223" s="37">
        <f t="shared" si="91"/>
        <v>534</v>
      </c>
      <c r="AQ223" s="23">
        <f t="shared" si="101"/>
        <v>3848.3712885557798</v>
      </c>
      <c r="AR223" s="116">
        <f t="shared" si="92"/>
        <v>0</v>
      </c>
      <c r="AS223" s="133">
        <f t="shared" si="93"/>
        <v>14855</v>
      </c>
      <c r="AT223" s="133">
        <f t="shared" si="94"/>
        <v>447</v>
      </c>
      <c r="AU223" s="123">
        <f t="shared" si="95"/>
        <v>3009.0878492090205</v>
      </c>
      <c r="AV223" s="134">
        <f t="shared" si="96"/>
        <v>447</v>
      </c>
      <c r="AW223" s="135">
        <f t="shared" si="97"/>
        <v>3009.0878492090205</v>
      </c>
      <c r="AX223" s="134">
        <f t="shared" si="98"/>
        <v>0</v>
      </c>
    </row>
    <row r="224" spans="1:50" x14ac:dyDescent="0.2">
      <c r="A224" s="1" t="s">
        <v>397</v>
      </c>
      <c r="B224" s="1" t="s">
        <v>398</v>
      </c>
      <c r="C224" s="114">
        <v>3029</v>
      </c>
      <c r="D224" s="112">
        <v>7</v>
      </c>
      <c r="E224" s="113">
        <f t="shared" si="83"/>
        <v>231.09937273027401</v>
      </c>
      <c r="F224" s="112">
        <v>7</v>
      </c>
      <c r="G224" s="113">
        <f t="shared" si="84"/>
        <v>231.09937273027401</v>
      </c>
      <c r="H224" s="112">
        <v>0</v>
      </c>
      <c r="I224" s="106">
        <v>3278</v>
      </c>
      <c r="J224" s="110">
        <v>3</v>
      </c>
      <c r="K224" s="111">
        <f t="shared" si="104"/>
        <v>91.519219035997565</v>
      </c>
      <c r="L224" s="110">
        <v>3</v>
      </c>
      <c r="M224" s="111">
        <f t="shared" si="99"/>
        <v>91.519219035997565</v>
      </c>
      <c r="N224" s="156">
        <v>0</v>
      </c>
      <c r="O224" s="54">
        <v>515</v>
      </c>
      <c r="P224" s="54">
        <v>5</v>
      </c>
      <c r="Q224" s="55">
        <f t="shared" si="86"/>
        <v>970.87378640776694</v>
      </c>
      <c r="R224" s="54">
        <v>5</v>
      </c>
      <c r="S224" s="55">
        <f t="shared" si="87"/>
        <v>970.87378640776694</v>
      </c>
      <c r="T224" s="54">
        <v>0</v>
      </c>
      <c r="U224" s="56">
        <v>594</v>
      </c>
      <c r="V224" s="54">
        <v>1</v>
      </c>
      <c r="W224" s="55">
        <f t="shared" si="78"/>
        <v>168.35016835016833</v>
      </c>
      <c r="X224" s="54">
        <v>1</v>
      </c>
      <c r="Y224" s="55">
        <f t="shared" si="79"/>
        <v>168.35016835016833</v>
      </c>
      <c r="Z224" s="160">
        <v>0</v>
      </c>
      <c r="AA224" s="7">
        <v>10332</v>
      </c>
      <c r="AB224" s="7">
        <v>14</v>
      </c>
      <c r="AC224" s="14">
        <f t="shared" si="88"/>
        <v>135.50135501355012</v>
      </c>
      <c r="AD224" s="7">
        <v>14</v>
      </c>
      <c r="AE224" s="14">
        <f t="shared" si="89"/>
        <v>135.50135501355012</v>
      </c>
      <c r="AF224" s="7">
        <v>0</v>
      </c>
      <c r="AG224" s="7">
        <v>10983</v>
      </c>
      <c r="AH224" s="7">
        <v>14</v>
      </c>
      <c r="AI224" s="14">
        <f t="shared" si="102"/>
        <v>127.46972594008922</v>
      </c>
      <c r="AJ224" s="7">
        <v>14</v>
      </c>
      <c r="AK224" s="14">
        <f t="shared" si="100"/>
        <v>127.46972594008922</v>
      </c>
      <c r="AL224" s="159">
        <v>0</v>
      </c>
      <c r="AM224" s="8">
        <f t="shared" si="85"/>
        <v>13876</v>
      </c>
      <c r="AN224" s="8">
        <f t="shared" si="90"/>
        <v>26</v>
      </c>
      <c r="AO224" s="13">
        <f t="shared" si="103"/>
        <v>187.37388296339003</v>
      </c>
      <c r="AP224" s="161">
        <f t="shared" si="91"/>
        <v>26</v>
      </c>
      <c r="AQ224" s="13">
        <f t="shared" si="101"/>
        <v>187.37388296339003</v>
      </c>
      <c r="AR224" s="162">
        <f t="shared" si="92"/>
        <v>0</v>
      </c>
      <c r="AS224" s="133">
        <f t="shared" si="93"/>
        <v>14855</v>
      </c>
      <c r="AT224" s="133">
        <f t="shared" si="94"/>
        <v>18</v>
      </c>
      <c r="AU224" s="124">
        <f t="shared" si="95"/>
        <v>121.17132278694042</v>
      </c>
      <c r="AV224" s="133">
        <f t="shared" si="96"/>
        <v>18</v>
      </c>
      <c r="AW224" s="136">
        <f t="shared" si="97"/>
        <v>121.17132278694042</v>
      </c>
      <c r="AX224" s="133">
        <f t="shared" si="98"/>
        <v>0</v>
      </c>
    </row>
    <row r="225" spans="1:50" x14ac:dyDescent="0.2">
      <c r="A225" s="9">
        <v>210</v>
      </c>
      <c r="B225" s="9" t="s">
        <v>433</v>
      </c>
      <c r="C225" s="114">
        <v>3029</v>
      </c>
      <c r="D225" s="106">
        <v>506</v>
      </c>
      <c r="E225" s="109">
        <f t="shared" si="83"/>
        <v>16705.183228788377</v>
      </c>
      <c r="F225" s="106">
        <v>506</v>
      </c>
      <c r="G225" s="109">
        <f t="shared" si="84"/>
        <v>16705.183228788377</v>
      </c>
      <c r="H225" s="106">
        <v>0</v>
      </c>
      <c r="I225" s="106">
        <v>3278</v>
      </c>
      <c r="J225" s="145">
        <v>560</v>
      </c>
      <c r="K225" s="107">
        <f t="shared" si="104"/>
        <v>17083.587553386213</v>
      </c>
      <c r="L225" s="145">
        <v>560</v>
      </c>
      <c r="M225" s="107">
        <f t="shared" si="99"/>
        <v>17083.587553386213</v>
      </c>
      <c r="N225" s="108">
        <v>541</v>
      </c>
      <c r="O225" s="50">
        <v>515</v>
      </c>
      <c r="P225" s="50">
        <v>84</v>
      </c>
      <c r="Q225" s="52">
        <f t="shared" si="86"/>
        <v>16310.679611650487</v>
      </c>
      <c r="R225" s="50">
        <v>84</v>
      </c>
      <c r="S225" s="52">
        <f t="shared" si="87"/>
        <v>16310.679611650487</v>
      </c>
      <c r="T225" s="50">
        <v>0</v>
      </c>
      <c r="U225" s="48">
        <v>594</v>
      </c>
      <c r="V225" s="50">
        <v>104</v>
      </c>
      <c r="W225" s="52">
        <f t="shared" si="78"/>
        <v>17508.417508417508</v>
      </c>
      <c r="X225" s="50">
        <v>104</v>
      </c>
      <c r="Y225" s="50">
        <f t="shared" si="79"/>
        <v>17508.417508417508</v>
      </c>
      <c r="Z225" s="53">
        <v>101</v>
      </c>
      <c r="AA225" s="10">
        <v>10332</v>
      </c>
      <c r="AB225" s="10">
        <v>693</v>
      </c>
      <c r="AC225" s="11">
        <f t="shared" si="88"/>
        <v>6707.3170731707323</v>
      </c>
      <c r="AD225" s="10">
        <v>693</v>
      </c>
      <c r="AE225" s="11">
        <f t="shared" si="89"/>
        <v>6707.3170731707323</v>
      </c>
      <c r="AF225" s="10">
        <v>0</v>
      </c>
      <c r="AG225" s="10">
        <v>10983</v>
      </c>
      <c r="AH225" s="10">
        <v>1903</v>
      </c>
      <c r="AI225" s="11">
        <f>AH225/AG225*100000</f>
        <v>17326.777747427845</v>
      </c>
      <c r="AJ225" s="10">
        <v>1903</v>
      </c>
      <c r="AK225" s="11">
        <f t="shared" si="100"/>
        <v>17326.777747427845</v>
      </c>
      <c r="AL225" s="42">
        <v>1864</v>
      </c>
      <c r="AM225" s="12">
        <f t="shared" si="85"/>
        <v>13876</v>
      </c>
      <c r="AN225" s="12">
        <f t="shared" si="90"/>
        <v>1283</v>
      </c>
      <c r="AO225" s="23">
        <f t="shared" si="103"/>
        <v>9246.1804554626706</v>
      </c>
      <c r="AP225" s="37">
        <f t="shared" si="91"/>
        <v>1283</v>
      </c>
      <c r="AQ225" s="23">
        <f t="shared" si="101"/>
        <v>9246.1804554626706</v>
      </c>
      <c r="AR225" s="116">
        <f t="shared" si="92"/>
        <v>0</v>
      </c>
      <c r="AS225" s="133">
        <f t="shared" si="93"/>
        <v>14855</v>
      </c>
      <c r="AT225" s="133">
        <f t="shared" si="94"/>
        <v>2567</v>
      </c>
      <c r="AU225" s="123">
        <f t="shared" si="95"/>
        <v>17280.376977448668</v>
      </c>
      <c r="AV225" s="134">
        <f t="shared" si="96"/>
        <v>2567</v>
      </c>
      <c r="AW225" s="135">
        <f t="shared" si="97"/>
        <v>17280.376977448668</v>
      </c>
      <c r="AX225" s="134">
        <f t="shared" si="98"/>
        <v>2506</v>
      </c>
    </row>
  </sheetData>
  <mergeCells count="29">
    <mergeCell ref="U2:Z2"/>
    <mergeCell ref="V3:W3"/>
    <mergeCell ref="X3:Y3"/>
    <mergeCell ref="AG2:AL2"/>
    <mergeCell ref="AA2:AF2"/>
    <mergeCell ref="AA1:AF1"/>
    <mergeCell ref="AM1:AX1"/>
    <mergeCell ref="AN3:AO3"/>
    <mergeCell ref="AP3:AQ3"/>
    <mergeCell ref="AT3:AU3"/>
    <mergeCell ref="AV3:AW3"/>
    <mergeCell ref="AN2:AR2"/>
    <mergeCell ref="AT2:AX2"/>
    <mergeCell ref="O1:T1"/>
    <mergeCell ref="O2:T2"/>
    <mergeCell ref="C1:H1"/>
    <mergeCell ref="I2:N2"/>
    <mergeCell ref="C2:H2"/>
    <mergeCell ref="B3:B4"/>
    <mergeCell ref="AH3:AI3"/>
    <mergeCell ref="AJ3:AK3"/>
    <mergeCell ref="AB3:AC3"/>
    <mergeCell ref="AD3:AE3"/>
    <mergeCell ref="P3:Q3"/>
    <mergeCell ref="R3:S3"/>
    <mergeCell ref="J3:K3"/>
    <mergeCell ref="L3:M3"/>
    <mergeCell ref="D3:E3"/>
    <mergeCell ref="F3:G3"/>
  </mergeCells>
  <pageMargins left="0.75" right="0.75" top="1" bottom="1" header="0.5" footer="0.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25"/>
  <sheetViews>
    <sheetView zoomScale="80" zoomScaleNormal="80" workbookViewId="0">
      <pane xSplit="2" ySplit="4" topLeftCell="C5" activePane="bottomRight" state="frozen"/>
      <selection activeCell="W26" sqref="W26"/>
      <selection pane="topRight" activeCell="W26" sqref="W26"/>
      <selection pane="bottomLeft" activeCell="W26" sqref="W26"/>
      <selection pane="bottomRight" activeCell="W26" sqref="W26"/>
    </sheetView>
  </sheetViews>
  <sheetFormatPr defaultColWidth="9.140625" defaultRowHeight="12.75" x14ac:dyDescent="0.2"/>
  <cols>
    <col min="1" max="1" width="5.85546875" style="3" customWidth="1"/>
    <col min="2" max="2" width="31.42578125" style="3" customWidth="1"/>
    <col min="3" max="8" width="10.140625" style="3" hidden="1" customWidth="1"/>
    <col min="9" max="14" width="10.140625" style="92" customWidth="1"/>
    <col min="15" max="20" width="10.42578125" style="3" hidden="1" customWidth="1"/>
    <col min="21" max="26" width="10.42578125" style="92" customWidth="1"/>
    <col min="27" max="27" width="9.140625" style="3" hidden="1" customWidth="1"/>
    <col min="28" max="28" width="9.140625" style="92" hidden="1" customWidth="1"/>
    <col min="29" max="29" width="9.140625" style="69" hidden="1" customWidth="1"/>
    <col min="30" max="30" width="9.140625" style="3" hidden="1" customWidth="1"/>
    <col min="31" max="31" width="9.140625" style="92" hidden="1" customWidth="1"/>
    <col min="32" max="32" width="9.140625" style="69" hidden="1" customWidth="1"/>
    <col min="33" max="38" width="9.140625" style="92" customWidth="1"/>
    <col min="39" max="39" width="9.140625" style="92" hidden="1" customWidth="1"/>
    <col min="40" max="42" width="9.140625" style="3" hidden="1" customWidth="1"/>
    <col min="43" max="43" width="9.5703125" style="3" hidden="1" customWidth="1"/>
    <col min="44" max="44" width="9.140625" style="3" hidden="1" customWidth="1"/>
    <col min="45" max="50" width="9.140625" style="3" customWidth="1"/>
    <col min="51" max="55" width="9.140625" style="92" customWidth="1"/>
    <col min="56" max="16384" width="9.140625" style="92"/>
  </cols>
  <sheetData>
    <row r="1" spans="1:50" x14ac:dyDescent="0.2">
      <c r="C1" s="194"/>
      <c r="D1" s="194"/>
      <c r="E1" s="194"/>
      <c r="F1" s="194"/>
      <c r="G1" s="194"/>
      <c r="H1" s="194"/>
      <c r="I1" s="94"/>
      <c r="J1" s="94"/>
      <c r="K1" s="94"/>
      <c r="L1" s="94"/>
      <c r="M1" s="94"/>
      <c r="N1" s="94"/>
      <c r="O1" s="195"/>
      <c r="P1" s="195"/>
      <c r="Q1" s="195"/>
      <c r="R1" s="195"/>
      <c r="S1" s="195"/>
      <c r="T1" s="195"/>
      <c r="U1" s="37"/>
      <c r="V1" s="37"/>
      <c r="W1" s="37"/>
      <c r="X1" s="37"/>
      <c r="Y1" s="37"/>
      <c r="Z1" s="37"/>
      <c r="AA1" s="195"/>
      <c r="AB1" s="195"/>
      <c r="AC1" s="195"/>
      <c r="AD1" s="195"/>
      <c r="AE1" s="195"/>
      <c r="AF1" s="195"/>
      <c r="AG1" s="99"/>
      <c r="AH1" s="99"/>
      <c r="AI1" s="99"/>
      <c r="AJ1" s="99"/>
      <c r="AK1" s="99"/>
      <c r="AL1" s="99"/>
      <c r="AM1" s="196" t="s">
        <v>424</v>
      </c>
      <c r="AN1" s="197"/>
      <c r="AO1" s="197"/>
      <c r="AP1" s="197"/>
      <c r="AQ1" s="197"/>
      <c r="AR1" s="197"/>
      <c r="AS1" s="197"/>
      <c r="AT1" s="197"/>
      <c r="AU1" s="197"/>
      <c r="AV1" s="197"/>
      <c r="AW1" s="197"/>
      <c r="AX1" s="197"/>
    </row>
    <row r="2" spans="1:50" x14ac:dyDescent="0.2">
      <c r="C2" s="198">
        <v>2021</v>
      </c>
      <c r="D2" s="198"/>
      <c r="E2" s="198"/>
      <c r="F2" s="198"/>
      <c r="G2" s="198"/>
      <c r="H2" s="198"/>
      <c r="I2" s="198">
        <v>2022</v>
      </c>
      <c r="J2" s="198"/>
      <c r="K2" s="198"/>
      <c r="L2" s="198"/>
      <c r="M2" s="198"/>
      <c r="N2" s="198"/>
      <c r="O2" s="199">
        <v>2021</v>
      </c>
      <c r="P2" s="199"/>
      <c r="Q2" s="199"/>
      <c r="R2" s="199"/>
      <c r="S2" s="199"/>
      <c r="T2" s="199"/>
      <c r="U2" s="199">
        <v>2022</v>
      </c>
      <c r="V2" s="199"/>
      <c r="W2" s="199"/>
      <c r="X2" s="199"/>
      <c r="Y2" s="199"/>
      <c r="Z2" s="199"/>
      <c r="AA2" s="200">
        <v>2021</v>
      </c>
      <c r="AB2" s="200"/>
      <c r="AC2" s="200"/>
      <c r="AD2" s="200"/>
      <c r="AE2" s="200"/>
      <c r="AF2" s="201"/>
      <c r="AG2" s="200">
        <v>2022</v>
      </c>
      <c r="AH2" s="200"/>
      <c r="AI2" s="200"/>
      <c r="AJ2" s="200"/>
      <c r="AK2" s="200"/>
      <c r="AL2" s="200"/>
      <c r="AM2" s="59"/>
      <c r="AN2" s="202">
        <v>2021</v>
      </c>
      <c r="AO2" s="203"/>
      <c r="AP2" s="203"/>
      <c r="AQ2" s="203"/>
      <c r="AR2" s="204"/>
      <c r="AS2" s="129"/>
      <c r="AT2" s="216">
        <v>2022</v>
      </c>
      <c r="AU2" s="217"/>
      <c r="AV2" s="217"/>
      <c r="AW2" s="217"/>
      <c r="AX2" s="218"/>
    </row>
    <row r="3" spans="1:50" ht="25.5" x14ac:dyDescent="0.2">
      <c r="B3" s="220" t="s">
        <v>1</v>
      </c>
      <c r="C3" s="103" t="s">
        <v>444</v>
      </c>
      <c r="D3" s="206" t="s">
        <v>425</v>
      </c>
      <c r="E3" s="207"/>
      <c r="F3" s="206" t="s">
        <v>426</v>
      </c>
      <c r="G3" s="207"/>
      <c r="H3" s="103"/>
      <c r="I3" s="101" t="s">
        <v>453</v>
      </c>
      <c r="J3" s="206" t="s">
        <v>425</v>
      </c>
      <c r="K3" s="207"/>
      <c r="L3" s="206" t="s">
        <v>426</v>
      </c>
      <c r="M3" s="207"/>
      <c r="N3" s="102"/>
      <c r="O3" s="49"/>
      <c r="P3" s="208" t="s">
        <v>425</v>
      </c>
      <c r="Q3" s="209"/>
      <c r="R3" s="208" t="s">
        <v>426</v>
      </c>
      <c r="S3" s="209"/>
      <c r="T3" s="49"/>
      <c r="U3" s="48" t="s">
        <v>454</v>
      </c>
      <c r="V3" s="208" t="s">
        <v>425</v>
      </c>
      <c r="W3" s="209"/>
      <c r="X3" s="208" t="s">
        <v>426</v>
      </c>
      <c r="Y3" s="209"/>
      <c r="Z3" s="48"/>
      <c r="AA3" s="57"/>
      <c r="AB3" s="212" t="s">
        <v>425</v>
      </c>
      <c r="AC3" s="213"/>
      <c r="AD3" s="212" t="s">
        <v>426</v>
      </c>
      <c r="AE3" s="213"/>
      <c r="AF3" s="57"/>
      <c r="AG3" s="118" t="s">
        <v>455</v>
      </c>
      <c r="AH3" s="212" t="s">
        <v>425</v>
      </c>
      <c r="AI3" s="213"/>
      <c r="AJ3" s="212" t="s">
        <v>426</v>
      </c>
      <c r="AK3" s="213"/>
      <c r="AL3" s="38"/>
      <c r="AM3" s="59"/>
      <c r="AN3" s="210" t="s">
        <v>425</v>
      </c>
      <c r="AO3" s="211"/>
      <c r="AP3" s="210" t="s">
        <v>426</v>
      </c>
      <c r="AQ3" s="211"/>
      <c r="AR3" s="1"/>
      <c r="AS3" s="130"/>
      <c r="AT3" s="214" t="s">
        <v>425</v>
      </c>
      <c r="AU3" s="215"/>
      <c r="AV3" s="214" t="s">
        <v>426</v>
      </c>
      <c r="AW3" s="215"/>
      <c r="AX3" s="130"/>
    </row>
    <row r="4" spans="1:50" s="178" customFormat="1" ht="30" x14ac:dyDescent="0.2">
      <c r="A4" s="27" t="s">
        <v>0</v>
      </c>
      <c r="B4" s="221"/>
      <c r="C4" s="105" t="s">
        <v>435</v>
      </c>
      <c r="D4" s="105" t="s">
        <v>436</v>
      </c>
      <c r="E4" s="105" t="s">
        <v>428</v>
      </c>
      <c r="F4" s="105" t="s">
        <v>436</v>
      </c>
      <c r="G4" s="105" t="s">
        <v>428</v>
      </c>
      <c r="H4" s="105" t="s">
        <v>437</v>
      </c>
      <c r="I4" s="104" t="s">
        <v>429</v>
      </c>
      <c r="J4" s="105" t="s">
        <v>436</v>
      </c>
      <c r="K4" s="106" t="s">
        <v>428</v>
      </c>
      <c r="L4" s="105" t="s">
        <v>436</v>
      </c>
      <c r="M4" s="106" t="s">
        <v>428</v>
      </c>
      <c r="N4" s="105" t="s">
        <v>437</v>
      </c>
      <c r="O4" s="51" t="s">
        <v>438</v>
      </c>
      <c r="P4" s="51" t="s">
        <v>436</v>
      </c>
      <c r="Q4" s="51" t="s">
        <v>428</v>
      </c>
      <c r="R4" s="51" t="s">
        <v>436</v>
      </c>
      <c r="S4" s="51" t="s">
        <v>428</v>
      </c>
      <c r="T4" s="51" t="s">
        <v>437</v>
      </c>
      <c r="U4" s="50" t="s">
        <v>430</v>
      </c>
      <c r="V4" s="51" t="s">
        <v>436</v>
      </c>
      <c r="W4" s="50" t="s">
        <v>428</v>
      </c>
      <c r="X4" s="51" t="s">
        <v>436</v>
      </c>
      <c r="Y4" s="50" t="s">
        <v>428</v>
      </c>
      <c r="Z4" s="51" t="s">
        <v>437</v>
      </c>
      <c r="AA4" s="58" t="s">
        <v>439</v>
      </c>
      <c r="AB4" s="58" t="s">
        <v>436</v>
      </c>
      <c r="AC4" s="58" t="s">
        <v>428</v>
      </c>
      <c r="AD4" s="58" t="s">
        <v>436</v>
      </c>
      <c r="AE4" s="58" t="s">
        <v>428</v>
      </c>
      <c r="AF4" s="58" t="s">
        <v>437</v>
      </c>
      <c r="AG4" s="10" t="s">
        <v>431</v>
      </c>
      <c r="AH4" s="10" t="s">
        <v>436</v>
      </c>
      <c r="AI4" s="10" t="s">
        <v>428</v>
      </c>
      <c r="AJ4" s="58" t="s">
        <v>436</v>
      </c>
      <c r="AK4" s="10" t="s">
        <v>428</v>
      </c>
      <c r="AL4" s="58" t="s">
        <v>437</v>
      </c>
      <c r="AM4" s="60" t="s">
        <v>432</v>
      </c>
      <c r="AN4" s="45" t="s">
        <v>436</v>
      </c>
      <c r="AO4" s="12" t="s">
        <v>428</v>
      </c>
      <c r="AP4" s="45" t="s">
        <v>436</v>
      </c>
      <c r="AQ4" s="12" t="s">
        <v>428</v>
      </c>
      <c r="AR4" s="45" t="s">
        <v>437</v>
      </c>
      <c r="AS4" s="131" t="s">
        <v>427</v>
      </c>
      <c r="AT4" s="131" t="s">
        <v>436</v>
      </c>
      <c r="AU4" s="131" t="s">
        <v>428</v>
      </c>
      <c r="AV4" s="131" t="s">
        <v>436</v>
      </c>
      <c r="AW4" s="131" t="s">
        <v>428</v>
      </c>
      <c r="AX4" s="131" t="s">
        <v>437</v>
      </c>
    </row>
    <row r="5" spans="1:50" s="154" customFormat="1" ht="15.75" customHeight="1" x14ac:dyDescent="0.2">
      <c r="A5" s="6" t="s">
        <v>2</v>
      </c>
      <c r="B5" s="6" t="s">
        <v>434</v>
      </c>
      <c r="C5" s="145">
        <v>4934</v>
      </c>
      <c r="D5" s="106">
        <v>9410</v>
      </c>
      <c r="E5" s="109">
        <f>D5/C5*100000</f>
        <v>190717.47061207943</v>
      </c>
      <c r="F5" s="106">
        <v>8043</v>
      </c>
      <c r="G5" s="109">
        <f>F5/C5*100000</f>
        <v>163011.75516822049</v>
      </c>
      <c r="H5" s="106">
        <v>514</v>
      </c>
      <c r="I5" s="106">
        <v>4857</v>
      </c>
      <c r="J5" s="145">
        <v>9482</v>
      </c>
      <c r="K5" s="107">
        <f>J5/I5*100000</f>
        <v>195223.38892320363</v>
      </c>
      <c r="L5" s="145">
        <v>8888</v>
      </c>
      <c r="M5" s="107">
        <f t="shared" ref="M5:M69" si="0">L5/I5*100000</f>
        <v>182993.61745933705</v>
      </c>
      <c r="N5" s="108">
        <v>866</v>
      </c>
      <c r="O5" s="50">
        <v>811</v>
      </c>
      <c r="P5" s="50">
        <v>1038</v>
      </c>
      <c r="Q5" s="52">
        <f>P5/O5*100000</f>
        <v>127990.13563501849</v>
      </c>
      <c r="R5" s="50">
        <v>794</v>
      </c>
      <c r="S5" s="52">
        <f>R5/O5*100000</f>
        <v>97903.822441430326</v>
      </c>
      <c r="T5" s="50">
        <v>149</v>
      </c>
      <c r="U5" s="48">
        <v>1142</v>
      </c>
      <c r="V5" s="50">
        <v>1169</v>
      </c>
      <c r="W5" s="52">
        <f>V5/U5*100000</f>
        <v>102364.27320490369</v>
      </c>
      <c r="X5" s="50">
        <v>957</v>
      </c>
      <c r="Y5" s="52">
        <f t="shared" ref="Y5:Y69" si="1">X5/U5*100000</f>
        <v>83800.350262697015</v>
      </c>
      <c r="Z5" s="53">
        <v>237</v>
      </c>
      <c r="AA5" s="10">
        <v>14474</v>
      </c>
      <c r="AB5" s="10">
        <v>14140</v>
      </c>
      <c r="AC5" s="11">
        <f>AB5/AA5*100000</f>
        <v>97692.413983694903</v>
      </c>
      <c r="AD5" s="10">
        <v>6364</v>
      </c>
      <c r="AE5" s="11">
        <f>AD5/AA5*100000</f>
        <v>43968.495232831287</v>
      </c>
      <c r="AF5" s="10">
        <v>4990</v>
      </c>
      <c r="AG5" s="10">
        <v>14397</v>
      </c>
      <c r="AH5" s="10">
        <v>15086</v>
      </c>
      <c r="AI5" s="11">
        <f>AH5/AG5*100000</f>
        <v>104785.71924706537</v>
      </c>
      <c r="AJ5" s="10">
        <v>4854</v>
      </c>
      <c r="AK5" s="11">
        <f t="shared" ref="AK5:AK69" si="2">AJ5/AG5*100000</f>
        <v>33715.35736611794</v>
      </c>
      <c r="AL5" s="42">
        <v>6088</v>
      </c>
      <c r="AM5" s="12">
        <f>C5+O5+AA5</f>
        <v>20219</v>
      </c>
      <c r="AN5" s="12">
        <f>D5+P5+AB5</f>
        <v>24588</v>
      </c>
      <c r="AO5" s="23">
        <f>AN5/AM5*100000</f>
        <v>121608.38814976011</v>
      </c>
      <c r="AP5" s="37">
        <f>F5+R5+AD5</f>
        <v>15201</v>
      </c>
      <c r="AQ5" s="23">
        <f t="shared" ref="AQ5:AQ69" si="3">AP5/AM5*100000</f>
        <v>75181.759730946142</v>
      </c>
      <c r="AR5" s="116">
        <f>H5+T5+AF5</f>
        <v>5653</v>
      </c>
      <c r="AS5" s="133">
        <f>I5+U5+AG5</f>
        <v>20396</v>
      </c>
      <c r="AT5" s="133">
        <f>J5+V5+AH5</f>
        <v>25737</v>
      </c>
      <c r="AU5" s="123">
        <f>AT5/AS5*100000</f>
        <v>126186.50715826634</v>
      </c>
      <c r="AV5" s="134">
        <f>L5+X5+AJ5</f>
        <v>14699</v>
      </c>
      <c r="AW5" s="135">
        <f>AV5/AS5*100000</f>
        <v>72068.052559325355</v>
      </c>
      <c r="AX5" s="134">
        <f>N5+Z5+AL5</f>
        <v>7191</v>
      </c>
    </row>
    <row r="6" spans="1:50" s="154" customFormat="1" x14ac:dyDescent="0.2">
      <c r="A6" s="9" t="s">
        <v>3</v>
      </c>
      <c r="B6" s="9" t="s">
        <v>4</v>
      </c>
      <c r="C6" s="145">
        <v>4934</v>
      </c>
      <c r="D6" s="106">
        <v>215</v>
      </c>
      <c r="E6" s="109">
        <f>D6/C6*100000</f>
        <v>4357.519254154844</v>
      </c>
      <c r="F6" s="106">
        <v>211</v>
      </c>
      <c r="G6" s="109">
        <f>F6/C6*100000</f>
        <v>4276.4491284961496</v>
      </c>
      <c r="H6" s="106">
        <v>2</v>
      </c>
      <c r="I6" s="106">
        <v>4857</v>
      </c>
      <c r="J6" s="145">
        <v>137</v>
      </c>
      <c r="K6" s="107">
        <f t="shared" ref="K6:K70" si="4">J6/I6*100000</f>
        <v>2820.6711962116533</v>
      </c>
      <c r="L6" s="145">
        <v>118</v>
      </c>
      <c r="M6" s="107">
        <f t="shared" si="0"/>
        <v>2429.4832200947089</v>
      </c>
      <c r="N6" s="108">
        <v>1</v>
      </c>
      <c r="O6" s="50">
        <v>811</v>
      </c>
      <c r="P6" s="50">
        <v>12</v>
      </c>
      <c r="Q6" s="52">
        <f t="shared" ref="Q6:Q70" si="5">P6/O6*100000</f>
        <v>1479.6547472256473</v>
      </c>
      <c r="R6" s="50">
        <v>12</v>
      </c>
      <c r="S6" s="52">
        <f t="shared" ref="S6:S70" si="6">R6/O6*100000</f>
        <v>1479.6547472256473</v>
      </c>
      <c r="T6" s="50">
        <v>0</v>
      </c>
      <c r="U6" s="48">
        <v>847</v>
      </c>
      <c r="V6" s="50">
        <v>4</v>
      </c>
      <c r="W6" s="52">
        <f t="shared" ref="W6:W70" si="7">V6/U6*100000</f>
        <v>472.25501770956316</v>
      </c>
      <c r="X6" s="50">
        <v>4</v>
      </c>
      <c r="Y6" s="52">
        <f t="shared" si="1"/>
        <v>472.25501770956316</v>
      </c>
      <c r="Z6" s="53">
        <v>0</v>
      </c>
      <c r="AA6" s="10">
        <v>14474</v>
      </c>
      <c r="AB6" s="10">
        <v>126</v>
      </c>
      <c r="AC6" s="11">
        <f t="shared" ref="AC6:AC70" si="8">AB6/AA6*100000</f>
        <v>870.52646124084561</v>
      </c>
      <c r="AD6" s="10">
        <v>114</v>
      </c>
      <c r="AE6" s="11">
        <f t="shared" ref="AE6:AE70" si="9">AD6/AA6*100000</f>
        <v>787.61917921790803</v>
      </c>
      <c r="AF6" s="10">
        <v>4</v>
      </c>
      <c r="AG6" s="10">
        <v>14397</v>
      </c>
      <c r="AH6" s="10">
        <v>120</v>
      </c>
      <c r="AI6" s="11">
        <f t="shared" ref="AI6:AI70" si="10">AH6/AG6*100000</f>
        <v>833.50698062096274</v>
      </c>
      <c r="AJ6" s="10">
        <v>114</v>
      </c>
      <c r="AK6" s="11">
        <f t="shared" si="2"/>
        <v>791.83163158991454</v>
      </c>
      <c r="AL6" s="42">
        <v>5</v>
      </c>
      <c r="AM6" s="12">
        <f>C6+O6+AA6</f>
        <v>20219</v>
      </c>
      <c r="AN6" s="12">
        <f t="shared" ref="AN6:AN70" si="11">D6+P6+AB6</f>
        <v>353</v>
      </c>
      <c r="AO6" s="23">
        <f t="shared" ref="AO6:AO70" si="12">AN6/AM6*100000</f>
        <v>1745.8825856867304</v>
      </c>
      <c r="AP6" s="37">
        <f t="shared" ref="AP6:AP70" si="13">F6+R6+AD6</f>
        <v>337</v>
      </c>
      <c r="AQ6" s="23">
        <f t="shared" si="3"/>
        <v>1666.7490973836491</v>
      </c>
      <c r="AR6" s="116">
        <f t="shared" ref="AR6:AR70" si="14">H6+T6+AF6</f>
        <v>6</v>
      </c>
      <c r="AS6" s="133">
        <f t="shared" ref="AS6:AS70" si="15">I6+U6+AG6</f>
        <v>20101</v>
      </c>
      <c r="AT6" s="133">
        <f t="shared" ref="AT6:AT70" si="16">J6+V6+AH6</f>
        <v>261</v>
      </c>
      <c r="AU6" s="123">
        <f t="shared" ref="AU6:AU70" si="17">AT6/AS6*100000</f>
        <v>1298.4428635391273</v>
      </c>
      <c r="AV6" s="134">
        <f t="shared" ref="AV6:AV70" si="18">L6+X6+AJ6</f>
        <v>236</v>
      </c>
      <c r="AW6" s="135">
        <f t="shared" ref="AW6:AW70" si="19">AV6/AS6*100000</f>
        <v>1174.0709417441917</v>
      </c>
      <c r="AX6" s="134">
        <f t="shared" ref="AX6:AX70" si="20">N6+Z6+AL6</f>
        <v>6</v>
      </c>
    </row>
    <row r="7" spans="1:50" x14ac:dyDescent="0.2">
      <c r="A7" s="1" t="s">
        <v>5</v>
      </c>
      <c r="B7" s="1" t="s">
        <v>6</v>
      </c>
      <c r="C7" s="145">
        <v>4934</v>
      </c>
      <c r="D7" s="112">
        <v>38</v>
      </c>
      <c r="E7" s="113">
        <f>D7/C7*100000</f>
        <v>770.16619375760035</v>
      </c>
      <c r="F7" s="112">
        <v>38</v>
      </c>
      <c r="G7" s="113">
        <f>F7/C7*100000</f>
        <v>770.16619375760035</v>
      </c>
      <c r="H7" s="112">
        <v>2</v>
      </c>
      <c r="I7" s="106">
        <v>4857</v>
      </c>
      <c r="J7" s="110">
        <v>35</v>
      </c>
      <c r="K7" s="111">
        <f t="shared" si="4"/>
        <v>720.60942968910854</v>
      </c>
      <c r="L7" s="110">
        <v>35</v>
      </c>
      <c r="M7" s="111">
        <f t="shared" si="0"/>
        <v>720.60942968910854</v>
      </c>
      <c r="N7" s="156">
        <v>0</v>
      </c>
      <c r="O7" s="54">
        <v>811</v>
      </c>
      <c r="P7" s="54">
        <v>0</v>
      </c>
      <c r="Q7" s="55">
        <f t="shared" si="5"/>
        <v>0</v>
      </c>
      <c r="R7" s="54">
        <v>0</v>
      </c>
      <c r="S7" s="55">
        <f t="shared" si="6"/>
        <v>0</v>
      </c>
      <c r="T7" s="54">
        <v>0</v>
      </c>
      <c r="U7" s="56">
        <v>847</v>
      </c>
      <c r="V7" s="54">
        <v>1</v>
      </c>
      <c r="W7" s="55">
        <f t="shared" si="7"/>
        <v>118.06375442739079</v>
      </c>
      <c r="X7" s="54">
        <v>1</v>
      </c>
      <c r="Y7" s="55">
        <f t="shared" si="1"/>
        <v>118.06375442739079</v>
      </c>
      <c r="Z7" s="160">
        <v>0</v>
      </c>
      <c r="AA7" s="7">
        <v>14474</v>
      </c>
      <c r="AB7" s="7">
        <v>8</v>
      </c>
      <c r="AC7" s="14">
        <f t="shared" si="8"/>
        <v>55.271521348625122</v>
      </c>
      <c r="AD7" s="7">
        <v>8</v>
      </c>
      <c r="AE7" s="14">
        <f t="shared" si="9"/>
        <v>55.271521348625122</v>
      </c>
      <c r="AF7" s="7">
        <v>0</v>
      </c>
      <c r="AG7" s="7">
        <v>14397</v>
      </c>
      <c r="AH7" s="7">
        <v>108</v>
      </c>
      <c r="AI7" s="14">
        <f t="shared" si="10"/>
        <v>750.15628255886645</v>
      </c>
      <c r="AJ7" s="7">
        <v>108</v>
      </c>
      <c r="AK7" s="14">
        <f t="shared" si="2"/>
        <v>750.15628255886645</v>
      </c>
      <c r="AL7" s="159">
        <v>2</v>
      </c>
      <c r="AM7" s="8">
        <f>C7+O7+AA7</f>
        <v>20219</v>
      </c>
      <c r="AN7" s="8">
        <f t="shared" si="11"/>
        <v>46</v>
      </c>
      <c r="AO7" s="13">
        <f t="shared" si="12"/>
        <v>227.5087788713586</v>
      </c>
      <c r="AP7" s="161">
        <f t="shared" si="13"/>
        <v>46</v>
      </c>
      <c r="AQ7" s="13">
        <f t="shared" si="3"/>
        <v>227.5087788713586</v>
      </c>
      <c r="AR7" s="162">
        <f t="shared" si="14"/>
        <v>2</v>
      </c>
      <c r="AS7" s="133">
        <f t="shared" si="15"/>
        <v>20101</v>
      </c>
      <c r="AT7" s="133">
        <f t="shared" si="16"/>
        <v>144</v>
      </c>
      <c r="AU7" s="124">
        <f t="shared" si="17"/>
        <v>716.38226953882884</v>
      </c>
      <c r="AV7" s="133">
        <f t="shared" si="18"/>
        <v>144</v>
      </c>
      <c r="AW7" s="136">
        <f t="shared" si="19"/>
        <v>716.38226953882884</v>
      </c>
      <c r="AX7" s="133">
        <f t="shared" si="20"/>
        <v>2</v>
      </c>
    </row>
    <row r="8" spans="1:50" x14ac:dyDescent="0.2">
      <c r="A8" s="1" t="s">
        <v>7</v>
      </c>
      <c r="B8" s="1" t="s">
        <v>8</v>
      </c>
      <c r="C8" s="145">
        <v>4934</v>
      </c>
      <c r="D8" s="112">
        <v>0</v>
      </c>
      <c r="E8" s="113">
        <f>D8/C8*100000</f>
        <v>0</v>
      </c>
      <c r="F8" s="112">
        <v>0</v>
      </c>
      <c r="G8" s="113">
        <f>F8/C8*100000</f>
        <v>0</v>
      </c>
      <c r="H8" s="112">
        <v>0</v>
      </c>
      <c r="I8" s="106">
        <v>4857</v>
      </c>
      <c r="J8" s="110"/>
      <c r="K8" s="111">
        <f t="shared" si="4"/>
        <v>0</v>
      </c>
      <c r="L8" s="110"/>
      <c r="M8" s="111">
        <f t="shared" si="0"/>
        <v>0</v>
      </c>
      <c r="N8" s="156">
        <v>0</v>
      </c>
      <c r="O8" s="54">
        <v>811</v>
      </c>
      <c r="P8" s="54">
        <v>0</v>
      </c>
      <c r="Q8" s="55">
        <f t="shared" si="5"/>
        <v>0</v>
      </c>
      <c r="R8" s="54">
        <v>0</v>
      </c>
      <c r="S8" s="55">
        <f t="shared" si="6"/>
        <v>0</v>
      </c>
      <c r="T8" s="54">
        <v>0</v>
      </c>
      <c r="U8" s="56">
        <v>847</v>
      </c>
      <c r="V8" s="54"/>
      <c r="W8" s="55">
        <f t="shared" si="7"/>
        <v>0</v>
      </c>
      <c r="X8" s="54"/>
      <c r="Y8" s="55">
        <f t="shared" si="1"/>
        <v>0</v>
      </c>
      <c r="Z8" s="160">
        <v>0</v>
      </c>
      <c r="AA8" s="7">
        <v>14474</v>
      </c>
      <c r="AB8" s="7">
        <v>0</v>
      </c>
      <c r="AC8" s="14">
        <f t="shared" si="8"/>
        <v>0</v>
      </c>
      <c r="AD8" s="7">
        <v>0</v>
      </c>
      <c r="AE8" s="14">
        <f t="shared" si="9"/>
        <v>0</v>
      </c>
      <c r="AF8" s="7">
        <v>0</v>
      </c>
      <c r="AG8" s="7">
        <v>14397</v>
      </c>
      <c r="AH8" s="7">
        <v>0</v>
      </c>
      <c r="AI8" s="14">
        <f t="shared" si="10"/>
        <v>0</v>
      </c>
      <c r="AJ8" s="7">
        <v>0</v>
      </c>
      <c r="AK8" s="14">
        <f t="shared" si="2"/>
        <v>0</v>
      </c>
      <c r="AL8" s="159">
        <v>0</v>
      </c>
      <c r="AM8" s="8">
        <f>C8+O8+AA8</f>
        <v>20219</v>
      </c>
      <c r="AN8" s="8">
        <f t="shared" si="11"/>
        <v>0</v>
      </c>
      <c r="AO8" s="13">
        <f t="shared" si="12"/>
        <v>0</v>
      </c>
      <c r="AP8" s="161">
        <f t="shared" si="13"/>
        <v>0</v>
      </c>
      <c r="AQ8" s="13">
        <f t="shared" si="3"/>
        <v>0</v>
      </c>
      <c r="AR8" s="162">
        <f t="shared" si="14"/>
        <v>0</v>
      </c>
      <c r="AS8" s="133">
        <f t="shared" si="15"/>
        <v>20101</v>
      </c>
      <c r="AT8" s="133">
        <f t="shared" si="16"/>
        <v>0</v>
      </c>
      <c r="AU8" s="124">
        <f t="shared" si="17"/>
        <v>0</v>
      </c>
      <c r="AV8" s="133">
        <f t="shared" si="18"/>
        <v>0</v>
      </c>
      <c r="AW8" s="136">
        <f t="shared" si="19"/>
        <v>0</v>
      </c>
      <c r="AX8" s="133">
        <f t="shared" si="20"/>
        <v>0</v>
      </c>
    </row>
    <row r="9" spans="1:50" x14ac:dyDescent="0.2">
      <c r="A9" s="1" t="s">
        <v>9</v>
      </c>
      <c r="B9" s="1" t="s">
        <v>10</v>
      </c>
      <c r="C9" s="145">
        <v>4934</v>
      </c>
      <c r="D9" s="112">
        <v>0</v>
      </c>
      <c r="E9" s="113">
        <f>D9/C9*100000</f>
        <v>0</v>
      </c>
      <c r="F9" s="112">
        <v>0</v>
      </c>
      <c r="G9" s="113">
        <f>F9/C9*100000</f>
        <v>0</v>
      </c>
      <c r="H9" s="112">
        <v>0</v>
      </c>
      <c r="I9" s="106">
        <v>4857</v>
      </c>
      <c r="J9" s="110"/>
      <c r="K9" s="111">
        <f t="shared" si="4"/>
        <v>0</v>
      </c>
      <c r="L9" s="110"/>
      <c r="M9" s="111">
        <f t="shared" si="0"/>
        <v>0</v>
      </c>
      <c r="N9" s="156">
        <v>0</v>
      </c>
      <c r="O9" s="54">
        <v>811</v>
      </c>
      <c r="P9" s="54">
        <v>0</v>
      </c>
      <c r="Q9" s="55">
        <f t="shared" si="5"/>
        <v>0</v>
      </c>
      <c r="R9" s="54">
        <v>0</v>
      </c>
      <c r="S9" s="55">
        <f t="shared" si="6"/>
        <v>0</v>
      </c>
      <c r="T9" s="54">
        <v>0</v>
      </c>
      <c r="U9" s="56">
        <v>847</v>
      </c>
      <c r="V9" s="54"/>
      <c r="W9" s="55">
        <f t="shared" si="7"/>
        <v>0</v>
      </c>
      <c r="X9" s="54"/>
      <c r="Y9" s="55">
        <f t="shared" si="1"/>
        <v>0</v>
      </c>
      <c r="Z9" s="160">
        <v>0</v>
      </c>
      <c r="AA9" s="7">
        <v>14474</v>
      </c>
      <c r="AB9" s="7">
        <v>9</v>
      </c>
      <c r="AC9" s="14">
        <f t="shared" si="8"/>
        <v>62.180461517203256</v>
      </c>
      <c r="AD9" s="7">
        <v>3</v>
      </c>
      <c r="AE9" s="14">
        <f t="shared" si="9"/>
        <v>20.72682050573442</v>
      </c>
      <c r="AF9" s="7">
        <v>3</v>
      </c>
      <c r="AG9" s="7">
        <v>14397</v>
      </c>
      <c r="AH9" s="7">
        <v>11</v>
      </c>
      <c r="AI9" s="14">
        <f t="shared" si="10"/>
        <v>76.404806556921571</v>
      </c>
      <c r="AJ9" s="7">
        <v>5</v>
      </c>
      <c r="AK9" s="14">
        <f t="shared" si="2"/>
        <v>34.72945752587345</v>
      </c>
      <c r="AL9" s="159">
        <v>2</v>
      </c>
      <c r="AM9" s="8">
        <f>C9+O9+AA9</f>
        <v>20219</v>
      </c>
      <c r="AN9" s="8">
        <f t="shared" si="11"/>
        <v>9</v>
      </c>
      <c r="AO9" s="13">
        <f t="shared" si="12"/>
        <v>44.512587170483215</v>
      </c>
      <c r="AP9" s="161">
        <f t="shared" si="13"/>
        <v>3</v>
      </c>
      <c r="AQ9" s="13">
        <f t="shared" si="3"/>
        <v>14.837529056827735</v>
      </c>
      <c r="AR9" s="162">
        <f t="shared" si="14"/>
        <v>3</v>
      </c>
      <c r="AS9" s="133">
        <f t="shared" si="15"/>
        <v>20101</v>
      </c>
      <c r="AT9" s="133">
        <f t="shared" si="16"/>
        <v>11</v>
      </c>
      <c r="AU9" s="124">
        <f t="shared" si="17"/>
        <v>54.72364558977165</v>
      </c>
      <c r="AV9" s="133">
        <f t="shared" si="18"/>
        <v>5</v>
      </c>
      <c r="AW9" s="136">
        <f t="shared" si="19"/>
        <v>24.874384358987115</v>
      </c>
      <c r="AX9" s="133">
        <f t="shared" si="20"/>
        <v>2</v>
      </c>
    </row>
    <row r="10" spans="1:50" x14ac:dyDescent="0.2">
      <c r="A10" s="1"/>
      <c r="B10" s="1"/>
      <c r="C10" s="145"/>
      <c r="D10" s="112"/>
      <c r="E10" s="113"/>
      <c r="F10" s="112"/>
      <c r="G10" s="113"/>
      <c r="H10" s="112"/>
      <c r="I10" s="106"/>
      <c r="J10" s="110"/>
      <c r="K10" s="111"/>
      <c r="L10" s="110"/>
      <c r="M10" s="111"/>
      <c r="N10" s="156">
        <v>0</v>
      </c>
      <c r="O10" s="54"/>
      <c r="P10" s="54"/>
      <c r="Q10" s="55"/>
      <c r="R10" s="54"/>
      <c r="S10" s="55"/>
      <c r="T10" s="54"/>
      <c r="U10" s="56"/>
      <c r="V10" s="54"/>
      <c r="W10" s="55"/>
      <c r="X10" s="54"/>
      <c r="Y10" s="55"/>
      <c r="Z10" s="160">
        <v>0</v>
      </c>
      <c r="AA10" s="7"/>
      <c r="AB10" s="7"/>
      <c r="AC10" s="14"/>
      <c r="AD10" s="7"/>
      <c r="AE10" s="14"/>
      <c r="AF10" s="7"/>
      <c r="AG10" s="7"/>
      <c r="AH10" s="7">
        <v>0</v>
      </c>
      <c r="AI10" s="14"/>
      <c r="AJ10" s="7">
        <v>0</v>
      </c>
      <c r="AK10" s="14"/>
      <c r="AL10" s="159">
        <v>0</v>
      </c>
      <c r="AM10" s="8"/>
      <c r="AN10" s="8"/>
      <c r="AO10" s="13"/>
      <c r="AP10" s="161"/>
      <c r="AQ10" s="13"/>
      <c r="AR10" s="162"/>
      <c r="AS10" s="133"/>
      <c r="AT10" s="133"/>
      <c r="AU10" s="124"/>
      <c r="AV10" s="133"/>
      <c r="AW10" s="136"/>
      <c r="AX10" s="133"/>
    </row>
    <row r="11" spans="1:50" s="154" customFormat="1" x14ac:dyDescent="0.2">
      <c r="A11" s="9" t="s">
        <v>11</v>
      </c>
      <c r="B11" s="9" t="s">
        <v>12</v>
      </c>
      <c r="C11" s="145">
        <v>4934</v>
      </c>
      <c r="D11" s="106">
        <v>27</v>
      </c>
      <c r="E11" s="109">
        <f t="shared" ref="E11:E42" si="21">D11/C11*100000</f>
        <v>547.2233481961897</v>
      </c>
      <c r="F11" s="106">
        <v>3</v>
      </c>
      <c r="G11" s="109">
        <f t="shared" ref="G11:G42" si="22">F11/C11*100000</f>
        <v>60.80259424402108</v>
      </c>
      <c r="H11" s="106">
        <v>12</v>
      </c>
      <c r="I11" s="106">
        <v>4857</v>
      </c>
      <c r="J11" s="145">
        <v>19</v>
      </c>
      <c r="K11" s="107">
        <f t="shared" si="4"/>
        <v>391.18797611694458</v>
      </c>
      <c r="L11" s="145">
        <v>8</v>
      </c>
      <c r="M11" s="107">
        <f t="shared" si="0"/>
        <v>164.71072678608192</v>
      </c>
      <c r="N11" s="108">
        <v>6</v>
      </c>
      <c r="O11" s="50">
        <v>811</v>
      </c>
      <c r="P11" s="50">
        <v>3</v>
      </c>
      <c r="Q11" s="52">
        <f t="shared" si="5"/>
        <v>369.91368680641182</v>
      </c>
      <c r="R11" s="50">
        <v>0</v>
      </c>
      <c r="S11" s="52">
        <f t="shared" si="6"/>
        <v>0</v>
      </c>
      <c r="T11" s="50">
        <v>1</v>
      </c>
      <c r="U11" s="48">
        <v>847</v>
      </c>
      <c r="V11" s="50">
        <v>4</v>
      </c>
      <c r="W11" s="52">
        <f t="shared" si="7"/>
        <v>472.25501770956316</v>
      </c>
      <c r="X11" s="50">
        <v>2</v>
      </c>
      <c r="Y11" s="52">
        <f t="shared" si="1"/>
        <v>236.12750885478158</v>
      </c>
      <c r="Z11" s="53">
        <v>1</v>
      </c>
      <c r="AA11" s="10">
        <v>14474</v>
      </c>
      <c r="AB11" s="10">
        <v>404</v>
      </c>
      <c r="AC11" s="11">
        <f t="shared" si="8"/>
        <v>2791.2118281055687</v>
      </c>
      <c r="AD11" s="10">
        <v>165</v>
      </c>
      <c r="AE11" s="11">
        <f t="shared" si="9"/>
        <v>1139.9751278153931</v>
      </c>
      <c r="AF11" s="10">
        <v>207</v>
      </c>
      <c r="AG11" s="10">
        <v>14397</v>
      </c>
      <c r="AH11" s="10">
        <v>606</v>
      </c>
      <c r="AI11" s="11">
        <f t="shared" si="10"/>
        <v>4209.2102521358611</v>
      </c>
      <c r="AJ11" s="10">
        <v>155</v>
      </c>
      <c r="AK11" s="11">
        <f t="shared" si="2"/>
        <v>1076.6131833020768</v>
      </c>
      <c r="AL11" s="42">
        <v>287</v>
      </c>
      <c r="AM11" s="12">
        <f t="shared" ref="AM11:AM42" si="23">C11+O11+AA11</f>
        <v>20219</v>
      </c>
      <c r="AN11" s="12">
        <f t="shared" si="11"/>
        <v>434</v>
      </c>
      <c r="AO11" s="23">
        <f t="shared" si="12"/>
        <v>2146.4958702210793</v>
      </c>
      <c r="AP11" s="37">
        <f t="shared" si="13"/>
        <v>168</v>
      </c>
      <c r="AQ11" s="23">
        <f t="shared" si="3"/>
        <v>830.90162718235331</v>
      </c>
      <c r="AR11" s="116">
        <f t="shared" si="14"/>
        <v>220</v>
      </c>
      <c r="AS11" s="133">
        <f t="shared" si="15"/>
        <v>20101</v>
      </c>
      <c r="AT11" s="133">
        <f t="shared" si="16"/>
        <v>629</v>
      </c>
      <c r="AU11" s="123">
        <f t="shared" si="17"/>
        <v>3129.1975523605788</v>
      </c>
      <c r="AV11" s="134">
        <f t="shared" si="18"/>
        <v>165</v>
      </c>
      <c r="AW11" s="135">
        <f t="shared" si="19"/>
        <v>820.85468384657486</v>
      </c>
      <c r="AX11" s="134">
        <f t="shared" si="20"/>
        <v>294</v>
      </c>
    </row>
    <row r="12" spans="1:50" x14ac:dyDescent="0.2">
      <c r="A12" s="155" t="s">
        <v>13</v>
      </c>
      <c r="B12" s="155" t="s">
        <v>14</v>
      </c>
      <c r="C12" s="145">
        <v>4934</v>
      </c>
      <c r="D12" s="112">
        <v>5</v>
      </c>
      <c r="E12" s="113">
        <f t="shared" si="21"/>
        <v>101.33765707336846</v>
      </c>
      <c r="F12" s="112">
        <v>0</v>
      </c>
      <c r="G12" s="113">
        <f t="shared" si="22"/>
        <v>0</v>
      </c>
      <c r="H12" s="112">
        <v>3</v>
      </c>
      <c r="I12" s="106">
        <v>4857</v>
      </c>
      <c r="J12" s="110">
        <v>5</v>
      </c>
      <c r="K12" s="111">
        <f t="shared" si="4"/>
        <v>102.94420424130121</v>
      </c>
      <c r="L12" s="110"/>
      <c r="M12" s="111">
        <f t="shared" si="0"/>
        <v>0</v>
      </c>
      <c r="N12" s="156">
        <v>5</v>
      </c>
      <c r="O12" s="54">
        <v>811</v>
      </c>
      <c r="P12" s="54">
        <v>0</v>
      </c>
      <c r="Q12" s="55">
        <f t="shared" si="5"/>
        <v>0</v>
      </c>
      <c r="R12" s="54">
        <v>0</v>
      </c>
      <c r="S12" s="55">
        <f t="shared" si="6"/>
        <v>0</v>
      </c>
      <c r="T12" s="54">
        <v>0</v>
      </c>
      <c r="U12" s="56">
        <v>847</v>
      </c>
      <c r="V12" s="54">
        <v>0</v>
      </c>
      <c r="W12" s="55">
        <f t="shared" si="7"/>
        <v>0</v>
      </c>
      <c r="X12" s="54">
        <v>0</v>
      </c>
      <c r="Y12" s="55">
        <f t="shared" si="1"/>
        <v>0</v>
      </c>
      <c r="Z12" s="160">
        <v>0</v>
      </c>
      <c r="AA12" s="7">
        <v>14474</v>
      </c>
      <c r="AB12" s="7">
        <v>182</v>
      </c>
      <c r="AC12" s="14">
        <f t="shared" si="8"/>
        <v>1257.4271106812214</v>
      </c>
      <c r="AD12" s="7">
        <v>21</v>
      </c>
      <c r="AE12" s="14">
        <f t="shared" si="9"/>
        <v>145.08774354014096</v>
      </c>
      <c r="AF12" s="7">
        <v>151</v>
      </c>
      <c r="AG12" s="7">
        <v>13017</v>
      </c>
      <c r="AH12" s="7">
        <v>438</v>
      </c>
      <c r="AI12" s="14">
        <f t="shared" si="10"/>
        <v>3364.8306061304452</v>
      </c>
      <c r="AJ12" s="7">
        <v>56</v>
      </c>
      <c r="AK12" s="14">
        <f t="shared" si="2"/>
        <v>430.20665283859569</v>
      </c>
      <c r="AL12" s="159">
        <v>274</v>
      </c>
      <c r="AM12" s="8">
        <f t="shared" si="23"/>
        <v>20219</v>
      </c>
      <c r="AN12" s="8">
        <f t="shared" si="11"/>
        <v>187</v>
      </c>
      <c r="AO12" s="13">
        <f t="shared" si="12"/>
        <v>924.87264454226226</v>
      </c>
      <c r="AP12" s="161">
        <f t="shared" si="13"/>
        <v>21</v>
      </c>
      <c r="AQ12" s="13">
        <f t="shared" si="3"/>
        <v>103.86270339779416</v>
      </c>
      <c r="AR12" s="162">
        <f t="shared" si="14"/>
        <v>154</v>
      </c>
      <c r="AS12" s="133">
        <f t="shared" si="15"/>
        <v>18721</v>
      </c>
      <c r="AT12" s="133">
        <f t="shared" si="16"/>
        <v>443</v>
      </c>
      <c r="AU12" s="124">
        <f t="shared" si="17"/>
        <v>2366.3265851183164</v>
      </c>
      <c r="AV12" s="133">
        <f t="shared" si="18"/>
        <v>56</v>
      </c>
      <c r="AW12" s="136">
        <f t="shared" si="19"/>
        <v>299.12932001495648</v>
      </c>
      <c r="AX12" s="133">
        <f t="shared" si="20"/>
        <v>279</v>
      </c>
    </row>
    <row r="13" spans="1:50" x14ac:dyDescent="0.2">
      <c r="A13" s="1" t="s">
        <v>15</v>
      </c>
      <c r="B13" s="1" t="s">
        <v>16</v>
      </c>
      <c r="C13" s="145">
        <v>4934</v>
      </c>
      <c r="D13" s="112">
        <v>0</v>
      </c>
      <c r="E13" s="113">
        <f t="shared" si="21"/>
        <v>0</v>
      </c>
      <c r="F13" s="112">
        <v>0</v>
      </c>
      <c r="G13" s="113">
        <f t="shared" si="22"/>
        <v>0</v>
      </c>
      <c r="H13" s="112">
        <v>0</v>
      </c>
      <c r="I13" s="106">
        <v>4857</v>
      </c>
      <c r="J13" s="110">
        <v>1</v>
      </c>
      <c r="K13" s="111">
        <f t="shared" si="4"/>
        <v>20.58884084826024</v>
      </c>
      <c r="L13" s="110">
        <v>0</v>
      </c>
      <c r="M13" s="111">
        <f t="shared" si="0"/>
        <v>0</v>
      </c>
      <c r="N13" s="156">
        <v>1</v>
      </c>
      <c r="O13" s="54">
        <v>811</v>
      </c>
      <c r="P13" s="54">
        <v>0</v>
      </c>
      <c r="Q13" s="55">
        <f t="shared" si="5"/>
        <v>0</v>
      </c>
      <c r="R13" s="54">
        <v>0</v>
      </c>
      <c r="S13" s="55">
        <f t="shared" si="6"/>
        <v>0</v>
      </c>
      <c r="T13" s="54">
        <v>0</v>
      </c>
      <c r="U13" s="56">
        <v>847</v>
      </c>
      <c r="V13" s="54">
        <v>0</v>
      </c>
      <c r="W13" s="55">
        <f t="shared" si="7"/>
        <v>0</v>
      </c>
      <c r="X13" s="54">
        <v>0</v>
      </c>
      <c r="Y13" s="55">
        <f t="shared" si="1"/>
        <v>0</v>
      </c>
      <c r="Z13" s="160">
        <v>0</v>
      </c>
      <c r="AA13" s="7">
        <v>14474</v>
      </c>
      <c r="AB13" s="7">
        <v>7</v>
      </c>
      <c r="AC13" s="14">
        <f t="shared" si="8"/>
        <v>48.36258118004698</v>
      </c>
      <c r="AD13" s="7">
        <v>2</v>
      </c>
      <c r="AE13" s="14">
        <f t="shared" si="9"/>
        <v>13.81788033715628</v>
      </c>
      <c r="AF13" s="7">
        <v>6</v>
      </c>
      <c r="AG13" s="7">
        <v>14397</v>
      </c>
      <c r="AH13" s="7">
        <v>8</v>
      </c>
      <c r="AI13" s="14">
        <f t="shared" si="10"/>
        <v>55.567132041397521</v>
      </c>
      <c r="AJ13" s="7">
        <v>2</v>
      </c>
      <c r="AK13" s="14">
        <f t="shared" si="2"/>
        <v>13.89178301034938</v>
      </c>
      <c r="AL13" s="159">
        <v>5</v>
      </c>
      <c r="AM13" s="8">
        <f t="shared" si="23"/>
        <v>20219</v>
      </c>
      <c r="AN13" s="8">
        <f t="shared" si="11"/>
        <v>7</v>
      </c>
      <c r="AO13" s="13">
        <f t="shared" si="12"/>
        <v>34.62090113259805</v>
      </c>
      <c r="AP13" s="161">
        <f t="shared" si="13"/>
        <v>2</v>
      </c>
      <c r="AQ13" s="13">
        <f t="shared" si="3"/>
        <v>9.8916860378851581</v>
      </c>
      <c r="AR13" s="162">
        <f t="shared" si="14"/>
        <v>6</v>
      </c>
      <c r="AS13" s="133">
        <f t="shared" si="15"/>
        <v>20101</v>
      </c>
      <c r="AT13" s="133">
        <f t="shared" si="16"/>
        <v>9</v>
      </c>
      <c r="AU13" s="124">
        <f t="shared" si="17"/>
        <v>44.773891846176802</v>
      </c>
      <c r="AV13" s="133">
        <f t="shared" si="18"/>
        <v>2</v>
      </c>
      <c r="AW13" s="136">
        <f t="shared" si="19"/>
        <v>9.9497537435948455</v>
      </c>
      <c r="AX13" s="133">
        <f t="shared" si="20"/>
        <v>6</v>
      </c>
    </row>
    <row r="14" spans="1:50" x14ac:dyDescent="0.2">
      <c r="A14" s="1" t="s">
        <v>17</v>
      </c>
      <c r="B14" s="1" t="s">
        <v>18</v>
      </c>
      <c r="C14" s="145">
        <v>4934</v>
      </c>
      <c r="D14" s="112">
        <v>22</v>
      </c>
      <c r="E14" s="113">
        <f t="shared" si="21"/>
        <v>445.88569112282124</v>
      </c>
      <c r="F14" s="112">
        <v>3</v>
      </c>
      <c r="G14" s="113">
        <f t="shared" si="22"/>
        <v>60.80259424402108</v>
      </c>
      <c r="H14" s="112">
        <v>9</v>
      </c>
      <c r="I14" s="106">
        <v>4857</v>
      </c>
      <c r="J14" s="110">
        <v>16</v>
      </c>
      <c r="K14" s="111">
        <f t="shared" si="4"/>
        <v>329.42145357216384</v>
      </c>
      <c r="L14" s="110">
        <v>8</v>
      </c>
      <c r="M14" s="111">
        <f t="shared" si="0"/>
        <v>164.71072678608192</v>
      </c>
      <c r="N14" s="156">
        <f>N11-N12</f>
        <v>1</v>
      </c>
      <c r="O14" s="54">
        <v>811</v>
      </c>
      <c r="P14" s="54">
        <v>3</v>
      </c>
      <c r="Q14" s="55">
        <f t="shared" si="5"/>
        <v>369.91368680641182</v>
      </c>
      <c r="R14" s="54">
        <v>0</v>
      </c>
      <c r="S14" s="55">
        <f t="shared" si="6"/>
        <v>0</v>
      </c>
      <c r="T14" s="54">
        <v>1</v>
      </c>
      <c r="U14" s="56">
        <v>847</v>
      </c>
      <c r="V14" s="54">
        <v>4</v>
      </c>
      <c r="W14" s="55">
        <f t="shared" si="7"/>
        <v>472.25501770956316</v>
      </c>
      <c r="X14" s="54">
        <v>2</v>
      </c>
      <c r="Y14" s="55">
        <f t="shared" si="1"/>
        <v>236.12750885478158</v>
      </c>
      <c r="Z14" s="160">
        <v>1</v>
      </c>
      <c r="AA14" s="7">
        <v>14474</v>
      </c>
      <c r="AB14" s="7">
        <v>222</v>
      </c>
      <c r="AC14" s="14">
        <f t="shared" si="8"/>
        <v>1533.784717424347</v>
      </c>
      <c r="AD14" s="7">
        <v>144</v>
      </c>
      <c r="AE14" s="14">
        <f t="shared" si="9"/>
        <v>994.88738427525209</v>
      </c>
      <c r="AF14" s="7">
        <v>56</v>
      </c>
      <c r="AG14" s="7">
        <v>14397</v>
      </c>
      <c r="AH14" s="7">
        <v>168</v>
      </c>
      <c r="AI14" s="14">
        <f t="shared" si="10"/>
        <v>1166.9097728693478</v>
      </c>
      <c r="AJ14" s="7">
        <f>AJ11-AJ12</f>
        <v>99</v>
      </c>
      <c r="AK14" s="14">
        <f t="shared" si="2"/>
        <v>687.64325901229415</v>
      </c>
      <c r="AL14" s="159">
        <v>13</v>
      </c>
      <c r="AM14" s="8">
        <f t="shared" si="23"/>
        <v>20219</v>
      </c>
      <c r="AN14" s="8">
        <f t="shared" si="11"/>
        <v>247</v>
      </c>
      <c r="AO14" s="13">
        <f t="shared" si="12"/>
        <v>1221.6232256788169</v>
      </c>
      <c r="AP14" s="161">
        <f t="shared" si="13"/>
        <v>147</v>
      </c>
      <c r="AQ14" s="13">
        <f t="shared" si="3"/>
        <v>727.03892378455907</v>
      </c>
      <c r="AR14" s="162">
        <f t="shared" si="14"/>
        <v>66</v>
      </c>
      <c r="AS14" s="133">
        <f t="shared" si="15"/>
        <v>20101</v>
      </c>
      <c r="AT14" s="133">
        <f t="shared" si="16"/>
        <v>188</v>
      </c>
      <c r="AU14" s="124">
        <f t="shared" si="17"/>
        <v>935.27685189791555</v>
      </c>
      <c r="AV14" s="133">
        <f t="shared" si="18"/>
        <v>109</v>
      </c>
      <c r="AW14" s="136">
        <f t="shared" si="19"/>
        <v>542.2615790259191</v>
      </c>
      <c r="AX14" s="133">
        <f t="shared" si="20"/>
        <v>15</v>
      </c>
    </row>
    <row r="15" spans="1:50" s="154" customFormat="1" x14ac:dyDescent="0.2">
      <c r="A15" s="15" t="s">
        <v>417</v>
      </c>
      <c r="B15" s="15" t="s">
        <v>418</v>
      </c>
      <c r="C15" s="145">
        <v>4934</v>
      </c>
      <c r="D15" s="112"/>
      <c r="E15" s="113">
        <f t="shared" si="21"/>
        <v>0</v>
      </c>
      <c r="F15" s="112"/>
      <c r="G15" s="113">
        <f t="shared" si="22"/>
        <v>0</v>
      </c>
      <c r="H15" s="112"/>
      <c r="I15" s="106">
        <v>4857</v>
      </c>
      <c r="J15" s="110"/>
      <c r="K15" s="111">
        <f t="shared" si="4"/>
        <v>0</v>
      </c>
      <c r="L15" s="110"/>
      <c r="M15" s="111">
        <f t="shared" si="0"/>
        <v>0</v>
      </c>
      <c r="N15" s="156"/>
      <c r="O15" s="54">
        <v>811</v>
      </c>
      <c r="P15" s="54"/>
      <c r="Q15" s="55">
        <f t="shared" si="5"/>
        <v>0</v>
      </c>
      <c r="R15" s="54"/>
      <c r="S15" s="55">
        <f t="shared" si="6"/>
        <v>0</v>
      </c>
      <c r="T15" s="54"/>
      <c r="U15" s="56">
        <v>847</v>
      </c>
      <c r="V15" s="54"/>
      <c r="W15" s="55">
        <f t="shared" si="7"/>
        <v>0</v>
      </c>
      <c r="X15" s="54"/>
      <c r="Y15" s="55">
        <f t="shared" si="1"/>
        <v>0</v>
      </c>
      <c r="Z15" s="160"/>
      <c r="AA15" s="7">
        <v>14474</v>
      </c>
      <c r="AB15" s="7">
        <v>66</v>
      </c>
      <c r="AC15" s="14">
        <f t="shared" si="8"/>
        <v>455.99005112615725</v>
      </c>
      <c r="AD15" s="7">
        <v>17</v>
      </c>
      <c r="AE15" s="14">
        <f t="shared" si="9"/>
        <v>117.45198286582838</v>
      </c>
      <c r="AF15" s="7">
        <v>31</v>
      </c>
      <c r="AG15" s="7">
        <v>14397</v>
      </c>
      <c r="AH15" s="7">
        <v>48</v>
      </c>
      <c r="AI15" s="14">
        <f t="shared" si="10"/>
        <v>333.40279224838508</v>
      </c>
      <c r="AJ15" s="7">
        <v>20</v>
      </c>
      <c r="AK15" s="14">
        <f t="shared" si="2"/>
        <v>138.9178301034938</v>
      </c>
      <c r="AL15" s="159">
        <v>13</v>
      </c>
      <c r="AM15" s="8">
        <f t="shared" si="23"/>
        <v>20219</v>
      </c>
      <c r="AN15" s="8">
        <f t="shared" si="11"/>
        <v>66</v>
      </c>
      <c r="AO15" s="13">
        <f t="shared" si="12"/>
        <v>326.42563925021022</v>
      </c>
      <c r="AP15" s="161">
        <f t="shared" si="13"/>
        <v>17</v>
      </c>
      <c r="AQ15" s="13">
        <f t="shared" si="3"/>
        <v>84.079331322023847</v>
      </c>
      <c r="AR15" s="162">
        <f t="shared" si="14"/>
        <v>31</v>
      </c>
      <c r="AS15" s="133">
        <f t="shared" si="15"/>
        <v>20101</v>
      </c>
      <c r="AT15" s="133">
        <f t="shared" si="16"/>
        <v>48</v>
      </c>
      <c r="AU15" s="124">
        <f t="shared" si="17"/>
        <v>238.79408984627634</v>
      </c>
      <c r="AV15" s="133">
        <f t="shared" si="18"/>
        <v>20</v>
      </c>
      <c r="AW15" s="136">
        <f t="shared" si="19"/>
        <v>99.497537435948459</v>
      </c>
      <c r="AX15" s="133">
        <f t="shared" si="20"/>
        <v>13</v>
      </c>
    </row>
    <row r="16" spans="1:50" x14ac:dyDescent="0.2">
      <c r="A16" s="6" t="s">
        <v>19</v>
      </c>
      <c r="B16" s="6" t="s">
        <v>20</v>
      </c>
      <c r="C16" s="145">
        <v>4934</v>
      </c>
      <c r="D16" s="106">
        <v>144</v>
      </c>
      <c r="E16" s="109">
        <f t="shared" si="21"/>
        <v>2918.5245237130116</v>
      </c>
      <c r="F16" s="106">
        <v>42</v>
      </c>
      <c r="G16" s="109">
        <f t="shared" si="22"/>
        <v>851.23631941629515</v>
      </c>
      <c r="H16" s="106">
        <v>19</v>
      </c>
      <c r="I16" s="106">
        <v>4857</v>
      </c>
      <c r="J16" s="145">
        <v>147</v>
      </c>
      <c r="K16" s="107">
        <f t="shared" si="4"/>
        <v>3026.5596046942555</v>
      </c>
      <c r="L16" s="145">
        <v>60</v>
      </c>
      <c r="M16" s="107">
        <f t="shared" si="0"/>
        <v>1235.3304508956146</v>
      </c>
      <c r="N16" s="108">
        <v>37</v>
      </c>
      <c r="O16" s="50">
        <v>811</v>
      </c>
      <c r="P16" s="50">
        <v>14</v>
      </c>
      <c r="Q16" s="52">
        <f t="shared" si="5"/>
        <v>1726.2638717632551</v>
      </c>
      <c r="R16" s="50">
        <v>5</v>
      </c>
      <c r="S16" s="52">
        <f t="shared" si="6"/>
        <v>616.52281134401971</v>
      </c>
      <c r="T16" s="50">
        <v>4</v>
      </c>
      <c r="U16" s="48">
        <v>847</v>
      </c>
      <c r="V16" s="50">
        <v>26</v>
      </c>
      <c r="W16" s="52">
        <f t="shared" si="7"/>
        <v>3069.6576151121603</v>
      </c>
      <c r="X16" s="50">
        <v>21</v>
      </c>
      <c r="Y16" s="52">
        <f t="shared" si="1"/>
        <v>2479.3388429752067</v>
      </c>
      <c r="Z16" s="53">
        <v>1</v>
      </c>
      <c r="AA16" s="10">
        <v>14474</v>
      </c>
      <c r="AB16" s="10">
        <v>148</v>
      </c>
      <c r="AC16" s="11">
        <f t="shared" si="8"/>
        <v>1022.5231449495647</v>
      </c>
      <c r="AD16" s="10">
        <v>74</v>
      </c>
      <c r="AE16" s="11">
        <f t="shared" si="9"/>
        <v>511.26157247478233</v>
      </c>
      <c r="AF16" s="10">
        <v>13</v>
      </c>
      <c r="AG16" s="10">
        <v>14397</v>
      </c>
      <c r="AH16" s="10">
        <v>148</v>
      </c>
      <c r="AI16" s="11">
        <f t="shared" si="10"/>
        <v>1027.991942765854</v>
      </c>
      <c r="AJ16" s="10">
        <v>74</v>
      </c>
      <c r="AK16" s="11">
        <f t="shared" si="2"/>
        <v>513.995971382927</v>
      </c>
      <c r="AL16" s="42">
        <v>4</v>
      </c>
      <c r="AM16" s="12">
        <f t="shared" si="23"/>
        <v>20219</v>
      </c>
      <c r="AN16" s="12">
        <f t="shared" si="11"/>
        <v>306</v>
      </c>
      <c r="AO16" s="23">
        <f t="shared" si="12"/>
        <v>1513.4279637964291</v>
      </c>
      <c r="AP16" s="37">
        <f t="shared" si="13"/>
        <v>121</v>
      </c>
      <c r="AQ16" s="23">
        <f t="shared" si="3"/>
        <v>598.44700529205204</v>
      </c>
      <c r="AR16" s="116">
        <f t="shared" si="14"/>
        <v>36</v>
      </c>
      <c r="AS16" s="133">
        <f t="shared" si="15"/>
        <v>20101</v>
      </c>
      <c r="AT16" s="133">
        <f t="shared" si="16"/>
        <v>321</v>
      </c>
      <c r="AU16" s="123">
        <f t="shared" si="17"/>
        <v>1596.9354758469728</v>
      </c>
      <c r="AV16" s="134">
        <f t="shared" si="18"/>
        <v>155</v>
      </c>
      <c r="AW16" s="135">
        <f t="shared" si="19"/>
        <v>771.1059151286006</v>
      </c>
      <c r="AX16" s="134">
        <f t="shared" si="20"/>
        <v>42</v>
      </c>
    </row>
    <row r="17" spans="1:51" x14ac:dyDescent="0.2">
      <c r="A17" s="155" t="s">
        <v>21</v>
      </c>
      <c r="B17" s="155" t="s">
        <v>22</v>
      </c>
      <c r="C17" s="145">
        <v>4934</v>
      </c>
      <c r="D17" s="112">
        <v>142</v>
      </c>
      <c r="E17" s="113">
        <f t="shared" si="21"/>
        <v>2877.9894608836644</v>
      </c>
      <c r="F17" s="112">
        <v>42</v>
      </c>
      <c r="G17" s="113">
        <f t="shared" si="22"/>
        <v>851.23631941629515</v>
      </c>
      <c r="H17" s="112">
        <v>18</v>
      </c>
      <c r="I17" s="106">
        <v>4857</v>
      </c>
      <c r="J17" s="110">
        <v>145</v>
      </c>
      <c r="K17" s="111">
        <f t="shared" si="4"/>
        <v>2985.3819229977353</v>
      </c>
      <c r="L17" s="110">
        <v>60</v>
      </c>
      <c r="M17" s="111">
        <f t="shared" si="0"/>
        <v>1235.3304508956146</v>
      </c>
      <c r="N17" s="156">
        <v>35</v>
      </c>
      <c r="O17" s="54">
        <v>811</v>
      </c>
      <c r="P17" s="54">
        <v>13</v>
      </c>
      <c r="Q17" s="55">
        <f t="shared" si="5"/>
        <v>1602.9593094944512</v>
      </c>
      <c r="R17" s="54">
        <v>5</v>
      </c>
      <c r="S17" s="55">
        <f t="shared" si="6"/>
        <v>616.52281134401971</v>
      </c>
      <c r="T17" s="54">
        <v>4</v>
      </c>
      <c r="U17" s="56">
        <v>847</v>
      </c>
      <c r="V17" s="54">
        <v>25</v>
      </c>
      <c r="W17" s="55">
        <f t="shared" si="7"/>
        <v>2951.5938606847699</v>
      </c>
      <c r="X17" s="54">
        <v>21</v>
      </c>
      <c r="Y17" s="55">
        <f t="shared" si="1"/>
        <v>2479.3388429752067</v>
      </c>
      <c r="Z17" s="160">
        <v>1</v>
      </c>
      <c r="AA17" s="7">
        <v>14474</v>
      </c>
      <c r="AB17" s="7">
        <v>138</v>
      </c>
      <c r="AC17" s="14">
        <f t="shared" si="8"/>
        <v>953.43374326378341</v>
      </c>
      <c r="AD17" s="7">
        <v>69</v>
      </c>
      <c r="AE17" s="14">
        <f t="shared" si="9"/>
        <v>476.71687163189171</v>
      </c>
      <c r="AF17" s="7">
        <v>12</v>
      </c>
      <c r="AG17" s="7">
        <v>14397</v>
      </c>
      <c r="AH17" s="7">
        <v>138</v>
      </c>
      <c r="AI17" s="14">
        <f t="shared" si="10"/>
        <v>958.53302771410722</v>
      </c>
      <c r="AJ17" s="7">
        <v>69</v>
      </c>
      <c r="AK17" s="14">
        <f t="shared" si="2"/>
        <v>479.26651385705361</v>
      </c>
      <c r="AL17" s="159">
        <v>3</v>
      </c>
      <c r="AM17" s="8">
        <f t="shared" si="23"/>
        <v>20219</v>
      </c>
      <c r="AN17" s="8">
        <f t="shared" si="11"/>
        <v>293</v>
      </c>
      <c r="AO17" s="13">
        <f t="shared" si="12"/>
        <v>1449.1320045501755</v>
      </c>
      <c r="AP17" s="161">
        <f t="shared" si="13"/>
        <v>116</v>
      </c>
      <c r="AQ17" s="13">
        <f t="shared" si="3"/>
        <v>573.71779019733913</v>
      </c>
      <c r="AR17" s="162">
        <f t="shared" si="14"/>
        <v>34</v>
      </c>
      <c r="AS17" s="133">
        <f t="shared" si="15"/>
        <v>20101</v>
      </c>
      <c r="AT17" s="133">
        <f t="shared" si="16"/>
        <v>308</v>
      </c>
      <c r="AU17" s="124">
        <f t="shared" si="17"/>
        <v>1532.2620765136062</v>
      </c>
      <c r="AV17" s="133">
        <f t="shared" si="18"/>
        <v>150</v>
      </c>
      <c r="AW17" s="136">
        <f t="shared" si="19"/>
        <v>746.23153076961353</v>
      </c>
      <c r="AX17" s="133">
        <f t="shared" si="20"/>
        <v>39</v>
      </c>
    </row>
    <row r="18" spans="1:51" x14ac:dyDescent="0.2">
      <c r="A18" s="155" t="s">
        <v>23</v>
      </c>
      <c r="B18" s="155" t="s">
        <v>24</v>
      </c>
      <c r="C18" s="145">
        <v>4934</v>
      </c>
      <c r="D18" s="112">
        <v>0</v>
      </c>
      <c r="E18" s="113">
        <f t="shared" si="21"/>
        <v>0</v>
      </c>
      <c r="F18" s="112">
        <v>0</v>
      </c>
      <c r="G18" s="113">
        <f t="shared" si="22"/>
        <v>0</v>
      </c>
      <c r="H18" s="112">
        <v>0</v>
      </c>
      <c r="I18" s="106">
        <v>4857</v>
      </c>
      <c r="J18" s="110"/>
      <c r="K18" s="111">
        <f t="shared" si="4"/>
        <v>0</v>
      </c>
      <c r="L18" s="110"/>
      <c r="M18" s="111">
        <f t="shared" si="0"/>
        <v>0</v>
      </c>
      <c r="N18" s="156">
        <v>0</v>
      </c>
      <c r="O18" s="54">
        <v>811</v>
      </c>
      <c r="P18" s="54">
        <v>0</v>
      </c>
      <c r="Q18" s="55">
        <f t="shared" si="5"/>
        <v>0</v>
      </c>
      <c r="R18" s="54">
        <v>0</v>
      </c>
      <c r="S18" s="55">
        <f t="shared" si="6"/>
        <v>0</v>
      </c>
      <c r="T18" s="54">
        <v>0</v>
      </c>
      <c r="U18" s="56">
        <v>847</v>
      </c>
      <c r="V18" s="54">
        <v>0</v>
      </c>
      <c r="W18" s="55">
        <f t="shared" si="7"/>
        <v>0</v>
      </c>
      <c r="X18" s="54">
        <v>0</v>
      </c>
      <c r="Y18" s="55">
        <f t="shared" si="1"/>
        <v>0</v>
      </c>
      <c r="Z18" s="160">
        <v>0</v>
      </c>
      <c r="AA18" s="7">
        <v>14474</v>
      </c>
      <c r="AB18" s="7">
        <v>0</v>
      </c>
      <c r="AC18" s="14">
        <f t="shared" si="8"/>
        <v>0</v>
      </c>
      <c r="AD18" s="7">
        <v>0</v>
      </c>
      <c r="AE18" s="14">
        <f t="shared" si="9"/>
        <v>0</v>
      </c>
      <c r="AF18" s="7">
        <v>0</v>
      </c>
      <c r="AG18" s="7">
        <v>14397</v>
      </c>
      <c r="AH18" s="7">
        <v>0</v>
      </c>
      <c r="AI18" s="14">
        <f t="shared" si="10"/>
        <v>0</v>
      </c>
      <c r="AJ18" s="7">
        <v>0</v>
      </c>
      <c r="AK18" s="14">
        <f t="shared" si="2"/>
        <v>0</v>
      </c>
      <c r="AL18" s="159">
        <v>0</v>
      </c>
      <c r="AM18" s="8">
        <f t="shared" si="23"/>
        <v>20219</v>
      </c>
      <c r="AN18" s="8">
        <f t="shared" si="11"/>
        <v>0</v>
      </c>
      <c r="AO18" s="13">
        <f t="shared" si="12"/>
        <v>0</v>
      </c>
      <c r="AP18" s="161">
        <f t="shared" si="13"/>
        <v>0</v>
      </c>
      <c r="AQ18" s="13">
        <f t="shared" si="3"/>
        <v>0</v>
      </c>
      <c r="AR18" s="162">
        <f t="shared" si="14"/>
        <v>0</v>
      </c>
      <c r="AS18" s="133">
        <f t="shared" si="15"/>
        <v>20101</v>
      </c>
      <c r="AT18" s="133">
        <f t="shared" si="16"/>
        <v>0</v>
      </c>
      <c r="AU18" s="124">
        <f t="shared" si="17"/>
        <v>0</v>
      </c>
      <c r="AV18" s="133">
        <f t="shared" si="18"/>
        <v>0</v>
      </c>
      <c r="AW18" s="136">
        <f t="shared" si="19"/>
        <v>0</v>
      </c>
      <c r="AX18" s="133">
        <f t="shared" si="20"/>
        <v>0</v>
      </c>
    </row>
    <row r="19" spans="1:51" x14ac:dyDescent="0.2">
      <c r="A19" s="155" t="s">
        <v>25</v>
      </c>
      <c r="B19" s="155" t="s">
        <v>26</v>
      </c>
      <c r="C19" s="145">
        <v>4934</v>
      </c>
      <c r="D19" s="112">
        <v>2</v>
      </c>
      <c r="E19" s="113">
        <f t="shared" si="21"/>
        <v>40.535062829347382</v>
      </c>
      <c r="F19" s="112">
        <v>0</v>
      </c>
      <c r="G19" s="113">
        <f t="shared" si="22"/>
        <v>0</v>
      </c>
      <c r="H19" s="112">
        <v>1</v>
      </c>
      <c r="I19" s="106">
        <v>4857</v>
      </c>
      <c r="J19" s="110">
        <v>2</v>
      </c>
      <c r="K19" s="111">
        <f t="shared" si="4"/>
        <v>41.17768169652048</v>
      </c>
      <c r="L19" s="110">
        <v>0</v>
      </c>
      <c r="M19" s="111">
        <f t="shared" si="0"/>
        <v>0</v>
      </c>
      <c r="N19" s="156">
        <v>2</v>
      </c>
      <c r="O19" s="54">
        <v>811</v>
      </c>
      <c r="P19" s="54">
        <v>1</v>
      </c>
      <c r="Q19" s="55">
        <f t="shared" si="5"/>
        <v>123.30456226880395</v>
      </c>
      <c r="R19" s="54">
        <v>0</v>
      </c>
      <c r="S19" s="55">
        <f t="shared" si="6"/>
        <v>0</v>
      </c>
      <c r="T19" s="54">
        <v>0</v>
      </c>
      <c r="U19" s="56">
        <v>847</v>
      </c>
      <c r="V19" s="54">
        <v>1</v>
      </c>
      <c r="W19" s="55">
        <f t="shared" si="7"/>
        <v>118.06375442739079</v>
      </c>
      <c r="X19" s="54">
        <v>0</v>
      </c>
      <c r="Y19" s="55">
        <f t="shared" si="1"/>
        <v>0</v>
      </c>
      <c r="Z19" s="160">
        <v>0</v>
      </c>
      <c r="AA19" s="7">
        <v>14474</v>
      </c>
      <c r="AB19" s="7">
        <v>9</v>
      </c>
      <c r="AC19" s="14">
        <f t="shared" si="8"/>
        <v>62.180461517203256</v>
      </c>
      <c r="AD19" s="7">
        <v>5</v>
      </c>
      <c r="AE19" s="14">
        <f t="shared" si="9"/>
        <v>34.544700842890698</v>
      </c>
      <c r="AF19" s="7">
        <v>1</v>
      </c>
      <c r="AG19" s="7">
        <v>14397</v>
      </c>
      <c r="AH19" s="7">
        <v>9</v>
      </c>
      <c r="AI19" s="14">
        <f t="shared" si="10"/>
        <v>62.5130235465722</v>
      </c>
      <c r="AJ19" s="7">
        <v>5</v>
      </c>
      <c r="AK19" s="14">
        <f t="shared" si="2"/>
        <v>34.72945752587345</v>
      </c>
      <c r="AL19" s="159">
        <v>1</v>
      </c>
      <c r="AM19" s="8">
        <f t="shared" si="23"/>
        <v>20219</v>
      </c>
      <c r="AN19" s="8">
        <f t="shared" si="11"/>
        <v>12</v>
      </c>
      <c r="AO19" s="13">
        <f t="shared" si="12"/>
        <v>59.350116227310941</v>
      </c>
      <c r="AP19" s="161">
        <f t="shared" si="13"/>
        <v>5</v>
      </c>
      <c r="AQ19" s="13">
        <f t="shared" si="3"/>
        <v>24.729215094712895</v>
      </c>
      <c r="AR19" s="162">
        <f t="shared" si="14"/>
        <v>2</v>
      </c>
      <c r="AS19" s="133">
        <f t="shared" si="15"/>
        <v>20101</v>
      </c>
      <c r="AT19" s="133">
        <f t="shared" si="16"/>
        <v>12</v>
      </c>
      <c r="AU19" s="124">
        <f t="shared" si="17"/>
        <v>59.698522461569084</v>
      </c>
      <c r="AV19" s="133">
        <f t="shared" si="18"/>
        <v>5</v>
      </c>
      <c r="AW19" s="136">
        <f t="shared" si="19"/>
        <v>24.874384358987115</v>
      </c>
      <c r="AX19" s="133">
        <f t="shared" si="20"/>
        <v>3</v>
      </c>
    </row>
    <row r="20" spans="1:51" x14ac:dyDescent="0.2">
      <c r="A20" s="155" t="s">
        <v>27</v>
      </c>
      <c r="B20" s="155" t="s">
        <v>28</v>
      </c>
      <c r="C20" s="145">
        <v>4934</v>
      </c>
      <c r="D20" s="112">
        <v>2</v>
      </c>
      <c r="E20" s="113">
        <f t="shared" si="21"/>
        <v>40.535062829347382</v>
      </c>
      <c r="F20" s="112">
        <v>0</v>
      </c>
      <c r="G20" s="113">
        <f t="shared" si="22"/>
        <v>0</v>
      </c>
      <c r="H20" s="112">
        <v>1</v>
      </c>
      <c r="I20" s="106">
        <v>4857</v>
      </c>
      <c r="J20" s="110">
        <v>2</v>
      </c>
      <c r="K20" s="111">
        <f t="shared" si="4"/>
        <v>41.17768169652048</v>
      </c>
      <c r="L20" s="110">
        <v>0</v>
      </c>
      <c r="M20" s="111">
        <f t="shared" si="0"/>
        <v>0</v>
      </c>
      <c r="N20" s="156">
        <v>2</v>
      </c>
      <c r="O20" s="54">
        <v>811</v>
      </c>
      <c r="P20" s="54">
        <v>0</v>
      </c>
      <c r="Q20" s="55">
        <f t="shared" si="5"/>
        <v>0</v>
      </c>
      <c r="R20" s="54">
        <v>0</v>
      </c>
      <c r="S20" s="55">
        <f t="shared" si="6"/>
        <v>0</v>
      </c>
      <c r="T20" s="54">
        <v>0</v>
      </c>
      <c r="U20" s="56">
        <v>847</v>
      </c>
      <c r="V20" s="54">
        <v>0</v>
      </c>
      <c r="W20" s="55">
        <f t="shared" si="7"/>
        <v>0</v>
      </c>
      <c r="X20" s="54">
        <v>0</v>
      </c>
      <c r="Y20" s="55">
        <f t="shared" si="1"/>
        <v>0</v>
      </c>
      <c r="Z20" s="160">
        <v>0</v>
      </c>
      <c r="AA20" s="7">
        <v>14474</v>
      </c>
      <c r="AB20" s="7">
        <v>0</v>
      </c>
      <c r="AC20" s="14">
        <f t="shared" si="8"/>
        <v>0</v>
      </c>
      <c r="AD20" s="7">
        <v>0</v>
      </c>
      <c r="AE20" s="14">
        <f t="shared" si="9"/>
        <v>0</v>
      </c>
      <c r="AF20" s="7">
        <v>0</v>
      </c>
      <c r="AG20" s="7">
        <v>14397</v>
      </c>
      <c r="AH20" s="7">
        <v>0</v>
      </c>
      <c r="AI20" s="14">
        <f t="shared" si="10"/>
        <v>0</v>
      </c>
      <c r="AJ20" s="7">
        <v>0</v>
      </c>
      <c r="AK20" s="14">
        <f t="shared" si="2"/>
        <v>0</v>
      </c>
      <c r="AL20" s="159">
        <v>0</v>
      </c>
      <c r="AM20" s="8">
        <f t="shared" si="23"/>
        <v>20219</v>
      </c>
      <c r="AN20" s="8">
        <f t="shared" si="11"/>
        <v>2</v>
      </c>
      <c r="AO20" s="13">
        <f t="shared" si="12"/>
        <v>9.8916860378851581</v>
      </c>
      <c r="AP20" s="161">
        <f t="shared" si="13"/>
        <v>0</v>
      </c>
      <c r="AQ20" s="13">
        <f t="shared" si="3"/>
        <v>0</v>
      </c>
      <c r="AR20" s="162">
        <f t="shared" si="14"/>
        <v>1</v>
      </c>
      <c r="AS20" s="133">
        <f t="shared" si="15"/>
        <v>20101</v>
      </c>
      <c r="AT20" s="133">
        <f t="shared" si="16"/>
        <v>2</v>
      </c>
      <c r="AU20" s="124">
        <f t="shared" si="17"/>
        <v>9.9497537435948455</v>
      </c>
      <c r="AV20" s="133">
        <f t="shared" si="18"/>
        <v>0</v>
      </c>
      <c r="AW20" s="136">
        <f t="shared" si="19"/>
        <v>0</v>
      </c>
      <c r="AX20" s="133">
        <f t="shared" si="20"/>
        <v>2</v>
      </c>
    </row>
    <row r="21" spans="1:51" s="154" customFormat="1" x14ac:dyDescent="0.2">
      <c r="A21" s="155" t="s">
        <v>29</v>
      </c>
      <c r="B21" s="155" t="s">
        <v>30</v>
      </c>
      <c r="C21" s="145">
        <v>4934</v>
      </c>
      <c r="D21" s="112">
        <v>0</v>
      </c>
      <c r="E21" s="113">
        <f t="shared" si="21"/>
        <v>0</v>
      </c>
      <c r="F21" s="112">
        <v>0</v>
      </c>
      <c r="G21" s="113">
        <f t="shared" si="22"/>
        <v>0</v>
      </c>
      <c r="H21" s="112">
        <v>0</v>
      </c>
      <c r="I21" s="106">
        <v>4857</v>
      </c>
      <c r="J21" s="110"/>
      <c r="K21" s="111">
        <f t="shared" si="4"/>
        <v>0</v>
      </c>
      <c r="L21" s="110"/>
      <c r="M21" s="111">
        <f t="shared" si="0"/>
        <v>0</v>
      </c>
      <c r="N21" s="156">
        <v>0</v>
      </c>
      <c r="O21" s="54">
        <v>811</v>
      </c>
      <c r="P21" s="54">
        <v>0</v>
      </c>
      <c r="Q21" s="55">
        <f t="shared" si="5"/>
        <v>0</v>
      </c>
      <c r="R21" s="54">
        <v>0</v>
      </c>
      <c r="S21" s="55">
        <f t="shared" si="6"/>
        <v>0</v>
      </c>
      <c r="T21" s="54">
        <v>0</v>
      </c>
      <c r="U21" s="56">
        <v>847</v>
      </c>
      <c r="V21" s="54">
        <v>0</v>
      </c>
      <c r="W21" s="55">
        <f t="shared" si="7"/>
        <v>0</v>
      </c>
      <c r="X21" s="54">
        <v>0</v>
      </c>
      <c r="Y21" s="55">
        <f t="shared" si="1"/>
        <v>0</v>
      </c>
      <c r="Z21" s="160">
        <v>0</v>
      </c>
      <c r="AA21" s="7">
        <v>14474</v>
      </c>
      <c r="AB21" s="7">
        <v>0</v>
      </c>
      <c r="AC21" s="14">
        <f t="shared" si="8"/>
        <v>0</v>
      </c>
      <c r="AD21" s="7">
        <v>0</v>
      </c>
      <c r="AE21" s="14">
        <f t="shared" si="9"/>
        <v>0</v>
      </c>
      <c r="AF21" s="7">
        <v>0</v>
      </c>
      <c r="AG21" s="7">
        <v>14397</v>
      </c>
      <c r="AH21" s="7">
        <v>0</v>
      </c>
      <c r="AI21" s="14">
        <f t="shared" si="10"/>
        <v>0</v>
      </c>
      <c r="AJ21" s="7">
        <v>0</v>
      </c>
      <c r="AK21" s="14">
        <f t="shared" si="2"/>
        <v>0</v>
      </c>
      <c r="AL21" s="159">
        <v>0</v>
      </c>
      <c r="AM21" s="8">
        <f t="shared" si="23"/>
        <v>20219</v>
      </c>
      <c r="AN21" s="8">
        <f t="shared" si="11"/>
        <v>0</v>
      </c>
      <c r="AO21" s="13">
        <f t="shared" si="12"/>
        <v>0</v>
      </c>
      <c r="AP21" s="161">
        <f t="shared" si="13"/>
        <v>0</v>
      </c>
      <c r="AQ21" s="13">
        <f t="shared" si="3"/>
        <v>0</v>
      </c>
      <c r="AR21" s="162">
        <f t="shared" si="14"/>
        <v>0</v>
      </c>
      <c r="AS21" s="133">
        <f t="shared" si="15"/>
        <v>20101</v>
      </c>
      <c r="AT21" s="133">
        <f t="shared" si="16"/>
        <v>0</v>
      </c>
      <c r="AU21" s="124">
        <f t="shared" si="17"/>
        <v>0</v>
      </c>
      <c r="AV21" s="133">
        <f t="shared" si="18"/>
        <v>0</v>
      </c>
      <c r="AW21" s="136">
        <f t="shared" si="19"/>
        <v>0</v>
      </c>
      <c r="AX21" s="133">
        <f t="shared" si="20"/>
        <v>0</v>
      </c>
      <c r="AY21" s="92"/>
    </row>
    <row r="22" spans="1:51" x14ac:dyDescent="0.2">
      <c r="A22" s="9" t="s">
        <v>31</v>
      </c>
      <c r="B22" s="9" t="s">
        <v>32</v>
      </c>
      <c r="C22" s="145">
        <v>4934</v>
      </c>
      <c r="D22" s="106">
        <v>81</v>
      </c>
      <c r="E22" s="109">
        <f t="shared" si="21"/>
        <v>1641.6700445885692</v>
      </c>
      <c r="F22" s="106">
        <v>19</v>
      </c>
      <c r="G22" s="109">
        <f t="shared" si="22"/>
        <v>385.08309687880018</v>
      </c>
      <c r="H22" s="106">
        <v>22</v>
      </c>
      <c r="I22" s="106">
        <v>4857</v>
      </c>
      <c r="J22" s="145">
        <v>83</v>
      </c>
      <c r="K22" s="107">
        <f t="shared" si="4"/>
        <v>1708.8737904056004</v>
      </c>
      <c r="L22" s="145">
        <v>72</v>
      </c>
      <c r="M22" s="107">
        <f t="shared" si="0"/>
        <v>1482.3965410747376</v>
      </c>
      <c r="N22" s="108">
        <v>47</v>
      </c>
      <c r="O22" s="50">
        <v>811</v>
      </c>
      <c r="P22" s="50">
        <v>31</v>
      </c>
      <c r="Q22" s="52">
        <f t="shared" si="5"/>
        <v>3822.4414303329222</v>
      </c>
      <c r="R22" s="50">
        <v>16</v>
      </c>
      <c r="S22" s="52">
        <f t="shared" si="6"/>
        <v>1972.8729963008632</v>
      </c>
      <c r="T22" s="50">
        <v>9</v>
      </c>
      <c r="U22" s="48">
        <v>847</v>
      </c>
      <c r="V22" s="50">
        <v>46</v>
      </c>
      <c r="W22" s="52">
        <f t="shared" si="7"/>
        <v>5430.9327036599761</v>
      </c>
      <c r="X22" s="50">
        <v>30</v>
      </c>
      <c r="Y22" s="52">
        <f t="shared" si="1"/>
        <v>3541.9126328217239</v>
      </c>
      <c r="Z22" s="53">
        <v>21</v>
      </c>
      <c r="AA22" s="10">
        <v>14474</v>
      </c>
      <c r="AB22" s="10">
        <v>1496</v>
      </c>
      <c r="AC22" s="11">
        <f t="shared" si="8"/>
        <v>10335.774492192897</v>
      </c>
      <c r="AD22" s="10">
        <v>168</v>
      </c>
      <c r="AE22" s="11">
        <f t="shared" si="9"/>
        <v>1160.7019483211277</v>
      </c>
      <c r="AF22" s="10">
        <v>965</v>
      </c>
      <c r="AG22" s="10">
        <v>14397</v>
      </c>
      <c r="AH22" s="10">
        <v>1346</v>
      </c>
      <c r="AI22" s="11">
        <f t="shared" si="10"/>
        <v>9349.1699659651313</v>
      </c>
      <c r="AJ22" s="10">
        <v>112</v>
      </c>
      <c r="AK22" s="11">
        <f t="shared" si="2"/>
        <v>777.93984857956514</v>
      </c>
      <c r="AL22" s="42">
        <v>1000</v>
      </c>
      <c r="AM22" s="12">
        <f t="shared" si="23"/>
        <v>20219</v>
      </c>
      <c r="AN22" s="12">
        <f t="shared" si="11"/>
        <v>1608</v>
      </c>
      <c r="AO22" s="23">
        <f t="shared" si="12"/>
        <v>7952.9155744596665</v>
      </c>
      <c r="AP22" s="37">
        <f t="shared" si="13"/>
        <v>203</v>
      </c>
      <c r="AQ22" s="23">
        <f t="shared" si="3"/>
        <v>1004.0061328453436</v>
      </c>
      <c r="AR22" s="116">
        <f t="shared" si="14"/>
        <v>996</v>
      </c>
      <c r="AS22" s="133">
        <f t="shared" si="15"/>
        <v>20101</v>
      </c>
      <c r="AT22" s="133">
        <f t="shared" si="16"/>
        <v>1475</v>
      </c>
      <c r="AU22" s="123">
        <f t="shared" si="17"/>
        <v>7337.9433859011997</v>
      </c>
      <c r="AV22" s="134">
        <f t="shared" si="18"/>
        <v>214</v>
      </c>
      <c r="AW22" s="135">
        <f t="shared" si="19"/>
        <v>1064.6236505646484</v>
      </c>
      <c r="AX22" s="134">
        <f t="shared" si="20"/>
        <v>1068</v>
      </c>
    </row>
    <row r="23" spans="1:51" x14ac:dyDescent="0.2">
      <c r="A23" s="1" t="s">
        <v>33</v>
      </c>
      <c r="B23" s="1" t="s">
        <v>34</v>
      </c>
      <c r="C23" s="145">
        <v>4934</v>
      </c>
      <c r="D23" s="112">
        <v>58</v>
      </c>
      <c r="E23" s="113">
        <f t="shared" si="21"/>
        <v>1175.5168220510741</v>
      </c>
      <c r="F23" s="112">
        <v>14</v>
      </c>
      <c r="G23" s="113">
        <f t="shared" si="22"/>
        <v>283.74543980543172</v>
      </c>
      <c r="H23" s="112">
        <v>12</v>
      </c>
      <c r="I23" s="106">
        <v>4857</v>
      </c>
      <c r="J23" s="110">
        <v>7</v>
      </c>
      <c r="K23" s="111">
        <f t="shared" si="4"/>
        <v>144.1218859378217</v>
      </c>
      <c r="L23" s="110">
        <v>4</v>
      </c>
      <c r="M23" s="111">
        <f t="shared" si="0"/>
        <v>82.35536339304096</v>
      </c>
      <c r="N23" s="156">
        <v>4</v>
      </c>
      <c r="O23" s="54">
        <v>811</v>
      </c>
      <c r="P23" s="54">
        <v>15</v>
      </c>
      <c r="Q23" s="55">
        <f t="shared" si="5"/>
        <v>1849.5684340320593</v>
      </c>
      <c r="R23" s="54">
        <v>11</v>
      </c>
      <c r="S23" s="55">
        <f t="shared" si="6"/>
        <v>1356.3501849568433</v>
      </c>
      <c r="T23" s="54">
        <v>5</v>
      </c>
      <c r="U23" s="56">
        <v>847</v>
      </c>
      <c r="V23" s="54">
        <v>8</v>
      </c>
      <c r="W23" s="55">
        <f t="shared" si="7"/>
        <v>944.51003541912632</v>
      </c>
      <c r="X23" s="54">
        <v>5</v>
      </c>
      <c r="Y23" s="55">
        <f t="shared" si="1"/>
        <v>590.31877213695395</v>
      </c>
      <c r="Z23" s="160">
        <v>5</v>
      </c>
      <c r="AA23" s="7">
        <v>14474</v>
      </c>
      <c r="AB23" s="7">
        <v>436</v>
      </c>
      <c r="AC23" s="14">
        <f t="shared" si="8"/>
        <v>3012.2979135000692</v>
      </c>
      <c r="AD23" s="7">
        <v>28</v>
      </c>
      <c r="AE23" s="14">
        <f t="shared" si="9"/>
        <v>193.45032472018792</v>
      </c>
      <c r="AF23" s="7">
        <v>174</v>
      </c>
      <c r="AG23" s="7">
        <v>14397</v>
      </c>
      <c r="AH23" s="7">
        <v>326</v>
      </c>
      <c r="AI23" s="14">
        <f t="shared" si="10"/>
        <v>2264.3606306869488</v>
      </c>
      <c r="AJ23" s="7">
        <v>33</v>
      </c>
      <c r="AK23" s="14">
        <f t="shared" si="2"/>
        <v>229.21441967076476</v>
      </c>
      <c r="AL23" s="159">
        <v>194</v>
      </c>
      <c r="AM23" s="8">
        <f t="shared" si="23"/>
        <v>20219</v>
      </c>
      <c r="AN23" s="8">
        <f t="shared" si="11"/>
        <v>509</v>
      </c>
      <c r="AO23" s="13">
        <f t="shared" si="12"/>
        <v>2517.4340966417726</v>
      </c>
      <c r="AP23" s="161">
        <f t="shared" si="13"/>
        <v>53</v>
      </c>
      <c r="AQ23" s="13">
        <f t="shared" si="3"/>
        <v>262.12968000395665</v>
      </c>
      <c r="AR23" s="162">
        <f t="shared" si="14"/>
        <v>191</v>
      </c>
      <c r="AS23" s="133">
        <f t="shared" si="15"/>
        <v>20101</v>
      </c>
      <c r="AT23" s="133">
        <f t="shared" si="16"/>
        <v>341</v>
      </c>
      <c r="AU23" s="124">
        <f t="shared" si="17"/>
        <v>1696.4330132829214</v>
      </c>
      <c r="AV23" s="133">
        <f t="shared" si="18"/>
        <v>42</v>
      </c>
      <c r="AW23" s="136">
        <f t="shared" si="19"/>
        <v>208.94482861549179</v>
      </c>
      <c r="AX23" s="133">
        <f t="shared" si="20"/>
        <v>203</v>
      </c>
    </row>
    <row r="24" spans="1:51" x14ac:dyDescent="0.2">
      <c r="A24" s="1" t="s">
        <v>35</v>
      </c>
      <c r="B24" s="1" t="s">
        <v>36</v>
      </c>
      <c r="C24" s="145">
        <v>4934</v>
      </c>
      <c r="D24" s="112">
        <v>1</v>
      </c>
      <c r="E24" s="113">
        <f t="shared" si="21"/>
        <v>20.267531414673691</v>
      </c>
      <c r="F24" s="112">
        <v>1</v>
      </c>
      <c r="G24" s="113">
        <f t="shared" si="22"/>
        <v>20.267531414673691</v>
      </c>
      <c r="H24" s="112">
        <v>1</v>
      </c>
      <c r="I24" s="106">
        <v>4857</v>
      </c>
      <c r="J24" s="110">
        <v>2</v>
      </c>
      <c r="K24" s="111">
        <f t="shared" si="4"/>
        <v>41.17768169652048</v>
      </c>
      <c r="L24" s="110">
        <v>2</v>
      </c>
      <c r="M24" s="111">
        <f t="shared" si="0"/>
        <v>41.17768169652048</v>
      </c>
      <c r="N24" s="156">
        <v>1</v>
      </c>
      <c r="O24" s="54">
        <v>811</v>
      </c>
      <c r="P24" s="54">
        <v>0</v>
      </c>
      <c r="Q24" s="55">
        <f t="shared" si="5"/>
        <v>0</v>
      </c>
      <c r="R24" s="54">
        <v>0</v>
      </c>
      <c r="S24" s="55">
        <f t="shared" si="6"/>
        <v>0</v>
      </c>
      <c r="T24" s="54">
        <v>0</v>
      </c>
      <c r="U24" s="56">
        <v>847</v>
      </c>
      <c r="V24" s="54">
        <v>0</v>
      </c>
      <c r="W24" s="55">
        <f t="shared" si="7"/>
        <v>0</v>
      </c>
      <c r="X24" s="54">
        <v>0</v>
      </c>
      <c r="Y24" s="55">
        <f t="shared" si="1"/>
        <v>0</v>
      </c>
      <c r="Z24" s="160">
        <v>0</v>
      </c>
      <c r="AA24" s="7">
        <v>14474</v>
      </c>
      <c r="AB24" s="7">
        <v>0</v>
      </c>
      <c r="AC24" s="14">
        <f t="shared" si="8"/>
        <v>0</v>
      </c>
      <c r="AD24" s="7">
        <v>0</v>
      </c>
      <c r="AE24" s="14">
        <f t="shared" si="9"/>
        <v>0</v>
      </c>
      <c r="AF24" s="7">
        <v>0</v>
      </c>
      <c r="AG24" s="7">
        <v>14397</v>
      </c>
      <c r="AH24" s="7">
        <v>0</v>
      </c>
      <c r="AI24" s="14">
        <f t="shared" si="10"/>
        <v>0</v>
      </c>
      <c r="AJ24" s="7">
        <v>0</v>
      </c>
      <c r="AK24" s="14">
        <f t="shared" si="2"/>
        <v>0</v>
      </c>
      <c r="AL24" s="159">
        <v>0</v>
      </c>
      <c r="AM24" s="8">
        <f t="shared" si="23"/>
        <v>20219</v>
      </c>
      <c r="AN24" s="8">
        <f t="shared" si="11"/>
        <v>1</v>
      </c>
      <c r="AO24" s="13">
        <f t="shared" si="12"/>
        <v>4.9458430189425791</v>
      </c>
      <c r="AP24" s="161">
        <f t="shared" si="13"/>
        <v>1</v>
      </c>
      <c r="AQ24" s="13">
        <f t="shared" si="3"/>
        <v>4.9458430189425791</v>
      </c>
      <c r="AR24" s="162">
        <f t="shared" si="14"/>
        <v>1</v>
      </c>
      <c r="AS24" s="133">
        <f t="shared" si="15"/>
        <v>20101</v>
      </c>
      <c r="AT24" s="133">
        <f t="shared" si="16"/>
        <v>2</v>
      </c>
      <c r="AU24" s="124">
        <f t="shared" si="17"/>
        <v>9.9497537435948455</v>
      </c>
      <c r="AV24" s="133">
        <f t="shared" si="18"/>
        <v>2</v>
      </c>
      <c r="AW24" s="136">
        <f t="shared" si="19"/>
        <v>9.9497537435948455</v>
      </c>
      <c r="AX24" s="133">
        <f t="shared" si="20"/>
        <v>1</v>
      </c>
    </row>
    <row r="25" spans="1:51" x14ac:dyDescent="0.2">
      <c r="A25" s="1" t="s">
        <v>37</v>
      </c>
      <c r="B25" s="1" t="s">
        <v>38</v>
      </c>
      <c r="C25" s="145">
        <v>4934</v>
      </c>
      <c r="D25" s="112">
        <v>24</v>
      </c>
      <c r="E25" s="113">
        <f t="shared" si="21"/>
        <v>486.42075395216864</v>
      </c>
      <c r="F25" s="112">
        <v>5</v>
      </c>
      <c r="G25" s="113">
        <f t="shared" si="22"/>
        <v>101.33765707336846</v>
      </c>
      <c r="H25" s="112">
        <v>5</v>
      </c>
      <c r="I25" s="106">
        <v>4857</v>
      </c>
      <c r="J25" s="110">
        <v>0</v>
      </c>
      <c r="K25" s="111">
        <f t="shared" si="4"/>
        <v>0</v>
      </c>
      <c r="L25" s="110">
        <v>0</v>
      </c>
      <c r="M25" s="111">
        <f t="shared" si="0"/>
        <v>0</v>
      </c>
      <c r="N25" s="156">
        <v>0</v>
      </c>
      <c r="O25" s="54">
        <v>811</v>
      </c>
      <c r="P25" s="54">
        <v>0</v>
      </c>
      <c r="Q25" s="55">
        <f t="shared" si="5"/>
        <v>0</v>
      </c>
      <c r="R25" s="54">
        <v>0</v>
      </c>
      <c r="S25" s="55">
        <f t="shared" si="6"/>
        <v>0</v>
      </c>
      <c r="T25" s="54">
        <v>0</v>
      </c>
      <c r="U25" s="56">
        <v>847</v>
      </c>
      <c r="V25" s="54">
        <v>3</v>
      </c>
      <c r="W25" s="55">
        <f t="shared" si="7"/>
        <v>354.19126328217237</v>
      </c>
      <c r="X25" s="54">
        <v>0</v>
      </c>
      <c r="Y25" s="55">
        <f t="shared" si="1"/>
        <v>0</v>
      </c>
      <c r="Z25" s="160">
        <v>0</v>
      </c>
      <c r="AA25" s="7">
        <v>14474</v>
      </c>
      <c r="AB25" s="7">
        <v>154</v>
      </c>
      <c r="AC25" s="14">
        <f t="shared" si="8"/>
        <v>1063.9767859610336</v>
      </c>
      <c r="AD25" s="7">
        <v>10</v>
      </c>
      <c r="AE25" s="14">
        <f t="shared" si="9"/>
        <v>69.089401685781397</v>
      </c>
      <c r="AF25" s="7">
        <v>15</v>
      </c>
      <c r="AG25" s="7">
        <v>14397</v>
      </c>
      <c r="AH25" s="7">
        <v>85</v>
      </c>
      <c r="AI25" s="14">
        <f t="shared" si="10"/>
        <v>590.40077793984858</v>
      </c>
      <c r="AJ25" s="7">
        <v>5</v>
      </c>
      <c r="AK25" s="14">
        <f t="shared" si="2"/>
        <v>34.72945752587345</v>
      </c>
      <c r="AL25" s="159">
        <v>20</v>
      </c>
      <c r="AM25" s="8">
        <f t="shared" si="23"/>
        <v>20219</v>
      </c>
      <c r="AN25" s="8">
        <f t="shared" si="11"/>
        <v>178</v>
      </c>
      <c r="AO25" s="13">
        <f t="shared" si="12"/>
        <v>880.36005737177902</v>
      </c>
      <c r="AP25" s="161">
        <f t="shared" si="13"/>
        <v>15</v>
      </c>
      <c r="AQ25" s="13">
        <f t="shared" si="3"/>
        <v>74.187645284138682</v>
      </c>
      <c r="AR25" s="162">
        <f t="shared" si="14"/>
        <v>20</v>
      </c>
      <c r="AS25" s="133">
        <f t="shared" si="15"/>
        <v>20101</v>
      </c>
      <c r="AT25" s="133">
        <f t="shared" si="16"/>
        <v>88</v>
      </c>
      <c r="AU25" s="124">
        <f t="shared" si="17"/>
        <v>437.7891647181732</v>
      </c>
      <c r="AV25" s="133">
        <f t="shared" si="18"/>
        <v>5</v>
      </c>
      <c r="AW25" s="136">
        <f t="shared" si="19"/>
        <v>24.874384358987115</v>
      </c>
      <c r="AX25" s="133">
        <f t="shared" si="20"/>
        <v>20</v>
      </c>
    </row>
    <row r="26" spans="1:51" x14ac:dyDescent="0.2">
      <c r="A26" s="1" t="s">
        <v>39</v>
      </c>
      <c r="B26" s="1" t="s">
        <v>40</v>
      </c>
      <c r="C26" s="145">
        <v>4934</v>
      </c>
      <c r="D26" s="112">
        <v>1</v>
      </c>
      <c r="E26" s="113">
        <f t="shared" si="21"/>
        <v>20.267531414673691</v>
      </c>
      <c r="F26" s="112">
        <v>0</v>
      </c>
      <c r="G26" s="113">
        <f t="shared" si="22"/>
        <v>0</v>
      </c>
      <c r="H26" s="112">
        <v>0</v>
      </c>
      <c r="I26" s="106">
        <v>4857</v>
      </c>
      <c r="J26" s="110">
        <v>5</v>
      </c>
      <c r="K26" s="111">
        <f t="shared" si="4"/>
        <v>102.94420424130121</v>
      </c>
      <c r="L26" s="110">
        <v>2</v>
      </c>
      <c r="M26" s="111">
        <f t="shared" si="0"/>
        <v>41.17768169652048</v>
      </c>
      <c r="N26" s="156">
        <v>3</v>
      </c>
      <c r="O26" s="54">
        <v>811</v>
      </c>
      <c r="P26" s="54">
        <v>0</v>
      </c>
      <c r="Q26" s="55">
        <f t="shared" si="5"/>
        <v>0</v>
      </c>
      <c r="R26" s="54">
        <v>0</v>
      </c>
      <c r="S26" s="55">
        <f t="shared" si="6"/>
        <v>0</v>
      </c>
      <c r="T26" s="54">
        <v>0</v>
      </c>
      <c r="U26" s="56">
        <v>847</v>
      </c>
      <c r="V26" s="54">
        <v>0</v>
      </c>
      <c r="W26" s="55">
        <f t="shared" si="7"/>
        <v>0</v>
      </c>
      <c r="X26" s="54">
        <v>0</v>
      </c>
      <c r="Y26" s="55">
        <f t="shared" si="1"/>
        <v>0</v>
      </c>
      <c r="Z26" s="160">
        <v>0</v>
      </c>
      <c r="AA26" s="7">
        <v>14474</v>
      </c>
      <c r="AB26" s="7">
        <v>138</v>
      </c>
      <c r="AC26" s="14">
        <f t="shared" si="8"/>
        <v>953.43374326378341</v>
      </c>
      <c r="AD26" s="7">
        <v>4</v>
      </c>
      <c r="AE26" s="14">
        <f t="shared" si="9"/>
        <v>27.635760674312561</v>
      </c>
      <c r="AF26" s="7">
        <v>70</v>
      </c>
      <c r="AG26" s="7">
        <v>14397</v>
      </c>
      <c r="AH26" s="7">
        <v>85</v>
      </c>
      <c r="AI26" s="14">
        <f t="shared" si="10"/>
        <v>590.40077793984858</v>
      </c>
      <c r="AJ26" s="7">
        <v>10</v>
      </c>
      <c r="AK26" s="14">
        <f t="shared" si="2"/>
        <v>69.458915051746899</v>
      </c>
      <c r="AL26" s="159">
        <v>80</v>
      </c>
      <c r="AM26" s="8">
        <f t="shared" si="23"/>
        <v>20219</v>
      </c>
      <c r="AN26" s="8">
        <f t="shared" si="11"/>
        <v>139</v>
      </c>
      <c r="AO26" s="13">
        <f t="shared" si="12"/>
        <v>687.47217963301841</v>
      </c>
      <c r="AP26" s="161">
        <f t="shared" si="13"/>
        <v>4</v>
      </c>
      <c r="AQ26" s="13">
        <f t="shared" si="3"/>
        <v>19.783372075770316</v>
      </c>
      <c r="AR26" s="162">
        <f t="shared" si="14"/>
        <v>70</v>
      </c>
      <c r="AS26" s="133">
        <f t="shared" si="15"/>
        <v>20101</v>
      </c>
      <c r="AT26" s="133">
        <f t="shared" si="16"/>
        <v>90</v>
      </c>
      <c r="AU26" s="124">
        <f t="shared" si="17"/>
        <v>447.73891846176804</v>
      </c>
      <c r="AV26" s="133">
        <f t="shared" si="18"/>
        <v>12</v>
      </c>
      <c r="AW26" s="136">
        <f t="shared" si="19"/>
        <v>59.698522461569084</v>
      </c>
      <c r="AX26" s="133">
        <f t="shared" si="20"/>
        <v>83</v>
      </c>
    </row>
    <row r="27" spans="1:51" x14ac:dyDescent="0.2">
      <c r="A27" s="1" t="s">
        <v>41</v>
      </c>
      <c r="B27" s="1" t="s">
        <v>42</v>
      </c>
      <c r="C27" s="145">
        <v>4934</v>
      </c>
      <c r="D27" s="112">
        <v>32</v>
      </c>
      <c r="E27" s="113">
        <f t="shared" si="21"/>
        <v>648.56100526955811</v>
      </c>
      <c r="F27" s="112">
        <v>8</v>
      </c>
      <c r="G27" s="113">
        <f t="shared" si="22"/>
        <v>162.14025131738953</v>
      </c>
      <c r="H27" s="112">
        <v>6</v>
      </c>
      <c r="I27" s="106">
        <v>4857</v>
      </c>
      <c r="J27" s="110">
        <v>0</v>
      </c>
      <c r="K27" s="111">
        <f t="shared" si="4"/>
        <v>0</v>
      </c>
      <c r="L27" s="110">
        <v>0</v>
      </c>
      <c r="M27" s="111">
        <f t="shared" si="0"/>
        <v>0</v>
      </c>
      <c r="N27" s="156">
        <v>0</v>
      </c>
      <c r="O27" s="54">
        <v>811</v>
      </c>
      <c r="P27" s="54">
        <v>15</v>
      </c>
      <c r="Q27" s="55">
        <f t="shared" si="5"/>
        <v>1849.5684340320593</v>
      </c>
      <c r="R27" s="54">
        <v>11</v>
      </c>
      <c r="S27" s="55">
        <f t="shared" si="6"/>
        <v>1356.3501849568433</v>
      </c>
      <c r="T27" s="54">
        <v>5</v>
      </c>
      <c r="U27" s="56">
        <v>847</v>
      </c>
      <c r="V27" s="54">
        <v>0</v>
      </c>
      <c r="W27" s="55">
        <f t="shared" si="7"/>
        <v>0</v>
      </c>
      <c r="X27" s="54">
        <v>0</v>
      </c>
      <c r="Y27" s="55">
        <f t="shared" si="1"/>
        <v>0</v>
      </c>
      <c r="Z27" s="160">
        <v>0</v>
      </c>
      <c r="AA27" s="7">
        <v>14474</v>
      </c>
      <c r="AB27" s="7">
        <v>110</v>
      </c>
      <c r="AC27" s="14">
        <f t="shared" si="8"/>
        <v>759.98341854359546</v>
      </c>
      <c r="AD27" s="7">
        <v>5</v>
      </c>
      <c r="AE27" s="14">
        <f t="shared" si="9"/>
        <v>34.544700842890698</v>
      </c>
      <c r="AF27" s="7">
        <v>62</v>
      </c>
      <c r="AG27" s="7">
        <v>14397</v>
      </c>
      <c r="AH27" s="7">
        <v>116</v>
      </c>
      <c r="AI27" s="14">
        <f t="shared" si="10"/>
        <v>805.72341460026382</v>
      </c>
      <c r="AJ27" s="7">
        <v>8</v>
      </c>
      <c r="AK27" s="14">
        <f t="shared" si="2"/>
        <v>55.567132041397521</v>
      </c>
      <c r="AL27" s="159">
        <v>70</v>
      </c>
      <c r="AM27" s="8">
        <f t="shared" si="23"/>
        <v>20219</v>
      </c>
      <c r="AN27" s="8">
        <f t="shared" si="11"/>
        <v>157</v>
      </c>
      <c r="AO27" s="13">
        <f t="shared" si="12"/>
        <v>776.4973539739849</v>
      </c>
      <c r="AP27" s="161">
        <f t="shared" si="13"/>
        <v>24</v>
      </c>
      <c r="AQ27" s="13">
        <f t="shared" si="3"/>
        <v>118.70023245462188</v>
      </c>
      <c r="AR27" s="162">
        <f t="shared" si="14"/>
        <v>73</v>
      </c>
      <c r="AS27" s="133">
        <f t="shared" si="15"/>
        <v>20101</v>
      </c>
      <c r="AT27" s="133">
        <f t="shared" si="16"/>
        <v>116</v>
      </c>
      <c r="AU27" s="124">
        <f t="shared" si="17"/>
        <v>577.08571712850107</v>
      </c>
      <c r="AV27" s="133">
        <f t="shared" si="18"/>
        <v>8</v>
      </c>
      <c r="AW27" s="136">
        <f t="shared" si="19"/>
        <v>39.799014974379382</v>
      </c>
      <c r="AX27" s="133">
        <f t="shared" si="20"/>
        <v>70</v>
      </c>
    </row>
    <row r="28" spans="1:51" x14ac:dyDescent="0.2">
      <c r="A28" s="1" t="s">
        <v>43</v>
      </c>
      <c r="B28" s="1" t="s">
        <v>44</v>
      </c>
      <c r="C28" s="145">
        <v>4934</v>
      </c>
      <c r="D28" s="112">
        <v>0</v>
      </c>
      <c r="E28" s="113">
        <f t="shared" si="21"/>
        <v>0</v>
      </c>
      <c r="F28" s="112">
        <v>0</v>
      </c>
      <c r="G28" s="113">
        <f t="shared" si="22"/>
        <v>0</v>
      </c>
      <c r="H28" s="112">
        <v>0</v>
      </c>
      <c r="I28" s="106">
        <v>4857</v>
      </c>
      <c r="J28" s="110"/>
      <c r="K28" s="111">
        <f t="shared" si="4"/>
        <v>0</v>
      </c>
      <c r="L28" s="110"/>
      <c r="M28" s="111">
        <f t="shared" si="0"/>
        <v>0</v>
      </c>
      <c r="N28" s="156">
        <v>0</v>
      </c>
      <c r="O28" s="54">
        <v>811</v>
      </c>
      <c r="P28" s="54">
        <v>0</v>
      </c>
      <c r="Q28" s="55">
        <f t="shared" si="5"/>
        <v>0</v>
      </c>
      <c r="R28" s="54">
        <v>0</v>
      </c>
      <c r="S28" s="55">
        <f t="shared" si="6"/>
        <v>0</v>
      </c>
      <c r="T28" s="54">
        <v>0</v>
      </c>
      <c r="U28" s="56">
        <v>847</v>
      </c>
      <c r="V28" s="54">
        <v>0</v>
      </c>
      <c r="W28" s="55">
        <f t="shared" si="7"/>
        <v>0</v>
      </c>
      <c r="X28" s="54">
        <v>0</v>
      </c>
      <c r="Y28" s="55">
        <f t="shared" si="1"/>
        <v>0</v>
      </c>
      <c r="Z28" s="160">
        <v>0</v>
      </c>
      <c r="AA28" s="7">
        <v>14474</v>
      </c>
      <c r="AB28" s="7">
        <v>20</v>
      </c>
      <c r="AC28" s="14">
        <f t="shared" si="8"/>
        <v>138.17880337156279</v>
      </c>
      <c r="AD28" s="7">
        <v>1</v>
      </c>
      <c r="AE28" s="14">
        <f t="shared" si="9"/>
        <v>6.9089401685781402</v>
      </c>
      <c r="AF28" s="7">
        <v>13</v>
      </c>
      <c r="AG28" s="7">
        <v>14397</v>
      </c>
      <c r="AH28" s="7">
        <v>20</v>
      </c>
      <c r="AI28" s="14">
        <f t="shared" si="10"/>
        <v>138.9178301034938</v>
      </c>
      <c r="AJ28" s="7">
        <v>3</v>
      </c>
      <c r="AK28" s="14">
        <f t="shared" si="2"/>
        <v>20.837674515524068</v>
      </c>
      <c r="AL28" s="159">
        <v>12</v>
      </c>
      <c r="AM28" s="8">
        <f t="shared" si="23"/>
        <v>20219</v>
      </c>
      <c r="AN28" s="8">
        <f t="shared" si="11"/>
        <v>20</v>
      </c>
      <c r="AO28" s="13">
        <f t="shared" si="12"/>
        <v>98.916860378851581</v>
      </c>
      <c r="AP28" s="161">
        <f t="shared" si="13"/>
        <v>1</v>
      </c>
      <c r="AQ28" s="13">
        <f t="shared" si="3"/>
        <v>4.9458430189425791</v>
      </c>
      <c r="AR28" s="162">
        <f t="shared" si="14"/>
        <v>13</v>
      </c>
      <c r="AS28" s="133">
        <f t="shared" si="15"/>
        <v>20101</v>
      </c>
      <c r="AT28" s="133">
        <f t="shared" si="16"/>
        <v>20</v>
      </c>
      <c r="AU28" s="124">
        <f t="shared" si="17"/>
        <v>99.497537435948459</v>
      </c>
      <c r="AV28" s="133">
        <f t="shared" si="18"/>
        <v>3</v>
      </c>
      <c r="AW28" s="136">
        <f t="shared" si="19"/>
        <v>14.924630615392271</v>
      </c>
      <c r="AX28" s="133">
        <f t="shared" si="20"/>
        <v>12</v>
      </c>
    </row>
    <row r="29" spans="1:51" x14ac:dyDescent="0.2">
      <c r="A29" s="1" t="s">
        <v>45</v>
      </c>
      <c r="B29" s="1" t="s">
        <v>46</v>
      </c>
      <c r="C29" s="145">
        <v>4934</v>
      </c>
      <c r="D29" s="112">
        <v>0</v>
      </c>
      <c r="E29" s="113">
        <f t="shared" si="21"/>
        <v>0</v>
      </c>
      <c r="F29" s="112">
        <v>0</v>
      </c>
      <c r="G29" s="113">
        <f t="shared" si="22"/>
        <v>0</v>
      </c>
      <c r="H29" s="112">
        <v>0</v>
      </c>
      <c r="I29" s="106">
        <v>4857</v>
      </c>
      <c r="J29" s="110"/>
      <c r="K29" s="111">
        <f t="shared" si="4"/>
        <v>0</v>
      </c>
      <c r="L29" s="110"/>
      <c r="M29" s="111">
        <f t="shared" si="0"/>
        <v>0</v>
      </c>
      <c r="N29" s="156">
        <v>0</v>
      </c>
      <c r="O29" s="54">
        <v>811</v>
      </c>
      <c r="P29" s="54">
        <v>0</v>
      </c>
      <c r="Q29" s="55">
        <f t="shared" si="5"/>
        <v>0</v>
      </c>
      <c r="R29" s="54">
        <v>0</v>
      </c>
      <c r="S29" s="55">
        <f t="shared" si="6"/>
        <v>0</v>
      </c>
      <c r="T29" s="54">
        <v>0</v>
      </c>
      <c r="U29" s="56">
        <v>847</v>
      </c>
      <c r="V29" s="54">
        <v>0</v>
      </c>
      <c r="W29" s="55">
        <f t="shared" si="7"/>
        <v>0</v>
      </c>
      <c r="X29" s="54">
        <v>0</v>
      </c>
      <c r="Y29" s="55">
        <f t="shared" si="1"/>
        <v>0</v>
      </c>
      <c r="Z29" s="160">
        <v>0</v>
      </c>
      <c r="AA29" s="7">
        <v>14474</v>
      </c>
      <c r="AB29" s="7">
        <v>14</v>
      </c>
      <c r="AC29" s="14">
        <f t="shared" si="8"/>
        <v>96.725162360093961</v>
      </c>
      <c r="AD29" s="7">
        <v>8</v>
      </c>
      <c r="AE29" s="14">
        <f t="shared" si="9"/>
        <v>55.271521348625122</v>
      </c>
      <c r="AF29" s="7">
        <v>14</v>
      </c>
      <c r="AG29" s="7">
        <v>14397</v>
      </c>
      <c r="AH29" s="7">
        <v>20</v>
      </c>
      <c r="AI29" s="14">
        <f t="shared" si="10"/>
        <v>138.9178301034938</v>
      </c>
      <c r="AJ29" s="7">
        <v>7</v>
      </c>
      <c r="AK29" s="14">
        <f t="shared" si="2"/>
        <v>48.621240536222821</v>
      </c>
      <c r="AL29" s="159">
        <v>12</v>
      </c>
      <c r="AM29" s="8">
        <f t="shared" si="23"/>
        <v>20219</v>
      </c>
      <c r="AN29" s="8">
        <f t="shared" si="11"/>
        <v>14</v>
      </c>
      <c r="AO29" s="13">
        <f t="shared" si="12"/>
        <v>69.2418022651961</v>
      </c>
      <c r="AP29" s="161">
        <f t="shared" si="13"/>
        <v>8</v>
      </c>
      <c r="AQ29" s="13">
        <f t="shared" si="3"/>
        <v>39.566744151540632</v>
      </c>
      <c r="AR29" s="162">
        <f t="shared" si="14"/>
        <v>14</v>
      </c>
      <c r="AS29" s="133">
        <f t="shared" si="15"/>
        <v>20101</v>
      </c>
      <c r="AT29" s="133">
        <f t="shared" si="16"/>
        <v>20</v>
      </c>
      <c r="AU29" s="124">
        <f t="shared" si="17"/>
        <v>99.497537435948459</v>
      </c>
      <c r="AV29" s="133">
        <f t="shared" si="18"/>
        <v>7</v>
      </c>
      <c r="AW29" s="136">
        <f t="shared" si="19"/>
        <v>34.824138102581962</v>
      </c>
      <c r="AX29" s="133">
        <f t="shared" si="20"/>
        <v>12</v>
      </c>
    </row>
    <row r="30" spans="1:51" x14ac:dyDescent="0.2">
      <c r="A30" s="1" t="s">
        <v>47</v>
      </c>
      <c r="B30" s="1" t="s">
        <v>48</v>
      </c>
      <c r="C30" s="145">
        <v>4934</v>
      </c>
      <c r="D30" s="112">
        <v>3</v>
      </c>
      <c r="E30" s="113">
        <f t="shared" si="21"/>
        <v>60.80259424402108</v>
      </c>
      <c r="F30" s="112">
        <v>0</v>
      </c>
      <c r="G30" s="113">
        <f t="shared" si="22"/>
        <v>0</v>
      </c>
      <c r="H30" s="112">
        <v>1</v>
      </c>
      <c r="I30" s="106">
        <v>4857</v>
      </c>
      <c r="J30" s="110">
        <v>1</v>
      </c>
      <c r="K30" s="111">
        <f t="shared" si="4"/>
        <v>20.58884084826024</v>
      </c>
      <c r="L30" s="110">
        <v>0</v>
      </c>
      <c r="M30" s="111">
        <f t="shared" si="0"/>
        <v>0</v>
      </c>
      <c r="N30" s="156">
        <v>1</v>
      </c>
      <c r="O30" s="54">
        <v>811</v>
      </c>
      <c r="P30" s="54">
        <v>1</v>
      </c>
      <c r="Q30" s="55">
        <f t="shared" si="5"/>
        <v>123.30456226880395</v>
      </c>
      <c r="R30" s="54">
        <v>1</v>
      </c>
      <c r="S30" s="55">
        <f t="shared" si="6"/>
        <v>123.30456226880395</v>
      </c>
      <c r="T30" s="54">
        <v>1</v>
      </c>
      <c r="U30" s="56">
        <v>847</v>
      </c>
      <c r="V30" s="54">
        <v>4</v>
      </c>
      <c r="W30" s="55">
        <f t="shared" si="7"/>
        <v>472.25501770956316</v>
      </c>
      <c r="X30" s="54">
        <v>4</v>
      </c>
      <c r="Y30" s="55">
        <f t="shared" si="1"/>
        <v>472.25501770956316</v>
      </c>
      <c r="Z30" s="160">
        <v>4</v>
      </c>
      <c r="AA30" s="7">
        <v>14474</v>
      </c>
      <c r="AB30" s="7">
        <v>796</v>
      </c>
      <c r="AC30" s="14">
        <f t="shared" si="8"/>
        <v>5499.5163741881997</v>
      </c>
      <c r="AD30" s="7">
        <v>99</v>
      </c>
      <c r="AE30" s="14">
        <f t="shared" si="9"/>
        <v>683.98507668923583</v>
      </c>
      <c r="AF30" s="7">
        <v>754</v>
      </c>
      <c r="AG30" s="7">
        <v>14397</v>
      </c>
      <c r="AH30" s="7">
        <v>835</v>
      </c>
      <c r="AI30" s="14">
        <f t="shared" si="10"/>
        <v>5799.8194068208659</v>
      </c>
      <c r="AJ30" s="7">
        <v>28</v>
      </c>
      <c r="AK30" s="14">
        <f t="shared" si="2"/>
        <v>194.48496214489128</v>
      </c>
      <c r="AL30" s="159">
        <v>778</v>
      </c>
      <c r="AM30" s="8">
        <f t="shared" si="23"/>
        <v>20219</v>
      </c>
      <c r="AN30" s="8">
        <f t="shared" si="11"/>
        <v>800</v>
      </c>
      <c r="AO30" s="13">
        <f t="shared" si="12"/>
        <v>3956.6744151540629</v>
      </c>
      <c r="AP30" s="161">
        <f t="shared" si="13"/>
        <v>100</v>
      </c>
      <c r="AQ30" s="13">
        <f t="shared" si="3"/>
        <v>494.58430189425786</v>
      </c>
      <c r="AR30" s="162">
        <f t="shared" si="14"/>
        <v>756</v>
      </c>
      <c r="AS30" s="133">
        <f t="shared" si="15"/>
        <v>20101</v>
      </c>
      <c r="AT30" s="133">
        <f t="shared" si="16"/>
        <v>840</v>
      </c>
      <c r="AU30" s="124">
        <f t="shared" si="17"/>
        <v>4178.8965723098354</v>
      </c>
      <c r="AV30" s="133">
        <f t="shared" si="18"/>
        <v>32</v>
      </c>
      <c r="AW30" s="136">
        <f t="shared" si="19"/>
        <v>159.19605989751753</v>
      </c>
      <c r="AX30" s="133">
        <f t="shared" si="20"/>
        <v>783</v>
      </c>
    </row>
    <row r="31" spans="1:51" x14ac:dyDescent="0.2">
      <c r="A31" s="1" t="s">
        <v>49</v>
      </c>
      <c r="B31" s="1" t="s">
        <v>50</v>
      </c>
      <c r="C31" s="145">
        <v>4934</v>
      </c>
      <c r="D31" s="112">
        <v>0</v>
      </c>
      <c r="E31" s="113">
        <f t="shared" si="21"/>
        <v>0</v>
      </c>
      <c r="F31" s="112">
        <v>0</v>
      </c>
      <c r="G31" s="113">
        <f t="shared" si="22"/>
        <v>0</v>
      </c>
      <c r="H31" s="112">
        <v>0</v>
      </c>
      <c r="I31" s="106">
        <v>4857</v>
      </c>
      <c r="J31" s="110">
        <v>1</v>
      </c>
      <c r="K31" s="111">
        <f t="shared" si="4"/>
        <v>20.58884084826024</v>
      </c>
      <c r="L31" s="110"/>
      <c r="M31" s="111">
        <f t="shared" si="0"/>
        <v>0</v>
      </c>
      <c r="N31" s="156">
        <v>1</v>
      </c>
      <c r="O31" s="54">
        <v>811</v>
      </c>
      <c r="P31" s="54">
        <v>0</v>
      </c>
      <c r="Q31" s="55">
        <f t="shared" si="5"/>
        <v>0</v>
      </c>
      <c r="R31" s="54">
        <v>0</v>
      </c>
      <c r="S31" s="55">
        <f t="shared" si="6"/>
        <v>0</v>
      </c>
      <c r="T31" s="54">
        <v>0</v>
      </c>
      <c r="U31" s="56">
        <v>847</v>
      </c>
      <c r="V31" s="54">
        <v>0</v>
      </c>
      <c r="W31" s="55">
        <f t="shared" si="7"/>
        <v>0</v>
      </c>
      <c r="X31" s="54">
        <v>0</v>
      </c>
      <c r="Y31" s="55">
        <f t="shared" si="1"/>
        <v>0</v>
      </c>
      <c r="Z31" s="160">
        <v>0</v>
      </c>
      <c r="AA31" s="7">
        <v>14474</v>
      </c>
      <c r="AB31" s="7">
        <v>498</v>
      </c>
      <c r="AC31" s="14">
        <f t="shared" si="8"/>
        <v>3440.6522039519141</v>
      </c>
      <c r="AD31" s="7">
        <v>30</v>
      </c>
      <c r="AE31" s="14">
        <f t="shared" si="9"/>
        <v>207.26820505734418</v>
      </c>
      <c r="AF31" s="7">
        <v>488</v>
      </c>
      <c r="AG31" s="7">
        <v>14397</v>
      </c>
      <c r="AH31" s="7">
        <v>495</v>
      </c>
      <c r="AI31" s="14">
        <f t="shared" si="10"/>
        <v>3438.2162950614711</v>
      </c>
      <c r="AJ31" s="7">
        <v>2</v>
      </c>
      <c r="AK31" s="14">
        <f t="shared" si="2"/>
        <v>13.89178301034938</v>
      </c>
      <c r="AL31" s="159">
        <v>452</v>
      </c>
      <c r="AM31" s="8">
        <f t="shared" si="23"/>
        <v>20219</v>
      </c>
      <c r="AN31" s="8">
        <f t="shared" si="11"/>
        <v>498</v>
      </c>
      <c r="AO31" s="13">
        <f t="shared" si="12"/>
        <v>2463.0298234334045</v>
      </c>
      <c r="AP31" s="161">
        <f t="shared" si="13"/>
        <v>30</v>
      </c>
      <c r="AQ31" s="13">
        <f t="shared" si="3"/>
        <v>148.37529056827736</v>
      </c>
      <c r="AR31" s="162">
        <f t="shared" si="14"/>
        <v>488</v>
      </c>
      <c r="AS31" s="133">
        <f t="shared" si="15"/>
        <v>20101</v>
      </c>
      <c r="AT31" s="133">
        <f t="shared" si="16"/>
        <v>496</v>
      </c>
      <c r="AU31" s="124">
        <f t="shared" si="17"/>
        <v>2467.5389284115217</v>
      </c>
      <c r="AV31" s="133">
        <f t="shared" si="18"/>
        <v>2</v>
      </c>
      <c r="AW31" s="136">
        <f t="shared" si="19"/>
        <v>9.9497537435948455</v>
      </c>
      <c r="AX31" s="133">
        <f t="shared" si="20"/>
        <v>453</v>
      </c>
    </row>
    <row r="32" spans="1:51" x14ac:dyDescent="0.2">
      <c r="A32" s="1" t="s">
        <v>51</v>
      </c>
      <c r="B32" s="1" t="s">
        <v>52</v>
      </c>
      <c r="C32" s="145">
        <v>4934</v>
      </c>
      <c r="D32" s="112">
        <v>0</v>
      </c>
      <c r="E32" s="113">
        <f t="shared" si="21"/>
        <v>0</v>
      </c>
      <c r="F32" s="112">
        <v>0</v>
      </c>
      <c r="G32" s="113">
        <f t="shared" si="22"/>
        <v>0</v>
      </c>
      <c r="H32" s="112">
        <v>0</v>
      </c>
      <c r="I32" s="106">
        <v>4857</v>
      </c>
      <c r="J32" s="110"/>
      <c r="K32" s="111">
        <f t="shared" si="4"/>
        <v>0</v>
      </c>
      <c r="L32" s="110"/>
      <c r="M32" s="111">
        <f t="shared" si="0"/>
        <v>0</v>
      </c>
      <c r="N32" s="156">
        <v>0</v>
      </c>
      <c r="O32" s="54">
        <v>811</v>
      </c>
      <c r="P32" s="54">
        <v>0</v>
      </c>
      <c r="Q32" s="55">
        <f t="shared" si="5"/>
        <v>0</v>
      </c>
      <c r="R32" s="54">
        <v>0</v>
      </c>
      <c r="S32" s="55">
        <f t="shared" si="6"/>
        <v>0</v>
      </c>
      <c r="T32" s="54">
        <v>0</v>
      </c>
      <c r="U32" s="56">
        <v>847</v>
      </c>
      <c r="V32" s="54">
        <v>0</v>
      </c>
      <c r="W32" s="55">
        <f t="shared" si="7"/>
        <v>0</v>
      </c>
      <c r="X32" s="54">
        <v>0</v>
      </c>
      <c r="Y32" s="55">
        <f t="shared" si="1"/>
        <v>0</v>
      </c>
      <c r="Z32" s="160">
        <v>0</v>
      </c>
      <c r="AA32" s="7">
        <v>14474</v>
      </c>
      <c r="AB32" s="7">
        <v>35</v>
      </c>
      <c r="AC32" s="14">
        <f t="shared" si="8"/>
        <v>241.81290590023491</v>
      </c>
      <c r="AD32" s="7">
        <v>8</v>
      </c>
      <c r="AE32" s="14">
        <f t="shared" si="9"/>
        <v>55.271521348625122</v>
      </c>
      <c r="AF32" s="7">
        <v>28</v>
      </c>
      <c r="AG32" s="7">
        <v>14397</v>
      </c>
      <c r="AH32" s="7">
        <v>30</v>
      </c>
      <c r="AI32" s="14">
        <f t="shared" si="10"/>
        <v>208.37674515524068</v>
      </c>
      <c r="AJ32" s="7">
        <v>1</v>
      </c>
      <c r="AK32" s="14">
        <f t="shared" si="2"/>
        <v>6.9458915051746901</v>
      </c>
      <c r="AL32" s="159">
        <v>28</v>
      </c>
      <c r="AM32" s="8">
        <f t="shared" si="23"/>
        <v>20219</v>
      </c>
      <c r="AN32" s="8">
        <f t="shared" si="11"/>
        <v>35</v>
      </c>
      <c r="AO32" s="13">
        <f t="shared" si="12"/>
        <v>173.10450566299028</v>
      </c>
      <c r="AP32" s="161">
        <f t="shared" si="13"/>
        <v>8</v>
      </c>
      <c r="AQ32" s="13">
        <f t="shared" si="3"/>
        <v>39.566744151540632</v>
      </c>
      <c r="AR32" s="162">
        <f t="shared" si="14"/>
        <v>28</v>
      </c>
      <c r="AS32" s="133">
        <f t="shared" si="15"/>
        <v>20101</v>
      </c>
      <c r="AT32" s="133">
        <f t="shared" si="16"/>
        <v>30</v>
      </c>
      <c r="AU32" s="124">
        <f t="shared" si="17"/>
        <v>149.24630615392269</v>
      </c>
      <c r="AV32" s="133">
        <f t="shared" si="18"/>
        <v>1</v>
      </c>
      <c r="AW32" s="136">
        <f t="shared" si="19"/>
        <v>4.9748768717974228</v>
      </c>
      <c r="AX32" s="133">
        <f t="shared" si="20"/>
        <v>28</v>
      </c>
    </row>
    <row r="33" spans="1:51" x14ac:dyDescent="0.2">
      <c r="A33" s="1" t="s">
        <v>53</v>
      </c>
      <c r="B33" s="1" t="s">
        <v>54</v>
      </c>
      <c r="C33" s="145">
        <v>4934</v>
      </c>
      <c r="D33" s="112">
        <v>3</v>
      </c>
      <c r="E33" s="113">
        <f t="shared" si="21"/>
        <v>60.80259424402108</v>
      </c>
      <c r="F33" s="112">
        <v>0</v>
      </c>
      <c r="G33" s="113">
        <f t="shared" si="22"/>
        <v>0</v>
      </c>
      <c r="H33" s="112">
        <v>1</v>
      </c>
      <c r="I33" s="106">
        <v>4857</v>
      </c>
      <c r="J33" s="110">
        <v>1</v>
      </c>
      <c r="K33" s="111">
        <f t="shared" si="4"/>
        <v>20.58884084826024</v>
      </c>
      <c r="L33" s="110">
        <v>0</v>
      </c>
      <c r="M33" s="111">
        <f t="shared" si="0"/>
        <v>0</v>
      </c>
      <c r="N33" s="156">
        <v>1</v>
      </c>
      <c r="O33" s="54">
        <v>811</v>
      </c>
      <c r="P33" s="54">
        <v>1</v>
      </c>
      <c r="Q33" s="55">
        <f t="shared" si="5"/>
        <v>123.30456226880395</v>
      </c>
      <c r="R33" s="54">
        <v>1</v>
      </c>
      <c r="S33" s="55">
        <f t="shared" si="6"/>
        <v>123.30456226880395</v>
      </c>
      <c r="T33" s="54">
        <v>1</v>
      </c>
      <c r="U33" s="56">
        <v>847</v>
      </c>
      <c r="V33" s="54">
        <v>4</v>
      </c>
      <c r="W33" s="55">
        <f t="shared" si="7"/>
        <v>472.25501770956316</v>
      </c>
      <c r="X33" s="54">
        <v>4</v>
      </c>
      <c r="Y33" s="55">
        <f t="shared" si="1"/>
        <v>472.25501770956316</v>
      </c>
      <c r="Z33" s="160">
        <v>4</v>
      </c>
      <c r="AA33" s="7">
        <v>14474</v>
      </c>
      <c r="AB33" s="7">
        <v>16</v>
      </c>
      <c r="AC33" s="14">
        <f t="shared" si="8"/>
        <v>110.54304269725024</v>
      </c>
      <c r="AD33" s="7">
        <v>3</v>
      </c>
      <c r="AE33" s="14">
        <f t="shared" si="9"/>
        <v>20.72682050573442</v>
      </c>
      <c r="AF33" s="7">
        <v>14</v>
      </c>
      <c r="AG33" s="7">
        <v>14397</v>
      </c>
      <c r="AH33" s="7">
        <v>15</v>
      </c>
      <c r="AI33" s="14">
        <f t="shared" si="10"/>
        <v>104.18837257762034</v>
      </c>
      <c r="AJ33" s="7">
        <v>1</v>
      </c>
      <c r="AK33" s="14">
        <f t="shared" si="2"/>
        <v>6.9458915051746901</v>
      </c>
      <c r="AL33" s="159">
        <v>14</v>
      </c>
      <c r="AM33" s="8">
        <f t="shared" si="23"/>
        <v>20219</v>
      </c>
      <c r="AN33" s="8">
        <f t="shared" si="11"/>
        <v>20</v>
      </c>
      <c r="AO33" s="13">
        <f t="shared" si="12"/>
        <v>98.916860378851581</v>
      </c>
      <c r="AP33" s="161">
        <f t="shared" si="13"/>
        <v>4</v>
      </c>
      <c r="AQ33" s="13">
        <f t="shared" si="3"/>
        <v>19.783372075770316</v>
      </c>
      <c r="AR33" s="162">
        <f t="shared" si="14"/>
        <v>16</v>
      </c>
      <c r="AS33" s="133">
        <f t="shared" si="15"/>
        <v>20101</v>
      </c>
      <c r="AT33" s="133">
        <f t="shared" si="16"/>
        <v>20</v>
      </c>
      <c r="AU33" s="124">
        <f t="shared" si="17"/>
        <v>99.497537435948459</v>
      </c>
      <c r="AV33" s="133">
        <f t="shared" si="18"/>
        <v>5</v>
      </c>
      <c r="AW33" s="136">
        <f t="shared" si="19"/>
        <v>24.874384358987115</v>
      </c>
      <c r="AX33" s="133">
        <f t="shared" si="20"/>
        <v>19</v>
      </c>
    </row>
    <row r="34" spans="1:51" x14ac:dyDescent="0.2">
      <c r="A34" s="1" t="s">
        <v>55</v>
      </c>
      <c r="B34" s="1" t="s">
        <v>56</v>
      </c>
      <c r="C34" s="145">
        <v>4934</v>
      </c>
      <c r="D34" s="112">
        <v>0</v>
      </c>
      <c r="E34" s="113">
        <f t="shared" si="21"/>
        <v>0</v>
      </c>
      <c r="F34" s="112">
        <v>0</v>
      </c>
      <c r="G34" s="113">
        <f t="shared" si="22"/>
        <v>0</v>
      </c>
      <c r="H34" s="112">
        <v>0</v>
      </c>
      <c r="I34" s="106">
        <v>4857</v>
      </c>
      <c r="J34" s="110"/>
      <c r="K34" s="111">
        <f t="shared" si="4"/>
        <v>0</v>
      </c>
      <c r="L34" s="110"/>
      <c r="M34" s="111">
        <f t="shared" si="0"/>
        <v>0</v>
      </c>
      <c r="N34" s="156">
        <v>0</v>
      </c>
      <c r="O34" s="54">
        <v>811</v>
      </c>
      <c r="P34" s="54">
        <v>0</v>
      </c>
      <c r="Q34" s="55">
        <f t="shared" si="5"/>
        <v>0</v>
      </c>
      <c r="R34" s="54">
        <v>0</v>
      </c>
      <c r="S34" s="55">
        <f t="shared" si="6"/>
        <v>0</v>
      </c>
      <c r="T34" s="54">
        <v>0</v>
      </c>
      <c r="U34" s="56">
        <v>847</v>
      </c>
      <c r="V34" s="54">
        <v>0</v>
      </c>
      <c r="W34" s="55">
        <f t="shared" si="7"/>
        <v>0</v>
      </c>
      <c r="X34" s="54">
        <v>0</v>
      </c>
      <c r="Y34" s="55">
        <f t="shared" si="1"/>
        <v>0</v>
      </c>
      <c r="Z34" s="160">
        <v>0</v>
      </c>
      <c r="AA34" s="7">
        <v>14474</v>
      </c>
      <c r="AB34" s="7">
        <v>780</v>
      </c>
      <c r="AC34" s="14">
        <f t="shared" si="8"/>
        <v>5388.973331490949</v>
      </c>
      <c r="AD34" s="7">
        <v>96</v>
      </c>
      <c r="AE34" s="14">
        <f t="shared" si="9"/>
        <v>663.25825618350143</v>
      </c>
      <c r="AF34" s="7">
        <v>740</v>
      </c>
      <c r="AG34" s="7">
        <v>14397</v>
      </c>
      <c r="AH34" s="7">
        <v>820</v>
      </c>
      <c r="AI34" s="14">
        <f t="shared" si="10"/>
        <v>5695.6310342432453</v>
      </c>
      <c r="AJ34" s="7">
        <v>27</v>
      </c>
      <c r="AK34" s="14">
        <f t="shared" si="2"/>
        <v>187.53907063971661</v>
      </c>
      <c r="AL34" s="159">
        <v>764</v>
      </c>
      <c r="AM34" s="8">
        <f t="shared" si="23"/>
        <v>20219</v>
      </c>
      <c r="AN34" s="8">
        <f t="shared" si="11"/>
        <v>780</v>
      </c>
      <c r="AO34" s="13">
        <f t="shared" si="12"/>
        <v>3857.7575547752117</v>
      </c>
      <c r="AP34" s="161">
        <f t="shared" si="13"/>
        <v>96</v>
      </c>
      <c r="AQ34" s="13">
        <f t="shared" si="3"/>
        <v>474.80092981848753</v>
      </c>
      <c r="AR34" s="162">
        <f t="shared" si="14"/>
        <v>740</v>
      </c>
      <c r="AS34" s="133">
        <f t="shared" si="15"/>
        <v>20101</v>
      </c>
      <c r="AT34" s="133">
        <f t="shared" si="16"/>
        <v>820</v>
      </c>
      <c r="AU34" s="124">
        <f t="shared" si="17"/>
        <v>4079.3990348738866</v>
      </c>
      <c r="AV34" s="133">
        <f t="shared" si="18"/>
        <v>27</v>
      </c>
      <c r="AW34" s="136">
        <f t="shared" si="19"/>
        <v>134.32167553853043</v>
      </c>
      <c r="AX34" s="133">
        <f t="shared" si="20"/>
        <v>764</v>
      </c>
    </row>
    <row r="35" spans="1:51" x14ac:dyDescent="0.2">
      <c r="A35" s="1" t="s">
        <v>57</v>
      </c>
      <c r="B35" s="1" t="s">
        <v>58</v>
      </c>
      <c r="C35" s="145">
        <v>4934</v>
      </c>
      <c r="D35" s="112">
        <v>0</v>
      </c>
      <c r="E35" s="113">
        <f t="shared" si="21"/>
        <v>0</v>
      </c>
      <c r="F35" s="112">
        <v>0</v>
      </c>
      <c r="G35" s="113">
        <f t="shared" si="22"/>
        <v>0</v>
      </c>
      <c r="H35" s="112">
        <v>0</v>
      </c>
      <c r="I35" s="106">
        <v>4857</v>
      </c>
      <c r="J35" s="110"/>
      <c r="K35" s="111">
        <f t="shared" si="4"/>
        <v>0</v>
      </c>
      <c r="L35" s="110"/>
      <c r="M35" s="111">
        <f t="shared" si="0"/>
        <v>0</v>
      </c>
      <c r="N35" s="156">
        <v>0</v>
      </c>
      <c r="O35" s="54">
        <v>811</v>
      </c>
      <c r="P35" s="54">
        <v>0</v>
      </c>
      <c r="Q35" s="55">
        <f t="shared" si="5"/>
        <v>0</v>
      </c>
      <c r="R35" s="54">
        <v>0</v>
      </c>
      <c r="S35" s="55">
        <f t="shared" si="6"/>
        <v>0</v>
      </c>
      <c r="T35" s="54">
        <v>0</v>
      </c>
      <c r="U35" s="56">
        <v>847</v>
      </c>
      <c r="V35" s="54">
        <v>0</v>
      </c>
      <c r="W35" s="55">
        <f t="shared" si="7"/>
        <v>0</v>
      </c>
      <c r="X35" s="54">
        <v>0</v>
      </c>
      <c r="Y35" s="55">
        <f t="shared" si="1"/>
        <v>0</v>
      </c>
      <c r="Z35" s="160">
        <v>0</v>
      </c>
      <c r="AA35" s="7">
        <v>14474</v>
      </c>
      <c r="AB35" s="7">
        <v>2</v>
      </c>
      <c r="AC35" s="14">
        <f t="shared" si="8"/>
        <v>13.81788033715628</v>
      </c>
      <c r="AD35" s="7">
        <v>0</v>
      </c>
      <c r="AE35" s="14">
        <f t="shared" si="9"/>
        <v>0</v>
      </c>
      <c r="AF35" s="7">
        <v>2</v>
      </c>
      <c r="AG35" s="7">
        <v>14397</v>
      </c>
      <c r="AH35" s="7">
        <v>2</v>
      </c>
      <c r="AI35" s="14">
        <f t="shared" si="10"/>
        <v>13.89178301034938</v>
      </c>
      <c r="AJ35" s="7">
        <v>0</v>
      </c>
      <c r="AK35" s="14">
        <f t="shared" si="2"/>
        <v>0</v>
      </c>
      <c r="AL35" s="159">
        <v>2</v>
      </c>
      <c r="AM35" s="8">
        <f t="shared" si="23"/>
        <v>20219</v>
      </c>
      <c r="AN35" s="8">
        <f t="shared" si="11"/>
        <v>2</v>
      </c>
      <c r="AO35" s="13">
        <f t="shared" si="12"/>
        <v>9.8916860378851581</v>
      </c>
      <c r="AP35" s="161">
        <f t="shared" si="13"/>
        <v>0</v>
      </c>
      <c r="AQ35" s="13">
        <f t="shared" si="3"/>
        <v>0</v>
      </c>
      <c r="AR35" s="162">
        <f t="shared" si="14"/>
        <v>2</v>
      </c>
      <c r="AS35" s="133">
        <f t="shared" si="15"/>
        <v>20101</v>
      </c>
      <c r="AT35" s="133">
        <f t="shared" si="16"/>
        <v>2</v>
      </c>
      <c r="AU35" s="124">
        <f t="shared" si="17"/>
        <v>9.9497537435948455</v>
      </c>
      <c r="AV35" s="133">
        <f t="shared" si="18"/>
        <v>0</v>
      </c>
      <c r="AW35" s="136">
        <f t="shared" si="19"/>
        <v>0</v>
      </c>
      <c r="AX35" s="133">
        <f t="shared" si="20"/>
        <v>2</v>
      </c>
    </row>
    <row r="36" spans="1:51" x14ac:dyDescent="0.2">
      <c r="A36" s="1" t="s">
        <v>59</v>
      </c>
      <c r="B36" s="1" t="s">
        <v>60</v>
      </c>
      <c r="C36" s="145">
        <v>4934</v>
      </c>
      <c r="D36" s="112">
        <v>0</v>
      </c>
      <c r="E36" s="113">
        <f t="shared" si="21"/>
        <v>0</v>
      </c>
      <c r="F36" s="112">
        <v>0</v>
      </c>
      <c r="G36" s="113">
        <f t="shared" si="22"/>
        <v>0</v>
      </c>
      <c r="H36" s="112">
        <v>0</v>
      </c>
      <c r="I36" s="106">
        <v>4857</v>
      </c>
      <c r="J36" s="110"/>
      <c r="K36" s="111">
        <f t="shared" si="4"/>
        <v>0</v>
      </c>
      <c r="L36" s="110"/>
      <c r="M36" s="111">
        <f t="shared" si="0"/>
        <v>0</v>
      </c>
      <c r="N36" s="156">
        <v>0</v>
      </c>
      <c r="O36" s="54">
        <v>811</v>
      </c>
      <c r="P36" s="54">
        <v>0</v>
      </c>
      <c r="Q36" s="55">
        <f t="shared" si="5"/>
        <v>0</v>
      </c>
      <c r="R36" s="54">
        <v>0</v>
      </c>
      <c r="S36" s="55">
        <f t="shared" si="6"/>
        <v>0</v>
      </c>
      <c r="T36" s="54">
        <v>0</v>
      </c>
      <c r="U36" s="56">
        <v>847</v>
      </c>
      <c r="V36" s="54">
        <v>0</v>
      </c>
      <c r="W36" s="55">
        <f t="shared" si="7"/>
        <v>0</v>
      </c>
      <c r="X36" s="54">
        <v>0</v>
      </c>
      <c r="Y36" s="55">
        <f t="shared" si="1"/>
        <v>0</v>
      </c>
      <c r="Z36" s="160">
        <v>0</v>
      </c>
      <c r="AA36" s="7">
        <v>14474</v>
      </c>
      <c r="AB36" s="7">
        <v>1</v>
      </c>
      <c r="AC36" s="14">
        <f t="shared" si="8"/>
        <v>6.9089401685781402</v>
      </c>
      <c r="AD36" s="7">
        <v>0</v>
      </c>
      <c r="AE36" s="14">
        <f t="shared" si="9"/>
        <v>0</v>
      </c>
      <c r="AF36" s="7">
        <v>1</v>
      </c>
      <c r="AG36" s="7">
        <v>14397</v>
      </c>
      <c r="AH36" s="7">
        <v>1</v>
      </c>
      <c r="AI36" s="14">
        <f t="shared" si="10"/>
        <v>6.9458915051746901</v>
      </c>
      <c r="AJ36" s="7">
        <v>0</v>
      </c>
      <c r="AK36" s="14">
        <f t="shared" si="2"/>
        <v>0</v>
      </c>
      <c r="AL36" s="159">
        <v>1</v>
      </c>
      <c r="AM36" s="8">
        <f t="shared" si="23"/>
        <v>20219</v>
      </c>
      <c r="AN36" s="8">
        <f t="shared" si="11"/>
        <v>1</v>
      </c>
      <c r="AO36" s="13">
        <f t="shared" si="12"/>
        <v>4.9458430189425791</v>
      </c>
      <c r="AP36" s="161">
        <f t="shared" si="13"/>
        <v>0</v>
      </c>
      <c r="AQ36" s="13">
        <f t="shared" si="3"/>
        <v>0</v>
      </c>
      <c r="AR36" s="162">
        <f t="shared" si="14"/>
        <v>1</v>
      </c>
      <c r="AS36" s="133">
        <f t="shared" si="15"/>
        <v>20101</v>
      </c>
      <c r="AT36" s="133">
        <f t="shared" si="16"/>
        <v>1</v>
      </c>
      <c r="AU36" s="124">
        <f t="shared" si="17"/>
        <v>4.9748768717974228</v>
      </c>
      <c r="AV36" s="133">
        <f t="shared" si="18"/>
        <v>0</v>
      </c>
      <c r="AW36" s="136">
        <f t="shared" si="19"/>
        <v>0</v>
      </c>
      <c r="AX36" s="133">
        <f t="shared" si="20"/>
        <v>1</v>
      </c>
    </row>
    <row r="37" spans="1:51" x14ac:dyDescent="0.2">
      <c r="A37" s="1" t="s">
        <v>61</v>
      </c>
      <c r="B37" s="1" t="s">
        <v>62</v>
      </c>
      <c r="C37" s="145">
        <v>4934</v>
      </c>
      <c r="D37" s="112">
        <v>1</v>
      </c>
      <c r="E37" s="113">
        <f t="shared" si="21"/>
        <v>20.267531414673691</v>
      </c>
      <c r="F37" s="112">
        <v>0</v>
      </c>
      <c r="G37" s="113">
        <f t="shared" si="22"/>
        <v>0</v>
      </c>
      <c r="H37" s="112">
        <v>1</v>
      </c>
      <c r="I37" s="106">
        <v>4857</v>
      </c>
      <c r="J37" s="110">
        <v>1</v>
      </c>
      <c r="K37" s="111">
        <f t="shared" si="4"/>
        <v>20.58884084826024</v>
      </c>
      <c r="L37" s="110">
        <v>0</v>
      </c>
      <c r="M37" s="111">
        <f t="shared" si="0"/>
        <v>0</v>
      </c>
      <c r="N37" s="156">
        <v>1</v>
      </c>
      <c r="O37" s="54">
        <v>811</v>
      </c>
      <c r="P37" s="54">
        <v>0</v>
      </c>
      <c r="Q37" s="55">
        <f t="shared" si="5"/>
        <v>0</v>
      </c>
      <c r="R37" s="54">
        <v>0</v>
      </c>
      <c r="S37" s="55">
        <f t="shared" si="6"/>
        <v>0</v>
      </c>
      <c r="T37" s="54">
        <v>0</v>
      </c>
      <c r="U37" s="56">
        <v>847</v>
      </c>
      <c r="V37" s="54">
        <v>0</v>
      </c>
      <c r="W37" s="55">
        <f t="shared" si="7"/>
        <v>0</v>
      </c>
      <c r="X37" s="54">
        <v>0</v>
      </c>
      <c r="Y37" s="55">
        <f t="shared" si="1"/>
        <v>0</v>
      </c>
      <c r="Z37" s="160">
        <v>0</v>
      </c>
      <c r="AA37" s="7">
        <v>14474</v>
      </c>
      <c r="AB37" s="7">
        <v>4</v>
      </c>
      <c r="AC37" s="14">
        <f t="shared" si="8"/>
        <v>27.635760674312561</v>
      </c>
      <c r="AD37" s="7">
        <v>1</v>
      </c>
      <c r="AE37" s="14">
        <f t="shared" si="9"/>
        <v>6.9089401685781402</v>
      </c>
      <c r="AF37" s="7">
        <v>4</v>
      </c>
      <c r="AG37" s="7">
        <v>14397</v>
      </c>
      <c r="AH37" s="7">
        <v>4</v>
      </c>
      <c r="AI37" s="14">
        <f t="shared" si="10"/>
        <v>27.78356602069876</v>
      </c>
      <c r="AJ37" s="7">
        <v>0</v>
      </c>
      <c r="AK37" s="14">
        <f t="shared" si="2"/>
        <v>0</v>
      </c>
      <c r="AL37" s="159">
        <v>4</v>
      </c>
      <c r="AM37" s="8">
        <f t="shared" si="23"/>
        <v>20219</v>
      </c>
      <c r="AN37" s="8">
        <f t="shared" si="11"/>
        <v>5</v>
      </c>
      <c r="AO37" s="13">
        <f t="shared" si="12"/>
        <v>24.729215094712895</v>
      </c>
      <c r="AP37" s="161">
        <f t="shared" si="13"/>
        <v>1</v>
      </c>
      <c r="AQ37" s="13">
        <f t="shared" si="3"/>
        <v>4.9458430189425791</v>
      </c>
      <c r="AR37" s="162">
        <f t="shared" si="14"/>
        <v>5</v>
      </c>
      <c r="AS37" s="133">
        <f t="shared" si="15"/>
        <v>20101</v>
      </c>
      <c r="AT37" s="133">
        <f t="shared" si="16"/>
        <v>5</v>
      </c>
      <c r="AU37" s="124">
        <f t="shared" si="17"/>
        <v>24.874384358987115</v>
      </c>
      <c r="AV37" s="133">
        <f t="shared" si="18"/>
        <v>0</v>
      </c>
      <c r="AW37" s="136">
        <f t="shared" si="19"/>
        <v>0</v>
      </c>
      <c r="AX37" s="133">
        <f t="shared" si="20"/>
        <v>5</v>
      </c>
    </row>
    <row r="38" spans="1:51" x14ac:dyDescent="0.2">
      <c r="A38" s="1" t="s">
        <v>63</v>
      </c>
      <c r="B38" s="1" t="s">
        <v>64</v>
      </c>
      <c r="C38" s="145">
        <v>4934</v>
      </c>
      <c r="D38" s="112">
        <v>0</v>
      </c>
      <c r="E38" s="113">
        <f t="shared" si="21"/>
        <v>0</v>
      </c>
      <c r="F38" s="112">
        <v>0</v>
      </c>
      <c r="G38" s="113">
        <f t="shared" si="22"/>
        <v>0</v>
      </c>
      <c r="H38" s="112">
        <v>0</v>
      </c>
      <c r="I38" s="106">
        <v>4857</v>
      </c>
      <c r="J38" s="110"/>
      <c r="K38" s="111">
        <f t="shared" si="4"/>
        <v>0</v>
      </c>
      <c r="L38" s="110"/>
      <c r="M38" s="111">
        <f t="shared" si="0"/>
        <v>0</v>
      </c>
      <c r="N38" s="156">
        <v>0</v>
      </c>
      <c r="O38" s="54">
        <v>811</v>
      </c>
      <c r="P38" s="54">
        <v>0</v>
      </c>
      <c r="Q38" s="55">
        <f t="shared" si="5"/>
        <v>0</v>
      </c>
      <c r="R38" s="54">
        <v>0</v>
      </c>
      <c r="S38" s="55">
        <f t="shared" si="6"/>
        <v>0</v>
      </c>
      <c r="T38" s="54">
        <v>0</v>
      </c>
      <c r="U38" s="56">
        <v>847</v>
      </c>
      <c r="V38" s="54">
        <v>0</v>
      </c>
      <c r="W38" s="55">
        <f t="shared" si="7"/>
        <v>0</v>
      </c>
      <c r="X38" s="54">
        <v>0</v>
      </c>
      <c r="Y38" s="55">
        <f t="shared" si="1"/>
        <v>0</v>
      </c>
      <c r="Z38" s="160">
        <v>0</v>
      </c>
      <c r="AA38" s="7">
        <v>14474</v>
      </c>
      <c r="AB38" s="7">
        <v>1</v>
      </c>
      <c r="AC38" s="14">
        <f t="shared" si="8"/>
        <v>6.9089401685781402</v>
      </c>
      <c r="AD38" s="7">
        <v>0</v>
      </c>
      <c r="AE38" s="14">
        <f t="shared" si="9"/>
        <v>0</v>
      </c>
      <c r="AF38" s="7">
        <v>1</v>
      </c>
      <c r="AG38" s="7">
        <v>14397</v>
      </c>
      <c r="AH38" s="7">
        <v>1</v>
      </c>
      <c r="AI38" s="14">
        <f t="shared" si="10"/>
        <v>6.9458915051746901</v>
      </c>
      <c r="AJ38" s="7">
        <v>0</v>
      </c>
      <c r="AK38" s="14">
        <f t="shared" si="2"/>
        <v>0</v>
      </c>
      <c r="AL38" s="159">
        <v>0</v>
      </c>
      <c r="AM38" s="8">
        <f t="shared" si="23"/>
        <v>20219</v>
      </c>
      <c r="AN38" s="8">
        <f t="shared" si="11"/>
        <v>1</v>
      </c>
      <c r="AO38" s="13">
        <f t="shared" si="12"/>
        <v>4.9458430189425791</v>
      </c>
      <c r="AP38" s="161">
        <f t="shared" si="13"/>
        <v>0</v>
      </c>
      <c r="AQ38" s="13">
        <f t="shared" si="3"/>
        <v>0</v>
      </c>
      <c r="AR38" s="162">
        <f t="shared" si="14"/>
        <v>1</v>
      </c>
      <c r="AS38" s="133">
        <f t="shared" si="15"/>
        <v>20101</v>
      </c>
      <c r="AT38" s="133">
        <f t="shared" si="16"/>
        <v>1</v>
      </c>
      <c r="AU38" s="124">
        <f t="shared" si="17"/>
        <v>4.9748768717974228</v>
      </c>
      <c r="AV38" s="133">
        <f t="shared" si="18"/>
        <v>0</v>
      </c>
      <c r="AW38" s="136">
        <f t="shared" si="19"/>
        <v>0</v>
      </c>
      <c r="AX38" s="133">
        <f t="shared" si="20"/>
        <v>0</v>
      </c>
    </row>
    <row r="39" spans="1:51" x14ac:dyDescent="0.2">
      <c r="A39" s="1" t="s">
        <v>65</v>
      </c>
      <c r="B39" s="1" t="s">
        <v>66</v>
      </c>
      <c r="C39" s="145">
        <v>4934</v>
      </c>
      <c r="D39" s="112">
        <v>0</v>
      </c>
      <c r="E39" s="113">
        <f t="shared" si="21"/>
        <v>0</v>
      </c>
      <c r="F39" s="112">
        <v>0</v>
      </c>
      <c r="G39" s="113">
        <f t="shared" si="22"/>
        <v>0</v>
      </c>
      <c r="H39" s="112">
        <v>0</v>
      </c>
      <c r="I39" s="106">
        <v>4857</v>
      </c>
      <c r="J39" s="110"/>
      <c r="K39" s="111">
        <f t="shared" si="4"/>
        <v>0</v>
      </c>
      <c r="L39" s="110"/>
      <c r="M39" s="111">
        <f t="shared" si="0"/>
        <v>0</v>
      </c>
      <c r="N39" s="156">
        <v>0</v>
      </c>
      <c r="O39" s="54">
        <v>811</v>
      </c>
      <c r="P39" s="54">
        <v>0</v>
      </c>
      <c r="Q39" s="55">
        <f t="shared" si="5"/>
        <v>0</v>
      </c>
      <c r="R39" s="54">
        <v>0</v>
      </c>
      <c r="S39" s="55">
        <f t="shared" si="6"/>
        <v>0</v>
      </c>
      <c r="T39" s="54">
        <v>0</v>
      </c>
      <c r="U39" s="56">
        <v>847</v>
      </c>
      <c r="V39" s="54">
        <v>0</v>
      </c>
      <c r="W39" s="55">
        <f t="shared" si="7"/>
        <v>0</v>
      </c>
      <c r="X39" s="54">
        <v>0</v>
      </c>
      <c r="Y39" s="55">
        <f t="shared" si="1"/>
        <v>0</v>
      </c>
      <c r="Z39" s="160">
        <v>0</v>
      </c>
      <c r="AA39" s="7">
        <v>14474</v>
      </c>
      <c r="AB39" s="7">
        <v>0</v>
      </c>
      <c r="AC39" s="14">
        <f t="shared" si="8"/>
        <v>0</v>
      </c>
      <c r="AD39" s="7">
        <v>0</v>
      </c>
      <c r="AE39" s="14">
        <f t="shared" si="9"/>
        <v>0</v>
      </c>
      <c r="AF39" s="7">
        <v>0</v>
      </c>
      <c r="AG39" s="7">
        <v>14397</v>
      </c>
      <c r="AH39" s="7">
        <v>0</v>
      </c>
      <c r="AI39" s="14">
        <f t="shared" si="10"/>
        <v>0</v>
      </c>
      <c r="AJ39" s="7">
        <v>0</v>
      </c>
      <c r="AK39" s="14">
        <f t="shared" si="2"/>
        <v>0</v>
      </c>
      <c r="AL39" s="159">
        <v>0</v>
      </c>
      <c r="AM39" s="8">
        <f t="shared" si="23"/>
        <v>20219</v>
      </c>
      <c r="AN39" s="8">
        <f t="shared" si="11"/>
        <v>0</v>
      </c>
      <c r="AO39" s="13">
        <f t="shared" si="12"/>
        <v>0</v>
      </c>
      <c r="AP39" s="161">
        <f t="shared" si="13"/>
        <v>0</v>
      </c>
      <c r="AQ39" s="13">
        <f t="shared" si="3"/>
        <v>0</v>
      </c>
      <c r="AR39" s="162">
        <f t="shared" si="14"/>
        <v>0</v>
      </c>
      <c r="AS39" s="133">
        <f t="shared" si="15"/>
        <v>20101</v>
      </c>
      <c r="AT39" s="133">
        <f t="shared" si="16"/>
        <v>0</v>
      </c>
      <c r="AU39" s="124">
        <f t="shared" si="17"/>
        <v>0</v>
      </c>
      <c r="AV39" s="133">
        <f t="shared" si="18"/>
        <v>0</v>
      </c>
      <c r="AW39" s="136">
        <f t="shared" si="19"/>
        <v>0</v>
      </c>
      <c r="AX39" s="133">
        <f t="shared" si="20"/>
        <v>0</v>
      </c>
    </row>
    <row r="40" spans="1:51" x14ac:dyDescent="0.2">
      <c r="A40" s="1" t="s">
        <v>67</v>
      </c>
      <c r="B40" s="1" t="s">
        <v>68</v>
      </c>
      <c r="C40" s="145">
        <v>4934</v>
      </c>
      <c r="D40" s="112">
        <v>0</v>
      </c>
      <c r="E40" s="113">
        <f t="shared" si="21"/>
        <v>0</v>
      </c>
      <c r="F40" s="112">
        <v>0</v>
      </c>
      <c r="G40" s="113">
        <f t="shared" si="22"/>
        <v>0</v>
      </c>
      <c r="H40" s="112">
        <v>0</v>
      </c>
      <c r="I40" s="106">
        <v>4857</v>
      </c>
      <c r="J40" s="110"/>
      <c r="K40" s="111">
        <f t="shared" si="4"/>
        <v>0</v>
      </c>
      <c r="L40" s="110"/>
      <c r="M40" s="111">
        <f t="shared" si="0"/>
        <v>0</v>
      </c>
      <c r="N40" s="156">
        <v>0</v>
      </c>
      <c r="O40" s="54">
        <v>811</v>
      </c>
      <c r="P40" s="54">
        <v>0</v>
      </c>
      <c r="Q40" s="55">
        <f t="shared" si="5"/>
        <v>0</v>
      </c>
      <c r="R40" s="54">
        <v>0</v>
      </c>
      <c r="S40" s="55">
        <f t="shared" si="6"/>
        <v>0</v>
      </c>
      <c r="T40" s="54">
        <v>0</v>
      </c>
      <c r="U40" s="56">
        <v>847</v>
      </c>
      <c r="V40" s="54">
        <v>0</v>
      </c>
      <c r="W40" s="55">
        <f t="shared" si="7"/>
        <v>0</v>
      </c>
      <c r="X40" s="54">
        <v>0</v>
      </c>
      <c r="Y40" s="55">
        <f t="shared" si="1"/>
        <v>0</v>
      </c>
      <c r="Z40" s="160">
        <v>0</v>
      </c>
      <c r="AA40" s="7">
        <v>14474</v>
      </c>
      <c r="AB40" s="7">
        <v>0</v>
      </c>
      <c r="AC40" s="14">
        <f t="shared" si="8"/>
        <v>0</v>
      </c>
      <c r="AD40" s="7">
        <v>0</v>
      </c>
      <c r="AE40" s="14">
        <f t="shared" si="9"/>
        <v>0</v>
      </c>
      <c r="AF40" s="7">
        <v>0</v>
      </c>
      <c r="AG40" s="7">
        <v>14397</v>
      </c>
      <c r="AH40" s="7">
        <v>0</v>
      </c>
      <c r="AI40" s="14">
        <f t="shared" si="10"/>
        <v>0</v>
      </c>
      <c r="AJ40" s="7">
        <v>0</v>
      </c>
      <c r="AK40" s="14">
        <f t="shared" si="2"/>
        <v>0</v>
      </c>
      <c r="AL40" s="159">
        <v>0</v>
      </c>
      <c r="AM40" s="8">
        <f t="shared" si="23"/>
        <v>20219</v>
      </c>
      <c r="AN40" s="8">
        <f t="shared" si="11"/>
        <v>0</v>
      </c>
      <c r="AO40" s="13">
        <f t="shared" si="12"/>
        <v>0</v>
      </c>
      <c r="AP40" s="161">
        <f t="shared" si="13"/>
        <v>0</v>
      </c>
      <c r="AQ40" s="13">
        <f t="shared" si="3"/>
        <v>0</v>
      </c>
      <c r="AR40" s="162">
        <f t="shared" si="14"/>
        <v>0</v>
      </c>
      <c r="AS40" s="133">
        <f t="shared" si="15"/>
        <v>20101</v>
      </c>
      <c r="AT40" s="133">
        <f t="shared" si="16"/>
        <v>0</v>
      </c>
      <c r="AU40" s="124">
        <f t="shared" si="17"/>
        <v>0</v>
      </c>
      <c r="AV40" s="133">
        <f t="shared" si="18"/>
        <v>0</v>
      </c>
      <c r="AW40" s="136">
        <f t="shared" si="19"/>
        <v>0</v>
      </c>
      <c r="AX40" s="133">
        <f t="shared" si="20"/>
        <v>0</v>
      </c>
    </row>
    <row r="41" spans="1:51" x14ac:dyDescent="0.2">
      <c r="A41" s="1" t="s">
        <v>69</v>
      </c>
      <c r="B41" s="15" t="s">
        <v>70</v>
      </c>
      <c r="C41" s="145">
        <v>4934</v>
      </c>
      <c r="D41" s="112">
        <v>0</v>
      </c>
      <c r="E41" s="113">
        <f t="shared" si="21"/>
        <v>0</v>
      </c>
      <c r="F41" s="112">
        <v>0</v>
      </c>
      <c r="G41" s="113">
        <f t="shared" si="22"/>
        <v>0</v>
      </c>
      <c r="H41" s="112">
        <v>0</v>
      </c>
      <c r="I41" s="106">
        <v>4857</v>
      </c>
      <c r="J41" s="110"/>
      <c r="K41" s="111">
        <f t="shared" si="4"/>
        <v>0</v>
      </c>
      <c r="L41" s="110"/>
      <c r="M41" s="111">
        <f t="shared" si="0"/>
        <v>0</v>
      </c>
      <c r="N41" s="156">
        <v>0</v>
      </c>
      <c r="O41" s="54">
        <v>811</v>
      </c>
      <c r="P41" s="54"/>
      <c r="Q41" s="55">
        <f t="shared" si="5"/>
        <v>0</v>
      </c>
      <c r="R41" s="54"/>
      <c r="S41" s="55">
        <f t="shared" si="6"/>
        <v>0</v>
      </c>
      <c r="T41" s="54"/>
      <c r="U41" s="56">
        <v>847</v>
      </c>
      <c r="V41" s="54"/>
      <c r="W41" s="55">
        <f t="shared" si="7"/>
        <v>0</v>
      </c>
      <c r="X41" s="54"/>
      <c r="Y41" s="55">
        <f t="shared" si="1"/>
        <v>0</v>
      </c>
      <c r="Z41" s="160"/>
      <c r="AA41" s="7">
        <v>14474</v>
      </c>
      <c r="AB41" s="7"/>
      <c r="AC41" s="14">
        <f t="shared" si="8"/>
        <v>0</v>
      </c>
      <c r="AD41" s="7"/>
      <c r="AE41" s="14">
        <f t="shared" si="9"/>
        <v>0</v>
      </c>
      <c r="AF41" s="7"/>
      <c r="AG41" s="7">
        <v>14397</v>
      </c>
      <c r="AH41" s="7"/>
      <c r="AI41" s="14">
        <f t="shared" si="10"/>
        <v>0</v>
      </c>
      <c r="AJ41" s="7"/>
      <c r="AK41" s="14">
        <f t="shared" si="2"/>
        <v>0</v>
      </c>
      <c r="AL41" s="159"/>
      <c r="AM41" s="8">
        <f t="shared" si="23"/>
        <v>20219</v>
      </c>
      <c r="AN41" s="8">
        <f t="shared" si="11"/>
        <v>0</v>
      </c>
      <c r="AO41" s="13">
        <f t="shared" si="12"/>
        <v>0</v>
      </c>
      <c r="AP41" s="161">
        <f t="shared" si="13"/>
        <v>0</v>
      </c>
      <c r="AQ41" s="13">
        <f t="shared" si="3"/>
        <v>0</v>
      </c>
      <c r="AR41" s="162">
        <f t="shared" si="14"/>
        <v>0</v>
      </c>
      <c r="AS41" s="133">
        <f t="shared" si="15"/>
        <v>20101</v>
      </c>
      <c r="AT41" s="133">
        <f t="shared" si="16"/>
        <v>0</v>
      </c>
      <c r="AU41" s="124">
        <f t="shared" si="17"/>
        <v>0</v>
      </c>
      <c r="AV41" s="133">
        <f t="shared" si="18"/>
        <v>0</v>
      </c>
      <c r="AW41" s="136">
        <f t="shared" si="19"/>
        <v>0</v>
      </c>
      <c r="AX41" s="133">
        <f t="shared" si="20"/>
        <v>0</v>
      </c>
    </row>
    <row r="42" spans="1:51" x14ac:dyDescent="0.2">
      <c r="A42" s="31" t="s">
        <v>71</v>
      </c>
      <c r="B42" s="31" t="s">
        <v>72</v>
      </c>
      <c r="C42" s="145">
        <v>4934</v>
      </c>
      <c r="D42" s="112">
        <v>19</v>
      </c>
      <c r="E42" s="113">
        <f t="shared" si="21"/>
        <v>385.08309687880018</v>
      </c>
      <c r="F42" s="112">
        <v>5</v>
      </c>
      <c r="G42" s="113">
        <f t="shared" si="22"/>
        <v>101.33765707336846</v>
      </c>
      <c r="H42" s="112">
        <v>7</v>
      </c>
      <c r="I42" s="106">
        <v>4857</v>
      </c>
      <c r="J42" s="110">
        <v>8</v>
      </c>
      <c r="K42" s="111">
        <f t="shared" si="4"/>
        <v>164.71072678608192</v>
      </c>
      <c r="L42" s="110">
        <v>2</v>
      </c>
      <c r="M42" s="111">
        <f t="shared" si="0"/>
        <v>41.17768169652048</v>
      </c>
      <c r="N42" s="156">
        <v>8</v>
      </c>
      <c r="O42" s="54">
        <v>811</v>
      </c>
      <c r="P42" s="54">
        <v>6</v>
      </c>
      <c r="Q42" s="55">
        <f t="shared" si="5"/>
        <v>739.82737361282364</v>
      </c>
      <c r="R42" s="54">
        <v>3</v>
      </c>
      <c r="S42" s="55">
        <f t="shared" si="6"/>
        <v>369.91368680641182</v>
      </c>
      <c r="T42" s="54">
        <v>2</v>
      </c>
      <c r="U42" s="56">
        <v>847</v>
      </c>
      <c r="V42" s="54">
        <v>12</v>
      </c>
      <c r="W42" s="55">
        <f t="shared" si="7"/>
        <v>1416.7650531286895</v>
      </c>
      <c r="X42" s="54">
        <v>0</v>
      </c>
      <c r="Y42" s="55">
        <f t="shared" si="1"/>
        <v>0</v>
      </c>
      <c r="Z42" s="160">
        <v>0</v>
      </c>
      <c r="AA42" s="7">
        <v>14474</v>
      </c>
      <c r="AB42" s="7">
        <v>228</v>
      </c>
      <c r="AC42" s="14">
        <f t="shared" si="8"/>
        <v>1575.2383584358161</v>
      </c>
      <c r="AD42" s="7">
        <v>12</v>
      </c>
      <c r="AE42" s="14">
        <f t="shared" si="9"/>
        <v>82.907282022937679</v>
      </c>
      <c r="AF42" s="7">
        <v>22</v>
      </c>
      <c r="AG42" s="7">
        <v>14397</v>
      </c>
      <c r="AH42" s="7">
        <v>177</v>
      </c>
      <c r="AI42" s="14">
        <f t="shared" si="10"/>
        <v>1229.4227964159199</v>
      </c>
      <c r="AJ42" s="7">
        <v>16</v>
      </c>
      <c r="AK42" s="14">
        <f t="shared" si="2"/>
        <v>111.13426408279504</v>
      </c>
      <c r="AL42" s="159">
        <v>21</v>
      </c>
      <c r="AM42" s="8">
        <f t="shared" si="23"/>
        <v>20219</v>
      </c>
      <c r="AN42" s="8">
        <f t="shared" si="11"/>
        <v>253</v>
      </c>
      <c r="AO42" s="32">
        <f t="shared" si="12"/>
        <v>1251.2982837924726</v>
      </c>
      <c r="AP42" s="161">
        <f t="shared" si="13"/>
        <v>20</v>
      </c>
      <c r="AQ42" s="32">
        <f t="shared" si="3"/>
        <v>98.916860378851581</v>
      </c>
      <c r="AR42" s="162">
        <f t="shared" si="14"/>
        <v>31</v>
      </c>
      <c r="AS42" s="133">
        <f t="shared" si="15"/>
        <v>20101</v>
      </c>
      <c r="AT42" s="133">
        <f t="shared" si="16"/>
        <v>197</v>
      </c>
      <c r="AU42" s="124">
        <f t="shared" si="17"/>
        <v>980.05074374409241</v>
      </c>
      <c r="AV42" s="133">
        <f t="shared" si="18"/>
        <v>18</v>
      </c>
      <c r="AW42" s="136">
        <f t="shared" si="19"/>
        <v>89.547783692353605</v>
      </c>
      <c r="AX42" s="133">
        <f t="shared" si="20"/>
        <v>29</v>
      </c>
    </row>
    <row r="43" spans="1:51" x14ac:dyDescent="0.2">
      <c r="A43" s="1" t="s">
        <v>73</v>
      </c>
      <c r="B43" s="1" t="s">
        <v>74</v>
      </c>
      <c r="C43" s="145">
        <v>4934</v>
      </c>
      <c r="D43" s="112">
        <v>0</v>
      </c>
      <c r="E43" s="113">
        <f t="shared" ref="E43:E74" si="24">D43/C43*100000</f>
        <v>0</v>
      </c>
      <c r="F43" s="112">
        <v>0</v>
      </c>
      <c r="G43" s="113">
        <f t="shared" ref="G43:G74" si="25">F43/C43*100000</f>
        <v>0</v>
      </c>
      <c r="H43" s="112">
        <v>0</v>
      </c>
      <c r="I43" s="106">
        <v>4857</v>
      </c>
      <c r="J43" s="110"/>
      <c r="K43" s="111">
        <f t="shared" si="4"/>
        <v>0</v>
      </c>
      <c r="L43" s="110"/>
      <c r="M43" s="111">
        <f t="shared" si="0"/>
        <v>0</v>
      </c>
      <c r="N43" s="156">
        <v>0</v>
      </c>
      <c r="O43" s="54">
        <v>811</v>
      </c>
      <c r="P43" s="54">
        <v>0</v>
      </c>
      <c r="Q43" s="55">
        <f t="shared" si="5"/>
        <v>0</v>
      </c>
      <c r="R43" s="54">
        <v>0</v>
      </c>
      <c r="S43" s="55">
        <f t="shared" si="6"/>
        <v>0</v>
      </c>
      <c r="T43" s="54">
        <v>0</v>
      </c>
      <c r="U43" s="56">
        <v>847</v>
      </c>
      <c r="V43" s="54">
        <v>0</v>
      </c>
      <c r="W43" s="55">
        <f t="shared" si="7"/>
        <v>0</v>
      </c>
      <c r="X43" s="54">
        <v>0</v>
      </c>
      <c r="Y43" s="55">
        <f t="shared" si="1"/>
        <v>0</v>
      </c>
      <c r="Z43" s="160">
        <v>0</v>
      </c>
      <c r="AA43" s="7">
        <v>14474</v>
      </c>
      <c r="AB43" s="7">
        <v>0</v>
      </c>
      <c r="AC43" s="14">
        <f t="shared" si="8"/>
        <v>0</v>
      </c>
      <c r="AD43" s="7">
        <v>0</v>
      </c>
      <c r="AE43" s="14">
        <f t="shared" si="9"/>
        <v>0</v>
      </c>
      <c r="AF43" s="7">
        <v>0</v>
      </c>
      <c r="AG43" s="7">
        <v>14397</v>
      </c>
      <c r="AH43" s="7">
        <v>0</v>
      </c>
      <c r="AI43" s="14">
        <f t="shared" si="10"/>
        <v>0</v>
      </c>
      <c r="AJ43" s="7">
        <v>0</v>
      </c>
      <c r="AK43" s="14">
        <f t="shared" si="2"/>
        <v>0</v>
      </c>
      <c r="AL43" s="159">
        <v>0</v>
      </c>
      <c r="AM43" s="8">
        <f t="shared" ref="AM43:AM74" si="26">C43+O43+AA43</f>
        <v>20219</v>
      </c>
      <c r="AN43" s="8">
        <f t="shared" si="11"/>
        <v>0</v>
      </c>
      <c r="AO43" s="13">
        <f t="shared" si="12"/>
        <v>0</v>
      </c>
      <c r="AP43" s="161">
        <f t="shared" si="13"/>
        <v>0</v>
      </c>
      <c r="AQ43" s="13">
        <f t="shared" si="3"/>
        <v>0</v>
      </c>
      <c r="AR43" s="162">
        <f t="shared" si="14"/>
        <v>0</v>
      </c>
      <c r="AS43" s="133">
        <f t="shared" si="15"/>
        <v>20101</v>
      </c>
      <c r="AT43" s="133">
        <f t="shared" si="16"/>
        <v>0</v>
      </c>
      <c r="AU43" s="124">
        <f t="shared" si="17"/>
        <v>0</v>
      </c>
      <c r="AV43" s="133">
        <f t="shared" si="18"/>
        <v>0</v>
      </c>
      <c r="AW43" s="136">
        <f t="shared" si="19"/>
        <v>0</v>
      </c>
      <c r="AX43" s="133">
        <f t="shared" si="20"/>
        <v>0</v>
      </c>
    </row>
    <row r="44" spans="1:51" x14ac:dyDescent="0.2">
      <c r="A44" s="1" t="s">
        <v>75</v>
      </c>
      <c r="B44" s="1" t="s">
        <v>76</v>
      </c>
      <c r="C44" s="145">
        <v>4934</v>
      </c>
      <c r="D44" s="112">
        <v>0</v>
      </c>
      <c r="E44" s="113">
        <f t="shared" si="24"/>
        <v>0</v>
      </c>
      <c r="F44" s="112">
        <v>0</v>
      </c>
      <c r="G44" s="113">
        <f t="shared" si="25"/>
        <v>0</v>
      </c>
      <c r="H44" s="112">
        <v>0</v>
      </c>
      <c r="I44" s="106">
        <v>4857</v>
      </c>
      <c r="J44" s="110"/>
      <c r="K44" s="111">
        <f t="shared" si="4"/>
        <v>0</v>
      </c>
      <c r="L44" s="110"/>
      <c r="M44" s="111">
        <f t="shared" si="0"/>
        <v>0</v>
      </c>
      <c r="N44" s="156">
        <v>0</v>
      </c>
      <c r="O44" s="54">
        <v>811</v>
      </c>
      <c r="P44" s="54">
        <v>0</v>
      </c>
      <c r="Q44" s="55">
        <f t="shared" si="5"/>
        <v>0</v>
      </c>
      <c r="R44" s="54">
        <v>0</v>
      </c>
      <c r="S44" s="55">
        <f t="shared" si="6"/>
        <v>0</v>
      </c>
      <c r="T44" s="54">
        <v>0</v>
      </c>
      <c r="U44" s="56">
        <v>847</v>
      </c>
      <c r="V44" s="54">
        <v>0</v>
      </c>
      <c r="W44" s="55">
        <f t="shared" si="7"/>
        <v>0</v>
      </c>
      <c r="X44" s="54">
        <v>0</v>
      </c>
      <c r="Y44" s="55">
        <f t="shared" si="1"/>
        <v>0</v>
      </c>
      <c r="Z44" s="160">
        <v>0</v>
      </c>
      <c r="AA44" s="7">
        <v>14474</v>
      </c>
      <c r="AB44" s="7">
        <v>0</v>
      </c>
      <c r="AC44" s="14">
        <f t="shared" si="8"/>
        <v>0</v>
      </c>
      <c r="AD44" s="7">
        <v>0</v>
      </c>
      <c r="AE44" s="14">
        <f t="shared" si="9"/>
        <v>0</v>
      </c>
      <c r="AF44" s="7">
        <v>0</v>
      </c>
      <c r="AG44" s="7">
        <v>14397</v>
      </c>
      <c r="AH44" s="7">
        <v>0</v>
      </c>
      <c r="AI44" s="14">
        <f t="shared" si="10"/>
        <v>0</v>
      </c>
      <c r="AJ44" s="7">
        <v>0</v>
      </c>
      <c r="AK44" s="14">
        <f t="shared" si="2"/>
        <v>0</v>
      </c>
      <c r="AL44" s="159">
        <v>0</v>
      </c>
      <c r="AM44" s="8">
        <f t="shared" si="26"/>
        <v>20219</v>
      </c>
      <c r="AN44" s="8">
        <f t="shared" si="11"/>
        <v>0</v>
      </c>
      <c r="AO44" s="13">
        <f t="shared" si="12"/>
        <v>0</v>
      </c>
      <c r="AP44" s="161">
        <f t="shared" si="13"/>
        <v>0</v>
      </c>
      <c r="AQ44" s="13">
        <f t="shared" si="3"/>
        <v>0</v>
      </c>
      <c r="AR44" s="162">
        <f t="shared" si="14"/>
        <v>0</v>
      </c>
      <c r="AS44" s="133">
        <f t="shared" si="15"/>
        <v>20101</v>
      </c>
      <c r="AT44" s="133">
        <f t="shared" si="16"/>
        <v>0</v>
      </c>
      <c r="AU44" s="124">
        <f t="shared" si="17"/>
        <v>0</v>
      </c>
      <c r="AV44" s="133">
        <f t="shared" si="18"/>
        <v>0</v>
      </c>
      <c r="AW44" s="136">
        <f t="shared" si="19"/>
        <v>0</v>
      </c>
      <c r="AX44" s="133">
        <f t="shared" si="20"/>
        <v>0</v>
      </c>
    </row>
    <row r="45" spans="1:51" x14ac:dyDescent="0.2">
      <c r="A45" s="1" t="s">
        <v>77</v>
      </c>
      <c r="B45" s="1" t="s">
        <v>78</v>
      </c>
      <c r="C45" s="145">
        <v>4934</v>
      </c>
      <c r="D45" s="112">
        <v>0</v>
      </c>
      <c r="E45" s="113">
        <f t="shared" si="24"/>
        <v>0</v>
      </c>
      <c r="F45" s="112">
        <v>0</v>
      </c>
      <c r="G45" s="113">
        <f t="shared" si="25"/>
        <v>0</v>
      </c>
      <c r="H45" s="112">
        <v>0</v>
      </c>
      <c r="I45" s="106">
        <v>4857</v>
      </c>
      <c r="J45" s="110"/>
      <c r="K45" s="111">
        <f t="shared" si="4"/>
        <v>0</v>
      </c>
      <c r="L45" s="110"/>
      <c r="M45" s="111">
        <f t="shared" si="0"/>
        <v>0</v>
      </c>
      <c r="N45" s="156">
        <v>0</v>
      </c>
      <c r="O45" s="54">
        <v>811</v>
      </c>
      <c r="P45" s="54">
        <v>0</v>
      </c>
      <c r="Q45" s="55">
        <f t="shared" si="5"/>
        <v>0</v>
      </c>
      <c r="R45" s="54">
        <v>0</v>
      </c>
      <c r="S45" s="55">
        <f t="shared" si="6"/>
        <v>0</v>
      </c>
      <c r="T45" s="54">
        <v>0</v>
      </c>
      <c r="U45" s="56">
        <v>847</v>
      </c>
      <c r="V45" s="54">
        <v>0</v>
      </c>
      <c r="W45" s="55">
        <f t="shared" si="7"/>
        <v>0</v>
      </c>
      <c r="X45" s="54">
        <v>0</v>
      </c>
      <c r="Y45" s="55">
        <f t="shared" si="1"/>
        <v>0</v>
      </c>
      <c r="Z45" s="160">
        <v>0</v>
      </c>
      <c r="AA45" s="7">
        <v>14474</v>
      </c>
      <c r="AB45" s="7">
        <v>0</v>
      </c>
      <c r="AC45" s="14">
        <f t="shared" si="8"/>
        <v>0</v>
      </c>
      <c r="AD45" s="7">
        <v>0</v>
      </c>
      <c r="AE45" s="14">
        <f t="shared" si="9"/>
        <v>0</v>
      </c>
      <c r="AF45" s="7">
        <v>0</v>
      </c>
      <c r="AG45" s="7">
        <v>14397</v>
      </c>
      <c r="AH45" s="7">
        <v>0</v>
      </c>
      <c r="AI45" s="14">
        <f t="shared" si="10"/>
        <v>0</v>
      </c>
      <c r="AJ45" s="7">
        <v>0</v>
      </c>
      <c r="AK45" s="14">
        <f t="shared" si="2"/>
        <v>0</v>
      </c>
      <c r="AL45" s="159">
        <v>0</v>
      </c>
      <c r="AM45" s="8">
        <f t="shared" si="26"/>
        <v>20219</v>
      </c>
      <c r="AN45" s="8">
        <f t="shared" si="11"/>
        <v>0</v>
      </c>
      <c r="AO45" s="13">
        <f t="shared" si="12"/>
        <v>0</v>
      </c>
      <c r="AP45" s="161">
        <f t="shared" si="13"/>
        <v>0</v>
      </c>
      <c r="AQ45" s="13">
        <f t="shared" si="3"/>
        <v>0</v>
      </c>
      <c r="AR45" s="162">
        <f t="shared" si="14"/>
        <v>0</v>
      </c>
      <c r="AS45" s="133">
        <f t="shared" si="15"/>
        <v>20101</v>
      </c>
      <c r="AT45" s="133">
        <f t="shared" si="16"/>
        <v>0</v>
      </c>
      <c r="AU45" s="124">
        <f t="shared" si="17"/>
        <v>0</v>
      </c>
      <c r="AV45" s="133">
        <f t="shared" si="18"/>
        <v>0</v>
      </c>
      <c r="AW45" s="136">
        <f t="shared" si="19"/>
        <v>0</v>
      </c>
      <c r="AX45" s="133">
        <f t="shared" si="20"/>
        <v>0</v>
      </c>
    </row>
    <row r="46" spans="1:51" x14ac:dyDescent="0.2">
      <c r="A46" s="1" t="s">
        <v>79</v>
      </c>
      <c r="B46" s="1" t="s">
        <v>80</v>
      </c>
      <c r="C46" s="145">
        <v>4934</v>
      </c>
      <c r="D46" s="112">
        <v>0</v>
      </c>
      <c r="E46" s="113">
        <f t="shared" si="24"/>
        <v>0</v>
      </c>
      <c r="F46" s="112">
        <v>0</v>
      </c>
      <c r="G46" s="113">
        <f t="shared" si="25"/>
        <v>0</v>
      </c>
      <c r="H46" s="112">
        <v>0</v>
      </c>
      <c r="I46" s="106">
        <v>4857</v>
      </c>
      <c r="J46" s="110"/>
      <c r="K46" s="111">
        <f t="shared" si="4"/>
        <v>0</v>
      </c>
      <c r="L46" s="110"/>
      <c r="M46" s="111">
        <f t="shared" si="0"/>
        <v>0</v>
      </c>
      <c r="N46" s="156">
        <v>0</v>
      </c>
      <c r="O46" s="54">
        <v>811</v>
      </c>
      <c r="P46" s="54">
        <v>0</v>
      </c>
      <c r="Q46" s="55">
        <f t="shared" si="5"/>
        <v>0</v>
      </c>
      <c r="R46" s="54">
        <v>0</v>
      </c>
      <c r="S46" s="55">
        <f t="shared" si="6"/>
        <v>0</v>
      </c>
      <c r="T46" s="54">
        <v>0</v>
      </c>
      <c r="U46" s="56">
        <v>847</v>
      </c>
      <c r="V46" s="54">
        <v>0</v>
      </c>
      <c r="W46" s="55">
        <f t="shared" si="7"/>
        <v>0</v>
      </c>
      <c r="X46" s="54">
        <v>0</v>
      </c>
      <c r="Y46" s="55">
        <f t="shared" si="1"/>
        <v>0</v>
      </c>
      <c r="Z46" s="160">
        <v>0</v>
      </c>
      <c r="AA46" s="7">
        <v>14474</v>
      </c>
      <c r="AB46" s="7">
        <v>0</v>
      </c>
      <c r="AC46" s="14">
        <f t="shared" si="8"/>
        <v>0</v>
      </c>
      <c r="AD46" s="7">
        <v>0</v>
      </c>
      <c r="AE46" s="14">
        <f t="shared" si="9"/>
        <v>0</v>
      </c>
      <c r="AF46" s="7">
        <v>0</v>
      </c>
      <c r="AG46" s="7">
        <v>14397</v>
      </c>
      <c r="AH46" s="7">
        <v>0</v>
      </c>
      <c r="AI46" s="14">
        <f t="shared" si="10"/>
        <v>0</v>
      </c>
      <c r="AJ46" s="7">
        <v>0</v>
      </c>
      <c r="AK46" s="14">
        <f t="shared" si="2"/>
        <v>0</v>
      </c>
      <c r="AL46" s="159">
        <v>0</v>
      </c>
      <c r="AM46" s="8">
        <f t="shared" si="26"/>
        <v>20219</v>
      </c>
      <c r="AN46" s="8">
        <f t="shared" si="11"/>
        <v>0</v>
      </c>
      <c r="AO46" s="13">
        <f t="shared" si="12"/>
        <v>0</v>
      </c>
      <c r="AP46" s="161">
        <f t="shared" si="13"/>
        <v>0</v>
      </c>
      <c r="AQ46" s="13">
        <f t="shared" si="3"/>
        <v>0</v>
      </c>
      <c r="AR46" s="162">
        <f t="shared" si="14"/>
        <v>0</v>
      </c>
      <c r="AS46" s="133">
        <f t="shared" si="15"/>
        <v>20101</v>
      </c>
      <c r="AT46" s="133">
        <f t="shared" si="16"/>
        <v>0</v>
      </c>
      <c r="AU46" s="124">
        <f t="shared" si="17"/>
        <v>0</v>
      </c>
      <c r="AV46" s="133">
        <f t="shared" si="18"/>
        <v>0</v>
      </c>
      <c r="AW46" s="136">
        <f t="shared" si="19"/>
        <v>0</v>
      </c>
      <c r="AX46" s="133">
        <f t="shared" si="20"/>
        <v>0</v>
      </c>
    </row>
    <row r="47" spans="1:51" s="154" customFormat="1" x14ac:dyDescent="0.2">
      <c r="A47" s="1" t="s">
        <v>81</v>
      </c>
      <c r="B47" s="1" t="s">
        <v>82</v>
      </c>
      <c r="C47" s="145">
        <v>4934</v>
      </c>
      <c r="D47" s="112">
        <v>0</v>
      </c>
      <c r="E47" s="113">
        <f t="shared" si="24"/>
        <v>0</v>
      </c>
      <c r="F47" s="112">
        <v>0</v>
      </c>
      <c r="G47" s="113">
        <f t="shared" si="25"/>
        <v>0</v>
      </c>
      <c r="H47" s="112">
        <v>0</v>
      </c>
      <c r="I47" s="106">
        <v>4857</v>
      </c>
      <c r="J47" s="110"/>
      <c r="K47" s="111">
        <f t="shared" si="4"/>
        <v>0</v>
      </c>
      <c r="L47" s="110"/>
      <c r="M47" s="111">
        <f t="shared" si="0"/>
        <v>0</v>
      </c>
      <c r="N47" s="156">
        <v>0</v>
      </c>
      <c r="O47" s="54">
        <v>811</v>
      </c>
      <c r="P47" s="54">
        <v>0</v>
      </c>
      <c r="Q47" s="55">
        <f t="shared" si="5"/>
        <v>0</v>
      </c>
      <c r="R47" s="54">
        <v>0</v>
      </c>
      <c r="S47" s="55">
        <f t="shared" si="6"/>
        <v>0</v>
      </c>
      <c r="T47" s="54">
        <v>0</v>
      </c>
      <c r="U47" s="56">
        <v>847</v>
      </c>
      <c r="V47" s="54">
        <v>0</v>
      </c>
      <c r="W47" s="55">
        <f t="shared" si="7"/>
        <v>0</v>
      </c>
      <c r="X47" s="54">
        <v>0</v>
      </c>
      <c r="Y47" s="55">
        <f t="shared" si="1"/>
        <v>0</v>
      </c>
      <c r="Z47" s="160">
        <v>0</v>
      </c>
      <c r="AA47" s="7">
        <v>14474</v>
      </c>
      <c r="AB47" s="7">
        <v>0</v>
      </c>
      <c r="AC47" s="14">
        <f t="shared" si="8"/>
        <v>0</v>
      </c>
      <c r="AD47" s="7">
        <v>0</v>
      </c>
      <c r="AE47" s="14">
        <f t="shared" si="9"/>
        <v>0</v>
      </c>
      <c r="AF47" s="7">
        <v>0</v>
      </c>
      <c r="AG47" s="7">
        <v>14397</v>
      </c>
      <c r="AH47" s="7">
        <v>0</v>
      </c>
      <c r="AI47" s="14">
        <f t="shared" si="10"/>
        <v>0</v>
      </c>
      <c r="AJ47" s="7">
        <v>0</v>
      </c>
      <c r="AK47" s="14">
        <f t="shared" si="2"/>
        <v>0</v>
      </c>
      <c r="AL47" s="159">
        <v>0</v>
      </c>
      <c r="AM47" s="8">
        <f t="shared" si="26"/>
        <v>20219</v>
      </c>
      <c r="AN47" s="8">
        <f t="shared" si="11"/>
        <v>0</v>
      </c>
      <c r="AO47" s="13">
        <f t="shared" si="12"/>
        <v>0</v>
      </c>
      <c r="AP47" s="161">
        <f t="shared" si="13"/>
        <v>0</v>
      </c>
      <c r="AQ47" s="13">
        <f t="shared" si="3"/>
        <v>0</v>
      </c>
      <c r="AR47" s="162">
        <f t="shared" si="14"/>
        <v>0</v>
      </c>
      <c r="AS47" s="133">
        <f t="shared" si="15"/>
        <v>20101</v>
      </c>
      <c r="AT47" s="133">
        <f t="shared" si="16"/>
        <v>0</v>
      </c>
      <c r="AU47" s="124">
        <f t="shared" si="17"/>
        <v>0</v>
      </c>
      <c r="AV47" s="133">
        <f t="shared" si="18"/>
        <v>0</v>
      </c>
      <c r="AW47" s="136">
        <f t="shared" si="19"/>
        <v>0</v>
      </c>
      <c r="AX47" s="133">
        <f t="shared" si="20"/>
        <v>0</v>
      </c>
      <c r="AY47" s="92"/>
    </row>
    <row r="48" spans="1:51" x14ac:dyDescent="0.2">
      <c r="A48" s="9" t="s">
        <v>83</v>
      </c>
      <c r="B48" s="9" t="s">
        <v>84</v>
      </c>
      <c r="C48" s="145">
        <v>4934</v>
      </c>
      <c r="D48" s="106">
        <v>62</v>
      </c>
      <c r="E48" s="109">
        <f t="shared" si="24"/>
        <v>1256.586947709769</v>
      </c>
      <c r="F48" s="106">
        <v>2</v>
      </c>
      <c r="G48" s="109">
        <f t="shared" si="25"/>
        <v>40.535062829347382</v>
      </c>
      <c r="H48" s="106">
        <v>20</v>
      </c>
      <c r="I48" s="106">
        <v>4857</v>
      </c>
      <c r="J48" s="145">
        <v>80</v>
      </c>
      <c r="K48" s="107">
        <f t="shared" si="4"/>
        <v>1647.1072678608193</v>
      </c>
      <c r="L48" s="145">
        <v>12</v>
      </c>
      <c r="M48" s="107">
        <f t="shared" si="0"/>
        <v>247.06609017912294</v>
      </c>
      <c r="N48" s="108">
        <v>22</v>
      </c>
      <c r="O48" s="50">
        <v>811</v>
      </c>
      <c r="P48" s="50">
        <v>22</v>
      </c>
      <c r="Q48" s="52">
        <f t="shared" si="5"/>
        <v>2712.7003699136867</v>
      </c>
      <c r="R48" s="50">
        <v>2</v>
      </c>
      <c r="S48" s="52">
        <f t="shared" si="6"/>
        <v>246.6091245376079</v>
      </c>
      <c r="T48" s="50">
        <v>9</v>
      </c>
      <c r="U48" s="48">
        <v>847</v>
      </c>
      <c r="V48" s="50">
        <v>25</v>
      </c>
      <c r="W48" s="52">
        <f t="shared" si="7"/>
        <v>2951.5938606847699</v>
      </c>
      <c r="X48" s="50">
        <v>2</v>
      </c>
      <c r="Y48" s="52">
        <f t="shared" si="1"/>
        <v>236.12750885478158</v>
      </c>
      <c r="Z48" s="53">
        <v>11</v>
      </c>
      <c r="AA48" s="10">
        <v>14474</v>
      </c>
      <c r="AB48" s="10">
        <v>8</v>
      </c>
      <c r="AC48" s="11">
        <f t="shared" si="8"/>
        <v>55.271521348625122</v>
      </c>
      <c r="AD48" s="10">
        <v>4</v>
      </c>
      <c r="AE48" s="11">
        <f t="shared" si="9"/>
        <v>27.635760674312561</v>
      </c>
      <c r="AF48" s="10">
        <v>0</v>
      </c>
      <c r="AG48" s="10">
        <v>14397</v>
      </c>
      <c r="AH48" s="10">
        <v>909</v>
      </c>
      <c r="AI48" s="11">
        <f t="shared" si="10"/>
        <v>6313.8153782037925</v>
      </c>
      <c r="AJ48" s="10">
        <v>54</v>
      </c>
      <c r="AK48" s="11">
        <f t="shared" si="2"/>
        <v>375.07814127943323</v>
      </c>
      <c r="AL48" s="42">
        <v>574</v>
      </c>
      <c r="AM48" s="12">
        <f t="shared" si="26"/>
        <v>20219</v>
      </c>
      <c r="AN48" s="12">
        <f t="shared" si="11"/>
        <v>92</v>
      </c>
      <c r="AO48" s="23">
        <f t="shared" si="12"/>
        <v>455.0175577427172</v>
      </c>
      <c r="AP48" s="37">
        <f t="shared" si="13"/>
        <v>8</v>
      </c>
      <c r="AQ48" s="23">
        <f t="shared" si="3"/>
        <v>39.566744151540632</v>
      </c>
      <c r="AR48" s="116">
        <f t="shared" si="14"/>
        <v>29</v>
      </c>
      <c r="AS48" s="134">
        <f t="shared" si="15"/>
        <v>20101</v>
      </c>
      <c r="AT48" s="134">
        <f t="shared" si="16"/>
        <v>1014</v>
      </c>
      <c r="AU48" s="123">
        <f t="shared" si="17"/>
        <v>5044.5251480025872</v>
      </c>
      <c r="AV48" s="134">
        <f t="shared" si="18"/>
        <v>68</v>
      </c>
      <c r="AW48" s="135">
        <f t="shared" si="19"/>
        <v>338.29162728222474</v>
      </c>
      <c r="AX48" s="134">
        <f t="shared" si="20"/>
        <v>607</v>
      </c>
    </row>
    <row r="49" spans="1:51" s="177" customFormat="1" x14ac:dyDescent="0.2">
      <c r="A49" s="126" t="s">
        <v>85</v>
      </c>
      <c r="B49" s="126" t="s">
        <v>86</v>
      </c>
      <c r="C49" s="145">
        <v>4934</v>
      </c>
      <c r="D49" s="112">
        <v>0</v>
      </c>
      <c r="E49" s="113">
        <f t="shared" si="24"/>
        <v>0</v>
      </c>
      <c r="F49" s="112">
        <v>0</v>
      </c>
      <c r="G49" s="113">
        <f t="shared" si="25"/>
        <v>0</v>
      </c>
      <c r="H49" s="112">
        <v>0</v>
      </c>
      <c r="I49" s="106">
        <v>4857</v>
      </c>
      <c r="J49" s="110"/>
      <c r="K49" s="111">
        <f t="shared" si="4"/>
        <v>0</v>
      </c>
      <c r="L49" s="110"/>
      <c r="M49" s="111">
        <f t="shared" si="0"/>
        <v>0</v>
      </c>
      <c r="N49" s="156">
        <v>0</v>
      </c>
      <c r="O49" s="54">
        <v>811</v>
      </c>
      <c r="P49" s="54">
        <v>0</v>
      </c>
      <c r="Q49" s="55">
        <f t="shared" si="5"/>
        <v>0</v>
      </c>
      <c r="R49" s="54">
        <v>0</v>
      </c>
      <c r="S49" s="55">
        <f t="shared" si="6"/>
        <v>0</v>
      </c>
      <c r="T49" s="54">
        <v>0</v>
      </c>
      <c r="U49" s="56">
        <v>847</v>
      </c>
      <c r="V49" s="54">
        <v>0</v>
      </c>
      <c r="W49" s="55">
        <f t="shared" si="7"/>
        <v>0</v>
      </c>
      <c r="X49" s="54">
        <v>0</v>
      </c>
      <c r="Y49" s="55">
        <f t="shared" si="1"/>
        <v>0</v>
      </c>
      <c r="Z49" s="160">
        <v>0</v>
      </c>
      <c r="AA49" s="7">
        <v>14474</v>
      </c>
      <c r="AB49" s="7">
        <v>0</v>
      </c>
      <c r="AC49" s="14">
        <f t="shared" si="8"/>
        <v>0</v>
      </c>
      <c r="AD49" s="7">
        <v>0</v>
      </c>
      <c r="AE49" s="14">
        <f t="shared" si="9"/>
        <v>0</v>
      </c>
      <c r="AF49" s="7">
        <v>0</v>
      </c>
      <c r="AG49" s="7">
        <v>14397</v>
      </c>
      <c r="AH49" s="7">
        <v>293</v>
      </c>
      <c r="AI49" s="14">
        <f t="shared" si="10"/>
        <v>2035.1462110161838</v>
      </c>
      <c r="AJ49" s="7">
        <v>28</v>
      </c>
      <c r="AK49" s="14">
        <f t="shared" si="2"/>
        <v>194.48496214489128</v>
      </c>
      <c r="AL49" s="159">
        <v>293</v>
      </c>
      <c r="AM49" s="8">
        <f t="shared" si="26"/>
        <v>20219</v>
      </c>
      <c r="AN49" s="8">
        <f t="shared" si="11"/>
        <v>0</v>
      </c>
      <c r="AO49" s="13">
        <f t="shared" si="12"/>
        <v>0</v>
      </c>
      <c r="AP49" s="161">
        <f t="shared" si="13"/>
        <v>0</v>
      </c>
      <c r="AQ49" s="13">
        <f t="shared" si="3"/>
        <v>0</v>
      </c>
      <c r="AR49" s="162">
        <f t="shared" si="14"/>
        <v>0</v>
      </c>
      <c r="AS49" s="133">
        <f t="shared" si="15"/>
        <v>20101</v>
      </c>
      <c r="AT49" s="133">
        <f t="shared" si="16"/>
        <v>293</v>
      </c>
      <c r="AU49" s="124">
        <f t="shared" si="17"/>
        <v>1457.638923436645</v>
      </c>
      <c r="AV49" s="133">
        <f t="shared" si="18"/>
        <v>28</v>
      </c>
      <c r="AW49" s="136">
        <f t="shared" si="19"/>
        <v>139.29655241032785</v>
      </c>
      <c r="AX49" s="133">
        <f t="shared" si="20"/>
        <v>293</v>
      </c>
    </row>
    <row r="50" spans="1:51" s="154" customFormat="1" x14ac:dyDescent="0.2">
      <c r="A50" s="155" t="s">
        <v>87</v>
      </c>
      <c r="B50" s="182" t="s">
        <v>88</v>
      </c>
      <c r="C50" s="145">
        <v>4934</v>
      </c>
      <c r="D50" s="112">
        <v>0</v>
      </c>
      <c r="E50" s="113">
        <f t="shared" si="24"/>
        <v>0</v>
      </c>
      <c r="F50" s="112">
        <v>0</v>
      </c>
      <c r="G50" s="113">
        <f t="shared" si="25"/>
        <v>0</v>
      </c>
      <c r="H50" s="112">
        <v>0</v>
      </c>
      <c r="I50" s="106">
        <v>4857</v>
      </c>
      <c r="J50" s="110">
        <v>1</v>
      </c>
      <c r="K50" s="111">
        <f t="shared" si="4"/>
        <v>20.58884084826024</v>
      </c>
      <c r="L50" s="110"/>
      <c r="M50" s="111">
        <f t="shared" si="0"/>
        <v>0</v>
      </c>
      <c r="N50" s="156">
        <v>0</v>
      </c>
      <c r="O50" s="54">
        <v>811</v>
      </c>
      <c r="P50" s="54">
        <v>0</v>
      </c>
      <c r="Q50" s="55">
        <f t="shared" si="5"/>
        <v>0</v>
      </c>
      <c r="R50" s="54">
        <v>0</v>
      </c>
      <c r="S50" s="55">
        <f t="shared" si="6"/>
        <v>0</v>
      </c>
      <c r="T50" s="54">
        <v>0</v>
      </c>
      <c r="U50" s="56">
        <v>847</v>
      </c>
      <c r="V50" s="54">
        <v>0</v>
      </c>
      <c r="W50" s="55">
        <f t="shared" si="7"/>
        <v>0</v>
      </c>
      <c r="X50" s="54">
        <v>0</v>
      </c>
      <c r="Y50" s="55">
        <f t="shared" si="1"/>
        <v>0</v>
      </c>
      <c r="Z50" s="160">
        <v>0</v>
      </c>
      <c r="AA50" s="7">
        <v>14474</v>
      </c>
      <c r="AB50" s="7"/>
      <c r="AC50" s="14">
        <f t="shared" si="8"/>
        <v>0</v>
      </c>
      <c r="AD50" s="7"/>
      <c r="AE50" s="14">
        <f t="shared" si="9"/>
        <v>0</v>
      </c>
      <c r="AF50" s="7"/>
      <c r="AG50" s="7">
        <v>14397</v>
      </c>
      <c r="AH50" s="7"/>
      <c r="AI50" s="14">
        <f t="shared" si="10"/>
        <v>0</v>
      </c>
      <c r="AJ50" s="7"/>
      <c r="AK50" s="14">
        <f t="shared" si="2"/>
        <v>0</v>
      </c>
      <c r="AL50" s="159"/>
      <c r="AM50" s="8">
        <f t="shared" si="26"/>
        <v>20219</v>
      </c>
      <c r="AN50" s="8">
        <f t="shared" si="11"/>
        <v>0</v>
      </c>
      <c r="AO50" s="13">
        <f t="shared" si="12"/>
        <v>0</v>
      </c>
      <c r="AP50" s="161">
        <f t="shared" si="13"/>
        <v>0</v>
      </c>
      <c r="AQ50" s="13">
        <f t="shared" si="3"/>
        <v>0</v>
      </c>
      <c r="AR50" s="162">
        <f t="shared" si="14"/>
        <v>0</v>
      </c>
      <c r="AS50" s="133">
        <f t="shared" si="15"/>
        <v>20101</v>
      </c>
      <c r="AT50" s="133">
        <f t="shared" si="16"/>
        <v>1</v>
      </c>
      <c r="AU50" s="124">
        <f t="shared" si="17"/>
        <v>4.9748768717974228</v>
      </c>
      <c r="AV50" s="133">
        <f t="shared" si="18"/>
        <v>0</v>
      </c>
      <c r="AW50" s="136">
        <f t="shared" si="19"/>
        <v>0</v>
      </c>
      <c r="AX50" s="133">
        <f t="shared" si="20"/>
        <v>0</v>
      </c>
      <c r="AY50" s="92"/>
    </row>
    <row r="51" spans="1:51" x14ac:dyDescent="0.2">
      <c r="A51" s="9" t="s">
        <v>89</v>
      </c>
      <c r="B51" s="9" t="s">
        <v>90</v>
      </c>
      <c r="C51" s="145">
        <v>4934</v>
      </c>
      <c r="D51" s="106">
        <v>319</v>
      </c>
      <c r="E51" s="109">
        <f t="shared" si="24"/>
        <v>6465.3425212809079</v>
      </c>
      <c r="F51" s="106">
        <v>53</v>
      </c>
      <c r="G51" s="109">
        <f t="shared" si="25"/>
        <v>1074.1791649777058</v>
      </c>
      <c r="H51" s="106">
        <v>57</v>
      </c>
      <c r="I51" s="106">
        <v>4857</v>
      </c>
      <c r="J51" s="145">
        <v>211</v>
      </c>
      <c r="K51" s="107">
        <f t="shared" si="4"/>
        <v>4344.2454189829114</v>
      </c>
      <c r="L51" s="145">
        <v>87</v>
      </c>
      <c r="M51" s="107">
        <f t="shared" si="0"/>
        <v>1791.2291537986412</v>
      </c>
      <c r="N51" s="108">
        <v>66</v>
      </c>
      <c r="O51" s="50">
        <v>811</v>
      </c>
      <c r="P51" s="50">
        <v>33</v>
      </c>
      <c r="Q51" s="52">
        <f t="shared" si="5"/>
        <v>4069.0505548705305</v>
      </c>
      <c r="R51" s="50">
        <v>26</v>
      </c>
      <c r="S51" s="52">
        <f t="shared" si="6"/>
        <v>3205.9186189889024</v>
      </c>
      <c r="T51" s="50">
        <v>16</v>
      </c>
      <c r="U51" s="48">
        <v>847</v>
      </c>
      <c r="V51" s="50">
        <v>58</v>
      </c>
      <c r="W51" s="52">
        <f t="shared" si="7"/>
        <v>6847.6977567886661</v>
      </c>
      <c r="X51" s="50">
        <v>32</v>
      </c>
      <c r="Y51" s="52">
        <f t="shared" si="1"/>
        <v>3778.0401416765053</v>
      </c>
      <c r="Z51" s="53">
        <v>9</v>
      </c>
      <c r="AA51" s="10">
        <v>14474</v>
      </c>
      <c r="AB51" s="10">
        <v>834</v>
      </c>
      <c r="AC51" s="11">
        <f t="shared" si="8"/>
        <v>5762.0561005941681</v>
      </c>
      <c r="AD51" s="10">
        <v>282</v>
      </c>
      <c r="AE51" s="11">
        <f t="shared" si="9"/>
        <v>1948.3211275390356</v>
      </c>
      <c r="AF51" s="10">
        <v>75</v>
      </c>
      <c r="AG51" s="10">
        <v>14397</v>
      </c>
      <c r="AH51" s="10">
        <v>869</v>
      </c>
      <c r="AI51" s="11">
        <f t="shared" si="10"/>
        <v>6035.9797179968045</v>
      </c>
      <c r="AJ51" s="10">
        <v>226</v>
      </c>
      <c r="AK51" s="11">
        <f t="shared" si="2"/>
        <v>1569.7714801694799</v>
      </c>
      <c r="AL51" s="42">
        <v>66</v>
      </c>
      <c r="AM51" s="12">
        <f t="shared" si="26"/>
        <v>20219</v>
      </c>
      <c r="AN51" s="12">
        <f t="shared" si="11"/>
        <v>1186</v>
      </c>
      <c r="AO51" s="23">
        <f t="shared" si="12"/>
        <v>5865.7698204658982</v>
      </c>
      <c r="AP51" s="37">
        <f t="shared" si="13"/>
        <v>361</v>
      </c>
      <c r="AQ51" s="23">
        <f t="shared" si="3"/>
        <v>1785.4493298382711</v>
      </c>
      <c r="AR51" s="116">
        <f t="shared" si="14"/>
        <v>148</v>
      </c>
      <c r="AS51" s="134">
        <f t="shared" si="15"/>
        <v>20101</v>
      </c>
      <c r="AT51" s="134">
        <f t="shared" si="16"/>
        <v>1138</v>
      </c>
      <c r="AU51" s="123">
        <f t="shared" si="17"/>
        <v>5661.4098801054679</v>
      </c>
      <c r="AV51" s="134">
        <f t="shared" si="18"/>
        <v>345</v>
      </c>
      <c r="AW51" s="135">
        <f t="shared" si="19"/>
        <v>1716.3325207701109</v>
      </c>
      <c r="AX51" s="134">
        <f t="shared" si="20"/>
        <v>141</v>
      </c>
    </row>
    <row r="52" spans="1:51" ht="12.75" customHeight="1" x14ac:dyDescent="0.2">
      <c r="A52" s="1" t="s">
        <v>91</v>
      </c>
      <c r="B52" s="1" t="s">
        <v>92</v>
      </c>
      <c r="C52" s="145">
        <v>4934</v>
      </c>
      <c r="D52" s="112">
        <v>1</v>
      </c>
      <c r="E52" s="109">
        <f t="shared" si="24"/>
        <v>20.267531414673691</v>
      </c>
      <c r="F52" s="112">
        <v>1</v>
      </c>
      <c r="G52" s="109">
        <f t="shared" si="25"/>
        <v>20.267531414673691</v>
      </c>
      <c r="H52" s="112">
        <v>1</v>
      </c>
      <c r="I52" s="112">
        <v>4857</v>
      </c>
      <c r="J52" s="110">
        <v>2</v>
      </c>
      <c r="K52" s="111">
        <f t="shared" si="4"/>
        <v>41.17768169652048</v>
      </c>
      <c r="L52" s="110">
        <v>2</v>
      </c>
      <c r="M52" s="111">
        <f t="shared" si="0"/>
        <v>41.17768169652048</v>
      </c>
      <c r="N52" s="156">
        <v>2</v>
      </c>
      <c r="O52" s="54">
        <v>811</v>
      </c>
      <c r="P52" s="54">
        <v>0</v>
      </c>
      <c r="Q52" s="55">
        <f t="shared" si="5"/>
        <v>0</v>
      </c>
      <c r="R52" s="54">
        <v>0</v>
      </c>
      <c r="S52" s="55">
        <f t="shared" si="6"/>
        <v>0</v>
      </c>
      <c r="T52" s="54">
        <v>0</v>
      </c>
      <c r="U52" s="56">
        <v>847</v>
      </c>
      <c r="V52" s="54">
        <v>3</v>
      </c>
      <c r="W52" s="55">
        <f t="shared" si="7"/>
        <v>354.19126328217237</v>
      </c>
      <c r="X52" s="54">
        <v>3</v>
      </c>
      <c r="Y52" s="55">
        <f t="shared" si="1"/>
        <v>354.19126328217237</v>
      </c>
      <c r="Z52" s="160">
        <v>2</v>
      </c>
      <c r="AA52" s="7">
        <v>14474</v>
      </c>
      <c r="AB52" s="7">
        <v>0</v>
      </c>
      <c r="AC52" s="14">
        <f t="shared" si="8"/>
        <v>0</v>
      </c>
      <c r="AD52" s="7">
        <v>0</v>
      </c>
      <c r="AE52" s="14">
        <f t="shared" si="9"/>
        <v>0</v>
      </c>
      <c r="AF52" s="7">
        <v>0</v>
      </c>
      <c r="AG52" s="7">
        <v>14397</v>
      </c>
      <c r="AH52" s="7">
        <v>0</v>
      </c>
      <c r="AI52" s="14">
        <f t="shared" si="10"/>
        <v>0</v>
      </c>
      <c r="AJ52" s="7">
        <v>0</v>
      </c>
      <c r="AK52" s="14">
        <f t="shared" si="2"/>
        <v>0</v>
      </c>
      <c r="AL52" s="159">
        <v>0</v>
      </c>
      <c r="AM52" s="8">
        <f t="shared" si="26"/>
        <v>20219</v>
      </c>
      <c r="AN52" s="8">
        <f t="shared" si="11"/>
        <v>1</v>
      </c>
      <c r="AO52" s="13">
        <f t="shared" si="12"/>
        <v>4.9458430189425791</v>
      </c>
      <c r="AP52" s="161">
        <f t="shared" si="13"/>
        <v>1</v>
      </c>
      <c r="AQ52" s="13">
        <f t="shared" si="3"/>
        <v>4.9458430189425791</v>
      </c>
      <c r="AR52" s="162">
        <f t="shared" si="14"/>
        <v>1</v>
      </c>
      <c r="AS52" s="133">
        <f t="shared" si="15"/>
        <v>20101</v>
      </c>
      <c r="AT52" s="133">
        <f t="shared" si="16"/>
        <v>5</v>
      </c>
      <c r="AU52" s="124">
        <f t="shared" si="17"/>
        <v>24.874384358987115</v>
      </c>
      <c r="AV52" s="133">
        <f t="shared" si="18"/>
        <v>5</v>
      </c>
      <c r="AW52" s="136">
        <f t="shared" si="19"/>
        <v>24.874384358987115</v>
      </c>
      <c r="AX52" s="133">
        <f t="shared" si="20"/>
        <v>4</v>
      </c>
    </row>
    <row r="53" spans="1:51" ht="12.75" customHeight="1" x14ac:dyDescent="0.2">
      <c r="A53" s="1" t="s">
        <v>93</v>
      </c>
      <c r="B53" s="1" t="s">
        <v>94</v>
      </c>
      <c r="C53" s="145">
        <v>4934</v>
      </c>
      <c r="D53" s="112">
        <v>0</v>
      </c>
      <c r="E53" s="113">
        <f t="shared" si="24"/>
        <v>0</v>
      </c>
      <c r="F53" s="112">
        <v>0</v>
      </c>
      <c r="G53" s="113">
        <f t="shared" si="25"/>
        <v>0</v>
      </c>
      <c r="H53" s="112">
        <v>0</v>
      </c>
      <c r="I53" s="112">
        <v>4857</v>
      </c>
      <c r="J53" s="110"/>
      <c r="K53" s="111">
        <f t="shared" si="4"/>
        <v>0</v>
      </c>
      <c r="L53" s="110"/>
      <c r="M53" s="111">
        <f t="shared" si="0"/>
        <v>0</v>
      </c>
      <c r="N53" s="156">
        <v>0</v>
      </c>
      <c r="O53" s="54">
        <v>811</v>
      </c>
      <c r="P53" s="54">
        <v>0</v>
      </c>
      <c r="Q53" s="55">
        <f t="shared" si="5"/>
        <v>0</v>
      </c>
      <c r="R53" s="54">
        <v>0</v>
      </c>
      <c r="S53" s="55">
        <f t="shared" si="6"/>
        <v>0</v>
      </c>
      <c r="T53" s="54">
        <v>0</v>
      </c>
      <c r="U53" s="56">
        <v>847</v>
      </c>
      <c r="V53" s="54">
        <v>0</v>
      </c>
      <c r="W53" s="55">
        <f t="shared" si="7"/>
        <v>0</v>
      </c>
      <c r="X53" s="54">
        <v>0</v>
      </c>
      <c r="Y53" s="55">
        <f t="shared" si="1"/>
        <v>0</v>
      </c>
      <c r="Z53" s="160">
        <v>0</v>
      </c>
      <c r="AA53" s="7">
        <v>14474</v>
      </c>
      <c r="AB53" s="7">
        <v>0</v>
      </c>
      <c r="AC53" s="14">
        <f t="shared" si="8"/>
        <v>0</v>
      </c>
      <c r="AD53" s="7">
        <v>0</v>
      </c>
      <c r="AE53" s="14">
        <f t="shared" si="9"/>
        <v>0</v>
      </c>
      <c r="AF53" s="7">
        <v>0</v>
      </c>
      <c r="AG53" s="7">
        <v>14397</v>
      </c>
      <c r="AH53" s="7">
        <v>0</v>
      </c>
      <c r="AI53" s="14">
        <f t="shared" si="10"/>
        <v>0</v>
      </c>
      <c r="AJ53" s="7">
        <v>0</v>
      </c>
      <c r="AK53" s="14">
        <f t="shared" si="2"/>
        <v>0</v>
      </c>
      <c r="AL53" s="159">
        <v>0</v>
      </c>
      <c r="AM53" s="8">
        <f t="shared" si="26"/>
        <v>20219</v>
      </c>
      <c r="AN53" s="8">
        <f t="shared" si="11"/>
        <v>0</v>
      </c>
      <c r="AO53" s="13">
        <f t="shared" si="12"/>
        <v>0</v>
      </c>
      <c r="AP53" s="161">
        <f t="shared" si="13"/>
        <v>0</v>
      </c>
      <c r="AQ53" s="13">
        <f t="shared" si="3"/>
        <v>0</v>
      </c>
      <c r="AR53" s="162">
        <f t="shared" si="14"/>
        <v>0</v>
      </c>
      <c r="AS53" s="133">
        <f t="shared" si="15"/>
        <v>20101</v>
      </c>
      <c r="AT53" s="133">
        <f t="shared" si="16"/>
        <v>0</v>
      </c>
      <c r="AU53" s="124">
        <f t="shared" si="17"/>
        <v>0</v>
      </c>
      <c r="AV53" s="133">
        <f t="shared" si="18"/>
        <v>0</v>
      </c>
      <c r="AW53" s="136">
        <f t="shared" si="19"/>
        <v>0</v>
      </c>
      <c r="AX53" s="133">
        <f t="shared" si="20"/>
        <v>0</v>
      </c>
    </row>
    <row r="54" spans="1:51" ht="12.75" customHeight="1" x14ac:dyDescent="0.2">
      <c r="A54" s="1" t="s">
        <v>95</v>
      </c>
      <c r="B54" s="1" t="s">
        <v>96</v>
      </c>
      <c r="C54" s="145">
        <v>4934</v>
      </c>
      <c r="D54" s="112">
        <v>0</v>
      </c>
      <c r="E54" s="113">
        <f t="shared" si="24"/>
        <v>0</v>
      </c>
      <c r="F54" s="112">
        <v>0</v>
      </c>
      <c r="G54" s="113">
        <f t="shared" si="25"/>
        <v>0</v>
      </c>
      <c r="H54" s="112">
        <v>0</v>
      </c>
      <c r="I54" s="112">
        <v>4857</v>
      </c>
      <c r="J54" s="110"/>
      <c r="K54" s="111">
        <f t="shared" si="4"/>
        <v>0</v>
      </c>
      <c r="L54" s="110"/>
      <c r="M54" s="111">
        <f t="shared" si="0"/>
        <v>0</v>
      </c>
      <c r="N54" s="156">
        <v>0</v>
      </c>
      <c r="O54" s="54">
        <v>811</v>
      </c>
      <c r="P54" s="54">
        <v>0</v>
      </c>
      <c r="Q54" s="55">
        <f t="shared" si="5"/>
        <v>0</v>
      </c>
      <c r="R54" s="54">
        <v>0</v>
      </c>
      <c r="S54" s="55">
        <f t="shared" si="6"/>
        <v>0</v>
      </c>
      <c r="T54" s="54">
        <v>0</v>
      </c>
      <c r="U54" s="56">
        <v>847</v>
      </c>
      <c r="V54" s="54">
        <v>0</v>
      </c>
      <c r="W54" s="55">
        <f t="shared" si="7"/>
        <v>0</v>
      </c>
      <c r="X54" s="54">
        <v>0</v>
      </c>
      <c r="Y54" s="55">
        <f t="shared" si="1"/>
        <v>0</v>
      </c>
      <c r="Z54" s="160">
        <v>0</v>
      </c>
      <c r="AA54" s="7">
        <v>14474</v>
      </c>
      <c r="AB54" s="7">
        <v>0</v>
      </c>
      <c r="AC54" s="14">
        <f t="shared" si="8"/>
        <v>0</v>
      </c>
      <c r="AD54" s="7">
        <v>0</v>
      </c>
      <c r="AE54" s="14">
        <f t="shared" si="9"/>
        <v>0</v>
      </c>
      <c r="AF54" s="7">
        <v>0</v>
      </c>
      <c r="AG54" s="7">
        <v>14397</v>
      </c>
      <c r="AH54" s="7">
        <v>0</v>
      </c>
      <c r="AI54" s="14">
        <f t="shared" si="10"/>
        <v>0</v>
      </c>
      <c r="AJ54" s="7">
        <v>0</v>
      </c>
      <c r="AK54" s="14">
        <f t="shared" si="2"/>
        <v>0</v>
      </c>
      <c r="AL54" s="159">
        <v>0</v>
      </c>
      <c r="AM54" s="8">
        <f t="shared" si="26"/>
        <v>20219</v>
      </c>
      <c r="AN54" s="8">
        <f t="shared" si="11"/>
        <v>0</v>
      </c>
      <c r="AO54" s="13">
        <f t="shared" si="12"/>
        <v>0</v>
      </c>
      <c r="AP54" s="161">
        <f t="shared" si="13"/>
        <v>0</v>
      </c>
      <c r="AQ54" s="13">
        <f t="shared" si="3"/>
        <v>0</v>
      </c>
      <c r="AR54" s="162">
        <f t="shared" si="14"/>
        <v>0</v>
      </c>
      <c r="AS54" s="133">
        <f t="shared" si="15"/>
        <v>20101</v>
      </c>
      <c r="AT54" s="133">
        <f t="shared" si="16"/>
        <v>0</v>
      </c>
      <c r="AU54" s="124">
        <f t="shared" si="17"/>
        <v>0</v>
      </c>
      <c r="AV54" s="133">
        <f t="shared" si="18"/>
        <v>0</v>
      </c>
      <c r="AW54" s="136">
        <f t="shared" si="19"/>
        <v>0</v>
      </c>
      <c r="AX54" s="133">
        <f t="shared" si="20"/>
        <v>0</v>
      </c>
    </row>
    <row r="55" spans="1:51" ht="12.75" customHeight="1" x14ac:dyDescent="0.2">
      <c r="A55" s="1" t="s">
        <v>97</v>
      </c>
      <c r="B55" s="1" t="s">
        <v>98</v>
      </c>
      <c r="C55" s="145">
        <v>4934</v>
      </c>
      <c r="D55" s="112">
        <v>0</v>
      </c>
      <c r="E55" s="113">
        <f t="shared" si="24"/>
        <v>0</v>
      </c>
      <c r="F55" s="112">
        <v>0</v>
      </c>
      <c r="G55" s="113">
        <f t="shared" si="25"/>
        <v>0</v>
      </c>
      <c r="H55" s="112">
        <v>0</v>
      </c>
      <c r="I55" s="112">
        <v>4857</v>
      </c>
      <c r="J55" s="110"/>
      <c r="K55" s="111">
        <f t="shared" si="4"/>
        <v>0</v>
      </c>
      <c r="L55" s="110"/>
      <c r="M55" s="111">
        <f t="shared" si="0"/>
        <v>0</v>
      </c>
      <c r="N55" s="156">
        <v>0</v>
      </c>
      <c r="O55" s="54">
        <v>811</v>
      </c>
      <c r="P55" s="54">
        <v>0</v>
      </c>
      <c r="Q55" s="55">
        <f t="shared" si="5"/>
        <v>0</v>
      </c>
      <c r="R55" s="54">
        <v>0</v>
      </c>
      <c r="S55" s="55">
        <f t="shared" si="6"/>
        <v>0</v>
      </c>
      <c r="T55" s="54">
        <v>0</v>
      </c>
      <c r="U55" s="56">
        <v>847</v>
      </c>
      <c r="V55" s="54">
        <v>0</v>
      </c>
      <c r="W55" s="55">
        <f t="shared" si="7"/>
        <v>0</v>
      </c>
      <c r="X55" s="54">
        <v>0</v>
      </c>
      <c r="Y55" s="55">
        <f t="shared" si="1"/>
        <v>0</v>
      </c>
      <c r="Z55" s="160">
        <v>0</v>
      </c>
      <c r="AA55" s="7">
        <v>14474</v>
      </c>
      <c r="AB55" s="7">
        <v>2</v>
      </c>
      <c r="AC55" s="14">
        <f t="shared" si="8"/>
        <v>13.81788033715628</v>
      </c>
      <c r="AD55" s="7">
        <v>1</v>
      </c>
      <c r="AE55" s="14">
        <f t="shared" si="9"/>
        <v>6.9089401685781402</v>
      </c>
      <c r="AF55" s="7">
        <v>1</v>
      </c>
      <c r="AG55" s="7">
        <v>14397</v>
      </c>
      <c r="AH55" s="7">
        <v>2</v>
      </c>
      <c r="AI55" s="14">
        <f t="shared" si="10"/>
        <v>13.89178301034938</v>
      </c>
      <c r="AJ55" s="7">
        <v>1</v>
      </c>
      <c r="AK55" s="14">
        <f t="shared" si="2"/>
        <v>6.9458915051746901</v>
      </c>
      <c r="AL55" s="159">
        <v>1</v>
      </c>
      <c r="AM55" s="8">
        <f t="shared" si="26"/>
        <v>20219</v>
      </c>
      <c r="AN55" s="8">
        <f t="shared" si="11"/>
        <v>2</v>
      </c>
      <c r="AO55" s="13">
        <f t="shared" si="12"/>
        <v>9.8916860378851581</v>
      </c>
      <c r="AP55" s="161">
        <f t="shared" si="13"/>
        <v>1</v>
      </c>
      <c r="AQ55" s="13">
        <f t="shared" si="3"/>
        <v>4.9458430189425791</v>
      </c>
      <c r="AR55" s="162">
        <f t="shared" si="14"/>
        <v>1</v>
      </c>
      <c r="AS55" s="133">
        <f t="shared" si="15"/>
        <v>20101</v>
      </c>
      <c r="AT55" s="133">
        <f t="shared" si="16"/>
        <v>2</v>
      </c>
      <c r="AU55" s="124">
        <f t="shared" si="17"/>
        <v>9.9497537435948455</v>
      </c>
      <c r="AV55" s="133">
        <f t="shared" si="18"/>
        <v>1</v>
      </c>
      <c r="AW55" s="136">
        <f t="shared" si="19"/>
        <v>4.9748768717974228</v>
      </c>
      <c r="AX55" s="133">
        <f t="shared" si="20"/>
        <v>1</v>
      </c>
    </row>
    <row r="56" spans="1:51" x14ac:dyDescent="0.2">
      <c r="A56" s="1" t="s">
        <v>99</v>
      </c>
      <c r="B56" s="1" t="s">
        <v>100</v>
      </c>
      <c r="C56" s="145">
        <v>4934</v>
      </c>
      <c r="D56" s="112">
        <v>0</v>
      </c>
      <c r="E56" s="113">
        <f t="shared" si="24"/>
        <v>0</v>
      </c>
      <c r="F56" s="112">
        <v>0</v>
      </c>
      <c r="G56" s="113">
        <f t="shared" si="25"/>
        <v>0</v>
      </c>
      <c r="H56" s="112">
        <v>0</v>
      </c>
      <c r="I56" s="112">
        <v>4857</v>
      </c>
      <c r="J56" s="110"/>
      <c r="K56" s="111">
        <f t="shared" si="4"/>
        <v>0</v>
      </c>
      <c r="L56" s="110"/>
      <c r="M56" s="111">
        <f t="shared" si="0"/>
        <v>0</v>
      </c>
      <c r="N56" s="156">
        <v>0</v>
      </c>
      <c r="O56" s="54">
        <v>811</v>
      </c>
      <c r="P56" s="54">
        <v>0</v>
      </c>
      <c r="Q56" s="55">
        <f t="shared" si="5"/>
        <v>0</v>
      </c>
      <c r="R56" s="54">
        <v>0</v>
      </c>
      <c r="S56" s="55">
        <f t="shared" si="6"/>
        <v>0</v>
      </c>
      <c r="T56" s="54">
        <v>0</v>
      </c>
      <c r="U56" s="56">
        <v>847</v>
      </c>
      <c r="V56" s="54">
        <v>0</v>
      </c>
      <c r="W56" s="55">
        <f t="shared" si="7"/>
        <v>0</v>
      </c>
      <c r="X56" s="54">
        <v>0</v>
      </c>
      <c r="Y56" s="55">
        <f t="shared" si="1"/>
        <v>0</v>
      </c>
      <c r="Z56" s="160">
        <v>0</v>
      </c>
      <c r="AA56" s="7">
        <v>14474</v>
      </c>
      <c r="AB56" s="7">
        <v>16</v>
      </c>
      <c r="AC56" s="14">
        <f t="shared" si="8"/>
        <v>110.54304269725024</v>
      </c>
      <c r="AD56" s="7">
        <v>11</v>
      </c>
      <c r="AE56" s="14">
        <f t="shared" si="9"/>
        <v>75.998341854359538</v>
      </c>
      <c r="AF56" s="7">
        <v>4</v>
      </c>
      <c r="AG56" s="7">
        <v>14397</v>
      </c>
      <c r="AH56" s="7">
        <v>16</v>
      </c>
      <c r="AI56" s="14">
        <f t="shared" si="10"/>
        <v>111.13426408279504</v>
      </c>
      <c r="AJ56" s="7">
        <v>11</v>
      </c>
      <c r="AK56" s="14">
        <f t="shared" si="2"/>
        <v>76.404806556921571</v>
      </c>
      <c r="AL56" s="159">
        <v>3</v>
      </c>
      <c r="AM56" s="8">
        <f t="shared" si="26"/>
        <v>20219</v>
      </c>
      <c r="AN56" s="8">
        <f t="shared" si="11"/>
        <v>16</v>
      </c>
      <c r="AO56" s="13">
        <f t="shared" si="12"/>
        <v>79.133488303081265</v>
      </c>
      <c r="AP56" s="161">
        <f t="shared" si="13"/>
        <v>11</v>
      </c>
      <c r="AQ56" s="13">
        <f t="shared" si="3"/>
        <v>54.404273208368359</v>
      </c>
      <c r="AR56" s="162">
        <f t="shared" si="14"/>
        <v>4</v>
      </c>
      <c r="AS56" s="133">
        <f t="shared" si="15"/>
        <v>20101</v>
      </c>
      <c r="AT56" s="133">
        <f t="shared" si="16"/>
        <v>16</v>
      </c>
      <c r="AU56" s="124">
        <f t="shared" si="17"/>
        <v>79.598029948758764</v>
      </c>
      <c r="AV56" s="133">
        <f t="shared" si="18"/>
        <v>11</v>
      </c>
      <c r="AW56" s="136">
        <f t="shared" si="19"/>
        <v>54.72364558977165</v>
      </c>
      <c r="AX56" s="133">
        <f t="shared" si="20"/>
        <v>3</v>
      </c>
    </row>
    <row r="57" spans="1:51" x14ac:dyDescent="0.2">
      <c r="A57" s="1" t="s">
        <v>101</v>
      </c>
      <c r="B57" s="1" t="s">
        <v>102</v>
      </c>
      <c r="C57" s="145">
        <v>4934</v>
      </c>
      <c r="D57" s="112">
        <v>0</v>
      </c>
      <c r="E57" s="113">
        <f t="shared" si="24"/>
        <v>0</v>
      </c>
      <c r="F57" s="112">
        <v>0</v>
      </c>
      <c r="G57" s="113">
        <f t="shared" si="25"/>
        <v>0</v>
      </c>
      <c r="H57" s="112">
        <v>0</v>
      </c>
      <c r="I57" s="112">
        <v>4857</v>
      </c>
      <c r="J57" s="110"/>
      <c r="K57" s="111">
        <f t="shared" si="4"/>
        <v>0</v>
      </c>
      <c r="L57" s="110"/>
      <c r="M57" s="111">
        <f t="shared" si="0"/>
        <v>0</v>
      </c>
      <c r="N57" s="156">
        <v>0</v>
      </c>
      <c r="O57" s="54">
        <v>811</v>
      </c>
      <c r="P57" s="54">
        <v>0</v>
      </c>
      <c r="Q57" s="55">
        <f t="shared" si="5"/>
        <v>0</v>
      </c>
      <c r="R57" s="54">
        <v>0</v>
      </c>
      <c r="S57" s="55">
        <f t="shared" si="6"/>
        <v>0</v>
      </c>
      <c r="T57" s="54">
        <v>0</v>
      </c>
      <c r="U57" s="56">
        <v>847</v>
      </c>
      <c r="V57" s="54">
        <v>0</v>
      </c>
      <c r="W57" s="55">
        <f t="shared" si="7"/>
        <v>0</v>
      </c>
      <c r="X57" s="54">
        <v>0</v>
      </c>
      <c r="Y57" s="55">
        <f t="shared" si="1"/>
        <v>0</v>
      </c>
      <c r="Z57" s="160">
        <v>0</v>
      </c>
      <c r="AA57" s="7">
        <v>14474</v>
      </c>
      <c r="AB57" s="7">
        <v>1</v>
      </c>
      <c r="AC57" s="14">
        <f t="shared" si="8"/>
        <v>6.9089401685781402</v>
      </c>
      <c r="AD57" s="7">
        <v>1</v>
      </c>
      <c r="AE57" s="14">
        <f t="shared" si="9"/>
        <v>6.9089401685781402</v>
      </c>
      <c r="AF57" s="7">
        <v>0</v>
      </c>
      <c r="AG57" s="7">
        <v>14397</v>
      </c>
      <c r="AH57" s="7">
        <v>1</v>
      </c>
      <c r="AI57" s="14">
        <f t="shared" si="10"/>
        <v>6.9458915051746901</v>
      </c>
      <c r="AJ57" s="7">
        <v>1</v>
      </c>
      <c r="AK57" s="14">
        <f t="shared" si="2"/>
        <v>6.9458915051746901</v>
      </c>
      <c r="AL57" s="159">
        <v>0</v>
      </c>
      <c r="AM57" s="8">
        <f t="shared" si="26"/>
        <v>20219</v>
      </c>
      <c r="AN57" s="8">
        <f t="shared" si="11"/>
        <v>1</v>
      </c>
      <c r="AO57" s="13">
        <f t="shared" si="12"/>
        <v>4.9458430189425791</v>
      </c>
      <c r="AP57" s="161">
        <f t="shared" si="13"/>
        <v>1</v>
      </c>
      <c r="AQ57" s="13">
        <f t="shared" si="3"/>
        <v>4.9458430189425791</v>
      </c>
      <c r="AR57" s="162">
        <f t="shared" si="14"/>
        <v>0</v>
      </c>
      <c r="AS57" s="133">
        <f t="shared" si="15"/>
        <v>20101</v>
      </c>
      <c r="AT57" s="133">
        <f t="shared" si="16"/>
        <v>1</v>
      </c>
      <c r="AU57" s="124">
        <f t="shared" si="17"/>
        <v>4.9748768717974228</v>
      </c>
      <c r="AV57" s="133">
        <f t="shared" si="18"/>
        <v>1</v>
      </c>
      <c r="AW57" s="136">
        <f t="shared" si="19"/>
        <v>4.9748768717974228</v>
      </c>
      <c r="AX57" s="133">
        <f t="shared" si="20"/>
        <v>0</v>
      </c>
    </row>
    <row r="58" spans="1:51" x14ac:dyDescent="0.2">
      <c r="A58" s="1" t="s">
        <v>103</v>
      </c>
      <c r="B58" s="1" t="s">
        <v>104</v>
      </c>
      <c r="C58" s="145">
        <v>4934</v>
      </c>
      <c r="D58" s="112">
        <v>1</v>
      </c>
      <c r="E58" s="113">
        <f t="shared" si="24"/>
        <v>20.267531414673691</v>
      </c>
      <c r="F58" s="112">
        <v>0</v>
      </c>
      <c r="G58" s="113">
        <f t="shared" si="25"/>
        <v>0</v>
      </c>
      <c r="H58" s="112">
        <v>1</v>
      </c>
      <c r="I58" s="112">
        <v>4857</v>
      </c>
      <c r="J58" s="110">
        <v>0</v>
      </c>
      <c r="K58" s="111">
        <f t="shared" si="4"/>
        <v>0</v>
      </c>
      <c r="L58" s="110"/>
      <c r="M58" s="111">
        <f t="shared" si="0"/>
        <v>0</v>
      </c>
      <c r="N58" s="156">
        <v>0</v>
      </c>
      <c r="O58" s="54">
        <v>811</v>
      </c>
      <c r="P58" s="54">
        <v>0</v>
      </c>
      <c r="Q58" s="55">
        <f t="shared" si="5"/>
        <v>0</v>
      </c>
      <c r="R58" s="54">
        <v>0</v>
      </c>
      <c r="S58" s="55">
        <f t="shared" si="6"/>
        <v>0</v>
      </c>
      <c r="T58" s="54">
        <v>0</v>
      </c>
      <c r="U58" s="56">
        <v>847</v>
      </c>
      <c r="V58" s="54">
        <v>0</v>
      </c>
      <c r="W58" s="55">
        <f t="shared" si="7"/>
        <v>0</v>
      </c>
      <c r="X58" s="54">
        <v>0</v>
      </c>
      <c r="Y58" s="55">
        <f t="shared" si="1"/>
        <v>0</v>
      </c>
      <c r="Z58" s="160">
        <v>0</v>
      </c>
      <c r="AA58" s="7">
        <v>14474</v>
      </c>
      <c r="AB58" s="7">
        <v>1</v>
      </c>
      <c r="AC58" s="14">
        <f t="shared" si="8"/>
        <v>6.9089401685781402</v>
      </c>
      <c r="AD58" s="7">
        <v>0</v>
      </c>
      <c r="AE58" s="14">
        <f t="shared" si="9"/>
        <v>0</v>
      </c>
      <c r="AF58" s="7">
        <v>1</v>
      </c>
      <c r="AG58" s="7">
        <v>14397</v>
      </c>
      <c r="AH58" s="7">
        <v>1</v>
      </c>
      <c r="AI58" s="14">
        <f t="shared" si="10"/>
        <v>6.9458915051746901</v>
      </c>
      <c r="AJ58" s="7">
        <v>0</v>
      </c>
      <c r="AK58" s="14">
        <f t="shared" si="2"/>
        <v>0</v>
      </c>
      <c r="AL58" s="159">
        <v>0</v>
      </c>
      <c r="AM58" s="8">
        <f t="shared" si="26"/>
        <v>20219</v>
      </c>
      <c r="AN58" s="8">
        <f t="shared" si="11"/>
        <v>2</v>
      </c>
      <c r="AO58" s="13">
        <f t="shared" si="12"/>
        <v>9.8916860378851581</v>
      </c>
      <c r="AP58" s="161">
        <f t="shared" si="13"/>
        <v>0</v>
      </c>
      <c r="AQ58" s="13">
        <f t="shared" si="3"/>
        <v>0</v>
      </c>
      <c r="AR58" s="162">
        <f t="shared" si="14"/>
        <v>2</v>
      </c>
      <c r="AS58" s="133">
        <f t="shared" si="15"/>
        <v>20101</v>
      </c>
      <c r="AT58" s="133">
        <f t="shared" si="16"/>
        <v>1</v>
      </c>
      <c r="AU58" s="124">
        <f t="shared" si="17"/>
        <v>4.9748768717974228</v>
      </c>
      <c r="AV58" s="133">
        <f t="shared" si="18"/>
        <v>0</v>
      </c>
      <c r="AW58" s="136">
        <f t="shared" si="19"/>
        <v>0</v>
      </c>
      <c r="AX58" s="133">
        <f t="shared" si="20"/>
        <v>0</v>
      </c>
    </row>
    <row r="59" spans="1:51" x14ac:dyDescent="0.2">
      <c r="A59" s="1"/>
      <c r="B59" s="15" t="s">
        <v>423</v>
      </c>
      <c r="C59" s="145">
        <v>4934</v>
      </c>
      <c r="D59" s="112"/>
      <c r="E59" s="113">
        <f t="shared" si="24"/>
        <v>0</v>
      </c>
      <c r="F59" s="112"/>
      <c r="G59" s="113">
        <f t="shared" si="25"/>
        <v>0</v>
      </c>
      <c r="H59" s="112"/>
      <c r="I59" s="112">
        <v>4857</v>
      </c>
      <c r="J59" s="110"/>
      <c r="K59" s="111">
        <f t="shared" si="4"/>
        <v>0</v>
      </c>
      <c r="L59" s="110"/>
      <c r="M59" s="111">
        <f t="shared" si="0"/>
        <v>0</v>
      </c>
      <c r="N59" s="156"/>
      <c r="O59" s="54">
        <v>811</v>
      </c>
      <c r="P59" s="54"/>
      <c r="Q59" s="55">
        <f t="shared" si="5"/>
        <v>0</v>
      </c>
      <c r="R59" s="54"/>
      <c r="S59" s="55">
        <f t="shared" si="6"/>
        <v>0</v>
      </c>
      <c r="T59" s="54"/>
      <c r="U59" s="56">
        <v>847</v>
      </c>
      <c r="V59" s="54"/>
      <c r="W59" s="55">
        <f t="shared" si="7"/>
        <v>0</v>
      </c>
      <c r="X59" s="54"/>
      <c r="Y59" s="55">
        <f t="shared" si="1"/>
        <v>0</v>
      </c>
      <c r="Z59" s="160"/>
      <c r="AA59" s="7">
        <v>14474</v>
      </c>
      <c r="AB59" s="7">
        <v>0</v>
      </c>
      <c r="AC59" s="14">
        <f t="shared" si="8"/>
        <v>0</v>
      </c>
      <c r="AD59" s="7">
        <v>0</v>
      </c>
      <c r="AE59" s="14">
        <f t="shared" si="9"/>
        <v>0</v>
      </c>
      <c r="AF59" s="7">
        <v>0</v>
      </c>
      <c r="AG59" s="7">
        <v>14397</v>
      </c>
      <c r="AH59" s="7">
        <v>0</v>
      </c>
      <c r="AI59" s="14">
        <f t="shared" si="10"/>
        <v>0</v>
      </c>
      <c r="AJ59" s="7">
        <v>0</v>
      </c>
      <c r="AK59" s="14">
        <f t="shared" si="2"/>
        <v>0</v>
      </c>
      <c r="AL59" s="159">
        <v>0</v>
      </c>
      <c r="AM59" s="8">
        <f t="shared" si="26"/>
        <v>20219</v>
      </c>
      <c r="AN59" s="8">
        <f t="shared" si="11"/>
        <v>0</v>
      </c>
      <c r="AO59" s="13">
        <f t="shared" si="12"/>
        <v>0</v>
      </c>
      <c r="AP59" s="161">
        <f t="shared" si="13"/>
        <v>0</v>
      </c>
      <c r="AQ59" s="13">
        <f t="shared" si="3"/>
        <v>0</v>
      </c>
      <c r="AR59" s="162">
        <f t="shared" si="14"/>
        <v>0</v>
      </c>
      <c r="AS59" s="133">
        <f t="shared" si="15"/>
        <v>20101</v>
      </c>
      <c r="AT59" s="133">
        <f t="shared" si="16"/>
        <v>0</v>
      </c>
      <c r="AU59" s="124">
        <f t="shared" si="17"/>
        <v>0</v>
      </c>
      <c r="AV59" s="133">
        <f t="shared" si="18"/>
        <v>0</v>
      </c>
      <c r="AW59" s="136">
        <f t="shared" si="19"/>
        <v>0</v>
      </c>
      <c r="AX59" s="133">
        <f t="shared" si="20"/>
        <v>0</v>
      </c>
    </row>
    <row r="60" spans="1:51" x14ac:dyDescent="0.2">
      <c r="A60" s="1" t="s">
        <v>105</v>
      </c>
      <c r="B60" s="1" t="s">
        <v>106</v>
      </c>
      <c r="C60" s="145">
        <v>4934</v>
      </c>
      <c r="D60" s="112">
        <v>0</v>
      </c>
      <c r="E60" s="113">
        <f t="shared" si="24"/>
        <v>0</v>
      </c>
      <c r="F60" s="112">
        <v>0</v>
      </c>
      <c r="G60" s="113">
        <f t="shared" si="25"/>
        <v>0</v>
      </c>
      <c r="H60" s="112">
        <v>0</v>
      </c>
      <c r="I60" s="112">
        <v>4857</v>
      </c>
      <c r="J60" s="110"/>
      <c r="K60" s="111">
        <f t="shared" si="4"/>
        <v>0</v>
      </c>
      <c r="L60" s="110"/>
      <c r="M60" s="111">
        <f t="shared" si="0"/>
        <v>0</v>
      </c>
      <c r="N60" s="156">
        <v>0</v>
      </c>
      <c r="O60" s="54">
        <v>811</v>
      </c>
      <c r="P60" s="54">
        <v>0</v>
      </c>
      <c r="Q60" s="55">
        <f t="shared" si="5"/>
        <v>0</v>
      </c>
      <c r="R60" s="54">
        <v>0</v>
      </c>
      <c r="S60" s="55">
        <f t="shared" si="6"/>
        <v>0</v>
      </c>
      <c r="T60" s="54">
        <v>0</v>
      </c>
      <c r="U60" s="56">
        <v>847</v>
      </c>
      <c r="V60" s="54">
        <v>0</v>
      </c>
      <c r="W60" s="55">
        <f t="shared" si="7"/>
        <v>0</v>
      </c>
      <c r="X60" s="54">
        <v>0</v>
      </c>
      <c r="Y60" s="55">
        <f t="shared" si="1"/>
        <v>0</v>
      </c>
      <c r="Z60" s="160">
        <v>0</v>
      </c>
      <c r="AA60" s="7">
        <v>14474</v>
      </c>
      <c r="AB60" s="7">
        <v>4</v>
      </c>
      <c r="AC60" s="14">
        <f t="shared" si="8"/>
        <v>27.635760674312561</v>
      </c>
      <c r="AD60" s="7">
        <v>0</v>
      </c>
      <c r="AE60" s="14">
        <f t="shared" si="9"/>
        <v>0</v>
      </c>
      <c r="AF60" s="7">
        <v>4</v>
      </c>
      <c r="AG60" s="7">
        <v>14397</v>
      </c>
      <c r="AH60" s="7">
        <v>4</v>
      </c>
      <c r="AI60" s="14">
        <f t="shared" si="10"/>
        <v>27.78356602069876</v>
      </c>
      <c r="AJ60" s="7">
        <v>0</v>
      </c>
      <c r="AK60" s="14">
        <f t="shared" si="2"/>
        <v>0</v>
      </c>
      <c r="AL60" s="159">
        <v>3</v>
      </c>
      <c r="AM60" s="8">
        <f t="shared" si="26"/>
        <v>20219</v>
      </c>
      <c r="AN60" s="8">
        <f t="shared" si="11"/>
        <v>4</v>
      </c>
      <c r="AO60" s="13">
        <f t="shared" si="12"/>
        <v>19.783372075770316</v>
      </c>
      <c r="AP60" s="161">
        <f t="shared" si="13"/>
        <v>0</v>
      </c>
      <c r="AQ60" s="13">
        <f t="shared" si="3"/>
        <v>0</v>
      </c>
      <c r="AR60" s="162">
        <f t="shared" si="14"/>
        <v>4</v>
      </c>
      <c r="AS60" s="133">
        <f t="shared" si="15"/>
        <v>20101</v>
      </c>
      <c r="AT60" s="133">
        <f t="shared" si="16"/>
        <v>4</v>
      </c>
      <c r="AU60" s="124">
        <f t="shared" si="17"/>
        <v>19.899507487189691</v>
      </c>
      <c r="AV60" s="133">
        <f t="shared" si="18"/>
        <v>0</v>
      </c>
      <c r="AW60" s="136">
        <f t="shared" si="19"/>
        <v>0</v>
      </c>
      <c r="AX60" s="133">
        <f t="shared" si="20"/>
        <v>3</v>
      </c>
    </row>
    <row r="61" spans="1:51" x14ac:dyDescent="0.2">
      <c r="A61" s="1" t="s">
        <v>107</v>
      </c>
      <c r="B61" s="1" t="s">
        <v>108</v>
      </c>
      <c r="C61" s="145">
        <v>4934</v>
      </c>
      <c r="D61" s="112">
        <v>0</v>
      </c>
      <c r="E61" s="113">
        <f t="shared" si="24"/>
        <v>0</v>
      </c>
      <c r="F61" s="112">
        <v>0</v>
      </c>
      <c r="G61" s="113">
        <f t="shared" si="25"/>
        <v>0</v>
      </c>
      <c r="H61" s="112">
        <v>0</v>
      </c>
      <c r="I61" s="112">
        <v>4857</v>
      </c>
      <c r="J61" s="110"/>
      <c r="K61" s="111">
        <f t="shared" si="4"/>
        <v>0</v>
      </c>
      <c r="L61" s="110"/>
      <c r="M61" s="111">
        <f t="shared" si="0"/>
        <v>0</v>
      </c>
      <c r="N61" s="156">
        <v>0</v>
      </c>
      <c r="O61" s="54">
        <v>811</v>
      </c>
      <c r="P61" s="54">
        <v>0</v>
      </c>
      <c r="Q61" s="55">
        <f t="shared" si="5"/>
        <v>0</v>
      </c>
      <c r="R61" s="54">
        <v>0</v>
      </c>
      <c r="S61" s="55">
        <f t="shared" si="6"/>
        <v>0</v>
      </c>
      <c r="T61" s="54">
        <v>0</v>
      </c>
      <c r="U61" s="56">
        <v>847</v>
      </c>
      <c r="V61" s="54">
        <v>0</v>
      </c>
      <c r="W61" s="55">
        <f t="shared" si="7"/>
        <v>0</v>
      </c>
      <c r="X61" s="54">
        <v>0</v>
      </c>
      <c r="Y61" s="55">
        <f t="shared" si="1"/>
        <v>0</v>
      </c>
      <c r="Z61" s="160">
        <v>0</v>
      </c>
      <c r="AA61" s="7">
        <v>14474</v>
      </c>
      <c r="AB61" s="7">
        <v>4</v>
      </c>
      <c r="AC61" s="14">
        <f t="shared" si="8"/>
        <v>27.635760674312561</v>
      </c>
      <c r="AD61" s="7">
        <v>0</v>
      </c>
      <c r="AE61" s="14">
        <f t="shared" si="9"/>
        <v>0</v>
      </c>
      <c r="AF61" s="7">
        <v>4</v>
      </c>
      <c r="AG61" s="7">
        <v>14397</v>
      </c>
      <c r="AH61" s="7">
        <v>4</v>
      </c>
      <c r="AI61" s="14">
        <f t="shared" si="10"/>
        <v>27.78356602069876</v>
      </c>
      <c r="AJ61" s="7">
        <v>0</v>
      </c>
      <c r="AK61" s="14">
        <f t="shared" si="2"/>
        <v>0</v>
      </c>
      <c r="AL61" s="159">
        <v>3</v>
      </c>
      <c r="AM61" s="8">
        <f t="shared" si="26"/>
        <v>20219</v>
      </c>
      <c r="AN61" s="8">
        <f t="shared" si="11"/>
        <v>4</v>
      </c>
      <c r="AO61" s="13">
        <f t="shared" si="12"/>
        <v>19.783372075770316</v>
      </c>
      <c r="AP61" s="161">
        <f t="shared" si="13"/>
        <v>0</v>
      </c>
      <c r="AQ61" s="13">
        <f t="shared" si="3"/>
        <v>0</v>
      </c>
      <c r="AR61" s="162">
        <f t="shared" si="14"/>
        <v>4</v>
      </c>
      <c r="AS61" s="133">
        <f t="shared" si="15"/>
        <v>20101</v>
      </c>
      <c r="AT61" s="133">
        <f t="shared" si="16"/>
        <v>4</v>
      </c>
      <c r="AU61" s="124">
        <f t="shared" si="17"/>
        <v>19.899507487189691</v>
      </c>
      <c r="AV61" s="133">
        <f t="shared" si="18"/>
        <v>0</v>
      </c>
      <c r="AW61" s="136">
        <f t="shared" si="19"/>
        <v>0</v>
      </c>
      <c r="AX61" s="133">
        <f t="shared" si="20"/>
        <v>3</v>
      </c>
    </row>
    <row r="62" spans="1:51" x14ac:dyDescent="0.2">
      <c r="A62" s="1" t="s">
        <v>109</v>
      </c>
      <c r="B62" s="1" t="s">
        <v>110</v>
      </c>
      <c r="C62" s="145">
        <v>4934</v>
      </c>
      <c r="D62" s="112">
        <v>56</v>
      </c>
      <c r="E62" s="113">
        <f t="shared" si="24"/>
        <v>1134.9817592217269</v>
      </c>
      <c r="F62" s="112">
        <v>4</v>
      </c>
      <c r="G62" s="113">
        <f t="shared" si="25"/>
        <v>81.070125658694764</v>
      </c>
      <c r="H62" s="112">
        <v>21</v>
      </c>
      <c r="I62" s="112">
        <v>4857</v>
      </c>
      <c r="J62" s="110">
        <v>59</v>
      </c>
      <c r="K62" s="111">
        <f t="shared" si="4"/>
        <v>1214.7416100473545</v>
      </c>
      <c r="L62" s="110">
        <v>29</v>
      </c>
      <c r="M62" s="111">
        <f t="shared" si="0"/>
        <v>597.07638459954705</v>
      </c>
      <c r="N62" s="156">
        <v>19</v>
      </c>
      <c r="O62" s="54">
        <v>811</v>
      </c>
      <c r="P62" s="54">
        <v>3</v>
      </c>
      <c r="Q62" s="55">
        <f t="shared" si="5"/>
        <v>369.91368680641182</v>
      </c>
      <c r="R62" s="54">
        <v>0</v>
      </c>
      <c r="S62" s="55">
        <f t="shared" si="6"/>
        <v>0</v>
      </c>
      <c r="T62" s="54">
        <v>1</v>
      </c>
      <c r="U62" s="56">
        <v>847</v>
      </c>
      <c r="V62" s="54">
        <v>7</v>
      </c>
      <c r="W62" s="55">
        <f t="shared" si="7"/>
        <v>826.44628099173553</v>
      </c>
      <c r="X62" s="54">
        <v>3</v>
      </c>
      <c r="Y62" s="55">
        <f t="shared" si="1"/>
        <v>354.19126328217237</v>
      </c>
      <c r="Z62" s="160">
        <v>1</v>
      </c>
      <c r="AA62" s="7">
        <v>14474</v>
      </c>
      <c r="AB62" s="7">
        <v>95</v>
      </c>
      <c r="AC62" s="14">
        <f t="shared" si="8"/>
        <v>656.34931601492337</v>
      </c>
      <c r="AD62" s="7">
        <v>21</v>
      </c>
      <c r="AE62" s="14">
        <f t="shared" si="9"/>
        <v>145.08774354014096</v>
      </c>
      <c r="AF62" s="7">
        <v>32</v>
      </c>
      <c r="AG62" s="7">
        <v>14397</v>
      </c>
      <c r="AH62" s="7">
        <v>95</v>
      </c>
      <c r="AI62" s="14">
        <f t="shared" si="10"/>
        <v>659.85969299159547</v>
      </c>
      <c r="AJ62" s="7">
        <v>21</v>
      </c>
      <c r="AK62" s="14">
        <f t="shared" si="2"/>
        <v>145.86372160866847</v>
      </c>
      <c r="AL62" s="159">
        <v>20</v>
      </c>
      <c r="AM62" s="8">
        <f t="shared" si="26"/>
        <v>20219</v>
      </c>
      <c r="AN62" s="8">
        <f t="shared" si="11"/>
        <v>154</v>
      </c>
      <c r="AO62" s="13">
        <f t="shared" si="12"/>
        <v>761.65982491715715</v>
      </c>
      <c r="AP62" s="161">
        <f t="shared" si="13"/>
        <v>25</v>
      </c>
      <c r="AQ62" s="13">
        <f t="shared" si="3"/>
        <v>123.64607547356447</v>
      </c>
      <c r="AR62" s="162">
        <f t="shared" si="14"/>
        <v>54</v>
      </c>
      <c r="AS62" s="133">
        <f t="shared" si="15"/>
        <v>20101</v>
      </c>
      <c r="AT62" s="133">
        <f t="shared" si="16"/>
        <v>161</v>
      </c>
      <c r="AU62" s="124">
        <f t="shared" si="17"/>
        <v>800.95517635938518</v>
      </c>
      <c r="AV62" s="133">
        <f t="shared" si="18"/>
        <v>53</v>
      </c>
      <c r="AW62" s="136">
        <f t="shared" si="19"/>
        <v>263.66847420526341</v>
      </c>
      <c r="AX62" s="133">
        <f t="shared" si="20"/>
        <v>40</v>
      </c>
    </row>
    <row r="63" spans="1:51" x14ac:dyDescent="0.2">
      <c r="A63" s="1" t="s">
        <v>111</v>
      </c>
      <c r="B63" s="1" t="s">
        <v>112</v>
      </c>
      <c r="C63" s="145">
        <v>4934</v>
      </c>
      <c r="D63" s="112">
        <v>56</v>
      </c>
      <c r="E63" s="113">
        <f t="shared" si="24"/>
        <v>1134.9817592217269</v>
      </c>
      <c r="F63" s="112">
        <v>4</v>
      </c>
      <c r="G63" s="113">
        <f t="shared" si="25"/>
        <v>81.070125658694764</v>
      </c>
      <c r="H63" s="112">
        <v>21</v>
      </c>
      <c r="I63" s="112">
        <v>4857</v>
      </c>
      <c r="J63" s="110">
        <v>59</v>
      </c>
      <c r="K63" s="111">
        <f t="shared" si="4"/>
        <v>1214.7416100473545</v>
      </c>
      <c r="L63" s="110">
        <v>29</v>
      </c>
      <c r="M63" s="111">
        <f t="shared" si="0"/>
        <v>597.07638459954705</v>
      </c>
      <c r="N63" s="156">
        <v>19</v>
      </c>
      <c r="O63" s="54">
        <v>811</v>
      </c>
      <c r="P63" s="54">
        <v>3</v>
      </c>
      <c r="Q63" s="55">
        <f t="shared" si="5"/>
        <v>369.91368680641182</v>
      </c>
      <c r="R63" s="54">
        <v>0</v>
      </c>
      <c r="S63" s="55">
        <f t="shared" si="6"/>
        <v>0</v>
      </c>
      <c r="T63" s="54">
        <v>1</v>
      </c>
      <c r="U63" s="56">
        <v>847</v>
      </c>
      <c r="V63" s="54">
        <v>6</v>
      </c>
      <c r="W63" s="55">
        <f t="shared" si="7"/>
        <v>708.38252656434474</v>
      </c>
      <c r="X63" s="54">
        <v>2</v>
      </c>
      <c r="Y63" s="55">
        <f t="shared" si="1"/>
        <v>236.12750885478158</v>
      </c>
      <c r="Z63" s="160">
        <v>1</v>
      </c>
      <c r="AA63" s="7">
        <v>14474</v>
      </c>
      <c r="AB63" s="7">
        <v>61</v>
      </c>
      <c r="AC63" s="14">
        <f t="shared" si="8"/>
        <v>421.44535028326652</v>
      </c>
      <c r="AD63" s="7">
        <v>3</v>
      </c>
      <c r="AE63" s="14">
        <f t="shared" si="9"/>
        <v>20.72682050573442</v>
      </c>
      <c r="AF63" s="7">
        <v>32</v>
      </c>
      <c r="AG63" s="7">
        <v>14397</v>
      </c>
      <c r="AH63" s="7">
        <v>90</v>
      </c>
      <c r="AI63" s="14">
        <f t="shared" si="10"/>
        <v>625.13023546572208</v>
      </c>
      <c r="AJ63" s="7">
        <v>18</v>
      </c>
      <c r="AK63" s="14">
        <f t="shared" si="2"/>
        <v>125.0260470931444</v>
      </c>
      <c r="AL63" s="159">
        <v>20</v>
      </c>
      <c r="AM63" s="8">
        <f t="shared" si="26"/>
        <v>20219</v>
      </c>
      <c r="AN63" s="8">
        <f t="shared" si="11"/>
        <v>120</v>
      </c>
      <c r="AO63" s="13">
        <f t="shared" si="12"/>
        <v>593.50116227310946</v>
      </c>
      <c r="AP63" s="161">
        <f t="shared" si="13"/>
        <v>7</v>
      </c>
      <c r="AQ63" s="13">
        <f t="shared" si="3"/>
        <v>34.62090113259805</v>
      </c>
      <c r="AR63" s="162">
        <f t="shared" si="14"/>
        <v>54</v>
      </c>
      <c r="AS63" s="133">
        <f t="shared" si="15"/>
        <v>20101</v>
      </c>
      <c r="AT63" s="133">
        <f t="shared" si="16"/>
        <v>155</v>
      </c>
      <c r="AU63" s="124">
        <f t="shared" si="17"/>
        <v>771.1059151286006</v>
      </c>
      <c r="AV63" s="133">
        <f t="shared" si="18"/>
        <v>49</v>
      </c>
      <c r="AW63" s="136">
        <f t="shared" si="19"/>
        <v>243.76896671807373</v>
      </c>
      <c r="AX63" s="133">
        <f t="shared" si="20"/>
        <v>40</v>
      </c>
    </row>
    <row r="64" spans="1:51" x14ac:dyDescent="0.2">
      <c r="A64" s="155" t="s">
        <v>113</v>
      </c>
      <c r="B64" s="155" t="s">
        <v>114</v>
      </c>
      <c r="C64" s="145">
        <v>4934</v>
      </c>
      <c r="D64" s="112">
        <v>0</v>
      </c>
      <c r="E64" s="113">
        <f t="shared" si="24"/>
        <v>0</v>
      </c>
      <c r="F64" s="112">
        <v>0</v>
      </c>
      <c r="G64" s="113">
        <f t="shared" si="25"/>
        <v>0</v>
      </c>
      <c r="H64" s="112">
        <v>0</v>
      </c>
      <c r="I64" s="112">
        <v>4857</v>
      </c>
      <c r="J64" s="110"/>
      <c r="K64" s="111">
        <f t="shared" si="4"/>
        <v>0</v>
      </c>
      <c r="L64" s="110"/>
      <c r="M64" s="111">
        <f t="shared" si="0"/>
        <v>0</v>
      </c>
      <c r="N64" s="156">
        <v>0</v>
      </c>
      <c r="O64" s="54">
        <v>811</v>
      </c>
      <c r="P64" s="54">
        <v>0</v>
      </c>
      <c r="Q64" s="55">
        <f t="shared" si="5"/>
        <v>0</v>
      </c>
      <c r="R64" s="54">
        <v>0</v>
      </c>
      <c r="S64" s="55">
        <f t="shared" si="6"/>
        <v>0</v>
      </c>
      <c r="T64" s="54">
        <v>0</v>
      </c>
      <c r="U64" s="56">
        <v>847</v>
      </c>
      <c r="V64" s="54">
        <v>0</v>
      </c>
      <c r="W64" s="55">
        <f t="shared" si="7"/>
        <v>0</v>
      </c>
      <c r="X64" s="54">
        <v>0</v>
      </c>
      <c r="Y64" s="55">
        <f t="shared" si="1"/>
        <v>0</v>
      </c>
      <c r="Z64" s="160">
        <v>0</v>
      </c>
      <c r="AA64" s="7">
        <v>14474</v>
      </c>
      <c r="AB64" s="7">
        <v>5</v>
      </c>
      <c r="AC64" s="14">
        <f t="shared" si="8"/>
        <v>34.544700842890698</v>
      </c>
      <c r="AD64" s="7">
        <v>3</v>
      </c>
      <c r="AE64" s="14">
        <f t="shared" si="9"/>
        <v>20.72682050573442</v>
      </c>
      <c r="AF64" s="7">
        <v>0</v>
      </c>
      <c r="AG64" s="7">
        <v>14397</v>
      </c>
      <c r="AH64" s="7">
        <v>5</v>
      </c>
      <c r="AI64" s="14">
        <f t="shared" si="10"/>
        <v>34.72945752587345</v>
      </c>
      <c r="AJ64" s="7">
        <v>3</v>
      </c>
      <c r="AK64" s="14">
        <f t="shared" si="2"/>
        <v>20.837674515524068</v>
      </c>
      <c r="AL64" s="159">
        <v>0</v>
      </c>
      <c r="AM64" s="8">
        <f t="shared" si="26"/>
        <v>20219</v>
      </c>
      <c r="AN64" s="8">
        <f t="shared" si="11"/>
        <v>5</v>
      </c>
      <c r="AO64" s="13">
        <f t="shared" si="12"/>
        <v>24.729215094712895</v>
      </c>
      <c r="AP64" s="161">
        <f t="shared" si="13"/>
        <v>3</v>
      </c>
      <c r="AQ64" s="13">
        <f t="shared" si="3"/>
        <v>14.837529056827735</v>
      </c>
      <c r="AR64" s="162">
        <f t="shared" si="14"/>
        <v>0</v>
      </c>
      <c r="AS64" s="133">
        <f t="shared" si="15"/>
        <v>20101</v>
      </c>
      <c r="AT64" s="133">
        <f t="shared" si="16"/>
        <v>5</v>
      </c>
      <c r="AU64" s="124">
        <f t="shared" si="17"/>
        <v>24.874384358987115</v>
      </c>
      <c r="AV64" s="133">
        <f t="shared" si="18"/>
        <v>3</v>
      </c>
      <c r="AW64" s="136">
        <f t="shared" si="19"/>
        <v>14.924630615392271</v>
      </c>
      <c r="AX64" s="133">
        <f t="shared" si="20"/>
        <v>0</v>
      </c>
    </row>
    <row r="65" spans="1:51" x14ac:dyDescent="0.2">
      <c r="A65" s="1" t="s">
        <v>115</v>
      </c>
      <c r="B65" s="1" t="s">
        <v>116</v>
      </c>
      <c r="C65" s="145">
        <v>4934</v>
      </c>
      <c r="D65" s="112">
        <v>0</v>
      </c>
      <c r="E65" s="113">
        <f t="shared" si="24"/>
        <v>0</v>
      </c>
      <c r="F65" s="112">
        <v>0</v>
      </c>
      <c r="G65" s="113">
        <f t="shared" si="25"/>
        <v>0</v>
      </c>
      <c r="H65" s="112">
        <v>0</v>
      </c>
      <c r="I65" s="112">
        <v>4857</v>
      </c>
      <c r="J65" s="110">
        <v>4</v>
      </c>
      <c r="K65" s="111">
        <f t="shared" si="4"/>
        <v>82.35536339304096</v>
      </c>
      <c r="L65" s="110">
        <v>4</v>
      </c>
      <c r="M65" s="111">
        <f t="shared" si="0"/>
        <v>82.35536339304096</v>
      </c>
      <c r="N65" s="156">
        <v>0</v>
      </c>
      <c r="O65" s="54">
        <v>811</v>
      </c>
      <c r="P65" s="54">
        <v>0</v>
      </c>
      <c r="Q65" s="55">
        <f t="shared" si="5"/>
        <v>0</v>
      </c>
      <c r="R65" s="54">
        <v>0</v>
      </c>
      <c r="S65" s="55">
        <f t="shared" si="6"/>
        <v>0</v>
      </c>
      <c r="T65" s="54">
        <v>0</v>
      </c>
      <c r="U65" s="56">
        <v>847</v>
      </c>
      <c r="V65" s="54">
        <v>8</v>
      </c>
      <c r="W65" s="55">
        <f t="shared" si="7"/>
        <v>944.51003541912632</v>
      </c>
      <c r="X65" s="54">
        <v>6</v>
      </c>
      <c r="Y65" s="55">
        <f t="shared" si="1"/>
        <v>708.38252656434474</v>
      </c>
      <c r="Z65" s="160">
        <v>0</v>
      </c>
      <c r="AA65" s="7">
        <v>14474</v>
      </c>
      <c r="AB65" s="7">
        <v>164</v>
      </c>
      <c r="AC65" s="14">
        <f t="shared" si="8"/>
        <v>1133.066187646815</v>
      </c>
      <c r="AD65" s="7">
        <v>92</v>
      </c>
      <c r="AE65" s="14">
        <f t="shared" si="9"/>
        <v>635.62249550918887</v>
      </c>
      <c r="AF65" s="7">
        <v>2</v>
      </c>
      <c r="AG65" s="7">
        <v>14397</v>
      </c>
      <c r="AH65" s="7">
        <v>170</v>
      </c>
      <c r="AI65" s="14">
        <f t="shared" si="10"/>
        <v>1180.8015558796972</v>
      </c>
      <c r="AJ65" s="7">
        <v>92</v>
      </c>
      <c r="AK65" s="14">
        <f t="shared" si="2"/>
        <v>639.02201847607137</v>
      </c>
      <c r="AL65" s="159">
        <v>26</v>
      </c>
      <c r="AM65" s="8">
        <f t="shared" si="26"/>
        <v>20219</v>
      </c>
      <c r="AN65" s="8">
        <f t="shared" si="11"/>
        <v>164</v>
      </c>
      <c r="AO65" s="13">
        <f t="shared" si="12"/>
        <v>811.11825510658298</v>
      </c>
      <c r="AP65" s="161">
        <f t="shared" si="13"/>
        <v>92</v>
      </c>
      <c r="AQ65" s="13">
        <f t="shared" si="3"/>
        <v>455.0175577427172</v>
      </c>
      <c r="AR65" s="162">
        <f t="shared" si="14"/>
        <v>2</v>
      </c>
      <c r="AS65" s="133">
        <f t="shared" si="15"/>
        <v>20101</v>
      </c>
      <c r="AT65" s="133">
        <f t="shared" si="16"/>
        <v>182</v>
      </c>
      <c r="AU65" s="124">
        <f t="shared" si="17"/>
        <v>905.42759066713097</v>
      </c>
      <c r="AV65" s="133">
        <f t="shared" si="18"/>
        <v>102</v>
      </c>
      <c r="AW65" s="136">
        <f t="shared" si="19"/>
        <v>507.43744092333714</v>
      </c>
      <c r="AX65" s="133">
        <f t="shared" si="20"/>
        <v>26</v>
      </c>
    </row>
    <row r="66" spans="1:51" x14ac:dyDescent="0.2">
      <c r="A66" s="1" t="s">
        <v>117</v>
      </c>
      <c r="B66" s="1" t="s">
        <v>118</v>
      </c>
      <c r="C66" s="145">
        <v>4934</v>
      </c>
      <c r="D66" s="112">
        <v>0</v>
      </c>
      <c r="E66" s="113">
        <f t="shared" si="24"/>
        <v>0</v>
      </c>
      <c r="F66" s="112">
        <v>0</v>
      </c>
      <c r="G66" s="113">
        <f t="shared" si="25"/>
        <v>0</v>
      </c>
      <c r="H66" s="112">
        <v>0</v>
      </c>
      <c r="I66" s="112">
        <v>4857</v>
      </c>
      <c r="J66" s="110"/>
      <c r="K66" s="111">
        <f t="shared" si="4"/>
        <v>0</v>
      </c>
      <c r="L66" s="110"/>
      <c r="M66" s="111">
        <f t="shared" si="0"/>
        <v>0</v>
      </c>
      <c r="N66" s="156">
        <v>0</v>
      </c>
      <c r="O66" s="54">
        <v>811</v>
      </c>
      <c r="P66" s="54">
        <v>0</v>
      </c>
      <c r="Q66" s="55">
        <f t="shared" si="5"/>
        <v>0</v>
      </c>
      <c r="R66" s="54">
        <v>0</v>
      </c>
      <c r="S66" s="55">
        <f t="shared" si="6"/>
        <v>0</v>
      </c>
      <c r="T66" s="54">
        <v>0</v>
      </c>
      <c r="U66" s="56">
        <v>847</v>
      </c>
      <c r="V66" s="54">
        <v>0</v>
      </c>
      <c r="W66" s="55">
        <f t="shared" si="7"/>
        <v>0</v>
      </c>
      <c r="X66" s="54">
        <v>0</v>
      </c>
      <c r="Y66" s="55">
        <f t="shared" si="1"/>
        <v>0</v>
      </c>
      <c r="Z66" s="160">
        <v>0</v>
      </c>
      <c r="AA66" s="7">
        <v>14474</v>
      </c>
      <c r="AB66" s="7">
        <v>0</v>
      </c>
      <c r="AC66" s="14">
        <f t="shared" si="8"/>
        <v>0</v>
      </c>
      <c r="AD66" s="7">
        <v>0</v>
      </c>
      <c r="AE66" s="14">
        <f t="shared" si="9"/>
        <v>0</v>
      </c>
      <c r="AF66" s="7">
        <v>0</v>
      </c>
      <c r="AG66" s="7">
        <v>14397</v>
      </c>
      <c r="AH66" s="7">
        <v>0</v>
      </c>
      <c r="AI66" s="14">
        <f t="shared" si="10"/>
        <v>0</v>
      </c>
      <c r="AJ66" s="7">
        <v>0</v>
      </c>
      <c r="AK66" s="14">
        <f t="shared" si="2"/>
        <v>0</v>
      </c>
      <c r="AL66" s="159">
        <v>0</v>
      </c>
      <c r="AM66" s="8">
        <f t="shared" si="26"/>
        <v>20219</v>
      </c>
      <c r="AN66" s="8">
        <f t="shared" si="11"/>
        <v>0</v>
      </c>
      <c r="AO66" s="13">
        <f t="shared" si="12"/>
        <v>0</v>
      </c>
      <c r="AP66" s="161">
        <f t="shared" si="13"/>
        <v>0</v>
      </c>
      <c r="AQ66" s="13">
        <f t="shared" si="3"/>
        <v>0</v>
      </c>
      <c r="AR66" s="162">
        <f t="shared" si="14"/>
        <v>0</v>
      </c>
      <c r="AS66" s="133">
        <f t="shared" si="15"/>
        <v>20101</v>
      </c>
      <c r="AT66" s="133">
        <f t="shared" si="16"/>
        <v>0</v>
      </c>
      <c r="AU66" s="124">
        <f t="shared" si="17"/>
        <v>0</v>
      </c>
      <c r="AV66" s="133">
        <f t="shared" si="18"/>
        <v>0</v>
      </c>
      <c r="AW66" s="136">
        <f t="shared" si="19"/>
        <v>0</v>
      </c>
      <c r="AX66" s="133">
        <f t="shared" si="20"/>
        <v>0</v>
      </c>
    </row>
    <row r="67" spans="1:51" x14ac:dyDescent="0.2">
      <c r="A67" s="1" t="s">
        <v>119</v>
      </c>
      <c r="B67" s="1" t="s">
        <v>120</v>
      </c>
      <c r="C67" s="145">
        <v>4934</v>
      </c>
      <c r="D67" s="112">
        <v>2</v>
      </c>
      <c r="E67" s="113">
        <f t="shared" si="24"/>
        <v>40.535062829347382</v>
      </c>
      <c r="F67" s="112">
        <v>0</v>
      </c>
      <c r="G67" s="113">
        <f t="shared" si="25"/>
        <v>0</v>
      </c>
      <c r="H67" s="112">
        <v>2</v>
      </c>
      <c r="I67" s="112">
        <v>4857</v>
      </c>
      <c r="J67" s="110">
        <v>3</v>
      </c>
      <c r="K67" s="111">
        <f t="shared" si="4"/>
        <v>61.766522544780734</v>
      </c>
      <c r="L67" s="110">
        <v>1</v>
      </c>
      <c r="M67" s="111">
        <f t="shared" si="0"/>
        <v>20.58884084826024</v>
      </c>
      <c r="N67" s="156">
        <v>2</v>
      </c>
      <c r="O67" s="54">
        <v>811</v>
      </c>
      <c r="P67" s="54">
        <v>0</v>
      </c>
      <c r="Q67" s="55">
        <f t="shared" si="5"/>
        <v>0</v>
      </c>
      <c r="R67" s="54">
        <v>0</v>
      </c>
      <c r="S67" s="55">
        <f t="shared" si="6"/>
        <v>0</v>
      </c>
      <c r="T67" s="54">
        <v>0</v>
      </c>
      <c r="U67" s="56">
        <v>847</v>
      </c>
      <c r="V67" s="54">
        <v>0</v>
      </c>
      <c r="W67" s="55">
        <f t="shared" si="7"/>
        <v>0</v>
      </c>
      <c r="X67" s="54">
        <v>0</v>
      </c>
      <c r="Y67" s="55">
        <f t="shared" si="1"/>
        <v>0</v>
      </c>
      <c r="Z67" s="160">
        <v>0</v>
      </c>
      <c r="AA67" s="7">
        <v>14474</v>
      </c>
      <c r="AB67" s="7">
        <v>2</v>
      </c>
      <c r="AC67" s="14">
        <f t="shared" si="8"/>
        <v>13.81788033715628</v>
      </c>
      <c r="AD67" s="7">
        <v>0</v>
      </c>
      <c r="AE67" s="14">
        <f t="shared" si="9"/>
        <v>0</v>
      </c>
      <c r="AF67" s="7">
        <v>1</v>
      </c>
      <c r="AG67" s="7">
        <v>14397</v>
      </c>
      <c r="AH67" s="7">
        <v>2</v>
      </c>
      <c r="AI67" s="14">
        <f t="shared" si="10"/>
        <v>13.89178301034938</v>
      </c>
      <c r="AJ67" s="7">
        <v>0</v>
      </c>
      <c r="AK67" s="14">
        <f t="shared" si="2"/>
        <v>0</v>
      </c>
      <c r="AL67" s="159">
        <v>1</v>
      </c>
      <c r="AM67" s="8">
        <f t="shared" si="26"/>
        <v>20219</v>
      </c>
      <c r="AN67" s="8">
        <f t="shared" si="11"/>
        <v>4</v>
      </c>
      <c r="AO67" s="13">
        <f t="shared" si="12"/>
        <v>19.783372075770316</v>
      </c>
      <c r="AP67" s="161">
        <f t="shared" si="13"/>
        <v>0</v>
      </c>
      <c r="AQ67" s="13">
        <f t="shared" si="3"/>
        <v>0</v>
      </c>
      <c r="AR67" s="162">
        <f t="shared" si="14"/>
        <v>3</v>
      </c>
      <c r="AS67" s="133">
        <f t="shared" si="15"/>
        <v>20101</v>
      </c>
      <c r="AT67" s="133">
        <f t="shared" si="16"/>
        <v>5</v>
      </c>
      <c r="AU67" s="124">
        <f t="shared" si="17"/>
        <v>24.874384358987115</v>
      </c>
      <c r="AV67" s="133">
        <f t="shared" si="18"/>
        <v>1</v>
      </c>
      <c r="AW67" s="136">
        <f t="shared" si="19"/>
        <v>4.9748768717974228</v>
      </c>
      <c r="AX67" s="133">
        <f t="shared" si="20"/>
        <v>3</v>
      </c>
    </row>
    <row r="68" spans="1:51" x14ac:dyDescent="0.2">
      <c r="A68" s="1" t="s">
        <v>121</v>
      </c>
      <c r="B68" s="1" t="s">
        <v>122</v>
      </c>
      <c r="C68" s="145">
        <v>4934</v>
      </c>
      <c r="D68" s="112">
        <v>0</v>
      </c>
      <c r="E68" s="113">
        <f t="shared" si="24"/>
        <v>0</v>
      </c>
      <c r="F68" s="112">
        <v>0</v>
      </c>
      <c r="G68" s="113">
        <f t="shared" si="25"/>
        <v>0</v>
      </c>
      <c r="H68" s="112">
        <v>0</v>
      </c>
      <c r="I68" s="112">
        <v>4857</v>
      </c>
      <c r="J68" s="110"/>
      <c r="K68" s="111">
        <f t="shared" si="4"/>
        <v>0</v>
      </c>
      <c r="L68" s="110"/>
      <c r="M68" s="111">
        <f t="shared" si="0"/>
        <v>0</v>
      </c>
      <c r="N68" s="156">
        <v>0</v>
      </c>
      <c r="O68" s="54">
        <v>811</v>
      </c>
      <c r="P68" s="54">
        <v>0</v>
      </c>
      <c r="Q68" s="55">
        <f t="shared" si="5"/>
        <v>0</v>
      </c>
      <c r="R68" s="54">
        <v>0</v>
      </c>
      <c r="S68" s="55">
        <f t="shared" si="6"/>
        <v>0</v>
      </c>
      <c r="T68" s="54">
        <v>0</v>
      </c>
      <c r="U68" s="56">
        <v>847</v>
      </c>
      <c r="V68" s="54">
        <v>0</v>
      </c>
      <c r="W68" s="55">
        <f t="shared" si="7"/>
        <v>0</v>
      </c>
      <c r="X68" s="54">
        <v>0</v>
      </c>
      <c r="Y68" s="55">
        <f t="shared" si="1"/>
        <v>0</v>
      </c>
      <c r="Z68" s="160">
        <v>0</v>
      </c>
      <c r="AA68" s="7">
        <v>14474</v>
      </c>
      <c r="AB68" s="7">
        <v>1</v>
      </c>
      <c r="AC68" s="14">
        <f t="shared" si="8"/>
        <v>6.9089401685781402</v>
      </c>
      <c r="AD68" s="7">
        <v>0</v>
      </c>
      <c r="AE68" s="14">
        <f t="shared" si="9"/>
        <v>0</v>
      </c>
      <c r="AF68" s="7">
        <v>0</v>
      </c>
      <c r="AG68" s="7">
        <v>14397</v>
      </c>
      <c r="AH68" s="7">
        <v>1</v>
      </c>
      <c r="AI68" s="14">
        <f t="shared" si="10"/>
        <v>6.9458915051746901</v>
      </c>
      <c r="AJ68" s="7">
        <v>0</v>
      </c>
      <c r="AK68" s="14">
        <f t="shared" si="2"/>
        <v>0</v>
      </c>
      <c r="AL68" s="159">
        <v>0</v>
      </c>
      <c r="AM68" s="8">
        <f t="shared" si="26"/>
        <v>20219</v>
      </c>
      <c r="AN68" s="8">
        <f t="shared" si="11"/>
        <v>1</v>
      </c>
      <c r="AO68" s="13">
        <f t="shared" si="12"/>
        <v>4.9458430189425791</v>
      </c>
      <c r="AP68" s="161">
        <f t="shared" si="13"/>
        <v>0</v>
      </c>
      <c r="AQ68" s="13">
        <f t="shared" si="3"/>
        <v>0</v>
      </c>
      <c r="AR68" s="162">
        <f t="shared" si="14"/>
        <v>0</v>
      </c>
      <c r="AS68" s="133">
        <f t="shared" si="15"/>
        <v>20101</v>
      </c>
      <c r="AT68" s="133">
        <f t="shared" si="16"/>
        <v>1</v>
      </c>
      <c r="AU68" s="124">
        <f t="shared" si="17"/>
        <v>4.9748768717974228</v>
      </c>
      <c r="AV68" s="133">
        <f t="shared" si="18"/>
        <v>0</v>
      </c>
      <c r="AW68" s="136">
        <f t="shared" si="19"/>
        <v>0</v>
      </c>
      <c r="AX68" s="133">
        <f t="shared" si="20"/>
        <v>0</v>
      </c>
    </row>
    <row r="69" spans="1:51" x14ac:dyDescent="0.2">
      <c r="A69" s="1" t="s">
        <v>123</v>
      </c>
      <c r="B69" s="1" t="s">
        <v>124</v>
      </c>
      <c r="C69" s="145">
        <v>4934</v>
      </c>
      <c r="D69" s="112">
        <v>1</v>
      </c>
      <c r="E69" s="113">
        <f t="shared" si="24"/>
        <v>20.267531414673691</v>
      </c>
      <c r="F69" s="112">
        <v>0</v>
      </c>
      <c r="G69" s="113">
        <f t="shared" si="25"/>
        <v>0</v>
      </c>
      <c r="H69" s="112">
        <v>1</v>
      </c>
      <c r="I69" s="112">
        <v>4857</v>
      </c>
      <c r="J69" s="110">
        <v>2</v>
      </c>
      <c r="K69" s="111">
        <f t="shared" si="4"/>
        <v>41.17768169652048</v>
      </c>
      <c r="L69" s="110">
        <v>0</v>
      </c>
      <c r="M69" s="111">
        <f t="shared" si="0"/>
        <v>0</v>
      </c>
      <c r="N69" s="156">
        <v>2</v>
      </c>
      <c r="O69" s="54">
        <v>811</v>
      </c>
      <c r="P69" s="54">
        <v>0</v>
      </c>
      <c r="Q69" s="55">
        <f t="shared" si="5"/>
        <v>0</v>
      </c>
      <c r="R69" s="54">
        <v>0</v>
      </c>
      <c r="S69" s="55">
        <f t="shared" si="6"/>
        <v>0</v>
      </c>
      <c r="T69" s="54">
        <v>0</v>
      </c>
      <c r="U69" s="56">
        <v>847</v>
      </c>
      <c r="V69" s="54">
        <v>0</v>
      </c>
      <c r="W69" s="55">
        <f t="shared" si="7"/>
        <v>0</v>
      </c>
      <c r="X69" s="54">
        <v>0</v>
      </c>
      <c r="Y69" s="55">
        <f t="shared" si="1"/>
        <v>0</v>
      </c>
      <c r="Z69" s="160">
        <v>0</v>
      </c>
      <c r="AA69" s="7">
        <v>14474</v>
      </c>
      <c r="AB69" s="7">
        <v>0</v>
      </c>
      <c r="AC69" s="14">
        <f t="shared" si="8"/>
        <v>0</v>
      </c>
      <c r="AD69" s="7">
        <v>0</v>
      </c>
      <c r="AE69" s="14">
        <f t="shared" si="9"/>
        <v>0</v>
      </c>
      <c r="AF69" s="7">
        <v>0</v>
      </c>
      <c r="AG69" s="7">
        <v>14397</v>
      </c>
      <c r="AH69" s="7">
        <v>0</v>
      </c>
      <c r="AI69" s="14">
        <f t="shared" si="10"/>
        <v>0</v>
      </c>
      <c r="AJ69" s="7">
        <v>0</v>
      </c>
      <c r="AK69" s="14">
        <f t="shared" si="2"/>
        <v>0</v>
      </c>
      <c r="AL69" s="159">
        <v>0</v>
      </c>
      <c r="AM69" s="8">
        <f t="shared" si="26"/>
        <v>20219</v>
      </c>
      <c r="AN69" s="8">
        <f t="shared" si="11"/>
        <v>1</v>
      </c>
      <c r="AO69" s="13">
        <f t="shared" si="12"/>
        <v>4.9458430189425791</v>
      </c>
      <c r="AP69" s="161">
        <f t="shared" si="13"/>
        <v>0</v>
      </c>
      <c r="AQ69" s="13">
        <f t="shared" si="3"/>
        <v>0</v>
      </c>
      <c r="AR69" s="162">
        <f t="shared" si="14"/>
        <v>1</v>
      </c>
      <c r="AS69" s="133">
        <f t="shared" si="15"/>
        <v>20101</v>
      </c>
      <c r="AT69" s="133">
        <f t="shared" si="16"/>
        <v>2</v>
      </c>
      <c r="AU69" s="124">
        <f t="shared" si="17"/>
        <v>9.9497537435948455</v>
      </c>
      <c r="AV69" s="133">
        <f t="shared" si="18"/>
        <v>0</v>
      </c>
      <c r="AW69" s="136">
        <f t="shared" si="19"/>
        <v>0</v>
      </c>
      <c r="AX69" s="133">
        <f t="shared" si="20"/>
        <v>2</v>
      </c>
    </row>
    <row r="70" spans="1:51" x14ac:dyDescent="0.2">
      <c r="A70" s="1" t="s">
        <v>125</v>
      </c>
      <c r="B70" s="1" t="s">
        <v>126</v>
      </c>
      <c r="C70" s="145">
        <v>4934</v>
      </c>
      <c r="D70" s="112">
        <v>49</v>
      </c>
      <c r="E70" s="113">
        <f t="shared" si="24"/>
        <v>993.10903931901089</v>
      </c>
      <c r="F70" s="112">
        <v>0</v>
      </c>
      <c r="G70" s="113">
        <f t="shared" si="25"/>
        <v>0</v>
      </c>
      <c r="H70" s="112">
        <v>21</v>
      </c>
      <c r="I70" s="112">
        <v>4857</v>
      </c>
      <c r="J70" s="110">
        <v>45</v>
      </c>
      <c r="K70" s="111">
        <f t="shared" si="4"/>
        <v>926.4978381717109</v>
      </c>
      <c r="L70" s="110">
        <v>0</v>
      </c>
      <c r="M70" s="111">
        <f t="shared" ref="M70:M133" si="27">L70/I70*100000</f>
        <v>0</v>
      </c>
      <c r="N70" s="156">
        <v>43</v>
      </c>
      <c r="O70" s="54">
        <v>811</v>
      </c>
      <c r="P70" s="54">
        <v>3</v>
      </c>
      <c r="Q70" s="55">
        <f t="shared" si="5"/>
        <v>369.91368680641182</v>
      </c>
      <c r="R70" s="54">
        <v>0</v>
      </c>
      <c r="S70" s="55">
        <f t="shared" si="6"/>
        <v>0</v>
      </c>
      <c r="T70" s="54">
        <v>1</v>
      </c>
      <c r="U70" s="56">
        <v>847</v>
      </c>
      <c r="V70" s="54">
        <v>7</v>
      </c>
      <c r="W70" s="55">
        <f t="shared" si="7"/>
        <v>826.44628099173553</v>
      </c>
      <c r="X70" s="54"/>
      <c r="Y70" s="55">
        <f t="shared" ref="Y70:Y133" si="28">X70/U70*100000</f>
        <v>0</v>
      </c>
      <c r="Z70" s="160">
        <v>3</v>
      </c>
      <c r="AA70" s="7">
        <v>14474</v>
      </c>
      <c r="AB70" s="7">
        <v>5</v>
      </c>
      <c r="AC70" s="14">
        <f t="shared" si="8"/>
        <v>34.544700842890698</v>
      </c>
      <c r="AD70" s="7">
        <v>0</v>
      </c>
      <c r="AE70" s="14">
        <f t="shared" si="9"/>
        <v>0</v>
      </c>
      <c r="AF70" s="7">
        <v>2</v>
      </c>
      <c r="AG70" s="7">
        <v>14397</v>
      </c>
      <c r="AH70" s="7">
        <v>5</v>
      </c>
      <c r="AI70" s="14">
        <f t="shared" si="10"/>
        <v>34.72945752587345</v>
      </c>
      <c r="AJ70" s="7">
        <v>0</v>
      </c>
      <c r="AK70" s="14">
        <f t="shared" ref="AK70:AK133" si="29">AJ70/AG70*100000</f>
        <v>0</v>
      </c>
      <c r="AL70" s="159">
        <v>1</v>
      </c>
      <c r="AM70" s="8">
        <f t="shared" si="26"/>
        <v>20219</v>
      </c>
      <c r="AN70" s="8">
        <f t="shared" si="11"/>
        <v>57</v>
      </c>
      <c r="AO70" s="13">
        <f t="shared" si="12"/>
        <v>281.91305207972698</v>
      </c>
      <c r="AP70" s="161">
        <f t="shared" si="13"/>
        <v>0</v>
      </c>
      <c r="AQ70" s="13">
        <f t="shared" ref="AQ70:AQ133" si="30">AP70/AM70*100000</f>
        <v>0</v>
      </c>
      <c r="AR70" s="162">
        <f t="shared" si="14"/>
        <v>24</v>
      </c>
      <c r="AS70" s="133">
        <f t="shared" si="15"/>
        <v>20101</v>
      </c>
      <c r="AT70" s="133">
        <f t="shared" si="16"/>
        <v>57</v>
      </c>
      <c r="AU70" s="124">
        <f t="shared" si="17"/>
        <v>283.56798169245315</v>
      </c>
      <c r="AV70" s="133">
        <f t="shared" si="18"/>
        <v>0</v>
      </c>
      <c r="AW70" s="136">
        <f t="shared" si="19"/>
        <v>0</v>
      </c>
      <c r="AX70" s="133">
        <f t="shared" si="20"/>
        <v>47</v>
      </c>
    </row>
    <row r="71" spans="1:51" x14ac:dyDescent="0.2">
      <c r="A71" s="1" t="s">
        <v>127</v>
      </c>
      <c r="B71" s="1" t="s">
        <v>128</v>
      </c>
      <c r="C71" s="145">
        <v>4934</v>
      </c>
      <c r="D71" s="112">
        <v>49</v>
      </c>
      <c r="E71" s="113">
        <f t="shared" si="24"/>
        <v>993.10903931901089</v>
      </c>
      <c r="F71" s="112">
        <v>0</v>
      </c>
      <c r="G71" s="113">
        <f t="shared" si="25"/>
        <v>0</v>
      </c>
      <c r="H71" s="112">
        <v>21</v>
      </c>
      <c r="I71" s="112">
        <v>4857</v>
      </c>
      <c r="J71" s="110">
        <v>45</v>
      </c>
      <c r="K71" s="111">
        <f t="shared" ref="K71:K134" si="31">J71/I71*100000</f>
        <v>926.4978381717109</v>
      </c>
      <c r="L71" s="110">
        <v>0</v>
      </c>
      <c r="M71" s="111">
        <f t="shared" si="27"/>
        <v>0</v>
      </c>
      <c r="N71" s="156">
        <v>43</v>
      </c>
      <c r="O71" s="54">
        <v>811</v>
      </c>
      <c r="P71" s="54">
        <v>3</v>
      </c>
      <c r="Q71" s="55">
        <f t="shared" ref="Q71:Q134" si="32">P71/O71*100000</f>
        <v>369.91368680641182</v>
      </c>
      <c r="R71" s="54">
        <v>0</v>
      </c>
      <c r="S71" s="55">
        <f t="shared" ref="S71:S134" si="33">R71/O71*100000</f>
        <v>0</v>
      </c>
      <c r="T71" s="54">
        <v>1</v>
      </c>
      <c r="U71" s="56">
        <v>847</v>
      </c>
      <c r="V71" s="54">
        <v>7</v>
      </c>
      <c r="W71" s="55">
        <f t="shared" ref="W71:W134" si="34">V71/U71*100000</f>
        <v>826.44628099173553</v>
      </c>
      <c r="X71" s="54"/>
      <c r="Y71" s="55">
        <f t="shared" si="28"/>
        <v>0</v>
      </c>
      <c r="Z71" s="160">
        <v>3</v>
      </c>
      <c r="AA71" s="7">
        <v>14474</v>
      </c>
      <c r="AB71" s="7">
        <v>4</v>
      </c>
      <c r="AC71" s="14">
        <f t="shared" ref="AC71:AC134" si="35">AB71/AA71*100000</f>
        <v>27.635760674312561</v>
      </c>
      <c r="AD71" s="7">
        <v>0</v>
      </c>
      <c r="AE71" s="14">
        <f t="shared" ref="AE71:AE134" si="36">AD71/AA71*100000</f>
        <v>0</v>
      </c>
      <c r="AF71" s="7">
        <v>2</v>
      </c>
      <c r="AG71" s="7">
        <v>14397</v>
      </c>
      <c r="AH71" s="7">
        <v>4</v>
      </c>
      <c r="AI71" s="14">
        <f t="shared" ref="AI71:AI134" si="37">AH71/AG71*100000</f>
        <v>27.78356602069876</v>
      </c>
      <c r="AJ71" s="7">
        <v>0</v>
      </c>
      <c r="AK71" s="14">
        <f t="shared" si="29"/>
        <v>0</v>
      </c>
      <c r="AL71" s="159">
        <v>1</v>
      </c>
      <c r="AM71" s="8">
        <f t="shared" si="26"/>
        <v>20219</v>
      </c>
      <c r="AN71" s="8">
        <f t="shared" ref="AN71:AN134" si="38">D71+P71+AB71</f>
        <v>56</v>
      </c>
      <c r="AO71" s="13">
        <f t="shared" ref="AO71:AO134" si="39">AN71/AM71*100000</f>
        <v>276.9672090607844</v>
      </c>
      <c r="AP71" s="161">
        <f t="shared" ref="AP71:AP134" si="40">F71+R71+AD71</f>
        <v>0</v>
      </c>
      <c r="AQ71" s="13">
        <f t="shared" si="30"/>
        <v>0</v>
      </c>
      <c r="AR71" s="162">
        <f t="shared" ref="AR71:AR134" si="41">H71+T71+AF71</f>
        <v>24</v>
      </c>
      <c r="AS71" s="133">
        <f t="shared" ref="AS71:AS134" si="42">I71+U71+AG71</f>
        <v>20101</v>
      </c>
      <c r="AT71" s="133">
        <f t="shared" ref="AT71:AT134" si="43">J71+V71+AH71</f>
        <v>56</v>
      </c>
      <c r="AU71" s="124">
        <f t="shared" ref="AU71:AU134" si="44">AT71/AS71*100000</f>
        <v>278.5931048206557</v>
      </c>
      <c r="AV71" s="133">
        <f t="shared" ref="AV71:AV134" si="45">L71+X71+AJ71</f>
        <v>0</v>
      </c>
      <c r="AW71" s="136">
        <f t="shared" ref="AW71:AW134" si="46">AV71/AS71*100000</f>
        <v>0</v>
      </c>
      <c r="AX71" s="133">
        <f t="shared" ref="AX71:AX134" si="47">N71+Z71+AL71</f>
        <v>47</v>
      </c>
    </row>
    <row r="72" spans="1:51" s="154" customFormat="1" x14ac:dyDescent="0.2">
      <c r="A72" s="1" t="s">
        <v>129</v>
      </c>
      <c r="B72" s="1" t="s">
        <v>130</v>
      </c>
      <c r="C72" s="145">
        <v>4934</v>
      </c>
      <c r="D72" s="112">
        <v>25</v>
      </c>
      <c r="E72" s="113">
        <f t="shared" si="24"/>
        <v>506.68828536684231</v>
      </c>
      <c r="F72" s="112">
        <v>25</v>
      </c>
      <c r="G72" s="113">
        <f t="shared" si="25"/>
        <v>506.68828536684231</v>
      </c>
      <c r="H72" s="112">
        <v>0</v>
      </c>
      <c r="I72" s="112">
        <v>4857</v>
      </c>
      <c r="J72" s="110">
        <v>13</v>
      </c>
      <c r="K72" s="111">
        <f t="shared" si="31"/>
        <v>267.65493102738316</v>
      </c>
      <c r="L72" s="110">
        <v>12</v>
      </c>
      <c r="M72" s="111">
        <f t="shared" si="27"/>
        <v>247.06609017912294</v>
      </c>
      <c r="N72" s="156">
        <v>0</v>
      </c>
      <c r="O72" s="54">
        <v>811</v>
      </c>
      <c r="P72" s="54">
        <v>27</v>
      </c>
      <c r="Q72" s="55">
        <f t="shared" si="32"/>
        <v>3329.2231812577065</v>
      </c>
      <c r="R72" s="54">
        <v>26</v>
      </c>
      <c r="S72" s="55">
        <f t="shared" si="33"/>
        <v>3205.9186189889024</v>
      </c>
      <c r="T72" s="54">
        <v>14</v>
      </c>
      <c r="U72" s="56">
        <v>847</v>
      </c>
      <c r="V72" s="54">
        <v>20</v>
      </c>
      <c r="W72" s="55">
        <f t="shared" si="34"/>
        <v>2361.2750885478158</v>
      </c>
      <c r="X72" s="54">
        <v>15</v>
      </c>
      <c r="Y72" s="55">
        <f t="shared" si="28"/>
        <v>1770.956316410862</v>
      </c>
      <c r="Z72" s="160">
        <v>1</v>
      </c>
      <c r="AA72" s="7">
        <v>14474</v>
      </c>
      <c r="AB72" s="7">
        <v>73</v>
      </c>
      <c r="AC72" s="14">
        <f t="shared" si="35"/>
        <v>504.35263230620421</v>
      </c>
      <c r="AD72" s="7">
        <v>61</v>
      </c>
      <c r="AE72" s="14">
        <f t="shared" si="36"/>
        <v>421.44535028326652</v>
      </c>
      <c r="AF72" s="7">
        <v>0</v>
      </c>
      <c r="AG72" s="7">
        <v>14397</v>
      </c>
      <c r="AH72" s="7">
        <v>79</v>
      </c>
      <c r="AI72" s="14">
        <f t="shared" si="37"/>
        <v>548.7254289088005</v>
      </c>
      <c r="AJ72" s="7">
        <v>61</v>
      </c>
      <c r="AK72" s="14">
        <f t="shared" si="29"/>
        <v>423.69938181565601</v>
      </c>
      <c r="AL72" s="159">
        <v>0</v>
      </c>
      <c r="AM72" s="8">
        <f t="shared" si="26"/>
        <v>20219</v>
      </c>
      <c r="AN72" s="8">
        <f t="shared" si="38"/>
        <v>125</v>
      </c>
      <c r="AO72" s="13">
        <f t="shared" si="39"/>
        <v>618.23037736782237</v>
      </c>
      <c r="AP72" s="161">
        <f t="shared" si="40"/>
        <v>112</v>
      </c>
      <c r="AQ72" s="13">
        <f t="shared" si="30"/>
        <v>553.9344181215688</v>
      </c>
      <c r="AR72" s="162">
        <f t="shared" si="41"/>
        <v>14</v>
      </c>
      <c r="AS72" s="133">
        <f t="shared" si="42"/>
        <v>20101</v>
      </c>
      <c r="AT72" s="133">
        <f t="shared" si="43"/>
        <v>112</v>
      </c>
      <c r="AU72" s="124">
        <f t="shared" si="44"/>
        <v>557.18620964131139</v>
      </c>
      <c r="AV72" s="133">
        <f t="shared" si="45"/>
        <v>88</v>
      </c>
      <c r="AW72" s="136">
        <f t="shared" si="46"/>
        <v>437.7891647181732</v>
      </c>
      <c r="AX72" s="133">
        <f t="shared" si="47"/>
        <v>1</v>
      </c>
      <c r="AY72" s="92"/>
    </row>
    <row r="73" spans="1:51" x14ac:dyDescent="0.2">
      <c r="A73" s="1" t="s">
        <v>131</v>
      </c>
      <c r="B73" s="1" t="s">
        <v>132</v>
      </c>
      <c r="C73" s="145">
        <v>4934</v>
      </c>
      <c r="D73" s="112">
        <v>0</v>
      </c>
      <c r="E73" s="113">
        <f t="shared" si="24"/>
        <v>0</v>
      </c>
      <c r="F73" s="112">
        <v>0</v>
      </c>
      <c r="G73" s="113">
        <f t="shared" si="25"/>
        <v>0</v>
      </c>
      <c r="H73" s="112">
        <v>0</v>
      </c>
      <c r="I73" s="112">
        <v>4857</v>
      </c>
      <c r="J73" s="110"/>
      <c r="K73" s="111">
        <f t="shared" si="31"/>
        <v>0</v>
      </c>
      <c r="L73" s="110"/>
      <c r="M73" s="111">
        <f t="shared" si="27"/>
        <v>0</v>
      </c>
      <c r="N73" s="156">
        <v>0</v>
      </c>
      <c r="O73" s="54">
        <v>811</v>
      </c>
      <c r="P73" s="54">
        <v>0</v>
      </c>
      <c r="Q73" s="55">
        <f t="shared" si="32"/>
        <v>0</v>
      </c>
      <c r="R73" s="54">
        <v>0</v>
      </c>
      <c r="S73" s="55">
        <f t="shared" si="33"/>
        <v>0</v>
      </c>
      <c r="T73" s="54">
        <v>0</v>
      </c>
      <c r="U73" s="56">
        <v>847</v>
      </c>
      <c r="V73" s="54">
        <v>0</v>
      </c>
      <c r="W73" s="55">
        <f t="shared" si="34"/>
        <v>0</v>
      </c>
      <c r="X73" s="54">
        <v>0</v>
      </c>
      <c r="Y73" s="55">
        <f t="shared" si="28"/>
        <v>0</v>
      </c>
      <c r="Z73" s="160">
        <v>0</v>
      </c>
      <c r="AA73" s="7">
        <v>14474</v>
      </c>
      <c r="AB73" s="7">
        <v>0</v>
      </c>
      <c r="AC73" s="14">
        <f t="shared" si="35"/>
        <v>0</v>
      </c>
      <c r="AD73" s="7">
        <v>0</v>
      </c>
      <c r="AE73" s="14">
        <f t="shared" si="36"/>
        <v>0</v>
      </c>
      <c r="AF73" s="7">
        <v>0</v>
      </c>
      <c r="AG73" s="7">
        <v>14397</v>
      </c>
      <c r="AH73" s="7">
        <v>0</v>
      </c>
      <c r="AI73" s="14">
        <f t="shared" si="37"/>
        <v>0</v>
      </c>
      <c r="AJ73" s="7">
        <v>0</v>
      </c>
      <c r="AK73" s="14">
        <f t="shared" si="29"/>
        <v>0</v>
      </c>
      <c r="AL73" s="159">
        <v>0</v>
      </c>
      <c r="AM73" s="8">
        <f t="shared" si="26"/>
        <v>20219</v>
      </c>
      <c r="AN73" s="8">
        <f t="shared" si="38"/>
        <v>0</v>
      </c>
      <c r="AO73" s="13">
        <f t="shared" si="39"/>
        <v>0</v>
      </c>
      <c r="AP73" s="161">
        <f t="shared" si="40"/>
        <v>0</v>
      </c>
      <c r="AQ73" s="13">
        <f t="shared" si="30"/>
        <v>0</v>
      </c>
      <c r="AR73" s="162">
        <f t="shared" si="41"/>
        <v>0</v>
      </c>
      <c r="AS73" s="133">
        <f t="shared" si="42"/>
        <v>20101</v>
      </c>
      <c r="AT73" s="133">
        <f t="shared" si="43"/>
        <v>0</v>
      </c>
      <c r="AU73" s="124">
        <f t="shared" si="44"/>
        <v>0</v>
      </c>
      <c r="AV73" s="133">
        <f t="shared" si="45"/>
        <v>0</v>
      </c>
      <c r="AW73" s="136">
        <f t="shared" si="46"/>
        <v>0</v>
      </c>
      <c r="AX73" s="133">
        <f t="shared" si="47"/>
        <v>0</v>
      </c>
    </row>
    <row r="74" spans="1:51" ht="12" customHeight="1" x14ac:dyDescent="0.2">
      <c r="A74" s="9" t="s">
        <v>133</v>
      </c>
      <c r="B74" s="9" t="s">
        <v>134</v>
      </c>
      <c r="C74" s="145">
        <v>4934</v>
      </c>
      <c r="D74" s="106">
        <v>242</v>
      </c>
      <c r="E74" s="109">
        <f t="shared" si="24"/>
        <v>4904.7426023510334</v>
      </c>
      <c r="F74" s="106">
        <v>53</v>
      </c>
      <c r="G74" s="109">
        <f t="shared" si="25"/>
        <v>1074.1791649777058</v>
      </c>
      <c r="H74" s="106">
        <v>32</v>
      </c>
      <c r="I74" s="106">
        <v>4857</v>
      </c>
      <c r="J74" s="145">
        <v>277</v>
      </c>
      <c r="K74" s="107">
        <f t="shared" si="31"/>
        <v>5703.1089149680874</v>
      </c>
      <c r="L74" s="145">
        <v>241</v>
      </c>
      <c r="M74" s="107">
        <f t="shared" si="27"/>
        <v>4961.9106444307181</v>
      </c>
      <c r="N74" s="108">
        <v>111</v>
      </c>
      <c r="O74" s="50">
        <v>811</v>
      </c>
      <c r="P74" s="50">
        <v>29</v>
      </c>
      <c r="Q74" s="52">
        <f t="shared" si="32"/>
        <v>3575.8323057953144</v>
      </c>
      <c r="R74" s="50">
        <v>14</v>
      </c>
      <c r="S74" s="52">
        <f t="shared" si="33"/>
        <v>1726.2638717632551</v>
      </c>
      <c r="T74" s="50">
        <v>10</v>
      </c>
      <c r="U74" s="48">
        <v>847</v>
      </c>
      <c r="V74" s="50">
        <v>215</v>
      </c>
      <c r="W74" s="52">
        <f t="shared" si="34"/>
        <v>25383.707201889021</v>
      </c>
      <c r="X74" s="50">
        <v>132</v>
      </c>
      <c r="Y74" s="52">
        <f t="shared" si="28"/>
        <v>15584.415584415585</v>
      </c>
      <c r="Z74" s="53">
        <v>60</v>
      </c>
      <c r="AA74" s="10">
        <v>14474</v>
      </c>
      <c r="AB74" s="10">
        <v>268</v>
      </c>
      <c r="AC74" s="11">
        <f t="shared" si="35"/>
        <v>1851.5959651789417</v>
      </c>
      <c r="AD74" s="10">
        <v>62</v>
      </c>
      <c r="AE74" s="11">
        <f t="shared" si="36"/>
        <v>428.35429045184469</v>
      </c>
      <c r="AF74" s="10">
        <v>13</v>
      </c>
      <c r="AG74" s="10">
        <v>14397</v>
      </c>
      <c r="AH74" s="10">
        <v>1038</v>
      </c>
      <c r="AI74" s="11">
        <f t="shared" si="37"/>
        <v>7209.8353823713269</v>
      </c>
      <c r="AJ74" s="10">
        <v>277</v>
      </c>
      <c r="AK74" s="11">
        <f t="shared" si="29"/>
        <v>1924.0119469333888</v>
      </c>
      <c r="AL74" s="42">
        <v>32</v>
      </c>
      <c r="AM74" s="12">
        <f t="shared" si="26"/>
        <v>20219</v>
      </c>
      <c r="AN74" s="12">
        <f t="shared" si="38"/>
        <v>539</v>
      </c>
      <c r="AO74" s="23">
        <f t="shared" si="39"/>
        <v>2665.8093872100499</v>
      </c>
      <c r="AP74" s="37">
        <f t="shared" si="40"/>
        <v>129</v>
      </c>
      <c r="AQ74" s="23">
        <f t="shared" si="30"/>
        <v>638.01374944359259</v>
      </c>
      <c r="AR74" s="116">
        <f t="shared" si="41"/>
        <v>55</v>
      </c>
      <c r="AS74" s="133">
        <f t="shared" si="42"/>
        <v>20101</v>
      </c>
      <c r="AT74" s="133">
        <f t="shared" si="43"/>
        <v>1530</v>
      </c>
      <c r="AU74" s="123">
        <f t="shared" si="44"/>
        <v>7611.5616138500573</v>
      </c>
      <c r="AV74" s="134">
        <f t="shared" si="45"/>
        <v>650</v>
      </c>
      <c r="AW74" s="135">
        <f t="shared" si="46"/>
        <v>3233.6699666683248</v>
      </c>
      <c r="AX74" s="134">
        <f t="shared" si="47"/>
        <v>203</v>
      </c>
    </row>
    <row r="75" spans="1:51" x14ac:dyDescent="0.2">
      <c r="A75" s="1" t="s">
        <v>135</v>
      </c>
      <c r="B75" s="1" t="s">
        <v>136</v>
      </c>
      <c r="C75" s="145">
        <v>4934</v>
      </c>
      <c r="D75" s="112">
        <v>117</v>
      </c>
      <c r="E75" s="113">
        <f t="shared" ref="E75:E106" si="48">D75/C75*100000</f>
        <v>2371.3011755168222</v>
      </c>
      <c r="F75" s="112">
        <v>25</v>
      </c>
      <c r="G75" s="113">
        <f t="shared" ref="G75:G106" si="49">F75/C75*100000</f>
        <v>506.68828536684231</v>
      </c>
      <c r="H75" s="112">
        <v>0</v>
      </c>
      <c r="I75" s="106">
        <v>4857</v>
      </c>
      <c r="J75" s="110">
        <v>55</v>
      </c>
      <c r="K75" s="111">
        <f t="shared" si="31"/>
        <v>1132.3862466543133</v>
      </c>
      <c r="L75" s="110">
        <v>55</v>
      </c>
      <c r="M75" s="111">
        <f t="shared" si="27"/>
        <v>1132.3862466543133</v>
      </c>
      <c r="N75" s="156">
        <v>0</v>
      </c>
      <c r="O75" s="54">
        <v>811</v>
      </c>
      <c r="P75" s="54">
        <v>13</v>
      </c>
      <c r="Q75" s="55">
        <f t="shared" si="32"/>
        <v>1602.9593094944512</v>
      </c>
      <c r="R75" s="54">
        <v>4</v>
      </c>
      <c r="S75" s="55">
        <f t="shared" si="33"/>
        <v>493.21824907521579</v>
      </c>
      <c r="T75" s="54">
        <v>0</v>
      </c>
      <c r="U75" s="56">
        <v>847</v>
      </c>
      <c r="V75" s="54">
        <v>7</v>
      </c>
      <c r="W75" s="55">
        <f t="shared" si="34"/>
        <v>826.44628099173553</v>
      </c>
      <c r="X75" s="54">
        <v>6</v>
      </c>
      <c r="Y75" s="55">
        <f t="shared" si="28"/>
        <v>708.38252656434474</v>
      </c>
      <c r="Z75" s="160">
        <v>1</v>
      </c>
      <c r="AA75" s="7">
        <v>14474</v>
      </c>
      <c r="AB75" s="7">
        <v>4</v>
      </c>
      <c r="AC75" s="14">
        <f t="shared" si="35"/>
        <v>27.635760674312561</v>
      </c>
      <c r="AD75" s="7">
        <v>4</v>
      </c>
      <c r="AE75" s="14">
        <f t="shared" si="36"/>
        <v>27.635760674312561</v>
      </c>
      <c r="AF75" s="7">
        <v>0</v>
      </c>
      <c r="AG75" s="7">
        <v>14397</v>
      </c>
      <c r="AH75" s="7">
        <v>34</v>
      </c>
      <c r="AI75" s="14">
        <f t="shared" si="37"/>
        <v>236.16031117593943</v>
      </c>
      <c r="AJ75" s="7">
        <v>24</v>
      </c>
      <c r="AK75" s="14">
        <f t="shared" si="29"/>
        <v>166.70139612419254</v>
      </c>
      <c r="AL75" s="159">
        <v>0</v>
      </c>
      <c r="AM75" s="8">
        <f t="shared" ref="AM75:AM106" si="50">C75+O75+AA75</f>
        <v>20219</v>
      </c>
      <c r="AN75" s="8">
        <f t="shared" si="38"/>
        <v>134</v>
      </c>
      <c r="AO75" s="13">
        <f t="shared" si="39"/>
        <v>662.74296453830561</v>
      </c>
      <c r="AP75" s="161">
        <f t="shared" si="40"/>
        <v>33</v>
      </c>
      <c r="AQ75" s="13">
        <f t="shared" si="30"/>
        <v>163.21281962510511</v>
      </c>
      <c r="AR75" s="162">
        <f t="shared" si="41"/>
        <v>0</v>
      </c>
      <c r="AS75" s="133">
        <f t="shared" si="42"/>
        <v>20101</v>
      </c>
      <c r="AT75" s="133">
        <f t="shared" si="43"/>
        <v>96</v>
      </c>
      <c r="AU75" s="124">
        <f t="shared" si="44"/>
        <v>477.58817969255267</v>
      </c>
      <c r="AV75" s="133">
        <f t="shared" si="45"/>
        <v>85</v>
      </c>
      <c r="AW75" s="136">
        <f t="shared" si="46"/>
        <v>422.86453410278096</v>
      </c>
      <c r="AX75" s="133">
        <f t="shared" si="47"/>
        <v>1</v>
      </c>
    </row>
    <row r="76" spans="1:51" x14ac:dyDescent="0.2">
      <c r="A76" s="1" t="s">
        <v>137</v>
      </c>
      <c r="B76" s="1" t="s">
        <v>138</v>
      </c>
      <c r="C76" s="145">
        <v>4934</v>
      </c>
      <c r="D76" s="112">
        <v>2</v>
      </c>
      <c r="E76" s="113">
        <f t="shared" si="48"/>
        <v>40.535062829347382</v>
      </c>
      <c r="F76" s="112">
        <v>2</v>
      </c>
      <c r="G76" s="113">
        <f t="shared" si="49"/>
        <v>40.535062829347382</v>
      </c>
      <c r="H76" s="112">
        <v>2</v>
      </c>
      <c r="I76" s="106">
        <v>4857</v>
      </c>
      <c r="J76" s="110">
        <v>1</v>
      </c>
      <c r="K76" s="111">
        <f t="shared" si="31"/>
        <v>20.58884084826024</v>
      </c>
      <c r="L76" s="110">
        <v>1</v>
      </c>
      <c r="M76" s="111">
        <f t="shared" si="27"/>
        <v>20.58884084826024</v>
      </c>
      <c r="N76" s="156">
        <v>0</v>
      </c>
      <c r="O76" s="54">
        <v>811</v>
      </c>
      <c r="P76" s="54">
        <v>0</v>
      </c>
      <c r="Q76" s="55">
        <f t="shared" si="32"/>
        <v>0</v>
      </c>
      <c r="R76" s="54">
        <v>0</v>
      </c>
      <c r="S76" s="55">
        <f t="shared" si="33"/>
        <v>0</v>
      </c>
      <c r="T76" s="54">
        <v>0</v>
      </c>
      <c r="U76" s="56">
        <v>847</v>
      </c>
      <c r="V76" s="54">
        <v>0</v>
      </c>
      <c r="W76" s="55">
        <f t="shared" si="34"/>
        <v>0</v>
      </c>
      <c r="X76" s="54">
        <v>0</v>
      </c>
      <c r="Y76" s="55">
        <f t="shared" si="28"/>
        <v>0</v>
      </c>
      <c r="Z76" s="160">
        <v>0</v>
      </c>
      <c r="AA76" s="7">
        <v>14474</v>
      </c>
      <c r="AB76" s="7">
        <v>4</v>
      </c>
      <c r="AC76" s="14">
        <f t="shared" si="35"/>
        <v>27.635760674312561</v>
      </c>
      <c r="AD76" s="7">
        <v>3</v>
      </c>
      <c r="AE76" s="14">
        <f t="shared" si="36"/>
        <v>20.72682050573442</v>
      </c>
      <c r="AF76" s="7">
        <v>0</v>
      </c>
      <c r="AG76" s="7">
        <v>14397</v>
      </c>
      <c r="AH76" s="7">
        <v>16</v>
      </c>
      <c r="AI76" s="14">
        <f t="shared" si="37"/>
        <v>111.13426408279504</v>
      </c>
      <c r="AJ76" s="7">
        <v>14</v>
      </c>
      <c r="AK76" s="14">
        <f t="shared" si="29"/>
        <v>97.242481072445642</v>
      </c>
      <c r="AL76" s="159">
        <v>0</v>
      </c>
      <c r="AM76" s="8">
        <f t="shared" si="50"/>
        <v>20219</v>
      </c>
      <c r="AN76" s="8">
        <f t="shared" si="38"/>
        <v>6</v>
      </c>
      <c r="AO76" s="13">
        <f t="shared" si="39"/>
        <v>29.675058113655471</v>
      </c>
      <c r="AP76" s="161">
        <f t="shared" si="40"/>
        <v>5</v>
      </c>
      <c r="AQ76" s="13">
        <f t="shared" si="30"/>
        <v>24.729215094712895</v>
      </c>
      <c r="AR76" s="162">
        <f t="shared" si="41"/>
        <v>2</v>
      </c>
      <c r="AS76" s="133">
        <f t="shared" si="42"/>
        <v>20101</v>
      </c>
      <c r="AT76" s="133">
        <f t="shared" si="43"/>
        <v>17</v>
      </c>
      <c r="AU76" s="124">
        <f t="shared" si="44"/>
        <v>84.572906820556184</v>
      </c>
      <c r="AV76" s="133">
        <f t="shared" si="45"/>
        <v>15</v>
      </c>
      <c r="AW76" s="136">
        <f t="shared" si="46"/>
        <v>74.623153076961344</v>
      </c>
      <c r="AX76" s="133">
        <f t="shared" si="47"/>
        <v>0</v>
      </c>
    </row>
    <row r="77" spans="1:51" x14ac:dyDescent="0.2">
      <c r="A77" s="1" t="s">
        <v>139</v>
      </c>
      <c r="B77" s="1" t="s">
        <v>140</v>
      </c>
      <c r="C77" s="145">
        <v>4934</v>
      </c>
      <c r="D77" s="112">
        <v>0</v>
      </c>
      <c r="E77" s="113">
        <f t="shared" si="48"/>
        <v>0</v>
      </c>
      <c r="F77" s="112">
        <v>0</v>
      </c>
      <c r="G77" s="113">
        <f t="shared" si="49"/>
        <v>0</v>
      </c>
      <c r="H77" s="112">
        <v>0</v>
      </c>
      <c r="I77" s="106">
        <v>4857</v>
      </c>
      <c r="J77" s="110"/>
      <c r="K77" s="111">
        <f t="shared" si="31"/>
        <v>0</v>
      </c>
      <c r="L77" s="110"/>
      <c r="M77" s="111">
        <f t="shared" si="27"/>
        <v>0</v>
      </c>
      <c r="N77" s="156">
        <v>0</v>
      </c>
      <c r="O77" s="54">
        <v>811</v>
      </c>
      <c r="P77" s="54">
        <v>0</v>
      </c>
      <c r="Q77" s="55">
        <f t="shared" si="32"/>
        <v>0</v>
      </c>
      <c r="R77" s="54">
        <v>0</v>
      </c>
      <c r="S77" s="55">
        <f t="shared" si="33"/>
        <v>0</v>
      </c>
      <c r="T77" s="54">
        <v>0</v>
      </c>
      <c r="U77" s="56">
        <v>847</v>
      </c>
      <c r="V77" s="54">
        <v>0</v>
      </c>
      <c r="W77" s="55">
        <f t="shared" si="34"/>
        <v>0</v>
      </c>
      <c r="X77" s="54">
        <v>0</v>
      </c>
      <c r="Y77" s="55">
        <f t="shared" si="28"/>
        <v>0</v>
      </c>
      <c r="Z77" s="160">
        <v>0</v>
      </c>
      <c r="AA77" s="7">
        <v>14474</v>
      </c>
      <c r="AB77" s="7">
        <v>0</v>
      </c>
      <c r="AC77" s="14">
        <f t="shared" si="35"/>
        <v>0</v>
      </c>
      <c r="AD77" s="7">
        <v>0</v>
      </c>
      <c r="AE77" s="14">
        <f t="shared" si="36"/>
        <v>0</v>
      </c>
      <c r="AF77" s="7">
        <v>0</v>
      </c>
      <c r="AG77" s="7">
        <v>14397</v>
      </c>
      <c r="AH77" s="7">
        <v>0</v>
      </c>
      <c r="AI77" s="14">
        <f t="shared" si="37"/>
        <v>0</v>
      </c>
      <c r="AJ77" s="7">
        <v>0</v>
      </c>
      <c r="AK77" s="14">
        <f t="shared" si="29"/>
        <v>0</v>
      </c>
      <c r="AL77" s="159">
        <v>0</v>
      </c>
      <c r="AM77" s="8">
        <f t="shared" si="50"/>
        <v>20219</v>
      </c>
      <c r="AN77" s="8">
        <f t="shared" si="38"/>
        <v>0</v>
      </c>
      <c r="AO77" s="13">
        <f t="shared" si="39"/>
        <v>0</v>
      </c>
      <c r="AP77" s="161">
        <f t="shared" si="40"/>
        <v>0</v>
      </c>
      <c r="AQ77" s="13">
        <f t="shared" si="30"/>
        <v>0</v>
      </c>
      <c r="AR77" s="162">
        <f t="shared" si="41"/>
        <v>0</v>
      </c>
      <c r="AS77" s="133">
        <f t="shared" si="42"/>
        <v>20101</v>
      </c>
      <c r="AT77" s="133">
        <f t="shared" si="43"/>
        <v>0</v>
      </c>
      <c r="AU77" s="124">
        <f t="shared" si="44"/>
        <v>0</v>
      </c>
      <c r="AV77" s="133">
        <f t="shared" si="45"/>
        <v>0</v>
      </c>
      <c r="AW77" s="136">
        <f t="shared" si="46"/>
        <v>0</v>
      </c>
      <c r="AX77" s="133">
        <f t="shared" si="47"/>
        <v>0</v>
      </c>
    </row>
    <row r="78" spans="1:51" x14ac:dyDescent="0.2">
      <c r="A78" s="1" t="s">
        <v>141</v>
      </c>
      <c r="B78" s="1" t="s">
        <v>142</v>
      </c>
      <c r="C78" s="145">
        <v>4934</v>
      </c>
      <c r="D78" s="112">
        <v>0</v>
      </c>
      <c r="E78" s="113">
        <f t="shared" si="48"/>
        <v>0</v>
      </c>
      <c r="F78" s="112">
        <v>0</v>
      </c>
      <c r="G78" s="113">
        <f t="shared" si="49"/>
        <v>0</v>
      </c>
      <c r="H78" s="112">
        <v>0</v>
      </c>
      <c r="I78" s="106">
        <v>4857</v>
      </c>
      <c r="J78" s="110"/>
      <c r="K78" s="111">
        <f t="shared" si="31"/>
        <v>0</v>
      </c>
      <c r="L78" s="110"/>
      <c r="M78" s="111">
        <f t="shared" si="27"/>
        <v>0</v>
      </c>
      <c r="N78" s="156">
        <v>0</v>
      </c>
      <c r="O78" s="54">
        <v>811</v>
      </c>
      <c r="P78" s="54">
        <v>1</v>
      </c>
      <c r="Q78" s="55">
        <f t="shared" si="32"/>
        <v>123.30456226880395</v>
      </c>
      <c r="R78" s="54">
        <v>0</v>
      </c>
      <c r="S78" s="55">
        <f t="shared" si="33"/>
        <v>0</v>
      </c>
      <c r="T78" s="54">
        <v>1</v>
      </c>
      <c r="U78" s="56">
        <v>847</v>
      </c>
      <c r="V78" s="54">
        <v>0</v>
      </c>
      <c r="W78" s="55">
        <f t="shared" si="34"/>
        <v>0</v>
      </c>
      <c r="X78" s="54">
        <v>0</v>
      </c>
      <c r="Y78" s="55">
        <f t="shared" si="28"/>
        <v>0</v>
      </c>
      <c r="Z78" s="160">
        <v>0</v>
      </c>
      <c r="AA78" s="7">
        <v>14474</v>
      </c>
      <c r="AB78" s="7">
        <v>84</v>
      </c>
      <c r="AC78" s="14">
        <f t="shared" si="35"/>
        <v>580.35097416056385</v>
      </c>
      <c r="AD78" s="7">
        <v>14</v>
      </c>
      <c r="AE78" s="14">
        <f t="shared" si="36"/>
        <v>96.725162360093961</v>
      </c>
      <c r="AF78" s="7">
        <v>0</v>
      </c>
      <c r="AG78" s="7">
        <v>14397</v>
      </c>
      <c r="AH78" s="7">
        <v>170</v>
      </c>
      <c r="AI78" s="14">
        <f t="shared" si="37"/>
        <v>1180.8015558796972</v>
      </c>
      <c r="AJ78" s="7">
        <v>33</v>
      </c>
      <c r="AK78" s="14">
        <f t="shared" si="29"/>
        <v>229.21441967076476</v>
      </c>
      <c r="AL78" s="159">
        <v>0</v>
      </c>
      <c r="AM78" s="8">
        <f t="shared" si="50"/>
        <v>20219</v>
      </c>
      <c r="AN78" s="8">
        <f t="shared" si="38"/>
        <v>85</v>
      </c>
      <c r="AO78" s="13">
        <f t="shared" si="39"/>
        <v>420.39665661011918</v>
      </c>
      <c r="AP78" s="161">
        <f t="shared" si="40"/>
        <v>14</v>
      </c>
      <c r="AQ78" s="13">
        <f t="shared" si="30"/>
        <v>69.2418022651961</v>
      </c>
      <c r="AR78" s="162">
        <f t="shared" si="41"/>
        <v>1</v>
      </c>
      <c r="AS78" s="133">
        <f t="shared" si="42"/>
        <v>20101</v>
      </c>
      <c r="AT78" s="133">
        <f t="shared" si="43"/>
        <v>170</v>
      </c>
      <c r="AU78" s="124">
        <f t="shared" si="44"/>
        <v>845.72906820556193</v>
      </c>
      <c r="AV78" s="133">
        <f t="shared" si="45"/>
        <v>33</v>
      </c>
      <c r="AW78" s="136">
        <f t="shared" si="46"/>
        <v>164.17093676931498</v>
      </c>
      <c r="AX78" s="133">
        <f t="shared" si="47"/>
        <v>0</v>
      </c>
    </row>
    <row r="79" spans="1:51" x14ac:dyDescent="0.2">
      <c r="A79" s="1" t="s">
        <v>143</v>
      </c>
      <c r="B79" s="1" t="s">
        <v>144</v>
      </c>
      <c r="C79" s="145">
        <v>4934</v>
      </c>
      <c r="D79" s="112">
        <v>0</v>
      </c>
      <c r="E79" s="113">
        <f t="shared" si="48"/>
        <v>0</v>
      </c>
      <c r="F79" s="112">
        <v>0</v>
      </c>
      <c r="G79" s="113">
        <f t="shared" si="49"/>
        <v>0</v>
      </c>
      <c r="H79" s="112">
        <v>0</v>
      </c>
      <c r="I79" s="106">
        <v>4857</v>
      </c>
      <c r="J79" s="110"/>
      <c r="K79" s="111">
        <f t="shared" si="31"/>
        <v>0</v>
      </c>
      <c r="L79" s="110"/>
      <c r="M79" s="111">
        <f t="shared" si="27"/>
        <v>0</v>
      </c>
      <c r="N79" s="156">
        <v>0</v>
      </c>
      <c r="O79" s="54">
        <v>811</v>
      </c>
      <c r="P79" s="54">
        <v>0</v>
      </c>
      <c r="Q79" s="55">
        <f t="shared" si="32"/>
        <v>0</v>
      </c>
      <c r="R79" s="54">
        <v>0</v>
      </c>
      <c r="S79" s="55">
        <f t="shared" si="33"/>
        <v>0</v>
      </c>
      <c r="T79" s="54">
        <v>0</v>
      </c>
      <c r="U79" s="56">
        <v>847</v>
      </c>
      <c r="V79" s="54">
        <v>0</v>
      </c>
      <c r="W79" s="55">
        <f t="shared" si="34"/>
        <v>0</v>
      </c>
      <c r="X79" s="54">
        <v>0</v>
      </c>
      <c r="Y79" s="55">
        <f t="shared" si="28"/>
        <v>0</v>
      </c>
      <c r="Z79" s="160">
        <v>0</v>
      </c>
      <c r="AA79" s="7">
        <v>14474</v>
      </c>
      <c r="AB79" s="7">
        <v>0</v>
      </c>
      <c r="AC79" s="14">
        <f t="shared" si="35"/>
        <v>0</v>
      </c>
      <c r="AD79" s="7">
        <v>0</v>
      </c>
      <c r="AE79" s="14">
        <f t="shared" si="36"/>
        <v>0</v>
      </c>
      <c r="AF79" s="7">
        <v>0</v>
      </c>
      <c r="AG79" s="7">
        <v>14397</v>
      </c>
      <c r="AH79" s="7">
        <v>1</v>
      </c>
      <c r="AI79" s="14">
        <f t="shared" si="37"/>
        <v>6.9458915051746901</v>
      </c>
      <c r="AJ79" s="7">
        <v>1</v>
      </c>
      <c r="AK79" s="14">
        <f t="shared" si="29"/>
        <v>6.9458915051746901</v>
      </c>
      <c r="AL79" s="159">
        <v>0</v>
      </c>
      <c r="AM79" s="8">
        <f t="shared" si="50"/>
        <v>20219</v>
      </c>
      <c r="AN79" s="8">
        <f t="shared" si="38"/>
        <v>0</v>
      </c>
      <c r="AO79" s="13">
        <f t="shared" si="39"/>
        <v>0</v>
      </c>
      <c r="AP79" s="161">
        <f t="shared" si="40"/>
        <v>0</v>
      </c>
      <c r="AQ79" s="13">
        <f t="shared" si="30"/>
        <v>0</v>
      </c>
      <c r="AR79" s="162">
        <f t="shared" si="41"/>
        <v>0</v>
      </c>
      <c r="AS79" s="133">
        <f t="shared" si="42"/>
        <v>20101</v>
      </c>
      <c r="AT79" s="133">
        <f t="shared" si="43"/>
        <v>1</v>
      </c>
      <c r="AU79" s="124">
        <f t="shared" si="44"/>
        <v>4.9748768717974228</v>
      </c>
      <c r="AV79" s="133">
        <f t="shared" si="45"/>
        <v>1</v>
      </c>
      <c r="AW79" s="136">
        <f t="shared" si="46"/>
        <v>4.9748768717974228</v>
      </c>
      <c r="AX79" s="133">
        <f t="shared" si="47"/>
        <v>0</v>
      </c>
    </row>
    <row r="80" spans="1:51" x14ac:dyDescent="0.2">
      <c r="A80" s="1" t="s">
        <v>145</v>
      </c>
      <c r="B80" s="1" t="s">
        <v>146</v>
      </c>
      <c r="C80" s="145">
        <v>4934</v>
      </c>
      <c r="D80" s="112">
        <v>0</v>
      </c>
      <c r="E80" s="113">
        <f t="shared" si="48"/>
        <v>0</v>
      </c>
      <c r="F80" s="112">
        <v>0</v>
      </c>
      <c r="G80" s="113">
        <f t="shared" si="49"/>
        <v>0</v>
      </c>
      <c r="H80" s="112">
        <v>0</v>
      </c>
      <c r="I80" s="106">
        <v>4857</v>
      </c>
      <c r="J80" s="110"/>
      <c r="K80" s="111">
        <f t="shared" si="31"/>
        <v>0</v>
      </c>
      <c r="L80" s="110"/>
      <c r="M80" s="111">
        <f t="shared" si="27"/>
        <v>0</v>
      </c>
      <c r="N80" s="156">
        <v>0</v>
      </c>
      <c r="O80" s="54">
        <v>811</v>
      </c>
      <c r="P80" s="54">
        <v>0</v>
      </c>
      <c r="Q80" s="55">
        <f t="shared" si="32"/>
        <v>0</v>
      </c>
      <c r="R80" s="54">
        <v>0</v>
      </c>
      <c r="S80" s="55">
        <f t="shared" si="33"/>
        <v>0</v>
      </c>
      <c r="T80" s="54">
        <v>0</v>
      </c>
      <c r="U80" s="56">
        <v>847</v>
      </c>
      <c r="V80" s="54">
        <v>0</v>
      </c>
      <c r="W80" s="55">
        <f t="shared" si="34"/>
        <v>0</v>
      </c>
      <c r="X80" s="54">
        <v>0</v>
      </c>
      <c r="Y80" s="55">
        <f t="shared" si="28"/>
        <v>0</v>
      </c>
      <c r="Z80" s="160">
        <v>0</v>
      </c>
      <c r="AA80" s="7">
        <v>14474</v>
      </c>
      <c r="AB80" s="7">
        <v>3</v>
      </c>
      <c r="AC80" s="14">
        <f t="shared" si="35"/>
        <v>20.72682050573442</v>
      </c>
      <c r="AD80" s="7">
        <v>2</v>
      </c>
      <c r="AE80" s="14">
        <f t="shared" si="36"/>
        <v>13.81788033715628</v>
      </c>
      <c r="AF80" s="7">
        <v>0</v>
      </c>
      <c r="AG80" s="7">
        <v>14397</v>
      </c>
      <c r="AH80" s="7">
        <v>3</v>
      </c>
      <c r="AI80" s="14">
        <f t="shared" si="37"/>
        <v>20.837674515524068</v>
      </c>
      <c r="AJ80" s="7">
        <v>0</v>
      </c>
      <c r="AK80" s="14">
        <f t="shared" si="29"/>
        <v>0</v>
      </c>
      <c r="AL80" s="159">
        <v>1</v>
      </c>
      <c r="AM80" s="8">
        <f t="shared" si="50"/>
        <v>20219</v>
      </c>
      <c r="AN80" s="8">
        <f t="shared" si="38"/>
        <v>3</v>
      </c>
      <c r="AO80" s="13">
        <f t="shared" si="39"/>
        <v>14.837529056827735</v>
      </c>
      <c r="AP80" s="161">
        <f t="shared" si="40"/>
        <v>2</v>
      </c>
      <c r="AQ80" s="13">
        <f t="shared" si="30"/>
        <v>9.8916860378851581</v>
      </c>
      <c r="AR80" s="162">
        <f t="shared" si="41"/>
        <v>0</v>
      </c>
      <c r="AS80" s="133">
        <f t="shared" si="42"/>
        <v>20101</v>
      </c>
      <c r="AT80" s="133">
        <f t="shared" si="43"/>
        <v>3</v>
      </c>
      <c r="AU80" s="124">
        <f t="shared" si="44"/>
        <v>14.924630615392271</v>
      </c>
      <c r="AV80" s="133">
        <f t="shared" si="45"/>
        <v>0</v>
      </c>
      <c r="AW80" s="136">
        <f t="shared" si="46"/>
        <v>0</v>
      </c>
      <c r="AX80" s="133">
        <f t="shared" si="47"/>
        <v>1</v>
      </c>
    </row>
    <row r="81" spans="1:51" x14ac:dyDescent="0.2">
      <c r="A81" s="1" t="s">
        <v>147</v>
      </c>
      <c r="B81" s="1" t="s">
        <v>148</v>
      </c>
      <c r="C81" s="145">
        <v>4934</v>
      </c>
      <c r="D81" s="112">
        <v>0</v>
      </c>
      <c r="E81" s="113">
        <f t="shared" si="48"/>
        <v>0</v>
      </c>
      <c r="F81" s="112">
        <v>0</v>
      </c>
      <c r="G81" s="113">
        <f t="shared" si="49"/>
        <v>0</v>
      </c>
      <c r="H81" s="112">
        <v>0</v>
      </c>
      <c r="I81" s="106">
        <v>4857</v>
      </c>
      <c r="J81" s="110">
        <v>1</v>
      </c>
      <c r="K81" s="111">
        <f t="shared" si="31"/>
        <v>20.58884084826024</v>
      </c>
      <c r="L81" s="110">
        <v>1</v>
      </c>
      <c r="M81" s="111">
        <f t="shared" si="27"/>
        <v>20.58884084826024</v>
      </c>
      <c r="N81" s="156">
        <v>0</v>
      </c>
      <c r="O81" s="54">
        <v>811</v>
      </c>
      <c r="P81" s="54">
        <v>0</v>
      </c>
      <c r="Q81" s="55">
        <f t="shared" si="32"/>
        <v>0</v>
      </c>
      <c r="R81" s="54">
        <v>0</v>
      </c>
      <c r="S81" s="55">
        <f t="shared" si="33"/>
        <v>0</v>
      </c>
      <c r="T81" s="54">
        <v>0</v>
      </c>
      <c r="U81" s="56">
        <v>847</v>
      </c>
      <c r="V81" s="54">
        <v>0</v>
      </c>
      <c r="W81" s="55">
        <f t="shared" si="34"/>
        <v>0</v>
      </c>
      <c r="X81" s="54">
        <v>0</v>
      </c>
      <c r="Y81" s="55">
        <f t="shared" si="28"/>
        <v>0</v>
      </c>
      <c r="Z81" s="160">
        <v>0</v>
      </c>
      <c r="AA81" s="7">
        <v>14474</v>
      </c>
      <c r="AB81" s="7">
        <v>1</v>
      </c>
      <c r="AC81" s="14">
        <f t="shared" si="35"/>
        <v>6.9089401685781402</v>
      </c>
      <c r="AD81" s="7">
        <v>0</v>
      </c>
      <c r="AE81" s="14">
        <f t="shared" si="36"/>
        <v>0</v>
      </c>
      <c r="AF81" s="7">
        <v>0</v>
      </c>
      <c r="AG81" s="7">
        <v>14397</v>
      </c>
      <c r="AH81" s="7">
        <v>0</v>
      </c>
      <c r="AI81" s="14">
        <f t="shared" si="37"/>
        <v>0</v>
      </c>
      <c r="AJ81" s="7">
        <v>0</v>
      </c>
      <c r="AK81" s="14">
        <f t="shared" si="29"/>
        <v>0</v>
      </c>
      <c r="AL81" s="159">
        <v>0</v>
      </c>
      <c r="AM81" s="8">
        <f t="shared" si="50"/>
        <v>20219</v>
      </c>
      <c r="AN81" s="8">
        <f t="shared" si="38"/>
        <v>1</v>
      </c>
      <c r="AO81" s="13">
        <f t="shared" si="39"/>
        <v>4.9458430189425791</v>
      </c>
      <c r="AP81" s="161">
        <f t="shared" si="40"/>
        <v>0</v>
      </c>
      <c r="AQ81" s="13">
        <f t="shared" si="30"/>
        <v>0</v>
      </c>
      <c r="AR81" s="162">
        <f t="shared" si="41"/>
        <v>0</v>
      </c>
      <c r="AS81" s="133">
        <f t="shared" si="42"/>
        <v>20101</v>
      </c>
      <c r="AT81" s="133">
        <f t="shared" si="43"/>
        <v>1</v>
      </c>
      <c r="AU81" s="124">
        <f t="shared" si="44"/>
        <v>4.9748768717974228</v>
      </c>
      <c r="AV81" s="133">
        <f t="shared" si="45"/>
        <v>1</v>
      </c>
      <c r="AW81" s="136">
        <f t="shared" si="46"/>
        <v>4.9748768717974228</v>
      </c>
      <c r="AX81" s="133">
        <f t="shared" si="47"/>
        <v>0</v>
      </c>
    </row>
    <row r="82" spans="1:51" x14ac:dyDescent="0.2">
      <c r="A82" s="1" t="s">
        <v>149</v>
      </c>
      <c r="B82" s="1" t="s">
        <v>150</v>
      </c>
      <c r="C82" s="145">
        <v>4934</v>
      </c>
      <c r="D82" s="112">
        <v>0</v>
      </c>
      <c r="E82" s="113">
        <f t="shared" si="48"/>
        <v>0</v>
      </c>
      <c r="F82" s="112">
        <v>0</v>
      </c>
      <c r="G82" s="113">
        <f t="shared" si="49"/>
        <v>0</v>
      </c>
      <c r="H82" s="112">
        <v>0</v>
      </c>
      <c r="I82" s="106">
        <v>4857</v>
      </c>
      <c r="J82" s="110"/>
      <c r="K82" s="111">
        <f t="shared" si="31"/>
        <v>0</v>
      </c>
      <c r="L82" s="110"/>
      <c r="M82" s="111">
        <f t="shared" si="27"/>
        <v>0</v>
      </c>
      <c r="N82" s="156">
        <v>0</v>
      </c>
      <c r="O82" s="54">
        <v>811</v>
      </c>
      <c r="P82" s="54">
        <v>0</v>
      </c>
      <c r="Q82" s="55">
        <f t="shared" si="32"/>
        <v>0</v>
      </c>
      <c r="R82" s="54">
        <v>0</v>
      </c>
      <c r="S82" s="55">
        <f t="shared" si="33"/>
        <v>0</v>
      </c>
      <c r="T82" s="54">
        <v>0</v>
      </c>
      <c r="U82" s="56">
        <v>847</v>
      </c>
      <c r="V82" s="54">
        <v>0</v>
      </c>
      <c r="W82" s="55">
        <f t="shared" si="34"/>
        <v>0</v>
      </c>
      <c r="X82" s="54">
        <v>0</v>
      </c>
      <c r="Y82" s="55">
        <f t="shared" si="28"/>
        <v>0</v>
      </c>
      <c r="Z82" s="160">
        <v>0</v>
      </c>
      <c r="AA82" s="7">
        <v>14474</v>
      </c>
      <c r="AB82" s="7">
        <v>27</v>
      </c>
      <c r="AC82" s="14">
        <f t="shared" si="35"/>
        <v>186.54138455160978</v>
      </c>
      <c r="AD82" s="7">
        <v>0</v>
      </c>
      <c r="AE82" s="14">
        <f t="shared" si="36"/>
        <v>0</v>
      </c>
      <c r="AF82" s="7">
        <v>0</v>
      </c>
      <c r="AG82" s="7">
        <v>14397</v>
      </c>
      <c r="AH82" s="7">
        <v>23</v>
      </c>
      <c r="AI82" s="14">
        <f t="shared" si="37"/>
        <v>159.75550461901784</v>
      </c>
      <c r="AJ82" s="7">
        <v>5</v>
      </c>
      <c r="AK82" s="14">
        <f t="shared" si="29"/>
        <v>34.72945752587345</v>
      </c>
      <c r="AL82" s="159">
        <v>0</v>
      </c>
      <c r="AM82" s="8">
        <f t="shared" si="50"/>
        <v>20219</v>
      </c>
      <c r="AN82" s="8">
        <f t="shared" si="38"/>
        <v>27</v>
      </c>
      <c r="AO82" s="13">
        <f t="shared" si="39"/>
        <v>133.53776151144962</v>
      </c>
      <c r="AP82" s="161">
        <f t="shared" si="40"/>
        <v>0</v>
      </c>
      <c r="AQ82" s="13">
        <f t="shared" si="30"/>
        <v>0</v>
      </c>
      <c r="AR82" s="162">
        <f t="shared" si="41"/>
        <v>0</v>
      </c>
      <c r="AS82" s="133">
        <f t="shared" si="42"/>
        <v>20101</v>
      </c>
      <c r="AT82" s="133">
        <f t="shared" si="43"/>
        <v>23</v>
      </c>
      <c r="AU82" s="124">
        <f t="shared" si="44"/>
        <v>114.42216805134073</v>
      </c>
      <c r="AV82" s="133">
        <f t="shared" si="45"/>
        <v>5</v>
      </c>
      <c r="AW82" s="136">
        <f t="shared" si="46"/>
        <v>24.874384358987115</v>
      </c>
      <c r="AX82" s="133">
        <f t="shared" si="47"/>
        <v>0</v>
      </c>
    </row>
    <row r="83" spans="1:51" x14ac:dyDescent="0.2">
      <c r="A83" s="1" t="s">
        <v>151</v>
      </c>
      <c r="B83" s="1" t="s">
        <v>152</v>
      </c>
      <c r="C83" s="145">
        <v>4934</v>
      </c>
      <c r="D83" s="112">
        <v>0</v>
      </c>
      <c r="E83" s="113">
        <f t="shared" si="48"/>
        <v>0</v>
      </c>
      <c r="F83" s="112">
        <v>0</v>
      </c>
      <c r="G83" s="113">
        <f t="shared" si="49"/>
        <v>0</v>
      </c>
      <c r="H83" s="112">
        <v>0</v>
      </c>
      <c r="I83" s="106">
        <v>4857</v>
      </c>
      <c r="J83" s="110"/>
      <c r="K83" s="111">
        <f t="shared" si="31"/>
        <v>0</v>
      </c>
      <c r="L83" s="110"/>
      <c r="M83" s="111">
        <f t="shared" si="27"/>
        <v>0</v>
      </c>
      <c r="N83" s="156">
        <v>0</v>
      </c>
      <c r="O83" s="54">
        <v>811</v>
      </c>
      <c r="P83" s="54">
        <v>0</v>
      </c>
      <c r="Q83" s="55">
        <f t="shared" si="32"/>
        <v>0</v>
      </c>
      <c r="R83" s="54">
        <v>0</v>
      </c>
      <c r="S83" s="55">
        <f t="shared" si="33"/>
        <v>0</v>
      </c>
      <c r="T83" s="54">
        <v>0</v>
      </c>
      <c r="U83" s="56">
        <v>847</v>
      </c>
      <c r="V83" s="54">
        <v>0</v>
      </c>
      <c r="W83" s="55">
        <f t="shared" si="34"/>
        <v>0</v>
      </c>
      <c r="X83" s="54">
        <v>0</v>
      </c>
      <c r="Y83" s="55">
        <f t="shared" si="28"/>
        <v>0</v>
      </c>
      <c r="Z83" s="160">
        <v>0</v>
      </c>
      <c r="AA83" s="7">
        <v>14474</v>
      </c>
      <c r="AB83" s="7">
        <v>85</v>
      </c>
      <c r="AC83" s="14">
        <f t="shared" si="35"/>
        <v>587.25991432914191</v>
      </c>
      <c r="AD83" s="7">
        <v>0</v>
      </c>
      <c r="AE83" s="14">
        <f t="shared" si="36"/>
        <v>0</v>
      </c>
      <c r="AF83" s="7">
        <v>13</v>
      </c>
      <c r="AG83" s="7">
        <v>14397</v>
      </c>
      <c r="AH83" s="7">
        <v>240</v>
      </c>
      <c r="AI83" s="14">
        <f t="shared" si="37"/>
        <v>1667.0139612419255</v>
      </c>
      <c r="AJ83" s="7">
        <v>46</v>
      </c>
      <c r="AK83" s="14">
        <f t="shared" si="29"/>
        <v>319.51100923803568</v>
      </c>
      <c r="AL83" s="159">
        <v>29</v>
      </c>
      <c r="AM83" s="8">
        <f t="shared" si="50"/>
        <v>20219</v>
      </c>
      <c r="AN83" s="8">
        <f t="shared" si="38"/>
        <v>85</v>
      </c>
      <c r="AO83" s="13">
        <f t="shared" si="39"/>
        <v>420.39665661011918</v>
      </c>
      <c r="AP83" s="161">
        <f t="shared" si="40"/>
        <v>0</v>
      </c>
      <c r="AQ83" s="13">
        <f t="shared" si="30"/>
        <v>0</v>
      </c>
      <c r="AR83" s="162">
        <f t="shared" si="41"/>
        <v>13</v>
      </c>
      <c r="AS83" s="133">
        <f t="shared" si="42"/>
        <v>20101</v>
      </c>
      <c r="AT83" s="133">
        <f t="shared" si="43"/>
        <v>240</v>
      </c>
      <c r="AU83" s="124">
        <f t="shared" si="44"/>
        <v>1193.9704492313815</v>
      </c>
      <c r="AV83" s="133">
        <f t="shared" si="45"/>
        <v>46</v>
      </c>
      <c r="AW83" s="136">
        <f t="shared" si="46"/>
        <v>228.84433610268147</v>
      </c>
      <c r="AX83" s="133">
        <f t="shared" si="47"/>
        <v>29</v>
      </c>
    </row>
    <row r="84" spans="1:51" x14ac:dyDescent="0.2">
      <c r="A84" s="1" t="s">
        <v>153</v>
      </c>
      <c r="B84" s="1" t="s">
        <v>154</v>
      </c>
      <c r="C84" s="145">
        <v>4934</v>
      </c>
      <c r="D84" s="112">
        <v>0</v>
      </c>
      <c r="E84" s="113">
        <f t="shared" si="48"/>
        <v>0</v>
      </c>
      <c r="F84" s="112">
        <v>0</v>
      </c>
      <c r="G84" s="113">
        <f t="shared" si="49"/>
        <v>0</v>
      </c>
      <c r="H84" s="112">
        <v>0</v>
      </c>
      <c r="I84" s="106">
        <v>4857</v>
      </c>
      <c r="J84" s="110"/>
      <c r="K84" s="111">
        <f t="shared" si="31"/>
        <v>0</v>
      </c>
      <c r="L84" s="110"/>
      <c r="M84" s="111">
        <f t="shared" si="27"/>
        <v>0</v>
      </c>
      <c r="N84" s="156">
        <v>0</v>
      </c>
      <c r="O84" s="54">
        <v>811</v>
      </c>
      <c r="P84" s="54">
        <v>0</v>
      </c>
      <c r="Q84" s="55">
        <f t="shared" si="32"/>
        <v>0</v>
      </c>
      <c r="R84" s="54">
        <v>0</v>
      </c>
      <c r="S84" s="55">
        <f t="shared" si="33"/>
        <v>0</v>
      </c>
      <c r="T84" s="54">
        <v>0</v>
      </c>
      <c r="U84" s="56">
        <v>847</v>
      </c>
      <c r="V84" s="54">
        <v>0</v>
      </c>
      <c r="W84" s="55">
        <f t="shared" si="34"/>
        <v>0</v>
      </c>
      <c r="X84" s="54">
        <v>0</v>
      </c>
      <c r="Y84" s="55">
        <f t="shared" si="28"/>
        <v>0</v>
      </c>
      <c r="Z84" s="160">
        <v>0</v>
      </c>
      <c r="AA84" s="7">
        <v>14474</v>
      </c>
      <c r="AB84" s="7">
        <v>0</v>
      </c>
      <c r="AC84" s="14">
        <f t="shared" si="35"/>
        <v>0</v>
      </c>
      <c r="AD84" s="7">
        <v>0</v>
      </c>
      <c r="AE84" s="14">
        <f t="shared" si="36"/>
        <v>0</v>
      </c>
      <c r="AF84" s="7">
        <v>0</v>
      </c>
      <c r="AG84" s="7">
        <v>14397</v>
      </c>
      <c r="AH84" s="7">
        <v>0</v>
      </c>
      <c r="AI84" s="14">
        <f t="shared" si="37"/>
        <v>0</v>
      </c>
      <c r="AJ84" s="7">
        <v>0</v>
      </c>
      <c r="AK84" s="14">
        <f t="shared" si="29"/>
        <v>0</v>
      </c>
      <c r="AL84" s="159">
        <v>0</v>
      </c>
      <c r="AM84" s="8">
        <f t="shared" si="50"/>
        <v>20219</v>
      </c>
      <c r="AN84" s="8">
        <f t="shared" si="38"/>
        <v>0</v>
      </c>
      <c r="AO84" s="13">
        <f t="shared" si="39"/>
        <v>0</v>
      </c>
      <c r="AP84" s="161">
        <f t="shared" si="40"/>
        <v>0</v>
      </c>
      <c r="AQ84" s="13">
        <f t="shared" si="30"/>
        <v>0</v>
      </c>
      <c r="AR84" s="162">
        <f t="shared" si="41"/>
        <v>0</v>
      </c>
      <c r="AS84" s="133">
        <f t="shared" si="42"/>
        <v>20101</v>
      </c>
      <c r="AT84" s="133">
        <f t="shared" si="43"/>
        <v>0</v>
      </c>
      <c r="AU84" s="124">
        <f t="shared" si="44"/>
        <v>0</v>
      </c>
      <c r="AV84" s="133">
        <f t="shared" si="45"/>
        <v>0</v>
      </c>
      <c r="AW84" s="136">
        <f t="shared" si="46"/>
        <v>0</v>
      </c>
      <c r="AX84" s="133">
        <f t="shared" si="47"/>
        <v>0</v>
      </c>
    </row>
    <row r="85" spans="1:51" x14ac:dyDescent="0.2">
      <c r="A85" s="1" t="s">
        <v>155</v>
      </c>
      <c r="B85" s="1" t="s">
        <v>156</v>
      </c>
      <c r="C85" s="145">
        <v>4934</v>
      </c>
      <c r="D85" s="112">
        <v>5</v>
      </c>
      <c r="E85" s="113">
        <f t="shared" si="48"/>
        <v>101.33765707336846</v>
      </c>
      <c r="F85" s="112">
        <v>3</v>
      </c>
      <c r="G85" s="113">
        <f t="shared" si="49"/>
        <v>60.80259424402108</v>
      </c>
      <c r="H85" s="112">
        <v>4</v>
      </c>
      <c r="I85" s="106">
        <v>4857</v>
      </c>
      <c r="J85" s="110">
        <v>4</v>
      </c>
      <c r="K85" s="111">
        <f t="shared" si="31"/>
        <v>82.35536339304096</v>
      </c>
      <c r="L85" s="110">
        <v>4</v>
      </c>
      <c r="M85" s="111">
        <f t="shared" si="27"/>
        <v>82.35536339304096</v>
      </c>
      <c r="N85" s="156">
        <v>0</v>
      </c>
      <c r="O85" s="54">
        <v>811</v>
      </c>
      <c r="P85" s="54">
        <v>0</v>
      </c>
      <c r="Q85" s="55">
        <f t="shared" si="32"/>
        <v>0</v>
      </c>
      <c r="R85" s="54">
        <v>0</v>
      </c>
      <c r="S85" s="55">
        <f t="shared" si="33"/>
        <v>0</v>
      </c>
      <c r="T85" s="54">
        <v>0</v>
      </c>
      <c r="U85" s="56">
        <v>847</v>
      </c>
      <c r="V85" s="54">
        <v>3</v>
      </c>
      <c r="W85" s="55">
        <f t="shared" si="34"/>
        <v>354.19126328217237</v>
      </c>
      <c r="X85" s="54">
        <v>1</v>
      </c>
      <c r="Y85" s="55">
        <f t="shared" si="28"/>
        <v>118.06375442739079</v>
      </c>
      <c r="Z85" s="160">
        <v>0</v>
      </c>
      <c r="AA85" s="7">
        <v>14474</v>
      </c>
      <c r="AB85" s="7">
        <v>4</v>
      </c>
      <c r="AC85" s="14">
        <f t="shared" si="35"/>
        <v>27.635760674312561</v>
      </c>
      <c r="AD85" s="7">
        <v>1</v>
      </c>
      <c r="AE85" s="14">
        <f t="shared" si="36"/>
        <v>6.9089401685781402</v>
      </c>
      <c r="AF85" s="7">
        <v>0</v>
      </c>
      <c r="AG85" s="7">
        <v>14397</v>
      </c>
      <c r="AH85" s="7">
        <v>4</v>
      </c>
      <c r="AI85" s="14">
        <f t="shared" si="37"/>
        <v>27.78356602069876</v>
      </c>
      <c r="AJ85" s="7">
        <v>1</v>
      </c>
      <c r="AK85" s="14">
        <f t="shared" si="29"/>
        <v>6.9458915051746901</v>
      </c>
      <c r="AL85" s="159">
        <v>0</v>
      </c>
      <c r="AM85" s="8">
        <f t="shared" si="50"/>
        <v>20219</v>
      </c>
      <c r="AN85" s="8">
        <f t="shared" si="38"/>
        <v>9</v>
      </c>
      <c r="AO85" s="13">
        <f t="shared" si="39"/>
        <v>44.512587170483215</v>
      </c>
      <c r="AP85" s="161">
        <f t="shared" si="40"/>
        <v>4</v>
      </c>
      <c r="AQ85" s="13">
        <f t="shared" si="30"/>
        <v>19.783372075770316</v>
      </c>
      <c r="AR85" s="162">
        <f t="shared" si="41"/>
        <v>4</v>
      </c>
      <c r="AS85" s="133">
        <f t="shared" si="42"/>
        <v>20101</v>
      </c>
      <c r="AT85" s="133">
        <f t="shared" si="43"/>
        <v>11</v>
      </c>
      <c r="AU85" s="124">
        <f t="shared" si="44"/>
        <v>54.72364558977165</v>
      </c>
      <c r="AV85" s="133">
        <f t="shared" si="45"/>
        <v>6</v>
      </c>
      <c r="AW85" s="136">
        <f t="shared" si="46"/>
        <v>29.849261230784542</v>
      </c>
      <c r="AX85" s="133">
        <f t="shared" si="47"/>
        <v>0</v>
      </c>
    </row>
    <row r="86" spans="1:51" x14ac:dyDescent="0.2">
      <c r="A86" s="1" t="s">
        <v>157</v>
      </c>
      <c r="B86" s="1" t="s">
        <v>158</v>
      </c>
      <c r="C86" s="145">
        <v>4934</v>
      </c>
      <c r="D86" s="112">
        <v>5</v>
      </c>
      <c r="E86" s="113">
        <f t="shared" si="48"/>
        <v>101.33765707336846</v>
      </c>
      <c r="F86" s="112">
        <v>3</v>
      </c>
      <c r="G86" s="113">
        <f t="shared" si="49"/>
        <v>60.80259424402108</v>
      </c>
      <c r="H86" s="112">
        <v>4</v>
      </c>
      <c r="I86" s="106">
        <v>4857</v>
      </c>
      <c r="J86" s="110">
        <v>4</v>
      </c>
      <c r="K86" s="111">
        <f t="shared" si="31"/>
        <v>82.35536339304096</v>
      </c>
      <c r="L86" s="110">
        <v>4</v>
      </c>
      <c r="M86" s="111">
        <f t="shared" si="27"/>
        <v>82.35536339304096</v>
      </c>
      <c r="N86" s="156">
        <v>0</v>
      </c>
      <c r="O86" s="54">
        <v>811</v>
      </c>
      <c r="P86" s="54">
        <v>0</v>
      </c>
      <c r="Q86" s="55">
        <f t="shared" si="32"/>
        <v>0</v>
      </c>
      <c r="R86" s="54">
        <v>0</v>
      </c>
      <c r="S86" s="55">
        <f t="shared" si="33"/>
        <v>0</v>
      </c>
      <c r="T86" s="54">
        <v>0</v>
      </c>
      <c r="U86" s="56">
        <v>847</v>
      </c>
      <c r="V86" s="54">
        <v>1</v>
      </c>
      <c r="W86" s="55">
        <f t="shared" si="34"/>
        <v>118.06375442739079</v>
      </c>
      <c r="X86" s="54">
        <v>0</v>
      </c>
      <c r="Y86" s="55">
        <f t="shared" si="28"/>
        <v>0</v>
      </c>
      <c r="Z86" s="160">
        <v>0</v>
      </c>
      <c r="AA86" s="7">
        <v>14474</v>
      </c>
      <c r="AB86" s="7">
        <v>1</v>
      </c>
      <c r="AC86" s="14">
        <f t="shared" si="35"/>
        <v>6.9089401685781402</v>
      </c>
      <c r="AD86" s="7">
        <v>0</v>
      </c>
      <c r="AE86" s="14">
        <f t="shared" si="36"/>
        <v>0</v>
      </c>
      <c r="AF86" s="7">
        <v>0</v>
      </c>
      <c r="AG86" s="7">
        <v>14397</v>
      </c>
      <c r="AH86" s="7">
        <v>2</v>
      </c>
      <c r="AI86" s="14">
        <f t="shared" si="37"/>
        <v>13.89178301034938</v>
      </c>
      <c r="AJ86" s="7">
        <v>0</v>
      </c>
      <c r="AK86" s="14">
        <f t="shared" si="29"/>
        <v>0</v>
      </c>
      <c r="AL86" s="159">
        <v>0</v>
      </c>
      <c r="AM86" s="8">
        <f t="shared" si="50"/>
        <v>20219</v>
      </c>
      <c r="AN86" s="8">
        <f t="shared" si="38"/>
        <v>6</v>
      </c>
      <c r="AO86" s="13">
        <f t="shared" si="39"/>
        <v>29.675058113655471</v>
      </c>
      <c r="AP86" s="161">
        <f t="shared" si="40"/>
        <v>3</v>
      </c>
      <c r="AQ86" s="13">
        <f t="shared" si="30"/>
        <v>14.837529056827735</v>
      </c>
      <c r="AR86" s="162">
        <f t="shared" si="41"/>
        <v>4</v>
      </c>
      <c r="AS86" s="133">
        <f t="shared" si="42"/>
        <v>20101</v>
      </c>
      <c r="AT86" s="133">
        <f t="shared" si="43"/>
        <v>7</v>
      </c>
      <c r="AU86" s="124">
        <f t="shared" si="44"/>
        <v>34.824138102581962</v>
      </c>
      <c r="AV86" s="133">
        <f t="shared" si="45"/>
        <v>4</v>
      </c>
      <c r="AW86" s="136">
        <f t="shared" si="46"/>
        <v>19.899507487189691</v>
      </c>
      <c r="AX86" s="133">
        <f t="shared" si="47"/>
        <v>0</v>
      </c>
    </row>
    <row r="87" spans="1:51" x14ac:dyDescent="0.2">
      <c r="A87" s="1" t="s">
        <v>159</v>
      </c>
      <c r="B87" s="1" t="s">
        <v>160</v>
      </c>
      <c r="C87" s="145">
        <v>4934</v>
      </c>
      <c r="D87" s="112">
        <v>114</v>
      </c>
      <c r="E87" s="113">
        <f t="shared" si="48"/>
        <v>2310.4985812728009</v>
      </c>
      <c r="F87" s="112">
        <v>22</v>
      </c>
      <c r="G87" s="113">
        <f t="shared" si="49"/>
        <v>445.88569112282124</v>
      </c>
      <c r="H87" s="112">
        <v>22</v>
      </c>
      <c r="I87" s="106">
        <v>4857</v>
      </c>
      <c r="J87" s="110">
        <v>77</v>
      </c>
      <c r="K87" s="111">
        <f t="shared" si="31"/>
        <v>1585.3407453160387</v>
      </c>
      <c r="L87" s="110">
        <v>44</v>
      </c>
      <c r="M87" s="111">
        <f t="shared" si="27"/>
        <v>905.90899732345065</v>
      </c>
      <c r="N87" s="156">
        <v>5</v>
      </c>
      <c r="O87" s="54">
        <v>811</v>
      </c>
      <c r="P87" s="54">
        <v>15</v>
      </c>
      <c r="Q87" s="55">
        <f t="shared" si="32"/>
        <v>1849.5684340320593</v>
      </c>
      <c r="R87" s="54">
        <v>10</v>
      </c>
      <c r="S87" s="55">
        <f t="shared" si="33"/>
        <v>1233.0456226880394</v>
      </c>
      <c r="T87" s="54">
        <v>9</v>
      </c>
      <c r="U87" s="56">
        <v>847</v>
      </c>
      <c r="V87" s="54">
        <v>103</v>
      </c>
      <c r="W87" s="55">
        <f t="shared" si="34"/>
        <v>12160.566706021251</v>
      </c>
      <c r="X87" s="54">
        <v>23</v>
      </c>
      <c r="Y87" s="55">
        <f t="shared" si="28"/>
        <v>2715.4663518299881</v>
      </c>
      <c r="Z87" s="160">
        <v>2</v>
      </c>
      <c r="AA87" s="7">
        <v>14474</v>
      </c>
      <c r="AB87" s="7">
        <v>15</v>
      </c>
      <c r="AC87" s="14">
        <f t="shared" si="35"/>
        <v>103.63410252867209</v>
      </c>
      <c r="AD87" s="7">
        <v>1</v>
      </c>
      <c r="AE87" s="14">
        <f t="shared" si="36"/>
        <v>6.9089401685781402</v>
      </c>
      <c r="AF87" s="7">
        <v>0</v>
      </c>
      <c r="AG87" s="7">
        <v>14397</v>
      </c>
      <c r="AH87" s="7">
        <v>203</v>
      </c>
      <c r="AI87" s="14">
        <f t="shared" si="37"/>
        <v>1410.0159755504619</v>
      </c>
      <c r="AJ87" s="7">
        <v>40</v>
      </c>
      <c r="AK87" s="14">
        <f t="shared" si="29"/>
        <v>277.8356602069876</v>
      </c>
      <c r="AL87" s="159">
        <v>2</v>
      </c>
      <c r="AM87" s="8">
        <f t="shared" si="50"/>
        <v>20219</v>
      </c>
      <c r="AN87" s="8">
        <f t="shared" si="38"/>
        <v>144</v>
      </c>
      <c r="AO87" s="13">
        <f t="shared" si="39"/>
        <v>712.20139472773144</v>
      </c>
      <c r="AP87" s="161">
        <f t="shared" si="40"/>
        <v>33</v>
      </c>
      <c r="AQ87" s="13">
        <f t="shared" si="30"/>
        <v>163.21281962510511</v>
      </c>
      <c r="AR87" s="162">
        <f t="shared" si="41"/>
        <v>31</v>
      </c>
      <c r="AS87" s="133">
        <f t="shared" si="42"/>
        <v>20101</v>
      </c>
      <c r="AT87" s="133">
        <f t="shared" si="43"/>
        <v>383</v>
      </c>
      <c r="AU87" s="124">
        <f t="shared" si="44"/>
        <v>1905.377841898413</v>
      </c>
      <c r="AV87" s="133">
        <f t="shared" si="45"/>
        <v>107</v>
      </c>
      <c r="AW87" s="136">
        <f t="shared" si="46"/>
        <v>532.31182528232421</v>
      </c>
      <c r="AX87" s="133">
        <f t="shared" si="47"/>
        <v>9</v>
      </c>
    </row>
    <row r="88" spans="1:51" x14ac:dyDescent="0.2">
      <c r="A88" s="1" t="s">
        <v>161</v>
      </c>
      <c r="B88" s="1" t="s">
        <v>162</v>
      </c>
      <c r="C88" s="145">
        <v>4934</v>
      </c>
      <c r="D88" s="112">
        <v>96</v>
      </c>
      <c r="E88" s="113">
        <f t="shared" si="48"/>
        <v>1945.6830158086746</v>
      </c>
      <c r="F88" s="112">
        <v>13</v>
      </c>
      <c r="G88" s="113">
        <f t="shared" si="49"/>
        <v>263.47790839075799</v>
      </c>
      <c r="H88" s="112">
        <v>14</v>
      </c>
      <c r="I88" s="106">
        <v>4857</v>
      </c>
      <c r="J88" s="110">
        <v>53</v>
      </c>
      <c r="K88" s="111">
        <f t="shared" si="31"/>
        <v>1091.2085649577928</v>
      </c>
      <c r="L88" s="110">
        <v>20</v>
      </c>
      <c r="M88" s="111">
        <f t="shared" si="27"/>
        <v>411.77681696520483</v>
      </c>
      <c r="N88" s="156">
        <v>5</v>
      </c>
      <c r="O88" s="54">
        <v>811</v>
      </c>
      <c r="P88" s="54">
        <v>9</v>
      </c>
      <c r="Q88" s="55">
        <f t="shared" si="32"/>
        <v>1109.7410604192355</v>
      </c>
      <c r="R88" s="54">
        <v>6</v>
      </c>
      <c r="S88" s="55">
        <f t="shared" si="33"/>
        <v>739.82737361282364</v>
      </c>
      <c r="T88" s="54">
        <v>5</v>
      </c>
      <c r="U88" s="56">
        <v>847</v>
      </c>
      <c r="V88" s="54">
        <v>81</v>
      </c>
      <c r="W88" s="55">
        <f t="shared" si="34"/>
        <v>9563.1641086186555</v>
      </c>
      <c r="X88" s="54">
        <v>18</v>
      </c>
      <c r="Y88" s="55">
        <f t="shared" si="28"/>
        <v>2125.1475796930345</v>
      </c>
      <c r="Z88" s="160">
        <v>1</v>
      </c>
      <c r="AA88" s="7">
        <v>14474</v>
      </c>
      <c r="AB88" s="7">
        <v>13</v>
      </c>
      <c r="AC88" s="14">
        <f t="shared" si="35"/>
        <v>89.81622219151582</v>
      </c>
      <c r="AD88" s="7">
        <v>0</v>
      </c>
      <c r="AE88" s="14">
        <f t="shared" si="36"/>
        <v>0</v>
      </c>
      <c r="AF88" s="7">
        <v>0</v>
      </c>
      <c r="AG88" s="7">
        <v>14397</v>
      </c>
      <c r="AH88" s="7">
        <v>103</v>
      </c>
      <c r="AI88" s="14">
        <f t="shared" si="37"/>
        <v>715.42682503299295</v>
      </c>
      <c r="AJ88" s="7">
        <v>7</v>
      </c>
      <c r="AK88" s="14">
        <f t="shared" si="29"/>
        <v>48.621240536222821</v>
      </c>
      <c r="AL88" s="159">
        <v>1</v>
      </c>
      <c r="AM88" s="8">
        <f t="shared" si="50"/>
        <v>20219</v>
      </c>
      <c r="AN88" s="8">
        <f t="shared" si="38"/>
        <v>118</v>
      </c>
      <c r="AO88" s="13">
        <f t="shared" si="39"/>
        <v>583.60947623522429</v>
      </c>
      <c r="AP88" s="161">
        <f t="shared" si="40"/>
        <v>19</v>
      </c>
      <c r="AQ88" s="13">
        <f t="shared" si="30"/>
        <v>93.971017359908998</v>
      </c>
      <c r="AR88" s="162">
        <f t="shared" si="41"/>
        <v>19</v>
      </c>
      <c r="AS88" s="133">
        <f t="shared" si="42"/>
        <v>20101</v>
      </c>
      <c r="AT88" s="133">
        <f t="shared" si="43"/>
        <v>237</v>
      </c>
      <c r="AU88" s="124">
        <f t="shared" si="44"/>
        <v>1179.0458186159892</v>
      </c>
      <c r="AV88" s="133">
        <f t="shared" si="45"/>
        <v>45</v>
      </c>
      <c r="AW88" s="136">
        <f t="shared" si="46"/>
        <v>223.86945923088402</v>
      </c>
      <c r="AX88" s="133">
        <f t="shared" si="47"/>
        <v>7</v>
      </c>
    </row>
    <row r="89" spans="1:51" x14ac:dyDescent="0.2">
      <c r="A89" s="1" t="s">
        <v>163</v>
      </c>
      <c r="B89" s="1" t="s">
        <v>164</v>
      </c>
      <c r="C89" s="145">
        <v>4934</v>
      </c>
      <c r="D89" s="112">
        <v>18</v>
      </c>
      <c r="E89" s="113">
        <f t="shared" si="48"/>
        <v>364.81556546412645</v>
      </c>
      <c r="F89" s="112">
        <v>9</v>
      </c>
      <c r="G89" s="113">
        <f t="shared" si="49"/>
        <v>182.40778273206323</v>
      </c>
      <c r="H89" s="112">
        <v>8</v>
      </c>
      <c r="I89" s="106">
        <v>4857</v>
      </c>
      <c r="J89" s="110">
        <v>12</v>
      </c>
      <c r="K89" s="111">
        <f t="shared" si="31"/>
        <v>247.06609017912294</v>
      </c>
      <c r="L89" s="110">
        <v>12</v>
      </c>
      <c r="M89" s="111">
        <f t="shared" si="27"/>
        <v>247.06609017912294</v>
      </c>
      <c r="N89" s="156">
        <v>0</v>
      </c>
      <c r="O89" s="54">
        <v>811</v>
      </c>
      <c r="P89" s="54">
        <v>6</v>
      </c>
      <c r="Q89" s="55">
        <f t="shared" si="32"/>
        <v>739.82737361282364</v>
      </c>
      <c r="R89" s="54">
        <v>4</v>
      </c>
      <c r="S89" s="55">
        <f t="shared" si="33"/>
        <v>493.21824907521579</v>
      </c>
      <c r="T89" s="54">
        <v>4</v>
      </c>
      <c r="U89" s="56">
        <v>847</v>
      </c>
      <c r="V89" s="54">
        <v>18</v>
      </c>
      <c r="W89" s="55">
        <f t="shared" si="34"/>
        <v>2125.1475796930345</v>
      </c>
      <c r="X89" s="54">
        <v>2</v>
      </c>
      <c r="Y89" s="55">
        <f t="shared" si="28"/>
        <v>236.12750885478158</v>
      </c>
      <c r="Z89" s="160">
        <v>1</v>
      </c>
      <c r="AA89" s="7">
        <v>14474</v>
      </c>
      <c r="AB89" s="7">
        <v>0</v>
      </c>
      <c r="AC89" s="14">
        <f t="shared" si="35"/>
        <v>0</v>
      </c>
      <c r="AD89" s="7">
        <v>0</v>
      </c>
      <c r="AE89" s="14">
        <f t="shared" si="36"/>
        <v>0</v>
      </c>
      <c r="AF89" s="7">
        <v>0</v>
      </c>
      <c r="AG89" s="7">
        <v>14397</v>
      </c>
      <c r="AH89" s="7">
        <v>32</v>
      </c>
      <c r="AI89" s="14">
        <f t="shared" si="37"/>
        <v>222.26852816559008</v>
      </c>
      <c r="AJ89" s="7">
        <v>5</v>
      </c>
      <c r="AK89" s="14">
        <f t="shared" si="29"/>
        <v>34.72945752587345</v>
      </c>
      <c r="AL89" s="159">
        <v>1</v>
      </c>
      <c r="AM89" s="8">
        <f t="shared" si="50"/>
        <v>20219</v>
      </c>
      <c r="AN89" s="8">
        <f t="shared" si="38"/>
        <v>24</v>
      </c>
      <c r="AO89" s="13">
        <f t="shared" si="39"/>
        <v>118.70023245462188</v>
      </c>
      <c r="AP89" s="161">
        <f t="shared" si="40"/>
        <v>13</v>
      </c>
      <c r="AQ89" s="13">
        <f t="shared" si="30"/>
        <v>64.295959246253517</v>
      </c>
      <c r="AR89" s="162">
        <f t="shared" si="41"/>
        <v>12</v>
      </c>
      <c r="AS89" s="133">
        <f t="shared" si="42"/>
        <v>20101</v>
      </c>
      <c r="AT89" s="133">
        <f t="shared" si="43"/>
        <v>62</v>
      </c>
      <c r="AU89" s="124">
        <f t="shared" si="44"/>
        <v>308.44236605144022</v>
      </c>
      <c r="AV89" s="133">
        <f t="shared" si="45"/>
        <v>19</v>
      </c>
      <c r="AW89" s="136">
        <f t="shared" si="46"/>
        <v>94.522660564151039</v>
      </c>
      <c r="AX89" s="133">
        <f t="shared" si="47"/>
        <v>2</v>
      </c>
    </row>
    <row r="90" spans="1:51" s="154" customFormat="1" x14ac:dyDescent="0.2">
      <c r="A90" s="1" t="s">
        <v>165</v>
      </c>
      <c r="B90" s="1" t="s">
        <v>166</v>
      </c>
      <c r="C90" s="145">
        <v>4934</v>
      </c>
      <c r="D90" s="112">
        <v>4</v>
      </c>
      <c r="E90" s="113">
        <f t="shared" si="48"/>
        <v>81.070125658694764</v>
      </c>
      <c r="F90" s="112">
        <v>1</v>
      </c>
      <c r="G90" s="113">
        <f t="shared" si="49"/>
        <v>20.267531414673691</v>
      </c>
      <c r="H90" s="112">
        <v>4</v>
      </c>
      <c r="I90" s="106">
        <v>4857</v>
      </c>
      <c r="J90" s="110">
        <v>4</v>
      </c>
      <c r="K90" s="111">
        <f t="shared" si="31"/>
        <v>82.35536339304096</v>
      </c>
      <c r="L90" s="110">
        <v>1</v>
      </c>
      <c r="M90" s="111">
        <f t="shared" si="27"/>
        <v>20.58884084826024</v>
      </c>
      <c r="N90" s="156">
        <v>4</v>
      </c>
      <c r="O90" s="54">
        <v>811</v>
      </c>
      <c r="P90" s="54">
        <v>0</v>
      </c>
      <c r="Q90" s="55">
        <f t="shared" si="32"/>
        <v>0</v>
      </c>
      <c r="R90" s="54">
        <v>0</v>
      </c>
      <c r="S90" s="55">
        <f t="shared" si="33"/>
        <v>0</v>
      </c>
      <c r="T90" s="54">
        <v>0</v>
      </c>
      <c r="U90" s="56">
        <v>847</v>
      </c>
      <c r="V90" s="54">
        <v>0</v>
      </c>
      <c r="W90" s="55">
        <f t="shared" si="34"/>
        <v>0</v>
      </c>
      <c r="X90" s="54">
        <v>0</v>
      </c>
      <c r="Y90" s="55">
        <f t="shared" si="28"/>
        <v>0</v>
      </c>
      <c r="Z90" s="160">
        <v>0</v>
      </c>
      <c r="AA90" s="7">
        <v>14474</v>
      </c>
      <c r="AB90" s="7">
        <v>4</v>
      </c>
      <c r="AC90" s="14">
        <f t="shared" si="35"/>
        <v>27.635760674312561</v>
      </c>
      <c r="AD90" s="7">
        <v>0</v>
      </c>
      <c r="AE90" s="14">
        <f t="shared" si="36"/>
        <v>0</v>
      </c>
      <c r="AF90" s="7">
        <v>0</v>
      </c>
      <c r="AG90" s="7">
        <v>14397</v>
      </c>
      <c r="AH90" s="7">
        <v>4</v>
      </c>
      <c r="AI90" s="14">
        <f t="shared" si="37"/>
        <v>27.78356602069876</v>
      </c>
      <c r="AJ90" s="7">
        <v>0</v>
      </c>
      <c r="AK90" s="14">
        <f t="shared" si="29"/>
        <v>0</v>
      </c>
      <c r="AL90" s="159">
        <v>0</v>
      </c>
      <c r="AM90" s="8">
        <f t="shared" si="50"/>
        <v>20219</v>
      </c>
      <c r="AN90" s="8">
        <f t="shared" si="38"/>
        <v>8</v>
      </c>
      <c r="AO90" s="13">
        <f t="shared" si="39"/>
        <v>39.566744151540632</v>
      </c>
      <c r="AP90" s="161">
        <f t="shared" si="40"/>
        <v>1</v>
      </c>
      <c r="AQ90" s="13">
        <f t="shared" si="30"/>
        <v>4.9458430189425791</v>
      </c>
      <c r="AR90" s="162">
        <f t="shared" si="41"/>
        <v>4</v>
      </c>
      <c r="AS90" s="133">
        <f t="shared" si="42"/>
        <v>20101</v>
      </c>
      <c r="AT90" s="133">
        <f t="shared" si="43"/>
        <v>8</v>
      </c>
      <c r="AU90" s="124">
        <f t="shared" si="44"/>
        <v>39.799014974379382</v>
      </c>
      <c r="AV90" s="133">
        <f t="shared" si="45"/>
        <v>1</v>
      </c>
      <c r="AW90" s="136">
        <f t="shared" si="46"/>
        <v>4.9748768717974228</v>
      </c>
      <c r="AX90" s="133">
        <f t="shared" si="47"/>
        <v>4</v>
      </c>
      <c r="AY90" s="92"/>
    </row>
    <row r="91" spans="1:51" x14ac:dyDescent="0.2">
      <c r="A91" s="1" t="s">
        <v>167</v>
      </c>
      <c r="B91" s="1" t="s">
        <v>168</v>
      </c>
      <c r="C91" s="145">
        <v>4934</v>
      </c>
      <c r="D91" s="112">
        <v>1</v>
      </c>
      <c r="E91" s="113">
        <f t="shared" si="48"/>
        <v>20.267531414673691</v>
      </c>
      <c r="F91" s="112">
        <v>1</v>
      </c>
      <c r="G91" s="113">
        <f t="shared" si="49"/>
        <v>20.267531414673691</v>
      </c>
      <c r="H91" s="112">
        <v>1</v>
      </c>
      <c r="I91" s="106">
        <v>4857</v>
      </c>
      <c r="J91" s="110">
        <v>1</v>
      </c>
      <c r="K91" s="111">
        <f t="shared" si="31"/>
        <v>20.58884084826024</v>
      </c>
      <c r="L91" s="110">
        <v>1</v>
      </c>
      <c r="M91" s="111">
        <f t="shared" si="27"/>
        <v>20.58884084826024</v>
      </c>
      <c r="N91" s="156">
        <v>1</v>
      </c>
      <c r="O91" s="54">
        <v>811</v>
      </c>
      <c r="P91" s="54">
        <v>0</v>
      </c>
      <c r="Q91" s="55">
        <f t="shared" si="32"/>
        <v>0</v>
      </c>
      <c r="R91" s="54">
        <v>0</v>
      </c>
      <c r="S91" s="55">
        <f t="shared" si="33"/>
        <v>0</v>
      </c>
      <c r="T91" s="54">
        <v>0</v>
      </c>
      <c r="U91" s="56">
        <v>847</v>
      </c>
      <c r="V91" s="54">
        <v>0</v>
      </c>
      <c r="W91" s="55">
        <f t="shared" si="34"/>
        <v>0</v>
      </c>
      <c r="X91" s="54">
        <v>0</v>
      </c>
      <c r="Y91" s="55">
        <f t="shared" si="28"/>
        <v>0</v>
      </c>
      <c r="Z91" s="160">
        <v>0</v>
      </c>
      <c r="AA91" s="7">
        <v>14474</v>
      </c>
      <c r="AB91" s="7">
        <v>1</v>
      </c>
      <c r="AC91" s="14">
        <f t="shared" si="35"/>
        <v>6.9089401685781402</v>
      </c>
      <c r="AD91" s="7">
        <v>0</v>
      </c>
      <c r="AE91" s="14">
        <f t="shared" si="36"/>
        <v>0</v>
      </c>
      <c r="AF91" s="7">
        <v>0</v>
      </c>
      <c r="AG91" s="7">
        <v>14397</v>
      </c>
      <c r="AH91" s="7">
        <v>0</v>
      </c>
      <c r="AI91" s="14">
        <f t="shared" si="37"/>
        <v>0</v>
      </c>
      <c r="AJ91" s="7">
        <v>0</v>
      </c>
      <c r="AK91" s="14">
        <f t="shared" si="29"/>
        <v>0</v>
      </c>
      <c r="AL91" s="159">
        <v>0</v>
      </c>
      <c r="AM91" s="8">
        <f t="shared" si="50"/>
        <v>20219</v>
      </c>
      <c r="AN91" s="8">
        <f t="shared" si="38"/>
        <v>2</v>
      </c>
      <c r="AO91" s="13">
        <f t="shared" si="39"/>
        <v>9.8916860378851581</v>
      </c>
      <c r="AP91" s="161">
        <f t="shared" si="40"/>
        <v>1</v>
      </c>
      <c r="AQ91" s="13">
        <f t="shared" si="30"/>
        <v>4.9458430189425791</v>
      </c>
      <c r="AR91" s="162">
        <f t="shared" si="41"/>
        <v>1</v>
      </c>
      <c r="AS91" s="133">
        <f t="shared" si="42"/>
        <v>20101</v>
      </c>
      <c r="AT91" s="133">
        <f t="shared" si="43"/>
        <v>1</v>
      </c>
      <c r="AU91" s="124">
        <f t="shared" si="44"/>
        <v>4.9748768717974228</v>
      </c>
      <c r="AV91" s="133">
        <f t="shared" si="45"/>
        <v>1</v>
      </c>
      <c r="AW91" s="136">
        <f t="shared" si="46"/>
        <v>4.9748768717974228</v>
      </c>
      <c r="AX91" s="133">
        <f t="shared" si="47"/>
        <v>1</v>
      </c>
    </row>
    <row r="92" spans="1:51" x14ac:dyDescent="0.2">
      <c r="A92" s="9" t="s">
        <v>169</v>
      </c>
      <c r="B92" s="9" t="s">
        <v>170</v>
      </c>
      <c r="C92" s="145">
        <v>4934</v>
      </c>
      <c r="D92" s="106">
        <v>99</v>
      </c>
      <c r="E92" s="109">
        <f t="shared" si="48"/>
        <v>2006.4856100526956</v>
      </c>
      <c r="F92" s="106">
        <v>62</v>
      </c>
      <c r="G92" s="109">
        <f t="shared" si="49"/>
        <v>1256.586947709769</v>
      </c>
      <c r="H92" s="106">
        <v>26</v>
      </c>
      <c r="I92" s="106">
        <v>4857</v>
      </c>
      <c r="J92" s="145">
        <v>98</v>
      </c>
      <c r="K92" s="107">
        <f t="shared" si="31"/>
        <v>2017.7064031295038</v>
      </c>
      <c r="L92" s="145">
        <v>65</v>
      </c>
      <c r="M92" s="107">
        <f t="shared" si="27"/>
        <v>1338.2746551369157</v>
      </c>
      <c r="N92" s="108">
        <v>5</v>
      </c>
      <c r="O92" s="50">
        <v>811</v>
      </c>
      <c r="P92" s="50">
        <v>18</v>
      </c>
      <c r="Q92" s="52">
        <f t="shared" si="32"/>
        <v>2219.482120838471</v>
      </c>
      <c r="R92" s="50">
        <v>7</v>
      </c>
      <c r="S92" s="52">
        <f t="shared" si="33"/>
        <v>863.13193588162756</v>
      </c>
      <c r="T92" s="50">
        <v>11</v>
      </c>
      <c r="U92" s="48">
        <v>847</v>
      </c>
      <c r="V92" s="50">
        <v>20</v>
      </c>
      <c r="W92" s="52">
        <f t="shared" si="34"/>
        <v>2361.2750885478158</v>
      </c>
      <c r="X92" s="50">
        <v>10</v>
      </c>
      <c r="Y92" s="52">
        <f t="shared" si="28"/>
        <v>1180.6375442739079</v>
      </c>
      <c r="Z92" s="53">
        <v>8</v>
      </c>
      <c r="AA92" s="10">
        <v>14474</v>
      </c>
      <c r="AB92" s="10">
        <v>83</v>
      </c>
      <c r="AC92" s="11">
        <f t="shared" si="35"/>
        <v>573.44203399198568</v>
      </c>
      <c r="AD92" s="10">
        <v>38</v>
      </c>
      <c r="AE92" s="11">
        <f t="shared" si="36"/>
        <v>262.5397264059693</v>
      </c>
      <c r="AF92" s="10">
        <v>7</v>
      </c>
      <c r="AG92" s="10">
        <v>14397</v>
      </c>
      <c r="AH92" s="10">
        <v>226</v>
      </c>
      <c r="AI92" s="11">
        <f t="shared" si="37"/>
        <v>1569.7714801694799</v>
      </c>
      <c r="AJ92" s="10">
        <v>109</v>
      </c>
      <c r="AK92" s="11">
        <f t="shared" si="29"/>
        <v>757.10217406404104</v>
      </c>
      <c r="AL92" s="42">
        <v>11</v>
      </c>
      <c r="AM92" s="12">
        <f t="shared" si="50"/>
        <v>20219</v>
      </c>
      <c r="AN92" s="12">
        <f t="shared" si="38"/>
        <v>200</v>
      </c>
      <c r="AO92" s="23">
        <f t="shared" si="39"/>
        <v>989.16860378851572</v>
      </c>
      <c r="AP92" s="37">
        <f t="shared" si="40"/>
        <v>107</v>
      </c>
      <c r="AQ92" s="23">
        <f t="shared" si="30"/>
        <v>529.205203026856</v>
      </c>
      <c r="AR92" s="116">
        <f t="shared" si="41"/>
        <v>44</v>
      </c>
      <c r="AS92" s="133">
        <f t="shared" si="42"/>
        <v>20101</v>
      </c>
      <c r="AT92" s="133">
        <f t="shared" si="43"/>
        <v>344</v>
      </c>
      <c r="AU92" s="123">
        <f t="shared" si="44"/>
        <v>1711.3576438983137</v>
      </c>
      <c r="AV92" s="134">
        <f t="shared" si="45"/>
        <v>184</v>
      </c>
      <c r="AW92" s="135">
        <f t="shared" si="46"/>
        <v>915.37734441072587</v>
      </c>
      <c r="AX92" s="134">
        <f t="shared" si="47"/>
        <v>24</v>
      </c>
    </row>
    <row r="93" spans="1:51" x14ac:dyDescent="0.2">
      <c r="A93" s="1" t="s">
        <v>171</v>
      </c>
      <c r="B93" s="1" t="s">
        <v>172</v>
      </c>
      <c r="C93" s="145">
        <v>4934</v>
      </c>
      <c r="D93" s="112">
        <v>29</v>
      </c>
      <c r="E93" s="113">
        <f t="shared" si="48"/>
        <v>587.75841102553704</v>
      </c>
      <c r="F93" s="112">
        <v>29</v>
      </c>
      <c r="G93" s="113">
        <f t="shared" si="49"/>
        <v>587.75841102553704</v>
      </c>
      <c r="H93" s="112">
        <v>0</v>
      </c>
      <c r="I93" s="106">
        <v>4857</v>
      </c>
      <c r="J93" s="110">
        <v>34</v>
      </c>
      <c r="K93" s="111">
        <f t="shared" si="31"/>
        <v>700.02058884084829</v>
      </c>
      <c r="L93" s="110">
        <v>33</v>
      </c>
      <c r="M93" s="111">
        <f t="shared" si="27"/>
        <v>679.43174799258804</v>
      </c>
      <c r="N93" s="156">
        <v>0</v>
      </c>
      <c r="O93" s="54">
        <v>811</v>
      </c>
      <c r="P93" s="54">
        <v>0</v>
      </c>
      <c r="Q93" s="55">
        <f t="shared" si="32"/>
        <v>0</v>
      </c>
      <c r="R93" s="54">
        <v>0</v>
      </c>
      <c r="S93" s="55">
        <f t="shared" si="33"/>
        <v>0</v>
      </c>
      <c r="T93" s="54">
        <v>0</v>
      </c>
      <c r="U93" s="56">
        <v>847</v>
      </c>
      <c r="V93" s="54">
        <v>1</v>
      </c>
      <c r="W93" s="55">
        <f t="shared" si="34"/>
        <v>118.06375442739079</v>
      </c>
      <c r="X93" s="54">
        <v>1</v>
      </c>
      <c r="Y93" s="55">
        <f t="shared" si="28"/>
        <v>118.06375442739079</v>
      </c>
      <c r="Z93" s="160">
        <v>0</v>
      </c>
      <c r="AA93" s="7">
        <v>14474</v>
      </c>
      <c r="AB93" s="7">
        <v>8</v>
      </c>
      <c r="AC93" s="14">
        <f t="shared" si="35"/>
        <v>55.271521348625122</v>
      </c>
      <c r="AD93" s="7">
        <v>8</v>
      </c>
      <c r="AE93" s="14">
        <f t="shared" si="36"/>
        <v>55.271521348625122</v>
      </c>
      <c r="AF93" s="7">
        <v>0</v>
      </c>
      <c r="AG93" s="7">
        <v>14397</v>
      </c>
      <c r="AH93" s="7">
        <v>39</v>
      </c>
      <c r="AI93" s="14">
        <f t="shared" si="37"/>
        <v>270.88976870181284</v>
      </c>
      <c r="AJ93" s="7">
        <v>18</v>
      </c>
      <c r="AK93" s="14">
        <f t="shared" si="29"/>
        <v>125.0260470931444</v>
      </c>
      <c r="AL93" s="159">
        <v>0</v>
      </c>
      <c r="AM93" s="8">
        <f t="shared" si="50"/>
        <v>20219</v>
      </c>
      <c r="AN93" s="8">
        <f t="shared" si="38"/>
        <v>37</v>
      </c>
      <c r="AO93" s="13">
        <f t="shared" si="39"/>
        <v>182.99619170087541</v>
      </c>
      <c r="AP93" s="161">
        <f t="shared" si="40"/>
        <v>37</v>
      </c>
      <c r="AQ93" s="13">
        <f t="shared" si="30"/>
        <v>182.99619170087541</v>
      </c>
      <c r="AR93" s="162">
        <f t="shared" si="41"/>
        <v>0</v>
      </c>
      <c r="AS93" s="133">
        <f t="shared" si="42"/>
        <v>20101</v>
      </c>
      <c r="AT93" s="133">
        <f t="shared" si="43"/>
        <v>74</v>
      </c>
      <c r="AU93" s="124">
        <f t="shared" si="44"/>
        <v>368.14088851300932</v>
      </c>
      <c r="AV93" s="133">
        <f t="shared" si="45"/>
        <v>52</v>
      </c>
      <c r="AW93" s="136">
        <f t="shared" si="46"/>
        <v>258.69359733346602</v>
      </c>
      <c r="AX93" s="133">
        <f t="shared" si="47"/>
        <v>0</v>
      </c>
    </row>
    <row r="94" spans="1:51" x14ac:dyDescent="0.2">
      <c r="A94" s="1" t="s">
        <v>173</v>
      </c>
      <c r="B94" s="1" t="s">
        <v>174</v>
      </c>
      <c r="C94" s="145">
        <v>4934</v>
      </c>
      <c r="D94" s="112">
        <v>40</v>
      </c>
      <c r="E94" s="113">
        <f t="shared" si="48"/>
        <v>810.70125658694769</v>
      </c>
      <c r="F94" s="112">
        <v>30</v>
      </c>
      <c r="G94" s="113">
        <f t="shared" si="49"/>
        <v>608.02594244021077</v>
      </c>
      <c r="H94" s="112">
        <v>11</v>
      </c>
      <c r="I94" s="106">
        <v>4857</v>
      </c>
      <c r="J94" s="110">
        <v>41</v>
      </c>
      <c r="K94" s="111">
        <f t="shared" si="31"/>
        <v>844.14247477867002</v>
      </c>
      <c r="L94" s="110">
        <v>31</v>
      </c>
      <c r="M94" s="111">
        <f t="shared" si="27"/>
        <v>638.25406629606755</v>
      </c>
      <c r="N94" s="156">
        <v>2</v>
      </c>
      <c r="O94" s="54">
        <v>811</v>
      </c>
      <c r="P94" s="54">
        <v>7</v>
      </c>
      <c r="Q94" s="55">
        <f t="shared" si="32"/>
        <v>863.13193588162756</v>
      </c>
      <c r="R94" s="54">
        <v>4</v>
      </c>
      <c r="S94" s="55">
        <f t="shared" si="33"/>
        <v>493.21824907521579</v>
      </c>
      <c r="T94" s="54">
        <v>6</v>
      </c>
      <c r="U94" s="56">
        <v>847</v>
      </c>
      <c r="V94" s="54">
        <v>14</v>
      </c>
      <c r="W94" s="55">
        <f t="shared" si="34"/>
        <v>1652.8925619834711</v>
      </c>
      <c r="X94" s="54">
        <v>9</v>
      </c>
      <c r="Y94" s="55">
        <f t="shared" si="28"/>
        <v>1062.5737898465172</v>
      </c>
      <c r="Z94" s="160">
        <v>3</v>
      </c>
      <c r="AA94" s="7">
        <v>14474</v>
      </c>
      <c r="AB94" s="7">
        <v>36</v>
      </c>
      <c r="AC94" s="14">
        <f t="shared" si="35"/>
        <v>248.72184606881302</v>
      </c>
      <c r="AD94" s="7">
        <v>23</v>
      </c>
      <c r="AE94" s="14">
        <f t="shared" si="36"/>
        <v>158.90562387729722</v>
      </c>
      <c r="AF94" s="7">
        <v>2</v>
      </c>
      <c r="AG94" s="7">
        <v>14397</v>
      </c>
      <c r="AH94" s="7">
        <v>55</v>
      </c>
      <c r="AI94" s="14">
        <f t="shared" si="37"/>
        <v>382.02403278460793</v>
      </c>
      <c r="AJ94" s="7">
        <v>42</v>
      </c>
      <c r="AK94" s="14">
        <f t="shared" si="29"/>
        <v>291.72744321733694</v>
      </c>
      <c r="AL94" s="159">
        <v>0</v>
      </c>
      <c r="AM94" s="8">
        <f t="shared" si="50"/>
        <v>20219</v>
      </c>
      <c r="AN94" s="8">
        <f t="shared" si="38"/>
        <v>83</v>
      </c>
      <c r="AO94" s="13">
        <f t="shared" si="39"/>
        <v>410.50497057223401</v>
      </c>
      <c r="AP94" s="161">
        <f t="shared" si="40"/>
        <v>57</v>
      </c>
      <c r="AQ94" s="13">
        <f t="shared" si="30"/>
        <v>281.91305207972698</v>
      </c>
      <c r="AR94" s="162">
        <f t="shared" si="41"/>
        <v>19</v>
      </c>
      <c r="AS94" s="133">
        <f t="shared" si="42"/>
        <v>20101</v>
      </c>
      <c r="AT94" s="133">
        <f t="shared" si="43"/>
        <v>110</v>
      </c>
      <c r="AU94" s="124">
        <f t="shared" si="44"/>
        <v>547.2364558977165</v>
      </c>
      <c r="AV94" s="133">
        <f t="shared" si="45"/>
        <v>82</v>
      </c>
      <c r="AW94" s="136">
        <f t="shared" si="46"/>
        <v>407.93990348738868</v>
      </c>
      <c r="AX94" s="133">
        <f t="shared" si="47"/>
        <v>5</v>
      </c>
    </row>
    <row r="95" spans="1:51" x14ac:dyDescent="0.2">
      <c r="A95" s="1" t="s">
        <v>175</v>
      </c>
      <c r="B95" s="1" t="s">
        <v>176</v>
      </c>
      <c r="C95" s="145">
        <v>4934</v>
      </c>
      <c r="D95" s="112">
        <v>19</v>
      </c>
      <c r="E95" s="113">
        <f t="shared" si="48"/>
        <v>385.08309687880018</v>
      </c>
      <c r="F95" s="112">
        <v>19</v>
      </c>
      <c r="G95" s="113">
        <f t="shared" si="49"/>
        <v>385.08309687880018</v>
      </c>
      <c r="H95" s="112">
        <v>5</v>
      </c>
      <c r="I95" s="106">
        <v>4857</v>
      </c>
      <c r="J95" s="110">
        <v>19</v>
      </c>
      <c r="K95" s="111">
        <f t="shared" si="31"/>
        <v>391.18797611694458</v>
      </c>
      <c r="L95" s="110">
        <v>19</v>
      </c>
      <c r="M95" s="111">
        <f t="shared" si="27"/>
        <v>391.18797611694458</v>
      </c>
      <c r="N95" s="156">
        <v>0</v>
      </c>
      <c r="O95" s="54">
        <v>811</v>
      </c>
      <c r="P95" s="54">
        <v>4</v>
      </c>
      <c r="Q95" s="55">
        <f t="shared" si="32"/>
        <v>493.21824907521579</v>
      </c>
      <c r="R95" s="54">
        <v>4</v>
      </c>
      <c r="S95" s="55">
        <f t="shared" si="33"/>
        <v>493.21824907521579</v>
      </c>
      <c r="T95" s="54">
        <v>3</v>
      </c>
      <c r="U95" s="56">
        <v>847</v>
      </c>
      <c r="V95" s="54">
        <v>3</v>
      </c>
      <c r="W95" s="55">
        <f t="shared" si="34"/>
        <v>354.19126328217237</v>
      </c>
      <c r="X95" s="54">
        <v>3</v>
      </c>
      <c r="Y95" s="55">
        <f t="shared" si="28"/>
        <v>354.19126328217237</v>
      </c>
      <c r="Z95" s="160">
        <v>0</v>
      </c>
      <c r="AA95" s="7">
        <v>14474</v>
      </c>
      <c r="AB95" s="7">
        <v>12</v>
      </c>
      <c r="AC95" s="14">
        <f t="shared" si="35"/>
        <v>82.907282022937679</v>
      </c>
      <c r="AD95" s="7">
        <v>12</v>
      </c>
      <c r="AE95" s="14">
        <f t="shared" si="36"/>
        <v>82.907282022937679</v>
      </c>
      <c r="AF95" s="7">
        <v>0</v>
      </c>
      <c r="AG95" s="7">
        <v>14397</v>
      </c>
      <c r="AH95" s="7">
        <v>12</v>
      </c>
      <c r="AI95" s="14">
        <f t="shared" si="37"/>
        <v>83.350698062096271</v>
      </c>
      <c r="AJ95" s="7">
        <v>12</v>
      </c>
      <c r="AK95" s="14">
        <f t="shared" si="29"/>
        <v>83.350698062096271</v>
      </c>
      <c r="AL95" s="159">
        <v>0</v>
      </c>
      <c r="AM95" s="8">
        <f t="shared" si="50"/>
        <v>20219</v>
      </c>
      <c r="AN95" s="8">
        <f t="shared" si="38"/>
        <v>35</v>
      </c>
      <c r="AO95" s="13">
        <f t="shared" si="39"/>
        <v>173.10450566299028</v>
      </c>
      <c r="AP95" s="161">
        <f t="shared" si="40"/>
        <v>35</v>
      </c>
      <c r="AQ95" s="13">
        <f t="shared" si="30"/>
        <v>173.10450566299028</v>
      </c>
      <c r="AR95" s="162">
        <f t="shared" si="41"/>
        <v>8</v>
      </c>
      <c r="AS95" s="133">
        <f t="shared" si="42"/>
        <v>20101</v>
      </c>
      <c r="AT95" s="133">
        <f t="shared" si="43"/>
        <v>34</v>
      </c>
      <c r="AU95" s="124">
        <f t="shared" si="44"/>
        <v>169.14581364111237</v>
      </c>
      <c r="AV95" s="133">
        <f t="shared" si="45"/>
        <v>34</v>
      </c>
      <c r="AW95" s="136">
        <f t="shared" si="46"/>
        <v>169.14581364111237</v>
      </c>
      <c r="AX95" s="133">
        <f t="shared" si="47"/>
        <v>0</v>
      </c>
    </row>
    <row r="96" spans="1:51" x14ac:dyDescent="0.2">
      <c r="A96" s="1" t="s">
        <v>177</v>
      </c>
      <c r="B96" s="1" t="s">
        <v>178</v>
      </c>
      <c r="C96" s="145">
        <v>4934</v>
      </c>
      <c r="D96" s="112">
        <v>21</v>
      </c>
      <c r="E96" s="113">
        <f t="shared" si="48"/>
        <v>425.61815970814757</v>
      </c>
      <c r="F96" s="112">
        <v>11</v>
      </c>
      <c r="G96" s="113">
        <f t="shared" si="49"/>
        <v>222.94284556141062</v>
      </c>
      <c r="H96" s="112">
        <v>6</v>
      </c>
      <c r="I96" s="106">
        <v>4857</v>
      </c>
      <c r="J96" s="110">
        <v>11</v>
      </c>
      <c r="K96" s="111">
        <f t="shared" si="31"/>
        <v>226.47724933086266</v>
      </c>
      <c r="L96" s="110">
        <v>1</v>
      </c>
      <c r="M96" s="111">
        <f t="shared" si="27"/>
        <v>20.58884084826024</v>
      </c>
      <c r="N96" s="156">
        <v>2</v>
      </c>
      <c r="O96" s="54">
        <v>811</v>
      </c>
      <c r="P96" s="54">
        <v>3</v>
      </c>
      <c r="Q96" s="55">
        <f t="shared" si="32"/>
        <v>369.91368680641182</v>
      </c>
      <c r="R96" s="54">
        <v>0</v>
      </c>
      <c r="S96" s="55">
        <f t="shared" si="33"/>
        <v>0</v>
      </c>
      <c r="T96" s="54">
        <v>3</v>
      </c>
      <c r="U96" s="56">
        <v>847</v>
      </c>
      <c r="V96" s="54">
        <v>5</v>
      </c>
      <c r="W96" s="55">
        <f t="shared" si="34"/>
        <v>590.31877213695395</v>
      </c>
      <c r="X96" s="54">
        <v>1</v>
      </c>
      <c r="Y96" s="55">
        <f t="shared" si="28"/>
        <v>118.06375442739079</v>
      </c>
      <c r="Z96" s="160">
        <v>2</v>
      </c>
      <c r="AA96" s="7">
        <v>14474</v>
      </c>
      <c r="AB96" s="7">
        <v>19</v>
      </c>
      <c r="AC96" s="14">
        <f t="shared" si="35"/>
        <v>131.26986320298465</v>
      </c>
      <c r="AD96" s="7">
        <v>11</v>
      </c>
      <c r="AE96" s="14">
        <f t="shared" si="36"/>
        <v>75.998341854359538</v>
      </c>
      <c r="AF96" s="7">
        <v>2</v>
      </c>
      <c r="AG96" s="7">
        <v>14397</v>
      </c>
      <c r="AH96" s="7">
        <v>19</v>
      </c>
      <c r="AI96" s="14">
        <f t="shared" si="37"/>
        <v>131.9719385983191</v>
      </c>
      <c r="AJ96" s="7">
        <v>11</v>
      </c>
      <c r="AK96" s="14">
        <f t="shared" si="29"/>
        <v>76.404806556921571</v>
      </c>
      <c r="AL96" s="159">
        <v>0</v>
      </c>
      <c r="AM96" s="8">
        <f t="shared" si="50"/>
        <v>20219</v>
      </c>
      <c r="AN96" s="8">
        <f t="shared" si="38"/>
        <v>43</v>
      </c>
      <c r="AO96" s="13">
        <f t="shared" si="39"/>
        <v>212.67124981453091</v>
      </c>
      <c r="AP96" s="161">
        <f t="shared" si="40"/>
        <v>22</v>
      </c>
      <c r="AQ96" s="13">
        <f t="shared" si="30"/>
        <v>108.80854641673672</v>
      </c>
      <c r="AR96" s="162">
        <f t="shared" si="41"/>
        <v>11</v>
      </c>
      <c r="AS96" s="133">
        <f t="shared" si="42"/>
        <v>20101</v>
      </c>
      <c r="AT96" s="133">
        <f t="shared" si="43"/>
        <v>35</v>
      </c>
      <c r="AU96" s="124">
        <f t="shared" si="44"/>
        <v>174.12069051290982</v>
      </c>
      <c r="AV96" s="133">
        <f t="shared" si="45"/>
        <v>13</v>
      </c>
      <c r="AW96" s="136">
        <f t="shared" si="46"/>
        <v>64.673399333366504</v>
      </c>
      <c r="AX96" s="133">
        <f t="shared" si="47"/>
        <v>4</v>
      </c>
    </row>
    <row r="97" spans="1:51" x14ac:dyDescent="0.2">
      <c r="A97" s="1" t="s">
        <v>179</v>
      </c>
      <c r="B97" s="1" t="s">
        <v>180</v>
      </c>
      <c r="C97" s="145">
        <v>4934</v>
      </c>
      <c r="D97" s="112">
        <v>0</v>
      </c>
      <c r="E97" s="113">
        <f t="shared" si="48"/>
        <v>0</v>
      </c>
      <c r="F97" s="112">
        <v>0</v>
      </c>
      <c r="G97" s="113">
        <f t="shared" si="49"/>
        <v>0</v>
      </c>
      <c r="H97" s="112">
        <v>0</v>
      </c>
      <c r="I97" s="106">
        <v>4857</v>
      </c>
      <c r="J97" s="110">
        <v>3</v>
      </c>
      <c r="K97" s="111">
        <f t="shared" si="31"/>
        <v>61.766522544780734</v>
      </c>
      <c r="L97" s="110">
        <v>3</v>
      </c>
      <c r="M97" s="111">
        <f t="shared" si="27"/>
        <v>61.766522544780734</v>
      </c>
      <c r="N97" s="156">
        <v>0</v>
      </c>
      <c r="O97" s="54">
        <v>811</v>
      </c>
      <c r="P97" s="54">
        <v>0</v>
      </c>
      <c r="Q97" s="55">
        <f t="shared" si="32"/>
        <v>0</v>
      </c>
      <c r="R97" s="54">
        <v>0</v>
      </c>
      <c r="S97" s="55">
        <f t="shared" si="33"/>
        <v>0</v>
      </c>
      <c r="T97" s="54">
        <v>0</v>
      </c>
      <c r="U97" s="56">
        <v>847</v>
      </c>
      <c r="V97" s="54">
        <v>0</v>
      </c>
      <c r="W97" s="55">
        <f t="shared" si="34"/>
        <v>0</v>
      </c>
      <c r="X97" s="54">
        <v>0</v>
      </c>
      <c r="Y97" s="55">
        <f t="shared" si="28"/>
        <v>0</v>
      </c>
      <c r="Z97" s="160">
        <v>0</v>
      </c>
      <c r="AA97" s="7">
        <v>14474</v>
      </c>
      <c r="AB97" s="7">
        <v>5</v>
      </c>
      <c r="AC97" s="14">
        <f t="shared" si="35"/>
        <v>34.544700842890698</v>
      </c>
      <c r="AD97" s="7">
        <v>0</v>
      </c>
      <c r="AE97" s="14">
        <f t="shared" si="36"/>
        <v>0</v>
      </c>
      <c r="AF97" s="7">
        <v>0</v>
      </c>
      <c r="AG97" s="7">
        <v>14397</v>
      </c>
      <c r="AH97" s="7">
        <v>21</v>
      </c>
      <c r="AI97" s="14">
        <f t="shared" si="37"/>
        <v>145.86372160866847</v>
      </c>
      <c r="AJ97" s="7">
        <v>18</v>
      </c>
      <c r="AK97" s="14">
        <f t="shared" si="29"/>
        <v>125.0260470931444</v>
      </c>
      <c r="AL97" s="159">
        <v>0</v>
      </c>
      <c r="AM97" s="8">
        <f t="shared" si="50"/>
        <v>20219</v>
      </c>
      <c r="AN97" s="8">
        <f t="shared" si="38"/>
        <v>5</v>
      </c>
      <c r="AO97" s="13">
        <f t="shared" si="39"/>
        <v>24.729215094712895</v>
      </c>
      <c r="AP97" s="161">
        <f t="shared" si="40"/>
        <v>0</v>
      </c>
      <c r="AQ97" s="13">
        <f t="shared" si="30"/>
        <v>0</v>
      </c>
      <c r="AR97" s="162">
        <f t="shared" si="41"/>
        <v>0</v>
      </c>
      <c r="AS97" s="133">
        <f t="shared" si="42"/>
        <v>20101</v>
      </c>
      <c r="AT97" s="133">
        <f t="shared" si="43"/>
        <v>24</v>
      </c>
      <c r="AU97" s="124">
        <f t="shared" si="44"/>
        <v>119.39704492313817</v>
      </c>
      <c r="AV97" s="133">
        <f t="shared" si="45"/>
        <v>21</v>
      </c>
      <c r="AW97" s="136">
        <f t="shared" si="46"/>
        <v>104.47241430774589</v>
      </c>
      <c r="AX97" s="133">
        <f t="shared" si="47"/>
        <v>0</v>
      </c>
    </row>
    <row r="98" spans="1:51" x14ac:dyDescent="0.2">
      <c r="A98" s="1" t="s">
        <v>181</v>
      </c>
      <c r="B98" s="1" t="s">
        <v>182</v>
      </c>
      <c r="C98" s="145">
        <v>4934</v>
      </c>
      <c r="D98" s="112">
        <v>0</v>
      </c>
      <c r="E98" s="113">
        <f t="shared" si="48"/>
        <v>0</v>
      </c>
      <c r="F98" s="112">
        <v>0</v>
      </c>
      <c r="G98" s="113">
        <f t="shared" si="49"/>
        <v>0</v>
      </c>
      <c r="H98" s="112">
        <v>0</v>
      </c>
      <c r="I98" s="106">
        <v>4857</v>
      </c>
      <c r="J98" s="110"/>
      <c r="K98" s="111">
        <f t="shared" si="31"/>
        <v>0</v>
      </c>
      <c r="L98" s="110"/>
      <c r="M98" s="111">
        <f t="shared" si="27"/>
        <v>0</v>
      </c>
      <c r="N98" s="156">
        <v>0</v>
      </c>
      <c r="O98" s="54">
        <v>811</v>
      </c>
      <c r="P98" s="54">
        <v>0</v>
      </c>
      <c r="Q98" s="55">
        <f t="shared" si="32"/>
        <v>0</v>
      </c>
      <c r="R98" s="54">
        <v>0</v>
      </c>
      <c r="S98" s="55">
        <f t="shared" si="33"/>
        <v>0</v>
      </c>
      <c r="T98" s="54">
        <v>0</v>
      </c>
      <c r="U98" s="56">
        <v>847</v>
      </c>
      <c r="V98" s="54">
        <v>1</v>
      </c>
      <c r="W98" s="55">
        <f t="shared" si="34"/>
        <v>118.06375442739079</v>
      </c>
      <c r="X98" s="54">
        <v>1</v>
      </c>
      <c r="Y98" s="55">
        <f t="shared" si="28"/>
        <v>118.06375442739079</v>
      </c>
      <c r="Z98" s="160">
        <v>0</v>
      </c>
      <c r="AA98" s="7">
        <v>14474</v>
      </c>
      <c r="AB98" s="7">
        <v>0</v>
      </c>
      <c r="AC98" s="14">
        <f t="shared" si="35"/>
        <v>0</v>
      </c>
      <c r="AD98" s="7">
        <v>0</v>
      </c>
      <c r="AE98" s="14">
        <f t="shared" si="36"/>
        <v>0</v>
      </c>
      <c r="AF98" s="7">
        <v>0</v>
      </c>
      <c r="AG98" s="7">
        <v>14397</v>
      </c>
      <c r="AH98" s="7">
        <v>0</v>
      </c>
      <c r="AI98" s="14">
        <f t="shared" si="37"/>
        <v>0</v>
      </c>
      <c r="AJ98" s="7">
        <v>0</v>
      </c>
      <c r="AK98" s="14">
        <f t="shared" si="29"/>
        <v>0</v>
      </c>
      <c r="AL98" s="159">
        <v>0</v>
      </c>
      <c r="AM98" s="8">
        <f t="shared" si="50"/>
        <v>20219</v>
      </c>
      <c r="AN98" s="8">
        <f t="shared" si="38"/>
        <v>0</v>
      </c>
      <c r="AO98" s="13">
        <f t="shared" si="39"/>
        <v>0</v>
      </c>
      <c r="AP98" s="161">
        <f t="shared" si="40"/>
        <v>0</v>
      </c>
      <c r="AQ98" s="13">
        <f t="shared" si="30"/>
        <v>0</v>
      </c>
      <c r="AR98" s="162">
        <f t="shared" si="41"/>
        <v>0</v>
      </c>
      <c r="AS98" s="133">
        <f t="shared" si="42"/>
        <v>20101</v>
      </c>
      <c r="AT98" s="133">
        <f t="shared" si="43"/>
        <v>1</v>
      </c>
      <c r="AU98" s="124">
        <f t="shared" si="44"/>
        <v>4.9748768717974228</v>
      </c>
      <c r="AV98" s="133">
        <f t="shared" si="45"/>
        <v>1</v>
      </c>
      <c r="AW98" s="136">
        <f t="shared" si="46"/>
        <v>4.9748768717974228</v>
      </c>
      <c r="AX98" s="133">
        <f t="shared" si="47"/>
        <v>0</v>
      </c>
    </row>
    <row r="99" spans="1:51" x14ac:dyDescent="0.2">
      <c r="A99" s="1" t="s">
        <v>183</v>
      </c>
      <c r="B99" s="1" t="s">
        <v>184</v>
      </c>
      <c r="C99" s="145">
        <v>4934</v>
      </c>
      <c r="D99" s="112">
        <v>0</v>
      </c>
      <c r="E99" s="113">
        <f t="shared" si="48"/>
        <v>0</v>
      </c>
      <c r="F99" s="112">
        <v>0</v>
      </c>
      <c r="G99" s="113">
        <f t="shared" si="49"/>
        <v>0</v>
      </c>
      <c r="H99" s="112">
        <v>0</v>
      </c>
      <c r="I99" s="106">
        <v>4857</v>
      </c>
      <c r="J99" s="110"/>
      <c r="K99" s="111">
        <f t="shared" si="31"/>
        <v>0</v>
      </c>
      <c r="L99" s="110"/>
      <c r="M99" s="111">
        <f t="shared" si="27"/>
        <v>0</v>
      </c>
      <c r="N99" s="156">
        <v>0</v>
      </c>
      <c r="O99" s="54">
        <v>811</v>
      </c>
      <c r="P99" s="54">
        <v>0</v>
      </c>
      <c r="Q99" s="55">
        <f t="shared" si="32"/>
        <v>0</v>
      </c>
      <c r="R99" s="54">
        <v>0</v>
      </c>
      <c r="S99" s="55">
        <f t="shared" si="33"/>
        <v>0</v>
      </c>
      <c r="T99" s="54">
        <v>0</v>
      </c>
      <c r="U99" s="56">
        <v>847</v>
      </c>
      <c r="V99" s="54">
        <v>0</v>
      </c>
      <c r="W99" s="55">
        <f t="shared" si="34"/>
        <v>0</v>
      </c>
      <c r="X99" s="54">
        <v>0</v>
      </c>
      <c r="Y99" s="55">
        <f t="shared" si="28"/>
        <v>0</v>
      </c>
      <c r="Z99" s="160">
        <v>0</v>
      </c>
      <c r="AA99" s="7">
        <v>14474</v>
      </c>
      <c r="AB99" s="7">
        <v>0</v>
      </c>
      <c r="AC99" s="14">
        <f t="shared" si="35"/>
        <v>0</v>
      </c>
      <c r="AD99" s="7">
        <v>0</v>
      </c>
      <c r="AE99" s="14">
        <f t="shared" si="36"/>
        <v>0</v>
      </c>
      <c r="AF99" s="7">
        <v>0</v>
      </c>
      <c r="AG99" s="7">
        <v>14397</v>
      </c>
      <c r="AH99" s="7">
        <v>3</v>
      </c>
      <c r="AI99" s="14">
        <f t="shared" si="37"/>
        <v>20.837674515524068</v>
      </c>
      <c r="AJ99" s="7">
        <v>1</v>
      </c>
      <c r="AK99" s="14">
        <f t="shared" si="29"/>
        <v>6.9458915051746901</v>
      </c>
      <c r="AL99" s="159">
        <v>0</v>
      </c>
      <c r="AM99" s="8">
        <f t="shared" si="50"/>
        <v>20219</v>
      </c>
      <c r="AN99" s="8">
        <f t="shared" si="38"/>
        <v>0</v>
      </c>
      <c r="AO99" s="13">
        <f t="shared" si="39"/>
        <v>0</v>
      </c>
      <c r="AP99" s="161">
        <f t="shared" si="40"/>
        <v>0</v>
      </c>
      <c r="AQ99" s="13">
        <f t="shared" si="30"/>
        <v>0</v>
      </c>
      <c r="AR99" s="162">
        <f t="shared" si="41"/>
        <v>0</v>
      </c>
      <c r="AS99" s="133">
        <f t="shared" si="42"/>
        <v>20101</v>
      </c>
      <c r="AT99" s="133">
        <f t="shared" si="43"/>
        <v>3</v>
      </c>
      <c r="AU99" s="124">
        <f t="shared" si="44"/>
        <v>14.924630615392271</v>
      </c>
      <c r="AV99" s="133">
        <f t="shared" si="45"/>
        <v>1</v>
      </c>
      <c r="AW99" s="136">
        <f t="shared" si="46"/>
        <v>4.9748768717974228</v>
      </c>
      <c r="AX99" s="133">
        <f t="shared" si="47"/>
        <v>0</v>
      </c>
    </row>
    <row r="100" spans="1:51" x14ac:dyDescent="0.2">
      <c r="A100" s="1" t="s">
        <v>185</v>
      </c>
      <c r="B100" s="1" t="s">
        <v>186</v>
      </c>
      <c r="C100" s="145">
        <v>4934</v>
      </c>
      <c r="D100" s="112">
        <v>0</v>
      </c>
      <c r="E100" s="113">
        <f t="shared" si="48"/>
        <v>0</v>
      </c>
      <c r="F100" s="112">
        <v>0</v>
      </c>
      <c r="G100" s="113">
        <f t="shared" si="49"/>
        <v>0</v>
      </c>
      <c r="H100" s="112">
        <v>0</v>
      </c>
      <c r="I100" s="106">
        <v>4857</v>
      </c>
      <c r="J100" s="110"/>
      <c r="K100" s="111">
        <f t="shared" si="31"/>
        <v>0</v>
      </c>
      <c r="L100" s="110"/>
      <c r="M100" s="111">
        <f t="shared" si="27"/>
        <v>0</v>
      </c>
      <c r="N100" s="156">
        <v>0</v>
      </c>
      <c r="O100" s="54">
        <v>811</v>
      </c>
      <c r="P100" s="54">
        <v>0</v>
      </c>
      <c r="Q100" s="55">
        <f t="shared" si="32"/>
        <v>0</v>
      </c>
      <c r="R100" s="54">
        <v>0</v>
      </c>
      <c r="S100" s="55">
        <f t="shared" si="33"/>
        <v>0</v>
      </c>
      <c r="T100" s="54">
        <v>0</v>
      </c>
      <c r="U100" s="56">
        <v>847</v>
      </c>
      <c r="V100" s="54">
        <v>0</v>
      </c>
      <c r="W100" s="55">
        <f t="shared" si="34"/>
        <v>0</v>
      </c>
      <c r="X100" s="54">
        <v>0</v>
      </c>
      <c r="Y100" s="55">
        <f t="shared" si="28"/>
        <v>0</v>
      </c>
      <c r="Z100" s="160">
        <v>0</v>
      </c>
      <c r="AA100" s="7">
        <v>14474</v>
      </c>
      <c r="AB100" s="7">
        <v>2</v>
      </c>
      <c r="AC100" s="14">
        <f t="shared" si="35"/>
        <v>13.81788033715628</v>
      </c>
      <c r="AD100" s="7">
        <v>0</v>
      </c>
      <c r="AE100" s="14">
        <f t="shared" si="36"/>
        <v>0</v>
      </c>
      <c r="AF100" s="7">
        <v>0</v>
      </c>
      <c r="AG100" s="7">
        <v>14397</v>
      </c>
      <c r="AH100" s="7">
        <v>1</v>
      </c>
      <c r="AI100" s="14">
        <f t="shared" si="37"/>
        <v>6.9458915051746901</v>
      </c>
      <c r="AJ100" s="7">
        <v>0</v>
      </c>
      <c r="AK100" s="14">
        <f t="shared" si="29"/>
        <v>0</v>
      </c>
      <c r="AL100" s="159">
        <v>0</v>
      </c>
      <c r="AM100" s="8">
        <f t="shared" si="50"/>
        <v>20219</v>
      </c>
      <c r="AN100" s="8">
        <f t="shared" si="38"/>
        <v>2</v>
      </c>
      <c r="AO100" s="13">
        <f t="shared" si="39"/>
        <v>9.8916860378851581</v>
      </c>
      <c r="AP100" s="161">
        <f t="shared" si="40"/>
        <v>0</v>
      </c>
      <c r="AQ100" s="13">
        <f t="shared" si="30"/>
        <v>0</v>
      </c>
      <c r="AR100" s="162">
        <f t="shared" si="41"/>
        <v>0</v>
      </c>
      <c r="AS100" s="133">
        <f t="shared" si="42"/>
        <v>20101</v>
      </c>
      <c r="AT100" s="133">
        <f t="shared" si="43"/>
        <v>1</v>
      </c>
      <c r="AU100" s="124">
        <f t="shared" si="44"/>
        <v>4.9748768717974228</v>
      </c>
      <c r="AV100" s="133">
        <f t="shared" si="45"/>
        <v>0</v>
      </c>
      <c r="AW100" s="136">
        <f t="shared" si="46"/>
        <v>0</v>
      </c>
      <c r="AX100" s="133">
        <f t="shared" si="47"/>
        <v>0</v>
      </c>
    </row>
    <row r="101" spans="1:51" x14ac:dyDescent="0.2">
      <c r="A101" s="1" t="s">
        <v>187</v>
      </c>
      <c r="B101" s="1" t="s">
        <v>188</v>
      </c>
      <c r="C101" s="145">
        <v>4934</v>
      </c>
      <c r="D101" s="112">
        <v>0</v>
      </c>
      <c r="E101" s="113">
        <f t="shared" si="48"/>
        <v>0</v>
      </c>
      <c r="F101" s="112">
        <v>0</v>
      </c>
      <c r="G101" s="113">
        <f t="shared" si="49"/>
        <v>0</v>
      </c>
      <c r="H101" s="112">
        <v>0</v>
      </c>
      <c r="I101" s="106">
        <v>4857</v>
      </c>
      <c r="J101" s="110"/>
      <c r="K101" s="111">
        <f t="shared" si="31"/>
        <v>0</v>
      </c>
      <c r="L101" s="110"/>
      <c r="M101" s="111">
        <f t="shared" si="27"/>
        <v>0</v>
      </c>
      <c r="N101" s="156">
        <v>0</v>
      </c>
      <c r="O101" s="54">
        <v>811</v>
      </c>
      <c r="P101" s="54">
        <v>0</v>
      </c>
      <c r="Q101" s="55">
        <f t="shared" si="32"/>
        <v>0</v>
      </c>
      <c r="R101" s="54">
        <v>0</v>
      </c>
      <c r="S101" s="55">
        <f t="shared" si="33"/>
        <v>0</v>
      </c>
      <c r="T101" s="54">
        <v>0</v>
      </c>
      <c r="U101" s="56">
        <v>847</v>
      </c>
      <c r="V101" s="54">
        <v>0</v>
      </c>
      <c r="W101" s="55">
        <f t="shared" si="34"/>
        <v>0</v>
      </c>
      <c r="X101" s="54">
        <v>0</v>
      </c>
      <c r="Y101" s="55">
        <f t="shared" si="28"/>
        <v>0</v>
      </c>
      <c r="Z101" s="160">
        <v>0</v>
      </c>
      <c r="AA101" s="7">
        <v>14474</v>
      </c>
      <c r="AB101" s="7">
        <v>1</v>
      </c>
      <c r="AC101" s="14">
        <f t="shared" si="35"/>
        <v>6.9089401685781402</v>
      </c>
      <c r="AD101" s="7">
        <v>0</v>
      </c>
      <c r="AE101" s="14">
        <f t="shared" si="36"/>
        <v>0</v>
      </c>
      <c r="AF101" s="7">
        <v>0</v>
      </c>
      <c r="AG101" s="7">
        <v>14397</v>
      </c>
      <c r="AH101" s="7">
        <v>1</v>
      </c>
      <c r="AI101" s="14">
        <f t="shared" si="37"/>
        <v>6.9458915051746901</v>
      </c>
      <c r="AJ101" s="7">
        <v>0</v>
      </c>
      <c r="AK101" s="14">
        <f t="shared" si="29"/>
        <v>0</v>
      </c>
      <c r="AL101" s="159">
        <v>0</v>
      </c>
      <c r="AM101" s="8">
        <f t="shared" si="50"/>
        <v>20219</v>
      </c>
      <c r="AN101" s="8">
        <f t="shared" si="38"/>
        <v>1</v>
      </c>
      <c r="AO101" s="13">
        <f t="shared" si="39"/>
        <v>4.9458430189425791</v>
      </c>
      <c r="AP101" s="161">
        <f t="shared" si="40"/>
        <v>0</v>
      </c>
      <c r="AQ101" s="13">
        <f t="shared" si="30"/>
        <v>0</v>
      </c>
      <c r="AR101" s="162">
        <f t="shared" si="41"/>
        <v>0</v>
      </c>
      <c r="AS101" s="133">
        <f t="shared" si="42"/>
        <v>20101</v>
      </c>
      <c r="AT101" s="133">
        <f t="shared" si="43"/>
        <v>1</v>
      </c>
      <c r="AU101" s="124">
        <f t="shared" si="44"/>
        <v>4.9748768717974228</v>
      </c>
      <c r="AV101" s="133">
        <f t="shared" si="45"/>
        <v>0</v>
      </c>
      <c r="AW101" s="136">
        <f t="shared" si="46"/>
        <v>0</v>
      </c>
      <c r="AX101" s="133">
        <f t="shared" si="47"/>
        <v>0</v>
      </c>
    </row>
    <row r="102" spans="1:51" x14ac:dyDescent="0.2">
      <c r="A102" s="1" t="s">
        <v>189</v>
      </c>
      <c r="B102" s="1" t="s">
        <v>190</v>
      </c>
      <c r="C102" s="145">
        <v>4934</v>
      </c>
      <c r="D102" s="112">
        <v>0</v>
      </c>
      <c r="E102" s="113">
        <f t="shared" si="48"/>
        <v>0</v>
      </c>
      <c r="F102" s="112">
        <v>0</v>
      </c>
      <c r="G102" s="113">
        <f t="shared" si="49"/>
        <v>0</v>
      </c>
      <c r="H102" s="112">
        <v>0</v>
      </c>
      <c r="I102" s="106">
        <v>4857</v>
      </c>
      <c r="J102" s="110"/>
      <c r="K102" s="111">
        <f t="shared" si="31"/>
        <v>0</v>
      </c>
      <c r="L102" s="110"/>
      <c r="M102" s="111">
        <f t="shared" si="27"/>
        <v>0</v>
      </c>
      <c r="N102" s="156">
        <v>0</v>
      </c>
      <c r="O102" s="54">
        <v>811</v>
      </c>
      <c r="P102" s="54">
        <v>0</v>
      </c>
      <c r="Q102" s="55">
        <f t="shared" si="32"/>
        <v>0</v>
      </c>
      <c r="R102" s="54">
        <v>0</v>
      </c>
      <c r="S102" s="55">
        <f t="shared" si="33"/>
        <v>0</v>
      </c>
      <c r="T102" s="54">
        <v>0</v>
      </c>
      <c r="U102" s="56">
        <v>847</v>
      </c>
      <c r="V102" s="54">
        <v>0</v>
      </c>
      <c r="W102" s="55">
        <f t="shared" si="34"/>
        <v>0</v>
      </c>
      <c r="X102" s="54">
        <v>0</v>
      </c>
      <c r="Y102" s="55">
        <f t="shared" si="28"/>
        <v>0</v>
      </c>
      <c r="Z102" s="160">
        <v>0</v>
      </c>
      <c r="AA102" s="7">
        <v>14474</v>
      </c>
      <c r="AB102" s="7">
        <v>0</v>
      </c>
      <c r="AC102" s="14">
        <f t="shared" si="35"/>
        <v>0</v>
      </c>
      <c r="AD102" s="7">
        <v>0</v>
      </c>
      <c r="AE102" s="14">
        <f t="shared" si="36"/>
        <v>0</v>
      </c>
      <c r="AF102" s="7">
        <v>0</v>
      </c>
      <c r="AG102" s="7">
        <v>14397</v>
      </c>
      <c r="AH102" s="7">
        <v>0</v>
      </c>
      <c r="AI102" s="14">
        <f t="shared" si="37"/>
        <v>0</v>
      </c>
      <c r="AJ102" s="7">
        <v>0</v>
      </c>
      <c r="AK102" s="14">
        <f t="shared" si="29"/>
        <v>0</v>
      </c>
      <c r="AL102" s="159">
        <v>0</v>
      </c>
      <c r="AM102" s="8">
        <f t="shared" si="50"/>
        <v>20219</v>
      </c>
      <c r="AN102" s="8">
        <f t="shared" si="38"/>
        <v>0</v>
      </c>
      <c r="AO102" s="13">
        <f t="shared" si="39"/>
        <v>0</v>
      </c>
      <c r="AP102" s="161">
        <f t="shared" si="40"/>
        <v>0</v>
      </c>
      <c r="AQ102" s="13">
        <f t="shared" si="30"/>
        <v>0</v>
      </c>
      <c r="AR102" s="162">
        <f t="shared" si="41"/>
        <v>0</v>
      </c>
      <c r="AS102" s="133">
        <f t="shared" si="42"/>
        <v>20101</v>
      </c>
      <c r="AT102" s="133">
        <f t="shared" si="43"/>
        <v>0</v>
      </c>
      <c r="AU102" s="124">
        <f t="shared" si="44"/>
        <v>0</v>
      </c>
      <c r="AV102" s="133">
        <f t="shared" si="45"/>
        <v>0</v>
      </c>
      <c r="AW102" s="136">
        <f t="shared" si="46"/>
        <v>0</v>
      </c>
      <c r="AX102" s="133">
        <f t="shared" si="47"/>
        <v>0</v>
      </c>
    </row>
    <row r="103" spans="1:51" x14ac:dyDescent="0.2">
      <c r="A103" s="1" t="s">
        <v>191</v>
      </c>
      <c r="B103" s="1" t="s">
        <v>192</v>
      </c>
      <c r="C103" s="145">
        <v>4934</v>
      </c>
      <c r="D103" s="112">
        <v>24</v>
      </c>
      <c r="E103" s="113">
        <f t="shared" si="48"/>
        <v>486.42075395216864</v>
      </c>
      <c r="F103" s="112">
        <v>3</v>
      </c>
      <c r="G103" s="113">
        <f t="shared" si="49"/>
        <v>60.80259424402108</v>
      </c>
      <c r="H103" s="112">
        <v>15</v>
      </c>
      <c r="I103" s="106">
        <v>4857</v>
      </c>
      <c r="J103" s="110">
        <v>23</v>
      </c>
      <c r="K103" s="111">
        <f t="shared" si="31"/>
        <v>473.54333950998563</v>
      </c>
      <c r="L103" s="110">
        <v>1</v>
      </c>
      <c r="M103" s="111">
        <f t="shared" si="27"/>
        <v>20.58884084826024</v>
      </c>
      <c r="N103" s="156">
        <v>3</v>
      </c>
      <c r="O103" s="54">
        <v>811</v>
      </c>
      <c r="P103" s="54">
        <v>7</v>
      </c>
      <c r="Q103" s="55">
        <f t="shared" si="32"/>
        <v>863.13193588162756</v>
      </c>
      <c r="R103" s="54">
        <v>3</v>
      </c>
      <c r="S103" s="55">
        <f t="shared" si="33"/>
        <v>369.91368680641182</v>
      </c>
      <c r="T103" s="54">
        <v>5</v>
      </c>
      <c r="U103" s="56">
        <v>847</v>
      </c>
      <c r="V103" s="54">
        <v>5</v>
      </c>
      <c r="W103" s="55">
        <f t="shared" si="34"/>
        <v>590.31877213695395</v>
      </c>
      <c r="X103" s="54">
        <v>0</v>
      </c>
      <c r="Y103" s="55">
        <f t="shared" si="28"/>
        <v>0</v>
      </c>
      <c r="Z103" s="160">
        <v>5</v>
      </c>
      <c r="AA103" s="7">
        <v>14474</v>
      </c>
      <c r="AB103" s="7">
        <v>35</v>
      </c>
      <c r="AC103" s="14">
        <f t="shared" si="35"/>
        <v>241.81290590023491</v>
      </c>
      <c r="AD103" s="7">
        <v>5</v>
      </c>
      <c r="AE103" s="14">
        <f t="shared" si="36"/>
        <v>34.544700842890698</v>
      </c>
      <c r="AF103" s="7">
        <v>5</v>
      </c>
      <c r="AG103" s="7">
        <v>14397</v>
      </c>
      <c r="AH103" s="7">
        <v>131</v>
      </c>
      <c r="AI103" s="14">
        <f t="shared" si="37"/>
        <v>909.91178717788421</v>
      </c>
      <c r="AJ103" s="7">
        <v>49</v>
      </c>
      <c r="AK103" s="14">
        <f t="shared" si="29"/>
        <v>340.34868375355978</v>
      </c>
      <c r="AL103" s="159">
        <v>11</v>
      </c>
      <c r="AM103" s="8">
        <f t="shared" si="50"/>
        <v>20219</v>
      </c>
      <c r="AN103" s="8">
        <f t="shared" si="38"/>
        <v>66</v>
      </c>
      <c r="AO103" s="13">
        <f t="shared" si="39"/>
        <v>326.42563925021022</v>
      </c>
      <c r="AP103" s="161">
        <f t="shared" si="40"/>
        <v>11</v>
      </c>
      <c r="AQ103" s="13">
        <f t="shared" si="30"/>
        <v>54.404273208368359</v>
      </c>
      <c r="AR103" s="162">
        <f t="shared" si="41"/>
        <v>25</v>
      </c>
      <c r="AS103" s="133">
        <f t="shared" si="42"/>
        <v>20101</v>
      </c>
      <c r="AT103" s="133">
        <f t="shared" si="43"/>
        <v>159</v>
      </c>
      <c r="AU103" s="124">
        <f t="shared" si="44"/>
        <v>791.00542261579028</v>
      </c>
      <c r="AV103" s="133">
        <f t="shared" si="45"/>
        <v>50</v>
      </c>
      <c r="AW103" s="136">
        <f t="shared" si="46"/>
        <v>248.74384358987115</v>
      </c>
      <c r="AX103" s="133">
        <f t="shared" si="47"/>
        <v>19</v>
      </c>
    </row>
    <row r="104" spans="1:51" s="154" customFormat="1" x14ac:dyDescent="0.2">
      <c r="A104" s="1" t="s">
        <v>193</v>
      </c>
      <c r="B104" s="1" t="s">
        <v>194</v>
      </c>
      <c r="C104" s="145">
        <v>4934</v>
      </c>
      <c r="D104" s="112">
        <v>12</v>
      </c>
      <c r="E104" s="113">
        <f t="shared" si="48"/>
        <v>243.21037697608432</v>
      </c>
      <c r="F104" s="112">
        <v>3</v>
      </c>
      <c r="G104" s="113">
        <f t="shared" si="49"/>
        <v>60.80259424402108</v>
      </c>
      <c r="H104" s="112">
        <v>10</v>
      </c>
      <c r="I104" s="106">
        <v>4857</v>
      </c>
      <c r="J104" s="110">
        <v>12</v>
      </c>
      <c r="K104" s="111">
        <f t="shared" si="31"/>
        <v>247.06609017912294</v>
      </c>
      <c r="L104" s="110">
        <v>1</v>
      </c>
      <c r="M104" s="111">
        <f t="shared" si="27"/>
        <v>20.58884084826024</v>
      </c>
      <c r="N104" s="156">
        <v>3</v>
      </c>
      <c r="O104" s="54">
        <v>811</v>
      </c>
      <c r="P104" s="54">
        <v>7</v>
      </c>
      <c r="Q104" s="55">
        <f t="shared" si="32"/>
        <v>863.13193588162756</v>
      </c>
      <c r="R104" s="54">
        <v>3</v>
      </c>
      <c r="S104" s="55">
        <f t="shared" si="33"/>
        <v>369.91368680641182</v>
      </c>
      <c r="T104" s="54">
        <v>5</v>
      </c>
      <c r="U104" s="56">
        <v>847</v>
      </c>
      <c r="V104" s="54">
        <v>1</v>
      </c>
      <c r="W104" s="55">
        <f t="shared" si="34"/>
        <v>118.06375442739079</v>
      </c>
      <c r="X104" s="54">
        <v>0</v>
      </c>
      <c r="Y104" s="55">
        <f t="shared" si="28"/>
        <v>0</v>
      </c>
      <c r="Z104" s="160">
        <v>1</v>
      </c>
      <c r="AA104" s="7">
        <v>14474</v>
      </c>
      <c r="AB104" s="7">
        <v>4</v>
      </c>
      <c r="AC104" s="14">
        <f t="shared" si="35"/>
        <v>27.635760674312561</v>
      </c>
      <c r="AD104" s="7">
        <v>0</v>
      </c>
      <c r="AE104" s="14">
        <f t="shared" si="36"/>
        <v>0</v>
      </c>
      <c r="AF104" s="7">
        <v>1</v>
      </c>
      <c r="AG104" s="7">
        <v>14397</v>
      </c>
      <c r="AH104" s="7">
        <v>4</v>
      </c>
      <c r="AI104" s="14">
        <f t="shared" si="37"/>
        <v>27.78356602069876</v>
      </c>
      <c r="AJ104" s="7">
        <v>0</v>
      </c>
      <c r="AK104" s="14">
        <f t="shared" si="29"/>
        <v>0</v>
      </c>
      <c r="AL104" s="159">
        <v>0</v>
      </c>
      <c r="AM104" s="8">
        <f t="shared" si="50"/>
        <v>20219</v>
      </c>
      <c r="AN104" s="8">
        <f t="shared" si="38"/>
        <v>23</v>
      </c>
      <c r="AO104" s="13">
        <f t="shared" si="39"/>
        <v>113.7543894356793</v>
      </c>
      <c r="AP104" s="161">
        <f t="shared" si="40"/>
        <v>6</v>
      </c>
      <c r="AQ104" s="13">
        <f t="shared" si="30"/>
        <v>29.675058113655471</v>
      </c>
      <c r="AR104" s="162">
        <f t="shared" si="41"/>
        <v>16</v>
      </c>
      <c r="AS104" s="133">
        <f t="shared" si="42"/>
        <v>20101</v>
      </c>
      <c r="AT104" s="133">
        <f t="shared" si="43"/>
        <v>17</v>
      </c>
      <c r="AU104" s="124">
        <f t="shared" si="44"/>
        <v>84.572906820556184</v>
      </c>
      <c r="AV104" s="133">
        <f t="shared" si="45"/>
        <v>1</v>
      </c>
      <c r="AW104" s="136">
        <f t="shared" si="46"/>
        <v>4.9748768717974228</v>
      </c>
      <c r="AX104" s="133">
        <f t="shared" si="47"/>
        <v>4</v>
      </c>
      <c r="AY104" s="92"/>
    </row>
    <row r="105" spans="1:51" x14ac:dyDescent="0.2">
      <c r="A105" s="1" t="s">
        <v>195</v>
      </c>
      <c r="B105" s="1" t="s">
        <v>196</v>
      </c>
      <c r="C105" s="145">
        <v>4934</v>
      </c>
      <c r="D105" s="112">
        <v>0</v>
      </c>
      <c r="E105" s="113">
        <f t="shared" si="48"/>
        <v>0</v>
      </c>
      <c r="F105" s="112">
        <v>0</v>
      </c>
      <c r="G105" s="113">
        <f t="shared" si="49"/>
        <v>0</v>
      </c>
      <c r="H105" s="112">
        <v>0</v>
      </c>
      <c r="I105" s="106">
        <v>4857</v>
      </c>
      <c r="J105" s="110">
        <v>0</v>
      </c>
      <c r="K105" s="111">
        <f t="shared" si="31"/>
        <v>0</v>
      </c>
      <c r="L105" s="110">
        <v>0</v>
      </c>
      <c r="M105" s="111">
        <f t="shared" si="27"/>
        <v>0</v>
      </c>
      <c r="N105" s="156">
        <v>0</v>
      </c>
      <c r="O105" s="54">
        <v>811</v>
      </c>
      <c r="P105" s="54">
        <v>0</v>
      </c>
      <c r="Q105" s="55">
        <f t="shared" si="32"/>
        <v>0</v>
      </c>
      <c r="R105" s="54">
        <v>0</v>
      </c>
      <c r="S105" s="55">
        <f t="shared" si="33"/>
        <v>0</v>
      </c>
      <c r="T105" s="54">
        <v>0</v>
      </c>
      <c r="U105" s="56">
        <v>847</v>
      </c>
      <c r="V105" s="54">
        <v>3</v>
      </c>
      <c r="W105" s="55">
        <f t="shared" si="34"/>
        <v>354.19126328217237</v>
      </c>
      <c r="X105" s="54">
        <v>0</v>
      </c>
      <c r="Y105" s="55">
        <f t="shared" si="28"/>
        <v>0</v>
      </c>
      <c r="Z105" s="160">
        <v>3</v>
      </c>
      <c r="AA105" s="7">
        <v>14474</v>
      </c>
      <c r="AB105" s="7">
        <v>11</v>
      </c>
      <c r="AC105" s="14">
        <f t="shared" si="35"/>
        <v>75.998341854359538</v>
      </c>
      <c r="AD105" s="7">
        <v>1</v>
      </c>
      <c r="AE105" s="14">
        <f t="shared" si="36"/>
        <v>6.9089401685781402</v>
      </c>
      <c r="AF105" s="7">
        <v>3</v>
      </c>
      <c r="AG105" s="7">
        <v>14397</v>
      </c>
      <c r="AH105" s="7">
        <v>75</v>
      </c>
      <c r="AI105" s="14">
        <f t="shared" si="37"/>
        <v>520.9418628881017</v>
      </c>
      <c r="AJ105" s="7">
        <v>25</v>
      </c>
      <c r="AK105" s="14">
        <f t="shared" si="29"/>
        <v>173.64728762936724</v>
      </c>
      <c r="AL105" s="159">
        <v>8</v>
      </c>
      <c r="AM105" s="8">
        <f t="shared" si="50"/>
        <v>20219</v>
      </c>
      <c r="AN105" s="8">
        <f t="shared" si="38"/>
        <v>11</v>
      </c>
      <c r="AO105" s="13">
        <f t="shared" si="39"/>
        <v>54.404273208368359</v>
      </c>
      <c r="AP105" s="161">
        <f t="shared" si="40"/>
        <v>1</v>
      </c>
      <c r="AQ105" s="13">
        <f t="shared" si="30"/>
        <v>4.9458430189425791</v>
      </c>
      <c r="AR105" s="162">
        <f t="shared" si="41"/>
        <v>3</v>
      </c>
      <c r="AS105" s="133">
        <f t="shared" si="42"/>
        <v>20101</v>
      </c>
      <c r="AT105" s="133">
        <f t="shared" si="43"/>
        <v>78</v>
      </c>
      <c r="AU105" s="124">
        <f t="shared" si="44"/>
        <v>388.040396000199</v>
      </c>
      <c r="AV105" s="133">
        <f t="shared" si="45"/>
        <v>25</v>
      </c>
      <c r="AW105" s="136">
        <f t="shared" si="46"/>
        <v>124.37192179493557</v>
      </c>
      <c r="AX105" s="133">
        <f t="shared" si="47"/>
        <v>11</v>
      </c>
    </row>
    <row r="106" spans="1:51" x14ac:dyDescent="0.2">
      <c r="A106" s="6" t="s">
        <v>197</v>
      </c>
      <c r="B106" s="6" t="s">
        <v>198</v>
      </c>
      <c r="C106" s="145">
        <v>4934</v>
      </c>
      <c r="D106" s="106">
        <v>18</v>
      </c>
      <c r="E106" s="109">
        <f t="shared" si="48"/>
        <v>364.81556546412645</v>
      </c>
      <c r="F106" s="106">
        <v>7</v>
      </c>
      <c r="G106" s="109">
        <f t="shared" si="49"/>
        <v>141.87271990271586</v>
      </c>
      <c r="H106" s="106">
        <v>12</v>
      </c>
      <c r="I106" s="106">
        <v>4857</v>
      </c>
      <c r="J106" s="145">
        <v>21</v>
      </c>
      <c r="K106" s="107">
        <f t="shared" si="31"/>
        <v>432.36565781346508</v>
      </c>
      <c r="L106" s="145">
        <v>16</v>
      </c>
      <c r="M106" s="107">
        <f t="shared" si="27"/>
        <v>329.42145357216384</v>
      </c>
      <c r="N106" s="108">
        <v>8</v>
      </c>
      <c r="O106" s="50">
        <v>811</v>
      </c>
      <c r="P106" s="50">
        <v>11</v>
      </c>
      <c r="Q106" s="52">
        <f t="shared" si="32"/>
        <v>1356.3501849568433</v>
      </c>
      <c r="R106" s="50">
        <v>5</v>
      </c>
      <c r="S106" s="52">
        <f t="shared" si="33"/>
        <v>616.52281134401971</v>
      </c>
      <c r="T106" s="50">
        <v>5</v>
      </c>
      <c r="U106" s="48">
        <v>847</v>
      </c>
      <c r="V106" s="50">
        <v>9</v>
      </c>
      <c r="W106" s="52">
        <f t="shared" si="34"/>
        <v>1062.5737898465172</v>
      </c>
      <c r="X106" s="50">
        <v>7</v>
      </c>
      <c r="Y106" s="52">
        <f t="shared" si="28"/>
        <v>826.44628099173553</v>
      </c>
      <c r="Z106" s="53">
        <v>5</v>
      </c>
      <c r="AA106" s="10">
        <v>14474</v>
      </c>
      <c r="AB106" s="10">
        <v>3570</v>
      </c>
      <c r="AC106" s="11">
        <f t="shared" si="35"/>
        <v>24664.916401823961</v>
      </c>
      <c r="AD106" s="10">
        <v>349</v>
      </c>
      <c r="AE106" s="11">
        <f t="shared" si="36"/>
        <v>2411.2201188337708</v>
      </c>
      <c r="AF106" s="10">
        <v>2963</v>
      </c>
      <c r="AG106" s="10">
        <v>14397</v>
      </c>
      <c r="AH106" s="10">
        <v>4518</v>
      </c>
      <c r="AI106" s="11">
        <f t="shared" si="37"/>
        <v>31381.537820379246</v>
      </c>
      <c r="AJ106" s="10">
        <v>498</v>
      </c>
      <c r="AK106" s="11">
        <f t="shared" si="29"/>
        <v>3459.0539695769953</v>
      </c>
      <c r="AL106" s="42">
        <v>3187</v>
      </c>
      <c r="AM106" s="12">
        <f t="shared" si="50"/>
        <v>20219</v>
      </c>
      <c r="AN106" s="12">
        <f t="shared" si="38"/>
        <v>3599</v>
      </c>
      <c r="AO106" s="23">
        <f t="shared" si="39"/>
        <v>17800.08902517434</v>
      </c>
      <c r="AP106" s="37">
        <f t="shared" si="40"/>
        <v>361</v>
      </c>
      <c r="AQ106" s="23">
        <f t="shared" si="30"/>
        <v>1785.4493298382711</v>
      </c>
      <c r="AR106" s="116">
        <f t="shared" si="41"/>
        <v>2980</v>
      </c>
      <c r="AS106" s="133">
        <f t="shared" si="42"/>
        <v>20101</v>
      </c>
      <c r="AT106" s="133">
        <f t="shared" si="43"/>
        <v>4548</v>
      </c>
      <c r="AU106" s="123">
        <f t="shared" si="44"/>
        <v>22625.740012934682</v>
      </c>
      <c r="AV106" s="134">
        <f t="shared" si="45"/>
        <v>521</v>
      </c>
      <c r="AW106" s="135">
        <f t="shared" si="46"/>
        <v>2591.9108502064573</v>
      </c>
      <c r="AX106" s="134">
        <f t="shared" si="47"/>
        <v>3200</v>
      </c>
    </row>
    <row r="107" spans="1:51" x14ac:dyDescent="0.2">
      <c r="A107" s="1" t="s">
        <v>199</v>
      </c>
      <c r="B107" s="1" t="s">
        <v>446</v>
      </c>
      <c r="C107" s="145">
        <v>4934</v>
      </c>
      <c r="D107" s="112">
        <v>0</v>
      </c>
      <c r="E107" s="113">
        <f t="shared" ref="E107:E138" si="51">D107/C107*100000</f>
        <v>0</v>
      </c>
      <c r="F107" s="112">
        <v>0</v>
      </c>
      <c r="G107" s="113">
        <f t="shared" ref="G107:G138" si="52">F107/C107*100000</f>
        <v>0</v>
      </c>
      <c r="H107" s="112">
        <v>0</v>
      </c>
      <c r="I107" s="106">
        <v>4857</v>
      </c>
      <c r="J107" s="110"/>
      <c r="K107" s="111">
        <f t="shared" si="31"/>
        <v>0</v>
      </c>
      <c r="L107" s="110"/>
      <c r="M107" s="111">
        <f t="shared" si="27"/>
        <v>0</v>
      </c>
      <c r="N107" s="156">
        <v>0</v>
      </c>
      <c r="O107" s="54">
        <v>811</v>
      </c>
      <c r="P107" s="54">
        <v>0</v>
      </c>
      <c r="Q107" s="55">
        <f t="shared" si="32"/>
        <v>0</v>
      </c>
      <c r="R107" s="54">
        <v>0</v>
      </c>
      <c r="S107" s="55">
        <f t="shared" si="33"/>
        <v>0</v>
      </c>
      <c r="T107" s="54">
        <v>0</v>
      </c>
      <c r="U107" s="56">
        <v>847</v>
      </c>
      <c r="V107" s="54">
        <v>0</v>
      </c>
      <c r="W107" s="55">
        <f t="shared" si="34"/>
        <v>0</v>
      </c>
      <c r="X107" s="54">
        <v>0</v>
      </c>
      <c r="Y107" s="55">
        <f t="shared" si="28"/>
        <v>0</v>
      </c>
      <c r="Z107" s="160">
        <v>0</v>
      </c>
      <c r="AA107" s="7">
        <v>14474</v>
      </c>
      <c r="AB107" s="7">
        <v>0</v>
      </c>
      <c r="AC107" s="14">
        <f t="shared" si="35"/>
        <v>0</v>
      </c>
      <c r="AD107" s="7">
        <v>0</v>
      </c>
      <c r="AE107" s="14">
        <f t="shared" si="36"/>
        <v>0</v>
      </c>
      <c r="AF107" s="7">
        <v>0</v>
      </c>
      <c r="AG107" s="7">
        <v>14397</v>
      </c>
      <c r="AH107" s="7">
        <v>0</v>
      </c>
      <c r="AI107" s="14">
        <f t="shared" si="37"/>
        <v>0</v>
      </c>
      <c r="AJ107" s="7">
        <v>0</v>
      </c>
      <c r="AK107" s="14">
        <f t="shared" si="29"/>
        <v>0</v>
      </c>
      <c r="AL107" s="159">
        <v>0</v>
      </c>
      <c r="AM107" s="8">
        <f t="shared" ref="AM107:AM138" si="53">C107+O107+AA107</f>
        <v>20219</v>
      </c>
      <c r="AN107" s="8">
        <f t="shared" si="38"/>
        <v>0</v>
      </c>
      <c r="AO107" s="13">
        <f t="shared" si="39"/>
        <v>0</v>
      </c>
      <c r="AP107" s="161">
        <f t="shared" si="40"/>
        <v>0</v>
      </c>
      <c r="AQ107" s="13">
        <f t="shared" si="30"/>
        <v>0</v>
      </c>
      <c r="AR107" s="162">
        <f t="shared" si="41"/>
        <v>0</v>
      </c>
      <c r="AS107" s="133">
        <f t="shared" si="42"/>
        <v>20101</v>
      </c>
      <c r="AT107" s="133">
        <f t="shared" si="43"/>
        <v>0</v>
      </c>
      <c r="AU107" s="124">
        <f t="shared" si="44"/>
        <v>0</v>
      </c>
      <c r="AV107" s="133">
        <f t="shared" si="45"/>
        <v>0</v>
      </c>
      <c r="AW107" s="136">
        <f t="shared" si="46"/>
        <v>0</v>
      </c>
      <c r="AX107" s="133">
        <f t="shared" si="47"/>
        <v>0</v>
      </c>
    </row>
    <row r="108" spans="1:51" x14ac:dyDescent="0.2">
      <c r="A108" s="1" t="s">
        <v>200</v>
      </c>
      <c r="B108" s="1" t="s">
        <v>447</v>
      </c>
      <c r="C108" s="145">
        <v>4934</v>
      </c>
      <c r="D108" s="112">
        <v>1</v>
      </c>
      <c r="E108" s="113">
        <f t="shared" si="51"/>
        <v>20.267531414673691</v>
      </c>
      <c r="F108" s="112">
        <v>0</v>
      </c>
      <c r="G108" s="113">
        <f t="shared" si="52"/>
        <v>0</v>
      </c>
      <c r="H108" s="112">
        <v>1</v>
      </c>
      <c r="I108" s="106">
        <v>4857</v>
      </c>
      <c r="J108" s="110">
        <v>0</v>
      </c>
      <c r="K108" s="111">
        <f t="shared" si="31"/>
        <v>0</v>
      </c>
      <c r="L108" s="110"/>
      <c r="M108" s="111">
        <f t="shared" si="27"/>
        <v>0</v>
      </c>
      <c r="N108" s="156">
        <v>0</v>
      </c>
      <c r="O108" s="54">
        <v>811</v>
      </c>
      <c r="P108" s="54">
        <v>1</v>
      </c>
      <c r="Q108" s="55">
        <f t="shared" si="32"/>
        <v>123.30456226880395</v>
      </c>
      <c r="R108" s="54">
        <v>0</v>
      </c>
      <c r="S108" s="55">
        <f t="shared" si="33"/>
        <v>0</v>
      </c>
      <c r="T108" s="54">
        <v>1</v>
      </c>
      <c r="U108" s="56">
        <v>847</v>
      </c>
      <c r="V108" s="54">
        <v>0</v>
      </c>
      <c r="W108" s="55">
        <f t="shared" si="34"/>
        <v>0</v>
      </c>
      <c r="X108" s="54">
        <v>0</v>
      </c>
      <c r="Y108" s="55">
        <f t="shared" si="28"/>
        <v>0</v>
      </c>
      <c r="Z108" s="160">
        <v>0</v>
      </c>
      <c r="AA108" s="7">
        <v>14474</v>
      </c>
      <c r="AB108" s="7">
        <v>25</v>
      </c>
      <c r="AC108" s="14">
        <f t="shared" si="35"/>
        <v>172.7235042144535</v>
      </c>
      <c r="AD108" s="7">
        <v>0</v>
      </c>
      <c r="AE108" s="14">
        <f t="shared" si="36"/>
        <v>0</v>
      </c>
      <c r="AF108" s="7">
        <v>14</v>
      </c>
      <c r="AG108" s="7">
        <v>14397</v>
      </c>
      <c r="AH108" s="7">
        <v>21</v>
      </c>
      <c r="AI108" s="14">
        <f t="shared" si="37"/>
        <v>145.86372160866847</v>
      </c>
      <c r="AJ108" s="7">
        <v>0</v>
      </c>
      <c r="AK108" s="14">
        <f t="shared" si="29"/>
        <v>0</v>
      </c>
      <c r="AL108" s="159">
        <v>9</v>
      </c>
      <c r="AM108" s="8">
        <f t="shared" si="53"/>
        <v>20219</v>
      </c>
      <c r="AN108" s="8">
        <f t="shared" si="38"/>
        <v>27</v>
      </c>
      <c r="AO108" s="13">
        <f t="shared" si="39"/>
        <v>133.53776151144962</v>
      </c>
      <c r="AP108" s="161">
        <f t="shared" si="40"/>
        <v>0</v>
      </c>
      <c r="AQ108" s="13">
        <f t="shared" si="30"/>
        <v>0</v>
      </c>
      <c r="AR108" s="162">
        <f t="shared" si="41"/>
        <v>16</v>
      </c>
      <c r="AS108" s="133">
        <f t="shared" si="42"/>
        <v>20101</v>
      </c>
      <c r="AT108" s="133">
        <f t="shared" si="43"/>
        <v>21</v>
      </c>
      <c r="AU108" s="124">
        <f t="shared" si="44"/>
        <v>104.47241430774589</v>
      </c>
      <c r="AV108" s="133">
        <f t="shared" si="45"/>
        <v>0</v>
      </c>
      <c r="AW108" s="136">
        <f t="shared" si="46"/>
        <v>0</v>
      </c>
      <c r="AX108" s="133">
        <f t="shared" si="47"/>
        <v>9</v>
      </c>
    </row>
    <row r="109" spans="1:51" x14ac:dyDescent="0.2">
      <c r="A109" s="1" t="s">
        <v>201</v>
      </c>
      <c r="B109" s="1" t="s">
        <v>202</v>
      </c>
      <c r="C109" s="145">
        <v>4934</v>
      </c>
      <c r="D109" s="112">
        <v>0</v>
      </c>
      <c r="E109" s="113">
        <f t="shared" si="51"/>
        <v>0</v>
      </c>
      <c r="F109" s="112">
        <v>0</v>
      </c>
      <c r="G109" s="113">
        <f t="shared" si="52"/>
        <v>0</v>
      </c>
      <c r="H109" s="112">
        <v>0</v>
      </c>
      <c r="I109" s="106">
        <v>4857</v>
      </c>
      <c r="J109" s="110"/>
      <c r="K109" s="111">
        <f t="shared" si="31"/>
        <v>0</v>
      </c>
      <c r="L109" s="110"/>
      <c r="M109" s="111">
        <f t="shared" si="27"/>
        <v>0</v>
      </c>
      <c r="N109" s="156">
        <v>0</v>
      </c>
      <c r="O109" s="54">
        <v>811</v>
      </c>
      <c r="P109" s="54">
        <v>0</v>
      </c>
      <c r="Q109" s="55">
        <f t="shared" si="32"/>
        <v>0</v>
      </c>
      <c r="R109" s="54">
        <v>0</v>
      </c>
      <c r="S109" s="55">
        <f t="shared" si="33"/>
        <v>0</v>
      </c>
      <c r="T109" s="54">
        <v>0</v>
      </c>
      <c r="U109" s="56">
        <v>847</v>
      </c>
      <c r="V109" s="54">
        <v>0</v>
      </c>
      <c r="W109" s="55">
        <f t="shared" si="34"/>
        <v>0</v>
      </c>
      <c r="X109" s="54">
        <v>0</v>
      </c>
      <c r="Y109" s="55">
        <f t="shared" si="28"/>
        <v>0</v>
      </c>
      <c r="Z109" s="160">
        <v>0</v>
      </c>
      <c r="AA109" s="7">
        <v>14474</v>
      </c>
      <c r="AB109" s="7">
        <v>16</v>
      </c>
      <c r="AC109" s="14">
        <f t="shared" si="35"/>
        <v>110.54304269725024</v>
      </c>
      <c r="AD109" s="7">
        <v>0</v>
      </c>
      <c r="AE109" s="14">
        <f t="shared" si="36"/>
        <v>0</v>
      </c>
      <c r="AF109" s="7">
        <v>10</v>
      </c>
      <c r="AG109" s="7">
        <v>14397</v>
      </c>
      <c r="AH109" s="7">
        <v>14</v>
      </c>
      <c r="AI109" s="14">
        <f t="shared" si="37"/>
        <v>97.242481072445642</v>
      </c>
      <c r="AJ109" s="7">
        <v>0</v>
      </c>
      <c r="AK109" s="14">
        <f t="shared" si="29"/>
        <v>0</v>
      </c>
      <c r="AL109" s="159">
        <v>7</v>
      </c>
      <c r="AM109" s="8">
        <f t="shared" si="53"/>
        <v>20219</v>
      </c>
      <c r="AN109" s="8">
        <f t="shared" si="38"/>
        <v>16</v>
      </c>
      <c r="AO109" s="13">
        <f t="shared" si="39"/>
        <v>79.133488303081265</v>
      </c>
      <c r="AP109" s="161">
        <f t="shared" si="40"/>
        <v>0</v>
      </c>
      <c r="AQ109" s="13">
        <f t="shared" si="30"/>
        <v>0</v>
      </c>
      <c r="AR109" s="162">
        <f t="shared" si="41"/>
        <v>10</v>
      </c>
      <c r="AS109" s="133">
        <f t="shared" si="42"/>
        <v>20101</v>
      </c>
      <c r="AT109" s="133">
        <f t="shared" si="43"/>
        <v>14</v>
      </c>
      <c r="AU109" s="124">
        <f t="shared" si="44"/>
        <v>69.648276205163924</v>
      </c>
      <c r="AV109" s="133">
        <f t="shared" si="45"/>
        <v>0</v>
      </c>
      <c r="AW109" s="136">
        <f t="shared" si="46"/>
        <v>0</v>
      </c>
      <c r="AX109" s="133">
        <f t="shared" si="47"/>
        <v>7</v>
      </c>
    </row>
    <row r="110" spans="1:51" x14ac:dyDescent="0.2">
      <c r="A110" s="1" t="s">
        <v>203</v>
      </c>
      <c r="B110" s="1" t="s">
        <v>204</v>
      </c>
      <c r="C110" s="145">
        <v>4934</v>
      </c>
      <c r="D110" s="112">
        <v>17</v>
      </c>
      <c r="E110" s="113">
        <f t="shared" si="51"/>
        <v>344.54803404945278</v>
      </c>
      <c r="F110" s="112">
        <v>7</v>
      </c>
      <c r="G110" s="113">
        <f t="shared" si="52"/>
        <v>141.87271990271586</v>
      </c>
      <c r="H110" s="112">
        <v>11</v>
      </c>
      <c r="I110" s="106">
        <v>4857</v>
      </c>
      <c r="J110" s="110">
        <v>0</v>
      </c>
      <c r="K110" s="111">
        <f t="shared" si="31"/>
        <v>0</v>
      </c>
      <c r="L110" s="110">
        <v>0</v>
      </c>
      <c r="M110" s="111">
        <f t="shared" si="27"/>
        <v>0</v>
      </c>
      <c r="N110" s="156">
        <v>0</v>
      </c>
      <c r="O110" s="54">
        <v>811</v>
      </c>
      <c r="P110" s="54">
        <v>6</v>
      </c>
      <c r="Q110" s="55">
        <f t="shared" si="32"/>
        <v>739.82737361282364</v>
      </c>
      <c r="R110" s="54">
        <v>5</v>
      </c>
      <c r="S110" s="55">
        <f t="shared" si="33"/>
        <v>616.52281134401971</v>
      </c>
      <c r="T110" s="54">
        <v>3</v>
      </c>
      <c r="U110" s="56">
        <v>847</v>
      </c>
      <c r="V110" s="54">
        <v>0</v>
      </c>
      <c r="W110" s="55">
        <f t="shared" si="34"/>
        <v>0</v>
      </c>
      <c r="X110" s="54">
        <v>0</v>
      </c>
      <c r="Y110" s="55">
        <f t="shared" si="28"/>
        <v>0</v>
      </c>
      <c r="Z110" s="160">
        <v>0</v>
      </c>
      <c r="AA110" s="7">
        <v>14474</v>
      </c>
      <c r="AB110" s="7">
        <v>2449</v>
      </c>
      <c r="AC110" s="14">
        <f t="shared" si="35"/>
        <v>16919.994472847866</v>
      </c>
      <c r="AD110" s="7">
        <v>192</v>
      </c>
      <c r="AE110" s="14">
        <f t="shared" si="36"/>
        <v>1326.5165123670029</v>
      </c>
      <c r="AF110" s="7">
        <v>2214</v>
      </c>
      <c r="AG110" s="7">
        <v>14397</v>
      </c>
      <c r="AH110" s="7">
        <v>2651</v>
      </c>
      <c r="AI110" s="14">
        <f t="shared" si="37"/>
        <v>18413.558380218099</v>
      </c>
      <c r="AJ110" s="7">
        <v>222</v>
      </c>
      <c r="AK110" s="14">
        <f t="shared" si="29"/>
        <v>1541.9879141487811</v>
      </c>
      <c r="AL110" s="159">
        <v>1944</v>
      </c>
      <c r="AM110" s="8">
        <f t="shared" si="53"/>
        <v>20219</v>
      </c>
      <c r="AN110" s="8">
        <f t="shared" si="38"/>
        <v>2472</v>
      </c>
      <c r="AO110" s="13">
        <f t="shared" si="39"/>
        <v>12226.123942826054</v>
      </c>
      <c r="AP110" s="161">
        <f t="shared" si="40"/>
        <v>204</v>
      </c>
      <c r="AQ110" s="13">
        <f t="shared" si="30"/>
        <v>1008.9519758642861</v>
      </c>
      <c r="AR110" s="162">
        <f t="shared" si="41"/>
        <v>2228</v>
      </c>
      <c r="AS110" s="133">
        <f t="shared" si="42"/>
        <v>20101</v>
      </c>
      <c r="AT110" s="133">
        <f t="shared" si="43"/>
        <v>2651</v>
      </c>
      <c r="AU110" s="124">
        <f t="shared" si="44"/>
        <v>13188.398587134969</v>
      </c>
      <c r="AV110" s="133">
        <f t="shared" si="45"/>
        <v>222</v>
      </c>
      <c r="AW110" s="136">
        <f t="shared" si="46"/>
        <v>1104.422665539028</v>
      </c>
      <c r="AX110" s="133">
        <f t="shared" si="47"/>
        <v>1944</v>
      </c>
    </row>
    <row r="111" spans="1:51" x14ac:dyDescent="0.2">
      <c r="A111" s="1" t="s">
        <v>205</v>
      </c>
      <c r="B111" s="1" t="s">
        <v>206</v>
      </c>
      <c r="C111" s="145">
        <v>4934</v>
      </c>
      <c r="D111" s="112">
        <v>17</v>
      </c>
      <c r="E111" s="113">
        <f t="shared" si="51"/>
        <v>344.54803404945278</v>
      </c>
      <c r="F111" s="112">
        <v>7</v>
      </c>
      <c r="G111" s="113">
        <f t="shared" si="52"/>
        <v>141.87271990271586</v>
      </c>
      <c r="H111" s="112">
        <v>11</v>
      </c>
      <c r="I111" s="106">
        <v>4857</v>
      </c>
      <c r="J111" s="110"/>
      <c r="K111" s="111">
        <f t="shared" si="31"/>
        <v>0</v>
      </c>
      <c r="L111" s="110">
        <v>0</v>
      </c>
      <c r="M111" s="111">
        <f t="shared" si="27"/>
        <v>0</v>
      </c>
      <c r="N111" s="156">
        <v>0</v>
      </c>
      <c r="O111" s="54">
        <v>811</v>
      </c>
      <c r="P111" s="54">
        <v>6</v>
      </c>
      <c r="Q111" s="55">
        <f t="shared" si="32"/>
        <v>739.82737361282364</v>
      </c>
      <c r="R111" s="54">
        <v>5</v>
      </c>
      <c r="S111" s="55">
        <f t="shared" si="33"/>
        <v>616.52281134401971</v>
      </c>
      <c r="T111" s="54">
        <v>3</v>
      </c>
      <c r="U111" s="56">
        <v>847</v>
      </c>
      <c r="V111" s="54">
        <v>0</v>
      </c>
      <c r="W111" s="55">
        <f t="shared" si="34"/>
        <v>0</v>
      </c>
      <c r="X111" s="54">
        <v>0</v>
      </c>
      <c r="Y111" s="55">
        <f t="shared" si="28"/>
        <v>0</v>
      </c>
      <c r="Z111" s="160">
        <v>0</v>
      </c>
      <c r="AA111" s="7">
        <v>14474</v>
      </c>
      <c r="AB111" s="7">
        <v>117</v>
      </c>
      <c r="AC111" s="14">
        <f t="shared" si="35"/>
        <v>808.34599972364231</v>
      </c>
      <c r="AD111" s="7">
        <v>25</v>
      </c>
      <c r="AE111" s="14">
        <f t="shared" si="36"/>
        <v>172.7235042144535</v>
      </c>
      <c r="AF111" s="7">
        <v>100</v>
      </c>
      <c r="AG111" s="7">
        <v>14397</v>
      </c>
      <c r="AH111" s="7">
        <v>169</v>
      </c>
      <c r="AI111" s="14">
        <f t="shared" si="37"/>
        <v>1173.8556643745223</v>
      </c>
      <c r="AJ111" s="7">
        <v>46</v>
      </c>
      <c r="AK111" s="14">
        <f t="shared" si="29"/>
        <v>319.51100923803568</v>
      </c>
      <c r="AL111" s="159">
        <v>96</v>
      </c>
      <c r="AM111" s="8">
        <f t="shared" si="53"/>
        <v>20219</v>
      </c>
      <c r="AN111" s="8">
        <f t="shared" si="38"/>
        <v>140</v>
      </c>
      <c r="AO111" s="13">
        <f t="shared" si="39"/>
        <v>692.41802265196111</v>
      </c>
      <c r="AP111" s="161">
        <f t="shared" si="40"/>
        <v>37</v>
      </c>
      <c r="AQ111" s="13">
        <f t="shared" si="30"/>
        <v>182.99619170087541</v>
      </c>
      <c r="AR111" s="162">
        <f t="shared" si="41"/>
        <v>114</v>
      </c>
      <c r="AS111" s="133">
        <f t="shared" si="42"/>
        <v>20101</v>
      </c>
      <c r="AT111" s="133">
        <f t="shared" si="43"/>
        <v>169</v>
      </c>
      <c r="AU111" s="124">
        <f t="shared" si="44"/>
        <v>840.75419133376442</v>
      </c>
      <c r="AV111" s="133">
        <f t="shared" si="45"/>
        <v>46</v>
      </c>
      <c r="AW111" s="136">
        <f t="shared" si="46"/>
        <v>228.84433610268147</v>
      </c>
      <c r="AX111" s="133">
        <f t="shared" si="47"/>
        <v>96</v>
      </c>
    </row>
    <row r="112" spans="1:51" x14ac:dyDescent="0.2">
      <c r="A112" s="1" t="s">
        <v>207</v>
      </c>
      <c r="B112" s="1" t="s">
        <v>208</v>
      </c>
      <c r="C112" s="145">
        <v>4934</v>
      </c>
      <c r="D112" s="112">
        <v>0</v>
      </c>
      <c r="E112" s="113">
        <f t="shared" si="51"/>
        <v>0</v>
      </c>
      <c r="F112" s="112">
        <v>0</v>
      </c>
      <c r="G112" s="113">
        <f t="shared" si="52"/>
        <v>0</v>
      </c>
      <c r="H112" s="112">
        <v>0</v>
      </c>
      <c r="I112" s="106">
        <v>4857</v>
      </c>
      <c r="J112" s="110"/>
      <c r="K112" s="111">
        <f t="shared" si="31"/>
        <v>0</v>
      </c>
      <c r="L112" s="110"/>
      <c r="M112" s="111">
        <f t="shared" si="27"/>
        <v>0</v>
      </c>
      <c r="N112" s="156">
        <v>0</v>
      </c>
      <c r="O112" s="54">
        <v>811</v>
      </c>
      <c r="P112" s="54">
        <v>0</v>
      </c>
      <c r="Q112" s="55">
        <f t="shared" si="32"/>
        <v>0</v>
      </c>
      <c r="R112" s="54">
        <v>0</v>
      </c>
      <c r="S112" s="55">
        <f t="shared" si="33"/>
        <v>0</v>
      </c>
      <c r="T112" s="54">
        <v>0</v>
      </c>
      <c r="U112" s="56">
        <v>847</v>
      </c>
      <c r="V112" s="54">
        <v>0</v>
      </c>
      <c r="W112" s="55">
        <f t="shared" si="34"/>
        <v>0</v>
      </c>
      <c r="X112" s="54">
        <v>0</v>
      </c>
      <c r="Y112" s="55">
        <f t="shared" si="28"/>
        <v>0</v>
      </c>
      <c r="Z112" s="160">
        <v>0</v>
      </c>
      <c r="AA112" s="7">
        <v>14474</v>
      </c>
      <c r="AB112" s="7">
        <v>2332</v>
      </c>
      <c r="AC112" s="14">
        <f t="shared" si="35"/>
        <v>16111.648473124224</v>
      </c>
      <c r="AD112" s="7">
        <v>167</v>
      </c>
      <c r="AE112" s="14">
        <f t="shared" si="36"/>
        <v>1153.7930081525494</v>
      </c>
      <c r="AF112" s="7">
        <v>2114</v>
      </c>
      <c r="AG112" s="7">
        <v>14397</v>
      </c>
      <c r="AH112" s="7">
        <v>2479</v>
      </c>
      <c r="AI112" s="14">
        <f t="shared" si="37"/>
        <v>17218.865041328056</v>
      </c>
      <c r="AJ112" s="7">
        <v>175</v>
      </c>
      <c r="AK112" s="14">
        <f t="shared" si="29"/>
        <v>1215.5310134055705</v>
      </c>
      <c r="AL112" s="159">
        <v>1847</v>
      </c>
      <c r="AM112" s="8">
        <f t="shared" si="53"/>
        <v>20219</v>
      </c>
      <c r="AN112" s="8">
        <f t="shared" si="38"/>
        <v>2332</v>
      </c>
      <c r="AO112" s="13">
        <f t="shared" si="39"/>
        <v>11533.705920174094</v>
      </c>
      <c r="AP112" s="161">
        <f t="shared" si="40"/>
        <v>167</v>
      </c>
      <c r="AQ112" s="13">
        <f t="shared" si="30"/>
        <v>825.95578416341073</v>
      </c>
      <c r="AR112" s="162">
        <f t="shared" si="41"/>
        <v>2114</v>
      </c>
      <c r="AS112" s="133">
        <f t="shared" si="42"/>
        <v>20101</v>
      </c>
      <c r="AT112" s="133">
        <f t="shared" si="43"/>
        <v>2479</v>
      </c>
      <c r="AU112" s="124">
        <f t="shared" si="44"/>
        <v>12332.719765185811</v>
      </c>
      <c r="AV112" s="133">
        <f t="shared" si="45"/>
        <v>175</v>
      </c>
      <c r="AW112" s="136">
        <f t="shared" si="46"/>
        <v>870.603452564549</v>
      </c>
      <c r="AX112" s="133">
        <f t="shared" si="47"/>
        <v>1847</v>
      </c>
    </row>
    <row r="113" spans="1:50" x14ac:dyDescent="0.2">
      <c r="A113" s="1" t="s">
        <v>209</v>
      </c>
      <c r="B113" s="1" t="s">
        <v>210</v>
      </c>
      <c r="C113" s="145">
        <v>4934</v>
      </c>
      <c r="D113" s="112">
        <v>0</v>
      </c>
      <c r="E113" s="113">
        <f t="shared" si="51"/>
        <v>0</v>
      </c>
      <c r="F113" s="112">
        <v>0</v>
      </c>
      <c r="G113" s="113">
        <f t="shared" si="52"/>
        <v>0</v>
      </c>
      <c r="H113" s="112">
        <v>0</v>
      </c>
      <c r="I113" s="106">
        <v>4857</v>
      </c>
      <c r="J113" s="110"/>
      <c r="K113" s="111">
        <f t="shared" si="31"/>
        <v>0</v>
      </c>
      <c r="L113" s="110"/>
      <c r="M113" s="111">
        <f t="shared" si="27"/>
        <v>0</v>
      </c>
      <c r="N113" s="156">
        <v>0</v>
      </c>
      <c r="O113" s="54">
        <v>811</v>
      </c>
      <c r="P113" s="54">
        <v>0</v>
      </c>
      <c r="Q113" s="55">
        <f t="shared" si="32"/>
        <v>0</v>
      </c>
      <c r="R113" s="54">
        <v>0</v>
      </c>
      <c r="S113" s="55">
        <f t="shared" si="33"/>
        <v>0</v>
      </c>
      <c r="T113" s="54">
        <v>0</v>
      </c>
      <c r="U113" s="56">
        <v>847</v>
      </c>
      <c r="V113" s="54">
        <v>0</v>
      </c>
      <c r="W113" s="55">
        <f t="shared" si="34"/>
        <v>0</v>
      </c>
      <c r="X113" s="54">
        <v>0</v>
      </c>
      <c r="Y113" s="55">
        <f t="shared" si="28"/>
        <v>0</v>
      </c>
      <c r="Z113" s="160">
        <v>0</v>
      </c>
      <c r="AA113" s="7">
        <v>14474</v>
      </c>
      <c r="AB113" s="7">
        <v>0</v>
      </c>
      <c r="AC113" s="14">
        <f t="shared" si="35"/>
        <v>0</v>
      </c>
      <c r="AD113" s="7">
        <v>0</v>
      </c>
      <c r="AE113" s="14">
        <f t="shared" si="36"/>
        <v>0</v>
      </c>
      <c r="AF113" s="7">
        <v>0</v>
      </c>
      <c r="AG113" s="7">
        <v>14397</v>
      </c>
      <c r="AH113" s="7">
        <v>2</v>
      </c>
      <c r="AI113" s="14">
        <f t="shared" si="37"/>
        <v>13.89178301034938</v>
      </c>
      <c r="AJ113" s="7">
        <v>1</v>
      </c>
      <c r="AK113" s="14">
        <f t="shared" si="29"/>
        <v>6.9458915051746901</v>
      </c>
      <c r="AL113" s="159">
        <v>1</v>
      </c>
      <c r="AM113" s="8">
        <f t="shared" si="53"/>
        <v>20219</v>
      </c>
      <c r="AN113" s="8">
        <f t="shared" si="38"/>
        <v>0</v>
      </c>
      <c r="AO113" s="13">
        <f t="shared" si="39"/>
        <v>0</v>
      </c>
      <c r="AP113" s="161">
        <f t="shared" si="40"/>
        <v>0</v>
      </c>
      <c r="AQ113" s="13">
        <f t="shared" si="30"/>
        <v>0</v>
      </c>
      <c r="AR113" s="162">
        <f t="shared" si="41"/>
        <v>0</v>
      </c>
      <c r="AS113" s="133">
        <f t="shared" si="42"/>
        <v>20101</v>
      </c>
      <c r="AT113" s="133">
        <f t="shared" si="43"/>
        <v>2</v>
      </c>
      <c r="AU113" s="124">
        <f t="shared" si="44"/>
        <v>9.9497537435948455</v>
      </c>
      <c r="AV113" s="133">
        <f t="shared" si="45"/>
        <v>1</v>
      </c>
      <c r="AW113" s="136">
        <f t="shared" si="46"/>
        <v>4.9748768717974228</v>
      </c>
      <c r="AX113" s="133">
        <f t="shared" si="47"/>
        <v>1</v>
      </c>
    </row>
    <row r="114" spans="1:50" x14ac:dyDescent="0.2">
      <c r="A114" s="1" t="s">
        <v>211</v>
      </c>
      <c r="B114" s="1" t="s">
        <v>210</v>
      </c>
      <c r="C114" s="145">
        <v>4934</v>
      </c>
      <c r="D114" s="112">
        <v>0</v>
      </c>
      <c r="E114" s="113">
        <f t="shared" si="51"/>
        <v>0</v>
      </c>
      <c r="F114" s="112">
        <v>0</v>
      </c>
      <c r="G114" s="113">
        <f t="shared" si="52"/>
        <v>0</v>
      </c>
      <c r="H114" s="112">
        <v>0</v>
      </c>
      <c r="I114" s="106">
        <v>4857</v>
      </c>
      <c r="J114" s="110"/>
      <c r="K114" s="111">
        <f t="shared" si="31"/>
        <v>0</v>
      </c>
      <c r="L114" s="110"/>
      <c r="M114" s="111">
        <f t="shared" si="27"/>
        <v>0</v>
      </c>
      <c r="N114" s="156">
        <v>0</v>
      </c>
      <c r="O114" s="54">
        <v>811</v>
      </c>
      <c r="P114" s="54">
        <v>0</v>
      </c>
      <c r="Q114" s="55">
        <f t="shared" si="32"/>
        <v>0</v>
      </c>
      <c r="R114" s="54">
        <v>0</v>
      </c>
      <c r="S114" s="55">
        <f t="shared" si="33"/>
        <v>0</v>
      </c>
      <c r="T114" s="54">
        <v>0</v>
      </c>
      <c r="U114" s="56">
        <v>847</v>
      </c>
      <c r="V114" s="54">
        <v>0</v>
      </c>
      <c r="W114" s="55">
        <f t="shared" si="34"/>
        <v>0</v>
      </c>
      <c r="X114" s="54">
        <v>0</v>
      </c>
      <c r="Y114" s="55">
        <f t="shared" si="28"/>
        <v>0</v>
      </c>
      <c r="Z114" s="160">
        <v>0</v>
      </c>
      <c r="AA114" s="7">
        <v>14474</v>
      </c>
      <c r="AB114" s="7">
        <v>0</v>
      </c>
      <c r="AC114" s="14">
        <f t="shared" si="35"/>
        <v>0</v>
      </c>
      <c r="AD114" s="7">
        <v>0</v>
      </c>
      <c r="AE114" s="14">
        <f t="shared" si="36"/>
        <v>0</v>
      </c>
      <c r="AF114" s="7">
        <v>0</v>
      </c>
      <c r="AG114" s="7">
        <v>14397</v>
      </c>
      <c r="AH114" s="7">
        <v>1</v>
      </c>
      <c r="AI114" s="14">
        <f t="shared" si="37"/>
        <v>6.9458915051746901</v>
      </c>
      <c r="AJ114" s="7">
        <v>0</v>
      </c>
      <c r="AK114" s="14">
        <f t="shared" si="29"/>
        <v>0</v>
      </c>
      <c r="AL114" s="159">
        <v>0</v>
      </c>
      <c r="AM114" s="8">
        <f t="shared" si="53"/>
        <v>20219</v>
      </c>
      <c r="AN114" s="8">
        <f t="shared" si="38"/>
        <v>0</v>
      </c>
      <c r="AO114" s="13">
        <f t="shared" si="39"/>
        <v>0</v>
      </c>
      <c r="AP114" s="161">
        <f t="shared" si="40"/>
        <v>0</v>
      </c>
      <c r="AQ114" s="13">
        <f t="shared" si="30"/>
        <v>0</v>
      </c>
      <c r="AR114" s="162">
        <f t="shared" si="41"/>
        <v>0</v>
      </c>
      <c r="AS114" s="133">
        <f t="shared" si="42"/>
        <v>20101</v>
      </c>
      <c r="AT114" s="133">
        <f t="shared" si="43"/>
        <v>1</v>
      </c>
      <c r="AU114" s="124">
        <f t="shared" si="44"/>
        <v>4.9748768717974228</v>
      </c>
      <c r="AV114" s="133">
        <f t="shared" si="45"/>
        <v>0</v>
      </c>
      <c r="AW114" s="136">
        <f t="shared" si="46"/>
        <v>0</v>
      </c>
      <c r="AX114" s="133">
        <f t="shared" si="47"/>
        <v>0</v>
      </c>
    </row>
    <row r="115" spans="1:50" x14ac:dyDescent="0.2">
      <c r="A115" s="1" t="s">
        <v>212</v>
      </c>
      <c r="B115" s="1" t="s">
        <v>448</v>
      </c>
      <c r="C115" s="145">
        <v>4934</v>
      </c>
      <c r="D115" s="112">
        <v>0</v>
      </c>
      <c r="E115" s="113">
        <f t="shared" si="51"/>
        <v>0</v>
      </c>
      <c r="F115" s="112">
        <v>0</v>
      </c>
      <c r="G115" s="113">
        <f t="shared" si="52"/>
        <v>0</v>
      </c>
      <c r="H115" s="112">
        <v>0</v>
      </c>
      <c r="I115" s="106">
        <v>4857</v>
      </c>
      <c r="J115" s="110"/>
      <c r="K115" s="111">
        <f t="shared" si="31"/>
        <v>0</v>
      </c>
      <c r="L115" s="110"/>
      <c r="M115" s="111">
        <f t="shared" si="27"/>
        <v>0</v>
      </c>
      <c r="N115" s="156">
        <v>0</v>
      </c>
      <c r="O115" s="54">
        <v>811</v>
      </c>
      <c r="P115" s="54">
        <v>0</v>
      </c>
      <c r="Q115" s="55">
        <f t="shared" si="32"/>
        <v>0</v>
      </c>
      <c r="R115" s="54">
        <v>0</v>
      </c>
      <c r="S115" s="55">
        <f t="shared" si="33"/>
        <v>0</v>
      </c>
      <c r="T115" s="54">
        <v>0</v>
      </c>
      <c r="U115" s="56">
        <v>847</v>
      </c>
      <c r="V115" s="54"/>
      <c r="W115" s="55">
        <f t="shared" si="34"/>
        <v>0</v>
      </c>
      <c r="X115" s="54"/>
      <c r="Y115" s="55">
        <f t="shared" si="28"/>
        <v>0</v>
      </c>
      <c r="Z115" s="160">
        <v>0</v>
      </c>
      <c r="AA115" s="7">
        <v>14474</v>
      </c>
      <c r="AB115" s="7">
        <v>601</v>
      </c>
      <c r="AC115" s="14">
        <f t="shared" si="35"/>
        <v>4152.2730413154623</v>
      </c>
      <c r="AD115" s="7">
        <v>57</v>
      </c>
      <c r="AE115" s="14">
        <f t="shared" si="36"/>
        <v>393.80958960895401</v>
      </c>
      <c r="AF115" s="7">
        <v>517</v>
      </c>
      <c r="AG115" s="7">
        <v>14397</v>
      </c>
      <c r="AH115" s="7">
        <v>1177</v>
      </c>
      <c r="AI115" s="14">
        <f t="shared" si="37"/>
        <v>8175.3143015906098</v>
      </c>
      <c r="AJ115" s="7">
        <v>61</v>
      </c>
      <c r="AK115" s="14">
        <f t="shared" si="29"/>
        <v>423.69938181565601</v>
      </c>
      <c r="AL115" s="159">
        <v>913</v>
      </c>
      <c r="AM115" s="8">
        <f t="shared" si="53"/>
        <v>20219</v>
      </c>
      <c r="AN115" s="8">
        <f t="shared" si="38"/>
        <v>601</v>
      </c>
      <c r="AO115" s="13">
        <f t="shared" si="39"/>
        <v>2972.4516543844898</v>
      </c>
      <c r="AP115" s="161">
        <f t="shared" si="40"/>
        <v>57</v>
      </c>
      <c r="AQ115" s="13">
        <f t="shared" si="30"/>
        <v>281.91305207972698</v>
      </c>
      <c r="AR115" s="162">
        <f t="shared" si="41"/>
        <v>517</v>
      </c>
      <c r="AS115" s="133">
        <f t="shared" si="42"/>
        <v>20101</v>
      </c>
      <c r="AT115" s="133">
        <f t="shared" si="43"/>
        <v>1177</v>
      </c>
      <c r="AU115" s="124">
        <f t="shared" si="44"/>
        <v>5855.4300781055672</v>
      </c>
      <c r="AV115" s="133">
        <f t="shared" si="45"/>
        <v>61</v>
      </c>
      <c r="AW115" s="136">
        <f t="shared" si="46"/>
        <v>303.46748917964283</v>
      </c>
      <c r="AX115" s="133">
        <f t="shared" si="47"/>
        <v>913</v>
      </c>
    </row>
    <row r="116" spans="1:50" x14ac:dyDescent="0.2">
      <c r="A116" s="15" t="s">
        <v>399</v>
      </c>
      <c r="B116" s="15" t="s">
        <v>400</v>
      </c>
      <c r="C116" s="145">
        <v>4934</v>
      </c>
      <c r="D116" s="112"/>
      <c r="E116" s="113">
        <f t="shared" si="51"/>
        <v>0</v>
      </c>
      <c r="F116" s="112"/>
      <c r="G116" s="113">
        <f t="shared" si="52"/>
        <v>0</v>
      </c>
      <c r="H116" s="112"/>
      <c r="I116" s="106">
        <v>4857</v>
      </c>
      <c r="J116" s="110"/>
      <c r="K116" s="111">
        <f t="shared" si="31"/>
        <v>0</v>
      </c>
      <c r="L116" s="110"/>
      <c r="M116" s="111">
        <f t="shared" si="27"/>
        <v>0</v>
      </c>
      <c r="N116" s="156"/>
      <c r="O116" s="54">
        <v>811</v>
      </c>
      <c r="P116" s="54">
        <v>0</v>
      </c>
      <c r="Q116" s="55">
        <f t="shared" si="32"/>
        <v>0</v>
      </c>
      <c r="R116" s="54">
        <v>0</v>
      </c>
      <c r="S116" s="55">
        <f t="shared" si="33"/>
        <v>0</v>
      </c>
      <c r="T116" s="54">
        <v>0</v>
      </c>
      <c r="U116" s="56">
        <v>847</v>
      </c>
      <c r="V116" s="54"/>
      <c r="W116" s="55">
        <f t="shared" si="34"/>
        <v>0</v>
      </c>
      <c r="X116" s="54"/>
      <c r="Y116" s="55">
        <f t="shared" si="28"/>
        <v>0</v>
      </c>
      <c r="Z116" s="160">
        <v>0</v>
      </c>
      <c r="AA116" s="7">
        <v>14474</v>
      </c>
      <c r="AB116" s="7">
        <v>352</v>
      </c>
      <c r="AC116" s="14">
        <f t="shared" si="35"/>
        <v>2431.9469393395052</v>
      </c>
      <c r="AD116" s="7">
        <v>42</v>
      </c>
      <c r="AE116" s="14">
        <f t="shared" si="36"/>
        <v>290.17548708028193</v>
      </c>
      <c r="AF116" s="7">
        <v>312</v>
      </c>
      <c r="AG116" s="7">
        <v>14397</v>
      </c>
      <c r="AH116" s="7">
        <v>402</v>
      </c>
      <c r="AI116" s="14">
        <f t="shared" si="37"/>
        <v>2792.248385080225</v>
      </c>
      <c r="AJ116" s="7">
        <v>37</v>
      </c>
      <c r="AK116" s="14">
        <f t="shared" si="29"/>
        <v>256.9979856914635</v>
      </c>
      <c r="AL116" s="159">
        <v>283</v>
      </c>
      <c r="AM116" s="8">
        <f t="shared" si="53"/>
        <v>20219</v>
      </c>
      <c r="AN116" s="8">
        <f t="shared" si="38"/>
        <v>352</v>
      </c>
      <c r="AO116" s="13">
        <f t="shared" si="39"/>
        <v>1740.9367426677875</v>
      </c>
      <c r="AP116" s="161">
        <f t="shared" si="40"/>
        <v>42</v>
      </c>
      <c r="AQ116" s="13">
        <f t="shared" si="30"/>
        <v>207.72540679558833</v>
      </c>
      <c r="AR116" s="162">
        <f t="shared" si="41"/>
        <v>312</v>
      </c>
      <c r="AS116" s="133">
        <f t="shared" si="42"/>
        <v>20101</v>
      </c>
      <c r="AT116" s="133">
        <f t="shared" si="43"/>
        <v>402</v>
      </c>
      <c r="AU116" s="124">
        <f t="shared" si="44"/>
        <v>1999.9005024625642</v>
      </c>
      <c r="AV116" s="133">
        <f t="shared" si="45"/>
        <v>37</v>
      </c>
      <c r="AW116" s="136">
        <f t="shared" si="46"/>
        <v>184.07044425650466</v>
      </c>
      <c r="AX116" s="133">
        <f t="shared" si="47"/>
        <v>283</v>
      </c>
    </row>
    <row r="117" spans="1:50" x14ac:dyDescent="0.2">
      <c r="A117" s="15" t="s">
        <v>401</v>
      </c>
      <c r="B117" s="15" t="s">
        <v>402</v>
      </c>
      <c r="C117" s="145">
        <v>4934</v>
      </c>
      <c r="D117" s="112"/>
      <c r="E117" s="113">
        <f t="shared" si="51"/>
        <v>0</v>
      </c>
      <c r="F117" s="112"/>
      <c r="G117" s="113">
        <f t="shared" si="52"/>
        <v>0</v>
      </c>
      <c r="H117" s="112"/>
      <c r="I117" s="106">
        <v>4857</v>
      </c>
      <c r="J117" s="110"/>
      <c r="K117" s="111">
        <f t="shared" si="31"/>
        <v>0</v>
      </c>
      <c r="L117" s="110"/>
      <c r="M117" s="111">
        <f t="shared" si="27"/>
        <v>0</v>
      </c>
      <c r="N117" s="156"/>
      <c r="O117" s="54">
        <v>811</v>
      </c>
      <c r="P117" s="54">
        <v>0</v>
      </c>
      <c r="Q117" s="55">
        <f t="shared" si="32"/>
        <v>0</v>
      </c>
      <c r="R117" s="54">
        <v>0</v>
      </c>
      <c r="S117" s="55">
        <f t="shared" si="33"/>
        <v>0</v>
      </c>
      <c r="T117" s="54">
        <v>0</v>
      </c>
      <c r="U117" s="56">
        <v>847</v>
      </c>
      <c r="V117" s="54">
        <v>0</v>
      </c>
      <c r="W117" s="55">
        <f t="shared" si="34"/>
        <v>0</v>
      </c>
      <c r="X117" s="54"/>
      <c r="Y117" s="55">
        <f t="shared" si="28"/>
        <v>0</v>
      </c>
      <c r="Z117" s="160">
        <v>0</v>
      </c>
      <c r="AA117" s="7">
        <v>14474</v>
      </c>
      <c r="AB117" s="7">
        <v>2</v>
      </c>
      <c r="AC117" s="14">
        <f t="shared" si="35"/>
        <v>13.81788033715628</v>
      </c>
      <c r="AD117" s="7">
        <v>2</v>
      </c>
      <c r="AE117" s="14">
        <f t="shared" si="36"/>
        <v>13.81788033715628</v>
      </c>
      <c r="AF117" s="7">
        <v>0</v>
      </c>
      <c r="AG117" s="7">
        <v>14397</v>
      </c>
      <c r="AH117" s="7">
        <v>10</v>
      </c>
      <c r="AI117" s="14">
        <f t="shared" si="37"/>
        <v>69.458915051746899</v>
      </c>
      <c r="AJ117" s="7">
        <v>10</v>
      </c>
      <c r="AK117" s="14">
        <f t="shared" si="29"/>
        <v>69.458915051746899</v>
      </c>
      <c r="AL117" s="159">
        <v>0</v>
      </c>
      <c r="AM117" s="8">
        <f t="shared" si="53"/>
        <v>20219</v>
      </c>
      <c r="AN117" s="8">
        <f t="shared" si="38"/>
        <v>2</v>
      </c>
      <c r="AO117" s="13">
        <f t="shared" si="39"/>
        <v>9.8916860378851581</v>
      </c>
      <c r="AP117" s="161">
        <f t="shared" si="40"/>
        <v>2</v>
      </c>
      <c r="AQ117" s="13">
        <f t="shared" si="30"/>
        <v>9.8916860378851581</v>
      </c>
      <c r="AR117" s="162">
        <f t="shared" si="41"/>
        <v>0</v>
      </c>
      <c r="AS117" s="133">
        <f t="shared" si="42"/>
        <v>20101</v>
      </c>
      <c r="AT117" s="133">
        <f t="shared" si="43"/>
        <v>10</v>
      </c>
      <c r="AU117" s="124">
        <f t="shared" si="44"/>
        <v>49.74876871797423</v>
      </c>
      <c r="AV117" s="133">
        <f t="shared" si="45"/>
        <v>10</v>
      </c>
      <c r="AW117" s="136">
        <f t="shared" si="46"/>
        <v>49.74876871797423</v>
      </c>
      <c r="AX117" s="133">
        <f t="shared" si="47"/>
        <v>0</v>
      </c>
    </row>
    <row r="118" spans="1:50" x14ac:dyDescent="0.2">
      <c r="A118" s="15" t="s">
        <v>403</v>
      </c>
      <c r="B118" s="15" t="s">
        <v>404</v>
      </c>
      <c r="C118" s="145">
        <v>4934</v>
      </c>
      <c r="D118" s="112"/>
      <c r="E118" s="113">
        <f t="shared" si="51"/>
        <v>0</v>
      </c>
      <c r="F118" s="112"/>
      <c r="G118" s="113">
        <f t="shared" si="52"/>
        <v>0</v>
      </c>
      <c r="H118" s="112"/>
      <c r="I118" s="106">
        <v>4857</v>
      </c>
      <c r="J118" s="110"/>
      <c r="K118" s="111">
        <f t="shared" si="31"/>
        <v>0</v>
      </c>
      <c r="L118" s="110"/>
      <c r="M118" s="111">
        <f t="shared" si="27"/>
        <v>0</v>
      </c>
      <c r="N118" s="156"/>
      <c r="O118" s="54">
        <v>811</v>
      </c>
      <c r="P118" s="54">
        <v>0</v>
      </c>
      <c r="Q118" s="55">
        <f t="shared" si="32"/>
        <v>0</v>
      </c>
      <c r="R118" s="54">
        <v>0</v>
      </c>
      <c r="S118" s="55">
        <f t="shared" si="33"/>
        <v>0</v>
      </c>
      <c r="T118" s="54">
        <v>0</v>
      </c>
      <c r="U118" s="56">
        <v>847</v>
      </c>
      <c r="V118" s="54">
        <v>0</v>
      </c>
      <c r="W118" s="55">
        <f t="shared" si="34"/>
        <v>0</v>
      </c>
      <c r="X118" s="54">
        <v>0</v>
      </c>
      <c r="Y118" s="55">
        <f t="shared" si="28"/>
        <v>0</v>
      </c>
      <c r="Z118" s="160">
        <v>0</v>
      </c>
      <c r="AA118" s="7">
        <v>14474</v>
      </c>
      <c r="AB118" s="7">
        <v>8</v>
      </c>
      <c r="AC118" s="14">
        <f t="shared" si="35"/>
        <v>55.271521348625122</v>
      </c>
      <c r="AD118" s="7">
        <v>8</v>
      </c>
      <c r="AE118" s="14">
        <f t="shared" si="36"/>
        <v>55.271521348625122</v>
      </c>
      <c r="AF118" s="7">
        <v>4</v>
      </c>
      <c r="AG118" s="7">
        <v>14397</v>
      </c>
      <c r="AH118" s="7">
        <v>7</v>
      </c>
      <c r="AI118" s="14">
        <f t="shared" si="37"/>
        <v>48.621240536222821</v>
      </c>
      <c r="AJ118" s="7">
        <v>7</v>
      </c>
      <c r="AK118" s="14">
        <f t="shared" si="29"/>
        <v>48.621240536222821</v>
      </c>
      <c r="AL118" s="159">
        <v>7</v>
      </c>
      <c r="AM118" s="8">
        <f t="shared" si="53"/>
        <v>20219</v>
      </c>
      <c r="AN118" s="8">
        <f t="shared" si="38"/>
        <v>8</v>
      </c>
      <c r="AO118" s="13">
        <f t="shared" si="39"/>
        <v>39.566744151540632</v>
      </c>
      <c r="AP118" s="161">
        <f t="shared" si="40"/>
        <v>8</v>
      </c>
      <c r="AQ118" s="13">
        <f t="shared" si="30"/>
        <v>39.566744151540632</v>
      </c>
      <c r="AR118" s="162">
        <f t="shared" si="41"/>
        <v>4</v>
      </c>
      <c r="AS118" s="133">
        <f t="shared" si="42"/>
        <v>20101</v>
      </c>
      <c r="AT118" s="133">
        <f t="shared" si="43"/>
        <v>7</v>
      </c>
      <c r="AU118" s="124">
        <f t="shared" si="44"/>
        <v>34.824138102581962</v>
      </c>
      <c r="AV118" s="133">
        <f t="shared" si="45"/>
        <v>7</v>
      </c>
      <c r="AW118" s="136">
        <f t="shared" si="46"/>
        <v>34.824138102581962</v>
      </c>
      <c r="AX118" s="133">
        <f t="shared" si="47"/>
        <v>7</v>
      </c>
    </row>
    <row r="119" spans="1:50" x14ac:dyDescent="0.2">
      <c r="A119" s="15" t="s">
        <v>405</v>
      </c>
      <c r="B119" s="15" t="s">
        <v>406</v>
      </c>
      <c r="C119" s="145">
        <v>4934</v>
      </c>
      <c r="D119" s="112"/>
      <c r="E119" s="113">
        <f t="shared" si="51"/>
        <v>0</v>
      </c>
      <c r="F119" s="112"/>
      <c r="G119" s="113">
        <f t="shared" si="52"/>
        <v>0</v>
      </c>
      <c r="H119" s="112"/>
      <c r="I119" s="106">
        <v>4857</v>
      </c>
      <c r="J119" s="110"/>
      <c r="K119" s="111">
        <f t="shared" si="31"/>
        <v>0</v>
      </c>
      <c r="L119" s="110"/>
      <c r="M119" s="111">
        <f t="shared" si="27"/>
        <v>0</v>
      </c>
      <c r="N119" s="156"/>
      <c r="O119" s="54">
        <v>811</v>
      </c>
      <c r="P119" s="54">
        <v>0</v>
      </c>
      <c r="Q119" s="55">
        <f t="shared" si="32"/>
        <v>0</v>
      </c>
      <c r="R119" s="54">
        <v>0</v>
      </c>
      <c r="S119" s="55">
        <f t="shared" si="33"/>
        <v>0</v>
      </c>
      <c r="T119" s="54">
        <v>0</v>
      </c>
      <c r="U119" s="56">
        <v>847</v>
      </c>
      <c r="V119" s="54">
        <v>0</v>
      </c>
      <c r="W119" s="55">
        <f t="shared" si="34"/>
        <v>0</v>
      </c>
      <c r="X119" s="54">
        <v>0</v>
      </c>
      <c r="Y119" s="55">
        <f t="shared" si="28"/>
        <v>0</v>
      </c>
      <c r="Z119" s="160">
        <v>0</v>
      </c>
      <c r="AA119" s="7">
        <v>14474</v>
      </c>
      <c r="AB119" s="7">
        <v>2</v>
      </c>
      <c r="AC119" s="14">
        <f t="shared" si="35"/>
        <v>13.81788033715628</v>
      </c>
      <c r="AD119" s="7">
        <v>2</v>
      </c>
      <c r="AE119" s="14">
        <f t="shared" si="36"/>
        <v>13.81788033715628</v>
      </c>
      <c r="AF119" s="7">
        <v>0</v>
      </c>
      <c r="AG119" s="7">
        <v>14397</v>
      </c>
      <c r="AH119" s="7">
        <v>0</v>
      </c>
      <c r="AI119" s="14">
        <f t="shared" si="37"/>
        <v>0</v>
      </c>
      <c r="AJ119" s="7">
        <v>0</v>
      </c>
      <c r="AK119" s="14">
        <f t="shared" si="29"/>
        <v>0</v>
      </c>
      <c r="AL119" s="159">
        <v>0</v>
      </c>
      <c r="AM119" s="8">
        <f t="shared" si="53"/>
        <v>20219</v>
      </c>
      <c r="AN119" s="8">
        <f t="shared" si="38"/>
        <v>2</v>
      </c>
      <c r="AO119" s="13">
        <f t="shared" si="39"/>
        <v>9.8916860378851581</v>
      </c>
      <c r="AP119" s="161">
        <f t="shared" si="40"/>
        <v>2</v>
      </c>
      <c r="AQ119" s="13">
        <f t="shared" si="30"/>
        <v>9.8916860378851581</v>
      </c>
      <c r="AR119" s="162">
        <f t="shared" si="41"/>
        <v>0</v>
      </c>
      <c r="AS119" s="133">
        <f t="shared" si="42"/>
        <v>20101</v>
      </c>
      <c r="AT119" s="133">
        <f t="shared" si="43"/>
        <v>0</v>
      </c>
      <c r="AU119" s="124">
        <f t="shared" si="44"/>
        <v>0</v>
      </c>
      <c r="AV119" s="133">
        <f t="shared" si="45"/>
        <v>0</v>
      </c>
      <c r="AW119" s="136">
        <f t="shared" si="46"/>
        <v>0</v>
      </c>
      <c r="AX119" s="133">
        <f t="shared" si="47"/>
        <v>0</v>
      </c>
    </row>
    <row r="120" spans="1:50" x14ac:dyDescent="0.2">
      <c r="A120" s="15" t="s">
        <v>407</v>
      </c>
      <c r="B120" s="15" t="s">
        <v>408</v>
      </c>
      <c r="C120" s="145">
        <v>4934</v>
      </c>
      <c r="D120" s="112"/>
      <c r="E120" s="113">
        <f t="shared" si="51"/>
        <v>0</v>
      </c>
      <c r="F120" s="112"/>
      <c r="G120" s="113">
        <f t="shared" si="52"/>
        <v>0</v>
      </c>
      <c r="H120" s="112"/>
      <c r="I120" s="106">
        <v>4857</v>
      </c>
      <c r="J120" s="110"/>
      <c r="K120" s="111">
        <f t="shared" si="31"/>
        <v>0</v>
      </c>
      <c r="L120" s="110"/>
      <c r="M120" s="111">
        <f t="shared" si="27"/>
        <v>0</v>
      </c>
      <c r="N120" s="156"/>
      <c r="O120" s="54">
        <v>811</v>
      </c>
      <c r="P120" s="54">
        <v>0</v>
      </c>
      <c r="Q120" s="55">
        <f t="shared" si="32"/>
        <v>0</v>
      </c>
      <c r="R120" s="54">
        <v>0</v>
      </c>
      <c r="S120" s="55">
        <f t="shared" si="33"/>
        <v>0</v>
      </c>
      <c r="T120" s="54">
        <v>0</v>
      </c>
      <c r="U120" s="56">
        <v>847</v>
      </c>
      <c r="V120" s="54">
        <v>0</v>
      </c>
      <c r="W120" s="55">
        <f t="shared" si="34"/>
        <v>0</v>
      </c>
      <c r="X120" s="54"/>
      <c r="Y120" s="55">
        <f t="shared" si="28"/>
        <v>0</v>
      </c>
      <c r="Z120" s="160">
        <v>0</v>
      </c>
      <c r="AA120" s="7">
        <v>14474</v>
      </c>
      <c r="AB120" s="7">
        <v>0</v>
      </c>
      <c r="AC120" s="14">
        <f t="shared" si="35"/>
        <v>0</v>
      </c>
      <c r="AD120" s="7">
        <v>0</v>
      </c>
      <c r="AE120" s="14">
        <f t="shared" si="36"/>
        <v>0</v>
      </c>
      <c r="AF120" s="7">
        <v>0</v>
      </c>
      <c r="AG120" s="7">
        <v>14397</v>
      </c>
      <c r="AH120" s="7">
        <v>0</v>
      </c>
      <c r="AI120" s="14">
        <f t="shared" si="37"/>
        <v>0</v>
      </c>
      <c r="AJ120" s="7">
        <v>0</v>
      </c>
      <c r="AK120" s="14">
        <f t="shared" si="29"/>
        <v>0</v>
      </c>
      <c r="AL120" s="159">
        <v>0</v>
      </c>
      <c r="AM120" s="8">
        <f t="shared" si="53"/>
        <v>20219</v>
      </c>
      <c r="AN120" s="8">
        <f t="shared" si="38"/>
        <v>0</v>
      </c>
      <c r="AO120" s="13">
        <f t="shared" si="39"/>
        <v>0</v>
      </c>
      <c r="AP120" s="161">
        <f t="shared" si="40"/>
        <v>0</v>
      </c>
      <c r="AQ120" s="13">
        <f t="shared" si="30"/>
        <v>0</v>
      </c>
      <c r="AR120" s="162">
        <f t="shared" si="41"/>
        <v>0</v>
      </c>
      <c r="AS120" s="133">
        <f t="shared" si="42"/>
        <v>20101</v>
      </c>
      <c r="AT120" s="133">
        <f t="shared" si="43"/>
        <v>0</v>
      </c>
      <c r="AU120" s="124">
        <f t="shared" si="44"/>
        <v>0</v>
      </c>
      <c r="AV120" s="133">
        <f t="shared" si="45"/>
        <v>0</v>
      </c>
      <c r="AW120" s="136">
        <f t="shared" si="46"/>
        <v>0</v>
      </c>
      <c r="AX120" s="133">
        <f t="shared" si="47"/>
        <v>0</v>
      </c>
    </row>
    <row r="121" spans="1:50" x14ac:dyDescent="0.2">
      <c r="A121" s="15" t="s">
        <v>409</v>
      </c>
      <c r="B121" s="15" t="s">
        <v>410</v>
      </c>
      <c r="C121" s="145">
        <v>4934</v>
      </c>
      <c r="D121" s="112"/>
      <c r="E121" s="113">
        <f t="shared" si="51"/>
        <v>0</v>
      </c>
      <c r="F121" s="112"/>
      <c r="G121" s="113">
        <f t="shared" si="52"/>
        <v>0</v>
      </c>
      <c r="H121" s="112"/>
      <c r="I121" s="106">
        <v>4857</v>
      </c>
      <c r="J121" s="110"/>
      <c r="K121" s="111">
        <f t="shared" si="31"/>
        <v>0</v>
      </c>
      <c r="L121" s="110"/>
      <c r="M121" s="111">
        <f t="shared" si="27"/>
        <v>0</v>
      </c>
      <c r="N121" s="156"/>
      <c r="O121" s="54">
        <v>811</v>
      </c>
      <c r="P121" s="54">
        <v>0</v>
      </c>
      <c r="Q121" s="55">
        <f t="shared" si="32"/>
        <v>0</v>
      </c>
      <c r="R121" s="54">
        <v>0</v>
      </c>
      <c r="S121" s="55">
        <f t="shared" si="33"/>
        <v>0</v>
      </c>
      <c r="T121" s="54">
        <v>0</v>
      </c>
      <c r="U121" s="56">
        <v>847</v>
      </c>
      <c r="V121" s="54"/>
      <c r="W121" s="55">
        <f t="shared" si="34"/>
        <v>0</v>
      </c>
      <c r="X121" s="54"/>
      <c r="Y121" s="55">
        <f t="shared" si="28"/>
        <v>0</v>
      </c>
      <c r="Z121" s="160">
        <v>0</v>
      </c>
      <c r="AA121" s="7">
        <v>14474</v>
      </c>
      <c r="AB121" s="7">
        <v>239</v>
      </c>
      <c r="AC121" s="14">
        <f t="shared" si="35"/>
        <v>1651.2367002901756</v>
      </c>
      <c r="AD121" s="7">
        <v>5</v>
      </c>
      <c r="AE121" s="14">
        <f t="shared" si="36"/>
        <v>34.544700842890698</v>
      </c>
      <c r="AF121" s="7">
        <v>201</v>
      </c>
      <c r="AG121" s="7">
        <v>14397</v>
      </c>
      <c r="AH121" s="7">
        <v>768</v>
      </c>
      <c r="AI121" s="14">
        <f t="shared" si="37"/>
        <v>5334.4446759741613</v>
      </c>
      <c r="AJ121" s="7">
        <v>17</v>
      </c>
      <c r="AK121" s="14">
        <f t="shared" si="29"/>
        <v>118.08015558796971</v>
      </c>
      <c r="AL121" s="159">
        <v>623</v>
      </c>
      <c r="AM121" s="8">
        <f t="shared" si="53"/>
        <v>20219</v>
      </c>
      <c r="AN121" s="8">
        <f t="shared" si="38"/>
        <v>239</v>
      </c>
      <c r="AO121" s="13">
        <f t="shared" si="39"/>
        <v>1182.0564815272762</v>
      </c>
      <c r="AP121" s="161">
        <f t="shared" si="40"/>
        <v>5</v>
      </c>
      <c r="AQ121" s="13">
        <f t="shared" si="30"/>
        <v>24.729215094712895</v>
      </c>
      <c r="AR121" s="162">
        <f t="shared" si="41"/>
        <v>201</v>
      </c>
      <c r="AS121" s="133">
        <f t="shared" si="42"/>
        <v>20101</v>
      </c>
      <c r="AT121" s="133">
        <f t="shared" si="43"/>
        <v>768</v>
      </c>
      <c r="AU121" s="124">
        <f t="shared" si="44"/>
        <v>3820.7054375404214</v>
      </c>
      <c r="AV121" s="133">
        <f t="shared" si="45"/>
        <v>17</v>
      </c>
      <c r="AW121" s="136">
        <f t="shared" si="46"/>
        <v>84.572906820556184</v>
      </c>
      <c r="AX121" s="133">
        <f t="shared" si="47"/>
        <v>623</v>
      </c>
    </row>
    <row r="122" spans="1:50" x14ac:dyDescent="0.2">
      <c r="A122" s="15" t="s">
        <v>411</v>
      </c>
      <c r="B122" s="15" t="s">
        <v>412</v>
      </c>
      <c r="C122" s="145">
        <v>4934</v>
      </c>
      <c r="D122" s="112"/>
      <c r="E122" s="113">
        <f t="shared" si="51"/>
        <v>0</v>
      </c>
      <c r="F122" s="112"/>
      <c r="G122" s="113">
        <f t="shared" si="52"/>
        <v>0</v>
      </c>
      <c r="H122" s="112"/>
      <c r="I122" s="106">
        <v>4857</v>
      </c>
      <c r="J122" s="110"/>
      <c r="K122" s="111">
        <f t="shared" si="31"/>
        <v>0</v>
      </c>
      <c r="L122" s="110"/>
      <c r="M122" s="111">
        <f t="shared" si="27"/>
        <v>0</v>
      </c>
      <c r="N122" s="156"/>
      <c r="O122" s="54">
        <v>811</v>
      </c>
      <c r="P122" s="54">
        <v>0</v>
      </c>
      <c r="Q122" s="55">
        <f t="shared" si="32"/>
        <v>0</v>
      </c>
      <c r="R122" s="54">
        <v>0</v>
      </c>
      <c r="S122" s="55">
        <f t="shared" si="33"/>
        <v>0</v>
      </c>
      <c r="T122" s="54">
        <v>0</v>
      </c>
      <c r="U122" s="56">
        <v>847</v>
      </c>
      <c r="V122" s="54"/>
      <c r="W122" s="55">
        <f t="shared" si="34"/>
        <v>0</v>
      </c>
      <c r="X122" s="54"/>
      <c r="Y122" s="55">
        <f t="shared" si="28"/>
        <v>0</v>
      </c>
      <c r="Z122" s="160">
        <v>0</v>
      </c>
      <c r="AA122" s="7">
        <v>14474</v>
      </c>
      <c r="AB122" s="7">
        <v>165</v>
      </c>
      <c r="AC122" s="14">
        <f t="shared" si="35"/>
        <v>1139.9751278153931</v>
      </c>
      <c r="AD122" s="7">
        <v>5</v>
      </c>
      <c r="AE122" s="14">
        <f t="shared" si="36"/>
        <v>34.544700842890698</v>
      </c>
      <c r="AF122" s="7">
        <v>145</v>
      </c>
      <c r="AG122" s="7">
        <v>14397</v>
      </c>
      <c r="AH122" s="7">
        <v>175</v>
      </c>
      <c r="AI122" s="14">
        <f t="shared" si="37"/>
        <v>1215.5310134055705</v>
      </c>
      <c r="AJ122" s="7">
        <v>14</v>
      </c>
      <c r="AK122" s="14">
        <f t="shared" si="29"/>
        <v>97.242481072445642</v>
      </c>
      <c r="AL122" s="159">
        <v>125</v>
      </c>
      <c r="AM122" s="8">
        <f t="shared" si="53"/>
        <v>20219</v>
      </c>
      <c r="AN122" s="8">
        <f t="shared" si="38"/>
        <v>165</v>
      </c>
      <c r="AO122" s="13">
        <f t="shared" si="39"/>
        <v>816.06409812552545</v>
      </c>
      <c r="AP122" s="161">
        <f t="shared" si="40"/>
        <v>5</v>
      </c>
      <c r="AQ122" s="13">
        <f t="shared" si="30"/>
        <v>24.729215094712895</v>
      </c>
      <c r="AR122" s="162">
        <f t="shared" si="41"/>
        <v>145</v>
      </c>
      <c r="AS122" s="133">
        <f t="shared" si="42"/>
        <v>20101</v>
      </c>
      <c r="AT122" s="133">
        <f t="shared" si="43"/>
        <v>175</v>
      </c>
      <c r="AU122" s="124">
        <f t="shared" si="44"/>
        <v>870.603452564549</v>
      </c>
      <c r="AV122" s="133">
        <f t="shared" si="45"/>
        <v>14</v>
      </c>
      <c r="AW122" s="136">
        <f t="shared" si="46"/>
        <v>69.648276205163924</v>
      </c>
      <c r="AX122" s="133">
        <f t="shared" si="47"/>
        <v>125</v>
      </c>
    </row>
    <row r="123" spans="1:50" x14ac:dyDescent="0.2">
      <c r="A123" s="1" t="s">
        <v>213</v>
      </c>
      <c r="B123" s="1" t="s">
        <v>214</v>
      </c>
      <c r="C123" s="145">
        <v>4934</v>
      </c>
      <c r="D123" s="112">
        <v>0</v>
      </c>
      <c r="E123" s="113">
        <f t="shared" si="51"/>
        <v>0</v>
      </c>
      <c r="F123" s="112">
        <v>0</v>
      </c>
      <c r="G123" s="113">
        <f t="shared" si="52"/>
        <v>0</v>
      </c>
      <c r="H123" s="112">
        <v>0</v>
      </c>
      <c r="I123" s="106">
        <v>4857</v>
      </c>
      <c r="J123" s="110">
        <v>8</v>
      </c>
      <c r="K123" s="111">
        <f t="shared" si="31"/>
        <v>164.71072678608192</v>
      </c>
      <c r="L123" s="110">
        <v>4</v>
      </c>
      <c r="M123" s="111">
        <f t="shared" si="27"/>
        <v>82.35536339304096</v>
      </c>
      <c r="N123" s="156">
        <v>4</v>
      </c>
      <c r="O123" s="54">
        <v>811</v>
      </c>
      <c r="P123" s="54">
        <v>1</v>
      </c>
      <c r="Q123" s="55">
        <f t="shared" si="32"/>
        <v>123.30456226880395</v>
      </c>
      <c r="R123" s="54">
        <v>0</v>
      </c>
      <c r="S123" s="55">
        <f t="shared" si="33"/>
        <v>0</v>
      </c>
      <c r="T123" s="54">
        <v>1</v>
      </c>
      <c r="U123" s="56">
        <v>847</v>
      </c>
      <c r="V123" s="54">
        <v>1</v>
      </c>
      <c r="W123" s="55">
        <f t="shared" si="34"/>
        <v>118.06375442739079</v>
      </c>
      <c r="X123" s="54">
        <v>1</v>
      </c>
      <c r="Y123" s="55">
        <f t="shared" si="28"/>
        <v>118.06375442739079</v>
      </c>
      <c r="Z123" s="160">
        <v>1</v>
      </c>
      <c r="AA123" s="7">
        <v>14474</v>
      </c>
      <c r="AB123" s="7">
        <v>74</v>
      </c>
      <c r="AC123" s="14">
        <f t="shared" si="35"/>
        <v>511.26157247478233</v>
      </c>
      <c r="AD123" s="7">
        <v>18</v>
      </c>
      <c r="AE123" s="14">
        <f t="shared" si="36"/>
        <v>124.36092303440651</v>
      </c>
      <c r="AF123" s="7">
        <v>35</v>
      </c>
      <c r="AG123" s="7">
        <v>14397</v>
      </c>
      <c r="AH123" s="7">
        <v>50</v>
      </c>
      <c r="AI123" s="14">
        <f t="shared" si="37"/>
        <v>347.29457525873448</v>
      </c>
      <c r="AJ123" s="7">
        <v>15</v>
      </c>
      <c r="AK123" s="14">
        <f t="shared" si="29"/>
        <v>104.18837257762034</v>
      </c>
      <c r="AL123" s="159">
        <v>29</v>
      </c>
      <c r="AM123" s="8">
        <f t="shared" si="53"/>
        <v>20219</v>
      </c>
      <c r="AN123" s="8">
        <f t="shared" si="38"/>
        <v>75</v>
      </c>
      <c r="AO123" s="13">
        <f t="shared" si="39"/>
        <v>370.93822642069341</v>
      </c>
      <c r="AP123" s="161">
        <f t="shared" si="40"/>
        <v>18</v>
      </c>
      <c r="AQ123" s="13">
        <f t="shared" si="30"/>
        <v>89.02517434096643</v>
      </c>
      <c r="AR123" s="162">
        <f t="shared" si="41"/>
        <v>36</v>
      </c>
      <c r="AS123" s="133">
        <f t="shared" si="42"/>
        <v>20101</v>
      </c>
      <c r="AT123" s="133">
        <f t="shared" si="43"/>
        <v>59</v>
      </c>
      <c r="AU123" s="124">
        <f t="shared" si="44"/>
        <v>293.51773543604793</v>
      </c>
      <c r="AV123" s="133">
        <f t="shared" si="45"/>
        <v>20</v>
      </c>
      <c r="AW123" s="136">
        <f t="shared" si="46"/>
        <v>99.497537435948459</v>
      </c>
      <c r="AX123" s="133">
        <f t="shared" si="47"/>
        <v>34</v>
      </c>
    </row>
    <row r="124" spans="1:50" x14ac:dyDescent="0.2">
      <c r="A124" s="1" t="s">
        <v>215</v>
      </c>
      <c r="B124" s="1" t="s">
        <v>216</v>
      </c>
      <c r="C124" s="145">
        <v>4934</v>
      </c>
      <c r="D124" s="112">
        <v>0</v>
      </c>
      <c r="E124" s="113">
        <f t="shared" si="51"/>
        <v>0</v>
      </c>
      <c r="F124" s="112">
        <v>0</v>
      </c>
      <c r="G124" s="113">
        <f t="shared" si="52"/>
        <v>0</v>
      </c>
      <c r="H124" s="112">
        <v>0</v>
      </c>
      <c r="I124" s="106">
        <v>4857</v>
      </c>
      <c r="J124" s="110">
        <v>0</v>
      </c>
      <c r="K124" s="111">
        <f t="shared" si="31"/>
        <v>0</v>
      </c>
      <c r="L124" s="110"/>
      <c r="M124" s="111">
        <f t="shared" si="27"/>
        <v>0</v>
      </c>
      <c r="N124" s="156">
        <v>0</v>
      </c>
      <c r="O124" s="54">
        <v>811</v>
      </c>
      <c r="P124" s="54">
        <v>0</v>
      </c>
      <c r="Q124" s="55">
        <f t="shared" si="32"/>
        <v>0</v>
      </c>
      <c r="R124" s="54">
        <v>0</v>
      </c>
      <c r="S124" s="55">
        <f t="shared" si="33"/>
        <v>0</v>
      </c>
      <c r="T124" s="54">
        <v>0</v>
      </c>
      <c r="U124" s="56">
        <v>847</v>
      </c>
      <c r="V124" s="54">
        <v>0</v>
      </c>
      <c r="W124" s="55">
        <f t="shared" si="34"/>
        <v>0</v>
      </c>
      <c r="X124" s="54">
        <v>0</v>
      </c>
      <c r="Y124" s="55">
        <f t="shared" si="28"/>
        <v>0</v>
      </c>
      <c r="Z124" s="160">
        <v>0</v>
      </c>
      <c r="AA124" s="7">
        <v>14474</v>
      </c>
      <c r="AB124" s="7">
        <v>0</v>
      </c>
      <c r="AC124" s="14">
        <f t="shared" si="35"/>
        <v>0</v>
      </c>
      <c r="AD124" s="7">
        <v>0</v>
      </c>
      <c r="AE124" s="14">
        <f t="shared" si="36"/>
        <v>0</v>
      </c>
      <c r="AF124" s="7">
        <v>0</v>
      </c>
      <c r="AG124" s="7">
        <v>14397</v>
      </c>
      <c r="AH124" s="7">
        <v>0</v>
      </c>
      <c r="AI124" s="14">
        <f t="shared" si="37"/>
        <v>0</v>
      </c>
      <c r="AJ124" s="7">
        <v>0</v>
      </c>
      <c r="AK124" s="14">
        <f t="shared" si="29"/>
        <v>0</v>
      </c>
      <c r="AL124" s="159">
        <v>0</v>
      </c>
      <c r="AM124" s="8">
        <f t="shared" si="53"/>
        <v>20219</v>
      </c>
      <c r="AN124" s="8">
        <f t="shared" si="38"/>
        <v>0</v>
      </c>
      <c r="AO124" s="13">
        <f t="shared" si="39"/>
        <v>0</v>
      </c>
      <c r="AP124" s="161">
        <f t="shared" si="40"/>
        <v>0</v>
      </c>
      <c r="AQ124" s="13">
        <f t="shared" si="30"/>
        <v>0</v>
      </c>
      <c r="AR124" s="162">
        <f t="shared" si="41"/>
        <v>0</v>
      </c>
      <c r="AS124" s="133">
        <f t="shared" si="42"/>
        <v>20101</v>
      </c>
      <c r="AT124" s="133">
        <f t="shared" si="43"/>
        <v>0</v>
      </c>
      <c r="AU124" s="124">
        <f t="shared" si="44"/>
        <v>0</v>
      </c>
      <c r="AV124" s="133">
        <f t="shared" si="45"/>
        <v>0</v>
      </c>
      <c r="AW124" s="136">
        <f t="shared" si="46"/>
        <v>0</v>
      </c>
      <c r="AX124" s="133">
        <f t="shared" si="47"/>
        <v>0</v>
      </c>
    </row>
    <row r="125" spans="1:50" x14ac:dyDescent="0.2">
      <c r="A125" s="1" t="s">
        <v>217</v>
      </c>
      <c r="B125" s="1" t="s">
        <v>449</v>
      </c>
      <c r="C125" s="145">
        <v>4934</v>
      </c>
      <c r="D125" s="112">
        <v>0</v>
      </c>
      <c r="E125" s="113">
        <f t="shared" si="51"/>
        <v>0</v>
      </c>
      <c r="F125" s="112">
        <v>0</v>
      </c>
      <c r="G125" s="113">
        <f t="shared" si="52"/>
        <v>0</v>
      </c>
      <c r="H125" s="112">
        <v>0</v>
      </c>
      <c r="I125" s="106">
        <v>4857</v>
      </c>
      <c r="J125" s="110">
        <v>0</v>
      </c>
      <c r="K125" s="111">
        <f t="shared" si="31"/>
        <v>0</v>
      </c>
      <c r="L125" s="110"/>
      <c r="M125" s="111">
        <f t="shared" si="27"/>
        <v>0</v>
      </c>
      <c r="N125" s="156">
        <v>0</v>
      </c>
      <c r="O125" s="54">
        <v>811</v>
      </c>
      <c r="P125" s="54">
        <v>0</v>
      </c>
      <c r="Q125" s="55">
        <f t="shared" si="32"/>
        <v>0</v>
      </c>
      <c r="R125" s="54">
        <v>0</v>
      </c>
      <c r="S125" s="55">
        <f t="shared" si="33"/>
        <v>0</v>
      </c>
      <c r="T125" s="54">
        <v>0</v>
      </c>
      <c r="U125" s="56">
        <v>847</v>
      </c>
      <c r="V125" s="54">
        <v>0</v>
      </c>
      <c r="W125" s="55">
        <f t="shared" si="34"/>
        <v>0</v>
      </c>
      <c r="X125" s="54">
        <v>0</v>
      </c>
      <c r="Y125" s="55">
        <f t="shared" si="28"/>
        <v>0</v>
      </c>
      <c r="Z125" s="160">
        <v>0</v>
      </c>
      <c r="AA125" s="7">
        <v>14474</v>
      </c>
      <c r="AB125" s="7">
        <v>0</v>
      </c>
      <c r="AC125" s="14">
        <f t="shared" si="35"/>
        <v>0</v>
      </c>
      <c r="AD125" s="7">
        <v>0</v>
      </c>
      <c r="AE125" s="14">
        <f t="shared" si="36"/>
        <v>0</v>
      </c>
      <c r="AF125" s="7">
        <v>0</v>
      </c>
      <c r="AG125" s="7">
        <v>14397</v>
      </c>
      <c r="AH125" s="7">
        <v>0</v>
      </c>
      <c r="AI125" s="14">
        <f t="shared" si="37"/>
        <v>0</v>
      </c>
      <c r="AJ125" s="7">
        <v>0</v>
      </c>
      <c r="AK125" s="14">
        <f t="shared" si="29"/>
        <v>0</v>
      </c>
      <c r="AL125" s="159">
        <v>0</v>
      </c>
      <c r="AM125" s="8">
        <f t="shared" si="53"/>
        <v>20219</v>
      </c>
      <c r="AN125" s="8">
        <f t="shared" si="38"/>
        <v>0</v>
      </c>
      <c r="AO125" s="13">
        <f t="shared" si="39"/>
        <v>0</v>
      </c>
      <c r="AP125" s="161">
        <f t="shared" si="40"/>
        <v>0</v>
      </c>
      <c r="AQ125" s="13">
        <f t="shared" si="30"/>
        <v>0</v>
      </c>
      <c r="AR125" s="162">
        <f t="shared" si="41"/>
        <v>0</v>
      </c>
      <c r="AS125" s="133">
        <f t="shared" si="42"/>
        <v>20101</v>
      </c>
      <c r="AT125" s="133">
        <f t="shared" si="43"/>
        <v>0</v>
      </c>
      <c r="AU125" s="124">
        <f t="shared" si="44"/>
        <v>0</v>
      </c>
      <c r="AV125" s="133">
        <f t="shared" si="45"/>
        <v>0</v>
      </c>
      <c r="AW125" s="136">
        <f t="shared" si="46"/>
        <v>0</v>
      </c>
      <c r="AX125" s="133">
        <f t="shared" si="47"/>
        <v>0</v>
      </c>
    </row>
    <row r="126" spans="1:50" x14ac:dyDescent="0.2">
      <c r="A126" s="1" t="s">
        <v>218</v>
      </c>
      <c r="B126" s="1" t="s">
        <v>450</v>
      </c>
      <c r="C126" s="145">
        <v>4934</v>
      </c>
      <c r="D126" s="112">
        <v>0</v>
      </c>
      <c r="E126" s="113">
        <f t="shared" si="51"/>
        <v>0</v>
      </c>
      <c r="F126" s="112">
        <v>0</v>
      </c>
      <c r="G126" s="113">
        <f t="shared" si="52"/>
        <v>0</v>
      </c>
      <c r="H126" s="112">
        <v>0</v>
      </c>
      <c r="I126" s="106">
        <v>4857</v>
      </c>
      <c r="J126" s="110">
        <v>0</v>
      </c>
      <c r="K126" s="111">
        <f t="shared" si="31"/>
        <v>0</v>
      </c>
      <c r="L126" s="110"/>
      <c r="M126" s="111">
        <f t="shared" si="27"/>
        <v>0</v>
      </c>
      <c r="N126" s="156">
        <v>0</v>
      </c>
      <c r="O126" s="54">
        <v>811</v>
      </c>
      <c r="P126" s="54">
        <v>0</v>
      </c>
      <c r="Q126" s="55">
        <f t="shared" si="32"/>
        <v>0</v>
      </c>
      <c r="R126" s="54">
        <v>0</v>
      </c>
      <c r="S126" s="55">
        <f t="shared" si="33"/>
        <v>0</v>
      </c>
      <c r="T126" s="54">
        <v>0</v>
      </c>
      <c r="U126" s="56">
        <v>847</v>
      </c>
      <c r="V126" s="54">
        <v>0</v>
      </c>
      <c r="W126" s="55">
        <f t="shared" si="34"/>
        <v>0</v>
      </c>
      <c r="X126" s="54">
        <v>0</v>
      </c>
      <c r="Y126" s="55">
        <f t="shared" si="28"/>
        <v>0</v>
      </c>
      <c r="Z126" s="160">
        <v>0</v>
      </c>
      <c r="AA126" s="7">
        <v>14474</v>
      </c>
      <c r="AB126" s="7">
        <v>0</v>
      </c>
      <c r="AC126" s="14">
        <f t="shared" si="35"/>
        <v>0</v>
      </c>
      <c r="AD126" s="7">
        <v>0</v>
      </c>
      <c r="AE126" s="14">
        <f t="shared" si="36"/>
        <v>0</v>
      </c>
      <c r="AF126" s="7">
        <v>0</v>
      </c>
      <c r="AG126" s="7">
        <v>14397</v>
      </c>
      <c r="AH126" s="7">
        <v>0</v>
      </c>
      <c r="AI126" s="14">
        <f t="shared" si="37"/>
        <v>0</v>
      </c>
      <c r="AJ126" s="7">
        <v>0</v>
      </c>
      <c r="AK126" s="14">
        <f t="shared" si="29"/>
        <v>0</v>
      </c>
      <c r="AL126" s="159">
        <v>0</v>
      </c>
      <c r="AM126" s="8">
        <f t="shared" si="53"/>
        <v>20219</v>
      </c>
      <c r="AN126" s="8">
        <f t="shared" si="38"/>
        <v>0</v>
      </c>
      <c r="AO126" s="13">
        <f t="shared" si="39"/>
        <v>0</v>
      </c>
      <c r="AP126" s="161">
        <f t="shared" si="40"/>
        <v>0</v>
      </c>
      <c r="AQ126" s="13">
        <f t="shared" si="30"/>
        <v>0</v>
      </c>
      <c r="AR126" s="162">
        <f t="shared" si="41"/>
        <v>0</v>
      </c>
      <c r="AS126" s="133">
        <f t="shared" si="42"/>
        <v>20101</v>
      </c>
      <c r="AT126" s="133">
        <f t="shared" si="43"/>
        <v>0</v>
      </c>
      <c r="AU126" s="124">
        <f t="shared" si="44"/>
        <v>0</v>
      </c>
      <c r="AV126" s="133">
        <f t="shared" si="45"/>
        <v>0</v>
      </c>
      <c r="AW126" s="136">
        <f t="shared" si="46"/>
        <v>0</v>
      </c>
      <c r="AX126" s="133">
        <f t="shared" si="47"/>
        <v>0</v>
      </c>
    </row>
    <row r="127" spans="1:50" x14ac:dyDescent="0.2">
      <c r="A127" s="1" t="s">
        <v>219</v>
      </c>
      <c r="B127" s="1" t="s">
        <v>451</v>
      </c>
      <c r="C127" s="145">
        <v>4934</v>
      </c>
      <c r="D127" s="112">
        <v>0</v>
      </c>
      <c r="E127" s="113">
        <f t="shared" si="51"/>
        <v>0</v>
      </c>
      <c r="F127" s="112">
        <v>0</v>
      </c>
      <c r="G127" s="113">
        <f t="shared" si="52"/>
        <v>0</v>
      </c>
      <c r="H127" s="112">
        <v>0</v>
      </c>
      <c r="I127" s="106">
        <v>4857</v>
      </c>
      <c r="J127" s="110">
        <v>4</v>
      </c>
      <c r="K127" s="111">
        <f t="shared" si="31"/>
        <v>82.35536339304096</v>
      </c>
      <c r="L127" s="110">
        <v>4</v>
      </c>
      <c r="M127" s="111">
        <f t="shared" si="27"/>
        <v>82.35536339304096</v>
      </c>
      <c r="N127" s="156">
        <v>4</v>
      </c>
      <c r="O127" s="54">
        <v>811</v>
      </c>
      <c r="P127" s="54">
        <v>0</v>
      </c>
      <c r="Q127" s="55">
        <f t="shared" si="32"/>
        <v>0</v>
      </c>
      <c r="R127" s="54">
        <v>0</v>
      </c>
      <c r="S127" s="55">
        <f t="shared" si="33"/>
        <v>0</v>
      </c>
      <c r="T127" s="54">
        <v>0</v>
      </c>
      <c r="U127" s="56">
        <v>847</v>
      </c>
      <c r="V127" s="54">
        <v>1</v>
      </c>
      <c r="W127" s="55">
        <f t="shared" si="34"/>
        <v>118.06375442739079</v>
      </c>
      <c r="X127" s="54">
        <v>1</v>
      </c>
      <c r="Y127" s="55">
        <f t="shared" si="28"/>
        <v>118.06375442739079</v>
      </c>
      <c r="Z127" s="160">
        <v>1</v>
      </c>
      <c r="AA127" s="7">
        <v>14474</v>
      </c>
      <c r="AB127" s="7">
        <v>8</v>
      </c>
      <c r="AC127" s="14">
        <f t="shared" si="35"/>
        <v>55.271521348625122</v>
      </c>
      <c r="AD127" s="7">
        <v>0</v>
      </c>
      <c r="AE127" s="14">
        <f t="shared" si="36"/>
        <v>0</v>
      </c>
      <c r="AF127" s="7">
        <v>1</v>
      </c>
      <c r="AG127" s="7">
        <v>14397</v>
      </c>
      <c r="AH127" s="7">
        <v>7</v>
      </c>
      <c r="AI127" s="14">
        <f t="shared" si="37"/>
        <v>48.621240536222821</v>
      </c>
      <c r="AJ127" s="7">
        <v>2</v>
      </c>
      <c r="AK127" s="14">
        <f t="shared" si="29"/>
        <v>13.89178301034938</v>
      </c>
      <c r="AL127" s="159">
        <v>1</v>
      </c>
      <c r="AM127" s="8">
        <f t="shared" si="53"/>
        <v>20219</v>
      </c>
      <c r="AN127" s="8">
        <f t="shared" si="38"/>
        <v>8</v>
      </c>
      <c r="AO127" s="13">
        <f t="shared" si="39"/>
        <v>39.566744151540632</v>
      </c>
      <c r="AP127" s="161">
        <f t="shared" si="40"/>
        <v>0</v>
      </c>
      <c r="AQ127" s="13">
        <f t="shared" si="30"/>
        <v>0</v>
      </c>
      <c r="AR127" s="162">
        <f t="shared" si="41"/>
        <v>1</v>
      </c>
      <c r="AS127" s="133">
        <f t="shared" si="42"/>
        <v>20101</v>
      </c>
      <c r="AT127" s="133">
        <f t="shared" si="43"/>
        <v>12</v>
      </c>
      <c r="AU127" s="124">
        <f t="shared" si="44"/>
        <v>59.698522461569084</v>
      </c>
      <c r="AV127" s="133">
        <f t="shared" si="45"/>
        <v>7</v>
      </c>
      <c r="AW127" s="136">
        <f t="shared" si="46"/>
        <v>34.824138102581962</v>
      </c>
      <c r="AX127" s="133">
        <f t="shared" si="47"/>
        <v>6</v>
      </c>
    </row>
    <row r="128" spans="1:50" x14ac:dyDescent="0.2">
      <c r="A128" s="155" t="s">
        <v>220</v>
      </c>
      <c r="B128" s="155" t="s">
        <v>221</v>
      </c>
      <c r="C128" s="145">
        <v>4934</v>
      </c>
      <c r="D128" s="112">
        <v>0</v>
      </c>
      <c r="E128" s="113">
        <f t="shared" si="51"/>
        <v>0</v>
      </c>
      <c r="F128" s="112">
        <v>0</v>
      </c>
      <c r="G128" s="113">
        <f t="shared" si="52"/>
        <v>0</v>
      </c>
      <c r="H128" s="112">
        <v>0</v>
      </c>
      <c r="I128" s="106">
        <v>4857</v>
      </c>
      <c r="J128" s="110">
        <v>0</v>
      </c>
      <c r="K128" s="111">
        <f t="shared" si="31"/>
        <v>0</v>
      </c>
      <c r="L128" s="110">
        <v>0</v>
      </c>
      <c r="M128" s="111">
        <f t="shared" si="27"/>
        <v>0</v>
      </c>
      <c r="N128" s="156">
        <v>0</v>
      </c>
      <c r="O128" s="54">
        <v>811</v>
      </c>
      <c r="P128" s="54">
        <v>0</v>
      </c>
      <c r="Q128" s="55">
        <f t="shared" si="32"/>
        <v>0</v>
      </c>
      <c r="R128" s="54">
        <v>0</v>
      </c>
      <c r="S128" s="55">
        <f t="shared" si="33"/>
        <v>0</v>
      </c>
      <c r="T128" s="54">
        <v>0</v>
      </c>
      <c r="U128" s="56">
        <v>847</v>
      </c>
      <c r="V128" s="54">
        <v>0</v>
      </c>
      <c r="W128" s="55">
        <f t="shared" si="34"/>
        <v>0</v>
      </c>
      <c r="X128" s="54">
        <v>0</v>
      </c>
      <c r="Y128" s="55">
        <f t="shared" si="28"/>
        <v>0</v>
      </c>
      <c r="Z128" s="160">
        <v>0</v>
      </c>
      <c r="AA128" s="7">
        <v>14474</v>
      </c>
      <c r="AB128" s="7">
        <v>303</v>
      </c>
      <c r="AC128" s="14">
        <f t="shared" si="35"/>
        <v>2093.4088710791766</v>
      </c>
      <c r="AD128" s="7">
        <v>37</v>
      </c>
      <c r="AE128" s="14">
        <f t="shared" si="36"/>
        <v>255.63078623739116</v>
      </c>
      <c r="AF128" s="7">
        <v>172</v>
      </c>
      <c r="AG128" s="7">
        <v>14397</v>
      </c>
      <c r="AH128" s="7">
        <v>415</v>
      </c>
      <c r="AI128" s="14">
        <f t="shared" si="37"/>
        <v>2882.544974647496</v>
      </c>
      <c r="AJ128" s="7">
        <v>57</v>
      </c>
      <c r="AK128" s="14">
        <f t="shared" si="29"/>
        <v>395.91581579495727</v>
      </c>
      <c r="AL128" s="159">
        <v>270</v>
      </c>
      <c r="AM128" s="8">
        <f t="shared" si="53"/>
        <v>20219</v>
      </c>
      <c r="AN128" s="8">
        <f t="shared" si="38"/>
        <v>303</v>
      </c>
      <c r="AO128" s="13">
        <f t="shared" si="39"/>
        <v>1498.5904347396015</v>
      </c>
      <c r="AP128" s="161">
        <f t="shared" si="40"/>
        <v>37</v>
      </c>
      <c r="AQ128" s="13">
        <f t="shared" si="30"/>
        <v>182.99619170087541</v>
      </c>
      <c r="AR128" s="162">
        <f t="shared" si="41"/>
        <v>172</v>
      </c>
      <c r="AS128" s="133">
        <f t="shared" si="42"/>
        <v>20101</v>
      </c>
      <c r="AT128" s="133">
        <f t="shared" si="43"/>
        <v>415</v>
      </c>
      <c r="AU128" s="124">
        <f t="shared" si="44"/>
        <v>2064.5739017959304</v>
      </c>
      <c r="AV128" s="133">
        <f t="shared" si="45"/>
        <v>57</v>
      </c>
      <c r="AW128" s="136">
        <f t="shared" si="46"/>
        <v>283.56798169245315</v>
      </c>
      <c r="AX128" s="133">
        <f t="shared" si="47"/>
        <v>270</v>
      </c>
    </row>
    <row r="129" spans="1:51" x14ac:dyDescent="0.2">
      <c r="A129" s="1" t="s">
        <v>222</v>
      </c>
      <c r="B129" s="1" t="s">
        <v>223</v>
      </c>
      <c r="C129" s="145">
        <v>4934</v>
      </c>
      <c r="D129" s="112">
        <v>0</v>
      </c>
      <c r="E129" s="113">
        <f t="shared" si="51"/>
        <v>0</v>
      </c>
      <c r="F129" s="112">
        <v>0</v>
      </c>
      <c r="G129" s="113">
        <f t="shared" si="52"/>
        <v>0</v>
      </c>
      <c r="H129" s="112">
        <v>0</v>
      </c>
      <c r="I129" s="106">
        <v>4857</v>
      </c>
      <c r="J129" s="110">
        <v>0</v>
      </c>
      <c r="K129" s="111">
        <f t="shared" si="31"/>
        <v>0</v>
      </c>
      <c r="L129" s="110"/>
      <c r="M129" s="111">
        <f t="shared" si="27"/>
        <v>0</v>
      </c>
      <c r="N129" s="156">
        <v>0</v>
      </c>
      <c r="O129" s="54">
        <v>811</v>
      </c>
      <c r="P129" s="54">
        <v>0</v>
      </c>
      <c r="Q129" s="55">
        <f t="shared" si="32"/>
        <v>0</v>
      </c>
      <c r="R129" s="54">
        <v>0</v>
      </c>
      <c r="S129" s="55">
        <f t="shared" si="33"/>
        <v>0</v>
      </c>
      <c r="T129" s="54">
        <v>0</v>
      </c>
      <c r="U129" s="56">
        <v>847</v>
      </c>
      <c r="V129" s="54">
        <v>0</v>
      </c>
      <c r="W129" s="55">
        <f t="shared" si="34"/>
        <v>0</v>
      </c>
      <c r="X129" s="54">
        <v>0</v>
      </c>
      <c r="Y129" s="55">
        <f t="shared" si="28"/>
        <v>0</v>
      </c>
      <c r="Z129" s="160">
        <v>0</v>
      </c>
      <c r="AA129" s="7">
        <v>14474</v>
      </c>
      <c r="AB129" s="7">
        <v>0</v>
      </c>
      <c r="AC129" s="14">
        <f t="shared" si="35"/>
        <v>0</v>
      </c>
      <c r="AD129" s="7">
        <v>0</v>
      </c>
      <c r="AE129" s="14">
        <f t="shared" si="36"/>
        <v>0</v>
      </c>
      <c r="AF129" s="7">
        <v>0</v>
      </c>
      <c r="AG129" s="7">
        <v>14397</v>
      </c>
      <c r="AH129" s="7">
        <v>2</v>
      </c>
      <c r="AI129" s="14">
        <f t="shared" si="37"/>
        <v>13.89178301034938</v>
      </c>
      <c r="AJ129" s="7">
        <v>2</v>
      </c>
      <c r="AK129" s="14">
        <f t="shared" si="29"/>
        <v>13.89178301034938</v>
      </c>
      <c r="AL129" s="159">
        <v>2</v>
      </c>
      <c r="AM129" s="8">
        <f t="shared" si="53"/>
        <v>20219</v>
      </c>
      <c r="AN129" s="8">
        <f t="shared" si="38"/>
        <v>0</v>
      </c>
      <c r="AO129" s="13">
        <f t="shared" si="39"/>
        <v>0</v>
      </c>
      <c r="AP129" s="161">
        <f t="shared" si="40"/>
        <v>0</v>
      </c>
      <c r="AQ129" s="13">
        <f t="shared" si="30"/>
        <v>0</v>
      </c>
      <c r="AR129" s="162">
        <f t="shared" si="41"/>
        <v>0</v>
      </c>
      <c r="AS129" s="133">
        <f t="shared" si="42"/>
        <v>20101</v>
      </c>
      <c r="AT129" s="133">
        <f t="shared" si="43"/>
        <v>2</v>
      </c>
      <c r="AU129" s="124">
        <f t="shared" si="44"/>
        <v>9.9497537435948455</v>
      </c>
      <c r="AV129" s="133">
        <f t="shared" si="45"/>
        <v>2</v>
      </c>
      <c r="AW129" s="136">
        <f t="shared" si="46"/>
        <v>9.9497537435948455</v>
      </c>
      <c r="AX129" s="133">
        <f t="shared" si="47"/>
        <v>2</v>
      </c>
    </row>
    <row r="130" spans="1:51" x14ac:dyDescent="0.2">
      <c r="A130" s="1" t="s">
        <v>224</v>
      </c>
      <c r="B130" s="1" t="s">
        <v>225</v>
      </c>
      <c r="C130" s="145">
        <v>4934</v>
      </c>
      <c r="D130" s="112">
        <v>0</v>
      </c>
      <c r="E130" s="113">
        <f t="shared" si="51"/>
        <v>0</v>
      </c>
      <c r="F130" s="112">
        <v>0</v>
      </c>
      <c r="G130" s="113">
        <f t="shared" si="52"/>
        <v>0</v>
      </c>
      <c r="H130" s="112">
        <v>0</v>
      </c>
      <c r="I130" s="106">
        <v>4857</v>
      </c>
      <c r="J130" s="110">
        <v>0</v>
      </c>
      <c r="K130" s="111">
        <f t="shared" si="31"/>
        <v>0</v>
      </c>
      <c r="L130" s="110"/>
      <c r="M130" s="111">
        <f t="shared" si="27"/>
        <v>0</v>
      </c>
      <c r="N130" s="156">
        <v>0</v>
      </c>
      <c r="O130" s="54">
        <v>811</v>
      </c>
      <c r="P130" s="54">
        <v>0</v>
      </c>
      <c r="Q130" s="55">
        <f t="shared" si="32"/>
        <v>0</v>
      </c>
      <c r="R130" s="54">
        <v>0</v>
      </c>
      <c r="S130" s="55">
        <f t="shared" si="33"/>
        <v>0</v>
      </c>
      <c r="T130" s="54">
        <v>0</v>
      </c>
      <c r="U130" s="56">
        <v>847</v>
      </c>
      <c r="V130" s="54">
        <v>0</v>
      </c>
      <c r="W130" s="55">
        <f t="shared" si="34"/>
        <v>0</v>
      </c>
      <c r="X130" s="54">
        <v>0</v>
      </c>
      <c r="Y130" s="55">
        <f t="shared" si="28"/>
        <v>0</v>
      </c>
      <c r="Z130" s="160">
        <v>0</v>
      </c>
      <c r="AA130" s="7">
        <v>14474</v>
      </c>
      <c r="AB130" s="7">
        <v>0</v>
      </c>
      <c r="AC130" s="14">
        <f t="shared" si="35"/>
        <v>0</v>
      </c>
      <c r="AD130" s="7">
        <v>0</v>
      </c>
      <c r="AE130" s="14">
        <f t="shared" si="36"/>
        <v>0</v>
      </c>
      <c r="AF130" s="7">
        <v>0</v>
      </c>
      <c r="AG130" s="7">
        <v>14397</v>
      </c>
      <c r="AH130" s="7">
        <v>4</v>
      </c>
      <c r="AI130" s="14">
        <f t="shared" si="37"/>
        <v>27.78356602069876</v>
      </c>
      <c r="AJ130" s="7">
        <v>4</v>
      </c>
      <c r="AK130" s="14">
        <f t="shared" si="29"/>
        <v>27.78356602069876</v>
      </c>
      <c r="AL130" s="159">
        <v>3</v>
      </c>
      <c r="AM130" s="8">
        <f t="shared" si="53"/>
        <v>20219</v>
      </c>
      <c r="AN130" s="8">
        <f t="shared" si="38"/>
        <v>0</v>
      </c>
      <c r="AO130" s="13">
        <f t="shared" si="39"/>
        <v>0</v>
      </c>
      <c r="AP130" s="161">
        <f t="shared" si="40"/>
        <v>0</v>
      </c>
      <c r="AQ130" s="13">
        <f t="shared" si="30"/>
        <v>0</v>
      </c>
      <c r="AR130" s="162">
        <f t="shared" si="41"/>
        <v>0</v>
      </c>
      <c r="AS130" s="133">
        <f t="shared" si="42"/>
        <v>20101</v>
      </c>
      <c r="AT130" s="133">
        <f t="shared" si="43"/>
        <v>4</v>
      </c>
      <c r="AU130" s="124">
        <f t="shared" si="44"/>
        <v>19.899507487189691</v>
      </c>
      <c r="AV130" s="133">
        <f t="shared" si="45"/>
        <v>4</v>
      </c>
      <c r="AW130" s="136">
        <f t="shared" si="46"/>
        <v>19.899507487189691</v>
      </c>
      <c r="AX130" s="133">
        <f t="shared" si="47"/>
        <v>3</v>
      </c>
    </row>
    <row r="131" spans="1:51" s="154" customFormat="1" x14ac:dyDescent="0.2">
      <c r="A131" s="155" t="s">
        <v>226</v>
      </c>
      <c r="B131" s="155" t="s">
        <v>227</v>
      </c>
      <c r="C131" s="145">
        <v>4934</v>
      </c>
      <c r="D131" s="112">
        <v>0</v>
      </c>
      <c r="E131" s="113">
        <f t="shared" si="51"/>
        <v>0</v>
      </c>
      <c r="F131" s="112">
        <v>0</v>
      </c>
      <c r="G131" s="113">
        <f t="shared" si="52"/>
        <v>0</v>
      </c>
      <c r="H131" s="112">
        <v>0</v>
      </c>
      <c r="I131" s="106">
        <v>4857</v>
      </c>
      <c r="J131" s="110">
        <v>0</v>
      </c>
      <c r="K131" s="111">
        <f t="shared" si="31"/>
        <v>0</v>
      </c>
      <c r="L131" s="110"/>
      <c r="M131" s="111">
        <f t="shared" si="27"/>
        <v>0</v>
      </c>
      <c r="N131" s="156">
        <v>0</v>
      </c>
      <c r="O131" s="54">
        <v>811</v>
      </c>
      <c r="P131" s="54">
        <v>0</v>
      </c>
      <c r="Q131" s="55">
        <f t="shared" si="32"/>
        <v>0</v>
      </c>
      <c r="R131" s="54">
        <v>0</v>
      </c>
      <c r="S131" s="55">
        <f t="shared" si="33"/>
        <v>0</v>
      </c>
      <c r="T131" s="54">
        <v>0</v>
      </c>
      <c r="U131" s="56">
        <v>847</v>
      </c>
      <c r="V131" s="54">
        <v>0</v>
      </c>
      <c r="W131" s="55">
        <f t="shared" si="34"/>
        <v>0</v>
      </c>
      <c r="X131" s="54">
        <v>0</v>
      </c>
      <c r="Y131" s="55">
        <f t="shared" si="28"/>
        <v>0</v>
      </c>
      <c r="Z131" s="160">
        <v>0</v>
      </c>
      <c r="AA131" s="7">
        <v>14474</v>
      </c>
      <c r="AB131" s="7">
        <v>3</v>
      </c>
      <c r="AC131" s="14">
        <f t="shared" si="35"/>
        <v>20.72682050573442</v>
      </c>
      <c r="AD131" s="7">
        <v>3</v>
      </c>
      <c r="AE131" s="14">
        <f t="shared" si="36"/>
        <v>20.72682050573442</v>
      </c>
      <c r="AF131" s="7">
        <v>0</v>
      </c>
      <c r="AG131" s="7">
        <v>14397</v>
      </c>
      <c r="AH131" s="7">
        <v>5</v>
      </c>
      <c r="AI131" s="14">
        <f t="shared" si="37"/>
        <v>34.72945752587345</v>
      </c>
      <c r="AJ131" s="7">
        <v>5</v>
      </c>
      <c r="AK131" s="14">
        <f t="shared" si="29"/>
        <v>34.72945752587345</v>
      </c>
      <c r="AL131" s="159">
        <v>3</v>
      </c>
      <c r="AM131" s="8">
        <f t="shared" si="53"/>
        <v>20219</v>
      </c>
      <c r="AN131" s="8">
        <f t="shared" si="38"/>
        <v>3</v>
      </c>
      <c r="AO131" s="13">
        <f t="shared" si="39"/>
        <v>14.837529056827735</v>
      </c>
      <c r="AP131" s="161">
        <f t="shared" si="40"/>
        <v>3</v>
      </c>
      <c r="AQ131" s="13">
        <f t="shared" si="30"/>
        <v>14.837529056827735</v>
      </c>
      <c r="AR131" s="162">
        <f t="shared" si="41"/>
        <v>0</v>
      </c>
      <c r="AS131" s="133">
        <f t="shared" si="42"/>
        <v>20101</v>
      </c>
      <c r="AT131" s="133">
        <f t="shared" si="43"/>
        <v>5</v>
      </c>
      <c r="AU131" s="124">
        <f t="shared" si="44"/>
        <v>24.874384358987115</v>
      </c>
      <c r="AV131" s="133">
        <f t="shared" si="45"/>
        <v>5</v>
      </c>
      <c r="AW131" s="136">
        <f t="shared" si="46"/>
        <v>24.874384358987115</v>
      </c>
      <c r="AX131" s="133">
        <f t="shared" si="47"/>
        <v>3</v>
      </c>
      <c r="AY131" s="92"/>
    </row>
    <row r="132" spans="1:51" x14ac:dyDescent="0.2">
      <c r="A132" s="1" t="s">
        <v>228</v>
      </c>
      <c r="B132" s="1" t="s">
        <v>229</v>
      </c>
      <c r="C132" s="145">
        <v>4934</v>
      </c>
      <c r="D132" s="112">
        <v>0</v>
      </c>
      <c r="E132" s="113">
        <f t="shared" si="51"/>
        <v>0</v>
      </c>
      <c r="F132" s="112">
        <v>0</v>
      </c>
      <c r="G132" s="113">
        <f t="shared" si="52"/>
        <v>0</v>
      </c>
      <c r="H132" s="112">
        <v>0</v>
      </c>
      <c r="I132" s="106">
        <v>4857</v>
      </c>
      <c r="J132" s="110">
        <v>0</v>
      </c>
      <c r="K132" s="111">
        <f t="shared" si="31"/>
        <v>0</v>
      </c>
      <c r="L132" s="110"/>
      <c r="M132" s="111">
        <f t="shared" si="27"/>
        <v>0</v>
      </c>
      <c r="N132" s="156">
        <v>0</v>
      </c>
      <c r="O132" s="54">
        <v>811</v>
      </c>
      <c r="P132" s="54">
        <v>0</v>
      </c>
      <c r="Q132" s="55">
        <f t="shared" si="32"/>
        <v>0</v>
      </c>
      <c r="R132" s="54">
        <v>0</v>
      </c>
      <c r="S132" s="55">
        <f t="shared" si="33"/>
        <v>0</v>
      </c>
      <c r="T132" s="54">
        <v>0</v>
      </c>
      <c r="U132" s="56">
        <v>847</v>
      </c>
      <c r="V132" s="54">
        <v>0</v>
      </c>
      <c r="W132" s="55">
        <f t="shared" si="34"/>
        <v>0</v>
      </c>
      <c r="X132" s="54">
        <v>0</v>
      </c>
      <c r="Y132" s="55">
        <f t="shared" si="28"/>
        <v>0</v>
      </c>
      <c r="Z132" s="160">
        <v>0</v>
      </c>
      <c r="AA132" s="7">
        <v>14474</v>
      </c>
      <c r="AB132" s="7">
        <v>3</v>
      </c>
      <c r="AC132" s="14">
        <f t="shared" si="35"/>
        <v>20.72682050573442</v>
      </c>
      <c r="AD132" s="7">
        <v>3</v>
      </c>
      <c r="AE132" s="14">
        <f t="shared" si="36"/>
        <v>20.72682050573442</v>
      </c>
      <c r="AF132" s="7">
        <v>0</v>
      </c>
      <c r="AG132" s="7">
        <v>14397</v>
      </c>
      <c r="AH132" s="7">
        <v>5</v>
      </c>
      <c r="AI132" s="14">
        <f t="shared" si="37"/>
        <v>34.72945752587345</v>
      </c>
      <c r="AJ132" s="7">
        <v>5</v>
      </c>
      <c r="AK132" s="14">
        <f t="shared" si="29"/>
        <v>34.72945752587345</v>
      </c>
      <c r="AL132" s="159">
        <v>5</v>
      </c>
      <c r="AM132" s="8">
        <f t="shared" si="53"/>
        <v>20219</v>
      </c>
      <c r="AN132" s="8">
        <f t="shared" si="38"/>
        <v>3</v>
      </c>
      <c r="AO132" s="13">
        <f t="shared" si="39"/>
        <v>14.837529056827735</v>
      </c>
      <c r="AP132" s="161">
        <f t="shared" si="40"/>
        <v>3</v>
      </c>
      <c r="AQ132" s="13">
        <f t="shared" si="30"/>
        <v>14.837529056827735</v>
      </c>
      <c r="AR132" s="162">
        <f t="shared" si="41"/>
        <v>0</v>
      </c>
      <c r="AS132" s="133">
        <f t="shared" si="42"/>
        <v>20101</v>
      </c>
      <c r="AT132" s="133">
        <f t="shared" si="43"/>
        <v>5</v>
      </c>
      <c r="AU132" s="124">
        <f t="shared" si="44"/>
        <v>24.874384358987115</v>
      </c>
      <c r="AV132" s="133">
        <f t="shared" si="45"/>
        <v>5</v>
      </c>
      <c r="AW132" s="136">
        <f t="shared" si="46"/>
        <v>24.874384358987115</v>
      </c>
      <c r="AX132" s="133">
        <f t="shared" si="47"/>
        <v>5</v>
      </c>
    </row>
    <row r="133" spans="1:51" x14ac:dyDescent="0.2">
      <c r="A133" s="1" t="s">
        <v>230</v>
      </c>
      <c r="B133" s="1" t="s">
        <v>231</v>
      </c>
      <c r="C133" s="145">
        <v>4934</v>
      </c>
      <c r="D133" s="112">
        <v>0</v>
      </c>
      <c r="E133" s="113">
        <f t="shared" si="51"/>
        <v>0</v>
      </c>
      <c r="F133" s="112">
        <v>0</v>
      </c>
      <c r="G133" s="113">
        <f t="shared" si="52"/>
        <v>0</v>
      </c>
      <c r="H133" s="112">
        <v>0</v>
      </c>
      <c r="I133" s="106">
        <v>4857</v>
      </c>
      <c r="J133" s="110"/>
      <c r="K133" s="111">
        <f t="shared" si="31"/>
        <v>0</v>
      </c>
      <c r="L133" s="110"/>
      <c r="M133" s="111">
        <f t="shared" si="27"/>
        <v>0</v>
      </c>
      <c r="N133" s="156">
        <v>0</v>
      </c>
      <c r="O133" s="54">
        <v>811</v>
      </c>
      <c r="P133" s="54">
        <v>0</v>
      </c>
      <c r="Q133" s="55">
        <f t="shared" si="32"/>
        <v>0</v>
      </c>
      <c r="R133" s="54">
        <v>0</v>
      </c>
      <c r="S133" s="55">
        <f t="shared" si="33"/>
        <v>0</v>
      </c>
      <c r="T133" s="54">
        <v>0</v>
      </c>
      <c r="U133" s="56">
        <v>847</v>
      </c>
      <c r="V133" s="54">
        <v>0</v>
      </c>
      <c r="W133" s="55">
        <f t="shared" si="34"/>
        <v>0</v>
      </c>
      <c r="X133" s="54">
        <v>0</v>
      </c>
      <c r="Y133" s="55">
        <f t="shared" si="28"/>
        <v>0</v>
      </c>
      <c r="Z133" s="160">
        <v>0</v>
      </c>
      <c r="AA133" s="7">
        <v>14474</v>
      </c>
      <c r="AB133" s="7">
        <v>1</v>
      </c>
      <c r="AC133" s="14">
        <f t="shared" si="35"/>
        <v>6.9089401685781402</v>
      </c>
      <c r="AD133" s="7">
        <v>0</v>
      </c>
      <c r="AE133" s="14">
        <f t="shared" si="36"/>
        <v>0</v>
      </c>
      <c r="AF133" s="7">
        <v>1</v>
      </c>
      <c r="AG133" s="7">
        <v>14397</v>
      </c>
      <c r="AH133" s="7">
        <v>1</v>
      </c>
      <c r="AI133" s="14">
        <f t="shared" si="37"/>
        <v>6.9458915051746901</v>
      </c>
      <c r="AJ133" s="7">
        <v>1</v>
      </c>
      <c r="AK133" s="14">
        <f t="shared" si="29"/>
        <v>6.9458915051746901</v>
      </c>
      <c r="AL133" s="159">
        <v>1</v>
      </c>
      <c r="AM133" s="8">
        <f t="shared" si="53"/>
        <v>20219</v>
      </c>
      <c r="AN133" s="8">
        <f t="shared" si="38"/>
        <v>1</v>
      </c>
      <c r="AO133" s="13">
        <f t="shared" si="39"/>
        <v>4.9458430189425791</v>
      </c>
      <c r="AP133" s="161">
        <f t="shared" si="40"/>
        <v>0</v>
      </c>
      <c r="AQ133" s="13">
        <f t="shared" si="30"/>
        <v>0</v>
      </c>
      <c r="AR133" s="162">
        <f t="shared" si="41"/>
        <v>1</v>
      </c>
      <c r="AS133" s="133">
        <f t="shared" si="42"/>
        <v>20101</v>
      </c>
      <c r="AT133" s="133">
        <f t="shared" si="43"/>
        <v>1</v>
      </c>
      <c r="AU133" s="124">
        <f t="shared" si="44"/>
        <v>4.9748768717974228</v>
      </c>
      <c r="AV133" s="133">
        <f t="shared" si="45"/>
        <v>1</v>
      </c>
      <c r="AW133" s="136">
        <f t="shared" si="46"/>
        <v>4.9748768717974228</v>
      </c>
      <c r="AX133" s="133">
        <f t="shared" si="47"/>
        <v>1</v>
      </c>
    </row>
    <row r="134" spans="1:51" x14ac:dyDescent="0.2">
      <c r="A134" s="1" t="s">
        <v>232</v>
      </c>
      <c r="B134" s="1" t="s">
        <v>233</v>
      </c>
      <c r="C134" s="145">
        <v>4934</v>
      </c>
      <c r="D134" s="112">
        <v>0</v>
      </c>
      <c r="E134" s="113">
        <f t="shared" si="51"/>
        <v>0</v>
      </c>
      <c r="F134" s="112">
        <v>0</v>
      </c>
      <c r="G134" s="113">
        <f t="shared" si="52"/>
        <v>0</v>
      </c>
      <c r="H134" s="112">
        <v>0</v>
      </c>
      <c r="I134" s="106">
        <v>4857</v>
      </c>
      <c r="J134" s="110"/>
      <c r="K134" s="111">
        <f t="shared" si="31"/>
        <v>0</v>
      </c>
      <c r="L134" s="110"/>
      <c r="M134" s="111">
        <f t="shared" ref="M134:M200" si="54">L134/I134*100000</f>
        <v>0</v>
      </c>
      <c r="N134" s="156">
        <v>0</v>
      </c>
      <c r="O134" s="54">
        <v>811</v>
      </c>
      <c r="P134" s="54">
        <v>0</v>
      </c>
      <c r="Q134" s="55">
        <f t="shared" si="32"/>
        <v>0</v>
      </c>
      <c r="R134" s="54">
        <v>0</v>
      </c>
      <c r="S134" s="55">
        <f t="shared" si="33"/>
        <v>0</v>
      </c>
      <c r="T134" s="54">
        <v>0</v>
      </c>
      <c r="U134" s="56">
        <v>847</v>
      </c>
      <c r="V134" s="54">
        <v>0</v>
      </c>
      <c r="W134" s="55">
        <f t="shared" si="34"/>
        <v>0</v>
      </c>
      <c r="X134" s="54">
        <v>0</v>
      </c>
      <c r="Y134" s="55">
        <f t="shared" ref="Y134:Y161" si="55">X134/U134*100000</f>
        <v>0</v>
      </c>
      <c r="Z134" s="160">
        <v>0</v>
      </c>
      <c r="AA134" s="7">
        <v>14474</v>
      </c>
      <c r="AB134" s="7">
        <v>296</v>
      </c>
      <c r="AC134" s="14">
        <f t="shared" si="35"/>
        <v>2045.0462898991293</v>
      </c>
      <c r="AD134" s="7">
        <v>31</v>
      </c>
      <c r="AE134" s="14">
        <f t="shared" si="36"/>
        <v>214.17714522592235</v>
      </c>
      <c r="AF134" s="7">
        <v>171</v>
      </c>
      <c r="AG134" s="7">
        <v>14397</v>
      </c>
      <c r="AH134" s="7">
        <v>391</v>
      </c>
      <c r="AI134" s="14">
        <f t="shared" si="37"/>
        <v>2715.8435785233032</v>
      </c>
      <c r="AJ134" s="7">
        <v>33</v>
      </c>
      <c r="AK134" s="14">
        <f t="shared" ref="AK134:AK200" si="56">AJ134/AG134*100000</f>
        <v>229.21441967076476</v>
      </c>
      <c r="AL134" s="159">
        <v>256</v>
      </c>
      <c r="AM134" s="8">
        <f t="shared" si="53"/>
        <v>20219</v>
      </c>
      <c r="AN134" s="8">
        <f t="shared" si="38"/>
        <v>296</v>
      </c>
      <c r="AO134" s="13">
        <f t="shared" si="39"/>
        <v>1463.9695336070033</v>
      </c>
      <c r="AP134" s="161">
        <f t="shared" si="40"/>
        <v>31</v>
      </c>
      <c r="AQ134" s="13">
        <f t="shared" ref="AQ134:AQ200" si="57">AP134/AM134*100000</f>
        <v>153.32113358721995</v>
      </c>
      <c r="AR134" s="162">
        <f t="shared" si="41"/>
        <v>171</v>
      </c>
      <c r="AS134" s="133">
        <f t="shared" si="42"/>
        <v>20101</v>
      </c>
      <c r="AT134" s="133">
        <f t="shared" si="43"/>
        <v>391</v>
      </c>
      <c r="AU134" s="124">
        <f t="shared" si="44"/>
        <v>1945.1768568727923</v>
      </c>
      <c r="AV134" s="133">
        <f t="shared" si="45"/>
        <v>33</v>
      </c>
      <c r="AW134" s="136">
        <f t="shared" si="46"/>
        <v>164.17093676931498</v>
      </c>
      <c r="AX134" s="133">
        <f t="shared" si="47"/>
        <v>256</v>
      </c>
    </row>
    <row r="135" spans="1:51" x14ac:dyDescent="0.2">
      <c r="A135" s="15" t="s">
        <v>413</v>
      </c>
      <c r="B135" s="15" t="s">
        <v>414</v>
      </c>
      <c r="C135" s="145">
        <v>4934</v>
      </c>
      <c r="D135" s="112"/>
      <c r="E135" s="113">
        <f t="shared" si="51"/>
        <v>0</v>
      </c>
      <c r="F135" s="112"/>
      <c r="G135" s="113">
        <f t="shared" si="52"/>
        <v>0</v>
      </c>
      <c r="H135" s="112"/>
      <c r="I135" s="106">
        <v>4857</v>
      </c>
      <c r="J135" s="110"/>
      <c r="K135" s="111">
        <f t="shared" ref="K135:K201" si="58">J135/I135*100000</f>
        <v>0</v>
      </c>
      <c r="L135" s="110"/>
      <c r="M135" s="111">
        <f t="shared" si="54"/>
        <v>0</v>
      </c>
      <c r="N135" s="156"/>
      <c r="O135" s="54">
        <v>811</v>
      </c>
      <c r="P135" s="54">
        <v>0</v>
      </c>
      <c r="Q135" s="55">
        <f t="shared" ref="Q135:Q199" si="59">P135/O135*100000</f>
        <v>0</v>
      </c>
      <c r="R135" s="54">
        <v>0</v>
      </c>
      <c r="S135" s="55">
        <f t="shared" ref="S135:S199" si="60">R135/O135*100000</f>
        <v>0</v>
      </c>
      <c r="T135" s="54">
        <v>0</v>
      </c>
      <c r="U135" s="56">
        <v>847</v>
      </c>
      <c r="V135" s="54">
        <v>0</v>
      </c>
      <c r="W135" s="55">
        <f t="shared" ref="W135:W161" si="61">V135/U135*100000</f>
        <v>0</v>
      </c>
      <c r="X135" s="54">
        <v>0</v>
      </c>
      <c r="Y135" s="55">
        <f t="shared" si="55"/>
        <v>0</v>
      </c>
      <c r="Z135" s="160">
        <v>0</v>
      </c>
      <c r="AA135" s="7">
        <v>14474</v>
      </c>
      <c r="AB135" s="7"/>
      <c r="AC135" s="14">
        <f t="shared" ref="AC135:AC199" si="62">AB135/AA135*100000</f>
        <v>0</v>
      </c>
      <c r="AD135" s="7"/>
      <c r="AE135" s="14">
        <f t="shared" ref="AE135:AE199" si="63">AD135/AA135*100000</f>
        <v>0</v>
      </c>
      <c r="AF135" s="7"/>
      <c r="AG135" s="7">
        <v>14397</v>
      </c>
      <c r="AH135" s="7"/>
      <c r="AI135" s="14">
        <f t="shared" ref="AI135:AI201" si="64">AH135/AG135*100000</f>
        <v>0</v>
      </c>
      <c r="AJ135" s="7"/>
      <c r="AK135" s="14">
        <f t="shared" si="56"/>
        <v>0</v>
      </c>
      <c r="AL135" s="159"/>
      <c r="AM135" s="8">
        <f t="shared" si="53"/>
        <v>20219</v>
      </c>
      <c r="AN135" s="8">
        <f t="shared" ref="AN135:AN199" si="65">D135+P135+AB135</f>
        <v>0</v>
      </c>
      <c r="AO135" s="13">
        <f t="shared" ref="AO135:AO201" si="66">AN135/AM135*100000</f>
        <v>0</v>
      </c>
      <c r="AP135" s="161">
        <f t="shared" ref="AP135:AP199" si="67">F135+R135+AD135</f>
        <v>0</v>
      </c>
      <c r="AQ135" s="13">
        <f t="shared" si="57"/>
        <v>0</v>
      </c>
      <c r="AR135" s="162">
        <f t="shared" ref="AR135:AR199" si="68">H135+T135+AF135</f>
        <v>0</v>
      </c>
      <c r="AS135" s="133">
        <f t="shared" ref="AS135:AS199" si="69">I135+U135+AG135</f>
        <v>20101</v>
      </c>
      <c r="AT135" s="133">
        <f t="shared" ref="AT135:AT199" si="70">J135+V135+AH135</f>
        <v>0</v>
      </c>
      <c r="AU135" s="124">
        <f t="shared" ref="AU135:AU199" si="71">AT135/AS135*100000</f>
        <v>0</v>
      </c>
      <c r="AV135" s="133">
        <f t="shared" ref="AV135:AV199" si="72">L135+X135+AJ135</f>
        <v>0</v>
      </c>
      <c r="AW135" s="136">
        <f t="shared" ref="AW135:AW199" si="73">AV135/AS135*100000</f>
        <v>0</v>
      </c>
      <c r="AX135" s="133">
        <f t="shared" ref="AX135:AX199" si="74">N135+Z135+AL135</f>
        <v>0</v>
      </c>
    </row>
    <row r="136" spans="1:51" x14ac:dyDescent="0.2">
      <c r="A136" s="1" t="s">
        <v>234</v>
      </c>
      <c r="B136" s="1" t="s">
        <v>235</v>
      </c>
      <c r="C136" s="145">
        <v>4934</v>
      </c>
      <c r="D136" s="112">
        <v>0</v>
      </c>
      <c r="E136" s="113">
        <f t="shared" si="51"/>
        <v>0</v>
      </c>
      <c r="F136" s="112">
        <v>0</v>
      </c>
      <c r="G136" s="113">
        <f t="shared" si="52"/>
        <v>0</v>
      </c>
      <c r="H136" s="112">
        <v>0</v>
      </c>
      <c r="I136" s="106">
        <v>4857</v>
      </c>
      <c r="J136" s="110">
        <v>0</v>
      </c>
      <c r="K136" s="111">
        <f t="shared" si="58"/>
        <v>0</v>
      </c>
      <c r="L136" s="110"/>
      <c r="M136" s="111">
        <f t="shared" si="54"/>
        <v>0</v>
      </c>
      <c r="N136" s="156"/>
      <c r="O136" s="54">
        <v>811</v>
      </c>
      <c r="P136" s="54">
        <v>0</v>
      </c>
      <c r="Q136" s="55">
        <f t="shared" si="59"/>
        <v>0</v>
      </c>
      <c r="R136" s="54">
        <v>0</v>
      </c>
      <c r="S136" s="55">
        <f t="shared" si="60"/>
        <v>0</v>
      </c>
      <c r="T136" s="54">
        <v>0</v>
      </c>
      <c r="U136" s="56">
        <v>847</v>
      </c>
      <c r="V136" s="54">
        <v>0</v>
      </c>
      <c r="W136" s="55">
        <f t="shared" si="61"/>
        <v>0</v>
      </c>
      <c r="X136" s="54">
        <v>0</v>
      </c>
      <c r="Y136" s="55">
        <f t="shared" si="55"/>
        <v>0</v>
      </c>
      <c r="Z136" s="160"/>
      <c r="AA136" s="7">
        <v>14474</v>
      </c>
      <c r="AB136" s="7">
        <v>0</v>
      </c>
      <c r="AC136" s="14">
        <f t="shared" si="62"/>
        <v>0</v>
      </c>
      <c r="AD136" s="7">
        <v>0</v>
      </c>
      <c r="AE136" s="14">
        <f t="shared" si="63"/>
        <v>0</v>
      </c>
      <c r="AF136" s="7">
        <v>0</v>
      </c>
      <c r="AG136" s="7">
        <v>14397</v>
      </c>
      <c r="AH136" s="7">
        <v>7</v>
      </c>
      <c r="AI136" s="14">
        <f t="shared" si="64"/>
        <v>48.621240536222821</v>
      </c>
      <c r="AJ136" s="7">
        <v>7</v>
      </c>
      <c r="AK136" s="14">
        <f t="shared" si="56"/>
        <v>48.621240536222821</v>
      </c>
      <c r="AL136" s="159"/>
      <c r="AM136" s="8">
        <f t="shared" si="53"/>
        <v>20219</v>
      </c>
      <c r="AN136" s="8">
        <f t="shared" si="65"/>
        <v>0</v>
      </c>
      <c r="AO136" s="13">
        <f t="shared" si="66"/>
        <v>0</v>
      </c>
      <c r="AP136" s="161">
        <f t="shared" si="67"/>
        <v>0</v>
      </c>
      <c r="AQ136" s="13">
        <f t="shared" si="57"/>
        <v>0</v>
      </c>
      <c r="AR136" s="162">
        <f t="shared" si="68"/>
        <v>0</v>
      </c>
      <c r="AS136" s="133">
        <f t="shared" si="69"/>
        <v>20101</v>
      </c>
      <c r="AT136" s="133">
        <f t="shared" si="70"/>
        <v>7</v>
      </c>
      <c r="AU136" s="124">
        <f t="shared" si="71"/>
        <v>34.824138102581962</v>
      </c>
      <c r="AV136" s="133">
        <f t="shared" si="72"/>
        <v>7</v>
      </c>
      <c r="AW136" s="136">
        <f t="shared" si="73"/>
        <v>34.824138102581962</v>
      </c>
      <c r="AX136" s="133">
        <f t="shared" si="74"/>
        <v>0</v>
      </c>
    </row>
    <row r="137" spans="1:51" x14ac:dyDescent="0.2">
      <c r="A137" s="15" t="s">
        <v>415</v>
      </c>
      <c r="B137" s="15" t="s">
        <v>416</v>
      </c>
      <c r="C137" s="145">
        <v>4934</v>
      </c>
      <c r="D137" s="112"/>
      <c r="E137" s="113">
        <f t="shared" si="51"/>
        <v>0</v>
      </c>
      <c r="F137" s="112"/>
      <c r="G137" s="113">
        <f t="shared" si="52"/>
        <v>0</v>
      </c>
      <c r="H137" s="112"/>
      <c r="I137" s="106">
        <v>4857</v>
      </c>
      <c r="J137" s="110"/>
      <c r="K137" s="111">
        <f t="shared" si="58"/>
        <v>0</v>
      </c>
      <c r="L137" s="110"/>
      <c r="M137" s="111">
        <f t="shared" si="54"/>
        <v>0</v>
      </c>
      <c r="N137" s="156"/>
      <c r="O137" s="54">
        <v>811</v>
      </c>
      <c r="P137" s="54">
        <v>0</v>
      </c>
      <c r="Q137" s="55">
        <f t="shared" si="59"/>
        <v>0</v>
      </c>
      <c r="R137" s="54">
        <v>0</v>
      </c>
      <c r="S137" s="55">
        <f t="shared" si="60"/>
        <v>0</v>
      </c>
      <c r="T137" s="54">
        <v>0</v>
      </c>
      <c r="U137" s="56">
        <v>847</v>
      </c>
      <c r="V137" s="54">
        <v>0</v>
      </c>
      <c r="W137" s="55">
        <f t="shared" si="61"/>
        <v>0</v>
      </c>
      <c r="X137" s="54">
        <v>0</v>
      </c>
      <c r="Y137" s="55">
        <f t="shared" si="55"/>
        <v>0</v>
      </c>
      <c r="Z137" s="160">
        <v>0</v>
      </c>
      <c r="AA137" s="7">
        <v>14474</v>
      </c>
      <c r="AB137" s="7">
        <v>13</v>
      </c>
      <c r="AC137" s="14">
        <f t="shared" si="62"/>
        <v>89.81622219151582</v>
      </c>
      <c r="AD137" s="7">
        <v>5</v>
      </c>
      <c r="AE137" s="14">
        <f t="shared" si="63"/>
        <v>34.544700842890698</v>
      </c>
      <c r="AF137" s="7">
        <v>4</v>
      </c>
      <c r="AG137" s="7">
        <v>14397</v>
      </c>
      <c r="AH137" s="7">
        <v>14</v>
      </c>
      <c r="AI137" s="14">
        <f t="shared" si="64"/>
        <v>97.242481072445642</v>
      </c>
      <c r="AJ137" s="7">
        <v>4</v>
      </c>
      <c r="AK137" s="14">
        <f t="shared" si="56"/>
        <v>27.78356602069876</v>
      </c>
      <c r="AL137" s="159">
        <v>5</v>
      </c>
      <c r="AM137" s="8">
        <f t="shared" si="53"/>
        <v>20219</v>
      </c>
      <c r="AN137" s="8">
        <f t="shared" si="65"/>
        <v>13</v>
      </c>
      <c r="AO137" s="13">
        <f t="shared" si="66"/>
        <v>64.295959246253517</v>
      </c>
      <c r="AP137" s="161">
        <f t="shared" si="67"/>
        <v>5</v>
      </c>
      <c r="AQ137" s="13">
        <f t="shared" si="57"/>
        <v>24.729215094712895</v>
      </c>
      <c r="AR137" s="162">
        <f t="shared" si="68"/>
        <v>4</v>
      </c>
      <c r="AS137" s="133">
        <f t="shared" si="69"/>
        <v>20101</v>
      </c>
      <c r="AT137" s="133">
        <f t="shared" si="70"/>
        <v>14</v>
      </c>
      <c r="AU137" s="124">
        <f t="shared" si="71"/>
        <v>69.648276205163924</v>
      </c>
      <c r="AV137" s="133">
        <f t="shared" si="72"/>
        <v>4</v>
      </c>
      <c r="AW137" s="136">
        <f t="shared" si="73"/>
        <v>19.899507487189691</v>
      </c>
      <c r="AX137" s="133">
        <f t="shared" si="74"/>
        <v>5</v>
      </c>
    </row>
    <row r="138" spans="1:51" x14ac:dyDescent="0.2">
      <c r="A138" s="1" t="s">
        <v>236</v>
      </c>
      <c r="B138" s="1" t="s">
        <v>237</v>
      </c>
      <c r="C138" s="145">
        <v>4934</v>
      </c>
      <c r="D138" s="112">
        <v>0</v>
      </c>
      <c r="E138" s="113">
        <f t="shared" si="51"/>
        <v>0</v>
      </c>
      <c r="F138" s="112">
        <v>0</v>
      </c>
      <c r="G138" s="113">
        <f t="shared" si="52"/>
        <v>0</v>
      </c>
      <c r="H138" s="112">
        <v>0</v>
      </c>
      <c r="I138" s="106">
        <v>4857</v>
      </c>
      <c r="J138" s="110">
        <v>5</v>
      </c>
      <c r="K138" s="111">
        <f t="shared" si="58"/>
        <v>102.94420424130121</v>
      </c>
      <c r="L138" s="110">
        <v>4</v>
      </c>
      <c r="M138" s="111">
        <f t="shared" si="54"/>
        <v>82.35536339304096</v>
      </c>
      <c r="N138" s="156">
        <v>4</v>
      </c>
      <c r="O138" s="54">
        <v>811</v>
      </c>
      <c r="P138" s="54">
        <v>0</v>
      </c>
      <c r="Q138" s="55">
        <f t="shared" si="59"/>
        <v>0</v>
      </c>
      <c r="R138" s="54">
        <v>0</v>
      </c>
      <c r="S138" s="55">
        <f t="shared" si="60"/>
        <v>0</v>
      </c>
      <c r="T138" s="54">
        <v>0</v>
      </c>
      <c r="U138" s="56">
        <v>847</v>
      </c>
      <c r="V138" s="54">
        <v>8</v>
      </c>
      <c r="W138" s="55">
        <f t="shared" si="61"/>
        <v>944.51003541912632</v>
      </c>
      <c r="X138" s="54">
        <v>6</v>
      </c>
      <c r="Y138" s="55">
        <f t="shared" si="55"/>
        <v>708.38252656434474</v>
      </c>
      <c r="Z138" s="160">
        <v>4</v>
      </c>
      <c r="AA138" s="7">
        <v>14474</v>
      </c>
      <c r="AB138" s="7">
        <v>94</v>
      </c>
      <c r="AC138" s="14">
        <f t="shared" si="62"/>
        <v>649.4403758463452</v>
      </c>
      <c r="AD138" s="7">
        <v>36</v>
      </c>
      <c r="AE138" s="14">
        <f t="shared" si="63"/>
        <v>248.72184606881302</v>
      </c>
      <c r="AF138" s="7">
        <v>7</v>
      </c>
      <c r="AG138" s="7">
        <v>14397</v>
      </c>
      <c r="AH138" s="7">
        <v>121</v>
      </c>
      <c r="AI138" s="14">
        <f t="shared" si="64"/>
        <v>840.45287212613732</v>
      </c>
      <c r="AJ138" s="7">
        <v>70</v>
      </c>
      <c r="AK138" s="14">
        <f t="shared" si="56"/>
        <v>486.21240536222825</v>
      </c>
      <c r="AL138" s="159">
        <v>17</v>
      </c>
      <c r="AM138" s="8">
        <f t="shared" si="53"/>
        <v>20219</v>
      </c>
      <c r="AN138" s="8">
        <f t="shared" si="65"/>
        <v>94</v>
      </c>
      <c r="AO138" s="13">
        <f t="shared" si="66"/>
        <v>464.90924378060237</v>
      </c>
      <c r="AP138" s="161">
        <f t="shared" si="67"/>
        <v>36</v>
      </c>
      <c r="AQ138" s="13">
        <f t="shared" si="57"/>
        <v>178.05034868193286</v>
      </c>
      <c r="AR138" s="162">
        <f t="shared" si="68"/>
        <v>7</v>
      </c>
      <c r="AS138" s="133">
        <f t="shared" si="69"/>
        <v>20101</v>
      </c>
      <c r="AT138" s="133">
        <f t="shared" si="70"/>
        <v>134</v>
      </c>
      <c r="AU138" s="124">
        <f t="shared" si="71"/>
        <v>666.63350082085469</v>
      </c>
      <c r="AV138" s="133">
        <f t="shared" si="72"/>
        <v>80</v>
      </c>
      <c r="AW138" s="136">
        <f t="shared" si="73"/>
        <v>397.99014974379384</v>
      </c>
      <c r="AX138" s="133">
        <f t="shared" si="74"/>
        <v>25</v>
      </c>
    </row>
    <row r="139" spans="1:51" x14ac:dyDescent="0.2">
      <c r="A139" s="1" t="s">
        <v>238</v>
      </c>
      <c r="B139" s="1" t="s">
        <v>239</v>
      </c>
      <c r="C139" s="145">
        <v>4934</v>
      </c>
      <c r="D139" s="112">
        <v>0</v>
      </c>
      <c r="E139" s="113">
        <f t="shared" ref="E139:E170" si="75">D139/C139*100000</f>
        <v>0</v>
      </c>
      <c r="F139" s="112">
        <v>0</v>
      </c>
      <c r="G139" s="113">
        <f t="shared" ref="G139:G170" si="76">F139/C139*100000</f>
        <v>0</v>
      </c>
      <c r="H139" s="112">
        <v>0</v>
      </c>
      <c r="I139" s="106">
        <v>4857</v>
      </c>
      <c r="J139" s="110"/>
      <c r="K139" s="111">
        <f t="shared" si="58"/>
        <v>0</v>
      </c>
      <c r="L139" s="110"/>
      <c r="M139" s="111">
        <f t="shared" si="54"/>
        <v>0</v>
      </c>
      <c r="N139" s="156">
        <v>0</v>
      </c>
      <c r="O139" s="54">
        <v>811</v>
      </c>
      <c r="P139" s="54">
        <v>0</v>
      </c>
      <c r="Q139" s="55">
        <f t="shared" si="59"/>
        <v>0</v>
      </c>
      <c r="R139" s="54">
        <v>0</v>
      </c>
      <c r="S139" s="55">
        <f t="shared" si="60"/>
        <v>0</v>
      </c>
      <c r="T139" s="54">
        <v>0</v>
      </c>
      <c r="U139" s="56">
        <v>847</v>
      </c>
      <c r="V139" s="54">
        <v>0</v>
      </c>
      <c r="W139" s="55">
        <f t="shared" si="61"/>
        <v>0</v>
      </c>
      <c r="X139" s="54">
        <v>0</v>
      </c>
      <c r="Y139" s="55">
        <f t="shared" si="55"/>
        <v>0</v>
      </c>
      <c r="Z139" s="160">
        <v>0</v>
      </c>
      <c r="AA139" s="7">
        <v>14474</v>
      </c>
      <c r="AB139" s="7">
        <v>8</v>
      </c>
      <c r="AC139" s="14">
        <f t="shared" si="62"/>
        <v>55.271521348625122</v>
      </c>
      <c r="AD139" s="7">
        <v>5</v>
      </c>
      <c r="AE139" s="14">
        <f t="shared" si="63"/>
        <v>34.544700842890698</v>
      </c>
      <c r="AF139" s="7">
        <v>0</v>
      </c>
      <c r="AG139" s="7">
        <v>14397</v>
      </c>
      <c r="AH139" s="7">
        <v>6</v>
      </c>
      <c r="AI139" s="14">
        <f t="shared" si="64"/>
        <v>41.675349031048135</v>
      </c>
      <c r="AJ139" s="7">
        <v>5</v>
      </c>
      <c r="AK139" s="14">
        <f t="shared" si="56"/>
        <v>34.72945752587345</v>
      </c>
      <c r="AL139" s="159">
        <v>1</v>
      </c>
      <c r="AM139" s="8">
        <f t="shared" ref="AM139:AM170" si="77">C139+O139+AA139</f>
        <v>20219</v>
      </c>
      <c r="AN139" s="8">
        <f t="shared" si="65"/>
        <v>8</v>
      </c>
      <c r="AO139" s="13">
        <f t="shared" si="66"/>
        <v>39.566744151540632</v>
      </c>
      <c r="AP139" s="161">
        <f t="shared" si="67"/>
        <v>5</v>
      </c>
      <c r="AQ139" s="13">
        <f t="shared" si="57"/>
        <v>24.729215094712895</v>
      </c>
      <c r="AR139" s="162">
        <f t="shared" si="68"/>
        <v>0</v>
      </c>
      <c r="AS139" s="133">
        <f t="shared" si="69"/>
        <v>20101</v>
      </c>
      <c r="AT139" s="133">
        <f t="shared" si="70"/>
        <v>6</v>
      </c>
      <c r="AU139" s="124">
        <f t="shared" si="71"/>
        <v>29.849261230784542</v>
      </c>
      <c r="AV139" s="133">
        <f t="shared" si="72"/>
        <v>5</v>
      </c>
      <c r="AW139" s="136">
        <f t="shared" si="73"/>
        <v>24.874384358987115</v>
      </c>
      <c r="AX139" s="133">
        <f t="shared" si="74"/>
        <v>1</v>
      </c>
    </row>
    <row r="140" spans="1:51" x14ac:dyDescent="0.2">
      <c r="A140" s="1" t="s">
        <v>240</v>
      </c>
      <c r="B140" s="1" t="s">
        <v>241</v>
      </c>
      <c r="C140" s="145">
        <v>4934</v>
      </c>
      <c r="D140" s="112">
        <v>0</v>
      </c>
      <c r="E140" s="113">
        <f t="shared" si="75"/>
        <v>0</v>
      </c>
      <c r="F140" s="112">
        <v>0</v>
      </c>
      <c r="G140" s="113">
        <f t="shared" si="76"/>
        <v>0</v>
      </c>
      <c r="H140" s="112">
        <v>0</v>
      </c>
      <c r="I140" s="106">
        <v>4857</v>
      </c>
      <c r="J140" s="110"/>
      <c r="K140" s="111">
        <f t="shared" si="58"/>
        <v>0</v>
      </c>
      <c r="L140" s="110"/>
      <c r="M140" s="111">
        <f t="shared" si="54"/>
        <v>0</v>
      </c>
      <c r="N140" s="156">
        <v>0</v>
      </c>
      <c r="O140" s="54">
        <v>811</v>
      </c>
      <c r="P140" s="54">
        <v>0</v>
      </c>
      <c r="Q140" s="55">
        <f t="shared" si="59"/>
        <v>0</v>
      </c>
      <c r="R140" s="54">
        <v>0</v>
      </c>
      <c r="S140" s="55">
        <f t="shared" si="60"/>
        <v>0</v>
      </c>
      <c r="T140" s="54">
        <v>0</v>
      </c>
      <c r="U140" s="56">
        <v>847</v>
      </c>
      <c r="V140" s="54">
        <v>0</v>
      </c>
      <c r="W140" s="55">
        <f t="shared" si="61"/>
        <v>0</v>
      </c>
      <c r="X140" s="54">
        <v>0</v>
      </c>
      <c r="Y140" s="55">
        <f t="shared" si="55"/>
        <v>0</v>
      </c>
      <c r="Z140" s="160">
        <v>0</v>
      </c>
      <c r="AA140" s="7">
        <v>14474</v>
      </c>
      <c r="AB140" s="7">
        <v>0</v>
      </c>
      <c r="AC140" s="14">
        <f t="shared" si="62"/>
        <v>0</v>
      </c>
      <c r="AD140" s="7">
        <v>0</v>
      </c>
      <c r="AE140" s="14">
        <f t="shared" si="63"/>
        <v>0</v>
      </c>
      <c r="AF140" s="7">
        <v>0</v>
      </c>
      <c r="AG140" s="7">
        <v>14397</v>
      </c>
      <c r="AH140" s="7">
        <v>0</v>
      </c>
      <c r="AI140" s="14">
        <f t="shared" si="64"/>
        <v>0</v>
      </c>
      <c r="AJ140" s="7">
        <v>0</v>
      </c>
      <c r="AK140" s="14">
        <f t="shared" si="56"/>
        <v>0</v>
      </c>
      <c r="AL140" s="159">
        <v>0</v>
      </c>
      <c r="AM140" s="8">
        <f t="shared" si="77"/>
        <v>20219</v>
      </c>
      <c r="AN140" s="8">
        <f t="shared" si="65"/>
        <v>0</v>
      </c>
      <c r="AO140" s="13">
        <f t="shared" si="66"/>
        <v>0</v>
      </c>
      <c r="AP140" s="161">
        <f t="shared" si="67"/>
        <v>0</v>
      </c>
      <c r="AQ140" s="13">
        <f t="shared" si="57"/>
        <v>0</v>
      </c>
      <c r="AR140" s="162">
        <f t="shared" si="68"/>
        <v>0</v>
      </c>
      <c r="AS140" s="133">
        <f t="shared" si="69"/>
        <v>20101</v>
      </c>
      <c r="AT140" s="133">
        <f t="shared" si="70"/>
        <v>0</v>
      </c>
      <c r="AU140" s="124">
        <f t="shared" si="71"/>
        <v>0</v>
      </c>
      <c r="AV140" s="133">
        <f t="shared" si="72"/>
        <v>0</v>
      </c>
      <c r="AW140" s="136">
        <f t="shared" si="73"/>
        <v>0</v>
      </c>
      <c r="AX140" s="133">
        <f t="shared" si="74"/>
        <v>0</v>
      </c>
    </row>
    <row r="141" spans="1:51" x14ac:dyDescent="0.2">
      <c r="A141" s="1" t="s">
        <v>242</v>
      </c>
      <c r="B141" s="1" t="s">
        <v>243</v>
      </c>
      <c r="C141" s="145">
        <v>4934</v>
      </c>
      <c r="D141" s="112">
        <v>0</v>
      </c>
      <c r="E141" s="113">
        <f t="shared" si="75"/>
        <v>0</v>
      </c>
      <c r="F141" s="112">
        <v>0</v>
      </c>
      <c r="G141" s="113">
        <f t="shared" si="76"/>
        <v>0</v>
      </c>
      <c r="H141" s="112">
        <v>0</v>
      </c>
      <c r="I141" s="106">
        <v>4857</v>
      </c>
      <c r="J141" s="110"/>
      <c r="K141" s="111">
        <f t="shared" si="58"/>
        <v>0</v>
      </c>
      <c r="L141" s="110"/>
      <c r="M141" s="111">
        <f t="shared" si="54"/>
        <v>0</v>
      </c>
      <c r="N141" s="156">
        <v>0</v>
      </c>
      <c r="O141" s="54">
        <v>811</v>
      </c>
      <c r="P141" s="54">
        <v>0</v>
      </c>
      <c r="Q141" s="55">
        <f t="shared" si="59"/>
        <v>0</v>
      </c>
      <c r="R141" s="54">
        <v>0</v>
      </c>
      <c r="S141" s="55">
        <f t="shared" si="60"/>
        <v>0</v>
      </c>
      <c r="T141" s="54">
        <v>0</v>
      </c>
      <c r="U141" s="56">
        <v>847</v>
      </c>
      <c r="V141" s="54">
        <v>1</v>
      </c>
      <c r="W141" s="55">
        <f t="shared" si="61"/>
        <v>118.06375442739079</v>
      </c>
      <c r="X141" s="54">
        <v>1</v>
      </c>
      <c r="Y141" s="55">
        <f t="shared" si="55"/>
        <v>118.06375442739079</v>
      </c>
      <c r="Z141" s="160">
        <v>0</v>
      </c>
      <c r="AA141" s="7">
        <v>14474</v>
      </c>
      <c r="AB141" s="7">
        <v>79</v>
      </c>
      <c r="AC141" s="14">
        <f t="shared" si="62"/>
        <v>545.80627331767312</v>
      </c>
      <c r="AD141" s="7">
        <v>29</v>
      </c>
      <c r="AE141" s="14">
        <f t="shared" si="63"/>
        <v>200.35926488876609</v>
      </c>
      <c r="AF141" s="7">
        <v>7</v>
      </c>
      <c r="AG141" s="7">
        <v>14397</v>
      </c>
      <c r="AH141" s="7">
        <v>99</v>
      </c>
      <c r="AI141" s="14">
        <f t="shared" si="64"/>
        <v>687.64325901229415</v>
      </c>
      <c r="AJ141" s="7">
        <v>54</v>
      </c>
      <c r="AK141" s="14">
        <f t="shared" si="56"/>
        <v>375.07814127943323</v>
      </c>
      <c r="AL141" s="159">
        <v>16</v>
      </c>
      <c r="AM141" s="8">
        <f t="shared" si="77"/>
        <v>20219</v>
      </c>
      <c r="AN141" s="8">
        <f t="shared" si="65"/>
        <v>79</v>
      </c>
      <c r="AO141" s="13">
        <f t="shared" si="66"/>
        <v>390.72159849646368</v>
      </c>
      <c r="AP141" s="161">
        <f t="shared" si="67"/>
        <v>29</v>
      </c>
      <c r="AQ141" s="13">
        <f t="shared" si="57"/>
        <v>143.42944754933478</v>
      </c>
      <c r="AR141" s="162">
        <f t="shared" si="68"/>
        <v>7</v>
      </c>
      <c r="AS141" s="133">
        <f t="shared" si="69"/>
        <v>20101</v>
      </c>
      <c r="AT141" s="133">
        <f t="shared" si="70"/>
        <v>100</v>
      </c>
      <c r="AU141" s="124">
        <f t="shared" si="71"/>
        <v>497.4876871797423</v>
      </c>
      <c r="AV141" s="133">
        <f t="shared" si="72"/>
        <v>55</v>
      </c>
      <c r="AW141" s="136">
        <f t="shared" si="73"/>
        <v>273.61822794885825</v>
      </c>
      <c r="AX141" s="133">
        <f t="shared" si="74"/>
        <v>16</v>
      </c>
    </row>
    <row r="142" spans="1:51" x14ac:dyDescent="0.2">
      <c r="A142" s="9" t="s">
        <v>244</v>
      </c>
      <c r="B142" s="9" t="s">
        <v>245</v>
      </c>
      <c r="C142" s="145">
        <v>4934</v>
      </c>
      <c r="D142" s="106">
        <v>6722</v>
      </c>
      <c r="E142" s="109">
        <f t="shared" si="75"/>
        <v>136238.34616943655</v>
      </c>
      <c r="F142" s="106">
        <v>6694</v>
      </c>
      <c r="G142" s="109">
        <f t="shared" si="76"/>
        <v>135670.8552898257</v>
      </c>
      <c r="H142" s="106">
        <v>36</v>
      </c>
      <c r="I142" s="106">
        <v>4857</v>
      </c>
      <c r="J142" s="145">
        <v>7156</v>
      </c>
      <c r="K142" s="107">
        <f t="shared" si="58"/>
        <v>147333.74511015028</v>
      </c>
      <c r="L142" s="145">
        <v>7117</v>
      </c>
      <c r="M142" s="107">
        <f t="shared" si="54"/>
        <v>146530.78031706813</v>
      </c>
      <c r="N142" s="108">
        <v>26</v>
      </c>
      <c r="O142" s="50">
        <v>811</v>
      </c>
      <c r="P142" s="50">
        <v>549</v>
      </c>
      <c r="Q142" s="52">
        <f t="shared" si="59"/>
        <v>67694.204685573364</v>
      </c>
      <c r="R142" s="50">
        <v>546</v>
      </c>
      <c r="S142" s="52">
        <f t="shared" si="60"/>
        <v>67324.290998766955</v>
      </c>
      <c r="T142" s="50">
        <v>7</v>
      </c>
      <c r="U142" s="48">
        <v>847</v>
      </c>
      <c r="V142" s="50">
        <v>516</v>
      </c>
      <c r="W142" s="52">
        <f t="shared" si="61"/>
        <v>60920.897284533647</v>
      </c>
      <c r="X142" s="50">
        <v>516</v>
      </c>
      <c r="Y142" s="52">
        <f t="shared" si="55"/>
        <v>60920.897284533647</v>
      </c>
      <c r="Z142" s="53">
        <v>3</v>
      </c>
      <c r="AA142" s="10">
        <v>14474</v>
      </c>
      <c r="AB142" s="10">
        <v>2339</v>
      </c>
      <c r="AC142" s="11">
        <f t="shared" si="62"/>
        <v>16160.011054304268</v>
      </c>
      <c r="AD142" s="10">
        <v>2010</v>
      </c>
      <c r="AE142" s="11">
        <f t="shared" si="63"/>
        <v>13886.969738842061</v>
      </c>
      <c r="AF142" s="10">
        <v>196</v>
      </c>
      <c r="AG142" s="10">
        <v>14397</v>
      </c>
      <c r="AH142" s="10">
        <v>1117</v>
      </c>
      <c r="AI142" s="11">
        <f t="shared" si="64"/>
        <v>7758.5608112801283</v>
      </c>
      <c r="AJ142" s="10">
        <v>821</v>
      </c>
      <c r="AK142" s="11">
        <f t="shared" si="56"/>
        <v>5702.5769257484199</v>
      </c>
      <c r="AL142" s="42">
        <v>145</v>
      </c>
      <c r="AM142" s="12">
        <f t="shared" si="77"/>
        <v>20219</v>
      </c>
      <c r="AN142" s="12">
        <f t="shared" si="65"/>
        <v>9610</v>
      </c>
      <c r="AO142" s="13">
        <f t="shared" si="66"/>
        <v>47529.551412038185</v>
      </c>
      <c r="AP142" s="37">
        <f t="shared" si="67"/>
        <v>9250</v>
      </c>
      <c r="AQ142" s="13">
        <f t="shared" si="57"/>
        <v>45749.047925218852</v>
      </c>
      <c r="AR142" s="116">
        <f t="shared" si="68"/>
        <v>239</v>
      </c>
      <c r="AS142" s="133">
        <f t="shared" si="69"/>
        <v>20101</v>
      </c>
      <c r="AT142" s="133">
        <f t="shared" si="70"/>
        <v>8789</v>
      </c>
      <c r="AU142" s="123">
        <f t="shared" si="71"/>
        <v>43724.192826227547</v>
      </c>
      <c r="AV142" s="134">
        <f t="shared" si="72"/>
        <v>8454</v>
      </c>
      <c r="AW142" s="135">
        <f t="shared" si="73"/>
        <v>42057.609074175409</v>
      </c>
      <c r="AX142" s="134">
        <f t="shared" si="74"/>
        <v>174</v>
      </c>
    </row>
    <row r="143" spans="1:51" x14ac:dyDescent="0.2">
      <c r="A143" s="1" t="s">
        <v>246</v>
      </c>
      <c r="B143" s="1" t="s">
        <v>247</v>
      </c>
      <c r="C143" s="145">
        <v>4934</v>
      </c>
      <c r="D143" s="112">
        <v>6239</v>
      </c>
      <c r="E143" s="113">
        <f t="shared" si="75"/>
        <v>126449.12849614918</v>
      </c>
      <c r="F143" s="112">
        <v>6239</v>
      </c>
      <c r="G143" s="113">
        <f t="shared" si="76"/>
        <v>126449.12849614918</v>
      </c>
      <c r="H143" s="112">
        <v>0</v>
      </c>
      <c r="I143" s="106">
        <v>4857</v>
      </c>
      <c r="J143" s="110">
        <v>6644</v>
      </c>
      <c r="K143" s="111">
        <f t="shared" si="58"/>
        <v>136792.25859584106</v>
      </c>
      <c r="L143" s="110">
        <v>6644</v>
      </c>
      <c r="M143" s="111">
        <f t="shared" si="54"/>
        <v>136792.25859584106</v>
      </c>
      <c r="N143" s="156">
        <v>0</v>
      </c>
      <c r="O143" s="54">
        <v>811</v>
      </c>
      <c r="P143" s="54">
        <v>516</v>
      </c>
      <c r="Q143" s="55">
        <f t="shared" si="59"/>
        <v>63625.154130702831</v>
      </c>
      <c r="R143" s="54">
        <v>516</v>
      </c>
      <c r="S143" s="55">
        <f t="shared" si="60"/>
        <v>63625.154130702831</v>
      </c>
      <c r="T143" s="54">
        <v>0</v>
      </c>
      <c r="U143" s="56">
        <v>847</v>
      </c>
      <c r="V143" s="54">
        <v>443</v>
      </c>
      <c r="W143" s="55">
        <f t="shared" si="61"/>
        <v>52302.24321133412</v>
      </c>
      <c r="X143" s="54">
        <v>443</v>
      </c>
      <c r="Y143" s="55">
        <f t="shared" si="55"/>
        <v>52302.24321133412</v>
      </c>
      <c r="Z143" s="160">
        <v>0</v>
      </c>
      <c r="AA143" s="7">
        <v>14474</v>
      </c>
      <c r="AB143" s="7">
        <v>1748</v>
      </c>
      <c r="AC143" s="14">
        <f t="shared" si="62"/>
        <v>12076.827414674588</v>
      </c>
      <c r="AD143" s="7">
        <v>1748</v>
      </c>
      <c r="AE143" s="14">
        <f t="shared" si="63"/>
        <v>12076.827414674588</v>
      </c>
      <c r="AF143" s="7">
        <v>0</v>
      </c>
      <c r="AG143" s="7">
        <v>14397</v>
      </c>
      <c r="AH143" s="7">
        <v>634</v>
      </c>
      <c r="AI143" s="14">
        <f t="shared" si="64"/>
        <v>4403.6952142807531</v>
      </c>
      <c r="AJ143" s="7">
        <v>634</v>
      </c>
      <c r="AK143" s="14">
        <f t="shared" si="56"/>
        <v>4403.6952142807531</v>
      </c>
      <c r="AL143" s="159">
        <v>0</v>
      </c>
      <c r="AM143" s="8">
        <f t="shared" si="77"/>
        <v>20219</v>
      </c>
      <c r="AN143" s="8">
        <f t="shared" si="65"/>
        <v>8503</v>
      </c>
      <c r="AO143" s="13">
        <f t="shared" si="66"/>
        <v>42054.503190068746</v>
      </c>
      <c r="AP143" s="161">
        <f t="shared" si="67"/>
        <v>8503</v>
      </c>
      <c r="AQ143" s="13">
        <f t="shared" si="57"/>
        <v>42054.503190068746</v>
      </c>
      <c r="AR143" s="162">
        <f t="shared" si="68"/>
        <v>0</v>
      </c>
      <c r="AS143" s="133">
        <f t="shared" si="69"/>
        <v>20101</v>
      </c>
      <c r="AT143" s="133">
        <f t="shared" si="70"/>
        <v>7721</v>
      </c>
      <c r="AU143" s="124">
        <f t="shared" si="71"/>
        <v>38411.024327147905</v>
      </c>
      <c r="AV143" s="133">
        <f t="shared" si="72"/>
        <v>7721</v>
      </c>
      <c r="AW143" s="136">
        <f t="shared" si="73"/>
        <v>38411.024327147905</v>
      </c>
      <c r="AX143" s="133">
        <f t="shared" si="74"/>
        <v>0</v>
      </c>
    </row>
    <row r="144" spans="1:51" x14ac:dyDescent="0.2">
      <c r="A144" s="1" t="s">
        <v>248</v>
      </c>
      <c r="B144" s="1" t="s">
        <v>249</v>
      </c>
      <c r="C144" s="145">
        <v>4934</v>
      </c>
      <c r="D144" s="112">
        <v>984</v>
      </c>
      <c r="E144" s="113">
        <f t="shared" si="75"/>
        <v>19943.250912038911</v>
      </c>
      <c r="F144" s="112">
        <v>984</v>
      </c>
      <c r="G144" s="113">
        <f t="shared" si="76"/>
        <v>19943.250912038911</v>
      </c>
      <c r="H144" s="112">
        <v>0</v>
      </c>
      <c r="I144" s="106">
        <v>4857</v>
      </c>
      <c r="J144" s="110">
        <v>1048</v>
      </c>
      <c r="K144" s="111">
        <f t="shared" si="58"/>
        <v>21577.105208976736</v>
      </c>
      <c r="L144" s="110">
        <v>1048</v>
      </c>
      <c r="M144" s="111">
        <f t="shared" si="54"/>
        <v>21577.105208976736</v>
      </c>
      <c r="N144" s="156">
        <v>0</v>
      </c>
      <c r="O144" s="54">
        <v>811</v>
      </c>
      <c r="P144" s="54">
        <v>59</v>
      </c>
      <c r="Q144" s="55">
        <f t="shared" si="59"/>
        <v>7274.9691738594329</v>
      </c>
      <c r="R144" s="54">
        <v>59</v>
      </c>
      <c r="S144" s="55">
        <f t="shared" si="60"/>
        <v>7274.9691738594329</v>
      </c>
      <c r="T144" s="54">
        <v>0</v>
      </c>
      <c r="U144" s="56">
        <v>847</v>
      </c>
      <c r="V144" s="54">
        <v>31</v>
      </c>
      <c r="W144" s="55">
        <f t="shared" si="61"/>
        <v>3659.9763872491144</v>
      </c>
      <c r="X144" s="54">
        <v>31</v>
      </c>
      <c r="Y144" s="55">
        <f t="shared" si="55"/>
        <v>3659.9763872491144</v>
      </c>
      <c r="Z144" s="160">
        <v>0</v>
      </c>
      <c r="AA144" s="7">
        <v>14474</v>
      </c>
      <c r="AB144" s="7">
        <v>263</v>
      </c>
      <c r="AC144" s="14">
        <f t="shared" si="62"/>
        <v>1817.0512643360507</v>
      </c>
      <c r="AD144" s="7">
        <v>263</v>
      </c>
      <c r="AE144" s="14">
        <f t="shared" si="63"/>
        <v>1817.0512643360507</v>
      </c>
      <c r="AF144" s="7">
        <v>0</v>
      </c>
      <c r="AG144" s="7">
        <v>14397</v>
      </c>
      <c r="AH144" s="7">
        <v>236</v>
      </c>
      <c r="AI144" s="14">
        <f t="shared" si="64"/>
        <v>1639.2303952212267</v>
      </c>
      <c r="AJ144" s="7">
        <v>236</v>
      </c>
      <c r="AK144" s="14">
        <f t="shared" si="56"/>
        <v>1639.2303952212267</v>
      </c>
      <c r="AL144" s="159">
        <v>0</v>
      </c>
      <c r="AM144" s="8">
        <f t="shared" si="77"/>
        <v>20219</v>
      </c>
      <c r="AN144" s="8">
        <f t="shared" si="65"/>
        <v>1306</v>
      </c>
      <c r="AO144" s="13">
        <f t="shared" si="66"/>
        <v>6459.2709827390081</v>
      </c>
      <c r="AP144" s="161">
        <f t="shared" si="67"/>
        <v>1306</v>
      </c>
      <c r="AQ144" s="13">
        <f t="shared" si="57"/>
        <v>6459.2709827390081</v>
      </c>
      <c r="AR144" s="162">
        <f t="shared" si="68"/>
        <v>0</v>
      </c>
      <c r="AS144" s="133">
        <f t="shared" si="69"/>
        <v>20101</v>
      </c>
      <c r="AT144" s="133">
        <f t="shared" si="70"/>
        <v>1315</v>
      </c>
      <c r="AU144" s="124">
        <f t="shared" si="71"/>
        <v>6541.9630864136116</v>
      </c>
      <c r="AV144" s="133">
        <f t="shared" si="72"/>
        <v>1315</v>
      </c>
      <c r="AW144" s="136">
        <f t="shared" si="73"/>
        <v>6541.9630864136116</v>
      </c>
      <c r="AX144" s="133">
        <f t="shared" si="74"/>
        <v>0</v>
      </c>
    </row>
    <row r="145" spans="1:51" x14ac:dyDescent="0.2">
      <c r="A145" s="1" t="s">
        <v>250</v>
      </c>
      <c r="B145" s="1" t="s">
        <v>251</v>
      </c>
      <c r="C145" s="145">
        <v>4934</v>
      </c>
      <c r="D145" s="112">
        <v>2</v>
      </c>
      <c r="E145" s="113">
        <f t="shared" si="75"/>
        <v>40.535062829347382</v>
      </c>
      <c r="F145" s="112">
        <v>2</v>
      </c>
      <c r="G145" s="113">
        <f t="shared" si="76"/>
        <v>40.535062829347382</v>
      </c>
      <c r="H145" s="112">
        <v>0</v>
      </c>
      <c r="I145" s="106">
        <v>4857</v>
      </c>
      <c r="J145" s="110">
        <v>1</v>
      </c>
      <c r="K145" s="111">
        <f t="shared" si="58"/>
        <v>20.58884084826024</v>
      </c>
      <c r="L145" s="110">
        <v>1</v>
      </c>
      <c r="M145" s="111">
        <f t="shared" si="54"/>
        <v>20.58884084826024</v>
      </c>
      <c r="N145" s="156">
        <v>0</v>
      </c>
      <c r="O145" s="54">
        <v>811</v>
      </c>
      <c r="P145" s="54">
        <v>0</v>
      </c>
      <c r="Q145" s="55">
        <f t="shared" si="59"/>
        <v>0</v>
      </c>
      <c r="R145" s="54">
        <v>0</v>
      </c>
      <c r="S145" s="55">
        <f t="shared" si="60"/>
        <v>0</v>
      </c>
      <c r="T145" s="54">
        <v>0</v>
      </c>
      <c r="U145" s="56">
        <v>847</v>
      </c>
      <c r="V145" s="54">
        <v>0</v>
      </c>
      <c r="W145" s="55">
        <f t="shared" si="61"/>
        <v>0</v>
      </c>
      <c r="X145" s="54">
        <v>0</v>
      </c>
      <c r="Y145" s="55">
        <f t="shared" si="55"/>
        <v>0</v>
      </c>
      <c r="Z145" s="160">
        <v>0</v>
      </c>
      <c r="AA145" s="7">
        <v>14474</v>
      </c>
      <c r="AB145" s="7">
        <v>0</v>
      </c>
      <c r="AC145" s="14">
        <f t="shared" si="62"/>
        <v>0</v>
      </c>
      <c r="AD145" s="7">
        <v>0</v>
      </c>
      <c r="AE145" s="14">
        <f t="shared" si="63"/>
        <v>0</v>
      </c>
      <c r="AF145" s="7">
        <v>0</v>
      </c>
      <c r="AG145" s="7">
        <v>14397</v>
      </c>
      <c r="AH145" s="7">
        <v>0</v>
      </c>
      <c r="AI145" s="14">
        <f t="shared" si="64"/>
        <v>0</v>
      </c>
      <c r="AJ145" s="7">
        <v>0</v>
      </c>
      <c r="AK145" s="14">
        <f t="shared" si="56"/>
        <v>0</v>
      </c>
      <c r="AL145" s="159">
        <v>0</v>
      </c>
      <c r="AM145" s="8">
        <f t="shared" si="77"/>
        <v>20219</v>
      </c>
      <c r="AN145" s="8">
        <f t="shared" si="65"/>
        <v>2</v>
      </c>
      <c r="AO145" s="13">
        <f t="shared" si="66"/>
        <v>9.8916860378851581</v>
      </c>
      <c r="AP145" s="161">
        <f t="shared" si="67"/>
        <v>2</v>
      </c>
      <c r="AQ145" s="13">
        <f t="shared" si="57"/>
        <v>9.8916860378851581</v>
      </c>
      <c r="AR145" s="162">
        <f t="shared" si="68"/>
        <v>0</v>
      </c>
      <c r="AS145" s="133">
        <f t="shared" si="69"/>
        <v>20101</v>
      </c>
      <c r="AT145" s="133">
        <f t="shared" si="70"/>
        <v>1</v>
      </c>
      <c r="AU145" s="124">
        <f t="shared" si="71"/>
        <v>4.9748768717974228</v>
      </c>
      <c r="AV145" s="133">
        <f t="shared" si="72"/>
        <v>1</v>
      </c>
      <c r="AW145" s="136">
        <f t="shared" si="73"/>
        <v>4.9748768717974228</v>
      </c>
      <c r="AX145" s="133">
        <f t="shared" si="74"/>
        <v>0</v>
      </c>
    </row>
    <row r="146" spans="1:51" s="154" customFormat="1" x14ac:dyDescent="0.2">
      <c r="A146" s="1" t="s">
        <v>252</v>
      </c>
      <c r="B146" s="1" t="s">
        <v>253</v>
      </c>
      <c r="C146" s="145">
        <v>4934</v>
      </c>
      <c r="D146" s="112">
        <v>0</v>
      </c>
      <c r="E146" s="113">
        <f t="shared" si="75"/>
        <v>0</v>
      </c>
      <c r="F146" s="112">
        <v>0</v>
      </c>
      <c r="G146" s="113">
        <f t="shared" si="76"/>
        <v>0</v>
      </c>
      <c r="H146" s="112">
        <v>0</v>
      </c>
      <c r="I146" s="106">
        <v>4857</v>
      </c>
      <c r="J146" s="110">
        <v>0</v>
      </c>
      <c r="K146" s="111">
        <f t="shared" si="58"/>
        <v>0</v>
      </c>
      <c r="L146" s="110"/>
      <c r="M146" s="111">
        <f t="shared" si="54"/>
        <v>0</v>
      </c>
      <c r="N146" s="156">
        <v>0</v>
      </c>
      <c r="O146" s="54">
        <v>811</v>
      </c>
      <c r="P146" s="54">
        <v>0</v>
      </c>
      <c r="Q146" s="55">
        <f t="shared" si="59"/>
        <v>0</v>
      </c>
      <c r="R146" s="54">
        <v>0</v>
      </c>
      <c r="S146" s="55">
        <f t="shared" si="60"/>
        <v>0</v>
      </c>
      <c r="T146" s="54">
        <v>0</v>
      </c>
      <c r="U146" s="56">
        <v>847</v>
      </c>
      <c r="V146" s="54">
        <v>0</v>
      </c>
      <c r="W146" s="55">
        <f t="shared" si="61"/>
        <v>0</v>
      </c>
      <c r="X146" s="54">
        <v>0</v>
      </c>
      <c r="Y146" s="55">
        <f t="shared" si="55"/>
        <v>0</v>
      </c>
      <c r="Z146" s="160">
        <v>0</v>
      </c>
      <c r="AA146" s="7">
        <v>14474</v>
      </c>
      <c r="AB146" s="7">
        <v>0</v>
      </c>
      <c r="AC146" s="14">
        <f t="shared" si="62"/>
        <v>0</v>
      </c>
      <c r="AD146" s="7">
        <v>0</v>
      </c>
      <c r="AE146" s="14">
        <f t="shared" si="63"/>
        <v>0</v>
      </c>
      <c r="AF146" s="7">
        <v>0</v>
      </c>
      <c r="AG146" s="7">
        <v>14397</v>
      </c>
      <c r="AH146" s="7">
        <v>1</v>
      </c>
      <c r="AI146" s="14">
        <f t="shared" si="64"/>
        <v>6.9458915051746901</v>
      </c>
      <c r="AJ146" s="7">
        <v>1</v>
      </c>
      <c r="AK146" s="14">
        <f t="shared" si="56"/>
        <v>6.9458915051746901</v>
      </c>
      <c r="AL146" s="159">
        <v>0</v>
      </c>
      <c r="AM146" s="8">
        <f t="shared" si="77"/>
        <v>20219</v>
      </c>
      <c r="AN146" s="8">
        <f t="shared" si="65"/>
        <v>0</v>
      </c>
      <c r="AO146" s="13">
        <f t="shared" si="66"/>
        <v>0</v>
      </c>
      <c r="AP146" s="161">
        <f t="shared" si="67"/>
        <v>0</v>
      </c>
      <c r="AQ146" s="13">
        <f t="shared" si="57"/>
        <v>0</v>
      </c>
      <c r="AR146" s="162">
        <f t="shared" si="68"/>
        <v>0</v>
      </c>
      <c r="AS146" s="133">
        <f t="shared" si="69"/>
        <v>20101</v>
      </c>
      <c r="AT146" s="133">
        <f t="shared" si="70"/>
        <v>1</v>
      </c>
      <c r="AU146" s="124">
        <f t="shared" si="71"/>
        <v>4.9748768717974228</v>
      </c>
      <c r="AV146" s="133">
        <f t="shared" si="72"/>
        <v>1</v>
      </c>
      <c r="AW146" s="136">
        <f t="shared" si="73"/>
        <v>4.9748768717974228</v>
      </c>
      <c r="AX146" s="133">
        <f t="shared" si="74"/>
        <v>0</v>
      </c>
    </row>
    <row r="147" spans="1:51" x14ac:dyDescent="0.2">
      <c r="A147" s="1" t="s">
        <v>254</v>
      </c>
      <c r="B147" s="1" t="s">
        <v>255</v>
      </c>
      <c r="C147" s="145">
        <v>4934</v>
      </c>
      <c r="D147" s="112">
        <v>17</v>
      </c>
      <c r="E147" s="113">
        <f t="shared" si="75"/>
        <v>344.54803404945278</v>
      </c>
      <c r="F147" s="112">
        <v>17</v>
      </c>
      <c r="G147" s="113">
        <f t="shared" si="76"/>
        <v>344.54803404945278</v>
      </c>
      <c r="H147" s="112">
        <v>9</v>
      </c>
      <c r="I147" s="106">
        <v>4857</v>
      </c>
      <c r="J147" s="110">
        <v>13</v>
      </c>
      <c r="K147" s="111">
        <f t="shared" si="58"/>
        <v>267.65493102738316</v>
      </c>
      <c r="L147" s="110">
        <v>13</v>
      </c>
      <c r="M147" s="111">
        <f t="shared" si="54"/>
        <v>267.65493102738316</v>
      </c>
      <c r="N147" s="156">
        <v>13</v>
      </c>
      <c r="O147" s="54">
        <v>811</v>
      </c>
      <c r="P147" s="54">
        <v>1</v>
      </c>
      <c r="Q147" s="55">
        <f t="shared" si="59"/>
        <v>123.30456226880395</v>
      </c>
      <c r="R147" s="54">
        <v>1</v>
      </c>
      <c r="S147" s="55">
        <f t="shared" si="60"/>
        <v>123.30456226880395</v>
      </c>
      <c r="T147" s="54">
        <v>0</v>
      </c>
      <c r="U147" s="56">
        <v>847</v>
      </c>
      <c r="V147" s="54">
        <v>0</v>
      </c>
      <c r="W147" s="55">
        <f t="shared" si="61"/>
        <v>0</v>
      </c>
      <c r="X147" s="54">
        <v>0</v>
      </c>
      <c r="Y147" s="55">
        <f t="shared" si="55"/>
        <v>0</v>
      </c>
      <c r="Z147" s="160">
        <v>0</v>
      </c>
      <c r="AA147" s="7">
        <v>14474</v>
      </c>
      <c r="AB147" s="7">
        <v>62</v>
      </c>
      <c r="AC147" s="14">
        <f t="shared" si="62"/>
        <v>428.35429045184469</v>
      </c>
      <c r="AD147" s="7">
        <v>62</v>
      </c>
      <c r="AE147" s="14">
        <f t="shared" si="63"/>
        <v>428.35429045184469</v>
      </c>
      <c r="AF147" s="7">
        <v>2</v>
      </c>
      <c r="AG147" s="7">
        <v>14397</v>
      </c>
      <c r="AH147" s="7">
        <v>42</v>
      </c>
      <c r="AI147" s="14">
        <f t="shared" si="64"/>
        <v>291.72744321733694</v>
      </c>
      <c r="AJ147" s="7">
        <v>42</v>
      </c>
      <c r="AK147" s="14">
        <f t="shared" si="56"/>
        <v>291.72744321733694</v>
      </c>
      <c r="AL147" s="159">
        <v>31</v>
      </c>
      <c r="AM147" s="8">
        <f t="shared" si="77"/>
        <v>20219</v>
      </c>
      <c r="AN147" s="8">
        <f t="shared" si="65"/>
        <v>80</v>
      </c>
      <c r="AO147" s="13">
        <f t="shared" si="66"/>
        <v>395.66744151540632</v>
      </c>
      <c r="AP147" s="161">
        <f t="shared" si="67"/>
        <v>80</v>
      </c>
      <c r="AQ147" s="13">
        <f t="shared" si="57"/>
        <v>395.66744151540632</v>
      </c>
      <c r="AR147" s="162">
        <f t="shared" si="68"/>
        <v>11</v>
      </c>
      <c r="AS147" s="133">
        <f t="shared" si="69"/>
        <v>20101</v>
      </c>
      <c r="AT147" s="133">
        <f t="shared" si="70"/>
        <v>55</v>
      </c>
      <c r="AU147" s="124">
        <f t="shared" si="71"/>
        <v>273.61822794885825</v>
      </c>
      <c r="AV147" s="133">
        <f t="shared" si="72"/>
        <v>55</v>
      </c>
      <c r="AW147" s="136">
        <f t="shared" si="73"/>
        <v>273.61822794885825</v>
      </c>
      <c r="AX147" s="133">
        <f t="shared" si="74"/>
        <v>44</v>
      </c>
    </row>
    <row r="148" spans="1:51" x14ac:dyDescent="0.2">
      <c r="A148" s="1" t="s">
        <v>256</v>
      </c>
      <c r="B148" s="1" t="s">
        <v>257</v>
      </c>
      <c r="C148" s="145">
        <v>4934</v>
      </c>
      <c r="D148" s="112">
        <v>0</v>
      </c>
      <c r="E148" s="113">
        <f t="shared" si="75"/>
        <v>0</v>
      </c>
      <c r="F148" s="112">
        <v>0</v>
      </c>
      <c r="G148" s="113">
        <f t="shared" si="76"/>
        <v>0</v>
      </c>
      <c r="H148" s="112">
        <v>0</v>
      </c>
      <c r="I148" s="106">
        <v>4857</v>
      </c>
      <c r="J148" s="110">
        <v>0</v>
      </c>
      <c r="K148" s="111">
        <f t="shared" si="58"/>
        <v>0</v>
      </c>
      <c r="L148" s="110"/>
      <c r="M148" s="111">
        <f t="shared" si="54"/>
        <v>0</v>
      </c>
      <c r="N148" s="156">
        <v>0</v>
      </c>
      <c r="O148" s="54">
        <v>811</v>
      </c>
      <c r="P148" s="54">
        <v>0</v>
      </c>
      <c r="Q148" s="55">
        <f t="shared" si="59"/>
        <v>0</v>
      </c>
      <c r="R148" s="54">
        <v>0</v>
      </c>
      <c r="S148" s="55">
        <f t="shared" si="60"/>
        <v>0</v>
      </c>
      <c r="T148" s="54">
        <v>0</v>
      </c>
      <c r="U148" s="56">
        <v>847</v>
      </c>
      <c r="V148" s="54">
        <v>0</v>
      </c>
      <c r="W148" s="55">
        <f t="shared" si="61"/>
        <v>0</v>
      </c>
      <c r="X148" s="54">
        <v>0</v>
      </c>
      <c r="Y148" s="55">
        <f t="shared" si="55"/>
        <v>0</v>
      </c>
      <c r="Z148" s="160">
        <v>0</v>
      </c>
      <c r="AA148" s="7">
        <v>14474</v>
      </c>
      <c r="AB148" s="7">
        <v>0</v>
      </c>
      <c r="AC148" s="14">
        <f t="shared" si="62"/>
        <v>0</v>
      </c>
      <c r="AD148" s="7">
        <v>0</v>
      </c>
      <c r="AE148" s="14">
        <f t="shared" si="63"/>
        <v>0</v>
      </c>
      <c r="AF148" s="7">
        <v>0</v>
      </c>
      <c r="AG148" s="7">
        <v>14397</v>
      </c>
      <c r="AH148" s="7">
        <v>0</v>
      </c>
      <c r="AI148" s="14">
        <f t="shared" si="64"/>
        <v>0</v>
      </c>
      <c r="AJ148" s="7">
        <v>0</v>
      </c>
      <c r="AK148" s="14">
        <f t="shared" si="56"/>
        <v>0</v>
      </c>
      <c r="AL148" s="159">
        <v>0</v>
      </c>
      <c r="AM148" s="8">
        <f t="shared" si="77"/>
        <v>20219</v>
      </c>
      <c r="AN148" s="8">
        <f t="shared" si="65"/>
        <v>0</v>
      </c>
      <c r="AO148" s="13">
        <f t="shared" si="66"/>
        <v>0</v>
      </c>
      <c r="AP148" s="161">
        <f t="shared" si="67"/>
        <v>0</v>
      </c>
      <c r="AQ148" s="13">
        <f t="shared" si="57"/>
        <v>0</v>
      </c>
      <c r="AR148" s="162">
        <f t="shared" si="68"/>
        <v>0</v>
      </c>
      <c r="AS148" s="133">
        <f t="shared" si="69"/>
        <v>20101</v>
      </c>
      <c r="AT148" s="133">
        <f t="shared" si="70"/>
        <v>0</v>
      </c>
      <c r="AU148" s="124">
        <f t="shared" si="71"/>
        <v>0</v>
      </c>
      <c r="AV148" s="133">
        <f t="shared" si="72"/>
        <v>0</v>
      </c>
      <c r="AW148" s="136">
        <f t="shared" si="73"/>
        <v>0</v>
      </c>
      <c r="AX148" s="133">
        <f t="shared" si="74"/>
        <v>0</v>
      </c>
    </row>
    <row r="149" spans="1:51" x14ac:dyDescent="0.2">
      <c r="A149" s="1" t="s">
        <v>258</v>
      </c>
      <c r="B149" s="1" t="s">
        <v>259</v>
      </c>
      <c r="C149" s="145">
        <v>4934</v>
      </c>
      <c r="D149" s="112">
        <v>417</v>
      </c>
      <c r="E149" s="113">
        <f t="shared" si="75"/>
        <v>8451.5605999189302</v>
      </c>
      <c r="F149" s="112">
        <v>417</v>
      </c>
      <c r="G149" s="113">
        <f t="shared" si="76"/>
        <v>8451.5605999189302</v>
      </c>
      <c r="H149" s="112">
        <v>0</v>
      </c>
      <c r="I149" s="106">
        <v>4857</v>
      </c>
      <c r="J149" s="110">
        <v>439</v>
      </c>
      <c r="K149" s="111">
        <f t="shared" si="58"/>
        <v>9038.5011323862473</v>
      </c>
      <c r="L149" s="110">
        <v>439</v>
      </c>
      <c r="M149" s="111">
        <f t="shared" si="54"/>
        <v>9038.5011323862473</v>
      </c>
      <c r="N149" s="156">
        <v>0</v>
      </c>
      <c r="O149" s="54">
        <v>811</v>
      </c>
      <c r="P149" s="54">
        <v>19</v>
      </c>
      <c r="Q149" s="55">
        <f t="shared" si="59"/>
        <v>2342.7866831072752</v>
      </c>
      <c r="R149" s="54">
        <v>19</v>
      </c>
      <c r="S149" s="55">
        <f t="shared" si="60"/>
        <v>2342.7866831072752</v>
      </c>
      <c r="T149" s="54">
        <v>0</v>
      </c>
      <c r="U149" s="56">
        <v>847</v>
      </c>
      <c r="V149" s="54">
        <v>13</v>
      </c>
      <c r="W149" s="55">
        <f t="shared" si="61"/>
        <v>1534.8288075560802</v>
      </c>
      <c r="X149" s="54">
        <v>13</v>
      </c>
      <c r="Y149" s="55">
        <f t="shared" si="55"/>
        <v>1534.8288075560802</v>
      </c>
      <c r="Z149" s="160">
        <v>0</v>
      </c>
      <c r="AA149" s="7">
        <v>14474</v>
      </c>
      <c r="AB149" s="7">
        <v>130</v>
      </c>
      <c r="AC149" s="14">
        <f t="shared" si="62"/>
        <v>898.16222191515817</v>
      </c>
      <c r="AD149" s="7">
        <v>130</v>
      </c>
      <c r="AE149" s="14">
        <f t="shared" si="63"/>
        <v>898.16222191515817</v>
      </c>
      <c r="AF149" s="7">
        <v>0</v>
      </c>
      <c r="AG149" s="7">
        <v>14397</v>
      </c>
      <c r="AH149" s="7">
        <v>57</v>
      </c>
      <c r="AI149" s="14">
        <f t="shared" si="64"/>
        <v>395.91581579495727</v>
      </c>
      <c r="AJ149" s="7">
        <v>57</v>
      </c>
      <c r="AK149" s="14">
        <f t="shared" si="56"/>
        <v>395.91581579495727</v>
      </c>
      <c r="AL149" s="159">
        <v>0</v>
      </c>
      <c r="AM149" s="8">
        <f t="shared" si="77"/>
        <v>20219</v>
      </c>
      <c r="AN149" s="8">
        <f t="shared" si="65"/>
        <v>566</v>
      </c>
      <c r="AO149" s="13">
        <f t="shared" si="66"/>
        <v>2799.3471487214997</v>
      </c>
      <c r="AP149" s="161">
        <f t="shared" si="67"/>
        <v>566</v>
      </c>
      <c r="AQ149" s="13">
        <f t="shared" si="57"/>
        <v>2799.3471487214997</v>
      </c>
      <c r="AR149" s="162">
        <f t="shared" si="68"/>
        <v>0</v>
      </c>
      <c r="AS149" s="133">
        <f t="shared" si="69"/>
        <v>20101</v>
      </c>
      <c r="AT149" s="133">
        <f t="shared" si="70"/>
        <v>509</v>
      </c>
      <c r="AU149" s="124">
        <f t="shared" si="71"/>
        <v>2532.2123277448882</v>
      </c>
      <c r="AV149" s="133">
        <f t="shared" si="72"/>
        <v>509</v>
      </c>
      <c r="AW149" s="136">
        <f t="shared" si="73"/>
        <v>2532.2123277448882</v>
      </c>
      <c r="AX149" s="133">
        <f t="shared" si="74"/>
        <v>0</v>
      </c>
    </row>
    <row r="150" spans="1:51" x14ac:dyDescent="0.2">
      <c r="A150" s="1" t="s">
        <v>260</v>
      </c>
      <c r="B150" s="1" t="s">
        <v>261</v>
      </c>
      <c r="C150" s="145">
        <v>4934</v>
      </c>
      <c r="D150" s="112">
        <v>9</v>
      </c>
      <c r="E150" s="113">
        <f t="shared" si="75"/>
        <v>182.40778273206323</v>
      </c>
      <c r="F150" s="112">
        <v>5</v>
      </c>
      <c r="G150" s="113">
        <f t="shared" si="76"/>
        <v>101.33765707336846</v>
      </c>
      <c r="H150" s="112">
        <v>5</v>
      </c>
      <c r="I150" s="106">
        <v>4857</v>
      </c>
      <c r="J150" s="110"/>
      <c r="K150" s="111">
        <f t="shared" si="58"/>
        <v>0</v>
      </c>
      <c r="L150" s="110"/>
      <c r="M150" s="111">
        <f t="shared" si="54"/>
        <v>0</v>
      </c>
      <c r="N150" s="156">
        <v>0</v>
      </c>
      <c r="O150" s="54">
        <v>811</v>
      </c>
      <c r="P150" s="54">
        <v>6</v>
      </c>
      <c r="Q150" s="55">
        <f t="shared" si="59"/>
        <v>739.82737361282364</v>
      </c>
      <c r="R150" s="54">
        <v>5</v>
      </c>
      <c r="S150" s="55">
        <f t="shared" si="60"/>
        <v>616.52281134401971</v>
      </c>
      <c r="T150" s="54">
        <v>2</v>
      </c>
      <c r="U150" s="56">
        <v>847</v>
      </c>
      <c r="V150" s="54">
        <v>1</v>
      </c>
      <c r="W150" s="55">
        <f t="shared" si="61"/>
        <v>118.06375442739079</v>
      </c>
      <c r="X150" s="54">
        <v>1</v>
      </c>
      <c r="Y150" s="55">
        <f t="shared" si="55"/>
        <v>118.06375442739079</v>
      </c>
      <c r="Z150" s="160">
        <v>0</v>
      </c>
      <c r="AA150" s="7">
        <v>14474</v>
      </c>
      <c r="AB150" s="7">
        <v>3</v>
      </c>
      <c r="AC150" s="14">
        <f t="shared" si="62"/>
        <v>20.72682050573442</v>
      </c>
      <c r="AD150" s="7">
        <v>0</v>
      </c>
      <c r="AE150" s="14">
        <f t="shared" si="63"/>
        <v>0</v>
      </c>
      <c r="AF150" s="7">
        <v>0</v>
      </c>
      <c r="AG150" s="7">
        <v>14397</v>
      </c>
      <c r="AH150" s="7">
        <v>0</v>
      </c>
      <c r="AI150" s="14">
        <f t="shared" si="64"/>
        <v>0</v>
      </c>
      <c r="AJ150" s="7">
        <v>0</v>
      </c>
      <c r="AK150" s="14">
        <f t="shared" si="56"/>
        <v>0</v>
      </c>
      <c r="AL150" s="159">
        <v>0</v>
      </c>
      <c r="AM150" s="8">
        <f t="shared" si="77"/>
        <v>20219</v>
      </c>
      <c r="AN150" s="8">
        <f t="shared" si="65"/>
        <v>18</v>
      </c>
      <c r="AO150" s="13">
        <f t="shared" si="66"/>
        <v>89.02517434096643</v>
      </c>
      <c r="AP150" s="161">
        <f t="shared" si="67"/>
        <v>10</v>
      </c>
      <c r="AQ150" s="13">
        <f t="shared" si="57"/>
        <v>49.458430189425791</v>
      </c>
      <c r="AR150" s="162">
        <f t="shared" si="68"/>
        <v>7</v>
      </c>
      <c r="AS150" s="133">
        <f t="shared" si="69"/>
        <v>20101</v>
      </c>
      <c r="AT150" s="133">
        <f t="shared" si="70"/>
        <v>1</v>
      </c>
      <c r="AU150" s="124">
        <f t="shared" si="71"/>
        <v>4.9748768717974228</v>
      </c>
      <c r="AV150" s="133">
        <f t="shared" si="72"/>
        <v>1</v>
      </c>
      <c r="AW150" s="136">
        <f t="shared" si="73"/>
        <v>4.9748768717974228</v>
      </c>
      <c r="AX150" s="133">
        <f t="shared" si="74"/>
        <v>0</v>
      </c>
    </row>
    <row r="151" spans="1:51" x14ac:dyDescent="0.2">
      <c r="A151" s="1" t="s">
        <v>262</v>
      </c>
      <c r="B151" s="1" t="s">
        <v>263</v>
      </c>
      <c r="C151" s="145">
        <v>4934</v>
      </c>
      <c r="D151" s="112">
        <v>24</v>
      </c>
      <c r="E151" s="113">
        <f t="shared" si="75"/>
        <v>486.42075395216864</v>
      </c>
      <c r="F151" s="112">
        <v>13</v>
      </c>
      <c r="G151" s="113">
        <f t="shared" si="76"/>
        <v>263.47790839075799</v>
      </c>
      <c r="H151" s="112">
        <v>10</v>
      </c>
      <c r="I151" s="106">
        <v>4857</v>
      </c>
      <c r="J151" s="110">
        <v>42</v>
      </c>
      <c r="K151" s="111">
        <f t="shared" si="58"/>
        <v>864.73131562693015</v>
      </c>
      <c r="L151" s="110">
        <v>15</v>
      </c>
      <c r="M151" s="111">
        <f t="shared" si="54"/>
        <v>308.83261272390365</v>
      </c>
      <c r="N151" s="156">
        <v>9</v>
      </c>
      <c r="O151" s="54">
        <v>811</v>
      </c>
      <c r="P151" s="54">
        <v>5</v>
      </c>
      <c r="Q151" s="55">
        <f t="shared" si="59"/>
        <v>616.52281134401971</v>
      </c>
      <c r="R151" s="54">
        <v>4</v>
      </c>
      <c r="S151" s="55">
        <f t="shared" si="60"/>
        <v>493.21824907521579</v>
      </c>
      <c r="T151" s="54">
        <v>3</v>
      </c>
      <c r="U151" s="56">
        <v>847</v>
      </c>
      <c r="V151" s="54">
        <v>14</v>
      </c>
      <c r="W151" s="55">
        <f t="shared" si="61"/>
        <v>1652.8925619834711</v>
      </c>
      <c r="X151" s="54">
        <v>14</v>
      </c>
      <c r="Y151" s="55">
        <f t="shared" si="55"/>
        <v>1652.8925619834711</v>
      </c>
      <c r="Z151" s="160">
        <v>0</v>
      </c>
      <c r="AA151" s="7">
        <v>14474</v>
      </c>
      <c r="AB151" s="7">
        <v>11</v>
      </c>
      <c r="AC151" s="14">
        <f t="shared" si="62"/>
        <v>75.998341854359538</v>
      </c>
      <c r="AD151" s="7">
        <v>3</v>
      </c>
      <c r="AE151" s="14">
        <f t="shared" si="63"/>
        <v>20.72682050573442</v>
      </c>
      <c r="AF151" s="7">
        <v>0</v>
      </c>
      <c r="AG151" s="7">
        <v>14397</v>
      </c>
      <c r="AH151" s="7">
        <v>39</v>
      </c>
      <c r="AI151" s="14">
        <f t="shared" si="64"/>
        <v>270.88976870181284</v>
      </c>
      <c r="AJ151" s="7">
        <v>13</v>
      </c>
      <c r="AK151" s="14">
        <f t="shared" si="56"/>
        <v>90.296589567270956</v>
      </c>
      <c r="AL151" s="159">
        <v>2</v>
      </c>
      <c r="AM151" s="8">
        <f t="shared" si="77"/>
        <v>20219</v>
      </c>
      <c r="AN151" s="8">
        <f t="shared" si="65"/>
        <v>40</v>
      </c>
      <c r="AO151" s="13">
        <f t="shared" si="66"/>
        <v>197.83372075770316</v>
      </c>
      <c r="AP151" s="161">
        <f t="shared" si="67"/>
        <v>20</v>
      </c>
      <c r="AQ151" s="13">
        <f t="shared" si="57"/>
        <v>98.916860378851581</v>
      </c>
      <c r="AR151" s="162">
        <f t="shared" si="68"/>
        <v>13</v>
      </c>
      <c r="AS151" s="133">
        <f t="shared" si="69"/>
        <v>20101</v>
      </c>
      <c r="AT151" s="133">
        <f t="shared" si="70"/>
        <v>95</v>
      </c>
      <c r="AU151" s="124">
        <f t="shared" si="71"/>
        <v>472.61330282075522</v>
      </c>
      <c r="AV151" s="133">
        <f t="shared" si="72"/>
        <v>42</v>
      </c>
      <c r="AW151" s="136">
        <f t="shared" si="73"/>
        <v>208.94482861549179</v>
      </c>
      <c r="AX151" s="133">
        <f t="shared" si="74"/>
        <v>11</v>
      </c>
    </row>
    <row r="152" spans="1:51" x14ac:dyDescent="0.2">
      <c r="A152" s="1" t="s">
        <v>264</v>
      </c>
      <c r="B152" s="1" t="s">
        <v>265</v>
      </c>
      <c r="C152" s="145">
        <v>4934</v>
      </c>
      <c r="D152" s="112">
        <v>0</v>
      </c>
      <c r="E152" s="113">
        <f t="shared" si="75"/>
        <v>0</v>
      </c>
      <c r="F152" s="112">
        <v>0</v>
      </c>
      <c r="G152" s="113">
        <f t="shared" si="76"/>
        <v>0</v>
      </c>
      <c r="H152" s="112">
        <v>0</v>
      </c>
      <c r="I152" s="106">
        <v>4857</v>
      </c>
      <c r="J152" s="110"/>
      <c r="K152" s="111">
        <f t="shared" si="58"/>
        <v>0</v>
      </c>
      <c r="L152" s="110"/>
      <c r="M152" s="111">
        <f t="shared" si="54"/>
        <v>0</v>
      </c>
      <c r="N152" s="156">
        <v>0</v>
      </c>
      <c r="O152" s="54">
        <v>811</v>
      </c>
      <c r="P152" s="54">
        <v>0</v>
      </c>
      <c r="Q152" s="55">
        <f t="shared" si="59"/>
        <v>0</v>
      </c>
      <c r="R152" s="54">
        <v>0</v>
      </c>
      <c r="S152" s="55">
        <f t="shared" si="60"/>
        <v>0</v>
      </c>
      <c r="T152" s="54">
        <v>0</v>
      </c>
      <c r="U152" s="56">
        <v>847</v>
      </c>
      <c r="V152" s="54">
        <v>0</v>
      </c>
      <c r="W152" s="55">
        <f t="shared" si="61"/>
        <v>0</v>
      </c>
      <c r="X152" s="54">
        <v>0</v>
      </c>
      <c r="Y152" s="55">
        <f t="shared" si="55"/>
        <v>0</v>
      </c>
      <c r="Z152" s="160">
        <v>0</v>
      </c>
      <c r="AA152" s="7">
        <v>14474</v>
      </c>
      <c r="AB152" s="7">
        <v>76</v>
      </c>
      <c r="AC152" s="14">
        <f t="shared" si="62"/>
        <v>525.07945281193861</v>
      </c>
      <c r="AD152" s="7">
        <v>14</v>
      </c>
      <c r="AE152" s="14">
        <f t="shared" si="63"/>
        <v>96.725162360093961</v>
      </c>
      <c r="AF152" s="7">
        <v>22</v>
      </c>
      <c r="AG152" s="7">
        <v>14397</v>
      </c>
      <c r="AH152" s="7">
        <v>67</v>
      </c>
      <c r="AI152" s="14">
        <f t="shared" si="64"/>
        <v>465.37473084670415</v>
      </c>
      <c r="AJ152" s="7">
        <v>25</v>
      </c>
      <c r="AK152" s="14">
        <f t="shared" si="56"/>
        <v>173.64728762936724</v>
      </c>
      <c r="AL152" s="159">
        <v>14</v>
      </c>
      <c r="AM152" s="8">
        <f t="shared" si="77"/>
        <v>20219</v>
      </c>
      <c r="AN152" s="8">
        <f t="shared" si="65"/>
        <v>76</v>
      </c>
      <c r="AO152" s="13">
        <f t="shared" si="66"/>
        <v>375.88406943963599</v>
      </c>
      <c r="AP152" s="161">
        <f t="shared" si="67"/>
        <v>14</v>
      </c>
      <c r="AQ152" s="13">
        <f t="shared" si="57"/>
        <v>69.2418022651961</v>
      </c>
      <c r="AR152" s="162">
        <f t="shared" si="68"/>
        <v>22</v>
      </c>
      <c r="AS152" s="133">
        <f t="shared" si="69"/>
        <v>20101</v>
      </c>
      <c r="AT152" s="133">
        <f t="shared" si="70"/>
        <v>67</v>
      </c>
      <c r="AU152" s="124">
        <f t="shared" si="71"/>
        <v>333.31675041042735</v>
      </c>
      <c r="AV152" s="133">
        <f t="shared" si="72"/>
        <v>25</v>
      </c>
      <c r="AW152" s="136">
        <f t="shared" si="73"/>
        <v>124.37192179493557</v>
      </c>
      <c r="AX152" s="133">
        <f t="shared" si="74"/>
        <v>14</v>
      </c>
    </row>
    <row r="153" spans="1:51" x14ac:dyDescent="0.2">
      <c r="A153" s="1" t="s">
        <v>266</v>
      </c>
      <c r="B153" s="1" t="s">
        <v>267</v>
      </c>
      <c r="C153" s="145">
        <v>4934</v>
      </c>
      <c r="D153" s="112">
        <v>0</v>
      </c>
      <c r="E153" s="113">
        <f t="shared" si="75"/>
        <v>0</v>
      </c>
      <c r="F153" s="112">
        <v>0</v>
      </c>
      <c r="G153" s="113">
        <f t="shared" si="76"/>
        <v>0</v>
      </c>
      <c r="H153" s="112">
        <v>0</v>
      </c>
      <c r="I153" s="106">
        <v>4857</v>
      </c>
      <c r="J153" s="110">
        <v>1</v>
      </c>
      <c r="K153" s="111">
        <f t="shared" si="58"/>
        <v>20.58884084826024</v>
      </c>
      <c r="L153" s="110">
        <v>0</v>
      </c>
      <c r="M153" s="111">
        <f t="shared" si="54"/>
        <v>0</v>
      </c>
      <c r="N153" s="156">
        <v>1</v>
      </c>
      <c r="O153" s="54">
        <v>811</v>
      </c>
      <c r="P153" s="54">
        <v>0</v>
      </c>
      <c r="Q153" s="55">
        <f t="shared" si="59"/>
        <v>0</v>
      </c>
      <c r="R153" s="54">
        <v>0</v>
      </c>
      <c r="S153" s="55">
        <f t="shared" si="60"/>
        <v>0</v>
      </c>
      <c r="T153" s="54">
        <v>0</v>
      </c>
      <c r="U153" s="56">
        <v>847</v>
      </c>
      <c r="V153" s="54">
        <v>1</v>
      </c>
      <c r="W153" s="55">
        <f t="shared" si="61"/>
        <v>118.06375442739079</v>
      </c>
      <c r="X153" s="54">
        <v>1</v>
      </c>
      <c r="Y153" s="55">
        <f t="shared" si="55"/>
        <v>118.06375442739079</v>
      </c>
      <c r="Z153" s="160">
        <v>0</v>
      </c>
      <c r="AA153" s="7">
        <v>14474</v>
      </c>
      <c r="AB153" s="7">
        <v>144</v>
      </c>
      <c r="AC153" s="14">
        <f t="shared" si="62"/>
        <v>994.88738427525209</v>
      </c>
      <c r="AD153" s="7">
        <v>23</v>
      </c>
      <c r="AE153" s="14">
        <f t="shared" si="63"/>
        <v>158.90562387729722</v>
      </c>
      <c r="AF153" s="7">
        <v>108</v>
      </c>
      <c r="AG153" s="7">
        <v>14397</v>
      </c>
      <c r="AH153" s="7">
        <v>169</v>
      </c>
      <c r="AI153" s="14">
        <f t="shared" si="64"/>
        <v>1173.8556643745223</v>
      </c>
      <c r="AJ153" s="7">
        <v>31</v>
      </c>
      <c r="AK153" s="14">
        <f t="shared" si="56"/>
        <v>215.32263666041536</v>
      </c>
      <c r="AL153" s="159">
        <v>50</v>
      </c>
      <c r="AM153" s="8">
        <f t="shared" si="77"/>
        <v>20219</v>
      </c>
      <c r="AN153" s="8">
        <f t="shared" si="65"/>
        <v>144</v>
      </c>
      <c r="AO153" s="13">
        <f t="shared" si="66"/>
        <v>712.20139472773144</v>
      </c>
      <c r="AP153" s="161">
        <f t="shared" si="67"/>
        <v>23</v>
      </c>
      <c r="AQ153" s="13">
        <f t="shared" si="57"/>
        <v>113.7543894356793</v>
      </c>
      <c r="AR153" s="162">
        <f t="shared" si="68"/>
        <v>108</v>
      </c>
      <c r="AS153" s="133">
        <f t="shared" si="69"/>
        <v>20101</v>
      </c>
      <c r="AT153" s="133">
        <f t="shared" si="70"/>
        <v>171</v>
      </c>
      <c r="AU153" s="124">
        <f t="shared" si="71"/>
        <v>850.70394507735932</v>
      </c>
      <c r="AV153" s="133">
        <f t="shared" si="72"/>
        <v>32</v>
      </c>
      <c r="AW153" s="136">
        <f t="shared" si="73"/>
        <v>159.19605989751753</v>
      </c>
      <c r="AX153" s="133">
        <f t="shared" si="74"/>
        <v>51</v>
      </c>
    </row>
    <row r="154" spans="1:51" x14ac:dyDescent="0.2">
      <c r="A154" s="1" t="s">
        <v>268</v>
      </c>
      <c r="B154" s="1" t="s">
        <v>269</v>
      </c>
      <c r="C154" s="145">
        <v>4934</v>
      </c>
      <c r="D154" s="112">
        <v>0</v>
      </c>
      <c r="E154" s="113">
        <f t="shared" si="75"/>
        <v>0</v>
      </c>
      <c r="F154" s="112">
        <v>0</v>
      </c>
      <c r="G154" s="113">
        <f t="shared" si="76"/>
        <v>0</v>
      </c>
      <c r="H154" s="112">
        <v>0</v>
      </c>
      <c r="I154" s="106">
        <v>4857</v>
      </c>
      <c r="J154" s="110"/>
      <c r="K154" s="111">
        <f t="shared" si="58"/>
        <v>0</v>
      </c>
      <c r="L154" s="110"/>
      <c r="M154" s="111">
        <f t="shared" si="54"/>
        <v>0</v>
      </c>
      <c r="N154" s="156">
        <v>0</v>
      </c>
      <c r="O154" s="54">
        <v>811</v>
      </c>
      <c r="P154" s="54">
        <v>0</v>
      </c>
      <c r="Q154" s="55">
        <f t="shared" si="59"/>
        <v>0</v>
      </c>
      <c r="R154" s="54">
        <v>0</v>
      </c>
      <c r="S154" s="55">
        <f t="shared" si="60"/>
        <v>0</v>
      </c>
      <c r="T154" s="54">
        <v>0</v>
      </c>
      <c r="U154" s="56">
        <v>847</v>
      </c>
      <c r="V154" s="54">
        <v>0</v>
      </c>
      <c r="W154" s="55">
        <f t="shared" si="61"/>
        <v>0</v>
      </c>
      <c r="X154" s="54">
        <v>0</v>
      </c>
      <c r="Y154" s="55">
        <f t="shared" si="55"/>
        <v>0</v>
      </c>
      <c r="Z154" s="160">
        <v>0</v>
      </c>
      <c r="AA154" s="7">
        <v>14474</v>
      </c>
      <c r="AB154" s="7">
        <v>4</v>
      </c>
      <c r="AC154" s="14">
        <f t="shared" si="62"/>
        <v>27.635760674312561</v>
      </c>
      <c r="AD154" s="7">
        <v>1</v>
      </c>
      <c r="AE154" s="14">
        <f t="shared" si="63"/>
        <v>6.9089401685781402</v>
      </c>
      <c r="AF154" s="7">
        <v>1</v>
      </c>
      <c r="AG154" s="7">
        <v>14397</v>
      </c>
      <c r="AH154" s="7">
        <v>2</v>
      </c>
      <c r="AI154" s="14">
        <f t="shared" si="64"/>
        <v>13.89178301034938</v>
      </c>
      <c r="AJ154" s="7">
        <v>1</v>
      </c>
      <c r="AK154" s="14">
        <f t="shared" si="56"/>
        <v>6.9458915051746901</v>
      </c>
      <c r="AL154" s="159">
        <v>1</v>
      </c>
      <c r="AM154" s="8">
        <f t="shared" si="77"/>
        <v>20219</v>
      </c>
      <c r="AN154" s="8">
        <f t="shared" si="65"/>
        <v>4</v>
      </c>
      <c r="AO154" s="13">
        <f t="shared" si="66"/>
        <v>19.783372075770316</v>
      </c>
      <c r="AP154" s="161">
        <f t="shared" si="67"/>
        <v>1</v>
      </c>
      <c r="AQ154" s="13">
        <f t="shared" si="57"/>
        <v>4.9458430189425791</v>
      </c>
      <c r="AR154" s="162">
        <f t="shared" si="68"/>
        <v>1</v>
      </c>
      <c r="AS154" s="133">
        <f t="shared" si="69"/>
        <v>20101</v>
      </c>
      <c r="AT154" s="133">
        <f t="shared" si="70"/>
        <v>2</v>
      </c>
      <c r="AU154" s="124">
        <f t="shared" si="71"/>
        <v>9.9497537435948455</v>
      </c>
      <c r="AV154" s="133">
        <f t="shared" si="72"/>
        <v>1</v>
      </c>
      <c r="AW154" s="136">
        <f t="shared" si="73"/>
        <v>4.9748768717974228</v>
      </c>
      <c r="AX154" s="133">
        <f t="shared" si="74"/>
        <v>1</v>
      </c>
    </row>
    <row r="155" spans="1:51" x14ac:dyDescent="0.2">
      <c r="A155" s="1" t="s">
        <v>270</v>
      </c>
      <c r="B155" s="1" t="s">
        <v>271</v>
      </c>
      <c r="C155" s="145">
        <v>4934</v>
      </c>
      <c r="D155" s="112">
        <v>16</v>
      </c>
      <c r="E155" s="113">
        <f t="shared" si="75"/>
        <v>324.28050263477905</v>
      </c>
      <c r="F155" s="112">
        <v>3</v>
      </c>
      <c r="G155" s="113">
        <f t="shared" si="76"/>
        <v>60.80259424402108</v>
      </c>
      <c r="H155" s="112">
        <v>12</v>
      </c>
      <c r="I155" s="106">
        <v>4857</v>
      </c>
      <c r="J155" s="110">
        <v>16</v>
      </c>
      <c r="K155" s="111">
        <f t="shared" si="58"/>
        <v>329.42145357216384</v>
      </c>
      <c r="L155" s="110">
        <v>5</v>
      </c>
      <c r="M155" s="111">
        <f t="shared" si="54"/>
        <v>102.94420424130121</v>
      </c>
      <c r="N155" s="156">
        <v>3</v>
      </c>
      <c r="O155" s="54">
        <v>811</v>
      </c>
      <c r="P155" s="54">
        <v>2</v>
      </c>
      <c r="Q155" s="55">
        <f t="shared" si="59"/>
        <v>246.6091245376079</v>
      </c>
      <c r="R155" s="54">
        <v>1</v>
      </c>
      <c r="S155" s="55">
        <f t="shared" si="60"/>
        <v>123.30456226880395</v>
      </c>
      <c r="T155" s="54">
        <v>2</v>
      </c>
      <c r="U155" s="56">
        <v>847</v>
      </c>
      <c r="V155" s="54">
        <v>5</v>
      </c>
      <c r="W155" s="55">
        <f t="shared" si="61"/>
        <v>590.31877213695395</v>
      </c>
      <c r="X155" s="54">
        <v>5</v>
      </c>
      <c r="Y155" s="55">
        <f t="shared" si="55"/>
        <v>590.31877213695395</v>
      </c>
      <c r="Z155" s="160">
        <v>3</v>
      </c>
      <c r="AA155" s="7">
        <v>14474</v>
      </c>
      <c r="AB155" s="7">
        <v>69</v>
      </c>
      <c r="AC155" s="14">
        <f t="shared" si="62"/>
        <v>476.71687163189171</v>
      </c>
      <c r="AD155" s="7">
        <v>3</v>
      </c>
      <c r="AE155" s="14">
        <f t="shared" si="63"/>
        <v>20.72682050573442</v>
      </c>
      <c r="AF155" s="7">
        <v>54</v>
      </c>
      <c r="AG155" s="7">
        <v>14397</v>
      </c>
      <c r="AH155" s="7">
        <v>85</v>
      </c>
      <c r="AI155" s="14">
        <f t="shared" si="64"/>
        <v>590.40077793984858</v>
      </c>
      <c r="AJ155" s="7">
        <v>5</v>
      </c>
      <c r="AK155" s="14">
        <f t="shared" si="56"/>
        <v>34.72945752587345</v>
      </c>
      <c r="AL155" s="159">
        <v>47</v>
      </c>
      <c r="AM155" s="8">
        <f t="shared" si="77"/>
        <v>20219</v>
      </c>
      <c r="AN155" s="8">
        <f t="shared" si="65"/>
        <v>87</v>
      </c>
      <c r="AO155" s="13">
        <f t="shared" si="66"/>
        <v>430.28834264800435</v>
      </c>
      <c r="AP155" s="161">
        <f t="shared" si="67"/>
        <v>7</v>
      </c>
      <c r="AQ155" s="13">
        <f t="shared" si="57"/>
        <v>34.62090113259805</v>
      </c>
      <c r="AR155" s="162">
        <f t="shared" si="68"/>
        <v>68</v>
      </c>
      <c r="AS155" s="133">
        <f t="shared" si="69"/>
        <v>20101</v>
      </c>
      <c r="AT155" s="133">
        <f t="shared" si="70"/>
        <v>106</v>
      </c>
      <c r="AU155" s="124">
        <f t="shared" si="71"/>
        <v>527.33694841052682</v>
      </c>
      <c r="AV155" s="133">
        <f t="shared" si="72"/>
        <v>15</v>
      </c>
      <c r="AW155" s="136">
        <f t="shared" si="73"/>
        <v>74.623153076961344</v>
      </c>
      <c r="AX155" s="133">
        <f t="shared" si="74"/>
        <v>53</v>
      </c>
    </row>
    <row r="156" spans="1:51" x14ac:dyDescent="0.2">
      <c r="A156" s="1" t="s">
        <v>272</v>
      </c>
      <c r="B156" s="1" t="s">
        <v>273</v>
      </c>
      <c r="C156" s="145">
        <v>4934</v>
      </c>
      <c r="D156" s="112">
        <v>0</v>
      </c>
      <c r="E156" s="113">
        <f t="shared" si="75"/>
        <v>0</v>
      </c>
      <c r="F156" s="112">
        <v>0</v>
      </c>
      <c r="G156" s="113">
        <f t="shared" si="76"/>
        <v>0</v>
      </c>
      <c r="H156" s="112">
        <v>0</v>
      </c>
      <c r="I156" s="106">
        <v>4857</v>
      </c>
      <c r="J156" s="110"/>
      <c r="K156" s="111">
        <f t="shared" si="58"/>
        <v>0</v>
      </c>
      <c r="L156" s="110"/>
      <c r="M156" s="111">
        <f t="shared" si="54"/>
        <v>0</v>
      </c>
      <c r="N156" s="156">
        <v>0</v>
      </c>
      <c r="O156" s="54">
        <v>811</v>
      </c>
      <c r="P156" s="54">
        <v>0</v>
      </c>
      <c r="Q156" s="55">
        <f t="shared" si="59"/>
        <v>0</v>
      </c>
      <c r="R156" s="54">
        <v>0</v>
      </c>
      <c r="S156" s="55">
        <f t="shared" si="60"/>
        <v>0</v>
      </c>
      <c r="T156" s="54">
        <v>0</v>
      </c>
      <c r="U156" s="56">
        <v>847</v>
      </c>
      <c r="V156" s="54">
        <v>0</v>
      </c>
      <c r="W156" s="55">
        <f t="shared" si="61"/>
        <v>0</v>
      </c>
      <c r="X156" s="54">
        <v>0</v>
      </c>
      <c r="Y156" s="55">
        <f t="shared" si="55"/>
        <v>0</v>
      </c>
      <c r="Z156" s="160">
        <v>0</v>
      </c>
      <c r="AA156" s="7">
        <v>14474</v>
      </c>
      <c r="AB156" s="7">
        <v>21</v>
      </c>
      <c r="AC156" s="14">
        <f t="shared" si="62"/>
        <v>145.08774354014096</v>
      </c>
      <c r="AD156" s="7">
        <v>11</v>
      </c>
      <c r="AE156" s="14">
        <f t="shared" si="63"/>
        <v>75.998341854359538</v>
      </c>
      <c r="AF156" s="7">
        <v>9</v>
      </c>
      <c r="AG156" s="7">
        <v>14397</v>
      </c>
      <c r="AH156" s="7">
        <v>21</v>
      </c>
      <c r="AI156" s="14">
        <f t="shared" si="64"/>
        <v>145.86372160866847</v>
      </c>
      <c r="AJ156" s="7">
        <v>12</v>
      </c>
      <c r="AK156" s="14">
        <f t="shared" si="56"/>
        <v>83.350698062096271</v>
      </c>
      <c r="AL156" s="159">
        <v>0</v>
      </c>
      <c r="AM156" s="8">
        <f t="shared" si="77"/>
        <v>20219</v>
      </c>
      <c r="AN156" s="8">
        <f t="shared" si="65"/>
        <v>21</v>
      </c>
      <c r="AO156" s="13">
        <f t="shared" si="66"/>
        <v>103.86270339779416</v>
      </c>
      <c r="AP156" s="161">
        <f t="shared" si="67"/>
        <v>11</v>
      </c>
      <c r="AQ156" s="13">
        <f t="shared" si="57"/>
        <v>54.404273208368359</v>
      </c>
      <c r="AR156" s="162">
        <f t="shared" si="68"/>
        <v>9</v>
      </c>
      <c r="AS156" s="133">
        <f t="shared" si="69"/>
        <v>20101</v>
      </c>
      <c r="AT156" s="133">
        <f t="shared" si="70"/>
        <v>21</v>
      </c>
      <c r="AU156" s="124">
        <f t="shared" si="71"/>
        <v>104.47241430774589</v>
      </c>
      <c r="AV156" s="133">
        <f t="shared" si="72"/>
        <v>12</v>
      </c>
      <c r="AW156" s="136">
        <f t="shared" si="73"/>
        <v>59.698522461569084</v>
      </c>
      <c r="AX156" s="133">
        <f t="shared" si="74"/>
        <v>0</v>
      </c>
    </row>
    <row r="157" spans="1:51" x14ac:dyDescent="0.2">
      <c r="A157" s="9" t="s">
        <v>274</v>
      </c>
      <c r="B157" s="9" t="s">
        <v>275</v>
      </c>
      <c r="C157" s="145">
        <v>4934</v>
      </c>
      <c r="D157" s="106">
        <v>541</v>
      </c>
      <c r="E157" s="109">
        <f t="shared" si="75"/>
        <v>10964.734495338469</v>
      </c>
      <c r="F157" s="106">
        <v>210</v>
      </c>
      <c r="G157" s="109">
        <f t="shared" si="76"/>
        <v>4256.181597081476</v>
      </c>
      <c r="H157" s="106">
        <v>184</v>
      </c>
      <c r="I157" s="106">
        <v>4857</v>
      </c>
      <c r="J157" s="145">
        <v>368</v>
      </c>
      <c r="K157" s="107">
        <f t="shared" si="58"/>
        <v>7576.6934321597701</v>
      </c>
      <c r="L157" s="145">
        <v>359</v>
      </c>
      <c r="M157" s="107">
        <f t="shared" si="54"/>
        <v>7391.3938645254275</v>
      </c>
      <c r="N157" s="108">
        <v>174</v>
      </c>
      <c r="O157" s="50">
        <v>811</v>
      </c>
      <c r="P157" s="50">
        <v>98</v>
      </c>
      <c r="Q157" s="52">
        <f t="shared" si="59"/>
        <v>12083.847102342786</v>
      </c>
      <c r="R157" s="50">
        <v>34</v>
      </c>
      <c r="S157" s="52">
        <f t="shared" si="60"/>
        <v>4192.3551171393337</v>
      </c>
      <c r="T157" s="50">
        <v>42</v>
      </c>
      <c r="U157" s="48">
        <v>847</v>
      </c>
      <c r="V157" s="50">
        <v>39</v>
      </c>
      <c r="W157" s="52">
        <f t="shared" si="61"/>
        <v>4604.4864226682403</v>
      </c>
      <c r="X157" s="50">
        <v>32</v>
      </c>
      <c r="Y157" s="52">
        <f t="shared" si="55"/>
        <v>3778.0401416765053</v>
      </c>
      <c r="Z157" s="53">
        <v>23</v>
      </c>
      <c r="AA157" s="10">
        <v>14474</v>
      </c>
      <c r="AB157" s="10">
        <v>983</v>
      </c>
      <c r="AC157" s="11">
        <f t="shared" si="62"/>
        <v>6791.4881857123119</v>
      </c>
      <c r="AD157" s="10">
        <v>421</v>
      </c>
      <c r="AE157" s="11">
        <f t="shared" si="63"/>
        <v>2908.6638109713967</v>
      </c>
      <c r="AF157" s="10">
        <v>350</v>
      </c>
      <c r="AG157" s="10">
        <v>14397</v>
      </c>
      <c r="AH157" s="10">
        <v>874</v>
      </c>
      <c r="AI157" s="11">
        <f t="shared" si="64"/>
        <v>6070.7091755226784</v>
      </c>
      <c r="AJ157" s="10">
        <v>302</v>
      </c>
      <c r="AK157" s="11">
        <f t="shared" si="56"/>
        <v>2097.659234562756</v>
      </c>
      <c r="AL157" s="42">
        <v>221</v>
      </c>
      <c r="AM157" s="12">
        <f t="shared" si="77"/>
        <v>20219</v>
      </c>
      <c r="AN157" s="12">
        <f t="shared" si="65"/>
        <v>1622</v>
      </c>
      <c r="AO157" s="23">
        <f t="shared" si="66"/>
        <v>8022.1573767248628</v>
      </c>
      <c r="AP157" s="37">
        <f t="shared" si="67"/>
        <v>665</v>
      </c>
      <c r="AQ157" s="23">
        <f t="shared" si="57"/>
        <v>3288.985607596815</v>
      </c>
      <c r="AR157" s="116">
        <f t="shared" si="68"/>
        <v>576</v>
      </c>
      <c r="AS157" s="133">
        <f t="shared" si="69"/>
        <v>20101</v>
      </c>
      <c r="AT157" s="133">
        <f t="shared" si="70"/>
        <v>1281</v>
      </c>
      <c r="AU157" s="123">
        <f t="shared" si="71"/>
        <v>6372.8172727724987</v>
      </c>
      <c r="AV157" s="134">
        <f t="shared" si="72"/>
        <v>693</v>
      </c>
      <c r="AW157" s="135">
        <f t="shared" si="73"/>
        <v>3447.5896721556142</v>
      </c>
      <c r="AX157" s="134">
        <f t="shared" si="74"/>
        <v>418</v>
      </c>
    </row>
    <row r="158" spans="1:51" x14ac:dyDescent="0.2">
      <c r="A158" s="1" t="s">
        <v>276</v>
      </c>
      <c r="B158" s="1" t="s">
        <v>277</v>
      </c>
      <c r="C158" s="145">
        <v>4934</v>
      </c>
      <c r="D158" s="112">
        <v>0</v>
      </c>
      <c r="E158" s="113">
        <f t="shared" si="75"/>
        <v>0</v>
      </c>
      <c r="F158" s="112">
        <v>0</v>
      </c>
      <c r="G158" s="113">
        <f t="shared" si="76"/>
        <v>0</v>
      </c>
      <c r="H158" s="112">
        <v>0</v>
      </c>
      <c r="I158" s="106">
        <v>4857</v>
      </c>
      <c r="J158" s="110"/>
      <c r="K158" s="111">
        <f t="shared" si="58"/>
        <v>0</v>
      </c>
      <c r="L158" s="110"/>
      <c r="M158" s="111">
        <f t="shared" si="54"/>
        <v>0</v>
      </c>
      <c r="N158" s="156">
        <v>0</v>
      </c>
      <c r="O158" s="54">
        <v>811</v>
      </c>
      <c r="P158" s="54">
        <v>0</v>
      </c>
      <c r="Q158" s="55">
        <f t="shared" si="59"/>
        <v>0</v>
      </c>
      <c r="R158" s="54">
        <v>0</v>
      </c>
      <c r="S158" s="55">
        <f t="shared" si="60"/>
        <v>0</v>
      </c>
      <c r="T158" s="54">
        <v>0</v>
      </c>
      <c r="U158" s="56">
        <v>847</v>
      </c>
      <c r="V158" s="54">
        <v>0</v>
      </c>
      <c r="W158" s="55">
        <f t="shared" si="61"/>
        <v>0</v>
      </c>
      <c r="X158" s="54">
        <v>0</v>
      </c>
      <c r="Y158" s="55">
        <f t="shared" si="55"/>
        <v>0</v>
      </c>
      <c r="Z158" s="160">
        <v>0</v>
      </c>
      <c r="AA158" s="7">
        <v>14474</v>
      </c>
      <c r="AB158" s="7">
        <v>34</v>
      </c>
      <c r="AC158" s="14">
        <f t="shared" si="62"/>
        <v>234.90396573165677</v>
      </c>
      <c r="AD158" s="7">
        <v>6</v>
      </c>
      <c r="AE158" s="14">
        <f t="shared" si="63"/>
        <v>41.453641011468839</v>
      </c>
      <c r="AF158" s="7">
        <v>29</v>
      </c>
      <c r="AG158" s="7">
        <v>14397</v>
      </c>
      <c r="AH158" s="7">
        <v>40</v>
      </c>
      <c r="AI158" s="14">
        <f t="shared" si="64"/>
        <v>277.8356602069876</v>
      </c>
      <c r="AJ158" s="7">
        <v>9</v>
      </c>
      <c r="AK158" s="14">
        <f t="shared" si="56"/>
        <v>62.5130235465722</v>
      </c>
      <c r="AL158" s="159">
        <v>23</v>
      </c>
      <c r="AM158" s="8">
        <f t="shared" si="77"/>
        <v>20219</v>
      </c>
      <c r="AN158" s="8">
        <f t="shared" si="65"/>
        <v>34</v>
      </c>
      <c r="AO158" s="13">
        <f t="shared" si="66"/>
        <v>168.15866264404769</v>
      </c>
      <c r="AP158" s="161">
        <f t="shared" si="67"/>
        <v>6</v>
      </c>
      <c r="AQ158" s="13">
        <f t="shared" si="57"/>
        <v>29.675058113655471</v>
      </c>
      <c r="AR158" s="162">
        <f t="shared" si="68"/>
        <v>29</v>
      </c>
      <c r="AS158" s="133">
        <f t="shared" si="69"/>
        <v>20101</v>
      </c>
      <c r="AT158" s="133">
        <f t="shared" si="70"/>
        <v>40</v>
      </c>
      <c r="AU158" s="124">
        <f t="shared" si="71"/>
        <v>198.99507487189692</v>
      </c>
      <c r="AV158" s="133">
        <f t="shared" si="72"/>
        <v>9</v>
      </c>
      <c r="AW158" s="136">
        <f t="shared" si="73"/>
        <v>44.773891846176802</v>
      </c>
      <c r="AX158" s="133">
        <f t="shared" si="74"/>
        <v>23</v>
      </c>
    </row>
    <row r="159" spans="1:51" s="154" customFormat="1" x14ac:dyDescent="0.2">
      <c r="A159" s="1" t="s">
        <v>278</v>
      </c>
      <c r="B159" s="1" t="s">
        <v>279</v>
      </c>
      <c r="C159" s="145">
        <v>4934</v>
      </c>
      <c r="D159" s="112">
        <v>149</v>
      </c>
      <c r="E159" s="113">
        <f t="shared" si="75"/>
        <v>3019.8621807863801</v>
      </c>
      <c r="F159" s="112">
        <v>79</v>
      </c>
      <c r="G159" s="113">
        <f t="shared" si="76"/>
        <v>1601.1349817592218</v>
      </c>
      <c r="H159" s="112">
        <v>76</v>
      </c>
      <c r="I159" s="106">
        <v>4857</v>
      </c>
      <c r="J159" s="110">
        <v>19</v>
      </c>
      <c r="K159" s="111">
        <f t="shared" si="58"/>
        <v>391.18797611694458</v>
      </c>
      <c r="L159" s="110">
        <v>11</v>
      </c>
      <c r="M159" s="111">
        <f t="shared" si="54"/>
        <v>226.47724933086266</v>
      </c>
      <c r="N159" s="156">
        <v>11</v>
      </c>
      <c r="O159" s="54">
        <v>811</v>
      </c>
      <c r="P159" s="54">
        <v>41</v>
      </c>
      <c r="Q159" s="55">
        <f t="shared" si="59"/>
        <v>5055.4870530209619</v>
      </c>
      <c r="R159" s="54">
        <v>15</v>
      </c>
      <c r="S159" s="55">
        <f t="shared" si="60"/>
        <v>1849.5684340320593</v>
      </c>
      <c r="T159" s="54">
        <v>17</v>
      </c>
      <c r="U159" s="56">
        <v>847</v>
      </c>
      <c r="V159" s="54">
        <v>14</v>
      </c>
      <c r="W159" s="55">
        <f t="shared" si="61"/>
        <v>1652.8925619834711</v>
      </c>
      <c r="X159" s="54">
        <v>8</v>
      </c>
      <c r="Y159" s="55">
        <f t="shared" si="55"/>
        <v>944.51003541912632</v>
      </c>
      <c r="Z159" s="160">
        <v>12</v>
      </c>
      <c r="AA159" s="7">
        <v>14474</v>
      </c>
      <c r="AB159" s="7">
        <v>312</v>
      </c>
      <c r="AC159" s="14">
        <f t="shared" si="62"/>
        <v>2155.5893325963798</v>
      </c>
      <c r="AD159" s="7">
        <v>108</v>
      </c>
      <c r="AE159" s="14">
        <f t="shared" si="63"/>
        <v>746.16553820643912</v>
      </c>
      <c r="AF159" s="7">
        <v>129</v>
      </c>
      <c r="AG159" s="7">
        <v>14397</v>
      </c>
      <c r="AH159" s="7">
        <v>249</v>
      </c>
      <c r="AI159" s="14">
        <f t="shared" si="64"/>
        <v>1729.5269847884977</v>
      </c>
      <c r="AJ159" s="7">
        <v>46</v>
      </c>
      <c r="AK159" s="14">
        <f t="shared" si="56"/>
        <v>319.51100923803568</v>
      </c>
      <c r="AL159" s="159">
        <v>80</v>
      </c>
      <c r="AM159" s="8">
        <f t="shared" si="77"/>
        <v>20219</v>
      </c>
      <c r="AN159" s="8">
        <f t="shared" si="65"/>
        <v>502</v>
      </c>
      <c r="AO159" s="13">
        <f t="shared" si="66"/>
        <v>2482.8131955091744</v>
      </c>
      <c r="AP159" s="161">
        <f t="shared" si="67"/>
        <v>202</v>
      </c>
      <c r="AQ159" s="13">
        <f t="shared" si="57"/>
        <v>999.060289826401</v>
      </c>
      <c r="AR159" s="162">
        <f t="shared" si="68"/>
        <v>222</v>
      </c>
      <c r="AS159" s="133">
        <f t="shared" si="69"/>
        <v>20101</v>
      </c>
      <c r="AT159" s="133">
        <f t="shared" si="70"/>
        <v>282</v>
      </c>
      <c r="AU159" s="124">
        <f t="shared" si="71"/>
        <v>1402.9152778468733</v>
      </c>
      <c r="AV159" s="133">
        <f t="shared" si="72"/>
        <v>65</v>
      </c>
      <c r="AW159" s="136">
        <f t="shared" si="73"/>
        <v>323.36699666683251</v>
      </c>
      <c r="AX159" s="133">
        <f t="shared" si="74"/>
        <v>103</v>
      </c>
      <c r="AY159" s="92"/>
    </row>
    <row r="160" spans="1:51" x14ac:dyDescent="0.2">
      <c r="A160" s="1" t="s">
        <v>280</v>
      </c>
      <c r="B160" s="1" t="s">
        <v>281</v>
      </c>
      <c r="C160" s="145">
        <v>4934</v>
      </c>
      <c r="D160" s="112">
        <v>22</v>
      </c>
      <c r="E160" s="113">
        <f t="shared" si="75"/>
        <v>445.88569112282124</v>
      </c>
      <c r="F160" s="112">
        <v>13</v>
      </c>
      <c r="G160" s="113">
        <f t="shared" si="76"/>
        <v>263.47790839075799</v>
      </c>
      <c r="H160" s="112">
        <v>9</v>
      </c>
      <c r="I160" s="106">
        <v>4857</v>
      </c>
      <c r="J160" s="110">
        <v>24</v>
      </c>
      <c r="K160" s="111">
        <f t="shared" si="58"/>
        <v>494.13218035824588</v>
      </c>
      <c r="L160" s="110">
        <v>24</v>
      </c>
      <c r="M160" s="111">
        <f t="shared" si="54"/>
        <v>494.13218035824588</v>
      </c>
      <c r="N160" s="156">
        <v>5</v>
      </c>
      <c r="O160" s="54">
        <v>811</v>
      </c>
      <c r="P160" s="54">
        <v>0</v>
      </c>
      <c r="Q160" s="55">
        <f t="shared" si="59"/>
        <v>0</v>
      </c>
      <c r="R160" s="54">
        <v>0</v>
      </c>
      <c r="S160" s="55">
        <f t="shared" si="60"/>
        <v>0</v>
      </c>
      <c r="T160" s="54">
        <v>0</v>
      </c>
      <c r="U160" s="56">
        <v>847</v>
      </c>
      <c r="V160" s="54">
        <v>0</v>
      </c>
      <c r="W160" s="55">
        <f t="shared" si="61"/>
        <v>0</v>
      </c>
      <c r="X160" s="54">
        <v>0</v>
      </c>
      <c r="Y160" s="55">
        <f t="shared" si="55"/>
        <v>0</v>
      </c>
      <c r="Z160" s="160">
        <v>0</v>
      </c>
      <c r="AA160" s="7">
        <v>14474</v>
      </c>
      <c r="AB160" s="7">
        <v>41</v>
      </c>
      <c r="AC160" s="14">
        <f t="shared" si="62"/>
        <v>283.26654691170376</v>
      </c>
      <c r="AD160" s="7">
        <v>25</v>
      </c>
      <c r="AE160" s="14">
        <f t="shared" si="63"/>
        <v>172.7235042144535</v>
      </c>
      <c r="AF160" s="7">
        <v>0</v>
      </c>
      <c r="AG160" s="7">
        <v>14397</v>
      </c>
      <c r="AH160" s="7">
        <v>52</v>
      </c>
      <c r="AI160" s="14">
        <f t="shared" si="64"/>
        <v>361.18635826908383</v>
      </c>
      <c r="AJ160" s="7">
        <v>30</v>
      </c>
      <c r="AK160" s="14">
        <f t="shared" si="56"/>
        <v>208.37674515524068</v>
      </c>
      <c r="AL160" s="159">
        <v>0</v>
      </c>
      <c r="AM160" s="8">
        <f t="shared" si="77"/>
        <v>20219</v>
      </c>
      <c r="AN160" s="8">
        <f t="shared" si="65"/>
        <v>63</v>
      </c>
      <c r="AO160" s="13">
        <f t="shared" si="66"/>
        <v>311.58811019338248</v>
      </c>
      <c r="AP160" s="161">
        <f t="shared" si="67"/>
        <v>38</v>
      </c>
      <c r="AQ160" s="13">
        <f t="shared" si="57"/>
        <v>187.942034719818</v>
      </c>
      <c r="AR160" s="162">
        <f t="shared" si="68"/>
        <v>9</v>
      </c>
      <c r="AS160" s="133">
        <f t="shared" si="69"/>
        <v>20101</v>
      </c>
      <c r="AT160" s="133">
        <f t="shared" si="70"/>
        <v>76</v>
      </c>
      <c r="AU160" s="124">
        <f t="shared" si="71"/>
        <v>378.09064225660416</v>
      </c>
      <c r="AV160" s="133">
        <f t="shared" si="72"/>
        <v>54</v>
      </c>
      <c r="AW160" s="136">
        <f t="shared" si="73"/>
        <v>268.64335107706086</v>
      </c>
      <c r="AX160" s="133">
        <f t="shared" si="74"/>
        <v>5</v>
      </c>
    </row>
    <row r="161" spans="1:51" x14ac:dyDescent="0.2">
      <c r="A161" s="1" t="s">
        <v>282</v>
      </c>
      <c r="B161" s="1" t="s">
        <v>283</v>
      </c>
      <c r="C161" s="145">
        <v>4934</v>
      </c>
      <c r="D161" s="112">
        <v>27</v>
      </c>
      <c r="E161" s="113">
        <f t="shared" si="75"/>
        <v>547.2233481961897</v>
      </c>
      <c r="F161" s="112">
        <v>17</v>
      </c>
      <c r="G161" s="113">
        <f t="shared" si="76"/>
        <v>344.54803404945278</v>
      </c>
      <c r="H161" s="112">
        <v>11</v>
      </c>
      <c r="I161" s="106">
        <v>4857</v>
      </c>
      <c r="J161" s="110">
        <v>24</v>
      </c>
      <c r="K161" s="111">
        <f t="shared" si="58"/>
        <v>494.13218035824588</v>
      </c>
      <c r="L161" s="110">
        <v>24</v>
      </c>
      <c r="M161" s="111">
        <f t="shared" si="54"/>
        <v>494.13218035824588</v>
      </c>
      <c r="N161" s="156">
        <v>6</v>
      </c>
      <c r="O161" s="54">
        <v>811</v>
      </c>
      <c r="P161" s="54">
        <v>8</v>
      </c>
      <c r="Q161" s="55">
        <f t="shared" si="59"/>
        <v>986.43649815043159</v>
      </c>
      <c r="R161" s="54">
        <v>6</v>
      </c>
      <c r="S161" s="55">
        <f t="shared" si="60"/>
        <v>739.82737361282364</v>
      </c>
      <c r="T161" s="54">
        <v>2</v>
      </c>
      <c r="U161" s="56">
        <v>847</v>
      </c>
      <c r="V161" s="54">
        <v>1</v>
      </c>
      <c r="W161" s="55">
        <f t="shared" si="61"/>
        <v>118.06375442739079</v>
      </c>
      <c r="X161" s="54">
        <v>1</v>
      </c>
      <c r="Y161" s="55">
        <f t="shared" si="55"/>
        <v>118.06375442739079</v>
      </c>
      <c r="Z161" s="160">
        <v>0</v>
      </c>
      <c r="AA161" s="7">
        <v>14474</v>
      </c>
      <c r="AB161" s="7">
        <v>15</v>
      </c>
      <c r="AC161" s="14">
        <f t="shared" si="62"/>
        <v>103.63410252867209</v>
      </c>
      <c r="AD161" s="7">
        <v>11</v>
      </c>
      <c r="AE161" s="14">
        <f t="shared" si="63"/>
        <v>75.998341854359538</v>
      </c>
      <c r="AF161" s="7">
        <v>2</v>
      </c>
      <c r="AG161" s="7">
        <v>14397</v>
      </c>
      <c r="AH161" s="7">
        <v>17</v>
      </c>
      <c r="AI161" s="14">
        <f t="shared" si="64"/>
        <v>118.08015558796971</v>
      </c>
      <c r="AJ161" s="7">
        <v>12</v>
      </c>
      <c r="AK161" s="14">
        <f t="shared" si="56"/>
        <v>83.350698062096271</v>
      </c>
      <c r="AL161" s="159">
        <v>0</v>
      </c>
      <c r="AM161" s="8">
        <f t="shared" si="77"/>
        <v>20219</v>
      </c>
      <c r="AN161" s="8">
        <f t="shared" si="65"/>
        <v>50</v>
      </c>
      <c r="AO161" s="13">
        <f t="shared" si="66"/>
        <v>247.29215094712893</v>
      </c>
      <c r="AP161" s="161">
        <f t="shared" si="67"/>
        <v>34</v>
      </c>
      <c r="AQ161" s="13">
        <f t="shared" si="57"/>
        <v>168.15866264404769</v>
      </c>
      <c r="AR161" s="162">
        <f t="shared" si="68"/>
        <v>15</v>
      </c>
      <c r="AS161" s="133">
        <f t="shared" si="69"/>
        <v>20101</v>
      </c>
      <c r="AT161" s="133">
        <f t="shared" si="70"/>
        <v>42</v>
      </c>
      <c r="AU161" s="124">
        <f t="shared" si="71"/>
        <v>208.94482861549179</v>
      </c>
      <c r="AV161" s="133">
        <f t="shared" si="72"/>
        <v>37</v>
      </c>
      <c r="AW161" s="136">
        <f t="shared" si="73"/>
        <v>184.07044425650466</v>
      </c>
      <c r="AX161" s="133">
        <f t="shared" si="74"/>
        <v>6</v>
      </c>
    </row>
    <row r="162" spans="1:51" x14ac:dyDescent="0.2">
      <c r="A162" s="46" t="s">
        <v>440</v>
      </c>
      <c r="B162" s="46" t="s">
        <v>441</v>
      </c>
      <c r="C162" s="145">
        <v>4934</v>
      </c>
      <c r="D162" s="112"/>
      <c r="E162" s="113">
        <f t="shared" si="75"/>
        <v>0</v>
      </c>
      <c r="F162" s="112"/>
      <c r="G162" s="113">
        <f t="shared" si="76"/>
        <v>0</v>
      </c>
      <c r="H162" s="112"/>
      <c r="I162" s="106">
        <v>4857</v>
      </c>
      <c r="J162" s="110"/>
      <c r="K162" s="111"/>
      <c r="L162" s="110"/>
      <c r="M162" s="111"/>
      <c r="N162" s="156"/>
      <c r="O162" s="54">
        <v>811</v>
      </c>
      <c r="P162" s="54"/>
      <c r="Q162" s="55">
        <f t="shared" si="59"/>
        <v>0</v>
      </c>
      <c r="R162" s="54"/>
      <c r="S162" s="55">
        <f t="shared" si="60"/>
        <v>0</v>
      </c>
      <c r="T162" s="54"/>
      <c r="U162" s="56">
        <v>847</v>
      </c>
      <c r="V162" s="54"/>
      <c r="W162" s="55"/>
      <c r="X162" s="54"/>
      <c r="Y162" s="55"/>
      <c r="Z162" s="160"/>
      <c r="AA162" s="7">
        <v>14474</v>
      </c>
      <c r="AB162" s="7">
        <v>0</v>
      </c>
      <c r="AC162" s="14">
        <f t="shared" si="62"/>
        <v>0</v>
      </c>
      <c r="AD162" s="7">
        <v>0</v>
      </c>
      <c r="AE162" s="14">
        <f t="shared" si="63"/>
        <v>0</v>
      </c>
      <c r="AF162" s="7">
        <v>0</v>
      </c>
      <c r="AG162" s="7">
        <v>14397</v>
      </c>
      <c r="AH162" s="7">
        <v>1</v>
      </c>
      <c r="AI162" s="14"/>
      <c r="AJ162" s="7">
        <v>0</v>
      </c>
      <c r="AK162" s="14"/>
      <c r="AL162" s="159">
        <v>0</v>
      </c>
      <c r="AM162" s="8">
        <f t="shared" si="77"/>
        <v>20219</v>
      </c>
      <c r="AN162" s="8">
        <f t="shared" si="65"/>
        <v>0</v>
      </c>
      <c r="AO162" s="13"/>
      <c r="AP162" s="161">
        <f t="shared" si="67"/>
        <v>0</v>
      </c>
      <c r="AQ162" s="13"/>
      <c r="AR162" s="162">
        <f t="shared" si="68"/>
        <v>0</v>
      </c>
      <c r="AS162" s="133">
        <f t="shared" si="69"/>
        <v>20101</v>
      </c>
      <c r="AT162" s="133">
        <f t="shared" si="70"/>
        <v>1</v>
      </c>
      <c r="AU162" s="124">
        <f t="shared" si="71"/>
        <v>4.9748768717974228</v>
      </c>
      <c r="AV162" s="133">
        <f t="shared" si="72"/>
        <v>0</v>
      </c>
      <c r="AW162" s="136">
        <f t="shared" si="73"/>
        <v>0</v>
      </c>
      <c r="AX162" s="133">
        <f t="shared" si="74"/>
        <v>0</v>
      </c>
    </row>
    <row r="163" spans="1:51" x14ac:dyDescent="0.2">
      <c r="A163" s="46" t="s">
        <v>442</v>
      </c>
      <c r="B163" s="46" t="s">
        <v>443</v>
      </c>
      <c r="C163" s="145">
        <v>4934</v>
      </c>
      <c r="D163" s="112"/>
      <c r="E163" s="113">
        <f t="shared" si="75"/>
        <v>0</v>
      </c>
      <c r="F163" s="112"/>
      <c r="G163" s="113">
        <f t="shared" si="76"/>
        <v>0</v>
      </c>
      <c r="H163" s="112"/>
      <c r="I163" s="106">
        <v>4857</v>
      </c>
      <c r="J163" s="110"/>
      <c r="K163" s="111"/>
      <c r="L163" s="110"/>
      <c r="M163" s="111"/>
      <c r="N163" s="156"/>
      <c r="O163" s="54">
        <v>811</v>
      </c>
      <c r="P163" s="54"/>
      <c r="Q163" s="55">
        <f t="shared" si="59"/>
        <v>0</v>
      </c>
      <c r="R163" s="54"/>
      <c r="S163" s="55">
        <f t="shared" si="60"/>
        <v>0</v>
      </c>
      <c r="T163" s="54"/>
      <c r="U163" s="56">
        <v>847</v>
      </c>
      <c r="V163" s="54"/>
      <c r="W163" s="55"/>
      <c r="X163" s="54"/>
      <c r="Y163" s="55"/>
      <c r="Z163" s="160"/>
      <c r="AA163" s="7">
        <v>14474</v>
      </c>
      <c r="AB163" s="7">
        <v>0</v>
      </c>
      <c r="AC163" s="14">
        <f t="shared" si="62"/>
        <v>0</v>
      </c>
      <c r="AD163" s="7">
        <v>0</v>
      </c>
      <c r="AE163" s="14">
        <f t="shared" si="63"/>
        <v>0</v>
      </c>
      <c r="AF163" s="7">
        <v>0</v>
      </c>
      <c r="AG163" s="7">
        <v>14397</v>
      </c>
      <c r="AH163" s="7">
        <v>5</v>
      </c>
      <c r="AI163" s="14"/>
      <c r="AJ163" s="7">
        <v>3</v>
      </c>
      <c r="AK163" s="14"/>
      <c r="AL163" s="159">
        <v>0</v>
      </c>
      <c r="AM163" s="8">
        <f t="shared" si="77"/>
        <v>20219</v>
      </c>
      <c r="AN163" s="8">
        <f t="shared" si="65"/>
        <v>0</v>
      </c>
      <c r="AO163" s="13"/>
      <c r="AP163" s="161">
        <f t="shared" si="67"/>
        <v>0</v>
      </c>
      <c r="AQ163" s="13"/>
      <c r="AR163" s="162">
        <f t="shared" si="68"/>
        <v>0</v>
      </c>
      <c r="AS163" s="133">
        <f t="shared" si="69"/>
        <v>20101</v>
      </c>
      <c r="AT163" s="133">
        <f t="shared" si="70"/>
        <v>5</v>
      </c>
      <c r="AU163" s="124">
        <f t="shared" si="71"/>
        <v>24.874384358987115</v>
      </c>
      <c r="AV163" s="133">
        <f t="shared" si="72"/>
        <v>3</v>
      </c>
      <c r="AW163" s="136">
        <f t="shared" si="73"/>
        <v>14.924630615392271</v>
      </c>
      <c r="AX163" s="133">
        <f t="shared" si="74"/>
        <v>0</v>
      </c>
    </row>
    <row r="164" spans="1:51" x14ac:dyDescent="0.2">
      <c r="A164" s="1" t="s">
        <v>284</v>
      </c>
      <c r="B164" s="1" t="s">
        <v>285</v>
      </c>
      <c r="C164" s="145">
        <v>4934</v>
      </c>
      <c r="D164" s="112">
        <v>0</v>
      </c>
      <c r="E164" s="113">
        <f t="shared" si="75"/>
        <v>0</v>
      </c>
      <c r="F164" s="112">
        <v>0</v>
      </c>
      <c r="G164" s="113">
        <f t="shared" si="76"/>
        <v>0</v>
      </c>
      <c r="H164" s="112">
        <v>0</v>
      </c>
      <c r="I164" s="106">
        <v>4857</v>
      </c>
      <c r="J164" s="110">
        <v>98</v>
      </c>
      <c r="K164" s="111">
        <f t="shared" si="58"/>
        <v>2017.7064031295038</v>
      </c>
      <c r="L164" s="110">
        <v>98</v>
      </c>
      <c r="M164" s="111">
        <f t="shared" si="54"/>
        <v>2017.7064031295038</v>
      </c>
      <c r="N164" s="156">
        <v>0</v>
      </c>
      <c r="O164" s="54">
        <v>811</v>
      </c>
      <c r="P164" s="54">
        <v>0</v>
      </c>
      <c r="Q164" s="55">
        <f t="shared" si="59"/>
        <v>0</v>
      </c>
      <c r="R164" s="54">
        <v>0</v>
      </c>
      <c r="S164" s="55">
        <f t="shared" si="60"/>
        <v>0</v>
      </c>
      <c r="T164" s="54">
        <v>0</v>
      </c>
      <c r="U164" s="56">
        <v>847</v>
      </c>
      <c r="V164" s="54">
        <v>12</v>
      </c>
      <c r="W164" s="55">
        <f t="shared" ref="W164:W225" si="78">V164/U164*100000</f>
        <v>1416.7650531286895</v>
      </c>
      <c r="X164" s="54">
        <v>12</v>
      </c>
      <c r="Y164" s="55">
        <f t="shared" ref="Y164:Y225" si="79">X164/U164*100000</f>
        <v>1416.7650531286895</v>
      </c>
      <c r="Z164" s="160">
        <v>5</v>
      </c>
      <c r="AA164" s="7">
        <v>14474</v>
      </c>
      <c r="AB164" s="7">
        <v>40</v>
      </c>
      <c r="AC164" s="14">
        <f t="shared" si="62"/>
        <v>276.35760674312559</v>
      </c>
      <c r="AD164" s="7">
        <v>32</v>
      </c>
      <c r="AE164" s="14">
        <f t="shared" si="63"/>
        <v>221.08608539450049</v>
      </c>
      <c r="AF164" s="7">
        <v>0</v>
      </c>
      <c r="AG164" s="7">
        <v>14397</v>
      </c>
      <c r="AH164" s="7">
        <v>37</v>
      </c>
      <c r="AI164" s="14">
        <f t="shared" si="64"/>
        <v>256.9979856914635</v>
      </c>
      <c r="AJ164" s="7">
        <v>24</v>
      </c>
      <c r="AK164" s="14">
        <f t="shared" si="56"/>
        <v>166.70139612419254</v>
      </c>
      <c r="AL164" s="159">
        <v>1</v>
      </c>
      <c r="AM164" s="8">
        <f t="shared" si="77"/>
        <v>20219</v>
      </c>
      <c r="AN164" s="8">
        <f t="shared" si="65"/>
        <v>40</v>
      </c>
      <c r="AO164" s="13">
        <f t="shared" si="66"/>
        <v>197.83372075770316</v>
      </c>
      <c r="AP164" s="161">
        <f t="shared" si="67"/>
        <v>32</v>
      </c>
      <c r="AQ164" s="13">
        <f t="shared" si="57"/>
        <v>158.26697660616253</v>
      </c>
      <c r="AR164" s="162">
        <f t="shared" si="68"/>
        <v>0</v>
      </c>
      <c r="AS164" s="133">
        <f t="shared" si="69"/>
        <v>20101</v>
      </c>
      <c r="AT164" s="133">
        <f t="shared" si="70"/>
        <v>147</v>
      </c>
      <c r="AU164" s="124">
        <f t="shared" si="71"/>
        <v>731.30690015422124</v>
      </c>
      <c r="AV164" s="133">
        <f t="shared" si="72"/>
        <v>134</v>
      </c>
      <c r="AW164" s="136">
        <f t="shared" si="73"/>
        <v>666.63350082085469</v>
      </c>
      <c r="AX164" s="133">
        <f t="shared" si="74"/>
        <v>6</v>
      </c>
    </row>
    <row r="165" spans="1:51" x14ac:dyDescent="0.2">
      <c r="A165" s="1" t="s">
        <v>286</v>
      </c>
      <c r="B165" s="1" t="s">
        <v>287</v>
      </c>
      <c r="C165" s="145">
        <v>4934</v>
      </c>
      <c r="D165" s="112">
        <v>0</v>
      </c>
      <c r="E165" s="113">
        <f t="shared" si="75"/>
        <v>0</v>
      </c>
      <c r="F165" s="112">
        <v>0</v>
      </c>
      <c r="G165" s="113">
        <f t="shared" si="76"/>
        <v>0</v>
      </c>
      <c r="H165" s="112">
        <v>0</v>
      </c>
      <c r="I165" s="106">
        <v>4857</v>
      </c>
      <c r="J165" s="110"/>
      <c r="K165" s="111">
        <f t="shared" si="58"/>
        <v>0</v>
      </c>
      <c r="L165" s="110"/>
      <c r="M165" s="111">
        <f t="shared" si="54"/>
        <v>0</v>
      </c>
      <c r="N165" s="156">
        <v>0</v>
      </c>
      <c r="O165" s="54">
        <v>811</v>
      </c>
      <c r="P165" s="54">
        <v>0</v>
      </c>
      <c r="Q165" s="55">
        <f t="shared" si="59"/>
        <v>0</v>
      </c>
      <c r="R165" s="54">
        <v>0</v>
      </c>
      <c r="S165" s="55">
        <f t="shared" si="60"/>
        <v>0</v>
      </c>
      <c r="T165" s="54">
        <v>0</v>
      </c>
      <c r="U165" s="56">
        <v>847</v>
      </c>
      <c r="V165" s="54">
        <v>0</v>
      </c>
      <c r="W165" s="55">
        <f t="shared" si="78"/>
        <v>0</v>
      </c>
      <c r="X165" s="54">
        <v>0</v>
      </c>
      <c r="Y165" s="55">
        <f t="shared" si="79"/>
        <v>0</v>
      </c>
      <c r="Z165" s="160">
        <v>0</v>
      </c>
      <c r="AA165" s="7">
        <v>14474</v>
      </c>
      <c r="AB165" s="7">
        <v>0</v>
      </c>
      <c r="AC165" s="14">
        <f t="shared" si="62"/>
        <v>0</v>
      </c>
      <c r="AD165" s="7">
        <v>0</v>
      </c>
      <c r="AE165" s="14">
        <f t="shared" si="63"/>
        <v>0</v>
      </c>
      <c r="AF165" s="7">
        <v>0</v>
      </c>
      <c r="AG165" s="7">
        <v>14397</v>
      </c>
      <c r="AH165" s="7">
        <v>2</v>
      </c>
      <c r="AI165" s="14">
        <f t="shared" si="64"/>
        <v>13.89178301034938</v>
      </c>
      <c r="AJ165" s="7">
        <v>1</v>
      </c>
      <c r="AK165" s="14">
        <f t="shared" si="56"/>
        <v>6.9458915051746901</v>
      </c>
      <c r="AL165" s="159">
        <v>1</v>
      </c>
      <c r="AM165" s="8">
        <f t="shared" si="77"/>
        <v>20219</v>
      </c>
      <c r="AN165" s="8">
        <f t="shared" si="65"/>
        <v>0</v>
      </c>
      <c r="AO165" s="13">
        <f t="shared" si="66"/>
        <v>0</v>
      </c>
      <c r="AP165" s="161">
        <f t="shared" si="67"/>
        <v>0</v>
      </c>
      <c r="AQ165" s="13">
        <f t="shared" si="57"/>
        <v>0</v>
      </c>
      <c r="AR165" s="162">
        <f t="shared" si="68"/>
        <v>0</v>
      </c>
      <c r="AS165" s="133">
        <f t="shared" si="69"/>
        <v>20101</v>
      </c>
      <c r="AT165" s="133">
        <f t="shared" si="70"/>
        <v>2</v>
      </c>
      <c r="AU165" s="124">
        <f t="shared" si="71"/>
        <v>9.9497537435948455</v>
      </c>
      <c r="AV165" s="133">
        <f t="shared" si="72"/>
        <v>1</v>
      </c>
      <c r="AW165" s="136">
        <f t="shared" si="73"/>
        <v>4.9748768717974228</v>
      </c>
      <c r="AX165" s="133">
        <f t="shared" si="74"/>
        <v>1</v>
      </c>
    </row>
    <row r="166" spans="1:51" x14ac:dyDescent="0.2">
      <c r="A166" s="1" t="s">
        <v>288</v>
      </c>
      <c r="B166" s="1" t="s">
        <v>289</v>
      </c>
      <c r="C166" s="145">
        <v>4934</v>
      </c>
      <c r="D166" s="112">
        <v>0</v>
      </c>
      <c r="E166" s="113">
        <f t="shared" si="75"/>
        <v>0</v>
      </c>
      <c r="F166" s="112">
        <v>0</v>
      </c>
      <c r="G166" s="113">
        <f t="shared" si="76"/>
        <v>0</v>
      </c>
      <c r="H166" s="112">
        <v>0</v>
      </c>
      <c r="I166" s="106">
        <v>4857</v>
      </c>
      <c r="J166" s="110"/>
      <c r="K166" s="111">
        <f t="shared" si="58"/>
        <v>0</v>
      </c>
      <c r="L166" s="110"/>
      <c r="M166" s="111">
        <f t="shared" si="54"/>
        <v>0</v>
      </c>
      <c r="N166" s="156">
        <v>0</v>
      </c>
      <c r="O166" s="54">
        <v>811</v>
      </c>
      <c r="P166" s="54">
        <v>0</v>
      </c>
      <c r="Q166" s="55">
        <f t="shared" si="59"/>
        <v>0</v>
      </c>
      <c r="R166" s="54">
        <v>0</v>
      </c>
      <c r="S166" s="55">
        <f t="shared" si="60"/>
        <v>0</v>
      </c>
      <c r="T166" s="54">
        <v>0</v>
      </c>
      <c r="U166" s="56">
        <v>847</v>
      </c>
      <c r="V166" s="54">
        <v>0</v>
      </c>
      <c r="W166" s="55">
        <f t="shared" si="78"/>
        <v>0</v>
      </c>
      <c r="X166" s="54">
        <v>0</v>
      </c>
      <c r="Y166" s="55">
        <f t="shared" si="79"/>
        <v>0</v>
      </c>
      <c r="Z166" s="160">
        <v>0</v>
      </c>
      <c r="AA166" s="7">
        <v>14474</v>
      </c>
      <c r="AB166" s="7">
        <v>74</v>
      </c>
      <c r="AC166" s="14">
        <f t="shared" si="62"/>
        <v>511.26157247478233</v>
      </c>
      <c r="AD166" s="7">
        <v>46</v>
      </c>
      <c r="AE166" s="14">
        <f t="shared" si="63"/>
        <v>317.81124775459443</v>
      </c>
      <c r="AF166" s="7">
        <v>1</v>
      </c>
      <c r="AG166" s="7">
        <v>14397</v>
      </c>
      <c r="AH166" s="7">
        <v>61</v>
      </c>
      <c r="AI166" s="14">
        <f t="shared" si="64"/>
        <v>423.69938181565601</v>
      </c>
      <c r="AJ166" s="7">
        <v>34</v>
      </c>
      <c r="AK166" s="14">
        <f t="shared" si="56"/>
        <v>236.16031117593943</v>
      </c>
      <c r="AL166" s="159">
        <v>2</v>
      </c>
      <c r="AM166" s="8">
        <f t="shared" si="77"/>
        <v>20219</v>
      </c>
      <c r="AN166" s="8">
        <f t="shared" si="65"/>
        <v>74</v>
      </c>
      <c r="AO166" s="13">
        <f t="shared" si="66"/>
        <v>365.99238340175083</v>
      </c>
      <c r="AP166" s="161">
        <f t="shared" si="67"/>
        <v>46</v>
      </c>
      <c r="AQ166" s="13">
        <f t="shared" si="57"/>
        <v>227.5087788713586</v>
      </c>
      <c r="AR166" s="162">
        <f t="shared" si="68"/>
        <v>1</v>
      </c>
      <c r="AS166" s="133">
        <f t="shared" si="69"/>
        <v>20101</v>
      </c>
      <c r="AT166" s="133">
        <f t="shared" si="70"/>
        <v>61</v>
      </c>
      <c r="AU166" s="124">
        <f t="shared" si="71"/>
        <v>303.46748917964283</v>
      </c>
      <c r="AV166" s="133">
        <f t="shared" si="72"/>
        <v>34</v>
      </c>
      <c r="AW166" s="136">
        <f t="shared" si="73"/>
        <v>169.14581364111237</v>
      </c>
      <c r="AX166" s="133">
        <f t="shared" si="74"/>
        <v>2</v>
      </c>
    </row>
    <row r="167" spans="1:51" s="154" customFormat="1" x14ac:dyDescent="0.2">
      <c r="A167" s="1" t="s">
        <v>290</v>
      </c>
      <c r="B167" s="1" t="s">
        <v>291</v>
      </c>
      <c r="C167" s="145">
        <v>4934</v>
      </c>
      <c r="D167" s="112">
        <v>0</v>
      </c>
      <c r="E167" s="113">
        <f t="shared" si="75"/>
        <v>0</v>
      </c>
      <c r="F167" s="112">
        <v>0</v>
      </c>
      <c r="G167" s="113">
        <f t="shared" si="76"/>
        <v>0</v>
      </c>
      <c r="H167" s="112">
        <v>0</v>
      </c>
      <c r="I167" s="106">
        <v>4857</v>
      </c>
      <c r="J167" s="110">
        <v>1</v>
      </c>
      <c r="K167" s="111">
        <f t="shared" si="58"/>
        <v>20.58884084826024</v>
      </c>
      <c r="L167" s="110">
        <v>1</v>
      </c>
      <c r="M167" s="111">
        <f t="shared" si="54"/>
        <v>20.58884084826024</v>
      </c>
      <c r="N167" s="156">
        <v>0</v>
      </c>
      <c r="O167" s="54">
        <v>811</v>
      </c>
      <c r="P167" s="54">
        <v>0</v>
      </c>
      <c r="Q167" s="55">
        <f t="shared" si="59"/>
        <v>0</v>
      </c>
      <c r="R167" s="54">
        <v>0</v>
      </c>
      <c r="S167" s="55">
        <f t="shared" si="60"/>
        <v>0</v>
      </c>
      <c r="T167" s="54">
        <v>0</v>
      </c>
      <c r="U167" s="56">
        <v>847</v>
      </c>
      <c r="V167" s="54">
        <v>0</v>
      </c>
      <c r="W167" s="55">
        <f t="shared" si="78"/>
        <v>0</v>
      </c>
      <c r="X167" s="54">
        <v>0</v>
      </c>
      <c r="Y167" s="55">
        <f t="shared" si="79"/>
        <v>0</v>
      </c>
      <c r="Z167" s="160">
        <v>0</v>
      </c>
      <c r="AA167" s="7">
        <v>14474</v>
      </c>
      <c r="AB167" s="7">
        <v>39</v>
      </c>
      <c r="AC167" s="14">
        <f t="shared" si="62"/>
        <v>269.44866657454747</v>
      </c>
      <c r="AD167" s="7">
        <v>16</v>
      </c>
      <c r="AE167" s="14">
        <f t="shared" si="63"/>
        <v>110.54304269725024</v>
      </c>
      <c r="AF167" s="7">
        <v>10</v>
      </c>
      <c r="AG167" s="7">
        <v>14397</v>
      </c>
      <c r="AH167" s="7">
        <v>54</v>
      </c>
      <c r="AI167" s="14">
        <f t="shared" si="64"/>
        <v>375.07814127943323</v>
      </c>
      <c r="AJ167" s="7">
        <v>13</v>
      </c>
      <c r="AK167" s="14">
        <f t="shared" si="56"/>
        <v>90.296589567270956</v>
      </c>
      <c r="AL167" s="159">
        <v>11</v>
      </c>
      <c r="AM167" s="8">
        <f t="shared" si="77"/>
        <v>20219</v>
      </c>
      <c r="AN167" s="8">
        <f t="shared" si="65"/>
        <v>39</v>
      </c>
      <c r="AO167" s="13">
        <f t="shared" si="66"/>
        <v>192.88787773876055</v>
      </c>
      <c r="AP167" s="161">
        <f t="shared" si="67"/>
        <v>16</v>
      </c>
      <c r="AQ167" s="13">
        <f t="shared" si="57"/>
        <v>79.133488303081265</v>
      </c>
      <c r="AR167" s="162">
        <f t="shared" si="68"/>
        <v>10</v>
      </c>
      <c r="AS167" s="133">
        <f t="shared" si="69"/>
        <v>20101</v>
      </c>
      <c r="AT167" s="133">
        <f t="shared" si="70"/>
        <v>55</v>
      </c>
      <c r="AU167" s="124">
        <f t="shared" si="71"/>
        <v>273.61822794885825</v>
      </c>
      <c r="AV167" s="133">
        <f t="shared" si="72"/>
        <v>14</v>
      </c>
      <c r="AW167" s="136">
        <f t="shared" si="73"/>
        <v>69.648276205163924</v>
      </c>
      <c r="AX167" s="133">
        <f t="shared" si="74"/>
        <v>11</v>
      </c>
      <c r="AY167" s="92"/>
    </row>
    <row r="168" spans="1:51" x14ac:dyDescent="0.2">
      <c r="A168" s="1" t="s">
        <v>292</v>
      </c>
      <c r="B168" s="1" t="s">
        <v>293</v>
      </c>
      <c r="C168" s="145">
        <v>4934</v>
      </c>
      <c r="D168" s="112">
        <v>0</v>
      </c>
      <c r="E168" s="113">
        <f t="shared" si="75"/>
        <v>0</v>
      </c>
      <c r="F168" s="112">
        <v>0</v>
      </c>
      <c r="G168" s="113">
        <f t="shared" si="76"/>
        <v>0</v>
      </c>
      <c r="H168" s="112">
        <v>0</v>
      </c>
      <c r="I168" s="106">
        <v>4857</v>
      </c>
      <c r="J168" s="110"/>
      <c r="K168" s="111">
        <f t="shared" si="58"/>
        <v>0</v>
      </c>
      <c r="L168" s="110"/>
      <c r="M168" s="111">
        <f t="shared" si="54"/>
        <v>0</v>
      </c>
      <c r="N168" s="156">
        <v>0</v>
      </c>
      <c r="O168" s="54">
        <v>811</v>
      </c>
      <c r="P168" s="54">
        <v>0</v>
      </c>
      <c r="Q168" s="55">
        <f t="shared" si="59"/>
        <v>0</v>
      </c>
      <c r="R168" s="54">
        <v>0</v>
      </c>
      <c r="S168" s="55">
        <f t="shared" si="60"/>
        <v>0</v>
      </c>
      <c r="T168" s="54">
        <v>0</v>
      </c>
      <c r="U168" s="56">
        <v>847</v>
      </c>
      <c r="V168" s="54">
        <v>0</v>
      </c>
      <c r="W168" s="55">
        <f t="shared" si="78"/>
        <v>0</v>
      </c>
      <c r="X168" s="54">
        <v>0</v>
      </c>
      <c r="Y168" s="55">
        <f t="shared" si="79"/>
        <v>0</v>
      </c>
      <c r="Z168" s="160">
        <v>0</v>
      </c>
      <c r="AA168" s="7">
        <v>14474</v>
      </c>
      <c r="AB168" s="7">
        <v>18</v>
      </c>
      <c r="AC168" s="14">
        <f t="shared" si="62"/>
        <v>124.36092303440651</v>
      </c>
      <c r="AD168" s="7">
        <v>3</v>
      </c>
      <c r="AE168" s="14">
        <f t="shared" si="63"/>
        <v>20.72682050573442</v>
      </c>
      <c r="AF168" s="7">
        <v>7</v>
      </c>
      <c r="AG168" s="7">
        <v>14397</v>
      </c>
      <c r="AH168" s="7">
        <v>24</v>
      </c>
      <c r="AI168" s="14">
        <f t="shared" si="64"/>
        <v>166.70139612419254</v>
      </c>
      <c r="AJ168" s="7">
        <v>6</v>
      </c>
      <c r="AK168" s="14">
        <f t="shared" si="56"/>
        <v>41.675349031048135</v>
      </c>
      <c r="AL168" s="159">
        <v>9</v>
      </c>
      <c r="AM168" s="8">
        <f t="shared" si="77"/>
        <v>20219</v>
      </c>
      <c r="AN168" s="8">
        <f t="shared" si="65"/>
        <v>18</v>
      </c>
      <c r="AO168" s="13">
        <f t="shared" si="66"/>
        <v>89.02517434096643</v>
      </c>
      <c r="AP168" s="161">
        <f t="shared" si="67"/>
        <v>3</v>
      </c>
      <c r="AQ168" s="13">
        <f t="shared" si="57"/>
        <v>14.837529056827735</v>
      </c>
      <c r="AR168" s="162">
        <f t="shared" si="68"/>
        <v>7</v>
      </c>
      <c r="AS168" s="133">
        <f t="shared" si="69"/>
        <v>20101</v>
      </c>
      <c r="AT168" s="133">
        <f t="shared" si="70"/>
        <v>24</v>
      </c>
      <c r="AU168" s="124">
        <f t="shared" si="71"/>
        <v>119.39704492313817</v>
      </c>
      <c r="AV168" s="133">
        <f t="shared" si="72"/>
        <v>6</v>
      </c>
      <c r="AW168" s="136">
        <f t="shared" si="73"/>
        <v>29.849261230784542</v>
      </c>
      <c r="AX168" s="133">
        <f t="shared" si="74"/>
        <v>9</v>
      </c>
    </row>
    <row r="169" spans="1:51" x14ac:dyDescent="0.2">
      <c r="A169" s="1" t="s">
        <v>294</v>
      </c>
      <c r="B169" s="1" t="s">
        <v>295</v>
      </c>
      <c r="C169" s="145">
        <v>4934</v>
      </c>
      <c r="D169" s="112">
        <v>18</v>
      </c>
      <c r="E169" s="113">
        <f t="shared" si="75"/>
        <v>364.81556546412645</v>
      </c>
      <c r="F169" s="112">
        <v>11</v>
      </c>
      <c r="G169" s="113">
        <f t="shared" si="76"/>
        <v>222.94284556141062</v>
      </c>
      <c r="H169" s="112">
        <v>11</v>
      </c>
      <c r="I169" s="106">
        <v>4857</v>
      </c>
      <c r="J169" s="110">
        <v>60</v>
      </c>
      <c r="K169" s="111">
        <f t="shared" si="58"/>
        <v>1235.3304508956146</v>
      </c>
      <c r="L169" s="110">
        <v>60</v>
      </c>
      <c r="M169" s="111">
        <f t="shared" si="54"/>
        <v>1235.3304508956146</v>
      </c>
      <c r="N169" s="156">
        <v>30</v>
      </c>
      <c r="O169" s="54">
        <v>811</v>
      </c>
      <c r="P169" s="54">
        <v>3</v>
      </c>
      <c r="Q169" s="55">
        <f t="shared" si="59"/>
        <v>369.91368680641182</v>
      </c>
      <c r="R169" s="54">
        <v>3</v>
      </c>
      <c r="S169" s="55">
        <f t="shared" si="60"/>
        <v>369.91368680641182</v>
      </c>
      <c r="T169" s="54">
        <v>0</v>
      </c>
      <c r="U169" s="56">
        <v>847</v>
      </c>
      <c r="V169" s="54">
        <v>3</v>
      </c>
      <c r="W169" s="55">
        <f t="shared" si="78"/>
        <v>354.19126328217237</v>
      </c>
      <c r="X169" s="54">
        <v>2</v>
      </c>
      <c r="Y169" s="55">
        <f t="shared" si="79"/>
        <v>236.12750885478158</v>
      </c>
      <c r="Z169" s="160">
        <v>2</v>
      </c>
      <c r="AA169" s="7">
        <v>14474</v>
      </c>
      <c r="AB169" s="7">
        <v>154</v>
      </c>
      <c r="AC169" s="14">
        <f t="shared" si="62"/>
        <v>1063.9767859610336</v>
      </c>
      <c r="AD169" s="7">
        <v>69</v>
      </c>
      <c r="AE169" s="14">
        <f t="shared" si="63"/>
        <v>476.71687163189171</v>
      </c>
      <c r="AF169" s="7">
        <v>16</v>
      </c>
      <c r="AG169" s="7">
        <v>14397</v>
      </c>
      <c r="AH169" s="7">
        <v>166</v>
      </c>
      <c r="AI169" s="14">
        <f t="shared" si="64"/>
        <v>1153.0179898589984</v>
      </c>
      <c r="AJ169" s="7">
        <v>63</v>
      </c>
      <c r="AK169" s="14">
        <f t="shared" si="56"/>
        <v>437.59116482600541</v>
      </c>
      <c r="AL169" s="159">
        <v>13</v>
      </c>
      <c r="AM169" s="8">
        <f t="shared" si="77"/>
        <v>20219</v>
      </c>
      <c r="AN169" s="8">
        <f t="shared" si="65"/>
        <v>175</v>
      </c>
      <c r="AO169" s="13">
        <f t="shared" si="66"/>
        <v>865.52252831495127</v>
      </c>
      <c r="AP169" s="161">
        <f t="shared" si="67"/>
        <v>83</v>
      </c>
      <c r="AQ169" s="13">
        <f t="shared" si="57"/>
        <v>410.50497057223401</v>
      </c>
      <c r="AR169" s="162">
        <f t="shared" si="68"/>
        <v>27</v>
      </c>
      <c r="AS169" s="133">
        <f t="shared" si="69"/>
        <v>20101</v>
      </c>
      <c r="AT169" s="133">
        <f t="shared" si="70"/>
        <v>229</v>
      </c>
      <c r="AU169" s="124">
        <f t="shared" si="71"/>
        <v>1139.2468036416099</v>
      </c>
      <c r="AV169" s="133">
        <f t="shared" si="72"/>
        <v>125</v>
      </c>
      <c r="AW169" s="136">
        <f t="shared" si="73"/>
        <v>621.85960897467783</v>
      </c>
      <c r="AX169" s="133">
        <f t="shared" si="74"/>
        <v>45</v>
      </c>
    </row>
    <row r="170" spans="1:51" x14ac:dyDescent="0.2">
      <c r="A170" s="1" t="s">
        <v>296</v>
      </c>
      <c r="B170" s="1" t="s">
        <v>297</v>
      </c>
      <c r="C170" s="145">
        <v>4934</v>
      </c>
      <c r="D170" s="112">
        <v>10</v>
      </c>
      <c r="E170" s="113">
        <f t="shared" si="75"/>
        <v>202.67531414673692</v>
      </c>
      <c r="F170" s="112">
        <v>10</v>
      </c>
      <c r="G170" s="113">
        <f t="shared" si="76"/>
        <v>202.67531414673692</v>
      </c>
      <c r="H170" s="112">
        <v>3</v>
      </c>
      <c r="I170" s="106">
        <v>4857</v>
      </c>
      <c r="J170" s="110">
        <v>2</v>
      </c>
      <c r="K170" s="111">
        <f t="shared" si="58"/>
        <v>41.17768169652048</v>
      </c>
      <c r="L170" s="110">
        <v>1</v>
      </c>
      <c r="M170" s="111">
        <f t="shared" si="54"/>
        <v>20.58884084826024</v>
      </c>
      <c r="N170" s="156">
        <v>0</v>
      </c>
      <c r="O170" s="54">
        <v>811</v>
      </c>
      <c r="P170" s="54">
        <v>2</v>
      </c>
      <c r="Q170" s="55">
        <f t="shared" si="59"/>
        <v>246.6091245376079</v>
      </c>
      <c r="R170" s="54">
        <v>2</v>
      </c>
      <c r="S170" s="55">
        <f t="shared" si="60"/>
        <v>246.6091245376079</v>
      </c>
      <c r="T170" s="54">
        <v>2</v>
      </c>
      <c r="U170" s="56">
        <v>847</v>
      </c>
      <c r="V170" s="54">
        <v>1</v>
      </c>
      <c r="W170" s="55">
        <f t="shared" si="78"/>
        <v>118.06375442739079</v>
      </c>
      <c r="X170" s="54">
        <v>1</v>
      </c>
      <c r="Y170" s="55">
        <f t="shared" si="79"/>
        <v>118.06375442739079</v>
      </c>
      <c r="Z170" s="160">
        <v>0</v>
      </c>
      <c r="AA170" s="7">
        <v>14474</v>
      </c>
      <c r="AB170" s="7">
        <v>203</v>
      </c>
      <c r="AC170" s="14">
        <f t="shared" si="62"/>
        <v>1402.5148542213624</v>
      </c>
      <c r="AD170" s="7">
        <v>63</v>
      </c>
      <c r="AE170" s="14">
        <f t="shared" si="63"/>
        <v>435.2632306204228</v>
      </c>
      <c r="AF170" s="7">
        <v>138</v>
      </c>
      <c r="AG170" s="7">
        <v>14397</v>
      </c>
      <c r="AH170" s="7">
        <v>161</v>
      </c>
      <c r="AI170" s="14">
        <f t="shared" si="64"/>
        <v>1118.288532333125</v>
      </c>
      <c r="AJ170" s="7">
        <v>34</v>
      </c>
      <c r="AK170" s="14">
        <f t="shared" si="56"/>
        <v>236.16031117593943</v>
      </c>
      <c r="AL170" s="159">
        <v>89</v>
      </c>
      <c r="AM170" s="8">
        <f t="shared" si="77"/>
        <v>20219</v>
      </c>
      <c r="AN170" s="8">
        <f t="shared" si="65"/>
        <v>215</v>
      </c>
      <c r="AO170" s="13">
        <f t="shared" si="66"/>
        <v>1063.3562490726545</v>
      </c>
      <c r="AP170" s="161">
        <f t="shared" si="67"/>
        <v>75</v>
      </c>
      <c r="AQ170" s="13">
        <f t="shared" si="57"/>
        <v>370.93822642069341</v>
      </c>
      <c r="AR170" s="162">
        <f t="shared" si="68"/>
        <v>143</v>
      </c>
      <c r="AS170" s="133">
        <f t="shared" si="69"/>
        <v>20101</v>
      </c>
      <c r="AT170" s="133">
        <f t="shared" si="70"/>
        <v>164</v>
      </c>
      <c r="AU170" s="124">
        <f t="shared" si="71"/>
        <v>815.87980697477735</v>
      </c>
      <c r="AV170" s="133">
        <f t="shared" si="72"/>
        <v>36</v>
      </c>
      <c r="AW170" s="136">
        <f t="shared" si="73"/>
        <v>179.09556738470721</v>
      </c>
      <c r="AX170" s="133">
        <f t="shared" si="74"/>
        <v>89</v>
      </c>
    </row>
    <row r="171" spans="1:51" x14ac:dyDescent="0.2">
      <c r="A171" s="1" t="s">
        <v>298</v>
      </c>
      <c r="B171" s="1" t="s">
        <v>299</v>
      </c>
      <c r="C171" s="145">
        <v>4934</v>
      </c>
      <c r="D171" s="112">
        <v>0</v>
      </c>
      <c r="E171" s="113">
        <f t="shared" ref="E171:E194" si="80">D171/C171*100000</f>
        <v>0</v>
      </c>
      <c r="F171" s="112">
        <v>0</v>
      </c>
      <c r="G171" s="113">
        <f t="shared" ref="G171:G194" si="81">F171/C171*100000</f>
        <v>0</v>
      </c>
      <c r="H171" s="112">
        <v>0</v>
      </c>
      <c r="I171" s="106">
        <v>4857</v>
      </c>
      <c r="J171" s="110"/>
      <c r="K171" s="111">
        <f t="shared" si="58"/>
        <v>0</v>
      </c>
      <c r="L171" s="110"/>
      <c r="M171" s="111">
        <f t="shared" si="54"/>
        <v>0</v>
      </c>
      <c r="N171" s="156">
        <v>0</v>
      </c>
      <c r="O171" s="54">
        <v>811</v>
      </c>
      <c r="P171" s="54">
        <v>0</v>
      </c>
      <c r="Q171" s="55">
        <f t="shared" si="59"/>
        <v>0</v>
      </c>
      <c r="R171" s="54">
        <v>0</v>
      </c>
      <c r="S171" s="55">
        <f t="shared" si="60"/>
        <v>0</v>
      </c>
      <c r="T171" s="54">
        <v>0</v>
      </c>
      <c r="U171" s="56">
        <v>847</v>
      </c>
      <c r="V171" s="54">
        <v>1</v>
      </c>
      <c r="W171" s="55">
        <f t="shared" si="78"/>
        <v>118.06375442739079</v>
      </c>
      <c r="X171" s="54">
        <v>1</v>
      </c>
      <c r="Y171" s="55">
        <f t="shared" si="79"/>
        <v>118.06375442739079</v>
      </c>
      <c r="Z171" s="160">
        <v>0</v>
      </c>
      <c r="AA171" s="7">
        <v>14474</v>
      </c>
      <c r="AB171" s="7">
        <v>34</v>
      </c>
      <c r="AC171" s="14">
        <f t="shared" si="62"/>
        <v>234.90396573165677</v>
      </c>
      <c r="AD171" s="7">
        <v>34</v>
      </c>
      <c r="AE171" s="14">
        <f t="shared" si="63"/>
        <v>234.90396573165677</v>
      </c>
      <c r="AF171" s="7">
        <v>0</v>
      </c>
      <c r="AG171" s="7">
        <v>14397</v>
      </c>
      <c r="AH171" s="7">
        <v>16</v>
      </c>
      <c r="AI171" s="14">
        <f t="shared" si="64"/>
        <v>111.13426408279504</v>
      </c>
      <c r="AJ171" s="7">
        <v>16</v>
      </c>
      <c r="AK171" s="14">
        <f t="shared" si="56"/>
        <v>111.13426408279504</v>
      </c>
      <c r="AL171" s="159">
        <v>0</v>
      </c>
      <c r="AM171" s="8">
        <f t="shared" ref="AM171:AM194" si="82">C171+O171+AA171</f>
        <v>20219</v>
      </c>
      <c r="AN171" s="8">
        <f t="shared" si="65"/>
        <v>34</v>
      </c>
      <c r="AO171" s="13">
        <f t="shared" si="66"/>
        <v>168.15866264404769</v>
      </c>
      <c r="AP171" s="161">
        <f t="shared" si="67"/>
        <v>34</v>
      </c>
      <c r="AQ171" s="13">
        <f t="shared" si="57"/>
        <v>168.15866264404769</v>
      </c>
      <c r="AR171" s="162">
        <f t="shared" si="68"/>
        <v>0</v>
      </c>
      <c r="AS171" s="133">
        <f t="shared" si="69"/>
        <v>20101</v>
      </c>
      <c r="AT171" s="133">
        <f t="shared" si="70"/>
        <v>17</v>
      </c>
      <c r="AU171" s="124">
        <f t="shared" si="71"/>
        <v>84.572906820556184</v>
      </c>
      <c r="AV171" s="133">
        <f t="shared" si="72"/>
        <v>17</v>
      </c>
      <c r="AW171" s="136">
        <f t="shared" si="73"/>
        <v>84.572906820556184</v>
      </c>
      <c r="AX171" s="133">
        <f t="shared" si="74"/>
        <v>0</v>
      </c>
    </row>
    <row r="172" spans="1:51" x14ac:dyDescent="0.2">
      <c r="A172" s="9" t="s">
        <v>300</v>
      </c>
      <c r="B172" s="9" t="s">
        <v>301</v>
      </c>
      <c r="C172" s="145">
        <v>4934</v>
      </c>
      <c r="D172" s="106">
        <v>274</v>
      </c>
      <c r="E172" s="109">
        <f t="shared" si="80"/>
        <v>5553.3036076205917</v>
      </c>
      <c r="F172" s="106">
        <v>172</v>
      </c>
      <c r="G172" s="109">
        <f t="shared" si="81"/>
        <v>3486.015403323875</v>
      </c>
      <c r="H172" s="106">
        <v>19</v>
      </c>
      <c r="I172" s="106">
        <v>4857</v>
      </c>
      <c r="J172" s="145">
        <v>187</v>
      </c>
      <c r="K172" s="107">
        <f t="shared" si="58"/>
        <v>3850.1132386246654</v>
      </c>
      <c r="L172" s="145">
        <v>172</v>
      </c>
      <c r="M172" s="107">
        <f t="shared" si="54"/>
        <v>3541.2806259007621</v>
      </c>
      <c r="N172" s="108">
        <v>5</v>
      </c>
      <c r="O172" s="50">
        <v>811</v>
      </c>
      <c r="P172" s="50">
        <v>36</v>
      </c>
      <c r="Q172" s="52">
        <f t="shared" si="59"/>
        <v>4438.964241676942</v>
      </c>
      <c r="R172" s="50">
        <v>19</v>
      </c>
      <c r="S172" s="52">
        <f t="shared" si="60"/>
        <v>2342.7866831072752</v>
      </c>
      <c r="T172" s="50">
        <v>6</v>
      </c>
      <c r="U172" s="48">
        <v>847</v>
      </c>
      <c r="V172" s="50">
        <v>41</v>
      </c>
      <c r="W172" s="52">
        <f t="shared" si="78"/>
        <v>4840.6139315230221</v>
      </c>
      <c r="X172" s="50">
        <v>25</v>
      </c>
      <c r="Y172" s="52">
        <f t="shared" si="79"/>
        <v>2951.5938606847699</v>
      </c>
      <c r="Z172" s="53">
        <v>9</v>
      </c>
      <c r="AA172" s="10">
        <v>14474</v>
      </c>
      <c r="AB172" s="10">
        <v>204</v>
      </c>
      <c r="AC172" s="11">
        <f t="shared" si="62"/>
        <v>1409.4237943899407</v>
      </c>
      <c r="AD172" s="10">
        <v>162</v>
      </c>
      <c r="AE172" s="11">
        <f t="shared" si="63"/>
        <v>1119.2483073096587</v>
      </c>
      <c r="AF172" s="10">
        <v>6</v>
      </c>
      <c r="AG172" s="10">
        <v>14397</v>
      </c>
      <c r="AH172" s="10">
        <v>229</v>
      </c>
      <c r="AI172" s="11">
        <f t="shared" si="64"/>
        <v>1590.6091546850039</v>
      </c>
      <c r="AJ172" s="10">
        <v>180</v>
      </c>
      <c r="AK172" s="11">
        <f t="shared" si="56"/>
        <v>1250.2604709314442</v>
      </c>
      <c r="AL172" s="42">
        <v>4</v>
      </c>
      <c r="AM172" s="12">
        <f t="shared" si="82"/>
        <v>20219</v>
      </c>
      <c r="AN172" s="12">
        <f t="shared" si="65"/>
        <v>514</v>
      </c>
      <c r="AO172" s="23">
        <f t="shared" si="66"/>
        <v>2542.1633117364859</v>
      </c>
      <c r="AP172" s="37">
        <f t="shared" si="67"/>
        <v>353</v>
      </c>
      <c r="AQ172" s="23">
        <f t="shared" si="57"/>
        <v>1745.8825856867304</v>
      </c>
      <c r="AR172" s="116">
        <f t="shared" si="68"/>
        <v>31</v>
      </c>
      <c r="AS172" s="133">
        <f t="shared" si="69"/>
        <v>20101</v>
      </c>
      <c r="AT172" s="133">
        <f t="shared" si="70"/>
        <v>457</v>
      </c>
      <c r="AU172" s="123">
        <f t="shared" si="71"/>
        <v>2273.5187304114224</v>
      </c>
      <c r="AV172" s="134">
        <f t="shared" si="72"/>
        <v>377</v>
      </c>
      <c r="AW172" s="135">
        <f t="shared" si="73"/>
        <v>1875.5285806676284</v>
      </c>
      <c r="AX172" s="134">
        <f t="shared" si="74"/>
        <v>18</v>
      </c>
    </row>
    <row r="173" spans="1:51" x14ac:dyDescent="0.2">
      <c r="A173" s="1" t="s">
        <v>302</v>
      </c>
      <c r="B173" s="1" t="s">
        <v>303</v>
      </c>
      <c r="C173" s="145">
        <v>4934</v>
      </c>
      <c r="D173" s="112">
        <v>168</v>
      </c>
      <c r="E173" s="113">
        <f t="shared" si="80"/>
        <v>3404.9452776651806</v>
      </c>
      <c r="F173" s="112">
        <v>131</v>
      </c>
      <c r="G173" s="113">
        <f t="shared" si="81"/>
        <v>2655.0466153222537</v>
      </c>
      <c r="H173" s="112">
        <v>7</v>
      </c>
      <c r="I173" s="106">
        <v>4857</v>
      </c>
      <c r="J173" s="110">
        <v>31</v>
      </c>
      <c r="K173" s="111">
        <f t="shared" si="58"/>
        <v>638.25406629606755</v>
      </c>
      <c r="L173" s="110">
        <v>23</v>
      </c>
      <c r="M173" s="111">
        <f t="shared" si="54"/>
        <v>473.54333950998563</v>
      </c>
      <c r="N173" s="156">
        <v>2</v>
      </c>
      <c r="O173" s="54">
        <v>811</v>
      </c>
      <c r="P173" s="54">
        <v>13</v>
      </c>
      <c r="Q173" s="55">
        <f t="shared" si="59"/>
        <v>1602.9593094944512</v>
      </c>
      <c r="R173" s="54">
        <v>8</v>
      </c>
      <c r="S173" s="55">
        <f t="shared" si="60"/>
        <v>986.43649815043159</v>
      </c>
      <c r="T173" s="54">
        <v>6</v>
      </c>
      <c r="U173" s="56">
        <v>847</v>
      </c>
      <c r="V173" s="54">
        <v>4</v>
      </c>
      <c r="W173" s="55">
        <f t="shared" si="78"/>
        <v>472.25501770956316</v>
      </c>
      <c r="X173" s="54">
        <v>3</v>
      </c>
      <c r="Y173" s="55">
        <f t="shared" si="79"/>
        <v>354.19126328217237</v>
      </c>
      <c r="Z173" s="160">
        <v>0</v>
      </c>
      <c r="AA173" s="7">
        <v>14474</v>
      </c>
      <c r="AB173" s="7">
        <v>11</v>
      </c>
      <c r="AC173" s="14">
        <f t="shared" si="62"/>
        <v>75.998341854359538</v>
      </c>
      <c r="AD173" s="7">
        <v>6</v>
      </c>
      <c r="AE173" s="14">
        <f t="shared" si="63"/>
        <v>41.453641011468839</v>
      </c>
      <c r="AF173" s="7">
        <v>0</v>
      </c>
      <c r="AG173" s="7">
        <v>14397</v>
      </c>
      <c r="AH173" s="7">
        <v>16</v>
      </c>
      <c r="AI173" s="14">
        <f t="shared" si="64"/>
        <v>111.13426408279504</v>
      </c>
      <c r="AJ173" s="7">
        <v>9</v>
      </c>
      <c r="AK173" s="14">
        <f t="shared" si="56"/>
        <v>62.5130235465722</v>
      </c>
      <c r="AL173" s="159">
        <v>1</v>
      </c>
      <c r="AM173" s="8">
        <f t="shared" si="82"/>
        <v>20219</v>
      </c>
      <c r="AN173" s="8">
        <f t="shared" si="65"/>
        <v>192</v>
      </c>
      <c r="AO173" s="13">
        <f t="shared" si="66"/>
        <v>949.60185963697506</v>
      </c>
      <c r="AP173" s="161">
        <f t="shared" si="67"/>
        <v>145</v>
      </c>
      <c r="AQ173" s="13">
        <f t="shared" si="57"/>
        <v>717.14723774667391</v>
      </c>
      <c r="AR173" s="162">
        <f t="shared" si="68"/>
        <v>13</v>
      </c>
      <c r="AS173" s="133">
        <f t="shared" si="69"/>
        <v>20101</v>
      </c>
      <c r="AT173" s="133">
        <f t="shared" si="70"/>
        <v>51</v>
      </c>
      <c r="AU173" s="124">
        <f t="shared" si="71"/>
        <v>253.71872046166857</v>
      </c>
      <c r="AV173" s="133">
        <f t="shared" si="72"/>
        <v>35</v>
      </c>
      <c r="AW173" s="136">
        <f t="shared" si="73"/>
        <v>174.12069051290982</v>
      </c>
      <c r="AX173" s="133">
        <f t="shared" si="74"/>
        <v>3</v>
      </c>
    </row>
    <row r="174" spans="1:51" x14ac:dyDescent="0.2">
      <c r="A174" s="1" t="s">
        <v>304</v>
      </c>
      <c r="B174" s="1" t="s">
        <v>305</v>
      </c>
      <c r="C174" s="145">
        <v>4934</v>
      </c>
      <c r="D174" s="112">
        <v>0</v>
      </c>
      <c r="E174" s="113">
        <f t="shared" si="80"/>
        <v>0</v>
      </c>
      <c r="F174" s="112">
        <v>0</v>
      </c>
      <c r="G174" s="113">
        <f t="shared" si="81"/>
        <v>0</v>
      </c>
      <c r="H174" s="112">
        <v>0</v>
      </c>
      <c r="I174" s="106">
        <v>4857</v>
      </c>
      <c r="J174" s="110">
        <v>63</v>
      </c>
      <c r="K174" s="111">
        <f t="shared" si="58"/>
        <v>1297.0969734403952</v>
      </c>
      <c r="L174" s="110">
        <v>62</v>
      </c>
      <c r="M174" s="111">
        <f t="shared" si="54"/>
        <v>1276.5081325921351</v>
      </c>
      <c r="N174" s="156">
        <v>0</v>
      </c>
      <c r="O174" s="54">
        <v>811</v>
      </c>
      <c r="P174" s="54">
        <v>7</v>
      </c>
      <c r="Q174" s="55">
        <f t="shared" si="59"/>
        <v>863.13193588162756</v>
      </c>
      <c r="R174" s="54">
        <v>7</v>
      </c>
      <c r="S174" s="55">
        <f t="shared" si="60"/>
        <v>863.13193588162756</v>
      </c>
      <c r="T174" s="54">
        <v>0</v>
      </c>
      <c r="U174" s="56">
        <v>847</v>
      </c>
      <c r="V174" s="54">
        <v>4</v>
      </c>
      <c r="W174" s="55">
        <f t="shared" si="78"/>
        <v>472.25501770956316</v>
      </c>
      <c r="X174" s="54">
        <v>4</v>
      </c>
      <c r="Y174" s="55">
        <f t="shared" si="79"/>
        <v>472.25501770956316</v>
      </c>
      <c r="Z174" s="160">
        <v>0</v>
      </c>
      <c r="AA174" s="7">
        <v>14474</v>
      </c>
      <c r="AB174" s="7">
        <v>49</v>
      </c>
      <c r="AC174" s="14">
        <f t="shared" si="62"/>
        <v>338.53806826032883</v>
      </c>
      <c r="AD174" s="7">
        <v>47</v>
      </c>
      <c r="AE174" s="14">
        <f t="shared" si="63"/>
        <v>324.7201879231726</v>
      </c>
      <c r="AF174" s="7">
        <v>0</v>
      </c>
      <c r="AG174" s="7">
        <v>14397</v>
      </c>
      <c r="AH174" s="7">
        <v>44</v>
      </c>
      <c r="AI174" s="14">
        <f t="shared" si="64"/>
        <v>305.61922622768628</v>
      </c>
      <c r="AJ174" s="7">
        <v>40</v>
      </c>
      <c r="AK174" s="14">
        <f t="shared" si="56"/>
        <v>277.8356602069876</v>
      </c>
      <c r="AL174" s="159">
        <v>0</v>
      </c>
      <c r="AM174" s="8">
        <f t="shared" si="82"/>
        <v>20219</v>
      </c>
      <c r="AN174" s="8">
        <f t="shared" si="65"/>
        <v>56</v>
      </c>
      <c r="AO174" s="13">
        <f t="shared" si="66"/>
        <v>276.9672090607844</v>
      </c>
      <c r="AP174" s="161">
        <f t="shared" si="67"/>
        <v>54</v>
      </c>
      <c r="AQ174" s="13">
        <f t="shared" si="57"/>
        <v>267.07552302289923</v>
      </c>
      <c r="AR174" s="162">
        <f t="shared" si="68"/>
        <v>0</v>
      </c>
      <c r="AS174" s="133">
        <f t="shared" si="69"/>
        <v>20101</v>
      </c>
      <c r="AT174" s="133">
        <f t="shared" si="70"/>
        <v>111</v>
      </c>
      <c r="AU174" s="124">
        <f t="shared" si="71"/>
        <v>552.211332769514</v>
      </c>
      <c r="AV174" s="133">
        <f t="shared" si="72"/>
        <v>106</v>
      </c>
      <c r="AW174" s="136">
        <f t="shared" si="73"/>
        <v>527.33694841052682</v>
      </c>
      <c r="AX174" s="133">
        <f t="shared" si="74"/>
        <v>0</v>
      </c>
    </row>
    <row r="175" spans="1:51" x14ac:dyDescent="0.2">
      <c r="A175" s="1" t="s">
        <v>306</v>
      </c>
      <c r="B175" s="1" t="s">
        <v>307</v>
      </c>
      <c r="C175" s="145">
        <v>4934</v>
      </c>
      <c r="D175" s="112">
        <v>0</v>
      </c>
      <c r="E175" s="113">
        <f t="shared" si="80"/>
        <v>0</v>
      </c>
      <c r="F175" s="112">
        <v>0</v>
      </c>
      <c r="G175" s="113">
        <f t="shared" si="81"/>
        <v>0</v>
      </c>
      <c r="H175" s="112">
        <v>0</v>
      </c>
      <c r="I175" s="106">
        <v>4857</v>
      </c>
      <c r="J175" s="110">
        <v>7</v>
      </c>
      <c r="K175" s="111">
        <f t="shared" si="58"/>
        <v>144.1218859378217</v>
      </c>
      <c r="L175" s="110">
        <v>7</v>
      </c>
      <c r="M175" s="111">
        <f t="shared" si="54"/>
        <v>144.1218859378217</v>
      </c>
      <c r="N175" s="156">
        <v>0</v>
      </c>
      <c r="O175" s="54">
        <v>811</v>
      </c>
      <c r="P175" s="54">
        <v>0</v>
      </c>
      <c r="Q175" s="55">
        <f t="shared" si="59"/>
        <v>0</v>
      </c>
      <c r="R175" s="54">
        <v>0</v>
      </c>
      <c r="S175" s="55">
        <f t="shared" si="60"/>
        <v>0</v>
      </c>
      <c r="T175" s="54">
        <v>0</v>
      </c>
      <c r="U175" s="56">
        <v>847</v>
      </c>
      <c r="V175" s="54">
        <v>0</v>
      </c>
      <c r="W175" s="55">
        <f t="shared" si="78"/>
        <v>0</v>
      </c>
      <c r="X175" s="54">
        <v>0</v>
      </c>
      <c r="Y175" s="55">
        <f t="shared" si="79"/>
        <v>0</v>
      </c>
      <c r="Z175" s="160">
        <v>0</v>
      </c>
      <c r="AA175" s="7">
        <v>14474</v>
      </c>
      <c r="AB175" s="7">
        <v>8</v>
      </c>
      <c r="AC175" s="14">
        <f t="shared" si="62"/>
        <v>55.271521348625122</v>
      </c>
      <c r="AD175" s="7">
        <v>7</v>
      </c>
      <c r="AE175" s="14">
        <f t="shared" si="63"/>
        <v>48.36258118004698</v>
      </c>
      <c r="AF175" s="7">
        <v>0</v>
      </c>
      <c r="AG175" s="7">
        <v>14397</v>
      </c>
      <c r="AH175" s="7">
        <v>7</v>
      </c>
      <c r="AI175" s="14">
        <f t="shared" si="64"/>
        <v>48.621240536222821</v>
      </c>
      <c r="AJ175" s="7">
        <v>6</v>
      </c>
      <c r="AK175" s="14">
        <f t="shared" si="56"/>
        <v>41.675349031048135</v>
      </c>
      <c r="AL175" s="159">
        <v>0</v>
      </c>
      <c r="AM175" s="8">
        <f t="shared" si="82"/>
        <v>20219</v>
      </c>
      <c r="AN175" s="8">
        <f t="shared" si="65"/>
        <v>8</v>
      </c>
      <c r="AO175" s="13">
        <f t="shared" si="66"/>
        <v>39.566744151540632</v>
      </c>
      <c r="AP175" s="161">
        <f t="shared" si="67"/>
        <v>7</v>
      </c>
      <c r="AQ175" s="13">
        <f t="shared" si="57"/>
        <v>34.62090113259805</v>
      </c>
      <c r="AR175" s="162">
        <f t="shared" si="68"/>
        <v>0</v>
      </c>
      <c r="AS175" s="133">
        <f t="shared" si="69"/>
        <v>20101</v>
      </c>
      <c r="AT175" s="133">
        <f t="shared" si="70"/>
        <v>14</v>
      </c>
      <c r="AU175" s="124">
        <f t="shared" si="71"/>
        <v>69.648276205163924</v>
      </c>
      <c r="AV175" s="133">
        <f t="shared" si="72"/>
        <v>13</v>
      </c>
      <c r="AW175" s="136">
        <f t="shared" si="73"/>
        <v>64.673399333366504</v>
      </c>
      <c r="AX175" s="133">
        <f t="shared" si="74"/>
        <v>0</v>
      </c>
    </row>
    <row r="176" spans="1:51" x14ac:dyDescent="0.2">
      <c r="A176" s="1" t="s">
        <v>308</v>
      </c>
      <c r="B176" s="1" t="s">
        <v>309</v>
      </c>
      <c r="C176" s="145">
        <v>4934</v>
      </c>
      <c r="D176" s="112">
        <v>1</v>
      </c>
      <c r="E176" s="113">
        <f t="shared" si="80"/>
        <v>20.267531414673691</v>
      </c>
      <c r="F176" s="112">
        <v>0</v>
      </c>
      <c r="G176" s="113">
        <f t="shared" si="81"/>
        <v>0</v>
      </c>
      <c r="H176" s="112">
        <v>1</v>
      </c>
      <c r="I176" s="106">
        <v>4857</v>
      </c>
      <c r="J176" s="110">
        <v>3</v>
      </c>
      <c r="K176" s="111">
        <f t="shared" si="58"/>
        <v>61.766522544780734</v>
      </c>
      <c r="L176" s="110">
        <v>0</v>
      </c>
      <c r="M176" s="111">
        <f t="shared" si="54"/>
        <v>0</v>
      </c>
      <c r="N176" s="156">
        <v>3</v>
      </c>
      <c r="O176" s="54">
        <v>811</v>
      </c>
      <c r="P176" s="54">
        <v>1</v>
      </c>
      <c r="Q176" s="55">
        <f t="shared" si="59"/>
        <v>123.30456226880395</v>
      </c>
      <c r="R176" s="54">
        <v>1</v>
      </c>
      <c r="S176" s="55">
        <f t="shared" si="60"/>
        <v>123.30456226880395</v>
      </c>
      <c r="T176" s="54">
        <v>0</v>
      </c>
      <c r="U176" s="56">
        <v>847</v>
      </c>
      <c r="V176" s="54">
        <v>1</v>
      </c>
      <c r="W176" s="55">
        <f t="shared" si="78"/>
        <v>118.06375442739079</v>
      </c>
      <c r="X176" s="54">
        <v>1</v>
      </c>
      <c r="Y176" s="55">
        <f t="shared" si="79"/>
        <v>118.06375442739079</v>
      </c>
      <c r="Z176" s="160">
        <v>0</v>
      </c>
      <c r="AA176" s="7">
        <v>14474</v>
      </c>
      <c r="AB176" s="7">
        <v>24</v>
      </c>
      <c r="AC176" s="14">
        <f t="shared" si="62"/>
        <v>165.81456404587536</v>
      </c>
      <c r="AD176" s="7">
        <v>3</v>
      </c>
      <c r="AE176" s="14">
        <f t="shared" si="63"/>
        <v>20.72682050573442</v>
      </c>
      <c r="AF176" s="7">
        <v>6</v>
      </c>
      <c r="AG176" s="7">
        <v>14397</v>
      </c>
      <c r="AH176" s="7">
        <v>22</v>
      </c>
      <c r="AI176" s="14">
        <f t="shared" si="64"/>
        <v>152.80961311384314</v>
      </c>
      <c r="AJ176" s="7">
        <v>4</v>
      </c>
      <c r="AK176" s="14">
        <f t="shared" si="56"/>
        <v>27.78356602069876</v>
      </c>
      <c r="AL176" s="159">
        <v>2</v>
      </c>
      <c r="AM176" s="8">
        <f t="shared" si="82"/>
        <v>20219</v>
      </c>
      <c r="AN176" s="8">
        <f t="shared" si="65"/>
        <v>26</v>
      </c>
      <c r="AO176" s="13">
        <f t="shared" si="66"/>
        <v>128.59191849250703</v>
      </c>
      <c r="AP176" s="161">
        <f t="shared" si="67"/>
        <v>4</v>
      </c>
      <c r="AQ176" s="13">
        <f t="shared" si="57"/>
        <v>19.783372075770316</v>
      </c>
      <c r="AR176" s="162">
        <f t="shared" si="68"/>
        <v>7</v>
      </c>
      <c r="AS176" s="133">
        <f t="shared" si="69"/>
        <v>20101</v>
      </c>
      <c r="AT176" s="133">
        <f t="shared" si="70"/>
        <v>26</v>
      </c>
      <c r="AU176" s="124">
        <f t="shared" si="71"/>
        <v>129.34679866673301</v>
      </c>
      <c r="AV176" s="133">
        <f t="shared" si="72"/>
        <v>5</v>
      </c>
      <c r="AW176" s="136">
        <f t="shared" si="73"/>
        <v>24.874384358987115</v>
      </c>
      <c r="AX176" s="133">
        <f t="shared" si="74"/>
        <v>5</v>
      </c>
    </row>
    <row r="177" spans="1:51" x14ac:dyDescent="0.2">
      <c r="A177" s="1" t="s">
        <v>310</v>
      </c>
      <c r="B177" s="1" t="s">
        <v>311</v>
      </c>
      <c r="C177" s="145">
        <v>4934</v>
      </c>
      <c r="D177" s="112">
        <v>0</v>
      </c>
      <c r="E177" s="113">
        <f t="shared" si="80"/>
        <v>0</v>
      </c>
      <c r="F177" s="112">
        <v>0</v>
      </c>
      <c r="G177" s="113">
        <f t="shared" si="81"/>
        <v>0</v>
      </c>
      <c r="H177" s="112">
        <v>0</v>
      </c>
      <c r="I177" s="106">
        <v>4857</v>
      </c>
      <c r="J177" s="110"/>
      <c r="K177" s="111">
        <f t="shared" si="58"/>
        <v>0</v>
      </c>
      <c r="L177" s="110"/>
      <c r="M177" s="111">
        <f t="shared" si="54"/>
        <v>0</v>
      </c>
      <c r="N177" s="156">
        <v>0</v>
      </c>
      <c r="O177" s="54">
        <v>811</v>
      </c>
      <c r="P177" s="54">
        <v>0</v>
      </c>
      <c r="Q177" s="55">
        <f t="shared" si="59"/>
        <v>0</v>
      </c>
      <c r="R177" s="54">
        <v>0</v>
      </c>
      <c r="S177" s="55">
        <f t="shared" si="60"/>
        <v>0</v>
      </c>
      <c r="T177" s="54">
        <v>0</v>
      </c>
      <c r="U177" s="56">
        <v>847</v>
      </c>
      <c r="V177" s="54">
        <v>0</v>
      </c>
      <c r="W177" s="55">
        <f t="shared" si="78"/>
        <v>0</v>
      </c>
      <c r="X177" s="54">
        <v>0</v>
      </c>
      <c r="Y177" s="55">
        <f t="shared" si="79"/>
        <v>0</v>
      </c>
      <c r="Z177" s="160">
        <v>0</v>
      </c>
      <c r="AA177" s="7">
        <v>14474</v>
      </c>
      <c r="AB177" s="7">
        <v>1</v>
      </c>
      <c r="AC177" s="14">
        <f t="shared" si="62"/>
        <v>6.9089401685781402</v>
      </c>
      <c r="AD177" s="7">
        <v>0</v>
      </c>
      <c r="AE177" s="14">
        <f t="shared" si="63"/>
        <v>0</v>
      </c>
      <c r="AF177" s="7">
        <v>1</v>
      </c>
      <c r="AG177" s="7">
        <v>14397</v>
      </c>
      <c r="AH177" s="7">
        <v>1</v>
      </c>
      <c r="AI177" s="14">
        <f t="shared" si="64"/>
        <v>6.9458915051746901</v>
      </c>
      <c r="AJ177" s="7">
        <v>0</v>
      </c>
      <c r="AK177" s="14">
        <f t="shared" si="56"/>
        <v>0</v>
      </c>
      <c r="AL177" s="159">
        <v>1</v>
      </c>
      <c r="AM177" s="8">
        <f t="shared" si="82"/>
        <v>20219</v>
      </c>
      <c r="AN177" s="8">
        <f t="shared" si="65"/>
        <v>1</v>
      </c>
      <c r="AO177" s="13">
        <f t="shared" si="66"/>
        <v>4.9458430189425791</v>
      </c>
      <c r="AP177" s="161">
        <f t="shared" si="67"/>
        <v>0</v>
      </c>
      <c r="AQ177" s="13">
        <f t="shared" si="57"/>
        <v>0</v>
      </c>
      <c r="AR177" s="162">
        <f t="shared" si="68"/>
        <v>1</v>
      </c>
      <c r="AS177" s="133">
        <f t="shared" si="69"/>
        <v>20101</v>
      </c>
      <c r="AT177" s="133">
        <f t="shared" si="70"/>
        <v>1</v>
      </c>
      <c r="AU177" s="124">
        <f t="shared" si="71"/>
        <v>4.9748768717974228</v>
      </c>
      <c r="AV177" s="133">
        <f t="shared" si="72"/>
        <v>0</v>
      </c>
      <c r="AW177" s="136">
        <f t="shared" si="73"/>
        <v>0</v>
      </c>
      <c r="AX177" s="133">
        <f t="shared" si="74"/>
        <v>1</v>
      </c>
    </row>
    <row r="178" spans="1:51" x14ac:dyDescent="0.2">
      <c r="A178" s="1" t="s">
        <v>312</v>
      </c>
      <c r="B178" s="1" t="s">
        <v>313</v>
      </c>
      <c r="C178" s="145">
        <v>4934</v>
      </c>
      <c r="D178" s="112">
        <v>0</v>
      </c>
      <c r="E178" s="113">
        <f t="shared" si="80"/>
        <v>0</v>
      </c>
      <c r="F178" s="112">
        <v>0</v>
      </c>
      <c r="G178" s="113">
        <f t="shared" si="81"/>
        <v>0</v>
      </c>
      <c r="H178" s="112">
        <v>0</v>
      </c>
      <c r="I178" s="106">
        <v>4857</v>
      </c>
      <c r="J178" s="110"/>
      <c r="K178" s="111">
        <f t="shared" si="58"/>
        <v>0</v>
      </c>
      <c r="L178" s="110"/>
      <c r="M178" s="111">
        <f t="shared" si="54"/>
        <v>0</v>
      </c>
      <c r="N178" s="156">
        <v>0</v>
      </c>
      <c r="O178" s="54">
        <v>811</v>
      </c>
      <c r="P178" s="54">
        <v>0</v>
      </c>
      <c r="Q178" s="55">
        <f t="shared" si="59"/>
        <v>0</v>
      </c>
      <c r="R178" s="54">
        <v>0</v>
      </c>
      <c r="S178" s="55">
        <f t="shared" si="60"/>
        <v>0</v>
      </c>
      <c r="T178" s="54">
        <v>0</v>
      </c>
      <c r="U178" s="56">
        <v>847</v>
      </c>
      <c r="V178" s="54">
        <v>0</v>
      </c>
      <c r="W178" s="55">
        <f t="shared" si="78"/>
        <v>0</v>
      </c>
      <c r="X178" s="54">
        <v>0</v>
      </c>
      <c r="Y178" s="55">
        <f t="shared" si="79"/>
        <v>0</v>
      </c>
      <c r="Z178" s="160">
        <v>0</v>
      </c>
      <c r="AA178" s="7">
        <v>14474</v>
      </c>
      <c r="AB178" s="7">
        <v>0</v>
      </c>
      <c r="AC178" s="14">
        <f t="shared" si="62"/>
        <v>0</v>
      </c>
      <c r="AD178" s="7">
        <v>0</v>
      </c>
      <c r="AE178" s="14">
        <f t="shared" si="63"/>
        <v>0</v>
      </c>
      <c r="AF178" s="7">
        <v>0</v>
      </c>
      <c r="AG178" s="7">
        <v>14397</v>
      </c>
      <c r="AH178" s="7">
        <v>0</v>
      </c>
      <c r="AI178" s="14">
        <f t="shared" si="64"/>
        <v>0</v>
      </c>
      <c r="AJ178" s="7">
        <v>0</v>
      </c>
      <c r="AK178" s="14">
        <f t="shared" si="56"/>
        <v>0</v>
      </c>
      <c r="AL178" s="159">
        <v>0</v>
      </c>
      <c r="AM178" s="8">
        <f t="shared" si="82"/>
        <v>20219</v>
      </c>
      <c r="AN178" s="8">
        <f t="shared" si="65"/>
        <v>0</v>
      </c>
      <c r="AO178" s="13">
        <f t="shared" si="66"/>
        <v>0</v>
      </c>
      <c r="AP178" s="161">
        <f t="shared" si="67"/>
        <v>0</v>
      </c>
      <c r="AQ178" s="13">
        <f t="shared" si="57"/>
        <v>0</v>
      </c>
      <c r="AR178" s="162">
        <f t="shared" si="68"/>
        <v>0</v>
      </c>
      <c r="AS178" s="133">
        <f t="shared" si="69"/>
        <v>20101</v>
      </c>
      <c r="AT178" s="133">
        <f t="shared" si="70"/>
        <v>0</v>
      </c>
      <c r="AU178" s="124">
        <f t="shared" si="71"/>
        <v>0</v>
      </c>
      <c r="AV178" s="133">
        <f t="shared" si="72"/>
        <v>0</v>
      </c>
      <c r="AW178" s="136">
        <f t="shared" si="73"/>
        <v>0</v>
      </c>
      <c r="AX178" s="133">
        <f t="shared" si="74"/>
        <v>0</v>
      </c>
    </row>
    <row r="179" spans="1:51" x14ac:dyDescent="0.2">
      <c r="A179" s="1" t="s">
        <v>314</v>
      </c>
      <c r="B179" s="1" t="s">
        <v>315</v>
      </c>
      <c r="C179" s="145">
        <v>4934</v>
      </c>
      <c r="D179" s="112">
        <v>0</v>
      </c>
      <c r="E179" s="113">
        <f t="shared" si="80"/>
        <v>0</v>
      </c>
      <c r="F179" s="112">
        <v>0</v>
      </c>
      <c r="G179" s="113">
        <f t="shared" si="81"/>
        <v>0</v>
      </c>
      <c r="H179" s="112">
        <v>0</v>
      </c>
      <c r="I179" s="106">
        <v>4857</v>
      </c>
      <c r="J179" s="110"/>
      <c r="K179" s="111">
        <f t="shared" si="58"/>
        <v>0</v>
      </c>
      <c r="L179" s="110"/>
      <c r="M179" s="111">
        <f t="shared" si="54"/>
        <v>0</v>
      </c>
      <c r="N179" s="156">
        <v>0</v>
      </c>
      <c r="O179" s="54">
        <v>811</v>
      </c>
      <c r="P179" s="54">
        <v>0</v>
      </c>
      <c r="Q179" s="55">
        <f t="shared" si="59"/>
        <v>0</v>
      </c>
      <c r="R179" s="54">
        <v>0</v>
      </c>
      <c r="S179" s="55">
        <f t="shared" si="60"/>
        <v>0</v>
      </c>
      <c r="T179" s="54">
        <v>0</v>
      </c>
      <c r="U179" s="56">
        <v>847</v>
      </c>
      <c r="V179" s="54">
        <v>0</v>
      </c>
      <c r="W179" s="55">
        <f t="shared" si="78"/>
        <v>0</v>
      </c>
      <c r="X179" s="54">
        <v>0</v>
      </c>
      <c r="Y179" s="55">
        <f t="shared" si="79"/>
        <v>0</v>
      </c>
      <c r="Z179" s="160">
        <v>0</v>
      </c>
      <c r="AA179" s="7">
        <v>14474</v>
      </c>
      <c r="AB179" s="7">
        <v>0</v>
      </c>
      <c r="AC179" s="14">
        <f t="shared" si="62"/>
        <v>0</v>
      </c>
      <c r="AD179" s="7">
        <v>0</v>
      </c>
      <c r="AE179" s="14">
        <f t="shared" si="63"/>
        <v>0</v>
      </c>
      <c r="AF179" s="7">
        <v>0</v>
      </c>
      <c r="AG179" s="7">
        <v>14397</v>
      </c>
      <c r="AH179" s="7">
        <v>0</v>
      </c>
      <c r="AI179" s="14">
        <f t="shared" si="64"/>
        <v>0</v>
      </c>
      <c r="AJ179" s="7">
        <v>0</v>
      </c>
      <c r="AK179" s="14">
        <f t="shared" si="56"/>
        <v>0</v>
      </c>
      <c r="AL179" s="159">
        <v>0</v>
      </c>
      <c r="AM179" s="8">
        <f t="shared" si="82"/>
        <v>20219</v>
      </c>
      <c r="AN179" s="8">
        <f t="shared" si="65"/>
        <v>0</v>
      </c>
      <c r="AO179" s="13">
        <f t="shared" si="66"/>
        <v>0</v>
      </c>
      <c r="AP179" s="161">
        <f t="shared" si="67"/>
        <v>0</v>
      </c>
      <c r="AQ179" s="13">
        <f t="shared" si="57"/>
        <v>0</v>
      </c>
      <c r="AR179" s="162">
        <f t="shared" si="68"/>
        <v>0</v>
      </c>
      <c r="AS179" s="133">
        <f t="shared" si="69"/>
        <v>20101</v>
      </c>
      <c r="AT179" s="133">
        <f t="shared" si="70"/>
        <v>0</v>
      </c>
      <c r="AU179" s="124">
        <f t="shared" si="71"/>
        <v>0</v>
      </c>
      <c r="AV179" s="133">
        <f t="shared" si="72"/>
        <v>0</v>
      </c>
      <c r="AW179" s="136">
        <f t="shared" si="73"/>
        <v>0</v>
      </c>
      <c r="AX179" s="133">
        <f t="shared" si="74"/>
        <v>0</v>
      </c>
    </row>
    <row r="180" spans="1:51" x14ac:dyDescent="0.2">
      <c r="A180" s="9" t="s">
        <v>316</v>
      </c>
      <c r="B180" s="9" t="s">
        <v>317</v>
      </c>
      <c r="C180" s="145">
        <v>4934</v>
      </c>
      <c r="D180" s="106">
        <v>40</v>
      </c>
      <c r="E180" s="109">
        <f t="shared" si="80"/>
        <v>810.70125658694769</v>
      </c>
      <c r="F180" s="106">
        <v>31</v>
      </c>
      <c r="G180" s="109">
        <f t="shared" si="81"/>
        <v>628.2934738548845</v>
      </c>
      <c r="H180" s="106">
        <v>12</v>
      </c>
      <c r="I180" s="106">
        <v>4857</v>
      </c>
      <c r="J180" s="145">
        <v>72</v>
      </c>
      <c r="K180" s="107">
        <f t="shared" si="58"/>
        <v>1482.3965410747376</v>
      </c>
      <c r="L180" s="145">
        <v>70</v>
      </c>
      <c r="M180" s="107">
        <f t="shared" si="54"/>
        <v>1441.2188593782171</v>
      </c>
      <c r="N180" s="108">
        <v>59</v>
      </c>
      <c r="O180" s="50">
        <v>811</v>
      </c>
      <c r="P180" s="50">
        <v>36</v>
      </c>
      <c r="Q180" s="52">
        <f t="shared" si="59"/>
        <v>4438.964241676942</v>
      </c>
      <c r="R180" s="50">
        <v>15</v>
      </c>
      <c r="S180" s="52">
        <f t="shared" si="60"/>
        <v>1849.5684340320593</v>
      </c>
      <c r="T180" s="50">
        <v>16</v>
      </c>
      <c r="U180" s="48">
        <v>847</v>
      </c>
      <c r="V180" s="50">
        <v>52</v>
      </c>
      <c r="W180" s="52">
        <f t="shared" si="78"/>
        <v>6139.3152302243207</v>
      </c>
      <c r="X180" s="50">
        <v>42</v>
      </c>
      <c r="Y180" s="52">
        <f t="shared" si="79"/>
        <v>4958.6776859504134</v>
      </c>
      <c r="Z180" s="53">
        <v>30</v>
      </c>
      <c r="AA180" s="10">
        <v>14474</v>
      </c>
      <c r="AB180" s="10">
        <v>1532</v>
      </c>
      <c r="AC180" s="11">
        <f t="shared" si="62"/>
        <v>10584.49633826171</v>
      </c>
      <c r="AD180" s="10">
        <v>650</v>
      </c>
      <c r="AE180" s="11">
        <f t="shared" si="63"/>
        <v>4490.8111095757913</v>
      </c>
      <c r="AF180" s="10">
        <v>76</v>
      </c>
      <c r="AG180" s="10">
        <v>14397</v>
      </c>
      <c r="AH180" s="10">
        <v>1560</v>
      </c>
      <c r="AI180" s="11">
        <f t="shared" si="64"/>
        <v>10835.590748072516</v>
      </c>
      <c r="AJ180" s="10">
        <v>682</v>
      </c>
      <c r="AK180" s="11">
        <f t="shared" si="56"/>
        <v>4737.0980065291387</v>
      </c>
      <c r="AL180" s="42">
        <v>49</v>
      </c>
      <c r="AM180" s="12">
        <f t="shared" si="82"/>
        <v>20219</v>
      </c>
      <c r="AN180" s="12">
        <f t="shared" si="65"/>
        <v>1608</v>
      </c>
      <c r="AO180" s="23">
        <f t="shared" si="66"/>
        <v>7952.9155744596665</v>
      </c>
      <c r="AP180" s="37">
        <f t="shared" si="67"/>
        <v>696</v>
      </c>
      <c r="AQ180" s="23">
        <f t="shared" si="57"/>
        <v>3442.3067411840348</v>
      </c>
      <c r="AR180" s="116">
        <f t="shared" si="68"/>
        <v>104</v>
      </c>
      <c r="AS180" s="133">
        <f t="shared" si="69"/>
        <v>20101</v>
      </c>
      <c r="AT180" s="133">
        <f t="shared" si="70"/>
        <v>1684</v>
      </c>
      <c r="AU180" s="123">
        <f t="shared" si="71"/>
        <v>8377.6926521068599</v>
      </c>
      <c r="AV180" s="134">
        <f t="shared" si="72"/>
        <v>794</v>
      </c>
      <c r="AW180" s="135">
        <f t="shared" si="73"/>
        <v>3950.0522362071538</v>
      </c>
      <c r="AX180" s="134">
        <f t="shared" si="74"/>
        <v>138</v>
      </c>
    </row>
    <row r="181" spans="1:51" x14ac:dyDescent="0.2">
      <c r="A181" s="1" t="s">
        <v>318</v>
      </c>
      <c r="B181" s="1" t="s">
        <v>319</v>
      </c>
      <c r="C181" s="145">
        <v>4934</v>
      </c>
      <c r="D181" s="112">
        <v>1</v>
      </c>
      <c r="E181" s="113">
        <f t="shared" si="80"/>
        <v>20.267531414673691</v>
      </c>
      <c r="F181" s="112">
        <v>1</v>
      </c>
      <c r="G181" s="113">
        <f t="shared" si="81"/>
        <v>20.267531414673691</v>
      </c>
      <c r="H181" s="112">
        <v>1</v>
      </c>
      <c r="I181" s="106">
        <v>4857</v>
      </c>
      <c r="J181" s="110">
        <v>6</v>
      </c>
      <c r="K181" s="111">
        <f t="shared" si="58"/>
        <v>123.53304508956147</v>
      </c>
      <c r="L181" s="110">
        <v>5</v>
      </c>
      <c r="M181" s="111">
        <f t="shared" si="54"/>
        <v>102.94420424130121</v>
      </c>
      <c r="N181" s="156">
        <v>0</v>
      </c>
      <c r="O181" s="54">
        <v>811</v>
      </c>
      <c r="P181" s="54">
        <v>2</v>
      </c>
      <c r="Q181" s="55">
        <f t="shared" si="59"/>
        <v>246.6091245376079</v>
      </c>
      <c r="R181" s="54">
        <v>0</v>
      </c>
      <c r="S181" s="55">
        <f t="shared" si="60"/>
        <v>0</v>
      </c>
      <c r="T181" s="54">
        <v>1</v>
      </c>
      <c r="U181" s="56">
        <v>847</v>
      </c>
      <c r="V181" s="54">
        <v>18</v>
      </c>
      <c r="W181" s="55">
        <f t="shared" si="78"/>
        <v>2125.1475796930345</v>
      </c>
      <c r="X181" s="54">
        <v>15</v>
      </c>
      <c r="Y181" s="55">
        <f t="shared" si="79"/>
        <v>1770.956316410862</v>
      </c>
      <c r="Z181" s="160">
        <v>16</v>
      </c>
      <c r="AA181" s="7">
        <v>14474</v>
      </c>
      <c r="AB181" s="7">
        <v>553</v>
      </c>
      <c r="AC181" s="14">
        <f t="shared" si="62"/>
        <v>3820.643913223711</v>
      </c>
      <c r="AD181" s="7">
        <v>181</v>
      </c>
      <c r="AE181" s="14">
        <f t="shared" si="63"/>
        <v>1250.5181705126433</v>
      </c>
      <c r="AF181" s="7">
        <v>64</v>
      </c>
      <c r="AG181" s="7">
        <v>14397</v>
      </c>
      <c r="AH181" s="7">
        <v>638</v>
      </c>
      <c r="AI181" s="14">
        <f t="shared" si="64"/>
        <v>4431.4787803014515</v>
      </c>
      <c r="AJ181" s="7">
        <v>255</v>
      </c>
      <c r="AK181" s="14">
        <f t="shared" si="56"/>
        <v>1771.2023338195459</v>
      </c>
      <c r="AL181" s="159">
        <v>38</v>
      </c>
      <c r="AM181" s="8">
        <f t="shared" si="82"/>
        <v>20219</v>
      </c>
      <c r="AN181" s="8">
        <f t="shared" si="65"/>
        <v>556</v>
      </c>
      <c r="AO181" s="13">
        <f t="shared" si="66"/>
        <v>2749.8887185320737</v>
      </c>
      <c r="AP181" s="161">
        <f t="shared" si="67"/>
        <v>182</v>
      </c>
      <c r="AQ181" s="13">
        <f t="shared" si="57"/>
        <v>900.14342944754935</v>
      </c>
      <c r="AR181" s="162">
        <f t="shared" si="68"/>
        <v>66</v>
      </c>
      <c r="AS181" s="133">
        <f t="shared" si="69"/>
        <v>20101</v>
      </c>
      <c r="AT181" s="133">
        <f t="shared" si="70"/>
        <v>662</v>
      </c>
      <c r="AU181" s="124">
        <f t="shared" si="71"/>
        <v>3293.3684891298944</v>
      </c>
      <c r="AV181" s="133">
        <f t="shared" si="72"/>
        <v>275</v>
      </c>
      <c r="AW181" s="136">
        <f t="shared" si="73"/>
        <v>1368.0911397442915</v>
      </c>
      <c r="AX181" s="133">
        <f t="shared" si="74"/>
        <v>54</v>
      </c>
    </row>
    <row r="182" spans="1:51" s="154" customFormat="1" x14ac:dyDescent="0.2">
      <c r="A182" s="1" t="s">
        <v>320</v>
      </c>
      <c r="B182" s="1" t="s">
        <v>321</v>
      </c>
      <c r="C182" s="145">
        <v>4934</v>
      </c>
      <c r="D182" s="112">
        <v>0</v>
      </c>
      <c r="E182" s="113">
        <f t="shared" si="80"/>
        <v>0</v>
      </c>
      <c r="F182" s="112">
        <v>0</v>
      </c>
      <c r="G182" s="113">
        <f t="shared" si="81"/>
        <v>0</v>
      </c>
      <c r="H182" s="112">
        <v>0</v>
      </c>
      <c r="I182" s="106">
        <v>4857</v>
      </c>
      <c r="J182" s="110"/>
      <c r="K182" s="111">
        <f t="shared" si="58"/>
        <v>0</v>
      </c>
      <c r="L182" s="110"/>
      <c r="M182" s="111">
        <f t="shared" si="54"/>
        <v>0</v>
      </c>
      <c r="N182" s="156">
        <v>0</v>
      </c>
      <c r="O182" s="54">
        <v>811</v>
      </c>
      <c r="P182" s="54">
        <v>0</v>
      </c>
      <c r="Q182" s="55">
        <f t="shared" si="59"/>
        <v>0</v>
      </c>
      <c r="R182" s="54">
        <v>0</v>
      </c>
      <c r="S182" s="55">
        <f t="shared" si="60"/>
        <v>0</v>
      </c>
      <c r="T182" s="54">
        <v>0</v>
      </c>
      <c r="U182" s="56">
        <v>847</v>
      </c>
      <c r="V182" s="54">
        <v>0</v>
      </c>
      <c r="W182" s="55">
        <f t="shared" si="78"/>
        <v>0</v>
      </c>
      <c r="X182" s="54">
        <v>0</v>
      </c>
      <c r="Y182" s="55">
        <f t="shared" si="79"/>
        <v>0</v>
      </c>
      <c r="Z182" s="160">
        <v>0</v>
      </c>
      <c r="AA182" s="7">
        <v>14474</v>
      </c>
      <c r="AB182" s="7">
        <v>0</v>
      </c>
      <c r="AC182" s="14">
        <f t="shared" si="62"/>
        <v>0</v>
      </c>
      <c r="AD182" s="7">
        <v>0</v>
      </c>
      <c r="AE182" s="14">
        <f t="shared" si="63"/>
        <v>0</v>
      </c>
      <c r="AF182" s="7">
        <v>0</v>
      </c>
      <c r="AG182" s="7">
        <v>14397</v>
      </c>
      <c r="AH182" s="7">
        <v>0</v>
      </c>
      <c r="AI182" s="14">
        <f t="shared" si="64"/>
        <v>0</v>
      </c>
      <c r="AJ182" s="7">
        <v>0</v>
      </c>
      <c r="AK182" s="14">
        <f t="shared" si="56"/>
        <v>0</v>
      </c>
      <c r="AL182" s="159">
        <v>0</v>
      </c>
      <c r="AM182" s="8">
        <f t="shared" si="82"/>
        <v>20219</v>
      </c>
      <c r="AN182" s="8">
        <f t="shared" si="65"/>
        <v>0</v>
      </c>
      <c r="AO182" s="13">
        <f t="shared" si="66"/>
        <v>0</v>
      </c>
      <c r="AP182" s="161">
        <f t="shared" si="67"/>
        <v>0</v>
      </c>
      <c r="AQ182" s="13">
        <f t="shared" si="57"/>
        <v>0</v>
      </c>
      <c r="AR182" s="162">
        <f t="shared" si="68"/>
        <v>0</v>
      </c>
      <c r="AS182" s="133">
        <f t="shared" si="69"/>
        <v>20101</v>
      </c>
      <c r="AT182" s="133">
        <f t="shared" si="70"/>
        <v>0</v>
      </c>
      <c r="AU182" s="124">
        <f t="shared" si="71"/>
        <v>0</v>
      </c>
      <c r="AV182" s="133">
        <f t="shared" si="72"/>
        <v>0</v>
      </c>
      <c r="AW182" s="136">
        <f t="shared" si="73"/>
        <v>0</v>
      </c>
      <c r="AX182" s="133">
        <f t="shared" si="74"/>
        <v>0</v>
      </c>
      <c r="AY182" s="92"/>
    </row>
    <row r="183" spans="1:51" x14ac:dyDescent="0.2">
      <c r="A183" s="1" t="s">
        <v>322</v>
      </c>
      <c r="B183" s="1" t="s">
        <v>323</v>
      </c>
      <c r="C183" s="145">
        <v>4934</v>
      </c>
      <c r="D183" s="112">
        <v>0</v>
      </c>
      <c r="E183" s="113">
        <f t="shared" si="80"/>
        <v>0</v>
      </c>
      <c r="F183" s="112">
        <v>0</v>
      </c>
      <c r="G183" s="113">
        <f t="shared" si="81"/>
        <v>0</v>
      </c>
      <c r="H183" s="112">
        <v>0</v>
      </c>
      <c r="I183" s="106">
        <v>4857</v>
      </c>
      <c r="J183" s="110"/>
      <c r="K183" s="111">
        <f t="shared" si="58"/>
        <v>0</v>
      </c>
      <c r="L183" s="110"/>
      <c r="M183" s="111">
        <f t="shared" si="54"/>
        <v>0</v>
      </c>
      <c r="N183" s="156">
        <v>0</v>
      </c>
      <c r="O183" s="54">
        <v>811</v>
      </c>
      <c r="P183" s="54">
        <v>0</v>
      </c>
      <c r="Q183" s="55">
        <f t="shared" si="59"/>
        <v>0</v>
      </c>
      <c r="R183" s="54">
        <v>0</v>
      </c>
      <c r="S183" s="55">
        <f t="shared" si="60"/>
        <v>0</v>
      </c>
      <c r="T183" s="54">
        <v>0</v>
      </c>
      <c r="U183" s="56">
        <v>847</v>
      </c>
      <c r="V183" s="54">
        <v>0</v>
      </c>
      <c r="W183" s="55">
        <f t="shared" si="78"/>
        <v>0</v>
      </c>
      <c r="X183" s="54">
        <v>0</v>
      </c>
      <c r="Y183" s="55">
        <f t="shared" si="79"/>
        <v>0</v>
      </c>
      <c r="Z183" s="160">
        <v>0</v>
      </c>
      <c r="AA183" s="7">
        <v>14474</v>
      </c>
      <c r="AB183" s="7">
        <v>3</v>
      </c>
      <c r="AC183" s="14">
        <f t="shared" si="62"/>
        <v>20.72682050573442</v>
      </c>
      <c r="AD183" s="7">
        <v>0</v>
      </c>
      <c r="AE183" s="14">
        <f t="shared" si="63"/>
        <v>0</v>
      </c>
      <c r="AF183" s="7">
        <v>0</v>
      </c>
      <c r="AG183" s="7">
        <v>14397</v>
      </c>
      <c r="AH183" s="7">
        <v>3</v>
      </c>
      <c r="AI183" s="14">
        <f t="shared" si="64"/>
        <v>20.837674515524068</v>
      </c>
      <c r="AJ183" s="7">
        <v>2</v>
      </c>
      <c r="AK183" s="14">
        <f t="shared" si="56"/>
        <v>13.89178301034938</v>
      </c>
      <c r="AL183" s="159">
        <v>0</v>
      </c>
      <c r="AM183" s="8">
        <f t="shared" si="82"/>
        <v>20219</v>
      </c>
      <c r="AN183" s="8">
        <f t="shared" si="65"/>
        <v>3</v>
      </c>
      <c r="AO183" s="13">
        <f t="shared" si="66"/>
        <v>14.837529056827735</v>
      </c>
      <c r="AP183" s="161">
        <f t="shared" si="67"/>
        <v>0</v>
      </c>
      <c r="AQ183" s="13">
        <f t="shared" si="57"/>
        <v>0</v>
      </c>
      <c r="AR183" s="162">
        <f t="shared" si="68"/>
        <v>0</v>
      </c>
      <c r="AS183" s="133">
        <f t="shared" si="69"/>
        <v>20101</v>
      </c>
      <c r="AT183" s="133">
        <f t="shared" si="70"/>
        <v>3</v>
      </c>
      <c r="AU183" s="124">
        <f t="shared" si="71"/>
        <v>14.924630615392271</v>
      </c>
      <c r="AV183" s="133">
        <f t="shared" si="72"/>
        <v>2</v>
      </c>
      <c r="AW183" s="136">
        <f t="shared" si="73"/>
        <v>9.9497537435948455</v>
      </c>
      <c r="AX183" s="133">
        <f t="shared" si="74"/>
        <v>0</v>
      </c>
    </row>
    <row r="184" spans="1:51" x14ac:dyDescent="0.2">
      <c r="A184" s="1" t="s">
        <v>324</v>
      </c>
      <c r="B184" s="1" t="s">
        <v>325</v>
      </c>
      <c r="C184" s="145">
        <v>4934</v>
      </c>
      <c r="D184" s="112">
        <v>0</v>
      </c>
      <c r="E184" s="113">
        <f t="shared" si="80"/>
        <v>0</v>
      </c>
      <c r="F184" s="112">
        <v>0</v>
      </c>
      <c r="G184" s="113">
        <f t="shared" si="81"/>
        <v>0</v>
      </c>
      <c r="H184" s="112">
        <v>0</v>
      </c>
      <c r="I184" s="106">
        <v>4857</v>
      </c>
      <c r="J184" s="110"/>
      <c r="K184" s="111">
        <f t="shared" si="58"/>
        <v>0</v>
      </c>
      <c r="L184" s="110"/>
      <c r="M184" s="111">
        <f t="shared" si="54"/>
        <v>0</v>
      </c>
      <c r="N184" s="156">
        <v>0</v>
      </c>
      <c r="O184" s="54">
        <v>811</v>
      </c>
      <c r="P184" s="54">
        <v>0</v>
      </c>
      <c r="Q184" s="55">
        <f t="shared" si="59"/>
        <v>0</v>
      </c>
      <c r="R184" s="54">
        <v>0</v>
      </c>
      <c r="S184" s="55">
        <f t="shared" si="60"/>
        <v>0</v>
      </c>
      <c r="T184" s="54">
        <v>0</v>
      </c>
      <c r="U184" s="56">
        <v>847</v>
      </c>
      <c r="V184" s="54">
        <v>1</v>
      </c>
      <c r="W184" s="55">
        <f t="shared" si="78"/>
        <v>118.06375442739079</v>
      </c>
      <c r="X184" s="54">
        <v>1</v>
      </c>
      <c r="Y184" s="55">
        <f t="shared" si="79"/>
        <v>118.06375442739079</v>
      </c>
      <c r="Z184" s="160">
        <v>1</v>
      </c>
      <c r="AA184" s="7">
        <v>14474</v>
      </c>
      <c r="AB184" s="7">
        <v>74</v>
      </c>
      <c r="AC184" s="14">
        <f t="shared" si="62"/>
        <v>511.26157247478233</v>
      </c>
      <c r="AD184" s="7">
        <v>9</v>
      </c>
      <c r="AE184" s="14">
        <f t="shared" si="63"/>
        <v>62.180461517203256</v>
      </c>
      <c r="AF184" s="7">
        <v>27</v>
      </c>
      <c r="AG184" s="7">
        <v>14397</v>
      </c>
      <c r="AH184" s="7">
        <v>76</v>
      </c>
      <c r="AI184" s="14">
        <f t="shared" si="64"/>
        <v>527.8877543932764</v>
      </c>
      <c r="AJ184" s="7">
        <v>13</v>
      </c>
      <c r="AK184" s="14">
        <f t="shared" si="56"/>
        <v>90.296589567270956</v>
      </c>
      <c r="AL184" s="159">
        <v>17</v>
      </c>
      <c r="AM184" s="8">
        <f t="shared" si="82"/>
        <v>20219</v>
      </c>
      <c r="AN184" s="8">
        <f t="shared" si="65"/>
        <v>74</v>
      </c>
      <c r="AO184" s="13">
        <f t="shared" si="66"/>
        <v>365.99238340175083</v>
      </c>
      <c r="AP184" s="161">
        <f t="shared" si="67"/>
        <v>9</v>
      </c>
      <c r="AQ184" s="13">
        <f t="shared" si="57"/>
        <v>44.512587170483215</v>
      </c>
      <c r="AR184" s="162">
        <f t="shared" si="68"/>
        <v>27</v>
      </c>
      <c r="AS184" s="133">
        <f t="shared" si="69"/>
        <v>20101</v>
      </c>
      <c r="AT184" s="133">
        <f t="shared" si="70"/>
        <v>77</v>
      </c>
      <c r="AU184" s="124">
        <f t="shared" si="71"/>
        <v>383.06551912840155</v>
      </c>
      <c r="AV184" s="133">
        <f t="shared" si="72"/>
        <v>14</v>
      </c>
      <c r="AW184" s="136">
        <f t="shared" si="73"/>
        <v>69.648276205163924</v>
      </c>
      <c r="AX184" s="133">
        <f t="shared" si="74"/>
        <v>18</v>
      </c>
    </row>
    <row r="185" spans="1:51" x14ac:dyDescent="0.2">
      <c r="A185" s="1" t="s">
        <v>326</v>
      </c>
      <c r="B185" s="15" t="s">
        <v>327</v>
      </c>
      <c r="C185" s="145">
        <v>4934</v>
      </c>
      <c r="D185" s="112">
        <v>1</v>
      </c>
      <c r="E185" s="113">
        <f t="shared" si="80"/>
        <v>20.267531414673691</v>
      </c>
      <c r="F185" s="112">
        <v>1</v>
      </c>
      <c r="G185" s="113">
        <f t="shared" si="81"/>
        <v>20.267531414673691</v>
      </c>
      <c r="H185" s="112">
        <v>1</v>
      </c>
      <c r="I185" s="106">
        <v>4857</v>
      </c>
      <c r="J185" s="110">
        <v>1</v>
      </c>
      <c r="K185" s="111">
        <f t="shared" si="58"/>
        <v>20.58884084826024</v>
      </c>
      <c r="L185" s="110">
        <v>1</v>
      </c>
      <c r="M185" s="111">
        <f t="shared" si="54"/>
        <v>20.58884084826024</v>
      </c>
      <c r="N185" s="156">
        <v>0</v>
      </c>
      <c r="O185" s="54">
        <v>811</v>
      </c>
      <c r="P185" s="54">
        <v>2</v>
      </c>
      <c r="Q185" s="55">
        <f t="shared" si="59"/>
        <v>246.6091245376079</v>
      </c>
      <c r="R185" s="54">
        <v>0</v>
      </c>
      <c r="S185" s="55">
        <f t="shared" si="60"/>
        <v>0</v>
      </c>
      <c r="T185" s="54">
        <v>1</v>
      </c>
      <c r="U185" s="56">
        <v>847</v>
      </c>
      <c r="V185" s="54">
        <v>2</v>
      </c>
      <c r="W185" s="55">
        <f t="shared" si="78"/>
        <v>236.12750885478158</v>
      </c>
      <c r="X185" s="54">
        <v>0</v>
      </c>
      <c r="Y185" s="55">
        <f t="shared" si="79"/>
        <v>0</v>
      </c>
      <c r="Z185" s="160">
        <v>1</v>
      </c>
      <c r="AA185" s="7">
        <v>14474</v>
      </c>
      <c r="AB185" s="7"/>
      <c r="AC185" s="14">
        <f t="shared" si="62"/>
        <v>0</v>
      </c>
      <c r="AD185" s="7"/>
      <c r="AE185" s="14">
        <f t="shared" si="63"/>
        <v>0</v>
      </c>
      <c r="AF185" s="7"/>
      <c r="AG185" s="7">
        <v>14397</v>
      </c>
      <c r="AH185" s="7"/>
      <c r="AI185" s="14">
        <f t="shared" si="64"/>
        <v>0</v>
      </c>
      <c r="AJ185" s="7"/>
      <c r="AK185" s="14">
        <f t="shared" si="56"/>
        <v>0</v>
      </c>
      <c r="AL185" s="159"/>
      <c r="AM185" s="8">
        <f t="shared" si="82"/>
        <v>20219</v>
      </c>
      <c r="AN185" s="8">
        <f t="shared" si="65"/>
        <v>3</v>
      </c>
      <c r="AO185" s="13">
        <f t="shared" si="66"/>
        <v>14.837529056827735</v>
      </c>
      <c r="AP185" s="161">
        <f t="shared" si="67"/>
        <v>1</v>
      </c>
      <c r="AQ185" s="13">
        <f t="shared" si="57"/>
        <v>4.9458430189425791</v>
      </c>
      <c r="AR185" s="162">
        <f t="shared" si="68"/>
        <v>2</v>
      </c>
      <c r="AS185" s="133">
        <f t="shared" si="69"/>
        <v>20101</v>
      </c>
      <c r="AT185" s="133">
        <f t="shared" si="70"/>
        <v>3</v>
      </c>
      <c r="AU185" s="124">
        <f t="shared" si="71"/>
        <v>14.924630615392271</v>
      </c>
      <c r="AV185" s="133">
        <f t="shared" si="72"/>
        <v>1</v>
      </c>
      <c r="AW185" s="136">
        <f t="shared" si="73"/>
        <v>4.9748768717974228</v>
      </c>
      <c r="AX185" s="133">
        <f t="shared" si="74"/>
        <v>1</v>
      </c>
    </row>
    <row r="186" spans="1:51" x14ac:dyDescent="0.2">
      <c r="A186" s="1" t="s">
        <v>328</v>
      </c>
      <c r="B186" s="1" t="s">
        <v>329</v>
      </c>
      <c r="C186" s="145">
        <v>4934</v>
      </c>
      <c r="D186" s="112">
        <v>0</v>
      </c>
      <c r="E186" s="113">
        <f t="shared" si="80"/>
        <v>0</v>
      </c>
      <c r="F186" s="112">
        <v>0</v>
      </c>
      <c r="G186" s="113">
        <f t="shared" si="81"/>
        <v>0</v>
      </c>
      <c r="H186" s="112">
        <v>0</v>
      </c>
      <c r="I186" s="106">
        <v>4857</v>
      </c>
      <c r="J186" s="110"/>
      <c r="K186" s="111">
        <f t="shared" si="58"/>
        <v>0</v>
      </c>
      <c r="L186" s="110"/>
      <c r="M186" s="111">
        <f t="shared" si="54"/>
        <v>0</v>
      </c>
      <c r="N186" s="156">
        <v>0</v>
      </c>
      <c r="O186" s="54">
        <v>811</v>
      </c>
      <c r="P186" s="54">
        <v>0</v>
      </c>
      <c r="Q186" s="55">
        <f t="shared" si="59"/>
        <v>0</v>
      </c>
      <c r="R186" s="54">
        <v>0</v>
      </c>
      <c r="S186" s="55">
        <f t="shared" si="60"/>
        <v>0</v>
      </c>
      <c r="T186" s="54">
        <v>0</v>
      </c>
      <c r="U186" s="56">
        <v>847</v>
      </c>
      <c r="V186" s="54">
        <v>0</v>
      </c>
      <c r="W186" s="55">
        <f t="shared" si="78"/>
        <v>0</v>
      </c>
      <c r="X186" s="54">
        <v>0</v>
      </c>
      <c r="Y186" s="55">
        <f t="shared" si="79"/>
        <v>0</v>
      </c>
      <c r="Z186" s="160">
        <v>0</v>
      </c>
      <c r="AA186" s="7">
        <v>14474</v>
      </c>
      <c r="AB186" s="7">
        <v>396</v>
      </c>
      <c r="AC186" s="14">
        <f t="shared" si="62"/>
        <v>2735.9403067569433</v>
      </c>
      <c r="AD186" s="7">
        <v>120</v>
      </c>
      <c r="AE186" s="14">
        <f t="shared" si="63"/>
        <v>829.0728202293767</v>
      </c>
      <c r="AF186" s="7">
        <v>31</v>
      </c>
      <c r="AG186" s="7">
        <v>14397</v>
      </c>
      <c r="AH186" s="7">
        <v>428</v>
      </c>
      <c r="AI186" s="14">
        <f t="shared" si="64"/>
        <v>2972.841564214767</v>
      </c>
      <c r="AJ186" s="7">
        <v>141</v>
      </c>
      <c r="AK186" s="14">
        <f t="shared" si="56"/>
        <v>979.37070222963109</v>
      </c>
      <c r="AL186" s="159">
        <v>18</v>
      </c>
      <c r="AM186" s="8">
        <f t="shared" si="82"/>
        <v>20219</v>
      </c>
      <c r="AN186" s="8">
        <f t="shared" si="65"/>
        <v>396</v>
      </c>
      <c r="AO186" s="13">
        <f t="shared" si="66"/>
        <v>1958.5538355012613</v>
      </c>
      <c r="AP186" s="161">
        <f t="shared" si="67"/>
        <v>120</v>
      </c>
      <c r="AQ186" s="13">
        <f t="shared" si="57"/>
        <v>593.50116227310946</v>
      </c>
      <c r="AR186" s="162">
        <f t="shared" si="68"/>
        <v>31</v>
      </c>
      <c r="AS186" s="133">
        <f t="shared" si="69"/>
        <v>20101</v>
      </c>
      <c r="AT186" s="133">
        <f t="shared" si="70"/>
        <v>428</v>
      </c>
      <c r="AU186" s="124">
        <f t="shared" si="71"/>
        <v>2129.2473011292968</v>
      </c>
      <c r="AV186" s="133">
        <f t="shared" si="72"/>
        <v>141</v>
      </c>
      <c r="AW186" s="136">
        <f t="shared" si="73"/>
        <v>701.45763892343666</v>
      </c>
      <c r="AX186" s="133">
        <f t="shared" si="74"/>
        <v>18</v>
      </c>
    </row>
    <row r="187" spans="1:51" x14ac:dyDescent="0.2">
      <c r="A187" s="1" t="s">
        <v>330</v>
      </c>
      <c r="B187" s="1" t="s">
        <v>331</v>
      </c>
      <c r="C187" s="145">
        <v>4934</v>
      </c>
      <c r="D187" s="112">
        <v>1</v>
      </c>
      <c r="E187" s="113">
        <f t="shared" si="80"/>
        <v>20.267531414673691</v>
      </c>
      <c r="F187" s="112">
        <v>0</v>
      </c>
      <c r="G187" s="113">
        <f t="shared" si="81"/>
        <v>0</v>
      </c>
      <c r="H187" s="112">
        <v>0</v>
      </c>
      <c r="I187" s="106">
        <v>4857</v>
      </c>
      <c r="J187" s="110">
        <v>1</v>
      </c>
      <c r="K187" s="111">
        <f t="shared" si="58"/>
        <v>20.58884084826024</v>
      </c>
      <c r="L187" s="110">
        <v>1</v>
      </c>
      <c r="M187" s="111">
        <f t="shared" si="54"/>
        <v>20.58884084826024</v>
      </c>
      <c r="N187" s="156">
        <v>0</v>
      </c>
      <c r="O187" s="54">
        <v>811</v>
      </c>
      <c r="P187" s="54">
        <v>0</v>
      </c>
      <c r="Q187" s="55">
        <f t="shared" si="59"/>
        <v>0</v>
      </c>
      <c r="R187" s="54">
        <v>0</v>
      </c>
      <c r="S187" s="55">
        <f t="shared" si="60"/>
        <v>0</v>
      </c>
      <c r="T187" s="54">
        <v>0</v>
      </c>
      <c r="U187" s="56">
        <v>847</v>
      </c>
      <c r="V187" s="54">
        <v>1</v>
      </c>
      <c r="W187" s="55">
        <f t="shared" si="78"/>
        <v>118.06375442739079</v>
      </c>
      <c r="X187" s="54">
        <v>0</v>
      </c>
      <c r="Y187" s="55">
        <f t="shared" si="79"/>
        <v>0</v>
      </c>
      <c r="Z187" s="160">
        <v>0</v>
      </c>
      <c r="AA187" s="7">
        <v>14474</v>
      </c>
      <c r="AB187" s="7">
        <v>14</v>
      </c>
      <c r="AC187" s="14">
        <f t="shared" si="62"/>
        <v>96.725162360093961</v>
      </c>
      <c r="AD187" s="7">
        <v>2</v>
      </c>
      <c r="AE187" s="14">
        <f t="shared" si="63"/>
        <v>13.81788033715628</v>
      </c>
      <c r="AF187" s="7">
        <v>3</v>
      </c>
      <c r="AG187" s="7">
        <v>14397</v>
      </c>
      <c r="AH187" s="7">
        <v>8</v>
      </c>
      <c r="AI187" s="14">
        <f t="shared" si="64"/>
        <v>55.567132041397521</v>
      </c>
      <c r="AJ187" s="7">
        <v>1</v>
      </c>
      <c r="AK187" s="14">
        <f t="shared" si="56"/>
        <v>6.9458915051746901</v>
      </c>
      <c r="AL187" s="159">
        <v>2</v>
      </c>
      <c r="AM187" s="8">
        <f t="shared" si="82"/>
        <v>20219</v>
      </c>
      <c r="AN187" s="8">
        <f t="shared" si="65"/>
        <v>15</v>
      </c>
      <c r="AO187" s="13">
        <f t="shared" si="66"/>
        <v>74.187645284138682</v>
      </c>
      <c r="AP187" s="161">
        <f t="shared" si="67"/>
        <v>2</v>
      </c>
      <c r="AQ187" s="13">
        <f t="shared" si="57"/>
        <v>9.8916860378851581</v>
      </c>
      <c r="AR187" s="162">
        <f t="shared" si="68"/>
        <v>3</v>
      </c>
      <c r="AS187" s="133">
        <f t="shared" si="69"/>
        <v>20101</v>
      </c>
      <c r="AT187" s="133">
        <f t="shared" si="70"/>
        <v>10</v>
      </c>
      <c r="AU187" s="124">
        <f t="shared" si="71"/>
        <v>49.74876871797423</v>
      </c>
      <c r="AV187" s="133">
        <f t="shared" si="72"/>
        <v>2</v>
      </c>
      <c r="AW187" s="136">
        <f t="shared" si="73"/>
        <v>9.9497537435948455</v>
      </c>
      <c r="AX187" s="133">
        <f t="shared" si="74"/>
        <v>2</v>
      </c>
    </row>
    <row r="188" spans="1:51" x14ac:dyDescent="0.2">
      <c r="A188" s="1" t="s">
        <v>332</v>
      </c>
      <c r="B188" s="1" t="s">
        <v>333</v>
      </c>
      <c r="C188" s="145">
        <v>4934</v>
      </c>
      <c r="D188" s="112">
        <v>0</v>
      </c>
      <c r="E188" s="113">
        <f t="shared" si="80"/>
        <v>0</v>
      </c>
      <c r="F188" s="112">
        <v>0</v>
      </c>
      <c r="G188" s="113">
        <f t="shared" si="81"/>
        <v>0</v>
      </c>
      <c r="H188" s="112">
        <v>0</v>
      </c>
      <c r="I188" s="106">
        <v>4857</v>
      </c>
      <c r="J188" s="110"/>
      <c r="K188" s="111">
        <f t="shared" si="58"/>
        <v>0</v>
      </c>
      <c r="L188" s="110"/>
      <c r="M188" s="111">
        <f t="shared" si="54"/>
        <v>0</v>
      </c>
      <c r="N188" s="156">
        <v>0</v>
      </c>
      <c r="O188" s="54">
        <v>811</v>
      </c>
      <c r="P188" s="54">
        <v>0</v>
      </c>
      <c r="Q188" s="55">
        <f t="shared" si="59"/>
        <v>0</v>
      </c>
      <c r="R188" s="54">
        <v>0</v>
      </c>
      <c r="S188" s="55">
        <f t="shared" si="60"/>
        <v>0</v>
      </c>
      <c r="T188" s="54">
        <v>0</v>
      </c>
      <c r="U188" s="56">
        <v>847</v>
      </c>
      <c r="V188" s="54">
        <v>0</v>
      </c>
      <c r="W188" s="55">
        <f t="shared" si="78"/>
        <v>0</v>
      </c>
      <c r="X188" s="54">
        <v>0</v>
      </c>
      <c r="Y188" s="55">
        <f t="shared" si="79"/>
        <v>0</v>
      </c>
      <c r="Z188" s="160">
        <v>0</v>
      </c>
      <c r="AA188" s="7">
        <v>14474</v>
      </c>
      <c r="AB188" s="7">
        <v>7</v>
      </c>
      <c r="AC188" s="14">
        <f t="shared" si="62"/>
        <v>48.36258118004698</v>
      </c>
      <c r="AD188" s="7">
        <v>0</v>
      </c>
      <c r="AE188" s="14">
        <f t="shared" si="63"/>
        <v>0</v>
      </c>
      <c r="AF188" s="7">
        <v>0</v>
      </c>
      <c r="AG188" s="7">
        <v>14397</v>
      </c>
      <c r="AH188" s="7">
        <v>4</v>
      </c>
      <c r="AI188" s="14">
        <f t="shared" si="64"/>
        <v>27.78356602069876</v>
      </c>
      <c r="AJ188" s="7">
        <v>0</v>
      </c>
      <c r="AK188" s="14">
        <f t="shared" si="56"/>
        <v>0</v>
      </c>
      <c r="AL188" s="159">
        <v>0</v>
      </c>
      <c r="AM188" s="8">
        <f t="shared" si="82"/>
        <v>20219</v>
      </c>
      <c r="AN188" s="8">
        <f t="shared" si="65"/>
        <v>7</v>
      </c>
      <c r="AO188" s="13">
        <f t="shared" si="66"/>
        <v>34.62090113259805</v>
      </c>
      <c r="AP188" s="161">
        <f t="shared" si="67"/>
        <v>0</v>
      </c>
      <c r="AQ188" s="13">
        <f t="shared" si="57"/>
        <v>0</v>
      </c>
      <c r="AR188" s="162">
        <f t="shared" si="68"/>
        <v>0</v>
      </c>
      <c r="AS188" s="133">
        <f t="shared" si="69"/>
        <v>20101</v>
      </c>
      <c r="AT188" s="133">
        <f t="shared" si="70"/>
        <v>4</v>
      </c>
      <c r="AU188" s="124">
        <f t="shared" si="71"/>
        <v>19.899507487189691</v>
      </c>
      <c r="AV188" s="133">
        <f t="shared" si="72"/>
        <v>0</v>
      </c>
      <c r="AW188" s="136">
        <f t="shared" si="73"/>
        <v>0</v>
      </c>
      <c r="AX188" s="133">
        <f t="shared" si="74"/>
        <v>0</v>
      </c>
    </row>
    <row r="189" spans="1:51" x14ac:dyDescent="0.2">
      <c r="A189" s="1" t="s">
        <v>334</v>
      </c>
      <c r="B189" s="1" t="s">
        <v>335</v>
      </c>
      <c r="C189" s="145">
        <v>4934</v>
      </c>
      <c r="D189" s="112">
        <v>0</v>
      </c>
      <c r="E189" s="113">
        <f t="shared" si="80"/>
        <v>0</v>
      </c>
      <c r="F189" s="112">
        <v>0</v>
      </c>
      <c r="G189" s="113">
        <f t="shared" si="81"/>
        <v>0</v>
      </c>
      <c r="H189" s="112">
        <v>0</v>
      </c>
      <c r="I189" s="106">
        <v>4857</v>
      </c>
      <c r="J189" s="110">
        <v>6</v>
      </c>
      <c r="K189" s="111">
        <f t="shared" si="58"/>
        <v>123.53304508956147</v>
      </c>
      <c r="L189" s="110">
        <v>5</v>
      </c>
      <c r="M189" s="111">
        <f t="shared" si="54"/>
        <v>102.94420424130121</v>
      </c>
      <c r="N189" s="156">
        <v>1</v>
      </c>
      <c r="O189" s="54">
        <v>811</v>
      </c>
      <c r="P189" s="54">
        <v>5</v>
      </c>
      <c r="Q189" s="55">
        <f t="shared" si="59"/>
        <v>616.52281134401971</v>
      </c>
      <c r="R189" s="54">
        <v>4</v>
      </c>
      <c r="S189" s="55">
        <f t="shared" si="60"/>
        <v>493.21824907521579</v>
      </c>
      <c r="T189" s="54">
        <v>5</v>
      </c>
      <c r="U189" s="56">
        <v>847</v>
      </c>
      <c r="V189" s="54">
        <v>15</v>
      </c>
      <c r="W189" s="55">
        <f t="shared" si="78"/>
        <v>1770.956316410862</v>
      </c>
      <c r="X189" s="54">
        <v>11</v>
      </c>
      <c r="Y189" s="55">
        <f t="shared" si="79"/>
        <v>1298.7012987012988</v>
      </c>
      <c r="Z189" s="160">
        <v>11</v>
      </c>
      <c r="AA189" s="7">
        <v>14474</v>
      </c>
      <c r="AB189" s="7">
        <v>101</v>
      </c>
      <c r="AC189" s="14">
        <f t="shared" si="62"/>
        <v>697.80295702639216</v>
      </c>
      <c r="AD189" s="7">
        <v>45</v>
      </c>
      <c r="AE189" s="14">
        <f t="shared" si="63"/>
        <v>310.90230758601632</v>
      </c>
      <c r="AF189" s="7">
        <v>4</v>
      </c>
      <c r="AG189" s="7">
        <v>14397</v>
      </c>
      <c r="AH189" s="7">
        <v>90</v>
      </c>
      <c r="AI189" s="14">
        <f t="shared" si="64"/>
        <v>625.13023546572208</v>
      </c>
      <c r="AJ189" s="7">
        <v>36</v>
      </c>
      <c r="AK189" s="14">
        <f t="shared" si="56"/>
        <v>250.0520941862888</v>
      </c>
      <c r="AL189" s="159">
        <v>4</v>
      </c>
      <c r="AM189" s="8">
        <f t="shared" si="82"/>
        <v>20219</v>
      </c>
      <c r="AN189" s="8">
        <f t="shared" si="65"/>
        <v>106</v>
      </c>
      <c r="AO189" s="13">
        <f t="shared" si="66"/>
        <v>524.2593600079133</v>
      </c>
      <c r="AP189" s="161">
        <f t="shared" si="67"/>
        <v>49</v>
      </c>
      <c r="AQ189" s="13">
        <f t="shared" si="57"/>
        <v>242.34630792818635</v>
      </c>
      <c r="AR189" s="162">
        <f t="shared" si="68"/>
        <v>9</v>
      </c>
      <c r="AS189" s="133">
        <f t="shared" si="69"/>
        <v>20101</v>
      </c>
      <c r="AT189" s="133">
        <f t="shared" si="70"/>
        <v>111</v>
      </c>
      <c r="AU189" s="124">
        <f t="shared" si="71"/>
        <v>552.211332769514</v>
      </c>
      <c r="AV189" s="133">
        <f t="shared" si="72"/>
        <v>52</v>
      </c>
      <c r="AW189" s="136">
        <f t="shared" si="73"/>
        <v>258.69359733346602</v>
      </c>
      <c r="AX189" s="133">
        <f t="shared" si="74"/>
        <v>16</v>
      </c>
    </row>
    <row r="190" spans="1:51" x14ac:dyDescent="0.2">
      <c r="A190" s="1" t="s">
        <v>336</v>
      </c>
      <c r="B190" s="1" t="s">
        <v>337</v>
      </c>
      <c r="C190" s="145">
        <v>4934</v>
      </c>
      <c r="D190" s="112">
        <v>0</v>
      </c>
      <c r="E190" s="113">
        <f t="shared" si="80"/>
        <v>0</v>
      </c>
      <c r="F190" s="112">
        <v>0</v>
      </c>
      <c r="G190" s="113">
        <f t="shared" si="81"/>
        <v>0</v>
      </c>
      <c r="H190" s="112">
        <v>0</v>
      </c>
      <c r="I190" s="106">
        <v>4857</v>
      </c>
      <c r="J190" s="110"/>
      <c r="K190" s="111">
        <f t="shared" si="58"/>
        <v>0</v>
      </c>
      <c r="L190" s="110"/>
      <c r="M190" s="111">
        <f t="shared" si="54"/>
        <v>0</v>
      </c>
      <c r="N190" s="156">
        <v>0</v>
      </c>
      <c r="O190" s="54">
        <v>811</v>
      </c>
      <c r="P190" s="54">
        <v>0</v>
      </c>
      <c r="Q190" s="55">
        <f t="shared" si="59"/>
        <v>0</v>
      </c>
      <c r="R190" s="54">
        <v>0</v>
      </c>
      <c r="S190" s="55">
        <f t="shared" si="60"/>
        <v>0</v>
      </c>
      <c r="T190" s="54">
        <v>0</v>
      </c>
      <c r="U190" s="56">
        <v>847</v>
      </c>
      <c r="V190" s="54">
        <v>0</v>
      </c>
      <c r="W190" s="55">
        <f t="shared" si="78"/>
        <v>0</v>
      </c>
      <c r="X190" s="54">
        <v>0</v>
      </c>
      <c r="Y190" s="55">
        <f t="shared" si="79"/>
        <v>0</v>
      </c>
      <c r="Z190" s="160">
        <v>0</v>
      </c>
      <c r="AA190" s="7">
        <v>14474</v>
      </c>
      <c r="AB190" s="7">
        <v>6</v>
      </c>
      <c r="AC190" s="14">
        <f t="shared" si="62"/>
        <v>41.453641011468839</v>
      </c>
      <c r="AD190" s="7">
        <v>1</v>
      </c>
      <c r="AE190" s="14">
        <f t="shared" si="63"/>
        <v>6.9089401685781402</v>
      </c>
      <c r="AF190" s="7">
        <v>3</v>
      </c>
      <c r="AG190" s="7">
        <v>14397</v>
      </c>
      <c r="AH190" s="7">
        <v>3</v>
      </c>
      <c r="AI190" s="14">
        <f t="shared" si="64"/>
        <v>20.837674515524068</v>
      </c>
      <c r="AJ190" s="7">
        <v>2</v>
      </c>
      <c r="AK190" s="14">
        <f t="shared" si="56"/>
        <v>13.89178301034938</v>
      </c>
      <c r="AL190" s="159">
        <v>0</v>
      </c>
      <c r="AM190" s="8">
        <f t="shared" si="82"/>
        <v>20219</v>
      </c>
      <c r="AN190" s="8">
        <f t="shared" si="65"/>
        <v>6</v>
      </c>
      <c r="AO190" s="13">
        <f t="shared" si="66"/>
        <v>29.675058113655471</v>
      </c>
      <c r="AP190" s="161">
        <f t="shared" si="67"/>
        <v>1</v>
      </c>
      <c r="AQ190" s="13">
        <f t="shared" si="57"/>
        <v>4.9458430189425791</v>
      </c>
      <c r="AR190" s="162">
        <f t="shared" si="68"/>
        <v>3</v>
      </c>
      <c r="AS190" s="133">
        <f t="shared" si="69"/>
        <v>20101</v>
      </c>
      <c r="AT190" s="133">
        <f t="shared" si="70"/>
        <v>3</v>
      </c>
      <c r="AU190" s="124">
        <f t="shared" si="71"/>
        <v>14.924630615392271</v>
      </c>
      <c r="AV190" s="133">
        <f t="shared" si="72"/>
        <v>2</v>
      </c>
      <c r="AW190" s="136">
        <f t="shared" si="73"/>
        <v>9.9497537435948455</v>
      </c>
      <c r="AX190" s="133">
        <f t="shared" si="74"/>
        <v>0</v>
      </c>
    </row>
    <row r="191" spans="1:51" x14ac:dyDescent="0.2">
      <c r="A191" s="1" t="s">
        <v>338</v>
      </c>
      <c r="B191" s="1" t="s">
        <v>339</v>
      </c>
      <c r="C191" s="145">
        <v>4934</v>
      </c>
      <c r="D191" s="112">
        <v>0</v>
      </c>
      <c r="E191" s="113">
        <f t="shared" si="80"/>
        <v>0</v>
      </c>
      <c r="F191" s="112">
        <v>0</v>
      </c>
      <c r="G191" s="113">
        <f t="shared" si="81"/>
        <v>0</v>
      </c>
      <c r="H191" s="112">
        <v>0</v>
      </c>
      <c r="I191" s="106">
        <v>4857</v>
      </c>
      <c r="J191" s="110"/>
      <c r="K191" s="111">
        <f t="shared" si="58"/>
        <v>0</v>
      </c>
      <c r="L191" s="110"/>
      <c r="M191" s="111">
        <f t="shared" si="54"/>
        <v>0</v>
      </c>
      <c r="N191" s="156">
        <v>0</v>
      </c>
      <c r="O191" s="54">
        <v>811</v>
      </c>
      <c r="P191" s="54">
        <v>0</v>
      </c>
      <c r="Q191" s="55">
        <f t="shared" si="59"/>
        <v>0</v>
      </c>
      <c r="R191" s="54">
        <v>0</v>
      </c>
      <c r="S191" s="55">
        <f t="shared" si="60"/>
        <v>0</v>
      </c>
      <c r="T191" s="54">
        <v>0</v>
      </c>
      <c r="U191" s="56">
        <v>847</v>
      </c>
      <c r="V191" s="54">
        <v>0</v>
      </c>
      <c r="W191" s="55">
        <f t="shared" si="78"/>
        <v>0</v>
      </c>
      <c r="X191" s="54">
        <v>0</v>
      </c>
      <c r="Y191" s="55">
        <f t="shared" si="79"/>
        <v>0</v>
      </c>
      <c r="Z191" s="160">
        <v>0</v>
      </c>
      <c r="AA191" s="7">
        <v>14474</v>
      </c>
      <c r="AB191" s="7">
        <v>4</v>
      </c>
      <c r="AC191" s="14">
        <f t="shared" si="62"/>
        <v>27.635760674312561</v>
      </c>
      <c r="AD191" s="7">
        <v>1</v>
      </c>
      <c r="AE191" s="14">
        <f t="shared" si="63"/>
        <v>6.9089401685781402</v>
      </c>
      <c r="AF191" s="7">
        <v>2</v>
      </c>
      <c r="AG191" s="7">
        <v>14397</v>
      </c>
      <c r="AH191" s="7">
        <v>0</v>
      </c>
      <c r="AI191" s="14">
        <f t="shared" si="64"/>
        <v>0</v>
      </c>
      <c r="AJ191" s="7">
        <v>0</v>
      </c>
      <c r="AK191" s="14">
        <f t="shared" si="56"/>
        <v>0</v>
      </c>
      <c r="AL191" s="159">
        <v>0</v>
      </c>
      <c r="AM191" s="8">
        <f t="shared" si="82"/>
        <v>20219</v>
      </c>
      <c r="AN191" s="8">
        <f t="shared" si="65"/>
        <v>4</v>
      </c>
      <c r="AO191" s="13">
        <f t="shared" si="66"/>
        <v>19.783372075770316</v>
      </c>
      <c r="AP191" s="161">
        <f t="shared" si="67"/>
        <v>1</v>
      </c>
      <c r="AQ191" s="13">
        <f t="shared" si="57"/>
        <v>4.9458430189425791</v>
      </c>
      <c r="AR191" s="162">
        <f t="shared" si="68"/>
        <v>2</v>
      </c>
      <c r="AS191" s="133">
        <f t="shared" si="69"/>
        <v>20101</v>
      </c>
      <c r="AT191" s="133">
        <f t="shared" si="70"/>
        <v>0</v>
      </c>
      <c r="AU191" s="124">
        <f t="shared" si="71"/>
        <v>0</v>
      </c>
      <c r="AV191" s="133">
        <f t="shared" si="72"/>
        <v>0</v>
      </c>
      <c r="AW191" s="136">
        <f t="shared" si="73"/>
        <v>0</v>
      </c>
      <c r="AX191" s="133">
        <f t="shared" si="74"/>
        <v>0</v>
      </c>
    </row>
    <row r="192" spans="1:51" x14ac:dyDescent="0.2">
      <c r="A192" s="1" t="s">
        <v>340</v>
      </c>
      <c r="B192" s="1" t="s">
        <v>341</v>
      </c>
      <c r="C192" s="145">
        <v>4934</v>
      </c>
      <c r="D192" s="112">
        <v>0</v>
      </c>
      <c r="E192" s="113">
        <f t="shared" si="80"/>
        <v>0</v>
      </c>
      <c r="F192" s="112">
        <v>0</v>
      </c>
      <c r="G192" s="113">
        <f t="shared" si="81"/>
        <v>0</v>
      </c>
      <c r="H192" s="112">
        <v>0</v>
      </c>
      <c r="I192" s="106">
        <v>4857</v>
      </c>
      <c r="J192" s="110">
        <v>1</v>
      </c>
      <c r="K192" s="111">
        <f t="shared" si="58"/>
        <v>20.58884084826024</v>
      </c>
      <c r="L192" s="110">
        <v>1</v>
      </c>
      <c r="M192" s="111">
        <f t="shared" si="54"/>
        <v>20.58884084826024</v>
      </c>
      <c r="N192" s="156">
        <v>0</v>
      </c>
      <c r="O192" s="54">
        <v>811</v>
      </c>
      <c r="P192" s="54">
        <v>0</v>
      </c>
      <c r="Q192" s="55">
        <f t="shared" si="59"/>
        <v>0</v>
      </c>
      <c r="R192" s="54">
        <v>0</v>
      </c>
      <c r="S192" s="55">
        <f t="shared" si="60"/>
        <v>0</v>
      </c>
      <c r="T192" s="54">
        <v>0</v>
      </c>
      <c r="U192" s="56">
        <v>847</v>
      </c>
      <c r="V192" s="54">
        <v>0</v>
      </c>
      <c r="W192" s="55">
        <f t="shared" si="78"/>
        <v>0</v>
      </c>
      <c r="X192" s="54">
        <v>0</v>
      </c>
      <c r="Y192" s="55">
        <f t="shared" si="79"/>
        <v>0</v>
      </c>
      <c r="Z192" s="160">
        <v>0</v>
      </c>
      <c r="AA192" s="7">
        <v>14474</v>
      </c>
      <c r="AB192" s="7">
        <v>13</v>
      </c>
      <c r="AC192" s="14">
        <f t="shared" si="62"/>
        <v>89.81622219151582</v>
      </c>
      <c r="AD192" s="7">
        <v>9</v>
      </c>
      <c r="AE192" s="14">
        <f t="shared" si="63"/>
        <v>62.180461517203256</v>
      </c>
      <c r="AF192" s="7">
        <v>0</v>
      </c>
      <c r="AG192" s="7">
        <v>14397</v>
      </c>
      <c r="AH192" s="7">
        <v>4</v>
      </c>
      <c r="AI192" s="14">
        <f t="shared" si="64"/>
        <v>27.78356602069876</v>
      </c>
      <c r="AJ192" s="7">
        <v>4</v>
      </c>
      <c r="AK192" s="14">
        <f t="shared" si="56"/>
        <v>27.78356602069876</v>
      </c>
      <c r="AL192" s="159">
        <v>0</v>
      </c>
      <c r="AM192" s="8">
        <f t="shared" si="82"/>
        <v>20219</v>
      </c>
      <c r="AN192" s="8">
        <f t="shared" si="65"/>
        <v>13</v>
      </c>
      <c r="AO192" s="13">
        <f t="shared" si="66"/>
        <v>64.295959246253517</v>
      </c>
      <c r="AP192" s="161">
        <f t="shared" si="67"/>
        <v>9</v>
      </c>
      <c r="AQ192" s="13">
        <f t="shared" si="57"/>
        <v>44.512587170483215</v>
      </c>
      <c r="AR192" s="162">
        <f t="shared" si="68"/>
        <v>0</v>
      </c>
      <c r="AS192" s="133">
        <f t="shared" si="69"/>
        <v>20101</v>
      </c>
      <c r="AT192" s="133">
        <f t="shared" si="70"/>
        <v>5</v>
      </c>
      <c r="AU192" s="124">
        <f t="shared" si="71"/>
        <v>24.874384358987115</v>
      </c>
      <c r="AV192" s="133">
        <f t="shared" si="72"/>
        <v>5</v>
      </c>
      <c r="AW192" s="136">
        <f t="shared" si="73"/>
        <v>24.874384358987115</v>
      </c>
      <c r="AX192" s="133">
        <f t="shared" si="74"/>
        <v>0</v>
      </c>
    </row>
    <row r="193" spans="1:51" x14ac:dyDescent="0.2">
      <c r="A193" s="1" t="s">
        <v>342</v>
      </c>
      <c r="B193" s="1" t="s">
        <v>343</v>
      </c>
      <c r="C193" s="145">
        <v>4934</v>
      </c>
      <c r="D193" s="112">
        <v>0</v>
      </c>
      <c r="E193" s="113">
        <f t="shared" si="80"/>
        <v>0</v>
      </c>
      <c r="F193" s="112">
        <v>0</v>
      </c>
      <c r="G193" s="113">
        <f t="shared" si="81"/>
        <v>0</v>
      </c>
      <c r="H193" s="112">
        <v>0</v>
      </c>
      <c r="I193" s="106">
        <v>4857</v>
      </c>
      <c r="J193" s="110">
        <v>1</v>
      </c>
      <c r="K193" s="111">
        <f t="shared" si="58"/>
        <v>20.58884084826024</v>
      </c>
      <c r="L193" s="110">
        <v>1</v>
      </c>
      <c r="M193" s="111">
        <f t="shared" si="54"/>
        <v>20.58884084826024</v>
      </c>
      <c r="N193" s="156">
        <v>1</v>
      </c>
      <c r="O193" s="54">
        <v>811</v>
      </c>
      <c r="P193" s="54">
        <v>0</v>
      </c>
      <c r="Q193" s="55">
        <f t="shared" si="59"/>
        <v>0</v>
      </c>
      <c r="R193" s="54">
        <v>0</v>
      </c>
      <c r="S193" s="55">
        <f t="shared" si="60"/>
        <v>0</v>
      </c>
      <c r="T193" s="54">
        <v>0</v>
      </c>
      <c r="U193" s="56">
        <v>847</v>
      </c>
      <c r="V193" s="54">
        <v>4</v>
      </c>
      <c r="W193" s="55">
        <f t="shared" si="78"/>
        <v>472.25501770956316</v>
      </c>
      <c r="X193" s="54">
        <v>3</v>
      </c>
      <c r="Y193" s="55">
        <f t="shared" si="79"/>
        <v>354.19126328217237</v>
      </c>
      <c r="Z193" s="160">
        <v>3</v>
      </c>
      <c r="AA193" s="7">
        <v>14474</v>
      </c>
      <c r="AB193" s="7">
        <v>16</v>
      </c>
      <c r="AC193" s="14">
        <f t="shared" si="62"/>
        <v>110.54304269725024</v>
      </c>
      <c r="AD193" s="7">
        <v>6</v>
      </c>
      <c r="AE193" s="14">
        <f t="shared" si="63"/>
        <v>41.453641011468839</v>
      </c>
      <c r="AF193" s="7">
        <v>0</v>
      </c>
      <c r="AG193" s="7">
        <v>14397</v>
      </c>
      <c r="AH193" s="7">
        <v>21</v>
      </c>
      <c r="AI193" s="14">
        <f t="shared" si="64"/>
        <v>145.86372160866847</v>
      </c>
      <c r="AJ193" s="7">
        <v>11</v>
      </c>
      <c r="AK193" s="14">
        <f t="shared" si="56"/>
        <v>76.404806556921571</v>
      </c>
      <c r="AL193" s="159">
        <v>2</v>
      </c>
      <c r="AM193" s="8">
        <f t="shared" si="82"/>
        <v>20219</v>
      </c>
      <c r="AN193" s="8">
        <f t="shared" si="65"/>
        <v>16</v>
      </c>
      <c r="AO193" s="13">
        <f t="shared" si="66"/>
        <v>79.133488303081265</v>
      </c>
      <c r="AP193" s="161">
        <f t="shared" si="67"/>
        <v>6</v>
      </c>
      <c r="AQ193" s="13">
        <f t="shared" si="57"/>
        <v>29.675058113655471</v>
      </c>
      <c r="AR193" s="162">
        <f t="shared" si="68"/>
        <v>0</v>
      </c>
      <c r="AS193" s="133">
        <f t="shared" si="69"/>
        <v>20101</v>
      </c>
      <c r="AT193" s="133">
        <f t="shared" si="70"/>
        <v>26</v>
      </c>
      <c r="AU193" s="124">
        <f t="shared" si="71"/>
        <v>129.34679866673301</v>
      </c>
      <c r="AV193" s="133">
        <f t="shared" si="72"/>
        <v>15</v>
      </c>
      <c r="AW193" s="136">
        <f t="shared" si="73"/>
        <v>74.623153076961344</v>
      </c>
      <c r="AX193" s="133">
        <f t="shared" si="74"/>
        <v>6</v>
      </c>
    </row>
    <row r="194" spans="1:51" s="154" customFormat="1" x14ac:dyDescent="0.2">
      <c r="A194" s="1" t="s">
        <v>344</v>
      </c>
      <c r="B194" s="1" t="s">
        <v>345</v>
      </c>
      <c r="C194" s="145">
        <v>4934</v>
      </c>
      <c r="D194" s="112">
        <v>0</v>
      </c>
      <c r="E194" s="113">
        <f t="shared" si="80"/>
        <v>0</v>
      </c>
      <c r="F194" s="112">
        <v>0</v>
      </c>
      <c r="G194" s="113">
        <f t="shared" si="81"/>
        <v>0</v>
      </c>
      <c r="H194" s="112">
        <v>0</v>
      </c>
      <c r="I194" s="106">
        <v>4857</v>
      </c>
      <c r="J194" s="110"/>
      <c r="K194" s="111">
        <f t="shared" si="58"/>
        <v>0</v>
      </c>
      <c r="L194" s="110"/>
      <c r="M194" s="111">
        <f t="shared" si="54"/>
        <v>0</v>
      </c>
      <c r="N194" s="156">
        <v>0</v>
      </c>
      <c r="O194" s="54">
        <v>811</v>
      </c>
      <c r="P194" s="54">
        <v>0</v>
      </c>
      <c r="Q194" s="55">
        <f t="shared" si="59"/>
        <v>0</v>
      </c>
      <c r="R194" s="54">
        <v>0</v>
      </c>
      <c r="S194" s="55">
        <f t="shared" si="60"/>
        <v>0</v>
      </c>
      <c r="T194" s="54">
        <v>0</v>
      </c>
      <c r="U194" s="56">
        <v>847</v>
      </c>
      <c r="V194" s="54">
        <v>0</v>
      </c>
      <c r="W194" s="55">
        <f t="shared" si="78"/>
        <v>0</v>
      </c>
      <c r="X194" s="54">
        <v>0</v>
      </c>
      <c r="Y194" s="55">
        <f t="shared" si="79"/>
        <v>0</v>
      </c>
      <c r="Z194" s="160">
        <v>0</v>
      </c>
      <c r="AA194" s="7">
        <v>14474</v>
      </c>
      <c r="AB194" s="7">
        <v>1</v>
      </c>
      <c r="AC194" s="14">
        <f t="shared" si="62"/>
        <v>6.9089401685781402</v>
      </c>
      <c r="AD194" s="7">
        <v>0</v>
      </c>
      <c r="AE194" s="14">
        <f t="shared" si="63"/>
        <v>0</v>
      </c>
      <c r="AF194" s="7">
        <v>0</v>
      </c>
      <c r="AG194" s="7">
        <v>14397</v>
      </c>
      <c r="AH194" s="7">
        <v>2</v>
      </c>
      <c r="AI194" s="14">
        <f t="shared" si="64"/>
        <v>13.89178301034938</v>
      </c>
      <c r="AJ194" s="7">
        <v>1</v>
      </c>
      <c r="AK194" s="14">
        <f t="shared" si="56"/>
        <v>6.9458915051746901</v>
      </c>
      <c r="AL194" s="159">
        <v>0</v>
      </c>
      <c r="AM194" s="8">
        <f t="shared" si="82"/>
        <v>20219</v>
      </c>
      <c r="AN194" s="8">
        <f t="shared" si="65"/>
        <v>1</v>
      </c>
      <c r="AO194" s="13">
        <f t="shared" si="66"/>
        <v>4.9458430189425791</v>
      </c>
      <c r="AP194" s="161">
        <f t="shared" si="67"/>
        <v>0</v>
      </c>
      <c r="AQ194" s="13">
        <f t="shared" si="57"/>
        <v>0</v>
      </c>
      <c r="AR194" s="162">
        <f t="shared" si="68"/>
        <v>0</v>
      </c>
      <c r="AS194" s="133">
        <f t="shared" si="69"/>
        <v>20101</v>
      </c>
      <c r="AT194" s="133">
        <f t="shared" si="70"/>
        <v>2</v>
      </c>
      <c r="AU194" s="124">
        <f t="shared" si="71"/>
        <v>9.9497537435948455</v>
      </c>
      <c r="AV194" s="133">
        <f t="shared" si="72"/>
        <v>1</v>
      </c>
      <c r="AW194" s="136">
        <f t="shared" si="73"/>
        <v>4.9748768717974228</v>
      </c>
      <c r="AX194" s="133">
        <f t="shared" si="74"/>
        <v>0</v>
      </c>
      <c r="AY194" s="92"/>
    </row>
    <row r="195" spans="1:51" s="154" customFormat="1" x14ac:dyDescent="0.2">
      <c r="A195" s="1"/>
      <c r="B195" s="1"/>
      <c r="C195" s="145"/>
      <c r="D195" s="112"/>
      <c r="E195" s="113"/>
      <c r="F195" s="112"/>
      <c r="G195" s="113"/>
      <c r="H195" s="112"/>
      <c r="I195" s="106"/>
      <c r="J195" s="110"/>
      <c r="K195" s="111"/>
      <c r="L195" s="110"/>
      <c r="M195" s="111"/>
      <c r="N195" s="156">
        <v>0</v>
      </c>
      <c r="O195" s="54"/>
      <c r="P195" s="54"/>
      <c r="Q195" s="55"/>
      <c r="R195" s="54"/>
      <c r="S195" s="55"/>
      <c r="T195" s="54"/>
      <c r="U195" s="56"/>
      <c r="V195" s="54">
        <v>0</v>
      </c>
      <c r="W195" s="55"/>
      <c r="X195" s="54">
        <v>0</v>
      </c>
      <c r="Y195" s="55"/>
      <c r="Z195" s="160">
        <v>0</v>
      </c>
      <c r="AA195" s="7"/>
      <c r="AB195" s="7"/>
      <c r="AC195" s="14"/>
      <c r="AD195" s="7"/>
      <c r="AE195" s="14"/>
      <c r="AF195" s="7"/>
      <c r="AG195" s="7"/>
      <c r="AH195" s="7">
        <v>0</v>
      </c>
      <c r="AI195" s="14"/>
      <c r="AJ195" s="7">
        <v>0</v>
      </c>
      <c r="AK195" s="14"/>
      <c r="AL195" s="159">
        <v>0</v>
      </c>
      <c r="AM195" s="8"/>
      <c r="AN195" s="8"/>
      <c r="AO195" s="13"/>
      <c r="AP195" s="161"/>
      <c r="AQ195" s="13"/>
      <c r="AR195" s="162"/>
      <c r="AS195" s="133"/>
      <c r="AT195" s="133"/>
      <c r="AU195" s="124"/>
      <c r="AV195" s="133"/>
      <c r="AW195" s="136"/>
      <c r="AX195" s="133"/>
      <c r="AY195" s="92"/>
    </row>
    <row r="196" spans="1:51" s="154" customFormat="1" x14ac:dyDescent="0.2">
      <c r="A196" s="9" t="s">
        <v>346</v>
      </c>
      <c r="B196" s="9" t="s">
        <v>347</v>
      </c>
      <c r="C196" s="145">
        <v>4934</v>
      </c>
      <c r="D196" s="106">
        <v>24</v>
      </c>
      <c r="E196" s="109">
        <f t="shared" ref="E196:E225" si="83">D196/C196*100000</f>
        <v>486.42075395216864</v>
      </c>
      <c r="F196" s="106">
        <v>11</v>
      </c>
      <c r="G196" s="109">
        <f t="shared" ref="G196:G225" si="84">F196/C196*100000</f>
        <v>222.94284556141062</v>
      </c>
      <c r="H196" s="106">
        <v>7</v>
      </c>
      <c r="I196" s="106">
        <v>4857</v>
      </c>
      <c r="J196" s="145">
        <v>69</v>
      </c>
      <c r="K196" s="107">
        <f t="shared" si="58"/>
        <v>1420.6300185299567</v>
      </c>
      <c r="L196" s="145">
        <v>53</v>
      </c>
      <c r="M196" s="107">
        <f t="shared" si="54"/>
        <v>1091.2085649577928</v>
      </c>
      <c r="N196" s="108">
        <v>4</v>
      </c>
      <c r="O196" s="50">
        <v>811</v>
      </c>
      <c r="P196" s="50">
        <v>17</v>
      </c>
      <c r="Q196" s="52">
        <f t="shared" si="59"/>
        <v>2096.1775585696669</v>
      </c>
      <c r="R196" s="50">
        <v>4</v>
      </c>
      <c r="S196" s="52">
        <f t="shared" si="60"/>
        <v>493.21824907521579</v>
      </c>
      <c r="T196" s="50">
        <v>1</v>
      </c>
      <c r="U196" s="48">
        <v>847</v>
      </c>
      <c r="V196" s="50">
        <v>16</v>
      </c>
      <c r="W196" s="52">
        <f t="shared" si="78"/>
        <v>1889.0200708382526</v>
      </c>
      <c r="X196" s="50">
        <v>15</v>
      </c>
      <c r="Y196" s="52">
        <f t="shared" si="79"/>
        <v>1770.956316410862</v>
      </c>
      <c r="Z196" s="53">
        <v>1</v>
      </c>
      <c r="AA196" s="10">
        <v>14474</v>
      </c>
      <c r="AB196" s="10">
        <v>623</v>
      </c>
      <c r="AC196" s="11">
        <f t="shared" si="62"/>
        <v>4304.2697250241808</v>
      </c>
      <c r="AD196" s="10">
        <v>367</v>
      </c>
      <c r="AE196" s="11">
        <f t="shared" si="63"/>
        <v>2535.5810418681772</v>
      </c>
      <c r="AF196" s="10">
        <v>109</v>
      </c>
      <c r="AG196" s="10">
        <v>14397</v>
      </c>
      <c r="AH196" s="10">
        <v>607</v>
      </c>
      <c r="AI196" s="11">
        <f t="shared" si="64"/>
        <v>4216.1561436410366</v>
      </c>
      <c r="AJ196" s="10">
        <v>365</v>
      </c>
      <c r="AK196" s="11">
        <f t="shared" si="56"/>
        <v>2535.2503993887617</v>
      </c>
      <c r="AL196" s="42">
        <v>97</v>
      </c>
      <c r="AM196" s="12">
        <f t="shared" ref="AM196:AM225" si="85">C196+O196+AA196</f>
        <v>20219</v>
      </c>
      <c r="AN196" s="12">
        <f t="shared" si="65"/>
        <v>664</v>
      </c>
      <c r="AO196" s="23">
        <f t="shared" si="66"/>
        <v>3284.0397645778721</v>
      </c>
      <c r="AP196" s="37">
        <f t="shared" si="67"/>
        <v>382</v>
      </c>
      <c r="AQ196" s="23">
        <f t="shared" si="57"/>
        <v>1889.3120332360652</v>
      </c>
      <c r="AR196" s="116">
        <f t="shared" si="68"/>
        <v>117</v>
      </c>
      <c r="AS196" s="133">
        <f t="shared" si="69"/>
        <v>20101</v>
      </c>
      <c r="AT196" s="133">
        <f t="shared" si="70"/>
        <v>692</v>
      </c>
      <c r="AU196" s="123">
        <f t="shared" si="71"/>
        <v>3442.6147952838169</v>
      </c>
      <c r="AV196" s="134">
        <f t="shared" si="72"/>
        <v>433</v>
      </c>
      <c r="AW196" s="135">
        <f t="shared" si="73"/>
        <v>2154.1216854882841</v>
      </c>
      <c r="AX196" s="134">
        <f t="shared" si="74"/>
        <v>102</v>
      </c>
    </row>
    <row r="197" spans="1:51" s="154" customFormat="1" x14ac:dyDescent="0.2">
      <c r="A197" s="1" t="s">
        <v>348</v>
      </c>
      <c r="B197" s="1" t="s">
        <v>349</v>
      </c>
      <c r="C197" s="145">
        <v>4934</v>
      </c>
      <c r="D197" s="112">
        <v>7</v>
      </c>
      <c r="E197" s="113">
        <f t="shared" si="83"/>
        <v>141.87271990271586</v>
      </c>
      <c r="F197" s="112">
        <v>1</v>
      </c>
      <c r="G197" s="113">
        <f t="shared" si="84"/>
        <v>20.267531414673691</v>
      </c>
      <c r="H197" s="112">
        <v>2</v>
      </c>
      <c r="I197" s="106">
        <v>4857</v>
      </c>
      <c r="J197" s="110">
        <v>14</v>
      </c>
      <c r="K197" s="111">
        <f t="shared" si="58"/>
        <v>288.2437718756434</v>
      </c>
      <c r="L197" s="110">
        <v>7</v>
      </c>
      <c r="M197" s="111">
        <f t="shared" si="54"/>
        <v>144.1218859378217</v>
      </c>
      <c r="N197" s="156">
        <v>2</v>
      </c>
      <c r="O197" s="54">
        <v>811</v>
      </c>
      <c r="P197" s="54">
        <v>3</v>
      </c>
      <c r="Q197" s="55">
        <f t="shared" si="59"/>
        <v>369.91368680641182</v>
      </c>
      <c r="R197" s="54">
        <v>0</v>
      </c>
      <c r="S197" s="55">
        <f t="shared" si="60"/>
        <v>0</v>
      </c>
      <c r="T197" s="54">
        <v>1</v>
      </c>
      <c r="U197" s="56">
        <v>847</v>
      </c>
      <c r="V197" s="54">
        <v>5</v>
      </c>
      <c r="W197" s="55">
        <f t="shared" si="78"/>
        <v>590.31877213695395</v>
      </c>
      <c r="X197" s="54">
        <v>4</v>
      </c>
      <c r="Y197" s="55">
        <f t="shared" si="79"/>
        <v>472.25501770956316</v>
      </c>
      <c r="Z197" s="160">
        <v>1</v>
      </c>
      <c r="AA197" s="7">
        <v>14474</v>
      </c>
      <c r="AB197" s="7">
        <v>103</v>
      </c>
      <c r="AC197" s="14">
        <f t="shared" si="62"/>
        <v>711.62083736354839</v>
      </c>
      <c r="AD197" s="7">
        <v>36</v>
      </c>
      <c r="AE197" s="14">
        <f t="shared" si="63"/>
        <v>248.72184606881302</v>
      </c>
      <c r="AF197" s="7">
        <v>21</v>
      </c>
      <c r="AG197" s="7">
        <v>14397</v>
      </c>
      <c r="AH197" s="7">
        <v>79</v>
      </c>
      <c r="AI197" s="14">
        <f t="shared" si="64"/>
        <v>548.7254289088005</v>
      </c>
      <c r="AJ197" s="7">
        <v>34</v>
      </c>
      <c r="AK197" s="14">
        <f t="shared" si="56"/>
        <v>236.16031117593943</v>
      </c>
      <c r="AL197" s="159">
        <v>12</v>
      </c>
      <c r="AM197" s="8">
        <f t="shared" si="85"/>
        <v>20219</v>
      </c>
      <c r="AN197" s="8">
        <f t="shared" si="65"/>
        <v>113</v>
      </c>
      <c r="AO197" s="13">
        <f t="shared" si="66"/>
        <v>558.88026114051149</v>
      </c>
      <c r="AP197" s="161">
        <f t="shared" si="67"/>
        <v>37</v>
      </c>
      <c r="AQ197" s="13">
        <f t="shared" si="57"/>
        <v>182.99619170087541</v>
      </c>
      <c r="AR197" s="162">
        <f t="shared" si="68"/>
        <v>24</v>
      </c>
      <c r="AS197" s="133">
        <f t="shared" si="69"/>
        <v>20101</v>
      </c>
      <c r="AT197" s="133">
        <f t="shared" si="70"/>
        <v>98</v>
      </c>
      <c r="AU197" s="124">
        <f t="shared" si="71"/>
        <v>487.53793343614745</v>
      </c>
      <c r="AV197" s="133">
        <f t="shared" si="72"/>
        <v>45</v>
      </c>
      <c r="AW197" s="136">
        <f t="shared" si="73"/>
        <v>223.86945923088402</v>
      </c>
      <c r="AX197" s="133">
        <f t="shared" si="74"/>
        <v>15</v>
      </c>
      <c r="AY197" s="92"/>
    </row>
    <row r="198" spans="1:51" x14ac:dyDescent="0.2">
      <c r="A198" s="1" t="s">
        <v>350</v>
      </c>
      <c r="B198" s="1" t="s">
        <v>351</v>
      </c>
      <c r="C198" s="145">
        <v>4934</v>
      </c>
      <c r="D198" s="112">
        <v>0</v>
      </c>
      <c r="E198" s="113">
        <f t="shared" si="83"/>
        <v>0</v>
      </c>
      <c r="F198" s="112">
        <v>0</v>
      </c>
      <c r="G198" s="113">
        <f t="shared" si="84"/>
        <v>0</v>
      </c>
      <c r="H198" s="112">
        <v>0</v>
      </c>
      <c r="I198" s="106">
        <v>4857</v>
      </c>
      <c r="J198" s="110"/>
      <c r="K198" s="111">
        <f t="shared" si="58"/>
        <v>0</v>
      </c>
      <c r="L198" s="110"/>
      <c r="M198" s="111">
        <f t="shared" si="54"/>
        <v>0</v>
      </c>
      <c r="N198" s="156">
        <v>0</v>
      </c>
      <c r="O198" s="54">
        <v>811</v>
      </c>
      <c r="P198" s="54">
        <v>0</v>
      </c>
      <c r="Q198" s="55">
        <f t="shared" si="59"/>
        <v>0</v>
      </c>
      <c r="R198" s="54">
        <v>0</v>
      </c>
      <c r="S198" s="55">
        <f t="shared" si="60"/>
        <v>0</v>
      </c>
      <c r="T198" s="54">
        <v>0</v>
      </c>
      <c r="U198" s="56">
        <v>847</v>
      </c>
      <c r="V198" s="54">
        <v>0</v>
      </c>
      <c r="W198" s="55">
        <f t="shared" si="78"/>
        <v>0</v>
      </c>
      <c r="X198" s="54">
        <v>0</v>
      </c>
      <c r="Y198" s="55">
        <f t="shared" si="79"/>
        <v>0</v>
      </c>
      <c r="Z198" s="160">
        <v>0</v>
      </c>
      <c r="AA198" s="7">
        <v>14474</v>
      </c>
      <c r="AB198" s="7">
        <v>20</v>
      </c>
      <c r="AC198" s="14">
        <f t="shared" si="62"/>
        <v>138.17880337156279</v>
      </c>
      <c r="AD198" s="7">
        <v>5</v>
      </c>
      <c r="AE198" s="14">
        <f t="shared" si="63"/>
        <v>34.544700842890698</v>
      </c>
      <c r="AF198" s="7">
        <v>3</v>
      </c>
      <c r="AG198" s="7">
        <v>14397</v>
      </c>
      <c r="AH198" s="7">
        <v>18</v>
      </c>
      <c r="AI198" s="14">
        <f t="shared" si="64"/>
        <v>125.0260470931444</v>
      </c>
      <c r="AJ198" s="7">
        <v>1</v>
      </c>
      <c r="AK198" s="14">
        <f t="shared" si="56"/>
        <v>6.9458915051746901</v>
      </c>
      <c r="AL198" s="159">
        <v>5</v>
      </c>
      <c r="AM198" s="8">
        <f t="shared" si="85"/>
        <v>20219</v>
      </c>
      <c r="AN198" s="8">
        <f t="shared" si="65"/>
        <v>20</v>
      </c>
      <c r="AO198" s="13">
        <f t="shared" si="66"/>
        <v>98.916860378851581</v>
      </c>
      <c r="AP198" s="161">
        <f t="shared" si="67"/>
        <v>5</v>
      </c>
      <c r="AQ198" s="13">
        <f t="shared" si="57"/>
        <v>24.729215094712895</v>
      </c>
      <c r="AR198" s="162">
        <f t="shared" si="68"/>
        <v>3</v>
      </c>
      <c r="AS198" s="133">
        <f t="shared" si="69"/>
        <v>20101</v>
      </c>
      <c r="AT198" s="133">
        <f t="shared" si="70"/>
        <v>18</v>
      </c>
      <c r="AU198" s="124">
        <f t="shared" si="71"/>
        <v>89.547783692353605</v>
      </c>
      <c r="AV198" s="133">
        <f t="shared" si="72"/>
        <v>1</v>
      </c>
      <c r="AW198" s="136">
        <f t="shared" si="73"/>
        <v>4.9748768717974228</v>
      </c>
      <c r="AX198" s="133">
        <f t="shared" si="74"/>
        <v>5</v>
      </c>
    </row>
    <row r="199" spans="1:51" x14ac:dyDescent="0.2">
      <c r="A199" s="1" t="s">
        <v>352</v>
      </c>
      <c r="B199" s="1" t="s">
        <v>353</v>
      </c>
      <c r="C199" s="145">
        <v>4934</v>
      </c>
      <c r="D199" s="112">
        <v>0</v>
      </c>
      <c r="E199" s="113">
        <f t="shared" si="83"/>
        <v>0</v>
      </c>
      <c r="F199" s="112">
        <v>0</v>
      </c>
      <c r="G199" s="113">
        <f t="shared" si="84"/>
        <v>0</v>
      </c>
      <c r="H199" s="112">
        <v>0</v>
      </c>
      <c r="I199" s="106">
        <v>4857</v>
      </c>
      <c r="J199" s="110"/>
      <c r="K199" s="111">
        <f t="shared" si="58"/>
        <v>0</v>
      </c>
      <c r="L199" s="110"/>
      <c r="M199" s="111">
        <f t="shared" si="54"/>
        <v>0</v>
      </c>
      <c r="N199" s="156">
        <v>0</v>
      </c>
      <c r="O199" s="54">
        <v>811</v>
      </c>
      <c r="P199" s="54">
        <v>0</v>
      </c>
      <c r="Q199" s="55">
        <f t="shared" si="59"/>
        <v>0</v>
      </c>
      <c r="R199" s="54">
        <v>0</v>
      </c>
      <c r="S199" s="55">
        <f t="shared" si="60"/>
        <v>0</v>
      </c>
      <c r="T199" s="54">
        <v>0</v>
      </c>
      <c r="U199" s="56">
        <v>847</v>
      </c>
      <c r="V199" s="54">
        <v>0</v>
      </c>
      <c r="W199" s="55">
        <f t="shared" si="78"/>
        <v>0</v>
      </c>
      <c r="X199" s="54">
        <v>0</v>
      </c>
      <c r="Y199" s="55">
        <f t="shared" si="79"/>
        <v>0</v>
      </c>
      <c r="Z199" s="160">
        <v>0</v>
      </c>
      <c r="AA199" s="7">
        <v>14474</v>
      </c>
      <c r="AB199" s="7">
        <v>32</v>
      </c>
      <c r="AC199" s="14">
        <f t="shared" si="62"/>
        <v>221.08608539450049</v>
      </c>
      <c r="AD199" s="7">
        <v>22</v>
      </c>
      <c r="AE199" s="14">
        <f t="shared" si="63"/>
        <v>151.99668370871908</v>
      </c>
      <c r="AF199" s="7">
        <v>2</v>
      </c>
      <c r="AG199" s="7">
        <v>14397</v>
      </c>
      <c r="AH199" s="7">
        <v>33</v>
      </c>
      <c r="AI199" s="14">
        <f t="shared" si="64"/>
        <v>229.21441967076476</v>
      </c>
      <c r="AJ199" s="7">
        <v>14</v>
      </c>
      <c r="AK199" s="14">
        <f t="shared" si="56"/>
        <v>97.242481072445642</v>
      </c>
      <c r="AL199" s="159">
        <v>4</v>
      </c>
      <c r="AM199" s="8">
        <f t="shared" si="85"/>
        <v>20219</v>
      </c>
      <c r="AN199" s="8">
        <f t="shared" si="65"/>
        <v>32</v>
      </c>
      <c r="AO199" s="13">
        <f t="shared" si="66"/>
        <v>158.26697660616253</v>
      </c>
      <c r="AP199" s="161">
        <f t="shared" si="67"/>
        <v>22</v>
      </c>
      <c r="AQ199" s="13">
        <f t="shared" si="57"/>
        <v>108.80854641673672</v>
      </c>
      <c r="AR199" s="162">
        <f t="shared" si="68"/>
        <v>2</v>
      </c>
      <c r="AS199" s="133">
        <f t="shared" si="69"/>
        <v>20101</v>
      </c>
      <c r="AT199" s="133">
        <f t="shared" si="70"/>
        <v>33</v>
      </c>
      <c r="AU199" s="124">
        <f t="shared" si="71"/>
        <v>164.17093676931498</v>
      </c>
      <c r="AV199" s="133">
        <f t="shared" si="72"/>
        <v>14</v>
      </c>
      <c r="AW199" s="136">
        <f t="shared" si="73"/>
        <v>69.648276205163924</v>
      </c>
      <c r="AX199" s="133">
        <f t="shared" si="74"/>
        <v>4</v>
      </c>
    </row>
    <row r="200" spans="1:51" x14ac:dyDescent="0.2">
      <c r="A200" s="1" t="s">
        <v>354</v>
      </c>
      <c r="B200" s="1" t="s">
        <v>355</v>
      </c>
      <c r="C200" s="145">
        <v>4934</v>
      </c>
      <c r="D200" s="112">
        <v>10</v>
      </c>
      <c r="E200" s="113">
        <f t="shared" si="83"/>
        <v>202.67531414673692</v>
      </c>
      <c r="F200" s="112">
        <v>10</v>
      </c>
      <c r="G200" s="113">
        <f t="shared" si="84"/>
        <v>202.67531414673692</v>
      </c>
      <c r="H200" s="112">
        <v>5</v>
      </c>
      <c r="I200" s="106">
        <v>4857</v>
      </c>
      <c r="J200" s="110">
        <v>28</v>
      </c>
      <c r="K200" s="111">
        <f t="shared" si="58"/>
        <v>576.48754375128681</v>
      </c>
      <c r="L200" s="110">
        <v>27</v>
      </c>
      <c r="M200" s="111">
        <f t="shared" si="54"/>
        <v>555.89870290302656</v>
      </c>
      <c r="N200" s="156">
        <v>0</v>
      </c>
      <c r="O200" s="54">
        <v>811</v>
      </c>
      <c r="P200" s="54">
        <v>3</v>
      </c>
      <c r="Q200" s="55">
        <f t="shared" ref="Q200:Q225" si="86">P200/O200*100000</f>
        <v>369.91368680641182</v>
      </c>
      <c r="R200" s="54">
        <v>3</v>
      </c>
      <c r="S200" s="55">
        <f t="shared" ref="S200:S225" si="87">R200/O200*100000</f>
        <v>369.91368680641182</v>
      </c>
      <c r="T200" s="54">
        <v>0</v>
      </c>
      <c r="U200" s="56">
        <v>847</v>
      </c>
      <c r="V200" s="54">
        <v>1</v>
      </c>
      <c r="W200" s="55">
        <f t="shared" si="78"/>
        <v>118.06375442739079</v>
      </c>
      <c r="X200" s="54">
        <v>1</v>
      </c>
      <c r="Y200" s="55">
        <f t="shared" si="79"/>
        <v>118.06375442739079</v>
      </c>
      <c r="Z200" s="160">
        <v>0</v>
      </c>
      <c r="AA200" s="7">
        <v>14474</v>
      </c>
      <c r="AB200" s="7">
        <v>77</v>
      </c>
      <c r="AC200" s="14">
        <f t="shared" ref="AC200:AC225" si="88">AB200/AA200*100000</f>
        <v>531.98839298051678</v>
      </c>
      <c r="AD200" s="7">
        <v>63</v>
      </c>
      <c r="AE200" s="14">
        <f t="shared" ref="AE200:AE225" si="89">AD200/AA200*100000</f>
        <v>435.2632306204228</v>
      </c>
      <c r="AF200" s="7">
        <v>0</v>
      </c>
      <c r="AG200" s="7">
        <v>14397</v>
      </c>
      <c r="AH200" s="7">
        <v>48</v>
      </c>
      <c r="AI200" s="14">
        <f t="shared" si="64"/>
        <v>333.40279224838508</v>
      </c>
      <c r="AJ200" s="7">
        <v>35</v>
      </c>
      <c r="AK200" s="14">
        <f t="shared" si="56"/>
        <v>243.10620268111413</v>
      </c>
      <c r="AL200" s="159">
        <v>0</v>
      </c>
      <c r="AM200" s="8">
        <f t="shared" si="85"/>
        <v>20219</v>
      </c>
      <c r="AN200" s="8">
        <f t="shared" ref="AN200:AN225" si="90">D200+P200+AB200</f>
        <v>90</v>
      </c>
      <c r="AO200" s="13">
        <f t="shared" si="66"/>
        <v>445.12587170483204</v>
      </c>
      <c r="AP200" s="161">
        <f t="shared" ref="AP200:AP225" si="91">F200+R200+AD200</f>
        <v>76</v>
      </c>
      <c r="AQ200" s="13">
        <f t="shared" si="57"/>
        <v>375.88406943963599</v>
      </c>
      <c r="AR200" s="162">
        <f t="shared" ref="AR200:AR225" si="92">H200+T200+AF200</f>
        <v>5</v>
      </c>
      <c r="AS200" s="133">
        <f t="shared" ref="AS200:AS225" si="93">I200+U200+AG200</f>
        <v>20101</v>
      </c>
      <c r="AT200" s="133">
        <f t="shared" ref="AT200:AT225" si="94">J200+V200+AH200</f>
        <v>77</v>
      </c>
      <c r="AU200" s="124">
        <f t="shared" ref="AU200:AU225" si="95">AT200/AS200*100000</f>
        <v>383.06551912840155</v>
      </c>
      <c r="AV200" s="133">
        <f t="shared" ref="AV200:AV225" si="96">L200+X200+AJ200</f>
        <v>63</v>
      </c>
      <c r="AW200" s="136">
        <f t="shared" ref="AW200:AW225" si="97">AV200/AS200*100000</f>
        <v>313.41724292323767</v>
      </c>
      <c r="AX200" s="133">
        <f t="shared" ref="AX200:AX225" si="98">N200+Z200+AL200</f>
        <v>0</v>
      </c>
    </row>
    <row r="201" spans="1:51" x14ac:dyDescent="0.2">
      <c r="A201" s="1" t="s">
        <v>356</v>
      </c>
      <c r="B201" s="1" t="s">
        <v>357</v>
      </c>
      <c r="C201" s="77">
        <v>2459</v>
      </c>
      <c r="D201" s="112">
        <v>0</v>
      </c>
      <c r="E201" s="113">
        <f t="shared" si="83"/>
        <v>0</v>
      </c>
      <c r="F201" s="112">
        <v>0</v>
      </c>
      <c r="G201" s="113">
        <f t="shared" si="84"/>
        <v>0</v>
      </c>
      <c r="H201" s="112">
        <v>0</v>
      </c>
      <c r="I201" s="76">
        <v>2409</v>
      </c>
      <c r="J201" s="110"/>
      <c r="K201" s="111">
        <f t="shared" si="58"/>
        <v>0</v>
      </c>
      <c r="L201" s="110"/>
      <c r="M201" s="111">
        <f t="shared" ref="M201:M225" si="99">L201/I201*100000</f>
        <v>0</v>
      </c>
      <c r="N201" s="156">
        <v>0</v>
      </c>
      <c r="O201" s="112">
        <v>410</v>
      </c>
      <c r="P201" s="54">
        <v>0</v>
      </c>
      <c r="Q201" s="55"/>
      <c r="R201" s="54">
        <v>0</v>
      </c>
      <c r="S201" s="55"/>
      <c r="T201" s="54">
        <v>0</v>
      </c>
      <c r="U201" s="110">
        <v>421</v>
      </c>
      <c r="V201" s="54">
        <v>0</v>
      </c>
      <c r="W201" s="55">
        <f t="shared" si="78"/>
        <v>0</v>
      </c>
      <c r="X201" s="54">
        <v>0</v>
      </c>
      <c r="Y201" s="55">
        <f t="shared" si="79"/>
        <v>0</v>
      </c>
      <c r="Z201" s="160">
        <v>0</v>
      </c>
      <c r="AA201" s="112">
        <v>6904</v>
      </c>
      <c r="AB201" s="7">
        <v>55</v>
      </c>
      <c r="AC201" s="14">
        <f t="shared" si="88"/>
        <v>796.63962920046345</v>
      </c>
      <c r="AD201" s="7">
        <v>25</v>
      </c>
      <c r="AE201" s="14">
        <f t="shared" si="89"/>
        <v>362.10892236384706</v>
      </c>
      <c r="AF201" s="7">
        <v>5</v>
      </c>
      <c r="AG201" s="112">
        <v>6871</v>
      </c>
      <c r="AH201" s="7">
        <v>65</v>
      </c>
      <c r="AI201" s="14">
        <f t="shared" si="64"/>
        <v>946.00494833357584</v>
      </c>
      <c r="AJ201" s="7">
        <v>39</v>
      </c>
      <c r="AK201" s="14">
        <f t="shared" ref="AK201:AK225" si="100">AJ201/AG201*100000</f>
        <v>567.60296900014555</v>
      </c>
      <c r="AL201" s="159">
        <v>9</v>
      </c>
      <c r="AM201" s="8">
        <f t="shared" si="85"/>
        <v>9773</v>
      </c>
      <c r="AN201" s="8">
        <f t="shared" si="90"/>
        <v>55</v>
      </c>
      <c r="AO201" s="13">
        <f t="shared" si="66"/>
        <v>562.77499232579555</v>
      </c>
      <c r="AP201" s="161">
        <f t="shared" si="91"/>
        <v>25</v>
      </c>
      <c r="AQ201" s="13">
        <f t="shared" ref="AQ201:AQ225" si="101">AP201/AM201*100000</f>
        <v>255.80681469354346</v>
      </c>
      <c r="AR201" s="162">
        <f t="shared" si="92"/>
        <v>5</v>
      </c>
      <c r="AS201" s="133">
        <f t="shared" si="93"/>
        <v>9701</v>
      </c>
      <c r="AT201" s="133">
        <f t="shared" si="94"/>
        <v>65</v>
      </c>
      <c r="AU201" s="124">
        <f t="shared" si="95"/>
        <v>670.03401711163792</v>
      </c>
      <c r="AV201" s="133">
        <f t="shared" si="96"/>
        <v>39</v>
      </c>
      <c r="AW201" s="136">
        <f t="shared" si="97"/>
        <v>402.02041026698276</v>
      </c>
      <c r="AX201" s="133">
        <f t="shared" si="98"/>
        <v>9</v>
      </c>
    </row>
    <row r="202" spans="1:51" x14ac:dyDescent="0.2">
      <c r="A202" s="15" t="s">
        <v>419</v>
      </c>
      <c r="B202" s="15" t="s">
        <v>420</v>
      </c>
      <c r="C202" s="145"/>
      <c r="D202" s="112"/>
      <c r="E202" s="113"/>
      <c r="F202" s="112"/>
      <c r="G202" s="113"/>
      <c r="H202" s="112"/>
      <c r="I202" s="106"/>
      <c r="J202" s="110"/>
      <c r="K202" s="111"/>
      <c r="L202" s="110"/>
      <c r="M202" s="111"/>
      <c r="N202" s="156"/>
      <c r="O202" s="54"/>
      <c r="P202" s="54"/>
      <c r="Q202" s="55"/>
      <c r="R202" s="54"/>
      <c r="S202" s="55"/>
      <c r="T202" s="54"/>
      <c r="U202" s="56"/>
      <c r="V202" s="54"/>
      <c r="W202" s="55"/>
      <c r="X202" s="54"/>
      <c r="Y202" s="55"/>
      <c r="Z202" s="160"/>
      <c r="AA202" s="112">
        <v>6904</v>
      </c>
      <c r="AB202" s="7">
        <v>0</v>
      </c>
      <c r="AC202" s="14">
        <f t="shared" si="88"/>
        <v>0</v>
      </c>
      <c r="AD202" s="7">
        <v>0</v>
      </c>
      <c r="AE202" s="14">
        <f t="shared" si="89"/>
        <v>0</v>
      </c>
      <c r="AF202" s="7">
        <v>0</v>
      </c>
      <c r="AG202" s="112">
        <v>6871</v>
      </c>
      <c r="AH202" s="7">
        <v>0</v>
      </c>
      <c r="AI202" s="14">
        <f t="shared" ref="AI202:AI224" si="102">AH202/AG202*100000</f>
        <v>0</v>
      </c>
      <c r="AJ202" s="7">
        <v>0</v>
      </c>
      <c r="AK202" s="14">
        <f t="shared" si="100"/>
        <v>0</v>
      </c>
      <c r="AL202" s="159">
        <v>0</v>
      </c>
      <c r="AM202" s="8">
        <f t="shared" si="85"/>
        <v>6904</v>
      </c>
      <c r="AN202" s="8">
        <f t="shared" si="90"/>
        <v>0</v>
      </c>
      <c r="AO202" s="13">
        <f t="shared" ref="AO202:AO225" si="103">AN202/AM202*100000</f>
        <v>0</v>
      </c>
      <c r="AP202" s="161">
        <f t="shared" si="91"/>
        <v>0</v>
      </c>
      <c r="AQ202" s="13">
        <f t="shared" si="101"/>
        <v>0</v>
      </c>
      <c r="AR202" s="162">
        <f t="shared" si="92"/>
        <v>0</v>
      </c>
      <c r="AS202" s="133">
        <f t="shared" si="93"/>
        <v>6871</v>
      </c>
      <c r="AT202" s="133">
        <f t="shared" si="94"/>
        <v>0</v>
      </c>
      <c r="AU202" s="124">
        <f t="shared" si="95"/>
        <v>0</v>
      </c>
      <c r="AV202" s="133">
        <f t="shared" si="96"/>
        <v>0</v>
      </c>
      <c r="AW202" s="136">
        <f t="shared" si="97"/>
        <v>0</v>
      </c>
      <c r="AX202" s="133">
        <f t="shared" si="98"/>
        <v>0</v>
      </c>
    </row>
    <row r="203" spans="1:51" x14ac:dyDescent="0.2">
      <c r="A203" s="1" t="s">
        <v>358</v>
      </c>
      <c r="B203" s="1" t="s">
        <v>359</v>
      </c>
      <c r="C203" s="141">
        <v>858</v>
      </c>
      <c r="D203" s="112">
        <v>0</v>
      </c>
      <c r="E203" s="113">
        <f t="shared" si="83"/>
        <v>0</v>
      </c>
      <c r="F203" s="112">
        <v>0</v>
      </c>
      <c r="G203" s="113">
        <f t="shared" si="84"/>
        <v>0</v>
      </c>
      <c r="H203" s="112">
        <v>0</v>
      </c>
      <c r="I203" s="140">
        <v>889</v>
      </c>
      <c r="J203" s="110"/>
      <c r="K203" s="111">
        <f t="shared" ref="K203:K225" si="104">J203/I203*100000</f>
        <v>0</v>
      </c>
      <c r="L203" s="110"/>
      <c r="M203" s="111">
        <f t="shared" si="99"/>
        <v>0</v>
      </c>
      <c r="N203" s="156">
        <v>0</v>
      </c>
      <c r="O203" s="142">
        <v>401</v>
      </c>
      <c r="P203" s="54">
        <v>0</v>
      </c>
      <c r="Q203" s="55">
        <f t="shared" si="86"/>
        <v>0</v>
      </c>
      <c r="R203" s="54">
        <v>0</v>
      </c>
      <c r="S203" s="55">
        <f t="shared" si="87"/>
        <v>0</v>
      </c>
      <c r="T203" s="54">
        <v>0</v>
      </c>
      <c r="U203" s="151">
        <v>426</v>
      </c>
      <c r="V203" s="54">
        <v>0</v>
      </c>
      <c r="W203" s="55">
        <f t="shared" si="78"/>
        <v>0</v>
      </c>
      <c r="X203" s="54">
        <v>0</v>
      </c>
      <c r="Y203" s="55">
        <f t="shared" si="79"/>
        <v>0</v>
      </c>
      <c r="Z203" s="160">
        <v>0</v>
      </c>
      <c r="AA203" s="142">
        <v>7570</v>
      </c>
      <c r="AB203" s="7">
        <v>33</v>
      </c>
      <c r="AC203" s="14">
        <f t="shared" si="88"/>
        <v>435.93130779392339</v>
      </c>
      <c r="AD203" s="7">
        <v>24</v>
      </c>
      <c r="AE203" s="14">
        <f t="shared" si="89"/>
        <v>317.04095112285336</v>
      </c>
      <c r="AF203" s="7">
        <v>11</v>
      </c>
      <c r="AG203" s="133">
        <v>7526</v>
      </c>
      <c r="AH203" s="7">
        <v>23</v>
      </c>
      <c r="AI203" s="14">
        <f t="shared" si="102"/>
        <v>305.60722827531225</v>
      </c>
      <c r="AJ203" s="7">
        <v>13</v>
      </c>
      <c r="AK203" s="14">
        <f t="shared" si="100"/>
        <v>172.73452032952432</v>
      </c>
      <c r="AL203" s="159">
        <v>7</v>
      </c>
      <c r="AM203" s="8">
        <f t="shared" si="85"/>
        <v>8829</v>
      </c>
      <c r="AN203" s="8">
        <f t="shared" si="90"/>
        <v>33</v>
      </c>
      <c r="AO203" s="13">
        <f t="shared" si="103"/>
        <v>373.76826367652058</v>
      </c>
      <c r="AP203" s="161">
        <f t="shared" si="91"/>
        <v>24</v>
      </c>
      <c r="AQ203" s="13">
        <f t="shared" si="101"/>
        <v>271.83146449201496</v>
      </c>
      <c r="AR203" s="162">
        <f t="shared" si="92"/>
        <v>11</v>
      </c>
      <c r="AS203" s="133">
        <f t="shared" si="93"/>
        <v>8841</v>
      </c>
      <c r="AT203" s="133">
        <f t="shared" si="94"/>
        <v>23</v>
      </c>
      <c r="AU203" s="124">
        <f t="shared" si="95"/>
        <v>260.15156656486823</v>
      </c>
      <c r="AV203" s="133">
        <f t="shared" si="96"/>
        <v>13</v>
      </c>
      <c r="AW203" s="136">
        <f t="shared" si="97"/>
        <v>147.04218979753421</v>
      </c>
      <c r="AX203" s="133">
        <f t="shared" si="98"/>
        <v>7</v>
      </c>
    </row>
    <row r="204" spans="1:51" x14ac:dyDescent="0.2">
      <c r="A204" s="1" t="s">
        <v>360</v>
      </c>
      <c r="B204" s="1" t="s">
        <v>361</v>
      </c>
      <c r="C204" s="141">
        <v>858</v>
      </c>
      <c r="D204" s="112">
        <v>0</v>
      </c>
      <c r="E204" s="113">
        <f t="shared" si="83"/>
        <v>0</v>
      </c>
      <c r="F204" s="112">
        <v>0</v>
      </c>
      <c r="G204" s="113">
        <f t="shared" si="84"/>
        <v>0</v>
      </c>
      <c r="H204" s="112">
        <v>0</v>
      </c>
      <c r="I204" s="140">
        <v>889</v>
      </c>
      <c r="J204" s="110"/>
      <c r="K204" s="111">
        <f t="shared" si="104"/>
        <v>0</v>
      </c>
      <c r="L204" s="110"/>
      <c r="M204" s="111">
        <f t="shared" si="99"/>
        <v>0</v>
      </c>
      <c r="N204" s="156">
        <v>0</v>
      </c>
      <c r="O204" s="142">
        <v>401</v>
      </c>
      <c r="P204" s="54">
        <v>1</v>
      </c>
      <c r="Q204" s="55">
        <f t="shared" si="86"/>
        <v>249.37655860349128</v>
      </c>
      <c r="R204" s="54">
        <v>1</v>
      </c>
      <c r="S204" s="55">
        <f t="shared" si="87"/>
        <v>249.37655860349128</v>
      </c>
      <c r="T204" s="54">
        <v>0</v>
      </c>
      <c r="U204" s="151">
        <v>426</v>
      </c>
      <c r="V204" s="54">
        <v>3</v>
      </c>
      <c r="W204" s="55">
        <f t="shared" si="78"/>
        <v>704.22535211267609</v>
      </c>
      <c r="X204" s="54">
        <v>3</v>
      </c>
      <c r="Y204" s="55">
        <f t="shared" si="79"/>
        <v>704.22535211267609</v>
      </c>
      <c r="Z204" s="160">
        <v>0</v>
      </c>
      <c r="AA204" s="142">
        <v>7570</v>
      </c>
      <c r="AB204" s="7">
        <v>107</v>
      </c>
      <c r="AC204" s="14">
        <f t="shared" si="88"/>
        <v>1413.4742404227213</v>
      </c>
      <c r="AD204" s="7">
        <v>63</v>
      </c>
      <c r="AE204" s="14">
        <f t="shared" si="89"/>
        <v>832.23249669748998</v>
      </c>
      <c r="AF204" s="7">
        <v>28</v>
      </c>
      <c r="AG204" s="133">
        <v>7526</v>
      </c>
      <c r="AH204" s="7">
        <v>134</v>
      </c>
      <c r="AI204" s="14">
        <f t="shared" si="102"/>
        <v>1780.4942864735583</v>
      </c>
      <c r="AJ204" s="7">
        <v>76</v>
      </c>
      <c r="AK204" s="14">
        <f t="shared" si="100"/>
        <v>1009.8325803879883</v>
      </c>
      <c r="AL204" s="159">
        <v>49</v>
      </c>
      <c r="AM204" s="8">
        <f t="shared" si="85"/>
        <v>8829</v>
      </c>
      <c r="AN204" s="8">
        <f t="shared" si="90"/>
        <v>108</v>
      </c>
      <c r="AO204" s="13">
        <f t="shared" si="103"/>
        <v>1223.2415902140674</v>
      </c>
      <c r="AP204" s="161">
        <f t="shared" si="91"/>
        <v>64</v>
      </c>
      <c r="AQ204" s="13">
        <f t="shared" si="101"/>
        <v>724.88390531203981</v>
      </c>
      <c r="AR204" s="162">
        <f t="shared" si="92"/>
        <v>28</v>
      </c>
      <c r="AS204" s="133">
        <f t="shared" si="93"/>
        <v>8841</v>
      </c>
      <c r="AT204" s="133">
        <f t="shared" si="94"/>
        <v>137</v>
      </c>
      <c r="AU204" s="124">
        <f t="shared" si="95"/>
        <v>1549.5984617124759</v>
      </c>
      <c r="AV204" s="133">
        <f t="shared" si="96"/>
        <v>79</v>
      </c>
      <c r="AW204" s="136">
        <f t="shared" si="97"/>
        <v>893.56407646193873</v>
      </c>
      <c r="AX204" s="133">
        <f t="shared" si="98"/>
        <v>49</v>
      </c>
    </row>
    <row r="205" spans="1:51" ht="12" customHeight="1" x14ac:dyDescent="0.2">
      <c r="A205" s="155" t="s">
        <v>362</v>
      </c>
      <c r="B205" s="155" t="s">
        <v>363</v>
      </c>
      <c r="C205" s="141">
        <v>858</v>
      </c>
      <c r="D205" s="112">
        <v>0</v>
      </c>
      <c r="E205" s="113">
        <f t="shared" si="83"/>
        <v>0</v>
      </c>
      <c r="F205" s="112">
        <v>0</v>
      </c>
      <c r="G205" s="113">
        <f t="shared" si="84"/>
        <v>0</v>
      </c>
      <c r="H205" s="112">
        <v>0</v>
      </c>
      <c r="I205" s="140">
        <v>889</v>
      </c>
      <c r="J205" s="110"/>
      <c r="K205" s="111">
        <f t="shared" si="104"/>
        <v>0</v>
      </c>
      <c r="L205" s="110"/>
      <c r="M205" s="111">
        <f t="shared" si="99"/>
        <v>0</v>
      </c>
      <c r="N205" s="156">
        <v>0</v>
      </c>
      <c r="O205" s="142">
        <v>401</v>
      </c>
      <c r="P205" s="54">
        <v>0</v>
      </c>
      <c r="Q205" s="55">
        <f t="shared" si="86"/>
        <v>0</v>
      </c>
      <c r="R205" s="54">
        <v>0</v>
      </c>
      <c r="S205" s="55">
        <f t="shared" si="87"/>
        <v>0</v>
      </c>
      <c r="T205" s="54">
        <v>0</v>
      </c>
      <c r="U205" s="151">
        <v>426</v>
      </c>
      <c r="V205" s="54">
        <v>0</v>
      </c>
      <c r="W205" s="55">
        <f t="shared" si="78"/>
        <v>0</v>
      </c>
      <c r="X205" s="54">
        <v>0</v>
      </c>
      <c r="Y205" s="55">
        <f t="shared" si="79"/>
        <v>0</v>
      </c>
      <c r="Z205" s="160">
        <v>0</v>
      </c>
      <c r="AA205" s="142">
        <v>7570</v>
      </c>
      <c r="AB205" s="7">
        <v>10</v>
      </c>
      <c r="AC205" s="14">
        <f t="shared" si="88"/>
        <v>132.10039630118891</v>
      </c>
      <c r="AD205" s="7">
        <v>7</v>
      </c>
      <c r="AE205" s="14">
        <f t="shared" si="89"/>
        <v>92.470277410832239</v>
      </c>
      <c r="AF205" s="7">
        <v>0</v>
      </c>
      <c r="AG205" s="133">
        <v>7526</v>
      </c>
      <c r="AH205" s="7">
        <v>24</v>
      </c>
      <c r="AI205" s="14">
        <f t="shared" si="102"/>
        <v>318.89449906989103</v>
      </c>
      <c r="AJ205" s="7">
        <v>12</v>
      </c>
      <c r="AK205" s="14">
        <f t="shared" si="100"/>
        <v>159.44724953494551</v>
      </c>
      <c r="AL205" s="159">
        <v>4</v>
      </c>
      <c r="AM205" s="8">
        <f t="shared" si="85"/>
        <v>8829</v>
      </c>
      <c r="AN205" s="8">
        <f t="shared" si="90"/>
        <v>10</v>
      </c>
      <c r="AO205" s="13">
        <f t="shared" si="103"/>
        <v>113.26311020500623</v>
      </c>
      <c r="AP205" s="161">
        <f t="shared" si="91"/>
        <v>7</v>
      </c>
      <c r="AQ205" s="13">
        <f t="shared" si="101"/>
        <v>79.284177143504365</v>
      </c>
      <c r="AR205" s="162">
        <f t="shared" si="92"/>
        <v>0</v>
      </c>
      <c r="AS205" s="133">
        <f t="shared" si="93"/>
        <v>8841</v>
      </c>
      <c r="AT205" s="133">
        <f t="shared" si="94"/>
        <v>24</v>
      </c>
      <c r="AU205" s="124">
        <f t="shared" si="95"/>
        <v>271.46250424160166</v>
      </c>
      <c r="AV205" s="133">
        <f t="shared" si="96"/>
        <v>12</v>
      </c>
      <c r="AW205" s="136">
        <f t="shared" si="97"/>
        <v>135.73125212080083</v>
      </c>
      <c r="AX205" s="133">
        <f t="shared" si="98"/>
        <v>4</v>
      </c>
    </row>
    <row r="206" spans="1:51" x14ac:dyDescent="0.2">
      <c r="A206" s="155" t="s">
        <v>364</v>
      </c>
      <c r="B206" s="155" t="s">
        <v>365</v>
      </c>
      <c r="C206" s="141">
        <v>858</v>
      </c>
      <c r="D206" s="112">
        <v>0</v>
      </c>
      <c r="E206" s="113">
        <f t="shared" si="83"/>
        <v>0</v>
      </c>
      <c r="F206" s="112">
        <v>0</v>
      </c>
      <c r="G206" s="113">
        <f t="shared" si="84"/>
        <v>0</v>
      </c>
      <c r="H206" s="112">
        <v>0</v>
      </c>
      <c r="I206" s="140">
        <v>889</v>
      </c>
      <c r="J206" s="110"/>
      <c r="K206" s="111">
        <f t="shared" si="104"/>
        <v>0</v>
      </c>
      <c r="L206" s="110"/>
      <c r="M206" s="111">
        <f t="shared" si="99"/>
        <v>0</v>
      </c>
      <c r="N206" s="156">
        <v>0</v>
      </c>
      <c r="O206" s="142">
        <v>401</v>
      </c>
      <c r="P206" s="54">
        <v>0</v>
      </c>
      <c r="Q206" s="55">
        <f t="shared" si="86"/>
        <v>0</v>
      </c>
      <c r="R206" s="54">
        <v>0</v>
      </c>
      <c r="S206" s="55">
        <f t="shared" si="87"/>
        <v>0</v>
      </c>
      <c r="T206" s="54">
        <v>0</v>
      </c>
      <c r="U206" s="151">
        <v>426</v>
      </c>
      <c r="V206" s="54">
        <v>0</v>
      </c>
      <c r="W206" s="55">
        <f t="shared" si="78"/>
        <v>0</v>
      </c>
      <c r="X206" s="54">
        <v>0</v>
      </c>
      <c r="Y206" s="55">
        <f t="shared" si="79"/>
        <v>0</v>
      </c>
      <c r="Z206" s="160">
        <v>0</v>
      </c>
      <c r="AA206" s="142">
        <v>7570</v>
      </c>
      <c r="AB206" s="7">
        <v>18</v>
      </c>
      <c r="AC206" s="14">
        <f t="shared" si="88"/>
        <v>237.78071334214002</v>
      </c>
      <c r="AD206" s="7">
        <v>15</v>
      </c>
      <c r="AE206" s="14">
        <f t="shared" si="89"/>
        <v>198.15059445178335</v>
      </c>
      <c r="AF206" s="7">
        <v>2</v>
      </c>
      <c r="AG206" s="133">
        <v>7526</v>
      </c>
      <c r="AH206" s="7">
        <v>16</v>
      </c>
      <c r="AI206" s="14">
        <f t="shared" si="102"/>
        <v>212.59633271326069</v>
      </c>
      <c r="AJ206" s="7">
        <v>11</v>
      </c>
      <c r="AK206" s="14">
        <f t="shared" si="100"/>
        <v>146.15997874036674</v>
      </c>
      <c r="AL206" s="159">
        <v>2</v>
      </c>
      <c r="AM206" s="8">
        <f t="shared" si="85"/>
        <v>8829</v>
      </c>
      <c r="AN206" s="8">
        <f t="shared" si="90"/>
        <v>18</v>
      </c>
      <c r="AO206" s="13">
        <f t="shared" si="103"/>
        <v>203.87359836901123</v>
      </c>
      <c r="AP206" s="161">
        <f t="shared" si="91"/>
        <v>15</v>
      </c>
      <c r="AQ206" s="13">
        <f t="shared" si="101"/>
        <v>169.89466530750934</v>
      </c>
      <c r="AR206" s="162">
        <f t="shared" si="92"/>
        <v>2</v>
      </c>
      <c r="AS206" s="133">
        <f t="shared" si="93"/>
        <v>8841</v>
      </c>
      <c r="AT206" s="133">
        <f t="shared" si="94"/>
        <v>16</v>
      </c>
      <c r="AU206" s="124">
        <f t="shared" si="95"/>
        <v>180.97500282773441</v>
      </c>
      <c r="AV206" s="133">
        <f t="shared" si="96"/>
        <v>11</v>
      </c>
      <c r="AW206" s="136">
        <f t="shared" si="97"/>
        <v>124.42031444406742</v>
      </c>
      <c r="AX206" s="133">
        <f t="shared" si="98"/>
        <v>2</v>
      </c>
    </row>
    <row r="207" spans="1:51" x14ac:dyDescent="0.2">
      <c r="A207" s="155" t="s">
        <v>366</v>
      </c>
      <c r="B207" s="155" t="s">
        <v>367</v>
      </c>
      <c r="C207" s="141">
        <v>858</v>
      </c>
      <c r="D207" s="112">
        <v>0</v>
      </c>
      <c r="E207" s="113">
        <f t="shared" si="83"/>
        <v>0</v>
      </c>
      <c r="F207" s="112">
        <v>0</v>
      </c>
      <c r="G207" s="113">
        <f t="shared" si="84"/>
        <v>0</v>
      </c>
      <c r="H207" s="112">
        <v>0</v>
      </c>
      <c r="I207" s="140">
        <v>889</v>
      </c>
      <c r="J207" s="110"/>
      <c r="K207" s="111">
        <f t="shared" si="104"/>
        <v>0</v>
      </c>
      <c r="L207" s="110"/>
      <c r="M207" s="111">
        <f t="shared" si="99"/>
        <v>0</v>
      </c>
      <c r="N207" s="156">
        <v>0</v>
      </c>
      <c r="O207" s="142">
        <v>401</v>
      </c>
      <c r="P207" s="54">
        <v>0</v>
      </c>
      <c r="Q207" s="55">
        <f t="shared" si="86"/>
        <v>0</v>
      </c>
      <c r="R207" s="54">
        <v>0</v>
      </c>
      <c r="S207" s="55">
        <f t="shared" si="87"/>
        <v>0</v>
      </c>
      <c r="T207" s="54">
        <v>0</v>
      </c>
      <c r="U207" s="151">
        <v>426</v>
      </c>
      <c r="V207" s="54">
        <v>0</v>
      </c>
      <c r="W207" s="55">
        <f t="shared" si="78"/>
        <v>0</v>
      </c>
      <c r="X207" s="54">
        <v>0</v>
      </c>
      <c r="Y207" s="55">
        <f t="shared" si="79"/>
        <v>0</v>
      </c>
      <c r="Z207" s="160">
        <v>0</v>
      </c>
      <c r="AA207" s="142">
        <v>7570</v>
      </c>
      <c r="AB207" s="7">
        <v>17</v>
      </c>
      <c r="AC207" s="14">
        <f t="shared" si="88"/>
        <v>224.57067371202112</v>
      </c>
      <c r="AD207" s="7">
        <v>3</v>
      </c>
      <c r="AE207" s="14">
        <f t="shared" si="89"/>
        <v>39.63011889035667</v>
      </c>
      <c r="AF207" s="7">
        <v>4</v>
      </c>
      <c r="AG207" s="133">
        <v>7526</v>
      </c>
      <c r="AH207" s="7">
        <v>9</v>
      </c>
      <c r="AI207" s="14">
        <f t="shared" si="102"/>
        <v>119.58543715120913</v>
      </c>
      <c r="AJ207" s="7">
        <v>5</v>
      </c>
      <c r="AK207" s="14">
        <f t="shared" si="100"/>
        <v>66.436353972893968</v>
      </c>
      <c r="AL207" s="159">
        <v>2</v>
      </c>
      <c r="AM207" s="8">
        <f t="shared" si="85"/>
        <v>8829</v>
      </c>
      <c r="AN207" s="8">
        <f t="shared" si="90"/>
        <v>17</v>
      </c>
      <c r="AO207" s="13">
        <f t="shared" si="103"/>
        <v>192.54728734851059</v>
      </c>
      <c r="AP207" s="161">
        <f t="shared" si="91"/>
        <v>3</v>
      </c>
      <c r="AQ207" s="13">
        <f t="shared" si="101"/>
        <v>33.97893306150187</v>
      </c>
      <c r="AR207" s="162">
        <f t="shared" si="92"/>
        <v>4</v>
      </c>
      <c r="AS207" s="133">
        <f t="shared" si="93"/>
        <v>8841</v>
      </c>
      <c r="AT207" s="133">
        <f t="shared" si="94"/>
        <v>9</v>
      </c>
      <c r="AU207" s="124">
        <f t="shared" si="95"/>
        <v>101.79843909060061</v>
      </c>
      <c r="AV207" s="133">
        <f t="shared" si="96"/>
        <v>5</v>
      </c>
      <c r="AW207" s="136">
        <f t="shared" si="97"/>
        <v>56.554688383667006</v>
      </c>
      <c r="AX207" s="133">
        <f t="shared" si="98"/>
        <v>2</v>
      </c>
    </row>
    <row r="208" spans="1:51" s="154" customFormat="1" x14ac:dyDescent="0.2">
      <c r="A208" s="155" t="s">
        <v>368</v>
      </c>
      <c r="B208" s="155" t="s">
        <v>369</v>
      </c>
      <c r="C208" s="141">
        <v>858</v>
      </c>
      <c r="D208" s="112">
        <v>0</v>
      </c>
      <c r="E208" s="113">
        <f t="shared" si="83"/>
        <v>0</v>
      </c>
      <c r="F208" s="112">
        <v>0</v>
      </c>
      <c r="G208" s="113">
        <f t="shared" si="84"/>
        <v>0</v>
      </c>
      <c r="H208" s="112">
        <v>0</v>
      </c>
      <c r="I208" s="140">
        <v>889</v>
      </c>
      <c r="J208" s="110">
        <v>1</v>
      </c>
      <c r="K208" s="111">
        <f t="shared" si="104"/>
        <v>112.48593925759282</v>
      </c>
      <c r="L208" s="110">
        <v>0</v>
      </c>
      <c r="M208" s="111">
        <f t="shared" si="99"/>
        <v>0</v>
      </c>
      <c r="N208" s="156">
        <v>1</v>
      </c>
      <c r="O208" s="142">
        <v>401</v>
      </c>
      <c r="P208" s="54">
        <v>0</v>
      </c>
      <c r="Q208" s="55">
        <f t="shared" si="86"/>
        <v>0</v>
      </c>
      <c r="R208" s="54">
        <v>0</v>
      </c>
      <c r="S208" s="55">
        <f t="shared" si="87"/>
        <v>0</v>
      </c>
      <c r="T208" s="54">
        <v>0</v>
      </c>
      <c r="U208" s="151">
        <v>426</v>
      </c>
      <c r="V208" s="54">
        <v>4</v>
      </c>
      <c r="W208" s="55">
        <f t="shared" si="78"/>
        <v>938.96713615023475</v>
      </c>
      <c r="X208" s="54">
        <v>4</v>
      </c>
      <c r="Y208" s="55">
        <f t="shared" si="79"/>
        <v>938.96713615023475</v>
      </c>
      <c r="Z208" s="160">
        <v>0</v>
      </c>
      <c r="AA208" s="143">
        <v>3894</v>
      </c>
      <c r="AB208" s="7">
        <v>21</v>
      </c>
      <c r="AC208" s="14">
        <f t="shared" si="88"/>
        <v>539.29121725731898</v>
      </c>
      <c r="AD208" s="7">
        <v>17</v>
      </c>
      <c r="AE208" s="14">
        <f t="shared" si="89"/>
        <v>436.56908063687723</v>
      </c>
      <c r="AF208" s="7">
        <v>3</v>
      </c>
      <c r="AG208" s="143">
        <v>3869</v>
      </c>
      <c r="AH208" s="7">
        <v>15</v>
      </c>
      <c r="AI208" s="14">
        <f t="shared" si="102"/>
        <v>387.69707934866892</v>
      </c>
      <c r="AJ208" s="7">
        <v>13</v>
      </c>
      <c r="AK208" s="14">
        <f t="shared" si="100"/>
        <v>336.00413543551304</v>
      </c>
      <c r="AL208" s="159">
        <v>1</v>
      </c>
      <c r="AM208" s="8">
        <f t="shared" si="85"/>
        <v>5153</v>
      </c>
      <c r="AN208" s="8">
        <f t="shared" si="90"/>
        <v>21</v>
      </c>
      <c r="AO208" s="13">
        <f t="shared" si="103"/>
        <v>407.52959441102269</v>
      </c>
      <c r="AP208" s="161">
        <f t="shared" si="91"/>
        <v>17</v>
      </c>
      <c r="AQ208" s="13">
        <f t="shared" si="101"/>
        <v>329.90490976130411</v>
      </c>
      <c r="AR208" s="162">
        <f t="shared" si="92"/>
        <v>3</v>
      </c>
      <c r="AS208" s="133">
        <f t="shared" si="93"/>
        <v>5184</v>
      </c>
      <c r="AT208" s="133">
        <f t="shared" si="94"/>
        <v>20</v>
      </c>
      <c r="AU208" s="124">
        <f t="shared" si="95"/>
        <v>385.80246913580243</v>
      </c>
      <c r="AV208" s="133">
        <f t="shared" si="96"/>
        <v>17</v>
      </c>
      <c r="AW208" s="136">
        <f t="shared" si="97"/>
        <v>327.9320987654321</v>
      </c>
      <c r="AX208" s="133">
        <f t="shared" si="98"/>
        <v>2</v>
      </c>
      <c r="AY208" s="92"/>
    </row>
    <row r="209" spans="1:50" x14ac:dyDescent="0.2">
      <c r="A209" s="182" t="s">
        <v>421</v>
      </c>
      <c r="B209" s="182" t="s">
        <v>422</v>
      </c>
      <c r="C209" s="141"/>
      <c r="D209" s="112"/>
      <c r="E209" s="113"/>
      <c r="F209" s="112"/>
      <c r="G209" s="113"/>
      <c r="H209" s="112"/>
      <c r="I209" s="140"/>
      <c r="J209" s="110"/>
      <c r="K209" s="111"/>
      <c r="L209" s="110"/>
      <c r="M209" s="111"/>
      <c r="N209" s="156"/>
      <c r="O209" s="84"/>
      <c r="P209" s="54"/>
      <c r="Q209" s="55"/>
      <c r="R209" s="54"/>
      <c r="S209" s="55"/>
      <c r="T209" s="54"/>
      <c r="U209" s="151"/>
      <c r="V209" s="54"/>
      <c r="W209" s="55"/>
      <c r="X209" s="54"/>
      <c r="Y209" s="55"/>
      <c r="Z209" s="160"/>
      <c r="AA209" s="143">
        <v>3894</v>
      </c>
      <c r="AB209" s="7">
        <v>12</v>
      </c>
      <c r="AC209" s="14">
        <f t="shared" si="88"/>
        <v>308.16640986132512</v>
      </c>
      <c r="AD209" s="7">
        <v>4</v>
      </c>
      <c r="AE209" s="14">
        <f t="shared" si="89"/>
        <v>102.7221366204417</v>
      </c>
      <c r="AF209" s="7">
        <v>6</v>
      </c>
      <c r="AG209" s="143">
        <v>3869</v>
      </c>
      <c r="AH209" s="7">
        <v>10</v>
      </c>
      <c r="AI209" s="14">
        <f t="shared" si="102"/>
        <v>258.46471956577926</v>
      </c>
      <c r="AJ209" s="7">
        <v>1</v>
      </c>
      <c r="AK209" s="14">
        <f t="shared" si="100"/>
        <v>25.846471956577929</v>
      </c>
      <c r="AL209" s="159">
        <v>6</v>
      </c>
      <c r="AM209" s="8">
        <f t="shared" si="85"/>
        <v>3894</v>
      </c>
      <c r="AN209" s="8">
        <f t="shared" si="90"/>
        <v>12</v>
      </c>
      <c r="AO209" s="13">
        <f t="shared" si="103"/>
        <v>308.16640986132512</v>
      </c>
      <c r="AP209" s="161">
        <f t="shared" si="91"/>
        <v>4</v>
      </c>
      <c r="AQ209" s="13">
        <f t="shared" si="101"/>
        <v>102.7221366204417</v>
      </c>
      <c r="AR209" s="162">
        <f t="shared" si="92"/>
        <v>6</v>
      </c>
      <c r="AS209" s="133">
        <f t="shared" si="93"/>
        <v>3869</v>
      </c>
      <c r="AT209" s="133">
        <f t="shared" si="94"/>
        <v>10</v>
      </c>
      <c r="AU209" s="124">
        <f t="shared" si="95"/>
        <v>258.46471956577926</v>
      </c>
      <c r="AV209" s="133">
        <f t="shared" si="96"/>
        <v>1</v>
      </c>
      <c r="AW209" s="136">
        <f t="shared" si="97"/>
        <v>25.846471956577929</v>
      </c>
      <c r="AX209" s="133">
        <f t="shared" si="98"/>
        <v>6</v>
      </c>
    </row>
    <row r="210" spans="1:50" x14ac:dyDescent="0.2">
      <c r="A210" s="6" t="s">
        <v>370</v>
      </c>
      <c r="B210" s="6" t="s">
        <v>371</v>
      </c>
      <c r="C210" s="141">
        <v>858</v>
      </c>
      <c r="D210" s="106">
        <v>0</v>
      </c>
      <c r="E210" s="109">
        <f t="shared" si="83"/>
        <v>0</v>
      </c>
      <c r="F210" s="106">
        <v>0</v>
      </c>
      <c r="G210" s="109">
        <f t="shared" si="84"/>
        <v>0</v>
      </c>
      <c r="H210" s="106">
        <v>0</v>
      </c>
      <c r="I210" s="140">
        <v>889</v>
      </c>
      <c r="J210" s="145">
        <v>0</v>
      </c>
      <c r="K210" s="107">
        <f t="shared" si="104"/>
        <v>0</v>
      </c>
      <c r="L210" s="145">
        <v>0</v>
      </c>
      <c r="M210" s="107">
        <f t="shared" si="99"/>
        <v>0</v>
      </c>
      <c r="N210" s="108">
        <v>0</v>
      </c>
      <c r="O210" s="140">
        <v>401</v>
      </c>
      <c r="P210" s="50">
        <v>5</v>
      </c>
      <c r="Q210" s="52">
        <f t="shared" si="86"/>
        <v>1246.8827930174564</v>
      </c>
      <c r="R210" s="50">
        <v>3</v>
      </c>
      <c r="S210" s="52">
        <f t="shared" si="87"/>
        <v>748.12967581047383</v>
      </c>
      <c r="T210" s="50">
        <v>3</v>
      </c>
      <c r="U210" s="141">
        <v>426</v>
      </c>
      <c r="V210" s="50">
        <v>1</v>
      </c>
      <c r="W210" s="52">
        <f t="shared" si="78"/>
        <v>234.74178403755869</v>
      </c>
      <c r="X210" s="50">
        <v>1</v>
      </c>
      <c r="Y210" s="52">
        <f t="shared" si="79"/>
        <v>234.74178403755869</v>
      </c>
      <c r="Z210" s="53">
        <v>1</v>
      </c>
      <c r="AA210" s="93">
        <v>3894</v>
      </c>
      <c r="AB210" s="10">
        <v>132</v>
      </c>
      <c r="AC210" s="11">
        <f t="shared" si="88"/>
        <v>3389.8305084745762</v>
      </c>
      <c r="AD210" s="10">
        <v>125</v>
      </c>
      <c r="AE210" s="11">
        <f t="shared" si="89"/>
        <v>3210.0667693888031</v>
      </c>
      <c r="AF210" s="10">
        <v>0</v>
      </c>
      <c r="AG210" s="93">
        <v>3869</v>
      </c>
      <c r="AH210" s="10">
        <v>242</v>
      </c>
      <c r="AI210" s="11">
        <f t="shared" si="102"/>
        <v>6254.8462134918591</v>
      </c>
      <c r="AJ210" s="10">
        <v>231</v>
      </c>
      <c r="AK210" s="11">
        <f t="shared" si="100"/>
        <v>5970.535021969501</v>
      </c>
      <c r="AL210" s="42">
        <v>0</v>
      </c>
      <c r="AM210" s="12">
        <f t="shared" si="85"/>
        <v>5153</v>
      </c>
      <c r="AN210" s="12">
        <f t="shared" si="90"/>
        <v>137</v>
      </c>
      <c r="AO210" s="23">
        <f t="shared" si="103"/>
        <v>2658.6454492528624</v>
      </c>
      <c r="AP210" s="37">
        <f t="shared" si="91"/>
        <v>128</v>
      </c>
      <c r="AQ210" s="23">
        <f t="shared" si="101"/>
        <v>2483.9899087909957</v>
      </c>
      <c r="AR210" s="116">
        <f t="shared" si="92"/>
        <v>3</v>
      </c>
      <c r="AS210" s="133">
        <f t="shared" si="93"/>
        <v>5184</v>
      </c>
      <c r="AT210" s="133">
        <f t="shared" si="94"/>
        <v>243</v>
      </c>
      <c r="AU210" s="123">
        <f t="shared" si="95"/>
        <v>4687.5</v>
      </c>
      <c r="AV210" s="134">
        <f t="shared" si="96"/>
        <v>232</v>
      </c>
      <c r="AW210" s="135">
        <f t="shared" si="97"/>
        <v>4475.3086419753081</v>
      </c>
      <c r="AX210" s="134">
        <f t="shared" si="98"/>
        <v>1</v>
      </c>
    </row>
    <row r="211" spans="1:50" x14ac:dyDescent="0.2">
      <c r="A211" s="9" t="s">
        <v>372</v>
      </c>
      <c r="B211" s="9" t="s">
        <v>373</v>
      </c>
      <c r="C211" s="114">
        <v>4934</v>
      </c>
      <c r="D211" s="106">
        <v>36</v>
      </c>
      <c r="E211" s="109">
        <f t="shared" si="83"/>
        <v>729.6311309282529</v>
      </c>
      <c r="F211" s="106">
        <v>36</v>
      </c>
      <c r="G211" s="109">
        <f t="shared" si="84"/>
        <v>729.6311309282529</v>
      </c>
      <c r="H211" s="106">
        <v>0</v>
      </c>
      <c r="I211" s="106">
        <v>4857</v>
      </c>
      <c r="J211" s="145">
        <v>10</v>
      </c>
      <c r="K211" s="107">
        <f t="shared" si="104"/>
        <v>205.88840848260242</v>
      </c>
      <c r="L211" s="145">
        <v>10</v>
      </c>
      <c r="M211" s="107">
        <f t="shared" si="99"/>
        <v>205.88840848260242</v>
      </c>
      <c r="N211" s="108">
        <v>0</v>
      </c>
      <c r="O211" s="50">
        <v>811</v>
      </c>
      <c r="P211" s="50">
        <v>0</v>
      </c>
      <c r="Q211" s="52">
        <f t="shared" si="86"/>
        <v>0</v>
      </c>
      <c r="R211" s="50">
        <v>0</v>
      </c>
      <c r="S211" s="52">
        <f t="shared" si="87"/>
        <v>0</v>
      </c>
      <c r="T211" s="50">
        <v>0</v>
      </c>
      <c r="U211" s="48">
        <v>847</v>
      </c>
      <c r="V211" s="50">
        <v>0</v>
      </c>
      <c r="W211" s="52">
        <f t="shared" si="78"/>
        <v>0</v>
      </c>
      <c r="X211" s="50">
        <v>0</v>
      </c>
      <c r="Y211" s="52">
        <f t="shared" si="79"/>
        <v>0</v>
      </c>
      <c r="Z211" s="53">
        <v>0</v>
      </c>
      <c r="AA211" s="10">
        <v>14474</v>
      </c>
      <c r="AB211" s="10">
        <v>0</v>
      </c>
      <c r="AC211" s="11">
        <f t="shared" si="88"/>
        <v>0</v>
      </c>
      <c r="AD211" s="10">
        <v>0</v>
      </c>
      <c r="AE211" s="11">
        <f t="shared" si="89"/>
        <v>0</v>
      </c>
      <c r="AF211" s="10">
        <v>0</v>
      </c>
      <c r="AG211" s="10">
        <v>14397</v>
      </c>
      <c r="AH211" s="10">
        <v>0</v>
      </c>
      <c r="AI211" s="11">
        <f t="shared" si="102"/>
        <v>0</v>
      </c>
      <c r="AJ211" s="10">
        <v>0</v>
      </c>
      <c r="AK211" s="11">
        <f t="shared" si="100"/>
        <v>0</v>
      </c>
      <c r="AL211" s="42">
        <v>0</v>
      </c>
      <c r="AM211" s="12">
        <f t="shared" si="85"/>
        <v>20219</v>
      </c>
      <c r="AN211" s="12">
        <f t="shared" si="90"/>
        <v>36</v>
      </c>
      <c r="AO211" s="23">
        <f t="shared" si="103"/>
        <v>178.05034868193286</v>
      </c>
      <c r="AP211" s="37">
        <f t="shared" si="91"/>
        <v>36</v>
      </c>
      <c r="AQ211" s="23">
        <f t="shared" si="101"/>
        <v>178.05034868193286</v>
      </c>
      <c r="AR211" s="116">
        <f t="shared" si="92"/>
        <v>0</v>
      </c>
      <c r="AS211" s="133">
        <f t="shared" si="93"/>
        <v>20101</v>
      </c>
      <c r="AT211" s="133">
        <f t="shared" si="94"/>
        <v>10</v>
      </c>
      <c r="AU211" s="123">
        <f t="shared" si="95"/>
        <v>49.74876871797423</v>
      </c>
      <c r="AV211" s="134">
        <f t="shared" si="96"/>
        <v>10</v>
      </c>
      <c r="AW211" s="135">
        <f t="shared" si="97"/>
        <v>49.74876871797423</v>
      </c>
      <c r="AX211" s="134">
        <f t="shared" si="98"/>
        <v>0</v>
      </c>
    </row>
    <row r="212" spans="1:50" x14ac:dyDescent="0.2">
      <c r="A212" s="9" t="s">
        <v>374</v>
      </c>
      <c r="B212" s="9" t="s">
        <v>375</v>
      </c>
      <c r="C212" s="114">
        <v>4934</v>
      </c>
      <c r="D212" s="106">
        <v>139</v>
      </c>
      <c r="E212" s="109">
        <f t="shared" si="83"/>
        <v>2817.1868666396435</v>
      </c>
      <c r="F212" s="106">
        <v>10</v>
      </c>
      <c r="G212" s="109">
        <f t="shared" si="84"/>
        <v>202.67531414673692</v>
      </c>
      <c r="H212" s="106">
        <v>54</v>
      </c>
      <c r="I212" s="106">
        <v>4857</v>
      </c>
      <c r="J212" s="145">
        <v>140</v>
      </c>
      <c r="K212" s="107">
        <f t="shared" si="104"/>
        <v>2882.4377187564342</v>
      </c>
      <c r="L212" s="145">
        <v>21</v>
      </c>
      <c r="M212" s="107">
        <f t="shared" si="99"/>
        <v>432.36565781346508</v>
      </c>
      <c r="N212" s="108">
        <v>67</v>
      </c>
      <c r="O212" s="50">
        <v>811</v>
      </c>
      <c r="P212" s="50">
        <v>38</v>
      </c>
      <c r="Q212" s="52">
        <f t="shared" si="86"/>
        <v>4685.5733662145503</v>
      </c>
      <c r="R212" s="50">
        <v>0</v>
      </c>
      <c r="S212" s="52">
        <f t="shared" si="87"/>
        <v>0</v>
      </c>
      <c r="T212" s="50">
        <v>9</v>
      </c>
      <c r="U212" s="48">
        <v>847</v>
      </c>
      <c r="V212" s="50">
        <v>11</v>
      </c>
      <c r="W212" s="52">
        <f t="shared" si="78"/>
        <v>1298.7012987012988</v>
      </c>
      <c r="X212" s="50">
        <v>0</v>
      </c>
      <c r="Y212" s="52">
        <f t="shared" si="79"/>
        <v>0</v>
      </c>
      <c r="Z212" s="53">
        <v>5</v>
      </c>
      <c r="AA212" s="10">
        <v>14474</v>
      </c>
      <c r="AB212" s="10">
        <v>21</v>
      </c>
      <c r="AC212" s="11">
        <f t="shared" si="88"/>
        <v>145.08774354014096</v>
      </c>
      <c r="AD212" s="10">
        <v>4</v>
      </c>
      <c r="AE212" s="11">
        <f t="shared" si="89"/>
        <v>27.635760674312561</v>
      </c>
      <c r="AF212" s="10">
        <v>6</v>
      </c>
      <c r="AG212" s="10">
        <v>14397</v>
      </c>
      <c r="AH212" s="10">
        <v>27</v>
      </c>
      <c r="AI212" s="11">
        <f t="shared" si="102"/>
        <v>187.53907063971661</v>
      </c>
      <c r="AJ212" s="10">
        <v>4</v>
      </c>
      <c r="AK212" s="11">
        <f t="shared" si="100"/>
        <v>27.78356602069876</v>
      </c>
      <c r="AL212" s="42">
        <v>3</v>
      </c>
      <c r="AM212" s="12">
        <f t="shared" si="85"/>
        <v>20219</v>
      </c>
      <c r="AN212" s="12">
        <f t="shared" si="90"/>
        <v>198</v>
      </c>
      <c r="AO212" s="23">
        <f t="shared" si="103"/>
        <v>979.27691775063067</v>
      </c>
      <c r="AP212" s="37">
        <f t="shared" si="91"/>
        <v>14</v>
      </c>
      <c r="AQ212" s="23">
        <f t="shared" si="101"/>
        <v>69.2418022651961</v>
      </c>
      <c r="AR212" s="116">
        <f t="shared" si="92"/>
        <v>69</v>
      </c>
      <c r="AS212" s="133">
        <f t="shared" si="93"/>
        <v>20101</v>
      </c>
      <c r="AT212" s="133">
        <f t="shared" si="94"/>
        <v>178</v>
      </c>
      <c r="AU212" s="123">
        <f t="shared" si="95"/>
        <v>885.52808317994129</v>
      </c>
      <c r="AV212" s="134">
        <f t="shared" si="96"/>
        <v>25</v>
      </c>
      <c r="AW212" s="135">
        <f t="shared" si="97"/>
        <v>124.37192179493557</v>
      </c>
      <c r="AX212" s="134">
        <f t="shared" si="98"/>
        <v>75</v>
      </c>
    </row>
    <row r="213" spans="1:50" x14ac:dyDescent="0.2">
      <c r="A213" s="1" t="s">
        <v>376</v>
      </c>
      <c r="B213" s="1" t="s">
        <v>377</v>
      </c>
      <c r="C213" s="114">
        <v>4934</v>
      </c>
      <c r="D213" s="112">
        <v>0</v>
      </c>
      <c r="E213" s="113">
        <f t="shared" si="83"/>
        <v>0</v>
      </c>
      <c r="F213" s="112">
        <v>0</v>
      </c>
      <c r="G213" s="113">
        <f t="shared" si="84"/>
        <v>0</v>
      </c>
      <c r="H213" s="112">
        <v>0</v>
      </c>
      <c r="I213" s="106">
        <v>4857</v>
      </c>
      <c r="J213" s="110">
        <v>3</v>
      </c>
      <c r="K213" s="111">
        <f t="shared" si="104"/>
        <v>61.766522544780734</v>
      </c>
      <c r="L213" s="110">
        <v>0</v>
      </c>
      <c r="M213" s="111">
        <f t="shared" si="99"/>
        <v>0</v>
      </c>
      <c r="N213" s="156">
        <v>2</v>
      </c>
      <c r="O213" s="54">
        <v>811</v>
      </c>
      <c r="P213" s="54">
        <v>0</v>
      </c>
      <c r="Q213" s="55">
        <f t="shared" si="86"/>
        <v>0</v>
      </c>
      <c r="R213" s="54">
        <v>0</v>
      </c>
      <c r="S213" s="55">
        <f t="shared" si="87"/>
        <v>0</v>
      </c>
      <c r="T213" s="54">
        <v>0</v>
      </c>
      <c r="U213" s="56">
        <v>847</v>
      </c>
      <c r="V213" s="54">
        <v>0</v>
      </c>
      <c r="W213" s="55">
        <f t="shared" si="78"/>
        <v>0</v>
      </c>
      <c r="X213" s="54">
        <v>0</v>
      </c>
      <c r="Y213" s="55">
        <f t="shared" si="79"/>
        <v>0</v>
      </c>
      <c r="Z213" s="160">
        <v>0</v>
      </c>
      <c r="AA213" s="7">
        <v>14474</v>
      </c>
      <c r="AB213" s="7">
        <v>1</v>
      </c>
      <c r="AC213" s="14">
        <f t="shared" si="88"/>
        <v>6.9089401685781402</v>
      </c>
      <c r="AD213" s="7">
        <v>0</v>
      </c>
      <c r="AE213" s="14">
        <f t="shared" si="89"/>
        <v>0</v>
      </c>
      <c r="AF213" s="7">
        <v>0</v>
      </c>
      <c r="AG213" s="7">
        <v>14397</v>
      </c>
      <c r="AH213" s="7">
        <v>1</v>
      </c>
      <c r="AI213" s="14">
        <f t="shared" si="102"/>
        <v>6.9458915051746901</v>
      </c>
      <c r="AJ213" s="7">
        <v>0</v>
      </c>
      <c r="AK213" s="14">
        <f t="shared" si="100"/>
        <v>0</v>
      </c>
      <c r="AL213" s="159">
        <v>0</v>
      </c>
      <c r="AM213" s="8">
        <f t="shared" si="85"/>
        <v>20219</v>
      </c>
      <c r="AN213" s="8">
        <f t="shared" si="90"/>
        <v>1</v>
      </c>
      <c r="AO213" s="13">
        <f t="shared" si="103"/>
        <v>4.9458430189425791</v>
      </c>
      <c r="AP213" s="161">
        <f t="shared" si="91"/>
        <v>0</v>
      </c>
      <c r="AQ213" s="13">
        <f t="shared" si="101"/>
        <v>0</v>
      </c>
      <c r="AR213" s="162">
        <f t="shared" si="92"/>
        <v>0</v>
      </c>
      <c r="AS213" s="133">
        <f t="shared" si="93"/>
        <v>20101</v>
      </c>
      <c r="AT213" s="133">
        <f t="shared" si="94"/>
        <v>4</v>
      </c>
      <c r="AU213" s="124">
        <f t="shared" si="95"/>
        <v>19.899507487189691</v>
      </c>
      <c r="AV213" s="133">
        <f t="shared" si="96"/>
        <v>0</v>
      </c>
      <c r="AW213" s="136">
        <f t="shared" si="97"/>
        <v>0</v>
      </c>
      <c r="AX213" s="133">
        <f t="shared" si="98"/>
        <v>2</v>
      </c>
    </row>
    <row r="214" spans="1:50" x14ac:dyDescent="0.2">
      <c r="A214" s="1" t="s">
        <v>378</v>
      </c>
      <c r="B214" s="1" t="s">
        <v>379</v>
      </c>
      <c r="C214" s="114">
        <v>4934</v>
      </c>
      <c r="D214" s="112">
        <v>0</v>
      </c>
      <c r="E214" s="113">
        <f t="shared" si="83"/>
        <v>0</v>
      </c>
      <c r="F214" s="112">
        <v>0</v>
      </c>
      <c r="G214" s="113">
        <f t="shared" si="84"/>
        <v>0</v>
      </c>
      <c r="H214" s="112">
        <v>0</v>
      </c>
      <c r="I214" s="106">
        <v>4857</v>
      </c>
      <c r="J214" s="110">
        <v>4</v>
      </c>
      <c r="K214" s="111">
        <f t="shared" si="104"/>
        <v>82.35536339304096</v>
      </c>
      <c r="L214" s="110">
        <v>0</v>
      </c>
      <c r="M214" s="111">
        <f t="shared" si="99"/>
        <v>0</v>
      </c>
      <c r="N214" s="156">
        <v>1</v>
      </c>
      <c r="O214" s="54">
        <v>811</v>
      </c>
      <c r="P214" s="54">
        <v>0</v>
      </c>
      <c r="Q214" s="55">
        <f t="shared" si="86"/>
        <v>0</v>
      </c>
      <c r="R214" s="54">
        <v>0</v>
      </c>
      <c r="S214" s="55">
        <f t="shared" si="87"/>
        <v>0</v>
      </c>
      <c r="T214" s="54">
        <v>0</v>
      </c>
      <c r="U214" s="56">
        <v>847</v>
      </c>
      <c r="V214" s="54">
        <v>0</v>
      </c>
      <c r="W214" s="55">
        <f t="shared" si="78"/>
        <v>0</v>
      </c>
      <c r="X214" s="54">
        <v>0</v>
      </c>
      <c r="Y214" s="55">
        <f t="shared" si="79"/>
        <v>0</v>
      </c>
      <c r="Z214" s="160">
        <v>0</v>
      </c>
      <c r="AA214" s="7">
        <v>14474</v>
      </c>
      <c r="AB214" s="7">
        <v>0</v>
      </c>
      <c r="AC214" s="14">
        <f t="shared" si="88"/>
        <v>0</v>
      </c>
      <c r="AD214" s="7">
        <v>0</v>
      </c>
      <c r="AE214" s="14">
        <f t="shared" si="89"/>
        <v>0</v>
      </c>
      <c r="AF214" s="7">
        <v>0</v>
      </c>
      <c r="AG214" s="7">
        <v>14397</v>
      </c>
      <c r="AH214" s="7">
        <v>1</v>
      </c>
      <c r="AI214" s="14">
        <f t="shared" si="102"/>
        <v>6.9458915051746901</v>
      </c>
      <c r="AJ214" s="7">
        <v>0</v>
      </c>
      <c r="AK214" s="14">
        <f t="shared" si="100"/>
        <v>0</v>
      </c>
      <c r="AL214" s="159">
        <v>0</v>
      </c>
      <c r="AM214" s="8">
        <f t="shared" si="85"/>
        <v>20219</v>
      </c>
      <c r="AN214" s="8">
        <f t="shared" si="90"/>
        <v>0</v>
      </c>
      <c r="AO214" s="13">
        <f t="shared" si="103"/>
        <v>0</v>
      </c>
      <c r="AP214" s="161">
        <f t="shared" si="91"/>
        <v>0</v>
      </c>
      <c r="AQ214" s="13">
        <f t="shared" si="101"/>
        <v>0</v>
      </c>
      <c r="AR214" s="162">
        <f t="shared" si="92"/>
        <v>0</v>
      </c>
      <c r="AS214" s="133">
        <f t="shared" si="93"/>
        <v>20101</v>
      </c>
      <c r="AT214" s="133">
        <f t="shared" si="94"/>
        <v>5</v>
      </c>
      <c r="AU214" s="124">
        <f t="shared" si="95"/>
        <v>24.874384358987115</v>
      </c>
      <c r="AV214" s="133">
        <f t="shared" si="96"/>
        <v>0</v>
      </c>
      <c r="AW214" s="136">
        <f t="shared" si="97"/>
        <v>0</v>
      </c>
      <c r="AX214" s="133">
        <f t="shared" si="98"/>
        <v>1</v>
      </c>
    </row>
    <row r="215" spans="1:50" x14ac:dyDescent="0.2">
      <c r="A215" s="1" t="s">
        <v>380</v>
      </c>
      <c r="B215" s="1" t="s">
        <v>452</v>
      </c>
      <c r="C215" s="114">
        <v>4934</v>
      </c>
      <c r="D215" s="112">
        <v>53</v>
      </c>
      <c r="E215" s="113">
        <f t="shared" si="83"/>
        <v>1074.1791649777058</v>
      </c>
      <c r="F215" s="112">
        <v>7</v>
      </c>
      <c r="G215" s="113">
        <f t="shared" si="84"/>
        <v>141.87271990271586</v>
      </c>
      <c r="H215" s="112">
        <v>21</v>
      </c>
      <c r="I215" s="106">
        <v>4857</v>
      </c>
      <c r="J215" s="110">
        <v>32</v>
      </c>
      <c r="K215" s="111">
        <f t="shared" si="104"/>
        <v>658.84290714432768</v>
      </c>
      <c r="L215" s="110">
        <v>5</v>
      </c>
      <c r="M215" s="111">
        <f t="shared" si="99"/>
        <v>102.94420424130121</v>
      </c>
      <c r="N215" s="156">
        <v>10</v>
      </c>
      <c r="O215" s="54">
        <v>811</v>
      </c>
      <c r="P215" s="54">
        <v>0</v>
      </c>
      <c r="Q215" s="55">
        <f t="shared" si="86"/>
        <v>0</v>
      </c>
      <c r="R215" s="54">
        <v>0</v>
      </c>
      <c r="S215" s="55">
        <f t="shared" si="87"/>
        <v>0</v>
      </c>
      <c r="T215" s="54">
        <v>0</v>
      </c>
      <c r="U215" s="56">
        <v>847</v>
      </c>
      <c r="V215" s="54">
        <v>4</v>
      </c>
      <c r="W215" s="55">
        <f t="shared" si="78"/>
        <v>472.25501770956316</v>
      </c>
      <c r="X215" s="54">
        <v>0</v>
      </c>
      <c r="Y215" s="55">
        <f t="shared" si="79"/>
        <v>0</v>
      </c>
      <c r="Z215" s="160">
        <v>2</v>
      </c>
      <c r="AA215" s="7">
        <v>14474</v>
      </c>
      <c r="AB215" s="7">
        <v>4</v>
      </c>
      <c r="AC215" s="14">
        <f t="shared" si="88"/>
        <v>27.635760674312561</v>
      </c>
      <c r="AD215" s="7">
        <v>2</v>
      </c>
      <c r="AE215" s="14">
        <f t="shared" si="89"/>
        <v>13.81788033715628</v>
      </c>
      <c r="AF215" s="7">
        <v>0</v>
      </c>
      <c r="AG215" s="7">
        <v>14397</v>
      </c>
      <c r="AH215" s="7">
        <v>6</v>
      </c>
      <c r="AI215" s="14">
        <f t="shared" si="102"/>
        <v>41.675349031048135</v>
      </c>
      <c r="AJ215" s="7">
        <v>1</v>
      </c>
      <c r="AK215" s="14">
        <f t="shared" si="100"/>
        <v>6.9458915051746901</v>
      </c>
      <c r="AL215" s="159">
        <v>1</v>
      </c>
      <c r="AM215" s="8">
        <f t="shared" si="85"/>
        <v>20219</v>
      </c>
      <c r="AN215" s="8">
        <f t="shared" si="90"/>
        <v>57</v>
      </c>
      <c r="AO215" s="13">
        <f t="shared" si="103"/>
        <v>281.91305207972698</v>
      </c>
      <c r="AP215" s="161">
        <f t="shared" si="91"/>
        <v>9</v>
      </c>
      <c r="AQ215" s="13">
        <f t="shared" si="101"/>
        <v>44.512587170483215</v>
      </c>
      <c r="AR215" s="162">
        <f t="shared" si="92"/>
        <v>21</v>
      </c>
      <c r="AS215" s="133">
        <f t="shared" si="93"/>
        <v>20101</v>
      </c>
      <c r="AT215" s="133">
        <f t="shared" si="94"/>
        <v>42</v>
      </c>
      <c r="AU215" s="124">
        <f t="shared" si="95"/>
        <v>208.94482861549179</v>
      </c>
      <c r="AV215" s="133">
        <f t="shared" si="96"/>
        <v>6</v>
      </c>
      <c r="AW215" s="136">
        <f t="shared" si="97"/>
        <v>29.849261230784542</v>
      </c>
      <c r="AX215" s="133">
        <f t="shared" si="98"/>
        <v>13</v>
      </c>
    </row>
    <row r="216" spans="1:50" x14ac:dyDescent="0.2">
      <c r="A216" s="1" t="s">
        <v>381</v>
      </c>
      <c r="B216" s="1" t="s">
        <v>382</v>
      </c>
      <c r="C216" s="114">
        <v>4934</v>
      </c>
      <c r="D216" s="112">
        <v>0</v>
      </c>
      <c r="E216" s="113">
        <f t="shared" si="83"/>
        <v>0</v>
      </c>
      <c r="F216" s="112">
        <v>0</v>
      </c>
      <c r="G216" s="113">
        <f t="shared" si="84"/>
        <v>0</v>
      </c>
      <c r="H216" s="112">
        <v>0</v>
      </c>
      <c r="I216" s="106">
        <v>4857</v>
      </c>
      <c r="J216" s="110">
        <v>10</v>
      </c>
      <c r="K216" s="111">
        <f t="shared" si="104"/>
        <v>205.88840848260242</v>
      </c>
      <c r="L216" s="110">
        <v>0</v>
      </c>
      <c r="M216" s="111">
        <f t="shared" si="99"/>
        <v>0</v>
      </c>
      <c r="N216" s="156">
        <v>0</v>
      </c>
      <c r="O216" s="54">
        <v>811</v>
      </c>
      <c r="P216" s="54">
        <v>0</v>
      </c>
      <c r="Q216" s="55">
        <f t="shared" si="86"/>
        <v>0</v>
      </c>
      <c r="R216" s="54">
        <v>0</v>
      </c>
      <c r="S216" s="55">
        <f t="shared" si="87"/>
        <v>0</v>
      </c>
      <c r="T216" s="54">
        <v>0</v>
      </c>
      <c r="U216" s="56">
        <v>847</v>
      </c>
      <c r="V216" s="54">
        <v>0</v>
      </c>
      <c r="W216" s="55">
        <f t="shared" si="78"/>
        <v>0</v>
      </c>
      <c r="X216" s="54">
        <v>0</v>
      </c>
      <c r="Y216" s="55">
        <f t="shared" si="79"/>
        <v>0</v>
      </c>
      <c r="Z216" s="160">
        <v>0</v>
      </c>
      <c r="AA216" s="7">
        <v>14474</v>
      </c>
      <c r="AB216" s="7">
        <v>2</v>
      </c>
      <c r="AC216" s="14">
        <f t="shared" si="88"/>
        <v>13.81788033715628</v>
      </c>
      <c r="AD216" s="7">
        <v>2</v>
      </c>
      <c r="AE216" s="14">
        <f t="shared" si="89"/>
        <v>13.81788033715628</v>
      </c>
      <c r="AF216" s="7">
        <v>2</v>
      </c>
      <c r="AG216" s="7">
        <v>14397</v>
      </c>
      <c r="AH216" s="7">
        <v>2</v>
      </c>
      <c r="AI216" s="14">
        <f t="shared" si="102"/>
        <v>13.89178301034938</v>
      </c>
      <c r="AJ216" s="7">
        <v>2</v>
      </c>
      <c r="AK216" s="14">
        <f t="shared" si="100"/>
        <v>13.89178301034938</v>
      </c>
      <c r="AL216" s="159">
        <v>0</v>
      </c>
      <c r="AM216" s="8">
        <f t="shared" si="85"/>
        <v>20219</v>
      </c>
      <c r="AN216" s="8">
        <f t="shared" si="90"/>
        <v>2</v>
      </c>
      <c r="AO216" s="13">
        <f t="shared" si="103"/>
        <v>9.8916860378851581</v>
      </c>
      <c r="AP216" s="161">
        <f t="shared" si="91"/>
        <v>2</v>
      </c>
      <c r="AQ216" s="13">
        <f t="shared" si="101"/>
        <v>9.8916860378851581</v>
      </c>
      <c r="AR216" s="162">
        <f t="shared" si="92"/>
        <v>2</v>
      </c>
      <c r="AS216" s="133">
        <f t="shared" si="93"/>
        <v>20101</v>
      </c>
      <c r="AT216" s="133">
        <f t="shared" si="94"/>
        <v>12</v>
      </c>
      <c r="AU216" s="124">
        <f t="shared" si="95"/>
        <v>59.698522461569084</v>
      </c>
      <c r="AV216" s="133">
        <f t="shared" si="96"/>
        <v>2</v>
      </c>
      <c r="AW216" s="136">
        <f t="shared" si="97"/>
        <v>9.9497537435948455</v>
      </c>
      <c r="AX216" s="133">
        <f t="shared" si="98"/>
        <v>0</v>
      </c>
    </row>
    <row r="217" spans="1:50" x14ac:dyDescent="0.2">
      <c r="A217" s="1" t="s">
        <v>383</v>
      </c>
      <c r="B217" s="1" t="s">
        <v>384</v>
      </c>
      <c r="C217" s="114">
        <v>4934</v>
      </c>
      <c r="D217" s="112">
        <v>0</v>
      </c>
      <c r="E217" s="113">
        <f t="shared" si="83"/>
        <v>0</v>
      </c>
      <c r="F217" s="112">
        <v>0</v>
      </c>
      <c r="G217" s="113">
        <f t="shared" si="84"/>
        <v>0</v>
      </c>
      <c r="H217" s="112">
        <v>0</v>
      </c>
      <c r="I217" s="106">
        <v>4857</v>
      </c>
      <c r="J217" s="110"/>
      <c r="K217" s="111">
        <f t="shared" si="104"/>
        <v>0</v>
      </c>
      <c r="L217" s="110"/>
      <c r="M217" s="111">
        <f t="shared" si="99"/>
        <v>0</v>
      </c>
      <c r="N217" s="156">
        <v>0</v>
      </c>
      <c r="O217" s="54">
        <v>811</v>
      </c>
      <c r="P217" s="54">
        <v>0</v>
      </c>
      <c r="Q217" s="55">
        <f t="shared" si="86"/>
        <v>0</v>
      </c>
      <c r="R217" s="54">
        <v>0</v>
      </c>
      <c r="S217" s="55">
        <f t="shared" si="87"/>
        <v>0</v>
      </c>
      <c r="T217" s="54">
        <v>0</v>
      </c>
      <c r="U217" s="56">
        <v>847</v>
      </c>
      <c r="V217" s="54">
        <v>0</v>
      </c>
      <c r="W217" s="55">
        <f t="shared" si="78"/>
        <v>0</v>
      </c>
      <c r="X217" s="54">
        <v>0</v>
      </c>
      <c r="Y217" s="55">
        <f t="shared" si="79"/>
        <v>0</v>
      </c>
      <c r="Z217" s="160">
        <v>0</v>
      </c>
      <c r="AA217" s="7">
        <v>14474</v>
      </c>
      <c r="AB217" s="7">
        <v>0</v>
      </c>
      <c r="AC217" s="14">
        <f t="shared" si="88"/>
        <v>0</v>
      </c>
      <c r="AD217" s="7">
        <v>0</v>
      </c>
      <c r="AE217" s="14">
        <f t="shared" si="89"/>
        <v>0</v>
      </c>
      <c r="AF217" s="7">
        <v>0</v>
      </c>
      <c r="AG217" s="7">
        <v>14397</v>
      </c>
      <c r="AH217" s="7">
        <v>0</v>
      </c>
      <c r="AI217" s="14">
        <f t="shared" si="102"/>
        <v>0</v>
      </c>
      <c r="AJ217" s="7">
        <v>0</v>
      </c>
      <c r="AK217" s="14">
        <f t="shared" si="100"/>
        <v>0</v>
      </c>
      <c r="AL217" s="159">
        <v>0</v>
      </c>
      <c r="AM217" s="8">
        <f t="shared" si="85"/>
        <v>20219</v>
      </c>
      <c r="AN217" s="8">
        <f t="shared" si="90"/>
        <v>0</v>
      </c>
      <c r="AO217" s="13">
        <f t="shared" si="103"/>
        <v>0</v>
      </c>
      <c r="AP217" s="161">
        <f t="shared" si="91"/>
        <v>0</v>
      </c>
      <c r="AQ217" s="13">
        <f t="shared" si="101"/>
        <v>0</v>
      </c>
      <c r="AR217" s="162">
        <f t="shared" si="92"/>
        <v>0</v>
      </c>
      <c r="AS217" s="133">
        <f t="shared" si="93"/>
        <v>20101</v>
      </c>
      <c r="AT217" s="133">
        <f t="shared" si="94"/>
        <v>0</v>
      </c>
      <c r="AU217" s="124">
        <f t="shared" si="95"/>
        <v>0</v>
      </c>
      <c r="AV217" s="133">
        <f t="shared" si="96"/>
        <v>0</v>
      </c>
      <c r="AW217" s="136">
        <f t="shared" si="97"/>
        <v>0</v>
      </c>
      <c r="AX217" s="133">
        <f t="shared" si="98"/>
        <v>0</v>
      </c>
    </row>
    <row r="218" spans="1:50" x14ac:dyDescent="0.2">
      <c r="A218" s="1" t="s">
        <v>385</v>
      </c>
      <c r="B218" s="1" t="s">
        <v>386</v>
      </c>
      <c r="C218" s="114">
        <v>4934</v>
      </c>
      <c r="D218" s="112">
        <v>2</v>
      </c>
      <c r="E218" s="113">
        <f t="shared" si="83"/>
        <v>40.535062829347382</v>
      </c>
      <c r="F218" s="112">
        <v>0</v>
      </c>
      <c r="G218" s="113">
        <f t="shared" si="84"/>
        <v>0</v>
      </c>
      <c r="H218" s="112">
        <v>1</v>
      </c>
      <c r="I218" s="106">
        <v>4857</v>
      </c>
      <c r="J218" s="110">
        <v>4</v>
      </c>
      <c r="K218" s="111">
        <f t="shared" si="104"/>
        <v>82.35536339304096</v>
      </c>
      <c r="L218" s="110">
        <v>0</v>
      </c>
      <c r="M218" s="111">
        <f t="shared" si="99"/>
        <v>0</v>
      </c>
      <c r="N218" s="156">
        <v>0</v>
      </c>
      <c r="O218" s="54">
        <v>811</v>
      </c>
      <c r="P218" s="54">
        <v>0</v>
      </c>
      <c r="Q218" s="55">
        <f t="shared" si="86"/>
        <v>0</v>
      </c>
      <c r="R218" s="54">
        <v>0</v>
      </c>
      <c r="S218" s="55">
        <f t="shared" si="87"/>
        <v>0</v>
      </c>
      <c r="T218" s="54">
        <v>0</v>
      </c>
      <c r="U218" s="56">
        <v>847</v>
      </c>
      <c r="V218" s="54">
        <v>0</v>
      </c>
      <c r="W218" s="55">
        <f t="shared" si="78"/>
        <v>0</v>
      </c>
      <c r="X218" s="54">
        <v>0</v>
      </c>
      <c r="Y218" s="55">
        <f t="shared" si="79"/>
        <v>0</v>
      </c>
      <c r="Z218" s="160">
        <v>0</v>
      </c>
      <c r="AA218" s="7">
        <v>14474</v>
      </c>
      <c r="AB218" s="7">
        <v>1</v>
      </c>
      <c r="AC218" s="14">
        <f t="shared" si="88"/>
        <v>6.9089401685781402</v>
      </c>
      <c r="AD218" s="7">
        <v>0</v>
      </c>
      <c r="AE218" s="14">
        <f t="shared" si="89"/>
        <v>0</v>
      </c>
      <c r="AF218" s="7">
        <v>1</v>
      </c>
      <c r="AG218" s="7">
        <v>14397</v>
      </c>
      <c r="AH218" s="7">
        <v>0</v>
      </c>
      <c r="AI218" s="14">
        <f t="shared" si="102"/>
        <v>0</v>
      </c>
      <c r="AJ218" s="7">
        <v>0</v>
      </c>
      <c r="AK218" s="14">
        <f t="shared" si="100"/>
        <v>0</v>
      </c>
      <c r="AL218" s="159">
        <v>0</v>
      </c>
      <c r="AM218" s="8">
        <f t="shared" si="85"/>
        <v>20219</v>
      </c>
      <c r="AN218" s="8">
        <f t="shared" si="90"/>
        <v>3</v>
      </c>
      <c r="AO218" s="13">
        <f t="shared" si="103"/>
        <v>14.837529056827735</v>
      </c>
      <c r="AP218" s="161">
        <f t="shared" si="91"/>
        <v>0</v>
      </c>
      <c r="AQ218" s="13">
        <f t="shared" si="101"/>
        <v>0</v>
      </c>
      <c r="AR218" s="162">
        <f t="shared" si="92"/>
        <v>2</v>
      </c>
      <c r="AS218" s="133">
        <f t="shared" si="93"/>
        <v>20101</v>
      </c>
      <c r="AT218" s="133">
        <f t="shared" si="94"/>
        <v>4</v>
      </c>
      <c r="AU218" s="124">
        <f t="shared" si="95"/>
        <v>19.899507487189691</v>
      </c>
      <c r="AV218" s="133">
        <f t="shared" si="96"/>
        <v>0</v>
      </c>
      <c r="AW218" s="136">
        <f t="shared" si="97"/>
        <v>0</v>
      </c>
      <c r="AX218" s="133">
        <f t="shared" si="98"/>
        <v>0</v>
      </c>
    </row>
    <row r="219" spans="1:50" x14ac:dyDescent="0.2">
      <c r="A219" s="1" t="s">
        <v>387</v>
      </c>
      <c r="B219" s="1" t="s">
        <v>388</v>
      </c>
      <c r="C219" s="114">
        <v>4934</v>
      </c>
      <c r="D219" s="112">
        <v>0</v>
      </c>
      <c r="E219" s="113">
        <f t="shared" si="83"/>
        <v>0</v>
      </c>
      <c r="F219" s="112">
        <v>0</v>
      </c>
      <c r="G219" s="113">
        <f t="shared" si="84"/>
        <v>0</v>
      </c>
      <c r="H219" s="112">
        <v>0</v>
      </c>
      <c r="I219" s="106">
        <v>4857</v>
      </c>
      <c r="J219" s="110">
        <v>1</v>
      </c>
      <c r="K219" s="111">
        <f t="shared" si="104"/>
        <v>20.58884084826024</v>
      </c>
      <c r="L219" s="110">
        <v>1</v>
      </c>
      <c r="M219" s="111">
        <f t="shared" si="99"/>
        <v>20.58884084826024</v>
      </c>
      <c r="N219" s="156">
        <v>0</v>
      </c>
      <c r="O219" s="54">
        <v>811</v>
      </c>
      <c r="P219" s="54">
        <v>0</v>
      </c>
      <c r="Q219" s="55">
        <f t="shared" si="86"/>
        <v>0</v>
      </c>
      <c r="R219" s="54">
        <v>0</v>
      </c>
      <c r="S219" s="55">
        <f t="shared" si="87"/>
        <v>0</v>
      </c>
      <c r="T219" s="54">
        <v>0</v>
      </c>
      <c r="U219" s="56">
        <v>847</v>
      </c>
      <c r="V219" s="54">
        <v>1</v>
      </c>
      <c r="W219" s="55">
        <f t="shared" si="78"/>
        <v>118.06375442739079</v>
      </c>
      <c r="X219" s="54">
        <v>0</v>
      </c>
      <c r="Y219" s="55">
        <f t="shared" si="79"/>
        <v>0</v>
      </c>
      <c r="Z219" s="160">
        <v>0</v>
      </c>
      <c r="AA219" s="7">
        <v>14474</v>
      </c>
      <c r="AB219" s="7">
        <v>0</v>
      </c>
      <c r="AC219" s="14">
        <f t="shared" si="88"/>
        <v>0</v>
      </c>
      <c r="AD219" s="7">
        <v>0</v>
      </c>
      <c r="AE219" s="14">
        <f t="shared" si="89"/>
        <v>0</v>
      </c>
      <c r="AF219" s="7">
        <v>0</v>
      </c>
      <c r="AG219" s="7">
        <v>14397</v>
      </c>
      <c r="AH219" s="7">
        <v>0</v>
      </c>
      <c r="AI219" s="14">
        <f t="shared" si="102"/>
        <v>0</v>
      </c>
      <c r="AJ219" s="7">
        <v>0</v>
      </c>
      <c r="AK219" s="14">
        <f t="shared" si="100"/>
        <v>0</v>
      </c>
      <c r="AL219" s="159">
        <v>0</v>
      </c>
      <c r="AM219" s="8">
        <f t="shared" si="85"/>
        <v>20219</v>
      </c>
      <c r="AN219" s="8">
        <f t="shared" si="90"/>
        <v>0</v>
      </c>
      <c r="AO219" s="13">
        <f t="shared" si="103"/>
        <v>0</v>
      </c>
      <c r="AP219" s="161">
        <f t="shared" si="91"/>
        <v>0</v>
      </c>
      <c r="AQ219" s="13">
        <f t="shared" si="101"/>
        <v>0</v>
      </c>
      <c r="AR219" s="162">
        <f t="shared" si="92"/>
        <v>0</v>
      </c>
      <c r="AS219" s="133">
        <f t="shared" si="93"/>
        <v>20101</v>
      </c>
      <c r="AT219" s="133">
        <f t="shared" si="94"/>
        <v>2</v>
      </c>
      <c r="AU219" s="124">
        <f t="shared" si="95"/>
        <v>9.9497537435948455</v>
      </c>
      <c r="AV219" s="133">
        <f t="shared" si="96"/>
        <v>1</v>
      </c>
      <c r="AW219" s="136">
        <f t="shared" si="97"/>
        <v>4.9748768717974228</v>
      </c>
      <c r="AX219" s="133">
        <f t="shared" si="98"/>
        <v>0</v>
      </c>
    </row>
    <row r="220" spans="1:50" s="154" customFormat="1" x14ac:dyDescent="0.2">
      <c r="A220" s="1" t="s">
        <v>389</v>
      </c>
      <c r="B220" s="1" t="s">
        <v>390</v>
      </c>
      <c r="C220" s="114">
        <v>4934</v>
      </c>
      <c r="D220" s="112">
        <v>0</v>
      </c>
      <c r="E220" s="113">
        <f t="shared" si="83"/>
        <v>0</v>
      </c>
      <c r="F220" s="112">
        <v>0</v>
      </c>
      <c r="G220" s="113">
        <f t="shared" si="84"/>
        <v>0</v>
      </c>
      <c r="H220" s="112">
        <v>0</v>
      </c>
      <c r="I220" s="106">
        <v>4857</v>
      </c>
      <c r="J220" s="110"/>
      <c r="K220" s="111">
        <f t="shared" si="104"/>
        <v>0</v>
      </c>
      <c r="L220" s="110"/>
      <c r="M220" s="111">
        <f t="shared" si="99"/>
        <v>0</v>
      </c>
      <c r="N220" s="156">
        <v>0</v>
      </c>
      <c r="O220" s="54">
        <v>811</v>
      </c>
      <c r="P220" s="54">
        <v>0</v>
      </c>
      <c r="Q220" s="55">
        <f t="shared" si="86"/>
        <v>0</v>
      </c>
      <c r="R220" s="54">
        <v>0</v>
      </c>
      <c r="S220" s="55">
        <f t="shared" si="87"/>
        <v>0</v>
      </c>
      <c r="T220" s="54">
        <v>0</v>
      </c>
      <c r="U220" s="56">
        <v>847</v>
      </c>
      <c r="V220" s="54">
        <v>0</v>
      </c>
      <c r="W220" s="55">
        <f t="shared" si="78"/>
        <v>0</v>
      </c>
      <c r="X220" s="54">
        <v>0</v>
      </c>
      <c r="Y220" s="55">
        <f t="shared" si="79"/>
        <v>0</v>
      </c>
      <c r="Z220" s="160">
        <v>0</v>
      </c>
      <c r="AA220" s="7">
        <v>14474</v>
      </c>
      <c r="AB220" s="7">
        <v>0</v>
      </c>
      <c r="AC220" s="14">
        <f t="shared" si="88"/>
        <v>0</v>
      </c>
      <c r="AD220" s="7">
        <v>0</v>
      </c>
      <c r="AE220" s="14">
        <f t="shared" si="89"/>
        <v>0</v>
      </c>
      <c r="AF220" s="7">
        <v>0</v>
      </c>
      <c r="AG220" s="7">
        <v>14397</v>
      </c>
      <c r="AH220" s="7">
        <v>0</v>
      </c>
      <c r="AI220" s="14">
        <f t="shared" si="102"/>
        <v>0</v>
      </c>
      <c r="AJ220" s="7">
        <v>0</v>
      </c>
      <c r="AK220" s="14">
        <f t="shared" si="100"/>
        <v>0</v>
      </c>
      <c r="AL220" s="159">
        <v>0</v>
      </c>
      <c r="AM220" s="8">
        <f t="shared" si="85"/>
        <v>20219</v>
      </c>
      <c r="AN220" s="8">
        <f t="shared" si="90"/>
        <v>0</v>
      </c>
      <c r="AO220" s="13">
        <f t="shared" si="103"/>
        <v>0</v>
      </c>
      <c r="AP220" s="161">
        <f t="shared" si="91"/>
        <v>0</v>
      </c>
      <c r="AQ220" s="13">
        <f t="shared" si="101"/>
        <v>0</v>
      </c>
      <c r="AR220" s="162">
        <f t="shared" si="92"/>
        <v>0</v>
      </c>
      <c r="AS220" s="133">
        <f t="shared" si="93"/>
        <v>20101</v>
      </c>
      <c r="AT220" s="133">
        <f t="shared" si="94"/>
        <v>0</v>
      </c>
      <c r="AU220" s="124">
        <f t="shared" si="95"/>
        <v>0</v>
      </c>
      <c r="AV220" s="133">
        <f t="shared" si="96"/>
        <v>0</v>
      </c>
      <c r="AW220" s="136">
        <f t="shared" si="97"/>
        <v>0</v>
      </c>
      <c r="AX220" s="133">
        <f t="shared" si="98"/>
        <v>0</v>
      </c>
    </row>
    <row r="221" spans="1:50" x14ac:dyDescent="0.2">
      <c r="A221" s="1" t="s">
        <v>391</v>
      </c>
      <c r="B221" s="1" t="s">
        <v>392</v>
      </c>
      <c r="C221" s="114">
        <v>4934</v>
      </c>
      <c r="D221" s="112">
        <v>1</v>
      </c>
      <c r="E221" s="113">
        <f t="shared" si="83"/>
        <v>20.267531414673691</v>
      </c>
      <c r="F221" s="112">
        <v>1</v>
      </c>
      <c r="G221" s="113">
        <f t="shared" si="84"/>
        <v>20.267531414673691</v>
      </c>
      <c r="H221" s="112">
        <v>1</v>
      </c>
      <c r="I221" s="106">
        <v>4857</v>
      </c>
      <c r="J221" s="110"/>
      <c r="K221" s="111">
        <f t="shared" si="104"/>
        <v>0</v>
      </c>
      <c r="L221" s="110"/>
      <c r="M221" s="111">
        <f t="shared" si="99"/>
        <v>0</v>
      </c>
      <c r="N221" s="156">
        <v>0</v>
      </c>
      <c r="O221" s="54">
        <v>811</v>
      </c>
      <c r="P221" s="54">
        <v>1</v>
      </c>
      <c r="Q221" s="55">
        <f t="shared" si="86"/>
        <v>123.30456226880395</v>
      </c>
      <c r="R221" s="54">
        <v>0</v>
      </c>
      <c r="S221" s="55">
        <f t="shared" si="87"/>
        <v>0</v>
      </c>
      <c r="T221" s="54">
        <v>0</v>
      </c>
      <c r="U221" s="56">
        <v>847</v>
      </c>
      <c r="V221" s="54">
        <v>0</v>
      </c>
      <c r="W221" s="55">
        <f t="shared" si="78"/>
        <v>0</v>
      </c>
      <c r="X221" s="54">
        <v>0</v>
      </c>
      <c r="Y221" s="55">
        <f t="shared" si="79"/>
        <v>0</v>
      </c>
      <c r="Z221" s="160">
        <v>0</v>
      </c>
      <c r="AA221" s="7">
        <v>14474</v>
      </c>
      <c r="AB221" s="7">
        <v>3</v>
      </c>
      <c r="AC221" s="14">
        <f t="shared" si="88"/>
        <v>20.72682050573442</v>
      </c>
      <c r="AD221" s="7">
        <v>0</v>
      </c>
      <c r="AE221" s="14">
        <f t="shared" si="89"/>
        <v>0</v>
      </c>
      <c r="AF221" s="7">
        <v>1</v>
      </c>
      <c r="AG221" s="7">
        <v>14397</v>
      </c>
      <c r="AH221" s="7">
        <v>2</v>
      </c>
      <c r="AI221" s="14">
        <f t="shared" si="102"/>
        <v>13.89178301034938</v>
      </c>
      <c r="AJ221" s="7">
        <v>0</v>
      </c>
      <c r="AK221" s="14">
        <f t="shared" si="100"/>
        <v>0</v>
      </c>
      <c r="AL221" s="159">
        <v>0</v>
      </c>
      <c r="AM221" s="8">
        <f t="shared" si="85"/>
        <v>20219</v>
      </c>
      <c r="AN221" s="8">
        <f t="shared" si="90"/>
        <v>5</v>
      </c>
      <c r="AO221" s="13">
        <f t="shared" si="103"/>
        <v>24.729215094712895</v>
      </c>
      <c r="AP221" s="161">
        <f t="shared" si="91"/>
        <v>1</v>
      </c>
      <c r="AQ221" s="13">
        <f t="shared" si="101"/>
        <v>4.9458430189425791</v>
      </c>
      <c r="AR221" s="162">
        <f t="shared" si="92"/>
        <v>2</v>
      </c>
      <c r="AS221" s="133">
        <f t="shared" si="93"/>
        <v>20101</v>
      </c>
      <c r="AT221" s="133">
        <f t="shared" si="94"/>
        <v>2</v>
      </c>
      <c r="AU221" s="124">
        <f t="shared" si="95"/>
        <v>9.9497537435948455</v>
      </c>
      <c r="AV221" s="133">
        <f t="shared" si="96"/>
        <v>0</v>
      </c>
      <c r="AW221" s="136">
        <f t="shared" si="97"/>
        <v>0</v>
      </c>
      <c r="AX221" s="133">
        <f t="shared" si="98"/>
        <v>0</v>
      </c>
    </row>
    <row r="222" spans="1:50" x14ac:dyDescent="0.2">
      <c r="A222" s="9" t="s">
        <v>393</v>
      </c>
      <c r="B222" s="9" t="s">
        <v>394</v>
      </c>
      <c r="C222" s="114">
        <v>4934</v>
      </c>
      <c r="D222" s="106">
        <v>0</v>
      </c>
      <c r="E222" s="109">
        <f t="shared" si="83"/>
        <v>0</v>
      </c>
      <c r="F222" s="106">
        <v>0</v>
      </c>
      <c r="G222" s="109">
        <f t="shared" si="84"/>
        <v>0</v>
      </c>
      <c r="H222" s="106">
        <v>0</v>
      </c>
      <c r="I222" s="106">
        <v>4857</v>
      </c>
      <c r="J222" s="145">
        <v>0</v>
      </c>
      <c r="K222" s="107">
        <f t="shared" si="104"/>
        <v>0</v>
      </c>
      <c r="L222" s="145"/>
      <c r="M222" s="107">
        <f t="shared" si="99"/>
        <v>0</v>
      </c>
      <c r="N222" s="108"/>
      <c r="O222" s="50">
        <v>811</v>
      </c>
      <c r="P222" s="50">
        <v>0</v>
      </c>
      <c r="Q222" s="52">
        <f t="shared" si="86"/>
        <v>0</v>
      </c>
      <c r="R222" s="50">
        <v>0</v>
      </c>
      <c r="S222" s="52">
        <f t="shared" si="87"/>
        <v>0</v>
      </c>
      <c r="T222" s="50">
        <v>0</v>
      </c>
      <c r="U222" s="48">
        <v>847</v>
      </c>
      <c r="V222" s="50">
        <v>0</v>
      </c>
      <c r="W222" s="52">
        <f t="shared" si="78"/>
        <v>0</v>
      </c>
      <c r="X222" s="50">
        <v>0</v>
      </c>
      <c r="Y222" s="52">
        <f t="shared" si="79"/>
        <v>0</v>
      </c>
      <c r="Z222" s="53"/>
      <c r="AA222" s="10">
        <v>14474</v>
      </c>
      <c r="AB222" s="10">
        <v>0</v>
      </c>
      <c r="AC222" s="11">
        <f t="shared" si="88"/>
        <v>0</v>
      </c>
      <c r="AD222" s="10">
        <v>0</v>
      </c>
      <c r="AE222" s="11">
        <f t="shared" si="89"/>
        <v>0</v>
      </c>
      <c r="AF222" s="10">
        <v>0</v>
      </c>
      <c r="AG222" s="10">
        <v>14397</v>
      </c>
      <c r="AH222" s="10">
        <v>0</v>
      </c>
      <c r="AI222" s="11">
        <f t="shared" si="102"/>
        <v>0</v>
      </c>
      <c r="AJ222" s="10"/>
      <c r="AK222" s="11">
        <f t="shared" si="100"/>
        <v>0</v>
      </c>
      <c r="AL222" s="42"/>
      <c r="AM222" s="12">
        <f t="shared" si="85"/>
        <v>20219</v>
      </c>
      <c r="AN222" s="12">
        <f t="shared" si="90"/>
        <v>0</v>
      </c>
      <c r="AO222" s="23">
        <f t="shared" si="103"/>
        <v>0</v>
      </c>
      <c r="AP222" s="37">
        <f t="shared" si="91"/>
        <v>0</v>
      </c>
      <c r="AQ222" s="23">
        <f t="shared" si="101"/>
        <v>0</v>
      </c>
      <c r="AR222" s="116">
        <f t="shared" si="92"/>
        <v>0</v>
      </c>
      <c r="AS222" s="133">
        <f t="shared" si="93"/>
        <v>20101</v>
      </c>
      <c r="AT222" s="133">
        <f t="shared" si="94"/>
        <v>0</v>
      </c>
      <c r="AU222" s="123">
        <f t="shared" si="95"/>
        <v>0</v>
      </c>
      <c r="AV222" s="134">
        <f t="shared" si="96"/>
        <v>0</v>
      </c>
      <c r="AW222" s="135">
        <f t="shared" si="97"/>
        <v>0</v>
      </c>
      <c r="AX222" s="134">
        <f t="shared" si="98"/>
        <v>0</v>
      </c>
    </row>
    <row r="223" spans="1:50" x14ac:dyDescent="0.2">
      <c r="A223" s="9" t="s">
        <v>395</v>
      </c>
      <c r="B223" s="9" t="s">
        <v>396</v>
      </c>
      <c r="C223" s="114">
        <v>4934</v>
      </c>
      <c r="D223" s="106">
        <v>187</v>
      </c>
      <c r="E223" s="109">
        <f t="shared" si="83"/>
        <v>3790.0283745439806</v>
      </c>
      <c r="F223" s="106">
        <v>187</v>
      </c>
      <c r="G223" s="109">
        <f t="shared" si="84"/>
        <v>3790.0283745439806</v>
      </c>
      <c r="H223" s="106">
        <v>0</v>
      </c>
      <c r="I223" s="106">
        <v>4857</v>
      </c>
      <c r="J223" s="145">
        <v>179</v>
      </c>
      <c r="K223" s="107">
        <f t="shared" si="104"/>
        <v>3685.4025118385835</v>
      </c>
      <c r="L223" s="145">
        <v>179</v>
      </c>
      <c r="M223" s="107">
        <f t="shared" si="99"/>
        <v>3685.4025118385835</v>
      </c>
      <c r="N223" s="108">
        <v>0</v>
      </c>
      <c r="O223" s="50">
        <v>811</v>
      </c>
      <c r="P223" s="50">
        <v>40</v>
      </c>
      <c r="Q223" s="52">
        <f t="shared" si="86"/>
        <v>4932.1824907521577</v>
      </c>
      <c r="R223" s="50">
        <v>40</v>
      </c>
      <c r="S223" s="52">
        <f t="shared" si="87"/>
        <v>4932.1824907521577</v>
      </c>
      <c r="T223" s="50">
        <v>0</v>
      </c>
      <c r="U223" s="48">
        <v>847</v>
      </c>
      <c r="V223" s="50">
        <v>37</v>
      </c>
      <c r="W223" s="52">
        <f t="shared" si="78"/>
        <v>4368.3589138134594</v>
      </c>
      <c r="X223" s="50">
        <v>37</v>
      </c>
      <c r="Y223" s="52">
        <f t="shared" si="79"/>
        <v>4368.3589138134594</v>
      </c>
      <c r="Z223" s="53">
        <v>0</v>
      </c>
      <c r="AA223" s="10">
        <v>14474</v>
      </c>
      <c r="AB223" s="10">
        <v>678</v>
      </c>
      <c r="AC223" s="11">
        <f t="shared" si="88"/>
        <v>4684.2614342959787</v>
      </c>
      <c r="AD223" s="10">
        <v>678</v>
      </c>
      <c r="AE223" s="11">
        <f t="shared" si="89"/>
        <v>4684.2614342959787</v>
      </c>
      <c r="AF223" s="10">
        <v>0</v>
      </c>
      <c r="AG223" s="10">
        <v>14397</v>
      </c>
      <c r="AH223" s="10">
        <v>247</v>
      </c>
      <c r="AI223" s="11">
        <f t="shared" si="102"/>
        <v>1715.635201778148</v>
      </c>
      <c r="AJ223" s="10">
        <v>247</v>
      </c>
      <c r="AK223" s="11">
        <f t="shared" si="100"/>
        <v>1715.635201778148</v>
      </c>
      <c r="AL223" s="42">
        <v>0</v>
      </c>
      <c r="AM223" s="12">
        <f t="shared" si="85"/>
        <v>20219</v>
      </c>
      <c r="AN223" s="12">
        <f t="shared" si="90"/>
        <v>905</v>
      </c>
      <c r="AO223" s="23">
        <f t="shared" si="103"/>
        <v>4475.9879321430335</v>
      </c>
      <c r="AP223" s="37">
        <f t="shared" si="91"/>
        <v>905</v>
      </c>
      <c r="AQ223" s="23">
        <f t="shared" si="101"/>
        <v>4475.9879321430335</v>
      </c>
      <c r="AR223" s="116">
        <f t="shared" si="92"/>
        <v>0</v>
      </c>
      <c r="AS223" s="133">
        <f t="shared" si="93"/>
        <v>20101</v>
      </c>
      <c r="AT223" s="133">
        <f t="shared" si="94"/>
        <v>463</v>
      </c>
      <c r="AU223" s="123">
        <f t="shared" si="95"/>
        <v>2303.367991642207</v>
      </c>
      <c r="AV223" s="134">
        <f t="shared" si="96"/>
        <v>463</v>
      </c>
      <c r="AW223" s="135">
        <f t="shared" si="97"/>
        <v>2303.367991642207</v>
      </c>
      <c r="AX223" s="134">
        <f t="shared" si="98"/>
        <v>0</v>
      </c>
    </row>
    <row r="224" spans="1:50" x14ac:dyDescent="0.2">
      <c r="A224" s="1" t="s">
        <v>397</v>
      </c>
      <c r="B224" s="1" t="s">
        <v>398</v>
      </c>
      <c r="C224" s="114">
        <v>4934</v>
      </c>
      <c r="D224" s="112">
        <v>0</v>
      </c>
      <c r="E224" s="113">
        <f t="shared" si="83"/>
        <v>0</v>
      </c>
      <c r="F224" s="112">
        <v>0</v>
      </c>
      <c r="G224" s="113">
        <f t="shared" si="84"/>
        <v>0</v>
      </c>
      <c r="H224" s="112">
        <v>0</v>
      </c>
      <c r="I224" s="106">
        <v>4857</v>
      </c>
      <c r="J224" s="110"/>
      <c r="K224" s="111">
        <f t="shared" si="104"/>
        <v>0</v>
      </c>
      <c r="L224" s="110"/>
      <c r="M224" s="111">
        <f t="shared" si="99"/>
        <v>0</v>
      </c>
      <c r="N224" s="156">
        <v>0</v>
      </c>
      <c r="O224" s="54">
        <v>811</v>
      </c>
      <c r="P224" s="54">
        <v>0</v>
      </c>
      <c r="Q224" s="55">
        <f t="shared" si="86"/>
        <v>0</v>
      </c>
      <c r="R224" s="54">
        <v>0</v>
      </c>
      <c r="S224" s="55">
        <f t="shared" si="87"/>
        <v>0</v>
      </c>
      <c r="T224" s="54">
        <v>0</v>
      </c>
      <c r="U224" s="56">
        <v>847</v>
      </c>
      <c r="V224" s="54">
        <v>0</v>
      </c>
      <c r="W224" s="55">
        <f t="shared" si="78"/>
        <v>0</v>
      </c>
      <c r="X224" s="54">
        <v>0</v>
      </c>
      <c r="Y224" s="55">
        <f t="shared" si="79"/>
        <v>0</v>
      </c>
      <c r="Z224" s="160">
        <v>0</v>
      </c>
      <c r="AA224" s="7">
        <v>14474</v>
      </c>
      <c r="AB224" s="7">
        <v>0</v>
      </c>
      <c r="AC224" s="14">
        <f t="shared" si="88"/>
        <v>0</v>
      </c>
      <c r="AD224" s="7">
        <v>0</v>
      </c>
      <c r="AE224" s="14">
        <f t="shared" si="89"/>
        <v>0</v>
      </c>
      <c r="AF224" s="7">
        <v>0</v>
      </c>
      <c r="AG224" s="7">
        <v>14397</v>
      </c>
      <c r="AH224" s="7">
        <v>0</v>
      </c>
      <c r="AI224" s="14">
        <f t="shared" si="102"/>
        <v>0</v>
      </c>
      <c r="AJ224" s="7">
        <v>0</v>
      </c>
      <c r="AK224" s="14">
        <f t="shared" si="100"/>
        <v>0</v>
      </c>
      <c r="AL224" s="159">
        <v>0</v>
      </c>
      <c r="AM224" s="8">
        <f t="shared" si="85"/>
        <v>20219</v>
      </c>
      <c r="AN224" s="8">
        <f t="shared" si="90"/>
        <v>0</v>
      </c>
      <c r="AO224" s="13">
        <f t="shared" si="103"/>
        <v>0</v>
      </c>
      <c r="AP224" s="161">
        <f t="shared" si="91"/>
        <v>0</v>
      </c>
      <c r="AQ224" s="13">
        <f t="shared" si="101"/>
        <v>0</v>
      </c>
      <c r="AR224" s="162">
        <f t="shared" si="92"/>
        <v>0</v>
      </c>
      <c r="AS224" s="133">
        <f t="shared" si="93"/>
        <v>20101</v>
      </c>
      <c r="AT224" s="133">
        <f t="shared" si="94"/>
        <v>0</v>
      </c>
      <c r="AU224" s="124">
        <f t="shared" si="95"/>
        <v>0</v>
      </c>
      <c r="AV224" s="133">
        <f t="shared" si="96"/>
        <v>0</v>
      </c>
      <c r="AW224" s="136">
        <f t="shared" si="97"/>
        <v>0</v>
      </c>
      <c r="AX224" s="133">
        <f t="shared" si="98"/>
        <v>0</v>
      </c>
    </row>
    <row r="225" spans="1:50" x14ac:dyDescent="0.2">
      <c r="A225" s="9">
        <v>210</v>
      </c>
      <c r="B225" s="9" t="s">
        <v>433</v>
      </c>
      <c r="C225" s="114">
        <v>4934</v>
      </c>
      <c r="D225" s="106">
        <v>240</v>
      </c>
      <c r="E225" s="109">
        <f t="shared" si="83"/>
        <v>4864.2075395216862</v>
      </c>
      <c r="F225" s="106">
        <v>240</v>
      </c>
      <c r="G225" s="109">
        <f t="shared" si="84"/>
        <v>4864.2075395216862</v>
      </c>
      <c r="H225" s="106">
        <v>0</v>
      </c>
      <c r="I225" s="106">
        <v>4857</v>
      </c>
      <c r="J225" s="145">
        <v>228</v>
      </c>
      <c r="K225" s="107">
        <f t="shared" si="104"/>
        <v>4694.2557134033359</v>
      </c>
      <c r="L225" s="145">
        <v>228</v>
      </c>
      <c r="M225" s="107">
        <f t="shared" si="99"/>
        <v>4694.2557134033359</v>
      </c>
      <c r="N225" s="108">
        <v>228</v>
      </c>
      <c r="O225" s="50">
        <v>811</v>
      </c>
      <c r="P225" s="50">
        <v>46</v>
      </c>
      <c r="Q225" s="52">
        <f t="shared" si="86"/>
        <v>5672.0098643649817</v>
      </c>
      <c r="R225" s="50">
        <v>46</v>
      </c>
      <c r="S225" s="52">
        <f t="shared" si="87"/>
        <v>5672.0098643649817</v>
      </c>
      <c r="T225" s="50">
        <v>0</v>
      </c>
      <c r="U225" s="48">
        <v>847</v>
      </c>
      <c r="V225" s="50">
        <v>49</v>
      </c>
      <c r="W225" s="52">
        <f t="shared" si="78"/>
        <v>5785.1239669421493</v>
      </c>
      <c r="X225" s="50">
        <v>49</v>
      </c>
      <c r="Y225" s="50">
        <f t="shared" si="79"/>
        <v>5785.1239669421493</v>
      </c>
      <c r="Z225" s="53">
        <v>49</v>
      </c>
      <c r="AA225" s="10">
        <v>14474</v>
      </c>
      <c r="AB225" s="10">
        <v>691</v>
      </c>
      <c r="AC225" s="11">
        <f t="shared" si="88"/>
        <v>4774.077656487495</v>
      </c>
      <c r="AD225" s="10">
        <v>691</v>
      </c>
      <c r="AE225" s="11">
        <f t="shared" si="89"/>
        <v>4774.077656487495</v>
      </c>
      <c r="AF225" s="10">
        <v>0</v>
      </c>
      <c r="AG225" s="10">
        <v>14397</v>
      </c>
      <c r="AH225" s="10">
        <v>403</v>
      </c>
      <c r="AI225" s="11">
        <f>AH225/AG225*100000</f>
        <v>2799.1942765853996</v>
      </c>
      <c r="AJ225" s="10">
        <v>403</v>
      </c>
      <c r="AK225" s="11">
        <f t="shared" si="100"/>
        <v>2799.1942765853996</v>
      </c>
      <c r="AL225" s="42">
        <v>403</v>
      </c>
      <c r="AM225" s="12">
        <f t="shared" si="85"/>
        <v>20219</v>
      </c>
      <c r="AN225" s="12">
        <f t="shared" si="90"/>
        <v>977</v>
      </c>
      <c r="AO225" s="23">
        <f t="shared" si="103"/>
        <v>4832.0886295068995</v>
      </c>
      <c r="AP225" s="37">
        <f t="shared" si="91"/>
        <v>977</v>
      </c>
      <c r="AQ225" s="23">
        <f t="shared" si="101"/>
        <v>4832.0886295068995</v>
      </c>
      <c r="AR225" s="116">
        <f t="shared" si="92"/>
        <v>0</v>
      </c>
      <c r="AS225" s="133">
        <f t="shared" si="93"/>
        <v>20101</v>
      </c>
      <c r="AT225" s="133">
        <f t="shared" si="94"/>
        <v>680</v>
      </c>
      <c r="AU225" s="123">
        <f t="shared" si="95"/>
        <v>3382.9162728222477</v>
      </c>
      <c r="AV225" s="134">
        <f t="shared" si="96"/>
        <v>680</v>
      </c>
      <c r="AW225" s="135">
        <f t="shared" si="97"/>
        <v>3382.9162728222477</v>
      </c>
      <c r="AX225" s="134">
        <f t="shared" si="98"/>
        <v>680</v>
      </c>
    </row>
  </sheetData>
  <mergeCells count="29">
    <mergeCell ref="U2:Z2"/>
    <mergeCell ref="V3:W3"/>
    <mergeCell ref="X3:Y3"/>
    <mergeCell ref="AG2:AL2"/>
    <mergeCell ref="AA2:AF2"/>
    <mergeCell ref="AA1:AF1"/>
    <mergeCell ref="AM1:AX1"/>
    <mergeCell ref="AN3:AO3"/>
    <mergeCell ref="AP3:AQ3"/>
    <mergeCell ref="AT3:AU3"/>
    <mergeCell ref="AV3:AW3"/>
    <mergeCell ref="AN2:AR2"/>
    <mergeCell ref="AT2:AX2"/>
    <mergeCell ref="O1:T1"/>
    <mergeCell ref="O2:T2"/>
    <mergeCell ref="C1:H1"/>
    <mergeCell ref="I2:N2"/>
    <mergeCell ref="C2:H2"/>
    <mergeCell ref="B3:B4"/>
    <mergeCell ref="AH3:AI3"/>
    <mergeCell ref="AJ3:AK3"/>
    <mergeCell ref="AB3:AC3"/>
    <mergeCell ref="AD3:AE3"/>
    <mergeCell ref="P3:Q3"/>
    <mergeCell ref="R3:S3"/>
    <mergeCell ref="J3:K3"/>
    <mergeCell ref="L3:M3"/>
    <mergeCell ref="D3:E3"/>
    <mergeCell ref="F3:G3"/>
  </mergeCells>
  <pageMargins left="0.75" right="0.75" top="1" bottom="1" header="0.5" footer="0.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25"/>
  <sheetViews>
    <sheetView zoomScale="80" zoomScaleNormal="80" workbookViewId="0">
      <pane xSplit="2" ySplit="4" topLeftCell="C5" activePane="bottomRight" state="frozen"/>
      <selection activeCell="W26" sqref="W26"/>
      <selection pane="topRight" activeCell="W26" sqref="W26"/>
      <selection pane="bottomLeft" activeCell="W26" sqref="W26"/>
      <selection pane="bottomRight" activeCell="W26" sqref="W26"/>
    </sheetView>
  </sheetViews>
  <sheetFormatPr defaultColWidth="9.140625" defaultRowHeight="12.75" x14ac:dyDescent="0.2"/>
  <cols>
    <col min="1" max="1" width="5.85546875" style="3" customWidth="1"/>
    <col min="2" max="2" width="31.42578125" style="3" customWidth="1"/>
    <col min="3" max="8" width="10.140625" style="3" hidden="1" customWidth="1"/>
    <col min="9" max="14" width="10.140625" style="92" customWidth="1"/>
    <col min="15" max="20" width="10.42578125" style="3" hidden="1" customWidth="1"/>
    <col min="21" max="26" width="10.42578125" style="92" customWidth="1"/>
    <col min="27" max="27" width="9.140625" style="3" hidden="1" customWidth="1"/>
    <col min="28" max="28" width="9.140625" style="92" hidden="1" customWidth="1"/>
    <col min="29" max="29" width="9.140625" style="69" hidden="1" customWidth="1"/>
    <col min="30" max="30" width="9.140625" style="3" hidden="1" customWidth="1"/>
    <col min="31" max="31" width="9.140625" style="92" hidden="1" customWidth="1"/>
    <col min="32" max="32" width="9.140625" style="69" hidden="1" customWidth="1"/>
    <col min="33" max="38" width="9.140625" style="92" customWidth="1"/>
    <col min="39" max="39" width="9.140625" style="92" hidden="1" customWidth="1"/>
    <col min="40" max="42" width="9.140625" style="3" hidden="1" customWidth="1"/>
    <col min="43" max="43" width="9.5703125" style="3" hidden="1" customWidth="1"/>
    <col min="44" max="44" width="9.140625" style="3" hidden="1" customWidth="1"/>
    <col min="45" max="50" width="9.140625" style="3" customWidth="1"/>
    <col min="51" max="55" width="9.140625" style="92" customWidth="1"/>
    <col min="56" max="16384" width="9.140625" style="92"/>
  </cols>
  <sheetData>
    <row r="1" spans="1:50" x14ac:dyDescent="0.2">
      <c r="C1" s="194"/>
      <c r="D1" s="194"/>
      <c r="E1" s="194"/>
      <c r="F1" s="194"/>
      <c r="G1" s="194"/>
      <c r="H1" s="194"/>
      <c r="I1" s="94"/>
      <c r="J1" s="94"/>
      <c r="K1" s="94"/>
      <c r="L1" s="94"/>
      <c r="M1" s="94"/>
      <c r="N1" s="94"/>
      <c r="O1" s="195"/>
      <c r="P1" s="195"/>
      <c r="Q1" s="195"/>
      <c r="R1" s="195"/>
      <c r="S1" s="195"/>
      <c r="T1" s="195"/>
      <c r="U1" s="37"/>
      <c r="V1" s="37"/>
      <c r="W1" s="37"/>
      <c r="X1" s="37"/>
      <c r="Y1" s="37"/>
      <c r="Z1" s="37"/>
      <c r="AA1" s="195"/>
      <c r="AB1" s="195"/>
      <c r="AC1" s="195"/>
      <c r="AD1" s="195"/>
      <c r="AE1" s="195"/>
      <c r="AF1" s="195"/>
      <c r="AG1" s="99"/>
      <c r="AH1" s="99"/>
      <c r="AI1" s="99"/>
      <c r="AJ1" s="99"/>
      <c r="AK1" s="99"/>
      <c r="AL1" s="99"/>
      <c r="AM1" s="196" t="s">
        <v>424</v>
      </c>
      <c r="AN1" s="197"/>
      <c r="AO1" s="197"/>
      <c r="AP1" s="197"/>
      <c r="AQ1" s="197"/>
      <c r="AR1" s="197"/>
      <c r="AS1" s="197"/>
      <c r="AT1" s="197"/>
      <c r="AU1" s="197"/>
      <c r="AV1" s="197"/>
      <c r="AW1" s="197"/>
      <c r="AX1" s="197"/>
    </row>
    <row r="2" spans="1:50" x14ac:dyDescent="0.2">
      <c r="C2" s="198">
        <v>2021</v>
      </c>
      <c r="D2" s="198"/>
      <c r="E2" s="198"/>
      <c r="F2" s="198"/>
      <c r="G2" s="198"/>
      <c r="H2" s="198"/>
      <c r="I2" s="198">
        <v>2022</v>
      </c>
      <c r="J2" s="198"/>
      <c r="K2" s="198"/>
      <c r="L2" s="198"/>
      <c r="M2" s="198"/>
      <c r="N2" s="198"/>
      <c r="O2" s="199">
        <v>2021</v>
      </c>
      <c r="P2" s="199"/>
      <c r="Q2" s="199"/>
      <c r="R2" s="199"/>
      <c r="S2" s="199"/>
      <c r="T2" s="199"/>
      <c r="U2" s="199">
        <v>2022</v>
      </c>
      <c r="V2" s="199"/>
      <c r="W2" s="199"/>
      <c r="X2" s="199"/>
      <c r="Y2" s="199"/>
      <c r="Z2" s="199"/>
      <c r="AA2" s="200">
        <v>2021</v>
      </c>
      <c r="AB2" s="200"/>
      <c r="AC2" s="200"/>
      <c r="AD2" s="200"/>
      <c r="AE2" s="200"/>
      <c r="AF2" s="201"/>
      <c r="AG2" s="200">
        <v>2022</v>
      </c>
      <c r="AH2" s="200"/>
      <c r="AI2" s="200"/>
      <c r="AJ2" s="200"/>
      <c r="AK2" s="200"/>
      <c r="AL2" s="200"/>
      <c r="AM2" s="59"/>
      <c r="AN2" s="202">
        <v>2021</v>
      </c>
      <c r="AO2" s="203"/>
      <c r="AP2" s="203"/>
      <c r="AQ2" s="203"/>
      <c r="AR2" s="204"/>
      <c r="AS2" s="129"/>
      <c r="AT2" s="216">
        <v>2022</v>
      </c>
      <c r="AU2" s="217"/>
      <c r="AV2" s="217"/>
      <c r="AW2" s="217"/>
      <c r="AX2" s="218"/>
    </row>
    <row r="3" spans="1:50" ht="25.5" x14ac:dyDescent="0.2">
      <c r="B3" s="220" t="s">
        <v>1</v>
      </c>
      <c r="C3" s="103" t="s">
        <v>444</v>
      </c>
      <c r="D3" s="206" t="s">
        <v>425</v>
      </c>
      <c r="E3" s="207"/>
      <c r="F3" s="206" t="s">
        <v>426</v>
      </c>
      <c r="G3" s="207"/>
      <c r="H3" s="103"/>
      <c r="I3" s="101" t="s">
        <v>453</v>
      </c>
      <c r="J3" s="206" t="s">
        <v>425</v>
      </c>
      <c r="K3" s="207"/>
      <c r="L3" s="206" t="s">
        <v>426</v>
      </c>
      <c r="M3" s="207"/>
      <c r="N3" s="102"/>
      <c r="O3" s="49"/>
      <c r="P3" s="208" t="s">
        <v>425</v>
      </c>
      <c r="Q3" s="209"/>
      <c r="R3" s="208" t="s">
        <v>426</v>
      </c>
      <c r="S3" s="209"/>
      <c r="T3" s="49"/>
      <c r="U3" s="48" t="s">
        <v>454</v>
      </c>
      <c r="V3" s="208" t="s">
        <v>425</v>
      </c>
      <c r="W3" s="209"/>
      <c r="X3" s="208" t="s">
        <v>426</v>
      </c>
      <c r="Y3" s="209"/>
      <c r="Z3" s="48"/>
      <c r="AA3" s="57"/>
      <c r="AB3" s="212" t="s">
        <v>425</v>
      </c>
      <c r="AC3" s="213"/>
      <c r="AD3" s="212" t="s">
        <v>426</v>
      </c>
      <c r="AE3" s="213"/>
      <c r="AF3" s="57"/>
      <c r="AG3" s="118" t="s">
        <v>455</v>
      </c>
      <c r="AH3" s="212" t="s">
        <v>425</v>
      </c>
      <c r="AI3" s="213"/>
      <c r="AJ3" s="212" t="s">
        <v>426</v>
      </c>
      <c r="AK3" s="213"/>
      <c r="AL3" s="38"/>
      <c r="AM3" s="59"/>
      <c r="AN3" s="210" t="s">
        <v>425</v>
      </c>
      <c r="AO3" s="211"/>
      <c r="AP3" s="210" t="s">
        <v>426</v>
      </c>
      <c r="AQ3" s="211"/>
      <c r="AR3" s="1"/>
      <c r="AS3" s="130"/>
      <c r="AT3" s="214" t="s">
        <v>425</v>
      </c>
      <c r="AU3" s="215"/>
      <c r="AV3" s="214" t="s">
        <v>426</v>
      </c>
      <c r="AW3" s="215"/>
      <c r="AX3" s="130"/>
    </row>
    <row r="4" spans="1:50" s="178" customFormat="1" ht="30" x14ac:dyDescent="0.2">
      <c r="A4" s="27" t="s">
        <v>0</v>
      </c>
      <c r="B4" s="221"/>
      <c r="C4" s="105" t="s">
        <v>435</v>
      </c>
      <c r="D4" s="105" t="s">
        <v>436</v>
      </c>
      <c r="E4" s="105" t="s">
        <v>428</v>
      </c>
      <c r="F4" s="105" t="s">
        <v>436</v>
      </c>
      <c r="G4" s="105" t="s">
        <v>428</v>
      </c>
      <c r="H4" s="105" t="s">
        <v>437</v>
      </c>
      <c r="I4" s="104" t="s">
        <v>429</v>
      </c>
      <c r="J4" s="105" t="s">
        <v>436</v>
      </c>
      <c r="K4" s="106" t="s">
        <v>428</v>
      </c>
      <c r="L4" s="105" t="s">
        <v>436</v>
      </c>
      <c r="M4" s="106" t="s">
        <v>428</v>
      </c>
      <c r="N4" s="105" t="s">
        <v>437</v>
      </c>
      <c r="O4" s="51" t="s">
        <v>438</v>
      </c>
      <c r="P4" s="51" t="s">
        <v>436</v>
      </c>
      <c r="Q4" s="51" t="s">
        <v>428</v>
      </c>
      <c r="R4" s="51" t="s">
        <v>436</v>
      </c>
      <c r="S4" s="51" t="s">
        <v>428</v>
      </c>
      <c r="T4" s="51" t="s">
        <v>437</v>
      </c>
      <c r="U4" s="50" t="s">
        <v>430</v>
      </c>
      <c r="V4" s="51" t="s">
        <v>436</v>
      </c>
      <c r="W4" s="50" t="s">
        <v>428</v>
      </c>
      <c r="X4" s="51" t="s">
        <v>436</v>
      </c>
      <c r="Y4" s="50" t="s">
        <v>428</v>
      </c>
      <c r="Z4" s="51" t="s">
        <v>437</v>
      </c>
      <c r="AA4" s="58" t="s">
        <v>439</v>
      </c>
      <c r="AB4" s="58" t="s">
        <v>436</v>
      </c>
      <c r="AC4" s="58" t="s">
        <v>428</v>
      </c>
      <c r="AD4" s="58" t="s">
        <v>436</v>
      </c>
      <c r="AE4" s="58" t="s">
        <v>428</v>
      </c>
      <c r="AF4" s="58" t="s">
        <v>437</v>
      </c>
      <c r="AG4" s="10" t="s">
        <v>431</v>
      </c>
      <c r="AH4" s="10" t="s">
        <v>436</v>
      </c>
      <c r="AI4" s="10" t="s">
        <v>428</v>
      </c>
      <c r="AJ4" s="58" t="s">
        <v>436</v>
      </c>
      <c r="AK4" s="10" t="s">
        <v>428</v>
      </c>
      <c r="AL4" s="58" t="s">
        <v>437</v>
      </c>
      <c r="AM4" s="60" t="s">
        <v>432</v>
      </c>
      <c r="AN4" s="45" t="s">
        <v>436</v>
      </c>
      <c r="AO4" s="12" t="s">
        <v>428</v>
      </c>
      <c r="AP4" s="45" t="s">
        <v>436</v>
      </c>
      <c r="AQ4" s="12" t="s">
        <v>428</v>
      </c>
      <c r="AR4" s="45" t="s">
        <v>437</v>
      </c>
      <c r="AS4" s="131" t="s">
        <v>427</v>
      </c>
      <c r="AT4" s="131" t="s">
        <v>436</v>
      </c>
      <c r="AU4" s="131" t="s">
        <v>428</v>
      </c>
      <c r="AV4" s="131" t="s">
        <v>436</v>
      </c>
      <c r="AW4" s="131" t="s">
        <v>428</v>
      </c>
      <c r="AX4" s="131" t="s">
        <v>437</v>
      </c>
    </row>
    <row r="5" spans="1:50" s="154" customFormat="1" ht="15.75" customHeight="1" x14ac:dyDescent="0.2">
      <c r="A5" s="6" t="s">
        <v>2</v>
      </c>
      <c r="B5" s="6" t="s">
        <v>434</v>
      </c>
      <c r="C5" s="145">
        <v>4029</v>
      </c>
      <c r="D5" s="106">
        <v>6602</v>
      </c>
      <c r="E5" s="109">
        <f>D5/C5*100000</f>
        <v>163862.0004964011</v>
      </c>
      <c r="F5" s="106">
        <v>4280</v>
      </c>
      <c r="G5" s="109">
        <f>F5/C5*100000</f>
        <v>106229.83370563414</v>
      </c>
      <c r="H5" s="106">
        <v>451</v>
      </c>
      <c r="I5" s="106">
        <v>3954</v>
      </c>
      <c r="J5" s="145">
        <v>5916</v>
      </c>
      <c r="K5" s="107">
        <f>J5/I5*100000</f>
        <v>149620.63732928678</v>
      </c>
      <c r="L5" s="145">
        <v>3356</v>
      </c>
      <c r="M5" s="107">
        <f t="shared" ref="M5:M69" si="0">L5/I5*100000</f>
        <v>84876.074860900349</v>
      </c>
      <c r="N5" s="108">
        <v>433</v>
      </c>
      <c r="O5" s="50">
        <v>673</v>
      </c>
      <c r="P5" s="50">
        <v>1490</v>
      </c>
      <c r="Q5" s="52">
        <f>P5/O5*100000</f>
        <v>221396.73105497772</v>
      </c>
      <c r="R5" s="50">
        <v>697</v>
      </c>
      <c r="S5" s="52">
        <f>R5/O5*100000</f>
        <v>103566.1218424963</v>
      </c>
      <c r="T5" s="50">
        <v>166</v>
      </c>
      <c r="U5" s="48">
        <v>1142</v>
      </c>
      <c r="V5" s="50">
        <v>1448</v>
      </c>
      <c r="W5" s="52">
        <f>V5/U5*100000</f>
        <v>126795.09632224169</v>
      </c>
      <c r="X5" s="50">
        <v>879</v>
      </c>
      <c r="Y5" s="52">
        <f t="shared" ref="Y5:Y69" si="1">X5/U5*100000</f>
        <v>76970.227670753069</v>
      </c>
      <c r="Z5" s="53">
        <v>146</v>
      </c>
      <c r="AA5" s="10">
        <v>11872</v>
      </c>
      <c r="AB5" s="10">
        <v>26080</v>
      </c>
      <c r="AC5" s="11">
        <f>AB5/AA5*100000</f>
        <v>219676.54986522911</v>
      </c>
      <c r="AD5" s="10">
        <v>8452</v>
      </c>
      <c r="AE5" s="11">
        <f>AD5/AA5*100000</f>
        <v>71192.722371967655</v>
      </c>
      <c r="AF5" s="10">
        <v>6619</v>
      </c>
      <c r="AG5" s="10">
        <v>11628</v>
      </c>
      <c r="AH5" s="10">
        <v>25903</v>
      </c>
      <c r="AI5" s="11">
        <f>AH5/AG5*100000</f>
        <v>222764.0178878569</v>
      </c>
      <c r="AJ5" s="10">
        <v>8418</v>
      </c>
      <c r="AK5" s="11">
        <f t="shared" ref="AK5:AK69" si="2">AJ5/AG5*100000</f>
        <v>72394.22084623322</v>
      </c>
      <c r="AL5" s="42">
        <v>9059</v>
      </c>
      <c r="AM5" s="12">
        <f>C5+O5+AA5</f>
        <v>16574</v>
      </c>
      <c r="AN5" s="12">
        <f>D5+P5+AB5</f>
        <v>34172</v>
      </c>
      <c r="AO5" s="23">
        <f>AN5/AM5*100000</f>
        <v>206178.35163509109</v>
      </c>
      <c r="AP5" s="37">
        <f>F5+R5+AD5</f>
        <v>13429</v>
      </c>
      <c r="AQ5" s="23">
        <f t="shared" ref="AQ5:AQ69" si="3">AP5/AM5*100000</f>
        <v>81024.496198865687</v>
      </c>
      <c r="AR5" s="116">
        <f>H5+T5+AF5</f>
        <v>7236</v>
      </c>
      <c r="AS5" s="133">
        <f>I5+U5+AG5</f>
        <v>16724</v>
      </c>
      <c r="AT5" s="133">
        <f>J5+V5+AH5</f>
        <v>33267</v>
      </c>
      <c r="AU5" s="123">
        <f>AT5/AS5*100000</f>
        <v>198917.7230327673</v>
      </c>
      <c r="AV5" s="134">
        <f>L5+X5+AJ5</f>
        <v>12653</v>
      </c>
      <c r="AW5" s="135">
        <f>AV5/AS5*100000</f>
        <v>75657.737383401109</v>
      </c>
      <c r="AX5" s="134">
        <f>N5+Z5+AL5</f>
        <v>9638</v>
      </c>
    </row>
    <row r="6" spans="1:50" s="154" customFormat="1" x14ac:dyDescent="0.2">
      <c r="A6" s="9" t="s">
        <v>3</v>
      </c>
      <c r="B6" s="9" t="s">
        <v>4</v>
      </c>
      <c r="C6" s="145">
        <v>4029</v>
      </c>
      <c r="D6" s="106">
        <v>192</v>
      </c>
      <c r="E6" s="109">
        <f>D6/C6*100000</f>
        <v>4765.4504839910651</v>
      </c>
      <c r="F6" s="106">
        <v>70</v>
      </c>
      <c r="G6" s="109">
        <f>F6/C6*100000</f>
        <v>1737.4038222884092</v>
      </c>
      <c r="H6" s="106">
        <v>2</v>
      </c>
      <c r="I6" s="106">
        <v>3954</v>
      </c>
      <c r="J6" s="145">
        <v>140</v>
      </c>
      <c r="K6" s="107">
        <f t="shared" ref="K6:K70" si="4">J6/I6*100000</f>
        <v>3540.7182599898833</v>
      </c>
      <c r="L6" s="145">
        <v>138</v>
      </c>
      <c r="M6" s="107">
        <f t="shared" si="0"/>
        <v>3490.1365705614571</v>
      </c>
      <c r="N6" s="108">
        <v>2</v>
      </c>
      <c r="O6" s="50">
        <v>673</v>
      </c>
      <c r="P6" s="50">
        <v>7</v>
      </c>
      <c r="Q6" s="52">
        <f t="shared" ref="Q6:Q70" si="5">P6/O6*100000</f>
        <v>1040.1188707280833</v>
      </c>
      <c r="R6" s="50">
        <v>7</v>
      </c>
      <c r="S6" s="52">
        <f t="shared" ref="S6:S70" si="6">R6/O6*100000</f>
        <v>1040.1188707280833</v>
      </c>
      <c r="T6" s="50">
        <v>1</v>
      </c>
      <c r="U6" s="48">
        <v>678</v>
      </c>
      <c r="V6" s="50">
        <v>17</v>
      </c>
      <c r="W6" s="52">
        <f t="shared" ref="W6:W70" si="7">V6/U6*100000</f>
        <v>2507.3746312684366</v>
      </c>
      <c r="X6" s="50">
        <v>15</v>
      </c>
      <c r="Y6" s="52">
        <f t="shared" si="1"/>
        <v>2212.3893805309735</v>
      </c>
      <c r="Z6" s="53">
        <v>1</v>
      </c>
      <c r="AA6" s="10">
        <v>11872</v>
      </c>
      <c r="AB6" s="10">
        <v>460</v>
      </c>
      <c r="AC6" s="11">
        <f t="shared" ref="AC6:AC70" si="8">AB6/AA6*100000</f>
        <v>3874.6630727762804</v>
      </c>
      <c r="AD6" s="10">
        <v>409</v>
      </c>
      <c r="AE6" s="11">
        <f t="shared" ref="AE6:AE70" si="9">AD6/AA6*100000</f>
        <v>3445.0808625336927</v>
      </c>
      <c r="AF6" s="10">
        <v>97</v>
      </c>
      <c r="AG6" s="10">
        <v>11628</v>
      </c>
      <c r="AH6" s="10">
        <v>440</v>
      </c>
      <c r="AI6" s="11">
        <f t="shared" ref="AI6:AI70" si="10">AH6/AG6*100000</f>
        <v>3783.9697282421739</v>
      </c>
      <c r="AJ6" s="10">
        <v>392</v>
      </c>
      <c r="AK6" s="11">
        <f t="shared" si="2"/>
        <v>3371.1730306157551</v>
      </c>
      <c r="AL6" s="42">
        <v>97</v>
      </c>
      <c r="AM6" s="12">
        <f>C6+O6+AA6</f>
        <v>16574</v>
      </c>
      <c r="AN6" s="12">
        <f t="shared" ref="AN6:AN70" si="11">D6+P6+AB6</f>
        <v>659</v>
      </c>
      <c r="AO6" s="23">
        <f t="shared" ref="AO6:AO70" si="12">AN6/AM6*100000</f>
        <v>3976.107155786171</v>
      </c>
      <c r="AP6" s="37">
        <f t="shared" ref="AP6:AP70" si="13">F6+R6+AD6</f>
        <v>486</v>
      </c>
      <c r="AQ6" s="23">
        <f t="shared" si="3"/>
        <v>2932.3036080608181</v>
      </c>
      <c r="AR6" s="116">
        <f t="shared" ref="AR6:AR70" si="14">H6+T6+AF6</f>
        <v>100</v>
      </c>
      <c r="AS6" s="133">
        <f t="shared" ref="AS6:AS70" si="15">I6+U6+AG6</f>
        <v>16260</v>
      </c>
      <c r="AT6" s="133">
        <f t="shared" ref="AT6:AT70" si="16">J6+V6+AH6</f>
        <v>597</v>
      </c>
      <c r="AU6" s="123">
        <f t="shared" ref="AU6:AU70" si="17">AT6/AS6*100000</f>
        <v>3671.586715867159</v>
      </c>
      <c r="AV6" s="134">
        <f t="shared" ref="AV6:AV70" si="18">L6+X6+AJ6</f>
        <v>545</v>
      </c>
      <c r="AW6" s="135">
        <f t="shared" ref="AW6:AW70" si="19">AV6/AS6*100000</f>
        <v>3351.7835178351779</v>
      </c>
      <c r="AX6" s="134">
        <f t="shared" ref="AX6:AX70" si="20">N6+Z6+AL6</f>
        <v>100</v>
      </c>
    </row>
    <row r="7" spans="1:50" x14ac:dyDescent="0.2">
      <c r="A7" s="1" t="s">
        <v>5</v>
      </c>
      <c r="B7" s="1" t="s">
        <v>6</v>
      </c>
      <c r="C7" s="145">
        <v>4029</v>
      </c>
      <c r="D7" s="112">
        <v>6</v>
      </c>
      <c r="E7" s="113">
        <f>D7/C7*100000</f>
        <v>148.92032762472078</v>
      </c>
      <c r="F7" s="112">
        <v>6</v>
      </c>
      <c r="G7" s="113">
        <f>F7/C7*100000</f>
        <v>148.92032762472078</v>
      </c>
      <c r="H7" s="112">
        <v>0</v>
      </c>
      <c r="I7" s="106">
        <v>3954</v>
      </c>
      <c r="J7" s="110">
        <v>2</v>
      </c>
      <c r="K7" s="111">
        <f t="shared" si="4"/>
        <v>50.581689428426913</v>
      </c>
      <c r="L7" s="110">
        <v>2</v>
      </c>
      <c r="M7" s="111">
        <f t="shared" si="0"/>
        <v>50.581689428426913</v>
      </c>
      <c r="N7" s="156">
        <v>0</v>
      </c>
      <c r="O7" s="54">
        <v>673</v>
      </c>
      <c r="P7" s="54">
        <v>0</v>
      </c>
      <c r="Q7" s="55">
        <f t="shared" si="5"/>
        <v>0</v>
      </c>
      <c r="R7" s="54">
        <v>0</v>
      </c>
      <c r="S7" s="55">
        <f t="shared" si="6"/>
        <v>0</v>
      </c>
      <c r="T7" s="54">
        <v>0</v>
      </c>
      <c r="U7" s="56">
        <v>678</v>
      </c>
      <c r="V7" s="54">
        <v>4</v>
      </c>
      <c r="W7" s="55">
        <f t="shared" si="7"/>
        <v>589.97050147492621</v>
      </c>
      <c r="X7" s="54">
        <v>4</v>
      </c>
      <c r="Y7" s="55">
        <f t="shared" si="1"/>
        <v>589.97050147492621</v>
      </c>
      <c r="Z7" s="160">
        <v>0</v>
      </c>
      <c r="AA7" s="7">
        <v>11872</v>
      </c>
      <c r="AB7" s="7">
        <v>38</v>
      </c>
      <c r="AC7" s="14">
        <f t="shared" si="8"/>
        <v>320.08086253369271</v>
      </c>
      <c r="AD7" s="7">
        <v>38</v>
      </c>
      <c r="AE7" s="14">
        <f t="shared" si="9"/>
        <v>320.08086253369271</v>
      </c>
      <c r="AF7" s="7">
        <v>0</v>
      </c>
      <c r="AG7" s="7">
        <v>11628</v>
      </c>
      <c r="AH7" s="7">
        <v>38</v>
      </c>
      <c r="AI7" s="14">
        <f t="shared" si="10"/>
        <v>326.79738562091507</v>
      </c>
      <c r="AJ7" s="7">
        <v>38</v>
      </c>
      <c r="AK7" s="14">
        <f t="shared" si="2"/>
        <v>326.79738562091507</v>
      </c>
      <c r="AL7" s="159">
        <v>0</v>
      </c>
      <c r="AM7" s="8">
        <f>C7+O7+AA7</f>
        <v>16574</v>
      </c>
      <c r="AN7" s="8">
        <f t="shared" si="11"/>
        <v>44</v>
      </c>
      <c r="AO7" s="13">
        <f t="shared" si="12"/>
        <v>265.47604682032096</v>
      </c>
      <c r="AP7" s="161">
        <f t="shared" si="13"/>
        <v>44</v>
      </c>
      <c r="AQ7" s="13">
        <f t="shared" si="3"/>
        <v>265.47604682032096</v>
      </c>
      <c r="AR7" s="162">
        <f t="shared" si="14"/>
        <v>0</v>
      </c>
      <c r="AS7" s="133">
        <f t="shared" si="15"/>
        <v>16260</v>
      </c>
      <c r="AT7" s="133">
        <f t="shared" si="16"/>
        <v>44</v>
      </c>
      <c r="AU7" s="124">
        <f t="shared" si="17"/>
        <v>270.60270602706026</v>
      </c>
      <c r="AV7" s="133">
        <f t="shared" si="18"/>
        <v>44</v>
      </c>
      <c r="AW7" s="136">
        <f t="shared" si="19"/>
        <v>270.60270602706026</v>
      </c>
      <c r="AX7" s="133">
        <f t="shared" si="20"/>
        <v>0</v>
      </c>
    </row>
    <row r="8" spans="1:50" x14ac:dyDescent="0.2">
      <c r="A8" s="1" t="s">
        <v>7</v>
      </c>
      <c r="B8" s="1" t="s">
        <v>8</v>
      </c>
      <c r="C8" s="145">
        <v>4029</v>
      </c>
      <c r="D8" s="112">
        <v>0</v>
      </c>
      <c r="E8" s="113">
        <f>D8/C8*100000</f>
        <v>0</v>
      </c>
      <c r="F8" s="112">
        <v>0</v>
      </c>
      <c r="G8" s="113">
        <f>F8/C8*100000</f>
        <v>0</v>
      </c>
      <c r="H8" s="112">
        <v>0</v>
      </c>
      <c r="I8" s="106">
        <v>3954</v>
      </c>
      <c r="J8" s="110"/>
      <c r="K8" s="111">
        <f t="shared" si="4"/>
        <v>0</v>
      </c>
      <c r="L8" s="110"/>
      <c r="M8" s="111">
        <f t="shared" si="0"/>
        <v>0</v>
      </c>
      <c r="N8" s="156">
        <v>0</v>
      </c>
      <c r="O8" s="54">
        <v>673</v>
      </c>
      <c r="P8" s="54">
        <v>0</v>
      </c>
      <c r="Q8" s="55">
        <f t="shared" si="5"/>
        <v>0</v>
      </c>
      <c r="R8" s="54">
        <v>0</v>
      </c>
      <c r="S8" s="55">
        <f t="shared" si="6"/>
        <v>0</v>
      </c>
      <c r="T8" s="54">
        <v>0</v>
      </c>
      <c r="U8" s="56">
        <v>678</v>
      </c>
      <c r="V8" s="54"/>
      <c r="W8" s="55">
        <f t="shared" si="7"/>
        <v>0</v>
      </c>
      <c r="X8" s="54"/>
      <c r="Y8" s="55">
        <f t="shared" si="1"/>
        <v>0</v>
      </c>
      <c r="Z8" s="160">
        <v>0</v>
      </c>
      <c r="AA8" s="7">
        <v>11872</v>
      </c>
      <c r="AB8" s="7">
        <v>0</v>
      </c>
      <c r="AC8" s="14">
        <f t="shared" si="8"/>
        <v>0</v>
      </c>
      <c r="AD8" s="7">
        <v>0</v>
      </c>
      <c r="AE8" s="14">
        <f t="shared" si="9"/>
        <v>0</v>
      </c>
      <c r="AF8" s="7">
        <v>0</v>
      </c>
      <c r="AG8" s="7">
        <v>11628</v>
      </c>
      <c r="AH8" s="7"/>
      <c r="AI8" s="14">
        <f t="shared" si="10"/>
        <v>0</v>
      </c>
      <c r="AJ8" s="7"/>
      <c r="AK8" s="14">
        <f t="shared" si="2"/>
        <v>0</v>
      </c>
      <c r="AL8" s="159">
        <v>0</v>
      </c>
      <c r="AM8" s="8">
        <f>C8+O8+AA8</f>
        <v>16574</v>
      </c>
      <c r="AN8" s="8">
        <f t="shared" si="11"/>
        <v>0</v>
      </c>
      <c r="AO8" s="13">
        <f t="shared" si="12"/>
        <v>0</v>
      </c>
      <c r="AP8" s="161">
        <f t="shared" si="13"/>
        <v>0</v>
      </c>
      <c r="AQ8" s="13">
        <f t="shared" si="3"/>
        <v>0</v>
      </c>
      <c r="AR8" s="162">
        <f t="shared" si="14"/>
        <v>0</v>
      </c>
      <c r="AS8" s="133">
        <f t="shared" si="15"/>
        <v>16260</v>
      </c>
      <c r="AT8" s="133">
        <f t="shared" si="16"/>
        <v>0</v>
      </c>
      <c r="AU8" s="124">
        <f t="shared" si="17"/>
        <v>0</v>
      </c>
      <c r="AV8" s="133">
        <f t="shared" si="18"/>
        <v>0</v>
      </c>
      <c r="AW8" s="136">
        <f t="shared" si="19"/>
        <v>0</v>
      </c>
      <c r="AX8" s="133">
        <f t="shared" si="20"/>
        <v>0</v>
      </c>
    </row>
    <row r="9" spans="1:50" x14ac:dyDescent="0.2">
      <c r="A9" s="1" t="s">
        <v>9</v>
      </c>
      <c r="B9" s="1" t="s">
        <v>10</v>
      </c>
      <c r="C9" s="145">
        <v>4029</v>
      </c>
      <c r="D9" s="112">
        <v>0</v>
      </c>
      <c r="E9" s="113">
        <f>D9/C9*100000</f>
        <v>0</v>
      </c>
      <c r="F9" s="112">
        <v>0</v>
      </c>
      <c r="G9" s="113">
        <f>F9/C9*100000</f>
        <v>0</v>
      </c>
      <c r="H9" s="112">
        <v>0</v>
      </c>
      <c r="I9" s="106">
        <v>3954</v>
      </c>
      <c r="J9" s="110"/>
      <c r="K9" s="111">
        <f t="shared" si="4"/>
        <v>0</v>
      </c>
      <c r="L9" s="110"/>
      <c r="M9" s="111">
        <f t="shared" si="0"/>
        <v>0</v>
      </c>
      <c r="N9" s="156">
        <v>0</v>
      </c>
      <c r="O9" s="54">
        <v>673</v>
      </c>
      <c r="P9" s="54">
        <v>0</v>
      </c>
      <c r="Q9" s="55">
        <f t="shared" si="5"/>
        <v>0</v>
      </c>
      <c r="R9" s="54">
        <v>0</v>
      </c>
      <c r="S9" s="55">
        <f t="shared" si="6"/>
        <v>0</v>
      </c>
      <c r="T9" s="54">
        <v>0</v>
      </c>
      <c r="U9" s="56">
        <v>678</v>
      </c>
      <c r="V9" s="54">
        <v>1</v>
      </c>
      <c r="W9" s="55">
        <f t="shared" si="7"/>
        <v>147.49262536873155</v>
      </c>
      <c r="X9" s="54">
        <v>1</v>
      </c>
      <c r="Y9" s="55">
        <f t="shared" si="1"/>
        <v>147.49262536873155</v>
      </c>
      <c r="Z9" s="160">
        <v>1</v>
      </c>
      <c r="AA9" s="7">
        <v>11872</v>
      </c>
      <c r="AB9" s="7">
        <v>51</v>
      </c>
      <c r="AC9" s="14">
        <f t="shared" si="8"/>
        <v>429.58221024258762</v>
      </c>
      <c r="AD9" s="7">
        <v>6</v>
      </c>
      <c r="AE9" s="14">
        <f t="shared" si="9"/>
        <v>50.539083557951486</v>
      </c>
      <c r="AF9" s="7">
        <v>50</v>
      </c>
      <c r="AG9" s="7">
        <v>11628</v>
      </c>
      <c r="AH9" s="7">
        <v>41</v>
      </c>
      <c r="AI9" s="14">
        <f t="shared" si="10"/>
        <v>352.59717922256624</v>
      </c>
      <c r="AJ9" s="7">
        <v>1</v>
      </c>
      <c r="AK9" s="14">
        <f t="shared" si="2"/>
        <v>8.5999312005503956</v>
      </c>
      <c r="AL9" s="159">
        <v>40</v>
      </c>
      <c r="AM9" s="8">
        <f>C9+O9+AA9</f>
        <v>16574</v>
      </c>
      <c r="AN9" s="8">
        <f t="shared" si="11"/>
        <v>51</v>
      </c>
      <c r="AO9" s="13">
        <f t="shared" si="12"/>
        <v>307.71087245082663</v>
      </c>
      <c r="AP9" s="161">
        <f t="shared" si="13"/>
        <v>6</v>
      </c>
      <c r="AQ9" s="13">
        <f t="shared" si="3"/>
        <v>36.201279111861957</v>
      </c>
      <c r="AR9" s="162">
        <f t="shared" si="14"/>
        <v>50</v>
      </c>
      <c r="AS9" s="133">
        <f t="shared" si="15"/>
        <v>16260</v>
      </c>
      <c r="AT9" s="133">
        <f t="shared" si="16"/>
        <v>42</v>
      </c>
      <c r="AU9" s="124">
        <f t="shared" si="17"/>
        <v>258.30258302583024</v>
      </c>
      <c r="AV9" s="133">
        <f t="shared" si="18"/>
        <v>2</v>
      </c>
      <c r="AW9" s="136">
        <f t="shared" si="19"/>
        <v>12.300123001230011</v>
      </c>
      <c r="AX9" s="133">
        <f t="shared" si="20"/>
        <v>41</v>
      </c>
    </row>
    <row r="10" spans="1:50" x14ac:dyDescent="0.2">
      <c r="A10" s="1"/>
      <c r="B10" s="1"/>
      <c r="C10" s="145"/>
      <c r="D10" s="112"/>
      <c r="E10" s="113"/>
      <c r="F10" s="112"/>
      <c r="G10" s="113"/>
      <c r="H10" s="112"/>
      <c r="I10" s="106"/>
      <c r="J10" s="110"/>
      <c r="K10" s="111"/>
      <c r="L10" s="110"/>
      <c r="M10" s="111"/>
      <c r="N10" s="156">
        <v>0</v>
      </c>
      <c r="O10" s="54"/>
      <c r="P10" s="54"/>
      <c r="Q10" s="55"/>
      <c r="R10" s="54"/>
      <c r="S10" s="55"/>
      <c r="T10" s="54"/>
      <c r="U10" s="56"/>
      <c r="V10" s="54"/>
      <c r="W10" s="55"/>
      <c r="X10" s="54"/>
      <c r="Y10" s="55"/>
      <c r="Z10" s="160">
        <v>0</v>
      </c>
      <c r="AA10" s="7"/>
      <c r="AB10" s="7"/>
      <c r="AC10" s="14"/>
      <c r="AD10" s="7"/>
      <c r="AE10" s="14"/>
      <c r="AF10" s="7"/>
      <c r="AG10" s="7"/>
      <c r="AH10" s="7">
        <v>20</v>
      </c>
      <c r="AI10" s="14"/>
      <c r="AJ10" s="7"/>
      <c r="AK10" s="14"/>
      <c r="AL10" s="159">
        <v>20</v>
      </c>
      <c r="AM10" s="8"/>
      <c r="AN10" s="8"/>
      <c r="AO10" s="13"/>
      <c r="AP10" s="161"/>
      <c r="AQ10" s="13"/>
      <c r="AR10" s="162"/>
      <c r="AS10" s="133"/>
      <c r="AT10" s="133"/>
      <c r="AU10" s="124"/>
      <c r="AV10" s="133"/>
      <c r="AW10" s="136"/>
      <c r="AX10" s="133"/>
    </row>
    <row r="11" spans="1:50" s="154" customFormat="1" x14ac:dyDescent="0.2">
      <c r="A11" s="9" t="s">
        <v>11</v>
      </c>
      <c r="B11" s="9" t="s">
        <v>12</v>
      </c>
      <c r="C11" s="145">
        <v>4029</v>
      </c>
      <c r="D11" s="106">
        <v>26</v>
      </c>
      <c r="E11" s="109">
        <f t="shared" ref="E11:E42" si="21">D11/C11*100000</f>
        <v>645.32141970712337</v>
      </c>
      <c r="F11" s="106">
        <v>1</v>
      </c>
      <c r="G11" s="109">
        <f t="shared" ref="G11:G42" si="22">F11/C11*100000</f>
        <v>24.820054604120131</v>
      </c>
      <c r="H11" s="106">
        <v>18</v>
      </c>
      <c r="I11" s="106">
        <v>3954</v>
      </c>
      <c r="J11" s="145">
        <v>32</v>
      </c>
      <c r="K11" s="107">
        <f t="shared" si="4"/>
        <v>809.3070308548306</v>
      </c>
      <c r="L11" s="145">
        <v>8</v>
      </c>
      <c r="M11" s="107">
        <f t="shared" si="0"/>
        <v>202.32675771370765</v>
      </c>
      <c r="N11" s="108">
        <v>19</v>
      </c>
      <c r="O11" s="50">
        <v>673</v>
      </c>
      <c r="P11" s="50">
        <v>3</v>
      </c>
      <c r="Q11" s="52">
        <f t="shared" si="5"/>
        <v>445.76523031203561</v>
      </c>
      <c r="R11" s="50">
        <v>2</v>
      </c>
      <c r="S11" s="52">
        <f t="shared" si="6"/>
        <v>297.17682020802374</v>
      </c>
      <c r="T11" s="50">
        <v>1</v>
      </c>
      <c r="U11" s="48">
        <v>678</v>
      </c>
      <c r="V11" s="50">
        <v>2</v>
      </c>
      <c r="W11" s="52">
        <f t="shared" si="7"/>
        <v>294.9852507374631</v>
      </c>
      <c r="X11" s="50">
        <v>2</v>
      </c>
      <c r="Y11" s="52">
        <f t="shared" si="1"/>
        <v>294.9852507374631</v>
      </c>
      <c r="Z11" s="53">
        <v>2</v>
      </c>
      <c r="AA11" s="10">
        <v>11872</v>
      </c>
      <c r="AB11" s="10">
        <v>459</v>
      </c>
      <c r="AC11" s="11">
        <f t="shared" si="8"/>
        <v>3866.2398921832882</v>
      </c>
      <c r="AD11" s="10">
        <v>68</v>
      </c>
      <c r="AE11" s="11">
        <f t="shared" si="9"/>
        <v>572.77628032345012</v>
      </c>
      <c r="AF11" s="10">
        <v>356</v>
      </c>
      <c r="AG11" s="10">
        <v>11628</v>
      </c>
      <c r="AH11" s="10">
        <v>479</v>
      </c>
      <c r="AI11" s="11">
        <f t="shared" si="10"/>
        <v>4119.36704506364</v>
      </c>
      <c r="AJ11" s="10">
        <v>58</v>
      </c>
      <c r="AK11" s="11">
        <f t="shared" si="2"/>
        <v>498.79600963192291</v>
      </c>
      <c r="AL11" s="42">
        <v>326</v>
      </c>
      <c r="AM11" s="12">
        <f t="shared" ref="AM11:AM42" si="23">C11+O11+AA11</f>
        <v>16574</v>
      </c>
      <c r="AN11" s="12">
        <f t="shared" si="11"/>
        <v>488</v>
      </c>
      <c r="AO11" s="23">
        <f t="shared" si="12"/>
        <v>2944.3707010981057</v>
      </c>
      <c r="AP11" s="37">
        <f t="shared" si="13"/>
        <v>71</v>
      </c>
      <c r="AQ11" s="23">
        <f t="shared" si="3"/>
        <v>428.38180282369979</v>
      </c>
      <c r="AR11" s="116">
        <f t="shared" si="14"/>
        <v>375</v>
      </c>
      <c r="AS11" s="133">
        <f t="shared" si="15"/>
        <v>16260</v>
      </c>
      <c r="AT11" s="133">
        <f t="shared" si="16"/>
        <v>513</v>
      </c>
      <c r="AU11" s="123">
        <f t="shared" si="17"/>
        <v>3154.9815498154985</v>
      </c>
      <c r="AV11" s="134">
        <f t="shared" si="18"/>
        <v>68</v>
      </c>
      <c r="AW11" s="135">
        <f t="shared" si="19"/>
        <v>418.20418204182039</v>
      </c>
      <c r="AX11" s="134">
        <f t="shared" si="20"/>
        <v>347</v>
      </c>
    </row>
    <row r="12" spans="1:50" x14ac:dyDescent="0.2">
      <c r="A12" s="155" t="s">
        <v>13</v>
      </c>
      <c r="B12" s="155" t="s">
        <v>14</v>
      </c>
      <c r="C12" s="145">
        <v>4029</v>
      </c>
      <c r="D12" s="112">
        <v>5</v>
      </c>
      <c r="E12" s="113">
        <f t="shared" si="21"/>
        <v>124.10027302060065</v>
      </c>
      <c r="F12" s="112">
        <v>0</v>
      </c>
      <c r="G12" s="113">
        <f t="shared" si="22"/>
        <v>0</v>
      </c>
      <c r="H12" s="112">
        <v>5</v>
      </c>
      <c r="I12" s="106">
        <v>3954</v>
      </c>
      <c r="J12" s="110">
        <v>5</v>
      </c>
      <c r="K12" s="111">
        <f t="shared" si="4"/>
        <v>126.45422357106727</v>
      </c>
      <c r="L12" s="110"/>
      <c r="M12" s="111">
        <f t="shared" si="0"/>
        <v>0</v>
      </c>
      <c r="N12" s="156">
        <v>5</v>
      </c>
      <c r="O12" s="54">
        <v>673</v>
      </c>
      <c r="P12" s="54">
        <v>1</v>
      </c>
      <c r="Q12" s="55">
        <f t="shared" si="5"/>
        <v>148.58841010401187</v>
      </c>
      <c r="R12" s="54">
        <v>0</v>
      </c>
      <c r="S12" s="55">
        <f t="shared" si="6"/>
        <v>0</v>
      </c>
      <c r="T12" s="54">
        <v>1</v>
      </c>
      <c r="U12" s="56">
        <v>678</v>
      </c>
      <c r="V12" s="54"/>
      <c r="W12" s="55">
        <f t="shared" si="7"/>
        <v>0</v>
      </c>
      <c r="X12" s="54"/>
      <c r="Y12" s="55">
        <f t="shared" si="1"/>
        <v>0</v>
      </c>
      <c r="Z12" s="160">
        <v>0</v>
      </c>
      <c r="AA12" s="7">
        <v>11872</v>
      </c>
      <c r="AB12" s="7">
        <v>359</v>
      </c>
      <c r="AC12" s="14">
        <f t="shared" si="8"/>
        <v>3023.9218328840971</v>
      </c>
      <c r="AD12" s="7">
        <v>58</v>
      </c>
      <c r="AE12" s="14">
        <f t="shared" si="9"/>
        <v>488.544474393531</v>
      </c>
      <c r="AF12" s="7">
        <v>307</v>
      </c>
      <c r="AG12" s="7">
        <v>13017</v>
      </c>
      <c r="AH12" s="7">
        <v>380</v>
      </c>
      <c r="AI12" s="14">
        <f t="shared" si="10"/>
        <v>2919.2594299761849</v>
      </c>
      <c r="AJ12" s="7">
        <v>46</v>
      </c>
      <c r="AK12" s="14">
        <f t="shared" si="2"/>
        <v>353.38403626027502</v>
      </c>
      <c r="AL12" s="159">
        <v>278</v>
      </c>
      <c r="AM12" s="8">
        <f t="shared" si="23"/>
        <v>16574</v>
      </c>
      <c r="AN12" s="8">
        <f t="shared" si="11"/>
        <v>365</v>
      </c>
      <c r="AO12" s="13">
        <f t="shared" si="12"/>
        <v>2202.2444793049353</v>
      </c>
      <c r="AP12" s="161">
        <f t="shared" si="13"/>
        <v>58</v>
      </c>
      <c r="AQ12" s="13">
        <f t="shared" si="3"/>
        <v>349.94569808133224</v>
      </c>
      <c r="AR12" s="162">
        <f t="shared" si="14"/>
        <v>313</v>
      </c>
      <c r="AS12" s="133">
        <f t="shared" si="15"/>
        <v>17649</v>
      </c>
      <c r="AT12" s="133">
        <f t="shared" si="16"/>
        <v>385</v>
      </c>
      <c r="AU12" s="124">
        <f t="shared" si="17"/>
        <v>2181.4267097285965</v>
      </c>
      <c r="AV12" s="133">
        <f t="shared" si="18"/>
        <v>46</v>
      </c>
      <c r="AW12" s="136">
        <f t="shared" si="19"/>
        <v>260.6379964870531</v>
      </c>
      <c r="AX12" s="133">
        <f t="shared" si="20"/>
        <v>283</v>
      </c>
    </row>
    <row r="13" spans="1:50" x14ac:dyDescent="0.2">
      <c r="A13" s="1" t="s">
        <v>15</v>
      </c>
      <c r="B13" s="1" t="s">
        <v>16</v>
      </c>
      <c r="C13" s="145">
        <v>4029</v>
      </c>
      <c r="D13" s="112">
        <v>0</v>
      </c>
      <c r="E13" s="113">
        <f t="shared" si="21"/>
        <v>0</v>
      </c>
      <c r="F13" s="112">
        <v>0</v>
      </c>
      <c r="G13" s="113">
        <f t="shared" si="22"/>
        <v>0</v>
      </c>
      <c r="H13" s="112">
        <v>0</v>
      </c>
      <c r="I13" s="106">
        <v>3954</v>
      </c>
      <c r="J13" s="110"/>
      <c r="K13" s="111">
        <f t="shared" si="4"/>
        <v>0</v>
      </c>
      <c r="L13" s="110"/>
      <c r="M13" s="111">
        <f t="shared" si="0"/>
        <v>0</v>
      </c>
      <c r="N13" s="156">
        <v>0</v>
      </c>
      <c r="O13" s="54">
        <v>673</v>
      </c>
      <c r="P13" s="54">
        <v>0</v>
      </c>
      <c r="Q13" s="55">
        <f t="shared" si="5"/>
        <v>0</v>
      </c>
      <c r="R13" s="54">
        <v>0</v>
      </c>
      <c r="S13" s="55">
        <f t="shared" si="6"/>
        <v>0</v>
      </c>
      <c r="T13" s="54">
        <v>0</v>
      </c>
      <c r="U13" s="56">
        <v>678</v>
      </c>
      <c r="V13" s="54"/>
      <c r="W13" s="55">
        <f t="shared" si="7"/>
        <v>0</v>
      </c>
      <c r="X13" s="54"/>
      <c r="Y13" s="55">
        <f t="shared" si="1"/>
        <v>0</v>
      </c>
      <c r="Z13" s="160">
        <v>0</v>
      </c>
      <c r="AA13" s="7">
        <v>11872</v>
      </c>
      <c r="AB13" s="7">
        <v>12</v>
      </c>
      <c r="AC13" s="14">
        <f t="shared" si="8"/>
        <v>101.07816711590297</v>
      </c>
      <c r="AD13" s="7">
        <v>1</v>
      </c>
      <c r="AE13" s="14">
        <f t="shared" si="9"/>
        <v>8.4231805929919137</v>
      </c>
      <c r="AF13" s="7">
        <v>12</v>
      </c>
      <c r="AG13" s="7">
        <v>11628</v>
      </c>
      <c r="AH13" s="7"/>
      <c r="AI13" s="14">
        <f t="shared" si="10"/>
        <v>0</v>
      </c>
      <c r="AJ13" s="7"/>
      <c r="AK13" s="14">
        <f t="shared" si="2"/>
        <v>0</v>
      </c>
      <c r="AL13" s="159">
        <v>0</v>
      </c>
      <c r="AM13" s="8">
        <f t="shared" si="23"/>
        <v>16574</v>
      </c>
      <c r="AN13" s="8">
        <f t="shared" si="11"/>
        <v>12</v>
      </c>
      <c r="AO13" s="13">
        <f t="shared" si="12"/>
        <v>72.402558223723915</v>
      </c>
      <c r="AP13" s="161">
        <f t="shared" si="13"/>
        <v>1</v>
      </c>
      <c r="AQ13" s="13">
        <f t="shared" si="3"/>
        <v>6.033546518643659</v>
      </c>
      <c r="AR13" s="162">
        <f t="shared" si="14"/>
        <v>12</v>
      </c>
      <c r="AS13" s="133">
        <f t="shared" si="15"/>
        <v>16260</v>
      </c>
      <c r="AT13" s="133">
        <f t="shared" si="16"/>
        <v>0</v>
      </c>
      <c r="AU13" s="124">
        <f t="shared" si="17"/>
        <v>0</v>
      </c>
      <c r="AV13" s="133">
        <f t="shared" si="18"/>
        <v>0</v>
      </c>
      <c r="AW13" s="136">
        <f t="shared" si="19"/>
        <v>0</v>
      </c>
      <c r="AX13" s="133">
        <f t="shared" si="20"/>
        <v>0</v>
      </c>
    </row>
    <row r="14" spans="1:50" x14ac:dyDescent="0.2">
      <c r="A14" s="1" t="s">
        <v>17</v>
      </c>
      <c r="B14" s="1" t="s">
        <v>18</v>
      </c>
      <c r="C14" s="145">
        <v>4029</v>
      </c>
      <c r="D14" s="112">
        <v>21</v>
      </c>
      <c r="E14" s="113">
        <f t="shared" si="21"/>
        <v>521.22114668652273</v>
      </c>
      <c r="F14" s="112">
        <v>1</v>
      </c>
      <c r="G14" s="113">
        <f t="shared" si="22"/>
        <v>24.820054604120131</v>
      </c>
      <c r="H14" s="112">
        <v>13</v>
      </c>
      <c r="I14" s="106">
        <v>3954</v>
      </c>
      <c r="J14" s="110">
        <v>27</v>
      </c>
      <c r="K14" s="111">
        <f t="shared" si="4"/>
        <v>682.85280728376335</v>
      </c>
      <c r="L14" s="110">
        <v>8</v>
      </c>
      <c r="M14" s="111">
        <f t="shared" si="0"/>
        <v>202.32675771370765</v>
      </c>
      <c r="N14" s="156">
        <f>N11-N12</f>
        <v>14</v>
      </c>
      <c r="O14" s="54">
        <v>673</v>
      </c>
      <c r="P14" s="54">
        <v>2</v>
      </c>
      <c r="Q14" s="55">
        <f t="shared" si="5"/>
        <v>297.17682020802374</v>
      </c>
      <c r="R14" s="54">
        <v>2</v>
      </c>
      <c r="S14" s="55">
        <f t="shared" si="6"/>
        <v>297.17682020802374</v>
      </c>
      <c r="T14" s="54">
        <v>0</v>
      </c>
      <c r="U14" s="56">
        <v>678</v>
      </c>
      <c r="V14" s="54">
        <v>2</v>
      </c>
      <c r="W14" s="55">
        <f t="shared" si="7"/>
        <v>294.9852507374631</v>
      </c>
      <c r="X14" s="54">
        <v>2</v>
      </c>
      <c r="Y14" s="55">
        <f t="shared" si="1"/>
        <v>294.9852507374631</v>
      </c>
      <c r="Z14" s="160">
        <v>2</v>
      </c>
      <c r="AA14" s="7">
        <v>11872</v>
      </c>
      <c r="AB14" s="7">
        <v>100</v>
      </c>
      <c r="AC14" s="14">
        <f t="shared" si="8"/>
        <v>842.3180592991913</v>
      </c>
      <c r="AD14" s="7">
        <v>10</v>
      </c>
      <c r="AE14" s="14">
        <f t="shared" si="9"/>
        <v>84.231805929919148</v>
      </c>
      <c r="AF14" s="7">
        <v>49</v>
      </c>
      <c r="AG14" s="7">
        <v>11628</v>
      </c>
      <c r="AH14" s="7">
        <v>99</v>
      </c>
      <c r="AI14" s="14">
        <f t="shared" si="10"/>
        <v>851.39318885448915</v>
      </c>
      <c r="AJ14" s="7">
        <f>AJ11-AJ12</f>
        <v>12</v>
      </c>
      <c r="AK14" s="14">
        <f t="shared" si="2"/>
        <v>103.19917440660474</v>
      </c>
      <c r="AL14" s="159">
        <f>AL11-AL12</f>
        <v>48</v>
      </c>
      <c r="AM14" s="8">
        <f t="shared" si="23"/>
        <v>16574</v>
      </c>
      <c r="AN14" s="8">
        <f t="shared" si="11"/>
        <v>123</v>
      </c>
      <c r="AO14" s="13">
        <f t="shared" si="12"/>
        <v>742.12622179316998</v>
      </c>
      <c r="AP14" s="161">
        <f t="shared" si="13"/>
        <v>13</v>
      </c>
      <c r="AQ14" s="13">
        <f t="shared" si="3"/>
        <v>78.436104742367561</v>
      </c>
      <c r="AR14" s="162">
        <f t="shared" si="14"/>
        <v>62</v>
      </c>
      <c r="AS14" s="133">
        <f t="shared" si="15"/>
        <v>16260</v>
      </c>
      <c r="AT14" s="133">
        <f t="shared" si="16"/>
        <v>128</v>
      </c>
      <c r="AU14" s="124">
        <f t="shared" si="17"/>
        <v>787.2078720787207</v>
      </c>
      <c r="AV14" s="133">
        <f t="shared" si="18"/>
        <v>22</v>
      </c>
      <c r="AW14" s="136">
        <f t="shared" si="19"/>
        <v>135.30135301353013</v>
      </c>
      <c r="AX14" s="133">
        <f t="shared" si="20"/>
        <v>64</v>
      </c>
    </row>
    <row r="15" spans="1:50" s="154" customFormat="1" x14ac:dyDescent="0.2">
      <c r="A15" s="15" t="s">
        <v>417</v>
      </c>
      <c r="B15" s="15" t="s">
        <v>418</v>
      </c>
      <c r="C15" s="145">
        <v>4029</v>
      </c>
      <c r="D15" s="112"/>
      <c r="E15" s="113">
        <f t="shared" si="21"/>
        <v>0</v>
      </c>
      <c r="F15" s="112"/>
      <c r="G15" s="113">
        <f t="shared" si="22"/>
        <v>0</v>
      </c>
      <c r="H15" s="112"/>
      <c r="I15" s="106">
        <v>3954</v>
      </c>
      <c r="J15" s="110"/>
      <c r="K15" s="111">
        <f t="shared" si="4"/>
        <v>0</v>
      </c>
      <c r="L15" s="110"/>
      <c r="M15" s="111">
        <f t="shared" si="0"/>
        <v>0</v>
      </c>
      <c r="N15" s="156"/>
      <c r="O15" s="54">
        <v>673</v>
      </c>
      <c r="P15" s="54"/>
      <c r="Q15" s="55">
        <f t="shared" si="5"/>
        <v>0</v>
      </c>
      <c r="R15" s="54"/>
      <c r="S15" s="55">
        <f t="shared" si="6"/>
        <v>0</v>
      </c>
      <c r="T15" s="54"/>
      <c r="U15" s="56">
        <v>678</v>
      </c>
      <c r="V15" s="54"/>
      <c r="W15" s="55">
        <f t="shared" si="7"/>
        <v>0</v>
      </c>
      <c r="X15" s="54"/>
      <c r="Y15" s="55">
        <f t="shared" si="1"/>
        <v>0</v>
      </c>
      <c r="Z15" s="160"/>
      <c r="AA15" s="7">
        <v>11872</v>
      </c>
      <c r="AB15" s="7">
        <v>49</v>
      </c>
      <c r="AC15" s="14">
        <f t="shared" si="8"/>
        <v>412.73584905660374</v>
      </c>
      <c r="AD15" s="7">
        <v>4</v>
      </c>
      <c r="AE15" s="14">
        <f t="shared" si="9"/>
        <v>33.692722371967655</v>
      </c>
      <c r="AF15" s="7">
        <v>17</v>
      </c>
      <c r="AG15" s="7">
        <v>11628</v>
      </c>
      <c r="AH15" s="7">
        <v>35</v>
      </c>
      <c r="AI15" s="14">
        <f t="shared" si="10"/>
        <v>300.99759201926383</v>
      </c>
      <c r="AJ15" s="7">
        <v>4</v>
      </c>
      <c r="AK15" s="14">
        <f t="shared" si="2"/>
        <v>34.399724802201582</v>
      </c>
      <c r="AL15" s="159">
        <v>13</v>
      </c>
      <c r="AM15" s="8">
        <f t="shared" si="23"/>
        <v>16574</v>
      </c>
      <c r="AN15" s="8">
        <f t="shared" si="11"/>
        <v>49</v>
      </c>
      <c r="AO15" s="13">
        <f t="shared" si="12"/>
        <v>295.64377941353928</v>
      </c>
      <c r="AP15" s="161">
        <f t="shared" si="13"/>
        <v>4</v>
      </c>
      <c r="AQ15" s="13">
        <f t="shared" si="3"/>
        <v>24.134186074574636</v>
      </c>
      <c r="AR15" s="162">
        <f t="shared" si="14"/>
        <v>17</v>
      </c>
      <c r="AS15" s="133">
        <f t="shared" si="15"/>
        <v>16260</v>
      </c>
      <c r="AT15" s="133">
        <f t="shared" si="16"/>
        <v>35</v>
      </c>
      <c r="AU15" s="124">
        <f t="shared" si="17"/>
        <v>215.2521525215252</v>
      </c>
      <c r="AV15" s="133">
        <f t="shared" si="18"/>
        <v>4</v>
      </c>
      <c r="AW15" s="136">
        <f t="shared" si="19"/>
        <v>24.600246002460022</v>
      </c>
      <c r="AX15" s="133">
        <f t="shared" si="20"/>
        <v>13</v>
      </c>
    </row>
    <row r="16" spans="1:50" x14ac:dyDescent="0.2">
      <c r="A16" s="6" t="s">
        <v>19</v>
      </c>
      <c r="B16" s="6" t="s">
        <v>20</v>
      </c>
      <c r="C16" s="145">
        <v>4029</v>
      </c>
      <c r="D16" s="106">
        <v>51</v>
      </c>
      <c r="E16" s="109">
        <f t="shared" si="21"/>
        <v>1265.8227848101264</v>
      </c>
      <c r="F16" s="106">
        <v>8</v>
      </c>
      <c r="G16" s="109">
        <f t="shared" si="22"/>
        <v>198.56043683296105</v>
      </c>
      <c r="H16" s="106">
        <v>31</v>
      </c>
      <c r="I16" s="106">
        <v>3954</v>
      </c>
      <c r="J16" s="145">
        <v>72</v>
      </c>
      <c r="K16" s="107">
        <f t="shared" si="4"/>
        <v>1820.9408194233688</v>
      </c>
      <c r="L16" s="145">
        <v>38</v>
      </c>
      <c r="M16" s="107">
        <f t="shared" si="0"/>
        <v>961.0520991401113</v>
      </c>
      <c r="N16" s="108">
        <v>24</v>
      </c>
      <c r="O16" s="50">
        <v>673</v>
      </c>
      <c r="P16" s="50">
        <v>34</v>
      </c>
      <c r="Q16" s="52">
        <f t="shared" si="5"/>
        <v>5052.0059435364046</v>
      </c>
      <c r="R16" s="50">
        <v>2</v>
      </c>
      <c r="S16" s="52">
        <f t="shared" si="6"/>
        <v>297.17682020802374</v>
      </c>
      <c r="T16" s="50">
        <v>11</v>
      </c>
      <c r="U16" s="48">
        <v>678</v>
      </c>
      <c r="V16" s="50">
        <v>14</v>
      </c>
      <c r="W16" s="52">
        <f t="shared" si="7"/>
        <v>2064.8967551622418</v>
      </c>
      <c r="X16" s="50">
        <v>2</v>
      </c>
      <c r="Y16" s="52">
        <f t="shared" si="1"/>
        <v>294.9852507374631</v>
      </c>
      <c r="Z16" s="53">
        <v>11</v>
      </c>
      <c r="AA16" s="10">
        <v>11872</v>
      </c>
      <c r="AB16" s="10">
        <v>199</v>
      </c>
      <c r="AC16" s="11">
        <f t="shared" si="8"/>
        <v>1676.2129380053909</v>
      </c>
      <c r="AD16" s="10">
        <v>29</v>
      </c>
      <c r="AE16" s="11">
        <f t="shared" si="9"/>
        <v>244.2722371967655</v>
      </c>
      <c r="AF16" s="10">
        <v>48</v>
      </c>
      <c r="AG16" s="10">
        <v>11628</v>
      </c>
      <c r="AH16" s="10">
        <v>111</v>
      </c>
      <c r="AI16" s="11">
        <f t="shared" si="10"/>
        <v>954.59236326109385</v>
      </c>
      <c r="AJ16" s="10">
        <v>15</v>
      </c>
      <c r="AK16" s="11">
        <f t="shared" si="2"/>
        <v>128.99896800825593</v>
      </c>
      <c r="AL16" s="42">
        <v>47</v>
      </c>
      <c r="AM16" s="12">
        <f t="shared" si="23"/>
        <v>16574</v>
      </c>
      <c r="AN16" s="12">
        <f t="shared" si="11"/>
        <v>284</v>
      </c>
      <c r="AO16" s="23">
        <f t="shared" si="12"/>
        <v>1713.5272112947991</v>
      </c>
      <c r="AP16" s="37">
        <f t="shared" si="13"/>
        <v>39</v>
      </c>
      <c r="AQ16" s="23">
        <f t="shared" si="3"/>
        <v>235.30831422710267</v>
      </c>
      <c r="AR16" s="116">
        <f t="shared" si="14"/>
        <v>90</v>
      </c>
      <c r="AS16" s="133">
        <f t="shared" si="15"/>
        <v>16260</v>
      </c>
      <c r="AT16" s="133">
        <f t="shared" si="16"/>
        <v>197</v>
      </c>
      <c r="AU16" s="123">
        <f t="shared" si="17"/>
        <v>1211.5621156211562</v>
      </c>
      <c r="AV16" s="134">
        <f t="shared" si="18"/>
        <v>55</v>
      </c>
      <c r="AW16" s="135">
        <f t="shared" si="19"/>
        <v>338.25338253382535</v>
      </c>
      <c r="AX16" s="134">
        <f t="shared" si="20"/>
        <v>82</v>
      </c>
    </row>
    <row r="17" spans="1:51" x14ac:dyDescent="0.2">
      <c r="A17" s="155" t="s">
        <v>21</v>
      </c>
      <c r="B17" s="155" t="s">
        <v>22</v>
      </c>
      <c r="C17" s="145">
        <v>4029</v>
      </c>
      <c r="D17" s="112">
        <v>40</v>
      </c>
      <c r="E17" s="113">
        <f t="shared" si="21"/>
        <v>992.80218416480523</v>
      </c>
      <c r="F17" s="112">
        <v>7</v>
      </c>
      <c r="G17" s="113">
        <f t="shared" si="22"/>
        <v>173.7403822288409</v>
      </c>
      <c r="H17" s="112">
        <v>28</v>
      </c>
      <c r="I17" s="106">
        <v>3954</v>
      </c>
      <c r="J17" s="110">
        <v>60</v>
      </c>
      <c r="K17" s="111">
        <f t="shared" si="4"/>
        <v>1517.4506828528074</v>
      </c>
      <c r="L17" s="110">
        <v>32</v>
      </c>
      <c r="M17" s="111">
        <f t="shared" si="0"/>
        <v>809.3070308548306</v>
      </c>
      <c r="N17" s="156">
        <v>22</v>
      </c>
      <c r="O17" s="54">
        <v>673</v>
      </c>
      <c r="P17" s="54">
        <v>31</v>
      </c>
      <c r="Q17" s="55">
        <f t="shared" si="5"/>
        <v>4606.2407132243688</v>
      </c>
      <c r="R17" s="54">
        <v>2</v>
      </c>
      <c r="S17" s="55">
        <f t="shared" si="6"/>
        <v>297.17682020802374</v>
      </c>
      <c r="T17" s="54">
        <v>10</v>
      </c>
      <c r="U17" s="56">
        <v>678</v>
      </c>
      <c r="V17" s="54">
        <v>13</v>
      </c>
      <c r="W17" s="55">
        <f t="shared" si="7"/>
        <v>1917.4041297935103</v>
      </c>
      <c r="X17" s="54">
        <v>2</v>
      </c>
      <c r="Y17" s="55">
        <f t="shared" si="1"/>
        <v>294.9852507374631</v>
      </c>
      <c r="Z17" s="160">
        <v>11</v>
      </c>
      <c r="AA17" s="7">
        <v>11872</v>
      </c>
      <c r="AB17" s="7">
        <v>190</v>
      </c>
      <c r="AC17" s="14">
        <f t="shared" si="8"/>
        <v>1600.4043126684637</v>
      </c>
      <c r="AD17" s="7">
        <v>27</v>
      </c>
      <c r="AE17" s="14">
        <f t="shared" si="9"/>
        <v>227.42587601078168</v>
      </c>
      <c r="AF17" s="7">
        <v>46</v>
      </c>
      <c r="AG17" s="7">
        <v>11628</v>
      </c>
      <c r="AH17" s="7">
        <v>108</v>
      </c>
      <c r="AI17" s="14">
        <f t="shared" si="10"/>
        <v>928.79256965944273</v>
      </c>
      <c r="AJ17" s="7">
        <v>13</v>
      </c>
      <c r="AK17" s="14">
        <f t="shared" si="2"/>
        <v>111.79910560715516</v>
      </c>
      <c r="AL17" s="159">
        <v>46</v>
      </c>
      <c r="AM17" s="8">
        <f t="shared" si="23"/>
        <v>16574</v>
      </c>
      <c r="AN17" s="8">
        <f t="shared" si="11"/>
        <v>261</v>
      </c>
      <c r="AO17" s="13">
        <f t="shared" si="12"/>
        <v>1574.755641365995</v>
      </c>
      <c r="AP17" s="161">
        <f t="shared" si="13"/>
        <v>36</v>
      </c>
      <c r="AQ17" s="13">
        <f t="shared" si="3"/>
        <v>217.2076746711717</v>
      </c>
      <c r="AR17" s="162">
        <f t="shared" si="14"/>
        <v>84</v>
      </c>
      <c r="AS17" s="133">
        <f t="shared" si="15"/>
        <v>16260</v>
      </c>
      <c r="AT17" s="133">
        <f t="shared" si="16"/>
        <v>181</v>
      </c>
      <c r="AU17" s="124">
        <f t="shared" si="17"/>
        <v>1113.161131611316</v>
      </c>
      <c r="AV17" s="133">
        <f t="shared" si="18"/>
        <v>47</v>
      </c>
      <c r="AW17" s="136">
        <f t="shared" si="19"/>
        <v>289.05289052890527</v>
      </c>
      <c r="AX17" s="133">
        <f t="shared" si="20"/>
        <v>79</v>
      </c>
    </row>
    <row r="18" spans="1:51" x14ac:dyDescent="0.2">
      <c r="A18" s="155" t="s">
        <v>23</v>
      </c>
      <c r="B18" s="155" t="s">
        <v>24</v>
      </c>
      <c r="C18" s="145">
        <v>4029</v>
      </c>
      <c r="D18" s="112">
        <v>0</v>
      </c>
      <c r="E18" s="113">
        <f t="shared" si="21"/>
        <v>0</v>
      </c>
      <c r="F18" s="112">
        <v>0</v>
      </c>
      <c r="G18" s="113">
        <f t="shared" si="22"/>
        <v>0</v>
      </c>
      <c r="H18" s="112">
        <v>0</v>
      </c>
      <c r="I18" s="106">
        <v>3954</v>
      </c>
      <c r="J18" s="110"/>
      <c r="K18" s="111">
        <f t="shared" si="4"/>
        <v>0</v>
      </c>
      <c r="L18" s="110"/>
      <c r="M18" s="111">
        <f t="shared" si="0"/>
        <v>0</v>
      </c>
      <c r="N18" s="156">
        <v>0</v>
      </c>
      <c r="O18" s="54">
        <v>673</v>
      </c>
      <c r="P18" s="54">
        <v>0</v>
      </c>
      <c r="Q18" s="55">
        <f t="shared" si="5"/>
        <v>0</v>
      </c>
      <c r="R18" s="54">
        <v>0</v>
      </c>
      <c r="S18" s="55">
        <f t="shared" si="6"/>
        <v>0</v>
      </c>
      <c r="T18" s="54">
        <v>0</v>
      </c>
      <c r="U18" s="56">
        <v>678</v>
      </c>
      <c r="V18" s="54"/>
      <c r="W18" s="55">
        <f t="shared" si="7"/>
        <v>0</v>
      </c>
      <c r="X18" s="54"/>
      <c r="Y18" s="55">
        <f t="shared" si="1"/>
        <v>0</v>
      </c>
      <c r="Z18" s="160">
        <v>0</v>
      </c>
      <c r="AA18" s="7">
        <v>11872</v>
      </c>
      <c r="AB18" s="7">
        <v>0</v>
      </c>
      <c r="AC18" s="14">
        <f t="shared" si="8"/>
        <v>0</v>
      </c>
      <c r="AD18" s="7">
        <v>0</v>
      </c>
      <c r="AE18" s="14">
        <f t="shared" si="9"/>
        <v>0</v>
      </c>
      <c r="AF18" s="7">
        <v>0</v>
      </c>
      <c r="AG18" s="7">
        <v>11628</v>
      </c>
      <c r="AH18" s="7"/>
      <c r="AI18" s="14">
        <f t="shared" si="10"/>
        <v>0</v>
      </c>
      <c r="AJ18" s="7"/>
      <c r="AK18" s="14">
        <f t="shared" si="2"/>
        <v>0</v>
      </c>
      <c r="AL18" s="159">
        <v>0</v>
      </c>
      <c r="AM18" s="8">
        <f t="shared" si="23"/>
        <v>16574</v>
      </c>
      <c r="AN18" s="8">
        <f t="shared" si="11"/>
        <v>0</v>
      </c>
      <c r="AO18" s="13">
        <f t="shared" si="12"/>
        <v>0</v>
      </c>
      <c r="AP18" s="161">
        <f t="shared" si="13"/>
        <v>0</v>
      </c>
      <c r="AQ18" s="13">
        <f t="shared" si="3"/>
        <v>0</v>
      </c>
      <c r="AR18" s="162">
        <f t="shared" si="14"/>
        <v>0</v>
      </c>
      <c r="AS18" s="133">
        <f t="shared" si="15"/>
        <v>16260</v>
      </c>
      <c r="AT18" s="133">
        <f t="shared" si="16"/>
        <v>0</v>
      </c>
      <c r="AU18" s="124">
        <f t="shared" si="17"/>
        <v>0</v>
      </c>
      <c r="AV18" s="133">
        <f t="shared" si="18"/>
        <v>0</v>
      </c>
      <c r="AW18" s="136">
        <f t="shared" si="19"/>
        <v>0</v>
      </c>
      <c r="AX18" s="133">
        <f t="shared" si="20"/>
        <v>0</v>
      </c>
    </row>
    <row r="19" spans="1:51" x14ac:dyDescent="0.2">
      <c r="A19" s="155" t="s">
        <v>25</v>
      </c>
      <c r="B19" s="155" t="s">
        <v>26</v>
      </c>
      <c r="C19" s="145">
        <v>4029</v>
      </c>
      <c r="D19" s="112">
        <v>11</v>
      </c>
      <c r="E19" s="113">
        <f t="shared" si="21"/>
        <v>273.02060064532139</v>
      </c>
      <c r="F19" s="112">
        <v>1</v>
      </c>
      <c r="G19" s="113">
        <f t="shared" si="22"/>
        <v>24.820054604120131</v>
      </c>
      <c r="H19" s="112">
        <v>3</v>
      </c>
      <c r="I19" s="106">
        <v>3954</v>
      </c>
      <c r="J19" s="110">
        <v>12</v>
      </c>
      <c r="K19" s="111">
        <f t="shared" si="4"/>
        <v>303.49013657056145</v>
      </c>
      <c r="L19" s="110">
        <v>6</v>
      </c>
      <c r="M19" s="111">
        <f t="shared" si="0"/>
        <v>151.74506828528072</v>
      </c>
      <c r="N19" s="156">
        <v>2</v>
      </c>
      <c r="O19" s="54">
        <v>673</v>
      </c>
      <c r="P19" s="54">
        <v>2</v>
      </c>
      <c r="Q19" s="55">
        <f t="shared" si="5"/>
        <v>297.17682020802374</v>
      </c>
      <c r="R19" s="54">
        <v>0</v>
      </c>
      <c r="S19" s="55">
        <f t="shared" si="6"/>
        <v>0</v>
      </c>
      <c r="T19" s="54">
        <v>1</v>
      </c>
      <c r="U19" s="56">
        <v>678</v>
      </c>
      <c r="V19" s="54">
        <v>1</v>
      </c>
      <c r="W19" s="55">
        <f t="shared" si="7"/>
        <v>147.49262536873155</v>
      </c>
      <c r="X19" s="54"/>
      <c r="Y19" s="55">
        <f t="shared" si="1"/>
        <v>0</v>
      </c>
      <c r="Z19" s="160">
        <v>0</v>
      </c>
      <c r="AA19" s="7">
        <v>11872</v>
      </c>
      <c r="AB19" s="7">
        <v>6</v>
      </c>
      <c r="AC19" s="14">
        <f t="shared" si="8"/>
        <v>50.539083557951486</v>
      </c>
      <c r="AD19" s="7">
        <v>1</v>
      </c>
      <c r="AE19" s="14">
        <f t="shared" si="9"/>
        <v>8.4231805929919137</v>
      </c>
      <c r="AF19" s="7">
        <v>1</v>
      </c>
      <c r="AG19" s="7">
        <v>11628</v>
      </c>
      <c r="AH19" s="7">
        <v>3</v>
      </c>
      <c r="AI19" s="14">
        <f t="shared" si="10"/>
        <v>25.799793601651185</v>
      </c>
      <c r="AJ19" s="7">
        <v>2</v>
      </c>
      <c r="AK19" s="14">
        <f t="shared" si="2"/>
        <v>17.199862401100791</v>
      </c>
      <c r="AL19" s="159">
        <v>1</v>
      </c>
      <c r="AM19" s="8">
        <f t="shared" si="23"/>
        <v>16574</v>
      </c>
      <c r="AN19" s="8">
        <f t="shared" si="11"/>
        <v>19</v>
      </c>
      <c r="AO19" s="13">
        <f t="shared" si="12"/>
        <v>114.63738385422951</v>
      </c>
      <c r="AP19" s="161">
        <f t="shared" si="13"/>
        <v>2</v>
      </c>
      <c r="AQ19" s="13">
        <f t="shared" si="3"/>
        <v>12.067093037287318</v>
      </c>
      <c r="AR19" s="162">
        <f t="shared" si="14"/>
        <v>5</v>
      </c>
      <c r="AS19" s="133">
        <f t="shared" si="15"/>
        <v>16260</v>
      </c>
      <c r="AT19" s="133">
        <f t="shared" si="16"/>
        <v>16</v>
      </c>
      <c r="AU19" s="124">
        <f t="shared" si="17"/>
        <v>98.400984009840087</v>
      </c>
      <c r="AV19" s="133">
        <f t="shared" si="18"/>
        <v>8</v>
      </c>
      <c r="AW19" s="136">
        <f t="shared" si="19"/>
        <v>49.200492004920044</v>
      </c>
      <c r="AX19" s="133">
        <f t="shared" si="20"/>
        <v>3</v>
      </c>
    </row>
    <row r="20" spans="1:51" x14ac:dyDescent="0.2">
      <c r="A20" s="155" t="s">
        <v>27</v>
      </c>
      <c r="B20" s="155" t="s">
        <v>28</v>
      </c>
      <c r="C20" s="145">
        <v>4029</v>
      </c>
      <c r="D20" s="112">
        <v>0</v>
      </c>
      <c r="E20" s="113">
        <f t="shared" si="21"/>
        <v>0</v>
      </c>
      <c r="F20" s="112">
        <v>0</v>
      </c>
      <c r="G20" s="113">
        <f t="shared" si="22"/>
        <v>0</v>
      </c>
      <c r="H20" s="112">
        <v>0</v>
      </c>
      <c r="I20" s="106">
        <v>3954</v>
      </c>
      <c r="J20" s="110"/>
      <c r="K20" s="111">
        <f t="shared" si="4"/>
        <v>0</v>
      </c>
      <c r="L20" s="110"/>
      <c r="M20" s="111">
        <f t="shared" si="0"/>
        <v>0</v>
      </c>
      <c r="N20" s="156">
        <v>0</v>
      </c>
      <c r="O20" s="54">
        <v>673</v>
      </c>
      <c r="P20" s="54">
        <v>0</v>
      </c>
      <c r="Q20" s="55">
        <f t="shared" si="5"/>
        <v>0</v>
      </c>
      <c r="R20" s="54">
        <v>0</v>
      </c>
      <c r="S20" s="55">
        <f t="shared" si="6"/>
        <v>0</v>
      </c>
      <c r="T20" s="54">
        <v>0</v>
      </c>
      <c r="U20" s="56">
        <v>678</v>
      </c>
      <c r="V20" s="54"/>
      <c r="W20" s="55">
        <f t="shared" si="7"/>
        <v>0</v>
      </c>
      <c r="X20" s="54"/>
      <c r="Y20" s="55">
        <f t="shared" si="1"/>
        <v>0</v>
      </c>
      <c r="Z20" s="160">
        <v>0</v>
      </c>
      <c r="AA20" s="7">
        <v>11872</v>
      </c>
      <c r="AB20" s="7">
        <v>0</v>
      </c>
      <c r="AC20" s="14">
        <f t="shared" si="8"/>
        <v>0</v>
      </c>
      <c r="AD20" s="7">
        <v>0</v>
      </c>
      <c r="AE20" s="14">
        <f t="shared" si="9"/>
        <v>0</v>
      </c>
      <c r="AF20" s="7">
        <v>0</v>
      </c>
      <c r="AG20" s="7">
        <v>11628</v>
      </c>
      <c r="AH20" s="7"/>
      <c r="AI20" s="14">
        <f t="shared" si="10"/>
        <v>0</v>
      </c>
      <c r="AJ20" s="7"/>
      <c r="AK20" s="14">
        <f t="shared" si="2"/>
        <v>0</v>
      </c>
      <c r="AL20" s="159">
        <v>0</v>
      </c>
      <c r="AM20" s="8">
        <f t="shared" si="23"/>
        <v>16574</v>
      </c>
      <c r="AN20" s="8">
        <f t="shared" si="11"/>
        <v>0</v>
      </c>
      <c r="AO20" s="13">
        <f t="shared" si="12"/>
        <v>0</v>
      </c>
      <c r="AP20" s="161">
        <f t="shared" si="13"/>
        <v>0</v>
      </c>
      <c r="AQ20" s="13">
        <f t="shared" si="3"/>
        <v>0</v>
      </c>
      <c r="AR20" s="162">
        <f t="shared" si="14"/>
        <v>0</v>
      </c>
      <c r="AS20" s="133">
        <f t="shared" si="15"/>
        <v>16260</v>
      </c>
      <c r="AT20" s="133">
        <f t="shared" si="16"/>
        <v>0</v>
      </c>
      <c r="AU20" s="124">
        <f t="shared" si="17"/>
        <v>0</v>
      </c>
      <c r="AV20" s="133">
        <f t="shared" si="18"/>
        <v>0</v>
      </c>
      <c r="AW20" s="136">
        <f t="shared" si="19"/>
        <v>0</v>
      </c>
      <c r="AX20" s="133">
        <f t="shared" si="20"/>
        <v>0</v>
      </c>
    </row>
    <row r="21" spans="1:51" s="154" customFormat="1" x14ac:dyDescent="0.2">
      <c r="A21" s="155" t="s">
        <v>29</v>
      </c>
      <c r="B21" s="155" t="s">
        <v>30</v>
      </c>
      <c r="C21" s="145">
        <v>4029</v>
      </c>
      <c r="D21" s="112">
        <v>0</v>
      </c>
      <c r="E21" s="113">
        <f t="shared" si="21"/>
        <v>0</v>
      </c>
      <c r="F21" s="112">
        <v>0</v>
      </c>
      <c r="G21" s="113">
        <f t="shared" si="22"/>
        <v>0</v>
      </c>
      <c r="H21" s="112">
        <v>0</v>
      </c>
      <c r="I21" s="106">
        <v>3954</v>
      </c>
      <c r="J21" s="110"/>
      <c r="K21" s="111">
        <f t="shared" si="4"/>
        <v>0</v>
      </c>
      <c r="L21" s="110"/>
      <c r="M21" s="111">
        <f t="shared" si="0"/>
        <v>0</v>
      </c>
      <c r="N21" s="156">
        <v>0</v>
      </c>
      <c r="O21" s="54">
        <v>673</v>
      </c>
      <c r="P21" s="54">
        <v>0</v>
      </c>
      <c r="Q21" s="55">
        <f t="shared" si="5"/>
        <v>0</v>
      </c>
      <c r="R21" s="54">
        <v>0</v>
      </c>
      <c r="S21" s="55">
        <f t="shared" si="6"/>
        <v>0</v>
      </c>
      <c r="T21" s="54">
        <v>0</v>
      </c>
      <c r="U21" s="56">
        <v>678</v>
      </c>
      <c r="V21" s="54"/>
      <c r="W21" s="55">
        <f t="shared" si="7"/>
        <v>0</v>
      </c>
      <c r="X21" s="54"/>
      <c r="Y21" s="55">
        <f t="shared" si="1"/>
        <v>0</v>
      </c>
      <c r="Z21" s="160">
        <v>0</v>
      </c>
      <c r="AA21" s="7">
        <v>11872</v>
      </c>
      <c r="AB21" s="7">
        <v>0</v>
      </c>
      <c r="AC21" s="14">
        <f t="shared" si="8"/>
        <v>0</v>
      </c>
      <c r="AD21" s="7">
        <v>0</v>
      </c>
      <c r="AE21" s="14">
        <f t="shared" si="9"/>
        <v>0</v>
      </c>
      <c r="AF21" s="7">
        <v>0</v>
      </c>
      <c r="AG21" s="7">
        <v>11628</v>
      </c>
      <c r="AH21" s="7"/>
      <c r="AI21" s="14">
        <f t="shared" si="10"/>
        <v>0</v>
      </c>
      <c r="AJ21" s="7"/>
      <c r="AK21" s="14">
        <f t="shared" si="2"/>
        <v>0</v>
      </c>
      <c r="AL21" s="159">
        <v>0</v>
      </c>
      <c r="AM21" s="8">
        <f t="shared" si="23"/>
        <v>16574</v>
      </c>
      <c r="AN21" s="8">
        <f t="shared" si="11"/>
        <v>0</v>
      </c>
      <c r="AO21" s="13">
        <f t="shared" si="12"/>
        <v>0</v>
      </c>
      <c r="AP21" s="161">
        <f t="shared" si="13"/>
        <v>0</v>
      </c>
      <c r="AQ21" s="13">
        <f t="shared" si="3"/>
        <v>0</v>
      </c>
      <c r="AR21" s="162">
        <f t="shared" si="14"/>
        <v>0</v>
      </c>
      <c r="AS21" s="133">
        <f t="shared" si="15"/>
        <v>16260</v>
      </c>
      <c r="AT21" s="133">
        <f t="shared" si="16"/>
        <v>0</v>
      </c>
      <c r="AU21" s="124">
        <f t="shared" si="17"/>
        <v>0</v>
      </c>
      <c r="AV21" s="133">
        <f t="shared" si="18"/>
        <v>0</v>
      </c>
      <c r="AW21" s="136">
        <f t="shared" si="19"/>
        <v>0</v>
      </c>
      <c r="AX21" s="133">
        <f t="shared" si="20"/>
        <v>0</v>
      </c>
      <c r="AY21" s="92"/>
    </row>
    <row r="22" spans="1:51" x14ac:dyDescent="0.2">
      <c r="A22" s="9" t="s">
        <v>31</v>
      </c>
      <c r="B22" s="9" t="s">
        <v>32</v>
      </c>
      <c r="C22" s="145">
        <v>4029</v>
      </c>
      <c r="D22" s="106">
        <v>42</v>
      </c>
      <c r="E22" s="109">
        <f t="shared" si="21"/>
        <v>1042.4422933730455</v>
      </c>
      <c r="F22" s="106">
        <v>11</v>
      </c>
      <c r="G22" s="109">
        <f t="shared" si="22"/>
        <v>273.02060064532139</v>
      </c>
      <c r="H22" s="106">
        <v>26</v>
      </c>
      <c r="I22" s="106">
        <v>3954</v>
      </c>
      <c r="J22" s="145">
        <v>71</v>
      </c>
      <c r="K22" s="107">
        <f t="shared" si="4"/>
        <v>1795.6499747091552</v>
      </c>
      <c r="L22" s="145">
        <v>10</v>
      </c>
      <c r="M22" s="107">
        <f t="shared" si="0"/>
        <v>252.90844714213455</v>
      </c>
      <c r="N22" s="108">
        <v>21</v>
      </c>
      <c r="O22" s="50">
        <v>673</v>
      </c>
      <c r="P22" s="50">
        <v>20</v>
      </c>
      <c r="Q22" s="52">
        <f t="shared" si="5"/>
        <v>2971.7682020802376</v>
      </c>
      <c r="R22" s="50">
        <v>5</v>
      </c>
      <c r="S22" s="52">
        <f t="shared" si="6"/>
        <v>742.94205052005941</v>
      </c>
      <c r="T22" s="50">
        <v>5</v>
      </c>
      <c r="U22" s="48">
        <v>678</v>
      </c>
      <c r="V22" s="50">
        <v>15</v>
      </c>
      <c r="W22" s="52">
        <f t="shared" si="7"/>
        <v>2212.3893805309735</v>
      </c>
      <c r="X22" s="50">
        <v>4</v>
      </c>
      <c r="Y22" s="52">
        <f t="shared" si="1"/>
        <v>589.97050147492621</v>
      </c>
      <c r="Z22" s="53">
        <v>6</v>
      </c>
      <c r="AA22" s="10">
        <v>11872</v>
      </c>
      <c r="AB22" s="10">
        <v>967</v>
      </c>
      <c r="AC22" s="11">
        <f t="shared" si="8"/>
        <v>8145.2156334231804</v>
      </c>
      <c r="AD22" s="10">
        <v>123</v>
      </c>
      <c r="AE22" s="11">
        <f t="shared" si="9"/>
        <v>1036.0512129380054</v>
      </c>
      <c r="AF22" s="10">
        <v>838</v>
      </c>
      <c r="AG22" s="10">
        <v>11628</v>
      </c>
      <c r="AH22" s="10">
        <v>975</v>
      </c>
      <c r="AI22" s="11">
        <f t="shared" si="10"/>
        <v>8384.9329205366357</v>
      </c>
      <c r="AJ22" s="10">
        <v>123</v>
      </c>
      <c r="AK22" s="11">
        <f t="shared" si="2"/>
        <v>1057.7915376676988</v>
      </c>
      <c r="AL22" s="42">
        <v>888</v>
      </c>
      <c r="AM22" s="12">
        <f t="shared" si="23"/>
        <v>16574</v>
      </c>
      <c r="AN22" s="12">
        <f t="shared" si="11"/>
        <v>1029</v>
      </c>
      <c r="AO22" s="23">
        <f t="shared" si="12"/>
        <v>6208.5193676843255</v>
      </c>
      <c r="AP22" s="37">
        <f t="shared" si="13"/>
        <v>139</v>
      </c>
      <c r="AQ22" s="23">
        <f t="shared" si="3"/>
        <v>838.66296609146855</v>
      </c>
      <c r="AR22" s="116">
        <f t="shared" si="14"/>
        <v>869</v>
      </c>
      <c r="AS22" s="133">
        <f t="shared" si="15"/>
        <v>16260</v>
      </c>
      <c r="AT22" s="133">
        <f t="shared" si="16"/>
        <v>1061</v>
      </c>
      <c r="AU22" s="123">
        <f t="shared" si="17"/>
        <v>6525.2152521525222</v>
      </c>
      <c r="AV22" s="134">
        <f t="shared" si="18"/>
        <v>137</v>
      </c>
      <c r="AW22" s="135">
        <f t="shared" si="19"/>
        <v>842.55842558425593</v>
      </c>
      <c r="AX22" s="134">
        <f t="shared" si="20"/>
        <v>915</v>
      </c>
    </row>
    <row r="23" spans="1:51" x14ac:dyDescent="0.2">
      <c r="A23" s="1" t="s">
        <v>33</v>
      </c>
      <c r="B23" s="1" t="s">
        <v>34</v>
      </c>
      <c r="C23" s="145">
        <v>4029</v>
      </c>
      <c r="D23" s="112">
        <v>10</v>
      </c>
      <c r="E23" s="113">
        <f t="shared" si="21"/>
        <v>248.20054604120131</v>
      </c>
      <c r="F23" s="112">
        <v>1</v>
      </c>
      <c r="G23" s="113">
        <f t="shared" si="22"/>
        <v>24.820054604120131</v>
      </c>
      <c r="H23" s="112">
        <v>6</v>
      </c>
      <c r="I23" s="106">
        <v>3954</v>
      </c>
      <c r="J23" s="110">
        <v>11</v>
      </c>
      <c r="K23" s="111">
        <f t="shared" si="4"/>
        <v>278.199291856348</v>
      </c>
      <c r="L23" s="110">
        <v>1</v>
      </c>
      <c r="M23" s="111">
        <f t="shared" si="0"/>
        <v>25.290844714213456</v>
      </c>
      <c r="N23" s="156">
        <v>6</v>
      </c>
      <c r="O23" s="54">
        <v>673</v>
      </c>
      <c r="P23" s="54">
        <v>1</v>
      </c>
      <c r="Q23" s="55">
        <f t="shared" si="5"/>
        <v>148.58841010401187</v>
      </c>
      <c r="R23" s="54">
        <v>0</v>
      </c>
      <c r="S23" s="55">
        <f t="shared" si="6"/>
        <v>0</v>
      </c>
      <c r="T23" s="54">
        <v>1</v>
      </c>
      <c r="U23" s="56">
        <v>678</v>
      </c>
      <c r="V23" s="54">
        <v>1</v>
      </c>
      <c r="W23" s="55">
        <f t="shared" si="7"/>
        <v>147.49262536873155</v>
      </c>
      <c r="X23" s="54"/>
      <c r="Y23" s="55">
        <f t="shared" si="1"/>
        <v>0</v>
      </c>
      <c r="Z23" s="160">
        <v>0</v>
      </c>
      <c r="AA23" s="7">
        <v>11872</v>
      </c>
      <c r="AB23" s="7">
        <v>231</v>
      </c>
      <c r="AC23" s="14">
        <f t="shared" si="8"/>
        <v>1945.7547169811319</v>
      </c>
      <c r="AD23" s="7">
        <v>35</v>
      </c>
      <c r="AE23" s="14">
        <f t="shared" si="9"/>
        <v>294.81132075471703</v>
      </c>
      <c r="AF23" s="7">
        <v>190</v>
      </c>
      <c r="AG23" s="7">
        <v>11628</v>
      </c>
      <c r="AH23" s="7">
        <v>240</v>
      </c>
      <c r="AI23" s="14">
        <f t="shared" si="10"/>
        <v>2063.9834881320949</v>
      </c>
      <c r="AJ23" s="7">
        <v>8</v>
      </c>
      <c r="AK23" s="14">
        <f t="shared" si="2"/>
        <v>68.799449604403165</v>
      </c>
      <c r="AL23" s="159">
        <v>238</v>
      </c>
      <c r="AM23" s="8">
        <f t="shared" si="23"/>
        <v>16574</v>
      </c>
      <c r="AN23" s="8">
        <f t="shared" si="11"/>
        <v>242</v>
      </c>
      <c r="AO23" s="13">
        <f t="shared" si="12"/>
        <v>1460.1182575117655</v>
      </c>
      <c r="AP23" s="161">
        <f t="shared" si="13"/>
        <v>36</v>
      </c>
      <c r="AQ23" s="13">
        <f t="shared" si="3"/>
        <v>217.2076746711717</v>
      </c>
      <c r="AR23" s="162">
        <f t="shared" si="14"/>
        <v>197</v>
      </c>
      <c r="AS23" s="133">
        <f t="shared" si="15"/>
        <v>16260</v>
      </c>
      <c r="AT23" s="133">
        <f t="shared" si="16"/>
        <v>252</v>
      </c>
      <c r="AU23" s="124">
        <f t="shared" si="17"/>
        <v>1549.8154981549815</v>
      </c>
      <c r="AV23" s="133">
        <f t="shared" si="18"/>
        <v>9</v>
      </c>
      <c r="AW23" s="136">
        <f t="shared" si="19"/>
        <v>55.350553505535053</v>
      </c>
      <c r="AX23" s="133">
        <f t="shared" si="20"/>
        <v>244</v>
      </c>
    </row>
    <row r="24" spans="1:51" x14ac:dyDescent="0.2">
      <c r="A24" s="1" t="s">
        <v>35</v>
      </c>
      <c r="B24" s="1" t="s">
        <v>36</v>
      </c>
      <c r="C24" s="145">
        <v>4029</v>
      </c>
      <c r="D24" s="112">
        <v>9</v>
      </c>
      <c r="E24" s="113">
        <f t="shared" si="21"/>
        <v>223.38049143708116</v>
      </c>
      <c r="F24" s="112">
        <v>0</v>
      </c>
      <c r="G24" s="113">
        <f t="shared" si="22"/>
        <v>0</v>
      </c>
      <c r="H24" s="112">
        <v>5</v>
      </c>
      <c r="I24" s="106">
        <v>3954</v>
      </c>
      <c r="J24" s="110">
        <v>8</v>
      </c>
      <c r="K24" s="111">
        <f t="shared" si="4"/>
        <v>202.32675771370765</v>
      </c>
      <c r="L24" s="110">
        <v>0</v>
      </c>
      <c r="M24" s="111">
        <f t="shared" si="0"/>
        <v>0</v>
      </c>
      <c r="N24" s="156">
        <v>5</v>
      </c>
      <c r="O24" s="54">
        <v>673</v>
      </c>
      <c r="P24" s="54">
        <v>0</v>
      </c>
      <c r="Q24" s="55">
        <f t="shared" si="5"/>
        <v>0</v>
      </c>
      <c r="R24" s="54">
        <v>0</v>
      </c>
      <c r="S24" s="55">
        <f t="shared" si="6"/>
        <v>0</v>
      </c>
      <c r="T24" s="54">
        <v>0</v>
      </c>
      <c r="U24" s="56">
        <v>678</v>
      </c>
      <c r="V24" s="54"/>
      <c r="W24" s="55">
        <f t="shared" si="7"/>
        <v>0</v>
      </c>
      <c r="X24" s="54"/>
      <c r="Y24" s="55">
        <f t="shared" si="1"/>
        <v>0</v>
      </c>
      <c r="Z24" s="160">
        <v>0</v>
      </c>
      <c r="AA24" s="7">
        <v>11872</v>
      </c>
      <c r="AB24" s="7">
        <v>0</v>
      </c>
      <c r="AC24" s="14">
        <f t="shared" si="8"/>
        <v>0</v>
      </c>
      <c r="AD24" s="7">
        <v>0</v>
      </c>
      <c r="AE24" s="14">
        <f t="shared" si="9"/>
        <v>0</v>
      </c>
      <c r="AF24" s="7">
        <v>0</v>
      </c>
      <c r="AG24" s="7">
        <v>11628</v>
      </c>
      <c r="AH24" s="7"/>
      <c r="AI24" s="14">
        <f t="shared" si="10"/>
        <v>0</v>
      </c>
      <c r="AJ24" s="7"/>
      <c r="AK24" s="14">
        <f t="shared" si="2"/>
        <v>0</v>
      </c>
      <c r="AL24" s="159">
        <v>0</v>
      </c>
      <c r="AM24" s="8">
        <f t="shared" si="23"/>
        <v>16574</v>
      </c>
      <c r="AN24" s="8">
        <f t="shared" si="11"/>
        <v>9</v>
      </c>
      <c r="AO24" s="13">
        <f t="shared" si="12"/>
        <v>54.301918667792926</v>
      </c>
      <c r="AP24" s="161">
        <f t="shared" si="13"/>
        <v>0</v>
      </c>
      <c r="AQ24" s="13">
        <f t="shared" si="3"/>
        <v>0</v>
      </c>
      <c r="AR24" s="162">
        <f t="shared" si="14"/>
        <v>5</v>
      </c>
      <c r="AS24" s="133">
        <f t="shared" si="15"/>
        <v>16260</v>
      </c>
      <c r="AT24" s="133">
        <f t="shared" si="16"/>
        <v>8</v>
      </c>
      <c r="AU24" s="124">
        <f t="shared" si="17"/>
        <v>49.200492004920044</v>
      </c>
      <c r="AV24" s="133">
        <f t="shared" si="18"/>
        <v>0</v>
      </c>
      <c r="AW24" s="136">
        <f t="shared" si="19"/>
        <v>0</v>
      </c>
      <c r="AX24" s="133">
        <f t="shared" si="20"/>
        <v>5</v>
      </c>
    </row>
    <row r="25" spans="1:51" x14ac:dyDescent="0.2">
      <c r="A25" s="1" t="s">
        <v>37</v>
      </c>
      <c r="B25" s="1" t="s">
        <v>38</v>
      </c>
      <c r="C25" s="145">
        <v>4029</v>
      </c>
      <c r="D25" s="112">
        <v>0</v>
      </c>
      <c r="E25" s="113">
        <f t="shared" si="21"/>
        <v>0</v>
      </c>
      <c r="F25" s="112">
        <v>0</v>
      </c>
      <c r="G25" s="113">
        <f t="shared" si="22"/>
        <v>0</v>
      </c>
      <c r="H25" s="112">
        <v>0</v>
      </c>
      <c r="I25" s="106">
        <v>3954</v>
      </c>
      <c r="J25" s="110"/>
      <c r="K25" s="111">
        <f t="shared" si="4"/>
        <v>0</v>
      </c>
      <c r="L25" s="110"/>
      <c r="M25" s="111">
        <f t="shared" si="0"/>
        <v>0</v>
      </c>
      <c r="N25" s="156">
        <v>0</v>
      </c>
      <c r="O25" s="54">
        <v>673</v>
      </c>
      <c r="P25" s="54">
        <v>1</v>
      </c>
      <c r="Q25" s="55">
        <f t="shared" si="5"/>
        <v>148.58841010401187</v>
      </c>
      <c r="R25" s="54">
        <v>0</v>
      </c>
      <c r="S25" s="55">
        <f t="shared" si="6"/>
        <v>0</v>
      </c>
      <c r="T25" s="54">
        <v>1</v>
      </c>
      <c r="U25" s="56">
        <v>678</v>
      </c>
      <c r="V25" s="54">
        <v>1</v>
      </c>
      <c r="W25" s="55">
        <f t="shared" si="7"/>
        <v>147.49262536873155</v>
      </c>
      <c r="X25" s="54"/>
      <c r="Y25" s="55">
        <f t="shared" si="1"/>
        <v>0</v>
      </c>
      <c r="Z25" s="160">
        <v>0</v>
      </c>
      <c r="AA25" s="7">
        <v>11872</v>
      </c>
      <c r="AB25" s="7">
        <v>118</v>
      </c>
      <c r="AC25" s="14">
        <f t="shared" si="8"/>
        <v>993.93530997304583</v>
      </c>
      <c r="AD25" s="7">
        <v>9</v>
      </c>
      <c r="AE25" s="14">
        <f t="shared" si="9"/>
        <v>75.808625336927221</v>
      </c>
      <c r="AF25" s="7">
        <v>81</v>
      </c>
      <c r="AG25" s="7">
        <v>11628</v>
      </c>
      <c r="AH25" s="7">
        <v>123</v>
      </c>
      <c r="AI25" s="14">
        <f t="shared" si="10"/>
        <v>1057.7915376676988</v>
      </c>
      <c r="AJ25" s="7">
        <v>4</v>
      </c>
      <c r="AK25" s="14">
        <f t="shared" si="2"/>
        <v>34.399724802201582</v>
      </c>
      <c r="AL25" s="159">
        <v>121</v>
      </c>
      <c r="AM25" s="8">
        <f t="shared" si="23"/>
        <v>16574</v>
      </c>
      <c r="AN25" s="8">
        <f t="shared" si="11"/>
        <v>119</v>
      </c>
      <c r="AO25" s="13">
        <f t="shared" si="12"/>
        <v>717.99203571859539</v>
      </c>
      <c r="AP25" s="161">
        <f t="shared" si="13"/>
        <v>9</v>
      </c>
      <c r="AQ25" s="13">
        <f t="shared" si="3"/>
        <v>54.301918667792926</v>
      </c>
      <c r="AR25" s="162">
        <f t="shared" si="14"/>
        <v>82</v>
      </c>
      <c r="AS25" s="133">
        <f t="shared" si="15"/>
        <v>16260</v>
      </c>
      <c r="AT25" s="133">
        <f t="shared" si="16"/>
        <v>124</v>
      </c>
      <c r="AU25" s="124">
        <f t="shared" si="17"/>
        <v>762.60762607626077</v>
      </c>
      <c r="AV25" s="133">
        <f t="shared" si="18"/>
        <v>4</v>
      </c>
      <c r="AW25" s="136">
        <f t="shared" si="19"/>
        <v>24.600246002460022</v>
      </c>
      <c r="AX25" s="133">
        <f t="shared" si="20"/>
        <v>121</v>
      </c>
    </row>
    <row r="26" spans="1:51" x14ac:dyDescent="0.2">
      <c r="A26" s="1" t="s">
        <v>39</v>
      </c>
      <c r="B26" s="1" t="s">
        <v>40</v>
      </c>
      <c r="C26" s="145">
        <v>4029</v>
      </c>
      <c r="D26" s="112">
        <v>0</v>
      </c>
      <c r="E26" s="113">
        <f t="shared" si="21"/>
        <v>0</v>
      </c>
      <c r="F26" s="112">
        <v>0</v>
      </c>
      <c r="G26" s="113">
        <f t="shared" si="22"/>
        <v>0</v>
      </c>
      <c r="H26" s="112">
        <v>0</v>
      </c>
      <c r="I26" s="106">
        <v>3954</v>
      </c>
      <c r="J26" s="110">
        <v>1</v>
      </c>
      <c r="K26" s="111">
        <f t="shared" si="4"/>
        <v>25.290844714213456</v>
      </c>
      <c r="L26" s="110">
        <v>1</v>
      </c>
      <c r="M26" s="111">
        <f t="shared" si="0"/>
        <v>25.290844714213456</v>
      </c>
      <c r="N26" s="156">
        <v>1</v>
      </c>
      <c r="O26" s="54">
        <v>673</v>
      </c>
      <c r="P26" s="54">
        <v>0</v>
      </c>
      <c r="Q26" s="55">
        <f t="shared" si="5"/>
        <v>0</v>
      </c>
      <c r="R26" s="54">
        <v>0</v>
      </c>
      <c r="S26" s="55">
        <f t="shared" si="6"/>
        <v>0</v>
      </c>
      <c r="T26" s="54">
        <v>0</v>
      </c>
      <c r="U26" s="56">
        <v>678</v>
      </c>
      <c r="V26" s="54"/>
      <c r="W26" s="55">
        <f t="shared" si="7"/>
        <v>0</v>
      </c>
      <c r="X26" s="54"/>
      <c r="Y26" s="55">
        <f t="shared" si="1"/>
        <v>0</v>
      </c>
      <c r="Z26" s="160">
        <v>0</v>
      </c>
      <c r="AA26" s="7">
        <v>11872</v>
      </c>
      <c r="AB26" s="7">
        <v>20</v>
      </c>
      <c r="AC26" s="14">
        <f t="shared" si="8"/>
        <v>168.4636118598383</v>
      </c>
      <c r="AD26" s="7">
        <v>0</v>
      </c>
      <c r="AE26" s="14">
        <f t="shared" si="9"/>
        <v>0</v>
      </c>
      <c r="AF26" s="7">
        <v>16</v>
      </c>
      <c r="AG26" s="7">
        <v>11628</v>
      </c>
      <c r="AH26" s="7">
        <v>17</v>
      </c>
      <c r="AI26" s="14">
        <f t="shared" si="10"/>
        <v>146.19883040935673</v>
      </c>
      <c r="AJ26" s="7">
        <v>1</v>
      </c>
      <c r="AK26" s="14">
        <f t="shared" si="2"/>
        <v>8.5999312005503956</v>
      </c>
      <c r="AL26" s="159">
        <v>17</v>
      </c>
      <c r="AM26" s="8">
        <f t="shared" si="23"/>
        <v>16574</v>
      </c>
      <c r="AN26" s="8">
        <f t="shared" si="11"/>
        <v>20</v>
      </c>
      <c r="AO26" s="13">
        <f t="shared" si="12"/>
        <v>120.67093037287317</v>
      </c>
      <c r="AP26" s="161">
        <f t="shared" si="13"/>
        <v>0</v>
      </c>
      <c r="AQ26" s="13">
        <f t="shared" si="3"/>
        <v>0</v>
      </c>
      <c r="AR26" s="162">
        <f t="shared" si="14"/>
        <v>16</v>
      </c>
      <c r="AS26" s="133">
        <f t="shared" si="15"/>
        <v>16260</v>
      </c>
      <c r="AT26" s="133">
        <f t="shared" si="16"/>
        <v>18</v>
      </c>
      <c r="AU26" s="124">
        <f t="shared" si="17"/>
        <v>110.70110701107011</v>
      </c>
      <c r="AV26" s="133">
        <f t="shared" si="18"/>
        <v>2</v>
      </c>
      <c r="AW26" s="136">
        <f t="shared" si="19"/>
        <v>12.300123001230011</v>
      </c>
      <c r="AX26" s="133">
        <f t="shared" si="20"/>
        <v>18</v>
      </c>
    </row>
    <row r="27" spans="1:51" x14ac:dyDescent="0.2">
      <c r="A27" s="1" t="s">
        <v>41</v>
      </c>
      <c r="B27" s="1" t="s">
        <v>42</v>
      </c>
      <c r="C27" s="145">
        <v>4029</v>
      </c>
      <c r="D27" s="112">
        <v>0</v>
      </c>
      <c r="E27" s="113">
        <f t="shared" si="21"/>
        <v>0</v>
      </c>
      <c r="F27" s="112">
        <v>0</v>
      </c>
      <c r="G27" s="113">
        <f t="shared" si="22"/>
        <v>0</v>
      </c>
      <c r="H27" s="112">
        <v>0</v>
      </c>
      <c r="I27" s="106">
        <v>3954</v>
      </c>
      <c r="J27" s="110">
        <v>1</v>
      </c>
      <c r="K27" s="111">
        <f t="shared" si="4"/>
        <v>25.290844714213456</v>
      </c>
      <c r="L27" s="110"/>
      <c r="M27" s="111">
        <f t="shared" si="0"/>
        <v>0</v>
      </c>
      <c r="N27" s="156">
        <v>0</v>
      </c>
      <c r="O27" s="54">
        <v>673</v>
      </c>
      <c r="P27" s="54">
        <v>0</v>
      </c>
      <c r="Q27" s="55">
        <f t="shared" si="5"/>
        <v>0</v>
      </c>
      <c r="R27" s="54">
        <v>0</v>
      </c>
      <c r="S27" s="55">
        <f t="shared" si="6"/>
        <v>0</v>
      </c>
      <c r="T27" s="54">
        <v>0</v>
      </c>
      <c r="U27" s="56">
        <v>678</v>
      </c>
      <c r="V27" s="54"/>
      <c r="W27" s="55">
        <f t="shared" si="7"/>
        <v>0</v>
      </c>
      <c r="X27" s="54"/>
      <c r="Y27" s="55">
        <f t="shared" si="1"/>
        <v>0</v>
      </c>
      <c r="Z27" s="160">
        <v>0</v>
      </c>
      <c r="AA27" s="7">
        <v>11872</v>
      </c>
      <c r="AB27" s="7">
        <v>37</v>
      </c>
      <c r="AC27" s="14">
        <f t="shared" si="8"/>
        <v>311.6576819407008</v>
      </c>
      <c r="AD27" s="7">
        <v>4</v>
      </c>
      <c r="AE27" s="14">
        <f t="shared" si="9"/>
        <v>33.692722371967655</v>
      </c>
      <c r="AF27" s="7">
        <v>37</v>
      </c>
      <c r="AG27" s="7">
        <v>11628</v>
      </c>
      <c r="AH27" s="7">
        <v>37</v>
      </c>
      <c r="AI27" s="14">
        <f t="shared" si="10"/>
        <v>318.19745442036464</v>
      </c>
      <c r="AJ27" s="7"/>
      <c r="AK27" s="14">
        <f t="shared" si="2"/>
        <v>0</v>
      </c>
      <c r="AL27" s="159">
        <v>37</v>
      </c>
      <c r="AM27" s="8">
        <f t="shared" si="23"/>
        <v>16574</v>
      </c>
      <c r="AN27" s="8">
        <f t="shared" si="11"/>
        <v>37</v>
      </c>
      <c r="AO27" s="13">
        <f t="shared" si="12"/>
        <v>223.24122118981535</v>
      </c>
      <c r="AP27" s="161">
        <f t="shared" si="13"/>
        <v>4</v>
      </c>
      <c r="AQ27" s="13">
        <f t="shared" si="3"/>
        <v>24.134186074574636</v>
      </c>
      <c r="AR27" s="162">
        <f t="shared" si="14"/>
        <v>37</v>
      </c>
      <c r="AS27" s="133">
        <f t="shared" si="15"/>
        <v>16260</v>
      </c>
      <c r="AT27" s="133">
        <f t="shared" si="16"/>
        <v>38</v>
      </c>
      <c r="AU27" s="124">
        <f t="shared" si="17"/>
        <v>233.70233702337023</v>
      </c>
      <c r="AV27" s="133">
        <f t="shared" si="18"/>
        <v>0</v>
      </c>
      <c r="AW27" s="136">
        <f t="shared" si="19"/>
        <v>0</v>
      </c>
      <c r="AX27" s="133">
        <f t="shared" si="20"/>
        <v>37</v>
      </c>
    </row>
    <row r="28" spans="1:51" x14ac:dyDescent="0.2">
      <c r="A28" s="1" t="s">
        <v>43</v>
      </c>
      <c r="B28" s="1" t="s">
        <v>44</v>
      </c>
      <c r="C28" s="145">
        <v>4029</v>
      </c>
      <c r="D28" s="112">
        <v>1</v>
      </c>
      <c r="E28" s="113">
        <f t="shared" si="21"/>
        <v>24.820054604120131</v>
      </c>
      <c r="F28" s="112">
        <v>1</v>
      </c>
      <c r="G28" s="113">
        <f t="shared" si="22"/>
        <v>24.820054604120131</v>
      </c>
      <c r="H28" s="112">
        <v>1</v>
      </c>
      <c r="I28" s="106">
        <v>3954</v>
      </c>
      <c r="J28" s="110">
        <v>1</v>
      </c>
      <c r="K28" s="111">
        <f t="shared" si="4"/>
        <v>25.290844714213456</v>
      </c>
      <c r="L28" s="110"/>
      <c r="M28" s="111">
        <f t="shared" si="0"/>
        <v>0</v>
      </c>
      <c r="N28" s="156">
        <v>0</v>
      </c>
      <c r="O28" s="54">
        <v>673</v>
      </c>
      <c r="P28" s="54">
        <v>0</v>
      </c>
      <c r="Q28" s="55">
        <f t="shared" si="5"/>
        <v>0</v>
      </c>
      <c r="R28" s="54">
        <v>0</v>
      </c>
      <c r="S28" s="55">
        <f t="shared" si="6"/>
        <v>0</v>
      </c>
      <c r="T28" s="54">
        <v>0</v>
      </c>
      <c r="U28" s="56">
        <v>678</v>
      </c>
      <c r="V28" s="54"/>
      <c r="W28" s="55">
        <f t="shared" si="7"/>
        <v>0</v>
      </c>
      <c r="X28" s="54"/>
      <c r="Y28" s="55">
        <f t="shared" si="1"/>
        <v>0</v>
      </c>
      <c r="Z28" s="160">
        <v>0</v>
      </c>
      <c r="AA28" s="7">
        <v>11872</v>
      </c>
      <c r="AB28" s="7">
        <v>19</v>
      </c>
      <c r="AC28" s="14">
        <f t="shared" si="8"/>
        <v>160.04043126684635</v>
      </c>
      <c r="AD28" s="7">
        <v>10</v>
      </c>
      <c r="AE28" s="14">
        <f t="shared" si="9"/>
        <v>84.231805929919148</v>
      </c>
      <c r="AF28" s="7">
        <v>19</v>
      </c>
      <c r="AG28" s="7">
        <v>11628</v>
      </c>
      <c r="AH28" s="7">
        <v>22</v>
      </c>
      <c r="AI28" s="14">
        <f t="shared" si="10"/>
        <v>189.19848641210871</v>
      </c>
      <c r="AJ28" s="7"/>
      <c r="AK28" s="14">
        <f t="shared" si="2"/>
        <v>0</v>
      </c>
      <c r="AL28" s="159">
        <v>22</v>
      </c>
      <c r="AM28" s="8">
        <f t="shared" si="23"/>
        <v>16574</v>
      </c>
      <c r="AN28" s="8">
        <f t="shared" si="11"/>
        <v>20</v>
      </c>
      <c r="AO28" s="13">
        <f t="shared" si="12"/>
        <v>120.67093037287317</v>
      </c>
      <c r="AP28" s="161">
        <f t="shared" si="13"/>
        <v>11</v>
      </c>
      <c r="AQ28" s="13">
        <f t="shared" si="3"/>
        <v>66.36901170508024</v>
      </c>
      <c r="AR28" s="162">
        <f t="shared" si="14"/>
        <v>20</v>
      </c>
      <c r="AS28" s="133">
        <f t="shared" si="15"/>
        <v>16260</v>
      </c>
      <c r="AT28" s="133">
        <f t="shared" si="16"/>
        <v>23</v>
      </c>
      <c r="AU28" s="124">
        <f t="shared" si="17"/>
        <v>141.45141451414514</v>
      </c>
      <c r="AV28" s="133">
        <f t="shared" si="18"/>
        <v>0</v>
      </c>
      <c r="AW28" s="136">
        <f t="shared" si="19"/>
        <v>0</v>
      </c>
      <c r="AX28" s="133">
        <f t="shared" si="20"/>
        <v>22</v>
      </c>
    </row>
    <row r="29" spans="1:51" x14ac:dyDescent="0.2">
      <c r="A29" s="1" t="s">
        <v>45</v>
      </c>
      <c r="B29" s="1" t="s">
        <v>46</v>
      </c>
      <c r="C29" s="145">
        <v>4029</v>
      </c>
      <c r="D29" s="112">
        <v>0</v>
      </c>
      <c r="E29" s="113">
        <f t="shared" si="21"/>
        <v>0</v>
      </c>
      <c r="F29" s="112">
        <v>0</v>
      </c>
      <c r="G29" s="113">
        <f t="shared" si="22"/>
        <v>0</v>
      </c>
      <c r="H29" s="112">
        <v>0</v>
      </c>
      <c r="I29" s="106">
        <v>3954</v>
      </c>
      <c r="J29" s="110"/>
      <c r="K29" s="111">
        <f t="shared" si="4"/>
        <v>0</v>
      </c>
      <c r="L29" s="110"/>
      <c r="M29" s="111">
        <f t="shared" si="0"/>
        <v>0</v>
      </c>
      <c r="N29" s="156">
        <v>0</v>
      </c>
      <c r="O29" s="54">
        <v>673</v>
      </c>
      <c r="P29" s="54">
        <v>0</v>
      </c>
      <c r="Q29" s="55">
        <f t="shared" si="5"/>
        <v>0</v>
      </c>
      <c r="R29" s="54">
        <v>0</v>
      </c>
      <c r="S29" s="55">
        <f t="shared" si="6"/>
        <v>0</v>
      </c>
      <c r="T29" s="54">
        <v>0</v>
      </c>
      <c r="U29" s="56">
        <v>678</v>
      </c>
      <c r="V29" s="54"/>
      <c r="W29" s="55">
        <f t="shared" si="7"/>
        <v>0</v>
      </c>
      <c r="X29" s="54"/>
      <c r="Y29" s="55">
        <f t="shared" si="1"/>
        <v>0</v>
      </c>
      <c r="Z29" s="160">
        <v>0</v>
      </c>
      <c r="AA29" s="7">
        <v>11872</v>
      </c>
      <c r="AB29" s="7">
        <v>19</v>
      </c>
      <c r="AC29" s="14">
        <f t="shared" si="8"/>
        <v>160.04043126684635</v>
      </c>
      <c r="AD29" s="7">
        <v>3</v>
      </c>
      <c r="AE29" s="14">
        <f t="shared" si="9"/>
        <v>25.269541778975743</v>
      </c>
      <c r="AF29" s="7">
        <v>19</v>
      </c>
      <c r="AG29" s="7">
        <v>11628</v>
      </c>
      <c r="AH29" s="7">
        <v>21</v>
      </c>
      <c r="AI29" s="14">
        <f t="shared" si="10"/>
        <v>180.59855521155831</v>
      </c>
      <c r="AJ29" s="7">
        <v>2</v>
      </c>
      <c r="AK29" s="14">
        <f t="shared" si="2"/>
        <v>17.199862401100791</v>
      </c>
      <c r="AL29" s="159">
        <v>21</v>
      </c>
      <c r="AM29" s="8">
        <f t="shared" si="23"/>
        <v>16574</v>
      </c>
      <c r="AN29" s="8">
        <f t="shared" si="11"/>
        <v>19</v>
      </c>
      <c r="AO29" s="13">
        <f t="shared" si="12"/>
        <v>114.63738385422951</v>
      </c>
      <c r="AP29" s="161">
        <f t="shared" si="13"/>
        <v>3</v>
      </c>
      <c r="AQ29" s="13">
        <f t="shared" si="3"/>
        <v>18.100639555930979</v>
      </c>
      <c r="AR29" s="162">
        <f t="shared" si="14"/>
        <v>19</v>
      </c>
      <c r="AS29" s="133">
        <f t="shared" si="15"/>
        <v>16260</v>
      </c>
      <c r="AT29" s="133">
        <f t="shared" si="16"/>
        <v>21</v>
      </c>
      <c r="AU29" s="124">
        <f t="shared" si="17"/>
        <v>129.15129151291512</v>
      </c>
      <c r="AV29" s="133">
        <f t="shared" si="18"/>
        <v>2</v>
      </c>
      <c r="AW29" s="136">
        <f t="shared" si="19"/>
        <v>12.300123001230011</v>
      </c>
      <c r="AX29" s="133">
        <f t="shared" si="20"/>
        <v>21</v>
      </c>
    </row>
    <row r="30" spans="1:51" x14ac:dyDescent="0.2">
      <c r="A30" s="1" t="s">
        <v>47</v>
      </c>
      <c r="B30" s="1" t="s">
        <v>48</v>
      </c>
      <c r="C30" s="145">
        <v>4029</v>
      </c>
      <c r="D30" s="112">
        <v>5</v>
      </c>
      <c r="E30" s="113">
        <f t="shared" si="21"/>
        <v>124.10027302060065</v>
      </c>
      <c r="F30" s="112">
        <v>1</v>
      </c>
      <c r="G30" s="113">
        <f t="shared" si="22"/>
        <v>24.820054604120131</v>
      </c>
      <c r="H30" s="112">
        <v>5</v>
      </c>
      <c r="I30" s="106">
        <v>3954</v>
      </c>
      <c r="J30" s="110">
        <v>7</v>
      </c>
      <c r="K30" s="111">
        <f t="shared" si="4"/>
        <v>177.0359129994942</v>
      </c>
      <c r="L30" s="110">
        <v>2</v>
      </c>
      <c r="M30" s="111">
        <f t="shared" si="0"/>
        <v>50.581689428426913</v>
      </c>
      <c r="N30" s="156">
        <v>7</v>
      </c>
      <c r="O30" s="54">
        <v>673</v>
      </c>
      <c r="P30" s="54">
        <v>5</v>
      </c>
      <c r="Q30" s="55">
        <f t="shared" si="5"/>
        <v>742.94205052005941</v>
      </c>
      <c r="R30" s="54">
        <v>1</v>
      </c>
      <c r="S30" s="55">
        <f t="shared" si="6"/>
        <v>148.58841010401187</v>
      </c>
      <c r="T30" s="54">
        <v>1</v>
      </c>
      <c r="U30" s="56">
        <v>678</v>
      </c>
      <c r="V30" s="54">
        <v>2</v>
      </c>
      <c r="W30" s="55">
        <f t="shared" si="7"/>
        <v>294.9852507374631</v>
      </c>
      <c r="X30" s="54">
        <v>1</v>
      </c>
      <c r="Y30" s="55">
        <f t="shared" si="1"/>
        <v>147.49262536873155</v>
      </c>
      <c r="Z30" s="160">
        <v>1</v>
      </c>
      <c r="AA30" s="7">
        <v>11872</v>
      </c>
      <c r="AB30" s="7">
        <v>497</v>
      </c>
      <c r="AC30" s="14">
        <f t="shared" si="8"/>
        <v>4186.3207547169804</v>
      </c>
      <c r="AD30" s="7">
        <v>45</v>
      </c>
      <c r="AE30" s="14">
        <f t="shared" si="9"/>
        <v>379.04312668463615</v>
      </c>
      <c r="AF30" s="7">
        <v>471</v>
      </c>
      <c r="AG30" s="7">
        <v>11628</v>
      </c>
      <c r="AH30" s="7">
        <v>512</v>
      </c>
      <c r="AI30" s="14">
        <f t="shared" si="10"/>
        <v>4403.1647746818026</v>
      </c>
      <c r="AJ30" s="7">
        <v>35</v>
      </c>
      <c r="AK30" s="14">
        <f t="shared" si="2"/>
        <v>300.99759201926383</v>
      </c>
      <c r="AL30" s="159">
        <v>483</v>
      </c>
      <c r="AM30" s="8">
        <f t="shared" si="23"/>
        <v>16574</v>
      </c>
      <c r="AN30" s="8">
        <f t="shared" si="11"/>
        <v>507</v>
      </c>
      <c r="AO30" s="13">
        <f t="shared" si="12"/>
        <v>3059.0080849523351</v>
      </c>
      <c r="AP30" s="161">
        <f t="shared" si="13"/>
        <v>47</v>
      </c>
      <c r="AQ30" s="13">
        <f t="shared" si="3"/>
        <v>283.57668637625198</v>
      </c>
      <c r="AR30" s="162">
        <f t="shared" si="14"/>
        <v>477</v>
      </c>
      <c r="AS30" s="133">
        <f t="shared" si="15"/>
        <v>16260</v>
      </c>
      <c r="AT30" s="133">
        <f t="shared" si="16"/>
        <v>521</v>
      </c>
      <c r="AU30" s="124">
        <f t="shared" si="17"/>
        <v>3204.1820418204184</v>
      </c>
      <c r="AV30" s="133">
        <f t="shared" si="18"/>
        <v>38</v>
      </c>
      <c r="AW30" s="136">
        <f t="shared" si="19"/>
        <v>233.70233702337023</v>
      </c>
      <c r="AX30" s="133">
        <f t="shared" si="20"/>
        <v>491</v>
      </c>
    </row>
    <row r="31" spans="1:51" x14ac:dyDescent="0.2">
      <c r="A31" s="1" t="s">
        <v>49</v>
      </c>
      <c r="B31" s="1" t="s">
        <v>50</v>
      </c>
      <c r="C31" s="145">
        <v>4029</v>
      </c>
      <c r="D31" s="112">
        <v>0</v>
      </c>
      <c r="E31" s="113">
        <f t="shared" si="21"/>
        <v>0</v>
      </c>
      <c r="F31" s="112">
        <v>0</v>
      </c>
      <c r="G31" s="113">
        <f t="shared" si="22"/>
        <v>0</v>
      </c>
      <c r="H31" s="112">
        <v>0</v>
      </c>
      <c r="I31" s="106">
        <v>3954</v>
      </c>
      <c r="J31" s="110"/>
      <c r="K31" s="111">
        <f t="shared" si="4"/>
        <v>0</v>
      </c>
      <c r="L31" s="110"/>
      <c r="M31" s="111">
        <f t="shared" si="0"/>
        <v>0</v>
      </c>
      <c r="N31" s="156">
        <v>0</v>
      </c>
      <c r="O31" s="54">
        <v>673</v>
      </c>
      <c r="P31" s="54">
        <v>0</v>
      </c>
      <c r="Q31" s="55">
        <f t="shared" si="5"/>
        <v>0</v>
      </c>
      <c r="R31" s="54">
        <v>0</v>
      </c>
      <c r="S31" s="55">
        <f t="shared" si="6"/>
        <v>0</v>
      </c>
      <c r="T31" s="54">
        <v>0</v>
      </c>
      <c r="U31" s="56">
        <v>678</v>
      </c>
      <c r="V31" s="54"/>
      <c r="W31" s="55">
        <f t="shared" si="7"/>
        <v>0</v>
      </c>
      <c r="X31" s="54"/>
      <c r="Y31" s="55">
        <f t="shared" si="1"/>
        <v>0</v>
      </c>
      <c r="Z31" s="160">
        <v>0</v>
      </c>
      <c r="AA31" s="7">
        <v>11872</v>
      </c>
      <c r="AB31" s="7">
        <v>0</v>
      </c>
      <c r="AC31" s="14">
        <f t="shared" si="8"/>
        <v>0</v>
      </c>
      <c r="AD31" s="7">
        <v>0</v>
      </c>
      <c r="AE31" s="14">
        <f t="shared" si="9"/>
        <v>0</v>
      </c>
      <c r="AF31" s="7">
        <v>0</v>
      </c>
      <c r="AG31" s="7">
        <v>11628</v>
      </c>
      <c r="AH31" s="7">
        <v>3</v>
      </c>
      <c r="AI31" s="14">
        <f t="shared" si="10"/>
        <v>25.799793601651185</v>
      </c>
      <c r="AJ31" s="7"/>
      <c r="AK31" s="14">
        <f t="shared" si="2"/>
        <v>0</v>
      </c>
      <c r="AL31" s="159">
        <v>3</v>
      </c>
      <c r="AM31" s="8">
        <f t="shared" si="23"/>
        <v>16574</v>
      </c>
      <c r="AN31" s="8">
        <f t="shared" si="11"/>
        <v>0</v>
      </c>
      <c r="AO31" s="13">
        <f t="shared" si="12"/>
        <v>0</v>
      </c>
      <c r="AP31" s="161">
        <f t="shared" si="13"/>
        <v>0</v>
      </c>
      <c r="AQ31" s="13">
        <f t="shared" si="3"/>
        <v>0</v>
      </c>
      <c r="AR31" s="162">
        <f t="shared" si="14"/>
        <v>0</v>
      </c>
      <c r="AS31" s="133">
        <f t="shared" si="15"/>
        <v>16260</v>
      </c>
      <c r="AT31" s="133">
        <f t="shared" si="16"/>
        <v>3</v>
      </c>
      <c r="AU31" s="124">
        <f t="shared" si="17"/>
        <v>18.450184501845019</v>
      </c>
      <c r="AV31" s="133">
        <f t="shared" si="18"/>
        <v>0</v>
      </c>
      <c r="AW31" s="136">
        <f t="shared" si="19"/>
        <v>0</v>
      </c>
      <c r="AX31" s="133">
        <f t="shared" si="20"/>
        <v>3</v>
      </c>
    </row>
    <row r="32" spans="1:51" x14ac:dyDescent="0.2">
      <c r="A32" s="1" t="s">
        <v>51</v>
      </c>
      <c r="B32" s="1" t="s">
        <v>52</v>
      </c>
      <c r="C32" s="145">
        <v>4029</v>
      </c>
      <c r="D32" s="112">
        <v>0</v>
      </c>
      <c r="E32" s="113">
        <f t="shared" si="21"/>
        <v>0</v>
      </c>
      <c r="F32" s="112">
        <v>0</v>
      </c>
      <c r="G32" s="113">
        <f t="shared" si="22"/>
        <v>0</v>
      </c>
      <c r="H32" s="112">
        <v>0</v>
      </c>
      <c r="I32" s="106">
        <v>3954</v>
      </c>
      <c r="J32" s="110"/>
      <c r="K32" s="111">
        <f t="shared" si="4"/>
        <v>0</v>
      </c>
      <c r="L32" s="110"/>
      <c r="M32" s="111">
        <f t="shared" si="0"/>
        <v>0</v>
      </c>
      <c r="N32" s="156">
        <v>0</v>
      </c>
      <c r="O32" s="54">
        <v>673</v>
      </c>
      <c r="P32" s="54">
        <v>0</v>
      </c>
      <c r="Q32" s="55">
        <f t="shared" si="5"/>
        <v>0</v>
      </c>
      <c r="R32" s="54">
        <v>0</v>
      </c>
      <c r="S32" s="55">
        <f t="shared" si="6"/>
        <v>0</v>
      </c>
      <c r="T32" s="54">
        <v>0</v>
      </c>
      <c r="U32" s="56">
        <v>678</v>
      </c>
      <c r="V32" s="54"/>
      <c r="W32" s="55">
        <f t="shared" si="7"/>
        <v>0</v>
      </c>
      <c r="X32" s="54"/>
      <c r="Y32" s="55">
        <f t="shared" si="1"/>
        <v>0</v>
      </c>
      <c r="Z32" s="160">
        <v>0</v>
      </c>
      <c r="AA32" s="7">
        <v>11872</v>
      </c>
      <c r="AB32" s="7">
        <v>0</v>
      </c>
      <c r="AC32" s="14">
        <f t="shared" si="8"/>
        <v>0</v>
      </c>
      <c r="AD32" s="7">
        <v>0</v>
      </c>
      <c r="AE32" s="14">
        <f t="shared" si="9"/>
        <v>0</v>
      </c>
      <c r="AF32" s="7">
        <v>0</v>
      </c>
      <c r="AG32" s="7">
        <v>11628</v>
      </c>
      <c r="AH32" s="7">
        <v>4</v>
      </c>
      <c r="AI32" s="14">
        <f t="shared" si="10"/>
        <v>34.399724802201582</v>
      </c>
      <c r="AJ32" s="7"/>
      <c r="AK32" s="14">
        <f t="shared" si="2"/>
        <v>0</v>
      </c>
      <c r="AL32" s="159">
        <v>4</v>
      </c>
      <c r="AM32" s="8">
        <f t="shared" si="23"/>
        <v>16574</v>
      </c>
      <c r="AN32" s="8">
        <f t="shared" si="11"/>
        <v>0</v>
      </c>
      <c r="AO32" s="13">
        <f t="shared" si="12"/>
        <v>0</v>
      </c>
      <c r="AP32" s="161">
        <f t="shared" si="13"/>
        <v>0</v>
      </c>
      <c r="AQ32" s="13">
        <f t="shared" si="3"/>
        <v>0</v>
      </c>
      <c r="AR32" s="162">
        <f t="shared" si="14"/>
        <v>0</v>
      </c>
      <c r="AS32" s="133">
        <f t="shared" si="15"/>
        <v>16260</v>
      </c>
      <c r="AT32" s="133">
        <f t="shared" si="16"/>
        <v>4</v>
      </c>
      <c r="AU32" s="124">
        <f t="shared" si="17"/>
        <v>24.600246002460022</v>
      </c>
      <c r="AV32" s="133">
        <f t="shared" si="18"/>
        <v>0</v>
      </c>
      <c r="AW32" s="136">
        <f t="shared" si="19"/>
        <v>0</v>
      </c>
      <c r="AX32" s="133">
        <f t="shared" si="20"/>
        <v>4</v>
      </c>
    </row>
    <row r="33" spans="1:51" x14ac:dyDescent="0.2">
      <c r="A33" s="1" t="s">
        <v>53</v>
      </c>
      <c r="B33" s="1" t="s">
        <v>54</v>
      </c>
      <c r="C33" s="145">
        <v>4029</v>
      </c>
      <c r="D33" s="112">
        <v>5</v>
      </c>
      <c r="E33" s="113">
        <f t="shared" si="21"/>
        <v>124.10027302060065</v>
      </c>
      <c r="F33" s="112">
        <v>1</v>
      </c>
      <c r="G33" s="113">
        <f t="shared" si="22"/>
        <v>24.820054604120131</v>
      </c>
      <c r="H33" s="112">
        <v>5</v>
      </c>
      <c r="I33" s="106">
        <v>3954</v>
      </c>
      <c r="J33" s="110">
        <v>7</v>
      </c>
      <c r="K33" s="111">
        <f t="shared" si="4"/>
        <v>177.0359129994942</v>
      </c>
      <c r="L33" s="110">
        <v>2</v>
      </c>
      <c r="M33" s="111">
        <f t="shared" si="0"/>
        <v>50.581689428426913</v>
      </c>
      <c r="N33" s="156">
        <v>7</v>
      </c>
      <c r="O33" s="54">
        <v>673</v>
      </c>
      <c r="P33" s="54">
        <v>5</v>
      </c>
      <c r="Q33" s="55">
        <f t="shared" si="5"/>
        <v>742.94205052005941</v>
      </c>
      <c r="R33" s="54">
        <v>1</v>
      </c>
      <c r="S33" s="55">
        <f t="shared" si="6"/>
        <v>148.58841010401187</v>
      </c>
      <c r="T33" s="54">
        <v>1</v>
      </c>
      <c r="U33" s="56">
        <v>678</v>
      </c>
      <c r="V33" s="54">
        <v>2</v>
      </c>
      <c r="W33" s="55">
        <f t="shared" si="7"/>
        <v>294.9852507374631</v>
      </c>
      <c r="X33" s="54">
        <v>1</v>
      </c>
      <c r="Y33" s="55">
        <f t="shared" si="1"/>
        <v>147.49262536873155</v>
      </c>
      <c r="Z33" s="160">
        <v>1</v>
      </c>
      <c r="AA33" s="7">
        <v>11872</v>
      </c>
      <c r="AB33" s="7">
        <v>7</v>
      </c>
      <c r="AC33" s="14">
        <f t="shared" si="8"/>
        <v>58.96226415094339</v>
      </c>
      <c r="AD33" s="7">
        <v>2</v>
      </c>
      <c r="AE33" s="14">
        <f t="shared" si="9"/>
        <v>16.846361185983827</v>
      </c>
      <c r="AF33" s="7">
        <v>7</v>
      </c>
      <c r="AG33" s="7">
        <v>11628</v>
      </c>
      <c r="AH33" s="7">
        <v>7</v>
      </c>
      <c r="AI33" s="14">
        <f t="shared" si="10"/>
        <v>60.199518403852771</v>
      </c>
      <c r="AJ33" s="7"/>
      <c r="AK33" s="14">
        <f t="shared" si="2"/>
        <v>0</v>
      </c>
      <c r="AL33" s="159">
        <v>6</v>
      </c>
      <c r="AM33" s="8">
        <f t="shared" si="23"/>
        <v>16574</v>
      </c>
      <c r="AN33" s="8">
        <f t="shared" si="11"/>
        <v>17</v>
      </c>
      <c r="AO33" s="13">
        <f t="shared" si="12"/>
        <v>102.57029081694219</v>
      </c>
      <c r="AP33" s="161">
        <f t="shared" si="13"/>
        <v>4</v>
      </c>
      <c r="AQ33" s="13">
        <f t="shared" si="3"/>
        <v>24.134186074574636</v>
      </c>
      <c r="AR33" s="162">
        <f t="shared" si="14"/>
        <v>13</v>
      </c>
      <c r="AS33" s="133">
        <f t="shared" si="15"/>
        <v>16260</v>
      </c>
      <c r="AT33" s="133">
        <f t="shared" si="16"/>
        <v>16</v>
      </c>
      <c r="AU33" s="124">
        <f t="shared" si="17"/>
        <v>98.400984009840087</v>
      </c>
      <c r="AV33" s="133">
        <f t="shared" si="18"/>
        <v>3</v>
      </c>
      <c r="AW33" s="136">
        <f t="shared" si="19"/>
        <v>18.450184501845019</v>
      </c>
      <c r="AX33" s="133">
        <f t="shared" si="20"/>
        <v>14</v>
      </c>
    </row>
    <row r="34" spans="1:51" x14ac:dyDescent="0.2">
      <c r="A34" s="1" t="s">
        <v>55</v>
      </c>
      <c r="B34" s="1" t="s">
        <v>56</v>
      </c>
      <c r="C34" s="145">
        <v>4029</v>
      </c>
      <c r="D34" s="112">
        <v>0</v>
      </c>
      <c r="E34" s="113">
        <f t="shared" si="21"/>
        <v>0</v>
      </c>
      <c r="F34" s="112">
        <v>0</v>
      </c>
      <c r="G34" s="113">
        <f t="shared" si="22"/>
        <v>0</v>
      </c>
      <c r="H34" s="112">
        <v>0</v>
      </c>
      <c r="I34" s="106">
        <v>3954</v>
      </c>
      <c r="J34" s="110"/>
      <c r="K34" s="111">
        <f t="shared" si="4"/>
        <v>0</v>
      </c>
      <c r="L34" s="110"/>
      <c r="M34" s="111">
        <f t="shared" si="0"/>
        <v>0</v>
      </c>
      <c r="N34" s="156">
        <v>0</v>
      </c>
      <c r="O34" s="54">
        <v>673</v>
      </c>
      <c r="P34" s="54">
        <v>0</v>
      </c>
      <c r="Q34" s="55">
        <f t="shared" si="5"/>
        <v>0</v>
      </c>
      <c r="R34" s="54">
        <v>0</v>
      </c>
      <c r="S34" s="55">
        <f t="shared" si="6"/>
        <v>0</v>
      </c>
      <c r="T34" s="54">
        <v>0</v>
      </c>
      <c r="U34" s="56">
        <v>678</v>
      </c>
      <c r="V34" s="54"/>
      <c r="W34" s="55">
        <f t="shared" si="7"/>
        <v>0</v>
      </c>
      <c r="X34" s="54"/>
      <c r="Y34" s="55">
        <f t="shared" si="1"/>
        <v>0</v>
      </c>
      <c r="Z34" s="160">
        <v>0</v>
      </c>
      <c r="AA34" s="7">
        <v>11872</v>
      </c>
      <c r="AB34" s="7">
        <v>490</v>
      </c>
      <c r="AC34" s="14">
        <f t="shared" si="8"/>
        <v>4127.3584905660373</v>
      </c>
      <c r="AD34" s="7">
        <v>43</v>
      </c>
      <c r="AE34" s="14">
        <f t="shared" si="9"/>
        <v>362.19676549865227</v>
      </c>
      <c r="AF34" s="7">
        <v>464</v>
      </c>
      <c r="AG34" s="7">
        <v>11628</v>
      </c>
      <c r="AH34" s="7">
        <v>505</v>
      </c>
      <c r="AI34" s="14">
        <f t="shared" si="10"/>
        <v>4342.9652562779493</v>
      </c>
      <c r="AJ34" s="7">
        <v>35</v>
      </c>
      <c r="AK34" s="14">
        <f t="shared" si="2"/>
        <v>300.99759201926383</v>
      </c>
      <c r="AL34" s="159">
        <v>477</v>
      </c>
      <c r="AM34" s="8">
        <f t="shared" si="23"/>
        <v>16574</v>
      </c>
      <c r="AN34" s="8">
        <f t="shared" si="11"/>
        <v>490</v>
      </c>
      <c r="AO34" s="13">
        <f t="shared" si="12"/>
        <v>2956.4377941353928</v>
      </c>
      <c r="AP34" s="161">
        <f t="shared" si="13"/>
        <v>43</v>
      </c>
      <c r="AQ34" s="13">
        <f t="shared" si="3"/>
        <v>259.44250030167728</v>
      </c>
      <c r="AR34" s="162">
        <f t="shared" si="14"/>
        <v>464</v>
      </c>
      <c r="AS34" s="133">
        <f t="shared" si="15"/>
        <v>16260</v>
      </c>
      <c r="AT34" s="133">
        <f t="shared" si="16"/>
        <v>505</v>
      </c>
      <c r="AU34" s="124">
        <f t="shared" si="17"/>
        <v>3105.7810578105782</v>
      </c>
      <c r="AV34" s="133">
        <f t="shared" si="18"/>
        <v>35</v>
      </c>
      <c r="AW34" s="136">
        <f t="shared" si="19"/>
        <v>215.2521525215252</v>
      </c>
      <c r="AX34" s="133">
        <f t="shared" si="20"/>
        <v>477</v>
      </c>
    </row>
    <row r="35" spans="1:51" x14ac:dyDescent="0.2">
      <c r="A35" s="1" t="s">
        <v>57</v>
      </c>
      <c r="B35" s="1" t="s">
        <v>58</v>
      </c>
      <c r="C35" s="145">
        <v>4029</v>
      </c>
      <c r="D35" s="112">
        <v>0</v>
      </c>
      <c r="E35" s="113">
        <f t="shared" si="21"/>
        <v>0</v>
      </c>
      <c r="F35" s="112">
        <v>0</v>
      </c>
      <c r="G35" s="113">
        <f t="shared" si="22"/>
        <v>0</v>
      </c>
      <c r="H35" s="112">
        <v>0</v>
      </c>
      <c r="I35" s="106">
        <v>3954</v>
      </c>
      <c r="J35" s="110">
        <v>1</v>
      </c>
      <c r="K35" s="111">
        <f t="shared" si="4"/>
        <v>25.290844714213456</v>
      </c>
      <c r="L35" s="110">
        <v>1</v>
      </c>
      <c r="M35" s="111">
        <f t="shared" si="0"/>
        <v>25.290844714213456</v>
      </c>
      <c r="N35" s="156">
        <v>1</v>
      </c>
      <c r="O35" s="54">
        <v>673</v>
      </c>
      <c r="P35" s="54">
        <v>0</v>
      </c>
      <c r="Q35" s="55">
        <f t="shared" si="5"/>
        <v>0</v>
      </c>
      <c r="R35" s="54">
        <v>0</v>
      </c>
      <c r="S35" s="55">
        <f t="shared" si="6"/>
        <v>0</v>
      </c>
      <c r="T35" s="54">
        <v>0</v>
      </c>
      <c r="U35" s="56">
        <v>678</v>
      </c>
      <c r="V35" s="54"/>
      <c r="W35" s="55">
        <f t="shared" si="7"/>
        <v>0</v>
      </c>
      <c r="X35" s="54"/>
      <c r="Y35" s="55">
        <f t="shared" si="1"/>
        <v>0</v>
      </c>
      <c r="Z35" s="160">
        <v>0</v>
      </c>
      <c r="AA35" s="7">
        <v>11872</v>
      </c>
      <c r="AB35" s="7">
        <v>4</v>
      </c>
      <c r="AC35" s="14">
        <f t="shared" si="8"/>
        <v>33.692722371967655</v>
      </c>
      <c r="AD35" s="7">
        <v>1</v>
      </c>
      <c r="AE35" s="14">
        <f t="shared" si="9"/>
        <v>8.4231805929919137</v>
      </c>
      <c r="AF35" s="7">
        <v>4</v>
      </c>
      <c r="AG35" s="7">
        <v>11628</v>
      </c>
      <c r="AH35" s="7"/>
      <c r="AI35" s="14">
        <f t="shared" si="10"/>
        <v>0</v>
      </c>
      <c r="AJ35" s="7"/>
      <c r="AK35" s="14">
        <f t="shared" si="2"/>
        <v>0</v>
      </c>
      <c r="AL35" s="159">
        <v>0</v>
      </c>
      <c r="AM35" s="8">
        <f t="shared" si="23"/>
        <v>16574</v>
      </c>
      <c r="AN35" s="8">
        <f t="shared" si="11"/>
        <v>4</v>
      </c>
      <c r="AO35" s="13">
        <f t="shared" si="12"/>
        <v>24.134186074574636</v>
      </c>
      <c r="AP35" s="161">
        <f t="shared" si="13"/>
        <v>1</v>
      </c>
      <c r="AQ35" s="13">
        <f t="shared" si="3"/>
        <v>6.033546518643659</v>
      </c>
      <c r="AR35" s="162">
        <f t="shared" si="14"/>
        <v>4</v>
      </c>
      <c r="AS35" s="133">
        <f t="shared" si="15"/>
        <v>16260</v>
      </c>
      <c r="AT35" s="133">
        <f t="shared" si="16"/>
        <v>1</v>
      </c>
      <c r="AU35" s="124">
        <f t="shared" si="17"/>
        <v>6.1500615006150054</v>
      </c>
      <c r="AV35" s="133">
        <f t="shared" si="18"/>
        <v>1</v>
      </c>
      <c r="AW35" s="136">
        <f t="shared" si="19"/>
        <v>6.1500615006150054</v>
      </c>
      <c r="AX35" s="133">
        <f t="shared" si="20"/>
        <v>1</v>
      </c>
    </row>
    <row r="36" spans="1:51" x14ac:dyDescent="0.2">
      <c r="A36" s="1" t="s">
        <v>59</v>
      </c>
      <c r="B36" s="1" t="s">
        <v>60</v>
      </c>
      <c r="C36" s="145">
        <v>4029</v>
      </c>
      <c r="D36" s="112">
        <v>0</v>
      </c>
      <c r="E36" s="113">
        <f t="shared" si="21"/>
        <v>0</v>
      </c>
      <c r="F36" s="112">
        <v>0</v>
      </c>
      <c r="G36" s="113">
        <f t="shared" si="22"/>
        <v>0</v>
      </c>
      <c r="H36" s="112">
        <v>0</v>
      </c>
      <c r="I36" s="106">
        <v>3954</v>
      </c>
      <c r="J36" s="110"/>
      <c r="K36" s="111">
        <f t="shared" si="4"/>
        <v>0</v>
      </c>
      <c r="L36" s="110"/>
      <c r="M36" s="111">
        <f t="shared" si="0"/>
        <v>0</v>
      </c>
      <c r="N36" s="156">
        <v>0</v>
      </c>
      <c r="O36" s="54">
        <v>673</v>
      </c>
      <c r="P36" s="54">
        <v>0</v>
      </c>
      <c r="Q36" s="55">
        <f t="shared" si="5"/>
        <v>0</v>
      </c>
      <c r="R36" s="54">
        <v>0</v>
      </c>
      <c r="S36" s="55">
        <f t="shared" si="6"/>
        <v>0</v>
      </c>
      <c r="T36" s="54">
        <v>0</v>
      </c>
      <c r="U36" s="56">
        <v>678</v>
      </c>
      <c r="V36" s="54"/>
      <c r="W36" s="55">
        <f t="shared" si="7"/>
        <v>0</v>
      </c>
      <c r="X36" s="54"/>
      <c r="Y36" s="55">
        <f t="shared" si="1"/>
        <v>0</v>
      </c>
      <c r="Z36" s="160">
        <v>0</v>
      </c>
      <c r="AA36" s="7">
        <v>11872</v>
      </c>
      <c r="AB36" s="7">
        <v>2</v>
      </c>
      <c r="AC36" s="14">
        <f t="shared" si="8"/>
        <v>16.846361185983827</v>
      </c>
      <c r="AD36" s="7">
        <v>1</v>
      </c>
      <c r="AE36" s="14">
        <f t="shared" si="9"/>
        <v>8.4231805929919137</v>
      </c>
      <c r="AF36" s="7">
        <v>2</v>
      </c>
      <c r="AG36" s="7">
        <v>11628</v>
      </c>
      <c r="AH36" s="7">
        <v>2</v>
      </c>
      <c r="AI36" s="14">
        <f t="shared" si="10"/>
        <v>17.199862401100791</v>
      </c>
      <c r="AJ36" s="7"/>
      <c r="AK36" s="14">
        <f t="shared" si="2"/>
        <v>0</v>
      </c>
      <c r="AL36" s="159">
        <v>2</v>
      </c>
      <c r="AM36" s="8">
        <f t="shared" si="23"/>
        <v>16574</v>
      </c>
      <c r="AN36" s="8">
        <f t="shared" si="11"/>
        <v>2</v>
      </c>
      <c r="AO36" s="13">
        <f t="shared" si="12"/>
        <v>12.067093037287318</v>
      </c>
      <c r="AP36" s="161">
        <f t="shared" si="13"/>
        <v>1</v>
      </c>
      <c r="AQ36" s="13">
        <f t="shared" si="3"/>
        <v>6.033546518643659</v>
      </c>
      <c r="AR36" s="162">
        <f t="shared" si="14"/>
        <v>2</v>
      </c>
      <c r="AS36" s="133">
        <f t="shared" si="15"/>
        <v>16260</v>
      </c>
      <c r="AT36" s="133">
        <f t="shared" si="16"/>
        <v>2</v>
      </c>
      <c r="AU36" s="124">
        <f t="shared" si="17"/>
        <v>12.300123001230011</v>
      </c>
      <c r="AV36" s="133">
        <f t="shared" si="18"/>
        <v>0</v>
      </c>
      <c r="AW36" s="136">
        <f t="shared" si="19"/>
        <v>0</v>
      </c>
      <c r="AX36" s="133">
        <f t="shared" si="20"/>
        <v>2</v>
      </c>
    </row>
    <row r="37" spans="1:51" x14ac:dyDescent="0.2">
      <c r="A37" s="1" t="s">
        <v>61</v>
      </c>
      <c r="B37" s="1" t="s">
        <v>62</v>
      </c>
      <c r="C37" s="145">
        <v>4029</v>
      </c>
      <c r="D37" s="112">
        <v>0</v>
      </c>
      <c r="E37" s="113">
        <f t="shared" si="21"/>
        <v>0</v>
      </c>
      <c r="F37" s="112">
        <v>0</v>
      </c>
      <c r="G37" s="113">
        <f t="shared" si="22"/>
        <v>0</v>
      </c>
      <c r="H37" s="112">
        <v>0</v>
      </c>
      <c r="I37" s="106">
        <v>3954</v>
      </c>
      <c r="J37" s="110"/>
      <c r="K37" s="111">
        <f t="shared" si="4"/>
        <v>0</v>
      </c>
      <c r="L37" s="110"/>
      <c r="M37" s="111">
        <f t="shared" si="0"/>
        <v>0</v>
      </c>
      <c r="N37" s="156">
        <v>0</v>
      </c>
      <c r="O37" s="54">
        <v>673</v>
      </c>
      <c r="P37" s="54">
        <v>0</v>
      </c>
      <c r="Q37" s="55">
        <f t="shared" si="5"/>
        <v>0</v>
      </c>
      <c r="R37" s="54">
        <v>0</v>
      </c>
      <c r="S37" s="55">
        <f t="shared" si="6"/>
        <v>0</v>
      </c>
      <c r="T37" s="54">
        <v>0</v>
      </c>
      <c r="U37" s="56">
        <v>678</v>
      </c>
      <c r="V37" s="54"/>
      <c r="W37" s="55">
        <f t="shared" si="7"/>
        <v>0</v>
      </c>
      <c r="X37" s="54"/>
      <c r="Y37" s="55">
        <f t="shared" si="1"/>
        <v>0</v>
      </c>
      <c r="Z37" s="160">
        <v>0</v>
      </c>
      <c r="AA37" s="7">
        <v>11872</v>
      </c>
      <c r="AB37" s="7">
        <v>0</v>
      </c>
      <c r="AC37" s="14">
        <f t="shared" si="8"/>
        <v>0</v>
      </c>
      <c r="AD37" s="7">
        <v>0</v>
      </c>
      <c r="AE37" s="14">
        <f t="shared" si="9"/>
        <v>0</v>
      </c>
      <c r="AF37" s="7">
        <v>0</v>
      </c>
      <c r="AG37" s="7">
        <v>11628</v>
      </c>
      <c r="AH37" s="7"/>
      <c r="AI37" s="14">
        <f t="shared" si="10"/>
        <v>0</v>
      </c>
      <c r="AJ37" s="7"/>
      <c r="AK37" s="14">
        <f t="shared" si="2"/>
        <v>0</v>
      </c>
      <c r="AL37" s="159">
        <v>0</v>
      </c>
      <c r="AM37" s="8">
        <f t="shared" si="23"/>
        <v>16574</v>
      </c>
      <c r="AN37" s="8">
        <f t="shared" si="11"/>
        <v>0</v>
      </c>
      <c r="AO37" s="13">
        <f t="shared" si="12"/>
        <v>0</v>
      </c>
      <c r="AP37" s="161">
        <f t="shared" si="13"/>
        <v>0</v>
      </c>
      <c r="AQ37" s="13">
        <f t="shared" si="3"/>
        <v>0</v>
      </c>
      <c r="AR37" s="162">
        <f t="shared" si="14"/>
        <v>0</v>
      </c>
      <c r="AS37" s="133">
        <f t="shared" si="15"/>
        <v>16260</v>
      </c>
      <c r="AT37" s="133">
        <f t="shared" si="16"/>
        <v>0</v>
      </c>
      <c r="AU37" s="124">
        <f t="shared" si="17"/>
        <v>0</v>
      </c>
      <c r="AV37" s="133">
        <f t="shared" si="18"/>
        <v>0</v>
      </c>
      <c r="AW37" s="136">
        <f t="shared" si="19"/>
        <v>0</v>
      </c>
      <c r="AX37" s="133">
        <f t="shared" si="20"/>
        <v>0</v>
      </c>
    </row>
    <row r="38" spans="1:51" x14ac:dyDescent="0.2">
      <c r="A38" s="1" t="s">
        <v>63</v>
      </c>
      <c r="B38" s="1" t="s">
        <v>64</v>
      </c>
      <c r="C38" s="145">
        <v>4029</v>
      </c>
      <c r="D38" s="112">
        <v>0</v>
      </c>
      <c r="E38" s="113">
        <f t="shared" si="21"/>
        <v>0</v>
      </c>
      <c r="F38" s="112">
        <v>0</v>
      </c>
      <c r="G38" s="113">
        <f t="shared" si="22"/>
        <v>0</v>
      </c>
      <c r="H38" s="112">
        <v>0</v>
      </c>
      <c r="I38" s="106">
        <v>3954</v>
      </c>
      <c r="J38" s="110">
        <v>1</v>
      </c>
      <c r="K38" s="111">
        <f t="shared" si="4"/>
        <v>25.290844714213456</v>
      </c>
      <c r="L38" s="110">
        <v>1</v>
      </c>
      <c r="M38" s="111">
        <f t="shared" si="0"/>
        <v>25.290844714213456</v>
      </c>
      <c r="N38" s="156">
        <v>1</v>
      </c>
      <c r="O38" s="54">
        <v>673</v>
      </c>
      <c r="P38" s="54">
        <v>0</v>
      </c>
      <c r="Q38" s="55">
        <f t="shared" si="5"/>
        <v>0</v>
      </c>
      <c r="R38" s="54">
        <v>0</v>
      </c>
      <c r="S38" s="55">
        <f t="shared" si="6"/>
        <v>0</v>
      </c>
      <c r="T38" s="54">
        <v>0</v>
      </c>
      <c r="U38" s="56">
        <v>678</v>
      </c>
      <c r="V38" s="54"/>
      <c r="W38" s="55">
        <f t="shared" si="7"/>
        <v>0</v>
      </c>
      <c r="X38" s="54"/>
      <c r="Y38" s="55">
        <f t="shared" si="1"/>
        <v>0</v>
      </c>
      <c r="Z38" s="160">
        <v>0</v>
      </c>
      <c r="AA38" s="7">
        <v>11872</v>
      </c>
      <c r="AB38" s="7">
        <v>0</v>
      </c>
      <c r="AC38" s="14">
        <f t="shared" si="8"/>
        <v>0</v>
      </c>
      <c r="AD38" s="7">
        <v>0</v>
      </c>
      <c r="AE38" s="14">
        <f t="shared" si="9"/>
        <v>0</v>
      </c>
      <c r="AF38" s="7">
        <v>0</v>
      </c>
      <c r="AG38" s="7">
        <v>11628</v>
      </c>
      <c r="AH38" s="7"/>
      <c r="AI38" s="14">
        <f t="shared" si="10"/>
        <v>0</v>
      </c>
      <c r="AJ38" s="7"/>
      <c r="AK38" s="14">
        <f t="shared" si="2"/>
        <v>0</v>
      </c>
      <c r="AL38" s="159">
        <v>0</v>
      </c>
      <c r="AM38" s="8">
        <f t="shared" si="23"/>
        <v>16574</v>
      </c>
      <c r="AN38" s="8">
        <f t="shared" si="11"/>
        <v>0</v>
      </c>
      <c r="AO38" s="13">
        <f t="shared" si="12"/>
        <v>0</v>
      </c>
      <c r="AP38" s="161">
        <f t="shared" si="13"/>
        <v>0</v>
      </c>
      <c r="AQ38" s="13">
        <f t="shared" si="3"/>
        <v>0</v>
      </c>
      <c r="AR38" s="162">
        <f t="shared" si="14"/>
        <v>0</v>
      </c>
      <c r="AS38" s="133">
        <f t="shared" si="15"/>
        <v>16260</v>
      </c>
      <c r="AT38" s="133">
        <f t="shared" si="16"/>
        <v>1</v>
      </c>
      <c r="AU38" s="124">
        <f t="shared" si="17"/>
        <v>6.1500615006150054</v>
      </c>
      <c r="AV38" s="133">
        <f t="shared" si="18"/>
        <v>1</v>
      </c>
      <c r="AW38" s="136">
        <f t="shared" si="19"/>
        <v>6.1500615006150054</v>
      </c>
      <c r="AX38" s="133">
        <f t="shared" si="20"/>
        <v>1</v>
      </c>
    </row>
    <row r="39" spans="1:51" x14ac:dyDescent="0.2">
      <c r="A39" s="1" t="s">
        <v>65</v>
      </c>
      <c r="B39" s="1" t="s">
        <v>66</v>
      </c>
      <c r="C39" s="145">
        <v>4029</v>
      </c>
      <c r="D39" s="112">
        <v>0</v>
      </c>
      <c r="E39" s="113">
        <f t="shared" si="21"/>
        <v>0</v>
      </c>
      <c r="F39" s="112">
        <v>0</v>
      </c>
      <c r="G39" s="113">
        <f t="shared" si="22"/>
        <v>0</v>
      </c>
      <c r="H39" s="112">
        <v>0</v>
      </c>
      <c r="I39" s="106">
        <v>3954</v>
      </c>
      <c r="J39" s="110"/>
      <c r="K39" s="111">
        <f t="shared" si="4"/>
        <v>0</v>
      </c>
      <c r="L39" s="110"/>
      <c r="M39" s="111">
        <f t="shared" si="0"/>
        <v>0</v>
      </c>
      <c r="N39" s="156">
        <v>0</v>
      </c>
      <c r="O39" s="54">
        <v>673</v>
      </c>
      <c r="P39" s="54">
        <v>0</v>
      </c>
      <c r="Q39" s="55">
        <f t="shared" si="5"/>
        <v>0</v>
      </c>
      <c r="R39" s="54">
        <v>0</v>
      </c>
      <c r="S39" s="55">
        <f t="shared" si="6"/>
        <v>0</v>
      </c>
      <c r="T39" s="54">
        <v>0</v>
      </c>
      <c r="U39" s="56">
        <v>678</v>
      </c>
      <c r="V39" s="54"/>
      <c r="W39" s="55">
        <f t="shared" si="7"/>
        <v>0</v>
      </c>
      <c r="X39" s="54"/>
      <c r="Y39" s="55">
        <f t="shared" si="1"/>
        <v>0</v>
      </c>
      <c r="Z39" s="160">
        <v>0</v>
      </c>
      <c r="AA39" s="7">
        <v>11872</v>
      </c>
      <c r="AB39" s="7">
        <v>0</v>
      </c>
      <c r="AC39" s="14">
        <f t="shared" si="8"/>
        <v>0</v>
      </c>
      <c r="AD39" s="7">
        <v>0</v>
      </c>
      <c r="AE39" s="14">
        <f t="shared" si="9"/>
        <v>0</v>
      </c>
      <c r="AF39" s="7">
        <v>0</v>
      </c>
      <c r="AG39" s="7">
        <v>11628</v>
      </c>
      <c r="AH39" s="7"/>
      <c r="AI39" s="14">
        <f t="shared" si="10"/>
        <v>0</v>
      </c>
      <c r="AJ39" s="7"/>
      <c r="AK39" s="14">
        <f t="shared" si="2"/>
        <v>0</v>
      </c>
      <c r="AL39" s="159">
        <v>0</v>
      </c>
      <c r="AM39" s="8">
        <f t="shared" si="23"/>
        <v>16574</v>
      </c>
      <c r="AN39" s="8">
        <f t="shared" si="11"/>
        <v>0</v>
      </c>
      <c r="AO39" s="13">
        <f t="shared" si="12"/>
        <v>0</v>
      </c>
      <c r="AP39" s="161">
        <f t="shared" si="13"/>
        <v>0</v>
      </c>
      <c r="AQ39" s="13">
        <f t="shared" si="3"/>
        <v>0</v>
      </c>
      <c r="AR39" s="162">
        <f t="shared" si="14"/>
        <v>0</v>
      </c>
      <c r="AS39" s="133">
        <f t="shared" si="15"/>
        <v>16260</v>
      </c>
      <c r="AT39" s="133">
        <f t="shared" si="16"/>
        <v>0</v>
      </c>
      <c r="AU39" s="124">
        <f t="shared" si="17"/>
        <v>0</v>
      </c>
      <c r="AV39" s="133">
        <f t="shared" si="18"/>
        <v>0</v>
      </c>
      <c r="AW39" s="136">
        <f t="shared" si="19"/>
        <v>0</v>
      </c>
      <c r="AX39" s="133">
        <f t="shared" si="20"/>
        <v>0</v>
      </c>
    </row>
    <row r="40" spans="1:51" x14ac:dyDescent="0.2">
      <c r="A40" s="1" t="s">
        <v>67</v>
      </c>
      <c r="B40" s="1" t="s">
        <v>68</v>
      </c>
      <c r="C40" s="145">
        <v>4029</v>
      </c>
      <c r="D40" s="112">
        <v>0</v>
      </c>
      <c r="E40" s="113">
        <f t="shared" si="21"/>
        <v>0</v>
      </c>
      <c r="F40" s="112">
        <v>0</v>
      </c>
      <c r="G40" s="113">
        <f t="shared" si="22"/>
        <v>0</v>
      </c>
      <c r="H40" s="112">
        <v>0</v>
      </c>
      <c r="I40" s="106">
        <v>3954</v>
      </c>
      <c r="J40" s="110"/>
      <c r="K40" s="111">
        <f t="shared" si="4"/>
        <v>0</v>
      </c>
      <c r="L40" s="110"/>
      <c r="M40" s="111">
        <f t="shared" si="0"/>
        <v>0</v>
      </c>
      <c r="N40" s="156">
        <v>0</v>
      </c>
      <c r="O40" s="54">
        <v>673</v>
      </c>
      <c r="P40" s="54">
        <v>0</v>
      </c>
      <c r="Q40" s="55">
        <f t="shared" si="5"/>
        <v>0</v>
      </c>
      <c r="R40" s="54">
        <v>0</v>
      </c>
      <c r="S40" s="55">
        <f t="shared" si="6"/>
        <v>0</v>
      </c>
      <c r="T40" s="54">
        <v>0</v>
      </c>
      <c r="U40" s="56">
        <v>678</v>
      </c>
      <c r="V40" s="54"/>
      <c r="W40" s="55">
        <f t="shared" si="7"/>
        <v>0</v>
      </c>
      <c r="X40" s="54"/>
      <c r="Y40" s="55">
        <f t="shared" si="1"/>
        <v>0</v>
      </c>
      <c r="Z40" s="160">
        <v>0</v>
      </c>
      <c r="AA40" s="7">
        <v>11872</v>
      </c>
      <c r="AB40" s="7">
        <v>0</v>
      </c>
      <c r="AC40" s="14">
        <f t="shared" si="8"/>
        <v>0</v>
      </c>
      <c r="AD40" s="7">
        <v>0</v>
      </c>
      <c r="AE40" s="14">
        <f t="shared" si="9"/>
        <v>0</v>
      </c>
      <c r="AF40" s="7">
        <v>0</v>
      </c>
      <c r="AG40" s="7">
        <v>11628</v>
      </c>
      <c r="AH40" s="7"/>
      <c r="AI40" s="14">
        <f t="shared" si="10"/>
        <v>0</v>
      </c>
      <c r="AJ40" s="7"/>
      <c r="AK40" s="14">
        <f t="shared" si="2"/>
        <v>0</v>
      </c>
      <c r="AL40" s="159">
        <v>0</v>
      </c>
      <c r="AM40" s="8">
        <f t="shared" si="23"/>
        <v>16574</v>
      </c>
      <c r="AN40" s="8">
        <f t="shared" si="11"/>
        <v>0</v>
      </c>
      <c r="AO40" s="13">
        <f t="shared" si="12"/>
        <v>0</v>
      </c>
      <c r="AP40" s="161">
        <f t="shared" si="13"/>
        <v>0</v>
      </c>
      <c r="AQ40" s="13">
        <f t="shared" si="3"/>
        <v>0</v>
      </c>
      <c r="AR40" s="162">
        <f t="shared" si="14"/>
        <v>0</v>
      </c>
      <c r="AS40" s="133">
        <f t="shared" si="15"/>
        <v>16260</v>
      </c>
      <c r="AT40" s="133">
        <f t="shared" si="16"/>
        <v>0</v>
      </c>
      <c r="AU40" s="124">
        <f t="shared" si="17"/>
        <v>0</v>
      </c>
      <c r="AV40" s="133">
        <f t="shared" si="18"/>
        <v>0</v>
      </c>
      <c r="AW40" s="136">
        <f t="shared" si="19"/>
        <v>0</v>
      </c>
      <c r="AX40" s="133">
        <f t="shared" si="20"/>
        <v>0</v>
      </c>
    </row>
    <row r="41" spans="1:51" x14ac:dyDescent="0.2">
      <c r="A41" s="1" t="s">
        <v>69</v>
      </c>
      <c r="B41" s="15" t="s">
        <v>70</v>
      </c>
      <c r="C41" s="145">
        <v>4029</v>
      </c>
      <c r="D41" s="112">
        <v>0</v>
      </c>
      <c r="E41" s="113">
        <f t="shared" si="21"/>
        <v>0</v>
      </c>
      <c r="F41" s="112">
        <v>0</v>
      </c>
      <c r="G41" s="113">
        <f t="shared" si="22"/>
        <v>0</v>
      </c>
      <c r="H41" s="112">
        <v>0</v>
      </c>
      <c r="I41" s="106">
        <v>3954</v>
      </c>
      <c r="J41" s="110"/>
      <c r="K41" s="111">
        <f t="shared" si="4"/>
        <v>0</v>
      </c>
      <c r="L41" s="110"/>
      <c r="M41" s="111">
        <f t="shared" si="0"/>
        <v>0</v>
      </c>
      <c r="N41" s="156">
        <v>0</v>
      </c>
      <c r="O41" s="54">
        <v>673</v>
      </c>
      <c r="P41" s="54"/>
      <c r="Q41" s="55">
        <f t="shared" si="5"/>
        <v>0</v>
      </c>
      <c r="R41" s="54"/>
      <c r="S41" s="55">
        <f t="shared" si="6"/>
        <v>0</v>
      </c>
      <c r="T41" s="54"/>
      <c r="U41" s="56">
        <v>678</v>
      </c>
      <c r="V41" s="54"/>
      <c r="W41" s="55">
        <f t="shared" si="7"/>
        <v>0</v>
      </c>
      <c r="X41" s="54"/>
      <c r="Y41" s="55">
        <f t="shared" si="1"/>
        <v>0</v>
      </c>
      <c r="Z41" s="160"/>
      <c r="AA41" s="7">
        <v>11872</v>
      </c>
      <c r="AB41" s="7"/>
      <c r="AC41" s="14">
        <f t="shared" si="8"/>
        <v>0</v>
      </c>
      <c r="AD41" s="7"/>
      <c r="AE41" s="14">
        <f t="shared" si="9"/>
        <v>0</v>
      </c>
      <c r="AF41" s="7"/>
      <c r="AG41" s="7">
        <v>11628</v>
      </c>
      <c r="AH41" s="7"/>
      <c r="AI41" s="14">
        <f t="shared" si="10"/>
        <v>0</v>
      </c>
      <c r="AJ41" s="7"/>
      <c r="AK41" s="14">
        <f t="shared" si="2"/>
        <v>0</v>
      </c>
      <c r="AL41" s="159"/>
      <c r="AM41" s="8">
        <f t="shared" si="23"/>
        <v>16574</v>
      </c>
      <c r="AN41" s="8">
        <f t="shared" si="11"/>
        <v>0</v>
      </c>
      <c r="AO41" s="13">
        <f t="shared" si="12"/>
        <v>0</v>
      </c>
      <c r="AP41" s="161">
        <f t="shared" si="13"/>
        <v>0</v>
      </c>
      <c r="AQ41" s="13">
        <f t="shared" si="3"/>
        <v>0</v>
      </c>
      <c r="AR41" s="162">
        <f t="shared" si="14"/>
        <v>0</v>
      </c>
      <c r="AS41" s="133">
        <f t="shared" si="15"/>
        <v>16260</v>
      </c>
      <c r="AT41" s="133">
        <f t="shared" si="16"/>
        <v>0</v>
      </c>
      <c r="AU41" s="124">
        <f t="shared" si="17"/>
        <v>0</v>
      </c>
      <c r="AV41" s="133">
        <f t="shared" si="18"/>
        <v>0</v>
      </c>
      <c r="AW41" s="136">
        <f t="shared" si="19"/>
        <v>0</v>
      </c>
      <c r="AX41" s="133">
        <f t="shared" si="20"/>
        <v>0</v>
      </c>
    </row>
    <row r="42" spans="1:51" x14ac:dyDescent="0.2">
      <c r="A42" s="31" t="s">
        <v>71</v>
      </c>
      <c r="B42" s="31" t="s">
        <v>72</v>
      </c>
      <c r="C42" s="145">
        <v>4029</v>
      </c>
      <c r="D42" s="112">
        <v>21</v>
      </c>
      <c r="E42" s="113">
        <f t="shared" si="21"/>
        <v>521.22114668652273</v>
      </c>
      <c r="F42" s="112">
        <v>4</v>
      </c>
      <c r="G42" s="113">
        <f t="shared" si="22"/>
        <v>99.280218416480523</v>
      </c>
      <c r="H42" s="112">
        <v>9</v>
      </c>
      <c r="I42" s="106">
        <v>3954</v>
      </c>
      <c r="J42" s="110">
        <v>49</v>
      </c>
      <c r="K42" s="111">
        <f t="shared" si="4"/>
        <v>1239.2513909964591</v>
      </c>
      <c r="L42" s="110">
        <v>3</v>
      </c>
      <c r="M42" s="111">
        <f t="shared" si="0"/>
        <v>75.872534142640362</v>
      </c>
      <c r="N42" s="156">
        <v>4</v>
      </c>
      <c r="O42" s="54">
        <v>673</v>
      </c>
      <c r="P42" s="54">
        <v>14</v>
      </c>
      <c r="Q42" s="55">
        <f t="shared" si="5"/>
        <v>2080.2377414561665</v>
      </c>
      <c r="R42" s="54">
        <v>3</v>
      </c>
      <c r="S42" s="55">
        <f t="shared" si="6"/>
        <v>445.76523031203561</v>
      </c>
      <c r="T42" s="54">
        <v>3</v>
      </c>
      <c r="U42" s="56">
        <v>678</v>
      </c>
      <c r="V42" s="54">
        <v>11</v>
      </c>
      <c r="W42" s="55">
        <f t="shared" si="7"/>
        <v>1622.4188790560472</v>
      </c>
      <c r="X42" s="54">
        <v>3</v>
      </c>
      <c r="Y42" s="55">
        <f t="shared" si="1"/>
        <v>442.47787610619469</v>
      </c>
      <c r="Z42" s="160">
        <v>5</v>
      </c>
      <c r="AA42" s="7">
        <v>11872</v>
      </c>
      <c r="AB42" s="7">
        <v>105</v>
      </c>
      <c r="AC42" s="14">
        <f t="shared" si="8"/>
        <v>884.43396226415086</v>
      </c>
      <c r="AD42" s="7">
        <v>36</v>
      </c>
      <c r="AE42" s="14">
        <f t="shared" si="9"/>
        <v>303.23450134770889</v>
      </c>
      <c r="AF42" s="7">
        <v>103</v>
      </c>
      <c r="AG42" s="7">
        <v>11628</v>
      </c>
      <c r="AH42" s="7">
        <v>103</v>
      </c>
      <c r="AI42" s="14">
        <f t="shared" si="10"/>
        <v>885.79291365669076</v>
      </c>
      <c r="AJ42" s="7">
        <v>28</v>
      </c>
      <c r="AK42" s="14">
        <f t="shared" si="2"/>
        <v>240.79807361541108</v>
      </c>
      <c r="AL42" s="159">
        <v>95</v>
      </c>
      <c r="AM42" s="8">
        <f t="shared" si="23"/>
        <v>16574</v>
      </c>
      <c r="AN42" s="8">
        <f t="shared" si="11"/>
        <v>140</v>
      </c>
      <c r="AO42" s="32">
        <f t="shared" si="12"/>
        <v>844.69651261011211</v>
      </c>
      <c r="AP42" s="161">
        <f t="shared" si="13"/>
        <v>43</v>
      </c>
      <c r="AQ42" s="32">
        <f t="shared" si="3"/>
        <v>259.44250030167728</v>
      </c>
      <c r="AR42" s="162">
        <f t="shared" si="14"/>
        <v>115</v>
      </c>
      <c r="AS42" s="133">
        <f t="shared" si="15"/>
        <v>16260</v>
      </c>
      <c r="AT42" s="133">
        <f t="shared" si="16"/>
        <v>163</v>
      </c>
      <c r="AU42" s="124">
        <f t="shared" si="17"/>
        <v>1002.4600246002459</v>
      </c>
      <c r="AV42" s="133">
        <f t="shared" si="18"/>
        <v>34</v>
      </c>
      <c r="AW42" s="136">
        <f t="shared" si="19"/>
        <v>209.10209102091019</v>
      </c>
      <c r="AX42" s="133">
        <f t="shared" si="20"/>
        <v>104</v>
      </c>
    </row>
    <row r="43" spans="1:51" x14ac:dyDescent="0.2">
      <c r="A43" s="1" t="s">
        <v>73</v>
      </c>
      <c r="B43" s="1" t="s">
        <v>74</v>
      </c>
      <c r="C43" s="145">
        <v>4029</v>
      </c>
      <c r="D43" s="112">
        <v>0</v>
      </c>
      <c r="E43" s="113">
        <f t="shared" ref="E43:E74" si="24">D43/C43*100000</f>
        <v>0</v>
      </c>
      <c r="F43" s="112">
        <v>0</v>
      </c>
      <c r="G43" s="113">
        <f t="shared" ref="G43:G74" si="25">F43/C43*100000</f>
        <v>0</v>
      </c>
      <c r="H43" s="112">
        <v>0</v>
      </c>
      <c r="I43" s="106">
        <v>3954</v>
      </c>
      <c r="J43" s="110"/>
      <c r="K43" s="111">
        <f t="shared" si="4"/>
        <v>0</v>
      </c>
      <c r="L43" s="110"/>
      <c r="M43" s="111">
        <f t="shared" si="0"/>
        <v>0</v>
      </c>
      <c r="N43" s="156">
        <v>0</v>
      </c>
      <c r="O43" s="54">
        <v>673</v>
      </c>
      <c r="P43" s="54">
        <v>0</v>
      </c>
      <c r="Q43" s="55">
        <f t="shared" si="5"/>
        <v>0</v>
      </c>
      <c r="R43" s="54">
        <v>0</v>
      </c>
      <c r="S43" s="55">
        <f t="shared" si="6"/>
        <v>0</v>
      </c>
      <c r="T43" s="54">
        <v>0</v>
      </c>
      <c r="U43" s="56">
        <v>678</v>
      </c>
      <c r="V43" s="54"/>
      <c r="W43" s="55">
        <f t="shared" si="7"/>
        <v>0</v>
      </c>
      <c r="X43" s="54"/>
      <c r="Y43" s="55">
        <f t="shared" si="1"/>
        <v>0</v>
      </c>
      <c r="Z43" s="160">
        <v>0</v>
      </c>
      <c r="AA43" s="7">
        <v>11872</v>
      </c>
      <c r="AB43" s="7">
        <v>0</v>
      </c>
      <c r="AC43" s="14">
        <f t="shared" si="8"/>
        <v>0</v>
      </c>
      <c r="AD43" s="7">
        <v>0</v>
      </c>
      <c r="AE43" s="14">
        <f t="shared" si="9"/>
        <v>0</v>
      </c>
      <c r="AF43" s="7">
        <v>0</v>
      </c>
      <c r="AG43" s="7">
        <v>11628</v>
      </c>
      <c r="AH43" s="7"/>
      <c r="AI43" s="14">
        <f t="shared" si="10"/>
        <v>0</v>
      </c>
      <c r="AJ43" s="7"/>
      <c r="AK43" s="14">
        <f t="shared" si="2"/>
        <v>0</v>
      </c>
      <c r="AL43" s="159">
        <v>0</v>
      </c>
      <c r="AM43" s="8">
        <f t="shared" ref="AM43:AM74" si="26">C43+O43+AA43</f>
        <v>16574</v>
      </c>
      <c r="AN43" s="8">
        <f t="shared" si="11"/>
        <v>0</v>
      </c>
      <c r="AO43" s="13">
        <f t="shared" si="12"/>
        <v>0</v>
      </c>
      <c r="AP43" s="161">
        <f t="shared" si="13"/>
        <v>0</v>
      </c>
      <c r="AQ43" s="13">
        <f t="shared" si="3"/>
        <v>0</v>
      </c>
      <c r="AR43" s="162">
        <f t="shared" si="14"/>
        <v>0</v>
      </c>
      <c r="AS43" s="133">
        <f t="shared" si="15"/>
        <v>16260</v>
      </c>
      <c r="AT43" s="133">
        <f t="shared" si="16"/>
        <v>0</v>
      </c>
      <c r="AU43" s="124">
        <f t="shared" si="17"/>
        <v>0</v>
      </c>
      <c r="AV43" s="133">
        <f t="shared" si="18"/>
        <v>0</v>
      </c>
      <c r="AW43" s="136">
        <f t="shared" si="19"/>
        <v>0</v>
      </c>
      <c r="AX43" s="133">
        <f t="shared" si="20"/>
        <v>0</v>
      </c>
    </row>
    <row r="44" spans="1:51" x14ac:dyDescent="0.2">
      <c r="A44" s="1" t="s">
        <v>75</v>
      </c>
      <c r="B44" s="1" t="s">
        <v>76</v>
      </c>
      <c r="C44" s="145">
        <v>4029</v>
      </c>
      <c r="D44" s="112">
        <v>0</v>
      </c>
      <c r="E44" s="113">
        <f t="shared" si="24"/>
        <v>0</v>
      </c>
      <c r="F44" s="112">
        <v>0</v>
      </c>
      <c r="G44" s="113">
        <f t="shared" si="25"/>
        <v>0</v>
      </c>
      <c r="H44" s="112">
        <v>0</v>
      </c>
      <c r="I44" s="106">
        <v>3954</v>
      </c>
      <c r="J44" s="110"/>
      <c r="K44" s="111">
        <f t="shared" si="4"/>
        <v>0</v>
      </c>
      <c r="L44" s="110"/>
      <c r="M44" s="111">
        <f t="shared" si="0"/>
        <v>0</v>
      </c>
      <c r="N44" s="156">
        <v>0</v>
      </c>
      <c r="O44" s="54">
        <v>673</v>
      </c>
      <c r="P44" s="54">
        <v>0</v>
      </c>
      <c r="Q44" s="55">
        <f t="shared" si="5"/>
        <v>0</v>
      </c>
      <c r="R44" s="54">
        <v>0</v>
      </c>
      <c r="S44" s="55">
        <f t="shared" si="6"/>
        <v>0</v>
      </c>
      <c r="T44" s="54">
        <v>0</v>
      </c>
      <c r="U44" s="56">
        <v>678</v>
      </c>
      <c r="V44" s="54"/>
      <c r="W44" s="55">
        <f t="shared" si="7"/>
        <v>0</v>
      </c>
      <c r="X44" s="54"/>
      <c r="Y44" s="55">
        <f t="shared" si="1"/>
        <v>0</v>
      </c>
      <c r="Z44" s="160">
        <v>0</v>
      </c>
      <c r="AA44" s="7">
        <v>11872</v>
      </c>
      <c r="AB44" s="7">
        <v>0</v>
      </c>
      <c r="AC44" s="14">
        <f t="shared" si="8"/>
        <v>0</v>
      </c>
      <c r="AD44" s="7">
        <v>0</v>
      </c>
      <c r="AE44" s="14">
        <f t="shared" si="9"/>
        <v>0</v>
      </c>
      <c r="AF44" s="7">
        <v>0</v>
      </c>
      <c r="AG44" s="7">
        <v>11628</v>
      </c>
      <c r="AH44" s="7"/>
      <c r="AI44" s="14">
        <f t="shared" si="10"/>
        <v>0</v>
      </c>
      <c r="AJ44" s="7"/>
      <c r="AK44" s="14">
        <f t="shared" si="2"/>
        <v>0</v>
      </c>
      <c r="AL44" s="159">
        <v>0</v>
      </c>
      <c r="AM44" s="8">
        <f t="shared" si="26"/>
        <v>16574</v>
      </c>
      <c r="AN44" s="8">
        <f t="shared" si="11"/>
        <v>0</v>
      </c>
      <c r="AO44" s="13">
        <f t="shared" si="12"/>
        <v>0</v>
      </c>
      <c r="AP44" s="161">
        <f t="shared" si="13"/>
        <v>0</v>
      </c>
      <c r="AQ44" s="13">
        <f t="shared" si="3"/>
        <v>0</v>
      </c>
      <c r="AR44" s="162">
        <f t="shared" si="14"/>
        <v>0</v>
      </c>
      <c r="AS44" s="133">
        <f t="shared" si="15"/>
        <v>16260</v>
      </c>
      <c r="AT44" s="133">
        <f t="shared" si="16"/>
        <v>0</v>
      </c>
      <c r="AU44" s="124">
        <f t="shared" si="17"/>
        <v>0</v>
      </c>
      <c r="AV44" s="133">
        <f t="shared" si="18"/>
        <v>0</v>
      </c>
      <c r="AW44" s="136">
        <f t="shared" si="19"/>
        <v>0</v>
      </c>
      <c r="AX44" s="133">
        <f t="shared" si="20"/>
        <v>0</v>
      </c>
    </row>
    <row r="45" spans="1:51" x14ac:dyDescent="0.2">
      <c r="A45" s="1" t="s">
        <v>77</v>
      </c>
      <c r="B45" s="1" t="s">
        <v>78</v>
      </c>
      <c r="C45" s="145">
        <v>4029</v>
      </c>
      <c r="D45" s="112">
        <v>0</v>
      </c>
      <c r="E45" s="113">
        <f t="shared" si="24"/>
        <v>0</v>
      </c>
      <c r="F45" s="112">
        <v>0</v>
      </c>
      <c r="G45" s="113">
        <f t="shared" si="25"/>
        <v>0</v>
      </c>
      <c r="H45" s="112">
        <v>0</v>
      </c>
      <c r="I45" s="106">
        <v>3954</v>
      </c>
      <c r="J45" s="110"/>
      <c r="K45" s="111">
        <f t="shared" si="4"/>
        <v>0</v>
      </c>
      <c r="L45" s="110"/>
      <c r="M45" s="111">
        <f t="shared" si="0"/>
        <v>0</v>
      </c>
      <c r="N45" s="156">
        <v>0</v>
      </c>
      <c r="O45" s="54">
        <v>673</v>
      </c>
      <c r="P45" s="54">
        <v>0</v>
      </c>
      <c r="Q45" s="55">
        <f t="shared" si="5"/>
        <v>0</v>
      </c>
      <c r="R45" s="54">
        <v>0</v>
      </c>
      <c r="S45" s="55">
        <f t="shared" si="6"/>
        <v>0</v>
      </c>
      <c r="T45" s="54">
        <v>0</v>
      </c>
      <c r="U45" s="56">
        <v>678</v>
      </c>
      <c r="V45" s="54"/>
      <c r="W45" s="55">
        <f t="shared" si="7"/>
        <v>0</v>
      </c>
      <c r="X45" s="54"/>
      <c r="Y45" s="55">
        <f t="shared" si="1"/>
        <v>0</v>
      </c>
      <c r="Z45" s="160">
        <v>0</v>
      </c>
      <c r="AA45" s="7">
        <v>11872</v>
      </c>
      <c r="AB45" s="7">
        <v>0</v>
      </c>
      <c r="AC45" s="14">
        <f t="shared" si="8"/>
        <v>0</v>
      </c>
      <c r="AD45" s="7">
        <v>0</v>
      </c>
      <c r="AE45" s="14">
        <f t="shared" si="9"/>
        <v>0</v>
      </c>
      <c r="AF45" s="7">
        <v>0</v>
      </c>
      <c r="AG45" s="7">
        <v>11628</v>
      </c>
      <c r="AH45" s="7"/>
      <c r="AI45" s="14">
        <f t="shared" si="10"/>
        <v>0</v>
      </c>
      <c r="AJ45" s="7"/>
      <c r="AK45" s="14">
        <f t="shared" si="2"/>
        <v>0</v>
      </c>
      <c r="AL45" s="159">
        <v>0</v>
      </c>
      <c r="AM45" s="8">
        <f t="shared" si="26"/>
        <v>16574</v>
      </c>
      <c r="AN45" s="8">
        <f t="shared" si="11"/>
        <v>0</v>
      </c>
      <c r="AO45" s="13">
        <f t="shared" si="12"/>
        <v>0</v>
      </c>
      <c r="AP45" s="161">
        <f t="shared" si="13"/>
        <v>0</v>
      </c>
      <c r="AQ45" s="13">
        <f t="shared" si="3"/>
        <v>0</v>
      </c>
      <c r="AR45" s="162">
        <f t="shared" si="14"/>
        <v>0</v>
      </c>
      <c r="AS45" s="133">
        <f t="shared" si="15"/>
        <v>16260</v>
      </c>
      <c r="AT45" s="133">
        <f t="shared" si="16"/>
        <v>0</v>
      </c>
      <c r="AU45" s="124">
        <f t="shared" si="17"/>
        <v>0</v>
      </c>
      <c r="AV45" s="133">
        <f t="shared" si="18"/>
        <v>0</v>
      </c>
      <c r="AW45" s="136">
        <f t="shared" si="19"/>
        <v>0</v>
      </c>
      <c r="AX45" s="133">
        <f t="shared" si="20"/>
        <v>0</v>
      </c>
    </row>
    <row r="46" spans="1:51" x14ac:dyDescent="0.2">
      <c r="A46" s="1" t="s">
        <v>79</v>
      </c>
      <c r="B46" s="1" t="s">
        <v>80</v>
      </c>
      <c r="C46" s="145">
        <v>4029</v>
      </c>
      <c r="D46" s="112">
        <v>0</v>
      </c>
      <c r="E46" s="113">
        <f t="shared" si="24"/>
        <v>0</v>
      </c>
      <c r="F46" s="112">
        <v>0</v>
      </c>
      <c r="G46" s="113">
        <f t="shared" si="25"/>
        <v>0</v>
      </c>
      <c r="H46" s="112">
        <v>0</v>
      </c>
      <c r="I46" s="106">
        <v>3954</v>
      </c>
      <c r="J46" s="110"/>
      <c r="K46" s="111">
        <f t="shared" si="4"/>
        <v>0</v>
      </c>
      <c r="L46" s="110"/>
      <c r="M46" s="111">
        <f t="shared" si="0"/>
        <v>0</v>
      </c>
      <c r="N46" s="156">
        <v>0</v>
      </c>
      <c r="O46" s="54">
        <v>673</v>
      </c>
      <c r="P46" s="54">
        <v>0</v>
      </c>
      <c r="Q46" s="55">
        <f t="shared" si="5"/>
        <v>0</v>
      </c>
      <c r="R46" s="54">
        <v>0</v>
      </c>
      <c r="S46" s="55">
        <f t="shared" si="6"/>
        <v>0</v>
      </c>
      <c r="T46" s="54">
        <v>0</v>
      </c>
      <c r="U46" s="56">
        <v>678</v>
      </c>
      <c r="V46" s="54"/>
      <c r="W46" s="55">
        <f t="shared" si="7"/>
        <v>0</v>
      </c>
      <c r="X46" s="54"/>
      <c r="Y46" s="55">
        <f t="shared" si="1"/>
        <v>0</v>
      </c>
      <c r="Z46" s="160">
        <v>0</v>
      </c>
      <c r="AA46" s="7">
        <v>11872</v>
      </c>
      <c r="AB46" s="7">
        <v>0</v>
      </c>
      <c r="AC46" s="14">
        <f t="shared" si="8"/>
        <v>0</v>
      </c>
      <c r="AD46" s="7">
        <v>0</v>
      </c>
      <c r="AE46" s="14">
        <f t="shared" si="9"/>
        <v>0</v>
      </c>
      <c r="AF46" s="7">
        <v>0</v>
      </c>
      <c r="AG46" s="7">
        <v>11628</v>
      </c>
      <c r="AH46" s="7"/>
      <c r="AI46" s="14">
        <f t="shared" si="10"/>
        <v>0</v>
      </c>
      <c r="AJ46" s="7"/>
      <c r="AK46" s="14">
        <f t="shared" si="2"/>
        <v>0</v>
      </c>
      <c r="AL46" s="159">
        <v>0</v>
      </c>
      <c r="AM46" s="8">
        <f t="shared" si="26"/>
        <v>16574</v>
      </c>
      <c r="AN46" s="8">
        <f t="shared" si="11"/>
        <v>0</v>
      </c>
      <c r="AO46" s="13">
        <f t="shared" si="12"/>
        <v>0</v>
      </c>
      <c r="AP46" s="161">
        <f t="shared" si="13"/>
        <v>0</v>
      </c>
      <c r="AQ46" s="13">
        <f t="shared" si="3"/>
        <v>0</v>
      </c>
      <c r="AR46" s="162">
        <f t="shared" si="14"/>
        <v>0</v>
      </c>
      <c r="AS46" s="133">
        <f t="shared" si="15"/>
        <v>16260</v>
      </c>
      <c r="AT46" s="133">
        <f t="shared" si="16"/>
        <v>0</v>
      </c>
      <c r="AU46" s="124">
        <f t="shared" si="17"/>
        <v>0</v>
      </c>
      <c r="AV46" s="133">
        <f t="shared" si="18"/>
        <v>0</v>
      </c>
      <c r="AW46" s="136">
        <f t="shared" si="19"/>
        <v>0</v>
      </c>
      <c r="AX46" s="133">
        <f t="shared" si="20"/>
        <v>0</v>
      </c>
    </row>
    <row r="47" spans="1:51" s="154" customFormat="1" x14ac:dyDescent="0.2">
      <c r="A47" s="1" t="s">
        <v>81</v>
      </c>
      <c r="B47" s="1" t="s">
        <v>82</v>
      </c>
      <c r="C47" s="145">
        <v>4029</v>
      </c>
      <c r="D47" s="112">
        <v>0</v>
      </c>
      <c r="E47" s="113">
        <f t="shared" si="24"/>
        <v>0</v>
      </c>
      <c r="F47" s="112">
        <v>0</v>
      </c>
      <c r="G47" s="113">
        <f t="shared" si="25"/>
        <v>0</v>
      </c>
      <c r="H47" s="112">
        <v>0</v>
      </c>
      <c r="I47" s="106">
        <v>3954</v>
      </c>
      <c r="J47" s="110"/>
      <c r="K47" s="111">
        <f t="shared" si="4"/>
        <v>0</v>
      </c>
      <c r="L47" s="110"/>
      <c r="M47" s="111">
        <f t="shared" si="0"/>
        <v>0</v>
      </c>
      <c r="N47" s="156">
        <v>0</v>
      </c>
      <c r="O47" s="54">
        <v>673</v>
      </c>
      <c r="P47" s="54">
        <v>0</v>
      </c>
      <c r="Q47" s="55">
        <f t="shared" si="5"/>
        <v>0</v>
      </c>
      <c r="R47" s="54">
        <v>0</v>
      </c>
      <c r="S47" s="55">
        <f t="shared" si="6"/>
        <v>0</v>
      </c>
      <c r="T47" s="54">
        <v>0</v>
      </c>
      <c r="U47" s="56">
        <v>678</v>
      </c>
      <c r="V47" s="54"/>
      <c r="W47" s="55">
        <f t="shared" si="7"/>
        <v>0</v>
      </c>
      <c r="X47" s="54"/>
      <c r="Y47" s="55">
        <f t="shared" si="1"/>
        <v>0</v>
      </c>
      <c r="Z47" s="160">
        <v>0</v>
      </c>
      <c r="AA47" s="7">
        <v>11872</v>
      </c>
      <c r="AB47" s="7">
        <v>0</v>
      </c>
      <c r="AC47" s="14">
        <f t="shared" si="8"/>
        <v>0</v>
      </c>
      <c r="AD47" s="7">
        <v>0</v>
      </c>
      <c r="AE47" s="14">
        <f t="shared" si="9"/>
        <v>0</v>
      </c>
      <c r="AF47" s="7">
        <v>0</v>
      </c>
      <c r="AG47" s="7">
        <v>11628</v>
      </c>
      <c r="AH47" s="7"/>
      <c r="AI47" s="14">
        <f t="shared" si="10"/>
        <v>0</v>
      </c>
      <c r="AJ47" s="7"/>
      <c r="AK47" s="14">
        <f t="shared" si="2"/>
        <v>0</v>
      </c>
      <c r="AL47" s="159">
        <v>0</v>
      </c>
      <c r="AM47" s="8">
        <f t="shared" si="26"/>
        <v>16574</v>
      </c>
      <c r="AN47" s="8">
        <f t="shared" si="11"/>
        <v>0</v>
      </c>
      <c r="AO47" s="13">
        <f t="shared" si="12"/>
        <v>0</v>
      </c>
      <c r="AP47" s="161">
        <f t="shared" si="13"/>
        <v>0</v>
      </c>
      <c r="AQ47" s="13">
        <f t="shared" si="3"/>
        <v>0</v>
      </c>
      <c r="AR47" s="162">
        <f t="shared" si="14"/>
        <v>0</v>
      </c>
      <c r="AS47" s="133">
        <f t="shared" si="15"/>
        <v>16260</v>
      </c>
      <c r="AT47" s="133">
        <f t="shared" si="16"/>
        <v>0</v>
      </c>
      <c r="AU47" s="124">
        <f t="shared" si="17"/>
        <v>0</v>
      </c>
      <c r="AV47" s="133">
        <f t="shared" si="18"/>
        <v>0</v>
      </c>
      <c r="AW47" s="136">
        <f t="shared" si="19"/>
        <v>0</v>
      </c>
      <c r="AX47" s="133">
        <f t="shared" si="20"/>
        <v>0</v>
      </c>
      <c r="AY47" s="92"/>
    </row>
    <row r="48" spans="1:51" x14ac:dyDescent="0.2">
      <c r="A48" s="9" t="s">
        <v>83</v>
      </c>
      <c r="B48" s="9" t="s">
        <v>84</v>
      </c>
      <c r="C48" s="145">
        <v>4029</v>
      </c>
      <c r="D48" s="106">
        <v>22</v>
      </c>
      <c r="E48" s="109">
        <f t="shared" si="24"/>
        <v>546.04120129064279</v>
      </c>
      <c r="F48" s="106">
        <v>3</v>
      </c>
      <c r="G48" s="109">
        <f t="shared" si="25"/>
        <v>74.460163812360392</v>
      </c>
      <c r="H48" s="106">
        <v>21</v>
      </c>
      <c r="I48" s="106">
        <v>3954</v>
      </c>
      <c r="J48" s="145">
        <v>98</v>
      </c>
      <c r="K48" s="107">
        <f t="shared" si="4"/>
        <v>2478.5027819929182</v>
      </c>
      <c r="L48" s="145">
        <v>13</v>
      </c>
      <c r="M48" s="107">
        <f t="shared" si="0"/>
        <v>328.7809812847749</v>
      </c>
      <c r="N48" s="108">
        <v>20</v>
      </c>
      <c r="O48" s="50">
        <v>673</v>
      </c>
      <c r="P48" s="50">
        <v>22</v>
      </c>
      <c r="Q48" s="52">
        <f t="shared" si="5"/>
        <v>3268.9450222882615</v>
      </c>
      <c r="R48" s="50">
        <v>2</v>
      </c>
      <c r="S48" s="52">
        <f t="shared" si="6"/>
        <v>297.17682020802374</v>
      </c>
      <c r="T48" s="50">
        <v>14</v>
      </c>
      <c r="U48" s="48">
        <v>678</v>
      </c>
      <c r="V48" s="50">
        <v>35</v>
      </c>
      <c r="W48" s="52">
        <f t="shared" si="7"/>
        <v>5162.2418879056049</v>
      </c>
      <c r="X48" s="50">
        <v>3</v>
      </c>
      <c r="Y48" s="52">
        <f t="shared" si="1"/>
        <v>442.47787610619469</v>
      </c>
      <c r="Z48" s="53">
        <v>17</v>
      </c>
      <c r="AA48" s="10">
        <v>11872</v>
      </c>
      <c r="AB48" s="10">
        <v>196</v>
      </c>
      <c r="AC48" s="11">
        <f t="shared" si="8"/>
        <v>1650.943396226415</v>
      </c>
      <c r="AD48" s="10">
        <v>14</v>
      </c>
      <c r="AE48" s="11">
        <f t="shared" si="9"/>
        <v>117.92452830188678</v>
      </c>
      <c r="AF48" s="10">
        <v>181</v>
      </c>
      <c r="AG48" s="10">
        <v>11628</v>
      </c>
      <c r="AH48" s="10">
        <v>848</v>
      </c>
      <c r="AI48" s="11">
        <f t="shared" si="10"/>
        <v>7292.7416580667359</v>
      </c>
      <c r="AJ48" s="10">
        <v>58</v>
      </c>
      <c r="AK48" s="11">
        <f t="shared" si="2"/>
        <v>498.79600963192291</v>
      </c>
      <c r="AL48" s="42">
        <v>289</v>
      </c>
      <c r="AM48" s="12">
        <f t="shared" si="26"/>
        <v>16574</v>
      </c>
      <c r="AN48" s="12">
        <f t="shared" si="11"/>
        <v>240</v>
      </c>
      <c r="AO48" s="23">
        <f t="shared" si="12"/>
        <v>1448.0511644744781</v>
      </c>
      <c r="AP48" s="37">
        <f t="shared" si="13"/>
        <v>19</v>
      </c>
      <c r="AQ48" s="23">
        <f t="shared" si="3"/>
        <v>114.63738385422951</v>
      </c>
      <c r="AR48" s="116">
        <f t="shared" si="14"/>
        <v>216</v>
      </c>
      <c r="AS48" s="134">
        <f t="shared" si="15"/>
        <v>16260</v>
      </c>
      <c r="AT48" s="134">
        <f t="shared" si="16"/>
        <v>981</v>
      </c>
      <c r="AU48" s="123">
        <f t="shared" si="17"/>
        <v>6033.210332103321</v>
      </c>
      <c r="AV48" s="134">
        <f t="shared" si="18"/>
        <v>74</v>
      </c>
      <c r="AW48" s="135">
        <f t="shared" si="19"/>
        <v>455.10455104551045</v>
      </c>
      <c r="AX48" s="134">
        <f t="shared" si="20"/>
        <v>326</v>
      </c>
    </row>
    <row r="49" spans="1:51" s="177" customFormat="1" x14ac:dyDescent="0.2">
      <c r="A49" s="126" t="s">
        <v>85</v>
      </c>
      <c r="B49" s="126" t="s">
        <v>86</v>
      </c>
      <c r="C49" s="145">
        <v>4029</v>
      </c>
      <c r="D49" s="112">
        <v>0</v>
      </c>
      <c r="E49" s="113">
        <f t="shared" si="24"/>
        <v>0</v>
      </c>
      <c r="F49" s="112">
        <v>0</v>
      </c>
      <c r="G49" s="113">
        <f t="shared" si="25"/>
        <v>0</v>
      </c>
      <c r="H49" s="112">
        <v>0</v>
      </c>
      <c r="I49" s="106">
        <v>3954</v>
      </c>
      <c r="J49" s="110"/>
      <c r="K49" s="111">
        <f t="shared" si="4"/>
        <v>0</v>
      </c>
      <c r="L49" s="110"/>
      <c r="M49" s="111">
        <f t="shared" si="0"/>
        <v>0</v>
      </c>
      <c r="N49" s="156">
        <v>0</v>
      </c>
      <c r="O49" s="54">
        <v>673</v>
      </c>
      <c r="P49" s="54">
        <v>0</v>
      </c>
      <c r="Q49" s="55">
        <f t="shared" si="5"/>
        <v>0</v>
      </c>
      <c r="R49" s="54">
        <v>0</v>
      </c>
      <c r="S49" s="55">
        <f t="shared" si="6"/>
        <v>0</v>
      </c>
      <c r="T49" s="54">
        <v>0</v>
      </c>
      <c r="U49" s="56">
        <v>678</v>
      </c>
      <c r="V49" s="54"/>
      <c r="W49" s="55">
        <f t="shared" si="7"/>
        <v>0</v>
      </c>
      <c r="X49" s="54"/>
      <c r="Y49" s="55">
        <f t="shared" si="1"/>
        <v>0</v>
      </c>
      <c r="Z49" s="160">
        <v>0</v>
      </c>
      <c r="AA49" s="7">
        <v>11872</v>
      </c>
      <c r="AB49" s="7">
        <v>0</v>
      </c>
      <c r="AC49" s="14">
        <f t="shared" si="8"/>
        <v>0</v>
      </c>
      <c r="AD49" s="7">
        <v>0</v>
      </c>
      <c r="AE49" s="14">
        <f t="shared" si="9"/>
        <v>0</v>
      </c>
      <c r="AF49" s="7">
        <v>0</v>
      </c>
      <c r="AG49" s="7">
        <v>11628</v>
      </c>
      <c r="AH49" s="7">
        <v>200</v>
      </c>
      <c r="AI49" s="14">
        <f t="shared" si="10"/>
        <v>1719.9862401100791</v>
      </c>
      <c r="AJ49" s="7">
        <v>41</v>
      </c>
      <c r="AK49" s="14">
        <f t="shared" si="2"/>
        <v>352.59717922256624</v>
      </c>
      <c r="AL49" s="159">
        <v>199</v>
      </c>
      <c r="AM49" s="8">
        <f t="shared" si="26"/>
        <v>16574</v>
      </c>
      <c r="AN49" s="8">
        <f t="shared" si="11"/>
        <v>0</v>
      </c>
      <c r="AO49" s="13">
        <f t="shared" si="12"/>
        <v>0</v>
      </c>
      <c r="AP49" s="161">
        <f t="shared" si="13"/>
        <v>0</v>
      </c>
      <c r="AQ49" s="13">
        <f t="shared" si="3"/>
        <v>0</v>
      </c>
      <c r="AR49" s="162">
        <f t="shared" si="14"/>
        <v>0</v>
      </c>
      <c r="AS49" s="133">
        <f t="shared" si="15"/>
        <v>16260</v>
      </c>
      <c r="AT49" s="133">
        <f t="shared" si="16"/>
        <v>200</v>
      </c>
      <c r="AU49" s="124">
        <f t="shared" si="17"/>
        <v>1230.0123001230013</v>
      </c>
      <c r="AV49" s="133">
        <f t="shared" si="18"/>
        <v>41</v>
      </c>
      <c r="AW49" s="136">
        <f t="shared" si="19"/>
        <v>252.15252152521526</v>
      </c>
      <c r="AX49" s="133">
        <f t="shared" si="20"/>
        <v>199</v>
      </c>
    </row>
    <row r="50" spans="1:51" s="154" customFormat="1" x14ac:dyDescent="0.2">
      <c r="A50" s="155" t="s">
        <v>87</v>
      </c>
      <c r="B50" s="182" t="s">
        <v>88</v>
      </c>
      <c r="C50" s="145">
        <v>4029</v>
      </c>
      <c r="D50" s="112">
        <v>0</v>
      </c>
      <c r="E50" s="113">
        <f t="shared" si="24"/>
        <v>0</v>
      </c>
      <c r="F50" s="112">
        <v>0</v>
      </c>
      <c r="G50" s="113">
        <f t="shared" si="25"/>
        <v>0</v>
      </c>
      <c r="H50" s="112">
        <v>0</v>
      </c>
      <c r="I50" s="106">
        <v>3954</v>
      </c>
      <c r="J50" s="110"/>
      <c r="K50" s="111">
        <f t="shared" si="4"/>
        <v>0</v>
      </c>
      <c r="L50" s="110"/>
      <c r="M50" s="111">
        <f t="shared" si="0"/>
        <v>0</v>
      </c>
      <c r="N50" s="156">
        <v>0</v>
      </c>
      <c r="O50" s="54">
        <v>673</v>
      </c>
      <c r="P50" s="54">
        <v>0</v>
      </c>
      <c r="Q50" s="55">
        <f t="shared" si="5"/>
        <v>0</v>
      </c>
      <c r="R50" s="54">
        <v>0</v>
      </c>
      <c r="S50" s="55">
        <f t="shared" si="6"/>
        <v>0</v>
      </c>
      <c r="T50" s="54">
        <v>0</v>
      </c>
      <c r="U50" s="56">
        <v>678</v>
      </c>
      <c r="V50" s="54"/>
      <c r="W50" s="55">
        <f t="shared" si="7"/>
        <v>0</v>
      </c>
      <c r="X50" s="54"/>
      <c r="Y50" s="55">
        <f t="shared" si="1"/>
        <v>0</v>
      </c>
      <c r="Z50" s="160">
        <v>0</v>
      </c>
      <c r="AA50" s="7">
        <v>11872</v>
      </c>
      <c r="AB50" s="7"/>
      <c r="AC50" s="14">
        <f t="shared" si="8"/>
        <v>0</v>
      </c>
      <c r="AD50" s="7"/>
      <c r="AE50" s="14">
        <f t="shared" si="9"/>
        <v>0</v>
      </c>
      <c r="AF50" s="7"/>
      <c r="AG50" s="7">
        <v>11628</v>
      </c>
      <c r="AH50" s="7"/>
      <c r="AI50" s="14">
        <f t="shared" si="10"/>
        <v>0</v>
      </c>
      <c r="AJ50" s="7"/>
      <c r="AK50" s="14">
        <f t="shared" si="2"/>
        <v>0</v>
      </c>
      <c r="AL50" s="159"/>
      <c r="AM50" s="8">
        <f t="shared" si="26"/>
        <v>16574</v>
      </c>
      <c r="AN50" s="8">
        <f t="shared" si="11"/>
        <v>0</v>
      </c>
      <c r="AO50" s="13">
        <f t="shared" si="12"/>
        <v>0</v>
      </c>
      <c r="AP50" s="161">
        <f t="shared" si="13"/>
        <v>0</v>
      </c>
      <c r="AQ50" s="13">
        <f t="shared" si="3"/>
        <v>0</v>
      </c>
      <c r="AR50" s="162">
        <f t="shared" si="14"/>
        <v>0</v>
      </c>
      <c r="AS50" s="133">
        <f t="shared" si="15"/>
        <v>16260</v>
      </c>
      <c r="AT50" s="133">
        <f t="shared" si="16"/>
        <v>0</v>
      </c>
      <c r="AU50" s="124">
        <f t="shared" si="17"/>
        <v>0</v>
      </c>
      <c r="AV50" s="133">
        <f t="shared" si="18"/>
        <v>0</v>
      </c>
      <c r="AW50" s="136">
        <f t="shared" si="19"/>
        <v>0</v>
      </c>
      <c r="AX50" s="133">
        <f t="shared" si="20"/>
        <v>0</v>
      </c>
      <c r="AY50" s="92"/>
    </row>
    <row r="51" spans="1:51" x14ac:dyDescent="0.2">
      <c r="A51" s="9" t="s">
        <v>89</v>
      </c>
      <c r="B51" s="9" t="s">
        <v>90</v>
      </c>
      <c r="C51" s="145">
        <v>4029</v>
      </c>
      <c r="D51" s="106">
        <v>227</v>
      </c>
      <c r="E51" s="109">
        <f t="shared" si="24"/>
        <v>5634.1523951352692</v>
      </c>
      <c r="F51" s="106">
        <v>7</v>
      </c>
      <c r="G51" s="109">
        <f t="shared" si="25"/>
        <v>173.7403822288409</v>
      </c>
      <c r="H51" s="106">
        <v>53</v>
      </c>
      <c r="I51" s="106">
        <v>3954</v>
      </c>
      <c r="J51" s="145">
        <v>148</v>
      </c>
      <c r="K51" s="107">
        <f t="shared" si="4"/>
        <v>3743.0450177035909</v>
      </c>
      <c r="L51" s="145">
        <v>36</v>
      </c>
      <c r="M51" s="107">
        <f t="shared" si="0"/>
        <v>910.4704097116844</v>
      </c>
      <c r="N51" s="108">
        <v>49</v>
      </c>
      <c r="O51" s="50">
        <v>673</v>
      </c>
      <c r="P51" s="50">
        <v>37</v>
      </c>
      <c r="Q51" s="52">
        <f t="shared" si="5"/>
        <v>5497.7711738484395</v>
      </c>
      <c r="R51" s="50">
        <v>3</v>
      </c>
      <c r="S51" s="52">
        <f t="shared" si="6"/>
        <v>445.76523031203561</v>
      </c>
      <c r="T51" s="50">
        <v>15</v>
      </c>
      <c r="U51" s="48">
        <v>678</v>
      </c>
      <c r="V51" s="50">
        <v>34</v>
      </c>
      <c r="W51" s="52">
        <f t="shared" si="7"/>
        <v>5014.7492625368732</v>
      </c>
      <c r="X51" s="50">
        <v>5</v>
      </c>
      <c r="Y51" s="52">
        <f t="shared" si="1"/>
        <v>737.46312684365785</v>
      </c>
      <c r="Z51" s="53">
        <v>13</v>
      </c>
      <c r="AA51" s="10">
        <v>11872</v>
      </c>
      <c r="AB51" s="10">
        <v>801</v>
      </c>
      <c r="AC51" s="11">
        <f t="shared" si="8"/>
        <v>6746.9676549865226</v>
      </c>
      <c r="AD51" s="10">
        <v>29</v>
      </c>
      <c r="AE51" s="11">
        <f t="shared" si="9"/>
        <v>244.2722371967655</v>
      </c>
      <c r="AF51" s="10">
        <v>105</v>
      </c>
      <c r="AG51" s="10">
        <v>11628</v>
      </c>
      <c r="AH51" s="10">
        <v>801</v>
      </c>
      <c r="AI51" s="11">
        <f t="shared" si="10"/>
        <v>6888.5448916408677</v>
      </c>
      <c r="AJ51" s="10">
        <v>33</v>
      </c>
      <c r="AK51" s="11">
        <f t="shared" si="2"/>
        <v>283.79772961816309</v>
      </c>
      <c r="AL51" s="42">
        <v>114</v>
      </c>
      <c r="AM51" s="12">
        <f t="shared" si="26"/>
        <v>16574</v>
      </c>
      <c r="AN51" s="12">
        <f t="shared" si="11"/>
        <v>1065</v>
      </c>
      <c r="AO51" s="23">
        <f t="shared" si="12"/>
        <v>6425.7270423554965</v>
      </c>
      <c r="AP51" s="37">
        <f t="shared" si="13"/>
        <v>39</v>
      </c>
      <c r="AQ51" s="23">
        <f t="shared" si="3"/>
        <v>235.30831422710267</v>
      </c>
      <c r="AR51" s="116">
        <f t="shared" si="14"/>
        <v>173</v>
      </c>
      <c r="AS51" s="134">
        <f t="shared" si="15"/>
        <v>16260</v>
      </c>
      <c r="AT51" s="134">
        <f t="shared" si="16"/>
        <v>983</v>
      </c>
      <c r="AU51" s="123">
        <f t="shared" si="17"/>
        <v>6045.5104551045506</v>
      </c>
      <c r="AV51" s="134">
        <f t="shared" si="18"/>
        <v>74</v>
      </c>
      <c r="AW51" s="135">
        <f t="shared" si="19"/>
        <v>455.10455104551045</v>
      </c>
      <c r="AX51" s="134">
        <f t="shared" si="20"/>
        <v>176</v>
      </c>
    </row>
    <row r="52" spans="1:51" ht="12.75" customHeight="1" x14ac:dyDescent="0.2">
      <c r="A52" s="1" t="s">
        <v>91</v>
      </c>
      <c r="B52" s="1" t="s">
        <v>92</v>
      </c>
      <c r="C52" s="145">
        <v>4029</v>
      </c>
      <c r="D52" s="112">
        <v>2</v>
      </c>
      <c r="E52" s="109">
        <f t="shared" si="24"/>
        <v>49.640109208240261</v>
      </c>
      <c r="F52" s="112">
        <v>2</v>
      </c>
      <c r="G52" s="109">
        <f t="shared" si="25"/>
        <v>49.640109208240261</v>
      </c>
      <c r="H52" s="112">
        <v>2</v>
      </c>
      <c r="I52" s="112">
        <v>3954</v>
      </c>
      <c r="J52" s="110">
        <v>1</v>
      </c>
      <c r="K52" s="111">
        <f t="shared" si="4"/>
        <v>25.290844714213456</v>
      </c>
      <c r="L52" s="110">
        <v>1</v>
      </c>
      <c r="M52" s="111">
        <f t="shared" si="0"/>
        <v>25.290844714213456</v>
      </c>
      <c r="N52" s="156">
        <v>1</v>
      </c>
      <c r="O52" s="54">
        <v>673</v>
      </c>
      <c r="P52" s="54">
        <v>0</v>
      </c>
      <c r="Q52" s="55">
        <f t="shared" si="5"/>
        <v>0</v>
      </c>
      <c r="R52" s="54">
        <v>0</v>
      </c>
      <c r="S52" s="55">
        <f t="shared" si="6"/>
        <v>0</v>
      </c>
      <c r="T52" s="54">
        <v>0</v>
      </c>
      <c r="U52" s="56">
        <v>678</v>
      </c>
      <c r="V52" s="54"/>
      <c r="W52" s="55">
        <f t="shared" si="7"/>
        <v>0</v>
      </c>
      <c r="X52" s="54"/>
      <c r="Y52" s="55">
        <f t="shared" si="1"/>
        <v>0</v>
      </c>
      <c r="Z52" s="160">
        <v>0</v>
      </c>
      <c r="AA52" s="7">
        <v>11872</v>
      </c>
      <c r="AB52" s="7">
        <v>1</v>
      </c>
      <c r="AC52" s="14">
        <f t="shared" si="8"/>
        <v>8.4231805929919137</v>
      </c>
      <c r="AD52" s="7">
        <v>1</v>
      </c>
      <c r="AE52" s="14">
        <f t="shared" si="9"/>
        <v>8.4231805929919137</v>
      </c>
      <c r="AF52" s="7">
        <v>1</v>
      </c>
      <c r="AG52" s="7">
        <v>11628</v>
      </c>
      <c r="AH52" s="7">
        <v>3</v>
      </c>
      <c r="AI52" s="14">
        <f t="shared" si="10"/>
        <v>25.799793601651185</v>
      </c>
      <c r="AJ52" s="7">
        <v>3</v>
      </c>
      <c r="AK52" s="14">
        <f t="shared" si="2"/>
        <v>25.799793601651185</v>
      </c>
      <c r="AL52" s="159">
        <v>3</v>
      </c>
      <c r="AM52" s="8">
        <f t="shared" si="26"/>
        <v>16574</v>
      </c>
      <c r="AN52" s="8">
        <f t="shared" si="11"/>
        <v>3</v>
      </c>
      <c r="AO52" s="13">
        <f t="shared" si="12"/>
        <v>18.100639555930979</v>
      </c>
      <c r="AP52" s="161">
        <f t="shared" si="13"/>
        <v>3</v>
      </c>
      <c r="AQ52" s="13">
        <f t="shared" si="3"/>
        <v>18.100639555930979</v>
      </c>
      <c r="AR52" s="162">
        <f t="shared" si="14"/>
        <v>3</v>
      </c>
      <c r="AS52" s="133">
        <f t="shared" si="15"/>
        <v>16260</v>
      </c>
      <c r="AT52" s="133">
        <f t="shared" si="16"/>
        <v>4</v>
      </c>
      <c r="AU52" s="124">
        <f t="shared" si="17"/>
        <v>24.600246002460022</v>
      </c>
      <c r="AV52" s="133">
        <f t="shared" si="18"/>
        <v>4</v>
      </c>
      <c r="AW52" s="136">
        <f t="shared" si="19"/>
        <v>24.600246002460022</v>
      </c>
      <c r="AX52" s="133">
        <f t="shared" si="20"/>
        <v>4</v>
      </c>
    </row>
    <row r="53" spans="1:51" ht="12.75" customHeight="1" x14ac:dyDescent="0.2">
      <c r="A53" s="1" t="s">
        <v>93</v>
      </c>
      <c r="B53" s="1" t="s">
        <v>94</v>
      </c>
      <c r="C53" s="145">
        <v>4029</v>
      </c>
      <c r="D53" s="112">
        <v>0</v>
      </c>
      <c r="E53" s="113">
        <f t="shared" si="24"/>
        <v>0</v>
      </c>
      <c r="F53" s="112">
        <v>0</v>
      </c>
      <c r="G53" s="113">
        <f t="shared" si="25"/>
        <v>0</v>
      </c>
      <c r="H53" s="112">
        <v>0</v>
      </c>
      <c r="I53" s="112">
        <v>3954</v>
      </c>
      <c r="J53" s="110"/>
      <c r="K53" s="111">
        <f t="shared" si="4"/>
        <v>0</v>
      </c>
      <c r="L53" s="110"/>
      <c r="M53" s="111">
        <f t="shared" si="0"/>
        <v>0</v>
      </c>
      <c r="N53" s="156">
        <v>0</v>
      </c>
      <c r="O53" s="54">
        <v>673</v>
      </c>
      <c r="P53" s="54">
        <v>0</v>
      </c>
      <c r="Q53" s="55">
        <f t="shared" si="5"/>
        <v>0</v>
      </c>
      <c r="R53" s="54">
        <v>0</v>
      </c>
      <c r="S53" s="55">
        <f t="shared" si="6"/>
        <v>0</v>
      </c>
      <c r="T53" s="54">
        <v>0</v>
      </c>
      <c r="U53" s="56">
        <v>678</v>
      </c>
      <c r="V53" s="54"/>
      <c r="W53" s="55">
        <f t="shared" si="7"/>
        <v>0</v>
      </c>
      <c r="X53" s="54"/>
      <c r="Y53" s="55">
        <f t="shared" si="1"/>
        <v>0</v>
      </c>
      <c r="Z53" s="160">
        <v>0</v>
      </c>
      <c r="AA53" s="7">
        <v>11872</v>
      </c>
      <c r="AB53" s="7">
        <v>0</v>
      </c>
      <c r="AC53" s="14">
        <f t="shared" si="8"/>
        <v>0</v>
      </c>
      <c r="AD53" s="7">
        <v>0</v>
      </c>
      <c r="AE53" s="14">
        <f t="shared" si="9"/>
        <v>0</v>
      </c>
      <c r="AF53" s="7">
        <v>0</v>
      </c>
      <c r="AG53" s="7">
        <v>11628</v>
      </c>
      <c r="AH53" s="7"/>
      <c r="AI53" s="14">
        <f t="shared" si="10"/>
        <v>0</v>
      </c>
      <c r="AJ53" s="7"/>
      <c r="AK53" s="14">
        <f t="shared" si="2"/>
        <v>0</v>
      </c>
      <c r="AL53" s="159">
        <v>0</v>
      </c>
      <c r="AM53" s="8">
        <f t="shared" si="26"/>
        <v>16574</v>
      </c>
      <c r="AN53" s="8">
        <f t="shared" si="11"/>
        <v>0</v>
      </c>
      <c r="AO53" s="13">
        <f t="shared" si="12"/>
        <v>0</v>
      </c>
      <c r="AP53" s="161">
        <f t="shared" si="13"/>
        <v>0</v>
      </c>
      <c r="AQ53" s="13">
        <f t="shared" si="3"/>
        <v>0</v>
      </c>
      <c r="AR53" s="162">
        <f t="shared" si="14"/>
        <v>0</v>
      </c>
      <c r="AS53" s="133">
        <f t="shared" si="15"/>
        <v>16260</v>
      </c>
      <c r="AT53" s="133">
        <f t="shared" si="16"/>
        <v>0</v>
      </c>
      <c r="AU53" s="124">
        <f t="shared" si="17"/>
        <v>0</v>
      </c>
      <c r="AV53" s="133">
        <f t="shared" si="18"/>
        <v>0</v>
      </c>
      <c r="AW53" s="136">
        <f t="shared" si="19"/>
        <v>0</v>
      </c>
      <c r="AX53" s="133">
        <f t="shared" si="20"/>
        <v>0</v>
      </c>
    </row>
    <row r="54" spans="1:51" ht="12.75" customHeight="1" x14ac:dyDescent="0.2">
      <c r="A54" s="1" t="s">
        <v>95</v>
      </c>
      <c r="B54" s="1" t="s">
        <v>96</v>
      </c>
      <c r="C54" s="145">
        <v>4029</v>
      </c>
      <c r="D54" s="112">
        <v>0</v>
      </c>
      <c r="E54" s="113">
        <f t="shared" si="24"/>
        <v>0</v>
      </c>
      <c r="F54" s="112">
        <v>0</v>
      </c>
      <c r="G54" s="113">
        <f t="shared" si="25"/>
        <v>0</v>
      </c>
      <c r="H54" s="112">
        <v>0</v>
      </c>
      <c r="I54" s="112">
        <v>3954</v>
      </c>
      <c r="J54" s="110"/>
      <c r="K54" s="111">
        <f t="shared" si="4"/>
        <v>0</v>
      </c>
      <c r="L54" s="110"/>
      <c r="M54" s="111">
        <f t="shared" si="0"/>
        <v>0</v>
      </c>
      <c r="N54" s="156">
        <v>0</v>
      </c>
      <c r="O54" s="54">
        <v>673</v>
      </c>
      <c r="P54" s="54">
        <v>0</v>
      </c>
      <c r="Q54" s="55">
        <f t="shared" si="5"/>
        <v>0</v>
      </c>
      <c r="R54" s="54">
        <v>0</v>
      </c>
      <c r="S54" s="55">
        <f t="shared" si="6"/>
        <v>0</v>
      </c>
      <c r="T54" s="54">
        <v>0</v>
      </c>
      <c r="U54" s="56">
        <v>678</v>
      </c>
      <c r="V54" s="54"/>
      <c r="W54" s="55">
        <f t="shared" si="7"/>
        <v>0</v>
      </c>
      <c r="X54" s="54"/>
      <c r="Y54" s="55">
        <f t="shared" si="1"/>
        <v>0</v>
      </c>
      <c r="Z54" s="160">
        <v>0</v>
      </c>
      <c r="AA54" s="7">
        <v>11872</v>
      </c>
      <c r="AB54" s="7">
        <v>0</v>
      </c>
      <c r="AC54" s="14">
        <f t="shared" si="8"/>
        <v>0</v>
      </c>
      <c r="AD54" s="7">
        <v>0</v>
      </c>
      <c r="AE54" s="14">
        <f t="shared" si="9"/>
        <v>0</v>
      </c>
      <c r="AF54" s="7">
        <v>0</v>
      </c>
      <c r="AG54" s="7">
        <v>11628</v>
      </c>
      <c r="AH54" s="7"/>
      <c r="AI54" s="14">
        <f t="shared" si="10"/>
        <v>0</v>
      </c>
      <c r="AJ54" s="7"/>
      <c r="AK54" s="14">
        <f t="shared" si="2"/>
        <v>0</v>
      </c>
      <c r="AL54" s="159">
        <v>0</v>
      </c>
      <c r="AM54" s="8">
        <f t="shared" si="26"/>
        <v>16574</v>
      </c>
      <c r="AN54" s="8">
        <f t="shared" si="11"/>
        <v>0</v>
      </c>
      <c r="AO54" s="13">
        <f t="shared" si="12"/>
        <v>0</v>
      </c>
      <c r="AP54" s="161">
        <f t="shared" si="13"/>
        <v>0</v>
      </c>
      <c r="AQ54" s="13">
        <f t="shared" si="3"/>
        <v>0</v>
      </c>
      <c r="AR54" s="162">
        <f t="shared" si="14"/>
        <v>0</v>
      </c>
      <c r="AS54" s="133">
        <f t="shared" si="15"/>
        <v>16260</v>
      </c>
      <c r="AT54" s="133">
        <f t="shared" si="16"/>
        <v>0</v>
      </c>
      <c r="AU54" s="124">
        <f t="shared" si="17"/>
        <v>0</v>
      </c>
      <c r="AV54" s="133">
        <f t="shared" si="18"/>
        <v>0</v>
      </c>
      <c r="AW54" s="136">
        <f t="shared" si="19"/>
        <v>0</v>
      </c>
      <c r="AX54" s="133">
        <f t="shared" si="20"/>
        <v>0</v>
      </c>
    </row>
    <row r="55" spans="1:51" ht="12.75" customHeight="1" x14ac:dyDescent="0.2">
      <c r="A55" s="1" t="s">
        <v>97</v>
      </c>
      <c r="B55" s="1" t="s">
        <v>98</v>
      </c>
      <c r="C55" s="145">
        <v>4029</v>
      </c>
      <c r="D55" s="112">
        <v>1</v>
      </c>
      <c r="E55" s="113">
        <f t="shared" si="24"/>
        <v>24.820054604120131</v>
      </c>
      <c r="F55" s="112">
        <v>1</v>
      </c>
      <c r="G55" s="113">
        <f t="shared" si="25"/>
        <v>24.820054604120131</v>
      </c>
      <c r="H55" s="112">
        <v>1</v>
      </c>
      <c r="I55" s="112">
        <v>3954</v>
      </c>
      <c r="J55" s="110">
        <v>1</v>
      </c>
      <c r="K55" s="111">
        <f t="shared" si="4"/>
        <v>25.290844714213456</v>
      </c>
      <c r="L55" s="110"/>
      <c r="M55" s="111">
        <f t="shared" si="0"/>
        <v>0</v>
      </c>
      <c r="N55" s="156">
        <v>1</v>
      </c>
      <c r="O55" s="54">
        <v>673</v>
      </c>
      <c r="P55" s="54">
        <v>0</v>
      </c>
      <c r="Q55" s="55">
        <f t="shared" si="5"/>
        <v>0</v>
      </c>
      <c r="R55" s="54">
        <v>0</v>
      </c>
      <c r="S55" s="55">
        <f t="shared" si="6"/>
        <v>0</v>
      </c>
      <c r="T55" s="54">
        <v>0</v>
      </c>
      <c r="U55" s="56">
        <v>678</v>
      </c>
      <c r="V55" s="54"/>
      <c r="W55" s="55">
        <f t="shared" si="7"/>
        <v>0</v>
      </c>
      <c r="X55" s="54"/>
      <c r="Y55" s="55">
        <f t="shared" si="1"/>
        <v>0</v>
      </c>
      <c r="Z55" s="160">
        <v>0</v>
      </c>
      <c r="AA55" s="7">
        <v>11872</v>
      </c>
      <c r="AB55" s="7">
        <v>0</v>
      </c>
      <c r="AC55" s="14">
        <f t="shared" si="8"/>
        <v>0</v>
      </c>
      <c r="AD55" s="7">
        <v>0</v>
      </c>
      <c r="AE55" s="14">
        <f t="shared" si="9"/>
        <v>0</v>
      </c>
      <c r="AF55" s="7">
        <v>0</v>
      </c>
      <c r="AG55" s="7">
        <v>11628</v>
      </c>
      <c r="AH55" s="7"/>
      <c r="AI55" s="14">
        <f t="shared" si="10"/>
        <v>0</v>
      </c>
      <c r="AJ55" s="7"/>
      <c r="AK55" s="14">
        <f t="shared" si="2"/>
        <v>0</v>
      </c>
      <c r="AL55" s="159">
        <v>0</v>
      </c>
      <c r="AM55" s="8">
        <f t="shared" si="26"/>
        <v>16574</v>
      </c>
      <c r="AN55" s="8">
        <f t="shared" si="11"/>
        <v>1</v>
      </c>
      <c r="AO55" s="13">
        <f t="shared" si="12"/>
        <v>6.033546518643659</v>
      </c>
      <c r="AP55" s="161">
        <f t="shared" si="13"/>
        <v>1</v>
      </c>
      <c r="AQ55" s="13">
        <f t="shared" si="3"/>
        <v>6.033546518643659</v>
      </c>
      <c r="AR55" s="162">
        <f t="shared" si="14"/>
        <v>1</v>
      </c>
      <c r="AS55" s="133">
        <f t="shared" si="15"/>
        <v>16260</v>
      </c>
      <c r="AT55" s="133">
        <f t="shared" si="16"/>
        <v>1</v>
      </c>
      <c r="AU55" s="124">
        <f t="shared" si="17"/>
        <v>6.1500615006150054</v>
      </c>
      <c r="AV55" s="133">
        <f t="shared" si="18"/>
        <v>0</v>
      </c>
      <c r="AW55" s="136">
        <f t="shared" si="19"/>
        <v>0</v>
      </c>
      <c r="AX55" s="133">
        <f t="shared" si="20"/>
        <v>1</v>
      </c>
    </row>
    <row r="56" spans="1:51" x14ac:dyDescent="0.2">
      <c r="A56" s="1" t="s">
        <v>99</v>
      </c>
      <c r="B56" s="1" t="s">
        <v>100</v>
      </c>
      <c r="C56" s="145">
        <v>4029</v>
      </c>
      <c r="D56" s="112">
        <v>0</v>
      </c>
      <c r="E56" s="113">
        <f t="shared" si="24"/>
        <v>0</v>
      </c>
      <c r="F56" s="112">
        <v>0</v>
      </c>
      <c r="G56" s="113">
        <f t="shared" si="25"/>
        <v>0</v>
      </c>
      <c r="H56" s="112">
        <v>0</v>
      </c>
      <c r="I56" s="112">
        <v>3954</v>
      </c>
      <c r="J56" s="110"/>
      <c r="K56" s="111">
        <f t="shared" si="4"/>
        <v>0</v>
      </c>
      <c r="L56" s="110"/>
      <c r="M56" s="111">
        <f t="shared" si="0"/>
        <v>0</v>
      </c>
      <c r="N56" s="156">
        <v>0</v>
      </c>
      <c r="O56" s="54">
        <v>673</v>
      </c>
      <c r="P56" s="54">
        <v>0</v>
      </c>
      <c r="Q56" s="55">
        <f t="shared" si="5"/>
        <v>0</v>
      </c>
      <c r="R56" s="54">
        <v>0</v>
      </c>
      <c r="S56" s="55">
        <f t="shared" si="6"/>
        <v>0</v>
      </c>
      <c r="T56" s="54">
        <v>0</v>
      </c>
      <c r="U56" s="56">
        <v>678</v>
      </c>
      <c r="V56" s="54"/>
      <c r="W56" s="55">
        <f t="shared" si="7"/>
        <v>0</v>
      </c>
      <c r="X56" s="54"/>
      <c r="Y56" s="55">
        <f t="shared" si="1"/>
        <v>0</v>
      </c>
      <c r="Z56" s="160">
        <v>0</v>
      </c>
      <c r="AA56" s="7">
        <v>11872</v>
      </c>
      <c r="AB56" s="7">
        <v>6</v>
      </c>
      <c r="AC56" s="14">
        <f t="shared" si="8"/>
        <v>50.539083557951486</v>
      </c>
      <c r="AD56" s="7">
        <v>1</v>
      </c>
      <c r="AE56" s="14">
        <f t="shared" si="9"/>
        <v>8.4231805929919137</v>
      </c>
      <c r="AF56" s="7">
        <v>3</v>
      </c>
      <c r="AG56" s="7">
        <v>11628</v>
      </c>
      <c r="AH56" s="7">
        <v>13</v>
      </c>
      <c r="AI56" s="14">
        <f t="shared" si="10"/>
        <v>111.79910560715516</v>
      </c>
      <c r="AJ56" s="7">
        <v>1</v>
      </c>
      <c r="AK56" s="14">
        <f t="shared" si="2"/>
        <v>8.5999312005503956</v>
      </c>
      <c r="AL56" s="159">
        <v>4</v>
      </c>
      <c r="AM56" s="8">
        <f t="shared" si="26"/>
        <v>16574</v>
      </c>
      <c r="AN56" s="8">
        <f t="shared" si="11"/>
        <v>6</v>
      </c>
      <c r="AO56" s="13">
        <f t="shared" si="12"/>
        <v>36.201279111861957</v>
      </c>
      <c r="AP56" s="161">
        <f t="shared" si="13"/>
        <v>1</v>
      </c>
      <c r="AQ56" s="13">
        <f t="shared" si="3"/>
        <v>6.033546518643659</v>
      </c>
      <c r="AR56" s="162">
        <f t="shared" si="14"/>
        <v>3</v>
      </c>
      <c r="AS56" s="133">
        <f t="shared" si="15"/>
        <v>16260</v>
      </c>
      <c r="AT56" s="133">
        <f t="shared" si="16"/>
        <v>13</v>
      </c>
      <c r="AU56" s="124">
        <f t="shared" si="17"/>
        <v>79.950799507995086</v>
      </c>
      <c r="AV56" s="133">
        <f t="shared" si="18"/>
        <v>1</v>
      </c>
      <c r="AW56" s="136">
        <f t="shared" si="19"/>
        <v>6.1500615006150054</v>
      </c>
      <c r="AX56" s="133">
        <f t="shared" si="20"/>
        <v>4</v>
      </c>
    </row>
    <row r="57" spans="1:51" x14ac:dyDescent="0.2">
      <c r="A57" s="1" t="s">
        <v>101</v>
      </c>
      <c r="B57" s="1" t="s">
        <v>102</v>
      </c>
      <c r="C57" s="145">
        <v>4029</v>
      </c>
      <c r="D57" s="112">
        <v>0</v>
      </c>
      <c r="E57" s="113">
        <f t="shared" si="24"/>
        <v>0</v>
      </c>
      <c r="F57" s="112">
        <v>0</v>
      </c>
      <c r="G57" s="113">
        <f t="shared" si="25"/>
        <v>0</v>
      </c>
      <c r="H57" s="112">
        <v>0</v>
      </c>
      <c r="I57" s="112">
        <v>3954</v>
      </c>
      <c r="J57" s="110"/>
      <c r="K57" s="111">
        <f t="shared" si="4"/>
        <v>0</v>
      </c>
      <c r="L57" s="110"/>
      <c r="M57" s="111">
        <f t="shared" si="0"/>
        <v>0</v>
      </c>
      <c r="N57" s="156">
        <v>0</v>
      </c>
      <c r="O57" s="54">
        <v>673</v>
      </c>
      <c r="P57" s="54">
        <v>0</v>
      </c>
      <c r="Q57" s="55">
        <f t="shared" si="5"/>
        <v>0</v>
      </c>
      <c r="R57" s="54">
        <v>0</v>
      </c>
      <c r="S57" s="55">
        <f t="shared" si="6"/>
        <v>0</v>
      </c>
      <c r="T57" s="54">
        <v>0</v>
      </c>
      <c r="U57" s="56">
        <v>678</v>
      </c>
      <c r="V57" s="54"/>
      <c r="W57" s="55">
        <f t="shared" si="7"/>
        <v>0</v>
      </c>
      <c r="X57" s="54"/>
      <c r="Y57" s="55">
        <f t="shared" si="1"/>
        <v>0</v>
      </c>
      <c r="Z57" s="160">
        <v>0</v>
      </c>
      <c r="AA57" s="7">
        <v>11872</v>
      </c>
      <c r="AB57" s="7">
        <v>6</v>
      </c>
      <c r="AC57" s="14">
        <f t="shared" si="8"/>
        <v>50.539083557951486</v>
      </c>
      <c r="AD57" s="7">
        <v>1</v>
      </c>
      <c r="AE57" s="14">
        <f t="shared" si="9"/>
        <v>8.4231805929919137</v>
      </c>
      <c r="AF57" s="7">
        <v>3</v>
      </c>
      <c r="AG57" s="7">
        <v>11628</v>
      </c>
      <c r="AH57" s="7">
        <v>13</v>
      </c>
      <c r="AI57" s="14">
        <f t="shared" si="10"/>
        <v>111.79910560715516</v>
      </c>
      <c r="AJ57" s="7">
        <v>1</v>
      </c>
      <c r="AK57" s="14">
        <f t="shared" si="2"/>
        <v>8.5999312005503956</v>
      </c>
      <c r="AL57" s="159">
        <v>4</v>
      </c>
      <c r="AM57" s="8">
        <f t="shared" si="26"/>
        <v>16574</v>
      </c>
      <c r="AN57" s="8">
        <f t="shared" si="11"/>
        <v>6</v>
      </c>
      <c r="AO57" s="13">
        <f t="shared" si="12"/>
        <v>36.201279111861957</v>
      </c>
      <c r="AP57" s="161">
        <f t="shared" si="13"/>
        <v>1</v>
      </c>
      <c r="AQ57" s="13">
        <f t="shared" si="3"/>
        <v>6.033546518643659</v>
      </c>
      <c r="AR57" s="162">
        <f t="shared" si="14"/>
        <v>3</v>
      </c>
      <c r="AS57" s="133">
        <f t="shared" si="15"/>
        <v>16260</v>
      </c>
      <c r="AT57" s="133">
        <f t="shared" si="16"/>
        <v>13</v>
      </c>
      <c r="AU57" s="124">
        <f t="shared" si="17"/>
        <v>79.950799507995086</v>
      </c>
      <c r="AV57" s="133">
        <f t="shared" si="18"/>
        <v>1</v>
      </c>
      <c r="AW57" s="136">
        <f t="shared" si="19"/>
        <v>6.1500615006150054</v>
      </c>
      <c r="AX57" s="133">
        <f t="shared" si="20"/>
        <v>4</v>
      </c>
    </row>
    <row r="58" spans="1:51" x14ac:dyDescent="0.2">
      <c r="A58" s="1" t="s">
        <v>103</v>
      </c>
      <c r="B58" s="1" t="s">
        <v>104</v>
      </c>
      <c r="C58" s="145">
        <v>4029</v>
      </c>
      <c r="D58" s="112">
        <v>0</v>
      </c>
      <c r="E58" s="113">
        <f t="shared" si="24"/>
        <v>0</v>
      </c>
      <c r="F58" s="112">
        <v>0</v>
      </c>
      <c r="G58" s="113">
        <f t="shared" si="25"/>
        <v>0</v>
      </c>
      <c r="H58" s="112">
        <v>0</v>
      </c>
      <c r="I58" s="112">
        <v>3954</v>
      </c>
      <c r="J58" s="110"/>
      <c r="K58" s="111">
        <f t="shared" si="4"/>
        <v>0</v>
      </c>
      <c r="L58" s="110"/>
      <c r="M58" s="111">
        <f t="shared" si="0"/>
        <v>0</v>
      </c>
      <c r="N58" s="156">
        <v>0</v>
      </c>
      <c r="O58" s="54">
        <v>673</v>
      </c>
      <c r="P58" s="54">
        <v>0</v>
      </c>
      <c r="Q58" s="55">
        <f t="shared" si="5"/>
        <v>0</v>
      </c>
      <c r="R58" s="54">
        <v>0</v>
      </c>
      <c r="S58" s="55">
        <f t="shared" si="6"/>
        <v>0</v>
      </c>
      <c r="T58" s="54">
        <v>0</v>
      </c>
      <c r="U58" s="56">
        <v>678</v>
      </c>
      <c r="V58" s="54"/>
      <c r="W58" s="55">
        <f t="shared" si="7"/>
        <v>0</v>
      </c>
      <c r="X58" s="54"/>
      <c r="Y58" s="55">
        <f t="shared" si="1"/>
        <v>0</v>
      </c>
      <c r="Z58" s="160">
        <v>0</v>
      </c>
      <c r="AA58" s="7">
        <v>11872</v>
      </c>
      <c r="AB58" s="7">
        <v>6</v>
      </c>
      <c r="AC58" s="14">
        <f t="shared" si="8"/>
        <v>50.539083557951486</v>
      </c>
      <c r="AD58" s="7">
        <v>0</v>
      </c>
      <c r="AE58" s="14">
        <f t="shared" si="9"/>
        <v>0</v>
      </c>
      <c r="AF58" s="7">
        <v>3</v>
      </c>
      <c r="AG58" s="7">
        <v>11628</v>
      </c>
      <c r="AH58" s="7">
        <v>7</v>
      </c>
      <c r="AI58" s="14">
        <f t="shared" si="10"/>
        <v>60.199518403852771</v>
      </c>
      <c r="AJ58" s="7"/>
      <c r="AK58" s="14">
        <f t="shared" si="2"/>
        <v>0</v>
      </c>
      <c r="AL58" s="159">
        <v>3</v>
      </c>
      <c r="AM58" s="8">
        <f t="shared" si="26"/>
        <v>16574</v>
      </c>
      <c r="AN58" s="8">
        <f t="shared" si="11"/>
        <v>6</v>
      </c>
      <c r="AO58" s="13">
        <f t="shared" si="12"/>
        <v>36.201279111861957</v>
      </c>
      <c r="AP58" s="161">
        <f t="shared" si="13"/>
        <v>0</v>
      </c>
      <c r="AQ58" s="13">
        <f t="shared" si="3"/>
        <v>0</v>
      </c>
      <c r="AR58" s="162">
        <f t="shared" si="14"/>
        <v>3</v>
      </c>
      <c r="AS58" s="133">
        <f t="shared" si="15"/>
        <v>16260</v>
      </c>
      <c r="AT58" s="133">
        <f t="shared" si="16"/>
        <v>7</v>
      </c>
      <c r="AU58" s="124">
        <f t="shared" si="17"/>
        <v>43.050430504305048</v>
      </c>
      <c r="AV58" s="133">
        <f t="shared" si="18"/>
        <v>0</v>
      </c>
      <c r="AW58" s="136">
        <f t="shared" si="19"/>
        <v>0</v>
      </c>
      <c r="AX58" s="133">
        <f t="shared" si="20"/>
        <v>3</v>
      </c>
    </row>
    <row r="59" spans="1:51" x14ac:dyDescent="0.2">
      <c r="A59" s="1"/>
      <c r="B59" s="15" t="s">
        <v>423</v>
      </c>
      <c r="C59" s="145">
        <v>4029</v>
      </c>
      <c r="D59" s="112"/>
      <c r="E59" s="113">
        <f t="shared" si="24"/>
        <v>0</v>
      </c>
      <c r="F59" s="112"/>
      <c r="G59" s="113">
        <f t="shared" si="25"/>
        <v>0</v>
      </c>
      <c r="H59" s="112"/>
      <c r="I59" s="112">
        <v>3954</v>
      </c>
      <c r="J59" s="110"/>
      <c r="K59" s="111">
        <f t="shared" si="4"/>
        <v>0</v>
      </c>
      <c r="L59" s="110"/>
      <c r="M59" s="111">
        <f t="shared" si="0"/>
        <v>0</v>
      </c>
      <c r="N59" s="156"/>
      <c r="O59" s="54">
        <v>673</v>
      </c>
      <c r="P59" s="54"/>
      <c r="Q59" s="55">
        <f t="shared" si="5"/>
        <v>0</v>
      </c>
      <c r="R59" s="54"/>
      <c r="S59" s="55">
        <f t="shared" si="6"/>
        <v>0</v>
      </c>
      <c r="T59" s="54"/>
      <c r="U59" s="56">
        <v>678</v>
      </c>
      <c r="V59" s="54"/>
      <c r="W59" s="55">
        <f t="shared" si="7"/>
        <v>0</v>
      </c>
      <c r="X59" s="54"/>
      <c r="Y59" s="55">
        <f t="shared" si="1"/>
        <v>0</v>
      </c>
      <c r="Z59" s="160"/>
      <c r="AA59" s="7">
        <v>11872</v>
      </c>
      <c r="AB59" s="7">
        <v>6</v>
      </c>
      <c r="AC59" s="14">
        <f t="shared" si="8"/>
        <v>50.539083557951486</v>
      </c>
      <c r="AD59" s="7">
        <v>0</v>
      </c>
      <c r="AE59" s="14">
        <f t="shared" si="9"/>
        <v>0</v>
      </c>
      <c r="AF59" s="7">
        <v>3</v>
      </c>
      <c r="AG59" s="7">
        <v>11628</v>
      </c>
      <c r="AH59" s="7">
        <v>7</v>
      </c>
      <c r="AI59" s="14">
        <f t="shared" si="10"/>
        <v>60.199518403852771</v>
      </c>
      <c r="AJ59" s="7"/>
      <c r="AK59" s="14">
        <f t="shared" si="2"/>
        <v>0</v>
      </c>
      <c r="AL59" s="159">
        <v>3</v>
      </c>
      <c r="AM59" s="8">
        <f t="shared" si="26"/>
        <v>16574</v>
      </c>
      <c r="AN59" s="8">
        <f t="shared" si="11"/>
        <v>6</v>
      </c>
      <c r="AO59" s="13">
        <f t="shared" si="12"/>
        <v>36.201279111861957</v>
      </c>
      <c r="AP59" s="161">
        <f t="shared" si="13"/>
        <v>0</v>
      </c>
      <c r="AQ59" s="13">
        <f t="shared" si="3"/>
        <v>0</v>
      </c>
      <c r="AR59" s="162">
        <f t="shared" si="14"/>
        <v>3</v>
      </c>
      <c r="AS59" s="133">
        <f t="shared" si="15"/>
        <v>16260</v>
      </c>
      <c r="AT59" s="133">
        <f t="shared" si="16"/>
        <v>7</v>
      </c>
      <c r="AU59" s="124">
        <f t="shared" si="17"/>
        <v>43.050430504305048</v>
      </c>
      <c r="AV59" s="133">
        <f t="shared" si="18"/>
        <v>0</v>
      </c>
      <c r="AW59" s="136">
        <f t="shared" si="19"/>
        <v>0</v>
      </c>
      <c r="AX59" s="133">
        <f t="shared" si="20"/>
        <v>3</v>
      </c>
    </row>
    <row r="60" spans="1:51" x14ac:dyDescent="0.2">
      <c r="A60" s="1" t="s">
        <v>105</v>
      </c>
      <c r="B60" s="1" t="s">
        <v>106</v>
      </c>
      <c r="C60" s="145">
        <v>4029</v>
      </c>
      <c r="D60" s="112">
        <v>0</v>
      </c>
      <c r="E60" s="113">
        <f t="shared" si="24"/>
        <v>0</v>
      </c>
      <c r="F60" s="112">
        <v>0</v>
      </c>
      <c r="G60" s="113">
        <f t="shared" si="25"/>
        <v>0</v>
      </c>
      <c r="H60" s="112">
        <v>0</v>
      </c>
      <c r="I60" s="112">
        <v>3954</v>
      </c>
      <c r="J60" s="110"/>
      <c r="K60" s="111">
        <f t="shared" si="4"/>
        <v>0</v>
      </c>
      <c r="L60" s="110"/>
      <c r="M60" s="111">
        <f t="shared" si="0"/>
        <v>0</v>
      </c>
      <c r="N60" s="156">
        <v>0</v>
      </c>
      <c r="O60" s="54">
        <v>673</v>
      </c>
      <c r="P60" s="54">
        <v>0</v>
      </c>
      <c r="Q60" s="55">
        <f t="shared" si="5"/>
        <v>0</v>
      </c>
      <c r="R60" s="54">
        <v>0</v>
      </c>
      <c r="S60" s="55">
        <f t="shared" si="6"/>
        <v>0</v>
      </c>
      <c r="T60" s="54">
        <v>0</v>
      </c>
      <c r="U60" s="56">
        <v>678</v>
      </c>
      <c r="V60" s="54"/>
      <c r="W60" s="55">
        <f t="shared" si="7"/>
        <v>0</v>
      </c>
      <c r="X60" s="54"/>
      <c r="Y60" s="55">
        <f t="shared" si="1"/>
        <v>0</v>
      </c>
      <c r="Z60" s="160">
        <v>0</v>
      </c>
      <c r="AA60" s="7">
        <v>11872</v>
      </c>
      <c r="AB60" s="7">
        <v>6</v>
      </c>
      <c r="AC60" s="14">
        <f t="shared" si="8"/>
        <v>50.539083557951486</v>
      </c>
      <c r="AD60" s="7">
        <v>0</v>
      </c>
      <c r="AE60" s="14">
        <f t="shared" si="9"/>
        <v>0</v>
      </c>
      <c r="AF60" s="7">
        <v>6</v>
      </c>
      <c r="AG60" s="7">
        <v>11628</v>
      </c>
      <c r="AH60" s="7">
        <v>6</v>
      </c>
      <c r="AI60" s="14">
        <f t="shared" si="10"/>
        <v>51.59958720330237</v>
      </c>
      <c r="AJ60" s="7"/>
      <c r="AK60" s="14">
        <f t="shared" si="2"/>
        <v>0</v>
      </c>
      <c r="AL60" s="159">
        <v>6</v>
      </c>
      <c r="AM60" s="8">
        <f t="shared" si="26"/>
        <v>16574</v>
      </c>
      <c r="AN60" s="8">
        <f t="shared" si="11"/>
        <v>6</v>
      </c>
      <c r="AO60" s="13">
        <f t="shared" si="12"/>
        <v>36.201279111861957</v>
      </c>
      <c r="AP60" s="161">
        <f t="shared" si="13"/>
        <v>0</v>
      </c>
      <c r="AQ60" s="13">
        <f t="shared" si="3"/>
        <v>0</v>
      </c>
      <c r="AR60" s="162">
        <f t="shared" si="14"/>
        <v>6</v>
      </c>
      <c r="AS60" s="133">
        <f t="shared" si="15"/>
        <v>16260</v>
      </c>
      <c r="AT60" s="133">
        <f t="shared" si="16"/>
        <v>6</v>
      </c>
      <c r="AU60" s="124">
        <f t="shared" si="17"/>
        <v>36.900369003690038</v>
      </c>
      <c r="AV60" s="133">
        <f t="shared" si="18"/>
        <v>0</v>
      </c>
      <c r="AW60" s="136">
        <f t="shared" si="19"/>
        <v>0</v>
      </c>
      <c r="AX60" s="133">
        <f t="shared" si="20"/>
        <v>6</v>
      </c>
    </row>
    <row r="61" spans="1:51" x14ac:dyDescent="0.2">
      <c r="A61" s="1" t="s">
        <v>107</v>
      </c>
      <c r="B61" s="1" t="s">
        <v>108</v>
      </c>
      <c r="C61" s="145">
        <v>4029</v>
      </c>
      <c r="D61" s="112">
        <v>0</v>
      </c>
      <c r="E61" s="113">
        <f t="shared" si="24"/>
        <v>0</v>
      </c>
      <c r="F61" s="112">
        <v>0</v>
      </c>
      <c r="G61" s="113">
        <f t="shared" si="25"/>
        <v>0</v>
      </c>
      <c r="H61" s="112">
        <v>0</v>
      </c>
      <c r="I61" s="112">
        <v>3954</v>
      </c>
      <c r="J61" s="110"/>
      <c r="K61" s="111">
        <f t="shared" si="4"/>
        <v>0</v>
      </c>
      <c r="L61" s="110"/>
      <c r="M61" s="111">
        <f t="shared" si="0"/>
        <v>0</v>
      </c>
      <c r="N61" s="156">
        <v>0</v>
      </c>
      <c r="O61" s="54">
        <v>673</v>
      </c>
      <c r="P61" s="54">
        <v>0</v>
      </c>
      <c r="Q61" s="55">
        <f t="shared" si="5"/>
        <v>0</v>
      </c>
      <c r="R61" s="54">
        <v>0</v>
      </c>
      <c r="S61" s="55">
        <f t="shared" si="6"/>
        <v>0</v>
      </c>
      <c r="T61" s="54">
        <v>0</v>
      </c>
      <c r="U61" s="56">
        <v>678</v>
      </c>
      <c r="V61" s="54"/>
      <c r="W61" s="55">
        <f t="shared" si="7"/>
        <v>0</v>
      </c>
      <c r="X61" s="54"/>
      <c r="Y61" s="55">
        <f t="shared" si="1"/>
        <v>0</v>
      </c>
      <c r="Z61" s="160">
        <v>0</v>
      </c>
      <c r="AA61" s="7">
        <v>11872</v>
      </c>
      <c r="AB61" s="7">
        <v>6</v>
      </c>
      <c r="AC61" s="14">
        <f t="shared" si="8"/>
        <v>50.539083557951486</v>
      </c>
      <c r="AD61" s="7">
        <v>0</v>
      </c>
      <c r="AE61" s="14">
        <f t="shared" si="9"/>
        <v>0</v>
      </c>
      <c r="AF61" s="7">
        <v>6</v>
      </c>
      <c r="AG61" s="7">
        <v>11628</v>
      </c>
      <c r="AH61" s="7">
        <v>6</v>
      </c>
      <c r="AI61" s="14">
        <f t="shared" si="10"/>
        <v>51.59958720330237</v>
      </c>
      <c r="AJ61" s="7"/>
      <c r="AK61" s="14">
        <f t="shared" si="2"/>
        <v>0</v>
      </c>
      <c r="AL61" s="159">
        <v>6</v>
      </c>
      <c r="AM61" s="8">
        <f t="shared" si="26"/>
        <v>16574</v>
      </c>
      <c r="AN61" s="8">
        <f t="shared" si="11"/>
        <v>6</v>
      </c>
      <c r="AO61" s="13">
        <f t="shared" si="12"/>
        <v>36.201279111861957</v>
      </c>
      <c r="AP61" s="161">
        <f t="shared" si="13"/>
        <v>0</v>
      </c>
      <c r="AQ61" s="13">
        <f t="shared" si="3"/>
        <v>0</v>
      </c>
      <c r="AR61" s="162">
        <f t="shared" si="14"/>
        <v>6</v>
      </c>
      <c r="AS61" s="133">
        <f t="shared" si="15"/>
        <v>16260</v>
      </c>
      <c r="AT61" s="133">
        <f t="shared" si="16"/>
        <v>6</v>
      </c>
      <c r="AU61" s="124">
        <f t="shared" si="17"/>
        <v>36.900369003690038</v>
      </c>
      <c r="AV61" s="133">
        <f t="shared" si="18"/>
        <v>0</v>
      </c>
      <c r="AW61" s="136">
        <f t="shared" si="19"/>
        <v>0</v>
      </c>
      <c r="AX61" s="133">
        <f t="shared" si="20"/>
        <v>6</v>
      </c>
    </row>
    <row r="62" spans="1:51" x14ac:dyDescent="0.2">
      <c r="A62" s="1" t="s">
        <v>109</v>
      </c>
      <c r="B62" s="1" t="s">
        <v>110</v>
      </c>
      <c r="C62" s="145">
        <v>4029</v>
      </c>
      <c r="D62" s="112">
        <v>17</v>
      </c>
      <c r="E62" s="113">
        <f t="shared" si="24"/>
        <v>421.94092827004215</v>
      </c>
      <c r="F62" s="112">
        <v>1</v>
      </c>
      <c r="G62" s="113">
        <f t="shared" si="25"/>
        <v>24.820054604120131</v>
      </c>
      <c r="H62" s="112">
        <v>13</v>
      </c>
      <c r="I62" s="112">
        <v>3954</v>
      </c>
      <c r="J62" s="110">
        <v>25</v>
      </c>
      <c r="K62" s="111">
        <f t="shared" si="4"/>
        <v>632.27111785533634</v>
      </c>
      <c r="L62" s="110">
        <v>11</v>
      </c>
      <c r="M62" s="111">
        <f t="shared" si="0"/>
        <v>278.199291856348</v>
      </c>
      <c r="N62" s="156">
        <v>13</v>
      </c>
      <c r="O62" s="54">
        <v>673</v>
      </c>
      <c r="P62" s="54">
        <v>15</v>
      </c>
      <c r="Q62" s="55">
        <f t="shared" si="5"/>
        <v>2228.8261515601785</v>
      </c>
      <c r="R62" s="54">
        <v>1</v>
      </c>
      <c r="S62" s="55">
        <f t="shared" si="6"/>
        <v>148.58841010401187</v>
      </c>
      <c r="T62" s="54">
        <v>8</v>
      </c>
      <c r="U62" s="56">
        <v>678</v>
      </c>
      <c r="V62" s="54">
        <v>8</v>
      </c>
      <c r="W62" s="55">
        <f t="shared" si="7"/>
        <v>1179.9410029498524</v>
      </c>
      <c r="X62" s="54"/>
      <c r="Y62" s="55">
        <f t="shared" si="1"/>
        <v>0</v>
      </c>
      <c r="Z62" s="160">
        <v>3</v>
      </c>
      <c r="AA62" s="7">
        <v>11872</v>
      </c>
      <c r="AB62" s="7">
        <v>128</v>
      </c>
      <c r="AC62" s="14">
        <f t="shared" si="8"/>
        <v>1078.167115902965</v>
      </c>
      <c r="AD62" s="7">
        <v>6</v>
      </c>
      <c r="AE62" s="14">
        <f t="shared" si="9"/>
        <v>50.539083557951486</v>
      </c>
      <c r="AF62" s="7">
        <v>42</v>
      </c>
      <c r="AG62" s="7">
        <v>11628</v>
      </c>
      <c r="AH62" s="7">
        <v>74</v>
      </c>
      <c r="AI62" s="14">
        <f t="shared" si="10"/>
        <v>636.39490884072927</v>
      </c>
      <c r="AJ62" s="7">
        <v>8</v>
      </c>
      <c r="AK62" s="14">
        <f t="shared" si="2"/>
        <v>68.799449604403165</v>
      </c>
      <c r="AL62" s="159">
        <v>51</v>
      </c>
      <c r="AM62" s="8">
        <f t="shared" si="26"/>
        <v>16574</v>
      </c>
      <c r="AN62" s="8">
        <f t="shared" si="11"/>
        <v>160</v>
      </c>
      <c r="AO62" s="13">
        <f t="shared" si="12"/>
        <v>965.36744298298538</v>
      </c>
      <c r="AP62" s="161">
        <f t="shared" si="13"/>
        <v>8</v>
      </c>
      <c r="AQ62" s="13">
        <f t="shared" si="3"/>
        <v>48.268372149149272</v>
      </c>
      <c r="AR62" s="162">
        <f t="shared" si="14"/>
        <v>63</v>
      </c>
      <c r="AS62" s="133">
        <f t="shared" si="15"/>
        <v>16260</v>
      </c>
      <c r="AT62" s="133">
        <f t="shared" si="16"/>
        <v>107</v>
      </c>
      <c r="AU62" s="124">
        <f t="shared" si="17"/>
        <v>658.05658056580569</v>
      </c>
      <c r="AV62" s="133">
        <f t="shared" si="18"/>
        <v>19</v>
      </c>
      <c r="AW62" s="136">
        <f t="shared" si="19"/>
        <v>116.85116851168512</v>
      </c>
      <c r="AX62" s="133">
        <f t="shared" si="20"/>
        <v>67</v>
      </c>
    </row>
    <row r="63" spans="1:51" x14ac:dyDescent="0.2">
      <c r="A63" s="1" t="s">
        <v>111</v>
      </c>
      <c r="B63" s="1" t="s">
        <v>112</v>
      </c>
      <c r="C63" s="145">
        <v>4029</v>
      </c>
      <c r="D63" s="112">
        <v>14</v>
      </c>
      <c r="E63" s="113">
        <f t="shared" si="24"/>
        <v>347.4807644576818</v>
      </c>
      <c r="F63" s="112">
        <v>1</v>
      </c>
      <c r="G63" s="113">
        <f t="shared" si="25"/>
        <v>24.820054604120131</v>
      </c>
      <c r="H63" s="112">
        <v>13</v>
      </c>
      <c r="I63" s="112">
        <v>3954</v>
      </c>
      <c r="J63" s="110">
        <v>17</v>
      </c>
      <c r="K63" s="111">
        <f t="shared" si="4"/>
        <v>429.94436014162875</v>
      </c>
      <c r="L63" s="110">
        <v>4</v>
      </c>
      <c r="M63" s="111">
        <f t="shared" si="0"/>
        <v>101.16337885685383</v>
      </c>
      <c r="N63" s="156">
        <v>13</v>
      </c>
      <c r="O63" s="54">
        <v>673</v>
      </c>
      <c r="P63" s="54">
        <v>15</v>
      </c>
      <c r="Q63" s="55">
        <f t="shared" si="5"/>
        <v>2228.8261515601785</v>
      </c>
      <c r="R63" s="54">
        <v>1</v>
      </c>
      <c r="S63" s="55">
        <f t="shared" si="6"/>
        <v>148.58841010401187</v>
      </c>
      <c r="T63" s="54">
        <v>8</v>
      </c>
      <c r="U63" s="56">
        <v>678</v>
      </c>
      <c r="V63" s="54">
        <v>8</v>
      </c>
      <c r="W63" s="55">
        <f t="shared" si="7"/>
        <v>1179.9410029498524</v>
      </c>
      <c r="X63" s="54"/>
      <c r="Y63" s="55">
        <f t="shared" si="1"/>
        <v>0</v>
      </c>
      <c r="Z63" s="160">
        <v>3</v>
      </c>
      <c r="AA63" s="7">
        <v>11872</v>
      </c>
      <c r="AB63" s="7">
        <v>42</v>
      </c>
      <c r="AC63" s="14">
        <f t="shared" si="8"/>
        <v>353.77358490566041</v>
      </c>
      <c r="AD63" s="7">
        <v>1</v>
      </c>
      <c r="AE63" s="14">
        <f t="shared" si="9"/>
        <v>8.4231805929919137</v>
      </c>
      <c r="AF63" s="7">
        <v>30</v>
      </c>
      <c r="AG63" s="7">
        <v>11628</v>
      </c>
      <c r="AH63" s="7">
        <v>40</v>
      </c>
      <c r="AI63" s="14">
        <f t="shared" si="10"/>
        <v>343.99724802201581</v>
      </c>
      <c r="AJ63" s="7">
        <v>5</v>
      </c>
      <c r="AK63" s="14">
        <f t="shared" si="2"/>
        <v>42.999656002751976</v>
      </c>
      <c r="AL63" s="159">
        <v>33</v>
      </c>
      <c r="AM63" s="8">
        <f t="shared" si="26"/>
        <v>16574</v>
      </c>
      <c r="AN63" s="8">
        <f t="shared" si="11"/>
        <v>71</v>
      </c>
      <c r="AO63" s="13">
        <f t="shared" si="12"/>
        <v>428.38180282369979</v>
      </c>
      <c r="AP63" s="161">
        <f t="shared" si="13"/>
        <v>3</v>
      </c>
      <c r="AQ63" s="13">
        <f t="shared" si="3"/>
        <v>18.100639555930979</v>
      </c>
      <c r="AR63" s="162">
        <f t="shared" si="14"/>
        <v>51</v>
      </c>
      <c r="AS63" s="133">
        <f t="shared" si="15"/>
        <v>16260</v>
      </c>
      <c r="AT63" s="133">
        <f t="shared" si="16"/>
        <v>65</v>
      </c>
      <c r="AU63" s="124">
        <f t="shared" si="17"/>
        <v>399.75399753997539</v>
      </c>
      <c r="AV63" s="133">
        <f t="shared" si="18"/>
        <v>9</v>
      </c>
      <c r="AW63" s="136">
        <f t="shared" si="19"/>
        <v>55.350553505535053</v>
      </c>
      <c r="AX63" s="133">
        <f t="shared" si="20"/>
        <v>49</v>
      </c>
    </row>
    <row r="64" spans="1:51" x14ac:dyDescent="0.2">
      <c r="A64" s="155" t="s">
        <v>113</v>
      </c>
      <c r="B64" s="155" t="s">
        <v>114</v>
      </c>
      <c r="C64" s="145">
        <v>4029</v>
      </c>
      <c r="D64" s="112">
        <v>0</v>
      </c>
      <c r="E64" s="113">
        <f t="shared" si="24"/>
        <v>0</v>
      </c>
      <c r="F64" s="112">
        <v>0</v>
      </c>
      <c r="G64" s="113">
        <f t="shared" si="25"/>
        <v>0</v>
      </c>
      <c r="H64" s="112">
        <v>0</v>
      </c>
      <c r="I64" s="112">
        <v>3954</v>
      </c>
      <c r="J64" s="110"/>
      <c r="K64" s="111">
        <f t="shared" si="4"/>
        <v>0</v>
      </c>
      <c r="L64" s="110"/>
      <c r="M64" s="111">
        <f t="shared" si="0"/>
        <v>0</v>
      </c>
      <c r="N64" s="156">
        <v>0</v>
      </c>
      <c r="O64" s="54">
        <v>673</v>
      </c>
      <c r="P64" s="54">
        <v>0</v>
      </c>
      <c r="Q64" s="55">
        <f t="shared" si="5"/>
        <v>0</v>
      </c>
      <c r="R64" s="54">
        <v>0</v>
      </c>
      <c r="S64" s="55">
        <f t="shared" si="6"/>
        <v>0</v>
      </c>
      <c r="T64" s="54">
        <v>0</v>
      </c>
      <c r="U64" s="56">
        <v>678</v>
      </c>
      <c r="V64" s="54"/>
      <c r="W64" s="55">
        <f t="shared" si="7"/>
        <v>0</v>
      </c>
      <c r="X64" s="54"/>
      <c r="Y64" s="55">
        <f t="shared" si="1"/>
        <v>0</v>
      </c>
      <c r="Z64" s="160">
        <v>0</v>
      </c>
      <c r="AA64" s="7">
        <v>11872</v>
      </c>
      <c r="AB64" s="7">
        <v>5</v>
      </c>
      <c r="AC64" s="14">
        <f t="shared" si="8"/>
        <v>42.115902964959574</v>
      </c>
      <c r="AD64" s="7">
        <v>5</v>
      </c>
      <c r="AE64" s="14">
        <f t="shared" si="9"/>
        <v>42.115902964959574</v>
      </c>
      <c r="AF64" s="7">
        <v>0</v>
      </c>
      <c r="AG64" s="7">
        <v>11628</v>
      </c>
      <c r="AH64" s="7">
        <v>3</v>
      </c>
      <c r="AI64" s="14">
        <f t="shared" si="10"/>
        <v>25.799793601651185</v>
      </c>
      <c r="AJ64" s="7">
        <v>3</v>
      </c>
      <c r="AK64" s="14">
        <f t="shared" si="2"/>
        <v>25.799793601651185</v>
      </c>
      <c r="AL64" s="159">
        <v>0</v>
      </c>
      <c r="AM64" s="8">
        <f t="shared" si="26"/>
        <v>16574</v>
      </c>
      <c r="AN64" s="8">
        <f t="shared" si="11"/>
        <v>5</v>
      </c>
      <c r="AO64" s="13">
        <f t="shared" si="12"/>
        <v>30.167732593218293</v>
      </c>
      <c r="AP64" s="161">
        <f t="shared" si="13"/>
        <v>5</v>
      </c>
      <c r="AQ64" s="13">
        <f t="shared" si="3"/>
        <v>30.167732593218293</v>
      </c>
      <c r="AR64" s="162">
        <f t="shared" si="14"/>
        <v>0</v>
      </c>
      <c r="AS64" s="133">
        <f t="shared" si="15"/>
        <v>16260</v>
      </c>
      <c r="AT64" s="133">
        <f t="shared" si="16"/>
        <v>3</v>
      </c>
      <c r="AU64" s="124">
        <f t="shared" si="17"/>
        <v>18.450184501845019</v>
      </c>
      <c r="AV64" s="133">
        <f t="shared" si="18"/>
        <v>3</v>
      </c>
      <c r="AW64" s="136">
        <f t="shared" si="19"/>
        <v>18.450184501845019</v>
      </c>
      <c r="AX64" s="133">
        <f t="shared" si="20"/>
        <v>0</v>
      </c>
    </row>
    <row r="65" spans="1:51" x14ac:dyDescent="0.2">
      <c r="A65" s="1" t="s">
        <v>115</v>
      </c>
      <c r="B65" s="1" t="s">
        <v>116</v>
      </c>
      <c r="C65" s="145">
        <v>4029</v>
      </c>
      <c r="D65" s="112">
        <v>7</v>
      </c>
      <c r="E65" s="113">
        <f t="shared" si="24"/>
        <v>173.7403822288409</v>
      </c>
      <c r="F65" s="112">
        <v>1</v>
      </c>
      <c r="G65" s="113">
        <f t="shared" si="25"/>
        <v>24.820054604120131</v>
      </c>
      <c r="H65" s="112">
        <v>3</v>
      </c>
      <c r="I65" s="112">
        <v>3954</v>
      </c>
      <c r="J65" s="110">
        <v>3</v>
      </c>
      <c r="K65" s="111">
        <f t="shared" si="4"/>
        <v>75.872534142640362</v>
      </c>
      <c r="L65" s="110"/>
      <c r="M65" s="111">
        <f t="shared" si="0"/>
        <v>0</v>
      </c>
      <c r="N65" s="156">
        <v>3</v>
      </c>
      <c r="O65" s="54">
        <v>673</v>
      </c>
      <c r="P65" s="54">
        <v>0</v>
      </c>
      <c r="Q65" s="55">
        <f t="shared" si="5"/>
        <v>0</v>
      </c>
      <c r="R65" s="54">
        <v>0</v>
      </c>
      <c r="S65" s="55">
        <f t="shared" si="6"/>
        <v>0</v>
      </c>
      <c r="T65" s="54">
        <v>0</v>
      </c>
      <c r="U65" s="56">
        <v>678</v>
      </c>
      <c r="V65" s="54"/>
      <c r="W65" s="55">
        <f t="shared" si="7"/>
        <v>0</v>
      </c>
      <c r="X65" s="54"/>
      <c r="Y65" s="55">
        <f t="shared" si="1"/>
        <v>0</v>
      </c>
      <c r="Z65" s="160">
        <v>0</v>
      </c>
      <c r="AA65" s="7">
        <v>11872</v>
      </c>
      <c r="AB65" s="7">
        <v>90</v>
      </c>
      <c r="AC65" s="14">
        <f t="shared" si="8"/>
        <v>758.0862533692723</v>
      </c>
      <c r="AD65" s="7">
        <v>1</v>
      </c>
      <c r="AE65" s="14">
        <f t="shared" si="9"/>
        <v>8.4231805929919137</v>
      </c>
      <c r="AF65" s="7">
        <v>38</v>
      </c>
      <c r="AG65" s="7">
        <v>11628</v>
      </c>
      <c r="AH65" s="7">
        <v>90</v>
      </c>
      <c r="AI65" s="14">
        <f t="shared" si="10"/>
        <v>773.99380804953557</v>
      </c>
      <c r="AJ65" s="7">
        <v>1</v>
      </c>
      <c r="AK65" s="14">
        <f t="shared" si="2"/>
        <v>8.5999312005503956</v>
      </c>
      <c r="AL65" s="159">
        <v>38</v>
      </c>
      <c r="AM65" s="8">
        <f t="shared" si="26"/>
        <v>16574</v>
      </c>
      <c r="AN65" s="8">
        <f t="shared" si="11"/>
        <v>97</v>
      </c>
      <c r="AO65" s="13">
        <f t="shared" si="12"/>
        <v>585.25401230843488</v>
      </c>
      <c r="AP65" s="161">
        <f t="shared" si="13"/>
        <v>2</v>
      </c>
      <c r="AQ65" s="13">
        <f t="shared" si="3"/>
        <v>12.067093037287318</v>
      </c>
      <c r="AR65" s="162">
        <f t="shared" si="14"/>
        <v>41</v>
      </c>
      <c r="AS65" s="133">
        <f t="shared" si="15"/>
        <v>16260</v>
      </c>
      <c r="AT65" s="133">
        <f t="shared" si="16"/>
        <v>93</v>
      </c>
      <c r="AU65" s="124">
        <f t="shared" si="17"/>
        <v>571.95571955719549</v>
      </c>
      <c r="AV65" s="133">
        <f t="shared" si="18"/>
        <v>1</v>
      </c>
      <c r="AW65" s="136">
        <f t="shared" si="19"/>
        <v>6.1500615006150054</v>
      </c>
      <c r="AX65" s="133">
        <f t="shared" si="20"/>
        <v>41</v>
      </c>
    </row>
    <row r="66" spans="1:51" x14ac:dyDescent="0.2">
      <c r="A66" s="1" t="s">
        <v>117</v>
      </c>
      <c r="B66" s="1" t="s">
        <v>118</v>
      </c>
      <c r="C66" s="145">
        <v>4029</v>
      </c>
      <c r="D66" s="112">
        <v>0</v>
      </c>
      <c r="E66" s="113">
        <f t="shared" si="24"/>
        <v>0</v>
      </c>
      <c r="F66" s="112">
        <v>0</v>
      </c>
      <c r="G66" s="113">
        <f t="shared" si="25"/>
        <v>0</v>
      </c>
      <c r="H66" s="112">
        <v>0</v>
      </c>
      <c r="I66" s="112">
        <v>3954</v>
      </c>
      <c r="J66" s="110"/>
      <c r="K66" s="111">
        <f t="shared" si="4"/>
        <v>0</v>
      </c>
      <c r="L66" s="110"/>
      <c r="M66" s="111">
        <f t="shared" si="0"/>
        <v>0</v>
      </c>
      <c r="N66" s="156">
        <v>0</v>
      </c>
      <c r="O66" s="54">
        <v>673</v>
      </c>
      <c r="P66" s="54">
        <v>0</v>
      </c>
      <c r="Q66" s="55">
        <f t="shared" si="5"/>
        <v>0</v>
      </c>
      <c r="R66" s="54">
        <v>0</v>
      </c>
      <c r="S66" s="55">
        <f t="shared" si="6"/>
        <v>0</v>
      </c>
      <c r="T66" s="54">
        <v>0</v>
      </c>
      <c r="U66" s="56">
        <v>678</v>
      </c>
      <c r="V66" s="54"/>
      <c r="W66" s="55">
        <f t="shared" si="7"/>
        <v>0</v>
      </c>
      <c r="X66" s="54"/>
      <c r="Y66" s="55">
        <f t="shared" si="1"/>
        <v>0</v>
      </c>
      <c r="Z66" s="160">
        <v>0</v>
      </c>
      <c r="AA66" s="7">
        <v>11872</v>
      </c>
      <c r="AB66" s="7">
        <v>0</v>
      </c>
      <c r="AC66" s="14">
        <f t="shared" si="8"/>
        <v>0</v>
      </c>
      <c r="AD66" s="7">
        <v>0</v>
      </c>
      <c r="AE66" s="14">
        <f t="shared" si="9"/>
        <v>0</v>
      </c>
      <c r="AF66" s="7">
        <v>0</v>
      </c>
      <c r="AG66" s="7">
        <v>11628</v>
      </c>
      <c r="AH66" s="7"/>
      <c r="AI66" s="14">
        <f t="shared" si="10"/>
        <v>0</v>
      </c>
      <c r="AJ66" s="7"/>
      <c r="AK66" s="14">
        <f t="shared" si="2"/>
        <v>0</v>
      </c>
      <c r="AL66" s="159">
        <v>0</v>
      </c>
      <c r="AM66" s="8">
        <f t="shared" si="26"/>
        <v>16574</v>
      </c>
      <c r="AN66" s="8">
        <f t="shared" si="11"/>
        <v>0</v>
      </c>
      <c r="AO66" s="13">
        <f t="shared" si="12"/>
        <v>0</v>
      </c>
      <c r="AP66" s="161">
        <f t="shared" si="13"/>
        <v>0</v>
      </c>
      <c r="AQ66" s="13">
        <f t="shared" si="3"/>
        <v>0</v>
      </c>
      <c r="AR66" s="162">
        <f t="shared" si="14"/>
        <v>0</v>
      </c>
      <c r="AS66" s="133">
        <f t="shared" si="15"/>
        <v>16260</v>
      </c>
      <c r="AT66" s="133">
        <f t="shared" si="16"/>
        <v>0</v>
      </c>
      <c r="AU66" s="124">
        <f t="shared" si="17"/>
        <v>0</v>
      </c>
      <c r="AV66" s="133">
        <f t="shared" si="18"/>
        <v>0</v>
      </c>
      <c r="AW66" s="136">
        <f t="shared" si="19"/>
        <v>0</v>
      </c>
      <c r="AX66" s="133">
        <f t="shared" si="20"/>
        <v>0</v>
      </c>
    </row>
    <row r="67" spans="1:51" x14ac:dyDescent="0.2">
      <c r="A67" s="1" t="s">
        <v>119</v>
      </c>
      <c r="B67" s="1" t="s">
        <v>120</v>
      </c>
      <c r="C67" s="145">
        <v>4029</v>
      </c>
      <c r="D67" s="112">
        <v>2</v>
      </c>
      <c r="E67" s="113">
        <f t="shared" si="24"/>
        <v>49.640109208240261</v>
      </c>
      <c r="F67" s="112">
        <v>1</v>
      </c>
      <c r="G67" s="113">
        <f t="shared" si="25"/>
        <v>24.820054604120131</v>
      </c>
      <c r="H67" s="112">
        <v>1</v>
      </c>
      <c r="I67" s="112">
        <v>3954</v>
      </c>
      <c r="J67" s="110">
        <v>3</v>
      </c>
      <c r="K67" s="111">
        <f t="shared" si="4"/>
        <v>75.872534142640362</v>
      </c>
      <c r="L67" s="110">
        <v>1</v>
      </c>
      <c r="M67" s="111">
        <f t="shared" si="0"/>
        <v>25.290844714213456</v>
      </c>
      <c r="N67" s="156">
        <v>1</v>
      </c>
      <c r="O67" s="54">
        <v>673</v>
      </c>
      <c r="P67" s="54">
        <v>0</v>
      </c>
      <c r="Q67" s="55">
        <f t="shared" si="5"/>
        <v>0</v>
      </c>
      <c r="R67" s="54">
        <v>0</v>
      </c>
      <c r="S67" s="55">
        <f t="shared" si="6"/>
        <v>0</v>
      </c>
      <c r="T67" s="54">
        <v>0</v>
      </c>
      <c r="U67" s="56">
        <v>678</v>
      </c>
      <c r="V67" s="54"/>
      <c r="W67" s="55">
        <f t="shared" si="7"/>
        <v>0</v>
      </c>
      <c r="X67" s="54"/>
      <c r="Y67" s="55">
        <f t="shared" si="1"/>
        <v>0</v>
      </c>
      <c r="Z67" s="160">
        <v>0</v>
      </c>
      <c r="AA67" s="7">
        <v>11872</v>
      </c>
      <c r="AB67" s="7">
        <v>1</v>
      </c>
      <c r="AC67" s="14">
        <f t="shared" si="8"/>
        <v>8.4231805929919137</v>
      </c>
      <c r="AD67" s="7">
        <v>0</v>
      </c>
      <c r="AE67" s="14">
        <f t="shared" si="9"/>
        <v>0</v>
      </c>
      <c r="AF67" s="7">
        <v>1</v>
      </c>
      <c r="AG67" s="7">
        <v>11628</v>
      </c>
      <c r="AH67" s="7">
        <v>1</v>
      </c>
      <c r="AI67" s="14">
        <f t="shared" si="10"/>
        <v>8.5999312005503956</v>
      </c>
      <c r="AJ67" s="7"/>
      <c r="AK67" s="14">
        <f t="shared" si="2"/>
        <v>0</v>
      </c>
      <c r="AL67" s="159">
        <v>1</v>
      </c>
      <c r="AM67" s="8">
        <f t="shared" si="26"/>
        <v>16574</v>
      </c>
      <c r="AN67" s="8">
        <f t="shared" si="11"/>
        <v>3</v>
      </c>
      <c r="AO67" s="13">
        <f t="shared" si="12"/>
        <v>18.100639555930979</v>
      </c>
      <c r="AP67" s="161">
        <f t="shared" si="13"/>
        <v>1</v>
      </c>
      <c r="AQ67" s="13">
        <f t="shared" si="3"/>
        <v>6.033546518643659</v>
      </c>
      <c r="AR67" s="162">
        <f t="shared" si="14"/>
        <v>2</v>
      </c>
      <c r="AS67" s="133">
        <f t="shared" si="15"/>
        <v>16260</v>
      </c>
      <c r="AT67" s="133">
        <f t="shared" si="16"/>
        <v>4</v>
      </c>
      <c r="AU67" s="124">
        <f t="shared" si="17"/>
        <v>24.600246002460022</v>
      </c>
      <c r="AV67" s="133">
        <f t="shared" si="18"/>
        <v>1</v>
      </c>
      <c r="AW67" s="136">
        <f t="shared" si="19"/>
        <v>6.1500615006150054</v>
      </c>
      <c r="AX67" s="133">
        <f t="shared" si="20"/>
        <v>2</v>
      </c>
    </row>
    <row r="68" spans="1:51" x14ac:dyDescent="0.2">
      <c r="A68" s="1" t="s">
        <v>121</v>
      </c>
      <c r="B68" s="1" t="s">
        <v>122</v>
      </c>
      <c r="C68" s="145">
        <v>4029</v>
      </c>
      <c r="D68" s="112">
        <v>0</v>
      </c>
      <c r="E68" s="113">
        <f t="shared" si="24"/>
        <v>0</v>
      </c>
      <c r="F68" s="112">
        <v>0</v>
      </c>
      <c r="G68" s="113">
        <f t="shared" si="25"/>
        <v>0</v>
      </c>
      <c r="H68" s="112">
        <v>0</v>
      </c>
      <c r="I68" s="112">
        <v>3954</v>
      </c>
      <c r="J68" s="110"/>
      <c r="K68" s="111">
        <f t="shared" si="4"/>
        <v>0</v>
      </c>
      <c r="L68" s="110"/>
      <c r="M68" s="111">
        <f t="shared" si="0"/>
        <v>0</v>
      </c>
      <c r="N68" s="156">
        <v>0</v>
      </c>
      <c r="O68" s="54">
        <v>673</v>
      </c>
      <c r="P68" s="54">
        <v>0</v>
      </c>
      <c r="Q68" s="55">
        <f t="shared" si="5"/>
        <v>0</v>
      </c>
      <c r="R68" s="54">
        <v>0</v>
      </c>
      <c r="S68" s="55">
        <f t="shared" si="6"/>
        <v>0</v>
      </c>
      <c r="T68" s="54">
        <v>0</v>
      </c>
      <c r="U68" s="56">
        <v>678</v>
      </c>
      <c r="V68" s="54"/>
      <c r="W68" s="55">
        <f t="shared" si="7"/>
        <v>0</v>
      </c>
      <c r="X68" s="54"/>
      <c r="Y68" s="55">
        <f t="shared" si="1"/>
        <v>0</v>
      </c>
      <c r="Z68" s="160">
        <v>0</v>
      </c>
      <c r="AA68" s="7">
        <v>11872</v>
      </c>
      <c r="AB68" s="7">
        <v>1</v>
      </c>
      <c r="AC68" s="14">
        <f t="shared" si="8"/>
        <v>8.4231805929919137</v>
      </c>
      <c r="AD68" s="7">
        <v>0</v>
      </c>
      <c r="AE68" s="14">
        <f t="shared" si="9"/>
        <v>0</v>
      </c>
      <c r="AF68" s="7">
        <v>1</v>
      </c>
      <c r="AG68" s="7">
        <v>11628</v>
      </c>
      <c r="AH68" s="7">
        <v>1</v>
      </c>
      <c r="AI68" s="14">
        <f t="shared" si="10"/>
        <v>8.5999312005503956</v>
      </c>
      <c r="AJ68" s="7"/>
      <c r="AK68" s="14">
        <f t="shared" si="2"/>
        <v>0</v>
      </c>
      <c r="AL68" s="159">
        <v>1</v>
      </c>
      <c r="AM68" s="8">
        <f t="shared" si="26"/>
        <v>16574</v>
      </c>
      <c r="AN68" s="8">
        <f t="shared" si="11"/>
        <v>1</v>
      </c>
      <c r="AO68" s="13">
        <f t="shared" si="12"/>
        <v>6.033546518643659</v>
      </c>
      <c r="AP68" s="161">
        <f t="shared" si="13"/>
        <v>0</v>
      </c>
      <c r="AQ68" s="13">
        <f t="shared" si="3"/>
        <v>0</v>
      </c>
      <c r="AR68" s="162">
        <f t="shared" si="14"/>
        <v>1</v>
      </c>
      <c r="AS68" s="133">
        <f t="shared" si="15"/>
        <v>16260</v>
      </c>
      <c r="AT68" s="133">
        <f t="shared" si="16"/>
        <v>1</v>
      </c>
      <c r="AU68" s="124">
        <f t="shared" si="17"/>
        <v>6.1500615006150054</v>
      </c>
      <c r="AV68" s="133">
        <f t="shared" si="18"/>
        <v>0</v>
      </c>
      <c r="AW68" s="136">
        <f t="shared" si="19"/>
        <v>0</v>
      </c>
      <c r="AX68" s="133">
        <f t="shared" si="20"/>
        <v>1</v>
      </c>
    </row>
    <row r="69" spans="1:51" x14ac:dyDescent="0.2">
      <c r="A69" s="1" t="s">
        <v>123</v>
      </c>
      <c r="B69" s="1" t="s">
        <v>124</v>
      </c>
      <c r="C69" s="145">
        <v>4029</v>
      </c>
      <c r="D69" s="112">
        <v>2</v>
      </c>
      <c r="E69" s="113">
        <f t="shared" si="24"/>
        <v>49.640109208240261</v>
      </c>
      <c r="F69" s="112">
        <v>1</v>
      </c>
      <c r="G69" s="113">
        <f t="shared" si="25"/>
        <v>24.820054604120131</v>
      </c>
      <c r="H69" s="112">
        <v>1</v>
      </c>
      <c r="I69" s="112">
        <v>3954</v>
      </c>
      <c r="J69" s="110">
        <v>1</v>
      </c>
      <c r="K69" s="111">
        <f t="shared" si="4"/>
        <v>25.290844714213456</v>
      </c>
      <c r="L69" s="110">
        <v>1</v>
      </c>
      <c r="M69" s="111">
        <f t="shared" si="0"/>
        <v>25.290844714213456</v>
      </c>
      <c r="N69" s="156">
        <v>0</v>
      </c>
      <c r="O69" s="54">
        <v>673</v>
      </c>
      <c r="P69" s="54">
        <v>0</v>
      </c>
      <c r="Q69" s="55">
        <f t="shared" si="5"/>
        <v>0</v>
      </c>
      <c r="R69" s="54">
        <v>0</v>
      </c>
      <c r="S69" s="55">
        <f t="shared" si="6"/>
        <v>0</v>
      </c>
      <c r="T69" s="54">
        <v>0</v>
      </c>
      <c r="U69" s="56">
        <v>678</v>
      </c>
      <c r="V69" s="54"/>
      <c r="W69" s="55">
        <f t="shared" si="7"/>
        <v>0</v>
      </c>
      <c r="X69" s="54"/>
      <c r="Y69" s="55">
        <f t="shared" si="1"/>
        <v>0</v>
      </c>
      <c r="Z69" s="160">
        <v>0</v>
      </c>
      <c r="AA69" s="7">
        <v>11872</v>
      </c>
      <c r="AB69" s="7">
        <v>0</v>
      </c>
      <c r="AC69" s="14">
        <f t="shared" si="8"/>
        <v>0</v>
      </c>
      <c r="AD69" s="7">
        <v>0</v>
      </c>
      <c r="AE69" s="14">
        <f t="shared" si="9"/>
        <v>0</v>
      </c>
      <c r="AF69" s="7">
        <v>0</v>
      </c>
      <c r="AG69" s="7">
        <v>11628</v>
      </c>
      <c r="AH69" s="7"/>
      <c r="AI69" s="14">
        <f t="shared" si="10"/>
        <v>0</v>
      </c>
      <c r="AJ69" s="7"/>
      <c r="AK69" s="14">
        <f t="shared" si="2"/>
        <v>0</v>
      </c>
      <c r="AL69" s="159">
        <v>0</v>
      </c>
      <c r="AM69" s="8">
        <f t="shared" si="26"/>
        <v>16574</v>
      </c>
      <c r="AN69" s="8">
        <f t="shared" si="11"/>
        <v>2</v>
      </c>
      <c r="AO69" s="13">
        <f t="shared" si="12"/>
        <v>12.067093037287318</v>
      </c>
      <c r="AP69" s="161">
        <f t="shared" si="13"/>
        <v>1</v>
      </c>
      <c r="AQ69" s="13">
        <f t="shared" si="3"/>
        <v>6.033546518643659</v>
      </c>
      <c r="AR69" s="162">
        <f t="shared" si="14"/>
        <v>1</v>
      </c>
      <c r="AS69" s="133">
        <f t="shared" si="15"/>
        <v>16260</v>
      </c>
      <c r="AT69" s="133">
        <f t="shared" si="16"/>
        <v>1</v>
      </c>
      <c r="AU69" s="124">
        <f t="shared" si="17"/>
        <v>6.1500615006150054</v>
      </c>
      <c r="AV69" s="133">
        <f t="shared" si="18"/>
        <v>1</v>
      </c>
      <c r="AW69" s="136">
        <f t="shared" si="19"/>
        <v>6.1500615006150054</v>
      </c>
      <c r="AX69" s="133">
        <f t="shared" si="20"/>
        <v>0</v>
      </c>
    </row>
    <row r="70" spans="1:51" x14ac:dyDescent="0.2">
      <c r="A70" s="1" t="s">
        <v>125</v>
      </c>
      <c r="B70" s="1" t="s">
        <v>126</v>
      </c>
      <c r="C70" s="145">
        <v>4029</v>
      </c>
      <c r="D70" s="112">
        <v>25</v>
      </c>
      <c r="E70" s="113">
        <f t="shared" si="24"/>
        <v>620.5013651030032</v>
      </c>
      <c r="F70" s="112">
        <v>1</v>
      </c>
      <c r="G70" s="113">
        <f t="shared" si="25"/>
        <v>24.820054604120131</v>
      </c>
      <c r="H70" s="112">
        <v>15</v>
      </c>
      <c r="I70" s="112">
        <v>3954</v>
      </c>
      <c r="J70" s="110">
        <v>21</v>
      </c>
      <c r="K70" s="111">
        <f t="shared" si="4"/>
        <v>531.10773899848255</v>
      </c>
      <c r="L70" s="110">
        <v>6</v>
      </c>
      <c r="M70" s="111">
        <f t="shared" ref="M70:M133" si="27">L70/I70*100000</f>
        <v>151.74506828528072</v>
      </c>
      <c r="N70" s="156">
        <v>19</v>
      </c>
      <c r="O70" s="54">
        <v>673</v>
      </c>
      <c r="P70" s="54">
        <v>2</v>
      </c>
      <c r="Q70" s="55">
        <f t="shared" si="5"/>
        <v>297.17682020802374</v>
      </c>
      <c r="R70" s="54">
        <v>0</v>
      </c>
      <c r="S70" s="55">
        <f t="shared" si="6"/>
        <v>0</v>
      </c>
      <c r="T70" s="54">
        <v>2</v>
      </c>
      <c r="U70" s="56">
        <v>678</v>
      </c>
      <c r="V70" s="54">
        <v>3</v>
      </c>
      <c r="W70" s="55">
        <f t="shared" si="7"/>
        <v>442.47787610619469</v>
      </c>
      <c r="X70" s="54"/>
      <c r="Y70" s="55">
        <f t="shared" ref="Y70:Y133" si="28">X70/U70*100000</f>
        <v>0</v>
      </c>
      <c r="Z70" s="160">
        <v>2</v>
      </c>
      <c r="AA70" s="7">
        <v>11872</v>
      </c>
      <c r="AB70" s="7">
        <v>14</v>
      </c>
      <c r="AC70" s="14">
        <f t="shared" si="8"/>
        <v>117.92452830188678</v>
      </c>
      <c r="AD70" s="7">
        <v>0</v>
      </c>
      <c r="AE70" s="14">
        <f t="shared" si="9"/>
        <v>0</v>
      </c>
      <c r="AF70" s="7">
        <v>8</v>
      </c>
      <c r="AG70" s="7">
        <v>11628</v>
      </c>
      <c r="AH70" s="7">
        <v>14</v>
      </c>
      <c r="AI70" s="14">
        <f t="shared" si="10"/>
        <v>120.39903680770554</v>
      </c>
      <c r="AJ70" s="7"/>
      <c r="AK70" s="14">
        <f t="shared" ref="AK70:AK133" si="29">AJ70/AG70*100000</f>
        <v>0</v>
      </c>
      <c r="AL70" s="159">
        <v>8</v>
      </c>
      <c r="AM70" s="8">
        <f t="shared" si="26"/>
        <v>16574</v>
      </c>
      <c r="AN70" s="8">
        <f t="shared" si="11"/>
        <v>41</v>
      </c>
      <c r="AO70" s="13">
        <f t="shared" si="12"/>
        <v>247.37540726438999</v>
      </c>
      <c r="AP70" s="161">
        <f t="shared" si="13"/>
        <v>1</v>
      </c>
      <c r="AQ70" s="13">
        <f t="shared" ref="AQ70:AQ133" si="30">AP70/AM70*100000</f>
        <v>6.033546518643659</v>
      </c>
      <c r="AR70" s="162">
        <f t="shared" si="14"/>
        <v>25</v>
      </c>
      <c r="AS70" s="133">
        <f t="shared" si="15"/>
        <v>16260</v>
      </c>
      <c r="AT70" s="133">
        <f t="shared" si="16"/>
        <v>38</v>
      </c>
      <c r="AU70" s="124">
        <f t="shared" si="17"/>
        <v>233.70233702337023</v>
      </c>
      <c r="AV70" s="133">
        <f t="shared" si="18"/>
        <v>6</v>
      </c>
      <c r="AW70" s="136">
        <f t="shared" si="19"/>
        <v>36.900369003690038</v>
      </c>
      <c r="AX70" s="133">
        <f t="shared" si="20"/>
        <v>29</v>
      </c>
    </row>
    <row r="71" spans="1:51" x14ac:dyDescent="0.2">
      <c r="A71" s="1" t="s">
        <v>127</v>
      </c>
      <c r="B71" s="1" t="s">
        <v>128</v>
      </c>
      <c r="C71" s="145">
        <v>4029</v>
      </c>
      <c r="D71" s="112">
        <v>25</v>
      </c>
      <c r="E71" s="113">
        <f t="shared" si="24"/>
        <v>620.5013651030032</v>
      </c>
      <c r="F71" s="112">
        <v>1</v>
      </c>
      <c r="G71" s="113">
        <f t="shared" si="25"/>
        <v>24.820054604120131</v>
      </c>
      <c r="H71" s="112">
        <v>15</v>
      </c>
      <c r="I71" s="112">
        <v>3954</v>
      </c>
      <c r="J71" s="110">
        <v>15</v>
      </c>
      <c r="K71" s="111">
        <f t="shared" ref="K71:K134" si="31">J71/I71*100000</f>
        <v>379.36267071320185</v>
      </c>
      <c r="L71" s="110"/>
      <c r="M71" s="111">
        <f t="shared" si="27"/>
        <v>0</v>
      </c>
      <c r="N71" s="156">
        <v>13</v>
      </c>
      <c r="O71" s="54">
        <v>673</v>
      </c>
      <c r="P71" s="54">
        <v>2</v>
      </c>
      <c r="Q71" s="55">
        <f t="shared" ref="Q71:Q134" si="32">P71/O71*100000</f>
        <v>297.17682020802374</v>
      </c>
      <c r="R71" s="54">
        <v>0</v>
      </c>
      <c r="S71" s="55">
        <f t="shared" ref="S71:S134" si="33">R71/O71*100000</f>
        <v>0</v>
      </c>
      <c r="T71" s="54">
        <v>2</v>
      </c>
      <c r="U71" s="56">
        <v>678</v>
      </c>
      <c r="V71" s="54">
        <v>3</v>
      </c>
      <c r="W71" s="55">
        <f t="shared" ref="W71:W134" si="34">V71/U71*100000</f>
        <v>442.47787610619469</v>
      </c>
      <c r="X71" s="54"/>
      <c r="Y71" s="55">
        <f t="shared" si="28"/>
        <v>0</v>
      </c>
      <c r="Z71" s="160">
        <v>2</v>
      </c>
      <c r="AA71" s="7">
        <v>11872</v>
      </c>
      <c r="AB71" s="7">
        <v>14</v>
      </c>
      <c r="AC71" s="14">
        <f t="shared" ref="AC71:AC134" si="35">AB71/AA71*100000</f>
        <v>117.92452830188678</v>
      </c>
      <c r="AD71" s="7">
        <v>0</v>
      </c>
      <c r="AE71" s="14">
        <f t="shared" ref="AE71:AE134" si="36">AD71/AA71*100000</f>
        <v>0</v>
      </c>
      <c r="AF71" s="7">
        <v>8</v>
      </c>
      <c r="AG71" s="7">
        <v>11628</v>
      </c>
      <c r="AH71" s="7">
        <v>14</v>
      </c>
      <c r="AI71" s="14">
        <f t="shared" ref="AI71:AI134" si="37">AH71/AG71*100000</f>
        <v>120.39903680770554</v>
      </c>
      <c r="AJ71" s="7"/>
      <c r="AK71" s="14">
        <f t="shared" si="29"/>
        <v>0</v>
      </c>
      <c r="AL71" s="159">
        <v>8</v>
      </c>
      <c r="AM71" s="8">
        <f t="shared" si="26"/>
        <v>16574</v>
      </c>
      <c r="AN71" s="8">
        <f t="shared" ref="AN71:AN134" si="38">D71+P71+AB71</f>
        <v>41</v>
      </c>
      <c r="AO71" s="13">
        <f t="shared" ref="AO71:AO134" si="39">AN71/AM71*100000</f>
        <v>247.37540726438999</v>
      </c>
      <c r="AP71" s="161">
        <f t="shared" ref="AP71:AP134" si="40">F71+R71+AD71</f>
        <v>1</v>
      </c>
      <c r="AQ71" s="13">
        <f t="shared" si="30"/>
        <v>6.033546518643659</v>
      </c>
      <c r="AR71" s="162">
        <f t="shared" ref="AR71:AR134" si="41">H71+T71+AF71</f>
        <v>25</v>
      </c>
      <c r="AS71" s="133">
        <f t="shared" ref="AS71:AS134" si="42">I71+U71+AG71</f>
        <v>16260</v>
      </c>
      <c r="AT71" s="133">
        <f t="shared" ref="AT71:AT134" si="43">J71+V71+AH71</f>
        <v>32</v>
      </c>
      <c r="AU71" s="124">
        <f t="shared" ref="AU71:AU134" si="44">AT71/AS71*100000</f>
        <v>196.80196801968017</v>
      </c>
      <c r="AV71" s="133">
        <f t="shared" ref="AV71:AV134" si="45">L71+X71+AJ71</f>
        <v>0</v>
      </c>
      <c r="AW71" s="136">
        <f t="shared" ref="AW71:AW134" si="46">AV71/AS71*100000</f>
        <v>0</v>
      </c>
      <c r="AX71" s="133">
        <f t="shared" ref="AX71:AX134" si="47">N71+Z71+AL71</f>
        <v>23</v>
      </c>
    </row>
    <row r="72" spans="1:51" s="154" customFormat="1" x14ac:dyDescent="0.2">
      <c r="A72" s="1" t="s">
        <v>129</v>
      </c>
      <c r="B72" s="1" t="s">
        <v>130</v>
      </c>
      <c r="C72" s="145">
        <v>4029</v>
      </c>
      <c r="D72" s="112">
        <v>15</v>
      </c>
      <c r="E72" s="113">
        <f t="shared" si="24"/>
        <v>372.30081906180197</v>
      </c>
      <c r="F72" s="112">
        <v>0</v>
      </c>
      <c r="G72" s="113">
        <f t="shared" si="25"/>
        <v>0</v>
      </c>
      <c r="H72" s="112">
        <v>3</v>
      </c>
      <c r="I72" s="112">
        <v>3954</v>
      </c>
      <c r="J72" s="110">
        <v>22</v>
      </c>
      <c r="K72" s="111">
        <f t="shared" si="31"/>
        <v>556.398583712696</v>
      </c>
      <c r="L72" s="110">
        <v>3</v>
      </c>
      <c r="M72" s="111">
        <f t="shared" si="27"/>
        <v>75.872534142640362</v>
      </c>
      <c r="N72" s="156">
        <v>3</v>
      </c>
      <c r="O72" s="54">
        <v>673</v>
      </c>
      <c r="P72" s="54">
        <v>15</v>
      </c>
      <c r="Q72" s="55">
        <f t="shared" si="32"/>
        <v>2228.8261515601785</v>
      </c>
      <c r="R72" s="54">
        <v>2</v>
      </c>
      <c r="S72" s="55">
        <f t="shared" si="33"/>
        <v>297.17682020802374</v>
      </c>
      <c r="T72" s="54">
        <v>5</v>
      </c>
      <c r="U72" s="56">
        <v>678</v>
      </c>
      <c r="V72" s="54">
        <v>23</v>
      </c>
      <c r="W72" s="55">
        <f t="shared" si="34"/>
        <v>3392.3303834808257</v>
      </c>
      <c r="X72" s="54">
        <v>5</v>
      </c>
      <c r="Y72" s="55">
        <f t="shared" si="28"/>
        <v>737.46312684365785</v>
      </c>
      <c r="Z72" s="160">
        <v>8</v>
      </c>
      <c r="AA72" s="7">
        <v>11872</v>
      </c>
      <c r="AB72" s="7">
        <v>500</v>
      </c>
      <c r="AC72" s="14">
        <f t="shared" si="35"/>
        <v>4211.5902964959569</v>
      </c>
      <c r="AD72" s="7">
        <v>20</v>
      </c>
      <c r="AE72" s="14">
        <f t="shared" si="36"/>
        <v>168.4636118598383</v>
      </c>
      <c r="AF72" s="7">
        <v>0</v>
      </c>
      <c r="AG72" s="7">
        <v>11628</v>
      </c>
      <c r="AH72" s="7">
        <v>400</v>
      </c>
      <c r="AI72" s="14">
        <f t="shared" si="37"/>
        <v>3439.9724802201581</v>
      </c>
      <c r="AJ72" s="7">
        <v>20</v>
      </c>
      <c r="AK72" s="14">
        <f t="shared" si="29"/>
        <v>171.99862401100791</v>
      </c>
      <c r="AL72" s="159">
        <v>0</v>
      </c>
      <c r="AM72" s="8">
        <f t="shared" si="26"/>
        <v>16574</v>
      </c>
      <c r="AN72" s="8">
        <f t="shared" si="38"/>
        <v>530</v>
      </c>
      <c r="AO72" s="13">
        <f t="shared" si="39"/>
        <v>3197.7796548811389</v>
      </c>
      <c r="AP72" s="161">
        <f t="shared" si="40"/>
        <v>22</v>
      </c>
      <c r="AQ72" s="13">
        <f t="shared" si="30"/>
        <v>132.73802341016048</v>
      </c>
      <c r="AR72" s="162">
        <f t="shared" si="41"/>
        <v>8</v>
      </c>
      <c r="AS72" s="133">
        <f t="shared" si="42"/>
        <v>16260</v>
      </c>
      <c r="AT72" s="133">
        <f t="shared" si="43"/>
        <v>445</v>
      </c>
      <c r="AU72" s="124">
        <f t="shared" si="44"/>
        <v>2736.7773677736777</v>
      </c>
      <c r="AV72" s="133">
        <f t="shared" si="45"/>
        <v>28</v>
      </c>
      <c r="AW72" s="136">
        <f t="shared" si="46"/>
        <v>172.20172201722019</v>
      </c>
      <c r="AX72" s="133">
        <f t="shared" si="47"/>
        <v>11</v>
      </c>
      <c r="AY72" s="92"/>
    </row>
    <row r="73" spans="1:51" x14ac:dyDescent="0.2">
      <c r="A73" s="1" t="s">
        <v>131</v>
      </c>
      <c r="B73" s="1" t="s">
        <v>132</v>
      </c>
      <c r="C73" s="145">
        <v>4029</v>
      </c>
      <c r="D73" s="112">
        <v>0</v>
      </c>
      <c r="E73" s="113">
        <f t="shared" si="24"/>
        <v>0</v>
      </c>
      <c r="F73" s="112">
        <v>0</v>
      </c>
      <c r="G73" s="113">
        <f t="shared" si="25"/>
        <v>0</v>
      </c>
      <c r="H73" s="112">
        <v>0</v>
      </c>
      <c r="I73" s="112">
        <v>3954</v>
      </c>
      <c r="J73" s="110"/>
      <c r="K73" s="111">
        <f t="shared" si="31"/>
        <v>0</v>
      </c>
      <c r="L73" s="110"/>
      <c r="M73" s="111">
        <f t="shared" si="27"/>
        <v>0</v>
      </c>
      <c r="N73" s="156">
        <v>0</v>
      </c>
      <c r="O73" s="54">
        <v>673</v>
      </c>
      <c r="P73" s="54">
        <v>0</v>
      </c>
      <c r="Q73" s="55">
        <f t="shared" si="32"/>
        <v>0</v>
      </c>
      <c r="R73" s="54">
        <v>0</v>
      </c>
      <c r="S73" s="55">
        <f t="shared" si="33"/>
        <v>0</v>
      </c>
      <c r="T73" s="54">
        <v>0</v>
      </c>
      <c r="U73" s="56">
        <v>678</v>
      </c>
      <c r="V73" s="54"/>
      <c r="W73" s="55">
        <f t="shared" si="34"/>
        <v>0</v>
      </c>
      <c r="X73" s="54"/>
      <c r="Y73" s="55">
        <f t="shared" si="28"/>
        <v>0</v>
      </c>
      <c r="Z73" s="160">
        <v>0</v>
      </c>
      <c r="AA73" s="7">
        <v>11872</v>
      </c>
      <c r="AB73" s="7">
        <v>0</v>
      </c>
      <c r="AC73" s="14">
        <f t="shared" si="35"/>
        <v>0</v>
      </c>
      <c r="AD73" s="7">
        <v>0</v>
      </c>
      <c r="AE73" s="14">
        <f t="shared" si="36"/>
        <v>0</v>
      </c>
      <c r="AF73" s="7">
        <v>0</v>
      </c>
      <c r="AG73" s="7">
        <v>11628</v>
      </c>
      <c r="AH73" s="7"/>
      <c r="AI73" s="14">
        <f t="shared" si="37"/>
        <v>0</v>
      </c>
      <c r="AJ73" s="7"/>
      <c r="AK73" s="14">
        <f t="shared" si="29"/>
        <v>0</v>
      </c>
      <c r="AL73" s="159">
        <v>0</v>
      </c>
      <c r="AM73" s="8">
        <f t="shared" si="26"/>
        <v>16574</v>
      </c>
      <c r="AN73" s="8">
        <f t="shared" si="38"/>
        <v>0</v>
      </c>
      <c r="AO73" s="13">
        <f t="shared" si="39"/>
        <v>0</v>
      </c>
      <c r="AP73" s="161">
        <f t="shared" si="40"/>
        <v>0</v>
      </c>
      <c r="AQ73" s="13">
        <f t="shared" si="30"/>
        <v>0</v>
      </c>
      <c r="AR73" s="162">
        <f t="shared" si="41"/>
        <v>0</v>
      </c>
      <c r="AS73" s="133">
        <f t="shared" si="42"/>
        <v>16260</v>
      </c>
      <c r="AT73" s="133">
        <f t="shared" si="43"/>
        <v>0</v>
      </c>
      <c r="AU73" s="124">
        <f t="shared" si="44"/>
        <v>0</v>
      </c>
      <c r="AV73" s="133">
        <f t="shared" si="45"/>
        <v>0</v>
      </c>
      <c r="AW73" s="136">
        <f t="shared" si="46"/>
        <v>0</v>
      </c>
      <c r="AX73" s="133">
        <f t="shared" si="47"/>
        <v>0</v>
      </c>
    </row>
    <row r="74" spans="1:51" ht="12" customHeight="1" x14ac:dyDescent="0.2">
      <c r="A74" s="9" t="s">
        <v>133</v>
      </c>
      <c r="B74" s="9" t="s">
        <v>134</v>
      </c>
      <c r="C74" s="145">
        <v>4029</v>
      </c>
      <c r="D74" s="106">
        <v>329</v>
      </c>
      <c r="E74" s="109">
        <f t="shared" si="24"/>
        <v>8165.7979647555221</v>
      </c>
      <c r="F74" s="106">
        <v>15</v>
      </c>
      <c r="G74" s="109">
        <f t="shared" si="25"/>
        <v>372.30081906180197</v>
      </c>
      <c r="H74" s="106">
        <v>59</v>
      </c>
      <c r="I74" s="106">
        <v>3954</v>
      </c>
      <c r="J74" s="145">
        <v>273</v>
      </c>
      <c r="K74" s="107">
        <f t="shared" si="31"/>
        <v>6904.4006069802736</v>
      </c>
      <c r="L74" s="145">
        <v>14</v>
      </c>
      <c r="M74" s="107">
        <f t="shared" si="27"/>
        <v>354.0718259989884</v>
      </c>
      <c r="N74" s="108">
        <v>56</v>
      </c>
      <c r="O74" s="50">
        <v>673</v>
      </c>
      <c r="P74" s="50">
        <v>178</v>
      </c>
      <c r="Q74" s="52">
        <f t="shared" si="32"/>
        <v>26448.736998514116</v>
      </c>
      <c r="R74" s="50">
        <v>12</v>
      </c>
      <c r="S74" s="52">
        <f t="shared" si="33"/>
        <v>1783.0609212481424</v>
      </c>
      <c r="T74" s="50">
        <v>15</v>
      </c>
      <c r="U74" s="48">
        <v>678</v>
      </c>
      <c r="V74" s="50">
        <v>295</v>
      </c>
      <c r="W74" s="52">
        <f t="shared" si="34"/>
        <v>43510.32448377581</v>
      </c>
      <c r="X74" s="50">
        <v>10</v>
      </c>
      <c r="Y74" s="52">
        <f t="shared" si="28"/>
        <v>1474.9262536873157</v>
      </c>
      <c r="Z74" s="53">
        <v>15</v>
      </c>
      <c r="AA74" s="10">
        <v>11872</v>
      </c>
      <c r="AB74" s="10">
        <v>1372</v>
      </c>
      <c r="AC74" s="11">
        <f t="shared" si="35"/>
        <v>11556.603773584906</v>
      </c>
      <c r="AD74" s="10">
        <v>174</v>
      </c>
      <c r="AE74" s="11">
        <f t="shared" si="36"/>
        <v>1465.6334231805931</v>
      </c>
      <c r="AF74" s="10">
        <v>290</v>
      </c>
      <c r="AG74" s="10">
        <v>11628</v>
      </c>
      <c r="AH74" s="10">
        <v>1129</v>
      </c>
      <c r="AI74" s="11">
        <f t="shared" si="37"/>
        <v>9709.3223254213954</v>
      </c>
      <c r="AJ74" s="10">
        <v>179</v>
      </c>
      <c r="AK74" s="11">
        <f t="shared" si="29"/>
        <v>1539.3876848985208</v>
      </c>
      <c r="AL74" s="42">
        <v>272</v>
      </c>
      <c r="AM74" s="12">
        <f t="shared" si="26"/>
        <v>16574</v>
      </c>
      <c r="AN74" s="12">
        <f t="shared" si="38"/>
        <v>1879</v>
      </c>
      <c r="AO74" s="23">
        <f t="shared" si="39"/>
        <v>11337.033908531435</v>
      </c>
      <c r="AP74" s="37">
        <f t="shared" si="40"/>
        <v>201</v>
      </c>
      <c r="AQ74" s="23">
        <f t="shared" si="30"/>
        <v>1212.7428502473754</v>
      </c>
      <c r="AR74" s="116">
        <f t="shared" si="41"/>
        <v>364</v>
      </c>
      <c r="AS74" s="133">
        <f t="shared" si="42"/>
        <v>16260</v>
      </c>
      <c r="AT74" s="133">
        <f t="shared" si="43"/>
        <v>1697</v>
      </c>
      <c r="AU74" s="123">
        <f t="shared" si="44"/>
        <v>10436.654366543666</v>
      </c>
      <c r="AV74" s="134">
        <f t="shared" si="45"/>
        <v>203</v>
      </c>
      <c r="AW74" s="135">
        <f t="shared" si="46"/>
        <v>1248.4624846248462</v>
      </c>
      <c r="AX74" s="134">
        <f t="shared" si="47"/>
        <v>343</v>
      </c>
    </row>
    <row r="75" spans="1:51" x14ac:dyDescent="0.2">
      <c r="A75" s="1" t="s">
        <v>135</v>
      </c>
      <c r="B75" s="1" t="s">
        <v>136</v>
      </c>
      <c r="C75" s="145">
        <v>4029</v>
      </c>
      <c r="D75" s="112">
        <v>0</v>
      </c>
      <c r="E75" s="113">
        <f t="shared" ref="E75:E106" si="48">D75/C75*100000</f>
        <v>0</v>
      </c>
      <c r="F75" s="112">
        <v>0</v>
      </c>
      <c r="G75" s="113">
        <f t="shared" ref="G75:G106" si="49">F75/C75*100000</f>
        <v>0</v>
      </c>
      <c r="H75" s="112">
        <v>0</v>
      </c>
      <c r="I75" s="106">
        <v>3954</v>
      </c>
      <c r="J75" s="110"/>
      <c r="K75" s="111">
        <f t="shared" si="31"/>
        <v>0</v>
      </c>
      <c r="L75" s="110"/>
      <c r="M75" s="111">
        <f t="shared" si="27"/>
        <v>0</v>
      </c>
      <c r="N75" s="156">
        <v>0</v>
      </c>
      <c r="O75" s="54">
        <v>673</v>
      </c>
      <c r="P75" s="54">
        <v>0</v>
      </c>
      <c r="Q75" s="55">
        <f t="shared" si="32"/>
        <v>0</v>
      </c>
      <c r="R75" s="54">
        <v>0</v>
      </c>
      <c r="S75" s="55">
        <f t="shared" si="33"/>
        <v>0</v>
      </c>
      <c r="T75" s="54">
        <v>0</v>
      </c>
      <c r="U75" s="56">
        <v>678</v>
      </c>
      <c r="V75" s="54">
        <v>1</v>
      </c>
      <c r="W75" s="55">
        <f t="shared" si="34"/>
        <v>147.49262536873155</v>
      </c>
      <c r="X75" s="54">
        <v>1</v>
      </c>
      <c r="Y75" s="55">
        <f t="shared" si="28"/>
        <v>147.49262536873155</v>
      </c>
      <c r="Z75" s="160">
        <v>0</v>
      </c>
      <c r="AA75" s="7">
        <v>11872</v>
      </c>
      <c r="AB75" s="7">
        <v>88</v>
      </c>
      <c r="AC75" s="14">
        <f t="shared" si="35"/>
        <v>741.23989218328836</v>
      </c>
      <c r="AD75" s="7">
        <v>88</v>
      </c>
      <c r="AE75" s="14">
        <f t="shared" si="36"/>
        <v>741.23989218328836</v>
      </c>
      <c r="AF75" s="7">
        <v>0</v>
      </c>
      <c r="AG75" s="7">
        <v>11628</v>
      </c>
      <c r="AH75" s="7">
        <v>100</v>
      </c>
      <c r="AI75" s="14">
        <f t="shared" si="37"/>
        <v>859.99312005503953</v>
      </c>
      <c r="AJ75" s="7">
        <v>88</v>
      </c>
      <c r="AK75" s="14">
        <f t="shared" si="29"/>
        <v>756.79394564843483</v>
      </c>
      <c r="AL75" s="159">
        <v>0</v>
      </c>
      <c r="AM75" s="8">
        <f t="shared" ref="AM75:AM106" si="50">C75+O75+AA75</f>
        <v>16574</v>
      </c>
      <c r="AN75" s="8">
        <f t="shared" si="38"/>
        <v>88</v>
      </c>
      <c r="AO75" s="13">
        <f t="shared" si="39"/>
        <v>530.95209364064192</v>
      </c>
      <c r="AP75" s="161">
        <f t="shared" si="40"/>
        <v>88</v>
      </c>
      <c r="AQ75" s="13">
        <f t="shared" si="30"/>
        <v>530.95209364064192</v>
      </c>
      <c r="AR75" s="162">
        <f t="shared" si="41"/>
        <v>0</v>
      </c>
      <c r="AS75" s="133">
        <f t="shared" si="42"/>
        <v>16260</v>
      </c>
      <c r="AT75" s="133">
        <f t="shared" si="43"/>
        <v>101</v>
      </c>
      <c r="AU75" s="124">
        <f t="shared" si="44"/>
        <v>621.15621156211557</v>
      </c>
      <c r="AV75" s="133">
        <f t="shared" si="45"/>
        <v>89</v>
      </c>
      <c r="AW75" s="136">
        <f t="shared" si="46"/>
        <v>547.35547355473545</v>
      </c>
      <c r="AX75" s="133">
        <f t="shared" si="47"/>
        <v>0</v>
      </c>
    </row>
    <row r="76" spans="1:51" x14ac:dyDescent="0.2">
      <c r="A76" s="1" t="s">
        <v>137</v>
      </c>
      <c r="B76" s="1" t="s">
        <v>138</v>
      </c>
      <c r="C76" s="145">
        <v>4029</v>
      </c>
      <c r="D76" s="112">
        <v>0</v>
      </c>
      <c r="E76" s="113">
        <f t="shared" si="48"/>
        <v>0</v>
      </c>
      <c r="F76" s="112">
        <v>0</v>
      </c>
      <c r="G76" s="113">
        <f t="shared" si="49"/>
        <v>0</v>
      </c>
      <c r="H76" s="112">
        <v>0</v>
      </c>
      <c r="I76" s="106">
        <v>3954</v>
      </c>
      <c r="J76" s="110">
        <v>1</v>
      </c>
      <c r="K76" s="111">
        <f t="shared" si="31"/>
        <v>25.290844714213456</v>
      </c>
      <c r="L76" s="110">
        <v>1</v>
      </c>
      <c r="M76" s="111">
        <f t="shared" si="27"/>
        <v>25.290844714213456</v>
      </c>
      <c r="N76" s="156">
        <v>1</v>
      </c>
      <c r="O76" s="54">
        <v>673</v>
      </c>
      <c r="P76" s="54">
        <v>0</v>
      </c>
      <c r="Q76" s="55">
        <f t="shared" si="32"/>
        <v>0</v>
      </c>
      <c r="R76" s="54">
        <v>0</v>
      </c>
      <c r="S76" s="55">
        <f t="shared" si="33"/>
        <v>0</v>
      </c>
      <c r="T76" s="54">
        <v>0</v>
      </c>
      <c r="U76" s="56">
        <v>678</v>
      </c>
      <c r="V76" s="54">
        <v>1</v>
      </c>
      <c r="W76" s="55">
        <f t="shared" si="34"/>
        <v>147.49262536873155</v>
      </c>
      <c r="X76" s="54">
        <v>1</v>
      </c>
      <c r="Y76" s="55">
        <f t="shared" si="28"/>
        <v>147.49262536873155</v>
      </c>
      <c r="Z76" s="160">
        <v>1</v>
      </c>
      <c r="AA76" s="7">
        <v>11872</v>
      </c>
      <c r="AB76" s="7">
        <v>6</v>
      </c>
      <c r="AC76" s="14">
        <f t="shared" si="35"/>
        <v>50.539083557951486</v>
      </c>
      <c r="AD76" s="7">
        <v>1</v>
      </c>
      <c r="AE76" s="14">
        <f t="shared" si="36"/>
        <v>8.4231805929919137</v>
      </c>
      <c r="AF76" s="7">
        <v>3</v>
      </c>
      <c r="AG76" s="7">
        <v>11628</v>
      </c>
      <c r="AH76" s="7">
        <v>6</v>
      </c>
      <c r="AI76" s="14">
        <f t="shared" si="37"/>
        <v>51.59958720330237</v>
      </c>
      <c r="AJ76" s="7"/>
      <c r="AK76" s="14">
        <f t="shared" si="29"/>
        <v>0</v>
      </c>
      <c r="AL76" s="159">
        <v>5</v>
      </c>
      <c r="AM76" s="8">
        <f t="shared" si="50"/>
        <v>16574</v>
      </c>
      <c r="AN76" s="8">
        <f t="shared" si="38"/>
        <v>6</v>
      </c>
      <c r="AO76" s="13">
        <f t="shared" si="39"/>
        <v>36.201279111861957</v>
      </c>
      <c r="AP76" s="161">
        <f t="shared" si="40"/>
        <v>1</v>
      </c>
      <c r="AQ76" s="13">
        <f t="shared" si="30"/>
        <v>6.033546518643659</v>
      </c>
      <c r="AR76" s="162">
        <f t="shared" si="41"/>
        <v>3</v>
      </c>
      <c r="AS76" s="133">
        <f t="shared" si="42"/>
        <v>16260</v>
      </c>
      <c r="AT76" s="133">
        <f t="shared" si="43"/>
        <v>8</v>
      </c>
      <c r="AU76" s="124">
        <f t="shared" si="44"/>
        <v>49.200492004920044</v>
      </c>
      <c r="AV76" s="133">
        <f t="shared" si="45"/>
        <v>2</v>
      </c>
      <c r="AW76" s="136">
        <f t="shared" si="46"/>
        <v>12.300123001230011</v>
      </c>
      <c r="AX76" s="133">
        <f t="shared" si="47"/>
        <v>7</v>
      </c>
    </row>
    <row r="77" spans="1:51" x14ac:dyDescent="0.2">
      <c r="A77" s="1" t="s">
        <v>139</v>
      </c>
      <c r="B77" s="1" t="s">
        <v>140</v>
      </c>
      <c r="C77" s="145">
        <v>4029</v>
      </c>
      <c r="D77" s="112">
        <v>0</v>
      </c>
      <c r="E77" s="113">
        <f t="shared" si="48"/>
        <v>0</v>
      </c>
      <c r="F77" s="112">
        <v>0</v>
      </c>
      <c r="G77" s="113">
        <f t="shared" si="49"/>
        <v>0</v>
      </c>
      <c r="H77" s="112">
        <v>0</v>
      </c>
      <c r="I77" s="106">
        <v>3954</v>
      </c>
      <c r="J77" s="110">
        <v>1</v>
      </c>
      <c r="K77" s="111">
        <f t="shared" si="31"/>
        <v>25.290844714213456</v>
      </c>
      <c r="L77" s="110">
        <v>1</v>
      </c>
      <c r="M77" s="111">
        <f t="shared" si="27"/>
        <v>25.290844714213456</v>
      </c>
      <c r="N77" s="156">
        <v>1</v>
      </c>
      <c r="O77" s="54">
        <v>673</v>
      </c>
      <c r="P77" s="54">
        <v>0</v>
      </c>
      <c r="Q77" s="55">
        <f t="shared" si="32"/>
        <v>0</v>
      </c>
      <c r="R77" s="54">
        <v>0</v>
      </c>
      <c r="S77" s="55">
        <f t="shared" si="33"/>
        <v>0</v>
      </c>
      <c r="T77" s="54">
        <v>0</v>
      </c>
      <c r="U77" s="56">
        <v>678</v>
      </c>
      <c r="V77" s="54">
        <v>1</v>
      </c>
      <c r="W77" s="55">
        <f t="shared" si="34"/>
        <v>147.49262536873155</v>
      </c>
      <c r="X77" s="54">
        <v>1</v>
      </c>
      <c r="Y77" s="55">
        <f t="shared" si="28"/>
        <v>147.49262536873155</v>
      </c>
      <c r="Z77" s="160">
        <v>1</v>
      </c>
      <c r="AA77" s="7">
        <v>11872</v>
      </c>
      <c r="AB77" s="7">
        <v>0</v>
      </c>
      <c r="AC77" s="14">
        <f t="shared" si="35"/>
        <v>0</v>
      </c>
      <c r="AD77" s="7">
        <v>0</v>
      </c>
      <c r="AE77" s="14">
        <f t="shared" si="36"/>
        <v>0</v>
      </c>
      <c r="AF77" s="7">
        <v>0</v>
      </c>
      <c r="AG77" s="7">
        <v>11628</v>
      </c>
      <c r="AH77" s="7">
        <v>6</v>
      </c>
      <c r="AI77" s="14">
        <f t="shared" si="37"/>
        <v>51.59958720330237</v>
      </c>
      <c r="AJ77" s="7"/>
      <c r="AK77" s="14">
        <f t="shared" si="29"/>
        <v>0</v>
      </c>
      <c r="AL77" s="159">
        <v>5</v>
      </c>
      <c r="AM77" s="8">
        <f t="shared" si="50"/>
        <v>16574</v>
      </c>
      <c r="AN77" s="8">
        <f t="shared" si="38"/>
        <v>0</v>
      </c>
      <c r="AO77" s="13">
        <f t="shared" si="39"/>
        <v>0</v>
      </c>
      <c r="AP77" s="161">
        <f t="shared" si="40"/>
        <v>0</v>
      </c>
      <c r="AQ77" s="13">
        <f t="shared" si="30"/>
        <v>0</v>
      </c>
      <c r="AR77" s="162">
        <f t="shared" si="41"/>
        <v>0</v>
      </c>
      <c r="AS77" s="133">
        <f t="shared" si="42"/>
        <v>16260</v>
      </c>
      <c r="AT77" s="133">
        <f t="shared" si="43"/>
        <v>8</v>
      </c>
      <c r="AU77" s="124">
        <f t="shared" si="44"/>
        <v>49.200492004920044</v>
      </c>
      <c r="AV77" s="133">
        <f t="shared" si="45"/>
        <v>2</v>
      </c>
      <c r="AW77" s="136">
        <f t="shared" si="46"/>
        <v>12.300123001230011</v>
      </c>
      <c r="AX77" s="133">
        <f t="shared" si="47"/>
        <v>7</v>
      </c>
    </row>
    <row r="78" spans="1:51" x14ac:dyDescent="0.2">
      <c r="A78" s="1" t="s">
        <v>141</v>
      </c>
      <c r="B78" s="1" t="s">
        <v>142</v>
      </c>
      <c r="C78" s="145">
        <v>4029</v>
      </c>
      <c r="D78" s="112">
        <v>0</v>
      </c>
      <c r="E78" s="113">
        <f t="shared" si="48"/>
        <v>0</v>
      </c>
      <c r="F78" s="112">
        <v>0</v>
      </c>
      <c r="G78" s="113">
        <f t="shared" si="49"/>
        <v>0</v>
      </c>
      <c r="H78" s="112">
        <v>0</v>
      </c>
      <c r="I78" s="106">
        <v>3954</v>
      </c>
      <c r="J78" s="110"/>
      <c r="K78" s="111">
        <f t="shared" si="31"/>
        <v>0</v>
      </c>
      <c r="L78" s="110"/>
      <c r="M78" s="111">
        <f t="shared" si="27"/>
        <v>0</v>
      </c>
      <c r="N78" s="156">
        <v>0</v>
      </c>
      <c r="O78" s="54">
        <v>673</v>
      </c>
      <c r="P78" s="54">
        <v>0</v>
      </c>
      <c r="Q78" s="55">
        <f t="shared" si="32"/>
        <v>0</v>
      </c>
      <c r="R78" s="54">
        <v>0</v>
      </c>
      <c r="S78" s="55">
        <f t="shared" si="33"/>
        <v>0</v>
      </c>
      <c r="T78" s="54">
        <v>0</v>
      </c>
      <c r="U78" s="56">
        <v>678</v>
      </c>
      <c r="V78" s="54"/>
      <c r="W78" s="55">
        <f t="shared" si="34"/>
        <v>0</v>
      </c>
      <c r="X78" s="54"/>
      <c r="Y78" s="55">
        <f t="shared" si="28"/>
        <v>0</v>
      </c>
      <c r="Z78" s="160">
        <v>0</v>
      </c>
      <c r="AA78" s="7">
        <v>11872</v>
      </c>
      <c r="AB78" s="7">
        <v>224</v>
      </c>
      <c r="AC78" s="14">
        <f t="shared" si="35"/>
        <v>1886.7924528301885</v>
      </c>
      <c r="AD78" s="7">
        <v>60</v>
      </c>
      <c r="AE78" s="14">
        <f t="shared" si="36"/>
        <v>505.39083557951477</v>
      </c>
      <c r="AF78" s="7">
        <v>21</v>
      </c>
      <c r="AG78" s="7">
        <v>11628</v>
      </c>
      <c r="AH78" s="7">
        <v>230</v>
      </c>
      <c r="AI78" s="14">
        <f t="shared" si="37"/>
        <v>1977.9841761265911</v>
      </c>
      <c r="AJ78" s="7">
        <v>60</v>
      </c>
      <c r="AK78" s="14">
        <f t="shared" si="29"/>
        <v>515.99587203302372</v>
      </c>
      <c r="AL78" s="159">
        <v>21</v>
      </c>
      <c r="AM78" s="8">
        <f t="shared" si="50"/>
        <v>16574</v>
      </c>
      <c r="AN78" s="8">
        <f t="shared" si="38"/>
        <v>224</v>
      </c>
      <c r="AO78" s="13">
        <f t="shared" si="39"/>
        <v>1351.5144201761796</v>
      </c>
      <c r="AP78" s="161">
        <f t="shared" si="40"/>
        <v>60</v>
      </c>
      <c r="AQ78" s="13">
        <f t="shared" si="30"/>
        <v>362.01279111861953</v>
      </c>
      <c r="AR78" s="162">
        <f t="shared" si="41"/>
        <v>21</v>
      </c>
      <c r="AS78" s="133">
        <f t="shared" si="42"/>
        <v>16260</v>
      </c>
      <c r="AT78" s="133">
        <f t="shared" si="43"/>
        <v>230</v>
      </c>
      <c r="AU78" s="124">
        <f t="shared" si="44"/>
        <v>1414.5141451414513</v>
      </c>
      <c r="AV78" s="133">
        <f t="shared" si="45"/>
        <v>60</v>
      </c>
      <c r="AW78" s="136">
        <f t="shared" si="46"/>
        <v>369.00369003690037</v>
      </c>
      <c r="AX78" s="133">
        <f t="shared" si="47"/>
        <v>21</v>
      </c>
    </row>
    <row r="79" spans="1:51" x14ac:dyDescent="0.2">
      <c r="A79" s="1" t="s">
        <v>143</v>
      </c>
      <c r="B79" s="1" t="s">
        <v>144</v>
      </c>
      <c r="C79" s="145">
        <v>4029</v>
      </c>
      <c r="D79" s="112">
        <v>0</v>
      </c>
      <c r="E79" s="113">
        <f t="shared" si="48"/>
        <v>0</v>
      </c>
      <c r="F79" s="112">
        <v>0</v>
      </c>
      <c r="G79" s="113">
        <f t="shared" si="49"/>
        <v>0</v>
      </c>
      <c r="H79" s="112">
        <v>0</v>
      </c>
      <c r="I79" s="106">
        <v>3954</v>
      </c>
      <c r="J79" s="110"/>
      <c r="K79" s="111">
        <f t="shared" si="31"/>
        <v>0</v>
      </c>
      <c r="L79" s="110"/>
      <c r="M79" s="111">
        <f t="shared" si="27"/>
        <v>0</v>
      </c>
      <c r="N79" s="156">
        <v>0</v>
      </c>
      <c r="O79" s="54">
        <v>673</v>
      </c>
      <c r="P79" s="54">
        <v>0</v>
      </c>
      <c r="Q79" s="55">
        <f t="shared" si="32"/>
        <v>0</v>
      </c>
      <c r="R79" s="54">
        <v>0</v>
      </c>
      <c r="S79" s="55">
        <f t="shared" si="33"/>
        <v>0</v>
      </c>
      <c r="T79" s="54">
        <v>0</v>
      </c>
      <c r="U79" s="56">
        <v>678</v>
      </c>
      <c r="V79" s="54"/>
      <c r="W79" s="55">
        <f t="shared" si="34"/>
        <v>0</v>
      </c>
      <c r="X79" s="54"/>
      <c r="Y79" s="55">
        <f t="shared" si="28"/>
        <v>0</v>
      </c>
      <c r="Z79" s="160">
        <v>0</v>
      </c>
      <c r="AA79" s="7">
        <v>11872</v>
      </c>
      <c r="AB79" s="7">
        <v>5</v>
      </c>
      <c r="AC79" s="14">
        <f t="shared" si="35"/>
        <v>42.115902964959574</v>
      </c>
      <c r="AD79" s="7">
        <v>0</v>
      </c>
      <c r="AE79" s="14">
        <f t="shared" si="36"/>
        <v>0</v>
      </c>
      <c r="AF79" s="7">
        <v>5</v>
      </c>
      <c r="AG79" s="7">
        <v>11628</v>
      </c>
      <c r="AH79" s="7">
        <v>6</v>
      </c>
      <c r="AI79" s="14">
        <f t="shared" si="37"/>
        <v>51.59958720330237</v>
      </c>
      <c r="AJ79" s="7"/>
      <c r="AK79" s="14">
        <f t="shared" si="29"/>
        <v>0</v>
      </c>
      <c r="AL79" s="159">
        <v>5</v>
      </c>
      <c r="AM79" s="8">
        <f t="shared" si="50"/>
        <v>16574</v>
      </c>
      <c r="AN79" s="8">
        <f t="shared" si="38"/>
        <v>5</v>
      </c>
      <c r="AO79" s="13">
        <f t="shared" si="39"/>
        <v>30.167732593218293</v>
      </c>
      <c r="AP79" s="161">
        <f t="shared" si="40"/>
        <v>0</v>
      </c>
      <c r="AQ79" s="13">
        <f t="shared" si="30"/>
        <v>0</v>
      </c>
      <c r="AR79" s="162">
        <f t="shared" si="41"/>
        <v>5</v>
      </c>
      <c r="AS79" s="133">
        <f t="shared" si="42"/>
        <v>16260</v>
      </c>
      <c r="AT79" s="133">
        <f t="shared" si="43"/>
        <v>6</v>
      </c>
      <c r="AU79" s="124">
        <f t="shared" si="44"/>
        <v>36.900369003690038</v>
      </c>
      <c r="AV79" s="133">
        <f t="shared" si="45"/>
        <v>0</v>
      </c>
      <c r="AW79" s="136">
        <f t="shared" si="46"/>
        <v>0</v>
      </c>
      <c r="AX79" s="133">
        <f t="shared" si="47"/>
        <v>5</v>
      </c>
    </row>
    <row r="80" spans="1:51" x14ac:dyDescent="0.2">
      <c r="A80" s="1" t="s">
        <v>145</v>
      </c>
      <c r="B80" s="1" t="s">
        <v>146</v>
      </c>
      <c r="C80" s="145">
        <v>4029</v>
      </c>
      <c r="D80" s="112">
        <v>0</v>
      </c>
      <c r="E80" s="113">
        <f t="shared" si="48"/>
        <v>0</v>
      </c>
      <c r="F80" s="112">
        <v>0</v>
      </c>
      <c r="G80" s="113">
        <f t="shared" si="49"/>
        <v>0</v>
      </c>
      <c r="H80" s="112">
        <v>0</v>
      </c>
      <c r="I80" s="106">
        <v>3954</v>
      </c>
      <c r="J80" s="110"/>
      <c r="K80" s="111">
        <f t="shared" si="31"/>
        <v>0</v>
      </c>
      <c r="L80" s="110"/>
      <c r="M80" s="111">
        <f t="shared" si="27"/>
        <v>0</v>
      </c>
      <c r="N80" s="156">
        <v>0</v>
      </c>
      <c r="O80" s="54">
        <v>673</v>
      </c>
      <c r="P80" s="54">
        <v>0</v>
      </c>
      <c r="Q80" s="55">
        <f t="shared" si="32"/>
        <v>0</v>
      </c>
      <c r="R80" s="54">
        <v>0</v>
      </c>
      <c r="S80" s="55">
        <f t="shared" si="33"/>
        <v>0</v>
      </c>
      <c r="T80" s="54">
        <v>0</v>
      </c>
      <c r="U80" s="56">
        <v>678</v>
      </c>
      <c r="V80" s="54"/>
      <c r="W80" s="55">
        <f t="shared" si="34"/>
        <v>0</v>
      </c>
      <c r="X80" s="54"/>
      <c r="Y80" s="55">
        <f t="shared" si="28"/>
        <v>0</v>
      </c>
      <c r="Z80" s="160">
        <v>0</v>
      </c>
      <c r="AA80" s="7">
        <v>11872</v>
      </c>
      <c r="AB80" s="7">
        <v>3</v>
      </c>
      <c r="AC80" s="14">
        <f t="shared" si="35"/>
        <v>25.269541778975743</v>
      </c>
      <c r="AD80" s="7">
        <v>0</v>
      </c>
      <c r="AE80" s="14">
        <f t="shared" si="36"/>
        <v>0</v>
      </c>
      <c r="AF80" s="7">
        <v>2</v>
      </c>
      <c r="AG80" s="7">
        <v>11628</v>
      </c>
      <c r="AH80" s="7">
        <v>5</v>
      </c>
      <c r="AI80" s="14">
        <f t="shared" si="37"/>
        <v>42.999656002751976</v>
      </c>
      <c r="AJ80" s="7">
        <v>2</v>
      </c>
      <c r="AK80" s="14">
        <f t="shared" si="29"/>
        <v>17.199862401100791</v>
      </c>
      <c r="AL80" s="159">
        <v>4</v>
      </c>
      <c r="AM80" s="8">
        <f t="shared" si="50"/>
        <v>16574</v>
      </c>
      <c r="AN80" s="8">
        <f t="shared" si="38"/>
        <v>3</v>
      </c>
      <c r="AO80" s="13">
        <f t="shared" si="39"/>
        <v>18.100639555930979</v>
      </c>
      <c r="AP80" s="161">
        <f t="shared" si="40"/>
        <v>0</v>
      </c>
      <c r="AQ80" s="13">
        <f t="shared" si="30"/>
        <v>0</v>
      </c>
      <c r="AR80" s="162">
        <f t="shared" si="41"/>
        <v>2</v>
      </c>
      <c r="AS80" s="133">
        <f t="shared" si="42"/>
        <v>16260</v>
      </c>
      <c r="AT80" s="133">
        <f t="shared" si="43"/>
        <v>5</v>
      </c>
      <c r="AU80" s="124">
        <f t="shared" si="44"/>
        <v>30.750307503075032</v>
      </c>
      <c r="AV80" s="133">
        <f t="shared" si="45"/>
        <v>2</v>
      </c>
      <c r="AW80" s="136">
        <f t="shared" si="46"/>
        <v>12.300123001230011</v>
      </c>
      <c r="AX80" s="133">
        <f t="shared" si="47"/>
        <v>4</v>
      </c>
    </row>
    <row r="81" spans="1:51" x14ac:dyDescent="0.2">
      <c r="A81" s="1" t="s">
        <v>147</v>
      </c>
      <c r="B81" s="1" t="s">
        <v>148</v>
      </c>
      <c r="C81" s="145">
        <v>4029</v>
      </c>
      <c r="D81" s="112">
        <v>0</v>
      </c>
      <c r="E81" s="113">
        <f t="shared" si="48"/>
        <v>0</v>
      </c>
      <c r="F81" s="112">
        <v>0</v>
      </c>
      <c r="G81" s="113">
        <f t="shared" si="49"/>
        <v>0</v>
      </c>
      <c r="H81" s="112">
        <v>0</v>
      </c>
      <c r="I81" s="106">
        <v>3954</v>
      </c>
      <c r="J81" s="110">
        <v>2</v>
      </c>
      <c r="K81" s="111">
        <f t="shared" si="31"/>
        <v>50.581689428426913</v>
      </c>
      <c r="L81" s="110">
        <v>2</v>
      </c>
      <c r="M81" s="111">
        <f t="shared" si="27"/>
        <v>50.581689428426913</v>
      </c>
      <c r="N81" s="156">
        <v>2</v>
      </c>
      <c r="O81" s="54">
        <v>673</v>
      </c>
      <c r="P81" s="54">
        <v>2</v>
      </c>
      <c r="Q81" s="55">
        <f t="shared" si="32"/>
        <v>297.17682020802374</v>
      </c>
      <c r="R81" s="54">
        <v>0</v>
      </c>
      <c r="S81" s="55">
        <f t="shared" si="33"/>
        <v>0</v>
      </c>
      <c r="T81" s="54">
        <v>2</v>
      </c>
      <c r="U81" s="56">
        <v>678</v>
      </c>
      <c r="V81" s="54">
        <v>4</v>
      </c>
      <c r="W81" s="55">
        <f t="shared" si="34"/>
        <v>589.97050147492621</v>
      </c>
      <c r="X81" s="54"/>
      <c r="Y81" s="55">
        <f t="shared" si="28"/>
        <v>0</v>
      </c>
      <c r="Z81" s="160">
        <v>1</v>
      </c>
      <c r="AA81" s="7">
        <v>11872</v>
      </c>
      <c r="AB81" s="7">
        <v>11</v>
      </c>
      <c r="AC81" s="14">
        <f t="shared" si="35"/>
        <v>92.654986522911045</v>
      </c>
      <c r="AD81" s="7">
        <v>2</v>
      </c>
      <c r="AE81" s="14">
        <f t="shared" si="36"/>
        <v>16.846361185983827</v>
      </c>
      <c r="AF81" s="7">
        <v>8</v>
      </c>
      <c r="AG81" s="7">
        <v>11628</v>
      </c>
      <c r="AH81" s="7">
        <v>11</v>
      </c>
      <c r="AI81" s="14">
        <f t="shared" si="37"/>
        <v>94.599243206054354</v>
      </c>
      <c r="AJ81" s="7">
        <v>2</v>
      </c>
      <c r="AK81" s="14">
        <f t="shared" si="29"/>
        <v>17.199862401100791</v>
      </c>
      <c r="AL81" s="159">
        <v>8</v>
      </c>
      <c r="AM81" s="8">
        <f t="shared" si="50"/>
        <v>16574</v>
      </c>
      <c r="AN81" s="8">
        <f t="shared" si="38"/>
        <v>13</v>
      </c>
      <c r="AO81" s="13">
        <f t="shared" si="39"/>
        <v>78.436104742367561</v>
      </c>
      <c r="AP81" s="161">
        <f t="shared" si="40"/>
        <v>2</v>
      </c>
      <c r="AQ81" s="13">
        <f t="shared" si="30"/>
        <v>12.067093037287318</v>
      </c>
      <c r="AR81" s="162">
        <f t="shared" si="41"/>
        <v>10</v>
      </c>
      <c r="AS81" s="133">
        <f t="shared" si="42"/>
        <v>16260</v>
      </c>
      <c r="AT81" s="133">
        <f t="shared" si="43"/>
        <v>17</v>
      </c>
      <c r="AU81" s="124">
        <f t="shared" si="44"/>
        <v>104.5510455104551</v>
      </c>
      <c r="AV81" s="133">
        <f t="shared" si="45"/>
        <v>4</v>
      </c>
      <c r="AW81" s="136">
        <f t="shared" si="46"/>
        <v>24.600246002460022</v>
      </c>
      <c r="AX81" s="133">
        <f t="shared" si="47"/>
        <v>11</v>
      </c>
    </row>
    <row r="82" spans="1:51" x14ac:dyDescent="0.2">
      <c r="A82" s="1" t="s">
        <v>149</v>
      </c>
      <c r="B82" s="1" t="s">
        <v>150</v>
      </c>
      <c r="C82" s="145">
        <v>4029</v>
      </c>
      <c r="D82" s="112">
        <v>0</v>
      </c>
      <c r="E82" s="113">
        <f t="shared" si="48"/>
        <v>0</v>
      </c>
      <c r="F82" s="112">
        <v>0</v>
      </c>
      <c r="G82" s="113">
        <f t="shared" si="49"/>
        <v>0</v>
      </c>
      <c r="H82" s="112">
        <v>0</v>
      </c>
      <c r="I82" s="106">
        <v>3954</v>
      </c>
      <c r="J82" s="110"/>
      <c r="K82" s="111">
        <f t="shared" si="31"/>
        <v>0</v>
      </c>
      <c r="L82" s="110"/>
      <c r="M82" s="111">
        <f t="shared" si="27"/>
        <v>0</v>
      </c>
      <c r="N82" s="156">
        <v>0</v>
      </c>
      <c r="O82" s="54">
        <v>673</v>
      </c>
      <c r="P82" s="54">
        <v>0</v>
      </c>
      <c r="Q82" s="55">
        <f t="shared" si="32"/>
        <v>0</v>
      </c>
      <c r="R82" s="54">
        <v>0</v>
      </c>
      <c r="S82" s="55">
        <f t="shared" si="33"/>
        <v>0</v>
      </c>
      <c r="T82" s="54">
        <v>0</v>
      </c>
      <c r="U82" s="56">
        <v>678</v>
      </c>
      <c r="V82" s="54"/>
      <c r="W82" s="55">
        <f t="shared" si="34"/>
        <v>0</v>
      </c>
      <c r="X82" s="54"/>
      <c r="Y82" s="55">
        <f t="shared" si="28"/>
        <v>0</v>
      </c>
      <c r="Z82" s="160">
        <v>0</v>
      </c>
      <c r="AA82" s="7">
        <v>11872</v>
      </c>
      <c r="AB82" s="7">
        <v>28</v>
      </c>
      <c r="AC82" s="14">
        <f t="shared" si="35"/>
        <v>235.84905660377356</v>
      </c>
      <c r="AD82" s="7">
        <v>5</v>
      </c>
      <c r="AE82" s="14">
        <f t="shared" si="36"/>
        <v>42.115902964959574</v>
      </c>
      <c r="AF82" s="7">
        <v>3</v>
      </c>
      <c r="AG82" s="7">
        <v>11628</v>
      </c>
      <c r="AH82" s="7">
        <v>28</v>
      </c>
      <c r="AI82" s="14">
        <f t="shared" si="37"/>
        <v>240.79807361541108</v>
      </c>
      <c r="AJ82" s="7">
        <v>5</v>
      </c>
      <c r="AK82" s="14">
        <f t="shared" si="29"/>
        <v>42.999656002751976</v>
      </c>
      <c r="AL82" s="159">
        <v>3</v>
      </c>
      <c r="AM82" s="8">
        <f t="shared" si="50"/>
        <v>16574</v>
      </c>
      <c r="AN82" s="8">
        <f t="shared" si="38"/>
        <v>28</v>
      </c>
      <c r="AO82" s="13">
        <f t="shared" si="39"/>
        <v>168.93930252202244</v>
      </c>
      <c r="AP82" s="161">
        <f t="shared" si="40"/>
        <v>5</v>
      </c>
      <c r="AQ82" s="13">
        <f t="shared" si="30"/>
        <v>30.167732593218293</v>
      </c>
      <c r="AR82" s="162">
        <f t="shared" si="41"/>
        <v>3</v>
      </c>
      <c r="AS82" s="133">
        <f t="shared" si="42"/>
        <v>16260</v>
      </c>
      <c r="AT82" s="133">
        <f t="shared" si="43"/>
        <v>28</v>
      </c>
      <c r="AU82" s="124">
        <f t="shared" si="44"/>
        <v>172.20172201722019</v>
      </c>
      <c r="AV82" s="133">
        <f t="shared" si="45"/>
        <v>5</v>
      </c>
      <c r="AW82" s="136">
        <f t="shared" si="46"/>
        <v>30.750307503075032</v>
      </c>
      <c r="AX82" s="133">
        <f t="shared" si="47"/>
        <v>3</v>
      </c>
    </row>
    <row r="83" spans="1:51" x14ac:dyDescent="0.2">
      <c r="A83" s="1" t="s">
        <v>151</v>
      </c>
      <c r="B83" s="1" t="s">
        <v>152</v>
      </c>
      <c r="C83" s="145">
        <v>4029</v>
      </c>
      <c r="D83" s="112">
        <v>0</v>
      </c>
      <c r="E83" s="113">
        <f t="shared" si="48"/>
        <v>0</v>
      </c>
      <c r="F83" s="112">
        <v>0</v>
      </c>
      <c r="G83" s="113">
        <f t="shared" si="49"/>
        <v>0</v>
      </c>
      <c r="H83" s="112">
        <v>0</v>
      </c>
      <c r="I83" s="106">
        <v>3954</v>
      </c>
      <c r="J83" s="110"/>
      <c r="K83" s="111">
        <f t="shared" si="31"/>
        <v>0</v>
      </c>
      <c r="L83" s="110"/>
      <c r="M83" s="111">
        <f t="shared" si="27"/>
        <v>0</v>
      </c>
      <c r="N83" s="156">
        <v>0</v>
      </c>
      <c r="O83" s="54">
        <v>673</v>
      </c>
      <c r="P83" s="54">
        <v>5</v>
      </c>
      <c r="Q83" s="55">
        <f t="shared" si="32"/>
        <v>742.94205052005941</v>
      </c>
      <c r="R83" s="54">
        <v>1</v>
      </c>
      <c r="S83" s="55">
        <f t="shared" si="33"/>
        <v>148.58841010401187</v>
      </c>
      <c r="T83" s="54">
        <v>1</v>
      </c>
      <c r="U83" s="56">
        <v>678</v>
      </c>
      <c r="V83" s="54">
        <v>1</v>
      </c>
      <c r="W83" s="55">
        <f t="shared" si="34"/>
        <v>147.49262536873155</v>
      </c>
      <c r="X83" s="54"/>
      <c r="Y83" s="55">
        <f t="shared" si="28"/>
        <v>0</v>
      </c>
      <c r="Z83" s="160">
        <v>1</v>
      </c>
      <c r="AA83" s="7">
        <v>11872</v>
      </c>
      <c r="AB83" s="7">
        <v>299</v>
      </c>
      <c r="AC83" s="14">
        <f t="shared" si="35"/>
        <v>2518.5309973045819</v>
      </c>
      <c r="AD83" s="7">
        <v>8</v>
      </c>
      <c r="AE83" s="14">
        <f t="shared" si="36"/>
        <v>67.385444743935309</v>
      </c>
      <c r="AF83" s="7">
        <v>150</v>
      </c>
      <c r="AG83" s="7">
        <v>11628</v>
      </c>
      <c r="AH83" s="7">
        <v>300</v>
      </c>
      <c r="AI83" s="14">
        <f t="shared" si="37"/>
        <v>2579.9793601651186</v>
      </c>
      <c r="AJ83" s="7">
        <v>10</v>
      </c>
      <c r="AK83" s="14">
        <f t="shared" si="29"/>
        <v>85.999312005503953</v>
      </c>
      <c r="AL83" s="159">
        <v>134</v>
      </c>
      <c r="AM83" s="8">
        <f t="shared" si="50"/>
        <v>16574</v>
      </c>
      <c r="AN83" s="8">
        <f t="shared" si="38"/>
        <v>304</v>
      </c>
      <c r="AO83" s="13">
        <f t="shared" si="39"/>
        <v>1834.1981416676722</v>
      </c>
      <c r="AP83" s="161">
        <f t="shared" si="40"/>
        <v>9</v>
      </c>
      <c r="AQ83" s="13">
        <f t="shared" si="30"/>
        <v>54.301918667792926</v>
      </c>
      <c r="AR83" s="162">
        <f t="shared" si="41"/>
        <v>151</v>
      </c>
      <c r="AS83" s="133">
        <f t="shared" si="42"/>
        <v>16260</v>
      </c>
      <c r="AT83" s="133">
        <f t="shared" si="43"/>
        <v>301</v>
      </c>
      <c r="AU83" s="124">
        <f t="shared" si="44"/>
        <v>1851.1685116851168</v>
      </c>
      <c r="AV83" s="133">
        <f t="shared" si="45"/>
        <v>10</v>
      </c>
      <c r="AW83" s="136">
        <f t="shared" si="46"/>
        <v>61.500615006150063</v>
      </c>
      <c r="AX83" s="133">
        <f t="shared" si="47"/>
        <v>135</v>
      </c>
    </row>
    <row r="84" spans="1:51" x14ac:dyDescent="0.2">
      <c r="A84" s="1" t="s">
        <v>153</v>
      </c>
      <c r="B84" s="1" t="s">
        <v>154</v>
      </c>
      <c r="C84" s="145">
        <v>4029</v>
      </c>
      <c r="D84" s="112">
        <v>0</v>
      </c>
      <c r="E84" s="113">
        <f t="shared" si="48"/>
        <v>0</v>
      </c>
      <c r="F84" s="112">
        <v>0</v>
      </c>
      <c r="G84" s="113">
        <f t="shared" si="49"/>
        <v>0</v>
      </c>
      <c r="H84" s="112">
        <v>0</v>
      </c>
      <c r="I84" s="106">
        <v>3954</v>
      </c>
      <c r="J84" s="110"/>
      <c r="K84" s="111">
        <f t="shared" si="31"/>
        <v>0</v>
      </c>
      <c r="L84" s="110"/>
      <c r="M84" s="111">
        <f t="shared" si="27"/>
        <v>0</v>
      </c>
      <c r="N84" s="156">
        <v>0</v>
      </c>
      <c r="O84" s="54">
        <v>673</v>
      </c>
      <c r="P84" s="54">
        <v>0</v>
      </c>
      <c r="Q84" s="55">
        <f t="shared" si="32"/>
        <v>0</v>
      </c>
      <c r="R84" s="54">
        <v>0</v>
      </c>
      <c r="S84" s="55">
        <f t="shared" si="33"/>
        <v>0</v>
      </c>
      <c r="T84" s="54">
        <v>0</v>
      </c>
      <c r="U84" s="56">
        <v>678</v>
      </c>
      <c r="V84" s="54"/>
      <c r="W84" s="55">
        <f t="shared" si="34"/>
        <v>0</v>
      </c>
      <c r="X84" s="54"/>
      <c r="Y84" s="55">
        <f t="shared" si="28"/>
        <v>0</v>
      </c>
      <c r="Z84" s="160">
        <v>0</v>
      </c>
      <c r="AA84" s="7">
        <v>11872</v>
      </c>
      <c r="AB84" s="7">
        <v>5</v>
      </c>
      <c r="AC84" s="14">
        <f t="shared" si="35"/>
        <v>42.115902964959574</v>
      </c>
      <c r="AD84" s="7">
        <v>2</v>
      </c>
      <c r="AE84" s="14">
        <f t="shared" si="36"/>
        <v>16.846361185983827</v>
      </c>
      <c r="AF84" s="7">
        <v>2</v>
      </c>
      <c r="AG84" s="7">
        <v>11628</v>
      </c>
      <c r="AH84" s="7">
        <v>5</v>
      </c>
      <c r="AI84" s="14">
        <f t="shared" si="37"/>
        <v>42.999656002751976</v>
      </c>
      <c r="AJ84" s="7">
        <v>2</v>
      </c>
      <c r="AK84" s="14">
        <f t="shared" si="29"/>
        <v>17.199862401100791</v>
      </c>
      <c r="AL84" s="159">
        <v>2</v>
      </c>
      <c r="AM84" s="8">
        <f t="shared" si="50"/>
        <v>16574</v>
      </c>
      <c r="AN84" s="8">
        <f t="shared" si="38"/>
        <v>5</v>
      </c>
      <c r="AO84" s="13">
        <f t="shared" si="39"/>
        <v>30.167732593218293</v>
      </c>
      <c r="AP84" s="161">
        <f t="shared" si="40"/>
        <v>2</v>
      </c>
      <c r="AQ84" s="13">
        <f t="shared" si="30"/>
        <v>12.067093037287318</v>
      </c>
      <c r="AR84" s="162">
        <f t="shared" si="41"/>
        <v>2</v>
      </c>
      <c r="AS84" s="133">
        <f t="shared" si="42"/>
        <v>16260</v>
      </c>
      <c r="AT84" s="133">
        <f t="shared" si="43"/>
        <v>5</v>
      </c>
      <c r="AU84" s="124">
        <f t="shared" si="44"/>
        <v>30.750307503075032</v>
      </c>
      <c r="AV84" s="133">
        <f t="shared" si="45"/>
        <v>2</v>
      </c>
      <c r="AW84" s="136">
        <f t="shared" si="46"/>
        <v>12.300123001230011</v>
      </c>
      <c r="AX84" s="133">
        <f t="shared" si="47"/>
        <v>2</v>
      </c>
    </row>
    <row r="85" spans="1:51" x14ac:dyDescent="0.2">
      <c r="A85" s="1" t="s">
        <v>155</v>
      </c>
      <c r="B85" s="1" t="s">
        <v>156</v>
      </c>
      <c r="C85" s="145">
        <v>4029</v>
      </c>
      <c r="D85" s="112">
        <v>11</v>
      </c>
      <c r="E85" s="113">
        <f t="shared" si="48"/>
        <v>273.02060064532139</v>
      </c>
      <c r="F85" s="112">
        <v>0</v>
      </c>
      <c r="G85" s="113">
        <f t="shared" si="49"/>
        <v>0</v>
      </c>
      <c r="H85" s="112">
        <v>2</v>
      </c>
      <c r="I85" s="106">
        <v>3954</v>
      </c>
      <c r="J85" s="110">
        <v>6</v>
      </c>
      <c r="K85" s="111">
        <f t="shared" si="31"/>
        <v>151.74506828528072</v>
      </c>
      <c r="L85" s="110">
        <v>4</v>
      </c>
      <c r="M85" s="111">
        <f t="shared" si="27"/>
        <v>101.16337885685383</v>
      </c>
      <c r="N85" s="156">
        <v>5</v>
      </c>
      <c r="O85" s="54">
        <v>673</v>
      </c>
      <c r="P85" s="54">
        <v>6</v>
      </c>
      <c r="Q85" s="55">
        <f t="shared" si="32"/>
        <v>891.53046062407122</v>
      </c>
      <c r="R85" s="54">
        <v>1</v>
      </c>
      <c r="S85" s="55">
        <f t="shared" si="33"/>
        <v>148.58841010401187</v>
      </c>
      <c r="T85" s="54">
        <v>3</v>
      </c>
      <c r="U85" s="56">
        <v>678</v>
      </c>
      <c r="V85" s="54">
        <v>3</v>
      </c>
      <c r="W85" s="55">
        <f t="shared" si="34"/>
        <v>442.47787610619469</v>
      </c>
      <c r="X85" s="54">
        <v>1</v>
      </c>
      <c r="Y85" s="55">
        <f t="shared" si="28"/>
        <v>147.49262536873155</v>
      </c>
      <c r="Z85" s="160">
        <v>3</v>
      </c>
      <c r="AA85" s="7">
        <v>11872</v>
      </c>
      <c r="AB85" s="7">
        <v>19</v>
      </c>
      <c r="AC85" s="14">
        <f t="shared" si="35"/>
        <v>160.04043126684635</v>
      </c>
      <c r="AD85" s="7">
        <v>2</v>
      </c>
      <c r="AE85" s="14">
        <f t="shared" si="36"/>
        <v>16.846361185983827</v>
      </c>
      <c r="AF85" s="7">
        <v>10</v>
      </c>
      <c r="AG85" s="7">
        <v>11628</v>
      </c>
      <c r="AH85" s="7">
        <v>20</v>
      </c>
      <c r="AI85" s="14">
        <f t="shared" si="37"/>
        <v>171.99862401100791</v>
      </c>
      <c r="AJ85" s="7">
        <v>4</v>
      </c>
      <c r="AK85" s="14">
        <f t="shared" si="29"/>
        <v>34.399724802201582</v>
      </c>
      <c r="AL85" s="159">
        <v>10</v>
      </c>
      <c r="AM85" s="8">
        <f t="shared" si="50"/>
        <v>16574</v>
      </c>
      <c r="AN85" s="8">
        <f t="shared" si="38"/>
        <v>36</v>
      </c>
      <c r="AO85" s="13">
        <f t="shared" si="39"/>
        <v>217.2076746711717</v>
      </c>
      <c r="AP85" s="161">
        <f t="shared" si="40"/>
        <v>3</v>
      </c>
      <c r="AQ85" s="13">
        <f t="shared" si="30"/>
        <v>18.100639555930979</v>
      </c>
      <c r="AR85" s="162">
        <f t="shared" si="41"/>
        <v>15</v>
      </c>
      <c r="AS85" s="133">
        <f t="shared" si="42"/>
        <v>16260</v>
      </c>
      <c r="AT85" s="133">
        <f t="shared" si="43"/>
        <v>29</v>
      </c>
      <c r="AU85" s="124">
        <f t="shared" si="44"/>
        <v>178.35178351783517</v>
      </c>
      <c r="AV85" s="133">
        <f t="shared" si="45"/>
        <v>9</v>
      </c>
      <c r="AW85" s="136">
        <f t="shared" si="46"/>
        <v>55.350553505535053</v>
      </c>
      <c r="AX85" s="133">
        <f t="shared" si="47"/>
        <v>18</v>
      </c>
    </row>
    <row r="86" spans="1:51" x14ac:dyDescent="0.2">
      <c r="A86" s="1" t="s">
        <v>157</v>
      </c>
      <c r="B86" s="1" t="s">
        <v>158</v>
      </c>
      <c r="C86" s="145">
        <v>4029</v>
      </c>
      <c r="D86" s="112">
        <v>11</v>
      </c>
      <c r="E86" s="113">
        <f t="shared" si="48"/>
        <v>273.02060064532139</v>
      </c>
      <c r="F86" s="112">
        <v>0</v>
      </c>
      <c r="G86" s="113">
        <f t="shared" si="49"/>
        <v>0</v>
      </c>
      <c r="H86" s="112">
        <v>2</v>
      </c>
      <c r="I86" s="106">
        <v>3954</v>
      </c>
      <c r="J86" s="110">
        <v>6</v>
      </c>
      <c r="K86" s="111">
        <f t="shared" si="31"/>
        <v>151.74506828528072</v>
      </c>
      <c r="L86" s="110">
        <v>4</v>
      </c>
      <c r="M86" s="111">
        <f t="shared" si="27"/>
        <v>101.16337885685383</v>
      </c>
      <c r="N86" s="156">
        <v>5</v>
      </c>
      <c r="O86" s="54">
        <v>673</v>
      </c>
      <c r="P86" s="54">
        <v>5</v>
      </c>
      <c r="Q86" s="55">
        <f t="shared" si="32"/>
        <v>742.94205052005941</v>
      </c>
      <c r="R86" s="54">
        <v>1</v>
      </c>
      <c r="S86" s="55">
        <f t="shared" si="33"/>
        <v>148.58841010401187</v>
      </c>
      <c r="T86" s="54">
        <v>2</v>
      </c>
      <c r="U86" s="56">
        <v>678</v>
      </c>
      <c r="V86" s="54">
        <v>3</v>
      </c>
      <c r="W86" s="55">
        <f t="shared" si="34"/>
        <v>442.47787610619469</v>
      </c>
      <c r="X86" s="54">
        <v>1</v>
      </c>
      <c r="Y86" s="55">
        <f t="shared" si="28"/>
        <v>147.49262536873155</v>
      </c>
      <c r="Z86" s="160">
        <v>3</v>
      </c>
      <c r="AA86" s="7">
        <v>11872</v>
      </c>
      <c r="AB86" s="7">
        <v>10</v>
      </c>
      <c r="AC86" s="14">
        <f t="shared" si="35"/>
        <v>84.231805929919148</v>
      </c>
      <c r="AD86" s="7">
        <v>2</v>
      </c>
      <c r="AE86" s="14">
        <f t="shared" si="36"/>
        <v>16.846361185983827</v>
      </c>
      <c r="AF86" s="7">
        <v>4</v>
      </c>
      <c r="AG86" s="7">
        <v>11628</v>
      </c>
      <c r="AH86" s="7">
        <v>16</v>
      </c>
      <c r="AI86" s="14">
        <f t="shared" si="37"/>
        <v>137.59889920880633</v>
      </c>
      <c r="AJ86" s="7">
        <v>4</v>
      </c>
      <c r="AK86" s="14">
        <f t="shared" si="29"/>
        <v>34.399724802201582</v>
      </c>
      <c r="AL86" s="159">
        <v>6</v>
      </c>
      <c r="AM86" s="8">
        <f t="shared" si="50"/>
        <v>16574</v>
      </c>
      <c r="AN86" s="8">
        <f t="shared" si="38"/>
        <v>26</v>
      </c>
      <c r="AO86" s="13">
        <f t="shared" si="39"/>
        <v>156.87220948473512</v>
      </c>
      <c r="AP86" s="161">
        <f t="shared" si="40"/>
        <v>3</v>
      </c>
      <c r="AQ86" s="13">
        <f t="shared" si="30"/>
        <v>18.100639555930979</v>
      </c>
      <c r="AR86" s="162">
        <f t="shared" si="41"/>
        <v>8</v>
      </c>
      <c r="AS86" s="133">
        <f t="shared" si="42"/>
        <v>16260</v>
      </c>
      <c r="AT86" s="133">
        <f t="shared" si="43"/>
        <v>25</v>
      </c>
      <c r="AU86" s="124">
        <f t="shared" si="44"/>
        <v>153.75153751537516</v>
      </c>
      <c r="AV86" s="133">
        <f t="shared" si="45"/>
        <v>9</v>
      </c>
      <c r="AW86" s="136">
        <f t="shared" si="46"/>
        <v>55.350553505535053</v>
      </c>
      <c r="AX86" s="133">
        <f t="shared" si="47"/>
        <v>14</v>
      </c>
    </row>
    <row r="87" spans="1:51" x14ac:dyDescent="0.2">
      <c r="A87" s="1" t="s">
        <v>159</v>
      </c>
      <c r="B87" s="1" t="s">
        <v>160</v>
      </c>
      <c r="C87" s="145">
        <v>4029</v>
      </c>
      <c r="D87" s="112">
        <v>288</v>
      </c>
      <c r="E87" s="113">
        <f t="shared" si="48"/>
        <v>7148.1757259865972</v>
      </c>
      <c r="F87" s="112">
        <v>15</v>
      </c>
      <c r="G87" s="113">
        <f t="shared" si="49"/>
        <v>372.30081906180197</v>
      </c>
      <c r="H87" s="112">
        <v>53</v>
      </c>
      <c r="I87" s="106">
        <v>3954</v>
      </c>
      <c r="J87" s="110">
        <v>260</v>
      </c>
      <c r="K87" s="111">
        <f t="shared" si="31"/>
        <v>6575.6196256954991</v>
      </c>
      <c r="L87" s="110">
        <v>7</v>
      </c>
      <c r="M87" s="111">
        <f t="shared" si="27"/>
        <v>177.0359129994942</v>
      </c>
      <c r="N87" s="156">
        <v>46</v>
      </c>
      <c r="O87" s="54">
        <v>673</v>
      </c>
      <c r="P87" s="54">
        <v>160</v>
      </c>
      <c r="Q87" s="55">
        <f t="shared" si="32"/>
        <v>23774.145616641901</v>
      </c>
      <c r="R87" s="54">
        <v>8</v>
      </c>
      <c r="S87" s="55">
        <f t="shared" si="33"/>
        <v>1188.707280832095</v>
      </c>
      <c r="T87" s="54">
        <v>9</v>
      </c>
      <c r="U87" s="56">
        <v>678</v>
      </c>
      <c r="V87" s="54">
        <v>100</v>
      </c>
      <c r="W87" s="55">
        <f t="shared" si="34"/>
        <v>14749.262536873157</v>
      </c>
      <c r="X87" s="54">
        <v>2</v>
      </c>
      <c r="Y87" s="55">
        <f t="shared" si="28"/>
        <v>294.9852507374631</v>
      </c>
      <c r="Z87" s="160">
        <v>6</v>
      </c>
      <c r="AA87" s="7">
        <v>11872</v>
      </c>
      <c r="AB87" s="7">
        <v>656</v>
      </c>
      <c r="AC87" s="14">
        <f t="shared" si="35"/>
        <v>5525.6064690026951</v>
      </c>
      <c r="AD87" s="7">
        <v>5</v>
      </c>
      <c r="AE87" s="14">
        <f t="shared" si="36"/>
        <v>42.115902964959574</v>
      </c>
      <c r="AF87" s="7">
        <v>63</v>
      </c>
      <c r="AG87" s="7">
        <v>11628</v>
      </c>
      <c r="AH87" s="7">
        <v>400</v>
      </c>
      <c r="AI87" s="14">
        <f t="shared" si="37"/>
        <v>3439.9724802201581</v>
      </c>
      <c r="AJ87" s="7">
        <v>5</v>
      </c>
      <c r="AK87" s="14">
        <f t="shared" si="29"/>
        <v>42.999656002751976</v>
      </c>
      <c r="AL87" s="159">
        <v>63</v>
      </c>
      <c r="AM87" s="8">
        <f t="shared" si="50"/>
        <v>16574</v>
      </c>
      <c r="AN87" s="8">
        <f t="shared" si="38"/>
        <v>1104</v>
      </c>
      <c r="AO87" s="13">
        <f t="shared" si="39"/>
        <v>6661.035356582599</v>
      </c>
      <c r="AP87" s="161">
        <f t="shared" si="40"/>
        <v>28</v>
      </c>
      <c r="AQ87" s="13">
        <f t="shared" si="30"/>
        <v>168.93930252202244</v>
      </c>
      <c r="AR87" s="162">
        <f t="shared" si="41"/>
        <v>125</v>
      </c>
      <c r="AS87" s="133">
        <f t="shared" si="42"/>
        <v>16260</v>
      </c>
      <c r="AT87" s="133">
        <f t="shared" si="43"/>
        <v>760</v>
      </c>
      <c r="AU87" s="124">
        <f t="shared" si="44"/>
        <v>4674.0467404674046</v>
      </c>
      <c r="AV87" s="133">
        <f t="shared" si="45"/>
        <v>14</v>
      </c>
      <c r="AW87" s="136">
        <f t="shared" si="46"/>
        <v>86.100861008610096</v>
      </c>
      <c r="AX87" s="133">
        <f t="shared" si="47"/>
        <v>115</v>
      </c>
    </row>
    <row r="88" spans="1:51" x14ac:dyDescent="0.2">
      <c r="A88" s="1" t="s">
        <v>161</v>
      </c>
      <c r="B88" s="1" t="s">
        <v>162</v>
      </c>
      <c r="C88" s="145">
        <v>4029</v>
      </c>
      <c r="D88" s="112">
        <v>98</v>
      </c>
      <c r="E88" s="113">
        <f t="shared" si="48"/>
        <v>2432.3653512037727</v>
      </c>
      <c r="F88" s="112">
        <v>10</v>
      </c>
      <c r="G88" s="113">
        <f t="shared" si="49"/>
        <v>248.20054604120131</v>
      </c>
      <c r="H88" s="112">
        <v>18</v>
      </c>
      <c r="I88" s="106">
        <v>3954</v>
      </c>
      <c r="J88" s="110">
        <v>47</v>
      </c>
      <c r="K88" s="111">
        <f t="shared" si="31"/>
        <v>1188.6697015680322</v>
      </c>
      <c r="L88" s="110">
        <v>7</v>
      </c>
      <c r="M88" s="111">
        <f t="shared" si="27"/>
        <v>177.0359129994942</v>
      </c>
      <c r="N88" s="156">
        <v>12</v>
      </c>
      <c r="O88" s="54">
        <v>673</v>
      </c>
      <c r="P88" s="54">
        <v>102</v>
      </c>
      <c r="Q88" s="55">
        <f t="shared" si="32"/>
        <v>15156.017830609211</v>
      </c>
      <c r="R88" s="54">
        <v>5</v>
      </c>
      <c r="S88" s="55">
        <f t="shared" si="33"/>
        <v>742.94205052005941</v>
      </c>
      <c r="T88" s="54">
        <v>5</v>
      </c>
      <c r="U88" s="56">
        <v>678</v>
      </c>
      <c r="V88" s="54">
        <v>75</v>
      </c>
      <c r="W88" s="55">
        <f t="shared" si="34"/>
        <v>11061.946902654869</v>
      </c>
      <c r="X88" s="54">
        <v>1</v>
      </c>
      <c r="Y88" s="55">
        <f t="shared" si="28"/>
        <v>147.49262536873155</v>
      </c>
      <c r="Z88" s="160">
        <v>3</v>
      </c>
      <c r="AA88" s="7">
        <v>11872</v>
      </c>
      <c r="AB88" s="7">
        <v>298</v>
      </c>
      <c r="AC88" s="14">
        <f t="shared" si="35"/>
        <v>2510.1078167115902</v>
      </c>
      <c r="AD88" s="7">
        <v>5</v>
      </c>
      <c r="AE88" s="14">
        <f t="shared" si="36"/>
        <v>42.115902964959574</v>
      </c>
      <c r="AF88" s="7">
        <v>55</v>
      </c>
      <c r="AG88" s="7">
        <v>11628</v>
      </c>
      <c r="AH88" s="7">
        <v>372</v>
      </c>
      <c r="AI88" s="14">
        <f t="shared" si="37"/>
        <v>3199.1744066047468</v>
      </c>
      <c r="AJ88" s="7">
        <v>5</v>
      </c>
      <c r="AK88" s="14">
        <f t="shared" si="29"/>
        <v>42.999656002751976</v>
      </c>
      <c r="AL88" s="159">
        <v>55</v>
      </c>
      <c r="AM88" s="8">
        <f t="shared" si="50"/>
        <v>16574</v>
      </c>
      <c r="AN88" s="8">
        <f t="shared" si="38"/>
        <v>498</v>
      </c>
      <c r="AO88" s="13">
        <f t="shared" si="39"/>
        <v>3004.7061662845422</v>
      </c>
      <c r="AP88" s="161">
        <f t="shared" si="40"/>
        <v>20</v>
      </c>
      <c r="AQ88" s="13">
        <f t="shared" si="30"/>
        <v>120.67093037287317</v>
      </c>
      <c r="AR88" s="162">
        <f t="shared" si="41"/>
        <v>78</v>
      </c>
      <c r="AS88" s="133">
        <f t="shared" si="42"/>
        <v>16260</v>
      </c>
      <c r="AT88" s="133">
        <f t="shared" si="43"/>
        <v>494</v>
      </c>
      <c r="AU88" s="124">
        <f t="shared" si="44"/>
        <v>3038.130381303813</v>
      </c>
      <c r="AV88" s="133">
        <f t="shared" si="45"/>
        <v>13</v>
      </c>
      <c r="AW88" s="136">
        <f t="shared" si="46"/>
        <v>79.950799507995086</v>
      </c>
      <c r="AX88" s="133">
        <f t="shared" si="47"/>
        <v>70</v>
      </c>
    </row>
    <row r="89" spans="1:51" x14ac:dyDescent="0.2">
      <c r="A89" s="1" t="s">
        <v>163</v>
      </c>
      <c r="B89" s="1" t="s">
        <v>164</v>
      </c>
      <c r="C89" s="145">
        <v>4029</v>
      </c>
      <c r="D89" s="112">
        <v>33</v>
      </c>
      <c r="E89" s="113">
        <f t="shared" si="48"/>
        <v>819.06180193596424</v>
      </c>
      <c r="F89" s="112">
        <v>0</v>
      </c>
      <c r="G89" s="113">
        <f t="shared" si="49"/>
        <v>0</v>
      </c>
      <c r="H89" s="112">
        <v>7</v>
      </c>
      <c r="I89" s="106">
        <v>3954</v>
      </c>
      <c r="J89" s="110">
        <v>19</v>
      </c>
      <c r="K89" s="111">
        <f t="shared" si="31"/>
        <v>480.52604957005565</v>
      </c>
      <c r="L89" s="110"/>
      <c r="M89" s="111">
        <f t="shared" si="27"/>
        <v>0</v>
      </c>
      <c r="N89" s="156">
        <v>6</v>
      </c>
      <c r="O89" s="54">
        <v>673</v>
      </c>
      <c r="P89" s="54">
        <v>9</v>
      </c>
      <c r="Q89" s="55">
        <f t="shared" si="32"/>
        <v>1337.2956909361069</v>
      </c>
      <c r="R89" s="54">
        <v>0</v>
      </c>
      <c r="S89" s="55">
        <f t="shared" si="33"/>
        <v>0</v>
      </c>
      <c r="T89" s="54">
        <v>1</v>
      </c>
      <c r="U89" s="56">
        <v>678</v>
      </c>
      <c r="V89" s="54">
        <v>10</v>
      </c>
      <c r="W89" s="55">
        <f t="shared" si="34"/>
        <v>1474.9262536873157</v>
      </c>
      <c r="X89" s="54">
        <v>1</v>
      </c>
      <c r="Y89" s="55">
        <f t="shared" si="28"/>
        <v>147.49262536873155</v>
      </c>
      <c r="Z89" s="160">
        <v>2</v>
      </c>
      <c r="AA89" s="7">
        <v>11872</v>
      </c>
      <c r="AB89" s="7">
        <v>28</v>
      </c>
      <c r="AC89" s="14">
        <f t="shared" si="35"/>
        <v>235.84905660377356</v>
      </c>
      <c r="AD89" s="7">
        <v>0</v>
      </c>
      <c r="AE89" s="14">
        <f t="shared" si="36"/>
        <v>0</v>
      </c>
      <c r="AF89" s="7">
        <v>8</v>
      </c>
      <c r="AG89" s="7">
        <v>11628</v>
      </c>
      <c r="AH89" s="7">
        <v>28</v>
      </c>
      <c r="AI89" s="14">
        <f t="shared" si="37"/>
        <v>240.79807361541108</v>
      </c>
      <c r="AJ89" s="7"/>
      <c r="AK89" s="14">
        <f t="shared" si="29"/>
        <v>0</v>
      </c>
      <c r="AL89" s="159">
        <v>8</v>
      </c>
      <c r="AM89" s="8">
        <f t="shared" si="50"/>
        <v>16574</v>
      </c>
      <c r="AN89" s="8">
        <f t="shared" si="38"/>
        <v>70</v>
      </c>
      <c r="AO89" s="13">
        <f t="shared" si="39"/>
        <v>422.34825630505605</v>
      </c>
      <c r="AP89" s="161">
        <f t="shared" si="40"/>
        <v>0</v>
      </c>
      <c r="AQ89" s="13">
        <f t="shared" si="30"/>
        <v>0</v>
      </c>
      <c r="AR89" s="162">
        <f t="shared" si="41"/>
        <v>16</v>
      </c>
      <c r="AS89" s="133">
        <f t="shared" si="42"/>
        <v>16260</v>
      </c>
      <c r="AT89" s="133">
        <f t="shared" si="43"/>
        <v>57</v>
      </c>
      <c r="AU89" s="124">
        <f t="shared" si="44"/>
        <v>350.55350553505531</v>
      </c>
      <c r="AV89" s="133">
        <f t="shared" si="45"/>
        <v>1</v>
      </c>
      <c r="AW89" s="136">
        <f t="shared" si="46"/>
        <v>6.1500615006150054</v>
      </c>
      <c r="AX89" s="133">
        <f t="shared" si="47"/>
        <v>16</v>
      </c>
    </row>
    <row r="90" spans="1:51" s="154" customFormat="1" x14ac:dyDescent="0.2">
      <c r="A90" s="1" t="s">
        <v>165</v>
      </c>
      <c r="B90" s="1" t="s">
        <v>166</v>
      </c>
      <c r="C90" s="145">
        <v>4029</v>
      </c>
      <c r="D90" s="112">
        <v>4</v>
      </c>
      <c r="E90" s="113">
        <f t="shared" si="48"/>
        <v>99.280218416480523</v>
      </c>
      <c r="F90" s="112">
        <v>0</v>
      </c>
      <c r="G90" s="113">
        <f t="shared" si="49"/>
        <v>0</v>
      </c>
      <c r="H90" s="112">
        <v>4</v>
      </c>
      <c r="I90" s="106">
        <v>3954</v>
      </c>
      <c r="J90" s="110">
        <v>4</v>
      </c>
      <c r="K90" s="111">
        <f t="shared" si="31"/>
        <v>101.16337885685383</v>
      </c>
      <c r="L90" s="110"/>
      <c r="M90" s="111">
        <f t="shared" si="27"/>
        <v>0</v>
      </c>
      <c r="N90" s="156">
        <v>2</v>
      </c>
      <c r="O90" s="54">
        <v>673</v>
      </c>
      <c r="P90" s="54">
        <v>0</v>
      </c>
      <c r="Q90" s="55">
        <f t="shared" si="32"/>
        <v>0</v>
      </c>
      <c r="R90" s="54">
        <v>0</v>
      </c>
      <c r="S90" s="55">
        <f t="shared" si="33"/>
        <v>0</v>
      </c>
      <c r="T90" s="54">
        <v>0</v>
      </c>
      <c r="U90" s="56">
        <v>678</v>
      </c>
      <c r="V90" s="54">
        <v>1</v>
      </c>
      <c r="W90" s="55">
        <f t="shared" si="34"/>
        <v>147.49262536873155</v>
      </c>
      <c r="X90" s="54">
        <v>1</v>
      </c>
      <c r="Y90" s="55">
        <f t="shared" si="28"/>
        <v>147.49262536873155</v>
      </c>
      <c r="Z90" s="160">
        <v>1</v>
      </c>
      <c r="AA90" s="7">
        <v>11872</v>
      </c>
      <c r="AB90" s="7">
        <v>18</v>
      </c>
      <c r="AC90" s="14">
        <f t="shared" si="35"/>
        <v>151.61725067385444</v>
      </c>
      <c r="AD90" s="7">
        <v>1</v>
      </c>
      <c r="AE90" s="14">
        <f t="shared" si="36"/>
        <v>8.4231805929919137</v>
      </c>
      <c r="AF90" s="7">
        <v>17</v>
      </c>
      <c r="AG90" s="7">
        <v>11628</v>
      </c>
      <c r="AH90" s="7">
        <v>18</v>
      </c>
      <c r="AI90" s="14">
        <f t="shared" si="37"/>
        <v>154.79876160990713</v>
      </c>
      <c r="AJ90" s="7">
        <v>1</v>
      </c>
      <c r="AK90" s="14">
        <f t="shared" si="29"/>
        <v>8.5999312005503956</v>
      </c>
      <c r="AL90" s="159">
        <v>17</v>
      </c>
      <c r="AM90" s="8">
        <f t="shared" si="50"/>
        <v>16574</v>
      </c>
      <c r="AN90" s="8">
        <f t="shared" si="38"/>
        <v>22</v>
      </c>
      <c r="AO90" s="13">
        <f t="shared" si="39"/>
        <v>132.73802341016048</v>
      </c>
      <c r="AP90" s="161">
        <f t="shared" si="40"/>
        <v>1</v>
      </c>
      <c r="AQ90" s="13">
        <f t="shared" si="30"/>
        <v>6.033546518643659</v>
      </c>
      <c r="AR90" s="162">
        <f t="shared" si="41"/>
        <v>21</v>
      </c>
      <c r="AS90" s="133">
        <f t="shared" si="42"/>
        <v>16260</v>
      </c>
      <c r="AT90" s="133">
        <f t="shared" si="43"/>
        <v>23</v>
      </c>
      <c r="AU90" s="124">
        <f t="shared" si="44"/>
        <v>141.45141451414514</v>
      </c>
      <c r="AV90" s="133">
        <f t="shared" si="45"/>
        <v>2</v>
      </c>
      <c r="AW90" s="136">
        <f t="shared" si="46"/>
        <v>12.300123001230011</v>
      </c>
      <c r="AX90" s="133">
        <f t="shared" si="47"/>
        <v>20</v>
      </c>
      <c r="AY90" s="92"/>
    </row>
    <row r="91" spans="1:51" x14ac:dyDescent="0.2">
      <c r="A91" s="1" t="s">
        <v>167</v>
      </c>
      <c r="B91" s="1" t="s">
        <v>168</v>
      </c>
      <c r="C91" s="145">
        <v>4029</v>
      </c>
      <c r="D91" s="112">
        <v>0</v>
      </c>
      <c r="E91" s="113">
        <f t="shared" si="48"/>
        <v>0</v>
      </c>
      <c r="F91" s="112">
        <v>0</v>
      </c>
      <c r="G91" s="113">
        <f t="shared" si="49"/>
        <v>0</v>
      </c>
      <c r="H91" s="112">
        <v>0</v>
      </c>
      <c r="I91" s="106">
        <v>3954</v>
      </c>
      <c r="J91" s="110"/>
      <c r="K91" s="111">
        <f t="shared" si="31"/>
        <v>0</v>
      </c>
      <c r="L91" s="110"/>
      <c r="M91" s="111">
        <f t="shared" si="27"/>
        <v>0</v>
      </c>
      <c r="N91" s="156">
        <v>0</v>
      </c>
      <c r="O91" s="54">
        <v>673</v>
      </c>
      <c r="P91" s="54">
        <v>0</v>
      </c>
      <c r="Q91" s="55">
        <f t="shared" si="32"/>
        <v>0</v>
      </c>
      <c r="R91" s="54">
        <v>0</v>
      </c>
      <c r="S91" s="55">
        <f t="shared" si="33"/>
        <v>0</v>
      </c>
      <c r="T91" s="54">
        <v>0</v>
      </c>
      <c r="U91" s="56">
        <v>678</v>
      </c>
      <c r="V91" s="54"/>
      <c r="W91" s="55">
        <f t="shared" si="34"/>
        <v>0</v>
      </c>
      <c r="X91" s="54"/>
      <c r="Y91" s="55">
        <f t="shared" si="28"/>
        <v>0</v>
      </c>
      <c r="Z91" s="160">
        <v>0</v>
      </c>
      <c r="AA91" s="7">
        <v>11872</v>
      </c>
      <c r="AB91" s="7">
        <v>4</v>
      </c>
      <c r="AC91" s="14">
        <f t="shared" si="35"/>
        <v>33.692722371967655</v>
      </c>
      <c r="AD91" s="7">
        <v>0</v>
      </c>
      <c r="AE91" s="14">
        <f t="shared" si="36"/>
        <v>0</v>
      </c>
      <c r="AF91" s="7">
        <v>4</v>
      </c>
      <c r="AG91" s="7">
        <v>11628</v>
      </c>
      <c r="AH91" s="7">
        <v>4</v>
      </c>
      <c r="AI91" s="14">
        <f t="shared" si="37"/>
        <v>34.399724802201582</v>
      </c>
      <c r="AJ91" s="7"/>
      <c r="AK91" s="14">
        <f t="shared" si="29"/>
        <v>0</v>
      </c>
      <c r="AL91" s="159">
        <v>4</v>
      </c>
      <c r="AM91" s="8">
        <f t="shared" si="50"/>
        <v>16574</v>
      </c>
      <c r="AN91" s="8">
        <f t="shared" si="38"/>
        <v>4</v>
      </c>
      <c r="AO91" s="13">
        <f t="shared" si="39"/>
        <v>24.134186074574636</v>
      </c>
      <c r="AP91" s="161">
        <f t="shared" si="40"/>
        <v>0</v>
      </c>
      <c r="AQ91" s="13">
        <f t="shared" si="30"/>
        <v>0</v>
      </c>
      <c r="AR91" s="162">
        <f t="shared" si="41"/>
        <v>4</v>
      </c>
      <c r="AS91" s="133">
        <f t="shared" si="42"/>
        <v>16260</v>
      </c>
      <c r="AT91" s="133">
        <f t="shared" si="43"/>
        <v>4</v>
      </c>
      <c r="AU91" s="124">
        <f t="shared" si="44"/>
        <v>24.600246002460022</v>
      </c>
      <c r="AV91" s="133">
        <f t="shared" si="45"/>
        <v>0</v>
      </c>
      <c r="AW91" s="136">
        <f t="shared" si="46"/>
        <v>0</v>
      </c>
      <c r="AX91" s="133">
        <f t="shared" si="47"/>
        <v>4</v>
      </c>
    </row>
    <row r="92" spans="1:51" x14ac:dyDescent="0.2">
      <c r="A92" s="9" t="s">
        <v>169</v>
      </c>
      <c r="B92" s="9" t="s">
        <v>170</v>
      </c>
      <c r="C92" s="145">
        <v>4029</v>
      </c>
      <c r="D92" s="106">
        <v>68</v>
      </c>
      <c r="E92" s="109">
        <f t="shared" si="48"/>
        <v>1687.7637130801686</v>
      </c>
      <c r="F92" s="106">
        <v>37</v>
      </c>
      <c r="G92" s="109">
        <f t="shared" si="49"/>
        <v>918.34202035244482</v>
      </c>
      <c r="H92" s="106">
        <v>29</v>
      </c>
      <c r="I92" s="106">
        <v>3954</v>
      </c>
      <c r="J92" s="145">
        <v>108</v>
      </c>
      <c r="K92" s="107">
        <f t="shared" si="31"/>
        <v>2731.4112291350534</v>
      </c>
      <c r="L92" s="145">
        <v>32</v>
      </c>
      <c r="M92" s="107">
        <f t="shared" si="27"/>
        <v>809.3070308548306</v>
      </c>
      <c r="N92" s="108">
        <v>27</v>
      </c>
      <c r="O92" s="50">
        <v>673</v>
      </c>
      <c r="P92" s="50">
        <v>29</v>
      </c>
      <c r="Q92" s="52">
        <f t="shared" si="32"/>
        <v>4309.063893016345</v>
      </c>
      <c r="R92" s="50">
        <v>20</v>
      </c>
      <c r="S92" s="52">
        <f t="shared" si="33"/>
        <v>2971.7682020802376</v>
      </c>
      <c r="T92" s="50">
        <v>7</v>
      </c>
      <c r="U92" s="48">
        <v>678</v>
      </c>
      <c r="V92" s="50">
        <v>28</v>
      </c>
      <c r="W92" s="52">
        <f t="shared" si="34"/>
        <v>4129.7935103244836</v>
      </c>
      <c r="X92" s="50">
        <v>17</v>
      </c>
      <c r="Y92" s="52">
        <f t="shared" si="28"/>
        <v>2507.3746312684366</v>
      </c>
      <c r="Z92" s="53">
        <v>8</v>
      </c>
      <c r="AA92" s="10">
        <v>11872</v>
      </c>
      <c r="AB92" s="10">
        <v>311</v>
      </c>
      <c r="AC92" s="11">
        <f t="shared" si="35"/>
        <v>2619.6091644204848</v>
      </c>
      <c r="AD92" s="10">
        <v>13</v>
      </c>
      <c r="AE92" s="11">
        <f t="shared" si="36"/>
        <v>109.50134770889488</v>
      </c>
      <c r="AF92" s="10">
        <v>87</v>
      </c>
      <c r="AG92" s="10">
        <v>11628</v>
      </c>
      <c r="AH92" s="10">
        <v>304</v>
      </c>
      <c r="AI92" s="11">
        <f t="shared" si="37"/>
        <v>2614.3790849673205</v>
      </c>
      <c r="AJ92" s="10">
        <v>13</v>
      </c>
      <c r="AK92" s="11">
        <f t="shared" si="29"/>
        <v>111.79910560715516</v>
      </c>
      <c r="AL92" s="42">
        <v>82</v>
      </c>
      <c r="AM92" s="12">
        <f t="shared" si="50"/>
        <v>16574</v>
      </c>
      <c r="AN92" s="12">
        <f t="shared" si="38"/>
        <v>408</v>
      </c>
      <c r="AO92" s="23">
        <f t="shared" si="39"/>
        <v>2461.686979606613</v>
      </c>
      <c r="AP92" s="37">
        <f t="shared" si="40"/>
        <v>70</v>
      </c>
      <c r="AQ92" s="23">
        <f t="shared" si="30"/>
        <v>422.34825630505605</v>
      </c>
      <c r="AR92" s="116">
        <f t="shared" si="41"/>
        <v>123</v>
      </c>
      <c r="AS92" s="133">
        <f t="shared" si="42"/>
        <v>16260</v>
      </c>
      <c r="AT92" s="133">
        <f t="shared" si="43"/>
        <v>440</v>
      </c>
      <c r="AU92" s="123">
        <f t="shared" si="44"/>
        <v>2706.0270602706028</v>
      </c>
      <c r="AV92" s="134">
        <f t="shared" si="45"/>
        <v>62</v>
      </c>
      <c r="AW92" s="135">
        <f t="shared" si="46"/>
        <v>381.30381303813039</v>
      </c>
      <c r="AX92" s="134">
        <f t="shared" si="47"/>
        <v>117</v>
      </c>
    </row>
    <row r="93" spans="1:51" x14ac:dyDescent="0.2">
      <c r="A93" s="1" t="s">
        <v>171</v>
      </c>
      <c r="B93" s="1" t="s">
        <v>172</v>
      </c>
      <c r="C93" s="145">
        <v>4029</v>
      </c>
      <c r="D93" s="112">
        <v>29</v>
      </c>
      <c r="E93" s="113">
        <f t="shared" si="48"/>
        <v>719.78158351948377</v>
      </c>
      <c r="F93" s="112">
        <v>29</v>
      </c>
      <c r="G93" s="113">
        <f t="shared" si="49"/>
        <v>719.78158351948377</v>
      </c>
      <c r="H93" s="112">
        <v>0</v>
      </c>
      <c r="I93" s="106">
        <v>3954</v>
      </c>
      <c r="J93" s="110"/>
      <c r="K93" s="111">
        <f t="shared" si="31"/>
        <v>0</v>
      </c>
      <c r="L93" s="110"/>
      <c r="M93" s="111">
        <f t="shared" si="27"/>
        <v>0</v>
      </c>
      <c r="N93" s="156">
        <v>0</v>
      </c>
      <c r="O93" s="54">
        <v>673</v>
      </c>
      <c r="P93" s="54">
        <v>16</v>
      </c>
      <c r="Q93" s="55">
        <f t="shared" si="32"/>
        <v>2377.4145616641899</v>
      </c>
      <c r="R93" s="54">
        <v>16</v>
      </c>
      <c r="S93" s="55">
        <f t="shared" si="33"/>
        <v>2377.4145616641899</v>
      </c>
      <c r="T93" s="54">
        <v>0</v>
      </c>
      <c r="U93" s="56">
        <v>678</v>
      </c>
      <c r="V93" s="54">
        <v>12</v>
      </c>
      <c r="W93" s="55">
        <f t="shared" si="34"/>
        <v>1769.9115044247787</v>
      </c>
      <c r="X93" s="54">
        <v>12</v>
      </c>
      <c r="Y93" s="55">
        <f t="shared" si="28"/>
        <v>1769.9115044247787</v>
      </c>
      <c r="Z93" s="160">
        <v>0</v>
      </c>
      <c r="AA93" s="7">
        <v>11872</v>
      </c>
      <c r="AB93" s="7">
        <v>85</v>
      </c>
      <c r="AC93" s="14">
        <f t="shared" si="35"/>
        <v>715.97035040431263</v>
      </c>
      <c r="AD93" s="7">
        <v>4</v>
      </c>
      <c r="AE93" s="14">
        <f t="shared" si="36"/>
        <v>33.692722371967655</v>
      </c>
      <c r="AF93" s="7">
        <v>32</v>
      </c>
      <c r="AG93" s="7">
        <v>11628</v>
      </c>
      <c r="AH93" s="7">
        <v>85</v>
      </c>
      <c r="AI93" s="14">
        <f t="shared" si="37"/>
        <v>730.9941520467836</v>
      </c>
      <c r="AJ93" s="7">
        <v>4</v>
      </c>
      <c r="AK93" s="14">
        <f t="shared" si="29"/>
        <v>34.399724802201582</v>
      </c>
      <c r="AL93" s="159">
        <v>32</v>
      </c>
      <c r="AM93" s="8">
        <f t="shared" si="50"/>
        <v>16574</v>
      </c>
      <c r="AN93" s="8">
        <f t="shared" si="38"/>
        <v>130</v>
      </c>
      <c r="AO93" s="13">
        <f t="shared" si="39"/>
        <v>784.3610474236757</v>
      </c>
      <c r="AP93" s="161">
        <f t="shared" si="40"/>
        <v>49</v>
      </c>
      <c r="AQ93" s="13">
        <f t="shared" si="30"/>
        <v>295.64377941353928</v>
      </c>
      <c r="AR93" s="162">
        <f t="shared" si="41"/>
        <v>32</v>
      </c>
      <c r="AS93" s="133">
        <f t="shared" si="42"/>
        <v>16260</v>
      </c>
      <c r="AT93" s="133">
        <f t="shared" si="43"/>
        <v>97</v>
      </c>
      <c r="AU93" s="124">
        <f t="shared" si="44"/>
        <v>596.55596555965553</v>
      </c>
      <c r="AV93" s="133">
        <f t="shared" si="45"/>
        <v>16</v>
      </c>
      <c r="AW93" s="136">
        <f t="shared" si="46"/>
        <v>98.400984009840087</v>
      </c>
      <c r="AX93" s="133">
        <f t="shared" si="47"/>
        <v>32</v>
      </c>
    </row>
    <row r="94" spans="1:51" x14ac:dyDescent="0.2">
      <c r="A94" s="1" t="s">
        <v>173</v>
      </c>
      <c r="B94" s="1" t="s">
        <v>174</v>
      </c>
      <c r="C94" s="145">
        <v>4029</v>
      </c>
      <c r="D94" s="112">
        <v>19</v>
      </c>
      <c r="E94" s="113">
        <f t="shared" si="48"/>
        <v>471.58103747828244</v>
      </c>
      <c r="F94" s="112">
        <v>8</v>
      </c>
      <c r="G94" s="113">
        <f t="shared" si="49"/>
        <v>198.56043683296105</v>
      </c>
      <c r="H94" s="112">
        <v>10</v>
      </c>
      <c r="I94" s="106">
        <v>3954</v>
      </c>
      <c r="J94" s="110">
        <v>19</v>
      </c>
      <c r="K94" s="111">
        <f t="shared" si="31"/>
        <v>480.52604957005565</v>
      </c>
      <c r="L94" s="110">
        <v>9</v>
      </c>
      <c r="M94" s="111">
        <f t="shared" si="27"/>
        <v>227.6176024279211</v>
      </c>
      <c r="N94" s="156">
        <v>9</v>
      </c>
      <c r="O94" s="54">
        <v>673</v>
      </c>
      <c r="P94" s="54">
        <v>8</v>
      </c>
      <c r="Q94" s="55">
        <f t="shared" si="32"/>
        <v>1188.707280832095</v>
      </c>
      <c r="R94" s="54">
        <v>3</v>
      </c>
      <c r="S94" s="55">
        <f t="shared" si="33"/>
        <v>445.76523031203561</v>
      </c>
      <c r="T94" s="54">
        <v>5</v>
      </c>
      <c r="U94" s="56">
        <v>678</v>
      </c>
      <c r="V94" s="54">
        <v>10</v>
      </c>
      <c r="W94" s="55">
        <f t="shared" si="34"/>
        <v>1474.9262536873157</v>
      </c>
      <c r="X94" s="54">
        <v>3</v>
      </c>
      <c r="Y94" s="55">
        <f t="shared" si="28"/>
        <v>442.47787610619469</v>
      </c>
      <c r="Z94" s="160">
        <v>6</v>
      </c>
      <c r="AA94" s="7">
        <v>11872</v>
      </c>
      <c r="AB94" s="7">
        <v>150</v>
      </c>
      <c r="AC94" s="14">
        <f t="shared" si="35"/>
        <v>1263.477088948787</v>
      </c>
      <c r="AD94" s="7">
        <v>5</v>
      </c>
      <c r="AE94" s="14">
        <f t="shared" si="36"/>
        <v>42.115902964959574</v>
      </c>
      <c r="AF94" s="7">
        <v>24</v>
      </c>
      <c r="AG94" s="7">
        <v>11628</v>
      </c>
      <c r="AH94" s="7">
        <v>153</v>
      </c>
      <c r="AI94" s="14">
        <f t="shared" si="37"/>
        <v>1315.7894736842104</v>
      </c>
      <c r="AJ94" s="7">
        <v>5</v>
      </c>
      <c r="AK94" s="14">
        <f t="shared" si="29"/>
        <v>42.999656002751976</v>
      </c>
      <c r="AL94" s="159">
        <v>25</v>
      </c>
      <c r="AM94" s="8">
        <f t="shared" si="50"/>
        <v>16574</v>
      </c>
      <c r="AN94" s="8">
        <f t="shared" si="38"/>
        <v>177</v>
      </c>
      <c r="AO94" s="13">
        <f t="shared" si="39"/>
        <v>1067.9377337999276</v>
      </c>
      <c r="AP94" s="161">
        <f t="shared" si="40"/>
        <v>16</v>
      </c>
      <c r="AQ94" s="13">
        <f t="shared" si="30"/>
        <v>96.536744298298544</v>
      </c>
      <c r="AR94" s="162">
        <f t="shared" si="41"/>
        <v>39</v>
      </c>
      <c r="AS94" s="133">
        <f t="shared" si="42"/>
        <v>16260</v>
      </c>
      <c r="AT94" s="133">
        <f t="shared" si="43"/>
        <v>182</v>
      </c>
      <c r="AU94" s="124">
        <f t="shared" si="44"/>
        <v>1119.3111931119311</v>
      </c>
      <c r="AV94" s="133">
        <f t="shared" si="45"/>
        <v>17</v>
      </c>
      <c r="AW94" s="136">
        <f t="shared" si="46"/>
        <v>104.5510455104551</v>
      </c>
      <c r="AX94" s="133">
        <f t="shared" si="47"/>
        <v>40</v>
      </c>
    </row>
    <row r="95" spans="1:51" x14ac:dyDescent="0.2">
      <c r="A95" s="1" t="s">
        <v>175</v>
      </c>
      <c r="B95" s="1" t="s">
        <v>176</v>
      </c>
      <c r="C95" s="145">
        <v>4029</v>
      </c>
      <c r="D95" s="112">
        <v>8</v>
      </c>
      <c r="E95" s="113">
        <f t="shared" si="48"/>
        <v>198.56043683296105</v>
      </c>
      <c r="F95" s="112">
        <v>8</v>
      </c>
      <c r="G95" s="113">
        <f t="shared" si="49"/>
        <v>198.56043683296105</v>
      </c>
      <c r="H95" s="112">
        <v>0</v>
      </c>
      <c r="I95" s="106">
        <v>3954</v>
      </c>
      <c r="J95" s="110">
        <v>9</v>
      </c>
      <c r="K95" s="111">
        <f t="shared" si="31"/>
        <v>227.6176024279211</v>
      </c>
      <c r="L95" s="110">
        <v>9</v>
      </c>
      <c r="M95" s="111">
        <f t="shared" si="27"/>
        <v>227.6176024279211</v>
      </c>
      <c r="N95" s="156">
        <v>0</v>
      </c>
      <c r="O95" s="54">
        <v>673</v>
      </c>
      <c r="P95" s="54">
        <v>1</v>
      </c>
      <c r="Q95" s="55">
        <f t="shared" si="32"/>
        <v>148.58841010401187</v>
      </c>
      <c r="R95" s="54">
        <v>1</v>
      </c>
      <c r="S95" s="55">
        <f t="shared" si="33"/>
        <v>148.58841010401187</v>
      </c>
      <c r="T95" s="54">
        <v>0</v>
      </c>
      <c r="U95" s="56">
        <v>678</v>
      </c>
      <c r="V95" s="54">
        <v>1</v>
      </c>
      <c r="W95" s="55">
        <f t="shared" si="34"/>
        <v>147.49262536873155</v>
      </c>
      <c r="X95" s="54">
        <v>1</v>
      </c>
      <c r="Y95" s="55">
        <f t="shared" si="28"/>
        <v>147.49262536873155</v>
      </c>
      <c r="Z95" s="160">
        <v>0</v>
      </c>
      <c r="AA95" s="7">
        <v>11872</v>
      </c>
      <c r="AB95" s="7">
        <v>0</v>
      </c>
      <c r="AC95" s="14">
        <f t="shared" si="35"/>
        <v>0</v>
      </c>
      <c r="AD95" s="7">
        <v>0</v>
      </c>
      <c r="AE95" s="14">
        <f t="shared" si="36"/>
        <v>0</v>
      </c>
      <c r="AF95" s="7">
        <v>0</v>
      </c>
      <c r="AG95" s="7">
        <v>11628</v>
      </c>
      <c r="AH95" s="7"/>
      <c r="AI95" s="14">
        <f t="shared" si="37"/>
        <v>0</v>
      </c>
      <c r="AJ95" s="7"/>
      <c r="AK95" s="14">
        <f t="shared" si="29"/>
        <v>0</v>
      </c>
      <c r="AL95" s="159">
        <v>0</v>
      </c>
      <c r="AM95" s="8">
        <f t="shared" si="50"/>
        <v>16574</v>
      </c>
      <c r="AN95" s="8">
        <f t="shared" si="38"/>
        <v>9</v>
      </c>
      <c r="AO95" s="13">
        <f t="shared" si="39"/>
        <v>54.301918667792926</v>
      </c>
      <c r="AP95" s="161">
        <f t="shared" si="40"/>
        <v>9</v>
      </c>
      <c r="AQ95" s="13">
        <f t="shared" si="30"/>
        <v>54.301918667792926</v>
      </c>
      <c r="AR95" s="162">
        <f t="shared" si="41"/>
        <v>0</v>
      </c>
      <c r="AS95" s="133">
        <f t="shared" si="42"/>
        <v>16260</v>
      </c>
      <c r="AT95" s="133">
        <f t="shared" si="43"/>
        <v>10</v>
      </c>
      <c r="AU95" s="124">
        <f t="shared" si="44"/>
        <v>61.500615006150063</v>
      </c>
      <c r="AV95" s="133">
        <f t="shared" si="45"/>
        <v>10</v>
      </c>
      <c r="AW95" s="136">
        <f t="shared" si="46"/>
        <v>61.500615006150063</v>
      </c>
      <c r="AX95" s="133">
        <f t="shared" si="47"/>
        <v>0</v>
      </c>
    </row>
    <row r="96" spans="1:51" x14ac:dyDescent="0.2">
      <c r="A96" s="1" t="s">
        <v>177</v>
      </c>
      <c r="B96" s="1" t="s">
        <v>178</v>
      </c>
      <c r="C96" s="145">
        <v>4029</v>
      </c>
      <c r="D96" s="112">
        <v>8</v>
      </c>
      <c r="E96" s="113">
        <f t="shared" si="48"/>
        <v>198.56043683296105</v>
      </c>
      <c r="F96" s="112">
        <v>0</v>
      </c>
      <c r="G96" s="113">
        <f t="shared" si="49"/>
        <v>0</v>
      </c>
      <c r="H96" s="112">
        <v>7</v>
      </c>
      <c r="I96" s="106">
        <v>3954</v>
      </c>
      <c r="J96" s="110">
        <v>7</v>
      </c>
      <c r="K96" s="111">
        <f t="shared" si="31"/>
        <v>177.0359129994942</v>
      </c>
      <c r="L96" s="110"/>
      <c r="M96" s="111">
        <f t="shared" si="27"/>
        <v>0</v>
      </c>
      <c r="N96" s="156">
        <v>6</v>
      </c>
      <c r="O96" s="54">
        <v>673</v>
      </c>
      <c r="P96" s="54">
        <v>4</v>
      </c>
      <c r="Q96" s="55">
        <f t="shared" si="32"/>
        <v>594.35364041604748</v>
      </c>
      <c r="R96" s="54">
        <v>1</v>
      </c>
      <c r="S96" s="55">
        <f t="shared" si="33"/>
        <v>148.58841010401187</v>
      </c>
      <c r="T96" s="54">
        <v>2</v>
      </c>
      <c r="U96" s="56">
        <v>678</v>
      </c>
      <c r="V96" s="54">
        <v>3</v>
      </c>
      <c r="W96" s="55">
        <f t="shared" si="34"/>
        <v>442.47787610619469</v>
      </c>
      <c r="X96" s="54">
        <v>1</v>
      </c>
      <c r="Y96" s="55">
        <f t="shared" si="28"/>
        <v>147.49262536873155</v>
      </c>
      <c r="Z96" s="160">
        <v>3</v>
      </c>
      <c r="AA96" s="7">
        <v>11872</v>
      </c>
      <c r="AB96" s="7">
        <v>138</v>
      </c>
      <c r="AC96" s="14">
        <f t="shared" si="35"/>
        <v>1162.3989218328841</v>
      </c>
      <c r="AD96" s="7">
        <v>3</v>
      </c>
      <c r="AE96" s="14">
        <f t="shared" si="36"/>
        <v>25.269541778975743</v>
      </c>
      <c r="AF96" s="7">
        <v>22</v>
      </c>
      <c r="AG96" s="7">
        <v>11628</v>
      </c>
      <c r="AH96" s="7">
        <v>143</v>
      </c>
      <c r="AI96" s="14">
        <f t="shared" si="37"/>
        <v>1229.7901616787067</v>
      </c>
      <c r="AJ96" s="7">
        <v>3</v>
      </c>
      <c r="AK96" s="14">
        <f t="shared" si="29"/>
        <v>25.799793601651185</v>
      </c>
      <c r="AL96" s="159">
        <v>23</v>
      </c>
      <c r="AM96" s="8">
        <f t="shared" si="50"/>
        <v>16574</v>
      </c>
      <c r="AN96" s="8">
        <f t="shared" si="38"/>
        <v>150</v>
      </c>
      <c r="AO96" s="13">
        <f t="shared" si="39"/>
        <v>905.03197779654886</v>
      </c>
      <c r="AP96" s="161">
        <f t="shared" si="40"/>
        <v>4</v>
      </c>
      <c r="AQ96" s="13">
        <f t="shared" si="30"/>
        <v>24.134186074574636</v>
      </c>
      <c r="AR96" s="162">
        <f t="shared" si="41"/>
        <v>31</v>
      </c>
      <c r="AS96" s="133">
        <f t="shared" si="42"/>
        <v>16260</v>
      </c>
      <c r="AT96" s="133">
        <f t="shared" si="43"/>
        <v>153</v>
      </c>
      <c r="AU96" s="124">
        <f t="shared" si="44"/>
        <v>940.95940959409586</v>
      </c>
      <c r="AV96" s="133">
        <f t="shared" si="45"/>
        <v>4</v>
      </c>
      <c r="AW96" s="136">
        <f t="shared" si="46"/>
        <v>24.600246002460022</v>
      </c>
      <c r="AX96" s="133">
        <f t="shared" si="47"/>
        <v>32</v>
      </c>
    </row>
    <row r="97" spans="1:51" x14ac:dyDescent="0.2">
      <c r="A97" s="1" t="s">
        <v>179</v>
      </c>
      <c r="B97" s="1" t="s">
        <v>180</v>
      </c>
      <c r="C97" s="145">
        <v>4029</v>
      </c>
      <c r="D97" s="112">
        <v>0</v>
      </c>
      <c r="E97" s="113">
        <f t="shared" si="48"/>
        <v>0</v>
      </c>
      <c r="F97" s="112">
        <v>0</v>
      </c>
      <c r="G97" s="113">
        <f t="shared" si="49"/>
        <v>0</v>
      </c>
      <c r="H97" s="112">
        <v>0</v>
      </c>
      <c r="I97" s="106">
        <v>3954</v>
      </c>
      <c r="J97" s="110"/>
      <c r="K97" s="111">
        <f t="shared" si="31"/>
        <v>0</v>
      </c>
      <c r="L97" s="110"/>
      <c r="M97" s="111">
        <f t="shared" si="27"/>
        <v>0</v>
      </c>
      <c r="N97" s="156">
        <v>0</v>
      </c>
      <c r="O97" s="54">
        <v>673</v>
      </c>
      <c r="P97" s="54">
        <v>1</v>
      </c>
      <c r="Q97" s="55">
        <f t="shared" si="32"/>
        <v>148.58841010401187</v>
      </c>
      <c r="R97" s="54">
        <v>1</v>
      </c>
      <c r="S97" s="55">
        <f t="shared" si="33"/>
        <v>148.58841010401187</v>
      </c>
      <c r="T97" s="54">
        <v>1</v>
      </c>
      <c r="U97" s="56">
        <v>678</v>
      </c>
      <c r="V97" s="54">
        <v>0</v>
      </c>
      <c r="W97" s="55">
        <f t="shared" si="34"/>
        <v>0</v>
      </c>
      <c r="X97" s="54"/>
      <c r="Y97" s="55">
        <f t="shared" si="28"/>
        <v>0</v>
      </c>
      <c r="Z97" s="160">
        <v>0</v>
      </c>
      <c r="AA97" s="7">
        <v>11872</v>
      </c>
      <c r="AB97" s="7">
        <v>0</v>
      </c>
      <c r="AC97" s="14">
        <f t="shared" si="35"/>
        <v>0</v>
      </c>
      <c r="AD97" s="7">
        <v>0</v>
      </c>
      <c r="AE97" s="14">
        <f t="shared" si="36"/>
        <v>0</v>
      </c>
      <c r="AF97" s="7">
        <v>0</v>
      </c>
      <c r="AG97" s="7">
        <v>11628</v>
      </c>
      <c r="AH97" s="7"/>
      <c r="AI97" s="14">
        <f t="shared" si="37"/>
        <v>0</v>
      </c>
      <c r="AJ97" s="7"/>
      <c r="AK97" s="14">
        <f t="shared" si="29"/>
        <v>0</v>
      </c>
      <c r="AL97" s="159">
        <v>0</v>
      </c>
      <c r="AM97" s="8">
        <f t="shared" si="50"/>
        <v>16574</v>
      </c>
      <c r="AN97" s="8">
        <f t="shared" si="38"/>
        <v>1</v>
      </c>
      <c r="AO97" s="13">
        <f t="shared" si="39"/>
        <v>6.033546518643659</v>
      </c>
      <c r="AP97" s="161">
        <f t="shared" si="40"/>
        <v>1</v>
      </c>
      <c r="AQ97" s="13">
        <f t="shared" si="30"/>
        <v>6.033546518643659</v>
      </c>
      <c r="AR97" s="162">
        <f t="shared" si="41"/>
        <v>1</v>
      </c>
      <c r="AS97" s="133">
        <f t="shared" si="42"/>
        <v>16260</v>
      </c>
      <c r="AT97" s="133">
        <f t="shared" si="43"/>
        <v>0</v>
      </c>
      <c r="AU97" s="124">
        <f t="shared" si="44"/>
        <v>0</v>
      </c>
      <c r="AV97" s="133">
        <f t="shared" si="45"/>
        <v>0</v>
      </c>
      <c r="AW97" s="136">
        <f t="shared" si="46"/>
        <v>0</v>
      </c>
      <c r="AX97" s="133">
        <f t="shared" si="47"/>
        <v>0</v>
      </c>
    </row>
    <row r="98" spans="1:51" x14ac:dyDescent="0.2">
      <c r="A98" s="1" t="s">
        <v>181</v>
      </c>
      <c r="B98" s="1" t="s">
        <v>182</v>
      </c>
      <c r="C98" s="145">
        <v>4029</v>
      </c>
      <c r="D98" s="112">
        <v>0</v>
      </c>
      <c r="E98" s="113">
        <f t="shared" si="48"/>
        <v>0</v>
      </c>
      <c r="F98" s="112">
        <v>0</v>
      </c>
      <c r="G98" s="113">
        <f t="shared" si="49"/>
        <v>0</v>
      </c>
      <c r="H98" s="112">
        <v>0</v>
      </c>
      <c r="I98" s="106">
        <v>3954</v>
      </c>
      <c r="J98" s="110"/>
      <c r="K98" s="111">
        <f t="shared" si="31"/>
        <v>0</v>
      </c>
      <c r="L98" s="110"/>
      <c r="M98" s="111">
        <f t="shared" si="27"/>
        <v>0</v>
      </c>
      <c r="N98" s="156">
        <v>0</v>
      </c>
      <c r="O98" s="54">
        <v>673</v>
      </c>
      <c r="P98" s="54">
        <v>0</v>
      </c>
      <c r="Q98" s="55">
        <f t="shared" si="32"/>
        <v>0</v>
      </c>
      <c r="R98" s="54">
        <v>0</v>
      </c>
      <c r="S98" s="55">
        <f t="shared" si="33"/>
        <v>0</v>
      </c>
      <c r="T98" s="54">
        <v>0</v>
      </c>
      <c r="U98" s="56">
        <v>678</v>
      </c>
      <c r="V98" s="54"/>
      <c r="W98" s="55">
        <f t="shared" si="34"/>
        <v>0</v>
      </c>
      <c r="X98" s="54"/>
      <c r="Y98" s="55">
        <f t="shared" si="28"/>
        <v>0</v>
      </c>
      <c r="Z98" s="160">
        <v>0</v>
      </c>
      <c r="AA98" s="7">
        <v>11872</v>
      </c>
      <c r="AB98" s="7">
        <v>0</v>
      </c>
      <c r="AC98" s="14">
        <f t="shared" si="35"/>
        <v>0</v>
      </c>
      <c r="AD98" s="7">
        <v>0</v>
      </c>
      <c r="AE98" s="14">
        <f t="shared" si="36"/>
        <v>0</v>
      </c>
      <c r="AF98" s="7">
        <v>0</v>
      </c>
      <c r="AG98" s="7">
        <v>11628</v>
      </c>
      <c r="AH98" s="7"/>
      <c r="AI98" s="14">
        <f t="shared" si="37"/>
        <v>0</v>
      </c>
      <c r="AJ98" s="7"/>
      <c r="AK98" s="14">
        <f t="shared" si="29"/>
        <v>0</v>
      </c>
      <c r="AL98" s="159">
        <v>0</v>
      </c>
      <c r="AM98" s="8">
        <f t="shared" si="50"/>
        <v>16574</v>
      </c>
      <c r="AN98" s="8">
        <f t="shared" si="38"/>
        <v>0</v>
      </c>
      <c r="AO98" s="13">
        <f t="shared" si="39"/>
        <v>0</v>
      </c>
      <c r="AP98" s="161">
        <f t="shared" si="40"/>
        <v>0</v>
      </c>
      <c r="AQ98" s="13">
        <f t="shared" si="30"/>
        <v>0</v>
      </c>
      <c r="AR98" s="162">
        <f t="shared" si="41"/>
        <v>0</v>
      </c>
      <c r="AS98" s="133">
        <f t="shared" si="42"/>
        <v>16260</v>
      </c>
      <c r="AT98" s="133">
        <f t="shared" si="43"/>
        <v>0</v>
      </c>
      <c r="AU98" s="124">
        <f t="shared" si="44"/>
        <v>0</v>
      </c>
      <c r="AV98" s="133">
        <f t="shared" si="45"/>
        <v>0</v>
      </c>
      <c r="AW98" s="136">
        <f t="shared" si="46"/>
        <v>0</v>
      </c>
      <c r="AX98" s="133">
        <f t="shared" si="47"/>
        <v>0</v>
      </c>
    </row>
    <row r="99" spans="1:51" x14ac:dyDescent="0.2">
      <c r="A99" s="1" t="s">
        <v>183</v>
      </c>
      <c r="B99" s="1" t="s">
        <v>184</v>
      </c>
      <c r="C99" s="145">
        <v>4029</v>
      </c>
      <c r="D99" s="112">
        <v>3</v>
      </c>
      <c r="E99" s="113">
        <f t="shared" si="48"/>
        <v>74.460163812360392</v>
      </c>
      <c r="F99" s="112">
        <v>0</v>
      </c>
      <c r="G99" s="113">
        <f t="shared" si="49"/>
        <v>0</v>
      </c>
      <c r="H99" s="112">
        <v>3</v>
      </c>
      <c r="I99" s="106">
        <v>3954</v>
      </c>
      <c r="J99" s="110">
        <v>3</v>
      </c>
      <c r="K99" s="111">
        <f t="shared" si="31"/>
        <v>75.872534142640362</v>
      </c>
      <c r="L99" s="110"/>
      <c r="M99" s="111">
        <f t="shared" si="27"/>
        <v>0</v>
      </c>
      <c r="N99" s="156">
        <v>3</v>
      </c>
      <c r="O99" s="54">
        <v>673</v>
      </c>
      <c r="P99" s="54">
        <v>2</v>
      </c>
      <c r="Q99" s="55">
        <f t="shared" si="32"/>
        <v>297.17682020802374</v>
      </c>
      <c r="R99" s="54">
        <v>0</v>
      </c>
      <c r="S99" s="55">
        <f t="shared" si="33"/>
        <v>0</v>
      </c>
      <c r="T99" s="54">
        <v>2</v>
      </c>
      <c r="U99" s="56">
        <v>678</v>
      </c>
      <c r="V99" s="54">
        <v>3</v>
      </c>
      <c r="W99" s="55">
        <f t="shared" si="34"/>
        <v>442.47787610619469</v>
      </c>
      <c r="X99" s="54">
        <v>1</v>
      </c>
      <c r="Y99" s="55">
        <f t="shared" si="28"/>
        <v>147.49262536873155</v>
      </c>
      <c r="Z99" s="160">
        <v>3</v>
      </c>
      <c r="AA99" s="7">
        <v>11872</v>
      </c>
      <c r="AB99" s="7">
        <v>12</v>
      </c>
      <c r="AC99" s="14">
        <f t="shared" si="35"/>
        <v>101.07816711590297</v>
      </c>
      <c r="AD99" s="7">
        <v>2</v>
      </c>
      <c r="AE99" s="14">
        <f t="shared" si="36"/>
        <v>16.846361185983827</v>
      </c>
      <c r="AF99" s="7">
        <v>2</v>
      </c>
      <c r="AG99" s="7">
        <v>11628</v>
      </c>
      <c r="AH99" s="7">
        <v>10</v>
      </c>
      <c r="AI99" s="14">
        <f t="shared" si="37"/>
        <v>85.999312005503953</v>
      </c>
      <c r="AJ99" s="7">
        <v>2</v>
      </c>
      <c r="AK99" s="14">
        <f t="shared" si="29"/>
        <v>17.199862401100791</v>
      </c>
      <c r="AL99" s="159">
        <v>2</v>
      </c>
      <c r="AM99" s="8">
        <f t="shared" si="50"/>
        <v>16574</v>
      </c>
      <c r="AN99" s="8">
        <f t="shared" si="38"/>
        <v>17</v>
      </c>
      <c r="AO99" s="13">
        <f t="shared" si="39"/>
        <v>102.57029081694219</v>
      </c>
      <c r="AP99" s="161">
        <f t="shared" si="40"/>
        <v>2</v>
      </c>
      <c r="AQ99" s="13">
        <f t="shared" si="30"/>
        <v>12.067093037287318</v>
      </c>
      <c r="AR99" s="162">
        <f t="shared" si="41"/>
        <v>7</v>
      </c>
      <c r="AS99" s="133">
        <f t="shared" si="42"/>
        <v>16260</v>
      </c>
      <c r="AT99" s="133">
        <f t="shared" si="43"/>
        <v>16</v>
      </c>
      <c r="AU99" s="124">
        <f t="shared" si="44"/>
        <v>98.400984009840087</v>
      </c>
      <c r="AV99" s="133">
        <f t="shared" si="45"/>
        <v>3</v>
      </c>
      <c r="AW99" s="136">
        <f t="shared" si="46"/>
        <v>18.450184501845019</v>
      </c>
      <c r="AX99" s="133">
        <f t="shared" si="47"/>
        <v>8</v>
      </c>
    </row>
    <row r="100" spans="1:51" x14ac:dyDescent="0.2">
      <c r="A100" s="1" t="s">
        <v>185</v>
      </c>
      <c r="B100" s="1" t="s">
        <v>186</v>
      </c>
      <c r="C100" s="145">
        <v>4029</v>
      </c>
      <c r="D100" s="112">
        <v>4</v>
      </c>
      <c r="E100" s="113">
        <f t="shared" si="48"/>
        <v>99.280218416480523</v>
      </c>
      <c r="F100" s="112">
        <v>0</v>
      </c>
      <c r="G100" s="113">
        <f t="shared" si="49"/>
        <v>0</v>
      </c>
      <c r="H100" s="112">
        <v>4</v>
      </c>
      <c r="I100" s="106">
        <v>3954</v>
      </c>
      <c r="J100" s="110">
        <v>4</v>
      </c>
      <c r="K100" s="111">
        <f t="shared" si="31"/>
        <v>101.16337885685383</v>
      </c>
      <c r="L100" s="110">
        <v>2</v>
      </c>
      <c r="M100" s="111">
        <f t="shared" si="27"/>
        <v>50.581689428426913</v>
      </c>
      <c r="N100" s="156">
        <v>2</v>
      </c>
      <c r="O100" s="54">
        <v>673</v>
      </c>
      <c r="P100" s="54">
        <v>0</v>
      </c>
      <c r="Q100" s="55">
        <f t="shared" si="32"/>
        <v>0</v>
      </c>
      <c r="R100" s="54">
        <v>0</v>
      </c>
      <c r="S100" s="55">
        <f t="shared" si="33"/>
        <v>0</v>
      </c>
      <c r="T100" s="54">
        <v>0</v>
      </c>
      <c r="U100" s="56">
        <v>678</v>
      </c>
      <c r="V100" s="54"/>
      <c r="W100" s="55">
        <f t="shared" si="34"/>
        <v>0</v>
      </c>
      <c r="X100" s="54"/>
      <c r="Y100" s="55">
        <f t="shared" si="28"/>
        <v>0</v>
      </c>
      <c r="Z100" s="160">
        <v>0</v>
      </c>
      <c r="AA100" s="7">
        <v>11872</v>
      </c>
      <c r="AB100" s="7">
        <v>5</v>
      </c>
      <c r="AC100" s="14">
        <f t="shared" si="35"/>
        <v>42.115902964959574</v>
      </c>
      <c r="AD100" s="7">
        <v>1</v>
      </c>
      <c r="AE100" s="14">
        <f t="shared" si="36"/>
        <v>8.4231805929919137</v>
      </c>
      <c r="AF100" s="7">
        <v>4</v>
      </c>
      <c r="AG100" s="7">
        <v>11628</v>
      </c>
      <c r="AH100" s="7">
        <v>5</v>
      </c>
      <c r="AI100" s="14">
        <f t="shared" si="37"/>
        <v>42.999656002751976</v>
      </c>
      <c r="AJ100" s="7">
        <v>1</v>
      </c>
      <c r="AK100" s="14">
        <f t="shared" si="29"/>
        <v>8.5999312005503956</v>
      </c>
      <c r="AL100" s="159">
        <v>4</v>
      </c>
      <c r="AM100" s="8">
        <f t="shared" si="50"/>
        <v>16574</v>
      </c>
      <c r="AN100" s="8">
        <f t="shared" si="38"/>
        <v>9</v>
      </c>
      <c r="AO100" s="13">
        <f t="shared" si="39"/>
        <v>54.301918667792926</v>
      </c>
      <c r="AP100" s="161">
        <f t="shared" si="40"/>
        <v>1</v>
      </c>
      <c r="AQ100" s="13">
        <f t="shared" si="30"/>
        <v>6.033546518643659</v>
      </c>
      <c r="AR100" s="162">
        <f t="shared" si="41"/>
        <v>8</v>
      </c>
      <c r="AS100" s="133">
        <f t="shared" si="42"/>
        <v>16260</v>
      </c>
      <c r="AT100" s="133">
        <f t="shared" si="43"/>
        <v>9</v>
      </c>
      <c r="AU100" s="124">
        <f t="shared" si="44"/>
        <v>55.350553505535053</v>
      </c>
      <c r="AV100" s="133">
        <f t="shared" si="45"/>
        <v>3</v>
      </c>
      <c r="AW100" s="136">
        <f t="shared" si="46"/>
        <v>18.450184501845019</v>
      </c>
      <c r="AX100" s="133">
        <f t="shared" si="47"/>
        <v>6</v>
      </c>
    </row>
    <row r="101" spans="1:51" x14ac:dyDescent="0.2">
      <c r="A101" s="1" t="s">
        <v>187</v>
      </c>
      <c r="B101" s="1" t="s">
        <v>188</v>
      </c>
      <c r="C101" s="145">
        <v>4029</v>
      </c>
      <c r="D101" s="112">
        <v>0</v>
      </c>
      <c r="E101" s="113">
        <f t="shared" si="48"/>
        <v>0</v>
      </c>
      <c r="F101" s="112">
        <v>0</v>
      </c>
      <c r="G101" s="113">
        <f t="shared" si="49"/>
        <v>0</v>
      </c>
      <c r="H101" s="112">
        <v>0</v>
      </c>
      <c r="I101" s="106">
        <v>3954</v>
      </c>
      <c r="J101" s="110"/>
      <c r="K101" s="111">
        <f t="shared" si="31"/>
        <v>0</v>
      </c>
      <c r="L101" s="110"/>
      <c r="M101" s="111">
        <f t="shared" si="27"/>
        <v>0</v>
      </c>
      <c r="N101" s="156">
        <v>0</v>
      </c>
      <c r="O101" s="54">
        <v>673</v>
      </c>
      <c r="P101" s="54">
        <v>0</v>
      </c>
      <c r="Q101" s="55">
        <f t="shared" si="32"/>
        <v>0</v>
      </c>
      <c r="R101" s="54">
        <v>0</v>
      </c>
      <c r="S101" s="55">
        <f t="shared" si="33"/>
        <v>0</v>
      </c>
      <c r="T101" s="54">
        <v>0</v>
      </c>
      <c r="U101" s="56">
        <v>678</v>
      </c>
      <c r="V101" s="54"/>
      <c r="W101" s="55">
        <f t="shared" si="34"/>
        <v>0</v>
      </c>
      <c r="X101" s="54"/>
      <c r="Y101" s="55">
        <f t="shared" si="28"/>
        <v>0</v>
      </c>
      <c r="Z101" s="160">
        <v>0</v>
      </c>
      <c r="AA101" s="7">
        <v>11872</v>
      </c>
      <c r="AB101" s="7">
        <v>5</v>
      </c>
      <c r="AC101" s="14">
        <f t="shared" si="35"/>
        <v>42.115902964959574</v>
      </c>
      <c r="AD101" s="7">
        <v>1</v>
      </c>
      <c r="AE101" s="14">
        <f t="shared" si="36"/>
        <v>8.4231805929919137</v>
      </c>
      <c r="AF101" s="7">
        <v>4</v>
      </c>
      <c r="AG101" s="7">
        <v>11628</v>
      </c>
      <c r="AH101" s="7">
        <v>5</v>
      </c>
      <c r="AI101" s="14">
        <f t="shared" si="37"/>
        <v>42.999656002751976</v>
      </c>
      <c r="AJ101" s="7">
        <v>1</v>
      </c>
      <c r="AK101" s="14">
        <f t="shared" si="29"/>
        <v>8.5999312005503956</v>
      </c>
      <c r="AL101" s="159">
        <v>4</v>
      </c>
      <c r="AM101" s="8">
        <f t="shared" si="50"/>
        <v>16574</v>
      </c>
      <c r="AN101" s="8">
        <f t="shared" si="38"/>
        <v>5</v>
      </c>
      <c r="AO101" s="13">
        <f t="shared" si="39"/>
        <v>30.167732593218293</v>
      </c>
      <c r="AP101" s="161">
        <f t="shared" si="40"/>
        <v>1</v>
      </c>
      <c r="AQ101" s="13">
        <f t="shared" si="30"/>
        <v>6.033546518643659</v>
      </c>
      <c r="AR101" s="162">
        <f t="shared" si="41"/>
        <v>4</v>
      </c>
      <c r="AS101" s="133">
        <f t="shared" si="42"/>
        <v>16260</v>
      </c>
      <c r="AT101" s="133">
        <f t="shared" si="43"/>
        <v>5</v>
      </c>
      <c r="AU101" s="124">
        <f t="shared" si="44"/>
        <v>30.750307503075032</v>
      </c>
      <c r="AV101" s="133">
        <f t="shared" si="45"/>
        <v>1</v>
      </c>
      <c r="AW101" s="136">
        <f t="shared" si="46"/>
        <v>6.1500615006150054</v>
      </c>
      <c r="AX101" s="133">
        <f t="shared" si="47"/>
        <v>4</v>
      </c>
    </row>
    <row r="102" spans="1:51" x14ac:dyDescent="0.2">
      <c r="A102" s="1" t="s">
        <v>189</v>
      </c>
      <c r="B102" s="1" t="s">
        <v>190</v>
      </c>
      <c r="C102" s="145">
        <v>4029</v>
      </c>
      <c r="D102" s="112">
        <v>0</v>
      </c>
      <c r="E102" s="113">
        <f t="shared" si="48"/>
        <v>0</v>
      </c>
      <c r="F102" s="112">
        <v>0</v>
      </c>
      <c r="G102" s="113">
        <f t="shared" si="49"/>
        <v>0</v>
      </c>
      <c r="H102" s="112">
        <v>0</v>
      </c>
      <c r="I102" s="106">
        <v>3954</v>
      </c>
      <c r="J102" s="110"/>
      <c r="K102" s="111">
        <f t="shared" si="31"/>
        <v>0</v>
      </c>
      <c r="L102" s="110"/>
      <c r="M102" s="111">
        <f t="shared" si="27"/>
        <v>0</v>
      </c>
      <c r="N102" s="156">
        <v>0</v>
      </c>
      <c r="O102" s="54">
        <v>673</v>
      </c>
      <c r="P102" s="54">
        <v>0</v>
      </c>
      <c r="Q102" s="55">
        <f t="shared" si="32"/>
        <v>0</v>
      </c>
      <c r="R102" s="54">
        <v>0</v>
      </c>
      <c r="S102" s="55">
        <f t="shared" si="33"/>
        <v>0</v>
      </c>
      <c r="T102" s="54">
        <v>0</v>
      </c>
      <c r="U102" s="56">
        <v>678</v>
      </c>
      <c r="V102" s="54"/>
      <c r="W102" s="55">
        <f t="shared" si="34"/>
        <v>0</v>
      </c>
      <c r="X102" s="54"/>
      <c r="Y102" s="55">
        <f t="shared" si="28"/>
        <v>0</v>
      </c>
      <c r="Z102" s="160">
        <v>0</v>
      </c>
      <c r="AA102" s="7">
        <v>11872</v>
      </c>
      <c r="AB102" s="7">
        <v>0</v>
      </c>
      <c r="AC102" s="14">
        <f t="shared" si="35"/>
        <v>0</v>
      </c>
      <c r="AD102" s="7">
        <v>0</v>
      </c>
      <c r="AE102" s="14">
        <f t="shared" si="36"/>
        <v>0</v>
      </c>
      <c r="AF102" s="7">
        <v>0</v>
      </c>
      <c r="AG102" s="7">
        <v>11628</v>
      </c>
      <c r="AH102" s="7"/>
      <c r="AI102" s="14">
        <f t="shared" si="37"/>
        <v>0</v>
      </c>
      <c r="AJ102" s="7"/>
      <c r="AK102" s="14">
        <f t="shared" si="29"/>
        <v>0</v>
      </c>
      <c r="AL102" s="159">
        <v>0</v>
      </c>
      <c r="AM102" s="8">
        <f t="shared" si="50"/>
        <v>16574</v>
      </c>
      <c r="AN102" s="8">
        <f t="shared" si="38"/>
        <v>0</v>
      </c>
      <c r="AO102" s="13">
        <f t="shared" si="39"/>
        <v>0</v>
      </c>
      <c r="AP102" s="161">
        <f t="shared" si="40"/>
        <v>0</v>
      </c>
      <c r="AQ102" s="13">
        <f t="shared" si="30"/>
        <v>0</v>
      </c>
      <c r="AR102" s="162">
        <f t="shared" si="41"/>
        <v>0</v>
      </c>
      <c r="AS102" s="133">
        <f t="shared" si="42"/>
        <v>16260</v>
      </c>
      <c r="AT102" s="133">
        <f t="shared" si="43"/>
        <v>0</v>
      </c>
      <c r="AU102" s="124">
        <f t="shared" si="44"/>
        <v>0</v>
      </c>
      <c r="AV102" s="133">
        <f t="shared" si="45"/>
        <v>0</v>
      </c>
      <c r="AW102" s="136">
        <f t="shared" si="46"/>
        <v>0</v>
      </c>
      <c r="AX102" s="133">
        <f t="shared" si="47"/>
        <v>0</v>
      </c>
    </row>
    <row r="103" spans="1:51" x14ac:dyDescent="0.2">
      <c r="A103" s="1" t="s">
        <v>191</v>
      </c>
      <c r="B103" s="1" t="s">
        <v>192</v>
      </c>
      <c r="C103" s="145">
        <v>4029</v>
      </c>
      <c r="D103" s="112">
        <v>16</v>
      </c>
      <c r="E103" s="113">
        <f t="shared" si="48"/>
        <v>397.12087366592209</v>
      </c>
      <c r="F103" s="112">
        <v>0</v>
      </c>
      <c r="G103" s="113">
        <f t="shared" si="49"/>
        <v>0</v>
      </c>
      <c r="H103" s="112">
        <v>15</v>
      </c>
      <c r="I103" s="106">
        <v>3954</v>
      </c>
      <c r="J103" s="110">
        <v>16</v>
      </c>
      <c r="K103" s="111">
        <f t="shared" si="31"/>
        <v>404.6535154274153</v>
      </c>
      <c r="L103" s="110">
        <v>2</v>
      </c>
      <c r="M103" s="111">
        <f t="shared" si="27"/>
        <v>50.581689428426913</v>
      </c>
      <c r="N103" s="156">
        <v>7</v>
      </c>
      <c r="O103" s="54">
        <v>673</v>
      </c>
      <c r="P103" s="54">
        <v>5</v>
      </c>
      <c r="Q103" s="55">
        <f t="shared" si="32"/>
        <v>742.94205052005941</v>
      </c>
      <c r="R103" s="54">
        <v>1</v>
      </c>
      <c r="S103" s="55">
        <f t="shared" si="33"/>
        <v>148.58841010401187</v>
      </c>
      <c r="T103" s="54">
        <v>2</v>
      </c>
      <c r="U103" s="56">
        <v>678</v>
      </c>
      <c r="V103" s="54">
        <v>6</v>
      </c>
      <c r="W103" s="55">
        <f t="shared" si="34"/>
        <v>884.95575221238937</v>
      </c>
      <c r="X103" s="54">
        <v>2</v>
      </c>
      <c r="Y103" s="55">
        <f t="shared" si="28"/>
        <v>294.9852507374631</v>
      </c>
      <c r="Z103" s="160">
        <v>2</v>
      </c>
      <c r="AA103" s="7">
        <v>11872</v>
      </c>
      <c r="AB103" s="7">
        <v>71</v>
      </c>
      <c r="AC103" s="14">
        <f t="shared" si="35"/>
        <v>598.04582210242586</v>
      </c>
      <c r="AD103" s="7">
        <v>3</v>
      </c>
      <c r="AE103" s="14">
        <f t="shared" si="36"/>
        <v>25.269541778975743</v>
      </c>
      <c r="AF103" s="7">
        <v>27</v>
      </c>
      <c r="AG103" s="7">
        <v>11628</v>
      </c>
      <c r="AH103" s="7">
        <v>61</v>
      </c>
      <c r="AI103" s="14">
        <f t="shared" si="37"/>
        <v>524.59580323357409</v>
      </c>
      <c r="AJ103" s="7">
        <v>3</v>
      </c>
      <c r="AK103" s="14">
        <f t="shared" si="29"/>
        <v>25.799793601651185</v>
      </c>
      <c r="AL103" s="159">
        <v>21</v>
      </c>
      <c r="AM103" s="8">
        <f t="shared" si="50"/>
        <v>16574</v>
      </c>
      <c r="AN103" s="8">
        <f t="shared" si="38"/>
        <v>92</v>
      </c>
      <c r="AO103" s="13">
        <f t="shared" si="39"/>
        <v>555.08627971521651</v>
      </c>
      <c r="AP103" s="161">
        <f t="shared" si="40"/>
        <v>4</v>
      </c>
      <c r="AQ103" s="13">
        <f t="shared" si="30"/>
        <v>24.134186074574636</v>
      </c>
      <c r="AR103" s="162">
        <f t="shared" si="41"/>
        <v>44</v>
      </c>
      <c r="AS103" s="133">
        <f t="shared" si="42"/>
        <v>16260</v>
      </c>
      <c r="AT103" s="133">
        <f t="shared" si="43"/>
        <v>83</v>
      </c>
      <c r="AU103" s="124">
        <f t="shared" si="44"/>
        <v>510.45510455104551</v>
      </c>
      <c r="AV103" s="133">
        <f t="shared" si="45"/>
        <v>7</v>
      </c>
      <c r="AW103" s="136">
        <f t="shared" si="46"/>
        <v>43.050430504305048</v>
      </c>
      <c r="AX103" s="133">
        <f t="shared" si="47"/>
        <v>30</v>
      </c>
    </row>
    <row r="104" spans="1:51" s="154" customFormat="1" x14ac:dyDescent="0.2">
      <c r="A104" s="1" t="s">
        <v>193</v>
      </c>
      <c r="B104" s="1" t="s">
        <v>194</v>
      </c>
      <c r="C104" s="145">
        <v>4029</v>
      </c>
      <c r="D104" s="112">
        <v>8</v>
      </c>
      <c r="E104" s="113">
        <f t="shared" si="48"/>
        <v>198.56043683296105</v>
      </c>
      <c r="F104" s="112">
        <v>0</v>
      </c>
      <c r="G104" s="113">
        <f t="shared" si="49"/>
        <v>0</v>
      </c>
      <c r="H104" s="112">
        <v>8</v>
      </c>
      <c r="I104" s="106">
        <v>3954</v>
      </c>
      <c r="J104" s="110"/>
      <c r="K104" s="111">
        <f t="shared" si="31"/>
        <v>0</v>
      </c>
      <c r="L104" s="110"/>
      <c r="M104" s="111">
        <f t="shared" si="27"/>
        <v>0</v>
      </c>
      <c r="N104" s="156">
        <v>0</v>
      </c>
      <c r="O104" s="54">
        <v>673</v>
      </c>
      <c r="P104" s="54">
        <v>1</v>
      </c>
      <c r="Q104" s="55">
        <f t="shared" si="32"/>
        <v>148.58841010401187</v>
      </c>
      <c r="R104" s="54">
        <v>0</v>
      </c>
      <c r="S104" s="55">
        <f t="shared" si="33"/>
        <v>0</v>
      </c>
      <c r="T104" s="54">
        <v>0</v>
      </c>
      <c r="U104" s="56">
        <v>678</v>
      </c>
      <c r="V104" s="54"/>
      <c r="W104" s="55">
        <f t="shared" si="34"/>
        <v>0</v>
      </c>
      <c r="X104" s="54"/>
      <c r="Y104" s="55">
        <f t="shared" si="28"/>
        <v>0</v>
      </c>
      <c r="Z104" s="160">
        <v>0</v>
      </c>
      <c r="AA104" s="7">
        <v>11872</v>
      </c>
      <c r="AB104" s="7">
        <v>23</v>
      </c>
      <c r="AC104" s="14">
        <f t="shared" si="35"/>
        <v>193.733153638814</v>
      </c>
      <c r="AD104" s="7">
        <v>0</v>
      </c>
      <c r="AE104" s="14">
        <f t="shared" si="36"/>
        <v>0</v>
      </c>
      <c r="AF104" s="7">
        <v>3</v>
      </c>
      <c r="AG104" s="7">
        <v>11628</v>
      </c>
      <c r="AH104" s="7">
        <v>23</v>
      </c>
      <c r="AI104" s="14">
        <f t="shared" si="37"/>
        <v>197.79841761265911</v>
      </c>
      <c r="AJ104" s="7"/>
      <c r="AK104" s="14">
        <f t="shared" si="29"/>
        <v>0</v>
      </c>
      <c r="AL104" s="159">
        <v>3</v>
      </c>
      <c r="AM104" s="8">
        <f t="shared" si="50"/>
        <v>16574</v>
      </c>
      <c r="AN104" s="8">
        <f t="shared" si="38"/>
        <v>32</v>
      </c>
      <c r="AO104" s="13">
        <f t="shared" si="39"/>
        <v>193.07348859659709</v>
      </c>
      <c r="AP104" s="161">
        <f t="shared" si="40"/>
        <v>0</v>
      </c>
      <c r="AQ104" s="13">
        <f t="shared" si="30"/>
        <v>0</v>
      </c>
      <c r="AR104" s="162">
        <f t="shared" si="41"/>
        <v>11</v>
      </c>
      <c r="AS104" s="133">
        <f t="shared" si="42"/>
        <v>16260</v>
      </c>
      <c r="AT104" s="133">
        <f t="shared" si="43"/>
        <v>23</v>
      </c>
      <c r="AU104" s="124">
        <f t="shared" si="44"/>
        <v>141.45141451414514</v>
      </c>
      <c r="AV104" s="133">
        <f t="shared" si="45"/>
        <v>0</v>
      </c>
      <c r="AW104" s="136">
        <f t="shared" si="46"/>
        <v>0</v>
      </c>
      <c r="AX104" s="133">
        <f t="shared" si="47"/>
        <v>3</v>
      </c>
      <c r="AY104" s="92"/>
    </row>
    <row r="105" spans="1:51" x14ac:dyDescent="0.2">
      <c r="A105" s="1" t="s">
        <v>195</v>
      </c>
      <c r="B105" s="1" t="s">
        <v>196</v>
      </c>
      <c r="C105" s="145">
        <v>4029</v>
      </c>
      <c r="D105" s="112">
        <v>8</v>
      </c>
      <c r="E105" s="113">
        <f t="shared" si="48"/>
        <v>198.56043683296105</v>
      </c>
      <c r="F105" s="112">
        <v>0</v>
      </c>
      <c r="G105" s="113">
        <f t="shared" si="49"/>
        <v>0</v>
      </c>
      <c r="H105" s="112">
        <v>7</v>
      </c>
      <c r="I105" s="106">
        <v>3954</v>
      </c>
      <c r="J105" s="110"/>
      <c r="K105" s="111">
        <f t="shared" si="31"/>
        <v>0</v>
      </c>
      <c r="L105" s="110"/>
      <c r="M105" s="111">
        <f t="shared" si="27"/>
        <v>0</v>
      </c>
      <c r="N105" s="156">
        <v>0</v>
      </c>
      <c r="O105" s="54">
        <v>673</v>
      </c>
      <c r="P105" s="54">
        <v>3</v>
      </c>
      <c r="Q105" s="55">
        <f t="shared" si="32"/>
        <v>445.76523031203561</v>
      </c>
      <c r="R105" s="54">
        <v>1</v>
      </c>
      <c r="S105" s="55">
        <f t="shared" si="33"/>
        <v>148.58841010401187</v>
      </c>
      <c r="T105" s="54">
        <v>2</v>
      </c>
      <c r="U105" s="56">
        <v>678</v>
      </c>
      <c r="V105" s="54">
        <v>6</v>
      </c>
      <c r="W105" s="55">
        <f t="shared" si="34"/>
        <v>884.95575221238937</v>
      </c>
      <c r="X105" s="54">
        <v>2</v>
      </c>
      <c r="Y105" s="55">
        <f t="shared" si="28"/>
        <v>294.9852507374631</v>
      </c>
      <c r="Z105" s="160">
        <v>2</v>
      </c>
      <c r="AA105" s="7">
        <v>11872</v>
      </c>
      <c r="AB105" s="7">
        <v>0</v>
      </c>
      <c r="AC105" s="14">
        <f t="shared" si="35"/>
        <v>0</v>
      </c>
      <c r="AD105" s="7">
        <v>0</v>
      </c>
      <c r="AE105" s="14">
        <f t="shared" si="36"/>
        <v>0</v>
      </c>
      <c r="AF105" s="7">
        <v>0</v>
      </c>
      <c r="AG105" s="7">
        <v>11628</v>
      </c>
      <c r="AH105" s="7"/>
      <c r="AI105" s="14">
        <f t="shared" si="37"/>
        <v>0</v>
      </c>
      <c r="AJ105" s="7"/>
      <c r="AK105" s="14">
        <f t="shared" si="29"/>
        <v>0</v>
      </c>
      <c r="AL105" s="159">
        <v>0</v>
      </c>
      <c r="AM105" s="8">
        <f t="shared" si="50"/>
        <v>16574</v>
      </c>
      <c r="AN105" s="8">
        <f t="shared" si="38"/>
        <v>11</v>
      </c>
      <c r="AO105" s="13">
        <f t="shared" si="39"/>
        <v>66.36901170508024</v>
      </c>
      <c r="AP105" s="161">
        <f t="shared" si="40"/>
        <v>1</v>
      </c>
      <c r="AQ105" s="13">
        <f t="shared" si="30"/>
        <v>6.033546518643659</v>
      </c>
      <c r="AR105" s="162">
        <f t="shared" si="41"/>
        <v>9</v>
      </c>
      <c r="AS105" s="133">
        <f t="shared" si="42"/>
        <v>16260</v>
      </c>
      <c r="AT105" s="133">
        <f t="shared" si="43"/>
        <v>6</v>
      </c>
      <c r="AU105" s="124">
        <f t="shared" si="44"/>
        <v>36.900369003690038</v>
      </c>
      <c r="AV105" s="133">
        <f t="shared" si="45"/>
        <v>2</v>
      </c>
      <c r="AW105" s="136">
        <f t="shared" si="46"/>
        <v>12.300123001230011</v>
      </c>
      <c r="AX105" s="133">
        <f t="shared" si="47"/>
        <v>2</v>
      </c>
    </row>
    <row r="106" spans="1:51" x14ac:dyDescent="0.2">
      <c r="A106" s="6" t="s">
        <v>197</v>
      </c>
      <c r="B106" s="6" t="s">
        <v>198</v>
      </c>
      <c r="C106" s="145">
        <v>4029</v>
      </c>
      <c r="D106" s="106">
        <v>8</v>
      </c>
      <c r="E106" s="109">
        <f t="shared" si="48"/>
        <v>198.56043683296105</v>
      </c>
      <c r="F106" s="106">
        <v>1</v>
      </c>
      <c r="G106" s="109">
        <f t="shared" si="49"/>
        <v>24.820054604120131</v>
      </c>
      <c r="H106" s="106">
        <v>7</v>
      </c>
      <c r="I106" s="106">
        <v>3954</v>
      </c>
      <c r="J106" s="145">
        <v>6</v>
      </c>
      <c r="K106" s="107">
        <f t="shared" si="31"/>
        <v>151.74506828528072</v>
      </c>
      <c r="L106" s="145">
        <v>1</v>
      </c>
      <c r="M106" s="107">
        <f t="shared" si="27"/>
        <v>25.290844714213456</v>
      </c>
      <c r="N106" s="108">
        <v>2</v>
      </c>
      <c r="O106" s="50">
        <v>673</v>
      </c>
      <c r="P106" s="50">
        <v>8</v>
      </c>
      <c r="Q106" s="52">
        <f t="shared" si="32"/>
        <v>1188.707280832095</v>
      </c>
      <c r="R106" s="50">
        <v>2</v>
      </c>
      <c r="S106" s="52">
        <f t="shared" si="33"/>
        <v>297.17682020802374</v>
      </c>
      <c r="T106" s="50">
        <v>6</v>
      </c>
      <c r="U106" s="48">
        <v>678</v>
      </c>
      <c r="V106" s="50">
        <v>8</v>
      </c>
      <c r="W106" s="52">
        <f t="shared" si="34"/>
        <v>1179.9410029498524</v>
      </c>
      <c r="X106" s="50">
        <v>1</v>
      </c>
      <c r="Y106" s="52">
        <f t="shared" si="28"/>
        <v>147.49262536873155</v>
      </c>
      <c r="Z106" s="53">
        <v>3</v>
      </c>
      <c r="AA106" s="10">
        <v>11872</v>
      </c>
      <c r="AB106" s="10">
        <v>4844</v>
      </c>
      <c r="AC106" s="11">
        <f t="shared" si="35"/>
        <v>40801.886792452831</v>
      </c>
      <c r="AD106" s="10">
        <v>507</v>
      </c>
      <c r="AE106" s="11">
        <f t="shared" si="36"/>
        <v>4270.5525606469</v>
      </c>
      <c r="AF106" s="10">
        <v>2823</v>
      </c>
      <c r="AG106" s="10">
        <v>11628</v>
      </c>
      <c r="AH106" s="10">
        <v>4598</v>
      </c>
      <c r="AI106" s="11">
        <f t="shared" si="37"/>
        <v>39542.483660130718</v>
      </c>
      <c r="AJ106" s="10">
        <v>465</v>
      </c>
      <c r="AK106" s="11">
        <f t="shared" si="29"/>
        <v>3998.9680082559339</v>
      </c>
      <c r="AL106" s="42">
        <v>2849</v>
      </c>
      <c r="AM106" s="12">
        <f t="shared" si="50"/>
        <v>16574</v>
      </c>
      <c r="AN106" s="12">
        <f t="shared" si="38"/>
        <v>4860</v>
      </c>
      <c r="AO106" s="23">
        <f t="shared" si="39"/>
        <v>29323.036080608184</v>
      </c>
      <c r="AP106" s="37">
        <f t="shared" si="40"/>
        <v>510</v>
      </c>
      <c r="AQ106" s="23">
        <f t="shared" si="30"/>
        <v>3077.1087245082658</v>
      </c>
      <c r="AR106" s="116">
        <f t="shared" si="41"/>
        <v>2836</v>
      </c>
      <c r="AS106" s="133">
        <f t="shared" si="42"/>
        <v>16260</v>
      </c>
      <c r="AT106" s="133">
        <f t="shared" si="43"/>
        <v>4612</v>
      </c>
      <c r="AU106" s="123">
        <f t="shared" si="44"/>
        <v>28364.083640836408</v>
      </c>
      <c r="AV106" s="134">
        <f t="shared" si="45"/>
        <v>467</v>
      </c>
      <c r="AW106" s="135">
        <f t="shared" si="46"/>
        <v>2872.0787207872077</v>
      </c>
      <c r="AX106" s="134">
        <f t="shared" si="47"/>
        <v>2854</v>
      </c>
    </row>
    <row r="107" spans="1:51" x14ac:dyDescent="0.2">
      <c r="A107" s="1" t="s">
        <v>199</v>
      </c>
      <c r="B107" s="1" t="s">
        <v>446</v>
      </c>
      <c r="C107" s="145">
        <v>4029</v>
      </c>
      <c r="D107" s="112">
        <v>0</v>
      </c>
      <c r="E107" s="113">
        <f t="shared" ref="E107:E138" si="51">D107/C107*100000</f>
        <v>0</v>
      </c>
      <c r="F107" s="112">
        <v>0</v>
      </c>
      <c r="G107" s="113">
        <f t="shared" ref="G107:G138" si="52">F107/C107*100000</f>
        <v>0</v>
      </c>
      <c r="H107" s="112">
        <v>0</v>
      </c>
      <c r="I107" s="106">
        <v>3954</v>
      </c>
      <c r="J107" s="110"/>
      <c r="K107" s="111">
        <f t="shared" si="31"/>
        <v>0</v>
      </c>
      <c r="L107" s="110"/>
      <c r="M107" s="111">
        <f t="shared" si="27"/>
        <v>0</v>
      </c>
      <c r="N107" s="156">
        <v>0</v>
      </c>
      <c r="O107" s="54">
        <v>673</v>
      </c>
      <c r="P107" s="54">
        <v>0</v>
      </c>
      <c r="Q107" s="55">
        <f t="shared" si="32"/>
        <v>0</v>
      </c>
      <c r="R107" s="54">
        <v>0</v>
      </c>
      <c r="S107" s="55">
        <f t="shared" si="33"/>
        <v>0</v>
      </c>
      <c r="T107" s="54">
        <v>0</v>
      </c>
      <c r="U107" s="56">
        <v>678</v>
      </c>
      <c r="V107" s="54"/>
      <c r="W107" s="55">
        <f t="shared" si="34"/>
        <v>0</v>
      </c>
      <c r="X107" s="54"/>
      <c r="Y107" s="55">
        <f t="shared" si="28"/>
        <v>0</v>
      </c>
      <c r="Z107" s="160">
        <v>0</v>
      </c>
      <c r="AA107" s="7">
        <v>11872</v>
      </c>
      <c r="AB107" s="7">
        <v>0</v>
      </c>
      <c r="AC107" s="14">
        <f t="shared" si="35"/>
        <v>0</v>
      </c>
      <c r="AD107" s="7">
        <v>0</v>
      </c>
      <c r="AE107" s="14">
        <f t="shared" si="36"/>
        <v>0</v>
      </c>
      <c r="AF107" s="7">
        <v>0</v>
      </c>
      <c r="AG107" s="7">
        <v>11628</v>
      </c>
      <c r="AH107" s="7"/>
      <c r="AI107" s="14">
        <f t="shared" si="37"/>
        <v>0</v>
      </c>
      <c r="AJ107" s="7"/>
      <c r="AK107" s="14">
        <f t="shared" si="29"/>
        <v>0</v>
      </c>
      <c r="AL107" s="159">
        <v>0</v>
      </c>
      <c r="AM107" s="8">
        <f t="shared" ref="AM107:AM138" si="53">C107+O107+AA107</f>
        <v>16574</v>
      </c>
      <c r="AN107" s="8">
        <f t="shared" si="38"/>
        <v>0</v>
      </c>
      <c r="AO107" s="13">
        <f t="shared" si="39"/>
        <v>0</v>
      </c>
      <c r="AP107" s="161">
        <f t="shared" si="40"/>
        <v>0</v>
      </c>
      <c r="AQ107" s="13">
        <f t="shared" si="30"/>
        <v>0</v>
      </c>
      <c r="AR107" s="162">
        <f t="shared" si="41"/>
        <v>0</v>
      </c>
      <c r="AS107" s="133">
        <f t="shared" si="42"/>
        <v>16260</v>
      </c>
      <c r="AT107" s="133">
        <f t="shared" si="43"/>
        <v>0</v>
      </c>
      <c r="AU107" s="124">
        <f t="shared" si="44"/>
        <v>0</v>
      </c>
      <c r="AV107" s="133">
        <f t="shared" si="45"/>
        <v>0</v>
      </c>
      <c r="AW107" s="136">
        <f t="shared" si="46"/>
        <v>0</v>
      </c>
      <c r="AX107" s="133">
        <f t="shared" si="47"/>
        <v>0</v>
      </c>
    </row>
    <row r="108" spans="1:51" x14ac:dyDescent="0.2">
      <c r="A108" s="1" t="s">
        <v>200</v>
      </c>
      <c r="B108" s="1" t="s">
        <v>447</v>
      </c>
      <c r="C108" s="145">
        <v>4029</v>
      </c>
      <c r="D108" s="112">
        <v>0</v>
      </c>
      <c r="E108" s="113">
        <f t="shared" si="51"/>
        <v>0</v>
      </c>
      <c r="F108" s="112">
        <v>0</v>
      </c>
      <c r="G108" s="113">
        <f t="shared" si="52"/>
        <v>0</v>
      </c>
      <c r="H108" s="112">
        <v>0</v>
      </c>
      <c r="I108" s="106">
        <v>3954</v>
      </c>
      <c r="J108" s="110"/>
      <c r="K108" s="111">
        <f t="shared" si="31"/>
        <v>0</v>
      </c>
      <c r="L108" s="110"/>
      <c r="M108" s="111">
        <f t="shared" si="27"/>
        <v>0</v>
      </c>
      <c r="N108" s="156">
        <v>0</v>
      </c>
      <c r="O108" s="54">
        <v>673</v>
      </c>
      <c r="P108" s="54">
        <v>0</v>
      </c>
      <c r="Q108" s="55">
        <f t="shared" si="32"/>
        <v>0</v>
      </c>
      <c r="R108" s="54">
        <v>0</v>
      </c>
      <c r="S108" s="55">
        <f t="shared" si="33"/>
        <v>0</v>
      </c>
      <c r="T108" s="54">
        <v>0</v>
      </c>
      <c r="U108" s="56">
        <v>678</v>
      </c>
      <c r="V108" s="54"/>
      <c r="W108" s="55">
        <f t="shared" si="34"/>
        <v>0</v>
      </c>
      <c r="X108" s="54"/>
      <c r="Y108" s="55">
        <f t="shared" si="28"/>
        <v>0</v>
      </c>
      <c r="Z108" s="160">
        <v>0</v>
      </c>
      <c r="AA108" s="7">
        <v>11872</v>
      </c>
      <c r="AB108" s="7">
        <v>32</v>
      </c>
      <c r="AC108" s="14">
        <f t="shared" si="35"/>
        <v>269.54177897574124</v>
      </c>
      <c r="AD108" s="7">
        <v>1</v>
      </c>
      <c r="AE108" s="14">
        <f t="shared" si="36"/>
        <v>8.4231805929919137</v>
      </c>
      <c r="AF108" s="7">
        <v>21</v>
      </c>
      <c r="AG108" s="7">
        <v>11628</v>
      </c>
      <c r="AH108" s="7">
        <v>32</v>
      </c>
      <c r="AI108" s="14">
        <f t="shared" si="37"/>
        <v>275.19779841761266</v>
      </c>
      <c r="AJ108" s="7">
        <v>1</v>
      </c>
      <c r="AK108" s="14">
        <f t="shared" si="29"/>
        <v>8.5999312005503956</v>
      </c>
      <c r="AL108" s="159">
        <v>21</v>
      </c>
      <c r="AM108" s="8">
        <f t="shared" si="53"/>
        <v>16574</v>
      </c>
      <c r="AN108" s="8">
        <f t="shared" si="38"/>
        <v>32</v>
      </c>
      <c r="AO108" s="13">
        <f t="shared" si="39"/>
        <v>193.07348859659709</v>
      </c>
      <c r="AP108" s="161">
        <f t="shared" si="40"/>
        <v>1</v>
      </c>
      <c r="AQ108" s="13">
        <f t="shared" si="30"/>
        <v>6.033546518643659</v>
      </c>
      <c r="AR108" s="162">
        <f t="shared" si="41"/>
        <v>21</v>
      </c>
      <c r="AS108" s="133">
        <f t="shared" si="42"/>
        <v>16260</v>
      </c>
      <c r="AT108" s="133">
        <f t="shared" si="43"/>
        <v>32</v>
      </c>
      <c r="AU108" s="124">
        <f t="shared" si="44"/>
        <v>196.80196801968017</v>
      </c>
      <c r="AV108" s="133">
        <f t="shared" si="45"/>
        <v>1</v>
      </c>
      <c r="AW108" s="136">
        <f t="shared" si="46"/>
        <v>6.1500615006150054</v>
      </c>
      <c r="AX108" s="133">
        <f t="shared" si="47"/>
        <v>21</v>
      </c>
    </row>
    <row r="109" spans="1:51" x14ac:dyDescent="0.2">
      <c r="A109" s="1" t="s">
        <v>201</v>
      </c>
      <c r="B109" s="1" t="s">
        <v>202</v>
      </c>
      <c r="C109" s="145">
        <v>4029</v>
      </c>
      <c r="D109" s="112">
        <v>0</v>
      </c>
      <c r="E109" s="113">
        <f t="shared" si="51"/>
        <v>0</v>
      </c>
      <c r="F109" s="112">
        <v>0</v>
      </c>
      <c r="G109" s="113">
        <f t="shared" si="52"/>
        <v>0</v>
      </c>
      <c r="H109" s="112">
        <v>0</v>
      </c>
      <c r="I109" s="106">
        <v>3954</v>
      </c>
      <c r="J109" s="110"/>
      <c r="K109" s="111">
        <f t="shared" si="31"/>
        <v>0</v>
      </c>
      <c r="L109" s="110"/>
      <c r="M109" s="111">
        <f t="shared" si="27"/>
        <v>0</v>
      </c>
      <c r="N109" s="156">
        <v>0</v>
      </c>
      <c r="O109" s="54">
        <v>673</v>
      </c>
      <c r="P109" s="54">
        <v>0</v>
      </c>
      <c r="Q109" s="55">
        <f t="shared" si="32"/>
        <v>0</v>
      </c>
      <c r="R109" s="54">
        <v>0</v>
      </c>
      <c r="S109" s="55">
        <f t="shared" si="33"/>
        <v>0</v>
      </c>
      <c r="T109" s="54">
        <v>0</v>
      </c>
      <c r="U109" s="56">
        <v>678</v>
      </c>
      <c r="V109" s="54"/>
      <c r="W109" s="55">
        <f t="shared" si="34"/>
        <v>0</v>
      </c>
      <c r="X109" s="54"/>
      <c r="Y109" s="55">
        <f t="shared" si="28"/>
        <v>0</v>
      </c>
      <c r="Z109" s="160">
        <v>0</v>
      </c>
      <c r="AA109" s="7">
        <v>11872</v>
      </c>
      <c r="AB109" s="7">
        <v>15</v>
      </c>
      <c r="AC109" s="14">
        <f t="shared" si="35"/>
        <v>126.34770889487869</v>
      </c>
      <c r="AD109" s="7">
        <v>1</v>
      </c>
      <c r="AE109" s="14">
        <f t="shared" si="36"/>
        <v>8.4231805929919137</v>
      </c>
      <c r="AF109" s="7">
        <v>6</v>
      </c>
      <c r="AG109" s="7">
        <v>11628</v>
      </c>
      <c r="AH109" s="7">
        <v>15</v>
      </c>
      <c r="AI109" s="14">
        <f t="shared" si="37"/>
        <v>128.99896800825593</v>
      </c>
      <c r="AJ109" s="7">
        <v>1</v>
      </c>
      <c r="AK109" s="14">
        <f t="shared" si="29"/>
        <v>8.5999312005503956</v>
      </c>
      <c r="AL109" s="159">
        <v>6</v>
      </c>
      <c r="AM109" s="8">
        <f t="shared" si="53"/>
        <v>16574</v>
      </c>
      <c r="AN109" s="8">
        <f t="shared" si="38"/>
        <v>15</v>
      </c>
      <c r="AO109" s="13">
        <f t="shared" si="39"/>
        <v>90.503197779654883</v>
      </c>
      <c r="AP109" s="161">
        <f t="shared" si="40"/>
        <v>1</v>
      </c>
      <c r="AQ109" s="13">
        <f t="shared" si="30"/>
        <v>6.033546518643659</v>
      </c>
      <c r="AR109" s="162">
        <f t="shared" si="41"/>
        <v>6</v>
      </c>
      <c r="AS109" s="133">
        <f t="shared" si="42"/>
        <v>16260</v>
      </c>
      <c r="AT109" s="133">
        <f t="shared" si="43"/>
        <v>15</v>
      </c>
      <c r="AU109" s="124">
        <f t="shared" si="44"/>
        <v>92.250922509225092</v>
      </c>
      <c r="AV109" s="133">
        <f t="shared" si="45"/>
        <v>1</v>
      </c>
      <c r="AW109" s="136">
        <f t="shared" si="46"/>
        <v>6.1500615006150054</v>
      </c>
      <c r="AX109" s="133">
        <f t="shared" si="47"/>
        <v>6</v>
      </c>
    </row>
    <row r="110" spans="1:51" x14ac:dyDescent="0.2">
      <c r="A110" s="1" t="s">
        <v>203</v>
      </c>
      <c r="B110" s="1" t="s">
        <v>204</v>
      </c>
      <c r="C110" s="145">
        <v>4029</v>
      </c>
      <c r="D110" s="112">
        <v>0</v>
      </c>
      <c r="E110" s="113">
        <f t="shared" si="51"/>
        <v>0</v>
      </c>
      <c r="F110" s="112">
        <v>0</v>
      </c>
      <c r="G110" s="113">
        <f t="shared" si="52"/>
        <v>0</v>
      </c>
      <c r="H110" s="112">
        <v>0</v>
      </c>
      <c r="I110" s="106">
        <v>3954</v>
      </c>
      <c r="J110" s="110">
        <v>0</v>
      </c>
      <c r="K110" s="111">
        <f t="shared" si="31"/>
        <v>0</v>
      </c>
      <c r="L110" s="110">
        <v>0</v>
      </c>
      <c r="M110" s="111">
        <f t="shared" si="27"/>
        <v>0</v>
      </c>
      <c r="N110" s="156">
        <v>0</v>
      </c>
      <c r="O110" s="54">
        <v>673</v>
      </c>
      <c r="P110" s="54">
        <v>6</v>
      </c>
      <c r="Q110" s="55">
        <f t="shared" si="32"/>
        <v>891.53046062407122</v>
      </c>
      <c r="R110" s="54">
        <v>1</v>
      </c>
      <c r="S110" s="55">
        <f t="shared" si="33"/>
        <v>148.58841010401187</v>
      </c>
      <c r="T110" s="54">
        <v>4</v>
      </c>
      <c r="U110" s="56">
        <v>678</v>
      </c>
      <c r="V110" s="54">
        <v>5</v>
      </c>
      <c r="W110" s="55">
        <f t="shared" si="34"/>
        <v>737.46312684365785</v>
      </c>
      <c r="X110" s="54">
        <v>0</v>
      </c>
      <c r="Y110" s="55">
        <f t="shared" si="28"/>
        <v>0</v>
      </c>
      <c r="Z110" s="160">
        <v>1</v>
      </c>
      <c r="AA110" s="7">
        <v>11872</v>
      </c>
      <c r="AB110" s="7">
        <v>3575</v>
      </c>
      <c r="AC110" s="14">
        <f t="shared" si="35"/>
        <v>30112.87061994609</v>
      </c>
      <c r="AD110" s="7">
        <v>155</v>
      </c>
      <c r="AE110" s="14">
        <f t="shared" si="36"/>
        <v>1305.5929919137466</v>
      </c>
      <c r="AF110" s="7">
        <v>1966</v>
      </c>
      <c r="AG110" s="7">
        <v>11628</v>
      </c>
      <c r="AH110" s="7">
        <v>3210</v>
      </c>
      <c r="AI110" s="14">
        <f t="shared" si="37"/>
        <v>27605.779153766769</v>
      </c>
      <c r="AJ110" s="7">
        <v>122</v>
      </c>
      <c r="AK110" s="14">
        <f t="shared" si="29"/>
        <v>1049.1916064671482</v>
      </c>
      <c r="AL110" s="159">
        <v>2000</v>
      </c>
      <c r="AM110" s="8">
        <f t="shared" si="53"/>
        <v>16574</v>
      </c>
      <c r="AN110" s="8">
        <f t="shared" si="38"/>
        <v>3581</v>
      </c>
      <c r="AO110" s="13">
        <f t="shared" si="39"/>
        <v>21606.130083262942</v>
      </c>
      <c r="AP110" s="161">
        <f t="shared" si="40"/>
        <v>156</v>
      </c>
      <c r="AQ110" s="13">
        <f t="shared" si="30"/>
        <v>941.23325690841068</v>
      </c>
      <c r="AR110" s="162">
        <f t="shared" si="41"/>
        <v>1970</v>
      </c>
      <c r="AS110" s="133">
        <f t="shared" si="42"/>
        <v>16260</v>
      </c>
      <c r="AT110" s="133">
        <f t="shared" si="43"/>
        <v>3215</v>
      </c>
      <c r="AU110" s="124">
        <f t="shared" si="44"/>
        <v>19772.447724477242</v>
      </c>
      <c r="AV110" s="133">
        <f t="shared" si="45"/>
        <v>122</v>
      </c>
      <c r="AW110" s="136">
        <f t="shared" si="46"/>
        <v>750.3075030750307</v>
      </c>
      <c r="AX110" s="133">
        <f t="shared" si="47"/>
        <v>2001</v>
      </c>
    </row>
    <row r="111" spans="1:51" x14ac:dyDescent="0.2">
      <c r="A111" s="1" t="s">
        <v>205</v>
      </c>
      <c r="B111" s="1" t="s">
        <v>206</v>
      </c>
      <c r="C111" s="145">
        <v>4029</v>
      </c>
      <c r="D111" s="112">
        <v>0</v>
      </c>
      <c r="E111" s="113">
        <f t="shared" si="51"/>
        <v>0</v>
      </c>
      <c r="F111" s="112">
        <v>0</v>
      </c>
      <c r="G111" s="113">
        <f t="shared" si="52"/>
        <v>0</v>
      </c>
      <c r="H111" s="112">
        <v>0</v>
      </c>
      <c r="I111" s="106">
        <v>3954</v>
      </c>
      <c r="J111" s="110"/>
      <c r="K111" s="111">
        <f t="shared" si="31"/>
        <v>0</v>
      </c>
      <c r="L111" s="110"/>
      <c r="M111" s="111">
        <f t="shared" si="27"/>
        <v>0</v>
      </c>
      <c r="N111" s="156">
        <v>0</v>
      </c>
      <c r="O111" s="54">
        <v>673</v>
      </c>
      <c r="P111" s="54">
        <v>6</v>
      </c>
      <c r="Q111" s="55">
        <f t="shared" si="32"/>
        <v>891.53046062407122</v>
      </c>
      <c r="R111" s="54">
        <v>1</v>
      </c>
      <c r="S111" s="55">
        <f t="shared" si="33"/>
        <v>148.58841010401187</v>
      </c>
      <c r="T111" s="54">
        <v>4</v>
      </c>
      <c r="U111" s="56">
        <v>678</v>
      </c>
      <c r="V111" s="54">
        <v>5</v>
      </c>
      <c r="W111" s="55">
        <f t="shared" si="34"/>
        <v>737.46312684365785</v>
      </c>
      <c r="X111" s="54"/>
      <c r="Y111" s="55">
        <f t="shared" si="28"/>
        <v>0</v>
      </c>
      <c r="Z111" s="160">
        <v>1</v>
      </c>
      <c r="AA111" s="7">
        <v>11872</v>
      </c>
      <c r="AB111" s="7">
        <v>75</v>
      </c>
      <c r="AC111" s="14">
        <f t="shared" si="35"/>
        <v>631.73854447439351</v>
      </c>
      <c r="AD111" s="7">
        <v>5</v>
      </c>
      <c r="AE111" s="14">
        <f t="shared" si="36"/>
        <v>42.115902964959574</v>
      </c>
      <c r="AF111" s="7">
        <v>65</v>
      </c>
      <c r="AG111" s="7">
        <v>11628</v>
      </c>
      <c r="AH111" s="7">
        <v>85</v>
      </c>
      <c r="AI111" s="14">
        <f t="shared" si="37"/>
        <v>730.9941520467836</v>
      </c>
      <c r="AJ111" s="7">
        <v>10</v>
      </c>
      <c r="AK111" s="14">
        <f t="shared" si="29"/>
        <v>85.999312005503953</v>
      </c>
      <c r="AL111" s="159">
        <v>70</v>
      </c>
      <c r="AM111" s="8">
        <f t="shared" si="53"/>
        <v>16574</v>
      </c>
      <c r="AN111" s="8">
        <f t="shared" si="38"/>
        <v>81</v>
      </c>
      <c r="AO111" s="13">
        <f t="shared" si="39"/>
        <v>488.71726801013637</v>
      </c>
      <c r="AP111" s="161">
        <f t="shared" si="40"/>
        <v>6</v>
      </c>
      <c r="AQ111" s="13">
        <f t="shared" si="30"/>
        <v>36.201279111861957</v>
      </c>
      <c r="AR111" s="162">
        <f t="shared" si="41"/>
        <v>69</v>
      </c>
      <c r="AS111" s="133">
        <f t="shared" si="42"/>
        <v>16260</v>
      </c>
      <c r="AT111" s="133">
        <f t="shared" si="43"/>
        <v>90</v>
      </c>
      <c r="AU111" s="124">
        <f t="shared" si="44"/>
        <v>553.50553505535049</v>
      </c>
      <c r="AV111" s="133">
        <f t="shared" si="45"/>
        <v>10</v>
      </c>
      <c r="AW111" s="136">
        <f t="shared" si="46"/>
        <v>61.500615006150063</v>
      </c>
      <c r="AX111" s="133">
        <f t="shared" si="47"/>
        <v>71</v>
      </c>
    </row>
    <row r="112" spans="1:51" x14ac:dyDescent="0.2">
      <c r="A112" s="1" t="s">
        <v>207</v>
      </c>
      <c r="B112" s="1" t="s">
        <v>208</v>
      </c>
      <c r="C112" s="145">
        <v>4029</v>
      </c>
      <c r="D112" s="112">
        <v>0</v>
      </c>
      <c r="E112" s="113">
        <f t="shared" si="51"/>
        <v>0</v>
      </c>
      <c r="F112" s="112">
        <v>0</v>
      </c>
      <c r="G112" s="113">
        <f t="shared" si="52"/>
        <v>0</v>
      </c>
      <c r="H112" s="112">
        <v>0</v>
      </c>
      <c r="I112" s="106">
        <v>3954</v>
      </c>
      <c r="J112" s="110"/>
      <c r="K112" s="111">
        <f t="shared" si="31"/>
        <v>0</v>
      </c>
      <c r="L112" s="110"/>
      <c r="M112" s="111">
        <f t="shared" si="27"/>
        <v>0</v>
      </c>
      <c r="N112" s="156">
        <v>0</v>
      </c>
      <c r="O112" s="54">
        <v>673</v>
      </c>
      <c r="P112" s="54">
        <v>0</v>
      </c>
      <c r="Q112" s="55">
        <f t="shared" si="32"/>
        <v>0</v>
      </c>
      <c r="R112" s="54">
        <v>0</v>
      </c>
      <c r="S112" s="55">
        <f t="shared" si="33"/>
        <v>0</v>
      </c>
      <c r="T112" s="54">
        <v>0</v>
      </c>
      <c r="U112" s="56">
        <v>678</v>
      </c>
      <c r="V112" s="54"/>
      <c r="W112" s="55">
        <f t="shared" si="34"/>
        <v>0</v>
      </c>
      <c r="X112" s="54"/>
      <c r="Y112" s="55">
        <f t="shared" si="28"/>
        <v>0</v>
      </c>
      <c r="Z112" s="160">
        <v>0</v>
      </c>
      <c r="AA112" s="7">
        <v>11872</v>
      </c>
      <c r="AB112" s="7">
        <v>3500</v>
      </c>
      <c r="AC112" s="14">
        <f t="shared" si="35"/>
        <v>29481.132075471702</v>
      </c>
      <c r="AD112" s="7">
        <v>150</v>
      </c>
      <c r="AE112" s="14">
        <f t="shared" si="36"/>
        <v>1263.477088948787</v>
      </c>
      <c r="AF112" s="7">
        <v>1901</v>
      </c>
      <c r="AG112" s="7">
        <v>11628</v>
      </c>
      <c r="AH112" s="7">
        <v>3125</v>
      </c>
      <c r="AI112" s="14">
        <f t="shared" si="37"/>
        <v>26874.785001719985</v>
      </c>
      <c r="AJ112" s="7">
        <v>112</v>
      </c>
      <c r="AK112" s="14">
        <f t="shared" si="29"/>
        <v>963.19229446164434</v>
      </c>
      <c r="AL112" s="159">
        <v>1930</v>
      </c>
      <c r="AM112" s="8">
        <f t="shared" si="53"/>
        <v>16574</v>
      </c>
      <c r="AN112" s="8">
        <f t="shared" si="38"/>
        <v>3500</v>
      </c>
      <c r="AO112" s="13">
        <f t="shared" si="39"/>
        <v>21117.412815252806</v>
      </c>
      <c r="AP112" s="161">
        <f t="shared" si="40"/>
        <v>150</v>
      </c>
      <c r="AQ112" s="13">
        <f t="shared" si="30"/>
        <v>905.03197779654886</v>
      </c>
      <c r="AR112" s="162">
        <f t="shared" si="41"/>
        <v>1901</v>
      </c>
      <c r="AS112" s="133">
        <f t="shared" si="42"/>
        <v>16260</v>
      </c>
      <c r="AT112" s="133">
        <f t="shared" si="43"/>
        <v>3125</v>
      </c>
      <c r="AU112" s="124">
        <f t="shared" si="44"/>
        <v>19218.942189421894</v>
      </c>
      <c r="AV112" s="133">
        <f t="shared" si="45"/>
        <v>112</v>
      </c>
      <c r="AW112" s="136">
        <f t="shared" si="46"/>
        <v>688.80688806888077</v>
      </c>
      <c r="AX112" s="133">
        <f t="shared" si="47"/>
        <v>1930</v>
      </c>
    </row>
    <row r="113" spans="1:50" x14ac:dyDescent="0.2">
      <c r="A113" s="1" t="s">
        <v>209</v>
      </c>
      <c r="B113" s="1" t="s">
        <v>210</v>
      </c>
      <c r="C113" s="145">
        <v>4029</v>
      </c>
      <c r="D113" s="112">
        <v>0</v>
      </c>
      <c r="E113" s="113">
        <f t="shared" si="51"/>
        <v>0</v>
      </c>
      <c r="F113" s="112">
        <v>0</v>
      </c>
      <c r="G113" s="113">
        <f t="shared" si="52"/>
        <v>0</v>
      </c>
      <c r="H113" s="112">
        <v>0</v>
      </c>
      <c r="I113" s="106">
        <v>3954</v>
      </c>
      <c r="J113" s="110"/>
      <c r="K113" s="111">
        <f t="shared" si="31"/>
        <v>0</v>
      </c>
      <c r="L113" s="110"/>
      <c r="M113" s="111">
        <f t="shared" si="27"/>
        <v>0</v>
      </c>
      <c r="N113" s="156">
        <v>0</v>
      </c>
      <c r="O113" s="54">
        <v>673</v>
      </c>
      <c r="P113" s="54">
        <v>0</v>
      </c>
      <c r="Q113" s="55">
        <f t="shared" si="32"/>
        <v>0</v>
      </c>
      <c r="R113" s="54">
        <v>0</v>
      </c>
      <c r="S113" s="55">
        <f t="shared" si="33"/>
        <v>0</v>
      </c>
      <c r="T113" s="54">
        <v>0</v>
      </c>
      <c r="U113" s="56">
        <v>678</v>
      </c>
      <c r="V113" s="54"/>
      <c r="W113" s="55">
        <f t="shared" si="34"/>
        <v>0</v>
      </c>
      <c r="X113" s="54"/>
      <c r="Y113" s="55">
        <f t="shared" si="28"/>
        <v>0</v>
      </c>
      <c r="Z113" s="160">
        <v>0</v>
      </c>
      <c r="AA113" s="7">
        <v>11872</v>
      </c>
      <c r="AB113" s="7">
        <v>0</v>
      </c>
      <c r="AC113" s="14">
        <f t="shared" si="35"/>
        <v>0</v>
      </c>
      <c r="AD113" s="7">
        <v>0</v>
      </c>
      <c r="AE113" s="14">
        <f t="shared" si="36"/>
        <v>0</v>
      </c>
      <c r="AF113" s="7">
        <v>0</v>
      </c>
      <c r="AG113" s="7">
        <v>11628</v>
      </c>
      <c r="AH113" s="7"/>
      <c r="AI113" s="14">
        <f t="shared" si="37"/>
        <v>0</v>
      </c>
      <c r="AJ113" s="7"/>
      <c r="AK113" s="14">
        <f t="shared" si="29"/>
        <v>0</v>
      </c>
      <c r="AL113" s="159">
        <v>0</v>
      </c>
      <c r="AM113" s="8">
        <f t="shared" si="53"/>
        <v>16574</v>
      </c>
      <c r="AN113" s="8">
        <f t="shared" si="38"/>
        <v>0</v>
      </c>
      <c r="AO113" s="13">
        <f t="shared" si="39"/>
        <v>0</v>
      </c>
      <c r="AP113" s="161">
        <f t="shared" si="40"/>
        <v>0</v>
      </c>
      <c r="AQ113" s="13">
        <f t="shared" si="30"/>
        <v>0</v>
      </c>
      <c r="AR113" s="162">
        <f t="shared" si="41"/>
        <v>0</v>
      </c>
      <c r="AS113" s="133">
        <f t="shared" si="42"/>
        <v>16260</v>
      </c>
      <c r="AT113" s="133">
        <f t="shared" si="43"/>
        <v>0</v>
      </c>
      <c r="AU113" s="124">
        <f t="shared" si="44"/>
        <v>0</v>
      </c>
      <c r="AV113" s="133">
        <f t="shared" si="45"/>
        <v>0</v>
      </c>
      <c r="AW113" s="136">
        <f t="shared" si="46"/>
        <v>0</v>
      </c>
      <c r="AX113" s="133">
        <f t="shared" si="47"/>
        <v>0</v>
      </c>
    </row>
    <row r="114" spans="1:50" x14ac:dyDescent="0.2">
      <c r="A114" s="1" t="s">
        <v>211</v>
      </c>
      <c r="B114" s="1" t="s">
        <v>210</v>
      </c>
      <c r="C114" s="145">
        <v>4029</v>
      </c>
      <c r="D114" s="112">
        <v>0</v>
      </c>
      <c r="E114" s="113">
        <f t="shared" si="51"/>
        <v>0</v>
      </c>
      <c r="F114" s="112">
        <v>0</v>
      </c>
      <c r="G114" s="113">
        <f t="shared" si="52"/>
        <v>0</v>
      </c>
      <c r="H114" s="112">
        <v>0</v>
      </c>
      <c r="I114" s="106">
        <v>3954</v>
      </c>
      <c r="J114" s="110"/>
      <c r="K114" s="111">
        <f t="shared" si="31"/>
        <v>0</v>
      </c>
      <c r="L114" s="110"/>
      <c r="M114" s="111">
        <f t="shared" si="27"/>
        <v>0</v>
      </c>
      <c r="N114" s="156">
        <v>0</v>
      </c>
      <c r="O114" s="54">
        <v>673</v>
      </c>
      <c r="P114" s="54">
        <v>0</v>
      </c>
      <c r="Q114" s="55">
        <f t="shared" si="32"/>
        <v>0</v>
      </c>
      <c r="R114" s="54">
        <v>0</v>
      </c>
      <c r="S114" s="55">
        <f t="shared" si="33"/>
        <v>0</v>
      </c>
      <c r="T114" s="54">
        <v>0</v>
      </c>
      <c r="U114" s="56">
        <v>678</v>
      </c>
      <c r="V114" s="54"/>
      <c r="W114" s="55">
        <f t="shared" si="34"/>
        <v>0</v>
      </c>
      <c r="X114" s="54"/>
      <c r="Y114" s="55">
        <f t="shared" si="28"/>
        <v>0</v>
      </c>
      <c r="Z114" s="160">
        <v>0</v>
      </c>
      <c r="AA114" s="7">
        <v>11872</v>
      </c>
      <c r="AB114" s="7">
        <v>0</v>
      </c>
      <c r="AC114" s="14">
        <f t="shared" si="35"/>
        <v>0</v>
      </c>
      <c r="AD114" s="7">
        <v>0</v>
      </c>
      <c r="AE114" s="14">
        <f t="shared" si="36"/>
        <v>0</v>
      </c>
      <c r="AF114" s="7">
        <v>0</v>
      </c>
      <c r="AG114" s="7">
        <v>11628</v>
      </c>
      <c r="AH114" s="7"/>
      <c r="AI114" s="14">
        <f t="shared" si="37"/>
        <v>0</v>
      </c>
      <c r="AJ114" s="7"/>
      <c r="AK114" s="14">
        <f t="shared" si="29"/>
        <v>0</v>
      </c>
      <c r="AL114" s="159">
        <v>0</v>
      </c>
      <c r="AM114" s="8">
        <f t="shared" si="53"/>
        <v>16574</v>
      </c>
      <c r="AN114" s="8">
        <f t="shared" si="38"/>
        <v>0</v>
      </c>
      <c r="AO114" s="13">
        <f t="shared" si="39"/>
        <v>0</v>
      </c>
      <c r="AP114" s="161">
        <f t="shared" si="40"/>
        <v>0</v>
      </c>
      <c r="AQ114" s="13">
        <f t="shared" si="30"/>
        <v>0</v>
      </c>
      <c r="AR114" s="162">
        <f t="shared" si="41"/>
        <v>0</v>
      </c>
      <c r="AS114" s="133">
        <f t="shared" si="42"/>
        <v>16260</v>
      </c>
      <c r="AT114" s="133">
        <f t="shared" si="43"/>
        <v>0</v>
      </c>
      <c r="AU114" s="124">
        <f t="shared" si="44"/>
        <v>0</v>
      </c>
      <c r="AV114" s="133">
        <f t="shared" si="45"/>
        <v>0</v>
      </c>
      <c r="AW114" s="136">
        <f t="shared" si="46"/>
        <v>0</v>
      </c>
      <c r="AX114" s="133">
        <f t="shared" si="47"/>
        <v>0</v>
      </c>
    </row>
    <row r="115" spans="1:50" x14ac:dyDescent="0.2">
      <c r="A115" s="1" t="s">
        <v>212</v>
      </c>
      <c r="B115" s="1" t="s">
        <v>448</v>
      </c>
      <c r="C115" s="145">
        <v>4029</v>
      </c>
      <c r="D115" s="112">
        <v>0</v>
      </c>
      <c r="E115" s="113">
        <f t="shared" si="51"/>
        <v>0</v>
      </c>
      <c r="F115" s="112">
        <v>0</v>
      </c>
      <c r="G115" s="113">
        <f t="shared" si="52"/>
        <v>0</v>
      </c>
      <c r="H115" s="112">
        <v>0</v>
      </c>
      <c r="I115" s="106">
        <v>3954</v>
      </c>
      <c r="J115" s="110"/>
      <c r="K115" s="111">
        <f t="shared" si="31"/>
        <v>0</v>
      </c>
      <c r="L115" s="110"/>
      <c r="M115" s="111">
        <f t="shared" si="27"/>
        <v>0</v>
      </c>
      <c r="N115" s="156">
        <v>0</v>
      </c>
      <c r="O115" s="54">
        <v>673</v>
      </c>
      <c r="P115" s="54">
        <v>0</v>
      </c>
      <c r="Q115" s="55">
        <f t="shared" si="32"/>
        <v>0</v>
      </c>
      <c r="R115" s="54">
        <v>0</v>
      </c>
      <c r="S115" s="55">
        <f t="shared" si="33"/>
        <v>0</v>
      </c>
      <c r="T115" s="54">
        <v>0</v>
      </c>
      <c r="U115" s="56">
        <v>678</v>
      </c>
      <c r="V115" s="54"/>
      <c r="W115" s="55">
        <f t="shared" si="34"/>
        <v>0</v>
      </c>
      <c r="X115" s="54"/>
      <c r="Y115" s="55">
        <f t="shared" si="28"/>
        <v>0</v>
      </c>
      <c r="Z115" s="160">
        <v>0</v>
      </c>
      <c r="AA115" s="7">
        <v>11872</v>
      </c>
      <c r="AB115" s="7">
        <v>475</v>
      </c>
      <c r="AC115" s="14">
        <f t="shared" si="35"/>
        <v>4001.0107816711588</v>
      </c>
      <c r="AD115" s="7">
        <v>138</v>
      </c>
      <c r="AE115" s="14">
        <f t="shared" si="36"/>
        <v>1162.3989218328841</v>
      </c>
      <c r="AF115" s="7">
        <v>429</v>
      </c>
      <c r="AG115" s="7">
        <v>11628</v>
      </c>
      <c r="AH115" s="7">
        <v>595</v>
      </c>
      <c r="AI115" s="14">
        <f t="shared" si="37"/>
        <v>5116.9590643274851</v>
      </c>
      <c r="AJ115" s="7">
        <v>130</v>
      </c>
      <c r="AK115" s="14">
        <f t="shared" si="29"/>
        <v>1117.9910560715514</v>
      </c>
      <c r="AL115" s="159">
        <v>417</v>
      </c>
      <c r="AM115" s="8">
        <f t="shared" si="53"/>
        <v>16574</v>
      </c>
      <c r="AN115" s="8">
        <f t="shared" si="38"/>
        <v>475</v>
      </c>
      <c r="AO115" s="13">
        <f t="shared" si="39"/>
        <v>2865.934596355738</v>
      </c>
      <c r="AP115" s="161">
        <f t="shared" si="40"/>
        <v>138</v>
      </c>
      <c r="AQ115" s="13">
        <f t="shared" si="30"/>
        <v>832.62941957282487</v>
      </c>
      <c r="AR115" s="162">
        <f t="shared" si="41"/>
        <v>429</v>
      </c>
      <c r="AS115" s="133">
        <f t="shared" si="42"/>
        <v>16260</v>
      </c>
      <c r="AT115" s="133">
        <f t="shared" si="43"/>
        <v>595</v>
      </c>
      <c r="AU115" s="124">
        <f t="shared" si="44"/>
        <v>3659.2865928659285</v>
      </c>
      <c r="AV115" s="133">
        <f t="shared" si="45"/>
        <v>130</v>
      </c>
      <c r="AW115" s="136">
        <f t="shared" si="46"/>
        <v>799.50799507995077</v>
      </c>
      <c r="AX115" s="133">
        <f t="shared" si="47"/>
        <v>417</v>
      </c>
    </row>
    <row r="116" spans="1:50" x14ac:dyDescent="0.2">
      <c r="A116" s="15" t="s">
        <v>399</v>
      </c>
      <c r="B116" s="15" t="s">
        <v>400</v>
      </c>
      <c r="C116" s="145">
        <v>4029</v>
      </c>
      <c r="D116" s="112"/>
      <c r="E116" s="113">
        <f t="shared" si="51"/>
        <v>0</v>
      </c>
      <c r="F116" s="112"/>
      <c r="G116" s="113">
        <f t="shared" si="52"/>
        <v>0</v>
      </c>
      <c r="H116" s="112"/>
      <c r="I116" s="106">
        <v>3954</v>
      </c>
      <c r="J116" s="110"/>
      <c r="K116" s="111">
        <f t="shared" si="31"/>
        <v>0</v>
      </c>
      <c r="L116" s="110"/>
      <c r="M116" s="111">
        <f t="shared" si="27"/>
        <v>0</v>
      </c>
      <c r="N116" s="156"/>
      <c r="O116" s="54">
        <v>673</v>
      </c>
      <c r="P116" s="54">
        <v>0</v>
      </c>
      <c r="Q116" s="55">
        <f t="shared" si="32"/>
        <v>0</v>
      </c>
      <c r="R116" s="54">
        <v>0</v>
      </c>
      <c r="S116" s="55">
        <f t="shared" si="33"/>
        <v>0</v>
      </c>
      <c r="T116" s="54">
        <v>0</v>
      </c>
      <c r="U116" s="56">
        <v>678</v>
      </c>
      <c r="V116" s="54"/>
      <c r="W116" s="55">
        <f t="shared" si="34"/>
        <v>0</v>
      </c>
      <c r="X116" s="54"/>
      <c r="Y116" s="55">
        <f t="shared" si="28"/>
        <v>0</v>
      </c>
      <c r="Z116" s="160">
        <v>0</v>
      </c>
      <c r="AA116" s="7">
        <v>11872</v>
      </c>
      <c r="AB116" s="7">
        <v>280</v>
      </c>
      <c r="AC116" s="14">
        <f t="shared" si="35"/>
        <v>2358.4905660377362</v>
      </c>
      <c r="AD116" s="7">
        <v>45</v>
      </c>
      <c r="AE116" s="14">
        <f t="shared" si="36"/>
        <v>379.04312668463615</v>
      </c>
      <c r="AF116" s="7">
        <v>268</v>
      </c>
      <c r="AG116" s="7">
        <v>11628</v>
      </c>
      <c r="AH116" s="7">
        <v>365</v>
      </c>
      <c r="AI116" s="14">
        <f t="shared" si="37"/>
        <v>3138.9748882008948</v>
      </c>
      <c r="AJ116" s="7">
        <v>67</v>
      </c>
      <c r="AK116" s="14">
        <f t="shared" si="29"/>
        <v>576.19539043687655</v>
      </c>
      <c r="AL116" s="159">
        <v>251</v>
      </c>
      <c r="AM116" s="8">
        <f t="shared" si="53"/>
        <v>16574</v>
      </c>
      <c r="AN116" s="8">
        <f t="shared" si="38"/>
        <v>280</v>
      </c>
      <c r="AO116" s="13">
        <f t="shared" si="39"/>
        <v>1689.3930252202242</v>
      </c>
      <c r="AP116" s="161">
        <f t="shared" si="40"/>
        <v>45</v>
      </c>
      <c r="AQ116" s="13">
        <f t="shared" si="30"/>
        <v>271.50959333896463</v>
      </c>
      <c r="AR116" s="162">
        <f t="shared" si="41"/>
        <v>268</v>
      </c>
      <c r="AS116" s="133">
        <f t="shared" si="42"/>
        <v>16260</v>
      </c>
      <c r="AT116" s="133">
        <f t="shared" si="43"/>
        <v>365</v>
      </c>
      <c r="AU116" s="124">
        <f t="shared" si="44"/>
        <v>2244.7724477244774</v>
      </c>
      <c r="AV116" s="133">
        <f t="shared" si="45"/>
        <v>67</v>
      </c>
      <c r="AW116" s="136">
        <f t="shared" si="46"/>
        <v>412.05412054120541</v>
      </c>
      <c r="AX116" s="133">
        <f t="shared" si="47"/>
        <v>251</v>
      </c>
    </row>
    <row r="117" spans="1:50" x14ac:dyDescent="0.2">
      <c r="A117" s="15" t="s">
        <v>401</v>
      </c>
      <c r="B117" s="15" t="s">
        <v>402</v>
      </c>
      <c r="C117" s="145">
        <v>4029</v>
      </c>
      <c r="D117" s="112"/>
      <c r="E117" s="113">
        <f t="shared" si="51"/>
        <v>0</v>
      </c>
      <c r="F117" s="112"/>
      <c r="G117" s="113">
        <f t="shared" si="52"/>
        <v>0</v>
      </c>
      <c r="H117" s="112"/>
      <c r="I117" s="106">
        <v>3954</v>
      </c>
      <c r="J117" s="110"/>
      <c r="K117" s="111">
        <f t="shared" si="31"/>
        <v>0</v>
      </c>
      <c r="L117" s="110"/>
      <c r="M117" s="111">
        <f t="shared" si="27"/>
        <v>0</v>
      </c>
      <c r="N117" s="156"/>
      <c r="O117" s="54">
        <v>673</v>
      </c>
      <c r="P117" s="54">
        <v>0</v>
      </c>
      <c r="Q117" s="55">
        <f t="shared" si="32"/>
        <v>0</v>
      </c>
      <c r="R117" s="54">
        <v>0</v>
      </c>
      <c r="S117" s="55">
        <f t="shared" si="33"/>
        <v>0</v>
      </c>
      <c r="T117" s="54">
        <v>0</v>
      </c>
      <c r="U117" s="56">
        <v>678</v>
      </c>
      <c r="V117" s="54"/>
      <c r="W117" s="55">
        <f t="shared" si="34"/>
        <v>0</v>
      </c>
      <c r="X117" s="54"/>
      <c r="Y117" s="55">
        <f t="shared" si="28"/>
        <v>0</v>
      </c>
      <c r="Z117" s="160">
        <v>0</v>
      </c>
      <c r="AA117" s="7">
        <v>11872</v>
      </c>
      <c r="AB117" s="7">
        <v>1</v>
      </c>
      <c r="AC117" s="14">
        <f t="shared" si="35"/>
        <v>8.4231805929919137</v>
      </c>
      <c r="AD117" s="7">
        <v>1</v>
      </c>
      <c r="AE117" s="14">
        <f t="shared" si="36"/>
        <v>8.4231805929919137</v>
      </c>
      <c r="AF117" s="7">
        <v>0</v>
      </c>
      <c r="AG117" s="7">
        <v>11628</v>
      </c>
      <c r="AH117" s="7">
        <v>5</v>
      </c>
      <c r="AI117" s="14">
        <f t="shared" si="37"/>
        <v>42.999656002751976</v>
      </c>
      <c r="AJ117" s="7">
        <v>5</v>
      </c>
      <c r="AK117" s="14">
        <f t="shared" si="29"/>
        <v>42.999656002751976</v>
      </c>
      <c r="AL117" s="159">
        <v>0</v>
      </c>
      <c r="AM117" s="8">
        <f t="shared" si="53"/>
        <v>16574</v>
      </c>
      <c r="AN117" s="8">
        <f t="shared" si="38"/>
        <v>1</v>
      </c>
      <c r="AO117" s="13">
        <f t="shared" si="39"/>
        <v>6.033546518643659</v>
      </c>
      <c r="AP117" s="161">
        <f t="shared" si="40"/>
        <v>1</v>
      </c>
      <c r="AQ117" s="13">
        <f t="shared" si="30"/>
        <v>6.033546518643659</v>
      </c>
      <c r="AR117" s="162">
        <f t="shared" si="41"/>
        <v>0</v>
      </c>
      <c r="AS117" s="133">
        <f t="shared" si="42"/>
        <v>16260</v>
      </c>
      <c r="AT117" s="133">
        <f t="shared" si="43"/>
        <v>5</v>
      </c>
      <c r="AU117" s="124">
        <f t="shared" si="44"/>
        <v>30.750307503075032</v>
      </c>
      <c r="AV117" s="133">
        <f t="shared" si="45"/>
        <v>5</v>
      </c>
      <c r="AW117" s="136">
        <f t="shared" si="46"/>
        <v>30.750307503075032</v>
      </c>
      <c r="AX117" s="133">
        <f t="shared" si="47"/>
        <v>0</v>
      </c>
    </row>
    <row r="118" spans="1:50" x14ac:dyDescent="0.2">
      <c r="A118" s="15" t="s">
        <v>403</v>
      </c>
      <c r="B118" s="15" t="s">
        <v>404</v>
      </c>
      <c r="C118" s="145">
        <v>4029</v>
      </c>
      <c r="D118" s="112"/>
      <c r="E118" s="113">
        <f t="shared" si="51"/>
        <v>0</v>
      </c>
      <c r="F118" s="112"/>
      <c r="G118" s="113">
        <f t="shared" si="52"/>
        <v>0</v>
      </c>
      <c r="H118" s="112"/>
      <c r="I118" s="106">
        <v>3954</v>
      </c>
      <c r="J118" s="110"/>
      <c r="K118" s="111">
        <f t="shared" si="31"/>
        <v>0</v>
      </c>
      <c r="L118" s="110"/>
      <c r="M118" s="111">
        <f t="shared" si="27"/>
        <v>0</v>
      </c>
      <c r="N118" s="156"/>
      <c r="O118" s="54">
        <v>673</v>
      </c>
      <c r="P118" s="54">
        <v>0</v>
      </c>
      <c r="Q118" s="55">
        <f t="shared" si="32"/>
        <v>0</v>
      </c>
      <c r="R118" s="54">
        <v>0</v>
      </c>
      <c r="S118" s="55">
        <f t="shared" si="33"/>
        <v>0</v>
      </c>
      <c r="T118" s="54">
        <v>0</v>
      </c>
      <c r="U118" s="56">
        <v>678</v>
      </c>
      <c r="V118" s="54">
        <v>0</v>
      </c>
      <c r="W118" s="55">
        <f t="shared" si="34"/>
        <v>0</v>
      </c>
      <c r="X118" s="54"/>
      <c r="Y118" s="55">
        <f t="shared" si="28"/>
        <v>0</v>
      </c>
      <c r="Z118" s="160">
        <v>0</v>
      </c>
      <c r="AA118" s="7">
        <v>11872</v>
      </c>
      <c r="AB118" s="7">
        <v>6</v>
      </c>
      <c r="AC118" s="14">
        <f t="shared" si="35"/>
        <v>50.539083557951486</v>
      </c>
      <c r="AD118" s="7">
        <v>6</v>
      </c>
      <c r="AE118" s="14">
        <f t="shared" si="36"/>
        <v>50.539083557951486</v>
      </c>
      <c r="AF118" s="7">
        <v>0</v>
      </c>
      <c r="AG118" s="7">
        <v>11628</v>
      </c>
      <c r="AH118" s="7">
        <v>9</v>
      </c>
      <c r="AI118" s="14">
        <f t="shared" si="37"/>
        <v>77.399380804953566</v>
      </c>
      <c r="AJ118" s="7">
        <v>9</v>
      </c>
      <c r="AK118" s="14">
        <f t="shared" si="29"/>
        <v>77.399380804953566</v>
      </c>
      <c r="AL118" s="159">
        <v>0</v>
      </c>
      <c r="AM118" s="8">
        <f t="shared" si="53"/>
        <v>16574</v>
      </c>
      <c r="AN118" s="8">
        <f t="shared" si="38"/>
        <v>6</v>
      </c>
      <c r="AO118" s="13">
        <f t="shared" si="39"/>
        <v>36.201279111861957</v>
      </c>
      <c r="AP118" s="161">
        <f t="shared" si="40"/>
        <v>6</v>
      </c>
      <c r="AQ118" s="13">
        <f t="shared" si="30"/>
        <v>36.201279111861957</v>
      </c>
      <c r="AR118" s="162">
        <f t="shared" si="41"/>
        <v>0</v>
      </c>
      <c r="AS118" s="133">
        <f t="shared" si="42"/>
        <v>16260</v>
      </c>
      <c r="AT118" s="133">
        <f t="shared" si="43"/>
        <v>9</v>
      </c>
      <c r="AU118" s="124">
        <f t="shared" si="44"/>
        <v>55.350553505535053</v>
      </c>
      <c r="AV118" s="133">
        <f t="shared" si="45"/>
        <v>9</v>
      </c>
      <c r="AW118" s="136">
        <f t="shared" si="46"/>
        <v>55.350553505535053</v>
      </c>
      <c r="AX118" s="133">
        <f t="shared" si="47"/>
        <v>0</v>
      </c>
    </row>
    <row r="119" spans="1:50" x14ac:dyDescent="0.2">
      <c r="A119" s="15" t="s">
        <v>405</v>
      </c>
      <c r="B119" s="15" t="s">
        <v>406</v>
      </c>
      <c r="C119" s="145">
        <v>4029</v>
      </c>
      <c r="D119" s="112"/>
      <c r="E119" s="113">
        <f t="shared" si="51"/>
        <v>0</v>
      </c>
      <c r="F119" s="112"/>
      <c r="G119" s="113">
        <f t="shared" si="52"/>
        <v>0</v>
      </c>
      <c r="H119" s="112"/>
      <c r="I119" s="106">
        <v>3954</v>
      </c>
      <c r="J119" s="110"/>
      <c r="K119" s="111">
        <f t="shared" si="31"/>
        <v>0</v>
      </c>
      <c r="L119" s="110"/>
      <c r="M119" s="111">
        <f t="shared" si="27"/>
        <v>0</v>
      </c>
      <c r="N119" s="156"/>
      <c r="O119" s="54">
        <v>673</v>
      </c>
      <c r="P119" s="54">
        <v>0</v>
      </c>
      <c r="Q119" s="55">
        <f t="shared" si="32"/>
        <v>0</v>
      </c>
      <c r="R119" s="54">
        <v>0</v>
      </c>
      <c r="S119" s="55">
        <f t="shared" si="33"/>
        <v>0</v>
      </c>
      <c r="T119" s="54">
        <v>0</v>
      </c>
      <c r="U119" s="56">
        <v>678</v>
      </c>
      <c r="V119" s="54">
        <v>0</v>
      </c>
      <c r="W119" s="55">
        <f t="shared" si="34"/>
        <v>0</v>
      </c>
      <c r="X119" s="54"/>
      <c r="Y119" s="55">
        <f t="shared" si="28"/>
        <v>0</v>
      </c>
      <c r="Z119" s="160">
        <v>0</v>
      </c>
      <c r="AA119" s="7">
        <v>11872</v>
      </c>
      <c r="AB119" s="7">
        <v>0</v>
      </c>
      <c r="AC119" s="14">
        <f t="shared" si="35"/>
        <v>0</v>
      </c>
      <c r="AD119" s="7">
        <v>0</v>
      </c>
      <c r="AE119" s="14">
        <f t="shared" si="36"/>
        <v>0</v>
      </c>
      <c r="AF119" s="7">
        <v>0</v>
      </c>
      <c r="AG119" s="7">
        <v>11628</v>
      </c>
      <c r="AH119" s="7">
        <v>0</v>
      </c>
      <c r="AI119" s="14">
        <f t="shared" si="37"/>
        <v>0</v>
      </c>
      <c r="AJ119" s="7"/>
      <c r="AK119" s="14">
        <f t="shared" si="29"/>
        <v>0</v>
      </c>
      <c r="AL119" s="159">
        <v>0</v>
      </c>
      <c r="AM119" s="8">
        <f t="shared" si="53"/>
        <v>16574</v>
      </c>
      <c r="AN119" s="8">
        <f t="shared" si="38"/>
        <v>0</v>
      </c>
      <c r="AO119" s="13">
        <f t="shared" si="39"/>
        <v>0</v>
      </c>
      <c r="AP119" s="161">
        <f t="shared" si="40"/>
        <v>0</v>
      </c>
      <c r="AQ119" s="13">
        <f t="shared" si="30"/>
        <v>0</v>
      </c>
      <c r="AR119" s="162">
        <f t="shared" si="41"/>
        <v>0</v>
      </c>
      <c r="AS119" s="133">
        <f t="shared" si="42"/>
        <v>16260</v>
      </c>
      <c r="AT119" s="133">
        <f t="shared" si="43"/>
        <v>0</v>
      </c>
      <c r="AU119" s="124">
        <f t="shared" si="44"/>
        <v>0</v>
      </c>
      <c r="AV119" s="133">
        <f t="shared" si="45"/>
        <v>0</v>
      </c>
      <c r="AW119" s="136">
        <f t="shared" si="46"/>
        <v>0</v>
      </c>
      <c r="AX119" s="133">
        <f t="shared" si="47"/>
        <v>0</v>
      </c>
    </row>
    <row r="120" spans="1:50" x14ac:dyDescent="0.2">
      <c r="A120" s="15" t="s">
        <v>407</v>
      </c>
      <c r="B120" s="15" t="s">
        <v>408</v>
      </c>
      <c r="C120" s="145">
        <v>4029</v>
      </c>
      <c r="D120" s="112"/>
      <c r="E120" s="113">
        <f t="shared" si="51"/>
        <v>0</v>
      </c>
      <c r="F120" s="112"/>
      <c r="G120" s="113">
        <f t="shared" si="52"/>
        <v>0</v>
      </c>
      <c r="H120" s="112"/>
      <c r="I120" s="106">
        <v>3954</v>
      </c>
      <c r="J120" s="110"/>
      <c r="K120" s="111">
        <f t="shared" si="31"/>
        <v>0</v>
      </c>
      <c r="L120" s="110"/>
      <c r="M120" s="111">
        <f t="shared" si="27"/>
        <v>0</v>
      </c>
      <c r="N120" s="156"/>
      <c r="O120" s="54">
        <v>673</v>
      </c>
      <c r="P120" s="54">
        <v>0</v>
      </c>
      <c r="Q120" s="55">
        <f t="shared" si="32"/>
        <v>0</v>
      </c>
      <c r="R120" s="54">
        <v>0</v>
      </c>
      <c r="S120" s="55">
        <f t="shared" si="33"/>
        <v>0</v>
      </c>
      <c r="T120" s="54">
        <v>0</v>
      </c>
      <c r="U120" s="56">
        <v>678</v>
      </c>
      <c r="V120" s="54">
        <v>0</v>
      </c>
      <c r="W120" s="55">
        <f t="shared" si="34"/>
        <v>0</v>
      </c>
      <c r="X120" s="54"/>
      <c r="Y120" s="55">
        <f t="shared" si="28"/>
        <v>0</v>
      </c>
      <c r="Z120" s="160">
        <v>0</v>
      </c>
      <c r="AA120" s="7">
        <v>11872</v>
      </c>
      <c r="AB120" s="7">
        <v>0</v>
      </c>
      <c r="AC120" s="14">
        <f t="shared" si="35"/>
        <v>0</v>
      </c>
      <c r="AD120" s="7">
        <v>0</v>
      </c>
      <c r="AE120" s="14">
        <f t="shared" si="36"/>
        <v>0</v>
      </c>
      <c r="AF120" s="7">
        <v>0</v>
      </c>
      <c r="AG120" s="7">
        <v>11628</v>
      </c>
      <c r="AH120" s="7">
        <v>1</v>
      </c>
      <c r="AI120" s="14">
        <f t="shared" si="37"/>
        <v>8.5999312005503956</v>
      </c>
      <c r="AJ120" s="7">
        <v>1</v>
      </c>
      <c r="AK120" s="14">
        <f t="shared" si="29"/>
        <v>8.5999312005503956</v>
      </c>
      <c r="AL120" s="159">
        <v>0</v>
      </c>
      <c r="AM120" s="8">
        <f t="shared" si="53"/>
        <v>16574</v>
      </c>
      <c r="AN120" s="8">
        <f t="shared" si="38"/>
        <v>0</v>
      </c>
      <c r="AO120" s="13">
        <f t="shared" si="39"/>
        <v>0</v>
      </c>
      <c r="AP120" s="161">
        <f t="shared" si="40"/>
        <v>0</v>
      </c>
      <c r="AQ120" s="13">
        <f t="shared" si="30"/>
        <v>0</v>
      </c>
      <c r="AR120" s="162">
        <f t="shared" si="41"/>
        <v>0</v>
      </c>
      <c r="AS120" s="133">
        <f t="shared" si="42"/>
        <v>16260</v>
      </c>
      <c r="AT120" s="133">
        <f t="shared" si="43"/>
        <v>1</v>
      </c>
      <c r="AU120" s="124">
        <f t="shared" si="44"/>
        <v>6.1500615006150054</v>
      </c>
      <c r="AV120" s="133">
        <f t="shared" si="45"/>
        <v>1</v>
      </c>
      <c r="AW120" s="136">
        <f t="shared" si="46"/>
        <v>6.1500615006150054</v>
      </c>
      <c r="AX120" s="133">
        <f t="shared" si="47"/>
        <v>0</v>
      </c>
    </row>
    <row r="121" spans="1:50" x14ac:dyDescent="0.2">
      <c r="A121" s="15" t="s">
        <v>409</v>
      </c>
      <c r="B121" s="15" t="s">
        <v>410</v>
      </c>
      <c r="C121" s="145">
        <v>4029</v>
      </c>
      <c r="D121" s="112"/>
      <c r="E121" s="113">
        <f t="shared" si="51"/>
        <v>0</v>
      </c>
      <c r="F121" s="112"/>
      <c r="G121" s="113">
        <f t="shared" si="52"/>
        <v>0</v>
      </c>
      <c r="H121" s="112"/>
      <c r="I121" s="106">
        <v>3954</v>
      </c>
      <c r="J121" s="110"/>
      <c r="K121" s="111">
        <f t="shared" si="31"/>
        <v>0</v>
      </c>
      <c r="L121" s="110"/>
      <c r="M121" s="111">
        <f t="shared" si="27"/>
        <v>0</v>
      </c>
      <c r="N121" s="156"/>
      <c r="O121" s="54">
        <v>673</v>
      </c>
      <c r="P121" s="54">
        <v>0</v>
      </c>
      <c r="Q121" s="55">
        <f t="shared" si="32"/>
        <v>0</v>
      </c>
      <c r="R121" s="54">
        <v>0</v>
      </c>
      <c r="S121" s="55">
        <f t="shared" si="33"/>
        <v>0</v>
      </c>
      <c r="T121" s="54">
        <v>0</v>
      </c>
      <c r="U121" s="56">
        <v>678</v>
      </c>
      <c r="V121" s="54"/>
      <c r="W121" s="55">
        <f t="shared" si="34"/>
        <v>0</v>
      </c>
      <c r="X121" s="54"/>
      <c r="Y121" s="55">
        <f t="shared" si="28"/>
        <v>0</v>
      </c>
      <c r="Z121" s="160">
        <v>0</v>
      </c>
      <c r="AA121" s="7">
        <v>11872</v>
      </c>
      <c r="AB121" s="7">
        <v>189</v>
      </c>
      <c r="AC121" s="14">
        <f t="shared" si="35"/>
        <v>1591.9811320754716</v>
      </c>
      <c r="AD121" s="7">
        <v>87</v>
      </c>
      <c r="AE121" s="14">
        <f t="shared" si="36"/>
        <v>732.81671159029656</v>
      </c>
      <c r="AF121" s="7">
        <v>161</v>
      </c>
      <c r="AG121" s="7">
        <v>11628</v>
      </c>
      <c r="AH121" s="7">
        <v>220</v>
      </c>
      <c r="AI121" s="14">
        <f t="shared" si="37"/>
        <v>1891.984864121087</v>
      </c>
      <c r="AJ121" s="7">
        <v>53</v>
      </c>
      <c r="AK121" s="14">
        <f t="shared" si="29"/>
        <v>455.79635362917099</v>
      </c>
      <c r="AL121" s="159">
        <v>166</v>
      </c>
      <c r="AM121" s="8">
        <f t="shared" si="53"/>
        <v>16574</v>
      </c>
      <c r="AN121" s="8">
        <f t="shared" si="38"/>
        <v>189</v>
      </c>
      <c r="AO121" s="13">
        <f t="shared" si="39"/>
        <v>1140.3402920236515</v>
      </c>
      <c r="AP121" s="161">
        <f t="shared" si="40"/>
        <v>87</v>
      </c>
      <c r="AQ121" s="13">
        <f t="shared" si="30"/>
        <v>524.91854712199836</v>
      </c>
      <c r="AR121" s="162">
        <f t="shared" si="41"/>
        <v>161</v>
      </c>
      <c r="AS121" s="133">
        <f t="shared" si="42"/>
        <v>16260</v>
      </c>
      <c r="AT121" s="133">
        <f t="shared" si="43"/>
        <v>220</v>
      </c>
      <c r="AU121" s="124">
        <f t="shared" si="44"/>
        <v>1353.0135301353014</v>
      </c>
      <c r="AV121" s="133">
        <f t="shared" si="45"/>
        <v>53</v>
      </c>
      <c r="AW121" s="136">
        <f t="shared" si="46"/>
        <v>325.95325953259533</v>
      </c>
      <c r="AX121" s="133">
        <f t="shared" si="47"/>
        <v>166</v>
      </c>
    </row>
    <row r="122" spans="1:50" x14ac:dyDescent="0.2">
      <c r="A122" s="15" t="s">
        <v>411</v>
      </c>
      <c r="B122" s="15" t="s">
        <v>412</v>
      </c>
      <c r="C122" s="145">
        <v>4029</v>
      </c>
      <c r="D122" s="112"/>
      <c r="E122" s="113">
        <f t="shared" si="51"/>
        <v>0</v>
      </c>
      <c r="F122" s="112"/>
      <c r="G122" s="113">
        <f t="shared" si="52"/>
        <v>0</v>
      </c>
      <c r="H122" s="112"/>
      <c r="I122" s="106">
        <v>3954</v>
      </c>
      <c r="J122" s="110"/>
      <c r="K122" s="111">
        <f t="shared" si="31"/>
        <v>0</v>
      </c>
      <c r="L122" s="110"/>
      <c r="M122" s="111">
        <f t="shared" si="27"/>
        <v>0</v>
      </c>
      <c r="N122" s="156"/>
      <c r="O122" s="54">
        <v>673</v>
      </c>
      <c r="P122" s="54">
        <v>0</v>
      </c>
      <c r="Q122" s="55">
        <f t="shared" si="32"/>
        <v>0</v>
      </c>
      <c r="R122" s="54">
        <v>0</v>
      </c>
      <c r="S122" s="55">
        <f t="shared" si="33"/>
        <v>0</v>
      </c>
      <c r="T122" s="54">
        <v>0</v>
      </c>
      <c r="U122" s="56">
        <v>678</v>
      </c>
      <c r="V122" s="54"/>
      <c r="W122" s="55">
        <f t="shared" si="34"/>
        <v>0</v>
      </c>
      <c r="X122" s="54"/>
      <c r="Y122" s="55">
        <f t="shared" si="28"/>
        <v>0</v>
      </c>
      <c r="Z122" s="160">
        <v>0</v>
      </c>
      <c r="AA122" s="7">
        <v>11872</v>
      </c>
      <c r="AB122" s="7">
        <v>189</v>
      </c>
      <c r="AC122" s="14">
        <f t="shared" si="35"/>
        <v>1591.9811320754716</v>
      </c>
      <c r="AD122" s="7">
        <v>87</v>
      </c>
      <c r="AE122" s="14">
        <f t="shared" si="36"/>
        <v>732.81671159029656</v>
      </c>
      <c r="AF122" s="7">
        <v>161</v>
      </c>
      <c r="AG122" s="7">
        <v>11628</v>
      </c>
      <c r="AH122" s="7">
        <v>9</v>
      </c>
      <c r="AI122" s="14">
        <f t="shared" si="37"/>
        <v>77.399380804953566</v>
      </c>
      <c r="AJ122" s="7">
        <v>9</v>
      </c>
      <c r="AK122" s="14">
        <f t="shared" si="29"/>
        <v>77.399380804953566</v>
      </c>
      <c r="AL122" s="159">
        <v>9</v>
      </c>
      <c r="AM122" s="8">
        <f t="shared" si="53"/>
        <v>16574</v>
      </c>
      <c r="AN122" s="8">
        <f t="shared" si="38"/>
        <v>189</v>
      </c>
      <c r="AO122" s="13">
        <f t="shared" si="39"/>
        <v>1140.3402920236515</v>
      </c>
      <c r="AP122" s="161">
        <f t="shared" si="40"/>
        <v>87</v>
      </c>
      <c r="AQ122" s="13">
        <f t="shared" si="30"/>
        <v>524.91854712199836</v>
      </c>
      <c r="AR122" s="162">
        <f t="shared" si="41"/>
        <v>161</v>
      </c>
      <c r="AS122" s="133">
        <f t="shared" si="42"/>
        <v>16260</v>
      </c>
      <c r="AT122" s="133">
        <f t="shared" si="43"/>
        <v>9</v>
      </c>
      <c r="AU122" s="124">
        <f t="shared" si="44"/>
        <v>55.350553505535053</v>
      </c>
      <c r="AV122" s="133">
        <f t="shared" si="45"/>
        <v>9</v>
      </c>
      <c r="AW122" s="136">
        <f t="shared" si="46"/>
        <v>55.350553505535053</v>
      </c>
      <c r="AX122" s="133">
        <f t="shared" si="47"/>
        <v>9</v>
      </c>
    </row>
    <row r="123" spans="1:50" x14ac:dyDescent="0.2">
      <c r="A123" s="1" t="s">
        <v>213</v>
      </c>
      <c r="B123" s="1" t="s">
        <v>214</v>
      </c>
      <c r="C123" s="145">
        <v>4029</v>
      </c>
      <c r="D123" s="112">
        <v>7</v>
      </c>
      <c r="E123" s="113">
        <f t="shared" si="51"/>
        <v>173.7403822288409</v>
      </c>
      <c r="F123" s="112">
        <v>0</v>
      </c>
      <c r="G123" s="113">
        <f t="shared" si="52"/>
        <v>0</v>
      </c>
      <c r="H123" s="112">
        <v>6</v>
      </c>
      <c r="I123" s="106">
        <v>3954</v>
      </c>
      <c r="J123" s="110">
        <v>2</v>
      </c>
      <c r="K123" s="111">
        <f t="shared" si="31"/>
        <v>50.581689428426913</v>
      </c>
      <c r="L123" s="110">
        <v>1</v>
      </c>
      <c r="M123" s="111">
        <f t="shared" si="27"/>
        <v>25.290844714213456</v>
      </c>
      <c r="N123" s="156">
        <v>1</v>
      </c>
      <c r="O123" s="54">
        <v>673</v>
      </c>
      <c r="P123" s="54">
        <v>0</v>
      </c>
      <c r="Q123" s="55">
        <f t="shared" si="32"/>
        <v>0</v>
      </c>
      <c r="R123" s="54">
        <v>0</v>
      </c>
      <c r="S123" s="55">
        <f t="shared" si="33"/>
        <v>0</v>
      </c>
      <c r="T123" s="54">
        <v>0</v>
      </c>
      <c r="U123" s="56">
        <v>678</v>
      </c>
      <c r="V123" s="54">
        <v>1</v>
      </c>
      <c r="W123" s="55">
        <f t="shared" si="34"/>
        <v>147.49262536873155</v>
      </c>
      <c r="X123" s="54">
        <v>1</v>
      </c>
      <c r="Y123" s="55">
        <f t="shared" si="28"/>
        <v>147.49262536873155</v>
      </c>
      <c r="Z123" s="160">
        <v>1</v>
      </c>
      <c r="AA123" s="7">
        <v>11872</v>
      </c>
      <c r="AB123" s="7">
        <v>85</v>
      </c>
      <c r="AC123" s="14">
        <f t="shared" si="35"/>
        <v>715.97035040431263</v>
      </c>
      <c r="AD123" s="7">
        <v>30</v>
      </c>
      <c r="AE123" s="14">
        <f t="shared" si="36"/>
        <v>252.69541778975739</v>
      </c>
      <c r="AF123" s="7">
        <v>55</v>
      </c>
      <c r="AG123" s="7">
        <v>11628</v>
      </c>
      <c r="AH123" s="7">
        <v>85</v>
      </c>
      <c r="AI123" s="14">
        <f t="shared" si="37"/>
        <v>730.9941520467836</v>
      </c>
      <c r="AJ123" s="7">
        <v>30</v>
      </c>
      <c r="AK123" s="14">
        <f t="shared" si="29"/>
        <v>257.99793601651186</v>
      </c>
      <c r="AL123" s="159">
        <v>55</v>
      </c>
      <c r="AM123" s="8">
        <f t="shared" si="53"/>
        <v>16574</v>
      </c>
      <c r="AN123" s="8">
        <f t="shared" si="38"/>
        <v>92</v>
      </c>
      <c r="AO123" s="13">
        <f t="shared" si="39"/>
        <v>555.08627971521651</v>
      </c>
      <c r="AP123" s="161">
        <f t="shared" si="40"/>
        <v>30</v>
      </c>
      <c r="AQ123" s="13">
        <f t="shared" si="30"/>
        <v>181.00639555930977</v>
      </c>
      <c r="AR123" s="162">
        <f t="shared" si="41"/>
        <v>61</v>
      </c>
      <c r="AS123" s="133">
        <f t="shared" si="42"/>
        <v>16260</v>
      </c>
      <c r="AT123" s="133">
        <f t="shared" si="43"/>
        <v>88</v>
      </c>
      <c r="AU123" s="124">
        <f t="shared" si="44"/>
        <v>541.20541205412053</v>
      </c>
      <c r="AV123" s="133">
        <f t="shared" si="45"/>
        <v>32</v>
      </c>
      <c r="AW123" s="136">
        <f t="shared" si="46"/>
        <v>196.80196801968017</v>
      </c>
      <c r="AX123" s="133">
        <f t="shared" si="47"/>
        <v>57</v>
      </c>
    </row>
    <row r="124" spans="1:50" x14ac:dyDescent="0.2">
      <c r="A124" s="1" t="s">
        <v>215</v>
      </c>
      <c r="B124" s="1" t="s">
        <v>216</v>
      </c>
      <c r="C124" s="145">
        <v>4029</v>
      </c>
      <c r="D124" s="112">
        <v>0</v>
      </c>
      <c r="E124" s="113">
        <f t="shared" si="51"/>
        <v>0</v>
      </c>
      <c r="F124" s="112">
        <v>0</v>
      </c>
      <c r="G124" s="113">
        <f t="shared" si="52"/>
        <v>0</v>
      </c>
      <c r="H124" s="112">
        <v>0</v>
      </c>
      <c r="I124" s="106">
        <v>3954</v>
      </c>
      <c r="J124" s="110">
        <v>0</v>
      </c>
      <c r="K124" s="111">
        <f t="shared" si="31"/>
        <v>0</v>
      </c>
      <c r="L124" s="110"/>
      <c r="M124" s="111">
        <f t="shared" si="27"/>
        <v>0</v>
      </c>
      <c r="N124" s="156">
        <v>0</v>
      </c>
      <c r="O124" s="54">
        <v>673</v>
      </c>
      <c r="P124" s="54">
        <v>0</v>
      </c>
      <c r="Q124" s="55">
        <f t="shared" si="32"/>
        <v>0</v>
      </c>
      <c r="R124" s="54">
        <v>0</v>
      </c>
      <c r="S124" s="55">
        <f t="shared" si="33"/>
        <v>0</v>
      </c>
      <c r="T124" s="54">
        <v>0</v>
      </c>
      <c r="U124" s="56">
        <v>678</v>
      </c>
      <c r="V124" s="54">
        <v>0</v>
      </c>
      <c r="W124" s="55">
        <f t="shared" si="34"/>
        <v>0</v>
      </c>
      <c r="X124" s="54"/>
      <c r="Y124" s="55">
        <f t="shared" si="28"/>
        <v>0</v>
      </c>
      <c r="Z124" s="160">
        <v>0</v>
      </c>
      <c r="AA124" s="7">
        <v>11872</v>
      </c>
      <c r="AB124" s="7">
        <v>0</v>
      </c>
      <c r="AC124" s="14">
        <f t="shared" si="35"/>
        <v>0</v>
      </c>
      <c r="AD124" s="7">
        <v>0</v>
      </c>
      <c r="AE124" s="14">
        <f t="shared" si="36"/>
        <v>0</v>
      </c>
      <c r="AF124" s="7">
        <v>0</v>
      </c>
      <c r="AG124" s="7">
        <v>11628</v>
      </c>
      <c r="AH124" s="7">
        <v>0</v>
      </c>
      <c r="AI124" s="14">
        <f t="shared" si="37"/>
        <v>0</v>
      </c>
      <c r="AJ124" s="7"/>
      <c r="AK124" s="14">
        <f t="shared" si="29"/>
        <v>0</v>
      </c>
      <c r="AL124" s="159">
        <v>0</v>
      </c>
      <c r="AM124" s="8">
        <f t="shared" si="53"/>
        <v>16574</v>
      </c>
      <c r="AN124" s="8">
        <f t="shared" si="38"/>
        <v>0</v>
      </c>
      <c r="AO124" s="13">
        <f t="shared" si="39"/>
        <v>0</v>
      </c>
      <c r="AP124" s="161">
        <f t="shared" si="40"/>
        <v>0</v>
      </c>
      <c r="AQ124" s="13">
        <f t="shared" si="30"/>
        <v>0</v>
      </c>
      <c r="AR124" s="162">
        <f t="shared" si="41"/>
        <v>0</v>
      </c>
      <c r="AS124" s="133">
        <f t="shared" si="42"/>
        <v>16260</v>
      </c>
      <c r="AT124" s="133">
        <f t="shared" si="43"/>
        <v>0</v>
      </c>
      <c r="AU124" s="124">
        <f t="shared" si="44"/>
        <v>0</v>
      </c>
      <c r="AV124" s="133">
        <f t="shared" si="45"/>
        <v>0</v>
      </c>
      <c r="AW124" s="136">
        <f t="shared" si="46"/>
        <v>0</v>
      </c>
      <c r="AX124" s="133">
        <f t="shared" si="47"/>
        <v>0</v>
      </c>
    </row>
    <row r="125" spans="1:50" x14ac:dyDescent="0.2">
      <c r="A125" s="1" t="s">
        <v>217</v>
      </c>
      <c r="B125" s="1" t="s">
        <v>449</v>
      </c>
      <c r="C125" s="145">
        <v>4029</v>
      </c>
      <c r="D125" s="112">
        <v>0</v>
      </c>
      <c r="E125" s="113">
        <f t="shared" si="51"/>
        <v>0</v>
      </c>
      <c r="F125" s="112">
        <v>0</v>
      </c>
      <c r="G125" s="113">
        <f t="shared" si="52"/>
        <v>0</v>
      </c>
      <c r="H125" s="112">
        <v>0</v>
      </c>
      <c r="I125" s="106">
        <v>3954</v>
      </c>
      <c r="J125" s="110">
        <v>0</v>
      </c>
      <c r="K125" s="111">
        <f t="shared" si="31"/>
        <v>0</v>
      </c>
      <c r="L125" s="110"/>
      <c r="M125" s="111">
        <f t="shared" si="27"/>
        <v>0</v>
      </c>
      <c r="N125" s="156">
        <v>0</v>
      </c>
      <c r="O125" s="54">
        <v>673</v>
      </c>
      <c r="P125" s="54">
        <v>0</v>
      </c>
      <c r="Q125" s="55">
        <f t="shared" si="32"/>
        <v>0</v>
      </c>
      <c r="R125" s="54">
        <v>0</v>
      </c>
      <c r="S125" s="55">
        <f t="shared" si="33"/>
        <v>0</v>
      </c>
      <c r="T125" s="54">
        <v>0</v>
      </c>
      <c r="U125" s="56">
        <v>678</v>
      </c>
      <c r="V125" s="54">
        <v>0</v>
      </c>
      <c r="W125" s="55">
        <f t="shared" si="34"/>
        <v>0</v>
      </c>
      <c r="X125" s="54"/>
      <c r="Y125" s="55">
        <f t="shared" si="28"/>
        <v>0</v>
      </c>
      <c r="Z125" s="160">
        <v>0</v>
      </c>
      <c r="AA125" s="7">
        <v>11872</v>
      </c>
      <c r="AB125" s="7">
        <v>0</v>
      </c>
      <c r="AC125" s="14">
        <f t="shared" si="35"/>
        <v>0</v>
      </c>
      <c r="AD125" s="7">
        <v>0</v>
      </c>
      <c r="AE125" s="14">
        <f t="shared" si="36"/>
        <v>0</v>
      </c>
      <c r="AF125" s="7">
        <v>0</v>
      </c>
      <c r="AG125" s="7">
        <v>11628</v>
      </c>
      <c r="AH125" s="7">
        <v>0</v>
      </c>
      <c r="AI125" s="14">
        <f t="shared" si="37"/>
        <v>0</v>
      </c>
      <c r="AJ125" s="7"/>
      <c r="AK125" s="14">
        <f t="shared" si="29"/>
        <v>0</v>
      </c>
      <c r="AL125" s="159">
        <v>0</v>
      </c>
      <c r="AM125" s="8">
        <f t="shared" si="53"/>
        <v>16574</v>
      </c>
      <c r="AN125" s="8">
        <f t="shared" si="38"/>
        <v>0</v>
      </c>
      <c r="AO125" s="13">
        <f t="shared" si="39"/>
        <v>0</v>
      </c>
      <c r="AP125" s="161">
        <f t="shared" si="40"/>
        <v>0</v>
      </c>
      <c r="AQ125" s="13">
        <f t="shared" si="30"/>
        <v>0</v>
      </c>
      <c r="AR125" s="162">
        <f t="shared" si="41"/>
        <v>0</v>
      </c>
      <c r="AS125" s="133">
        <f t="shared" si="42"/>
        <v>16260</v>
      </c>
      <c r="AT125" s="133">
        <f t="shared" si="43"/>
        <v>0</v>
      </c>
      <c r="AU125" s="124">
        <f t="shared" si="44"/>
        <v>0</v>
      </c>
      <c r="AV125" s="133">
        <f t="shared" si="45"/>
        <v>0</v>
      </c>
      <c r="AW125" s="136">
        <f t="shared" si="46"/>
        <v>0</v>
      </c>
      <c r="AX125" s="133">
        <f t="shared" si="47"/>
        <v>0</v>
      </c>
    </row>
    <row r="126" spans="1:50" x14ac:dyDescent="0.2">
      <c r="A126" s="1" t="s">
        <v>218</v>
      </c>
      <c r="B126" s="1" t="s">
        <v>450</v>
      </c>
      <c r="C126" s="145">
        <v>4029</v>
      </c>
      <c r="D126" s="112">
        <v>0</v>
      </c>
      <c r="E126" s="113">
        <f t="shared" si="51"/>
        <v>0</v>
      </c>
      <c r="F126" s="112">
        <v>0</v>
      </c>
      <c r="G126" s="113">
        <f t="shared" si="52"/>
        <v>0</v>
      </c>
      <c r="H126" s="112">
        <v>0</v>
      </c>
      <c r="I126" s="106">
        <v>3954</v>
      </c>
      <c r="J126" s="110">
        <v>0</v>
      </c>
      <c r="K126" s="111">
        <f t="shared" si="31"/>
        <v>0</v>
      </c>
      <c r="L126" s="110"/>
      <c r="M126" s="111">
        <f t="shared" si="27"/>
        <v>0</v>
      </c>
      <c r="N126" s="156">
        <v>0</v>
      </c>
      <c r="O126" s="54">
        <v>673</v>
      </c>
      <c r="P126" s="54">
        <v>0</v>
      </c>
      <c r="Q126" s="55">
        <f t="shared" si="32"/>
        <v>0</v>
      </c>
      <c r="R126" s="54">
        <v>0</v>
      </c>
      <c r="S126" s="55">
        <f t="shared" si="33"/>
        <v>0</v>
      </c>
      <c r="T126" s="54">
        <v>0</v>
      </c>
      <c r="U126" s="56">
        <v>678</v>
      </c>
      <c r="V126" s="54">
        <v>0</v>
      </c>
      <c r="W126" s="55">
        <f t="shared" si="34"/>
        <v>0</v>
      </c>
      <c r="X126" s="54"/>
      <c r="Y126" s="55">
        <f t="shared" si="28"/>
        <v>0</v>
      </c>
      <c r="Z126" s="160">
        <v>0</v>
      </c>
      <c r="AA126" s="7">
        <v>11872</v>
      </c>
      <c r="AB126" s="7">
        <v>0</v>
      </c>
      <c r="AC126" s="14">
        <f t="shared" si="35"/>
        <v>0</v>
      </c>
      <c r="AD126" s="7">
        <v>0</v>
      </c>
      <c r="AE126" s="14">
        <f t="shared" si="36"/>
        <v>0</v>
      </c>
      <c r="AF126" s="7">
        <v>0</v>
      </c>
      <c r="AG126" s="7">
        <v>11628</v>
      </c>
      <c r="AH126" s="7">
        <v>0</v>
      </c>
      <c r="AI126" s="14">
        <f t="shared" si="37"/>
        <v>0</v>
      </c>
      <c r="AJ126" s="7"/>
      <c r="AK126" s="14">
        <f t="shared" si="29"/>
        <v>0</v>
      </c>
      <c r="AL126" s="159">
        <v>0</v>
      </c>
      <c r="AM126" s="8">
        <f t="shared" si="53"/>
        <v>16574</v>
      </c>
      <c r="AN126" s="8">
        <f t="shared" si="38"/>
        <v>0</v>
      </c>
      <c r="AO126" s="13">
        <f t="shared" si="39"/>
        <v>0</v>
      </c>
      <c r="AP126" s="161">
        <f t="shared" si="40"/>
        <v>0</v>
      </c>
      <c r="AQ126" s="13">
        <f t="shared" si="30"/>
        <v>0</v>
      </c>
      <c r="AR126" s="162">
        <f t="shared" si="41"/>
        <v>0</v>
      </c>
      <c r="AS126" s="133">
        <f t="shared" si="42"/>
        <v>16260</v>
      </c>
      <c r="AT126" s="133">
        <f t="shared" si="43"/>
        <v>0</v>
      </c>
      <c r="AU126" s="124">
        <f t="shared" si="44"/>
        <v>0</v>
      </c>
      <c r="AV126" s="133">
        <f t="shared" si="45"/>
        <v>0</v>
      </c>
      <c r="AW126" s="136">
        <f t="shared" si="46"/>
        <v>0</v>
      </c>
      <c r="AX126" s="133">
        <f t="shared" si="47"/>
        <v>0</v>
      </c>
    </row>
    <row r="127" spans="1:50" x14ac:dyDescent="0.2">
      <c r="A127" s="1" t="s">
        <v>219</v>
      </c>
      <c r="B127" s="1" t="s">
        <v>451</v>
      </c>
      <c r="C127" s="145">
        <v>4029</v>
      </c>
      <c r="D127" s="112">
        <v>0</v>
      </c>
      <c r="E127" s="113">
        <f t="shared" si="51"/>
        <v>0</v>
      </c>
      <c r="F127" s="112">
        <v>0</v>
      </c>
      <c r="G127" s="113">
        <f t="shared" si="52"/>
        <v>0</v>
      </c>
      <c r="H127" s="112">
        <v>0</v>
      </c>
      <c r="I127" s="106">
        <v>3954</v>
      </c>
      <c r="J127" s="110">
        <v>1</v>
      </c>
      <c r="K127" s="111">
        <f t="shared" si="31"/>
        <v>25.290844714213456</v>
      </c>
      <c r="L127" s="110">
        <v>1</v>
      </c>
      <c r="M127" s="111">
        <f t="shared" si="27"/>
        <v>25.290844714213456</v>
      </c>
      <c r="N127" s="156">
        <v>0</v>
      </c>
      <c r="O127" s="54">
        <v>673</v>
      </c>
      <c r="P127" s="54">
        <v>0</v>
      </c>
      <c r="Q127" s="55">
        <f t="shared" si="32"/>
        <v>0</v>
      </c>
      <c r="R127" s="54">
        <v>0</v>
      </c>
      <c r="S127" s="55">
        <f t="shared" si="33"/>
        <v>0</v>
      </c>
      <c r="T127" s="54">
        <v>0</v>
      </c>
      <c r="U127" s="56">
        <v>678</v>
      </c>
      <c r="V127" s="54"/>
      <c r="W127" s="55">
        <f t="shared" si="34"/>
        <v>0</v>
      </c>
      <c r="X127" s="54"/>
      <c r="Y127" s="55">
        <f t="shared" si="28"/>
        <v>0</v>
      </c>
      <c r="Z127" s="160">
        <v>0</v>
      </c>
      <c r="AA127" s="7">
        <v>11872</v>
      </c>
      <c r="AB127" s="7">
        <v>3</v>
      </c>
      <c r="AC127" s="14">
        <f t="shared" si="35"/>
        <v>25.269541778975743</v>
      </c>
      <c r="AD127" s="7">
        <v>0</v>
      </c>
      <c r="AE127" s="14">
        <f t="shared" si="36"/>
        <v>0</v>
      </c>
      <c r="AF127" s="7">
        <v>2</v>
      </c>
      <c r="AG127" s="7">
        <v>11628</v>
      </c>
      <c r="AH127" s="7">
        <v>3</v>
      </c>
      <c r="AI127" s="14">
        <f t="shared" si="37"/>
        <v>25.799793601651185</v>
      </c>
      <c r="AJ127" s="7"/>
      <c r="AK127" s="14">
        <f t="shared" si="29"/>
        <v>0</v>
      </c>
      <c r="AL127" s="159">
        <v>2</v>
      </c>
      <c r="AM127" s="8">
        <f t="shared" si="53"/>
        <v>16574</v>
      </c>
      <c r="AN127" s="8">
        <f t="shared" si="38"/>
        <v>3</v>
      </c>
      <c r="AO127" s="13">
        <f t="shared" si="39"/>
        <v>18.100639555930979</v>
      </c>
      <c r="AP127" s="161">
        <f t="shared" si="40"/>
        <v>0</v>
      </c>
      <c r="AQ127" s="13">
        <f t="shared" si="30"/>
        <v>0</v>
      </c>
      <c r="AR127" s="162">
        <f t="shared" si="41"/>
        <v>2</v>
      </c>
      <c r="AS127" s="133">
        <f t="shared" si="42"/>
        <v>16260</v>
      </c>
      <c r="AT127" s="133">
        <f t="shared" si="43"/>
        <v>4</v>
      </c>
      <c r="AU127" s="124">
        <f t="shared" si="44"/>
        <v>24.600246002460022</v>
      </c>
      <c r="AV127" s="133">
        <f t="shared" si="45"/>
        <v>1</v>
      </c>
      <c r="AW127" s="136">
        <f t="shared" si="46"/>
        <v>6.1500615006150054</v>
      </c>
      <c r="AX127" s="133">
        <f t="shared" si="47"/>
        <v>2</v>
      </c>
    </row>
    <row r="128" spans="1:50" x14ac:dyDescent="0.2">
      <c r="A128" s="155" t="s">
        <v>220</v>
      </c>
      <c r="B128" s="155" t="s">
        <v>221</v>
      </c>
      <c r="C128" s="145">
        <v>4029</v>
      </c>
      <c r="D128" s="112">
        <v>0</v>
      </c>
      <c r="E128" s="113">
        <f t="shared" si="51"/>
        <v>0</v>
      </c>
      <c r="F128" s="112">
        <v>0</v>
      </c>
      <c r="G128" s="113">
        <f t="shared" si="52"/>
        <v>0</v>
      </c>
      <c r="H128" s="112">
        <v>0</v>
      </c>
      <c r="I128" s="106">
        <v>3954</v>
      </c>
      <c r="J128" s="110">
        <v>0</v>
      </c>
      <c r="K128" s="111">
        <f t="shared" si="31"/>
        <v>0</v>
      </c>
      <c r="L128" s="110">
        <v>0</v>
      </c>
      <c r="M128" s="111">
        <f t="shared" si="27"/>
        <v>0</v>
      </c>
      <c r="N128" s="156">
        <v>0</v>
      </c>
      <c r="O128" s="54">
        <v>673</v>
      </c>
      <c r="P128" s="54">
        <v>0</v>
      </c>
      <c r="Q128" s="55">
        <f t="shared" si="32"/>
        <v>0</v>
      </c>
      <c r="R128" s="54">
        <v>0</v>
      </c>
      <c r="S128" s="55">
        <f t="shared" si="33"/>
        <v>0</v>
      </c>
      <c r="T128" s="54">
        <v>0</v>
      </c>
      <c r="U128" s="56">
        <v>678</v>
      </c>
      <c r="V128" s="54">
        <v>0</v>
      </c>
      <c r="W128" s="55">
        <f t="shared" si="34"/>
        <v>0</v>
      </c>
      <c r="X128" s="54">
        <v>0</v>
      </c>
      <c r="Y128" s="55">
        <f t="shared" si="28"/>
        <v>0</v>
      </c>
      <c r="Z128" s="160">
        <v>0</v>
      </c>
      <c r="AA128" s="7">
        <v>11872</v>
      </c>
      <c r="AB128" s="7">
        <v>627</v>
      </c>
      <c r="AC128" s="14">
        <f t="shared" si="35"/>
        <v>5281.3342318059304</v>
      </c>
      <c r="AD128" s="7">
        <v>182</v>
      </c>
      <c r="AE128" s="14">
        <f t="shared" si="36"/>
        <v>1533.0188679245284</v>
      </c>
      <c r="AF128" s="7">
        <v>309</v>
      </c>
      <c r="AG128" s="7">
        <v>11628</v>
      </c>
      <c r="AH128" s="7">
        <v>626</v>
      </c>
      <c r="AI128" s="14">
        <f t="shared" si="37"/>
        <v>5383.5569315445473</v>
      </c>
      <c r="AJ128" s="7">
        <v>181</v>
      </c>
      <c r="AK128" s="14">
        <f t="shared" si="29"/>
        <v>1556.5875472996217</v>
      </c>
      <c r="AL128" s="159">
        <v>313</v>
      </c>
      <c r="AM128" s="8">
        <f t="shared" si="53"/>
        <v>16574</v>
      </c>
      <c r="AN128" s="8">
        <f t="shared" si="38"/>
        <v>627</v>
      </c>
      <c r="AO128" s="13">
        <f t="shared" si="39"/>
        <v>3783.0336671895739</v>
      </c>
      <c r="AP128" s="161">
        <f t="shared" si="40"/>
        <v>182</v>
      </c>
      <c r="AQ128" s="13">
        <f t="shared" si="30"/>
        <v>1098.1054663931459</v>
      </c>
      <c r="AR128" s="162">
        <f t="shared" si="41"/>
        <v>309</v>
      </c>
      <c r="AS128" s="133">
        <f t="shared" si="42"/>
        <v>16260</v>
      </c>
      <c r="AT128" s="133">
        <f t="shared" si="43"/>
        <v>626</v>
      </c>
      <c r="AU128" s="124">
        <f t="shared" si="44"/>
        <v>3849.9384993849935</v>
      </c>
      <c r="AV128" s="133">
        <f t="shared" si="45"/>
        <v>181</v>
      </c>
      <c r="AW128" s="136">
        <f t="shared" si="46"/>
        <v>1113.161131611316</v>
      </c>
      <c r="AX128" s="133">
        <f t="shared" si="47"/>
        <v>313</v>
      </c>
    </row>
    <row r="129" spans="1:51" x14ac:dyDescent="0.2">
      <c r="A129" s="1" t="s">
        <v>222</v>
      </c>
      <c r="B129" s="1" t="s">
        <v>223</v>
      </c>
      <c r="C129" s="145">
        <v>4029</v>
      </c>
      <c r="D129" s="112">
        <v>0</v>
      </c>
      <c r="E129" s="113">
        <f t="shared" si="51"/>
        <v>0</v>
      </c>
      <c r="F129" s="112">
        <v>0</v>
      </c>
      <c r="G129" s="113">
        <f t="shared" si="52"/>
        <v>0</v>
      </c>
      <c r="H129" s="112">
        <v>0</v>
      </c>
      <c r="I129" s="106">
        <v>3954</v>
      </c>
      <c r="J129" s="110">
        <v>0</v>
      </c>
      <c r="K129" s="111">
        <f t="shared" si="31"/>
        <v>0</v>
      </c>
      <c r="L129" s="110"/>
      <c r="M129" s="111">
        <f t="shared" si="27"/>
        <v>0</v>
      </c>
      <c r="N129" s="156">
        <v>0</v>
      </c>
      <c r="O129" s="54">
        <v>673</v>
      </c>
      <c r="P129" s="54">
        <v>0</v>
      </c>
      <c r="Q129" s="55">
        <f t="shared" si="32"/>
        <v>0</v>
      </c>
      <c r="R129" s="54">
        <v>0</v>
      </c>
      <c r="S129" s="55">
        <f t="shared" si="33"/>
        <v>0</v>
      </c>
      <c r="T129" s="54">
        <v>0</v>
      </c>
      <c r="U129" s="56">
        <v>678</v>
      </c>
      <c r="V129" s="54">
        <v>0</v>
      </c>
      <c r="W129" s="55">
        <f t="shared" si="34"/>
        <v>0</v>
      </c>
      <c r="X129" s="54"/>
      <c r="Y129" s="55">
        <f t="shared" si="28"/>
        <v>0</v>
      </c>
      <c r="Z129" s="160">
        <v>0</v>
      </c>
      <c r="AA129" s="7">
        <v>11872</v>
      </c>
      <c r="AB129" s="7">
        <v>2</v>
      </c>
      <c r="AC129" s="14">
        <f t="shared" si="35"/>
        <v>16.846361185983827</v>
      </c>
      <c r="AD129" s="7">
        <v>2</v>
      </c>
      <c r="AE129" s="14">
        <f t="shared" si="36"/>
        <v>16.846361185983827</v>
      </c>
      <c r="AF129" s="7">
        <v>0</v>
      </c>
      <c r="AG129" s="7">
        <v>11628</v>
      </c>
      <c r="AH129" s="7">
        <v>0</v>
      </c>
      <c r="AI129" s="14">
        <f t="shared" si="37"/>
        <v>0</v>
      </c>
      <c r="AJ129" s="7"/>
      <c r="AK129" s="14">
        <f t="shared" si="29"/>
        <v>0</v>
      </c>
      <c r="AL129" s="159">
        <v>0</v>
      </c>
      <c r="AM129" s="8">
        <f t="shared" si="53"/>
        <v>16574</v>
      </c>
      <c r="AN129" s="8">
        <f t="shared" si="38"/>
        <v>2</v>
      </c>
      <c r="AO129" s="13">
        <f t="shared" si="39"/>
        <v>12.067093037287318</v>
      </c>
      <c r="AP129" s="161">
        <f t="shared" si="40"/>
        <v>2</v>
      </c>
      <c r="AQ129" s="13">
        <f t="shared" si="30"/>
        <v>12.067093037287318</v>
      </c>
      <c r="AR129" s="162">
        <f t="shared" si="41"/>
        <v>0</v>
      </c>
      <c r="AS129" s="133">
        <f t="shared" si="42"/>
        <v>16260</v>
      </c>
      <c r="AT129" s="133">
        <f t="shared" si="43"/>
        <v>0</v>
      </c>
      <c r="AU129" s="124">
        <f t="shared" si="44"/>
        <v>0</v>
      </c>
      <c r="AV129" s="133">
        <f t="shared" si="45"/>
        <v>0</v>
      </c>
      <c r="AW129" s="136">
        <f t="shared" si="46"/>
        <v>0</v>
      </c>
      <c r="AX129" s="133">
        <f t="shared" si="47"/>
        <v>0</v>
      </c>
    </row>
    <row r="130" spans="1:51" x14ac:dyDescent="0.2">
      <c r="A130" s="1" t="s">
        <v>224</v>
      </c>
      <c r="B130" s="1" t="s">
        <v>225</v>
      </c>
      <c r="C130" s="145">
        <v>4029</v>
      </c>
      <c r="D130" s="112">
        <v>0</v>
      </c>
      <c r="E130" s="113">
        <f t="shared" si="51"/>
        <v>0</v>
      </c>
      <c r="F130" s="112">
        <v>0</v>
      </c>
      <c r="G130" s="113">
        <f t="shared" si="52"/>
        <v>0</v>
      </c>
      <c r="H130" s="112">
        <v>0</v>
      </c>
      <c r="I130" s="106">
        <v>3954</v>
      </c>
      <c r="J130" s="110">
        <v>0</v>
      </c>
      <c r="K130" s="111">
        <f t="shared" si="31"/>
        <v>0</v>
      </c>
      <c r="L130" s="110"/>
      <c r="M130" s="111">
        <f t="shared" si="27"/>
        <v>0</v>
      </c>
      <c r="N130" s="156">
        <v>0</v>
      </c>
      <c r="O130" s="54">
        <v>673</v>
      </c>
      <c r="P130" s="54">
        <v>0</v>
      </c>
      <c r="Q130" s="55">
        <f t="shared" si="32"/>
        <v>0</v>
      </c>
      <c r="R130" s="54">
        <v>0</v>
      </c>
      <c r="S130" s="55">
        <f t="shared" si="33"/>
        <v>0</v>
      </c>
      <c r="T130" s="54">
        <v>0</v>
      </c>
      <c r="U130" s="56">
        <v>678</v>
      </c>
      <c r="V130" s="54">
        <v>0</v>
      </c>
      <c r="W130" s="55">
        <f t="shared" si="34"/>
        <v>0</v>
      </c>
      <c r="X130" s="54"/>
      <c r="Y130" s="55">
        <f t="shared" si="28"/>
        <v>0</v>
      </c>
      <c r="Z130" s="160">
        <v>0</v>
      </c>
      <c r="AA130" s="7">
        <v>11872</v>
      </c>
      <c r="AB130" s="7">
        <v>3</v>
      </c>
      <c r="AC130" s="14">
        <f t="shared" si="35"/>
        <v>25.269541778975743</v>
      </c>
      <c r="AD130" s="7">
        <v>3</v>
      </c>
      <c r="AE130" s="14">
        <f t="shared" si="36"/>
        <v>25.269541778975743</v>
      </c>
      <c r="AF130" s="7">
        <v>0</v>
      </c>
      <c r="AG130" s="7">
        <v>11628</v>
      </c>
      <c r="AH130" s="7">
        <v>3</v>
      </c>
      <c r="AI130" s="14">
        <f t="shared" si="37"/>
        <v>25.799793601651185</v>
      </c>
      <c r="AJ130" s="7">
        <v>3</v>
      </c>
      <c r="AK130" s="14">
        <f t="shared" si="29"/>
        <v>25.799793601651185</v>
      </c>
      <c r="AL130" s="159">
        <v>2</v>
      </c>
      <c r="AM130" s="8">
        <f t="shared" si="53"/>
        <v>16574</v>
      </c>
      <c r="AN130" s="8">
        <f t="shared" si="38"/>
        <v>3</v>
      </c>
      <c r="AO130" s="13">
        <f t="shared" si="39"/>
        <v>18.100639555930979</v>
      </c>
      <c r="AP130" s="161">
        <f t="shared" si="40"/>
        <v>3</v>
      </c>
      <c r="AQ130" s="13">
        <f t="shared" si="30"/>
        <v>18.100639555930979</v>
      </c>
      <c r="AR130" s="162">
        <f t="shared" si="41"/>
        <v>0</v>
      </c>
      <c r="AS130" s="133">
        <f t="shared" si="42"/>
        <v>16260</v>
      </c>
      <c r="AT130" s="133">
        <f t="shared" si="43"/>
        <v>3</v>
      </c>
      <c r="AU130" s="124">
        <f t="shared" si="44"/>
        <v>18.450184501845019</v>
      </c>
      <c r="AV130" s="133">
        <f t="shared" si="45"/>
        <v>3</v>
      </c>
      <c r="AW130" s="136">
        <f t="shared" si="46"/>
        <v>18.450184501845019</v>
      </c>
      <c r="AX130" s="133">
        <f t="shared" si="47"/>
        <v>2</v>
      </c>
    </row>
    <row r="131" spans="1:51" s="154" customFormat="1" x14ac:dyDescent="0.2">
      <c r="A131" s="155" t="s">
        <v>226</v>
      </c>
      <c r="B131" s="155" t="s">
        <v>227</v>
      </c>
      <c r="C131" s="145">
        <v>4029</v>
      </c>
      <c r="D131" s="112">
        <v>0</v>
      </c>
      <c r="E131" s="113">
        <f t="shared" si="51"/>
        <v>0</v>
      </c>
      <c r="F131" s="112">
        <v>0</v>
      </c>
      <c r="G131" s="113">
        <f t="shared" si="52"/>
        <v>0</v>
      </c>
      <c r="H131" s="112">
        <v>0</v>
      </c>
      <c r="I131" s="106">
        <v>3954</v>
      </c>
      <c r="J131" s="110">
        <v>0</v>
      </c>
      <c r="K131" s="111">
        <f t="shared" si="31"/>
        <v>0</v>
      </c>
      <c r="L131" s="110"/>
      <c r="M131" s="111">
        <f t="shared" si="27"/>
        <v>0</v>
      </c>
      <c r="N131" s="156">
        <v>0</v>
      </c>
      <c r="O131" s="54">
        <v>673</v>
      </c>
      <c r="P131" s="54">
        <v>0</v>
      </c>
      <c r="Q131" s="55">
        <f t="shared" si="32"/>
        <v>0</v>
      </c>
      <c r="R131" s="54">
        <v>0</v>
      </c>
      <c r="S131" s="55">
        <f t="shared" si="33"/>
        <v>0</v>
      </c>
      <c r="T131" s="54">
        <v>0</v>
      </c>
      <c r="U131" s="56">
        <v>678</v>
      </c>
      <c r="V131" s="54">
        <v>0</v>
      </c>
      <c r="W131" s="55">
        <f t="shared" si="34"/>
        <v>0</v>
      </c>
      <c r="X131" s="54"/>
      <c r="Y131" s="55">
        <f t="shared" si="28"/>
        <v>0</v>
      </c>
      <c r="Z131" s="160">
        <v>0</v>
      </c>
      <c r="AA131" s="7">
        <v>11872</v>
      </c>
      <c r="AB131" s="7">
        <v>8</v>
      </c>
      <c r="AC131" s="14">
        <f t="shared" si="35"/>
        <v>67.385444743935309</v>
      </c>
      <c r="AD131" s="7">
        <v>8</v>
      </c>
      <c r="AE131" s="14">
        <f t="shared" si="36"/>
        <v>67.385444743935309</v>
      </c>
      <c r="AF131" s="7">
        <v>0</v>
      </c>
      <c r="AG131" s="7">
        <v>11628</v>
      </c>
      <c r="AH131" s="7">
        <v>19</v>
      </c>
      <c r="AI131" s="14">
        <f t="shared" si="37"/>
        <v>163.39869281045753</v>
      </c>
      <c r="AJ131" s="7">
        <v>19</v>
      </c>
      <c r="AK131" s="14">
        <f t="shared" si="29"/>
        <v>163.39869281045753</v>
      </c>
      <c r="AL131" s="159">
        <v>16</v>
      </c>
      <c r="AM131" s="8">
        <f t="shared" si="53"/>
        <v>16574</v>
      </c>
      <c r="AN131" s="8">
        <f t="shared" si="38"/>
        <v>8</v>
      </c>
      <c r="AO131" s="13">
        <f t="shared" si="39"/>
        <v>48.268372149149272</v>
      </c>
      <c r="AP131" s="161">
        <f t="shared" si="40"/>
        <v>8</v>
      </c>
      <c r="AQ131" s="13">
        <f t="shared" si="30"/>
        <v>48.268372149149272</v>
      </c>
      <c r="AR131" s="162">
        <f t="shared" si="41"/>
        <v>0</v>
      </c>
      <c r="AS131" s="133">
        <f t="shared" si="42"/>
        <v>16260</v>
      </c>
      <c r="AT131" s="133">
        <f t="shared" si="43"/>
        <v>19</v>
      </c>
      <c r="AU131" s="124">
        <f t="shared" si="44"/>
        <v>116.85116851168512</v>
      </c>
      <c r="AV131" s="133">
        <f t="shared" si="45"/>
        <v>19</v>
      </c>
      <c r="AW131" s="136">
        <f t="shared" si="46"/>
        <v>116.85116851168512</v>
      </c>
      <c r="AX131" s="133">
        <f t="shared" si="47"/>
        <v>16</v>
      </c>
      <c r="AY131" s="92"/>
    </row>
    <row r="132" spans="1:51" x14ac:dyDescent="0.2">
      <c r="A132" s="1" t="s">
        <v>228</v>
      </c>
      <c r="B132" s="1" t="s">
        <v>229</v>
      </c>
      <c r="C132" s="145">
        <v>4029</v>
      </c>
      <c r="D132" s="112">
        <v>0</v>
      </c>
      <c r="E132" s="113">
        <f t="shared" si="51"/>
        <v>0</v>
      </c>
      <c r="F132" s="112">
        <v>0</v>
      </c>
      <c r="G132" s="113">
        <f t="shared" si="52"/>
        <v>0</v>
      </c>
      <c r="H132" s="112">
        <v>0</v>
      </c>
      <c r="I132" s="106">
        <v>3954</v>
      </c>
      <c r="J132" s="110">
        <v>0</v>
      </c>
      <c r="K132" s="111">
        <f t="shared" si="31"/>
        <v>0</v>
      </c>
      <c r="L132" s="110"/>
      <c r="M132" s="111">
        <f t="shared" si="27"/>
        <v>0</v>
      </c>
      <c r="N132" s="156">
        <v>0</v>
      </c>
      <c r="O132" s="54">
        <v>673</v>
      </c>
      <c r="P132" s="54">
        <v>0</v>
      </c>
      <c r="Q132" s="55">
        <f t="shared" si="32"/>
        <v>0</v>
      </c>
      <c r="R132" s="54">
        <v>0</v>
      </c>
      <c r="S132" s="55">
        <f t="shared" si="33"/>
        <v>0</v>
      </c>
      <c r="T132" s="54">
        <v>0</v>
      </c>
      <c r="U132" s="56">
        <v>678</v>
      </c>
      <c r="V132" s="54">
        <v>0</v>
      </c>
      <c r="W132" s="55">
        <f t="shared" si="34"/>
        <v>0</v>
      </c>
      <c r="X132" s="54"/>
      <c r="Y132" s="55">
        <f t="shared" si="28"/>
        <v>0</v>
      </c>
      <c r="Z132" s="160">
        <v>0</v>
      </c>
      <c r="AA132" s="7">
        <v>11872</v>
      </c>
      <c r="AB132" s="7">
        <v>20</v>
      </c>
      <c r="AC132" s="14">
        <f t="shared" si="35"/>
        <v>168.4636118598383</v>
      </c>
      <c r="AD132" s="7">
        <v>20</v>
      </c>
      <c r="AE132" s="14">
        <f t="shared" si="36"/>
        <v>168.4636118598383</v>
      </c>
      <c r="AF132" s="7">
        <v>4</v>
      </c>
      <c r="AG132" s="7">
        <v>11628</v>
      </c>
      <c r="AH132" s="7">
        <v>10</v>
      </c>
      <c r="AI132" s="14">
        <f t="shared" si="37"/>
        <v>85.999312005503953</v>
      </c>
      <c r="AJ132" s="7">
        <v>10</v>
      </c>
      <c r="AK132" s="14">
        <f t="shared" si="29"/>
        <v>85.999312005503953</v>
      </c>
      <c r="AL132" s="159">
        <v>7</v>
      </c>
      <c r="AM132" s="8">
        <f t="shared" si="53"/>
        <v>16574</v>
      </c>
      <c r="AN132" s="8">
        <f t="shared" si="38"/>
        <v>20</v>
      </c>
      <c r="AO132" s="13">
        <f t="shared" si="39"/>
        <v>120.67093037287317</v>
      </c>
      <c r="AP132" s="161">
        <f t="shared" si="40"/>
        <v>20</v>
      </c>
      <c r="AQ132" s="13">
        <f t="shared" si="30"/>
        <v>120.67093037287317</v>
      </c>
      <c r="AR132" s="162">
        <f t="shared" si="41"/>
        <v>4</v>
      </c>
      <c r="AS132" s="133">
        <f t="shared" si="42"/>
        <v>16260</v>
      </c>
      <c r="AT132" s="133">
        <f t="shared" si="43"/>
        <v>10</v>
      </c>
      <c r="AU132" s="124">
        <f t="shared" si="44"/>
        <v>61.500615006150063</v>
      </c>
      <c r="AV132" s="133">
        <f t="shared" si="45"/>
        <v>10</v>
      </c>
      <c r="AW132" s="136">
        <f t="shared" si="46"/>
        <v>61.500615006150063</v>
      </c>
      <c r="AX132" s="133">
        <f t="shared" si="47"/>
        <v>7</v>
      </c>
    </row>
    <row r="133" spans="1:51" x14ac:dyDescent="0.2">
      <c r="A133" s="1" t="s">
        <v>230</v>
      </c>
      <c r="B133" s="1" t="s">
        <v>231</v>
      </c>
      <c r="C133" s="145">
        <v>4029</v>
      </c>
      <c r="D133" s="112">
        <v>0</v>
      </c>
      <c r="E133" s="113">
        <f t="shared" si="51"/>
        <v>0</v>
      </c>
      <c r="F133" s="112">
        <v>0</v>
      </c>
      <c r="G133" s="113">
        <f t="shared" si="52"/>
        <v>0</v>
      </c>
      <c r="H133" s="112">
        <v>0</v>
      </c>
      <c r="I133" s="106">
        <v>3954</v>
      </c>
      <c r="J133" s="110"/>
      <c r="K133" s="111">
        <f t="shared" si="31"/>
        <v>0</v>
      </c>
      <c r="L133" s="110"/>
      <c r="M133" s="111">
        <f t="shared" si="27"/>
        <v>0</v>
      </c>
      <c r="N133" s="156">
        <v>0</v>
      </c>
      <c r="O133" s="54">
        <v>673</v>
      </c>
      <c r="P133" s="54">
        <v>0</v>
      </c>
      <c r="Q133" s="55">
        <f t="shared" si="32"/>
        <v>0</v>
      </c>
      <c r="R133" s="54">
        <v>0</v>
      </c>
      <c r="S133" s="55">
        <f t="shared" si="33"/>
        <v>0</v>
      </c>
      <c r="T133" s="54">
        <v>0</v>
      </c>
      <c r="U133" s="56">
        <v>678</v>
      </c>
      <c r="V133" s="54"/>
      <c r="W133" s="55">
        <f t="shared" si="34"/>
        <v>0</v>
      </c>
      <c r="X133" s="54"/>
      <c r="Y133" s="55">
        <f t="shared" si="28"/>
        <v>0</v>
      </c>
      <c r="Z133" s="160">
        <v>0</v>
      </c>
      <c r="AA133" s="7">
        <v>11872</v>
      </c>
      <c r="AB133" s="7">
        <v>0</v>
      </c>
      <c r="AC133" s="14">
        <f t="shared" si="35"/>
        <v>0</v>
      </c>
      <c r="AD133" s="7">
        <v>0</v>
      </c>
      <c r="AE133" s="14">
        <f t="shared" si="36"/>
        <v>0</v>
      </c>
      <c r="AF133" s="7">
        <v>0</v>
      </c>
      <c r="AG133" s="7">
        <v>11628</v>
      </c>
      <c r="AH133" s="7"/>
      <c r="AI133" s="14">
        <f t="shared" si="37"/>
        <v>0</v>
      </c>
      <c r="AJ133" s="7"/>
      <c r="AK133" s="14">
        <f t="shared" si="29"/>
        <v>0</v>
      </c>
      <c r="AL133" s="159">
        <v>0</v>
      </c>
      <c r="AM133" s="8">
        <f t="shared" si="53"/>
        <v>16574</v>
      </c>
      <c r="AN133" s="8">
        <f t="shared" si="38"/>
        <v>0</v>
      </c>
      <c r="AO133" s="13">
        <f t="shared" si="39"/>
        <v>0</v>
      </c>
      <c r="AP133" s="161">
        <f t="shared" si="40"/>
        <v>0</v>
      </c>
      <c r="AQ133" s="13">
        <f t="shared" si="30"/>
        <v>0</v>
      </c>
      <c r="AR133" s="162">
        <f t="shared" si="41"/>
        <v>0</v>
      </c>
      <c r="AS133" s="133">
        <f t="shared" si="42"/>
        <v>16260</v>
      </c>
      <c r="AT133" s="133">
        <f t="shared" si="43"/>
        <v>0</v>
      </c>
      <c r="AU133" s="124">
        <f t="shared" si="44"/>
        <v>0</v>
      </c>
      <c r="AV133" s="133">
        <f t="shared" si="45"/>
        <v>0</v>
      </c>
      <c r="AW133" s="136">
        <f t="shared" si="46"/>
        <v>0</v>
      </c>
      <c r="AX133" s="133">
        <f t="shared" si="47"/>
        <v>0</v>
      </c>
    </row>
    <row r="134" spans="1:51" x14ac:dyDescent="0.2">
      <c r="A134" s="1" t="s">
        <v>232</v>
      </c>
      <c r="B134" s="1" t="s">
        <v>233</v>
      </c>
      <c r="C134" s="145">
        <v>4029</v>
      </c>
      <c r="D134" s="112">
        <v>0</v>
      </c>
      <c r="E134" s="113">
        <f t="shared" si="51"/>
        <v>0</v>
      </c>
      <c r="F134" s="112">
        <v>0</v>
      </c>
      <c r="G134" s="113">
        <f t="shared" si="52"/>
        <v>0</v>
      </c>
      <c r="H134" s="112">
        <v>0</v>
      </c>
      <c r="I134" s="106">
        <v>3954</v>
      </c>
      <c r="J134" s="110"/>
      <c r="K134" s="111">
        <f t="shared" si="31"/>
        <v>0</v>
      </c>
      <c r="L134" s="110"/>
      <c r="M134" s="111">
        <f t="shared" ref="M134:M200" si="54">L134/I134*100000</f>
        <v>0</v>
      </c>
      <c r="N134" s="156">
        <v>0</v>
      </c>
      <c r="O134" s="54">
        <v>673</v>
      </c>
      <c r="P134" s="54">
        <v>0</v>
      </c>
      <c r="Q134" s="55">
        <f t="shared" si="32"/>
        <v>0</v>
      </c>
      <c r="R134" s="54">
        <v>0</v>
      </c>
      <c r="S134" s="55">
        <f t="shared" si="33"/>
        <v>0</v>
      </c>
      <c r="T134" s="54">
        <v>0</v>
      </c>
      <c r="U134" s="56">
        <v>678</v>
      </c>
      <c r="V134" s="54"/>
      <c r="W134" s="55">
        <f t="shared" si="34"/>
        <v>0</v>
      </c>
      <c r="X134" s="54"/>
      <c r="Y134" s="55">
        <f t="shared" ref="Y134:Y161" si="55">X134/U134*100000</f>
        <v>0</v>
      </c>
      <c r="Z134" s="160">
        <v>0</v>
      </c>
      <c r="AA134" s="7">
        <v>11872</v>
      </c>
      <c r="AB134" s="7">
        <v>594</v>
      </c>
      <c r="AC134" s="14">
        <f t="shared" si="35"/>
        <v>5003.3692722371961</v>
      </c>
      <c r="AD134" s="7">
        <v>149</v>
      </c>
      <c r="AE134" s="14">
        <f t="shared" si="36"/>
        <v>1255.0539083557951</v>
      </c>
      <c r="AF134" s="7">
        <v>305</v>
      </c>
      <c r="AG134" s="7">
        <v>11628</v>
      </c>
      <c r="AH134" s="7">
        <v>594</v>
      </c>
      <c r="AI134" s="14">
        <f t="shared" si="37"/>
        <v>5108.3591331269354</v>
      </c>
      <c r="AJ134" s="7">
        <v>149</v>
      </c>
      <c r="AK134" s="14">
        <f t="shared" ref="AK134:AK200" si="56">AJ134/AG134*100000</f>
        <v>1281.3897488820089</v>
      </c>
      <c r="AL134" s="159">
        <v>288</v>
      </c>
      <c r="AM134" s="8">
        <f t="shared" si="53"/>
        <v>16574</v>
      </c>
      <c r="AN134" s="8">
        <f t="shared" si="38"/>
        <v>594</v>
      </c>
      <c r="AO134" s="13">
        <f t="shared" si="39"/>
        <v>3583.9266320743336</v>
      </c>
      <c r="AP134" s="161">
        <f t="shared" si="40"/>
        <v>149</v>
      </c>
      <c r="AQ134" s="13">
        <f t="shared" ref="AQ134:AQ200" si="57">AP134/AM134*100000</f>
        <v>898.99843127790518</v>
      </c>
      <c r="AR134" s="162">
        <f t="shared" si="41"/>
        <v>305</v>
      </c>
      <c r="AS134" s="133">
        <f t="shared" si="42"/>
        <v>16260</v>
      </c>
      <c r="AT134" s="133">
        <f t="shared" si="43"/>
        <v>594</v>
      </c>
      <c r="AU134" s="124">
        <f t="shared" si="44"/>
        <v>3653.1365313653137</v>
      </c>
      <c r="AV134" s="133">
        <f t="shared" si="45"/>
        <v>149</v>
      </c>
      <c r="AW134" s="136">
        <f t="shared" si="46"/>
        <v>916.35916359163605</v>
      </c>
      <c r="AX134" s="133">
        <f t="shared" si="47"/>
        <v>288</v>
      </c>
    </row>
    <row r="135" spans="1:51" x14ac:dyDescent="0.2">
      <c r="A135" s="15" t="s">
        <v>413</v>
      </c>
      <c r="B135" s="15" t="s">
        <v>414</v>
      </c>
      <c r="C135" s="145">
        <v>4029</v>
      </c>
      <c r="D135" s="112"/>
      <c r="E135" s="113">
        <f t="shared" si="51"/>
        <v>0</v>
      </c>
      <c r="F135" s="112"/>
      <c r="G135" s="113">
        <f t="shared" si="52"/>
        <v>0</v>
      </c>
      <c r="H135" s="112"/>
      <c r="I135" s="106">
        <v>3954</v>
      </c>
      <c r="J135" s="110"/>
      <c r="K135" s="111">
        <f t="shared" ref="K135:K201" si="58">J135/I135*100000</f>
        <v>0</v>
      </c>
      <c r="L135" s="110"/>
      <c r="M135" s="111">
        <f t="shared" si="54"/>
        <v>0</v>
      </c>
      <c r="N135" s="156"/>
      <c r="O135" s="54">
        <v>673</v>
      </c>
      <c r="P135" s="54">
        <v>0</v>
      </c>
      <c r="Q135" s="55">
        <f t="shared" ref="Q135:Q199" si="59">P135/O135*100000</f>
        <v>0</v>
      </c>
      <c r="R135" s="54">
        <v>0</v>
      </c>
      <c r="S135" s="55">
        <f t="shared" ref="S135:S199" si="60">R135/O135*100000</f>
        <v>0</v>
      </c>
      <c r="T135" s="54">
        <v>0</v>
      </c>
      <c r="U135" s="56">
        <v>678</v>
      </c>
      <c r="V135" s="54"/>
      <c r="W135" s="55">
        <f t="shared" ref="W135:W161" si="61">V135/U135*100000</f>
        <v>0</v>
      </c>
      <c r="X135" s="54"/>
      <c r="Y135" s="55">
        <f t="shared" si="55"/>
        <v>0</v>
      </c>
      <c r="Z135" s="160">
        <v>0</v>
      </c>
      <c r="AA135" s="7">
        <v>11872</v>
      </c>
      <c r="AB135" s="7"/>
      <c r="AC135" s="14">
        <f t="shared" ref="AC135:AC199" si="62">AB135/AA135*100000</f>
        <v>0</v>
      </c>
      <c r="AD135" s="7"/>
      <c r="AE135" s="14">
        <f t="shared" ref="AE135:AE199" si="63">AD135/AA135*100000</f>
        <v>0</v>
      </c>
      <c r="AF135" s="7"/>
      <c r="AG135" s="7">
        <v>11628</v>
      </c>
      <c r="AH135" s="7"/>
      <c r="AI135" s="14">
        <f t="shared" ref="AI135:AI201" si="64">AH135/AG135*100000</f>
        <v>0</v>
      </c>
      <c r="AJ135" s="7"/>
      <c r="AK135" s="14">
        <f t="shared" si="56"/>
        <v>0</v>
      </c>
      <c r="AL135" s="159"/>
      <c r="AM135" s="8">
        <f t="shared" si="53"/>
        <v>16574</v>
      </c>
      <c r="AN135" s="8">
        <f t="shared" ref="AN135:AN199" si="65">D135+P135+AB135</f>
        <v>0</v>
      </c>
      <c r="AO135" s="13">
        <f t="shared" ref="AO135:AO201" si="66">AN135/AM135*100000</f>
        <v>0</v>
      </c>
      <c r="AP135" s="161">
        <f t="shared" ref="AP135:AP199" si="67">F135+R135+AD135</f>
        <v>0</v>
      </c>
      <c r="AQ135" s="13">
        <f t="shared" si="57"/>
        <v>0</v>
      </c>
      <c r="AR135" s="162">
        <f t="shared" ref="AR135:AR199" si="68">H135+T135+AF135</f>
        <v>0</v>
      </c>
      <c r="AS135" s="133">
        <f t="shared" ref="AS135:AS199" si="69">I135+U135+AG135</f>
        <v>16260</v>
      </c>
      <c r="AT135" s="133">
        <f t="shared" ref="AT135:AT199" si="70">J135+V135+AH135</f>
        <v>0</v>
      </c>
      <c r="AU135" s="124">
        <f t="shared" ref="AU135:AU199" si="71">AT135/AS135*100000</f>
        <v>0</v>
      </c>
      <c r="AV135" s="133">
        <f t="shared" ref="AV135:AV199" si="72">L135+X135+AJ135</f>
        <v>0</v>
      </c>
      <c r="AW135" s="136">
        <f t="shared" ref="AW135:AW199" si="73">AV135/AS135*100000</f>
        <v>0</v>
      </c>
      <c r="AX135" s="133">
        <f t="shared" ref="AX135:AX199" si="74">N135+Z135+AL135</f>
        <v>0</v>
      </c>
    </row>
    <row r="136" spans="1:51" x14ac:dyDescent="0.2">
      <c r="A136" s="1" t="s">
        <v>234</v>
      </c>
      <c r="B136" s="1" t="s">
        <v>235</v>
      </c>
      <c r="C136" s="145">
        <v>4029</v>
      </c>
      <c r="D136" s="112">
        <v>0</v>
      </c>
      <c r="E136" s="113">
        <f t="shared" si="51"/>
        <v>0</v>
      </c>
      <c r="F136" s="112">
        <v>0</v>
      </c>
      <c r="G136" s="113">
        <f t="shared" si="52"/>
        <v>0</v>
      </c>
      <c r="H136" s="112">
        <v>0</v>
      </c>
      <c r="I136" s="106">
        <v>3954</v>
      </c>
      <c r="J136" s="110">
        <v>0</v>
      </c>
      <c r="K136" s="111">
        <f t="shared" si="58"/>
        <v>0</v>
      </c>
      <c r="L136" s="110"/>
      <c r="M136" s="111">
        <f t="shared" si="54"/>
        <v>0</v>
      </c>
      <c r="N136" s="156"/>
      <c r="O136" s="54">
        <v>673</v>
      </c>
      <c r="P136" s="54">
        <v>0</v>
      </c>
      <c r="Q136" s="55">
        <f t="shared" si="59"/>
        <v>0</v>
      </c>
      <c r="R136" s="54">
        <v>0</v>
      </c>
      <c r="S136" s="55">
        <f t="shared" si="60"/>
        <v>0</v>
      </c>
      <c r="T136" s="54">
        <v>0</v>
      </c>
      <c r="U136" s="56">
        <v>678</v>
      </c>
      <c r="V136" s="54">
        <v>0</v>
      </c>
      <c r="W136" s="55">
        <f t="shared" si="61"/>
        <v>0</v>
      </c>
      <c r="X136" s="54"/>
      <c r="Y136" s="55">
        <f t="shared" si="55"/>
        <v>0</v>
      </c>
      <c r="Z136" s="160"/>
      <c r="AA136" s="7">
        <v>11872</v>
      </c>
      <c r="AB136" s="7">
        <v>0</v>
      </c>
      <c r="AC136" s="14">
        <f t="shared" si="62"/>
        <v>0</v>
      </c>
      <c r="AD136" s="7">
        <v>0</v>
      </c>
      <c r="AE136" s="14">
        <f t="shared" si="63"/>
        <v>0</v>
      </c>
      <c r="AF136" s="7">
        <v>0</v>
      </c>
      <c r="AG136" s="7">
        <v>11628</v>
      </c>
      <c r="AH136" s="7">
        <v>0</v>
      </c>
      <c r="AI136" s="14">
        <f t="shared" si="64"/>
        <v>0</v>
      </c>
      <c r="AJ136" s="7"/>
      <c r="AK136" s="14">
        <f t="shared" si="56"/>
        <v>0</v>
      </c>
      <c r="AL136" s="159"/>
      <c r="AM136" s="8">
        <f t="shared" si="53"/>
        <v>16574</v>
      </c>
      <c r="AN136" s="8">
        <f t="shared" si="65"/>
        <v>0</v>
      </c>
      <c r="AO136" s="13">
        <f t="shared" si="66"/>
        <v>0</v>
      </c>
      <c r="AP136" s="161">
        <f t="shared" si="67"/>
        <v>0</v>
      </c>
      <c r="AQ136" s="13">
        <f t="shared" si="57"/>
        <v>0</v>
      </c>
      <c r="AR136" s="162">
        <f t="shared" si="68"/>
        <v>0</v>
      </c>
      <c r="AS136" s="133">
        <f t="shared" si="69"/>
        <v>16260</v>
      </c>
      <c r="AT136" s="133">
        <f t="shared" si="70"/>
        <v>0</v>
      </c>
      <c r="AU136" s="124">
        <f t="shared" si="71"/>
        <v>0</v>
      </c>
      <c r="AV136" s="133">
        <f t="shared" si="72"/>
        <v>0</v>
      </c>
      <c r="AW136" s="136">
        <f t="shared" si="73"/>
        <v>0</v>
      </c>
      <c r="AX136" s="133">
        <f t="shared" si="74"/>
        <v>0</v>
      </c>
    </row>
    <row r="137" spans="1:51" x14ac:dyDescent="0.2">
      <c r="A137" s="15" t="s">
        <v>415</v>
      </c>
      <c r="B137" s="15" t="s">
        <v>416</v>
      </c>
      <c r="C137" s="145">
        <v>4029</v>
      </c>
      <c r="D137" s="112"/>
      <c r="E137" s="113">
        <f t="shared" si="51"/>
        <v>0</v>
      </c>
      <c r="F137" s="112"/>
      <c r="G137" s="113">
        <f t="shared" si="52"/>
        <v>0</v>
      </c>
      <c r="H137" s="112"/>
      <c r="I137" s="106">
        <v>3954</v>
      </c>
      <c r="J137" s="110"/>
      <c r="K137" s="111">
        <f t="shared" si="58"/>
        <v>0</v>
      </c>
      <c r="L137" s="110"/>
      <c r="M137" s="111">
        <f t="shared" si="54"/>
        <v>0</v>
      </c>
      <c r="N137" s="156"/>
      <c r="O137" s="54">
        <v>673</v>
      </c>
      <c r="P137" s="54">
        <v>0</v>
      </c>
      <c r="Q137" s="55">
        <f t="shared" si="59"/>
        <v>0</v>
      </c>
      <c r="R137" s="54">
        <v>0</v>
      </c>
      <c r="S137" s="55">
        <f t="shared" si="60"/>
        <v>0</v>
      </c>
      <c r="T137" s="54">
        <v>0</v>
      </c>
      <c r="U137" s="56">
        <v>678</v>
      </c>
      <c r="V137" s="54"/>
      <c r="W137" s="55">
        <f t="shared" si="61"/>
        <v>0</v>
      </c>
      <c r="X137" s="54"/>
      <c r="Y137" s="55">
        <f t="shared" si="55"/>
        <v>0</v>
      </c>
      <c r="Z137" s="160">
        <v>0</v>
      </c>
      <c r="AA137" s="7">
        <v>11872</v>
      </c>
      <c r="AB137" s="7">
        <v>14</v>
      </c>
      <c r="AC137" s="14">
        <f t="shared" si="62"/>
        <v>117.92452830188678</v>
      </c>
      <c r="AD137" s="7">
        <v>0</v>
      </c>
      <c r="AE137" s="14">
        <f t="shared" si="63"/>
        <v>0</v>
      </c>
      <c r="AF137" s="7">
        <v>13</v>
      </c>
      <c r="AG137" s="7">
        <v>11628</v>
      </c>
      <c r="AH137" s="7">
        <v>14</v>
      </c>
      <c r="AI137" s="14">
        <f t="shared" si="64"/>
        <v>120.39903680770554</v>
      </c>
      <c r="AJ137" s="7"/>
      <c r="AK137" s="14">
        <f t="shared" si="56"/>
        <v>0</v>
      </c>
      <c r="AL137" s="159">
        <v>13</v>
      </c>
      <c r="AM137" s="8">
        <f t="shared" si="53"/>
        <v>16574</v>
      </c>
      <c r="AN137" s="8">
        <f t="shared" si="65"/>
        <v>14</v>
      </c>
      <c r="AO137" s="13">
        <f t="shared" si="66"/>
        <v>84.469651261011222</v>
      </c>
      <c r="AP137" s="161">
        <f t="shared" si="67"/>
        <v>0</v>
      </c>
      <c r="AQ137" s="13">
        <f t="shared" si="57"/>
        <v>0</v>
      </c>
      <c r="AR137" s="162">
        <f t="shared" si="68"/>
        <v>13</v>
      </c>
      <c r="AS137" s="133">
        <f t="shared" si="69"/>
        <v>16260</v>
      </c>
      <c r="AT137" s="133">
        <f t="shared" si="70"/>
        <v>14</v>
      </c>
      <c r="AU137" s="124">
        <f t="shared" si="71"/>
        <v>86.100861008610096</v>
      </c>
      <c r="AV137" s="133">
        <f t="shared" si="72"/>
        <v>0</v>
      </c>
      <c r="AW137" s="136">
        <f t="shared" si="73"/>
        <v>0</v>
      </c>
      <c r="AX137" s="133">
        <f t="shared" si="74"/>
        <v>13</v>
      </c>
    </row>
    <row r="138" spans="1:51" x14ac:dyDescent="0.2">
      <c r="A138" s="1" t="s">
        <v>236</v>
      </c>
      <c r="B138" s="1" t="s">
        <v>237</v>
      </c>
      <c r="C138" s="145">
        <v>4029</v>
      </c>
      <c r="D138" s="112">
        <v>1</v>
      </c>
      <c r="E138" s="113">
        <f t="shared" si="51"/>
        <v>24.820054604120131</v>
      </c>
      <c r="F138" s="112">
        <v>1</v>
      </c>
      <c r="G138" s="113">
        <f t="shared" si="52"/>
        <v>24.820054604120131</v>
      </c>
      <c r="H138" s="112">
        <v>1</v>
      </c>
      <c r="I138" s="106">
        <v>3954</v>
      </c>
      <c r="J138" s="110">
        <v>4</v>
      </c>
      <c r="K138" s="111">
        <f t="shared" si="58"/>
        <v>101.16337885685383</v>
      </c>
      <c r="L138" s="110"/>
      <c r="M138" s="111">
        <f t="shared" si="54"/>
        <v>0</v>
      </c>
      <c r="N138" s="156">
        <v>1</v>
      </c>
      <c r="O138" s="54">
        <v>673</v>
      </c>
      <c r="P138" s="54">
        <v>2</v>
      </c>
      <c r="Q138" s="55">
        <f t="shared" si="59"/>
        <v>297.17682020802374</v>
      </c>
      <c r="R138" s="54">
        <v>1</v>
      </c>
      <c r="S138" s="55">
        <f t="shared" si="60"/>
        <v>148.58841010401187</v>
      </c>
      <c r="T138" s="54">
        <v>2</v>
      </c>
      <c r="U138" s="56">
        <v>678</v>
      </c>
      <c r="V138" s="54">
        <v>2</v>
      </c>
      <c r="W138" s="55">
        <f t="shared" si="61"/>
        <v>294.9852507374631</v>
      </c>
      <c r="X138" s="54"/>
      <c r="Y138" s="55">
        <f t="shared" si="55"/>
        <v>0</v>
      </c>
      <c r="Z138" s="160">
        <v>1</v>
      </c>
      <c r="AA138" s="7">
        <v>11872</v>
      </c>
      <c r="AB138" s="7">
        <v>36</v>
      </c>
      <c r="AC138" s="14">
        <f t="shared" si="62"/>
        <v>303.23450134770889</v>
      </c>
      <c r="AD138" s="7">
        <v>1</v>
      </c>
      <c r="AE138" s="14">
        <f t="shared" si="63"/>
        <v>8.4231805929919137</v>
      </c>
      <c r="AF138" s="7">
        <v>30</v>
      </c>
      <c r="AG138" s="7">
        <v>11628</v>
      </c>
      <c r="AH138" s="7">
        <v>36</v>
      </c>
      <c r="AI138" s="14">
        <f t="shared" si="64"/>
        <v>309.59752321981426</v>
      </c>
      <c r="AJ138" s="7">
        <v>1</v>
      </c>
      <c r="AK138" s="14">
        <f t="shared" si="56"/>
        <v>8.5999312005503956</v>
      </c>
      <c r="AL138" s="159">
        <v>30</v>
      </c>
      <c r="AM138" s="8">
        <f t="shared" si="53"/>
        <v>16574</v>
      </c>
      <c r="AN138" s="8">
        <f t="shared" si="65"/>
        <v>39</v>
      </c>
      <c r="AO138" s="13">
        <f t="shared" si="66"/>
        <v>235.30831422710267</v>
      </c>
      <c r="AP138" s="161">
        <f t="shared" si="67"/>
        <v>3</v>
      </c>
      <c r="AQ138" s="13">
        <f t="shared" si="57"/>
        <v>18.100639555930979</v>
      </c>
      <c r="AR138" s="162">
        <f t="shared" si="68"/>
        <v>33</v>
      </c>
      <c r="AS138" s="133">
        <f t="shared" si="69"/>
        <v>16260</v>
      </c>
      <c r="AT138" s="133">
        <f t="shared" si="70"/>
        <v>42</v>
      </c>
      <c r="AU138" s="124">
        <f t="shared" si="71"/>
        <v>258.30258302583024</v>
      </c>
      <c r="AV138" s="133">
        <f t="shared" si="72"/>
        <v>1</v>
      </c>
      <c r="AW138" s="136">
        <f t="shared" si="73"/>
        <v>6.1500615006150054</v>
      </c>
      <c r="AX138" s="133">
        <f t="shared" si="74"/>
        <v>32</v>
      </c>
    </row>
    <row r="139" spans="1:51" x14ac:dyDescent="0.2">
      <c r="A139" s="1" t="s">
        <v>238</v>
      </c>
      <c r="B139" s="1" t="s">
        <v>239</v>
      </c>
      <c r="C139" s="145">
        <v>4029</v>
      </c>
      <c r="D139" s="112">
        <v>0</v>
      </c>
      <c r="E139" s="113">
        <f t="shared" ref="E139:E170" si="75">D139/C139*100000</f>
        <v>0</v>
      </c>
      <c r="F139" s="112">
        <v>0</v>
      </c>
      <c r="G139" s="113">
        <f t="shared" ref="G139:G170" si="76">F139/C139*100000</f>
        <v>0</v>
      </c>
      <c r="H139" s="112">
        <v>0</v>
      </c>
      <c r="I139" s="106">
        <v>3954</v>
      </c>
      <c r="J139" s="110"/>
      <c r="K139" s="111">
        <f t="shared" si="58"/>
        <v>0</v>
      </c>
      <c r="L139" s="110"/>
      <c r="M139" s="111">
        <f t="shared" si="54"/>
        <v>0</v>
      </c>
      <c r="N139" s="156">
        <v>0</v>
      </c>
      <c r="O139" s="54">
        <v>673</v>
      </c>
      <c r="P139" s="54">
        <v>0</v>
      </c>
      <c r="Q139" s="55">
        <f t="shared" si="59"/>
        <v>0</v>
      </c>
      <c r="R139" s="54">
        <v>0</v>
      </c>
      <c r="S139" s="55">
        <f t="shared" si="60"/>
        <v>0</v>
      </c>
      <c r="T139" s="54">
        <v>0</v>
      </c>
      <c r="U139" s="56">
        <v>678</v>
      </c>
      <c r="V139" s="54"/>
      <c r="W139" s="55">
        <f t="shared" si="61"/>
        <v>0</v>
      </c>
      <c r="X139" s="54"/>
      <c r="Y139" s="55">
        <f t="shared" si="55"/>
        <v>0</v>
      </c>
      <c r="Z139" s="160">
        <v>0</v>
      </c>
      <c r="AA139" s="7">
        <v>11872</v>
      </c>
      <c r="AB139" s="7">
        <v>6</v>
      </c>
      <c r="AC139" s="14">
        <f t="shared" si="62"/>
        <v>50.539083557951486</v>
      </c>
      <c r="AD139" s="7">
        <v>1</v>
      </c>
      <c r="AE139" s="14">
        <f t="shared" si="63"/>
        <v>8.4231805929919137</v>
      </c>
      <c r="AF139" s="7">
        <v>4</v>
      </c>
      <c r="AG139" s="7">
        <v>11628</v>
      </c>
      <c r="AH139" s="7">
        <v>6</v>
      </c>
      <c r="AI139" s="14">
        <f t="shared" si="64"/>
        <v>51.59958720330237</v>
      </c>
      <c r="AJ139" s="7">
        <v>1</v>
      </c>
      <c r="AK139" s="14">
        <f t="shared" si="56"/>
        <v>8.5999312005503956</v>
      </c>
      <c r="AL139" s="159">
        <v>4</v>
      </c>
      <c r="AM139" s="8">
        <f t="shared" ref="AM139:AM170" si="77">C139+O139+AA139</f>
        <v>16574</v>
      </c>
      <c r="AN139" s="8">
        <f t="shared" si="65"/>
        <v>6</v>
      </c>
      <c r="AO139" s="13">
        <f t="shared" si="66"/>
        <v>36.201279111861957</v>
      </c>
      <c r="AP139" s="161">
        <f t="shared" si="67"/>
        <v>1</v>
      </c>
      <c r="AQ139" s="13">
        <f t="shared" si="57"/>
        <v>6.033546518643659</v>
      </c>
      <c r="AR139" s="162">
        <f t="shared" si="68"/>
        <v>4</v>
      </c>
      <c r="AS139" s="133">
        <f t="shared" si="69"/>
        <v>16260</v>
      </c>
      <c r="AT139" s="133">
        <f t="shared" si="70"/>
        <v>6</v>
      </c>
      <c r="AU139" s="124">
        <f t="shared" si="71"/>
        <v>36.900369003690038</v>
      </c>
      <c r="AV139" s="133">
        <f t="shared" si="72"/>
        <v>1</v>
      </c>
      <c r="AW139" s="136">
        <f t="shared" si="73"/>
        <v>6.1500615006150054</v>
      </c>
      <c r="AX139" s="133">
        <f t="shared" si="74"/>
        <v>4</v>
      </c>
    </row>
    <row r="140" spans="1:51" x14ac:dyDescent="0.2">
      <c r="A140" s="1" t="s">
        <v>240</v>
      </c>
      <c r="B140" s="1" t="s">
        <v>241</v>
      </c>
      <c r="C140" s="145">
        <v>4029</v>
      </c>
      <c r="D140" s="112">
        <v>0</v>
      </c>
      <c r="E140" s="113">
        <f t="shared" si="75"/>
        <v>0</v>
      </c>
      <c r="F140" s="112">
        <v>0</v>
      </c>
      <c r="G140" s="113">
        <f t="shared" si="76"/>
        <v>0</v>
      </c>
      <c r="H140" s="112">
        <v>0</v>
      </c>
      <c r="I140" s="106">
        <v>3954</v>
      </c>
      <c r="J140" s="110"/>
      <c r="K140" s="111">
        <f t="shared" si="58"/>
        <v>0</v>
      </c>
      <c r="L140" s="110"/>
      <c r="M140" s="111">
        <f t="shared" si="54"/>
        <v>0</v>
      </c>
      <c r="N140" s="156">
        <v>0</v>
      </c>
      <c r="O140" s="54">
        <v>673</v>
      </c>
      <c r="P140" s="54">
        <v>0</v>
      </c>
      <c r="Q140" s="55">
        <f t="shared" si="59"/>
        <v>0</v>
      </c>
      <c r="R140" s="54">
        <v>0</v>
      </c>
      <c r="S140" s="55">
        <f t="shared" si="60"/>
        <v>0</v>
      </c>
      <c r="T140" s="54">
        <v>0</v>
      </c>
      <c r="U140" s="56">
        <v>678</v>
      </c>
      <c r="V140" s="54"/>
      <c r="W140" s="55">
        <f t="shared" si="61"/>
        <v>0</v>
      </c>
      <c r="X140" s="54"/>
      <c r="Y140" s="55">
        <f t="shared" si="55"/>
        <v>0</v>
      </c>
      <c r="Z140" s="160">
        <v>0</v>
      </c>
      <c r="AA140" s="7">
        <v>11872</v>
      </c>
      <c r="AB140" s="7">
        <v>0</v>
      </c>
      <c r="AC140" s="14">
        <f t="shared" si="62"/>
        <v>0</v>
      </c>
      <c r="AD140" s="7">
        <v>0</v>
      </c>
      <c r="AE140" s="14">
        <f t="shared" si="63"/>
        <v>0</v>
      </c>
      <c r="AF140" s="7">
        <v>0</v>
      </c>
      <c r="AG140" s="7">
        <v>11628</v>
      </c>
      <c r="AH140" s="7"/>
      <c r="AI140" s="14">
        <f t="shared" si="64"/>
        <v>0</v>
      </c>
      <c r="AJ140" s="7"/>
      <c r="AK140" s="14">
        <f t="shared" si="56"/>
        <v>0</v>
      </c>
      <c r="AL140" s="159">
        <v>0</v>
      </c>
      <c r="AM140" s="8">
        <f t="shared" si="77"/>
        <v>16574</v>
      </c>
      <c r="AN140" s="8">
        <f t="shared" si="65"/>
        <v>0</v>
      </c>
      <c r="AO140" s="13">
        <f t="shared" si="66"/>
        <v>0</v>
      </c>
      <c r="AP140" s="161">
        <f t="shared" si="67"/>
        <v>0</v>
      </c>
      <c r="AQ140" s="13">
        <f t="shared" si="57"/>
        <v>0</v>
      </c>
      <c r="AR140" s="162">
        <f t="shared" si="68"/>
        <v>0</v>
      </c>
      <c r="AS140" s="133">
        <f t="shared" si="69"/>
        <v>16260</v>
      </c>
      <c r="AT140" s="133">
        <f t="shared" si="70"/>
        <v>0</v>
      </c>
      <c r="AU140" s="124">
        <f t="shared" si="71"/>
        <v>0</v>
      </c>
      <c r="AV140" s="133">
        <f t="shared" si="72"/>
        <v>0</v>
      </c>
      <c r="AW140" s="136">
        <f t="shared" si="73"/>
        <v>0</v>
      </c>
      <c r="AX140" s="133">
        <f t="shared" si="74"/>
        <v>0</v>
      </c>
    </row>
    <row r="141" spans="1:51" x14ac:dyDescent="0.2">
      <c r="A141" s="1" t="s">
        <v>242</v>
      </c>
      <c r="B141" s="1" t="s">
        <v>243</v>
      </c>
      <c r="C141" s="145">
        <v>4029</v>
      </c>
      <c r="D141" s="112">
        <v>0</v>
      </c>
      <c r="E141" s="113">
        <f t="shared" si="75"/>
        <v>0</v>
      </c>
      <c r="F141" s="112">
        <v>0</v>
      </c>
      <c r="G141" s="113">
        <f t="shared" si="76"/>
        <v>0</v>
      </c>
      <c r="H141" s="112">
        <v>0</v>
      </c>
      <c r="I141" s="106">
        <v>3954</v>
      </c>
      <c r="J141" s="110"/>
      <c r="K141" s="111">
        <f t="shared" si="58"/>
        <v>0</v>
      </c>
      <c r="L141" s="110"/>
      <c r="M141" s="111">
        <f t="shared" si="54"/>
        <v>0</v>
      </c>
      <c r="N141" s="156">
        <v>0</v>
      </c>
      <c r="O141" s="54">
        <v>673</v>
      </c>
      <c r="P141" s="54">
        <v>2</v>
      </c>
      <c r="Q141" s="55">
        <f t="shared" si="59"/>
        <v>297.17682020802374</v>
      </c>
      <c r="R141" s="54">
        <v>1</v>
      </c>
      <c r="S141" s="55">
        <f t="shared" si="60"/>
        <v>148.58841010401187</v>
      </c>
      <c r="T141" s="54">
        <v>2</v>
      </c>
      <c r="U141" s="56">
        <v>678</v>
      </c>
      <c r="V141" s="54"/>
      <c r="W141" s="55">
        <f t="shared" si="61"/>
        <v>0</v>
      </c>
      <c r="X141" s="54"/>
      <c r="Y141" s="55">
        <f t="shared" si="55"/>
        <v>0</v>
      </c>
      <c r="Z141" s="160">
        <v>0</v>
      </c>
      <c r="AA141" s="7">
        <v>11872</v>
      </c>
      <c r="AB141" s="7">
        <v>30</v>
      </c>
      <c r="AC141" s="14">
        <f t="shared" si="62"/>
        <v>252.69541778975739</v>
      </c>
      <c r="AD141" s="7">
        <v>0</v>
      </c>
      <c r="AE141" s="14">
        <f t="shared" si="63"/>
        <v>0</v>
      </c>
      <c r="AF141" s="7">
        <v>26</v>
      </c>
      <c r="AG141" s="7">
        <v>11628</v>
      </c>
      <c r="AH141" s="7">
        <v>30</v>
      </c>
      <c r="AI141" s="14">
        <f t="shared" si="64"/>
        <v>257.99793601651186</v>
      </c>
      <c r="AJ141" s="7"/>
      <c r="AK141" s="14">
        <f t="shared" si="56"/>
        <v>0</v>
      </c>
      <c r="AL141" s="159">
        <v>26</v>
      </c>
      <c r="AM141" s="8">
        <f t="shared" si="77"/>
        <v>16574</v>
      </c>
      <c r="AN141" s="8">
        <f t="shared" si="65"/>
        <v>32</v>
      </c>
      <c r="AO141" s="13">
        <f t="shared" si="66"/>
        <v>193.07348859659709</v>
      </c>
      <c r="AP141" s="161">
        <f t="shared" si="67"/>
        <v>1</v>
      </c>
      <c r="AQ141" s="13">
        <f t="shared" si="57"/>
        <v>6.033546518643659</v>
      </c>
      <c r="AR141" s="162">
        <f t="shared" si="68"/>
        <v>28</v>
      </c>
      <c r="AS141" s="133">
        <f t="shared" si="69"/>
        <v>16260</v>
      </c>
      <c r="AT141" s="133">
        <f t="shared" si="70"/>
        <v>30</v>
      </c>
      <c r="AU141" s="124">
        <f t="shared" si="71"/>
        <v>184.50184501845018</v>
      </c>
      <c r="AV141" s="133">
        <f t="shared" si="72"/>
        <v>0</v>
      </c>
      <c r="AW141" s="136">
        <f t="shared" si="73"/>
        <v>0</v>
      </c>
      <c r="AX141" s="133">
        <f t="shared" si="74"/>
        <v>26</v>
      </c>
    </row>
    <row r="142" spans="1:51" x14ac:dyDescent="0.2">
      <c r="A142" s="9" t="s">
        <v>244</v>
      </c>
      <c r="B142" s="9" t="s">
        <v>245</v>
      </c>
      <c r="C142" s="145">
        <v>4029</v>
      </c>
      <c r="D142" s="106">
        <v>3561</v>
      </c>
      <c r="E142" s="109">
        <f t="shared" si="75"/>
        <v>88384.214445271777</v>
      </c>
      <c r="F142" s="106">
        <v>3486</v>
      </c>
      <c r="G142" s="109">
        <f t="shared" si="76"/>
        <v>86522.71034996277</v>
      </c>
      <c r="H142" s="106">
        <v>66</v>
      </c>
      <c r="I142" s="106">
        <v>3954</v>
      </c>
      <c r="J142" s="145">
        <v>3505</v>
      </c>
      <c r="K142" s="107">
        <f t="shared" si="58"/>
        <v>88644.410723318157</v>
      </c>
      <c r="L142" s="145">
        <v>2818</v>
      </c>
      <c r="M142" s="107">
        <f t="shared" si="54"/>
        <v>71269.600404653509</v>
      </c>
      <c r="N142" s="108">
        <v>54</v>
      </c>
      <c r="O142" s="50">
        <v>673</v>
      </c>
      <c r="P142" s="50">
        <v>494</v>
      </c>
      <c r="Q142" s="52">
        <f t="shared" si="59"/>
        <v>73402.674591381874</v>
      </c>
      <c r="R142" s="50">
        <v>462</v>
      </c>
      <c r="S142" s="52">
        <f t="shared" si="60"/>
        <v>68647.845468053492</v>
      </c>
      <c r="T142" s="50">
        <v>14</v>
      </c>
      <c r="U142" s="48">
        <v>678</v>
      </c>
      <c r="V142" s="50">
        <v>732</v>
      </c>
      <c r="W142" s="52">
        <f t="shared" si="61"/>
        <v>107964.60176991149</v>
      </c>
      <c r="X142" s="50">
        <v>712</v>
      </c>
      <c r="Y142" s="52">
        <f t="shared" si="55"/>
        <v>105014.74926253686</v>
      </c>
      <c r="Z142" s="53">
        <v>13</v>
      </c>
      <c r="AA142" s="10">
        <v>11872</v>
      </c>
      <c r="AB142" s="10">
        <v>4165</v>
      </c>
      <c r="AC142" s="11">
        <f t="shared" si="62"/>
        <v>35082.547169811325</v>
      </c>
      <c r="AD142" s="10">
        <v>2072</v>
      </c>
      <c r="AE142" s="11">
        <f t="shared" si="63"/>
        <v>17452.830188679243</v>
      </c>
      <c r="AF142" s="10">
        <v>367</v>
      </c>
      <c r="AG142" s="10">
        <v>11628</v>
      </c>
      <c r="AH142" s="10">
        <v>3999</v>
      </c>
      <c r="AI142" s="11">
        <f t="shared" si="64"/>
        <v>34391.124871001033</v>
      </c>
      <c r="AJ142" s="10">
        <v>2104</v>
      </c>
      <c r="AK142" s="11">
        <f t="shared" si="56"/>
        <v>18094.255245958033</v>
      </c>
      <c r="AL142" s="42">
        <v>439</v>
      </c>
      <c r="AM142" s="12">
        <f t="shared" si="77"/>
        <v>16574</v>
      </c>
      <c r="AN142" s="12">
        <f t="shared" si="65"/>
        <v>8220</v>
      </c>
      <c r="AO142" s="13">
        <f t="shared" si="66"/>
        <v>49595.752383250874</v>
      </c>
      <c r="AP142" s="37">
        <f t="shared" si="67"/>
        <v>6020</v>
      </c>
      <c r="AQ142" s="13">
        <f t="shared" si="57"/>
        <v>36321.950042234821</v>
      </c>
      <c r="AR142" s="116">
        <f t="shared" si="68"/>
        <v>447</v>
      </c>
      <c r="AS142" s="133">
        <f t="shared" si="69"/>
        <v>16260</v>
      </c>
      <c r="AT142" s="133">
        <f t="shared" si="70"/>
        <v>8236</v>
      </c>
      <c r="AU142" s="123">
        <f t="shared" si="71"/>
        <v>50651.906519065196</v>
      </c>
      <c r="AV142" s="134">
        <f t="shared" si="72"/>
        <v>5634</v>
      </c>
      <c r="AW142" s="135">
        <f t="shared" si="73"/>
        <v>34649.446494464944</v>
      </c>
      <c r="AX142" s="134">
        <f t="shared" si="74"/>
        <v>506</v>
      </c>
    </row>
    <row r="143" spans="1:51" x14ac:dyDescent="0.2">
      <c r="A143" s="1" t="s">
        <v>246</v>
      </c>
      <c r="B143" s="1" t="s">
        <v>247</v>
      </c>
      <c r="C143" s="145">
        <v>4029</v>
      </c>
      <c r="D143" s="112">
        <v>3240</v>
      </c>
      <c r="E143" s="113">
        <f t="shared" si="75"/>
        <v>80416.97691734921</v>
      </c>
      <c r="F143" s="112">
        <v>3240</v>
      </c>
      <c r="G143" s="113">
        <f t="shared" si="76"/>
        <v>80416.97691734921</v>
      </c>
      <c r="H143" s="112">
        <v>0</v>
      </c>
      <c r="I143" s="106">
        <v>3954</v>
      </c>
      <c r="J143" s="110">
        <v>2274</v>
      </c>
      <c r="K143" s="111">
        <f t="shared" si="58"/>
        <v>57511.380880121396</v>
      </c>
      <c r="L143" s="110">
        <v>2274</v>
      </c>
      <c r="M143" s="111">
        <f t="shared" si="54"/>
        <v>57511.380880121396</v>
      </c>
      <c r="N143" s="156">
        <v>0</v>
      </c>
      <c r="O143" s="54">
        <v>673</v>
      </c>
      <c r="P143" s="54">
        <v>336</v>
      </c>
      <c r="Q143" s="55">
        <f t="shared" si="59"/>
        <v>49925.705794947993</v>
      </c>
      <c r="R143" s="54">
        <v>336</v>
      </c>
      <c r="S143" s="55">
        <f t="shared" si="60"/>
        <v>49925.705794947993</v>
      </c>
      <c r="T143" s="54">
        <v>0</v>
      </c>
      <c r="U143" s="56">
        <v>678</v>
      </c>
      <c r="V143" s="54">
        <v>695</v>
      </c>
      <c r="W143" s="55">
        <f t="shared" si="61"/>
        <v>102507.37463126844</v>
      </c>
      <c r="X143" s="54">
        <v>695</v>
      </c>
      <c r="Y143" s="55">
        <f t="shared" si="55"/>
        <v>102507.37463126844</v>
      </c>
      <c r="Z143" s="160">
        <v>0</v>
      </c>
      <c r="AA143" s="7">
        <v>11872</v>
      </c>
      <c r="AB143" s="7">
        <v>1928</v>
      </c>
      <c r="AC143" s="14">
        <f t="shared" si="62"/>
        <v>16239.89218328841</v>
      </c>
      <c r="AD143" s="7">
        <v>1928</v>
      </c>
      <c r="AE143" s="14">
        <f t="shared" si="63"/>
        <v>16239.89218328841</v>
      </c>
      <c r="AF143" s="7">
        <v>0</v>
      </c>
      <c r="AG143" s="7">
        <v>11628</v>
      </c>
      <c r="AH143" s="7">
        <v>1896</v>
      </c>
      <c r="AI143" s="14">
        <f t="shared" si="64"/>
        <v>16305.469556243552</v>
      </c>
      <c r="AJ143" s="7">
        <v>1896</v>
      </c>
      <c r="AK143" s="14">
        <f t="shared" si="56"/>
        <v>16305.469556243552</v>
      </c>
      <c r="AL143" s="159">
        <v>0</v>
      </c>
      <c r="AM143" s="8">
        <f t="shared" si="77"/>
        <v>16574</v>
      </c>
      <c r="AN143" s="8">
        <f t="shared" si="65"/>
        <v>5504</v>
      </c>
      <c r="AO143" s="13">
        <f t="shared" si="66"/>
        <v>33208.640038614692</v>
      </c>
      <c r="AP143" s="161">
        <f t="shared" si="67"/>
        <v>5504</v>
      </c>
      <c r="AQ143" s="13">
        <f t="shared" si="57"/>
        <v>33208.640038614692</v>
      </c>
      <c r="AR143" s="162">
        <f t="shared" si="68"/>
        <v>0</v>
      </c>
      <c r="AS143" s="133">
        <f t="shared" si="69"/>
        <v>16260</v>
      </c>
      <c r="AT143" s="133">
        <f t="shared" si="70"/>
        <v>4865</v>
      </c>
      <c r="AU143" s="124">
        <f t="shared" si="71"/>
        <v>29920.049200492005</v>
      </c>
      <c r="AV143" s="133">
        <f t="shared" si="72"/>
        <v>4865</v>
      </c>
      <c r="AW143" s="136">
        <f t="shared" si="73"/>
        <v>29920.049200492005</v>
      </c>
      <c r="AX143" s="133">
        <f t="shared" si="74"/>
        <v>0</v>
      </c>
    </row>
    <row r="144" spans="1:51" x14ac:dyDescent="0.2">
      <c r="A144" s="1" t="s">
        <v>248</v>
      </c>
      <c r="B144" s="1" t="s">
        <v>249</v>
      </c>
      <c r="C144" s="145">
        <v>4029</v>
      </c>
      <c r="D144" s="112">
        <v>182</v>
      </c>
      <c r="E144" s="113">
        <f t="shared" si="75"/>
        <v>4517.2499379498631</v>
      </c>
      <c r="F144" s="112">
        <v>182</v>
      </c>
      <c r="G144" s="113">
        <f t="shared" si="76"/>
        <v>4517.2499379498631</v>
      </c>
      <c r="H144" s="112">
        <v>0</v>
      </c>
      <c r="I144" s="106">
        <v>3954</v>
      </c>
      <c r="J144" s="110">
        <v>123</v>
      </c>
      <c r="K144" s="111">
        <f t="shared" si="58"/>
        <v>3110.773899848255</v>
      </c>
      <c r="L144" s="110">
        <v>123</v>
      </c>
      <c r="M144" s="111">
        <f t="shared" si="54"/>
        <v>3110.773899848255</v>
      </c>
      <c r="N144" s="156">
        <v>0</v>
      </c>
      <c r="O144" s="54">
        <v>673</v>
      </c>
      <c r="P144" s="54">
        <v>8</v>
      </c>
      <c r="Q144" s="55">
        <f t="shared" si="59"/>
        <v>1188.707280832095</v>
      </c>
      <c r="R144" s="54">
        <v>8</v>
      </c>
      <c r="S144" s="55">
        <f t="shared" si="60"/>
        <v>1188.707280832095</v>
      </c>
      <c r="T144" s="54">
        <v>0</v>
      </c>
      <c r="U144" s="56">
        <v>678</v>
      </c>
      <c r="V144" s="54">
        <v>0</v>
      </c>
      <c r="W144" s="55">
        <f t="shared" si="61"/>
        <v>0</v>
      </c>
      <c r="X144" s="54"/>
      <c r="Y144" s="55">
        <f t="shared" si="55"/>
        <v>0</v>
      </c>
      <c r="Z144" s="160">
        <v>0</v>
      </c>
      <c r="AA144" s="7">
        <v>11872</v>
      </c>
      <c r="AB144" s="7">
        <v>80</v>
      </c>
      <c r="AC144" s="14">
        <f t="shared" si="62"/>
        <v>673.85444743935318</v>
      </c>
      <c r="AD144" s="7">
        <v>80</v>
      </c>
      <c r="AE144" s="14">
        <f t="shared" si="63"/>
        <v>673.85444743935318</v>
      </c>
      <c r="AF144" s="7">
        <v>0</v>
      </c>
      <c r="AG144" s="7">
        <v>11628</v>
      </c>
      <c r="AH144" s="7">
        <v>40</v>
      </c>
      <c r="AI144" s="14">
        <f t="shared" si="64"/>
        <v>343.99724802201581</v>
      </c>
      <c r="AJ144" s="7">
        <v>40</v>
      </c>
      <c r="AK144" s="14">
        <f t="shared" si="56"/>
        <v>343.99724802201581</v>
      </c>
      <c r="AL144" s="159">
        <v>0</v>
      </c>
      <c r="AM144" s="8">
        <f t="shared" si="77"/>
        <v>16574</v>
      </c>
      <c r="AN144" s="8">
        <f t="shared" si="65"/>
        <v>270</v>
      </c>
      <c r="AO144" s="13">
        <f t="shared" si="66"/>
        <v>1629.0575600337879</v>
      </c>
      <c r="AP144" s="161">
        <f t="shared" si="67"/>
        <v>270</v>
      </c>
      <c r="AQ144" s="13">
        <f t="shared" si="57"/>
        <v>1629.0575600337879</v>
      </c>
      <c r="AR144" s="162">
        <f t="shared" si="68"/>
        <v>0</v>
      </c>
      <c r="AS144" s="133">
        <f t="shared" si="69"/>
        <v>16260</v>
      </c>
      <c r="AT144" s="133">
        <f t="shared" si="70"/>
        <v>163</v>
      </c>
      <c r="AU144" s="124">
        <f t="shared" si="71"/>
        <v>1002.4600246002459</v>
      </c>
      <c r="AV144" s="133">
        <f t="shared" si="72"/>
        <v>163</v>
      </c>
      <c r="AW144" s="136">
        <f t="shared" si="73"/>
        <v>1002.4600246002459</v>
      </c>
      <c r="AX144" s="133">
        <f t="shared" si="74"/>
        <v>0</v>
      </c>
    </row>
    <row r="145" spans="1:51" x14ac:dyDescent="0.2">
      <c r="A145" s="1" t="s">
        <v>250</v>
      </c>
      <c r="B145" s="1" t="s">
        <v>251</v>
      </c>
      <c r="C145" s="145">
        <v>4029</v>
      </c>
      <c r="D145" s="112">
        <v>0</v>
      </c>
      <c r="E145" s="113">
        <f t="shared" si="75"/>
        <v>0</v>
      </c>
      <c r="F145" s="112">
        <v>0</v>
      </c>
      <c r="G145" s="113">
        <f t="shared" si="76"/>
        <v>0</v>
      </c>
      <c r="H145" s="112">
        <v>0</v>
      </c>
      <c r="I145" s="106">
        <v>3954</v>
      </c>
      <c r="J145" s="110">
        <v>0</v>
      </c>
      <c r="K145" s="111">
        <f t="shared" si="58"/>
        <v>0</v>
      </c>
      <c r="L145" s="110"/>
      <c r="M145" s="111">
        <f t="shared" si="54"/>
        <v>0</v>
      </c>
      <c r="N145" s="156">
        <v>0</v>
      </c>
      <c r="O145" s="54">
        <v>673</v>
      </c>
      <c r="P145" s="54">
        <v>0</v>
      </c>
      <c r="Q145" s="55">
        <f t="shared" si="59"/>
        <v>0</v>
      </c>
      <c r="R145" s="54">
        <v>0</v>
      </c>
      <c r="S145" s="55">
        <f t="shared" si="60"/>
        <v>0</v>
      </c>
      <c r="T145" s="54">
        <v>0</v>
      </c>
      <c r="U145" s="56">
        <v>678</v>
      </c>
      <c r="V145" s="54">
        <v>0</v>
      </c>
      <c r="W145" s="55">
        <f t="shared" si="61"/>
        <v>0</v>
      </c>
      <c r="X145" s="54"/>
      <c r="Y145" s="55">
        <f t="shared" si="55"/>
        <v>0</v>
      </c>
      <c r="Z145" s="160">
        <v>0</v>
      </c>
      <c r="AA145" s="7">
        <v>11872</v>
      </c>
      <c r="AB145" s="7">
        <v>0</v>
      </c>
      <c r="AC145" s="14">
        <f t="shared" si="62"/>
        <v>0</v>
      </c>
      <c r="AD145" s="7">
        <v>0</v>
      </c>
      <c r="AE145" s="14">
        <f t="shared" si="63"/>
        <v>0</v>
      </c>
      <c r="AF145" s="7">
        <v>0</v>
      </c>
      <c r="AG145" s="7">
        <v>11628</v>
      </c>
      <c r="AH145" s="7">
        <v>0</v>
      </c>
      <c r="AI145" s="14">
        <f t="shared" si="64"/>
        <v>0</v>
      </c>
      <c r="AJ145" s="7"/>
      <c r="AK145" s="14">
        <f t="shared" si="56"/>
        <v>0</v>
      </c>
      <c r="AL145" s="159">
        <v>0</v>
      </c>
      <c r="AM145" s="8">
        <f t="shared" si="77"/>
        <v>16574</v>
      </c>
      <c r="AN145" s="8">
        <f t="shared" si="65"/>
        <v>0</v>
      </c>
      <c r="AO145" s="13">
        <f t="shared" si="66"/>
        <v>0</v>
      </c>
      <c r="AP145" s="161">
        <f t="shared" si="67"/>
        <v>0</v>
      </c>
      <c r="AQ145" s="13">
        <f t="shared" si="57"/>
        <v>0</v>
      </c>
      <c r="AR145" s="162">
        <f t="shared" si="68"/>
        <v>0</v>
      </c>
      <c r="AS145" s="133">
        <f t="shared" si="69"/>
        <v>16260</v>
      </c>
      <c r="AT145" s="133">
        <f t="shared" si="70"/>
        <v>0</v>
      </c>
      <c r="AU145" s="124">
        <f t="shared" si="71"/>
        <v>0</v>
      </c>
      <c r="AV145" s="133">
        <f t="shared" si="72"/>
        <v>0</v>
      </c>
      <c r="AW145" s="136">
        <f t="shared" si="73"/>
        <v>0</v>
      </c>
      <c r="AX145" s="133">
        <f t="shared" si="74"/>
        <v>0</v>
      </c>
    </row>
    <row r="146" spans="1:51" s="154" customFormat="1" x14ac:dyDescent="0.2">
      <c r="A146" s="1" t="s">
        <v>252</v>
      </c>
      <c r="B146" s="1" t="s">
        <v>253</v>
      </c>
      <c r="C146" s="145">
        <v>4029</v>
      </c>
      <c r="D146" s="112">
        <v>0</v>
      </c>
      <c r="E146" s="113">
        <f t="shared" si="75"/>
        <v>0</v>
      </c>
      <c r="F146" s="112">
        <v>0</v>
      </c>
      <c r="G146" s="113">
        <f t="shared" si="76"/>
        <v>0</v>
      </c>
      <c r="H146" s="112">
        <v>0</v>
      </c>
      <c r="I146" s="106">
        <v>3954</v>
      </c>
      <c r="J146" s="110">
        <v>0</v>
      </c>
      <c r="K146" s="111">
        <f t="shared" si="58"/>
        <v>0</v>
      </c>
      <c r="L146" s="110"/>
      <c r="M146" s="111">
        <f t="shared" si="54"/>
        <v>0</v>
      </c>
      <c r="N146" s="156">
        <v>0</v>
      </c>
      <c r="O146" s="54">
        <v>673</v>
      </c>
      <c r="P146" s="54">
        <v>0</v>
      </c>
      <c r="Q146" s="55">
        <f t="shared" si="59"/>
        <v>0</v>
      </c>
      <c r="R146" s="54">
        <v>0</v>
      </c>
      <c r="S146" s="55">
        <f t="shared" si="60"/>
        <v>0</v>
      </c>
      <c r="T146" s="54">
        <v>0</v>
      </c>
      <c r="U146" s="56">
        <v>678</v>
      </c>
      <c r="V146" s="54">
        <v>0</v>
      </c>
      <c r="W146" s="55">
        <f t="shared" si="61"/>
        <v>0</v>
      </c>
      <c r="X146" s="54"/>
      <c r="Y146" s="55">
        <f t="shared" si="55"/>
        <v>0</v>
      </c>
      <c r="Z146" s="160">
        <v>0</v>
      </c>
      <c r="AA146" s="7">
        <v>11872</v>
      </c>
      <c r="AB146" s="7">
        <v>0</v>
      </c>
      <c r="AC146" s="14">
        <f t="shared" si="62"/>
        <v>0</v>
      </c>
      <c r="AD146" s="7">
        <v>0</v>
      </c>
      <c r="AE146" s="14">
        <f t="shared" si="63"/>
        <v>0</v>
      </c>
      <c r="AF146" s="7">
        <v>0</v>
      </c>
      <c r="AG146" s="7">
        <v>11628</v>
      </c>
      <c r="AH146" s="7">
        <v>1</v>
      </c>
      <c r="AI146" s="14">
        <f t="shared" si="64"/>
        <v>8.5999312005503956</v>
      </c>
      <c r="AJ146" s="7">
        <v>1</v>
      </c>
      <c r="AK146" s="14">
        <f t="shared" si="56"/>
        <v>8.5999312005503956</v>
      </c>
      <c r="AL146" s="159">
        <v>0</v>
      </c>
      <c r="AM146" s="8">
        <f t="shared" si="77"/>
        <v>16574</v>
      </c>
      <c r="AN146" s="8">
        <f t="shared" si="65"/>
        <v>0</v>
      </c>
      <c r="AO146" s="13">
        <f t="shared" si="66"/>
        <v>0</v>
      </c>
      <c r="AP146" s="161">
        <f t="shared" si="67"/>
        <v>0</v>
      </c>
      <c r="AQ146" s="13">
        <f t="shared" si="57"/>
        <v>0</v>
      </c>
      <c r="AR146" s="162">
        <f t="shared" si="68"/>
        <v>0</v>
      </c>
      <c r="AS146" s="133">
        <f t="shared" si="69"/>
        <v>16260</v>
      </c>
      <c r="AT146" s="133">
        <f t="shared" si="70"/>
        <v>1</v>
      </c>
      <c r="AU146" s="124">
        <f t="shared" si="71"/>
        <v>6.1500615006150054</v>
      </c>
      <c r="AV146" s="133">
        <f t="shared" si="72"/>
        <v>1</v>
      </c>
      <c r="AW146" s="136">
        <f t="shared" si="73"/>
        <v>6.1500615006150054</v>
      </c>
      <c r="AX146" s="133">
        <f t="shared" si="74"/>
        <v>0</v>
      </c>
    </row>
    <row r="147" spans="1:51" x14ac:dyDescent="0.2">
      <c r="A147" s="1" t="s">
        <v>254</v>
      </c>
      <c r="B147" s="1" t="s">
        <v>255</v>
      </c>
      <c r="C147" s="145">
        <v>4029</v>
      </c>
      <c r="D147" s="112">
        <v>23</v>
      </c>
      <c r="E147" s="113">
        <f t="shared" si="75"/>
        <v>570.86125589476296</v>
      </c>
      <c r="F147" s="112">
        <v>23</v>
      </c>
      <c r="G147" s="113">
        <f t="shared" si="76"/>
        <v>570.86125589476296</v>
      </c>
      <c r="H147" s="112">
        <v>15</v>
      </c>
      <c r="I147" s="106">
        <v>3954</v>
      </c>
      <c r="J147" s="110">
        <v>24</v>
      </c>
      <c r="K147" s="111">
        <f t="shared" si="58"/>
        <v>606.98027314112289</v>
      </c>
      <c r="L147" s="110">
        <v>24</v>
      </c>
      <c r="M147" s="111">
        <f t="shared" si="54"/>
        <v>606.98027314112289</v>
      </c>
      <c r="N147" s="156">
        <v>9</v>
      </c>
      <c r="O147" s="54">
        <v>673</v>
      </c>
      <c r="P147" s="54">
        <v>4</v>
      </c>
      <c r="Q147" s="55">
        <f t="shared" si="59"/>
        <v>594.35364041604748</v>
      </c>
      <c r="R147" s="54">
        <v>4</v>
      </c>
      <c r="S147" s="55">
        <f t="shared" si="60"/>
        <v>594.35364041604748</v>
      </c>
      <c r="T147" s="54">
        <v>4</v>
      </c>
      <c r="U147" s="56">
        <v>678</v>
      </c>
      <c r="V147" s="54">
        <v>5</v>
      </c>
      <c r="W147" s="55">
        <f t="shared" si="61"/>
        <v>737.46312684365785</v>
      </c>
      <c r="X147" s="54">
        <v>5</v>
      </c>
      <c r="Y147" s="55">
        <f t="shared" si="55"/>
        <v>737.46312684365785</v>
      </c>
      <c r="Z147" s="160">
        <v>1</v>
      </c>
      <c r="AA147" s="7">
        <v>11872</v>
      </c>
      <c r="AB147" s="7">
        <v>84</v>
      </c>
      <c r="AC147" s="14">
        <f t="shared" si="62"/>
        <v>707.54716981132083</v>
      </c>
      <c r="AD147" s="7">
        <v>84</v>
      </c>
      <c r="AE147" s="14">
        <f t="shared" si="63"/>
        <v>707.54716981132083</v>
      </c>
      <c r="AF147" s="7">
        <v>44</v>
      </c>
      <c r="AG147" s="7">
        <v>11628</v>
      </c>
      <c r="AH147" s="7">
        <v>62</v>
      </c>
      <c r="AI147" s="14">
        <f t="shared" si="64"/>
        <v>533.19573443412457</v>
      </c>
      <c r="AJ147" s="7">
        <v>62</v>
      </c>
      <c r="AK147" s="14">
        <f t="shared" si="56"/>
        <v>533.19573443412457</v>
      </c>
      <c r="AL147" s="159">
        <v>44</v>
      </c>
      <c r="AM147" s="8">
        <f t="shared" si="77"/>
        <v>16574</v>
      </c>
      <c r="AN147" s="8">
        <f t="shared" si="65"/>
        <v>111</v>
      </c>
      <c r="AO147" s="13">
        <f t="shared" si="66"/>
        <v>669.7236635694461</v>
      </c>
      <c r="AP147" s="161">
        <f t="shared" si="67"/>
        <v>111</v>
      </c>
      <c r="AQ147" s="13">
        <f t="shared" si="57"/>
        <v>669.7236635694461</v>
      </c>
      <c r="AR147" s="162">
        <f t="shared" si="68"/>
        <v>63</v>
      </c>
      <c r="AS147" s="133">
        <f t="shared" si="69"/>
        <v>16260</v>
      </c>
      <c r="AT147" s="133">
        <f t="shared" si="70"/>
        <v>91</v>
      </c>
      <c r="AU147" s="124">
        <f t="shared" si="71"/>
        <v>559.65559655596553</v>
      </c>
      <c r="AV147" s="133">
        <f t="shared" si="72"/>
        <v>91</v>
      </c>
      <c r="AW147" s="136">
        <f t="shared" si="73"/>
        <v>559.65559655596553</v>
      </c>
      <c r="AX147" s="133">
        <f t="shared" si="74"/>
        <v>54</v>
      </c>
    </row>
    <row r="148" spans="1:51" x14ac:dyDescent="0.2">
      <c r="A148" s="1" t="s">
        <v>256</v>
      </c>
      <c r="B148" s="1" t="s">
        <v>257</v>
      </c>
      <c r="C148" s="145">
        <v>4029</v>
      </c>
      <c r="D148" s="112">
        <v>0</v>
      </c>
      <c r="E148" s="113">
        <f t="shared" si="75"/>
        <v>0</v>
      </c>
      <c r="F148" s="112">
        <v>0</v>
      </c>
      <c r="G148" s="113">
        <f t="shared" si="76"/>
        <v>0</v>
      </c>
      <c r="H148" s="112">
        <v>0</v>
      </c>
      <c r="I148" s="106">
        <v>3954</v>
      </c>
      <c r="J148" s="110">
        <v>0</v>
      </c>
      <c r="K148" s="111">
        <f t="shared" si="58"/>
        <v>0</v>
      </c>
      <c r="L148" s="110"/>
      <c r="M148" s="111">
        <f t="shared" si="54"/>
        <v>0</v>
      </c>
      <c r="N148" s="156">
        <v>0</v>
      </c>
      <c r="O148" s="54">
        <v>673</v>
      </c>
      <c r="P148" s="54">
        <v>0</v>
      </c>
      <c r="Q148" s="55">
        <f t="shared" si="59"/>
        <v>0</v>
      </c>
      <c r="R148" s="54">
        <v>0</v>
      </c>
      <c r="S148" s="55">
        <f t="shared" si="60"/>
        <v>0</v>
      </c>
      <c r="T148" s="54">
        <v>0</v>
      </c>
      <c r="U148" s="56">
        <v>678</v>
      </c>
      <c r="V148" s="54">
        <v>0</v>
      </c>
      <c r="W148" s="55">
        <f t="shared" si="61"/>
        <v>0</v>
      </c>
      <c r="X148" s="54"/>
      <c r="Y148" s="55">
        <f t="shared" si="55"/>
        <v>0</v>
      </c>
      <c r="Z148" s="160">
        <v>0</v>
      </c>
      <c r="AA148" s="7">
        <v>11872</v>
      </c>
      <c r="AB148" s="7">
        <v>0</v>
      </c>
      <c r="AC148" s="14">
        <f t="shared" si="62"/>
        <v>0</v>
      </c>
      <c r="AD148" s="7">
        <v>0</v>
      </c>
      <c r="AE148" s="14">
        <f t="shared" si="63"/>
        <v>0</v>
      </c>
      <c r="AF148" s="7">
        <v>0</v>
      </c>
      <c r="AG148" s="7">
        <v>11628</v>
      </c>
      <c r="AH148" s="7">
        <v>0</v>
      </c>
      <c r="AI148" s="14">
        <f t="shared" si="64"/>
        <v>0</v>
      </c>
      <c r="AJ148" s="7"/>
      <c r="AK148" s="14">
        <f t="shared" si="56"/>
        <v>0</v>
      </c>
      <c r="AL148" s="159">
        <v>0</v>
      </c>
      <c r="AM148" s="8">
        <f t="shared" si="77"/>
        <v>16574</v>
      </c>
      <c r="AN148" s="8">
        <f t="shared" si="65"/>
        <v>0</v>
      </c>
      <c r="AO148" s="13">
        <f t="shared" si="66"/>
        <v>0</v>
      </c>
      <c r="AP148" s="161">
        <f t="shared" si="67"/>
        <v>0</v>
      </c>
      <c r="AQ148" s="13">
        <f t="shared" si="57"/>
        <v>0</v>
      </c>
      <c r="AR148" s="162">
        <f t="shared" si="68"/>
        <v>0</v>
      </c>
      <c r="AS148" s="133">
        <f t="shared" si="69"/>
        <v>16260</v>
      </c>
      <c r="AT148" s="133">
        <f t="shared" si="70"/>
        <v>0</v>
      </c>
      <c r="AU148" s="124">
        <f t="shared" si="71"/>
        <v>0</v>
      </c>
      <c r="AV148" s="133">
        <f t="shared" si="72"/>
        <v>0</v>
      </c>
      <c r="AW148" s="136">
        <f t="shared" si="73"/>
        <v>0</v>
      </c>
      <c r="AX148" s="133">
        <f t="shared" si="74"/>
        <v>0</v>
      </c>
    </row>
    <row r="149" spans="1:51" x14ac:dyDescent="0.2">
      <c r="A149" s="1" t="s">
        <v>258</v>
      </c>
      <c r="B149" s="1" t="s">
        <v>259</v>
      </c>
      <c r="C149" s="145">
        <v>4029</v>
      </c>
      <c r="D149" s="112">
        <v>211</v>
      </c>
      <c r="E149" s="113">
        <f t="shared" si="75"/>
        <v>5237.0315214693474</v>
      </c>
      <c r="F149" s="112">
        <v>211</v>
      </c>
      <c r="G149" s="113">
        <f t="shared" si="76"/>
        <v>5237.0315214693474</v>
      </c>
      <c r="H149" s="112">
        <v>0</v>
      </c>
      <c r="I149" s="106">
        <v>3954</v>
      </c>
      <c r="J149" s="110">
        <v>190</v>
      </c>
      <c r="K149" s="111">
        <f t="shared" si="58"/>
        <v>4805.260495700556</v>
      </c>
      <c r="L149" s="110">
        <v>190</v>
      </c>
      <c r="M149" s="111">
        <f t="shared" si="54"/>
        <v>4805.260495700556</v>
      </c>
      <c r="N149" s="156">
        <v>0</v>
      </c>
      <c r="O149" s="54">
        <v>673</v>
      </c>
      <c r="P149" s="54">
        <v>121</v>
      </c>
      <c r="Q149" s="55">
        <f t="shared" si="59"/>
        <v>17979.197622585438</v>
      </c>
      <c r="R149" s="54">
        <v>121</v>
      </c>
      <c r="S149" s="55">
        <f t="shared" si="60"/>
        <v>17979.197622585438</v>
      </c>
      <c r="T149" s="54">
        <v>0</v>
      </c>
      <c r="U149" s="56">
        <v>678</v>
      </c>
      <c r="V149" s="54">
        <v>9</v>
      </c>
      <c r="W149" s="55">
        <f t="shared" si="61"/>
        <v>1327.4336283185839</v>
      </c>
      <c r="X149" s="54">
        <v>9</v>
      </c>
      <c r="Y149" s="55">
        <f t="shared" si="55"/>
        <v>1327.4336283185839</v>
      </c>
      <c r="Z149" s="160">
        <v>0</v>
      </c>
      <c r="AA149" s="7">
        <v>11872</v>
      </c>
      <c r="AB149" s="7">
        <v>0</v>
      </c>
      <c r="AC149" s="14">
        <f t="shared" si="62"/>
        <v>0</v>
      </c>
      <c r="AD149" s="7">
        <v>0</v>
      </c>
      <c r="AE149" s="14">
        <f t="shared" si="63"/>
        <v>0</v>
      </c>
      <c r="AF149" s="7">
        <v>0</v>
      </c>
      <c r="AG149" s="7">
        <v>11628</v>
      </c>
      <c r="AH149" s="7">
        <v>0</v>
      </c>
      <c r="AI149" s="14">
        <f t="shared" si="64"/>
        <v>0</v>
      </c>
      <c r="AJ149" s="7"/>
      <c r="AK149" s="14">
        <f t="shared" si="56"/>
        <v>0</v>
      </c>
      <c r="AL149" s="159">
        <v>0</v>
      </c>
      <c r="AM149" s="8">
        <f t="shared" si="77"/>
        <v>16574</v>
      </c>
      <c r="AN149" s="8">
        <f t="shared" si="65"/>
        <v>332</v>
      </c>
      <c r="AO149" s="13">
        <f t="shared" si="66"/>
        <v>2003.1374441896946</v>
      </c>
      <c r="AP149" s="161">
        <f t="shared" si="67"/>
        <v>332</v>
      </c>
      <c r="AQ149" s="13">
        <f t="shared" si="57"/>
        <v>2003.1374441896946</v>
      </c>
      <c r="AR149" s="162">
        <f t="shared" si="68"/>
        <v>0</v>
      </c>
      <c r="AS149" s="133">
        <f t="shared" si="69"/>
        <v>16260</v>
      </c>
      <c r="AT149" s="133">
        <f t="shared" si="70"/>
        <v>199</v>
      </c>
      <c r="AU149" s="124">
        <f t="shared" si="71"/>
        <v>1223.8622386223863</v>
      </c>
      <c r="AV149" s="133">
        <f t="shared" si="72"/>
        <v>199</v>
      </c>
      <c r="AW149" s="136">
        <f t="shared" si="73"/>
        <v>1223.8622386223863</v>
      </c>
      <c r="AX149" s="133">
        <f t="shared" si="74"/>
        <v>0</v>
      </c>
    </row>
    <row r="150" spans="1:51" x14ac:dyDescent="0.2">
      <c r="A150" s="1" t="s">
        <v>260</v>
      </c>
      <c r="B150" s="1" t="s">
        <v>261</v>
      </c>
      <c r="C150" s="145">
        <v>4029</v>
      </c>
      <c r="D150" s="112">
        <v>2</v>
      </c>
      <c r="E150" s="113">
        <f t="shared" si="75"/>
        <v>49.640109208240261</v>
      </c>
      <c r="F150" s="112">
        <v>2</v>
      </c>
      <c r="G150" s="113">
        <f t="shared" si="76"/>
        <v>49.640109208240261</v>
      </c>
      <c r="H150" s="112">
        <v>0</v>
      </c>
      <c r="I150" s="106">
        <v>3954</v>
      </c>
      <c r="J150" s="110">
        <v>1</v>
      </c>
      <c r="K150" s="111">
        <f t="shared" si="58"/>
        <v>25.290844714213456</v>
      </c>
      <c r="L150" s="110">
        <v>1</v>
      </c>
      <c r="M150" s="111">
        <f t="shared" si="54"/>
        <v>25.290844714213456</v>
      </c>
      <c r="N150" s="156">
        <v>1</v>
      </c>
      <c r="O150" s="54">
        <v>673</v>
      </c>
      <c r="P150" s="54">
        <v>1</v>
      </c>
      <c r="Q150" s="55">
        <f t="shared" si="59"/>
        <v>148.58841010401187</v>
      </c>
      <c r="R150" s="54">
        <v>0</v>
      </c>
      <c r="S150" s="55">
        <f t="shared" si="60"/>
        <v>0</v>
      </c>
      <c r="T150" s="54">
        <v>1</v>
      </c>
      <c r="U150" s="56">
        <v>678</v>
      </c>
      <c r="V150" s="54">
        <v>1</v>
      </c>
      <c r="W150" s="55">
        <f t="shared" si="61"/>
        <v>147.49262536873155</v>
      </c>
      <c r="X150" s="54"/>
      <c r="Y150" s="55">
        <f t="shared" si="55"/>
        <v>0</v>
      </c>
      <c r="Z150" s="160">
        <v>1</v>
      </c>
      <c r="AA150" s="7">
        <v>11872</v>
      </c>
      <c r="AB150" s="7">
        <v>9</v>
      </c>
      <c r="AC150" s="14">
        <f t="shared" si="62"/>
        <v>75.808625336927221</v>
      </c>
      <c r="AD150" s="7">
        <v>5</v>
      </c>
      <c r="AE150" s="14">
        <f t="shared" si="63"/>
        <v>42.115902964959574</v>
      </c>
      <c r="AF150" s="7">
        <v>1</v>
      </c>
      <c r="AG150" s="7">
        <v>11628</v>
      </c>
      <c r="AH150" s="7">
        <v>9</v>
      </c>
      <c r="AI150" s="14">
        <f t="shared" si="64"/>
        <v>77.399380804953566</v>
      </c>
      <c r="AJ150" s="7">
        <v>5</v>
      </c>
      <c r="AK150" s="14">
        <f t="shared" si="56"/>
        <v>42.999656002751976</v>
      </c>
      <c r="AL150" s="159">
        <v>1</v>
      </c>
      <c r="AM150" s="8">
        <f t="shared" si="77"/>
        <v>16574</v>
      </c>
      <c r="AN150" s="8">
        <f t="shared" si="65"/>
        <v>12</v>
      </c>
      <c r="AO150" s="13">
        <f t="shared" si="66"/>
        <v>72.402558223723915</v>
      </c>
      <c r="AP150" s="161">
        <f t="shared" si="67"/>
        <v>7</v>
      </c>
      <c r="AQ150" s="13">
        <f t="shared" si="57"/>
        <v>42.234825630505611</v>
      </c>
      <c r="AR150" s="162">
        <f t="shared" si="68"/>
        <v>2</v>
      </c>
      <c r="AS150" s="133">
        <f t="shared" si="69"/>
        <v>16260</v>
      </c>
      <c r="AT150" s="133">
        <f t="shared" si="70"/>
        <v>11</v>
      </c>
      <c r="AU150" s="124">
        <f t="shared" si="71"/>
        <v>67.650676506765066</v>
      </c>
      <c r="AV150" s="133">
        <f t="shared" si="72"/>
        <v>6</v>
      </c>
      <c r="AW150" s="136">
        <f t="shared" si="73"/>
        <v>36.900369003690038</v>
      </c>
      <c r="AX150" s="133">
        <f t="shared" si="74"/>
        <v>3</v>
      </c>
    </row>
    <row r="151" spans="1:51" x14ac:dyDescent="0.2">
      <c r="A151" s="1" t="s">
        <v>262</v>
      </c>
      <c r="B151" s="1" t="s">
        <v>263</v>
      </c>
      <c r="C151" s="145">
        <v>4029</v>
      </c>
      <c r="D151" s="112">
        <v>53</v>
      </c>
      <c r="E151" s="113">
        <f t="shared" si="75"/>
        <v>1315.4628940183668</v>
      </c>
      <c r="F151" s="112">
        <v>10</v>
      </c>
      <c r="G151" s="113">
        <f t="shared" si="76"/>
        <v>248.20054604120131</v>
      </c>
      <c r="H151" s="112">
        <v>27</v>
      </c>
      <c r="I151" s="106">
        <v>3954</v>
      </c>
      <c r="J151" s="110">
        <v>54</v>
      </c>
      <c r="K151" s="111">
        <f t="shared" si="58"/>
        <v>1365.7056145675267</v>
      </c>
      <c r="L151" s="110">
        <v>27</v>
      </c>
      <c r="M151" s="111">
        <f t="shared" si="54"/>
        <v>682.85280728376335</v>
      </c>
      <c r="N151" s="156">
        <v>24</v>
      </c>
      <c r="O151" s="54">
        <v>673</v>
      </c>
      <c r="P151" s="54">
        <v>24</v>
      </c>
      <c r="Q151" s="55">
        <f t="shared" si="59"/>
        <v>3566.1218424962849</v>
      </c>
      <c r="R151" s="54">
        <v>0</v>
      </c>
      <c r="S151" s="55">
        <f t="shared" si="60"/>
        <v>0</v>
      </c>
      <c r="T151" s="54">
        <v>4</v>
      </c>
      <c r="U151" s="56">
        <v>678</v>
      </c>
      <c r="V151" s="54">
        <v>16</v>
      </c>
      <c r="W151" s="55">
        <f t="shared" si="61"/>
        <v>2359.8820058997048</v>
      </c>
      <c r="X151" s="54">
        <v>2</v>
      </c>
      <c r="Y151" s="55">
        <f t="shared" si="55"/>
        <v>294.9852507374631</v>
      </c>
      <c r="Z151" s="160">
        <v>5</v>
      </c>
      <c r="AA151" s="7">
        <v>11872</v>
      </c>
      <c r="AB151" s="7">
        <v>75</v>
      </c>
      <c r="AC151" s="14">
        <f t="shared" si="62"/>
        <v>631.73854447439351</v>
      </c>
      <c r="AD151" s="7">
        <v>5</v>
      </c>
      <c r="AE151" s="14">
        <f t="shared" si="63"/>
        <v>42.115902964959574</v>
      </c>
      <c r="AF151" s="7">
        <v>18</v>
      </c>
      <c r="AG151" s="7">
        <v>11628</v>
      </c>
      <c r="AH151" s="7">
        <v>75</v>
      </c>
      <c r="AI151" s="14">
        <f t="shared" si="64"/>
        <v>644.99484004127964</v>
      </c>
      <c r="AJ151" s="7">
        <v>5</v>
      </c>
      <c r="AK151" s="14">
        <f t="shared" si="56"/>
        <v>42.999656002751976</v>
      </c>
      <c r="AL151" s="159">
        <v>18</v>
      </c>
      <c r="AM151" s="8">
        <f t="shared" si="77"/>
        <v>16574</v>
      </c>
      <c r="AN151" s="8">
        <f t="shared" si="65"/>
        <v>152</v>
      </c>
      <c r="AO151" s="13">
        <f t="shared" si="66"/>
        <v>917.09907083383609</v>
      </c>
      <c r="AP151" s="161">
        <f t="shared" si="67"/>
        <v>15</v>
      </c>
      <c r="AQ151" s="13">
        <f t="shared" si="57"/>
        <v>90.503197779654883</v>
      </c>
      <c r="AR151" s="162">
        <f t="shared" si="68"/>
        <v>49</v>
      </c>
      <c r="AS151" s="133">
        <f t="shared" si="69"/>
        <v>16260</v>
      </c>
      <c r="AT151" s="133">
        <f t="shared" si="70"/>
        <v>145</v>
      </c>
      <c r="AU151" s="124">
        <f t="shared" si="71"/>
        <v>891.75891758917601</v>
      </c>
      <c r="AV151" s="133">
        <f t="shared" si="72"/>
        <v>34</v>
      </c>
      <c r="AW151" s="136">
        <f t="shared" si="73"/>
        <v>209.10209102091019</v>
      </c>
      <c r="AX151" s="133">
        <f t="shared" si="74"/>
        <v>47</v>
      </c>
    </row>
    <row r="152" spans="1:51" x14ac:dyDescent="0.2">
      <c r="A152" s="1" t="s">
        <v>264</v>
      </c>
      <c r="B152" s="1" t="s">
        <v>265</v>
      </c>
      <c r="C152" s="145">
        <v>4029</v>
      </c>
      <c r="D152" s="112">
        <v>0</v>
      </c>
      <c r="E152" s="113">
        <f t="shared" si="75"/>
        <v>0</v>
      </c>
      <c r="F152" s="112">
        <v>0</v>
      </c>
      <c r="G152" s="113">
        <f t="shared" si="76"/>
        <v>0</v>
      </c>
      <c r="H152" s="112">
        <v>0</v>
      </c>
      <c r="I152" s="106">
        <v>3954</v>
      </c>
      <c r="J152" s="110"/>
      <c r="K152" s="111">
        <f t="shared" si="58"/>
        <v>0</v>
      </c>
      <c r="L152" s="110"/>
      <c r="M152" s="111">
        <f t="shared" si="54"/>
        <v>0</v>
      </c>
      <c r="N152" s="156">
        <v>0</v>
      </c>
      <c r="O152" s="54">
        <v>673</v>
      </c>
      <c r="P152" s="54">
        <v>0</v>
      </c>
      <c r="Q152" s="55">
        <f t="shared" si="59"/>
        <v>0</v>
      </c>
      <c r="R152" s="54">
        <v>0</v>
      </c>
      <c r="S152" s="55">
        <f t="shared" si="60"/>
        <v>0</v>
      </c>
      <c r="T152" s="54">
        <v>0</v>
      </c>
      <c r="U152" s="56">
        <v>678</v>
      </c>
      <c r="V152" s="54"/>
      <c r="W152" s="55">
        <f t="shared" si="61"/>
        <v>0</v>
      </c>
      <c r="X152" s="54"/>
      <c r="Y152" s="55">
        <f t="shared" si="55"/>
        <v>0</v>
      </c>
      <c r="Z152" s="160">
        <v>0</v>
      </c>
      <c r="AA152" s="7">
        <v>11872</v>
      </c>
      <c r="AB152" s="7">
        <v>700</v>
      </c>
      <c r="AC152" s="14">
        <f t="shared" si="62"/>
        <v>5896.2264150943402</v>
      </c>
      <c r="AD152" s="7">
        <v>12</v>
      </c>
      <c r="AE152" s="14">
        <f t="shared" si="63"/>
        <v>101.07816711590297</v>
      </c>
      <c r="AF152" s="7">
        <v>98</v>
      </c>
      <c r="AG152" s="7">
        <v>11628</v>
      </c>
      <c r="AH152" s="7">
        <v>290</v>
      </c>
      <c r="AI152" s="14">
        <f t="shared" si="64"/>
        <v>2493.9800481596149</v>
      </c>
      <c r="AJ152" s="7">
        <v>50</v>
      </c>
      <c r="AK152" s="14">
        <f t="shared" si="56"/>
        <v>429.99656002751976</v>
      </c>
      <c r="AL152" s="159">
        <v>126</v>
      </c>
      <c r="AM152" s="8">
        <f t="shared" si="77"/>
        <v>16574</v>
      </c>
      <c r="AN152" s="8">
        <f t="shared" si="65"/>
        <v>700</v>
      </c>
      <c r="AO152" s="13">
        <f t="shared" si="66"/>
        <v>4223.4825630505611</v>
      </c>
      <c r="AP152" s="161">
        <f t="shared" si="67"/>
        <v>12</v>
      </c>
      <c r="AQ152" s="13">
        <f t="shared" si="57"/>
        <v>72.402558223723915</v>
      </c>
      <c r="AR152" s="162">
        <f t="shared" si="68"/>
        <v>98</v>
      </c>
      <c r="AS152" s="133">
        <f t="shared" si="69"/>
        <v>16260</v>
      </c>
      <c r="AT152" s="133">
        <f t="shared" si="70"/>
        <v>290</v>
      </c>
      <c r="AU152" s="124">
        <f t="shared" si="71"/>
        <v>1783.517835178352</v>
      </c>
      <c r="AV152" s="133">
        <f t="shared" si="72"/>
        <v>50</v>
      </c>
      <c r="AW152" s="136">
        <f t="shared" si="73"/>
        <v>307.50307503075032</v>
      </c>
      <c r="AX152" s="133">
        <f t="shared" si="74"/>
        <v>126</v>
      </c>
    </row>
    <row r="153" spans="1:51" x14ac:dyDescent="0.2">
      <c r="A153" s="1" t="s">
        <v>266</v>
      </c>
      <c r="B153" s="1" t="s">
        <v>267</v>
      </c>
      <c r="C153" s="145">
        <v>4029</v>
      </c>
      <c r="D153" s="112">
        <v>0</v>
      </c>
      <c r="E153" s="113">
        <f t="shared" si="75"/>
        <v>0</v>
      </c>
      <c r="F153" s="112">
        <v>0</v>
      </c>
      <c r="G153" s="113">
        <f t="shared" si="76"/>
        <v>0</v>
      </c>
      <c r="H153" s="112">
        <v>0</v>
      </c>
      <c r="I153" s="106">
        <v>3954</v>
      </c>
      <c r="J153" s="110"/>
      <c r="K153" s="111">
        <f t="shared" si="58"/>
        <v>0</v>
      </c>
      <c r="L153" s="110"/>
      <c r="M153" s="111">
        <f t="shared" si="54"/>
        <v>0</v>
      </c>
      <c r="N153" s="156">
        <v>0</v>
      </c>
      <c r="O153" s="54">
        <v>673</v>
      </c>
      <c r="P153" s="54">
        <v>0</v>
      </c>
      <c r="Q153" s="55">
        <f t="shared" si="59"/>
        <v>0</v>
      </c>
      <c r="R153" s="54">
        <v>0</v>
      </c>
      <c r="S153" s="55">
        <f t="shared" si="60"/>
        <v>0</v>
      </c>
      <c r="T153" s="54">
        <v>0</v>
      </c>
      <c r="U153" s="56">
        <v>678</v>
      </c>
      <c r="V153" s="54"/>
      <c r="W153" s="55">
        <f t="shared" si="61"/>
        <v>0</v>
      </c>
      <c r="X153" s="54"/>
      <c r="Y153" s="55">
        <f t="shared" si="55"/>
        <v>0</v>
      </c>
      <c r="Z153" s="160">
        <v>0</v>
      </c>
      <c r="AA153" s="7">
        <v>11872</v>
      </c>
      <c r="AB153" s="7">
        <v>280</v>
      </c>
      <c r="AC153" s="14">
        <f t="shared" si="62"/>
        <v>2358.4905660377362</v>
      </c>
      <c r="AD153" s="7">
        <v>32</v>
      </c>
      <c r="AE153" s="14">
        <f t="shared" si="63"/>
        <v>269.54177897574124</v>
      </c>
      <c r="AF153" s="7">
        <v>137</v>
      </c>
      <c r="AG153" s="7">
        <v>11628</v>
      </c>
      <c r="AH153" s="7">
        <v>300</v>
      </c>
      <c r="AI153" s="14">
        <f t="shared" si="64"/>
        <v>2579.9793601651186</v>
      </c>
      <c r="AJ153" s="7">
        <v>54</v>
      </c>
      <c r="AK153" s="14">
        <f t="shared" si="56"/>
        <v>464.39628482972137</v>
      </c>
      <c r="AL153" s="159">
        <v>180</v>
      </c>
      <c r="AM153" s="8">
        <f t="shared" si="77"/>
        <v>16574</v>
      </c>
      <c r="AN153" s="8">
        <f t="shared" si="65"/>
        <v>280</v>
      </c>
      <c r="AO153" s="13">
        <f t="shared" si="66"/>
        <v>1689.3930252202242</v>
      </c>
      <c r="AP153" s="161">
        <f t="shared" si="67"/>
        <v>32</v>
      </c>
      <c r="AQ153" s="13">
        <f t="shared" si="57"/>
        <v>193.07348859659709</v>
      </c>
      <c r="AR153" s="162">
        <f t="shared" si="68"/>
        <v>137</v>
      </c>
      <c r="AS153" s="133">
        <f t="shared" si="69"/>
        <v>16260</v>
      </c>
      <c r="AT153" s="133">
        <f t="shared" si="70"/>
        <v>300</v>
      </c>
      <c r="AU153" s="124">
        <f t="shared" si="71"/>
        <v>1845.0184501845019</v>
      </c>
      <c r="AV153" s="133">
        <f t="shared" si="72"/>
        <v>54</v>
      </c>
      <c r="AW153" s="136">
        <f t="shared" si="73"/>
        <v>332.10332103321036</v>
      </c>
      <c r="AX153" s="133">
        <f t="shared" si="74"/>
        <v>180</v>
      </c>
    </row>
    <row r="154" spans="1:51" x14ac:dyDescent="0.2">
      <c r="A154" s="1" t="s">
        <v>268</v>
      </c>
      <c r="B154" s="1" t="s">
        <v>269</v>
      </c>
      <c r="C154" s="145">
        <v>4029</v>
      </c>
      <c r="D154" s="112">
        <v>0</v>
      </c>
      <c r="E154" s="113">
        <f t="shared" si="75"/>
        <v>0</v>
      </c>
      <c r="F154" s="112">
        <v>0</v>
      </c>
      <c r="G154" s="113">
        <f t="shared" si="76"/>
        <v>0</v>
      </c>
      <c r="H154" s="112">
        <v>0</v>
      </c>
      <c r="I154" s="106">
        <v>3954</v>
      </c>
      <c r="J154" s="110"/>
      <c r="K154" s="111">
        <f t="shared" si="58"/>
        <v>0</v>
      </c>
      <c r="L154" s="110"/>
      <c r="M154" s="111">
        <f t="shared" si="54"/>
        <v>0</v>
      </c>
      <c r="N154" s="156">
        <v>0</v>
      </c>
      <c r="O154" s="54">
        <v>673</v>
      </c>
      <c r="P154" s="54">
        <v>0</v>
      </c>
      <c r="Q154" s="55">
        <f t="shared" si="59"/>
        <v>0</v>
      </c>
      <c r="R154" s="54">
        <v>0</v>
      </c>
      <c r="S154" s="55">
        <f t="shared" si="60"/>
        <v>0</v>
      </c>
      <c r="T154" s="54">
        <v>0</v>
      </c>
      <c r="U154" s="56">
        <v>678</v>
      </c>
      <c r="V154" s="54"/>
      <c r="W154" s="55">
        <f t="shared" si="61"/>
        <v>0</v>
      </c>
      <c r="X154" s="54"/>
      <c r="Y154" s="55">
        <f t="shared" si="55"/>
        <v>0</v>
      </c>
      <c r="Z154" s="160">
        <v>0</v>
      </c>
      <c r="AA154" s="7">
        <v>11872</v>
      </c>
      <c r="AB154" s="7">
        <v>6</v>
      </c>
      <c r="AC154" s="14">
        <f t="shared" si="62"/>
        <v>50.539083557951486</v>
      </c>
      <c r="AD154" s="7">
        <v>0</v>
      </c>
      <c r="AE154" s="14">
        <f t="shared" si="63"/>
        <v>0</v>
      </c>
      <c r="AF154" s="7">
        <v>1</v>
      </c>
      <c r="AG154" s="7">
        <v>11628</v>
      </c>
      <c r="AH154" s="7">
        <v>6</v>
      </c>
      <c r="AI154" s="14">
        <f t="shared" si="64"/>
        <v>51.59958720330237</v>
      </c>
      <c r="AJ154" s="7"/>
      <c r="AK154" s="14">
        <f t="shared" si="56"/>
        <v>0</v>
      </c>
      <c r="AL154" s="159">
        <v>1</v>
      </c>
      <c r="AM154" s="8">
        <f t="shared" si="77"/>
        <v>16574</v>
      </c>
      <c r="AN154" s="8">
        <f t="shared" si="65"/>
        <v>6</v>
      </c>
      <c r="AO154" s="13">
        <f t="shared" si="66"/>
        <v>36.201279111861957</v>
      </c>
      <c r="AP154" s="161">
        <f t="shared" si="67"/>
        <v>0</v>
      </c>
      <c r="AQ154" s="13">
        <f t="shared" si="57"/>
        <v>0</v>
      </c>
      <c r="AR154" s="162">
        <f t="shared" si="68"/>
        <v>1</v>
      </c>
      <c r="AS154" s="133">
        <f t="shared" si="69"/>
        <v>16260</v>
      </c>
      <c r="AT154" s="133">
        <f t="shared" si="70"/>
        <v>6</v>
      </c>
      <c r="AU154" s="124">
        <f t="shared" si="71"/>
        <v>36.900369003690038</v>
      </c>
      <c r="AV154" s="133">
        <f t="shared" si="72"/>
        <v>0</v>
      </c>
      <c r="AW154" s="136">
        <f t="shared" si="73"/>
        <v>0</v>
      </c>
      <c r="AX154" s="133">
        <f t="shared" si="74"/>
        <v>1</v>
      </c>
    </row>
    <row r="155" spans="1:51" x14ac:dyDescent="0.2">
      <c r="A155" s="1" t="s">
        <v>270</v>
      </c>
      <c r="B155" s="1" t="s">
        <v>271</v>
      </c>
      <c r="C155" s="145">
        <v>4029</v>
      </c>
      <c r="D155" s="112">
        <v>32</v>
      </c>
      <c r="E155" s="113">
        <f t="shared" si="75"/>
        <v>794.24174733184418</v>
      </c>
      <c r="F155" s="112">
        <v>0</v>
      </c>
      <c r="G155" s="113">
        <f t="shared" si="76"/>
        <v>0</v>
      </c>
      <c r="H155" s="112">
        <v>24</v>
      </c>
      <c r="I155" s="106">
        <v>3954</v>
      </c>
      <c r="J155" s="110">
        <v>27</v>
      </c>
      <c r="K155" s="111">
        <f t="shared" si="58"/>
        <v>682.85280728376335</v>
      </c>
      <c r="L155" s="110">
        <v>2</v>
      </c>
      <c r="M155" s="111">
        <f t="shared" si="54"/>
        <v>50.581689428426913</v>
      </c>
      <c r="N155" s="156">
        <v>20</v>
      </c>
      <c r="O155" s="54">
        <v>673</v>
      </c>
      <c r="P155" s="54">
        <v>8</v>
      </c>
      <c r="Q155" s="55">
        <f t="shared" si="59"/>
        <v>1188.707280832095</v>
      </c>
      <c r="R155" s="54">
        <v>1</v>
      </c>
      <c r="S155" s="55">
        <f t="shared" si="60"/>
        <v>148.58841010401187</v>
      </c>
      <c r="T155" s="54">
        <v>5</v>
      </c>
      <c r="U155" s="56">
        <v>678</v>
      </c>
      <c r="V155" s="54">
        <v>6</v>
      </c>
      <c r="W155" s="55">
        <f t="shared" si="61"/>
        <v>884.95575221238937</v>
      </c>
      <c r="X155" s="54">
        <v>1</v>
      </c>
      <c r="Y155" s="55">
        <f t="shared" si="55"/>
        <v>147.49262536873155</v>
      </c>
      <c r="Z155" s="160">
        <v>6</v>
      </c>
      <c r="AA155" s="7">
        <v>11872</v>
      </c>
      <c r="AB155" s="7">
        <v>71</v>
      </c>
      <c r="AC155" s="14">
        <f t="shared" si="62"/>
        <v>598.04582210242586</v>
      </c>
      <c r="AD155" s="7">
        <v>6</v>
      </c>
      <c r="AE155" s="14">
        <f t="shared" si="63"/>
        <v>50.539083557951486</v>
      </c>
      <c r="AF155" s="7">
        <v>68</v>
      </c>
      <c r="AG155" s="7">
        <v>11628</v>
      </c>
      <c r="AH155" s="7">
        <v>75</v>
      </c>
      <c r="AI155" s="14">
        <f t="shared" si="64"/>
        <v>644.99484004127964</v>
      </c>
      <c r="AJ155" s="7">
        <v>5</v>
      </c>
      <c r="AK155" s="14">
        <f t="shared" si="56"/>
        <v>42.999656002751976</v>
      </c>
      <c r="AL155" s="159">
        <v>69</v>
      </c>
      <c r="AM155" s="8">
        <f t="shared" si="77"/>
        <v>16574</v>
      </c>
      <c r="AN155" s="8">
        <f t="shared" si="65"/>
        <v>111</v>
      </c>
      <c r="AO155" s="13">
        <f t="shared" si="66"/>
        <v>669.7236635694461</v>
      </c>
      <c r="AP155" s="161">
        <f t="shared" si="67"/>
        <v>7</v>
      </c>
      <c r="AQ155" s="13">
        <f t="shared" si="57"/>
        <v>42.234825630505611</v>
      </c>
      <c r="AR155" s="162">
        <f t="shared" si="68"/>
        <v>97</v>
      </c>
      <c r="AS155" s="133">
        <f t="shared" si="69"/>
        <v>16260</v>
      </c>
      <c r="AT155" s="133">
        <f t="shared" si="70"/>
        <v>108</v>
      </c>
      <c r="AU155" s="124">
        <f t="shared" si="71"/>
        <v>664.20664206642073</v>
      </c>
      <c r="AV155" s="133">
        <f t="shared" si="72"/>
        <v>8</v>
      </c>
      <c r="AW155" s="136">
        <f t="shared" si="73"/>
        <v>49.200492004920044</v>
      </c>
      <c r="AX155" s="133">
        <f t="shared" si="74"/>
        <v>95</v>
      </c>
    </row>
    <row r="156" spans="1:51" x14ac:dyDescent="0.2">
      <c r="A156" s="1" t="s">
        <v>272</v>
      </c>
      <c r="B156" s="1" t="s">
        <v>273</v>
      </c>
      <c r="C156" s="145">
        <v>4029</v>
      </c>
      <c r="D156" s="112">
        <v>0</v>
      </c>
      <c r="E156" s="113">
        <f t="shared" si="75"/>
        <v>0</v>
      </c>
      <c r="F156" s="112">
        <v>0</v>
      </c>
      <c r="G156" s="113">
        <f t="shared" si="76"/>
        <v>0</v>
      </c>
      <c r="H156" s="112">
        <v>0</v>
      </c>
      <c r="I156" s="106">
        <v>3954</v>
      </c>
      <c r="J156" s="110"/>
      <c r="K156" s="111">
        <f t="shared" si="58"/>
        <v>0</v>
      </c>
      <c r="L156" s="110"/>
      <c r="M156" s="111">
        <f t="shared" si="54"/>
        <v>0</v>
      </c>
      <c r="N156" s="156">
        <v>0</v>
      </c>
      <c r="O156" s="54">
        <v>673</v>
      </c>
      <c r="P156" s="54">
        <v>0</v>
      </c>
      <c r="Q156" s="55">
        <f t="shared" si="59"/>
        <v>0</v>
      </c>
      <c r="R156" s="54">
        <v>0</v>
      </c>
      <c r="S156" s="55">
        <f t="shared" si="60"/>
        <v>0</v>
      </c>
      <c r="T156" s="54">
        <v>0</v>
      </c>
      <c r="U156" s="56">
        <v>678</v>
      </c>
      <c r="V156" s="54"/>
      <c r="W156" s="55">
        <f t="shared" si="61"/>
        <v>0</v>
      </c>
      <c r="X156" s="54"/>
      <c r="Y156" s="55">
        <f t="shared" si="55"/>
        <v>0</v>
      </c>
      <c r="Z156" s="160">
        <v>0</v>
      </c>
      <c r="AA156" s="7">
        <v>11872</v>
      </c>
      <c r="AB156" s="7">
        <v>0</v>
      </c>
      <c r="AC156" s="14">
        <f t="shared" si="62"/>
        <v>0</v>
      </c>
      <c r="AD156" s="7">
        <v>0</v>
      </c>
      <c r="AE156" s="14">
        <f t="shared" si="63"/>
        <v>0</v>
      </c>
      <c r="AF156" s="7">
        <v>0</v>
      </c>
      <c r="AG156" s="7">
        <v>11628</v>
      </c>
      <c r="AH156" s="7"/>
      <c r="AI156" s="14">
        <f t="shared" si="64"/>
        <v>0</v>
      </c>
      <c r="AJ156" s="7"/>
      <c r="AK156" s="14">
        <f t="shared" si="56"/>
        <v>0</v>
      </c>
      <c r="AL156" s="159">
        <v>0</v>
      </c>
      <c r="AM156" s="8">
        <f t="shared" si="77"/>
        <v>16574</v>
      </c>
      <c r="AN156" s="8">
        <f t="shared" si="65"/>
        <v>0</v>
      </c>
      <c r="AO156" s="13">
        <f t="shared" si="66"/>
        <v>0</v>
      </c>
      <c r="AP156" s="161">
        <f t="shared" si="67"/>
        <v>0</v>
      </c>
      <c r="AQ156" s="13">
        <f t="shared" si="57"/>
        <v>0</v>
      </c>
      <c r="AR156" s="162">
        <f t="shared" si="68"/>
        <v>0</v>
      </c>
      <c r="AS156" s="133">
        <f t="shared" si="69"/>
        <v>16260</v>
      </c>
      <c r="AT156" s="133">
        <f t="shared" si="70"/>
        <v>0</v>
      </c>
      <c r="AU156" s="124">
        <f t="shared" si="71"/>
        <v>0</v>
      </c>
      <c r="AV156" s="133">
        <f t="shared" si="72"/>
        <v>0</v>
      </c>
      <c r="AW156" s="136">
        <f t="shared" si="73"/>
        <v>0</v>
      </c>
      <c r="AX156" s="133">
        <f t="shared" si="74"/>
        <v>0</v>
      </c>
    </row>
    <row r="157" spans="1:51" x14ac:dyDescent="0.2">
      <c r="A157" s="9" t="s">
        <v>274</v>
      </c>
      <c r="B157" s="9" t="s">
        <v>275</v>
      </c>
      <c r="C157" s="145">
        <v>4029</v>
      </c>
      <c r="D157" s="106">
        <v>1187</v>
      </c>
      <c r="E157" s="109">
        <f t="shared" si="75"/>
        <v>29461.404815090591</v>
      </c>
      <c r="F157" s="106">
        <v>11</v>
      </c>
      <c r="G157" s="109">
        <f t="shared" si="76"/>
        <v>273.02060064532139</v>
      </c>
      <c r="H157" s="106">
        <v>28</v>
      </c>
      <c r="I157" s="106">
        <v>3954</v>
      </c>
      <c r="J157" s="145">
        <v>1062</v>
      </c>
      <c r="K157" s="107">
        <f t="shared" si="58"/>
        <v>26858.877086494685</v>
      </c>
      <c r="L157" s="145">
        <v>10</v>
      </c>
      <c r="M157" s="107">
        <f t="shared" si="54"/>
        <v>252.90844714213455</v>
      </c>
      <c r="N157" s="108">
        <v>22</v>
      </c>
      <c r="O157" s="50">
        <v>673</v>
      </c>
      <c r="P157" s="50">
        <v>374</v>
      </c>
      <c r="Q157" s="52">
        <f t="shared" si="59"/>
        <v>55572.06537890045</v>
      </c>
      <c r="R157" s="50">
        <v>18</v>
      </c>
      <c r="S157" s="52">
        <f t="shared" si="60"/>
        <v>2674.5913818722138</v>
      </c>
      <c r="T157" s="50">
        <v>36</v>
      </c>
      <c r="U157" s="48">
        <v>678</v>
      </c>
      <c r="V157" s="50">
        <v>100</v>
      </c>
      <c r="W157" s="52">
        <f t="shared" si="61"/>
        <v>14749.262536873157</v>
      </c>
      <c r="X157" s="50">
        <v>17</v>
      </c>
      <c r="Y157" s="52">
        <f t="shared" si="55"/>
        <v>2507.3746312684366</v>
      </c>
      <c r="Z157" s="53">
        <v>28</v>
      </c>
      <c r="AA157" s="10">
        <v>11872</v>
      </c>
      <c r="AB157" s="10">
        <v>3581</v>
      </c>
      <c r="AC157" s="11">
        <f t="shared" si="62"/>
        <v>30163.409703504039</v>
      </c>
      <c r="AD157" s="10">
        <v>1172</v>
      </c>
      <c r="AE157" s="11">
        <f t="shared" si="63"/>
        <v>9871.9676549865235</v>
      </c>
      <c r="AF157" s="10">
        <v>515</v>
      </c>
      <c r="AG157" s="10">
        <v>11628</v>
      </c>
      <c r="AH157" s="10">
        <v>3333</v>
      </c>
      <c r="AI157" s="11">
        <f t="shared" si="64"/>
        <v>28663.57069143447</v>
      </c>
      <c r="AJ157" s="10">
        <v>153</v>
      </c>
      <c r="AK157" s="11">
        <f t="shared" si="56"/>
        <v>1315.7894736842104</v>
      </c>
      <c r="AL157" s="42">
        <v>562</v>
      </c>
      <c r="AM157" s="12">
        <f t="shared" si="77"/>
        <v>16574</v>
      </c>
      <c r="AN157" s="12">
        <f t="shared" si="65"/>
        <v>5142</v>
      </c>
      <c r="AO157" s="23">
        <f t="shared" si="66"/>
        <v>31024.496198865691</v>
      </c>
      <c r="AP157" s="37">
        <f t="shared" si="67"/>
        <v>1201</v>
      </c>
      <c r="AQ157" s="23">
        <f t="shared" si="57"/>
        <v>7246.2893688910344</v>
      </c>
      <c r="AR157" s="116">
        <f t="shared" si="68"/>
        <v>579</v>
      </c>
      <c r="AS157" s="133">
        <f t="shared" si="69"/>
        <v>16260</v>
      </c>
      <c r="AT157" s="133">
        <f t="shared" si="70"/>
        <v>4495</v>
      </c>
      <c r="AU157" s="123">
        <f t="shared" si="71"/>
        <v>27644.526445264451</v>
      </c>
      <c r="AV157" s="134">
        <f t="shared" si="72"/>
        <v>180</v>
      </c>
      <c r="AW157" s="135">
        <f t="shared" si="73"/>
        <v>1107.011070110701</v>
      </c>
      <c r="AX157" s="134">
        <f t="shared" si="74"/>
        <v>612</v>
      </c>
    </row>
    <row r="158" spans="1:51" x14ac:dyDescent="0.2">
      <c r="A158" s="1" t="s">
        <v>276</v>
      </c>
      <c r="B158" s="1" t="s">
        <v>277</v>
      </c>
      <c r="C158" s="145">
        <v>4029</v>
      </c>
      <c r="D158" s="112">
        <v>0</v>
      </c>
      <c r="E158" s="113">
        <f t="shared" si="75"/>
        <v>0</v>
      </c>
      <c r="F158" s="112">
        <v>0</v>
      </c>
      <c r="G158" s="113">
        <f t="shared" si="76"/>
        <v>0</v>
      </c>
      <c r="H158" s="112">
        <v>0</v>
      </c>
      <c r="I158" s="106">
        <v>3954</v>
      </c>
      <c r="J158" s="110"/>
      <c r="K158" s="111">
        <f t="shared" si="58"/>
        <v>0</v>
      </c>
      <c r="L158" s="110"/>
      <c r="M158" s="111">
        <f t="shared" si="54"/>
        <v>0</v>
      </c>
      <c r="N158" s="156">
        <v>0</v>
      </c>
      <c r="O158" s="54">
        <v>673</v>
      </c>
      <c r="P158" s="54">
        <v>2</v>
      </c>
      <c r="Q158" s="55">
        <f t="shared" si="59"/>
        <v>297.17682020802374</v>
      </c>
      <c r="R158" s="54">
        <v>0</v>
      </c>
      <c r="S158" s="55">
        <f t="shared" si="60"/>
        <v>0</v>
      </c>
      <c r="T158" s="54">
        <v>1</v>
      </c>
      <c r="U158" s="56">
        <v>678</v>
      </c>
      <c r="V158" s="54">
        <v>2</v>
      </c>
      <c r="W158" s="55">
        <f t="shared" si="61"/>
        <v>294.9852507374631</v>
      </c>
      <c r="X158" s="54"/>
      <c r="Y158" s="55">
        <f t="shared" si="55"/>
        <v>0</v>
      </c>
      <c r="Z158" s="160">
        <v>0</v>
      </c>
      <c r="AA158" s="7">
        <v>11872</v>
      </c>
      <c r="AB158" s="7">
        <v>75</v>
      </c>
      <c r="AC158" s="14">
        <f t="shared" si="62"/>
        <v>631.73854447439351</v>
      </c>
      <c r="AD158" s="7">
        <v>3</v>
      </c>
      <c r="AE158" s="14">
        <f t="shared" si="63"/>
        <v>25.269541778975743</v>
      </c>
      <c r="AF158" s="7">
        <v>73</v>
      </c>
      <c r="AG158" s="7">
        <v>11628</v>
      </c>
      <c r="AH158" s="7">
        <v>84</v>
      </c>
      <c r="AI158" s="14">
        <f t="shared" si="64"/>
        <v>722.39422084623322</v>
      </c>
      <c r="AJ158" s="7">
        <v>9</v>
      </c>
      <c r="AK158" s="14">
        <f t="shared" si="56"/>
        <v>77.399380804953566</v>
      </c>
      <c r="AL158" s="159">
        <v>80</v>
      </c>
      <c r="AM158" s="8">
        <f t="shared" si="77"/>
        <v>16574</v>
      </c>
      <c r="AN158" s="8">
        <f t="shared" si="65"/>
        <v>77</v>
      </c>
      <c r="AO158" s="13">
        <f t="shared" si="66"/>
        <v>464.58308193556172</v>
      </c>
      <c r="AP158" s="161">
        <f t="shared" si="67"/>
        <v>3</v>
      </c>
      <c r="AQ158" s="13">
        <f t="shared" si="57"/>
        <v>18.100639555930979</v>
      </c>
      <c r="AR158" s="162">
        <f t="shared" si="68"/>
        <v>74</v>
      </c>
      <c r="AS158" s="133">
        <f t="shared" si="69"/>
        <v>16260</v>
      </c>
      <c r="AT158" s="133">
        <f t="shared" si="70"/>
        <v>86</v>
      </c>
      <c r="AU158" s="124">
        <f t="shared" si="71"/>
        <v>528.90528905289057</v>
      </c>
      <c r="AV158" s="133">
        <f t="shared" si="72"/>
        <v>9</v>
      </c>
      <c r="AW158" s="136">
        <f t="shared" si="73"/>
        <v>55.350553505535053</v>
      </c>
      <c r="AX158" s="133">
        <f t="shared" si="74"/>
        <v>80</v>
      </c>
    </row>
    <row r="159" spans="1:51" s="154" customFormat="1" x14ac:dyDescent="0.2">
      <c r="A159" s="1" t="s">
        <v>278</v>
      </c>
      <c r="B159" s="1" t="s">
        <v>279</v>
      </c>
      <c r="C159" s="145">
        <v>4029</v>
      </c>
      <c r="D159" s="112">
        <v>17</v>
      </c>
      <c r="E159" s="113">
        <f t="shared" si="75"/>
        <v>421.94092827004215</v>
      </c>
      <c r="F159" s="112">
        <v>5</v>
      </c>
      <c r="G159" s="113">
        <f t="shared" si="76"/>
        <v>124.10027302060065</v>
      </c>
      <c r="H159" s="112">
        <v>14</v>
      </c>
      <c r="I159" s="106">
        <v>3954</v>
      </c>
      <c r="J159" s="110">
        <v>21</v>
      </c>
      <c r="K159" s="111">
        <f t="shared" si="58"/>
        <v>531.10773899848255</v>
      </c>
      <c r="L159" s="110">
        <v>4</v>
      </c>
      <c r="M159" s="111">
        <f t="shared" si="54"/>
        <v>101.16337885685383</v>
      </c>
      <c r="N159" s="156">
        <v>11</v>
      </c>
      <c r="O159" s="54">
        <v>673</v>
      </c>
      <c r="P159" s="54">
        <v>25</v>
      </c>
      <c r="Q159" s="55">
        <f t="shared" si="59"/>
        <v>3714.7102526002973</v>
      </c>
      <c r="R159" s="54">
        <v>8</v>
      </c>
      <c r="S159" s="55">
        <f t="shared" si="60"/>
        <v>1188.707280832095</v>
      </c>
      <c r="T159" s="54">
        <v>16</v>
      </c>
      <c r="U159" s="56">
        <v>678</v>
      </c>
      <c r="V159" s="54">
        <v>26</v>
      </c>
      <c r="W159" s="55">
        <f t="shared" si="61"/>
        <v>3834.8082595870205</v>
      </c>
      <c r="X159" s="54">
        <v>10</v>
      </c>
      <c r="Y159" s="55">
        <f t="shared" si="55"/>
        <v>1474.9262536873157</v>
      </c>
      <c r="Z159" s="160">
        <v>20</v>
      </c>
      <c r="AA159" s="7">
        <v>11872</v>
      </c>
      <c r="AB159" s="7">
        <v>207</v>
      </c>
      <c r="AC159" s="14">
        <f t="shared" si="62"/>
        <v>1743.598382749326</v>
      </c>
      <c r="AD159" s="7">
        <v>35</v>
      </c>
      <c r="AE159" s="14">
        <f t="shared" si="63"/>
        <v>294.81132075471703</v>
      </c>
      <c r="AF159" s="7">
        <v>197</v>
      </c>
      <c r="AG159" s="7">
        <v>11628</v>
      </c>
      <c r="AH159" s="7">
        <v>521</v>
      </c>
      <c r="AI159" s="14">
        <f t="shared" si="64"/>
        <v>4480.5641554867561</v>
      </c>
      <c r="AJ159" s="7">
        <v>25</v>
      </c>
      <c r="AK159" s="14">
        <f t="shared" si="56"/>
        <v>214.99828001375988</v>
      </c>
      <c r="AL159" s="159">
        <v>241</v>
      </c>
      <c r="AM159" s="8">
        <f t="shared" si="77"/>
        <v>16574</v>
      </c>
      <c r="AN159" s="8">
        <f t="shared" si="65"/>
        <v>249</v>
      </c>
      <c r="AO159" s="13">
        <f t="shared" si="66"/>
        <v>1502.3530831422711</v>
      </c>
      <c r="AP159" s="161">
        <f t="shared" si="67"/>
        <v>48</v>
      </c>
      <c r="AQ159" s="13">
        <f t="shared" si="57"/>
        <v>289.61023289489566</v>
      </c>
      <c r="AR159" s="162">
        <f t="shared" si="68"/>
        <v>227</v>
      </c>
      <c r="AS159" s="133">
        <f t="shared" si="69"/>
        <v>16260</v>
      </c>
      <c r="AT159" s="133">
        <f t="shared" si="70"/>
        <v>568</v>
      </c>
      <c r="AU159" s="124">
        <f t="shared" si="71"/>
        <v>3493.2349323493236</v>
      </c>
      <c r="AV159" s="133">
        <f t="shared" si="72"/>
        <v>39</v>
      </c>
      <c r="AW159" s="136">
        <f t="shared" si="73"/>
        <v>239.85239852398524</v>
      </c>
      <c r="AX159" s="133">
        <f t="shared" si="74"/>
        <v>272</v>
      </c>
      <c r="AY159" s="92"/>
    </row>
    <row r="160" spans="1:51" x14ac:dyDescent="0.2">
      <c r="A160" s="1" t="s">
        <v>280</v>
      </c>
      <c r="B160" s="1" t="s">
        <v>281</v>
      </c>
      <c r="C160" s="145">
        <v>4029</v>
      </c>
      <c r="D160" s="112">
        <v>0</v>
      </c>
      <c r="E160" s="113">
        <f t="shared" si="75"/>
        <v>0</v>
      </c>
      <c r="F160" s="112">
        <v>0</v>
      </c>
      <c r="G160" s="113">
        <f t="shared" si="76"/>
        <v>0</v>
      </c>
      <c r="H160" s="112">
        <v>0</v>
      </c>
      <c r="I160" s="106">
        <v>3954</v>
      </c>
      <c r="J160" s="110">
        <v>1</v>
      </c>
      <c r="K160" s="111">
        <f t="shared" si="58"/>
        <v>25.290844714213456</v>
      </c>
      <c r="L160" s="110">
        <v>1</v>
      </c>
      <c r="M160" s="111">
        <f t="shared" si="54"/>
        <v>25.290844714213456</v>
      </c>
      <c r="N160" s="156">
        <v>1</v>
      </c>
      <c r="O160" s="54">
        <v>673</v>
      </c>
      <c r="P160" s="54">
        <v>16</v>
      </c>
      <c r="Q160" s="55">
        <f t="shared" si="59"/>
        <v>2377.4145616641899</v>
      </c>
      <c r="R160" s="54">
        <v>2</v>
      </c>
      <c r="S160" s="55">
        <f t="shared" si="60"/>
        <v>297.17682020802374</v>
      </c>
      <c r="T160" s="54">
        <v>0</v>
      </c>
      <c r="U160" s="56">
        <v>678</v>
      </c>
      <c r="V160" s="54">
        <v>1</v>
      </c>
      <c r="W160" s="55">
        <f t="shared" si="61"/>
        <v>147.49262536873155</v>
      </c>
      <c r="X160" s="54">
        <v>1</v>
      </c>
      <c r="Y160" s="55">
        <f t="shared" si="55"/>
        <v>147.49262536873155</v>
      </c>
      <c r="Z160" s="160">
        <v>0</v>
      </c>
      <c r="AA160" s="7">
        <v>11872</v>
      </c>
      <c r="AB160" s="7">
        <v>0</v>
      </c>
      <c r="AC160" s="14">
        <f t="shared" si="62"/>
        <v>0</v>
      </c>
      <c r="AD160" s="7">
        <v>0</v>
      </c>
      <c r="AE160" s="14">
        <f t="shared" si="63"/>
        <v>0</v>
      </c>
      <c r="AF160" s="7">
        <v>0</v>
      </c>
      <c r="AG160" s="7">
        <v>11628</v>
      </c>
      <c r="AH160" s="7">
        <v>3</v>
      </c>
      <c r="AI160" s="14">
        <f t="shared" si="64"/>
        <v>25.799793601651185</v>
      </c>
      <c r="AJ160" s="7">
        <v>3</v>
      </c>
      <c r="AK160" s="14">
        <f t="shared" si="56"/>
        <v>25.799793601651185</v>
      </c>
      <c r="AL160" s="159">
        <v>0</v>
      </c>
      <c r="AM160" s="8">
        <f t="shared" si="77"/>
        <v>16574</v>
      </c>
      <c r="AN160" s="8">
        <f t="shared" si="65"/>
        <v>16</v>
      </c>
      <c r="AO160" s="13">
        <f t="shared" si="66"/>
        <v>96.536744298298544</v>
      </c>
      <c r="AP160" s="161">
        <f t="shared" si="67"/>
        <v>2</v>
      </c>
      <c r="AQ160" s="13">
        <f t="shared" si="57"/>
        <v>12.067093037287318</v>
      </c>
      <c r="AR160" s="162">
        <f t="shared" si="68"/>
        <v>0</v>
      </c>
      <c r="AS160" s="133">
        <f t="shared" si="69"/>
        <v>16260</v>
      </c>
      <c r="AT160" s="133">
        <f t="shared" si="70"/>
        <v>5</v>
      </c>
      <c r="AU160" s="124">
        <f t="shared" si="71"/>
        <v>30.750307503075032</v>
      </c>
      <c r="AV160" s="133">
        <f t="shared" si="72"/>
        <v>5</v>
      </c>
      <c r="AW160" s="136">
        <f t="shared" si="73"/>
        <v>30.750307503075032</v>
      </c>
      <c r="AX160" s="133">
        <f t="shared" si="74"/>
        <v>1</v>
      </c>
    </row>
    <row r="161" spans="1:51" x14ac:dyDescent="0.2">
      <c r="A161" s="1" t="s">
        <v>282</v>
      </c>
      <c r="B161" s="1" t="s">
        <v>283</v>
      </c>
      <c r="C161" s="145">
        <v>4029</v>
      </c>
      <c r="D161" s="112">
        <v>1</v>
      </c>
      <c r="E161" s="113">
        <f t="shared" si="75"/>
        <v>24.820054604120131</v>
      </c>
      <c r="F161" s="112">
        <v>1</v>
      </c>
      <c r="G161" s="113">
        <f t="shared" si="76"/>
        <v>24.820054604120131</v>
      </c>
      <c r="H161" s="112">
        <v>0</v>
      </c>
      <c r="I161" s="106">
        <v>3954</v>
      </c>
      <c r="J161" s="110"/>
      <c r="K161" s="111">
        <f t="shared" si="58"/>
        <v>0</v>
      </c>
      <c r="L161" s="110"/>
      <c r="M161" s="111">
        <f t="shared" si="54"/>
        <v>0</v>
      </c>
      <c r="N161" s="156">
        <v>0</v>
      </c>
      <c r="O161" s="54">
        <v>673</v>
      </c>
      <c r="P161" s="54">
        <v>1</v>
      </c>
      <c r="Q161" s="55">
        <f t="shared" si="59"/>
        <v>148.58841010401187</v>
      </c>
      <c r="R161" s="54">
        <v>0</v>
      </c>
      <c r="S161" s="55">
        <f t="shared" si="60"/>
        <v>0</v>
      </c>
      <c r="T161" s="54">
        <v>0</v>
      </c>
      <c r="U161" s="56">
        <v>678</v>
      </c>
      <c r="V161" s="54"/>
      <c r="W161" s="55">
        <f t="shared" si="61"/>
        <v>0</v>
      </c>
      <c r="X161" s="54"/>
      <c r="Y161" s="55">
        <f t="shared" si="55"/>
        <v>0</v>
      </c>
      <c r="Z161" s="160">
        <v>0</v>
      </c>
      <c r="AA161" s="7">
        <v>11872</v>
      </c>
      <c r="AB161" s="7">
        <v>0</v>
      </c>
      <c r="AC161" s="14">
        <f t="shared" si="62"/>
        <v>0</v>
      </c>
      <c r="AD161" s="7">
        <v>0</v>
      </c>
      <c r="AE161" s="14">
        <f t="shared" si="63"/>
        <v>0</v>
      </c>
      <c r="AF161" s="7">
        <v>0</v>
      </c>
      <c r="AG161" s="7">
        <v>11628</v>
      </c>
      <c r="AH161" s="7"/>
      <c r="AI161" s="14">
        <f t="shared" si="64"/>
        <v>0</v>
      </c>
      <c r="AJ161" s="7"/>
      <c r="AK161" s="14">
        <f t="shared" si="56"/>
        <v>0</v>
      </c>
      <c r="AL161" s="159">
        <v>0</v>
      </c>
      <c r="AM161" s="8">
        <f t="shared" si="77"/>
        <v>16574</v>
      </c>
      <c r="AN161" s="8">
        <f t="shared" si="65"/>
        <v>2</v>
      </c>
      <c r="AO161" s="13">
        <f t="shared" si="66"/>
        <v>12.067093037287318</v>
      </c>
      <c r="AP161" s="161">
        <f t="shared" si="67"/>
        <v>1</v>
      </c>
      <c r="AQ161" s="13">
        <f t="shared" si="57"/>
        <v>6.033546518643659</v>
      </c>
      <c r="AR161" s="162">
        <f t="shared" si="68"/>
        <v>0</v>
      </c>
      <c r="AS161" s="133">
        <f t="shared" si="69"/>
        <v>16260</v>
      </c>
      <c r="AT161" s="133">
        <f t="shared" si="70"/>
        <v>0</v>
      </c>
      <c r="AU161" s="124">
        <f t="shared" si="71"/>
        <v>0</v>
      </c>
      <c r="AV161" s="133">
        <f t="shared" si="72"/>
        <v>0</v>
      </c>
      <c r="AW161" s="136">
        <f t="shared" si="73"/>
        <v>0</v>
      </c>
      <c r="AX161" s="133">
        <f t="shared" si="74"/>
        <v>0</v>
      </c>
    </row>
    <row r="162" spans="1:51" x14ac:dyDescent="0.2">
      <c r="A162" s="46" t="s">
        <v>440</v>
      </c>
      <c r="B162" s="46" t="s">
        <v>441</v>
      </c>
      <c r="C162" s="145">
        <v>4029</v>
      </c>
      <c r="D162" s="112"/>
      <c r="E162" s="113">
        <f t="shared" si="75"/>
        <v>0</v>
      </c>
      <c r="F162" s="112"/>
      <c r="G162" s="113">
        <f t="shared" si="76"/>
        <v>0</v>
      </c>
      <c r="H162" s="112"/>
      <c r="I162" s="106">
        <v>3954</v>
      </c>
      <c r="J162" s="110"/>
      <c r="K162" s="111"/>
      <c r="L162" s="110"/>
      <c r="M162" s="111"/>
      <c r="N162" s="156"/>
      <c r="O162" s="54">
        <v>673</v>
      </c>
      <c r="P162" s="54"/>
      <c r="Q162" s="55">
        <f t="shared" si="59"/>
        <v>0</v>
      </c>
      <c r="R162" s="54"/>
      <c r="S162" s="55">
        <f t="shared" si="60"/>
        <v>0</v>
      </c>
      <c r="T162" s="54"/>
      <c r="U162" s="56">
        <v>678</v>
      </c>
      <c r="V162" s="54"/>
      <c r="W162" s="55"/>
      <c r="X162" s="54"/>
      <c r="Y162" s="55"/>
      <c r="Z162" s="160"/>
      <c r="AA162" s="7">
        <v>11872</v>
      </c>
      <c r="AB162" s="7">
        <v>0</v>
      </c>
      <c r="AC162" s="14">
        <f t="shared" si="62"/>
        <v>0</v>
      </c>
      <c r="AD162" s="7">
        <v>0</v>
      </c>
      <c r="AE162" s="14">
        <f t="shared" si="63"/>
        <v>0</v>
      </c>
      <c r="AF162" s="7">
        <v>0</v>
      </c>
      <c r="AG162" s="7">
        <v>11628</v>
      </c>
      <c r="AH162" s="7"/>
      <c r="AI162" s="14"/>
      <c r="AJ162" s="7"/>
      <c r="AK162" s="14"/>
      <c r="AL162" s="159">
        <v>0</v>
      </c>
      <c r="AM162" s="8">
        <f t="shared" si="77"/>
        <v>16574</v>
      </c>
      <c r="AN162" s="8">
        <f t="shared" si="65"/>
        <v>0</v>
      </c>
      <c r="AO162" s="13"/>
      <c r="AP162" s="161">
        <f t="shared" si="67"/>
        <v>0</v>
      </c>
      <c r="AQ162" s="13"/>
      <c r="AR162" s="162">
        <f t="shared" si="68"/>
        <v>0</v>
      </c>
      <c r="AS162" s="133">
        <f t="shared" si="69"/>
        <v>16260</v>
      </c>
      <c r="AT162" s="133">
        <f t="shared" si="70"/>
        <v>0</v>
      </c>
      <c r="AU162" s="124">
        <f t="shared" si="71"/>
        <v>0</v>
      </c>
      <c r="AV162" s="133">
        <f t="shared" si="72"/>
        <v>0</v>
      </c>
      <c r="AW162" s="136">
        <f t="shared" si="73"/>
        <v>0</v>
      </c>
      <c r="AX162" s="133">
        <f t="shared" si="74"/>
        <v>0</v>
      </c>
    </row>
    <row r="163" spans="1:51" x14ac:dyDescent="0.2">
      <c r="A163" s="46" t="s">
        <v>442</v>
      </c>
      <c r="B163" s="46" t="s">
        <v>443</v>
      </c>
      <c r="C163" s="145">
        <v>4029</v>
      </c>
      <c r="D163" s="112"/>
      <c r="E163" s="113">
        <f t="shared" si="75"/>
        <v>0</v>
      </c>
      <c r="F163" s="112"/>
      <c r="G163" s="113">
        <f t="shared" si="76"/>
        <v>0</v>
      </c>
      <c r="H163" s="112"/>
      <c r="I163" s="106">
        <v>3954</v>
      </c>
      <c r="J163" s="110"/>
      <c r="K163" s="111"/>
      <c r="L163" s="110"/>
      <c r="M163" s="111"/>
      <c r="N163" s="156"/>
      <c r="O163" s="54">
        <v>673</v>
      </c>
      <c r="P163" s="54"/>
      <c r="Q163" s="55">
        <f t="shared" si="59"/>
        <v>0</v>
      </c>
      <c r="R163" s="54"/>
      <c r="S163" s="55">
        <f t="shared" si="60"/>
        <v>0</v>
      </c>
      <c r="T163" s="54"/>
      <c r="U163" s="56">
        <v>678</v>
      </c>
      <c r="V163" s="54"/>
      <c r="W163" s="55"/>
      <c r="X163" s="54"/>
      <c r="Y163" s="55"/>
      <c r="Z163" s="160"/>
      <c r="AA163" s="7">
        <v>11872</v>
      </c>
      <c r="AB163" s="7">
        <v>0</v>
      </c>
      <c r="AC163" s="14">
        <f t="shared" si="62"/>
        <v>0</v>
      </c>
      <c r="AD163" s="7">
        <v>0</v>
      </c>
      <c r="AE163" s="14">
        <f t="shared" si="63"/>
        <v>0</v>
      </c>
      <c r="AF163" s="7">
        <v>0</v>
      </c>
      <c r="AG163" s="7">
        <v>11628</v>
      </c>
      <c r="AH163" s="7"/>
      <c r="AI163" s="14"/>
      <c r="AJ163" s="7"/>
      <c r="AK163" s="14"/>
      <c r="AL163" s="159">
        <v>0</v>
      </c>
      <c r="AM163" s="8">
        <f t="shared" si="77"/>
        <v>16574</v>
      </c>
      <c r="AN163" s="8">
        <f t="shared" si="65"/>
        <v>0</v>
      </c>
      <c r="AO163" s="13"/>
      <c r="AP163" s="161">
        <f t="shared" si="67"/>
        <v>0</v>
      </c>
      <c r="AQ163" s="13"/>
      <c r="AR163" s="162">
        <f t="shared" si="68"/>
        <v>0</v>
      </c>
      <c r="AS163" s="133">
        <f t="shared" si="69"/>
        <v>16260</v>
      </c>
      <c r="AT163" s="133">
        <f t="shared" si="70"/>
        <v>0</v>
      </c>
      <c r="AU163" s="124">
        <f t="shared" si="71"/>
        <v>0</v>
      </c>
      <c r="AV163" s="133">
        <f t="shared" si="72"/>
        <v>0</v>
      </c>
      <c r="AW163" s="136">
        <f t="shared" si="73"/>
        <v>0</v>
      </c>
      <c r="AX163" s="133">
        <f t="shared" si="74"/>
        <v>0</v>
      </c>
    </row>
    <row r="164" spans="1:51" x14ac:dyDescent="0.2">
      <c r="A164" s="1" t="s">
        <v>284</v>
      </c>
      <c r="B164" s="1" t="s">
        <v>285</v>
      </c>
      <c r="C164" s="145">
        <v>4029</v>
      </c>
      <c r="D164" s="112">
        <v>32</v>
      </c>
      <c r="E164" s="113">
        <f t="shared" si="75"/>
        <v>794.24174733184418</v>
      </c>
      <c r="F164" s="112">
        <v>3</v>
      </c>
      <c r="G164" s="113">
        <f t="shared" si="76"/>
        <v>74.460163812360392</v>
      </c>
      <c r="H164" s="112">
        <v>0</v>
      </c>
      <c r="I164" s="106">
        <v>3954</v>
      </c>
      <c r="J164" s="110">
        <v>26</v>
      </c>
      <c r="K164" s="111">
        <f t="shared" si="58"/>
        <v>657.56196256954979</v>
      </c>
      <c r="L164" s="110">
        <v>2</v>
      </c>
      <c r="M164" s="111">
        <f t="shared" si="54"/>
        <v>50.581689428426913</v>
      </c>
      <c r="N164" s="156">
        <v>0</v>
      </c>
      <c r="O164" s="54">
        <v>673</v>
      </c>
      <c r="P164" s="54">
        <v>10</v>
      </c>
      <c r="Q164" s="55">
        <f t="shared" si="59"/>
        <v>1485.8841010401188</v>
      </c>
      <c r="R164" s="54">
        <v>2</v>
      </c>
      <c r="S164" s="55">
        <f t="shared" si="60"/>
        <v>297.17682020802374</v>
      </c>
      <c r="T164" s="54">
        <v>0</v>
      </c>
      <c r="U164" s="56">
        <v>678</v>
      </c>
      <c r="V164" s="54">
        <v>11</v>
      </c>
      <c r="W164" s="55">
        <f t="shared" ref="W164:W225" si="78">V164/U164*100000</f>
        <v>1622.4188790560472</v>
      </c>
      <c r="X164" s="54">
        <v>3</v>
      </c>
      <c r="Y164" s="55">
        <f t="shared" ref="Y164:Y225" si="79">X164/U164*100000</f>
        <v>442.47787610619469</v>
      </c>
      <c r="Z164" s="160">
        <v>0</v>
      </c>
      <c r="AA164" s="7">
        <v>11872</v>
      </c>
      <c r="AB164" s="7">
        <v>35</v>
      </c>
      <c r="AC164" s="14">
        <f t="shared" si="62"/>
        <v>294.81132075471703</v>
      </c>
      <c r="AD164" s="7">
        <v>35</v>
      </c>
      <c r="AE164" s="14">
        <f t="shared" si="63"/>
        <v>294.81132075471703</v>
      </c>
      <c r="AF164" s="7">
        <v>0</v>
      </c>
      <c r="AG164" s="7">
        <v>11628</v>
      </c>
      <c r="AH164" s="7">
        <v>35</v>
      </c>
      <c r="AI164" s="14">
        <f t="shared" si="64"/>
        <v>300.99759201926383</v>
      </c>
      <c r="AJ164" s="7">
        <v>35</v>
      </c>
      <c r="AK164" s="14">
        <f t="shared" si="56"/>
        <v>300.99759201926383</v>
      </c>
      <c r="AL164" s="159">
        <v>0</v>
      </c>
      <c r="AM164" s="8">
        <f t="shared" si="77"/>
        <v>16574</v>
      </c>
      <c r="AN164" s="8">
        <f t="shared" si="65"/>
        <v>77</v>
      </c>
      <c r="AO164" s="13">
        <f t="shared" si="66"/>
        <v>464.58308193556172</v>
      </c>
      <c r="AP164" s="161">
        <f t="shared" si="67"/>
        <v>40</v>
      </c>
      <c r="AQ164" s="13">
        <f t="shared" si="57"/>
        <v>241.34186074574635</v>
      </c>
      <c r="AR164" s="162">
        <f t="shared" si="68"/>
        <v>0</v>
      </c>
      <c r="AS164" s="133">
        <f t="shared" si="69"/>
        <v>16260</v>
      </c>
      <c r="AT164" s="133">
        <f t="shared" si="70"/>
        <v>72</v>
      </c>
      <c r="AU164" s="124">
        <f t="shared" si="71"/>
        <v>442.80442804428043</v>
      </c>
      <c r="AV164" s="133">
        <f t="shared" si="72"/>
        <v>40</v>
      </c>
      <c r="AW164" s="136">
        <f t="shared" si="73"/>
        <v>246.00246002460025</v>
      </c>
      <c r="AX164" s="133">
        <f t="shared" si="74"/>
        <v>0</v>
      </c>
    </row>
    <row r="165" spans="1:51" x14ac:dyDescent="0.2">
      <c r="A165" s="1" t="s">
        <v>286</v>
      </c>
      <c r="B165" s="1" t="s">
        <v>287</v>
      </c>
      <c r="C165" s="145">
        <v>4029</v>
      </c>
      <c r="D165" s="112">
        <v>0</v>
      </c>
      <c r="E165" s="113">
        <f t="shared" si="75"/>
        <v>0</v>
      </c>
      <c r="F165" s="112">
        <v>0</v>
      </c>
      <c r="G165" s="113">
        <f t="shared" si="76"/>
        <v>0</v>
      </c>
      <c r="H165" s="112">
        <v>0</v>
      </c>
      <c r="I165" s="106">
        <v>3954</v>
      </c>
      <c r="J165" s="110"/>
      <c r="K165" s="111">
        <f t="shared" si="58"/>
        <v>0</v>
      </c>
      <c r="L165" s="110"/>
      <c r="M165" s="111">
        <f t="shared" si="54"/>
        <v>0</v>
      </c>
      <c r="N165" s="156">
        <v>0</v>
      </c>
      <c r="O165" s="54">
        <v>673</v>
      </c>
      <c r="P165" s="54">
        <v>0</v>
      </c>
      <c r="Q165" s="55">
        <f t="shared" si="59"/>
        <v>0</v>
      </c>
      <c r="R165" s="54">
        <v>0</v>
      </c>
      <c r="S165" s="55">
        <f t="shared" si="60"/>
        <v>0</v>
      </c>
      <c r="T165" s="54">
        <v>0</v>
      </c>
      <c r="U165" s="56">
        <v>678</v>
      </c>
      <c r="V165" s="54"/>
      <c r="W165" s="55">
        <f t="shared" si="78"/>
        <v>0</v>
      </c>
      <c r="X165" s="54"/>
      <c r="Y165" s="55">
        <f t="shared" si="79"/>
        <v>0</v>
      </c>
      <c r="Z165" s="160">
        <v>0</v>
      </c>
      <c r="AA165" s="7">
        <v>11872</v>
      </c>
      <c r="AB165" s="7">
        <v>0</v>
      </c>
      <c r="AC165" s="14">
        <f t="shared" si="62"/>
        <v>0</v>
      </c>
      <c r="AD165" s="7">
        <v>0</v>
      </c>
      <c r="AE165" s="14">
        <f t="shared" si="63"/>
        <v>0</v>
      </c>
      <c r="AF165" s="7">
        <v>0</v>
      </c>
      <c r="AG165" s="7">
        <v>11628</v>
      </c>
      <c r="AH165" s="7"/>
      <c r="AI165" s="14">
        <f t="shared" si="64"/>
        <v>0</v>
      </c>
      <c r="AJ165" s="7"/>
      <c r="AK165" s="14">
        <f t="shared" si="56"/>
        <v>0</v>
      </c>
      <c r="AL165" s="159">
        <v>0</v>
      </c>
      <c r="AM165" s="8">
        <f t="shared" si="77"/>
        <v>16574</v>
      </c>
      <c r="AN165" s="8">
        <f t="shared" si="65"/>
        <v>0</v>
      </c>
      <c r="AO165" s="13">
        <f t="shared" si="66"/>
        <v>0</v>
      </c>
      <c r="AP165" s="161">
        <f t="shared" si="67"/>
        <v>0</v>
      </c>
      <c r="AQ165" s="13">
        <f t="shared" si="57"/>
        <v>0</v>
      </c>
      <c r="AR165" s="162">
        <f t="shared" si="68"/>
        <v>0</v>
      </c>
      <c r="AS165" s="133">
        <f t="shared" si="69"/>
        <v>16260</v>
      </c>
      <c r="AT165" s="133">
        <f t="shared" si="70"/>
        <v>0</v>
      </c>
      <c r="AU165" s="124">
        <f t="shared" si="71"/>
        <v>0</v>
      </c>
      <c r="AV165" s="133">
        <f t="shared" si="72"/>
        <v>0</v>
      </c>
      <c r="AW165" s="136">
        <f t="shared" si="73"/>
        <v>0</v>
      </c>
      <c r="AX165" s="133">
        <f t="shared" si="74"/>
        <v>0</v>
      </c>
    </row>
    <row r="166" spans="1:51" x14ac:dyDescent="0.2">
      <c r="A166" s="1" t="s">
        <v>288</v>
      </c>
      <c r="B166" s="1" t="s">
        <v>289</v>
      </c>
      <c r="C166" s="145">
        <v>4029</v>
      </c>
      <c r="D166" s="112">
        <v>0</v>
      </c>
      <c r="E166" s="113">
        <f t="shared" si="75"/>
        <v>0</v>
      </c>
      <c r="F166" s="112">
        <v>0</v>
      </c>
      <c r="G166" s="113">
        <f t="shared" si="76"/>
        <v>0</v>
      </c>
      <c r="H166" s="112">
        <v>0</v>
      </c>
      <c r="I166" s="106">
        <v>3954</v>
      </c>
      <c r="J166" s="110"/>
      <c r="K166" s="111">
        <f t="shared" si="58"/>
        <v>0</v>
      </c>
      <c r="L166" s="110"/>
      <c r="M166" s="111">
        <f t="shared" si="54"/>
        <v>0</v>
      </c>
      <c r="N166" s="156">
        <v>0</v>
      </c>
      <c r="O166" s="54">
        <v>673</v>
      </c>
      <c r="P166" s="54">
        <v>0</v>
      </c>
      <c r="Q166" s="55">
        <f t="shared" si="59"/>
        <v>0</v>
      </c>
      <c r="R166" s="54">
        <v>0</v>
      </c>
      <c r="S166" s="55">
        <f t="shared" si="60"/>
        <v>0</v>
      </c>
      <c r="T166" s="54">
        <v>0</v>
      </c>
      <c r="U166" s="56">
        <v>678</v>
      </c>
      <c r="V166" s="54">
        <v>2</v>
      </c>
      <c r="W166" s="55">
        <f t="shared" si="78"/>
        <v>294.9852507374631</v>
      </c>
      <c r="X166" s="54"/>
      <c r="Y166" s="55">
        <f t="shared" si="79"/>
        <v>0</v>
      </c>
      <c r="Z166" s="160">
        <v>1</v>
      </c>
      <c r="AA166" s="7">
        <v>11872</v>
      </c>
      <c r="AB166" s="7">
        <v>7</v>
      </c>
      <c r="AC166" s="14">
        <f t="shared" si="62"/>
        <v>58.96226415094339</v>
      </c>
      <c r="AD166" s="7">
        <v>1</v>
      </c>
      <c r="AE166" s="14">
        <f t="shared" si="63"/>
        <v>8.4231805929919137</v>
      </c>
      <c r="AF166" s="7">
        <v>7</v>
      </c>
      <c r="AG166" s="7">
        <v>11628</v>
      </c>
      <c r="AH166" s="7">
        <v>9</v>
      </c>
      <c r="AI166" s="14">
        <f t="shared" si="64"/>
        <v>77.399380804953566</v>
      </c>
      <c r="AJ166" s="7">
        <v>1</v>
      </c>
      <c r="AK166" s="14">
        <f t="shared" si="56"/>
        <v>8.5999312005503956</v>
      </c>
      <c r="AL166" s="159">
        <v>8</v>
      </c>
      <c r="AM166" s="8">
        <f t="shared" si="77"/>
        <v>16574</v>
      </c>
      <c r="AN166" s="8">
        <f t="shared" si="65"/>
        <v>7</v>
      </c>
      <c r="AO166" s="13">
        <f t="shared" si="66"/>
        <v>42.234825630505611</v>
      </c>
      <c r="AP166" s="161">
        <f t="shared" si="67"/>
        <v>1</v>
      </c>
      <c r="AQ166" s="13">
        <f t="shared" si="57"/>
        <v>6.033546518643659</v>
      </c>
      <c r="AR166" s="162">
        <f t="shared" si="68"/>
        <v>7</v>
      </c>
      <c r="AS166" s="133">
        <f t="shared" si="69"/>
        <v>16260</v>
      </c>
      <c r="AT166" s="133">
        <f t="shared" si="70"/>
        <v>11</v>
      </c>
      <c r="AU166" s="124">
        <f t="shared" si="71"/>
        <v>67.650676506765066</v>
      </c>
      <c r="AV166" s="133">
        <f t="shared" si="72"/>
        <v>1</v>
      </c>
      <c r="AW166" s="136">
        <f t="shared" si="73"/>
        <v>6.1500615006150054</v>
      </c>
      <c r="AX166" s="133">
        <f t="shared" si="74"/>
        <v>9</v>
      </c>
    </row>
    <row r="167" spans="1:51" s="154" customFormat="1" x14ac:dyDescent="0.2">
      <c r="A167" s="1" t="s">
        <v>290</v>
      </c>
      <c r="B167" s="1" t="s">
        <v>291</v>
      </c>
      <c r="C167" s="145">
        <v>4029</v>
      </c>
      <c r="D167" s="112">
        <v>0</v>
      </c>
      <c r="E167" s="113">
        <f t="shared" si="75"/>
        <v>0</v>
      </c>
      <c r="F167" s="112">
        <v>0</v>
      </c>
      <c r="G167" s="113">
        <f t="shared" si="76"/>
        <v>0</v>
      </c>
      <c r="H167" s="112">
        <v>0</v>
      </c>
      <c r="I167" s="106">
        <v>3954</v>
      </c>
      <c r="J167" s="110"/>
      <c r="K167" s="111">
        <f t="shared" si="58"/>
        <v>0</v>
      </c>
      <c r="L167" s="110"/>
      <c r="M167" s="111">
        <f t="shared" si="54"/>
        <v>0</v>
      </c>
      <c r="N167" s="156">
        <v>0</v>
      </c>
      <c r="O167" s="54">
        <v>673</v>
      </c>
      <c r="P167" s="54">
        <v>0</v>
      </c>
      <c r="Q167" s="55">
        <f t="shared" si="59"/>
        <v>0</v>
      </c>
      <c r="R167" s="54">
        <v>0</v>
      </c>
      <c r="S167" s="55">
        <f t="shared" si="60"/>
        <v>0</v>
      </c>
      <c r="T167" s="54">
        <v>0</v>
      </c>
      <c r="U167" s="56">
        <v>678</v>
      </c>
      <c r="V167" s="54"/>
      <c r="W167" s="55">
        <f t="shared" si="78"/>
        <v>0</v>
      </c>
      <c r="X167" s="54"/>
      <c r="Y167" s="55">
        <f t="shared" si="79"/>
        <v>0</v>
      </c>
      <c r="Z167" s="160">
        <v>0</v>
      </c>
      <c r="AA167" s="7">
        <v>11872</v>
      </c>
      <c r="AB167" s="7">
        <v>19</v>
      </c>
      <c r="AC167" s="14">
        <f t="shared" si="62"/>
        <v>160.04043126684635</v>
      </c>
      <c r="AD167" s="7">
        <v>7</v>
      </c>
      <c r="AE167" s="14">
        <f t="shared" si="63"/>
        <v>58.96226415094339</v>
      </c>
      <c r="AF167" s="7">
        <v>13</v>
      </c>
      <c r="AG167" s="7">
        <v>11628</v>
      </c>
      <c r="AH167" s="7">
        <v>23</v>
      </c>
      <c r="AI167" s="14">
        <f t="shared" si="64"/>
        <v>197.79841761265911</v>
      </c>
      <c r="AJ167" s="7">
        <v>3</v>
      </c>
      <c r="AK167" s="14">
        <f t="shared" si="56"/>
        <v>25.799793601651185</v>
      </c>
      <c r="AL167" s="159">
        <v>14</v>
      </c>
      <c r="AM167" s="8">
        <f t="shared" si="77"/>
        <v>16574</v>
      </c>
      <c r="AN167" s="8">
        <f t="shared" si="65"/>
        <v>19</v>
      </c>
      <c r="AO167" s="13">
        <f t="shared" si="66"/>
        <v>114.63738385422951</v>
      </c>
      <c r="AP167" s="161">
        <f t="shared" si="67"/>
        <v>7</v>
      </c>
      <c r="AQ167" s="13">
        <f t="shared" si="57"/>
        <v>42.234825630505611</v>
      </c>
      <c r="AR167" s="162">
        <f t="shared" si="68"/>
        <v>13</v>
      </c>
      <c r="AS167" s="133">
        <f t="shared" si="69"/>
        <v>16260</v>
      </c>
      <c r="AT167" s="133">
        <f t="shared" si="70"/>
        <v>23</v>
      </c>
      <c r="AU167" s="124">
        <f t="shared" si="71"/>
        <v>141.45141451414514</v>
      </c>
      <c r="AV167" s="133">
        <f t="shared" si="72"/>
        <v>3</v>
      </c>
      <c r="AW167" s="136">
        <f t="shared" si="73"/>
        <v>18.450184501845019</v>
      </c>
      <c r="AX167" s="133">
        <f t="shared" si="74"/>
        <v>14</v>
      </c>
      <c r="AY167" s="92"/>
    </row>
    <row r="168" spans="1:51" x14ac:dyDescent="0.2">
      <c r="A168" s="1" t="s">
        <v>292</v>
      </c>
      <c r="B168" s="1" t="s">
        <v>293</v>
      </c>
      <c r="C168" s="145">
        <v>4029</v>
      </c>
      <c r="D168" s="112">
        <v>0</v>
      </c>
      <c r="E168" s="113">
        <f t="shared" si="75"/>
        <v>0</v>
      </c>
      <c r="F168" s="112">
        <v>0</v>
      </c>
      <c r="G168" s="113">
        <f t="shared" si="76"/>
        <v>0</v>
      </c>
      <c r="H168" s="112">
        <v>0</v>
      </c>
      <c r="I168" s="106">
        <v>3954</v>
      </c>
      <c r="J168" s="110"/>
      <c r="K168" s="111">
        <f t="shared" si="58"/>
        <v>0</v>
      </c>
      <c r="L168" s="110"/>
      <c r="M168" s="111">
        <f t="shared" si="54"/>
        <v>0</v>
      </c>
      <c r="N168" s="156">
        <v>0</v>
      </c>
      <c r="O168" s="54">
        <v>673</v>
      </c>
      <c r="P168" s="54">
        <v>0</v>
      </c>
      <c r="Q168" s="55">
        <f t="shared" si="59"/>
        <v>0</v>
      </c>
      <c r="R168" s="54">
        <v>0</v>
      </c>
      <c r="S168" s="55">
        <f t="shared" si="60"/>
        <v>0</v>
      </c>
      <c r="T168" s="54">
        <v>0</v>
      </c>
      <c r="U168" s="56">
        <v>678</v>
      </c>
      <c r="V168" s="54"/>
      <c r="W168" s="55">
        <f t="shared" si="78"/>
        <v>0</v>
      </c>
      <c r="X168" s="54"/>
      <c r="Y168" s="55">
        <f t="shared" si="79"/>
        <v>0</v>
      </c>
      <c r="Z168" s="160">
        <v>0</v>
      </c>
      <c r="AA168" s="7">
        <v>11872</v>
      </c>
      <c r="AB168" s="7">
        <v>10</v>
      </c>
      <c r="AC168" s="14">
        <f t="shared" si="62"/>
        <v>84.231805929919148</v>
      </c>
      <c r="AD168" s="7">
        <v>1</v>
      </c>
      <c r="AE168" s="14">
        <f t="shared" si="63"/>
        <v>8.4231805929919137</v>
      </c>
      <c r="AF168" s="7">
        <v>6</v>
      </c>
      <c r="AG168" s="7">
        <v>11628</v>
      </c>
      <c r="AH168" s="7">
        <v>10</v>
      </c>
      <c r="AI168" s="14">
        <f t="shared" si="64"/>
        <v>85.999312005503953</v>
      </c>
      <c r="AJ168" s="7">
        <v>2</v>
      </c>
      <c r="AK168" s="14">
        <f t="shared" si="56"/>
        <v>17.199862401100791</v>
      </c>
      <c r="AL168" s="159">
        <v>6</v>
      </c>
      <c r="AM168" s="8">
        <f t="shared" si="77"/>
        <v>16574</v>
      </c>
      <c r="AN168" s="8">
        <f t="shared" si="65"/>
        <v>10</v>
      </c>
      <c r="AO168" s="13">
        <f t="shared" si="66"/>
        <v>60.335465186436586</v>
      </c>
      <c r="AP168" s="161">
        <f t="shared" si="67"/>
        <v>1</v>
      </c>
      <c r="AQ168" s="13">
        <f t="shared" si="57"/>
        <v>6.033546518643659</v>
      </c>
      <c r="AR168" s="162">
        <f t="shared" si="68"/>
        <v>6</v>
      </c>
      <c r="AS168" s="133">
        <f t="shared" si="69"/>
        <v>16260</v>
      </c>
      <c r="AT168" s="133">
        <f t="shared" si="70"/>
        <v>10</v>
      </c>
      <c r="AU168" s="124">
        <f t="shared" si="71"/>
        <v>61.500615006150063</v>
      </c>
      <c r="AV168" s="133">
        <f t="shared" si="72"/>
        <v>2</v>
      </c>
      <c r="AW168" s="136">
        <f t="shared" si="73"/>
        <v>12.300123001230011</v>
      </c>
      <c r="AX168" s="133">
        <f t="shared" si="74"/>
        <v>6</v>
      </c>
    </row>
    <row r="169" spans="1:51" x14ac:dyDescent="0.2">
      <c r="A169" s="1" t="s">
        <v>294</v>
      </c>
      <c r="B169" s="1" t="s">
        <v>295</v>
      </c>
      <c r="C169" s="145">
        <v>4029</v>
      </c>
      <c r="D169" s="112">
        <v>20</v>
      </c>
      <c r="E169" s="113">
        <f t="shared" si="75"/>
        <v>496.40109208240261</v>
      </c>
      <c r="F169" s="112">
        <v>2</v>
      </c>
      <c r="G169" s="113">
        <f t="shared" si="76"/>
        <v>49.640109208240261</v>
      </c>
      <c r="H169" s="112">
        <v>14</v>
      </c>
      <c r="I169" s="106">
        <v>3954</v>
      </c>
      <c r="J169" s="110">
        <v>17</v>
      </c>
      <c r="K169" s="111">
        <f t="shared" si="58"/>
        <v>429.94436014162875</v>
      </c>
      <c r="L169" s="110">
        <v>3</v>
      </c>
      <c r="M169" s="111">
        <f t="shared" si="54"/>
        <v>75.872534142640362</v>
      </c>
      <c r="N169" s="156">
        <v>10</v>
      </c>
      <c r="O169" s="54">
        <v>673</v>
      </c>
      <c r="P169" s="54">
        <v>18</v>
      </c>
      <c r="Q169" s="55">
        <f t="shared" si="59"/>
        <v>2674.5913818722138</v>
      </c>
      <c r="R169" s="54">
        <v>5</v>
      </c>
      <c r="S169" s="55">
        <f t="shared" si="60"/>
        <v>742.94205052005941</v>
      </c>
      <c r="T169" s="54">
        <v>17</v>
      </c>
      <c r="U169" s="56">
        <v>678</v>
      </c>
      <c r="V169" s="54">
        <v>20</v>
      </c>
      <c r="W169" s="55">
        <f t="shared" si="78"/>
        <v>2949.8525073746314</v>
      </c>
      <c r="X169" s="54">
        <v>3</v>
      </c>
      <c r="Y169" s="55">
        <f t="shared" si="79"/>
        <v>442.47787610619469</v>
      </c>
      <c r="Z169" s="160">
        <v>7</v>
      </c>
      <c r="AA169" s="7">
        <v>11872</v>
      </c>
      <c r="AB169" s="7">
        <v>135</v>
      </c>
      <c r="AC169" s="14">
        <f t="shared" si="62"/>
        <v>1137.1293800539083</v>
      </c>
      <c r="AD169" s="7">
        <v>35</v>
      </c>
      <c r="AE169" s="14">
        <f t="shared" si="63"/>
        <v>294.81132075471703</v>
      </c>
      <c r="AF169" s="7">
        <v>132</v>
      </c>
      <c r="AG169" s="7">
        <v>11628</v>
      </c>
      <c r="AH169" s="7">
        <v>156</v>
      </c>
      <c r="AI169" s="14">
        <f t="shared" si="64"/>
        <v>1341.5892672858618</v>
      </c>
      <c r="AJ169" s="7">
        <v>14</v>
      </c>
      <c r="AK169" s="14">
        <f t="shared" si="56"/>
        <v>120.39903680770554</v>
      </c>
      <c r="AL169" s="159">
        <v>143</v>
      </c>
      <c r="AM169" s="8">
        <f t="shared" si="77"/>
        <v>16574</v>
      </c>
      <c r="AN169" s="8">
        <f t="shared" si="65"/>
        <v>173</v>
      </c>
      <c r="AO169" s="13">
        <f t="shared" si="66"/>
        <v>1043.8035477253529</v>
      </c>
      <c r="AP169" s="161">
        <f t="shared" si="67"/>
        <v>42</v>
      </c>
      <c r="AQ169" s="13">
        <f t="shared" si="57"/>
        <v>253.40895378303364</v>
      </c>
      <c r="AR169" s="162">
        <f t="shared" si="68"/>
        <v>163</v>
      </c>
      <c r="AS169" s="133">
        <f t="shared" si="69"/>
        <v>16260</v>
      </c>
      <c r="AT169" s="133">
        <f t="shared" si="70"/>
        <v>193</v>
      </c>
      <c r="AU169" s="124">
        <f t="shared" si="71"/>
        <v>1186.9618696186963</v>
      </c>
      <c r="AV169" s="133">
        <f t="shared" si="72"/>
        <v>20</v>
      </c>
      <c r="AW169" s="136">
        <f t="shared" si="73"/>
        <v>123.00123001230013</v>
      </c>
      <c r="AX169" s="133">
        <f t="shared" si="74"/>
        <v>160</v>
      </c>
    </row>
    <row r="170" spans="1:51" x14ac:dyDescent="0.2">
      <c r="A170" s="1" t="s">
        <v>296</v>
      </c>
      <c r="B170" s="1" t="s">
        <v>297</v>
      </c>
      <c r="C170" s="145">
        <v>4029</v>
      </c>
      <c r="D170" s="112">
        <v>0</v>
      </c>
      <c r="E170" s="113">
        <f t="shared" si="75"/>
        <v>0</v>
      </c>
      <c r="F170" s="112">
        <v>0</v>
      </c>
      <c r="G170" s="113">
        <f t="shared" si="76"/>
        <v>0</v>
      </c>
      <c r="H170" s="112">
        <v>0</v>
      </c>
      <c r="I170" s="106">
        <v>3954</v>
      </c>
      <c r="J170" s="110"/>
      <c r="K170" s="111">
        <f t="shared" si="58"/>
        <v>0</v>
      </c>
      <c r="L170" s="110"/>
      <c r="M170" s="111">
        <f t="shared" si="54"/>
        <v>0</v>
      </c>
      <c r="N170" s="156">
        <v>0</v>
      </c>
      <c r="O170" s="54">
        <v>673</v>
      </c>
      <c r="P170" s="54">
        <v>0</v>
      </c>
      <c r="Q170" s="55">
        <f t="shared" si="59"/>
        <v>0</v>
      </c>
      <c r="R170" s="54">
        <v>0</v>
      </c>
      <c r="S170" s="55">
        <f t="shared" si="60"/>
        <v>0</v>
      </c>
      <c r="T170" s="54">
        <v>0</v>
      </c>
      <c r="U170" s="56">
        <v>678</v>
      </c>
      <c r="V170" s="54"/>
      <c r="W170" s="55">
        <f t="shared" si="78"/>
        <v>0</v>
      </c>
      <c r="X170" s="54"/>
      <c r="Y170" s="55">
        <f t="shared" si="79"/>
        <v>0</v>
      </c>
      <c r="Z170" s="160">
        <v>0</v>
      </c>
      <c r="AA170" s="7">
        <v>11872</v>
      </c>
      <c r="AB170" s="7">
        <v>103</v>
      </c>
      <c r="AC170" s="14">
        <f t="shared" si="62"/>
        <v>867.58760107816715</v>
      </c>
      <c r="AD170" s="7">
        <v>56</v>
      </c>
      <c r="AE170" s="14">
        <f t="shared" si="63"/>
        <v>471.69811320754712</v>
      </c>
      <c r="AF170" s="7">
        <v>38</v>
      </c>
      <c r="AG170" s="7">
        <v>11628</v>
      </c>
      <c r="AH170" s="7">
        <v>156</v>
      </c>
      <c r="AI170" s="14">
        <f t="shared" si="64"/>
        <v>1341.5892672858618</v>
      </c>
      <c r="AJ170" s="7">
        <v>43</v>
      </c>
      <c r="AK170" s="14">
        <f t="shared" si="56"/>
        <v>369.79704162366704</v>
      </c>
      <c r="AL170" s="159">
        <v>76</v>
      </c>
      <c r="AM170" s="8">
        <f t="shared" si="77"/>
        <v>16574</v>
      </c>
      <c r="AN170" s="8">
        <f t="shared" si="65"/>
        <v>103</v>
      </c>
      <c r="AO170" s="13">
        <f t="shared" si="66"/>
        <v>621.45529142029682</v>
      </c>
      <c r="AP170" s="161">
        <f t="shared" si="67"/>
        <v>56</v>
      </c>
      <c r="AQ170" s="13">
        <f t="shared" si="57"/>
        <v>337.87860504404489</v>
      </c>
      <c r="AR170" s="162">
        <f t="shared" si="68"/>
        <v>38</v>
      </c>
      <c r="AS170" s="133">
        <f t="shared" si="69"/>
        <v>16260</v>
      </c>
      <c r="AT170" s="133">
        <f t="shared" si="70"/>
        <v>156</v>
      </c>
      <c r="AU170" s="124">
        <f t="shared" si="71"/>
        <v>959.40959409594097</v>
      </c>
      <c r="AV170" s="133">
        <f t="shared" si="72"/>
        <v>43</v>
      </c>
      <c r="AW170" s="136">
        <f t="shared" si="73"/>
        <v>264.45264452644528</v>
      </c>
      <c r="AX170" s="133">
        <f t="shared" si="74"/>
        <v>76</v>
      </c>
    </row>
    <row r="171" spans="1:51" x14ac:dyDescent="0.2">
      <c r="A171" s="1" t="s">
        <v>298</v>
      </c>
      <c r="B171" s="1" t="s">
        <v>299</v>
      </c>
      <c r="C171" s="145">
        <v>4029</v>
      </c>
      <c r="D171" s="112">
        <v>0</v>
      </c>
      <c r="E171" s="113">
        <f t="shared" ref="E171:E194" si="80">D171/C171*100000</f>
        <v>0</v>
      </c>
      <c r="F171" s="112">
        <v>0</v>
      </c>
      <c r="G171" s="113">
        <f t="shared" ref="G171:G194" si="81">F171/C171*100000</f>
        <v>0</v>
      </c>
      <c r="H171" s="112">
        <v>0</v>
      </c>
      <c r="I171" s="106">
        <v>3954</v>
      </c>
      <c r="J171" s="110"/>
      <c r="K171" s="111">
        <f t="shared" si="58"/>
        <v>0</v>
      </c>
      <c r="L171" s="110"/>
      <c r="M171" s="111">
        <f t="shared" si="54"/>
        <v>0</v>
      </c>
      <c r="N171" s="156">
        <v>0</v>
      </c>
      <c r="O171" s="54">
        <v>673</v>
      </c>
      <c r="P171" s="54">
        <v>0</v>
      </c>
      <c r="Q171" s="55">
        <f t="shared" si="59"/>
        <v>0</v>
      </c>
      <c r="R171" s="54">
        <v>0</v>
      </c>
      <c r="S171" s="55">
        <f t="shared" si="60"/>
        <v>0</v>
      </c>
      <c r="T171" s="54">
        <v>0</v>
      </c>
      <c r="U171" s="56">
        <v>678</v>
      </c>
      <c r="V171" s="54"/>
      <c r="W171" s="55">
        <f t="shared" si="78"/>
        <v>0</v>
      </c>
      <c r="X171" s="54"/>
      <c r="Y171" s="55">
        <f t="shared" si="79"/>
        <v>0</v>
      </c>
      <c r="Z171" s="160">
        <v>0</v>
      </c>
      <c r="AA171" s="7">
        <v>11872</v>
      </c>
      <c r="AB171" s="7">
        <v>55</v>
      </c>
      <c r="AC171" s="14">
        <f t="shared" si="62"/>
        <v>463.27493261455527</v>
      </c>
      <c r="AD171" s="7">
        <v>55</v>
      </c>
      <c r="AE171" s="14">
        <f t="shared" si="63"/>
        <v>463.27493261455527</v>
      </c>
      <c r="AF171" s="7">
        <v>0</v>
      </c>
      <c r="AG171" s="7">
        <v>11628</v>
      </c>
      <c r="AH171" s="7">
        <v>31</v>
      </c>
      <c r="AI171" s="14">
        <f t="shared" si="64"/>
        <v>266.59786721706229</v>
      </c>
      <c r="AJ171" s="7">
        <v>31</v>
      </c>
      <c r="AK171" s="14">
        <f t="shared" si="56"/>
        <v>266.59786721706229</v>
      </c>
      <c r="AL171" s="159">
        <v>0</v>
      </c>
      <c r="AM171" s="8">
        <f t="shared" ref="AM171:AM194" si="82">C171+O171+AA171</f>
        <v>16574</v>
      </c>
      <c r="AN171" s="8">
        <f t="shared" si="65"/>
        <v>55</v>
      </c>
      <c r="AO171" s="13">
        <f t="shared" si="66"/>
        <v>331.84505852540127</v>
      </c>
      <c r="AP171" s="161">
        <f t="shared" si="67"/>
        <v>55</v>
      </c>
      <c r="AQ171" s="13">
        <f t="shared" si="57"/>
        <v>331.84505852540127</v>
      </c>
      <c r="AR171" s="162">
        <f t="shared" si="68"/>
        <v>0</v>
      </c>
      <c r="AS171" s="133">
        <f t="shared" si="69"/>
        <v>16260</v>
      </c>
      <c r="AT171" s="133">
        <f t="shared" si="70"/>
        <v>31</v>
      </c>
      <c r="AU171" s="124">
        <f t="shared" si="71"/>
        <v>190.65190651906519</v>
      </c>
      <c r="AV171" s="133">
        <f t="shared" si="72"/>
        <v>31</v>
      </c>
      <c r="AW171" s="136">
        <f t="shared" si="73"/>
        <v>190.65190651906519</v>
      </c>
      <c r="AX171" s="133">
        <f t="shared" si="74"/>
        <v>0</v>
      </c>
    </row>
    <row r="172" spans="1:51" x14ac:dyDescent="0.2">
      <c r="A172" s="9" t="s">
        <v>300</v>
      </c>
      <c r="B172" s="9" t="s">
        <v>301</v>
      </c>
      <c r="C172" s="145">
        <v>4029</v>
      </c>
      <c r="D172" s="106">
        <v>171</v>
      </c>
      <c r="E172" s="109">
        <f t="shared" si="80"/>
        <v>4244.2293373045422</v>
      </c>
      <c r="F172" s="106">
        <v>48</v>
      </c>
      <c r="G172" s="109">
        <f t="shared" si="81"/>
        <v>1191.3626209977663</v>
      </c>
      <c r="H172" s="106">
        <v>7</v>
      </c>
      <c r="I172" s="106">
        <v>3954</v>
      </c>
      <c r="J172" s="145">
        <v>89</v>
      </c>
      <c r="K172" s="107">
        <f t="shared" si="58"/>
        <v>2250.8851795649975</v>
      </c>
      <c r="L172" s="145">
        <v>71</v>
      </c>
      <c r="M172" s="107">
        <f t="shared" si="54"/>
        <v>1795.6499747091552</v>
      </c>
      <c r="N172" s="108">
        <v>7</v>
      </c>
      <c r="O172" s="50">
        <v>673</v>
      </c>
      <c r="P172" s="50">
        <v>80</v>
      </c>
      <c r="Q172" s="52">
        <f t="shared" si="59"/>
        <v>11887.072808320951</v>
      </c>
      <c r="R172" s="50">
        <v>31</v>
      </c>
      <c r="S172" s="52">
        <f t="shared" si="60"/>
        <v>4606.2407132243688</v>
      </c>
      <c r="T172" s="50">
        <v>20</v>
      </c>
      <c r="U172" s="48">
        <v>678</v>
      </c>
      <c r="V172" s="50">
        <v>33</v>
      </c>
      <c r="W172" s="52">
        <f t="shared" si="78"/>
        <v>4867.2566371681414</v>
      </c>
      <c r="X172" s="50">
        <v>12</v>
      </c>
      <c r="Y172" s="52">
        <f t="shared" si="79"/>
        <v>1769.9115044247787</v>
      </c>
      <c r="Z172" s="53">
        <v>12</v>
      </c>
      <c r="AA172" s="10">
        <v>11872</v>
      </c>
      <c r="AB172" s="10">
        <v>385</v>
      </c>
      <c r="AC172" s="11">
        <f t="shared" si="62"/>
        <v>3242.9245283018868</v>
      </c>
      <c r="AD172" s="10">
        <v>126</v>
      </c>
      <c r="AE172" s="11">
        <f t="shared" si="63"/>
        <v>1061.3207547169811</v>
      </c>
      <c r="AF172" s="10">
        <v>155</v>
      </c>
      <c r="AG172" s="10">
        <v>11628</v>
      </c>
      <c r="AH172" s="10">
        <v>301</v>
      </c>
      <c r="AI172" s="11">
        <f t="shared" si="64"/>
        <v>2588.5792913656692</v>
      </c>
      <c r="AJ172" s="10">
        <v>118</v>
      </c>
      <c r="AK172" s="11">
        <f t="shared" si="56"/>
        <v>1014.7918816649467</v>
      </c>
      <c r="AL172" s="42">
        <v>74</v>
      </c>
      <c r="AM172" s="12">
        <f t="shared" si="82"/>
        <v>16574</v>
      </c>
      <c r="AN172" s="12">
        <f t="shared" si="65"/>
        <v>636</v>
      </c>
      <c r="AO172" s="23">
        <f t="shared" si="66"/>
        <v>3837.3355858573668</v>
      </c>
      <c r="AP172" s="37">
        <f t="shared" si="67"/>
        <v>205</v>
      </c>
      <c r="AQ172" s="23">
        <f t="shared" si="57"/>
        <v>1236.8770363219501</v>
      </c>
      <c r="AR172" s="116">
        <f t="shared" si="68"/>
        <v>182</v>
      </c>
      <c r="AS172" s="133">
        <f t="shared" si="69"/>
        <v>16260</v>
      </c>
      <c r="AT172" s="133">
        <f t="shared" si="70"/>
        <v>423</v>
      </c>
      <c r="AU172" s="123">
        <f t="shared" si="71"/>
        <v>2601.4760147601478</v>
      </c>
      <c r="AV172" s="134">
        <f t="shared" si="72"/>
        <v>201</v>
      </c>
      <c r="AW172" s="135">
        <f t="shared" si="73"/>
        <v>1236.1623616236163</v>
      </c>
      <c r="AX172" s="134">
        <f t="shared" si="74"/>
        <v>93</v>
      </c>
    </row>
    <row r="173" spans="1:51" x14ac:dyDescent="0.2">
      <c r="A173" s="1" t="s">
        <v>302</v>
      </c>
      <c r="B173" s="1" t="s">
        <v>303</v>
      </c>
      <c r="C173" s="145">
        <v>4029</v>
      </c>
      <c r="D173" s="112">
        <v>50</v>
      </c>
      <c r="E173" s="113">
        <f t="shared" si="80"/>
        <v>1241.0027302060064</v>
      </c>
      <c r="F173" s="112">
        <v>2</v>
      </c>
      <c r="G173" s="113">
        <f t="shared" si="81"/>
        <v>49.640109208240261</v>
      </c>
      <c r="H173" s="112">
        <v>2</v>
      </c>
      <c r="I173" s="106">
        <v>3954</v>
      </c>
      <c r="J173" s="110">
        <v>29</v>
      </c>
      <c r="K173" s="111">
        <f t="shared" si="58"/>
        <v>733.43449671219025</v>
      </c>
      <c r="L173" s="110">
        <v>20</v>
      </c>
      <c r="M173" s="111">
        <f t="shared" si="54"/>
        <v>505.8168942842691</v>
      </c>
      <c r="N173" s="156">
        <v>6</v>
      </c>
      <c r="O173" s="54">
        <v>673</v>
      </c>
      <c r="P173" s="54">
        <v>27</v>
      </c>
      <c r="Q173" s="55">
        <f t="shared" si="59"/>
        <v>4011.8870728083211</v>
      </c>
      <c r="R173" s="54">
        <v>1</v>
      </c>
      <c r="S173" s="55">
        <f t="shared" si="60"/>
        <v>148.58841010401187</v>
      </c>
      <c r="T173" s="54">
        <v>8</v>
      </c>
      <c r="U173" s="56">
        <v>678</v>
      </c>
      <c r="V173" s="54">
        <v>12</v>
      </c>
      <c r="W173" s="55">
        <f t="shared" si="78"/>
        <v>1769.9115044247787</v>
      </c>
      <c r="X173" s="54">
        <v>4</v>
      </c>
      <c r="Y173" s="55">
        <f t="shared" si="79"/>
        <v>589.97050147492621</v>
      </c>
      <c r="Z173" s="160">
        <v>4</v>
      </c>
      <c r="AA173" s="7">
        <v>11872</v>
      </c>
      <c r="AB173" s="7">
        <v>17</v>
      </c>
      <c r="AC173" s="14">
        <f t="shared" si="62"/>
        <v>143.19407008086253</v>
      </c>
      <c r="AD173" s="7">
        <v>1</v>
      </c>
      <c r="AE173" s="14">
        <f t="shared" si="63"/>
        <v>8.4231805929919137</v>
      </c>
      <c r="AF173" s="7">
        <v>4</v>
      </c>
      <c r="AG173" s="7">
        <v>11628</v>
      </c>
      <c r="AH173" s="7">
        <v>19</v>
      </c>
      <c r="AI173" s="14">
        <f t="shared" si="64"/>
        <v>163.39869281045753</v>
      </c>
      <c r="AJ173" s="7">
        <v>3</v>
      </c>
      <c r="AK173" s="14">
        <f t="shared" si="56"/>
        <v>25.799793601651185</v>
      </c>
      <c r="AL173" s="159">
        <v>6</v>
      </c>
      <c r="AM173" s="8">
        <f t="shared" si="82"/>
        <v>16574</v>
      </c>
      <c r="AN173" s="8">
        <f t="shared" si="65"/>
        <v>94</v>
      </c>
      <c r="AO173" s="13">
        <f t="shared" si="66"/>
        <v>567.15337275250397</v>
      </c>
      <c r="AP173" s="161">
        <f t="shared" si="67"/>
        <v>4</v>
      </c>
      <c r="AQ173" s="13">
        <f t="shared" si="57"/>
        <v>24.134186074574636</v>
      </c>
      <c r="AR173" s="162">
        <f t="shared" si="68"/>
        <v>14</v>
      </c>
      <c r="AS173" s="133">
        <f t="shared" si="69"/>
        <v>16260</v>
      </c>
      <c r="AT173" s="133">
        <f t="shared" si="70"/>
        <v>60</v>
      </c>
      <c r="AU173" s="124">
        <f t="shared" si="71"/>
        <v>369.00369003690037</v>
      </c>
      <c r="AV173" s="133">
        <f t="shared" si="72"/>
        <v>27</v>
      </c>
      <c r="AW173" s="136">
        <f t="shared" si="73"/>
        <v>166.05166051660518</v>
      </c>
      <c r="AX173" s="133">
        <f t="shared" si="74"/>
        <v>16</v>
      </c>
    </row>
    <row r="174" spans="1:51" x14ac:dyDescent="0.2">
      <c r="A174" s="1" t="s">
        <v>304</v>
      </c>
      <c r="B174" s="1" t="s">
        <v>305</v>
      </c>
      <c r="C174" s="145">
        <v>4029</v>
      </c>
      <c r="D174" s="112">
        <v>46</v>
      </c>
      <c r="E174" s="113">
        <f t="shared" si="80"/>
        <v>1141.7225117895259</v>
      </c>
      <c r="F174" s="112">
        <v>46</v>
      </c>
      <c r="G174" s="113">
        <f t="shared" si="81"/>
        <v>1141.7225117895259</v>
      </c>
      <c r="H174" s="112">
        <v>1</v>
      </c>
      <c r="I174" s="106">
        <v>3954</v>
      </c>
      <c r="J174" s="110">
        <v>52</v>
      </c>
      <c r="K174" s="111">
        <f t="shared" si="58"/>
        <v>1315.1239251390996</v>
      </c>
      <c r="L174" s="110">
        <v>51</v>
      </c>
      <c r="M174" s="111">
        <f t="shared" si="54"/>
        <v>1289.8330804248862</v>
      </c>
      <c r="N174" s="156">
        <v>0</v>
      </c>
      <c r="O174" s="54">
        <v>673</v>
      </c>
      <c r="P174" s="54">
        <v>23</v>
      </c>
      <c r="Q174" s="55">
        <f t="shared" si="59"/>
        <v>3417.533432392273</v>
      </c>
      <c r="R174" s="54">
        <v>3</v>
      </c>
      <c r="S174" s="55">
        <f t="shared" si="60"/>
        <v>445.76523031203561</v>
      </c>
      <c r="T174" s="54">
        <v>10</v>
      </c>
      <c r="U174" s="56">
        <v>678</v>
      </c>
      <c r="V174" s="54">
        <v>16</v>
      </c>
      <c r="W174" s="55">
        <f t="shared" si="78"/>
        <v>2359.8820058997048</v>
      </c>
      <c r="X174" s="54">
        <v>6</v>
      </c>
      <c r="Y174" s="55">
        <f t="shared" si="79"/>
        <v>884.95575221238937</v>
      </c>
      <c r="Z174" s="160">
        <v>4</v>
      </c>
      <c r="AA174" s="7">
        <v>11872</v>
      </c>
      <c r="AB174" s="7">
        <v>85</v>
      </c>
      <c r="AC174" s="14">
        <f t="shared" si="62"/>
        <v>715.97035040431263</v>
      </c>
      <c r="AD174" s="7">
        <v>85</v>
      </c>
      <c r="AE174" s="14">
        <f t="shared" si="63"/>
        <v>715.97035040431263</v>
      </c>
      <c r="AF174" s="7">
        <v>0</v>
      </c>
      <c r="AG174" s="7">
        <v>11628</v>
      </c>
      <c r="AH174" s="7">
        <v>85</v>
      </c>
      <c r="AI174" s="14">
        <f t="shared" si="64"/>
        <v>730.9941520467836</v>
      </c>
      <c r="AJ174" s="7">
        <v>85</v>
      </c>
      <c r="AK174" s="14">
        <f t="shared" si="56"/>
        <v>730.9941520467836</v>
      </c>
      <c r="AL174" s="159">
        <v>0</v>
      </c>
      <c r="AM174" s="8">
        <f t="shared" si="82"/>
        <v>16574</v>
      </c>
      <c r="AN174" s="8">
        <f t="shared" si="65"/>
        <v>154</v>
      </c>
      <c r="AO174" s="13">
        <f t="shared" si="66"/>
        <v>929.16616387112344</v>
      </c>
      <c r="AP174" s="161">
        <f t="shared" si="67"/>
        <v>134</v>
      </c>
      <c r="AQ174" s="13">
        <f t="shared" si="57"/>
        <v>808.49523349825029</v>
      </c>
      <c r="AR174" s="162">
        <f t="shared" si="68"/>
        <v>11</v>
      </c>
      <c r="AS174" s="133">
        <f t="shared" si="69"/>
        <v>16260</v>
      </c>
      <c r="AT174" s="133">
        <f t="shared" si="70"/>
        <v>153</v>
      </c>
      <c r="AU174" s="124">
        <f t="shared" si="71"/>
        <v>940.95940959409586</v>
      </c>
      <c r="AV174" s="133">
        <f t="shared" si="72"/>
        <v>142</v>
      </c>
      <c r="AW174" s="136">
        <f t="shared" si="73"/>
        <v>873.30873308733089</v>
      </c>
      <c r="AX174" s="133">
        <f t="shared" si="74"/>
        <v>4</v>
      </c>
    </row>
    <row r="175" spans="1:51" x14ac:dyDescent="0.2">
      <c r="A175" s="1" t="s">
        <v>306</v>
      </c>
      <c r="B175" s="1" t="s">
        <v>307</v>
      </c>
      <c r="C175" s="145">
        <v>4029</v>
      </c>
      <c r="D175" s="112">
        <v>3</v>
      </c>
      <c r="E175" s="113">
        <f t="shared" si="80"/>
        <v>74.460163812360392</v>
      </c>
      <c r="F175" s="112">
        <v>0</v>
      </c>
      <c r="G175" s="113">
        <f t="shared" si="81"/>
        <v>0</v>
      </c>
      <c r="H175" s="112">
        <v>2</v>
      </c>
      <c r="I175" s="106">
        <v>3954</v>
      </c>
      <c r="J175" s="110">
        <v>6</v>
      </c>
      <c r="K175" s="111">
        <f t="shared" si="58"/>
        <v>151.74506828528072</v>
      </c>
      <c r="L175" s="110"/>
      <c r="M175" s="111">
        <f t="shared" si="54"/>
        <v>0</v>
      </c>
      <c r="N175" s="156">
        <v>0</v>
      </c>
      <c r="O175" s="54">
        <v>673</v>
      </c>
      <c r="P175" s="54">
        <v>3</v>
      </c>
      <c r="Q175" s="55">
        <f t="shared" si="59"/>
        <v>445.76523031203561</v>
      </c>
      <c r="R175" s="54">
        <v>0</v>
      </c>
      <c r="S175" s="55">
        <f t="shared" si="60"/>
        <v>0</v>
      </c>
      <c r="T175" s="54">
        <v>2</v>
      </c>
      <c r="U175" s="56">
        <v>678</v>
      </c>
      <c r="V175" s="54">
        <v>4</v>
      </c>
      <c r="W175" s="55">
        <f t="shared" si="78"/>
        <v>589.97050147492621</v>
      </c>
      <c r="X175" s="54">
        <v>1</v>
      </c>
      <c r="Y175" s="55">
        <f t="shared" si="79"/>
        <v>147.49262536873155</v>
      </c>
      <c r="Z175" s="160">
        <v>3</v>
      </c>
      <c r="AA175" s="7">
        <v>11872</v>
      </c>
      <c r="AB175" s="7">
        <v>7</v>
      </c>
      <c r="AC175" s="14">
        <f t="shared" si="62"/>
        <v>58.96226415094339</v>
      </c>
      <c r="AD175" s="7">
        <v>0</v>
      </c>
      <c r="AE175" s="14">
        <f t="shared" si="63"/>
        <v>0</v>
      </c>
      <c r="AF175" s="7">
        <v>5</v>
      </c>
      <c r="AG175" s="7">
        <v>11628</v>
      </c>
      <c r="AH175" s="7">
        <v>7</v>
      </c>
      <c r="AI175" s="14">
        <f t="shared" si="64"/>
        <v>60.199518403852771</v>
      </c>
      <c r="AJ175" s="7"/>
      <c r="AK175" s="14">
        <f t="shared" si="56"/>
        <v>0</v>
      </c>
      <c r="AL175" s="159">
        <v>4</v>
      </c>
      <c r="AM175" s="8">
        <f t="shared" si="82"/>
        <v>16574</v>
      </c>
      <c r="AN175" s="8">
        <f t="shared" si="65"/>
        <v>13</v>
      </c>
      <c r="AO175" s="13">
        <f t="shared" si="66"/>
        <v>78.436104742367561</v>
      </c>
      <c r="AP175" s="161">
        <f t="shared" si="67"/>
        <v>0</v>
      </c>
      <c r="AQ175" s="13">
        <f t="shared" si="57"/>
        <v>0</v>
      </c>
      <c r="AR175" s="162">
        <f t="shared" si="68"/>
        <v>9</v>
      </c>
      <c r="AS175" s="133">
        <f t="shared" si="69"/>
        <v>16260</v>
      </c>
      <c r="AT175" s="133">
        <f t="shared" si="70"/>
        <v>17</v>
      </c>
      <c r="AU175" s="124">
        <f t="shared" si="71"/>
        <v>104.5510455104551</v>
      </c>
      <c r="AV175" s="133">
        <f t="shared" si="72"/>
        <v>1</v>
      </c>
      <c r="AW175" s="136">
        <f t="shared" si="73"/>
        <v>6.1500615006150054</v>
      </c>
      <c r="AX175" s="133">
        <f t="shared" si="74"/>
        <v>7</v>
      </c>
    </row>
    <row r="176" spans="1:51" x14ac:dyDescent="0.2">
      <c r="A176" s="1" t="s">
        <v>308</v>
      </c>
      <c r="B176" s="1" t="s">
        <v>309</v>
      </c>
      <c r="C176" s="145">
        <v>4029</v>
      </c>
      <c r="D176" s="112">
        <v>1</v>
      </c>
      <c r="E176" s="113">
        <f t="shared" si="80"/>
        <v>24.820054604120131</v>
      </c>
      <c r="F176" s="112">
        <v>0</v>
      </c>
      <c r="G176" s="113">
        <f t="shared" si="81"/>
        <v>0</v>
      </c>
      <c r="H176" s="112">
        <v>1</v>
      </c>
      <c r="I176" s="106">
        <v>3954</v>
      </c>
      <c r="J176" s="110"/>
      <c r="K176" s="111">
        <f t="shared" si="58"/>
        <v>0</v>
      </c>
      <c r="L176" s="110"/>
      <c r="M176" s="111">
        <f t="shared" si="54"/>
        <v>0</v>
      </c>
      <c r="N176" s="156">
        <v>0</v>
      </c>
      <c r="O176" s="54">
        <v>673</v>
      </c>
      <c r="P176" s="54">
        <v>0</v>
      </c>
      <c r="Q176" s="55">
        <f t="shared" si="59"/>
        <v>0</v>
      </c>
      <c r="R176" s="54">
        <v>0</v>
      </c>
      <c r="S176" s="55">
        <f t="shared" si="60"/>
        <v>0</v>
      </c>
      <c r="T176" s="54">
        <v>0</v>
      </c>
      <c r="U176" s="56">
        <v>678</v>
      </c>
      <c r="V176" s="54"/>
      <c r="W176" s="55">
        <f t="shared" si="78"/>
        <v>0</v>
      </c>
      <c r="X176" s="54"/>
      <c r="Y176" s="55">
        <f t="shared" si="79"/>
        <v>0</v>
      </c>
      <c r="Z176" s="160">
        <v>0</v>
      </c>
      <c r="AA176" s="7">
        <v>11872</v>
      </c>
      <c r="AB176" s="7">
        <v>56</v>
      </c>
      <c r="AC176" s="14">
        <f t="shared" si="62"/>
        <v>471.69811320754712</v>
      </c>
      <c r="AD176" s="7">
        <v>0</v>
      </c>
      <c r="AE176" s="14">
        <f t="shared" si="63"/>
        <v>0</v>
      </c>
      <c r="AF176" s="7">
        <v>48</v>
      </c>
      <c r="AG176" s="7">
        <v>11628</v>
      </c>
      <c r="AH176" s="7">
        <v>56</v>
      </c>
      <c r="AI176" s="14">
        <f t="shared" si="64"/>
        <v>481.59614723082217</v>
      </c>
      <c r="AJ176" s="7"/>
      <c r="AK176" s="14">
        <f t="shared" si="56"/>
        <v>0</v>
      </c>
      <c r="AL176" s="159">
        <v>47</v>
      </c>
      <c r="AM176" s="8">
        <f t="shared" si="82"/>
        <v>16574</v>
      </c>
      <c r="AN176" s="8">
        <f t="shared" si="65"/>
        <v>57</v>
      </c>
      <c r="AO176" s="13">
        <f t="shared" si="66"/>
        <v>343.91215156268856</v>
      </c>
      <c r="AP176" s="161">
        <f t="shared" si="67"/>
        <v>0</v>
      </c>
      <c r="AQ176" s="13">
        <f t="shared" si="57"/>
        <v>0</v>
      </c>
      <c r="AR176" s="162">
        <f t="shared" si="68"/>
        <v>49</v>
      </c>
      <c r="AS176" s="133">
        <f t="shared" si="69"/>
        <v>16260</v>
      </c>
      <c r="AT176" s="133">
        <f t="shared" si="70"/>
        <v>56</v>
      </c>
      <c r="AU176" s="124">
        <f t="shared" si="71"/>
        <v>344.40344403444038</v>
      </c>
      <c r="AV176" s="133">
        <f t="shared" si="72"/>
        <v>0</v>
      </c>
      <c r="AW176" s="136">
        <f t="shared" si="73"/>
        <v>0</v>
      </c>
      <c r="AX176" s="133">
        <f t="shared" si="74"/>
        <v>47</v>
      </c>
    </row>
    <row r="177" spans="1:51" x14ac:dyDescent="0.2">
      <c r="A177" s="1" t="s">
        <v>310</v>
      </c>
      <c r="B177" s="1" t="s">
        <v>311</v>
      </c>
      <c r="C177" s="145">
        <v>4029</v>
      </c>
      <c r="D177" s="112">
        <v>0</v>
      </c>
      <c r="E177" s="113">
        <f t="shared" si="80"/>
        <v>0</v>
      </c>
      <c r="F177" s="112">
        <v>0</v>
      </c>
      <c r="G177" s="113">
        <f t="shared" si="81"/>
        <v>0</v>
      </c>
      <c r="H177" s="112">
        <v>0</v>
      </c>
      <c r="I177" s="106">
        <v>3954</v>
      </c>
      <c r="J177" s="110"/>
      <c r="K177" s="111">
        <f t="shared" si="58"/>
        <v>0</v>
      </c>
      <c r="L177" s="110"/>
      <c r="M177" s="111">
        <f t="shared" si="54"/>
        <v>0</v>
      </c>
      <c r="N177" s="156">
        <v>0</v>
      </c>
      <c r="O177" s="54">
        <v>673</v>
      </c>
      <c r="P177" s="54">
        <v>0</v>
      </c>
      <c r="Q177" s="55">
        <f t="shared" si="59"/>
        <v>0</v>
      </c>
      <c r="R177" s="54">
        <v>0</v>
      </c>
      <c r="S177" s="55">
        <f t="shared" si="60"/>
        <v>0</v>
      </c>
      <c r="T177" s="54">
        <v>0</v>
      </c>
      <c r="U177" s="56">
        <v>678</v>
      </c>
      <c r="V177" s="54"/>
      <c r="W177" s="55">
        <f t="shared" si="78"/>
        <v>0</v>
      </c>
      <c r="X177" s="54"/>
      <c r="Y177" s="55">
        <f t="shared" si="79"/>
        <v>0</v>
      </c>
      <c r="Z177" s="160">
        <v>0</v>
      </c>
      <c r="AA177" s="7">
        <v>11872</v>
      </c>
      <c r="AB177" s="7">
        <v>3</v>
      </c>
      <c r="AC177" s="14">
        <f t="shared" si="62"/>
        <v>25.269541778975743</v>
      </c>
      <c r="AD177" s="7">
        <v>0</v>
      </c>
      <c r="AE177" s="14">
        <f t="shared" si="63"/>
        <v>0</v>
      </c>
      <c r="AF177" s="7">
        <v>2</v>
      </c>
      <c r="AG177" s="7">
        <v>11628</v>
      </c>
      <c r="AH177" s="7">
        <v>4</v>
      </c>
      <c r="AI177" s="14">
        <f t="shared" si="64"/>
        <v>34.399724802201582</v>
      </c>
      <c r="AJ177" s="7"/>
      <c r="AK177" s="14">
        <f t="shared" si="56"/>
        <v>0</v>
      </c>
      <c r="AL177" s="159">
        <v>2</v>
      </c>
      <c r="AM177" s="8">
        <f t="shared" si="82"/>
        <v>16574</v>
      </c>
      <c r="AN177" s="8">
        <f t="shared" si="65"/>
        <v>3</v>
      </c>
      <c r="AO177" s="13">
        <f t="shared" si="66"/>
        <v>18.100639555930979</v>
      </c>
      <c r="AP177" s="161">
        <f t="shared" si="67"/>
        <v>0</v>
      </c>
      <c r="AQ177" s="13">
        <f t="shared" si="57"/>
        <v>0</v>
      </c>
      <c r="AR177" s="162">
        <f t="shared" si="68"/>
        <v>2</v>
      </c>
      <c r="AS177" s="133">
        <f t="shared" si="69"/>
        <v>16260</v>
      </c>
      <c r="AT177" s="133">
        <f t="shared" si="70"/>
        <v>4</v>
      </c>
      <c r="AU177" s="124">
        <f t="shared" si="71"/>
        <v>24.600246002460022</v>
      </c>
      <c r="AV177" s="133">
        <f t="shared" si="72"/>
        <v>0</v>
      </c>
      <c r="AW177" s="136">
        <f t="shared" si="73"/>
        <v>0</v>
      </c>
      <c r="AX177" s="133">
        <f t="shared" si="74"/>
        <v>2</v>
      </c>
    </row>
    <row r="178" spans="1:51" x14ac:dyDescent="0.2">
      <c r="A178" s="1" t="s">
        <v>312</v>
      </c>
      <c r="B178" s="1" t="s">
        <v>313</v>
      </c>
      <c r="C178" s="145">
        <v>4029</v>
      </c>
      <c r="D178" s="112">
        <v>0</v>
      </c>
      <c r="E178" s="113">
        <f t="shared" si="80"/>
        <v>0</v>
      </c>
      <c r="F178" s="112">
        <v>0</v>
      </c>
      <c r="G178" s="113">
        <f t="shared" si="81"/>
        <v>0</v>
      </c>
      <c r="H178" s="112">
        <v>0</v>
      </c>
      <c r="I178" s="106">
        <v>3954</v>
      </c>
      <c r="J178" s="110"/>
      <c r="K178" s="111">
        <f t="shared" si="58"/>
        <v>0</v>
      </c>
      <c r="L178" s="110"/>
      <c r="M178" s="111">
        <f t="shared" si="54"/>
        <v>0</v>
      </c>
      <c r="N178" s="156">
        <v>0</v>
      </c>
      <c r="O178" s="54">
        <v>673</v>
      </c>
      <c r="P178" s="54">
        <v>0</v>
      </c>
      <c r="Q178" s="55">
        <f t="shared" si="59"/>
        <v>0</v>
      </c>
      <c r="R178" s="54">
        <v>0</v>
      </c>
      <c r="S178" s="55">
        <f t="shared" si="60"/>
        <v>0</v>
      </c>
      <c r="T178" s="54">
        <v>0</v>
      </c>
      <c r="U178" s="56">
        <v>678</v>
      </c>
      <c r="V178" s="54"/>
      <c r="W178" s="55">
        <f t="shared" si="78"/>
        <v>0</v>
      </c>
      <c r="X178" s="54"/>
      <c r="Y178" s="55">
        <f t="shared" si="79"/>
        <v>0</v>
      </c>
      <c r="Z178" s="160">
        <v>0</v>
      </c>
      <c r="AA178" s="7">
        <v>11872</v>
      </c>
      <c r="AB178" s="7">
        <v>0</v>
      </c>
      <c r="AC178" s="14">
        <f t="shared" si="62"/>
        <v>0</v>
      </c>
      <c r="AD178" s="7">
        <v>0</v>
      </c>
      <c r="AE178" s="14">
        <f t="shared" si="63"/>
        <v>0</v>
      </c>
      <c r="AF178" s="7">
        <v>0</v>
      </c>
      <c r="AG178" s="7">
        <v>11628</v>
      </c>
      <c r="AH178" s="7"/>
      <c r="AI178" s="14">
        <f t="shared" si="64"/>
        <v>0</v>
      </c>
      <c r="AJ178" s="7"/>
      <c r="AK178" s="14">
        <f t="shared" si="56"/>
        <v>0</v>
      </c>
      <c r="AL178" s="159">
        <v>0</v>
      </c>
      <c r="AM178" s="8">
        <f t="shared" si="82"/>
        <v>16574</v>
      </c>
      <c r="AN178" s="8">
        <f t="shared" si="65"/>
        <v>0</v>
      </c>
      <c r="AO178" s="13">
        <f t="shared" si="66"/>
        <v>0</v>
      </c>
      <c r="AP178" s="161">
        <f t="shared" si="67"/>
        <v>0</v>
      </c>
      <c r="AQ178" s="13">
        <f t="shared" si="57"/>
        <v>0</v>
      </c>
      <c r="AR178" s="162">
        <f t="shared" si="68"/>
        <v>0</v>
      </c>
      <c r="AS178" s="133">
        <f t="shared" si="69"/>
        <v>16260</v>
      </c>
      <c r="AT178" s="133">
        <f t="shared" si="70"/>
        <v>0</v>
      </c>
      <c r="AU178" s="124">
        <f t="shared" si="71"/>
        <v>0</v>
      </c>
      <c r="AV178" s="133">
        <f t="shared" si="72"/>
        <v>0</v>
      </c>
      <c r="AW178" s="136">
        <f t="shared" si="73"/>
        <v>0</v>
      </c>
      <c r="AX178" s="133">
        <f t="shared" si="74"/>
        <v>0</v>
      </c>
    </row>
    <row r="179" spans="1:51" x14ac:dyDescent="0.2">
      <c r="A179" s="1" t="s">
        <v>314</v>
      </c>
      <c r="B179" s="1" t="s">
        <v>315</v>
      </c>
      <c r="C179" s="145">
        <v>4029</v>
      </c>
      <c r="D179" s="112">
        <v>1</v>
      </c>
      <c r="E179" s="113">
        <f t="shared" si="80"/>
        <v>24.820054604120131</v>
      </c>
      <c r="F179" s="112">
        <v>0</v>
      </c>
      <c r="G179" s="113">
        <f t="shared" si="81"/>
        <v>0</v>
      </c>
      <c r="H179" s="112">
        <v>1</v>
      </c>
      <c r="I179" s="106">
        <v>3954</v>
      </c>
      <c r="J179" s="110"/>
      <c r="K179" s="111">
        <f t="shared" si="58"/>
        <v>0</v>
      </c>
      <c r="L179" s="110"/>
      <c r="M179" s="111">
        <f t="shared" si="54"/>
        <v>0</v>
      </c>
      <c r="N179" s="156">
        <v>0</v>
      </c>
      <c r="O179" s="54">
        <v>673</v>
      </c>
      <c r="P179" s="54">
        <v>0</v>
      </c>
      <c r="Q179" s="55">
        <f t="shared" si="59"/>
        <v>0</v>
      </c>
      <c r="R179" s="54">
        <v>0</v>
      </c>
      <c r="S179" s="55">
        <f t="shared" si="60"/>
        <v>0</v>
      </c>
      <c r="T179" s="54">
        <v>0</v>
      </c>
      <c r="U179" s="56">
        <v>678</v>
      </c>
      <c r="V179" s="54"/>
      <c r="W179" s="55">
        <f t="shared" si="78"/>
        <v>0</v>
      </c>
      <c r="X179" s="54"/>
      <c r="Y179" s="55">
        <f t="shared" si="79"/>
        <v>0</v>
      </c>
      <c r="Z179" s="160">
        <v>0</v>
      </c>
      <c r="AA179" s="7">
        <v>11872</v>
      </c>
      <c r="AB179" s="7">
        <v>0</v>
      </c>
      <c r="AC179" s="14">
        <f t="shared" si="62"/>
        <v>0</v>
      </c>
      <c r="AD179" s="7">
        <v>0</v>
      </c>
      <c r="AE179" s="14">
        <f t="shared" si="63"/>
        <v>0</v>
      </c>
      <c r="AF179" s="7">
        <v>0</v>
      </c>
      <c r="AG179" s="7">
        <v>11628</v>
      </c>
      <c r="AH179" s="7"/>
      <c r="AI179" s="14">
        <f t="shared" si="64"/>
        <v>0</v>
      </c>
      <c r="AJ179" s="7"/>
      <c r="AK179" s="14">
        <f t="shared" si="56"/>
        <v>0</v>
      </c>
      <c r="AL179" s="159">
        <v>0</v>
      </c>
      <c r="AM179" s="8">
        <f t="shared" si="82"/>
        <v>16574</v>
      </c>
      <c r="AN179" s="8">
        <f t="shared" si="65"/>
        <v>1</v>
      </c>
      <c r="AO179" s="13">
        <f t="shared" si="66"/>
        <v>6.033546518643659</v>
      </c>
      <c r="AP179" s="161">
        <f t="shared" si="67"/>
        <v>0</v>
      </c>
      <c r="AQ179" s="13">
        <f t="shared" si="57"/>
        <v>0</v>
      </c>
      <c r="AR179" s="162">
        <f t="shared" si="68"/>
        <v>1</v>
      </c>
      <c r="AS179" s="133">
        <f t="shared" si="69"/>
        <v>16260</v>
      </c>
      <c r="AT179" s="133">
        <f t="shared" si="70"/>
        <v>0</v>
      </c>
      <c r="AU179" s="124">
        <f t="shared" si="71"/>
        <v>0</v>
      </c>
      <c r="AV179" s="133">
        <f t="shared" si="72"/>
        <v>0</v>
      </c>
      <c r="AW179" s="136">
        <f t="shared" si="73"/>
        <v>0</v>
      </c>
      <c r="AX179" s="133">
        <f t="shared" si="74"/>
        <v>0</v>
      </c>
    </row>
    <row r="180" spans="1:51" x14ac:dyDescent="0.2">
      <c r="A180" s="9" t="s">
        <v>316</v>
      </c>
      <c r="B180" s="9" t="s">
        <v>317</v>
      </c>
      <c r="C180" s="145">
        <v>4029</v>
      </c>
      <c r="D180" s="106">
        <v>93</v>
      </c>
      <c r="E180" s="109">
        <f t="shared" si="80"/>
        <v>2308.2650781831721</v>
      </c>
      <c r="F180" s="106">
        <v>17</v>
      </c>
      <c r="G180" s="109">
        <f t="shared" si="81"/>
        <v>421.94092827004215</v>
      </c>
      <c r="H180" s="106">
        <v>45</v>
      </c>
      <c r="I180" s="106">
        <v>3954</v>
      </c>
      <c r="J180" s="145">
        <v>79</v>
      </c>
      <c r="K180" s="107">
        <f t="shared" si="58"/>
        <v>1997.9767324228628</v>
      </c>
      <c r="L180" s="145">
        <v>16</v>
      </c>
      <c r="M180" s="107">
        <f t="shared" si="54"/>
        <v>404.6535154274153</v>
      </c>
      <c r="N180" s="108">
        <v>49</v>
      </c>
      <c r="O180" s="50">
        <v>673</v>
      </c>
      <c r="P180" s="50">
        <v>70</v>
      </c>
      <c r="Q180" s="52">
        <f t="shared" si="59"/>
        <v>10401.188707280833</v>
      </c>
      <c r="R180" s="50">
        <v>8</v>
      </c>
      <c r="S180" s="52">
        <f t="shared" si="60"/>
        <v>1188.707280832095</v>
      </c>
      <c r="T180" s="50">
        <v>7</v>
      </c>
      <c r="U180" s="48">
        <v>678</v>
      </c>
      <c r="V180" s="50">
        <v>44</v>
      </c>
      <c r="W180" s="52">
        <f t="shared" si="78"/>
        <v>6489.6755162241889</v>
      </c>
      <c r="X180" s="50">
        <v>7</v>
      </c>
      <c r="Y180" s="52">
        <f t="shared" si="79"/>
        <v>1032.4483775811209</v>
      </c>
      <c r="Z180" s="53">
        <v>8</v>
      </c>
      <c r="AA180" s="10">
        <v>11872</v>
      </c>
      <c r="AB180" s="10">
        <v>4623</v>
      </c>
      <c r="AC180" s="11">
        <f t="shared" si="62"/>
        <v>38940.363881401616</v>
      </c>
      <c r="AD180" s="10">
        <v>1060</v>
      </c>
      <c r="AE180" s="11">
        <f t="shared" si="63"/>
        <v>8928.5714285714294</v>
      </c>
      <c r="AF180" s="10">
        <v>413</v>
      </c>
      <c r="AG180" s="10">
        <v>11628</v>
      </c>
      <c r="AH180" s="10">
        <v>3900</v>
      </c>
      <c r="AI180" s="11">
        <f t="shared" si="64"/>
        <v>33539.731682146543</v>
      </c>
      <c r="AJ180" s="10">
        <v>1060</v>
      </c>
      <c r="AK180" s="11">
        <f t="shared" si="56"/>
        <v>9115.9270725834194</v>
      </c>
      <c r="AL180" s="42">
        <v>413</v>
      </c>
      <c r="AM180" s="12">
        <f t="shared" si="82"/>
        <v>16574</v>
      </c>
      <c r="AN180" s="12">
        <f t="shared" si="65"/>
        <v>4786</v>
      </c>
      <c r="AO180" s="23">
        <f t="shared" si="66"/>
        <v>28876.553638228554</v>
      </c>
      <c r="AP180" s="37">
        <f t="shared" si="67"/>
        <v>1085</v>
      </c>
      <c r="AQ180" s="23">
        <f t="shared" si="57"/>
        <v>6546.3979727283695</v>
      </c>
      <c r="AR180" s="116">
        <f t="shared" si="68"/>
        <v>465</v>
      </c>
      <c r="AS180" s="133">
        <f t="shared" si="69"/>
        <v>16260</v>
      </c>
      <c r="AT180" s="133">
        <f t="shared" si="70"/>
        <v>4023</v>
      </c>
      <c r="AU180" s="123">
        <f t="shared" si="71"/>
        <v>24741.69741697417</v>
      </c>
      <c r="AV180" s="134">
        <f t="shared" si="72"/>
        <v>1083</v>
      </c>
      <c r="AW180" s="135">
        <f t="shared" si="73"/>
        <v>6660.5166051660517</v>
      </c>
      <c r="AX180" s="134">
        <f t="shared" si="74"/>
        <v>470</v>
      </c>
    </row>
    <row r="181" spans="1:51" x14ac:dyDescent="0.2">
      <c r="A181" s="1" t="s">
        <v>318</v>
      </c>
      <c r="B181" s="1" t="s">
        <v>319</v>
      </c>
      <c r="C181" s="145">
        <v>4029</v>
      </c>
      <c r="D181" s="112">
        <v>25</v>
      </c>
      <c r="E181" s="113">
        <f t="shared" si="80"/>
        <v>620.5013651030032</v>
      </c>
      <c r="F181" s="112">
        <v>0</v>
      </c>
      <c r="G181" s="113">
        <f t="shared" si="81"/>
        <v>0</v>
      </c>
      <c r="H181" s="112">
        <v>4</v>
      </c>
      <c r="I181" s="106">
        <v>3954</v>
      </c>
      <c r="J181" s="110">
        <v>23</v>
      </c>
      <c r="K181" s="111">
        <f t="shared" si="58"/>
        <v>581.68942842690944</v>
      </c>
      <c r="L181" s="110">
        <v>5</v>
      </c>
      <c r="M181" s="111">
        <f t="shared" si="54"/>
        <v>126.45422357106727</v>
      </c>
      <c r="N181" s="156">
        <v>7</v>
      </c>
      <c r="O181" s="54">
        <v>673</v>
      </c>
      <c r="P181" s="54">
        <v>21</v>
      </c>
      <c r="Q181" s="55">
        <f t="shared" si="59"/>
        <v>3120.3566121842496</v>
      </c>
      <c r="R181" s="54">
        <v>5</v>
      </c>
      <c r="S181" s="55">
        <f t="shared" si="60"/>
        <v>742.94205052005941</v>
      </c>
      <c r="T181" s="54">
        <v>3</v>
      </c>
      <c r="U181" s="56">
        <v>678</v>
      </c>
      <c r="V181" s="54">
        <v>29</v>
      </c>
      <c r="W181" s="55">
        <f t="shared" si="78"/>
        <v>4277.2861356932153</v>
      </c>
      <c r="X181" s="54">
        <v>4</v>
      </c>
      <c r="Y181" s="55">
        <f t="shared" si="79"/>
        <v>589.97050147492621</v>
      </c>
      <c r="Z181" s="160">
        <v>3</v>
      </c>
      <c r="AA181" s="7">
        <v>11872</v>
      </c>
      <c r="AB181" s="7">
        <v>800</v>
      </c>
      <c r="AC181" s="14">
        <f t="shared" si="62"/>
        <v>6738.5444743935304</v>
      </c>
      <c r="AD181" s="7">
        <v>7</v>
      </c>
      <c r="AE181" s="14">
        <f t="shared" si="63"/>
        <v>58.96226415094339</v>
      </c>
      <c r="AF181" s="7">
        <v>135</v>
      </c>
      <c r="AG181" s="7">
        <v>11628</v>
      </c>
      <c r="AH181" s="7">
        <v>800</v>
      </c>
      <c r="AI181" s="14">
        <f t="shared" si="64"/>
        <v>6879.9449604403162</v>
      </c>
      <c r="AJ181" s="7">
        <v>129</v>
      </c>
      <c r="AK181" s="14">
        <f t="shared" si="56"/>
        <v>1109.391124871001</v>
      </c>
      <c r="AL181" s="159">
        <v>232</v>
      </c>
      <c r="AM181" s="8">
        <f t="shared" si="82"/>
        <v>16574</v>
      </c>
      <c r="AN181" s="8">
        <f t="shared" si="65"/>
        <v>846</v>
      </c>
      <c r="AO181" s="13">
        <f t="shared" si="66"/>
        <v>5104.3803547725347</v>
      </c>
      <c r="AP181" s="161">
        <f t="shared" si="67"/>
        <v>12</v>
      </c>
      <c r="AQ181" s="13">
        <f t="shared" si="57"/>
        <v>72.402558223723915</v>
      </c>
      <c r="AR181" s="162">
        <f t="shared" si="68"/>
        <v>142</v>
      </c>
      <c r="AS181" s="133">
        <f t="shared" si="69"/>
        <v>16260</v>
      </c>
      <c r="AT181" s="133">
        <f t="shared" si="70"/>
        <v>852</v>
      </c>
      <c r="AU181" s="124">
        <f t="shared" si="71"/>
        <v>5239.8523985239854</v>
      </c>
      <c r="AV181" s="133">
        <f t="shared" si="72"/>
        <v>138</v>
      </c>
      <c r="AW181" s="136">
        <f t="shared" si="73"/>
        <v>848.70848708487085</v>
      </c>
      <c r="AX181" s="133">
        <f t="shared" si="74"/>
        <v>242</v>
      </c>
    </row>
    <row r="182" spans="1:51" s="154" customFormat="1" x14ac:dyDescent="0.2">
      <c r="A182" s="1" t="s">
        <v>320</v>
      </c>
      <c r="B182" s="1" t="s">
        <v>321</v>
      </c>
      <c r="C182" s="145">
        <v>4029</v>
      </c>
      <c r="D182" s="112">
        <v>0</v>
      </c>
      <c r="E182" s="113">
        <f t="shared" si="80"/>
        <v>0</v>
      </c>
      <c r="F182" s="112">
        <v>0</v>
      </c>
      <c r="G182" s="113">
        <f t="shared" si="81"/>
        <v>0</v>
      </c>
      <c r="H182" s="112">
        <v>0</v>
      </c>
      <c r="I182" s="106">
        <v>3954</v>
      </c>
      <c r="J182" s="110"/>
      <c r="K182" s="111">
        <f t="shared" si="58"/>
        <v>0</v>
      </c>
      <c r="L182" s="110"/>
      <c r="M182" s="111">
        <f t="shared" si="54"/>
        <v>0</v>
      </c>
      <c r="N182" s="156">
        <v>0</v>
      </c>
      <c r="O182" s="54">
        <v>673</v>
      </c>
      <c r="P182" s="54">
        <v>0</v>
      </c>
      <c r="Q182" s="55">
        <f t="shared" si="59"/>
        <v>0</v>
      </c>
      <c r="R182" s="54">
        <v>0</v>
      </c>
      <c r="S182" s="55">
        <f t="shared" si="60"/>
        <v>0</v>
      </c>
      <c r="T182" s="54">
        <v>0</v>
      </c>
      <c r="U182" s="56">
        <v>678</v>
      </c>
      <c r="V182" s="54"/>
      <c r="W182" s="55">
        <f t="shared" si="78"/>
        <v>0</v>
      </c>
      <c r="X182" s="54"/>
      <c r="Y182" s="55">
        <f t="shared" si="79"/>
        <v>0</v>
      </c>
      <c r="Z182" s="160">
        <v>0</v>
      </c>
      <c r="AA182" s="7">
        <v>11872</v>
      </c>
      <c r="AB182" s="7">
        <v>0</v>
      </c>
      <c r="AC182" s="14">
        <f t="shared" si="62"/>
        <v>0</v>
      </c>
      <c r="AD182" s="7">
        <v>0</v>
      </c>
      <c r="AE182" s="14">
        <f t="shared" si="63"/>
        <v>0</v>
      </c>
      <c r="AF182" s="7">
        <v>0</v>
      </c>
      <c r="AG182" s="7">
        <v>11628</v>
      </c>
      <c r="AH182" s="7"/>
      <c r="AI182" s="14">
        <f t="shared" si="64"/>
        <v>0</v>
      </c>
      <c r="AJ182" s="7"/>
      <c r="AK182" s="14">
        <f t="shared" si="56"/>
        <v>0</v>
      </c>
      <c r="AL182" s="159">
        <v>0</v>
      </c>
      <c r="AM182" s="8">
        <f t="shared" si="82"/>
        <v>16574</v>
      </c>
      <c r="AN182" s="8">
        <f t="shared" si="65"/>
        <v>0</v>
      </c>
      <c r="AO182" s="13">
        <f t="shared" si="66"/>
        <v>0</v>
      </c>
      <c r="AP182" s="161">
        <f t="shared" si="67"/>
        <v>0</v>
      </c>
      <c r="AQ182" s="13">
        <f t="shared" si="57"/>
        <v>0</v>
      </c>
      <c r="AR182" s="162">
        <f t="shared" si="68"/>
        <v>0</v>
      </c>
      <c r="AS182" s="133">
        <f t="shared" si="69"/>
        <v>16260</v>
      </c>
      <c r="AT182" s="133">
        <f t="shared" si="70"/>
        <v>0</v>
      </c>
      <c r="AU182" s="124">
        <f t="shared" si="71"/>
        <v>0</v>
      </c>
      <c r="AV182" s="133">
        <f t="shared" si="72"/>
        <v>0</v>
      </c>
      <c r="AW182" s="136">
        <f t="shared" si="73"/>
        <v>0</v>
      </c>
      <c r="AX182" s="133">
        <f t="shared" si="74"/>
        <v>0</v>
      </c>
      <c r="AY182" s="92"/>
    </row>
    <row r="183" spans="1:51" x14ac:dyDescent="0.2">
      <c r="A183" s="1" t="s">
        <v>322</v>
      </c>
      <c r="B183" s="1" t="s">
        <v>323</v>
      </c>
      <c r="C183" s="145">
        <v>4029</v>
      </c>
      <c r="D183" s="112">
        <v>0</v>
      </c>
      <c r="E183" s="113">
        <f t="shared" si="80"/>
        <v>0</v>
      </c>
      <c r="F183" s="112">
        <v>0</v>
      </c>
      <c r="G183" s="113">
        <f t="shared" si="81"/>
        <v>0</v>
      </c>
      <c r="H183" s="112">
        <v>0</v>
      </c>
      <c r="I183" s="106">
        <v>3954</v>
      </c>
      <c r="J183" s="110"/>
      <c r="K183" s="111">
        <f t="shared" si="58"/>
        <v>0</v>
      </c>
      <c r="L183" s="110"/>
      <c r="M183" s="111">
        <f t="shared" si="54"/>
        <v>0</v>
      </c>
      <c r="N183" s="156">
        <v>0</v>
      </c>
      <c r="O183" s="54">
        <v>673</v>
      </c>
      <c r="P183" s="54">
        <v>0</v>
      </c>
      <c r="Q183" s="55">
        <f t="shared" si="59"/>
        <v>0</v>
      </c>
      <c r="R183" s="54">
        <v>0</v>
      </c>
      <c r="S183" s="55">
        <f t="shared" si="60"/>
        <v>0</v>
      </c>
      <c r="T183" s="54">
        <v>0</v>
      </c>
      <c r="U183" s="56">
        <v>678</v>
      </c>
      <c r="V183" s="54"/>
      <c r="W183" s="55">
        <f t="shared" si="78"/>
        <v>0</v>
      </c>
      <c r="X183" s="54"/>
      <c r="Y183" s="55">
        <f t="shared" si="79"/>
        <v>0</v>
      </c>
      <c r="Z183" s="160">
        <v>0</v>
      </c>
      <c r="AA183" s="7">
        <v>11872</v>
      </c>
      <c r="AB183" s="7">
        <v>0</v>
      </c>
      <c r="AC183" s="14">
        <f t="shared" si="62"/>
        <v>0</v>
      </c>
      <c r="AD183" s="7">
        <v>0</v>
      </c>
      <c r="AE183" s="14">
        <f t="shared" si="63"/>
        <v>0</v>
      </c>
      <c r="AF183" s="7">
        <v>0</v>
      </c>
      <c r="AG183" s="7">
        <v>11628</v>
      </c>
      <c r="AH183" s="7"/>
      <c r="AI183" s="14">
        <f t="shared" si="64"/>
        <v>0</v>
      </c>
      <c r="AJ183" s="7"/>
      <c r="AK183" s="14">
        <f t="shared" si="56"/>
        <v>0</v>
      </c>
      <c r="AL183" s="159">
        <v>0</v>
      </c>
      <c r="AM183" s="8">
        <f t="shared" si="82"/>
        <v>16574</v>
      </c>
      <c r="AN183" s="8">
        <f t="shared" si="65"/>
        <v>0</v>
      </c>
      <c r="AO183" s="13">
        <f t="shared" si="66"/>
        <v>0</v>
      </c>
      <c r="AP183" s="161">
        <f t="shared" si="67"/>
        <v>0</v>
      </c>
      <c r="AQ183" s="13">
        <f t="shared" si="57"/>
        <v>0</v>
      </c>
      <c r="AR183" s="162">
        <f t="shared" si="68"/>
        <v>0</v>
      </c>
      <c r="AS183" s="133">
        <f t="shared" si="69"/>
        <v>16260</v>
      </c>
      <c r="AT183" s="133">
        <f t="shared" si="70"/>
        <v>0</v>
      </c>
      <c r="AU183" s="124">
        <f t="shared" si="71"/>
        <v>0</v>
      </c>
      <c r="AV183" s="133">
        <f t="shared" si="72"/>
        <v>0</v>
      </c>
      <c r="AW183" s="136">
        <f t="shared" si="73"/>
        <v>0</v>
      </c>
      <c r="AX183" s="133">
        <f t="shared" si="74"/>
        <v>0</v>
      </c>
    </row>
    <row r="184" spans="1:51" x14ac:dyDescent="0.2">
      <c r="A184" s="1" t="s">
        <v>324</v>
      </c>
      <c r="B184" s="1" t="s">
        <v>325</v>
      </c>
      <c r="C184" s="145">
        <v>4029</v>
      </c>
      <c r="D184" s="112">
        <v>0</v>
      </c>
      <c r="E184" s="113">
        <f t="shared" si="80"/>
        <v>0</v>
      </c>
      <c r="F184" s="112">
        <v>0</v>
      </c>
      <c r="G184" s="113">
        <f t="shared" si="81"/>
        <v>0</v>
      </c>
      <c r="H184" s="112">
        <v>0</v>
      </c>
      <c r="I184" s="106">
        <v>3954</v>
      </c>
      <c r="J184" s="110"/>
      <c r="K184" s="111">
        <f t="shared" si="58"/>
        <v>0</v>
      </c>
      <c r="L184" s="110"/>
      <c r="M184" s="111">
        <f t="shared" si="54"/>
        <v>0</v>
      </c>
      <c r="N184" s="156">
        <v>0</v>
      </c>
      <c r="O184" s="54">
        <v>673</v>
      </c>
      <c r="P184" s="54">
        <v>0</v>
      </c>
      <c r="Q184" s="55">
        <f t="shared" si="59"/>
        <v>0</v>
      </c>
      <c r="R184" s="54">
        <v>0</v>
      </c>
      <c r="S184" s="55">
        <f t="shared" si="60"/>
        <v>0</v>
      </c>
      <c r="T184" s="54">
        <v>0</v>
      </c>
      <c r="U184" s="56">
        <v>678</v>
      </c>
      <c r="V184" s="54"/>
      <c r="W184" s="55">
        <f t="shared" si="78"/>
        <v>0</v>
      </c>
      <c r="X184" s="54"/>
      <c r="Y184" s="55">
        <f t="shared" si="79"/>
        <v>0</v>
      </c>
      <c r="Z184" s="160">
        <v>0</v>
      </c>
      <c r="AA184" s="7">
        <v>11872</v>
      </c>
      <c r="AB184" s="7">
        <v>43</v>
      </c>
      <c r="AC184" s="14">
        <f t="shared" si="62"/>
        <v>362.19676549865227</v>
      </c>
      <c r="AD184" s="7">
        <v>2</v>
      </c>
      <c r="AE184" s="14">
        <f t="shared" si="63"/>
        <v>16.846361185983827</v>
      </c>
      <c r="AF184" s="7">
        <v>29</v>
      </c>
      <c r="AG184" s="7">
        <v>11628</v>
      </c>
      <c r="AH184" s="7">
        <v>43</v>
      </c>
      <c r="AI184" s="14">
        <f t="shared" si="64"/>
        <v>369.79704162366704</v>
      </c>
      <c r="AJ184" s="7">
        <v>2</v>
      </c>
      <c r="AK184" s="14">
        <f t="shared" si="56"/>
        <v>17.199862401100791</v>
      </c>
      <c r="AL184" s="159">
        <v>29</v>
      </c>
      <c r="AM184" s="8">
        <f t="shared" si="82"/>
        <v>16574</v>
      </c>
      <c r="AN184" s="8">
        <f t="shared" si="65"/>
        <v>43</v>
      </c>
      <c r="AO184" s="13">
        <f t="shared" si="66"/>
        <v>259.44250030167728</v>
      </c>
      <c r="AP184" s="161">
        <f t="shared" si="67"/>
        <v>2</v>
      </c>
      <c r="AQ184" s="13">
        <f t="shared" si="57"/>
        <v>12.067093037287318</v>
      </c>
      <c r="AR184" s="162">
        <f t="shared" si="68"/>
        <v>29</v>
      </c>
      <c r="AS184" s="133">
        <f t="shared" si="69"/>
        <v>16260</v>
      </c>
      <c r="AT184" s="133">
        <f t="shared" si="70"/>
        <v>43</v>
      </c>
      <c r="AU184" s="124">
        <f t="shared" si="71"/>
        <v>264.45264452644528</v>
      </c>
      <c r="AV184" s="133">
        <f t="shared" si="72"/>
        <v>2</v>
      </c>
      <c r="AW184" s="136">
        <f t="shared" si="73"/>
        <v>12.300123001230011</v>
      </c>
      <c r="AX184" s="133">
        <f t="shared" si="74"/>
        <v>29</v>
      </c>
    </row>
    <row r="185" spans="1:51" x14ac:dyDescent="0.2">
      <c r="A185" s="1" t="s">
        <v>326</v>
      </c>
      <c r="B185" s="15" t="s">
        <v>327</v>
      </c>
      <c r="C185" s="145">
        <v>4029</v>
      </c>
      <c r="D185" s="112">
        <v>0</v>
      </c>
      <c r="E185" s="113">
        <f t="shared" si="80"/>
        <v>0</v>
      </c>
      <c r="F185" s="112">
        <v>0</v>
      </c>
      <c r="G185" s="113">
        <f t="shared" si="81"/>
        <v>0</v>
      </c>
      <c r="H185" s="112">
        <v>0</v>
      </c>
      <c r="I185" s="106">
        <v>3954</v>
      </c>
      <c r="J185" s="110"/>
      <c r="K185" s="111">
        <f t="shared" si="58"/>
        <v>0</v>
      </c>
      <c r="L185" s="110"/>
      <c r="M185" s="111">
        <f t="shared" si="54"/>
        <v>0</v>
      </c>
      <c r="N185" s="156">
        <v>0</v>
      </c>
      <c r="O185" s="54">
        <v>673</v>
      </c>
      <c r="P185" s="54">
        <v>4</v>
      </c>
      <c r="Q185" s="55">
        <f t="shared" si="59"/>
        <v>594.35364041604748</v>
      </c>
      <c r="R185" s="54">
        <v>0</v>
      </c>
      <c r="S185" s="55">
        <f t="shared" si="60"/>
        <v>0</v>
      </c>
      <c r="T185" s="54">
        <v>1</v>
      </c>
      <c r="U185" s="56">
        <v>678</v>
      </c>
      <c r="V185" s="54">
        <v>5</v>
      </c>
      <c r="W185" s="55">
        <f t="shared" si="78"/>
        <v>737.46312684365785</v>
      </c>
      <c r="X185" s="54"/>
      <c r="Y185" s="55">
        <f t="shared" si="79"/>
        <v>0</v>
      </c>
      <c r="Z185" s="160">
        <v>1</v>
      </c>
      <c r="AA185" s="7">
        <v>11872</v>
      </c>
      <c r="AB185" s="7"/>
      <c r="AC185" s="14">
        <f t="shared" si="62"/>
        <v>0</v>
      </c>
      <c r="AD185" s="7"/>
      <c r="AE185" s="14">
        <f t="shared" si="63"/>
        <v>0</v>
      </c>
      <c r="AF185" s="7"/>
      <c r="AG185" s="7">
        <v>11628</v>
      </c>
      <c r="AH185" s="7"/>
      <c r="AI185" s="14">
        <f t="shared" si="64"/>
        <v>0</v>
      </c>
      <c r="AJ185" s="7"/>
      <c r="AK185" s="14">
        <f t="shared" si="56"/>
        <v>0</v>
      </c>
      <c r="AL185" s="159"/>
      <c r="AM185" s="8">
        <f t="shared" si="82"/>
        <v>16574</v>
      </c>
      <c r="AN185" s="8">
        <f t="shared" si="65"/>
        <v>4</v>
      </c>
      <c r="AO185" s="13">
        <f t="shared" si="66"/>
        <v>24.134186074574636</v>
      </c>
      <c r="AP185" s="161">
        <f t="shared" si="67"/>
        <v>0</v>
      </c>
      <c r="AQ185" s="13">
        <f t="shared" si="57"/>
        <v>0</v>
      </c>
      <c r="AR185" s="162">
        <f t="shared" si="68"/>
        <v>1</v>
      </c>
      <c r="AS185" s="133">
        <f t="shared" si="69"/>
        <v>16260</v>
      </c>
      <c r="AT185" s="133">
        <f t="shared" si="70"/>
        <v>5</v>
      </c>
      <c r="AU185" s="124">
        <f t="shared" si="71"/>
        <v>30.750307503075032</v>
      </c>
      <c r="AV185" s="133">
        <f t="shared" si="72"/>
        <v>0</v>
      </c>
      <c r="AW185" s="136">
        <f t="shared" si="73"/>
        <v>0</v>
      </c>
      <c r="AX185" s="133">
        <f t="shared" si="74"/>
        <v>1</v>
      </c>
    </row>
    <row r="186" spans="1:51" x14ac:dyDescent="0.2">
      <c r="A186" s="1" t="s">
        <v>328</v>
      </c>
      <c r="B186" s="1" t="s">
        <v>329</v>
      </c>
      <c r="C186" s="145">
        <v>4029</v>
      </c>
      <c r="D186" s="112">
        <v>0</v>
      </c>
      <c r="E186" s="113">
        <f t="shared" si="80"/>
        <v>0</v>
      </c>
      <c r="F186" s="112">
        <v>0</v>
      </c>
      <c r="G186" s="113">
        <f t="shared" si="81"/>
        <v>0</v>
      </c>
      <c r="H186" s="112">
        <v>0</v>
      </c>
      <c r="I186" s="106">
        <v>3954</v>
      </c>
      <c r="J186" s="110"/>
      <c r="K186" s="111">
        <f t="shared" si="58"/>
        <v>0</v>
      </c>
      <c r="L186" s="110"/>
      <c r="M186" s="111">
        <f t="shared" si="54"/>
        <v>0</v>
      </c>
      <c r="N186" s="156">
        <v>0</v>
      </c>
      <c r="O186" s="54">
        <v>673</v>
      </c>
      <c r="P186" s="54">
        <v>0</v>
      </c>
      <c r="Q186" s="55">
        <f t="shared" si="59"/>
        <v>0</v>
      </c>
      <c r="R186" s="54">
        <v>0</v>
      </c>
      <c r="S186" s="55">
        <f t="shared" si="60"/>
        <v>0</v>
      </c>
      <c r="T186" s="54">
        <v>0</v>
      </c>
      <c r="U186" s="56">
        <v>678</v>
      </c>
      <c r="V186" s="54"/>
      <c r="W186" s="55">
        <f t="shared" si="78"/>
        <v>0</v>
      </c>
      <c r="X186" s="54"/>
      <c r="Y186" s="55">
        <f t="shared" si="79"/>
        <v>0</v>
      </c>
      <c r="Z186" s="160">
        <v>0</v>
      </c>
      <c r="AA186" s="7">
        <v>11872</v>
      </c>
      <c r="AB186" s="7">
        <v>359</v>
      </c>
      <c r="AC186" s="14">
        <f t="shared" si="62"/>
        <v>3023.9218328840971</v>
      </c>
      <c r="AD186" s="7">
        <v>5</v>
      </c>
      <c r="AE186" s="14">
        <f t="shared" si="63"/>
        <v>42.115902964959574</v>
      </c>
      <c r="AF186" s="7">
        <v>106</v>
      </c>
      <c r="AG186" s="7">
        <v>11628</v>
      </c>
      <c r="AH186" s="7">
        <v>359</v>
      </c>
      <c r="AI186" s="14">
        <f t="shared" si="64"/>
        <v>3087.3753009975921</v>
      </c>
      <c r="AJ186" s="7">
        <v>127</v>
      </c>
      <c r="AK186" s="14">
        <f t="shared" si="56"/>
        <v>1092.1912624699003</v>
      </c>
      <c r="AL186" s="159">
        <v>203</v>
      </c>
      <c r="AM186" s="8">
        <f t="shared" si="82"/>
        <v>16574</v>
      </c>
      <c r="AN186" s="8">
        <f t="shared" si="65"/>
        <v>359</v>
      </c>
      <c r="AO186" s="13">
        <f t="shared" si="66"/>
        <v>2166.0432001930735</v>
      </c>
      <c r="AP186" s="161">
        <f t="shared" si="67"/>
        <v>5</v>
      </c>
      <c r="AQ186" s="13">
        <f t="shared" si="57"/>
        <v>30.167732593218293</v>
      </c>
      <c r="AR186" s="162">
        <f t="shared" si="68"/>
        <v>106</v>
      </c>
      <c r="AS186" s="133">
        <f t="shared" si="69"/>
        <v>16260</v>
      </c>
      <c r="AT186" s="133">
        <f t="shared" si="70"/>
        <v>359</v>
      </c>
      <c r="AU186" s="124">
        <f t="shared" si="71"/>
        <v>2207.8720787207872</v>
      </c>
      <c r="AV186" s="133">
        <f t="shared" si="72"/>
        <v>127</v>
      </c>
      <c r="AW186" s="136">
        <f t="shared" si="73"/>
        <v>781.05781057810577</v>
      </c>
      <c r="AX186" s="133">
        <f t="shared" si="74"/>
        <v>203</v>
      </c>
    </row>
    <row r="187" spans="1:51" x14ac:dyDescent="0.2">
      <c r="A187" s="1" t="s">
        <v>330</v>
      </c>
      <c r="B187" s="1" t="s">
        <v>331</v>
      </c>
      <c r="C187" s="145">
        <v>4029</v>
      </c>
      <c r="D187" s="112">
        <v>0</v>
      </c>
      <c r="E187" s="113">
        <f t="shared" si="80"/>
        <v>0</v>
      </c>
      <c r="F187" s="112">
        <v>0</v>
      </c>
      <c r="G187" s="113">
        <f t="shared" si="81"/>
        <v>0</v>
      </c>
      <c r="H187" s="112">
        <v>0</v>
      </c>
      <c r="I187" s="106">
        <v>3954</v>
      </c>
      <c r="J187" s="110"/>
      <c r="K187" s="111">
        <f t="shared" si="58"/>
        <v>0</v>
      </c>
      <c r="L187" s="110"/>
      <c r="M187" s="111">
        <f t="shared" si="54"/>
        <v>0</v>
      </c>
      <c r="N187" s="156">
        <v>0</v>
      </c>
      <c r="O187" s="54">
        <v>673</v>
      </c>
      <c r="P187" s="54">
        <v>1</v>
      </c>
      <c r="Q187" s="55">
        <f t="shared" si="59"/>
        <v>148.58841010401187</v>
      </c>
      <c r="R187" s="54">
        <v>1</v>
      </c>
      <c r="S187" s="55">
        <f t="shared" si="60"/>
        <v>148.58841010401187</v>
      </c>
      <c r="T187" s="54">
        <v>1</v>
      </c>
      <c r="U187" s="56">
        <v>678</v>
      </c>
      <c r="V187" s="54">
        <v>1</v>
      </c>
      <c r="W187" s="55">
        <f t="shared" si="78"/>
        <v>147.49262536873155</v>
      </c>
      <c r="X187" s="54"/>
      <c r="Y187" s="55">
        <f t="shared" si="79"/>
        <v>0</v>
      </c>
      <c r="Z187" s="160">
        <v>1</v>
      </c>
      <c r="AA187" s="7">
        <v>11872</v>
      </c>
      <c r="AB187" s="7">
        <v>5</v>
      </c>
      <c r="AC187" s="14">
        <f t="shared" si="62"/>
        <v>42.115902964959574</v>
      </c>
      <c r="AD187" s="7">
        <v>0</v>
      </c>
      <c r="AE187" s="14">
        <f t="shared" si="63"/>
        <v>0</v>
      </c>
      <c r="AF187" s="7">
        <v>4</v>
      </c>
      <c r="AG187" s="7">
        <v>11628</v>
      </c>
      <c r="AH187" s="7">
        <v>5</v>
      </c>
      <c r="AI187" s="14">
        <f t="shared" si="64"/>
        <v>42.999656002751976</v>
      </c>
      <c r="AJ187" s="7"/>
      <c r="AK187" s="14">
        <f t="shared" si="56"/>
        <v>0</v>
      </c>
      <c r="AL187" s="159">
        <v>4</v>
      </c>
      <c r="AM187" s="8">
        <f t="shared" si="82"/>
        <v>16574</v>
      </c>
      <c r="AN187" s="8">
        <f t="shared" si="65"/>
        <v>6</v>
      </c>
      <c r="AO187" s="13">
        <f t="shared" si="66"/>
        <v>36.201279111861957</v>
      </c>
      <c r="AP187" s="161">
        <f t="shared" si="67"/>
        <v>1</v>
      </c>
      <c r="AQ187" s="13">
        <f t="shared" si="57"/>
        <v>6.033546518643659</v>
      </c>
      <c r="AR187" s="162">
        <f t="shared" si="68"/>
        <v>5</v>
      </c>
      <c r="AS187" s="133">
        <f t="shared" si="69"/>
        <v>16260</v>
      </c>
      <c r="AT187" s="133">
        <f t="shared" si="70"/>
        <v>6</v>
      </c>
      <c r="AU187" s="124">
        <f t="shared" si="71"/>
        <v>36.900369003690038</v>
      </c>
      <c r="AV187" s="133">
        <f t="shared" si="72"/>
        <v>0</v>
      </c>
      <c r="AW187" s="136">
        <f t="shared" si="73"/>
        <v>0</v>
      </c>
      <c r="AX187" s="133">
        <f t="shared" si="74"/>
        <v>5</v>
      </c>
    </row>
    <row r="188" spans="1:51" x14ac:dyDescent="0.2">
      <c r="A188" s="1" t="s">
        <v>332</v>
      </c>
      <c r="B188" s="1" t="s">
        <v>333</v>
      </c>
      <c r="C188" s="145">
        <v>4029</v>
      </c>
      <c r="D188" s="112">
        <v>0</v>
      </c>
      <c r="E188" s="113">
        <f t="shared" si="80"/>
        <v>0</v>
      </c>
      <c r="F188" s="112">
        <v>0</v>
      </c>
      <c r="G188" s="113">
        <f t="shared" si="81"/>
        <v>0</v>
      </c>
      <c r="H188" s="112">
        <v>0</v>
      </c>
      <c r="I188" s="106">
        <v>3954</v>
      </c>
      <c r="J188" s="110"/>
      <c r="K188" s="111">
        <f t="shared" si="58"/>
        <v>0</v>
      </c>
      <c r="L188" s="110"/>
      <c r="M188" s="111">
        <f t="shared" si="54"/>
        <v>0</v>
      </c>
      <c r="N188" s="156">
        <v>0</v>
      </c>
      <c r="O188" s="54">
        <v>673</v>
      </c>
      <c r="P188" s="54">
        <v>0</v>
      </c>
      <c r="Q188" s="55">
        <f t="shared" si="59"/>
        <v>0</v>
      </c>
      <c r="R188" s="54">
        <v>0</v>
      </c>
      <c r="S188" s="55">
        <f t="shared" si="60"/>
        <v>0</v>
      </c>
      <c r="T188" s="54">
        <v>0</v>
      </c>
      <c r="U188" s="56">
        <v>678</v>
      </c>
      <c r="V188" s="54"/>
      <c r="W188" s="55">
        <f t="shared" si="78"/>
        <v>0</v>
      </c>
      <c r="X188" s="54"/>
      <c r="Y188" s="55">
        <f t="shared" si="79"/>
        <v>0</v>
      </c>
      <c r="Z188" s="160">
        <v>0</v>
      </c>
      <c r="AA188" s="7">
        <v>11872</v>
      </c>
      <c r="AB188" s="7">
        <v>2</v>
      </c>
      <c r="AC188" s="14">
        <f t="shared" si="62"/>
        <v>16.846361185983827</v>
      </c>
      <c r="AD188" s="7">
        <v>0</v>
      </c>
      <c r="AE188" s="14">
        <f t="shared" si="63"/>
        <v>0</v>
      </c>
      <c r="AF188" s="7">
        <v>2</v>
      </c>
      <c r="AG188" s="7">
        <v>11628</v>
      </c>
      <c r="AH188" s="7">
        <v>2</v>
      </c>
      <c r="AI188" s="14">
        <f t="shared" si="64"/>
        <v>17.199862401100791</v>
      </c>
      <c r="AJ188" s="7"/>
      <c r="AK188" s="14">
        <f t="shared" si="56"/>
        <v>0</v>
      </c>
      <c r="AL188" s="159">
        <v>2</v>
      </c>
      <c r="AM188" s="8">
        <f t="shared" si="82"/>
        <v>16574</v>
      </c>
      <c r="AN188" s="8">
        <f t="shared" si="65"/>
        <v>2</v>
      </c>
      <c r="AO188" s="13">
        <f t="shared" si="66"/>
        <v>12.067093037287318</v>
      </c>
      <c r="AP188" s="161">
        <f t="shared" si="67"/>
        <v>0</v>
      </c>
      <c r="AQ188" s="13">
        <f t="shared" si="57"/>
        <v>0</v>
      </c>
      <c r="AR188" s="162">
        <f t="shared" si="68"/>
        <v>2</v>
      </c>
      <c r="AS188" s="133">
        <f t="shared" si="69"/>
        <v>16260</v>
      </c>
      <c r="AT188" s="133">
        <f t="shared" si="70"/>
        <v>2</v>
      </c>
      <c r="AU188" s="124">
        <f t="shared" si="71"/>
        <v>12.300123001230011</v>
      </c>
      <c r="AV188" s="133">
        <f t="shared" si="72"/>
        <v>0</v>
      </c>
      <c r="AW188" s="136">
        <f t="shared" si="73"/>
        <v>0</v>
      </c>
      <c r="AX188" s="133">
        <f t="shared" si="74"/>
        <v>2</v>
      </c>
    </row>
    <row r="189" spans="1:51" x14ac:dyDescent="0.2">
      <c r="A189" s="1" t="s">
        <v>334</v>
      </c>
      <c r="B189" s="1" t="s">
        <v>335</v>
      </c>
      <c r="C189" s="145">
        <v>4029</v>
      </c>
      <c r="D189" s="112">
        <v>0</v>
      </c>
      <c r="E189" s="113">
        <f t="shared" si="80"/>
        <v>0</v>
      </c>
      <c r="F189" s="112">
        <v>0</v>
      </c>
      <c r="G189" s="113">
        <f t="shared" si="81"/>
        <v>0</v>
      </c>
      <c r="H189" s="112">
        <v>0</v>
      </c>
      <c r="I189" s="106">
        <v>3954</v>
      </c>
      <c r="J189" s="110">
        <v>12</v>
      </c>
      <c r="K189" s="111">
        <f t="shared" si="58"/>
        <v>303.49013657056145</v>
      </c>
      <c r="L189" s="110">
        <v>2</v>
      </c>
      <c r="M189" s="111">
        <f t="shared" si="54"/>
        <v>50.581689428426913</v>
      </c>
      <c r="N189" s="156">
        <v>2</v>
      </c>
      <c r="O189" s="54">
        <v>673</v>
      </c>
      <c r="P189" s="54">
        <v>24</v>
      </c>
      <c r="Q189" s="55">
        <f t="shared" si="59"/>
        <v>3566.1218424962849</v>
      </c>
      <c r="R189" s="54">
        <v>0</v>
      </c>
      <c r="S189" s="55">
        <f t="shared" si="60"/>
        <v>0</v>
      </c>
      <c r="T189" s="54">
        <v>1</v>
      </c>
      <c r="U189" s="56">
        <v>678</v>
      </c>
      <c r="V189" s="54">
        <v>6</v>
      </c>
      <c r="W189" s="55">
        <f t="shared" si="78"/>
        <v>884.95575221238937</v>
      </c>
      <c r="X189" s="54">
        <v>2</v>
      </c>
      <c r="Y189" s="55">
        <f t="shared" si="79"/>
        <v>294.9852507374631</v>
      </c>
      <c r="Z189" s="160">
        <v>2</v>
      </c>
      <c r="AA189" s="7">
        <v>11872</v>
      </c>
      <c r="AB189" s="7">
        <v>53</v>
      </c>
      <c r="AC189" s="14">
        <f t="shared" si="62"/>
        <v>446.42857142857139</v>
      </c>
      <c r="AD189" s="7">
        <v>5</v>
      </c>
      <c r="AE189" s="14">
        <f t="shared" si="63"/>
        <v>42.115902964959574</v>
      </c>
      <c r="AF189" s="7">
        <v>19</v>
      </c>
      <c r="AG189" s="7">
        <v>11628</v>
      </c>
      <c r="AH189" s="7">
        <v>53</v>
      </c>
      <c r="AI189" s="14">
        <f t="shared" si="64"/>
        <v>455.79635362917099</v>
      </c>
      <c r="AJ189" s="7">
        <v>5</v>
      </c>
      <c r="AK189" s="14">
        <f t="shared" si="56"/>
        <v>42.999656002751976</v>
      </c>
      <c r="AL189" s="159">
        <v>19</v>
      </c>
      <c r="AM189" s="8">
        <f t="shared" si="82"/>
        <v>16574</v>
      </c>
      <c r="AN189" s="8">
        <f t="shared" si="65"/>
        <v>77</v>
      </c>
      <c r="AO189" s="13">
        <f t="shared" si="66"/>
        <v>464.58308193556172</v>
      </c>
      <c r="AP189" s="161">
        <f t="shared" si="67"/>
        <v>5</v>
      </c>
      <c r="AQ189" s="13">
        <f t="shared" si="57"/>
        <v>30.167732593218293</v>
      </c>
      <c r="AR189" s="162">
        <f t="shared" si="68"/>
        <v>20</v>
      </c>
      <c r="AS189" s="133">
        <f t="shared" si="69"/>
        <v>16260</v>
      </c>
      <c r="AT189" s="133">
        <f t="shared" si="70"/>
        <v>71</v>
      </c>
      <c r="AU189" s="124">
        <f t="shared" si="71"/>
        <v>436.65436654366545</v>
      </c>
      <c r="AV189" s="133">
        <f t="shared" si="72"/>
        <v>9</v>
      </c>
      <c r="AW189" s="136">
        <f t="shared" si="73"/>
        <v>55.350553505535053</v>
      </c>
      <c r="AX189" s="133">
        <f t="shared" si="74"/>
        <v>23</v>
      </c>
    </row>
    <row r="190" spans="1:51" x14ac:dyDescent="0.2">
      <c r="A190" s="1" t="s">
        <v>336</v>
      </c>
      <c r="B190" s="1" t="s">
        <v>337</v>
      </c>
      <c r="C190" s="145">
        <v>4029</v>
      </c>
      <c r="D190" s="112">
        <v>0</v>
      </c>
      <c r="E190" s="113">
        <f t="shared" si="80"/>
        <v>0</v>
      </c>
      <c r="F190" s="112">
        <v>0</v>
      </c>
      <c r="G190" s="113">
        <f t="shared" si="81"/>
        <v>0</v>
      </c>
      <c r="H190" s="112">
        <v>0</v>
      </c>
      <c r="I190" s="106">
        <v>3954</v>
      </c>
      <c r="J190" s="110"/>
      <c r="K190" s="111">
        <f t="shared" si="58"/>
        <v>0</v>
      </c>
      <c r="L190" s="110"/>
      <c r="M190" s="111">
        <f t="shared" si="54"/>
        <v>0</v>
      </c>
      <c r="N190" s="156">
        <v>0</v>
      </c>
      <c r="O190" s="54">
        <v>673</v>
      </c>
      <c r="P190" s="54">
        <v>0</v>
      </c>
      <c r="Q190" s="55">
        <f t="shared" si="59"/>
        <v>0</v>
      </c>
      <c r="R190" s="54">
        <v>0</v>
      </c>
      <c r="S190" s="55">
        <f t="shared" si="60"/>
        <v>0</v>
      </c>
      <c r="T190" s="54">
        <v>0</v>
      </c>
      <c r="U190" s="56">
        <v>678</v>
      </c>
      <c r="V190" s="54"/>
      <c r="W190" s="55">
        <f t="shared" si="78"/>
        <v>0</v>
      </c>
      <c r="X190" s="54"/>
      <c r="Y190" s="55">
        <f t="shared" si="79"/>
        <v>0</v>
      </c>
      <c r="Z190" s="160">
        <v>0</v>
      </c>
      <c r="AA190" s="7">
        <v>11872</v>
      </c>
      <c r="AB190" s="7">
        <v>20</v>
      </c>
      <c r="AC190" s="14">
        <f t="shared" si="62"/>
        <v>168.4636118598383</v>
      </c>
      <c r="AD190" s="7">
        <v>0</v>
      </c>
      <c r="AE190" s="14">
        <f t="shared" si="63"/>
        <v>0</v>
      </c>
      <c r="AF190" s="7">
        <v>6</v>
      </c>
      <c r="AG190" s="7">
        <v>11628</v>
      </c>
      <c r="AH190" s="7">
        <v>20</v>
      </c>
      <c r="AI190" s="14">
        <f t="shared" si="64"/>
        <v>171.99862401100791</v>
      </c>
      <c r="AJ190" s="7"/>
      <c r="AK190" s="14">
        <f t="shared" si="56"/>
        <v>0</v>
      </c>
      <c r="AL190" s="159">
        <v>6</v>
      </c>
      <c r="AM190" s="8">
        <f t="shared" si="82"/>
        <v>16574</v>
      </c>
      <c r="AN190" s="8">
        <f t="shared" si="65"/>
        <v>20</v>
      </c>
      <c r="AO190" s="13">
        <f t="shared" si="66"/>
        <v>120.67093037287317</v>
      </c>
      <c r="AP190" s="161">
        <f t="shared" si="67"/>
        <v>0</v>
      </c>
      <c r="AQ190" s="13">
        <f t="shared" si="57"/>
        <v>0</v>
      </c>
      <c r="AR190" s="162">
        <f t="shared" si="68"/>
        <v>6</v>
      </c>
      <c r="AS190" s="133">
        <f t="shared" si="69"/>
        <v>16260</v>
      </c>
      <c r="AT190" s="133">
        <f t="shared" si="70"/>
        <v>20</v>
      </c>
      <c r="AU190" s="124">
        <f t="shared" si="71"/>
        <v>123.00123001230013</v>
      </c>
      <c r="AV190" s="133">
        <f t="shared" si="72"/>
        <v>0</v>
      </c>
      <c r="AW190" s="136">
        <f t="shared" si="73"/>
        <v>0</v>
      </c>
      <c r="AX190" s="133">
        <f t="shared" si="74"/>
        <v>6</v>
      </c>
    </row>
    <row r="191" spans="1:51" x14ac:dyDescent="0.2">
      <c r="A191" s="1" t="s">
        <v>338</v>
      </c>
      <c r="B191" s="1" t="s">
        <v>339</v>
      </c>
      <c r="C191" s="145">
        <v>4029</v>
      </c>
      <c r="D191" s="112">
        <v>0</v>
      </c>
      <c r="E191" s="113">
        <f t="shared" si="80"/>
        <v>0</v>
      </c>
      <c r="F191" s="112">
        <v>0</v>
      </c>
      <c r="G191" s="113">
        <f t="shared" si="81"/>
        <v>0</v>
      </c>
      <c r="H191" s="112">
        <v>0</v>
      </c>
      <c r="I191" s="106">
        <v>3954</v>
      </c>
      <c r="J191" s="110"/>
      <c r="K191" s="111">
        <f t="shared" si="58"/>
        <v>0</v>
      </c>
      <c r="L191" s="110"/>
      <c r="M191" s="111">
        <f t="shared" si="54"/>
        <v>0</v>
      </c>
      <c r="N191" s="156">
        <v>0</v>
      </c>
      <c r="O191" s="54">
        <v>673</v>
      </c>
      <c r="P191" s="54">
        <v>0</v>
      </c>
      <c r="Q191" s="55">
        <f t="shared" si="59"/>
        <v>0</v>
      </c>
      <c r="R191" s="54">
        <v>0</v>
      </c>
      <c r="S191" s="55">
        <f t="shared" si="60"/>
        <v>0</v>
      </c>
      <c r="T191" s="54">
        <v>0</v>
      </c>
      <c r="U191" s="56">
        <v>678</v>
      </c>
      <c r="V191" s="54"/>
      <c r="W191" s="55">
        <f t="shared" si="78"/>
        <v>0</v>
      </c>
      <c r="X191" s="54"/>
      <c r="Y191" s="55">
        <f t="shared" si="79"/>
        <v>0</v>
      </c>
      <c r="Z191" s="160">
        <v>0</v>
      </c>
      <c r="AA191" s="7">
        <v>11872</v>
      </c>
      <c r="AB191" s="7">
        <v>6</v>
      </c>
      <c r="AC191" s="14">
        <f t="shared" si="62"/>
        <v>50.539083557951486</v>
      </c>
      <c r="AD191" s="7">
        <v>0</v>
      </c>
      <c r="AE191" s="14">
        <f t="shared" si="63"/>
        <v>0</v>
      </c>
      <c r="AF191" s="7">
        <v>4</v>
      </c>
      <c r="AG191" s="7">
        <v>11628</v>
      </c>
      <c r="AH191" s="7">
        <v>6</v>
      </c>
      <c r="AI191" s="14">
        <f t="shared" si="64"/>
        <v>51.59958720330237</v>
      </c>
      <c r="AJ191" s="7"/>
      <c r="AK191" s="14">
        <f t="shared" si="56"/>
        <v>0</v>
      </c>
      <c r="AL191" s="159">
        <v>4</v>
      </c>
      <c r="AM191" s="8">
        <f t="shared" si="82"/>
        <v>16574</v>
      </c>
      <c r="AN191" s="8">
        <f t="shared" si="65"/>
        <v>6</v>
      </c>
      <c r="AO191" s="13">
        <f t="shared" si="66"/>
        <v>36.201279111861957</v>
      </c>
      <c r="AP191" s="161">
        <f t="shared" si="67"/>
        <v>0</v>
      </c>
      <c r="AQ191" s="13">
        <f t="shared" si="57"/>
        <v>0</v>
      </c>
      <c r="AR191" s="162">
        <f t="shared" si="68"/>
        <v>4</v>
      </c>
      <c r="AS191" s="133">
        <f t="shared" si="69"/>
        <v>16260</v>
      </c>
      <c r="AT191" s="133">
        <f t="shared" si="70"/>
        <v>6</v>
      </c>
      <c r="AU191" s="124">
        <f t="shared" si="71"/>
        <v>36.900369003690038</v>
      </c>
      <c r="AV191" s="133">
        <f t="shared" si="72"/>
        <v>0</v>
      </c>
      <c r="AW191" s="136">
        <f t="shared" si="73"/>
        <v>0</v>
      </c>
      <c r="AX191" s="133">
        <f t="shared" si="74"/>
        <v>4</v>
      </c>
    </row>
    <row r="192" spans="1:51" x14ac:dyDescent="0.2">
      <c r="A192" s="1" t="s">
        <v>340</v>
      </c>
      <c r="B192" s="1" t="s">
        <v>341</v>
      </c>
      <c r="C192" s="145">
        <v>4029</v>
      </c>
      <c r="D192" s="112">
        <v>0</v>
      </c>
      <c r="E192" s="113">
        <f t="shared" si="80"/>
        <v>0</v>
      </c>
      <c r="F192" s="112">
        <v>0</v>
      </c>
      <c r="G192" s="113">
        <f t="shared" si="81"/>
        <v>0</v>
      </c>
      <c r="H192" s="112">
        <v>0</v>
      </c>
      <c r="I192" s="106">
        <v>3954</v>
      </c>
      <c r="J192" s="110"/>
      <c r="K192" s="111">
        <f t="shared" si="58"/>
        <v>0</v>
      </c>
      <c r="L192" s="110"/>
      <c r="M192" s="111">
        <f t="shared" si="54"/>
        <v>0</v>
      </c>
      <c r="N192" s="156">
        <v>0</v>
      </c>
      <c r="O192" s="54">
        <v>673</v>
      </c>
      <c r="P192" s="54">
        <v>0</v>
      </c>
      <c r="Q192" s="55">
        <f t="shared" si="59"/>
        <v>0</v>
      </c>
      <c r="R192" s="54">
        <v>0</v>
      </c>
      <c r="S192" s="55">
        <f t="shared" si="60"/>
        <v>0</v>
      </c>
      <c r="T192" s="54">
        <v>0</v>
      </c>
      <c r="U192" s="56">
        <v>678</v>
      </c>
      <c r="V192" s="54"/>
      <c r="W192" s="55">
        <f t="shared" si="78"/>
        <v>0</v>
      </c>
      <c r="X192" s="54"/>
      <c r="Y192" s="55">
        <f t="shared" si="79"/>
        <v>0</v>
      </c>
      <c r="Z192" s="160">
        <v>0</v>
      </c>
      <c r="AA192" s="7">
        <v>11872</v>
      </c>
      <c r="AB192" s="7">
        <v>10</v>
      </c>
      <c r="AC192" s="14">
        <f t="shared" si="62"/>
        <v>84.231805929919148</v>
      </c>
      <c r="AD192" s="7">
        <v>0</v>
      </c>
      <c r="AE192" s="14">
        <f t="shared" si="63"/>
        <v>0</v>
      </c>
      <c r="AF192" s="7">
        <v>1</v>
      </c>
      <c r="AG192" s="7">
        <v>11628</v>
      </c>
      <c r="AH192" s="7">
        <v>10</v>
      </c>
      <c r="AI192" s="14">
        <f t="shared" si="64"/>
        <v>85.999312005503953</v>
      </c>
      <c r="AJ192" s="7"/>
      <c r="AK192" s="14">
        <f t="shared" si="56"/>
        <v>0</v>
      </c>
      <c r="AL192" s="159">
        <v>1</v>
      </c>
      <c r="AM192" s="8">
        <f t="shared" si="82"/>
        <v>16574</v>
      </c>
      <c r="AN192" s="8">
        <f t="shared" si="65"/>
        <v>10</v>
      </c>
      <c r="AO192" s="13">
        <f t="shared" si="66"/>
        <v>60.335465186436586</v>
      </c>
      <c r="AP192" s="161">
        <f t="shared" si="67"/>
        <v>0</v>
      </c>
      <c r="AQ192" s="13">
        <f t="shared" si="57"/>
        <v>0</v>
      </c>
      <c r="AR192" s="162">
        <f t="shared" si="68"/>
        <v>1</v>
      </c>
      <c r="AS192" s="133">
        <f t="shared" si="69"/>
        <v>16260</v>
      </c>
      <c r="AT192" s="133">
        <f t="shared" si="70"/>
        <v>10</v>
      </c>
      <c r="AU192" s="124">
        <f t="shared" si="71"/>
        <v>61.500615006150063</v>
      </c>
      <c r="AV192" s="133">
        <f t="shared" si="72"/>
        <v>0</v>
      </c>
      <c r="AW192" s="136">
        <f t="shared" si="73"/>
        <v>0</v>
      </c>
      <c r="AX192" s="133">
        <f t="shared" si="74"/>
        <v>1</v>
      </c>
    </row>
    <row r="193" spans="1:51" x14ac:dyDescent="0.2">
      <c r="A193" s="1" t="s">
        <v>342</v>
      </c>
      <c r="B193" s="1" t="s">
        <v>343</v>
      </c>
      <c r="C193" s="145">
        <v>4029</v>
      </c>
      <c r="D193" s="112">
        <v>8</v>
      </c>
      <c r="E193" s="113">
        <f t="shared" si="80"/>
        <v>198.56043683296105</v>
      </c>
      <c r="F193" s="112">
        <v>0</v>
      </c>
      <c r="G193" s="113">
        <f t="shared" si="81"/>
        <v>0</v>
      </c>
      <c r="H193" s="112">
        <v>2</v>
      </c>
      <c r="I193" s="106">
        <v>3954</v>
      </c>
      <c r="J193" s="110">
        <v>2</v>
      </c>
      <c r="K193" s="111">
        <f t="shared" si="58"/>
        <v>50.581689428426913</v>
      </c>
      <c r="L193" s="110">
        <v>1</v>
      </c>
      <c r="M193" s="111">
        <f t="shared" si="54"/>
        <v>25.290844714213456</v>
      </c>
      <c r="N193" s="156">
        <v>2</v>
      </c>
      <c r="O193" s="54">
        <v>673</v>
      </c>
      <c r="P193" s="54">
        <v>5</v>
      </c>
      <c r="Q193" s="55">
        <f t="shared" si="59"/>
        <v>742.94205052005941</v>
      </c>
      <c r="R193" s="54">
        <v>0</v>
      </c>
      <c r="S193" s="55">
        <f t="shared" si="60"/>
        <v>0</v>
      </c>
      <c r="T193" s="54">
        <v>0</v>
      </c>
      <c r="U193" s="56">
        <v>678</v>
      </c>
      <c r="V193" s="54">
        <v>3</v>
      </c>
      <c r="W193" s="55">
        <f t="shared" si="78"/>
        <v>442.47787610619469</v>
      </c>
      <c r="X193" s="54">
        <v>1</v>
      </c>
      <c r="Y193" s="55">
        <f t="shared" si="79"/>
        <v>147.49262536873155</v>
      </c>
      <c r="Z193" s="160">
        <v>1</v>
      </c>
      <c r="AA193" s="7">
        <v>11872</v>
      </c>
      <c r="AB193" s="7">
        <v>20</v>
      </c>
      <c r="AC193" s="14">
        <f t="shared" si="62"/>
        <v>168.4636118598383</v>
      </c>
      <c r="AD193" s="7">
        <v>2</v>
      </c>
      <c r="AE193" s="14">
        <f t="shared" si="63"/>
        <v>16.846361185983827</v>
      </c>
      <c r="AF193" s="7">
        <v>15</v>
      </c>
      <c r="AG193" s="7">
        <v>11628</v>
      </c>
      <c r="AH193" s="7">
        <v>20</v>
      </c>
      <c r="AI193" s="14">
        <f t="shared" si="64"/>
        <v>171.99862401100791</v>
      </c>
      <c r="AJ193" s="7">
        <v>2</v>
      </c>
      <c r="AK193" s="14">
        <f t="shared" si="56"/>
        <v>17.199862401100791</v>
      </c>
      <c r="AL193" s="159">
        <v>15</v>
      </c>
      <c r="AM193" s="8">
        <f t="shared" si="82"/>
        <v>16574</v>
      </c>
      <c r="AN193" s="8">
        <f t="shared" si="65"/>
        <v>33</v>
      </c>
      <c r="AO193" s="13">
        <f t="shared" si="66"/>
        <v>199.10703511524073</v>
      </c>
      <c r="AP193" s="161">
        <f t="shared" si="67"/>
        <v>2</v>
      </c>
      <c r="AQ193" s="13">
        <f t="shared" si="57"/>
        <v>12.067093037287318</v>
      </c>
      <c r="AR193" s="162">
        <f t="shared" si="68"/>
        <v>17</v>
      </c>
      <c r="AS193" s="133">
        <f t="shared" si="69"/>
        <v>16260</v>
      </c>
      <c r="AT193" s="133">
        <f t="shared" si="70"/>
        <v>25</v>
      </c>
      <c r="AU193" s="124">
        <f t="shared" si="71"/>
        <v>153.75153751537516</v>
      </c>
      <c r="AV193" s="133">
        <f t="shared" si="72"/>
        <v>4</v>
      </c>
      <c r="AW193" s="136">
        <f t="shared" si="73"/>
        <v>24.600246002460022</v>
      </c>
      <c r="AX193" s="133">
        <f t="shared" si="74"/>
        <v>18</v>
      </c>
    </row>
    <row r="194" spans="1:51" s="154" customFormat="1" x14ac:dyDescent="0.2">
      <c r="A194" s="1" t="s">
        <v>344</v>
      </c>
      <c r="B194" s="1" t="s">
        <v>345</v>
      </c>
      <c r="C194" s="145">
        <v>4029</v>
      </c>
      <c r="D194" s="112">
        <v>0</v>
      </c>
      <c r="E194" s="113">
        <f t="shared" si="80"/>
        <v>0</v>
      </c>
      <c r="F194" s="112">
        <v>0</v>
      </c>
      <c r="G194" s="113">
        <f t="shared" si="81"/>
        <v>0</v>
      </c>
      <c r="H194" s="112">
        <v>0</v>
      </c>
      <c r="I194" s="106">
        <v>3954</v>
      </c>
      <c r="J194" s="110"/>
      <c r="K194" s="111">
        <f t="shared" si="58"/>
        <v>0</v>
      </c>
      <c r="L194" s="110"/>
      <c r="M194" s="111">
        <f t="shared" si="54"/>
        <v>0</v>
      </c>
      <c r="N194" s="156">
        <v>0</v>
      </c>
      <c r="O194" s="54">
        <v>673</v>
      </c>
      <c r="P194" s="54">
        <v>0</v>
      </c>
      <c r="Q194" s="55">
        <f t="shared" si="59"/>
        <v>0</v>
      </c>
      <c r="R194" s="54">
        <v>0</v>
      </c>
      <c r="S194" s="55">
        <f t="shared" si="60"/>
        <v>0</v>
      </c>
      <c r="T194" s="54">
        <v>0</v>
      </c>
      <c r="U194" s="56">
        <v>678</v>
      </c>
      <c r="V194" s="54"/>
      <c r="W194" s="55">
        <f t="shared" si="78"/>
        <v>0</v>
      </c>
      <c r="X194" s="54"/>
      <c r="Y194" s="55">
        <f t="shared" si="79"/>
        <v>0</v>
      </c>
      <c r="Z194" s="160">
        <v>0</v>
      </c>
      <c r="AA194" s="7">
        <v>11872</v>
      </c>
      <c r="AB194" s="7">
        <v>15</v>
      </c>
      <c r="AC194" s="14">
        <f t="shared" si="62"/>
        <v>126.34770889487869</v>
      </c>
      <c r="AD194" s="7">
        <v>2</v>
      </c>
      <c r="AE194" s="14">
        <f t="shared" si="63"/>
        <v>16.846361185983827</v>
      </c>
      <c r="AF194" s="7">
        <v>13</v>
      </c>
      <c r="AG194" s="7">
        <v>11628</v>
      </c>
      <c r="AH194" s="7"/>
      <c r="AI194" s="14">
        <f t="shared" si="64"/>
        <v>0</v>
      </c>
      <c r="AJ194" s="7"/>
      <c r="AK194" s="14">
        <f t="shared" si="56"/>
        <v>0</v>
      </c>
      <c r="AL194" s="159">
        <v>0</v>
      </c>
      <c r="AM194" s="8">
        <f t="shared" si="82"/>
        <v>16574</v>
      </c>
      <c r="AN194" s="8">
        <f t="shared" si="65"/>
        <v>15</v>
      </c>
      <c r="AO194" s="13">
        <f t="shared" si="66"/>
        <v>90.503197779654883</v>
      </c>
      <c r="AP194" s="161">
        <f t="shared" si="67"/>
        <v>2</v>
      </c>
      <c r="AQ194" s="13">
        <f t="shared" si="57"/>
        <v>12.067093037287318</v>
      </c>
      <c r="AR194" s="162">
        <f t="shared" si="68"/>
        <v>13</v>
      </c>
      <c r="AS194" s="133">
        <f t="shared" si="69"/>
        <v>16260</v>
      </c>
      <c r="AT194" s="133">
        <f t="shared" si="70"/>
        <v>0</v>
      </c>
      <c r="AU194" s="124">
        <f t="shared" si="71"/>
        <v>0</v>
      </c>
      <c r="AV194" s="133">
        <f t="shared" si="72"/>
        <v>0</v>
      </c>
      <c r="AW194" s="136">
        <f t="shared" si="73"/>
        <v>0</v>
      </c>
      <c r="AX194" s="133">
        <f t="shared" si="74"/>
        <v>0</v>
      </c>
      <c r="AY194" s="92"/>
    </row>
    <row r="195" spans="1:51" s="154" customFormat="1" x14ac:dyDescent="0.2">
      <c r="A195" s="1"/>
      <c r="B195" s="1"/>
      <c r="C195" s="145"/>
      <c r="D195" s="112"/>
      <c r="E195" s="113"/>
      <c r="F195" s="112"/>
      <c r="G195" s="113"/>
      <c r="H195" s="112"/>
      <c r="I195" s="106"/>
      <c r="J195" s="110"/>
      <c r="K195" s="111"/>
      <c r="L195" s="110"/>
      <c r="M195" s="111"/>
      <c r="N195" s="156">
        <v>0</v>
      </c>
      <c r="O195" s="54"/>
      <c r="P195" s="54"/>
      <c r="Q195" s="55"/>
      <c r="R195" s="54"/>
      <c r="S195" s="55"/>
      <c r="T195" s="54"/>
      <c r="U195" s="56"/>
      <c r="V195" s="54"/>
      <c r="W195" s="55"/>
      <c r="X195" s="54"/>
      <c r="Y195" s="55"/>
      <c r="Z195" s="160">
        <v>0</v>
      </c>
      <c r="AA195" s="7"/>
      <c r="AB195" s="7"/>
      <c r="AC195" s="14"/>
      <c r="AD195" s="7"/>
      <c r="AE195" s="14"/>
      <c r="AF195" s="7"/>
      <c r="AG195" s="7"/>
      <c r="AH195" s="7">
        <v>15</v>
      </c>
      <c r="AI195" s="14"/>
      <c r="AJ195" s="7">
        <v>2</v>
      </c>
      <c r="AK195" s="14"/>
      <c r="AL195" s="159">
        <v>13</v>
      </c>
      <c r="AM195" s="8"/>
      <c r="AN195" s="8"/>
      <c r="AO195" s="13"/>
      <c r="AP195" s="161"/>
      <c r="AQ195" s="13"/>
      <c r="AR195" s="162"/>
      <c r="AS195" s="133"/>
      <c r="AT195" s="133"/>
      <c r="AU195" s="124"/>
      <c r="AV195" s="133"/>
      <c r="AW195" s="136"/>
      <c r="AX195" s="133"/>
      <c r="AY195" s="92"/>
    </row>
    <row r="196" spans="1:51" s="154" customFormat="1" x14ac:dyDescent="0.2">
      <c r="A196" s="9" t="s">
        <v>346</v>
      </c>
      <c r="B196" s="9" t="s">
        <v>347</v>
      </c>
      <c r="C196" s="145">
        <v>4029</v>
      </c>
      <c r="D196" s="106">
        <v>59</v>
      </c>
      <c r="E196" s="109">
        <f t="shared" ref="E196:E225" si="83">D196/C196*100000</f>
        <v>1464.3832216430876</v>
      </c>
      <c r="F196" s="106">
        <v>36</v>
      </c>
      <c r="G196" s="109">
        <f t="shared" ref="G196:G225" si="84">F196/C196*100000</f>
        <v>893.52196574832465</v>
      </c>
      <c r="H196" s="106">
        <v>18</v>
      </c>
      <c r="I196" s="106">
        <v>3954</v>
      </c>
      <c r="J196" s="145">
        <v>51</v>
      </c>
      <c r="K196" s="107">
        <f t="shared" si="58"/>
        <v>1289.8330804248862</v>
      </c>
      <c r="L196" s="145">
        <v>7</v>
      </c>
      <c r="M196" s="107">
        <f t="shared" si="54"/>
        <v>177.0359129994942</v>
      </c>
      <c r="N196" s="108">
        <v>26</v>
      </c>
      <c r="O196" s="50">
        <v>673</v>
      </c>
      <c r="P196" s="50">
        <v>41</v>
      </c>
      <c r="Q196" s="52">
        <f t="shared" si="59"/>
        <v>6092.1248142644872</v>
      </c>
      <c r="R196" s="50">
        <v>33</v>
      </c>
      <c r="S196" s="52">
        <f t="shared" si="60"/>
        <v>4903.4175334323918</v>
      </c>
      <c r="T196" s="50">
        <v>8</v>
      </c>
      <c r="U196" s="48">
        <v>678</v>
      </c>
      <c r="V196" s="50">
        <v>34</v>
      </c>
      <c r="W196" s="52">
        <f t="shared" si="78"/>
        <v>5014.7492625368732</v>
      </c>
      <c r="X196" s="50">
        <v>28</v>
      </c>
      <c r="Y196" s="52">
        <f t="shared" si="79"/>
        <v>4129.7935103244836</v>
      </c>
      <c r="Z196" s="53">
        <v>4</v>
      </c>
      <c r="AA196" s="10">
        <v>11872</v>
      </c>
      <c r="AB196" s="10">
        <v>1189</v>
      </c>
      <c r="AC196" s="11">
        <f t="shared" si="62"/>
        <v>10015.161725067386</v>
      </c>
      <c r="AD196" s="10">
        <v>155</v>
      </c>
      <c r="AE196" s="11">
        <f t="shared" si="63"/>
        <v>1305.5929919137466</v>
      </c>
      <c r="AF196" s="10">
        <v>328</v>
      </c>
      <c r="AG196" s="10">
        <v>11628</v>
      </c>
      <c r="AH196" s="10">
        <v>1189</v>
      </c>
      <c r="AI196" s="11">
        <f t="shared" si="64"/>
        <v>10225.31819745442</v>
      </c>
      <c r="AJ196" s="10">
        <v>171</v>
      </c>
      <c r="AK196" s="11">
        <f t="shared" si="56"/>
        <v>1470.5882352941176</v>
      </c>
      <c r="AL196" s="42">
        <v>318</v>
      </c>
      <c r="AM196" s="12">
        <f t="shared" ref="AM196:AM225" si="85">C196+O196+AA196</f>
        <v>16574</v>
      </c>
      <c r="AN196" s="12">
        <f t="shared" si="65"/>
        <v>1289</v>
      </c>
      <c r="AO196" s="23">
        <f t="shared" si="66"/>
        <v>7777.2414625316751</v>
      </c>
      <c r="AP196" s="37">
        <f t="shared" si="67"/>
        <v>224</v>
      </c>
      <c r="AQ196" s="23">
        <f t="shared" si="57"/>
        <v>1351.5144201761796</v>
      </c>
      <c r="AR196" s="116">
        <f t="shared" si="68"/>
        <v>354</v>
      </c>
      <c r="AS196" s="133">
        <f t="shared" si="69"/>
        <v>16260</v>
      </c>
      <c r="AT196" s="133">
        <f t="shared" si="70"/>
        <v>1274</v>
      </c>
      <c r="AU196" s="123">
        <f t="shared" si="71"/>
        <v>7835.1783517835174</v>
      </c>
      <c r="AV196" s="134">
        <f t="shared" si="72"/>
        <v>206</v>
      </c>
      <c r="AW196" s="135">
        <f t="shared" si="73"/>
        <v>1266.9126691266913</v>
      </c>
      <c r="AX196" s="134">
        <f t="shared" si="74"/>
        <v>348</v>
      </c>
    </row>
    <row r="197" spans="1:51" s="154" customFormat="1" x14ac:dyDescent="0.2">
      <c r="A197" s="1" t="s">
        <v>348</v>
      </c>
      <c r="B197" s="1" t="s">
        <v>349</v>
      </c>
      <c r="C197" s="145">
        <v>4029</v>
      </c>
      <c r="D197" s="112">
        <v>14</v>
      </c>
      <c r="E197" s="113">
        <f t="shared" si="83"/>
        <v>347.4807644576818</v>
      </c>
      <c r="F197" s="112">
        <v>1</v>
      </c>
      <c r="G197" s="113">
        <f t="shared" si="84"/>
        <v>24.820054604120131</v>
      </c>
      <c r="H197" s="112">
        <v>13</v>
      </c>
      <c r="I197" s="106">
        <v>3954</v>
      </c>
      <c r="J197" s="110">
        <v>14</v>
      </c>
      <c r="K197" s="111">
        <f t="shared" si="58"/>
        <v>354.0718259989884</v>
      </c>
      <c r="L197" s="110">
        <v>1</v>
      </c>
      <c r="M197" s="111">
        <f t="shared" si="54"/>
        <v>25.290844714213456</v>
      </c>
      <c r="N197" s="156">
        <v>9</v>
      </c>
      <c r="O197" s="54">
        <v>673</v>
      </c>
      <c r="P197" s="54">
        <v>3</v>
      </c>
      <c r="Q197" s="55">
        <f t="shared" si="59"/>
        <v>445.76523031203561</v>
      </c>
      <c r="R197" s="54">
        <v>1</v>
      </c>
      <c r="S197" s="55">
        <f t="shared" si="60"/>
        <v>148.58841010401187</v>
      </c>
      <c r="T197" s="54">
        <v>2</v>
      </c>
      <c r="U197" s="56">
        <v>678</v>
      </c>
      <c r="V197" s="54">
        <v>4</v>
      </c>
      <c r="W197" s="55">
        <f t="shared" si="78"/>
        <v>589.97050147492621</v>
      </c>
      <c r="X197" s="54">
        <v>2</v>
      </c>
      <c r="Y197" s="55">
        <f t="shared" si="79"/>
        <v>294.9852507374631</v>
      </c>
      <c r="Z197" s="160">
        <v>3</v>
      </c>
      <c r="AA197" s="7">
        <v>11872</v>
      </c>
      <c r="AB197" s="7">
        <v>250</v>
      </c>
      <c r="AC197" s="14">
        <f t="shared" si="62"/>
        <v>2105.7951482479784</v>
      </c>
      <c r="AD197" s="7">
        <v>5</v>
      </c>
      <c r="AE197" s="14">
        <f t="shared" si="63"/>
        <v>42.115902964959574</v>
      </c>
      <c r="AF197" s="7">
        <v>176</v>
      </c>
      <c r="AG197" s="7">
        <v>11628</v>
      </c>
      <c r="AH197" s="7">
        <v>236</v>
      </c>
      <c r="AI197" s="14">
        <f t="shared" si="64"/>
        <v>2029.5837633298934</v>
      </c>
      <c r="AJ197" s="7">
        <v>5</v>
      </c>
      <c r="AK197" s="14">
        <f t="shared" si="56"/>
        <v>42.999656002751976</v>
      </c>
      <c r="AL197" s="159">
        <v>176</v>
      </c>
      <c r="AM197" s="8">
        <f t="shared" si="85"/>
        <v>16574</v>
      </c>
      <c r="AN197" s="8">
        <f t="shared" si="65"/>
        <v>267</v>
      </c>
      <c r="AO197" s="13">
        <f t="shared" si="66"/>
        <v>1610.956920477857</v>
      </c>
      <c r="AP197" s="161">
        <f t="shared" si="67"/>
        <v>7</v>
      </c>
      <c r="AQ197" s="13">
        <f t="shared" si="57"/>
        <v>42.234825630505611</v>
      </c>
      <c r="AR197" s="162">
        <f t="shared" si="68"/>
        <v>191</v>
      </c>
      <c r="AS197" s="133">
        <f t="shared" si="69"/>
        <v>16260</v>
      </c>
      <c r="AT197" s="133">
        <f t="shared" si="70"/>
        <v>254</v>
      </c>
      <c r="AU197" s="124">
        <f t="shared" si="71"/>
        <v>1562.1156211562115</v>
      </c>
      <c r="AV197" s="133">
        <f t="shared" si="72"/>
        <v>8</v>
      </c>
      <c r="AW197" s="136">
        <f t="shared" si="73"/>
        <v>49.200492004920044</v>
      </c>
      <c r="AX197" s="133">
        <f t="shared" si="74"/>
        <v>188</v>
      </c>
      <c r="AY197" s="92"/>
    </row>
    <row r="198" spans="1:51" x14ac:dyDescent="0.2">
      <c r="A198" s="1" t="s">
        <v>350</v>
      </c>
      <c r="B198" s="1" t="s">
        <v>351</v>
      </c>
      <c r="C198" s="145">
        <v>4029</v>
      </c>
      <c r="D198" s="112">
        <v>0</v>
      </c>
      <c r="E198" s="113">
        <f t="shared" si="83"/>
        <v>0</v>
      </c>
      <c r="F198" s="112">
        <v>0</v>
      </c>
      <c r="G198" s="113">
        <f t="shared" si="84"/>
        <v>0</v>
      </c>
      <c r="H198" s="112">
        <v>0</v>
      </c>
      <c r="I198" s="106">
        <v>3954</v>
      </c>
      <c r="J198" s="110"/>
      <c r="K198" s="111">
        <f t="shared" si="58"/>
        <v>0</v>
      </c>
      <c r="L198" s="110"/>
      <c r="M198" s="111">
        <f t="shared" si="54"/>
        <v>0</v>
      </c>
      <c r="N198" s="156">
        <v>0</v>
      </c>
      <c r="O198" s="54">
        <v>673</v>
      </c>
      <c r="P198" s="54">
        <v>0</v>
      </c>
      <c r="Q198" s="55">
        <f t="shared" si="59"/>
        <v>0</v>
      </c>
      <c r="R198" s="54">
        <v>0</v>
      </c>
      <c r="S198" s="55">
        <f t="shared" si="60"/>
        <v>0</v>
      </c>
      <c r="T198" s="54">
        <v>0</v>
      </c>
      <c r="U198" s="56">
        <v>678</v>
      </c>
      <c r="V198" s="54"/>
      <c r="W198" s="55">
        <f t="shared" si="78"/>
        <v>0</v>
      </c>
      <c r="X198" s="54"/>
      <c r="Y198" s="55">
        <f t="shared" si="79"/>
        <v>0</v>
      </c>
      <c r="Z198" s="160">
        <v>0</v>
      </c>
      <c r="AA198" s="7">
        <v>11872</v>
      </c>
      <c r="AB198" s="7">
        <v>18</v>
      </c>
      <c r="AC198" s="14">
        <f t="shared" si="62"/>
        <v>151.61725067385444</v>
      </c>
      <c r="AD198" s="7">
        <v>2</v>
      </c>
      <c r="AE198" s="14">
        <f t="shared" si="63"/>
        <v>16.846361185983827</v>
      </c>
      <c r="AF198" s="7">
        <v>6</v>
      </c>
      <c r="AG198" s="7">
        <v>11628</v>
      </c>
      <c r="AH198" s="7">
        <v>18</v>
      </c>
      <c r="AI198" s="14">
        <f t="shared" si="64"/>
        <v>154.79876160990713</v>
      </c>
      <c r="AJ198" s="7">
        <v>5</v>
      </c>
      <c r="AK198" s="14">
        <f t="shared" si="56"/>
        <v>42.999656002751976</v>
      </c>
      <c r="AL198" s="159">
        <v>10</v>
      </c>
      <c r="AM198" s="8">
        <f t="shared" si="85"/>
        <v>16574</v>
      </c>
      <c r="AN198" s="8">
        <f t="shared" si="65"/>
        <v>18</v>
      </c>
      <c r="AO198" s="13">
        <f t="shared" si="66"/>
        <v>108.60383733558585</v>
      </c>
      <c r="AP198" s="161">
        <f t="shared" si="67"/>
        <v>2</v>
      </c>
      <c r="AQ198" s="13">
        <f t="shared" si="57"/>
        <v>12.067093037287318</v>
      </c>
      <c r="AR198" s="162">
        <f t="shared" si="68"/>
        <v>6</v>
      </c>
      <c r="AS198" s="133">
        <f t="shared" si="69"/>
        <v>16260</v>
      </c>
      <c r="AT198" s="133">
        <f t="shared" si="70"/>
        <v>18</v>
      </c>
      <c r="AU198" s="124">
        <f t="shared" si="71"/>
        <v>110.70110701107011</v>
      </c>
      <c r="AV198" s="133">
        <f t="shared" si="72"/>
        <v>5</v>
      </c>
      <c r="AW198" s="136">
        <f t="shared" si="73"/>
        <v>30.750307503075032</v>
      </c>
      <c r="AX198" s="133">
        <f t="shared" si="74"/>
        <v>10</v>
      </c>
    </row>
    <row r="199" spans="1:51" x14ac:dyDescent="0.2">
      <c r="A199" s="1" t="s">
        <v>352</v>
      </c>
      <c r="B199" s="1" t="s">
        <v>353</v>
      </c>
      <c r="C199" s="145">
        <v>4029</v>
      </c>
      <c r="D199" s="112">
        <v>0</v>
      </c>
      <c r="E199" s="113">
        <f t="shared" si="83"/>
        <v>0</v>
      </c>
      <c r="F199" s="112">
        <v>0</v>
      </c>
      <c r="G199" s="113">
        <f t="shared" si="84"/>
        <v>0</v>
      </c>
      <c r="H199" s="112">
        <v>0</v>
      </c>
      <c r="I199" s="106">
        <v>3954</v>
      </c>
      <c r="J199" s="110"/>
      <c r="K199" s="111">
        <f t="shared" si="58"/>
        <v>0</v>
      </c>
      <c r="L199" s="110"/>
      <c r="M199" s="111">
        <f t="shared" si="54"/>
        <v>0</v>
      </c>
      <c r="N199" s="156">
        <v>0</v>
      </c>
      <c r="O199" s="54">
        <v>673</v>
      </c>
      <c r="P199" s="54">
        <v>0</v>
      </c>
      <c r="Q199" s="55">
        <f t="shared" si="59"/>
        <v>0</v>
      </c>
      <c r="R199" s="54">
        <v>0</v>
      </c>
      <c r="S199" s="55">
        <f t="shared" si="60"/>
        <v>0</v>
      </c>
      <c r="T199" s="54">
        <v>0</v>
      </c>
      <c r="U199" s="56">
        <v>678</v>
      </c>
      <c r="V199" s="54"/>
      <c r="W199" s="55">
        <f t="shared" si="78"/>
        <v>0</v>
      </c>
      <c r="X199" s="54"/>
      <c r="Y199" s="55">
        <f t="shared" si="79"/>
        <v>0</v>
      </c>
      <c r="Z199" s="160">
        <v>0</v>
      </c>
      <c r="AA199" s="7">
        <v>11872</v>
      </c>
      <c r="AB199" s="7">
        <v>90</v>
      </c>
      <c r="AC199" s="14">
        <f t="shared" si="62"/>
        <v>758.0862533692723</v>
      </c>
      <c r="AD199" s="7">
        <v>2</v>
      </c>
      <c r="AE199" s="14">
        <f t="shared" si="63"/>
        <v>16.846361185983827</v>
      </c>
      <c r="AF199" s="7">
        <v>16</v>
      </c>
      <c r="AG199" s="7">
        <v>11628</v>
      </c>
      <c r="AH199" s="7">
        <v>90</v>
      </c>
      <c r="AI199" s="14">
        <f t="shared" si="64"/>
        <v>773.99380804953557</v>
      </c>
      <c r="AJ199" s="7">
        <v>2</v>
      </c>
      <c r="AK199" s="14">
        <f t="shared" si="56"/>
        <v>17.199862401100791</v>
      </c>
      <c r="AL199" s="159">
        <v>16</v>
      </c>
      <c r="AM199" s="8">
        <f t="shared" si="85"/>
        <v>16574</v>
      </c>
      <c r="AN199" s="8">
        <f t="shared" si="65"/>
        <v>90</v>
      </c>
      <c r="AO199" s="13">
        <f t="shared" si="66"/>
        <v>543.01918667792927</v>
      </c>
      <c r="AP199" s="161">
        <f t="shared" si="67"/>
        <v>2</v>
      </c>
      <c r="AQ199" s="13">
        <f t="shared" si="57"/>
        <v>12.067093037287318</v>
      </c>
      <c r="AR199" s="162">
        <f t="shared" si="68"/>
        <v>16</v>
      </c>
      <c r="AS199" s="133">
        <f t="shared" si="69"/>
        <v>16260</v>
      </c>
      <c r="AT199" s="133">
        <f t="shared" si="70"/>
        <v>90</v>
      </c>
      <c r="AU199" s="124">
        <f t="shared" si="71"/>
        <v>553.50553505535049</v>
      </c>
      <c r="AV199" s="133">
        <f t="shared" si="72"/>
        <v>2</v>
      </c>
      <c r="AW199" s="136">
        <f t="shared" si="73"/>
        <v>12.300123001230011</v>
      </c>
      <c r="AX199" s="133">
        <f t="shared" si="74"/>
        <v>16</v>
      </c>
    </row>
    <row r="200" spans="1:51" x14ac:dyDescent="0.2">
      <c r="A200" s="1" t="s">
        <v>354</v>
      </c>
      <c r="B200" s="1" t="s">
        <v>355</v>
      </c>
      <c r="C200" s="145">
        <v>4029</v>
      </c>
      <c r="D200" s="112">
        <v>10</v>
      </c>
      <c r="E200" s="113">
        <f t="shared" si="83"/>
        <v>248.20054604120131</v>
      </c>
      <c r="F200" s="112">
        <v>0</v>
      </c>
      <c r="G200" s="113">
        <f t="shared" si="84"/>
        <v>0</v>
      </c>
      <c r="H200" s="112">
        <v>5</v>
      </c>
      <c r="I200" s="106">
        <v>3954</v>
      </c>
      <c r="J200" s="110">
        <v>10</v>
      </c>
      <c r="K200" s="111">
        <f t="shared" si="58"/>
        <v>252.90844714213455</v>
      </c>
      <c r="L200" s="110">
        <v>1</v>
      </c>
      <c r="M200" s="111">
        <f t="shared" si="54"/>
        <v>25.290844714213456</v>
      </c>
      <c r="N200" s="156">
        <v>4</v>
      </c>
      <c r="O200" s="54">
        <v>673</v>
      </c>
      <c r="P200" s="54">
        <v>3</v>
      </c>
      <c r="Q200" s="55">
        <f t="shared" ref="Q200:Q225" si="86">P200/O200*100000</f>
        <v>445.76523031203561</v>
      </c>
      <c r="R200" s="54">
        <v>0</v>
      </c>
      <c r="S200" s="55">
        <f t="shared" ref="S200:S225" si="87">R200/O200*100000</f>
        <v>0</v>
      </c>
      <c r="T200" s="54">
        <v>3</v>
      </c>
      <c r="U200" s="56">
        <v>678</v>
      </c>
      <c r="V200" s="54"/>
      <c r="W200" s="55">
        <f t="shared" si="78"/>
        <v>0</v>
      </c>
      <c r="X200" s="54"/>
      <c r="Y200" s="55">
        <f t="shared" si="79"/>
        <v>0</v>
      </c>
      <c r="Z200" s="160">
        <v>0</v>
      </c>
      <c r="AA200" s="7">
        <v>11872</v>
      </c>
      <c r="AB200" s="7">
        <v>49</v>
      </c>
      <c r="AC200" s="14">
        <f t="shared" ref="AC200:AC225" si="88">AB200/AA200*100000</f>
        <v>412.73584905660374</v>
      </c>
      <c r="AD200" s="7">
        <v>49</v>
      </c>
      <c r="AE200" s="14">
        <f t="shared" ref="AE200:AE225" si="89">AD200/AA200*100000</f>
        <v>412.73584905660374</v>
      </c>
      <c r="AF200" s="7">
        <v>0</v>
      </c>
      <c r="AG200" s="7">
        <v>11628</v>
      </c>
      <c r="AH200" s="7">
        <v>49</v>
      </c>
      <c r="AI200" s="14">
        <f t="shared" si="64"/>
        <v>421.39662882696939</v>
      </c>
      <c r="AJ200" s="7">
        <v>49</v>
      </c>
      <c r="AK200" s="14">
        <f t="shared" si="56"/>
        <v>421.39662882696939</v>
      </c>
      <c r="AL200" s="159">
        <v>0</v>
      </c>
      <c r="AM200" s="8">
        <f t="shared" si="85"/>
        <v>16574</v>
      </c>
      <c r="AN200" s="8">
        <f t="shared" ref="AN200:AN225" si="90">D200+P200+AB200</f>
        <v>62</v>
      </c>
      <c r="AO200" s="13">
        <f t="shared" si="66"/>
        <v>374.07988415590688</v>
      </c>
      <c r="AP200" s="161">
        <f t="shared" ref="AP200:AP225" si="91">F200+R200+AD200</f>
        <v>49</v>
      </c>
      <c r="AQ200" s="13">
        <f t="shared" si="57"/>
        <v>295.64377941353928</v>
      </c>
      <c r="AR200" s="162">
        <f t="shared" ref="AR200:AR225" si="92">H200+T200+AF200</f>
        <v>8</v>
      </c>
      <c r="AS200" s="133">
        <f t="shared" ref="AS200:AS225" si="93">I200+U200+AG200</f>
        <v>16260</v>
      </c>
      <c r="AT200" s="133">
        <f t="shared" ref="AT200:AT225" si="94">J200+V200+AH200</f>
        <v>59</v>
      </c>
      <c r="AU200" s="124">
        <f t="shared" ref="AU200:AU225" si="95">AT200/AS200*100000</f>
        <v>362.85362853628533</v>
      </c>
      <c r="AV200" s="133">
        <f t="shared" ref="AV200:AV225" si="96">L200+X200+AJ200</f>
        <v>50</v>
      </c>
      <c r="AW200" s="136">
        <f t="shared" ref="AW200:AW225" si="97">AV200/AS200*100000</f>
        <v>307.50307503075032</v>
      </c>
      <c r="AX200" s="133">
        <f t="shared" ref="AX200:AX225" si="98">N200+Z200+AL200</f>
        <v>4</v>
      </c>
    </row>
    <row r="201" spans="1:51" x14ac:dyDescent="0.2">
      <c r="A201" s="1" t="s">
        <v>356</v>
      </c>
      <c r="B201" s="1" t="s">
        <v>357</v>
      </c>
      <c r="C201" s="77">
        <v>2074</v>
      </c>
      <c r="D201" s="112">
        <v>0</v>
      </c>
      <c r="E201" s="113">
        <f t="shared" si="83"/>
        <v>0</v>
      </c>
      <c r="F201" s="112">
        <v>0</v>
      </c>
      <c r="G201" s="113">
        <f t="shared" si="84"/>
        <v>0</v>
      </c>
      <c r="H201" s="112">
        <v>0</v>
      </c>
      <c r="I201" s="76">
        <v>2044</v>
      </c>
      <c r="J201" s="110"/>
      <c r="K201" s="111">
        <f t="shared" si="58"/>
        <v>0</v>
      </c>
      <c r="L201" s="110"/>
      <c r="M201" s="111">
        <f t="shared" ref="M201:M225" si="99">L201/I201*100000</f>
        <v>0</v>
      </c>
      <c r="N201" s="156">
        <v>0</v>
      </c>
      <c r="O201" s="112">
        <v>348</v>
      </c>
      <c r="P201" s="54">
        <v>0</v>
      </c>
      <c r="Q201" s="55"/>
      <c r="R201" s="54">
        <v>0</v>
      </c>
      <c r="S201" s="55"/>
      <c r="T201" s="54">
        <v>0</v>
      </c>
      <c r="U201" s="110">
        <v>346</v>
      </c>
      <c r="V201" s="54"/>
      <c r="W201" s="55">
        <f t="shared" si="78"/>
        <v>0</v>
      </c>
      <c r="X201" s="54"/>
      <c r="Y201" s="55">
        <f t="shared" si="79"/>
        <v>0</v>
      </c>
      <c r="Z201" s="160">
        <v>0</v>
      </c>
      <c r="AA201" s="112">
        <v>5787</v>
      </c>
      <c r="AB201" s="7">
        <v>70</v>
      </c>
      <c r="AC201" s="14">
        <f t="shared" si="88"/>
        <v>1209.6077414895456</v>
      </c>
      <c r="AD201" s="7">
        <v>2</v>
      </c>
      <c r="AE201" s="14">
        <f t="shared" si="89"/>
        <v>34.560221185415585</v>
      </c>
      <c r="AF201" s="7">
        <v>10</v>
      </c>
      <c r="AG201" s="112">
        <v>5690</v>
      </c>
      <c r="AH201" s="7">
        <v>70</v>
      </c>
      <c r="AI201" s="14">
        <f t="shared" si="64"/>
        <v>1230.2284710017575</v>
      </c>
      <c r="AJ201" s="7">
        <v>2</v>
      </c>
      <c r="AK201" s="14">
        <f t="shared" ref="AK201:AK225" si="100">AJ201/AG201*100000</f>
        <v>35.149384885764505</v>
      </c>
      <c r="AL201" s="159">
        <v>10</v>
      </c>
      <c r="AM201" s="8">
        <f t="shared" si="85"/>
        <v>8209</v>
      </c>
      <c r="AN201" s="8">
        <f t="shared" si="90"/>
        <v>70</v>
      </c>
      <c r="AO201" s="13">
        <f t="shared" si="66"/>
        <v>852.72262151297355</v>
      </c>
      <c r="AP201" s="161">
        <f t="shared" si="91"/>
        <v>2</v>
      </c>
      <c r="AQ201" s="13">
        <f t="shared" ref="AQ201:AQ225" si="101">AP201/AM201*100000</f>
        <v>24.363503471799245</v>
      </c>
      <c r="AR201" s="162">
        <f t="shared" si="92"/>
        <v>10</v>
      </c>
      <c r="AS201" s="133">
        <f t="shared" si="93"/>
        <v>8080</v>
      </c>
      <c r="AT201" s="133">
        <f t="shared" si="94"/>
        <v>70</v>
      </c>
      <c r="AU201" s="124">
        <f t="shared" si="95"/>
        <v>866.33663366336646</v>
      </c>
      <c r="AV201" s="133">
        <f t="shared" si="96"/>
        <v>2</v>
      </c>
      <c r="AW201" s="136">
        <f t="shared" si="97"/>
        <v>24.752475247524753</v>
      </c>
      <c r="AX201" s="133">
        <f t="shared" si="98"/>
        <v>10</v>
      </c>
    </row>
    <row r="202" spans="1:51" x14ac:dyDescent="0.2">
      <c r="A202" s="15" t="s">
        <v>419</v>
      </c>
      <c r="B202" s="15" t="s">
        <v>420</v>
      </c>
      <c r="C202" s="145"/>
      <c r="D202" s="112"/>
      <c r="E202" s="113"/>
      <c r="F202" s="112"/>
      <c r="G202" s="113"/>
      <c r="H202" s="112"/>
      <c r="I202" s="106"/>
      <c r="J202" s="110"/>
      <c r="K202" s="111"/>
      <c r="L202" s="110"/>
      <c r="M202" s="111"/>
      <c r="N202" s="156"/>
      <c r="O202" s="54"/>
      <c r="P202" s="54"/>
      <c r="Q202" s="55"/>
      <c r="R202" s="54"/>
      <c r="S202" s="55"/>
      <c r="T202" s="54"/>
      <c r="U202" s="56"/>
      <c r="V202" s="54"/>
      <c r="W202" s="55"/>
      <c r="X202" s="54"/>
      <c r="Y202" s="55"/>
      <c r="Z202" s="160"/>
      <c r="AA202" s="112">
        <v>5787</v>
      </c>
      <c r="AB202" s="7">
        <v>0</v>
      </c>
      <c r="AC202" s="14">
        <f t="shared" si="88"/>
        <v>0</v>
      </c>
      <c r="AD202" s="7">
        <v>0</v>
      </c>
      <c r="AE202" s="14">
        <f t="shared" si="89"/>
        <v>0</v>
      </c>
      <c r="AF202" s="7">
        <v>0</v>
      </c>
      <c r="AG202" s="112">
        <v>5690</v>
      </c>
      <c r="AH202" s="7"/>
      <c r="AI202" s="14">
        <f t="shared" ref="AI202:AI224" si="102">AH202/AG202*100000</f>
        <v>0</v>
      </c>
      <c r="AJ202" s="7"/>
      <c r="AK202" s="14">
        <f t="shared" si="100"/>
        <v>0</v>
      </c>
      <c r="AL202" s="159">
        <v>0</v>
      </c>
      <c r="AM202" s="8">
        <f t="shared" si="85"/>
        <v>5787</v>
      </c>
      <c r="AN202" s="8">
        <f t="shared" si="90"/>
        <v>0</v>
      </c>
      <c r="AO202" s="13">
        <f t="shared" ref="AO202:AO225" si="103">AN202/AM202*100000</f>
        <v>0</v>
      </c>
      <c r="AP202" s="161">
        <f t="shared" si="91"/>
        <v>0</v>
      </c>
      <c r="AQ202" s="13">
        <f t="shared" si="101"/>
        <v>0</v>
      </c>
      <c r="AR202" s="162">
        <f t="shared" si="92"/>
        <v>0</v>
      </c>
      <c r="AS202" s="133">
        <f t="shared" si="93"/>
        <v>5690</v>
      </c>
      <c r="AT202" s="133">
        <f t="shared" si="94"/>
        <v>0</v>
      </c>
      <c r="AU202" s="124">
        <f t="shared" si="95"/>
        <v>0</v>
      </c>
      <c r="AV202" s="133">
        <f t="shared" si="96"/>
        <v>0</v>
      </c>
      <c r="AW202" s="136">
        <f t="shared" si="97"/>
        <v>0</v>
      </c>
      <c r="AX202" s="133">
        <f t="shared" si="98"/>
        <v>0</v>
      </c>
    </row>
    <row r="203" spans="1:51" x14ac:dyDescent="0.2">
      <c r="A203" s="1" t="s">
        <v>358</v>
      </c>
      <c r="B203" s="1" t="s">
        <v>359</v>
      </c>
      <c r="C203" s="141">
        <v>686</v>
      </c>
      <c r="D203" s="112">
        <v>0</v>
      </c>
      <c r="E203" s="113">
        <f t="shared" si="83"/>
        <v>0</v>
      </c>
      <c r="F203" s="112">
        <v>0</v>
      </c>
      <c r="G203" s="113">
        <f t="shared" si="84"/>
        <v>0</v>
      </c>
      <c r="H203" s="112">
        <v>0</v>
      </c>
      <c r="I203" s="140">
        <v>705</v>
      </c>
      <c r="J203" s="110"/>
      <c r="K203" s="111">
        <f t="shared" ref="K203:K225" si="104">J203/I203*100000</f>
        <v>0</v>
      </c>
      <c r="L203" s="110"/>
      <c r="M203" s="111">
        <f t="shared" si="99"/>
        <v>0</v>
      </c>
      <c r="N203" s="156">
        <v>0</v>
      </c>
      <c r="O203" s="142">
        <v>325</v>
      </c>
      <c r="P203" s="54">
        <v>0</v>
      </c>
      <c r="Q203" s="55">
        <f t="shared" si="86"/>
        <v>0</v>
      </c>
      <c r="R203" s="54">
        <v>0</v>
      </c>
      <c r="S203" s="55">
        <f t="shared" si="87"/>
        <v>0</v>
      </c>
      <c r="T203" s="54">
        <v>0</v>
      </c>
      <c r="U203" s="151">
        <v>332</v>
      </c>
      <c r="V203" s="54"/>
      <c r="W203" s="55">
        <f t="shared" si="78"/>
        <v>0</v>
      </c>
      <c r="X203" s="54"/>
      <c r="Y203" s="55">
        <f t="shared" si="79"/>
        <v>0</v>
      </c>
      <c r="Z203" s="160">
        <v>0</v>
      </c>
      <c r="AA203" s="142">
        <v>6085</v>
      </c>
      <c r="AB203" s="7">
        <v>80</v>
      </c>
      <c r="AC203" s="14">
        <f t="shared" si="88"/>
        <v>1314.708299096138</v>
      </c>
      <c r="AD203" s="7">
        <v>5</v>
      </c>
      <c r="AE203" s="14">
        <f t="shared" si="89"/>
        <v>82.169268693508627</v>
      </c>
      <c r="AF203" s="7">
        <v>39</v>
      </c>
      <c r="AG203" s="133">
        <v>5938</v>
      </c>
      <c r="AH203" s="7">
        <v>33</v>
      </c>
      <c r="AI203" s="14">
        <f t="shared" si="102"/>
        <v>555.74267430111149</v>
      </c>
      <c r="AJ203" s="7">
        <v>5</v>
      </c>
      <c r="AK203" s="14">
        <f t="shared" si="100"/>
        <v>84.20343550016841</v>
      </c>
      <c r="AL203" s="159">
        <v>7</v>
      </c>
      <c r="AM203" s="8">
        <f t="shared" si="85"/>
        <v>7096</v>
      </c>
      <c r="AN203" s="8">
        <f t="shared" si="90"/>
        <v>80</v>
      </c>
      <c r="AO203" s="13">
        <f t="shared" si="103"/>
        <v>1127.3957158962796</v>
      </c>
      <c r="AP203" s="161">
        <f t="shared" si="91"/>
        <v>5</v>
      </c>
      <c r="AQ203" s="13">
        <f t="shared" si="101"/>
        <v>70.462232243517477</v>
      </c>
      <c r="AR203" s="162">
        <f t="shared" si="92"/>
        <v>39</v>
      </c>
      <c r="AS203" s="133">
        <f t="shared" si="93"/>
        <v>6975</v>
      </c>
      <c r="AT203" s="133">
        <f t="shared" si="94"/>
        <v>33</v>
      </c>
      <c r="AU203" s="124">
        <f t="shared" si="95"/>
        <v>473.11827956989248</v>
      </c>
      <c r="AV203" s="133">
        <f t="shared" si="96"/>
        <v>5</v>
      </c>
      <c r="AW203" s="136">
        <f t="shared" si="97"/>
        <v>71.68458781362007</v>
      </c>
      <c r="AX203" s="133">
        <f t="shared" si="98"/>
        <v>7</v>
      </c>
    </row>
    <row r="204" spans="1:51" x14ac:dyDescent="0.2">
      <c r="A204" s="1" t="s">
        <v>360</v>
      </c>
      <c r="B204" s="1" t="s">
        <v>361</v>
      </c>
      <c r="C204" s="141">
        <v>686</v>
      </c>
      <c r="D204" s="112">
        <v>0</v>
      </c>
      <c r="E204" s="113">
        <f t="shared" si="83"/>
        <v>0</v>
      </c>
      <c r="F204" s="112">
        <v>0</v>
      </c>
      <c r="G204" s="113">
        <f t="shared" si="84"/>
        <v>0</v>
      </c>
      <c r="H204" s="112">
        <v>0</v>
      </c>
      <c r="I204" s="140">
        <v>705</v>
      </c>
      <c r="J204" s="110"/>
      <c r="K204" s="111">
        <f t="shared" si="104"/>
        <v>0</v>
      </c>
      <c r="L204" s="110"/>
      <c r="M204" s="111">
        <f t="shared" si="99"/>
        <v>0</v>
      </c>
      <c r="N204" s="156">
        <v>0</v>
      </c>
      <c r="O204" s="142">
        <v>325</v>
      </c>
      <c r="P204" s="54">
        <v>7</v>
      </c>
      <c r="Q204" s="55">
        <f t="shared" si="86"/>
        <v>2153.8461538461538</v>
      </c>
      <c r="R204" s="54">
        <v>7</v>
      </c>
      <c r="S204" s="55">
        <f t="shared" si="87"/>
        <v>2153.8461538461538</v>
      </c>
      <c r="T204" s="54">
        <v>0</v>
      </c>
      <c r="U204" s="151">
        <v>332</v>
      </c>
      <c r="V204" s="54">
        <v>4</v>
      </c>
      <c r="W204" s="55">
        <f t="shared" si="78"/>
        <v>1204.8192771084339</v>
      </c>
      <c r="X204" s="54">
        <v>4</v>
      </c>
      <c r="Y204" s="55">
        <f t="shared" si="79"/>
        <v>1204.8192771084339</v>
      </c>
      <c r="Z204" s="160">
        <v>0</v>
      </c>
      <c r="AA204" s="142">
        <v>6085</v>
      </c>
      <c r="AB204" s="7">
        <v>270</v>
      </c>
      <c r="AC204" s="14">
        <f t="shared" si="88"/>
        <v>4437.1405094494658</v>
      </c>
      <c r="AD204" s="7">
        <v>20</v>
      </c>
      <c r="AE204" s="14">
        <f t="shared" si="89"/>
        <v>328.67707477403451</v>
      </c>
      <c r="AF204" s="7">
        <v>31</v>
      </c>
      <c r="AG204" s="133">
        <v>5938</v>
      </c>
      <c r="AH204" s="7">
        <v>226</v>
      </c>
      <c r="AI204" s="14">
        <f t="shared" si="102"/>
        <v>3805.9952846076121</v>
      </c>
      <c r="AJ204" s="7">
        <v>20</v>
      </c>
      <c r="AK204" s="14">
        <f t="shared" si="100"/>
        <v>336.81374200067364</v>
      </c>
      <c r="AL204" s="159">
        <v>31</v>
      </c>
      <c r="AM204" s="8">
        <f t="shared" si="85"/>
        <v>7096</v>
      </c>
      <c r="AN204" s="8">
        <f t="shared" si="90"/>
        <v>277</v>
      </c>
      <c r="AO204" s="13">
        <f t="shared" si="103"/>
        <v>3903.6076662908681</v>
      </c>
      <c r="AP204" s="161">
        <f t="shared" si="91"/>
        <v>27</v>
      </c>
      <c r="AQ204" s="13">
        <f t="shared" si="101"/>
        <v>380.49605411499437</v>
      </c>
      <c r="AR204" s="162">
        <f t="shared" si="92"/>
        <v>31</v>
      </c>
      <c r="AS204" s="133">
        <f t="shared" si="93"/>
        <v>6975</v>
      </c>
      <c r="AT204" s="133">
        <f t="shared" si="94"/>
        <v>230</v>
      </c>
      <c r="AU204" s="124">
        <f t="shared" si="95"/>
        <v>3297.4910394265235</v>
      </c>
      <c r="AV204" s="133">
        <f t="shared" si="96"/>
        <v>24</v>
      </c>
      <c r="AW204" s="136">
        <f t="shared" si="97"/>
        <v>344.08602150537632</v>
      </c>
      <c r="AX204" s="133">
        <f t="shared" si="98"/>
        <v>31</v>
      </c>
    </row>
    <row r="205" spans="1:51" ht="12" customHeight="1" x14ac:dyDescent="0.2">
      <c r="A205" s="155" t="s">
        <v>362</v>
      </c>
      <c r="B205" s="155" t="s">
        <v>363</v>
      </c>
      <c r="C205" s="141">
        <v>686</v>
      </c>
      <c r="D205" s="112">
        <v>0</v>
      </c>
      <c r="E205" s="113">
        <f t="shared" si="83"/>
        <v>0</v>
      </c>
      <c r="F205" s="112">
        <v>0</v>
      </c>
      <c r="G205" s="113">
        <f t="shared" si="84"/>
        <v>0</v>
      </c>
      <c r="H205" s="112">
        <v>0</v>
      </c>
      <c r="I205" s="140">
        <v>705</v>
      </c>
      <c r="J205" s="110"/>
      <c r="K205" s="111">
        <f t="shared" si="104"/>
        <v>0</v>
      </c>
      <c r="L205" s="110"/>
      <c r="M205" s="111">
        <f t="shared" si="99"/>
        <v>0</v>
      </c>
      <c r="N205" s="156">
        <v>0</v>
      </c>
      <c r="O205" s="142">
        <v>325</v>
      </c>
      <c r="P205" s="54">
        <v>0</v>
      </c>
      <c r="Q205" s="55">
        <f t="shared" si="86"/>
        <v>0</v>
      </c>
      <c r="R205" s="54">
        <v>0</v>
      </c>
      <c r="S205" s="55">
        <f t="shared" si="87"/>
        <v>0</v>
      </c>
      <c r="T205" s="54">
        <v>0</v>
      </c>
      <c r="U205" s="151">
        <v>332</v>
      </c>
      <c r="V205" s="54"/>
      <c r="W205" s="55">
        <f t="shared" si="78"/>
        <v>0</v>
      </c>
      <c r="X205" s="54"/>
      <c r="Y205" s="55">
        <f t="shared" si="79"/>
        <v>0</v>
      </c>
      <c r="Z205" s="160">
        <v>0</v>
      </c>
      <c r="AA205" s="142">
        <v>6085</v>
      </c>
      <c r="AB205" s="7">
        <v>80</v>
      </c>
      <c r="AC205" s="14">
        <f t="shared" si="88"/>
        <v>1314.708299096138</v>
      </c>
      <c r="AD205" s="7">
        <v>2</v>
      </c>
      <c r="AE205" s="14">
        <f t="shared" si="89"/>
        <v>32.867707477403449</v>
      </c>
      <c r="AF205" s="7">
        <v>7</v>
      </c>
      <c r="AG205" s="133">
        <v>5938</v>
      </c>
      <c r="AH205" s="7">
        <v>80</v>
      </c>
      <c r="AI205" s="14">
        <f t="shared" si="102"/>
        <v>1347.2549680026946</v>
      </c>
      <c r="AJ205" s="7">
        <v>2</v>
      </c>
      <c r="AK205" s="14">
        <f t="shared" si="100"/>
        <v>33.68137420006736</v>
      </c>
      <c r="AL205" s="159">
        <v>7</v>
      </c>
      <c r="AM205" s="8">
        <f t="shared" si="85"/>
        <v>7096</v>
      </c>
      <c r="AN205" s="8">
        <f t="shared" si="90"/>
        <v>80</v>
      </c>
      <c r="AO205" s="13">
        <f t="shared" si="103"/>
        <v>1127.3957158962796</v>
      </c>
      <c r="AP205" s="161">
        <f t="shared" si="91"/>
        <v>2</v>
      </c>
      <c r="AQ205" s="13">
        <f t="shared" si="101"/>
        <v>28.184892897406989</v>
      </c>
      <c r="AR205" s="162">
        <f t="shared" si="92"/>
        <v>7</v>
      </c>
      <c r="AS205" s="133">
        <f t="shared" si="93"/>
        <v>6975</v>
      </c>
      <c r="AT205" s="133">
        <f t="shared" si="94"/>
        <v>80</v>
      </c>
      <c r="AU205" s="124">
        <f t="shared" si="95"/>
        <v>1146.9534050179211</v>
      </c>
      <c r="AV205" s="133">
        <f t="shared" si="96"/>
        <v>2</v>
      </c>
      <c r="AW205" s="136">
        <f t="shared" si="97"/>
        <v>28.673835125448029</v>
      </c>
      <c r="AX205" s="133">
        <f t="shared" si="98"/>
        <v>7</v>
      </c>
    </row>
    <row r="206" spans="1:51" x14ac:dyDescent="0.2">
      <c r="A206" s="155" t="s">
        <v>364</v>
      </c>
      <c r="B206" s="155" t="s">
        <v>365</v>
      </c>
      <c r="C206" s="141">
        <v>686</v>
      </c>
      <c r="D206" s="112">
        <v>0</v>
      </c>
      <c r="E206" s="113">
        <f t="shared" si="83"/>
        <v>0</v>
      </c>
      <c r="F206" s="112">
        <v>0</v>
      </c>
      <c r="G206" s="113">
        <f t="shared" si="84"/>
        <v>0</v>
      </c>
      <c r="H206" s="112">
        <v>0</v>
      </c>
      <c r="I206" s="140">
        <v>705</v>
      </c>
      <c r="J206" s="110"/>
      <c r="K206" s="111">
        <f t="shared" si="104"/>
        <v>0</v>
      </c>
      <c r="L206" s="110"/>
      <c r="M206" s="111">
        <f t="shared" si="99"/>
        <v>0</v>
      </c>
      <c r="N206" s="156">
        <v>0</v>
      </c>
      <c r="O206" s="142">
        <v>325</v>
      </c>
      <c r="P206" s="54">
        <v>0</v>
      </c>
      <c r="Q206" s="55">
        <f t="shared" si="86"/>
        <v>0</v>
      </c>
      <c r="R206" s="54">
        <v>0</v>
      </c>
      <c r="S206" s="55">
        <f t="shared" si="87"/>
        <v>0</v>
      </c>
      <c r="T206" s="54">
        <v>0</v>
      </c>
      <c r="U206" s="151">
        <v>332</v>
      </c>
      <c r="V206" s="54"/>
      <c r="W206" s="55">
        <f t="shared" si="78"/>
        <v>0</v>
      </c>
      <c r="X206" s="54"/>
      <c r="Y206" s="55">
        <f t="shared" si="79"/>
        <v>0</v>
      </c>
      <c r="Z206" s="160">
        <v>0</v>
      </c>
      <c r="AA206" s="142">
        <v>6085</v>
      </c>
      <c r="AB206" s="7">
        <v>0</v>
      </c>
      <c r="AC206" s="14">
        <f t="shared" si="88"/>
        <v>0</v>
      </c>
      <c r="AD206" s="7">
        <v>0</v>
      </c>
      <c r="AE206" s="14">
        <f t="shared" si="89"/>
        <v>0</v>
      </c>
      <c r="AF206" s="7">
        <v>0</v>
      </c>
      <c r="AG206" s="133">
        <v>5938</v>
      </c>
      <c r="AH206" s="7"/>
      <c r="AI206" s="14">
        <f t="shared" si="102"/>
        <v>0</v>
      </c>
      <c r="AJ206" s="7"/>
      <c r="AK206" s="14">
        <f t="shared" si="100"/>
        <v>0</v>
      </c>
      <c r="AL206" s="159">
        <v>0</v>
      </c>
      <c r="AM206" s="8">
        <f t="shared" si="85"/>
        <v>7096</v>
      </c>
      <c r="AN206" s="8">
        <f t="shared" si="90"/>
        <v>0</v>
      </c>
      <c r="AO206" s="13">
        <f t="shared" si="103"/>
        <v>0</v>
      </c>
      <c r="AP206" s="161">
        <f t="shared" si="91"/>
        <v>0</v>
      </c>
      <c r="AQ206" s="13">
        <f t="shared" si="101"/>
        <v>0</v>
      </c>
      <c r="AR206" s="162">
        <f t="shared" si="92"/>
        <v>0</v>
      </c>
      <c r="AS206" s="133">
        <f t="shared" si="93"/>
        <v>6975</v>
      </c>
      <c r="AT206" s="133">
        <f t="shared" si="94"/>
        <v>0</v>
      </c>
      <c r="AU206" s="124">
        <f t="shared" si="95"/>
        <v>0</v>
      </c>
      <c r="AV206" s="133">
        <f t="shared" si="96"/>
        <v>0</v>
      </c>
      <c r="AW206" s="136">
        <f t="shared" si="97"/>
        <v>0</v>
      </c>
      <c r="AX206" s="133">
        <f t="shared" si="98"/>
        <v>0</v>
      </c>
    </row>
    <row r="207" spans="1:51" x14ac:dyDescent="0.2">
      <c r="A207" s="155" t="s">
        <v>366</v>
      </c>
      <c r="B207" s="155" t="s">
        <v>367</v>
      </c>
      <c r="C207" s="141">
        <v>686</v>
      </c>
      <c r="D207" s="112">
        <v>0</v>
      </c>
      <c r="E207" s="113">
        <f t="shared" si="83"/>
        <v>0</v>
      </c>
      <c r="F207" s="112">
        <v>0</v>
      </c>
      <c r="G207" s="113">
        <f t="shared" si="84"/>
        <v>0</v>
      </c>
      <c r="H207" s="112">
        <v>0</v>
      </c>
      <c r="I207" s="140">
        <v>705</v>
      </c>
      <c r="J207" s="110"/>
      <c r="K207" s="111">
        <f t="shared" si="104"/>
        <v>0</v>
      </c>
      <c r="L207" s="110"/>
      <c r="M207" s="111">
        <f t="shared" si="99"/>
        <v>0</v>
      </c>
      <c r="N207" s="156">
        <v>0</v>
      </c>
      <c r="O207" s="142">
        <v>325</v>
      </c>
      <c r="P207" s="54">
        <v>0</v>
      </c>
      <c r="Q207" s="55">
        <f t="shared" si="86"/>
        <v>0</v>
      </c>
      <c r="R207" s="54">
        <v>0</v>
      </c>
      <c r="S207" s="55">
        <f t="shared" si="87"/>
        <v>0</v>
      </c>
      <c r="T207" s="54">
        <v>0</v>
      </c>
      <c r="U207" s="151">
        <v>332</v>
      </c>
      <c r="V207" s="54"/>
      <c r="W207" s="55">
        <f t="shared" si="78"/>
        <v>0</v>
      </c>
      <c r="X207" s="54"/>
      <c r="Y207" s="55">
        <f t="shared" si="79"/>
        <v>0</v>
      </c>
      <c r="Z207" s="160">
        <v>0</v>
      </c>
      <c r="AA207" s="142">
        <v>6085</v>
      </c>
      <c r="AB207" s="7">
        <v>250</v>
      </c>
      <c r="AC207" s="14">
        <f t="shared" si="88"/>
        <v>4108.463434675431</v>
      </c>
      <c r="AD207" s="7">
        <v>18</v>
      </c>
      <c r="AE207" s="14">
        <f t="shared" si="89"/>
        <v>295.80936729663102</v>
      </c>
      <c r="AF207" s="7">
        <v>50</v>
      </c>
      <c r="AG207" s="133">
        <v>5938</v>
      </c>
      <c r="AH207" s="7">
        <v>102</v>
      </c>
      <c r="AI207" s="14">
        <f t="shared" si="102"/>
        <v>1717.7500842034353</v>
      </c>
      <c r="AJ207" s="7">
        <v>13</v>
      </c>
      <c r="AK207" s="14">
        <f t="shared" si="100"/>
        <v>218.92893230043785</v>
      </c>
      <c r="AL207" s="159">
        <v>63</v>
      </c>
      <c r="AM207" s="8">
        <f t="shared" si="85"/>
        <v>7096</v>
      </c>
      <c r="AN207" s="8">
        <f t="shared" si="90"/>
        <v>250</v>
      </c>
      <c r="AO207" s="13">
        <f t="shared" si="103"/>
        <v>3523.1116121758737</v>
      </c>
      <c r="AP207" s="161">
        <f t="shared" si="91"/>
        <v>18</v>
      </c>
      <c r="AQ207" s="13">
        <f t="shared" si="101"/>
        <v>253.66403607666291</v>
      </c>
      <c r="AR207" s="162">
        <f t="shared" si="92"/>
        <v>50</v>
      </c>
      <c r="AS207" s="133">
        <f t="shared" si="93"/>
        <v>6975</v>
      </c>
      <c r="AT207" s="133">
        <f t="shared" si="94"/>
        <v>102</v>
      </c>
      <c r="AU207" s="124">
        <f t="shared" si="95"/>
        <v>1462.3655913978494</v>
      </c>
      <c r="AV207" s="133">
        <f t="shared" si="96"/>
        <v>13</v>
      </c>
      <c r="AW207" s="136">
        <f t="shared" si="97"/>
        <v>186.37992831541217</v>
      </c>
      <c r="AX207" s="133">
        <f t="shared" si="98"/>
        <v>63</v>
      </c>
    </row>
    <row r="208" spans="1:51" s="154" customFormat="1" x14ac:dyDescent="0.2">
      <c r="A208" s="155" t="s">
        <v>368</v>
      </c>
      <c r="B208" s="155" t="s">
        <v>369</v>
      </c>
      <c r="C208" s="141">
        <v>686</v>
      </c>
      <c r="D208" s="112">
        <v>5</v>
      </c>
      <c r="E208" s="113">
        <f t="shared" si="83"/>
        <v>728.86297376093296</v>
      </c>
      <c r="F208" s="112">
        <v>5</v>
      </c>
      <c r="G208" s="113">
        <f t="shared" si="84"/>
        <v>728.86297376093296</v>
      </c>
      <c r="H208" s="112">
        <v>0</v>
      </c>
      <c r="I208" s="140">
        <v>705</v>
      </c>
      <c r="J208" s="110"/>
      <c r="K208" s="111">
        <f t="shared" si="104"/>
        <v>0</v>
      </c>
      <c r="L208" s="110"/>
      <c r="M208" s="111">
        <f t="shared" si="99"/>
        <v>0</v>
      </c>
      <c r="N208" s="156">
        <v>0</v>
      </c>
      <c r="O208" s="142">
        <v>325</v>
      </c>
      <c r="P208" s="54">
        <v>22</v>
      </c>
      <c r="Q208" s="55">
        <f t="shared" si="86"/>
        <v>6769.2307692307686</v>
      </c>
      <c r="R208" s="54">
        <v>22</v>
      </c>
      <c r="S208" s="55">
        <f t="shared" si="87"/>
        <v>6769.2307692307686</v>
      </c>
      <c r="T208" s="54">
        <v>0</v>
      </c>
      <c r="U208" s="151">
        <v>332</v>
      </c>
      <c r="V208" s="54">
        <v>22</v>
      </c>
      <c r="W208" s="55">
        <f t="shared" si="78"/>
        <v>6626.5060240963858</v>
      </c>
      <c r="X208" s="54">
        <v>21</v>
      </c>
      <c r="Y208" s="55">
        <f t="shared" si="79"/>
        <v>6325.3012048192768</v>
      </c>
      <c r="Z208" s="160">
        <v>0</v>
      </c>
      <c r="AA208" s="143">
        <v>3101</v>
      </c>
      <c r="AB208" s="7">
        <v>0</v>
      </c>
      <c r="AC208" s="14">
        <f t="shared" si="88"/>
        <v>0</v>
      </c>
      <c r="AD208" s="7">
        <v>0</v>
      </c>
      <c r="AE208" s="14">
        <f t="shared" si="89"/>
        <v>0</v>
      </c>
      <c r="AF208" s="7">
        <v>0</v>
      </c>
      <c r="AG208" s="143">
        <v>3026</v>
      </c>
      <c r="AH208" s="7">
        <v>71</v>
      </c>
      <c r="AI208" s="14">
        <f t="shared" si="102"/>
        <v>2346.3317911434237</v>
      </c>
      <c r="AJ208" s="7">
        <v>67</v>
      </c>
      <c r="AK208" s="14">
        <f t="shared" si="100"/>
        <v>2214.1440846001324</v>
      </c>
      <c r="AL208" s="159">
        <v>0</v>
      </c>
      <c r="AM208" s="8">
        <f t="shared" si="85"/>
        <v>4112</v>
      </c>
      <c r="AN208" s="8">
        <f t="shared" si="90"/>
        <v>27</v>
      </c>
      <c r="AO208" s="13">
        <f t="shared" si="103"/>
        <v>656.61478599221789</v>
      </c>
      <c r="AP208" s="161">
        <f t="shared" si="91"/>
        <v>27</v>
      </c>
      <c r="AQ208" s="13">
        <f t="shared" si="101"/>
        <v>656.61478599221789</v>
      </c>
      <c r="AR208" s="162">
        <f t="shared" si="92"/>
        <v>0</v>
      </c>
      <c r="AS208" s="133">
        <f t="shared" si="93"/>
        <v>4063</v>
      </c>
      <c r="AT208" s="133">
        <f t="shared" si="94"/>
        <v>93</v>
      </c>
      <c r="AU208" s="124">
        <f t="shared" si="95"/>
        <v>2288.949052424317</v>
      </c>
      <c r="AV208" s="133">
        <f t="shared" si="96"/>
        <v>88</v>
      </c>
      <c r="AW208" s="136">
        <f t="shared" si="97"/>
        <v>2165.8872754122567</v>
      </c>
      <c r="AX208" s="133">
        <f t="shared" si="98"/>
        <v>0</v>
      </c>
      <c r="AY208" s="92"/>
    </row>
    <row r="209" spans="1:50" x14ac:dyDescent="0.2">
      <c r="A209" s="182" t="s">
        <v>421</v>
      </c>
      <c r="B209" s="182" t="s">
        <v>422</v>
      </c>
      <c r="C209" s="141"/>
      <c r="D209" s="112"/>
      <c r="E209" s="113"/>
      <c r="F209" s="112"/>
      <c r="G209" s="113"/>
      <c r="H209" s="112"/>
      <c r="I209" s="140"/>
      <c r="J209" s="110"/>
      <c r="K209" s="111"/>
      <c r="L209" s="110"/>
      <c r="M209" s="111"/>
      <c r="N209" s="156"/>
      <c r="O209" s="84"/>
      <c r="P209" s="54"/>
      <c r="Q209" s="55"/>
      <c r="R209" s="54"/>
      <c r="S209" s="55"/>
      <c r="T209" s="54"/>
      <c r="U209" s="151"/>
      <c r="V209" s="54"/>
      <c r="W209" s="55"/>
      <c r="X209" s="54"/>
      <c r="Y209" s="55"/>
      <c r="Z209" s="160"/>
      <c r="AA209" s="143">
        <v>3101</v>
      </c>
      <c r="AB209" s="7">
        <v>0</v>
      </c>
      <c r="AC209" s="14">
        <f t="shared" si="88"/>
        <v>0</v>
      </c>
      <c r="AD209" s="7">
        <v>0</v>
      </c>
      <c r="AE209" s="14">
        <f t="shared" si="89"/>
        <v>0</v>
      </c>
      <c r="AF209" s="7">
        <v>0</v>
      </c>
      <c r="AG209" s="143">
        <v>3026</v>
      </c>
      <c r="AH209" s="7">
        <v>10</v>
      </c>
      <c r="AI209" s="14">
        <f t="shared" si="102"/>
        <v>330.46926635822871</v>
      </c>
      <c r="AJ209" s="7">
        <v>3</v>
      </c>
      <c r="AK209" s="14">
        <f t="shared" si="100"/>
        <v>99.140779907468612</v>
      </c>
      <c r="AL209" s="159">
        <v>2</v>
      </c>
      <c r="AM209" s="8">
        <f t="shared" si="85"/>
        <v>3101</v>
      </c>
      <c r="AN209" s="8">
        <f t="shared" si="90"/>
        <v>0</v>
      </c>
      <c r="AO209" s="13">
        <f t="shared" si="103"/>
        <v>0</v>
      </c>
      <c r="AP209" s="161">
        <f t="shared" si="91"/>
        <v>0</v>
      </c>
      <c r="AQ209" s="13">
        <f t="shared" si="101"/>
        <v>0</v>
      </c>
      <c r="AR209" s="162">
        <f t="shared" si="92"/>
        <v>0</v>
      </c>
      <c r="AS209" s="133">
        <f t="shared" si="93"/>
        <v>3026</v>
      </c>
      <c r="AT209" s="133">
        <f t="shared" si="94"/>
        <v>10</v>
      </c>
      <c r="AU209" s="124">
        <f t="shared" si="95"/>
        <v>330.46926635822871</v>
      </c>
      <c r="AV209" s="133">
        <f t="shared" si="96"/>
        <v>3</v>
      </c>
      <c r="AW209" s="136">
        <f t="shared" si="97"/>
        <v>99.140779907468612</v>
      </c>
      <c r="AX209" s="133">
        <f t="shared" si="98"/>
        <v>2</v>
      </c>
    </row>
    <row r="210" spans="1:50" x14ac:dyDescent="0.2">
      <c r="A210" s="6" t="s">
        <v>370</v>
      </c>
      <c r="B210" s="6" t="s">
        <v>371</v>
      </c>
      <c r="C210" s="141">
        <v>686</v>
      </c>
      <c r="D210" s="106">
        <v>0</v>
      </c>
      <c r="E210" s="109">
        <f t="shared" si="83"/>
        <v>0</v>
      </c>
      <c r="F210" s="106">
        <v>0</v>
      </c>
      <c r="G210" s="109">
        <f t="shared" si="84"/>
        <v>0</v>
      </c>
      <c r="H210" s="106">
        <v>0</v>
      </c>
      <c r="I210" s="140">
        <v>705</v>
      </c>
      <c r="J210" s="145">
        <v>2</v>
      </c>
      <c r="K210" s="107">
        <f t="shared" si="104"/>
        <v>283.68794326241135</v>
      </c>
      <c r="L210" s="145">
        <v>1</v>
      </c>
      <c r="M210" s="107">
        <f t="shared" si="99"/>
        <v>141.84397163120568</v>
      </c>
      <c r="N210" s="108">
        <v>1</v>
      </c>
      <c r="O210" s="140">
        <v>325</v>
      </c>
      <c r="P210" s="50">
        <v>5</v>
      </c>
      <c r="Q210" s="52">
        <f t="shared" si="86"/>
        <v>1538.4615384615386</v>
      </c>
      <c r="R210" s="50">
        <v>5</v>
      </c>
      <c r="S210" s="52">
        <f t="shared" si="87"/>
        <v>1538.4615384615386</v>
      </c>
      <c r="T210" s="50">
        <v>0</v>
      </c>
      <c r="U210" s="141">
        <v>332</v>
      </c>
      <c r="V210" s="50">
        <v>8</v>
      </c>
      <c r="W210" s="52">
        <f t="shared" si="78"/>
        <v>2409.6385542168678</v>
      </c>
      <c r="X210" s="50">
        <v>4</v>
      </c>
      <c r="Y210" s="52">
        <f t="shared" si="79"/>
        <v>1204.8192771084339</v>
      </c>
      <c r="Z210" s="53">
        <v>0</v>
      </c>
      <c r="AA210" s="93">
        <v>3101</v>
      </c>
      <c r="AB210" s="10">
        <v>822</v>
      </c>
      <c r="AC210" s="11">
        <f t="shared" si="88"/>
        <v>26507.578200580458</v>
      </c>
      <c r="AD210" s="10">
        <v>822</v>
      </c>
      <c r="AE210" s="11">
        <f t="shared" si="89"/>
        <v>26507.578200580458</v>
      </c>
      <c r="AF210" s="10">
        <v>0</v>
      </c>
      <c r="AG210" s="93">
        <v>3026</v>
      </c>
      <c r="AH210" s="10">
        <v>524</v>
      </c>
      <c r="AI210" s="11">
        <f t="shared" si="102"/>
        <v>17316.589557171184</v>
      </c>
      <c r="AJ210" s="10">
        <v>524</v>
      </c>
      <c r="AK210" s="11">
        <f t="shared" si="100"/>
        <v>17316.589557171184</v>
      </c>
      <c r="AL210" s="42">
        <v>0</v>
      </c>
      <c r="AM210" s="12">
        <f t="shared" si="85"/>
        <v>4112</v>
      </c>
      <c r="AN210" s="12">
        <f t="shared" si="90"/>
        <v>827</v>
      </c>
      <c r="AO210" s="23">
        <f t="shared" si="103"/>
        <v>20111.867704280157</v>
      </c>
      <c r="AP210" s="37">
        <f t="shared" si="91"/>
        <v>827</v>
      </c>
      <c r="AQ210" s="23">
        <f t="shared" si="101"/>
        <v>20111.867704280157</v>
      </c>
      <c r="AR210" s="116">
        <f t="shared" si="92"/>
        <v>0</v>
      </c>
      <c r="AS210" s="133">
        <f t="shared" si="93"/>
        <v>4063</v>
      </c>
      <c r="AT210" s="133">
        <f t="shared" si="94"/>
        <v>534</v>
      </c>
      <c r="AU210" s="123">
        <f t="shared" si="95"/>
        <v>13142.997784888013</v>
      </c>
      <c r="AV210" s="134">
        <f t="shared" si="96"/>
        <v>529</v>
      </c>
      <c r="AW210" s="135">
        <f t="shared" si="97"/>
        <v>13019.936007875955</v>
      </c>
      <c r="AX210" s="134">
        <f t="shared" si="98"/>
        <v>1</v>
      </c>
    </row>
    <row r="211" spans="1:50" x14ac:dyDescent="0.2">
      <c r="A211" s="9" t="s">
        <v>372</v>
      </c>
      <c r="B211" s="9" t="s">
        <v>373</v>
      </c>
      <c r="C211" s="114">
        <v>4029</v>
      </c>
      <c r="D211" s="106">
        <v>18</v>
      </c>
      <c r="E211" s="109">
        <f t="shared" si="83"/>
        <v>446.76098287416232</v>
      </c>
      <c r="F211" s="106">
        <v>18</v>
      </c>
      <c r="G211" s="109">
        <f t="shared" si="84"/>
        <v>446.76098287416232</v>
      </c>
      <c r="H211" s="106">
        <v>10</v>
      </c>
      <c r="I211" s="106">
        <v>3954</v>
      </c>
      <c r="J211" s="145">
        <v>0</v>
      </c>
      <c r="K211" s="107">
        <f t="shared" si="104"/>
        <v>0</v>
      </c>
      <c r="L211" s="145"/>
      <c r="M211" s="107">
        <f t="shared" si="99"/>
        <v>0</v>
      </c>
      <c r="N211" s="108">
        <v>0</v>
      </c>
      <c r="O211" s="50">
        <v>673</v>
      </c>
      <c r="P211" s="50">
        <v>0</v>
      </c>
      <c r="Q211" s="52">
        <f t="shared" si="86"/>
        <v>0</v>
      </c>
      <c r="R211" s="50">
        <v>0</v>
      </c>
      <c r="S211" s="52">
        <f t="shared" si="87"/>
        <v>0</v>
      </c>
      <c r="T211" s="50">
        <v>0</v>
      </c>
      <c r="U211" s="48">
        <v>678</v>
      </c>
      <c r="V211" s="50">
        <v>0</v>
      </c>
      <c r="W211" s="52">
        <f t="shared" si="78"/>
        <v>0</v>
      </c>
      <c r="X211" s="50"/>
      <c r="Y211" s="52">
        <f t="shared" si="79"/>
        <v>0</v>
      </c>
      <c r="Z211" s="53">
        <v>0</v>
      </c>
      <c r="AA211" s="10">
        <v>11872</v>
      </c>
      <c r="AB211" s="10">
        <v>0</v>
      </c>
      <c r="AC211" s="11">
        <f t="shared" si="88"/>
        <v>0</v>
      </c>
      <c r="AD211" s="10">
        <v>0</v>
      </c>
      <c r="AE211" s="11">
        <f t="shared" si="89"/>
        <v>0</v>
      </c>
      <c r="AF211" s="10">
        <v>0</v>
      </c>
      <c r="AG211" s="10">
        <v>11628</v>
      </c>
      <c r="AH211" s="10">
        <v>0</v>
      </c>
      <c r="AI211" s="11">
        <f t="shared" si="102"/>
        <v>0</v>
      </c>
      <c r="AJ211" s="10"/>
      <c r="AK211" s="11">
        <f t="shared" si="100"/>
        <v>0</v>
      </c>
      <c r="AL211" s="42">
        <v>0</v>
      </c>
      <c r="AM211" s="12">
        <f t="shared" si="85"/>
        <v>16574</v>
      </c>
      <c r="AN211" s="12">
        <f t="shared" si="90"/>
        <v>18</v>
      </c>
      <c r="AO211" s="23">
        <f t="shared" si="103"/>
        <v>108.60383733558585</v>
      </c>
      <c r="AP211" s="37">
        <f t="shared" si="91"/>
        <v>18</v>
      </c>
      <c r="AQ211" s="23">
        <f t="shared" si="101"/>
        <v>108.60383733558585</v>
      </c>
      <c r="AR211" s="116">
        <f t="shared" si="92"/>
        <v>10</v>
      </c>
      <c r="AS211" s="133">
        <f t="shared" si="93"/>
        <v>16260</v>
      </c>
      <c r="AT211" s="133">
        <f t="shared" si="94"/>
        <v>0</v>
      </c>
      <c r="AU211" s="123">
        <f t="shared" si="95"/>
        <v>0</v>
      </c>
      <c r="AV211" s="134">
        <f t="shared" si="96"/>
        <v>0</v>
      </c>
      <c r="AW211" s="135">
        <f t="shared" si="97"/>
        <v>0</v>
      </c>
      <c r="AX211" s="134">
        <f t="shared" si="98"/>
        <v>0</v>
      </c>
    </row>
    <row r="212" spans="1:50" x14ac:dyDescent="0.2">
      <c r="A212" s="9" t="s">
        <v>374</v>
      </c>
      <c r="B212" s="9" t="s">
        <v>375</v>
      </c>
      <c r="C212" s="114">
        <v>4029</v>
      </c>
      <c r="D212" s="106">
        <v>43</v>
      </c>
      <c r="E212" s="109">
        <f t="shared" si="83"/>
        <v>1067.2623479771655</v>
      </c>
      <c r="F212" s="106">
        <v>6</v>
      </c>
      <c r="G212" s="109">
        <f t="shared" si="84"/>
        <v>148.92032762472078</v>
      </c>
      <c r="H212" s="106">
        <v>31</v>
      </c>
      <c r="I212" s="106">
        <v>3954</v>
      </c>
      <c r="J212" s="145">
        <v>45</v>
      </c>
      <c r="K212" s="107">
        <f t="shared" si="104"/>
        <v>1138.0880121396053</v>
      </c>
      <c r="L212" s="145">
        <v>8</v>
      </c>
      <c r="M212" s="107">
        <f t="shared" si="99"/>
        <v>202.32675771370765</v>
      </c>
      <c r="N212" s="108">
        <v>29</v>
      </c>
      <c r="O212" s="50">
        <v>673</v>
      </c>
      <c r="P212" s="50">
        <v>6</v>
      </c>
      <c r="Q212" s="52">
        <f t="shared" si="86"/>
        <v>891.53046062407122</v>
      </c>
      <c r="R212" s="50">
        <v>3</v>
      </c>
      <c r="S212" s="52">
        <f t="shared" si="87"/>
        <v>445.76523031203561</v>
      </c>
      <c r="T212" s="50">
        <v>6</v>
      </c>
      <c r="U212" s="48">
        <v>678</v>
      </c>
      <c r="V212" s="50">
        <v>9</v>
      </c>
      <c r="W212" s="52">
        <f t="shared" si="78"/>
        <v>1327.4336283185839</v>
      </c>
      <c r="X212" s="50"/>
      <c r="Y212" s="52">
        <f t="shared" si="79"/>
        <v>0</v>
      </c>
      <c r="Z212" s="53">
        <v>3</v>
      </c>
      <c r="AA212" s="10">
        <v>11872</v>
      </c>
      <c r="AB212" s="10">
        <v>28</v>
      </c>
      <c r="AC212" s="11">
        <f t="shared" si="88"/>
        <v>235.84905660377356</v>
      </c>
      <c r="AD212" s="10">
        <v>1</v>
      </c>
      <c r="AE212" s="11">
        <f t="shared" si="89"/>
        <v>8.4231805929919137</v>
      </c>
      <c r="AF212" s="10">
        <v>16</v>
      </c>
      <c r="AG212" s="10">
        <v>11628</v>
      </c>
      <c r="AH212" s="10">
        <v>21</v>
      </c>
      <c r="AI212" s="11">
        <f t="shared" si="102"/>
        <v>180.59855521155831</v>
      </c>
      <c r="AJ212" s="10">
        <v>1</v>
      </c>
      <c r="AK212" s="11">
        <f t="shared" si="100"/>
        <v>8.5999312005503956</v>
      </c>
      <c r="AL212" s="42">
        <v>13</v>
      </c>
      <c r="AM212" s="12">
        <f t="shared" si="85"/>
        <v>16574</v>
      </c>
      <c r="AN212" s="12">
        <f t="shared" si="90"/>
        <v>77</v>
      </c>
      <c r="AO212" s="23">
        <f t="shared" si="103"/>
        <v>464.58308193556172</v>
      </c>
      <c r="AP212" s="37">
        <f t="shared" si="91"/>
        <v>10</v>
      </c>
      <c r="AQ212" s="23">
        <f t="shared" si="101"/>
        <v>60.335465186436586</v>
      </c>
      <c r="AR212" s="116">
        <f t="shared" si="92"/>
        <v>53</v>
      </c>
      <c r="AS212" s="133">
        <f t="shared" si="93"/>
        <v>16260</v>
      </c>
      <c r="AT212" s="133">
        <f t="shared" si="94"/>
        <v>75</v>
      </c>
      <c r="AU212" s="123">
        <f t="shared" si="95"/>
        <v>461.25461254612549</v>
      </c>
      <c r="AV212" s="134">
        <f t="shared" si="96"/>
        <v>9</v>
      </c>
      <c r="AW212" s="135">
        <f t="shared" si="97"/>
        <v>55.350553505535053</v>
      </c>
      <c r="AX212" s="134">
        <f t="shared" si="98"/>
        <v>45</v>
      </c>
    </row>
    <row r="213" spans="1:50" x14ac:dyDescent="0.2">
      <c r="A213" s="1" t="s">
        <v>376</v>
      </c>
      <c r="B213" s="1" t="s">
        <v>377</v>
      </c>
      <c r="C213" s="114">
        <v>4029</v>
      </c>
      <c r="D213" s="112">
        <v>2</v>
      </c>
      <c r="E213" s="113">
        <f t="shared" si="83"/>
        <v>49.640109208240261</v>
      </c>
      <c r="F213" s="112">
        <v>1</v>
      </c>
      <c r="G213" s="113">
        <f t="shared" si="84"/>
        <v>24.820054604120131</v>
      </c>
      <c r="H213" s="112">
        <v>2</v>
      </c>
      <c r="I213" s="106">
        <v>3954</v>
      </c>
      <c r="J213" s="110">
        <v>2</v>
      </c>
      <c r="K213" s="111">
        <f t="shared" si="104"/>
        <v>50.581689428426913</v>
      </c>
      <c r="L213" s="110"/>
      <c r="M213" s="111">
        <f t="shared" si="99"/>
        <v>0</v>
      </c>
      <c r="N213" s="156">
        <v>1</v>
      </c>
      <c r="O213" s="54">
        <v>673</v>
      </c>
      <c r="P213" s="54">
        <v>2</v>
      </c>
      <c r="Q213" s="55">
        <f t="shared" si="86"/>
        <v>297.17682020802374</v>
      </c>
      <c r="R213" s="54">
        <v>0</v>
      </c>
      <c r="S213" s="55">
        <f t="shared" si="87"/>
        <v>0</v>
      </c>
      <c r="T213" s="54">
        <v>2</v>
      </c>
      <c r="U213" s="56">
        <v>678</v>
      </c>
      <c r="V213" s="54">
        <v>2</v>
      </c>
      <c r="W213" s="55">
        <f t="shared" si="78"/>
        <v>294.9852507374631</v>
      </c>
      <c r="X213" s="54"/>
      <c r="Y213" s="55">
        <f t="shared" si="79"/>
        <v>0</v>
      </c>
      <c r="Z213" s="160">
        <v>0</v>
      </c>
      <c r="AA213" s="7">
        <v>11872</v>
      </c>
      <c r="AB213" s="7">
        <v>7</v>
      </c>
      <c r="AC213" s="14">
        <f t="shared" si="88"/>
        <v>58.96226415094339</v>
      </c>
      <c r="AD213" s="7">
        <v>0</v>
      </c>
      <c r="AE213" s="14">
        <f t="shared" si="89"/>
        <v>0</v>
      </c>
      <c r="AF213" s="7">
        <v>2</v>
      </c>
      <c r="AG213" s="7">
        <v>11628</v>
      </c>
      <c r="AH213" s="7">
        <v>7</v>
      </c>
      <c r="AI213" s="14">
        <f t="shared" si="102"/>
        <v>60.199518403852771</v>
      </c>
      <c r="AJ213" s="7"/>
      <c r="AK213" s="14">
        <f t="shared" si="100"/>
        <v>0</v>
      </c>
      <c r="AL213" s="159">
        <v>2</v>
      </c>
      <c r="AM213" s="8">
        <f t="shared" si="85"/>
        <v>16574</v>
      </c>
      <c r="AN213" s="8">
        <f t="shared" si="90"/>
        <v>11</v>
      </c>
      <c r="AO213" s="13">
        <f t="shared" si="103"/>
        <v>66.36901170508024</v>
      </c>
      <c r="AP213" s="161">
        <f t="shared" si="91"/>
        <v>1</v>
      </c>
      <c r="AQ213" s="13">
        <f t="shared" si="101"/>
        <v>6.033546518643659</v>
      </c>
      <c r="AR213" s="162">
        <f t="shared" si="92"/>
        <v>6</v>
      </c>
      <c r="AS213" s="133">
        <f t="shared" si="93"/>
        <v>16260</v>
      </c>
      <c r="AT213" s="133">
        <f t="shared" si="94"/>
        <v>11</v>
      </c>
      <c r="AU213" s="124">
        <f t="shared" si="95"/>
        <v>67.650676506765066</v>
      </c>
      <c r="AV213" s="133">
        <f t="shared" si="96"/>
        <v>0</v>
      </c>
      <c r="AW213" s="136">
        <f t="shared" si="97"/>
        <v>0</v>
      </c>
      <c r="AX213" s="133">
        <f t="shared" si="98"/>
        <v>3</v>
      </c>
    </row>
    <row r="214" spans="1:50" x14ac:dyDescent="0.2">
      <c r="A214" s="1" t="s">
        <v>378</v>
      </c>
      <c r="B214" s="1" t="s">
        <v>379</v>
      </c>
      <c r="C214" s="114">
        <v>4029</v>
      </c>
      <c r="D214" s="112">
        <v>2</v>
      </c>
      <c r="E214" s="113">
        <f t="shared" si="83"/>
        <v>49.640109208240261</v>
      </c>
      <c r="F214" s="112">
        <v>0</v>
      </c>
      <c r="G214" s="113">
        <f t="shared" si="84"/>
        <v>0</v>
      </c>
      <c r="H214" s="112">
        <v>1</v>
      </c>
      <c r="I214" s="106">
        <v>3954</v>
      </c>
      <c r="J214" s="110"/>
      <c r="K214" s="111">
        <f t="shared" si="104"/>
        <v>0</v>
      </c>
      <c r="L214" s="110"/>
      <c r="M214" s="111">
        <f t="shared" si="99"/>
        <v>0</v>
      </c>
      <c r="N214" s="156">
        <v>0</v>
      </c>
      <c r="O214" s="54">
        <v>673</v>
      </c>
      <c r="P214" s="54">
        <v>0</v>
      </c>
      <c r="Q214" s="55">
        <f t="shared" si="86"/>
        <v>0</v>
      </c>
      <c r="R214" s="54">
        <v>0</v>
      </c>
      <c r="S214" s="55">
        <f t="shared" si="87"/>
        <v>0</v>
      </c>
      <c r="T214" s="54">
        <v>0</v>
      </c>
      <c r="U214" s="56">
        <v>678</v>
      </c>
      <c r="V214" s="54">
        <v>5</v>
      </c>
      <c r="W214" s="55">
        <f t="shared" si="78"/>
        <v>737.46312684365785</v>
      </c>
      <c r="X214" s="54"/>
      <c r="Y214" s="55">
        <f t="shared" si="79"/>
        <v>0</v>
      </c>
      <c r="Z214" s="160">
        <v>2</v>
      </c>
      <c r="AA214" s="7">
        <v>11872</v>
      </c>
      <c r="AB214" s="7">
        <v>0</v>
      </c>
      <c r="AC214" s="14">
        <f t="shared" si="88"/>
        <v>0</v>
      </c>
      <c r="AD214" s="7">
        <v>0</v>
      </c>
      <c r="AE214" s="14">
        <f t="shared" si="89"/>
        <v>0</v>
      </c>
      <c r="AF214" s="7">
        <v>0</v>
      </c>
      <c r="AG214" s="7">
        <v>11628</v>
      </c>
      <c r="AH214" s="7"/>
      <c r="AI214" s="14">
        <f t="shared" si="102"/>
        <v>0</v>
      </c>
      <c r="AJ214" s="7"/>
      <c r="AK214" s="14">
        <f t="shared" si="100"/>
        <v>0</v>
      </c>
      <c r="AL214" s="159">
        <v>0</v>
      </c>
      <c r="AM214" s="8">
        <f t="shared" si="85"/>
        <v>16574</v>
      </c>
      <c r="AN214" s="8">
        <f t="shared" si="90"/>
        <v>2</v>
      </c>
      <c r="AO214" s="13">
        <f t="shared" si="103"/>
        <v>12.067093037287318</v>
      </c>
      <c r="AP214" s="161">
        <f t="shared" si="91"/>
        <v>0</v>
      </c>
      <c r="AQ214" s="13">
        <f t="shared" si="101"/>
        <v>0</v>
      </c>
      <c r="AR214" s="162">
        <f t="shared" si="92"/>
        <v>1</v>
      </c>
      <c r="AS214" s="133">
        <f t="shared" si="93"/>
        <v>16260</v>
      </c>
      <c r="AT214" s="133">
        <f t="shared" si="94"/>
        <v>5</v>
      </c>
      <c r="AU214" s="124">
        <f t="shared" si="95"/>
        <v>30.750307503075032</v>
      </c>
      <c r="AV214" s="133">
        <f t="shared" si="96"/>
        <v>0</v>
      </c>
      <c r="AW214" s="136">
        <f t="shared" si="97"/>
        <v>0</v>
      </c>
      <c r="AX214" s="133">
        <f t="shared" si="98"/>
        <v>2</v>
      </c>
    </row>
    <row r="215" spans="1:50" x14ac:dyDescent="0.2">
      <c r="A215" s="1" t="s">
        <v>380</v>
      </c>
      <c r="B215" s="1" t="s">
        <v>452</v>
      </c>
      <c r="C215" s="114">
        <v>4029</v>
      </c>
      <c r="D215" s="112">
        <v>30</v>
      </c>
      <c r="E215" s="113">
        <f t="shared" si="83"/>
        <v>744.60163812360395</v>
      </c>
      <c r="F215" s="112">
        <v>5</v>
      </c>
      <c r="G215" s="113">
        <f t="shared" si="84"/>
        <v>124.10027302060065</v>
      </c>
      <c r="H215" s="112">
        <v>22</v>
      </c>
      <c r="I215" s="106">
        <v>3954</v>
      </c>
      <c r="J215" s="110">
        <v>33</v>
      </c>
      <c r="K215" s="111">
        <f t="shared" si="104"/>
        <v>834.59787556904394</v>
      </c>
      <c r="L215" s="110">
        <v>6</v>
      </c>
      <c r="M215" s="111">
        <f t="shared" si="99"/>
        <v>151.74506828528072</v>
      </c>
      <c r="N215" s="156">
        <v>21</v>
      </c>
      <c r="O215" s="54">
        <v>673</v>
      </c>
      <c r="P215" s="54">
        <v>4</v>
      </c>
      <c r="Q215" s="55">
        <f t="shared" si="86"/>
        <v>594.35364041604748</v>
      </c>
      <c r="R215" s="54">
        <v>3</v>
      </c>
      <c r="S215" s="55">
        <f t="shared" si="87"/>
        <v>445.76523031203561</v>
      </c>
      <c r="T215" s="54">
        <v>4</v>
      </c>
      <c r="U215" s="56">
        <v>678</v>
      </c>
      <c r="V215" s="54"/>
      <c r="W215" s="55">
        <f t="shared" si="78"/>
        <v>0</v>
      </c>
      <c r="X215" s="54"/>
      <c r="Y215" s="55">
        <f t="shared" si="79"/>
        <v>0</v>
      </c>
      <c r="Z215" s="160">
        <v>0</v>
      </c>
      <c r="AA215" s="7">
        <v>11872</v>
      </c>
      <c r="AB215" s="7">
        <v>0</v>
      </c>
      <c r="AC215" s="14">
        <f t="shared" si="88"/>
        <v>0</v>
      </c>
      <c r="AD215" s="7">
        <v>0</v>
      </c>
      <c r="AE215" s="14">
        <f t="shared" si="89"/>
        <v>0</v>
      </c>
      <c r="AF215" s="7">
        <v>0</v>
      </c>
      <c r="AG215" s="7">
        <v>11628</v>
      </c>
      <c r="AH215" s="7"/>
      <c r="AI215" s="14">
        <f t="shared" si="102"/>
        <v>0</v>
      </c>
      <c r="AJ215" s="7"/>
      <c r="AK215" s="14">
        <f t="shared" si="100"/>
        <v>0</v>
      </c>
      <c r="AL215" s="159">
        <v>0</v>
      </c>
      <c r="AM215" s="8">
        <f t="shared" si="85"/>
        <v>16574</v>
      </c>
      <c r="AN215" s="8">
        <f t="shared" si="90"/>
        <v>34</v>
      </c>
      <c r="AO215" s="13">
        <f t="shared" si="103"/>
        <v>205.14058163388438</v>
      </c>
      <c r="AP215" s="161">
        <f t="shared" si="91"/>
        <v>8</v>
      </c>
      <c r="AQ215" s="13">
        <f t="shared" si="101"/>
        <v>48.268372149149272</v>
      </c>
      <c r="AR215" s="162">
        <f t="shared" si="92"/>
        <v>26</v>
      </c>
      <c r="AS215" s="133">
        <f t="shared" si="93"/>
        <v>16260</v>
      </c>
      <c r="AT215" s="133">
        <f t="shared" si="94"/>
        <v>33</v>
      </c>
      <c r="AU215" s="124">
        <f t="shared" si="95"/>
        <v>202.95202952029518</v>
      </c>
      <c r="AV215" s="133">
        <f t="shared" si="96"/>
        <v>6</v>
      </c>
      <c r="AW215" s="136">
        <f t="shared" si="97"/>
        <v>36.900369003690038</v>
      </c>
      <c r="AX215" s="133">
        <f t="shared" si="98"/>
        <v>21</v>
      </c>
    </row>
    <row r="216" spans="1:50" x14ac:dyDescent="0.2">
      <c r="A216" s="1" t="s">
        <v>381</v>
      </c>
      <c r="B216" s="1" t="s">
        <v>382</v>
      </c>
      <c r="C216" s="114">
        <v>4029</v>
      </c>
      <c r="D216" s="112">
        <v>0</v>
      </c>
      <c r="E216" s="113">
        <f t="shared" si="83"/>
        <v>0</v>
      </c>
      <c r="F216" s="112">
        <v>0</v>
      </c>
      <c r="G216" s="113">
        <f t="shared" si="84"/>
        <v>0</v>
      </c>
      <c r="H216" s="112">
        <v>0</v>
      </c>
      <c r="I216" s="106">
        <v>3954</v>
      </c>
      <c r="J216" s="110"/>
      <c r="K216" s="111">
        <f t="shared" si="104"/>
        <v>0</v>
      </c>
      <c r="L216" s="110"/>
      <c r="M216" s="111">
        <f t="shared" si="99"/>
        <v>0</v>
      </c>
      <c r="N216" s="156">
        <v>0</v>
      </c>
      <c r="O216" s="54">
        <v>673</v>
      </c>
      <c r="P216" s="54">
        <v>0</v>
      </c>
      <c r="Q216" s="55">
        <f t="shared" si="86"/>
        <v>0</v>
      </c>
      <c r="R216" s="54">
        <v>0</v>
      </c>
      <c r="S216" s="55">
        <f t="shared" si="87"/>
        <v>0</v>
      </c>
      <c r="T216" s="54">
        <v>0</v>
      </c>
      <c r="U216" s="56">
        <v>678</v>
      </c>
      <c r="V216" s="54"/>
      <c r="W216" s="55">
        <f t="shared" si="78"/>
        <v>0</v>
      </c>
      <c r="X216" s="54"/>
      <c r="Y216" s="55">
        <f t="shared" si="79"/>
        <v>0</v>
      </c>
      <c r="Z216" s="160">
        <v>0</v>
      </c>
      <c r="AA216" s="7">
        <v>11872</v>
      </c>
      <c r="AB216" s="7">
        <v>0</v>
      </c>
      <c r="AC216" s="14">
        <f t="shared" si="88"/>
        <v>0</v>
      </c>
      <c r="AD216" s="7">
        <v>0</v>
      </c>
      <c r="AE216" s="14">
        <f t="shared" si="89"/>
        <v>0</v>
      </c>
      <c r="AF216" s="7">
        <v>0</v>
      </c>
      <c r="AG216" s="7">
        <v>11628</v>
      </c>
      <c r="AH216" s="7"/>
      <c r="AI216" s="14">
        <f t="shared" si="102"/>
        <v>0</v>
      </c>
      <c r="AJ216" s="7"/>
      <c r="AK216" s="14">
        <f t="shared" si="100"/>
        <v>0</v>
      </c>
      <c r="AL216" s="159">
        <v>0</v>
      </c>
      <c r="AM216" s="8">
        <f t="shared" si="85"/>
        <v>16574</v>
      </c>
      <c r="AN216" s="8">
        <f t="shared" si="90"/>
        <v>0</v>
      </c>
      <c r="AO216" s="13">
        <f t="shared" si="103"/>
        <v>0</v>
      </c>
      <c r="AP216" s="161">
        <f t="shared" si="91"/>
        <v>0</v>
      </c>
      <c r="AQ216" s="13">
        <f t="shared" si="101"/>
        <v>0</v>
      </c>
      <c r="AR216" s="162">
        <f t="shared" si="92"/>
        <v>0</v>
      </c>
      <c r="AS216" s="133">
        <f t="shared" si="93"/>
        <v>16260</v>
      </c>
      <c r="AT216" s="133">
        <f t="shared" si="94"/>
        <v>0</v>
      </c>
      <c r="AU216" s="124">
        <f t="shared" si="95"/>
        <v>0</v>
      </c>
      <c r="AV216" s="133">
        <f t="shared" si="96"/>
        <v>0</v>
      </c>
      <c r="AW216" s="136">
        <f t="shared" si="97"/>
        <v>0</v>
      </c>
      <c r="AX216" s="133">
        <f t="shared" si="98"/>
        <v>0</v>
      </c>
    </row>
    <row r="217" spans="1:50" x14ac:dyDescent="0.2">
      <c r="A217" s="1" t="s">
        <v>383</v>
      </c>
      <c r="B217" s="1" t="s">
        <v>384</v>
      </c>
      <c r="C217" s="114">
        <v>4029</v>
      </c>
      <c r="D217" s="112">
        <v>0</v>
      </c>
      <c r="E217" s="113">
        <f t="shared" si="83"/>
        <v>0</v>
      </c>
      <c r="F217" s="112">
        <v>0</v>
      </c>
      <c r="G217" s="113">
        <f t="shared" si="84"/>
        <v>0</v>
      </c>
      <c r="H217" s="112">
        <v>0</v>
      </c>
      <c r="I217" s="106">
        <v>3954</v>
      </c>
      <c r="J217" s="110"/>
      <c r="K217" s="111">
        <f t="shared" si="104"/>
        <v>0</v>
      </c>
      <c r="L217" s="110"/>
      <c r="M217" s="111">
        <f t="shared" si="99"/>
        <v>0</v>
      </c>
      <c r="N217" s="156">
        <v>0</v>
      </c>
      <c r="O217" s="54">
        <v>673</v>
      </c>
      <c r="P217" s="54">
        <v>0</v>
      </c>
      <c r="Q217" s="55">
        <f t="shared" si="86"/>
        <v>0</v>
      </c>
      <c r="R217" s="54">
        <v>0</v>
      </c>
      <c r="S217" s="55">
        <f t="shared" si="87"/>
        <v>0</v>
      </c>
      <c r="T217" s="54">
        <v>0</v>
      </c>
      <c r="U217" s="56">
        <v>678</v>
      </c>
      <c r="V217" s="54"/>
      <c r="W217" s="55">
        <f t="shared" si="78"/>
        <v>0</v>
      </c>
      <c r="X217" s="54"/>
      <c r="Y217" s="55">
        <f t="shared" si="79"/>
        <v>0</v>
      </c>
      <c r="Z217" s="160">
        <v>0</v>
      </c>
      <c r="AA217" s="7">
        <v>11872</v>
      </c>
      <c r="AB217" s="7">
        <v>0</v>
      </c>
      <c r="AC217" s="14">
        <f t="shared" si="88"/>
        <v>0</v>
      </c>
      <c r="AD217" s="7">
        <v>0</v>
      </c>
      <c r="AE217" s="14">
        <f t="shared" si="89"/>
        <v>0</v>
      </c>
      <c r="AF217" s="7">
        <v>0</v>
      </c>
      <c r="AG217" s="7">
        <v>11628</v>
      </c>
      <c r="AH217" s="7"/>
      <c r="AI217" s="14">
        <f t="shared" si="102"/>
        <v>0</v>
      </c>
      <c r="AJ217" s="7"/>
      <c r="AK217" s="14">
        <f t="shared" si="100"/>
        <v>0</v>
      </c>
      <c r="AL217" s="159">
        <v>0</v>
      </c>
      <c r="AM217" s="8">
        <f t="shared" si="85"/>
        <v>16574</v>
      </c>
      <c r="AN217" s="8">
        <f t="shared" si="90"/>
        <v>0</v>
      </c>
      <c r="AO217" s="13">
        <f t="shared" si="103"/>
        <v>0</v>
      </c>
      <c r="AP217" s="161">
        <f t="shared" si="91"/>
        <v>0</v>
      </c>
      <c r="AQ217" s="13">
        <f t="shared" si="101"/>
        <v>0</v>
      </c>
      <c r="AR217" s="162">
        <f t="shared" si="92"/>
        <v>0</v>
      </c>
      <c r="AS217" s="133">
        <f t="shared" si="93"/>
        <v>16260</v>
      </c>
      <c r="AT217" s="133">
        <f t="shared" si="94"/>
        <v>0</v>
      </c>
      <c r="AU217" s="124">
        <f t="shared" si="95"/>
        <v>0</v>
      </c>
      <c r="AV217" s="133">
        <f t="shared" si="96"/>
        <v>0</v>
      </c>
      <c r="AW217" s="136">
        <f t="shared" si="97"/>
        <v>0</v>
      </c>
      <c r="AX217" s="133">
        <f t="shared" si="98"/>
        <v>0</v>
      </c>
    </row>
    <row r="218" spans="1:50" x14ac:dyDescent="0.2">
      <c r="A218" s="1" t="s">
        <v>385</v>
      </c>
      <c r="B218" s="1" t="s">
        <v>386</v>
      </c>
      <c r="C218" s="114">
        <v>4029</v>
      </c>
      <c r="D218" s="112">
        <v>5</v>
      </c>
      <c r="E218" s="113">
        <f t="shared" si="83"/>
        <v>124.10027302060065</v>
      </c>
      <c r="F218" s="112">
        <v>0</v>
      </c>
      <c r="G218" s="113">
        <f t="shared" si="84"/>
        <v>0</v>
      </c>
      <c r="H218" s="112">
        <v>3</v>
      </c>
      <c r="I218" s="106">
        <v>3954</v>
      </c>
      <c r="J218" s="110">
        <v>5</v>
      </c>
      <c r="K218" s="111">
        <f t="shared" si="104"/>
        <v>126.45422357106727</v>
      </c>
      <c r="L218" s="110">
        <v>1</v>
      </c>
      <c r="M218" s="111">
        <f t="shared" si="99"/>
        <v>25.290844714213456</v>
      </c>
      <c r="N218" s="156">
        <v>3</v>
      </c>
      <c r="O218" s="54">
        <v>673</v>
      </c>
      <c r="P218" s="54">
        <v>0</v>
      </c>
      <c r="Q218" s="55">
        <f t="shared" si="86"/>
        <v>0</v>
      </c>
      <c r="R218" s="54">
        <v>0</v>
      </c>
      <c r="S218" s="55">
        <f t="shared" si="87"/>
        <v>0</v>
      </c>
      <c r="T218" s="54">
        <v>0</v>
      </c>
      <c r="U218" s="56">
        <v>678</v>
      </c>
      <c r="V218" s="54"/>
      <c r="W218" s="55">
        <f t="shared" si="78"/>
        <v>0</v>
      </c>
      <c r="X218" s="54"/>
      <c r="Y218" s="55">
        <f t="shared" si="79"/>
        <v>0</v>
      </c>
      <c r="Z218" s="160">
        <v>0</v>
      </c>
      <c r="AA218" s="7">
        <v>11872</v>
      </c>
      <c r="AB218" s="7">
        <v>0</v>
      </c>
      <c r="AC218" s="14">
        <f t="shared" si="88"/>
        <v>0</v>
      </c>
      <c r="AD218" s="7">
        <v>0</v>
      </c>
      <c r="AE218" s="14">
        <f t="shared" si="89"/>
        <v>0</v>
      </c>
      <c r="AF218" s="7">
        <v>0</v>
      </c>
      <c r="AG218" s="7">
        <v>11628</v>
      </c>
      <c r="AH218" s="7"/>
      <c r="AI218" s="14">
        <f t="shared" si="102"/>
        <v>0</v>
      </c>
      <c r="AJ218" s="7"/>
      <c r="AK218" s="14">
        <f t="shared" si="100"/>
        <v>0</v>
      </c>
      <c r="AL218" s="159">
        <v>0</v>
      </c>
      <c r="AM218" s="8">
        <f t="shared" si="85"/>
        <v>16574</v>
      </c>
      <c r="AN218" s="8">
        <f t="shared" si="90"/>
        <v>5</v>
      </c>
      <c r="AO218" s="13">
        <f t="shared" si="103"/>
        <v>30.167732593218293</v>
      </c>
      <c r="AP218" s="161">
        <f t="shared" si="91"/>
        <v>0</v>
      </c>
      <c r="AQ218" s="13">
        <f t="shared" si="101"/>
        <v>0</v>
      </c>
      <c r="AR218" s="162">
        <f t="shared" si="92"/>
        <v>3</v>
      </c>
      <c r="AS218" s="133">
        <f t="shared" si="93"/>
        <v>16260</v>
      </c>
      <c r="AT218" s="133">
        <f t="shared" si="94"/>
        <v>5</v>
      </c>
      <c r="AU218" s="124">
        <f t="shared" si="95"/>
        <v>30.750307503075032</v>
      </c>
      <c r="AV218" s="133">
        <f t="shared" si="96"/>
        <v>1</v>
      </c>
      <c r="AW218" s="136">
        <f t="shared" si="97"/>
        <v>6.1500615006150054</v>
      </c>
      <c r="AX218" s="133">
        <f t="shared" si="98"/>
        <v>3</v>
      </c>
    </row>
    <row r="219" spans="1:50" x14ac:dyDescent="0.2">
      <c r="A219" s="1" t="s">
        <v>387</v>
      </c>
      <c r="B219" s="1" t="s">
        <v>388</v>
      </c>
      <c r="C219" s="114">
        <v>4029</v>
      </c>
      <c r="D219" s="112">
        <v>0</v>
      </c>
      <c r="E219" s="113">
        <f t="shared" si="83"/>
        <v>0</v>
      </c>
      <c r="F219" s="112">
        <v>0</v>
      </c>
      <c r="G219" s="113">
        <f t="shared" si="84"/>
        <v>0</v>
      </c>
      <c r="H219" s="112">
        <v>0</v>
      </c>
      <c r="I219" s="106">
        <v>3954</v>
      </c>
      <c r="J219" s="110"/>
      <c r="K219" s="111">
        <f t="shared" si="104"/>
        <v>0</v>
      </c>
      <c r="L219" s="110"/>
      <c r="M219" s="111">
        <f t="shared" si="99"/>
        <v>0</v>
      </c>
      <c r="N219" s="156">
        <v>0</v>
      </c>
      <c r="O219" s="54">
        <v>673</v>
      </c>
      <c r="P219" s="54">
        <v>0</v>
      </c>
      <c r="Q219" s="55">
        <f t="shared" si="86"/>
        <v>0</v>
      </c>
      <c r="R219" s="54">
        <v>0</v>
      </c>
      <c r="S219" s="55">
        <f t="shared" si="87"/>
        <v>0</v>
      </c>
      <c r="T219" s="54">
        <v>0</v>
      </c>
      <c r="U219" s="56">
        <v>678</v>
      </c>
      <c r="V219" s="54">
        <v>2</v>
      </c>
      <c r="W219" s="55">
        <f t="shared" si="78"/>
        <v>294.9852507374631</v>
      </c>
      <c r="X219" s="54"/>
      <c r="Y219" s="55">
        <f t="shared" si="79"/>
        <v>0</v>
      </c>
      <c r="Z219" s="160">
        <v>1</v>
      </c>
      <c r="AA219" s="7">
        <v>11872</v>
      </c>
      <c r="AB219" s="7">
        <v>0</v>
      </c>
      <c r="AC219" s="14">
        <f t="shared" si="88"/>
        <v>0</v>
      </c>
      <c r="AD219" s="7">
        <v>0</v>
      </c>
      <c r="AE219" s="14">
        <f t="shared" si="89"/>
        <v>0</v>
      </c>
      <c r="AF219" s="7">
        <v>0</v>
      </c>
      <c r="AG219" s="7">
        <v>11628</v>
      </c>
      <c r="AH219" s="7"/>
      <c r="AI219" s="14">
        <f t="shared" si="102"/>
        <v>0</v>
      </c>
      <c r="AJ219" s="7"/>
      <c r="AK219" s="14">
        <f t="shared" si="100"/>
        <v>0</v>
      </c>
      <c r="AL219" s="159">
        <v>0</v>
      </c>
      <c r="AM219" s="8">
        <f t="shared" si="85"/>
        <v>16574</v>
      </c>
      <c r="AN219" s="8">
        <f t="shared" si="90"/>
        <v>0</v>
      </c>
      <c r="AO219" s="13">
        <f t="shared" si="103"/>
        <v>0</v>
      </c>
      <c r="AP219" s="161">
        <f t="shared" si="91"/>
        <v>0</v>
      </c>
      <c r="AQ219" s="13">
        <f t="shared" si="101"/>
        <v>0</v>
      </c>
      <c r="AR219" s="162">
        <f t="shared" si="92"/>
        <v>0</v>
      </c>
      <c r="AS219" s="133">
        <f t="shared" si="93"/>
        <v>16260</v>
      </c>
      <c r="AT219" s="133">
        <f t="shared" si="94"/>
        <v>2</v>
      </c>
      <c r="AU219" s="124">
        <f t="shared" si="95"/>
        <v>12.300123001230011</v>
      </c>
      <c r="AV219" s="133">
        <f t="shared" si="96"/>
        <v>0</v>
      </c>
      <c r="AW219" s="136">
        <f t="shared" si="97"/>
        <v>0</v>
      </c>
      <c r="AX219" s="133">
        <f t="shared" si="98"/>
        <v>1</v>
      </c>
    </row>
    <row r="220" spans="1:50" s="154" customFormat="1" x14ac:dyDescent="0.2">
      <c r="A220" s="1" t="s">
        <v>389</v>
      </c>
      <c r="B220" s="1" t="s">
        <v>390</v>
      </c>
      <c r="C220" s="114">
        <v>4029</v>
      </c>
      <c r="D220" s="112">
        <v>1</v>
      </c>
      <c r="E220" s="113">
        <f t="shared" si="83"/>
        <v>24.820054604120131</v>
      </c>
      <c r="F220" s="112">
        <v>0</v>
      </c>
      <c r="G220" s="113">
        <f t="shared" si="84"/>
        <v>0</v>
      </c>
      <c r="H220" s="112">
        <v>1</v>
      </c>
      <c r="I220" s="106">
        <v>3954</v>
      </c>
      <c r="J220" s="110">
        <v>1</v>
      </c>
      <c r="K220" s="111">
        <f t="shared" si="104"/>
        <v>25.290844714213456</v>
      </c>
      <c r="L220" s="110"/>
      <c r="M220" s="111">
        <f t="shared" si="99"/>
        <v>0</v>
      </c>
      <c r="N220" s="156">
        <v>1</v>
      </c>
      <c r="O220" s="54">
        <v>673</v>
      </c>
      <c r="P220" s="54">
        <v>0</v>
      </c>
      <c r="Q220" s="55">
        <f t="shared" si="86"/>
        <v>0</v>
      </c>
      <c r="R220" s="54">
        <v>0</v>
      </c>
      <c r="S220" s="55">
        <f t="shared" si="87"/>
        <v>0</v>
      </c>
      <c r="T220" s="54">
        <v>0</v>
      </c>
      <c r="U220" s="56">
        <v>678</v>
      </c>
      <c r="V220" s="54"/>
      <c r="W220" s="55">
        <f t="shared" si="78"/>
        <v>0</v>
      </c>
      <c r="X220" s="54"/>
      <c r="Y220" s="55">
        <f t="shared" si="79"/>
        <v>0</v>
      </c>
      <c r="Z220" s="160">
        <v>0</v>
      </c>
      <c r="AA220" s="7">
        <v>11872</v>
      </c>
      <c r="AB220" s="7">
        <v>0</v>
      </c>
      <c r="AC220" s="14">
        <f t="shared" si="88"/>
        <v>0</v>
      </c>
      <c r="AD220" s="7">
        <v>0</v>
      </c>
      <c r="AE220" s="14">
        <f t="shared" si="89"/>
        <v>0</v>
      </c>
      <c r="AF220" s="7">
        <v>0</v>
      </c>
      <c r="AG220" s="7">
        <v>11628</v>
      </c>
      <c r="AH220" s="7"/>
      <c r="AI220" s="14">
        <f t="shared" si="102"/>
        <v>0</v>
      </c>
      <c r="AJ220" s="7"/>
      <c r="AK220" s="14">
        <f t="shared" si="100"/>
        <v>0</v>
      </c>
      <c r="AL220" s="159">
        <v>0</v>
      </c>
      <c r="AM220" s="8">
        <f t="shared" si="85"/>
        <v>16574</v>
      </c>
      <c r="AN220" s="8">
        <f t="shared" si="90"/>
        <v>1</v>
      </c>
      <c r="AO220" s="13">
        <f t="shared" si="103"/>
        <v>6.033546518643659</v>
      </c>
      <c r="AP220" s="161">
        <f t="shared" si="91"/>
        <v>0</v>
      </c>
      <c r="AQ220" s="13">
        <f t="shared" si="101"/>
        <v>0</v>
      </c>
      <c r="AR220" s="162">
        <f t="shared" si="92"/>
        <v>1</v>
      </c>
      <c r="AS220" s="133">
        <f t="shared" si="93"/>
        <v>16260</v>
      </c>
      <c r="AT220" s="133">
        <f t="shared" si="94"/>
        <v>1</v>
      </c>
      <c r="AU220" s="124">
        <f t="shared" si="95"/>
        <v>6.1500615006150054</v>
      </c>
      <c r="AV220" s="133">
        <f t="shared" si="96"/>
        <v>0</v>
      </c>
      <c r="AW220" s="136">
        <f t="shared" si="97"/>
        <v>0</v>
      </c>
      <c r="AX220" s="133">
        <f t="shared" si="98"/>
        <v>1</v>
      </c>
    </row>
    <row r="221" spans="1:50" x14ac:dyDescent="0.2">
      <c r="A221" s="1" t="s">
        <v>391</v>
      </c>
      <c r="B221" s="1" t="s">
        <v>392</v>
      </c>
      <c r="C221" s="114">
        <v>4029</v>
      </c>
      <c r="D221" s="112">
        <v>3</v>
      </c>
      <c r="E221" s="113">
        <f t="shared" si="83"/>
        <v>74.460163812360392</v>
      </c>
      <c r="F221" s="112">
        <v>0</v>
      </c>
      <c r="G221" s="113">
        <f t="shared" si="84"/>
        <v>0</v>
      </c>
      <c r="H221" s="112">
        <v>2</v>
      </c>
      <c r="I221" s="106">
        <v>3954</v>
      </c>
      <c r="J221" s="110">
        <v>2</v>
      </c>
      <c r="K221" s="111">
        <f t="shared" si="104"/>
        <v>50.581689428426913</v>
      </c>
      <c r="L221" s="110"/>
      <c r="M221" s="111">
        <f t="shared" si="99"/>
        <v>0</v>
      </c>
      <c r="N221" s="156">
        <v>2</v>
      </c>
      <c r="O221" s="54">
        <v>673</v>
      </c>
      <c r="P221" s="54">
        <v>0</v>
      </c>
      <c r="Q221" s="55">
        <f t="shared" si="86"/>
        <v>0</v>
      </c>
      <c r="R221" s="54">
        <v>0</v>
      </c>
      <c r="S221" s="55">
        <f t="shared" si="87"/>
        <v>0</v>
      </c>
      <c r="T221" s="54">
        <v>0</v>
      </c>
      <c r="U221" s="56">
        <v>678</v>
      </c>
      <c r="V221" s="54"/>
      <c r="W221" s="55">
        <f t="shared" si="78"/>
        <v>0</v>
      </c>
      <c r="X221" s="54"/>
      <c r="Y221" s="55">
        <f t="shared" si="79"/>
        <v>0</v>
      </c>
      <c r="Z221" s="160">
        <v>0</v>
      </c>
      <c r="AA221" s="7">
        <v>11872</v>
      </c>
      <c r="AB221" s="7">
        <v>0</v>
      </c>
      <c r="AC221" s="14">
        <f t="shared" si="88"/>
        <v>0</v>
      </c>
      <c r="AD221" s="7">
        <v>0</v>
      </c>
      <c r="AE221" s="14">
        <f t="shared" si="89"/>
        <v>0</v>
      </c>
      <c r="AF221" s="7">
        <v>0</v>
      </c>
      <c r="AG221" s="7">
        <v>11628</v>
      </c>
      <c r="AH221" s="7"/>
      <c r="AI221" s="14">
        <f t="shared" si="102"/>
        <v>0</v>
      </c>
      <c r="AJ221" s="7"/>
      <c r="AK221" s="14">
        <f t="shared" si="100"/>
        <v>0</v>
      </c>
      <c r="AL221" s="159">
        <v>0</v>
      </c>
      <c r="AM221" s="8">
        <f t="shared" si="85"/>
        <v>16574</v>
      </c>
      <c r="AN221" s="8">
        <f t="shared" si="90"/>
        <v>3</v>
      </c>
      <c r="AO221" s="13">
        <f t="shared" si="103"/>
        <v>18.100639555930979</v>
      </c>
      <c r="AP221" s="161">
        <f t="shared" si="91"/>
        <v>0</v>
      </c>
      <c r="AQ221" s="13">
        <f t="shared" si="101"/>
        <v>0</v>
      </c>
      <c r="AR221" s="162">
        <f t="shared" si="92"/>
        <v>2</v>
      </c>
      <c r="AS221" s="133">
        <f t="shared" si="93"/>
        <v>16260</v>
      </c>
      <c r="AT221" s="133">
        <f t="shared" si="94"/>
        <v>2</v>
      </c>
      <c r="AU221" s="124">
        <f t="shared" si="95"/>
        <v>12.300123001230011</v>
      </c>
      <c r="AV221" s="133">
        <f t="shared" si="96"/>
        <v>0</v>
      </c>
      <c r="AW221" s="136">
        <f t="shared" si="97"/>
        <v>0</v>
      </c>
      <c r="AX221" s="133">
        <f t="shared" si="98"/>
        <v>2</v>
      </c>
    </row>
    <row r="222" spans="1:50" x14ac:dyDescent="0.2">
      <c r="A222" s="9" t="s">
        <v>393</v>
      </c>
      <c r="B222" s="9" t="s">
        <v>394</v>
      </c>
      <c r="C222" s="114">
        <v>4029</v>
      </c>
      <c r="D222" s="106">
        <v>0</v>
      </c>
      <c r="E222" s="109">
        <f t="shared" si="83"/>
        <v>0</v>
      </c>
      <c r="F222" s="106">
        <v>0</v>
      </c>
      <c r="G222" s="109">
        <f t="shared" si="84"/>
        <v>0</v>
      </c>
      <c r="H222" s="106">
        <v>0</v>
      </c>
      <c r="I222" s="106">
        <v>3954</v>
      </c>
      <c r="J222" s="145">
        <v>0</v>
      </c>
      <c r="K222" s="107">
        <f t="shared" si="104"/>
        <v>0</v>
      </c>
      <c r="L222" s="145"/>
      <c r="M222" s="107">
        <f t="shared" si="99"/>
        <v>0</v>
      </c>
      <c r="N222" s="108"/>
      <c r="O222" s="50">
        <v>673</v>
      </c>
      <c r="P222" s="50">
        <v>0</v>
      </c>
      <c r="Q222" s="52">
        <f t="shared" si="86"/>
        <v>0</v>
      </c>
      <c r="R222" s="50">
        <v>0</v>
      </c>
      <c r="S222" s="52">
        <f t="shared" si="87"/>
        <v>0</v>
      </c>
      <c r="T222" s="50">
        <v>0</v>
      </c>
      <c r="U222" s="48">
        <v>678</v>
      </c>
      <c r="V222" s="50">
        <v>0</v>
      </c>
      <c r="W222" s="52">
        <f t="shared" si="78"/>
        <v>0</v>
      </c>
      <c r="X222" s="50"/>
      <c r="Y222" s="52">
        <f t="shared" si="79"/>
        <v>0</v>
      </c>
      <c r="Z222" s="53"/>
      <c r="AA222" s="10">
        <v>11872</v>
      </c>
      <c r="AB222" s="10">
        <v>0</v>
      </c>
      <c r="AC222" s="11">
        <f t="shared" si="88"/>
        <v>0</v>
      </c>
      <c r="AD222" s="10">
        <v>0</v>
      </c>
      <c r="AE222" s="11">
        <f t="shared" si="89"/>
        <v>0</v>
      </c>
      <c r="AF222" s="10">
        <v>0</v>
      </c>
      <c r="AG222" s="10">
        <v>11628</v>
      </c>
      <c r="AH222" s="10">
        <v>0</v>
      </c>
      <c r="AI222" s="11">
        <f t="shared" si="102"/>
        <v>0</v>
      </c>
      <c r="AJ222" s="10"/>
      <c r="AK222" s="11">
        <f t="shared" si="100"/>
        <v>0</v>
      </c>
      <c r="AL222" s="42"/>
      <c r="AM222" s="12">
        <f t="shared" si="85"/>
        <v>16574</v>
      </c>
      <c r="AN222" s="12">
        <f t="shared" si="90"/>
        <v>0</v>
      </c>
      <c r="AO222" s="23">
        <f t="shared" si="103"/>
        <v>0</v>
      </c>
      <c r="AP222" s="37">
        <f t="shared" si="91"/>
        <v>0</v>
      </c>
      <c r="AQ222" s="23">
        <f t="shared" si="101"/>
        <v>0</v>
      </c>
      <c r="AR222" s="116">
        <f t="shared" si="92"/>
        <v>0</v>
      </c>
      <c r="AS222" s="133">
        <f t="shared" si="93"/>
        <v>16260</v>
      </c>
      <c r="AT222" s="133">
        <f t="shared" si="94"/>
        <v>0</v>
      </c>
      <c r="AU222" s="123">
        <f t="shared" si="95"/>
        <v>0</v>
      </c>
      <c r="AV222" s="134">
        <f t="shared" si="96"/>
        <v>0</v>
      </c>
      <c r="AW222" s="135">
        <f t="shared" si="97"/>
        <v>0</v>
      </c>
      <c r="AX222" s="134">
        <f t="shared" si="98"/>
        <v>0</v>
      </c>
    </row>
    <row r="223" spans="1:50" x14ac:dyDescent="0.2">
      <c r="A223" s="9" t="s">
        <v>395</v>
      </c>
      <c r="B223" s="9" t="s">
        <v>396</v>
      </c>
      <c r="C223" s="114">
        <v>4029</v>
      </c>
      <c r="D223" s="106">
        <v>116</v>
      </c>
      <c r="E223" s="109">
        <f t="shared" si="83"/>
        <v>2879.1263340779351</v>
      </c>
      <c r="F223" s="106">
        <v>116</v>
      </c>
      <c r="G223" s="109">
        <f t="shared" si="84"/>
        <v>2879.1263340779351</v>
      </c>
      <c r="H223" s="106">
        <v>0</v>
      </c>
      <c r="I223" s="106">
        <v>3954</v>
      </c>
      <c r="J223" s="145">
        <v>110</v>
      </c>
      <c r="K223" s="107">
        <f t="shared" si="104"/>
        <v>2781.9929185634801</v>
      </c>
      <c r="L223" s="145">
        <v>110</v>
      </c>
      <c r="M223" s="107">
        <f t="shared" si="99"/>
        <v>2781.9929185634801</v>
      </c>
      <c r="N223" s="108">
        <v>0</v>
      </c>
      <c r="O223" s="50">
        <v>673</v>
      </c>
      <c r="P223" s="50">
        <v>25</v>
      </c>
      <c r="Q223" s="52">
        <f t="shared" si="86"/>
        <v>3714.7102526002973</v>
      </c>
      <c r="R223" s="50">
        <v>25</v>
      </c>
      <c r="S223" s="52">
        <f t="shared" si="87"/>
        <v>3714.7102526002973</v>
      </c>
      <c r="T223" s="50">
        <v>0</v>
      </c>
      <c r="U223" s="48">
        <v>678</v>
      </c>
      <c r="V223" s="50">
        <v>38</v>
      </c>
      <c r="W223" s="52">
        <f t="shared" si="78"/>
        <v>5604.7197640117993</v>
      </c>
      <c r="X223" s="50">
        <v>38</v>
      </c>
      <c r="Y223" s="52">
        <f t="shared" si="79"/>
        <v>5604.7197640117993</v>
      </c>
      <c r="Z223" s="53">
        <v>0</v>
      </c>
      <c r="AA223" s="10">
        <v>11872</v>
      </c>
      <c r="AB223" s="10">
        <v>356</v>
      </c>
      <c r="AC223" s="11">
        <f t="shared" si="88"/>
        <v>2998.6522911051211</v>
      </c>
      <c r="AD223" s="10">
        <v>356</v>
      </c>
      <c r="AE223" s="11">
        <f t="shared" si="89"/>
        <v>2998.6522911051211</v>
      </c>
      <c r="AF223" s="10">
        <v>0</v>
      </c>
      <c r="AG223" s="10">
        <v>11628</v>
      </c>
      <c r="AH223" s="10">
        <v>675</v>
      </c>
      <c r="AI223" s="11">
        <f t="shared" si="102"/>
        <v>5804.9535603715167</v>
      </c>
      <c r="AJ223" s="10">
        <v>675</v>
      </c>
      <c r="AK223" s="11">
        <f t="shared" si="100"/>
        <v>5804.9535603715167</v>
      </c>
      <c r="AL223" s="42">
        <v>0</v>
      </c>
      <c r="AM223" s="12">
        <f t="shared" si="85"/>
        <v>16574</v>
      </c>
      <c r="AN223" s="12">
        <f t="shared" si="90"/>
        <v>497</v>
      </c>
      <c r="AO223" s="23">
        <f t="shared" si="103"/>
        <v>2998.6726197658986</v>
      </c>
      <c r="AP223" s="37">
        <f t="shared" si="91"/>
        <v>497</v>
      </c>
      <c r="AQ223" s="23">
        <f t="shared" si="101"/>
        <v>2998.6726197658986</v>
      </c>
      <c r="AR223" s="116">
        <f t="shared" si="92"/>
        <v>0</v>
      </c>
      <c r="AS223" s="133">
        <f t="shared" si="93"/>
        <v>16260</v>
      </c>
      <c r="AT223" s="133">
        <f t="shared" si="94"/>
        <v>823</v>
      </c>
      <c r="AU223" s="123">
        <f t="shared" si="95"/>
        <v>5061.5006150061499</v>
      </c>
      <c r="AV223" s="134">
        <f t="shared" si="96"/>
        <v>823</v>
      </c>
      <c r="AW223" s="135">
        <f t="shared" si="97"/>
        <v>5061.5006150061499</v>
      </c>
      <c r="AX223" s="134">
        <f t="shared" si="98"/>
        <v>0</v>
      </c>
    </row>
    <row r="224" spans="1:50" x14ac:dyDescent="0.2">
      <c r="A224" s="1" t="s">
        <v>397</v>
      </c>
      <c r="B224" s="1" t="s">
        <v>398</v>
      </c>
      <c r="C224" s="114">
        <v>4029</v>
      </c>
      <c r="D224" s="112">
        <v>0</v>
      </c>
      <c r="E224" s="113">
        <f t="shared" si="83"/>
        <v>0</v>
      </c>
      <c r="F224" s="112">
        <v>0</v>
      </c>
      <c r="G224" s="113">
        <f t="shared" si="84"/>
        <v>0</v>
      </c>
      <c r="H224" s="112">
        <v>0</v>
      </c>
      <c r="I224" s="106">
        <v>3954</v>
      </c>
      <c r="J224" s="110"/>
      <c r="K224" s="111">
        <f t="shared" si="104"/>
        <v>0</v>
      </c>
      <c r="L224" s="110"/>
      <c r="M224" s="111">
        <f t="shared" si="99"/>
        <v>0</v>
      </c>
      <c r="N224" s="156">
        <v>0</v>
      </c>
      <c r="O224" s="54">
        <v>673</v>
      </c>
      <c r="P224" s="54">
        <v>0</v>
      </c>
      <c r="Q224" s="55">
        <f t="shared" si="86"/>
        <v>0</v>
      </c>
      <c r="R224" s="54">
        <v>0</v>
      </c>
      <c r="S224" s="55">
        <f t="shared" si="87"/>
        <v>0</v>
      </c>
      <c r="T224" s="54">
        <v>0</v>
      </c>
      <c r="U224" s="56">
        <v>678</v>
      </c>
      <c r="V224" s="54"/>
      <c r="W224" s="55">
        <f t="shared" si="78"/>
        <v>0</v>
      </c>
      <c r="X224" s="54"/>
      <c r="Y224" s="55">
        <f t="shared" si="79"/>
        <v>0</v>
      </c>
      <c r="Z224" s="160">
        <v>0</v>
      </c>
      <c r="AA224" s="7">
        <v>11872</v>
      </c>
      <c r="AB224" s="7">
        <v>0</v>
      </c>
      <c r="AC224" s="14">
        <f t="shared" si="88"/>
        <v>0</v>
      </c>
      <c r="AD224" s="7">
        <v>0</v>
      </c>
      <c r="AE224" s="14">
        <f t="shared" si="89"/>
        <v>0</v>
      </c>
      <c r="AF224" s="7">
        <v>0</v>
      </c>
      <c r="AG224" s="7">
        <v>11628</v>
      </c>
      <c r="AH224" s="7"/>
      <c r="AI224" s="14">
        <f t="shared" si="102"/>
        <v>0</v>
      </c>
      <c r="AJ224" s="7"/>
      <c r="AK224" s="14">
        <f t="shared" si="100"/>
        <v>0</v>
      </c>
      <c r="AL224" s="159">
        <v>0</v>
      </c>
      <c r="AM224" s="8">
        <f t="shared" si="85"/>
        <v>16574</v>
      </c>
      <c r="AN224" s="8">
        <f t="shared" si="90"/>
        <v>0</v>
      </c>
      <c r="AO224" s="13">
        <f t="shared" si="103"/>
        <v>0</v>
      </c>
      <c r="AP224" s="161">
        <f t="shared" si="91"/>
        <v>0</v>
      </c>
      <c r="AQ224" s="13">
        <f t="shared" si="101"/>
        <v>0</v>
      </c>
      <c r="AR224" s="162">
        <f t="shared" si="92"/>
        <v>0</v>
      </c>
      <c r="AS224" s="133">
        <f t="shared" si="93"/>
        <v>16260</v>
      </c>
      <c r="AT224" s="133">
        <f t="shared" si="94"/>
        <v>0</v>
      </c>
      <c r="AU224" s="124">
        <f t="shared" si="95"/>
        <v>0</v>
      </c>
      <c r="AV224" s="133">
        <f t="shared" si="96"/>
        <v>0</v>
      </c>
      <c r="AW224" s="136">
        <f t="shared" si="97"/>
        <v>0</v>
      </c>
      <c r="AX224" s="133">
        <f t="shared" si="98"/>
        <v>0</v>
      </c>
    </row>
    <row r="225" spans="1:50" x14ac:dyDescent="0.2">
      <c r="A225" s="9">
        <v>210</v>
      </c>
      <c r="B225" s="9" t="s">
        <v>433</v>
      </c>
      <c r="C225" s="114">
        <v>4029</v>
      </c>
      <c r="D225" s="106">
        <v>389</v>
      </c>
      <c r="E225" s="109">
        <f t="shared" si="83"/>
        <v>9655.0012410027302</v>
      </c>
      <c r="F225" s="106">
        <v>389</v>
      </c>
      <c r="G225" s="109">
        <f t="shared" si="84"/>
        <v>9655.0012410027302</v>
      </c>
      <c r="H225" s="106">
        <v>0</v>
      </c>
      <c r="I225" s="106">
        <v>3954</v>
      </c>
      <c r="J225" s="145">
        <v>25</v>
      </c>
      <c r="K225" s="107">
        <f t="shared" si="104"/>
        <v>632.27111785533634</v>
      </c>
      <c r="L225" s="145">
        <v>25</v>
      </c>
      <c r="M225" s="107">
        <f t="shared" si="99"/>
        <v>632.27111785533634</v>
      </c>
      <c r="N225" s="108">
        <v>25</v>
      </c>
      <c r="O225" s="50">
        <v>673</v>
      </c>
      <c r="P225" s="50">
        <v>57</v>
      </c>
      <c r="Q225" s="52">
        <f t="shared" si="86"/>
        <v>8469.5393759286781</v>
      </c>
      <c r="R225" s="50">
        <v>57</v>
      </c>
      <c r="S225" s="52">
        <f t="shared" si="87"/>
        <v>8469.5393759286781</v>
      </c>
      <c r="T225" s="50">
        <v>0</v>
      </c>
      <c r="U225" s="48">
        <v>678</v>
      </c>
      <c r="V225" s="50">
        <v>2</v>
      </c>
      <c r="W225" s="52">
        <f t="shared" si="78"/>
        <v>294.9852507374631</v>
      </c>
      <c r="X225" s="50">
        <v>2</v>
      </c>
      <c r="Y225" s="50">
        <f t="shared" si="79"/>
        <v>294.9852507374631</v>
      </c>
      <c r="Z225" s="53">
        <v>2</v>
      </c>
      <c r="AA225" s="10">
        <v>11872</v>
      </c>
      <c r="AB225" s="10">
        <v>1322</v>
      </c>
      <c r="AC225" s="11">
        <f t="shared" si="88"/>
        <v>11135.44474393531</v>
      </c>
      <c r="AD225" s="10">
        <v>1322</v>
      </c>
      <c r="AE225" s="11">
        <f t="shared" si="89"/>
        <v>11135.44474393531</v>
      </c>
      <c r="AF225" s="10">
        <v>0</v>
      </c>
      <c r="AG225" s="10">
        <v>11628</v>
      </c>
      <c r="AH225" s="10">
        <v>2276</v>
      </c>
      <c r="AI225" s="11">
        <f>AH225/AG225*100000</f>
        <v>19573.4434124527</v>
      </c>
      <c r="AJ225" s="10">
        <v>2276</v>
      </c>
      <c r="AK225" s="11">
        <f t="shared" si="100"/>
        <v>19573.4434124527</v>
      </c>
      <c r="AL225" s="42">
        <v>2276</v>
      </c>
      <c r="AM225" s="12">
        <f t="shared" si="85"/>
        <v>16574</v>
      </c>
      <c r="AN225" s="12">
        <f t="shared" si="90"/>
        <v>1768</v>
      </c>
      <c r="AO225" s="23">
        <f t="shared" si="103"/>
        <v>10667.310244961989</v>
      </c>
      <c r="AP225" s="37">
        <f t="shared" si="91"/>
        <v>1768</v>
      </c>
      <c r="AQ225" s="23">
        <f t="shared" si="101"/>
        <v>10667.310244961989</v>
      </c>
      <c r="AR225" s="116">
        <f t="shared" si="92"/>
        <v>0</v>
      </c>
      <c r="AS225" s="133">
        <f t="shared" si="93"/>
        <v>16260</v>
      </c>
      <c r="AT225" s="133">
        <f t="shared" si="94"/>
        <v>2303</v>
      </c>
      <c r="AU225" s="123">
        <f t="shared" si="95"/>
        <v>14163.591635916358</v>
      </c>
      <c r="AV225" s="134">
        <f t="shared" si="96"/>
        <v>2303</v>
      </c>
      <c r="AW225" s="135">
        <f t="shared" si="97"/>
        <v>14163.591635916358</v>
      </c>
      <c r="AX225" s="134">
        <f t="shared" si="98"/>
        <v>2303</v>
      </c>
    </row>
  </sheetData>
  <mergeCells count="29">
    <mergeCell ref="U2:Z2"/>
    <mergeCell ref="V3:W3"/>
    <mergeCell ref="X3:Y3"/>
    <mergeCell ref="AG2:AL2"/>
    <mergeCell ref="AA2:AF2"/>
    <mergeCell ref="AA1:AF1"/>
    <mergeCell ref="AM1:AX1"/>
    <mergeCell ref="AN3:AO3"/>
    <mergeCell ref="AP3:AQ3"/>
    <mergeCell ref="AT3:AU3"/>
    <mergeCell ref="AV3:AW3"/>
    <mergeCell ref="AN2:AR2"/>
    <mergeCell ref="AT2:AX2"/>
    <mergeCell ref="O1:T1"/>
    <mergeCell ref="O2:T2"/>
    <mergeCell ref="C1:H1"/>
    <mergeCell ref="I2:N2"/>
    <mergeCell ref="C2:H2"/>
    <mergeCell ref="B3:B4"/>
    <mergeCell ref="AH3:AI3"/>
    <mergeCell ref="AJ3:AK3"/>
    <mergeCell ref="AB3:AC3"/>
    <mergeCell ref="AD3:AE3"/>
    <mergeCell ref="P3:Q3"/>
    <mergeCell ref="R3:S3"/>
    <mergeCell ref="J3:K3"/>
    <mergeCell ref="L3:M3"/>
    <mergeCell ref="D3:E3"/>
    <mergeCell ref="F3:G3"/>
  </mergeCells>
  <pageMargins left="0.75" right="0.75" top="1" bottom="1" header="0.5" footer="0.5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25"/>
  <sheetViews>
    <sheetView zoomScale="80" zoomScaleNormal="80" workbookViewId="0">
      <pane xSplit="2" ySplit="4" topLeftCell="C5" activePane="bottomRight" state="frozen"/>
      <selection activeCell="W26" sqref="W26"/>
      <selection pane="topRight" activeCell="W26" sqref="W26"/>
      <selection pane="bottomLeft" activeCell="W26" sqref="W26"/>
      <selection pane="bottomRight" activeCell="W26" sqref="W26"/>
    </sheetView>
  </sheetViews>
  <sheetFormatPr defaultColWidth="9.140625" defaultRowHeight="12.75" x14ac:dyDescent="0.2"/>
  <cols>
    <col min="1" max="1" width="5.85546875" style="3" customWidth="1"/>
    <col min="2" max="2" width="31.42578125" style="3" customWidth="1"/>
    <col min="3" max="8" width="10.140625" style="3" hidden="1" customWidth="1"/>
    <col min="9" max="14" width="10.140625" style="92" customWidth="1"/>
    <col min="15" max="20" width="10.42578125" style="3" hidden="1" customWidth="1"/>
    <col min="21" max="26" width="10.42578125" style="92" customWidth="1"/>
    <col min="27" max="27" width="9.140625" style="3" hidden="1" customWidth="1"/>
    <col min="28" max="28" width="9.140625" style="92" hidden="1" customWidth="1"/>
    <col min="29" max="29" width="9.140625" style="69" hidden="1" customWidth="1"/>
    <col min="30" max="30" width="9.140625" style="3" hidden="1" customWidth="1"/>
    <col min="31" max="31" width="9.140625" style="92" hidden="1" customWidth="1"/>
    <col min="32" max="32" width="9.140625" style="69" hidden="1" customWidth="1"/>
    <col min="33" max="38" width="9.140625" style="92" customWidth="1"/>
    <col min="39" max="39" width="9.140625" style="92" hidden="1" customWidth="1"/>
    <col min="40" max="42" width="9.140625" style="3" hidden="1" customWidth="1"/>
    <col min="43" max="43" width="9.5703125" style="3" hidden="1" customWidth="1"/>
    <col min="44" max="44" width="9.140625" style="3" hidden="1" customWidth="1"/>
    <col min="45" max="50" width="9.140625" style="3" customWidth="1"/>
    <col min="51" max="55" width="9.140625" style="92" customWidth="1"/>
    <col min="56" max="16384" width="9.140625" style="92"/>
  </cols>
  <sheetData>
    <row r="1" spans="1:50" x14ac:dyDescent="0.2">
      <c r="C1" s="194"/>
      <c r="D1" s="194"/>
      <c r="E1" s="194"/>
      <c r="F1" s="194"/>
      <c r="G1" s="194"/>
      <c r="H1" s="194"/>
      <c r="I1" s="94"/>
      <c r="J1" s="94"/>
      <c r="K1" s="94"/>
      <c r="L1" s="94"/>
      <c r="M1" s="94"/>
      <c r="N1" s="94"/>
      <c r="O1" s="195"/>
      <c r="P1" s="195"/>
      <c r="Q1" s="195"/>
      <c r="R1" s="195"/>
      <c r="S1" s="195"/>
      <c r="T1" s="195"/>
      <c r="U1" s="37"/>
      <c r="V1" s="37"/>
      <c r="W1" s="37"/>
      <c r="X1" s="37"/>
      <c r="Y1" s="37"/>
      <c r="Z1" s="37"/>
      <c r="AA1" s="195"/>
      <c r="AB1" s="195"/>
      <c r="AC1" s="195"/>
      <c r="AD1" s="195"/>
      <c r="AE1" s="195"/>
      <c r="AF1" s="195"/>
      <c r="AG1" s="99"/>
      <c r="AH1" s="99"/>
      <c r="AI1" s="99"/>
      <c r="AJ1" s="99"/>
      <c r="AK1" s="99"/>
      <c r="AL1" s="99"/>
      <c r="AM1" s="196" t="s">
        <v>424</v>
      </c>
      <c r="AN1" s="197"/>
      <c r="AO1" s="197"/>
      <c r="AP1" s="197"/>
      <c r="AQ1" s="197"/>
      <c r="AR1" s="197"/>
      <c r="AS1" s="197"/>
      <c r="AT1" s="197"/>
      <c r="AU1" s="197"/>
      <c r="AV1" s="197"/>
      <c r="AW1" s="197"/>
      <c r="AX1" s="197"/>
    </row>
    <row r="2" spans="1:50" x14ac:dyDescent="0.2">
      <c r="C2" s="198">
        <v>2021</v>
      </c>
      <c r="D2" s="198"/>
      <c r="E2" s="198"/>
      <c r="F2" s="198"/>
      <c r="G2" s="198"/>
      <c r="H2" s="198"/>
      <c r="I2" s="198">
        <v>2022</v>
      </c>
      <c r="J2" s="198"/>
      <c r="K2" s="198"/>
      <c r="L2" s="198"/>
      <c r="M2" s="198"/>
      <c r="N2" s="198"/>
      <c r="O2" s="199">
        <v>2021</v>
      </c>
      <c r="P2" s="199"/>
      <c r="Q2" s="199"/>
      <c r="R2" s="199"/>
      <c r="S2" s="199"/>
      <c r="T2" s="199"/>
      <c r="U2" s="199">
        <v>2022</v>
      </c>
      <c r="V2" s="199"/>
      <c r="W2" s="199"/>
      <c r="X2" s="199"/>
      <c r="Y2" s="199"/>
      <c r="Z2" s="199"/>
      <c r="AA2" s="200">
        <v>2021</v>
      </c>
      <c r="AB2" s="200"/>
      <c r="AC2" s="200"/>
      <c r="AD2" s="200"/>
      <c r="AE2" s="200"/>
      <c r="AF2" s="201"/>
      <c r="AG2" s="200">
        <v>2022</v>
      </c>
      <c r="AH2" s="200"/>
      <c r="AI2" s="200"/>
      <c r="AJ2" s="200"/>
      <c r="AK2" s="200"/>
      <c r="AL2" s="200"/>
      <c r="AM2" s="59"/>
      <c r="AN2" s="202">
        <v>2021</v>
      </c>
      <c r="AO2" s="203"/>
      <c r="AP2" s="203"/>
      <c r="AQ2" s="203"/>
      <c r="AR2" s="204"/>
      <c r="AS2" s="129"/>
      <c r="AT2" s="216">
        <v>2022</v>
      </c>
      <c r="AU2" s="217"/>
      <c r="AV2" s="217"/>
      <c r="AW2" s="217"/>
      <c r="AX2" s="218"/>
    </row>
    <row r="3" spans="1:50" ht="24.75" customHeight="1" x14ac:dyDescent="0.2">
      <c r="B3" s="220" t="s">
        <v>1</v>
      </c>
      <c r="C3" s="103" t="s">
        <v>444</v>
      </c>
      <c r="D3" s="206" t="s">
        <v>425</v>
      </c>
      <c r="E3" s="207"/>
      <c r="F3" s="206" t="s">
        <v>426</v>
      </c>
      <c r="G3" s="207"/>
      <c r="H3" s="103"/>
      <c r="I3" s="101" t="s">
        <v>453</v>
      </c>
      <c r="J3" s="206" t="s">
        <v>425</v>
      </c>
      <c r="K3" s="207"/>
      <c r="L3" s="206" t="s">
        <v>426</v>
      </c>
      <c r="M3" s="207"/>
      <c r="N3" s="102"/>
      <c r="O3" s="49"/>
      <c r="P3" s="208" t="s">
        <v>425</v>
      </c>
      <c r="Q3" s="209"/>
      <c r="R3" s="208" t="s">
        <v>426</v>
      </c>
      <c r="S3" s="209"/>
      <c r="T3" s="49"/>
      <c r="U3" s="48" t="s">
        <v>454</v>
      </c>
      <c r="V3" s="208" t="s">
        <v>425</v>
      </c>
      <c r="W3" s="209"/>
      <c r="X3" s="208" t="s">
        <v>426</v>
      </c>
      <c r="Y3" s="209"/>
      <c r="Z3" s="48"/>
      <c r="AA3" s="57"/>
      <c r="AB3" s="212" t="s">
        <v>425</v>
      </c>
      <c r="AC3" s="213"/>
      <c r="AD3" s="212" t="s">
        <v>426</v>
      </c>
      <c r="AE3" s="213"/>
      <c r="AF3" s="57"/>
      <c r="AG3" s="118" t="s">
        <v>455</v>
      </c>
      <c r="AH3" s="212" t="s">
        <v>425</v>
      </c>
      <c r="AI3" s="213"/>
      <c r="AJ3" s="212" t="s">
        <v>426</v>
      </c>
      <c r="AK3" s="213"/>
      <c r="AL3" s="38"/>
      <c r="AM3" s="59"/>
      <c r="AN3" s="210" t="s">
        <v>425</v>
      </c>
      <c r="AO3" s="211"/>
      <c r="AP3" s="210" t="s">
        <v>426</v>
      </c>
      <c r="AQ3" s="211"/>
      <c r="AR3" s="1"/>
      <c r="AS3" s="130"/>
      <c r="AT3" s="214" t="s">
        <v>425</v>
      </c>
      <c r="AU3" s="215"/>
      <c r="AV3" s="214" t="s">
        <v>426</v>
      </c>
      <c r="AW3" s="215"/>
      <c r="AX3" s="130"/>
    </row>
    <row r="4" spans="1:50" s="178" customFormat="1" ht="30" x14ac:dyDescent="0.2">
      <c r="A4" s="27" t="s">
        <v>0</v>
      </c>
      <c r="B4" s="221"/>
      <c r="C4" s="105" t="s">
        <v>435</v>
      </c>
      <c r="D4" s="105" t="s">
        <v>436</v>
      </c>
      <c r="E4" s="105" t="s">
        <v>428</v>
      </c>
      <c r="F4" s="105" t="s">
        <v>436</v>
      </c>
      <c r="G4" s="105" t="s">
        <v>428</v>
      </c>
      <c r="H4" s="105" t="s">
        <v>437</v>
      </c>
      <c r="I4" s="104" t="s">
        <v>429</v>
      </c>
      <c r="J4" s="105" t="s">
        <v>436</v>
      </c>
      <c r="K4" s="106" t="s">
        <v>428</v>
      </c>
      <c r="L4" s="105" t="s">
        <v>436</v>
      </c>
      <c r="M4" s="106" t="s">
        <v>428</v>
      </c>
      <c r="N4" s="105" t="s">
        <v>437</v>
      </c>
      <c r="O4" s="51" t="s">
        <v>438</v>
      </c>
      <c r="P4" s="51" t="s">
        <v>436</v>
      </c>
      <c r="Q4" s="51" t="s">
        <v>428</v>
      </c>
      <c r="R4" s="51" t="s">
        <v>436</v>
      </c>
      <c r="S4" s="51" t="s">
        <v>428</v>
      </c>
      <c r="T4" s="51" t="s">
        <v>437</v>
      </c>
      <c r="U4" s="50" t="s">
        <v>430</v>
      </c>
      <c r="V4" s="51" t="s">
        <v>436</v>
      </c>
      <c r="W4" s="50" t="s">
        <v>428</v>
      </c>
      <c r="X4" s="51" t="s">
        <v>436</v>
      </c>
      <c r="Y4" s="50" t="s">
        <v>428</v>
      </c>
      <c r="Z4" s="51" t="s">
        <v>437</v>
      </c>
      <c r="AA4" s="58" t="s">
        <v>439</v>
      </c>
      <c r="AB4" s="58" t="s">
        <v>436</v>
      </c>
      <c r="AC4" s="58" t="s">
        <v>428</v>
      </c>
      <c r="AD4" s="58" t="s">
        <v>436</v>
      </c>
      <c r="AE4" s="58" t="s">
        <v>428</v>
      </c>
      <c r="AF4" s="58" t="s">
        <v>437</v>
      </c>
      <c r="AG4" s="10" t="s">
        <v>431</v>
      </c>
      <c r="AH4" s="10" t="s">
        <v>436</v>
      </c>
      <c r="AI4" s="10" t="s">
        <v>428</v>
      </c>
      <c r="AJ4" s="58" t="s">
        <v>436</v>
      </c>
      <c r="AK4" s="10" t="s">
        <v>428</v>
      </c>
      <c r="AL4" s="58" t="s">
        <v>437</v>
      </c>
      <c r="AM4" s="60" t="s">
        <v>432</v>
      </c>
      <c r="AN4" s="45" t="s">
        <v>436</v>
      </c>
      <c r="AO4" s="12" t="s">
        <v>428</v>
      </c>
      <c r="AP4" s="45" t="s">
        <v>436</v>
      </c>
      <c r="AQ4" s="12" t="s">
        <v>428</v>
      </c>
      <c r="AR4" s="45" t="s">
        <v>437</v>
      </c>
      <c r="AS4" s="131" t="s">
        <v>427</v>
      </c>
      <c r="AT4" s="131" t="s">
        <v>436</v>
      </c>
      <c r="AU4" s="131" t="s">
        <v>428</v>
      </c>
      <c r="AV4" s="131" t="s">
        <v>436</v>
      </c>
      <c r="AW4" s="131" t="s">
        <v>428</v>
      </c>
      <c r="AX4" s="131" t="s">
        <v>437</v>
      </c>
    </row>
    <row r="5" spans="1:50" s="154" customFormat="1" ht="15.75" customHeight="1" x14ac:dyDescent="0.2">
      <c r="A5" s="6" t="s">
        <v>2</v>
      </c>
      <c r="B5" s="6" t="s">
        <v>434</v>
      </c>
      <c r="C5" s="145">
        <v>20395</v>
      </c>
      <c r="D5" s="106">
        <v>37780</v>
      </c>
      <c r="E5" s="109">
        <f>D5/C5*100000</f>
        <v>185241.48075508705</v>
      </c>
      <c r="F5" s="106">
        <v>29752</v>
      </c>
      <c r="G5" s="109">
        <f>F5/C5*100000</f>
        <v>145878.891885266</v>
      </c>
      <c r="H5" s="106">
        <v>1728</v>
      </c>
      <c r="I5" s="106">
        <v>20273</v>
      </c>
      <c r="J5" s="145">
        <v>57608</v>
      </c>
      <c r="K5" s="107">
        <f>J5/I5*100000</f>
        <v>284161.19962511718</v>
      </c>
      <c r="L5" s="145">
        <v>46408</v>
      </c>
      <c r="M5" s="107">
        <f t="shared" ref="M5:M69" si="0">L5/I5*100000</f>
        <v>228915.30607211564</v>
      </c>
      <c r="N5" s="108">
        <v>3411</v>
      </c>
      <c r="O5" s="50">
        <v>3186</v>
      </c>
      <c r="P5" s="50">
        <v>5787</v>
      </c>
      <c r="Q5" s="52">
        <f>P5/O5*100000</f>
        <v>181638.41807909604</v>
      </c>
      <c r="R5" s="50">
        <v>3905</v>
      </c>
      <c r="S5" s="52">
        <f>R5/O5*100000</f>
        <v>122567.48273697427</v>
      </c>
      <c r="T5" s="50">
        <v>448</v>
      </c>
      <c r="U5" s="48">
        <v>1142</v>
      </c>
      <c r="V5" s="50">
        <v>8058</v>
      </c>
      <c r="W5" s="52">
        <f>V5/U5*100000</f>
        <v>705604.20315236435</v>
      </c>
      <c r="X5" s="50">
        <v>4939</v>
      </c>
      <c r="Y5" s="52">
        <f t="shared" ref="Y5:Y69" si="1">X5/U5*100000</f>
        <v>432486.86514886166</v>
      </c>
      <c r="Z5" s="53">
        <v>908</v>
      </c>
      <c r="AA5" s="10">
        <v>62890</v>
      </c>
      <c r="AB5" s="10">
        <v>113409</v>
      </c>
      <c r="AC5" s="11">
        <f>AB5/AA5*100000</f>
        <v>180329.1461281603</v>
      </c>
      <c r="AD5" s="10">
        <v>46949</v>
      </c>
      <c r="AE5" s="11">
        <f>AD5/AA5*100000</f>
        <v>74652.567975830825</v>
      </c>
      <c r="AF5" s="10">
        <v>26774</v>
      </c>
      <c r="AG5" s="10">
        <v>62839</v>
      </c>
      <c r="AH5" s="10">
        <v>126928</v>
      </c>
      <c r="AI5" s="11">
        <f>AH5/AG5*100000</f>
        <v>201989.21052212798</v>
      </c>
      <c r="AJ5" s="10">
        <v>62040</v>
      </c>
      <c r="AK5" s="11">
        <f t="shared" ref="AK5:AK69" si="2">AJ5/AG5*100000</f>
        <v>98728.496634255789</v>
      </c>
      <c r="AL5" s="42">
        <v>35687</v>
      </c>
      <c r="AM5" s="12">
        <f>C5+O5+AA5</f>
        <v>86471</v>
      </c>
      <c r="AN5" s="12">
        <f>D5+P5+AB5</f>
        <v>156976</v>
      </c>
      <c r="AO5" s="23">
        <f>AN5/AM5*100000</f>
        <v>181536.00629112648</v>
      </c>
      <c r="AP5" s="37">
        <f>F5+R5+AD5</f>
        <v>80606</v>
      </c>
      <c r="AQ5" s="23">
        <f t="shared" ref="AQ5:AQ69" si="3">AP5/AM5*100000</f>
        <v>93217.379236969617</v>
      </c>
      <c r="AR5" s="116">
        <f>H5+T5+AF5</f>
        <v>28950</v>
      </c>
      <c r="AS5" s="133">
        <f>I5+U5+AG5</f>
        <v>84254</v>
      </c>
      <c r="AT5" s="133">
        <f>J5+V5+AH5</f>
        <v>192594</v>
      </c>
      <c r="AU5" s="123">
        <f>AT5/AS5*100000</f>
        <v>228587.36677190402</v>
      </c>
      <c r="AV5" s="134">
        <f>L5+X5+AJ5</f>
        <v>113387</v>
      </c>
      <c r="AW5" s="135">
        <f>AV5/AS5*100000</f>
        <v>134577.58682080376</v>
      </c>
      <c r="AX5" s="134">
        <f>N5+Z5+AL5</f>
        <v>40006</v>
      </c>
    </row>
    <row r="6" spans="1:50" s="154" customFormat="1" x14ac:dyDescent="0.2">
      <c r="A6" s="9" t="s">
        <v>3</v>
      </c>
      <c r="B6" s="9" t="s">
        <v>4</v>
      </c>
      <c r="C6" s="145">
        <v>20395</v>
      </c>
      <c r="D6" s="106">
        <v>1014</v>
      </c>
      <c r="E6" s="109">
        <f>D6/C6*100000</f>
        <v>4971.8068153959302</v>
      </c>
      <c r="F6" s="106">
        <v>1010</v>
      </c>
      <c r="G6" s="109">
        <f>F6/C6*100000</f>
        <v>4952.1941652365776</v>
      </c>
      <c r="H6" s="106">
        <v>4</v>
      </c>
      <c r="I6" s="106">
        <v>20273</v>
      </c>
      <c r="J6" s="145">
        <v>2488</v>
      </c>
      <c r="K6" s="107">
        <f t="shared" ref="K6:K70" si="4">J6/I6*100000</f>
        <v>12272.480639273912</v>
      </c>
      <c r="L6" s="145">
        <v>1937</v>
      </c>
      <c r="M6" s="107">
        <f t="shared" si="0"/>
        <v>9554.5799832289249</v>
      </c>
      <c r="N6" s="108">
        <v>10</v>
      </c>
      <c r="O6" s="50">
        <v>3186</v>
      </c>
      <c r="P6" s="50">
        <v>65</v>
      </c>
      <c r="Q6" s="52">
        <f t="shared" ref="Q6:Q70" si="5">P6/O6*100000</f>
        <v>2040.1757689893284</v>
      </c>
      <c r="R6" s="50">
        <v>46</v>
      </c>
      <c r="S6" s="52">
        <f t="shared" ref="S6:S70" si="6">R6/O6*100000</f>
        <v>1443.8166980539861</v>
      </c>
      <c r="T6" s="50">
        <v>0</v>
      </c>
      <c r="U6" s="48">
        <v>3141</v>
      </c>
      <c r="V6" s="50">
        <v>69</v>
      </c>
      <c r="W6" s="52">
        <f t="shared" ref="W6:W70" si="7">V6/U6*100000</f>
        <v>2196.7526265520532</v>
      </c>
      <c r="X6" s="50">
        <v>42</v>
      </c>
      <c r="Y6" s="52">
        <f t="shared" si="1"/>
        <v>1337.1537726838587</v>
      </c>
      <c r="Z6" s="53">
        <v>0</v>
      </c>
      <c r="AA6" s="10">
        <v>62890</v>
      </c>
      <c r="AB6" s="10">
        <v>1046</v>
      </c>
      <c r="AC6" s="11">
        <f t="shared" ref="AC6:AC70" si="8">AB6/AA6*100000</f>
        <v>1663.2214978533948</v>
      </c>
      <c r="AD6" s="10">
        <v>212</v>
      </c>
      <c r="AE6" s="11">
        <f t="shared" ref="AE6:AE70" si="9">AD6/AA6*100000</f>
        <v>337.09651772936871</v>
      </c>
      <c r="AF6" s="10">
        <v>533</v>
      </c>
      <c r="AG6" s="10">
        <v>62839</v>
      </c>
      <c r="AH6" s="10">
        <v>1646</v>
      </c>
      <c r="AI6" s="11">
        <f t="shared" ref="AI6:AI70" si="10">AH6/AG6*100000</f>
        <v>2619.392415538121</v>
      </c>
      <c r="AJ6" s="10">
        <v>1112</v>
      </c>
      <c r="AK6" s="11">
        <f t="shared" si="2"/>
        <v>1769.601680485049</v>
      </c>
      <c r="AL6" s="42">
        <v>509</v>
      </c>
      <c r="AM6" s="12">
        <f>C6+O6+AA6</f>
        <v>86471</v>
      </c>
      <c r="AN6" s="12">
        <f t="shared" ref="AN6:AN70" si="11">D6+P6+AB6</f>
        <v>2125</v>
      </c>
      <c r="AO6" s="23">
        <f t="shared" ref="AO6:AO70" si="12">AN6/AM6*100000</f>
        <v>2457.4712909530363</v>
      </c>
      <c r="AP6" s="37">
        <f t="shared" ref="AP6:AP70" si="13">F6+R6+AD6</f>
        <v>1268</v>
      </c>
      <c r="AQ6" s="23">
        <f t="shared" si="3"/>
        <v>1466.387575025153</v>
      </c>
      <c r="AR6" s="116">
        <f t="shared" ref="AR6:AR70" si="14">H6+T6+AF6</f>
        <v>537</v>
      </c>
      <c r="AS6" s="133">
        <f t="shared" ref="AS6:AS70" si="15">I6+U6+AG6</f>
        <v>86253</v>
      </c>
      <c r="AT6" s="133">
        <f t="shared" ref="AT6:AT70" si="16">J6+V6+AH6</f>
        <v>4203</v>
      </c>
      <c r="AU6" s="123">
        <f t="shared" ref="AU6:AU70" si="17">AT6/AS6*100000</f>
        <v>4872.8739869917572</v>
      </c>
      <c r="AV6" s="134">
        <f t="shared" ref="AV6:AV70" si="18">L6+X6+AJ6</f>
        <v>3091</v>
      </c>
      <c r="AW6" s="135">
        <f t="shared" ref="AW6:AW70" si="19">AV6/AS6*100000</f>
        <v>3583.6434674735947</v>
      </c>
      <c r="AX6" s="134">
        <f t="shared" ref="AX6:AX70" si="20">N6+Z6+AL6</f>
        <v>519</v>
      </c>
    </row>
    <row r="7" spans="1:50" x14ac:dyDescent="0.2">
      <c r="A7" s="1" t="s">
        <v>5</v>
      </c>
      <c r="B7" s="1" t="s">
        <v>6</v>
      </c>
      <c r="C7" s="145">
        <v>20395</v>
      </c>
      <c r="D7" s="112">
        <v>84</v>
      </c>
      <c r="E7" s="113">
        <f>D7/C7*100000</f>
        <v>411.86565334640846</v>
      </c>
      <c r="F7" s="112">
        <v>84</v>
      </c>
      <c r="G7" s="113">
        <f>F7/C7*100000</f>
        <v>411.86565334640846</v>
      </c>
      <c r="H7" s="112">
        <v>0</v>
      </c>
      <c r="I7" s="106">
        <v>20273</v>
      </c>
      <c r="J7" s="110">
        <v>214</v>
      </c>
      <c r="K7" s="111">
        <f t="shared" si="4"/>
        <v>1055.5911803877077</v>
      </c>
      <c r="L7" s="110">
        <v>214</v>
      </c>
      <c r="M7" s="111">
        <f t="shared" si="0"/>
        <v>1055.5911803877077</v>
      </c>
      <c r="N7" s="156">
        <v>0</v>
      </c>
      <c r="O7" s="54">
        <v>3186</v>
      </c>
      <c r="P7" s="54">
        <v>0</v>
      </c>
      <c r="Q7" s="55">
        <f t="shared" si="5"/>
        <v>0</v>
      </c>
      <c r="R7" s="54">
        <v>0</v>
      </c>
      <c r="S7" s="55">
        <f t="shared" si="6"/>
        <v>0</v>
      </c>
      <c r="T7" s="54">
        <v>0</v>
      </c>
      <c r="U7" s="56">
        <v>3141</v>
      </c>
      <c r="V7" s="54"/>
      <c r="W7" s="55">
        <f t="shared" si="7"/>
        <v>0</v>
      </c>
      <c r="X7" s="54"/>
      <c r="Y7" s="55">
        <f t="shared" si="1"/>
        <v>0</v>
      </c>
      <c r="Z7" s="160">
        <v>0</v>
      </c>
      <c r="AA7" s="7">
        <v>62890</v>
      </c>
      <c r="AB7" s="7">
        <v>22</v>
      </c>
      <c r="AC7" s="14">
        <f t="shared" si="8"/>
        <v>34.981714103991095</v>
      </c>
      <c r="AD7" s="7">
        <v>22</v>
      </c>
      <c r="AE7" s="14">
        <f t="shared" si="9"/>
        <v>34.981714103991095</v>
      </c>
      <c r="AF7" s="7">
        <v>0</v>
      </c>
      <c r="AG7" s="7">
        <v>62839</v>
      </c>
      <c r="AH7" s="7">
        <v>146</v>
      </c>
      <c r="AI7" s="14">
        <f t="shared" si="10"/>
        <v>232.33978898454782</v>
      </c>
      <c r="AJ7" s="7">
        <v>146</v>
      </c>
      <c r="AK7" s="14">
        <f t="shared" si="2"/>
        <v>232.33978898454782</v>
      </c>
      <c r="AL7" s="159">
        <v>0</v>
      </c>
      <c r="AM7" s="8">
        <f>C7+O7+AA7</f>
        <v>86471</v>
      </c>
      <c r="AN7" s="8">
        <f t="shared" si="11"/>
        <v>106</v>
      </c>
      <c r="AO7" s="13">
        <f t="shared" si="12"/>
        <v>122.58445027812793</v>
      </c>
      <c r="AP7" s="161">
        <f t="shared" si="13"/>
        <v>106</v>
      </c>
      <c r="AQ7" s="13">
        <f t="shared" si="3"/>
        <v>122.58445027812793</v>
      </c>
      <c r="AR7" s="162">
        <f t="shared" si="14"/>
        <v>0</v>
      </c>
      <c r="AS7" s="133">
        <f t="shared" si="15"/>
        <v>86253</v>
      </c>
      <c r="AT7" s="133">
        <f t="shared" si="16"/>
        <v>360</v>
      </c>
      <c r="AU7" s="124">
        <f t="shared" si="17"/>
        <v>417.37678689436888</v>
      </c>
      <c r="AV7" s="133">
        <f t="shared" si="18"/>
        <v>360</v>
      </c>
      <c r="AW7" s="136">
        <f t="shared" si="19"/>
        <v>417.37678689436888</v>
      </c>
      <c r="AX7" s="133">
        <f t="shared" si="20"/>
        <v>0</v>
      </c>
    </row>
    <row r="8" spans="1:50" x14ac:dyDescent="0.2">
      <c r="A8" s="1" t="s">
        <v>7</v>
      </c>
      <c r="B8" s="1" t="s">
        <v>8</v>
      </c>
      <c r="C8" s="145">
        <v>20395</v>
      </c>
      <c r="D8" s="112">
        <v>0</v>
      </c>
      <c r="E8" s="113">
        <f>D8/C8*100000</f>
        <v>0</v>
      </c>
      <c r="F8" s="112">
        <v>0</v>
      </c>
      <c r="G8" s="113">
        <f>F8/C8*100000</f>
        <v>0</v>
      </c>
      <c r="H8" s="112">
        <v>0</v>
      </c>
      <c r="I8" s="106">
        <v>20273</v>
      </c>
      <c r="J8" s="110"/>
      <c r="K8" s="111">
        <f t="shared" si="4"/>
        <v>0</v>
      </c>
      <c r="L8" s="110"/>
      <c r="M8" s="111">
        <f t="shared" si="0"/>
        <v>0</v>
      </c>
      <c r="N8" s="156">
        <v>0</v>
      </c>
      <c r="O8" s="54">
        <v>3186</v>
      </c>
      <c r="P8" s="54">
        <v>0</v>
      </c>
      <c r="Q8" s="55">
        <f t="shared" si="5"/>
        <v>0</v>
      </c>
      <c r="R8" s="54">
        <v>0</v>
      </c>
      <c r="S8" s="55">
        <f t="shared" si="6"/>
        <v>0</v>
      </c>
      <c r="T8" s="54">
        <v>0</v>
      </c>
      <c r="U8" s="56">
        <v>3141</v>
      </c>
      <c r="V8" s="54"/>
      <c r="W8" s="55">
        <f t="shared" si="7"/>
        <v>0</v>
      </c>
      <c r="X8" s="54"/>
      <c r="Y8" s="55">
        <f t="shared" si="1"/>
        <v>0</v>
      </c>
      <c r="Z8" s="160">
        <v>0</v>
      </c>
      <c r="AA8" s="7">
        <v>62890</v>
      </c>
      <c r="AB8" s="7">
        <v>0</v>
      </c>
      <c r="AC8" s="14">
        <f t="shared" si="8"/>
        <v>0</v>
      </c>
      <c r="AD8" s="7">
        <v>0</v>
      </c>
      <c r="AE8" s="14">
        <f t="shared" si="9"/>
        <v>0</v>
      </c>
      <c r="AF8" s="7">
        <v>0</v>
      </c>
      <c r="AG8" s="7">
        <v>62839</v>
      </c>
      <c r="AH8" s="7"/>
      <c r="AI8" s="14">
        <f t="shared" si="10"/>
        <v>0</v>
      </c>
      <c r="AJ8" s="7"/>
      <c r="AK8" s="14">
        <f t="shared" si="2"/>
        <v>0</v>
      </c>
      <c r="AL8" s="159">
        <v>0</v>
      </c>
      <c r="AM8" s="8">
        <f>C8+O8+AA8</f>
        <v>86471</v>
      </c>
      <c r="AN8" s="8">
        <f t="shared" si="11"/>
        <v>0</v>
      </c>
      <c r="AO8" s="13">
        <f t="shared" si="12"/>
        <v>0</v>
      </c>
      <c r="AP8" s="161">
        <f t="shared" si="13"/>
        <v>0</v>
      </c>
      <c r="AQ8" s="13">
        <f t="shared" si="3"/>
        <v>0</v>
      </c>
      <c r="AR8" s="162">
        <f t="shared" si="14"/>
        <v>0</v>
      </c>
      <c r="AS8" s="133">
        <f t="shared" si="15"/>
        <v>86253</v>
      </c>
      <c r="AT8" s="133">
        <f t="shared" si="16"/>
        <v>0</v>
      </c>
      <c r="AU8" s="124">
        <f t="shared" si="17"/>
        <v>0</v>
      </c>
      <c r="AV8" s="133">
        <f t="shared" si="18"/>
        <v>0</v>
      </c>
      <c r="AW8" s="136">
        <f t="shared" si="19"/>
        <v>0</v>
      </c>
      <c r="AX8" s="133">
        <f t="shared" si="20"/>
        <v>0</v>
      </c>
    </row>
    <row r="9" spans="1:50" x14ac:dyDescent="0.2">
      <c r="A9" s="1" t="s">
        <v>9</v>
      </c>
      <c r="B9" s="1" t="s">
        <v>10</v>
      </c>
      <c r="C9" s="145">
        <v>20395</v>
      </c>
      <c r="D9" s="112">
        <v>0</v>
      </c>
      <c r="E9" s="113">
        <f>D9/C9*100000</f>
        <v>0</v>
      </c>
      <c r="F9" s="112">
        <v>0</v>
      </c>
      <c r="G9" s="113">
        <f>F9/C9*100000</f>
        <v>0</v>
      </c>
      <c r="H9" s="112">
        <v>0</v>
      </c>
      <c r="I9" s="106">
        <v>20273</v>
      </c>
      <c r="J9" s="110"/>
      <c r="K9" s="111">
        <f t="shared" si="4"/>
        <v>0</v>
      </c>
      <c r="L9" s="110"/>
      <c r="M9" s="111">
        <f t="shared" si="0"/>
        <v>0</v>
      </c>
      <c r="N9" s="156">
        <v>0</v>
      </c>
      <c r="O9" s="54">
        <v>3186</v>
      </c>
      <c r="P9" s="54">
        <v>0</v>
      </c>
      <c r="Q9" s="55">
        <f t="shared" si="5"/>
        <v>0</v>
      </c>
      <c r="R9" s="54">
        <v>0</v>
      </c>
      <c r="S9" s="55">
        <f t="shared" si="6"/>
        <v>0</v>
      </c>
      <c r="T9" s="54">
        <v>0</v>
      </c>
      <c r="U9" s="56">
        <v>3141</v>
      </c>
      <c r="V9" s="54"/>
      <c r="W9" s="55">
        <f t="shared" si="7"/>
        <v>0</v>
      </c>
      <c r="X9" s="54"/>
      <c r="Y9" s="55">
        <f t="shared" si="1"/>
        <v>0</v>
      </c>
      <c r="Z9" s="160">
        <v>0</v>
      </c>
      <c r="AA9" s="7">
        <v>62890</v>
      </c>
      <c r="AB9" s="7">
        <v>570</v>
      </c>
      <c r="AC9" s="14">
        <f t="shared" si="8"/>
        <v>906.344410876133</v>
      </c>
      <c r="AD9" s="7">
        <v>17</v>
      </c>
      <c r="AE9" s="14">
        <f t="shared" si="9"/>
        <v>27.031324534902208</v>
      </c>
      <c r="AF9" s="7">
        <v>533</v>
      </c>
      <c r="AG9" s="7">
        <v>62839</v>
      </c>
      <c r="AH9" s="7">
        <v>545</v>
      </c>
      <c r="AI9" s="14">
        <f t="shared" si="10"/>
        <v>867.29578764779842</v>
      </c>
      <c r="AJ9" s="7">
        <v>11</v>
      </c>
      <c r="AK9" s="14">
        <f t="shared" si="2"/>
        <v>17.505052594726205</v>
      </c>
      <c r="AL9" s="159">
        <v>509</v>
      </c>
      <c r="AM9" s="8">
        <f>C9+O9+AA9</f>
        <v>86471</v>
      </c>
      <c r="AN9" s="8">
        <f t="shared" si="11"/>
        <v>570</v>
      </c>
      <c r="AO9" s="13">
        <f t="shared" si="12"/>
        <v>659.18053451446156</v>
      </c>
      <c r="AP9" s="161">
        <f t="shared" si="13"/>
        <v>17</v>
      </c>
      <c r="AQ9" s="13">
        <f t="shared" si="3"/>
        <v>19.65977032762429</v>
      </c>
      <c r="AR9" s="162">
        <f t="shared" si="14"/>
        <v>533</v>
      </c>
      <c r="AS9" s="133">
        <f t="shared" si="15"/>
        <v>86253</v>
      </c>
      <c r="AT9" s="133">
        <f t="shared" si="16"/>
        <v>545</v>
      </c>
      <c r="AU9" s="124">
        <f t="shared" si="17"/>
        <v>631.86208015953071</v>
      </c>
      <c r="AV9" s="133">
        <f t="shared" si="18"/>
        <v>11</v>
      </c>
      <c r="AW9" s="136">
        <f t="shared" si="19"/>
        <v>12.753179599550162</v>
      </c>
      <c r="AX9" s="133">
        <f t="shared" si="20"/>
        <v>509</v>
      </c>
    </row>
    <row r="10" spans="1:50" x14ac:dyDescent="0.2">
      <c r="A10" s="1"/>
      <c r="B10" s="1"/>
      <c r="C10" s="145"/>
      <c r="D10" s="112"/>
      <c r="E10" s="113"/>
      <c r="F10" s="112"/>
      <c r="G10" s="113"/>
      <c r="H10" s="112"/>
      <c r="I10" s="106"/>
      <c r="J10" s="110"/>
      <c r="K10" s="111"/>
      <c r="L10" s="110"/>
      <c r="M10" s="111"/>
      <c r="N10" s="156">
        <v>0</v>
      </c>
      <c r="O10" s="54"/>
      <c r="P10" s="54"/>
      <c r="Q10" s="55"/>
      <c r="R10" s="54"/>
      <c r="S10" s="55"/>
      <c r="T10" s="54"/>
      <c r="U10" s="56"/>
      <c r="V10" s="54"/>
      <c r="W10" s="55"/>
      <c r="X10" s="54"/>
      <c r="Y10" s="55"/>
      <c r="Z10" s="160">
        <v>0</v>
      </c>
      <c r="AA10" s="7"/>
      <c r="AB10" s="7"/>
      <c r="AC10" s="14"/>
      <c r="AD10" s="7"/>
      <c r="AE10" s="14"/>
      <c r="AF10" s="7"/>
      <c r="AG10" s="7"/>
      <c r="AH10" s="7">
        <v>272</v>
      </c>
      <c r="AI10" s="14"/>
      <c r="AJ10" s="7">
        <v>10</v>
      </c>
      <c r="AK10" s="14"/>
      <c r="AL10" s="159">
        <v>238</v>
      </c>
      <c r="AM10" s="8"/>
      <c r="AN10" s="8"/>
      <c r="AO10" s="13"/>
      <c r="AP10" s="161"/>
      <c r="AQ10" s="13"/>
      <c r="AR10" s="162"/>
      <c r="AS10" s="133"/>
      <c r="AT10" s="133"/>
      <c r="AU10" s="124"/>
      <c r="AV10" s="133"/>
      <c r="AW10" s="136"/>
      <c r="AX10" s="133"/>
    </row>
    <row r="11" spans="1:50" s="154" customFormat="1" x14ac:dyDescent="0.2">
      <c r="A11" s="9" t="s">
        <v>11</v>
      </c>
      <c r="B11" s="9" t="s">
        <v>12</v>
      </c>
      <c r="C11" s="145">
        <v>20395</v>
      </c>
      <c r="D11" s="106">
        <v>179</v>
      </c>
      <c r="E11" s="109">
        <f t="shared" ref="E11:E42" si="21">D11/C11*100000</f>
        <v>877.66609463103703</v>
      </c>
      <c r="F11" s="106">
        <v>65</v>
      </c>
      <c r="G11" s="109">
        <f t="shared" ref="G11:G42" si="22">F11/C11*100000</f>
        <v>318.70556508948272</v>
      </c>
      <c r="H11" s="106">
        <v>35</v>
      </c>
      <c r="I11" s="106">
        <v>20273</v>
      </c>
      <c r="J11" s="145">
        <v>204</v>
      </c>
      <c r="K11" s="107">
        <f t="shared" si="4"/>
        <v>1006.264489715385</v>
      </c>
      <c r="L11" s="145">
        <v>113</v>
      </c>
      <c r="M11" s="107">
        <f t="shared" si="0"/>
        <v>557.39160459724758</v>
      </c>
      <c r="N11" s="108">
        <v>36</v>
      </c>
      <c r="O11" s="50">
        <v>3186</v>
      </c>
      <c r="P11" s="50">
        <v>46</v>
      </c>
      <c r="Q11" s="52">
        <f t="shared" si="5"/>
        <v>1443.8166980539861</v>
      </c>
      <c r="R11" s="50">
        <v>15</v>
      </c>
      <c r="S11" s="52">
        <f t="shared" si="6"/>
        <v>470.80979284369113</v>
      </c>
      <c r="T11" s="50">
        <v>20</v>
      </c>
      <c r="U11" s="48">
        <v>3141</v>
      </c>
      <c r="V11" s="50">
        <v>44</v>
      </c>
      <c r="W11" s="52">
        <f t="shared" si="7"/>
        <v>1400.8277618592806</v>
      </c>
      <c r="X11" s="50">
        <v>14</v>
      </c>
      <c r="Y11" s="52">
        <f t="shared" si="1"/>
        <v>445.71792422795284</v>
      </c>
      <c r="Z11" s="53">
        <v>15</v>
      </c>
      <c r="AA11" s="10">
        <v>62890</v>
      </c>
      <c r="AB11" s="10">
        <v>4194</v>
      </c>
      <c r="AC11" s="11">
        <f t="shared" si="8"/>
        <v>6668.7867705517574</v>
      </c>
      <c r="AD11" s="10">
        <v>384</v>
      </c>
      <c r="AE11" s="11">
        <f t="shared" si="9"/>
        <v>610.58991890602636</v>
      </c>
      <c r="AF11" s="10">
        <v>2453</v>
      </c>
      <c r="AG11" s="10">
        <v>62839</v>
      </c>
      <c r="AH11" s="10">
        <v>4924</v>
      </c>
      <c r="AI11" s="11">
        <f t="shared" si="10"/>
        <v>7835.8980887665293</v>
      </c>
      <c r="AJ11" s="10">
        <v>1636</v>
      </c>
      <c r="AK11" s="11">
        <f t="shared" si="2"/>
        <v>2603.4787313610973</v>
      </c>
      <c r="AL11" s="42">
        <v>2557</v>
      </c>
      <c r="AM11" s="12">
        <f t="shared" ref="AM11:AM42" si="23">C11+O11+AA11</f>
        <v>86471</v>
      </c>
      <c r="AN11" s="12">
        <f t="shared" si="11"/>
        <v>4419</v>
      </c>
      <c r="AO11" s="23">
        <f t="shared" si="12"/>
        <v>5110.3838281042199</v>
      </c>
      <c r="AP11" s="37">
        <f t="shared" si="13"/>
        <v>464</v>
      </c>
      <c r="AQ11" s="23">
        <f t="shared" si="3"/>
        <v>536.59608423633358</v>
      </c>
      <c r="AR11" s="116">
        <f t="shared" si="14"/>
        <v>2508</v>
      </c>
      <c r="AS11" s="133">
        <f t="shared" si="15"/>
        <v>86253</v>
      </c>
      <c r="AT11" s="133">
        <f t="shared" si="16"/>
        <v>5172</v>
      </c>
      <c r="AU11" s="123">
        <f t="shared" si="17"/>
        <v>5996.3131717157667</v>
      </c>
      <c r="AV11" s="134">
        <f t="shared" si="18"/>
        <v>1763</v>
      </c>
      <c r="AW11" s="135">
        <f t="shared" si="19"/>
        <v>2043.986875818812</v>
      </c>
      <c r="AX11" s="134">
        <f t="shared" si="20"/>
        <v>2608</v>
      </c>
    </row>
    <row r="12" spans="1:50" x14ac:dyDescent="0.2">
      <c r="A12" s="155" t="s">
        <v>13</v>
      </c>
      <c r="B12" s="155" t="s">
        <v>14</v>
      </c>
      <c r="C12" s="145">
        <v>20395</v>
      </c>
      <c r="D12" s="112">
        <v>20</v>
      </c>
      <c r="E12" s="113">
        <f t="shared" si="21"/>
        <v>98.06325079676391</v>
      </c>
      <c r="F12" s="112">
        <v>5</v>
      </c>
      <c r="G12" s="113">
        <f t="shared" si="22"/>
        <v>24.515812699190977</v>
      </c>
      <c r="H12" s="112">
        <v>20</v>
      </c>
      <c r="I12" s="106">
        <v>20273</v>
      </c>
      <c r="J12" s="110">
        <v>20</v>
      </c>
      <c r="K12" s="111">
        <f t="shared" si="4"/>
        <v>98.653381344645595</v>
      </c>
      <c r="L12" s="110">
        <v>1</v>
      </c>
      <c r="M12" s="111">
        <f t="shared" si="0"/>
        <v>4.9326690672322799</v>
      </c>
      <c r="N12" s="156">
        <v>20</v>
      </c>
      <c r="O12" s="54">
        <v>3186</v>
      </c>
      <c r="P12" s="54">
        <v>12</v>
      </c>
      <c r="Q12" s="55">
        <f t="shared" si="5"/>
        <v>376.64783427495291</v>
      </c>
      <c r="R12" s="54">
        <v>2</v>
      </c>
      <c r="S12" s="55">
        <f t="shared" si="6"/>
        <v>62.774639045825488</v>
      </c>
      <c r="T12" s="54">
        <v>12</v>
      </c>
      <c r="U12" s="56">
        <v>3141</v>
      </c>
      <c r="V12" s="54">
        <v>5</v>
      </c>
      <c r="W12" s="55">
        <f t="shared" si="7"/>
        <v>159.18497293855461</v>
      </c>
      <c r="X12" s="54"/>
      <c r="Y12" s="55">
        <f t="shared" si="1"/>
        <v>0</v>
      </c>
      <c r="Z12" s="160">
        <v>2</v>
      </c>
      <c r="AA12" s="7">
        <v>62890</v>
      </c>
      <c r="AB12" s="7">
        <v>2179</v>
      </c>
      <c r="AC12" s="14">
        <f t="shared" si="8"/>
        <v>3464.7797742089365</v>
      </c>
      <c r="AD12" s="7">
        <v>305</v>
      </c>
      <c r="AE12" s="14">
        <f t="shared" si="9"/>
        <v>484.97376371442198</v>
      </c>
      <c r="AF12" s="7">
        <v>2043</v>
      </c>
      <c r="AG12" s="7">
        <v>13017</v>
      </c>
      <c r="AH12" s="7">
        <v>2423</v>
      </c>
      <c r="AI12" s="14">
        <f t="shared" si="10"/>
        <v>18614.119996927097</v>
      </c>
      <c r="AJ12" s="7">
        <v>314</v>
      </c>
      <c r="AK12" s="14">
        <f t="shared" si="2"/>
        <v>2412.2301605592684</v>
      </c>
      <c r="AL12" s="159">
        <v>2049</v>
      </c>
      <c r="AM12" s="8">
        <f t="shared" si="23"/>
        <v>86471</v>
      </c>
      <c r="AN12" s="8">
        <f t="shared" si="11"/>
        <v>2211</v>
      </c>
      <c r="AO12" s="13">
        <f t="shared" si="12"/>
        <v>2556.9265996692529</v>
      </c>
      <c r="AP12" s="161">
        <f t="shared" si="13"/>
        <v>312</v>
      </c>
      <c r="AQ12" s="13">
        <f t="shared" si="3"/>
        <v>360.8146083658105</v>
      </c>
      <c r="AR12" s="162">
        <f t="shared" si="14"/>
        <v>2075</v>
      </c>
      <c r="AS12" s="133">
        <f t="shared" si="15"/>
        <v>36431</v>
      </c>
      <c r="AT12" s="133">
        <f t="shared" si="16"/>
        <v>2448</v>
      </c>
      <c r="AU12" s="124">
        <f t="shared" si="17"/>
        <v>6719.5520298646752</v>
      </c>
      <c r="AV12" s="133">
        <f t="shared" si="18"/>
        <v>315</v>
      </c>
      <c r="AW12" s="136">
        <f t="shared" si="19"/>
        <v>864.64823913699877</v>
      </c>
      <c r="AX12" s="133">
        <f t="shared" si="20"/>
        <v>2071</v>
      </c>
    </row>
    <row r="13" spans="1:50" x14ac:dyDescent="0.2">
      <c r="A13" s="1" t="s">
        <v>15</v>
      </c>
      <c r="B13" s="1" t="s">
        <v>16</v>
      </c>
      <c r="C13" s="145">
        <v>20395</v>
      </c>
      <c r="D13" s="112">
        <v>9</v>
      </c>
      <c r="E13" s="113">
        <f t="shared" si="21"/>
        <v>44.128462858543763</v>
      </c>
      <c r="F13" s="112">
        <v>2</v>
      </c>
      <c r="G13" s="113">
        <f t="shared" si="22"/>
        <v>9.806325079676391</v>
      </c>
      <c r="H13" s="112">
        <v>9</v>
      </c>
      <c r="I13" s="106">
        <v>20273</v>
      </c>
      <c r="J13" s="110">
        <v>9</v>
      </c>
      <c r="K13" s="111">
        <f t="shared" si="4"/>
        <v>44.394021605090515</v>
      </c>
      <c r="L13" s="110"/>
      <c r="M13" s="111">
        <f t="shared" si="0"/>
        <v>0</v>
      </c>
      <c r="N13" s="156">
        <v>9</v>
      </c>
      <c r="O13" s="54">
        <v>3186</v>
      </c>
      <c r="P13" s="54">
        <v>8</v>
      </c>
      <c r="Q13" s="55">
        <f t="shared" si="5"/>
        <v>251.09855618330195</v>
      </c>
      <c r="R13" s="54">
        <v>1</v>
      </c>
      <c r="S13" s="55">
        <f t="shared" si="6"/>
        <v>31.387319522912744</v>
      </c>
      <c r="T13" s="54">
        <v>8</v>
      </c>
      <c r="U13" s="56">
        <v>3141</v>
      </c>
      <c r="V13" s="54">
        <v>1</v>
      </c>
      <c r="W13" s="55">
        <f t="shared" si="7"/>
        <v>31.836994587710922</v>
      </c>
      <c r="X13" s="54"/>
      <c r="Y13" s="55">
        <f t="shared" si="1"/>
        <v>0</v>
      </c>
      <c r="Z13" s="160">
        <v>1</v>
      </c>
      <c r="AA13" s="7">
        <v>62890</v>
      </c>
      <c r="AB13" s="7">
        <v>112</v>
      </c>
      <c r="AC13" s="14">
        <f t="shared" si="8"/>
        <v>178.08872634759103</v>
      </c>
      <c r="AD13" s="7">
        <v>9</v>
      </c>
      <c r="AE13" s="14">
        <f t="shared" si="9"/>
        <v>14.310701224359994</v>
      </c>
      <c r="AF13" s="7">
        <v>90</v>
      </c>
      <c r="AG13" s="7">
        <v>62839</v>
      </c>
      <c r="AH13" s="7">
        <v>106</v>
      </c>
      <c r="AI13" s="14">
        <f t="shared" si="10"/>
        <v>168.68505227645252</v>
      </c>
      <c r="AJ13" s="7">
        <v>12</v>
      </c>
      <c r="AK13" s="14">
        <f t="shared" si="2"/>
        <v>19.096421012428589</v>
      </c>
      <c r="AL13" s="159">
        <v>102</v>
      </c>
      <c r="AM13" s="8">
        <f t="shared" si="23"/>
        <v>86471</v>
      </c>
      <c r="AN13" s="8">
        <f t="shared" si="11"/>
        <v>129</v>
      </c>
      <c r="AO13" s="13">
        <f t="shared" si="12"/>
        <v>149.1829630743255</v>
      </c>
      <c r="AP13" s="161">
        <f t="shared" si="13"/>
        <v>12</v>
      </c>
      <c r="AQ13" s="13">
        <f t="shared" si="3"/>
        <v>13.877484937146559</v>
      </c>
      <c r="AR13" s="162">
        <f t="shared" si="14"/>
        <v>107</v>
      </c>
      <c r="AS13" s="133">
        <f t="shared" si="15"/>
        <v>86253</v>
      </c>
      <c r="AT13" s="133">
        <f t="shared" si="16"/>
        <v>116</v>
      </c>
      <c r="AU13" s="124">
        <f t="shared" si="17"/>
        <v>134.48807577707441</v>
      </c>
      <c r="AV13" s="133">
        <f t="shared" si="18"/>
        <v>12</v>
      </c>
      <c r="AW13" s="136">
        <f t="shared" si="19"/>
        <v>13.91255956314563</v>
      </c>
      <c r="AX13" s="133">
        <f t="shared" si="20"/>
        <v>112</v>
      </c>
    </row>
    <row r="14" spans="1:50" x14ac:dyDescent="0.2">
      <c r="A14" s="1" t="s">
        <v>17</v>
      </c>
      <c r="B14" s="1" t="s">
        <v>18</v>
      </c>
      <c r="C14" s="145">
        <v>20395</v>
      </c>
      <c r="D14" s="112">
        <v>159</v>
      </c>
      <c r="E14" s="113">
        <f t="shared" si="21"/>
        <v>779.60284383427313</v>
      </c>
      <c r="F14" s="112">
        <v>60</v>
      </c>
      <c r="G14" s="113">
        <f t="shared" si="22"/>
        <v>294.18975239029174</v>
      </c>
      <c r="H14" s="112">
        <v>15</v>
      </c>
      <c r="I14" s="106">
        <v>20273</v>
      </c>
      <c r="J14" s="110">
        <v>184</v>
      </c>
      <c r="K14" s="111">
        <f t="shared" si="4"/>
        <v>907.61110837073943</v>
      </c>
      <c r="L14" s="110">
        <v>112</v>
      </c>
      <c r="M14" s="111">
        <f t="shared" si="0"/>
        <v>552.45893553001531</v>
      </c>
      <c r="N14" s="156">
        <f>N11-N12</f>
        <v>16</v>
      </c>
      <c r="O14" s="54">
        <v>3186</v>
      </c>
      <c r="P14" s="54">
        <v>34</v>
      </c>
      <c r="Q14" s="55">
        <f t="shared" si="5"/>
        <v>1067.1688637790332</v>
      </c>
      <c r="R14" s="54">
        <v>13</v>
      </c>
      <c r="S14" s="55">
        <f t="shared" si="6"/>
        <v>408.03515379786569</v>
      </c>
      <c r="T14" s="54">
        <v>8</v>
      </c>
      <c r="U14" s="56">
        <v>3141</v>
      </c>
      <c r="V14" s="54">
        <v>39</v>
      </c>
      <c r="W14" s="55">
        <f t="shared" si="7"/>
        <v>1241.6427889207259</v>
      </c>
      <c r="X14" s="54">
        <v>14</v>
      </c>
      <c r="Y14" s="55">
        <f t="shared" si="1"/>
        <v>445.71792422795284</v>
      </c>
      <c r="Z14" s="160">
        <v>13</v>
      </c>
      <c r="AA14" s="7">
        <v>62890</v>
      </c>
      <c r="AB14" s="7">
        <v>2015</v>
      </c>
      <c r="AC14" s="14">
        <f t="shared" si="8"/>
        <v>3204.0069963428209</v>
      </c>
      <c r="AD14" s="7">
        <v>79</v>
      </c>
      <c r="AE14" s="14">
        <f t="shared" si="9"/>
        <v>125.61615519160439</v>
      </c>
      <c r="AF14" s="7">
        <v>410</v>
      </c>
      <c r="AG14" s="7">
        <v>62839</v>
      </c>
      <c r="AH14" s="7">
        <v>2501</v>
      </c>
      <c r="AI14" s="14">
        <f t="shared" si="10"/>
        <v>3980.0124126736578</v>
      </c>
      <c r="AJ14" s="7">
        <f>AJ11-AJ12</f>
        <v>1322</v>
      </c>
      <c r="AK14" s="14">
        <f t="shared" si="2"/>
        <v>2103.7890482025491</v>
      </c>
      <c r="AL14" s="159">
        <f>AL11-AL12</f>
        <v>508</v>
      </c>
      <c r="AM14" s="8">
        <f t="shared" si="23"/>
        <v>86471</v>
      </c>
      <c r="AN14" s="8">
        <f t="shared" si="11"/>
        <v>2208</v>
      </c>
      <c r="AO14" s="13">
        <f t="shared" si="12"/>
        <v>2553.4572284349665</v>
      </c>
      <c r="AP14" s="161">
        <f t="shared" si="13"/>
        <v>152</v>
      </c>
      <c r="AQ14" s="13">
        <f t="shared" si="3"/>
        <v>175.78147587052308</v>
      </c>
      <c r="AR14" s="162">
        <f t="shared" si="14"/>
        <v>433</v>
      </c>
      <c r="AS14" s="133">
        <f t="shared" si="15"/>
        <v>86253</v>
      </c>
      <c r="AT14" s="133">
        <f t="shared" si="16"/>
        <v>2724</v>
      </c>
      <c r="AU14" s="124">
        <f t="shared" si="17"/>
        <v>3158.1510208340583</v>
      </c>
      <c r="AV14" s="133">
        <f t="shared" si="18"/>
        <v>1448</v>
      </c>
      <c r="AW14" s="136">
        <f t="shared" si="19"/>
        <v>1678.7821872862394</v>
      </c>
      <c r="AX14" s="133">
        <f t="shared" si="20"/>
        <v>537</v>
      </c>
    </row>
    <row r="15" spans="1:50" s="154" customFormat="1" x14ac:dyDescent="0.2">
      <c r="A15" s="15" t="s">
        <v>417</v>
      </c>
      <c r="B15" s="15" t="s">
        <v>418</v>
      </c>
      <c r="C15" s="145">
        <v>20395</v>
      </c>
      <c r="D15" s="112"/>
      <c r="E15" s="113">
        <f t="shared" si="21"/>
        <v>0</v>
      </c>
      <c r="F15" s="112"/>
      <c r="G15" s="113">
        <f t="shared" si="22"/>
        <v>0</v>
      </c>
      <c r="H15" s="112"/>
      <c r="I15" s="106">
        <v>20273</v>
      </c>
      <c r="J15" s="110"/>
      <c r="K15" s="111">
        <f t="shared" si="4"/>
        <v>0</v>
      </c>
      <c r="L15" s="110"/>
      <c r="M15" s="111">
        <f t="shared" si="0"/>
        <v>0</v>
      </c>
      <c r="N15" s="156"/>
      <c r="O15" s="54">
        <v>3186</v>
      </c>
      <c r="P15" s="54"/>
      <c r="Q15" s="55">
        <f t="shared" si="5"/>
        <v>0</v>
      </c>
      <c r="R15" s="54"/>
      <c r="S15" s="55">
        <f t="shared" si="6"/>
        <v>0</v>
      </c>
      <c r="T15" s="54"/>
      <c r="U15" s="56">
        <v>3141</v>
      </c>
      <c r="V15" s="54"/>
      <c r="W15" s="55">
        <f t="shared" si="7"/>
        <v>0</v>
      </c>
      <c r="X15" s="54"/>
      <c r="Y15" s="55">
        <f t="shared" si="1"/>
        <v>0</v>
      </c>
      <c r="Z15" s="160"/>
      <c r="AA15" s="7">
        <v>62890</v>
      </c>
      <c r="AB15" s="7">
        <v>0</v>
      </c>
      <c r="AC15" s="14">
        <f t="shared" si="8"/>
        <v>0</v>
      </c>
      <c r="AD15" s="7">
        <v>0</v>
      </c>
      <c r="AE15" s="14">
        <f t="shared" si="9"/>
        <v>0</v>
      </c>
      <c r="AF15" s="7">
        <v>0</v>
      </c>
      <c r="AG15" s="7">
        <v>62839</v>
      </c>
      <c r="AH15" s="7"/>
      <c r="AI15" s="14">
        <f t="shared" si="10"/>
        <v>0</v>
      </c>
      <c r="AJ15" s="7"/>
      <c r="AK15" s="14">
        <f t="shared" si="2"/>
        <v>0</v>
      </c>
      <c r="AL15" s="159">
        <v>0</v>
      </c>
      <c r="AM15" s="8">
        <f t="shared" si="23"/>
        <v>86471</v>
      </c>
      <c r="AN15" s="8">
        <f t="shared" si="11"/>
        <v>0</v>
      </c>
      <c r="AO15" s="13">
        <f t="shared" si="12"/>
        <v>0</v>
      </c>
      <c r="AP15" s="161">
        <f t="shared" si="13"/>
        <v>0</v>
      </c>
      <c r="AQ15" s="13">
        <f t="shared" si="3"/>
        <v>0</v>
      </c>
      <c r="AR15" s="162">
        <f t="shared" si="14"/>
        <v>0</v>
      </c>
      <c r="AS15" s="133">
        <f t="shared" si="15"/>
        <v>86253</v>
      </c>
      <c r="AT15" s="133">
        <f t="shared" si="16"/>
        <v>0</v>
      </c>
      <c r="AU15" s="124">
        <f t="shared" si="17"/>
        <v>0</v>
      </c>
      <c r="AV15" s="133">
        <f t="shared" si="18"/>
        <v>0</v>
      </c>
      <c r="AW15" s="136">
        <f t="shared" si="19"/>
        <v>0</v>
      </c>
      <c r="AX15" s="133">
        <f t="shared" si="20"/>
        <v>0</v>
      </c>
    </row>
    <row r="16" spans="1:50" x14ac:dyDescent="0.2">
      <c r="A16" s="6" t="s">
        <v>19</v>
      </c>
      <c r="B16" s="6" t="s">
        <v>20</v>
      </c>
      <c r="C16" s="145">
        <v>20395</v>
      </c>
      <c r="D16" s="106">
        <v>295</v>
      </c>
      <c r="E16" s="109">
        <f t="shared" si="21"/>
        <v>1446.4329492522677</v>
      </c>
      <c r="F16" s="106">
        <v>116</v>
      </c>
      <c r="G16" s="109">
        <f t="shared" si="22"/>
        <v>568.76685462123066</v>
      </c>
      <c r="H16" s="106">
        <v>85</v>
      </c>
      <c r="I16" s="106">
        <v>20273</v>
      </c>
      <c r="J16" s="145">
        <v>315</v>
      </c>
      <c r="K16" s="107">
        <f t="shared" si="4"/>
        <v>1553.7907561781681</v>
      </c>
      <c r="L16" s="145">
        <v>136</v>
      </c>
      <c r="M16" s="107">
        <f t="shared" si="0"/>
        <v>670.84299314358998</v>
      </c>
      <c r="N16" s="108">
        <v>93</v>
      </c>
      <c r="O16" s="50">
        <v>3186</v>
      </c>
      <c r="P16" s="50">
        <v>92</v>
      </c>
      <c r="Q16" s="52">
        <f t="shared" si="5"/>
        <v>2887.6333961079722</v>
      </c>
      <c r="R16" s="50">
        <v>31</v>
      </c>
      <c r="S16" s="52">
        <f t="shared" si="6"/>
        <v>973.00690521029492</v>
      </c>
      <c r="T16" s="50">
        <v>13</v>
      </c>
      <c r="U16" s="48">
        <v>3141</v>
      </c>
      <c r="V16" s="50">
        <v>119</v>
      </c>
      <c r="W16" s="52">
        <f t="shared" si="7"/>
        <v>3788.6023559375994</v>
      </c>
      <c r="X16" s="50">
        <v>38</v>
      </c>
      <c r="Y16" s="52">
        <f t="shared" si="1"/>
        <v>1209.805794333015</v>
      </c>
      <c r="Z16" s="53">
        <v>39</v>
      </c>
      <c r="AA16" s="10">
        <v>62890</v>
      </c>
      <c r="AB16" s="10">
        <v>1003</v>
      </c>
      <c r="AC16" s="11">
        <f t="shared" si="8"/>
        <v>1594.8481475592305</v>
      </c>
      <c r="AD16" s="10">
        <v>46</v>
      </c>
      <c r="AE16" s="11">
        <f t="shared" si="9"/>
        <v>73.143584035617749</v>
      </c>
      <c r="AF16" s="10">
        <v>186</v>
      </c>
      <c r="AG16" s="10">
        <v>62839</v>
      </c>
      <c r="AH16" s="10">
        <v>1339</v>
      </c>
      <c r="AI16" s="11">
        <f t="shared" si="10"/>
        <v>2130.8423113034896</v>
      </c>
      <c r="AJ16" s="10">
        <v>167</v>
      </c>
      <c r="AK16" s="11">
        <f t="shared" si="2"/>
        <v>265.75852575629784</v>
      </c>
      <c r="AL16" s="42">
        <v>217</v>
      </c>
      <c r="AM16" s="12">
        <f t="shared" si="23"/>
        <v>86471</v>
      </c>
      <c r="AN16" s="12">
        <f t="shared" si="11"/>
        <v>1390</v>
      </c>
      <c r="AO16" s="23">
        <f t="shared" si="12"/>
        <v>1607.4753385528097</v>
      </c>
      <c r="AP16" s="37">
        <f t="shared" si="13"/>
        <v>193</v>
      </c>
      <c r="AQ16" s="23">
        <f t="shared" si="3"/>
        <v>223.19621607244048</v>
      </c>
      <c r="AR16" s="116">
        <f t="shared" si="14"/>
        <v>284</v>
      </c>
      <c r="AS16" s="133">
        <f t="shared" si="15"/>
        <v>86253</v>
      </c>
      <c r="AT16" s="133">
        <f t="shared" si="16"/>
        <v>1773</v>
      </c>
      <c r="AU16" s="123">
        <f t="shared" si="17"/>
        <v>2055.5806754547666</v>
      </c>
      <c r="AV16" s="134">
        <f t="shared" si="18"/>
        <v>341</v>
      </c>
      <c r="AW16" s="135">
        <f t="shared" si="19"/>
        <v>395.34856758605497</v>
      </c>
      <c r="AX16" s="134">
        <f t="shared" si="20"/>
        <v>349</v>
      </c>
    </row>
    <row r="17" spans="1:51" x14ac:dyDescent="0.2">
      <c r="A17" s="155" t="s">
        <v>21</v>
      </c>
      <c r="B17" s="155" t="s">
        <v>22</v>
      </c>
      <c r="C17" s="145">
        <v>20395</v>
      </c>
      <c r="D17" s="112">
        <v>268</v>
      </c>
      <c r="E17" s="113">
        <f t="shared" si="21"/>
        <v>1314.0475606766365</v>
      </c>
      <c r="F17" s="112">
        <v>109</v>
      </c>
      <c r="G17" s="113">
        <f t="shared" si="22"/>
        <v>534.44471684236328</v>
      </c>
      <c r="H17" s="112">
        <v>77</v>
      </c>
      <c r="I17" s="106">
        <v>20273</v>
      </c>
      <c r="J17" s="110">
        <v>290</v>
      </c>
      <c r="K17" s="111">
        <f t="shared" si="4"/>
        <v>1430.474029497361</v>
      </c>
      <c r="L17" s="110">
        <v>125</v>
      </c>
      <c r="M17" s="111">
        <f t="shared" si="0"/>
        <v>616.58363340403491</v>
      </c>
      <c r="N17" s="156">
        <v>84</v>
      </c>
      <c r="O17" s="54">
        <v>3186</v>
      </c>
      <c r="P17" s="54">
        <v>86</v>
      </c>
      <c r="Q17" s="55">
        <f t="shared" si="5"/>
        <v>2699.309478970496</v>
      </c>
      <c r="R17" s="54">
        <v>30</v>
      </c>
      <c r="S17" s="55">
        <f t="shared" si="6"/>
        <v>941.61958568738225</v>
      </c>
      <c r="T17" s="54">
        <v>9</v>
      </c>
      <c r="U17" s="56">
        <v>3141</v>
      </c>
      <c r="V17" s="54">
        <v>91</v>
      </c>
      <c r="W17" s="55">
        <f t="shared" si="7"/>
        <v>2897.1665074816938</v>
      </c>
      <c r="X17" s="54">
        <v>32</v>
      </c>
      <c r="Y17" s="55">
        <f t="shared" si="1"/>
        <v>1018.7838268067495</v>
      </c>
      <c r="Z17" s="160">
        <v>11</v>
      </c>
      <c r="AA17" s="7">
        <v>62890</v>
      </c>
      <c r="AB17" s="7">
        <v>993</v>
      </c>
      <c r="AC17" s="14">
        <f t="shared" si="8"/>
        <v>1578.9473684210527</v>
      </c>
      <c r="AD17" s="7">
        <v>42</v>
      </c>
      <c r="AE17" s="14">
        <f t="shared" si="9"/>
        <v>66.783272380346645</v>
      </c>
      <c r="AF17" s="7">
        <v>176</v>
      </c>
      <c r="AG17" s="7">
        <v>62839</v>
      </c>
      <c r="AH17" s="7">
        <v>1223</v>
      </c>
      <c r="AI17" s="14">
        <f t="shared" si="10"/>
        <v>1946.2435748500134</v>
      </c>
      <c r="AJ17" s="7">
        <v>162</v>
      </c>
      <c r="AK17" s="14">
        <f t="shared" si="2"/>
        <v>257.80168366778594</v>
      </c>
      <c r="AL17" s="159">
        <v>174</v>
      </c>
      <c r="AM17" s="8">
        <f t="shared" si="23"/>
        <v>86471</v>
      </c>
      <c r="AN17" s="8">
        <f t="shared" si="11"/>
        <v>1347</v>
      </c>
      <c r="AO17" s="13">
        <f t="shared" si="12"/>
        <v>1557.7476841947012</v>
      </c>
      <c r="AP17" s="161">
        <f t="shared" si="13"/>
        <v>181</v>
      </c>
      <c r="AQ17" s="13">
        <f t="shared" si="3"/>
        <v>209.31873113529394</v>
      </c>
      <c r="AR17" s="162">
        <f t="shared" si="14"/>
        <v>262</v>
      </c>
      <c r="AS17" s="133">
        <f t="shared" si="15"/>
        <v>86253</v>
      </c>
      <c r="AT17" s="133">
        <f t="shared" si="16"/>
        <v>1604</v>
      </c>
      <c r="AU17" s="124">
        <f t="shared" si="17"/>
        <v>1859.6454616071323</v>
      </c>
      <c r="AV17" s="133">
        <f t="shared" si="18"/>
        <v>319</v>
      </c>
      <c r="AW17" s="136">
        <f t="shared" si="19"/>
        <v>369.84220838695467</v>
      </c>
      <c r="AX17" s="133">
        <f t="shared" si="20"/>
        <v>269</v>
      </c>
    </row>
    <row r="18" spans="1:51" x14ac:dyDescent="0.2">
      <c r="A18" s="155" t="s">
        <v>23</v>
      </c>
      <c r="B18" s="155" t="s">
        <v>24</v>
      </c>
      <c r="C18" s="145">
        <v>20395</v>
      </c>
      <c r="D18" s="112">
        <v>0</v>
      </c>
      <c r="E18" s="113">
        <f t="shared" si="21"/>
        <v>0</v>
      </c>
      <c r="F18" s="112">
        <v>0</v>
      </c>
      <c r="G18" s="113">
        <f t="shared" si="22"/>
        <v>0</v>
      </c>
      <c r="H18" s="112">
        <v>0</v>
      </c>
      <c r="I18" s="106">
        <v>20273</v>
      </c>
      <c r="J18" s="110"/>
      <c r="K18" s="111">
        <f t="shared" si="4"/>
        <v>0</v>
      </c>
      <c r="L18" s="110"/>
      <c r="M18" s="111">
        <f t="shared" si="0"/>
        <v>0</v>
      </c>
      <c r="N18" s="156">
        <v>0</v>
      </c>
      <c r="O18" s="54">
        <v>3186</v>
      </c>
      <c r="P18" s="54">
        <v>0</v>
      </c>
      <c r="Q18" s="55">
        <f t="shared" si="5"/>
        <v>0</v>
      </c>
      <c r="R18" s="54">
        <v>0</v>
      </c>
      <c r="S18" s="55">
        <f t="shared" si="6"/>
        <v>0</v>
      </c>
      <c r="T18" s="54">
        <v>0</v>
      </c>
      <c r="U18" s="56">
        <v>3141</v>
      </c>
      <c r="V18" s="54"/>
      <c r="W18" s="55">
        <f t="shared" si="7"/>
        <v>0</v>
      </c>
      <c r="X18" s="54"/>
      <c r="Y18" s="55">
        <f t="shared" si="1"/>
        <v>0</v>
      </c>
      <c r="Z18" s="160">
        <v>0</v>
      </c>
      <c r="AA18" s="7">
        <v>62890</v>
      </c>
      <c r="AB18" s="7">
        <v>1</v>
      </c>
      <c r="AC18" s="14">
        <f t="shared" si="8"/>
        <v>1.590077913817777</v>
      </c>
      <c r="AD18" s="7">
        <v>0</v>
      </c>
      <c r="AE18" s="14">
        <f t="shared" si="9"/>
        <v>0</v>
      </c>
      <c r="AF18" s="7">
        <v>1</v>
      </c>
      <c r="AG18" s="7">
        <v>62839</v>
      </c>
      <c r="AH18" s="7">
        <v>1</v>
      </c>
      <c r="AI18" s="14">
        <f t="shared" si="10"/>
        <v>1.5913684177023824</v>
      </c>
      <c r="AJ18" s="7"/>
      <c r="AK18" s="14">
        <f t="shared" si="2"/>
        <v>0</v>
      </c>
      <c r="AL18" s="159">
        <v>1</v>
      </c>
      <c r="AM18" s="8">
        <f t="shared" si="23"/>
        <v>86471</v>
      </c>
      <c r="AN18" s="8">
        <f t="shared" si="11"/>
        <v>1</v>
      </c>
      <c r="AO18" s="13">
        <f t="shared" si="12"/>
        <v>1.1564570780955465</v>
      </c>
      <c r="AP18" s="161">
        <f t="shared" si="13"/>
        <v>0</v>
      </c>
      <c r="AQ18" s="13">
        <f t="shared" si="3"/>
        <v>0</v>
      </c>
      <c r="AR18" s="162">
        <f t="shared" si="14"/>
        <v>1</v>
      </c>
      <c r="AS18" s="133">
        <f t="shared" si="15"/>
        <v>86253</v>
      </c>
      <c r="AT18" s="133">
        <f t="shared" si="16"/>
        <v>1</v>
      </c>
      <c r="AU18" s="124">
        <f t="shared" si="17"/>
        <v>1.1593799635954691</v>
      </c>
      <c r="AV18" s="133">
        <f t="shared" si="18"/>
        <v>0</v>
      </c>
      <c r="AW18" s="136">
        <f t="shared" si="19"/>
        <v>0</v>
      </c>
      <c r="AX18" s="133">
        <f t="shared" si="20"/>
        <v>1</v>
      </c>
    </row>
    <row r="19" spans="1:51" x14ac:dyDescent="0.2">
      <c r="A19" s="155" t="s">
        <v>25</v>
      </c>
      <c r="B19" s="155" t="s">
        <v>26</v>
      </c>
      <c r="C19" s="145">
        <v>20395</v>
      </c>
      <c r="D19" s="112">
        <v>17</v>
      </c>
      <c r="E19" s="113">
        <f t="shared" si="21"/>
        <v>83.35376317724932</v>
      </c>
      <c r="F19" s="112">
        <v>2</v>
      </c>
      <c r="G19" s="113">
        <f t="shared" si="22"/>
        <v>9.806325079676391</v>
      </c>
      <c r="H19" s="112">
        <v>8</v>
      </c>
      <c r="I19" s="106">
        <v>20273</v>
      </c>
      <c r="J19" s="110">
        <v>13</v>
      </c>
      <c r="K19" s="111">
        <f t="shared" si="4"/>
        <v>64.124697874019631</v>
      </c>
      <c r="L19" s="110"/>
      <c r="M19" s="111">
        <f t="shared" si="0"/>
        <v>0</v>
      </c>
      <c r="N19" s="156">
        <v>8</v>
      </c>
      <c r="O19" s="54">
        <v>3186</v>
      </c>
      <c r="P19" s="54">
        <v>4</v>
      </c>
      <c r="Q19" s="55">
        <f t="shared" si="5"/>
        <v>125.54927809165098</v>
      </c>
      <c r="R19" s="54">
        <v>0</v>
      </c>
      <c r="S19" s="55">
        <f t="shared" si="6"/>
        <v>0</v>
      </c>
      <c r="T19" s="54">
        <v>4</v>
      </c>
      <c r="U19" s="56">
        <v>3141</v>
      </c>
      <c r="V19" s="54">
        <v>6</v>
      </c>
      <c r="W19" s="55">
        <f t="shared" si="7"/>
        <v>191.02196752626551</v>
      </c>
      <c r="X19" s="54">
        <v>4</v>
      </c>
      <c r="Y19" s="55">
        <f t="shared" si="1"/>
        <v>127.34797835084369</v>
      </c>
      <c r="Z19" s="160">
        <v>6</v>
      </c>
      <c r="AA19" s="7">
        <v>62890</v>
      </c>
      <c r="AB19" s="7">
        <v>9</v>
      </c>
      <c r="AC19" s="14">
        <f t="shared" si="8"/>
        <v>14.310701224359994</v>
      </c>
      <c r="AD19" s="7">
        <v>4</v>
      </c>
      <c r="AE19" s="14">
        <f t="shared" si="9"/>
        <v>6.3603116552711079</v>
      </c>
      <c r="AF19" s="7">
        <v>9</v>
      </c>
      <c r="AG19" s="7">
        <v>62839</v>
      </c>
      <c r="AH19" s="7">
        <v>14</v>
      </c>
      <c r="AI19" s="14">
        <f t="shared" si="10"/>
        <v>22.279157847833353</v>
      </c>
      <c r="AJ19" s="7">
        <v>5</v>
      </c>
      <c r="AK19" s="14">
        <f t="shared" si="2"/>
        <v>7.9568420885119107</v>
      </c>
      <c r="AL19" s="159">
        <v>14</v>
      </c>
      <c r="AM19" s="8">
        <f t="shared" si="23"/>
        <v>86471</v>
      </c>
      <c r="AN19" s="8">
        <f t="shared" si="11"/>
        <v>30</v>
      </c>
      <c r="AO19" s="13">
        <f t="shared" si="12"/>
        <v>34.693712342866398</v>
      </c>
      <c r="AP19" s="161">
        <f t="shared" si="13"/>
        <v>6</v>
      </c>
      <c r="AQ19" s="13">
        <f t="shared" si="3"/>
        <v>6.9387424685732793</v>
      </c>
      <c r="AR19" s="162">
        <f t="shared" si="14"/>
        <v>21</v>
      </c>
      <c r="AS19" s="133">
        <f t="shared" si="15"/>
        <v>86253</v>
      </c>
      <c r="AT19" s="133">
        <f t="shared" si="16"/>
        <v>33</v>
      </c>
      <c r="AU19" s="124">
        <f t="shared" si="17"/>
        <v>38.259538798650482</v>
      </c>
      <c r="AV19" s="133">
        <f t="shared" si="18"/>
        <v>9</v>
      </c>
      <c r="AW19" s="136">
        <f t="shared" si="19"/>
        <v>10.434419672359223</v>
      </c>
      <c r="AX19" s="133">
        <f t="shared" si="20"/>
        <v>28</v>
      </c>
    </row>
    <row r="20" spans="1:51" x14ac:dyDescent="0.2">
      <c r="A20" s="155" t="s">
        <v>27</v>
      </c>
      <c r="B20" s="155" t="s">
        <v>28</v>
      </c>
      <c r="C20" s="145">
        <v>20395</v>
      </c>
      <c r="D20" s="112">
        <v>3</v>
      </c>
      <c r="E20" s="113">
        <f t="shared" si="21"/>
        <v>14.709487619514588</v>
      </c>
      <c r="F20" s="112">
        <v>2</v>
      </c>
      <c r="G20" s="113">
        <f t="shared" si="22"/>
        <v>9.806325079676391</v>
      </c>
      <c r="H20" s="112">
        <v>3</v>
      </c>
      <c r="I20" s="106">
        <v>20273</v>
      </c>
      <c r="J20" s="110">
        <v>3</v>
      </c>
      <c r="K20" s="111">
        <f t="shared" si="4"/>
        <v>14.798007201696837</v>
      </c>
      <c r="L20" s="110"/>
      <c r="M20" s="111">
        <f t="shared" si="0"/>
        <v>0</v>
      </c>
      <c r="N20" s="156">
        <v>3</v>
      </c>
      <c r="O20" s="54">
        <v>3186</v>
      </c>
      <c r="P20" s="54">
        <v>0</v>
      </c>
      <c r="Q20" s="55">
        <f t="shared" si="5"/>
        <v>0</v>
      </c>
      <c r="R20" s="54">
        <v>0</v>
      </c>
      <c r="S20" s="55">
        <f t="shared" si="6"/>
        <v>0</v>
      </c>
      <c r="T20" s="54">
        <v>0</v>
      </c>
      <c r="U20" s="56">
        <v>3141</v>
      </c>
      <c r="V20" s="54"/>
      <c r="W20" s="55">
        <f t="shared" si="7"/>
        <v>0</v>
      </c>
      <c r="X20" s="54"/>
      <c r="Y20" s="55">
        <f t="shared" si="1"/>
        <v>0</v>
      </c>
      <c r="Z20" s="160">
        <v>0</v>
      </c>
      <c r="AA20" s="7">
        <v>62890</v>
      </c>
      <c r="AB20" s="7">
        <v>0</v>
      </c>
      <c r="AC20" s="14">
        <f t="shared" si="8"/>
        <v>0</v>
      </c>
      <c r="AD20" s="7">
        <v>0</v>
      </c>
      <c r="AE20" s="14">
        <f t="shared" si="9"/>
        <v>0</v>
      </c>
      <c r="AF20" s="7">
        <v>0</v>
      </c>
      <c r="AG20" s="7">
        <v>62839</v>
      </c>
      <c r="AH20" s="7"/>
      <c r="AI20" s="14">
        <f t="shared" si="10"/>
        <v>0</v>
      </c>
      <c r="AJ20" s="7"/>
      <c r="AK20" s="14">
        <f t="shared" si="2"/>
        <v>0</v>
      </c>
      <c r="AL20" s="159">
        <v>0</v>
      </c>
      <c r="AM20" s="8">
        <f t="shared" si="23"/>
        <v>86471</v>
      </c>
      <c r="AN20" s="8">
        <f t="shared" si="11"/>
        <v>3</v>
      </c>
      <c r="AO20" s="13">
        <f t="shared" si="12"/>
        <v>3.4693712342866396</v>
      </c>
      <c r="AP20" s="161">
        <f t="shared" si="13"/>
        <v>2</v>
      </c>
      <c r="AQ20" s="13">
        <f t="shared" si="3"/>
        <v>2.3129141561910931</v>
      </c>
      <c r="AR20" s="162">
        <f t="shared" si="14"/>
        <v>3</v>
      </c>
      <c r="AS20" s="133">
        <f t="shared" si="15"/>
        <v>86253</v>
      </c>
      <c r="AT20" s="133">
        <f t="shared" si="16"/>
        <v>3</v>
      </c>
      <c r="AU20" s="124">
        <f t="shared" si="17"/>
        <v>3.4781398907864074</v>
      </c>
      <c r="AV20" s="133">
        <f t="shared" si="18"/>
        <v>0</v>
      </c>
      <c r="AW20" s="136">
        <f t="shared" si="19"/>
        <v>0</v>
      </c>
      <c r="AX20" s="133">
        <f t="shared" si="20"/>
        <v>3</v>
      </c>
    </row>
    <row r="21" spans="1:51" s="154" customFormat="1" x14ac:dyDescent="0.2">
      <c r="A21" s="155" t="s">
        <v>29</v>
      </c>
      <c r="B21" s="155" t="s">
        <v>30</v>
      </c>
      <c r="C21" s="145">
        <v>20395</v>
      </c>
      <c r="D21" s="112">
        <v>0</v>
      </c>
      <c r="E21" s="113">
        <f t="shared" si="21"/>
        <v>0</v>
      </c>
      <c r="F21" s="112">
        <v>0</v>
      </c>
      <c r="G21" s="113">
        <f t="shared" si="22"/>
        <v>0</v>
      </c>
      <c r="H21" s="112">
        <v>0</v>
      </c>
      <c r="I21" s="106">
        <v>20273</v>
      </c>
      <c r="J21" s="110"/>
      <c r="K21" s="111">
        <f t="shared" si="4"/>
        <v>0</v>
      </c>
      <c r="L21" s="110"/>
      <c r="M21" s="111">
        <f t="shared" si="0"/>
        <v>0</v>
      </c>
      <c r="N21" s="156">
        <v>0</v>
      </c>
      <c r="O21" s="54">
        <v>3186</v>
      </c>
      <c r="P21" s="54">
        <v>0</v>
      </c>
      <c r="Q21" s="55">
        <f t="shared" si="5"/>
        <v>0</v>
      </c>
      <c r="R21" s="54">
        <v>0</v>
      </c>
      <c r="S21" s="55">
        <f t="shared" si="6"/>
        <v>0</v>
      </c>
      <c r="T21" s="54">
        <v>0</v>
      </c>
      <c r="U21" s="56">
        <v>3141</v>
      </c>
      <c r="V21" s="54"/>
      <c r="W21" s="55">
        <f t="shared" si="7"/>
        <v>0</v>
      </c>
      <c r="X21" s="54"/>
      <c r="Y21" s="55">
        <f t="shared" si="1"/>
        <v>0</v>
      </c>
      <c r="Z21" s="160">
        <v>0</v>
      </c>
      <c r="AA21" s="7">
        <v>62890</v>
      </c>
      <c r="AB21" s="7">
        <v>0</v>
      </c>
      <c r="AC21" s="14">
        <f t="shared" si="8"/>
        <v>0</v>
      </c>
      <c r="AD21" s="7">
        <v>0</v>
      </c>
      <c r="AE21" s="14">
        <f t="shared" si="9"/>
        <v>0</v>
      </c>
      <c r="AF21" s="7">
        <v>0</v>
      </c>
      <c r="AG21" s="7">
        <v>62839</v>
      </c>
      <c r="AH21" s="7"/>
      <c r="AI21" s="14">
        <f t="shared" si="10"/>
        <v>0</v>
      </c>
      <c r="AJ21" s="7"/>
      <c r="AK21" s="14">
        <f t="shared" si="2"/>
        <v>0</v>
      </c>
      <c r="AL21" s="159">
        <v>0</v>
      </c>
      <c r="AM21" s="8">
        <f t="shared" si="23"/>
        <v>86471</v>
      </c>
      <c r="AN21" s="8">
        <f t="shared" si="11"/>
        <v>0</v>
      </c>
      <c r="AO21" s="13">
        <f t="shared" si="12"/>
        <v>0</v>
      </c>
      <c r="AP21" s="161">
        <f t="shared" si="13"/>
        <v>0</v>
      </c>
      <c r="AQ21" s="13">
        <f t="shared" si="3"/>
        <v>0</v>
      </c>
      <c r="AR21" s="162">
        <f t="shared" si="14"/>
        <v>0</v>
      </c>
      <c r="AS21" s="133">
        <f t="shared" si="15"/>
        <v>86253</v>
      </c>
      <c r="AT21" s="133">
        <f t="shared" si="16"/>
        <v>0</v>
      </c>
      <c r="AU21" s="124">
        <f t="shared" si="17"/>
        <v>0</v>
      </c>
      <c r="AV21" s="133">
        <f t="shared" si="18"/>
        <v>0</v>
      </c>
      <c r="AW21" s="136">
        <f t="shared" si="19"/>
        <v>0</v>
      </c>
      <c r="AX21" s="133">
        <f t="shared" si="20"/>
        <v>0</v>
      </c>
      <c r="AY21" s="92"/>
    </row>
    <row r="22" spans="1:51" x14ac:dyDescent="0.2">
      <c r="A22" s="9" t="s">
        <v>31</v>
      </c>
      <c r="B22" s="9" t="s">
        <v>32</v>
      </c>
      <c r="C22" s="145">
        <v>20395</v>
      </c>
      <c r="D22" s="106">
        <v>707</v>
      </c>
      <c r="E22" s="109">
        <f t="shared" si="21"/>
        <v>3466.5359156656041</v>
      </c>
      <c r="F22" s="106">
        <v>212</v>
      </c>
      <c r="G22" s="109">
        <f t="shared" si="22"/>
        <v>1039.4704584456974</v>
      </c>
      <c r="H22" s="106">
        <v>202</v>
      </c>
      <c r="I22" s="106">
        <v>20273</v>
      </c>
      <c r="J22" s="145">
        <v>1345</v>
      </c>
      <c r="K22" s="107">
        <f t="shared" si="4"/>
        <v>6634.4398954274156</v>
      </c>
      <c r="L22" s="145">
        <v>325</v>
      </c>
      <c r="M22" s="107">
        <f t="shared" si="0"/>
        <v>1603.1174468504908</v>
      </c>
      <c r="N22" s="108">
        <v>194</v>
      </c>
      <c r="O22" s="50">
        <v>3186</v>
      </c>
      <c r="P22" s="50">
        <v>139</v>
      </c>
      <c r="Q22" s="52">
        <f t="shared" si="5"/>
        <v>4362.8374136848706</v>
      </c>
      <c r="R22" s="50">
        <v>34</v>
      </c>
      <c r="S22" s="52">
        <f t="shared" si="6"/>
        <v>1067.1688637790332</v>
      </c>
      <c r="T22" s="50">
        <v>77</v>
      </c>
      <c r="U22" s="48">
        <v>3141</v>
      </c>
      <c r="V22" s="50">
        <v>151</v>
      </c>
      <c r="W22" s="52">
        <f t="shared" si="7"/>
        <v>4807.3861827443488</v>
      </c>
      <c r="X22" s="50">
        <v>54</v>
      </c>
      <c r="Y22" s="52">
        <f t="shared" si="1"/>
        <v>1719.1977077363897</v>
      </c>
      <c r="Z22" s="53">
        <v>54</v>
      </c>
      <c r="AA22" s="10">
        <v>62890</v>
      </c>
      <c r="AB22" s="10">
        <v>6208</v>
      </c>
      <c r="AC22" s="11">
        <f t="shared" si="8"/>
        <v>9871.2036889807605</v>
      </c>
      <c r="AD22" s="10">
        <v>1076</v>
      </c>
      <c r="AE22" s="11">
        <f t="shared" si="9"/>
        <v>1710.9238352679281</v>
      </c>
      <c r="AF22" s="10">
        <v>3511</v>
      </c>
      <c r="AG22" s="10">
        <v>62839</v>
      </c>
      <c r="AH22" s="10">
        <v>6957</v>
      </c>
      <c r="AI22" s="11">
        <f t="shared" si="10"/>
        <v>11071.150081955473</v>
      </c>
      <c r="AJ22" s="10">
        <v>1656</v>
      </c>
      <c r="AK22" s="11">
        <f t="shared" si="2"/>
        <v>2635.3060997151451</v>
      </c>
      <c r="AL22" s="42">
        <v>3618</v>
      </c>
      <c r="AM22" s="12">
        <f t="shared" si="23"/>
        <v>86471</v>
      </c>
      <c r="AN22" s="12">
        <f t="shared" si="11"/>
        <v>7054</v>
      </c>
      <c r="AO22" s="23">
        <f t="shared" si="12"/>
        <v>8157.6482288859843</v>
      </c>
      <c r="AP22" s="37">
        <f t="shared" si="13"/>
        <v>1322</v>
      </c>
      <c r="AQ22" s="23">
        <f t="shared" si="3"/>
        <v>1528.8362572423125</v>
      </c>
      <c r="AR22" s="116">
        <f t="shared" si="14"/>
        <v>3790</v>
      </c>
      <c r="AS22" s="133">
        <f t="shared" si="15"/>
        <v>86253</v>
      </c>
      <c r="AT22" s="133">
        <f t="shared" si="16"/>
        <v>8453</v>
      </c>
      <c r="AU22" s="123">
        <f t="shared" si="17"/>
        <v>9800.2388322725001</v>
      </c>
      <c r="AV22" s="134">
        <f t="shared" si="18"/>
        <v>2035</v>
      </c>
      <c r="AW22" s="135">
        <f t="shared" si="19"/>
        <v>2359.3382259167797</v>
      </c>
      <c r="AX22" s="134">
        <f t="shared" si="20"/>
        <v>3866</v>
      </c>
    </row>
    <row r="23" spans="1:51" x14ac:dyDescent="0.2">
      <c r="A23" s="1" t="s">
        <v>33</v>
      </c>
      <c r="B23" s="1" t="s">
        <v>34</v>
      </c>
      <c r="C23" s="145">
        <v>20395</v>
      </c>
      <c r="D23" s="112">
        <v>90</v>
      </c>
      <c r="E23" s="113">
        <f t="shared" si="21"/>
        <v>441.28462858543764</v>
      </c>
      <c r="F23" s="112">
        <v>20</v>
      </c>
      <c r="G23" s="113">
        <f t="shared" si="22"/>
        <v>98.06325079676391</v>
      </c>
      <c r="H23" s="112">
        <v>73</v>
      </c>
      <c r="I23" s="106">
        <v>20273</v>
      </c>
      <c r="J23" s="110">
        <v>80</v>
      </c>
      <c r="K23" s="111">
        <f t="shared" si="4"/>
        <v>394.61352537858238</v>
      </c>
      <c r="L23" s="110">
        <v>31</v>
      </c>
      <c r="M23" s="111">
        <f t="shared" si="0"/>
        <v>152.91274108420066</v>
      </c>
      <c r="N23" s="156">
        <v>42</v>
      </c>
      <c r="O23" s="54">
        <v>3186</v>
      </c>
      <c r="P23" s="54">
        <v>47</v>
      </c>
      <c r="Q23" s="55">
        <f t="shared" si="5"/>
        <v>1475.2040175768989</v>
      </c>
      <c r="R23" s="54">
        <v>9</v>
      </c>
      <c r="S23" s="55">
        <f t="shared" si="6"/>
        <v>282.4858757062147</v>
      </c>
      <c r="T23" s="54">
        <v>30</v>
      </c>
      <c r="U23" s="56">
        <v>3141</v>
      </c>
      <c r="V23" s="54">
        <v>33</v>
      </c>
      <c r="W23" s="55">
        <f t="shared" si="7"/>
        <v>1050.6208213944603</v>
      </c>
      <c r="X23" s="54">
        <v>28</v>
      </c>
      <c r="Y23" s="55">
        <f t="shared" si="1"/>
        <v>891.43584845590567</v>
      </c>
      <c r="Z23" s="160">
        <v>28</v>
      </c>
      <c r="AA23" s="7">
        <v>62890</v>
      </c>
      <c r="AB23" s="7">
        <v>1095</v>
      </c>
      <c r="AC23" s="14">
        <f t="shared" si="8"/>
        <v>1741.1353156304658</v>
      </c>
      <c r="AD23" s="7">
        <v>332</v>
      </c>
      <c r="AE23" s="14">
        <f t="shared" si="9"/>
        <v>527.90586738750198</v>
      </c>
      <c r="AF23" s="7">
        <v>63</v>
      </c>
      <c r="AG23" s="7">
        <v>62839</v>
      </c>
      <c r="AH23" s="7">
        <v>1012</v>
      </c>
      <c r="AI23" s="14">
        <f t="shared" si="10"/>
        <v>1610.4648387148109</v>
      </c>
      <c r="AJ23" s="7">
        <v>164</v>
      </c>
      <c r="AK23" s="14">
        <f t="shared" si="2"/>
        <v>260.98442050319068</v>
      </c>
      <c r="AL23" s="159">
        <v>63</v>
      </c>
      <c r="AM23" s="8">
        <f t="shared" si="23"/>
        <v>86471</v>
      </c>
      <c r="AN23" s="8">
        <f t="shared" si="11"/>
        <v>1232</v>
      </c>
      <c r="AO23" s="13">
        <f t="shared" si="12"/>
        <v>1424.7551202137133</v>
      </c>
      <c r="AP23" s="161">
        <f t="shared" si="13"/>
        <v>361</v>
      </c>
      <c r="AQ23" s="13">
        <f t="shared" si="3"/>
        <v>417.48100519249226</v>
      </c>
      <c r="AR23" s="162">
        <f t="shared" si="14"/>
        <v>166</v>
      </c>
      <c r="AS23" s="133">
        <f t="shared" si="15"/>
        <v>86253</v>
      </c>
      <c r="AT23" s="133">
        <f t="shared" si="16"/>
        <v>1125</v>
      </c>
      <c r="AU23" s="124">
        <f t="shared" si="17"/>
        <v>1304.3024590449029</v>
      </c>
      <c r="AV23" s="133">
        <f t="shared" si="18"/>
        <v>223</v>
      </c>
      <c r="AW23" s="136">
        <f t="shared" si="19"/>
        <v>258.54173188178959</v>
      </c>
      <c r="AX23" s="133">
        <f t="shared" si="20"/>
        <v>133</v>
      </c>
    </row>
    <row r="24" spans="1:51" x14ac:dyDescent="0.2">
      <c r="A24" s="1" t="s">
        <v>35</v>
      </c>
      <c r="B24" s="1" t="s">
        <v>36</v>
      </c>
      <c r="C24" s="145">
        <v>20395</v>
      </c>
      <c r="D24" s="112">
        <v>0</v>
      </c>
      <c r="E24" s="113">
        <f t="shared" si="21"/>
        <v>0</v>
      </c>
      <c r="F24" s="112">
        <v>0</v>
      </c>
      <c r="G24" s="113">
        <f t="shared" si="22"/>
        <v>0</v>
      </c>
      <c r="H24" s="112">
        <v>0</v>
      </c>
      <c r="I24" s="106">
        <v>20273</v>
      </c>
      <c r="J24" s="110"/>
      <c r="K24" s="111">
        <f t="shared" si="4"/>
        <v>0</v>
      </c>
      <c r="L24" s="110"/>
      <c r="M24" s="111">
        <f t="shared" si="0"/>
        <v>0</v>
      </c>
      <c r="N24" s="156">
        <v>0</v>
      </c>
      <c r="O24" s="54">
        <v>3186</v>
      </c>
      <c r="P24" s="54">
        <v>0</v>
      </c>
      <c r="Q24" s="55">
        <f t="shared" si="5"/>
        <v>0</v>
      </c>
      <c r="R24" s="54">
        <v>0</v>
      </c>
      <c r="S24" s="55">
        <f t="shared" si="6"/>
        <v>0</v>
      </c>
      <c r="T24" s="54">
        <v>0</v>
      </c>
      <c r="U24" s="56">
        <v>3141</v>
      </c>
      <c r="V24" s="54"/>
      <c r="W24" s="55">
        <f t="shared" si="7"/>
        <v>0</v>
      </c>
      <c r="X24" s="54"/>
      <c r="Y24" s="55">
        <f t="shared" si="1"/>
        <v>0</v>
      </c>
      <c r="Z24" s="160">
        <v>0</v>
      </c>
      <c r="AA24" s="7">
        <v>62890</v>
      </c>
      <c r="AB24" s="7">
        <v>0</v>
      </c>
      <c r="AC24" s="14">
        <f t="shared" si="8"/>
        <v>0</v>
      </c>
      <c r="AD24" s="7">
        <v>0</v>
      </c>
      <c r="AE24" s="14">
        <f t="shared" si="9"/>
        <v>0</v>
      </c>
      <c r="AF24" s="7">
        <v>0</v>
      </c>
      <c r="AG24" s="7">
        <v>62839</v>
      </c>
      <c r="AH24" s="7"/>
      <c r="AI24" s="14">
        <f t="shared" si="10"/>
        <v>0</v>
      </c>
      <c r="AJ24" s="7"/>
      <c r="AK24" s="14">
        <f t="shared" si="2"/>
        <v>0</v>
      </c>
      <c r="AL24" s="159">
        <v>0</v>
      </c>
      <c r="AM24" s="8">
        <f t="shared" si="23"/>
        <v>86471</v>
      </c>
      <c r="AN24" s="8">
        <f t="shared" si="11"/>
        <v>0</v>
      </c>
      <c r="AO24" s="13">
        <f t="shared" si="12"/>
        <v>0</v>
      </c>
      <c r="AP24" s="161">
        <f t="shared" si="13"/>
        <v>0</v>
      </c>
      <c r="AQ24" s="13">
        <f t="shared" si="3"/>
        <v>0</v>
      </c>
      <c r="AR24" s="162">
        <f t="shared" si="14"/>
        <v>0</v>
      </c>
      <c r="AS24" s="133">
        <f t="shared" si="15"/>
        <v>86253</v>
      </c>
      <c r="AT24" s="133">
        <f t="shared" si="16"/>
        <v>0</v>
      </c>
      <c r="AU24" s="124">
        <f t="shared" si="17"/>
        <v>0</v>
      </c>
      <c r="AV24" s="133">
        <f t="shared" si="18"/>
        <v>0</v>
      </c>
      <c r="AW24" s="136">
        <f t="shared" si="19"/>
        <v>0</v>
      </c>
      <c r="AX24" s="133">
        <f t="shared" si="20"/>
        <v>0</v>
      </c>
    </row>
    <row r="25" spans="1:51" x14ac:dyDescent="0.2">
      <c r="A25" s="1" t="s">
        <v>37</v>
      </c>
      <c r="B25" s="1" t="s">
        <v>38</v>
      </c>
      <c r="C25" s="145">
        <v>20395</v>
      </c>
      <c r="D25" s="112">
        <v>17</v>
      </c>
      <c r="E25" s="113">
        <f t="shared" si="21"/>
        <v>83.35376317724932</v>
      </c>
      <c r="F25" s="112">
        <v>6</v>
      </c>
      <c r="G25" s="113">
        <f t="shared" si="22"/>
        <v>29.418975239029177</v>
      </c>
      <c r="H25" s="112">
        <v>9</v>
      </c>
      <c r="I25" s="106">
        <v>20273</v>
      </c>
      <c r="J25" s="110">
        <v>17</v>
      </c>
      <c r="K25" s="111">
        <f t="shared" si="4"/>
        <v>83.855374142948747</v>
      </c>
      <c r="L25" s="110">
        <v>7</v>
      </c>
      <c r="M25" s="111">
        <f t="shared" si="0"/>
        <v>34.528683470625957</v>
      </c>
      <c r="N25" s="156">
        <v>9</v>
      </c>
      <c r="O25" s="54">
        <v>3186</v>
      </c>
      <c r="P25" s="54">
        <v>13</v>
      </c>
      <c r="Q25" s="55">
        <f t="shared" si="5"/>
        <v>408.03515379786569</v>
      </c>
      <c r="R25" s="54">
        <v>0</v>
      </c>
      <c r="S25" s="55">
        <f t="shared" si="6"/>
        <v>0</v>
      </c>
      <c r="T25" s="54">
        <v>8</v>
      </c>
      <c r="U25" s="56">
        <v>3141</v>
      </c>
      <c r="V25" s="54">
        <v>15</v>
      </c>
      <c r="W25" s="55">
        <f t="shared" si="7"/>
        <v>477.55491881566383</v>
      </c>
      <c r="X25" s="54">
        <v>15</v>
      </c>
      <c r="Y25" s="55">
        <f t="shared" si="1"/>
        <v>477.55491881566383</v>
      </c>
      <c r="Z25" s="160">
        <v>15</v>
      </c>
      <c r="AA25" s="7">
        <v>62890</v>
      </c>
      <c r="AB25" s="7">
        <v>337</v>
      </c>
      <c r="AC25" s="14">
        <f t="shared" si="8"/>
        <v>535.85625695659087</v>
      </c>
      <c r="AD25" s="7">
        <v>121</v>
      </c>
      <c r="AE25" s="14">
        <f t="shared" si="9"/>
        <v>192.39942757195101</v>
      </c>
      <c r="AF25" s="7">
        <v>0</v>
      </c>
      <c r="AG25" s="7">
        <v>62839</v>
      </c>
      <c r="AH25" s="7">
        <v>337</v>
      </c>
      <c r="AI25" s="14">
        <f t="shared" si="10"/>
        <v>536.29115676570279</v>
      </c>
      <c r="AJ25" s="7"/>
      <c r="AK25" s="14">
        <f t="shared" si="2"/>
        <v>0</v>
      </c>
      <c r="AL25" s="159">
        <v>0</v>
      </c>
      <c r="AM25" s="8">
        <f t="shared" si="23"/>
        <v>86471</v>
      </c>
      <c r="AN25" s="8">
        <f t="shared" si="11"/>
        <v>367</v>
      </c>
      <c r="AO25" s="13">
        <f t="shared" si="12"/>
        <v>424.41974766106551</v>
      </c>
      <c r="AP25" s="161">
        <f t="shared" si="13"/>
        <v>127</v>
      </c>
      <c r="AQ25" s="13">
        <f t="shared" si="3"/>
        <v>146.87004891813439</v>
      </c>
      <c r="AR25" s="162">
        <f t="shared" si="14"/>
        <v>17</v>
      </c>
      <c r="AS25" s="133">
        <f t="shared" si="15"/>
        <v>86253</v>
      </c>
      <c r="AT25" s="133">
        <f t="shared" si="16"/>
        <v>369</v>
      </c>
      <c r="AU25" s="124">
        <f t="shared" si="17"/>
        <v>427.81120656672812</v>
      </c>
      <c r="AV25" s="133">
        <f t="shared" si="18"/>
        <v>22</v>
      </c>
      <c r="AW25" s="136">
        <f t="shared" si="19"/>
        <v>25.506359199100324</v>
      </c>
      <c r="AX25" s="133">
        <f t="shared" si="20"/>
        <v>24</v>
      </c>
    </row>
    <row r="26" spans="1:51" x14ac:dyDescent="0.2">
      <c r="A26" s="1" t="s">
        <v>39</v>
      </c>
      <c r="B26" s="1" t="s">
        <v>40</v>
      </c>
      <c r="C26" s="145">
        <v>20395</v>
      </c>
      <c r="D26" s="112">
        <v>28</v>
      </c>
      <c r="E26" s="113">
        <f t="shared" si="21"/>
        <v>137.28855111546949</v>
      </c>
      <c r="F26" s="112">
        <v>1</v>
      </c>
      <c r="G26" s="113">
        <f t="shared" si="22"/>
        <v>4.9031625398381955</v>
      </c>
      <c r="H26" s="112">
        <v>27</v>
      </c>
      <c r="I26" s="106">
        <v>20273</v>
      </c>
      <c r="J26" s="110">
        <v>28</v>
      </c>
      <c r="K26" s="111">
        <f t="shared" si="4"/>
        <v>138.11473388250383</v>
      </c>
      <c r="L26" s="110">
        <v>6</v>
      </c>
      <c r="M26" s="111">
        <f t="shared" si="0"/>
        <v>29.596014403393674</v>
      </c>
      <c r="N26" s="156">
        <v>24</v>
      </c>
      <c r="O26" s="54">
        <v>3186</v>
      </c>
      <c r="P26" s="54">
        <v>9</v>
      </c>
      <c r="Q26" s="55">
        <f t="shared" si="5"/>
        <v>282.4858757062147</v>
      </c>
      <c r="R26" s="54">
        <v>0</v>
      </c>
      <c r="S26" s="55">
        <f t="shared" si="6"/>
        <v>0</v>
      </c>
      <c r="T26" s="54">
        <v>9</v>
      </c>
      <c r="U26" s="56">
        <v>3141</v>
      </c>
      <c r="V26" s="54">
        <v>3</v>
      </c>
      <c r="W26" s="55">
        <f t="shared" si="7"/>
        <v>95.510983763132757</v>
      </c>
      <c r="X26" s="54"/>
      <c r="Y26" s="55">
        <f t="shared" si="1"/>
        <v>0</v>
      </c>
      <c r="Z26" s="160">
        <v>0</v>
      </c>
      <c r="AA26" s="7">
        <v>62890</v>
      </c>
      <c r="AB26" s="7">
        <v>201</v>
      </c>
      <c r="AC26" s="14">
        <f t="shared" si="8"/>
        <v>319.60566067737318</v>
      </c>
      <c r="AD26" s="7">
        <v>52</v>
      </c>
      <c r="AE26" s="14">
        <f t="shared" si="9"/>
        <v>82.684051518524413</v>
      </c>
      <c r="AF26" s="7">
        <v>0</v>
      </c>
      <c r="AG26" s="7">
        <v>62839</v>
      </c>
      <c r="AH26" s="7">
        <v>201</v>
      </c>
      <c r="AI26" s="14">
        <f t="shared" si="10"/>
        <v>319.86505195817887</v>
      </c>
      <c r="AJ26" s="7"/>
      <c r="AK26" s="14">
        <f t="shared" si="2"/>
        <v>0</v>
      </c>
      <c r="AL26" s="159">
        <v>0</v>
      </c>
      <c r="AM26" s="8">
        <f t="shared" si="23"/>
        <v>86471</v>
      </c>
      <c r="AN26" s="8">
        <f t="shared" si="11"/>
        <v>238</v>
      </c>
      <c r="AO26" s="13">
        <f t="shared" si="12"/>
        <v>275.2367845867401</v>
      </c>
      <c r="AP26" s="161">
        <f t="shared" si="13"/>
        <v>53</v>
      </c>
      <c r="AQ26" s="13">
        <f t="shared" si="3"/>
        <v>61.292225139063966</v>
      </c>
      <c r="AR26" s="162">
        <f t="shared" si="14"/>
        <v>36</v>
      </c>
      <c r="AS26" s="133">
        <f t="shared" si="15"/>
        <v>86253</v>
      </c>
      <c r="AT26" s="133">
        <f t="shared" si="16"/>
        <v>232</v>
      </c>
      <c r="AU26" s="124">
        <f t="shared" si="17"/>
        <v>268.97615155414883</v>
      </c>
      <c r="AV26" s="133">
        <f t="shared" si="18"/>
        <v>6</v>
      </c>
      <c r="AW26" s="136">
        <f t="shared" si="19"/>
        <v>6.9562797815728148</v>
      </c>
      <c r="AX26" s="133">
        <f t="shared" si="20"/>
        <v>24</v>
      </c>
    </row>
    <row r="27" spans="1:51" x14ac:dyDescent="0.2">
      <c r="A27" s="1" t="s">
        <v>41</v>
      </c>
      <c r="B27" s="1" t="s">
        <v>42</v>
      </c>
      <c r="C27" s="145">
        <v>20395</v>
      </c>
      <c r="D27" s="112">
        <v>21</v>
      </c>
      <c r="E27" s="113">
        <f t="shared" si="21"/>
        <v>102.96641333660212</v>
      </c>
      <c r="F27" s="112">
        <v>0</v>
      </c>
      <c r="G27" s="113">
        <f t="shared" si="22"/>
        <v>0</v>
      </c>
      <c r="H27" s="112">
        <v>19</v>
      </c>
      <c r="I27" s="106">
        <v>20273</v>
      </c>
      <c r="J27" s="110">
        <v>15</v>
      </c>
      <c r="K27" s="111">
        <f t="shared" si="4"/>
        <v>73.990036008484182</v>
      </c>
      <c r="L27" s="110">
        <v>6</v>
      </c>
      <c r="M27" s="111">
        <f t="shared" si="0"/>
        <v>29.596014403393674</v>
      </c>
      <c r="N27" s="156">
        <v>0</v>
      </c>
      <c r="O27" s="54">
        <v>3186</v>
      </c>
      <c r="P27" s="54">
        <v>0</v>
      </c>
      <c r="Q27" s="55">
        <f t="shared" si="5"/>
        <v>0</v>
      </c>
      <c r="R27" s="54">
        <v>0</v>
      </c>
      <c r="S27" s="55">
        <f t="shared" si="6"/>
        <v>0</v>
      </c>
      <c r="T27" s="54">
        <v>0</v>
      </c>
      <c r="U27" s="56">
        <v>3141</v>
      </c>
      <c r="V27" s="54"/>
      <c r="W27" s="55">
        <f t="shared" si="7"/>
        <v>0</v>
      </c>
      <c r="X27" s="54"/>
      <c r="Y27" s="55">
        <f t="shared" si="1"/>
        <v>0</v>
      </c>
      <c r="Z27" s="160">
        <v>0</v>
      </c>
      <c r="AA27" s="7">
        <v>62890</v>
      </c>
      <c r="AB27" s="7">
        <v>377</v>
      </c>
      <c r="AC27" s="14">
        <f t="shared" si="8"/>
        <v>599.45937350930194</v>
      </c>
      <c r="AD27" s="7">
        <v>136</v>
      </c>
      <c r="AE27" s="14">
        <f t="shared" si="9"/>
        <v>216.25059627921766</v>
      </c>
      <c r="AF27" s="7">
        <v>0</v>
      </c>
      <c r="AG27" s="7">
        <v>62839</v>
      </c>
      <c r="AH27" s="7">
        <v>299</v>
      </c>
      <c r="AI27" s="14">
        <f t="shared" si="10"/>
        <v>475.81915689301229</v>
      </c>
      <c r="AJ27" s="7">
        <v>136</v>
      </c>
      <c r="AK27" s="14">
        <f t="shared" si="2"/>
        <v>216.42610480752398</v>
      </c>
      <c r="AL27" s="159">
        <v>0</v>
      </c>
      <c r="AM27" s="8">
        <f t="shared" si="23"/>
        <v>86471</v>
      </c>
      <c r="AN27" s="8">
        <f t="shared" si="11"/>
        <v>398</v>
      </c>
      <c r="AO27" s="13">
        <f t="shared" si="12"/>
        <v>460.26991708202746</v>
      </c>
      <c r="AP27" s="161">
        <f t="shared" si="13"/>
        <v>136</v>
      </c>
      <c r="AQ27" s="13">
        <f t="shared" si="3"/>
        <v>157.27816262099432</v>
      </c>
      <c r="AR27" s="162">
        <f t="shared" si="14"/>
        <v>19</v>
      </c>
      <c r="AS27" s="133">
        <f t="shared" si="15"/>
        <v>86253</v>
      </c>
      <c r="AT27" s="133">
        <f t="shared" si="16"/>
        <v>314</v>
      </c>
      <c r="AU27" s="124">
        <f t="shared" si="17"/>
        <v>364.0453085689773</v>
      </c>
      <c r="AV27" s="133">
        <f t="shared" si="18"/>
        <v>142</v>
      </c>
      <c r="AW27" s="136">
        <f t="shared" si="19"/>
        <v>164.63195483055662</v>
      </c>
      <c r="AX27" s="133">
        <f t="shared" si="20"/>
        <v>0</v>
      </c>
    </row>
    <row r="28" spans="1:51" x14ac:dyDescent="0.2">
      <c r="A28" s="1" t="s">
        <v>43</v>
      </c>
      <c r="B28" s="1" t="s">
        <v>44</v>
      </c>
      <c r="C28" s="145">
        <v>20395</v>
      </c>
      <c r="D28" s="112">
        <v>0</v>
      </c>
      <c r="E28" s="113">
        <f t="shared" si="21"/>
        <v>0</v>
      </c>
      <c r="F28" s="112">
        <v>0</v>
      </c>
      <c r="G28" s="113">
        <f t="shared" si="22"/>
        <v>0</v>
      </c>
      <c r="H28" s="112">
        <v>0</v>
      </c>
      <c r="I28" s="106">
        <v>20273</v>
      </c>
      <c r="J28" s="110">
        <v>1</v>
      </c>
      <c r="K28" s="111">
        <f t="shared" si="4"/>
        <v>4.9326690672322799</v>
      </c>
      <c r="L28" s="110">
        <v>1</v>
      </c>
      <c r="M28" s="111">
        <f t="shared" si="0"/>
        <v>4.9326690672322799</v>
      </c>
      <c r="N28" s="156">
        <v>1</v>
      </c>
      <c r="O28" s="54">
        <v>3186</v>
      </c>
      <c r="P28" s="54">
        <v>0</v>
      </c>
      <c r="Q28" s="55">
        <f t="shared" si="5"/>
        <v>0</v>
      </c>
      <c r="R28" s="54">
        <v>0</v>
      </c>
      <c r="S28" s="55">
        <f t="shared" si="6"/>
        <v>0</v>
      </c>
      <c r="T28" s="54">
        <v>0</v>
      </c>
      <c r="U28" s="56">
        <v>3141</v>
      </c>
      <c r="V28" s="54"/>
      <c r="W28" s="55">
        <f t="shared" si="7"/>
        <v>0</v>
      </c>
      <c r="X28" s="54"/>
      <c r="Y28" s="55">
        <f t="shared" si="1"/>
        <v>0</v>
      </c>
      <c r="Z28" s="160">
        <v>0</v>
      </c>
      <c r="AA28" s="7">
        <v>62890</v>
      </c>
      <c r="AB28" s="7">
        <v>83</v>
      </c>
      <c r="AC28" s="14">
        <f t="shared" si="8"/>
        <v>131.9764668468755</v>
      </c>
      <c r="AD28" s="7">
        <v>18</v>
      </c>
      <c r="AE28" s="14">
        <f t="shared" si="9"/>
        <v>28.621402448719987</v>
      </c>
      <c r="AF28" s="7">
        <v>63</v>
      </c>
      <c r="AG28" s="7">
        <v>62839</v>
      </c>
      <c r="AH28" s="7">
        <v>84</v>
      </c>
      <c r="AI28" s="14">
        <f t="shared" si="10"/>
        <v>133.67494708700011</v>
      </c>
      <c r="AJ28" s="7">
        <v>19</v>
      </c>
      <c r="AK28" s="14">
        <f t="shared" si="2"/>
        <v>30.235999936345266</v>
      </c>
      <c r="AL28" s="159">
        <v>63</v>
      </c>
      <c r="AM28" s="8">
        <f t="shared" si="23"/>
        <v>86471</v>
      </c>
      <c r="AN28" s="8">
        <f t="shared" si="11"/>
        <v>83</v>
      </c>
      <c r="AO28" s="13">
        <f t="shared" si="12"/>
        <v>95.985937481930364</v>
      </c>
      <c r="AP28" s="161">
        <f t="shared" si="13"/>
        <v>18</v>
      </c>
      <c r="AQ28" s="13">
        <f t="shared" si="3"/>
        <v>20.816227405719836</v>
      </c>
      <c r="AR28" s="162">
        <f t="shared" si="14"/>
        <v>63</v>
      </c>
      <c r="AS28" s="133">
        <f t="shared" si="15"/>
        <v>86253</v>
      </c>
      <c r="AT28" s="133">
        <f t="shared" si="16"/>
        <v>85</v>
      </c>
      <c r="AU28" s="124">
        <f t="shared" si="17"/>
        <v>98.547296905614871</v>
      </c>
      <c r="AV28" s="133">
        <f t="shared" si="18"/>
        <v>20</v>
      </c>
      <c r="AW28" s="136">
        <f t="shared" si="19"/>
        <v>23.187599271909381</v>
      </c>
      <c r="AX28" s="133">
        <f t="shared" si="20"/>
        <v>64</v>
      </c>
    </row>
    <row r="29" spans="1:51" x14ac:dyDescent="0.2">
      <c r="A29" s="1" t="s">
        <v>45</v>
      </c>
      <c r="B29" s="1" t="s">
        <v>46</v>
      </c>
      <c r="C29" s="145">
        <v>20395</v>
      </c>
      <c r="D29" s="112">
        <v>8</v>
      </c>
      <c r="E29" s="113">
        <f t="shared" si="21"/>
        <v>39.225300318705564</v>
      </c>
      <c r="F29" s="112">
        <v>0</v>
      </c>
      <c r="G29" s="113">
        <f t="shared" si="22"/>
        <v>0</v>
      </c>
      <c r="H29" s="112">
        <v>8</v>
      </c>
      <c r="I29" s="106">
        <v>20273</v>
      </c>
      <c r="J29" s="110">
        <v>8</v>
      </c>
      <c r="K29" s="111">
        <f t="shared" si="4"/>
        <v>39.461352537858239</v>
      </c>
      <c r="L29" s="110"/>
      <c r="M29" s="111">
        <f t="shared" si="0"/>
        <v>0</v>
      </c>
      <c r="N29" s="156">
        <v>8</v>
      </c>
      <c r="O29" s="54">
        <v>3186</v>
      </c>
      <c r="P29" s="54">
        <v>4</v>
      </c>
      <c r="Q29" s="55">
        <f t="shared" si="5"/>
        <v>125.54927809165098</v>
      </c>
      <c r="R29" s="54">
        <v>0</v>
      </c>
      <c r="S29" s="55">
        <f t="shared" si="6"/>
        <v>0</v>
      </c>
      <c r="T29" s="54">
        <v>4</v>
      </c>
      <c r="U29" s="56">
        <v>3141</v>
      </c>
      <c r="V29" s="54"/>
      <c r="W29" s="55">
        <f t="shared" si="7"/>
        <v>0</v>
      </c>
      <c r="X29" s="54"/>
      <c r="Y29" s="55">
        <f t="shared" si="1"/>
        <v>0</v>
      </c>
      <c r="Z29" s="160">
        <v>0</v>
      </c>
      <c r="AA29" s="7">
        <v>62890</v>
      </c>
      <c r="AB29" s="7">
        <v>97</v>
      </c>
      <c r="AC29" s="14">
        <f t="shared" si="8"/>
        <v>154.23755764032438</v>
      </c>
      <c r="AD29" s="7">
        <v>5</v>
      </c>
      <c r="AE29" s="14">
        <f t="shared" si="9"/>
        <v>7.9503895690888848</v>
      </c>
      <c r="AF29" s="7">
        <v>0</v>
      </c>
      <c r="AG29" s="7">
        <v>62839</v>
      </c>
      <c r="AH29" s="7">
        <v>91</v>
      </c>
      <c r="AI29" s="14">
        <f t="shared" si="10"/>
        <v>144.81452601091678</v>
      </c>
      <c r="AJ29" s="7">
        <v>9</v>
      </c>
      <c r="AK29" s="14">
        <f t="shared" si="2"/>
        <v>14.322315759321441</v>
      </c>
      <c r="AL29" s="159">
        <v>0</v>
      </c>
      <c r="AM29" s="8">
        <f t="shared" si="23"/>
        <v>86471</v>
      </c>
      <c r="AN29" s="8">
        <f t="shared" si="11"/>
        <v>109</v>
      </c>
      <c r="AO29" s="13">
        <f t="shared" si="12"/>
        <v>126.05382151241456</v>
      </c>
      <c r="AP29" s="161">
        <f t="shared" si="13"/>
        <v>5</v>
      </c>
      <c r="AQ29" s="13">
        <f t="shared" si="3"/>
        <v>5.7822853904777318</v>
      </c>
      <c r="AR29" s="162">
        <f t="shared" si="14"/>
        <v>12</v>
      </c>
      <c r="AS29" s="133">
        <f t="shared" si="15"/>
        <v>86253</v>
      </c>
      <c r="AT29" s="133">
        <f t="shared" si="16"/>
        <v>99</v>
      </c>
      <c r="AU29" s="124">
        <f t="shared" si="17"/>
        <v>114.77861639595145</v>
      </c>
      <c r="AV29" s="133">
        <f t="shared" si="18"/>
        <v>9</v>
      </c>
      <c r="AW29" s="136">
        <f t="shared" si="19"/>
        <v>10.434419672359223</v>
      </c>
      <c r="AX29" s="133">
        <f t="shared" si="20"/>
        <v>8</v>
      </c>
    </row>
    <row r="30" spans="1:51" x14ac:dyDescent="0.2">
      <c r="A30" s="1" t="s">
        <v>47</v>
      </c>
      <c r="B30" s="1" t="s">
        <v>48</v>
      </c>
      <c r="C30" s="145">
        <v>20395</v>
      </c>
      <c r="D30" s="112">
        <v>13</v>
      </c>
      <c r="E30" s="113">
        <f t="shared" si="21"/>
        <v>63.741113017896545</v>
      </c>
      <c r="F30" s="112">
        <v>1</v>
      </c>
      <c r="G30" s="113">
        <f t="shared" si="22"/>
        <v>4.9031625398381955</v>
      </c>
      <c r="H30" s="112">
        <v>10</v>
      </c>
      <c r="I30" s="106">
        <v>20273</v>
      </c>
      <c r="J30" s="110">
        <v>9</v>
      </c>
      <c r="K30" s="111">
        <f t="shared" si="4"/>
        <v>44.394021605090515</v>
      </c>
      <c r="L30" s="110"/>
      <c r="M30" s="111">
        <f t="shared" si="0"/>
        <v>0</v>
      </c>
      <c r="N30" s="156">
        <v>9</v>
      </c>
      <c r="O30" s="54">
        <v>3186</v>
      </c>
      <c r="P30" s="54">
        <v>6</v>
      </c>
      <c r="Q30" s="55">
        <f t="shared" si="5"/>
        <v>188.32391713747646</v>
      </c>
      <c r="R30" s="54">
        <v>0</v>
      </c>
      <c r="S30" s="55">
        <f t="shared" si="6"/>
        <v>0</v>
      </c>
      <c r="T30" s="54">
        <v>6</v>
      </c>
      <c r="U30" s="56">
        <v>3141</v>
      </c>
      <c r="V30" s="54">
        <v>3</v>
      </c>
      <c r="W30" s="55">
        <f t="shared" si="7"/>
        <v>95.510983763132757</v>
      </c>
      <c r="X30" s="54"/>
      <c r="Y30" s="55">
        <f t="shared" si="1"/>
        <v>0</v>
      </c>
      <c r="Z30" s="160">
        <v>3</v>
      </c>
      <c r="AA30" s="7">
        <v>62890</v>
      </c>
      <c r="AB30" s="7">
        <v>3758</v>
      </c>
      <c r="AC30" s="14">
        <f t="shared" si="8"/>
        <v>5975.512800127206</v>
      </c>
      <c r="AD30" s="7">
        <v>387</v>
      </c>
      <c r="AE30" s="14">
        <f t="shared" si="9"/>
        <v>615.36015264747971</v>
      </c>
      <c r="AF30" s="7">
        <v>3409</v>
      </c>
      <c r="AG30" s="7">
        <v>62839</v>
      </c>
      <c r="AH30" s="7">
        <v>3809</v>
      </c>
      <c r="AI30" s="14">
        <f t="shared" si="10"/>
        <v>6061.5223030283742</v>
      </c>
      <c r="AJ30" s="7">
        <v>349</v>
      </c>
      <c r="AK30" s="14">
        <f t="shared" si="2"/>
        <v>555.38757777813134</v>
      </c>
      <c r="AL30" s="159">
        <v>3517</v>
      </c>
      <c r="AM30" s="8">
        <f t="shared" si="23"/>
        <v>86471</v>
      </c>
      <c r="AN30" s="8">
        <f t="shared" si="11"/>
        <v>3777</v>
      </c>
      <c r="AO30" s="13">
        <f t="shared" si="12"/>
        <v>4367.938383966879</v>
      </c>
      <c r="AP30" s="161">
        <f t="shared" si="13"/>
        <v>388</v>
      </c>
      <c r="AQ30" s="13">
        <f t="shared" si="3"/>
        <v>448.70534630107204</v>
      </c>
      <c r="AR30" s="162">
        <f t="shared" si="14"/>
        <v>3425</v>
      </c>
      <c r="AS30" s="133">
        <f t="shared" si="15"/>
        <v>86253</v>
      </c>
      <c r="AT30" s="133">
        <f t="shared" si="16"/>
        <v>3821</v>
      </c>
      <c r="AU30" s="124">
        <f t="shared" si="17"/>
        <v>4429.9908408982874</v>
      </c>
      <c r="AV30" s="133">
        <f t="shared" si="18"/>
        <v>349</v>
      </c>
      <c r="AW30" s="136">
        <f t="shared" si="19"/>
        <v>404.62360729481873</v>
      </c>
      <c r="AX30" s="133">
        <f t="shared" si="20"/>
        <v>3529</v>
      </c>
    </row>
    <row r="31" spans="1:51" x14ac:dyDescent="0.2">
      <c r="A31" s="1" t="s">
        <v>49</v>
      </c>
      <c r="B31" s="1" t="s">
        <v>50</v>
      </c>
      <c r="C31" s="145">
        <v>20395</v>
      </c>
      <c r="D31" s="112">
        <v>0</v>
      </c>
      <c r="E31" s="113">
        <f t="shared" si="21"/>
        <v>0</v>
      </c>
      <c r="F31" s="112">
        <v>0</v>
      </c>
      <c r="G31" s="113">
        <f t="shared" si="22"/>
        <v>0</v>
      </c>
      <c r="H31" s="112">
        <v>0</v>
      </c>
      <c r="I31" s="106">
        <v>20273</v>
      </c>
      <c r="J31" s="110"/>
      <c r="K31" s="111">
        <f t="shared" si="4"/>
        <v>0</v>
      </c>
      <c r="L31" s="110"/>
      <c r="M31" s="111">
        <f t="shared" si="0"/>
        <v>0</v>
      </c>
      <c r="N31" s="156">
        <v>0</v>
      </c>
      <c r="O31" s="54">
        <v>3186</v>
      </c>
      <c r="P31" s="54">
        <v>0</v>
      </c>
      <c r="Q31" s="55">
        <f t="shared" si="5"/>
        <v>0</v>
      </c>
      <c r="R31" s="54">
        <v>0</v>
      </c>
      <c r="S31" s="55">
        <f t="shared" si="6"/>
        <v>0</v>
      </c>
      <c r="T31" s="54">
        <v>0</v>
      </c>
      <c r="U31" s="56">
        <v>3141</v>
      </c>
      <c r="V31" s="54"/>
      <c r="W31" s="55">
        <f t="shared" si="7"/>
        <v>0</v>
      </c>
      <c r="X31" s="54"/>
      <c r="Y31" s="55">
        <f t="shared" si="1"/>
        <v>0</v>
      </c>
      <c r="Z31" s="160">
        <v>0</v>
      </c>
      <c r="AA31" s="7">
        <v>62890</v>
      </c>
      <c r="AB31" s="7">
        <v>122</v>
      </c>
      <c r="AC31" s="14">
        <f t="shared" si="8"/>
        <v>193.9895054857688</v>
      </c>
      <c r="AD31" s="7">
        <v>3</v>
      </c>
      <c r="AE31" s="14">
        <f t="shared" si="9"/>
        <v>4.7702337414533309</v>
      </c>
      <c r="AF31" s="7">
        <v>119</v>
      </c>
      <c r="AG31" s="7">
        <v>62839</v>
      </c>
      <c r="AH31" s="7">
        <v>122</v>
      </c>
      <c r="AI31" s="14">
        <f t="shared" si="10"/>
        <v>194.14694695969064</v>
      </c>
      <c r="AJ31" s="7">
        <v>3</v>
      </c>
      <c r="AK31" s="14">
        <f t="shared" si="2"/>
        <v>4.7741052531071473</v>
      </c>
      <c r="AL31" s="159">
        <v>119</v>
      </c>
      <c r="AM31" s="8">
        <f t="shared" si="23"/>
        <v>86471</v>
      </c>
      <c r="AN31" s="8">
        <f t="shared" si="11"/>
        <v>122</v>
      </c>
      <c r="AO31" s="13">
        <f t="shared" si="12"/>
        <v>141.08776352765668</v>
      </c>
      <c r="AP31" s="161">
        <f t="shared" si="13"/>
        <v>3</v>
      </c>
      <c r="AQ31" s="13">
        <f t="shared" si="3"/>
        <v>3.4693712342866396</v>
      </c>
      <c r="AR31" s="162">
        <f t="shared" si="14"/>
        <v>119</v>
      </c>
      <c r="AS31" s="133">
        <f t="shared" si="15"/>
        <v>86253</v>
      </c>
      <c r="AT31" s="133">
        <f t="shared" si="16"/>
        <v>122</v>
      </c>
      <c r="AU31" s="124">
        <f t="shared" si="17"/>
        <v>141.44435555864723</v>
      </c>
      <c r="AV31" s="133">
        <f t="shared" si="18"/>
        <v>3</v>
      </c>
      <c r="AW31" s="136">
        <f t="shared" si="19"/>
        <v>3.4781398907864074</v>
      </c>
      <c r="AX31" s="133">
        <f t="shared" si="20"/>
        <v>119</v>
      </c>
    </row>
    <row r="32" spans="1:51" x14ac:dyDescent="0.2">
      <c r="A32" s="1" t="s">
        <v>51</v>
      </c>
      <c r="B32" s="1" t="s">
        <v>52</v>
      </c>
      <c r="C32" s="145">
        <v>20395</v>
      </c>
      <c r="D32" s="112">
        <v>0</v>
      </c>
      <c r="E32" s="113">
        <f t="shared" si="21"/>
        <v>0</v>
      </c>
      <c r="F32" s="112">
        <v>0</v>
      </c>
      <c r="G32" s="113">
        <f t="shared" si="22"/>
        <v>0</v>
      </c>
      <c r="H32" s="112">
        <v>0</v>
      </c>
      <c r="I32" s="106">
        <v>20273</v>
      </c>
      <c r="J32" s="110"/>
      <c r="K32" s="111">
        <f t="shared" si="4"/>
        <v>0</v>
      </c>
      <c r="L32" s="110"/>
      <c r="M32" s="111">
        <f t="shared" si="0"/>
        <v>0</v>
      </c>
      <c r="N32" s="156">
        <v>0</v>
      </c>
      <c r="O32" s="54">
        <v>3186</v>
      </c>
      <c r="P32" s="54">
        <v>0</v>
      </c>
      <c r="Q32" s="55">
        <f t="shared" si="5"/>
        <v>0</v>
      </c>
      <c r="R32" s="54">
        <v>0</v>
      </c>
      <c r="S32" s="55">
        <f t="shared" si="6"/>
        <v>0</v>
      </c>
      <c r="T32" s="54">
        <v>0</v>
      </c>
      <c r="U32" s="56">
        <v>3141</v>
      </c>
      <c r="V32" s="54"/>
      <c r="W32" s="55">
        <f t="shared" si="7"/>
        <v>0</v>
      </c>
      <c r="X32" s="54"/>
      <c r="Y32" s="55">
        <f t="shared" si="1"/>
        <v>0</v>
      </c>
      <c r="Z32" s="160">
        <v>0</v>
      </c>
      <c r="AA32" s="7">
        <v>62890</v>
      </c>
      <c r="AB32" s="7">
        <v>20</v>
      </c>
      <c r="AC32" s="14">
        <f t="shared" si="8"/>
        <v>31.801558276355539</v>
      </c>
      <c r="AD32" s="7">
        <v>2</v>
      </c>
      <c r="AE32" s="14">
        <f t="shared" si="9"/>
        <v>3.1801558276355539</v>
      </c>
      <c r="AF32" s="7">
        <v>18</v>
      </c>
      <c r="AG32" s="7">
        <v>62839</v>
      </c>
      <c r="AH32" s="7">
        <v>20</v>
      </c>
      <c r="AI32" s="14">
        <f t="shared" si="10"/>
        <v>31.827368354047643</v>
      </c>
      <c r="AJ32" s="7">
        <v>2</v>
      </c>
      <c r="AK32" s="14">
        <f t="shared" si="2"/>
        <v>3.1827368354047647</v>
      </c>
      <c r="AL32" s="159">
        <v>19</v>
      </c>
      <c r="AM32" s="8">
        <f t="shared" si="23"/>
        <v>86471</v>
      </c>
      <c r="AN32" s="8">
        <f t="shared" si="11"/>
        <v>20</v>
      </c>
      <c r="AO32" s="13">
        <f t="shared" si="12"/>
        <v>23.129141561910927</v>
      </c>
      <c r="AP32" s="161">
        <f t="shared" si="13"/>
        <v>2</v>
      </c>
      <c r="AQ32" s="13">
        <f t="shared" si="3"/>
        <v>2.3129141561910931</v>
      </c>
      <c r="AR32" s="162">
        <f t="shared" si="14"/>
        <v>18</v>
      </c>
      <c r="AS32" s="133">
        <f t="shared" si="15"/>
        <v>86253</v>
      </c>
      <c r="AT32" s="133">
        <f t="shared" si="16"/>
        <v>20</v>
      </c>
      <c r="AU32" s="124">
        <f t="shared" si="17"/>
        <v>23.187599271909381</v>
      </c>
      <c r="AV32" s="133">
        <f t="shared" si="18"/>
        <v>2</v>
      </c>
      <c r="AW32" s="136">
        <f t="shared" si="19"/>
        <v>2.3187599271909383</v>
      </c>
      <c r="AX32" s="133">
        <f t="shared" si="20"/>
        <v>19</v>
      </c>
    </row>
    <row r="33" spans="1:51" x14ac:dyDescent="0.2">
      <c r="A33" s="1" t="s">
        <v>53</v>
      </c>
      <c r="B33" s="1" t="s">
        <v>54</v>
      </c>
      <c r="C33" s="145">
        <v>20395</v>
      </c>
      <c r="D33" s="112">
        <v>13</v>
      </c>
      <c r="E33" s="113">
        <f t="shared" si="21"/>
        <v>63.741113017896545</v>
      </c>
      <c r="F33" s="112">
        <v>1</v>
      </c>
      <c r="G33" s="113">
        <f t="shared" si="22"/>
        <v>4.9031625398381955</v>
      </c>
      <c r="H33" s="112">
        <v>10</v>
      </c>
      <c r="I33" s="106">
        <v>20273</v>
      </c>
      <c r="J33" s="110">
        <v>9</v>
      </c>
      <c r="K33" s="111">
        <f t="shared" si="4"/>
        <v>44.394021605090515</v>
      </c>
      <c r="L33" s="110"/>
      <c r="M33" s="111">
        <f t="shared" si="0"/>
        <v>0</v>
      </c>
      <c r="N33" s="156">
        <v>9</v>
      </c>
      <c r="O33" s="54">
        <v>3186</v>
      </c>
      <c r="P33" s="54">
        <v>6</v>
      </c>
      <c r="Q33" s="55">
        <f t="shared" si="5"/>
        <v>188.32391713747646</v>
      </c>
      <c r="R33" s="54">
        <v>0</v>
      </c>
      <c r="S33" s="55">
        <f t="shared" si="6"/>
        <v>0</v>
      </c>
      <c r="T33" s="54">
        <v>6</v>
      </c>
      <c r="U33" s="56">
        <v>3141</v>
      </c>
      <c r="V33" s="54">
        <v>3</v>
      </c>
      <c r="W33" s="55">
        <f t="shared" si="7"/>
        <v>95.510983763132757</v>
      </c>
      <c r="X33" s="54"/>
      <c r="Y33" s="55">
        <f t="shared" si="1"/>
        <v>0</v>
      </c>
      <c r="Z33" s="160">
        <v>3</v>
      </c>
      <c r="AA33" s="7">
        <v>62890</v>
      </c>
      <c r="AB33" s="7">
        <v>81</v>
      </c>
      <c r="AC33" s="14">
        <f t="shared" si="8"/>
        <v>128.79631101923997</v>
      </c>
      <c r="AD33" s="7">
        <v>0</v>
      </c>
      <c r="AE33" s="14">
        <f t="shared" si="9"/>
        <v>0</v>
      </c>
      <c r="AF33" s="7">
        <v>77</v>
      </c>
      <c r="AG33" s="7">
        <v>62839</v>
      </c>
      <c r="AH33" s="7">
        <v>84</v>
      </c>
      <c r="AI33" s="14">
        <f t="shared" si="10"/>
        <v>133.67494708700011</v>
      </c>
      <c r="AJ33" s="7"/>
      <c r="AK33" s="14">
        <f t="shared" si="2"/>
        <v>0</v>
      </c>
      <c r="AL33" s="159">
        <v>70</v>
      </c>
      <c r="AM33" s="8">
        <f t="shared" si="23"/>
        <v>86471</v>
      </c>
      <c r="AN33" s="8">
        <f t="shared" si="11"/>
        <v>100</v>
      </c>
      <c r="AO33" s="13">
        <f t="shared" si="12"/>
        <v>115.64570780955466</v>
      </c>
      <c r="AP33" s="161">
        <f t="shared" si="13"/>
        <v>1</v>
      </c>
      <c r="AQ33" s="13">
        <f t="shared" si="3"/>
        <v>1.1564570780955465</v>
      </c>
      <c r="AR33" s="162">
        <f t="shared" si="14"/>
        <v>93</v>
      </c>
      <c r="AS33" s="133">
        <f t="shared" si="15"/>
        <v>86253</v>
      </c>
      <c r="AT33" s="133">
        <f t="shared" si="16"/>
        <v>96</v>
      </c>
      <c r="AU33" s="124">
        <f t="shared" si="17"/>
        <v>111.30047650516504</v>
      </c>
      <c r="AV33" s="133">
        <f t="shared" si="18"/>
        <v>0</v>
      </c>
      <c r="AW33" s="136">
        <f t="shared" si="19"/>
        <v>0</v>
      </c>
      <c r="AX33" s="133">
        <f t="shared" si="20"/>
        <v>82</v>
      </c>
    </row>
    <row r="34" spans="1:51" x14ac:dyDescent="0.2">
      <c r="A34" s="1" t="s">
        <v>55</v>
      </c>
      <c r="B34" s="1" t="s">
        <v>56</v>
      </c>
      <c r="C34" s="145">
        <v>20395</v>
      </c>
      <c r="D34" s="112">
        <v>0</v>
      </c>
      <c r="E34" s="113">
        <f t="shared" si="21"/>
        <v>0</v>
      </c>
      <c r="F34" s="112">
        <v>0</v>
      </c>
      <c r="G34" s="113">
        <f t="shared" si="22"/>
        <v>0</v>
      </c>
      <c r="H34" s="112">
        <v>0</v>
      </c>
      <c r="I34" s="106">
        <v>20273</v>
      </c>
      <c r="J34" s="110"/>
      <c r="K34" s="111">
        <f t="shared" si="4"/>
        <v>0</v>
      </c>
      <c r="L34" s="110"/>
      <c r="M34" s="111">
        <f t="shared" si="0"/>
        <v>0</v>
      </c>
      <c r="N34" s="156">
        <v>0</v>
      </c>
      <c r="O34" s="54">
        <v>3186</v>
      </c>
      <c r="P34" s="54">
        <v>0</v>
      </c>
      <c r="Q34" s="55">
        <f t="shared" si="5"/>
        <v>0</v>
      </c>
      <c r="R34" s="54">
        <v>0</v>
      </c>
      <c r="S34" s="55">
        <f t="shared" si="6"/>
        <v>0</v>
      </c>
      <c r="T34" s="54">
        <v>0</v>
      </c>
      <c r="U34" s="56">
        <v>3141</v>
      </c>
      <c r="V34" s="54"/>
      <c r="W34" s="55">
        <f t="shared" si="7"/>
        <v>0</v>
      </c>
      <c r="X34" s="54"/>
      <c r="Y34" s="55">
        <f t="shared" si="1"/>
        <v>0</v>
      </c>
      <c r="Z34" s="160">
        <v>0</v>
      </c>
      <c r="AA34" s="7">
        <v>62890</v>
      </c>
      <c r="AB34" s="7">
        <v>3677</v>
      </c>
      <c r="AC34" s="14">
        <f t="shared" si="8"/>
        <v>5846.7164891079665</v>
      </c>
      <c r="AD34" s="7">
        <v>387</v>
      </c>
      <c r="AE34" s="14">
        <f t="shared" si="9"/>
        <v>615.36015264747971</v>
      </c>
      <c r="AF34" s="7">
        <v>3332</v>
      </c>
      <c r="AG34" s="7">
        <v>62839</v>
      </c>
      <c r="AH34" s="7">
        <v>3725</v>
      </c>
      <c r="AI34" s="14">
        <f t="shared" si="10"/>
        <v>5927.8473559413742</v>
      </c>
      <c r="AJ34" s="7">
        <v>349</v>
      </c>
      <c r="AK34" s="14">
        <f t="shared" si="2"/>
        <v>555.38757777813134</v>
      </c>
      <c r="AL34" s="159">
        <v>3447</v>
      </c>
      <c r="AM34" s="8">
        <f t="shared" si="23"/>
        <v>86471</v>
      </c>
      <c r="AN34" s="8">
        <f t="shared" si="11"/>
        <v>3677</v>
      </c>
      <c r="AO34" s="13">
        <f t="shared" si="12"/>
        <v>4252.2926761573244</v>
      </c>
      <c r="AP34" s="161">
        <f t="shared" si="13"/>
        <v>387</v>
      </c>
      <c r="AQ34" s="13">
        <f t="shared" si="3"/>
        <v>447.54888922297647</v>
      </c>
      <c r="AR34" s="162">
        <f t="shared" si="14"/>
        <v>3332</v>
      </c>
      <c r="AS34" s="133">
        <f t="shared" si="15"/>
        <v>86253</v>
      </c>
      <c r="AT34" s="133">
        <f t="shared" si="16"/>
        <v>3725</v>
      </c>
      <c r="AU34" s="124">
        <f t="shared" si="17"/>
        <v>4318.6903643931228</v>
      </c>
      <c r="AV34" s="133">
        <f t="shared" si="18"/>
        <v>349</v>
      </c>
      <c r="AW34" s="136">
        <f t="shared" si="19"/>
        <v>404.62360729481873</v>
      </c>
      <c r="AX34" s="133">
        <f t="shared" si="20"/>
        <v>3447</v>
      </c>
    </row>
    <row r="35" spans="1:51" x14ac:dyDescent="0.2">
      <c r="A35" s="1" t="s">
        <v>57</v>
      </c>
      <c r="B35" s="1" t="s">
        <v>58</v>
      </c>
      <c r="C35" s="145">
        <v>20395</v>
      </c>
      <c r="D35" s="112">
        <v>4</v>
      </c>
      <c r="E35" s="113">
        <f t="shared" si="21"/>
        <v>19.612650159352782</v>
      </c>
      <c r="F35" s="112">
        <v>1</v>
      </c>
      <c r="G35" s="113">
        <f t="shared" si="22"/>
        <v>4.9031625398381955</v>
      </c>
      <c r="H35" s="112">
        <v>4</v>
      </c>
      <c r="I35" s="106">
        <v>20273</v>
      </c>
      <c r="J35" s="110">
        <v>4</v>
      </c>
      <c r="K35" s="111">
        <f t="shared" si="4"/>
        <v>19.73067626892912</v>
      </c>
      <c r="L35" s="110"/>
      <c r="M35" s="111">
        <f t="shared" si="0"/>
        <v>0</v>
      </c>
      <c r="N35" s="156">
        <v>4</v>
      </c>
      <c r="O35" s="54">
        <v>3186</v>
      </c>
      <c r="P35" s="54">
        <v>0</v>
      </c>
      <c r="Q35" s="55">
        <f t="shared" si="5"/>
        <v>0</v>
      </c>
      <c r="R35" s="54">
        <v>0</v>
      </c>
      <c r="S35" s="55">
        <f t="shared" si="6"/>
        <v>0</v>
      </c>
      <c r="T35" s="54">
        <v>0</v>
      </c>
      <c r="U35" s="56">
        <v>3141</v>
      </c>
      <c r="V35" s="54"/>
      <c r="W35" s="55">
        <f t="shared" si="7"/>
        <v>0</v>
      </c>
      <c r="X35" s="54"/>
      <c r="Y35" s="55">
        <f t="shared" si="1"/>
        <v>0</v>
      </c>
      <c r="Z35" s="160">
        <v>0</v>
      </c>
      <c r="AA35" s="7">
        <v>62890</v>
      </c>
      <c r="AB35" s="7">
        <v>6</v>
      </c>
      <c r="AC35" s="14">
        <f t="shared" si="8"/>
        <v>9.5404674829066618</v>
      </c>
      <c r="AD35" s="7">
        <v>1</v>
      </c>
      <c r="AE35" s="14">
        <f t="shared" si="9"/>
        <v>1.590077913817777</v>
      </c>
      <c r="AF35" s="7">
        <v>5</v>
      </c>
      <c r="AG35" s="7">
        <v>62839</v>
      </c>
      <c r="AH35" s="7">
        <v>7</v>
      </c>
      <c r="AI35" s="14">
        <f t="shared" si="10"/>
        <v>11.139578923916677</v>
      </c>
      <c r="AJ35" s="7">
        <v>1</v>
      </c>
      <c r="AK35" s="14">
        <f t="shared" si="2"/>
        <v>1.5913684177023824</v>
      </c>
      <c r="AL35" s="159">
        <v>5</v>
      </c>
      <c r="AM35" s="8">
        <f t="shared" si="23"/>
        <v>86471</v>
      </c>
      <c r="AN35" s="8">
        <f t="shared" si="11"/>
        <v>10</v>
      </c>
      <c r="AO35" s="13">
        <f t="shared" si="12"/>
        <v>11.564570780955464</v>
      </c>
      <c r="AP35" s="161">
        <f t="shared" si="13"/>
        <v>2</v>
      </c>
      <c r="AQ35" s="13">
        <f t="shared" si="3"/>
        <v>2.3129141561910931</v>
      </c>
      <c r="AR35" s="162">
        <f t="shared" si="14"/>
        <v>9</v>
      </c>
      <c r="AS35" s="133">
        <f t="shared" si="15"/>
        <v>86253</v>
      </c>
      <c r="AT35" s="133">
        <f t="shared" si="16"/>
        <v>11</v>
      </c>
      <c r="AU35" s="124">
        <f t="shared" si="17"/>
        <v>12.753179599550162</v>
      </c>
      <c r="AV35" s="133">
        <f t="shared" si="18"/>
        <v>1</v>
      </c>
      <c r="AW35" s="136">
        <f t="shared" si="19"/>
        <v>1.1593799635954691</v>
      </c>
      <c r="AX35" s="133">
        <f t="shared" si="20"/>
        <v>9</v>
      </c>
    </row>
    <row r="36" spans="1:51" x14ac:dyDescent="0.2">
      <c r="A36" s="1" t="s">
        <v>59</v>
      </c>
      <c r="B36" s="1" t="s">
        <v>60</v>
      </c>
      <c r="C36" s="145">
        <v>20395</v>
      </c>
      <c r="D36" s="112">
        <v>5</v>
      </c>
      <c r="E36" s="113">
        <f t="shared" si="21"/>
        <v>24.515812699190977</v>
      </c>
      <c r="F36" s="112">
        <v>2</v>
      </c>
      <c r="G36" s="113">
        <f t="shared" si="22"/>
        <v>9.806325079676391</v>
      </c>
      <c r="H36" s="112">
        <v>5</v>
      </c>
      <c r="I36" s="106">
        <v>20273</v>
      </c>
      <c r="J36" s="110">
        <v>6</v>
      </c>
      <c r="K36" s="111">
        <f t="shared" si="4"/>
        <v>29.596014403393674</v>
      </c>
      <c r="L36" s="110">
        <v>1</v>
      </c>
      <c r="M36" s="111">
        <f t="shared" si="0"/>
        <v>4.9326690672322799</v>
      </c>
      <c r="N36" s="156">
        <v>4</v>
      </c>
      <c r="O36" s="54">
        <v>3186</v>
      </c>
      <c r="P36" s="54">
        <v>3</v>
      </c>
      <c r="Q36" s="55">
        <f t="shared" si="5"/>
        <v>94.161958568738228</v>
      </c>
      <c r="R36" s="54">
        <v>0</v>
      </c>
      <c r="S36" s="55">
        <f t="shared" si="6"/>
        <v>0</v>
      </c>
      <c r="T36" s="54">
        <v>2</v>
      </c>
      <c r="U36" s="56">
        <v>3141</v>
      </c>
      <c r="V36" s="54"/>
      <c r="W36" s="55">
        <f t="shared" si="7"/>
        <v>0</v>
      </c>
      <c r="X36" s="54"/>
      <c r="Y36" s="55">
        <f t="shared" si="1"/>
        <v>0</v>
      </c>
      <c r="Z36" s="160">
        <v>0</v>
      </c>
      <c r="AA36" s="7">
        <v>62890</v>
      </c>
      <c r="AB36" s="7">
        <v>1</v>
      </c>
      <c r="AC36" s="14">
        <f t="shared" si="8"/>
        <v>1.590077913817777</v>
      </c>
      <c r="AD36" s="7">
        <v>0</v>
      </c>
      <c r="AE36" s="14">
        <f t="shared" si="9"/>
        <v>0</v>
      </c>
      <c r="AF36" s="7">
        <v>1</v>
      </c>
      <c r="AG36" s="7">
        <v>62839</v>
      </c>
      <c r="AH36" s="7">
        <v>1</v>
      </c>
      <c r="AI36" s="14">
        <f t="shared" si="10"/>
        <v>1.5913684177023824</v>
      </c>
      <c r="AJ36" s="7"/>
      <c r="AK36" s="14">
        <f t="shared" si="2"/>
        <v>0</v>
      </c>
      <c r="AL36" s="159">
        <v>1</v>
      </c>
      <c r="AM36" s="8">
        <f t="shared" si="23"/>
        <v>86471</v>
      </c>
      <c r="AN36" s="8">
        <f t="shared" si="11"/>
        <v>9</v>
      </c>
      <c r="AO36" s="13">
        <f t="shared" si="12"/>
        <v>10.408113702859918</v>
      </c>
      <c r="AP36" s="161">
        <f t="shared" si="13"/>
        <v>2</v>
      </c>
      <c r="AQ36" s="13">
        <f t="shared" si="3"/>
        <v>2.3129141561910931</v>
      </c>
      <c r="AR36" s="162">
        <f t="shared" si="14"/>
        <v>8</v>
      </c>
      <c r="AS36" s="133">
        <f t="shared" si="15"/>
        <v>86253</v>
      </c>
      <c r="AT36" s="133">
        <f t="shared" si="16"/>
        <v>7</v>
      </c>
      <c r="AU36" s="124">
        <f t="shared" si="17"/>
        <v>8.1156597451682853</v>
      </c>
      <c r="AV36" s="133">
        <f t="shared" si="18"/>
        <v>1</v>
      </c>
      <c r="AW36" s="136">
        <f t="shared" si="19"/>
        <v>1.1593799635954691</v>
      </c>
      <c r="AX36" s="133">
        <f t="shared" si="20"/>
        <v>5</v>
      </c>
    </row>
    <row r="37" spans="1:51" x14ac:dyDescent="0.2">
      <c r="A37" s="1" t="s">
        <v>61</v>
      </c>
      <c r="B37" s="1" t="s">
        <v>62</v>
      </c>
      <c r="C37" s="145">
        <v>20395</v>
      </c>
      <c r="D37" s="112">
        <v>0</v>
      </c>
      <c r="E37" s="113">
        <f t="shared" si="21"/>
        <v>0</v>
      </c>
      <c r="F37" s="112">
        <v>0</v>
      </c>
      <c r="G37" s="113">
        <f t="shared" si="22"/>
        <v>0</v>
      </c>
      <c r="H37" s="112">
        <v>0</v>
      </c>
      <c r="I37" s="106">
        <v>20273</v>
      </c>
      <c r="J37" s="110">
        <v>2</v>
      </c>
      <c r="K37" s="111">
        <f t="shared" si="4"/>
        <v>9.8653381344645599</v>
      </c>
      <c r="L37" s="110"/>
      <c r="M37" s="111">
        <f t="shared" si="0"/>
        <v>0</v>
      </c>
      <c r="N37" s="156">
        <v>2</v>
      </c>
      <c r="O37" s="54">
        <v>3186</v>
      </c>
      <c r="P37" s="54">
        <v>0</v>
      </c>
      <c r="Q37" s="55">
        <f t="shared" si="5"/>
        <v>0</v>
      </c>
      <c r="R37" s="54">
        <v>0</v>
      </c>
      <c r="S37" s="55">
        <f t="shared" si="6"/>
        <v>0</v>
      </c>
      <c r="T37" s="54">
        <v>0</v>
      </c>
      <c r="U37" s="56">
        <v>3141</v>
      </c>
      <c r="V37" s="54"/>
      <c r="W37" s="55">
        <f t="shared" si="7"/>
        <v>0</v>
      </c>
      <c r="X37" s="54"/>
      <c r="Y37" s="55">
        <f t="shared" si="1"/>
        <v>0</v>
      </c>
      <c r="Z37" s="160">
        <v>0</v>
      </c>
      <c r="AA37" s="7">
        <v>62890</v>
      </c>
      <c r="AB37" s="7">
        <v>13</v>
      </c>
      <c r="AC37" s="14">
        <f t="shared" si="8"/>
        <v>20.671012879631103</v>
      </c>
      <c r="AD37" s="7">
        <v>0</v>
      </c>
      <c r="AE37" s="14">
        <f t="shared" si="9"/>
        <v>0</v>
      </c>
      <c r="AF37" s="7">
        <v>12</v>
      </c>
      <c r="AG37" s="7">
        <v>62839</v>
      </c>
      <c r="AH37" s="7">
        <v>12</v>
      </c>
      <c r="AI37" s="14">
        <f t="shared" si="10"/>
        <v>19.096421012428589</v>
      </c>
      <c r="AJ37" s="7"/>
      <c r="AK37" s="14">
        <f t="shared" si="2"/>
        <v>0</v>
      </c>
      <c r="AL37" s="159">
        <v>11</v>
      </c>
      <c r="AM37" s="8">
        <f t="shared" si="23"/>
        <v>86471</v>
      </c>
      <c r="AN37" s="8">
        <f t="shared" si="11"/>
        <v>13</v>
      </c>
      <c r="AO37" s="13">
        <f t="shared" si="12"/>
        <v>15.033942015242102</v>
      </c>
      <c r="AP37" s="161">
        <f t="shared" si="13"/>
        <v>0</v>
      </c>
      <c r="AQ37" s="13">
        <f t="shared" si="3"/>
        <v>0</v>
      </c>
      <c r="AR37" s="162">
        <f t="shared" si="14"/>
        <v>12</v>
      </c>
      <c r="AS37" s="133">
        <f t="shared" si="15"/>
        <v>86253</v>
      </c>
      <c r="AT37" s="133">
        <f t="shared" si="16"/>
        <v>14</v>
      </c>
      <c r="AU37" s="124">
        <f t="shared" si="17"/>
        <v>16.231319490336571</v>
      </c>
      <c r="AV37" s="133">
        <f t="shared" si="18"/>
        <v>0</v>
      </c>
      <c r="AW37" s="136">
        <f t="shared" si="19"/>
        <v>0</v>
      </c>
      <c r="AX37" s="133">
        <f t="shared" si="20"/>
        <v>13</v>
      </c>
    </row>
    <row r="38" spans="1:51" x14ac:dyDescent="0.2">
      <c r="A38" s="1" t="s">
        <v>63</v>
      </c>
      <c r="B38" s="1" t="s">
        <v>64</v>
      </c>
      <c r="C38" s="145">
        <v>20395</v>
      </c>
      <c r="D38" s="112">
        <v>6</v>
      </c>
      <c r="E38" s="113">
        <f t="shared" si="21"/>
        <v>29.418975239029177</v>
      </c>
      <c r="F38" s="112">
        <v>0</v>
      </c>
      <c r="G38" s="113">
        <f t="shared" si="22"/>
        <v>0</v>
      </c>
      <c r="H38" s="112">
        <v>6</v>
      </c>
      <c r="I38" s="106">
        <v>20273</v>
      </c>
      <c r="J38" s="110">
        <v>4</v>
      </c>
      <c r="K38" s="111">
        <f t="shared" si="4"/>
        <v>19.73067626892912</v>
      </c>
      <c r="L38" s="110"/>
      <c r="M38" s="111">
        <f t="shared" si="0"/>
        <v>0</v>
      </c>
      <c r="N38" s="156">
        <v>4</v>
      </c>
      <c r="O38" s="54">
        <v>3186</v>
      </c>
      <c r="P38" s="54">
        <v>0</v>
      </c>
      <c r="Q38" s="55">
        <f t="shared" si="5"/>
        <v>0</v>
      </c>
      <c r="R38" s="54">
        <v>0</v>
      </c>
      <c r="S38" s="55">
        <f t="shared" si="6"/>
        <v>0</v>
      </c>
      <c r="T38" s="54">
        <v>0</v>
      </c>
      <c r="U38" s="56">
        <v>3141</v>
      </c>
      <c r="V38" s="54"/>
      <c r="W38" s="55">
        <f t="shared" si="7"/>
        <v>0</v>
      </c>
      <c r="X38" s="54"/>
      <c r="Y38" s="55">
        <f t="shared" si="1"/>
        <v>0</v>
      </c>
      <c r="Z38" s="160">
        <v>0</v>
      </c>
      <c r="AA38" s="7">
        <v>62890</v>
      </c>
      <c r="AB38" s="7">
        <v>1</v>
      </c>
      <c r="AC38" s="14">
        <f t="shared" si="8"/>
        <v>1.590077913817777</v>
      </c>
      <c r="AD38" s="7">
        <v>0</v>
      </c>
      <c r="AE38" s="14">
        <f t="shared" si="9"/>
        <v>0</v>
      </c>
      <c r="AF38" s="7">
        <v>1</v>
      </c>
      <c r="AG38" s="7">
        <v>62839</v>
      </c>
      <c r="AH38" s="7">
        <v>2</v>
      </c>
      <c r="AI38" s="14">
        <f t="shared" si="10"/>
        <v>3.1827368354047647</v>
      </c>
      <c r="AJ38" s="7"/>
      <c r="AK38" s="14">
        <f t="shared" si="2"/>
        <v>0</v>
      </c>
      <c r="AL38" s="159">
        <v>2</v>
      </c>
      <c r="AM38" s="8">
        <f t="shared" si="23"/>
        <v>86471</v>
      </c>
      <c r="AN38" s="8">
        <f t="shared" si="11"/>
        <v>7</v>
      </c>
      <c r="AO38" s="13">
        <f t="shared" si="12"/>
        <v>8.0951995466688249</v>
      </c>
      <c r="AP38" s="161">
        <f t="shared" si="13"/>
        <v>0</v>
      </c>
      <c r="AQ38" s="13">
        <f t="shared" si="3"/>
        <v>0</v>
      </c>
      <c r="AR38" s="162">
        <f t="shared" si="14"/>
        <v>7</v>
      </c>
      <c r="AS38" s="133">
        <f t="shared" si="15"/>
        <v>86253</v>
      </c>
      <c r="AT38" s="133">
        <f t="shared" si="16"/>
        <v>6</v>
      </c>
      <c r="AU38" s="124">
        <f t="shared" si="17"/>
        <v>6.9562797815728148</v>
      </c>
      <c r="AV38" s="133">
        <f t="shared" si="18"/>
        <v>0</v>
      </c>
      <c r="AW38" s="136">
        <f t="shared" si="19"/>
        <v>0</v>
      </c>
      <c r="AX38" s="133">
        <f t="shared" si="20"/>
        <v>6</v>
      </c>
    </row>
    <row r="39" spans="1:51" x14ac:dyDescent="0.2">
      <c r="A39" s="1" t="s">
        <v>65</v>
      </c>
      <c r="B39" s="1" t="s">
        <v>66</v>
      </c>
      <c r="C39" s="145">
        <v>20395</v>
      </c>
      <c r="D39" s="112">
        <v>0</v>
      </c>
      <c r="E39" s="113">
        <f t="shared" si="21"/>
        <v>0</v>
      </c>
      <c r="F39" s="112">
        <v>0</v>
      </c>
      <c r="G39" s="113">
        <f t="shared" si="22"/>
        <v>0</v>
      </c>
      <c r="H39" s="112">
        <v>0</v>
      </c>
      <c r="I39" s="106">
        <v>20273</v>
      </c>
      <c r="J39" s="110"/>
      <c r="K39" s="111">
        <f t="shared" si="4"/>
        <v>0</v>
      </c>
      <c r="L39" s="110"/>
      <c r="M39" s="111">
        <f t="shared" si="0"/>
        <v>0</v>
      </c>
      <c r="N39" s="156">
        <v>0</v>
      </c>
      <c r="O39" s="54">
        <v>3186</v>
      </c>
      <c r="P39" s="54">
        <v>0</v>
      </c>
      <c r="Q39" s="55">
        <f t="shared" si="5"/>
        <v>0</v>
      </c>
      <c r="R39" s="54">
        <v>0</v>
      </c>
      <c r="S39" s="55">
        <f t="shared" si="6"/>
        <v>0</v>
      </c>
      <c r="T39" s="54">
        <v>0</v>
      </c>
      <c r="U39" s="56">
        <v>3141</v>
      </c>
      <c r="V39" s="54"/>
      <c r="W39" s="55">
        <f t="shared" si="7"/>
        <v>0</v>
      </c>
      <c r="X39" s="54"/>
      <c r="Y39" s="55">
        <f t="shared" si="1"/>
        <v>0</v>
      </c>
      <c r="Z39" s="160">
        <v>0</v>
      </c>
      <c r="AA39" s="7">
        <v>62890</v>
      </c>
      <c r="AB39" s="7">
        <v>12</v>
      </c>
      <c r="AC39" s="14">
        <f t="shared" si="8"/>
        <v>19.080934965813324</v>
      </c>
      <c r="AD39" s="7">
        <v>7</v>
      </c>
      <c r="AE39" s="14">
        <f t="shared" si="9"/>
        <v>11.13054539672444</v>
      </c>
      <c r="AF39" s="7">
        <v>0</v>
      </c>
      <c r="AG39" s="7">
        <v>62839</v>
      </c>
      <c r="AH39" s="7"/>
      <c r="AI39" s="14">
        <f t="shared" si="10"/>
        <v>0</v>
      </c>
      <c r="AJ39" s="7"/>
      <c r="AK39" s="14">
        <f t="shared" si="2"/>
        <v>0</v>
      </c>
      <c r="AL39" s="159">
        <v>0</v>
      </c>
      <c r="AM39" s="8">
        <f t="shared" si="23"/>
        <v>86471</v>
      </c>
      <c r="AN39" s="8">
        <f t="shared" si="11"/>
        <v>12</v>
      </c>
      <c r="AO39" s="13">
        <f t="shared" si="12"/>
        <v>13.877484937146559</v>
      </c>
      <c r="AP39" s="161">
        <f t="shared" si="13"/>
        <v>7</v>
      </c>
      <c r="AQ39" s="13">
        <f t="shared" si="3"/>
        <v>8.0951995466688249</v>
      </c>
      <c r="AR39" s="162">
        <f t="shared" si="14"/>
        <v>0</v>
      </c>
      <c r="AS39" s="133">
        <f t="shared" si="15"/>
        <v>86253</v>
      </c>
      <c r="AT39" s="133">
        <f t="shared" si="16"/>
        <v>0</v>
      </c>
      <c r="AU39" s="124">
        <f t="shared" si="17"/>
        <v>0</v>
      </c>
      <c r="AV39" s="133">
        <f t="shared" si="18"/>
        <v>0</v>
      </c>
      <c r="AW39" s="136">
        <f t="shared" si="19"/>
        <v>0</v>
      </c>
      <c r="AX39" s="133">
        <f t="shared" si="20"/>
        <v>0</v>
      </c>
    </row>
    <row r="40" spans="1:51" x14ac:dyDescent="0.2">
      <c r="A40" s="1" t="s">
        <v>67</v>
      </c>
      <c r="B40" s="1" t="s">
        <v>68</v>
      </c>
      <c r="C40" s="145">
        <v>20395</v>
      </c>
      <c r="D40" s="112">
        <v>0</v>
      </c>
      <c r="E40" s="113">
        <f t="shared" si="21"/>
        <v>0</v>
      </c>
      <c r="F40" s="112">
        <v>0</v>
      </c>
      <c r="G40" s="113">
        <f t="shared" si="22"/>
        <v>0</v>
      </c>
      <c r="H40" s="112">
        <v>0</v>
      </c>
      <c r="I40" s="106">
        <v>20273</v>
      </c>
      <c r="J40" s="110"/>
      <c r="K40" s="111">
        <f t="shared" si="4"/>
        <v>0</v>
      </c>
      <c r="L40" s="110"/>
      <c r="M40" s="111">
        <f t="shared" si="0"/>
        <v>0</v>
      </c>
      <c r="N40" s="156">
        <v>0</v>
      </c>
      <c r="O40" s="54">
        <v>3186</v>
      </c>
      <c r="P40" s="54">
        <v>0</v>
      </c>
      <c r="Q40" s="55">
        <f t="shared" si="5"/>
        <v>0</v>
      </c>
      <c r="R40" s="54">
        <v>0</v>
      </c>
      <c r="S40" s="55">
        <f t="shared" si="6"/>
        <v>0</v>
      </c>
      <c r="T40" s="54">
        <v>0</v>
      </c>
      <c r="U40" s="56">
        <v>3141</v>
      </c>
      <c r="V40" s="54"/>
      <c r="W40" s="55">
        <f t="shared" si="7"/>
        <v>0</v>
      </c>
      <c r="X40" s="54"/>
      <c r="Y40" s="55">
        <f t="shared" si="1"/>
        <v>0</v>
      </c>
      <c r="Z40" s="160">
        <v>0</v>
      </c>
      <c r="AA40" s="7">
        <v>62890</v>
      </c>
      <c r="AB40" s="7">
        <v>0</v>
      </c>
      <c r="AC40" s="14">
        <f t="shared" si="8"/>
        <v>0</v>
      </c>
      <c r="AD40" s="7">
        <v>0</v>
      </c>
      <c r="AE40" s="14">
        <f t="shared" si="9"/>
        <v>0</v>
      </c>
      <c r="AF40" s="7">
        <v>0</v>
      </c>
      <c r="AG40" s="7">
        <v>62839</v>
      </c>
      <c r="AH40" s="7"/>
      <c r="AI40" s="14">
        <f t="shared" si="10"/>
        <v>0</v>
      </c>
      <c r="AJ40" s="7"/>
      <c r="AK40" s="14">
        <f t="shared" si="2"/>
        <v>0</v>
      </c>
      <c r="AL40" s="159">
        <v>0</v>
      </c>
      <c r="AM40" s="8">
        <f t="shared" si="23"/>
        <v>86471</v>
      </c>
      <c r="AN40" s="8">
        <f t="shared" si="11"/>
        <v>0</v>
      </c>
      <c r="AO40" s="13">
        <f t="shared" si="12"/>
        <v>0</v>
      </c>
      <c r="AP40" s="161">
        <f t="shared" si="13"/>
        <v>0</v>
      </c>
      <c r="AQ40" s="13">
        <f t="shared" si="3"/>
        <v>0</v>
      </c>
      <c r="AR40" s="162">
        <f t="shared" si="14"/>
        <v>0</v>
      </c>
      <c r="AS40" s="133">
        <f t="shared" si="15"/>
        <v>86253</v>
      </c>
      <c r="AT40" s="133">
        <f t="shared" si="16"/>
        <v>0</v>
      </c>
      <c r="AU40" s="124">
        <f t="shared" si="17"/>
        <v>0</v>
      </c>
      <c r="AV40" s="133">
        <f t="shared" si="18"/>
        <v>0</v>
      </c>
      <c r="AW40" s="136">
        <f t="shared" si="19"/>
        <v>0</v>
      </c>
      <c r="AX40" s="133">
        <f t="shared" si="20"/>
        <v>0</v>
      </c>
    </row>
    <row r="41" spans="1:51" x14ac:dyDescent="0.2">
      <c r="A41" s="1" t="s">
        <v>69</v>
      </c>
      <c r="B41" s="15" t="s">
        <v>70</v>
      </c>
      <c r="C41" s="145">
        <v>20395</v>
      </c>
      <c r="D41" s="112">
        <v>51</v>
      </c>
      <c r="E41" s="113">
        <f t="shared" si="21"/>
        <v>250.06128953174795</v>
      </c>
      <c r="F41" s="112">
        <v>31</v>
      </c>
      <c r="G41" s="113">
        <f t="shared" si="22"/>
        <v>151.99803873498405</v>
      </c>
      <c r="H41" s="112">
        <v>10</v>
      </c>
      <c r="I41" s="106">
        <v>20273</v>
      </c>
      <c r="J41" s="110">
        <v>30</v>
      </c>
      <c r="K41" s="111">
        <f t="shared" si="4"/>
        <v>147.98007201696836</v>
      </c>
      <c r="L41" s="110">
        <v>15</v>
      </c>
      <c r="M41" s="111">
        <f t="shared" si="0"/>
        <v>73.990036008484182</v>
      </c>
      <c r="N41" s="156">
        <v>0</v>
      </c>
      <c r="O41" s="54">
        <v>3186</v>
      </c>
      <c r="P41" s="54"/>
      <c r="Q41" s="55">
        <f t="shared" si="5"/>
        <v>0</v>
      </c>
      <c r="R41" s="54"/>
      <c r="S41" s="55">
        <f t="shared" si="6"/>
        <v>0</v>
      </c>
      <c r="T41" s="54"/>
      <c r="U41" s="56">
        <v>3141</v>
      </c>
      <c r="V41" s="54"/>
      <c r="W41" s="55">
        <f t="shared" si="7"/>
        <v>0</v>
      </c>
      <c r="X41" s="54"/>
      <c r="Y41" s="55">
        <f t="shared" si="1"/>
        <v>0</v>
      </c>
      <c r="Z41" s="160"/>
      <c r="AA41" s="7">
        <v>62890</v>
      </c>
      <c r="AB41" s="7"/>
      <c r="AC41" s="14">
        <f t="shared" si="8"/>
        <v>0</v>
      </c>
      <c r="AD41" s="7"/>
      <c r="AE41" s="14">
        <f t="shared" si="9"/>
        <v>0</v>
      </c>
      <c r="AF41" s="7"/>
      <c r="AG41" s="7">
        <v>62839</v>
      </c>
      <c r="AH41" s="7"/>
      <c r="AI41" s="14">
        <f t="shared" si="10"/>
        <v>0</v>
      </c>
      <c r="AJ41" s="7"/>
      <c r="AK41" s="14">
        <f t="shared" si="2"/>
        <v>0</v>
      </c>
      <c r="AL41" s="159"/>
      <c r="AM41" s="8">
        <f t="shared" si="23"/>
        <v>86471</v>
      </c>
      <c r="AN41" s="8">
        <f t="shared" si="11"/>
        <v>51</v>
      </c>
      <c r="AO41" s="13">
        <f t="shared" si="12"/>
        <v>58.979310982872867</v>
      </c>
      <c r="AP41" s="161">
        <f t="shared" si="13"/>
        <v>31</v>
      </c>
      <c r="AQ41" s="13">
        <f t="shared" si="3"/>
        <v>35.85016942096194</v>
      </c>
      <c r="AR41" s="162">
        <f t="shared" si="14"/>
        <v>10</v>
      </c>
      <c r="AS41" s="133">
        <f t="shared" si="15"/>
        <v>86253</v>
      </c>
      <c r="AT41" s="133">
        <f t="shared" si="16"/>
        <v>30</v>
      </c>
      <c r="AU41" s="124">
        <f t="shared" si="17"/>
        <v>34.781398907864073</v>
      </c>
      <c r="AV41" s="133">
        <f t="shared" si="18"/>
        <v>15</v>
      </c>
      <c r="AW41" s="136">
        <f t="shared" si="19"/>
        <v>17.390699453932037</v>
      </c>
      <c r="AX41" s="133">
        <f t="shared" si="20"/>
        <v>0</v>
      </c>
    </row>
    <row r="42" spans="1:51" x14ac:dyDescent="0.2">
      <c r="A42" s="31" t="s">
        <v>71</v>
      </c>
      <c r="B42" s="31" t="s">
        <v>72</v>
      </c>
      <c r="C42" s="145">
        <v>20395</v>
      </c>
      <c r="D42" s="112">
        <v>104</v>
      </c>
      <c r="E42" s="113">
        <f t="shared" si="21"/>
        <v>509.92890414317236</v>
      </c>
      <c r="F42" s="112">
        <v>39</v>
      </c>
      <c r="G42" s="113">
        <f t="shared" si="22"/>
        <v>191.22333905368964</v>
      </c>
      <c r="H42" s="112">
        <v>21</v>
      </c>
      <c r="I42" s="106">
        <v>20273</v>
      </c>
      <c r="J42" s="110">
        <v>138</v>
      </c>
      <c r="K42" s="111">
        <f t="shared" si="4"/>
        <v>680.70833127805452</v>
      </c>
      <c r="L42" s="110">
        <v>35</v>
      </c>
      <c r="M42" s="111">
        <f t="shared" si="0"/>
        <v>172.64341735312979</v>
      </c>
      <c r="N42" s="156">
        <v>8</v>
      </c>
      <c r="O42" s="54">
        <v>3186</v>
      </c>
      <c r="P42" s="54">
        <v>25</v>
      </c>
      <c r="Q42" s="55">
        <f t="shared" si="5"/>
        <v>784.6829880728186</v>
      </c>
      <c r="R42" s="54">
        <v>0</v>
      </c>
      <c r="S42" s="55">
        <f t="shared" si="6"/>
        <v>0</v>
      </c>
      <c r="T42" s="54">
        <v>25</v>
      </c>
      <c r="U42" s="56">
        <v>3141</v>
      </c>
      <c r="V42" s="54">
        <v>101</v>
      </c>
      <c r="W42" s="55">
        <f t="shared" si="7"/>
        <v>3215.5364533588026</v>
      </c>
      <c r="X42" s="54">
        <v>11</v>
      </c>
      <c r="Y42" s="55">
        <f t="shared" si="1"/>
        <v>350.20694046482015</v>
      </c>
      <c r="Z42" s="160">
        <v>23</v>
      </c>
      <c r="AA42" s="7">
        <v>62890</v>
      </c>
      <c r="AB42" s="7">
        <v>1299</v>
      </c>
      <c r="AC42" s="14">
        <f t="shared" si="8"/>
        <v>2065.5112100492925</v>
      </c>
      <c r="AD42" s="7">
        <v>198</v>
      </c>
      <c r="AE42" s="14">
        <f t="shared" si="9"/>
        <v>314.83542693591983</v>
      </c>
      <c r="AF42" s="7">
        <v>0</v>
      </c>
      <c r="AG42" s="7">
        <v>62839</v>
      </c>
      <c r="AH42" s="7">
        <v>1431</v>
      </c>
      <c r="AI42" s="14">
        <f t="shared" si="10"/>
        <v>2277.248205732109</v>
      </c>
      <c r="AJ42" s="7">
        <v>278</v>
      </c>
      <c r="AK42" s="14">
        <f t="shared" si="2"/>
        <v>442.40042012126224</v>
      </c>
      <c r="AL42" s="159">
        <v>0</v>
      </c>
      <c r="AM42" s="8">
        <f t="shared" si="23"/>
        <v>86471</v>
      </c>
      <c r="AN42" s="8">
        <f t="shared" si="11"/>
        <v>1428</v>
      </c>
      <c r="AO42" s="32">
        <f t="shared" si="12"/>
        <v>1651.4207075204404</v>
      </c>
      <c r="AP42" s="161">
        <f t="shared" si="13"/>
        <v>237</v>
      </c>
      <c r="AQ42" s="32">
        <f t="shared" si="3"/>
        <v>274.08032750864453</v>
      </c>
      <c r="AR42" s="162">
        <f t="shared" si="14"/>
        <v>46</v>
      </c>
      <c r="AS42" s="133">
        <f t="shared" si="15"/>
        <v>86253</v>
      </c>
      <c r="AT42" s="133">
        <f t="shared" si="16"/>
        <v>1670</v>
      </c>
      <c r="AU42" s="124">
        <f t="shared" si="17"/>
        <v>1936.1645392044334</v>
      </c>
      <c r="AV42" s="133">
        <f t="shared" si="18"/>
        <v>324</v>
      </c>
      <c r="AW42" s="136">
        <f t="shared" si="19"/>
        <v>375.63910820493203</v>
      </c>
      <c r="AX42" s="133">
        <f t="shared" si="20"/>
        <v>31</v>
      </c>
    </row>
    <row r="43" spans="1:51" x14ac:dyDescent="0.2">
      <c r="A43" s="1" t="s">
        <v>73</v>
      </c>
      <c r="B43" s="1" t="s">
        <v>74</v>
      </c>
      <c r="C43" s="145">
        <v>20395</v>
      </c>
      <c r="D43" s="112">
        <v>1</v>
      </c>
      <c r="E43" s="113">
        <f t="shared" ref="E43:E74" si="24">D43/C43*100000</f>
        <v>4.9031625398381955</v>
      </c>
      <c r="F43" s="112">
        <v>0</v>
      </c>
      <c r="G43" s="113">
        <f t="shared" ref="G43:G74" si="25">F43/C43*100000</f>
        <v>0</v>
      </c>
      <c r="H43" s="112">
        <v>1</v>
      </c>
      <c r="I43" s="106">
        <v>20273</v>
      </c>
      <c r="J43" s="110">
        <v>1</v>
      </c>
      <c r="K43" s="111">
        <f t="shared" si="4"/>
        <v>4.9326690672322799</v>
      </c>
      <c r="L43" s="110"/>
      <c r="M43" s="111">
        <f t="shared" si="0"/>
        <v>0</v>
      </c>
      <c r="N43" s="156">
        <v>1</v>
      </c>
      <c r="O43" s="54">
        <v>3186</v>
      </c>
      <c r="P43" s="54">
        <v>0</v>
      </c>
      <c r="Q43" s="55">
        <f t="shared" si="5"/>
        <v>0</v>
      </c>
      <c r="R43" s="54">
        <v>0</v>
      </c>
      <c r="S43" s="55">
        <f t="shared" si="6"/>
        <v>0</v>
      </c>
      <c r="T43" s="54">
        <v>0</v>
      </c>
      <c r="U43" s="56">
        <v>3141</v>
      </c>
      <c r="V43" s="54"/>
      <c r="W43" s="55">
        <f t="shared" si="7"/>
        <v>0</v>
      </c>
      <c r="X43" s="54"/>
      <c r="Y43" s="55">
        <f t="shared" si="1"/>
        <v>0</v>
      </c>
      <c r="Z43" s="160">
        <v>0</v>
      </c>
      <c r="AA43" s="7">
        <v>62890</v>
      </c>
      <c r="AB43" s="7">
        <v>1</v>
      </c>
      <c r="AC43" s="14">
        <f t="shared" si="8"/>
        <v>1.590077913817777</v>
      </c>
      <c r="AD43" s="7">
        <v>0</v>
      </c>
      <c r="AE43" s="14">
        <f t="shared" si="9"/>
        <v>0</v>
      </c>
      <c r="AF43" s="7">
        <v>1</v>
      </c>
      <c r="AG43" s="7">
        <v>62839</v>
      </c>
      <c r="AH43" s="7">
        <v>1</v>
      </c>
      <c r="AI43" s="14">
        <f t="shared" si="10"/>
        <v>1.5913684177023824</v>
      </c>
      <c r="AJ43" s="7"/>
      <c r="AK43" s="14">
        <f t="shared" si="2"/>
        <v>0</v>
      </c>
      <c r="AL43" s="159">
        <v>1</v>
      </c>
      <c r="AM43" s="8">
        <f t="shared" ref="AM43:AM74" si="26">C43+O43+AA43</f>
        <v>86471</v>
      </c>
      <c r="AN43" s="8">
        <f t="shared" si="11"/>
        <v>2</v>
      </c>
      <c r="AO43" s="13">
        <f t="shared" si="12"/>
        <v>2.3129141561910931</v>
      </c>
      <c r="AP43" s="161">
        <f t="shared" si="13"/>
        <v>0</v>
      </c>
      <c r="AQ43" s="13">
        <f t="shared" si="3"/>
        <v>0</v>
      </c>
      <c r="AR43" s="162">
        <f t="shared" si="14"/>
        <v>2</v>
      </c>
      <c r="AS43" s="133">
        <f t="shared" si="15"/>
        <v>86253</v>
      </c>
      <c r="AT43" s="133">
        <f t="shared" si="16"/>
        <v>2</v>
      </c>
      <c r="AU43" s="124">
        <f t="shared" si="17"/>
        <v>2.3187599271909383</v>
      </c>
      <c r="AV43" s="133">
        <f t="shared" si="18"/>
        <v>0</v>
      </c>
      <c r="AW43" s="136">
        <f t="shared" si="19"/>
        <v>0</v>
      </c>
      <c r="AX43" s="133">
        <f t="shared" si="20"/>
        <v>2</v>
      </c>
    </row>
    <row r="44" spans="1:51" x14ac:dyDescent="0.2">
      <c r="A44" s="1" t="s">
        <v>75</v>
      </c>
      <c r="B44" s="1" t="s">
        <v>76</v>
      </c>
      <c r="C44" s="145">
        <v>20395</v>
      </c>
      <c r="D44" s="112">
        <v>0</v>
      </c>
      <c r="E44" s="113">
        <f t="shared" si="24"/>
        <v>0</v>
      </c>
      <c r="F44" s="112">
        <v>0</v>
      </c>
      <c r="G44" s="113">
        <f t="shared" si="25"/>
        <v>0</v>
      </c>
      <c r="H44" s="112">
        <v>0</v>
      </c>
      <c r="I44" s="106">
        <v>20273</v>
      </c>
      <c r="J44" s="110"/>
      <c r="K44" s="111">
        <f t="shared" si="4"/>
        <v>0</v>
      </c>
      <c r="L44" s="110"/>
      <c r="M44" s="111">
        <f t="shared" si="0"/>
        <v>0</v>
      </c>
      <c r="N44" s="156">
        <v>0</v>
      </c>
      <c r="O44" s="54">
        <v>3186</v>
      </c>
      <c r="P44" s="54">
        <v>0</v>
      </c>
      <c r="Q44" s="55">
        <f t="shared" si="5"/>
        <v>0</v>
      </c>
      <c r="R44" s="54">
        <v>0</v>
      </c>
      <c r="S44" s="55">
        <f t="shared" si="6"/>
        <v>0</v>
      </c>
      <c r="T44" s="54">
        <v>0</v>
      </c>
      <c r="U44" s="56">
        <v>3141</v>
      </c>
      <c r="V44" s="54"/>
      <c r="W44" s="55">
        <f t="shared" si="7"/>
        <v>0</v>
      </c>
      <c r="X44" s="54"/>
      <c r="Y44" s="55">
        <f t="shared" si="1"/>
        <v>0</v>
      </c>
      <c r="Z44" s="160">
        <v>0</v>
      </c>
      <c r="AA44" s="7">
        <v>62890</v>
      </c>
      <c r="AB44" s="7">
        <v>0</v>
      </c>
      <c r="AC44" s="14">
        <f t="shared" si="8"/>
        <v>0</v>
      </c>
      <c r="AD44" s="7">
        <v>0</v>
      </c>
      <c r="AE44" s="14">
        <f t="shared" si="9"/>
        <v>0</v>
      </c>
      <c r="AF44" s="7">
        <v>0</v>
      </c>
      <c r="AG44" s="7">
        <v>62839</v>
      </c>
      <c r="AH44" s="7"/>
      <c r="AI44" s="14">
        <f t="shared" si="10"/>
        <v>0</v>
      </c>
      <c r="AJ44" s="7"/>
      <c r="AK44" s="14">
        <f t="shared" si="2"/>
        <v>0</v>
      </c>
      <c r="AL44" s="159">
        <v>0</v>
      </c>
      <c r="AM44" s="8">
        <f t="shared" si="26"/>
        <v>86471</v>
      </c>
      <c r="AN44" s="8">
        <f t="shared" si="11"/>
        <v>0</v>
      </c>
      <c r="AO44" s="13">
        <f t="shared" si="12"/>
        <v>0</v>
      </c>
      <c r="AP44" s="161">
        <f t="shared" si="13"/>
        <v>0</v>
      </c>
      <c r="AQ44" s="13">
        <f t="shared" si="3"/>
        <v>0</v>
      </c>
      <c r="AR44" s="162">
        <f t="shared" si="14"/>
        <v>0</v>
      </c>
      <c r="AS44" s="133">
        <f t="shared" si="15"/>
        <v>86253</v>
      </c>
      <c r="AT44" s="133">
        <f t="shared" si="16"/>
        <v>0</v>
      </c>
      <c r="AU44" s="124">
        <f t="shared" si="17"/>
        <v>0</v>
      </c>
      <c r="AV44" s="133">
        <f t="shared" si="18"/>
        <v>0</v>
      </c>
      <c r="AW44" s="136">
        <f t="shared" si="19"/>
        <v>0</v>
      </c>
      <c r="AX44" s="133">
        <f t="shared" si="20"/>
        <v>0</v>
      </c>
    </row>
    <row r="45" spans="1:51" x14ac:dyDescent="0.2">
      <c r="A45" s="1" t="s">
        <v>77</v>
      </c>
      <c r="B45" s="1" t="s">
        <v>78</v>
      </c>
      <c r="C45" s="145">
        <v>20395</v>
      </c>
      <c r="D45" s="112">
        <v>0</v>
      </c>
      <c r="E45" s="113">
        <f t="shared" si="24"/>
        <v>0</v>
      </c>
      <c r="F45" s="112">
        <v>0</v>
      </c>
      <c r="G45" s="113">
        <f t="shared" si="25"/>
        <v>0</v>
      </c>
      <c r="H45" s="112">
        <v>0</v>
      </c>
      <c r="I45" s="106">
        <v>20273</v>
      </c>
      <c r="J45" s="110"/>
      <c r="K45" s="111">
        <f t="shared" si="4"/>
        <v>0</v>
      </c>
      <c r="L45" s="110"/>
      <c r="M45" s="111">
        <f t="shared" si="0"/>
        <v>0</v>
      </c>
      <c r="N45" s="156">
        <v>0</v>
      </c>
      <c r="O45" s="54">
        <v>3186</v>
      </c>
      <c r="P45" s="54">
        <v>0</v>
      </c>
      <c r="Q45" s="55">
        <f t="shared" si="5"/>
        <v>0</v>
      </c>
      <c r="R45" s="54">
        <v>0</v>
      </c>
      <c r="S45" s="55">
        <f t="shared" si="6"/>
        <v>0</v>
      </c>
      <c r="T45" s="54">
        <v>0</v>
      </c>
      <c r="U45" s="56">
        <v>3141</v>
      </c>
      <c r="V45" s="54"/>
      <c r="W45" s="55">
        <f t="shared" si="7"/>
        <v>0</v>
      </c>
      <c r="X45" s="54"/>
      <c r="Y45" s="55">
        <f t="shared" si="1"/>
        <v>0</v>
      </c>
      <c r="Z45" s="160">
        <v>0</v>
      </c>
      <c r="AA45" s="7">
        <v>62890</v>
      </c>
      <c r="AB45" s="7">
        <v>0</v>
      </c>
      <c r="AC45" s="14">
        <f t="shared" si="8"/>
        <v>0</v>
      </c>
      <c r="AD45" s="7">
        <v>0</v>
      </c>
      <c r="AE45" s="14">
        <f t="shared" si="9"/>
        <v>0</v>
      </c>
      <c r="AF45" s="7">
        <v>0</v>
      </c>
      <c r="AG45" s="7">
        <v>62839</v>
      </c>
      <c r="AH45" s="7"/>
      <c r="AI45" s="14">
        <f t="shared" si="10"/>
        <v>0</v>
      </c>
      <c r="AJ45" s="7"/>
      <c r="AK45" s="14">
        <f t="shared" si="2"/>
        <v>0</v>
      </c>
      <c r="AL45" s="159">
        <v>0</v>
      </c>
      <c r="AM45" s="8">
        <f t="shared" si="26"/>
        <v>86471</v>
      </c>
      <c r="AN45" s="8">
        <f t="shared" si="11"/>
        <v>0</v>
      </c>
      <c r="AO45" s="13">
        <f t="shared" si="12"/>
        <v>0</v>
      </c>
      <c r="AP45" s="161">
        <f t="shared" si="13"/>
        <v>0</v>
      </c>
      <c r="AQ45" s="13">
        <f t="shared" si="3"/>
        <v>0</v>
      </c>
      <c r="AR45" s="162">
        <f t="shared" si="14"/>
        <v>0</v>
      </c>
      <c r="AS45" s="133">
        <f t="shared" si="15"/>
        <v>86253</v>
      </c>
      <c r="AT45" s="133">
        <f t="shared" si="16"/>
        <v>0</v>
      </c>
      <c r="AU45" s="124">
        <f t="shared" si="17"/>
        <v>0</v>
      </c>
      <c r="AV45" s="133">
        <f t="shared" si="18"/>
        <v>0</v>
      </c>
      <c r="AW45" s="136">
        <f t="shared" si="19"/>
        <v>0</v>
      </c>
      <c r="AX45" s="133">
        <f t="shared" si="20"/>
        <v>0</v>
      </c>
    </row>
    <row r="46" spans="1:51" x14ac:dyDescent="0.2">
      <c r="A46" s="1" t="s">
        <v>79</v>
      </c>
      <c r="B46" s="1" t="s">
        <v>80</v>
      </c>
      <c r="C46" s="145">
        <v>20395</v>
      </c>
      <c r="D46" s="112">
        <v>0</v>
      </c>
      <c r="E46" s="113">
        <f t="shared" si="24"/>
        <v>0</v>
      </c>
      <c r="F46" s="112">
        <v>0</v>
      </c>
      <c r="G46" s="113">
        <f t="shared" si="25"/>
        <v>0</v>
      </c>
      <c r="H46" s="112">
        <v>0</v>
      </c>
      <c r="I46" s="106">
        <v>20273</v>
      </c>
      <c r="J46" s="110"/>
      <c r="K46" s="111">
        <f t="shared" si="4"/>
        <v>0</v>
      </c>
      <c r="L46" s="110"/>
      <c r="M46" s="111">
        <f t="shared" si="0"/>
        <v>0</v>
      </c>
      <c r="N46" s="156">
        <v>0</v>
      </c>
      <c r="O46" s="54">
        <v>3186</v>
      </c>
      <c r="P46" s="54">
        <v>0</v>
      </c>
      <c r="Q46" s="55">
        <f t="shared" si="5"/>
        <v>0</v>
      </c>
      <c r="R46" s="54">
        <v>0</v>
      </c>
      <c r="S46" s="55">
        <f t="shared" si="6"/>
        <v>0</v>
      </c>
      <c r="T46" s="54">
        <v>0</v>
      </c>
      <c r="U46" s="56">
        <v>3141</v>
      </c>
      <c r="V46" s="54"/>
      <c r="W46" s="55">
        <f t="shared" si="7"/>
        <v>0</v>
      </c>
      <c r="X46" s="54"/>
      <c r="Y46" s="55">
        <f t="shared" si="1"/>
        <v>0</v>
      </c>
      <c r="Z46" s="160">
        <v>0</v>
      </c>
      <c r="AA46" s="7">
        <v>62890</v>
      </c>
      <c r="AB46" s="7">
        <v>0</v>
      </c>
      <c r="AC46" s="14">
        <f t="shared" si="8"/>
        <v>0</v>
      </c>
      <c r="AD46" s="7">
        <v>0</v>
      </c>
      <c r="AE46" s="14">
        <f t="shared" si="9"/>
        <v>0</v>
      </c>
      <c r="AF46" s="7">
        <v>0</v>
      </c>
      <c r="AG46" s="7">
        <v>62839</v>
      </c>
      <c r="AH46" s="7"/>
      <c r="AI46" s="14">
        <f t="shared" si="10"/>
        <v>0</v>
      </c>
      <c r="AJ46" s="7"/>
      <c r="AK46" s="14">
        <f t="shared" si="2"/>
        <v>0</v>
      </c>
      <c r="AL46" s="159">
        <v>0</v>
      </c>
      <c r="AM46" s="8">
        <f t="shared" si="26"/>
        <v>86471</v>
      </c>
      <c r="AN46" s="8">
        <f t="shared" si="11"/>
        <v>0</v>
      </c>
      <c r="AO46" s="13">
        <f t="shared" si="12"/>
        <v>0</v>
      </c>
      <c r="AP46" s="161">
        <f t="shared" si="13"/>
        <v>0</v>
      </c>
      <c r="AQ46" s="13">
        <f t="shared" si="3"/>
        <v>0</v>
      </c>
      <c r="AR46" s="162">
        <f t="shared" si="14"/>
        <v>0</v>
      </c>
      <c r="AS46" s="133">
        <f t="shared" si="15"/>
        <v>86253</v>
      </c>
      <c r="AT46" s="133">
        <f t="shared" si="16"/>
        <v>0</v>
      </c>
      <c r="AU46" s="124">
        <f t="shared" si="17"/>
        <v>0</v>
      </c>
      <c r="AV46" s="133">
        <f t="shared" si="18"/>
        <v>0</v>
      </c>
      <c r="AW46" s="136">
        <f t="shared" si="19"/>
        <v>0</v>
      </c>
      <c r="AX46" s="133">
        <f t="shared" si="20"/>
        <v>0</v>
      </c>
    </row>
    <row r="47" spans="1:51" s="154" customFormat="1" x14ac:dyDescent="0.2">
      <c r="A47" s="1" t="s">
        <v>81</v>
      </c>
      <c r="B47" s="1" t="s">
        <v>82</v>
      </c>
      <c r="C47" s="145">
        <v>20395</v>
      </c>
      <c r="D47" s="112">
        <v>0</v>
      </c>
      <c r="E47" s="113">
        <f t="shared" si="24"/>
        <v>0</v>
      </c>
      <c r="F47" s="112">
        <v>0</v>
      </c>
      <c r="G47" s="113">
        <f t="shared" si="25"/>
        <v>0</v>
      </c>
      <c r="H47" s="112">
        <v>0</v>
      </c>
      <c r="I47" s="106">
        <v>20273</v>
      </c>
      <c r="J47" s="110"/>
      <c r="K47" s="111">
        <f t="shared" si="4"/>
        <v>0</v>
      </c>
      <c r="L47" s="110"/>
      <c r="M47" s="111">
        <f t="shared" si="0"/>
        <v>0</v>
      </c>
      <c r="N47" s="156">
        <v>0</v>
      </c>
      <c r="O47" s="54">
        <v>3186</v>
      </c>
      <c r="P47" s="54">
        <v>0</v>
      </c>
      <c r="Q47" s="55">
        <f t="shared" si="5"/>
        <v>0</v>
      </c>
      <c r="R47" s="54">
        <v>0</v>
      </c>
      <c r="S47" s="55">
        <f t="shared" si="6"/>
        <v>0</v>
      </c>
      <c r="T47" s="54">
        <v>0</v>
      </c>
      <c r="U47" s="56">
        <v>3141</v>
      </c>
      <c r="V47" s="54"/>
      <c r="W47" s="55">
        <f t="shared" si="7"/>
        <v>0</v>
      </c>
      <c r="X47" s="54"/>
      <c r="Y47" s="55">
        <f t="shared" si="1"/>
        <v>0</v>
      </c>
      <c r="Z47" s="160">
        <v>0</v>
      </c>
      <c r="AA47" s="7">
        <v>62890</v>
      </c>
      <c r="AB47" s="7">
        <v>2</v>
      </c>
      <c r="AC47" s="14">
        <f t="shared" si="8"/>
        <v>3.1801558276355539</v>
      </c>
      <c r="AD47" s="7">
        <v>0</v>
      </c>
      <c r="AE47" s="14">
        <f t="shared" si="9"/>
        <v>0</v>
      </c>
      <c r="AF47" s="7">
        <v>2</v>
      </c>
      <c r="AG47" s="7">
        <v>62839</v>
      </c>
      <c r="AH47" s="7">
        <v>2</v>
      </c>
      <c r="AI47" s="14">
        <f t="shared" si="10"/>
        <v>3.1827368354047647</v>
      </c>
      <c r="AJ47" s="7"/>
      <c r="AK47" s="14">
        <f t="shared" si="2"/>
        <v>0</v>
      </c>
      <c r="AL47" s="159">
        <v>2</v>
      </c>
      <c r="AM47" s="8">
        <f t="shared" si="26"/>
        <v>86471</v>
      </c>
      <c r="AN47" s="8">
        <f t="shared" si="11"/>
        <v>2</v>
      </c>
      <c r="AO47" s="13">
        <f t="shared" si="12"/>
        <v>2.3129141561910931</v>
      </c>
      <c r="AP47" s="161">
        <f t="shared" si="13"/>
        <v>0</v>
      </c>
      <c r="AQ47" s="13">
        <f t="shared" si="3"/>
        <v>0</v>
      </c>
      <c r="AR47" s="162">
        <f t="shared" si="14"/>
        <v>2</v>
      </c>
      <c r="AS47" s="133">
        <f t="shared" si="15"/>
        <v>86253</v>
      </c>
      <c r="AT47" s="133">
        <f t="shared" si="16"/>
        <v>2</v>
      </c>
      <c r="AU47" s="124">
        <f t="shared" si="17"/>
        <v>2.3187599271909383</v>
      </c>
      <c r="AV47" s="133">
        <f t="shared" si="18"/>
        <v>0</v>
      </c>
      <c r="AW47" s="136">
        <f t="shared" si="19"/>
        <v>0</v>
      </c>
      <c r="AX47" s="133">
        <f t="shared" si="20"/>
        <v>2</v>
      </c>
      <c r="AY47" s="92"/>
    </row>
    <row r="48" spans="1:51" x14ac:dyDescent="0.2">
      <c r="A48" s="9" t="s">
        <v>83</v>
      </c>
      <c r="B48" s="9" t="s">
        <v>84</v>
      </c>
      <c r="C48" s="145">
        <v>20395</v>
      </c>
      <c r="D48" s="106">
        <v>0</v>
      </c>
      <c r="E48" s="109">
        <f t="shared" si="24"/>
        <v>0</v>
      </c>
      <c r="F48" s="106">
        <v>0</v>
      </c>
      <c r="G48" s="109">
        <f t="shared" si="25"/>
        <v>0</v>
      </c>
      <c r="H48" s="106">
        <v>0</v>
      </c>
      <c r="I48" s="106">
        <v>20273</v>
      </c>
      <c r="J48" s="145"/>
      <c r="K48" s="107">
        <f t="shared" si="4"/>
        <v>0</v>
      </c>
      <c r="L48" s="145"/>
      <c r="M48" s="107">
        <f t="shared" si="0"/>
        <v>0</v>
      </c>
      <c r="N48" s="108">
        <v>0</v>
      </c>
      <c r="O48" s="50">
        <v>3186</v>
      </c>
      <c r="P48" s="50">
        <v>0</v>
      </c>
      <c r="Q48" s="52">
        <f t="shared" si="5"/>
        <v>0</v>
      </c>
      <c r="R48" s="50">
        <v>0</v>
      </c>
      <c r="S48" s="52">
        <f t="shared" si="6"/>
        <v>0</v>
      </c>
      <c r="T48" s="50">
        <v>0</v>
      </c>
      <c r="U48" s="48">
        <v>3141</v>
      </c>
      <c r="V48" s="50"/>
      <c r="W48" s="52">
        <f t="shared" si="7"/>
        <v>0</v>
      </c>
      <c r="X48" s="50"/>
      <c r="Y48" s="52">
        <f t="shared" si="1"/>
        <v>0</v>
      </c>
      <c r="Z48" s="53">
        <v>0</v>
      </c>
      <c r="AA48" s="10">
        <v>62890</v>
      </c>
      <c r="AB48" s="10">
        <v>0</v>
      </c>
      <c r="AC48" s="11">
        <f t="shared" si="8"/>
        <v>0</v>
      </c>
      <c r="AD48" s="10">
        <v>0</v>
      </c>
      <c r="AE48" s="11">
        <f t="shared" si="9"/>
        <v>0</v>
      </c>
      <c r="AF48" s="10">
        <v>0</v>
      </c>
      <c r="AG48" s="10">
        <v>62839</v>
      </c>
      <c r="AH48" s="10"/>
      <c r="AI48" s="11">
        <f t="shared" si="10"/>
        <v>0</v>
      </c>
      <c r="AJ48" s="10"/>
      <c r="AK48" s="11">
        <f t="shared" si="2"/>
        <v>0</v>
      </c>
      <c r="AL48" s="42">
        <v>0</v>
      </c>
      <c r="AM48" s="12">
        <f t="shared" si="26"/>
        <v>86471</v>
      </c>
      <c r="AN48" s="12">
        <f t="shared" si="11"/>
        <v>0</v>
      </c>
      <c r="AO48" s="23">
        <f t="shared" si="12"/>
        <v>0</v>
      </c>
      <c r="AP48" s="37">
        <f t="shared" si="13"/>
        <v>0</v>
      </c>
      <c r="AQ48" s="23">
        <f t="shared" si="3"/>
        <v>0</v>
      </c>
      <c r="AR48" s="116">
        <f t="shared" si="14"/>
        <v>0</v>
      </c>
      <c r="AS48" s="134">
        <f t="shared" si="15"/>
        <v>86253</v>
      </c>
      <c r="AT48" s="134">
        <f t="shared" si="16"/>
        <v>0</v>
      </c>
      <c r="AU48" s="123">
        <f t="shared" si="17"/>
        <v>0</v>
      </c>
      <c r="AV48" s="134">
        <f t="shared" si="18"/>
        <v>0</v>
      </c>
      <c r="AW48" s="135">
        <f t="shared" si="19"/>
        <v>0</v>
      </c>
      <c r="AX48" s="134">
        <f t="shared" si="20"/>
        <v>0</v>
      </c>
    </row>
    <row r="49" spans="1:51" s="177" customFormat="1" x14ac:dyDescent="0.2">
      <c r="A49" s="126" t="s">
        <v>85</v>
      </c>
      <c r="B49" s="126" t="s">
        <v>86</v>
      </c>
      <c r="C49" s="145">
        <v>20395</v>
      </c>
      <c r="D49" s="112">
        <v>0</v>
      </c>
      <c r="E49" s="113">
        <f t="shared" si="24"/>
        <v>0</v>
      </c>
      <c r="F49" s="112">
        <v>0</v>
      </c>
      <c r="G49" s="113">
        <f t="shared" si="25"/>
        <v>0</v>
      </c>
      <c r="H49" s="112">
        <v>0</v>
      </c>
      <c r="I49" s="106">
        <v>20273</v>
      </c>
      <c r="J49" s="110"/>
      <c r="K49" s="111">
        <f t="shared" si="4"/>
        <v>0</v>
      </c>
      <c r="L49" s="110"/>
      <c r="M49" s="111">
        <f t="shared" si="0"/>
        <v>0</v>
      </c>
      <c r="N49" s="156">
        <v>0</v>
      </c>
      <c r="O49" s="54">
        <v>3186</v>
      </c>
      <c r="P49" s="54">
        <v>0</v>
      </c>
      <c r="Q49" s="55">
        <f t="shared" si="5"/>
        <v>0</v>
      </c>
      <c r="R49" s="54">
        <v>0</v>
      </c>
      <c r="S49" s="55">
        <f t="shared" si="6"/>
        <v>0</v>
      </c>
      <c r="T49" s="54">
        <v>0</v>
      </c>
      <c r="U49" s="56">
        <v>3141</v>
      </c>
      <c r="V49" s="54"/>
      <c r="W49" s="55">
        <f t="shared" si="7"/>
        <v>0</v>
      </c>
      <c r="X49" s="54"/>
      <c r="Y49" s="55">
        <f t="shared" si="1"/>
        <v>0</v>
      </c>
      <c r="Z49" s="160">
        <v>0</v>
      </c>
      <c r="AA49" s="7">
        <v>62890</v>
      </c>
      <c r="AB49" s="7">
        <v>0</v>
      </c>
      <c r="AC49" s="14">
        <f t="shared" si="8"/>
        <v>0</v>
      </c>
      <c r="AD49" s="7">
        <v>0</v>
      </c>
      <c r="AE49" s="14">
        <f t="shared" si="9"/>
        <v>0</v>
      </c>
      <c r="AF49" s="7">
        <v>0</v>
      </c>
      <c r="AG49" s="7">
        <v>62839</v>
      </c>
      <c r="AH49" s="7"/>
      <c r="AI49" s="14">
        <f t="shared" si="10"/>
        <v>0</v>
      </c>
      <c r="AJ49" s="7"/>
      <c r="AK49" s="14">
        <f t="shared" si="2"/>
        <v>0</v>
      </c>
      <c r="AL49" s="159">
        <v>0</v>
      </c>
      <c r="AM49" s="8">
        <f t="shared" si="26"/>
        <v>86471</v>
      </c>
      <c r="AN49" s="8">
        <f t="shared" si="11"/>
        <v>0</v>
      </c>
      <c r="AO49" s="13">
        <f t="shared" si="12"/>
        <v>0</v>
      </c>
      <c r="AP49" s="161">
        <f t="shared" si="13"/>
        <v>0</v>
      </c>
      <c r="AQ49" s="13">
        <f t="shared" si="3"/>
        <v>0</v>
      </c>
      <c r="AR49" s="162">
        <f t="shared" si="14"/>
        <v>0</v>
      </c>
      <c r="AS49" s="133">
        <f t="shared" si="15"/>
        <v>86253</v>
      </c>
      <c r="AT49" s="133">
        <f t="shared" si="16"/>
        <v>0</v>
      </c>
      <c r="AU49" s="124">
        <f t="shared" si="17"/>
        <v>0</v>
      </c>
      <c r="AV49" s="133">
        <f t="shared" si="18"/>
        <v>0</v>
      </c>
      <c r="AW49" s="136">
        <f t="shared" si="19"/>
        <v>0</v>
      </c>
      <c r="AX49" s="133">
        <f t="shared" si="20"/>
        <v>0</v>
      </c>
    </row>
    <row r="50" spans="1:51" s="154" customFormat="1" x14ac:dyDescent="0.2">
      <c r="A50" s="155" t="s">
        <v>87</v>
      </c>
      <c r="B50" s="182" t="s">
        <v>88</v>
      </c>
      <c r="C50" s="145">
        <v>20395</v>
      </c>
      <c r="D50" s="112">
        <v>0</v>
      </c>
      <c r="E50" s="113">
        <f t="shared" si="24"/>
        <v>0</v>
      </c>
      <c r="F50" s="112">
        <v>0</v>
      </c>
      <c r="G50" s="113">
        <f t="shared" si="25"/>
        <v>0</v>
      </c>
      <c r="H50" s="112">
        <v>0</v>
      </c>
      <c r="I50" s="106">
        <v>20273</v>
      </c>
      <c r="J50" s="110">
        <v>24</v>
      </c>
      <c r="K50" s="111">
        <f t="shared" si="4"/>
        <v>118.3840576135747</v>
      </c>
      <c r="L50" s="110"/>
      <c r="M50" s="111">
        <f t="shared" si="0"/>
        <v>0</v>
      </c>
      <c r="N50" s="156">
        <v>18</v>
      </c>
      <c r="O50" s="54">
        <v>3186</v>
      </c>
      <c r="P50" s="54">
        <v>0</v>
      </c>
      <c r="Q50" s="55">
        <f t="shared" si="5"/>
        <v>0</v>
      </c>
      <c r="R50" s="54">
        <v>0</v>
      </c>
      <c r="S50" s="55">
        <f t="shared" si="6"/>
        <v>0</v>
      </c>
      <c r="T50" s="54">
        <v>0</v>
      </c>
      <c r="U50" s="56">
        <v>3141</v>
      </c>
      <c r="V50" s="54">
        <v>5</v>
      </c>
      <c r="W50" s="55">
        <f t="shared" si="7"/>
        <v>159.18497293855461</v>
      </c>
      <c r="X50" s="54"/>
      <c r="Y50" s="55">
        <f t="shared" si="1"/>
        <v>0</v>
      </c>
      <c r="Z50" s="160">
        <v>5</v>
      </c>
      <c r="AA50" s="7">
        <v>62890</v>
      </c>
      <c r="AB50" s="7"/>
      <c r="AC50" s="14">
        <f t="shared" si="8"/>
        <v>0</v>
      </c>
      <c r="AD50" s="7"/>
      <c r="AE50" s="14">
        <f t="shared" si="9"/>
        <v>0</v>
      </c>
      <c r="AF50" s="7"/>
      <c r="AG50" s="7">
        <v>62839</v>
      </c>
      <c r="AH50" s="7"/>
      <c r="AI50" s="14">
        <f t="shared" si="10"/>
        <v>0</v>
      </c>
      <c r="AJ50" s="7"/>
      <c r="AK50" s="14">
        <f t="shared" si="2"/>
        <v>0</v>
      </c>
      <c r="AL50" s="159"/>
      <c r="AM50" s="8">
        <f t="shared" si="26"/>
        <v>86471</v>
      </c>
      <c r="AN50" s="8">
        <f t="shared" si="11"/>
        <v>0</v>
      </c>
      <c r="AO50" s="13">
        <f t="shared" si="12"/>
        <v>0</v>
      </c>
      <c r="AP50" s="161">
        <f t="shared" si="13"/>
        <v>0</v>
      </c>
      <c r="AQ50" s="13">
        <f t="shared" si="3"/>
        <v>0</v>
      </c>
      <c r="AR50" s="162">
        <f t="shared" si="14"/>
        <v>0</v>
      </c>
      <c r="AS50" s="133">
        <f t="shared" si="15"/>
        <v>86253</v>
      </c>
      <c r="AT50" s="133">
        <f t="shared" si="16"/>
        <v>29</v>
      </c>
      <c r="AU50" s="124">
        <f t="shared" si="17"/>
        <v>33.622018944268603</v>
      </c>
      <c r="AV50" s="133">
        <f t="shared" si="18"/>
        <v>0</v>
      </c>
      <c r="AW50" s="136">
        <f t="shared" si="19"/>
        <v>0</v>
      </c>
      <c r="AX50" s="133">
        <f t="shared" si="20"/>
        <v>23</v>
      </c>
      <c r="AY50" s="92"/>
    </row>
    <row r="51" spans="1:51" x14ac:dyDescent="0.2">
      <c r="A51" s="9" t="s">
        <v>89</v>
      </c>
      <c r="B51" s="9" t="s">
        <v>90</v>
      </c>
      <c r="C51" s="145">
        <v>20395</v>
      </c>
      <c r="D51" s="106">
        <v>1096</v>
      </c>
      <c r="E51" s="109">
        <f t="shared" si="24"/>
        <v>5373.8661436626626</v>
      </c>
      <c r="F51" s="106">
        <v>347</v>
      </c>
      <c r="G51" s="109">
        <f t="shared" si="25"/>
        <v>1701.397401323854</v>
      </c>
      <c r="H51" s="106">
        <v>205</v>
      </c>
      <c r="I51" s="106">
        <v>20273</v>
      </c>
      <c r="J51" s="145">
        <v>1184</v>
      </c>
      <c r="K51" s="107">
        <f t="shared" si="4"/>
        <v>5840.2801756030185</v>
      </c>
      <c r="L51" s="145">
        <v>631</v>
      </c>
      <c r="M51" s="107">
        <f t="shared" si="0"/>
        <v>3112.5141814235685</v>
      </c>
      <c r="N51" s="108">
        <v>165</v>
      </c>
      <c r="O51" s="50">
        <v>3186</v>
      </c>
      <c r="P51" s="50">
        <v>372</v>
      </c>
      <c r="Q51" s="52">
        <f t="shared" si="5"/>
        <v>11676.082862523541</v>
      </c>
      <c r="R51" s="50">
        <v>125</v>
      </c>
      <c r="S51" s="52">
        <f t="shared" si="6"/>
        <v>3923.4149403640931</v>
      </c>
      <c r="T51" s="50">
        <v>19</v>
      </c>
      <c r="U51" s="48">
        <v>3141</v>
      </c>
      <c r="V51" s="50">
        <v>498</v>
      </c>
      <c r="W51" s="52">
        <f t="shared" si="7"/>
        <v>15854.823304680038</v>
      </c>
      <c r="X51" s="50">
        <v>180</v>
      </c>
      <c r="Y51" s="52">
        <f t="shared" si="1"/>
        <v>5730.6590257879661</v>
      </c>
      <c r="Z51" s="53">
        <v>46</v>
      </c>
      <c r="AA51" s="10">
        <v>62890</v>
      </c>
      <c r="AB51" s="10">
        <v>3230</v>
      </c>
      <c r="AC51" s="11">
        <f t="shared" si="8"/>
        <v>5135.9516616314204</v>
      </c>
      <c r="AD51" s="10">
        <v>308</v>
      </c>
      <c r="AE51" s="11">
        <f t="shared" si="9"/>
        <v>489.74399745587533</v>
      </c>
      <c r="AF51" s="10">
        <v>509</v>
      </c>
      <c r="AG51" s="10">
        <v>62839</v>
      </c>
      <c r="AH51" s="10">
        <v>4384</v>
      </c>
      <c r="AI51" s="11">
        <f t="shared" si="10"/>
        <v>6976.5591432072433</v>
      </c>
      <c r="AJ51" s="10">
        <v>2003</v>
      </c>
      <c r="AK51" s="11">
        <f t="shared" si="2"/>
        <v>3187.5109406578713</v>
      </c>
      <c r="AL51" s="42">
        <v>634</v>
      </c>
      <c r="AM51" s="12">
        <f t="shared" si="26"/>
        <v>86471</v>
      </c>
      <c r="AN51" s="12">
        <f t="shared" si="11"/>
        <v>4698</v>
      </c>
      <c r="AO51" s="23">
        <f t="shared" si="12"/>
        <v>5433.0353528928772</v>
      </c>
      <c r="AP51" s="37">
        <f t="shared" si="13"/>
        <v>780</v>
      </c>
      <c r="AQ51" s="23">
        <f t="shared" si="3"/>
        <v>902.03652091452625</v>
      </c>
      <c r="AR51" s="116">
        <f t="shared" si="14"/>
        <v>733</v>
      </c>
      <c r="AS51" s="134">
        <f t="shared" si="15"/>
        <v>86253</v>
      </c>
      <c r="AT51" s="134">
        <f t="shared" si="16"/>
        <v>6066</v>
      </c>
      <c r="AU51" s="123">
        <f t="shared" si="17"/>
        <v>7032.7988591701151</v>
      </c>
      <c r="AV51" s="134">
        <f t="shared" si="18"/>
        <v>2814</v>
      </c>
      <c r="AW51" s="135">
        <f t="shared" si="19"/>
        <v>3262.4952175576504</v>
      </c>
      <c r="AX51" s="134">
        <f t="shared" si="20"/>
        <v>845</v>
      </c>
    </row>
    <row r="52" spans="1:51" ht="12.75" customHeight="1" x14ac:dyDescent="0.2">
      <c r="A52" s="1" t="s">
        <v>91</v>
      </c>
      <c r="B52" s="1" t="s">
        <v>92</v>
      </c>
      <c r="C52" s="145">
        <v>20395</v>
      </c>
      <c r="D52" s="112">
        <v>0</v>
      </c>
      <c r="E52" s="109">
        <f t="shared" si="24"/>
        <v>0</v>
      </c>
      <c r="F52" s="112">
        <v>0</v>
      </c>
      <c r="G52" s="109">
        <f t="shared" si="25"/>
        <v>0</v>
      </c>
      <c r="H52" s="112">
        <v>0</v>
      </c>
      <c r="I52" s="112">
        <v>20273</v>
      </c>
      <c r="J52" s="110"/>
      <c r="K52" s="111">
        <f t="shared" si="4"/>
        <v>0</v>
      </c>
      <c r="L52" s="110"/>
      <c r="M52" s="111">
        <f t="shared" si="0"/>
        <v>0</v>
      </c>
      <c r="N52" s="156">
        <v>0</v>
      </c>
      <c r="O52" s="54">
        <v>3186</v>
      </c>
      <c r="P52" s="54">
        <v>0</v>
      </c>
      <c r="Q52" s="55">
        <f t="shared" si="5"/>
        <v>0</v>
      </c>
      <c r="R52" s="54">
        <v>0</v>
      </c>
      <c r="S52" s="55">
        <f t="shared" si="6"/>
        <v>0</v>
      </c>
      <c r="T52" s="54">
        <v>0</v>
      </c>
      <c r="U52" s="56">
        <v>3141</v>
      </c>
      <c r="V52" s="54"/>
      <c r="W52" s="55">
        <f t="shared" si="7"/>
        <v>0</v>
      </c>
      <c r="X52" s="54"/>
      <c r="Y52" s="55">
        <f t="shared" si="1"/>
        <v>0</v>
      </c>
      <c r="Z52" s="160">
        <v>0</v>
      </c>
      <c r="AA52" s="7">
        <v>62890</v>
      </c>
      <c r="AB52" s="7">
        <v>0</v>
      </c>
      <c r="AC52" s="14">
        <f t="shared" si="8"/>
        <v>0</v>
      </c>
      <c r="AD52" s="7">
        <v>0</v>
      </c>
      <c r="AE52" s="14">
        <f t="shared" si="9"/>
        <v>0</v>
      </c>
      <c r="AF52" s="7">
        <v>0</v>
      </c>
      <c r="AG52" s="7">
        <v>62839</v>
      </c>
      <c r="AH52" s="7"/>
      <c r="AI52" s="14">
        <f t="shared" si="10"/>
        <v>0</v>
      </c>
      <c r="AJ52" s="7"/>
      <c r="AK52" s="14">
        <f t="shared" si="2"/>
        <v>0</v>
      </c>
      <c r="AL52" s="159">
        <v>0</v>
      </c>
      <c r="AM52" s="8">
        <f t="shared" si="26"/>
        <v>86471</v>
      </c>
      <c r="AN52" s="8">
        <f t="shared" si="11"/>
        <v>0</v>
      </c>
      <c r="AO52" s="13">
        <f t="shared" si="12"/>
        <v>0</v>
      </c>
      <c r="AP52" s="161">
        <f t="shared" si="13"/>
        <v>0</v>
      </c>
      <c r="AQ52" s="13">
        <f t="shared" si="3"/>
        <v>0</v>
      </c>
      <c r="AR52" s="162">
        <f t="shared" si="14"/>
        <v>0</v>
      </c>
      <c r="AS52" s="133">
        <f t="shared" si="15"/>
        <v>86253</v>
      </c>
      <c r="AT52" s="133">
        <f t="shared" si="16"/>
        <v>0</v>
      </c>
      <c r="AU52" s="124">
        <f t="shared" si="17"/>
        <v>0</v>
      </c>
      <c r="AV52" s="133">
        <f t="shared" si="18"/>
        <v>0</v>
      </c>
      <c r="AW52" s="136">
        <f t="shared" si="19"/>
        <v>0</v>
      </c>
      <c r="AX52" s="133">
        <f t="shared" si="20"/>
        <v>0</v>
      </c>
    </row>
    <row r="53" spans="1:51" ht="12.75" customHeight="1" x14ac:dyDescent="0.2">
      <c r="A53" s="1" t="s">
        <v>93</v>
      </c>
      <c r="B53" s="1" t="s">
        <v>94</v>
      </c>
      <c r="C53" s="145">
        <v>20395</v>
      </c>
      <c r="D53" s="112">
        <v>0</v>
      </c>
      <c r="E53" s="113">
        <f t="shared" si="24"/>
        <v>0</v>
      </c>
      <c r="F53" s="112">
        <v>0</v>
      </c>
      <c r="G53" s="113">
        <f t="shared" si="25"/>
        <v>0</v>
      </c>
      <c r="H53" s="112">
        <v>0</v>
      </c>
      <c r="I53" s="112">
        <v>20273</v>
      </c>
      <c r="J53" s="110"/>
      <c r="K53" s="111">
        <f t="shared" si="4"/>
        <v>0</v>
      </c>
      <c r="L53" s="110"/>
      <c r="M53" s="111">
        <f t="shared" si="0"/>
        <v>0</v>
      </c>
      <c r="N53" s="156">
        <v>0</v>
      </c>
      <c r="O53" s="54">
        <v>3186</v>
      </c>
      <c r="P53" s="54">
        <v>0</v>
      </c>
      <c r="Q53" s="55">
        <f t="shared" si="5"/>
        <v>0</v>
      </c>
      <c r="R53" s="54">
        <v>0</v>
      </c>
      <c r="S53" s="55">
        <f t="shared" si="6"/>
        <v>0</v>
      </c>
      <c r="T53" s="54">
        <v>0</v>
      </c>
      <c r="U53" s="56">
        <v>3141</v>
      </c>
      <c r="V53" s="54"/>
      <c r="W53" s="55">
        <f t="shared" si="7"/>
        <v>0</v>
      </c>
      <c r="X53" s="54"/>
      <c r="Y53" s="55">
        <f t="shared" si="1"/>
        <v>0</v>
      </c>
      <c r="Z53" s="160">
        <v>0</v>
      </c>
      <c r="AA53" s="7">
        <v>62890</v>
      </c>
      <c r="AB53" s="7">
        <v>0</v>
      </c>
      <c r="AC53" s="14">
        <f t="shared" si="8"/>
        <v>0</v>
      </c>
      <c r="AD53" s="7">
        <v>0</v>
      </c>
      <c r="AE53" s="14">
        <f t="shared" si="9"/>
        <v>0</v>
      </c>
      <c r="AF53" s="7">
        <v>0</v>
      </c>
      <c r="AG53" s="7">
        <v>62839</v>
      </c>
      <c r="AH53" s="7"/>
      <c r="AI53" s="14">
        <f t="shared" si="10"/>
        <v>0</v>
      </c>
      <c r="AJ53" s="7"/>
      <c r="AK53" s="14">
        <f t="shared" si="2"/>
        <v>0</v>
      </c>
      <c r="AL53" s="159">
        <v>0</v>
      </c>
      <c r="AM53" s="8">
        <f t="shared" si="26"/>
        <v>86471</v>
      </c>
      <c r="AN53" s="8">
        <f t="shared" si="11"/>
        <v>0</v>
      </c>
      <c r="AO53" s="13">
        <f t="shared" si="12"/>
        <v>0</v>
      </c>
      <c r="AP53" s="161">
        <f t="shared" si="13"/>
        <v>0</v>
      </c>
      <c r="AQ53" s="13">
        <f t="shared" si="3"/>
        <v>0</v>
      </c>
      <c r="AR53" s="162">
        <f t="shared" si="14"/>
        <v>0</v>
      </c>
      <c r="AS53" s="133">
        <f t="shared" si="15"/>
        <v>86253</v>
      </c>
      <c r="AT53" s="133">
        <f t="shared" si="16"/>
        <v>0</v>
      </c>
      <c r="AU53" s="124">
        <f t="shared" si="17"/>
        <v>0</v>
      </c>
      <c r="AV53" s="133">
        <f t="shared" si="18"/>
        <v>0</v>
      </c>
      <c r="AW53" s="136">
        <f t="shared" si="19"/>
        <v>0</v>
      </c>
      <c r="AX53" s="133">
        <f t="shared" si="20"/>
        <v>0</v>
      </c>
    </row>
    <row r="54" spans="1:51" ht="12.75" customHeight="1" x14ac:dyDescent="0.2">
      <c r="A54" s="1" t="s">
        <v>95</v>
      </c>
      <c r="B54" s="1" t="s">
        <v>96</v>
      </c>
      <c r="C54" s="145">
        <v>20395</v>
      </c>
      <c r="D54" s="112">
        <v>0</v>
      </c>
      <c r="E54" s="113">
        <f t="shared" si="24"/>
        <v>0</v>
      </c>
      <c r="F54" s="112">
        <v>0</v>
      </c>
      <c r="G54" s="113">
        <f t="shared" si="25"/>
        <v>0</v>
      </c>
      <c r="H54" s="112">
        <v>0</v>
      </c>
      <c r="I54" s="112">
        <v>20273</v>
      </c>
      <c r="J54" s="110"/>
      <c r="K54" s="111">
        <f t="shared" si="4"/>
        <v>0</v>
      </c>
      <c r="L54" s="110"/>
      <c r="M54" s="111">
        <f t="shared" si="0"/>
        <v>0</v>
      </c>
      <c r="N54" s="156">
        <v>0</v>
      </c>
      <c r="O54" s="54">
        <v>3186</v>
      </c>
      <c r="P54" s="54">
        <v>0</v>
      </c>
      <c r="Q54" s="55">
        <f t="shared" si="5"/>
        <v>0</v>
      </c>
      <c r="R54" s="54">
        <v>0</v>
      </c>
      <c r="S54" s="55">
        <f t="shared" si="6"/>
        <v>0</v>
      </c>
      <c r="T54" s="54">
        <v>0</v>
      </c>
      <c r="U54" s="56">
        <v>3141</v>
      </c>
      <c r="V54" s="54"/>
      <c r="W54" s="55">
        <f t="shared" si="7"/>
        <v>0</v>
      </c>
      <c r="X54" s="54"/>
      <c r="Y54" s="55">
        <f t="shared" si="1"/>
        <v>0</v>
      </c>
      <c r="Z54" s="160">
        <v>0</v>
      </c>
      <c r="AA54" s="7">
        <v>62890</v>
      </c>
      <c r="AB54" s="7">
        <v>0</v>
      </c>
      <c r="AC54" s="14">
        <f t="shared" si="8"/>
        <v>0</v>
      </c>
      <c r="AD54" s="7">
        <v>0</v>
      </c>
      <c r="AE54" s="14">
        <f t="shared" si="9"/>
        <v>0</v>
      </c>
      <c r="AF54" s="7">
        <v>0</v>
      </c>
      <c r="AG54" s="7">
        <v>62839</v>
      </c>
      <c r="AH54" s="7"/>
      <c r="AI54" s="14">
        <f t="shared" si="10"/>
        <v>0</v>
      </c>
      <c r="AJ54" s="7"/>
      <c r="AK54" s="14">
        <f t="shared" si="2"/>
        <v>0</v>
      </c>
      <c r="AL54" s="159">
        <v>0</v>
      </c>
      <c r="AM54" s="8">
        <f t="shared" si="26"/>
        <v>86471</v>
      </c>
      <c r="AN54" s="8">
        <f t="shared" si="11"/>
        <v>0</v>
      </c>
      <c r="AO54" s="13">
        <f t="shared" si="12"/>
        <v>0</v>
      </c>
      <c r="AP54" s="161">
        <f t="shared" si="13"/>
        <v>0</v>
      </c>
      <c r="AQ54" s="13">
        <f t="shared" si="3"/>
        <v>0</v>
      </c>
      <c r="AR54" s="162">
        <f t="shared" si="14"/>
        <v>0</v>
      </c>
      <c r="AS54" s="133">
        <f t="shared" si="15"/>
        <v>86253</v>
      </c>
      <c r="AT54" s="133">
        <f t="shared" si="16"/>
        <v>0</v>
      </c>
      <c r="AU54" s="124">
        <f t="shared" si="17"/>
        <v>0</v>
      </c>
      <c r="AV54" s="133">
        <f t="shared" si="18"/>
        <v>0</v>
      </c>
      <c r="AW54" s="136">
        <f t="shared" si="19"/>
        <v>0</v>
      </c>
      <c r="AX54" s="133">
        <f t="shared" si="20"/>
        <v>0</v>
      </c>
    </row>
    <row r="55" spans="1:51" ht="12.75" customHeight="1" x14ac:dyDescent="0.2">
      <c r="A55" s="1" t="s">
        <v>97</v>
      </c>
      <c r="B55" s="1" t="s">
        <v>98</v>
      </c>
      <c r="C55" s="145">
        <v>20395</v>
      </c>
      <c r="D55" s="112">
        <v>1</v>
      </c>
      <c r="E55" s="113">
        <f t="shared" si="24"/>
        <v>4.9031625398381955</v>
      </c>
      <c r="F55" s="112">
        <v>0</v>
      </c>
      <c r="G55" s="113">
        <f t="shared" si="25"/>
        <v>0</v>
      </c>
      <c r="H55" s="112">
        <v>1</v>
      </c>
      <c r="I55" s="112">
        <v>20273</v>
      </c>
      <c r="J55" s="110">
        <v>1</v>
      </c>
      <c r="K55" s="111">
        <f t="shared" si="4"/>
        <v>4.9326690672322799</v>
      </c>
      <c r="L55" s="110"/>
      <c r="M55" s="111">
        <f t="shared" si="0"/>
        <v>0</v>
      </c>
      <c r="N55" s="156">
        <v>0</v>
      </c>
      <c r="O55" s="54">
        <v>3186</v>
      </c>
      <c r="P55" s="54">
        <v>0</v>
      </c>
      <c r="Q55" s="55">
        <f t="shared" si="5"/>
        <v>0</v>
      </c>
      <c r="R55" s="54">
        <v>0</v>
      </c>
      <c r="S55" s="55">
        <f t="shared" si="6"/>
        <v>0</v>
      </c>
      <c r="T55" s="54">
        <v>0</v>
      </c>
      <c r="U55" s="56">
        <v>3141</v>
      </c>
      <c r="V55" s="54"/>
      <c r="W55" s="55">
        <f t="shared" si="7"/>
        <v>0</v>
      </c>
      <c r="X55" s="54"/>
      <c r="Y55" s="55">
        <f t="shared" si="1"/>
        <v>0</v>
      </c>
      <c r="Z55" s="160">
        <v>0</v>
      </c>
      <c r="AA55" s="7">
        <v>62890</v>
      </c>
      <c r="AB55" s="7">
        <v>0</v>
      </c>
      <c r="AC55" s="14">
        <f t="shared" si="8"/>
        <v>0</v>
      </c>
      <c r="AD55" s="7">
        <v>0</v>
      </c>
      <c r="AE55" s="14">
        <f t="shared" si="9"/>
        <v>0</v>
      </c>
      <c r="AF55" s="7">
        <v>0</v>
      </c>
      <c r="AG55" s="7">
        <v>62839</v>
      </c>
      <c r="AH55" s="7">
        <v>9</v>
      </c>
      <c r="AI55" s="14">
        <f t="shared" si="10"/>
        <v>14.322315759321441</v>
      </c>
      <c r="AJ55" s="7">
        <v>1</v>
      </c>
      <c r="AK55" s="14">
        <f t="shared" si="2"/>
        <v>1.5913684177023824</v>
      </c>
      <c r="AL55" s="159">
        <v>9</v>
      </c>
      <c r="AM55" s="8">
        <f t="shared" si="26"/>
        <v>86471</v>
      </c>
      <c r="AN55" s="8">
        <f t="shared" si="11"/>
        <v>1</v>
      </c>
      <c r="AO55" s="13">
        <f t="shared" si="12"/>
        <v>1.1564570780955465</v>
      </c>
      <c r="AP55" s="161">
        <f t="shared" si="13"/>
        <v>0</v>
      </c>
      <c r="AQ55" s="13">
        <f t="shared" si="3"/>
        <v>0</v>
      </c>
      <c r="AR55" s="162">
        <f t="shared" si="14"/>
        <v>1</v>
      </c>
      <c r="AS55" s="133">
        <f t="shared" si="15"/>
        <v>86253</v>
      </c>
      <c r="AT55" s="133">
        <f t="shared" si="16"/>
        <v>10</v>
      </c>
      <c r="AU55" s="124">
        <f t="shared" si="17"/>
        <v>11.59379963595469</v>
      </c>
      <c r="AV55" s="133">
        <f t="shared" si="18"/>
        <v>1</v>
      </c>
      <c r="AW55" s="136">
        <f t="shared" si="19"/>
        <v>1.1593799635954691</v>
      </c>
      <c r="AX55" s="133">
        <f t="shared" si="20"/>
        <v>9</v>
      </c>
    </row>
    <row r="56" spans="1:51" x14ac:dyDescent="0.2">
      <c r="A56" s="1" t="s">
        <v>99</v>
      </c>
      <c r="B56" s="1" t="s">
        <v>100</v>
      </c>
      <c r="C56" s="145">
        <v>20395</v>
      </c>
      <c r="D56" s="112">
        <v>0</v>
      </c>
      <c r="E56" s="113">
        <f t="shared" si="24"/>
        <v>0</v>
      </c>
      <c r="F56" s="112">
        <v>0</v>
      </c>
      <c r="G56" s="113">
        <f t="shared" si="25"/>
        <v>0</v>
      </c>
      <c r="H56" s="112">
        <v>0</v>
      </c>
      <c r="I56" s="112">
        <v>20273</v>
      </c>
      <c r="J56" s="110"/>
      <c r="K56" s="111">
        <f t="shared" si="4"/>
        <v>0</v>
      </c>
      <c r="L56" s="110"/>
      <c r="M56" s="111">
        <f t="shared" si="0"/>
        <v>0</v>
      </c>
      <c r="N56" s="156">
        <v>0</v>
      </c>
      <c r="O56" s="54">
        <v>3186</v>
      </c>
      <c r="P56" s="54">
        <v>0</v>
      </c>
      <c r="Q56" s="55">
        <f t="shared" si="5"/>
        <v>0</v>
      </c>
      <c r="R56" s="54">
        <v>0</v>
      </c>
      <c r="S56" s="55">
        <f t="shared" si="6"/>
        <v>0</v>
      </c>
      <c r="T56" s="54">
        <v>0</v>
      </c>
      <c r="U56" s="56">
        <v>3141</v>
      </c>
      <c r="V56" s="54"/>
      <c r="W56" s="55">
        <f t="shared" si="7"/>
        <v>0</v>
      </c>
      <c r="X56" s="54"/>
      <c r="Y56" s="55">
        <f t="shared" si="1"/>
        <v>0</v>
      </c>
      <c r="Z56" s="160">
        <v>0</v>
      </c>
      <c r="AA56" s="7">
        <v>62890</v>
      </c>
      <c r="AB56" s="7">
        <v>57</v>
      </c>
      <c r="AC56" s="14">
        <f t="shared" si="8"/>
        <v>90.634441087613297</v>
      </c>
      <c r="AD56" s="7">
        <v>1</v>
      </c>
      <c r="AE56" s="14">
        <f t="shared" si="9"/>
        <v>1.590077913817777</v>
      </c>
      <c r="AF56" s="7">
        <v>55</v>
      </c>
      <c r="AG56" s="7">
        <v>62839</v>
      </c>
      <c r="AH56" s="7">
        <v>60</v>
      </c>
      <c r="AI56" s="14">
        <f t="shared" si="10"/>
        <v>95.482105062142935</v>
      </c>
      <c r="AJ56" s="7">
        <v>3</v>
      </c>
      <c r="AK56" s="14">
        <f t="shared" si="2"/>
        <v>4.7741052531071473</v>
      </c>
      <c r="AL56" s="159">
        <v>60</v>
      </c>
      <c r="AM56" s="8">
        <f t="shared" si="26"/>
        <v>86471</v>
      </c>
      <c r="AN56" s="8">
        <f t="shared" si="11"/>
        <v>57</v>
      </c>
      <c r="AO56" s="13">
        <f t="shared" si="12"/>
        <v>65.918053451446156</v>
      </c>
      <c r="AP56" s="161">
        <f t="shared" si="13"/>
        <v>1</v>
      </c>
      <c r="AQ56" s="13">
        <f t="shared" si="3"/>
        <v>1.1564570780955465</v>
      </c>
      <c r="AR56" s="162">
        <f t="shared" si="14"/>
        <v>55</v>
      </c>
      <c r="AS56" s="133">
        <f t="shared" si="15"/>
        <v>86253</v>
      </c>
      <c r="AT56" s="133">
        <f t="shared" si="16"/>
        <v>60</v>
      </c>
      <c r="AU56" s="124">
        <f t="shared" si="17"/>
        <v>69.562797815728146</v>
      </c>
      <c r="AV56" s="133">
        <f t="shared" si="18"/>
        <v>3</v>
      </c>
      <c r="AW56" s="136">
        <f t="shared" si="19"/>
        <v>3.4781398907864074</v>
      </c>
      <c r="AX56" s="133">
        <f t="shared" si="20"/>
        <v>60</v>
      </c>
    </row>
    <row r="57" spans="1:51" x14ac:dyDescent="0.2">
      <c r="A57" s="1" t="s">
        <v>101</v>
      </c>
      <c r="B57" s="1" t="s">
        <v>102</v>
      </c>
      <c r="C57" s="145">
        <v>20395</v>
      </c>
      <c r="D57" s="112">
        <v>0</v>
      </c>
      <c r="E57" s="113">
        <f t="shared" si="24"/>
        <v>0</v>
      </c>
      <c r="F57" s="112">
        <v>0</v>
      </c>
      <c r="G57" s="113">
        <f t="shared" si="25"/>
        <v>0</v>
      </c>
      <c r="H57" s="112">
        <v>0</v>
      </c>
      <c r="I57" s="112">
        <v>20273</v>
      </c>
      <c r="J57" s="110"/>
      <c r="K57" s="111">
        <f t="shared" si="4"/>
        <v>0</v>
      </c>
      <c r="L57" s="110"/>
      <c r="M57" s="111">
        <f t="shared" si="0"/>
        <v>0</v>
      </c>
      <c r="N57" s="156">
        <v>0</v>
      </c>
      <c r="O57" s="54">
        <v>3186</v>
      </c>
      <c r="P57" s="54">
        <v>0</v>
      </c>
      <c r="Q57" s="55">
        <f t="shared" si="5"/>
        <v>0</v>
      </c>
      <c r="R57" s="54">
        <v>0</v>
      </c>
      <c r="S57" s="55">
        <f t="shared" si="6"/>
        <v>0</v>
      </c>
      <c r="T57" s="54">
        <v>0</v>
      </c>
      <c r="U57" s="56">
        <v>3141</v>
      </c>
      <c r="V57" s="54"/>
      <c r="W57" s="55">
        <f t="shared" si="7"/>
        <v>0</v>
      </c>
      <c r="X57" s="54"/>
      <c r="Y57" s="55">
        <f t="shared" si="1"/>
        <v>0</v>
      </c>
      <c r="Z57" s="160">
        <v>0</v>
      </c>
      <c r="AA57" s="7">
        <v>62890</v>
      </c>
      <c r="AB57" s="7">
        <v>57</v>
      </c>
      <c r="AC57" s="14">
        <f t="shared" si="8"/>
        <v>90.634441087613297</v>
      </c>
      <c r="AD57" s="7">
        <v>1</v>
      </c>
      <c r="AE57" s="14">
        <f t="shared" si="9"/>
        <v>1.590077913817777</v>
      </c>
      <c r="AF57" s="7">
        <v>55</v>
      </c>
      <c r="AG57" s="7">
        <v>62839</v>
      </c>
      <c r="AH57" s="7">
        <v>60</v>
      </c>
      <c r="AI57" s="14">
        <f t="shared" si="10"/>
        <v>95.482105062142935</v>
      </c>
      <c r="AJ57" s="7">
        <v>3</v>
      </c>
      <c r="AK57" s="14">
        <f t="shared" si="2"/>
        <v>4.7741052531071473</v>
      </c>
      <c r="AL57" s="159">
        <v>60</v>
      </c>
      <c r="AM57" s="8">
        <f t="shared" si="26"/>
        <v>86471</v>
      </c>
      <c r="AN57" s="8">
        <f t="shared" si="11"/>
        <v>57</v>
      </c>
      <c r="AO57" s="13">
        <f t="shared" si="12"/>
        <v>65.918053451446156</v>
      </c>
      <c r="AP57" s="161">
        <f t="shared" si="13"/>
        <v>1</v>
      </c>
      <c r="AQ57" s="13">
        <f t="shared" si="3"/>
        <v>1.1564570780955465</v>
      </c>
      <c r="AR57" s="162">
        <f t="shared" si="14"/>
        <v>55</v>
      </c>
      <c r="AS57" s="133">
        <f t="shared" si="15"/>
        <v>86253</v>
      </c>
      <c r="AT57" s="133">
        <f t="shared" si="16"/>
        <v>60</v>
      </c>
      <c r="AU57" s="124">
        <f t="shared" si="17"/>
        <v>69.562797815728146</v>
      </c>
      <c r="AV57" s="133">
        <f t="shared" si="18"/>
        <v>3</v>
      </c>
      <c r="AW57" s="136">
        <f t="shared" si="19"/>
        <v>3.4781398907864074</v>
      </c>
      <c r="AX57" s="133">
        <f t="shared" si="20"/>
        <v>60</v>
      </c>
    </row>
    <row r="58" spans="1:51" x14ac:dyDescent="0.2">
      <c r="A58" s="1" t="s">
        <v>103</v>
      </c>
      <c r="B58" s="1" t="s">
        <v>104</v>
      </c>
      <c r="C58" s="145">
        <v>20395</v>
      </c>
      <c r="D58" s="112">
        <v>1</v>
      </c>
      <c r="E58" s="113">
        <f t="shared" si="24"/>
        <v>4.9031625398381955</v>
      </c>
      <c r="F58" s="112">
        <v>0</v>
      </c>
      <c r="G58" s="113">
        <f t="shared" si="25"/>
        <v>0</v>
      </c>
      <c r="H58" s="112">
        <v>1</v>
      </c>
      <c r="I58" s="112">
        <v>20273</v>
      </c>
      <c r="J58" s="110">
        <v>1</v>
      </c>
      <c r="K58" s="111">
        <f t="shared" si="4"/>
        <v>4.9326690672322799</v>
      </c>
      <c r="L58" s="110"/>
      <c r="M58" s="111">
        <f t="shared" si="0"/>
        <v>0</v>
      </c>
      <c r="N58" s="156">
        <v>0</v>
      </c>
      <c r="O58" s="54">
        <v>3186</v>
      </c>
      <c r="P58" s="54">
        <v>0</v>
      </c>
      <c r="Q58" s="55">
        <f t="shared" si="5"/>
        <v>0</v>
      </c>
      <c r="R58" s="54">
        <v>0</v>
      </c>
      <c r="S58" s="55">
        <f t="shared" si="6"/>
        <v>0</v>
      </c>
      <c r="T58" s="54">
        <v>0</v>
      </c>
      <c r="U58" s="56">
        <v>3141</v>
      </c>
      <c r="V58" s="54"/>
      <c r="W58" s="55">
        <f t="shared" si="7"/>
        <v>0</v>
      </c>
      <c r="X58" s="54"/>
      <c r="Y58" s="55">
        <f t="shared" si="1"/>
        <v>0</v>
      </c>
      <c r="Z58" s="160">
        <v>0</v>
      </c>
      <c r="AA58" s="7">
        <v>62890</v>
      </c>
      <c r="AB58" s="7">
        <v>7</v>
      </c>
      <c r="AC58" s="14">
        <f t="shared" si="8"/>
        <v>11.13054539672444</v>
      </c>
      <c r="AD58" s="7">
        <v>0</v>
      </c>
      <c r="AE58" s="14">
        <f t="shared" si="9"/>
        <v>0</v>
      </c>
      <c r="AF58" s="7">
        <v>5</v>
      </c>
      <c r="AG58" s="7">
        <v>62839</v>
      </c>
      <c r="AH58" s="7">
        <v>6</v>
      </c>
      <c r="AI58" s="14">
        <f t="shared" si="10"/>
        <v>9.5482105062142946</v>
      </c>
      <c r="AJ58" s="7">
        <v>1</v>
      </c>
      <c r="AK58" s="14">
        <f t="shared" si="2"/>
        <v>1.5913684177023824</v>
      </c>
      <c r="AL58" s="159">
        <v>6</v>
      </c>
      <c r="AM58" s="8">
        <f t="shared" si="26"/>
        <v>86471</v>
      </c>
      <c r="AN58" s="8">
        <f t="shared" si="11"/>
        <v>8</v>
      </c>
      <c r="AO58" s="13">
        <f t="shared" si="12"/>
        <v>9.2516566247643723</v>
      </c>
      <c r="AP58" s="161">
        <f t="shared" si="13"/>
        <v>0</v>
      </c>
      <c r="AQ58" s="13">
        <f t="shared" si="3"/>
        <v>0</v>
      </c>
      <c r="AR58" s="162">
        <f t="shared" si="14"/>
        <v>6</v>
      </c>
      <c r="AS58" s="133">
        <f t="shared" si="15"/>
        <v>86253</v>
      </c>
      <c r="AT58" s="133">
        <f t="shared" si="16"/>
        <v>7</v>
      </c>
      <c r="AU58" s="124">
        <f t="shared" si="17"/>
        <v>8.1156597451682853</v>
      </c>
      <c r="AV58" s="133">
        <f t="shared" si="18"/>
        <v>1</v>
      </c>
      <c r="AW58" s="136">
        <f t="shared" si="19"/>
        <v>1.1593799635954691</v>
      </c>
      <c r="AX58" s="133">
        <f t="shared" si="20"/>
        <v>6</v>
      </c>
    </row>
    <row r="59" spans="1:51" x14ac:dyDescent="0.2">
      <c r="A59" s="1"/>
      <c r="B59" s="15" t="s">
        <v>423</v>
      </c>
      <c r="C59" s="145">
        <v>20395</v>
      </c>
      <c r="D59" s="112"/>
      <c r="E59" s="113">
        <f t="shared" si="24"/>
        <v>0</v>
      </c>
      <c r="F59" s="112"/>
      <c r="G59" s="113">
        <f t="shared" si="25"/>
        <v>0</v>
      </c>
      <c r="H59" s="112"/>
      <c r="I59" s="112">
        <v>20273</v>
      </c>
      <c r="J59" s="110"/>
      <c r="K59" s="111">
        <f t="shared" si="4"/>
        <v>0</v>
      </c>
      <c r="L59" s="110"/>
      <c r="M59" s="111">
        <f t="shared" si="0"/>
        <v>0</v>
      </c>
      <c r="N59" s="156"/>
      <c r="O59" s="54">
        <v>3186</v>
      </c>
      <c r="P59" s="54"/>
      <c r="Q59" s="55">
        <f t="shared" si="5"/>
        <v>0</v>
      </c>
      <c r="R59" s="54"/>
      <c r="S59" s="55">
        <f t="shared" si="6"/>
        <v>0</v>
      </c>
      <c r="T59" s="54"/>
      <c r="U59" s="56">
        <v>3141</v>
      </c>
      <c r="V59" s="54"/>
      <c r="W59" s="55">
        <f t="shared" si="7"/>
        <v>0</v>
      </c>
      <c r="X59" s="54"/>
      <c r="Y59" s="55">
        <f t="shared" si="1"/>
        <v>0</v>
      </c>
      <c r="Z59" s="160"/>
      <c r="AA59" s="7">
        <v>62890</v>
      </c>
      <c r="AB59" s="7">
        <v>0</v>
      </c>
      <c r="AC59" s="14">
        <f t="shared" si="8"/>
        <v>0</v>
      </c>
      <c r="AD59" s="7">
        <v>0</v>
      </c>
      <c r="AE59" s="14">
        <f t="shared" si="9"/>
        <v>0</v>
      </c>
      <c r="AF59" s="7">
        <v>0</v>
      </c>
      <c r="AG59" s="7">
        <v>62839</v>
      </c>
      <c r="AH59" s="7"/>
      <c r="AI59" s="14">
        <f t="shared" si="10"/>
        <v>0</v>
      </c>
      <c r="AJ59" s="7"/>
      <c r="AK59" s="14">
        <f t="shared" si="2"/>
        <v>0</v>
      </c>
      <c r="AL59" s="159">
        <v>0</v>
      </c>
      <c r="AM59" s="8">
        <f t="shared" si="26"/>
        <v>86471</v>
      </c>
      <c r="AN59" s="8">
        <f t="shared" si="11"/>
        <v>0</v>
      </c>
      <c r="AO59" s="13">
        <f t="shared" si="12"/>
        <v>0</v>
      </c>
      <c r="AP59" s="161">
        <f t="shared" si="13"/>
        <v>0</v>
      </c>
      <c r="AQ59" s="13">
        <f t="shared" si="3"/>
        <v>0</v>
      </c>
      <c r="AR59" s="162">
        <f t="shared" si="14"/>
        <v>0</v>
      </c>
      <c r="AS59" s="133">
        <f t="shared" si="15"/>
        <v>86253</v>
      </c>
      <c r="AT59" s="133">
        <f t="shared" si="16"/>
        <v>0</v>
      </c>
      <c r="AU59" s="124">
        <f t="shared" si="17"/>
        <v>0</v>
      </c>
      <c r="AV59" s="133">
        <f t="shared" si="18"/>
        <v>0</v>
      </c>
      <c r="AW59" s="136">
        <f t="shared" si="19"/>
        <v>0</v>
      </c>
      <c r="AX59" s="133">
        <f t="shared" si="20"/>
        <v>0</v>
      </c>
    </row>
    <row r="60" spans="1:51" x14ac:dyDescent="0.2">
      <c r="A60" s="1" t="s">
        <v>105</v>
      </c>
      <c r="B60" s="1" t="s">
        <v>106</v>
      </c>
      <c r="C60" s="145">
        <v>20395</v>
      </c>
      <c r="D60" s="112">
        <v>0</v>
      </c>
      <c r="E60" s="113">
        <f t="shared" si="24"/>
        <v>0</v>
      </c>
      <c r="F60" s="112">
        <v>0</v>
      </c>
      <c r="G60" s="113">
        <f t="shared" si="25"/>
        <v>0</v>
      </c>
      <c r="H60" s="112">
        <v>0</v>
      </c>
      <c r="I60" s="112">
        <v>20273</v>
      </c>
      <c r="J60" s="110"/>
      <c r="K60" s="111">
        <f t="shared" si="4"/>
        <v>0</v>
      </c>
      <c r="L60" s="110"/>
      <c r="M60" s="111">
        <f t="shared" si="0"/>
        <v>0</v>
      </c>
      <c r="N60" s="156">
        <v>0</v>
      </c>
      <c r="O60" s="54">
        <v>3186</v>
      </c>
      <c r="P60" s="54">
        <v>0</v>
      </c>
      <c r="Q60" s="55">
        <f t="shared" si="5"/>
        <v>0</v>
      </c>
      <c r="R60" s="54">
        <v>0</v>
      </c>
      <c r="S60" s="55">
        <f t="shared" si="6"/>
        <v>0</v>
      </c>
      <c r="T60" s="54">
        <v>0</v>
      </c>
      <c r="U60" s="56">
        <v>3141</v>
      </c>
      <c r="V60" s="54"/>
      <c r="W60" s="55">
        <f t="shared" si="7"/>
        <v>0</v>
      </c>
      <c r="X60" s="54"/>
      <c r="Y60" s="55">
        <f t="shared" si="1"/>
        <v>0</v>
      </c>
      <c r="Z60" s="160">
        <v>0</v>
      </c>
      <c r="AA60" s="7">
        <v>62890</v>
      </c>
      <c r="AB60" s="7">
        <v>52</v>
      </c>
      <c r="AC60" s="14">
        <f t="shared" si="8"/>
        <v>82.684051518524413</v>
      </c>
      <c r="AD60" s="7">
        <v>0</v>
      </c>
      <c r="AE60" s="14">
        <f t="shared" si="9"/>
        <v>0</v>
      </c>
      <c r="AF60" s="7">
        <v>51</v>
      </c>
      <c r="AG60" s="7">
        <v>62839</v>
      </c>
      <c r="AH60" s="7">
        <v>53</v>
      </c>
      <c r="AI60" s="14">
        <f t="shared" si="10"/>
        <v>84.342526138226262</v>
      </c>
      <c r="AJ60" s="7">
        <v>2</v>
      </c>
      <c r="AK60" s="14">
        <f t="shared" si="2"/>
        <v>3.1827368354047647</v>
      </c>
      <c r="AL60" s="159">
        <v>52</v>
      </c>
      <c r="AM60" s="8">
        <f t="shared" si="26"/>
        <v>86471</v>
      </c>
      <c r="AN60" s="8">
        <f t="shared" si="11"/>
        <v>52</v>
      </c>
      <c r="AO60" s="13">
        <f t="shared" si="12"/>
        <v>60.13576806096841</v>
      </c>
      <c r="AP60" s="161">
        <f t="shared" si="13"/>
        <v>0</v>
      </c>
      <c r="AQ60" s="13">
        <f t="shared" si="3"/>
        <v>0</v>
      </c>
      <c r="AR60" s="162">
        <f t="shared" si="14"/>
        <v>51</v>
      </c>
      <c r="AS60" s="133">
        <f t="shared" si="15"/>
        <v>86253</v>
      </c>
      <c r="AT60" s="133">
        <f t="shared" si="16"/>
        <v>53</v>
      </c>
      <c r="AU60" s="124">
        <f t="shared" si="17"/>
        <v>61.447138070559866</v>
      </c>
      <c r="AV60" s="133">
        <f t="shared" si="18"/>
        <v>2</v>
      </c>
      <c r="AW60" s="136">
        <f t="shared" si="19"/>
        <v>2.3187599271909383</v>
      </c>
      <c r="AX60" s="133">
        <f t="shared" si="20"/>
        <v>52</v>
      </c>
    </row>
    <row r="61" spans="1:51" x14ac:dyDescent="0.2">
      <c r="A61" s="1" t="s">
        <v>107</v>
      </c>
      <c r="B61" s="1" t="s">
        <v>108</v>
      </c>
      <c r="C61" s="145">
        <v>20395</v>
      </c>
      <c r="D61" s="112">
        <v>0</v>
      </c>
      <c r="E61" s="113">
        <f t="shared" si="24"/>
        <v>0</v>
      </c>
      <c r="F61" s="112">
        <v>0</v>
      </c>
      <c r="G61" s="113">
        <f t="shared" si="25"/>
        <v>0</v>
      </c>
      <c r="H61" s="112">
        <v>0</v>
      </c>
      <c r="I61" s="112">
        <v>20273</v>
      </c>
      <c r="J61" s="110"/>
      <c r="K61" s="111">
        <f t="shared" si="4"/>
        <v>0</v>
      </c>
      <c r="L61" s="110"/>
      <c r="M61" s="111">
        <f t="shared" si="0"/>
        <v>0</v>
      </c>
      <c r="N61" s="156">
        <v>0</v>
      </c>
      <c r="O61" s="54">
        <v>3186</v>
      </c>
      <c r="P61" s="54">
        <v>0</v>
      </c>
      <c r="Q61" s="55">
        <f t="shared" si="5"/>
        <v>0</v>
      </c>
      <c r="R61" s="54">
        <v>0</v>
      </c>
      <c r="S61" s="55">
        <f t="shared" si="6"/>
        <v>0</v>
      </c>
      <c r="T61" s="54">
        <v>0</v>
      </c>
      <c r="U61" s="56">
        <v>3141</v>
      </c>
      <c r="V61" s="54"/>
      <c r="W61" s="55">
        <f t="shared" si="7"/>
        <v>0</v>
      </c>
      <c r="X61" s="54"/>
      <c r="Y61" s="55">
        <f t="shared" si="1"/>
        <v>0</v>
      </c>
      <c r="Z61" s="160">
        <v>0</v>
      </c>
      <c r="AA61" s="7">
        <v>62890</v>
      </c>
      <c r="AB61" s="7">
        <v>52</v>
      </c>
      <c r="AC61" s="14">
        <f t="shared" si="8"/>
        <v>82.684051518524413</v>
      </c>
      <c r="AD61" s="7">
        <v>0</v>
      </c>
      <c r="AE61" s="14">
        <f t="shared" si="9"/>
        <v>0</v>
      </c>
      <c r="AF61" s="7">
        <v>51</v>
      </c>
      <c r="AG61" s="7">
        <v>62839</v>
      </c>
      <c r="AH61" s="7">
        <v>53</v>
      </c>
      <c r="AI61" s="14">
        <f t="shared" si="10"/>
        <v>84.342526138226262</v>
      </c>
      <c r="AJ61" s="7">
        <v>2</v>
      </c>
      <c r="AK61" s="14">
        <f t="shared" si="2"/>
        <v>3.1827368354047647</v>
      </c>
      <c r="AL61" s="159">
        <v>52</v>
      </c>
      <c r="AM61" s="8">
        <f t="shared" si="26"/>
        <v>86471</v>
      </c>
      <c r="AN61" s="8">
        <f t="shared" si="11"/>
        <v>52</v>
      </c>
      <c r="AO61" s="13">
        <f t="shared" si="12"/>
        <v>60.13576806096841</v>
      </c>
      <c r="AP61" s="161">
        <f t="shared" si="13"/>
        <v>0</v>
      </c>
      <c r="AQ61" s="13">
        <f t="shared" si="3"/>
        <v>0</v>
      </c>
      <c r="AR61" s="162">
        <f t="shared" si="14"/>
        <v>51</v>
      </c>
      <c r="AS61" s="133">
        <f t="shared" si="15"/>
        <v>86253</v>
      </c>
      <c r="AT61" s="133">
        <f t="shared" si="16"/>
        <v>53</v>
      </c>
      <c r="AU61" s="124">
        <f t="shared" si="17"/>
        <v>61.447138070559866</v>
      </c>
      <c r="AV61" s="133">
        <f t="shared" si="18"/>
        <v>2</v>
      </c>
      <c r="AW61" s="136">
        <f t="shared" si="19"/>
        <v>2.3187599271909383</v>
      </c>
      <c r="AX61" s="133">
        <f t="shared" si="20"/>
        <v>52</v>
      </c>
    </row>
    <row r="62" spans="1:51" x14ac:dyDescent="0.2">
      <c r="A62" s="1" t="s">
        <v>109</v>
      </c>
      <c r="B62" s="1" t="s">
        <v>110</v>
      </c>
      <c r="C62" s="145">
        <v>20395</v>
      </c>
      <c r="D62" s="112">
        <v>105</v>
      </c>
      <c r="E62" s="113">
        <f t="shared" si="24"/>
        <v>514.83206668301057</v>
      </c>
      <c r="F62" s="112">
        <v>8</v>
      </c>
      <c r="G62" s="113">
        <f t="shared" si="25"/>
        <v>39.225300318705564</v>
      </c>
      <c r="H62" s="112">
        <v>83</v>
      </c>
      <c r="I62" s="112">
        <v>20273</v>
      </c>
      <c r="J62" s="110">
        <v>116</v>
      </c>
      <c r="K62" s="111">
        <f t="shared" si="4"/>
        <v>572.18961179894438</v>
      </c>
      <c r="L62" s="110">
        <v>13</v>
      </c>
      <c r="M62" s="111">
        <f t="shared" si="0"/>
        <v>64.124697874019631</v>
      </c>
      <c r="N62" s="156">
        <v>67</v>
      </c>
      <c r="O62" s="54">
        <v>3186</v>
      </c>
      <c r="P62" s="54">
        <v>14</v>
      </c>
      <c r="Q62" s="55">
        <f t="shared" si="5"/>
        <v>439.42247332077841</v>
      </c>
      <c r="R62" s="54">
        <v>0</v>
      </c>
      <c r="S62" s="55">
        <f t="shared" si="6"/>
        <v>0</v>
      </c>
      <c r="T62" s="54">
        <v>13</v>
      </c>
      <c r="U62" s="56">
        <v>3141</v>
      </c>
      <c r="V62" s="54">
        <v>14</v>
      </c>
      <c r="W62" s="55">
        <f t="shared" si="7"/>
        <v>445.71792422795284</v>
      </c>
      <c r="X62" s="54">
        <v>6</v>
      </c>
      <c r="Y62" s="55">
        <f t="shared" si="1"/>
        <v>191.02196752626551</v>
      </c>
      <c r="Z62" s="160">
        <v>8</v>
      </c>
      <c r="AA62" s="7">
        <v>62890</v>
      </c>
      <c r="AB62" s="7">
        <v>585</v>
      </c>
      <c r="AC62" s="14">
        <f t="shared" si="8"/>
        <v>930.19557958339965</v>
      </c>
      <c r="AD62" s="7">
        <v>57</v>
      </c>
      <c r="AE62" s="14">
        <f t="shared" si="9"/>
        <v>90.634441087613297</v>
      </c>
      <c r="AF62" s="7">
        <v>323</v>
      </c>
      <c r="AG62" s="7">
        <v>62839</v>
      </c>
      <c r="AH62" s="7">
        <v>623</v>
      </c>
      <c r="AI62" s="14">
        <f t="shared" si="10"/>
        <v>991.42252422858417</v>
      </c>
      <c r="AJ62" s="7">
        <v>224</v>
      </c>
      <c r="AK62" s="14">
        <f t="shared" si="2"/>
        <v>356.46652556533365</v>
      </c>
      <c r="AL62" s="159">
        <v>327</v>
      </c>
      <c r="AM62" s="8">
        <f t="shared" si="26"/>
        <v>86471</v>
      </c>
      <c r="AN62" s="8">
        <f t="shared" si="11"/>
        <v>704</v>
      </c>
      <c r="AO62" s="13">
        <f t="shared" si="12"/>
        <v>814.14578297926471</v>
      </c>
      <c r="AP62" s="161">
        <f t="shared" si="13"/>
        <v>65</v>
      </c>
      <c r="AQ62" s="13">
        <f t="shared" si="3"/>
        <v>75.169710076210521</v>
      </c>
      <c r="AR62" s="162">
        <f t="shared" si="14"/>
        <v>419</v>
      </c>
      <c r="AS62" s="133">
        <f t="shared" si="15"/>
        <v>86253</v>
      </c>
      <c r="AT62" s="133">
        <f t="shared" si="16"/>
        <v>753</v>
      </c>
      <c r="AU62" s="124">
        <f t="shared" si="17"/>
        <v>873.01311258738826</v>
      </c>
      <c r="AV62" s="133">
        <f t="shared" si="18"/>
        <v>243</v>
      </c>
      <c r="AW62" s="136">
        <f t="shared" si="19"/>
        <v>281.72933115369898</v>
      </c>
      <c r="AX62" s="133">
        <f t="shared" si="20"/>
        <v>402</v>
      </c>
    </row>
    <row r="63" spans="1:51" x14ac:dyDescent="0.2">
      <c r="A63" s="1" t="s">
        <v>111</v>
      </c>
      <c r="B63" s="1" t="s">
        <v>112</v>
      </c>
      <c r="C63" s="145">
        <v>20395</v>
      </c>
      <c r="D63" s="112">
        <v>105</v>
      </c>
      <c r="E63" s="113">
        <f t="shared" si="24"/>
        <v>514.83206668301057</v>
      </c>
      <c r="F63" s="112">
        <v>8</v>
      </c>
      <c r="G63" s="113">
        <f t="shared" si="25"/>
        <v>39.225300318705564</v>
      </c>
      <c r="H63" s="112">
        <v>83</v>
      </c>
      <c r="I63" s="112">
        <v>20273</v>
      </c>
      <c r="J63" s="110">
        <v>116</v>
      </c>
      <c r="K63" s="111">
        <f t="shared" si="4"/>
        <v>572.18961179894438</v>
      </c>
      <c r="L63" s="110">
        <v>13</v>
      </c>
      <c r="M63" s="111">
        <f t="shared" si="0"/>
        <v>64.124697874019631</v>
      </c>
      <c r="N63" s="156">
        <v>67</v>
      </c>
      <c r="O63" s="54">
        <v>3186</v>
      </c>
      <c r="P63" s="54">
        <v>14</v>
      </c>
      <c r="Q63" s="55">
        <f t="shared" si="5"/>
        <v>439.42247332077841</v>
      </c>
      <c r="R63" s="54">
        <v>0</v>
      </c>
      <c r="S63" s="55">
        <f t="shared" si="6"/>
        <v>0</v>
      </c>
      <c r="T63" s="54">
        <v>13</v>
      </c>
      <c r="U63" s="56">
        <v>3141</v>
      </c>
      <c r="V63" s="54">
        <v>2</v>
      </c>
      <c r="W63" s="55">
        <f t="shared" si="7"/>
        <v>63.673989175421845</v>
      </c>
      <c r="X63" s="54"/>
      <c r="Y63" s="55">
        <f t="shared" si="1"/>
        <v>0</v>
      </c>
      <c r="Z63" s="160">
        <v>2</v>
      </c>
      <c r="AA63" s="7">
        <v>62890</v>
      </c>
      <c r="AB63" s="7">
        <v>303</v>
      </c>
      <c r="AC63" s="14">
        <f t="shared" si="8"/>
        <v>481.79360788678645</v>
      </c>
      <c r="AD63" s="7">
        <v>4</v>
      </c>
      <c r="AE63" s="14">
        <f t="shared" si="9"/>
        <v>6.3603116552711079</v>
      </c>
      <c r="AF63" s="7">
        <v>290</v>
      </c>
      <c r="AG63" s="7">
        <v>62839</v>
      </c>
      <c r="AH63" s="7">
        <v>315</v>
      </c>
      <c r="AI63" s="14">
        <f t="shared" si="10"/>
        <v>501.28105157625043</v>
      </c>
      <c r="AJ63" s="7">
        <v>11</v>
      </c>
      <c r="AK63" s="14">
        <f t="shared" si="2"/>
        <v>17.505052594726205</v>
      </c>
      <c r="AL63" s="159">
        <v>279</v>
      </c>
      <c r="AM63" s="8">
        <f t="shared" si="26"/>
        <v>86471</v>
      </c>
      <c r="AN63" s="8">
        <f t="shared" si="11"/>
        <v>422</v>
      </c>
      <c r="AO63" s="13">
        <f t="shared" si="12"/>
        <v>488.02488695632064</v>
      </c>
      <c r="AP63" s="161">
        <f t="shared" si="13"/>
        <v>12</v>
      </c>
      <c r="AQ63" s="13">
        <f t="shared" si="3"/>
        <v>13.877484937146559</v>
      </c>
      <c r="AR63" s="162">
        <f t="shared" si="14"/>
        <v>386</v>
      </c>
      <c r="AS63" s="133">
        <f t="shared" si="15"/>
        <v>86253</v>
      </c>
      <c r="AT63" s="133">
        <f t="shared" si="16"/>
        <v>433</v>
      </c>
      <c r="AU63" s="124">
        <f t="shared" si="17"/>
        <v>502.01152423683817</v>
      </c>
      <c r="AV63" s="133">
        <f t="shared" si="18"/>
        <v>24</v>
      </c>
      <c r="AW63" s="136">
        <f t="shared" si="19"/>
        <v>27.825119126291259</v>
      </c>
      <c r="AX63" s="133">
        <f t="shared" si="20"/>
        <v>348</v>
      </c>
    </row>
    <row r="64" spans="1:51" x14ac:dyDescent="0.2">
      <c r="A64" s="155" t="s">
        <v>113</v>
      </c>
      <c r="B64" s="155" t="s">
        <v>114</v>
      </c>
      <c r="C64" s="145">
        <v>20395</v>
      </c>
      <c r="D64" s="112">
        <v>0</v>
      </c>
      <c r="E64" s="113">
        <f t="shared" si="24"/>
        <v>0</v>
      </c>
      <c r="F64" s="112">
        <v>0</v>
      </c>
      <c r="G64" s="113">
        <f t="shared" si="25"/>
        <v>0</v>
      </c>
      <c r="H64" s="112">
        <v>0</v>
      </c>
      <c r="I64" s="112">
        <v>20273</v>
      </c>
      <c r="J64" s="110"/>
      <c r="K64" s="111">
        <f t="shared" si="4"/>
        <v>0</v>
      </c>
      <c r="L64" s="110"/>
      <c r="M64" s="111">
        <f t="shared" si="0"/>
        <v>0</v>
      </c>
      <c r="N64" s="156">
        <v>0</v>
      </c>
      <c r="O64" s="54">
        <v>3186</v>
      </c>
      <c r="P64" s="54">
        <v>0</v>
      </c>
      <c r="Q64" s="55">
        <f t="shared" si="5"/>
        <v>0</v>
      </c>
      <c r="R64" s="54">
        <v>0</v>
      </c>
      <c r="S64" s="55">
        <f t="shared" si="6"/>
        <v>0</v>
      </c>
      <c r="T64" s="54">
        <v>0</v>
      </c>
      <c r="U64" s="56">
        <v>3141</v>
      </c>
      <c r="V64" s="54"/>
      <c r="W64" s="55">
        <f t="shared" si="7"/>
        <v>0</v>
      </c>
      <c r="X64" s="54"/>
      <c r="Y64" s="55">
        <f t="shared" si="1"/>
        <v>0</v>
      </c>
      <c r="Z64" s="160">
        <v>0</v>
      </c>
      <c r="AA64" s="7">
        <v>62890</v>
      </c>
      <c r="AB64" s="7">
        <v>33</v>
      </c>
      <c r="AC64" s="14">
        <f t="shared" si="8"/>
        <v>52.472571155986643</v>
      </c>
      <c r="AD64" s="7">
        <v>33</v>
      </c>
      <c r="AE64" s="14">
        <f t="shared" si="9"/>
        <v>52.472571155986643</v>
      </c>
      <c r="AF64" s="7">
        <v>33</v>
      </c>
      <c r="AG64" s="7">
        <v>62839</v>
      </c>
      <c r="AH64" s="7">
        <v>32</v>
      </c>
      <c r="AI64" s="14">
        <f t="shared" si="10"/>
        <v>50.923789366476235</v>
      </c>
      <c r="AJ64" s="7">
        <v>32</v>
      </c>
      <c r="AK64" s="14">
        <f t="shared" si="2"/>
        <v>50.923789366476235</v>
      </c>
      <c r="AL64" s="159">
        <v>32</v>
      </c>
      <c r="AM64" s="8">
        <f t="shared" si="26"/>
        <v>86471</v>
      </c>
      <c r="AN64" s="8">
        <f t="shared" si="11"/>
        <v>33</v>
      </c>
      <c r="AO64" s="13">
        <f t="shared" si="12"/>
        <v>38.163083577153031</v>
      </c>
      <c r="AP64" s="161">
        <f t="shared" si="13"/>
        <v>33</v>
      </c>
      <c r="AQ64" s="13">
        <f t="shared" si="3"/>
        <v>38.163083577153031</v>
      </c>
      <c r="AR64" s="162">
        <f t="shared" si="14"/>
        <v>33</v>
      </c>
      <c r="AS64" s="133">
        <f t="shared" si="15"/>
        <v>86253</v>
      </c>
      <c r="AT64" s="133">
        <f t="shared" si="16"/>
        <v>32</v>
      </c>
      <c r="AU64" s="124">
        <f t="shared" si="17"/>
        <v>37.100158835055012</v>
      </c>
      <c r="AV64" s="133">
        <f t="shared" si="18"/>
        <v>32</v>
      </c>
      <c r="AW64" s="136">
        <f t="shared" si="19"/>
        <v>37.100158835055012</v>
      </c>
      <c r="AX64" s="133">
        <f t="shared" si="20"/>
        <v>32</v>
      </c>
    </row>
    <row r="65" spans="1:51" x14ac:dyDescent="0.2">
      <c r="A65" s="1" t="s">
        <v>115</v>
      </c>
      <c r="B65" s="1" t="s">
        <v>116</v>
      </c>
      <c r="C65" s="145">
        <v>20395</v>
      </c>
      <c r="D65" s="112">
        <v>47</v>
      </c>
      <c r="E65" s="113">
        <f t="shared" si="24"/>
        <v>230.44863937239521</v>
      </c>
      <c r="F65" s="112">
        <v>12</v>
      </c>
      <c r="G65" s="113">
        <f t="shared" si="25"/>
        <v>58.837950478058353</v>
      </c>
      <c r="H65" s="112">
        <v>11</v>
      </c>
      <c r="I65" s="112">
        <v>20273</v>
      </c>
      <c r="J65" s="110">
        <v>56</v>
      </c>
      <c r="K65" s="111">
        <f t="shared" si="4"/>
        <v>276.22946776500766</v>
      </c>
      <c r="L65" s="110"/>
      <c r="M65" s="111">
        <f t="shared" si="0"/>
        <v>0</v>
      </c>
      <c r="N65" s="156">
        <v>11</v>
      </c>
      <c r="O65" s="54">
        <v>3186</v>
      </c>
      <c r="P65" s="54">
        <v>16</v>
      </c>
      <c r="Q65" s="55">
        <f t="shared" si="5"/>
        <v>502.1971123666039</v>
      </c>
      <c r="R65" s="54">
        <v>10</v>
      </c>
      <c r="S65" s="55">
        <f t="shared" si="6"/>
        <v>313.87319522912742</v>
      </c>
      <c r="T65" s="54">
        <v>0</v>
      </c>
      <c r="U65" s="56">
        <v>3141</v>
      </c>
      <c r="V65" s="54">
        <v>18</v>
      </c>
      <c r="W65" s="55">
        <f t="shared" si="7"/>
        <v>573.06590257879657</v>
      </c>
      <c r="X65" s="54"/>
      <c r="Y65" s="55">
        <f t="shared" si="1"/>
        <v>0</v>
      </c>
      <c r="Z65" s="160">
        <v>0</v>
      </c>
      <c r="AA65" s="7">
        <v>62890</v>
      </c>
      <c r="AB65" s="7">
        <v>803</v>
      </c>
      <c r="AC65" s="14">
        <f t="shared" si="8"/>
        <v>1276.8325647956749</v>
      </c>
      <c r="AD65" s="7">
        <v>131</v>
      </c>
      <c r="AE65" s="14">
        <f t="shared" si="9"/>
        <v>208.3002067101288</v>
      </c>
      <c r="AF65" s="7">
        <v>0</v>
      </c>
      <c r="AG65" s="7">
        <v>62839</v>
      </c>
      <c r="AH65" s="7">
        <v>720</v>
      </c>
      <c r="AI65" s="14">
        <f t="shared" si="10"/>
        <v>1145.785260745715</v>
      </c>
      <c r="AJ65" s="7">
        <v>126</v>
      </c>
      <c r="AK65" s="14">
        <f t="shared" si="2"/>
        <v>200.51242063050017</v>
      </c>
      <c r="AL65" s="159">
        <v>0</v>
      </c>
      <c r="AM65" s="8">
        <f t="shared" si="26"/>
        <v>86471</v>
      </c>
      <c r="AN65" s="8">
        <f t="shared" si="11"/>
        <v>866</v>
      </c>
      <c r="AO65" s="13">
        <f t="shared" si="12"/>
        <v>1001.4918296307433</v>
      </c>
      <c r="AP65" s="161">
        <f t="shared" si="13"/>
        <v>153</v>
      </c>
      <c r="AQ65" s="13">
        <f t="shared" si="3"/>
        <v>176.93793294861862</v>
      </c>
      <c r="AR65" s="162">
        <f t="shared" si="14"/>
        <v>11</v>
      </c>
      <c r="AS65" s="133">
        <f t="shared" si="15"/>
        <v>86253</v>
      </c>
      <c r="AT65" s="133">
        <f t="shared" si="16"/>
        <v>794</v>
      </c>
      <c r="AU65" s="124">
        <f t="shared" si="17"/>
        <v>920.54769109480242</v>
      </c>
      <c r="AV65" s="133">
        <f t="shared" si="18"/>
        <v>126</v>
      </c>
      <c r="AW65" s="136">
        <f t="shared" si="19"/>
        <v>146.08187541302911</v>
      </c>
      <c r="AX65" s="133">
        <f t="shared" si="20"/>
        <v>11</v>
      </c>
    </row>
    <row r="66" spans="1:51" x14ac:dyDescent="0.2">
      <c r="A66" s="1" t="s">
        <v>117</v>
      </c>
      <c r="B66" s="1" t="s">
        <v>118</v>
      </c>
      <c r="C66" s="145">
        <v>20395</v>
      </c>
      <c r="D66" s="112">
        <v>0</v>
      </c>
      <c r="E66" s="113">
        <f t="shared" si="24"/>
        <v>0</v>
      </c>
      <c r="F66" s="112">
        <v>0</v>
      </c>
      <c r="G66" s="113">
        <f t="shared" si="25"/>
        <v>0</v>
      </c>
      <c r="H66" s="112">
        <v>0</v>
      </c>
      <c r="I66" s="112">
        <v>20273</v>
      </c>
      <c r="J66" s="110"/>
      <c r="K66" s="111">
        <f t="shared" si="4"/>
        <v>0</v>
      </c>
      <c r="L66" s="110"/>
      <c r="M66" s="111">
        <f t="shared" si="0"/>
        <v>0</v>
      </c>
      <c r="N66" s="156">
        <v>0</v>
      </c>
      <c r="O66" s="54">
        <v>3186</v>
      </c>
      <c r="P66" s="54">
        <v>0</v>
      </c>
      <c r="Q66" s="55">
        <f t="shared" si="5"/>
        <v>0</v>
      </c>
      <c r="R66" s="54">
        <v>0</v>
      </c>
      <c r="S66" s="55">
        <f t="shared" si="6"/>
        <v>0</v>
      </c>
      <c r="T66" s="54">
        <v>0</v>
      </c>
      <c r="U66" s="56">
        <v>3141</v>
      </c>
      <c r="V66" s="54"/>
      <c r="W66" s="55">
        <f t="shared" si="7"/>
        <v>0</v>
      </c>
      <c r="X66" s="54"/>
      <c r="Y66" s="55">
        <f t="shared" si="1"/>
        <v>0</v>
      </c>
      <c r="Z66" s="160">
        <v>0</v>
      </c>
      <c r="AA66" s="7">
        <v>62890</v>
      </c>
      <c r="AB66" s="7">
        <v>0</v>
      </c>
      <c r="AC66" s="14">
        <f t="shared" si="8"/>
        <v>0</v>
      </c>
      <c r="AD66" s="7">
        <v>0</v>
      </c>
      <c r="AE66" s="14">
        <f t="shared" si="9"/>
        <v>0</v>
      </c>
      <c r="AF66" s="7">
        <v>0</v>
      </c>
      <c r="AG66" s="7">
        <v>62839</v>
      </c>
      <c r="AH66" s="7"/>
      <c r="AI66" s="14">
        <f t="shared" si="10"/>
        <v>0</v>
      </c>
      <c r="AJ66" s="7"/>
      <c r="AK66" s="14">
        <f t="shared" si="2"/>
        <v>0</v>
      </c>
      <c r="AL66" s="159">
        <v>0</v>
      </c>
      <c r="AM66" s="8">
        <f t="shared" si="26"/>
        <v>86471</v>
      </c>
      <c r="AN66" s="8">
        <f t="shared" si="11"/>
        <v>0</v>
      </c>
      <c r="AO66" s="13">
        <f t="shared" si="12"/>
        <v>0</v>
      </c>
      <c r="AP66" s="161">
        <f t="shared" si="13"/>
        <v>0</v>
      </c>
      <c r="AQ66" s="13">
        <f t="shared" si="3"/>
        <v>0</v>
      </c>
      <c r="AR66" s="162">
        <f t="shared" si="14"/>
        <v>0</v>
      </c>
      <c r="AS66" s="133">
        <f t="shared" si="15"/>
        <v>86253</v>
      </c>
      <c r="AT66" s="133">
        <f t="shared" si="16"/>
        <v>0</v>
      </c>
      <c r="AU66" s="124">
        <f t="shared" si="17"/>
        <v>0</v>
      </c>
      <c r="AV66" s="133">
        <f t="shared" si="18"/>
        <v>0</v>
      </c>
      <c r="AW66" s="136">
        <f t="shared" si="19"/>
        <v>0</v>
      </c>
      <c r="AX66" s="133">
        <f t="shared" si="20"/>
        <v>0</v>
      </c>
    </row>
    <row r="67" spans="1:51" x14ac:dyDescent="0.2">
      <c r="A67" s="1" t="s">
        <v>119</v>
      </c>
      <c r="B67" s="1" t="s">
        <v>120</v>
      </c>
      <c r="C67" s="145">
        <v>20395</v>
      </c>
      <c r="D67" s="112">
        <v>3</v>
      </c>
      <c r="E67" s="113">
        <f t="shared" si="24"/>
        <v>14.709487619514588</v>
      </c>
      <c r="F67" s="112">
        <v>0</v>
      </c>
      <c r="G67" s="113">
        <f t="shared" si="25"/>
        <v>0</v>
      </c>
      <c r="H67" s="112">
        <v>3</v>
      </c>
      <c r="I67" s="112">
        <v>20273</v>
      </c>
      <c r="J67" s="110">
        <v>3</v>
      </c>
      <c r="K67" s="111">
        <f t="shared" si="4"/>
        <v>14.798007201696837</v>
      </c>
      <c r="L67" s="110"/>
      <c r="M67" s="111">
        <f t="shared" si="0"/>
        <v>0</v>
      </c>
      <c r="N67" s="156">
        <v>2</v>
      </c>
      <c r="O67" s="54">
        <v>3186</v>
      </c>
      <c r="P67" s="54">
        <v>0</v>
      </c>
      <c r="Q67" s="55">
        <f t="shared" si="5"/>
        <v>0</v>
      </c>
      <c r="R67" s="54">
        <v>0</v>
      </c>
      <c r="S67" s="55">
        <f t="shared" si="6"/>
        <v>0</v>
      </c>
      <c r="T67" s="54">
        <v>0</v>
      </c>
      <c r="U67" s="56">
        <v>3141</v>
      </c>
      <c r="V67" s="54"/>
      <c r="W67" s="55">
        <f t="shared" si="7"/>
        <v>0</v>
      </c>
      <c r="X67" s="54"/>
      <c r="Y67" s="55">
        <f t="shared" si="1"/>
        <v>0</v>
      </c>
      <c r="Z67" s="160">
        <v>0</v>
      </c>
      <c r="AA67" s="7">
        <v>62890</v>
      </c>
      <c r="AB67" s="7">
        <v>17</v>
      </c>
      <c r="AC67" s="14">
        <f t="shared" si="8"/>
        <v>27.031324534902208</v>
      </c>
      <c r="AD67" s="7">
        <v>1</v>
      </c>
      <c r="AE67" s="14">
        <f t="shared" si="9"/>
        <v>1.590077913817777</v>
      </c>
      <c r="AF67" s="7">
        <v>17</v>
      </c>
      <c r="AG67" s="7">
        <v>62839</v>
      </c>
      <c r="AH67" s="7">
        <v>22</v>
      </c>
      <c r="AI67" s="14">
        <f t="shared" si="10"/>
        <v>35.01010518945241</v>
      </c>
      <c r="AJ67" s="7">
        <v>5</v>
      </c>
      <c r="AK67" s="14">
        <f t="shared" si="2"/>
        <v>7.9568420885119107</v>
      </c>
      <c r="AL67" s="159">
        <v>22</v>
      </c>
      <c r="AM67" s="8">
        <f t="shared" si="26"/>
        <v>86471</v>
      </c>
      <c r="AN67" s="8">
        <f t="shared" si="11"/>
        <v>20</v>
      </c>
      <c r="AO67" s="13">
        <f t="shared" si="12"/>
        <v>23.129141561910927</v>
      </c>
      <c r="AP67" s="161">
        <f t="shared" si="13"/>
        <v>1</v>
      </c>
      <c r="AQ67" s="13">
        <f t="shared" si="3"/>
        <v>1.1564570780955465</v>
      </c>
      <c r="AR67" s="162">
        <f t="shared" si="14"/>
        <v>20</v>
      </c>
      <c r="AS67" s="133">
        <f t="shared" si="15"/>
        <v>86253</v>
      </c>
      <c r="AT67" s="133">
        <f t="shared" si="16"/>
        <v>25</v>
      </c>
      <c r="AU67" s="124">
        <f t="shared" si="17"/>
        <v>28.984499089886729</v>
      </c>
      <c r="AV67" s="133">
        <f t="shared" si="18"/>
        <v>5</v>
      </c>
      <c r="AW67" s="136">
        <f t="shared" si="19"/>
        <v>5.7968998179773452</v>
      </c>
      <c r="AX67" s="133">
        <f t="shared" si="20"/>
        <v>24</v>
      </c>
    </row>
    <row r="68" spans="1:51" x14ac:dyDescent="0.2">
      <c r="A68" s="1" t="s">
        <v>121</v>
      </c>
      <c r="B68" s="1" t="s">
        <v>122</v>
      </c>
      <c r="C68" s="145">
        <v>20395</v>
      </c>
      <c r="D68" s="112">
        <v>0</v>
      </c>
      <c r="E68" s="113">
        <f t="shared" si="24"/>
        <v>0</v>
      </c>
      <c r="F68" s="112">
        <v>0</v>
      </c>
      <c r="G68" s="113">
        <f t="shared" si="25"/>
        <v>0</v>
      </c>
      <c r="H68" s="112">
        <v>0</v>
      </c>
      <c r="I68" s="112">
        <v>20273</v>
      </c>
      <c r="J68" s="110"/>
      <c r="K68" s="111">
        <f t="shared" si="4"/>
        <v>0</v>
      </c>
      <c r="L68" s="110"/>
      <c r="M68" s="111">
        <f t="shared" si="0"/>
        <v>0</v>
      </c>
      <c r="N68" s="156">
        <v>0</v>
      </c>
      <c r="O68" s="54">
        <v>3186</v>
      </c>
      <c r="P68" s="54">
        <v>0</v>
      </c>
      <c r="Q68" s="55">
        <f t="shared" si="5"/>
        <v>0</v>
      </c>
      <c r="R68" s="54">
        <v>0</v>
      </c>
      <c r="S68" s="55">
        <f t="shared" si="6"/>
        <v>0</v>
      </c>
      <c r="T68" s="54">
        <v>0</v>
      </c>
      <c r="U68" s="56">
        <v>3141</v>
      </c>
      <c r="V68" s="54"/>
      <c r="W68" s="55">
        <f t="shared" si="7"/>
        <v>0</v>
      </c>
      <c r="X68" s="54"/>
      <c r="Y68" s="55">
        <f t="shared" si="1"/>
        <v>0</v>
      </c>
      <c r="Z68" s="160">
        <v>0</v>
      </c>
      <c r="AA68" s="7">
        <v>62890</v>
      </c>
      <c r="AB68" s="7">
        <v>17</v>
      </c>
      <c r="AC68" s="14">
        <f t="shared" si="8"/>
        <v>27.031324534902208</v>
      </c>
      <c r="AD68" s="7">
        <v>1</v>
      </c>
      <c r="AE68" s="14">
        <f t="shared" si="9"/>
        <v>1.590077913817777</v>
      </c>
      <c r="AF68" s="7">
        <v>17</v>
      </c>
      <c r="AG68" s="7">
        <v>62839</v>
      </c>
      <c r="AH68" s="7">
        <v>22</v>
      </c>
      <c r="AI68" s="14">
        <f t="shared" si="10"/>
        <v>35.01010518945241</v>
      </c>
      <c r="AJ68" s="7">
        <v>5</v>
      </c>
      <c r="AK68" s="14">
        <f t="shared" si="2"/>
        <v>7.9568420885119107</v>
      </c>
      <c r="AL68" s="159">
        <v>22</v>
      </c>
      <c r="AM68" s="8">
        <f t="shared" si="26"/>
        <v>86471</v>
      </c>
      <c r="AN68" s="8">
        <f t="shared" si="11"/>
        <v>17</v>
      </c>
      <c r="AO68" s="13">
        <f t="shared" si="12"/>
        <v>19.65977032762429</v>
      </c>
      <c r="AP68" s="161">
        <f t="shared" si="13"/>
        <v>1</v>
      </c>
      <c r="AQ68" s="13">
        <f t="shared" si="3"/>
        <v>1.1564570780955465</v>
      </c>
      <c r="AR68" s="162">
        <f t="shared" si="14"/>
        <v>17</v>
      </c>
      <c r="AS68" s="133">
        <f t="shared" si="15"/>
        <v>86253</v>
      </c>
      <c r="AT68" s="133">
        <f t="shared" si="16"/>
        <v>22</v>
      </c>
      <c r="AU68" s="124">
        <f t="shared" si="17"/>
        <v>25.506359199100324</v>
      </c>
      <c r="AV68" s="133">
        <f t="shared" si="18"/>
        <v>5</v>
      </c>
      <c r="AW68" s="136">
        <f t="shared" si="19"/>
        <v>5.7968998179773452</v>
      </c>
      <c r="AX68" s="133">
        <f t="shared" si="20"/>
        <v>22</v>
      </c>
    </row>
    <row r="69" spans="1:51" x14ac:dyDescent="0.2">
      <c r="A69" s="1" t="s">
        <v>123</v>
      </c>
      <c r="B69" s="1" t="s">
        <v>124</v>
      </c>
      <c r="C69" s="145">
        <v>20395</v>
      </c>
      <c r="D69" s="112">
        <v>3</v>
      </c>
      <c r="E69" s="113">
        <f t="shared" si="24"/>
        <v>14.709487619514588</v>
      </c>
      <c r="F69" s="112">
        <v>0</v>
      </c>
      <c r="G69" s="113">
        <f t="shared" si="25"/>
        <v>0</v>
      </c>
      <c r="H69" s="112">
        <v>3</v>
      </c>
      <c r="I69" s="112">
        <v>20273</v>
      </c>
      <c r="J69" s="110">
        <v>3</v>
      </c>
      <c r="K69" s="111">
        <f t="shared" si="4"/>
        <v>14.798007201696837</v>
      </c>
      <c r="L69" s="110"/>
      <c r="M69" s="111">
        <f t="shared" si="0"/>
        <v>0</v>
      </c>
      <c r="N69" s="156">
        <v>2</v>
      </c>
      <c r="O69" s="54">
        <v>3186</v>
      </c>
      <c r="P69" s="54">
        <v>0</v>
      </c>
      <c r="Q69" s="55">
        <f t="shared" si="5"/>
        <v>0</v>
      </c>
      <c r="R69" s="54">
        <v>0</v>
      </c>
      <c r="S69" s="55">
        <f t="shared" si="6"/>
        <v>0</v>
      </c>
      <c r="T69" s="54">
        <v>0</v>
      </c>
      <c r="U69" s="56">
        <v>3141</v>
      </c>
      <c r="V69" s="54"/>
      <c r="W69" s="55">
        <f t="shared" si="7"/>
        <v>0</v>
      </c>
      <c r="X69" s="54"/>
      <c r="Y69" s="55">
        <f t="shared" si="1"/>
        <v>0</v>
      </c>
      <c r="Z69" s="160">
        <v>0</v>
      </c>
      <c r="AA69" s="7">
        <v>62890</v>
      </c>
      <c r="AB69" s="7">
        <v>0</v>
      </c>
      <c r="AC69" s="14">
        <f t="shared" si="8"/>
        <v>0</v>
      </c>
      <c r="AD69" s="7">
        <v>0</v>
      </c>
      <c r="AE69" s="14">
        <f t="shared" si="9"/>
        <v>0</v>
      </c>
      <c r="AF69" s="7">
        <v>0</v>
      </c>
      <c r="AG69" s="7">
        <v>62839</v>
      </c>
      <c r="AH69" s="7"/>
      <c r="AI69" s="14">
        <f t="shared" si="10"/>
        <v>0</v>
      </c>
      <c r="AJ69" s="7"/>
      <c r="AK69" s="14">
        <f t="shared" si="2"/>
        <v>0</v>
      </c>
      <c r="AL69" s="159">
        <v>0</v>
      </c>
      <c r="AM69" s="8">
        <f t="shared" si="26"/>
        <v>86471</v>
      </c>
      <c r="AN69" s="8">
        <f t="shared" si="11"/>
        <v>3</v>
      </c>
      <c r="AO69" s="13">
        <f t="shared" si="12"/>
        <v>3.4693712342866396</v>
      </c>
      <c r="AP69" s="161">
        <f t="shared" si="13"/>
        <v>0</v>
      </c>
      <c r="AQ69" s="13">
        <f t="shared" si="3"/>
        <v>0</v>
      </c>
      <c r="AR69" s="162">
        <f t="shared" si="14"/>
        <v>3</v>
      </c>
      <c r="AS69" s="133">
        <f t="shared" si="15"/>
        <v>86253</v>
      </c>
      <c r="AT69" s="133">
        <f t="shared" si="16"/>
        <v>3</v>
      </c>
      <c r="AU69" s="124">
        <f t="shared" si="17"/>
        <v>3.4781398907864074</v>
      </c>
      <c r="AV69" s="133">
        <f t="shared" si="18"/>
        <v>0</v>
      </c>
      <c r="AW69" s="136">
        <f t="shared" si="19"/>
        <v>0</v>
      </c>
      <c r="AX69" s="133">
        <f t="shared" si="20"/>
        <v>2</v>
      </c>
    </row>
    <row r="70" spans="1:51" x14ac:dyDescent="0.2">
      <c r="A70" s="1" t="s">
        <v>125</v>
      </c>
      <c r="B70" s="1" t="s">
        <v>126</v>
      </c>
      <c r="C70" s="145">
        <v>20395</v>
      </c>
      <c r="D70" s="112">
        <v>81</v>
      </c>
      <c r="E70" s="113">
        <f t="shared" si="24"/>
        <v>397.15616572689385</v>
      </c>
      <c r="F70" s="112">
        <v>2</v>
      </c>
      <c r="G70" s="113">
        <f t="shared" si="25"/>
        <v>9.806325079676391</v>
      </c>
      <c r="H70" s="112">
        <v>75</v>
      </c>
      <c r="I70" s="112">
        <v>20273</v>
      </c>
      <c r="J70" s="110">
        <v>91</v>
      </c>
      <c r="K70" s="111">
        <f t="shared" si="4"/>
        <v>448.87288511813745</v>
      </c>
      <c r="L70" s="110">
        <v>16</v>
      </c>
      <c r="M70" s="111">
        <f t="shared" ref="M70:M133" si="27">L70/I70*100000</f>
        <v>78.922705075716479</v>
      </c>
      <c r="N70" s="156">
        <v>70</v>
      </c>
      <c r="O70" s="54">
        <v>3186</v>
      </c>
      <c r="P70" s="54">
        <v>6</v>
      </c>
      <c r="Q70" s="55">
        <f t="shared" si="5"/>
        <v>188.32391713747646</v>
      </c>
      <c r="R70" s="54">
        <v>0</v>
      </c>
      <c r="S70" s="55">
        <f t="shared" si="6"/>
        <v>0</v>
      </c>
      <c r="T70" s="54">
        <v>6</v>
      </c>
      <c r="U70" s="56">
        <v>3141</v>
      </c>
      <c r="V70" s="54">
        <v>16</v>
      </c>
      <c r="W70" s="55">
        <f t="shared" si="7"/>
        <v>509.39191340337476</v>
      </c>
      <c r="X70" s="54"/>
      <c r="Y70" s="55">
        <f t="shared" ref="Y70:Y133" si="28">X70/U70*100000</f>
        <v>0</v>
      </c>
      <c r="Z70" s="160">
        <v>16</v>
      </c>
      <c r="AA70" s="7">
        <v>62890</v>
      </c>
      <c r="AB70" s="7">
        <v>31</v>
      </c>
      <c r="AC70" s="14">
        <f t="shared" si="8"/>
        <v>49.29241532835109</v>
      </c>
      <c r="AD70" s="7">
        <v>0</v>
      </c>
      <c r="AE70" s="14">
        <f t="shared" si="9"/>
        <v>0</v>
      </c>
      <c r="AF70" s="7">
        <v>31</v>
      </c>
      <c r="AG70" s="7">
        <v>62839</v>
      </c>
      <c r="AH70" s="7">
        <v>41</v>
      </c>
      <c r="AI70" s="14">
        <f t="shared" si="10"/>
        <v>65.246105125797669</v>
      </c>
      <c r="AJ70" s="7"/>
      <c r="AK70" s="14">
        <f t="shared" ref="AK70:AK133" si="29">AJ70/AG70*100000</f>
        <v>0</v>
      </c>
      <c r="AL70" s="159">
        <v>41</v>
      </c>
      <c r="AM70" s="8">
        <f t="shared" si="26"/>
        <v>86471</v>
      </c>
      <c r="AN70" s="8">
        <f t="shared" si="11"/>
        <v>118</v>
      </c>
      <c r="AO70" s="13">
        <f t="shared" si="12"/>
        <v>136.46193521527448</v>
      </c>
      <c r="AP70" s="161">
        <f t="shared" si="13"/>
        <v>2</v>
      </c>
      <c r="AQ70" s="13">
        <f t="shared" ref="AQ70:AQ133" si="30">AP70/AM70*100000</f>
        <v>2.3129141561910931</v>
      </c>
      <c r="AR70" s="162">
        <f t="shared" si="14"/>
        <v>112</v>
      </c>
      <c r="AS70" s="133">
        <f t="shared" si="15"/>
        <v>86253</v>
      </c>
      <c r="AT70" s="133">
        <f t="shared" si="16"/>
        <v>148</v>
      </c>
      <c r="AU70" s="124">
        <f t="shared" si="17"/>
        <v>171.58823461212944</v>
      </c>
      <c r="AV70" s="133">
        <f t="shared" si="18"/>
        <v>16</v>
      </c>
      <c r="AW70" s="136">
        <f t="shared" si="19"/>
        <v>18.550079417527506</v>
      </c>
      <c r="AX70" s="133">
        <f t="shared" si="20"/>
        <v>127</v>
      </c>
    </row>
    <row r="71" spans="1:51" x14ac:dyDescent="0.2">
      <c r="A71" s="1" t="s">
        <v>127</v>
      </c>
      <c r="B71" s="1" t="s">
        <v>128</v>
      </c>
      <c r="C71" s="145">
        <v>20395</v>
      </c>
      <c r="D71" s="112">
        <v>81</v>
      </c>
      <c r="E71" s="113">
        <f t="shared" si="24"/>
        <v>397.15616572689385</v>
      </c>
      <c r="F71" s="112">
        <v>2</v>
      </c>
      <c r="G71" s="113">
        <f t="shared" si="25"/>
        <v>9.806325079676391</v>
      </c>
      <c r="H71" s="112">
        <v>75</v>
      </c>
      <c r="I71" s="112">
        <v>20273</v>
      </c>
      <c r="J71" s="110">
        <v>91</v>
      </c>
      <c r="K71" s="111">
        <f t="shared" ref="K71:K134" si="31">J71/I71*100000</f>
        <v>448.87288511813745</v>
      </c>
      <c r="L71" s="110">
        <v>16</v>
      </c>
      <c r="M71" s="111">
        <f t="shared" si="27"/>
        <v>78.922705075716479</v>
      </c>
      <c r="N71" s="156">
        <v>70</v>
      </c>
      <c r="O71" s="54">
        <v>3186</v>
      </c>
      <c r="P71" s="54">
        <v>6</v>
      </c>
      <c r="Q71" s="55">
        <f t="shared" ref="Q71:Q134" si="32">P71/O71*100000</f>
        <v>188.32391713747646</v>
      </c>
      <c r="R71" s="54">
        <v>0</v>
      </c>
      <c r="S71" s="55">
        <f t="shared" ref="S71:S134" si="33">R71/O71*100000</f>
        <v>0</v>
      </c>
      <c r="T71" s="54">
        <v>6</v>
      </c>
      <c r="U71" s="56">
        <v>3141</v>
      </c>
      <c r="V71" s="54">
        <v>16</v>
      </c>
      <c r="W71" s="55">
        <f t="shared" ref="W71:W134" si="34">V71/U71*100000</f>
        <v>509.39191340337476</v>
      </c>
      <c r="X71" s="54"/>
      <c r="Y71" s="55">
        <f t="shared" si="28"/>
        <v>0</v>
      </c>
      <c r="Z71" s="160">
        <v>16</v>
      </c>
      <c r="AA71" s="7">
        <v>62890</v>
      </c>
      <c r="AB71" s="7">
        <v>31</v>
      </c>
      <c r="AC71" s="14">
        <f t="shared" ref="AC71:AC134" si="35">AB71/AA71*100000</f>
        <v>49.29241532835109</v>
      </c>
      <c r="AD71" s="7">
        <v>0</v>
      </c>
      <c r="AE71" s="14">
        <f t="shared" ref="AE71:AE134" si="36">AD71/AA71*100000</f>
        <v>0</v>
      </c>
      <c r="AF71" s="7">
        <v>31</v>
      </c>
      <c r="AG71" s="7">
        <v>62839</v>
      </c>
      <c r="AH71" s="7">
        <v>41</v>
      </c>
      <c r="AI71" s="14">
        <f t="shared" ref="AI71:AI134" si="37">AH71/AG71*100000</f>
        <v>65.246105125797669</v>
      </c>
      <c r="AJ71" s="7"/>
      <c r="AK71" s="14">
        <f t="shared" si="29"/>
        <v>0</v>
      </c>
      <c r="AL71" s="159">
        <v>41</v>
      </c>
      <c r="AM71" s="8">
        <f t="shared" si="26"/>
        <v>86471</v>
      </c>
      <c r="AN71" s="8">
        <f t="shared" ref="AN71:AN134" si="38">D71+P71+AB71</f>
        <v>118</v>
      </c>
      <c r="AO71" s="13">
        <f t="shared" ref="AO71:AO134" si="39">AN71/AM71*100000</f>
        <v>136.46193521527448</v>
      </c>
      <c r="AP71" s="161">
        <f t="shared" ref="AP71:AP134" si="40">F71+R71+AD71</f>
        <v>2</v>
      </c>
      <c r="AQ71" s="13">
        <f t="shared" si="30"/>
        <v>2.3129141561910931</v>
      </c>
      <c r="AR71" s="162">
        <f t="shared" ref="AR71:AR134" si="41">H71+T71+AF71</f>
        <v>112</v>
      </c>
      <c r="AS71" s="133">
        <f t="shared" ref="AS71:AS134" si="42">I71+U71+AG71</f>
        <v>86253</v>
      </c>
      <c r="AT71" s="133">
        <f t="shared" ref="AT71:AT134" si="43">J71+V71+AH71</f>
        <v>148</v>
      </c>
      <c r="AU71" s="124">
        <f t="shared" ref="AU71:AU134" si="44">AT71/AS71*100000</f>
        <v>171.58823461212944</v>
      </c>
      <c r="AV71" s="133">
        <f t="shared" ref="AV71:AV134" si="45">L71+X71+AJ71</f>
        <v>16</v>
      </c>
      <c r="AW71" s="136">
        <f t="shared" ref="AW71:AW134" si="46">AV71/AS71*100000</f>
        <v>18.550079417527506</v>
      </c>
      <c r="AX71" s="133">
        <f t="shared" ref="AX71:AX134" si="47">N71+Z71+AL71</f>
        <v>127</v>
      </c>
    </row>
    <row r="72" spans="1:51" s="154" customFormat="1" x14ac:dyDescent="0.2">
      <c r="A72" s="1" t="s">
        <v>129</v>
      </c>
      <c r="B72" s="1" t="s">
        <v>130</v>
      </c>
      <c r="C72" s="145">
        <v>20395</v>
      </c>
      <c r="D72" s="112">
        <v>397</v>
      </c>
      <c r="E72" s="113">
        <f t="shared" si="24"/>
        <v>1946.5555283157635</v>
      </c>
      <c r="F72" s="112">
        <v>159</v>
      </c>
      <c r="G72" s="113">
        <f t="shared" si="25"/>
        <v>779.60284383427313</v>
      </c>
      <c r="H72" s="112">
        <v>16</v>
      </c>
      <c r="I72" s="112">
        <v>20273</v>
      </c>
      <c r="J72" s="110">
        <v>415</v>
      </c>
      <c r="K72" s="111">
        <f t="shared" si="31"/>
        <v>2047.057662901396</v>
      </c>
      <c r="L72" s="110">
        <v>302</v>
      </c>
      <c r="M72" s="111">
        <f t="shared" si="27"/>
        <v>1489.6660583041485</v>
      </c>
      <c r="N72" s="156">
        <v>15</v>
      </c>
      <c r="O72" s="54">
        <v>3186</v>
      </c>
      <c r="P72" s="54">
        <v>187</v>
      </c>
      <c r="Q72" s="55">
        <f t="shared" si="32"/>
        <v>5869.428750784683</v>
      </c>
      <c r="R72" s="54">
        <v>73</v>
      </c>
      <c r="S72" s="55">
        <f t="shared" si="33"/>
        <v>2291.2743251726301</v>
      </c>
      <c r="T72" s="54">
        <v>0</v>
      </c>
      <c r="U72" s="56">
        <v>3141</v>
      </c>
      <c r="V72" s="54">
        <v>262</v>
      </c>
      <c r="W72" s="55">
        <f t="shared" si="34"/>
        <v>8341.2925819802622</v>
      </c>
      <c r="X72" s="54">
        <v>172</v>
      </c>
      <c r="Y72" s="55">
        <f t="shared" si="28"/>
        <v>5475.9630690862778</v>
      </c>
      <c r="Z72" s="160">
        <v>22</v>
      </c>
      <c r="AA72" s="7">
        <v>62890</v>
      </c>
      <c r="AB72" s="7">
        <v>845</v>
      </c>
      <c r="AC72" s="14">
        <f t="shared" si="35"/>
        <v>1343.6158371760216</v>
      </c>
      <c r="AD72" s="7">
        <v>107</v>
      </c>
      <c r="AE72" s="14">
        <f t="shared" si="36"/>
        <v>170.13833677850215</v>
      </c>
      <c r="AF72" s="7">
        <v>0</v>
      </c>
      <c r="AG72" s="7">
        <v>62839</v>
      </c>
      <c r="AH72" s="7">
        <v>903</v>
      </c>
      <c r="AI72" s="14">
        <f t="shared" si="37"/>
        <v>1437.0056811852512</v>
      </c>
      <c r="AJ72" s="7">
        <v>233</v>
      </c>
      <c r="AK72" s="14">
        <f t="shared" si="29"/>
        <v>370.78884132465504</v>
      </c>
      <c r="AL72" s="159">
        <v>0</v>
      </c>
      <c r="AM72" s="8">
        <f t="shared" si="26"/>
        <v>86471</v>
      </c>
      <c r="AN72" s="8">
        <f t="shared" si="38"/>
        <v>1429</v>
      </c>
      <c r="AO72" s="13">
        <f t="shared" si="39"/>
        <v>1652.577164598536</v>
      </c>
      <c r="AP72" s="161">
        <f t="shared" si="40"/>
        <v>339</v>
      </c>
      <c r="AQ72" s="13">
        <f t="shared" si="30"/>
        <v>392.03894947439028</v>
      </c>
      <c r="AR72" s="162">
        <f t="shared" si="41"/>
        <v>16</v>
      </c>
      <c r="AS72" s="133">
        <f t="shared" si="42"/>
        <v>86253</v>
      </c>
      <c r="AT72" s="133">
        <f t="shared" si="43"/>
        <v>1580</v>
      </c>
      <c r="AU72" s="124">
        <f t="shared" si="44"/>
        <v>1831.8203424808412</v>
      </c>
      <c r="AV72" s="133">
        <f t="shared" si="45"/>
        <v>707</v>
      </c>
      <c r="AW72" s="136">
        <f t="shared" si="46"/>
        <v>819.68163426199658</v>
      </c>
      <c r="AX72" s="133">
        <f t="shared" si="47"/>
        <v>37</v>
      </c>
      <c r="AY72" s="92"/>
    </row>
    <row r="73" spans="1:51" x14ac:dyDescent="0.2">
      <c r="A73" s="1" t="s">
        <v>131</v>
      </c>
      <c r="B73" s="1" t="s">
        <v>132</v>
      </c>
      <c r="C73" s="145">
        <v>20395</v>
      </c>
      <c r="D73" s="112">
        <v>0</v>
      </c>
      <c r="E73" s="113">
        <f t="shared" si="24"/>
        <v>0</v>
      </c>
      <c r="F73" s="112">
        <v>0</v>
      </c>
      <c r="G73" s="113">
        <f t="shared" si="25"/>
        <v>0</v>
      </c>
      <c r="H73" s="112">
        <v>0</v>
      </c>
      <c r="I73" s="112">
        <v>20273</v>
      </c>
      <c r="J73" s="110"/>
      <c r="K73" s="111">
        <f t="shared" si="31"/>
        <v>0</v>
      </c>
      <c r="L73" s="110"/>
      <c r="M73" s="111">
        <f t="shared" si="27"/>
        <v>0</v>
      </c>
      <c r="N73" s="156">
        <v>0</v>
      </c>
      <c r="O73" s="54">
        <v>3186</v>
      </c>
      <c r="P73" s="54">
        <v>0</v>
      </c>
      <c r="Q73" s="55">
        <f t="shared" si="32"/>
        <v>0</v>
      </c>
      <c r="R73" s="54">
        <v>0</v>
      </c>
      <c r="S73" s="55">
        <f t="shared" si="33"/>
        <v>0</v>
      </c>
      <c r="T73" s="54">
        <v>0</v>
      </c>
      <c r="U73" s="56">
        <v>3141</v>
      </c>
      <c r="V73" s="54"/>
      <c r="W73" s="55">
        <f t="shared" si="34"/>
        <v>0</v>
      </c>
      <c r="X73" s="54"/>
      <c r="Y73" s="55">
        <f t="shared" si="28"/>
        <v>0</v>
      </c>
      <c r="Z73" s="160">
        <v>0</v>
      </c>
      <c r="AA73" s="7">
        <v>62890</v>
      </c>
      <c r="AB73" s="7">
        <v>0</v>
      </c>
      <c r="AC73" s="14">
        <f t="shared" si="35"/>
        <v>0</v>
      </c>
      <c r="AD73" s="7">
        <v>0</v>
      </c>
      <c r="AE73" s="14">
        <f t="shared" si="36"/>
        <v>0</v>
      </c>
      <c r="AF73" s="7">
        <v>0</v>
      </c>
      <c r="AG73" s="7">
        <v>62839</v>
      </c>
      <c r="AH73" s="7"/>
      <c r="AI73" s="14">
        <f t="shared" si="37"/>
        <v>0</v>
      </c>
      <c r="AJ73" s="7"/>
      <c r="AK73" s="14">
        <f t="shared" si="29"/>
        <v>0</v>
      </c>
      <c r="AL73" s="159">
        <v>0</v>
      </c>
      <c r="AM73" s="8">
        <f t="shared" si="26"/>
        <v>86471</v>
      </c>
      <c r="AN73" s="8">
        <f t="shared" si="38"/>
        <v>0</v>
      </c>
      <c r="AO73" s="13">
        <f t="shared" si="39"/>
        <v>0</v>
      </c>
      <c r="AP73" s="161">
        <f t="shared" si="40"/>
        <v>0</v>
      </c>
      <c r="AQ73" s="13">
        <f t="shared" si="30"/>
        <v>0</v>
      </c>
      <c r="AR73" s="162">
        <f t="shared" si="41"/>
        <v>0</v>
      </c>
      <c r="AS73" s="133">
        <f t="shared" si="42"/>
        <v>86253</v>
      </c>
      <c r="AT73" s="133">
        <f t="shared" si="43"/>
        <v>0</v>
      </c>
      <c r="AU73" s="124">
        <f t="shared" si="44"/>
        <v>0</v>
      </c>
      <c r="AV73" s="133">
        <f t="shared" si="45"/>
        <v>0</v>
      </c>
      <c r="AW73" s="136">
        <f t="shared" si="46"/>
        <v>0</v>
      </c>
      <c r="AX73" s="133">
        <f t="shared" si="47"/>
        <v>0</v>
      </c>
    </row>
    <row r="74" spans="1:51" ht="12" customHeight="1" x14ac:dyDescent="0.2">
      <c r="A74" s="9" t="s">
        <v>133</v>
      </c>
      <c r="B74" s="9" t="s">
        <v>134</v>
      </c>
      <c r="C74" s="145">
        <v>20395</v>
      </c>
      <c r="D74" s="106">
        <v>2380</v>
      </c>
      <c r="E74" s="109">
        <f t="shared" si="24"/>
        <v>11669.526844814905</v>
      </c>
      <c r="F74" s="106">
        <v>1310</v>
      </c>
      <c r="G74" s="109">
        <f t="shared" si="25"/>
        <v>6423.1429271880361</v>
      </c>
      <c r="H74" s="106">
        <v>303</v>
      </c>
      <c r="I74" s="106">
        <v>20273</v>
      </c>
      <c r="J74" s="145">
        <v>5133</v>
      </c>
      <c r="K74" s="107">
        <f t="shared" si="31"/>
        <v>25319.390322103292</v>
      </c>
      <c r="L74" s="145">
        <v>1580</v>
      </c>
      <c r="M74" s="107">
        <f t="shared" si="27"/>
        <v>7793.6171262270009</v>
      </c>
      <c r="N74" s="108">
        <v>483</v>
      </c>
      <c r="O74" s="50">
        <v>3186</v>
      </c>
      <c r="P74" s="50">
        <v>390</v>
      </c>
      <c r="Q74" s="52">
        <f t="shared" si="32"/>
        <v>12241.05461393597</v>
      </c>
      <c r="R74" s="50">
        <v>98</v>
      </c>
      <c r="S74" s="52">
        <f t="shared" si="33"/>
        <v>3075.9573132454489</v>
      </c>
      <c r="T74" s="50">
        <v>33</v>
      </c>
      <c r="U74" s="48">
        <v>3141</v>
      </c>
      <c r="V74" s="50">
        <v>485</v>
      </c>
      <c r="W74" s="52">
        <f t="shared" si="34"/>
        <v>15440.942375039796</v>
      </c>
      <c r="X74" s="50">
        <v>266</v>
      </c>
      <c r="Y74" s="52">
        <f t="shared" si="28"/>
        <v>8468.640560331105</v>
      </c>
      <c r="Z74" s="53">
        <v>34</v>
      </c>
      <c r="AA74" s="10">
        <v>62890</v>
      </c>
      <c r="AB74" s="10">
        <v>7217</v>
      </c>
      <c r="AC74" s="11">
        <f t="shared" si="35"/>
        <v>11475.592304022897</v>
      </c>
      <c r="AD74" s="10">
        <v>482</v>
      </c>
      <c r="AE74" s="11">
        <f t="shared" si="36"/>
        <v>766.4175544601685</v>
      </c>
      <c r="AF74" s="10">
        <v>889</v>
      </c>
      <c r="AG74" s="10">
        <v>62839</v>
      </c>
      <c r="AH74" s="10">
        <v>8130</v>
      </c>
      <c r="AI74" s="11">
        <f t="shared" si="37"/>
        <v>12937.825235920367</v>
      </c>
      <c r="AJ74" s="10">
        <v>654</v>
      </c>
      <c r="AK74" s="11">
        <f t="shared" si="29"/>
        <v>1040.754945177358</v>
      </c>
      <c r="AL74" s="42">
        <v>877</v>
      </c>
      <c r="AM74" s="12">
        <f t="shared" si="26"/>
        <v>86471</v>
      </c>
      <c r="AN74" s="12">
        <f t="shared" si="38"/>
        <v>9987</v>
      </c>
      <c r="AO74" s="23">
        <f t="shared" si="39"/>
        <v>11549.536838940223</v>
      </c>
      <c r="AP74" s="37">
        <f t="shared" si="40"/>
        <v>1890</v>
      </c>
      <c r="AQ74" s="23">
        <f t="shared" si="30"/>
        <v>2185.7038776005829</v>
      </c>
      <c r="AR74" s="116">
        <f t="shared" si="41"/>
        <v>1225</v>
      </c>
      <c r="AS74" s="133">
        <f t="shared" si="42"/>
        <v>86253</v>
      </c>
      <c r="AT74" s="133">
        <f t="shared" si="43"/>
        <v>13748</v>
      </c>
      <c r="AU74" s="123">
        <f t="shared" si="44"/>
        <v>15939.15573951051</v>
      </c>
      <c r="AV74" s="134">
        <f t="shared" si="45"/>
        <v>2500</v>
      </c>
      <c r="AW74" s="135">
        <f t="shared" si="46"/>
        <v>2898.4499089886726</v>
      </c>
      <c r="AX74" s="134">
        <f t="shared" si="47"/>
        <v>1394</v>
      </c>
    </row>
    <row r="75" spans="1:51" x14ac:dyDescent="0.2">
      <c r="A75" s="1" t="s">
        <v>135</v>
      </c>
      <c r="B75" s="1" t="s">
        <v>136</v>
      </c>
      <c r="C75" s="145">
        <v>20395</v>
      </c>
      <c r="D75" s="112">
        <v>311</v>
      </c>
      <c r="E75" s="113">
        <f t="shared" ref="E75:E106" si="48">D75/C75*100000</f>
        <v>1524.883549889679</v>
      </c>
      <c r="F75" s="112">
        <v>302</v>
      </c>
      <c r="G75" s="113">
        <f t="shared" ref="G75:G106" si="49">F75/C75*100000</f>
        <v>1480.7550870311352</v>
      </c>
      <c r="H75" s="112">
        <v>0</v>
      </c>
      <c r="I75" s="106">
        <v>20273</v>
      </c>
      <c r="J75" s="110">
        <v>595</v>
      </c>
      <c r="K75" s="111">
        <f t="shared" si="31"/>
        <v>2934.9380950032059</v>
      </c>
      <c r="L75" s="110">
        <v>495</v>
      </c>
      <c r="M75" s="111">
        <f t="shared" si="27"/>
        <v>2441.6711882799782</v>
      </c>
      <c r="N75" s="156">
        <v>22</v>
      </c>
      <c r="O75" s="54">
        <v>3186</v>
      </c>
      <c r="P75" s="54">
        <v>13</v>
      </c>
      <c r="Q75" s="55">
        <f t="shared" si="32"/>
        <v>408.03515379786569</v>
      </c>
      <c r="R75" s="54">
        <v>11</v>
      </c>
      <c r="S75" s="55">
        <f t="shared" si="33"/>
        <v>345.26051475204019</v>
      </c>
      <c r="T75" s="54">
        <v>0</v>
      </c>
      <c r="U75" s="56">
        <v>3141</v>
      </c>
      <c r="V75" s="54">
        <v>12</v>
      </c>
      <c r="W75" s="55">
        <f t="shared" si="34"/>
        <v>382.04393505253103</v>
      </c>
      <c r="X75" s="54">
        <v>12</v>
      </c>
      <c r="Y75" s="55">
        <f t="shared" si="28"/>
        <v>382.04393505253103</v>
      </c>
      <c r="Z75" s="160">
        <v>0</v>
      </c>
      <c r="AA75" s="7">
        <v>62890</v>
      </c>
      <c r="AB75" s="7">
        <v>225</v>
      </c>
      <c r="AC75" s="14">
        <f t="shared" si="35"/>
        <v>357.76753060899983</v>
      </c>
      <c r="AD75" s="7">
        <v>130</v>
      </c>
      <c r="AE75" s="14">
        <f t="shared" si="36"/>
        <v>206.71012879631104</v>
      </c>
      <c r="AF75" s="7">
        <v>0</v>
      </c>
      <c r="AG75" s="7">
        <v>62839</v>
      </c>
      <c r="AH75" s="7">
        <v>300</v>
      </c>
      <c r="AI75" s="14">
        <f t="shared" si="37"/>
        <v>477.41052531071472</v>
      </c>
      <c r="AJ75" s="7">
        <v>208</v>
      </c>
      <c r="AK75" s="14">
        <f t="shared" si="29"/>
        <v>331.00463088209551</v>
      </c>
      <c r="AL75" s="159">
        <v>0</v>
      </c>
      <c r="AM75" s="8">
        <f t="shared" ref="AM75:AM106" si="50">C75+O75+AA75</f>
        <v>86471</v>
      </c>
      <c r="AN75" s="8">
        <f t="shared" si="38"/>
        <v>549</v>
      </c>
      <c r="AO75" s="13">
        <f t="shared" si="39"/>
        <v>634.89493587445497</v>
      </c>
      <c r="AP75" s="161">
        <f t="shared" si="40"/>
        <v>443</v>
      </c>
      <c r="AQ75" s="13">
        <f t="shared" si="30"/>
        <v>512.31048559632711</v>
      </c>
      <c r="AR75" s="162">
        <f t="shared" si="41"/>
        <v>0</v>
      </c>
      <c r="AS75" s="133">
        <f t="shared" si="42"/>
        <v>86253</v>
      </c>
      <c r="AT75" s="133">
        <f t="shared" si="43"/>
        <v>907</v>
      </c>
      <c r="AU75" s="124">
        <f t="shared" si="44"/>
        <v>1051.5576269810906</v>
      </c>
      <c r="AV75" s="133">
        <f t="shared" si="45"/>
        <v>715</v>
      </c>
      <c r="AW75" s="136">
        <f t="shared" si="46"/>
        <v>828.95667397076045</v>
      </c>
      <c r="AX75" s="133">
        <f t="shared" si="47"/>
        <v>22</v>
      </c>
    </row>
    <row r="76" spans="1:51" x14ac:dyDescent="0.2">
      <c r="A76" s="1" t="s">
        <v>137</v>
      </c>
      <c r="B76" s="1" t="s">
        <v>138</v>
      </c>
      <c r="C76" s="145">
        <v>20395</v>
      </c>
      <c r="D76" s="112">
        <v>11</v>
      </c>
      <c r="E76" s="113">
        <f t="shared" si="48"/>
        <v>53.934787938220154</v>
      </c>
      <c r="F76" s="112">
        <v>1</v>
      </c>
      <c r="G76" s="113">
        <f t="shared" si="49"/>
        <v>4.9031625398381955</v>
      </c>
      <c r="H76" s="112">
        <v>5</v>
      </c>
      <c r="I76" s="106">
        <v>20273</v>
      </c>
      <c r="J76" s="110">
        <v>26</v>
      </c>
      <c r="K76" s="111">
        <f t="shared" si="31"/>
        <v>128.24939574803926</v>
      </c>
      <c r="L76" s="110">
        <v>22</v>
      </c>
      <c r="M76" s="111">
        <f t="shared" si="27"/>
        <v>108.51871947911015</v>
      </c>
      <c r="N76" s="156">
        <v>22</v>
      </c>
      <c r="O76" s="54">
        <v>3186</v>
      </c>
      <c r="P76" s="54">
        <v>0</v>
      </c>
      <c r="Q76" s="55">
        <f t="shared" si="32"/>
        <v>0</v>
      </c>
      <c r="R76" s="54">
        <v>0</v>
      </c>
      <c r="S76" s="55">
        <f t="shared" si="33"/>
        <v>0</v>
      </c>
      <c r="T76" s="54">
        <v>0</v>
      </c>
      <c r="U76" s="56">
        <v>3141</v>
      </c>
      <c r="V76" s="54"/>
      <c r="W76" s="55">
        <f t="shared" si="34"/>
        <v>0</v>
      </c>
      <c r="X76" s="54"/>
      <c r="Y76" s="55">
        <f t="shared" si="28"/>
        <v>0</v>
      </c>
      <c r="Z76" s="160">
        <v>0</v>
      </c>
      <c r="AA76" s="7">
        <v>62890</v>
      </c>
      <c r="AB76" s="7">
        <v>45</v>
      </c>
      <c r="AC76" s="14">
        <f t="shared" si="35"/>
        <v>71.55350612179997</v>
      </c>
      <c r="AD76" s="7">
        <v>32</v>
      </c>
      <c r="AE76" s="14">
        <f t="shared" si="36"/>
        <v>50.882493242168863</v>
      </c>
      <c r="AF76" s="7">
        <v>0</v>
      </c>
      <c r="AG76" s="7">
        <v>62839</v>
      </c>
      <c r="AH76" s="7">
        <v>48</v>
      </c>
      <c r="AI76" s="14">
        <f t="shared" si="37"/>
        <v>76.385684049714357</v>
      </c>
      <c r="AJ76" s="7">
        <v>29</v>
      </c>
      <c r="AK76" s="14">
        <f t="shared" si="29"/>
        <v>46.149684113369084</v>
      </c>
      <c r="AL76" s="159">
        <v>0</v>
      </c>
      <c r="AM76" s="8">
        <f t="shared" si="50"/>
        <v>86471</v>
      </c>
      <c r="AN76" s="8">
        <f t="shared" si="38"/>
        <v>56</v>
      </c>
      <c r="AO76" s="13">
        <f t="shared" si="39"/>
        <v>64.761596373350599</v>
      </c>
      <c r="AP76" s="161">
        <f t="shared" si="40"/>
        <v>33</v>
      </c>
      <c r="AQ76" s="13">
        <f t="shared" si="30"/>
        <v>38.163083577153031</v>
      </c>
      <c r="AR76" s="162">
        <f t="shared" si="41"/>
        <v>5</v>
      </c>
      <c r="AS76" s="133">
        <f t="shared" si="42"/>
        <v>86253</v>
      </c>
      <c r="AT76" s="133">
        <f t="shared" si="43"/>
        <v>74</v>
      </c>
      <c r="AU76" s="124">
        <f t="shared" si="44"/>
        <v>85.79411730606472</v>
      </c>
      <c r="AV76" s="133">
        <f t="shared" si="45"/>
        <v>51</v>
      </c>
      <c r="AW76" s="136">
        <f t="shared" si="46"/>
        <v>59.128378143368927</v>
      </c>
      <c r="AX76" s="133">
        <f t="shared" si="47"/>
        <v>22</v>
      </c>
    </row>
    <row r="77" spans="1:51" x14ac:dyDescent="0.2">
      <c r="A77" s="1" t="s">
        <v>139</v>
      </c>
      <c r="B77" s="1" t="s">
        <v>140</v>
      </c>
      <c r="C77" s="145">
        <v>20395</v>
      </c>
      <c r="D77" s="112">
        <v>0</v>
      </c>
      <c r="E77" s="113">
        <f t="shared" si="48"/>
        <v>0</v>
      </c>
      <c r="F77" s="112">
        <v>0</v>
      </c>
      <c r="G77" s="113">
        <f t="shared" si="49"/>
        <v>0</v>
      </c>
      <c r="H77" s="112">
        <v>0</v>
      </c>
      <c r="I77" s="106">
        <v>20273</v>
      </c>
      <c r="J77" s="110"/>
      <c r="K77" s="111">
        <f t="shared" si="31"/>
        <v>0</v>
      </c>
      <c r="L77" s="110"/>
      <c r="M77" s="111">
        <f t="shared" si="27"/>
        <v>0</v>
      </c>
      <c r="N77" s="156">
        <v>0</v>
      </c>
      <c r="O77" s="54">
        <v>3186</v>
      </c>
      <c r="P77" s="54">
        <v>0</v>
      </c>
      <c r="Q77" s="55">
        <f t="shared" si="32"/>
        <v>0</v>
      </c>
      <c r="R77" s="54">
        <v>0</v>
      </c>
      <c r="S77" s="55">
        <f t="shared" si="33"/>
        <v>0</v>
      </c>
      <c r="T77" s="54">
        <v>0</v>
      </c>
      <c r="U77" s="56">
        <v>3141</v>
      </c>
      <c r="V77" s="54"/>
      <c r="W77" s="55">
        <f t="shared" si="34"/>
        <v>0</v>
      </c>
      <c r="X77" s="54"/>
      <c r="Y77" s="55">
        <f t="shared" si="28"/>
        <v>0</v>
      </c>
      <c r="Z77" s="160">
        <v>0</v>
      </c>
      <c r="AA77" s="7">
        <v>62890</v>
      </c>
      <c r="AB77" s="7">
        <v>1</v>
      </c>
      <c r="AC77" s="14">
        <f t="shared" si="35"/>
        <v>1.590077913817777</v>
      </c>
      <c r="AD77" s="7">
        <v>1</v>
      </c>
      <c r="AE77" s="14">
        <f t="shared" si="36"/>
        <v>1.590077913817777</v>
      </c>
      <c r="AF77" s="7">
        <v>0</v>
      </c>
      <c r="AG77" s="7">
        <v>62839</v>
      </c>
      <c r="AH77" s="7">
        <v>1</v>
      </c>
      <c r="AI77" s="14">
        <f t="shared" si="37"/>
        <v>1.5913684177023824</v>
      </c>
      <c r="AJ77" s="7">
        <v>1</v>
      </c>
      <c r="AK77" s="14">
        <f t="shared" si="29"/>
        <v>1.5913684177023824</v>
      </c>
      <c r="AL77" s="159">
        <v>0</v>
      </c>
      <c r="AM77" s="8">
        <f t="shared" si="50"/>
        <v>86471</v>
      </c>
      <c r="AN77" s="8">
        <f t="shared" si="38"/>
        <v>1</v>
      </c>
      <c r="AO77" s="13">
        <f t="shared" si="39"/>
        <v>1.1564570780955465</v>
      </c>
      <c r="AP77" s="161">
        <f t="shared" si="40"/>
        <v>1</v>
      </c>
      <c r="AQ77" s="13">
        <f t="shared" si="30"/>
        <v>1.1564570780955465</v>
      </c>
      <c r="AR77" s="162">
        <f t="shared" si="41"/>
        <v>0</v>
      </c>
      <c r="AS77" s="133">
        <f t="shared" si="42"/>
        <v>86253</v>
      </c>
      <c r="AT77" s="133">
        <f t="shared" si="43"/>
        <v>1</v>
      </c>
      <c r="AU77" s="124">
        <f t="shared" si="44"/>
        <v>1.1593799635954691</v>
      </c>
      <c r="AV77" s="133">
        <f t="shared" si="45"/>
        <v>1</v>
      </c>
      <c r="AW77" s="136">
        <f t="shared" si="46"/>
        <v>1.1593799635954691</v>
      </c>
      <c r="AX77" s="133">
        <f t="shared" si="47"/>
        <v>0</v>
      </c>
    </row>
    <row r="78" spans="1:51" x14ac:dyDescent="0.2">
      <c r="A78" s="1" t="s">
        <v>141</v>
      </c>
      <c r="B78" s="1" t="s">
        <v>142</v>
      </c>
      <c r="C78" s="145">
        <v>20395</v>
      </c>
      <c r="D78" s="112">
        <v>0</v>
      </c>
      <c r="E78" s="113">
        <f t="shared" si="48"/>
        <v>0</v>
      </c>
      <c r="F78" s="112">
        <v>0</v>
      </c>
      <c r="G78" s="113">
        <f t="shared" si="49"/>
        <v>0</v>
      </c>
      <c r="H78" s="112">
        <v>0</v>
      </c>
      <c r="I78" s="106">
        <v>20273</v>
      </c>
      <c r="J78" s="110"/>
      <c r="K78" s="111">
        <f t="shared" si="31"/>
        <v>0</v>
      </c>
      <c r="L78" s="110"/>
      <c r="M78" s="111">
        <f t="shared" si="27"/>
        <v>0</v>
      </c>
      <c r="N78" s="156">
        <v>0</v>
      </c>
      <c r="O78" s="54">
        <v>3186</v>
      </c>
      <c r="P78" s="54">
        <v>0</v>
      </c>
      <c r="Q78" s="55">
        <f t="shared" si="32"/>
        <v>0</v>
      </c>
      <c r="R78" s="54">
        <v>0</v>
      </c>
      <c r="S78" s="55">
        <f t="shared" si="33"/>
        <v>0</v>
      </c>
      <c r="T78" s="54">
        <v>0</v>
      </c>
      <c r="U78" s="56">
        <v>3141</v>
      </c>
      <c r="V78" s="54"/>
      <c r="W78" s="55">
        <f t="shared" si="34"/>
        <v>0</v>
      </c>
      <c r="X78" s="54"/>
      <c r="Y78" s="55">
        <f t="shared" si="28"/>
        <v>0</v>
      </c>
      <c r="Z78" s="160">
        <v>0</v>
      </c>
      <c r="AA78" s="7">
        <v>62890</v>
      </c>
      <c r="AB78" s="7">
        <v>1706</v>
      </c>
      <c r="AC78" s="14">
        <f t="shared" si="35"/>
        <v>2712.6729209731275</v>
      </c>
      <c r="AD78" s="7">
        <v>29</v>
      </c>
      <c r="AE78" s="14">
        <f t="shared" si="36"/>
        <v>46.112259500715538</v>
      </c>
      <c r="AF78" s="7">
        <v>0</v>
      </c>
      <c r="AG78" s="7">
        <v>62839</v>
      </c>
      <c r="AH78" s="7">
        <v>2206</v>
      </c>
      <c r="AI78" s="14">
        <f t="shared" si="37"/>
        <v>3510.5587294514553</v>
      </c>
      <c r="AJ78" s="7">
        <v>49</v>
      </c>
      <c r="AK78" s="14">
        <f t="shared" si="29"/>
        <v>77.97705246741674</v>
      </c>
      <c r="AL78" s="159">
        <v>2</v>
      </c>
      <c r="AM78" s="8">
        <f t="shared" si="50"/>
        <v>86471</v>
      </c>
      <c r="AN78" s="8">
        <f t="shared" si="38"/>
        <v>1706</v>
      </c>
      <c r="AO78" s="13">
        <f t="shared" si="39"/>
        <v>1972.9157752310025</v>
      </c>
      <c r="AP78" s="161">
        <f t="shared" si="40"/>
        <v>29</v>
      </c>
      <c r="AQ78" s="13">
        <f t="shared" si="30"/>
        <v>33.537255264770849</v>
      </c>
      <c r="AR78" s="162">
        <f t="shared" si="41"/>
        <v>0</v>
      </c>
      <c r="AS78" s="133">
        <f t="shared" si="42"/>
        <v>86253</v>
      </c>
      <c r="AT78" s="133">
        <f t="shared" si="43"/>
        <v>2206</v>
      </c>
      <c r="AU78" s="124">
        <f t="shared" si="44"/>
        <v>2557.5921996916049</v>
      </c>
      <c r="AV78" s="133">
        <f t="shared" si="45"/>
        <v>49</v>
      </c>
      <c r="AW78" s="136">
        <f t="shared" si="46"/>
        <v>56.809618216177981</v>
      </c>
      <c r="AX78" s="133">
        <f t="shared" si="47"/>
        <v>2</v>
      </c>
    </row>
    <row r="79" spans="1:51" x14ac:dyDescent="0.2">
      <c r="A79" s="1" t="s">
        <v>143</v>
      </c>
      <c r="B79" s="1" t="s">
        <v>144</v>
      </c>
      <c r="C79" s="145">
        <v>20395</v>
      </c>
      <c r="D79" s="112">
        <v>2</v>
      </c>
      <c r="E79" s="113">
        <f t="shared" si="48"/>
        <v>9.806325079676391</v>
      </c>
      <c r="F79" s="112">
        <v>0</v>
      </c>
      <c r="G79" s="113">
        <f t="shared" si="49"/>
        <v>0</v>
      </c>
      <c r="H79" s="112">
        <v>2</v>
      </c>
      <c r="I79" s="106">
        <v>20273</v>
      </c>
      <c r="J79" s="110">
        <v>2</v>
      </c>
      <c r="K79" s="111">
        <f t="shared" si="31"/>
        <v>9.8653381344645599</v>
      </c>
      <c r="L79" s="110"/>
      <c r="M79" s="111">
        <f t="shared" si="27"/>
        <v>0</v>
      </c>
      <c r="N79" s="156">
        <v>2</v>
      </c>
      <c r="O79" s="54">
        <v>3186</v>
      </c>
      <c r="P79" s="54">
        <v>0</v>
      </c>
      <c r="Q79" s="55">
        <f t="shared" si="32"/>
        <v>0</v>
      </c>
      <c r="R79" s="54">
        <v>0</v>
      </c>
      <c r="S79" s="55">
        <f t="shared" si="33"/>
        <v>0</v>
      </c>
      <c r="T79" s="54">
        <v>0</v>
      </c>
      <c r="U79" s="56">
        <v>3141</v>
      </c>
      <c r="V79" s="54"/>
      <c r="W79" s="55">
        <f t="shared" si="34"/>
        <v>0</v>
      </c>
      <c r="X79" s="54"/>
      <c r="Y79" s="55">
        <f t="shared" si="28"/>
        <v>0</v>
      </c>
      <c r="Z79" s="160">
        <v>0</v>
      </c>
      <c r="AA79" s="7">
        <v>62890</v>
      </c>
      <c r="AB79" s="7">
        <v>1</v>
      </c>
      <c r="AC79" s="14">
        <f t="shared" si="35"/>
        <v>1.590077913817777</v>
      </c>
      <c r="AD79" s="7">
        <v>0</v>
      </c>
      <c r="AE79" s="14">
        <f t="shared" si="36"/>
        <v>0</v>
      </c>
      <c r="AF79" s="7">
        <v>1</v>
      </c>
      <c r="AG79" s="7">
        <v>62839</v>
      </c>
      <c r="AH79" s="7">
        <v>1</v>
      </c>
      <c r="AI79" s="14">
        <f t="shared" si="37"/>
        <v>1.5913684177023824</v>
      </c>
      <c r="AJ79" s="7"/>
      <c r="AK79" s="14">
        <f t="shared" si="29"/>
        <v>0</v>
      </c>
      <c r="AL79" s="159">
        <v>1</v>
      </c>
      <c r="AM79" s="8">
        <f t="shared" si="50"/>
        <v>86471</v>
      </c>
      <c r="AN79" s="8">
        <f t="shared" si="38"/>
        <v>3</v>
      </c>
      <c r="AO79" s="13">
        <f t="shared" si="39"/>
        <v>3.4693712342866396</v>
      </c>
      <c r="AP79" s="161">
        <f t="shared" si="40"/>
        <v>0</v>
      </c>
      <c r="AQ79" s="13">
        <f t="shared" si="30"/>
        <v>0</v>
      </c>
      <c r="AR79" s="162">
        <f t="shared" si="41"/>
        <v>3</v>
      </c>
      <c r="AS79" s="133">
        <f t="shared" si="42"/>
        <v>86253</v>
      </c>
      <c r="AT79" s="133">
        <f t="shared" si="43"/>
        <v>3</v>
      </c>
      <c r="AU79" s="124">
        <f t="shared" si="44"/>
        <v>3.4781398907864074</v>
      </c>
      <c r="AV79" s="133">
        <f t="shared" si="45"/>
        <v>0</v>
      </c>
      <c r="AW79" s="136">
        <f t="shared" si="46"/>
        <v>0</v>
      </c>
      <c r="AX79" s="133">
        <f t="shared" si="47"/>
        <v>3</v>
      </c>
    </row>
    <row r="80" spans="1:51" x14ac:dyDescent="0.2">
      <c r="A80" s="1" t="s">
        <v>145</v>
      </c>
      <c r="B80" s="1" t="s">
        <v>146</v>
      </c>
      <c r="C80" s="145">
        <v>20395</v>
      </c>
      <c r="D80" s="112">
        <v>0</v>
      </c>
      <c r="E80" s="113">
        <f t="shared" si="48"/>
        <v>0</v>
      </c>
      <c r="F80" s="112">
        <v>0</v>
      </c>
      <c r="G80" s="113">
        <f t="shared" si="49"/>
        <v>0</v>
      </c>
      <c r="H80" s="112">
        <v>0</v>
      </c>
      <c r="I80" s="106">
        <v>20273</v>
      </c>
      <c r="J80" s="110"/>
      <c r="K80" s="111">
        <f t="shared" si="31"/>
        <v>0</v>
      </c>
      <c r="L80" s="110"/>
      <c r="M80" s="111">
        <f t="shared" si="27"/>
        <v>0</v>
      </c>
      <c r="N80" s="156">
        <v>0</v>
      </c>
      <c r="O80" s="54">
        <v>3186</v>
      </c>
      <c r="P80" s="54">
        <v>0</v>
      </c>
      <c r="Q80" s="55">
        <f t="shared" si="32"/>
        <v>0</v>
      </c>
      <c r="R80" s="54">
        <v>0</v>
      </c>
      <c r="S80" s="55">
        <f t="shared" si="33"/>
        <v>0</v>
      </c>
      <c r="T80" s="54">
        <v>0</v>
      </c>
      <c r="U80" s="56">
        <v>3141</v>
      </c>
      <c r="V80" s="54"/>
      <c r="W80" s="55">
        <f t="shared" si="34"/>
        <v>0</v>
      </c>
      <c r="X80" s="54"/>
      <c r="Y80" s="55">
        <f t="shared" si="28"/>
        <v>0</v>
      </c>
      <c r="Z80" s="160">
        <v>0</v>
      </c>
      <c r="AA80" s="7">
        <v>62890</v>
      </c>
      <c r="AB80" s="7">
        <v>23</v>
      </c>
      <c r="AC80" s="14">
        <f t="shared" si="35"/>
        <v>36.571792017808875</v>
      </c>
      <c r="AD80" s="7">
        <v>1</v>
      </c>
      <c r="AE80" s="14">
        <f t="shared" si="36"/>
        <v>1.590077913817777</v>
      </c>
      <c r="AF80" s="7">
        <v>0</v>
      </c>
      <c r="AG80" s="7">
        <v>62839</v>
      </c>
      <c r="AH80" s="7">
        <v>27</v>
      </c>
      <c r="AI80" s="14">
        <f t="shared" si="37"/>
        <v>42.966947277964323</v>
      </c>
      <c r="AJ80" s="7">
        <v>4</v>
      </c>
      <c r="AK80" s="14">
        <f t="shared" si="29"/>
        <v>6.3654736708095294</v>
      </c>
      <c r="AL80" s="159">
        <v>0</v>
      </c>
      <c r="AM80" s="8">
        <f t="shared" si="50"/>
        <v>86471</v>
      </c>
      <c r="AN80" s="8">
        <f t="shared" si="38"/>
        <v>23</v>
      </c>
      <c r="AO80" s="13">
        <f t="shared" si="39"/>
        <v>26.598512796197571</v>
      </c>
      <c r="AP80" s="161">
        <f t="shared" si="40"/>
        <v>1</v>
      </c>
      <c r="AQ80" s="13">
        <f t="shared" si="30"/>
        <v>1.1564570780955465</v>
      </c>
      <c r="AR80" s="162">
        <f t="shared" si="41"/>
        <v>0</v>
      </c>
      <c r="AS80" s="133">
        <f t="shared" si="42"/>
        <v>86253</v>
      </c>
      <c r="AT80" s="133">
        <f t="shared" si="43"/>
        <v>27</v>
      </c>
      <c r="AU80" s="124">
        <f t="shared" si="44"/>
        <v>31.303259017077664</v>
      </c>
      <c r="AV80" s="133">
        <f t="shared" si="45"/>
        <v>4</v>
      </c>
      <c r="AW80" s="136">
        <f t="shared" si="46"/>
        <v>4.6375198543818765</v>
      </c>
      <c r="AX80" s="133">
        <f t="shared" si="47"/>
        <v>0</v>
      </c>
    </row>
    <row r="81" spans="1:51" x14ac:dyDescent="0.2">
      <c r="A81" s="1" t="s">
        <v>147</v>
      </c>
      <c r="B81" s="1" t="s">
        <v>148</v>
      </c>
      <c r="C81" s="145">
        <v>20395</v>
      </c>
      <c r="D81" s="112">
        <v>15</v>
      </c>
      <c r="E81" s="113">
        <f t="shared" si="48"/>
        <v>73.547438097572936</v>
      </c>
      <c r="F81" s="112">
        <v>0</v>
      </c>
      <c r="G81" s="113">
        <f t="shared" si="49"/>
        <v>0</v>
      </c>
      <c r="H81" s="112">
        <v>15</v>
      </c>
      <c r="I81" s="106">
        <v>20273</v>
      </c>
      <c r="J81" s="110">
        <v>15</v>
      </c>
      <c r="K81" s="111">
        <f t="shared" si="31"/>
        <v>73.990036008484182</v>
      </c>
      <c r="L81" s="110"/>
      <c r="M81" s="111">
        <f t="shared" si="27"/>
        <v>0</v>
      </c>
      <c r="N81" s="156">
        <v>8</v>
      </c>
      <c r="O81" s="54">
        <v>3186</v>
      </c>
      <c r="P81" s="54">
        <v>0</v>
      </c>
      <c r="Q81" s="55">
        <f t="shared" si="32"/>
        <v>0</v>
      </c>
      <c r="R81" s="54">
        <v>0</v>
      </c>
      <c r="S81" s="55">
        <f t="shared" si="33"/>
        <v>0</v>
      </c>
      <c r="T81" s="54">
        <v>0</v>
      </c>
      <c r="U81" s="56">
        <v>3141</v>
      </c>
      <c r="V81" s="54"/>
      <c r="W81" s="55">
        <f t="shared" si="34"/>
        <v>0</v>
      </c>
      <c r="X81" s="54"/>
      <c r="Y81" s="55">
        <f t="shared" si="28"/>
        <v>0</v>
      </c>
      <c r="Z81" s="160">
        <v>0</v>
      </c>
      <c r="AA81" s="7">
        <v>62890</v>
      </c>
      <c r="AB81" s="7">
        <v>0</v>
      </c>
      <c r="AC81" s="14">
        <f t="shared" si="35"/>
        <v>0</v>
      </c>
      <c r="AD81" s="7">
        <v>0</v>
      </c>
      <c r="AE81" s="14">
        <f t="shared" si="36"/>
        <v>0</v>
      </c>
      <c r="AF81" s="7">
        <v>0</v>
      </c>
      <c r="AG81" s="7">
        <v>62839</v>
      </c>
      <c r="AH81" s="7"/>
      <c r="AI81" s="14">
        <f t="shared" si="37"/>
        <v>0</v>
      </c>
      <c r="AJ81" s="7"/>
      <c r="AK81" s="14">
        <f t="shared" si="29"/>
        <v>0</v>
      </c>
      <c r="AL81" s="159">
        <v>0</v>
      </c>
      <c r="AM81" s="8">
        <f t="shared" si="50"/>
        <v>86471</v>
      </c>
      <c r="AN81" s="8">
        <f t="shared" si="38"/>
        <v>15</v>
      </c>
      <c r="AO81" s="13">
        <f t="shared" si="39"/>
        <v>17.346856171433199</v>
      </c>
      <c r="AP81" s="161">
        <f t="shared" si="40"/>
        <v>0</v>
      </c>
      <c r="AQ81" s="13">
        <f t="shared" si="30"/>
        <v>0</v>
      </c>
      <c r="AR81" s="162">
        <f t="shared" si="41"/>
        <v>15</v>
      </c>
      <c r="AS81" s="133">
        <f t="shared" si="42"/>
        <v>86253</v>
      </c>
      <c r="AT81" s="133">
        <f t="shared" si="43"/>
        <v>15</v>
      </c>
      <c r="AU81" s="124">
        <f t="shared" si="44"/>
        <v>17.390699453932037</v>
      </c>
      <c r="AV81" s="133">
        <f t="shared" si="45"/>
        <v>0</v>
      </c>
      <c r="AW81" s="136">
        <f t="shared" si="46"/>
        <v>0</v>
      </c>
      <c r="AX81" s="133">
        <f t="shared" si="47"/>
        <v>8</v>
      </c>
    </row>
    <row r="82" spans="1:51" x14ac:dyDescent="0.2">
      <c r="A82" s="1" t="s">
        <v>149</v>
      </c>
      <c r="B82" s="1" t="s">
        <v>150</v>
      </c>
      <c r="C82" s="145">
        <v>20395</v>
      </c>
      <c r="D82" s="112">
        <v>1</v>
      </c>
      <c r="E82" s="113">
        <f t="shared" si="48"/>
        <v>4.9031625398381955</v>
      </c>
      <c r="F82" s="112">
        <v>0</v>
      </c>
      <c r="G82" s="113">
        <f t="shared" si="49"/>
        <v>0</v>
      </c>
      <c r="H82" s="112">
        <v>1</v>
      </c>
      <c r="I82" s="106">
        <v>20273</v>
      </c>
      <c r="J82" s="110"/>
      <c r="K82" s="111">
        <f t="shared" si="31"/>
        <v>0</v>
      </c>
      <c r="L82" s="110"/>
      <c r="M82" s="111">
        <f t="shared" si="27"/>
        <v>0</v>
      </c>
      <c r="N82" s="156">
        <v>0</v>
      </c>
      <c r="O82" s="54">
        <v>3186</v>
      </c>
      <c r="P82" s="54">
        <v>0</v>
      </c>
      <c r="Q82" s="55">
        <f t="shared" si="32"/>
        <v>0</v>
      </c>
      <c r="R82" s="54">
        <v>0</v>
      </c>
      <c r="S82" s="55">
        <f t="shared" si="33"/>
        <v>0</v>
      </c>
      <c r="T82" s="54">
        <v>0</v>
      </c>
      <c r="U82" s="56">
        <v>3141</v>
      </c>
      <c r="V82" s="54"/>
      <c r="W82" s="55">
        <f t="shared" si="34"/>
        <v>0</v>
      </c>
      <c r="X82" s="54"/>
      <c r="Y82" s="55">
        <f t="shared" si="28"/>
        <v>0</v>
      </c>
      <c r="Z82" s="160">
        <v>0</v>
      </c>
      <c r="AA82" s="7">
        <v>62890</v>
      </c>
      <c r="AB82" s="7">
        <v>430</v>
      </c>
      <c r="AC82" s="14">
        <f t="shared" si="35"/>
        <v>683.73350294164413</v>
      </c>
      <c r="AD82" s="7">
        <v>4</v>
      </c>
      <c r="AE82" s="14">
        <f t="shared" si="36"/>
        <v>6.3603116552711079</v>
      </c>
      <c r="AF82" s="7">
        <v>0</v>
      </c>
      <c r="AG82" s="7">
        <v>62839</v>
      </c>
      <c r="AH82" s="7">
        <v>591</v>
      </c>
      <c r="AI82" s="14">
        <f t="shared" si="37"/>
        <v>940.49873486210799</v>
      </c>
      <c r="AJ82" s="7">
        <v>22</v>
      </c>
      <c r="AK82" s="14">
        <f t="shared" si="29"/>
        <v>35.01010518945241</v>
      </c>
      <c r="AL82" s="159">
        <v>0</v>
      </c>
      <c r="AM82" s="8">
        <f t="shared" si="50"/>
        <v>86471</v>
      </c>
      <c r="AN82" s="8">
        <f t="shared" si="38"/>
        <v>431</v>
      </c>
      <c r="AO82" s="13">
        <f t="shared" si="39"/>
        <v>498.43300065918055</v>
      </c>
      <c r="AP82" s="161">
        <f t="shared" si="40"/>
        <v>4</v>
      </c>
      <c r="AQ82" s="13">
        <f t="shared" si="30"/>
        <v>4.6258283123821862</v>
      </c>
      <c r="AR82" s="162">
        <f t="shared" si="41"/>
        <v>1</v>
      </c>
      <c r="AS82" s="133">
        <f t="shared" si="42"/>
        <v>86253</v>
      </c>
      <c r="AT82" s="133">
        <f t="shared" si="43"/>
        <v>591</v>
      </c>
      <c r="AU82" s="124">
        <f t="shared" si="44"/>
        <v>685.19355848492228</v>
      </c>
      <c r="AV82" s="133">
        <f t="shared" si="45"/>
        <v>22</v>
      </c>
      <c r="AW82" s="136">
        <f t="shared" si="46"/>
        <v>25.506359199100324</v>
      </c>
      <c r="AX82" s="133">
        <f t="shared" si="47"/>
        <v>0</v>
      </c>
    </row>
    <row r="83" spans="1:51" x14ac:dyDescent="0.2">
      <c r="A83" s="1" t="s">
        <v>151</v>
      </c>
      <c r="B83" s="1" t="s">
        <v>152</v>
      </c>
      <c r="C83" s="145">
        <v>20395</v>
      </c>
      <c r="D83" s="112">
        <v>1</v>
      </c>
      <c r="E83" s="113">
        <f t="shared" si="48"/>
        <v>4.9031625398381955</v>
      </c>
      <c r="F83" s="112">
        <v>0</v>
      </c>
      <c r="G83" s="113">
        <f t="shared" si="49"/>
        <v>0</v>
      </c>
      <c r="H83" s="112">
        <v>1</v>
      </c>
      <c r="I83" s="106">
        <v>20273</v>
      </c>
      <c r="J83" s="110">
        <v>1</v>
      </c>
      <c r="K83" s="111">
        <f t="shared" si="31"/>
        <v>4.9326690672322799</v>
      </c>
      <c r="L83" s="110"/>
      <c r="M83" s="111">
        <f t="shared" si="27"/>
        <v>0</v>
      </c>
      <c r="N83" s="156">
        <v>1</v>
      </c>
      <c r="O83" s="54">
        <v>3186</v>
      </c>
      <c r="P83" s="54">
        <v>0</v>
      </c>
      <c r="Q83" s="55">
        <f t="shared" si="32"/>
        <v>0</v>
      </c>
      <c r="R83" s="54">
        <v>0</v>
      </c>
      <c r="S83" s="55">
        <f t="shared" si="33"/>
        <v>0</v>
      </c>
      <c r="T83" s="54">
        <v>0</v>
      </c>
      <c r="U83" s="56">
        <v>3141</v>
      </c>
      <c r="V83" s="54"/>
      <c r="W83" s="55">
        <f t="shared" si="34"/>
        <v>0</v>
      </c>
      <c r="X83" s="54"/>
      <c r="Y83" s="55">
        <f t="shared" si="28"/>
        <v>0</v>
      </c>
      <c r="Z83" s="160">
        <v>0</v>
      </c>
      <c r="AA83" s="7">
        <v>62890</v>
      </c>
      <c r="AB83" s="7">
        <v>1078</v>
      </c>
      <c r="AC83" s="14">
        <f t="shared" si="35"/>
        <v>1714.1039910955637</v>
      </c>
      <c r="AD83" s="7">
        <v>20</v>
      </c>
      <c r="AE83" s="14">
        <f t="shared" si="36"/>
        <v>31.801558276355539</v>
      </c>
      <c r="AF83" s="7">
        <v>870</v>
      </c>
      <c r="AG83" s="7">
        <v>62839</v>
      </c>
      <c r="AH83" s="7">
        <v>1070</v>
      </c>
      <c r="AI83" s="14">
        <f t="shared" si="37"/>
        <v>1702.764206941549</v>
      </c>
      <c r="AJ83" s="7">
        <v>7</v>
      </c>
      <c r="AK83" s="14">
        <f t="shared" si="29"/>
        <v>11.139578923916677</v>
      </c>
      <c r="AL83" s="159">
        <v>866</v>
      </c>
      <c r="AM83" s="8">
        <f t="shared" si="50"/>
        <v>86471</v>
      </c>
      <c r="AN83" s="8">
        <f t="shared" si="38"/>
        <v>1079</v>
      </c>
      <c r="AO83" s="13">
        <f t="shared" si="39"/>
        <v>1247.8171872650946</v>
      </c>
      <c r="AP83" s="161">
        <f t="shared" si="40"/>
        <v>20</v>
      </c>
      <c r="AQ83" s="13">
        <f t="shared" si="30"/>
        <v>23.129141561910927</v>
      </c>
      <c r="AR83" s="162">
        <f t="shared" si="41"/>
        <v>871</v>
      </c>
      <c r="AS83" s="133">
        <f t="shared" si="42"/>
        <v>86253</v>
      </c>
      <c r="AT83" s="133">
        <f t="shared" si="43"/>
        <v>1071</v>
      </c>
      <c r="AU83" s="124">
        <f t="shared" si="44"/>
        <v>1241.6959410107474</v>
      </c>
      <c r="AV83" s="133">
        <f t="shared" si="45"/>
        <v>7</v>
      </c>
      <c r="AW83" s="136">
        <f t="shared" si="46"/>
        <v>8.1156597451682853</v>
      </c>
      <c r="AX83" s="133">
        <f t="shared" si="47"/>
        <v>867</v>
      </c>
    </row>
    <row r="84" spans="1:51" x14ac:dyDescent="0.2">
      <c r="A84" s="1" t="s">
        <v>153</v>
      </c>
      <c r="B84" s="1" t="s">
        <v>154</v>
      </c>
      <c r="C84" s="145">
        <v>20395</v>
      </c>
      <c r="D84" s="112">
        <v>0</v>
      </c>
      <c r="E84" s="113">
        <f t="shared" si="48"/>
        <v>0</v>
      </c>
      <c r="F84" s="112">
        <v>0</v>
      </c>
      <c r="G84" s="113">
        <f t="shared" si="49"/>
        <v>0</v>
      </c>
      <c r="H84" s="112">
        <v>0</v>
      </c>
      <c r="I84" s="106">
        <v>20273</v>
      </c>
      <c r="J84" s="110"/>
      <c r="K84" s="111">
        <f t="shared" si="31"/>
        <v>0</v>
      </c>
      <c r="L84" s="110"/>
      <c r="M84" s="111">
        <f t="shared" si="27"/>
        <v>0</v>
      </c>
      <c r="N84" s="156">
        <v>0</v>
      </c>
      <c r="O84" s="54">
        <v>3186</v>
      </c>
      <c r="P84" s="54">
        <v>0</v>
      </c>
      <c r="Q84" s="55">
        <f t="shared" si="32"/>
        <v>0</v>
      </c>
      <c r="R84" s="54">
        <v>0</v>
      </c>
      <c r="S84" s="55">
        <f t="shared" si="33"/>
        <v>0</v>
      </c>
      <c r="T84" s="54">
        <v>0</v>
      </c>
      <c r="U84" s="56">
        <v>3141</v>
      </c>
      <c r="V84" s="54"/>
      <c r="W84" s="55">
        <f t="shared" si="34"/>
        <v>0</v>
      </c>
      <c r="X84" s="54"/>
      <c r="Y84" s="55">
        <f t="shared" si="28"/>
        <v>0</v>
      </c>
      <c r="Z84" s="160">
        <v>0</v>
      </c>
      <c r="AA84" s="7">
        <v>62890</v>
      </c>
      <c r="AB84" s="7">
        <v>0</v>
      </c>
      <c r="AC84" s="14">
        <f t="shared" si="35"/>
        <v>0</v>
      </c>
      <c r="AD84" s="7">
        <v>0</v>
      </c>
      <c r="AE84" s="14">
        <f t="shared" si="36"/>
        <v>0</v>
      </c>
      <c r="AF84" s="7">
        <v>0</v>
      </c>
      <c r="AG84" s="7">
        <v>62839</v>
      </c>
      <c r="AH84" s="7"/>
      <c r="AI84" s="14">
        <f t="shared" si="37"/>
        <v>0</v>
      </c>
      <c r="AJ84" s="7"/>
      <c r="AK84" s="14">
        <f t="shared" si="29"/>
        <v>0</v>
      </c>
      <c r="AL84" s="159">
        <v>0</v>
      </c>
      <c r="AM84" s="8">
        <f t="shared" si="50"/>
        <v>86471</v>
      </c>
      <c r="AN84" s="8">
        <f t="shared" si="38"/>
        <v>0</v>
      </c>
      <c r="AO84" s="13">
        <f t="shared" si="39"/>
        <v>0</v>
      </c>
      <c r="AP84" s="161">
        <f t="shared" si="40"/>
        <v>0</v>
      </c>
      <c r="AQ84" s="13">
        <f t="shared" si="30"/>
        <v>0</v>
      </c>
      <c r="AR84" s="162">
        <f t="shared" si="41"/>
        <v>0</v>
      </c>
      <c r="AS84" s="133">
        <f t="shared" si="42"/>
        <v>86253</v>
      </c>
      <c r="AT84" s="133">
        <f t="shared" si="43"/>
        <v>0</v>
      </c>
      <c r="AU84" s="124">
        <f t="shared" si="44"/>
        <v>0</v>
      </c>
      <c r="AV84" s="133">
        <f t="shared" si="45"/>
        <v>0</v>
      </c>
      <c r="AW84" s="136">
        <f t="shared" si="46"/>
        <v>0</v>
      </c>
      <c r="AX84" s="133">
        <f t="shared" si="47"/>
        <v>0</v>
      </c>
    </row>
    <row r="85" spans="1:51" x14ac:dyDescent="0.2">
      <c r="A85" s="1" t="s">
        <v>155</v>
      </c>
      <c r="B85" s="1" t="s">
        <v>156</v>
      </c>
      <c r="C85" s="145">
        <v>20395</v>
      </c>
      <c r="D85" s="112">
        <v>33</v>
      </c>
      <c r="E85" s="113">
        <f t="shared" si="48"/>
        <v>161.80436381466046</v>
      </c>
      <c r="F85" s="112">
        <v>2</v>
      </c>
      <c r="G85" s="113">
        <f t="shared" si="49"/>
        <v>9.806325079676391</v>
      </c>
      <c r="H85" s="112">
        <v>33</v>
      </c>
      <c r="I85" s="106">
        <v>20273</v>
      </c>
      <c r="J85" s="110">
        <v>47</v>
      </c>
      <c r="K85" s="111">
        <f t="shared" si="31"/>
        <v>231.8354461599171</v>
      </c>
      <c r="L85" s="110">
        <v>47</v>
      </c>
      <c r="M85" s="111">
        <f t="shared" si="27"/>
        <v>231.8354461599171</v>
      </c>
      <c r="N85" s="156">
        <v>47</v>
      </c>
      <c r="O85" s="54">
        <v>3186</v>
      </c>
      <c r="P85" s="54">
        <v>7</v>
      </c>
      <c r="Q85" s="55">
        <f t="shared" si="32"/>
        <v>219.7112366603892</v>
      </c>
      <c r="R85" s="54">
        <v>7</v>
      </c>
      <c r="S85" s="55">
        <f t="shared" si="33"/>
        <v>219.7112366603892</v>
      </c>
      <c r="T85" s="54">
        <v>7</v>
      </c>
      <c r="U85" s="56">
        <v>3141</v>
      </c>
      <c r="V85" s="54">
        <v>7</v>
      </c>
      <c r="W85" s="55">
        <f t="shared" si="34"/>
        <v>222.85896211397642</v>
      </c>
      <c r="X85" s="54">
        <v>7</v>
      </c>
      <c r="Y85" s="55">
        <f t="shared" si="28"/>
        <v>222.85896211397642</v>
      </c>
      <c r="Z85" s="160">
        <v>7</v>
      </c>
      <c r="AA85" s="7">
        <v>62890</v>
      </c>
      <c r="AB85" s="7">
        <v>64</v>
      </c>
      <c r="AC85" s="14">
        <f t="shared" si="35"/>
        <v>101.76498648433773</v>
      </c>
      <c r="AD85" s="7">
        <v>9</v>
      </c>
      <c r="AE85" s="14">
        <f t="shared" si="36"/>
        <v>14.310701224359994</v>
      </c>
      <c r="AF85" s="7">
        <v>0</v>
      </c>
      <c r="AG85" s="7">
        <v>62839</v>
      </c>
      <c r="AH85" s="7">
        <v>85</v>
      </c>
      <c r="AI85" s="14">
        <f t="shared" si="37"/>
        <v>135.2663155047025</v>
      </c>
      <c r="AJ85" s="7">
        <v>10</v>
      </c>
      <c r="AK85" s="14">
        <f t="shared" si="29"/>
        <v>15.913684177023821</v>
      </c>
      <c r="AL85" s="159">
        <v>0</v>
      </c>
      <c r="AM85" s="8">
        <f t="shared" si="50"/>
        <v>86471</v>
      </c>
      <c r="AN85" s="8">
        <f t="shared" si="38"/>
        <v>104</v>
      </c>
      <c r="AO85" s="13">
        <f t="shared" si="39"/>
        <v>120.27153612193682</v>
      </c>
      <c r="AP85" s="161">
        <f t="shared" si="40"/>
        <v>18</v>
      </c>
      <c r="AQ85" s="13">
        <f t="shared" si="30"/>
        <v>20.816227405719836</v>
      </c>
      <c r="AR85" s="162">
        <f t="shared" si="41"/>
        <v>40</v>
      </c>
      <c r="AS85" s="133">
        <f t="shared" si="42"/>
        <v>86253</v>
      </c>
      <c r="AT85" s="133">
        <f t="shared" si="43"/>
        <v>139</v>
      </c>
      <c r="AU85" s="124">
        <f t="shared" si="44"/>
        <v>161.1538149397702</v>
      </c>
      <c r="AV85" s="133">
        <f t="shared" si="45"/>
        <v>64</v>
      </c>
      <c r="AW85" s="136">
        <f t="shared" si="46"/>
        <v>74.200317670110024</v>
      </c>
      <c r="AX85" s="133">
        <f t="shared" si="47"/>
        <v>54</v>
      </c>
    </row>
    <row r="86" spans="1:51" x14ac:dyDescent="0.2">
      <c r="A86" s="1" t="s">
        <v>157</v>
      </c>
      <c r="B86" s="1" t="s">
        <v>158</v>
      </c>
      <c r="C86" s="145">
        <v>20395</v>
      </c>
      <c r="D86" s="112">
        <v>33</v>
      </c>
      <c r="E86" s="113">
        <f t="shared" si="48"/>
        <v>161.80436381466046</v>
      </c>
      <c r="F86" s="112">
        <v>2</v>
      </c>
      <c r="G86" s="113">
        <f t="shared" si="49"/>
        <v>9.806325079676391</v>
      </c>
      <c r="H86" s="112">
        <v>33</v>
      </c>
      <c r="I86" s="106">
        <v>20273</v>
      </c>
      <c r="J86" s="110"/>
      <c r="K86" s="111">
        <f t="shared" si="31"/>
        <v>0</v>
      </c>
      <c r="L86" s="110"/>
      <c r="M86" s="111">
        <f t="shared" si="27"/>
        <v>0</v>
      </c>
      <c r="N86" s="156">
        <v>0</v>
      </c>
      <c r="O86" s="54">
        <v>3186</v>
      </c>
      <c r="P86" s="54">
        <v>0</v>
      </c>
      <c r="Q86" s="55">
        <f t="shared" si="32"/>
        <v>0</v>
      </c>
      <c r="R86" s="54">
        <v>0</v>
      </c>
      <c r="S86" s="55">
        <f t="shared" si="33"/>
        <v>0</v>
      </c>
      <c r="T86" s="54">
        <v>0</v>
      </c>
      <c r="U86" s="56">
        <v>3141</v>
      </c>
      <c r="V86" s="54"/>
      <c r="W86" s="55">
        <f t="shared" si="34"/>
        <v>0</v>
      </c>
      <c r="X86" s="54"/>
      <c r="Y86" s="55">
        <f t="shared" si="28"/>
        <v>0</v>
      </c>
      <c r="Z86" s="160">
        <v>0</v>
      </c>
      <c r="AA86" s="7">
        <v>62890</v>
      </c>
      <c r="AB86" s="7">
        <v>48</v>
      </c>
      <c r="AC86" s="14">
        <f t="shared" si="35"/>
        <v>76.323739863253294</v>
      </c>
      <c r="AD86" s="7">
        <v>3</v>
      </c>
      <c r="AE86" s="14">
        <f t="shared" si="36"/>
        <v>4.7702337414533309</v>
      </c>
      <c r="AF86" s="7">
        <v>0</v>
      </c>
      <c r="AG86" s="7">
        <v>62839</v>
      </c>
      <c r="AH86" s="7">
        <v>62</v>
      </c>
      <c r="AI86" s="14">
        <f t="shared" si="37"/>
        <v>98.664841897547703</v>
      </c>
      <c r="AJ86" s="7">
        <v>5</v>
      </c>
      <c r="AK86" s="14">
        <f t="shared" si="29"/>
        <v>7.9568420885119107</v>
      </c>
      <c r="AL86" s="159">
        <v>0</v>
      </c>
      <c r="AM86" s="8">
        <f t="shared" si="50"/>
        <v>86471</v>
      </c>
      <c r="AN86" s="8">
        <f t="shared" si="38"/>
        <v>81</v>
      </c>
      <c r="AO86" s="13">
        <f t="shared" si="39"/>
        <v>93.673023325739265</v>
      </c>
      <c r="AP86" s="161">
        <f t="shared" si="40"/>
        <v>5</v>
      </c>
      <c r="AQ86" s="13">
        <f t="shared" si="30"/>
        <v>5.7822853904777318</v>
      </c>
      <c r="AR86" s="162">
        <f t="shared" si="41"/>
        <v>33</v>
      </c>
      <c r="AS86" s="133">
        <f t="shared" si="42"/>
        <v>86253</v>
      </c>
      <c r="AT86" s="133">
        <f t="shared" si="43"/>
        <v>62</v>
      </c>
      <c r="AU86" s="124">
        <f t="shared" si="44"/>
        <v>71.881557742919085</v>
      </c>
      <c r="AV86" s="133">
        <f t="shared" si="45"/>
        <v>5</v>
      </c>
      <c r="AW86" s="136">
        <f t="shared" si="46"/>
        <v>5.7968998179773452</v>
      </c>
      <c r="AX86" s="133">
        <f t="shared" si="47"/>
        <v>0</v>
      </c>
    </row>
    <row r="87" spans="1:51" x14ac:dyDescent="0.2">
      <c r="A87" s="1" t="s">
        <v>159</v>
      </c>
      <c r="B87" s="1" t="s">
        <v>160</v>
      </c>
      <c r="C87" s="145">
        <v>20395</v>
      </c>
      <c r="D87" s="112">
        <v>1540</v>
      </c>
      <c r="E87" s="113">
        <f t="shared" si="48"/>
        <v>7550.8703113508209</v>
      </c>
      <c r="F87" s="112">
        <v>612</v>
      </c>
      <c r="G87" s="113">
        <f t="shared" si="49"/>
        <v>3000.7354743809756</v>
      </c>
      <c r="H87" s="112">
        <v>192</v>
      </c>
      <c r="I87" s="106">
        <v>20273</v>
      </c>
      <c r="J87" s="110">
        <v>3401</v>
      </c>
      <c r="K87" s="111">
        <f t="shared" si="31"/>
        <v>16776.007497656985</v>
      </c>
      <c r="L87" s="110">
        <v>916</v>
      </c>
      <c r="M87" s="111">
        <f t="shared" si="27"/>
        <v>4518.3248655847674</v>
      </c>
      <c r="N87" s="156">
        <v>281</v>
      </c>
      <c r="O87" s="54">
        <v>3186</v>
      </c>
      <c r="P87" s="54">
        <v>290</v>
      </c>
      <c r="Q87" s="55">
        <f t="shared" si="32"/>
        <v>9102.3226616446955</v>
      </c>
      <c r="R87" s="54">
        <v>56</v>
      </c>
      <c r="S87" s="55">
        <f t="shared" si="33"/>
        <v>1757.6898932831136</v>
      </c>
      <c r="T87" s="54">
        <v>25</v>
      </c>
      <c r="U87" s="56">
        <v>3141</v>
      </c>
      <c r="V87" s="54">
        <v>387</v>
      </c>
      <c r="W87" s="55">
        <f t="shared" si="34"/>
        <v>12320.916905444126</v>
      </c>
      <c r="X87" s="54">
        <v>247</v>
      </c>
      <c r="Y87" s="55">
        <f t="shared" si="28"/>
        <v>7863.7376631645966</v>
      </c>
      <c r="Z87" s="160">
        <v>27</v>
      </c>
      <c r="AA87" s="7">
        <v>62890</v>
      </c>
      <c r="AB87" s="7">
        <v>1760</v>
      </c>
      <c r="AC87" s="14">
        <f t="shared" si="35"/>
        <v>2798.5371283192876</v>
      </c>
      <c r="AD87" s="7">
        <v>29</v>
      </c>
      <c r="AE87" s="14">
        <f t="shared" si="36"/>
        <v>46.112259500715538</v>
      </c>
      <c r="AF87" s="7">
        <v>18</v>
      </c>
      <c r="AG87" s="7">
        <v>62839</v>
      </c>
      <c r="AH87" s="7">
        <v>2380</v>
      </c>
      <c r="AI87" s="14">
        <f t="shared" si="37"/>
        <v>3787.4568341316703</v>
      </c>
      <c r="AJ87" s="7">
        <v>65</v>
      </c>
      <c r="AK87" s="14">
        <f t="shared" si="29"/>
        <v>103.43894715065485</v>
      </c>
      <c r="AL87" s="159">
        <v>8</v>
      </c>
      <c r="AM87" s="8">
        <f t="shared" si="50"/>
        <v>86471</v>
      </c>
      <c r="AN87" s="8">
        <f t="shared" si="38"/>
        <v>3590</v>
      </c>
      <c r="AO87" s="13">
        <f t="shared" si="39"/>
        <v>4151.6809103630121</v>
      </c>
      <c r="AP87" s="161">
        <f t="shared" si="40"/>
        <v>697</v>
      </c>
      <c r="AQ87" s="13">
        <f t="shared" si="30"/>
        <v>806.050583432596</v>
      </c>
      <c r="AR87" s="162">
        <f t="shared" si="41"/>
        <v>235</v>
      </c>
      <c r="AS87" s="133">
        <f t="shared" si="42"/>
        <v>86253</v>
      </c>
      <c r="AT87" s="133">
        <f t="shared" si="43"/>
        <v>6168</v>
      </c>
      <c r="AU87" s="124">
        <f t="shared" si="44"/>
        <v>7151.055615456854</v>
      </c>
      <c r="AV87" s="133">
        <f t="shared" si="45"/>
        <v>1228</v>
      </c>
      <c r="AW87" s="136">
        <f t="shared" si="46"/>
        <v>1423.7185952952361</v>
      </c>
      <c r="AX87" s="133">
        <f t="shared" si="47"/>
        <v>316</v>
      </c>
    </row>
    <row r="88" spans="1:51" x14ac:dyDescent="0.2">
      <c r="A88" s="1" t="s">
        <v>161</v>
      </c>
      <c r="B88" s="1" t="s">
        <v>162</v>
      </c>
      <c r="C88" s="145">
        <v>20395</v>
      </c>
      <c r="D88" s="112">
        <v>655</v>
      </c>
      <c r="E88" s="113">
        <f t="shared" si="48"/>
        <v>3211.571463594018</v>
      </c>
      <c r="F88" s="112">
        <v>280</v>
      </c>
      <c r="G88" s="113">
        <f t="shared" si="49"/>
        <v>1372.8855111546948</v>
      </c>
      <c r="H88" s="112">
        <v>124</v>
      </c>
      <c r="I88" s="106">
        <v>20273</v>
      </c>
      <c r="J88" s="110">
        <v>1266</v>
      </c>
      <c r="K88" s="111">
        <f t="shared" si="31"/>
        <v>6244.7590391160657</v>
      </c>
      <c r="L88" s="110">
        <v>517</v>
      </c>
      <c r="M88" s="111">
        <f t="shared" si="27"/>
        <v>2550.1899077590883</v>
      </c>
      <c r="N88" s="156">
        <v>147</v>
      </c>
      <c r="O88" s="54">
        <v>3186</v>
      </c>
      <c r="P88" s="54">
        <v>245</v>
      </c>
      <c r="Q88" s="55">
        <f t="shared" si="32"/>
        <v>7689.8932831136217</v>
      </c>
      <c r="R88" s="54">
        <v>39</v>
      </c>
      <c r="S88" s="55">
        <f t="shared" si="33"/>
        <v>1224.1054613935969</v>
      </c>
      <c r="T88" s="54">
        <v>20</v>
      </c>
      <c r="U88" s="56">
        <v>3141</v>
      </c>
      <c r="V88" s="54">
        <v>341</v>
      </c>
      <c r="W88" s="55">
        <f t="shared" si="34"/>
        <v>10856.415154409424</v>
      </c>
      <c r="X88" s="54">
        <v>201</v>
      </c>
      <c r="Y88" s="55">
        <f t="shared" si="28"/>
        <v>6399.235912129896</v>
      </c>
      <c r="Z88" s="160">
        <v>27</v>
      </c>
      <c r="AA88" s="7">
        <v>62890</v>
      </c>
      <c r="AB88" s="7">
        <v>1051</v>
      </c>
      <c r="AC88" s="14">
        <f t="shared" si="35"/>
        <v>1671.1718874224835</v>
      </c>
      <c r="AD88" s="7">
        <v>12</v>
      </c>
      <c r="AE88" s="14">
        <f t="shared" si="36"/>
        <v>19.080934965813324</v>
      </c>
      <c r="AF88" s="7">
        <v>18</v>
      </c>
      <c r="AG88" s="7">
        <v>62839</v>
      </c>
      <c r="AH88" s="7">
        <v>1230</v>
      </c>
      <c r="AI88" s="14">
        <f t="shared" si="37"/>
        <v>1957.3831537739302</v>
      </c>
      <c r="AJ88" s="7">
        <v>32</v>
      </c>
      <c r="AK88" s="14">
        <f t="shared" si="29"/>
        <v>50.923789366476235</v>
      </c>
      <c r="AL88" s="159">
        <v>8</v>
      </c>
      <c r="AM88" s="8">
        <f t="shared" si="50"/>
        <v>86471</v>
      </c>
      <c r="AN88" s="8">
        <f t="shared" si="38"/>
        <v>1951</v>
      </c>
      <c r="AO88" s="13">
        <f t="shared" si="39"/>
        <v>2256.2477593644112</v>
      </c>
      <c r="AP88" s="161">
        <f t="shared" si="40"/>
        <v>331</v>
      </c>
      <c r="AQ88" s="13">
        <f t="shared" si="30"/>
        <v>382.78729284962589</v>
      </c>
      <c r="AR88" s="162">
        <f t="shared" si="41"/>
        <v>162</v>
      </c>
      <c r="AS88" s="133">
        <f t="shared" si="42"/>
        <v>86253</v>
      </c>
      <c r="AT88" s="133">
        <f t="shared" si="43"/>
        <v>2837</v>
      </c>
      <c r="AU88" s="124">
        <f t="shared" si="44"/>
        <v>3289.1609567203459</v>
      </c>
      <c r="AV88" s="133">
        <f t="shared" si="45"/>
        <v>750</v>
      </c>
      <c r="AW88" s="136">
        <f t="shared" si="46"/>
        <v>869.53497269660181</v>
      </c>
      <c r="AX88" s="133">
        <f t="shared" si="47"/>
        <v>182</v>
      </c>
    </row>
    <row r="89" spans="1:51" x14ac:dyDescent="0.2">
      <c r="A89" s="1" t="s">
        <v>163</v>
      </c>
      <c r="B89" s="1" t="s">
        <v>164</v>
      </c>
      <c r="C89" s="145">
        <v>20395</v>
      </c>
      <c r="D89" s="112">
        <v>885</v>
      </c>
      <c r="E89" s="113">
        <f t="shared" si="48"/>
        <v>4339.2988477568033</v>
      </c>
      <c r="F89" s="112">
        <v>332</v>
      </c>
      <c r="G89" s="113">
        <f t="shared" si="49"/>
        <v>1627.849963226281</v>
      </c>
      <c r="H89" s="112">
        <v>68</v>
      </c>
      <c r="I89" s="106">
        <v>20273</v>
      </c>
      <c r="J89" s="110">
        <v>1203</v>
      </c>
      <c r="K89" s="111">
        <f t="shared" si="31"/>
        <v>5934.0008878804319</v>
      </c>
      <c r="L89" s="110">
        <v>375</v>
      </c>
      <c r="M89" s="111">
        <f t="shared" si="27"/>
        <v>1849.7509002121049</v>
      </c>
      <c r="N89" s="156">
        <v>121</v>
      </c>
      <c r="O89" s="54">
        <v>3186</v>
      </c>
      <c r="P89" s="54">
        <v>45</v>
      </c>
      <c r="Q89" s="55">
        <f t="shared" si="32"/>
        <v>1412.4293785310736</v>
      </c>
      <c r="R89" s="54">
        <v>17</v>
      </c>
      <c r="S89" s="55">
        <f t="shared" si="33"/>
        <v>533.58443188951662</v>
      </c>
      <c r="T89" s="54">
        <v>5</v>
      </c>
      <c r="U89" s="56">
        <v>3141</v>
      </c>
      <c r="V89" s="54">
        <v>46</v>
      </c>
      <c r="W89" s="55">
        <f t="shared" si="34"/>
        <v>1464.5017510347022</v>
      </c>
      <c r="X89" s="54">
        <v>46</v>
      </c>
      <c r="Y89" s="55">
        <f t="shared" si="28"/>
        <v>1464.5017510347022</v>
      </c>
      <c r="Z89" s="160">
        <v>0</v>
      </c>
      <c r="AA89" s="7">
        <v>62890</v>
      </c>
      <c r="AB89" s="7">
        <v>213</v>
      </c>
      <c r="AC89" s="14">
        <f t="shared" si="35"/>
        <v>338.68659564318654</v>
      </c>
      <c r="AD89" s="7">
        <v>4</v>
      </c>
      <c r="AE89" s="14">
        <f t="shared" si="36"/>
        <v>6.3603116552711079</v>
      </c>
      <c r="AF89" s="7">
        <v>0</v>
      </c>
      <c r="AG89" s="7">
        <v>62839</v>
      </c>
      <c r="AH89" s="7">
        <v>421</v>
      </c>
      <c r="AI89" s="14">
        <f t="shared" si="37"/>
        <v>669.96610385270299</v>
      </c>
      <c r="AJ89" s="7">
        <v>12</v>
      </c>
      <c r="AK89" s="14">
        <f t="shared" si="29"/>
        <v>19.096421012428589</v>
      </c>
      <c r="AL89" s="159">
        <v>0</v>
      </c>
      <c r="AM89" s="8">
        <f t="shared" si="50"/>
        <v>86471</v>
      </c>
      <c r="AN89" s="8">
        <f t="shared" si="38"/>
        <v>1143</v>
      </c>
      <c r="AO89" s="13">
        <f t="shared" si="39"/>
        <v>1321.8304402632095</v>
      </c>
      <c r="AP89" s="161">
        <f t="shared" si="40"/>
        <v>353</v>
      </c>
      <c r="AQ89" s="13">
        <f t="shared" si="30"/>
        <v>408.22934856772793</v>
      </c>
      <c r="AR89" s="162">
        <f t="shared" si="41"/>
        <v>73</v>
      </c>
      <c r="AS89" s="133">
        <f t="shared" si="42"/>
        <v>86253</v>
      </c>
      <c r="AT89" s="133">
        <f t="shared" si="43"/>
        <v>1670</v>
      </c>
      <c r="AU89" s="124">
        <f t="shared" si="44"/>
        <v>1936.1645392044334</v>
      </c>
      <c r="AV89" s="133">
        <f t="shared" si="45"/>
        <v>433</v>
      </c>
      <c r="AW89" s="136">
        <f t="shared" si="46"/>
        <v>502.01152423683817</v>
      </c>
      <c r="AX89" s="133">
        <f t="shared" si="47"/>
        <v>121</v>
      </c>
    </row>
    <row r="90" spans="1:51" s="154" customFormat="1" x14ac:dyDescent="0.2">
      <c r="A90" s="1" t="s">
        <v>165</v>
      </c>
      <c r="B90" s="1" t="s">
        <v>166</v>
      </c>
      <c r="C90" s="145">
        <v>20395</v>
      </c>
      <c r="D90" s="112">
        <v>0</v>
      </c>
      <c r="E90" s="113">
        <f t="shared" si="48"/>
        <v>0</v>
      </c>
      <c r="F90" s="112">
        <v>0</v>
      </c>
      <c r="G90" s="113">
        <f t="shared" si="49"/>
        <v>0</v>
      </c>
      <c r="H90" s="112">
        <v>0</v>
      </c>
      <c r="I90" s="106">
        <v>20273</v>
      </c>
      <c r="J90" s="110"/>
      <c r="K90" s="111">
        <f t="shared" si="31"/>
        <v>0</v>
      </c>
      <c r="L90" s="110"/>
      <c r="M90" s="111">
        <f t="shared" si="27"/>
        <v>0</v>
      </c>
      <c r="N90" s="156">
        <v>0</v>
      </c>
      <c r="O90" s="54">
        <v>3186</v>
      </c>
      <c r="P90" s="54">
        <v>0</v>
      </c>
      <c r="Q90" s="55">
        <f t="shared" si="32"/>
        <v>0</v>
      </c>
      <c r="R90" s="54">
        <v>0</v>
      </c>
      <c r="S90" s="55">
        <f t="shared" si="33"/>
        <v>0</v>
      </c>
      <c r="T90" s="54">
        <v>0</v>
      </c>
      <c r="U90" s="56">
        <v>3141</v>
      </c>
      <c r="V90" s="54"/>
      <c r="W90" s="55">
        <f t="shared" si="34"/>
        <v>0</v>
      </c>
      <c r="X90" s="54"/>
      <c r="Y90" s="55">
        <f t="shared" si="28"/>
        <v>0</v>
      </c>
      <c r="Z90" s="160">
        <v>0</v>
      </c>
      <c r="AA90" s="7">
        <v>62890</v>
      </c>
      <c r="AB90" s="7">
        <v>3</v>
      </c>
      <c r="AC90" s="14">
        <f t="shared" si="35"/>
        <v>4.7702337414533309</v>
      </c>
      <c r="AD90" s="7">
        <v>0</v>
      </c>
      <c r="AE90" s="14">
        <f t="shared" si="36"/>
        <v>0</v>
      </c>
      <c r="AF90" s="7">
        <v>0</v>
      </c>
      <c r="AG90" s="7">
        <v>62839</v>
      </c>
      <c r="AH90" s="7">
        <v>8</v>
      </c>
      <c r="AI90" s="14">
        <f t="shared" si="37"/>
        <v>12.730947341619059</v>
      </c>
      <c r="AJ90" s="7">
        <v>1</v>
      </c>
      <c r="AK90" s="14">
        <f t="shared" si="29"/>
        <v>1.5913684177023824</v>
      </c>
      <c r="AL90" s="159">
        <v>0</v>
      </c>
      <c r="AM90" s="8">
        <f t="shared" si="50"/>
        <v>86471</v>
      </c>
      <c r="AN90" s="8">
        <f t="shared" si="38"/>
        <v>3</v>
      </c>
      <c r="AO90" s="13">
        <f t="shared" si="39"/>
        <v>3.4693712342866396</v>
      </c>
      <c r="AP90" s="161">
        <f t="shared" si="40"/>
        <v>0</v>
      </c>
      <c r="AQ90" s="13">
        <f t="shared" si="30"/>
        <v>0</v>
      </c>
      <c r="AR90" s="162">
        <f t="shared" si="41"/>
        <v>0</v>
      </c>
      <c r="AS90" s="133">
        <f t="shared" si="42"/>
        <v>86253</v>
      </c>
      <c r="AT90" s="133">
        <f t="shared" si="43"/>
        <v>8</v>
      </c>
      <c r="AU90" s="124">
        <f t="shared" si="44"/>
        <v>9.2750397087637531</v>
      </c>
      <c r="AV90" s="133">
        <f t="shared" si="45"/>
        <v>1</v>
      </c>
      <c r="AW90" s="136">
        <f t="shared" si="46"/>
        <v>1.1593799635954691</v>
      </c>
      <c r="AX90" s="133">
        <f t="shared" si="47"/>
        <v>0</v>
      </c>
      <c r="AY90" s="92"/>
    </row>
    <row r="91" spans="1:51" x14ac:dyDescent="0.2">
      <c r="A91" s="1" t="s">
        <v>167</v>
      </c>
      <c r="B91" s="1" t="s">
        <v>168</v>
      </c>
      <c r="C91" s="145">
        <v>20395</v>
      </c>
      <c r="D91" s="112">
        <v>0</v>
      </c>
      <c r="E91" s="113">
        <f t="shared" si="48"/>
        <v>0</v>
      </c>
      <c r="F91" s="112">
        <v>0</v>
      </c>
      <c r="G91" s="113">
        <f t="shared" si="49"/>
        <v>0</v>
      </c>
      <c r="H91" s="112">
        <v>0</v>
      </c>
      <c r="I91" s="106">
        <v>20273</v>
      </c>
      <c r="J91" s="110"/>
      <c r="K91" s="111">
        <f t="shared" si="31"/>
        <v>0</v>
      </c>
      <c r="L91" s="110"/>
      <c r="M91" s="111">
        <f t="shared" si="27"/>
        <v>0</v>
      </c>
      <c r="N91" s="156">
        <v>0</v>
      </c>
      <c r="O91" s="54">
        <v>3186</v>
      </c>
      <c r="P91" s="54">
        <v>0</v>
      </c>
      <c r="Q91" s="55">
        <f t="shared" si="32"/>
        <v>0</v>
      </c>
      <c r="R91" s="54">
        <v>0</v>
      </c>
      <c r="S91" s="55">
        <f t="shared" si="33"/>
        <v>0</v>
      </c>
      <c r="T91" s="54">
        <v>0</v>
      </c>
      <c r="U91" s="56">
        <v>3141</v>
      </c>
      <c r="V91" s="54"/>
      <c r="W91" s="55">
        <f t="shared" si="34"/>
        <v>0</v>
      </c>
      <c r="X91" s="54"/>
      <c r="Y91" s="55">
        <f t="shared" si="28"/>
        <v>0</v>
      </c>
      <c r="Z91" s="160">
        <v>0</v>
      </c>
      <c r="AA91" s="7">
        <v>62890</v>
      </c>
      <c r="AB91" s="7">
        <v>0</v>
      </c>
      <c r="AC91" s="14">
        <f t="shared" si="35"/>
        <v>0</v>
      </c>
      <c r="AD91" s="7">
        <v>0</v>
      </c>
      <c r="AE91" s="14">
        <f t="shared" si="36"/>
        <v>0</v>
      </c>
      <c r="AF91" s="7">
        <v>0</v>
      </c>
      <c r="AG91" s="7">
        <v>62839</v>
      </c>
      <c r="AH91" s="7"/>
      <c r="AI91" s="14">
        <f t="shared" si="37"/>
        <v>0</v>
      </c>
      <c r="AJ91" s="7"/>
      <c r="AK91" s="14">
        <f t="shared" si="29"/>
        <v>0</v>
      </c>
      <c r="AL91" s="159">
        <v>0</v>
      </c>
      <c r="AM91" s="8">
        <f t="shared" si="50"/>
        <v>86471</v>
      </c>
      <c r="AN91" s="8">
        <f t="shared" si="38"/>
        <v>0</v>
      </c>
      <c r="AO91" s="13">
        <f t="shared" si="39"/>
        <v>0</v>
      </c>
      <c r="AP91" s="161">
        <f t="shared" si="40"/>
        <v>0</v>
      </c>
      <c r="AQ91" s="13">
        <f t="shared" si="30"/>
        <v>0</v>
      </c>
      <c r="AR91" s="162">
        <f t="shared" si="41"/>
        <v>0</v>
      </c>
      <c r="AS91" s="133">
        <f t="shared" si="42"/>
        <v>86253</v>
      </c>
      <c r="AT91" s="133">
        <f t="shared" si="43"/>
        <v>0</v>
      </c>
      <c r="AU91" s="124">
        <f t="shared" si="44"/>
        <v>0</v>
      </c>
      <c r="AV91" s="133">
        <f t="shared" si="45"/>
        <v>0</v>
      </c>
      <c r="AW91" s="136">
        <f t="shared" si="46"/>
        <v>0</v>
      </c>
      <c r="AX91" s="133">
        <f t="shared" si="47"/>
        <v>0</v>
      </c>
    </row>
    <row r="92" spans="1:51" x14ac:dyDescent="0.2">
      <c r="A92" s="9" t="s">
        <v>169</v>
      </c>
      <c r="B92" s="9" t="s">
        <v>170</v>
      </c>
      <c r="C92" s="145">
        <v>20395</v>
      </c>
      <c r="D92" s="106">
        <v>448</v>
      </c>
      <c r="E92" s="109">
        <f t="shared" si="48"/>
        <v>2196.6168178475118</v>
      </c>
      <c r="F92" s="106">
        <v>300</v>
      </c>
      <c r="G92" s="109">
        <f t="shared" si="49"/>
        <v>1470.9487619514587</v>
      </c>
      <c r="H92" s="106">
        <v>48</v>
      </c>
      <c r="I92" s="106">
        <v>20273</v>
      </c>
      <c r="J92" s="145">
        <v>677</v>
      </c>
      <c r="K92" s="107">
        <f t="shared" si="31"/>
        <v>3339.4169585162531</v>
      </c>
      <c r="L92" s="145">
        <v>611</v>
      </c>
      <c r="M92" s="107">
        <f t="shared" si="27"/>
        <v>3013.8608000789227</v>
      </c>
      <c r="N92" s="108">
        <v>53</v>
      </c>
      <c r="O92" s="50">
        <v>3186</v>
      </c>
      <c r="P92" s="50">
        <v>53</v>
      </c>
      <c r="Q92" s="52">
        <f t="shared" si="32"/>
        <v>1663.5279347143753</v>
      </c>
      <c r="R92" s="50">
        <v>27</v>
      </c>
      <c r="S92" s="52">
        <f t="shared" si="33"/>
        <v>847.45762711864404</v>
      </c>
      <c r="T92" s="50">
        <v>16</v>
      </c>
      <c r="U92" s="48">
        <v>3141</v>
      </c>
      <c r="V92" s="50">
        <v>77</v>
      </c>
      <c r="W92" s="52">
        <f t="shared" si="34"/>
        <v>2451.4485832537412</v>
      </c>
      <c r="X92" s="50">
        <v>58</v>
      </c>
      <c r="Y92" s="52">
        <f t="shared" si="28"/>
        <v>1846.5456860872334</v>
      </c>
      <c r="Z92" s="53">
        <v>17</v>
      </c>
      <c r="AA92" s="10">
        <v>62890</v>
      </c>
      <c r="AB92" s="10">
        <v>1015</v>
      </c>
      <c r="AC92" s="11">
        <f t="shared" si="35"/>
        <v>1613.9290825250439</v>
      </c>
      <c r="AD92" s="10">
        <v>287</v>
      </c>
      <c r="AE92" s="11">
        <f t="shared" si="36"/>
        <v>456.35236126570203</v>
      </c>
      <c r="AF92" s="10">
        <v>72</v>
      </c>
      <c r="AG92" s="10">
        <v>62839</v>
      </c>
      <c r="AH92" s="10">
        <v>1286</v>
      </c>
      <c r="AI92" s="11">
        <f t="shared" si="37"/>
        <v>2046.4997851652636</v>
      </c>
      <c r="AJ92" s="10">
        <v>500</v>
      </c>
      <c r="AK92" s="11">
        <f t="shared" si="29"/>
        <v>795.68420885119122</v>
      </c>
      <c r="AL92" s="42">
        <v>79</v>
      </c>
      <c r="AM92" s="12">
        <f t="shared" si="50"/>
        <v>86471</v>
      </c>
      <c r="AN92" s="12">
        <f t="shared" si="38"/>
        <v>1516</v>
      </c>
      <c r="AO92" s="23">
        <f t="shared" si="39"/>
        <v>1753.1889303928485</v>
      </c>
      <c r="AP92" s="37">
        <f t="shared" si="40"/>
        <v>614</v>
      </c>
      <c r="AQ92" s="23">
        <f t="shared" si="30"/>
        <v>710.06464595066552</v>
      </c>
      <c r="AR92" s="116">
        <f t="shared" si="41"/>
        <v>136</v>
      </c>
      <c r="AS92" s="133">
        <f t="shared" si="42"/>
        <v>86253</v>
      </c>
      <c r="AT92" s="133">
        <f t="shared" si="43"/>
        <v>2040</v>
      </c>
      <c r="AU92" s="123">
        <f t="shared" si="44"/>
        <v>2365.1351257347569</v>
      </c>
      <c r="AV92" s="134">
        <f t="shared" si="45"/>
        <v>1169</v>
      </c>
      <c r="AW92" s="135">
        <f t="shared" si="46"/>
        <v>1355.3151774431035</v>
      </c>
      <c r="AX92" s="134">
        <f t="shared" si="47"/>
        <v>149</v>
      </c>
    </row>
    <row r="93" spans="1:51" x14ac:dyDescent="0.2">
      <c r="A93" s="1" t="s">
        <v>171</v>
      </c>
      <c r="B93" s="1" t="s">
        <v>172</v>
      </c>
      <c r="C93" s="145">
        <v>20395</v>
      </c>
      <c r="D93" s="112">
        <v>118</v>
      </c>
      <c r="E93" s="113">
        <f t="shared" si="48"/>
        <v>578.57317970090708</v>
      </c>
      <c r="F93" s="112">
        <v>72</v>
      </c>
      <c r="G93" s="113">
        <f t="shared" si="49"/>
        <v>353.0277028683501</v>
      </c>
      <c r="H93" s="112">
        <v>0</v>
      </c>
      <c r="I93" s="106">
        <v>20273</v>
      </c>
      <c r="J93" s="110">
        <v>214</v>
      </c>
      <c r="K93" s="111">
        <f t="shared" si="31"/>
        <v>1055.5911803877077</v>
      </c>
      <c r="L93" s="110">
        <v>211</v>
      </c>
      <c r="M93" s="111">
        <f t="shared" si="27"/>
        <v>1040.793173186011</v>
      </c>
      <c r="N93" s="156">
        <v>0</v>
      </c>
      <c r="O93" s="54">
        <v>3186</v>
      </c>
      <c r="P93" s="54">
        <v>16</v>
      </c>
      <c r="Q93" s="55">
        <f t="shared" si="32"/>
        <v>502.1971123666039</v>
      </c>
      <c r="R93" s="54">
        <v>7</v>
      </c>
      <c r="S93" s="55">
        <f t="shared" si="33"/>
        <v>219.7112366603892</v>
      </c>
      <c r="T93" s="54">
        <v>0</v>
      </c>
      <c r="U93" s="56">
        <v>3141</v>
      </c>
      <c r="V93" s="54">
        <v>20</v>
      </c>
      <c r="W93" s="55">
        <f t="shared" si="34"/>
        <v>636.73989175421843</v>
      </c>
      <c r="X93" s="54">
        <v>20</v>
      </c>
      <c r="Y93" s="55">
        <f t="shared" si="28"/>
        <v>636.73989175421843</v>
      </c>
      <c r="Z93" s="160">
        <v>0</v>
      </c>
      <c r="AA93" s="7">
        <v>62890</v>
      </c>
      <c r="AB93" s="7">
        <v>186</v>
      </c>
      <c r="AC93" s="14">
        <f t="shared" si="35"/>
        <v>295.75449197010653</v>
      </c>
      <c r="AD93" s="7">
        <v>153</v>
      </c>
      <c r="AE93" s="14">
        <f t="shared" si="36"/>
        <v>243.28192081411987</v>
      </c>
      <c r="AF93" s="7">
        <v>0</v>
      </c>
      <c r="AG93" s="7">
        <v>62839</v>
      </c>
      <c r="AH93" s="7">
        <v>211</v>
      </c>
      <c r="AI93" s="14">
        <f t="shared" si="37"/>
        <v>335.77873613520268</v>
      </c>
      <c r="AJ93" s="7">
        <v>161</v>
      </c>
      <c r="AK93" s="14">
        <f t="shared" si="29"/>
        <v>256.21031525008351</v>
      </c>
      <c r="AL93" s="159">
        <v>0</v>
      </c>
      <c r="AM93" s="8">
        <f t="shared" si="50"/>
        <v>86471</v>
      </c>
      <c r="AN93" s="8">
        <f t="shared" si="38"/>
        <v>320</v>
      </c>
      <c r="AO93" s="13">
        <f t="shared" si="39"/>
        <v>370.06626499057484</v>
      </c>
      <c r="AP93" s="161">
        <f t="shared" si="40"/>
        <v>232</v>
      </c>
      <c r="AQ93" s="13">
        <f t="shared" si="30"/>
        <v>268.29804211816679</v>
      </c>
      <c r="AR93" s="162">
        <f t="shared" si="41"/>
        <v>0</v>
      </c>
      <c r="AS93" s="133">
        <f t="shared" si="42"/>
        <v>86253</v>
      </c>
      <c r="AT93" s="133">
        <f t="shared" si="43"/>
        <v>445</v>
      </c>
      <c r="AU93" s="124">
        <f t="shared" si="44"/>
        <v>515.9240837999838</v>
      </c>
      <c r="AV93" s="133">
        <f t="shared" si="45"/>
        <v>392</v>
      </c>
      <c r="AW93" s="136">
        <f t="shared" si="46"/>
        <v>454.47694572942385</v>
      </c>
      <c r="AX93" s="133">
        <f t="shared" si="47"/>
        <v>0</v>
      </c>
    </row>
    <row r="94" spans="1:51" x14ac:dyDescent="0.2">
      <c r="A94" s="1" t="s">
        <v>173</v>
      </c>
      <c r="B94" s="1" t="s">
        <v>174</v>
      </c>
      <c r="C94" s="145">
        <v>20395</v>
      </c>
      <c r="D94" s="112">
        <v>257</v>
      </c>
      <c r="E94" s="113">
        <f t="shared" si="48"/>
        <v>1260.1127727384164</v>
      </c>
      <c r="F94" s="112">
        <v>214</v>
      </c>
      <c r="G94" s="113">
        <f t="shared" si="49"/>
        <v>1049.276783525374</v>
      </c>
      <c r="H94" s="112">
        <v>4</v>
      </c>
      <c r="I94" s="106">
        <v>20273</v>
      </c>
      <c r="J94" s="110">
        <v>382</v>
      </c>
      <c r="K94" s="111">
        <f t="shared" si="31"/>
        <v>1884.2795836827308</v>
      </c>
      <c r="L94" s="110">
        <v>366</v>
      </c>
      <c r="M94" s="111">
        <f t="shared" si="27"/>
        <v>1805.3568786070141</v>
      </c>
      <c r="N94" s="156">
        <v>8</v>
      </c>
      <c r="O94" s="54">
        <v>3186</v>
      </c>
      <c r="P94" s="54">
        <v>24</v>
      </c>
      <c r="Q94" s="55">
        <f t="shared" si="32"/>
        <v>753.29566854990583</v>
      </c>
      <c r="R94" s="54">
        <v>18</v>
      </c>
      <c r="S94" s="55">
        <f t="shared" si="33"/>
        <v>564.9717514124294</v>
      </c>
      <c r="T94" s="54">
        <v>5</v>
      </c>
      <c r="U94" s="56">
        <v>3141</v>
      </c>
      <c r="V94" s="54">
        <v>44</v>
      </c>
      <c r="W94" s="55">
        <f t="shared" si="34"/>
        <v>1400.8277618592806</v>
      </c>
      <c r="X94" s="54">
        <v>38</v>
      </c>
      <c r="Y94" s="55">
        <f t="shared" si="28"/>
        <v>1209.805794333015</v>
      </c>
      <c r="Z94" s="160">
        <v>4</v>
      </c>
      <c r="AA94" s="7">
        <v>62890</v>
      </c>
      <c r="AB94" s="7">
        <v>345</v>
      </c>
      <c r="AC94" s="14">
        <f t="shared" si="35"/>
        <v>548.57688026713311</v>
      </c>
      <c r="AD94" s="7">
        <v>105</v>
      </c>
      <c r="AE94" s="14">
        <f t="shared" si="36"/>
        <v>166.95818095086659</v>
      </c>
      <c r="AF94" s="7">
        <v>70</v>
      </c>
      <c r="AG94" s="7">
        <v>62839</v>
      </c>
      <c r="AH94" s="7">
        <v>486</v>
      </c>
      <c r="AI94" s="14">
        <f t="shared" si="37"/>
        <v>773.40505100335781</v>
      </c>
      <c r="AJ94" s="7">
        <v>228</v>
      </c>
      <c r="AK94" s="14">
        <f t="shared" si="29"/>
        <v>362.83199923614313</v>
      </c>
      <c r="AL94" s="159">
        <v>74</v>
      </c>
      <c r="AM94" s="8">
        <f t="shared" si="50"/>
        <v>86471</v>
      </c>
      <c r="AN94" s="8">
        <f t="shared" si="38"/>
        <v>626</v>
      </c>
      <c r="AO94" s="13">
        <f t="shared" si="39"/>
        <v>723.94213088781214</v>
      </c>
      <c r="AP94" s="161">
        <f t="shared" si="40"/>
        <v>337</v>
      </c>
      <c r="AQ94" s="13">
        <f t="shared" si="30"/>
        <v>389.72603531819914</v>
      </c>
      <c r="AR94" s="162">
        <f t="shared" si="41"/>
        <v>79</v>
      </c>
      <c r="AS94" s="133">
        <f t="shared" si="42"/>
        <v>86253</v>
      </c>
      <c r="AT94" s="133">
        <f t="shared" si="43"/>
        <v>912</v>
      </c>
      <c r="AU94" s="124">
        <f t="shared" si="44"/>
        <v>1057.3545267990678</v>
      </c>
      <c r="AV94" s="133">
        <f t="shared" si="45"/>
        <v>632</v>
      </c>
      <c r="AW94" s="136">
        <f t="shared" si="46"/>
        <v>732.72813699233654</v>
      </c>
      <c r="AX94" s="133">
        <f t="shared" si="47"/>
        <v>86</v>
      </c>
    </row>
    <row r="95" spans="1:51" x14ac:dyDescent="0.2">
      <c r="A95" s="1" t="s">
        <v>175</v>
      </c>
      <c r="B95" s="1" t="s">
        <v>176</v>
      </c>
      <c r="C95" s="145">
        <v>20395</v>
      </c>
      <c r="D95" s="112">
        <v>184</v>
      </c>
      <c r="E95" s="113">
        <f t="shared" si="48"/>
        <v>902.181907330228</v>
      </c>
      <c r="F95" s="112">
        <v>184</v>
      </c>
      <c r="G95" s="113">
        <f t="shared" si="49"/>
        <v>902.181907330228</v>
      </c>
      <c r="H95" s="112">
        <v>0</v>
      </c>
      <c r="I95" s="106">
        <v>20273</v>
      </c>
      <c r="J95" s="110">
        <v>296</v>
      </c>
      <c r="K95" s="111">
        <f t="shared" si="31"/>
        <v>1460.0700439007546</v>
      </c>
      <c r="L95" s="110">
        <v>296</v>
      </c>
      <c r="M95" s="111">
        <f t="shared" si="27"/>
        <v>1460.0700439007546</v>
      </c>
      <c r="N95" s="156">
        <v>0</v>
      </c>
      <c r="O95" s="54">
        <v>3186</v>
      </c>
      <c r="P95" s="54">
        <v>14</v>
      </c>
      <c r="Q95" s="55">
        <f t="shared" si="32"/>
        <v>439.42247332077841</v>
      </c>
      <c r="R95" s="54">
        <v>14</v>
      </c>
      <c r="S95" s="55">
        <f t="shared" si="33"/>
        <v>439.42247332077841</v>
      </c>
      <c r="T95" s="54">
        <v>0</v>
      </c>
      <c r="U95" s="56">
        <v>3141</v>
      </c>
      <c r="V95" s="54">
        <v>25</v>
      </c>
      <c r="W95" s="55">
        <f t="shared" si="34"/>
        <v>795.9248646927731</v>
      </c>
      <c r="X95" s="54">
        <v>25</v>
      </c>
      <c r="Y95" s="55">
        <f t="shared" si="28"/>
        <v>795.9248646927731</v>
      </c>
      <c r="Z95" s="160">
        <v>0</v>
      </c>
      <c r="AA95" s="7">
        <v>62890</v>
      </c>
      <c r="AB95" s="7">
        <v>62</v>
      </c>
      <c r="AC95" s="14">
        <f t="shared" si="35"/>
        <v>98.584830656702181</v>
      </c>
      <c r="AD95" s="7">
        <v>62</v>
      </c>
      <c r="AE95" s="14">
        <f t="shared" si="36"/>
        <v>98.584830656702181</v>
      </c>
      <c r="AF95" s="7">
        <v>0</v>
      </c>
      <c r="AG95" s="7">
        <v>62839</v>
      </c>
      <c r="AH95" s="7">
        <v>77</v>
      </c>
      <c r="AI95" s="14">
        <f t="shared" si="37"/>
        <v>122.53536816308345</v>
      </c>
      <c r="AJ95" s="7">
        <v>77</v>
      </c>
      <c r="AK95" s="14">
        <f t="shared" si="29"/>
        <v>122.53536816308345</v>
      </c>
      <c r="AL95" s="159">
        <v>0</v>
      </c>
      <c r="AM95" s="8">
        <f t="shared" si="50"/>
        <v>86471</v>
      </c>
      <c r="AN95" s="8">
        <f t="shared" si="38"/>
        <v>260</v>
      </c>
      <c r="AO95" s="13">
        <f t="shared" si="39"/>
        <v>300.67884030484208</v>
      </c>
      <c r="AP95" s="161">
        <f t="shared" si="40"/>
        <v>260</v>
      </c>
      <c r="AQ95" s="13">
        <f t="shared" si="30"/>
        <v>300.67884030484208</v>
      </c>
      <c r="AR95" s="162">
        <f t="shared" si="41"/>
        <v>0</v>
      </c>
      <c r="AS95" s="133">
        <f t="shared" si="42"/>
        <v>86253</v>
      </c>
      <c r="AT95" s="133">
        <f t="shared" si="43"/>
        <v>398</v>
      </c>
      <c r="AU95" s="124">
        <f t="shared" si="44"/>
        <v>461.43322551099675</v>
      </c>
      <c r="AV95" s="133">
        <f t="shared" si="45"/>
        <v>398</v>
      </c>
      <c r="AW95" s="136">
        <f t="shared" si="46"/>
        <v>461.43322551099675</v>
      </c>
      <c r="AX95" s="133">
        <f t="shared" si="47"/>
        <v>0</v>
      </c>
    </row>
    <row r="96" spans="1:51" x14ac:dyDescent="0.2">
      <c r="A96" s="1" t="s">
        <v>177</v>
      </c>
      <c r="B96" s="1" t="s">
        <v>178</v>
      </c>
      <c r="C96" s="145">
        <v>20395</v>
      </c>
      <c r="D96" s="112">
        <v>43</v>
      </c>
      <c r="E96" s="113">
        <f t="shared" si="48"/>
        <v>210.83598921304241</v>
      </c>
      <c r="F96" s="112">
        <v>4</v>
      </c>
      <c r="G96" s="113">
        <f t="shared" si="49"/>
        <v>19.612650159352782</v>
      </c>
      <c r="H96" s="112">
        <v>4</v>
      </c>
      <c r="I96" s="106">
        <v>20273</v>
      </c>
      <c r="J96" s="110">
        <v>21</v>
      </c>
      <c r="K96" s="111">
        <f t="shared" si="31"/>
        <v>103.58605041187786</v>
      </c>
      <c r="L96" s="110">
        <v>15</v>
      </c>
      <c r="M96" s="111">
        <f t="shared" si="27"/>
        <v>73.990036008484182</v>
      </c>
      <c r="N96" s="156">
        <v>6</v>
      </c>
      <c r="O96" s="54">
        <v>3186</v>
      </c>
      <c r="P96" s="54">
        <v>8</v>
      </c>
      <c r="Q96" s="55">
        <f t="shared" si="32"/>
        <v>251.09855618330195</v>
      </c>
      <c r="R96" s="54">
        <v>2</v>
      </c>
      <c r="S96" s="55">
        <f t="shared" si="33"/>
        <v>62.774639045825488</v>
      </c>
      <c r="T96" s="54">
        <v>5</v>
      </c>
      <c r="U96" s="56">
        <v>3141</v>
      </c>
      <c r="V96" s="54">
        <v>4</v>
      </c>
      <c r="W96" s="55">
        <f t="shared" si="34"/>
        <v>127.34797835084369</v>
      </c>
      <c r="X96" s="54"/>
      <c r="Y96" s="55">
        <f t="shared" si="28"/>
        <v>0</v>
      </c>
      <c r="Z96" s="160">
        <v>4</v>
      </c>
      <c r="AA96" s="7">
        <v>62890</v>
      </c>
      <c r="AB96" s="7">
        <v>144</v>
      </c>
      <c r="AC96" s="14">
        <f t="shared" si="35"/>
        <v>228.9712195897599</v>
      </c>
      <c r="AD96" s="7">
        <v>29</v>
      </c>
      <c r="AE96" s="14">
        <f t="shared" si="36"/>
        <v>46.112259500715538</v>
      </c>
      <c r="AF96" s="7">
        <v>70</v>
      </c>
      <c r="AG96" s="7">
        <v>62839</v>
      </c>
      <c r="AH96" s="7">
        <v>136</v>
      </c>
      <c r="AI96" s="14">
        <f t="shared" si="37"/>
        <v>216.42610480752398</v>
      </c>
      <c r="AJ96" s="7">
        <v>13</v>
      </c>
      <c r="AK96" s="14">
        <f t="shared" si="29"/>
        <v>20.687789430130969</v>
      </c>
      <c r="AL96" s="159">
        <v>74</v>
      </c>
      <c r="AM96" s="8">
        <f t="shared" si="50"/>
        <v>86471</v>
      </c>
      <c r="AN96" s="8">
        <f t="shared" si="38"/>
        <v>195</v>
      </c>
      <c r="AO96" s="13">
        <f t="shared" si="39"/>
        <v>225.50913022863156</v>
      </c>
      <c r="AP96" s="161">
        <f t="shared" si="40"/>
        <v>35</v>
      </c>
      <c r="AQ96" s="13">
        <f t="shared" si="30"/>
        <v>40.475997733344123</v>
      </c>
      <c r="AR96" s="162">
        <f t="shared" si="41"/>
        <v>79</v>
      </c>
      <c r="AS96" s="133">
        <f t="shared" si="42"/>
        <v>86253</v>
      </c>
      <c r="AT96" s="133">
        <f t="shared" si="43"/>
        <v>161</v>
      </c>
      <c r="AU96" s="124">
        <f t="shared" si="44"/>
        <v>186.66017413887053</v>
      </c>
      <c r="AV96" s="133">
        <f t="shared" si="45"/>
        <v>28</v>
      </c>
      <c r="AW96" s="136">
        <f t="shared" si="46"/>
        <v>32.462638980673141</v>
      </c>
      <c r="AX96" s="133">
        <f t="shared" si="47"/>
        <v>84</v>
      </c>
    </row>
    <row r="97" spans="1:51" x14ac:dyDescent="0.2">
      <c r="A97" s="1" t="s">
        <v>179</v>
      </c>
      <c r="B97" s="1" t="s">
        <v>180</v>
      </c>
      <c r="C97" s="145">
        <v>20395</v>
      </c>
      <c r="D97" s="112">
        <v>29</v>
      </c>
      <c r="E97" s="113">
        <f t="shared" si="48"/>
        <v>142.19171365530767</v>
      </c>
      <c r="F97" s="112">
        <v>25</v>
      </c>
      <c r="G97" s="113">
        <f t="shared" si="49"/>
        <v>122.5790634959549</v>
      </c>
      <c r="H97" s="112">
        <v>0</v>
      </c>
      <c r="I97" s="106">
        <v>20273</v>
      </c>
      <c r="J97" s="110">
        <v>30</v>
      </c>
      <c r="K97" s="111">
        <f t="shared" si="31"/>
        <v>147.98007201696836</v>
      </c>
      <c r="L97" s="110">
        <v>23</v>
      </c>
      <c r="M97" s="111">
        <f t="shared" si="27"/>
        <v>113.45138854634243</v>
      </c>
      <c r="N97" s="156">
        <v>1</v>
      </c>
      <c r="O97" s="54">
        <v>3186</v>
      </c>
      <c r="P97" s="54">
        <v>2</v>
      </c>
      <c r="Q97" s="55">
        <f t="shared" si="32"/>
        <v>62.774639045825488</v>
      </c>
      <c r="R97" s="54">
        <v>2</v>
      </c>
      <c r="S97" s="55">
        <f t="shared" si="33"/>
        <v>62.774639045825488</v>
      </c>
      <c r="T97" s="54">
        <v>0</v>
      </c>
      <c r="U97" s="56">
        <v>3141</v>
      </c>
      <c r="V97" s="54">
        <v>9</v>
      </c>
      <c r="W97" s="55">
        <f t="shared" si="34"/>
        <v>286.53295128939828</v>
      </c>
      <c r="X97" s="54">
        <v>9</v>
      </c>
      <c r="Y97" s="55">
        <f t="shared" si="28"/>
        <v>286.53295128939828</v>
      </c>
      <c r="Z97" s="160">
        <v>0</v>
      </c>
      <c r="AA97" s="7">
        <v>62890</v>
      </c>
      <c r="AB97" s="7">
        <v>18</v>
      </c>
      <c r="AC97" s="14">
        <f t="shared" si="35"/>
        <v>28.621402448719987</v>
      </c>
      <c r="AD97" s="7">
        <v>11</v>
      </c>
      <c r="AE97" s="14">
        <f t="shared" si="36"/>
        <v>17.490857051995548</v>
      </c>
      <c r="AF97" s="7">
        <v>0</v>
      </c>
      <c r="AG97" s="7">
        <v>62839</v>
      </c>
      <c r="AH97" s="7">
        <v>117</v>
      </c>
      <c r="AI97" s="14">
        <f t="shared" si="37"/>
        <v>186.19010487117873</v>
      </c>
      <c r="AJ97" s="7">
        <v>91</v>
      </c>
      <c r="AK97" s="14">
        <f t="shared" si="29"/>
        <v>144.81452601091678</v>
      </c>
      <c r="AL97" s="159">
        <v>0</v>
      </c>
      <c r="AM97" s="8">
        <f t="shared" si="50"/>
        <v>86471</v>
      </c>
      <c r="AN97" s="8">
        <f t="shared" si="38"/>
        <v>49</v>
      </c>
      <c r="AO97" s="13">
        <f t="shared" si="39"/>
        <v>56.666396826681776</v>
      </c>
      <c r="AP97" s="161">
        <f t="shared" si="40"/>
        <v>38</v>
      </c>
      <c r="AQ97" s="13">
        <f t="shared" si="30"/>
        <v>43.94536896763077</v>
      </c>
      <c r="AR97" s="162">
        <f t="shared" si="41"/>
        <v>0</v>
      </c>
      <c r="AS97" s="133">
        <f t="shared" si="42"/>
        <v>86253</v>
      </c>
      <c r="AT97" s="133">
        <f t="shared" si="43"/>
        <v>156</v>
      </c>
      <c r="AU97" s="124">
        <f t="shared" si="44"/>
        <v>180.86327432089317</v>
      </c>
      <c r="AV97" s="133">
        <f t="shared" si="45"/>
        <v>123</v>
      </c>
      <c r="AW97" s="136">
        <f t="shared" si="46"/>
        <v>142.60373552224269</v>
      </c>
      <c r="AX97" s="133">
        <f t="shared" si="47"/>
        <v>1</v>
      </c>
    </row>
    <row r="98" spans="1:51" x14ac:dyDescent="0.2">
      <c r="A98" s="1" t="s">
        <v>181</v>
      </c>
      <c r="B98" s="1" t="s">
        <v>182</v>
      </c>
      <c r="C98" s="145">
        <v>20395</v>
      </c>
      <c r="D98" s="112">
        <v>1</v>
      </c>
      <c r="E98" s="113">
        <f t="shared" si="48"/>
        <v>4.9031625398381955</v>
      </c>
      <c r="F98" s="112">
        <v>1</v>
      </c>
      <c r="G98" s="113">
        <f t="shared" si="49"/>
        <v>4.9031625398381955</v>
      </c>
      <c r="H98" s="112">
        <v>0</v>
      </c>
      <c r="I98" s="106">
        <v>20273</v>
      </c>
      <c r="J98" s="110">
        <v>1</v>
      </c>
      <c r="K98" s="111">
        <f t="shared" si="31"/>
        <v>4.9326690672322799</v>
      </c>
      <c r="L98" s="110"/>
      <c r="M98" s="111">
        <f t="shared" si="27"/>
        <v>0</v>
      </c>
      <c r="N98" s="156">
        <v>0</v>
      </c>
      <c r="O98" s="54">
        <v>3186</v>
      </c>
      <c r="P98" s="54">
        <v>0</v>
      </c>
      <c r="Q98" s="55">
        <f t="shared" si="32"/>
        <v>0</v>
      </c>
      <c r="R98" s="54">
        <v>0</v>
      </c>
      <c r="S98" s="55">
        <f t="shared" si="33"/>
        <v>0</v>
      </c>
      <c r="T98" s="54">
        <v>0</v>
      </c>
      <c r="U98" s="56">
        <v>3141</v>
      </c>
      <c r="V98" s="54"/>
      <c r="W98" s="55">
        <f t="shared" si="34"/>
        <v>0</v>
      </c>
      <c r="X98" s="54"/>
      <c r="Y98" s="55">
        <f t="shared" si="28"/>
        <v>0</v>
      </c>
      <c r="Z98" s="160">
        <v>0</v>
      </c>
      <c r="AA98" s="7">
        <v>62890</v>
      </c>
      <c r="AB98" s="7">
        <v>12</v>
      </c>
      <c r="AC98" s="14">
        <f t="shared" si="35"/>
        <v>19.080934965813324</v>
      </c>
      <c r="AD98" s="7">
        <v>3</v>
      </c>
      <c r="AE98" s="14">
        <f t="shared" si="36"/>
        <v>4.7702337414533309</v>
      </c>
      <c r="AF98" s="7">
        <v>0</v>
      </c>
      <c r="AG98" s="7">
        <v>62839</v>
      </c>
      <c r="AH98" s="7">
        <v>4</v>
      </c>
      <c r="AI98" s="14">
        <f t="shared" si="37"/>
        <v>6.3654736708095294</v>
      </c>
      <c r="AJ98" s="7">
        <v>1</v>
      </c>
      <c r="AK98" s="14">
        <f t="shared" si="29"/>
        <v>1.5913684177023824</v>
      </c>
      <c r="AL98" s="159">
        <v>0</v>
      </c>
      <c r="AM98" s="8">
        <f t="shared" si="50"/>
        <v>86471</v>
      </c>
      <c r="AN98" s="8">
        <f t="shared" si="38"/>
        <v>13</v>
      </c>
      <c r="AO98" s="13">
        <f t="shared" si="39"/>
        <v>15.033942015242102</v>
      </c>
      <c r="AP98" s="161">
        <f t="shared" si="40"/>
        <v>4</v>
      </c>
      <c r="AQ98" s="13">
        <f t="shared" si="30"/>
        <v>4.6258283123821862</v>
      </c>
      <c r="AR98" s="162">
        <f t="shared" si="41"/>
        <v>0</v>
      </c>
      <c r="AS98" s="133">
        <f t="shared" si="42"/>
        <v>86253</v>
      </c>
      <c r="AT98" s="133">
        <f t="shared" si="43"/>
        <v>5</v>
      </c>
      <c r="AU98" s="124">
        <f t="shared" si="44"/>
        <v>5.7968998179773452</v>
      </c>
      <c r="AV98" s="133">
        <f t="shared" si="45"/>
        <v>1</v>
      </c>
      <c r="AW98" s="136">
        <f t="shared" si="46"/>
        <v>1.1593799635954691</v>
      </c>
      <c r="AX98" s="133">
        <f t="shared" si="47"/>
        <v>0</v>
      </c>
    </row>
    <row r="99" spans="1:51" x14ac:dyDescent="0.2">
      <c r="A99" s="1" t="s">
        <v>183</v>
      </c>
      <c r="B99" s="1" t="s">
        <v>184</v>
      </c>
      <c r="C99" s="145">
        <v>20395</v>
      </c>
      <c r="D99" s="112">
        <v>0</v>
      </c>
      <c r="E99" s="113">
        <f t="shared" si="48"/>
        <v>0</v>
      </c>
      <c r="F99" s="112">
        <v>0</v>
      </c>
      <c r="G99" s="113">
        <f t="shared" si="49"/>
        <v>0</v>
      </c>
      <c r="H99" s="112">
        <v>0</v>
      </c>
      <c r="I99" s="106">
        <v>20273</v>
      </c>
      <c r="J99" s="110"/>
      <c r="K99" s="111">
        <f t="shared" si="31"/>
        <v>0</v>
      </c>
      <c r="L99" s="110"/>
      <c r="M99" s="111">
        <f t="shared" si="27"/>
        <v>0</v>
      </c>
      <c r="N99" s="156">
        <v>0</v>
      </c>
      <c r="O99" s="54">
        <v>3186</v>
      </c>
      <c r="P99" s="54">
        <v>0</v>
      </c>
      <c r="Q99" s="55">
        <f t="shared" si="32"/>
        <v>0</v>
      </c>
      <c r="R99" s="54">
        <v>0</v>
      </c>
      <c r="S99" s="55">
        <f t="shared" si="33"/>
        <v>0</v>
      </c>
      <c r="T99" s="54">
        <v>0</v>
      </c>
      <c r="U99" s="56">
        <v>3141</v>
      </c>
      <c r="V99" s="54"/>
      <c r="W99" s="55">
        <f t="shared" si="34"/>
        <v>0</v>
      </c>
      <c r="X99" s="54"/>
      <c r="Y99" s="55">
        <f t="shared" si="28"/>
        <v>0</v>
      </c>
      <c r="Z99" s="160">
        <v>0</v>
      </c>
      <c r="AA99" s="7">
        <v>62890</v>
      </c>
      <c r="AB99" s="7">
        <v>109</v>
      </c>
      <c r="AC99" s="14">
        <f t="shared" si="35"/>
        <v>173.31849260613768</v>
      </c>
      <c r="AD99" s="7">
        <v>0</v>
      </c>
      <c r="AE99" s="14">
        <f t="shared" si="36"/>
        <v>0</v>
      </c>
      <c r="AF99" s="7">
        <v>0</v>
      </c>
      <c r="AG99" s="7">
        <v>62839</v>
      </c>
      <c r="AH99" s="7">
        <v>27</v>
      </c>
      <c r="AI99" s="14">
        <f t="shared" si="37"/>
        <v>42.966947277964323</v>
      </c>
      <c r="AJ99" s="7">
        <v>3</v>
      </c>
      <c r="AK99" s="14">
        <f t="shared" si="29"/>
        <v>4.7741052531071473</v>
      </c>
      <c r="AL99" s="159">
        <v>0</v>
      </c>
      <c r="AM99" s="8">
        <f t="shared" si="50"/>
        <v>86471</v>
      </c>
      <c r="AN99" s="8">
        <f t="shared" si="38"/>
        <v>109</v>
      </c>
      <c r="AO99" s="13">
        <f t="shared" si="39"/>
        <v>126.05382151241456</v>
      </c>
      <c r="AP99" s="161">
        <f t="shared" si="40"/>
        <v>0</v>
      </c>
      <c r="AQ99" s="13">
        <f t="shared" si="30"/>
        <v>0</v>
      </c>
      <c r="AR99" s="162">
        <f t="shared" si="41"/>
        <v>0</v>
      </c>
      <c r="AS99" s="133">
        <f t="shared" si="42"/>
        <v>86253</v>
      </c>
      <c r="AT99" s="133">
        <f t="shared" si="43"/>
        <v>27</v>
      </c>
      <c r="AU99" s="124">
        <f t="shared" si="44"/>
        <v>31.303259017077664</v>
      </c>
      <c r="AV99" s="133">
        <f t="shared" si="45"/>
        <v>3</v>
      </c>
      <c r="AW99" s="136">
        <f t="shared" si="46"/>
        <v>3.4781398907864074</v>
      </c>
      <c r="AX99" s="133">
        <f t="shared" si="47"/>
        <v>0</v>
      </c>
    </row>
    <row r="100" spans="1:51" x14ac:dyDescent="0.2">
      <c r="A100" s="1" t="s">
        <v>185</v>
      </c>
      <c r="B100" s="1" t="s">
        <v>186</v>
      </c>
      <c r="C100" s="145">
        <v>20395</v>
      </c>
      <c r="D100" s="112">
        <v>0</v>
      </c>
      <c r="E100" s="113">
        <f t="shared" si="48"/>
        <v>0</v>
      </c>
      <c r="F100" s="112">
        <v>0</v>
      </c>
      <c r="G100" s="113">
        <f t="shared" si="49"/>
        <v>0</v>
      </c>
      <c r="H100" s="112">
        <v>0</v>
      </c>
      <c r="I100" s="106">
        <v>20273</v>
      </c>
      <c r="J100" s="110"/>
      <c r="K100" s="111">
        <f t="shared" si="31"/>
        <v>0</v>
      </c>
      <c r="L100" s="110"/>
      <c r="M100" s="111">
        <f t="shared" si="27"/>
        <v>0</v>
      </c>
      <c r="N100" s="156">
        <v>0</v>
      </c>
      <c r="O100" s="54">
        <v>3186</v>
      </c>
      <c r="P100" s="54">
        <v>0</v>
      </c>
      <c r="Q100" s="55">
        <f t="shared" si="32"/>
        <v>0</v>
      </c>
      <c r="R100" s="54">
        <v>0</v>
      </c>
      <c r="S100" s="55">
        <f t="shared" si="33"/>
        <v>0</v>
      </c>
      <c r="T100" s="54">
        <v>0</v>
      </c>
      <c r="U100" s="56">
        <v>3141</v>
      </c>
      <c r="V100" s="54"/>
      <c r="W100" s="55">
        <f t="shared" si="34"/>
        <v>0</v>
      </c>
      <c r="X100" s="54"/>
      <c r="Y100" s="55">
        <f t="shared" si="28"/>
        <v>0</v>
      </c>
      <c r="Z100" s="160">
        <v>0</v>
      </c>
      <c r="AA100" s="7">
        <v>62890</v>
      </c>
      <c r="AB100" s="7">
        <v>30</v>
      </c>
      <c r="AC100" s="14">
        <f t="shared" si="35"/>
        <v>47.702337414533311</v>
      </c>
      <c r="AD100" s="7">
        <v>7</v>
      </c>
      <c r="AE100" s="14">
        <f t="shared" si="36"/>
        <v>11.13054539672444</v>
      </c>
      <c r="AF100" s="7">
        <v>0</v>
      </c>
      <c r="AG100" s="7">
        <v>62839</v>
      </c>
      <c r="AH100" s="7">
        <v>62</v>
      </c>
      <c r="AI100" s="14">
        <f t="shared" si="37"/>
        <v>98.664841897547703</v>
      </c>
      <c r="AJ100" s="7">
        <v>38</v>
      </c>
      <c r="AK100" s="14">
        <f t="shared" si="29"/>
        <v>60.471999872690532</v>
      </c>
      <c r="AL100" s="159">
        <v>0</v>
      </c>
      <c r="AM100" s="8">
        <f t="shared" si="50"/>
        <v>86471</v>
      </c>
      <c r="AN100" s="8">
        <f t="shared" si="38"/>
        <v>30</v>
      </c>
      <c r="AO100" s="13">
        <f t="shared" si="39"/>
        <v>34.693712342866398</v>
      </c>
      <c r="AP100" s="161">
        <f t="shared" si="40"/>
        <v>7</v>
      </c>
      <c r="AQ100" s="13">
        <f t="shared" si="30"/>
        <v>8.0951995466688249</v>
      </c>
      <c r="AR100" s="162">
        <f t="shared" si="41"/>
        <v>0</v>
      </c>
      <c r="AS100" s="133">
        <f t="shared" si="42"/>
        <v>86253</v>
      </c>
      <c r="AT100" s="133">
        <f t="shared" si="43"/>
        <v>62</v>
      </c>
      <c r="AU100" s="124">
        <f t="shared" si="44"/>
        <v>71.881557742919085</v>
      </c>
      <c r="AV100" s="133">
        <f t="shared" si="45"/>
        <v>38</v>
      </c>
      <c r="AW100" s="136">
        <f t="shared" si="46"/>
        <v>44.05643861662783</v>
      </c>
      <c r="AX100" s="133">
        <f t="shared" si="47"/>
        <v>0</v>
      </c>
    </row>
    <row r="101" spans="1:51" x14ac:dyDescent="0.2">
      <c r="A101" s="1" t="s">
        <v>187</v>
      </c>
      <c r="B101" s="1" t="s">
        <v>188</v>
      </c>
      <c r="C101" s="145">
        <v>20395</v>
      </c>
      <c r="D101" s="112">
        <v>0</v>
      </c>
      <c r="E101" s="113">
        <f t="shared" si="48"/>
        <v>0</v>
      </c>
      <c r="F101" s="112">
        <v>0</v>
      </c>
      <c r="G101" s="113">
        <f t="shared" si="49"/>
        <v>0</v>
      </c>
      <c r="H101" s="112">
        <v>0</v>
      </c>
      <c r="I101" s="106">
        <v>20273</v>
      </c>
      <c r="J101" s="110"/>
      <c r="K101" s="111">
        <f t="shared" si="31"/>
        <v>0</v>
      </c>
      <c r="L101" s="110"/>
      <c r="M101" s="111">
        <f t="shared" si="27"/>
        <v>0</v>
      </c>
      <c r="N101" s="156">
        <v>0</v>
      </c>
      <c r="O101" s="54">
        <v>3186</v>
      </c>
      <c r="P101" s="54">
        <v>0</v>
      </c>
      <c r="Q101" s="55">
        <f t="shared" si="32"/>
        <v>0</v>
      </c>
      <c r="R101" s="54">
        <v>0</v>
      </c>
      <c r="S101" s="55">
        <f t="shared" si="33"/>
        <v>0</v>
      </c>
      <c r="T101" s="54">
        <v>0</v>
      </c>
      <c r="U101" s="56">
        <v>3141</v>
      </c>
      <c r="V101" s="54"/>
      <c r="W101" s="55">
        <f t="shared" si="34"/>
        <v>0</v>
      </c>
      <c r="X101" s="54"/>
      <c r="Y101" s="55">
        <f t="shared" si="28"/>
        <v>0</v>
      </c>
      <c r="Z101" s="160">
        <v>0</v>
      </c>
      <c r="AA101" s="7">
        <v>62890</v>
      </c>
      <c r="AB101" s="7">
        <v>0</v>
      </c>
      <c r="AC101" s="14">
        <f t="shared" si="35"/>
        <v>0</v>
      </c>
      <c r="AD101" s="7">
        <v>0</v>
      </c>
      <c r="AE101" s="14">
        <f t="shared" si="36"/>
        <v>0</v>
      </c>
      <c r="AF101" s="7">
        <v>0</v>
      </c>
      <c r="AG101" s="7">
        <v>62839</v>
      </c>
      <c r="AH101" s="7"/>
      <c r="AI101" s="14">
        <f t="shared" si="37"/>
        <v>0</v>
      </c>
      <c r="AJ101" s="7"/>
      <c r="AK101" s="14">
        <f t="shared" si="29"/>
        <v>0</v>
      </c>
      <c r="AL101" s="159">
        <v>0</v>
      </c>
      <c r="AM101" s="8">
        <f t="shared" si="50"/>
        <v>86471</v>
      </c>
      <c r="AN101" s="8">
        <f t="shared" si="38"/>
        <v>0</v>
      </c>
      <c r="AO101" s="13">
        <f t="shared" si="39"/>
        <v>0</v>
      </c>
      <c r="AP101" s="161">
        <f t="shared" si="40"/>
        <v>0</v>
      </c>
      <c r="AQ101" s="13">
        <f t="shared" si="30"/>
        <v>0</v>
      </c>
      <c r="AR101" s="162">
        <f t="shared" si="41"/>
        <v>0</v>
      </c>
      <c r="AS101" s="133">
        <f t="shared" si="42"/>
        <v>86253</v>
      </c>
      <c r="AT101" s="133">
        <f t="shared" si="43"/>
        <v>0</v>
      </c>
      <c r="AU101" s="124">
        <f t="shared" si="44"/>
        <v>0</v>
      </c>
      <c r="AV101" s="133">
        <f t="shared" si="45"/>
        <v>0</v>
      </c>
      <c r="AW101" s="136">
        <f t="shared" si="46"/>
        <v>0</v>
      </c>
      <c r="AX101" s="133">
        <f t="shared" si="47"/>
        <v>0</v>
      </c>
    </row>
    <row r="102" spans="1:51" x14ac:dyDescent="0.2">
      <c r="A102" s="1" t="s">
        <v>189</v>
      </c>
      <c r="B102" s="1" t="s">
        <v>190</v>
      </c>
      <c r="C102" s="145">
        <v>20395</v>
      </c>
      <c r="D102" s="112">
        <v>0</v>
      </c>
      <c r="E102" s="113">
        <f t="shared" si="48"/>
        <v>0</v>
      </c>
      <c r="F102" s="112">
        <v>0</v>
      </c>
      <c r="G102" s="113">
        <f t="shared" si="49"/>
        <v>0</v>
      </c>
      <c r="H102" s="112">
        <v>0</v>
      </c>
      <c r="I102" s="106">
        <v>20273</v>
      </c>
      <c r="J102" s="110"/>
      <c r="K102" s="111">
        <f t="shared" si="31"/>
        <v>0</v>
      </c>
      <c r="L102" s="110"/>
      <c r="M102" s="111">
        <f t="shared" si="27"/>
        <v>0</v>
      </c>
      <c r="N102" s="156">
        <v>0</v>
      </c>
      <c r="O102" s="54">
        <v>3186</v>
      </c>
      <c r="P102" s="54">
        <v>0</v>
      </c>
      <c r="Q102" s="55">
        <f t="shared" si="32"/>
        <v>0</v>
      </c>
      <c r="R102" s="54">
        <v>0</v>
      </c>
      <c r="S102" s="55">
        <f t="shared" si="33"/>
        <v>0</v>
      </c>
      <c r="T102" s="54">
        <v>0</v>
      </c>
      <c r="U102" s="56">
        <v>3141</v>
      </c>
      <c r="V102" s="54"/>
      <c r="W102" s="55">
        <f t="shared" si="34"/>
        <v>0</v>
      </c>
      <c r="X102" s="54"/>
      <c r="Y102" s="55">
        <f t="shared" si="28"/>
        <v>0</v>
      </c>
      <c r="Z102" s="160">
        <v>0</v>
      </c>
      <c r="AA102" s="7">
        <v>62890</v>
      </c>
      <c r="AB102" s="7">
        <v>0</v>
      </c>
      <c r="AC102" s="14">
        <f t="shared" si="35"/>
        <v>0</v>
      </c>
      <c r="AD102" s="7">
        <v>0</v>
      </c>
      <c r="AE102" s="14">
        <f t="shared" si="36"/>
        <v>0</v>
      </c>
      <c r="AF102" s="7">
        <v>0</v>
      </c>
      <c r="AG102" s="7">
        <v>62839</v>
      </c>
      <c r="AH102" s="7"/>
      <c r="AI102" s="14">
        <f t="shared" si="37"/>
        <v>0</v>
      </c>
      <c r="AJ102" s="7"/>
      <c r="AK102" s="14">
        <f t="shared" si="29"/>
        <v>0</v>
      </c>
      <c r="AL102" s="159">
        <v>0</v>
      </c>
      <c r="AM102" s="8">
        <f t="shared" si="50"/>
        <v>86471</v>
      </c>
      <c r="AN102" s="8">
        <f t="shared" si="38"/>
        <v>0</v>
      </c>
      <c r="AO102" s="13">
        <f t="shared" si="39"/>
        <v>0</v>
      </c>
      <c r="AP102" s="161">
        <f t="shared" si="40"/>
        <v>0</v>
      </c>
      <c r="AQ102" s="13">
        <f t="shared" si="30"/>
        <v>0</v>
      </c>
      <c r="AR102" s="162">
        <f t="shared" si="41"/>
        <v>0</v>
      </c>
      <c r="AS102" s="133">
        <f t="shared" si="42"/>
        <v>86253</v>
      </c>
      <c r="AT102" s="133">
        <f t="shared" si="43"/>
        <v>0</v>
      </c>
      <c r="AU102" s="124">
        <f t="shared" si="44"/>
        <v>0</v>
      </c>
      <c r="AV102" s="133">
        <f t="shared" si="45"/>
        <v>0</v>
      </c>
      <c r="AW102" s="136">
        <f t="shared" si="46"/>
        <v>0</v>
      </c>
      <c r="AX102" s="133">
        <f t="shared" si="47"/>
        <v>0</v>
      </c>
    </row>
    <row r="103" spans="1:51" x14ac:dyDescent="0.2">
      <c r="A103" s="1" t="s">
        <v>191</v>
      </c>
      <c r="B103" s="1" t="s">
        <v>192</v>
      </c>
      <c r="C103" s="145">
        <v>20395</v>
      </c>
      <c r="D103" s="112">
        <v>68</v>
      </c>
      <c r="E103" s="113">
        <f t="shared" si="48"/>
        <v>333.41505270899728</v>
      </c>
      <c r="F103" s="112">
        <v>11</v>
      </c>
      <c r="G103" s="113">
        <f t="shared" si="49"/>
        <v>53.934787938220154</v>
      </c>
      <c r="H103" s="112">
        <v>44</v>
      </c>
      <c r="I103" s="106">
        <v>20273</v>
      </c>
      <c r="J103" s="110">
        <v>81</v>
      </c>
      <c r="K103" s="111">
        <f t="shared" si="31"/>
        <v>399.54619444581459</v>
      </c>
      <c r="L103" s="110">
        <v>34</v>
      </c>
      <c r="M103" s="111">
        <f t="shared" si="27"/>
        <v>167.71074828589749</v>
      </c>
      <c r="N103" s="156">
        <v>45</v>
      </c>
      <c r="O103" s="54">
        <v>3186</v>
      </c>
      <c r="P103" s="54">
        <v>12</v>
      </c>
      <c r="Q103" s="55">
        <f t="shared" si="32"/>
        <v>376.64783427495291</v>
      </c>
      <c r="R103" s="54">
        <v>1</v>
      </c>
      <c r="S103" s="55">
        <f t="shared" si="33"/>
        <v>31.387319522912744</v>
      </c>
      <c r="T103" s="54">
        <v>10</v>
      </c>
      <c r="U103" s="56">
        <v>3141</v>
      </c>
      <c r="V103" s="54">
        <v>13</v>
      </c>
      <c r="W103" s="55">
        <f t="shared" si="34"/>
        <v>413.88092964024196</v>
      </c>
      <c r="X103" s="54"/>
      <c r="Y103" s="55">
        <f t="shared" si="28"/>
        <v>0</v>
      </c>
      <c r="Z103" s="160">
        <v>13</v>
      </c>
      <c r="AA103" s="7">
        <v>62890</v>
      </c>
      <c r="AB103" s="7">
        <v>407</v>
      </c>
      <c r="AC103" s="14">
        <f t="shared" si="35"/>
        <v>647.16171092383524</v>
      </c>
      <c r="AD103" s="7">
        <v>5</v>
      </c>
      <c r="AE103" s="14">
        <f t="shared" si="36"/>
        <v>7.9503895690888848</v>
      </c>
      <c r="AF103" s="7">
        <v>2</v>
      </c>
      <c r="AG103" s="7">
        <v>62839</v>
      </c>
      <c r="AH103" s="7">
        <v>527</v>
      </c>
      <c r="AI103" s="14">
        <f t="shared" si="37"/>
        <v>838.65115612915542</v>
      </c>
      <c r="AJ103" s="7">
        <v>73</v>
      </c>
      <c r="AK103" s="14">
        <f t="shared" si="29"/>
        <v>116.16989449227391</v>
      </c>
      <c r="AL103" s="159">
        <v>5</v>
      </c>
      <c r="AM103" s="8">
        <f t="shared" si="50"/>
        <v>86471</v>
      </c>
      <c r="AN103" s="8">
        <f t="shared" si="38"/>
        <v>487</v>
      </c>
      <c r="AO103" s="13">
        <f t="shared" si="39"/>
        <v>563.19459703253119</v>
      </c>
      <c r="AP103" s="161">
        <f t="shared" si="40"/>
        <v>17</v>
      </c>
      <c r="AQ103" s="13">
        <f t="shared" si="30"/>
        <v>19.65977032762429</v>
      </c>
      <c r="AR103" s="162">
        <f t="shared" si="41"/>
        <v>56</v>
      </c>
      <c r="AS103" s="133">
        <f t="shared" si="42"/>
        <v>86253</v>
      </c>
      <c r="AT103" s="133">
        <f t="shared" si="43"/>
        <v>621</v>
      </c>
      <c r="AU103" s="124">
        <f t="shared" si="44"/>
        <v>719.97495739278634</v>
      </c>
      <c r="AV103" s="133">
        <f t="shared" si="45"/>
        <v>107</v>
      </c>
      <c r="AW103" s="136">
        <f t="shared" si="46"/>
        <v>124.0536561047152</v>
      </c>
      <c r="AX103" s="133">
        <f t="shared" si="47"/>
        <v>63</v>
      </c>
    </row>
    <row r="104" spans="1:51" s="154" customFormat="1" x14ac:dyDescent="0.2">
      <c r="A104" s="1" t="s">
        <v>193</v>
      </c>
      <c r="B104" s="1" t="s">
        <v>194</v>
      </c>
      <c r="C104" s="145">
        <v>20395</v>
      </c>
      <c r="D104" s="112">
        <v>4</v>
      </c>
      <c r="E104" s="113">
        <f t="shared" si="48"/>
        <v>19.612650159352782</v>
      </c>
      <c r="F104" s="112">
        <v>0</v>
      </c>
      <c r="G104" s="113">
        <f t="shared" si="49"/>
        <v>0</v>
      </c>
      <c r="H104" s="112">
        <v>3</v>
      </c>
      <c r="I104" s="106">
        <v>20273</v>
      </c>
      <c r="J104" s="110">
        <v>4</v>
      </c>
      <c r="K104" s="111">
        <f t="shared" si="31"/>
        <v>19.73067626892912</v>
      </c>
      <c r="L104" s="110">
        <v>1</v>
      </c>
      <c r="M104" s="111">
        <f t="shared" si="27"/>
        <v>4.9326690672322799</v>
      </c>
      <c r="N104" s="156">
        <v>2</v>
      </c>
      <c r="O104" s="54">
        <v>3186</v>
      </c>
      <c r="P104" s="54">
        <v>0</v>
      </c>
      <c r="Q104" s="55">
        <f t="shared" si="32"/>
        <v>0</v>
      </c>
      <c r="R104" s="54">
        <v>0</v>
      </c>
      <c r="S104" s="55">
        <f t="shared" si="33"/>
        <v>0</v>
      </c>
      <c r="T104" s="54">
        <v>0</v>
      </c>
      <c r="U104" s="56">
        <v>3141</v>
      </c>
      <c r="V104" s="54"/>
      <c r="W104" s="55">
        <f t="shared" si="34"/>
        <v>0</v>
      </c>
      <c r="X104" s="54"/>
      <c r="Y104" s="55">
        <f t="shared" si="28"/>
        <v>0</v>
      </c>
      <c r="Z104" s="160">
        <v>0</v>
      </c>
      <c r="AA104" s="7">
        <v>62890</v>
      </c>
      <c r="AB104" s="7">
        <v>2</v>
      </c>
      <c r="AC104" s="14">
        <f t="shared" si="35"/>
        <v>3.1801558276355539</v>
      </c>
      <c r="AD104" s="7">
        <v>0</v>
      </c>
      <c r="AE104" s="14">
        <f t="shared" si="36"/>
        <v>0</v>
      </c>
      <c r="AF104" s="7">
        <v>2</v>
      </c>
      <c r="AG104" s="7">
        <v>62839</v>
      </c>
      <c r="AH104" s="7">
        <v>2</v>
      </c>
      <c r="AI104" s="14">
        <f t="shared" si="37"/>
        <v>3.1827368354047647</v>
      </c>
      <c r="AJ104" s="7"/>
      <c r="AK104" s="14">
        <f t="shared" si="29"/>
        <v>0</v>
      </c>
      <c r="AL104" s="159">
        <v>1</v>
      </c>
      <c r="AM104" s="8">
        <f t="shared" si="50"/>
        <v>86471</v>
      </c>
      <c r="AN104" s="8">
        <f t="shared" si="38"/>
        <v>6</v>
      </c>
      <c r="AO104" s="13">
        <f t="shared" si="39"/>
        <v>6.9387424685732793</v>
      </c>
      <c r="AP104" s="161">
        <f t="shared" si="40"/>
        <v>0</v>
      </c>
      <c r="AQ104" s="13">
        <f t="shared" si="30"/>
        <v>0</v>
      </c>
      <c r="AR104" s="162">
        <f t="shared" si="41"/>
        <v>5</v>
      </c>
      <c r="AS104" s="133">
        <f t="shared" si="42"/>
        <v>86253</v>
      </c>
      <c r="AT104" s="133">
        <f t="shared" si="43"/>
        <v>6</v>
      </c>
      <c r="AU104" s="124">
        <f t="shared" si="44"/>
        <v>6.9562797815728148</v>
      </c>
      <c r="AV104" s="133">
        <f t="shared" si="45"/>
        <v>1</v>
      </c>
      <c r="AW104" s="136">
        <f t="shared" si="46"/>
        <v>1.1593799635954691</v>
      </c>
      <c r="AX104" s="133">
        <f t="shared" si="47"/>
        <v>3</v>
      </c>
      <c r="AY104" s="92"/>
    </row>
    <row r="105" spans="1:51" x14ac:dyDescent="0.2">
      <c r="A105" s="1" t="s">
        <v>195</v>
      </c>
      <c r="B105" s="1" t="s">
        <v>196</v>
      </c>
      <c r="C105" s="145">
        <v>20395</v>
      </c>
      <c r="D105" s="112">
        <v>25</v>
      </c>
      <c r="E105" s="113">
        <f t="shared" si="48"/>
        <v>122.5790634959549</v>
      </c>
      <c r="F105" s="112">
        <v>2</v>
      </c>
      <c r="G105" s="113">
        <f t="shared" si="49"/>
        <v>9.806325079676391</v>
      </c>
      <c r="H105" s="112">
        <v>23</v>
      </c>
      <c r="I105" s="106">
        <v>20273</v>
      </c>
      <c r="J105" s="110">
        <v>32</v>
      </c>
      <c r="K105" s="111">
        <f t="shared" si="31"/>
        <v>157.84541015143296</v>
      </c>
      <c r="L105" s="110">
        <v>11</v>
      </c>
      <c r="M105" s="111">
        <f t="shared" si="27"/>
        <v>54.259359739555073</v>
      </c>
      <c r="N105" s="156">
        <v>20</v>
      </c>
      <c r="O105" s="54">
        <v>3186</v>
      </c>
      <c r="P105" s="54">
        <v>6</v>
      </c>
      <c r="Q105" s="55">
        <f t="shared" si="32"/>
        <v>188.32391713747646</v>
      </c>
      <c r="R105" s="54">
        <v>0</v>
      </c>
      <c r="S105" s="55">
        <f t="shared" si="33"/>
        <v>0</v>
      </c>
      <c r="T105" s="54">
        <v>6</v>
      </c>
      <c r="U105" s="56">
        <v>3141</v>
      </c>
      <c r="V105" s="54">
        <v>11</v>
      </c>
      <c r="W105" s="55">
        <f t="shared" si="34"/>
        <v>350.20694046482015</v>
      </c>
      <c r="X105" s="54"/>
      <c r="Y105" s="55">
        <f t="shared" si="28"/>
        <v>0</v>
      </c>
      <c r="Z105" s="160">
        <v>11</v>
      </c>
      <c r="AA105" s="7">
        <v>62890</v>
      </c>
      <c r="AB105" s="7">
        <v>263</v>
      </c>
      <c r="AC105" s="14">
        <f t="shared" si="35"/>
        <v>418.19049133407538</v>
      </c>
      <c r="AD105" s="7">
        <v>1</v>
      </c>
      <c r="AE105" s="14">
        <f t="shared" si="36"/>
        <v>1.590077913817777</v>
      </c>
      <c r="AF105" s="7">
        <v>0</v>
      </c>
      <c r="AG105" s="7">
        <v>62839</v>
      </c>
      <c r="AH105" s="7">
        <v>370</v>
      </c>
      <c r="AI105" s="14">
        <f t="shared" si="37"/>
        <v>588.80631454988145</v>
      </c>
      <c r="AJ105" s="7">
        <v>12</v>
      </c>
      <c r="AK105" s="14">
        <f t="shared" si="29"/>
        <v>19.096421012428589</v>
      </c>
      <c r="AL105" s="159">
        <v>4</v>
      </c>
      <c r="AM105" s="8">
        <f t="shared" si="50"/>
        <v>86471</v>
      </c>
      <c r="AN105" s="8">
        <f t="shared" si="38"/>
        <v>294</v>
      </c>
      <c r="AO105" s="13">
        <f t="shared" si="39"/>
        <v>339.99838096009069</v>
      </c>
      <c r="AP105" s="161">
        <f t="shared" si="40"/>
        <v>3</v>
      </c>
      <c r="AQ105" s="13">
        <f t="shared" si="30"/>
        <v>3.4693712342866396</v>
      </c>
      <c r="AR105" s="162">
        <f t="shared" si="41"/>
        <v>29</v>
      </c>
      <c r="AS105" s="133">
        <f t="shared" si="42"/>
        <v>86253</v>
      </c>
      <c r="AT105" s="133">
        <f t="shared" si="43"/>
        <v>413</v>
      </c>
      <c r="AU105" s="124">
        <f t="shared" si="44"/>
        <v>478.82392496492878</v>
      </c>
      <c r="AV105" s="133">
        <f t="shared" si="45"/>
        <v>23</v>
      </c>
      <c r="AW105" s="136">
        <f t="shared" si="46"/>
        <v>26.665739162695793</v>
      </c>
      <c r="AX105" s="133">
        <f t="shared" si="47"/>
        <v>35</v>
      </c>
    </row>
    <row r="106" spans="1:51" x14ac:dyDescent="0.2">
      <c r="A106" s="6" t="s">
        <v>197</v>
      </c>
      <c r="B106" s="6" t="s">
        <v>198</v>
      </c>
      <c r="C106" s="145">
        <v>20395</v>
      </c>
      <c r="D106" s="106">
        <v>287</v>
      </c>
      <c r="E106" s="109">
        <f t="shared" si="48"/>
        <v>1407.2076489335623</v>
      </c>
      <c r="F106" s="106">
        <v>48</v>
      </c>
      <c r="G106" s="109">
        <f t="shared" si="49"/>
        <v>235.35180191223341</v>
      </c>
      <c r="H106" s="106">
        <v>66</v>
      </c>
      <c r="I106" s="106">
        <v>20273</v>
      </c>
      <c r="J106" s="145">
        <v>188</v>
      </c>
      <c r="K106" s="107">
        <f t="shared" si="31"/>
        <v>927.34178463966839</v>
      </c>
      <c r="L106" s="145">
        <v>74</v>
      </c>
      <c r="M106" s="107">
        <f t="shared" si="27"/>
        <v>365.01751097518866</v>
      </c>
      <c r="N106" s="108">
        <v>76</v>
      </c>
      <c r="O106" s="50">
        <v>3186</v>
      </c>
      <c r="P106" s="50">
        <v>107</v>
      </c>
      <c r="Q106" s="52">
        <f t="shared" si="32"/>
        <v>3358.4431889516632</v>
      </c>
      <c r="R106" s="50">
        <v>33</v>
      </c>
      <c r="S106" s="52">
        <f t="shared" si="33"/>
        <v>1035.7815442561205</v>
      </c>
      <c r="T106" s="50">
        <v>43</v>
      </c>
      <c r="U106" s="48">
        <v>3141</v>
      </c>
      <c r="V106" s="50">
        <v>209</v>
      </c>
      <c r="W106" s="52">
        <f t="shared" si="34"/>
        <v>6653.9318688315825</v>
      </c>
      <c r="X106" s="50">
        <v>32</v>
      </c>
      <c r="Y106" s="52">
        <f t="shared" si="28"/>
        <v>1018.7838268067495</v>
      </c>
      <c r="Z106" s="53">
        <v>63</v>
      </c>
      <c r="AA106" s="10">
        <v>62890</v>
      </c>
      <c r="AB106" s="10">
        <v>17430</v>
      </c>
      <c r="AC106" s="11">
        <f t="shared" si="35"/>
        <v>27715.058037843854</v>
      </c>
      <c r="AD106" s="10">
        <v>807</v>
      </c>
      <c r="AE106" s="11">
        <f t="shared" si="36"/>
        <v>1283.192876450946</v>
      </c>
      <c r="AF106" s="10">
        <v>11758</v>
      </c>
      <c r="AG106" s="10">
        <v>62839</v>
      </c>
      <c r="AH106" s="10">
        <v>18841</v>
      </c>
      <c r="AI106" s="11">
        <f t="shared" si="37"/>
        <v>29982.972357930583</v>
      </c>
      <c r="AJ106" s="10">
        <v>1721</v>
      </c>
      <c r="AK106" s="11">
        <f t="shared" si="29"/>
        <v>2738.7450468657998</v>
      </c>
      <c r="AL106" s="42">
        <v>12151</v>
      </c>
      <c r="AM106" s="12">
        <f t="shared" si="50"/>
        <v>86471</v>
      </c>
      <c r="AN106" s="12">
        <f t="shared" si="38"/>
        <v>17824</v>
      </c>
      <c r="AO106" s="23">
        <f t="shared" si="39"/>
        <v>20612.690959975022</v>
      </c>
      <c r="AP106" s="37">
        <f t="shared" si="40"/>
        <v>888</v>
      </c>
      <c r="AQ106" s="23">
        <f t="shared" si="30"/>
        <v>1026.9338853488453</v>
      </c>
      <c r="AR106" s="116">
        <f t="shared" si="41"/>
        <v>11867</v>
      </c>
      <c r="AS106" s="133">
        <f t="shared" si="42"/>
        <v>86253</v>
      </c>
      <c r="AT106" s="133">
        <f t="shared" si="43"/>
        <v>19238</v>
      </c>
      <c r="AU106" s="123">
        <f t="shared" si="44"/>
        <v>22304.151739649635</v>
      </c>
      <c r="AV106" s="134">
        <f t="shared" si="45"/>
        <v>1827</v>
      </c>
      <c r="AW106" s="135">
        <f t="shared" si="46"/>
        <v>2118.1871934889218</v>
      </c>
      <c r="AX106" s="134">
        <f t="shared" si="47"/>
        <v>12290</v>
      </c>
    </row>
    <row r="107" spans="1:51" x14ac:dyDescent="0.2">
      <c r="A107" s="1" t="s">
        <v>199</v>
      </c>
      <c r="B107" s="1" t="s">
        <v>446</v>
      </c>
      <c r="C107" s="145">
        <v>20395</v>
      </c>
      <c r="D107" s="112">
        <v>0</v>
      </c>
      <c r="E107" s="113">
        <f t="shared" ref="E107:E138" si="51">D107/C107*100000</f>
        <v>0</v>
      </c>
      <c r="F107" s="112">
        <v>0</v>
      </c>
      <c r="G107" s="113">
        <f t="shared" ref="G107:G138" si="52">F107/C107*100000</f>
        <v>0</v>
      </c>
      <c r="H107" s="112">
        <v>0</v>
      </c>
      <c r="I107" s="106">
        <v>20273</v>
      </c>
      <c r="J107" s="110"/>
      <c r="K107" s="111">
        <f t="shared" si="31"/>
        <v>0</v>
      </c>
      <c r="L107" s="110"/>
      <c r="M107" s="111">
        <f t="shared" si="27"/>
        <v>0</v>
      </c>
      <c r="N107" s="156">
        <v>0</v>
      </c>
      <c r="O107" s="54">
        <v>3186</v>
      </c>
      <c r="P107" s="54">
        <v>0</v>
      </c>
      <c r="Q107" s="55">
        <f t="shared" si="32"/>
        <v>0</v>
      </c>
      <c r="R107" s="54">
        <v>0</v>
      </c>
      <c r="S107" s="55">
        <f t="shared" si="33"/>
        <v>0</v>
      </c>
      <c r="T107" s="54">
        <v>0</v>
      </c>
      <c r="U107" s="56">
        <v>3141</v>
      </c>
      <c r="V107" s="54"/>
      <c r="W107" s="55">
        <f t="shared" si="34"/>
        <v>0</v>
      </c>
      <c r="X107" s="54"/>
      <c r="Y107" s="55">
        <f t="shared" si="28"/>
        <v>0</v>
      </c>
      <c r="Z107" s="160">
        <v>0</v>
      </c>
      <c r="AA107" s="7">
        <v>62890</v>
      </c>
      <c r="AB107" s="7">
        <v>0</v>
      </c>
      <c r="AC107" s="14">
        <f t="shared" si="35"/>
        <v>0</v>
      </c>
      <c r="AD107" s="7">
        <v>0</v>
      </c>
      <c r="AE107" s="14">
        <f t="shared" si="36"/>
        <v>0</v>
      </c>
      <c r="AF107" s="7">
        <v>0</v>
      </c>
      <c r="AG107" s="7">
        <v>62839</v>
      </c>
      <c r="AH107" s="7"/>
      <c r="AI107" s="14">
        <f t="shared" si="37"/>
        <v>0</v>
      </c>
      <c r="AJ107" s="7"/>
      <c r="AK107" s="14">
        <f t="shared" si="29"/>
        <v>0</v>
      </c>
      <c r="AL107" s="159">
        <v>0</v>
      </c>
      <c r="AM107" s="8">
        <f t="shared" ref="AM107:AM138" si="53">C107+O107+AA107</f>
        <v>86471</v>
      </c>
      <c r="AN107" s="8">
        <f t="shared" si="38"/>
        <v>0</v>
      </c>
      <c r="AO107" s="13">
        <f t="shared" si="39"/>
        <v>0</v>
      </c>
      <c r="AP107" s="161">
        <f t="shared" si="40"/>
        <v>0</v>
      </c>
      <c r="AQ107" s="13">
        <f t="shared" si="30"/>
        <v>0</v>
      </c>
      <c r="AR107" s="162">
        <f t="shared" si="41"/>
        <v>0</v>
      </c>
      <c r="AS107" s="133">
        <f t="shared" si="42"/>
        <v>86253</v>
      </c>
      <c r="AT107" s="133">
        <f t="shared" si="43"/>
        <v>0</v>
      </c>
      <c r="AU107" s="124">
        <f t="shared" si="44"/>
        <v>0</v>
      </c>
      <c r="AV107" s="133">
        <f t="shared" si="45"/>
        <v>0</v>
      </c>
      <c r="AW107" s="136">
        <f t="shared" si="46"/>
        <v>0</v>
      </c>
      <c r="AX107" s="133">
        <f t="shared" si="47"/>
        <v>0</v>
      </c>
    </row>
    <row r="108" spans="1:51" x14ac:dyDescent="0.2">
      <c r="A108" s="1" t="s">
        <v>200</v>
      </c>
      <c r="B108" s="1" t="s">
        <v>447</v>
      </c>
      <c r="C108" s="145">
        <v>20395</v>
      </c>
      <c r="D108" s="112">
        <v>0</v>
      </c>
      <c r="E108" s="113">
        <f t="shared" si="51"/>
        <v>0</v>
      </c>
      <c r="F108" s="112">
        <v>0</v>
      </c>
      <c r="G108" s="113">
        <f t="shared" si="52"/>
        <v>0</v>
      </c>
      <c r="H108" s="112">
        <v>0</v>
      </c>
      <c r="I108" s="106">
        <v>20273</v>
      </c>
      <c r="J108" s="110"/>
      <c r="K108" s="111">
        <f t="shared" si="31"/>
        <v>0</v>
      </c>
      <c r="L108" s="110"/>
      <c r="M108" s="111">
        <f t="shared" si="27"/>
        <v>0</v>
      </c>
      <c r="N108" s="156">
        <v>0</v>
      </c>
      <c r="O108" s="54">
        <v>3186</v>
      </c>
      <c r="P108" s="54">
        <v>0</v>
      </c>
      <c r="Q108" s="55">
        <f t="shared" si="32"/>
        <v>0</v>
      </c>
      <c r="R108" s="54">
        <v>0</v>
      </c>
      <c r="S108" s="55">
        <f t="shared" si="33"/>
        <v>0</v>
      </c>
      <c r="T108" s="54">
        <v>0</v>
      </c>
      <c r="U108" s="56">
        <v>3141</v>
      </c>
      <c r="V108" s="54"/>
      <c r="W108" s="55">
        <f t="shared" si="34"/>
        <v>0</v>
      </c>
      <c r="X108" s="54"/>
      <c r="Y108" s="55">
        <f t="shared" si="28"/>
        <v>0</v>
      </c>
      <c r="Z108" s="160">
        <v>0</v>
      </c>
      <c r="AA108" s="7">
        <v>62890</v>
      </c>
      <c r="AB108" s="7">
        <v>162</v>
      </c>
      <c r="AC108" s="14">
        <f t="shared" si="35"/>
        <v>257.59262203847993</v>
      </c>
      <c r="AD108" s="7">
        <v>0</v>
      </c>
      <c r="AE108" s="14">
        <f t="shared" si="36"/>
        <v>0</v>
      </c>
      <c r="AF108" s="7">
        <v>159</v>
      </c>
      <c r="AG108" s="7">
        <v>62839</v>
      </c>
      <c r="AH108" s="7">
        <v>159</v>
      </c>
      <c r="AI108" s="14">
        <f t="shared" si="37"/>
        <v>253.02757841467877</v>
      </c>
      <c r="AJ108" s="7"/>
      <c r="AK108" s="14">
        <f t="shared" si="29"/>
        <v>0</v>
      </c>
      <c r="AL108" s="159">
        <v>157</v>
      </c>
      <c r="AM108" s="8">
        <f t="shared" si="53"/>
        <v>86471</v>
      </c>
      <c r="AN108" s="8">
        <f t="shared" si="38"/>
        <v>162</v>
      </c>
      <c r="AO108" s="13">
        <f t="shared" si="39"/>
        <v>187.34604665147853</v>
      </c>
      <c r="AP108" s="161">
        <f t="shared" si="40"/>
        <v>0</v>
      </c>
      <c r="AQ108" s="13">
        <f t="shared" si="30"/>
        <v>0</v>
      </c>
      <c r="AR108" s="162">
        <f t="shared" si="41"/>
        <v>159</v>
      </c>
      <c r="AS108" s="133">
        <f t="shared" si="42"/>
        <v>86253</v>
      </c>
      <c r="AT108" s="133">
        <f t="shared" si="43"/>
        <v>159</v>
      </c>
      <c r="AU108" s="124">
        <f t="shared" si="44"/>
        <v>184.34141421167959</v>
      </c>
      <c r="AV108" s="133">
        <f t="shared" si="45"/>
        <v>0</v>
      </c>
      <c r="AW108" s="136">
        <f t="shared" si="46"/>
        <v>0</v>
      </c>
      <c r="AX108" s="133">
        <f t="shared" si="47"/>
        <v>157</v>
      </c>
    </row>
    <row r="109" spans="1:51" x14ac:dyDescent="0.2">
      <c r="A109" s="1" t="s">
        <v>201</v>
      </c>
      <c r="B109" s="1" t="s">
        <v>202</v>
      </c>
      <c r="C109" s="145">
        <v>20395</v>
      </c>
      <c r="D109" s="112">
        <v>0</v>
      </c>
      <c r="E109" s="113">
        <f t="shared" si="51"/>
        <v>0</v>
      </c>
      <c r="F109" s="112">
        <v>0</v>
      </c>
      <c r="G109" s="113">
        <f t="shared" si="52"/>
        <v>0</v>
      </c>
      <c r="H109" s="112">
        <v>0</v>
      </c>
      <c r="I109" s="106">
        <v>20273</v>
      </c>
      <c r="J109" s="110"/>
      <c r="K109" s="111">
        <f t="shared" si="31"/>
        <v>0</v>
      </c>
      <c r="L109" s="110"/>
      <c r="M109" s="111">
        <f t="shared" si="27"/>
        <v>0</v>
      </c>
      <c r="N109" s="156">
        <v>0</v>
      </c>
      <c r="O109" s="54">
        <v>3186</v>
      </c>
      <c r="P109" s="54">
        <v>0</v>
      </c>
      <c r="Q109" s="55">
        <f t="shared" si="32"/>
        <v>0</v>
      </c>
      <c r="R109" s="54">
        <v>0</v>
      </c>
      <c r="S109" s="55">
        <f t="shared" si="33"/>
        <v>0</v>
      </c>
      <c r="T109" s="54">
        <v>0</v>
      </c>
      <c r="U109" s="56">
        <v>3141</v>
      </c>
      <c r="V109" s="54"/>
      <c r="W109" s="55">
        <f t="shared" si="34"/>
        <v>0</v>
      </c>
      <c r="X109" s="54"/>
      <c r="Y109" s="55">
        <f t="shared" si="28"/>
        <v>0</v>
      </c>
      <c r="Z109" s="160">
        <v>0</v>
      </c>
      <c r="AA109" s="7">
        <v>62890</v>
      </c>
      <c r="AB109" s="7">
        <v>162</v>
      </c>
      <c r="AC109" s="14">
        <f t="shared" si="35"/>
        <v>257.59262203847993</v>
      </c>
      <c r="AD109" s="7">
        <v>0</v>
      </c>
      <c r="AE109" s="14">
        <f t="shared" si="36"/>
        <v>0</v>
      </c>
      <c r="AF109" s="7">
        <v>159</v>
      </c>
      <c r="AG109" s="7">
        <v>62839</v>
      </c>
      <c r="AH109" s="7">
        <v>159</v>
      </c>
      <c r="AI109" s="14">
        <f t="shared" si="37"/>
        <v>253.02757841467877</v>
      </c>
      <c r="AJ109" s="7"/>
      <c r="AK109" s="14">
        <f t="shared" si="29"/>
        <v>0</v>
      </c>
      <c r="AL109" s="159">
        <v>157</v>
      </c>
      <c r="AM109" s="8">
        <f t="shared" si="53"/>
        <v>86471</v>
      </c>
      <c r="AN109" s="8">
        <f t="shared" si="38"/>
        <v>162</v>
      </c>
      <c r="AO109" s="13">
        <f t="shared" si="39"/>
        <v>187.34604665147853</v>
      </c>
      <c r="AP109" s="161">
        <f t="shared" si="40"/>
        <v>0</v>
      </c>
      <c r="AQ109" s="13">
        <f t="shared" si="30"/>
        <v>0</v>
      </c>
      <c r="AR109" s="162">
        <f t="shared" si="41"/>
        <v>159</v>
      </c>
      <c r="AS109" s="133">
        <f t="shared" si="42"/>
        <v>86253</v>
      </c>
      <c r="AT109" s="133">
        <f t="shared" si="43"/>
        <v>159</v>
      </c>
      <c r="AU109" s="124">
        <f t="shared" si="44"/>
        <v>184.34141421167959</v>
      </c>
      <c r="AV109" s="133">
        <f t="shared" si="45"/>
        <v>0</v>
      </c>
      <c r="AW109" s="136">
        <f t="shared" si="46"/>
        <v>0</v>
      </c>
      <c r="AX109" s="133">
        <f t="shared" si="47"/>
        <v>157</v>
      </c>
    </row>
    <row r="110" spans="1:51" x14ac:dyDescent="0.2">
      <c r="A110" s="1" t="s">
        <v>203</v>
      </c>
      <c r="B110" s="1" t="s">
        <v>204</v>
      </c>
      <c r="C110" s="145">
        <v>20395</v>
      </c>
      <c r="D110" s="112">
        <v>0</v>
      </c>
      <c r="E110" s="113">
        <f t="shared" si="51"/>
        <v>0</v>
      </c>
      <c r="F110" s="112">
        <v>0</v>
      </c>
      <c r="G110" s="113">
        <f t="shared" si="52"/>
        <v>0</v>
      </c>
      <c r="H110" s="112">
        <v>0</v>
      </c>
      <c r="I110" s="106">
        <v>20273</v>
      </c>
      <c r="J110" s="110">
        <v>0</v>
      </c>
      <c r="K110" s="111">
        <f t="shared" si="31"/>
        <v>0</v>
      </c>
      <c r="L110" s="110">
        <v>0</v>
      </c>
      <c r="M110" s="111">
        <f t="shared" si="27"/>
        <v>0</v>
      </c>
      <c r="N110" s="156">
        <v>0</v>
      </c>
      <c r="O110" s="54">
        <v>3186</v>
      </c>
      <c r="P110" s="54">
        <v>0</v>
      </c>
      <c r="Q110" s="55">
        <f t="shared" si="32"/>
        <v>0</v>
      </c>
      <c r="R110" s="54">
        <v>0</v>
      </c>
      <c r="S110" s="55">
        <f t="shared" si="33"/>
        <v>0</v>
      </c>
      <c r="T110" s="54">
        <v>0</v>
      </c>
      <c r="U110" s="56">
        <v>3141</v>
      </c>
      <c r="V110" s="54">
        <v>0</v>
      </c>
      <c r="W110" s="55">
        <f t="shared" si="34"/>
        <v>0</v>
      </c>
      <c r="X110" s="54">
        <v>0</v>
      </c>
      <c r="Y110" s="55">
        <f t="shared" si="28"/>
        <v>0</v>
      </c>
      <c r="Z110" s="160">
        <v>0</v>
      </c>
      <c r="AA110" s="7">
        <v>62890</v>
      </c>
      <c r="AB110" s="7">
        <v>8051</v>
      </c>
      <c r="AC110" s="14">
        <f t="shared" si="35"/>
        <v>12801.717284146924</v>
      </c>
      <c r="AD110" s="7">
        <v>192</v>
      </c>
      <c r="AE110" s="14">
        <f t="shared" si="36"/>
        <v>305.29495945301318</v>
      </c>
      <c r="AF110" s="7">
        <v>7459</v>
      </c>
      <c r="AG110" s="7">
        <v>62839</v>
      </c>
      <c r="AH110" s="7">
        <v>8939</v>
      </c>
      <c r="AI110" s="14">
        <f t="shared" si="37"/>
        <v>14225.242285841594</v>
      </c>
      <c r="AJ110" s="7">
        <v>600</v>
      </c>
      <c r="AK110" s="14">
        <f t="shared" si="29"/>
        <v>954.82105062142944</v>
      </c>
      <c r="AL110" s="159">
        <v>8112</v>
      </c>
      <c r="AM110" s="8">
        <f t="shared" si="53"/>
        <v>86471</v>
      </c>
      <c r="AN110" s="8">
        <f t="shared" si="38"/>
        <v>8051</v>
      </c>
      <c r="AO110" s="13">
        <f t="shared" si="39"/>
        <v>9310.6359357472447</v>
      </c>
      <c r="AP110" s="161">
        <f t="shared" si="40"/>
        <v>192</v>
      </c>
      <c r="AQ110" s="13">
        <f t="shared" si="30"/>
        <v>222.03975899434494</v>
      </c>
      <c r="AR110" s="162">
        <f t="shared" si="41"/>
        <v>7459</v>
      </c>
      <c r="AS110" s="133">
        <f t="shared" si="42"/>
        <v>86253</v>
      </c>
      <c r="AT110" s="133">
        <f t="shared" si="43"/>
        <v>8939</v>
      </c>
      <c r="AU110" s="124">
        <f t="shared" si="44"/>
        <v>10363.697494579899</v>
      </c>
      <c r="AV110" s="133">
        <f t="shared" si="45"/>
        <v>600</v>
      </c>
      <c r="AW110" s="136">
        <f t="shared" si="46"/>
        <v>695.62797815728152</v>
      </c>
      <c r="AX110" s="133">
        <f t="shared" si="47"/>
        <v>8112</v>
      </c>
    </row>
    <row r="111" spans="1:51" x14ac:dyDescent="0.2">
      <c r="A111" s="1" t="s">
        <v>205</v>
      </c>
      <c r="B111" s="1" t="s">
        <v>206</v>
      </c>
      <c r="C111" s="145">
        <v>20395</v>
      </c>
      <c r="D111" s="112">
        <v>0</v>
      </c>
      <c r="E111" s="113">
        <f t="shared" si="51"/>
        <v>0</v>
      </c>
      <c r="F111" s="112">
        <v>0</v>
      </c>
      <c r="G111" s="113">
        <f t="shared" si="52"/>
        <v>0</v>
      </c>
      <c r="H111" s="112">
        <v>0</v>
      </c>
      <c r="I111" s="106">
        <v>20273</v>
      </c>
      <c r="J111" s="110"/>
      <c r="K111" s="111">
        <f t="shared" si="31"/>
        <v>0</v>
      </c>
      <c r="L111" s="110"/>
      <c r="M111" s="111">
        <f t="shared" si="27"/>
        <v>0</v>
      </c>
      <c r="N111" s="156">
        <v>0</v>
      </c>
      <c r="O111" s="54">
        <v>3186</v>
      </c>
      <c r="P111" s="54">
        <v>0</v>
      </c>
      <c r="Q111" s="55">
        <f t="shared" si="32"/>
        <v>0</v>
      </c>
      <c r="R111" s="54">
        <v>0</v>
      </c>
      <c r="S111" s="55">
        <f t="shared" si="33"/>
        <v>0</v>
      </c>
      <c r="T111" s="54">
        <v>0</v>
      </c>
      <c r="U111" s="56">
        <v>3141</v>
      </c>
      <c r="V111" s="54"/>
      <c r="W111" s="55">
        <f t="shared" si="34"/>
        <v>0</v>
      </c>
      <c r="X111" s="54"/>
      <c r="Y111" s="55">
        <f t="shared" si="28"/>
        <v>0</v>
      </c>
      <c r="Z111" s="160">
        <v>0</v>
      </c>
      <c r="AA111" s="7">
        <v>62890</v>
      </c>
      <c r="AB111" s="7">
        <v>864</v>
      </c>
      <c r="AC111" s="14">
        <f t="shared" si="35"/>
        <v>1373.8273175385593</v>
      </c>
      <c r="AD111" s="7">
        <v>86</v>
      </c>
      <c r="AE111" s="14">
        <f t="shared" si="36"/>
        <v>136.74670058832882</v>
      </c>
      <c r="AF111" s="7">
        <v>438</v>
      </c>
      <c r="AG111" s="7">
        <v>62839</v>
      </c>
      <c r="AH111" s="7">
        <v>336</v>
      </c>
      <c r="AI111" s="14">
        <f t="shared" si="37"/>
        <v>534.69978834800042</v>
      </c>
      <c r="AJ111" s="7">
        <v>108</v>
      </c>
      <c r="AK111" s="14">
        <f t="shared" si="29"/>
        <v>171.86778911185729</v>
      </c>
      <c r="AL111" s="159">
        <v>132</v>
      </c>
      <c r="AM111" s="8">
        <f t="shared" si="53"/>
        <v>86471</v>
      </c>
      <c r="AN111" s="8">
        <f t="shared" si="38"/>
        <v>864</v>
      </c>
      <c r="AO111" s="13">
        <f t="shared" si="39"/>
        <v>999.17891547455213</v>
      </c>
      <c r="AP111" s="161">
        <f t="shared" si="40"/>
        <v>86</v>
      </c>
      <c r="AQ111" s="13">
        <f t="shared" si="30"/>
        <v>99.455308716217004</v>
      </c>
      <c r="AR111" s="162">
        <f t="shared" si="41"/>
        <v>438</v>
      </c>
      <c r="AS111" s="133">
        <f t="shared" si="42"/>
        <v>86253</v>
      </c>
      <c r="AT111" s="133">
        <f t="shared" si="43"/>
        <v>336</v>
      </c>
      <c r="AU111" s="124">
        <f t="shared" si="44"/>
        <v>389.55166776807766</v>
      </c>
      <c r="AV111" s="133">
        <f t="shared" si="45"/>
        <v>108</v>
      </c>
      <c r="AW111" s="136">
        <f t="shared" si="46"/>
        <v>125.21303606831066</v>
      </c>
      <c r="AX111" s="133">
        <f t="shared" si="47"/>
        <v>132</v>
      </c>
    </row>
    <row r="112" spans="1:51" x14ac:dyDescent="0.2">
      <c r="A112" s="1" t="s">
        <v>207</v>
      </c>
      <c r="B112" s="1" t="s">
        <v>208</v>
      </c>
      <c r="C112" s="145">
        <v>20395</v>
      </c>
      <c r="D112" s="112">
        <v>0</v>
      </c>
      <c r="E112" s="113">
        <f t="shared" si="51"/>
        <v>0</v>
      </c>
      <c r="F112" s="112">
        <v>0</v>
      </c>
      <c r="G112" s="113">
        <f t="shared" si="52"/>
        <v>0</v>
      </c>
      <c r="H112" s="112">
        <v>0</v>
      </c>
      <c r="I112" s="106">
        <v>20273</v>
      </c>
      <c r="J112" s="110"/>
      <c r="K112" s="111">
        <f t="shared" si="31"/>
        <v>0</v>
      </c>
      <c r="L112" s="110"/>
      <c r="M112" s="111">
        <f t="shared" si="27"/>
        <v>0</v>
      </c>
      <c r="N112" s="156">
        <v>0</v>
      </c>
      <c r="O112" s="54">
        <v>3186</v>
      </c>
      <c r="P112" s="54">
        <v>0</v>
      </c>
      <c r="Q112" s="55">
        <f t="shared" si="32"/>
        <v>0</v>
      </c>
      <c r="R112" s="54">
        <v>0</v>
      </c>
      <c r="S112" s="55">
        <f t="shared" si="33"/>
        <v>0</v>
      </c>
      <c r="T112" s="54">
        <v>0</v>
      </c>
      <c r="U112" s="56">
        <v>3141</v>
      </c>
      <c r="V112" s="54"/>
      <c r="W112" s="55">
        <f t="shared" si="34"/>
        <v>0</v>
      </c>
      <c r="X112" s="54"/>
      <c r="Y112" s="55">
        <f t="shared" si="28"/>
        <v>0</v>
      </c>
      <c r="Z112" s="160">
        <v>0</v>
      </c>
      <c r="AA112" s="7">
        <v>62890</v>
      </c>
      <c r="AB112" s="7">
        <v>7053</v>
      </c>
      <c r="AC112" s="14">
        <f t="shared" si="35"/>
        <v>11214.819526156782</v>
      </c>
      <c r="AD112" s="7">
        <v>106</v>
      </c>
      <c r="AE112" s="14">
        <f t="shared" si="36"/>
        <v>168.54825886468436</v>
      </c>
      <c r="AF112" s="7">
        <v>6922</v>
      </c>
      <c r="AG112" s="7">
        <v>62839</v>
      </c>
      <c r="AH112" s="7">
        <v>8504</v>
      </c>
      <c r="AI112" s="14">
        <f t="shared" si="37"/>
        <v>13532.997024141057</v>
      </c>
      <c r="AJ112" s="7">
        <v>492</v>
      </c>
      <c r="AK112" s="14">
        <f t="shared" si="29"/>
        <v>782.95326150957214</v>
      </c>
      <c r="AL112" s="159">
        <v>7897</v>
      </c>
      <c r="AM112" s="8">
        <f t="shared" si="53"/>
        <v>86471</v>
      </c>
      <c r="AN112" s="8">
        <f t="shared" si="38"/>
        <v>7053</v>
      </c>
      <c r="AO112" s="13">
        <f t="shared" si="39"/>
        <v>8156.4917718078887</v>
      </c>
      <c r="AP112" s="161">
        <f t="shared" si="40"/>
        <v>106</v>
      </c>
      <c r="AQ112" s="13">
        <f t="shared" si="30"/>
        <v>122.58445027812793</v>
      </c>
      <c r="AR112" s="162">
        <f t="shared" si="41"/>
        <v>6922</v>
      </c>
      <c r="AS112" s="133">
        <f t="shared" si="42"/>
        <v>86253</v>
      </c>
      <c r="AT112" s="133">
        <f t="shared" si="43"/>
        <v>8504</v>
      </c>
      <c r="AU112" s="124">
        <f t="shared" si="44"/>
        <v>9859.3672104158704</v>
      </c>
      <c r="AV112" s="133">
        <f t="shared" si="45"/>
        <v>492</v>
      </c>
      <c r="AW112" s="136">
        <f t="shared" si="46"/>
        <v>570.41494208897075</v>
      </c>
      <c r="AX112" s="133">
        <f t="shared" si="47"/>
        <v>7897</v>
      </c>
    </row>
    <row r="113" spans="1:50" x14ac:dyDescent="0.2">
      <c r="A113" s="1" t="s">
        <v>209</v>
      </c>
      <c r="B113" s="1" t="s">
        <v>210</v>
      </c>
      <c r="C113" s="145">
        <v>20395</v>
      </c>
      <c r="D113" s="112">
        <v>0</v>
      </c>
      <c r="E113" s="113">
        <f t="shared" si="51"/>
        <v>0</v>
      </c>
      <c r="F113" s="112">
        <v>0</v>
      </c>
      <c r="G113" s="113">
        <f t="shared" si="52"/>
        <v>0</v>
      </c>
      <c r="H113" s="112">
        <v>0</v>
      </c>
      <c r="I113" s="106">
        <v>20273</v>
      </c>
      <c r="J113" s="110"/>
      <c r="K113" s="111">
        <f t="shared" si="31"/>
        <v>0</v>
      </c>
      <c r="L113" s="110"/>
      <c r="M113" s="111">
        <f t="shared" si="27"/>
        <v>0</v>
      </c>
      <c r="N113" s="156">
        <v>0</v>
      </c>
      <c r="O113" s="54">
        <v>3186</v>
      </c>
      <c r="P113" s="54">
        <v>0</v>
      </c>
      <c r="Q113" s="55">
        <f t="shared" si="32"/>
        <v>0</v>
      </c>
      <c r="R113" s="54">
        <v>0</v>
      </c>
      <c r="S113" s="55">
        <f t="shared" si="33"/>
        <v>0</v>
      </c>
      <c r="T113" s="54">
        <v>0</v>
      </c>
      <c r="U113" s="56">
        <v>3141</v>
      </c>
      <c r="V113" s="54"/>
      <c r="W113" s="55">
        <f t="shared" si="34"/>
        <v>0</v>
      </c>
      <c r="X113" s="54"/>
      <c r="Y113" s="55">
        <f t="shared" si="28"/>
        <v>0</v>
      </c>
      <c r="Z113" s="160">
        <v>0</v>
      </c>
      <c r="AA113" s="7">
        <v>62890</v>
      </c>
      <c r="AB113" s="7">
        <v>30</v>
      </c>
      <c r="AC113" s="14">
        <f t="shared" si="35"/>
        <v>47.702337414533311</v>
      </c>
      <c r="AD113" s="7">
        <v>0</v>
      </c>
      <c r="AE113" s="14">
        <f t="shared" si="36"/>
        <v>0</v>
      </c>
      <c r="AF113" s="7">
        <v>21</v>
      </c>
      <c r="AG113" s="7">
        <v>62839</v>
      </c>
      <c r="AH113" s="7">
        <v>21</v>
      </c>
      <c r="AI113" s="14">
        <f t="shared" si="37"/>
        <v>33.418736771750027</v>
      </c>
      <c r="AJ113" s="7"/>
      <c r="AK113" s="14">
        <f t="shared" si="29"/>
        <v>0</v>
      </c>
      <c r="AL113" s="159">
        <v>16</v>
      </c>
      <c r="AM113" s="8">
        <f t="shared" si="53"/>
        <v>86471</v>
      </c>
      <c r="AN113" s="8">
        <f t="shared" si="38"/>
        <v>30</v>
      </c>
      <c r="AO113" s="13">
        <f t="shared" si="39"/>
        <v>34.693712342866398</v>
      </c>
      <c r="AP113" s="161">
        <f t="shared" si="40"/>
        <v>0</v>
      </c>
      <c r="AQ113" s="13">
        <f t="shared" si="30"/>
        <v>0</v>
      </c>
      <c r="AR113" s="162">
        <f t="shared" si="41"/>
        <v>21</v>
      </c>
      <c r="AS113" s="133">
        <f t="shared" si="42"/>
        <v>86253</v>
      </c>
      <c r="AT113" s="133">
        <f t="shared" si="43"/>
        <v>21</v>
      </c>
      <c r="AU113" s="124">
        <f t="shared" si="44"/>
        <v>24.346979235504854</v>
      </c>
      <c r="AV113" s="133">
        <f t="shared" si="45"/>
        <v>0</v>
      </c>
      <c r="AW113" s="136">
        <f t="shared" si="46"/>
        <v>0</v>
      </c>
      <c r="AX113" s="133">
        <f t="shared" si="47"/>
        <v>16</v>
      </c>
    </row>
    <row r="114" spans="1:50" x14ac:dyDescent="0.2">
      <c r="A114" s="1" t="s">
        <v>211</v>
      </c>
      <c r="B114" s="1" t="s">
        <v>210</v>
      </c>
      <c r="C114" s="145">
        <v>20395</v>
      </c>
      <c r="D114" s="112">
        <v>0</v>
      </c>
      <c r="E114" s="113">
        <f t="shared" si="51"/>
        <v>0</v>
      </c>
      <c r="F114" s="112">
        <v>0</v>
      </c>
      <c r="G114" s="113">
        <f t="shared" si="52"/>
        <v>0</v>
      </c>
      <c r="H114" s="112">
        <v>0</v>
      </c>
      <c r="I114" s="106">
        <v>20273</v>
      </c>
      <c r="J114" s="110"/>
      <c r="K114" s="111">
        <f t="shared" si="31"/>
        <v>0</v>
      </c>
      <c r="L114" s="110"/>
      <c r="M114" s="111">
        <f t="shared" si="27"/>
        <v>0</v>
      </c>
      <c r="N114" s="156">
        <v>0</v>
      </c>
      <c r="O114" s="54">
        <v>3186</v>
      </c>
      <c r="P114" s="54">
        <v>0</v>
      </c>
      <c r="Q114" s="55">
        <f t="shared" si="32"/>
        <v>0</v>
      </c>
      <c r="R114" s="54">
        <v>0</v>
      </c>
      <c r="S114" s="55">
        <f t="shared" si="33"/>
        <v>0</v>
      </c>
      <c r="T114" s="54">
        <v>0</v>
      </c>
      <c r="U114" s="56">
        <v>3141</v>
      </c>
      <c r="V114" s="54"/>
      <c r="W114" s="55">
        <f t="shared" si="34"/>
        <v>0</v>
      </c>
      <c r="X114" s="54"/>
      <c r="Y114" s="55">
        <f t="shared" si="28"/>
        <v>0</v>
      </c>
      <c r="Z114" s="160">
        <v>0</v>
      </c>
      <c r="AA114" s="7">
        <v>62890</v>
      </c>
      <c r="AB114" s="7">
        <v>104</v>
      </c>
      <c r="AC114" s="14">
        <f t="shared" si="35"/>
        <v>165.36810303704883</v>
      </c>
      <c r="AD114" s="7">
        <v>0</v>
      </c>
      <c r="AE114" s="14">
        <f t="shared" si="36"/>
        <v>0</v>
      </c>
      <c r="AF114" s="7">
        <v>78</v>
      </c>
      <c r="AG114" s="7">
        <v>62839</v>
      </c>
      <c r="AH114" s="7">
        <v>78</v>
      </c>
      <c r="AI114" s="14">
        <f t="shared" si="37"/>
        <v>124.1267365807858</v>
      </c>
      <c r="AJ114" s="7"/>
      <c r="AK114" s="14">
        <f t="shared" si="29"/>
        <v>0</v>
      </c>
      <c r="AL114" s="159">
        <v>67</v>
      </c>
      <c r="AM114" s="8">
        <f t="shared" si="53"/>
        <v>86471</v>
      </c>
      <c r="AN114" s="8">
        <f t="shared" si="38"/>
        <v>104</v>
      </c>
      <c r="AO114" s="13">
        <f t="shared" si="39"/>
        <v>120.27153612193682</v>
      </c>
      <c r="AP114" s="161">
        <f t="shared" si="40"/>
        <v>0</v>
      </c>
      <c r="AQ114" s="13">
        <f t="shared" si="30"/>
        <v>0</v>
      </c>
      <c r="AR114" s="162">
        <f t="shared" si="41"/>
        <v>78</v>
      </c>
      <c r="AS114" s="133">
        <f t="shared" si="42"/>
        <v>86253</v>
      </c>
      <c r="AT114" s="133">
        <f t="shared" si="43"/>
        <v>78</v>
      </c>
      <c r="AU114" s="124">
        <f t="shared" si="44"/>
        <v>90.431637160446584</v>
      </c>
      <c r="AV114" s="133">
        <f t="shared" si="45"/>
        <v>0</v>
      </c>
      <c r="AW114" s="136">
        <f t="shared" si="46"/>
        <v>0</v>
      </c>
      <c r="AX114" s="133">
        <f t="shared" si="47"/>
        <v>67</v>
      </c>
    </row>
    <row r="115" spans="1:50" x14ac:dyDescent="0.2">
      <c r="A115" s="1" t="s">
        <v>212</v>
      </c>
      <c r="B115" s="1" t="s">
        <v>448</v>
      </c>
      <c r="C115" s="145">
        <v>20395</v>
      </c>
      <c r="D115" s="112">
        <v>0</v>
      </c>
      <c r="E115" s="113">
        <f t="shared" si="51"/>
        <v>0</v>
      </c>
      <c r="F115" s="112">
        <v>0</v>
      </c>
      <c r="G115" s="113">
        <f t="shared" si="52"/>
        <v>0</v>
      </c>
      <c r="H115" s="112">
        <v>0</v>
      </c>
      <c r="I115" s="106">
        <v>20273</v>
      </c>
      <c r="J115" s="110"/>
      <c r="K115" s="111">
        <f t="shared" si="31"/>
        <v>0</v>
      </c>
      <c r="L115" s="110"/>
      <c r="M115" s="111">
        <f t="shared" si="27"/>
        <v>0</v>
      </c>
      <c r="N115" s="156">
        <v>0</v>
      </c>
      <c r="O115" s="54">
        <v>3186</v>
      </c>
      <c r="P115" s="54">
        <v>0</v>
      </c>
      <c r="Q115" s="55">
        <f t="shared" si="32"/>
        <v>0</v>
      </c>
      <c r="R115" s="54">
        <v>0</v>
      </c>
      <c r="S115" s="55">
        <f t="shared" si="33"/>
        <v>0</v>
      </c>
      <c r="T115" s="54">
        <v>0</v>
      </c>
      <c r="U115" s="56">
        <v>3141</v>
      </c>
      <c r="V115" s="54"/>
      <c r="W115" s="55">
        <f t="shared" si="34"/>
        <v>0</v>
      </c>
      <c r="X115" s="54"/>
      <c r="Y115" s="55">
        <f t="shared" si="28"/>
        <v>0</v>
      </c>
      <c r="Z115" s="160">
        <v>0</v>
      </c>
      <c r="AA115" s="7">
        <v>62890</v>
      </c>
      <c r="AB115" s="7">
        <v>3153</v>
      </c>
      <c r="AC115" s="14">
        <f t="shared" si="35"/>
        <v>5013.5156622674513</v>
      </c>
      <c r="AD115" s="7">
        <v>215</v>
      </c>
      <c r="AE115" s="14">
        <f t="shared" si="36"/>
        <v>341.86675147082207</v>
      </c>
      <c r="AF115" s="7">
        <v>2995</v>
      </c>
      <c r="AG115" s="7">
        <v>62839</v>
      </c>
      <c r="AH115" s="7">
        <v>3096</v>
      </c>
      <c r="AI115" s="14">
        <f t="shared" si="37"/>
        <v>4926.8766212065757</v>
      </c>
      <c r="AJ115" s="7">
        <v>246</v>
      </c>
      <c r="AK115" s="14">
        <f t="shared" si="29"/>
        <v>391.47663075478607</v>
      </c>
      <c r="AL115" s="159">
        <v>2906</v>
      </c>
      <c r="AM115" s="8">
        <f t="shared" si="53"/>
        <v>86471</v>
      </c>
      <c r="AN115" s="8">
        <f t="shared" si="38"/>
        <v>3153</v>
      </c>
      <c r="AO115" s="13">
        <f t="shared" si="39"/>
        <v>3646.309167235258</v>
      </c>
      <c r="AP115" s="161">
        <f t="shared" si="40"/>
        <v>215</v>
      </c>
      <c r="AQ115" s="13">
        <f t="shared" si="30"/>
        <v>248.63827179054249</v>
      </c>
      <c r="AR115" s="162">
        <f t="shared" si="41"/>
        <v>2995</v>
      </c>
      <c r="AS115" s="133">
        <f t="shared" si="42"/>
        <v>86253</v>
      </c>
      <c r="AT115" s="133">
        <f t="shared" si="43"/>
        <v>3096</v>
      </c>
      <c r="AU115" s="124">
        <f t="shared" si="44"/>
        <v>3589.4403672915723</v>
      </c>
      <c r="AV115" s="133">
        <f t="shared" si="45"/>
        <v>246</v>
      </c>
      <c r="AW115" s="136">
        <f t="shared" si="46"/>
        <v>285.20747104448537</v>
      </c>
      <c r="AX115" s="133">
        <f t="shared" si="47"/>
        <v>2906</v>
      </c>
    </row>
    <row r="116" spans="1:50" x14ac:dyDescent="0.2">
      <c r="A116" s="15" t="s">
        <v>399</v>
      </c>
      <c r="B116" s="15" t="s">
        <v>400</v>
      </c>
      <c r="C116" s="145">
        <v>20395</v>
      </c>
      <c r="D116" s="112"/>
      <c r="E116" s="113">
        <f t="shared" si="51"/>
        <v>0</v>
      </c>
      <c r="F116" s="112"/>
      <c r="G116" s="113">
        <f t="shared" si="52"/>
        <v>0</v>
      </c>
      <c r="H116" s="112"/>
      <c r="I116" s="106">
        <v>20273</v>
      </c>
      <c r="J116" s="110"/>
      <c r="K116" s="111">
        <f t="shared" si="31"/>
        <v>0</v>
      </c>
      <c r="L116" s="110"/>
      <c r="M116" s="111">
        <f t="shared" si="27"/>
        <v>0</v>
      </c>
      <c r="N116" s="156"/>
      <c r="O116" s="54">
        <v>3186</v>
      </c>
      <c r="P116" s="54">
        <v>0</v>
      </c>
      <c r="Q116" s="55">
        <f t="shared" si="32"/>
        <v>0</v>
      </c>
      <c r="R116" s="54">
        <v>0</v>
      </c>
      <c r="S116" s="55">
        <f t="shared" si="33"/>
        <v>0</v>
      </c>
      <c r="T116" s="54">
        <v>0</v>
      </c>
      <c r="U116" s="56">
        <v>3141</v>
      </c>
      <c r="V116" s="54"/>
      <c r="W116" s="55">
        <f t="shared" si="34"/>
        <v>0</v>
      </c>
      <c r="X116" s="54"/>
      <c r="Y116" s="55">
        <f t="shared" si="28"/>
        <v>0</v>
      </c>
      <c r="Z116" s="160">
        <v>0</v>
      </c>
      <c r="AA116" s="7">
        <v>62890</v>
      </c>
      <c r="AB116" s="7">
        <v>2319</v>
      </c>
      <c r="AC116" s="14">
        <f t="shared" si="35"/>
        <v>3687.3906821434252</v>
      </c>
      <c r="AD116" s="7">
        <v>79</v>
      </c>
      <c r="AE116" s="14">
        <f t="shared" si="36"/>
        <v>125.61615519160439</v>
      </c>
      <c r="AF116" s="7">
        <v>2292</v>
      </c>
      <c r="AG116" s="7">
        <v>62839</v>
      </c>
      <c r="AH116" s="7">
        <v>2239</v>
      </c>
      <c r="AI116" s="14">
        <f t="shared" si="37"/>
        <v>3563.0738872356342</v>
      </c>
      <c r="AJ116" s="7">
        <v>90</v>
      </c>
      <c r="AK116" s="14">
        <f t="shared" si="29"/>
        <v>143.22315759321438</v>
      </c>
      <c r="AL116" s="159">
        <v>2194</v>
      </c>
      <c r="AM116" s="8">
        <f t="shared" si="53"/>
        <v>86471</v>
      </c>
      <c r="AN116" s="8">
        <f t="shared" si="38"/>
        <v>2319</v>
      </c>
      <c r="AO116" s="13">
        <f t="shared" si="39"/>
        <v>2681.8239641035721</v>
      </c>
      <c r="AP116" s="161">
        <f t="shared" si="40"/>
        <v>79</v>
      </c>
      <c r="AQ116" s="13">
        <f t="shared" si="30"/>
        <v>91.360109169548167</v>
      </c>
      <c r="AR116" s="162">
        <f t="shared" si="41"/>
        <v>2292</v>
      </c>
      <c r="AS116" s="133">
        <f t="shared" si="42"/>
        <v>86253</v>
      </c>
      <c r="AT116" s="133">
        <f t="shared" si="43"/>
        <v>2239</v>
      </c>
      <c r="AU116" s="124">
        <f t="shared" si="44"/>
        <v>2595.8517384902557</v>
      </c>
      <c r="AV116" s="133">
        <f t="shared" si="45"/>
        <v>90</v>
      </c>
      <c r="AW116" s="136">
        <f t="shared" si="46"/>
        <v>104.34419672359222</v>
      </c>
      <c r="AX116" s="133">
        <f t="shared" si="47"/>
        <v>2194</v>
      </c>
    </row>
    <row r="117" spans="1:50" x14ac:dyDescent="0.2">
      <c r="A117" s="15" t="s">
        <v>401</v>
      </c>
      <c r="B117" s="15" t="s">
        <v>402</v>
      </c>
      <c r="C117" s="145">
        <v>20395</v>
      </c>
      <c r="D117" s="112"/>
      <c r="E117" s="113">
        <f t="shared" si="51"/>
        <v>0</v>
      </c>
      <c r="F117" s="112"/>
      <c r="G117" s="113">
        <f t="shared" si="52"/>
        <v>0</v>
      </c>
      <c r="H117" s="112"/>
      <c r="I117" s="106">
        <v>20273</v>
      </c>
      <c r="J117" s="110"/>
      <c r="K117" s="111">
        <f t="shared" si="31"/>
        <v>0</v>
      </c>
      <c r="L117" s="110"/>
      <c r="M117" s="111">
        <f t="shared" si="27"/>
        <v>0</v>
      </c>
      <c r="N117" s="156"/>
      <c r="O117" s="54">
        <v>3186</v>
      </c>
      <c r="P117" s="54">
        <v>0</v>
      </c>
      <c r="Q117" s="55">
        <f t="shared" si="32"/>
        <v>0</v>
      </c>
      <c r="R117" s="54">
        <v>0</v>
      </c>
      <c r="S117" s="55">
        <f t="shared" si="33"/>
        <v>0</v>
      </c>
      <c r="T117" s="54">
        <v>0</v>
      </c>
      <c r="U117" s="56">
        <v>3141</v>
      </c>
      <c r="V117" s="54"/>
      <c r="W117" s="55">
        <f t="shared" si="34"/>
        <v>0</v>
      </c>
      <c r="X117" s="54"/>
      <c r="Y117" s="55">
        <f t="shared" si="28"/>
        <v>0</v>
      </c>
      <c r="Z117" s="160">
        <v>0</v>
      </c>
      <c r="AA117" s="7">
        <v>62890</v>
      </c>
      <c r="AB117" s="7">
        <v>66</v>
      </c>
      <c r="AC117" s="14">
        <f t="shared" si="35"/>
        <v>104.94514231197329</v>
      </c>
      <c r="AD117" s="7">
        <v>66</v>
      </c>
      <c r="AE117" s="14">
        <f t="shared" si="36"/>
        <v>104.94514231197329</v>
      </c>
      <c r="AF117" s="7">
        <v>0</v>
      </c>
      <c r="AG117" s="7">
        <v>62839</v>
      </c>
      <c r="AH117" s="7">
        <v>45</v>
      </c>
      <c r="AI117" s="14">
        <f t="shared" si="37"/>
        <v>71.611578796607191</v>
      </c>
      <c r="AJ117" s="7">
        <v>45</v>
      </c>
      <c r="AK117" s="14">
        <f t="shared" si="29"/>
        <v>71.611578796607191</v>
      </c>
      <c r="AL117" s="159">
        <v>0</v>
      </c>
      <c r="AM117" s="8">
        <f t="shared" si="53"/>
        <v>86471</v>
      </c>
      <c r="AN117" s="8">
        <f t="shared" si="38"/>
        <v>66</v>
      </c>
      <c r="AO117" s="13">
        <f t="shared" si="39"/>
        <v>76.326167154306063</v>
      </c>
      <c r="AP117" s="161">
        <f t="shared" si="40"/>
        <v>66</v>
      </c>
      <c r="AQ117" s="13">
        <f t="shared" si="30"/>
        <v>76.326167154306063</v>
      </c>
      <c r="AR117" s="162">
        <f t="shared" si="41"/>
        <v>0</v>
      </c>
      <c r="AS117" s="133">
        <f t="shared" si="42"/>
        <v>86253</v>
      </c>
      <c r="AT117" s="133">
        <f t="shared" si="43"/>
        <v>45</v>
      </c>
      <c r="AU117" s="124">
        <f t="shared" si="44"/>
        <v>52.17209836179611</v>
      </c>
      <c r="AV117" s="133">
        <f t="shared" si="45"/>
        <v>45</v>
      </c>
      <c r="AW117" s="136">
        <f t="shared" si="46"/>
        <v>52.17209836179611</v>
      </c>
      <c r="AX117" s="133">
        <f t="shared" si="47"/>
        <v>0</v>
      </c>
    </row>
    <row r="118" spans="1:50" x14ac:dyDescent="0.2">
      <c r="A118" s="15" t="s">
        <v>403</v>
      </c>
      <c r="B118" s="15" t="s">
        <v>404</v>
      </c>
      <c r="C118" s="145">
        <v>20395</v>
      </c>
      <c r="D118" s="112"/>
      <c r="E118" s="113">
        <f t="shared" si="51"/>
        <v>0</v>
      </c>
      <c r="F118" s="112"/>
      <c r="G118" s="113">
        <f t="shared" si="52"/>
        <v>0</v>
      </c>
      <c r="H118" s="112"/>
      <c r="I118" s="106">
        <v>20273</v>
      </c>
      <c r="J118" s="110"/>
      <c r="K118" s="111">
        <f t="shared" si="31"/>
        <v>0</v>
      </c>
      <c r="L118" s="110"/>
      <c r="M118" s="111">
        <f t="shared" si="27"/>
        <v>0</v>
      </c>
      <c r="N118" s="156"/>
      <c r="O118" s="54">
        <v>3186</v>
      </c>
      <c r="P118" s="54">
        <v>0</v>
      </c>
      <c r="Q118" s="55">
        <f t="shared" si="32"/>
        <v>0</v>
      </c>
      <c r="R118" s="54">
        <v>0</v>
      </c>
      <c r="S118" s="55">
        <f t="shared" si="33"/>
        <v>0</v>
      </c>
      <c r="T118" s="54">
        <v>0</v>
      </c>
      <c r="U118" s="56">
        <v>3141</v>
      </c>
      <c r="V118" s="54">
        <v>0</v>
      </c>
      <c r="W118" s="55">
        <f t="shared" si="34"/>
        <v>0</v>
      </c>
      <c r="X118" s="54"/>
      <c r="Y118" s="55">
        <f t="shared" si="28"/>
        <v>0</v>
      </c>
      <c r="Z118" s="160">
        <v>0</v>
      </c>
      <c r="AA118" s="7">
        <v>62890</v>
      </c>
      <c r="AB118" s="7">
        <v>51</v>
      </c>
      <c r="AC118" s="14">
        <f t="shared" si="35"/>
        <v>81.093973604706633</v>
      </c>
      <c r="AD118" s="7">
        <v>51</v>
      </c>
      <c r="AE118" s="14">
        <f t="shared" si="36"/>
        <v>81.093973604706633</v>
      </c>
      <c r="AF118" s="7">
        <v>5</v>
      </c>
      <c r="AG118" s="7">
        <v>62839</v>
      </c>
      <c r="AH118" s="7">
        <v>76</v>
      </c>
      <c r="AI118" s="14">
        <f t="shared" si="37"/>
        <v>120.94399974538106</v>
      </c>
      <c r="AJ118" s="7">
        <v>76</v>
      </c>
      <c r="AK118" s="14">
        <f t="shared" si="29"/>
        <v>120.94399974538106</v>
      </c>
      <c r="AL118" s="159">
        <v>0</v>
      </c>
      <c r="AM118" s="8">
        <f t="shared" si="53"/>
        <v>86471</v>
      </c>
      <c r="AN118" s="8">
        <f t="shared" si="38"/>
        <v>51</v>
      </c>
      <c r="AO118" s="13">
        <f t="shared" si="39"/>
        <v>58.979310982872867</v>
      </c>
      <c r="AP118" s="161">
        <f t="shared" si="40"/>
        <v>51</v>
      </c>
      <c r="AQ118" s="13">
        <f t="shared" si="30"/>
        <v>58.979310982872867</v>
      </c>
      <c r="AR118" s="162">
        <f t="shared" si="41"/>
        <v>5</v>
      </c>
      <c r="AS118" s="133">
        <f t="shared" si="42"/>
        <v>86253</v>
      </c>
      <c r="AT118" s="133">
        <f t="shared" si="43"/>
        <v>76</v>
      </c>
      <c r="AU118" s="124">
        <f t="shared" si="44"/>
        <v>88.112877233255659</v>
      </c>
      <c r="AV118" s="133">
        <f t="shared" si="45"/>
        <v>76</v>
      </c>
      <c r="AW118" s="136">
        <f t="shared" si="46"/>
        <v>88.112877233255659</v>
      </c>
      <c r="AX118" s="133">
        <f t="shared" si="47"/>
        <v>0</v>
      </c>
    </row>
    <row r="119" spans="1:50" x14ac:dyDescent="0.2">
      <c r="A119" s="15" t="s">
        <v>405</v>
      </c>
      <c r="B119" s="15" t="s">
        <v>406</v>
      </c>
      <c r="C119" s="145">
        <v>20395</v>
      </c>
      <c r="D119" s="112"/>
      <c r="E119" s="113">
        <f t="shared" si="51"/>
        <v>0</v>
      </c>
      <c r="F119" s="112"/>
      <c r="G119" s="113">
        <f t="shared" si="52"/>
        <v>0</v>
      </c>
      <c r="H119" s="112"/>
      <c r="I119" s="106">
        <v>20273</v>
      </c>
      <c r="J119" s="110"/>
      <c r="K119" s="111">
        <f t="shared" si="31"/>
        <v>0</v>
      </c>
      <c r="L119" s="110"/>
      <c r="M119" s="111">
        <f t="shared" si="27"/>
        <v>0</v>
      </c>
      <c r="N119" s="156"/>
      <c r="O119" s="54">
        <v>3186</v>
      </c>
      <c r="P119" s="54">
        <v>0</v>
      </c>
      <c r="Q119" s="55">
        <f t="shared" si="32"/>
        <v>0</v>
      </c>
      <c r="R119" s="54">
        <v>0</v>
      </c>
      <c r="S119" s="55">
        <f t="shared" si="33"/>
        <v>0</v>
      </c>
      <c r="T119" s="54">
        <v>0</v>
      </c>
      <c r="U119" s="56">
        <v>3141</v>
      </c>
      <c r="V119" s="54">
        <v>0</v>
      </c>
      <c r="W119" s="55">
        <f t="shared" si="34"/>
        <v>0</v>
      </c>
      <c r="X119" s="54"/>
      <c r="Y119" s="55">
        <f t="shared" si="28"/>
        <v>0</v>
      </c>
      <c r="Z119" s="160">
        <v>0</v>
      </c>
      <c r="AA119" s="7">
        <v>62890</v>
      </c>
      <c r="AB119" s="7">
        <v>17</v>
      </c>
      <c r="AC119" s="14">
        <f t="shared" si="35"/>
        <v>27.031324534902208</v>
      </c>
      <c r="AD119" s="7">
        <v>17</v>
      </c>
      <c r="AE119" s="14">
        <f t="shared" si="36"/>
        <v>27.031324534902208</v>
      </c>
      <c r="AF119" s="7">
        <v>0</v>
      </c>
      <c r="AG119" s="7">
        <v>62839</v>
      </c>
      <c r="AH119" s="7">
        <v>22</v>
      </c>
      <c r="AI119" s="14">
        <f t="shared" si="37"/>
        <v>35.01010518945241</v>
      </c>
      <c r="AJ119" s="7">
        <v>22</v>
      </c>
      <c r="AK119" s="14">
        <f t="shared" si="29"/>
        <v>35.01010518945241</v>
      </c>
      <c r="AL119" s="159">
        <v>0</v>
      </c>
      <c r="AM119" s="8">
        <f t="shared" si="53"/>
        <v>86471</v>
      </c>
      <c r="AN119" s="8">
        <f t="shared" si="38"/>
        <v>17</v>
      </c>
      <c r="AO119" s="13">
        <f t="shared" si="39"/>
        <v>19.65977032762429</v>
      </c>
      <c r="AP119" s="161">
        <f t="shared" si="40"/>
        <v>17</v>
      </c>
      <c r="AQ119" s="13">
        <f t="shared" si="30"/>
        <v>19.65977032762429</v>
      </c>
      <c r="AR119" s="162">
        <f t="shared" si="41"/>
        <v>0</v>
      </c>
      <c r="AS119" s="133">
        <f t="shared" si="42"/>
        <v>86253</v>
      </c>
      <c r="AT119" s="133">
        <f t="shared" si="43"/>
        <v>22</v>
      </c>
      <c r="AU119" s="124">
        <f t="shared" si="44"/>
        <v>25.506359199100324</v>
      </c>
      <c r="AV119" s="133">
        <f t="shared" si="45"/>
        <v>22</v>
      </c>
      <c r="AW119" s="136">
        <f t="shared" si="46"/>
        <v>25.506359199100324</v>
      </c>
      <c r="AX119" s="133">
        <f t="shared" si="47"/>
        <v>0</v>
      </c>
    </row>
    <row r="120" spans="1:50" x14ac:dyDescent="0.2">
      <c r="A120" s="15" t="s">
        <v>407</v>
      </c>
      <c r="B120" s="15" t="s">
        <v>408</v>
      </c>
      <c r="C120" s="145">
        <v>20395</v>
      </c>
      <c r="D120" s="112"/>
      <c r="E120" s="113">
        <f t="shared" si="51"/>
        <v>0</v>
      </c>
      <c r="F120" s="112"/>
      <c r="G120" s="113">
        <f t="shared" si="52"/>
        <v>0</v>
      </c>
      <c r="H120" s="112"/>
      <c r="I120" s="106">
        <v>20273</v>
      </c>
      <c r="J120" s="110"/>
      <c r="K120" s="111">
        <f t="shared" si="31"/>
        <v>0</v>
      </c>
      <c r="L120" s="110"/>
      <c r="M120" s="111">
        <f t="shared" si="27"/>
        <v>0</v>
      </c>
      <c r="N120" s="156"/>
      <c r="O120" s="54">
        <v>3186</v>
      </c>
      <c r="P120" s="54">
        <v>0</v>
      </c>
      <c r="Q120" s="55">
        <f t="shared" si="32"/>
        <v>0</v>
      </c>
      <c r="R120" s="54">
        <v>0</v>
      </c>
      <c r="S120" s="55">
        <f t="shared" si="33"/>
        <v>0</v>
      </c>
      <c r="T120" s="54">
        <v>0</v>
      </c>
      <c r="U120" s="56">
        <v>3141</v>
      </c>
      <c r="V120" s="54">
        <v>0</v>
      </c>
      <c r="W120" s="55">
        <f t="shared" si="34"/>
        <v>0</v>
      </c>
      <c r="X120" s="54"/>
      <c r="Y120" s="55">
        <f t="shared" si="28"/>
        <v>0</v>
      </c>
      <c r="Z120" s="160">
        <v>0</v>
      </c>
      <c r="AA120" s="7">
        <v>62890</v>
      </c>
      <c r="AB120" s="7">
        <v>0</v>
      </c>
      <c r="AC120" s="14">
        <f t="shared" si="35"/>
        <v>0</v>
      </c>
      <c r="AD120" s="7">
        <v>0</v>
      </c>
      <c r="AE120" s="14">
        <f t="shared" si="36"/>
        <v>0</v>
      </c>
      <c r="AF120" s="7">
        <v>0</v>
      </c>
      <c r="AG120" s="7">
        <v>62839</v>
      </c>
      <c r="AH120" s="7">
        <v>0</v>
      </c>
      <c r="AI120" s="14">
        <f t="shared" si="37"/>
        <v>0</v>
      </c>
      <c r="AJ120" s="7"/>
      <c r="AK120" s="14">
        <f t="shared" si="29"/>
        <v>0</v>
      </c>
      <c r="AL120" s="159">
        <v>0</v>
      </c>
      <c r="AM120" s="8">
        <f t="shared" si="53"/>
        <v>86471</v>
      </c>
      <c r="AN120" s="8">
        <f t="shared" si="38"/>
        <v>0</v>
      </c>
      <c r="AO120" s="13">
        <f t="shared" si="39"/>
        <v>0</v>
      </c>
      <c r="AP120" s="161">
        <f t="shared" si="40"/>
        <v>0</v>
      </c>
      <c r="AQ120" s="13">
        <f t="shared" si="30"/>
        <v>0</v>
      </c>
      <c r="AR120" s="162">
        <f t="shared" si="41"/>
        <v>0</v>
      </c>
      <c r="AS120" s="133">
        <f t="shared" si="42"/>
        <v>86253</v>
      </c>
      <c r="AT120" s="133">
        <f t="shared" si="43"/>
        <v>0</v>
      </c>
      <c r="AU120" s="124">
        <f t="shared" si="44"/>
        <v>0</v>
      </c>
      <c r="AV120" s="133">
        <f t="shared" si="45"/>
        <v>0</v>
      </c>
      <c r="AW120" s="136">
        <f t="shared" si="46"/>
        <v>0</v>
      </c>
      <c r="AX120" s="133">
        <f t="shared" si="47"/>
        <v>0</v>
      </c>
    </row>
    <row r="121" spans="1:50" x14ac:dyDescent="0.2">
      <c r="A121" s="15" t="s">
        <v>409</v>
      </c>
      <c r="B121" s="15" t="s">
        <v>410</v>
      </c>
      <c r="C121" s="145">
        <v>20395</v>
      </c>
      <c r="D121" s="112"/>
      <c r="E121" s="113">
        <f t="shared" si="51"/>
        <v>0</v>
      </c>
      <c r="F121" s="112"/>
      <c r="G121" s="113">
        <f t="shared" si="52"/>
        <v>0</v>
      </c>
      <c r="H121" s="112"/>
      <c r="I121" s="106">
        <v>20273</v>
      </c>
      <c r="J121" s="110"/>
      <c r="K121" s="111">
        <f t="shared" si="31"/>
        <v>0</v>
      </c>
      <c r="L121" s="110"/>
      <c r="M121" s="111">
        <f t="shared" si="27"/>
        <v>0</v>
      </c>
      <c r="N121" s="156"/>
      <c r="O121" s="54">
        <v>3186</v>
      </c>
      <c r="P121" s="54">
        <v>0</v>
      </c>
      <c r="Q121" s="55">
        <f t="shared" si="32"/>
        <v>0</v>
      </c>
      <c r="R121" s="54">
        <v>0</v>
      </c>
      <c r="S121" s="55">
        <f t="shared" si="33"/>
        <v>0</v>
      </c>
      <c r="T121" s="54">
        <v>0</v>
      </c>
      <c r="U121" s="56">
        <v>3141</v>
      </c>
      <c r="V121" s="54"/>
      <c r="W121" s="55">
        <f t="shared" si="34"/>
        <v>0</v>
      </c>
      <c r="X121" s="54"/>
      <c r="Y121" s="55">
        <f t="shared" si="28"/>
        <v>0</v>
      </c>
      <c r="Z121" s="160">
        <v>0</v>
      </c>
      <c r="AA121" s="7">
        <v>62890</v>
      </c>
      <c r="AB121" s="7">
        <v>766</v>
      </c>
      <c r="AC121" s="14">
        <f t="shared" si="35"/>
        <v>1217.9996819844173</v>
      </c>
      <c r="AD121" s="7">
        <v>68</v>
      </c>
      <c r="AE121" s="14">
        <f t="shared" si="36"/>
        <v>108.12529813960883</v>
      </c>
      <c r="AF121" s="7">
        <v>698</v>
      </c>
      <c r="AG121" s="7">
        <v>62839</v>
      </c>
      <c r="AH121" s="7">
        <v>759</v>
      </c>
      <c r="AI121" s="14">
        <f t="shared" si="37"/>
        <v>1207.8486290361082</v>
      </c>
      <c r="AJ121" s="7">
        <v>58</v>
      </c>
      <c r="AK121" s="14">
        <f t="shared" si="29"/>
        <v>92.299368226738167</v>
      </c>
      <c r="AL121" s="159">
        <v>667</v>
      </c>
      <c r="AM121" s="8">
        <f t="shared" si="53"/>
        <v>86471</v>
      </c>
      <c r="AN121" s="8">
        <f t="shared" si="38"/>
        <v>766</v>
      </c>
      <c r="AO121" s="13">
        <f t="shared" si="39"/>
        <v>885.8461218211886</v>
      </c>
      <c r="AP121" s="161">
        <f t="shared" si="40"/>
        <v>68</v>
      </c>
      <c r="AQ121" s="13">
        <f t="shared" si="30"/>
        <v>78.639081310497161</v>
      </c>
      <c r="AR121" s="162">
        <f t="shared" si="41"/>
        <v>698</v>
      </c>
      <c r="AS121" s="133">
        <f t="shared" si="42"/>
        <v>86253</v>
      </c>
      <c r="AT121" s="133">
        <f t="shared" si="43"/>
        <v>759</v>
      </c>
      <c r="AU121" s="124">
        <f t="shared" si="44"/>
        <v>879.96939236896105</v>
      </c>
      <c r="AV121" s="133">
        <f t="shared" si="45"/>
        <v>58</v>
      </c>
      <c r="AW121" s="136">
        <f t="shared" si="46"/>
        <v>67.244037888537207</v>
      </c>
      <c r="AX121" s="133">
        <f t="shared" si="47"/>
        <v>667</v>
      </c>
    </row>
    <row r="122" spans="1:50" x14ac:dyDescent="0.2">
      <c r="A122" s="15" t="s">
        <v>411</v>
      </c>
      <c r="B122" s="15" t="s">
        <v>412</v>
      </c>
      <c r="C122" s="145">
        <v>20395</v>
      </c>
      <c r="D122" s="112"/>
      <c r="E122" s="113">
        <f t="shared" si="51"/>
        <v>0</v>
      </c>
      <c r="F122" s="112"/>
      <c r="G122" s="113">
        <f t="shared" si="52"/>
        <v>0</v>
      </c>
      <c r="H122" s="112"/>
      <c r="I122" s="106">
        <v>20273</v>
      </c>
      <c r="J122" s="110"/>
      <c r="K122" s="111">
        <f t="shared" si="31"/>
        <v>0</v>
      </c>
      <c r="L122" s="110"/>
      <c r="M122" s="111">
        <f t="shared" si="27"/>
        <v>0</v>
      </c>
      <c r="N122" s="156"/>
      <c r="O122" s="54">
        <v>3186</v>
      </c>
      <c r="P122" s="54">
        <v>0</v>
      </c>
      <c r="Q122" s="55">
        <f t="shared" si="32"/>
        <v>0</v>
      </c>
      <c r="R122" s="54">
        <v>0</v>
      </c>
      <c r="S122" s="55">
        <f t="shared" si="33"/>
        <v>0</v>
      </c>
      <c r="T122" s="54">
        <v>0</v>
      </c>
      <c r="U122" s="56">
        <v>3141</v>
      </c>
      <c r="V122" s="54"/>
      <c r="W122" s="55">
        <f t="shared" si="34"/>
        <v>0</v>
      </c>
      <c r="X122" s="54"/>
      <c r="Y122" s="55">
        <f t="shared" si="28"/>
        <v>0</v>
      </c>
      <c r="Z122" s="160">
        <v>0</v>
      </c>
      <c r="AA122" s="7">
        <v>62890</v>
      </c>
      <c r="AB122" s="7">
        <v>68</v>
      </c>
      <c r="AC122" s="14">
        <f t="shared" si="35"/>
        <v>108.12529813960883</v>
      </c>
      <c r="AD122" s="7">
        <v>68</v>
      </c>
      <c r="AE122" s="14">
        <f t="shared" si="36"/>
        <v>108.12529813960883</v>
      </c>
      <c r="AF122" s="7">
        <v>0</v>
      </c>
      <c r="AG122" s="7">
        <v>62839</v>
      </c>
      <c r="AH122" s="7">
        <v>98</v>
      </c>
      <c r="AI122" s="14">
        <f t="shared" si="37"/>
        <v>155.95410493483348</v>
      </c>
      <c r="AJ122" s="7">
        <v>58</v>
      </c>
      <c r="AK122" s="14">
        <f t="shared" si="29"/>
        <v>92.299368226738167</v>
      </c>
      <c r="AL122" s="159">
        <v>6</v>
      </c>
      <c r="AM122" s="8">
        <f t="shared" si="53"/>
        <v>86471</v>
      </c>
      <c r="AN122" s="8">
        <f t="shared" si="38"/>
        <v>68</v>
      </c>
      <c r="AO122" s="13">
        <f t="shared" si="39"/>
        <v>78.639081310497161</v>
      </c>
      <c r="AP122" s="161">
        <f t="shared" si="40"/>
        <v>68</v>
      </c>
      <c r="AQ122" s="13">
        <f t="shared" si="30"/>
        <v>78.639081310497161</v>
      </c>
      <c r="AR122" s="162">
        <f t="shared" si="41"/>
        <v>0</v>
      </c>
      <c r="AS122" s="133">
        <f t="shared" si="42"/>
        <v>86253</v>
      </c>
      <c r="AT122" s="133">
        <f t="shared" si="43"/>
        <v>98</v>
      </c>
      <c r="AU122" s="124">
        <f t="shared" si="44"/>
        <v>113.61923643235596</v>
      </c>
      <c r="AV122" s="133">
        <f t="shared" si="45"/>
        <v>58</v>
      </c>
      <c r="AW122" s="136">
        <f t="shared" si="46"/>
        <v>67.244037888537207</v>
      </c>
      <c r="AX122" s="133">
        <f t="shared" si="47"/>
        <v>6</v>
      </c>
    </row>
    <row r="123" spans="1:50" x14ac:dyDescent="0.2">
      <c r="A123" s="1" t="s">
        <v>213</v>
      </c>
      <c r="B123" s="1" t="s">
        <v>214</v>
      </c>
      <c r="C123" s="145">
        <v>20395</v>
      </c>
      <c r="D123" s="112">
        <v>230</v>
      </c>
      <c r="E123" s="113">
        <f t="shared" si="51"/>
        <v>1127.727384162785</v>
      </c>
      <c r="F123" s="112">
        <v>22</v>
      </c>
      <c r="G123" s="113">
        <f t="shared" si="52"/>
        <v>107.86957587644031</v>
      </c>
      <c r="H123" s="112">
        <v>30</v>
      </c>
      <c r="I123" s="106">
        <v>20273</v>
      </c>
      <c r="J123" s="110">
        <v>114</v>
      </c>
      <c r="K123" s="111">
        <f t="shared" si="31"/>
        <v>562.32427366447985</v>
      </c>
      <c r="L123" s="110">
        <v>37</v>
      </c>
      <c r="M123" s="111">
        <f t="shared" si="27"/>
        <v>182.50875548759433</v>
      </c>
      <c r="N123" s="156">
        <v>44</v>
      </c>
      <c r="O123" s="54">
        <v>3186</v>
      </c>
      <c r="P123" s="54">
        <v>51</v>
      </c>
      <c r="Q123" s="55">
        <f t="shared" si="32"/>
        <v>1600.75329566855</v>
      </c>
      <c r="R123" s="54">
        <v>10</v>
      </c>
      <c r="S123" s="55">
        <f t="shared" si="33"/>
        <v>313.87319522912742</v>
      </c>
      <c r="T123" s="54">
        <v>12</v>
      </c>
      <c r="U123" s="56">
        <v>3141</v>
      </c>
      <c r="V123" s="54">
        <v>47</v>
      </c>
      <c r="W123" s="55">
        <f t="shared" si="34"/>
        <v>1496.3387456224134</v>
      </c>
      <c r="X123" s="54">
        <v>11</v>
      </c>
      <c r="Y123" s="55">
        <f t="shared" si="28"/>
        <v>350.20694046482015</v>
      </c>
      <c r="Z123" s="160">
        <v>14</v>
      </c>
      <c r="AA123" s="7">
        <v>62890</v>
      </c>
      <c r="AB123" s="7">
        <v>826</v>
      </c>
      <c r="AC123" s="14">
        <f t="shared" si="35"/>
        <v>1313.4043568134839</v>
      </c>
      <c r="AD123" s="7">
        <v>66</v>
      </c>
      <c r="AE123" s="14">
        <f t="shared" si="36"/>
        <v>104.94514231197329</v>
      </c>
      <c r="AF123" s="7">
        <v>583</v>
      </c>
      <c r="AG123" s="7">
        <v>62839</v>
      </c>
      <c r="AH123" s="7">
        <v>875</v>
      </c>
      <c r="AI123" s="14">
        <f t="shared" si="37"/>
        <v>1392.4473654895846</v>
      </c>
      <c r="AJ123" s="7">
        <v>89</v>
      </c>
      <c r="AK123" s="14">
        <f t="shared" si="29"/>
        <v>141.63178917551204</v>
      </c>
      <c r="AL123" s="159">
        <v>573</v>
      </c>
      <c r="AM123" s="8">
        <f t="shared" si="53"/>
        <v>86471</v>
      </c>
      <c r="AN123" s="8">
        <f t="shared" si="38"/>
        <v>1107</v>
      </c>
      <c r="AO123" s="13">
        <f t="shared" si="39"/>
        <v>1280.1979854517699</v>
      </c>
      <c r="AP123" s="161">
        <f t="shared" si="40"/>
        <v>98</v>
      </c>
      <c r="AQ123" s="13">
        <f t="shared" si="30"/>
        <v>113.33279365336355</v>
      </c>
      <c r="AR123" s="162">
        <f t="shared" si="41"/>
        <v>625</v>
      </c>
      <c r="AS123" s="133">
        <f t="shared" si="42"/>
        <v>86253</v>
      </c>
      <c r="AT123" s="133">
        <f t="shared" si="43"/>
        <v>1036</v>
      </c>
      <c r="AU123" s="124">
        <f t="shared" si="44"/>
        <v>1201.117642284906</v>
      </c>
      <c r="AV123" s="133">
        <f t="shared" si="45"/>
        <v>137</v>
      </c>
      <c r="AW123" s="136">
        <f t="shared" si="46"/>
        <v>158.83505501257926</v>
      </c>
      <c r="AX123" s="133">
        <f t="shared" si="47"/>
        <v>631</v>
      </c>
    </row>
    <row r="124" spans="1:50" x14ac:dyDescent="0.2">
      <c r="A124" s="1" t="s">
        <v>215</v>
      </c>
      <c r="B124" s="1" t="s">
        <v>216</v>
      </c>
      <c r="C124" s="145">
        <v>20395</v>
      </c>
      <c r="D124" s="112">
        <v>0</v>
      </c>
      <c r="E124" s="113">
        <f t="shared" si="51"/>
        <v>0</v>
      </c>
      <c r="F124" s="112">
        <v>0</v>
      </c>
      <c r="G124" s="113">
        <f t="shared" si="52"/>
        <v>0</v>
      </c>
      <c r="H124" s="112">
        <v>0</v>
      </c>
      <c r="I124" s="106">
        <v>20273</v>
      </c>
      <c r="J124" s="110">
        <v>0</v>
      </c>
      <c r="K124" s="111">
        <f t="shared" si="31"/>
        <v>0</v>
      </c>
      <c r="L124" s="110"/>
      <c r="M124" s="111">
        <f t="shared" si="27"/>
        <v>0</v>
      </c>
      <c r="N124" s="156">
        <v>0</v>
      </c>
      <c r="O124" s="54">
        <v>3186</v>
      </c>
      <c r="P124" s="54">
        <v>0</v>
      </c>
      <c r="Q124" s="55">
        <f t="shared" si="32"/>
        <v>0</v>
      </c>
      <c r="R124" s="54">
        <v>0</v>
      </c>
      <c r="S124" s="55">
        <f t="shared" si="33"/>
        <v>0</v>
      </c>
      <c r="T124" s="54">
        <v>0</v>
      </c>
      <c r="U124" s="56">
        <v>3141</v>
      </c>
      <c r="V124" s="54">
        <v>0</v>
      </c>
      <c r="W124" s="55">
        <f t="shared" si="34"/>
        <v>0</v>
      </c>
      <c r="X124" s="54"/>
      <c r="Y124" s="55">
        <f t="shared" si="28"/>
        <v>0</v>
      </c>
      <c r="Z124" s="160">
        <v>0</v>
      </c>
      <c r="AA124" s="7">
        <v>62890</v>
      </c>
      <c r="AB124" s="7">
        <v>0</v>
      </c>
      <c r="AC124" s="14">
        <f t="shared" si="35"/>
        <v>0</v>
      </c>
      <c r="AD124" s="7">
        <v>0</v>
      </c>
      <c r="AE124" s="14">
        <f t="shared" si="36"/>
        <v>0</v>
      </c>
      <c r="AF124" s="7">
        <v>0</v>
      </c>
      <c r="AG124" s="7">
        <v>62839</v>
      </c>
      <c r="AH124" s="7">
        <v>0</v>
      </c>
      <c r="AI124" s="14">
        <f t="shared" si="37"/>
        <v>0</v>
      </c>
      <c r="AJ124" s="7"/>
      <c r="AK124" s="14">
        <f t="shared" si="29"/>
        <v>0</v>
      </c>
      <c r="AL124" s="159">
        <v>0</v>
      </c>
      <c r="AM124" s="8">
        <f t="shared" si="53"/>
        <v>86471</v>
      </c>
      <c r="AN124" s="8">
        <f t="shared" si="38"/>
        <v>0</v>
      </c>
      <c r="AO124" s="13">
        <f t="shared" si="39"/>
        <v>0</v>
      </c>
      <c r="AP124" s="161">
        <f t="shared" si="40"/>
        <v>0</v>
      </c>
      <c r="AQ124" s="13">
        <f t="shared" si="30"/>
        <v>0</v>
      </c>
      <c r="AR124" s="162">
        <f t="shared" si="41"/>
        <v>0</v>
      </c>
      <c r="AS124" s="133">
        <f t="shared" si="42"/>
        <v>86253</v>
      </c>
      <c r="AT124" s="133">
        <f t="shared" si="43"/>
        <v>0</v>
      </c>
      <c r="AU124" s="124">
        <f t="shared" si="44"/>
        <v>0</v>
      </c>
      <c r="AV124" s="133">
        <f t="shared" si="45"/>
        <v>0</v>
      </c>
      <c r="AW124" s="136">
        <f t="shared" si="46"/>
        <v>0</v>
      </c>
      <c r="AX124" s="133">
        <f t="shared" si="47"/>
        <v>0</v>
      </c>
    </row>
    <row r="125" spans="1:50" x14ac:dyDescent="0.2">
      <c r="A125" s="1" t="s">
        <v>217</v>
      </c>
      <c r="B125" s="1" t="s">
        <v>449</v>
      </c>
      <c r="C125" s="145">
        <v>20395</v>
      </c>
      <c r="D125" s="112">
        <v>0</v>
      </c>
      <c r="E125" s="113">
        <f t="shared" si="51"/>
        <v>0</v>
      </c>
      <c r="F125" s="112">
        <v>0</v>
      </c>
      <c r="G125" s="113">
        <f t="shared" si="52"/>
        <v>0</v>
      </c>
      <c r="H125" s="112">
        <v>0</v>
      </c>
      <c r="I125" s="106">
        <v>20273</v>
      </c>
      <c r="J125" s="110">
        <v>0</v>
      </c>
      <c r="K125" s="111">
        <f t="shared" si="31"/>
        <v>0</v>
      </c>
      <c r="L125" s="110"/>
      <c r="M125" s="111">
        <f t="shared" si="27"/>
        <v>0</v>
      </c>
      <c r="N125" s="156">
        <v>0</v>
      </c>
      <c r="O125" s="54">
        <v>3186</v>
      </c>
      <c r="P125" s="54">
        <v>0</v>
      </c>
      <c r="Q125" s="55">
        <f t="shared" si="32"/>
        <v>0</v>
      </c>
      <c r="R125" s="54">
        <v>0</v>
      </c>
      <c r="S125" s="55">
        <f t="shared" si="33"/>
        <v>0</v>
      </c>
      <c r="T125" s="54">
        <v>0</v>
      </c>
      <c r="U125" s="56">
        <v>3141</v>
      </c>
      <c r="V125" s="54">
        <v>0</v>
      </c>
      <c r="W125" s="55">
        <f t="shared" si="34"/>
        <v>0</v>
      </c>
      <c r="X125" s="54"/>
      <c r="Y125" s="55">
        <f t="shared" si="28"/>
        <v>0</v>
      </c>
      <c r="Z125" s="160">
        <v>0</v>
      </c>
      <c r="AA125" s="7">
        <v>62890</v>
      </c>
      <c r="AB125" s="7">
        <v>0</v>
      </c>
      <c r="AC125" s="14">
        <f t="shared" si="35"/>
        <v>0</v>
      </c>
      <c r="AD125" s="7">
        <v>0</v>
      </c>
      <c r="AE125" s="14">
        <f t="shared" si="36"/>
        <v>0</v>
      </c>
      <c r="AF125" s="7">
        <v>0</v>
      </c>
      <c r="AG125" s="7">
        <v>62839</v>
      </c>
      <c r="AH125" s="7">
        <v>0</v>
      </c>
      <c r="AI125" s="14">
        <f t="shared" si="37"/>
        <v>0</v>
      </c>
      <c r="AJ125" s="7"/>
      <c r="AK125" s="14">
        <f t="shared" si="29"/>
        <v>0</v>
      </c>
      <c r="AL125" s="159">
        <v>0</v>
      </c>
      <c r="AM125" s="8">
        <f t="shared" si="53"/>
        <v>86471</v>
      </c>
      <c r="AN125" s="8">
        <f t="shared" si="38"/>
        <v>0</v>
      </c>
      <c r="AO125" s="13">
        <f t="shared" si="39"/>
        <v>0</v>
      </c>
      <c r="AP125" s="161">
        <f t="shared" si="40"/>
        <v>0</v>
      </c>
      <c r="AQ125" s="13">
        <f t="shared" si="30"/>
        <v>0</v>
      </c>
      <c r="AR125" s="162">
        <f t="shared" si="41"/>
        <v>0</v>
      </c>
      <c r="AS125" s="133">
        <f t="shared" si="42"/>
        <v>86253</v>
      </c>
      <c r="AT125" s="133">
        <f t="shared" si="43"/>
        <v>0</v>
      </c>
      <c r="AU125" s="124">
        <f t="shared" si="44"/>
        <v>0</v>
      </c>
      <c r="AV125" s="133">
        <f t="shared" si="45"/>
        <v>0</v>
      </c>
      <c r="AW125" s="136">
        <f t="shared" si="46"/>
        <v>0</v>
      </c>
      <c r="AX125" s="133">
        <f t="shared" si="47"/>
        <v>0</v>
      </c>
    </row>
    <row r="126" spans="1:50" x14ac:dyDescent="0.2">
      <c r="A126" s="1" t="s">
        <v>218</v>
      </c>
      <c r="B126" s="1" t="s">
        <v>450</v>
      </c>
      <c r="C126" s="145">
        <v>20395</v>
      </c>
      <c r="D126" s="112">
        <v>0</v>
      </c>
      <c r="E126" s="113">
        <f t="shared" si="51"/>
        <v>0</v>
      </c>
      <c r="F126" s="112">
        <v>0</v>
      </c>
      <c r="G126" s="113">
        <f t="shared" si="52"/>
        <v>0</v>
      </c>
      <c r="H126" s="112">
        <v>0</v>
      </c>
      <c r="I126" s="106">
        <v>20273</v>
      </c>
      <c r="J126" s="110">
        <v>0</v>
      </c>
      <c r="K126" s="111">
        <f t="shared" si="31"/>
        <v>0</v>
      </c>
      <c r="L126" s="110"/>
      <c r="M126" s="111">
        <f t="shared" si="27"/>
        <v>0</v>
      </c>
      <c r="N126" s="156">
        <v>0</v>
      </c>
      <c r="O126" s="54">
        <v>3186</v>
      </c>
      <c r="P126" s="54">
        <v>0</v>
      </c>
      <c r="Q126" s="55">
        <f t="shared" si="32"/>
        <v>0</v>
      </c>
      <c r="R126" s="54">
        <v>0</v>
      </c>
      <c r="S126" s="55">
        <f t="shared" si="33"/>
        <v>0</v>
      </c>
      <c r="T126" s="54">
        <v>0</v>
      </c>
      <c r="U126" s="56">
        <v>3141</v>
      </c>
      <c r="V126" s="54">
        <v>0</v>
      </c>
      <c r="W126" s="55">
        <f t="shared" si="34"/>
        <v>0</v>
      </c>
      <c r="X126" s="54"/>
      <c r="Y126" s="55">
        <f t="shared" si="28"/>
        <v>0</v>
      </c>
      <c r="Z126" s="160">
        <v>0</v>
      </c>
      <c r="AA126" s="7">
        <v>62890</v>
      </c>
      <c r="AB126" s="7">
        <v>0</v>
      </c>
      <c r="AC126" s="14">
        <f t="shared" si="35"/>
        <v>0</v>
      </c>
      <c r="AD126" s="7">
        <v>0</v>
      </c>
      <c r="AE126" s="14">
        <f t="shared" si="36"/>
        <v>0</v>
      </c>
      <c r="AF126" s="7">
        <v>0</v>
      </c>
      <c r="AG126" s="7">
        <v>62839</v>
      </c>
      <c r="AH126" s="7">
        <v>0</v>
      </c>
      <c r="AI126" s="14">
        <f t="shared" si="37"/>
        <v>0</v>
      </c>
      <c r="AJ126" s="7"/>
      <c r="AK126" s="14">
        <f t="shared" si="29"/>
        <v>0</v>
      </c>
      <c r="AL126" s="159">
        <v>0</v>
      </c>
      <c r="AM126" s="8">
        <f t="shared" si="53"/>
        <v>86471</v>
      </c>
      <c r="AN126" s="8">
        <f t="shared" si="38"/>
        <v>0</v>
      </c>
      <c r="AO126" s="13">
        <f t="shared" si="39"/>
        <v>0</v>
      </c>
      <c r="AP126" s="161">
        <f t="shared" si="40"/>
        <v>0</v>
      </c>
      <c r="AQ126" s="13">
        <f t="shared" si="30"/>
        <v>0</v>
      </c>
      <c r="AR126" s="162">
        <f t="shared" si="41"/>
        <v>0</v>
      </c>
      <c r="AS126" s="133">
        <f t="shared" si="42"/>
        <v>86253</v>
      </c>
      <c r="AT126" s="133">
        <f t="shared" si="43"/>
        <v>0</v>
      </c>
      <c r="AU126" s="124">
        <f t="shared" si="44"/>
        <v>0</v>
      </c>
      <c r="AV126" s="133">
        <f t="shared" si="45"/>
        <v>0</v>
      </c>
      <c r="AW126" s="136">
        <f t="shared" si="46"/>
        <v>0</v>
      </c>
      <c r="AX126" s="133">
        <f t="shared" si="47"/>
        <v>0</v>
      </c>
    </row>
    <row r="127" spans="1:50" x14ac:dyDescent="0.2">
      <c r="A127" s="1" t="s">
        <v>219</v>
      </c>
      <c r="B127" s="1" t="s">
        <v>451</v>
      </c>
      <c r="C127" s="145">
        <v>20395</v>
      </c>
      <c r="D127" s="112">
        <v>0</v>
      </c>
      <c r="E127" s="113">
        <f t="shared" si="51"/>
        <v>0</v>
      </c>
      <c r="F127" s="112">
        <v>0</v>
      </c>
      <c r="G127" s="113">
        <f t="shared" si="52"/>
        <v>0</v>
      </c>
      <c r="H127" s="112">
        <v>0</v>
      </c>
      <c r="I127" s="106">
        <v>20273</v>
      </c>
      <c r="J127" s="110"/>
      <c r="K127" s="111">
        <f t="shared" si="31"/>
        <v>0</v>
      </c>
      <c r="L127" s="110"/>
      <c r="M127" s="111">
        <f t="shared" si="27"/>
        <v>0</v>
      </c>
      <c r="N127" s="156">
        <v>0</v>
      </c>
      <c r="O127" s="54">
        <v>3186</v>
      </c>
      <c r="P127" s="54">
        <v>0</v>
      </c>
      <c r="Q127" s="55">
        <f t="shared" si="32"/>
        <v>0</v>
      </c>
      <c r="R127" s="54">
        <v>0</v>
      </c>
      <c r="S127" s="55">
        <f t="shared" si="33"/>
        <v>0</v>
      </c>
      <c r="T127" s="54">
        <v>0</v>
      </c>
      <c r="U127" s="56">
        <v>3141</v>
      </c>
      <c r="V127" s="54"/>
      <c r="W127" s="55">
        <f t="shared" si="34"/>
        <v>0</v>
      </c>
      <c r="X127" s="54"/>
      <c r="Y127" s="55">
        <f t="shared" si="28"/>
        <v>0</v>
      </c>
      <c r="Z127" s="160">
        <v>0</v>
      </c>
      <c r="AA127" s="7">
        <v>62890</v>
      </c>
      <c r="AB127" s="7">
        <v>37</v>
      </c>
      <c r="AC127" s="14">
        <f t="shared" si="35"/>
        <v>58.832882811257747</v>
      </c>
      <c r="AD127" s="7">
        <v>8</v>
      </c>
      <c r="AE127" s="14">
        <f t="shared" si="36"/>
        <v>12.720623310542216</v>
      </c>
      <c r="AF127" s="7">
        <v>33</v>
      </c>
      <c r="AG127" s="7">
        <v>62839</v>
      </c>
      <c r="AH127" s="7">
        <v>49</v>
      </c>
      <c r="AI127" s="14">
        <f t="shared" si="37"/>
        <v>77.97705246741674</v>
      </c>
      <c r="AJ127" s="7">
        <v>2</v>
      </c>
      <c r="AK127" s="14">
        <f t="shared" si="29"/>
        <v>3.1827368354047647</v>
      </c>
      <c r="AL127" s="159">
        <v>33</v>
      </c>
      <c r="AM127" s="8">
        <f t="shared" si="53"/>
        <v>86471</v>
      </c>
      <c r="AN127" s="8">
        <f t="shared" si="38"/>
        <v>37</v>
      </c>
      <c r="AO127" s="13">
        <f t="shared" si="39"/>
        <v>42.788911889535221</v>
      </c>
      <c r="AP127" s="161">
        <f t="shared" si="40"/>
        <v>8</v>
      </c>
      <c r="AQ127" s="13">
        <f t="shared" si="30"/>
        <v>9.2516566247643723</v>
      </c>
      <c r="AR127" s="162">
        <f t="shared" si="41"/>
        <v>33</v>
      </c>
      <c r="AS127" s="133">
        <f t="shared" si="42"/>
        <v>86253</v>
      </c>
      <c r="AT127" s="133">
        <f t="shared" si="43"/>
        <v>49</v>
      </c>
      <c r="AU127" s="124">
        <f t="shared" si="44"/>
        <v>56.809618216177981</v>
      </c>
      <c r="AV127" s="133">
        <f t="shared" si="45"/>
        <v>2</v>
      </c>
      <c r="AW127" s="136">
        <f t="shared" si="46"/>
        <v>2.3187599271909383</v>
      </c>
      <c r="AX127" s="133">
        <f t="shared" si="47"/>
        <v>33</v>
      </c>
    </row>
    <row r="128" spans="1:50" x14ac:dyDescent="0.2">
      <c r="A128" s="155" t="s">
        <v>220</v>
      </c>
      <c r="B128" s="155" t="s">
        <v>221</v>
      </c>
      <c r="C128" s="145">
        <v>20395</v>
      </c>
      <c r="D128" s="112">
        <v>0</v>
      </c>
      <c r="E128" s="113">
        <f t="shared" si="51"/>
        <v>0</v>
      </c>
      <c r="F128" s="112">
        <v>0</v>
      </c>
      <c r="G128" s="113">
        <f t="shared" si="52"/>
        <v>0</v>
      </c>
      <c r="H128" s="112">
        <v>0</v>
      </c>
      <c r="I128" s="106">
        <v>20273</v>
      </c>
      <c r="J128" s="110">
        <v>0</v>
      </c>
      <c r="K128" s="111">
        <f t="shared" si="31"/>
        <v>0</v>
      </c>
      <c r="L128" s="110">
        <v>0</v>
      </c>
      <c r="M128" s="111">
        <f t="shared" si="27"/>
        <v>0</v>
      </c>
      <c r="N128" s="156">
        <v>0</v>
      </c>
      <c r="O128" s="54">
        <v>3186</v>
      </c>
      <c r="P128" s="54">
        <v>0</v>
      </c>
      <c r="Q128" s="55">
        <f t="shared" si="32"/>
        <v>0</v>
      </c>
      <c r="R128" s="54">
        <v>0</v>
      </c>
      <c r="S128" s="55">
        <f t="shared" si="33"/>
        <v>0</v>
      </c>
      <c r="T128" s="54">
        <v>0</v>
      </c>
      <c r="U128" s="56">
        <v>3141</v>
      </c>
      <c r="V128" s="54">
        <v>0</v>
      </c>
      <c r="W128" s="55">
        <f t="shared" si="34"/>
        <v>0</v>
      </c>
      <c r="X128" s="54">
        <v>0</v>
      </c>
      <c r="Y128" s="55">
        <f t="shared" si="28"/>
        <v>0</v>
      </c>
      <c r="Z128" s="160">
        <v>0</v>
      </c>
      <c r="AA128" s="7">
        <v>62890</v>
      </c>
      <c r="AB128" s="7">
        <v>4210</v>
      </c>
      <c r="AC128" s="14">
        <f t="shared" si="35"/>
        <v>6694.2280171728416</v>
      </c>
      <c r="AD128" s="7">
        <v>233</v>
      </c>
      <c r="AE128" s="14">
        <f t="shared" si="36"/>
        <v>370.48815391954207</v>
      </c>
      <c r="AF128" s="7">
        <v>435</v>
      </c>
      <c r="AG128" s="7">
        <v>62839</v>
      </c>
      <c r="AH128" s="7">
        <v>4846</v>
      </c>
      <c r="AI128" s="14">
        <f t="shared" si="37"/>
        <v>7711.7713521857449</v>
      </c>
      <c r="AJ128" s="7">
        <v>637</v>
      </c>
      <c r="AK128" s="14">
        <f t="shared" si="29"/>
        <v>1013.7016820764176</v>
      </c>
      <c r="AL128" s="159">
        <v>333</v>
      </c>
      <c r="AM128" s="8">
        <f t="shared" si="53"/>
        <v>86471</v>
      </c>
      <c r="AN128" s="8">
        <f t="shared" si="38"/>
        <v>4210</v>
      </c>
      <c r="AO128" s="13">
        <f t="shared" si="39"/>
        <v>4868.6842987822502</v>
      </c>
      <c r="AP128" s="161">
        <f t="shared" si="40"/>
        <v>233</v>
      </c>
      <c r="AQ128" s="13">
        <f t="shared" si="30"/>
        <v>269.4544991962623</v>
      </c>
      <c r="AR128" s="162">
        <f t="shared" si="41"/>
        <v>435</v>
      </c>
      <c r="AS128" s="133">
        <f t="shared" si="42"/>
        <v>86253</v>
      </c>
      <c r="AT128" s="133">
        <f t="shared" si="43"/>
        <v>4846</v>
      </c>
      <c r="AU128" s="124">
        <f t="shared" si="44"/>
        <v>5618.3553035836439</v>
      </c>
      <c r="AV128" s="133">
        <f t="shared" si="45"/>
        <v>637</v>
      </c>
      <c r="AW128" s="136">
        <f t="shared" si="46"/>
        <v>738.52503681031385</v>
      </c>
      <c r="AX128" s="133">
        <f t="shared" si="47"/>
        <v>333</v>
      </c>
    </row>
    <row r="129" spans="1:51" x14ac:dyDescent="0.2">
      <c r="A129" s="1" t="s">
        <v>222</v>
      </c>
      <c r="B129" s="1" t="s">
        <v>223</v>
      </c>
      <c r="C129" s="145">
        <v>20395</v>
      </c>
      <c r="D129" s="112">
        <v>0</v>
      </c>
      <c r="E129" s="113">
        <f t="shared" si="51"/>
        <v>0</v>
      </c>
      <c r="F129" s="112">
        <v>0</v>
      </c>
      <c r="G129" s="113">
        <f t="shared" si="52"/>
        <v>0</v>
      </c>
      <c r="H129" s="112">
        <v>0</v>
      </c>
      <c r="I129" s="106">
        <v>20273</v>
      </c>
      <c r="J129" s="110">
        <v>0</v>
      </c>
      <c r="K129" s="111">
        <f t="shared" si="31"/>
        <v>0</v>
      </c>
      <c r="L129" s="110"/>
      <c r="M129" s="111">
        <f t="shared" si="27"/>
        <v>0</v>
      </c>
      <c r="N129" s="156">
        <v>0</v>
      </c>
      <c r="O129" s="54">
        <v>3186</v>
      </c>
      <c r="P129" s="54">
        <v>0</v>
      </c>
      <c r="Q129" s="55">
        <f t="shared" si="32"/>
        <v>0</v>
      </c>
      <c r="R129" s="54">
        <v>0</v>
      </c>
      <c r="S129" s="55">
        <f t="shared" si="33"/>
        <v>0</v>
      </c>
      <c r="T129" s="54">
        <v>0</v>
      </c>
      <c r="U129" s="56">
        <v>3141</v>
      </c>
      <c r="V129" s="54">
        <v>0</v>
      </c>
      <c r="W129" s="55">
        <f t="shared" si="34"/>
        <v>0</v>
      </c>
      <c r="X129" s="54"/>
      <c r="Y129" s="55">
        <f t="shared" si="28"/>
        <v>0</v>
      </c>
      <c r="Z129" s="160">
        <v>0</v>
      </c>
      <c r="AA129" s="7">
        <v>62890</v>
      </c>
      <c r="AB129" s="7">
        <v>0</v>
      </c>
      <c r="AC129" s="14">
        <f t="shared" si="35"/>
        <v>0</v>
      </c>
      <c r="AD129" s="7">
        <v>0</v>
      </c>
      <c r="AE129" s="14">
        <f t="shared" si="36"/>
        <v>0</v>
      </c>
      <c r="AF129" s="7">
        <v>0</v>
      </c>
      <c r="AG129" s="7">
        <v>62839</v>
      </c>
      <c r="AH129" s="7">
        <v>3</v>
      </c>
      <c r="AI129" s="14">
        <f t="shared" si="37"/>
        <v>4.7741052531071473</v>
      </c>
      <c r="AJ129" s="7">
        <v>3</v>
      </c>
      <c r="AK129" s="14">
        <f t="shared" si="29"/>
        <v>4.7741052531071473</v>
      </c>
      <c r="AL129" s="159">
        <v>0</v>
      </c>
      <c r="AM129" s="8">
        <f t="shared" si="53"/>
        <v>86471</v>
      </c>
      <c r="AN129" s="8">
        <f t="shared" si="38"/>
        <v>0</v>
      </c>
      <c r="AO129" s="13">
        <f t="shared" si="39"/>
        <v>0</v>
      </c>
      <c r="AP129" s="161">
        <f t="shared" si="40"/>
        <v>0</v>
      </c>
      <c r="AQ129" s="13">
        <f t="shared" si="30"/>
        <v>0</v>
      </c>
      <c r="AR129" s="162">
        <f t="shared" si="41"/>
        <v>0</v>
      </c>
      <c r="AS129" s="133">
        <f t="shared" si="42"/>
        <v>86253</v>
      </c>
      <c r="AT129" s="133">
        <f t="shared" si="43"/>
        <v>3</v>
      </c>
      <c r="AU129" s="124">
        <f t="shared" si="44"/>
        <v>3.4781398907864074</v>
      </c>
      <c r="AV129" s="133">
        <f t="shared" si="45"/>
        <v>3</v>
      </c>
      <c r="AW129" s="136">
        <f t="shared" si="46"/>
        <v>3.4781398907864074</v>
      </c>
      <c r="AX129" s="133">
        <f t="shared" si="47"/>
        <v>0</v>
      </c>
    </row>
    <row r="130" spans="1:51" x14ac:dyDescent="0.2">
      <c r="A130" s="1" t="s">
        <v>224</v>
      </c>
      <c r="B130" s="1" t="s">
        <v>225</v>
      </c>
      <c r="C130" s="145">
        <v>20395</v>
      </c>
      <c r="D130" s="112">
        <v>0</v>
      </c>
      <c r="E130" s="113">
        <f t="shared" si="51"/>
        <v>0</v>
      </c>
      <c r="F130" s="112">
        <v>0</v>
      </c>
      <c r="G130" s="113">
        <f t="shared" si="52"/>
        <v>0</v>
      </c>
      <c r="H130" s="112">
        <v>0</v>
      </c>
      <c r="I130" s="106">
        <v>20273</v>
      </c>
      <c r="J130" s="110">
        <v>0</v>
      </c>
      <c r="K130" s="111">
        <f t="shared" si="31"/>
        <v>0</v>
      </c>
      <c r="L130" s="110"/>
      <c r="M130" s="111">
        <f t="shared" si="27"/>
        <v>0</v>
      </c>
      <c r="N130" s="156">
        <v>0</v>
      </c>
      <c r="O130" s="54">
        <v>3186</v>
      </c>
      <c r="P130" s="54">
        <v>0</v>
      </c>
      <c r="Q130" s="55">
        <f t="shared" si="32"/>
        <v>0</v>
      </c>
      <c r="R130" s="54">
        <v>0</v>
      </c>
      <c r="S130" s="55">
        <f t="shared" si="33"/>
        <v>0</v>
      </c>
      <c r="T130" s="54">
        <v>0</v>
      </c>
      <c r="U130" s="56">
        <v>3141</v>
      </c>
      <c r="V130" s="54">
        <v>0</v>
      </c>
      <c r="W130" s="55">
        <f t="shared" si="34"/>
        <v>0</v>
      </c>
      <c r="X130" s="54"/>
      <c r="Y130" s="55">
        <f t="shared" si="28"/>
        <v>0</v>
      </c>
      <c r="Z130" s="160">
        <v>0</v>
      </c>
      <c r="AA130" s="7">
        <v>62890</v>
      </c>
      <c r="AB130" s="7">
        <v>19</v>
      </c>
      <c r="AC130" s="14">
        <f t="shared" si="35"/>
        <v>30.211480362537763</v>
      </c>
      <c r="AD130" s="7">
        <v>19</v>
      </c>
      <c r="AE130" s="14">
        <f t="shared" si="36"/>
        <v>30.211480362537763</v>
      </c>
      <c r="AF130" s="7">
        <v>0</v>
      </c>
      <c r="AG130" s="7">
        <v>62839</v>
      </c>
      <c r="AH130" s="7">
        <v>25</v>
      </c>
      <c r="AI130" s="14">
        <f t="shared" si="37"/>
        <v>39.784210442559562</v>
      </c>
      <c r="AJ130" s="7">
        <v>25</v>
      </c>
      <c r="AK130" s="14">
        <f t="shared" si="29"/>
        <v>39.784210442559562</v>
      </c>
      <c r="AL130" s="159">
        <v>0</v>
      </c>
      <c r="AM130" s="8">
        <f t="shared" si="53"/>
        <v>86471</v>
      </c>
      <c r="AN130" s="8">
        <f t="shared" si="38"/>
        <v>19</v>
      </c>
      <c r="AO130" s="13">
        <f t="shared" si="39"/>
        <v>21.972684483815385</v>
      </c>
      <c r="AP130" s="161">
        <f t="shared" si="40"/>
        <v>19</v>
      </c>
      <c r="AQ130" s="13">
        <f t="shared" si="30"/>
        <v>21.972684483815385</v>
      </c>
      <c r="AR130" s="162">
        <f t="shared" si="41"/>
        <v>0</v>
      </c>
      <c r="AS130" s="133">
        <f t="shared" si="42"/>
        <v>86253</v>
      </c>
      <c r="AT130" s="133">
        <f t="shared" si="43"/>
        <v>25</v>
      </c>
      <c r="AU130" s="124">
        <f t="shared" si="44"/>
        <v>28.984499089886729</v>
      </c>
      <c r="AV130" s="133">
        <f t="shared" si="45"/>
        <v>25</v>
      </c>
      <c r="AW130" s="136">
        <f t="shared" si="46"/>
        <v>28.984499089886729</v>
      </c>
      <c r="AX130" s="133">
        <f t="shared" si="47"/>
        <v>0</v>
      </c>
    </row>
    <row r="131" spans="1:51" s="154" customFormat="1" x14ac:dyDescent="0.2">
      <c r="A131" s="155" t="s">
        <v>226</v>
      </c>
      <c r="B131" s="155" t="s">
        <v>227</v>
      </c>
      <c r="C131" s="145">
        <v>20395</v>
      </c>
      <c r="D131" s="112">
        <v>0</v>
      </c>
      <c r="E131" s="113">
        <f t="shared" si="51"/>
        <v>0</v>
      </c>
      <c r="F131" s="112">
        <v>0</v>
      </c>
      <c r="G131" s="113">
        <f t="shared" si="52"/>
        <v>0</v>
      </c>
      <c r="H131" s="112">
        <v>0</v>
      </c>
      <c r="I131" s="106">
        <v>20273</v>
      </c>
      <c r="J131" s="110">
        <v>0</v>
      </c>
      <c r="K131" s="111">
        <f t="shared" si="31"/>
        <v>0</v>
      </c>
      <c r="L131" s="110"/>
      <c r="M131" s="111">
        <f t="shared" si="27"/>
        <v>0</v>
      </c>
      <c r="N131" s="156">
        <v>0</v>
      </c>
      <c r="O131" s="54">
        <v>3186</v>
      </c>
      <c r="P131" s="54">
        <v>0</v>
      </c>
      <c r="Q131" s="55">
        <f t="shared" si="32"/>
        <v>0</v>
      </c>
      <c r="R131" s="54">
        <v>0</v>
      </c>
      <c r="S131" s="55">
        <f t="shared" si="33"/>
        <v>0</v>
      </c>
      <c r="T131" s="54">
        <v>0</v>
      </c>
      <c r="U131" s="56">
        <v>3141</v>
      </c>
      <c r="V131" s="54">
        <v>0</v>
      </c>
      <c r="W131" s="55">
        <f t="shared" si="34"/>
        <v>0</v>
      </c>
      <c r="X131" s="54"/>
      <c r="Y131" s="55">
        <f t="shared" si="28"/>
        <v>0</v>
      </c>
      <c r="Z131" s="160">
        <v>0</v>
      </c>
      <c r="AA131" s="7">
        <v>62890</v>
      </c>
      <c r="AB131" s="7">
        <v>130</v>
      </c>
      <c r="AC131" s="14">
        <f t="shared" si="35"/>
        <v>206.71012879631104</v>
      </c>
      <c r="AD131" s="7">
        <v>130</v>
      </c>
      <c r="AE131" s="14">
        <f t="shared" si="36"/>
        <v>206.71012879631104</v>
      </c>
      <c r="AF131" s="7">
        <v>0</v>
      </c>
      <c r="AG131" s="7">
        <v>62839</v>
      </c>
      <c r="AH131" s="7">
        <v>124</v>
      </c>
      <c r="AI131" s="14">
        <f t="shared" si="37"/>
        <v>197.32968379509541</v>
      </c>
      <c r="AJ131" s="7">
        <v>124</v>
      </c>
      <c r="AK131" s="14">
        <f t="shared" si="29"/>
        <v>197.32968379509541</v>
      </c>
      <c r="AL131" s="159">
        <v>0</v>
      </c>
      <c r="AM131" s="8">
        <f t="shared" si="53"/>
        <v>86471</v>
      </c>
      <c r="AN131" s="8">
        <f t="shared" si="38"/>
        <v>130</v>
      </c>
      <c r="AO131" s="13">
        <f t="shared" si="39"/>
        <v>150.33942015242104</v>
      </c>
      <c r="AP131" s="161">
        <f t="shared" si="40"/>
        <v>130</v>
      </c>
      <c r="AQ131" s="13">
        <f t="shared" si="30"/>
        <v>150.33942015242104</v>
      </c>
      <c r="AR131" s="162">
        <f t="shared" si="41"/>
        <v>0</v>
      </c>
      <c r="AS131" s="133">
        <f t="shared" si="42"/>
        <v>86253</v>
      </c>
      <c r="AT131" s="133">
        <f t="shared" si="43"/>
        <v>124</v>
      </c>
      <c r="AU131" s="124">
        <f t="shared" si="44"/>
        <v>143.76311548583817</v>
      </c>
      <c r="AV131" s="133">
        <f t="shared" si="45"/>
        <v>124</v>
      </c>
      <c r="AW131" s="136">
        <f t="shared" si="46"/>
        <v>143.76311548583817</v>
      </c>
      <c r="AX131" s="133">
        <f t="shared" si="47"/>
        <v>0</v>
      </c>
      <c r="AY131" s="92"/>
    </row>
    <row r="132" spans="1:51" x14ac:dyDescent="0.2">
      <c r="A132" s="1" t="s">
        <v>228</v>
      </c>
      <c r="B132" s="1" t="s">
        <v>229</v>
      </c>
      <c r="C132" s="145">
        <v>20395</v>
      </c>
      <c r="D132" s="112">
        <v>0</v>
      </c>
      <c r="E132" s="113">
        <f t="shared" si="51"/>
        <v>0</v>
      </c>
      <c r="F132" s="112">
        <v>0</v>
      </c>
      <c r="G132" s="113">
        <f t="shared" si="52"/>
        <v>0</v>
      </c>
      <c r="H132" s="112">
        <v>0</v>
      </c>
      <c r="I132" s="106">
        <v>20273</v>
      </c>
      <c r="J132" s="110">
        <v>0</v>
      </c>
      <c r="K132" s="111">
        <f t="shared" si="31"/>
        <v>0</v>
      </c>
      <c r="L132" s="110"/>
      <c r="M132" s="111">
        <f t="shared" si="27"/>
        <v>0</v>
      </c>
      <c r="N132" s="156">
        <v>0</v>
      </c>
      <c r="O132" s="54">
        <v>3186</v>
      </c>
      <c r="P132" s="54">
        <v>0</v>
      </c>
      <c r="Q132" s="55">
        <f t="shared" si="32"/>
        <v>0</v>
      </c>
      <c r="R132" s="54">
        <v>0</v>
      </c>
      <c r="S132" s="55">
        <f t="shared" si="33"/>
        <v>0</v>
      </c>
      <c r="T132" s="54">
        <v>0</v>
      </c>
      <c r="U132" s="56">
        <v>3141</v>
      </c>
      <c r="V132" s="54">
        <v>0</v>
      </c>
      <c r="W132" s="55">
        <f t="shared" si="34"/>
        <v>0</v>
      </c>
      <c r="X132" s="54"/>
      <c r="Y132" s="55">
        <f t="shared" si="28"/>
        <v>0</v>
      </c>
      <c r="Z132" s="160">
        <v>0</v>
      </c>
      <c r="AA132" s="7">
        <v>62890</v>
      </c>
      <c r="AB132" s="7">
        <v>0</v>
      </c>
      <c r="AC132" s="14">
        <f t="shared" si="35"/>
        <v>0</v>
      </c>
      <c r="AD132" s="7">
        <v>0</v>
      </c>
      <c r="AE132" s="14">
        <f t="shared" si="36"/>
        <v>0</v>
      </c>
      <c r="AF132" s="7">
        <v>0</v>
      </c>
      <c r="AG132" s="7">
        <v>62839</v>
      </c>
      <c r="AH132" s="7">
        <v>0</v>
      </c>
      <c r="AI132" s="14">
        <f t="shared" si="37"/>
        <v>0</v>
      </c>
      <c r="AJ132" s="7"/>
      <c r="AK132" s="14">
        <f t="shared" si="29"/>
        <v>0</v>
      </c>
      <c r="AL132" s="159">
        <v>0</v>
      </c>
      <c r="AM132" s="8">
        <f t="shared" si="53"/>
        <v>86471</v>
      </c>
      <c r="AN132" s="8">
        <f t="shared" si="38"/>
        <v>0</v>
      </c>
      <c r="AO132" s="13">
        <f t="shared" si="39"/>
        <v>0</v>
      </c>
      <c r="AP132" s="161">
        <f t="shared" si="40"/>
        <v>0</v>
      </c>
      <c r="AQ132" s="13">
        <f t="shared" si="30"/>
        <v>0</v>
      </c>
      <c r="AR132" s="162">
        <f t="shared" si="41"/>
        <v>0</v>
      </c>
      <c r="AS132" s="133">
        <f t="shared" si="42"/>
        <v>86253</v>
      </c>
      <c r="AT132" s="133">
        <f t="shared" si="43"/>
        <v>0</v>
      </c>
      <c r="AU132" s="124">
        <f t="shared" si="44"/>
        <v>0</v>
      </c>
      <c r="AV132" s="133">
        <f t="shared" si="45"/>
        <v>0</v>
      </c>
      <c r="AW132" s="136">
        <f t="shared" si="46"/>
        <v>0</v>
      </c>
      <c r="AX132" s="133">
        <f t="shared" si="47"/>
        <v>0</v>
      </c>
    </row>
    <row r="133" spans="1:51" x14ac:dyDescent="0.2">
      <c r="A133" s="1" t="s">
        <v>230</v>
      </c>
      <c r="B133" s="1" t="s">
        <v>231</v>
      </c>
      <c r="C133" s="145">
        <v>20395</v>
      </c>
      <c r="D133" s="112">
        <v>0</v>
      </c>
      <c r="E133" s="113">
        <f t="shared" si="51"/>
        <v>0</v>
      </c>
      <c r="F133" s="112">
        <v>0</v>
      </c>
      <c r="G133" s="113">
        <f t="shared" si="52"/>
        <v>0</v>
      </c>
      <c r="H133" s="112">
        <v>0</v>
      </c>
      <c r="I133" s="106">
        <v>20273</v>
      </c>
      <c r="J133" s="110"/>
      <c r="K133" s="111">
        <f t="shared" si="31"/>
        <v>0</v>
      </c>
      <c r="L133" s="110"/>
      <c r="M133" s="111">
        <f t="shared" si="27"/>
        <v>0</v>
      </c>
      <c r="N133" s="156">
        <v>0</v>
      </c>
      <c r="O133" s="54">
        <v>3186</v>
      </c>
      <c r="P133" s="54">
        <v>0</v>
      </c>
      <c r="Q133" s="55">
        <f t="shared" si="32"/>
        <v>0</v>
      </c>
      <c r="R133" s="54">
        <v>0</v>
      </c>
      <c r="S133" s="55">
        <f t="shared" si="33"/>
        <v>0</v>
      </c>
      <c r="T133" s="54">
        <v>0</v>
      </c>
      <c r="U133" s="56">
        <v>3141</v>
      </c>
      <c r="V133" s="54"/>
      <c r="W133" s="55">
        <f t="shared" si="34"/>
        <v>0</v>
      </c>
      <c r="X133" s="54"/>
      <c r="Y133" s="55">
        <f t="shared" si="28"/>
        <v>0</v>
      </c>
      <c r="Z133" s="160">
        <v>0</v>
      </c>
      <c r="AA133" s="7">
        <v>62890</v>
      </c>
      <c r="AB133" s="7">
        <v>0</v>
      </c>
      <c r="AC133" s="14">
        <f t="shared" si="35"/>
        <v>0</v>
      </c>
      <c r="AD133" s="7">
        <v>0</v>
      </c>
      <c r="AE133" s="14">
        <f t="shared" si="36"/>
        <v>0</v>
      </c>
      <c r="AF133" s="7">
        <v>0</v>
      </c>
      <c r="AG133" s="7">
        <v>62839</v>
      </c>
      <c r="AH133" s="7"/>
      <c r="AI133" s="14">
        <f t="shared" si="37"/>
        <v>0</v>
      </c>
      <c r="AJ133" s="7"/>
      <c r="AK133" s="14">
        <f t="shared" si="29"/>
        <v>0</v>
      </c>
      <c r="AL133" s="159">
        <v>0</v>
      </c>
      <c r="AM133" s="8">
        <f t="shared" si="53"/>
        <v>86471</v>
      </c>
      <c r="AN133" s="8">
        <f t="shared" si="38"/>
        <v>0</v>
      </c>
      <c r="AO133" s="13">
        <f t="shared" si="39"/>
        <v>0</v>
      </c>
      <c r="AP133" s="161">
        <f t="shared" si="40"/>
        <v>0</v>
      </c>
      <c r="AQ133" s="13">
        <f t="shared" si="30"/>
        <v>0</v>
      </c>
      <c r="AR133" s="162">
        <f t="shared" si="41"/>
        <v>0</v>
      </c>
      <c r="AS133" s="133">
        <f t="shared" si="42"/>
        <v>86253</v>
      </c>
      <c r="AT133" s="133">
        <f t="shared" si="43"/>
        <v>0</v>
      </c>
      <c r="AU133" s="124">
        <f t="shared" si="44"/>
        <v>0</v>
      </c>
      <c r="AV133" s="133">
        <f t="shared" si="45"/>
        <v>0</v>
      </c>
      <c r="AW133" s="136">
        <f t="shared" si="46"/>
        <v>0</v>
      </c>
      <c r="AX133" s="133">
        <f t="shared" si="47"/>
        <v>0</v>
      </c>
    </row>
    <row r="134" spans="1:51" x14ac:dyDescent="0.2">
      <c r="A134" s="1" t="s">
        <v>232</v>
      </c>
      <c r="B134" s="1" t="s">
        <v>233</v>
      </c>
      <c r="C134" s="145">
        <v>20395</v>
      </c>
      <c r="D134" s="112">
        <v>0</v>
      </c>
      <c r="E134" s="113">
        <f t="shared" si="51"/>
        <v>0</v>
      </c>
      <c r="F134" s="112">
        <v>0</v>
      </c>
      <c r="G134" s="113">
        <f t="shared" si="52"/>
        <v>0</v>
      </c>
      <c r="H134" s="112">
        <v>0</v>
      </c>
      <c r="I134" s="106">
        <v>20273</v>
      </c>
      <c r="J134" s="110"/>
      <c r="K134" s="111">
        <f t="shared" si="31"/>
        <v>0</v>
      </c>
      <c r="L134" s="110"/>
      <c r="M134" s="111">
        <f t="shared" ref="M134:M200" si="54">L134/I134*100000</f>
        <v>0</v>
      </c>
      <c r="N134" s="156">
        <v>0</v>
      </c>
      <c r="O134" s="54">
        <v>3186</v>
      </c>
      <c r="P134" s="54">
        <v>0</v>
      </c>
      <c r="Q134" s="55">
        <f t="shared" si="32"/>
        <v>0</v>
      </c>
      <c r="R134" s="54">
        <v>0</v>
      </c>
      <c r="S134" s="55">
        <f t="shared" si="33"/>
        <v>0</v>
      </c>
      <c r="T134" s="54">
        <v>0</v>
      </c>
      <c r="U134" s="56">
        <v>3141</v>
      </c>
      <c r="V134" s="54"/>
      <c r="W134" s="55">
        <f t="shared" si="34"/>
        <v>0</v>
      </c>
      <c r="X134" s="54"/>
      <c r="Y134" s="55">
        <f t="shared" ref="Y134:Y161" si="55">X134/U134*100000</f>
        <v>0</v>
      </c>
      <c r="Z134" s="160">
        <v>0</v>
      </c>
      <c r="AA134" s="7">
        <v>62890</v>
      </c>
      <c r="AB134" s="7">
        <v>4061</v>
      </c>
      <c r="AC134" s="14">
        <f t="shared" si="35"/>
        <v>6457.306408013992</v>
      </c>
      <c r="AD134" s="7">
        <v>84</v>
      </c>
      <c r="AE134" s="14">
        <f t="shared" si="36"/>
        <v>133.56654476069329</v>
      </c>
      <c r="AF134" s="7">
        <v>435</v>
      </c>
      <c r="AG134" s="7">
        <v>62839</v>
      </c>
      <c r="AH134" s="7">
        <v>4694</v>
      </c>
      <c r="AI134" s="14">
        <f t="shared" si="37"/>
        <v>7469.883352694982</v>
      </c>
      <c r="AJ134" s="7">
        <v>485</v>
      </c>
      <c r="AK134" s="14">
        <f t="shared" ref="AK134:AK200" si="56">AJ134/AG134*100000</f>
        <v>771.81368258565533</v>
      </c>
      <c r="AL134" s="159">
        <v>333</v>
      </c>
      <c r="AM134" s="8">
        <f t="shared" si="53"/>
        <v>86471</v>
      </c>
      <c r="AN134" s="8">
        <f t="shared" si="38"/>
        <v>4061</v>
      </c>
      <c r="AO134" s="13">
        <f t="shared" si="39"/>
        <v>4696.3721941460144</v>
      </c>
      <c r="AP134" s="161">
        <f t="shared" si="40"/>
        <v>84</v>
      </c>
      <c r="AQ134" s="13">
        <f t="shared" ref="AQ134:AQ200" si="57">AP134/AM134*100000</f>
        <v>97.142394560025906</v>
      </c>
      <c r="AR134" s="162">
        <f t="shared" si="41"/>
        <v>435</v>
      </c>
      <c r="AS134" s="133">
        <f t="shared" si="42"/>
        <v>86253</v>
      </c>
      <c r="AT134" s="133">
        <f t="shared" si="43"/>
        <v>4694</v>
      </c>
      <c r="AU134" s="124">
        <f t="shared" si="44"/>
        <v>5442.1295491171322</v>
      </c>
      <c r="AV134" s="133">
        <f t="shared" si="45"/>
        <v>485</v>
      </c>
      <c r="AW134" s="136">
        <f t="shared" si="46"/>
        <v>562.29928234380259</v>
      </c>
      <c r="AX134" s="133">
        <f t="shared" si="47"/>
        <v>333</v>
      </c>
    </row>
    <row r="135" spans="1:51" x14ac:dyDescent="0.2">
      <c r="A135" s="15" t="s">
        <v>413</v>
      </c>
      <c r="B135" s="15" t="s">
        <v>414</v>
      </c>
      <c r="C135" s="145">
        <v>20395</v>
      </c>
      <c r="D135" s="112"/>
      <c r="E135" s="113">
        <f t="shared" si="51"/>
        <v>0</v>
      </c>
      <c r="F135" s="112"/>
      <c r="G135" s="113">
        <f t="shared" si="52"/>
        <v>0</v>
      </c>
      <c r="H135" s="112"/>
      <c r="I135" s="106">
        <v>20273</v>
      </c>
      <c r="J135" s="110"/>
      <c r="K135" s="111">
        <f t="shared" ref="K135:K201" si="58">J135/I135*100000</f>
        <v>0</v>
      </c>
      <c r="L135" s="110"/>
      <c r="M135" s="111">
        <f t="shared" si="54"/>
        <v>0</v>
      </c>
      <c r="N135" s="156"/>
      <c r="O135" s="54">
        <v>3186</v>
      </c>
      <c r="P135" s="54">
        <v>0</v>
      </c>
      <c r="Q135" s="55">
        <f t="shared" ref="Q135:Q199" si="59">P135/O135*100000</f>
        <v>0</v>
      </c>
      <c r="R135" s="54">
        <v>0</v>
      </c>
      <c r="S135" s="55">
        <f t="shared" ref="S135:S199" si="60">R135/O135*100000</f>
        <v>0</v>
      </c>
      <c r="T135" s="54">
        <v>0</v>
      </c>
      <c r="U135" s="56">
        <v>3141</v>
      </c>
      <c r="V135" s="54"/>
      <c r="W135" s="55">
        <f t="shared" ref="W135:W161" si="61">V135/U135*100000</f>
        <v>0</v>
      </c>
      <c r="X135" s="54"/>
      <c r="Y135" s="55">
        <f t="shared" si="55"/>
        <v>0</v>
      </c>
      <c r="Z135" s="160">
        <v>0</v>
      </c>
      <c r="AA135" s="7">
        <v>62890</v>
      </c>
      <c r="AB135" s="7"/>
      <c r="AC135" s="14">
        <f t="shared" ref="AC135:AC199" si="62">AB135/AA135*100000</f>
        <v>0</v>
      </c>
      <c r="AD135" s="7"/>
      <c r="AE135" s="14">
        <f t="shared" ref="AE135:AE199" si="63">AD135/AA135*100000</f>
        <v>0</v>
      </c>
      <c r="AF135" s="7"/>
      <c r="AG135" s="7">
        <v>62839</v>
      </c>
      <c r="AH135" s="7"/>
      <c r="AI135" s="14">
        <f t="shared" ref="AI135:AI201" si="64">AH135/AG135*100000</f>
        <v>0</v>
      </c>
      <c r="AJ135" s="7"/>
      <c r="AK135" s="14">
        <f t="shared" si="56"/>
        <v>0</v>
      </c>
      <c r="AL135" s="159"/>
      <c r="AM135" s="8">
        <f t="shared" si="53"/>
        <v>86471</v>
      </c>
      <c r="AN135" s="8">
        <f t="shared" ref="AN135:AN199" si="65">D135+P135+AB135</f>
        <v>0</v>
      </c>
      <c r="AO135" s="13">
        <f t="shared" ref="AO135:AO201" si="66">AN135/AM135*100000</f>
        <v>0</v>
      </c>
      <c r="AP135" s="161">
        <f t="shared" ref="AP135:AP199" si="67">F135+R135+AD135</f>
        <v>0</v>
      </c>
      <c r="AQ135" s="13">
        <f t="shared" si="57"/>
        <v>0</v>
      </c>
      <c r="AR135" s="162">
        <f t="shared" ref="AR135:AR199" si="68">H135+T135+AF135</f>
        <v>0</v>
      </c>
      <c r="AS135" s="133">
        <f t="shared" ref="AS135:AS199" si="69">I135+U135+AG135</f>
        <v>86253</v>
      </c>
      <c r="AT135" s="133">
        <f t="shared" ref="AT135:AT199" si="70">J135+V135+AH135</f>
        <v>0</v>
      </c>
      <c r="AU135" s="124">
        <f t="shared" ref="AU135:AU199" si="71">AT135/AS135*100000</f>
        <v>0</v>
      </c>
      <c r="AV135" s="133">
        <f t="shared" ref="AV135:AV199" si="72">L135+X135+AJ135</f>
        <v>0</v>
      </c>
      <c r="AW135" s="136">
        <f t="shared" ref="AW135:AW199" si="73">AV135/AS135*100000</f>
        <v>0</v>
      </c>
      <c r="AX135" s="133">
        <f t="shared" ref="AX135:AX199" si="74">N135+Z135+AL135</f>
        <v>0</v>
      </c>
    </row>
    <row r="136" spans="1:51" x14ac:dyDescent="0.2">
      <c r="A136" s="1" t="s">
        <v>234</v>
      </c>
      <c r="B136" s="1" t="s">
        <v>235</v>
      </c>
      <c r="C136" s="145">
        <v>20395</v>
      </c>
      <c r="D136" s="112">
        <v>0</v>
      </c>
      <c r="E136" s="113">
        <f t="shared" si="51"/>
        <v>0</v>
      </c>
      <c r="F136" s="112">
        <v>0</v>
      </c>
      <c r="G136" s="113">
        <f t="shared" si="52"/>
        <v>0</v>
      </c>
      <c r="H136" s="112">
        <v>0</v>
      </c>
      <c r="I136" s="106">
        <v>20273</v>
      </c>
      <c r="J136" s="110">
        <v>0</v>
      </c>
      <c r="K136" s="111">
        <f t="shared" si="58"/>
        <v>0</v>
      </c>
      <c r="L136" s="110"/>
      <c r="M136" s="111">
        <f t="shared" si="54"/>
        <v>0</v>
      </c>
      <c r="N136" s="156"/>
      <c r="O136" s="54">
        <v>3186</v>
      </c>
      <c r="P136" s="54">
        <v>0</v>
      </c>
      <c r="Q136" s="55">
        <f t="shared" si="59"/>
        <v>0</v>
      </c>
      <c r="R136" s="54">
        <v>0</v>
      </c>
      <c r="S136" s="55">
        <f t="shared" si="60"/>
        <v>0</v>
      </c>
      <c r="T136" s="54">
        <v>0</v>
      </c>
      <c r="U136" s="56">
        <v>3141</v>
      </c>
      <c r="V136" s="54">
        <v>0</v>
      </c>
      <c r="W136" s="55">
        <f t="shared" si="61"/>
        <v>0</v>
      </c>
      <c r="X136" s="54"/>
      <c r="Y136" s="55">
        <f t="shared" si="55"/>
        <v>0</v>
      </c>
      <c r="Z136" s="160"/>
      <c r="AA136" s="7">
        <v>62890</v>
      </c>
      <c r="AB136" s="7">
        <v>0</v>
      </c>
      <c r="AC136" s="14">
        <f t="shared" si="62"/>
        <v>0</v>
      </c>
      <c r="AD136" s="7">
        <v>0</v>
      </c>
      <c r="AE136" s="14">
        <f t="shared" si="63"/>
        <v>0</v>
      </c>
      <c r="AF136" s="7">
        <v>0</v>
      </c>
      <c r="AG136" s="7">
        <v>62839</v>
      </c>
      <c r="AH136" s="7">
        <v>0</v>
      </c>
      <c r="AI136" s="14">
        <f t="shared" si="64"/>
        <v>0</v>
      </c>
      <c r="AJ136" s="7"/>
      <c r="AK136" s="14">
        <f t="shared" si="56"/>
        <v>0</v>
      </c>
      <c r="AL136" s="159"/>
      <c r="AM136" s="8">
        <f t="shared" si="53"/>
        <v>86471</v>
      </c>
      <c r="AN136" s="8">
        <f t="shared" si="65"/>
        <v>0</v>
      </c>
      <c r="AO136" s="13">
        <f t="shared" si="66"/>
        <v>0</v>
      </c>
      <c r="AP136" s="161">
        <f t="shared" si="67"/>
        <v>0</v>
      </c>
      <c r="AQ136" s="13">
        <f t="shared" si="57"/>
        <v>0</v>
      </c>
      <c r="AR136" s="162">
        <f t="shared" si="68"/>
        <v>0</v>
      </c>
      <c r="AS136" s="133">
        <f t="shared" si="69"/>
        <v>86253</v>
      </c>
      <c r="AT136" s="133">
        <f t="shared" si="70"/>
        <v>0</v>
      </c>
      <c r="AU136" s="124">
        <f t="shared" si="71"/>
        <v>0</v>
      </c>
      <c r="AV136" s="133">
        <f t="shared" si="72"/>
        <v>0</v>
      </c>
      <c r="AW136" s="136">
        <f t="shared" si="73"/>
        <v>0</v>
      </c>
      <c r="AX136" s="133">
        <f t="shared" si="74"/>
        <v>0</v>
      </c>
    </row>
    <row r="137" spans="1:51" x14ac:dyDescent="0.2">
      <c r="A137" s="15" t="s">
        <v>415</v>
      </c>
      <c r="B137" s="15" t="s">
        <v>416</v>
      </c>
      <c r="C137" s="145">
        <v>20395</v>
      </c>
      <c r="D137" s="112"/>
      <c r="E137" s="113">
        <f t="shared" si="51"/>
        <v>0</v>
      </c>
      <c r="F137" s="112"/>
      <c r="G137" s="113">
        <f t="shared" si="52"/>
        <v>0</v>
      </c>
      <c r="H137" s="112"/>
      <c r="I137" s="106">
        <v>20273</v>
      </c>
      <c r="J137" s="110"/>
      <c r="K137" s="111">
        <f t="shared" si="58"/>
        <v>0</v>
      </c>
      <c r="L137" s="110"/>
      <c r="M137" s="111">
        <f t="shared" si="54"/>
        <v>0</v>
      </c>
      <c r="N137" s="156"/>
      <c r="O137" s="54">
        <v>3186</v>
      </c>
      <c r="P137" s="54">
        <v>0</v>
      </c>
      <c r="Q137" s="55">
        <f t="shared" si="59"/>
        <v>0</v>
      </c>
      <c r="R137" s="54">
        <v>0</v>
      </c>
      <c r="S137" s="55">
        <f t="shared" si="60"/>
        <v>0</v>
      </c>
      <c r="T137" s="54">
        <v>0</v>
      </c>
      <c r="U137" s="56">
        <v>3141</v>
      </c>
      <c r="V137" s="54"/>
      <c r="W137" s="55">
        <f t="shared" si="61"/>
        <v>0</v>
      </c>
      <c r="X137" s="54"/>
      <c r="Y137" s="55">
        <f t="shared" si="55"/>
        <v>0</v>
      </c>
      <c r="Z137" s="160">
        <v>0</v>
      </c>
      <c r="AA137" s="7">
        <v>62890</v>
      </c>
      <c r="AB137" s="7">
        <v>169</v>
      </c>
      <c r="AC137" s="14">
        <f t="shared" si="62"/>
        <v>268.72316743520435</v>
      </c>
      <c r="AD137" s="7">
        <v>3</v>
      </c>
      <c r="AE137" s="14">
        <f t="shared" si="63"/>
        <v>4.7702337414533309</v>
      </c>
      <c r="AF137" s="7">
        <v>61</v>
      </c>
      <c r="AG137" s="7">
        <v>62839</v>
      </c>
      <c r="AH137" s="7"/>
      <c r="AI137" s="14">
        <f t="shared" si="64"/>
        <v>0</v>
      </c>
      <c r="AJ137" s="7"/>
      <c r="AK137" s="14">
        <f t="shared" si="56"/>
        <v>0</v>
      </c>
      <c r="AL137" s="159">
        <v>0</v>
      </c>
      <c r="AM137" s="8">
        <f t="shared" si="53"/>
        <v>86471</v>
      </c>
      <c r="AN137" s="8">
        <f t="shared" si="65"/>
        <v>169</v>
      </c>
      <c r="AO137" s="13">
        <f t="shared" si="66"/>
        <v>195.44124619814735</v>
      </c>
      <c r="AP137" s="161">
        <f t="shared" si="67"/>
        <v>3</v>
      </c>
      <c r="AQ137" s="13">
        <f t="shared" si="57"/>
        <v>3.4693712342866396</v>
      </c>
      <c r="AR137" s="162">
        <f t="shared" si="68"/>
        <v>61</v>
      </c>
      <c r="AS137" s="133">
        <f t="shared" si="69"/>
        <v>86253</v>
      </c>
      <c r="AT137" s="133">
        <f t="shared" si="70"/>
        <v>0</v>
      </c>
      <c r="AU137" s="124">
        <f t="shared" si="71"/>
        <v>0</v>
      </c>
      <c r="AV137" s="133">
        <f t="shared" si="72"/>
        <v>0</v>
      </c>
      <c r="AW137" s="136">
        <f t="shared" si="73"/>
        <v>0</v>
      </c>
      <c r="AX137" s="133">
        <f t="shared" si="74"/>
        <v>0</v>
      </c>
    </row>
    <row r="138" spans="1:51" x14ac:dyDescent="0.2">
      <c r="A138" s="1" t="s">
        <v>236</v>
      </c>
      <c r="B138" s="1" t="s">
        <v>237</v>
      </c>
      <c r="C138" s="145">
        <v>20395</v>
      </c>
      <c r="D138" s="112">
        <v>34</v>
      </c>
      <c r="E138" s="113">
        <f t="shared" si="51"/>
        <v>166.70752635449864</v>
      </c>
      <c r="F138" s="112">
        <v>26</v>
      </c>
      <c r="G138" s="113">
        <f t="shared" si="52"/>
        <v>127.48222603579309</v>
      </c>
      <c r="H138" s="112">
        <v>34</v>
      </c>
      <c r="I138" s="106">
        <v>20273</v>
      </c>
      <c r="J138" s="110">
        <v>59</v>
      </c>
      <c r="K138" s="111">
        <f t="shared" si="58"/>
        <v>291.02747496670452</v>
      </c>
      <c r="L138" s="110">
        <v>37</v>
      </c>
      <c r="M138" s="111">
        <f t="shared" si="54"/>
        <v>182.50875548759433</v>
      </c>
      <c r="N138" s="156">
        <v>32</v>
      </c>
      <c r="O138" s="54">
        <v>3186</v>
      </c>
      <c r="P138" s="54">
        <v>52</v>
      </c>
      <c r="Q138" s="55">
        <f t="shared" si="59"/>
        <v>1632.1406151914628</v>
      </c>
      <c r="R138" s="54">
        <v>19</v>
      </c>
      <c r="S138" s="55">
        <f t="shared" si="60"/>
        <v>596.35907093534206</v>
      </c>
      <c r="T138" s="54">
        <v>31</v>
      </c>
      <c r="U138" s="56">
        <v>3141</v>
      </c>
      <c r="V138" s="54"/>
      <c r="W138" s="55">
        <f t="shared" si="61"/>
        <v>0</v>
      </c>
      <c r="X138" s="54"/>
      <c r="Y138" s="55">
        <f t="shared" si="55"/>
        <v>0</v>
      </c>
      <c r="Z138" s="160">
        <v>0</v>
      </c>
      <c r="AA138" s="7">
        <v>62890</v>
      </c>
      <c r="AB138" s="7">
        <v>825</v>
      </c>
      <c r="AC138" s="14">
        <f t="shared" si="62"/>
        <v>1311.8142788996661</v>
      </c>
      <c r="AD138" s="7">
        <v>82</v>
      </c>
      <c r="AE138" s="14">
        <f t="shared" si="63"/>
        <v>130.38638893305773</v>
      </c>
      <c r="AF138" s="7">
        <v>66</v>
      </c>
      <c r="AG138" s="7">
        <v>62839</v>
      </c>
      <c r="AH138" s="7">
        <v>925</v>
      </c>
      <c r="AI138" s="14">
        <f t="shared" si="64"/>
        <v>1472.0157863747036</v>
      </c>
      <c r="AJ138" s="7">
        <v>149</v>
      </c>
      <c r="AK138" s="14">
        <f t="shared" si="56"/>
        <v>237.11389423765496</v>
      </c>
      <c r="AL138" s="159">
        <v>70</v>
      </c>
      <c r="AM138" s="8">
        <f t="shared" si="53"/>
        <v>86471</v>
      </c>
      <c r="AN138" s="8">
        <f t="shared" si="65"/>
        <v>911</v>
      </c>
      <c r="AO138" s="13">
        <f t="shared" si="66"/>
        <v>1053.5323981450429</v>
      </c>
      <c r="AP138" s="161">
        <f t="shared" si="67"/>
        <v>127</v>
      </c>
      <c r="AQ138" s="13">
        <f t="shared" si="57"/>
        <v>146.87004891813439</v>
      </c>
      <c r="AR138" s="162">
        <f t="shared" si="68"/>
        <v>131</v>
      </c>
      <c r="AS138" s="133">
        <f t="shared" si="69"/>
        <v>86253</v>
      </c>
      <c r="AT138" s="133">
        <f t="shared" si="70"/>
        <v>984</v>
      </c>
      <c r="AU138" s="124">
        <f t="shared" si="71"/>
        <v>1140.8298841779415</v>
      </c>
      <c r="AV138" s="133">
        <f t="shared" si="72"/>
        <v>186</v>
      </c>
      <c r="AW138" s="136">
        <f t="shared" si="73"/>
        <v>215.64467322875723</v>
      </c>
      <c r="AX138" s="133">
        <f t="shared" si="74"/>
        <v>102</v>
      </c>
    </row>
    <row r="139" spans="1:51" x14ac:dyDescent="0.2">
      <c r="A139" s="1" t="s">
        <v>238</v>
      </c>
      <c r="B139" s="1" t="s">
        <v>239</v>
      </c>
      <c r="C139" s="145">
        <v>20395</v>
      </c>
      <c r="D139" s="112">
        <v>0</v>
      </c>
      <c r="E139" s="113">
        <f t="shared" ref="E139:E170" si="75">D139/C139*100000</f>
        <v>0</v>
      </c>
      <c r="F139" s="112">
        <v>0</v>
      </c>
      <c r="G139" s="113">
        <f t="shared" ref="G139:G170" si="76">F139/C139*100000</f>
        <v>0</v>
      </c>
      <c r="H139" s="112">
        <v>0</v>
      </c>
      <c r="I139" s="106">
        <v>20273</v>
      </c>
      <c r="J139" s="110"/>
      <c r="K139" s="111">
        <f t="shared" si="58"/>
        <v>0</v>
      </c>
      <c r="L139" s="110"/>
      <c r="M139" s="111">
        <f t="shared" si="54"/>
        <v>0</v>
      </c>
      <c r="N139" s="156">
        <v>0</v>
      </c>
      <c r="O139" s="54">
        <v>3186</v>
      </c>
      <c r="P139" s="54">
        <v>0</v>
      </c>
      <c r="Q139" s="55">
        <f t="shared" si="59"/>
        <v>0</v>
      </c>
      <c r="R139" s="54">
        <v>0</v>
      </c>
      <c r="S139" s="55">
        <f t="shared" si="60"/>
        <v>0</v>
      </c>
      <c r="T139" s="54">
        <v>0</v>
      </c>
      <c r="U139" s="56">
        <v>3141</v>
      </c>
      <c r="V139" s="54"/>
      <c r="W139" s="55">
        <f t="shared" si="61"/>
        <v>0</v>
      </c>
      <c r="X139" s="54"/>
      <c r="Y139" s="55">
        <f t="shared" si="55"/>
        <v>0</v>
      </c>
      <c r="Z139" s="160">
        <v>0</v>
      </c>
      <c r="AA139" s="7">
        <v>62890</v>
      </c>
      <c r="AB139" s="7">
        <v>77</v>
      </c>
      <c r="AC139" s="14">
        <f t="shared" si="62"/>
        <v>122.43599936396883</v>
      </c>
      <c r="AD139" s="7">
        <v>37</v>
      </c>
      <c r="AE139" s="14">
        <f t="shared" si="63"/>
        <v>58.832882811257747</v>
      </c>
      <c r="AF139" s="7">
        <v>25</v>
      </c>
      <c r="AG139" s="7">
        <v>62839</v>
      </c>
      <c r="AH139" s="7">
        <v>94</v>
      </c>
      <c r="AI139" s="14">
        <f t="shared" si="64"/>
        <v>149.58863126402392</v>
      </c>
      <c r="AJ139" s="7">
        <v>62</v>
      </c>
      <c r="AK139" s="14">
        <f t="shared" si="56"/>
        <v>98.664841897547703</v>
      </c>
      <c r="AL139" s="159">
        <v>23</v>
      </c>
      <c r="AM139" s="8">
        <f t="shared" ref="AM139:AM170" si="77">C139+O139+AA139</f>
        <v>86471</v>
      </c>
      <c r="AN139" s="8">
        <f t="shared" si="65"/>
        <v>77</v>
      </c>
      <c r="AO139" s="13">
        <f t="shared" si="66"/>
        <v>89.047195013357083</v>
      </c>
      <c r="AP139" s="161">
        <f t="shared" si="67"/>
        <v>37</v>
      </c>
      <c r="AQ139" s="13">
        <f t="shared" si="57"/>
        <v>42.788911889535221</v>
      </c>
      <c r="AR139" s="162">
        <f t="shared" si="68"/>
        <v>25</v>
      </c>
      <c r="AS139" s="133">
        <f t="shared" si="69"/>
        <v>86253</v>
      </c>
      <c r="AT139" s="133">
        <f t="shared" si="70"/>
        <v>94</v>
      </c>
      <c r="AU139" s="124">
        <f t="shared" si="71"/>
        <v>108.9817165779741</v>
      </c>
      <c r="AV139" s="133">
        <f t="shared" si="72"/>
        <v>62</v>
      </c>
      <c r="AW139" s="136">
        <f t="shared" si="73"/>
        <v>71.881557742919085</v>
      </c>
      <c r="AX139" s="133">
        <f t="shared" si="74"/>
        <v>23</v>
      </c>
    </row>
    <row r="140" spans="1:51" x14ac:dyDescent="0.2">
      <c r="A140" s="1" t="s">
        <v>240</v>
      </c>
      <c r="B140" s="1" t="s">
        <v>241</v>
      </c>
      <c r="C140" s="145">
        <v>20395</v>
      </c>
      <c r="D140" s="112">
        <v>0</v>
      </c>
      <c r="E140" s="113">
        <f t="shared" si="75"/>
        <v>0</v>
      </c>
      <c r="F140" s="112">
        <v>0</v>
      </c>
      <c r="G140" s="113">
        <f t="shared" si="76"/>
        <v>0</v>
      </c>
      <c r="H140" s="112">
        <v>0</v>
      </c>
      <c r="I140" s="106">
        <v>20273</v>
      </c>
      <c r="J140" s="110"/>
      <c r="K140" s="111">
        <f t="shared" si="58"/>
        <v>0</v>
      </c>
      <c r="L140" s="110"/>
      <c r="M140" s="111">
        <f t="shared" si="54"/>
        <v>0</v>
      </c>
      <c r="N140" s="156">
        <v>0</v>
      </c>
      <c r="O140" s="54">
        <v>3186</v>
      </c>
      <c r="P140" s="54">
        <v>0</v>
      </c>
      <c r="Q140" s="55">
        <f t="shared" si="59"/>
        <v>0</v>
      </c>
      <c r="R140" s="54">
        <v>0</v>
      </c>
      <c r="S140" s="55">
        <f t="shared" si="60"/>
        <v>0</v>
      </c>
      <c r="T140" s="54">
        <v>0</v>
      </c>
      <c r="U140" s="56">
        <v>3141</v>
      </c>
      <c r="V140" s="54"/>
      <c r="W140" s="55">
        <f t="shared" si="61"/>
        <v>0</v>
      </c>
      <c r="X140" s="54"/>
      <c r="Y140" s="55">
        <f t="shared" si="55"/>
        <v>0</v>
      </c>
      <c r="Z140" s="160">
        <v>0</v>
      </c>
      <c r="AA140" s="7">
        <v>62890</v>
      </c>
      <c r="AB140" s="7">
        <v>0</v>
      </c>
      <c r="AC140" s="14">
        <f t="shared" si="62"/>
        <v>0</v>
      </c>
      <c r="AD140" s="7">
        <v>0</v>
      </c>
      <c r="AE140" s="14">
        <f t="shared" si="63"/>
        <v>0</v>
      </c>
      <c r="AF140" s="7">
        <v>0</v>
      </c>
      <c r="AG140" s="7">
        <v>62839</v>
      </c>
      <c r="AH140" s="7"/>
      <c r="AI140" s="14">
        <f t="shared" si="64"/>
        <v>0</v>
      </c>
      <c r="AJ140" s="7"/>
      <c r="AK140" s="14">
        <f t="shared" si="56"/>
        <v>0</v>
      </c>
      <c r="AL140" s="159">
        <v>0</v>
      </c>
      <c r="AM140" s="8">
        <f t="shared" si="77"/>
        <v>86471</v>
      </c>
      <c r="AN140" s="8">
        <f t="shared" si="65"/>
        <v>0</v>
      </c>
      <c r="AO140" s="13">
        <f t="shared" si="66"/>
        <v>0</v>
      </c>
      <c r="AP140" s="161">
        <f t="shared" si="67"/>
        <v>0</v>
      </c>
      <c r="AQ140" s="13">
        <f t="shared" si="57"/>
        <v>0</v>
      </c>
      <c r="AR140" s="162">
        <f t="shared" si="68"/>
        <v>0</v>
      </c>
      <c r="AS140" s="133">
        <f t="shared" si="69"/>
        <v>86253</v>
      </c>
      <c r="AT140" s="133">
        <f t="shared" si="70"/>
        <v>0</v>
      </c>
      <c r="AU140" s="124">
        <f t="shared" si="71"/>
        <v>0</v>
      </c>
      <c r="AV140" s="133">
        <f t="shared" si="72"/>
        <v>0</v>
      </c>
      <c r="AW140" s="136">
        <f t="shared" si="73"/>
        <v>0</v>
      </c>
      <c r="AX140" s="133">
        <f t="shared" si="74"/>
        <v>0</v>
      </c>
    </row>
    <row r="141" spans="1:51" x14ac:dyDescent="0.2">
      <c r="A141" s="1" t="s">
        <v>242</v>
      </c>
      <c r="B141" s="1" t="s">
        <v>243</v>
      </c>
      <c r="C141" s="145">
        <v>20395</v>
      </c>
      <c r="D141" s="112">
        <v>0</v>
      </c>
      <c r="E141" s="113">
        <f t="shared" si="75"/>
        <v>0</v>
      </c>
      <c r="F141" s="112">
        <v>0</v>
      </c>
      <c r="G141" s="113">
        <f t="shared" si="76"/>
        <v>0</v>
      </c>
      <c r="H141" s="112">
        <v>0</v>
      </c>
      <c r="I141" s="106">
        <v>20273</v>
      </c>
      <c r="J141" s="110"/>
      <c r="K141" s="111">
        <f t="shared" si="58"/>
        <v>0</v>
      </c>
      <c r="L141" s="110"/>
      <c r="M141" s="111">
        <f t="shared" si="54"/>
        <v>0</v>
      </c>
      <c r="N141" s="156">
        <v>0</v>
      </c>
      <c r="O141" s="54">
        <v>3186</v>
      </c>
      <c r="P141" s="54">
        <v>0</v>
      </c>
      <c r="Q141" s="55">
        <f t="shared" si="59"/>
        <v>0</v>
      </c>
      <c r="R141" s="54">
        <v>0</v>
      </c>
      <c r="S141" s="55">
        <f t="shared" si="60"/>
        <v>0</v>
      </c>
      <c r="T141" s="54">
        <v>0</v>
      </c>
      <c r="U141" s="56">
        <v>3141</v>
      </c>
      <c r="V141" s="54"/>
      <c r="W141" s="55">
        <f t="shared" si="61"/>
        <v>0</v>
      </c>
      <c r="X141" s="54"/>
      <c r="Y141" s="55">
        <f t="shared" si="55"/>
        <v>0</v>
      </c>
      <c r="Z141" s="160">
        <v>0</v>
      </c>
      <c r="AA141" s="7">
        <v>62890</v>
      </c>
      <c r="AB141" s="7">
        <v>643</v>
      </c>
      <c r="AC141" s="14">
        <f t="shared" si="62"/>
        <v>1022.4200985848307</v>
      </c>
      <c r="AD141" s="7">
        <v>32</v>
      </c>
      <c r="AE141" s="14">
        <f t="shared" si="63"/>
        <v>50.882493242168863</v>
      </c>
      <c r="AF141" s="7">
        <v>39</v>
      </c>
      <c r="AG141" s="7">
        <v>62839</v>
      </c>
      <c r="AH141" s="7">
        <v>706</v>
      </c>
      <c r="AI141" s="14">
        <f t="shared" si="64"/>
        <v>1123.5061028978819</v>
      </c>
      <c r="AJ141" s="7">
        <v>54</v>
      </c>
      <c r="AK141" s="14">
        <f t="shared" si="56"/>
        <v>85.933894555928646</v>
      </c>
      <c r="AL141" s="159">
        <v>31</v>
      </c>
      <c r="AM141" s="8">
        <f t="shared" si="77"/>
        <v>86471</v>
      </c>
      <c r="AN141" s="8">
        <f t="shared" si="65"/>
        <v>643</v>
      </c>
      <c r="AO141" s="13">
        <f t="shared" si="66"/>
        <v>743.60190121543633</v>
      </c>
      <c r="AP141" s="161">
        <f t="shared" si="67"/>
        <v>32</v>
      </c>
      <c r="AQ141" s="13">
        <f t="shared" si="57"/>
        <v>37.006626499057489</v>
      </c>
      <c r="AR141" s="162">
        <f t="shared" si="68"/>
        <v>39</v>
      </c>
      <c r="AS141" s="133">
        <f t="shared" si="69"/>
        <v>86253</v>
      </c>
      <c r="AT141" s="133">
        <f t="shared" si="70"/>
        <v>706</v>
      </c>
      <c r="AU141" s="124">
        <f t="shared" si="71"/>
        <v>818.52225429840121</v>
      </c>
      <c r="AV141" s="133">
        <f t="shared" si="72"/>
        <v>54</v>
      </c>
      <c r="AW141" s="136">
        <f t="shared" si="73"/>
        <v>62.606518034155329</v>
      </c>
      <c r="AX141" s="133">
        <f t="shared" si="74"/>
        <v>31</v>
      </c>
    </row>
    <row r="142" spans="1:51" x14ac:dyDescent="0.2">
      <c r="A142" s="9" t="s">
        <v>244</v>
      </c>
      <c r="B142" s="9" t="s">
        <v>245</v>
      </c>
      <c r="C142" s="145">
        <v>20395</v>
      </c>
      <c r="D142" s="106">
        <v>22458</v>
      </c>
      <c r="E142" s="109">
        <f t="shared" si="75"/>
        <v>110115.22431968618</v>
      </c>
      <c r="F142" s="106">
        <v>20738</v>
      </c>
      <c r="G142" s="109">
        <f t="shared" si="76"/>
        <v>101681.78475116449</v>
      </c>
      <c r="H142" s="106">
        <v>161</v>
      </c>
      <c r="I142" s="106">
        <v>20273</v>
      </c>
      <c r="J142" s="145">
        <v>35239</v>
      </c>
      <c r="K142" s="107">
        <f t="shared" si="58"/>
        <v>173822.3252601983</v>
      </c>
      <c r="L142" s="145">
        <v>34931</v>
      </c>
      <c r="M142" s="107">
        <f t="shared" si="54"/>
        <v>172303.06318749077</v>
      </c>
      <c r="N142" s="108">
        <v>138</v>
      </c>
      <c r="O142" s="50">
        <v>3186</v>
      </c>
      <c r="P142" s="50">
        <v>2760</v>
      </c>
      <c r="Q142" s="52">
        <f t="shared" si="59"/>
        <v>86629.00188323918</v>
      </c>
      <c r="R142" s="50">
        <v>2332</v>
      </c>
      <c r="S142" s="52">
        <f t="shared" si="60"/>
        <v>73195.229127432511</v>
      </c>
      <c r="T142" s="50">
        <v>69</v>
      </c>
      <c r="U142" s="48">
        <v>3141</v>
      </c>
      <c r="V142" s="50">
        <v>3951</v>
      </c>
      <c r="W142" s="52">
        <f t="shared" si="61"/>
        <v>125787.96561604584</v>
      </c>
      <c r="X142" s="50">
        <v>2901</v>
      </c>
      <c r="Y142" s="52">
        <f t="shared" si="55"/>
        <v>92359.12129894938</v>
      </c>
      <c r="Z142" s="53">
        <v>48</v>
      </c>
      <c r="AA142" s="10">
        <v>62890</v>
      </c>
      <c r="AB142" s="10">
        <v>16212</v>
      </c>
      <c r="AC142" s="11">
        <f t="shared" si="62"/>
        <v>25778.343138813801</v>
      </c>
      <c r="AD142" s="10">
        <v>12051</v>
      </c>
      <c r="AE142" s="11">
        <f t="shared" si="63"/>
        <v>19162.028939418033</v>
      </c>
      <c r="AF142" s="10">
        <v>1757</v>
      </c>
      <c r="AG142" s="10">
        <v>62839</v>
      </c>
      <c r="AH142" s="10">
        <v>18349</v>
      </c>
      <c r="AI142" s="11">
        <f t="shared" si="64"/>
        <v>29200.019096421016</v>
      </c>
      <c r="AJ142" s="10">
        <v>16819</v>
      </c>
      <c r="AK142" s="11">
        <f t="shared" si="56"/>
        <v>26765.225417336369</v>
      </c>
      <c r="AL142" s="42">
        <v>1312</v>
      </c>
      <c r="AM142" s="12">
        <f t="shared" si="77"/>
        <v>86471</v>
      </c>
      <c r="AN142" s="12">
        <f t="shared" si="65"/>
        <v>41430</v>
      </c>
      <c r="AO142" s="13">
        <f t="shared" si="66"/>
        <v>47912.016745498491</v>
      </c>
      <c r="AP142" s="37">
        <f t="shared" si="67"/>
        <v>35121</v>
      </c>
      <c r="AQ142" s="13">
        <f t="shared" si="57"/>
        <v>40615.929039793686</v>
      </c>
      <c r="AR142" s="116">
        <f t="shared" si="68"/>
        <v>1987</v>
      </c>
      <c r="AS142" s="133">
        <f t="shared" si="69"/>
        <v>86253</v>
      </c>
      <c r="AT142" s="133">
        <f t="shared" si="70"/>
        <v>57539</v>
      </c>
      <c r="AU142" s="123">
        <f t="shared" si="71"/>
        <v>66709.563725319691</v>
      </c>
      <c r="AV142" s="134">
        <f t="shared" si="72"/>
        <v>54651</v>
      </c>
      <c r="AW142" s="135">
        <f t="shared" si="73"/>
        <v>63361.274390455983</v>
      </c>
      <c r="AX142" s="134">
        <f t="shared" si="74"/>
        <v>1498</v>
      </c>
    </row>
    <row r="143" spans="1:51" x14ac:dyDescent="0.2">
      <c r="A143" s="1" t="s">
        <v>246</v>
      </c>
      <c r="B143" s="1" t="s">
        <v>247</v>
      </c>
      <c r="C143" s="145">
        <v>20395</v>
      </c>
      <c r="D143" s="112">
        <v>19536</v>
      </c>
      <c r="E143" s="113">
        <f t="shared" si="75"/>
        <v>95788.183378278991</v>
      </c>
      <c r="F143" s="112">
        <v>19536</v>
      </c>
      <c r="G143" s="113">
        <f t="shared" si="76"/>
        <v>95788.183378278991</v>
      </c>
      <c r="H143" s="112">
        <v>0</v>
      </c>
      <c r="I143" s="106">
        <v>20273</v>
      </c>
      <c r="J143" s="110">
        <v>33404</v>
      </c>
      <c r="K143" s="111">
        <f t="shared" si="58"/>
        <v>164770.87752182706</v>
      </c>
      <c r="L143" s="110">
        <v>33404</v>
      </c>
      <c r="M143" s="111">
        <f t="shared" si="54"/>
        <v>164770.87752182706</v>
      </c>
      <c r="N143" s="156">
        <v>0</v>
      </c>
      <c r="O143" s="54">
        <v>3186</v>
      </c>
      <c r="P143" s="54">
        <v>2252</v>
      </c>
      <c r="Q143" s="55">
        <f t="shared" si="59"/>
        <v>70684.243565599507</v>
      </c>
      <c r="R143" s="54">
        <v>2252</v>
      </c>
      <c r="S143" s="55">
        <f t="shared" si="60"/>
        <v>70684.243565599507</v>
      </c>
      <c r="T143" s="54">
        <v>0</v>
      </c>
      <c r="U143" s="56">
        <v>3141</v>
      </c>
      <c r="V143" s="54">
        <v>2859</v>
      </c>
      <c r="W143" s="55">
        <f t="shared" si="61"/>
        <v>91021.967526265522</v>
      </c>
      <c r="X143" s="54">
        <v>2859</v>
      </c>
      <c r="Y143" s="55">
        <f t="shared" si="55"/>
        <v>91021.967526265522</v>
      </c>
      <c r="Z143" s="160">
        <v>0</v>
      </c>
      <c r="AA143" s="7">
        <v>62890</v>
      </c>
      <c r="AB143" s="7">
        <v>11388</v>
      </c>
      <c r="AC143" s="14">
        <f t="shared" si="62"/>
        <v>18107.807282556845</v>
      </c>
      <c r="AD143" s="7">
        <v>11388</v>
      </c>
      <c r="AE143" s="14">
        <f t="shared" si="63"/>
        <v>18107.807282556845</v>
      </c>
      <c r="AF143" s="7">
        <v>0</v>
      </c>
      <c r="AG143" s="7">
        <v>62839</v>
      </c>
      <c r="AH143" s="7">
        <v>15839</v>
      </c>
      <c r="AI143" s="14">
        <f t="shared" si="64"/>
        <v>25205.684367988037</v>
      </c>
      <c r="AJ143" s="7">
        <v>15839</v>
      </c>
      <c r="AK143" s="14">
        <f t="shared" si="56"/>
        <v>25205.684367988037</v>
      </c>
      <c r="AL143" s="159">
        <v>0</v>
      </c>
      <c r="AM143" s="8">
        <f t="shared" si="77"/>
        <v>86471</v>
      </c>
      <c r="AN143" s="8">
        <f t="shared" si="65"/>
        <v>33176</v>
      </c>
      <c r="AO143" s="13">
        <f t="shared" si="66"/>
        <v>38366.620022897849</v>
      </c>
      <c r="AP143" s="161">
        <f t="shared" si="67"/>
        <v>33176</v>
      </c>
      <c r="AQ143" s="13">
        <f t="shared" si="57"/>
        <v>38366.620022897849</v>
      </c>
      <c r="AR143" s="162">
        <f t="shared" si="68"/>
        <v>0</v>
      </c>
      <c r="AS143" s="133">
        <f t="shared" si="69"/>
        <v>86253</v>
      </c>
      <c r="AT143" s="133">
        <f t="shared" si="70"/>
        <v>52102</v>
      </c>
      <c r="AU143" s="124">
        <f t="shared" si="71"/>
        <v>60406.014863251134</v>
      </c>
      <c r="AV143" s="133">
        <f t="shared" si="72"/>
        <v>52102</v>
      </c>
      <c r="AW143" s="136">
        <f t="shared" si="73"/>
        <v>60406.014863251134</v>
      </c>
      <c r="AX143" s="133">
        <f t="shared" si="74"/>
        <v>0</v>
      </c>
    </row>
    <row r="144" spans="1:51" x14ac:dyDescent="0.2">
      <c r="A144" s="1" t="s">
        <v>248</v>
      </c>
      <c r="B144" s="1" t="s">
        <v>249</v>
      </c>
      <c r="C144" s="145">
        <v>20395</v>
      </c>
      <c r="D144" s="112">
        <v>1420</v>
      </c>
      <c r="E144" s="113">
        <f t="shared" si="75"/>
        <v>6962.4908065702375</v>
      </c>
      <c r="F144" s="112">
        <v>1420</v>
      </c>
      <c r="G144" s="113">
        <f t="shared" si="76"/>
        <v>6962.4908065702375</v>
      </c>
      <c r="H144" s="112">
        <v>0</v>
      </c>
      <c r="I144" s="106">
        <v>20273</v>
      </c>
      <c r="J144" s="110">
        <v>2784</v>
      </c>
      <c r="K144" s="111">
        <f t="shared" si="58"/>
        <v>13732.550683174666</v>
      </c>
      <c r="L144" s="110">
        <v>2784</v>
      </c>
      <c r="M144" s="111">
        <f t="shared" si="54"/>
        <v>13732.550683174666</v>
      </c>
      <c r="N144" s="156">
        <v>0</v>
      </c>
      <c r="O144" s="54">
        <v>3186</v>
      </c>
      <c r="P144" s="54">
        <v>78</v>
      </c>
      <c r="Q144" s="55">
        <f t="shared" si="59"/>
        <v>2448.2109227871938</v>
      </c>
      <c r="R144" s="54">
        <v>78</v>
      </c>
      <c r="S144" s="55">
        <f t="shared" si="60"/>
        <v>2448.2109227871938</v>
      </c>
      <c r="T144" s="54">
        <v>0</v>
      </c>
      <c r="U144" s="56">
        <v>3141</v>
      </c>
      <c r="V144" s="54">
        <v>93</v>
      </c>
      <c r="W144" s="55">
        <f t="shared" si="61"/>
        <v>2960.8404966571156</v>
      </c>
      <c r="X144" s="54">
        <v>93</v>
      </c>
      <c r="Y144" s="55">
        <f t="shared" si="55"/>
        <v>2960.8404966571156</v>
      </c>
      <c r="Z144" s="160">
        <v>0</v>
      </c>
      <c r="AA144" s="7">
        <v>62890</v>
      </c>
      <c r="AB144" s="7">
        <v>565</v>
      </c>
      <c r="AC144" s="14">
        <f t="shared" si="62"/>
        <v>898.39402130704411</v>
      </c>
      <c r="AD144" s="7">
        <v>565</v>
      </c>
      <c r="AE144" s="14">
        <f t="shared" si="63"/>
        <v>898.39402130704411</v>
      </c>
      <c r="AF144" s="7">
        <v>0</v>
      </c>
      <c r="AG144" s="7">
        <v>62839</v>
      </c>
      <c r="AH144" s="7">
        <v>889</v>
      </c>
      <c r="AI144" s="14">
        <f t="shared" si="64"/>
        <v>1414.7265233374178</v>
      </c>
      <c r="AJ144" s="7">
        <v>889</v>
      </c>
      <c r="AK144" s="14">
        <f t="shared" si="56"/>
        <v>1414.7265233374178</v>
      </c>
      <c r="AL144" s="159">
        <v>0</v>
      </c>
      <c r="AM144" s="8">
        <f t="shared" si="77"/>
        <v>86471</v>
      </c>
      <c r="AN144" s="8">
        <f t="shared" si="65"/>
        <v>2063</v>
      </c>
      <c r="AO144" s="13">
        <f t="shared" si="66"/>
        <v>2385.7709521111124</v>
      </c>
      <c r="AP144" s="161">
        <f t="shared" si="67"/>
        <v>2063</v>
      </c>
      <c r="AQ144" s="13">
        <f t="shared" si="57"/>
        <v>2385.7709521111124</v>
      </c>
      <c r="AR144" s="162">
        <f t="shared" si="68"/>
        <v>0</v>
      </c>
      <c r="AS144" s="133">
        <f t="shared" si="69"/>
        <v>86253</v>
      </c>
      <c r="AT144" s="133">
        <f t="shared" si="70"/>
        <v>3766</v>
      </c>
      <c r="AU144" s="124">
        <f t="shared" si="71"/>
        <v>4366.2249429005369</v>
      </c>
      <c r="AV144" s="133">
        <f t="shared" si="72"/>
        <v>3766</v>
      </c>
      <c r="AW144" s="136">
        <f t="shared" si="73"/>
        <v>4366.2249429005369</v>
      </c>
      <c r="AX144" s="133">
        <f t="shared" si="74"/>
        <v>0</v>
      </c>
    </row>
    <row r="145" spans="1:51" x14ac:dyDescent="0.2">
      <c r="A145" s="1" t="s">
        <v>250</v>
      </c>
      <c r="B145" s="1" t="s">
        <v>251</v>
      </c>
      <c r="C145" s="145">
        <v>20395</v>
      </c>
      <c r="D145" s="112">
        <v>0</v>
      </c>
      <c r="E145" s="113">
        <f t="shared" si="75"/>
        <v>0</v>
      </c>
      <c r="F145" s="112">
        <v>0</v>
      </c>
      <c r="G145" s="113">
        <f t="shared" si="76"/>
        <v>0</v>
      </c>
      <c r="H145" s="112">
        <v>0</v>
      </c>
      <c r="I145" s="106">
        <v>20273</v>
      </c>
      <c r="J145" s="110">
        <v>0</v>
      </c>
      <c r="K145" s="111">
        <f t="shared" si="58"/>
        <v>0</v>
      </c>
      <c r="L145" s="110"/>
      <c r="M145" s="111">
        <f t="shared" si="54"/>
        <v>0</v>
      </c>
      <c r="N145" s="156">
        <v>0</v>
      </c>
      <c r="O145" s="54">
        <v>3186</v>
      </c>
      <c r="P145" s="54">
        <v>0</v>
      </c>
      <c r="Q145" s="55">
        <f t="shared" si="59"/>
        <v>0</v>
      </c>
      <c r="R145" s="54">
        <v>0</v>
      </c>
      <c r="S145" s="55">
        <f t="shared" si="60"/>
        <v>0</v>
      </c>
      <c r="T145" s="54">
        <v>0</v>
      </c>
      <c r="U145" s="56">
        <v>3141</v>
      </c>
      <c r="V145" s="54">
        <v>0</v>
      </c>
      <c r="W145" s="55">
        <f t="shared" si="61"/>
        <v>0</v>
      </c>
      <c r="X145" s="54"/>
      <c r="Y145" s="55">
        <f t="shared" si="55"/>
        <v>0</v>
      </c>
      <c r="Z145" s="160">
        <v>0</v>
      </c>
      <c r="AA145" s="7">
        <v>62890</v>
      </c>
      <c r="AB145" s="7">
        <v>0</v>
      </c>
      <c r="AC145" s="14">
        <f t="shared" si="62"/>
        <v>0</v>
      </c>
      <c r="AD145" s="7">
        <v>0</v>
      </c>
      <c r="AE145" s="14">
        <f t="shared" si="63"/>
        <v>0</v>
      </c>
      <c r="AF145" s="7">
        <v>0</v>
      </c>
      <c r="AG145" s="7">
        <v>62839</v>
      </c>
      <c r="AH145" s="7">
        <v>0</v>
      </c>
      <c r="AI145" s="14">
        <f t="shared" si="64"/>
        <v>0</v>
      </c>
      <c r="AJ145" s="7"/>
      <c r="AK145" s="14">
        <f t="shared" si="56"/>
        <v>0</v>
      </c>
      <c r="AL145" s="159">
        <v>0</v>
      </c>
      <c r="AM145" s="8">
        <f t="shared" si="77"/>
        <v>86471</v>
      </c>
      <c r="AN145" s="8">
        <f t="shared" si="65"/>
        <v>0</v>
      </c>
      <c r="AO145" s="13">
        <f t="shared" si="66"/>
        <v>0</v>
      </c>
      <c r="AP145" s="161">
        <f t="shared" si="67"/>
        <v>0</v>
      </c>
      <c r="AQ145" s="13">
        <f t="shared" si="57"/>
        <v>0</v>
      </c>
      <c r="AR145" s="162">
        <f t="shared" si="68"/>
        <v>0</v>
      </c>
      <c r="AS145" s="133">
        <f t="shared" si="69"/>
        <v>86253</v>
      </c>
      <c r="AT145" s="133">
        <f t="shared" si="70"/>
        <v>0</v>
      </c>
      <c r="AU145" s="124">
        <f t="shared" si="71"/>
        <v>0</v>
      </c>
      <c r="AV145" s="133">
        <f t="shared" si="72"/>
        <v>0</v>
      </c>
      <c r="AW145" s="136">
        <f t="shared" si="73"/>
        <v>0</v>
      </c>
      <c r="AX145" s="133">
        <f t="shared" si="74"/>
        <v>0</v>
      </c>
    </row>
    <row r="146" spans="1:51" s="154" customFormat="1" x14ac:dyDescent="0.2">
      <c r="A146" s="1" t="s">
        <v>252</v>
      </c>
      <c r="B146" s="1" t="s">
        <v>253</v>
      </c>
      <c r="C146" s="145">
        <v>20395</v>
      </c>
      <c r="D146" s="112">
        <v>0</v>
      </c>
      <c r="E146" s="113">
        <f t="shared" si="75"/>
        <v>0</v>
      </c>
      <c r="F146" s="112">
        <v>0</v>
      </c>
      <c r="G146" s="113">
        <f t="shared" si="76"/>
        <v>0</v>
      </c>
      <c r="H146" s="112">
        <v>0</v>
      </c>
      <c r="I146" s="106">
        <v>20273</v>
      </c>
      <c r="J146" s="110">
        <v>60</v>
      </c>
      <c r="K146" s="111">
        <f t="shared" si="58"/>
        <v>295.96014403393673</v>
      </c>
      <c r="L146" s="110">
        <v>60</v>
      </c>
      <c r="M146" s="111">
        <f t="shared" si="54"/>
        <v>295.96014403393673</v>
      </c>
      <c r="N146" s="156">
        <v>0</v>
      </c>
      <c r="O146" s="54">
        <v>3186</v>
      </c>
      <c r="P146" s="54">
        <v>0</v>
      </c>
      <c r="Q146" s="55">
        <f t="shared" si="59"/>
        <v>0</v>
      </c>
      <c r="R146" s="54">
        <v>0</v>
      </c>
      <c r="S146" s="55">
        <f t="shared" si="60"/>
        <v>0</v>
      </c>
      <c r="T146" s="54">
        <v>0</v>
      </c>
      <c r="U146" s="56">
        <v>3141</v>
      </c>
      <c r="V146" s="54">
        <v>2</v>
      </c>
      <c r="W146" s="55">
        <f t="shared" si="61"/>
        <v>63.673989175421845</v>
      </c>
      <c r="X146" s="54">
        <v>2</v>
      </c>
      <c r="Y146" s="55">
        <f t="shared" si="55"/>
        <v>63.673989175421845</v>
      </c>
      <c r="Z146" s="160">
        <v>0</v>
      </c>
      <c r="AA146" s="7">
        <v>62890</v>
      </c>
      <c r="AB146" s="7">
        <v>0</v>
      </c>
      <c r="AC146" s="14">
        <f t="shared" si="62"/>
        <v>0</v>
      </c>
      <c r="AD146" s="7">
        <v>0</v>
      </c>
      <c r="AE146" s="14">
        <f t="shared" si="63"/>
        <v>0</v>
      </c>
      <c r="AF146" s="7">
        <v>0</v>
      </c>
      <c r="AG146" s="7">
        <v>62839</v>
      </c>
      <c r="AH146" s="7">
        <v>34</v>
      </c>
      <c r="AI146" s="14">
        <f t="shared" si="64"/>
        <v>54.106526201880996</v>
      </c>
      <c r="AJ146" s="7">
        <v>34</v>
      </c>
      <c r="AK146" s="14">
        <f t="shared" si="56"/>
        <v>54.106526201880996</v>
      </c>
      <c r="AL146" s="159">
        <v>0</v>
      </c>
      <c r="AM146" s="8">
        <f t="shared" si="77"/>
        <v>86471</v>
      </c>
      <c r="AN146" s="8">
        <f t="shared" si="65"/>
        <v>0</v>
      </c>
      <c r="AO146" s="13">
        <f t="shared" si="66"/>
        <v>0</v>
      </c>
      <c r="AP146" s="161">
        <f t="shared" si="67"/>
        <v>0</v>
      </c>
      <c r="AQ146" s="13">
        <f t="shared" si="57"/>
        <v>0</v>
      </c>
      <c r="AR146" s="162">
        <f t="shared" si="68"/>
        <v>0</v>
      </c>
      <c r="AS146" s="133">
        <f t="shared" si="69"/>
        <v>86253</v>
      </c>
      <c r="AT146" s="133">
        <f t="shared" si="70"/>
        <v>96</v>
      </c>
      <c r="AU146" s="124">
        <f t="shared" si="71"/>
        <v>111.30047650516504</v>
      </c>
      <c r="AV146" s="133">
        <f t="shared" si="72"/>
        <v>96</v>
      </c>
      <c r="AW146" s="136">
        <f t="shared" si="73"/>
        <v>111.30047650516504</v>
      </c>
      <c r="AX146" s="133">
        <f t="shared" si="74"/>
        <v>0</v>
      </c>
    </row>
    <row r="147" spans="1:51" x14ac:dyDescent="0.2">
      <c r="A147" s="1" t="s">
        <v>254</v>
      </c>
      <c r="B147" s="1" t="s">
        <v>255</v>
      </c>
      <c r="C147" s="145">
        <v>20395</v>
      </c>
      <c r="D147" s="112">
        <v>123</v>
      </c>
      <c r="E147" s="113">
        <f t="shared" si="75"/>
        <v>603.08899240009805</v>
      </c>
      <c r="F147" s="112">
        <v>123</v>
      </c>
      <c r="G147" s="113">
        <f t="shared" si="76"/>
        <v>603.08899240009805</v>
      </c>
      <c r="H147" s="112">
        <v>35</v>
      </c>
      <c r="I147" s="106">
        <v>20273</v>
      </c>
      <c r="J147" s="110">
        <v>232</v>
      </c>
      <c r="K147" s="111">
        <f t="shared" si="58"/>
        <v>1144.3792235978888</v>
      </c>
      <c r="L147" s="110">
        <v>232</v>
      </c>
      <c r="M147" s="111">
        <f t="shared" si="54"/>
        <v>1144.3792235978888</v>
      </c>
      <c r="N147" s="156">
        <v>30</v>
      </c>
      <c r="O147" s="54">
        <v>3186</v>
      </c>
      <c r="P147" s="54">
        <v>3</v>
      </c>
      <c r="Q147" s="55">
        <f t="shared" si="59"/>
        <v>94.161958568738228</v>
      </c>
      <c r="R147" s="54">
        <v>3</v>
      </c>
      <c r="S147" s="55">
        <f t="shared" si="60"/>
        <v>94.161958568738228</v>
      </c>
      <c r="T147" s="54">
        <v>0</v>
      </c>
      <c r="U147" s="56">
        <v>3141</v>
      </c>
      <c r="V147" s="54">
        <v>29</v>
      </c>
      <c r="W147" s="55">
        <f t="shared" si="61"/>
        <v>923.27284304361672</v>
      </c>
      <c r="X147" s="54">
        <v>29</v>
      </c>
      <c r="Y147" s="55">
        <f t="shared" si="55"/>
        <v>923.27284304361672</v>
      </c>
      <c r="Z147" s="160">
        <v>5</v>
      </c>
      <c r="AA147" s="7">
        <v>62890</v>
      </c>
      <c r="AB147" s="7">
        <v>111</v>
      </c>
      <c r="AC147" s="14">
        <f t="shared" si="62"/>
        <v>176.49864843377324</v>
      </c>
      <c r="AD147" s="7">
        <v>111</v>
      </c>
      <c r="AE147" s="14">
        <f t="shared" si="63"/>
        <v>176.49864843377324</v>
      </c>
      <c r="AF147" s="7">
        <v>51</v>
      </c>
      <c r="AG147" s="7">
        <v>62839</v>
      </c>
      <c r="AH147" s="7">
        <v>200</v>
      </c>
      <c r="AI147" s="14">
        <f t="shared" si="64"/>
        <v>318.2736835404765</v>
      </c>
      <c r="AJ147" s="7">
        <v>200</v>
      </c>
      <c r="AK147" s="14">
        <f t="shared" si="56"/>
        <v>318.2736835404765</v>
      </c>
      <c r="AL147" s="159">
        <v>75</v>
      </c>
      <c r="AM147" s="8">
        <f t="shared" si="77"/>
        <v>86471</v>
      </c>
      <c r="AN147" s="8">
        <f t="shared" si="65"/>
        <v>237</v>
      </c>
      <c r="AO147" s="13">
        <f t="shared" si="66"/>
        <v>274.08032750864453</v>
      </c>
      <c r="AP147" s="161">
        <f t="shared" si="67"/>
        <v>237</v>
      </c>
      <c r="AQ147" s="13">
        <f t="shared" si="57"/>
        <v>274.08032750864453</v>
      </c>
      <c r="AR147" s="162">
        <f t="shared" si="68"/>
        <v>86</v>
      </c>
      <c r="AS147" s="133">
        <f t="shared" si="69"/>
        <v>86253</v>
      </c>
      <c r="AT147" s="133">
        <f t="shared" si="70"/>
        <v>461</v>
      </c>
      <c r="AU147" s="124">
        <f t="shared" si="71"/>
        <v>534.47416321751132</v>
      </c>
      <c r="AV147" s="133">
        <f t="shared" si="72"/>
        <v>461</v>
      </c>
      <c r="AW147" s="136">
        <f t="shared" si="73"/>
        <v>534.47416321751132</v>
      </c>
      <c r="AX147" s="133">
        <f t="shared" si="74"/>
        <v>110</v>
      </c>
    </row>
    <row r="148" spans="1:51" x14ac:dyDescent="0.2">
      <c r="A148" s="1" t="s">
        <v>256</v>
      </c>
      <c r="B148" s="1" t="s">
        <v>257</v>
      </c>
      <c r="C148" s="145">
        <v>20395</v>
      </c>
      <c r="D148" s="112">
        <v>0</v>
      </c>
      <c r="E148" s="113">
        <f t="shared" si="75"/>
        <v>0</v>
      </c>
      <c r="F148" s="112">
        <v>0</v>
      </c>
      <c r="G148" s="113">
        <f t="shared" si="76"/>
        <v>0</v>
      </c>
      <c r="H148" s="112">
        <v>0</v>
      </c>
      <c r="I148" s="106">
        <v>20273</v>
      </c>
      <c r="J148" s="110">
        <v>0</v>
      </c>
      <c r="K148" s="111">
        <f t="shared" si="58"/>
        <v>0</v>
      </c>
      <c r="L148" s="110"/>
      <c r="M148" s="111">
        <f t="shared" si="54"/>
        <v>0</v>
      </c>
      <c r="N148" s="156">
        <v>0</v>
      </c>
      <c r="O148" s="54">
        <v>3186</v>
      </c>
      <c r="P148" s="54">
        <v>0</v>
      </c>
      <c r="Q148" s="55">
        <f t="shared" si="59"/>
        <v>0</v>
      </c>
      <c r="R148" s="54">
        <v>0</v>
      </c>
      <c r="S148" s="55">
        <f t="shared" si="60"/>
        <v>0</v>
      </c>
      <c r="T148" s="54">
        <v>0</v>
      </c>
      <c r="U148" s="56">
        <v>3141</v>
      </c>
      <c r="V148" s="54">
        <v>0</v>
      </c>
      <c r="W148" s="55">
        <f t="shared" si="61"/>
        <v>0</v>
      </c>
      <c r="X148" s="54"/>
      <c r="Y148" s="55">
        <f t="shared" si="55"/>
        <v>0</v>
      </c>
      <c r="Z148" s="160">
        <v>0</v>
      </c>
      <c r="AA148" s="7">
        <v>62890</v>
      </c>
      <c r="AB148" s="7">
        <v>0</v>
      </c>
      <c r="AC148" s="14">
        <f t="shared" si="62"/>
        <v>0</v>
      </c>
      <c r="AD148" s="7">
        <v>0</v>
      </c>
      <c r="AE148" s="14">
        <f t="shared" si="63"/>
        <v>0</v>
      </c>
      <c r="AF148" s="7">
        <v>0</v>
      </c>
      <c r="AG148" s="7">
        <v>62839</v>
      </c>
      <c r="AH148" s="7">
        <v>0</v>
      </c>
      <c r="AI148" s="14">
        <f t="shared" si="64"/>
        <v>0</v>
      </c>
      <c r="AJ148" s="7"/>
      <c r="AK148" s="14">
        <f t="shared" si="56"/>
        <v>0</v>
      </c>
      <c r="AL148" s="159">
        <v>0</v>
      </c>
      <c r="AM148" s="8">
        <f t="shared" si="77"/>
        <v>86471</v>
      </c>
      <c r="AN148" s="8">
        <f t="shared" si="65"/>
        <v>0</v>
      </c>
      <c r="AO148" s="13">
        <f t="shared" si="66"/>
        <v>0</v>
      </c>
      <c r="AP148" s="161">
        <f t="shared" si="67"/>
        <v>0</v>
      </c>
      <c r="AQ148" s="13">
        <f t="shared" si="57"/>
        <v>0</v>
      </c>
      <c r="AR148" s="162">
        <f t="shared" si="68"/>
        <v>0</v>
      </c>
      <c r="AS148" s="133">
        <f t="shared" si="69"/>
        <v>86253</v>
      </c>
      <c r="AT148" s="133">
        <f t="shared" si="70"/>
        <v>0</v>
      </c>
      <c r="AU148" s="124">
        <f t="shared" si="71"/>
        <v>0</v>
      </c>
      <c r="AV148" s="133">
        <f t="shared" si="72"/>
        <v>0</v>
      </c>
      <c r="AW148" s="136">
        <f t="shared" si="73"/>
        <v>0</v>
      </c>
      <c r="AX148" s="133">
        <f t="shared" si="74"/>
        <v>0</v>
      </c>
    </row>
    <row r="149" spans="1:51" x14ac:dyDescent="0.2">
      <c r="A149" s="1" t="s">
        <v>258</v>
      </c>
      <c r="B149" s="1" t="s">
        <v>259</v>
      </c>
      <c r="C149" s="145">
        <v>20395</v>
      </c>
      <c r="D149" s="112">
        <v>622</v>
      </c>
      <c r="E149" s="113">
        <f t="shared" si="75"/>
        <v>3049.767099779358</v>
      </c>
      <c r="F149" s="112">
        <v>622</v>
      </c>
      <c r="G149" s="113">
        <f t="shared" si="76"/>
        <v>3049.767099779358</v>
      </c>
      <c r="H149" s="112">
        <v>0</v>
      </c>
      <c r="I149" s="106">
        <v>20273</v>
      </c>
      <c r="J149" s="110">
        <v>810</v>
      </c>
      <c r="K149" s="111">
        <f t="shared" si="58"/>
        <v>3995.4619444581467</v>
      </c>
      <c r="L149" s="110">
        <v>810</v>
      </c>
      <c r="M149" s="111">
        <f t="shared" si="54"/>
        <v>3995.4619444581467</v>
      </c>
      <c r="N149" s="156">
        <v>0</v>
      </c>
      <c r="O149" s="54">
        <v>3186</v>
      </c>
      <c r="P149" s="54">
        <v>25</v>
      </c>
      <c r="Q149" s="55">
        <f t="shared" si="59"/>
        <v>784.6829880728186</v>
      </c>
      <c r="R149" s="54">
        <v>25</v>
      </c>
      <c r="S149" s="55">
        <f t="shared" si="60"/>
        <v>784.6829880728186</v>
      </c>
      <c r="T149" s="54">
        <v>0</v>
      </c>
      <c r="U149" s="56">
        <v>3141</v>
      </c>
      <c r="V149" s="54">
        <v>0</v>
      </c>
      <c r="W149" s="55">
        <f t="shared" si="61"/>
        <v>0</v>
      </c>
      <c r="X149" s="54"/>
      <c r="Y149" s="55">
        <f t="shared" si="55"/>
        <v>0</v>
      </c>
      <c r="Z149" s="160">
        <v>0</v>
      </c>
      <c r="AA149" s="7">
        <v>62890</v>
      </c>
      <c r="AB149" s="7">
        <v>195</v>
      </c>
      <c r="AC149" s="14">
        <f t="shared" si="62"/>
        <v>310.06519319446653</v>
      </c>
      <c r="AD149" s="7">
        <v>195</v>
      </c>
      <c r="AE149" s="14">
        <f t="shared" si="63"/>
        <v>310.06519319446653</v>
      </c>
      <c r="AF149" s="7">
        <v>0</v>
      </c>
      <c r="AG149" s="7">
        <v>62839</v>
      </c>
      <c r="AH149" s="7">
        <v>414</v>
      </c>
      <c r="AI149" s="14">
        <f t="shared" si="64"/>
        <v>658.82652492878628</v>
      </c>
      <c r="AJ149" s="7">
        <v>414</v>
      </c>
      <c r="AK149" s="14">
        <f t="shared" si="56"/>
        <v>658.82652492878628</v>
      </c>
      <c r="AL149" s="159">
        <v>0</v>
      </c>
      <c r="AM149" s="8">
        <f t="shared" si="77"/>
        <v>86471</v>
      </c>
      <c r="AN149" s="8">
        <f t="shared" si="65"/>
        <v>842</v>
      </c>
      <c r="AO149" s="13">
        <f t="shared" si="66"/>
        <v>973.73685975645014</v>
      </c>
      <c r="AP149" s="161">
        <f t="shared" si="67"/>
        <v>842</v>
      </c>
      <c r="AQ149" s="13">
        <f t="shared" si="57"/>
        <v>973.73685975645014</v>
      </c>
      <c r="AR149" s="162">
        <f t="shared" si="68"/>
        <v>0</v>
      </c>
      <c r="AS149" s="133">
        <f t="shared" si="69"/>
        <v>86253</v>
      </c>
      <c r="AT149" s="133">
        <f t="shared" si="70"/>
        <v>1224</v>
      </c>
      <c r="AU149" s="124">
        <f t="shared" si="71"/>
        <v>1419.0810754408542</v>
      </c>
      <c r="AV149" s="133">
        <f t="shared" si="72"/>
        <v>1224</v>
      </c>
      <c r="AW149" s="136">
        <f t="shared" si="73"/>
        <v>1419.0810754408542</v>
      </c>
      <c r="AX149" s="133">
        <f t="shared" si="74"/>
        <v>0</v>
      </c>
    </row>
    <row r="150" spans="1:51" x14ac:dyDescent="0.2">
      <c r="A150" s="1" t="s">
        <v>260</v>
      </c>
      <c r="B150" s="1" t="s">
        <v>261</v>
      </c>
      <c r="C150" s="145">
        <v>20395</v>
      </c>
      <c r="D150" s="112">
        <v>24</v>
      </c>
      <c r="E150" s="113">
        <f t="shared" si="75"/>
        <v>117.67590095611671</v>
      </c>
      <c r="F150" s="112">
        <v>7</v>
      </c>
      <c r="G150" s="113">
        <f t="shared" si="76"/>
        <v>34.322137778867372</v>
      </c>
      <c r="H150" s="112">
        <v>0</v>
      </c>
      <c r="I150" s="106">
        <v>20273</v>
      </c>
      <c r="J150" s="110">
        <v>26</v>
      </c>
      <c r="K150" s="111">
        <f t="shared" si="58"/>
        <v>128.24939574803926</v>
      </c>
      <c r="L150" s="110">
        <v>14</v>
      </c>
      <c r="M150" s="111">
        <f t="shared" si="54"/>
        <v>69.057366941251914</v>
      </c>
      <c r="N150" s="156">
        <v>0</v>
      </c>
      <c r="O150" s="54">
        <v>3186</v>
      </c>
      <c r="P150" s="54">
        <v>9</v>
      </c>
      <c r="Q150" s="55">
        <f t="shared" si="59"/>
        <v>282.4858757062147</v>
      </c>
      <c r="R150" s="54">
        <v>4</v>
      </c>
      <c r="S150" s="55">
        <f t="shared" si="60"/>
        <v>125.54927809165098</v>
      </c>
      <c r="T150" s="54">
        <v>0</v>
      </c>
      <c r="U150" s="56">
        <v>3141</v>
      </c>
      <c r="V150" s="54"/>
      <c r="W150" s="55">
        <f t="shared" si="61"/>
        <v>0</v>
      </c>
      <c r="X150" s="54"/>
      <c r="Y150" s="55">
        <f t="shared" si="55"/>
        <v>0</v>
      </c>
      <c r="Z150" s="160">
        <v>0</v>
      </c>
      <c r="AA150" s="7">
        <v>62890</v>
      </c>
      <c r="AB150" s="7">
        <v>59</v>
      </c>
      <c r="AC150" s="14">
        <f t="shared" si="62"/>
        <v>93.814596915248842</v>
      </c>
      <c r="AD150" s="7">
        <v>17</v>
      </c>
      <c r="AE150" s="14">
        <f t="shared" si="63"/>
        <v>27.031324534902208</v>
      </c>
      <c r="AF150" s="7">
        <v>0</v>
      </c>
      <c r="AG150" s="7">
        <v>62839</v>
      </c>
      <c r="AH150" s="7">
        <v>44</v>
      </c>
      <c r="AI150" s="14">
        <f t="shared" si="64"/>
        <v>70.020210378904821</v>
      </c>
      <c r="AJ150" s="7">
        <v>10</v>
      </c>
      <c r="AK150" s="14">
        <f t="shared" si="56"/>
        <v>15.913684177023821</v>
      </c>
      <c r="AL150" s="159">
        <v>0</v>
      </c>
      <c r="AM150" s="8">
        <f t="shared" si="77"/>
        <v>86471</v>
      </c>
      <c r="AN150" s="8">
        <f t="shared" si="65"/>
        <v>92</v>
      </c>
      <c r="AO150" s="13">
        <f t="shared" si="66"/>
        <v>106.39405118479029</v>
      </c>
      <c r="AP150" s="161">
        <f t="shared" si="67"/>
        <v>28</v>
      </c>
      <c r="AQ150" s="13">
        <f t="shared" si="57"/>
        <v>32.3807981866753</v>
      </c>
      <c r="AR150" s="162">
        <f t="shared" si="68"/>
        <v>0</v>
      </c>
      <c r="AS150" s="133">
        <f t="shared" si="69"/>
        <v>86253</v>
      </c>
      <c r="AT150" s="133">
        <f t="shared" si="70"/>
        <v>70</v>
      </c>
      <c r="AU150" s="124">
        <f t="shared" si="71"/>
        <v>81.156597451682842</v>
      </c>
      <c r="AV150" s="133">
        <f t="shared" si="72"/>
        <v>24</v>
      </c>
      <c r="AW150" s="136">
        <f t="shared" si="73"/>
        <v>27.825119126291259</v>
      </c>
      <c r="AX150" s="133">
        <f t="shared" si="74"/>
        <v>0</v>
      </c>
    </row>
    <row r="151" spans="1:51" x14ac:dyDescent="0.2">
      <c r="A151" s="1" t="s">
        <v>262</v>
      </c>
      <c r="B151" s="1" t="s">
        <v>263</v>
      </c>
      <c r="C151" s="145">
        <v>20395</v>
      </c>
      <c r="D151" s="112">
        <v>360</v>
      </c>
      <c r="E151" s="113">
        <f t="shared" si="75"/>
        <v>1765.1385143417506</v>
      </c>
      <c r="F151" s="112">
        <v>154</v>
      </c>
      <c r="G151" s="113">
        <f t="shared" si="76"/>
        <v>755.08703113508216</v>
      </c>
      <c r="H151" s="112">
        <v>0</v>
      </c>
      <c r="I151" s="106">
        <v>20273</v>
      </c>
      <c r="J151" s="110">
        <v>581</v>
      </c>
      <c r="K151" s="111">
        <f t="shared" si="58"/>
        <v>2865.8807280619544</v>
      </c>
      <c r="L151" s="110">
        <v>339</v>
      </c>
      <c r="M151" s="111">
        <f t="shared" si="54"/>
        <v>1672.1748137917425</v>
      </c>
      <c r="N151" s="156">
        <v>0</v>
      </c>
      <c r="O151" s="54">
        <v>3186</v>
      </c>
      <c r="P151" s="54">
        <v>31</v>
      </c>
      <c r="Q151" s="55">
        <f t="shared" si="59"/>
        <v>973.00690521029492</v>
      </c>
      <c r="R151" s="54">
        <v>5</v>
      </c>
      <c r="S151" s="55">
        <f t="shared" si="60"/>
        <v>156.93659761456371</v>
      </c>
      <c r="T151" s="54">
        <v>17</v>
      </c>
      <c r="U151" s="56">
        <v>3141</v>
      </c>
      <c r="V151" s="54">
        <v>45</v>
      </c>
      <c r="W151" s="55">
        <f t="shared" si="61"/>
        <v>1432.6647564469915</v>
      </c>
      <c r="X151" s="54">
        <v>6</v>
      </c>
      <c r="Y151" s="55">
        <f t="shared" si="55"/>
        <v>191.02196752626551</v>
      </c>
      <c r="Z151" s="160">
        <v>19</v>
      </c>
      <c r="AA151" s="7">
        <v>62890</v>
      </c>
      <c r="AB151" s="7">
        <v>309</v>
      </c>
      <c r="AC151" s="14">
        <f t="shared" si="62"/>
        <v>491.3340753696931</v>
      </c>
      <c r="AD151" s="7">
        <v>21</v>
      </c>
      <c r="AE151" s="14">
        <f t="shared" si="63"/>
        <v>33.391636190173323</v>
      </c>
      <c r="AF151" s="7">
        <v>88</v>
      </c>
      <c r="AG151" s="7">
        <v>62839</v>
      </c>
      <c r="AH151" s="7">
        <v>369</v>
      </c>
      <c r="AI151" s="14">
        <f t="shared" si="64"/>
        <v>587.21494613217908</v>
      </c>
      <c r="AJ151" s="7">
        <v>43</v>
      </c>
      <c r="AK151" s="14">
        <f t="shared" si="56"/>
        <v>68.428841961202437</v>
      </c>
      <c r="AL151" s="159">
        <v>91</v>
      </c>
      <c r="AM151" s="8">
        <f t="shared" si="77"/>
        <v>86471</v>
      </c>
      <c r="AN151" s="8">
        <f t="shared" si="65"/>
        <v>700</v>
      </c>
      <c r="AO151" s="13">
        <f t="shared" si="66"/>
        <v>809.51995466688254</v>
      </c>
      <c r="AP151" s="161">
        <f t="shared" si="67"/>
        <v>180</v>
      </c>
      <c r="AQ151" s="13">
        <f t="shared" si="57"/>
        <v>208.16227405719835</v>
      </c>
      <c r="AR151" s="162">
        <f t="shared" si="68"/>
        <v>105</v>
      </c>
      <c r="AS151" s="133">
        <f t="shared" si="69"/>
        <v>86253</v>
      </c>
      <c r="AT151" s="133">
        <f t="shared" si="70"/>
        <v>995</v>
      </c>
      <c r="AU151" s="124">
        <f t="shared" si="71"/>
        <v>1153.5830637774918</v>
      </c>
      <c r="AV151" s="133">
        <f t="shared" si="72"/>
        <v>388</v>
      </c>
      <c r="AW151" s="136">
        <f t="shared" si="73"/>
        <v>449.83942587504208</v>
      </c>
      <c r="AX151" s="133">
        <f t="shared" si="74"/>
        <v>110</v>
      </c>
    </row>
    <row r="152" spans="1:51" x14ac:dyDescent="0.2">
      <c r="A152" s="1" t="s">
        <v>264</v>
      </c>
      <c r="B152" s="1" t="s">
        <v>265</v>
      </c>
      <c r="C152" s="145">
        <v>20395</v>
      </c>
      <c r="D152" s="112">
        <v>0</v>
      </c>
      <c r="E152" s="113">
        <f t="shared" si="75"/>
        <v>0</v>
      </c>
      <c r="F152" s="112">
        <v>0</v>
      </c>
      <c r="G152" s="113">
        <f t="shared" si="76"/>
        <v>0</v>
      </c>
      <c r="H152" s="112">
        <v>0</v>
      </c>
      <c r="I152" s="106">
        <v>20273</v>
      </c>
      <c r="J152" s="110"/>
      <c r="K152" s="111">
        <f t="shared" si="58"/>
        <v>0</v>
      </c>
      <c r="L152" s="110"/>
      <c r="M152" s="111">
        <f t="shared" si="54"/>
        <v>0</v>
      </c>
      <c r="N152" s="156">
        <v>0</v>
      </c>
      <c r="O152" s="54">
        <v>3186</v>
      </c>
      <c r="P152" s="54">
        <v>0</v>
      </c>
      <c r="Q152" s="55">
        <f t="shared" si="59"/>
        <v>0</v>
      </c>
      <c r="R152" s="54">
        <v>0</v>
      </c>
      <c r="S152" s="55">
        <f t="shared" si="60"/>
        <v>0</v>
      </c>
      <c r="T152" s="54">
        <v>0</v>
      </c>
      <c r="U152" s="56">
        <v>3141</v>
      </c>
      <c r="V152" s="54"/>
      <c r="W152" s="55">
        <f t="shared" si="61"/>
        <v>0</v>
      </c>
      <c r="X152" s="54"/>
      <c r="Y152" s="55">
        <f t="shared" si="55"/>
        <v>0</v>
      </c>
      <c r="Z152" s="160">
        <v>0</v>
      </c>
      <c r="AA152" s="7">
        <v>62890</v>
      </c>
      <c r="AB152" s="7">
        <v>259</v>
      </c>
      <c r="AC152" s="14">
        <f t="shared" si="62"/>
        <v>411.8301796788042</v>
      </c>
      <c r="AD152" s="7">
        <v>30</v>
      </c>
      <c r="AE152" s="14">
        <f t="shared" si="63"/>
        <v>47.702337414533311</v>
      </c>
      <c r="AF152" s="7">
        <v>77</v>
      </c>
      <c r="AG152" s="7">
        <v>62839</v>
      </c>
      <c r="AH152" s="7">
        <v>358</v>
      </c>
      <c r="AI152" s="14">
        <f t="shared" si="64"/>
        <v>569.7098935374529</v>
      </c>
      <c r="AJ152" s="7">
        <v>146</v>
      </c>
      <c r="AK152" s="14">
        <f t="shared" si="56"/>
        <v>232.33978898454782</v>
      </c>
      <c r="AL152" s="159">
        <v>83</v>
      </c>
      <c r="AM152" s="8">
        <f t="shared" si="77"/>
        <v>86471</v>
      </c>
      <c r="AN152" s="8">
        <f t="shared" si="65"/>
        <v>259</v>
      </c>
      <c r="AO152" s="13">
        <f t="shared" si="66"/>
        <v>299.52238322674657</v>
      </c>
      <c r="AP152" s="161">
        <f t="shared" si="67"/>
        <v>30</v>
      </c>
      <c r="AQ152" s="13">
        <f t="shared" si="57"/>
        <v>34.693712342866398</v>
      </c>
      <c r="AR152" s="162">
        <f t="shared" si="68"/>
        <v>77</v>
      </c>
      <c r="AS152" s="133">
        <f t="shared" si="69"/>
        <v>86253</v>
      </c>
      <c r="AT152" s="133">
        <f t="shared" si="70"/>
        <v>358</v>
      </c>
      <c r="AU152" s="124">
        <f t="shared" si="71"/>
        <v>415.05802696717797</v>
      </c>
      <c r="AV152" s="133">
        <f t="shared" si="72"/>
        <v>146</v>
      </c>
      <c r="AW152" s="136">
        <f t="shared" si="73"/>
        <v>169.26947468493847</v>
      </c>
      <c r="AX152" s="133">
        <f t="shared" si="74"/>
        <v>83</v>
      </c>
    </row>
    <row r="153" spans="1:51" x14ac:dyDescent="0.2">
      <c r="A153" s="1" t="s">
        <v>266</v>
      </c>
      <c r="B153" s="1" t="s">
        <v>267</v>
      </c>
      <c r="C153" s="145">
        <v>20395</v>
      </c>
      <c r="D153" s="112">
        <v>0</v>
      </c>
      <c r="E153" s="113">
        <f t="shared" si="75"/>
        <v>0</v>
      </c>
      <c r="F153" s="112">
        <v>0</v>
      </c>
      <c r="G153" s="113">
        <f t="shared" si="76"/>
        <v>0</v>
      </c>
      <c r="H153" s="112">
        <v>0</v>
      </c>
      <c r="I153" s="106">
        <v>20273</v>
      </c>
      <c r="J153" s="110"/>
      <c r="K153" s="111">
        <f t="shared" si="58"/>
        <v>0</v>
      </c>
      <c r="L153" s="110"/>
      <c r="M153" s="111">
        <f t="shared" si="54"/>
        <v>0</v>
      </c>
      <c r="N153" s="156">
        <v>0</v>
      </c>
      <c r="O153" s="54">
        <v>3186</v>
      </c>
      <c r="P153" s="54">
        <v>0</v>
      </c>
      <c r="Q153" s="55">
        <f t="shared" si="59"/>
        <v>0</v>
      </c>
      <c r="R153" s="54">
        <v>0</v>
      </c>
      <c r="S153" s="55">
        <f t="shared" si="60"/>
        <v>0</v>
      </c>
      <c r="T153" s="54">
        <v>0</v>
      </c>
      <c r="U153" s="56">
        <v>3141</v>
      </c>
      <c r="V153" s="54"/>
      <c r="W153" s="55">
        <f t="shared" si="61"/>
        <v>0</v>
      </c>
      <c r="X153" s="54"/>
      <c r="Y153" s="55">
        <f t="shared" si="55"/>
        <v>0</v>
      </c>
      <c r="Z153" s="160">
        <v>0</v>
      </c>
      <c r="AA153" s="7">
        <v>62890</v>
      </c>
      <c r="AB153" s="7">
        <v>501</v>
      </c>
      <c r="AC153" s="14">
        <f t="shared" si="62"/>
        <v>796.62903482270622</v>
      </c>
      <c r="AD153" s="7">
        <v>19</v>
      </c>
      <c r="AE153" s="14">
        <f t="shared" si="63"/>
        <v>30.211480362537763</v>
      </c>
      <c r="AF153" s="7">
        <v>480</v>
      </c>
      <c r="AG153" s="7">
        <v>62839</v>
      </c>
      <c r="AH153" s="7">
        <v>496</v>
      </c>
      <c r="AI153" s="14">
        <f t="shared" si="64"/>
        <v>789.31873518038162</v>
      </c>
      <c r="AJ153" s="7">
        <v>34</v>
      </c>
      <c r="AK153" s="14">
        <f t="shared" si="56"/>
        <v>54.106526201880996</v>
      </c>
      <c r="AL153" s="159">
        <v>490</v>
      </c>
      <c r="AM153" s="8">
        <f t="shared" si="77"/>
        <v>86471</v>
      </c>
      <c r="AN153" s="8">
        <f t="shared" si="65"/>
        <v>501</v>
      </c>
      <c r="AO153" s="13">
        <f t="shared" si="66"/>
        <v>579.38499612586872</v>
      </c>
      <c r="AP153" s="161">
        <f t="shared" si="67"/>
        <v>19</v>
      </c>
      <c r="AQ153" s="13">
        <f t="shared" si="57"/>
        <v>21.972684483815385</v>
      </c>
      <c r="AR153" s="162">
        <f t="shared" si="68"/>
        <v>480</v>
      </c>
      <c r="AS153" s="133">
        <f t="shared" si="69"/>
        <v>86253</v>
      </c>
      <c r="AT153" s="133">
        <f t="shared" si="70"/>
        <v>496</v>
      </c>
      <c r="AU153" s="124">
        <f t="shared" si="71"/>
        <v>575.05246194335268</v>
      </c>
      <c r="AV153" s="133">
        <f t="shared" si="72"/>
        <v>34</v>
      </c>
      <c r="AW153" s="136">
        <f t="shared" si="73"/>
        <v>39.418918762245951</v>
      </c>
      <c r="AX153" s="133">
        <f t="shared" si="74"/>
        <v>490</v>
      </c>
    </row>
    <row r="154" spans="1:51" x14ac:dyDescent="0.2">
      <c r="A154" s="1" t="s">
        <v>268</v>
      </c>
      <c r="B154" s="1" t="s">
        <v>269</v>
      </c>
      <c r="C154" s="145">
        <v>20395</v>
      </c>
      <c r="D154" s="112">
        <v>0</v>
      </c>
      <c r="E154" s="113">
        <f t="shared" si="75"/>
        <v>0</v>
      </c>
      <c r="F154" s="112">
        <v>0</v>
      </c>
      <c r="G154" s="113">
        <f t="shared" si="76"/>
        <v>0</v>
      </c>
      <c r="H154" s="112">
        <v>0</v>
      </c>
      <c r="I154" s="106">
        <v>20273</v>
      </c>
      <c r="J154" s="110"/>
      <c r="K154" s="111">
        <f t="shared" si="58"/>
        <v>0</v>
      </c>
      <c r="L154" s="110"/>
      <c r="M154" s="111">
        <f t="shared" si="54"/>
        <v>0</v>
      </c>
      <c r="N154" s="156">
        <v>0</v>
      </c>
      <c r="O154" s="54">
        <v>3186</v>
      </c>
      <c r="P154" s="54">
        <v>0</v>
      </c>
      <c r="Q154" s="55">
        <f t="shared" si="59"/>
        <v>0</v>
      </c>
      <c r="R154" s="54">
        <v>0</v>
      </c>
      <c r="S154" s="55">
        <f t="shared" si="60"/>
        <v>0</v>
      </c>
      <c r="T154" s="54">
        <v>0</v>
      </c>
      <c r="U154" s="56">
        <v>3141</v>
      </c>
      <c r="V154" s="54"/>
      <c r="W154" s="55">
        <f t="shared" si="61"/>
        <v>0</v>
      </c>
      <c r="X154" s="54"/>
      <c r="Y154" s="55">
        <f t="shared" si="55"/>
        <v>0</v>
      </c>
      <c r="Z154" s="160">
        <v>0</v>
      </c>
      <c r="AA154" s="7">
        <v>62890</v>
      </c>
      <c r="AB154" s="7">
        <v>15</v>
      </c>
      <c r="AC154" s="14">
        <f t="shared" si="62"/>
        <v>23.851168707266655</v>
      </c>
      <c r="AD154" s="7">
        <v>0</v>
      </c>
      <c r="AE154" s="14">
        <f t="shared" si="63"/>
        <v>0</v>
      </c>
      <c r="AF154" s="7">
        <v>15</v>
      </c>
      <c r="AG154" s="7">
        <v>62839</v>
      </c>
      <c r="AH154" s="7">
        <v>15</v>
      </c>
      <c r="AI154" s="14">
        <f t="shared" si="64"/>
        <v>23.870526265535734</v>
      </c>
      <c r="AJ154" s="7"/>
      <c r="AK154" s="14">
        <f t="shared" si="56"/>
        <v>0</v>
      </c>
      <c r="AL154" s="159">
        <v>13</v>
      </c>
      <c r="AM154" s="8">
        <f t="shared" si="77"/>
        <v>86471</v>
      </c>
      <c r="AN154" s="8">
        <f t="shared" si="65"/>
        <v>15</v>
      </c>
      <c r="AO154" s="13">
        <f t="shared" si="66"/>
        <v>17.346856171433199</v>
      </c>
      <c r="AP154" s="161">
        <f t="shared" si="67"/>
        <v>0</v>
      </c>
      <c r="AQ154" s="13">
        <f t="shared" si="57"/>
        <v>0</v>
      </c>
      <c r="AR154" s="162">
        <f t="shared" si="68"/>
        <v>15</v>
      </c>
      <c r="AS154" s="133">
        <f t="shared" si="69"/>
        <v>86253</v>
      </c>
      <c r="AT154" s="133">
        <f t="shared" si="70"/>
        <v>15</v>
      </c>
      <c r="AU154" s="124">
        <f t="shared" si="71"/>
        <v>17.390699453932037</v>
      </c>
      <c r="AV154" s="133">
        <f t="shared" si="72"/>
        <v>0</v>
      </c>
      <c r="AW154" s="136">
        <f t="shared" si="73"/>
        <v>0</v>
      </c>
      <c r="AX154" s="133">
        <f t="shared" si="74"/>
        <v>13</v>
      </c>
    </row>
    <row r="155" spans="1:51" x14ac:dyDescent="0.2">
      <c r="A155" s="1" t="s">
        <v>270</v>
      </c>
      <c r="B155" s="1" t="s">
        <v>271</v>
      </c>
      <c r="C155" s="145">
        <v>20395</v>
      </c>
      <c r="D155" s="112">
        <v>126</v>
      </c>
      <c r="E155" s="113">
        <f t="shared" si="75"/>
        <v>617.79848001961261</v>
      </c>
      <c r="F155" s="112">
        <v>28</v>
      </c>
      <c r="G155" s="113">
        <f t="shared" si="76"/>
        <v>137.28855111546949</v>
      </c>
      <c r="H155" s="112">
        <v>126</v>
      </c>
      <c r="I155" s="106">
        <v>20273</v>
      </c>
      <c r="J155" s="110">
        <v>126</v>
      </c>
      <c r="K155" s="111">
        <f t="shared" si="58"/>
        <v>621.51630247126718</v>
      </c>
      <c r="L155" s="110">
        <v>72</v>
      </c>
      <c r="M155" s="111">
        <f t="shared" si="54"/>
        <v>355.15217284072412</v>
      </c>
      <c r="N155" s="156">
        <v>108</v>
      </c>
      <c r="O155" s="54">
        <v>3186</v>
      </c>
      <c r="P155" s="54">
        <v>19</v>
      </c>
      <c r="Q155" s="55">
        <f t="shared" si="59"/>
        <v>596.35907093534206</v>
      </c>
      <c r="R155" s="54">
        <v>4</v>
      </c>
      <c r="S155" s="55">
        <f t="shared" si="60"/>
        <v>125.54927809165098</v>
      </c>
      <c r="T155" s="54">
        <v>19</v>
      </c>
      <c r="U155" s="56">
        <v>3141</v>
      </c>
      <c r="V155" s="54">
        <v>24</v>
      </c>
      <c r="W155" s="55">
        <f t="shared" si="61"/>
        <v>764.08787010506205</v>
      </c>
      <c r="X155" s="54">
        <v>5</v>
      </c>
      <c r="Y155" s="55">
        <f t="shared" si="55"/>
        <v>159.18497293855461</v>
      </c>
      <c r="Z155" s="160">
        <v>24</v>
      </c>
      <c r="AA155" s="7">
        <v>62890</v>
      </c>
      <c r="AB155" s="7">
        <v>483</v>
      </c>
      <c r="AC155" s="14">
        <f t="shared" si="62"/>
        <v>768.00763237398633</v>
      </c>
      <c r="AD155" s="7">
        <v>18</v>
      </c>
      <c r="AE155" s="14">
        <f t="shared" si="63"/>
        <v>28.621402448719987</v>
      </c>
      <c r="AF155" s="7">
        <v>483</v>
      </c>
      <c r="AG155" s="7">
        <v>62839</v>
      </c>
      <c r="AH155" s="7">
        <v>548</v>
      </c>
      <c r="AI155" s="14">
        <f t="shared" si="64"/>
        <v>872.06989290090542</v>
      </c>
      <c r="AJ155" s="7">
        <v>67</v>
      </c>
      <c r="AK155" s="14">
        <f t="shared" si="56"/>
        <v>106.62168398605961</v>
      </c>
      <c r="AL155" s="159">
        <v>548</v>
      </c>
      <c r="AM155" s="8">
        <f t="shared" si="77"/>
        <v>86471</v>
      </c>
      <c r="AN155" s="8">
        <f t="shared" si="65"/>
        <v>628</v>
      </c>
      <c r="AO155" s="13">
        <f t="shared" si="66"/>
        <v>726.25504504400317</v>
      </c>
      <c r="AP155" s="161">
        <f t="shared" si="67"/>
        <v>50</v>
      </c>
      <c r="AQ155" s="13">
        <f t="shared" si="57"/>
        <v>57.822853904777332</v>
      </c>
      <c r="AR155" s="162">
        <f t="shared" si="68"/>
        <v>628</v>
      </c>
      <c r="AS155" s="133">
        <f t="shared" si="69"/>
        <v>86253</v>
      </c>
      <c r="AT155" s="133">
        <f t="shared" si="70"/>
        <v>698</v>
      </c>
      <c r="AU155" s="124">
        <f t="shared" si="71"/>
        <v>809.24721458963745</v>
      </c>
      <c r="AV155" s="133">
        <f t="shared" si="72"/>
        <v>144</v>
      </c>
      <c r="AW155" s="136">
        <f t="shared" si="73"/>
        <v>166.95071475774756</v>
      </c>
      <c r="AX155" s="133">
        <f t="shared" si="74"/>
        <v>680</v>
      </c>
    </row>
    <row r="156" spans="1:51" x14ac:dyDescent="0.2">
      <c r="A156" s="1" t="s">
        <v>272</v>
      </c>
      <c r="B156" s="1" t="s">
        <v>273</v>
      </c>
      <c r="C156" s="145">
        <v>20395</v>
      </c>
      <c r="D156" s="112">
        <v>0</v>
      </c>
      <c r="E156" s="113">
        <f t="shared" si="75"/>
        <v>0</v>
      </c>
      <c r="F156" s="112">
        <v>0</v>
      </c>
      <c r="G156" s="113">
        <f t="shared" si="76"/>
        <v>0</v>
      </c>
      <c r="H156" s="112">
        <v>0</v>
      </c>
      <c r="I156" s="106">
        <v>20273</v>
      </c>
      <c r="J156" s="110"/>
      <c r="K156" s="111">
        <f t="shared" si="58"/>
        <v>0</v>
      </c>
      <c r="L156" s="110"/>
      <c r="M156" s="111">
        <f t="shared" si="54"/>
        <v>0</v>
      </c>
      <c r="N156" s="156">
        <v>0</v>
      </c>
      <c r="O156" s="54">
        <v>3186</v>
      </c>
      <c r="P156" s="54">
        <v>0</v>
      </c>
      <c r="Q156" s="55">
        <f t="shared" si="59"/>
        <v>0</v>
      </c>
      <c r="R156" s="54">
        <v>0</v>
      </c>
      <c r="S156" s="55">
        <f t="shared" si="60"/>
        <v>0</v>
      </c>
      <c r="T156" s="54">
        <v>0</v>
      </c>
      <c r="U156" s="56">
        <v>3141</v>
      </c>
      <c r="V156" s="54"/>
      <c r="W156" s="55">
        <f t="shared" si="61"/>
        <v>0</v>
      </c>
      <c r="X156" s="54"/>
      <c r="Y156" s="55">
        <f t="shared" si="55"/>
        <v>0</v>
      </c>
      <c r="Z156" s="160">
        <v>0</v>
      </c>
      <c r="AA156" s="7">
        <v>62890</v>
      </c>
      <c r="AB156" s="7">
        <v>9</v>
      </c>
      <c r="AC156" s="14">
        <f t="shared" si="62"/>
        <v>14.310701224359994</v>
      </c>
      <c r="AD156" s="7">
        <v>0</v>
      </c>
      <c r="AE156" s="14">
        <f t="shared" si="63"/>
        <v>0</v>
      </c>
      <c r="AF156" s="7">
        <v>0</v>
      </c>
      <c r="AG156" s="7">
        <v>62839</v>
      </c>
      <c r="AH156" s="7">
        <v>32</v>
      </c>
      <c r="AI156" s="14">
        <f t="shared" si="64"/>
        <v>50.923789366476235</v>
      </c>
      <c r="AJ156" s="7">
        <v>32</v>
      </c>
      <c r="AK156" s="14">
        <f t="shared" si="56"/>
        <v>50.923789366476235</v>
      </c>
      <c r="AL156" s="159">
        <v>12</v>
      </c>
      <c r="AM156" s="8">
        <f t="shared" si="77"/>
        <v>86471</v>
      </c>
      <c r="AN156" s="8">
        <f t="shared" si="65"/>
        <v>9</v>
      </c>
      <c r="AO156" s="13">
        <f t="shared" si="66"/>
        <v>10.408113702859918</v>
      </c>
      <c r="AP156" s="161">
        <f t="shared" si="67"/>
        <v>0</v>
      </c>
      <c r="AQ156" s="13">
        <f t="shared" si="57"/>
        <v>0</v>
      </c>
      <c r="AR156" s="162">
        <f t="shared" si="68"/>
        <v>0</v>
      </c>
      <c r="AS156" s="133">
        <f t="shared" si="69"/>
        <v>86253</v>
      </c>
      <c r="AT156" s="133">
        <f t="shared" si="70"/>
        <v>32</v>
      </c>
      <c r="AU156" s="124">
        <f t="shared" si="71"/>
        <v>37.100158835055012</v>
      </c>
      <c r="AV156" s="133">
        <f t="shared" si="72"/>
        <v>32</v>
      </c>
      <c r="AW156" s="136">
        <f t="shared" si="73"/>
        <v>37.100158835055012</v>
      </c>
      <c r="AX156" s="133">
        <f t="shared" si="74"/>
        <v>12</v>
      </c>
    </row>
    <row r="157" spans="1:51" x14ac:dyDescent="0.2">
      <c r="A157" s="9" t="s">
        <v>274</v>
      </c>
      <c r="B157" s="9" t="s">
        <v>275</v>
      </c>
      <c r="C157" s="145">
        <v>20395</v>
      </c>
      <c r="D157" s="106">
        <v>1847</v>
      </c>
      <c r="E157" s="109">
        <f t="shared" si="75"/>
        <v>9056.141211081147</v>
      </c>
      <c r="F157" s="106">
        <v>784</v>
      </c>
      <c r="G157" s="109">
        <f t="shared" si="76"/>
        <v>3844.0794312331454</v>
      </c>
      <c r="H157" s="106">
        <v>172</v>
      </c>
      <c r="I157" s="106">
        <v>20273</v>
      </c>
      <c r="J157" s="145">
        <v>2342</v>
      </c>
      <c r="K157" s="107">
        <f t="shared" si="58"/>
        <v>11552.310955457997</v>
      </c>
      <c r="L157" s="145">
        <v>821</v>
      </c>
      <c r="M157" s="107">
        <f t="shared" si="54"/>
        <v>4049.7213041977016</v>
      </c>
      <c r="N157" s="108">
        <v>206</v>
      </c>
      <c r="O157" s="50">
        <v>3186</v>
      </c>
      <c r="P157" s="50">
        <v>186</v>
      </c>
      <c r="Q157" s="52">
        <f t="shared" si="59"/>
        <v>5838.0414312617704</v>
      </c>
      <c r="R157" s="50">
        <v>58</v>
      </c>
      <c r="S157" s="52">
        <f t="shared" si="60"/>
        <v>1820.464532328939</v>
      </c>
      <c r="T157" s="50">
        <v>18</v>
      </c>
      <c r="U157" s="48">
        <v>3141</v>
      </c>
      <c r="V157" s="50">
        <v>300</v>
      </c>
      <c r="W157" s="52">
        <f t="shared" si="61"/>
        <v>9551.0983763132754</v>
      </c>
      <c r="X157" s="50">
        <v>179</v>
      </c>
      <c r="Y157" s="52">
        <f t="shared" si="55"/>
        <v>5698.822031200255</v>
      </c>
      <c r="Z157" s="53">
        <v>71</v>
      </c>
      <c r="AA157" s="10">
        <v>62890</v>
      </c>
      <c r="AB157" s="10">
        <v>5356</v>
      </c>
      <c r="AC157" s="11">
        <f t="shared" si="62"/>
        <v>8516.4573064080141</v>
      </c>
      <c r="AD157" s="10">
        <v>547</v>
      </c>
      <c r="AE157" s="11">
        <f t="shared" si="63"/>
        <v>869.77261885832399</v>
      </c>
      <c r="AF157" s="10">
        <v>2177</v>
      </c>
      <c r="AG157" s="10">
        <v>62839</v>
      </c>
      <c r="AH157" s="10">
        <v>5661</v>
      </c>
      <c r="AI157" s="11">
        <f t="shared" si="64"/>
        <v>9008.7366126131856</v>
      </c>
      <c r="AJ157" s="10">
        <v>1160</v>
      </c>
      <c r="AK157" s="11">
        <f t="shared" si="56"/>
        <v>1845.9873645347634</v>
      </c>
      <c r="AL157" s="42">
        <v>2278</v>
      </c>
      <c r="AM157" s="12">
        <f t="shared" si="77"/>
        <v>86471</v>
      </c>
      <c r="AN157" s="12">
        <f t="shared" si="65"/>
        <v>7389</v>
      </c>
      <c r="AO157" s="23">
        <f t="shared" si="66"/>
        <v>8545.0613500479922</v>
      </c>
      <c r="AP157" s="37">
        <f t="shared" si="67"/>
        <v>1389</v>
      </c>
      <c r="AQ157" s="23">
        <f t="shared" si="57"/>
        <v>1606.3188814747141</v>
      </c>
      <c r="AR157" s="116">
        <f t="shared" si="68"/>
        <v>2367</v>
      </c>
      <c r="AS157" s="133">
        <f t="shared" si="69"/>
        <v>86253</v>
      </c>
      <c r="AT157" s="133">
        <f t="shared" si="70"/>
        <v>8303</v>
      </c>
      <c r="AU157" s="123">
        <f t="shared" si="71"/>
        <v>9626.3318377331798</v>
      </c>
      <c r="AV157" s="134">
        <f t="shared" si="72"/>
        <v>2160</v>
      </c>
      <c r="AW157" s="135">
        <f t="shared" si="73"/>
        <v>2504.2607213662136</v>
      </c>
      <c r="AX157" s="134">
        <f t="shared" si="74"/>
        <v>2555</v>
      </c>
    </row>
    <row r="158" spans="1:51" x14ac:dyDescent="0.2">
      <c r="A158" s="1" t="s">
        <v>276</v>
      </c>
      <c r="B158" s="1" t="s">
        <v>277</v>
      </c>
      <c r="C158" s="145">
        <v>20395</v>
      </c>
      <c r="D158" s="112">
        <v>1</v>
      </c>
      <c r="E158" s="113">
        <f t="shared" si="75"/>
        <v>4.9031625398381955</v>
      </c>
      <c r="F158" s="112">
        <v>1</v>
      </c>
      <c r="G158" s="113">
        <f t="shared" si="76"/>
        <v>4.9031625398381955</v>
      </c>
      <c r="H158" s="112">
        <v>1</v>
      </c>
      <c r="I158" s="106">
        <v>20273</v>
      </c>
      <c r="J158" s="110"/>
      <c r="K158" s="111">
        <f t="shared" si="58"/>
        <v>0</v>
      </c>
      <c r="L158" s="110"/>
      <c r="M158" s="111">
        <f t="shared" si="54"/>
        <v>0</v>
      </c>
      <c r="N158" s="156">
        <v>0</v>
      </c>
      <c r="O158" s="54">
        <v>3186</v>
      </c>
      <c r="P158" s="54">
        <v>0</v>
      </c>
      <c r="Q158" s="55">
        <f t="shared" si="59"/>
        <v>0</v>
      </c>
      <c r="R158" s="54">
        <v>0</v>
      </c>
      <c r="S158" s="55">
        <f t="shared" si="60"/>
        <v>0</v>
      </c>
      <c r="T158" s="54">
        <v>0</v>
      </c>
      <c r="U158" s="56">
        <v>3141</v>
      </c>
      <c r="V158" s="54"/>
      <c r="W158" s="55">
        <f t="shared" si="61"/>
        <v>0</v>
      </c>
      <c r="X158" s="54"/>
      <c r="Y158" s="55">
        <f t="shared" si="55"/>
        <v>0</v>
      </c>
      <c r="Z158" s="160">
        <v>0</v>
      </c>
      <c r="AA158" s="7">
        <v>62890</v>
      </c>
      <c r="AB158" s="7">
        <v>428</v>
      </c>
      <c r="AC158" s="14">
        <f t="shared" si="62"/>
        <v>680.5533471140086</v>
      </c>
      <c r="AD158" s="7">
        <v>13</v>
      </c>
      <c r="AE158" s="14">
        <f t="shared" si="63"/>
        <v>20.671012879631103</v>
      </c>
      <c r="AF158" s="7">
        <v>424</v>
      </c>
      <c r="AG158" s="7">
        <v>62839</v>
      </c>
      <c r="AH158" s="7">
        <v>459</v>
      </c>
      <c r="AI158" s="14">
        <f t="shared" si="64"/>
        <v>730.43810372539349</v>
      </c>
      <c r="AJ158" s="7">
        <v>18</v>
      </c>
      <c r="AK158" s="14">
        <f t="shared" si="56"/>
        <v>28.644631518642882</v>
      </c>
      <c r="AL158" s="159">
        <v>459</v>
      </c>
      <c r="AM158" s="8">
        <f t="shared" si="77"/>
        <v>86471</v>
      </c>
      <c r="AN158" s="8">
        <f t="shared" si="65"/>
        <v>429</v>
      </c>
      <c r="AO158" s="13">
        <f t="shared" si="66"/>
        <v>496.12008650298947</v>
      </c>
      <c r="AP158" s="161">
        <f t="shared" si="67"/>
        <v>14</v>
      </c>
      <c r="AQ158" s="13">
        <f t="shared" si="57"/>
        <v>16.19039909333765</v>
      </c>
      <c r="AR158" s="162">
        <f t="shared" si="68"/>
        <v>425</v>
      </c>
      <c r="AS158" s="133">
        <f t="shared" si="69"/>
        <v>86253</v>
      </c>
      <c r="AT158" s="133">
        <f t="shared" si="70"/>
        <v>459</v>
      </c>
      <c r="AU158" s="124">
        <f t="shared" si="71"/>
        <v>532.15540329032035</v>
      </c>
      <c r="AV158" s="133">
        <f t="shared" si="72"/>
        <v>18</v>
      </c>
      <c r="AW158" s="136">
        <f t="shared" si="73"/>
        <v>20.868839344718445</v>
      </c>
      <c r="AX158" s="133">
        <f t="shared" si="74"/>
        <v>459</v>
      </c>
    </row>
    <row r="159" spans="1:51" s="154" customFormat="1" x14ac:dyDescent="0.2">
      <c r="A159" s="1" t="s">
        <v>278</v>
      </c>
      <c r="B159" s="1" t="s">
        <v>279</v>
      </c>
      <c r="C159" s="145">
        <v>20395</v>
      </c>
      <c r="D159" s="112">
        <v>395</v>
      </c>
      <c r="E159" s="113">
        <f t="shared" si="75"/>
        <v>1936.7492032360874</v>
      </c>
      <c r="F159" s="112">
        <v>355</v>
      </c>
      <c r="G159" s="113">
        <f t="shared" si="76"/>
        <v>1740.6227016425594</v>
      </c>
      <c r="H159" s="112">
        <v>14</v>
      </c>
      <c r="I159" s="106">
        <v>20273</v>
      </c>
      <c r="J159" s="110">
        <v>124</v>
      </c>
      <c r="K159" s="111">
        <f t="shared" si="58"/>
        <v>611.65096433680264</v>
      </c>
      <c r="L159" s="110">
        <v>49</v>
      </c>
      <c r="M159" s="111">
        <f t="shared" si="54"/>
        <v>241.70078429438169</v>
      </c>
      <c r="N159" s="156">
        <v>43</v>
      </c>
      <c r="O159" s="54">
        <v>3186</v>
      </c>
      <c r="P159" s="54">
        <v>52</v>
      </c>
      <c r="Q159" s="55">
        <f t="shared" si="59"/>
        <v>1632.1406151914628</v>
      </c>
      <c r="R159" s="54">
        <v>15</v>
      </c>
      <c r="S159" s="55">
        <f t="shared" si="60"/>
        <v>470.80979284369113</v>
      </c>
      <c r="T159" s="54">
        <v>0</v>
      </c>
      <c r="U159" s="56">
        <v>3141</v>
      </c>
      <c r="V159" s="54">
        <v>83</v>
      </c>
      <c r="W159" s="55">
        <f t="shared" si="61"/>
        <v>2642.4705507800063</v>
      </c>
      <c r="X159" s="54">
        <v>39</v>
      </c>
      <c r="Y159" s="55">
        <f t="shared" si="55"/>
        <v>1241.6427889207259</v>
      </c>
      <c r="Z159" s="160">
        <v>39</v>
      </c>
      <c r="AA159" s="7">
        <v>62890</v>
      </c>
      <c r="AB159" s="7">
        <v>1778</v>
      </c>
      <c r="AC159" s="14">
        <f t="shared" si="62"/>
        <v>2827.1585307680079</v>
      </c>
      <c r="AD159" s="7">
        <v>115</v>
      </c>
      <c r="AE159" s="14">
        <f t="shared" si="63"/>
        <v>182.85896008904436</v>
      </c>
      <c r="AF159" s="7">
        <v>802</v>
      </c>
      <c r="AG159" s="7">
        <v>62839</v>
      </c>
      <c r="AH159" s="7">
        <v>2058</v>
      </c>
      <c r="AI159" s="14">
        <f t="shared" si="64"/>
        <v>3275.0362036315028</v>
      </c>
      <c r="AJ159" s="7">
        <v>486</v>
      </c>
      <c r="AK159" s="14">
        <f t="shared" si="56"/>
        <v>773.40505100335781</v>
      </c>
      <c r="AL159" s="159">
        <v>859</v>
      </c>
      <c r="AM159" s="8">
        <f t="shared" si="77"/>
        <v>86471</v>
      </c>
      <c r="AN159" s="8">
        <f t="shared" si="65"/>
        <v>2225</v>
      </c>
      <c r="AO159" s="13">
        <f t="shared" si="66"/>
        <v>2573.1169987625908</v>
      </c>
      <c r="AP159" s="161">
        <f t="shared" si="67"/>
        <v>485</v>
      </c>
      <c r="AQ159" s="13">
        <f t="shared" si="57"/>
        <v>560.88168287634005</v>
      </c>
      <c r="AR159" s="162">
        <f t="shared" si="68"/>
        <v>816</v>
      </c>
      <c r="AS159" s="133">
        <f t="shared" si="69"/>
        <v>86253</v>
      </c>
      <c r="AT159" s="133">
        <f t="shared" si="70"/>
        <v>2265</v>
      </c>
      <c r="AU159" s="124">
        <f t="shared" si="71"/>
        <v>2625.9956175437378</v>
      </c>
      <c r="AV159" s="133">
        <f t="shared" si="72"/>
        <v>574</v>
      </c>
      <c r="AW159" s="136">
        <f t="shared" si="73"/>
        <v>665.48409910379928</v>
      </c>
      <c r="AX159" s="133">
        <f t="shared" si="74"/>
        <v>941</v>
      </c>
      <c r="AY159" s="92"/>
    </row>
    <row r="160" spans="1:51" x14ac:dyDescent="0.2">
      <c r="A160" s="1" t="s">
        <v>280</v>
      </c>
      <c r="B160" s="1" t="s">
        <v>281</v>
      </c>
      <c r="C160" s="145">
        <v>20395</v>
      </c>
      <c r="D160" s="112">
        <v>135</v>
      </c>
      <c r="E160" s="113">
        <f t="shared" si="75"/>
        <v>661.92694287815641</v>
      </c>
      <c r="F160" s="112">
        <v>55</v>
      </c>
      <c r="G160" s="113">
        <f t="shared" si="76"/>
        <v>269.67393969110077</v>
      </c>
      <c r="H160" s="112">
        <v>37</v>
      </c>
      <c r="I160" s="106">
        <v>20273</v>
      </c>
      <c r="J160" s="110">
        <v>183</v>
      </c>
      <c r="K160" s="111">
        <f t="shared" si="58"/>
        <v>902.67843930350705</v>
      </c>
      <c r="L160" s="110">
        <v>117</v>
      </c>
      <c r="M160" s="111">
        <f t="shared" si="54"/>
        <v>577.12228086617677</v>
      </c>
      <c r="N160" s="156">
        <v>33</v>
      </c>
      <c r="O160" s="54">
        <v>3186</v>
      </c>
      <c r="P160" s="54">
        <v>3</v>
      </c>
      <c r="Q160" s="55">
        <f t="shared" si="59"/>
        <v>94.161958568738228</v>
      </c>
      <c r="R160" s="54">
        <v>0</v>
      </c>
      <c r="S160" s="55">
        <f t="shared" si="60"/>
        <v>0</v>
      </c>
      <c r="T160" s="54">
        <v>0</v>
      </c>
      <c r="U160" s="56">
        <v>3141</v>
      </c>
      <c r="V160" s="54">
        <v>4</v>
      </c>
      <c r="W160" s="55">
        <f t="shared" si="61"/>
        <v>127.34797835084369</v>
      </c>
      <c r="X160" s="54">
        <v>3</v>
      </c>
      <c r="Y160" s="55">
        <f t="shared" si="55"/>
        <v>95.510983763132757</v>
      </c>
      <c r="Z160" s="160">
        <v>2</v>
      </c>
      <c r="AA160" s="7">
        <v>62890</v>
      </c>
      <c r="AB160" s="7">
        <v>231</v>
      </c>
      <c r="AC160" s="14">
        <f t="shared" si="62"/>
        <v>367.30799809190648</v>
      </c>
      <c r="AD160" s="7">
        <v>9</v>
      </c>
      <c r="AE160" s="14">
        <f t="shared" si="63"/>
        <v>14.310701224359994</v>
      </c>
      <c r="AF160" s="7">
        <v>2</v>
      </c>
      <c r="AG160" s="7">
        <v>62839</v>
      </c>
      <c r="AH160" s="7">
        <v>330</v>
      </c>
      <c r="AI160" s="14">
        <f t="shared" si="64"/>
        <v>525.15157784178609</v>
      </c>
      <c r="AJ160" s="7">
        <v>101</v>
      </c>
      <c r="AK160" s="14">
        <f t="shared" si="56"/>
        <v>160.72821018794062</v>
      </c>
      <c r="AL160" s="159">
        <v>2</v>
      </c>
      <c r="AM160" s="8">
        <f t="shared" si="77"/>
        <v>86471</v>
      </c>
      <c r="AN160" s="8">
        <f t="shared" si="65"/>
        <v>369</v>
      </c>
      <c r="AO160" s="13">
        <f t="shared" si="66"/>
        <v>426.7326618172566</v>
      </c>
      <c r="AP160" s="161">
        <f t="shared" si="67"/>
        <v>64</v>
      </c>
      <c r="AQ160" s="13">
        <f t="shared" si="57"/>
        <v>74.013252998114979</v>
      </c>
      <c r="AR160" s="162">
        <f t="shared" si="68"/>
        <v>39</v>
      </c>
      <c r="AS160" s="133">
        <f t="shared" si="69"/>
        <v>86253</v>
      </c>
      <c r="AT160" s="133">
        <f t="shared" si="70"/>
        <v>517</v>
      </c>
      <c r="AU160" s="124">
        <f t="shared" si="71"/>
        <v>599.3994411788575</v>
      </c>
      <c r="AV160" s="133">
        <f t="shared" si="72"/>
        <v>221</v>
      </c>
      <c r="AW160" s="136">
        <f t="shared" si="73"/>
        <v>256.22297195459868</v>
      </c>
      <c r="AX160" s="133">
        <f t="shared" si="74"/>
        <v>37</v>
      </c>
    </row>
    <row r="161" spans="1:51" x14ac:dyDescent="0.2">
      <c r="A161" s="1" t="s">
        <v>282</v>
      </c>
      <c r="B161" s="1" t="s">
        <v>283</v>
      </c>
      <c r="C161" s="145">
        <v>20395</v>
      </c>
      <c r="D161" s="112">
        <v>0</v>
      </c>
      <c r="E161" s="113">
        <f t="shared" si="75"/>
        <v>0</v>
      </c>
      <c r="F161" s="112">
        <v>0</v>
      </c>
      <c r="G161" s="113">
        <f t="shared" si="76"/>
        <v>0</v>
      </c>
      <c r="H161" s="112">
        <v>0</v>
      </c>
      <c r="I161" s="106">
        <v>20273</v>
      </c>
      <c r="J161" s="110"/>
      <c r="K161" s="111">
        <f t="shared" si="58"/>
        <v>0</v>
      </c>
      <c r="L161" s="110"/>
      <c r="M161" s="111">
        <f t="shared" si="54"/>
        <v>0</v>
      </c>
      <c r="N161" s="156">
        <v>0</v>
      </c>
      <c r="O161" s="54">
        <v>3186</v>
      </c>
      <c r="P161" s="54">
        <v>2</v>
      </c>
      <c r="Q161" s="55">
        <f t="shared" si="59"/>
        <v>62.774639045825488</v>
      </c>
      <c r="R161" s="54">
        <v>0</v>
      </c>
      <c r="S161" s="55">
        <f t="shared" si="60"/>
        <v>0</v>
      </c>
      <c r="T161" s="54">
        <v>1</v>
      </c>
      <c r="U161" s="56">
        <v>3141</v>
      </c>
      <c r="V161" s="54">
        <v>7</v>
      </c>
      <c r="W161" s="55">
        <f t="shared" si="61"/>
        <v>222.85896211397642</v>
      </c>
      <c r="X161" s="54"/>
      <c r="Y161" s="55">
        <f t="shared" si="55"/>
        <v>0</v>
      </c>
      <c r="Z161" s="160">
        <v>0</v>
      </c>
      <c r="AA161" s="7">
        <v>62890</v>
      </c>
      <c r="AB161" s="7">
        <v>141</v>
      </c>
      <c r="AC161" s="14">
        <f t="shared" si="62"/>
        <v>224.20098584830654</v>
      </c>
      <c r="AD161" s="7">
        <v>12</v>
      </c>
      <c r="AE161" s="14">
        <f t="shared" si="63"/>
        <v>19.080934965813324</v>
      </c>
      <c r="AF161" s="7">
        <v>42</v>
      </c>
      <c r="AG161" s="7">
        <v>62839</v>
      </c>
      <c r="AH161" s="7">
        <v>189</v>
      </c>
      <c r="AI161" s="14">
        <f t="shared" si="64"/>
        <v>300.76863094575026</v>
      </c>
      <c r="AJ161" s="7">
        <v>23</v>
      </c>
      <c r="AK161" s="14">
        <f t="shared" si="56"/>
        <v>36.601473607154787</v>
      </c>
      <c r="AL161" s="159">
        <v>33</v>
      </c>
      <c r="AM161" s="8">
        <f t="shared" si="77"/>
        <v>86471</v>
      </c>
      <c r="AN161" s="8">
        <f t="shared" si="65"/>
        <v>143</v>
      </c>
      <c r="AO161" s="13">
        <f t="shared" si="66"/>
        <v>165.37336216766315</v>
      </c>
      <c r="AP161" s="161">
        <f t="shared" si="67"/>
        <v>12</v>
      </c>
      <c r="AQ161" s="13">
        <f t="shared" si="57"/>
        <v>13.877484937146559</v>
      </c>
      <c r="AR161" s="162">
        <f t="shared" si="68"/>
        <v>43</v>
      </c>
      <c r="AS161" s="133">
        <f t="shared" si="69"/>
        <v>86253</v>
      </c>
      <c r="AT161" s="133">
        <f t="shared" si="70"/>
        <v>196</v>
      </c>
      <c r="AU161" s="124">
        <f t="shared" si="71"/>
        <v>227.23847286471192</v>
      </c>
      <c r="AV161" s="133">
        <f t="shared" si="72"/>
        <v>23</v>
      </c>
      <c r="AW161" s="136">
        <f t="shared" si="73"/>
        <v>26.665739162695793</v>
      </c>
      <c r="AX161" s="133">
        <f t="shared" si="74"/>
        <v>33</v>
      </c>
    </row>
    <row r="162" spans="1:51" x14ac:dyDescent="0.2">
      <c r="A162" s="46" t="s">
        <v>440</v>
      </c>
      <c r="B162" s="46" t="s">
        <v>441</v>
      </c>
      <c r="C162" s="145">
        <v>20395</v>
      </c>
      <c r="D162" s="112"/>
      <c r="E162" s="113">
        <f t="shared" si="75"/>
        <v>0</v>
      </c>
      <c r="F162" s="112"/>
      <c r="G162" s="113">
        <f t="shared" si="76"/>
        <v>0</v>
      </c>
      <c r="H162" s="112"/>
      <c r="I162" s="106">
        <v>20273</v>
      </c>
      <c r="J162" s="110"/>
      <c r="K162" s="111"/>
      <c r="L162" s="110"/>
      <c r="M162" s="111"/>
      <c r="N162" s="156"/>
      <c r="O162" s="54">
        <v>3186</v>
      </c>
      <c r="P162" s="54"/>
      <c r="Q162" s="55">
        <f t="shared" si="59"/>
        <v>0</v>
      </c>
      <c r="R162" s="54"/>
      <c r="S162" s="55">
        <f t="shared" si="60"/>
        <v>0</v>
      </c>
      <c r="T162" s="54"/>
      <c r="U162" s="56">
        <v>3141</v>
      </c>
      <c r="V162" s="54"/>
      <c r="W162" s="55"/>
      <c r="X162" s="54"/>
      <c r="Y162" s="55"/>
      <c r="Z162" s="160"/>
      <c r="AA162" s="7">
        <v>62890</v>
      </c>
      <c r="AB162" s="7">
        <v>16</v>
      </c>
      <c r="AC162" s="14">
        <f t="shared" si="62"/>
        <v>25.441246621084431</v>
      </c>
      <c r="AD162" s="7">
        <v>0</v>
      </c>
      <c r="AE162" s="14">
        <f t="shared" si="63"/>
        <v>0</v>
      </c>
      <c r="AF162" s="7">
        <v>16</v>
      </c>
      <c r="AG162" s="7">
        <v>62839</v>
      </c>
      <c r="AH162" s="7">
        <v>16</v>
      </c>
      <c r="AI162" s="14"/>
      <c r="AJ162" s="7"/>
      <c r="AK162" s="14"/>
      <c r="AL162" s="159">
        <v>16</v>
      </c>
      <c r="AM162" s="8">
        <f t="shared" si="77"/>
        <v>86471</v>
      </c>
      <c r="AN162" s="8">
        <f t="shared" si="65"/>
        <v>16</v>
      </c>
      <c r="AO162" s="13"/>
      <c r="AP162" s="161">
        <f t="shared" si="67"/>
        <v>0</v>
      </c>
      <c r="AQ162" s="13"/>
      <c r="AR162" s="162">
        <f t="shared" si="68"/>
        <v>16</v>
      </c>
      <c r="AS162" s="133">
        <f t="shared" si="69"/>
        <v>86253</v>
      </c>
      <c r="AT162" s="133">
        <f t="shared" si="70"/>
        <v>16</v>
      </c>
      <c r="AU162" s="124">
        <f t="shared" si="71"/>
        <v>18.550079417527506</v>
      </c>
      <c r="AV162" s="133">
        <f t="shared" si="72"/>
        <v>0</v>
      </c>
      <c r="AW162" s="136">
        <f t="shared" si="73"/>
        <v>0</v>
      </c>
      <c r="AX162" s="133">
        <f t="shared" si="74"/>
        <v>16</v>
      </c>
    </row>
    <row r="163" spans="1:51" x14ac:dyDescent="0.2">
      <c r="A163" s="46" t="s">
        <v>442</v>
      </c>
      <c r="B163" s="46" t="s">
        <v>443</v>
      </c>
      <c r="C163" s="145">
        <v>20395</v>
      </c>
      <c r="D163" s="112"/>
      <c r="E163" s="113">
        <f t="shared" si="75"/>
        <v>0</v>
      </c>
      <c r="F163" s="112"/>
      <c r="G163" s="113">
        <f t="shared" si="76"/>
        <v>0</v>
      </c>
      <c r="H163" s="112"/>
      <c r="I163" s="106">
        <v>20273</v>
      </c>
      <c r="J163" s="110"/>
      <c r="K163" s="111"/>
      <c r="L163" s="110"/>
      <c r="M163" s="111"/>
      <c r="N163" s="156"/>
      <c r="O163" s="54">
        <v>3186</v>
      </c>
      <c r="P163" s="54"/>
      <c r="Q163" s="55">
        <f t="shared" si="59"/>
        <v>0</v>
      </c>
      <c r="R163" s="54"/>
      <c r="S163" s="55">
        <f t="shared" si="60"/>
        <v>0</v>
      </c>
      <c r="T163" s="54"/>
      <c r="U163" s="56">
        <v>3141</v>
      </c>
      <c r="V163" s="54"/>
      <c r="W163" s="55"/>
      <c r="X163" s="54"/>
      <c r="Y163" s="55"/>
      <c r="Z163" s="160"/>
      <c r="AA163" s="7">
        <v>62890</v>
      </c>
      <c r="AB163" s="7">
        <v>7</v>
      </c>
      <c r="AC163" s="14">
        <f t="shared" si="62"/>
        <v>11.13054539672444</v>
      </c>
      <c r="AD163" s="7">
        <v>0</v>
      </c>
      <c r="AE163" s="14">
        <f t="shared" si="63"/>
        <v>0</v>
      </c>
      <c r="AF163" s="7">
        <v>7</v>
      </c>
      <c r="AG163" s="7">
        <v>62839</v>
      </c>
      <c r="AH163" s="7">
        <v>7</v>
      </c>
      <c r="AI163" s="14"/>
      <c r="AJ163" s="7"/>
      <c r="AK163" s="14"/>
      <c r="AL163" s="159">
        <v>7</v>
      </c>
      <c r="AM163" s="8">
        <f t="shared" si="77"/>
        <v>86471</v>
      </c>
      <c r="AN163" s="8">
        <f t="shared" si="65"/>
        <v>7</v>
      </c>
      <c r="AO163" s="13"/>
      <c r="AP163" s="161">
        <f t="shared" si="67"/>
        <v>0</v>
      </c>
      <c r="AQ163" s="13"/>
      <c r="AR163" s="162">
        <f t="shared" si="68"/>
        <v>7</v>
      </c>
      <c r="AS163" s="133">
        <f t="shared" si="69"/>
        <v>86253</v>
      </c>
      <c r="AT163" s="133">
        <f t="shared" si="70"/>
        <v>7</v>
      </c>
      <c r="AU163" s="124">
        <f t="shared" si="71"/>
        <v>8.1156597451682853</v>
      </c>
      <c r="AV163" s="133">
        <f t="shared" si="72"/>
        <v>0</v>
      </c>
      <c r="AW163" s="136">
        <f t="shared" si="73"/>
        <v>0</v>
      </c>
      <c r="AX163" s="133">
        <f t="shared" si="74"/>
        <v>7</v>
      </c>
    </row>
    <row r="164" spans="1:51" x14ac:dyDescent="0.2">
      <c r="A164" s="1" t="s">
        <v>284</v>
      </c>
      <c r="B164" s="1" t="s">
        <v>285</v>
      </c>
      <c r="C164" s="145">
        <v>20395</v>
      </c>
      <c r="D164" s="112">
        <v>932</v>
      </c>
      <c r="E164" s="113">
        <f t="shared" si="75"/>
        <v>4569.7474871291988</v>
      </c>
      <c r="F164" s="112">
        <v>341</v>
      </c>
      <c r="G164" s="113">
        <f t="shared" si="76"/>
        <v>1671.9784260848248</v>
      </c>
      <c r="H164" s="112">
        <v>69</v>
      </c>
      <c r="I164" s="106">
        <v>20273</v>
      </c>
      <c r="J164" s="110">
        <v>1247</v>
      </c>
      <c r="K164" s="111">
        <f t="shared" si="58"/>
        <v>6151.0383268386522</v>
      </c>
      <c r="L164" s="110">
        <v>608</v>
      </c>
      <c r="M164" s="111">
        <f t="shared" si="54"/>
        <v>2999.062792877226</v>
      </c>
      <c r="N164" s="156">
        <v>83</v>
      </c>
      <c r="O164" s="54">
        <v>3186</v>
      </c>
      <c r="P164" s="54">
        <v>66</v>
      </c>
      <c r="Q164" s="55">
        <f t="shared" si="59"/>
        <v>2071.5630885122409</v>
      </c>
      <c r="R164" s="54">
        <v>33</v>
      </c>
      <c r="S164" s="55">
        <f t="shared" si="60"/>
        <v>1035.7815442561205</v>
      </c>
      <c r="T164" s="54">
        <v>16</v>
      </c>
      <c r="U164" s="56">
        <v>3141</v>
      </c>
      <c r="V164" s="54">
        <v>74</v>
      </c>
      <c r="W164" s="55">
        <f t="shared" ref="W164:W225" si="78">V164/U164*100000</f>
        <v>2355.9375994906081</v>
      </c>
      <c r="X164" s="54">
        <v>37</v>
      </c>
      <c r="Y164" s="55">
        <f t="shared" ref="Y164:Y225" si="79">X164/U164*100000</f>
        <v>1177.9687997453041</v>
      </c>
      <c r="Z164" s="160">
        <v>19</v>
      </c>
      <c r="AA164" s="7">
        <v>62890</v>
      </c>
      <c r="AB164" s="7">
        <v>293</v>
      </c>
      <c r="AC164" s="14">
        <f t="shared" si="62"/>
        <v>465.89282874860868</v>
      </c>
      <c r="AD164" s="7">
        <v>58</v>
      </c>
      <c r="AE164" s="14">
        <f t="shared" si="63"/>
        <v>92.224519001431077</v>
      </c>
      <c r="AF164" s="7">
        <v>0</v>
      </c>
      <c r="AG164" s="7">
        <v>62839</v>
      </c>
      <c r="AH164" s="7">
        <v>432</v>
      </c>
      <c r="AI164" s="14">
        <f t="shared" si="64"/>
        <v>687.47115644742917</v>
      </c>
      <c r="AJ164" s="7">
        <v>113</v>
      </c>
      <c r="AK164" s="14">
        <f t="shared" si="56"/>
        <v>179.8246312003692</v>
      </c>
      <c r="AL164" s="159">
        <v>0</v>
      </c>
      <c r="AM164" s="8">
        <f t="shared" si="77"/>
        <v>86471</v>
      </c>
      <c r="AN164" s="8">
        <f t="shared" si="65"/>
        <v>1291</v>
      </c>
      <c r="AO164" s="13">
        <f t="shared" si="66"/>
        <v>1492.9860878213506</v>
      </c>
      <c r="AP164" s="161">
        <f t="shared" si="67"/>
        <v>432</v>
      </c>
      <c r="AQ164" s="13">
        <f t="shared" si="57"/>
        <v>499.58945773727606</v>
      </c>
      <c r="AR164" s="162">
        <f t="shared" si="68"/>
        <v>85</v>
      </c>
      <c r="AS164" s="133">
        <f t="shared" si="69"/>
        <v>86253</v>
      </c>
      <c r="AT164" s="133">
        <f t="shared" si="70"/>
        <v>1753</v>
      </c>
      <c r="AU164" s="124">
        <f t="shared" si="71"/>
        <v>2032.3930761828574</v>
      </c>
      <c r="AV164" s="133">
        <f t="shared" si="72"/>
        <v>758</v>
      </c>
      <c r="AW164" s="136">
        <f t="shared" si="73"/>
        <v>878.81001240536568</v>
      </c>
      <c r="AX164" s="133">
        <f t="shared" si="74"/>
        <v>102</v>
      </c>
    </row>
    <row r="165" spans="1:51" x14ac:dyDescent="0.2">
      <c r="A165" s="1" t="s">
        <v>286</v>
      </c>
      <c r="B165" s="1" t="s">
        <v>287</v>
      </c>
      <c r="C165" s="145">
        <v>20395</v>
      </c>
      <c r="D165" s="112">
        <v>0</v>
      </c>
      <c r="E165" s="113">
        <f t="shared" si="75"/>
        <v>0</v>
      </c>
      <c r="F165" s="112">
        <v>0</v>
      </c>
      <c r="G165" s="113">
        <f t="shared" si="76"/>
        <v>0</v>
      </c>
      <c r="H165" s="112">
        <v>0</v>
      </c>
      <c r="I165" s="106">
        <v>20273</v>
      </c>
      <c r="J165" s="110"/>
      <c r="K165" s="111">
        <f t="shared" si="58"/>
        <v>0</v>
      </c>
      <c r="L165" s="110"/>
      <c r="M165" s="111">
        <f t="shared" si="54"/>
        <v>0</v>
      </c>
      <c r="N165" s="156">
        <v>0</v>
      </c>
      <c r="O165" s="54">
        <v>3186</v>
      </c>
      <c r="P165" s="54">
        <v>0</v>
      </c>
      <c r="Q165" s="55">
        <f t="shared" si="59"/>
        <v>0</v>
      </c>
      <c r="R165" s="54">
        <v>0</v>
      </c>
      <c r="S165" s="55">
        <f t="shared" si="60"/>
        <v>0</v>
      </c>
      <c r="T165" s="54">
        <v>0</v>
      </c>
      <c r="U165" s="56">
        <v>3141</v>
      </c>
      <c r="V165" s="54"/>
      <c r="W165" s="55">
        <f t="shared" si="78"/>
        <v>0</v>
      </c>
      <c r="X165" s="54"/>
      <c r="Y165" s="55">
        <f t="shared" si="79"/>
        <v>0</v>
      </c>
      <c r="Z165" s="160">
        <v>0</v>
      </c>
      <c r="AA165" s="7">
        <v>62890</v>
      </c>
      <c r="AB165" s="7">
        <v>0</v>
      </c>
      <c r="AC165" s="14">
        <f t="shared" si="62"/>
        <v>0</v>
      </c>
      <c r="AD165" s="7">
        <v>0</v>
      </c>
      <c r="AE165" s="14">
        <f t="shared" si="63"/>
        <v>0</v>
      </c>
      <c r="AF165" s="7">
        <v>0</v>
      </c>
      <c r="AG165" s="7">
        <v>62839</v>
      </c>
      <c r="AH165" s="7"/>
      <c r="AI165" s="14">
        <f t="shared" si="64"/>
        <v>0</v>
      </c>
      <c r="AJ165" s="7"/>
      <c r="AK165" s="14">
        <f t="shared" si="56"/>
        <v>0</v>
      </c>
      <c r="AL165" s="159">
        <v>0</v>
      </c>
      <c r="AM165" s="8">
        <f t="shared" si="77"/>
        <v>86471</v>
      </c>
      <c r="AN165" s="8">
        <f t="shared" si="65"/>
        <v>0</v>
      </c>
      <c r="AO165" s="13">
        <f t="shared" si="66"/>
        <v>0</v>
      </c>
      <c r="AP165" s="161">
        <f t="shared" si="67"/>
        <v>0</v>
      </c>
      <c r="AQ165" s="13">
        <f t="shared" si="57"/>
        <v>0</v>
      </c>
      <c r="AR165" s="162">
        <f t="shared" si="68"/>
        <v>0</v>
      </c>
      <c r="AS165" s="133">
        <f t="shared" si="69"/>
        <v>86253</v>
      </c>
      <c r="AT165" s="133">
        <f t="shared" si="70"/>
        <v>0</v>
      </c>
      <c r="AU165" s="124">
        <f t="shared" si="71"/>
        <v>0</v>
      </c>
      <c r="AV165" s="133">
        <f t="shared" si="72"/>
        <v>0</v>
      </c>
      <c r="AW165" s="136">
        <f t="shared" si="73"/>
        <v>0</v>
      </c>
      <c r="AX165" s="133">
        <f t="shared" si="74"/>
        <v>0</v>
      </c>
    </row>
    <row r="166" spans="1:51" x14ac:dyDescent="0.2">
      <c r="A166" s="1" t="s">
        <v>288</v>
      </c>
      <c r="B166" s="1" t="s">
        <v>289</v>
      </c>
      <c r="C166" s="145">
        <v>20395</v>
      </c>
      <c r="D166" s="112">
        <v>0</v>
      </c>
      <c r="E166" s="113">
        <f t="shared" si="75"/>
        <v>0</v>
      </c>
      <c r="F166" s="112">
        <v>0</v>
      </c>
      <c r="G166" s="113">
        <f t="shared" si="76"/>
        <v>0</v>
      </c>
      <c r="H166" s="112">
        <v>0</v>
      </c>
      <c r="I166" s="106">
        <v>20273</v>
      </c>
      <c r="J166" s="110"/>
      <c r="K166" s="111">
        <f t="shared" si="58"/>
        <v>0</v>
      </c>
      <c r="L166" s="110"/>
      <c r="M166" s="111">
        <f t="shared" si="54"/>
        <v>0</v>
      </c>
      <c r="N166" s="156">
        <v>0</v>
      </c>
      <c r="O166" s="54">
        <v>3186</v>
      </c>
      <c r="P166" s="54">
        <v>0</v>
      </c>
      <c r="Q166" s="55">
        <f t="shared" si="59"/>
        <v>0</v>
      </c>
      <c r="R166" s="54">
        <v>0</v>
      </c>
      <c r="S166" s="55">
        <f t="shared" si="60"/>
        <v>0</v>
      </c>
      <c r="T166" s="54">
        <v>0</v>
      </c>
      <c r="U166" s="56">
        <v>3141</v>
      </c>
      <c r="V166" s="54"/>
      <c r="W166" s="55">
        <f t="shared" si="78"/>
        <v>0</v>
      </c>
      <c r="X166" s="54"/>
      <c r="Y166" s="55">
        <f t="shared" si="79"/>
        <v>0</v>
      </c>
      <c r="Z166" s="160">
        <v>0</v>
      </c>
      <c r="AA166" s="7">
        <v>62890</v>
      </c>
      <c r="AB166" s="7">
        <v>377</v>
      </c>
      <c r="AC166" s="14">
        <f t="shared" si="62"/>
        <v>599.45937350930194</v>
      </c>
      <c r="AD166" s="7">
        <v>42</v>
      </c>
      <c r="AE166" s="14">
        <f t="shared" si="63"/>
        <v>66.783272380346645</v>
      </c>
      <c r="AF166" s="7">
        <v>0</v>
      </c>
      <c r="AG166" s="7">
        <v>62839</v>
      </c>
      <c r="AH166" s="7">
        <v>456</v>
      </c>
      <c r="AI166" s="14">
        <f t="shared" si="64"/>
        <v>725.66399847228627</v>
      </c>
      <c r="AJ166" s="7">
        <v>126</v>
      </c>
      <c r="AK166" s="14">
        <f t="shared" si="56"/>
        <v>200.51242063050017</v>
      </c>
      <c r="AL166" s="159">
        <v>0</v>
      </c>
      <c r="AM166" s="8">
        <f t="shared" si="77"/>
        <v>86471</v>
      </c>
      <c r="AN166" s="8">
        <f t="shared" si="65"/>
        <v>377</v>
      </c>
      <c r="AO166" s="13">
        <f t="shared" si="66"/>
        <v>435.98431844202105</v>
      </c>
      <c r="AP166" s="161">
        <f t="shared" si="67"/>
        <v>42</v>
      </c>
      <c r="AQ166" s="13">
        <f t="shared" si="57"/>
        <v>48.571197280012953</v>
      </c>
      <c r="AR166" s="162">
        <f t="shared" si="68"/>
        <v>0</v>
      </c>
      <c r="AS166" s="133">
        <f t="shared" si="69"/>
        <v>86253</v>
      </c>
      <c r="AT166" s="133">
        <f t="shared" si="70"/>
        <v>456</v>
      </c>
      <c r="AU166" s="124">
        <f t="shared" si="71"/>
        <v>528.6772633995339</v>
      </c>
      <c r="AV166" s="133">
        <f t="shared" si="72"/>
        <v>126</v>
      </c>
      <c r="AW166" s="136">
        <f t="shared" si="73"/>
        <v>146.08187541302911</v>
      </c>
      <c r="AX166" s="133">
        <f t="shared" si="74"/>
        <v>0</v>
      </c>
    </row>
    <row r="167" spans="1:51" s="154" customFormat="1" x14ac:dyDescent="0.2">
      <c r="A167" s="1" t="s">
        <v>290</v>
      </c>
      <c r="B167" s="1" t="s">
        <v>291</v>
      </c>
      <c r="C167" s="145">
        <v>20395</v>
      </c>
      <c r="D167" s="112">
        <v>7</v>
      </c>
      <c r="E167" s="113">
        <f t="shared" si="75"/>
        <v>34.322137778867372</v>
      </c>
      <c r="F167" s="112">
        <v>2</v>
      </c>
      <c r="G167" s="113">
        <f t="shared" si="76"/>
        <v>9.806325079676391</v>
      </c>
      <c r="H167" s="112">
        <v>2</v>
      </c>
      <c r="I167" s="106">
        <v>20273</v>
      </c>
      <c r="J167" s="110"/>
      <c r="K167" s="111">
        <f t="shared" si="58"/>
        <v>0</v>
      </c>
      <c r="L167" s="110"/>
      <c r="M167" s="111">
        <f t="shared" si="54"/>
        <v>0</v>
      </c>
      <c r="N167" s="156">
        <v>0</v>
      </c>
      <c r="O167" s="54">
        <v>3186</v>
      </c>
      <c r="P167" s="54">
        <v>0</v>
      </c>
      <c r="Q167" s="55">
        <f t="shared" si="59"/>
        <v>0</v>
      </c>
      <c r="R167" s="54">
        <v>0</v>
      </c>
      <c r="S167" s="55">
        <f t="shared" si="60"/>
        <v>0</v>
      </c>
      <c r="T167" s="54">
        <v>0</v>
      </c>
      <c r="U167" s="56">
        <v>3141</v>
      </c>
      <c r="V167" s="54"/>
      <c r="W167" s="55">
        <f t="shared" si="78"/>
        <v>0</v>
      </c>
      <c r="X167" s="54"/>
      <c r="Y167" s="55">
        <f t="shared" si="79"/>
        <v>0</v>
      </c>
      <c r="Z167" s="160">
        <v>0</v>
      </c>
      <c r="AA167" s="7">
        <v>62890</v>
      </c>
      <c r="AB167" s="7">
        <v>334</v>
      </c>
      <c r="AC167" s="14">
        <f t="shared" si="62"/>
        <v>531.08602321513752</v>
      </c>
      <c r="AD167" s="7">
        <v>23</v>
      </c>
      <c r="AE167" s="14">
        <f t="shared" si="63"/>
        <v>36.571792017808875</v>
      </c>
      <c r="AF167" s="7">
        <v>216</v>
      </c>
      <c r="AG167" s="7">
        <v>62839</v>
      </c>
      <c r="AH167" s="7">
        <v>345</v>
      </c>
      <c r="AI167" s="14">
        <f t="shared" si="64"/>
        <v>549.02210410732187</v>
      </c>
      <c r="AJ167" s="7">
        <v>73</v>
      </c>
      <c r="AK167" s="14">
        <f t="shared" si="56"/>
        <v>116.16989449227391</v>
      </c>
      <c r="AL167" s="159">
        <v>230</v>
      </c>
      <c r="AM167" s="8">
        <f t="shared" si="77"/>
        <v>86471</v>
      </c>
      <c r="AN167" s="8">
        <f t="shared" si="65"/>
        <v>341</v>
      </c>
      <c r="AO167" s="13">
        <f t="shared" si="66"/>
        <v>394.35186363058136</v>
      </c>
      <c r="AP167" s="161">
        <f t="shared" si="67"/>
        <v>25</v>
      </c>
      <c r="AQ167" s="13">
        <f t="shared" si="57"/>
        <v>28.911426952388666</v>
      </c>
      <c r="AR167" s="162">
        <f t="shared" si="68"/>
        <v>218</v>
      </c>
      <c r="AS167" s="133">
        <f t="shared" si="69"/>
        <v>86253</v>
      </c>
      <c r="AT167" s="133">
        <f t="shared" si="70"/>
        <v>345</v>
      </c>
      <c r="AU167" s="124">
        <f t="shared" si="71"/>
        <v>399.98608744043685</v>
      </c>
      <c r="AV167" s="133">
        <f t="shared" si="72"/>
        <v>73</v>
      </c>
      <c r="AW167" s="136">
        <f t="shared" si="73"/>
        <v>84.634737342469236</v>
      </c>
      <c r="AX167" s="133">
        <f t="shared" si="74"/>
        <v>230</v>
      </c>
      <c r="AY167" s="92"/>
    </row>
    <row r="168" spans="1:51" x14ac:dyDescent="0.2">
      <c r="A168" s="1" t="s">
        <v>292</v>
      </c>
      <c r="B168" s="1" t="s">
        <v>293</v>
      </c>
      <c r="C168" s="145">
        <v>20395</v>
      </c>
      <c r="D168" s="112">
        <v>0</v>
      </c>
      <c r="E168" s="113">
        <f t="shared" si="75"/>
        <v>0</v>
      </c>
      <c r="F168" s="112">
        <v>0</v>
      </c>
      <c r="G168" s="113">
        <f t="shared" si="76"/>
        <v>0</v>
      </c>
      <c r="H168" s="112">
        <v>0</v>
      </c>
      <c r="I168" s="106">
        <v>20273</v>
      </c>
      <c r="J168" s="110"/>
      <c r="K168" s="111">
        <f t="shared" si="58"/>
        <v>0</v>
      </c>
      <c r="L168" s="110"/>
      <c r="M168" s="111">
        <f t="shared" si="54"/>
        <v>0</v>
      </c>
      <c r="N168" s="156">
        <v>0</v>
      </c>
      <c r="O168" s="54">
        <v>3186</v>
      </c>
      <c r="P168" s="54">
        <v>0</v>
      </c>
      <c r="Q168" s="55">
        <f t="shared" si="59"/>
        <v>0</v>
      </c>
      <c r="R168" s="54">
        <v>0</v>
      </c>
      <c r="S168" s="55">
        <f t="shared" si="60"/>
        <v>0</v>
      </c>
      <c r="T168" s="54">
        <v>0</v>
      </c>
      <c r="U168" s="56">
        <v>3141</v>
      </c>
      <c r="V168" s="54"/>
      <c r="W168" s="55">
        <f t="shared" si="78"/>
        <v>0</v>
      </c>
      <c r="X168" s="54"/>
      <c r="Y168" s="55">
        <f t="shared" si="79"/>
        <v>0</v>
      </c>
      <c r="Z168" s="160">
        <v>0</v>
      </c>
      <c r="AA168" s="7">
        <v>62890</v>
      </c>
      <c r="AB168" s="7">
        <v>69</v>
      </c>
      <c r="AC168" s="14">
        <f t="shared" si="62"/>
        <v>109.71537605342662</v>
      </c>
      <c r="AD168" s="7">
        <v>5</v>
      </c>
      <c r="AE168" s="14">
        <f t="shared" si="63"/>
        <v>7.9503895690888848</v>
      </c>
      <c r="AF168" s="7">
        <v>57</v>
      </c>
      <c r="AG168" s="7">
        <v>62839</v>
      </c>
      <c r="AH168" s="7">
        <v>63</v>
      </c>
      <c r="AI168" s="14">
        <f t="shared" si="64"/>
        <v>100.25621031525009</v>
      </c>
      <c r="AJ168" s="7">
        <v>9</v>
      </c>
      <c r="AK168" s="14">
        <f t="shared" si="56"/>
        <v>14.322315759321441</v>
      </c>
      <c r="AL168" s="159">
        <v>51</v>
      </c>
      <c r="AM168" s="8">
        <f t="shared" si="77"/>
        <v>86471</v>
      </c>
      <c r="AN168" s="8">
        <f t="shared" si="65"/>
        <v>69</v>
      </c>
      <c r="AO168" s="13">
        <f t="shared" si="66"/>
        <v>79.795538388592703</v>
      </c>
      <c r="AP168" s="161">
        <f t="shared" si="67"/>
        <v>5</v>
      </c>
      <c r="AQ168" s="13">
        <f t="shared" si="57"/>
        <v>5.7822853904777318</v>
      </c>
      <c r="AR168" s="162">
        <f t="shared" si="68"/>
        <v>57</v>
      </c>
      <c r="AS168" s="133">
        <f t="shared" si="69"/>
        <v>86253</v>
      </c>
      <c r="AT168" s="133">
        <f t="shared" si="70"/>
        <v>63</v>
      </c>
      <c r="AU168" s="124">
        <f t="shared" si="71"/>
        <v>73.040937706514555</v>
      </c>
      <c r="AV168" s="133">
        <f t="shared" si="72"/>
        <v>9</v>
      </c>
      <c r="AW168" s="136">
        <f t="shared" si="73"/>
        <v>10.434419672359223</v>
      </c>
      <c r="AX168" s="133">
        <f t="shared" si="74"/>
        <v>51</v>
      </c>
    </row>
    <row r="169" spans="1:51" x14ac:dyDescent="0.2">
      <c r="A169" s="1" t="s">
        <v>294</v>
      </c>
      <c r="B169" s="1" t="s">
        <v>295</v>
      </c>
      <c r="C169" s="145">
        <v>20395</v>
      </c>
      <c r="D169" s="112">
        <v>102</v>
      </c>
      <c r="E169" s="113">
        <f t="shared" si="75"/>
        <v>500.12257906349589</v>
      </c>
      <c r="F169" s="112">
        <v>19</v>
      </c>
      <c r="G169" s="113">
        <f t="shared" si="76"/>
        <v>93.160088256925718</v>
      </c>
      <c r="H169" s="112">
        <v>19</v>
      </c>
      <c r="I169" s="106">
        <v>20273</v>
      </c>
      <c r="J169" s="110"/>
      <c r="K169" s="111">
        <f t="shared" si="58"/>
        <v>0</v>
      </c>
      <c r="L169" s="110"/>
      <c r="M169" s="111">
        <f t="shared" si="54"/>
        <v>0</v>
      </c>
      <c r="N169" s="156">
        <v>0</v>
      </c>
      <c r="O169" s="54">
        <v>3186</v>
      </c>
      <c r="P169" s="54">
        <v>16</v>
      </c>
      <c r="Q169" s="55">
        <f t="shared" si="59"/>
        <v>502.1971123666039</v>
      </c>
      <c r="R169" s="54">
        <v>10</v>
      </c>
      <c r="S169" s="55">
        <f t="shared" si="60"/>
        <v>313.87319522912742</v>
      </c>
      <c r="T169" s="54">
        <v>0</v>
      </c>
      <c r="U169" s="56">
        <v>3141</v>
      </c>
      <c r="V169" s="54">
        <v>19</v>
      </c>
      <c r="W169" s="55">
        <f t="shared" si="78"/>
        <v>604.9028971665075</v>
      </c>
      <c r="X169" s="54">
        <v>11</v>
      </c>
      <c r="Y169" s="55">
        <f t="shared" si="79"/>
        <v>350.20694046482015</v>
      </c>
      <c r="Z169" s="160">
        <v>4</v>
      </c>
      <c r="AA169" s="7">
        <v>62890</v>
      </c>
      <c r="AB169" s="7">
        <v>711</v>
      </c>
      <c r="AC169" s="14">
        <f t="shared" si="62"/>
        <v>1130.5453967244396</v>
      </c>
      <c r="AD169" s="7">
        <v>55</v>
      </c>
      <c r="AE169" s="14">
        <f t="shared" si="63"/>
        <v>87.454285259977738</v>
      </c>
      <c r="AF169" s="7">
        <v>210</v>
      </c>
      <c r="AG169" s="7">
        <v>62839</v>
      </c>
      <c r="AH169" s="7">
        <v>874</v>
      </c>
      <c r="AI169" s="14">
        <f t="shared" si="64"/>
        <v>1390.855997071882</v>
      </c>
      <c r="AJ169" s="7">
        <v>78</v>
      </c>
      <c r="AK169" s="14">
        <f t="shared" si="56"/>
        <v>124.1267365807858</v>
      </c>
      <c r="AL169" s="159">
        <v>205</v>
      </c>
      <c r="AM169" s="8">
        <f t="shared" si="77"/>
        <v>86471</v>
      </c>
      <c r="AN169" s="8">
        <f t="shared" si="65"/>
        <v>829</v>
      </c>
      <c r="AO169" s="13">
        <f t="shared" si="66"/>
        <v>958.70291774120801</v>
      </c>
      <c r="AP169" s="161">
        <f t="shared" si="67"/>
        <v>84</v>
      </c>
      <c r="AQ169" s="13">
        <f t="shared" si="57"/>
        <v>97.142394560025906</v>
      </c>
      <c r="AR169" s="162">
        <f t="shared" si="68"/>
        <v>229</v>
      </c>
      <c r="AS169" s="133">
        <f t="shared" si="69"/>
        <v>86253</v>
      </c>
      <c r="AT169" s="133">
        <f t="shared" si="70"/>
        <v>893</v>
      </c>
      <c r="AU169" s="124">
        <f t="shared" si="71"/>
        <v>1035.3263074907541</v>
      </c>
      <c r="AV169" s="133">
        <f t="shared" si="72"/>
        <v>89</v>
      </c>
      <c r="AW169" s="136">
        <f t="shared" si="73"/>
        <v>103.18481675999675</v>
      </c>
      <c r="AX169" s="133">
        <f t="shared" si="74"/>
        <v>209</v>
      </c>
    </row>
    <row r="170" spans="1:51" x14ac:dyDescent="0.2">
      <c r="A170" s="1" t="s">
        <v>296</v>
      </c>
      <c r="B170" s="1" t="s">
        <v>297</v>
      </c>
      <c r="C170" s="145">
        <v>20395</v>
      </c>
      <c r="D170" s="112">
        <v>17</v>
      </c>
      <c r="E170" s="113">
        <f t="shared" si="75"/>
        <v>83.35376317724932</v>
      </c>
      <c r="F170" s="112">
        <v>11</v>
      </c>
      <c r="G170" s="113">
        <f t="shared" si="76"/>
        <v>53.934787938220154</v>
      </c>
      <c r="H170" s="112">
        <v>0</v>
      </c>
      <c r="I170" s="106">
        <v>20273</v>
      </c>
      <c r="J170" s="110"/>
      <c r="K170" s="111">
        <f t="shared" si="58"/>
        <v>0</v>
      </c>
      <c r="L170" s="110"/>
      <c r="M170" s="111">
        <f t="shared" si="54"/>
        <v>0</v>
      </c>
      <c r="N170" s="156">
        <v>0</v>
      </c>
      <c r="O170" s="54">
        <v>3186</v>
      </c>
      <c r="P170" s="54">
        <v>2</v>
      </c>
      <c r="Q170" s="55">
        <f t="shared" si="59"/>
        <v>62.774639045825488</v>
      </c>
      <c r="R170" s="54">
        <v>0</v>
      </c>
      <c r="S170" s="55">
        <f t="shared" si="60"/>
        <v>0</v>
      </c>
      <c r="T170" s="54">
        <v>0</v>
      </c>
      <c r="U170" s="56">
        <v>3141</v>
      </c>
      <c r="V170" s="54">
        <v>1</v>
      </c>
      <c r="W170" s="55">
        <f t="shared" si="78"/>
        <v>31.836994587710922</v>
      </c>
      <c r="X170" s="54"/>
      <c r="Y170" s="55">
        <f t="shared" si="79"/>
        <v>0</v>
      </c>
      <c r="Z170" s="160">
        <v>0</v>
      </c>
      <c r="AA170" s="7">
        <v>62890</v>
      </c>
      <c r="AB170" s="7">
        <v>490</v>
      </c>
      <c r="AC170" s="14">
        <f t="shared" si="62"/>
        <v>779.13817777071074</v>
      </c>
      <c r="AD170" s="7">
        <v>38</v>
      </c>
      <c r="AE170" s="14">
        <f t="shared" si="63"/>
        <v>60.422960725075527</v>
      </c>
      <c r="AF170" s="7">
        <v>481</v>
      </c>
      <c r="AG170" s="7">
        <v>62839</v>
      </c>
      <c r="AH170" s="7">
        <v>518</v>
      </c>
      <c r="AI170" s="14">
        <f t="shared" si="64"/>
        <v>824.32884036983398</v>
      </c>
      <c r="AJ170" s="7">
        <v>142</v>
      </c>
      <c r="AK170" s="14">
        <f t="shared" si="56"/>
        <v>225.97431531373829</v>
      </c>
      <c r="AL170" s="159">
        <v>490</v>
      </c>
      <c r="AM170" s="8">
        <f t="shared" si="77"/>
        <v>86471</v>
      </c>
      <c r="AN170" s="8">
        <f t="shared" si="65"/>
        <v>509</v>
      </c>
      <c r="AO170" s="13">
        <f t="shared" si="66"/>
        <v>588.63665275063317</v>
      </c>
      <c r="AP170" s="161">
        <f t="shared" si="67"/>
        <v>49</v>
      </c>
      <c r="AQ170" s="13">
        <f t="shared" si="57"/>
        <v>56.666396826681776</v>
      </c>
      <c r="AR170" s="162">
        <f t="shared" si="68"/>
        <v>481</v>
      </c>
      <c r="AS170" s="133">
        <f t="shared" si="69"/>
        <v>86253</v>
      </c>
      <c r="AT170" s="133">
        <f t="shared" si="70"/>
        <v>519</v>
      </c>
      <c r="AU170" s="124">
        <f t="shared" si="71"/>
        <v>601.71820110604858</v>
      </c>
      <c r="AV170" s="133">
        <f t="shared" si="72"/>
        <v>142</v>
      </c>
      <c r="AW170" s="136">
        <f t="shared" si="73"/>
        <v>164.63195483055662</v>
      </c>
      <c r="AX170" s="133">
        <f t="shared" si="74"/>
        <v>490</v>
      </c>
    </row>
    <row r="171" spans="1:51" x14ac:dyDescent="0.2">
      <c r="A171" s="1" t="s">
        <v>298</v>
      </c>
      <c r="B171" s="1" t="s">
        <v>299</v>
      </c>
      <c r="C171" s="145">
        <v>20395</v>
      </c>
      <c r="D171" s="112">
        <v>0</v>
      </c>
      <c r="E171" s="113">
        <f t="shared" ref="E171:E194" si="80">D171/C171*100000</f>
        <v>0</v>
      </c>
      <c r="F171" s="112">
        <v>0</v>
      </c>
      <c r="G171" s="113">
        <f t="shared" ref="G171:G194" si="81">F171/C171*100000</f>
        <v>0</v>
      </c>
      <c r="H171" s="112">
        <v>0</v>
      </c>
      <c r="I171" s="106">
        <v>20273</v>
      </c>
      <c r="J171" s="110"/>
      <c r="K171" s="111">
        <f t="shared" si="58"/>
        <v>0</v>
      </c>
      <c r="L171" s="110"/>
      <c r="M171" s="111">
        <f t="shared" si="54"/>
        <v>0</v>
      </c>
      <c r="N171" s="156">
        <v>0</v>
      </c>
      <c r="O171" s="54">
        <v>3186</v>
      </c>
      <c r="P171" s="54">
        <v>0</v>
      </c>
      <c r="Q171" s="55">
        <f t="shared" si="59"/>
        <v>0</v>
      </c>
      <c r="R171" s="54">
        <v>0</v>
      </c>
      <c r="S171" s="55">
        <f t="shared" si="60"/>
        <v>0</v>
      </c>
      <c r="T171" s="54">
        <v>0</v>
      </c>
      <c r="U171" s="56">
        <v>3141</v>
      </c>
      <c r="V171" s="54"/>
      <c r="W171" s="55">
        <f t="shared" si="78"/>
        <v>0</v>
      </c>
      <c r="X171" s="54"/>
      <c r="Y171" s="55">
        <f t="shared" si="79"/>
        <v>0</v>
      </c>
      <c r="Z171" s="160">
        <v>0</v>
      </c>
      <c r="AA171" s="7">
        <v>62890</v>
      </c>
      <c r="AB171" s="7">
        <v>8</v>
      </c>
      <c r="AC171" s="14">
        <f t="shared" si="62"/>
        <v>12.720623310542216</v>
      </c>
      <c r="AD171" s="7">
        <v>8</v>
      </c>
      <c r="AE171" s="14">
        <f t="shared" si="63"/>
        <v>12.720623310542216</v>
      </c>
      <c r="AF171" s="7">
        <v>0</v>
      </c>
      <c r="AG171" s="7">
        <v>62839</v>
      </c>
      <c r="AH171" s="7">
        <v>28</v>
      </c>
      <c r="AI171" s="14">
        <f t="shared" si="64"/>
        <v>44.558315695666707</v>
      </c>
      <c r="AJ171" s="7">
        <v>28</v>
      </c>
      <c r="AK171" s="14">
        <f t="shared" si="56"/>
        <v>44.558315695666707</v>
      </c>
      <c r="AL171" s="159">
        <v>0</v>
      </c>
      <c r="AM171" s="8">
        <f t="shared" ref="AM171:AM194" si="82">C171+O171+AA171</f>
        <v>86471</v>
      </c>
      <c r="AN171" s="8">
        <f t="shared" si="65"/>
        <v>8</v>
      </c>
      <c r="AO171" s="13">
        <f t="shared" si="66"/>
        <v>9.2516566247643723</v>
      </c>
      <c r="AP171" s="161">
        <f t="shared" si="67"/>
        <v>8</v>
      </c>
      <c r="AQ171" s="13">
        <f t="shared" si="57"/>
        <v>9.2516566247643723</v>
      </c>
      <c r="AR171" s="162">
        <f t="shared" si="68"/>
        <v>0</v>
      </c>
      <c r="AS171" s="133">
        <f t="shared" si="69"/>
        <v>86253</v>
      </c>
      <c r="AT171" s="133">
        <f t="shared" si="70"/>
        <v>28</v>
      </c>
      <c r="AU171" s="124">
        <f t="shared" si="71"/>
        <v>32.462638980673141</v>
      </c>
      <c r="AV171" s="133">
        <f t="shared" si="72"/>
        <v>28</v>
      </c>
      <c r="AW171" s="136">
        <f t="shared" si="73"/>
        <v>32.462638980673141</v>
      </c>
      <c r="AX171" s="133">
        <f t="shared" si="74"/>
        <v>0</v>
      </c>
    </row>
    <row r="172" spans="1:51" x14ac:dyDescent="0.2">
      <c r="A172" s="9" t="s">
        <v>300</v>
      </c>
      <c r="B172" s="9" t="s">
        <v>301</v>
      </c>
      <c r="C172" s="145">
        <v>20395</v>
      </c>
      <c r="D172" s="106">
        <v>1589</v>
      </c>
      <c r="E172" s="109">
        <f t="shared" si="80"/>
        <v>7791.1252758028932</v>
      </c>
      <c r="F172" s="106">
        <v>1253</v>
      </c>
      <c r="G172" s="109">
        <f t="shared" si="81"/>
        <v>6143.6626624172586</v>
      </c>
      <c r="H172" s="106">
        <v>128</v>
      </c>
      <c r="I172" s="106">
        <v>20273</v>
      </c>
      <c r="J172" s="145">
        <v>1896</v>
      </c>
      <c r="K172" s="107">
        <f t="shared" si="58"/>
        <v>9352.3405514724018</v>
      </c>
      <c r="L172" s="145">
        <v>1458</v>
      </c>
      <c r="M172" s="107">
        <f t="shared" si="54"/>
        <v>7191.831500024663</v>
      </c>
      <c r="N172" s="108">
        <v>91</v>
      </c>
      <c r="O172" s="50">
        <v>3186</v>
      </c>
      <c r="P172" s="50">
        <v>364</v>
      </c>
      <c r="Q172" s="52">
        <f t="shared" si="59"/>
        <v>11424.984306340239</v>
      </c>
      <c r="R172" s="50">
        <v>242</v>
      </c>
      <c r="S172" s="52">
        <f t="shared" si="60"/>
        <v>7595.731324544884</v>
      </c>
      <c r="T172" s="50">
        <v>31</v>
      </c>
      <c r="U172" s="48">
        <v>3141</v>
      </c>
      <c r="V172" s="50">
        <v>501</v>
      </c>
      <c r="W172" s="52">
        <f t="shared" si="78"/>
        <v>15950.334288443171</v>
      </c>
      <c r="X172" s="50">
        <v>267</v>
      </c>
      <c r="Y172" s="52">
        <f t="shared" si="79"/>
        <v>8500.4775549188162</v>
      </c>
      <c r="Z172" s="53">
        <v>31</v>
      </c>
      <c r="AA172" s="10">
        <v>62890</v>
      </c>
      <c r="AB172" s="10">
        <v>2849</v>
      </c>
      <c r="AC172" s="11">
        <f t="shared" si="62"/>
        <v>4530.1319764668469</v>
      </c>
      <c r="AD172" s="10">
        <v>1022</v>
      </c>
      <c r="AE172" s="11">
        <f t="shared" si="63"/>
        <v>1625.0596279217682</v>
      </c>
      <c r="AF172" s="10">
        <v>222</v>
      </c>
      <c r="AG172" s="10">
        <v>62839</v>
      </c>
      <c r="AH172" s="10">
        <v>3008</v>
      </c>
      <c r="AI172" s="11">
        <f t="shared" si="64"/>
        <v>4786.8362004487653</v>
      </c>
      <c r="AJ172" s="10">
        <v>1456</v>
      </c>
      <c r="AK172" s="11">
        <f t="shared" si="56"/>
        <v>2317.0324161746685</v>
      </c>
      <c r="AL172" s="42">
        <v>270</v>
      </c>
      <c r="AM172" s="12">
        <f t="shared" si="82"/>
        <v>86471</v>
      </c>
      <c r="AN172" s="12">
        <f t="shared" si="65"/>
        <v>4802</v>
      </c>
      <c r="AO172" s="23">
        <f t="shared" si="66"/>
        <v>5553.3068890148143</v>
      </c>
      <c r="AP172" s="37">
        <f t="shared" si="67"/>
        <v>2517</v>
      </c>
      <c r="AQ172" s="23">
        <f t="shared" si="57"/>
        <v>2910.8024655664904</v>
      </c>
      <c r="AR172" s="116">
        <f t="shared" si="68"/>
        <v>381</v>
      </c>
      <c r="AS172" s="133">
        <f t="shared" si="69"/>
        <v>86253</v>
      </c>
      <c r="AT172" s="133">
        <f t="shared" si="70"/>
        <v>5405</v>
      </c>
      <c r="AU172" s="123">
        <f t="shared" si="71"/>
        <v>6266.448703233511</v>
      </c>
      <c r="AV172" s="134">
        <f t="shared" si="72"/>
        <v>3181</v>
      </c>
      <c r="AW172" s="135">
        <f t="shared" si="73"/>
        <v>3687.9876641971869</v>
      </c>
      <c r="AX172" s="134">
        <f t="shared" si="74"/>
        <v>392</v>
      </c>
    </row>
    <row r="173" spans="1:51" x14ac:dyDescent="0.2">
      <c r="A173" s="1" t="s">
        <v>302</v>
      </c>
      <c r="B173" s="1" t="s">
        <v>303</v>
      </c>
      <c r="C173" s="145">
        <v>20395</v>
      </c>
      <c r="D173" s="112">
        <v>397</v>
      </c>
      <c r="E173" s="113">
        <f t="shared" si="80"/>
        <v>1946.5555283157635</v>
      </c>
      <c r="F173" s="112">
        <v>248</v>
      </c>
      <c r="G173" s="113">
        <f t="shared" si="81"/>
        <v>1215.9843098798724</v>
      </c>
      <c r="H173" s="112">
        <v>85</v>
      </c>
      <c r="I173" s="106">
        <v>20273</v>
      </c>
      <c r="J173" s="110">
        <v>548</v>
      </c>
      <c r="K173" s="111">
        <f t="shared" si="58"/>
        <v>2703.102648843289</v>
      </c>
      <c r="L173" s="110">
        <v>480</v>
      </c>
      <c r="M173" s="111">
        <f t="shared" si="54"/>
        <v>2367.6811522714938</v>
      </c>
      <c r="N173" s="156">
        <v>55</v>
      </c>
      <c r="O173" s="54">
        <v>3186</v>
      </c>
      <c r="P173" s="54">
        <v>36</v>
      </c>
      <c r="Q173" s="55">
        <f t="shared" si="59"/>
        <v>1129.9435028248588</v>
      </c>
      <c r="R173" s="54">
        <v>7</v>
      </c>
      <c r="S173" s="55">
        <f t="shared" si="60"/>
        <v>219.7112366603892</v>
      </c>
      <c r="T173" s="54">
        <v>7</v>
      </c>
      <c r="U173" s="56">
        <v>3141</v>
      </c>
      <c r="V173" s="54">
        <v>47</v>
      </c>
      <c r="W173" s="55">
        <f t="shared" si="78"/>
        <v>1496.3387456224134</v>
      </c>
      <c r="X173" s="54"/>
      <c r="Y173" s="55">
        <f t="shared" si="79"/>
        <v>0</v>
      </c>
      <c r="Z173" s="160">
        <v>7</v>
      </c>
      <c r="AA173" s="7">
        <v>62890</v>
      </c>
      <c r="AB173" s="7">
        <v>100</v>
      </c>
      <c r="AC173" s="14">
        <f t="shared" si="62"/>
        <v>159.00779138177771</v>
      </c>
      <c r="AD173" s="7">
        <v>17</v>
      </c>
      <c r="AE173" s="14">
        <f t="shared" si="63"/>
        <v>27.031324534902208</v>
      </c>
      <c r="AF173" s="7">
        <v>42</v>
      </c>
      <c r="AG173" s="7">
        <v>62839</v>
      </c>
      <c r="AH173" s="7">
        <v>137</v>
      </c>
      <c r="AI173" s="14">
        <f t="shared" si="64"/>
        <v>218.01747322522635</v>
      </c>
      <c r="AJ173" s="7">
        <v>11</v>
      </c>
      <c r="AK173" s="14">
        <f t="shared" si="56"/>
        <v>17.505052594726205</v>
      </c>
      <c r="AL173" s="159">
        <v>53</v>
      </c>
      <c r="AM173" s="8">
        <f t="shared" si="82"/>
        <v>86471</v>
      </c>
      <c r="AN173" s="8">
        <f t="shared" si="65"/>
        <v>533</v>
      </c>
      <c r="AO173" s="13">
        <f t="shared" si="66"/>
        <v>616.3916226249263</v>
      </c>
      <c r="AP173" s="161">
        <f t="shared" si="67"/>
        <v>272</v>
      </c>
      <c r="AQ173" s="13">
        <f t="shared" si="57"/>
        <v>314.55632524198865</v>
      </c>
      <c r="AR173" s="162">
        <f t="shared" si="68"/>
        <v>134</v>
      </c>
      <c r="AS173" s="133">
        <f t="shared" si="69"/>
        <v>86253</v>
      </c>
      <c r="AT173" s="133">
        <f t="shared" si="70"/>
        <v>732</v>
      </c>
      <c r="AU173" s="124">
        <f t="shared" si="71"/>
        <v>848.66613335188333</v>
      </c>
      <c r="AV173" s="133">
        <f t="shared" si="72"/>
        <v>491</v>
      </c>
      <c r="AW173" s="136">
        <f t="shared" si="73"/>
        <v>569.25556212537538</v>
      </c>
      <c r="AX173" s="133">
        <f t="shared" si="74"/>
        <v>115</v>
      </c>
    </row>
    <row r="174" spans="1:51" x14ac:dyDescent="0.2">
      <c r="A174" s="1" t="s">
        <v>304</v>
      </c>
      <c r="B174" s="1" t="s">
        <v>305</v>
      </c>
      <c r="C174" s="145">
        <v>20395</v>
      </c>
      <c r="D174" s="112">
        <v>404</v>
      </c>
      <c r="E174" s="113">
        <f t="shared" si="80"/>
        <v>1980.8776660946312</v>
      </c>
      <c r="F174" s="112">
        <v>284</v>
      </c>
      <c r="G174" s="113">
        <f t="shared" si="81"/>
        <v>1392.4981613140476</v>
      </c>
      <c r="H174" s="112">
        <v>0</v>
      </c>
      <c r="I174" s="106">
        <v>20273</v>
      </c>
      <c r="J174" s="110">
        <v>763</v>
      </c>
      <c r="K174" s="111">
        <f t="shared" si="58"/>
        <v>3763.6264982982289</v>
      </c>
      <c r="L174" s="110">
        <v>742</v>
      </c>
      <c r="M174" s="111">
        <f t="shared" si="54"/>
        <v>3660.0404478863516</v>
      </c>
      <c r="N174" s="156">
        <v>3</v>
      </c>
      <c r="O174" s="54">
        <v>3186</v>
      </c>
      <c r="P174" s="54">
        <v>52</v>
      </c>
      <c r="Q174" s="55">
        <f t="shared" si="59"/>
        <v>1632.1406151914628</v>
      </c>
      <c r="R174" s="54">
        <v>33</v>
      </c>
      <c r="S174" s="55">
        <f t="shared" si="60"/>
        <v>1035.7815442561205</v>
      </c>
      <c r="T174" s="54">
        <v>0</v>
      </c>
      <c r="U174" s="56">
        <v>3141</v>
      </c>
      <c r="V174" s="54">
        <v>109</v>
      </c>
      <c r="W174" s="55">
        <f t="shared" si="78"/>
        <v>3470.2324100604906</v>
      </c>
      <c r="X174" s="54"/>
      <c r="Y174" s="55">
        <f t="shared" si="79"/>
        <v>0</v>
      </c>
      <c r="Z174" s="160">
        <v>0</v>
      </c>
      <c r="AA174" s="7">
        <v>62890</v>
      </c>
      <c r="AB174" s="7">
        <v>828</v>
      </c>
      <c r="AC174" s="14">
        <f t="shared" si="62"/>
        <v>1316.5845126411195</v>
      </c>
      <c r="AD174" s="7">
        <v>184</v>
      </c>
      <c r="AE174" s="14">
        <f t="shared" si="63"/>
        <v>292.574336142471</v>
      </c>
      <c r="AF174" s="7">
        <v>2</v>
      </c>
      <c r="AG174" s="7">
        <v>62839</v>
      </c>
      <c r="AH174" s="7">
        <v>1020</v>
      </c>
      <c r="AI174" s="14">
        <f t="shared" si="64"/>
        <v>1623.1957860564298</v>
      </c>
      <c r="AJ174" s="7">
        <v>903</v>
      </c>
      <c r="AK174" s="14">
        <f t="shared" si="56"/>
        <v>1437.0056811852512</v>
      </c>
      <c r="AL174" s="159">
        <v>0</v>
      </c>
      <c r="AM174" s="8">
        <f t="shared" si="82"/>
        <v>86471</v>
      </c>
      <c r="AN174" s="8">
        <f t="shared" si="65"/>
        <v>1284</v>
      </c>
      <c r="AO174" s="13">
        <f t="shared" si="66"/>
        <v>1484.8908882746819</v>
      </c>
      <c r="AP174" s="161">
        <f t="shared" si="67"/>
        <v>501</v>
      </c>
      <c r="AQ174" s="13">
        <f t="shared" si="57"/>
        <v>579.38499612586872</v>
      </c>
      <c r="AR174" s="162">
        <f t="shared" si="68"/>
        <v>2</v>
      </c>
      <c r="AS174" s="133">
        <f t="shared" si="69"/>
        <v>86253</v>
      </c>
      <c r="AT174" s="133">
        <f t="shared" si="70"/>
        <v>1892</v>
      </c>
      <c r="AU174" s="124">
        <f t="shared" si="71"/>
        <v>2193.5468911226276</v>
      </c>
      <c r="AV174" s="133">
        <f t="shared" si="72"/>
        <v>1645</v>
      </c>
      <c r="AW174" s="136">
        <f t="shared" si="73"/>
        <v>1907.1800401145467</v>
      </c>
      <c r="AX174" s="133">
        <f t="shared" si="74"/>
        <v>3</v>
      </c>
    </row>
    <row r="175" spans="1:51" x14ac:dyDescent="0.2">
      <c r="A175" s="1" t="s">
        <v>306</v>
      </c>
      <c r="B175" s="1" t="s">
        <v>307</v>
      </c>
      <c r="C175" s="145">
        <v>20395</v>
      </c>
      <c r="D175" s="112">
        <v>86</v>
      </c>
      <c r="E175" s="113">
        <f t="shared" si="80"/>
        <v>421.67197842608482</v>
      </c>
      <c r="F175" s="112">
        <v>48</v>
      </c>
      <c r="G175" s="113">
        <f t="shared" si="81"/>
        <v>235.35180191223341</v>
      </c>
      <c r="H175" s="112">
        <v>1</v>
      </c>
      <c r="I175" s="106">
        <v>20273</v>
      </c>
      <c r="J175" s="110">
        <v>118</v>
      </c>
      <c r="K175" s="111">
        <f t="shared" si="58"/>
        <v>582.05494993340903</v>
      </c>
      <c r="L175" s="110">
        <v>116</v>
      </c>
      <c r="M175" s="111">
        <f t="shared" si="54"/>
        <v>572.18961179894438</v>
      </c>
      <c r="N175" s="156">
        <v>1</v>
      </c>
      <c r="O175" s="54">
        <v>3186</v>
      </c>
      <c r="P175" s="54">
        <v>18</v>
      </c>
      <c r="Q175" s="55">
        <f t="shared" si="59"/>
        <v>564.9717514124294</v>
      </c>
      <c r="R175" s="54">
        <v>3</v>
      </c>
      <c r="S175" s="55">
        <f t="shared" si="60"/>
        <v>94.161958568738228</v>
      </c>
      <c r="T175" s="54">
        <v>3</v>
      </c>
      <c r="U175" s="56">
        <v>3141</v>
      </c>
      <c r="V175" s="54">
        <v>13</v>
      </c>
      <c r="W175" s="55">
        <f t="shared" si="78"/>
        <v>413.88092964024196</v>
      </c>
      <c r="X175" s="54"/>
      <c r="Y175" s="55">
        <f t="shared" si="79"/>
        <v>0</v>
      </c>
      <c r="Z175" s="160">
        <v>3</v>
      </c>
      <c r="AA175" s="7">
        <v>62890</v>
      </c>
      <c r="AB175" s="7">
        <v>588</v>
      </c>
      <c r="AC175" s="14">
        <f t="shared" si="62"/>
        <v>934.96581332485289</v>
      </c>
      <c r="AD175" s="7">
        <v>205</v>
      </c>
      <c r="AE175" s="14">
        <f t="shared" si="63"/>
        <v>325.9659723326443</v>
      </c>
      <c r="AF175" s="7">
        <v>29</v>
      </c>
      <c r="AG175" s="7">
        <v>62839</v>
      </c>
      <c r="AH175" s="7">
        <v>320</v>
      </c>
      <c r="AI175" s="14">
        <f t="shared" si="64"/>
        <v>509.23789366476228</v>
      </c>
      <c r="AJ175" s="7">
        <v>131</v>
      </c>
      <c r="AK175" s="14">
        <f t="shared" si="56"/>
        <v>208.46926271901211</v>
      </c>
      <c r="AL175" s="159">
        <v>49</v>
      </c>
      <c r="AM175" s="8">
        <f t="shared" si="82"/>
        <v>86471</v>
      </c>
      <c r="AN175" s="8">
        <f t="shared" si="65"/>
        <v>692</v>
      </c>
      <c r="AO175" s="13">
        <f t="shared" si="66"/>
        <v>800.2682980421182</v>
      </c>
      <c r="AP175" s="161">
        <f t="shared" si="67"/>
        <v>256</v>
      </c>
      <c r="AQ175" s="13">
        <f t="shared" si="57"/>
        <v>296.05301199245991</v>
      </c>
      <c r="AR175" s="162">
        <f t="shared" si="68"/>
        <v>33</v>
      </c>
      <c r="AS175" s="133">
        <f t="shared" si="69"/>
        <v>86253</v>
      </c>
      <c r="AT175" s="133">
        <f t="shared" si="70"/>
        <v>451</v>
      </c>
      <c r="AU175" s="124">
        <f t="shared" si="71"/>
        <v>522.88036358155659</v>
      </c>
      <c r="AV175" s="133">
        <f t="shared" si="72"/>
        <v>247</v>
      </c>
      <c r="AW175" s="136">
        <f t="shared" si="73"/>
        <v>286.36685100808091</v>
      </c>
      <c r="AX175" s="133">
        <f t="shared" si="74"/>
        <v>53</v>
      </c>
    </row>
    <row r="176" spans="1:51" x14ac:dyDescent="0.2">
      <c r="A176" s="1" t="s">
        <v>308</v>
      </c>
      <c r="B176" s="1" t="s">
        <v>309</v>
      </c>
      <c r="C176" s="145">
        <v>20395</v>
      </c>
      <c r="D176" s="112">
        <v>12</v>
      </c>
      <c r="E176" s="113">
        <f t="shared" si="80"/>
        <v>58.837950478058353</v>
      </c>
      <c r="F176" s="112">
        <v>2</v>
      </c>
      <c r="G176" s="113">
        <f t="shared" si="81"/>
        <v>9.806325079676391</v>
      </c>
      <c r="H176" s="112">
        <v>12</v>
      </c>
      <c r="I176" s="106">
        <v>20273</v>
      </c>
      <c r="J176" s="110">
        <v>12</v>
      </c>
      <c r="K176" s="111">
        <f t="shared" si="58"/>
        <v>59.192028806787349</v>
      </c>
      <c r="L176" s="110"/>
      <c r="M176" s="111">
        <f t="shared" si="54"/>
        <v>0</v>
      </c>
      <c r="N176" s="156">
        <v>12</v>
      </c>
      <c r="O176" s="54">
        <v>3186</v>
      </c>
      <c r="P176" s="54">
        <v>8</v>
      </c>
      <c r="Q176" s="55">
        <f t="shared" si="59"/>
        <v>251.09855618330195</v>
      </c>
      <c r="R176" s="54">
        <v>1</v>
      </c>
      <c r="S176" s="55">
        <f t="shared" si="60"/>
        <v>31.387319522912744</v>
      </c>
      <c r="T176" s="54">
        <v>8</v>
      </c>
      <c r="U176" s="56">
        <v>3141</v>
      </c>
      <c r="V176" s="54">
        <v>11</v>
      </c>
      <c r="W176" s="55">
        <f t="shared" si="78"/>
        <v>350.20694046482015</v>
      </c>
      <c r="X176" s="54"/>
      <c r="Y176" s="55">
        <f t="shared" si="79"/>
        <v>0</v>
      </c>
      <c r="Z176" s="160">
        <v>8</v>
      </c>
      <c r="AA176" s="7">
        <v>62890</v>
      </c>
      <c r="AB176" s="7">
        <v>173</v>
      </c>
      <c r="AC176" s="14">
        <f t="shared" si="62"/>
        <v>275.08347909047541</v>
      </c>
      <c r="AD176" s="7">
        <v>9</v>
      </c>
      <c r="AE176" s="14">
        <f t="shared" si="63"/>
        <v>14.310701224359994</v>
      </c>
      <c r="AF176" s="7">
        <v>130</v>
      </c>
      <c r="AG176" s="7">
        <v>62839</v>
      </c>
      <c r="AH176" s="7">
        <v>181</v>
      </c>
      <c r="AI176" s="14">
        <f t="shared" si="64"/>
        <v>288.03768360413119</v>
      </c>
      <c r="AJ176" s="7">
        <v>24</v>
      </c>
      <c r="AK176" s="14">
        <f t="shared" si="56"/>
        <v>38.192842024857178</v>
      </c>
      <c r="AL176" s="159">
        <v>157</v>
      </c>
      <c r="AM176" s="8">
        <f t="shared" si="82"/>
        <v>86471</v>
      </c>
      <c r="AN176" s="8">
        <f t="shared" si="65"/>
        <v>193</v>
      </c>
      <c r="AO176" s="13">
        <f t="shared" si="66"/>
        <v>223.19621607244048</v>
      </c>
      <c r="AP176" s="161">
        <f t="shared" si="67"/>
        <v>12</v>
      </c>
      <c r="AQ176" s="13">
        <f t="shared" si="57"/>
        <v>13.877484937146559</v>
      </c>
      <c r="AR176" s="162">
        <f t="shared" si="68"/>
        <v>150</v>
      </c>
      <c r="AS176" s="133">
        <f t="shared" si="69"/>
        <v>86253</v>
      </c>
      <c r="AT176" s="133">
        <f t="shared" si="70"/>
        <v>204</v>
      </c>
      <c r="AU176" s="124">
        <f t="shared" si="71"/>
        <v>236.51351257347571</v>
      </c>
      <c r="AV176" s="133">
        <f t="shared" si="72"/>
        <v>24</v>
      </c>
      <c r="AW176" s="136">
        <f t="shared" si="73"/>
        <v>27.825119126291259</v>
      </c>
      <c r="AX176" s="133">
        <f t="shared" si="74"/>
        <v>177</v>
      </c>
    </row>
    <row r="177" spans="1:51" x14ac:dyDescent="0.2">
      <c r="A177" s="1" t="s">
        <v>310</v>
      </c>
      <c r="B177" s="1" t="s">
        <v>311</v>
      </c>
      <c r="C177" s="145">
        <v>20395</v>
      </c>
      <c r="D177" s="112">
        <v>0</v>
      </c>
      <c r="E177" s="113">
        <f t="shared" si="80"/>
        <v>0</v>
      </c>
      <c r="F177" s="112">
        <v>0</v>
      </c>
      <c r="G177" s="113">
        <f t="shared" si="81"/>
        <v>0</v>
      </c>
      <c r="H177" s="112">
        <v>0</v>
      </c>
      <c r="I177" s="106">
        <v>20273</v>
      </c>
      <c r="J177" s="110"/>
      <c r="K177" s="111">
        <f t="shared" si="58"/>
        <v>0</v>
      </c>
      <c r="L177" s="110"/>
      <c r="M177" s="111">
        <f t="shared" si="54"/>
        <v>0</v>
      </c>
      <c r="N177" s="156">
        <v>0</v>
      </c>
      <c r="O177" s="54">
        <v>3186</v>
      </c>
      <c r="P177" s="54">
        <v>0</v>
      </c>
      <c r="Q177" s="55">
        <f t="shared" si="59"/>
        <v>0</v>
      </c>
      <c r="R177" s="54">
        <v>0</v>
      </c>
      <c r="S177" s="55">
        <f t="shared" si="60"/>
        <v>0</v>
      </c>
      <c r="T177" s="54">
        <v>0</v>
      </c>
      <c r="U177" s="56">
        <v>3141</v>
      </c>
      <c r="V177" s="54"/>
      <c r="W177" s="55">
        <f t="shared" si="78"/>
        <v>0</v>
      </c>
      <c r="X177" s="54"/>
      <c r="Y177" s="55">
        <f t="shared" si="79"/>
        <v>0</v>
      </c>
      <c r="Z177" s="160">
        <v>0</v>
      </c>
      <c r="AA177" s="7">
        <v>62890</v>
      </c>
      <c r="AB177" s="7">
        <v>14</v>
      </c>
      <c r="AC177" s="14">
        <f t="shared" si="62"/>
        <v>22.261090793448879</v>
      </c>
      <c r="AD177" s="7">
        <v>0</v>
      </c>
      <c r="AE177" s="14">
        <f t="shared" si="63"/>
        <v>0</v>
      </c>
      <c r="AF177" s="7">
        <v>14</v>
      </c>
      <c r="AG177" s="7">
        <v>62839</v>
      </c>
      <c r="AH177" s="7"/>
      <c r="AI177" s="14">
        <f t="shared" si="64"/>
        <v>0</v>
      </c>
      <c r="AJ177" s="7"/>
      <c r="AK177" s="14">
        <f t="shared" si="56"/>
        <v>0</v>
      </c>
      <c r="AL177" s="159">
        <v>0</v>
      </c>
      <c r="AM177" s="8">
        <f t="shared" si="82"/>
        <v>86471</v>
      </c>
      <c r="AN177" s="8">
        <f t="shared" si="65"/>
        <v>14</v>
      </c>
      <c r="AO177" s="13">
        <f t="shared" si="66"/>
        <v>16.19039909333765</v>
      </c>
      <c r="AP177" s="161">
        <f t="shared" si="67"/>
        <v>0</v>
      </c>
      <c r="AQ177" s="13">
        <f t="shared" si="57"/>
        <v>0</v>
      </c>
      <c r="AR177" s="162">
        <f t="shared" si="68"/>
        <v>14</v>
      </c>
      <c r="AS177" s="133">
        <f t="shared" si="69"/>
        <v>86253</v>
      </c>
      <c r="AT177" s="133">
        <f t="shared" si="70"/>
        <v>0</v>
      </c>
      <c r="AU177" s="124">
        <f t="shared" si="71"/>
        <v>0</v>
      </c>
      <c r="AV177" s="133">
        <f t="shared" si="72"/>
        <v>0</v>
      </c>
      <c r="AW177" s="136">
        <f t="shared" si="73"/>
        <v>0</v>
      </c>
      <c r="AX177" s="133">
        <f t="shared" si="74"/>
        <v>0</v>
      </c>
    </row>
    <row r="178" spans="1:51" x14ac:dyDescent="0.2">
      <c r="A178" s="1" t="s">
        <v>312</v>
      </c>
      <c r="B178" s="1" t="s">
        <v>313</v>
      </c>
      <c r="C178" s="145">
        <v>20395</v>
      </c>
      <c r="D178" s="112">
        <v>0</v>
      </c>
      <c r="E178" s="113">
        <f t="shared" si="80"/>
        <v>0</v>
      </c>
      <c r="F178" s="112">
        <v>0</v>
      </c>
      <c r="G178" s="113">
        <f t="shared" si="81"/>
        <v>0</v>
      </c>
      <c r="H178" s="112">
        <v>0</v>
      </c>
      <c r="I178" s="106">
        <v>20273</v>
      </c>
      <c r="J178" s="110"/>
      <c r="K178" s="111">
        <f t="shared" si="58"/>
        <v>0</v>
      </c>
      <c r="L178" s="110"/>
      <c r="M178" s="111">
        <f t="shared" si="54"/>
        <v>0</v>
      </c>
      <c r="N178" s="156">
        <v>0</v>
      </c>
      <c r="O178" s="54">
        <v>3186</v>
      </c>
      <c r="P178" s="54">
        <v>0</v>
      </c>
      <c r="Q178" s="55">
        <f t="shared" si="59"/>
        <v>0</v>
      </c>
      <c r="R178" s="54">
        <v>0</v>
      </c>
      <c r="S178" s="55">
        <f t="shared" si="60"/>
        <v>0</v>
      </c>
      <c r="T178" s="54">
        <v>0</v>
      </c>
      <c r="U178" s="56">
        <v>3141</v>
      </c>
      <c r="V178" s="54"/>
      <c r="W178" s="55">
        <f t="shared" si="78"/>
        <v>0</v>
      </c>
      <c r="X178" s="54"/>
      <c r="Y178" s="55">
        <f t="shared" si="79"/>
        <v>0</v>
      </c>
      <c r="Z178" s="160">
        <v>0</v>
      </c>
      <c r="AA178" s="7">
        <v>62890</v>
      </c>
      <c r="AB178" s="7">
        <v>1</v>
      </c>
      <c r="AC178" s="14">
        <f t="shared" si="62"/>
        <v>1.590077913817777</v>
      </c>
      <c r="AD178" s="7">
        <v>0</v>
      </c>
      <c r="AE178" s="14">
        <f t="shared" si="63"/>
        <v>0</v>
      </c>
      <c r="AF178" s="7">
        <v>1</v>
      </c>
      <c r="AG178" s="7">
        <v>62839</v>
      </c>
      <c r="AH178" s="7">
        <v>3</v>
      </c>
      <c r="AI178" s="14">
        <f t="shared" si="64"/>
        <v>4.7741052531071473</v>
      </c>
      <c r="AJ178" s="7">
        <v>2</v>
      </c>
      <c r="AK178" s="14">
        <f t="shared" si="56"/>
        <v>3.1827368354047647</v>
      </c>
      <c r="AL178" s="159">
        <v>3</v>
      </c>
      <c r="AM178" s="8">
        <f t="shared" si="82"/>
        <v>86471</v>
      </c>
      <c r="AN178" s="8">
        <f t="shared" si="65"/>
        <v>1</v>
      </c>
      <c r="AO178" s="13">
        <f t="shared" si="66"/>
        <v>1.1564570780955465</v>
      </c>
      <c r="AP178" s="161">
        <f t="shared" si="67"/>
        <v>0</v>
      </c>
      <c r="AQ178" s="13">
        <f t="shared" si="57"/>
        <v>0</v>
      </c>
      <c r="AR178" s="162">
        <f t="shared" si="68"/>
        <v>1</v>
      </c>
      <c r="AS178" s="133">
        <f t="shared" si="69"/>
        <v>86253</v>
      </c>
      <c r="AT178" s="133">
        <f t="shared" si="70"/>
        <v>3</v>
      </c>
      <c r="AU178" s="124">
        <f t="shared" si="71"/>
        <v>3.4781398907864074</v>
      </c>
      <c r="AV178" s="133">
        <f t="shared" si="72"/>
        <v>2</v>
      </c>
      <c r="AW178" s="136">
        <f t="shared" si="73"/>
        <v>2.3187599271909383</v>
      </c>
      <c r="AX178" s="133">
        <f t="shared" si="74"/>
        <v>3</v>
      </c>
    </row>
    <row r="179" spans="1:51" x14ac:dyDescent="0.2">
      <c r="A179" s="1" t="s">
        <v>314</v>
      </c>
      <c r="B179" s="1" t="s">
        <v>315</v>
      </c>
      <c r="C179" s="145">
        <v>20395</v>
      </c>
      <c r="D179" s="112">
        <v>1</v>
      </c>
      <c r="E179" s="113">
        <f t="shared" si="80"/>
        <v>4.9031625398381955</v>
      </c>
      <c r="F179" s="112">
        <v>0</v>
      </c>
      <c r="G179" s="113">
        <f t="shared" si="81"/>
        <v>0</v>
      </c>
      <c r="H179" s="112">
        <v>0</v>
      </c>
      <c r="I179" s="106">
        <v>20273</v>
      </c>
      <c r="J179" s="110"/>
      <c r="K179" s="111">
        <f t="shared" si="58"/>
        <v>0</v>
      </c>
      <c r="L179" s="110"/>
      <c r="M179" s="111">
        <f t="shared" si="54"/>
        <v>0</v>
      </c>
      <c r="N179" s="156">
        <v>0</v>
      </c>
      <c r="O179" s="54">
        <v>3186</v>
      </c>
      <c r="P179" s="54">
        <v>0</v>
      </c>
      <c r="Q179" s="55">
        <f t="shared" si="59"/>
        <v>0</v>
      </c>
      <c r="R179" s="54">
        <v>0</v>
      </c>
      <c r="S179" s="55">
        <f t="shared" si="60"/>
        <v>0</v>
      </c>
      <c r="T179" s="54">
        <v>0</v>
      </c>
      <c r="U179" s="56">
        <v>3141</v>
      </c>
      <c r="V179" s="54"/>
      <c r="W179" s="55">
        <f t="shared" si="78"/>
        <v>0</v>
      </c>
      <c r="X179" s="54"/>
      <c r="Y179" s="55">
        <f t="shared" si="79"/>
        <v>0</v>
      </c>
      <c r="Z179" s="160">
        <v>0</v>
      </c>
      <c r="AA179" s="7">
        <v>62890</v>
      </c>
      <c r="AB179" s="7">
        <v>6</v>
      </c>
      <c r="AC179" s="14">
        <f t="shared" si="62"/>
        <v>9.5404674829066618</v>
      </c>
      <c r="AD179" s="7">
        <v>0</v>
      </c>
      <c r="AE179" s="14">
        <f t="shared" si="63"/>
        <v>0</v>
      </c>
      <c r="AF179" s="7">
        <v>6</v>
      </c>
      <c r="AG179" s="7">
        <v>62839</v>
      </c>
      <c r="AH179" s="7">
        <v>8</v>
      </c>
      <c r="AI179" s="14">
        <f t="shared" si="64"/>
        <v>12.730947341619059</v>
      </c>
      <c r="AJ179" s="7">
        <v>2</v>
      </c>
      <c r="AK179" s="14">
        <f t="shared" si="56"/>
        <v>3.1827368354047647</v>
      </c>
      <c r="AL179" s="159">
        <v>8</v>
      </c>
      <c r="AM179" s="8">
        <f t="shared" si="82"/>
        <v>86471</v>
      </c>
      <c r="AN179" s="8">
        <f t="shared" si="65"/>
        <v>7</v>
      </c>
      <c r="AO179" s="13">
        <f t="shared" si="66"/>
        <v>8.0951995466688249</v>
      </c>
      <c r="AP179" s="161">
        <f t="shared" si="67"/>
        <v>0</v>
      </c>
      <c r="AQ179" s="13">
        <f t="shared" si="57"/>
        <v>0</v>
      </c>
      <c r="AR179" s="162">
        <f t="shared" si="68"/>
        <v>6</v>
      </c>
      <c r="AS179" s="133">
        <f t="shared" si="69"/>
        <v>86253</v>
      </c>
      <c r="AT179" s="133">
        <f t="shared" si="70"/>
        <v>8</v>
      </c>
      <c r="AU179" s="124">
        <f t="shared" si="71"/>
        <v>9.2750397087637531</v>
      </c>
      <c r="AV179" s="133">
        <f t="shared" si="72"/>
        <v>2</v>
      </c>
      <c r="AW179" s="136">
        <f t="shared" si="73"/>
        <v>2.3187599271909383</v>
      </c>
      <c r="AX179" s="133">
        <f t="shared" si="74"/>
        <v>8</v>
      </c>
    </row>
    <row r="180" spans="1:51" x14ac:dyDescent="0.2">
      <c r="A180" s="9" t="s">
        <v>316</v>
      </c>
      <c r="B180" s="9" t="s">
        <v>317</v>
      </c>
      <c r="C180" s="145">
        <v>20395</v>
      </c>
      <c r="D180" s="106">
        <v>1397</v>
      </c>
      <c r="E180" s="109">
        <f t="shared" si="80"/>
        <v>6849.7180681539594</v>
      </c>
      <c r="F180" s="106">
        <v>274</v>
      </c>
      <c r="G180" s="109">
        <f t="shared" si="81"/>
        <v>1343.4665359156656</v>
      </c>
      <c r="H180" s="106">
        <v>76</v>
      </c>
      <c r="I180" s="106">
        <v>20273</v>
      </c>
      <c r="J180" s="145">
        <v>2336</v>
      </c>
      <c r="K180" s="107">
        <f t="shared" si="58"/>
        <v>11522.714941054604</v>
      </c>
      <c r="L180" s="145">
        <v>644</v>
      </c>
      <c r="M180" s="107">
        <f t="shared" si="54"/>
        <v>3176.6388792975881</v>
      </c>
      <c r="N180" s="108">
        <v>186</v>
      </c>
      <c r="O180" s="50">
        <v>3186</v>
      </c>
      <c r="P180" s="50">
        <v>314</v>
      </c>
      <c r="Q180" s="52">
        <f t="shared" si="59"/>
        <v>9855.6183301946021</v>
      </c>
      <c r="R180" s="50">
        <v>72</v>
      </c>
      <c r="S180" s="52">
        <f t="shared" si="60"/>
        <v>2259.8870056497176</v>
      </c>
      <c r="T180" s="50">
        <v>69</v>
      </c>
      <c r="U180" s="48">
        <v>3141</v>
      </c>
      <c r="V180" s="50">
        <v>490</v>
      </c>
      <c r="W180" s="52">
        <f t="shared" si="78"/>
        <v>15600.127347978352</v>
      </c>
      <c r="X180" s="50">
        <v>208</v>
      </c>
      <c r="Y180" s="52">
        <f t="shared" si="79"/>
        <v>6622.0948742438713</v>
      </c>
      <c r="Z180" s="53">
        <v>41</v>
      </c>
      <c r="AA180" s="10">
        <v>62890</v>
      </c>
      <c r="AB180" s="10">
        <v>12306</v>
      </c>
      <c r="AC180" s="11">
        <f t="shared" si="62"/>
        <v>19567.498807441563</v>
      </c>
      <c r="AD180" s="10">
        <v>1780</v>
      </c>
      <c r="AE180" s="11">
        <f t="shared" si="63"/>
        <v>2830.3386865956431</v>
      </c>
      <c r="AF180" s="10">
        <v>1331</v>
      </c>
      <c r="AG180" s="10">
        <v>62839</v>
      </c>
      <c r="AH180" s="10">
        <v>13415</v>
      </c>
      <c r="AI180" s="11">
        <f t="shared" si="64"/>
        <v>21348.207323477458</v>
      </c>
      <c r="AJ180" s="10">
        <v>1950</v>
      </c>
      <c r="AK180" s="11">
        <f t="shared" si="56"/>
        <v>3103.1684145196455</v>
      </c>
      <c r="AL180" s="42">
        <v>1344</v>
      </c>
      <c r="AM180" s="12">
        <f t="shared" si="82"/>
        <v>86471</v>
      </c>
      <c r="AN180" s="12">
        <f t="shared" si="65"/>
        <v>14017</v>
      </c>
      <c r="AO180" s="23">
        <f t="shared" si="66"/>
        <v>16210.058863665276</v>
      </c>
      <c r="AP180" s="37">
        <f t="shared" si="67"/>
        <v>2126</v>
      </c>
      <c r="AQ180" s="23">
        <f t="shared" si="57"/>
        <v>2458.6277480311319</v>
      </c>
      <c r="AR180" s="116">
        <f t="shared" si="68"/>
        <v>1476</v>
      </c>
      <c r="AS180" s="133">
        <f t="shared" si="69"/>
        <v>86253</v>
      </c>
      <c r="AT180" s="133">
        <f t="shared" si="70"/>
        <v>16241</v>
      </c>
      <c r="AU180" s="123">
        <f t="shared" si="71"/>
        <v>18829.489988754012</v>
      </c>
      <c r="AV180" s="134">
        <f t="shared" si="72"/>
        <v>2802</v>
      </c>
      <c r="AW180" s="135">
        <f t="shared" si="73"/>
        <v>3248.5826579945046</v>
      </c>
      <c r="AX180" s="134">
        <f t="shared" si="74"/>
        <v>1571</v>
      </c>
    </row>
    <row r="181" spans="1:51" x14ac:dyDescent="0.2">
      <c r="A181" s="1" t="s">
        <v>318</v>
      </c>
      <c r="B181" s="1" t="s">
        <v>319</v>
      </c>
      <c r="C181" s="145">
        <v>20395</v>
      </c>
      <c r="D181" s="112">
        <v>831</v>
      </c>
      <c r="E181" s="113">
        <f t="shared" si="80"/>
        <v>4074.5280706055405</v>
      </c>
      <c r="F181" s="112">
        <v>127</v>
      </c>
      <c r="G181" s="113">
        <f t="shared" si="81"/>
        <v>622.70164255945087</v>
      </c>
      <c r="H181" s="112">
        <v>39</v>
      </c>
      <c r="I181" s="106">
        <v>20273</v>
      </c>
      <c r="J181" s="110">
        <v>1530</v>
      </c>
      <c r="K181" s="111">
        <f t="shared" si="58"/>
        <v>7546.9836728653872</v>
      </c>
      <c r="L181" s="110">
        <v>631</v>
      </c>
      <c r="M181" s="111">
        <f t="shared" si="54"/>
        <v>3112.5141814235685</v>
      </c>
      <c r="N181" s="156">
        <v>157</v>
      </c>
      <c r="O181" s="54">
        <v>3186</v>
      </c>
      <c r="P181" s="54">
        <v>134</v>
      </c>
      <c r="Q181" s="55">
        <f t="shared" si="59"/>
        <v>4205.9008160703079</v>
      </c>
      <c r="R181" s="54">
        <v>19</v>
      </c>
      <c r="S181" s="55">
        <f t="shared" si="60"/>
        <v>596.35907093534206</v>
      </c>
      <c r="T181" s="54">
        <v>41</v>
      </c>
      <c r="U181" s="56">
        <v>3141</v>
      </c>
      <c r="V181" s="54">
        <v>209</v>
      </c>
      <c r="W181" s="55">
        <f t="shared" si="78"/>
        <v>6653.9318688315825</v>
      </c>
      <c r="X181" s="54">
        <v>1</v>
      </c>
      <c r="Y181" s="55">
        <f t="shared" si="79"/>
        <v>31.836994587710922</v>
      </c>
      <c r="Z181" s="160">
        <v>4</v>
      </c>
      <c r="AA181" s="7">
        <v>62890</v>
      </c>
      <c r="AB181" s="7">
        <v>4334</v>
      </c>
      <c r="AC181" s="14">
        <f t="shared" si="62"/>
        <v>6891.3976784862452</v>
      </c>
      <c r="AD181" s="7">
        <v>527</v>
      </c>
      <c r="AE181" s="14">
        <f t="shared" si="63"/>
        <v>837.97106058196846</v>
      </c>
      <c r="AF181" s="7">
        <v>895</v>
      </c>
      <c r="AG181" s="7">
        <v>62839</v>
      </c>
      <c r="AH181" s="7">
        <v>5570</v>
      </c>
      <c r="AI181" s="14">
        <f t="shared" si="64"/>
        <v>8863.9220866022697</v>
      </c>
      <c r="AJ181" s="7">
        <v>1482</v>
      </c>
      <c r="AK181" s="14">
        <f t="shared" si="56"/>
        <v>2358.4079950349305</v>
      </c>
      <c r="AL181" s="159">
        <v>896</v>
      </c>
      <c r="AM181" s="8">
        <f t="shared" si="82"/>
        <v>86471</v>
      </c>
      <c r="AN181" s="8">
        <f t="shared" si="65"/>
        <v>5299</v>
      </c>
      <c r="AO181" s="13">
        <f t="shared" si="66"/>
        <v>6128.066056828301</v>
      </c>
      <c r="AP181" s="161">
        <f t="shared" si="67"/>
        <v>673</v>
      </c>
      <c r="AQ181" s="13">
        <f t="shared" si="57"/>
        <v>778.29561355830276</v>
      </c>
      <c r="AR181" s="162">
        <f t="shared" si="68"/>
        <v>975</v>
      </c>
      <c r="AS181" s="133">
        <f t="shared" si="69"/>
        <v>86253</v>
      </c>
      <c r="AT181" s="133">
        <f t="shared" si="70"/>
        <v>7309</v>
      </c>
      <c r="AU181" s="124">
        <f t="shared" si="71"/>
        <v>8473.908153919283</v>
      </c>
      <c r="AV181" s="133">
        <f t="shared" si="72"/>
        <v>2114</v>
      </c>
      <c r="AW181" s="136">
        <f t="shared" si="73"/>
        <v>2450.9292430408218</v>
      </c>
      <c r="AX181" s="133">
        <f t="shared" si="74"/>
        <v>1057</v>
      </c>
    </row>
    <row r="182" spans="1:51" s="154" customFormat="1" x14ac:dyDescent="0.2">
      <c r="A182" s="1" t="s">
        <v>320</v>
      </c>
      <c r="B182" s="1" t="s">
        <v>321</v>
      </c>
      <c r="C182" s="145">
        <v>20395</v>
      </c>
      <c r="D182" s="112">
        <v>0</v>
      </c>
      <c r="E182" s="113">
        <f t="shared" si="80"/>
        <v>0</v>
      </c>
      <c r="F182" s="112">
        <v>0</v>
      </c>
      <c r="G182" s="113">
        <f t="shared" si="81"/>
        <v>0</v>
      </c>
      <c r="H182" s="112">
        <v>0</v>
      </c>
      <c r="I182" s="106">
        <v>20273</v>
      </c>
      <c r="J182" s="110"/>
      <c r="K182" s="111">
        <f t="shared" si="58"/>
        <v>0</v>
      </c>
      <c r="L182" s="110"/>
      <c r="M182" s="111">
        <f t="shared" si="54"/>
        <v>0</v>
      </c>
      <c r="N182" s="156">
        <v>0</v>
      </c>
      <c r="O182" s="54">
        <v>3186</v>
      </c>
      <c r="P182" s="54">
        <v>0</v>
      </c>
      <c r="Q182" s="55">
        <f t="shared" si="59"/>
        <v>0</v>
      </c>
      <c r="R182" s="54">
        <v>0</v>
      </c>
      <c r="S182" s="55">
        <f t="shared" si="60"/>
        <v>0</v>
      </c>
      <c r="T182" s="54">
        <v>0</v>
      </c>
      <c r="U182" s="56">
        <v>3141</v>
      </c>
      <c r="V182" s="54"/>
      <c r="W182" s="55">
        <f t="shared" si="78"/>
        <v>0</v>
      </c>
      <c r="X182" s="54"/>
      <c r="Y182" s="55">
        <f t="shared" si="79"/>
        <v>0</v>
      </c>
      <c r="Z182" s="160">
        <v>0</v>
      </c>
      <c r="AA182" s="7">
        <v>62890</v>
      </c>
      <c r="AB182" s="7">
        <v>0</v>
      </c>
      <c r="AC182" s="14">
        <f t="shared" si="62"/>
        <v>0</v>
      </c>
      <c r="AD182" s="7">
        <v>0</v>
      </c>
      <c r="AE182" s="14">
        <f t="shared" si="63"/>
        <v>0</v>
      </c>
      <c r="AF182" s="7">
        <v>0</v>
      </c>
      <c r="AG182" s="7">
        <v>62839</v>
      </c>
      <c r="AH182" s="7"/>
      <c r="AI182" s="14">
        <f t="shared" si="64"/>
        <v>0</v>
      </c>
      <c r="AJ182" s="7"/>
      <c r="AK182" s="14">
        <f t="shared" si="56"/>
        <v>0</v>
      </c>
      <c r="AL182" s="159">
        <v>0</v>
      </c>
      <c r="AM182" s="8">
        <f t="shared" si="82"/>
        <v>86471</v>
      </c>
      <c r="AN182" s="8">
        <f t="shared" si="65"/>
        <v>0</v>
      </c>
      <c r="AO182" s="13">
        <f t="shared" si="66"/>
        <v>0</v>
      </c>
      <c r="AP182" s="161">
        <f t="shared" si="67"/>
        <v>0</v>
      </c>
      <c r="AQ182" s="13">
        <f t="shared" si="57"/>
        <v>0</v>
      </c>
      <c r="AR182" s="162">
        <f t="shared" si="68"/>
        <v>0</v>
      </c>
      <c r="AS182" s="133">
        <f t="shared" si="69"/>
        <v>86253</v>
      </c>
      <c r="AT182" s="133">
        <f t="shared" si="70"/>
        <v>0</v>
      </c>
      <c r="AU182" s="124">
        <f t="shared" si="71"/>
        <v>0</v>
      </c>
      <c r="AV182" s="133">
        <f t="shared" si="72"/>
        <v>0</v>
      </c>
      <c r="AW182" s="136">
        <f t="shared" si="73"/>
        <v>0</v>
      </c>
      <c r="AX182" s="133">
        <f t="shared" si="74"/>
        <v>0</v>
      </c>
      <c r="AY182" s="92"/>
    </row>
    <row r="183" spans="1:51" x14ac:dyDescent="0.2">
      <c r="A183" s="1" t="s">
        <v>322</v>
      </c>
      <c r="B183" s="1" t="s">
        <v>323</v>
      </c>
      <c r="C183" s="145">
        <v>20395</v>
      </c>
      <c r="D183" s="112">
        <v>8</v>
      </c>
      <c r="E183" s="113">
        <f t="shared" si="80"/>
        <v>39.225300318705564</v>
      </c>
      <c r="F183" s="112">
        <v>4</v>
      </c>
      <c r="G183" s="113">
        <f t="shared" si="81"/>
        <v>19.612650159352782</v>
      </c>
      <c r="H183" s="112">
        <v>2</v>
      </c>
      <c r="I183" s="106">
        <v>20273</v>
      </c>
      <c r="J183" s="110">
        <v>14</v>
      </c>
      <c r="K183" s="111">
        <f t="shared" si="58"/>
        <v>69.057366941251914</v>
      </c>
      <c r="L183" s="110">
        <v>14</v>
      </c>
      <c r="M183" s="111">
        <f t="shared" si="54"/>
        <v>69.057366941251914</v>
      </c>
      <c r="N183" s="156">
        <v>8</v>
      </c>
      <c r="O183" s="54">
        <v>3186</v>
      </c>
      <c r="P183" s="54">
        <v>0</v>
      </c>
      <c r="Q183" s="55">
        <f t="shared" si="59"/>
        <v>0</v>
      </c>
      <c r="R183" s="54">
        <v>0</v>
      </c>
      <c r="S183" s="55">
        <f t="shared" si="60"/>
        <v>0</v>
      </c>
      <c r="T183" s="54">
        <v>0</v>
      </c>
      <c r="U183" s="56">
        <v>3141</v>
      </c>
      <c r="V183" s="54"/>
      <c r="W183" s="55">
        <f t="shared" si="78"/>
        <v>0</v>
      </c>
      <c r="X183" s="54"/>
      <c r="Y183" s="55">
        <f t="shared" si="79"/>
        <v>0</v>
      </c>
      <c r="Z183" s="160">
        <v>0</v>
      </c>
      <c r="AA183" s="7">
        <v>62890</v>
      </c>
      <c r="AB183" s="7">
        <v>6</v>
      </c>
      <c r="AC183" s="14">
        <f t="shared" si="62"/>
        <v>9.5404674829066618</v>
      </c>
      <c r="AD183" s="7">
        <v>2</v>
      </c>
      <c r="AE183" s="14">
        <f t="shared" si="63"/>
        <v>3.1801558276355539</v>
      </c>
      <c r="AF183" s="7">
        <v>6</v>
      </c>
      <c r="AG183" s="7">
        <v>62839</v>
      </c>
      <c r="AH183" s="7">
        <v>7</v>
      </c>
      <c r="AI183" s="14">
        <f t="shared" si="64"/>
        <v>11.139578923916677</v>
      </c>
      <c r="AJ183" s="7">
        <v>5</v>
      </c>
      <c r="AK183" s="14">
        <f t="shared" si="56"/>
        <v>7.9568420885119107</v>
      </c>
      <c r="AL183" s="159">
        <v>7</v>
      </c>
      <c r="AM183" s="8">
        <f t="shared" si="82"/>
        <v>86471</v>
      </c>
      <c r="AN183" s="8">
        <f t="shared" si="65"/>
        <v>14</v>
      </c>
      <c r="AO183" s="13">
        <f t="shared" si="66"/>
        <v>16.19039909333765</v>
      </c>
      <c r="AP183" s="161">
        <f t="shared" si="67"/>
        <v>6</v>
      </c>
      <c r="AQ183" s="13">
        <f t="shared" si="57"/>
        <v>6.9387424685732793</v>
      </c>
      <c r="AR183" s="162">
        <f t="shared" si="68"/>
        <v>8</v>
      </c>
      <c r="AS183" s="133">
        <f t="shared" si="69"/>
        <v>86253</v>
      </c>
      <c r="AT183" s="133">
        <f t="shared" si="70"/>
        <v>21</v>
      </c>
      <c r="AU183" s="124">
        <f t="shared" si="71"/>
        <v>24.346979235504854</v>
      </c>
      <c r="AV183" s="133">
        <f t="shared" si="72"/>
        <v>19</v>
      </c>
      <c r="AW183" s="136">
        <f t="shared" si="73"/>
        <v>22.028219308313915</v>
      </c>
      <c r="AX183" s="133">
        <f t="shared" si="74"/>
        <v>15</v>
      </c>
    </row>
    <row r="184" spans="1:51" x14ac:dyDescent="0.2">
      <c r="A184" s="1" t="s">
        <v>324</v>
      </c>
      <c r="B184" s="1" t="s">
        <v>325</v>
      </c>
      <c r="C184" s="145">
        <v>20395</v>
      </c>
      <c r="D184" s="112">
        <v>0</v>
      </c>
      <c r="E184" s="113">
        <f t="shared" si="80"/>
        <v>0</v>
      </c>
      <c r="F184" s="112">
        <v>0</v>
      </c>
      <c r="G184" s="113">
        <f t="shared" si="81"/>
        <v>0</v>
      </c>
      <c r="H184" s="112">
        <v>0</v>
      </c>
      <c r="I184" s="106">
        <v>20273</v>
      </c>
      <c r="J184" s="110"/>
      <c r="K184" s="111">
        <f t="shared" si="58"/>
        <v>0</v>
      </c>
      <c r="L184" s="110"/>
      <c r="M184" s="111">
        <f t="shared" si="54"/>
        <v>0</v>
      </c>
      <c r="N184" s="156">
        <v>0</v>
      </c>
      <c r="O184" s="54">
        <v>3186</v>
      </c>
      <c r="P184" s="54">
        <v>0</v>
      </c>
      <c r="Q184" s="55">
        <f t="shared" si="59"/>
        <v>0</v>
      </c>
      <c r="R184" s="54">
        <v>0</v>
      </c>
      <c r="S184" s="55">
        <f t="shared" si="60"/>
        <v>0</v>
      </c>
      <c r="T184" s="54">
        <v>0</v>
      </c>
      <c r="U184" s="56">
        <v>3141</v>
      </c>
      <c r="V184" s="54"/>
      <c r="W184" s="55">
        <f t="shared" si="78"/>
        <v>0</v>
      </c>
      <c r="X184" s="54"/>
      <c r="Y184" s="55">
        <f t="shared" si="79"/>
        <v>0</v>
      </c>
      <c r="Z184" s="160">
        <v>0</v>
      </c>
      <c r="AA184" s="7">
        <v>62890</v>
      </c>
      <c r="AB184" s="7">
        <v>372</v>
      </c>
      <c r="AC184" s="14">
        <f t="shared" si="62"/>
        <v>591.50898394021306</v>
      </c>
      <c r="AD184" s="7">
        <v>29</v>
      </c>
      <c r="AE184" s="14">
        <f t="shared" si="63"/>
        <v>46.112259500715538</v>
      </c>
      <c r="AF184" s="7">
        <v>363</v>
      </c>
      <c r="AG184" s="7">
        <v>62839</v>
      </c>
      <c r="AH184" s="7">
        <v>400</v>
      </c>
      <c r="AI184" s="14">
        <f t="shared" si="64"/>
        <v>636.54736708095299</v>
      </c>
      <c r="AJ184" s="7">
        <v>34</v>
      </c>
      <c r="AK184" s="14">
        <f t="shared" si="56"/>
        <v>54.106526201880996</v>
      </c>
      <c r="AL184" s="159">
        <v>392</v>
      </c>
      <c r="AM184" s="8">
        <f t="shared" si="82"/>
        <v>86471</v>
      </c>
      <c r="AN184" s="8">
        <f t="shared" si="65"/>
        <v>372</v>
      </c>
      <c r="AO184" s="13">
        <f t="shared" si="66"/>
        <v>430.20203305154331</v>
      </c>
      <c r="AP184" s="161">
        <f t="shared" si="67"/>
        <v>29</v>
      </c>
      <c r="AQ184" s="13">
        <f t="shared" si="57"/>
        <v>33.537255264770849</v>
      </c>
      <c r="AR184" s="162">
        <f t="shared" si="68"/>
        <v>363</v>
      </c>
      <c r="AS184" s="133">
        <f t="shared" si="69"/>
        <v>86253</v>
      </c>
      <c r="AT184" s="133">
        <f t="shared" si="70"/>
        <v>400</v>
      </c>
      <c r="AU184" s="124">
        <f t="shared" si="71"/>
        <v>463.75198543818766</v>
      </c>
      <c r="AV184" s="133">
        <f t="shared" si="72"/>
        <v>34</v>
      </c>
      <c r="AW184" s="136">
        <f t="shared" si="73"/>
        <v>39.418918762245951</v>
      </c>
      <c r="AX184" s="133">
        <f t="shared" si="74"/>
        <v>392</v>
      </c>
    </row>
    <row r="185" spans="1:51" x14ac:dyDescent="0.2">
      <c r="A185" s="1" t="s">
        <v>326</v>
      </c>
      <c r="B185" s="15" t="s">
        <v>327</v>
      </c>
      <c r="C185" s="145">
        <v>20395</v>
      </c>
      <c r="D185" s="112">
        <v>25</v>
      </c>
      <c r="E185" s="113">
        <f t="shared" si="80"/>
        <v>122.5790634959549</v>
      </c>
      <c r="F185" s="112">
        <v>14</v>
      </c>
      <c r="G185" s="113">
        <f t="shared" si="81"/>
        <v>68.644275557734744</v>
      </c>
      <c r="H185" s="112">
        <v>14</v>
      </c>
      <c r="I185" s="106">
        <v>20273</v>
      </c>
      <c r="J185" s="110"/>
      <c r="K185" s="111">
        <f t="shared" si="58"/>
        <v>0</v>
      </c>
      <c r="L185" s="110"/>
      <c r="M185" s="111">
        <f t="shared" si="54"/>
        <v>0</v>
      </c>
      <c r="N185" s="156">
        <v>0</v>
      </c>
      <c r="O185" s="54">
        <v>3186</v>
      </c>
      <c r="P185" s="54">
        <v>3</v>
      </c>
      <c r="Q185" s="55">
        <f t="shared" si="59"/>
        <v>94.161958568738228</v>
      </c>
      <c r="R185" s="54">
        <v>0</v>
      </c>
      <c r="S185" s="55">
        <f t="shared" si="60"/>
        <v>0</v>
      </c>
      <c r="T185" s="54">
        <v>3</v>
      </c>
      <c r="U185" s="56">
        <v>3141</v>
      </c>
      <c r="V185" s="54">
        <v>4</v>
      </c>
      <c r="W185" s="55">
        <f t="shared" si="78"/>
        <v>127.34797835084369</v>
      </c>
      <c r="X185" s="54">
        <v>1</v>
      </c>
      <c r="Y185" s="55">
        <f t="shared" si="79"/>
        <v>31.836994587710922</v>
      </c>
      <c r="Z185" s="160">
        <v>4</v>
      </c>
      <c r="AA185" s="7">
        <v>62890</v>
      </c>
      <c r="AB185" s="7"/>
      <c r="AC185" s="14">
        <f t="shared" si="62"/>
        <v>0</v>
      </c>
      <c r="AD185" s="7"/>
      <c r="AE185" s="14">
        <f t="shared" si="63"/>
        <v>0</v>
      </c>
      <c r="AF185" s="7"/>
      <c r="AG185" s="7">
        <v>62839</v>
      </c>
      <c r="AH185" s="7"/>
      <c r="AI185" s="14">
        <f t="shared" si="64"/>
        <v>0</v>
      </c>
      <c r="AJ185" s="7"/>
      <c r="AK185" s="14">
        <f t="shared" si="56"/>
        <v>0</v>
      </c>
      <c r="AL185" s="159"/>
      <c r="AM185" s="8">
        <f t="shared" si="82"/>
        <v>86471</v>
      </c>
      <c r="AN185" s="8">
        <f t="shared" si="65"/>
        <v>28</v>
      </c>
      <c r="AO185" s="13">
        <f t="shared" si="66"/>
        <v>32.3807981866753</v>
      </c>
      <c r="AP185" s="161">
        <f t="shared" si="67"/>
        <v>14</v>
      </c>
      <c r="AQ185" s="13">
        <f t="shared" si="57"/>
        <v>16.19039909333765</v>
      </c>
      <c r="AR185" s="162">
        <f t="shared" si="68"/>
        <v>17</v>
      </c>
      <c r="AS185" s="133">
        <f t="shared" si="69"/>
        <v>86253</v>
      </c>
      <c r="AT185" s="133">
        <f t="shared" si="70"/>
        <v>4</v>
      </c>
      <c r="AU185" s="124">
        <f t="shared" si="71"/>
        <v>4.6375198543818765</v>
      </c>
      <c r="AV185" s="133">
        <f t="shared" si="72"/>
        <v>1</v>
      </c>
      <c r="AW185" s="136">
        <f t="shared" si="73"/>
        <v>1.1593799635954691</v>
      </c>
      <c r="AX185" s="133">
        <f t="shared" si="74"/>
        <v>4</v>
      </c>
    </row>
    <row r="186" spans="1:51" x14ac:dyDescent="0.2">
      <c r="A186" s="1" t="s">
        <v>328</v>
      </c>
      <c r="B186" s="1" t="s">
        <v>329</v>
      </c>
      <c r="C186" s="145">
        <v>20395</v>
      </c>
      <c r="D186" s="112">
        <v>0</v>
      </c>
      <c r="E186" s="113">
        <f t="shared" si="80"/>
        <v>0</v>
      </c>
      <c r="F186" s="112">
        <v>0</v>
      </c>
      <c r="G186" s="113">
        <f t="shared" si="81"/>
        <v>0</v>
      </c>
      <c r="H186" s="112">
        <v>0</v>
      </c>
      <c r="I186" s="106">
        <v>20273</v>
      </c>
      <c r="J186" s="110">
        <v>44</v>
      </c>
      <c r="K186" s="111">
        <f t="shared" si="58"/>
        <v>217.03743895822029</v>
      </c>
      <c r="L186" s="110">
        <v>17</v>
      </c>
      <c r="M186" s="111">
        <f t="shared" si="54"/>
        <v>83.855374142948747</v>
      </c>
      <c r="N186" s="156">
        <v>17</v>
      </c>
      <c r="O186" s="54">
        <v>3186</v>
      </c>
      <c r="P186" s="54">
        <v>0</v>
      </c>
      <c r="Q186" s="55">
        <f t="shared" si="59"/>
        <v>0</v>
      </c>
      <c r="R186" s="54">
        <v>0</v>
      </c>
      <c r="S186" s="55">
        <f t="shared" si="60"/>
        <v>0</v>
      </c>
      <c r="T186" s="54">
        <v>0</v>
      </c>
      <c r="U186" s="56">
        <v>3141</v>
      </c>
      <c r="V186" s="54"/>
      <c r="W186" s="55">
        <f t="shared" si="78"/>
        <v>0</v>
      </c>
      <c r="X186" s="54"/>
      <c r="Y186" s="55">
        <f t="shared" si="79"/>
        <v>0</v>
      </c>
      <c r="Z186" s="160">
        <v>0</v>
      </c>
      <c r="AA186" s="7">
        <v>62890</v>
      </c>
      <c r="AB186" s="7">
        <v>3422</v>
      </c>
      <c r="AC186" s="14">
        <f t="shared" si="62"/>
        <v>5441.2466210844332</v>
      </c>
      <c r="AD186" s="7">
        <v>315</v>
      </c>
      <c r="AE186" s="14">
        <f t="shared" si="63"/>
        <v>500.8745428525998</v>
      </c>
      <c r="AF186" s="7">
        <v>463</v>
      </c>
      <c r="AG186" s="7">
        <v>62839</v>
      </c>
      <c r="AH186" s="7">
        <v>3823</v>
      </c>
      <c r="AI186" s="14">
        <f t="shared" si="64"/>
        <v>6083.8014608762069</v>
      </c>
      <c r="AJ186" s="7">
        <v>410</v>
      </c>
      <c r="AK186" s="14">
        <f t="shared" si="56"/>
        <v>652.46105125797669</v>
      </c>
      <c r="AL186" s="159">
        <v>458</v>
      </c>
      <c r="AM186" s="8">
        <f t="shared" si="82"/>
        <v>86471</v>
      </c>
      <c r="AN186" s="8">
        <f t="shared" si="65"/>
        <v>3422</v>
      </c>
      <c r="AO186" s="13">
        <f t="shared" si="66"/>
        <v>3957.3961212429599</v>
      </c>
      <c r="AP186" s="161">
        <f t="shared" si="67"/>
        <v>315</v>
      </c>
      <c r="AQ186" s="13">
        <f t="shared" si="57"/>
        <v>364.28397960009715</v>
      </c>
      <c r="AR186" s="162">
        <f t="shared" si="68"/>
        <v>463</v>
      </c>
      <c r="AS186" s="133">
        <f t="shared" si="69"/>
        <v>86253</v>
      </c>
      <c r="AT186" s="133">
        <f t="shared" si="70"/>
        <v>3867</v>
      </c>
      <c r="AU186" s="124">
        <f t="shared" si="71"/>
        <v>4483.3223192236792</v>
      </c>
      <c r="AV186" s="133">
        <f t="shared" si="72"/>
        <v>427</v>
      </c>
      <c r="AW186" s="136">
        <f t="shared" si="73"/>
        <v>495.05524445526527</v>
      </c>
      <c r="AX186" s="133">
        <f t="shared" si="74"/>
        <v>475</v>
      </c>
    </row>
    <row r="187" spans="1:51" x14ac:dyDescent="0.2">
      <c r="A187" s="1" t="s">
        <v>330</v>
      </c>
      <c r="B187" s="1" t="s">
        <v>331</v>
      </c>
      <c r="C187" s="145">
        <v>20395</v>
      </c>
      <c r="D187" s="112">
        <v>0</v>
      </c>
      <c r="E187" s="113">
        <f t="shared" si="80"/>
        <v>0</v>
      </c>
      <c r="F187" s="112">
        <v>0</v>
      </c>
      <c r="G187" s="113">
        <f t="shared" si="81"/>
        <v>0</v>
      </c>
      <c r="H187" s="112">
        <v>0</v>
      </c>
      <c r="I187" s="106">
        <v>20273</v>
      </c>
      <c r="J187" s="110"/>
      <c r="K187" s="111">
        <f t="shared" si="58"/>
        <v>0</v>
      </c>
      <c r="L187" s="110"/>
      <c r="M187" s="111">
        <f t="shared" si="54"/>
        <v>0</v>
      </c>
      <c r="N187" s="156">
        <v>0</v>
      </c>
      <c r="O187" s="54">
        <v>3186</v>
      </c>
      <c r="P187" s="54">
        <v>0</v>
      </c>
      <c r="Q187" s="55">
        <f t="shared" si="59"/>
        <v>0</v>
      </c>
      <c r="R187" s="54">
        <v>0</v>
      </c>
      <c r="S187" s="55">
        <f t="shared" si="60"/>
        <v>0</v>
      </c>
      <c r="T187" s="54">
        <v>0</v>
      </c>
      <c r="U187" s="56">
        <v>3141</v>
      </c>
      <c r="V187" s="54"/>
      <c r="W187" s="55">
        <f t="shared" si="78"/>
        <v>0</v>
      </c>
      <c r="X187" s="54"/>
      <c r="Y187" s="55">
        <f t="shared" si="79"/>
        <v>0</v>
      </c>
      <c r="Z187" s="160">
        <v>0</v>
      </c>
      <c r="AA187" s="7">
        <v>62890</v>
      </c>
      <c r="AB187" s="7">
        <v>131</v>
      </c>
      <c r="AC187" s="14">
        <f t="shared" si="62"/>
        <v>208.3002067101288</v>
      </c>
      <c r="AD187" s="7">
        <v>10</v>
      </c>
      <c r="AE187" s="14">
        <f t="shared" si="63"/>
        <v>15.90077913817777</v>
      </c>
      <c r="AF187" s="7">
        <v>130</v>
      </c>
      <c r="AG187" s="7">
        <v>62839</v>
      </c>
      <c r="AH187" s="7">
        <v>187</v>
      </c>
      <c r="AI187" s="14">
        <f t="shared" si="64"/>
        <v>297.58589411034546</v>
      </c>
      <c r="AJ187" s="7">
        <v>21</v>
      </c>
      <c r="AK187" s="14">
        <f t="shared" si="56"/>
        <v>33.418736771750027</v>
      </c>
      <c r="AL187" s="159">
        <v>179</v>
      </c>
      <c r="AM187" s="8">
        <f t="shared" si="82"/>
        <v>86471</v>
      </c>
      <c r="AN187" s="8">
        <f t="shared" si="65"/>
        <v>131</v>
      </c>
      <c r="AO187" s="13">
        <f t="shared" si="66"/>
        <v>151.49587723051658</v>
      </c>
      <c r="AP187" s="161">
        <f t="shared" si="67"/>
        <v>10</v>
      </c>
      <c r="AQ187" s="13">
        <f t="shared" si="57"/>
        <v>11.564570780955464</v>
      </c>
      <c r="AR187" s="162">
        <f t="shared" si="68"/>
        <v>130</v>
      </c>
      <c r="AS187" s="133">
        <f t="shared" si="69"/>
        <v>86253</v>
      </c>
      <c r="AT187" s="133">
        <f t="shared" si="70"/>
        <v>187</v>
      </c>
      <c r="AU187" s="124">
        <f t="shared" si="71"/>
        <v>216.80405319235274</v>
      </c>
      <c r="AV187" s="133">
        <f t="shared" si="72"/>
        <v>21</v>
      </c>
      <c r="AW187" s="136">
        <f t="shared" si="73"/>
        <v>24.346979235504854</v>
      </c>
      <c r="AX187" s="133">
        <f t="shared" si="74"/>
        <v>179</v>
      </c>
    </row>
    <row r="188" spans="1:51" x14ac:dyDescent="0.2">
      <c r="A188" s="1" t="s">
        <v>332</v>
      </c>
      <c r="B188" s="1" t="s">
        <v>333</v>
      </c>
      <c r="C188" s="145">
        <v>20395</v>
      </c>
      <c r="D188" s="112">
        <v>0</v>
      </c>
      <c r="E188" s="113">
        <f t="shared" si="80"/>
        <v>0</v>
      </c>
      <c r="F188" s="112">
        <v>0</v>
      </c>
      <c r="G188" s="113">
        <f t="shared" si="81"/>
        <v>0</v>
      </c>
      <c r="H188" s="112">
        <v>0</v>
      </c>
      <c r="I188" s="106">
        <v>20273</v>
      </c>
      <c r="J188" s="110"/>
      <c r="K188" s="111">
        <f t="shared" si="58"/>
        <v>0</v>
      </c>
      <c r="L188" s="110"/>
      <c r="M188" s="111">
        <f t="shared" si="54"/>
        <v>0</v>
      </c>
      <c r="N188" s="156">
        <v>0</v>
      </c>
      <c r="O188" s="54">
        <v>3186</v>
      </c>
      <c r="P188" s="54">
        <v>0</v>
      </c>
      <c r="Q188" s="55">
        <f t="shared" si="59"/>
        <v>0</v>
      </c>
      <c r="R188" s="54">
        <v>0</v>
      </c>
      <c r="S188" s="55">
        <f t="shared" si="60"/>
        <v>0</v>
      </c>
      <c r="T188" s="54">
        <v>0</v>
      </c>
      <c r="U188" s="56">
        <v>3141</v>
      </c>
      <c r="V188" s="54"/>
      <c r="W188" s="55">
        <f t="shared" si="78"/>
        <v>0</v>
      </c>
      <c r="X188" s="54"/>
      <c r="Y188" s="55">
        <f t="shared" si="79"/>
        <v>0</v>
      </c>
      <c r="Z188" s="160">
        <v>0</v>
      </c>
      <c r="AA188" s="7">
        <v>62890</v>
      </c>
      <c r="AB188" s="7">
        <v>59</v>
      </c>
      <c r="AC188" s="14">
        <f t="shared" si="62"/>
        <v>93.814596915248842</v>
      </c>
      <c r="AD188" s="7">
        <v>10</v>
      </c>
      <c r="AE188" s="14">
        <f t="shared" si="63"/>
        <v>15.90077913817777</v>
      </c>
      <c r="AF188" s="7">
        <v>58</v>
      </c>
      <c r="AG188" s="7">
        <v>62839</v>
      </c>
      <c r="AH188" s="7">
        <v>71</v>
      </c>
      <c r="AI188" s="14">
        <f t="shared" si="64"/>
        <v>112.98715765686914</v>
      </c>
      <c r="AJ188" s="7">
        <v>12</v>
      </c>
      <c r="AK188" s="14">
        <f t="shared" si="56"/>
        <v>19.096421012428589</v>
      </c>
      <c r="AL188" s="159">
        <v>68</v>
      </c>
      <c r="AM188" s="8">
        <f t="shared" si="82"/>
        <v>86471</v>
      </c>
      <c r="AN188" s="8">
        <f t="shared" si="65"/>
        <v>59</v>
      </c>
      <c r="AO188" s="13">
        <f t="shared" si="66"/>
        <v>68.23096760763724</v>
      </c>
      <c r="AP188" s="161">
        <f t="shared" si="67"/>
        <v>10</v>
      </c>
      <c r="AQ188" s="13">
        <f t="shared" si="57"/>
        <v>11.564570780955464</v>
      </c>
      <c r="AR188" s="162">
        <f t="shared" si="68"/>
        <v>58</v>
      </c>
      <c r="AS188" s="133">
        <f t="shared" si="69"/>
        <v>86253</v>
      </c>
      <c r="AT188" s="133">
        <f t="shared" si="70"/>
        <v>71</v>
      </c>
      <c r="AU188" s="124">
        <f t="shared" si="71"/>
        <v>82.315977415278311</v>
      </c>
      <c r="AV188" s="133">
        <f t="shared" si="72"/>
        <v>12</v>
      </c>
      <c r="AW188" s="136">
        <f t="shared" si="73"/>
        <v>13.91255956314563</v>
      </c>
      <c r="AX188" s="133">
        <f t="shared" si="74"/>
        <v>68</v>
      </c>
    </row>
    <row r="189" spans="1:51" x14ac:dyDescent="0.2">
      <c r="A189" s="1" t="s">
        <v>334</v>
      </c>
      <c r="B189" s="1" t="s">
        <v>335</v>
      </c>
      <c r="C189" s="145">
        <v>20395</v>
      </c>
      <c r="D189" s="112">
        <v>72</v>
      </c>
      <c r="E189" s="113">
        <f t="shared" si="80"/>
        <v>353.0277028683501</v>
      </c>
      <c r="F189" s="112">
        <v>15</v>
      </c>
      <c r="G189" s="113">
        <f t="shared" si="81"/>
        <v>73.547438097572936</v>
      </c>
      <c r="H189" s="112">
        <v>15</v>
      </c>
      <c r="I189" s="106">
        <v>20273</v>
      </c>
      <c r="J189" s="110">
        <v>84</v>
      </c>
      <c r="K189" s="111">
        <f t="shared" si="58"/>
        <v>414.34420164751145</v>
      </c>
      <c r="L189" s="110"/>
      <c r="M189" s="111">
        <f t="shared" si="54"/>
        <v>0</v>
      </c>
      <c r="N189" s="156">
        <v>15</v>
      </c>
      <c r="O189" s="54">
        <v>3186</v>
      </c>
      <c r="P189" s="54">
        <v>60</v>
      </c>
      <c r="Q189" s="55">
        <f t="shared" si="59"/>
        <v>1883.2391713747645</v>
      </c>
      <c r="R189" s="54">
        <v>9</v>
      </c>
      <c r="S189" s="55">
        <f t="shared" si="60"/>
        <v>282.4858757062147</v>
      </c>
      <c r="T189" s="54">
        <v>14</v>
      </c>
      <c r="U189" s="56">
        <v>3141</v>
      </c>
      <c r="V189" s="54">
        <v>82</v>
      </c>
      <c r="W189" s="55">
        <f t="shared" si="78"/>
        <v>2610.6335561922956</v>
      </c>
      <c r="X189" s="54">
        <v>21</v>
      </c>
      <c r="Y189" s="55">
        <f t="shared" si="79"/>
        <v>668.57688634192937</v>
      </c>
      <c r="Z189" s="160">
        <v>21</v>
      </c>
      <c r="AA189" s="7">
        <v>62890</v>
      </c>
      <c r="AB189" s="7">
        <v>835</v>
      </c>
      <c r="AC189" s="14">
        <f t="shared" si="62"/>
        <v>1327.7150580378438</v>
      </c>
      <c r="AD189" s="7">
        <v>54</v>
      </c>
      <c r="AE189" s="14">
        <f t="shared" si="63"/>
        <v>85.864207346159958</v>
      </c>
      <c r="AF189" s="7">
        <v>114</v>
      </c>
      <c r="AG189" s="7">
        <v>62839</v>
      </c>
      <c r="AH189" s="7">
        <v>984</v>
      </c>
      <c r="AI189" s="14">
        <f t="shared" si="64"/>
        <v>1565.9065230191443</v>
      </c>
      <c r="AJ189" s="7">
        <v>68</v>
      </c>
      <c r="AK189" s="14">
        <f t="shared" si="56"/>
        <v>108.21305240376199</v>
      </c>
      <c r="AL189" s="159">
        <v>101</v>
      </c>
      <c r="AM189" s="8">
        <f t="shared" si="82"/>
        <v>86471</v>
      </c>
      <c r="AN189" s="8">
        <f t="shared" si="65"/>
        <v>967</v>
      </c>
      <c r="AO189" s="13">
        <f t="shared" si="66"/>
        <v>1118.2939945183934</v>
      </c>
      <c r="AP189" s="161">
        <f t="shared" si="67"/>
        <v>78</v>
      </c>
      <c r="AQ189" s="13">
        <f t="shared" si="57"/>
        <v>90.203652091452625</v>
      </c>
      <c r="AR189" s="162">
        <f t="shared" si="68"/>
        <v>143</v>
      </c>
      <c r="AS189" s="133">
        <f t="shared" si="69"/>
        <v>86253</v>
      </c>
      <c r="AT189" s="133">
        <f t="shared" si="70"/>
        <v>1150</v>
      </c>
      <c r="AU189" s="124">
        <f t="shared" si="71"/>
        <v>1333.2869581347895</v>
      </c>
      <c r="AV189" s="133">
        <f t="shared" si="72"/>
        <v>89</v>
      </c>
      <c r="AW189" s="136">
        <f t="shared" si="73"/>
        <v>103.18481675999675</v>
      </c>
      <c r="AX189" s="133">
        <f t="shared" si="74"/>
        <v>137</v>
      </c>
    </row>
    <row r="190" spans="1:51" x14ac:dyDescent="0.2">
      <c r="A190" s="1" t="s">
        <v>336</v>
      </c>
      <c r="B190" s="1" t="s">
        <v>337</v>
      </c>
      <c r="C190" s="145">
        <v>20395</v>
      </c>
      <c r="D190" s="112">
        <v>0</v>
      </c>
      <c r="E190" s="113">
        <f t="shared" si="80"/>
        <v>0</v>
      </c>
      <c r="F190" s="112">
        <v>0</v>
      </c>
      <c r="G190" s="113">
        <f t="shared" si="81"/>
        <v>0</v>
      </c>
      <c r="H190" s="112">
        <v>0</v>
      </c>
      <c r="I190" s="106">
        <v>20273</v>
      </c>
      <c r="J190" s="110"/>
      <c r="K190" s="111">
        <f t="shared" si="58"/>
        <v>0</v>
      </c>
      <c r="L190" s="110"/>
      <c r="M190" s="111">
        <f t="shared" si="54"/>
        <v>0</v>
      </c>
      <c r="N190" s="156">
        <v>0</v>
      </c>
      <c r="O190" s="54">
        <v>3186</v>
      </c>
      <c r="P190" s="54">
        <v>0</v>
      </c>
      <c r="Q190" s="55">
        <f t="shared" si="59"/>
        <v>0</v>
      </c>
      <c r="R190" s="54">
        <v>0</v>
      </c>
      <c r="S190" s="55">
        <f t="shared" si="60"/>
        <v>0</v>
      </c>
      <c r="T190" s="54">
        <v>0</v>
      </c>
      <c r="U190" s="56">
        <v>3141</v>
      </c>
      <c r="V190" s="54"/>
      <c r="W190" s="55">
        <f t="shared" si="78"/>
        <v>0</v>
      </c>
      <c r="X190" s="54"/>
      <c r="Y190" s="55">
        <f t="shared" si="79"/>
        <v>0</v>
      </c>
      <c r="Z190" s="160">
        <v>0</v>
      </c>
      <c r="AA190" s="7">
        <v>62890</v>
      </c>
      <c r="AB190" s="7">
        <v>100</v>
      </c>
      <c r="AC190" s="14">
        <f t="shared" si="62"/>
        <v>159.00779138177771</v>
      </c>
      <c r="AD190" s="7">
        <v>3</v>
      </c>
      <c r="AE190" s="14">
        <f t="shared" si="63"/>
        <v>4.7702337414533309</v>
      </c>
      <c r="AF190" s="7">
        <v>92</v>
      </c>
      <c r="AG190" s="7">
        <v>62839</v>
      </c>
      <c r="AH190" s="7">
        <v>101</v>
      </c>
      <c r="AI190" s="14">
        <f t="shared" si="64"/>
        <v>160.72821018794062</v>
      </c>
      <c r="AJ190" s="7">
        <v>3</v>
      </c>
      <c r="AK190" s="14">
        <f t="shared" si="56"/>
        <v>4.7741052531071473</v>
      </c>
      <c r="AL190" s="159">
        <v>100</v>
      </c>
      <c r="AM190" s="8">
        <f t="shared" si="82"/>
        <v>86471</v>
      </c>
      <c r="AN190" s="8">
        <f t="shared" si="65"/>
        <v>100</v>
      </c>
      <c r="AO190" s="13">
        <f t="shared" si="66"/>
        <v>115.64570780955466</v>
      </c>
      <c r="AP190" s="161">
        <f t="shared" si="67"/>
        <v>3</v>
      </c>
      <c r="AQ190" s="13">
        <f t="shared" si="57"/>
        <v>3.4693712342866396</v>
      </c>
      <c r="AR190" s="162">
        <f t="shared" si="68"/>
        <v>92</v>
      </c>
      <c r="AS190" s="133">
        <f t="shared" si="69"/>
        <v>86253</v>
      </c>
      <c r="AT190" s="133">
        <f t="shared" si="70"/>
        <v>101</v>
      </c>
      <c r="AU190" s="124">
        <f t="shared" si="71"/>
        <v>117.09737632314238</v>
      </c>
      <c r="AV190" s="133">
        <f t="shared" si="72"/>
        <v>3</v>
      </c>
      <c r="AW190" s="136">
        <f t="shared" si="73"/>
        <v>3.4781398907864074</v>
      </c>
      <c r="AX190" s="133">
        <f t="shared" si="74"/>
        <v>100</v>
      </c>
    </row>
    <row r="191" spans="1:51" x14ac:dyDescent="0.2">
      <c r="A191" s="1" t="s">
        <v>338</v>
      </c>
      <c r="B191" s="1" t="s">
        <v>339</v>
      </c>
      <c r="C191" s="145">
        <v>20395</v>
      </c>
      <c r="D191" s="112">
        <v>0</v>
      </c>
      <c r="E191" s="113">
        <f t="shared" si="80"/>
        <v>0</v>
      </c>
      <c r="F191" s="112">
        <v>0</v>
      </c>
      <c r="G191" s="113">
        <f t="shared" si="81"/>
        <v>0</v>
      </c>
      <c r="H191" s="112">
        <v>0</v>
      </c>
      <c r="I191" s="106">
        <v>20273</v>
      </c>
      <c r="J191" s="110"/>
      <c r="K191" s="111">
        <f t="shared" si="58"/>
        <v>0</v>
      </c>
      <c r="L191" s="110"/>
      <c r="M191" s="111">
        <f t="shared" si="54"/>
        <v>0</v>
      </c>
      <c r="N191" s="156">
        <v>0</v>
      </c>
      <c r="O191" s="54">
        <v>3186</v>
      </c>
      <c r="P191" s="54">
        <v>0</v>
      </c>
      <c r="Q191" s="55">
        <f t="shared" si="59"/>
        <v>0</v>
      </c>
      <c r="R191" s="54">
        <v>0</v>
      </c>
      <c r="S191" s="55">
        <f t="shared" si="60"/>
        <v>0</v>
      </c>
      <c r="T191" s="54">
        <v>0</v>
      </c>
      <c r="U191" s="56">
        <v>3141</v>
      </c>
      <c r="V191" s="54"/>
      <c r="W191" s="55">
        <f t="shared" si="78"/>
        <v>0</v>
      </c>
      <c r="X191" s="54"/>
      <c r="Y191" s="55">
        <f t="shared" si="79"/>
        <v>0</v>
      </c>
      <c r="Z191" s="160">
        <v>0</v>
      </c>
      <c r="AA191" s="7">
        <v>62890</v>
      </c>
      <c r="AB191" s="7">
        <v>100</v>
      </c>
      <c r="AC191" s="14">
        <f t="shared" si="62"/>
        <v>159.00779138177771</v>
      </c>
      <c r="AD191" s="7">
        <v>3</v>
      </c>
      <c r="AE191" s="14">
        <f t="shared" si="63"/>
        <v>4.7702337414533309</v>
      </c>
      <c r="AF191" s="7">
        <v>92</v>
      </c>
      <c r="AG191" s="7">
        <v>62839</v>
      </c>
      <c r="AH191" s="7">
        <v>101</v>
      </c>
      <c r="AI191" s="14">
        <f t="shared" si="64"/>
        <v>160.72821018794062</v>
      </c>
      <c r="AJ191" s="7">
        <v>3</v>
      </c>
      <c r="AK191" s="14">
        <f t="shared" si="56"/>
        <v>4.7741052531071473</v>
      </c>
      <c r="AL191" s="159">
        <v>100</v>
      </c>
      <c r="AM191" s="8">
        <f t="shared" si="82"/>
        <v>86471</v>
      </c>
      <c r="AN191" s="8">
        <f t="shared" si="65"/>
        <v>100</v>
      </c>
      <c r="AO191" s="13">
        <f t="shared" si="66"/>
        <v>115.64570780955466</v>
      </c>
      <c r="AP191" s="161">
        <f t="shared" si="67"/>
        <v>3</v>
      </c>
      <c r="AQ191" s="13">
        <f t="shared" si="57"/>
        <v>3.4693712342866396</v>
      </c>
      <c r="AR191" s="162">
        <f t="shared" si="68"/>
        <v>92</v>
      </c>
      <c r="AS191" s="133">
        <f t="shared" si="69"/>
        <v>86253</v>
      </c>
      <c r="AT191" s="133">
        <f t="shared" si="70"/>
        <v>101</v>
      </c>
      <c r="AU191" s="124">
        <f t="shared" si="71"/>
        <v>117.09737632314238</v>
      </c>
      <c r="AV191" s="133">
        <f t="shared" si="72"/>
        <v>3</v>
      </c>
      <c r="AW191" s="136">
        <f t="shared" si="73"/>
        <v>3.4781398907864074</v>
      </c>
      <c r="AX191" s="133">
        <f t="shared" si="74"/>
        <v>100</v>
      </c>
    </row>
    <row r="192" spans="1:51" x14ac:dyDescent="0.2">
      <c r="A192" s="1" t="s">
        <v>340</v>
      </c>
      <c r="B192" s="1" t="s">
        <v>341</v>
      </c>
      <c r="C192" s="145">
        <v>20395</v>
      </c>
      <c r="D192" s="112">
        <v>0</v>
      </c>
      <c r="E192" s="113">
        <f t="shared" si="80"/>
        <v>0</v>
      </c>
      <c r="F192" s="112">
        <v>0</v>
      </c>
      <c r="G192" s="113">
        <f t="shared" si="81"/>
        <v>0</v>
      </c>
      <c r="H192" s="112">
        <v>0</v>
      </c>
      <c r="I192" s="106">
        <v>20273</v>
      </c>
      <c r="J192" s="110"/>
      <c r="K192" s="111">
        <f t="shared" si="58"/>
        <v>0</v>
      </c>
      <c r="L192" s="110"/>
      <c r="M192" s="111">
        <f t="shared" si="54"/>
        <v>0</v>
      </c>
      <c r="N192" s="156">
        <v>0</v>
      </c>
      <c r="O192" s="54">
        <v>3186</v>
      </c>
      <c r="P192" s="54">
        <v>0</v>
      </c>
      <c r="Q192" s="55">
        <f t="shared" si="59"/>
        <v>0</v>
      </c>
      <c r="R192" s="54">
        <v>0</v>
      </c>
      <c r="S192" s="55">
        <f t="shared" si="60"/>
        <v>0</v>
      </c>
      <c r="T192" s="54">
        <v>0</v>
      </c>
      <c r="U192" s="56">
        <v>3141</v>
      </c>
      <c r="V192" s="54"/>
      <c r="W192" s="55">
        <f t="shared" si="78"/>
        <v>0</v>
      </c>
      <c r="X192" s="54"/>
      <c r="Y192" s="55">
        <f t="shared" si="79"/>
        <v>0</v>
      </c>
      <c r="Z192" s="160">
        <v>0</v>
      </c>
      <c r="AA192" s="7">
        <v>62890</v>
      </c>
      <c r="AB192" s="7">
        <v>121</v>
      </c>
      <c r="AC192" s="14">
        <f t="shared" si="62"/>
        <v>192.39942757195101</v>
      </c>
      <c r="AD192" s="7">
        <v>27</v>
      </c>
      <c r="AE192" s="14">
        <f t="shared" si="63"/>
        <v>42.932103673079979</v>
      </c>
      <c r="AF192" s="7">
        <v>0</v>
      </c>
      <c r="AG192" s="7">
        <v>62839</v>
      </c>
      <c r="AH192" s="7">
        <v>148</v>
      </c>
      <c r="AI192" s="14">
        <f t="shared" si="64"/>
        <v>235.52252581995259</v>
      </c>
      <c r="AJ192" s="7">
        <v>83</v>
      </c>
      <c r="AK192" s="14">
        <f t="shared" si="56"/>
        <v>132.08357866929774</v>
      </c>
      <c r="AL192" s="159">
        <v>0</v>
      </c>
      <c r="AM192" s="8">
        <f t="shared" si="82"/>
        <v>86471</v>
      </c>
      <c r="AN192" s="8">
        <f t="shared" si="65"/>
        <v>121</v>
      </c>
      <c r="AO192" s="13">
        <f t="shared" si="66"/>
        <v>139.93130644956113</v>
      </c>
      <c r="AP192" s="161">
        <f t="shared" si="67"/>
        <v>27</v>
      </c>
      <c r="AQ192" s="13">
        <f t="shared" si="57"/>
        <v>31.224341108579754</v>
      </c>
      <c r="AR192" s="162">
        <f t="shared" si="68"/>
        <v>0</v>
      </c>
      <c r="AS192" s="133">
        <f t="shared" si="69"/>
        <v>86253</v>
      </c>
      <c r="AT192" s="133">
        <f t="shared" si="70"/>
        <v>148</v>
      </c>
      <c r="AU192" s="124">
        <f t="shared" si="71"/>
        <v>171.58823461212944</v>
      </c>
      <c r="AV192" s="133">
        <f t="shared" si="72"/>
        <v>83</v>
      </c>
      <c r="AW192" s="136">
        <f t="shared" si="73"/>
        <v>96.228536978423932</v>
      </c>
      <c r="AX192" s="133">
        <f t="shared" si="74"/>
        <v>0</v>
      </c>
    </row>
    <row r="193" spans="1:51" x14ac:dyDescent="0.2">
      <c r="A193" s="1" t="s">
        <v>342</v>
      </c>
      <c r="B193" s="1" t="s">
        <v>343</v>
      </c>
      <c r="C193" s="145">
        <v>20395</v>
      </c>
      <c r="D193" s="112">
        <v>129</v>
      </c>
      <c r="E193" s="113">
        <f t="shared" si="80"/>
        <v>632.50796763912729</v>
      </c>
      <c r="F193" s="112">
        <v>30</v>
      </c>
      <c r="G193" s="113">
        <f t="shared" si="81"/>
        <v>147.09487619514587</v>
      </c>
      <c r="H193" s="112">
        <v>22</v>
      </c>
      <c r="I193" s="106">
        <v>20273</v>
      </c>
      <c r="J193" s="110">
        <v>24</v>
      </c>
      <c r="K193" s="111">
        <f t="shared" si="58"/>
        <v>118.3840576135747</v>
      </c>
      <c r="L193" s="110">
        <v>13</v>
      </c>
      <c r="M193" s="111">
        <f t="shared" si="54"/>
        <v>64.124697874019631</v>
      </c>
      <c r="N193" s="156">
        <v>14</v>
      </c>
      <c r="O193" s="54">
        <v>3186</v>
      </c>
      <c r="P193" s="54">
        <v>0</v>
      </c>
      <c r="Q193" s="55">
        <f t="shared" si="59"/>
        <v>0</v>
      </c>
      <c r="R193" s="54">
        <v>0</v>
      </c>
      <c r="S193" s="55">
        <f t="shared" si="60"/>
        <v>0</v>
      </c>
      <c r="T193" s="54">
        <v>0</v>
      </c>
      <c r="U193" s="56">
        <v>3141</v>
      </c>
      <c r="V193" s="54"/>
      <c r="W193" s="55">
        <f t="shared" si="78"/>
        <v>0</v>
      </c>
      <c r="X193" s="54"/>
      <c r="Y193" s="55">
        <f t="shared" si="79"/>
        <v>0</v>
      </c>
      <c r="Z193" s="160">
        <v>0</v>
      </c>
      <c r="AA193" s="7">
        <v>62890</v>
      </c>
      <c r="AB193" s="7">
        <v>114</v>
      </c>
      <c r="AC193" s="14">
        <f t="shared" si="62"/>
        <v>181.26888217522659</v>
      </c>
      <c r="AD193" s="7">
        <v>10</v>
      </c>
      <c r="AE193" s="14">
        <f t="shared" si="63"/>
        <v>15.90077913817777</v>
      </c>
      <c r="AF193" s="7">
        <v>34</v>
      </c>
      <c r="AG193" s="7">
        <v>62839</v>
      </c>
      <c r="AH193" s="7">
        <v>124</v>
      </c>
      <c r="AI193" s="14">
        <f t="shared" si="64"/>
        <v>197.32968379509541</v>
      </c>
      <c r="AJ193" s="7">
        <v>51</v>
      </c>
      <c r="AK193" s="14">
        <f t="shared" si="56"/>
        <v>81.159789302821494</v>
      </c>
      <c r="AL193" s="159">
        <v>34</v>
      </c>
      <c r="AM193" s="8">
        <f t="shared" si="82"/>
        <v>86471</v>
      </c>
      <c r="AN193" s="8">
        <f t="shared" si="65"/>
        <v>243</v>
      </c>
      <c r="AO193" s="13">
        <f t="shared" si="66"/>
        <v>281.01906997721778</v>
      </c>
      <c r="AP193" s="161">
        <f t="shared" si="67"/>
        <v>40</v>
      </c>
      <c r="AQ193" s="13">
        <f t="shared" si="57"/>
        <v>46.258283123821855</v>
      </c>
      <c r="AR193" s="162">
        <f t="shared" si="68"/>
        <v>56</v>
      </c>
      <c r="AS193" s="133">
        <f t="shared" si="69"/>
        <v>86253</v>
      </c>
      <c r="AT193" s="133">
        <f t="shared" si="70"/>
        <v>148</v>
      </c>
      <c r="AU193" s="124">
        <f t="shared" si="71"/>
        <v>171.58823461212944</v>
      </c>
      <c r="AV193" s="133">
        <f t="shared" si="72"/>
        <v>64</v>
      </c>
      <c r="AW193" s="136">
        <f t="shared" si="73"/>
        <v>74.200317670110024</v>
      </c>
      <c r="AX193" s="133">
        <f t="shared" si="74"/>
        <v>48</v>
      </c>
    </row>
    <row r="194" spans="1:51" s="154" customFormat="1" x14ac:dyDescent="0.2">
      <c r="A194" s="1" t="s">
        <v>344</v>
      </c>
      <c r="B194" s="1" t="s">
        <v>345</v>
      </c>
      <c r="C194" s="145">
        <v>20395</v>
      </c>
      <c r="D194" s="112">
        <v>0</v>
      </c>
      <c r="E194" s="113">
        <f t="shared" si="80"/>
        <v>0</v>
      </c>
      <c r="F194" s="112">
        <v>0</v>
      </c>
      <c r="G194" s="113">
        <f t="shared" si="81"/>
        <v>0</v>
      </c>
      <c r="H194" s="112">
        <v>0</v>
      </c>
      <c r="I194" s="106">
        <v>20273</v>
      </c>
      <c r="J194" s="110"/>
      <c r="K194" s="111">
        <f t="shared" si="58"/>
        <v>0</v>
      </c>
      <c r="L194" s="110"/>
      <c r="M194" s="111">
        <f t="shared" si="54"/>
        <v>0</v>
      </c>
      <c r="N194" s="156">
        <v>0</v>
      </c>
      <c r="O194" s="54">
        <v>3186</v>
      </c>
      <c r="P194" s="54">
        <v>0</v>
      </c>
      <c r="Q194" s="55">
        <f t="shared" si="59"/>
        <v>0</v>
      </c>
      <c r="R194" s="54">
        <v>0</v>
      </c>
      <c r="S194" s="55">
        <f t="shared" si="60"/>
        <v>0</v>
      </c>
      <c r="T194" s="54">
        <v>0</v>
      </c>
      <c r="U194" s="56">
        <v>3141</v>
      </c>
      <c r="V194" s="54"/>
      <c r="W194" s="55">
        <f t="shared" si="78"/>
        <v>0</v>
      </c>
      <c r="X194" s="54"/>
      <c r="Y194" s="55">
        <f t="shared" si="79"/>
        <v>0</v>
      </c>
      <c r="Z194" s="160">
        <v>0</v>
      </c>
      <c r="AA194" s="7">
        <v>62890</v>
      </c>
      <c r="AB194" s="7">
        <v>50</v>
      </c>
      <c r="AC194" s="14">
        <f t="shared" si="62"/>
        <v>79.503895690888854</v>
      </c>
      <c r="AD194" s="7">
        <v>10</v>
      </c>
      <c r="AE194" s="14">
        <f t="shared" si="63"/>
        <v>15.90077913817777</v>
      </c>
      <c r="AF194" s="7">
        <v>34</v>
      </c>
      <c r="AG194" s="7">
        <v>62839</v>
      </c>
      <c r="AH194" s="7">
        <v>12</v>
      </c>
      <c r="AI194" s="14">
        <f t="shared" si="64"/>
        <v>19.096421012428589</v>
      </c>
      <c r="AJ194" s="7">
        <v>12</v>
      </c>
      <c r="AK194" s="14">
        <f t="shared" si="56"/>
        <v>19.096421012428589</v>
      </c>
      <c r="AL194" s="159">
        <v>12</v>
      </c>
      <c r="AM194" s="8">
        <f t="shared" si="82"/>
        <v>86471</v>
      </c>
      <c r="AN194" s="8">
        <f t="shared" si="65"/>
        <v>50</v>
      </c>
      <c r="AO194" s="13">
        <f t="shared" si="66"/>
        <v>57.822853904777332</v>
      </c>
      <c r="AP194" s="161">
        <f t="shared" si="67"/>
        <v>10</v>
      </c>
      <c r="AQ194" s="13">
        <f t="shared" si="57"/>
        <v>11.564570780955464</v>
      </c>
      <c r="AR194" s="162">
        <f t="shared" si="68"/>
        <v>34</v>
      </c>
      <c r="AS194" s="133">
        <f t="shared" si="69"/>
        <v>86253</v>
      </c>
      <c r="AT194" s="133">
        <f t="shared" si="70"/>
        <v>12</v>
      </c>
      <c r="AU194" s="124">
        <f t="shared" si="71"/>
        <v>13.91255956314563</v>
      </c>
      <c r="AV194" s="133">
        <f t="shared" si="72"/>
        <v>12</v>
      </c>
      <c r="AW194" s="136">
        <f t="shared" si="73"/>
        <v>13.91255956314563</v>
      </c>
      <c r="AX194" s="133">
        <f t="shared" si="74"/>
        <v>12</v>
      </c>
      <c r="AY194" s="92"/>
    </row>
    <row r="195" spans="1:51" s="154" customFormat="1" x14ac:dyDescent="0.2">
      <c r="A195" s="1"/>
      <c r="B195" s="1"/>
      <c r="C195" s="145"/>
      <c r="D195" s="112"/>
      <c r="E195" s="113"/>
      <c r="F195" s="112"/>
      <c r="G195" s="113"/>
      <c r="H195" s="112"/>
      <c r="I195" s="106"/>
      <c r="J195" s="110"/>
      <c r="K195" s="111"/>
      <c r="L195" s="110"/>
      <c r="M195" s="111"/>
      <c r="N195" s="156">
        <v>0</v>
      </c>
      <c r="O195" s="54"/>
      <c r="P195" s="54"/>
      <c r="Q195" s="55"/>
      <c r="R195" s="54"/>
      <c r="S195" s="55"/>
      <c r="T195" s="54"/>
      <c r="U195" s="56"/>
      <c r="V195" s="54"/>
      <c r="W195" s="55"/>
      <c r="X195" s="54"/>
      <c r="Y195" s="55"/>
      <c r="Z195" s="160">
        <v>0</v>
      </c>
      <c r="AA195" s="7"/>
      <c r="AB195" s="7"/>
      <c r="AC195" s="14"/>
      <c r="AD195" s="7"/>
      <c r="AE195" s="14"/>
      <c r="AF195" s="7"/>
      <c r="AG195" s="7"/>
      <c r="AH195" s="7">
        <v>23</v>
      </c>
      <c r="AI195" s="14"/>
      <c r="AJ195" s="7">
        <v>23</v>
      </c>
      <c r="AK195" s="14"/>
      <c r="AL195" s="159">
        <v>0</v>
      </c>
      <c r="AM195" s="8"/>
      <c r="AN195" s="8"/>
      <c r="AO195" s="13"/>
      <c r="AP195" s="161"/>
      <c r="AQ195" s="13"/>
      <c r="AR195" s="162"/>
      <c r="AS195" s="133"/>
      <c r="AT195" s="133"/>
      <c r="AU195" s="124"/>
      <c r="AV195" s="133"/>
      <c r="AW195" s="136"/>
      <c r="AX195" s="133"/>
      <c r="AY195" s="92"/>
    </row>
    <row r="196" spans="1:51" s="154" customFormat="1" x14ac:dyDescent="0.2">
      <c r="A196" s="9" t="s">
        <v>346</v>
      </c>
      <c r="B196" s="9" t="s">
        <v>347</v>
      </c>
      <c r="C196" s="145">
        <v>20395</v>
      </c>
      <c r="D196" s="106">
        <v>1094</v>
      </c>
      <c r="E196" s="109">
        <f t="shared" ref="E196:E225" si="83">D196/C196*100000</f>
        <v>5364.0598185829867</v>
      </c>
      <c r="F196" s="106">
        <v>765</v>
      </c>
      <c r="G196" s="109">
        <f t="shared" ref="G196:G225" si="84">F196/C196*100000</f>
        <v>3750.9193429762195</v>
      </c>
      <c r="H196" s="106">
        <v>10</v>
      </c>
      <c r="I196" s="106">
        <v>20273</v>
      </c>
      <c r="J196" s="145">
        <v>1494</v>
      </c>
      <c r="K196" s="107">
        <f t="shared" si="58"/>
        <v>7369.407586445026</v>
      </c>
      <c r="L196" s="145">
        <v>948</v>
      </c>
      <c r="M196" s="107">
        <f t="shared" si="54"/>
        <v>4676.1702757362009</v>
      </c>
      <c r="N196" s="108">
        <v>6</v>
      </c>
      <c r="O196" s="50">
        <v>3186</v>
      </c>
      <c r="P196" s="50">
        <v>409</v>
      </c>
      <c r="Q196" s="52">
        <f t="shared" si="59"/>
        <v>12837.413684871313</v>
      </c>
      <c r="R196" s="50">
        <v>345</v>
      </c>
      <c r="S196" s="52">
        <f t="shared" si="60"/>
        <v>10828.625235404897</v>
      </c>
      <c r="T196" s="50">
        <v>10</v>
      </c>
      <c r="U196" s="48">
        <v>3141</v>
      </c>
      <c r="V196" s="50">
        <v>612</v>
      </c>
      <c r="W196" s="52">
        <f t="shared" si="78"/>
        <v>19484.240687679085</v>
      </c>
      <c r="X196" s="50">
        <v>192</v>
      </c>
      <c r="Y196" s="52">
        <f t="shared" si="79"/>
        <v>6112.7029608404964</v>
      </c>
      <c r="Z196" s="53">
        <v>16</v>
      </c>
      <c r="AA196" s="10">
        <v>62890</v>
      </c>
      <c r="AB196" s="10">
        <v>7687</v>
      </c>
      <c r="AC196" s="11">
        <f t="shared" si="62"/>
        <v>12222.928923517253</v>
      </c>
      <c r="AD196" s="10">
        <v>431</v>
      </c>
      <c r="AE196" s="11">
        <f t="shared" si="63"/>
        <v>685.32358085546196</v>
      </c>
      <c r="AF196" s="10">
        <v>1228</v>
      </c>
      <c r="AG196" s="10">
        <v>62839</v>
      </c>
      <c r="AH196" s="10">
        <v>7584</v>
      </c>
      <c r="AI196" s="11">
        <f t="shared" si="64"/>
        <v>12068.938079854866</v>
      </c>
      <c r="AJ196" s="10">
        <v>731</v>
      </c>
      <c r="AK196" s="11">
        <f t="shared" si="56"/>
        <v>1163.2903133404413</v>
      </c>
      <c r="AL196" s="42">
        <v>1299</v>
      </c>
      <c r="AM196" s="12">
        <f t="shared" ref="AM196:AM225" si="85">C196+O196+AA196</f>
        <v>86471</v>
      </c>
      <c r="AN196" s="12">
        <f t="shared" si="65"/>
        <v>9190</v>
      </c>
      <c r="AO196" s="23">
        <f t="shared" si="66"/>
        <v>10627.840547698073</v>
      </c>
      <c r="AP196" s="37">
        <f t="shared" si="67"/>
        <v>1541</v>
      </c>
      <c r="AQ196" s="23">
        <f t="shared" si="57"/>
        <v>1782.1003573452372</v>
      </c>
      <c r="AR196" s="116">
        <f t="shared" si="68"/>
        <v>1248</v>
      </c>
      <c r="AS196" s="133">
        <f t="shared" si="69"/>
        <v>86253</v>
      </c>
      <c r="AT196" s="133">
        <f t="shared" si="70"/>
        <v>9690</v>
      </c>
      <c r="AU196" s="123">
        <f t="shared" si="71"/>
        <v>11234.391847240096</v>
      </c>
      <c r="AV196" s="134">
        <f t="shared" si="72"/>
        <v>1871</v>
      </c>
      <c r="AW196" s="135">
        <f t="shared" si="73"/>
        <v>2169.1999118871231</v>
      </c>
      <c r="AX196" s="134">
        <f t="shared" si="74"/>
        <v>1321</v>
      </c>
    </row>
    <row r="197" spans="1:51" s="154" customFormat="1" x14ac:dyDescent="0.2">
      <c r="A197" s="1" t="s">
        <v>348</v>
      </c>
      <c r="B197" s="1" t="s">
        <v>349</v>
      </c>
      <c r="C197" s="145">
        <v>20395</v>
      </c>
      <c r="D197" s="112">
        <v>31</v>
      </c>
      <c r="E197" s="113">
        <f t="shared" si="83"/>
        <v>151.99803873498405</v>
      </c>
      <c r="F197" s="112">
        <v>14</v>
      </c>
      <c r="G197" s="113">
        <f t="shared" si="84"/>
        <v>68.644275557734744</v>
      </c>
      <c r="H197" s="112">
        <v>0</v>
      </c>
      <c r="I197" s="106">
        <v>20273</v>
      </c>
      <c r="J197" s="110">
        <v>30</v>
      </c>
      <c r="K197" s="111">
        <f t="shared" si="58"/>
        <v>147.98007201696836</v>
      </c>
      <c r="L197" s="110">
        <v>16</v>
      </c>
      <c r="M197" s="111">
        <f t="shared" si="54"/>
        <v>78.922705075716479</v>
      </c>
      <c r="N197" s="156">
        <v>0</v>
      </c>
      <c r="O197" s="54">
        <v>3186</v>
      </c>
      <c r="P197" s="54">
        <v>10</v>
      </c>
      <c r="Q197" s="55">
        <f t="shared" si="59"/>
        <v>313.87319522912742</v>
      </c>
      <c r="R197" s="54">
        <v>3</v>
      </c>
      <c r="S197" s="55">
        <f t="shared" si="60"/>
        <v>94.161958568738228</v>
      </c>
      <c r="T197" s="54">
        <v>10</v>
      </c>
      <c r="U197" s="56">
        <v>3141</v>
      </c>
      <c r="V197" s="54">
        <v>10</v>
      </c>
      <c r="W197" s="55">
        <f t="shared" si="78"/>
        <v>318.36994587710922</v>
      </c>
      <c r="X197" s="54"/>
      <c r="Y197" s="55">
        <f t="shared" si="79"/>
        <v>0</v>
      </c>
      <c r="Z197" s="160">
        <v>10</v>
      </c>
      <c r="AA197" s="7">
        <v>62890</v>
      </c>
      <c r="AB197" s="7">
        <v>439</v>
      </c>
      <c r="AC197" s="14">
        <f t="shared" si="62"/>
        <v>698.04420416600419</v>
      </c>
      <c r="AD197" s="7">
        <v>33</v>
      </c>
      <c r="AE197" s="14">
        <f t="shared" si="63"/>
        <v>52.472571155986643</v>
      </c>
      <c r="AF197" s="7">
        <v>333</v>
      </c>
      <c r="AG197" s="7">
        <v>62839</v>
      </c>
      <c r="AH197" s="7">
        <v>490</v>
      </c>
      <c r="AI197" s="14">
        <f t="shared" si="64"/>
        <v>779.77052467416729</v>
      </c>
      <c r="AJ197" s="7">
        <v>14</v>
      </c>
      <c r="AK197" s="14">
        <f t="shared" si="56"/>
        <v>22.279157847833353</v>
      </c>
      <c r="AL197" s="159">
        <v>340</v>
      </c>
      <c r="AM197" s="8">
        <f t="shared" si="85"/>
        <v>86471</v>
      </c>
      <c r="AN197" s="8">
        <f t="shared" si="65"/>
        <v>480</v>
      </c>
      <c r="AO197" s="13">
        <f t="shared" si="66"/>
        <v>555.09939748586237</v>
      </c>
      <c r="AP197" s="161">
        <f t="shared" si="67"/>
        <v>50</v>
      </c>
      <c r="AQ197" s="13">
        <f t="shared" si="57"/>
        <v>57.822853904777332</v>
      </c>
      <c r="AR197" s="162">
        <f t="shared" si="68"/>
        <v>343</v>
      </c>
      <c r="AS197" s="133">
        <f t="shared" si="69"/>
        <v>86253</v>
      </c>
      <c r="AT197" s="133">
        <f t="shared" si="70"/>
        <v>530</v>
      </c>
      <c r="AU197" s="124">
        <f t="shared" si="71"/>
        <v>614.47138070559868</v>
      </c>
      <c r="AV197" s="133">
        <f t="shared" si="72"/>
        <v>30</v>
      </c>
      <c r="AW197" s="136">
        <f t="shared" si="73"/>
        <v>34.781398907864073</v>
      </c>
      <c r="AX197" s="133">
        <f t="shared" si="74"/>
        <v>350</v>
      </c>
      <c r="AY197" s="92"/>
    </row>
    <row r="198" spans="1:51" x14ac:dyDescent="0.2">
      <c r="A198" s="1" t="s">
        <v>350</v>
      </c>
      <c r="B198" s="1" t="s">
        <v>351</v>
      </c>
      <c r="C198" s="145">
        <v>20395</v>
      </c>
      <c r="D198" s="112">
        <v>0</v>
      </c>
      <c r="E198" s="113">
        <f t="shared" si="83"/>
        <v>0</v>
      </c>
      <c r="F198" s="112">
        <v>0</v>
      </c>
      <c r="G198" s="113">
        <f t="shared" si="84"/>
        <v>0</v>
      </c>
      <c r="H198" s="112">
        <v>0</v>
      </c>
      <c r="I198" s="106">
        <v>20273</v>
      </c>
      <c r="J198" s="110"/>
      <c r="K198" s="111">
        <f t="shared" si="58"/>
        <v>0</v>
      </c>
      <c r="L198" s="110"/>
      <c r="M198" s="111">
        <f t="shared" si="54"/>
        <v>0</v>
      </c>
      <c r="N198" s="156">
        <v>0</v>
      </c>
      <c r="O198" s="54">
        <v>3186</v>
      </c>
      <c r="P198" s="54">
        <v>0</v>
      </c>
      <c r="Q198" s="55">
        <f t="shared" si="59"/>
        <v>0</v>
      </c>
      <c r="R198" s="54">
        <v>0</v>
      </c>
      <c r="S198" s="55">
        <f t="shared" si="60"/>
        <v>0</v>
      </c>
      <c r="T198" s="54">
        <v>0</v>
      </c>
      <c r="U198" s="56">
        <v>3141</v>
      </c>
      <c r="V198" s="54"/>
      <c r="W198" s="55">
        <f t="shared" si="78"/>
        <v>0</v>
      </c>
      <c r="X198" s="54"/>
      <c r="Y198" s="55">
        <f t="shared" si="79"/>
        <v>0</v>
      </c>
      <c r="Z198" s="160">
        <v>0</v>
      </c>
      <c r="AA198" s="7">
        <v>62890</v>
      </c>
      <c r="AB198" s="7">
        <v>103</v>
      </c>
      <c r="AC198" s="14">
        <f t="shared" si="62"/>
        <v>163.77802512323106</v>
      </c>
      <c r="AD198" s="7">
        <v>6</v>
      </c>
      <c r="AE198" s="14">
        <f t="shared" si="63"/>
        <v>9.5404674829066618</v>
      </c>
      <c r="AF198" s="7">
        <v>102</v>
      </c>
      <c r="AG198" s="7">
        <v>62839</v>
      </c>
      <c r="AH198" s="7">
        <v>160</v>
      </c>
      <c r="AI198" s="14">
        <f t="shared" si="64"/>
        <v>254.61894683238114</v>
      </c>
      <c r="AJ198" s="7">
        <v>19</v>
      </c>
      <c r="AK198" s="14">
        <f t="shared" si="56"/>
        <v>30.235999936345266</v>
      </c>
      <c r="AL198" s="159">
        <v>152</v>
      </c>
      <c r="AM198" s="8">
        <f t="shared" si="85"/>
        <v>86471</v>
      </c>
      <c r="AN198" s="8">
        <f t="shared" si="65"/>
        <v>103</v>
      </c>
      <c r="AO198" s="13">
        <f t="shared" si="66"/>
        <v>119.11507904384128</v>
      </c>
      <c r="AP198" s="161">
        <f t="shared" si="67"/>
        <v>6</v>
      </c>
      <c r="AQ198" s="13">
        <f t="shared" si="57"/>
        <v>6.9387424685732793</v>
      </c>
      <c r="AR198" s="162">
        <f t="shared" si="68"/>
        <v>102</v>
      </c>
      <c r="AS198" s="133">
        <f t="shared" si="69"/>
        <v>86253</v>
      </c>
      <c r="AT198" s="133">
        <f t="shared" si="70"/>
        <v>160</v>
      </c>
      <c r="AU198" s="124">
        <f t="shared" si="71"/>
        <v>185.50079417527505</v>
      </c>
      <c r="AV198" s="133">
        <f t="shared" si="72"/>
        <v>19</v>
      </c>
      <c r="AW198" s="136">
        <f t="shared" si="73"/>
        <v>22.028219308313915</v>
      </c>
      <c r="AX198" s="133">
        <f t="shared" si="74"/>
        <v>152</v>
      </c>
    </row>
    <row r="199" spans="1:51" x14ac:dyDescent="0.2">
      <c r="A199" s="1" t="s">
        <v>352</v>
      </c>
      <c r="B199" s="1" t="s">
        <v>353</v>
      </c>
      <c r="C199" s="145">
        <v>20395</v>
      </c>
      <c r="D199" s="112">
        <v>0</v>
      </c>
      <c r="E199" s="113">
        <f t="shared" si="83"/>
        <v>0</v>
      </c>
      <c r="F199" s="112">
        <v>0</v>
      </c>
      <c r="G199" s="113">
        <f t="shared" si="84"/>
        <v>0</v>
      </c>
      <c r="H199" s="112">
        <v>0</v>
      </c>
      <c r="I199" s="106">
        <v>20273</v>
      </c>
      <c r="J199" s="110"/>
      <c r="K199" s="111">
        <f t="shared" si="58"/>
        <v>0</v>
      </c>
      <c r="L199" s="110"/>
      <c r="M199" s="111">
        <f t="shared" si="54"/>
        <v>0</v>
      </c>
      <c r="N199" s="156">
        <v>0</v>
      </c>
      <c r="O199" s="54">
        <v>3186</v>
      </c>
      <c r="P199" s="54">
        <v>0</v>
      </c>
      <c r="Q199" s="55">
        <f t="shared" si="59"/>
        <v>0</v>
      </c>
      <c r="R199" s="54">
        <v>0</v>
      </c>
      <c r="S199" s="55">
        <f t="shared" si="60"/>
        <v>0</v>
      </c>
      <c r="T199" s="54">
        <v>0</v>
      </c>
      <c r="U199" s="56">
        <v>3141</v>
      </c>
      <c r="V199" s="54"/>
      <c r="W199" s="55">
        <f t="shared" si="78"/>
        <v>0</v>
      </c>
      <c r="X199" s="54"/>
      <c r="Y199" s="55">
        <f t="shared" si="79"/>
        <v>0</v>
      </c>
      <c r="Z199" s="160">
        <v>0</v>
      </c>
      <c r="AA199" s="7">
        <v>62890</v>
      </c>
      <c r="AB199" s="7">
        <v>152</v>
      </c>
      <c r="AC199" s="14">
        <f t="shared" si="62"/>
        <v>241.69184290030211</v>
      </c>
      <c r="AD199" s="7">
        <v>15</v>
      </c>
      <c r="AE199" s="14">
        <f t="shared" si="63"/>
        <v>23.851168707266655</v>
      </c>
      <c r="AF199" s="7">
        <v>0</v>
      </c>
      <c r="AG199" s="7">
        <v>62839</v>
      </c>
      <c r="AH199" s="7">
        <v>180</v>
      </c>
      <c r="AI199" s="14">
        <f t="shared" si="64"/>
        <v>286.44631518642876</v>
      </c>
      <c r="AJ199" s="7">
        <v>23</v>
      </c>
      <c r="AK199" s="14">
        <f t="shared" si="56"/>
        <v>36.601473607154787</v>
      </c>
      <c r="AL199" s="159">
        <v>0</v>
      </c>
      <c r="AM199" s="8">
        <f t="shared" si="85"/>
        <v>86471</v>
      </c>
      <c r="AN199" s="8">
        <f t="shared" si="65"/>
        <v>152</v>
      </c>
      <c r="AO199" s="13">
        <f t="shared" si="66"/>
        <v>175.78147587052308</v>
      </c>
      <c r="AP199" s="161">
        <f t="shared" si="67"/>
        <v>15</v>
      </c>
      <c r="AQ199" s="13">
        <f t="shared" si="57"/>
        <v>17.346856171433199</v>
      </c>
      <c r="AR199" s="162">
        <f t="shared" si="68"/>
        <v>0</v>
      </c>
      <c r="AS199" s="133">
        <f t="shared" si="69"/>
        <v>86253</v>
      </c>
      <c r="AT199" s="133">
        <f t="shared" si="70"/>
        <v>180</v>
      </c>
      <c r="AU199" s="124">
        <f t="shared" si="71"/>
        <v>208.68839344718444</v>
      </c>
      <c r="AV199" s="133">
        <f t="shared" si="72"/>
        <v>23</v>
      </c>
      <c r="AW199" s="136">
        <f t="shared" si="73"/>
        <v>26.665739162695793</v>
      </c>
      <c r="AX199" s="133">
        <f t="shared" si="74"/>
        <v>0</v>
      </c>
    </row>
    <row r="200" spans="1:51" x14ac:dyDescent="0.2">
      <c r="A200" s="1" t="s">
        <v>354</v>
      </c>
      <c r="B200" s="1" t="s">
        <v>355</v>
      </c>
      <c r="C200" s="145">
        <v>20395</v>
      </c>
      <c r="D200" s="112">
        <v>147</v>
      </c>
      <c r="E200" s="113">
        <f t="shared" si="83"/>
        <v>720.76489335621477</v>
      </c>
      <c r="F200" s="112">
        <v>133</v>
      </c>
      <c r="G200" s="113">
        <f t="shared" si="84"/>
        <v>652.12061779848</v>
      </c>
      <c r="H200" s="112">
        <v>0</v>
      </c>
      <c r="I200" s="106">
        <v>20273</v>
      </c>
      <c r="J200" s="110">
        <v>151</v>
      </c>
      <c r="K200" s="111">
        <f t="shared" si="58"/>
        <v>744.83302915207423</v>
      </c>
      <c r="L200" s="110">
        <v>143</v>
      </c>
      <c r="M200" s="111">
        <f t="shared" si="54"/>
        <v>705.37167661421597</v>
      </c>
      <c r="N200" s="156">
        <v>0</v>
      </c>
      <c r="O200" s="54">
        <v>3186</v>
      </c>
      <c r="P200" s="54">
        <v>35</v>
      </c>
      <c r="Q200" s="55">
        <f t="shared" ref="Q200:Q225" si="86">P200/O200*100000</f>
        <v>1098.556183301946</v>
      </c>
      <c r="R200" s="54">
        <v>23</v>
      </c>
      <c r="S200" s="55">
        <f t="shared" ref="S200:S225" si="87">R200/O200*100000</f>
        <v>721.90834902699305</v>
      </c>
      <c r="T200" s="54">
        <v>0</v>
      </c>
      <c r="U200" s="56">
        <v>3141</v>
      </c>
      <c r="V200" s="54">
        <v>39</v>
      </c>
      <c r="W200" s="55">
        <f t="shared" si="78"/>
        <v>1241.6427889207259</v>
      </c>
      <c r="X200" s="54">
        <v>28</v>
      </c>
      <c r="Y200" s="55">
        <f t="shared" si="79"/>
        <v>891.43584845590567</v>
      </c>
      <c r="Z200" s="160">
        <v>0</v>
      </c>
      <c r="AA200" s="7">
        <v>62890</v>
      </c>
      <c r="AB200" s="7">
        <v>139</v>
      </c>
      <c r="AC200" s="14">
        <f t="shared" ref="AC200:AC225" si="88">AB200/AA200*100000</f>
        <v>221.02083002067101</v>
      </c>
      <c r="AD200" s="7">
        <v>121</v>
      </c>
      <c r="AE200" s="14">
        <f t="shared" ref="AE200:AE225" si="89">AD200/AA200*100000</f>
        <v>192.39942757195101</v>
      </c>
      <c r="AF200" s="7">
        <v>0</v>
      </c>
      <c r="AG200" s="7">
        <v>62839</v>
      </c>
      <c r="AH200" s="7">
        <v>227</v>
      </c>
      <c r="AI200" s="14">
        <f t="shared" si="64"/>
        <v>361.24063081844082</v>
      </c>
      <c r="AJ200" s="7">
        <v>147</v>
      </c>
      <c r="AK200" s="14">
        <f t="shared" si="56"/>
        <v>233.93115740225019</v>
      </c>
      <c r="AL200" s="159">
        <v>0</v>
      </c>
      <c r="AM200" s="8">
        <f t="shared" si="85"/>
        <v>86471</v>
      </c>
      <c r="AN200" s="8">
        <f t="shared" ref="AN200:AN225" si="90">D200+P200+AB200</f>
        <v>321</v>
      </c>
      <c r="AO200" s="13">
        <f t="shared" si="66"/>
        <v>371.22272206867046</v>
      </c>
      <c r="AP200" s="161">
        <f t="shared" ref="AP200:AP225" si="91">F200+R200+AD200</f>
        <v>277</v>
      </c>
      <c r="AQ200" s="13">
        <f t="shared" si="57"/>
        <v>320.33861063246638</v>
      </c>
      <c r="AR200" s="162">
        <f t="shared" ref="AR200:AR225" si="92">H200+T200+AF200</f>
        <v>0</v>
      </c>
      <c r="AS200" s="133">
        <f t="shared" ref="AS200:AS225" si="93">I200+U200+AG200</f>
        <v>86253</v>
      </c>
      <c r="AT200" s="133">
        <f t="shared" ref="AT200:AT225" si="94">J200+V200+AH200</f>
        <v>417</v>
      </c>
      <c r="AU200" s="124">
        <f t="shared" ref="AU200:AU225" si="95">AT200/AS200*100000</f>
        <v>483.4614448193106</v>
      </c>
      <c r="AV200" s="133">
        <f t="shared" ref="AV200:AV225" si="96">L200+X200+AJ200</f>
        <v>318</v>
      </c>
      <c r="AW200" s="136">
        <f t="shared" ref="AW200:AW225" si="97">AV200/AS200*100000</f>
        <v>368.68282842335918</v>
      </c>
      <c r="AX200" s="133">
        <f t="shared" ref="AX200:AX225" si="98">N200+Z200+AL200</f>
        <v>0</v>
      </c>
    </row>
    <row r="201" spans="1:51" x14ac:dyDescent="0.2">
      <c r="A201" s="1" t="s">
        <v>356</v>
      </c>
      <c r="B201" s="1" t="s">
        <v>357</v>
      </c>
      <c r="C201" s="77">
        <v>10406</v>
      </c>
      <c r="D201" s="112">
        <v>0</v>
      </c>
      <c r="E201" s="113">
        <f t="shared" si="83"/>
        <v>0</v>
      </c>
      <c r="F201" s="112">
        <v>0</v>
      </c>
      <c r="G201" s="113">
        <f t="shared" si="84"/>
        <v>0</v>
      </c>
      <c r="H201" s="112">
        <v>0</v>
      </c>
      <c r="I201" s="76">
        <v>10298</v>
      </c>
      <c r="J201" s="110"/>
      <c r="K201" s="111">
        <f t="shared" si="58"/>
        <v>0</v>
      </c>
      <c r="L201" s="110"/>
      <c r="M201" s="111">
        <f t="shared" ref="M201:M225" si="99">L201/I201*100000</f>
        <v>0</v>
      </c>
      <c r="N201" s="156">
        <v>0</v>
      </c>
      <c r="O201" s="112">
        <v>1660</v>
      </c>
      <c r="P201" s="54">
        <v>0</v>
      </c>
      <c r="Q201" s="55"/>
      <c r="R201" s="54">
        <v>0</v>
      </c>
      <c r="S201" s="55"/>
      <c r="T201" s="54">
        <v>0</v>
      </c>
      <c r="U201" s="110">
        <v>1690</v>
      </c>
      <c r="V201" s="54"/>
      <c r="W201" s="55">
        <f t="shared" si="78"/>
        <v>0</v>
      </c>
      <c r="X201" s="54"/>
      <c r="Y201" s="55">
        <f t="shared" si="79"/>
        <v>0</v>
      </c>
      <c r="Z201" s="160">
        <v>0</v>
      </c>
      <c r="AA201" s="112">
        <v>26517</v>
      </c>
      <c r="AB201" s="7">
        <v>538</v>
      </c>
      <c r="AC201" s="14">
        <f t="shared" si="88"/>
        <v>2028.8871290115776</v>
      </c>
      <c r="AD201" s="7">
        <v>18</v>
      </c>
      <c r="AE201" s="14">
        <f t="shared" si="89"/>
        <v>67.880982011539757</v>
      </c>
      <c r="AF201" s="7">
        <v>49</v>
      </c>
      <c r="AG201" s="112">
        <v>26499</v>
      </c>
      <c r="AH201" s="7">
        <v>609</v>
      </c>
      <c r="AI201" s="14">
        <f t="shared" si="64"/>
        <v>2298.1999320729087</v>
      </c>
      <c r="AJ201" s="7">
        <v>35</v>
      </c>
      <c r="AK201" s="14">
        <f t="shared" ref="AK201:AK225" si="100">AJ201/AG201*100000</f>
        <v>132.08045586625911</v>
      </c>
      <c r="AL201" s="159">
        <v>50</v>
      </c>
      <c r="AM201" s="8">
        <f t="shared" si="85"/>
        <v>38583</v>
      </c>
      <c r="AN201" s="8">
        <f t="shared" si="90"/>
        <v>538</v>
      </c>
      <c r="AO201" s="13">
        <f t="shared" si="66"/>
        <v>1394.3964958660549</v>
      </c>
      <c r="AP201" s="161">
        <f t="shared" si="91"/>
        <v>18</v>
      </c>
      <c r="AQ201" s="13">
        <f t="shared" ref="AQ201:AQ225" si="101">AP201/AM201*100000</f>
        <v>46.652670865407046</v>
      </c>
      <c r="AR201" s="162">
        <f t="shared" si="92"/>
        <v>49</v>
      </c>
      <c r="AS201" s="133">
        <f t="shared" si="93"/>
        <v>38487</v>
      </c>
      <c r="AT201" s="133">
        <f t="shared" si="94"/>
        <v>609</v>
      </c>
      <c r="AU201" s="124">
        <f t="shared" si="95"/>
        <v>1582.3524826564815</v>
      </c>
      <c r="AV201" s="133">
        <f t="shared" si="96"/>
        <v>35</v>
      </c>
      <c r="AW201" s="136">
        <f t="shared" si="97"/>
        <v>90.939797853820778</v>
      </c>
      <c r="AX201" s="133">
        <f t="shared" si="98"/>
        <v>50</v>
      </c>
    </row>
    <row r="202" spans="1:51" x14ac:dyDescent="0.2">
      <c r="A202" s="15" t="s">
        <v>419</v>
      </c>
      <c r="B202" s="15" t="s">
        <v>420</v>
      </c>
      <c r="C202" s="145"/>
      <c r="D202" s="112"/>
      <c r="E202" s="113"/>
      <c r="F202" s="112"/>
      <c r="G202" s="113"/>
      <c r="H202" s="112"/>
      <c r="I202" s="106"/>
      <c r="J202" s="110"/>
      <c r="K202" s="111"/>
      <c r="L202" s="110"/>
      <c r="M202" s="111"/>
      <c r="N202" s="156"/>
      <c r="O202" s="54"/>
      <c r="P202" s="54"/>
      <c r="Q202" s="55"/>
      <c r="R202" s="54"/>
      <c r="S202" s="55"/>
      <c r="T202" s="54"/>
      <c r="U202" s="56"/>
      <c r="V202" s="54"/>
      <c r="W202" s="55"/>
      <c r="X202" s="54"/>
      <c r="Y202" s="55"/>
      <c r="Z202" s="160"/>
      <c r="AA202" s="112">
        <v>26517</v>
      </c>
      <c r="AB202" s="7">
        <v>0</v>
      </c>
      <c r="AC202" s="14">
        <f t="shared" si="88"/>
        <v>0</v>
      </c>
      <c r="AD202" s="7">
        <v>0</v>
      </c>
      <c r="AE202" s="14">
        <f t="shared" si="89"/>
        <v>0</v>
      </c>
      <c r="AF202" s="7">
        <v>0</v>
      </c>
      <c r="AG202" s="112">
        <v>26499</v>
      </c>
      <c r="AH202" s="7"/>
      <c r="AI202" s="14">
        <f t="shared" ref="AI202:AI224" si="102">AH202/AG202*100000</f>
        <v>0</v>
      </c>
      <c r="AJ202" s="7"/>
      <c r="AK202" s="14">
        <f t="shared" si="100"/>
        <v>0</v>
      </c>
      <c r="AL202" s="159">
        <v>0</v>
      </c>
      <c r="AM202" s="8">
        <f t="shared" si="85"/>
        <v>26517</v>
      </c>
      <c r="AN202" s="8">
        <f t="shared" si="90"/>
        <v>0</v>
      </c>
      <c r="AO202" s="13">
        <f t="shared" ref="AO202:AO225" si="103">AN202/AM202*100000</f>
        <v>0</v>
      </c>
      <c r="AP202" s="161">
        <f t="shared" si="91"/>
        <v>0</v>
      </c>
      <c r="AQ202" s="13">
        <f t="shared" si="101"/>
        <v>0</v>
      </c>
      <c r="AR202" s="162">
        <f t="shared" si="92"/>
        <v>0</v>
      </c>
      <c r="AS202" s="133">
        <f t="shared" si="93"/>
        <v>26499</v>
      </c>
      <c r="AT202" s="133">
        <f t="shared" si="94"/>
        <v>0</v>
      </c>
      <c r="AU202" s="124">
        <f t="shared" si="95"/>
        <v>0</v>
      </c>
      <c r="AV202" s="133">
        <f t="shared" si="96"/>
        <v>0</v>
      </c>
      <c r="AW202" s="136">
        <f t="shared" si="97"/>
        <v>0</v>
      </c>
      <c r="AX202" s="133">
        <f t="shared" si="98"/>
        <v>0</v>
      </c>
    </row>
    <row r="203" spans="1:51" x14ac:dyDescent="0.2">
      <c r="A203" s="1" t="s">
        <v>358</v>
      </c>
      <c r="B203" s="1" t="s">
        <v>359</v>
      </c>
      <c r="C203" s="141">
        <v>3752</v>
      </c>
      <c r="D203" s="112">
        <v>41</v>
      </c>
      <c r="E203" s="113">
        <f t="shared" si="83"/>
        <v>1092.7505330490405</v>
      </c>
      <c r="F203" s="112">
        <v>36</v>
      </c>
      <c r="G203" s="113">
        <f t="shared" si="84"/>
        <v>959.48827292110877</v>
      </c>
      <c r="H203" s="112">
        <v>0</v>
      </c>
      <c r="I203" s="140">
        <v>3871</v>
      </c>
      <c r="J203" s="110">
        <v>31</v>
      </c>
      <c r="K203" s="111">
        <f t="shared" ref="K203:K225" si="104">J203/I203*100000</f>
        <v>800.82665977783506</v>
      </c>
      <c r="L203" s="110">
        <v>31</v>
      </c>
      <c r="M203" s="111">
        <f t="shared" si="99"/>
        <v>800.82665977783506</v>
      </c>
      <c r="N203" s="156">
        <v>0</v>
      </c>
      <c r="O203" s="142">
        <v>1526</v>
      </c>
      <c r="P203" s="54">
        <v>0</v>
      </c>
      <c r="Q203" s="55">
        <f t="shared" si="86"/>
        <v>0</v>
      </c>
      <c r="R203" s="54">
        <v>0</v>
      </c>
      <c r="S203" s="55">
        <f t="shared" si="87"/>
        <v>0</v>
      </c>
      <c r="T203" s="54">
        <v>0</v>
      </c>
      <c r="U203" s="151">
        <v>1451</v>
      </c>
      <c r="V203" s="54"/>
      <c r="W203" s="55">
        <f t="shared" si="78"/>
        <v>0</v>
      </c>
      <c r="X203" s="54"/>
      <c r="Y203" s="55">
        <f t="shared" si="79"/>
        <v>0</v>
      </c>
      <c r="Z203" s="160">
        <v>0</v>
      </c>
      <c r="AA203" s="142">
        <v>36373</v>
      </c>
      <c r="AB203" s="7">
        <v>700</v>
      </c>
      <c r="AC203" s="14">
        <f t="shared" si="88"/>
        <v>1924.5044401066725</v>
      </c>
      <c r="AD203" s="7">
        <v>9</v>
      </c>
      <c r="AE203" s="14">
        <f t="shared" si="89"/>
        <v>24.743628515657221</v>
      </c>
      <c r="AF203" s="7">
        <v>75</v>
      </c>
      <c r="AG203" s="133">
        <v>36340</v>
      </c>
      <c r="AH203" s="7">
        <v>406</v>
      </c>
      <c r="AI203" s="14">
        <f t="shared" si="102"/>
        <v>1117.2261970280683</v>
      </c>
      <c r="AJ203" s="7">
        <v>162</v>
      </c>
      <c r="AK203" s="14">
        <f t="shared" si="100"/>
        <v>445.78976334617499</v>
      </c>
      <c r="AL203" s="159">
        <v>72</v>
      </c>
      <c r="AM203" s="8">
        <f t="shared" si="85"/>
        <v>41651</v>
      </c>
      <c r="AN203" s="8">
        <f t="shared" si="90"/>
        <v>741</v>
      </c>
      <c r="AO203" s="13">
        <f t="shared" si="103"/>
        <v>1779.068929917649</v>
      </c>
      <c r="AP203" s="161">
        <f t="shared" si="91"/>
        <v>45</v>
      </c>
      <c r="AQ203" s="13">
        <f t="shared" si="101"/>
        <v>108.04062327435116</v>
      </c>
      <c r="AR203" s="162">
        <f t="shared" si="92"/>
        <v>75</v>
      </c>
      <c r="AS203" s="133">
        <f t="shared" si="93"/>
        <v>41662</v>
      </c>
      <c r="AT203" s="133">
        <f t="shared" si="94"/>
        <v>437</v>
      </c>
      <c r="AU203" s="124">
        <f t="shared" si="95"/>
        <v>1048.9174787576208</v>
      </c>
      <c r="AV203" s="133">
        <f t="shared" si="96"/>
        <v>193</v>
      </c>
      <c r="AW203" s="136">
        <f t="shared" si="97"/>
        <v>463.25188421103167</v>
      </c>
      <c r="AX203" s="133">
        <f t="shared" si="98"/>
        <v>72</v>
      </c>
    </row>
    <row r="204" spans="1:51" x14ac:dyDescent="0.2">
      <c r="A204" s="1" t="s">
        <v>360</v>
      </c>
      <c r="B204" s="1" t="s">
        <v>361</v>
      </c>
      <c r="C204" s="141">
        <v>3752</v>
      </c>
      <c r="D204" s="112">
        <v>130</v>
      </c>
      <c r="E204" s="113">
        <f t="shared" si="83"/>
        <v>3464.818763326226</v>
      </c>
      <c r="F204" s="112">
        <v>122</v>
      </c>
      <c r="G204" s="113">
        <f t="shared" si="84"/>
        <v>3251.5991471215352</v>
      </c>
      <c r="H204" s="112">
        <v>0</v>
      </c>
      <c r="I204" s="140">
        <v>3871</v>
      </c>
      <c r="J204" s="110">
        <v>172</v>
      </c>
      <c r="K204" s="111">
        <f t="shared" si="104"/>
        <v>4443.296305864118</v>
      </c>
      <c r="L204" s="110">
        <v>172</v>
      </c>
      <c r="M204" s="111">
        <f t="shared" si="99"/>
        <v>4443.296305864118</v>
      </c>
      <c r="N204" s="156">
        <v>0</v>
      </c>
      <c r="O204" s="142">
        <v>1526</v>
      </c>
      <c r="P204" s="54">
        <v>41</v>
      </c>
      <c r="Q204" s="55">
        <f t="shared" si="86"/>
        <v>2686.7627785058976</v>
      </c>
      <c r="R204" s="54">
        <v>36</v>
      </c>
      <c r="S204" s="55">
        <f t="shared" si="87"/>
        <v>2359.1087811271295</v>
      </c>
      <c r="T204" s="54">
        <v>0</v>
      </c>
      <c r="U204" s="151">
        <v>1451</v>
      </c>
      <c r="V204" s="54">
        <v>49</v>
      </c>
      <c r="W204" s="55">
        <f t="shared" si="78"/>
        <v>3376.9813921433497</v>
      </c>
      <c r="X204" s="54">
        <v>39</v>
      </c>
      <c r="Y204" s="55">
        <f t="shared" si="79"/>
        <v>2687.8015161957273</v>
      </c>
      <c r="Z204" s="160">
        <v>0</v>
      </c>
      <c r="AA204" s="142">
        <v>36373</v>
      </c>
      <c r="AB204" s="7">
        <v>2302</v>
      </c>
      <c r="AC204" s="14">
        <f t="shared" si="88"/>
        <v>6328.8703158936578</v>
      </c>
      <c r="AD204" s="7">
        <v>86</v>
      </c>
      <c r="AE204" s="14">
        <f t="shared" si="89"/>
        <v>236.43911692739121</v>
      </c>
      <c r="AF204" s="7">
        <v>180</v>
      </c>
      <c r="AG204" s="133">
        <v>36340</v>
      </c>
      <c r="AH204" s="7">
        <v>2613</v>
      </c>
      <c r="AI204" s="14">
        <f t="shared" si="102"/>
        <v>7190.4237754540454</v>
      </c>
      <c r="AJ204" s="7">
        <v>190</v>
      </c>
      <c r="AK204" s="14">
        <f t="shared" si="100"/>
        <v>522.83984589983493</v>
      </c>
      <c r="AL204" s="159">
        <v>179</v>
      </c>
      <c r="AM204" s="8">
        <f t="shared" si="85"/>
        <v>41651</v>
      </c>
      <c r="AN204" s="8">
        <f t="shared" si="90"/>
        <v>2473</v>
      </c>
      <c r="AO204" s="13">
        <f t="shared" si="103"/>
        <v>5937.4324746104539</v>
      </c>
      <c r="AP204" s="161">
        <f t="shared" si="91"/>
        <v>244</v>
      </c>
      <c r="AQ204" s="13">
        <f t="shared" si="101"/>
        <v>585.82026842092625</v>
      </c>
      <c r="AR204" s="162">
        <f t="shared" si="92"/>
        <v>180</v>
      </c>
      <c r="AS204" s="133">
        <f t="shared" si="93"/>
        <v>41662</v>
      </c>
      <c r="AT204" s="133">
        <f t="shared" si="94"/>
        <v>2834</v>
      </c>
      <c r="AU204" s="124">
        <f t="shared" si="95"/>
        <v>6802.3618645288279</v>
      </c>
      <c r="AV204" s="133">
        <f t="shared" si="96"/>
        <v>401</v>
      </c>
      <c r="AW204" s="136">
        <f t="shared" si="97"/>
        <v>962.50780087369787</v>
      </c>
      <c r="AX204" s="133">
        <f t="shared" si="98"/>
        <v>179</v>
      </c>
    </row>
    <row r="205" spans="1:51" ht="12" customHeight="1" x14ac:dyDescent="0.2">
      <c r="A205" s="155" t="s">
        <v>362</v>
      </c>
      <c r="B205" s="155" t="s">
        <v>363</v>
      </c>
      <c r="C205" s="141">
        <v>3752</v>
      </c>
      <c r="D205" s="112">
        <v>0</v>
      </c>
      <c r="E205" s="113">
        <f t="shared" si="83"/>
        <v>0</v>
      </c>
      <c r="F205" s="112">
        <v>0</v>
      </c>
      <c r="G205" s="113">
        <f t="shared" si="84"/>
        <v>0</v>
      </c>
      <c r="H205" s="112">
        <v>0</v>
      </c>
      <c r="I205" s="140">
        <v>3871</v>
      </c>
      <c r="J205" s="110"/>
      <c r="K205" s="111">
        <f t="shared" si="104"/>
        <v>0</v>
      </c>
      <c r="L205" s="110"/>
      <c r="M205" s="111">
        <f t="shared" si="99"/>
        <v>0</v>
      </c>
      <c r="N205" s="156">
        <v>0</v>
      </c>
      <c r="O205" s="142">
        <v>1526</v>
      </c>
      <c r="P205" s="54">
        <v>0</v>
      </c>
      <c r="Q205" s="55">
        <f t="shared" si="86"/>
        <v>0</v>
      </c>
      <c r="R205" s="54">
        <v>0</v>
      </c>
      <c r="S205" s="55">
        <f t="shared" si="87"/>
        <v>0</v>
      </c>
      <c r="T205" s="54">
        <v>0</v>
      </c>
      <c r="U205" s="151">
        <v>1451</v>
      </c>
      <c r="V205" s="54"/>
      <c r="W205" s="55">
        <f t="shared" si="78"/>
        <v>0</v>
      </c>
      <c r="X205" s="54"/>
      <c r="Y205" s="55">
        <f t="shared" si="79"/>
        <v>0</v>
      </c>
      <c r="Z205" s="160">
        <v>0</v>
      </c>
      <c r="AA205" s="142">
        <v>36373</v>
      </c>
      <c r="AB205" s="7">
        <v>136</v>
      </c>
      <c r="AC205" s="14">
        <f t="shared" si="88"/>
        <v>373.90371979215354</v>
      </c>
      <c r="AD205" s="7">
        <v>5</v>
      </c>
      <c r="AE205" s="14">
        <f t="shared" si="89"/>
        <v>13.746460286476232</v>
      </c>
      <c r="AF205" s="7">
        <v>55</v>
      </c>
      <c r="AG205" s="133">
        <v>36340</v>
      </c>
      <c r="AH205" s="7">
        <v>126</v>
      </c>
      <c r="AI205" s="14">
        <f t="shared" si="102"/>
        <v>346.72537149146945</v>
      </c>
      <c r="AJ205" s="7">
        <v>87</v>
      </c>
      <c r="AK205" s="14">
        <f t="shared" si="100"/>
        <v>239.40561364887176</v>
      </c>
      <c r="AL205" s="159">
        <v>21</v>
      </c>
      <c r="AM205" s="8">
        <f t="shared" si="85"/>
        <v>41651</v>
      </c>
      <c r="AN205" s="8">
        <f t="shared" si="90"/>
        <v>136</v>
      </c>
      <c r="AO205" s="13">
        <f t="shared" si="103"/>
        <v>326.52277256248351</v>
      </c>
      <c r="AP205" s="161">
        <f t="shared" si="91"/>
        <v>5</v>
      </c>
      <c r="AQ205" s="13">
        <f t="shared" si="101"/>
        <v>12.004513697150129</v>
      </c>
      <c r="AR205" s="162">
        <f t="shared" si="92"/>
        <v>55</v>
      </c>
      <c r="AS205" s="133">
        <f t="shared" si="93"/>
        <v>41662</v>
      </c>
      <c r="AT205" s="133">
        <f t="shared" si="94"/>
        <v>126</v>
      </c>
      <c r="AU205" s="124">
        <f t="shared" si="95"/>
        <v>302.43387259373054</v>
      </c>
      <c r="AV205" s="133">
        <f t="shared" si="96"/>
        <v>87</v>
      </c>
      <c r="AW205" s="136">
        <f t="shared" si="97"/>
        <v>208.82338821948059</v>
      </c>
      <c r="AX205" s="133">
        <f t="shared" si="98"/>
        <v>21</v>
      </c>
    </row>
    <row r="206" spans="1:51" x14ac:dyDescent="0.2">
      <c r="A206" s="155" t="s">
        <v>364</v>
      </c>
      <c r="B206" s="155" t="s">
        <v>365</v>
      </c>
      <c r="C206" s="141">
        <v>3752</v>
      </c>
      <c r="D206" s="112">
        <v>0</v>
      </c>
      <c r="E206" s="113">
        <f t="shared" si="83"/>
        <v>0</v>
      </c>
      <c r="F206" s="112">
        <v>0</v>
      </c>
      <c r="G206" s="113">
        <f t="shared" si="84"/>
        <v>0</v>
      </c>
      <c r="H206" s="112">
        <v>0</v>
      </c>
      <c r="I206" s="140">
        <v>3871</v>
      </c>
      <c r="J206" s="110"/>
      <c r="K206" s="111">
        <f t="shared" si="104"/>
        <v>0</v>
      </c>
      <c r="L206" s="110"/>
      <c r="M206" s="111">
        <f t="shared" si="99"/>
        <v>0</v>
      </c>
      <c r="N206" s="156">
        <v>0</v>
      </c>
      <c r="O206" s="142">
        <v>1526</v>
      </c>
      <c r="P206" s="54">
        <v>0</v>
      </c>
      <c r="Q206" s="55">
        <f t="shared" si="86"/>
        <v>0</v>
      </c>
      <c r="R206" s="54">
        <v>0</v>
      </c>
      <c r="S206" s="55">
        <f t="shared" si="87"/>
        <v>0</v>
      </c>
      <c r="T206" s="54">
        <v>0</v>
      </c>
      <c r="U206" s="151">
        <v>1451</v>
      </c>
      <c r="V206" s="54"/>
      <c r="W206" s="55">
        <f t="shared" si="78"/>
        <v>0</v>
      </c>
      <c r="X206" s="54"/>
      <c r="Y206" s="55">
        <f t="shared" si="79"/>
        <v>0</v>
      </c>
      <c r="Z206" s="160">
        <v>0</v>
      </c>
      <c r="AA206" s="142">
        <v>36373</v>
      </c>
      <c r="AB206" s="7">
        <v>271</v>
      </c>
      <c r="AC206" s="14">
        <f t="shared" si="88"/>
        <v>745.05814752701178</v>
      </c>
      <c r="AD206" s="7">
        <v>5</v>
      </c>
      <c r="AE206" s="14">
        <f t="shared" si="89"/>
        <v>13.746460286476232</v>
      </c>
      <c r="AF206" s="7">
        <v>32</v>
      </c>
      <c r="AG206" s="133">
        <v>36340</v>
      </c>
      <c r="AH206" s="7">
        <v>326</v>
      </c>
      <c r="AI206" s="14">
        <f t="shared" si="102"/>
        <v>897.08310401761139</v>
      </c>
      <c r="AJ206" s="7">
        <v>26</v>
      </c>
      <c r="AK206" s="14">
        <f t="shared" si="100"/>
        <v>71.546505228398459</v>
      </c>
      <c r="AL206" s="159">
        <v>35</v>
      </c>
      <c r="AM206" s="8">
        <f t="shared" si="85"/>
        <v>41651</v>
      </c>
      <c r="AN206" s="8">
        <f t="shared" si="90"/>
        <v>271</v>
      </c>
      <c r="AO206" s="13">
        <f t="shared" si="103"/>
        <v>650.64464238553705</v>
      </c>
      <c r="AP206" s="161">
        <f t="shared" si="91"/>
        <v>5</v>
      </c>
      <c r="AQ206" s="13">
        <f t="shared" si="101"/>
        <v>12.004513697150129</v>
      </c>
      <c r="AR206" s="162">
        <f t="shared" si="92"/>
        <v>32</v>
      </c>
      <c r="AS206" s="133">
        <f t="shared" si="93"/>
        <v>41662</v>
      </c>
      <c r="AT206" s="133">
        <f t="shared" si="94"/>
        <v>326</v>
      </c>
      <c r="AU206" s="124">
        <f t="shared" si="95"/>
        <v>782.48763861552493</v>
      </c>
      <c r="AV206" s="133">
        <f t="shared" si="96"/>
        <v>26</v>
      </c>
      <c r="AW206" s="136">
        <f t="shared" si="97"/>
        <v>62.406989582833276</v>
      </c>
      <c r="AX206" s="133">
        <f t="shared" si="98"/>
        <v>35</v>
      </c>
    </row>
    <row r="207" spans="1:51" x14ac:dyDescent="0.2">
      <c r="A207" s="155" t="s">
        <v>366</v>
      </c>
      <c r="B207" s="155" t="s">
        <v>367</v>
      </c>
      <c r="C207" s="141">
        <v>3752</v>
      </c>
      <c r="D207" s="112">
        <v>0</v>
      </c>
      <c r="E207" s="113">
        <f t="shared" si="83"/>
        <v>0</v>
      </c>
      <c r="F207" s="112">
        <v>0</v>
      </c>
      <c r="G207" s="113">
        <f t="shared" si="84"/>
        <v>0</v>
      </c>
      <c r="H207" s="112">
        <v>0</v>
      </c>
      <c r="I207" s="140">
        <v>3871</v>
      </c>
      <c r="J207" s="110"/>
      <c r="K207" s="111">
        <f t="shared" si="104"/>
        <v>0</v>
      </c>
      <c r="L207" s="110"/>
      <c r="M207" s="111">
        <f t="shared" si="99"/>
        <v>0</v>
      </c>
      <c r="N207" s="156">
        <v>0</v>
      </c>
      <c r="O207" s="142">
        <v>1526</v>
      </c>
      <c r="P207" s="54">
        <v>0</v>
      </c>
      <c r="Q207" s="55">
        <f t="shared" si="86"/>
        <v>0</v>
      </c>
      <c r="R207" s="54">
        <v>0</v>
      </c>
      <c r="S207" s="55">
        <f t="shared" si="87"/>
        <v>0</v>
      </c>
      <c r="T207" s="54">
        <v>0</v>
      </c>
      <c r="U207" s="151">
        <v>1451</v>
      </c>
      <c r="V207" s="54"/>
      <c r="W207" s="55">
        <f t="shared" si="78"/>
        <v>0</v>
      </c>
      <c r="X207" s="54"/>
      <c r="Y207" s="55">
        <f t="shared" si="79"/>
        <v>0</v>
      </c>
      <c r="Z207" s="160">
        <v>0</v>
      </c>
      <c r="AA207" s="142">
        <v>36373</v>
      </c>
      <c r="AB207" s="7">
        <v>528</v>
      </c>
      <c r="AC207" s="14">
        <f t="shared" si="88"/>
        <v>1451.6262062518902</v>
      </c>
      <c r="AD207" s="7">
        <v>0</v>
      </c>
      <c r="AE207" s="14">
        <f t="shared" si="89"/>
        <v>0</v>
      </c>
      <c r="AF207" s="7">
        <v>0</v>
      </c>
      <c r="AG207" s="133">
        <v>36340</v>
      </c>
      <c r="AH207" s="7">
        <v>458</v>
      </c>
      <c r="AI207" s="14">
        <f t="shared" si="102"/>
        <v>1260.3192074848653</v>
      </c>
      <c r="AJ207" s="7">
        <v>16</v>
      </c>
      <c r="AK207" s="14">
        <f t="shared" si="100"/>
        <v>44.028618602091356</v>
      </c>
      <c r="AL207" s="159">
        <v>361</v>
      </c>
      <c r="AM207" s="8">
        <f t="shared" si="85"/>
        <v>41651</v>
      </c>
      <c r="AN207" s="8">
        <f t="shared" si="90"/>
        <v>528</v>
      </c>
      <c r="AO207" s="13">
        <f t="shared" si="103"/>
        <v>1267.6766464190537</v>
      </c>
      <c r="AP207" s="161">
        <f t="shared" si="91"/>
        <v>0</v>
      </c>
      <c r="AQ207" s="13">
        <f t="shared" si="101"/>
        <v>0</v>
      </c>
      <c r="AR207" s="162">
        <f t="shared" si="92"/>
        <v>0</v>
      </c>
      <c r="AS207" s="133">
        <f t="shared" si="93"/>
        <v>41662</v>
      </c>
      <c r="AT207" s="133">
        <f t="shared" si="94"/>
        <v>458</v>
      </c>
      <c r="AU207" s="124">
        <f t="shared" si="95"/>
        <v>1099.3231241899091</v>
      </c>
      <c r="AV207" s="133">
        <f t="shared" si="96"/>
        <v>16</v>
      </c>
      <c r="AW207" s="136">
        <f t="shared" si="97"/>
        <v>38.404301281743557</v>
      </c>
      <c r="AX207" s="133">
        <f t="shared" si="98"/>
        <v>361</v>
      </c>
    </row>
    <row r="208" spans="1:51" s="154" customFormat="1" x14ac:dyDescent="0.2">
      <c r="A208" s="155" t="s">
        <v>368</v>
      </c>
      <c r="B208" s="155" t="s">
        <v>369</v>
      </c>
      <c r="C208" s="141">
        <v>3752</v>
      </c>
      <c r="D208" s="112">
        <v>190</v>
      </c>
      <c r="E208" s="113">
        <f t="shared" si="83"/>
        <v>5063.9658848614072</v>
      </c>
      <c r="F208" s="112">
        <v>184</v>
      </c>
      <c r="G208" s="113">
        <f t="shared" si="84"/>
        <v>4904.0511727078892</v>
      </c>
      <c r="H208" s="112">
        <v>0</v>
      </c>
      <c r="I208" s="140">
        <v>3871</v>
      </c>
      <c r="J208" s="110"/>
      <c r="K208" s="111">
        <f t="shared" si="104"/>
        <v>0</v>
      </c>
      <c r="L208" s="110"/>
      <c r="M208" s="111">
        <f t="shared" si="99"/>
        <v>0</v>
      </c>
      <c r="N208" s="156">
        <v>0</v>
      </c>
      <c r="O208" s="142">
        <v>1526</v>
      </c>
      <c r="P208" s="54">
        <v>248</v>
      </c>
      <c r="Q208" s="55">
        <f t="shared" si="86"/>
        <v>16251.638269986894</v>
      </c>
      <c r="R208" s="54">
        <v>208</v>
      </c>
      <c r="S208" s="55">
        <f t="shared" si="87"/>
        <v>13630.406290956751</v>
      </c>
      <c r="T208" s="54">
        <v>0</v>
      </c>
      <c r="U208" s="151">
        <v>1451</v>
      </c>
      <c r="V208" s="54">
        <v>389</v>
      </c>
      <c r="W208" s="55">
        <f t="shared" si="78"/>
        <v>26809.097174362505</v>
      </c>
      <c r="X208" s="54">
        <v>110</v>
      </c>
      <c r="Y208" s="55">
        <f t="shared" si="79"/>
        <v>7580.9786354238458</v>
      </c>
      <c r="Z208" s="160">
        <v>0</v>
      </c>
      <c r="AA208" s="143">
        <v>21510</v>
      </c>
      <c r="AB208" s="7">
        <v>417</v>
      </c>
      <c r="AC208" s="14">
        <f t="shared" si="88"/>
        <v>1938.6331938633195</v>
      </c>
      <c r="AD208" s="7">
        <v>18</v>
      </c>
      <c r="AE208" s="14">
        <f t="shared" si="89"/>
        <v>83.682008368200826</v>
      </c>
      <c r="AF208" s="7">
        <v>18</v>
      </c>
      <c r="AG208" s="143">
        <v>21483</v>
      </c>
      <c r="AH208" s="7">
        <v>487</v>
      </c>
      <c r="AI208" s="14">
        <f t="shared" si="102"/>
        <v>2266.9087185216217</v>
      </c>
      <c r="AJ208" s="7">
        <v>87</v>
      </c>
      <c r="AK208" s="14">
        <f t="shared" si="100"/>
        <v>404.9713727133082</v>
      </c>
      <c r="AL208" s="159">
        <v>20</v>
      </c>
      <c r="AM208" s="8">
        <f t="shared" si="85"/>
        <v>26788</v>
      </c>
      <c r="AN208" s="8">
        <f t="shared" si="90"/>
        <v>855</v>
      </c>
      <c r="AO208" s="13">
        <f t="shared" si="103"/>
        <v>3191.727639241451</v>
      </c>
      <c r="AP208" s="161">
        <f t="shared" si="91"/>
        <v>410</v>
      </c>
      <c r="AQ208" s="13">
        <f t="shared" si="101"/>
        <v>1530.5360609228012</v>
      </c>
      <c r="AR208" s="162">
        <f t="shared" si="92"/>
        <v>18</v>
      </c>
      <c r="AS208" s="133">
        <f t="shared" si="93"/>
        <v>26805</v>
      </c>
      <c r="AT208" s="133">
        <f t="shared" si="94"/>
        <v>876</v>
      </c>
      <c r="AU208" s="124">
        <f t="shared" si="95"/>
        <v>3268.0470061555679</v>
      </c>
      <c r="AV208" s="133">
        <f t="shared" si="96"/>
        <v>197</v>
      </c>
      <c r="AW208" s="136">
        <f t="shared" si="97"/>
        <v>734.93751165827268</v>
      </c>
      <c r="AX208" s="133">
        <f t="shared" si="98"/>
        <v>20</v>
      </c>
      <c r="AY208" s="92"/>
    </row>
    <row r="209" spans="1:50" x14ac:dyDescent="0.2">
      <c r="A209" s="182" t="s">
        <v>421</v>
      </c>
      <c r="B209" s="182" t="s">
        <v>422</v>
      </c>
      <c r="C209" s="141"/>
      <c r="D209" s="112"/>
      <c r="E209" s="113"/>
      <c r="F209" s="112"/>
      <c r="G209" s="113"/>
      <c r="H209" s="112"/>
      <c r="I209" s="140"/>
      <c r="J209" s="110"/>
      <c r="K209" s="111"/>
      <c r="L209" s="110"/>
      <c r="M209" s="111"/>
      <c r="N209" s="156"/>
      <c r="O209" s="84"/>
      <c r="P209" s="54"/>
      <c r="Q209" s="55"/>
      <c r="R209" s="54"/>
      <c r="S209" s="55"/>
      <c r="T209" s="54"/>
      <c r="U209" s="151"/>
      <c r="V209" s="54"/>
      <c r="W209" s="55"/>
      <c r="X209" s="54"/>
      <c r="Y209" s="55"/>
      <c r="Z209" s="160"/>
      <c r="AA209" s="143">
        <v>21510</v>
      </c>
      <c r="AB209" s="7">
        <v>177</v>
      </c>
      <c r="AC209" s="14">
        <f t="shared" si="88"/>
        <v>822.87308228730819</v>
      </c>
      <c r="AD209" s="7">
        <v>1</v>
      </c>
      <c r="AE209" s="14">
        <f t="shared" si="89"/>
        <v>4.6490004649000465</v>
      </c>
      <c r="AF209" s="7">
        <v>92</v>
      </c>
      <c r="AG209" s="143">
        <v>21483</v>
      </c>
      <c r="AH209" s="7">
        <v>162</v>
      </c>
      <c r="AI209" s="14">
        <f t="shared" si="102"/>
        <v>754.08462505236696</v>
      </c>
      <c r="AJ209" s="7"/>
      <c r="AK209" s="14">
        <f t="shared" si="100"/>
        <v>0</v>
      </c>
      <c r="AL209" s="159">
        <v>90</v>
      </c>
      <c r="AM209" s="8">
        <f t="shared" si="85"/>
        <v>21510</v>
      </c>
      <c r="AN209" s="8">
        <f t="shared" si="90"/>
        <v>177</v>
      </c>
      <c r="AO209" s="13">
        <f t="shared" si="103"/>
        <v>822.87308228730819</v>
      </c>
      <c r="AP209" s="161">
        <f t="shared" si="91"/>
        <v>1</v>
      </c>
      <c r="AQ209" s="13">
        <f t="shared" si="101"/>
        <v>4.6490004649000465</v>
      </c>
      <c r="AR209" s="162">
        <f t="shared" si="92"/>
        <v>92</v>
      </c>
      <c r="AS209" s="133">
        <f t="shared" si="93"/>
        <v>21483</v>
      </c>
      <c r="AT209" s="133">
        <f t="shared" si="94"/>
        <v>162</v>
      </c>
      <c r="AU209" s="124">
        <f t="shared" si="95"/>
        <v>754.08462505236696</v>
      </c>
      <c r="AV209" s="133">
        <f t="shared" si="96"/>
        <v>0</v>
      </c>
      <c r="AW209" s="136">
        <f t="shared" si="97"/>
        <v>0</v>
      </c>
      <c r="AX209" s="133">
        <f t="shared" si="98"/>
        <v>90</v>
      </c>
    </row>
    <row r="210" spans="1:50" x14ac:dyDescent="0.2">
      <c r="A210" s="6" t="s">
        <v>370</v>
      </c>
      <c r="B210" s="6" t="s">
        <v>371</v>
      </c>
      <c r="C210" s="141">
        <v>3752</v>
      </c>
      <c r="D210" s="106">
        <v>0</v>
      </c>
      <c r="E210" s="109">
        <f t="shared" si="83"/>
        <v>0</v>
      </c>
      <c r="F210" s="106">
        <v>0</v>
      </c>
      <c r="G210" s="109">
        <f t="shared" si="84"/>
        <v>0</v>
      </c>
      <c r="H210" s="106">
        <v>0</v>
      </c>
      <c r="I210" s="140">
        <v>3871</v>
      </c>
      <c r="J210" s="145"/>
      <c r="K210" s="107">
        <f t="shared" si="104"/>
        <v>0</v>
      </c>
      <c r="L210" s="145"/>
      <c r="M210" s="107">
        <f t="shared" si="99"/>
        <v>0</v>
      </c>
      <c r="N210" s="108">
        <v>0</v>
      </c>
      <c r="O210" s="140">
        <v>1526</v>
      </c>
      <c r="P210" s="50">
        <v>0</v>
      </c>
      <c r="Q210" s="52">
        <f t="shared" si="86"/>
        <v>0</v>
      </c>
      <c r="R210" s="50">
        <v>0</v>
      </c>
      <c r="S210" s="52">
        <f t="shared" si="87"/>
        <v>0</v>
      </c>
      <c r="T210" s="50">
        <v>0</v>
      </c>
      <c r="U210" s="141">
        <v>1451</v>
      </c>
      <c r="V210" s="50"/>
      <c r="W210" s="52">
        <f t="shared" si="78"/>
        <v>0</v>
      </c>
      <c r="X210" s="50"/>
      <c r="Y210" s="52">
        <f t="shared" si="79"/>
        <v>0</v>
      </c>
      <c r="Z210" s="53">
        <v>0</v>
      </c>
      <c r="AA210" s="93">
        <v>21510</v>
      </c>
      <c r="AB210" s="10">
        <v>3502</v>
      </c>
      <c r="AC210" s="11">
        <f t="shared" si="88"/>
        <v>16280.799628079962</v>
      </c>
      <c r="AD210" s="10">
        <v>0</v>
      </c>
      <c r="AE210" s="11">
        <f t="shared" si="89"/>
        <v>0</v>
      </c>
      <c r="AF210" s="10">
        <v>0</v>
      </c>
      <c r="AG210" s="93">
        <v>21483</v>
      </c>
      <c r="AH210" s="10">
        <v>754</v>
      </c>
      <c r="AI210" s="11">
        <f t="shared" si="102"/>
        <v>3509.7518968486706</v>
      </c>
      <c r="AJ210" s="10"/>
      <c r="AK210" s="11">
        <f t="shared" si="100"/>
        <v>0</v>
      </c>
      <c r="AL210" s="42">
        <v>206</v>
      </c>
      <c r="AM210" s="12">
        <f t="shared" si="85"/>
        <v>26788</v>
      </c>
      <c r="AN210" s="12">
        <f t="shared" si="90"/>
        <v>3502</v>
      </c>
      <c r="AO210" s="23">
        <f t="shared" si="103"/>
        <v>13073.017769150367</v>
      </c>
      <c r="AP210" s="37">
        <f t="shared" si="91"/>
        <v>0</v>
      </c>
      <c r="AQ210" s="23">
        <f t="shared" si="101"/>
        <v>0</v>
      </c>
      <c r="AR210" s="116">
        <f t="shared" si="92"/>
        <v>0</v>
      </c>
      <c r="AS210" s="133">
        <f t="shared" si="93"/>
        <v>26805</v>
      </c>
      <c r="AT210" s="133">
        <f t="shared" si="94"/>
        <v>754</v>
      </c>
      <c r="AU210" s="123">
        <f t="shared" si="95"/>
        <v>2812.9080395448609</v>
      </c>
      <c r="AV210" s="134">
        <f t="shared" si="96"/>
        <v>0</v>
      </c>
      <c r="AW210" s="135">
        <f t="shared" si="97"/>
        <v>0</v>
      </c>
      <c r="AX210" s="134">
        <f t="shared" si="98"/>
        <v>206</v>
      </c>
    </row>
    <row r="211" spans="1:50" x14ac:dyDescent="0.2">
      <c r="A211" s="9" t="s">
        <v>372</v>
      </c>
      <c r="B211" s="9" t="s">
        <v>373</v>
      </c>
      <c r="C211" s="114">
        <v>20395</v>
      </c>
      <c r="D211" s="106">
        <v>75</v>
      </c>
      <c r="E211" s="109">
        <f t="shared" si="83"/>
        <v>367.73719048786467</v>
      </c>
      <c r="F211" s="106">
        <v>75</v>
      </c>
      <c r="G211" s="109">
        <f t="shared" si="84"/>
        <v>367.73719048786467</v>
      </c>
      <c r="H211" s="106">
        <v>0</v>
      </c>
      <c r="I211" s="106">
        <v>20273</v>
      </c>
      <c r="J211" s="145">
        <v>63</v>
      </c>
      <c r="K211" s="107">
        <f t="shared" si="104"/>
        <v>310.75815123563359</v>
      </c>
      <c r="L211" s="145">
        <v>63</v>
      </c>
      <c r="M211" s="107">
        <f t="shared" si="99"/>
        <v>310.75815123563359</v>
      </c>
      <c r="N211" s="108">
        <v>0</v>
      </c>
      <c r="O211" s="50">
        <v>3186</v>
      </c>
      <c r="P211" s="50">
        <v>0</v>
      </c>
      <c r="Q211" s="52">
        <f t="shared" si="86"/>
        <v>0</v>
      </c>
      <c r="R211" s="50">
        <v>0</v>
      </c>
      <c r="S211" s="52">
        <f t="shared" si="87"/>
        <v>0</v>
      </c>
      <c r="T211" s="50">
        <v>0</v>
      </c>
      <c r="U211" s="48">
        <v>3141</v>
      </c>
      <c r="V211" s="50">
        <v>0</v>
      </c>
      <c r="W211" s="52">
        <f t="shared" si="78"/>
        <v>0</v>
      </c>
      <c r="X211" s="50"/>
      <c r="Y211" s="52">
        <f t="shared" si="79"/>
        <v>0</v>
      </c>
      <c r="Z211" s="53">
        <v>0</v>
      </c>
      <c r="AA211" s="10">
        <v>62890</v>
      </c>
      <c r="AB211" s="10">
        <v>0</v>
      </c>
      <c r="AC211" s="11">
        <f t="shared" si="88"/>
        <v>0</v>
      </c>
      <c r="AD211" s="10">
        <v>0</v>
      </c>
      <c r="AE211" s="11">
        <f t="shared" si="89"/>
        <v>0</v>
      </c>
      <c r="AF211" s="10">
        <v>0</v>
      </c>
      <c r="AG211" s="10">
        <v>62839</v>
      </c>
      <c r="AH211" s="10">
        <v>0</v>
      </c>
      <c r="AI211" s="11">
        <f t="shared" si="102"/>
        <v>0</v>
      </c>
      <c r="AJ211" s="10"/>
      <c r="AK211" s="11">
        <f t="shared" si="100"/>
        <v>0</v>
      </c>
      <c r="AL211" s="42">
        <v>0</v>
      </c>
      <c r="AM211" s="12">
        <f t="shared" si="85"/>
        <v>86471</v>
      </c>
      <c r="AN211" s="12">
        <f t="shared" si="90"/>
        <v>75</v>
      </c>
      <c r="AO211" s="23">
        <f t="shared" si="103"/>
        <v>86.734280857165984</v>
      </c>
      <c r="AP211" s="37">
        <f t="shared" si="91"/>
        <v>75</v>
      </c>
      <c r="AQ211" s="23">
        <f t="shared" si="101"/>
        <v>86.734280857165984</v>
      </c>
      <c r="AR211" s="116">
        <f t="shared" si="92"/>
        <v>0</v>
      </c>
      <c r="AS211" s="133">
        <f t="shared" si="93"/>
        <v>86253</v>
      </c>
      <c r="AT211" s="133">
        <f t="shared" si="94"/>
        <v>63</v>
      </c>
      <c r="AU211" s="123">
        <f t="shared" si="95"/>
        <v>73.040937706514555</v>
      </c>
      <c r="AV211" s="134">
        <f t="shared" si="96"/>
        <v>63</v>
      </c>
      <c r="AW211" s="135">
        <f t="shared" si="97"/>
        <v>73.040937706514555</v>
      </c>
      <c r="AX211" s="134">
        <f t="shared" si="98"/>
        <v>0</v>
      </c>
    </row>
    <row r="212" spans="1:50" x14ac:dyDescent="0.2">
      <c r="A212" s="9" t="s">
        <v>374</v>
      </c>
      <c r="B212" s="9" t="s">
        <v>375</v>
      </c>
      <c r="C212" s="114">
        <v>20395</v>
      </c>
      <c r="D212" s="106">
        <v>558</v>
      </c>
      <c r="E212" s="109">
        <f t="shared" si="83"/>
        <v>2735.9646972297132</v>
      </c>
      <c r="F212" s="106">
        <v>99</v>
      </c>
      <c r="G212" s="109">
        <f t="shared" si="84"/>
        <v>485.41309144398139</v>
      </c>
      <c r="H212" s="106">
        <v>233</v>
      </c>
      <c r="I212" s="106">
        <v>20273</v>
      </c>
      <c r="J212" s="145">
        <v>702</v>
      </c>
      <c r="K212" s="107">
        <f t="shared" si="104"/>
        <v>3462.7336851970599</v>
      </c>
      <c r="L212" s="145">
        <v>134</v>
      </c>
      <c r="M212" s="107">
        <f t="shared" si="99"/>
        <v>660.97765500912544</v>
      </c>
      <c r="N212" s="108">
        <v>223</v>
      </c>
      <c r="O212" s="50">
        <v>3186</v>
      </c>
      <c r="P212" s="50">
        <v>46</v>
      </c>
      <c r="Q212" s="52">
        <f t="shared" si="86"/>
        <v>1443.8166980539861</v>
      </c>
      <c r="R212" s="50">
        <v>3</v>
      </c>
      <c r="S212" s="52">
        <f t="shared" si="87"/>
        <v>94.161958568738228</v>
      </c>
      <c r="T212" s="50">
        <v>30</v>
      </c>
      <c r="U212" s="48">
        <v>3141</v>
      </c>
      <c r="V212" s="50">
        <v>47</v>
      </c>
      <c r="W212" s="52">
        <f t="shared" si="78"/>
        <v>1496.3387456224134</v>
      </c>
      <c r="X212" s="50">
        <v>3</v>
      </c>
      <c r="Y212" s="52">
        <f t="shared" si="79"/>
        <v>95.510983763132757</v>
      </c>
      <c r="Z212" s="53">
        <v>30</v>
      </c>
      <c r="AA212" s="10">
        <v>62890</v>
      </c>
      <c r="AB212" s="10">
        <v>148</v>
      </c>
      <c r="AC212" s="11">
        <f t="shared" si="88"/>
        <v>235.33153124503099</v>
      </c>
      <c r="AD212" s="10">
        <v>8</v>
      </c>
      <c r="AE212" s="11">
        <f t="shared" si="89"/>
        <v>12.720623310542216</v>
      </c>
      <c r="AF212" s="10">
        <v>148</v>
      </c>
      <c r="AG212" s="10">
        <v>62839</v>
      </c>
      <c r="AH212" s="10">
        <v>196</v>
      </c>
      <c r="AI212" s="11">
        <f t="shared" si="102"/>
        <v>311.90820986966696</v>
      </c>
      <c r="AJ212" s="10">
        <v>21</v>
      </c>
      <c r="AK212" s="11">
        <f t="shared" si="100"/>
        <v>33.418736771750027</v>
      </c>
      <c r="AL212" s="42">
        <v>161</v>
      </c>
      <c r="AM212" s="12">
        <f t="shared" si="85"/>
        <v>86471</v>
      </c>
      <c r="AN212" s="12">
        <f t="shared" si="90"/>
        <v>752</v>
      </c>
      <c r="AO212" s="23">
        <f t="shared" si="103"/>
        <v>869.65572272785096</v>
      </c>
      <c r="AP212" s="37">
        <f t="shared" si="91"/>
        <v>110</v>
      </c>
      <c r="AQ212" s="23">
        <f t="shared" si="101"/>
        <v>127.21027859051011</v>
      </c>
      <c r="AR212" s="116">
        <f t="shared" si="92"/>
        <v>411</v>
      </c>
      <c r="AS212" s="133">
        <f t="shared" si="93"/>
        <v>86253</v>
      </c>
      <c r="AT212" s="133">
        <f t="shared" si="94"/>
        <v>945</v>
      </c>
      <c r="AU212" s="123">
        <f t="shared" si="95"/>
        <v>1095.6140655977183</v>
      </c>
      <c r="AV212" s="134">
        <f t="shared" si="96"/>
        <v>158</v>
      </c>
      <c r="AW212" s="135">
        <f t="shared" si="97"/>
        <v>183.18203424808414</v>
      </c>
      <c r="AX212" s="134">
        <f t="shared" si="98"/>
        <v>414</v>
      </c>
    </row>
    <row r="213" spans="1:50" x14ac:dyDescent="0.2">
      <c r="A213" s="1" t="s">
        <v>376</v>
      </c>
      <c r="B213" s="1" t="s">
        <v>377</v>
      </c>
      <c r="C213" s="114">
        <v>20395</v>
      </c>
      <c r="D213" s="112">
        <v>7</v>
      </c>
      <c r="E213" s="113">
        <f t="shared" si="83"/>
        <v>34.322137778867372</v>
      </c>
      <c r="F213" s="112">
        <v>1</v>
      </c>
      <c r="G213" s="113">
        <f t="shared" si="84"/>
        <v>4.9031625398381955</v>
      </c>
      <c r="H213" s="112">
        <v>7</v>
      </c>
      <c r="I213" s="106">
        <v>20273</v>
      </c>
      <c r="J213" s="110">
        <v>4</v>
      </c>
      <c r="K213" s="111">
        <f t="shared" si="104"/>
        <v>19.73067626892912</v>
      </c>
      <c r="L213" s="110"/>
      <c r="M213" s="111">
        <f t="shared" si="99"/>
        <v>0</v>
      </c>
      <c r="N213" s="156">
        <v>4</v>
      </c>
      <c r="O213" s="54">
        <v>3186</v>
      </c>
      <c r="P213" s="54">
        <v>1</v>
      </c>
      <c r="Q213" s="55">
        <f t="shared" si="86"/>
        <v>31.387319522912744</v>
      </c>
      <c r="R213" s="54">
        <v>0</v>
      </c>
      <c r="S213" s="55">
        <f t="shared" si="87"/>
        <v>0</v>
      </c>
      <c r="T213" s="54">
        <v>1</v>
      </c>
      <c r="U213" s="56">
        <v>3141</v>
      </c>
      <c r="V213" s="54">
        <v>1</v>
      </c>
      <c r="W213" s="55">
        <f t="shared" si="78"/>
        <v>31.836994587710922</v>
      </c>
      <c r="X213" s="54"/>
      <c r="Y213" s="55">
        <f t="shared" si="79"/>
        <v>0</v>
      </c>
      <c r="Z213" s="160">
        <v>0</v>
      </c>
      <c r="AA213" s="7">
        <v>62890</v>
      </c>
      <c r="AB213" s="7">
        <v>0</v>
      </c>
      <c r="AC213" s="14">
        <f t="shared" si="88"/>
        <v>0</v>
      </c>
      <c r="AD213" s="7">
        <v>0</v>
      </c>
      <c r="AE213" s="14">
        <f t="shared" si="89"/>
        <v>0</v>
      </c>
      <c r="AF213" s="7">
        <v>0</v>
      </c>
      <c r="AG213" s="7">
        <v>62839</v>
      </c>
      <c r="AH213" s="7">
        <v>11</v>
      </c>
      <c r="AI213" s="14">
        <f t="shared" si="102"/>
        <v>17.505052594726205</v>
      </c>
      <c r="AJ213" s="7">
        <v>5</v>
      </c>
      <c r="AK213" s="14">
        <f t="shared" si="100"/>
        <v>7.9568420885119107</v>
      </c>
      <c r="AL213" s="159">
        <v>3</v>
      </c>
      <c r="AM213" s="8">
        <f t="shared" si="85"/>
        <v>86471</v>
      </c>
      <c r="AN213" s="8">
        <f t="shared" si="90"/>
        <v>8</v>
      </c>
      <c r="AO213" s="13">
        <f t="shared" si="103"/>
        <v>9.2516566247643723</v>
      </c>
      <c r="AP213" s="161">
        <f t="shared" si="91"/>
        <v>1</v>
      </c>
      <c r="AQ213" s="13">
        <f t="shared" si="101"/>
        <v>1.1564570780955465</v>
      </c>
      <c r="AR213" s="162">
        <f t="shared" si="92"/>
        <v>8</v>
      </c>
      <c r="AS213" s="133">
        <f t="shared" si="93"/>
        <v>86253</v>
      </c>
      <c r="AT213" s="133">
        <f t="shared" si="94"/>
        <v>16</v>
      </c>
      <c r="AU213" s="124">
        <f t="shared" si="95"/>
        <v>18.550079417527506</v>
      </c>
      <c r="AV213" s="133">
        <f t="shared" si="96"/>
        <v>5</v>
      </c>
      <c r="AW213" s="136">
        <f t="shared" si="97"/>
        <v>5.7968998179773452</v>
      </c>
      <c r="AX213" s="133">
        <f t="shared" si="98"/>
        <v>7</v>
      </c>
    </row>
    <row r="214" spans="1:50" x14ac:dyDescent="0.2">
      <c r="A214" s="1" t="s">
        <v>378</v>
      </c>
      <c r="B214" s="1" t="s">
        <v>379</v>
      </c>
      <c r="C214" s="114">
        <v>20395</v>
      </c>
      <c r="D214" s="112">
        <v>17</v>
      </c>
      <c r="E214" s="113">
        <f t="shared" si="83"/>
        <v>83.35376317724932</v>
      </c>
      <c r="F214" s="112">
        <v>4</v>
      </c>
      <c r="G214" s="113">
        <f t="shared" si="84"/>
        <v>19.612650159352782</v>
      </c>
      <c r="H214" s="112">
        <v>0</v>
      </c>
      <c r="I214" s="106">
        <v>20273</v>
      </c>
      <c r="J214" s="110"/>
      <c r="K214" s="111">
        <f t="shared" si="104"/>
        <v>0</v>
      </c>
      <c r="L214" s="110"/>
      <c r="M214" s="111">
        <f t="shared" si="99"/>
        <v>0</v>
      </c>
      <c r="N214" s="156">
        <v>0</v>
      </c>
      <c r="O214" s="54">
        <v>3186</v>
      </c>
      <c r="P214" s="54">
        <v>3</v>
      </c>
      <c r="Q214" s="55">
        <f t="shared" si="86"/>
        <v>94.161958568738228</v>
      </c>
      <c r="R214" s="54">
        <v>0</v>
      </c>
      <c r="S214" s="55">
        <f t="shared" si="87"/>
        <v>0</v>
      </c>
      <c r="T214" s="54">
        <v>3</v>
      </c>
      <c r="U214" s="56">
        <v>3141</v>
      </c>
      <c r="V214" s="54">
        <v>1</v>
      </c>
      <c r="W214" s="55">
        <f t="shared" si="78"/>
        <v>31.836994587710922</v>
      </c>
      <c r="X214" s="54"/>
      <c r="Y214" s="55">
        <f t="shared" si="79"/>
        <v>0</v>
      </c>
      <c r="Z214" s="160">
        <v>0</v>
      </c>
      <c r="AA214" s="7">
        <v>62890</v>
      </c>
      <c r="AB214" s="7">
        <v>0</v>
      </c>
      <c r="AC214" s="14">
        <f t="shared" si="88"/>
        <v>0</v>
      </c>
      <c r="AD214" s="7">
        <v>0</v>
      </c>
      <c r="AE214" s="14">
        <f t="shared" si="89"/>
        <v>0</v>
      </c>
      <c r="AF214" s="7">
        <v>0</v>
      </c>
      <c r="AG214" s="7">
        <v>62839</v>
      </c>
      <c r="AH214" s="7"/>
      <c r="AI214" s="14">
        <f t="shared" si="102"/>
        <v>0</v>
      </c>
      <c r="AJ214" s="7"/>
      <c r="AK214" s="14">
        <f t="shared" si="100"/>
        <v>0</v>
      </c>
      <c r="AL214" s="159">
        <v>0</v>
      </c>
      <c r="AM214" s="8">
        <f t="shared" si="85"/>
        <v>86471</v>
      </c>
      <c r="AN214" s="8">
        <f t="shared" si="90"/>
        <v>20</v>
      </c>
      <c r="AO214" s="13">
        <f t="shared" si="103"/>
        <v>23.129141561910927</v>
      </c>
      <c r="AP214" s="161">
        <f t="shared" si="91"/>
        <v>4</v>
      </c>
      <c r="AQ214" s="13">
        <f t="shared" si="101"/>
        <v>4.6258283123821862</v>
      </c>
      <c r="AR214" s="162">
        <f t="shared" si="92"/>
        <v>3</v>
      </c>
      <c r="AS214" s="133">
        <f t="shared" si="93"/>
        <v>86253</v>
      </c>
      <c r="AT214" s="133">
        <f t="shared" si="94"/>
        <v>1</v>
      </c>
      <c r="AU214" s="124">
        <f t="shared" si="95"/>
        <v>1.1593799635954691</v>
      </c>
      <c r="AV214" s="133">
        <f t="shared" si="96"/>
        <v>0</v>
      </c>
      <c r="AW214" s="136">
        <f t="shared" si="97"/>
        <v>0</v>
      </c>
      <c r="AX214" s="133">
        <f t="shared" si="98"/>
        <v>0</v>
      </c>
    </row>
    <row r="215" spans="1:50" x14ac:dyDescent="0.2">
      <c r="A215" s="1" t="s">
        <v>380</v>
      </c>
      <c r="B215" s="1" t="s">
        <v>452</v>
      </c>
      <c r="C215" s="114">
        <v>20395</v>
      </c>
      <c r="D215" s="112">
        <v>179</v>
      </c>
      <c r="E215" s="113">
        <f t="shared" si="83"/>
        <v>877.66609463103703</v>
      </c>
      <c r="F215" s="112">
        <v>15</v>
      </c>
      <c r="G215" s="113">
        <f t="shared" si="84"/>
        <v>73.547438097572936</v>
      </c>
      <c r="H215" s="112">
        <v>179</v>
      </c>
      <c r="I215" s="106">
        <v>20273</v>
      </c>
      <c r="J215" s="110">
        <v>132</v>
      </c>
      <c r="K215" s="111">
        <f t="shared" si="104"/>
        <v>651.11231687466079</v>
      </c>
      <c r="L215" s="110"/>
      <c r="M215" s="111">
        <f t="shared" si="99"/>
        <v>0</v>
      </c>
      <c r="N215" s="156">
        <v>132</v>
      </c>
      <c r="O215" s="54">
        <v>3186</v>
      </c>
      <c r="P215" s="54">
        <v>8</v>
      </c>
      <c r="Q215" s="55">
        <f t="shared" si="86"/>
        <v>251.09855618330195</v>
      </c>
      <c r="R215" s="54">
        <v>0</v>
      </c>
      <c r="S215" s="55">
        <f t="shared" si="87"/>
        <v>0</v>
      </c>
      <c r="T215" s="54">
        <v>8</v>
      </c>
      <c r="U215" s="56">
        <v>3141</v>
      </c>
      <c r="V215" s="54">
        <v>7</v>
      </c>
      <c r="W215" s="55">
        <f t="shared" si="78"/>
        <v>222.85896211397642</v>
      </c>
      <c r="X215" s="54"/>
      <c r="Y215" s="55">
        <f t="shared" si="79"/>
        <v>0</v>
      </c>
      <c r="Z215" s="160">
        <v>7</v>
      </c>
      <c r="AA215" s="7">
        <v>62890</v>
      </c>
      <c r="AB215" s="7">
        <v>148</v>
      </c>
      <c r="AC215" s="14">
        <f t="shared" si="88"/>
        <v>235.33153124503099</v>
      </c>
      <c r="AD215" s="7">
        <v>8</v>
      </c>
      <c r="AE215" s="14">
        <f t="shared" si="89"/>
        <v>12.720623310542216</v>
      </c>
      <c r="AF215" s="7">
        <v>148</v>
      </c>
      <c r="AG215" s="7">
        <v>62839</v>
      </c>
      <c r="AH215" s="7">
        <v>152</v>
      </c>
      <c r="AI215" s="14">
        <f t="shared" si="102"/>
        <v>241.88799949076213</v>
      </c>
      <c r="AJ215" s="7"/>
      <c r="AK215" s="14">
        <f t="shared" si="100"/>
        <v>0</v>
      </c>
      <c r="AL215" s="159">
        <v>150</v>
      </c>
      <c r="AM215" s="8">
        <f t="shared" si="85"/>
        <v>86471</v>
      </c>
      <c r="AN215" s="8">
        <f t="shared" si="90"/>
        <v>335</v>
      </c>
      <c r="AO215" s="13">
        <f t="shared" si="103"/>
        <v>387.41312116200805</v>
      </c>
      <c r="AP215" s="161">
        <f t="shared" si="91"/>
        <v>23</v>
      </c>
      <c r="AQ215" s="13">
        <f t="shared" si="101"/>
        <v>26.598512796197571</v>
      </c>
      <c r="AR215" s="162">
        <f t="shared" si="92"/>
        <v>335</v>
      </c>
      <c r="AS215" s="133">
        <f t="shared" si="93"/>
        <v>86253</v>
      </c>
      <c r="AT215" s="133">
        <f t="shared" si="94"/>
        <v>291</v>
      </c>
      <c r="AU215" s="124">
        <f t="shared" si="95"/>
        <v>337.37956940628152</v>
      </c>
      <c r="AV215" s="133">
        <f t="shared" si="96"/>
        <v>0</v>
      </c>
      <c r="AW215" s="136">
        <f t="shared" si="97"/>
        <v>0</v>
      </c>
      <c r="AX215" s="133">
        <f t="shared" si="98"/>
        <v>289</v>
      </c>
    </row>
    <row r="216" spans="1:50" x14ac:dyDescent="0.2">
      <c r="A216" s="1" t="s">
        <v>381</v>
      </c>
      <c r="B216" s="1" t="s">
        <v>382</v>
      </c>
      <c r="C216" s="114">
        <v>20395</v>
      </c>
      <c r="D216" s="112">
        <v>0</v>
      </c>
      <c r="E216" s="113">
        <f t="shared" si="83"/>
        <v>0</v>
      </c>
      <c r="F216" s="112">
        <v>0</v>
      </c>
      <c r="G216" s="113">
        <f t="shared" si="84"/>
        <v>0</v>
      </c>
      <c r="H216" s="112">
        <v>0</v>
      </c>
      <c r="I216" s="106">
        <v>20273</v>
      </c>
      <c r="J216" s="110"/>
      <c r="K216" s="111">
        <f t="shared" si="104"/>
        <v>0</v>
      </c>
      <c r="L216" s="110"/>
      <c r="M216" s="111">
        <f t="shared" si="99"/>
        <v>0</v>
      </c>
      <c r="N216" s="156">
        <v>0</v>
      </c>
      <c r="O216" s="54">
        <v>3186</v>
      </c>
      <c r="P216" s="54">
        <v>0</v>
      </c>
      <c r="Q216" s="55">
        <f t="shared" si="86"/>
        <v>0</v>
      </c>
      <c r="R216" s="54">
        <v>0</v>
      </c>
      <c r="S216" s="55">
        <f t="shared" si="87"/>
        <v>0</v>
      </c>
      <c r="T216" s="54">
        <v>0</v>
      </c>
      <c r="U216" s="56">
        <v>3141</v>
      </c>
      <c r="V216" s="54"/>
      <c r="W216" s="55">
        <f t="shared" si="78"/>
        <v>0</v>
      </c>
      <c r="X216" s="54"/>
      <c r="Y216" s="55">
        <f t="shared" si="79"/>
        <v>0</v>
      </c>
      <c r="Z216" s="160">
        <v>0</v>
      </c>
      <c r="AA216" s="7">
        <v>62890</v>
      </c>
      <c r="AB216" s="7">
        <v>0</v>
      </c>
      <c r="AC216" s="14">
        <f t="shared" si="88"/>
        <v>0</v>
      </c>
      <c r="AD216" s="7">
        <v>0</v>
      </c>
      <c r="AE216" s="14">
        <f t="shared" si="89"/>
        <v>0</v>
      </c>
      <c r="AF216" s="7">
        <v>0</v>
      </c>
      <c r="AG216" s="7">
        <v>62839</v>
      </c>
      <c r="AH216" s="7"/>
      <c r="AI216" s="14">
        <f t="shared" si="102"/>
        <v>0</v>
      </c>
      <c r="AJ216" s="7"/>
      <c r="AK216" s="14">
        <f t="shared" si="100"/>
        <v>0</v>
      </c>
      <c r="AL216" s="159">
        <v>0</v>
      </c>
      <c r="AM216" s="8">
        <f t="shared" si="85"/>
        <v>86471</v>
      </c>
      <c r="AN216" s="8">
        <f t="shared" si="90"/>
        <v>0</v>
      </c>
      <c r="AO216" s="13">
        <f t="shared" si="103"/>
        <v>0</v>
      </c>
      <c r="AP216" s="161">
        <f t="shared" si="91"/>
        <v>0</v>
      </c>
      <c r="AQ216" s="13">
        <f t="shared" si="101"/>
        <v>0</v>
      </c>
      <c r="AR216" s="162">
        <f t="shared" si="92"/>
        <v>0</v>
      </c>
      <c r="AS216" s="133">
        <f t="shared" si="93"/>
        <v>86253</v>
      </c>
      <c r="AT216" s="133">
        <f t="shared" si="94"/>
        <v>0</v>
      </c>
      <c r="AU216" s="124">
        <f t="shared" si="95"/>
        <v>0</v>
      </c>
      <c r="AV216" s="133">
        <f t="shared" si="96"/>
        <v>0</v>
      </c>
      <c r="AW216" s="136">
        <f t="shared" si="97"/>
        <v>0</v>
      </c>
      <c r="AX216" s="133">
        <f t="shared" si="98"/>
        <v>0</v>
      </c>
    </row>
    <row r="217" spans="1:50" x14ac:dyDescent="0.2">
      <c r="A217" s="1" t="s">
        <v>383</v>
      </c>
      <c r="B217" s="1" t="s">
        <v>384</v>
      </c>
      <c r="C217" s="114">
        <v>20395</v>
      </c>
      <c r="D217" s="112">
        <v>0</v>
      </c>
      <c r="E217" s="113">
        <f t="shared" si="83"/>
        <v>0</v>
      </c>
      <c r="F217" s="112">
        <v>0</v>
      </c>
      <c r="G217" s="113">
        <f t="shared" si="84"/>
        <v>0</v>
      </c>
      <c r="H217" s="112">
        <v>0</v>
      </c>
      <c r="I217" s="106">
        <v>20273</v>
      </c>
      <c r="J217" s="110"/>
      <c r="K217" s="111">
        <f t="shared" si="104"/>
        <v>0</v>
      </c>
      <c r="L217" s="110"/>
      <c r="M217" s="111">
        <f t="shared" si="99"/>
        <v>0</v>
      </c>
      <c r="N217" s="156">
        <v>0</v>
      </c>
      <c r="O217" s="54">
        <v>3186</v>
      </c>
      <c r="P217" s="54">
        <v>0</v>
      </c>
      <c r="Q217" s="55">
        <f t="shared" si="86"/>
        <v>0</v>
      </c>
      <c r="R217" s="54">
        <v>0</v>
      </c>
      <c r="S217" s="55">
        <f t="shared" si="87"/>
        <v>0</v>
      </c>
      <c r="T217" s="54">
        <v>0</v>
      </c>
      <c r="U217" s="56">
        <v>3141</v>
      </c>
      <c r="V217" s="54"/>
      <c r="W217" s="55">
        <f t="shared" si="78"/>
        <v>0</v>
      </c>
      <c r="X217" s="54"/>
      <c r="Y217" s="55">
        <f t="shared" si="79"/>
        <v>0</v>
      </c>
      <c r="Z217" s="160">
        <v>0</v>
      </c>
      <c r="AA217" s="7">
        <v>62890</v>
      </c>
      <c r="AB217" s="7">
        <v>0</v>
      </c>
      <c r="AC217" s="14">
        <f t="shared" si="88"/>
        <v>0</v>
      </c>
      <c r="AD217" s="7">
        <v>0</v>
      </c>
      <c r="AE217" s="14">
        <f t="shared" si="89"/>
        <v>0</v>
      </c>
      <c r="AF217" s="7">
        <v>0</v>
      </c>
      <c r="AG217" s="7">
        <v>62839</v>
      </c>
      <c r="AH217" s="7"/>
      <c r="AI217" s="14">
        <f t="shared" si="102"/>
        <v>0</v>
      </c>
      <c r="AJ217" s="7"/>
      <c r="AK217" s="14">
        <f t="shared" si="100"/>
        <v>0</v>
      </c>
      <c r="AL217" s="159">
        <v>0</v>
      </c>
      <c r="AM217" s="8">
        <f t="shared" si="85"/>
        <v>86471</v>
      </c>
      <c r="AN217" s="8">
        <f t="shared" si="90"/>
        <v>0</v>
      </c>
      <c r="AO217" s="13">
        <f t="shared" si="103"/>
        <v>0</v>
      </c>
      <c r="AP217" s="161">
        <f t="shared" si="91"/>
        <v>0</v>
      </c>
      <c r="AQ217" s="13">
        <f t="shared" si="101"/>
        <v>0</v>
      </c>
      <c r="AR217" s="162">
        <f t="shared" si="92"/>
        <v>0</v>
      </c>
      <c r="AS217" s="133">
        <f t="shared" si="93"/>
        <v>86253</v>
      </c>
      <c r="AT217" s="133">
        <f t="shared" si="94"/>
        <v>0</v>
      </c>
      <c r="AU217" s="124">
        <f t="shared" si="95"/>
        <v>0</v>
      </c>
      <c r="AV217" s="133">
        <f t="shared" si="96"/>
        <v>0</v>
      </c>
      <c r="AW217" s="136">
        <f t="shared" si="97"/>
        <v>0</v>
      </c>
      <c r="AX217" s="133">
        <f t="shared" si="98"/>
        <v>0</v>
      </c>
    </row>
    <row r="218" spans="1:50" x14ac:dyDescent="0.2">
      <c r="A218" s="1" t="s">
        <v>385</v>
      </c>
      <c r="B218" s="1" t="s">
        <v>386</v>
      </c>
      <c r="C218" s="114">
        <v>20395</v>
      </c>
      <c r="D218" s="112">
        <v>33</v>
      </c>
      <c r="E218" s="113">
        <f t="shared" si="83"/>
        <v>161.80436381466046</v>
      </c>
      <c r="F218" s="112">
        <v>23</v>
      </c>
      <c r="G218" s="113">
        <f t="shared" si="84"/>
        <v>112.7727384162785</v>
      </c>
      <c r="H218" s="112">
        <v>33</v>
      </c>
      <c r="I218" s="106">
        <v>20273</v>
      </c>
      <c r="J218" s="110">
        <v>126</v>
      </c>
      <c r="K218" s="111">
        <f t="shared" si="104"/>
        <v>621.51630247126718</v>
      </c>
      <c r="L218" s="110">
        <v>84</v>
      </c>
      <c r="M218" s="111">
        <f t="shared" si="99"/>
        <v>414.34420164751145</v>
      </c>
      <c r="N218" s="156">
        <v>75</v>
      </c>
      <c r="O218" s="54">
        <v>3186</v>
      </c>
      <c r="P218" s="54">
        <v>0</v>
      </c>
      <c r="Q218" s="55">
        <f t="shared" si="86"/>
        <v>0</v>
      </c>
      <c r="R218" s="54">
        <v>0</v>
      </c>
      <c r="S218" s="55">
        <f t="shared" si="87"/>
        <v>0</v>
      </c>
      <c r="T218" s="54">
        <v>0</v>
      </c>
      <c r="U218" s="56">
        <v>3141</v>
      </c>
      <c r="V218" s="54"/>
      <c r="W218" s="55">
        <f t="shared" si="78"/>
        <v>0</v>
      </c>
      <c r="X218" s="54"/>
      <c r="Y218" s="55">
        <f t="shared" si="79"/>
        <v>0</v>
      </c>
      <c r="Z218" s="160">
        <v>0</v>
      </c>
      <c r="AA218" s="7">
        <v>62890</v>
      </c>
      <c r="AB218" s="7">
        <v>0</v>
      </c>
      <c r="AC218" s="14">
        <f t="shared" si="88"/>
        <v>0</v>
      </c>
      <c r="AD218" s="7">
        <v>0</v>
      </c>
      <c r="AE218" s="14">
        <f t="shared" si="89"/>
        <v>0</v>
      </c>
      <c r="AF218" s="7">
        <v>0</v>
      </c>
      <c r="AG218" s="7">
        <v>62839</v>
      </c>
      <c r="AH218" s="7">
        <v>7</v>
      </c>
      <c r="AI218" s="14">
        <f t="shared" si="102"/>
        <v>11.139578923916677</v>
      </c>
      <c r="AJ218" s="7"/>
      <c r="AK218" s="14">
        <f t="shared" si="100"/>
        <v>0</v>
      </c>
      <c r="AL218" s="159">
        <v>7</v>
      </c>
      <c r="AM218" s="8">
        <f t="shared" si="85"/>
        <v>86471</v>
      </c>
      <c r="AN218" s="8">
        <f t="shared" si="90"/>
        <v>33</v>
      </c>
      <c r="AO218" s="13">
        <f t="shared" si="103"/>
        <v>38.163083577153031</v>
      </c>
      <c r="AP218" s="161">
        <f t="shared" si="91"/>
        <v>23</v>
      </c>
      <c r="AQ218" s="13">
        <f t="shared" si="101"/>
        <v>26.598512796197571</v>
      </c>
      <c r="AR218" s="162">
        <f t="shared" si="92"/>
        <v>33</v>
      </c>
      <c r="AS218" s="133">
        <f t="shared" si="93"/>
        <v>86253</v>
      </c>
      <c r="AT218" s="133">
        <f t="shared" si="94"/>
        <v>133</v>
      </c>
      <c r="AU218" s="124">
        <f t="shared" si="95"/>
        <v>154.19753515819738</v>
      </c>
      <c r="AV218" s="133">
        <f t="shared" si="96"/>
        <v>84</v>
      </c>
      <c r="AW218" s="136">
        <f t="shared" si="97"/>
        <v>97.387916942019416</v>
      </c>
      <c r="AX218" s="133">
        <f t="shared" si="98"/>
        <v>82</v>
      </c>
    </row>
    <row r="219" spans="1:50" x14ac:dyDescent="0.2">
      <c r="A219" s="1" t="s">
        <v>387</v>
      </c>
      <c r="B219" s="1" t="s">
        <v>388</v>
      </c>
      <c r="C219" s="114">
        <v>20395</v>
      </c>
      <c r="D219" s="112">
        <v>2</v>
      </c>
      <c r="E219" s="113">
        <f t="shared" si="83"/>
        <v>9.806325079676391</v>
      </c>
      <c r="F219" s="112">
        <v>0</v>
      </c>
      <c r="G219" s="113">
        <f t="shared" si="84"/>
        <v>0</v>
      </c>
      <c r="H219" s="112">
        <v>2</v>
      </c>
      <c r="I219" s="106">
        <v>20273</v>
      </c>
      <c r="J219" s="110"/>
      <c r="K219" s="111">
        <f t="shared" si="104"/>
        <v>0</v>
      </c>
      <c r="L219" s="110"/>
      <c r="M219" s="111">
        <f t="shared" si="99"/>
        <v>0</v>
      </c>
      <c r="N219" s="156">
        <v>0</v>
      </c>
      <c r="O219" s="54">
        <v>3186</v>
      </c>
      <c r="P219" s="54">
        <v>0</v>
      </c>
      <c r="Q219" s="55">
        <f t="shared" si="86"/>
        <v>0</v>
      </c>
      <c r="R219" s="54">
        <v>0</v>
      </c>
      <c r="S219" s="55">
        <f t="shared" si="87"/>
        <v>0</v>
      </c>
      <c r="T219" s="54">
        <v>0</v>
      </c>
      <c r="U219" s="56">
        <v>3141</v>
      </c>
      <c r="V219" s="54"/>
      <c r="W219" s="55">
        <f t="shared" si="78"/>
        <v>0</v>
      </c>
      <c r="X219" s="54"/>
      <c r="Y219" s="55">
        <f t="shared" si="79"/>
        <v>0</v>
      </c>
      <c r="Z219" s="160">
        <v>0</v>
      </c>
      <c r="AA219" s="7">
        <v>62890</v>
      </c>
      <c r="AB219" s="7">
        <v>0</v>
      </c>
      <c r="AC219" s="14">
        <f t="shared" si="88"/>
        <v>0</v>
      </c>
      <c r="AD219" s="7">
        <v>0</v>
      </c>
      <c r="AE219" s="14">
        <f t="shared" si="89"/>
        <v>0</v>
      </c>
      <c r="AF219" s="7">
        <v>0</v>
      </c>
      <c r="AG219" s="7">
        <v>62839</v>
      </c>
      <c r="AH219" s="7"/>
      <c r="AI219" s="14">
        <f t="shared" si="102"/>
        <v>0</v>
      </c>
      <c r="AJ219" s="7"/>
      <c r="AK219" s="14">
        <f t="shared" si="100"/>
        <v>0</v>
      </c>
      <c r="AL219" s="159">
        <v>0</v>
      </c>
      <c r="AM219" s="8">
        <f t="shared" si="85"/>
        <v>86471</v>
      </c>
      <c r="AN219" s="8">
        <f t="shared" si="90"/>
        <v>2</v>
      </c>
      <c r="AO219" s="13">
        <f t="shared" si="103"/>
        <v>2.3129141561910931</v>
      </c>
      <c r="AP219" s="161">
        <f t="shared" si="91"/>
        <v>0</v>
      </c>
      <c r="AQ219" s="13">
        <f t="shared" si="101"/>
        <v>0</v>
      </c>
      <c r="AR219" s="162">
        <f t="shared" si="92"/>
        <v>2</v>
      </c>
      <c r="AS219" s="133">
        <f t="shared" si="93"/>
        <v>86253</v>
      </c>
      <c r="AT219" s="133">
        <f t="shared" si="94"/>
        <v>0</v>
      </c>
      <c r="AU219" s="124">
        <f t="shared" si="95"/>
        <v>0</v>
      </c>
      <c r="AV219" s="133">
        <f t="shared" si="96"/>
        <v>0</v>
      </c>
      <c r="AW219" s="136">
        <f t="shared" si="97"/>
        <v>0</v>
      </c>
      <c r="AX219" s="133">
        <f t="shared" si="98"/>
        <v>0</v>
      </c>
    </row>
    <row r="220" spans="1:50" s="154" customFormat="1" x14ac:dyDescent="0.2">
      <c r="A220" s="1" t="s">
        <v>389</v>
      </c>
      <c r="B220" s="1" t="s">
        <v>390</v>
      </c>
      <c r="C220" s="114">
        <v>20395</v>
      </c>
      <c r="D220" s="112">
        <v>0</v>
      </c>
      <c r="E220" s="113">
        <f t="shared" si="83"/>
        <v>0</v>
      </c>
      <c r="F220" s="112">
        <v>0</v>
      </c>
      <c r="G220" s="113">
        <f t="shared" si="84"/>
        <v>0</v>
      </c>
      <c r="H220" s="112">
        <v>0</v>
      </c>
      <c r="I220" s="106">
        <v>20273</v>
      </c>
      <c r="J220" s="110"/>
      <c r="K220" s="111">
        <f t="shared" si="104"/>
        <v>0</v>
      </c>
      <c r="L220" s="110"/>
      <c r="M220" s="111">
        <f t="shared" si="99"/>
        <v>0</v>
      </c>
      <c r="N220" s="156">
        <v>0</v>
      </c>
      <c r="O220" s="54">
        <v>3186</v>
      </c>
      <c r="P220" s="54">
        <v>0</v>
      </c>
      <c r="Q220" s="55">
        <f t="shared" si="86"/>
        <v>0</v>
      </c>
      <c r="R220" s="54">
        <v>0</v>
      </c>
      <c r="S220" s="55">
        <f t="shared" si="87"/>
        <v>0</v>
      </c>
      <c r="T220" s="54">
        <v>0</v>
      </c>
      <c r="U220" s="56">
        <v>3141</v>
      </c>
      <c r="V220" s="54">
        <v>1</v>
      </c>
      <c r="W220" s="55">
        <f t="shared" si="78"/>
        <v>31.836994587710922</v>
      </c>
      <c r="X220" s="54"/>
      <c r="Y220" s="55">
        <f t="shared" si="79"/>
        <v>0</v>
      </c>
      <c r="Z220" s="160">
        <v>1</v>
      </c>
      <c r="AA220" s="7">
        <v>62890</v>
      </c>
      <c r="AB220" s="7">
        <v>0</v>
      </c>
      <c r="AC220" s="14">
        <f t="shared" si="88"/>
        <v>0</v>
      </c>
      <c r="AD220" s="7">
        <v>0</v>
      </c>
      <c r="AE220" s="14">
        <f t="shared" si="89"/>
        <v>0</v>
      </c>
      <c r="AF220" s="7">
        <v>0</v>
      </c>
      <c r="AG220" s="7">
        <v>62839</v>
      </c>
      <c r="AH220" s="7"/>
      <c r="AI220" s="14">
        <f t="shared" si="102"/>
        <v>0</v>
      </c>
      <c r="AJ220" s="7"/>
      <c r="AK220" s="14">
        <f t="shared" si="100"/>
        <v>0</v>
      </c>
      <c r="AL220" s="159">
        <v>0</v>
      </c>
      <c r="AM220" s="8">
        <f t="shared" si="85"/>
        <v>86471</v>
      </c>
      <c r="AN220" s="8">
        <f t="shared" si="90"/>
        <v>0</v>
      </c>
      <c r="AO220" s="13">
        <f t="shared" si="103"/>
        <v>0</v>
      </c>
      <c r="AP220" s="161">
        <f t="shared" si="91"/>
        <v>0</v>
      </c>
      <c r="AQ220" s="13">
        <f t="shared" si="101"/>
        <v>0</v>
      </c>
      <c r="AR220" s="162">
        <f t="shared" si="92"/>
        <v>0</v>
      </c>
      <c r="AS220" s="133">
        <f t="shared" si="93"/>
        <v>86253</v>
      </c>
      <c r="AT220" s="133">
        <f t="shared" si="94"/>
        <v>1</v>
      </c>
      <c r="AU220" s="124">
        <f t="shared" si="95"/>
        <v>1.1593799635954691</v>
      </c>
      <c r="AV220" s="133">
        <f t="shared" si="96"/>
        <v>0</v>
      </c>
      <c r="AW220" s="136">
        <f t="shared" si="97"/>
        <v>0</v>
      </c>
      <c r="AX220" s="133">
        <f t="shared" si="98"/>
        <v>1</v>
      </c>
    </row>
    <row r="221" spans="1:50" x14ac:dyDescent="0.2">
      <c r="A221" s="1" t="s">
        <v>391</v>
      </c>
      <c r="B221" s="1" t="s">
        <v>392</v>
      </c>
      <c r="C221" s="114">
        <v>20395</v>
      </c>
      <c r="D221" s="112">
        <v>13</v>
      </c>
      <c r="E221" s="113">
        <f t="shared" si="83"/>
        <v>63.741113017896545</v>
      </c>
      <c r="F221" s="112">
        <v>0</v>
      </c>
      <c r="G221" s="113">
        <f t="shared" si="84"/>
        <v>0</v>
      </c>
      <c r="H221" s="112">
        <v>12</v>
      </c>
      <c r="I221" s="106">
        <v>20273</v>
      </c>
      <c r="J221" s="110">
        <v>12</v>
      </c>
      <c r="K221" s="111">
        <f t="shared" si="104"/>
        <v>59.192028806787349</v>
      </c>
      <c r="L221" s="110"/>
      <c r="M221" s="111">
        <f t="shared" si="99"/>
        <v>0</v>
      </c>
      <c r="N221" s="156">
        <v>12</v>
      </c>
      <c r="O221" s="54">
        <v>3186</v>
      </c>
      <c r="P221" s="54">
        <v>0</v>
      </c>
      <c r="Q221" s="55">
        <f t="shared" si="86"/>
        <v>0</v>
      </c>
      <c r="R221" s="54">
        <v>0</v>
      </c>
      <c r="S221" s="55">
        <f t="shared" si="87"/>
        <v>0</v>
      </c>
      <c r="T221" s="54">
        <v>0</v>
      </c>
      <c r="U221" s="56">
        <v>3141</v>
      </c>
      <c r="V221" s="54"/>
      <c r="W221" s="55">
        <f t="shared" si="78"/>
        <v>0</v>
      </c>
      <c r="X221" s="54"/>
      <c r="Y221" s="55">
        <f t="shared" si="79"/>
        <v>0</v>
      </c>
      <c r="Z221" s="160">
        <v>0</v>
      </c>
      <c r="AA221" s="7">
        <v>62890</v>
      </c>
      <c r="AB221" s="7">
        <v>0</v>
      </c>
      <c r="AC221" s="14">
        <f t="shared" si="88"/>
        <v>0</v>
      </c>
      <c r="AD221" s="7">
        <v>0</v>
      </c>
      <c r="AE221" s="14">
        <f t="shared" si="89"/>
        <v>0</v>
      </c>
      <c r="AF221" s="7">
        <v>0</v>
      </c>
      <c r="AG221" s="7">
        <v>62839</v>
      </c>
      <c r="AH221" s="7"/>
      <c r="AI221" s="14">
        <f t="shared" si="102"/>
        <v>0</v>
      </c>
      <c r="AJ221" s="7"/>
      <c r="AK221" s="14">
        <f t="shared" si="100"/>
        <v>0</v>
      </c>
      <c r="AL221" s="159">
        <v>0</v>
      </c>
      <c r="AM221" s="8">
        <f t="shared" si="85"/>
        <v>86471</v>
      </c>
      <c r="AN221" s="8">
        <f t="shared" si="90"/>
        <v>13</v>
      </c>
      <c r="AO221" s="13">
        <f t="shared" si="103"/>
        <v>15.033942015242102</v>
      </c>
      <c r="AP221" s="161">
        <f t="shared" si="91"/>
        <v>0</v>
      </c>
      <c r="AQ221" s="13">
        <f t="shared" si="101"/>
        <v>0</v>
      </c>
      <c r="AR221" s="162">
        <f t="shared" si="92"/>
        <v>12</v>
      </c>
      <c r="AS221" s="133">
        <f t="shared" si="93"/>
        <v>86253</v>
      </c>
      <c r="AT221" s="133">
        <f t="shared" si="94"/>
        <v>12</v>
      </c>
      <c r="AU221" s="124">
        <f t="shared" si="95"/>
        <v>13.91255956314563</v>
      </c>
      <c r="AV221" s="133">
        <f t="shared" si="96"/>
        <v>0</v>
      </c>
      <c r="AW221" s="136">
        <f t="shared" si="97"/>
        <v>0</v>
      </c>
      <c r="AX221" s="133">
        <f t="shared" si="98"/>
        <v>12</v>
      </c>
    </row>
    <row r="222" spans="1:50" x14ac:dyDescent="0.2">
      <c r="A222" s="9" t="s">
        <v>393</v>
      </c>
      <c r="B222" s="9" t="s">
        <v>394</v>
      </c>
      <c r="C222" s="114">
        <v>20395</v>
      </c>
      <c r="D222" s="106">
        <v>0</v>
      </c>
      <c r="E222" s="109">
        <f t="shared" si="83"/>
        <v>0</v>
      </c>
      <c r="F222" s="106">
        <v>0</v>
      </c>
      <c r="G222" s="109">
        <f t="shared" si="84"/>
        <v>0</v>
      </c>
      <c r="H222" s="106">
        <v>0</v>
      </c>
      <c r="I222" s="106">
        <v>20273</v>
      </c>
      <c r="J222" s="145">
        <v>0</v>
      </c>
      <c r="K222" s="107">
        <f t="shared" si="104"/>
        <v>0</v>
      </c>
      <c r="L222" s="145"/>
      <c r="M222" s="107">
        <f t="shared" si="99"/>
        <v>0</v>
      </c>
      <c r="N222" s="108"/>
      <c r="O222" s="50">
        <v>3186</v>
      </c>
      <c r="P222" s="50">
        <v>0</v>
      </c>
      <c r="Q222" s="52">
        <f t="shared" si="86"/>
        <v>0</v>
      </c>
      <c r="R222" s="50">
        <v>0</v>
      </c>
      <c r="S222" s="52">
        <f t="shared" si="87"/>
        <v>0</v>
      </c>
      <c r="T222" s="50">
        <v>0</v>
      </c>
      <c r="U222" s="48">
        <v>3141</v>
      </c>
      <c r="V222" s="50">
        <v>0</v>
      </c>
      <c r="W222" s="52">
        <f t="shared" si="78"/>
        <v>0</v>
      </c>
      <c r="X222" s="50"/>
      <c r="Y222" s="52">
        <f t="shared" si="79"/>
        <v>0</v>
      </c>
      <c r="Z222" s="53"/>
      <c r="AA222" s="10">
        <v>62890</v>
      </c>
      <c r="AB222" s="10">
        <v>0</v>
      </c>
      <c r="AC222" s="11">
        <f t="shared" si="88"/>
        <v>0</v>
      </c>
      <c r="AD222" s="10">
        <v>0</v>
      </c>
      <c r="AE222" s="11">
        <f t="shared" si="89"/>
        <v>0</v>
      </c>
      <c r="AF222" s="10">
        <v>0</v>
      </c>
      <c r="AG222" s="10">
        <v>62839</v>
      </c>
      <c r="AH222" s="10">
        <v>0</v>
      </c>
      <c r="AI222" s="11">
        <f t="shared" si="102"/>
        <v>0</v>
      </c>
      <c r="AJ222" s="10"/>
      <c r="AK222" s="11">
        <f t="shared" si="100"/>
        <v>0</v>
      </c>
      <c r="AL222" s="42"/>
      <c r="AM222" s="12">
        <f t="shared" si="85"/>
        <v>86471</v>
      </c>
      <c r="AN222" s="12">
        <f t="shared" si="90"/>
        <v>0</v>
      </c>
      <c r="AO222" s="23">
        <f t="shared" si="103"/>
        <v>0</v>
      </c>
      <c r="AP222" s="37">
        <f t="shared" si="91"/>
        <v>0</v>
      </c>
      <c r="AQ222" s="23">
        <f t="shared" si="101"/>
        <v>0</v>
      </c>
      <c r="AR222" s="116">
        <f t="shared" si="92"/>
        <v>0</v>
      </c>
      <c r="AS222" s="133">
        <f t="shared" si="93"/>
        <v>86253</v>
      </c>
      <c r="AT222" s="133">
        <f t="shared" si="94"/>
        <v>0</v>
      </c>
      <c r="AU222" s="123">
        <f t="shared" si="95"/>
        <v>0</v>
      </c>
      <c r="AV222" s="134">
        <f t="shared" si="96"/>
        <v>0</v>
      </c>
      <c r="AW222" s="135">
        <f t="shared" si="97"/>
        <v>0</v>
      </c>
      <c r="AX222" s="134">
        <f t="shared" si="98"/>
        <v>0</v>
      </c>
    </row>
    <row r="223" spans="1:50" x14ac:dyDescent="0.2">
      <c r="A223" s="9" t="s">
        <v>395</v>
      </c>
      <c r="B223" s="9" t="s">
        <v>396</v>
      </c>
      <c r="C223" s="114">
        <v>20395</v>
      </c>
      <c r="D223" s="106">
        <v>420</v>
      </c>
      <c r="E223" s="109">
        <f t="shared" si="83"/>
        <v>2059.3282667320423</v>
      </c>
      <c r="F223" s="106">
        <v>420</v>
      </c>
      <c r="G223" s="109">
        <f t="shared" si="84"/>
        <v>2059.3282667320423</v>
      </c>
      <c r="H223" s="106">
        <v>0</v>
      </c>
      <c r="I223" s="106">
        <v>20273</v>
      </c>
      <c r="J223" s="145">
        <v>551</v>
      </c>
      <c r="K223" s="107">
        <f t="shared" si="104"/>
        <v>2717.9006560449857</v>
      </c>
      <c r="L223" s="145">
        <v>551</v>
      </c>
      <c r="M223" s="107">
        <f t="shared" si="99"/>
        <v>2717.9006560449857</v>
      </c>
      <c r="N223" s="108">
        <v>0</v>
      </c>
      <c r="O223" s="50">
        <v>3186</v>
      </c>
      <c r="P223" s="50">
        <v>81</v>
      </c>
      <c r="Q223" s="52">
        <f t="shared" si="86"/>
        <v>2542.3728813559323</v>
      </c>
      <c r="R223" s="50">
        <v>81</v>
      </c>
      <c r="S223" s="52">
        <f t="shared" si="87"/>
        <v>2542.3728813559323</v>
      </c>
      <c r="T223" s="50">
        <v>0</v>
      </c>
      <c r="U223" s="48">
        <v>3141</v>
      </c>
      <c r="V223" s="50">
        <v>102</v>
      </c>
      <c r="W223" s="52">
        <f t="shared" si="78"/>
        <v>3247.3734479465138</v>
      </c>
      <c r="X223" s="50">
        <v>102</v>
      </c>
      <c r="Y223" s="52">
        <f t="shared" si="79"/>
        <v>3247.3734479465138</v>
      </c>
      <c r="Z223" s="53">
        <v>0</v>
      </c>
      <c r="AA223" s="10">
        <v>62890</v>
      </c>
      <c r="AB223" s="10">
        <v>20399</v>
      </c>
      <c r="AC223" s="11">
        <f t="shared" si="88"/>
        <v>32435.999363968836</v>
      </c>
      <c r="AD223" s="10">
        <v>20399</v>
      </c>
      <c r="AE223" s="11">
        <f t="shared" si="89"/>
        <v>32435.999363968836</v>
      </c>
      <c r="AF223" s="10">
        <v>0</v>
      </c>
      <c r="AG223" s="10">
        <v>62839</v>
      </c>
      <c r="AH223" s="10">
        <v>22279</v>
      </c>
      <c r="AI223" s="11">
        <f t="shared" si="102"/>
        <v>35454.096977991372</v>
      </c>
      <c r="AJ223" s="10">
        <v>22279</v>
      </c>
      <c r="AK223" s="11">
        <f t="shared" si="100"/>
        <v>35454.096977991372</v>
      </c>
      <c r="AL223" s="42">
        <v>0</v>
      </c>
      <c r="AM223" s="12">
        <f t="shared" si="85"/>
        <v>86471</v>
      </c>
      <c r="AN223" s="12">
        <f t="shared" si="90"/>
        <v>20900</v>
      </c>
      <c r="AO223" s="23">
        <f t="shared" si="103"/>
        <v>24169.952932196924</v>
      </c>
      <c r="AP223" s="37">
        <f t="shared" si="91"/>
        <v>20900</v>
      </c>
      <c r="AQ223" s="23">
        <f t="shared" si="101"/>
        <v>24169.952932196924</v>
      </c>
      <c r="AR223" s="116">
        <f t="shared" si="92"/>
        <v>0</v>
      </c>
      <c r="AS223" s="133">
        <f t="shared" si="93"/>
        <v>86253</v>
      </c>
      <c r="AT223" s="133">
        <f t="shared" si="94"/>
        <v>22932</v>
      </c>
      <c r="AU223" s="123">
        <f t="shared" si="95"/>
        <v>26586.901325171297</v>
      </c>
      <c r="AV223" s="134">
        <f t="shared" si="96"/>
        <v>22932</v>
      </c>
      <c r="AW223" s="135">
        <f t="shared" si="97"/>
        <v>26586.901325171297</v>
      </c>
      <c r="AX223" s="134">
        <f t="shared" si="98"/>
        <v>0</v>
      </c>
    </row>
    <row r="224" spans="1:50" x14ac:dyDescent="0.2">
      <c r="A224" s="1" t="s">
        <v>397</v>
      </c>
      <c r="B224" s="1" t="s">
        <v>398</v>
      </c>
      <c r="C224" s="114">
        <v>20395</v>
      </c>
      <c r="D224" s="112">
        <v>420</v>
      </c>
      <c r="E224" s="113">
        <f t="shared" si="83"/>
        <v>2059.3282667320423</v>
      </c>
      <c r="F224" s="112">
        <v>420</v>
      </c>
      <c r="G224" s="113">
        <f t="shared" si="84"/>
        <v>2059.3282667320423</v>
      </c>
      <c r="H224" s="112">
        <v>0</v>
      </c>
      <c r="I224" s="106">
        <v>20273</v>
      </c>
      <c r="J224" s="110">
        <v>113</v>
      </c>
      <c r="K224" s="111">
        <f t="shared" si="104"/>
        <v>557.39160459724758</v>
      </c>
      <c r="L224" s="110">
        <v>113</v>
      </c>
      <c r="M224" s="111">
        <f t="shared" si="99"/>
        <v>557.39160459724758</v>
      </c>
      <c r="N224" s="156">
        <v>0</v>
      </c>
      <c r="O224" s="54">
        <v>3186</v>
      </c>
      <c r="P224" s="54">
        <v>0</v>
      </c>
      <c r="Q224" s="55">
        <f t="shared" si="86"/>
        <v>0</v>
      </c>
      <c r="R224" s="54">
        <v>0</v>
      </c>
      <c r="S224" s="55">
        <f t="shared" si="87"/>
        <v>0</v>
      </c>
      <c r="T224" s="54">
        <v>0</v>
      </c>
      <c r="U224" s="56">
        <v>3141</v>
      </c>
      <c r="V224" s="54">
        <v>10</v>
      </c>
      <c r="W224" s="55">
        <f t="shared" si="78"/>
        <v>318.36994587710922</v>
      </c>
      <c r="X224" s="54">
        <v>10</v>
      </c>
      <c r="Y224" s="55">
        <f t="shared" si="79"/>
        <v>318.36994587710922</v>
      </c>
      <c r="Z224" s="160">
        <v>0</v>
      </c>
      <c r="AA224" s="7">
        <v>62890</v>
      </c>
      <c r="AB224" s="7">
        <v>1673</v>
      </c>
      <c r="AC224" s="14">
        <f t="shared" si="88"/>
        <v>2660.2003498171412</v>
      </c>
      <c r="AD224" s="7">
        <v>1673</v>
      </c>
      <c r="AE224" s="14">
        <f t="shared" si="89"/>
        <v>2660.2003498171412</v>
      </c>
      <c r="AF224" s="7">
        <v>0</v>
      </c>
      <c r="AG224" s="7">
        <v>62839</v>
      </c>
      <c r="AH224" s="7">
        <v>364</v>
      </c>
      <c r="AI224" s="14">
        <f t="shared" si="102"/>
        <v>579.25810404366712</v>
      </c>
      <c r="AJ224" s="7">
        <v>364</v>
      </c>
      <c r="AK224" s="14">
        <f t="shared" si="100"/>
        <v>579.25810404366712</v>
      </c>
      <c r="AL224" s="159">
        <v>0</v>
      </c>
      <c r="AM224" s="8">
        <f t="shared" si="85"/>
        <v>86471</v>
      </c>
      <c r="AN224" s="8">
        <f t="shared" si="90"/>
        <v>2093</v>
      </c>
      <c r="AO224" s="13">
        <f t="shared" si="103"/>
        <v>2420.4646644539789</v>
      </c>
      <c r="AP224" s="161">
        <f t="shared" si="91"/>
        <v>2093</v>
      </c>
      <c r="AQ224" s="13">
        <f t="shared" si="101"/>
        <v>2420.4646644539789</v>
      </c>
      <c r="AR224" s="162">
        <f t="shared" si="92"/>
        <v>0</v>
      </c>
      <c r="AS224" s="133">
        <f t="shared" si="93"/>
        <v>86253</v>
      </c>
      <c r="AT224" s="133">
        <f t="shared" si="94"/>
        <v>487</v>
      </c>
      <c r="AU224" s="124">
        <f t="shared" si="95"/>
        <v>564.61804227099344</v>
      </c>
      <c r="AV224" s="133">
        <f t="shared" si="96"/>
        <v>487</v>
      </c>
      <c r="AW224" s="136">
        <f t="shared" si="97"/>
        <v>564.61804227099344</v>
      </c>
      <c r="AX224" s="133">
        <f t="shared" si="98"/>
        <v>0</v>
      </c>
    </row>
    <row r="225" spans="1:50" x14ac:dyDescent="0.2">
      <c r="A225" s="9">
        <v>210</v>
      </c>
      <c r="B225" s="9" t="s">
        <v>433</v>
      </c>
      <c r="C225" s="114">
        <v>20395</v>
      </c>
      <c r="D225" s="106">
        <v>1936</v>
      </c>
      <c r="E225" s="109">
        <f t="shared" si="83"/>
        <v>9492.5226771267462</v>
      </c>
      <c r="F225" s="106">
        <v>1936</v>
      </c>
      <c r="G225" s="109">
        <f t="shared" si="84"/>
        <v>9492.5226771267462</v>
      </c>
      <c r="H225" s="106">
        <v>0</v>
      </c>
      <c r="I225" s="106">
        <v>20273</v>
      </c>
      <c r="J225" s="145">
        <v>1451</v>
      </c>
      <c r="K225" s="107">
        <f t="shared" si="104"/>
        <v>7157.3028165540372</v>
      </c>
      <c r="L225" s="145">
        <v>1451</v>
      </c>
      <c r="M225" s="107">
        <f t="shared" si="99"/>
        <v>7157.3028165540372</v>
      </c>
      <c r="N225" s="108">
        <v>1451</v>
      </c>
      <c r="O225" s="50">
        <v>3186</v>
      </c>
      <c r="P225" s="50">
        <v>363</v>
      </c>
      <c r="Q225" s="52">
        <f t="shared" si="86"/>
        <v>11393.596986817325</v>
      </c>
      <c r="R225" s="50">
        <v>363</v>
      </c>
      <c r="S225" s="52">
        <f t="shared" si="87"/>
        <v>11393.596986817325</v>
      </c>
      <c r="T225" s="50">
        <v>0</v>
      </c>
      <c r="U225" s="48">
        <v>3141</v>
      </c>
      <c r="V225" s="50">
        <v>403</v>
      </c>
      <c r="W225" s="52">
        <f t="shared" si="78"/>
        <v>12830.308818847499</v>
      </c>
      <c r="X225" s="50">
        <v>403</v>
      </c>
      <c r="Y225" s="50">
        <f t="shared" si="79"/>
        <v>12830.308818847499</v>
      </c>
      <c r="Z225" s="53">
        <v>403</v>
      </c>
      <c r="AA225" s="10">
        <v>62890</v>
      </c>
      <c r="AB225" s="10">
        <v>7109</v>
      </c>
      <c r="AC225" s="11">
        <f t="shared" si="88"/>
        <v>11303.863889330578</v>
      </c>
      <c r="AD225" s="10">
        <v>7109</v>
      </c>
      <c r="AE225" s="11">
        <f t="shared" si="89"/>
        <v>11303.863889330578</v>
      </c>
      <c r="AF225" s="10">
        <v>0</v>
      </c>
      <c r="AG225" s="10">
        <v>62839</v>
      </c>
      <c r="AH225" s="10">
        <v>8175</v>
      </c>
      <c r="AI225" s="11">
        <f>AH225/AG225*100000</f>
        <v>13009.436814716977</v>
      </c>
      <c r="AJ225" s="10">
        <v>8175</v>
      </c>
      <c r="AK225" s="11">
        <f t="shared" si="100"/>
        <v>13009.436814716977</v>
      </c>
      <c r="AL225" s="42">
        <v>8175</v>
      </c>
      <c r="AM225" s="12">
        <f t="shared" si="85"/>
        <v>86471</v>
      </c>
      <c r="AN225" s="12">
        <f t="shared" si="90"/>
        <v>9408</v>
      </c>
      <c r="AO225" s="23">
        <f t="shared" si="103"/>
        <v>10879.948190722902</v>
      </c>
      <c r="AP225" s="37">
        <f t="shared" si="91"/>
        <v>9408</v>
      </c>
      <c r="AQ225" s="23">
        <f t="shared" si="101"/>
        <v>10879.948190722902</v>
      </c>
      <c r="AR225" s="116">
        <f t="shared" si="92"/>
        <v>0</v>
      </c>
      <c r="AS225" s="133">
        <f t="shared" si="93"/>
        <v>86253</v>
      </c>
      <c r="AT225" s="133">
        <f t="shared" si="94"/>
        <v>10029</v>
      </c>
      <c r="AU225" s="123">
        <f t="shared" si="95"/>
        <v>11627.421654898961</v>
      </c>
      <c r="AV225" s="134">
        <f t="shared" si="96"/>
        <v>10029</v>
      </c>
      <c r="AW225" s="135">
        <f t="shared" si="97"/>
        <v>11627.421654898961</v>
      </c>
      <c r="AX225" s="134">
        <f t="shared" si="98"/>
        <v>10029</v>
      </c>
    </row>
  </sheetData>
  <mergeCells count="29">
    <mergeCell ref="U2:Z2"/>
    <mergeCell ref="V3:W3"/>
    <mergeCell ref="X3:Y3"/>
    <mergeCell ref="AG2:AL2"/>
    <mergeCell ref="AA2:AF2"/>
    <mergeCell ref="AA1:AF1"/>
    <mergeCell ref="AM1:AX1"/>
    <mergeCell ref="AN3:AO3"/>
    <mergeCell ref="AP3:AQ3"/>
    <mergeCell ref="AT3:AU3"/>
    <mergeCell ref="AV3:AW3"/>
    <mergeCell ref="AN2:AR2"/>
    <mergeCell ref="AT2:AX2"/>
    <mergeCell ref="O1:T1"/>
    <mergeCell ref="O2:T2"/>
    <mergeCell ref="C1:H1"/>
    <mergeCell ref="I2:N2"/>
    <mergeCell ref="C2:H2"/>
    <mergeCell ref="B3:B4"/>
    <mergeCell ref="AH3:AI3"/>
    <mergeCell ref="AJ3:AK3"/>
    <mergeCell ref="AB3:AC3"/>
    <mergeCell ref="AD3:AE3"/>
    <mergeCell ref="P3:Q3"/>
    <mergeCell ref="R3:S3"/>
    <mergeCell ref="J3:K3"/>
    <mergeCell ref="L3:M3"/>
    <mergeCell ref="D3:E3"/>
    <mergeCell ref="F3:G3"/>
  </mergeCells>
  <pageMargins left="0.75" right="0.75" top="1" bottom="1" header="0.5" footer="0.5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25"/>
  <sheetViews>
    <sheetView zoomScale="80" zoomScaleNormal="80" workbookViewId="0">
      <pane xSplit="2" ySplit="4" topLeftCell="C5" activePane="bottomRight" state="frozen"/>
      <selection activeCell="W26" sqref="W26"/>
      <selection pane="topRight" activeCell="W26" sqref="W26"/>
      <selection pane="bottomLeft" activeCell="W26" sqref="W26"/>
      <selection pane="bottomRight" activeCell="W26" sqref="W26"/>
    </sheetView>
  </sheetViews>
  <sheetFormatPr defaultColWidth="9.140625" defaultRowHeight="12.75" x14ac:dyDescent="0.2"/>
  <cols>
    <col min="1" max="1" width="5.85546875" style="3" customWidth="1"/>
    <col min="2" max="2" width="31.42578125" style="3" customWidth="1"/>
    <col min="3" max="6" width="10.140625" style="3" hidden="1" customWidth="1"/>
    <col min="7" max="7" width="9.85546875" style="3" hidden="1" customWidth="1"/>
    <col min="8" max="8" width="10.140625" style="3" hidden="1" customWidth="1"/>
    <col min="9" max="14" width="10.140625" style="92" customWidth="1"/>
    <col min="15" max="17" width="10.42578125" style="3" hidden="1" customWidth="1"/>
    <col min="18" max="18" width="13.28515625" style="3" hidden="1" customWidth="1"/>
    <col min="19" max="20" width="10.42578125" style="3" hidden="1" customWidth="1"/>
    <col min="21" max="26" width="10.42578125" style="92" customWidth="1"/>
    <col min="27" max="27" width="9.140625" style="3" hidden="1" customWidth="1"/>
    <col min="28" max="28" width="9.140625" style="92" hidden="1" customWidth="1"/>
    <col min="29" max="29" width="9.140625" style="69" hidden="1" customWidth="1"/>
    <col min="30" max="30" width="9.140625" style="3" hidden="1" customWidth="1"/>
    <col min="31" max="31" width="9.140625" style="92" hidden="1" customWidth="1"/>
    <col min="32" max="32" width="9.140625" style="69" hidden="1" customWidth="1"/>
    <col min="33" max="38" width="9.140625" style="92" customWidth="1"/>
    <col min="39" max="39" width="9.140625" style="92" hidden="1" customWidth="1"/>
    <col min="40" max="42" width="9.140625" style="3" hidden="1" customWidth="1"/>
    <col min="43" max="43" width="9.5703125" style="3" hidden="1" customWidth="1"/>
    <col min="44" max="44" width="9.140625" style="3" hidden="1" customWidth="1"/>
    <col min="45" max="50" width="9.140625" style="3" customWidth="1"/>
    <col min="51" max="55" width="9.140625" style="92" customWidth="1"/>
    <col min="56" max="16384" width="9.140625" style="92"/>
  </cols>
  <sheetData>
    <row r="1" spans="1:50" x14ac:dyDescent="0.2">
      <c r="C1" s="194"/>
      <c r="D1" s="194"/>
      <c r="E1" s="194"/>
      <c r="F1" s="194"/>
      <c r="G1" s="194"/>
      <c r="H1" s="194"/>
      <c r="I1" s="94"/>
      <c r="J1" s="94"/>
      <c r="K1" s="94"/>
      <c r="L1" s="94"/>
      <c r="M1" s="94"/>
      <c r="N1" s="94"/>
      <c r="O1" s="195"/>
      <c r="P1" s="195"/>
      <c r="Q1" s="195"/>
      <c r="R1" s="195"/>
      <c r="S1" s="195"/>
      <c r="T1" s="195"/>
      <c r="U1" s="37"/>
      <c r="V1" s="37"/>
      <c r="W1" s="37"/>
      <c r="X1" s="37"/>
      <c r="Y1" s="37"/>
      <c r="Z1" s="37"/>
      <c r="AA1" s="195"/>
      <c r="AB1" s="195"/>
      <c r="AC1" s="195"/>
      <c r="AD1" s="195"/>
      <c r="AE1" s="195"/>
      <c r="AF1" s="195"/>
      <c r="AG1" s="99"/>
      <c r="AH1" s="99"/>
      <c r="AI1" s="99"/>
      <c r="AJ1" s="99"/>
      <c r="AK1" s="99"/>
      <c r="AL1" s="99"/>
      <c r="AM1" s="196" t="s">
        <v>424</v>
      </c>
      <c r="AN1" s="197"/>
      <c r="AO1" s="197"/>
      <c r="AP1" s="197"/>
      <c r="AQ1" s="197"/>
      <c r="AR1" s="197"/>
      <c r="AS1" s="197"/>
      <c r="AT1" s="197"/>
      <c r="AU1" s="197"/>
      <c r="AV1" s="197"/>
      <c r="AW1" s="197"/>
      <c r="AX1" s="197"/>
    </row>
    <row r="2" spans="1:50" x14ac:dyDescent="0.2">
      <c r="C2" s="198">
        <v>2021</v>
      </c>
      <c r="D2" s="198"/>
      <c r="E2" s="198"/>
      <c r="F2" s="198"/>
      <c r="G2" s="198"/>
      <c r="H2" s="198"/>
      <c r="I2" s="198">
        <v>2022</v>
      </c>
      <c r="J2" s="198"/>
      <c r="K2" s="198"/>
      <c r="L2" s="198"/>
      <c r="M2" s="198"/>
      <c r="N2" s="198"/>
      <c r="O2" s="199">
        <v>2021</v>
      </c>
      <c r="P2" s="199"/>
      <c r="Q2" s="199"/>
      <c r="R2" s="199"/>
      <c r="S2" s="199"/>
      <c r="T2" s="199"/>
      <c r="U2" s="199">
        <v>2022</v>
      </c>
      <c r="V2" s="199"/>
      <c r="W2" s="199"/>
      <c r="X2" s="199"/>
      <c r="Y2" s="199"/>
      <c r="Z2" s="199"/>
      <c r="AA2" s="200">
        <v>2021</v>
      </c>
      <c r="AB2" s="200"/>
      <c r="AC2" s="200"/>
      <c r="AD2" s="200"/>
      <c r="AE2" s="200"/>
      <c r="AF2" s="201"/>
      <c r="AG2" s="200">
        <v>2022</v>
      </c>
      <c r="AH2" s="200"/>
      <c r="AI2" s="200"/>
      <c r="AJ2" s="200"/>
      <c r="AK2" s="200"/>
      <c r="AL2" s="200"/>
      <c r="AM2" s="59"/>
      <c r="AN2" s="202">
        <v>2021</v>
      </c>
      <c r="AO2" s="203"/>
      <c r="AP2" s="203"/>
      <c r="AQ2" s="203"/>
      <c r="AR2" s="204"/>
      <c r="AS2" s="129"/>
      <c r="AT2" s="216">
        <v>2022</v>
      </c>
      <c r="AU2" s="217"/>
      <c r="AV2" s="217"/>
      <c r="AW2" s="217"/>
      <c r="AX2" s="218"/>
    </row>
    <row r="3" spans="1:50" ht="25.5" x14ac:dyDescent="0.2">
      <c r="B3" s="220" t="s">
        <v>1</v>
      </c>
      <c r="C3" s="103" t="s">
        <v>444</v>
      </c>
      <c r="D3" s="206" t="s">
        <v>425</v>
      </c>
      <c r="E3" s="207"/>
      <c r="F3" s="206" t="s">
        <v>426</v>
      </c>
      <c r="G3" s="207"/>
      <c r="H3" s="103"/>
      <c r="I3" s="101" t="s">
        <v>453</v>
      </c>
      <c r="J3" s="206" t="s">
        <v>425</v>
      </c>
      <c r="K3" s="207"/>
      <c r="L3" s="206" t="s">
        <v>426</v>
      </c>
      <c r="M3" s="207"/>
      <c r="N3" s="102"/>
      <c r="O3" s="49"/>
      <c r="P3" s="208" t="s">
        <v>425</v>
      </c>
      <c r="Q3" s="209"/>
      <c r="R3" s="208" t="s">
        <v>426</v>
      </c>
      <c r="S3" s="209"/>
      <c r="T3" s="49"/>
      <c r="U3" s="48" t="s">
        <v>454</v>
      </c>
      <c r="V3" s="208" t="s">
        <v>425</v>
      </c>
      <c r="W3" s="209"/>
      <c r="X3" s="208" t="s">
        <v>426</v>
      </c>
      <c r="Y3" s="209"/>
      <c r="Z3" s="48"/>
      <c r="AA3" s="57"/>
      <c r="AB3" s="212" t="s">
        <v>425</v>
      </c>
      <c r="AC3" s="213"/>
      <c r="AD3" s="212" t="s">
        <v>426</v>
      </c>
      <c r="AE3" s="213"/>
      <c r="AF3" s="57"/>
      <c r="AG3" s="118" t="s">
        <v>455</v>
      </c>
      <c r="AH3" s="212" t="s">
        <v>425</v>
      </c>
      <c r="AI3" s="213"/>
      <c r="AJ3" s="212" t="s">
        <v>426</v>
      </c>
      <c r="AK3" s="213"/>
      <c r="AL3" s="38"/>
      <c r="AM3" s="59"/>
      <c r="AN3" s="210" t="s">
        <v>425</v>
      </c>
      <c r="AO3" s="211"/>
      <c r="AP3" s="210" t="s">
        <v>426</v>
      </c>
      <c r="AQ3" s="211"/>
      <c r="AR3" s="1"/>
      <c r="AS3" s="130"/>
      <c r="AT3" s="214" t="s">
        <v>425</v>
      </c>
      <c r="AU3" s="215"/>
      <c r="AV3" s="214" t="s">
        <v>426</v>
      </c>
      <c r="AW3" s="215"/>
      <c r="AX3" s="130"/>
    </row>
    <row r="4" spans="1:50" s="178" customFormat="1" ht="30" x14ac:dyDescent="0.2">
      <c r="A4" s="27" t="s">
        <v>0</v>
      </c>
      <c r="B4" s="221"/>
      <c r="C4" s="105" t="s">
        <v>435</v>
      </c>
      <c r="D4" s="105" t="s">
        <v>436</v>
      </c>
      <c r="E4" s="105" t="s">
        <v>428</v>
      </c>
      <c r="F4" s="105" t="s">
        <v>436</v>
      </c>
      <c r="G4" s="105" t="s">
        <v>428</v>
      </c>
      <c r="H4" s="105" t="s">
        <v>437</v>
      </c>
      <c r="I4" s="104" t="s">
        <v>429</v>
      </c>
      <c r="J4" s="105" t="s">
        <v>436</v>
      </c>
      <c r="K4" s="106" t="s">
        <v>428</v>
      </c>
      <c r="L4" s="105" t="s">
        <v>436</v>
      </c>
      <c r="M4" s="106" t="s">
        <v>428</v>
      </c>
      <c r="N4" s="105" t="s">
        <v>437</v>
      </c>
      <c r="O4" s="51" t="s">
        <v>438</v>
      </c>
      <c r="P4" s="51" t="s">
        <v>436</v>
      </c>
      <c r="Q4" s="51" t="s">
        <v>428</v>
      </c>
      <c r="R4" s="51" t="s">
        <v>436</v>
      </c>
      <c r="S4" s="51" t="s">
        <v>428</v>
      </c>
      <c r="T4" s="51" t="s">
        <v>437</v>
      </c>
      <c r="U4" s="50" t="s">
        <v>430</v>
      </c>
      <c r="V4" s="51" t="s">
        <v>436</v>
      </c>
      <c r="W4" s="50" t="s">
        <v>428</v>
      </c>
      <c r="X4" s="51" t="s">
        <v>436</v>
      </c>
      <c r="Y4" s="50" t="s">
        <v>428</v>
      </c>
      <c r="Z4" s="51" t="s">
        <v>437</v>
      </c>
      <c r="AA4" s="58" t="s">
        <v>439</v>
      </c>
      <c r="AB4" s="58" t="s">
        <v>436</v>
      </c>
      <c r="AC4" s="58" t="s">
        <v>428</v>
      </c>
      <c r="AD4" s="58" t="s">
        <v>436</v>
      </c>
      <c r="AE4" s="58" t="s">
        <v>428</v>
      </c>
      <c r="AF4" s="58" t="s">
        <v>437</v>
      </c>
      <c r="AG4" s="10" t="s">
        <v>431</v>
      </c>
      <c r="AH4" s="10" t="s">
        <v>436</v>
      </c>
      <c r="AI4" s="10" t="s">
        <v>428</v>
      </c>
      <c r="AJ4" s="58" t="s">
        <v>436</v>
      </c>
      <c r="AK4" s="10" t="s">
        <v>428</v>
      </c>
      <c r="AL4" s="58" t="s">
        <v>437</v>
      </c>
      <c r="AM4" s="60" t="s">
        <v>432</v>
      </c>
      <c r="AN4" s="45" t="s">
        <v>436</v>
      </c>
      <c r="AO4" s="12" t="s">
        <v>428</v>
      </c>
      <c r="AP4" s="45" t="s">
        <v>436</v>
      </c>
      <c r="AQ4" s="12" t="s">
        <v>428</v>
      </c>
      <c r="AR4" s="45" t="s">
        <v>437</v>
      </c>
      <c r="AS4" s="131" t="s">
        <v>427</v>
      </c>
      <c r="AT4" s="131" t="s">
        <v>436</v>
      </c>
      <c r="AU4" s="131" t="s">
        <v>428</v>
      </c>
      <c r="AV4" s="131" t="s">
        <v>436</v>
      </c>
      <c r="AW4" s="131" t="s">
        <v>428</v>
      </c>
      <c r="AX4" s="131" t="s">
        <v>437</v>
      </c>
    </row>
    <row r="5" spans="1:50" s="154" customFormat="1" ht="15.75" customHeight="1" x14ac:dyDescent="0.2">
      <c r="A5" s="6" t="s">
        <v>2</v>
      </c>
      <c r="B5" s="6" t="s">
        <v>434</v>
      </c>
      <c r="C5" s="145">
        <v>22514</v>
      </c>
      <c r="D5" s="106">
        <v>44915</v>
      </c>
      <c r="E5" s="109">
        <f>D5/C5*100000</f>
        <v>199498.09007728525</v>
      </c>
      <c r="F5" s="106">
        <v>28873</v>
      </c>
      <c r="G5" s="109">
        <f>F5/C5*100000</f>
        <v>128244.64777471796</v>
      </c>
      <c r="H5" s="106">
        <v>2385</v>
      </c>
      <c r="I5" s="106">
        <v>21925</v>
      </c>
      <c r="J5" s="145">
        <v>51413</v>
      </c>
      <c r="K5" s="107">
        <f>J5/I5*100000</f>
        <v>234494.86887115167</v>
      </c>
      <c r="L5" s="145">
        <v>35734</v>
      </c>
      <c r="M5" s="107">
        <f t="shared" ref="M5:M69" si="0">L5/I5*100000</f>
        <v>162982.89623717216</v>
      </c>
      <c r="N5" s="108">
        <v>4738</v>
      </c>
      <c r="O5" s="50">
        <v>4712</v>
      </c>
      <c r="P5" s="50">
        <v>4267</v>
      </c>
      <c r="Q5" s="52">
        <f>P5/O5*100000</f>
        <v>90556.027164685904</v>
      </c>
      <c r="R5" s="50">
        <v>2141</v>
      </c>
      <c r="S5" s="52">
        <f>R5/O5*100000</f>
        <v>45437.181663837015</v>
      </c>
      <c r="T5" s="50">
        <v>335</v>
      </c>
      <c r="U5" s="48">
        <v>1142</v>
      </c>
      <c r="V5" s="50">
        <v>4995</v>
      </c>
      <c r="W5" s="52">
        <f>V5/U5*100000</f>
        <v>437390.54290718038</v>
      </c>
      <c r="X5" s="50">
        <v>2737</v>
      </c>
      <c r="Y5" s="52">
        <f t="shared" ref="Y5:Y69" si="1">X5/U5*100000</f>
        <v>239667.25043782836</v>
      </c>
      <c r="Z5" s="53">
        <v>1018</v>
      </c>
      <c r="AA5" s="10">
        <v>82461</v>
      </c>
      <c r="AB5" s="10">
        <v>160617</v>
      </c>
      <c r="AC5" s="11">
        <f>AB5/AA5*100000</f>
        <v>194779.35023829446</v>
      </c>
      <c r="AD5" s="10">
        <v>67346</v>
      </c>
      <c r="AE5" s="11">
        <f>AD5/AA5*100000</f>
        <v>81670.122845951424</v>
      </c>
      <c r="AF5" s="10">
        <v>44235</v>
      </c>
      <c r="AG5" s="10">
        <v>82389</v>
      </c>
      <c r="AH5" s="10">
        <v>172914</v>
      </c>
      <c r="AI5" s="11">
        <f>AH5/AG5*100000</f>
        <v>209875.10468630522</v>
      </c>
      <c r="AJ5" s="10">
        <v>89645</v>
      </c>
      <c r="AK5" s="11">
        <f t="shared" ref="AK5:AK69" si="2">AJ5/AG5*100000</f>
        <v>108807.00093459079</v>
      </c>
      <c r="AL5" s="42">
        <v>57761</v>
      </c>
      <c r="AM5" s="12">
        <f>C5+O5+AA5</f>
        <v>109687</v>
      </c>
      <c r="AN5" s="12">
        <f>D5+P5+AB5</f>
        <v>209799</v>
      </c>
      <c r="AO5" s="23">
        <f>AN5/AM5*100000</f>
        <v>191270.61547858908</v>
      </c>
      <c r="AP5" s="37">
        <f>F5+R5+AD5</f>
        <v>98360</v>
      </c>
      <c r="AQ5" s="23">
        <f t="shared" ref="AQ5:AQ69" si="3">AP5/AM5*100000</f>
        <v>89673.343240311064</v>
      </c>
      <c r="AR5" s="116">
        <f>H5+T5+AF5</f>
        <v>46955</v>
      </c>
      <c r="AS5" s="133">
        <f>I5+U5+AG5</f>
        <v>105456</v>
      </c>
      <c r="AT5" s="133">
        <f>J5+V5+AH5</f>
        <v>229322</v>
      </c>
      <c r="AU5" s="123">
        <f>AT5/AS5*100000</f>
        <v>217457.51782734031</v>
      </c>
      <c r="AV5" s="134">
        <f>L5+X5+AJ5</f>
        <v>128116</v>
      </c>
      <c r="AW5" s="135">
        <f>AV5/AS5*100000</f>
        <v>121487.63465331514</v>
      </c>
      <c r="AX5" s="134">
        <f>N5+Z5+AL5</f>
        <v>63517</v>
      </c>
    </row>
    <row r="6" spans="1:50" s="154" customFormat="1" x14ac:dyDescent="0.2">
      <c r="A6" s="9" t="s">
        <v>3</v>
      </c>
      <c r="B6" s="9" t="s">
        <v>4</v>
      </c>
      <c r="C6" s="145">
        <v>22514</v>
      </c>
      <c r="D6" s="106">
        <v>1763</v>
      </c>
      <c r="E6" s="109">
        <f>D6/C6*100000</f>
        <v>7830.6831304965799</v>
      </c>
      <c r="F6" s="106">
        <v>1349</v>
      </c>
      <c r="G6" s="109">
        <f>F6/C6*100000</f>
        <v>5991.8273074531407</v>
      </c>
      <c r="H6" s="106">
        <v>5</v>
      </c>
      <c r="I6" s="106">
        <v>21925</v>
      </c>
      <c r="J6" s="145">
        <v>1870</v>
      </c>
      <c r="K6" s="107">
        <f t="shared" ref="K6:K70" si="4">J6/I6*100000</f>
        <v>8529.076396807297</v>
      </c>
      <c r="L6" s="145">
        <v>1711</v>
      </c>
      <c r="M6" s="107">
        <f t="shared" si="0"/>
        <v>7803.8768529076406</v>
      </c>
      <c r="N6" s="108">
        <v>8</v>
      </c>
      <c r="O6" s="50">
        <v>4712</v>
      </c>
      <c r="P6" s="50">
        <v>51</v>
      </c>
      <c r="Q6" s="52">
        <f t="shared" ref="Q6:Q70" si="5">P6/O6*100000</f>
        <v>1082.3429541595924</v>
      </c>
      <c r="R6" s="50">
        <v>39</v>
      </c>
      <c r="S6" s="52">
        <f t="shared" ref="S6:S70" si="6">R6/O6*100000</f>
        <v>827.67402376910013</v>
      </c>
      <c r="T6" s="50">
        <v>4</v>
      </c>
      <c r="U6" s="48">
        <v>5097</v>
      </c>
      <c r="V6" s="50">
        <v>42</v>
      </c>
      <c r="W6" s="52">
        <f t="shared" ref="W6:W70" si="7">V6/U6*100000</f>
        <v>824.0141259564449</v>
      </c>
      <c r="X6" s="50">
        <v>31</v>
      </c>
      <c r="Y6" s="52">
        <f t="shared" si="1"/>
        <v>608.20090249166174</v>
      </c>
      <c r="Z6" s="53">
        <v>0</v>
      </c>
      <c r="AA6" s="10">
        <v>82461</v>
      </c>
      <c r="AB6" s="10">
        <v>1573</v>
      </c>
      <c r="AC6" s="11">
        <f t="shared" ref="AC6:AC70" si="8">AB6/AA6*100000</f>
        <v>1907.5684262863656</v>
      </c>
      <c r="AD6" s="10">
        <v>232</v>
      </c>
      <c r="AE6" s="11">
        <f t="shared" ref="AE6:AE70" si="9">AD6/AA6*100000</f>
        <v>281.3451207237361</v>
      </c>
      <c r="AF6" s="10">
        <v>727</v>
      </c>
      <c r="AG6" s="10">
        <v>82389</v>
      </c>
      <c r="AH6" s="10">
        <v>920</v>
      </c>
      <c r="AI6" s="11">
        <f t="shared" ref="AI6:AI70" si="10">AH6/AG6*100000</f>
        <v>1116.6539222469019</v>
      </c>
      <c r="AJ6" s="10">
        <v>48</v>
      </c>
      <c r="AK6" s="11">
        <f t="shared" si="2"/>
        <v>58.260204638968801</v>
      </c>
      <c r="AL6" s="42">
        <v>867</v>
      </c>
      <c r="AM6" s="12">
        <f>C6+O6+AA6</f>
        <v>109687</v>
      </c>
      <c r="AN6" s="12">
        <f t="shared" ref="AN6:AN70" si="11">D6+P6+AB6</f>
        <v>3387</v>
      </c>
      <c r="AO6" s="23">
        <f t="shared" ref="AO6:AO70" si="12">AN6/AM6*100000</f>
        <v>3087.8773236573161</v>
      </c>
      <c r="AP6" s="37">
        <f t="shared" ref="AP6:AP70" si="13">F6+R6+AD6</f>
        <v>1620</v>
      </c>
      <c r="AQ6" s="23">
        <f t="shared" si="3"/>
        <v>1476.9298093666525</v>
      </c>
      <c r="AR6" s="116">
        <f t="shared" ref="AR6:AR70" si="14">H6+T6+AF6</f>
        <v>736</v>
      </c>
      <c r="AS6" s="133">
        <f t="shared" ref="AS6:AS70" si="15">I6+U6+AG6</f>
        <v>109411</v>
      </c>
      <c r="AT6" s="133">
        <f t="shared" ref="AT6:AT70" si="16">J6+V6+AH6</f>
        <v>2832</v>
      </c>
      <c r="AU6" s="123">
        <f t="shared" ref="AU6:AU70" si="17">AT6/AS6*100000</f>
        <v>2588.4051877781944</v>
      </c>
      <c r="AV6" s="134">
        <f t="shared" ref="AV6:AV70" si="18">L6+X6+AJ6</f>
        <v>1790</v>
      </c>
      <c r="AW6" s="135">
        <f t="shared" ref="AW6:AW70" si="19">AV6/AS6*100000</f>
        <v>1636.032940015172</v>
      </c>
      <c r="AX6" s="134">
        <f t="shared" ref="AX6:AX70" si="20">N6+Z6+AL6</f>
        <v>875</v>
      </c>
    </row>
    <row r="7" spans="1:50" x14ac:dyDescent="0.2">
      <c r="A7" s="1" t="s">
        <v>5</v>
      </c>
      <c r="B7" s="1" t="s">
        <v>6</v>
      </c>
      <c r="C7" s="145">
        <v>22514</v>
      </c>
      <c r="D7" s="112">
        <v>1269</v>
      </c>
      <c r="E7" s="113">
        <f>D7/C7*100000</f>
        <v>5636.4928488940213</v>
      </c>
      <c r="F7" s="112">
        <v>1269</v>
      </c>
      <c r="G7" s="113">
        <f>F7/C7*100000</f>
        <v>5636.4928488940213</v>
      </c>
      <c r="H7" s="112">
        <v>0</v>
      </c>
      <c r="I7" s="106">
        <v>21925</v>
      </c>
      <c r="J7" s="110">
        <v>1390</v>
      </c>
      <c r="K7" s="111">
        <f t="shared" si="4"/>
        <v>6339.7947548460661</v>
      </c>
      <c r="L7" s="110">
        <v>1390</v>
      </c>
      <c r="M7" s="111">
        <f t="shared" si="0"/>
        <v>6339.7947548460661</v>
      </c>
      <c r="N7" s="156">
        <v>0</v>
      </c>
      <c r="O7" s="54">
        <v>4712</v>
      </c>
      <c r="P7" s="54">
        <v>31</v>
      </c>
      <c r="Q7" s="55">
        <f t="shared" si="5"/>
        <v>657.8947368421052</v>
      </c>
      <c r="R7" s="54">
        <v>31</v>
      </c>
      <c r="S7" s="55">
        <f t="shared" si="6"/>
        <v>657.8947368421052</v>
      </c>
      <c r="T7" s="54">
        <v>0</v>
      </c>
      <c r="U7" s="56">
        <v>5097</v>
      </c>
      <c r="V7" s="54">
        <v>30</v>
      </c>
      <c r="W7" s="55">
        <f t="shared" si="7"/>
        <v>588.5815185403178</v>
      </c>
      <c r="X7" s="54">
        <v>30</v>
      </c>
      <c r="Y7" s="55">
        <f t="shared" si="1"/>
        <v>588.5815185403178</v>
      </c>
      <c r="Z7" s="160">
        <v>0</v>
      </c>
      <c r="AA7" s="7">
        <v>82461</v>
      </c>
      <c r="AB7" s="7">
        <v>214</v>
      </c>
      <c r="AC7" s="14">
        <f t="shared" si="8"/>
        <v>259.516619977929</v>
      </c>
      <c r="AD7" s="7">
        <v>214</v>
      </c>
      <c r="AE7" s="14">
        <f t="shared" si="9"/>
        <v>259.516619977929</v>
      </c>
      <c r="AF7" s="7">
        <v>13</v>
      </c>
      <c r="AG7" s="7">
        <v>82389</v>
      </c>
      <c r="AH7" s="7">
        <v>19</v>
      </c>
      <c r="AI7" s="14">
        <f t="shared" si="10"/>
        <v>23.061331002925147</v>
      </c>
      <c r="AJ7" s="7">
        <v>19</v>
      </c>
      <c r="AK7" s="14">
        <f t="shared" si="2"/>
        <v>23.061331002925147</v>
      </c>
      <c r="AL7" s="159">
        <v>2</v>
      </c>
      <c r="AM7" s="8">
        <f>C7+O7+AA7</f>
        <v>109687</v>
      </c>
      <c r="AN7" s="8">
        <f t="shared" si="11"/>
        <v>1514</v>
      </c>
      <c r="AO7" s="13">
        <f t="shared" si="12"/>
        <v>1380.2911922105627</v>
      </c>
      <c r="AP7" s="161">
        <f t="shared" si="13"/>
        <v>1514</v>
      </c>
      <c r="AQ7" s="13">
        <f t="shared" si="3"/>
        <v>1380.2911922105627</v>
      </c>
      <c r="AR7" s="162">
        <f t="shared" si="14"/>
        <v>13</v>
      </c>
      <c r="AS7" s="133">
        <f t="shared" si="15"/>
        <v>109411</v>
      </c>
      <c r="AT7" s="133">
        <f t="shared" si="16"/>
        <v>1439</v>
      </c>
      <c r="AU7" s="124">
        <f t="shared" si="17"/>
        <v>1315.224246190968</v>
      </c>
      <c r="AV7" s="133">
        <f t="shared" si="18"/>
        <v>1439</v>
      </c>
      <c r="AW7" s="136">
        <f t="shared" si="19"/>
        <v>1315.224246190968</v>
      </c>
      <c r="AX7" s="133">
        <f t="shared" si="20"/>
        <v>2</v>
      </c>
    </row>
    <row r="8" spans="1:50" x14ac:dyDescent="0.2">
      <c r="A8" s="1" t="s">
        <v>7</v>
      </c>
      <c r="B8" s="1" t="s">
        <v>8</v>
      </c>
      <c r="C8" s="145">
        <v>22514</v>
      </c>
      <c r="D8" s="112">
        <v>0</v>
      </c>
      <c r="E8" s="113">
        <f>D8/C8*100000</f>
        <v>0</v>
      </c>
      <c r="F8" s="112">
        <v>0</v>
      </c>
      <c r="G8" s="113">
        <f>F8/C8*100000</f>
        <v>0</v>
      </c>
      <c r="H8" s="112">
        <v>0</v>
      </c>
      <c r="I8" s="106">
        <v>21925</v>
      </c>
      <c r="J8" s="110"/>
      <c r="K8" s="111">
        <f t="shared" si="4"/>
        <v>0</v>
      </c>
      <c r="L8" s="110"/>
      <c r="M8" s="111">
        <f t="shared" si="0"/>
        <v>0</v>
      </c>
      <c r="N8" s="156">
        <v>0</v>
      </c>
      <c r="O8" s="54">
        <v>4712</v>
      </c>
      <c r="P8" s="54">
        <v>0</v>
      </c>
      <c r="Q8" s="55">
        <f t="shared" si="5"/>
        <v>0</v>
      </c>
      <c r="R8" s="54">
        <v>0</v>
      </c>
      <c r="S8" s="55">
        <f t="shared" si="6"/>
        <v>0</v>
      </c>
      <c r="T8" s="54">
        <v>0</v>
      </c>
      <c r="U8" s="56">
        <v>5097</v>
      </c>
      <c r="V8" s="54"/>
      <c r="W8" s="55">
        <f t="shared" si="7"/>
        <v>0</v>
      </c>
      <c r="X8" s="54"/>
      <c r="Y8" s="55">
        <f t="shared" si="1"/>
        <v>0</v>
      </c>
      <c r="Z8" s="160">
        <v>0</v>
      </c>
      <c r="AA8" s="7">
        <v>82461</v>
      </c>
      <c r="AB8" s="7">
        <v>0</v>
      </c>
      <c r="AC8" s="14">
        <f t="shared" si="8"/>
        <v>0</v>
      </c>
      <c r="AD8" s="7">
        <v>0</v>
      </c>
      <c r="AE8" s="14">
        <f t="shared" si="9"/>
        <v>0</v>
      </c>
      <c r="AF8" s="7">
        <v>0</v>
      </c>
      <c r="AG8" s="7">
        <v>82389</v>
      </c>
      <c r="AH8" s="7"/>
      <c r="AI8" s="14">
        <f t="shared" si="10"/>
        <v>0</v>
      </c>
      <c r="AJ8" s="7"/>
      <c r="AK8" s="14">
        <f t="shared" si="2"/>
        <v>0</v>
      </c>
      <c r="AL8" s="159">
        <v>0</v>
      </c>
      <c r="AM8" s="8">
        <f>C8+O8+AA8</f>
        <v>109687</v>
      </c>
      <c r="AN8" s="8">
        <f t="shared" si="11"/>
        <v>0</v>
      </c>
      <c r="AO8" s="13">
        <f t="shared" si="12"/>
        <v>0</v>
      </c>
      <c r="AP8" s="161">
        <f t="shared" si="13"/>
        <v>0</v>
      </c>
      <c r="AQ8" s="13">
        <f t="shared" si="3"/>
        <v>0</v>
      </c>
      <c r="AR8" s="162">
        <f t="shared" si="14"/>
        <v>0</v>
      </c>
      <c r="AS8" s="133">
        <f t="shared" si="15"/>
        <v>109411</v>
      </c>
      <c r="AT8" s="133">
        <f t="shared" si="16"/>
        <v>0</v>
      </c>
      <c r="AU8" s="124">
        <f t="shared" si="17"/>
        <v>0</v>
      </c>
      <c r="AV8" s="133">
        <f t="shared" si="18"/>
        <v>0</v>
      </c>
      <c r="AW8" s="136">
        <f t="shared" si="19"/>
        <v>0</v>
      </c>
      <c r="AX8" s="133">
        <f t="shared" si="20"/>
        <v>0</v>
      </c>
    </row>
    <row r="9" spans="1:50" x14ac:dyDescent="0.2">
      <c r="A9" s="1" t="s">
        <v>9</v>
      </c>
      <c r="B9" s="1" t="s">
        <v>10</v>
      </c>
      <c r="C9" s="145">
        <v>22514</v>
      </c>
      <c r="D9" s="112">
        <v>5</v>
      </c>
      <c r="E9" s="113">
        <f>D9/C9*100000</f>
        <v>22.208403659944924</v>
      </c>
      <c r="F9" s="112">
        <v>0</v>
      </c>
      <c r="G9" s="113">
        <f>F9/C9*100000</f>
        <v>0</v>
      </c>
      <c r="H9" s="112">
        <v>5</v>
      </c>
      <c r="I9" s="106">
        <v>21925</v>
      </c>
      <c r="J9" s="110">
        <v>9</v>
      </c>
      <c r="K9" s="111">
        <f t="shared" si="4"/>
        <v>41.049030786773088</v>
      </c>
      <c r="L9" s="110">
        <v>3</v>
      </c>
      <c r="M9" s="111">
        <f t="shared" si="0"/>
        <v>13.683010262257698</v>
      </c>
      <c r="N9" s="156">
        <v>8</v>
      </c>
      <c r="O9" s="54">
        <v>4712</v>
      </c>
      <c r="P9" s="54">
        <v>1</v>
      </c>
      <c r="Q9" s="55">
        <f t="shared" si="5"/>
        <v>21.222410865874362</v>
      </c>
      <c r="R9" s="54">
        <v>0</v>
      </c>
      <c r="S9" s="55">
        <f t="shared" si="6"/>
        <v>0</v>
      </c>
      <c r="T9" s="54">
        <v>1</v>
      </c>
      <c r="U9" s="56">
        <v>5097</v>
      </c>
      <c r="V9" s="54">
        <v>2</v>
      </c>
      <c r="W9" s="55">
        <f t="shared" si="7"/>
        <v>39.238767902687854</v>
      </c>
      <c r="X9" s="54">
        <v>1</v>
      </c>
      <c r="Y9" s="55">
        <f t="shared" si="1"/>
        <v>19.619383951343927</v>
      </c>
      <c r="Z9" s="160">
        <v>0</v>
      </c>
      <c r="AA9" s="7">
        <v>82461</v>
      </c>
      <c r="AB9" s="7">
        <v>721</v>
      </c>
      <c r="AC9" s="14">
        <f t="shared" si="8"/>
        <v>874.35272431816247</v>
      </c>
      <c r="AD9" s="7">
        <v>18</v>
      </c>
      <c r="AE9" s="14">
        <f t="shared" si="9"/>
        <v>21.828500745807109</v>
      </c>
      <c r="AF9" s="7">
        <v>714</v>
      </c>
      <c r="AG9" s="7">
        <v>82389</v>
      </c>
      <c r="AH9" s="7">
        <v>901</v>
      </c>
      <c r="AI9" s="14">
        <f t="shared" si="10"/>
        <v>1093.5925912439766</v>
      </c>
      <c r="AJ9" s="7">
        <v>29</v>
      </c>
      <c r="AK9" s="14">
        <f t="shared" si="2"/>
        <v>35.198873636043643</v>
      </c>
      <c r="AL9" s="159">
        <v>865</v>
      </c>
      <c r="AM9" s="8">
        <f>C9+O9+AA9</f>
        <v>109687</v>
      </c>
      <c r="AN9" s="8">
        <f t="shared" si="11"/>
        <v>727</v>
      </c>
      <c r="AO9" s="13">
        <f t="shared" si="12"/>
        <v>662.79504407997308</v>
      </c>
      <c r="AP9" s="161">
        <f t="shared" si="13"/>
        <v>18</v>
      </c>
      <c r="AQ9" s="13">
        <f t="shared" si="3"/>
        <v>16.410331215185025</v>
      </c>
      <c r="AR9" s="162">
        <f t="shared" si="14"/>
        <v>720</v>
      </c>
      <c r="AS9" s="133">
        <f t="shared" si="15"/>
        <v>109411</v>
      </c>
      <c r="AT9" s="133">
        <f t="shared" si="16"/>
        <v>912</v>
      </c>
      <c r="AU9" s="124">
        <f t="shared" si="17"/>
        <v>833.55421301331683</v>
      </c>
      <c r="AV9" s="133">
        <f t="shared" si="18"/>
        <v>33</v>
      </c>
      <c r="AW9" s="136">
        <f t="shared" si="19"/>
        <v>30.161501128771331</v>
      </c>
      <c r="AX9" s="133">
        <f t="shared" si="20"/>
        <v>873</v>
      </c>
    </row>
    <row r="10" spans="1:50" x14ac:dyDescent="0.2">
      <c r="A10" s="1"/>
      <c r="B10" s="1"/>
      <c r="C10" s="145"/>
      <c r="D10" s="112"/>
      <c r="E10" s="113"/>
      <c r="F10" s="112"/>
      <c r="G10" s="113"/>
      <c r="H10" s="112"/>
      <c r="I10" s="106"/>
      <c r="J10" s="110">
        <v>4</v>
      </c>
      <c r="K10" s="111"/>
      <c r="L10" s="110">
        <v>1</v>
      </c>
      <c r="M10" s="111"/>
      <c r="N10" s="156">
        <v>4</v>
      </c>
      <c r="O10" s="54"/>
      <c r="P10" s="54"/>
      <c r="Q10" s="55"/>
      <c r="R10" s="54"/>
      <c r="S10" s="55"/>
      <c r="T10" s="54"/>
      <c r="U10" s="56"/>
      <c r="V10" s="54"/>
      <c r="W10" s="55"/>
      <c r="X10" s="54"/>
      <c r="Y10" s="55"/>
      <c r="Z10" s="160">
        <v>0</v>
      </c>
      <c r="AA10" s="7"/>
      <c r="AB10" s="7"/>
      <c r="AC10" s="14"/>
      <c r="AD10" s="7"/>
      <c r="AE10" s="14"/>
      <c r="AF10" s="7"/>
      <c r="AG10" s="7"/>
      <c r="AH10" s="7">
        <v>414</v>
      </c>
      <c r="AI10" s="14"/>
      <c r="AJ10" s="7">
        <v>17</v>
      </c>
      <c r="AK10" s="14"/>
      <c r="AL10" s="159">
        <v>378</v>
      </c>
      <c r="AM10" s="8"/>
      <c r="AN10" s="8"/>
      <c r="AO10" s="13"/>
      <c r="AP10" s="161"/>
      <c r="AQ10" s="13"/>
      <c r="AR10" s="162"/>
      <c r="AS10" s="133"/>
      <c r="AT10" s="133"/>
      <c r="AU10" s="124"/>
      <c r="AV10" s="133"/>
      <c r="AW10" s="136"/>
      <c r="AX10" s="133"/>
    </row>
    <row r="11" spans="1:50" s="154" customFormat="1" x14ac:dyDescent="0.2">
      <c r="A11" s="9" t="s">
        <v>11</v>
      </c>
      <c r="B11" s="9" t="s">
        <v>12</v>
      </c>
      <c r="C11" s="145">
        <v>22514</v>
      </c>
      <c r="D11" s="106">
        <v>180</v>
      </c>
      <c r="E11" s="109">
        <f t="shared" ref="E11:E42" si="21">D11/C11*100000</f>
        <v>799.5025317580172</v>
      </c>
      <c r="F11" s="106">
        <v>17</v>
      </c>
      <c r="G11" s="109">
        <f t="shared" ref="G11:G42" si="22">F11/C11*100000</f>
        <v>75.508572443812739</v>
      </c>
      <c r="H11" s="106">
        <v>55</v>
      </c>
      <c r="I11" s="106">
        <v>21925</v>
      </c>
      <c r="J11" s="145">
        <v>175</v>
      </c>
      <c r="K11" s="107">
        <f t="shared" si="4"/>
        <v>798.17559863169902</v>
      </c>
      <c r="L11" s="145">
        <v>13</v>
      </c>
      <c r="M11" s="107">
        <f t="shared" si="0"/>
        <v>59.293044469783354</v>
      </c>
      <c r="N11" s="108">
        <v>59</v>
      </c>
      <c r="O11" s="50">
        <v>4712</v>
      </c>
      <c r="P11" s="50">
        <v>24</v>
      </c>
      <c r="Q11" s="52">
        <f t="shared" si="5"/>
        <v>509.33786078098478</v>
      </c>
      <c r="R11" s="50">
        <v>3</v>
      </c>
      <c r="S11" s="52">
        <f t="shared" si="6"/>
        <v>63.667232597623098</v>
      </c>
      <c r="T11" s="50">
        <v>7</v>
      </c>
      <c r="U11" s="48">
        <v>5097</v>
      </c>
      <c r="V11" s="50">
        <v>30</v>
      </c>
      <c r="W11" s="52">
        <f t="shared" si="7"/>
        <v>588.5815185403178</v>
      </c>
      <c r="X11" s="50">
        <v>6</v>
      </c>
      <c r="Y11" s="52">
        <f t="shared" si="1"/>
        <v>117.71630370806356</v>
      </c>
      <c r="Z11" s="53">
        <v>13</v>
      </c>
      <c r="AA11" s="10">
        <v>82461</v>
      </c>
      <c r="AB11" s="10">
        <v>6262</v>
      </c>
      <c r="AC11" s="11">
        <f t="shared" si="8"/>
        <v>7593.8928705691178</v>
      </c>
      <c r="AD11" s="10">
        <v>1772</v>
      </c>
      <c r="AE11" s="11">
        <f t="shared" si="9"/>
        <v>2148.894628976122</v>
      </c>
      <c r="AF11" s="10">
        <v>2588</v>
      </c>
      <c r="AG11" s="10">
        <v>82389</v>
      </c>
      <c r="AH11" s="10">
        <v>4947</v>
      </c>
      <c r="AI11" s="11">
        <f t="shared" si="10"/>
        <v>6004.4423406037213</v>
      </c>
      <c r="AJ11" s="10">
        <v>797</v>
      </c>
      <c r="AK11" s="11">
        <f t="shared" si="2"/>
        <v>967.36214785954428</v>
      </c>
      <c r="AL11" s="42">
        <v>3214</v>
      </c>
      <c r="AM11" s="12">
        <f t="shared" ref="AM11:AM42" si="23">C11+O11+AA11</f>
        <v>109687</v>
      </c>
      <c r="AN11" s="12">
        <f t="shared" si="11"/>
        <v>6466</v>
      </c>
      <c r="AO11" s="23">
        <f t="shared" si="12"/>
        <v>5894.9556465214655</v>
      </c>
      <c r="AP11" s="37">
        <f t="shared" si="13"/>
        <v>1792</v>
      </c>
      <c r="AQ11" s="23">
        <f t="shared" si="3"/>
        <v>1633.7396409784203</v>
      </c>
      <c r="AR11" s="116">
        <f t="shared" si="14"/>
        <v>2650</v>
      </c>
      <c r="AS11" s="133">
        <f t="shared" si="15"/>
        <v>109411</v>
      </c>
      <c r="AT11" s="133">
        <f t="shared" si="16"/>
        <v>5152</v>
      </c>
      <c r="AU11" s="123">
        <f t="shared" si="17"/>
        <v>4708.8501156190878</v>
      </c>
      <c r="AV11" s="134">
        <f t="shared" si="18"/>
        <v>816</v>
      </c>
      <c r="AW11" s="135">
        <f t="shared" si="19"/>
        <v>745.81166427507287</v>
      </c>
      <c r="AX11" s="134">
        <f t="shared" si="20"/>
        <v>3286</v>
      </c>
    </row>
    <row r="12" spans="1:50" x14ac:dyDescent="0.2">
      <c r="A12" s="155" t="s">
        <v>13</v>
      </c>
      <c r="B12" s="155" t="s">
        <v>14</v>
      </c>
      <c r="C12" s="145">
        <v>22514</v>
      </c>
      <c r="D12" s="112">
        <v>30</v>
      </c>
      <c r="E12" s="113">
        <f t="shared" si="21"/>
        <v>133.25042195966955</v>
      </c>
      <c r="F12" s="112">
        <v>2</v>
      </c>
      <c r="G12" s="113">
        <f t="shared" si="22"/>
        <v>8.8833614639779679</v>
      </c>
      <c r="H12" s="112">
        <v>30</v>
      </c>
      <c r="I12" s="106">
        <v>21925</v>
      </c>
      <c r="J12" s="110">
        <v>49</v>
      </c>
      <c r="K12" s="111">
        <f t="shared" si="4"/>
        <v>223.4891676168757</v>
      </c>
      <c r="L12" s="110">
        <v>1</v>
      </c>
      <c r="M12" s="111">
        <f t="shared" si="0"/>
        <v>4.5610034207525656</v>
      </c>
      <c r="N12" s="156">
        <v>49</v>
      </c>
      <c r="O12" s="54">
        <v>4712</v>
      </c>
      <c r="P12" s="54">
        <v>2</v>
      </c>
      <c r="Q12" s="55">
        <f t="shared" si="5"/>
        <v>42.444821731748725</v>
      </c>
      <c r="R12" s="54">
        <v>1</v>
      </c>
      <c r="S12" s="55">
        <f t="shared" si="6"/>
        <v>21.222410865874362</v>
      </c>
      <c r="T12" s="54">
        <v>2</v>
      </c>
      <c r="U12" s="56">
        <v>5097</v>
      </c>
      <c r="V12" s="54">
        <v>5</v>
      </c>
      <c r="W12" s="55">
        <f t="shared" si="7"/>
        <v>98.096919756719643</v>
      </c>
      <c r="X12" s="54">
        <v>3</v>
      </c>
      <c r="Y12" s="55">
        <f t="shared" si="1"/>
        <v>58.858151854031782</v>
      </c>
      <c r="Z12" s="160">
        <v>1</v>
      </c>
      <c r="AA12" s="7">
        <v>82461</v>
      </c>
      <c r="AB12" s="7">
        <v>2921</v>
      </c>
      <c r="AC12" s="14">
        <f t="shared" si="8"/>
        <v>3542.2805932501424</v>
      </c>
      <c r="AD12" s="7">
        <v>406</v>
      </c>
      <c r="AE12" s="14">
        <f t="shared" si="9"/>
        <v>492.35396126653814</v>
      </c>
      <c r="AF12" s="7">
        <v>2070</v>
      </c>
      <c r="AG12" s="7">
        <v>13017</v>
      </c>
      <c r="AH12" s="7">
        <v>2349</v>
      </c>
      <c r="AI12" s="14">
        <f t="shared" si="10"/>
        <v>18045.632634247522</v>
      </c>
      <c r="AJ12" s="7">
        <v>411</v>
      </c>
      <c r="AK12" s="14">
        <f t="shared" si="2"/>
        <v>3157.4095413689788</v>
      </c>
      <c r="AL12" s="159">
        <v>2205</v>
      </c>
      <c r="AM12" s="8">
        <f t="shared" si="23"/>
        <v>109687</v>
      </c>
      <c r="AN12" s="8">
        <f t="shared" si="11"/>
        <v>2953</v>
      </c>
      <c r="AO12" s="13">
        <f t="shared" si="12"/>
        <v>2692.2060043578545</v>
      </c>
      <c r="AP12" s="161">
        <f t="shared" si="13"/>
        <v>409</v>
      </c>
      <c r="AQ12" s="13">
        <f t="shared" si="3"/>
        <v>372.87919261170418</v>
      </c>
      <c r="AR12" s="162">
        <f t="shared" si="14"/>
        <v>2102</v>
      </c>
      <c r="AS12" s="133">
        <f t="shared" si="15"/>
        <v>40039</v>
      </c>
      <c r="AT12" s="133">
        <f t="shared" si="16"/>
        <v>2403</v>
      </c>
      <c r="AU12" s="124">
        <f t="shared" si="17"/>
        <v>6001.6483928170037</v>
      </c>
      <c r="AV12" s="133">
        <f t="shared" si="18"/>
        <v>415</v>
      </c>
      <c r="AW12" s="136">
        <f t="shared" si="19"/>
        <v>1036.4894228127575</v>
      </c>
      <c r="AX12" s="133">
        <f t="shared" si="20"/>
        <v>2255</v>
      </c>
    </row>
    <row r="13" spans="1:50" x14ac:dyDescent="0.2">
      <c r="A13" s="1" t="s">
        <v>15</v>
      </c>
      <c r="B13" s="1" t="s">
        <v>16</v>
      </c>
      <c r="C13" s="145">
        <v>22514</v>
      </c>
      <c r="D13" s="112">
        <v>19</v>
      </c>
      <c r="E13" s="113">
        <f t="shared" si="21"/>
        <v>84.391933907790701</v>
      </c>
      <c r="F13" s="112">
        <v>2</v>
      </c>
      <c r="G13" s="113">
        <f t="shared" si="22"/>
        <v>8.8833614639779679</v>
      </c>
      <c r="H13" s="112">
        <v>19</v>
      </c>
      <c r="I13" s="106">
        <v>21925</v>
      </c>
      <c r="J13" s="110">
        <v>19</v>
      </c>
      <c r="K13" s="111">
        <f t="shared" si="4"/>
        <v>86.659064994298745</v>
      </c>
      <c r="L13" s="110"/>
      <c r="M13" s="111">
        <f t="shared" si="0"/>
        <v>0</v>
      </c>
      <c r="N13" s="156">
        <v>19</v>
      </c>
      <c r="O13" s="54">
        <v>4712</v>
      </c>
      <c r="P13" s="54">
        <v>2</v>
      </c>
      <c r="Q13" s="55">
        <f t="shared" si="5"/>
        <v>42.444821731748725</v>
      </c>
      <c r="R13" s="54">
        <v>1</v>
      </c>
      <c r="S13" s="55">
        <f t="shared" si="6"/>
        <v>21.222410865874362</v>
      </c>
      <c r="T13" s="54">
        <v>2</v>
      </c>
      <c r="U13" s="56">
        <v>5097</v>
      </c>
      <c r="V13" s="54">
        <v>5</v>
      </c>
      <c r="W13" s="55">
        <f t="shared" si="7"/>
        <v>98.096919756719643</v>
      </c>
      <c r="X13" s="54">
        <v>3</v>
      </c>
      <c r="Y13" s="55">
        <f t="shared" si="1"/>
        <v>58.858151854031782</v>
      </c>
      <c r="Z13" s="160">
        <v>5</v>
      </c>
      <c r="AA13" s="7">
        <v>82461</v>
      </c>
      <c r="AB13" s="7">
        <v>42</v>
      </c>
      <c r="AC13" s="14">
        <f t="shared" si="8"/>
        <v>50.933168406883254</v>
      </c>
      <c r="AD13" s="7">
        <v>9</v>
      </c>
      <c r="AE13" s="14">
        <f t="shared" si="9"/>
        <v>10.914250372903554</v>
      </c>
      <c r="AF13" s="7">
        <v>42</v>
      </c>
      <c r="AG13" s="7">
        <v>82389</v>
      </c>
      <c r="AH13" s="7">
        <v>52</v>
      </c>
      <c r="AI13" s="14">
        <f t="shared" si="10"/>
        <v>63.115221692216195</v>
      </c>
      <c r="AJ13" s="7">
        <v>10</v>
      </c>
      <c r="AK13" s="14">
        <f t="shared" si="2"/>
        <v>12.1375426331185</v>
      </c>
      <c r="AL13" s="159">
        <v>33</v>
      </c>
      <c r="AM13" s="8">
        <f t="shared" si="23"/>
        <v>109687</v>
      </c>
      <c r="AN13" s="8">
        <f t="shared" si="11"/>
        <v>63</v>
      </c>
      <c r="AO13" s="13">
        <f t="shared" si="12"/>
        <v>57.436159253147594</v>
      </c>
      <c r="AP13" s="161">
        <f t="shared" si="13"/>
        <v>12</v>
      </c>
      <c r="AQ13" s="13">
        <f t="shared" si="3"/>
        <v>10.94022081012335</v>
      </c>
      <c r="AR13" s="162">
        <f t="shared" si="14"/>
        <v>63</v>
      </c>
      <c r="AS13" s="133">
        <f t="shared" si="15"/>
        <v>109411</v>
      </c>
      <c r="AT13" s="133">
        <f t="shared" si="16"/>
        <v>76</v>
      </c>
      <c r="AU13" s="124">
        <f t="shared" si="17"/>
        <v>69.462851084443059</v>
      </c>
      <c r="AV13" s="133">
        <f t="shared" si="18"/>
        <v>13</v>
      </c>
      <c r="AW13" s="136">
        <f t="shared" si="19"/>
        <v>11.881803474970525</v>
      </c>
      <c r="AX13" s="133">
        <f t="shared" si="20"/>
        <v>57</v>
      </c>
    </row>
    <row r="14" spans="1:50" x14ac:dyDescent="0.2">
      <c r="A14" s="1" t="s">
        <v>17</v>
      </c>
      <c r="B14" s="1" t="s">
        <v>18</v>
      </c>
      <c r="C14" s="145">
        <v>22514</v>
      </c>
      <c r="D14" s="112">
        <v>150</v>
      </c>
      <c r="E14" s="113">
        <f t="shared" si="21"/>
        <v>666.25210979834765</v>
      </c>
      <c r="F14" s="112">
        <v>15</v>
      </c>
      <c r="G14" s="113">
        <f t="shared" si="22"/>
        <v>66.625210979834776</v>
      </c>
      <c r="H14" s="112">
        <v>25</v>
      </c>
      <c r="I14" s="106">
        <v>21925</v>
      </c>
      <c r="J14" s="110">
        <v>129</v>
      </c>
      <c r="K14" s="111">
        <f t="shared" si="4"/>
        <v>588.36944127708102</v>
      </c>
      <c r="L14" s="110">
        <v>12</v>
      </c>
      <c r="M14" s="111">
        <f t="shared" si="0"/>
        <v>54.732041049030791</v>
      </c>
      <c r="N14" s="156">
        <f>N11-N12</f>
        <v>10</v>
      </c>
      <c r="O14" s="54">
        <v>4712</v>
      </c>
      <c r="P14" s="54">
        <v>22</v>
      </c>
      <c r="Q14" s="55">
        <f t="shared" si="5"/>
        <v>466.89303904923599</v>
      </c>
      <c r="R14" s="54">
        <v>2</v>
      </c>
      <c r="S14" s="55">
        <f t="shared" si="6"/>
        <v>42.444821731748725</v>
      </c>
      <c r="T14" s="54">
        <v>5</v>
      </c>
      <c r="U14" s="56">
        <v>5097</v>
      </c>
      <c r="V14" s="54">
        <v>25</v>
      </c>
      <c r="W14" s="55">
        <f t="shared" si="7"/>
        <v>490.48459878359819</v>
      </c>
      <c r="X14" s="54">
        <v>3</v>
      </c>
      <c r="Y14" s="55">
        <f t="shared" si="1"/>
        <v>58.858151854031782</v>
      </c>
      <c r="Z14" s="160">
        <v>15</v>
      </c>
      <c r="AA14" s="7">
        <v>82461</v>
      </c>
      <c r="AB14" s="7">
        <v>3341</v>
      </c>
      <c r="AC14" s="14">
        <f t="shared" si="8"/>
        <v>4051.612277318975</v>
      </c>
      <c r="AD14" s="7">
        <v>1366</v>
      </c>
      <c r="AE14" s="14">
        <f t="shared" si="9"/>
        <v>1656.5406677095839</v>
      </c>
      <c r="AF14" s="7">
        <v>518</v>
      </c>
      <c r="AG14" s="7">
        <v>82389</v>
      </c>
      <c r="AH14" s="7">
        <v>1772</v>
      </c>
      <c r="AI14" s="14">
        <f t="shared" si="10"/>
        <v>2150.7725545885983</v>
      </c>
      <c r="AJ14" s="7">
        <f>AJ11-AJ12</f>
        <v>386</v>
      </c>
      <c r="AK14" s="14">
        <f t="shared" si="2"/>
        <v>468.50914563837404</v>
      </c>
      <c r="AL14" s="159">
        <v>377</v>
      </c>
      <c r="AM14" s="8">
        <f t="shared" si="23"/>
        <v>109687</v>
      </c>
      <c r="AN14" s="8">
        <f t="shared" si="11"/>
        <v>3513</v>
      </c>
      <c r="AO14" s="13">
        <f t="shared" si="12"/>
        <v>3202.749642163611</v>
      </c>
      <c r="AP14" s="161">
        <f t="shared" si="13"/>
        <v>1383</v>
      </c>
      <c r="AQ14" s="13">
        <f t="shared" si="3"/>
        <v>1260.8604483667164</v>
      </c>
      <c r="AR14" s="162">
        <f t="shared" si="14"/>
        <v>548</v>
      </c>
      <c r="AS14" s="133">
        <f t="shared" si="15"/>
        <v>109411</v>
      </c>
      <c r="AT14" s="133">
        <f t="shared" si="16"/>
        <v>1926</v>
      </c>
      <c r="AU14" s="124">
        <f t="shared" si="17"/>
        <v>1760.3348840610176</v>
      </c>
      <c r="AV14" s="133">
        <f t="shared" si="18"/>
        <v>401</v>
      </c>
      <c r="AW14" s="136">
        <f t="shared" si="19"/>
        <v>366.50793795870618</v>
      </c>
      <c r="AX14" s="133">
        <f t="shared" si="20"/>
        <v>402</v>
      </c>
    </row>
    <row r="15" spans="1:50" s="154" customFormat="1" x14ac:dyDescent="0.2">
      <c r="A15" s="15" t="s">
        <v>417</v>
      </c>
      <c r="B15" s="15" t="s">
        <v>418</v>
      </c>
      <c r="C15" s="145">
        <v>22514</v>
      </c>
      <c r="D15" s="112"/>
      <c r="E15" s="113">
        <f t="shared" si="21"/>
        <v>0</v>
      </c>
      <c r="F15" s="112"/>
      <c r="G15" s="113">
        <f t="shared" si="22"/>
        <v>0</v>
      </c>
      <c r="H15" s="112"/>
      <c r="I15" s="106">
        <v>21925</v>
      </c>
      <c r="J15" s="110"/>
      <c r="K15" s="111">
        <f t="shared" si="4"/>
        <v>0</v>
      </c>
      <c r="L15" s="110"/>
      <c r="M15" s="111">
        <f t="shared" si="0"/>
        <v>0</v>
      </c>
      <c r="N15" s="156"/>
      <c r="O15" s="54">
        <v>4712</v>
      </c>
      <c r="P15" s="54"/>
      <c r="Q15" s="55">
        <f t="shared" si="5"/>
        <v>0</v>
      </c>
      <c r="R15" s="54"/>
      <c r="S15" s="55">
        <f t="shared" si="6"/>
        <v>0</v>
      </c>
      <c r="T15" s="54"/>
      <c r="U15" s="56">
        <v>5097</v>
      </c>
      <c r="V15" s="54"/>
      <c r="W15" s="55">
        <f t="shared" si="7"/>
        <v>0</v>
      </c>
      <c r="X15" s="54"/>
      <c r="Y15" s="55">
        <f t="shared" si="1"/>
        <v>0</v>
      </c>
      <c r="Z15" s="160"/>
      <c r="AA15" s="7">
        <v>82461</v>
      </c>
      <c r="AB15" s="7">
        <v>1439</v>
      </c>
      <c r="AC15" s="14">
        <f t="shared" si="8"/>
        <v>1745.0673651786906</v>
      </c>
      <c r="AD15" s="7">
        <v>545</v>
      </c>
      <c r="AE15" s="14">
        <f t="shared" si="9"/>
        <v>660.91849480360406</v>
      </c>
      <c r="AF15" s="7">
        <v>348</v>
      </c>
      <c r="AG15" s="7">
        <v>82389</v>
      </c>
      <c r="AH15" s="7"/>
      <c r="AI15" s="14">
        <f t="shared" si="10"/>
        <v>0</v>
      </c>
      <c r="AJ15" s="7"/>
      <c r="AK15" s="14">
        <f t="shared" si="2"/>
        <v>0</v>
      </c>
      <c r="AL15" s="159">
        <v>0</v>
      </c>
      <c r="AM15" s="8">
        <f t="shared" si="23"/>
        <v>109687</v>
      </c>
      <c r="AN15" s="8">
        <f t="shared" si="11"/>
        <v>1439</v>
      </c>
      <c r="AO15" s="13">
        <f t="shared" si="12"/>
        <v>1311.914812147292</v>
      </c>
      <c r="AP15" s="161">
        <f t="shared" si="13"/>
        <v>545</v>
      </c>
      <c r="AQ15" s="13">
        <f t="shared" si="3"/>
        <v>496.86836179310222</v>
      </c>
      <c r="AR15" s="162">
        <f t="shared" si="14"/>
        <v>348</v>
      </c>
      <c r="AS15" s="133">
        <f t="shared" si="15"/>
        <v>109411</v>
      </c>
      <c r="AT15" s="133">
        <f t="shared" si="16"/>
        <v>0</v>
      </c>
      <c r="AU15" s="124">
        <f t="shared" si="17"/>
        <v>0</v>
      </c>
      <c r="AV15" s="133">
        <f t="shared" si="18"/>
        <v>0</v>
      </c>
      <c r="AW15" s="136">
        <f t="shared" si="19"/>
        <v>0</v>
      </c>
      <c r="AX15" s="133">
        <f t="shared" si="20"/>
        <v>0</v>
      </c>
    </row>
    <row r="16" spans="1:50" x14ac:dyDescent="0.2">
      <c r="A16" s="6" t="s">
        <v>19</v>
      </c>
      <c r="B16" s="6" t="s">
        <v>20</v>
      </c>
      <c r="C16" s="145">
        <v>22514</v>
      </c>
      <c r="D16" s="106">
        <v>339</v>
      </c>
      <c r="E16" s="109">
        <f t="shared" si="21"/>
        <v>1505.7297681442658</v>
      </c>
      <c r="F16" s="106">
        <v>25</v>
      </c>
      <c r="G16" s="109">
        <f t="shared" si="22"/>
        <v>111.04201829972463</v>
      </c>
      <c r="H16" s="106">
        <v>49</v>
      </c>
      <c r="I16" s="106">
        <v>21925</v>
      </c>
      <c r="J16" s="145">
        <v>363</v>
      </c>
      <c r="K16" s="107">
        <f t="shared" si="4"/>
        <v>1655.6442417331812</v>
      </c>
      <c r="L16" s="145">
        <v>145</v>
      </c>
      <c r="M16" s="107">
        <f t="shared" si="0"/>
        <v>661.34549600912203</v>
      </c>
      <c r="N16" s="108">
        <v>65</v>
      </c>
      <c r="O16" s="50">
        <v>4712</v>
      </c>
      <c r="P16" s="50">
        <v>80</v>
      </c>
      <c r="Q16" s="52">
        <f t="shared" si="5"/>
        <v>1697.7928692699491</v>
      </c>
      <c r="R16" s="50">
        <v>80</v>
      </c>
      <c r="S16" s="52">
        <f t="shared" si="6"/>
        <v>1697.7928692699491</v>
      </c>
      <c r="T16" s="50">
        <v>3</v>
      </c>
      <c r="U16" s="48">
        <v>5097</v>
      </c>
      <c r="V16" s="50">
        <v>82</v>
      </c>
      <c r="W16" s="52">
        <f t="shared" si="7"/>
        <v>1608.7894840102022</v>
      </c>
      <c r="X16" s="50">
        <v>80</v>
      </c>
      <c r="Y16" s="52">
        <f t="shared" si="1"/>
        <v>1569.5507161075143</v>
      </c>
      <c r="Z16" s="53">
        <v>5</v>
      </c>
      <c r="AA16" s="10">
        <v>82461</v>
      </c>
      <c r="AB16" s="10">
        <v>1261</v>
      </c>
      <c r="AC16" s="11">
        <f t="shared" si="8"/>
        <v>1529.2077466923758</v>
      </c>
      <c r="AD16" s="10">
        <v>202</v>
      </c>
      <c r="AE16" s="11">
        <f t="shared" si="9"/>
        <v>244.96428614739088</v>
      </c>
      <c r="AF16" s="10">
        <v>388</v>
      </c>
      <c r="AG16" s="10">
        <v>82389</v>
      </c>
      <c r="AH16" s="10">
        <v>975</v>
      </c>
      <c r="AI16" s="11">
        <f t="shared" si="10"/>
        <v>1183.4104067290536</v>
      </c>
      <c r="AJ16" s="10">
        <v>400</v>
      </c>
      <c r="AK16" s="11">
        <f t="shared" si="2"/>
        <v>485.50170532473993</v>
      </c>
      <c r="AL16" s="42">
        <v>367</v>
      </c>
      <c r="AM16" s="12">
        <f t="shared" si="23"/>
        <v>109687</v>
      </c>
      <c r="AN16" s="12">
        <f t="shared" si="11"/>
        <v>1680</v>
      </c>
      <c r="AO16" s="23">
        <f t="shared" si="12"/>
        <v>1531.6309134172693</v>
      </c>
      <c r="AP16" s="37">
        <f t="shared" si="13"/>
        <v>307</v>
      </c>
      <c r="AQ16" s="23">
        <f t="shared" si="3"/>
        <v>279.88731572565575</v>
      </c>
      <c r="AR16" s="116">
        <f t="shared" si="14"/>
        <v>440</v>
      </c>
      <c r="AS16" s="133">
        <f t="shared" si="15"/>
        <v>109411</v>
      </c>
      <c r="AT16" s="133">
        <f t="shared" si="16"/>
        <v>1420</v>
      </c>
      <c r="AU16" s="123">
        <f t="shared" si="17"/>
        <v>1297.8585334198572</v>
      </c>
      <c r="AV16" s="134">
        <f t="shared" si="18"/>
        <v>625</v>
      </c>
      <c r="AW16" s="135">
        <f t="shared" si="19"/>
        <v>571.24055168127518</v>
      </c>
      <c r="AX16" s="134">
        <f t="shared" si="20"/>
        <v>437</v>
      </c>
    </row>
    <row r="17" spans="1:51" x14ac:dyDescent="0.2">
      <c r="A17" s="155" t="s">
        <v>21</v>
      </c>
      <c r="B17" s="155" t="s">
        <v>22</v>
      </c>
      <c r="C17" s="145">
        <v>22514</v>
      </c>
      <c r="D17" s="112">
        <v>337</v>
      </c>
      <c r="E17" s="113">
        <f t="shared" si="21"/>
        <v>1496.8464066802878</v>
      </c>
      <c r="F17" s="112">
        <v>25</v>
      </c>
      <c r="G17" s="113">
        <f t="shared" si="22"/>
        <v>111.04201829972463</v>
      </c>
      <c r="H17" s="112">
        <v>48</v>
      </c>
      <c r="I17" s="106">
        <v>21925</v>
      </c>
      <c r="J17" s="110">
        <v>357</v>
      </c>
      <c r="K17" s="111">
        <f t="shared" si="4"/>
        <v>1628.2782212086661</v>
      </c>
      <c r="L17" s="110">
        <v>145</v>
      </c>
      <c r="M17" s="111">
        <f t="shared" si="0"/>
        <v>661.34549600912203</v>
      </c>
      <c r="N17" s="156">
        <v>60</v>
      </c>
      <c r="O17" s="54">
        <v>4712</v>
      </c>
      <c r="P17" s="54">
        <v>80</v>
      </c>
      <c r="Q17" s="55">
        <f t="shared" si="5"/>
        <v>1697.7928692699491</v>
      </c>
      <c r="R17" s="54">
        <v>80</v>
      </c>
      <c r="S17" s="55">
        <f t="shared" si="6"/>
        <v>1697.7928692699491</v>
      </c>
      <c r="T17" s="54">
        <v>3</v>
      </c>
      <c r="U17" s="56">
        <v>5097</v>
      </c>
      <c r="V17" s="54">
        <v>80</v>
      </c>
      <c r="W17" s="55">
        <f t="shared" si="7"/>
        <v>1569.5507161075143</v>
      </c>
      <c r="X17" s="54">
        <v>80</v>
      </c>
      <c r="Y17" s="55">
        <f t="shared" si="1"/>
        <v>1569.5507161075143</v>
      </c>
      <c r="Z17" s="160">
        <v>3</v>
      </c>
      <c r="AA17" s="7">
        <v>82461</v>
      </c>
      <c r="AB17" s="7">
        <v>1133</v>
      </c>
      <c r="AC17" s="14">
        <f t="shared" si="8"/>
        <v>1373.9828524999698</v>
      </c>
      <c r="AD17" s="7">
        <v>178</v>
      </c>
      <c r="AE17" s="14">
        <f t="shared" si="9"/>
        <v>215.85961848631473</v>
      </c>
      <c r="AF17" s="7">
        <v>364</v>
      </c>
      <c r="AG17" s="7">
        <v>82389</v>
      </c>
      <c r="AH17" s="7">
        <v>890</v>
      </c>
      <c r="AI17" s="14">
        <f t="shared" si="10"/>
        <v>1080.2412943475463</v>
      </c>
      <c r="AJ17" s="7">
        <v>357</v>
      </c>
      <c r="AK17" s="14">
        <f t="shared" si="2"/>
        <v>433.31027200233041</v>
      </c>
      <c r="AL17" s="159">
        <v>357</v>
      </c>
      <c r="AM17" s="8">
        <f t="shared" si="23"/>
        <v>109687</v>
      </c>
      <c r="AN17" s="8">
        <f t="shared" si="11"/>
        <v>1550</v>
      </c>
      <c r="AO17" s="13">
        <f t="shared" si="12"/>
        <v>1413.111854640933</v>
      </c>
      <c r="AP17" s="161">
        <f t="shared" si="13"/>
        <v>283</v>
      </c>
      <c r="AQ17" s="13">
        <f t="shared" si="3"/>
        <v>258.006874105409</v>
      </c>
      <c r="AR17" s="162">
        <f t="shared" si="14"/>
        <v>415</v>
      </c>
      <c r="AS17" s="133">
        <f t="shared" si="15"/>
        <v>109411</v>
      </c>
      <c r="AT17" s="133">
        <f t="shared" si="16"/>
        <v>1327</v>
      </c>
      <c r="AU17" s="124">
        <f t="shared" si="17"/>
        <v>1212.8579393296834</v>
      </c>
      <c r="AV17" s="133">
        <f t="shared" si="18"/>
        <v>582</v>
      </c>
      <c r="AW17" s="136">
        <f t="shared" si="19"/>
        <v>531.93920172560343</v>
      </c>
      <c r="AX17" s="133">
        <f t="shared" si="20"/>
        <v>420</v>
      </c>
    </row>
    <row r="18" spans="1:51" x14ac:dyDescent="0.2">
      <c r="A18" s="155" t="s">
        <v>23</v>
      </c>
      <c r="B18" s="155" t="s">
        <v>24</v>
      </c>
      <c r="C18" s="145">
        <v>22514</v>
      </c>
      <c r="D18" s="112">
        <v>0</v>
      </c>
      <c r="E18" s="113">
        <f t="shared" si="21"/>
        <v>0</v>
      </c>
      <c r="F18" s="112">
        <v>0</v>
      </c>
      <c r="G18" s="113">
        <f t="shared" si="22"/>
        <v>0</v>
      </c>
      <c r="H18" s="112">
        <v>0</v>
      </c>
      <c r="I18" s="106">
        <v>21925</v>
      </c>
      <c r="J18" s="110"/>
      <c r="K18" s="111">
        <f t="shared" si="4"/>
        <v>0</v>
      </c>
      <c r="L18" s="110"/>
      <c r="M18" s="111">
        <f t="shared" si="0"/>
        <v>0</v>
      </c>
      <c r="N18" s="156">
        <v>0</v>
      </c>
      <c r="O18" s="54">
        <v>4712</v>
      </c>
      <c r="P18" s="54">
        <v>0</v>
      </c>
      <c r="Q18" s="55">
        <f t="shared" si="5"/>
        <v>0</v>
      </c>
      <c r="R18" s="54">
        <v>0</v>
      </c>
      <c r="S18" s="55">
        <f t="shared" si="6"/>
        <v>0</v>
      </c>
      <c r="T18" s="54">
        <v>0</v>
      </c>
      <c r="U18" s="56">
        <v>5097</v>
      </c>
      <c r="V18" s="54"/>
      <c r="W18" s="55">
        <f t="shared" si="7"/>
        <v>0</v>
      </c>
      <c r="X18" s="54"/>
      <c r="Y18" s="55">
        <f t="shared" si="1"/>
        <v>0</v>
      </c>
      <c r="Z18" s="160">
        <v>0</v>
      </c>
      <c r="AA18" s="7">
        <v>82461</v>
      </c>
      <c r="AB18" s="7">
        <v>4</v>
      </c>
      <c r="AC18" s="14">
        <f t="shared" si="8"/>
        <v>4.850777943512691</v>
      </c>
      <c r="AD18" s="7">
        <v>2</v>
      </c>
      <c r="AE18" s="14">
        <f t="shared" si="9"/>
        <v>2.4253889717563455</v>
      </c>
      <c r="AF18" s="7">
        <v>2</v>
      </c>
      <c r="AG18" s="7">
        <v>82389</v>
      </c>
      <c r="AH18" s="7">
        <v>2</v>
      </c>
      <c r="AI18" s="14">
        <f t="shared" si="10"/>
        <v>2.4275085266236998</v>
      </c>
      <c r="AJ18" s="7"/>
      <c r="AK18" s="14">
        <f t="shared" si="2"/>
        <v>0</v>
      </c>
      <c r="AL18" s="159">
        <v>1</v>
      </c>
      <c r="AM18" s="8">
        <f t="shared" si="23"/>
        <v>109687</v>
      </c>
      <c r="AN18" s="8">
        <f t="shared" si="11"/>
        <v>4</v>
      </c>
      <c r="AO18" s="13">
        <f t="shared" si="12"/>
        <v>3.6467402700411173</v>
      </c>
      <c r="AP18" s="161">
        <f t="shared" si="13"/>
        <v>2</v>
      </c>
      <c r="AQ18" s="13">
        <f t="shared" si="3"/>
        <v>1.8233701350205587</v>
      </c>
      <c r="AR18" s="162">
        <f t="shared" si="14"/>
        <v>2</v>
      </c>
      <c r="AS18" s="133">
        <f t="shared" si="15"/>
        <v>109411</v>
      </c>
      <c r="AT18" s="133">
        <f t="shared" si="16"/>
        <v>2</v>
      </c>
      <c r="AU18" s="124">
        <f t="shared" si="17"/>
        <v>1.8279697653800808</v>
      </c>
      <c r="AV18" s="133">
        <f t="shared" si="18"/>
        <v>0</v>
      </c>
      <c r="AW18" s="136">
        <f t="shared" si="19"/>
        <v>0</v>
      </c>
      <c r="AX18" s="133">
        <f t="shared" si="20"/>
        <v>1</v>
      </c>
    </row>
    <row r="19" spans="1:51" x14ac:dyDescent="0.2">
      <c r="A19" s="155" t="s">
        <v>25</v>
      </c>
      <c r="B19" s="155" t="s">
        <v>26</v>
      </c>
      <c r="C19" s="145">
        <v>22514</v>
      </c>
      <c r="D19" s="112">
        <v>2</v>
      </c>
      <c r="E19" s="113">
        <f t="shared" si="21"/>
        <v>8.8833614639779679</v>
      </c>
      <c r="F19" s="112">
        <v>0</v>
      </c>
      <c r="G19" s="113">
        <f t="shared" si="22"/>
        <v>0</v>
      </c>
      <c r="H19" s="112">
        <v>1</v>
      </c>
      <c r="I19" s="106">
        <v>21925</v>
      </c>
      <c r="J19" s="110">
        <v>6</v>
      </c>
      <c r="K19" s="111">
        <f t="shared" si="4"/>
        <v>27.366020524515395</v>
      </c>
      <c r="L19" s="110"/>
      <c r="M19" s="111">
        <f t="shared" si="0"/>
        <v>0</v>
      </c>
      <c r="N19" s="156">
        <v>5</v>
      </c>
      <c r="O19" s="54">
        <v>4712</v>
      </c>
      <c r="P19" s="54">
        <v>0</v>
      </c>
      <c r="Q19" s="55">
        <f t="shared" si="5"/>
        <v>0</v>
      </c>
      <c r="R19" s="54">
        <v>0</v>
      </c>
      <c r="S19" s="55">
        <f t="shared" si="6"/>
        <v>0</v>
      </c>
      <c r="T19" s="54">
        <v>0</v>
      </c>
      <c r="U19" s="56">
        <v>5097</v>
      </c>
      <c r="V19" s="54">
        <v>2</v>
      </c>
      <c r="W19" s="55">
        <f t="shared" si="7"/>
        <v>39.238767902687854</v>
      </c>
      <c r="X19" s="54"/>
      <c r="Y19" s="55">
        <f t="shared" si="1"/>
        <v>0</v>
      </c>
      <c r="Z19" s="160">
        <v>2</v>
      </c>
      <c r="AA19" s="7">
        <v>82461</v>
      </c>
      <c r="AB19" s="7">
        <v>69</v>
      </c>
      <c r="AC19" s="14">
        <f t="shared" si="8"/>
        <v>83.675919525593926</v>
      </c>
      <c r="AD19" s="7">
        <v>24</v>
      </c>
      <c r="AE19" s="14">
        <f t="shared" si="9"/>
        <v>29.104667661076146</v>
      </c>
      <c r="AF19" s="7">
        <v>24</v>
      </c>
      <c r="AG19" s="7">
        <v>82389</v>
      </c>
      <c r="AH19" s="7">
        <v>85</v>
      </c>
      <c r="AI19" s="14">
        <f t="shared" si="10"/>
        <v>103.16911238150725</v>
      </c>
      <c r="AJ19" s="7">
        <v>43</v>
      </c>
      <c r="AK19" s="14">
        <f t="shared" si="2"/>
        <v>52.191433322409537</v>
      </c>
      <c r="AL19" s="159">
        <v>10</v>
      </c>
      <c r="AM19" s="8">
        <f t="shared" si="23"/>
        <v>109687</v>
      </c>
      <c r="AN19" s="8">
        <f t="shared" si="11"/>
        <v>71</v>
      </c>
      <c r="AO19" s="13">
        <f t="shared" si="12"/>
        <v>64.729639793229822</v>
      </c>
      <c r="AP19" s="161">
        <f t="shared" si="13"/>
        <v>24</v>
      </c>
      <c r="AQ19" s="13">
        <f t="shared" si="3"/>
        <v>21.8804416202467</v>
      </c>
      <c r="AR19" s="162">
        <f t="shared" si="14"/>
        <v>25</v>
      </c>
      <c r="AS19" s="133">
        <f t="shared" si="15"/>
        <v>109411</v>
      </c>
      <c r="AT19" s="133">
        <f t="shared" si="16"/>
        <v>93</v>
      </c>
      <c r="AU19" s="124">
        <f t="shared" si="17"/>
        <v>85.000594090173749</v>
      </c>
      <c r="AV19" s="133">
        <f t="shared" si="18"/>
        <v>43</v>
      </c>
      <c r="AW19" s="136">
        <f t="shared" si="19"/>
        <v>39.301349955671732</v>
      </c>
      <c r="AX19" s="133">
        <f t="shared" si="20"/>
        <v>17</v>
      </c>
    </row>
    <row r="20" spans="1:51" x14ac:dyDescent="0.2">
      <c r="A20" s="155" t="s">
        <v>27</v>
      </c>
      <c r="B20" s="155" t="s">
        <v>28</v>
      </c>
      <c r="C20" s="145">
        <v>22514</v>
      </c>
      <c r="D20" s="112">
        <v>1</v>
      </c>
      <c r="E20" s="113">
        <f t="shared" si="21"/>
        <v>4.4416807319889839</v>
      </c>
      <c r="F20" s="112">
        <v>0</v>
      </c>
      <c r="G20" s="113">
        <f t="shared" si="22"/>
        <v>0</v>
      </c>
      <c r="H20" s="112">
        <v>1</v>
      </c>
      <c r="I20" s="106">
        <v>21925</v>
      </c>
      <c r="J20" s="110">
        <v>1</v>
      </c>
      <c r="K20" s="111">
        <f t="shared" si="4"/>
        <v>4.5610034207525656</v>
      </c>
      <c r="L20" s="110"/>
      <c r="M20" s="111">
        <f t="shared" si="0"/>
        <v>0</v>
      </c>
      <c r="N20" s="156">
        <v>0</v>
      </c>
      <c r="O20" s="54">
        <v>4712</v>
      </c>
      <c r="P20" s="54">
        <v>0</v>
      </c>
      <c r="Q20" s="55">
        <f t="shared" si="5"/>
        <v>0</v>
      </c>
      <c r="R20" s="54">
        <v>0</v>
      </c>
      <c r="S20" s="55">
        <f t="shared" si="6"/>
        <v>0</v>
      </c>
      <c r="T20" s="54">
        <v>0</v>
      </c>
      <c r="U20" s="56">
        <v>5097</v>
      </c>
      <c r="V20" s="54"/>
      <c r="W20" s="55">
        <f t="shared" si="7"/>
        <v>0</v>
      </c>
      <c r="X20" s="54"/>
      <c r="Y20" s="55">
        <f t="shared" si="1"/>
        <v>0</v>
      </c>
      <c r="Z20" s="160">
        <v>0</v>
      </c>
      <c r="AA20" s="7">
        <v>82461</v>
      </c>
      <c r="AB20" s="7">
        <v>36</v>
      </c>
      <c r="AC20" s="14">
        <f t="shared" si="8"/>
        <v>43.657001491614217</v>
      </c>
      <c r="AD20" s="7">
        <v>15</v>
      </c>
      <c r="AE20" s="14">
        <f t="shared" si="9"/>
        <v>18.19041728817259</v>
      </c>
      <c r="AF20" s="7">
        <v>15</v>
      </c>
      <c r="AG20" s="7">
        <v>82389</v>
      </c>
      <c r="AH20" s="7">
        <v>30</v>
      </c>
      <c r="AI20" s="14">
        <f t="shared" si="10"/>
        <v>36.412627899355499</v>
      </c>
      <c r="AJ20" s="7"/>
      <c r="AK20" s="14">
        <f t="shared" si="2"/>
        <v>0</v>
      </c>
      <c r="AL20" s="159">
        <v>3</v>
      </c>
      <c r="AM20" s="8">
        <f t="shared" si="23"/>
        <v>109687</v>
      </c>
      <c r="AN20" s="8">
        <f t="shared" si="11"/>
        <v>37</v>
      </c>
      <c r="AO20" s="13">
        <f t="shared" si="12"/>
        <v>33.732347497880333</v>
      </c>
      <c r="AP20" s="161">
        <f t="shared" si="13"/>
        <v>15</v>
      </c>
      <c r="AQ20" s="13">
        <f t="shared" si="3"/>
        <v>13.675276012654189</v>
      </c>
      <c r="AR20" s="162">
        <f t="shared" si="14"/>
        <v>16</v>
      </c>
      <c r="AS20" s="133">
        <f t="shared" si="15"/>
        <v>109411</v>
      </c>
      <c r="AT20" s="133">
        <f t="shared" si="16"/>
        <v>31</v>
      </c>
      <c r="AU20" s="124">
        <f t="shared" si="17"/>
        <v>28.333531363391248</v>
      </c>
      <c r="AV20" s="133">
        <f t="shared" si="18"/>
        <v>0</v>
      </c>
      <c r="AW20" s="136">
        <f t="shared" si="19"/>
        <v>0</v>
      </c>
      <c r="AX20" s="133">
        <f t="shared" si="20"/>
        <v>3</v>
      </c>
    </row>
    <row r="21" spans="1:51" s="154" customFormat="1" x14ac:dyDescent="0.2">
      <c r="A21" s="155" t="s">
        <v>29</v>
      </c>
      <c r="B21" s="155" t="s">
        <v>30</v>
      </c>
      <c r="C21" s="145">
        <v>22514</v>
      </c>
      <c r="D21" s="112">
        <v>0</v>
      </c>
      <c r="E21" s="113">
        <f t="shared" si="21"/>
        <v>0</v>
      </c>
      <c r="F21" s="112">
        <v>0</v>
      </c>
      <c r="G21" s="113">
        <f t="shared" si="22"/>
        <v>0</v>
      </c>
      <c r="H21" s="112">
        <v>0</v>
      </c>
      <c r="I21" s="106">
        <v>21925</v>
      </c>
      <c r="J21" s="110"/>
      <c r="K21" s="111">
        <f t="shared" si="4"/>
        <v>0</v>
      </c>
      <c r="L21" s="110"/>
      <c r="M21" s="111">
        <f t="shared" si="0"/>
        <v>0</v>
      </c>
      <c r="N21" s="156">
        <v>0</v>
      </c>
      <c r="O21" s="54">
        <v>4712</v>
      </c>
      <c r="P21" s="54">
        <v>0</v>
      </c>
      <c r="Q21" s="55">
        <f t="shared" si="5"/>
        <v>0</v>
      </c>
      <c r="R21" s="54">
        <v>0</v>
      </c>
      <c r="S21" s="55">
        <f t="shared" si="6"/>
        <v>0</v>
      </c>
      <c r="T21" s="54">
        <v>0</v>
      </c>
      <c r="U21" s="56">
        <v>5097</v>
      </c>
      <c r="V21" s="54"/>
      <c r="W21" s="55">
        <f t="shared" si="7"/>
        <v>0</v>
      </c>
      <c r="X21" s="54"/>
      <c r="Y21" s="55">
        <f t="shared" si="1"/>
        <v>0</v>
      </c>
      <c r="Z21" s="160">
        <v>0</v>
      </c>
      <c r="AA21" s="7">
        <v>82461</v>
      </c>
      <c r="AB21" s="7">
        <v>0</v>
      </c>
      <c r="AC21" s="14">
        <f t="shared" si="8"/>
        <v>0</v>
      </c>
      <c r="AD21" s="7">
        <v>0</v>
      </c>
      <c r="AE21" s="14">
        <f t="shared" si="9"/>
        <v>0</v>
      </c>
      <c r="AF21" s="7">
        <v>0</v>
      </c>
      <c r="AG21" s="7">
        <v>82389</v>
      </c>
      <c r="AH21" s="7"/>
      <c r="AI21" s="14">
        <f t="shared" si="10"/>
        <v>0</v>
      </c>
      <c r="AJ21" s="7"/>
      <c r="AK21" s="14">
        <f t="shared" si="2"/>
        <v>0</v>
      </c>
      <c r="AL21" s="159">
        <v>0</v>
      </c>
      <c r="AM21" s="8">
        <f t="shared" si="23"/>
        <v>109687</v>
      </c>
      <c r="AN21" s="8">
        <f t="shared" si="11"/>
        <v>0</v>
      </c>
      <c r="AO21" s="13">
        <f t="shared" si="12"/>
        <v>0</v>
      </c>
      <c r="AP21" s="161">
        <f t="shared" si="13"/>
        <v>0</v>
      </c>
      <c r="AQ21" s="13">
        <f t="shared" si="3"/>
        <v>0</v>
      </c>
      <c r="AR21" s="162">
        <f t="shared" si="14"/>
        <v>0</v>
      </c>
      <c r="AS21" s="133">
        <f t="shared" si="15"/>
        <v>109411</v>
      </c>
      <c r="AT21" s="133">
        <f t="shared" si="16"/>
        <v>0</v>
      </c>
      <c r="AU21" s="124">
        <f t="shared" si="17"/>
        <v>0</v>
      </c>
      <c r="AV21" s="133">
        <f t="shared" si="18"/>
        <v>0</v>
      </c>
      <c r="AW21" s="136">
        <f t="shared" si="19"/>
        <v>0</v>
      </c>
      <c r="AX21" s="133">
        <f t="shared" si="20"/>
        <v>0</v>
      </c>
      <c r="AY21" s="92"/>
    </row>
    <row r="22" spans="1:51" x14ac:dyDescent="0.2">
      <c r="A22" s="9" t="s">
        <v>31</v>
      </c>
      <c r="B22" s="9" t="s">
        <v>32</v>
      </c>
      <c r="C22" s="145">
        <v>22514</v>
      </c>
      <c r="D22" s="106">
        <v>1891</v>
      </c>
      <c r="E22" s="109">
        <f t="shared" si="21"/>
        <v>8399.2182641911695</v>
      </c>
      <c r="F22" s="106">
        <v>308</v>
      </c>
      <c r="G22" s="109">
        <f t="shared" si="22"/>
        <v>1368.0376654526074</v>
      </c>
      <c r="H22" s="106">
        <v>234</v>
      </c>
      <c r="I22" s="106">
        <v>21925</v>
      </c>
      <c r="J22" s="145">
        <v>2349</v>
      </c>
      <c r="K22" s="107">
        <f t="shared" si="4"/>
        <v>10713.797035347776</v>
      </c>
      <c r="L22" s="145">
        <v>320</v>
      </c>
      <c r="M22" s="107">
        <f t="shared" si="0"/>
        <v>1459.521094640821</v>
      </c>
      <c r="N22" s="108">
        <v>221</v>
      </c>
      <c r="O22" s="50">
        <v>4712</v>
      </c>
      <c r="P22" s="50">
        <v>436</v>
      </c>
      <c r="Q22" s="52">
        <f t="shared" si="5"/>
        <v>9252.9711375212228</v>
      </c>
      <c r="R22" s="50">
        <v>197</v>
      </c>
      <c r="S22" s="52">
        <f t="shared" si="6"/>
        <v>4180.8149405772492</v>
      </c>
      <c r="T22" s="50">
        <v>93</v>
      </c>
      <c r="U22" s="48">
        <v>5097</v>
      </c>
      <c r="V22" s="50">
        <v>429</v>
      </c>
      <c r="W22" s="52">
        <f t="shared" si="7"/>
        <v>8416.7157151265455</v>
      </c>
      <c r="X22" s="50">
        <v>150</v>
      </c>
      <c r="Y22" s="52">
        <f t="shared" si="1"/>
        <v>2942.9075927015892</v>
      </c>
      <c r="Z22" s="53">
        <v>76</v>
      </c>
      <c r="AA22" s="10">
        <v>82461</v>
      </c>
      <c r="AB22" s="10">
        <v>7259</v>
      </c>
      <c r="AC22" s="11">
        <f t="shared" si="8"/>
        <v>8802.9492729896556</v>
      </c>
      <c r="AD22" s="10">
        <v>639</v>
      </c>
      <c r="AE22" s="11">
        <f t="shared" si="9"/>
        <v>774.91177647615234</v>
      </c>
      <c r="AF22" s="10">
        <v>3566</v>
      </c>
      <c r="AG22" s="10">
        <v>82389</v>
      </c>
      <c r="AH22" s="10">
        <v>7639</v>
      </c>
      <c r="AI22" s="11">
        <f t="shared" si="10"/>
        <v>9271.8688174392209</v>
      </c>
      <c r="AJ22" s="10">
        <v>1223</v>
      </c>
      <c r="AK22" s="11">
        <f t="shared" si="2"/>
        <v>1484.4214640303924</v>
      </c>
      <c r="AL22" s="42">
        <v>4380</v>
      </c>
      <c r="AM22" s="12">
        <f t="shared" si="23"/>
        <v>109687</v>
      </c>
      <c r="AN22" s="12">
        <f t="shared" si="11"/>
        <v>9586</v>
      </c>
      <c r="AO22" s="23">
        <f t="shared" si="12"/>
        <v>8739.413057153537</v>
      </c>
      <c r="AP22" s="37">
        <f t="shared" si="13"/>
        <v>1144</v>
      </c>
      <c r="AQ22" s="23">
        <f t="shared" si="3"/>
        <v>1042.9677172317595</v>
      </c>
      <c r="AR22" s="116">
        <f t="shared" si="14"/>
        <v>3893</v>
      </c>
      <c r="AS22" s="133">
        <f t="shared" si="15"/>
        <v>109411</v>
      </c>
      <c r="AT22" s="133">
        <f t="shared" si="16"/>
        <v>10417</v>
      </c>
      <c r="AU22" s="123">
        <f t="shared" si="17"/>
        <v>9520.9805229821504</v>
      </c>
      <c r="AV22" s="134">
        <f t="shared" si="18"/>
        <v>1693</v>
      </c>
      <c r="AW22" s="135">
        <f t="shared" si="19"/>
        <v>1547.3764063942381</v>
      </c>
      <c r="AX22" s="134">
        <f t="shared" si="20"/>
        <v>4677</v>
      </c>
    </row>
    <row r="23" spans="1:51" x14ac:dyDescent="0.2">
      <c r="A23" s="1" t="s">
        <v>33</v>
      </c>
      <c r="B23" s="1" t="s">
        <v>34</v>
      </c>
      <c r="C23" s="145">
        <v>22514</v>
      </c>
      <c r="D23" s="112">
        <v>203</v>
      </c>
      <c r="E23" s="113">
        <f t="shared" si="21"/>
        <v>901.66118859376388</v>
      </c>
      <c r="F23" s="112">
        <v>1</v>
      </c>
      <c r="G23" s="113">
        <f t="shared" si="22"/>
        <v>4.4416807319889839</v>
      </c>
      <c r="H23" s="112">
        <v>68</v>
      </c>
      <c r="I23" s="106">
        <v>21925</v>
      </c>
      <c r="J23" s="110">
        <v>176</v>
      </c>
      <c r="K23" s="111">
        <f t="shared" si="4"/>
        <v>802.73660205245153</v>
      </c>
      <c r="L23" s="110">
        <v>92</v>
      </c>
      <c r="M23" s="111">
        <f t="shared" si="0"/>
        <v>419.61231470923605</v>
      </c>
      <c r="N23" s="156">
        <v>38</v>
      </c>
      <c r="O23" s="54">
        <v>4712</v>
      </c>
      <c r="P23" s="54">
        <v>96</v>
      </c>
      <c r="Q23" s="55">
        <f t="shared" si="5"/>
        <v>2037.3514431239391</v>
      </c>
      <c r="R23" s="54">
        <v>59</v>
      </c>
      <c r="S23" s="55">
        <f t="shared" si="6"/>
        <v>1252.1222410865876</v>
      </c>
      <c r="T23" s="54">
        <v>39</v>
      </c>
      <c r="U23" s="56">
        <v>5097</v>
      </c>
      <c r="V23" s="54">
        <v>108</v>
      </c>
      <c r="W23" s="55">
        <f t="shared" si="7"/>
        <v>2118.893466745144</v>
      </c>
      <c r="X23" s="54">
        <v>39</v>
      </c>
      <c r="Y23" s="55">
        <f t="shared" si="1"/>
        <v>765.1559741024131</v>
      </c>
      <c r="Z23" s="160">
        <v>35</v>
      </c>
      <c r="AA23" s="7">
        <v>82461</v>
      </c>
      <c r="AB23" s="7">
        <v>1807</v>
      </c>
      <c r="AC23" s="14">
        <f t="shared" si="8"/>
        <v>2191.338935981858</v>
      </c>
      <c r="AD23" s="7">
        <v>186</v>
      </c>
      <c r="AE23" s="14">
        <f t="shared" si="9"/>
        <v>225.56117437334009</v>
      </c>
      <c r="AF23" s="7">
        <v>186</v>
      </c>
      <c r="AG23" s="7">
        <v>82389</v>
      </c>
      <c r="AH23" s="7">
        <v>1867</v>
      </c>
      <c r="AI23" s="14">
        <f t="shared" si="10"/>
        <v>2266.0792096032237</v>
      </c>
      <c r="AJ23" s="7">
        <v>135</v>
      </c>
      <c r="AK23" s="14">
        <f t="shared" si="2"/>
        <v>163.85682554709973</v>
      </c>
      <c r="AL23" s="159">
        <v>375</v>
      </c>
      <c r="AM23" s="8">
        <f t="shared" si="23"/>
        <v>109687</v>
      </c>
      <c r="AN23" s="8">
        <f t="shared" si="11"/>
        <v>2106</v>
      </c>
      <c r="AO23" s="13">
        <f t="shared" si="12"/>
        <v>1920.0087521766482</v>
      </c>
      <c r="AP23" s="161">
        <f t="shared" si="13"/>
        <v>246</v>
      </c>
      <c r="AQ23" s="13">
        <f t="shared" si="3"/>
        <v>224.27452660752868</v>
      </c>
      <c r="AR23" s="162">
        <f t="shared" si="14"/>
        <v>293</v>
      </c>
      <c r="AS23" s="133">
        <f t="shared" si="15"/>
        <v>109411</v>
      </c>
      <c r="AT23" s="133">
        <f t="shared" si="16"/>
        <v>2151</v>
      </c>
      <c r="AU23" s="124">
        <f t="shared" si="17"/>
        <v>1965.9814826662766</v>
      </c>
      <c r="AV23" s="133">
        <f t="shared" si="18"/>
        <v>266</v>
      </c>
      <c r="AW23" s="136">
        <f t="shared" si="19"/>
        <v>243.11997879555071</v>
      </c>
      <c r="AX23" s="133">
        <f t="shared" si="20"/>
        <v>448</v>
      </c>
    </row>
    <row r="24" spans="1:51" x14ac:dyDescent="0.2">
      <c r="A24" s="1" t="s">
        <v>35</v>
      </c>
      <c r="B24" s="1" t="s">
        <v>36</v>
      </c>
      <c r="C24" s="145">
        <v>22514</v>
      </c>
      <c r="D24" s="112">
        <v>1</v>
      </c>
      <c r="E24" s="113">
        <f t="shared" si="21"/>
        <v>4.4416807319889839</v>
      </c>
      <c r="F24" s="112">
        <v>0</v>
      </c>
      <c r="G24" s="113">
        <f t="shared" si="22"/>
        <v>0</v>
      </c>
      <c r="H24" s="112">
        <v>1</v>
      </c>
      <c r="I24" s="106">
        <v>21925</v>
      </c>
      <c r="J24" s="110"/>
      <c r="K24" s="111">
        <f t="shared" si="4"/>
        <v>0</v>
      </c>
      <c r="L24" s="110"/>
      <c r="M24" s="111">
        <f t="shared" si="0"/>
        <v>0</v>
      </c>
      <c r="N24" s="156">
        <v>0</v>
      </c>
      <c r="O24" s="54">
        <v>4712</v>
      </c>
      <c r="P24" s="54">
        <v>0</v>
      </c>
      <c r="Q24" s="55">
        <f t="shared" si="5"/>
        <v>0</v>
      </c>
      <c r="R24" s="54">
        <v>0</v>
      </c>
      <c r="S24" s="55">
        <f t="shared" si="6"/>
        <v>0</v>
      </c>
      <c r="T24" s="54">
        <v>0</v>
      </c>
      <c r="U24" s="56">
        <v>5097</v>
      </c>
      <c r="V24" s="54"/>
      <c r="W24" s="55">
        <f t="shared" si="7"/>
        <v>0</v>
      </c>
      <c r="X24" s="54"/>
      <c r="Y24" s="55">
        <f t="shared" si="1"/>
        <v>0</v>
      </c>
      <c r="Z24" s="160">
        <v>0</v>
      </c>
      <c r="AA24" s="7">
        <v>82461</v>
      </c>
      <c r="AB24" s="7">
        <v>0</v>
      </c>
      <c r="AC24" s="14">
        <f t="shared" si="8"/>
        <v>0</v>
      </c>
      <c r="AD24" s="7">
        <v>0</v>
      </c>
      <c r="AE24" s="14">
        <f t="shared" si="9"/>
        <v>0</v>
      </c>
      <c r="AF24" s="7">
        <v>0</v>
      </c>
      <c r="AG24" s="7">
        <v>82389</v>
      </c>
      <c r="AH24" s="7"/>
      <c r="AI24" s="14">
        <f t="shared" si="10"/>
        <v>0</v>
      </c>
      <c r="AJ24" s="7"/>
      <c r="AK24" s="14">
        <f t="shared" si="2"/>
        <v>0</v>
      </c>
      <c r="AL24" s="159">
        <v>0</v>
      </c>
      <c r="AM24" s="8">
        <f t="shared" si="23"/>
        <v>109687</v>
      </c>
      <c r="AN24" s="8">
        <f t="shared" si="11"/>
        <v>1</v>
      </c>
      <c r="AO24" s="13">
        <f t="shared" si="12"/>
        <v>0.91168506751027933</v>
      </c>
      <c r="AP24" s="161">
        <f t="shared" si="13"/>
        <v>0</v>
      </c>
      <c r="AQ24" s="13">
        <f t="shared" si="3"/>
        <v>0</v>
      </c>
      <c r="AR24" s="162">
        <f t="shared" si="14"/>
        <v>1</v>
      </c>
      <c r="AS24" s="133">
        <f t="shared" si="15"/>
        <v>109411</v>
      </c>
      <c r="AT24" s="133">
        <f t="shared" si="16"/>
        <v>0</v>
      </c>
      <c r="AU24" s="124">
        <f t="shared" si="17"/>
        <v>0</v>
      </c>
      <c r="AV24" s="133">
        <f t="shared" si="18"/>
        <v>0</v>
      </c>
      <c r="AW24" s="136">
        <f t="shared" si="19"/>
        <v>0</v>
      </c>
      <c r="AX24" s="133">
        <f t="shared" si="20"/>
        <v>0</v>
      </c>
    </row>
    <row r="25" spans="1:51" x14ac:dyDescent="0.2">
      <c r="A25" s="1" t="s">
        <v>37</v>
      </c>
      <c r="B25" s="1" t="s">
        <v>38</v>
      </c>
      <c r="C25" s="145">
        <v>22514</v>
      </c>
      <c r="D25" s="112">
        <v>198</v>
      </c>
      <c r="E25" s="113">
        <f t="shared" si="21"/>
        <v>879.45278493381898</v>
      </c>
      <c r="F25" s="112">
        <v>1</v>
      </c>
      <c r="G25" s="113">
        <f t="shared" si="22"/>
        <v>4.4416807319889839</v>
      </c>
      <c r="H25" s="112">
        <v>64</v>
      </c>
      <c r="I25" s="106">
        <v>21925</v>
      </c>
      <c r="J25" s="110">
        <v>154</v>
      </c>
      <c r="K25" s="111">
        <f t="shared" si="4"/>
        <v>702.3945267958951</v>
      </c>
      <c r="L25" s="110">
        <v>89</v>
      </c>
      <c r="M25" s="111">
        <f t="shared" si="0"/>
        <v>405.92930444697834</v>
      </c>
      <c r="N25" s="156">
        <v>28</v>
      </c>
      <c r="O25" s="54">
        <v>4712</v>
      </c>
      <c r="P25" s="54">
        <v>91</v>
      </c>
      <c r="Q25" s="55">
        <f t="shared" si="5"/>
        <v>1931.2393887945668</v>
      </c>
      <c r="R25" s="54">
        <v>58</v>
      </c>
      <c r="S25" s="55">
        <f t="shared" si="6"/>
        <v>1230.8998302207131</v>
      </c>
      <c r="T25" s="54">
        <v>36</v>
      </c>
      <c r="U25" s="56">
        <v>5097</v>
      </c>
      <c r="V25" s="54"/>
      <c r="W25" s="55">
        <f t="shared" si="7"/>
        <v>0</v>
      </c>
      <c r="X25" s="54"/>
      <c r="Y25" s="55">
        <f t="shared" si="1"/>
        <v>0</v>
      </c>
      <c r="Z25" s="160">
        <v>0</v>
      </c>
      <c r="AA25" s="7">
        <v>82461</v>
      </c>
      <c r="AB25" s="7">
        <v>710</v>
      </c>
      <c r="AC25" s="14">
        <f t="shared" si="8"/>
        <v>861.0130849735026</v>
      </c>
      <c r="AD25" s="7">
        <v>55</v>
      </c>
      <c r="AE25" s="14">
        <f t="shared" si="9"/>
        <v>66.698196723299489</v>
      </c>
      <c r="AF25" s="7">
        <v>25</v>
      </c>
      <c r="AG25" s="7">
        <v>82389</v>
      </c>
      <c r="AH25" s="7">
        <v>714</v>
      </c>
      <c r="AI25" s="14">
        <f t="shared" si="10"/>
        <v>866.62054400466081</v>
      </c>
      <c r="AJ25" s="7"/>
      <c r="AK25" s="14">
        <f t="shared" si="2"/>
        <v>0</v>
      </c>
      <c r="AL25" s="159">
        <v>25</v>
      </c>
      <c r="AM25" s="8">
        <f t="shared" si="23"/>
        <v>109687</v>
      </c>
      <c r="AN25" s="8">
        <f t="shared" si="11"/>
        <v>999</v>
      </c>
      <c r="AO25" s="13">
        <f t="shared" si="12"/>
        <v>910.77338244276893</v>
      </c>
      <c r="AP25" s="161">
        <f t="shared" si="13"/>
        <v>114</v>
      </c>
      <c r="AQ25" s="13">
        <f t="shared" si="3"/>
        <v>103.93209769617184</v>
      </c>
      <c r="AR25" s="162">
        <f t="shared" si="14"/>
        <v>125</v>
      </c>
      <c r="AS25" s="133">
        <f t="shared" si="15"/>
        <v>109411</v>
      </c>
      <c r="AT25" s="133">
        <f t="shared" si="16"/>
        <v>868</v>
      </c>
      <c r="AU25" s="124">
        <f t="shared" si="17"/>
        <v>793.33887817495497</v>
      </c>
      <c r="AV25" s="133">
        <f t="shared" si="18"/>
        <v>89</v>
      </c>
      <c r="AW25" s="136">
        <f t="shared" si="19"/>
        <v>81.344654559413584</v>
      </c>
      <c r="AX25" s="133">
        <f t="shared" si="20"/>
        <v>53</v>
      </c>
    </row>
    <row r="26" spans="1:51" x14ac:dyDescent="0.2">
      <c r="A26" s="1" t="s">
        <v>39</v>
      </c>
      <c r="B26" s="1" t="s">
        <v>40</v>
      </c>
      <c r="C26" s="145">
        <v>22514</v>
      </c>
      <c r="D26" s="112">
        <v>3</v>
      </c>
      <c r="E26" s="113">
        <f t="shared" si="21"/>
        <v>13.325042195966953</v>
      </c>
      <c r="F26" s="112">
        <v>0</v>
      </c>
      <c r="G26" s="113">
        <f t="shared" si="22"/>
        <v>0</v>
      </c>
      <c r="H26" s="112">
        <v>3</v>
      </c>
      <c r="I26" s="106">
        <v>21925</v>
      </c>
      <c r="J26" s="110">
        <v>19</v>
      </c>
      <c r="K26" s="111">
        <f t="shared" si="4"/>
        <v>86.659064994298745</v>
      </c>
      <c r="L26" s="110">
        <v>2</v>
      </c>
      <c r="M26" s="111">
        <f t="shared" si="0"/>
        <v>9.1220068415051312</v>
      </c>
      <c r="N26" s="156">
        <v>7</v>
      </c>
      <c r="O26" s="54">
        <v>4712</v>
      </c>
      <c r="P26" s="54">
        <v>4</v>
      </c>
      <c r="Q26" s="55">
        <f t="shared" si="5"/>
        <v>84.88964346349745</v>
      </c>
      <c r="R26" s="54">
        <v>0</v>
      </c>
      <c r="S26" s="55">
        <f t="shared" si="6"/>
        <v>0</v>
      </c>
      <c r="T26" s="54">
        <v>2</v>
      </c>
      <c r="U26" s="56">
        <v>5097</v>
      </c>
      <c r="V26" s="54">
        <v>10</v>
      </c>
      <c r="W26" s="55">
        <f t="shared" si="7"/>
        <v>196.19383951343929</v>
      </c>
      <c r="X26" s="54"/>
      <c r="Y26" s="55">
        <f t="shared" si="1"/>
        <v>0</v>
      </c>
      <c r="Z26" s="160">
        <v>3</v>
      </c>
      <c r="AA26" s="7">
        <v>82461</v>
      </c>
      <c r="AB26" s="7">
        <v>396</v>
      </c>
      <c r="AC26" s="14">
        <f t="shared" si="8"/>
        <v>480.22701640775642</v>
      </c>
      <c r="AD26" s="7">
        <v>6</v>
      </c>
      <c r="AE26" s="14">
        <f t="shared" si="9"/>
        <v>7.2761669152690365</v>
      </c>
      <c r="AF26" s="7">
        <v>35</v>
      </c>
      <c r="AG26" s="7">
        <v>82389</v>
      </c>
      <c r="AH26" s="7">
        <v>397</v>
      </c>
      <c r="AI26" s="14">
        <f t="shared" si="10"/>
        <v>481.86044253480441</v>
      </c>
      <c r="AJ26" s="7">
        <v>52</v>
      </c>
      <c r="AK26" s="14">
        <f t="shared" si="2"/>
        <v>63.115221692216195</v>
      </c>
      <c r="AL26" s="159">
        <v>87</v>
      </c>
      <c r="AM26" s="8">
        <f t="shared" si="23"/>
        <v>109687</v>
      </c>
      <c r="AN26" s="8">
        <f t="shared" si="11"/>
        <v>403</v>
      </c>
      <c r="AO26" s="13">
        <f t="shared" si="12"/>
        <v>367.40908220664255</v>
      </c>
      <c r="AP26" s="161">
        <f t="shared" si="13"/>
        <v>6</v>
      </c>
      <c r="AQ26" s="13">
        <f t="shared" si="3"/>
        <v>5.4701104050616749</v>
      </c>
      <c r="AR26" s="162">
        <f t="shared" si="14"/>
        <v>40</v>
      </c>
      <c r="AS26" s="133">
        <f t="shared" si="15"/>
        <v>109411</v>
      </c>
      <c r="AT26" s="133">
        <f t="shared" si="16"/>
        <v>426</v>
      </c>
      <c r="AU26" s="124">
        <f t="shared" si="17"/>
        <v>389.35756002595718</v>
      </c>
      <c r="AV26" s="133">
        <f t="shared" si="18"/>
        <v>54</v>
      </c>
      <c r="AW26" s="136">
        <f t="shared" si="19"/>
        <v>49.355183665262182</v>
      </c>
      <c r="AX26" s="133">
        <f t="shared" si="20"/>
        <v>97</v>
      </c>
    </row>
    <row r="27" spans="1:51" x14ac:dyDescent="0.2">
      <c r="A27" s="1" t="s">
        <v>41</v>
      </c>
      <c r="B27" s="1" t="s">
        <v>42</v>
      </c>
      <c r="C27" s="145">
        <v>22514</v>
      </c>
      <c r="D27" s="112">
        <v>0</v>
      </c>
      <c r="E27" s="113">
        <f t="shared" si="21"/>
        <v>0</v>
      </c>
      <c r="F27" s="112">
        <v>0</v>
      </c>
      <c r="G27" s="113">
        <f t="shared" si="22"/>
        <v>0</v>
      </c>
      <c r="H27" s="112">
        <v>0</v>
      </c>
      <c r="I27" s="106">
        <v>21925</v>
      </c>
      <c r="J27" s="110"/>
      <c r="K27" s="111">
        <f t="shared" si="4"/>
        <v>0</v>
      </c>
      <c r="L27" s="110"/>
      <c r="M27" s="111">
        <f t="shared" si="0"/>
        <v>0</v>
      </c>
      <c r="N27" s="156">
        <v>0</v>
      </c>
      <c r="O27" s="54">
        <v>4712</v>
      </c>
      <c r="P27" s="54">
        <v>0</v>
      </c>
      <c r="Q27" s="55">
        <f t="shared" si="5"/>
        <v>0</v>
      </c>
      <c r="R27" s="54">
        <v>0</v>
      </c>
      <c r="S27" s="55">
        <f t="shared" si="6"/>
        <v>0</v>
      </c>
      <c r="T27" s="54">
        <v>0</v>
      </c>
      <c r="U27" s="56">
        <v>5097</v>
      </c>
      <c r="V27" s="54"/>
      <c r="W27" s="55">
        <f t="shared" si="7"/>
        <v>0</v>
      </c>
      <c r="X27" s="54"/>
      <c r="Y27" s="55">
        <f t="shared" si="1"/>
        <v>0</v>
      </c>
      <c r="Z27" s="160">
        <v>0</v>
      </c>
      <c r="AA27" s="7">
        <v>82461</v>
      </c>
      <c r="AB27" s="7">
        <v>500</v>
      </c>
      <c r="AC27" s="14">
        <f t="shared" si="8"/>
        <v>606.3472429390863</v>
      </c>
      <c r="AD27" s="7">
        <v>90</v>
      </c>
      <c r="AE27" s="14">
        <f t="shared" si="9"/>
        <v>109.14250372903555</v>
      </c>
      <c r="AF27" s="7">
        <v>0</v>
      </c>
      <c r="AG27" s="7">
        <v>82389</v>
      </c>
      <c r="AH27" s="7">
        <v>392</v>
      </c>
      <c r="AI27" s="14">
        <f t="shared" si="10"/>
        <v>475.7916712182452</v>
      </c>
      <c r="AJ27" s="7">
        <v>65</v>
      </c>
      <c r="AK27" s="14">
        <f t="shared" si="2"/>
        <v>78.894027115270248</v>
      </c>
      <c r="AL27" s="159">
        <v>64</v>
      </c>
      <c r="AM27" s="8">
        <f t="shared" si="23"/>
        <v>109687</v>
      </c>
      <c r="AN27" s="8">
        <f t="shared" si="11"/>
        <v>500</v>
      </c>
      <c r="AO27" s="13">
        <f t="shared" si="12"/>
        <v>455.84253375513964</v>
      </c>
      <c r="AP27" s="161">
        <f t="shared" si="13"/>
        <v>90</v>
      </c>
      <c r="AQ27" s="13">
        <f t="shared" si="3"/>
        <v>82.051656075925123</v>
      </c>
      <c r="AR27" s="162">
        <f t="shared" si="14"/>
        <v>0</v>
      </c>
      <c r="AS27" s="133">
        <f t="shared" si="15"/>
        <v>109411</v>
      </c>
      <c r="AT27" s="133">
        <f t="shared" si="16"/>
        <v>392</v>
      </c>
      <c r="AU27" s="124">
        <f t="shared" si="17"/>
        <v>358.28207401449578</v>
      </c>
      <c r="AV27" s="133">
        <f t="shared" si="18"/>
        <v>65</v>
      </c>
      <c r="AW27" s="136">
        <f t="shared" si="19"/>
        <v>59.409017374852624</v>
      </c>
      <c r="AX27" s="133">
        <f t="shared" si="20"/>
        <v>64</v>
      </c>
    </row>
    <row r="28" spans="1:51" x14ac:dyDescent="0.2">
      <c r="A28" s="1" t="s">
        <v>43</v>
      </c>
      <c r="B28" s="1" t="s">
        <v>44</v>
      </c>
      <c r="C28" s="145">
        <v>22514</v>
      </c>
      <c r="D28" s="112">
        <v>0</v>
      </c>
      <c r="E28" s="113">
        <f t="shared" si="21"/>
        <v>0</v>
      </c>
      <c r="F28" s="112">
        <v>0</v>
      </c>
      <c r="G28" s="113">
        <f t="shared" si="22"/>
        <v>0</v>
      </c>
      <c r="H28" s="112">
        <v>0</v>
      </c>
      <c r="I28" s="106">
        <v>21925</v>
      </c>
      <c r="J28" s="110">
        <v>1</v>
      </c>
      <c r="K28" s="111">
        <f t="shared" si="4"/>
        <v>4.5610034207525656</v>
      </c>
      <c r="L28" s="110">
        <v>1</v>
      </c>
      <c r="M28" s="111">
        <f t="shared" si="0"/>
        <v>4.5610034207525656</v>
      </c>
      <c r="N28" s="156">
        <v>1</v>
      </c>
      <c r="O28" s="54">
        <v>4712</v>
      </c>
      <c r="P28" s="54">
        <v>1</v>
      </c>
      <c r="Q28" s="55">
        <f t="shared" si="5"/>
        <v>21.222410865874362</v>
      </c>
      <c r="R28" s="54">
        <v>1</v>
      </c>
      <c r="S28" s="55">
        <f t="shared" si="6"/>
        <v>21.222410865874362</v>
      </c>
      <c r="T28" s="54">
        <v>1</v>
      </c>
      <c r="U28" s="56">
        <v>5097</v>
      </c>
      <c r="V28" s="54"/>
      <c r="W28" s="55">
        <f t="shared" si="7"/>
        <v>0</v>
      </c>
      <c r="X28" s="54"/>
      <c r="Y28" s="55">
        <f t="shared" si="1"/>
        <v>0</v>
      </c>
      <c r="Z28" s="160">
        <v>0</v>
      </c>
      <c r="AA28" s="7">
        <v>82461</v>
      </c>
      <c r="AB28" s="7">
        <v>78</v>
      </c>
      <c r="AC28" s="14">
        <f t="shared" si="8"/>
        <v>94.590169898497464</v>
      </c>
      <c r="AD28" s="7">
        <v>15</v>
      </c>
      <c r="AE28" s="14">
        <f t="shared" si="9"/>
        <v>18.19041728817259</v>
      </c>
      <c r="AF28" s="7">
        <v>76</v>
      </c>
      <c r="AG28" s="7">
        <v>82389</v>
      </c>
      <c r="AH28" s="7">
        <v>107</v>
      </c>
      <c r="AI28" s="14">
        <f t="shared" si="10"/>
        <v>129.87170617436794</v>
      </c>
      <c r="AJ28" s="7">
        <v>9</v>
      </c>
      <c r="AK28" s="14">
        <f t="shared" si="2"/>
        <v>10.923788369806649</v>
      </c>
      <c r="AL28" s="159">
        <v>107</v>
      </c>
      <c r="AM28" s="8">
        <f t="shared" si="23"/>
        <v>109687</v>
      </c>
      <c r="AN28" s="8">
        <f t="shared" si="11"/>
        <v>79</v>
      </c>
      <c r="AO28" s="13">
        <f t="shared" si="12"/>
        <v>72.023120333312065</v>
      </c>
      <c r="AP28" s="161">
        <f t="shared" si="13"/>
        <v>16</v>
      </c>
      <c r="AQ28" s="13">
        <f t="shared" si="3"/>
        <v>14.586961080164469</v>
      </c>
      <c r="AR28" s="162">
        <f t="shared" si="14"/>
        <v>77</v>
      </c>
      <c r="AS28" s="133">
        <f t="shared" si="15"/>
        <v>109411</v>
      </c>
      <c r="AT28" s="133">
        <f t="shared" si="16"/>
        <v>108</v>
      </c>
      <c r="AU28" s="124">
        <f t="shared" si="17"/>
        <v>98.710367330524363</v>
      </c>
      <c r="AV28" s="133">
        <f t="shared" si="18"/>
        <v>10</v>
      </c>
      <c r="AW28" s="136">
        <f t="shared" si="19"/>
        <v>9.139848826900403</v>
      </c>
      <c r="AX28" s="133">
        <f t="shared" si="20"/>
        <v>108</v>
      </c>
    </row>
    <row r="29" spans="1:51" x14ac:dyDescent="0.2">
      <c r="A29" s="1" t="s">
        <v>45</v>
      </c>
      <c r="B29" s="1" t="s">
        <v>46</v>
      </c>
      <c r="C29" s="145">
        <v>22514</v>
      </c>
      <c r="D29" s="112">
        <v>0</v>
      </c>
      <c r="E29" s="113">
        <f t="shared" si="21"/>
        <v>0</v>
      </c>
      <c r="F29" s="112">
        <v>0</v>
      </c>
      <c r="G29" s="113">
        <f t="shared" si="22"/>
        <v>0</v>
      </c>
      <c r="H29" s="112">
        <v>0</v>
      </c>
      <c r="I29" s="106">
        <v>21925</v>
      </c>
      <c r="J29" s="110">
        <v>2</v>
      </c>
      <c r="K29" s="111">
        <f t="shared" si="4"/>
        <v>9.1220068415051312</v>
      </c>
      <c r="L29" s="110"/>
      <c r="M29" s="111">
        <f t="shared" si="0"/>
        <v>0</v>
      </c>
      <c r="N29" s="156">
        <v>2</v>
      </c>
      <c r="O29" s="54">
        <v>4712</v>
      </c>
      <c r="P29" s="54">
        <v>0</v>
      </c>
      <c r="Q29" s="55">
        <f t="shared" si="5"/>
        <v>0</v>
      </c>
      <c r="R29" s="54">
        <v>0</v>
      </c>
      <c r="S29" s="55">
        <f t="shared" si="6"/>
        <v>0</v>
      </c>
      <c r="T29" s="54">
        <v>0</v>
      </c>
      <c r="U29" s="56">
        <v>5097</v>
      </c>
      <c r="V29" s="54">
        <v>2</v>
      </c>
      <c r="W29" s="55">
        <f t="shared" si="7"/>
        <v>39.238767902687854</v>
      </c>
      <c r="X29" s="54"/>
      <c r="Y29" s="55">
        <f t="shared" si="1"/>
        <v>0</v>
      </c>
      <c r="Z29" s="160">
        <v>2</v>
      </c>
      <c r="AA29" s="7">
        <v>82461</v>
      </c>
      <c r="AB29" s="7">
        <v>123</v>
      </c>
      <c r="AC29" s="14">
        <f t="shared" si="8"/>
        <v>149.16142176301526</v>
      </c>
      <c r="AD29" s="7">
        <v>20</v>
      </c>
      <c r="AE29" s="14">
        <f t="shared" si="9"/>
        <v>24.253889717563457</v>
      </c>
      <c r="AF29" s="7">
        <v>50</v>
      </c>
      <c r="AG29" s="7">
        <v>82389</v>
      </c>
      <c r="AH29" s="7">
        <v>257</v>
      </c>
      <c r="AI29" s="14">
        <f t="shared" si="10"/>
        <v>311.93484567114541</v>
      </c>
      <c r="AJ29" s="7">
        <v>9</v>
      </c>
      <c r="AK29" s="14">
        <f t="shared" si="2"/>
        <v>10.923788369806649</v>
      </c>
      <c r="AL29" s="159">
        <v>92</v>
      </c>
      <c r="AM29" s="8">
        <f t="shared" si="23"/>
        <v>109687</v>
      </c>
      <c r="AN29" s="8">
        <f t="shared" si="11"/>
        <v>123</v>
      </c>
      <c r="AO29" s="13">
        <f t="shared" si="12"/>
        <v>112.13726330376434</v>
      </c>
      <c r="AP29" s="161">
        <f t="shared" si="13"/>
        <v>20</v>
      </c>
      <c r="AQ29" s="13">
        <f t="shared" si="3"/>
        <v>18.233701350205585</v>
      </c>
      <c r="AR29" s="162">
        <f t="shared" si="14"/>
        <v>50</v>
      </c>
      <c r="AS29" s="133">
        <f t="shared" si="15"/>
        <v>109411</v>
      </c>
      <c r="AT29" s="133">
        <f t="shared" si="16"/>
        <v>261</v>
      </c>
      <c r="AU29" s="124">
        <f t="shared" si="17"/>
        <v>238.55005438210051</v>
      </c>
      <c r="AV29" s="133">
        <f t="shared" si="18"/>
        <v>9</v>
      </c>
      <c r="AW29" s="136">
        <f t="shared" si="19"/>
        <v>8.2258639442103618</v>
      </c>
      <c r="AX29" s="133">
        <f t="shared" si="20"/>
        <v>96</v>
      </c>
    </row>
    <row r="30" spans="1:51" x14ac:dyDescent="0.2">
      <c r="A30" s="1" t="s">
        <v>47</v>
      </c>
      <c r="B30" s="1" t="s">
        <v>48</v>
      </c>
      <c r="C30" s="145">
        <v>22514</v>
      </c>
      <c r="D30" s="112">
        <v>18</v>
      </c>
      <c r="E30" s="113">
        <f t="shared" si="21"/>
        <v>79.95025317580172</v>
      </c>
      <c r="F30" s="112">
        <v>2</v>
      </c>
      <c r="G30" s="113">
        <f t="shared" si="22"/>
        <v>8.8833614639779679</v>
      </c>
      <c r="H30" s="112">
        <v>18</v>
      </c>
      <c r="I30" s="106">
        <v>21925</v>
      </c>
      <c r="J30" s="110">
        <v>21</v>
      </c>
      <c r="K30" s="111">
        <f t="shared" si="4"/>
        <v>95.781071835803871</v>
      </c>
      <c r="L30" s="110">
        <v>6</v>
      </c>
      <c r="M30" s="111">
        <f t="shared" si="0"/>
        <v>27.366020524515395</v>
      </c>
      <c r="N30" s="156">
        <v>21</v>
      </c>
      <c r="O30" s="54">
        <v>4712</v>
      </c>
      <c r="P30" s="54">
        <v>3</v>
      </c>
      <c r="Q30" s="55">
        <f t="shared" si="5"/>
        <v>63.667232597623098</v>
      </c>
      <c r="R30" s="54">
        <v>1</v>
      </c>
      <c r="S30" s="55">
        <f t="shared" si="6"/>
        <v>21.222410865874362</v>
      </c>
      <c r="T30" s="54">
        <v>3</v>
      </c>
      <c r="U30" s="56">
        <v>5097</v>
      </c>
      <c r="V30" s="54">
        <v>11</v>
      </c>
      <c r="W30" s="55">
        <f t="shared" si="7"/>
        <v>215.81322346478322</v>
      </c>
      <c r="X30" s="54">
        <v>3</v>
      </c>
      <c r="Y30" s="55">
        <f t="shared" si="1"/>
        <v>58.858151854031782</v>
      </c>
      <c r="Z30" s="160">
        <v>11</v>
      </c>
      <c r="AA30" s="7">
        <v>82461</v>
      </c>
      <c r="AB30" s="7">
        <v>3670</v>
      </c>
      <c r="AC30" s="14">
        <f t="shared" si="8"/>
        <v>4450.5887631728938</v>
      </c>
      <c r="AD30" s="7">
        <v>343</v>
      </c>
      <c r="AE30" s="14">
        <f t="shared" si="9"/>
        <v>415.95420865621321</v>
      </c>
      <c r="AF30" s="7">
        <v>3296</v>
      </c>
      <c r="AG30" s="7">
        <v>82389</v>
      </c>
      <c r="AH30" s="7">
        <v>3940</v>
      </c>
      <c r="AI30" s="14">
        <f t="shared" si="10"/>
        <v>4782.1917974486887</v>
      </c>
      <c r="AJ30" s="7">
        <v>305</v>
      </c>
      <c r="AK30" s="14">
        <f t="shared" si="2"/>
        <v>370.1950503101142</v>
      </c>
      <c r="AL30" s="159">
        <v>3866</v>
      </c>
      <c r="AM30" s="8">
        <f t="shared" si="23"/>
        <v>109687</v>
      </c>
      <c r="AN30" s="8">
        <f t="shared" si="11"/>
        <v>3691</v>
      </c>
      <c r="AO30" s="13">
        <f t="shared" si="12"/>
        <v>3365.0295841804409</v>
      </c>
      <c r="AP30" s="161">
        <f t="shared" si="13"/>
        <v>346</v>
      </c>
      <c r="AQ30" s="13">
        <f t="shared" si="3"/>
        <v>315.44303335855659</v>
      </c>
      <c r="AR30" s="162">
        <f t="shared" si="14"/>
        <v>3317</v>
      </c>
      <c r="AS30" s="133">
        <f t="shared" si="15"/>
        <v>109411</v>
      </c>
      <c r="AT30" s="133">
        <f t="shared" si="16"/>
        <v>3972</v>
      </c>
      <c r="AU30" s="124">
        <f t="shared" si="17"/>
        <v>3630.3479540448402</v>
      </c>
      <c r="AV30" s="133">
        <f t="shared" si="18"/>
        <v>314</v>
      </c>
      <c r="AW30" s="136">
        <f t="shared" si="19"/>
        <v>286.99125316467268</v>
      </c>
      <c r="AX30" s="133">
        <f t="shared" si="20"/>
        <v>3898</v>
      </c>
    </row>
    <row r="31" spans="1:51" x14ac:dyDescent="0.2">
      <c r="A31" s="1" t="s">
        <v>49</v>
      </c>
      <c r="B31" s="1" t="s">
        <v>50</v>
      </c>
      <c r="C31" s="145">
        <v>22514</v>
      </c>
      <c r="D31" s="112">
        <v>0</v>
      </c>
      <c r="E31" s="113">
        <f t="shared" si="21"/>
        <v>0</v>
      </c>
      <c r="F31" s="112">
        <v>0</v>
      </c>
      <c r="G31" s="113">
        <f t="shared" si="22"/>
        <v>0</v>
      </c>
      <c r="H31" s="112">
        <v>0</v>
      </c>
      <c r="I31" s="106">
        <v>21925</v>
      </c>
      <c r="J31" s="110"/>
      <c r="K31" s="111">
        <f t="shared" si="4"/>
        <v>0</v>
      </c>
      <c r="L31" s="110"/>
      <c r="M31" s="111">
        <f t="shared" si="0"/>
        <v>0</v>
      </c>
      <c r="N31" s="156">
        <v>0</v>
      </c>
      <c r="O31" s="54">
        <v>4712</v>
      </c>
      <c r="P31" s="54">
        <v>0</v>
      </c>
      <c r="Q31" s="55">
        <f t="shared" si="5"/>
        <v>0</v>
      </c>
      <c r="R31" s="54">
        <v>0</v>
      </c>
      <c r="S31" s="55">
        <f t="shared" si="6"/>
        <v>0</v>
      </c>
      <c r="T31" s="54">
        <v>0</v>
      </c>
      <c r="U31" s="56">
        <v>5097</v>
      </c>
      <c r="V31" s="54"/>
      <c r="W31" s="55">
        <f t="shared" si="7"/>
        <v>0</v>
      </c>
      <c r="X31" s="54"/>
      <c r="Y31" s="55">
        <f t="shared" si="1"/>
        <v>0</v>
      </c>
      <c r="Z31" s="160">
        <v>0</v>
      </c>
      <c r="AA31" s="7">
        <v>82461</v>
      </c>
      <c r="AB31" s="7">
        <v>30</v>
      </c>
      <c r="AC31" s="14">
        <f t="shared" si="8"/>
        <v>36.38083457634518</v>
      </c>
      <c r="AD31" s="7">
        <v>0</v>
      </c>
      <c r="AE31" s="14">
        <f t="shared" si="9"/>
        <v>0</v>
      </c>
      <c r="AF31" s="7">
        <v>30</v>
      </c>
      <c r="AG31" s="7">
        <v>82389</v>
      </c>
      <c r="AH31" s="7">
        <v>30</v>
      </c>
      <c r="AI31" s="14">
        <f t="shared" si="10"/>
        <v>36.412627899355499</v>
      </c>
      <c r="AJ31" s="7"/>
      <c r="AK31" s="14">
        <f t="shared" si="2"/>
        <v>0</v>
      </c>
      <c r="AL31" s="159">
        <v>30</v>
      </c>
      <c r="AM31" s="8">
        <f t="shared" si="23"/>
        <v>109687</v>
      </c>
      <c r="AN31" s="8">
        <f t="shared" si="11"/>
        <v>30</v>
      </c>
      <c r="AO31" s="13">
        <f t="shared" si="12"/>
        <v>27.350552025308378</v>
      </c>
      <c r="AP31" s="161">
        <f t="shared" si="13"/>
        <v>0</v>
      </c>
      <c r="AQ31" s="13">
        <f t="shared" si="3"/>
        <v>0</v>
      </c>
      <c r="AR31" s="162">
        <f t="shared" si="14"/>
        <v>30</v>
      </c>
      <c r="AS31" s="133">
        <f t="shared" si="15"/>
        <v>109411</v>
      </c>
      <c r="AT31" s="133">
        <f t="shared" si="16"/>
        <v>30</v>
      </c>
      <c r="AU31" s="124">
        <f t="shared" si="17"/>
        <v>27.419546480701207</v>
      </c>
      <c r="AV31" s="133">
        <f t="shared" si="18"/>
        <v>0</v>
      </c>
      <c r="AW31" s="136">
        <f t="shared" si="19"/>
        <v>0</v>
      </c>
      <c r="AX31" s="133">
        <f t="shared" si="20"/>
        <v>30</v>
      </c>
    </row>
    <row r="32" spans="1:51" x14ac:dyDescent="0.2">
      <c r="A32" s="1" t="s">
        <v>51</v>
      </c>
      <c r="B32" s="1" t="s">
        <v>52</v>
      </c>
      <c r="C32" s="145">
        <v>22514</v>
      </c>
      <c r="D32" s="112">
        <v>0</v>
      </c>
      <c r="E32" s="113">
        <f t="shared" si="21"/>
        <v>0</v>
      </c>
      <c r="F32" s="112">
        <v>0</v>
      </c>
      <c r="G32" s="113">
        <f t="shared" si="22"/>
        <v>0</v>
      </c>
      <c r="H32" s="112">
        <v>0</v>
      </c>
      <c r="I32" s="106">
        <v>21925</v>
      </c>
      <c r="J32" s="110"/>
      <c r="K32" s="111">
        <f t="shared" si="4"/>
        <v>0</v>
      </c>
      <c r="L32" s="110"/>
      <c r="M32" s="111">
        <f t="shared" si="0"/>
        <v>0</v>
      </c>
      <c r="N32" s="156">
        <v>0</v>
      </c>
      <c r="O32" s="54">
        <v>4712</v>
      </c>
      <c r="P32" s="54">
        <v>0</v>
      </c>
      <c r="Q32" s="55">
        <f t="shared" si="5"/>
        <v>0</v>
      </c>
      <c r="R32" s="54">
        <v>0</v>
      </c>
      <c r="S32" s="55">
        <f t="shared" si="6"/>
        <v>0</v>
      </c>
      <c r="T32" s="54">
        <v>0</v>
      </c>
      <c r="U32" s="56">
        <v>5097</v>
      </c>
      <c r="V32" s="54"/>
      <c r="W32" s="55">
        <f t="shared" si="7"/>
        <v>0</v>
      </c>
      <c r="X32" s="54"/>
      <c r="Y32" s="55">
        <f t="shared" si="1"/>
        <v>0</v>
      </c>
      <c r="Z32" s="160">
        <v>0</v>
      </c>
      <c r="AA32" s="7">
        <v>82461</v>
      </c>
      <c r="AB32" s="7">
        <v>21</v>
      </c>
      <c r="AC32" s="14">
        <f t="shared" si="8"/>
        <v>25.466584203441627</v>
      </c>
      <c r="AD32" s="7">
        <v>0</v>
      </c>
      <c r="AE32" s="14">
        <f t="shared" si="9"/>
        <v>0</v>
      </c>
      <c r="AF32" s="7">
        <v>21</v>
      </c>
      <c r="AG32" s="7">
        <v>82389</v>
      </c>
      <c r="AH32" s="7">
        <v>21</v>
      </c>
      <c r="AI32" s="14">
        <f t="shared" si="10"/>
        <v>25.488839529548851</v>
      </c>
      <c r="AJ32" s="7"/>
      <c r="AK32" s="14">
        <f t="shared" si="2"/>
        <v>0</v>
      </c>
      <c r="AL32" s="159">
        <v>4</v>
      </c>
      <c r="AM32" s="8">
        <f t="shared" si="23"/>
        <v>109687</v>
      </c>
      <c r="AN32" s="8">
        <f t="shared" si="11"/>
        <v>21</v>
      </c>
      <c r="AO32" s="13">
        <f t="shared" si="12"/>
        <v>19.145386417715862</v>
      </c>
      <c r="AP32" s="161">
        <f t="shared" si="13"/>
        <v>0</v>
      </c>
      <c r="AQ32" s="13">
        <f t="shared" si="3"/>
        <v>0</v>
      </c>
      <c r="AR32" s="162">
        <f t="shared" si="14"/>
        <v>21</v>
      </c>
      <c r="AS32" s="133">
        <f t="shared" si="15"/>
        <v>109411</v>
      </c>
      <c r="AT32" s="133">
        <f t="shared" si="16"/>
        <v>21</v>
      </c>
      <c r="AU32" s="124">
        <f t="shared" si="17"/>
        <v>19.193682536490847</v>
      </c>
      <c r="AV32" s="133">
        <f t="shared" si="18"/>
        <v>0</v>
      </c>
      <c r="AW32" s="136">
        <f t="shared" si="19"/>
        <v>0</v>
      </c>
      <c r="AX32" s="133">
        <f t="shared" si="20"/>
        <v>4</v>
      </c>
    </row>
    <row r="33" spans="1:51" x14ac:dyDescent="0.2">
      <c r="A33" s="1" t="s">
        <v>53</v>
      </c>
      <c r="B33" s="1" t="s">
        <v>54</v>
      </c>
      <c r="C33" s="145">
        <v>22514</v>
      </c>
      <c r="D33" s="112">
        <v>18</v>
      </c>
      <c r="E33" s="113">
        <f t="shared" si="21"/>
        <v>79.95025317580172</v>
      </c>
      <c r="F33" s="112">
        <v>0</v>
      </c>
      <c r="G33" s="113">
        <f t="shared" si="22"/>
        <v>0</v>
      </c>
      <c r="H33" s="112">
        <v>18</v>
      </c>
      <c r="I33" s="106">
        <v>21925</v>
      </c>
      <c r="J33" s="110">
        <v>21</v>
      </c>
      <c r="K33" s="111">
        <f t="shared" si="4"/>
        <v>95.781071835803871</v>
      </c>
      <c r="L33" s="110">
        <v>6</v>
      </c>
      <c r="M33" s="111">
        <f t="shared" si="0"/>
        <v>27.366020524515395</v>
      </c>
      <c r="N33" s="156">
        <v>21</v>
      </c>
      <c r="O33" s="54">
        <v>4712</v>
      </c>
      <c r="P33" s="54">
        <v>3</v>
      </c>
      <c r="Q33" s="55">
        <f t="shared" si="5"/>
        <v>63.667232597623098</v>
      </c>
      <c r="R33" s="54">
        <v>1</v>
      </c>
      <c r="S33" s="55">
        <f t="shared" si="6"/>
        <v>21.222410865874362</v>
      </c>
      <c r="T33" s="54">
        <v>3</v>
      </c>
      <c r="U33" s="56">
        <v>5097</v>
      </c>
      <c r="V33" s="54">
        <v>11</v>
      </c>
      <c r="W33" s="55">
        <f t="shared" si="7"/>
        <v>215.81322346478322</v>
      </c>
      <c r="X33" s="54">
        <v>3</v>
      </c>
      <c r="Y33" s="55">
        <f t="shared" si="1"/>
        <v>58.858151854031782</v>
      </c>
      <c r="Z33" s="160">
        <v>11</v>
      </c>
      <c r="AA33" s="7">
        <v>82461</v>
      </c>
      <c r="AB33" s="7">
        <v>109</v>
      </c>
      <c r="AC33" s="14">
        <f t="shared" si="8"/>
        <v>132.18369896072082</v>
      </c>
      <c r="AD33" s="7">
        <v>11</v>
      </c>
      <c r="AE33" s="14">
        <f t="shared" si="9"/>
        <v>13.339639344659899</v>
      </c>
      <c r="AF33" s="7">
        <v>98</v>
      </c>
      <c r="AG33" s="7">
        <v>82389</v>
      </c>
      <c r="AH33" s="7">
        <v>108</v>
      </c>
      <c r="AI33" s="14">
        <f t="shared" si="10"/>
        <v>131.08546043767979</v>
      </c>
      <c r="AJ33" s="7">
        <v>2</v>
      </c>
      <c r="AK33" s="14">
        <f t="shared" si="2"/>
        <v>2.4275085266236998</v>
      </c>
      <c r="AL33" s="159">
        <v>103</v>
      </c>
      <c r="AM33" s="8">
        <f t="shared" si="23"/>
        <v>109687</v>
      </c>
      <c r="AN33" s="8">
        <f t="shared" si="11"/>
        <v>130</v>
      </c>
      <c r="AO33" s="13">
        <f t="shared" si="12"/>
        <v>118.51905877633629</v>
      </c>
      <c r="AP33" s="161">
        <f t="shared" si="13"/>
        <v>12</v>
      </c>
      <c r="AQ33" s="13">
        <f t="shared" si="3"/>
        <v>10.94022081012335</v>
      </c>
      <c r="AR33" s="162">
        <f t="shared" si="14"/>
        <v>119</v>
      </c>
      <c r="AS33" s="133">
        <f t="shared" si="15"/>
        <v>109411</v>
      </c>
      <c r="AT33" s="133">
        <f t="shared" si="16"/>
        <v>140</v>
      </c>
      <c r="AU33" s="124">
        <f t="shared" si="17"/>
        <v>127.95788357660564</v>
      </c>
      <c r="AV33" s="133">
        <f t="shared" si="18"/>
        <v>11</v>
      </c>
      <c r="AW33" s="136">
        <f t="shared" si="19"/>
        <v>10.053833709590442</v>
      </c>
      <c r="AX33" s="133">
        <f t="shared" si="20"/>
        <v>135</v>
      </c>
    </row>
    <row r="34" spans="1:51" x14ac:dyDescent="0.2">
      <c r="A34" s="1" t="s">
        <v>55</v>
      </c>
      <c r="B34" s="1" t="s">
        <v>56</v>
      </c>
      <c r="C34" s="145">
        <v>22514</v>
      </c>
      <c r="D34" s="112">
        <v>0</v>
      </c>
      <c r="E34" s="113">
        <f t="shared" si="21"/>
        <v>0</v>
      </c>
      <c r="F34" s="112">
        <v>0</v>
      </c>
      <c r="G34" s="113">
        <f t="shared" si="22"/>
        <v>0</v>
      </c>
      <c r="H34" s="112">
        <v>0</v>
      </c>
      <c r="I34" s="106">
        <v>21925</v>
      </c>
      <c r="J34" s="110"/>
      <c r="K34" s="111">
        <f t="shared" si="4"/>
        <v>0</v>
      </c>
      <c r="L34" s="110"/>
      <c r="M34" s="111">
        <f t="shared" si="0"/>
        <v>0</v>
      </c>
      <c r="N34" s="156">
        <v>0</v>
      </c>
      <c r="O34" s="54">
        <v>4712</v>
      </c>
      <c r="P34" s="54">
        <v>0</v>
      </c>
      <c r="Q34" s="55">
        <f t="shared" si="5"/>
        <v>0</v>
      </c>
      <c r="R34" s="54">
        <v>0</v>
      </c>
      <c r="S34" s="55">
        <f t="shared" si="6"/>
        <v>0</v>
      </c>
      <c r="T34" s="54">
        <v>0</v>
      </c>
      <c r="U34" s="56">
        <v>5097</v>
      </c>
      <c r="V34" s="54"/>
      <c r="W34" s="55">
        <f t="shared" si="7"/>
        <v>0</v>
      </c>
      <c r="X34" s="54"/>
      <c r="Y34" s="55">
        <f t="shared" si="1"/>
        <v>0</v>
      </c>
      <c r="Z34" s="160">
        <v>0</v>
      </c>
      <c r="AA34" s="7">
        <v>82461</v>
      </c>
      <c r="AB34" s="7">
        <v>3561</v>
      </c>
      <c r="AC34" s="14">
        <f t="shared" si="8"/>
        <v>4318.4050642121729</v>
      </c>
      <c r="AD34" s="7">
        <v>332</v>
      </c>
      <c r="AE34" s="14">
        <f t="shared" si="9"/>
        <v>402.6145693115534</v>
      </c>
      <c r="AF34" s="7">
        <v>3198</v>
      </c>
      <c r="AG34" s="7">
        <v>82389</v>
      </c>
      <c r="AH34" s="7">
        <v>3832</v>
      </c>
      <c r="AI34" s="14">
        <f t="shared" si="10"/>
        <v>4651.1063370110087</v>
      </c>
      <c r="AJ34" s="7">
        <v>303</v>
      </c>
      <c r="AK34" s="14">
        <f t="shared" si="2"/>
        <v>367.76754178349051</v>
      </c>
      <c r="AL34" s="159">
        <v>3763</v>
      </c>
      <c r="AM34" s="8">
        <f t="shared" si="23"/>
        <v>109687</v>
      </c>
      <c r="AN34" s="8">
        <f t="shared" si="11"/>
        <v>3561</v>
      </c>
      <c r="AO34" s="13">
        <f t="shared" si="12"/>
        <v>3246.5105254041046</v>
      </c>
      <c r="AP34" s="161">
        <f t="shared" si="13"/>
        <v>332</v>
      </c>
      <c r="AQ34" s="13">
        <f t="shared" si="3"/>
        <v>302.67944241341274</v>
      </c>
      <c r="AR34" s="162">
        <f t="shared" si="14"/>
        <v>3198</v>
      </c>
      <c r="AS34" s="133">
        <f t="shared" si="15"/>
        <v>109411</v>
      </c>
      <c r="AT34" s="133">
        <f t="shared" si="16"/>
        <v>3832</v>
      </c>
      <c r="AU34" s="124">
        <f t="shared" si="17"/>
        <v>3502.3900704682342</v>
      </c>
      <c r="AV34" s="133">
        <f t="shared" si="18"/>
        <v>303</v>
      </c>
      <c r="AW34" s="136">
        <f t="shared" si="19"/>
        <v>276.93741945508225</v>
      </c>
      <c r="AX34" s="133">
        <f t="shared" si="20"/>
        <v>3763</v>
      </c>
    </row>
    <row r="35" spans="1:51" x14ac:dyDescent="0.2">
      <c r="A35" s="1" t="s">
        <v>57</v>
      </c>
      <c r="B35" s="1" t="s">
        <v>58</v>
      </c>
      <c r="C35" s="145">
        <v>22514</v>
      </c>
      <c r="D35" s="112">
        <v>0</v>
      </c>
      <c r="E35" s="113">
        <f t="shared" si="21"/>
        <v>0</v>
      </c>
      <c r="F35" s="112">
        <v>0</v>
      </c>
      <c r="G35" s="113">
        <f t="shared" si="22"/>
        <v>0</v>
      </c>
      <c r="H35" s="112">
        <v>0</v>
      </c>
      <c r="I35" s="106">
        <v>21925</v>
      </c>
      <c r="J35" s="110">
        <v>4</v>
      </c>
      <c r="K35" s="111">
        <f t="shared" si="4"/>
        <v>18.244013683010262</v>
      </c>
      <c r="L35" s="110"/>
      <c r="M35" s="111">
        <f t="shared" si="0"/>
        <v>0</v>
      </c>
      <c r="N35" s="156">
        <v>4</v>
      </c>
      <c r="O35" s="54">
        <v>4712</v>
      </c>
      <c r="P35" s="54">
        <v>0</v>
      </c>
      <c r="Q35" s="55">
        <f t="shared" si="5"/>
        <v>0</v>
      </c>
      <c r="R35" s="54">
        <v>0</v>
      </c>
      <c r="S35" s="55">
        <f t="shared" si="6"/>
        <v>0</v>
      </c>
      <c r="T35" s="54">
        <v>0</v>
      </c>
      <c r="U35" s="56">
        <v>5097</v>
      </c>
      <c r="V35" s="54">
        <v>1</v>
      </c>
      <c r="W35" s="55">
        <f t="shared" si="7"/>
        <v>19.619383951343927</v>
      </c>
      <c r="X35" s="54"/>
      <c r="Y35" s="55">
        <f t="shared" si="1"/>
        <v>0</v>
      </c>
      <c r="Z35" s="160">
        <v>1</v>
      </c>
      <c r="AA35" s="7">
        <v>82461</v>
      </c>
      <c r="AB35" s="7">
        <v>41</v>
      </c>
      <c r="AC35" s="14">
        <f t="shared" si="8"/>
        <v>49.72047392100508</v>
      </c>
      <c r="AD35" s="7">
        <v>0</v>
      </c>
      <c r="AE35" s="14">
        <f t="shared" si="9"/>
        <v>0</v>
      </c>
      <c r="AF35" s="7">
        <v>34</v>
      </c>
      <c r="AG35" s="7">
        <v>82389</v>
      </c>
      <c r="AH35" s="7">
        <v>34</v>
      </c>
      <c r="AI35" s="14">
        <f t="shared" si="10"/>
        <v>41.2676449526029</v>
      </c>
      <c r="AJ35" s="7">
        <v>1</v>
      </c>
      <c r="AK35" s="14">
        <f t="shared" si="2"/>
        <v>1.2137542633118499</v>
      </c>
      <c r="AL35" s="159">
        <v>33</v>
      </c>
      <c r="AM35" s="8">
        <f t="shared" si="23"/>
        <v>109687</v>
      </c>
      <c r="AN35" s="8">
        <f t="shared" si="11"/>
        <v>41</v>
      </c>
      <c r="AO35" s="13">
        <f t="shared" si="12"/>
        <v>37.379087767921447</v>
      </c>
      <c r="AP35" s="161">
        <f t="shared" si="13"/>
        <v>0</v>
      </c>
      <c r="AQ35" s="13">
        <f t="shared" si="3"/>
        <v>0</v>
      </c>
      <c r="AR35" s="162">
        <f t="shared" si="14"/>
        <v>34</v>
      </c>
      <c r="AS35" s="133">
        <f t="shared" si="15"/>
        <v>109411</v>
      </c>
      <c r="AT35" s="133">
        <f t="shared" si="16"/>
        <v>39</v>
      </c>
      <c r="AU35" s="124">
        <f t="shared" si="17"/>
        <v>35.645410424911574</v>
      </c>
      <c r="AV35" s="133">
        <f t="shared" si="18"/>
        <v>1</v>
      </c>
      <c r="AW35" s="136">
        <f t="shared" si="19"/>
        <v>0.91398488269004041</v>
      </c>
      <c r="AX35" s="133">
        <f t="shared" si="20"/>
        <v>38</v>
      </c>
    </row>
    <row r="36" spans="1:51" x14ac:dyDescent="0.2">
      <c r="A36" s="1" t="s">
        <v>59</v>
      </c>
      <c r="B36" s="1" t="s">
        <v>60</v>
      </c>
      <c r="C36" s="145">
        <v>22514</v>
      </c>
      <c r="D36" s="112">
        <v>0</v>
      </c>
      <c r="E36" s="113">
        <f t="shared" si="21"/>
        <v>0</v>
      </c>
      <c r="F36" s="112">
        <v>0</v>
      </c>
      <c r="G36" s="113">
        <f t="shared" si="22"/>
        <v>0</v>
      </c>
      <c r="H36" s="112">
        <v>0</v>
      </c>
      <c r="I36" s="106">
        <v>21925</v>
      </c>
      <c r="J36" s="110"/>
      <c r="K36" s="111">
        <f t="shared" si="4"/>
        <v>0</v>
      </c>
      <c r="L36" s="110"/>
      <c r="M36" s="111">
        <f t="shared" si="0"/>
        <v>0</v>
      </c>
      <c r="N36" s="156">
        <v>0</v>
      </c>
      <c r="O36" s="54">
        <v>4712</v>
      </c>
      <c r="P36" s="54">
        <v>0</v>
      </c>
      <c r="Q36" s="55">
        <f t="shared" si="5"/>
        <v>0</v>
      </c>
      <c r="R36" s="54">
        <v>0</v>
      </c>
      <c r="S36" s="55">
        <f t="shared" si="6"/>
        <v>0</v>
      </c>
      <c r="T36" s="54">
        <v>0</v>
      </c>
      <c r="U36" s="56">
        <v>5097</v>
      </c>
      <c r="V36" s="54"/>
      <c r="W36" s="55">
        <f t="shared" si="7"/>
        <v>0</v>
      </c>
      <c r="X36" s="54"/>
      <c r="Y36" s="55">
        <f t="shared" si="1"/>
        <v>0</v>
      </c>
      <c r="Z36" s="160">
        <v>0</v>
      </c>
      <c r="AA36" s="7">
        <v>82461</v>
      </c>
      <c r="AB36" s="7">
        <v>2</v>
      </c>
      <c r="AC36" s="14">
        <f t="shared" si="8"/>
        <v>2.4253889717563455</v>
      </c>
      <c r="AD36" s="7">
        <v>1</v>
      </c>
      <c r="AE36" s="14">
        <f t="shared" si="9"/>
        <v>1.2126944858781727</v>
      </c>
      <c r="AF36" s="7">
        <v>2</v>
      </c>
      <c r="AG36" s="7">
        <v>82389</v>
      </c>
      <c r="AH36" s="7">
        <v>2</v>
      </c>
      <c r="AI36" s="14">
        <f t="shared" si="10"/>
        <v>2.4275085266236998</v>
      </c>
      <c r="AJ36" s="7"/>
      <c r="AK36" s="14">
        <f t="shared" si="2"/>
        <v>0</v>
      </c>
      <c r="AL36" s="159">
        <v>1</v>
      </c>
      <c r="AM36" s="8">
        <f t="shared" si="23"/>
        <v>109687</v>
      </c>
      <c r="AN36" s="8">
        <f t="shared" si="11"/>
        <v>2</v>
      </c>
      <c r="AO36" s="13">
        <f t="shared" si="12"/>
        <v>1.8233701350205587</v>
      </c>
      <c r="AP36" s="161">
        <f t="shared" si="13"/>
        <v>1</v>
      </c>
      <c r="AQ36" s="13">
        <f t="shared" si="3"/>
        <v>0.91168506751027933</v>
      </c>
      <c r="AR36" s="162">
        <f t="shared" si="14"/>
        <v>2</v>
      </c>
      <c r="AS36" s="133">
        <f t="shared" si="15"/>
        <v>109411</v>
      </c>
      <c r="AT36" s="133">
        <f t="shared" si="16"/>
        <v>2</v>
      </c>
      <c r="AU36" s="124">
        <f t="shared" si="17"/>
        <v>1.8279697653800808</v>
      </c>
      <c r="AV36" s="133">
        <f t="shared" si="18"/>
        <v>0</v>
      </c>
      <c r="AW36" s="136">
        <f t="shared" si="19"/>
        <v>0</v>
      </c>
      <c r="AX36" s="133">
        <f t="shared" si="20"/>
        <v>1</v>
      </c>
    </row>
    <row r="37" spans="1:51" x14ac:dyDescent="0.2">
      <c r="A37" s="1" t="s">
        <v>61</v>
      </c>
      <c r="B37" s="1" t="s">
        <v>62</v>
      </c>
      <c r="C37" s="145">
        <v>22514</v>
      </c>
      <c r="D37" s="112">
        <v>1</v>
      </c>
      <c r="E37" s="113">
        <f t="shared" si="21"/>
        <v>4.4416807319889839</v>
      </c>
      <c r="F37" s="112">
        <v>0</v>
      </c>
      <c r="G37" s="113">
        <f t="shared" si="22"/>
        <v>0</v>
      </c>
      <c r="H37" s="112">
        <v>1</v>
      </c>
      <c r="I37" s="106">
        <v>21925</v>
      </c>
      <c r="J37" s="110"/>
      <c r="K37" s="111">
        <f t="shared" si="4"/>
        <v>0</v>
      </c>
      <c r="L37" s="110"/>
      <c r="M37" s="111">
        <f t="shared" si="0"/>
        <v>0</v>
      </c>
      <c r="N37" s="156">
        <v>0</v>
      </c>
      <c r="O37" s="54">
        <v>4712</v>
      </c>
      <c r="P37" s="54">
        <v>0</v>
      </c>
      <c r="Q37" s="55">
        <f t="shared" si="5"/>
        <v>0</v>
      </c>
      <c r="R37" s="54">
        <v>0</v>
      </c>
      <c r="S37" s="55">
        <f t="shared" si="6"/>
        <v>0</v>
      </c>
      <c r="T37" s="54">
        <v>0</v>
      </c>
      <c r="U37" s="56">
        <v>5097</v>
      </c>
      <c r="V37" s="54"/>
      <c r="W37" s="55">
        <f t="shared" si="7"/>
        <v>0</v>
      </c>
      <c r="X37" s="54"/>
      <c r="Y37" s="55">
        <f t="shared" si="1"/>
        <v>0</v>
      </c>
      <c r="Z37" s="160">
        <v>0</v>
      </c>
      <c r="AA37" s="7">
        <v>82461</v>
      </c>
      <c r="AB37" s="7">
        <v>12</v>
      </c>
      <c r="AC37" s="14">
        <f t="shared" si="8"/>
        <v>14.552333830538073</v>
      </c>
      <c r="AD37" s="7">
        <v>0</v>
      </c>
      <c r="AE37" s="14">
        <f t="shared" si="9"/>
        <v>0</v>
      </c>
      <c r="AF37" s="7">
        <v>10</v>
      </c>
      <c r="AG37" s="7">
        <v>82389</v>
      </c>
      <c r="AH37" s="7">
        <v>13</v>
      </c>
      <c r="AI37" s="14">
        <f t="shared" si="10"/>
        <v>15.778805423054049</v>
      </c>
      <c r="AJ37" s="7">
        <v>3</v>
      </c>
      <c r="AK37" s="14">
        <f t="shared" si="2"/>
        <v>3.6412627899355501</v>
      </c>
      <c r="AL37" s="159">
        <v>12</v>
      </c>
      <c r="AM37" s="8">
        <f t="shared" si="23"/>
        <v>109687</v>
      </c>
      <c r="AN37" s="8">
        <f t="shared" si="11"/>
        <v>13</v>
      </c>
      <c r="AO37" s="13">
        <f t="shared" si="12"/>
        <v>11.85190587763363</v>
      </c>
      <c r="AP37" s="161">
        <f t="shared" si="13"/>
        <v>0</v>
      </c>
      <c r="AQ37" s="13">
        <f t="shared" si="3"/>
        <v>0</v>
      </c>
      <c r="AR37" s="162">
        <f t="shared" si="14"/>
        <v>11</v>
      </c>
      <c r="AS37" s="133">
        <f t="shared" si="15"/>
        <v>109411</v>
      </c>
      <c r="AT37" s="133">
        <f t="shared" si="16"/>
        <v>13</v>
      </c>
      <c r="AU37" s="124">
        <f t="shared" si="17"/>
        <v>11.881803474970525</v>
      </c>
      <c r="AV37" s="133">
        <f t="shared" si="18"/>
        <v>3</v>
      </c>
      <c r="AW37" s="136">
        <f t="shared" si="19"/>
        <v>2.7419546480701209</v>
      </c>
      <c r="AX37" s="133">
        <f t="shared" si="20"/>
        <v>12</v>
      </c>
    </row>
    <row r="38" spans="1:51" x14ac:dyDescent="0.2">
      <c r="A38" s="1" t="s">
        <v>63</v>
      </c>
      <c r="B38" s="1" t="s">
        <v>64</v>
      </c>
      <c r="C38" s="145">
        <v>22514</v>
      </c>
      <c r="D38" s="112">
        <v>0</v>
      </c>
      <c r="E38" s="113">
        <f t="shared" si="21"/>
        <v>0</v>
      </c>
      <c r="F38" s="112">
        <v>0</v>
      </c>
      <c r="G38" s="113">
        <f t="shared" si="22"/>
        <v>0</v>
      </c>
      <c r="H38" s="112">
        <v>0</v>
      </c>
      <c r="I38" s="106">
        <v>21925</v>
      </c>
      <c r="J38" s="110"/>
      <c r="K38" s="111">
        <f t="shared" si="4"/>
        <v>0</v>
      </c>
      <c r="L38" s="110"/>
      <c r="M38" s="111">
        <f t="shared" si="0"/>
        <v>0</v>
      </c>
      <c r="N38" s="156">
        <v>0</v>
      </c>
      <c r="O38" s="54">
        <v>4712</v>
      </c>
      <c r="P38" s="54">
        <v>0</v>
      </c>
      <c r="Q38" s="55">
        <f t="shared" si="5"/>
        <v>0</v>
      </c>
      <c r="R38" s="54">
        <v>0</v>
      </c>
      <c r="S38" s="55">
        <f t="shared" si="6"/>
        <v>0</v>
      </c>
      <c r="T38" s="54">
        <v>0</v>
      </c>
      <c r="U38" s="56">
        <v>5097</v>
      </c>
      <c r="V38" s="54">
        <v>2</v>
      </c>
      <c r="W38" s="55">
        <f t="shared" si="7"/>
        <v>39.238767902687854</v>
      </c>
      <c r="X38" s="54"/>
      <c r="Y38" s="55">
        <f t="shared" si="1"/>
        <v>0</v>
      </c>
      <c r="Z38" s="160">
        <v>2</v>
      </c>
      <c r="AA38" s="7">
        <v>82461</v>
      </c>
      <c r="AB38" s="7">
        <v>3</v>
      </c>
      <c r="AC38" s="14">
        <f t="shared" si="8"/>
        <v>3.6380834576345182</v>
      </c>
      <c r="AD38" s="7">
        <v>0</v>
      </c>
      <c r="AE38" s="14">
        <f t="shared" si="9"/>
        <v>0</v>
      </c>
      <c r="AF38" s="7">
        <v>3</v>
      </c>
      <c r="AG38" s="7">
        <v>82389</v>
      </c>
      <c r="AH38" s="7">
        <v>3</v>
      </c>
      <c r="AI38" s="14">
        <f t="shared" si="10"/>
        <v>3.6412627899355501</v>
      </c>
      <c r="AJ38" s="7"/>
      <c r="AK38" s="14">
        <f t="shared" si="2"/>
        <v>0</v>
      </c>
      <c r="AL38" s="159">
        <v>0</v>
      </c>
      <c r="AM38" s="8">
        <f t="shared" si="23"/>
        <v>109687</v>
      </c>
      <c r="AN38" s="8">
        <f t="shared" si="11"/>
        <v>3</v>
      </c>
      <c r="AO38" s="13">
        <f t="shared" si="12"/>
        <v>2.7350552025308374</v>
      </c>
      <c r="AP38" s="161">
        <f t="shared" si="13"/>
        <v>0</v>
      </c>
      <c r="AQ38" s="13">
        <f t="shared" si="3"/>
        <v>0</v>
      </c>
      <c r="AR38" s="162">
        <f t="shared" si="14"/>
        <v>3</v>
      </c>
      <c r="AS38" s="133">
        <f t="shared" si="15"/>
        <v>109411</v>
      </c>
      <c r="AT38" s="133">
        <f t="shared" si="16"/>
        <v>5</v>
      </c>
      <c r="AU38" s="124">
        <f t="shared" si="17"/>
        <v>4.5699244134502015</v>
      </c>
      <c r="AV38" s="133">
        <f t="shared" si="18"/>
        <v>0</v>
      </c>
      <c r="AW38" s="136">
        <f t="shared" si="19"/>
        <v>0</v>
      </c>
      <c r="AX38" s="133">
        <f t="shared" si="20"/>
        <v>2</v>
      </c>
    </row>
    <row r="39" spans="1:51" x14ac:dyDescent="0.2">
      <c r="A39" s="1" t="s">
        <v>65</v>
      </c>
      <c r="B39" s="1" t="s">
        <v>66</v>
      </c>
      <c r="C39" s="145">
        <v>22514</v>
      </c>
      <c r="D39" s="112">
        <v>0</v>
      </c>
      <c r="E39" s="113">
        <f t="shared" si="21"/>
        <v>0</v>
      </c>
      <c r="F39" s="112">
        <v>0</v>
      </c>
      <c r="G39" s="113">
        <f t="shared" si="22"/>
        <v>0</v>
      </c>
      <c r="H39" s="112">
        <v>0</v>
      </c>
      <c r="I39" s="106">
        <v>21925</v>
      </c>
      <c r="J39" s="110"/>
      <c r="K39" s="111">
        <f t="shared" si="4"/>
        <v>0</v>
      </c>
      <c r="L39" s="110"/>
      <c r="M39" s="111">
        <f t="shared" si="0"/>
        <v>0</v>
      </c>
      <c r="N39" s="156">
        <v>0</v>
      </c>
      <c r="O39" s="54">
        <v>4712</v>
      </c>
      <c r="P39" s="54">
        <v>0</v>
      </c>
      <c r="Q39" s="55">
        <f t="shared" si="5"/>
        <v>0</v>
      </c>
      <c r="R39" s="54">
        <v>0</v>
      </c>
      <c r="S39" s="55">
        <f t="shared" si="6"/>
        <v>0</v>
      </c>
      <c r="T39" s="54">
        <v>0</v>
      </c>
      <c r="U39" s="56">
        <v>5097</v>
      </c>
      <c r="V39" s="54"/>
      <c r="W39" s="55">
        <f t="shared" si="7"/>
        <v>0</v>
      </c>
      <c r="X39" s="54"/>
      <c r="Y39" s="55">
        <f t="shared" si="1"/>
        <v>0</v>
      </c>
      <c r="Z39" s="160">
        <v>0</v>
      </c>
      <c r="AA39" s="7">
        <v>82461</v>
      </c>
      <c r="AB39" s="7">
        <v>20</v>
      </c>
      <c r="AC39" s="14">
        <f t="shared" si="8"/>
        <v>24.253889717563457</v>
      </c>
      <c r="AD39" s="7">
        <v>4</v>
      </c>
      <c r="AE39" s="14">
        <f t="shared" si="9"/>
        <v>4.850777943512691</v>
      </c>
      <c r="AF39" s="7">
        <v>0</v>
      </c>
      <c r="AG39" s="7">
        <v>82389</v>
      </c>
      <c r="AH39" s="7">
        <v>25</v>
      </c>
      <c r="AI39" s="14">
        <f t="shared" si="10"/>
        <v>30.343856582796246</v>
      </c>
      <c r="AJ39" s="7"/>
      <c r="AK39" s="14">
        <f t="shared" si="2"/>
        <v>0</v>
      </c>
      <c r="AL39" s="159">
        <v>0</v>
      </c>
      <c r="AM39" s="8">
        <f t="shared" si="23"/>
        <v>109687</v>
      </c>
      <c r="AN39" s="8">
        <f t="shared" si="11"/>
        <v>20</v>
      </c>
      <c r="AO39" s="13">
        <f t="shared" si="12"/>
        <v>18.233701350205585</v>
      </c>
      <c r="AP39" s="161">
        <f t="shared" si="13"/>
        <v>4</v>
      </c>
      <c r="AQ39" s="13">
        <f t="shared" si="3"/>
        <v>3.6467402700411173</v>
      </c>
      <c r="AR39" s="162">
        <f t="shared" si="14"/>
        <v>0</v>
      </c>
      <c r="AS39" s="133">
        <f t="shared" si="15"/>
        <v>109411</v>
      </c>
      <c r="AT39" s="133">
        <f t="shared" si="16"/>
        <v>25</v>
      </c>
      <c r="AU39" s="124">
        <f t="shared" si="17"/>
        <v>22.849622067251005</v>
      </c>
      <c r="AV39" s="133">
        <f t="shared" si="18"/>
        <v>0</v>
      </c>
      <c r="AW39" s="136">
        <f t="shared" si="19"/>
        <v>0</v>
      </c>
      <c r="AX39" s="133">
        <f t="shared" si="20"/>
        <v>0</v>
      </c>
    </row>
    <row r="40" spans="1:51" x14ac:dyDescent="0.2">
      <c r="A40" s="1" t="s">
        <v>67</v>
      </c>
      <c r="B40" s="1" t="s">
        <v>68</v>
      </c>
      <c r="C40" s="145">
        <v>22514</v>
      </c>
      <c r="D40" s="112">
        <v>0</v>
      </c>
      <c r="E40" s="113">
        <f t="shared" si="21"/>
        <v>0</v>
      </c>
      <c r="F40" s="112">
        <v>0</v>
      </c>
      <c r="G40" s="113">
        <f t="shared" si="22"/>
        <v>0</v>
      </c>
      <c r="H40" s="112">
        <v>0</v>
      </c>
      <c r="I40" s="106">
        <v>21925</v>
      </c>
      <c r="J40" s="110"/>
      <c r="K40" s="111">
        <f t="shared" si="4"/>
        <v>0</v>
      </c>
      <c r="L40" s="110"/>
      <c r="M40" s="111">
        <f t="shared" si="0"/>
        <v>0</v>
      </c>
      <c r="N40" s="156">
        <v>0</v>
      </c>
      <c r="O40" s="54">
        <v>4712</v>
      </c>
      <c r="P40" s="54">
        <v>0</v>
      </c>
      <c r="Q40" s="55">
        <f t="shared" si="5"/>
        <v>0</v>
      </c>
      <c r="R40" s="54">
        <v>0</v>
      </c>
      <c r="S40" s="55">
        <f t="shared" si="6"/>
        <v>0</v>
      </c>
      <c r="T40" s="54">
        <v>0</v>
      </c>
      <c r="U40" s="56">
        <v>5097</v>
      </c>
      <c r="V40" s="54"/>
      <c r="W40" s="55">
        <f t="shared" si="7"/>
        <v>0</v>
      </c>
      <c r="X40" s="54"/>
      <c r="Y40" s="55">
        <f t="shared" si="1"/>
        <v>0</v>
      </c>
      <c r="Z40" s="160">
        <v>0</v>
      </c>
      <c r="AA40" s="7">
        <v>82461</v>
      </c>
      <c r="AB40" s="7">
        <v>1</v>
      </c>
      <c r="AC40" s="14">
        <f t="shared" si="8"/>
        <v>1.2126944858781727</v>
      </c>
      <c r="AD40" s="7">
        <v>0</v>
      </c>
      <c r="AE40" s="14">
        <f t="shared" si="9"/>
        <v>0</v>
      </c>
      <c r="AF40" s="7">
        <v>0</v>
      </c>
      <c r="AG40" s="7">
        <v>82389</v>
      </c>
      <c r="AH40" s="7"/>
      <c r="AI40" s="14">
        <f t="shared" si="10"/>
        <v>0</v>
      </c>
      <c r="AJ40" s="7"/>
      <c r="AK40" s="14">
        <f t="shared" si="2"/>
        <v>0</v>
      </c>
      <c r="AL40" s="159">
        <v>0</v>
      </c>
      <c r="AM40" s="8">
        <f t="shared" si="23"/>
        <v>109687</v>
      </c>
      <c r="AN40" s="8">
        <f t="shared" si="11"/>
        <v>1</v>
      </c>
      <c r="AO40" s="13">
        <f t="shared" si="12"/>
        <v>0.91168506751027933</v>
      </c>
      <c r="AP40" s="161">
        <f t="shared" si="13"/>
        <v>0</v>
      </c>
      <c r="AQ40" s="13">
        <f t="shared" si="3"/>
        <v>0</v>
      </c>
      <c r="AR40" s="162">
        <f t="shared" si="14"/>
        <v>0</v>
      </c>
      <c r="AS40" s="133">
        <f t="shared" si="15"/>
        <v>109411</v>
      </c>
      <c r="AT40" s="133">
        <f t="shared" si="16"/>
        <v>0</v>
      </c>
      <c r="AU40" s="124">
        <f t="shared" si="17"/>
        <v>0</v>
      </c>
      <c r="AV40" s="133">
        <f t="shared" si="18"/>
        <v>0</v>
      </c>
      <c r="AW40" s="136">
        <f t="shared" si="19"/>
        <v>0</v>
      </c>
      <c r="AX40" s="133">
        <f t="shared" si="20"/>
        <v>0</v>
      </c>
    </row>
    <row r="41" spans="1:51" x14ac:dyDescent="0.2">
      <c r="A41" s="1" t="s">
        <v>69</v>
      </c>
      <c r="B41" s="15" t="s">
        <v>70</v>
      </c>
      <c r="C41" s="145">
        <v>22514</v>
      </c>
      <c r="D41" s="112">
        <v>0</v>
      </c>
      <c r="E41" s="113">
        <f t="shared" si="21"/>
        <v>0</v>
      </c>
      <c r="F41" s="112">
        <v>0</v>
      </c>
      <c r="G41" s="113">
        <f t="shared" si="22"/>
        <v>0</v>
      </c>
      <c r="H41" s="112">
        <v>0</v>
      </c>
      <c r="I41" s="106">
        <v>21925</v>
      </c>
      <c r="J41" s="110"/>
      <c r="K41" s="111">
        <f t="shared" si="4"/>
        <v>0</v>
      </c>
      <c r="L41" s="110"/>
      <c r="M41" s="111">
        <f t="shared" si="0"/>
        <v>0</v>
      </c>
      <c r="N41" s="156">
        <v>0</v>
      </c>
      <c r="O41" s="54">
        <v>4712</v>
      </c>
      <c r="P41" s="54"/>
      <c r="Q41" s="55">
        <f t="shared" si="5"/>
        <v>0</v>
      </c>
      <c r="R41" s="54"/>
      <c r="S41" s="55">
        <f t="shared" si="6"/>
        <v>0</v>
      </c>
      <c r="T41" s="54"/>
      <c r="U41" s="56">
        <v>5097</v>
      </c>
      <c r="V41" s="54"/>
      <c r="W41" s="55">
        <f t="shared" si="7"/>
        <v>0</v>
      </c>
      <c r="X41" s="54"/>
      <c r="Y41" s="55">
        <f t="shared" si="1"/>
        <v>0</v>
      </c>
      <c r="Z41" s="160"/>
      <c r="AA41" s="7">
        <v>82461</v>
      </c>
      <c r="AB41" s="7"/>
      <c r="AC41" s="14">
        <f t="shared" si="8"/>
        <v>0</v>
      </c>
      <c r="AD41" s="7"/>
      <c r="AE41" s="14">
        <f t="shared" si="9"/>
        <v>0</v>
      </c>
      <c r="AF41" s="7"/>
      <c r="AG41" s="7">
        <v>82389</v>
      </c>
      <c r="AH41" s="7"/>
      <c r="AI41" s="14">
        <f t="shared" si="10"/>
        <v>0</v>
      </c>
      <c r="AJ41" s="7"/>
      <c r="AK41" s="14">
        <f t="shared" si="2"/>
        <v>0</v>
      </c>
      <c r="AL41" s="159"/>
      <c r="AM41" s="8">
        <f t="shared" si="23"/>
        <v>109687</v>
      </c>
      <c r="AN41" s="8">
        <f t="shared" si="11"/>
        <v>0</v>
      </c>
      <c r="AO41" s="13">
        <f t="shared" si="12"/>
        <v>0</v>
      </c>
      <c r="AP41" s="161">
        <f t="shared" si="13"/>
        <v>0</v>
      </c>
      <c r="AQ41" s="13">
        <f t="shared" si="3"/>
        <v>0</v>
      </c>
      <c r="AR41" s="162">
        <f t="shared" si="14"/>
        <v>0</v>
      </c>
      <c r="AS41" s="133">
        <f t="shared" si="15"/>
        <v>109411</v>
      </c>
      <c r="AT41" s="133">
        <f t="shared" si="16"/>
        <v>0</v>
      </c>
      <c r="AU41" s="124">
        <f t="shared" si="17"/>
        <v>0</v>
      </c>
      <c r="AV41" s="133">
        <f t="shared" si="18"/>
        <v>0</v>
      </c>
      <c r="AW41" s="136">
        <f t="shared" si="19"/>
        <v>0</v>
      </c>
      <c r="AX41" s="133">
        <f t="shared" si="20"/>
        <v>0</v>
      </c>
    </row>
    <row r="42" spans="1:51" x14ac:dyDescent="0.2">
      <c r="A42" s="31" t="s">
        <v>71</v>
      </c>
      <c r="B42" s="31" t="s">
        <v>72</v>
      </c>
      <c r="C42" s="145">
        <v>22514</v>
      </c>
      <c r="D42" s="112">
        <v>428</v>
      </c>
      <c r="E42" s="113">
        <f t="shared" si="21"/>
        <v>1901.0393532912854</v>
      </c>
      <c r="F42" s="112">
        <v>209</v>
      </c>
      <c r="G42" s="113">
        <f t="shared" si="22"/>
        <v>928.31127298569788</v>
      </c>
      <c r="H42" s="112">
        <v>23</v>
      </c>
      <c r="I42" s="106">
        <v>21925</v>
      </c>
      <c r="J42" s="110">
        <v>385</v>
      </c>
      <c r="K42" s="111">
        <f t="shared" si="4"/>
        <v>1755.9863169897376</v>
      </c>
      <c r="L42" s="110">
        <v>163</v>
      </c>
      <c r="M42" s="111">
        <f t="shared" si="0"/>
        <v>743.44355758266818</v>
      </c>
      <c r="N42" s="156">
        <v>20</v>
      </c>
      <c r="O42" s="54">
        <v>4712</v>
      </c>
      <c r="P42" s="54">
        <v>237</v>
      </c>
      <c r="Q42" s="55">
        <f t="shared" si="5"/>
        <v>5029.7113752122241</v>
      </c>
      <c r="R42" s="54">
        <v>104</v>
      </c>
      <c r="S42" s="55">
        <f t="shared" si="6"/>
        <v>2207.1307300509338</v>
      </c>
      <c r="T42" s="54">
        <v>18</v>
      </c>
      <c r="U42" s="56">
        <v>5097</v>
      </c>
      <c r="V42" s="54">
        <v>306</v>
      </c>
      <c r="W42" s="55">
        <f t="shared" si="7"/>
        <v>6003.5314891112421</v>
      </c>
      <c r="X42" s="54">
        <v>108</v>
      </c>
      <c r="Y42" s="55">
        <f t="shared" si="1"/>
        <v>2118.893466745144</v>
      </c>
      <c r="Z42" s="160">
        <v>26</v>
      </c>
      <c r="AA42" s="7">
        <v>82461</v>
      </c>
      <c r="AB42" s="7">
        <v>1610</v>
      </c>
      <c r="AC42" s="14">
        <f t="shared" si="8"/>
        <v>1952.4381222638581</v>
      </c>
      <c r="AD42" s="7">
        <v>33</v>
      </c>
      <c r="AE42" s="14">
        <f t="shared" si="9"/>
        <v>40.018918033979695</v>
      </c>
      <c r="AF42" s="7">
        <v>30</v>
      </c>
      <c r="AG42" s="7">
        <v>82389</v>
      </c>
      <c r="AH42" s="7">
        <v>1755</v>
      </c>
      <c r="AI42" s="14">
        <f t="shared" si="10"/>
        <v>2130.1387321122966</v>
      </c>
      <c r="AJ42" s="7">
        <v>93</v>
      </c>
      <c r="AK42" s="14">
        <f t="shared" si="2"/>
        <v>112.87914648800204</v>
      </c>
      <c r="AL42" s="159">
        <v>93</v>
      </c>
      <c r="AM42" s="8">
        <f t="shared" si="23"/>
        <v>109687</v>
      </c>
      <c r="AN42" s="8">
        <f t="shared" si="11"/>
        <v>2275</v>
      </c>
      <c r="AO42" s="32">
        <f t="shared" si="12"/>
        <v>2074.0835285858852</v>
      </c>
      <c r="AP42" s="161">
        <f t="shared" si="13"/>
        <v>346</v>
      </c>
      <c r="AQ42" s="32">
        <f t="shared" si="3"/>
        <v>315.44303335855659</v>
      </c>
      <c r="AR42" s="162">
        <f t="shared" si="14"/>
        <v>71</v>
      </c>
      <c r="AS42" s="133">
        <f t="shared" si="15"/>
        <v>109411</v>
      </c>
      <c r="AT42" s="133">
        <f t="shared" si="16"/>
        <v>2446</v>
      </c>
      <c r="AU42" s="124">
        <f t="shared" si="17"/>
        <v>2235.6070230598384</v>
      </c>
      <c r="AV42" s="133">
        <f t="shared" si="18"/>
        <v>364</v>
      </c>
      <c r="AW42" s="136">
        <f t="shared" si="19"/>
        <v>332.69049729917464</v>
      </c>
      <c r="AX42" s="133">
        <f t="shared" si="20"/>
        <v>139</v>
      </c>
    </row>
    <row r="43" spans="1:51" x14ac:dyDescent="0.2">
      <c r="A43" s="1" t="s">
        <v>73</v>
      </c>
      <c r="B43" s="1" t="s">
        <v>74</v>
      </c>
      <c r="C43" s="145">
        <v>22514</v>
      </c>
      <c r="D43" s="112">
        <v>0</v>
      </c>
      <c r="E43" s="113">
        <f t="shared" ref="E43:E74" si="24">D43/C43*100000</f>
        <v>0</v>
      </c>
      <c r="F43" s="112">
        <v>0</v>
      </c>
      <c r="G43" s="113">
        <f t="shared" ref="G43:G74" si="25">F43/C43*100000</f>
        <v>0</v>
      </c>
      <c r="H43" s="112">
        <v>0</v>
      </c>
      <c r="I43" s="106">
        <v>21925</v>
      </c>
      <c r="J43" s="110"/>
      <c r="K43" s="111">
        <f t="shared" si="4"/>
        <v>0</v>
      </c>
      <c r="L43" s="110"/>
      <c r="M43" s="111">
        <f t="shared" si="0"/>
        <v>0</v>
      </c>
      <c r="N43" s="156">
        <v>0</v>
      </c>
      <c r="O43" s="54">
        <v>4712</v>
      </c>
      <c r="P43" s="54">
        <v>0</v>
      </c>
      <c r="Q43" s="55">
        <f t="shared" si="5"/>
        <v>0</v>
      </c>
      <c r="R43" s="54">
        <v>0</v>
      </c>
      <c r="S43" s="55">
        <f t="shared" si="6"/>
        <v>0</v>
      </c>
      <c r="T43" s="54">
        <v>0</v>
      </c>
      <c r="U43" s="56">
        <v>5097</v>
      </c>
      <c r="V43" s="54"/>
      <c r="W43" s="55">
        <f t="shared" si="7"/>
        <v>0</v>
      </c>
      <c r="X43" s="54"/>
      <c r="Y43" s="55">
        <f t="shared" si="1"/>
        <v>0</v>
      </c>
      <c r="Z43" s="160">
        <v>0</v>
      </c>
      <c r="AA43" s="7">
        <v>82461</v>
      </c>
      <c r="AB43" s="7">
        <v>0</v>
      </c>
      <c r="AC43" s="14">
        <f t="shared" si="8"/>
        <v>0</v>
      </c>
      <c r="AD43" s="7">
        <v>0</v>
      </c>
      <c r="AE43" s="14">
        <f t="shared" si="9"/>
        <v>0</v>
      </c>
      <c r="AF43" s="7">
        <v>0</v>
      </c>
      <c r="AG43" s="7">
        <v>82389</v>
      </c>
      <c r="AH43" s="7"/>
      <c r="AI43" s="14">
        <f t="shared" si="10"/>
        <v>0</v>
      </c>
      <c r="AJ43" s="7"/>
      <c r="AK43" s="14">
        <f t="shared" si="2"/>
        <v>0</v>
      </c>
      <c r="AL43" s="159">
        <v>0</v>
      </c>
      <c r="AM43" s="8">
        <f t="shared" ref="AM43:AM74" si="26">C43+O43+AA43</f>
        <v>109687</v>
      </c>
      <c r="AN43" s="8">
        <f t="shared" si="11"/>
        <v>0</v>
      </c>
      <c r="AO43" s="13">
        <f t="shared" si="12"/>
        <v>0</v>
      </c>
      <c r="AP43" s="161">
        <f t="shared" si="13"/>
        <v>0</v>
      </c>
      <c r="AQ43" s="13">
        <f t="shared" si="3"/>
        <v>0</v>
      </c>
      <c r="AR43" s="162">
        <f t="shared" si="14"/>
        <v>0</v>
      </c>
      <c r="AS43" s="133">
        <f t="shared" si="15"/>
        <v>109411</v>
      </c>
      <c r="AT43" s="133">
        <f t="shared" si="16"/>
        <v>0</v>
      </c>
      <c r="AU43" s="124">
        <f t="shared" si="17"/>
        <v>0</v>
      </c>
      <c r="AV43" s="133">
        <f t="shared" si="18"/>
        <v>0</v>
      </c>
      <c r="AW43" s="136">
        <f t="shared" si="19"/>
        <v>0</v>
      </c>
      <c r="AX43" s="133">
        <f t="shared" si="20"/>
        <v>0</v>
      </c>
    </row>
    <row r="44" spans="1:51" x14ac:dyDescent="0.2">
      <c r="A44" s="1" t="s">
        <v>75</v>
      </c>
      <c r="B44" s="1" t="s">
        <v>76</v>
      </c>
      <c r="C44" s="145">
        <v>22514</v>
      </c>
      <c r="D44" s="112">
        <v>0</v>
      </c>
      <c r="E44" s="113">
        <f t="shared" si="24"/>
        <v>0</v>
      </c>
      <c r="F44" s="112">
        <v>0</v>
      </c>
      <c r="G44" s="113">
        <f t="shared" si="25"/>
        <v>0</v>
      </c>
      <c r="H44" s="112">
        <v>0</v>
      </c>
      <c r="I44" s="106">
        <v>21925</v>
      </c>
      <c r="J44" s="110"/>
      <c r="K44" s="111">
        <f t="shared" si="4"/>
        <v>0</v>
      </c>
      <c r="L44" s="110"/>
      <c r="M44" s="111">
        <f t="shared" si="0"/>
        <v>0</v>
      </c>
      <c r="N44" s="156">
        <v>0</v>
      </c>
      <c r="O44" s="54">
        <v>4712</v>
      </c>
      <c r="P44" s="54">
        <v>0</v>
      </c>
      <c r="Q44" s="55">
        <f t="shared" si="5"/>
        <v>0</v>
      </c>
      <c r="R44" s="54">
        <v>0</v>
      </c>
      <c r="S44" s="55">
        <f t="shared" si="6"/>
        <v>0</v>
      </c>
      <c r="T44" s="54">
        <v>0</v>
      </c>
      <c r="U44" s="56">
        <v>5097</v>
      </c>
      <c r="V44" s="54"/>
      <c r="W44" s="55">
        <f t="shared" si="7"/>
        <v>0</v>
      </c>
      <c r="X44" s="54"/>
      <c r="Y44" s="55">
        <f t="shared" si="1"/>
        <v>0</v>
      </c>
      <c r="Z44" s="160">
        <v>0</v>
      </c>
      <c r="AA44" s="7">
        <v>82461</v>
      </c>
      <c r="AB44" s="7">
        <v>0</v>
      </c>
      <c r="AC44" s="14">
        <f t="shared" si="8"/>
        <v>0</v>
      </c>
      <c r="AD44" s="7">
        <v>0</v>
      </c>
      <c r="AE44" s="14">
        <f t="shared" si="9"/>
        <v>0</v>
      </c>
      <c r="AF44" s="7">
        <v>0</v>
      </c>
      <c r="AG44" s="7">
        <v>82389</v>
      </c>
      <c r="AH44" s="7"/>
      <c r="AI44" s="14">
        <f t="shared" si="10"/>
        <v>0</v>
      </c>
      <c r="AJ44" s="7"/>
      <c r="AK44" s="14">
        <f t="shared" si="2"/>
        <v>0</v>
      </c>
      <c r="AL44" s="159">
        <v>0</v>
      </c>
      <c r="AM44" s="8">
        <f t="shared" si="26"/>
        <v>109687</v>
      </c>
      <c r="AN44" s="8">
        <f t="shared" si="11"/>
        <v>0</v>
      </c>
      <c r="AO44" s="13">
        <f t="shared" si="12"/>
        <v>0</v>
      </c>
      <c r="AP44" s="161">
        <f t="shared" si="13"/>
        <v>0</v>
      </c>
      <c r="AQ44" s="13">
        <f t="shared" si="3"/>
        <v>0</v>
      </c>
      <c r="AR44" s="162">
        <f t="shared" si="14"/>
        <v>0</v>
      </c>
      <c r="AS44" s="133">
        <f t="shared" si="15"/>
        <v>109411</v>
      </c>
      <c r="AT44" s="133">
        <f t="shared" si="16"/>
        <v>0</v>
      </c>
      <c r="AU44" s="124">
        <f t="shared" si="17"/>
        <v>0</v>
      </c>
      <c r="AV44" s="133">
        <f t="shared" si="18"/>
        <v>0</v>
      </c>
      <c r="AW44" s="136">
        <f t="shared" si="19"/>
        <v>0</v>
      </c>
      <c r="AX44" s="133">
        <f t="shared" si="20"/>
        <v>0</v>
      </c>
    </row>
    <row r="45" spans="1:51" x14ac:dyDescent="0.2">
      <c r="A45" s="1" t="s">
        <v>77</v>
      </c>
      <c r="B45" s="1" t="s">
        <v>78</v>
      </c>
      <c r="C45" s="145">
        <v>22514</v>
      </c>
      <c r="D45" s="112">
        <v>0</v>
      </c>
      <c r="E45" s="113">
        <f t="shared" si="24"/>
        <v>0</v>
      </c>
      <c r="F45" s="112">
        <v>0</v>
      </c>
      <c r="G45" s="113">
        <f t="shared" si="25"/>
        <v>0</v>
      </c>
      <c r="H45" s="112">
        <v>0</v>
      </c>
      <c r="I45" s="106">
        <v>21925</v>
      </c>
      <c r="J45" s="110"/>
      <c r="K45" s="111">
        <f t="shared" si="4"/>
        <v>0</v>
      </c>
      <c r="L45" s="110"/>
      <c r="M45" s="111">
        <f t="shared" si="0"/>
        <v>0</v>
      </c>
      <c r="N45" s="156">
        <v>0</v>
      </c>
      <c r="O45" s="54">
        <v>4712</v>
      </c>
      <c r="P45" s="54">
        <v>0</v>
      </c>
      <c r="Q45" s="55">
        <f t="shared" si="5"/>
        <v>0</v>
      </c>
      <c r="R45" s="54">
        <v>0</v>
      </c>
      <c r="S45" s="55">
        <f t="shared" si="6"/>
        <v>0</v>
      </c>
      <c r="T45" s="54">
        <v>0</v>
      </c>
      <c r="U45" s="56">
        <v>5097</v>
      </c>
      <c r="V45" s="54">
        <v>1</v>
      </c>
      <c r="W45" s="55">
        <f t="shared" si="7"/>
        <v>19.619383951343927</v>
      </c>
      <c r="X45" s="54"/>
      <c r="Y45" s="55">
        <f t="shared" si="1"/>
        <v>0</v>
      </c>
      <c r="Z45" s="160">
        <v>1</v>
      </c>
      <c r="AA45" s="7">
        <v>82461</v>
      </c>
      <c r="AB45" s="7">
        <v>0</v>
      </c>
      <c r="AC45" s="14">
        <f t="shared" si="8"/>
        <v>0</v>
      </c>
      <c r="AD45" s="7">
        <v>0</v>
      </c>
      <c r="AE45" s="14">
        <f t="shared" si="9"/>
        <v>0</v>
      </c>
      <c r="AF45" s="7">
        <v>0</v>
      </c>
      <c r="AG45" s="7">
        <v>82389</v>
      </c>
      <c r="AH45" s="7"/>
      <c r="AI45" s="14">
        <f t="shared" si="10"/>
        <v>0</v>
      </c>
      <c r="AJ45" s="7"/>
      <c r="AK45" s="14">
        <f t="shared" si="2"/>
        <v>0</v>
      </c>
      <c r="AL45" s="159">
        <v>0</v>
      </c>
      <c r="AM45" s="8">
        <f t="shared" si="26"/>
        <v>109687</v>
      </c>
      <c r="AN45" s="8">
        <f t="shared" si="11"/>
        <v>0</v>
      </c>
      <c r="AO45" s="13">
        <f t="shared" si="12"/>
        <v>0</v>
      </c>
      <c r="AP45" s="161">
        <f t="shared" si="13"/>
        <v>0</v>
      </c>
      <c r="AQ45" s="13">
        <f t="shared" si="3"/>
        <v>0</v>
      </c>
      <c r="AR45" s="162">
        <f t="shared" si="14"/>
        <v>0</v>
      </c>
      <c r="AS45" s="133">
        <f t="shared" si="15"/>
        <v>109411</v>
      </c>
      <c r="AT45" s="133">
        <f t="shared" si="16"/>
        <v>1</v>
      </c>
      <c r="AU45" s="124">
        <f t="shared" si="17"/>
        <v>0.91398488269004041</v>
      </c>
      <c r="AV45" s="133">
        <f t="shared" si="18"/>
        <v>0</v>
      </c>
      <c r="AW45" s="136">
        <f t="shared" si="19"/>
        <v>0</v>
      </c>
      <c r="AX45" s="133">
        <f t="shared" si="20"/>
        <v>1</v>
      </c>
    </row>
    <row r="46" spans="1:51" x14ac:dyDescent="0.2">
      <c r="A46" s="1" t="s">
        <v>79</v>
      </c>
      <c r="B46" s="1" t="s">
        <v>80</v>
      </c>
      <c r="C46" s="145">
        <v>22514</v>
      </c>
      <c r="D46" s="112">
        <v>0</v>
      </c>
      <c r="E46" s="113">
        <f t="shared" si="24"/>
        <v>0</v>
      </c>
      <c r="F46" s="112">
        <v>0</v>
      </c>
      <c r="G46" s="113">
        <f t="shared" si="25"/>
        <v>0</v>
      </c>
      <c r="H46" s="112">
        <v>0</v>
      </c>
      <c r="I46" s="106">
        <v>21925</v>
      </c>
      <c r="J46" s="110"/>
      <c r="K46" s="111">
        <f t="shared" si="4"/>
        <v>0</v>
      </c>
      <c r="L46" s="110"/>
      <c r="M46" s="111">
        <f t="shared" si="0"/>
        <v>0</v>
      </c>
      <c r="N46" s="156">
        <v>0</v>
      </c>
      <c r="O46" s="54">
        <v>4712</v>
      </c>
      <c r="P46" s="54">
        <v>0</v>
      </c>
      <c r="Q46" s="55">
        <f t="shared" si="5"/>
        <v>0</v>
      </c>
      <c r="R46" s="54">
        <v>0</v>
      </c>
      <c r="S46" s="55">
        <f t="shared" si="6"/>
        <v>0</v>
      </c>
      <c r="T46" s="54">
        <v>0</v>
      </c>
      <c r="U46" s="56">
        <v>5097</v>
      </c>
      <c r="V46" s="54"/>
      <c r="W46" s="55">
        <f t="shared" si="7"/>
        <v>0</v>
      </c>
      <c r="X46" s="54"/>
      <c r="Y46" s="55">
        <f t="shared" si="1"/>
        <v>0</v>
      </c>
      <c r="Z46" s="160">
        <v>0</v>
      </c>
      <c r="AA46" s="7">
        <v>82461</v>
      </c>
      <c r="AB46" s="7">
        <v>0</v>
      </c>
      <c r="AC46" s="14">
        <f t="shared" si="8"/>
        <v>0</v>
      </c>
      <c r="AD46" s="7">
        <v>0</v>
      </c>
      <c r="AE46" s="14">
        <f t="shared" si="9"/>
        <v>0</v>
      </c>
      <c r="AF46" s="7">
        <v>0</v>
      </c>
      <c r="AG46" s="7">
        <v>82389</v>
      </c>
      <c r="AH46" s="7"/>
      <c r="AI46" s="14">
        <f t="shared" si="10"/>
        <v>0</v>
      </c>
      <c r="AJ46" s="7"/>
      <c r="AK46" s="14">
        <f t="shared" si="2"/>
        <v>0</v>
      </c>
      <c r="AL46" s="159">
        <v>0</v>
      </c>
      <c r="AM46" s="8">
        <f t="shared" si="26"/>
        <v>109687</v>
      </c>
      <c r="AN46" s="8">
        <f t="shared" si="11"/>
        <v>0</v>
      </c>
      <c r="AO46" s="13">
        <f t="shared" si="12"/>
        <v>0</v>
      </c>
      <c r="AP46" s="161">
        <f t="shared" si="13"/>
        <v>0</v>
      </c>
      <c r="AQ46" s="13">
        <f t="shared" si="3"/>
        <v>0</v>
      </c>
      <c r="AR46" s="162">
        <f t="shared" si="14"/>
        <v>0</v>
      </c>
      <c r="AS46" s="133">
        <f t="shared" si="15"/>
        <v>109411</v>
      </c>
      <c r="AT46" s="133">
        <f t="shared" si="16"/>
        <v>0</v>
      </c>
      <c r="AU46" s="124">
        <f t="shared" si="17"/>
        <v>0</v>
      </c>
      <c r="AV46" s="133">
        <f t="shared" si="18"/>
        <v>0</v>
      </c>
      <c r="AW46" s="136">
        <f t="shared" si="19"/>
        <v>0</v>
      </c>
      <c r="AX46" s="133">
        <f t="shared" si="20"/>
        <v>0</v>
      </c>
    </row>
    <row r="47" spans="1:51" s="154" customFormat="1" x14ac:dyDescent="0.2">
      <c r="A47" s="1" t="s">
        <v>81</v>
      </c>
      <c r="B47" s="1" t="s">
        <v>82</v>
      </c>
      <c r="C47" s="145">
        <v>22514</v>
      </c>
      <c r="D47" s="112">
        <v>3</v>
      </c>
      <c r="E47" s="113">
        <f t="shared" si="24"/>
        <v>13.325042195966953</v>
      </c>
      <c r="F47" s="112">
        <v>0</v>
      </c>
      <c r="G47" s="113">
        <f t="shared" si="25"/>
        <v>0</v>
      </c>
      <c r="H47" s="112">
        <v>3</v>
      </c>
      <c r="I47" s="106">
        <v>21925</v>
      </c>
      <c r="J47" s="110">
        <v>3</v>
      </c>
      <c r="K47" s="111">
        <f t="shared" si="4"/>
        <v>13.683010262257698</v>
      </c>
      <c r="L47" s="110"/>
      <c r="M47" s="111">
        <f t="shared" si="0"/>
        <v>0</v>
      </c>
      <c r="N47" s="156">
        <v>3</v>
      </c>
      <c r="O47" s="54">
        <v>4712</v>
      </c>
      <c r="P47" s="54">
        <v>0</v>
      </c>
      <c r="Q47" s="55">
        <f t="shared" si="5"/>
        <v>0</v>
      </c>
      <c r="R47" s="54">
        <v>0</v>
      </c>
      <c r="S47" s="55">
        <f t="shared" si="6"/>
        <v>0</v>
      </c>
      <c r="T47" s="54">
        <v>0</v>
      </c>
      <c r="U47" s="56">
        <v>5097</v>
      </c>
      <c r="V47" s="54"/>
      <c r="W47" s="55">
        <f t="shared" si="7"/>
        <v>0</v>
      </c>
      <c r="X47" s="54"/>
      <c r="Y47" s="55">
        <f t="shared" si="1"/>
        <v>0</v>
      </c>
      <c r="Z47" s="160">
        <v>0</v>
      </c>
      <c r="AA47" s="7">
        <v>82461</v>
      </c>
      <c r="AB47" s="7">
        <v>0</v>
      </c>
      <c r="AC47" s="14">
        <f t="shared" si="8"/>
        <v>0</v>
      </c>
      <c r="AD47" s="7">
        <v>0</v>
      </c>
      <c r="AE47" s="14">
        <f t="shared" si="9"/>
        <v>0</v>
      </c>
      <c r="AF47" s="7">
        <v>0</v>
      </c>
      <c r="AG47" s="7">
        <v>82389</v>
      </c>
      <c r="AH47" s="7"/>
      <c r="AI47" s="14">
        <f t="shared" si="10"/>
        <v>0</v>
      </c>
      <c r="AJ47" s="7"/>
      <c r="AK47" s="14">
        <f t="shared" si="2"/>
        <v>0</v>
      </c>
      <c r="AL47" s="159">
        <v>0</v>
      </c>
      <c r="AM47" s="8">
        <f t="shared" si="26"/>
        <v>109687</v>
      </c>
      <c r="AN47" s="8">
        <f t="shared" si="11"/>
        <v>3</v>
      </c>
      <c r="AO47" s="13">
        <f t="shared" si="12"/>
        <v>2.7350552025308374</v>
      </c>
      <c r="AP47" s="161">
        <f t="shared" si="13"/>
        <v>0</v>
      </c>
      <c r="AQ47" s="13">
        <f t="shared" si="3"/>
        <v>0</v>
      </c>
      <c r="AR47" s="162">
        <f t="shared" si="14"/>
        <v>3</v>
      </c>
      <c r="AS47" s="133">
        <f t="shared" si="15"/>
        <v>109411</v>
      </c>
      <c r="AT47" s="133">
        <f t="shared" si="16"/>
        <v>3</v>
      </c>
      <c r="AU47" s="124">
        <f t="shared" si="17"/>
        <v>2.7419546480701209</v>
      </c>
      <c r="AV47" s="133">
        <f t="shared" si="18"/>
        <v>0</v>
      </c>
      <c r="AW47" s="136">
        <f t="shared" si="19"/>
        <v>0</v>
      </c>
      <c r="AX47" s="133">
        <f t="shared" si="20"/>
        <v>3</v>
      </c>
      <c r="AY47" s="92"/>
    </row>
    <row r="48" spans="1:51" x14ac:dyDescent="0.2">
      <c r="A48" s="9" t="s">
        <v>83</v>
      </c>
      <c r="B48" s="9" t="s">
        <v>84</v>
      </c>
      <c r="C48" s="145">
        <v>22514</v>
      </c>
      <c r="D48" s="106">
        <v>0</v>
      </c>
      <c r="E48" s="109">
        <f t="shared" si="24"/>
        <v>0</v>
      </c>
      <c r="F48" s="106">
        <v>0</v>
      </c>
      <c r="G48" s="109">
        <f t="shared" si="25"/>
        <v>0</v>
      </c>
      <c r="H48" s="106">
        <v>0</v>
      </c>
      <c r="I48" s="106">
        <v>21925</v>
      </c>
      <c r="J48" s="145"/>
      <c r="K48" s="107">
        <f t="shared" si="4"/>
        <v>0</v>
      </c>
      <c r="L48" s="145"/>
      <c r="M48" s="107">
        <f t="shared" si="0"/>
        <v>0</v>
      </c>
      <c r="N48" s="108">
        <v>0</v>
      </c>
      <c r="O48" s="50">
        <v>4712</v>
      </c>
      <c r="P48" s="50">
        <v>0</v>
      </c>
      <c r="Q48" s="52">
        <f t="shared" si="5"/>
        <v>0</v>
      </c>
      <c r="R48" s="50">
        <v>0</v>
      </c>
      <c r="S48" s="52">
        <f t="shared" si="6"/>
        <v>0</v>
      </c>
      <c r="T48" s="50">
        <v>0</v>
      </c>
      <c r="U48" s="48">
        <v>5097</v>
      </c>
      <c r="V48" s="50"/>
      <c r="W48" s="52">
        <f t="shared" si="7"/>
        <v>0</v>
      </c>
      <c r="X48" s="50"/>
      <c r="Y48" s="52">
        <f t="shared" si="1"/>
        <v>0</v>
      </c>
      <c r="Z48" s="53">
        <v>0</v>
      </c>
      <c r="AA48" s="10">
        <v>82461</v>
      </c>
      <c r="AB48" s="10">
        <v>0</v>
      </c>
      <c r="AC48" s="11">
        <f t="shared" si="8"/>
        <v>0</v>
      </c>
      <c r="AD48" s="10">
        <v>0</v>
      </c>
      <c r="AE48" s="11">
        <f t="shared" si="9"/>
        <v>0</v>
      </c>
      <c r="AF48" s="10">
        <v>0</v>
      </c>
      <c r="AG48" s="10">
        <v>82389</v>
      </c>
      <c r="AH48" s="10"/>
      <c r="AI48" s="11">
        <f t="shared" si="10"/>
        <v>0</v>
      </c>
      <c r="AJ48" s="10"/>
      <c r="AK48" s="11">
        <f t="shared" si="2"/>
        <v>0</v>
      </c>
      <c r="AL48" s="42">
        <v>0</v>
      </c>
      <c r="AM48" s="12">
        <f t="shared" si="26"/>
        <v>109687</v>
      </c>
      <c r="AN48" s="12">
        <f t="shared" si="11"/>
        <v>0</v>
      </c>
      <c r="AO48" s="23">
        <f t="shared" si="12"/>
        <v>0</v>
      </c>
      <c r="AP48" s="37">
        <f t="shared" si="13"/>
        <v>0</v>
      </c>
      <c r="AQ48" s="23">
        <f t="shared" si="3"/>
        <v>0</v>
      </c>
      <c r="AR48" s="116">
        <f t="shared" si="14"/>
        <v>0</v>
      </c>
      <c r="AS48" s="134">
        <f t="shared" si="15"/>
        <v>109411</v>
      </c>
      <c r="AT48" s="134">
        <f t="shared" si="16"/>
        <v>0</v>
      </c>
      <c r="AU48" s="123">
        <f t="shared" si="17"/>
        <v>0</v>
      </c>
      <c r="AV48" s="134">
        <f t="shared" si="18"/>
        <v>0</v>
      </c>
      <c r="AW48" s="135">
        <f t="shared" si="19"/>
        <v>0</v>
      </c>
      <c r="AX48" s="134">
        <f t="shared" si="20"/>
        <v>0</v>
      </c>
    </row>
    <row r="49" spans="1:51" s="177" customFormat="1" x14ac:dyDescent="0.2">
      <c r="A49" s="126" t="s">
        <v>85</v>
      </c>
      <c r="B49" s="126" t="s">
        <v>86</v>
      </c>
      <c r="C49" s="145">
        <v>22514</v>
      </c>
      <c r="D49" s="112">
        <v>0</v>
      </c>
      <c r="E49" s="113">
        <f t="shared" si="24"/>
        <v>0</v>
      </c>
      <c r="F49" s="112">
        <v>0</v>
      </c>
      <c r="G49" s="113">
        <f t="shared" si="25"/>
        <v>0</v>
      </c>
      <c r="H49" s="112">
        <v>0</v>
      </c>
      <c r="I49" s="106">
        <v>21925</v>
      </c>
      <c r="J49" s="110"/>
      <c r="K49" s="111">
        <f t="shared" si="4"/>
        <v>0</v>
      </c>
      <c r="L49" s="110"/>
      <c r="M49" s="111">
        <f t="shared" si="0"/>
        <v>0</v>
      </c>
      <c r="N49" s="156">
        <v>0</v>
      </c>
      <c r="O49" s="54">
        <v>4712</v>
      </c>
      <c r="P49" s="54">
        <v>0</v>
      </c>
      <c r="Q49" s="55">
        <f t="shared" si="5"/>
        <v>0</v>
      </c>
      <c r="R49" s="54">
        <v>0</v>
      </c>
      <c r="S49" s="55">
        <f t="shared" si="6"/>
        <v>0</v>
      </c>
      <c r="T49" s="54">
        <v>0</v>
      </c>
      <c r="U49" s="56">
        <v>5097</v>
      </c>
      <c r="V49" s="54"/>
      <c r="W49" s="55">
        <f t="shared" si="7"/>
        <v>0</v>
      </c>
      <c r="X49" s="54"/>
      <c r="Y49" s="55">
        <f t="shared" si="1"/>
        <v>0</v>
      </c>
      <c r="Z49" s="160">
        <v>0</v>
      </c>
      <c r="AA49" s="7">
        <v>82461</v>
      </c>
      <c r="AB49" s="7">
        <v>0</v>
      </c>
      <c r="AC49" s="14">
        <f t="shared" si="8"/>
        <v>0</v>
      </c>
      <c r="AD49" s="7">
        <v>0</v>
      </c>
      <c r="AE49" s="14">
        <f t="shared" si="9"/>
        <v>0</v>
      </c>
      <c r="AF49" s="7">
        <v>0</v>
      </c>
      <c r="AG49" s="7">
        <v>82389</v>
      </c>
      <c r="AH49" s="7"/>
      <c r="AI49" s="14">
        <f t="shared" si="10"/>
        <v>0</v>
      </c>
      <c r="AJ49" s="7"/>
      <c r="AK49" s="14">
        <f t="shared" si="2"/>
        <v>0</v>
      </c>
      <c r="AL49" s="159">
        <v>0</v>
      </c>
      <c r="AM49" s="8">
        <f t="shared" si="26"/>
        <v>109687</v>
      </c>
      <c r="AN49" s="8">
        <f t="shared" si="11"/>
        <v>0</v>
      </c>
      <c r="AO49" s="13">
        <f t="shared" si="12"/>
        <v>0</v>
      </c>
      <c r="AP49" s="161">
        <f t="shared" si="13"/>
        <v>0</v>
      </c>
      <c r="AQ49" s="13">
        <f t="shared" si="3"/>
        <v>0</v>
      </c>
      <c r="AR49" s="162">
        <f t="shared" si="14"/>
        <v>0</v>
      </c>
      <c r="AS49" s="133">
        <f t="shared" si="15"/>
        <v>109411</v>
      </c>
      <c r="AT49" s="133">
        <f t="shared" si="16"/>
        <v>0</v>
      </c>
      <c r="AU49" s="124">
        <f t="shared" si="17"/>
        <v>0</v>
      </c>
      <c r="AV49" s="133">
        <f t="shared" si="18"/>
        <v>0</v>
      </c>
      <c r="AW49" s="136">
        <f t="shared" si="19"/>
        <v>0</v>
      </c>
      <c r="AX49" s="133">
        <f t="shared" si="20"/>
        <v>0</v>
      </c>
    </row>
    <row r="50" spans="1:51" s="154" customFormat="1" x14ac:dyDescent="0.2">
      <c r="A50" s="155" t="s">
        <v>87</v>
      </c>
      <c r="B50" s="182" t="s">
        <v>88</v>
      </c>
      <c r="C50" s="145">
        <v>22514</v>
      </c>
      <c r="D50" s="112">
        <v>0</v>
      </c>
      <c r="E50" s="113">
        <f t="shared" si="24"/>
        <v>0</v>
      </c>
      <c r="F50" s="112">
        <v>0</v>
      </c>
      <c r="G50" s="113">
        <f t="shared" si="25"/>
        <v>0</v>
      </c>
      <c r="H50" s="112">
        <v>0</v>
      </c>
      <c r="I50" s="106">
        <v>21925</v>
      </c>
      <c r="J50" s="110">
        <v>21</v>
      </c>
      <c r="K50" s="111">
        <f t="shared" si="4"/>
        <v>95.781071835803871</v>
      </c>
      <c r="L50" s="110"/>
      <c r="M50" s="111">
        <f t="shared" si="0"/>
        <v>0</v>
      </c>
      <c r="N50" s="156">
        <v>15</v>
      </c>
      <c r="O50" s="54">
        <v>4712</v>
      </c>
      <c r="P50" s="54">
        <v>0</v>
      </c>
      <c r="Q50" s="55">
        <f t="shared" si="5"/>
        <v>0</v>
      </c>
      <c r="R50" s="54">
        <v>0</v>
      </c>
      <c r="S50" s="55">
        <f t="shared" si="6"/>
        <v>0</v>
      </c>
      <c r="T50" s="54">
        <v>0</v>
      </c>
      <c r="U50" s="56">
        <v>5097</v>
      </c>
      <c r="V50" s="54">
        <v>4</v>
      </c>
      <c r="W50" s="55">
        <f t="shared" si="7"/>
        <v>78.477535805375709</v>
      </c>
      <c r="X50" s="54"/>
      <c r="Y50" s="55">
        <f t="shared" si="1"/>
        <v>0</v>
      </c>
      <c r="Z50" s="160">
        <v>4</v>
      </c>
      <c r="AA50" s="7">
        <v>82461</v>
      </c>
      <c r="AB50" s="7"/>
      <c r="AC50" s="14">
        <f t="shared" si="8"/>
        <v>0</v>
      </c>
      <c r="AD50" s="7"/>
      <c r="AE50" s="14">
        <f t="shared" si="9"/>
        <v>0</v>
      </c>
      <c r="AF50" s="7"/>
      <c r="AG50" s="7">
        <v>82389</v>
      </c>
      <c r="AH50" s="7"/>
      <c r="AI50" s="14">
        <f t="shared" si="10"/>
        <v>0</v>
      </c>
      <c r="AJ50" s="7"/>
      <c r="AK50" s="14">
        <f t="shared" si="2"/>
        <v>0</v>
      </c>
      <c r="AL50" s="159"/>
      <c r="AM50" s="8">
        <f t="shared" si="26"/>
        <v>109687</v>
      </c>
      <c r="AN50" s="8">
        <f t="shared" si="11"/>
        <v>0</v>
      </c>
      <c r="AO50" s="13">
        <f t="shared" si="12"/>
        <v>0</v>
      </c>
      <c r="AP50" s="161">
        <f t="shared" si="13"/>
        <v>0</v>
      </c>
      <c r="AQ50" s="13">
        <f t="shared" si="3"/>
        <v>0</v>
      </c>
      <c r="AR50" s="162">
        <f t="shared" si="14"/>
        <v>0</v>
      </c>
      <c r="AS50" s="133">
        <f t="shared" si="15"/>
        <v>109411</v>
      </c>
      <c r="AT50" s="133">
        <f t="shared" si="16"/>
        <v>25</v>
      </c>
      <c r="AU50" s="124">
        <f t="shared" si="17"/>
        <v>22.849622067251005</v>
      </c>
      <c r="AV50" s="133">
        <f t="shared" si="18"/>
        <v>0</v>
      </c>
      <c r="AW50" s="136">
        <f t="shared" si="19"/>
        <v>0</v>
      </c>
      <c r="AX50" s="133">
        <f t="shared" si="20"/>
        <v>19</v>
      </c>
      <c r="AY50" s="92"/>
    </row>
    <row r="51" spans="1:51" x14ac:dyDescent="0.2">
      <c r="A51" s="9" t="s">
        <v>89</v>
      </c>
      <c r="B51" s="9" t="s">
        <v>90</v>
      </c>
      <c r="C51" s="145">
        <v>22514</v>
      </c>
      <c r="D51" s="106">
        <v>1766</v>
      </c>
      <c r="E51" s="109">
        <f t="shared" si="24"/>
        <v>7844.0081726925473</v>
      </c>
      <c r="F51" s="106">
        <v>272</v>
      </c>
      <c r="G51" s="109">
        <f t="shared" si="25"/>
        <v>1208.1371591010038</v>
      </c>
      <c r="H51" s="106">
        <v>289</v>
      </c>
      <c r="I51" s="106">
        <v>21925</v>
      </c>
      <c r="J51" s="145">
        <v>1925</v>
      </c>
      <c r="K51" s="107">
        <f t="shared" si="4"/>
        <v>8779.9315849486884</v>
      </c>
      <c r="L51" s="145">
        <v>288</v>
      </c>
      <c r="M51" s="107">
        <f t="shared" si="0"/>
        <v>1313.5689851767388</v>
      </c>
      <c r="N51" s="108">
        <v>282</v>
      </c>
      <c r="O51" s="50">
        <v>4712</v>
      </c>
      <c r="P51" s="50">
        <v>362</v>
      </c>
      <c r="Q51" s="52">
        <f t="shared" si="5"/>
        <v>7682.5127334465196</v>
      </c>
      <c r="R51" s="50">
        <v>109</v>
      </c>
      <c r="S51" s="52">
        <f t="shared" si="6"/>
        <v>2313.2427843803057</v>
      </c>
      <c r="T51" s="50">
        <v>24</v>
      </c>
      <c r="U51" s="48">
        <v>5097</v>
      </c>
      <c r="V51" s="50">
        <v>387</v>
      </c>
      <c r="W51" s="52">
        <f t="shared" si="7"/>
        <v>7592.7015891701003</v>
      </c>
      <c r="X51" s="50">
        <v>82</v>
      </c>
      <c r="Y51" s="52">
        <f t="shared" si="1"/>
        <v>1608.7894840102022</v>
      </c>
      <c r="Z51" s="53">
        <v>30</v>
      </c>
      <c r="AA51" s="10">
        <v>82461</v>
      </c>
      <c r="AB51" s="10">
        <v>4228</v>
      </c>
      <c r="AC51" s="11">
        <f t="shared" si="8"/>
        <v>5127.272286292914</v>
      </c>
      <c r="AD51" s="10">
        <v>1607</v>
      </c>
      <c r="AE51" s="11">
        <f t="shared" si="9"/>
        <v>1948.8000388062237</v>
      </c>
      <c r="AF51" s="10">
        <v>252</v>
      </c>
      <c r="AG51" s="10">
        <v>82389</v>
      </c>
      <c r="AH51" s="10">
        <v>3687</v>
      </c>
      <c r="AI51" s="11">
        <f t="shared" si="10"/>
        <v>4475.1119688307899</v>
      </c>
      <c r="AJ51" s="10">
        <v>375</v>
      </c>
      <c r="AK51" s="11">
        <f t="shared" si="2"/>
        <v>455.15784874194372</v>
      </c>
      <c r="AL51" s="42">
        <v>265</v>
      </c>
      <c r="AM51" s="12">
        <f t="shared" si="26"/>
        <v>109687</v>
      </c>
      <c r="AN51" s="12">
        <f t="shared" si="11"/>
        <v>6356</v>
      </c>
      <c r="AO51" s="23">
        <f t="shared" si="12"/>
        <v>5794.6702890953347</v>
      </c>
      <c r="AP51" s="37">
        <f t="shared" si="13"/>
        <v>1988</v>
      </c>
      <c r="AQ51" s="23">
        <f t="shared" si="3"/>
        <v>1812.4299142104353</v>
      </c>
      <c r="AR51" s="116">
        <f t="shared" si="14"/>
        <v>565</v>
      </c>
      <c r="AS51" s="134">
        <f t="shared" si="15"/>
        <v>109411</v>
      </c>
      <c r="AT51" s="134">
        <f t="shared" si="16"/>
        <v>5999</v>
      </c>
      <c r="AU51" s="123">
        <f t="shared" si="17"/>
        <v>5482.9953112575522</v>
      </c>
      <c r="AV51" s="134">
        <f t="shared" si="18"/>
        <v>745</v>
      </c>
      <c r="AW51" s="135">
        <f t="shared" si="19"/>
        <v>680.91873760408009</v>
      </c>
      <c r="AX51" s="134">
        <f t="shared" si="20"/>
        <v>577</v>
      </c>
    </row>
    <row r="52" spans="1:51" ht="12.75" customHeight="1" x14ac:dyDescent="0.2">
      <c r="A52" s="1" t="s">
        <v>91</v>
      </c>
      <c r="B52" s="1" t="s">
        <v>92</v>
      </c>
      <c r="C52" s="145">
        <v>22514</v>
      </c>
      <c r="D52" s="112">
        <v>5</v>
      </c>
      <c r="E52" s="109">
        <f t="shared" si="24"/>
        <v>22.208403659944924</v>
      </c>
      <c r="F52" s="112">
        <v>5</v>
      </c>
      <c r="G52" s="109">
        <f t="shared" si="25"/>
        <v>22.208403659944924</v>
      </c>
      <c r="H52" s="112">
        <v>5</v>
      </c>
      <c r="I52" s="112">
        <v>21925</v>
      </c>
      <c r="J52" s="110">
        <v>6</v>
      </c>
      <c r="K52" s="111">
        <f t="shared" si="4"/>
        <v>27.366020524515395</v>
      </c>
      <c r="L52" s="110">
        <v>6</v>
      </c>
      <c r="M52" s="111">
        <f t="shared" si="0"/>
        <v>27.366020524515395</v>
      </c>
      <c r="N52" s="156">
        <v>3</v>
      </c>
      <c r="O52" s="54">
        <v>4712</v>
      </c>
      <c r="P52" s="54">
        <v>0</v>
      </c>
      <c r="Q52" s="55">
        <f t="shared" si="5"/>
        <v>0</v>
      </c>
      <c r="R52" s="54">
        <v>0</v>
      </c>
      <c r="S52" s="55">
        <f t="shared" si="6"/>
        <v>0</v>
      </c>
      <c r="T52" s="54">
        <v>0</v>
      </c>
      <c r="U52" s="56">
        <v>5097</v>
      </c>
      <c r="V52" s="54"/>
      <c r="W52" s="55">
        <f t="shared" si="7"/>
        <v>0</v>
      </c>
      <c r="X52" s="54"/>
      <c r="Y52" s="55">
        <f t="shared" si="1"/>
        <v>0</v>
      </c>
      <c r="Z52" s="160">
        <v>0</v>
      </c>
      <c r="AA52" s="7">
        <v>82461</v>
      </c>
      <c r="AB52" s="7">
        <v>4</v>
      </c>
      <c r="AC52" s="14">
        <f t="shared" si="8"/>
        <v>4.850777943512691</v>
      </c>
      <c r="AD52" s="7">
        <v>4</v>
      </c>
      <c r="AE52" s="14">
        <f t="shared" si="9"/>
        <v>4.850777943512691</v>
      </c>
      <c r="AF52" s="7">
        <v>4</v>
      </c>
      <c r="AG52" s="7">
        <v>82389</v>
      </c>
      <c r="AH52" s="7">
        <v>8</v>
      </c>
      <c r="AI52" s="14">
        <f t="shared" si="10"/>
        <v>9.710034106494799</v>
      </c>
      <c r="AJ52" s="7">
        <v>8</v>
      </c>
      <c r="AK52" s="14">
        <f t="shared" si="2"/>
        <v>9.710034106494799</v>
      </c>
      <c r="AL52" s="159">
        <v>4</v>
      </c>
      <c r="AM52" s="8">
        <f t="shared" si="26"/>
        <v>109687</v>
      </c>
      <c r="AN52" s="8">
        <f t="shared" si="11"/>
        <v>9</v>
      </c>
      <c r="AO52" s="13">
        <f t="shared" si="12"/>
        <v>8.2051656075925123</v>
      </c>
      <c r="AP52" s="161">
        <f t="shared" si="13"/>
        <v>9</v>
      </c>
      <c r="AQ52" s="13">
        <f t="shared" si="3"/>
        <v>8.2051656075925123</v>
      </c>
      <c r="AR52" s="162">
        <f t="shared" si="14"/>
        <v>9</v>
      </c>
      <c r="AS52" s="133">
        <f t="shared" si="15"/>
        <v>109411</v>
      </c>
      <c r="AT52" s="133">
        <f t="shared" si="16"/>
        <v>14</v>
      </c>
      <c r="AU52" s="124">
        <f t="shared" si="17"/>
        <v>12.795788357660564</v>
      </c>
      <c r="AV52" s="133">
        <f t="shared" si="18"/>
        <v>14</v>
      </c>
      <c r="AW52" s="136">
        <f t="shared" si="19"/>
        <v>12.795788357660564</v>
      </c>
      <c r="AX52" s="133">
        <f t="shared" si="20"/>
        <v>7</v>
      </c>
    </row>
    <row r="53" spans="1:51" ht="12.75" customHeight="1" x14ac:dyDescent="0.2">
      <c r="A53" s="1" t="s">
        <v>93</v>
      </c>
      <c r="B53" s="1" t="s">
        <v>94</v>
      </c>
      <c r="C53" s="145">
        <v>22514</v>
      </c>
      <c r="D53" s="112">
        <v>0</v>
      </c>
      <c r="E53" s="113">
        <f t="shared" si="24"/>
        <v>0</v>
      </c>
      <c r="F53" s="112">
        <v>0</v>
      </c>
      <c r="G53" s="113">
        <f t="shared" si="25"/>
        <v>0</v>
      </c>
      <c r="H53" s="112">
        <v>0</v>
      </c>
      <c r="I53" s="112">
        <v>21925</v>
      </c>
      <c r="J53" s="110">
        <v>6</v>
      </c>
      <c r="K53" s="111">
        <f t="shared" si="4"/>
        <v>27.366020524515395</v>
      </c>
      <c r="L53" s="110">
        <v>6</v>
      </c>
      <c r="M53" s="111">
        <f t="shared" si="0"/>
        <v>27.366020524515395</v>
      </c>
      <c r="N53" s="156">
        <v>3</v>
      </c>
      <c r="O53" s="54">
        <v>4712</v>
      </c>
      <c r="P53" s="54">
        <v>0</v>
      </c>
      <c r="Q53" s="55">
        <f t="shared" si="5"/>
        <v>0</v>
      </c>
      <c r="R53" s="54">
        <v>0</v>
      </c>
      <c r="S53" s="55">
        <f t="shared" si="6"/>
        <v>0</v>
      </c>
      <c r="T53" s="54">
        <v>0</v>
      </c>
      <c r="U53" s="56">
        <v>5097</v>
      </c>
      <c r="V53" s="54"/>
      <c r="W53" s="55">
        <f t="shared" si="7"/>
        <v>0</v>
      </c>
      <c r="X53" s="54"/>
      <c r="Y53" s="55">
        <f t="shared" si="1"/>
        <v>0</v>
      </c>
      <c r="Z53" s="160">
        <v>0</v>
      </c>
      <c r="AA53" s="7">
        <v>82461</v>
      </c>
      <c r="AB53" s="7">
        <v>0</v>
      </c>
      <c r="AC53" s="14">
        <f t="shared" si="8"/>
        <v>0</v>
      </c>
      <c r="AD53" s="7">
        <v>0</v>
      </c>
      <c r="AE53" s="14">
        <f t="shared" si="9"/>
        <v>0</v>
      </c>
      <c r="AF53" s="7">
        <v>0</v>
      </c>
      <c r="AG53" s="7">
        <v>82389</v>
      </c>
      <c r="AH53" s="7">
        <v>2</v>
      </c>
      <c r="AI53" s="14">
        <f t="shared" si="10"/>
        <v>2.4275085266236998</v>
      </c>
      <c r="AJ53" s="7">
        <v>2</v>
      </c>
      <c r="AK53" s="14">
        <f t="shared" si="2"/>
        <v>2.4275085266236998</v>
      </c>
      <c r="AL53" s="159">
        <v>2</v>
      </c>
      <c r="AM53" s="8">
        <f t="shared" si="26"/>
        <v>109687</v>
      </c>
      <c r="AN53" s="8">
        <f t="shared" si="11"/>
        <v>0</v>
      </c>
      <c r="AO53" s="13">
        <f t="shared" si="12"/>
        <v>0</v>
      </c>
      <c r="AP53" s="161">
        <f t="shared" si="13"/>
        <v>0</v>
      </c>
      <c r="AQ53" s="13">
        <f t="shared" si="3"/>
        <v>0</v>
      </c>
      <c r="AR53" s="162">
        <f t="shared" si="14"/>
        <v>0</v>
      </c>
      <c r="AS53" s="133">
        <f t="shared" si="15"/>
        <v>109411</v>
      </c>
      <c r="AT53" s="133">
        <f t="shared" si="16"/>
        <v>8</v>
      </c>
      <c r="AU53" s="124">
        <f t="shared" si="17"/>
        <v>7.3118790615203233</v>
      </c>
      <c r="AV53" s="133">
        <f t="shared" si="18"/>
        <v>8</v>
      </c>
      <c r="AW53" s="136">
        <f t="shared" si="19"/>
        <v>7.3118790615203233</v>
      </c>
      <c r="AX53" s="133">
        <f t="shared" si="20"/>
        <v>5</v>
      </c>
    </row>
    <row r="54" spans="1:51" ht="12.75" customHeight="1" x14ac:dyDescent="0.2">
      <c r="A54" s="1" t="s">
        <v>95</v>
      </c>
      <c r="B54" s="1" t="s">
        <v>96</v>
      </c>
      <c r="C54" s="145">
        <v>22514</v>
      </c>
      <c r="D54" s="112">
        <v>0</v>
      </c>
      <c r="E54" s="113">
        <f t="shared" si="24"/>
        <v>0</v>
      </c>
      <c r="F54" s="112">
        <v>0</v>
      </c>
      <c r="G54" s="113">
        <f t="shared" si="25"/>
        <v>0</v>
      </c>
      <c r="H54" s="112">
        <v>0</v>
      </c>
      <c r="I54" s="112">
        <v>21925</v>
      </c>
      <c r="J54" s="110"/>
      <c r="K54" s="111">
        <f t="shared" si="4"/>
        <v>0</v>
      </c>
      <c r="L54" s="110"/>
      <c r="M54" s="111">
        <f t="shared" si="0"/>
        <v>0</v>
      </c>
      <c r="N54" s="156">
        <v>0</v>
      </c>
      <c r="O54" s="54">
        <v>4712</v>
      </c>
      <c r="P54" s="54">
        <v>0</v>
      </c>
      <c r="Q54" s="55">
        <f t="shared" si="5"/>
        <v>0</v>
      </c>
      <c r="R54" s="54">
        <v>0</v>
      </c>
      <c r="S54" s="55">
        <f t="shared" si="6"/>
        <v>0</v>
      </c>
      <c r="T54" s="54">
        <v>0</v>
      </c>
      <c r="U54" s="56">
        <v>5097</v>
      </c>
      <c r="V54" s="54"/>
      <c r="W54" s="55">
        <f t="shared" si="7"/>
        <v>0</v>
      </c>
      <c r="X54" s="54"/>
      <c r="Y54" s="55">
        <f t="shared" si="1"/>
        <v>0</v>
      </c>
      <c r="Z54" s="160">
        <v>0</v>
      </c>
      <c r="AA54" s="7">
        <v>82461</v>
      </c>
      <c r="AB54" s="7">
        <v>4</v>
      </c>
      <c r="AC54" s="14">
        <f t="shared" si="8"/>
        <v>4.850777943512691</v>
      </c>
      <c r="AD54" s="7">
        <v>4</v>
      </c>
      <c r="AE54" s="14">
        <f t="shared" si="9"/>
        <v>4.850777943512691</v>
      </c>
      <c r="AF54" s="7">
        <v>4</v>
      </c>
      <c r="AG54" s="7">
        <v>82389</v>
      </c>
      <c r="AH54" s="7">
        <v>6</v>
      </c>
      <c r="AI54" s="14">
        <f t="shared" si="10"/>
        <v>7.2825255798711002</v>
      </c>
      <c r="AJ54" s="7">
        <v>6</v>
      </c>
      <c r="AK54" s="14">
        <f t="shared" si="2"/>
        <v>7.2825255798711002</v>
      </c>
      <c r="AL54" s="159">
        <v>2</v>
      </c>
      <c r="AM54" s="8">
        <f t="shared" si="26"/>
        <v>109687</v>
      </c>
      <c r="AN54" s="8">
        <f t="shared" si="11"/>
        <v>4</v>
      </c>
      <c r="AO54" s="13">
        <f t="shared" si="12"/>
        <v>3.6467402700411173</v>
      </c>
      <c r="AP54" s="161">
        <f t="shared" si="13"/>
        <v>4</v>
      </c>
      <c r="AQ54" s="13">
        <f t="shared" si="3"/>
        <v>3.6467402700411173</v>
      </c>
      <c r="AR54" s="162">
        <f t="shared" si="14"/>
        <v>4</v>
      </c>
      <c r="AS54" s="133">
        <f t="shared" si="15"/>
        <v>109411</v>
      </c>
      <c r="AT54" s="133">
        <f t="shared" si="16"/>
        <v>6</v>
      </c>
      <c r="AU54" s="124">
        <f t="shared" si="17"/>
        <v>5.4839092961402418</v>
      </c>
      <c r="AV54" s="133">
        <f t="shared" si="18"/>
        <v>6</v>
      </c>
      <c r="AW54" s="136">
        <f t="shared" si="19"/>
        <v>5.4839092961402418</v>
      </c>
      <c r="AX54" s="133">
        <f t="shared" si="20"/>
        <v>2</v>
      </c>
    </row>
    <row r="55" spans="1:51" ht="12.75" customHeight="1" x14ac:dyDescent="0.2">
      <c r="A55" s="1" t="s">
        <v>97</v>
      </c>
      <c r="B55" s="1" t="s">
        <v>98</v>
      </c>
      <c r="C55" s="145">
        <v>22514</v>
      </c>
      <c r="D55" s="112">
        <v>0</v>
      </c>
      <c r="E55" s="113">
        <f t="shared" si="24"/>
        <v>0</v>
      </c>
      <c r="F55" s="112">
        <v>0</v>
      </c>
      <c r="G55" s="113">
        <f t="shared" si="25"/>
        <v>0</v>
      </c>
      <c r="H55" s="112">
        <v>0</v>
      </c>
      <c r="I55" s="112">
        <v>21925</v>
      </c>
      <c r="J55" s="110"/>
      <c r="K55" s="111">
        <f t="shared" si="4"/>
        <v>0</v>
      </c>
      <c r="L55" s="110"/>
      <c r="M55" s="111">
        <f t="shared" si="0"/>
        <v>0</v>
      </c>
      <c r="N55" s="156">
        <v>0</v>
      </c>
      <c r="O55" s="54">
        <v>4712</v>
      </c>
      <c r="P55" s="54">
        <v>0</v>
      </c>
      <c r="Q55" s="55">
        <f t="shared" si="5"/>
        <v>0</v>
      </c>
      <c r="R55" s="54">
        <v>0</v>
      </c>
      <c r="S55" s="55">
        <f t="shared" si="6"/>
        <v>0</v>
      </c>
      <c r="T55" s="54">
        <v>0</v>
      </c>
      <c r="U55" s="56">
        <v>5097</v>
      </c>
      <c r="V55" s="54"/>
      <c r="W55" s="55">
        <f t="shared" si="7"/>
        <v>0</v>
      </c>
      <c r="X55" s="54"/>
      <c r="Y55" s="55">
        <f t="shared" si="1"/>
        <v>0</v>
      </c>
      <c r="Z55" s="160">
        <v>0</v>
      </c>
      <c r="AA55" s="7">
        <v>82461</v>
      </c>
      <c r="AB55" s="7">
        <v>4</v>
      </c>
      <c r="AC55" s="14">
        <f t="shared" si="8"/>
        <v>4.850777943512691</v>
      </c>
      <c r="AD55" s="7">
        <v>0</v>
      </c>
      <c r="AE55" s="14">
        <f t="shared" si="9"/>
        <v>0</v>
      </c>
      <c r="AF55" s="7">
        <v>4</v>
      </c>
      <c r="AG55" s="7">
        <v>82389</v>
      </c>
      <c r="AH55" s="7">
        <v>6</v>
      </c>
      <c r="AI55" s="14">
        <f t="shared" si="10"/>
        <v>7.2825255798711002</v>
      </c>
      <c r="AJ55" s="7">
        <v>2</v>
      </c>
      <c r="AK55" s="14">
        <f t="shared" si="2"/>
        <v>2.4275085266236998</v>
      </c>
      <c r="AL55" s="159">
        <v>6</v>
      </c>
      <c r="AM55" s="8">
        <f t="shared" si="26"/>
        <v>109687</v>
      </c>
      <c r="AN55" s="8">
        <f t="shared" si="11"/>
        <v>4</v>
      </c>
      <c r="AO55" s="13">
        <f t="shared" si="12"/>
        <v>3.6467402700411173</v>
      </c>
      <c r="AP55" s="161">
        <f t="shared" si="13"/>
        <v>0</v>
      </c>
      <c r="AQ55" s="13">
        <f t="shared" si="3"/>
        <v>0</v>
      </c>
      <c r="AR55" s="162">
        <f t="shared" si="14"/>
        <v>4</v>
      </c>
      <c r="AS55" s="133">
        <f t="shared" si="15"/>
        <v>109411</v>
      </c>
      <c r="AT55" s="133">
        <f t="shared" si="16"/>
        <v>6</v>
      </c>
      <c r="AU55" s="124">
        <f t="shared" si="17"/>
        <v>5.4839092961402418</v>
      </c>
      <c r="AV55" s="133">
        <f t="shared" si="18"/>
        <v>2</v>
      </c>
      <c r="AW55" s="136">
        <f t="shared" si="19"/>
        <v>1.8279697653800808</v>
      </c>
      <c r="AX55" s="133">
        <f t="shared" si="20"/>
        <v>6</v>
      </c>
    </row>
    <row r="56" spans="1:51" x14ac:dyDescent="0.2">
      <c r="A56" s="1" t="s">
        <v>99</v>
      </c>
      <c r="B56" s="1" t="s">
        <v>100</v>
      </c>
      <c r="C56" s="145">
        <v>22514</v>
      </c>
      <c r="D56" s="112">
        <v>30</v>
      </c>
      <c r="E56" s="113">
        <f t="shared" si="24"/>
        <v>133.25042195966955</v>
      </c>
      <c r="F56" s="112">
        <v>1</v>
      </c>
      <c r="G56" s="113">
        <f t="shared" si="25"/>
        <v>4.4416807319889839</v>
      </c>
      <c r="H56" s="112">
        <v>2</v>
      </c>
      <c r="I56" s="112">
        <v>21925</v>
      </c>
      <c r="J56" s="110">
        <v>42</v>
      </c>
      <c r="K56" s="111">
        <f t="shared" si="4"/>
        <v>191.56214367160774</v>
      </c>
      <c r="L56" s="110">
        <v>3</v>
      </c>
      <c r="M56" s="111">
        <f t="shared" si="0"/>
        <v>13.683010262257698</v>
      </c>
      <c r="N56" s="156">
        <v>0</v>
      </c>
      <c r="O56" s="54">
        <v>4712</v>
      </c>
      <c r="P56" s="54">
        <v>11</v>
      </c>
      <c r="Q56" s="55">
        <f t="shared" si="5"/>
        <v>233.446519524618</v>
      </c>
      <c r="R56" s="54">
        <v>11</v>
      </c>
      <c r="S56" s="55">
        <f t="shared" si="6"/>
        <v>233.446519524618</v>
      </c>
      <c r="T56" s="54">
        <v>0</v>
      </c>
      <c r="U56" s="56">
        <v>5097</v>
      </c>
      <c r="V56" s="54"/>
      <c r="W56" s="55">
        <f t="shared" si="7"/>
        <v>0</v>
      </c>
      <c r="X56" s="54"/>
      <c r="Y56" s="55">
        <f t="shared" si="1"/>
        <v>0</v>
      </c>
      <c r="Z56" s="160">
        <v>0</v>
      </c>
      <c r="AA56" s="7">
        <v>82461</v>
      </c>
      <c r="AB56" s="7">
        <v>14</v>
      </c>
      <c r="AC56" s="14">
        <f t="shared" si="8"/>
        <v>16.977722802294419</v>
      </c>
      <c r="AD56" s="7">
        <v>2</v>
      </c>
      <c r="AE56" s="14">
        <f t="shared" si="9"/>
        <v>2.4253889717563455</v>
      </c>
      <c r="AF56" s="7">
        <v>13</v>
      </c>
      <c r="AG56" s="7">
        <v>82389</v>
      </c>
      <c r="AH56" s="7">
        <v>20</v>
      </c>
      <c r="AI56" s="14">
        <f t="shared" si="10"/>
        <v>24.275085266236999</v>
      </c>
      <c r="AJ56" s="7">
        <v>2</v>
      </c>
      <c r="AK56" s="14">
        <f t="shared" si="2"/>
        <v>2.4275085266236998</v>
      </c>
      <c r="AL56" s="159">
        <v>19</v>
      </c>
      <c r="AM56" s="8">
        <f t="shared" si="26"/>
        <v>109687</v>
      </c>
      <c r="AN56" s="8">
        <f t="shared" si="11"/>
        <v>55</v>
      </c>
      <c r="AO56" s="13">
        <f t="shared" si="12"/>
        <v>50.142678713065351</v>
      </c>
      <c r="AP56" s="161">
        <f t="shared" si="13"/>
        <v>14</v>
      </c>
      <c r="AQ56" s="13">
        <f t="shared" si="3"/>
        <v>12.763590945143909</v>
      </c>
      <c r="AR56" s="162">
        <f t="shared" si="14"/>
        <v>15</v>
      </c>
      <c r="AS56" s="133">
        <f t="shared" si="15"/>
        <v>109411</v>
      </c>
      <c r="AT56" s="133">
        <f t="shared" si="16"/>
        <v>62</v>
      </c>
      <c r="AU56" s="124">
        <f t="shared" si="17"/>
        <v>56.667062726782497</v>
      </c>
      <c r="AV56" s="133">
        <f t="shared" si="18"/>
        <v>5</v>
      </c>
      <c r="AW56" s="136">
        <f t="shared" si="19"/>
        <v>4.5699244134502015</v>
      </c>
      <c r="AX56" s="133">
        <f t="shared" si="20"/>
        <v>19</v>
      </c>
    </row>
    <row r="57" spans="1:51" x14ac:dyDescent="0.2">
      <c r="A57" s="1" t="s">
        <v>101</v>
      </c>
      <c r="B57" s="1" t="s">
        <v>102</v>
      </c>
      <c r="C57" s="145">
        <v>22514</v>
      </c>
      <c r="D57" s="112">
        <v>2</v>
      </c>
      <c r="E57" s="113">
        <f t="shared" si="24"/>
        <v>8.8833614639779679</v>
      </c>
      <c r="F57" s="112">
        <v>1</v>
      </c>
      <c r="G57" s="113">
        <f t="shared" si="25"/>
        <v>4.4416807319889839</v>
      </c>
      <c r="H57" s="112">
        <v>0</v>
      </c>
      <c r="I57" s="112">
        <v>21925</v>
      </c>
      <c r="J57" s="110">
        <v>42</v>
      </c>
      <c r="K57" s="111">
        <f t="shared" si="4"/>
        <v>191.56214367160774</v>
      </c>
      <c r="L57" s="110">
        <v>3</v>
      </c>
      <c r="M57" s="111">
        <f t="shared" si="0"/>
        <v>13.683010262257698</v>
      </c>
      <c r="N57" s="156">
        <v>0</v>
      </c>
      <c r="O57" s="54">
        <v>4712</v>
      </c>
      <c r="P57" s="54">
        <v>11</v>
      </c>
      <c r="Q57" s="55">
        <f t="shared" si="5"/>
        <v>233.446519524618</v>
      </c>
      <c r="R57" s="54">
        <v>11</v>
      </c>
      <c r="S57" s="55">
        <f t="shared" si="6"/>
        <v>233.446519524618</v>
      </c>
      <c r="T57" s="54">
        <v>0</v>
      </c>
      <c r="U57" s="56">
        <v>5097</v>
      </c>
      <c r="V57" s="54"/>
      <c r="W57" s="55">
        <f t="shared" si="7"/>
        <v>0</v>
      </c>
      <c r="X57" s="54"/>
      <c r="Y57" s="55">
        <f t="shared" si="1"/>
        <v>0</v>
      </c>
      <c r="Z57" s="160">
        <v>0</v>
      </c>
      <c r="AA57" s="7">
        <v>82461</v>
      </c>
      <c r="AB57" s="7">
        <v>5</v>
      </c>
      <c r="AC57" s="14">
        <f t="shared" si="8"/>
        <v>6.0634724293908642</v>
      </c>
      <c r="AD57" s="7">
        <v>1</v>
      </c>
      <c r="AE57" s="14">
        <f t="shared" si="9"/>
        <v>1.2126944858781727</v>
      </c>
      <c r="AF57" s="7">
        <v>4</v>
      </c>
      <c r="AG57" s="7">
        <v>82389</v>
      </c>
      <c r="AH57" s="7">
        <v>7</v>
      </c>
      <c r="AI57" s="14">
        <f t="shared" si="10"/>
        <v>8.4962798431829487</v>
      </c>
      <c r="AJ57" s="7">
        <v>1</v>
      </c>
      <c r="AK57" s="14">
        <f t="shared" si="2"/>
        <v>1.2137542633118499</v>
      </c>
      <c r="AL57" s="159">
        <v>6</v>
      </c>
      <c r="AM57" s="8">
        <f t="shared" si="26"/>
        <v>109687</v>
      </c>
      <c r="AN57" s="8">
        <f t="shared" si="11"/>
        <v>18</v>
      </c>
      <c r="AO57" s="13">
        <f t="shared" si="12"/>
        <v>16.410331215185025</v>
      </c>
      <c r="AP57" s="161">
        <f t="shared" si="13"/>
        <v>13</v>
      </c>
      <c r="AQ57" s="13">
        <f t="shared" si="3"/>
        <v>11.85190587763363</v>
      </c>
      <c r="AR57" s="162">
        <f t="shared" si="14"/>
        <v>4</v>
      </c>
      <c r="AS57" s="133">
        <f t="shared" si="15"/>
        <v>109411</v>
      </c>
      <c r="AT57" s="133">
        <f t="shared" si="16"/>
        <v>49</v>
      </c>
      <c r="AU57" s="124">
        <f t="shared" si="17"/>
        <v>44.785259251811972</v>
      </c>
      <c r="AV57" s="133">
        <f t="shared" si="18"/>
        <v>4</v>
      </c>
      <c r="AW57" s="136">
        <f t="shared" si="19"/>
        <v>3.6559395307601616</v>
      </c>
      <c r="AX57" s="133">
        <f t="shared" si="20"/>
        <v>6</v>
      </c>
    </row>
    <row r="58" spans="1:51" x14ac:dyDescent="0.2">
      <c r="A58" s="1" t="s">
        <v>103</v>
      </c>
      <c r="B58" s="1" t="s">
        <v>104</v>
      </c>
      <c r="C58" s="145">
        <v>22514</v>
      </c>
      <c r="D58" s="112">
        <v>0</v>
      </c>
      <c r="E58" s="113">
        <f t="shared" si="24"/>
        <v>0</v>
      </c>
      <c r="F58" s="112">
        <v>0</v>
      </c>
      <c r="G58" s="113">
        <f t="shared" si="25"/>
        <v>0</v>
      </c>
      <c r="H58" s="112">
        <v>0</v>
      </c>
      <c r="I58" s="112">
        <v>21925</v>
      </c>
      <c r="J58" s="110"/>
      <c r="K58" s="111">
        <f t="shared" si="4"/>
        <v>0</v>
      </c>
      <c r="L58" s="110"/>
      <c r="M58" s="111">
        <f t="shared" si="0"/>
        <v>0</v>
      </c>
      <c r="N58" s="156">
        <v>0</v>
      </c>
      <c r="O58" s="54">
        <v>4712</v>
      </c>
      <c r="P58" s="54">
        <v>0</v>
      </c>
      <c r="Q58" s="55">
        <f t="shared" si="5"/>
        <v>0</v>
      </c>
      <c r="R58" s="54">
        <v>0</v>
      </c>
      <c r="S58" s="55">
        <f t="shared" si="6"/>
        <v>0</v>
      </c>
      <c r="T58" s="54">
        <v>0</v>
      </c>
      <c r="U58" s="56">
        <v>5097</v>
      </c>
      <c r="V58" s="54"/>
      <c r="W58" s="55">
        <f t="shared" si="7"/>
        <v>0</v>
      </c>
      <c r="X58" s="54"/>
      <c r="Y58" s="55">
        <f t="shared" si="1"/>
        <v>0</v>
      </c>
      <c r="Z58" s="160">
        <v>0</v>
      </c>
      <c r="AA58" s="7">
        <v>82461</v>
      </c>
      <c r="AB58" s="7">
        <v>5</v>
      </c>
      <c r="AC58" s="14">
        <f t="shared" si="8"/>
        <v>6.0634724293908642</v>
      </c>
      <c r="AD58" s="7">
        <v>1</v>
      </c>
      <c r="AE58" s="14">
        <f t="shared" si="9"/>
        <v>1.2126944858781727</v>
      </c>
      <c r="AF58" s="7">
        <v>4</v>
      </c>
      <c r="AG58" s="7">
        <v>82389</v>
      </c>
      <c r="AH58" s="7">
        <v>6</v>
      </c>
      <c r="AI58" s="14">
        <f t="shared" si="10"/>
        <v>7.2825255798711002</v>
      </c>
      <c r="AJ58" s="7">
        <v>1</v>
      </c>
      <c r="AK58" s="14">
        <f t="shared" si="2"/>
        <v>1.2137542633118499</v>
      </c>
      <c r="AL58" s="159">
        <v>5</v>
      </c>
      <c r="AM58" s="8">
        <f t="shared" si="26"/>
        <v>109687</v>
      </c>
      <c r="AN58" s="8">
        <f t="shared" si="11"/>
        <v>5</v>
      </c>
      <c r="AO58" s="13">
        <f t="shared" si="12"/>
        <v>4.5584253375513963</v>
      </c>
      <c r="AP58" s="161">
        <f t="shared" si="13"/>
        <v>1</v>
      </c>
      <c r="AQ58" s="13">
        <f t="shared" si="3"/>
        <v>0.91168506751027933</v>
      </c>
      <c r="AR58" s="162">
        <f t="shared" si="14"/>
        <v>4</v>
      </c>
      <c r="AS58" s="133">
        <f t="shared" si="15"/>
        <v>109411</v>
      </c>
      <c r="AT58" s="133">
        <f t="shared" si="16"/>
        <v>6</v>
      </c>
      <c r="AU58" s="124">
        <f t="shared" si="17"/>
        <v>5.4839092961402418</v>
      </c>
      <c r="AV58" s="133">
        <f t="shared" si="18"/>
        <v>1</v>
      </c>
      <c r="AW58" s="136">
        <f t="shared" si="19"/>
        <v>0.91398488269004041</v>
      </c>
      <c r="AX58" s="133">
        <f t="shared" si="20"/>
        <v>5</v>
      </c>
    </row>
    <row r="59" spans="1:51" x14ac:dyDescent="0.2">
      <c r="A59" s="1"/>
      <c r="B59" s="15" t="s">
        <v>423</v>
      </c>
      <c r="C59" s="145">
        <v>22514</v>
      </c>
      <c r="D59" s="112"/>
      <c r="E59" s="113">
        <f t="shared" si="24"/>
        <v>0</v>
      </c>
      <c r="F59" s="112"/>
      <c r="G59" s="113">
        <f t="shared" si="25"/>
        <v>0</v>
      </c>
      <c r="H59" s="112"/>
      <c r="I59" s="112">
        <v>21925</v>
      </c>
      <c r="J59" s="110"/>
      <c r="K59" s="111">
        <f t="shared" si="4"/>
        <v>0</v>
      </c>
      <c r="L59" s="110"/>
      <c r="M59" s="111">
        <f t="shared" si="0"/>
        <v>0</v>
      </c>
      <c r="N59" s="156"/>
      <c r="O59" s="54">
        <v>4712</v>
      </c>
      <c r="P59" s="54"/>
      <c r="Q59" s="55">
        <f t="shared" si="5"/>
        <v>0</v>
      </c>
      <c r="R59" s="54"/>
      <c r="S59" s="55">
        <f t="shared" si="6"/>
        <v>0</v>
      </c>
      <c r="T59" s="54"/>
      <c r="U59" s="56">
        <v>5097</v>
      </c>
      <c r="V59" s="54"/>
      <c r="W59" s="55">
        <f t="shared" si="7"/>
        <v>0</v>
      </c>
      <c r="X59" s="54"/>
      <c r="Y59" s="55">
        <f t="shared" si="1"/>
        <v>0</v>
      </c>
      <c r="Z59" s="160"/>
      <c r="AA59" s="7">
        <v>82461</v>
      </c>
      <c r="AB59" s="7">
        <v>2</v>
      </c>
      <c r="AC59" s="14">
        <f t="shared" si="8"/>
        <v>2.4253889717563455</v>
      </c>
      <c r="AD59" s="7">
        <v>1</v>
      </c>
      <c r="AE59" s="14">
        <f t="shared" si="9"/>
        <v>1.2126944858781727</v>
      </c>
      <c r="AF59" s="7">
        <v>1</v>
      </c>
      <c r="AG59" s="7">
        <v>82389</v>
      </c>
      <c r="AH59" s="7">
        <v>1</v>
      </c>
      <c r="AI59" s="14">
        <f t="shared" si="10"/>
        <v>1.2137542633118499</v>
      </c>
      <c r="AJ59" s="7"/>
      <c r="AK59" s="14">
        <f t="shared" si="2"/>
        <v>0</v>
      </c>
      <c r="AL59" s="159">
        <v>0</v>
      </c>
      <c r="AM59" s="8">
        <f t="shared" si="26"/>
        <v>109687</v>
      </c>
      <c r="AN59" s="8">
        <f t="shared" si="11"/>
        <v>2</v>
      </c>
      <c r="AO59" s="13">
        <f t="shared" si="12"/>
        <v>1.8233701350205587</v>
      </c>
      <c r="AP59" s="161">
        <f t="shared" si="13"/>
        <v>1</v>
      </c>
      <c r="AQ59" s="13">
        <f t="shared" si="3"/>
        <v>0.91168506751027933</v>
      </c>
      <c r="AR59" s="162">
        <f t="shared" si="14"/>
        <v>1</v>
      </c>
      <c r="AS59" s="133">
        <f t="shared" si="15"/>
        <v>109411</v>
      </c>
      <c r="AT59" s="133">
        <f t="shared" si="16"/>
        <v>1</v>
      </c>
      <c r="AU59" s="124">
        <f t="shared" si="17"/>
        <v>0.91398488269004041</v>
      </c>
      <c r="AV59" s="133">
        <f t="shared" si="18"/>
        <v>0</v>
      </c>
      <c r="AW59" s="136">
        <f t="shared" si="19"/>
        <v>0</v>
      </c>
      <c r="AX59" s="133">
        <f t="shared" si="20"/>
        <v>0</v>
      </c>
    </row>
    <row r="60" spans="1:51" x14ac:dyDescent="0.2">
      <c r="A60" s="1" t="s">
        <v>105</v>
      </c>
      <c r="B60" s="1" t="s">
        <v>106</v>
      </c>
      <c r="C60" s="145">
        <v>22514</v>
      </c>
      <c r="D60" s="112">
        <v>0</v>
      </c>
      <c r="E60" s="113">
        <f t="shared" si="24"/>
        <v>0</v>
      </c>
      <c r="F60" s="112">
        <v>0</v>
      </c>
      <c r="G60" s="113">
        <f t="shared" si="25"/>
        <v>0</v>
      </c>
      <c r="H60" s="112">
        <v>0</v>
      </c>
      <c r="I60" s="112">
        <v>21925</v>
      </c>
      <c r="J60" s="110"/>
      <c r="K60" s="111">
        <f t="shared" si="4"/>
        <v>0</v>
      </c>
      <c r="L60" s="110"/>
      <c r="M60" s="111">
        <f t="shared" si="0"/>
        <v>0</v>
      </c>
      <c r="N60" s="156">
        <v>0</v>
      </c>
      <c r="O60" s="54">
        <v>4712</v>
      </c>
      <c r="P60" s="54">
        <v>0</v>
      </c>
      <c r="Q60" s="55">
        <f t="shared" si="5"/>
        <v>0</v>
      </c>
      <c r="R60" s="54">
        <v>0</v>
      </c>
      <c r="S60" s="55">
        <f t="shared" si="6"/>
        <v>0</v>
      </c>
      <c r="T60" s="54">
        <v>0</v>
      </c>
      <c r="U60" s="56">
        <v>5097</v>
      </c>
      <c r="V60" s="54"/>
      <c r="W60" s="55">
        <f t="shared" si="7"/>
        <v>0</v>
      </c>
      <c r="X60" s="54"/>
      <c r="Y60" s="55">
        <f t="shared" si="1"/>
        <v>0</v>
      </c>
      <c r="Z60" s="160">
        <v>0</v>
      </c>
      <c r="AA60" s="7">
        <v>82461</v>
      </c>
      <c r="AB60" s="7">
        <v>46</v>
      </c>
      <c r="AC60" s="14">
        <f t="shared" si="8"/>
        <v>55.783946350395944</v>
      </c>
      <c r="AD60" s="7">
        <v>2</v>
      </c>
      <c r="AE60" s="14">
        <f t="shared" si="9"/>
        <v>2.4253889717563455</v>
      </c>
      <c r="AF60" s="7">
        <v>44</v>
      </c>
      <c r="AG60" s="7">
        <v>82389</v>
      </c>
      <c r="AH60" s="7">
        <v>46</v>
      </c>
      <c r="AI60" s="14">
        <f t="shared" si="10"/>
        <v>55.832696112345097</v>
      </c>
      <c r="AJ60" s="7">
        <v>1</v>
      </c>
      <c r="AK60" s="14">
        <f t="shared" si="2"/>
        <v>1.2137542633118499</v>
      </c>
      <c r="AL60" s="159">
        <v>46</v>
      </c>
      <c r="AM60" s="8">
        <f t="shared" si="26"/>
        <v>109687</v>
      </c>
      <c r="AN60" s="8">
        <f t="shared" si="11"/>
        <v>46</v>
      </c>
      <c r="AO60" s="13">
        <f t="shared" si="12"/>
        <v>41.937513105472846</v>
      </c>
      <c r="AP60" s="161">
        <f t="shared" si="13"/>
        <v>2</v>
      </c>
      <c r="AQ60" s="13">
        <f t="shared" si="3"/>
        <v>1.8233701350205587</v>
      </c>
      <c r="AR60" s="162">
        <f t="shared" si="14"/>
        <v>44</v>
      </c>
      <c r="AS60" s="133">
        <f t="shared" si="15"/>
        <v>109411</v>
      </c>
      <c r="AT60" s="133">
        <f t="shared" si="16"/>
        <v>46</v>
      </c>
      <c r="AU60" s="124">
        <f t="shared" si="17"/>
        <v>42.043304603741859</v>
      </c>
      <c r="AV60" s="133">
        <f t="shared" si="18"/>
        <v>1</v>
      </c>
      <c r="AW60" s="136">
        <f t="shared" si="19"/>
        <v>0.91398488269004041</v>
      </c>
      <c r="AX60" s="133">
        <f t="shared" si="20"/>
        <v>46</v>
      </c>
    </row>
    <row r="61" spans="1:51" x14ac:dyDescent="0.2">
      <c r="A61" s="1" t="s">
        <v>107</v>
      </c>
      <c r="B61" s="1" t="s">
        <v>108</v>
      </c>
      <c r="C61" s="145">
        <v>22514</v>
      </c>
      <c r="D61" s="112">
        <v>0</v>
      </c>
      <c r="E61" s="113">
        <f t="shared" si="24"/>
        <v>0</v>
      </c>
      <c r="F61" s="112">
        <v>0</v>
      </c>
      <c r="G61" s="113">
        <f t="shared" si="25"/>
        <v>0</v>
      </c>
      <c r="H61" s="112">
        <v>0</v>
      </c>
      <c r="I61" s="112">
        <v>21925</v>
      </c>
      <c r="J61" s="110"/>
      <c r="K61" s="111">
        <f t="shared" si="4"/>
        <v>0</v>
      </c>
      <c r="L61" s="110"/>
      <c r="M61" s="111">
        <f t="shared" si="0"/>
        <v>0</v>
      </c>
      <c r="N61" s="156">
        <v>0</v>
      </c>
      <c r="O61" s="54">
        <v>4712</v>
      </c>
      <c r="P61" s="54">
        <v>0</v>
      </c>
      <c r="Q61" s="55">
        <f t="shared" si="5"/>
        <v>0</v>
      </c>
      <c r="R61" s="54">
        <v>0</v>
      </c>
      <c r="S61" s="55">
        <f t="shared" si="6"/>
        <v>0</v>
      </c>
      <c r="T61" s="54">
        <v>0</v>
      </c>
      <c r="U61" s="56">
        <v>5097</v>
      </c>
      <c r="V61" s="54"/>
      <c r="W61" s="55">
        <f t="shared" si="7"/>
        <v>0</v>
      </c>
      <c r="X61" s="54"/>
      <c r="Y61" s="55">
        <f t="shared" si="1"/>
        <v>0</v>
      </c>
      <c r="Z61" s="160">
        <v>0</v>
      </c>
      <c r="AA61" s="7">
        <v>82461</v>
      </c>
      <c r="AB61" s="7">
        <v>46</v>
      </c>
      <c r="AC61" s="14">
        <f t="shared" si="8"/>
        <v>55.783946350395944</v>
      </c>
      <c r="AD61" s="7">
        <v>2</v>
      </c>
      <c r="AE61" s="14">
        <f t="shared" si="9"/>
        <v>2.4253889717563455</v>
      </c>
      <c r="AF61" s="7">
        <v>44</v>
      </c>
      <c r="AG61" s="7">
        <v>82389</v>
      </c>
      <c r="AH61" s="7">
        <v>45</v>
      </c>
      <c r="AI61" s="14">
        <f t="shared" si="10"/>
        <v>54.618941849033241</v>
      </c>
      <c r="AJ61" s="7">
        <v>1</v>
      </c>
      <c r="AK61" s="14">
        <f t="shared" si="2"/>
        <v>1.2137542633118499</v>
      </c>
      <c r="AL61" s="159">
        <v>45</v>
      </c>
      <c r="AM61" s="8">
        <f t="shared" si="26"/>
        <v>109687</v>
      </c>
      <c r="AN61" s="8">
        <f t="shared" si="11"/>
        <v>46</v>
      </c>
      <c r="AO61" s="13">
        <f t="shared" si="12"/>
        <v>41.937513105472846</v>
      </c>
      <c r="AP61" s="161">
        <f t="shared" si="13"/>
        <v>2</v>
      </c>
      <c r="AQ61" s="13">
        <f t="shared" si="3"/>
        <v>1.8233701350205587</v>
      </c>
      <c r="AR61" s="162">
        <f t="shared" si="14"/>
        <v>44</v>
      </c>
      <c r="AS61" s="133">
        <f t="shared" si="15"/>
        <v>109411</v>
      </c>
      <c r="AT61" s="133">
        <f t="shared" si="16"/>
        <v>45</v>
      </c>
      <c r="AU61" s="124">
        <f t="shared" si="17"/>
        <v>41.129319721051814</v>
      </c>
      <c r="AV61" s="133">
        <f t="shared" si="18"/>
        <v>1</v>
      </c>
      <c r="AW61" s="136">
        <f t="shared" si="19"/>
        <v>0.91398488269004041</v>
      </c>
      <c r="AX61" s="133">
        <f t="shared" si="20"/>
        <v>45</v>
      </c>
    </row>
    <row r="62" spans="1:51" x14ac:dyDescent="0.2">
      <c r="A62" s="1" t="s">
        <v>109</v>
      </c>
      <c r="B62" s="1" t="s">
        <v>110</v>
      </c>
      <c r="C62" s="145">
        <v>22514</v>
      </c>
      <c r="D62" s="112">
        <v>108</v>
      </c>
      <c r="E62" s="113">
        <f t="shared" si="24"/>
        <v>479.70151905481032</v>
      </c>
      <c r="F62" s="112">
        <v>12</v>
      </c>
      <c r="G62" s="113">
        <f t="shared" si="25"/>
        <v>53.300168783867811</v>
      </c>
      <c r="H62" s="112">
        <v>103</v>
      </c>
      <c r="I62" s="112">
        <v>21925</v>
      </c>
      <c r="J62" s="110">
        <v>116</v>
      </c>
      <c r="K62" s="111">
        <f t="shared" si="4"/>
        <v>529.07639680729767</v>
      </c>
      <c r="L62" s="110">
        <v>17</v>
      </c>
      <c r="M62" s="111">
        <f t="shared" si="0"/>
        <v>77.537058152793605</v>
      </c>
      <c r="N62" s="156">
        <v>109</v>
      </c>
      <c r="O62" s="54">
        <v>4712</v>
      </c>
      <c r="P62" s="54">
        <v>15</v>
      </c>
      <c r="Q62" s="55">
        <f t="shared" si="5"/>
        <v>318.33616298811546</v>
      </c>
      <c r="R62" s="54">
        <v>0</v>
      </c>
      <c r="S62" s="55">
        <f t="shared" si="6"/>
        <v>0</v>
      </c>
      <c r="T62" s="54">
        <v>11</v>
      </c>
      <c r="U62" s="56">
        <v>5097</v>
      </c>
      <c r="V62" s="54"/>
      <c r="W62" s="55">
        <f t="shared" si="7"/>
        <v>0</v>
      </c>
      <c r="X62" s="54"/>
      <c r="Y62" s="55">
        <f t="shared" si="1"/>
        <v>0</v>
      </c>
      <c r="Z62" s="160">
        <v>0</v>
      </c>
      <c r="AA62" s="7">
        <v>82461</v>
      </c>
      <c r="AB62" s="7">
        <v>158</v>
      </c>
      <c r="AC62" s="14">
        <f t="shared" si="8"/>
        <v>191.60572876875128</v>
      </c>
      <c r="AD62" s="7">
        <v>40</v>
      </c>
      <c r="AE62" s="14">
        <f t="shared" si="9"/>
        <v>48.507779435126913</v>
      </c>
      <c r="AF62" s="7">
        <v>118</v>
      </c>
      <c r="AG62" s="7">
        <v>82389</v>
      </c>
      <c r="AH62" s="7">
        <v>198</v>
      </c>
      <c r="AI62" s="14">
        <f t="shared" si="10"/>
        <v>240.32334413574625</v>
      </c>
      <c r="AJ62" s="7">
        <v>44</v>
      </c>
      <c r="AK62" s="14">
        <f t="shared" si="2"/>
        <v>53.405187585721393</v>
      </c>
      <c r="AL62" s="159">
        <v>119</v>
      </c>
      <c r="AM62" s="8">
        <f t="shared" si="26"/>
        <v>109687</v>
      </c>
      <c r="AN62" s="8">
        <f t="shared" si="11"/>
        <v>281</v>
      </c>
      <c r="AO62" s="13">
        <f t="shared" si="12"/>
        <v>256.18350397038847</v>
      </c>
      <c r="AP62" s="161">
        <f t="shared" si="13"/>
        <v>52</v>
      </c>
      <c r="AQ62" s="13">
        <f t="shared" si="3"/>
        <v>47.407623510534521</v>
      </c>
      <c r="AR62" s="162">
        <f t="shared" si="14"/>
        <v>232</v>
      </c>
      <c r="AS62" s="133">
        <f t="shared" si="15"/>
        <v>109411</v>
      </c>
      <c r="AT62" s="133">
        <f t="shared" si="16"/>
        <v>314</v>
      </c>
      <c r="AU62" s="124">
        <f t="shared" si="17"/>
        <v>286.99125316467268</v>
      </c>
      <c r="AV62" s="133">
        <f t="shared" si="18"/>
        <v>61</v>
      </c>
      <c r="AW62" s="136">
        <f t="shared" si="19"/>
        <v>55.753077844092452</v>
      </c>
      <c r="AX62" s="133">
        <f t="shared" si="20"/>
        <v>228</v>
      </c>
    </row>
    <row r="63" spans="1:51" x14ac:dyDescent="0.2">
      <c r="A63" s="1" t="s">
        <v>111</v>
      </c>
      <c r="B63" s="1" t="s">
        <v>112</v>
      </c>
      <c r="C63" s="145">
        <v>22514</v>
      </c>
      <c r="D63" s="112">
        <v>108</v>
      </c>
      <c r="E63" s="113">
        <f t="shared" si="24"/>
        <v>479.70151905481032</v>
      </c>
      <c r="F63" s="112">
        <v>12</v>
      </c>
      <c r="G63" s="113">
        <f t="shared" si="25"/>
        <v>53.300168783867811</v>
      </c>
      <c r="H63" s="112">
        <v>103</v>
      </c>
      <c r="I63" s="112">
        <v>21925</v>
      </c>
      <c r="J63" s="110">
        <v>116</v>
      </c>
      <c r="K63" s="111">
        <f t="shared" si="4"/>
        <v>529.07639680729767</v>
      </c>
      <c r="L63" s="110">
        <v>17</v>
      </c>
      <c r="M63" s="111">
        <f t="shared" si="0"/>
        <v>77.537058152793605</v>
      </c>
      <c r="N63" s="156">
        <v>109</v>
      </c>
      <c r="O63" s="54">
        <v>4712</v>
      </c>
      <c r="P63" s="54">
        <v>15</v>
      </c>
      <c r="Q63" s="55">
        <f t="shared" si="5"/>
        <v>318.33616298811546</v>
      </c>
      <c r="R63" s="54">
        <v>0</v>
      </c>
      <c r="S63" s="55">
        <f t="shared" si="6"/>
        <v>0</v>
      </c>
      <c r="T63" s="54">
        <v>11</v>
      </c>
      <c r="U63" s="56">
        <v>5097</v>
      </c>
      <c r="V63" s="54"/>
      <c r="W63" s="55">
        <f t="shared" si="7"/>
        <v>0</v>
      </c>
      <c r="X63" s="54"/>
      <c r="Y63" s="55">
        <f t="shared" si="1"/>
        <v>0</v>
      </c>
      <c r="Z63" s="160">
        <v>0</v>
      </c>
      <c r="AA63" s="7">
        <v>82461</v>
      </c>
      <c r="AB63" s="7">
        <v>125</v>
      </c>
      <c r="AC63" s="14">
        <f t="shared" si="8"/>
        <v>151.58681073477157</v>
      </c>
      <c r="AD63" s="7">
        <v>7</v>
      </c>
      <c r="AE63" s="14">
        <f t="shared" si="9"/>
        <v>8.4888614011472097</v>
      </c>
      <c r="AF63" s="7">
        <v>118</v>
      </c>
      <c r="AG63" s="7">
        <v>82389</v>
      </c>
      <c r="AH63" s="7">
        <v>168</v>
      </c>
      <c r="AI63" s="14">
        <f t="shared" si="10"/>
        <v>203.91071623639081</v>
      </c>
      <c r="AJ63" s="7">
        <v>14</v>
      </c>
      <c r="AK63" s="14">
        <f t="shared" si="2"/>
        <v>16.992559686365897</v>
      </c>
      <c r="AL63" s="159">
        <v>119</v>
      </c>
      <c r="AM63" s="8">
        <f t="shared" si="26"/>
        <v>109687</v>
      </c>
      <c r="AN63" s="8">
        <f t="shared" si="11"/>
        <v>248</v>
      </c>
      <c r="AO63" s="13">
        <f t="shared" si="12"/>
        <v>226.09789674254924</v>
      </c>
      <c r="AP63" s="161">
        <f t="shared" si="13"/>
        <v>19</v>
      </c>
      <c r="AQ63" s="13">
        <f t="shared" si="3"/>
        <v>17.322016282695305</v>
      </c>
      <c r="AR63" s="162">
        <f t="shared" si="14"/>
        <v>232</v>
      </c>
      <c r="AS63" s="133">
        <f t="shared" si="15"/>
        <v>109411</v>
      </c>
      <c r="AT63" s="133">
        <f t="shared" si="16"/>
        <v>284</v>
      </c>
      <c r="AU63" s="124">
        <f t="shared" si="17"/>
        <v>259.57170668397146</v>
      </c>
      <c r="AV63" s="133">
        <f t="shared" si="18"/>
        <v>31</v>
      </c>
      <c r="AW63" s="136">
        <f t="shared" si="19"/>
        <v>28.333531363391248</v>
      </c>
      <c r="AX63" s="133">
        <f t="shared" si="20"/>
        <v>228</v>
      </c>
    </row>
    <row r="64" spans="1:51" x14ac:dyDescent="0.2">
      <c r="A64" s="155" t="s">
        <v>113</v>
      </c>
      <c r="B64" s="155" t="s">
        <v>114</v>
      </c>
      <c r="C64" s="145">
        <v>22514</v>
      </c>
      <c r="D64" s="112">
        <v>0</v>
      </c>
      <c r="E64" s="113">
        <f t="shared" si="24"/>
        <v>0</v>
      </c>
      <c r="F64" s="112">
        <v>0</v>
      </c>
      <c r="G64" s="113">
        <f t="shared" si="25"/>
        <v>0</v>
      </c>
      <c r="H64" s="112">
        <v>0</v>
      </c>
      <c r="I64" s="112">
        <v>21925</v>
      </c>
      <c r="J64" s="110"/>
      <c r="K64" s="111">
        <f t="shared" si="4"/>
        <v>0</v>
      </c>
      <c r="L64" s="110"/>
      <c r="M64" s="111">
        <f t="shared" si="0"/>
        <v>0</v>
      </c>
      <c r="N64" s="156">
        <v>0</v>
      </c>
      <c r="O64" s="54">
        <v>4712</v>
      </c>
      <c r="P64" s="54">
        <v>0</v>
      </c>
      <c r="Q64" s="55">
        <f t="shared" si="5"/>
        <v>0</v>
      </c>
      <c r="R64" s="54">
        <v>0</v>
      </c>
      <c r="S64" s="55">
        <f t="shared" si="6"/>
        <v>0</v>
      </c>
      <c r="T64" s="54">
        <v>0</v>
      </c>
      <c r="U64" s="56">
        <v>5097</v>
      </c>
      <c r="V64" s="54"/>
      <c r="W64" s="55">
        <f t="shared" si="7"/>
        <v>0</v>
      </c>
      <c r="X64" s="54"/>
      <c r="Y64" s="55">
        <f t="shared" si="1"/>
        <v>0</v>
      </c>
      <c r="Z64" s="160">
        <v>0</v>
      </c>
      <c r="AA64" s="7">
        <v>82461</v>
      </c>
      <c r="AB64" s="7">
        <v>33</v>
      </c>
      <c r="AC64" s="14">
        <f t="shared" si="8"/>
        <v>40.018918033979695</v>
      </c>
      <c r="AD64" s="7">
        <v>33</v>
      </c>
      <c r="AE64" s="14">
        <f t="shared" si="9"/>
        <v>40.018918033979695</v>
      </c>
      <c r="AF64" s="7">
        <v>0</v>
      </c>
      <c r="AG64" s="7">
        <v>82389</v>
      </c>
      <c r="AH64" s="7">
        <v>30</v>
      </c>
      <c r="AI64" s="14">
        <f t="shared" si="10"/>
        <v>36.412627899355499</v>
      </c>
      <c r="AJ64" s="7">
        <v>30</v>
      </c>
      <c r="AK64" s="14">
        <f t="shared" si="2"/>
        <v>36.412627899355499</v>
      </c>
      <c r="AL64" s="159">
        <v>0</v>
      </c>
      <c r="AM64" s="8">
        <f t="shared" si="26"/>
        <v>109687</v>
      </c>
      <c r="AN64" s="8">
        <f t="shared" si="11"/>
        <v>33</v>
      </c>
      <c r="AO64" s="13">
        <f t="shared" si="12"/>
        <v>30.085607227839215</v>
      </c>
      <c r="AP64" s="161">
        <f t="shared" si="13"/>
        <v>33</v>
      </c>
      <c r="AQ64" s="13">
        <f t="shared" si="3"/>
        <v>30.085607227839215</v>
      </c>
      <c r="AR64" s="162">
        <f t="shared" si="14"/>
        <v>0</v>
      </c>
      <c r="AS64" s="133">
        <f t="shared" si="15"/>
        <v>109411</v>
      </c>
      <c r="AT64" s="133">
        <f t="shared" si="16"/>
        <v>30</v>
      </c>
      <c r="AU64" s="124">
        <f t="shared" si="17"/>
        <v>27.419546480701207</v>
      </c>
      <c r="AV64" s="133">
        <f t="shared" si="18"/>
        <v>30</v>
      </c>
      <c r="AW64" s="136">
        <f t="shared" si="19"/>
        <v>27.419546480701207</v>
      </c>
      <c r="AX64" s="133">
        <f t="shared" si="20"/>
        <v>0</v>
      </c>
    </row>
    <row r="65" spans="1:51" x14ac:dyDescent="0.2">
      <c r="A65" s="1" t="s">
        <v>115</v>
      </c>
      <c r="B65" s="1" t="s">
        <v>116</v>
      </c>
      <c r="C65" s="145">
        <v>22514</v>
      </c>
      <c r="D65" s="112">
        <v>0</v>
      </c>
      <c r="E65" s="113">
        <f t="shared" si="24"/>
        <v>0</v>
      </c>
      <c r="F65" s="112">
        <v>0</v>
      </c>
      <c r="G65" s="113">
        <f t="shared" si="25"/>
        <v>0</v>
      </c>
      <c r="H65" s="112">
        <v>0</v>
      </c>
      <c r="I65" s="112">
        <v>21925</v>
      </c>
      <c r="J65" s="110"/>
      <c r="K65" s="111">
        <f t="shared" si="4"/>
        <v>0</v>
      </c>
      <c r="L65" s="110"/>
      <c r="M65" s="111">
        <f t="shared" si="0"/>
        <v>0</v>
      </c>
      <c r="N65" s="156">
        <v>0</v>
      </c>
      <c r="O65" s="54">
        <v>4712</v>
      </c>
      <c r="P65" s="54">
        <v>0</v>
      </c>
      <c r="Q65" s="55">
        <f t="shared" si="5"/>
        <v>0</v>
      </c>
      <c r="R65" s="54">
        <v>0</v>
      </c>
      <c r="S65" s="55">
        <f t="shared" si="6"/>
        <v>0</v>
      </c>
      <c r="T65" s="54">
        <v>0</v>
      </c>
      <c r="U65" s="56">
        <v>5097</v>
      </c>
      <c r="V65" s="54"/>
      <c r="W65" s="55">
        <f t="shared" si="7"/>
        <v>0</v>
      </c>
      <c r="X65" s="54"/>
      <c r="Y65" s="55">
        <f t="shared" si="1"/>
        <v>0</v>
      </c>
      <c r="Z65" s="160">
        <v>0</v>
      </c>
      <c r="AA65" s="7">
        <v>82461</v>
      </c>
      <c r="AB65" s="7">
        <v>684</v>
      </c>
      <c r="AC65" s="14">
        <f t="shared" si="8"/>
        <v>829.48302834067022</v>
      </c>
      <c r="AD65" s="7">
        <v>275</v>
      </c>
      <c r="AE65" s="14">
        <f t="shared" si="9"/>
        <v>333.49098361649749</v>
      </c>
      <c r="AF65" s="7">
        <v>17</v>
      </c>
      <c r="AG65" s="7">
        <v>82389</v>
      </c>
      <c r="AH65" s="7">
        <v>669</v>
      </c>
      <c r="AI65" s="14">
        <f t="shared" si="10"/>
        <v>812.00160215562744</v>
      </c>
      <c r="AJ65" s="7">
        <v>266</v>
      </c>
      <c r="AK65" s="14">
        <f t="shared" si="2"/>
        <v>322.8586340409521</v>
      </c>
      <c r="AL65" s="159">
        <v>18</v>
      </c>
      <c r="AM65" s="8">
        <f t="shared" si="26"/>
        <v>109687</v>
      </c>
      <c r="AN65" s="8">
        <f t="shared" si="11"/>
        <v>684</v>
      </c>
      <c r="AO65" s="13">
        <f t="shared" si="12"/>
        <v>623.59258617703108</v>
      </c>
      <c r="AP65" s="161">
        <f t="shared" si="13"/>
        <v>275</v>
      </c>
      <c r="AQ65" s="13">
        <f t="shared" si="3"/>
        <v>250.71339356532678</v>
      </c>
      <c r="AR65" s="162">
        <f t="shared" si="14"/>
        <v>17</v>
      </c>
      <c r="AS65" s="133">
        <f t="shared" si="15"/>
        <v>109411</v>
      </c>
      <c r="AT65" s="133">
        <f t="shared" si="16"/>
        <v>669</v>
      </c>
      <c r="AU65" s="124">
        <f t="shared" si="17"/>
        <v>611.45588651963692</v>
      </c>
      <c r="AV65" s="133">
        <f t="shared" si="18"/>
        <v>266</v>
      </c>
      <c r="AW65" s="136">
        <f t="shared" si="19"/>
        <v>243.11997879555071</v>
      </c>
      <c r="AX65" s="133">
        <f t="shared" si="20"/>
        <v>18</v>
      </c>
    </row>
    <row r="66" spans="1:51" x14ac:dyDescent="0.2">
      <c r="A66" s="1" t="s">
        <v>117</v>
      </c>
      <c r="B66" s="1" t="s">
        <v>118</v>
      </c>
      <c r="C66" s="145">
        <v>22514</v>
      </c>
      <c r="D66" s="112">
        <v>0</v>
      </c>
      <c r="E66" s="113">
        <f t="shared" si="24"/>
        <v>0</v>
      </c>
      <c r="F66" s="112">
        <v>0</v>
      </c>
      <c r="G66" s="113">
        <f t="shared" si="25"/>
        <v>0</v>
      </c>
      <c r="H66" s="112">
        <v>0</v>
      </c>
      <c r="I66" s="112">
        <v>21925</v>
      </c>
      <c r="J66" s="110"/>
      <c r="K66" s="111">
        <f t="shared" si="4"/>
        <v>0</v>
      </c>
      <c r="L66" s="110"/>
      <c r="M66" s="111">
        <f t="shared" si="0"/>
        <v>0</v>
      </c>
      <c r="N66" s="156">
        <v>0</v>
      </c>
      <c r="O66" s="54">
        <v>4712</v>
      </c>
      <c r="P66" s="54">
        <v>0</v>
      </c>
      <c r="Q66" s="55">
        <f t="shared" si="5"/>
        <v>0</v>
      </c>
      <c r="R66" s="54">
        <v>0</v>
      </c>
      <c r="S66" s="55">
        <f t="shared" si="6"/>
        <v>0</v>
      </c>
      <c r="T66" s="54">
        <v>0</v>
      </c>
      <c r="U66" s="56">
        <v>5097</v>
      </c>
      <c r="V66" s="54"/>
      <c r="W66" s="55">
        <f t="shared" si="7"/>
        <v>0</v>
      </c>
      <c r="X66" s="54"/>
      <c r="Y66" s="55">
        <f t="shared" si="1"/>
        <v>0</v>
      </c>
      <c r="Z66" s="160">
        <v>0</v>
      </c>
      <c r="AA66" s="7">
        <v>82461</v>
      </c>
      <c r="AB66" s="7">
        <v>2</v>
      </c>
      <c r="AC66" s="14">
        <f t="shared" si="8"/>
        <v>2.4253889717563455</v>
      </c>
      <c r="AD66" s="7">
        <v>1</v>
      </c>
      <c r="AE66" s="14">
        <f t="shared" si="9"/>
        <v>1.2126944858781727</v>
      </c>
      <c r="AF66" s="7">
        <v>1</v>
      </c>
      <c r="AG66" s="7">
        <v>82389</v>
      </c>
      <c r="AH66" s="7">
        <v>1</v>
      </c>
      <c r="AI66" s="14">
        <f t="shared" si="10"/>
        <v>1.2137542633118499</v>
      </c>
      <c r="AJ66" s="7"/>
      <c r="AK66" s="14">
        <f t="shared" si="2"/>
        <v>0</v>
      </c>
      <c r="AL66" s="159">
        <v>1</v>
      </c>
      <c r="AM66" s="8">
        <f t="shared" si="26"/>
        <v>109687</v>
      </c>
      <c r="AN66" s="8">
        <f t="shared" si="11"/>
        <v>2</v>
      </c>
      <c r="AO66" s="13">
        <f t="shared" si="12"/>
        <v>1.8233701350205587</v>
      </c>
      <c r="AP66" s="161">
        <f t="shared" si="13"/>
        <v>1</v>
      </c>
      <c r="AQ66" s="13">
        <f t="shared" si="3"/>
        <v>0.91168506751027933</v>
      </c>
      <c r="AR66" s="162">
        <f t="shared" si="14"/>
        <v>1</v>
      </c>
      <c r="AS66" s="133">
        <f t="shared" si="15"/>
        <v>109411</v>
      </c>
      <c r="AT66" s="133">
        <f t="shared" si="16"/>
        <v>1</v>
      </c>
      <c r="AU66" s="124">
        <f t="shared" si="17"/>
        <v>0.91398488269004041</v>
      </c>
      <c r="AV66" s="133">
        <f t="shared" si="18"/>
        <v>0</v>
      </c>
      <c r="AW66" s="136">
        <f t="shared" si="19"/>
        <v>0</v>
      </c>
      <c r="AX66" s="133">
        <f t="shared" si="20"/>
        <v>1</v>
      </c>
    </row>
    <row r="67" spans="1:51" x14ac:dyDescent="0.2">
      <c r="A67" s="1" t="s">
        <v>119</v>
      </c>
      <c r="B67" s="1" t="s">
        <v>120</v>
      </c>
      <c r="C67" s="145">
        <v>22514</v>
      </c>
      <c r="D67" s="112">
        <v>1</v>
      </c>
      <c r="E67" s="113">
        <f t="shared" si="24"/>
        <v>4.4416807319889839</v>
      </c>
      <c r="F67" s="112">
        <v>0</v>
      </c>
      <c r="G67" s="113">
        <f t="shared" si="25"/>
        <v>0</v>
      </c>
      <c r="H67" s="112">
        <v>1</v>
      </c>
      <c r="I67" s="112">
        <v>21925</v>
      </c>
      <c r="J67" s="110"/>
      <c r="K67" s="111">
        <f t="shared" si="4"/>
        <v>0</v>
      </c>
      <c r="L67" s="110"/>
      <c r="M67" s="111">
        <f t="shared" si="0"/>
        <v>0</v>
      </c>
      <c r="N67" s="156">
        <v>0</v>
      </c>
      <c r="O67" s="54">
        <v>4712</v>
      </c>
      <c r="P67" s="54">
        <v>0</v>
      </c>
      <c r="Q67" s="55">
        <f t="shared" si="5"/>
        <v>0</v>
      </c>
      <c r="R67" s="54">
        <v>0</v>
      </c>
      <c r="S67" s="55">
        <f t="shared" si="6"/>
        <v>0</v>
      </c>
      <c r="T67" s="54">
        <v>0</v>
      </c>
      <c r="U67" s="56">
        <v>5097</v>
      </c>
      <c r="V67" s="54"/>
      <c r="W67" s="55">
        <f t="shared" si="7"/>
        <v>0</v>
      </c>
      <c r="X67" s="54"/>
      <c r="Y67" s="55">
        <f t="shared" si="1"/>
        <v>0</v>
      </c>
      <c r="Z67" s="160">
        <v>0</v>
      </c>
      <c r="AA67" s="7">
        <v>82461</v>
      </c>
      <c r="AB67" s="7">
        <v>22</v>
      </c>
      <c r="AC67" s="14">
        <f t="shared" si="8"/>
        <v>26.679278689319798</v>
      </c>
      <c r="AD67" s="7">
        <v>1</v>
      </c>
      <c r="AE67" s="14">
        <f t="shared" si="9"/>
        <v>1.2126944858781727</v>
      </c>
      <c r="AF67" s="7">
        <v>21</v>
      </c>
      <c r="AG67" s="7">
        <v>82389</v>
      </c>
      <c r="AH67" s="7">
        <v>23</v>
      </c>
      <c r="AI67" s="14">
        <f t="shared" si="10"/>
        <v>27.916348056172549</v>
      </c>
      <c r="AJ67" s="7">
        <v>2</v>
      </c>
      <c r="AK67" s="14">
        <f t="shared" si="2"/>
        <v>2.4275085266236998</v>
      </c>
      <c r="AL67" s="159">
        <v>23</v>
      </c>
      <c r="AM67" s="8">
        <f t="shared" si="26"/>
        <v>109687</v>
      </c>
      <c r="AN67" s="8">
        <f t="shared" si="11"/>
        <v>23</v>
      </c>
      <c r="AO67" s="13">
        <f t="shared" si="12"/>
        <v>20.968756552736423</v>
      </c>
      <c r="AP67" s="161">
        <f t="shared" si="13"/>
        <v>1</v>
      </c>
      <c r="AQ67" s="13">
        <f t="shared" si="3"/>
        <v>0.91168506751027933</v>
      </c>
      <c r="AR67" s="162">
        <f t="shared" si="14"/>
        <v>22</v>
      </c>
      <c r="AS67" s="133">
        <f t="shared" si="15"/>
        <v>109411</v>
      </c>
      <c r="AT67" s="133">
        <f t="shared" si="16"/>
        <v>23</v>
      </c>
      <c r="AU67" s="124">
        <f t="shared" si="17"/>
        <v>21.02165230187093</v>
      </c>
      <c r="AV67" s="133">
        <f t="shared" si="18"/>
        <v>2</v>
      </c>
      <c r="AW67" s="136">
        <f t="shared" si="19"/>
        <v>1.8279697653800808</v>
      </c>
      <c r="AX67" s="133">
        <f t="shared" si="20"/>
        <v>23</v>
      </c>
    </row>
    <row r="68" spans="1:51" x14ac:dyDescent="0.2">
      <c r="A68" s="1" t="s">
        <v>121</v>
      </c>
      <c r="B68" s="1" t="s">
        <v>122</v>
      </c>
      <c r="C68" s="145">
        <v>22514</v>
      </c>
      <c r="D68" s="112">
        <v>0</v>
      </c>
      <c r="E68" s="113">
        <f t="shared" si="24"/>
        <v>0</v>
      </c>
      <c r="F68" s="112">
        <v>0</v>
      </c>
      <c r="G68" s="113">
        <f t="shared" si="25"/>
        <v>0</v>
      </c>
      <c r="H68" s="112">
        <v>0</v>
      </c>
      <c r="I68" s="112">
        <v>21925</v>
      </c>
      <c r="J68" s="110"/>
      <c r="K68" s="111">
        <f t="shared" si="4"/>
        <v>0</v>
      </c>
      <c r="L68" s="110"/>
      <c r="M68" s="111">
        <f t="shared" si="0"/>
        <v>0</v>
      </c>
      <c r="N68" s="156">
        <v>0</v>
      </c>
      <c r="O68" s="54">
        <v>4712</v>
      </c>
      <c r="P68" s="54">
        <v>0</v>
      </c>
      <c r="Q68" s="55">
        <f t="shared" si="5"/>
        <v>0</v>
      </c>
      <c r="R68" s="54">
        <v>0</v>
      </c>
      <c r="S68" s="55">
        <f t="shared" si="6"/>
        <v>0</v>
      </c>
      <c r="T68" s="54">
        <v>0</v>
      </c>
      <c r="U68" s="56">
        <v>5097</v>
      </c>
      <c r="V68" s="54"/>
      <c r="W68" s="55">
        <f t="shared" si="7"/>
        <v>0</v>
      </c>
      <c r="X68" s="54"/>
      <c r="Y68" s="55">
        <f t="shared" si="1"/>
        <v>0</v>
      </c>
      <c r="Z68" s="160">
        <v>0</v>
      </c>
      <c r="AA68" s="7">
        <v>82461</v>
      </c>
      <c r="AB68" s="7">
        <v>20</v>
      </c>
      <c r="AC68" s="14">
        <f t="shared" si="8"/>
        <v>24.253889717563457</v>
      </c>
      <c r="AD68" s="7">
        <v>1</v>
      </c>
      <c r="AE68" s="14">
        <f t="shared" si="9"/>
        <v>1.2126944858781727</v>
      </c>
      <c r="AF68" s="7">
        <v>20</v>
      </c>
      <c r="AG68" s="7">
        <v>82389</v>
      </c>
      <c r="AH68" s="7">
        <v>22</v>
      </c>
      <c r="AI68" s="14">
        <f t="shared" si="10"/>
        <v>26.702593792860696</v>
      </c>
      <c r="AJ68" s="7">
        <v>2</v>
      </c>
      <c r="AK68" s="14">
        <f t="shared" si="2"/>
        <v>2.4275085266236998</v>
      </c>
      <c r="AL68" s="159">
        <v>22</v>
      </c>
      <c r="AM68" s="8">
        <f t="shared" si="26"/>
        <v>109687</v>
      </c>
      <c r="AN68" s="8">
        <f t="shared" si="11"/>
        <v>20</v>
      </c>
      <c r="AO68" s="13">
        <f t="shared" si="12"/>
        <v>18.233701350205585</v>
      </c>
      <c r="AP68" s="161">
        <f t="shared" si="13"/>
        <v>1</v>
      </c>
      <c r="AQ68" s="13">
        <f t="shared" si="3"/>
        <v>0.91168506751027933</v>
      </c>
      <c r="AR68" s="162">
        <f t="shared" si="14"/>
        <v>20</v>
      </c>
      <c r="AS68" s="133">
        <f t="shared" si="15"/>
        <v>109411</v>
      </c>
      <c r="AT68" s="133">
        <f t="shared" si="16"/>
        <v>22</v>
      </c>
      <c r="AU68" s="124">
        <f t="shared" si="17"/>
        <v>20.107667419180885</v>
      </c>
      <c r="AV68" s="133">
        <f t="shared" si="18"/>
        <v>2</v>
      </c>
      <c r="AW68" s="136">
        <f t="shared" si="19"/>
        <v>1.8279697653800808</v>
      </c>
      <c r="AX68" s="133">
        <f t="shared" si="20"/>
        <v>22</v>
      </c>
    </row>
    <row r="69" spans="1:51" x14ac:dyDescent="0.2">
      <c r="A69" s="1" t="s">
        <v>123</v>
      </c>
      <c r="B69" s="1" t="s">
        <v>124</v>
      </c>
      <c r="C69" s="145">
        <v>22514</v>
      </c>
      <c r="D69" s="112">
        <v>1</v>
      </c>
      <c r="E69" s="113">
        <f t="shared" si="24"/>
        <v>4.4416807319889839</v>
      </c>
      <c r="F69" s="112">
        <v>0</v>
      </c>
      <c r="G69" s="113">
        <f t="shared" si="25"/>
        <v>0</v>
      </c>
      <c r="H69" s="112">
        <v>1</v>
      </c>
      <c r="I69" s="112">
        <v>21925</v>
      </c>
      <c r="J69" s="110"/>
      <c r="K69" s="111">
        <f t="shared" si="4"/>
        <v>0</v>
      </c>
      <c r="L69" s="110"/>
      <c r="M69" s="111">
        <f t="shared" si="0"/>
        <v>0</v>
      </c>
      <c r="N69" s="156">
        <v>0</v>
      </c>
      <c r="O69" s="54">
        <v>4712</v>
      </c>
      <c r="P69" s="54">
        <v>0</v>
      </c>
      <c r="Q69" s="55">
        <f t="shared" si="5"/>
        <v>0</v>
      </c>
      <c r="R69" s="54">
        <v>0</v>
      </c>
      <c r="S69" s="55">
        <f t="shared" si="6"/>
        <v>0</v>
      </c>
      <c r="T69" s="54">
        <v>0</v>
      </c>
      <c r="U69" s="56">
        <v>5097</v>
      </c>
      <c r="V69" s="54"/>
      <c r="W69" s="55">
        <f t="shared" si="7"/>
        <v>0</v>
      </c>
      <c r="X69" s="54"/>
      <c r="Y69" s="55">
        <f t="shared" si="1"/>
        <v>0</v>
      </c>
      <c r="Z69" s="160">
        <v>0</v>
      </c>
      <c r="AA69" s="7">
        <v>82461</v>
      </c>
      <c r="AB69" s="7">
        <v>1</v>
      </c>
      <c r="AC69" s="14">
        <f t="shared" si="8"/>
        <v>1.2126944858781727</v>
      </c>
      <c r="AD69" s="7">
        <v>0</v>
      </c>
      <c r="AE69" s="14">
        <f t="shared" si="9"/>
        <v>0</v>
      </c>
      <c r="AF69" s="7">
        <v>1</v>
      </c>
      <c r="AG69" s="7">
        <v>82389</v>
      </c>
      <c r="AH69" s="7">
        <v>1</v>
      </c>
      <c r="AI69" s="14">
        <f t="shared" si="10"/>
        <v>1.2137542633118499</v>
      </c>
      <c r="AJ69" s="7"/>
      <c r="AK69" s="14">
        <f t="shared" si="2"/>
        <v>0</v>
      </c>
      <c r="AL69" s="159">
        <v>1</v>
      </c>
      <c r="AM69" s="8">
        <f t="shared" si="26"/>
        <v>109687</v>
      </c>
      <c r="AN69" s="8">
        <f t="shared" si="11"/>
        <v>2</v>
      </c>
      <c r="AO69" s="13">
        <f t="shared" si="12"/>
        <v>1.8233701350205587</v>
      </c>
      <c r="AP69" s="161">
        <f t="shared" si="13"/>
        <v>0</v>
      </c>
      <c r="AQ69" s="13">
        <f t="shared" si="3"/>
        <v>0</v>
      </c>
      <c r="AR69" s="162">
        <f t="shared" si="14"/>
        <v>2</v>
      </c>
      <c r="AS69" s="133">
        <f t="shared" si="15"/>
        <v>109411</v>
      </c>
      <c r="AT69" s="133">
        <f t="shared" si="16"/>
        <v>1</v>
      </c>
      <c r="AU69" s="124">
        <f t="shared" si="17"/>
        <v>0.91398488269004041</v>
      </c>
      <c r="AV69" s="133">
        <f t="shared" si="18"/>
        <v>0</v>
      </c>
      <c r="AW69" s="136">
        <f t="shared" si="19"/>
        <v>0</v>
      </c>
      <c r="AX69" s="133">
        <f t="shared" si="20"/>
        <v>1</v>
      </c>
    </row>
    <row r="70" spans="1:51" x14ac:dyDescent="0.2">
      <c r="A70" s="1" t="s">
        <v>125</v>
      </c>
      <c r="B70" s="1" t="s">
        <v>126</v>
      </c>
      <c r="C70" s="145">
        <v>22514</v>
      </c>
      <c r="D70" s="112">
        <v>96</v>
      </c>
      <c r="E70" s="113">
        <f t="shared" si="24"/>
        <v>426.40135027094249</v>
      </c>
      <c r="F70" s="112">
        <v>5</v>
      </c>
      <c r="G70" s="113">
        <f t="shared" si="25"/>
        <v>22.208403659944924</v>
      </c>
      <c r="H70" s="112">
        <v>93</v>
      </c>
      <c r="I70" s="112">
        <v>21925</v>
      </c>
      <c r="J70" s="110">
        <v>102</v>
      </c>
      <c r="K70" s="111">
        <f t="shared" si="4"/>
        <v>465.22234891676163</v>
      </c>
      <c r="L70" s="110">
        <v>6</v>
      </c>
      <c r="M70" s="111">
        <f t="shared" ref="M70:M133" si="27">L70/I70*100000</f>
        <v>27.366020524515395</v>
      </c>
      <c r="N70" s="156">
        <v>100</v>
      </c>
      <c r="O70" s="54">
        <v>4712</v>
      </c>
      <c r="P70" s="54">
        <v>13</v>
      </c>
      <c r="Q70" s="55">
        <f t="shared" si="5"/>
        <v>275.89134125636673</v>
      </c>
      <c r="R70" s="54">
        <v>0</v>
      </c>
      <c r="S70" s="55">
        <f t="shared" si="6"/>
        <v>0</v>
      </c>
      <c r="T70" s="54">
        <v>10</v>
      </c>
      <c r="U70" s="56">
        <v>5097</v>
      </c>
      <c r="V70" s="54">
        <v>15</v>
      </c>
      <c r="W70" s="55">
        <f t="shared" si="7"/>
        <v>294.2907592701589</v>
      </c>
      <c r="X70" s="54"/>
      <c r="Y70" s="55">
        <f t="shared" ref="Y70:Y133" si="28">X70/U70*100000</f>
        <v>0</v>
      </c>
      <c r="Z70" s="160">
        <v>12</v>
      </c>
      <c r="AA70" s="7">
        <v>82461</v>
      </c>
      <c r="AB70" s="7">
        <v>14</v>
      </c>
      <c r="AC70" s="14">
        <f t="shared" si="8"/>
        <v>16.977722802294419</v>
      </c>
      <c r="AD70" s="7">
        <v>1</v>
      </c>
      <c r="AE70" s="14">
        <f t="shared" si="9"/>
        <v>1.2126944858781727</v>
      </c>
      <c r="AF70" s="7">
        <v>14</v>
      </c>
      <c r="AG70" s="7">
        <v>82389</v>
      </c>
      <c r="AH70" s="7">
        <v>15</v>
      </c>
      <c r="AI70" s="14">
        <f t="shared" si="10"/>
        <v>18.20631394967775</v>
      </c>
      <c r="AJ70" s="7">
        <v>1</v>
      </c>
      <c r="AK70" s="14">
        <f t="shared" ref="AK70:AK133" si="29">AJ70/AG70*100000</f>
        <v>1.2137542633118499</v>
      </c>
      <c r="AL70" s="159">
        <v>15</v>
      </c>
      <c r="AM70" s="8">
        <f t="shared" si="26"/>
        <v>109687</v>
      </c>
      <c r="AN70" s="8">
        <f t="shared" si="11"/>
        <v>123</v>
      </c>
      <c r="AO70" s="13">
        <f t="shared" si="12"/>
        <v>112.13726330376434</v>
      </c>
      <c r="AP70" s="161">
        <f t="shared" si="13"/>
        <v>6</v>
      </c>
      <c r="AQ70" s="13">
        <f t="shared" ref="AQ70:AQ133" si="30">AP70/AM70*100000</f>
        <v>5.4701104050616749</v>
      </c>
      <c r="AR70" s="162">
        <f t="shared" si="14"/>
        <v>117</v>
      </c>
      <c r="AS70" s="133">
        <f t="shared" si="15"/>
        <v>109411</v>
      </c>
      <c r="AT70" s="133">
        <f t="shared" si="16"/>
        <v>132</v>
      </c>
      <c r="AU70" s="124">
        <f t="shared" si="17"/>
        <v>120.64600451508532</v>
      </c>
      <c r="AV70" s="133">
        <f t="shared" si="18"/>
        <v>7</v>
      </c>
      <c r="AW70" s="136">
        <f t="shared" si="19"/>
        <v>6.3978941788302821</v>
      </c>
      <c r="AX70" s="133">
        <f t="shared" si="20"/>
        <v>127</v>
      </c>
    </row>
    <row r="71" spans="1:51" x14ac:dyDescent="0.2">
      <c r="A71" s="1" t="s">
        <v>127</v>
      </c>
      <c r="B71" s="1" t="s">
        <v>128</v>
      </c>
      <c r="C71" s="145">
        <v>22514</v>
      </c>
      <c r="D71" s="112">
        <v>96</v>
      </c>
      <c r="E71" s="113">
        <f t="shared" si="24"/>
        <v>426.40135027094249</v>
      </c>
      <c r="F71" s="112">
        <v>5</v>
      </c>
      <c r="G71" s="113">
        <f t="shared" si="25"/>
        <v>22.208403659944924</v>
      </c>
      <c r="H71" s="112">
        <v>93</v>
      </c>
      <c r="I71" s="112">
        <v>21925</v>
      </c>
      <c r="J71" s="110">
        <v>102</v>
      </c>
      <c r="K71" s="111">
        <f t="shared" ref="K71:K134" si="31">J71/I71*100000</f>
        <v>465.22234891676163</v>
      </c>
      <c r="L71" s="110">
        <v>6</v>
      </c>
      <c r="M71" s="111">
        <f t="shared" si="27"/>
        <v>27.366020524515395</v>
      </c>
      <c r="N71" s="156">
        <v>100</v>
      </c>
      <c r="O71" s="54">
        <v>4712</v>
      </c>
      <c r="P71" s="54">
        <v>13</v>
      </c>
      <c r="Q71" s="55">
        <f t="shared" ref="Q71:Q134" si="32">P71/O71*100000</f>
        <v>275.89134125636673</v>
      </c>
      <c r="R71" s="54">
        <v>0</v>
      </c>
      <c r="S71" s="55">
        <f t="shared" ref="S71:S134" si="33">R71/O71*100000</f>
        <v>0</v>
      </c>
      <c r="T71" s="54">
        <v>10</v>
      </c>
      <c r="U71" s="56">
        <v>5097</v>
      </c>
      <c r="V71" s="54">
        <v>15</v>
      </c>
      <c r="W71" s="55">
        <f t="shared" ref="W71:W134" si="34">V71/U71*100000</f>
        <v>294.2907592701589</v>
      </c>
      <c r="X71" s="54"/>
      <c r="Y71" s="55">
        <f t="shared" si="28"/>
        <v>0</v>
      </c>
      <c r="Z71" s="160">
        <v>12</v>
      </c>
      <c r="AA71" s="7">
        <v>82461</v>
      </c>
      <c r="AB71" s="7">
        <v>14</v>
      </c>
      <c r="AC71" s="14">
        <f t="shared" ref="AC71:AC134" si="35">AB71/AA71*100000</f>
        <v>16.977722802294419</v>
      </c>
      <c r="AD71" s="7">
        <v>1</v>
      </c>
      <c r="AE71" s="14">
        <f t="shared" ref="AE71:AE134" si="36">AD71/AA71*100000</f>
        <v>1.2126944858781727</v>
      </c>
      <c r="AF71" s="7">
        <v>14</v>
      </c>
      <c r="AG71" s="7">
        <v>82389</v>
      </c>
      <c r="AH71" s="7">
        <v>15</v>
      </c>
      <c r="AI71" s="14">
        <f t="shared" ref="AI71:AI134" si="37">AH71/AG71*100000</f>
        <v>18.20631394967775</v>
      </c>
      <c r="AJ71" s="7"/>
      <c r="AK71" s="14">
        <f t="shared" si="29"/>
        <v>0</v>
      </c>
      <c r="AL71" s="159">
        <v>15</v>
      </c>
      <c r="AM71" s="8">
        <f t="shared" si="26"/>
        <v>109687</v>
      </c>
      <c r="AN71" s="8">
        <f t="shared" ref="AN71:AN134" si="38">D71+P71+AB71</f>
        <v>123</v>
      </c>
      <c r="AO71" s="13">
        <f t="shared" ref="AO71:AO134" si="39">AN71/AM71*100000</f>
        <v>112.13726330376434</v>
      </c>
      <c r="AP71" s="161">
        <f t="shared" ref="AP71:AP134" si="40">F71+R71+AD71</f>
        <v>6</v>
      </c>
      <c r="AQ71" s="13">
        <f t="shared" si="30"/>
        <v>5.4701104050616749</v>
      </c>
      <c r="AR71" s="162">
        <f t="shared" ref="AR71:AR134" si="41">H71+T71+AF71</f>
        <v>117</v>
      </c>
      <c r="AS71" s="133">
        <f t="shared" ref="AS71:AS134" si="42">I71+U71+AG71</f>
        <v>109411</v>
      </c>
      <c r="AT71" s="133">
        <f t="shared" ref="AT71:AT134" si="43">J71+V71+AH71</f>
        <v>132</v>
      </c>
      <c r="AU71" s="124">
        <f t="shared" ref="AU71:AU134" si="44">AT71/AS71*100000</f>
        <v>120.64600451508532</v>
      </c>
      <c r="AV71" s="133">
        <f t="shared" ref="AV71:AV134" si="45">L71+X71+AJ71</f>
        <v>6</v>
      </c>
      <c r="AW71" s="136">
        <f t="shared" ref="AW71:AW134" si="46">AV71/AS71*100000</f>
        <v>5.4839092961402418</v>
      </c>
      <c r="AX71" s="133">
        <f t="shared" ref="AX71:AX134" si="47">N71+Z71+AL71</f>
        <v>127</v>
      </c>
    </row>
    <row r="72" spans="1:51" s="154" customFormat="1" x14ac:dyDescent="0.2">
      <c r="A72" s="1" t="s">
        <v>129</v>
      </c>
      <c r="B72" s="1" t="s">
        <v>130</v>
      </c>
      <c r="C72" s="145">
        <v>22514</v>
      </c>
      <c r="D72" s="112">
        <v>1526</v>
      </c>
      <c r="E72" s="113">
        <f t="shared" si="24"/>
        <v>6778.00479701519</v>
      </c>
      <c r="F72" s="112">
        <v>249</v>
      </c>
      <c r="G72" s="113">
        <f t="shared" si="25"/>
        <v>1105.9785022652572</v>
      </c>
      <c r="H72" s="112">
        <v>85</v>
      </c>
      <c r="I72" s="112">
        <v>21925</v>
      </c>
      <c r="J72" s="110">
        <v>1659</v>
      </c>
      <c r="K72" s="111">
        <f t="shared" si="31"/>
        <v>7566.7046750285062</v>
      </c>
      <c r="L72" s="110">
        <v>256</v>
      </c>
      <c r="M72" s="111">
        <f t="shared" si="27"/>
        <v>1167.6168757126568</v>
      </c>
      <c r="N72" s="156">
        <v>70</v>
      </c>
      <c r="O72" s="54">
        <v>4712</v>
      </c>
      <c r="P72" s="54">
        <v>323</v>
      </c>
      <c r="Q72" s="55">
        <f t="shared" si="32"/>
        <v>6854.8387096774186</v>
      </c>
      <c r="R72" s="54">
        <v>98</v>
      </c>
      <c r="S72" s="55">
        <f t="shared" si="33"/>
        <v>2079.7962648556872</v>
      </c>
      <c r="T72" s="54">
        <v>3</v>
      </c>
      <c r="U72" s="56">
        <v>5097</v>
      </c>
      <c r="V72" s="54">
        <v>338</v>
      </c>
      <c r="W72" s="55">
        <f t="shared" si="34"/>
        <v>6631.351775554248</v>
      </c>
      <c r="X72" s="54">
        <v>67</v>
      </c>
      <c r="Y72" s="55">
        <f t="shared" si="28"/>
        <v>1314.4987247400431</v>
      </c>
      <c r="Z72" s="160">
        <v>5</v>
      </c>
      <c r="AA72" s="7">
        <v>82461</v>
      </c>
      <c r="AB72" s="7">
        <v>65</v>
      </c>
      <c r="AC72" s="14">
        <f t="shared" si="35"/>
        <v>78.82514158208123</v>
      </c>
      <c r="AD72" s="7">
        <v>58</v>
      </c>
      <c r="AE72" s="14">
        <f t="shared" si="36"/>
        <v>70.336280180934025</v>
      </c>
      <c r="AF72" s="7">
        <v>10</v>
      </c>
      <c r="AG72" s="7">
        <v>82389</v>
      </c>
      <c r="AH72" s="7">
        <v>58</v>
      </c>
      <c r="AI72" s="14">
        <f t="shared" si="37"/>
        <v>70.397747272087287</v>
      </c>
      <c r="AJ72" s="7">
        <v>48</v>
      </c>
      <c r="AK72" s="14">
        <f t="shared" si="29"/>
        <v>58.260204638968801</v>
      </c>
      <c r="AL72" s="159">
        <v>10</v>
      </c>
      <c r="AM72" s="8">
        <f t="shared" si="26"/>
        <v>109687</v>
      </c>
      <c r="AN72" s="8">
        <f t="shared" si="38"/>
        <v>1914</v>
      </c>
      <c r="AO72" s="13">
        <f t="shared" si="39"/>
        <v>1744.9652192146746</v>
      </c>
      <c r="AP72" s="161">
        <f t="shared" si="40"/>
        <v>405</v>
      </c>
      <c r="AQ72" s="13">
        <f t="shared" si="30"/>
        <v>369.23245234166313</v>
      </c>
      <c r="AR72" s="162">
        <f t="shared" si="41"/>
        <v>98</v>
      </c>
      <c r="AS72" s="133">
        <f t="shared" si="42"/>
        <v>109411</v>
      </c>
      <c r="AT72" s="133">
        <f t="shared" si="43"/>
        <v>2055</v>
      </c>
      <c r="AU72" s="124">
        <f t="shared" si="44"/>
        <v>1878.238933928033</v>
      </c>
      <c r="AV72" s="133">
        <f t="shared" si="45"/>
        <v>371</v>
      </c>
      <c r="AW72" s="136">
        <f t="shared" si="46"/>
        <v>339.08839147800495</v>
      </c>
      <c r="AX72" s="133">
        <f t="shared" si="47"/>
        <v>85</v>
      </c>
      <c r="AY72" s="92"/>
    </row>
    <row r="73" spans="1:51" x14ac:dyDescent="0.2">
      <c r="A73" s="1" t="s">
        <v>131</v>
      </c>
      <c r="B73" s="1" t="s">
        <v>132</v>
      </c>
      <c r="C73" s="145">
        <v>22514</v>
      </c>
      <c r="D73" s="112">
        <v>0</v>
      </c>
      <c r="E73" s="113">
        <f t="shared" si="24"/>
        <v>0</v>
      </c>
      <c r="F73" s="112">
        <v>0</v>
      </c>
      <c r="G73" s="113">
        <f t="shared" si="25"/>
        <v>0</v>
      </c>
      <c r="H73" s="112">
        <v>0</v>
      </c>
      <c r="I73" s="112">
        <v>21925</v>
      </c>
      <c r="J73" s="110"/>
      <c r="K73" s="111">
        <f t="shared" si="31"/>
        <v>0</v>
      </c>
      <c r="L73" s="110"/>
      <c r="M73" s="111">
        <f t="shared" si="27"/>
        <v>0</v>
      </c>
      <c r="N73" s="156">
        <v>0</v>
      </c>
      <c r="O73" s="54">
        <v>4712</v>
      </c>
      <c r="P73" s="54">
        <v>0</v>
      </c>
      <c r="Q73" s="55">
        <f t="shared" si="32"/>
        <v>0</v>
      </c>
      <c r="R73" s="54">
        <v>0</v>
      </c>
      <c r="S73" s="55">
        <f t="shared" si="33"/>
        <v>0</v>
      </c>
      <c r="T73" s="54">
        <v>0</v>
      </c>
      <c r="U73" s="56">
        <v>5097</v>
      </c>
      <c r="V73" s="54"/>
      <c r="W73" s="55">
        <f t="shared" si="34"/>
        <v>0</v>
      </c>
      <c r="X73" s="54"/>
      <c r="Y73" s="55">
        <f t="shared" si="28"/>
        <v>0</v>
      </c>
      <c r="Z73" s="160">
        <v>0</v>
      </c>
      <c r="AA73" s="7">
        <v>82461</v>
      </c>
      <c r="AB73" s="7">
        <v>0</v>
      </c>
      <c r="AC73" s="14">
        <f t="shared" si="35"/>
        <v>0</v>
      </c>
      <c r="AD73" s="7">
        <v>0</v>
      </c>
      <c r="AE73" s="14">
        <f t="shared" si="36"/>
        <v>0</v>
      </c>
      <c r="AF73" s="7">
        <v>0</v>
      </c>
      <c r="AG73" s="7">
        <v>82389</v>
      </c>
      <c r="AH73" s="7"/>
      <c r="AI73" s="14">
        <f t="shared" si="37"/>
        <v>0</v>
      </c>
      <c r="AJ73" s="7"/>
      <c r="AK73" s="14">
        <f t="shared" si="29"/>
        <v>0</v>
      </c>
      <c r="AL73" s="159">
        <v>0</v>
      </c>
      <c r="AM73" s="8">
        <f t="shared" si="26"/>
        <v>109687</v>
      </c>
      <c r="AN73" s="8">
        <f t="shared" si="38"/>
        <v>0</v>
      </c>
      <c r="AO73" s="13">
        <f t="shared" si="39"/>
        <v>0</v>
      </c>
      <c r="AP73" s="161">
        <f t="shared" si="40"/>
        <v>0</v>
      </c>
      <c r="AQ73" s="13">
        <f t="shared" si="30"/>
        <v>0</v>
      </c>
      <c r="AR73" s="162">
        <f t="shared" si="41"/>
        <v>0</v>
      </c>
      <c r="AS73" s="133">
        <f t="shared" si="42"/>
        <v>109411</v>
      </c>
      <c r="AT73" s="133">
        <f t="shared" si="43"/>
        <v>0</v>
      </c>
      <c r="AU73" s="124">
        <f t="shared" si="44"/>
        <v>0</v>
      </c>
      <c r="AV73" s="133">
        <f t="shared" si="45"/>
        <v>0</v>
      </c>
      <c r="AW73" s="136">
        <f t="shared" si="46"/>
        <v>0</v>
      </c>
      <c r="AX73" s="133">
        <f t="shared" si="47"/>
        <v>0</v>
      </c>
    </row>
    <row r="74" spans="1:51" ht="12" customHeight="1" x14ac:dyDescent="0.2">
      <c r="A74" s="9" t="s">
        <v>133</v>
      </c>
      <c r="B74" s="9" t="s">
        <v>134</v>
      </c>
      <c r="C74" s="145">
        <v>22514</v>
      </c>
      <c r="D74" s="106">
        <v>6392</v>
      </c>
      <c r="E74" s="109">
        <f t="shared" si="24"/>
        <v>28391.22323887359</v>
      </c>
      <c r="F74" s="106">
        <v>298</v>
      </c>
      <c r="G74" s="109">
        <f t="shared" si="25"/>
        <v>1323.6208581327176</v>
      </c>
      <c r="H74" s="106">
        <v>320</v>
      </c>
      <c r="I74" s="106">
        <v>21925</v>
      </c>
      <c r="J74" s="145">
        <v>5897</v>
      </c>
      <c r="K74" s="107">
        <f t="shared" si="31"/>
        <v>26896.237172177876</v>
      </c>
      <c r="L74" s="145">
        <v>315</v>
      </c>
      <c r="M74" s="107">
        <f t="shared" si="27"/>
        <v>1436.7160775370583</v>
      </c>
      <c r="N74" s="108">
        <v>271</v>
      </c>
      <c r="O74" s="50">
        <v>4712</v>
      </c>
      <c r="P74" s="50">
        <v>920</v>
      </c>
      <c r="Q74" s="52">
        <f t="shared" si="32"/>
        <v>19524.617996604415</v>
      </c>
      <c r="R74" s="50">
        <v>80</v>
      </c>
      <c r="S74" s="52">
        <f t="shared" si="33"/>
        <v>1697.7928692699491</v>
      </c>
      <c r="T74" s="50">
        <v>53</v>
      </c>
      <c r="U74" s="48">
        <v>5097</v>
      </c>
      <c r="V74" s="50">
        <v>1007</v>
      </c>
      <c r="W74" s="52">
        <f t="shared" si="34"/>
        <v>19756.719639003335</v>
      </c>
      <c r="X74" s="50">
        <v>120</v>
      </c>
      <c r="Y74" s="52">
        <f t="shared" si="28"/>
        <v>2354.3260741612712</v>
      </c>
      <c r="Z74" s="53">
        <v>48</v>
      </c>
      <c r="AA74" s="10">
        <v>82461</v>
      </c>
      <c r="AB74" s="10">
        <v>11480</v>
      </c>
      <c r="AC74" s="11">
        <f t="shared" si="35"/>
        <v>13921.732697881424</v>
      </c>
      <c r="AD74" s="10">
        <v>5458</v>
      </c>
      <c r="AE74" s="11">
        <f t="shared" si="36"/>
        <v>6618.8865039230659</v>
      </c>
      <c r="AF74" s="10">
        <v>856</v>
      </c>
      <c r="AG74" s="10">
        <v>82389</v>
      </c>
      <c r="AH74" s="10">
        <v>11600</v>
      </c>
      <c r="AI74" s="11">
        <f t="shared" si="37"/>
        <v>14079.549454417458</v>
      </c>
      <c r="AJ74" s="10">
        <v>5950</v>
      </c>
      <c r="AK74" s="11">
        <f t="shared" si="29"/>
        <v>7221.8378667055067</v>
      </c>
      <c r="AL74" s="42">
        <v>781</v>
      </c>
      <c r="AM74" s="12">
        <f t="shared" si="26"/>
        <v>109687</v>
      </c>
      <c r="AN74" s="12">
        <f t="shared" si="38"/>
        <v>18792</v>
      </c>
      <c r="AO74" s="23">
        <f t="shared" si="39"/>
        <v>17132.385788653166</v>
      </c>
      <c r="AP74" s="37">
        <f t="shared" si="40"/>
        <v>5836</v>
      </c>
      <c r="AQ74" s="23">
        <f t="shared" si="30"/>
        <v>5320.5940539899893</v>
      </c>
      <c r="AR74" s="116">
        <f t="shared" si="41"/>
        <v>1229</v>
      </c>
      <c r="AS74" s="133">
        <f t="shared" si="42"/>
        <v>109411</v>
      </c>
      <c r="AT74" s="133">
        <f t="shared" si="43"/>
        <v>18504</v>
      </c>
      <c r="AU74" s="123">
        <f t="shared" si="44"/>
        <v>16912.376269296507</v>
      </c>
      <c r="AV74" s="134">
        <f t="shared" si="45"/>
        <v>6385</v>
      </c>
      <c r="AW74" s="135">
        <f t="shared" si="46"/>
        <v>5835.7934759759073</v>
      </c>
      <c r="AX74" s="134">
        <f t="shared" si="47"/>
        <v>1100</v>
      </c>
    </row>
    <row r="75" spans="1:51" x14ac:dyDescent="0.2">
      <c r="A75" s="1" t="s">
        <v>135</v>
      </c>
      <c r="B75" s="1" t="s">
        <v>136</v>
      </c>
      <c r="C75" s="145">
        <v>22514</v>
      </c>
      <c r="D75" s="112">
        <v>0</v>
      </c>
      <c r="E75" s="113">
        <f t="shared" ref="E75:E106" si="48">D75/C75*100000</f>
        <v>0</v>
      </c>
      <c r="F75" s="112">
        <v>0</v>
      </c>
      <c r="G75" s="113">
        <f t="shared" ref="G75:G106" si="49">F75/C75*100000</f>
        <v>0</v>
      </c>
      <c r="H75" s="112">
        <v>0</v>
      </c>
      <c r="I75" s="106">
        <v>21925</v>
      </c>
      <c r="J75" s="110"/>
      <c r="K75" s="111">
        <f t="shared" si="31"/>
        <v>0</v>
      </c>
      <c r="L75" s="110"/>
      <c r="M75" s="111">
        <f t="shared" si="27"/>
        <v>0</v>
      </c>
      <c r="N75" s="156">
        <v>0</v>
      </c>
      <c r="O75" s="54">
        <v>4712</v>
      </c>
      <c r="P75" s="54">
        <v>17</v>
      </c>
      <c r="Q75" s="55">
        <f t="shared" si="32"/>
        <v>360.78098471986414</v>
      </c>
      <c r="R75" s="54">
        <v>17</v>
      </c>
      <c r="S75" s="55">
        <f t="shared" si="33"/>
        <v>360.78098471986414</v>
      </c>
      <c r="T75" s="54">
        <v>0</v>
      </c>
      <c r="U75" s="56">
        <v>5097</v>
      </c>
      <c r="V75" s="54"/>
      <c r="W75" s="55">
        <f t="shared" si="34"/>
        <v>0</v>
      </c>
      <c r="X75" s="54"/>
      <c r="Y75" s="55">
        <f t="shared" si="28"/>
        <v>0</v>
      </c>
      <c r="Z75" s="160">
        <v>0</v>
      </c>
      <c r="AA75" s="7">
        <v>82461</v>
      </c>
      <c r="AB75" s="7">
        <v>286</v>
      </c>
      <c r="AC75" s="14">
        <f t="shared" si="35"/>
        <v>346.83062296115742</v>
      </c>
      <c r="AD75" s="7">
        <v>275</v>
      </c>
      <c r="AE75" s="14">
        <f t="shared" si="36"/>
        <v>333.49098361649749</v>
      </c>
      <c r="AF75" s="7">
        <v>0</v>
      </c>
      <c r="AG75" s="7">
        <v>82389</v>
      </c>
      <c r="AH75" s="7">
        <v>293</v>
      </c>
      <c r="AI75" s="14">
        <f t="shared" si="37"/>
        <v>355.62999915037199</v>
      </c>
      <c r="AJ75" s="7">
        <v>282</v>
      </c>
      <c r="AK75" s="14">
        <f t="shared" si="29"/>
        <v>342.27870225394167</v>
      </c>
      <c r="AL75" s="159">
        <v>0</v>
      </c>
      <c r="AM75" s="8">
        <f t="shared" ref="AM75:AM106" si="50">C75+O75+AA75</f>
        <v>109687</v>
      </c>
      <c r="AN75" s="8">
        <f t="shared" si="38"/>
        <v>303</v>
      </c>
      <c r="AO75" s="13">
        <f t="shared" si="39"/>
        <v>276.24057545561465</v>
      </c>
      <c r="AP75" s="161">
        <f t="shared" si="40"/>
        <v>292</v>
      </c>
      <c r="AQ75" s="13">
        <f t="shared" si="30"/>
        <v>266.21203971300156</v>
      </c>
      <c r="AR75" s="162">
        <f t="shared" si="41"/>
        <v>0</v>
      </c>
      <c r="AS75" s="133">
        <f t="shared" si="42"/>
        <v>109411</v>
      </c>
      <c r="AT75" s="133">
        <f t="shared" si="43"/>
        <v>293</v>
      </c>
      <c r="AU75" s="124">
        <f t="shared" si="44"/>
        <v>267.7975706281818</v>
      </c>
      <c r="AV75" s="133">
        <f t="shared" si="45"/>
        <v>282</v>
      </c>
      <c r="AW75" s="136">
        <f t="shared" si="46"/>
        <v>257.74373691859137</v>
      </c>
      <c r="AX75" s="133">
        <f t="shared" si="47"/>
        <v>0</v>
      </c>
    </row>
    <row r="76" spans="1:51" x14ac:dyDescent="0.2">
      <c r="A76" s="1" t="s">
        <v>137</v>
      </c>
      <c r="B76" s="1" t="s">
        <v>138</v>
      </c>
      <c r="C76" s="145">
        <v>22514</v>
      </c>
      <c r="D76" s="112">
        <v>9</v>
      </c>
      <c r="E76" s="113">
        <f t="shared" si="48"/>
        <v>39.97512658790086</v>
      </c>
      <c r="F76" s="112">
        <v>1</v>
      </c>
      <c r="G76" s="113">
        <f t="shared" si="49"/>
        <v>4.4416807319889839</v>
      </c>
      <c r="H76" s="112">
        <v>6</v>
      </c>
      <c r="I76" s="106">
        <v>21925</v>
      </c>
      <c r="J76" s="110">
        <v>7</v>
      </c>
      <c r="K76" s="111">
        <f t="shared" si="31"/>
        <v>31.927023945267962</v>
      </c>
      <c r="L76" s="110">
        <v>1</v>
      </c>
      <c r="M76" s="111">
        <f t="shared" si="27"/>
        <v>4.5610034207525656</v>
      </c>
      <c r="N76" s="156">
        <v>3</v>
      </c>
      <c r="O76" s="54">
        <v>4712</v>
      </c>
      <c r="P76" s="54">
        <v>0</v>
      </c>
      <c r="Q76" s="55">
        <f t="shared" si="32"/>
        <v>0</v>
      </c>
      <c r="R76" s="54">
        <v>0</v>
      </c>
      <c r="S76" s="55">
        <f t="shared" si="33"/>
        <v>0</v>
      </c>
      <c r="T76" s="54">
        <v>0</v>
      </c>
      <c r="U76" s="56">
        <v>5097</v>
      </c>
      <c r="V76" s="54"/>
      <c r="W76" s="55">
        <f t="shared" si="34"/>
        <v>0</v>
      </c>
      <c r="X76" s="54"/>
      <c r="Y76" s="55">
        <f t="shared" si="28"/>
        <v>0</v>
      </c>
      <c r="Z76" s="160">
        <v>0</v>
      </c>
      <c r="AA76" s="7">
        <v>82461</v>
      </c>
      <c r="AB76" s="7">
        <v>69</v>
      </c>
      <c r="AC76" s="14">
        <f t="shared" si="35"/>
        <v>83.675919525593926</v>
      </c>
      <c r="AD76" s="7">
        <v>66</v>
      </c>
      <c r="AE76" s="14">
        <f t="shared" si="36"/>
        <v>80.03783606795939</v>
      </c>
      <c r="AF76" s="7">
        <v>0</v>
      </c>
      <c r="AG76" s="7">
        <v>82389</v>
      </c>
      <c r="AH76" s="7">
        <v>68</v>
      </c>
      <c r="AI76" s="14">
        <f t="shared" si="37"/>
        <v>82.535289905205801</v>
      </c>
      <c r="AJ76" s="7">
        <v>67</v>
      </c>
      <c r="AK76" s="14">
        <f t="shared" si="29"/>
        <v>81.321535641893945</v>
      </c>
      <c r="AL76" s="159">
        <v>0</v>
      </c>
      <c r="AM76" s="8">
        <f t="shared" si="50"/>
        <v>109687</v>
      </c>
      <c r="AN76" s="8">
        <f t="shared" si="38"/>
        <v>78</v>
      </c>
      <c r="AO76" s="13">
        <f t="shared" si="39"/>
        <v>71.111435265801774</v>
      </c>
      <c r="AP76" s="161">
        <f t="shared" si="40"/>
        <v>67</v>
      </c>
      <c r="AQ76" s="13">
        <f t="shared" si="30"/>
        <v>61.082899523188715</v>
      </c>
      <c r="AR76" s="162">
        <f t="shared" si="41"/>
        <v>6</v>
      </c>
      <c r="AS76" s="133">
        <f t="shared" si="42"/>
        <v>109411</v>
      </c>
      <c r="AT76" s="133">
        <f t="shared" si="43"/>
        <v>75</v>
      </c>
      <c r="AU76" s="124">
        <f t="shared" si="44"/>
        <v>68.548866201753029</v>
      </c>
      <c r="AV76" s="133">
        <f t="shared" si="45"/>
        <v>68</v>
      </c>
      <c r="AW76" s="136">
        <f t="shared" si="46"/>
        <v>62.150972022922737</v>
      </c>
      <c r="AX76" s="133">
        <f t="shared" si="47"/>
        <v>3</v>
      </c>
    </row>
    <row r="77" spans="1:51" x14ac:dyDescent="0.2">
      <c r="A77" s="1" t="s">
        <v>139</v>
      </c>
      <c r="B77" s="1" t="s">
        <v>140</v>
      </c>
      <c r="C77" s="145">
        <v>22514</v>
      </c>
      <c r="D77" s="112">
        <v>1</v>
      </c>
      <c r="E77" s="113">
        <f t="shared" si="48"/>
        <v>4.4416807319889839</v>
      </c>
      <c r="F77" s="112">
        <v>0</v>
      </c>
      <c r="G77" s="113">
        <f t="shared" si="49"/>
        <v>0</v>
      </c>
      <c r="H77" s="112">
        <v>1</v>
      </c>
      <c r="I77" s="106">
        <v>21925</v>
      </c>
      <c r="J77" s="110"/>
      <c r="K77" s="111">
        <f t="shared" si="31"/>
        <v>0</v>
      </c>
      <c r="L77" s="110"/>
      <c r="M77" s="111">
        <f t="shared" si="27"/>
        <v>0</v>
      </c>
      <c r="N77" s="156">
        <v>0</v>
      </c>
      <c r="O77" s="54">
        <v>4712</v>
      </c>
      <c r="P77" s="54">
        <v>0</v>
      </c>
      <c r="Q77" s="55">
        <f t="shared" si="32"/>
        <v>0</v>
      </c>
      <c r="R77" s="54">
        <v>0</v>
      </c>
      <c r="S77" s="55">
        <f t="shared" si="33"/>
        <v>0</v>
      </c>
      <c r="T77" s="54">
        <v>0</v>
      </c>
      <c r="U77" s="56">
        <v>5097</v>
      </c>
      <c r="V77" s="54"/>
      <c r="W77" s="55">
        <f t="shared" si="34"/>
        <v>0</v>
      </c>
      <c r="X77" s="54"/>
      <c r="Y77" s="55">
        <f t="shared" si="28"/>
        <v>0</v>
      </c>
      <c r="Z77" s="160">
        <v>0</v>
      </c>
      <c r="AA77" s="7">
        <v>82461</v>
      </c>
      <c r="AB77" s="7">
        <v>2</v>
      </c>
      <c r="AC77" s="14">
        <f t="shared" si="35"/>
        <v>2.4253889717563455</v>
      </c>
      <c r="AD77" s="7">
        <v>2</v>
      </c>
      <c r="AE77" s="14">
        <f t="shared" si="36"/>
        <v>2.4253889717563455</v>
      </c>
      <c r="AF77" s="7">
        <v>0</v>
      </c>
      <c r="AG77" s="7">
        <v>82389</v>
      </c>
      <c r="AH77" s="7">
        <v>1</v>
      </c>
      <c r="AI77" s="14">
        <f t="shared" si="37"/>
        <v>1.2137542633118499</v>
      </c>
      <c r="AJ77" s="7">
        <v>1</v>
      </c>
      <c r="AK77" s="14">
        <f t="shared" si="29"/>
        <v>1.2137542633118499</v>
      </c>
      <c r="AL77" s="159">
        <v>0</v>
      </c>
      <c r="AM77" s="8">
        <f t="shared" si="50"/>
        <v>109687</v>
      </c>
      <c r="AN77" s="8">
        <f t="shared" si="38"/>
        <v>3</v>
      </c>
      <c r="AO77" s="13">
        <f t="shared" si="39"/>
        <v>2.7350552025308374</v>
      </c>
      <c r="AP77" s="161">
        <f t="shared" si="40"/>
        <v>2</v>
      </c>
      <c r="AQ77" s="13">
        <f t="shared" si="30"/>
        <v>1.8233701350205587</v>
      </c>
      <c r="AR77" s="162">
        <f t="shared" si="41"/>
        <v>1</v>
      </c>
      <c r="AS77" s="133">
        <f t="shared" si="42"/>
        <v>109411</v>
      </c>
      <c r="AT77" s="133">
        <f t="shared" si="43"/>
        <v>1</v>
      </c>
      <c r="AU77" s="124">
        <f t="shared" si="44"/>
        <v>0.91398488269004041</v>
      </c>
      <c r="AV77" s="133">
        <f t="shared" si="45"/>
        <v>1</v>
      </c>
      <c r="AW77" s="136">
        <f t="shared" si="46"/>
        <v>0.91398488269004041</v>
      </c>
      <c r="AX77" s="133">
        <f t="shared" si="47"/>
        <v>0</v>
      </c>
    </row>
    <row r="78" spans="1:51" x14ac:dyDescent="0.2">
      <c r="A78" s="1" t="s">
        <v>141</v>
      </c>
      <c r="B78" s="1" t="s">
        <v>142</v>
      </c>
      <c r="C78" s="145">
        <v>22514</v>
      </c>
      <c r="D78" s="112">
        <v>13</v>
      </c>
      <c r="E78" s="113">
        <f t="shared" si="48"/>
        <v>57.741849515856799</v>
      </c>
      <c r="F78" s="112">
        <v>1</v>
      </c>
      <c r="G78" s="113">
        <f t="shared" si="49"/>
        <v>4.4416807319889839</v>
      </c>
      <c r="H78" s="112">
        <v>13</v>
      </c>
      <c r="I78" s="106">
        <v>21925</v>
      </c>
      <c r="J78" s="110">
        <v>14</v>
      </c>
      <c r="K78" s="111">
        <f t="shared" si="31"/>
        <v>63.854047890535924</v>
      </c>
      <c r="L78" s="110">
        <v>1</v>
      </c>
      <c r="M78" s="111">
        <f t="shared" si="27"/>
        <v>4.5610034207525656</v>
      </c>
      <c r="N78" s="156">
        <v>14</v>
      </c>
      <c r="O78" s="54">
        <v>4712</v>
      </c>
      <c r="P78" s="54">
        <v>2</v>
      </c>
      <c r="Q78" s="55">
        <f t="shared" si="32"/>
        <v>42.444821731748725</v>
      </c>
      <c r="R78" s="54">
        <v>0</v>
      </c>
      <c r="S78" s="55">
        <f t="shared" si="33"/>
        <v>0</v>
      </c>
      <c r="T78" s="54">
        <v>2</v>
      </c>
      <c r="U78" s="56">
        <v>5097</v>
      </c>
      <c r="V78" s="54">
        <v>1</v>
      </c>
      <c r="W78" s="55">
        <f t="shared" si="34"/>
        <v>19.619383951343927</v>
      </c>
      <c r="X78" s="54"/>
      <c r="Y78" s="55">
        <f t="shared" si="28"/>
        <v>0</v>
      </c>
      <c r="Z78" s="160">
        <v>1</v>
      </c>
      <c r="AA78" s="7">
        <v>82461</v>
      </c>
      <c r="AB78" s="7">
        <v>1974</v>
      </c>
      <c r="AC78" s="14">
        <f t="shared" si="35"/>
        <v>2393.8589151235128</v>
      </c>
      <c r="AD78" s="7">
        <v>784</v>
      </c>
      <c r="AE78" s="14">
        <f t="shared" si="36"/>
        <v>950.75247692848734</v>
      </c>
      <c r="AF78" s="7">
        <v>0</v>
      </c>
      <c r="AG78" s="7">
        <v>82389</v>
      </c>
      <c r="AH78" s="7">
        <v>2385</v>
      </c>
      <c r="AI78" s="14">
        <f t="shared" si="37"/>
        <v>2894.8039179987622</v>
      </c>
      <c r="AJ78" s="7">
        <v>939</v>
      </c>
      <c r="AK78" s="14">
        <f t="shared" si="29"/>
        <v>1139.7152532498269</v>
      </c>
      <c r="AL78" s="159">
        <v>0</v>
      </c>
      <c r="AM78" s="8">
        <f t="shared" si="50"/>
        <v>109687</v>
      </c>
      <c r="AN78" s="8">
        <f t="shared" si="38"/>
        <v>1989</v>
      </c>
      <c r="AO78" s="13">
        <f t="shared" si="39"/>
        <v>1813.3415992779455</v>
      </c>
      <c r="AP78" s="161">
        <f t="shared" si="40"/>
        <v>785</v>
      </c>
      <c r="AQ78" s="13">
        <f t="shared" si="30"/>
        <v>715.67277799556916</v>
      </c>
      <c r="AR78" s="162">
        <f t="shared" si="41"/>
        <v>15</v>
      </c>
      <c r="AS78" s="133">
        <f t="shared" si="42"/>
        <v>109411</v>
      </c>
      <c r="AT78" s="133">
        <f t="shared" si="43"/>
        <v>2400</v>
      </c>
      <c r="AU78" s="124">
        <f t="shared" si="44"/>
        <v>2193.5637184560969</v>
      </c>
      <c r="AV78" s="133">
        <f t="shared" si="45"/>
        <v>940</v>
      </c>
      <c r="AW78" s="136">
        <f t="shared" si="46"/>
        <v>859.14578972863796</v>
      </c>
      <c r="AX78" s="133">
        <f t="shared" si="47"/>
        <v>15</v>
      </c>
    </row>
    <row r="79" spans="1:51" x14ac:dyDescent="0.2">
      <c r="A79" s="1" t="s">
        <v>143</v>
      </c>
      <c r="B79" s="1" t="s">
        <v>144</v>
      </c>
      <c r="C79" s="145">
        <v>22514</v>
      </c>
      <c r="D79" s="112">
        <v>0</v>
      </c>
      <c r="E79" s="113">
        <f t="shared" si="48"/>
        <v>0</v>
      </c>
      <c r="F79" s="112">
        <v>0</v>
      </c>
      <c r="G79" s="113">
        <f t="shared" si="49"/>
        <v>0</v>
      </c>
      <c r="H79" s="112">
        <v>0</v>
      </c>
      <c r="I79" s="106">
        <v>21925</v>
      </c>
      <c r="J79" s="110"/>
      <c r="K79" s="111">
        <f t="shared" si="31"/>
        <v>0</v>
      </c>
      <c r="L79" s="110"/>
      <c r="M79" s="111">
        <f t="shared" si="27"/>
        <v>0</v>
      </c>
      <c r="N79" s="156">
        <v>0</v>
      </c>
      <c r="O79" s="54">
        <v>4712</v>
      </c>
      <c r="P79" s="54">
        <v>0</v>
      </c>
      <c r="Q79" s="55">
        <f t="shared" si="32"/>
        <v>0</v>
      </c>
      <c r="R79" s="54">
        <v>0</v>
      </c>
      <c r="S79" s="55">
        <f t="shared" si="33"/>
        <v>0</v>
      </c>
      <c r="T79" s="54">
        <v>0</v>
      </c>
      <c r="U79" s="56">
        <v>5097</v>
      </c>
      <c r="V79" s="54"/>
      <c r="W79" s="55">
        <f t="shared" si="34"/>
        <v>0</v>
      </c>
      <c r="X79" s="54"/>
      <c r="Y79" s="55">
        <f t="shared" si="28"/>
        <v>0</v>
      </c>
      <c r="Z79" s="160">
        <v>0</v>
      </c>
      <c r="AA79" s="7">
        <v>82461</v>
      </c>
      <c r="AB79" s="7">
        <v>0</v>
      </c>
      <c r="AC79" s="14">
        <f t="shared" si="35"/>
        <v>0</v>
      </c>
      <c r="AD79" s="7">
        <v>0</v>
      </c>
      <c r="AE79" s="14">
        <f t="shared" si="36"/>
        <v>0</v>
      </c>
      <c r="AF79" s="7">
        <v>0</v>
      </c>
      <c r="AG79" s="7">
        <v>82389</v>
      </c>
      <c r="AH79" s="7"/>
      <c r="AI79" s="14">
        <f t="shared" si="37"/>
        <v>0</v>
      </c>
      <c r="AJ79" s="7"/>
      <c r="AK79" s="14">
        <f t="shared" si="29"/>
        <v>0</v>
      </c>
      <c r="AL79" s="159">
        <v>0</v>
      </c>
      <c r="AM79" s="8">
        <f t="shared" si="50"/>
        <v>109687</v>
      </c>
      <c r="AN79" s="8">
        <f t="shared" si="38"/>
        <v>0</v>
      </c>
      <c r="AO79" s="13">
        <f t="shared" si="39"/>
        <v>0</v>
      </c>
      <c r="AP79" s="161">
        <f t="shared" si="40"/>
        <v>0</v>
      </c>
      <c r="AQ79" s="13">
        <f t="shared" si="30"/>
        <v>0</v>
      </c>
      <c r="AR79" s="162">
        <f t="shared" si="41"/>
        <v>0</v>
      </c>
      <c r="AS79" s="133">
        <f t="shared" si="42"/>
        <v>109411</v>
      </c>
      <c r="AT79" s="133">
        <f t="shared" si="43"/>
        <v>0</v>
      </c>
      <c r="AU79" s="124">
        <f t="shared" si="44"/>
        <v>0</v>
      </c>
      <c r="AV79" s="133">
        <f t="shared" si="45"/>
        <v>0</v>
      </c>
      <c r="AW79" s="136">
        <f t="shared" si="46"/>
        <v>0</v>
      </c>
      <c r="AX79" s="133">
        <f t="shared" si="47"/>
        <v>0</v>
      </c>
    </row>
    <row r="80" spans="1:51" x14ac:dyDescent="0.2">
      <c r="A80" s="1" t="s">
        <v>145</v>
      </c>
      <c r="B80" s="1" t="s">
        <v>146</v>
      </c>
      <c r="C80" s="145">
        <v>22514</v>
      </c>
      <c r="D80" s="112">
        <v>0</v>
      </c>
      <c r="E80" s="113">
        <f t="shared" si="48"/>
        <v>0</v>
      </c>
      <c r="F80" s="112">
        <v>0</v>
      </c>
      <c r="G80" s="113">
        <f t="shared" si="49"/>
        <v>0</v>
      </c>
      <c r="H80" s="112">
        <v>0</v>
      </c>
      <c r="I80" s="106">
        <v>21925</v>
      </c>
      <c r="J80" s="110"/>
      <c r="K80" s="111">
        <f t="shared" si="31"/>
        <v>0</v>
      </c>
      <c r="L80" s="110"/>
      <c r="M80" s="111">
        <f t="shared" si="27"/>
        <v>0</v>
      </c>
      <c r="N80" s="156">
        <v>0</v>
      </c>
      <c r="O80" s="54">
        <v>4712</v>
      </c>
      <c r="P80" s="54">
        <v>0</v>
      </c>
      <c r="Q80" s="55">
        <f t="shared" si="32"/>
        <v>0</v>
      </c>
      <c r="R80" s="54">
        <v>0</v>
      </c>
      <c r="S80" s="55">
        <f t="shared" si="33"/>
        <v>0</v>
      </c>
      <c r="T80" s="54">
        <v>0</v>
      </c>
      <c r="U80" s="56">
        <v>5097</v>
      </c>
      <c r="V80" s="54"/>
      <c r="W80" s="55">
        <f t="shared" si="34"/>
        <v>0</v>
      </c>
      <c r="X80" s="54"/>
      <c r="Y80" s="55">
        <f t="shared" si="28"/>
        <v>0</v>
      </c>
      <c r="Z80" s="160">
        <v>0</v>
      </c>
      <c r="AA80" s="7">
        <v>82461</v>
      </c>
      <c r="AB80" s="7">
        <v>31</v>
      </c>
      <c r="AC80" s="14">
        <f t="shared" si="35"/>
        <v>37.593529062223354</v>
      </c>
      <c r="AD80" s="7">
        <v>16</v>
      </c>
      <c r="AE80" s="14">
        <f t="shared" si="36"/>
        <v>19.403111774050764</v>
      </c>
      <c r="AF80" s="7">
        <v>2</v>
      </c>
      <c r="AG80" s="7">
        <v>82389</v>
      </c>
      <c r="AH80" s="7">
        <v>33</v>
      </c>
      <c r="AI80" s="14">
        <f t="shared" si="37"/>
        <v>40.053890689291045</v>
      </c>
      <c r="AJ80" s="7">
        <v>18</v>
      </c>
      <c r="AK80" s="14">
        <f t="shared" si="29"/>
        <v>21.847576739613299</v>
      </c>
      <c r="AL80" s="159">
        <v>1</v>
      </c>
      <c r="AM80" s="8">
        <f t="shared" si="50"/>
        <v>109687</v>
      </c>
      <c r="AN80" s="8">
        <f t="shared" si="38"/>
        <v>31</v>
      </c>
      <c r="AO80" s="13">
        <f t="shared" si="39"/>
        <v>28.262237092818655</v>
      </c>
      <c r="AP80" s="161">
        <f t="shared" si="40"/>
        <v>16</v>
      </c>
      <c r="AQ80" s="13">
        <f t="shared" si="30"/>
        <v>14.586961080164469</v>
      </c>
      <c r="AR80" s="162">
        <f t="shared" si="41"/>
        <v>2</v>
      </c>
      <c r="AS80" s="133">
        <f t="shared" si="42"/>
        <v>109411</v>
      </c>
      <c r="AT80" s="133">
        <f t="shared" si="43"/>
        <v>33</v>
      </c>
      <c r="AU80" s="124">
        <f t="shared" si="44"/>
        <v>30.161501128771331</v>
      </c>
      <c r="AV80" s="133">
        <f t="shared" si="45"/>
        <v>18</v>
      </c>
      <c r="AW80" s="136">
        <f t="shared" si="46"/>
        <v>16.451727888420724</v>
      </c>
      <c r="AX80" s="133">
        <f t="shared" si="47"/>
        <v>1</v>
      </c>
    </row>
    <row r="81" spans="1:51" x14ac:dyDescent="0.2">
      <c r="A81" s="1" t="s">
        <v>147</v>
      </c>
      <c r="B81" s="1" t="s">
        <v>148</v>
      </c>
      <c r="C81" s="145">
        <v>22514</v>
      </c>
      <c r="D81" s="112">
        <v>27</v>
      </c>
      <c r="E81" s="113">
        <f t="shared" si="48"/>
        <v>119.92537976370258</v>
      </c>
      <c r="F81" s="112">
        <v>5</v>
      </c>
      <c r="G81" s="113">
        <f t="shared" si="49"/>
        <v>22.208403659944924</v>
      </c>
      <c r="H81" s="112">
        <v>22</v>
      </c>
      <c r="I81" s="106">
        <v>21925</v>
      </c>
      <c r="J81" s="110">
        <v>24</v>
      </c>
      <c r="K81" s="111">
        <f t="shared" si="31"/>
        <v>109.46408209806158</v>
      </c>
      <c r="L81" s="110">
        <v>2</v>
      </c>
      <c r="M81" s="111">
        <f t="shared" si="27"/>
        <v>9.1220068415051312</v>
      </c>
      <c r="N81" s="156">
        <v>21</v>
      </c>
      <c r="O81" s="54">
        <v>4712</v>
      </c>
      <c r="P81" s="54">
        <v>0</v>
      </c>
      <c r="Q81" s="55">
        <f t="shared" si="32"/>
        <v>0</v>
      </c>
      <c r="R81" s="54">
        <v>0</v>
      </c>
      <c r="S81" s="55">
        <f t="shared" si="33"/>
        <v>0</v>
      </c>
      <c r="T81" s="54">
        <v>0</v>
      </c>
      <c r="U81" s="56">
        <v>5097</v>
      </c>
      <c r="V81" s="54"/>
      <c r="W81" s="55">
        <f t="shared" si="34"/>
        <v>0</v>
      </c>
      <c r="X81" s="54"/>
      <c r="Y81" s="55">
        <f t="shared" si="28"/>
        <v>0</v>
      </c>
      <c r="Z81" s="160">
        <v>0</v>
      </c>
      <c r="AA81" s="7">
        <v>82461</v>
      </c>
      <c r="AB81" s="7">
        <v>0</v>
      </c>
      <c r="AC81" s="14">
        <f t="shared" si="35"/>
        <v>0</v>
      </c>
      <c r="AD81" s="7">
        <v>0</v>
      </c>
      <c r="AE81" s="14">
        <f t="shared" si="36"/>
        <v>0</v>
      </c>
      <c r="AF81" s="7">
        <v>0</v>
      </c>
      <c r="AG81" s="7">
        <v>82389</v>
      </c>
      <c r="AH81" s="7">
        <v>2</v>
      </c>
      <c r="AI81" s="14">
        <f t="shared" si="37"/>
        <v>2.4275085266236998</v>
      </c>
      <c r="AJ81" s="7"/>
      <c r="AK81" s="14">
        <f t="shared" si="29"/>
        <v>0</v>
      </c>
      <c r="AL81" s="159">
        <v>0</v>
      </c>
      <c r="AM81" s="8">
        <f t="shared" si="50"/>
        <v>109687</v>
      </c>
      <c r="AN81" s="8">
        <f t="shared" si="38"/>
        <v>27</v>
      </c>
      <c r="AO81" s="13">
        <f t="shared" si="39"/>
        <v>24.615496822777541</v>
      </c>
      <c r="AP81" s="161">
        <f t="shared" si="40"/>
        <v>5</v>
      </c>
      <c r="AQ81" s="13">
        <f t="shared" si="30"/>
        <v>4.5584253375513963</v>
      </c>
      <c r="AR81" s="162">
        <f t="shared" si="41"/>
        <v>22</v>
      </c>
      <c r="AS81" s="133">
        <f t="shared" si="42"/>
        <v>109411</v>
      </c>
      <c r="AT81" s="133">
        <f t="shared" si="43"/>
        <v>26</v>
      </c>
      <c r="AU81" s="124">
        <f t="shared" si="44"/>
        <v>23.76360694994105</v>
      </c>
      <c r="AV81" s="133">
        <f t="shared" si="45"/>
        <v>2</v>
      </c>
      <c r="AW81" s="136">
        <f t="shared" si="46"/>
        <v>1.8279697653800808</v>
      </c>
      <c r="AX81" s="133">
        <f t="shared" si="47"/>
        <v>21</v>
      </c>
    </row>
    <row r="82" spans="1:51" x14ac:dyDescent="0.2">
      <c r="A82" s="1" t="s">
        <v>149</v>
      </c>
      <c r="B82" s="1" t="s">
        <v>150</v>
      </c>
      <c r="C82" s="145">
        <v>22514</v>
      </c>
      <c r="D82" s="112">
        <v>11</v>
      </c>
      <c r="E82" s="113">
        <f t="shared" si="48"/>
        <v>48.85848805187883</v>
      </c>
      <c r="F82" s="112">
        <v>0</v>
      </c>
      <c r="G82" s="113">
        <f t="shared" si="49"/>
        <v>0</v>
      </c>
      <c r="H82" s="112">
        <v>10</v>
      </c>
      <c r="I82" s="106">
        <v>21925</v>
      </c>
      <c r="J82" s="110"/>
      <c r="K82" s="111">
        <f t="shared" si="31"/>
        <v>0</v>
      </c>
      <c r="L82" s="110"/>
      <c r="M82" s="111">
        <f t="shared" si="27"/>
        <v>0</v>
      </c>
      <c r="N82" s="156">
        <v>0</v>
      </c>
      <c r="O82" s="54">
        <v>4712</v>
      </c>
      <c r="P82" s="54">
        <v>2</v>
      </c>
      <c r="Q82" s="55">
        <f t="shared" si="32"/>
        <v>42.444821731748725</v>
      </c>
      <c r="R82" s="54">
        <v>0</v>
      </c>
      <c r="S82" s="55">
        <f t="shared" si="33"/>
        <v>0</v>
      </c>
      <c r="T82" s="54">
        <v>1</v>
      </c>
      <c r="U82" s="56">
        <v>5097</v>
      </c>
      <c r="V82" s="54">
        <v>2</v>
      </c>
      <c r="W82" s="55">
        <f t="shared" si="34"/>
        <v>39.238767902687854</v>
      </c>
      <c r="X82" s="54">
        <v>1</v>
      </c>
      <c r="Y82" s="55">
        <f t="shared" si="28"/>
        <v>19.619383951343927</v>
      </c>
      <c r="Z82" s="160">
        <v>2</v>
      </c>
      <c r="AA82" s="7">
        <v>82461</v>
      </c>
      <c r="AB82" s="7">
        <v>791</v>
      </c>
      <c r="AC82" s="14">
        <f t="shared" si="35"/>
        <v>959.24133832963457</v>
      </c>
      <c r="AD82" s="7">
        <v>279</v>
      </c>
      <c r="AE82" s="14">
        <f t="shared" si="36"/>
        <v>338.34176156001018</v>
      </c>
      <c r="AF82" s="7">
        <v>1</v>
      </c>
      <c r="AG82" s="7">
        <v>82389</v>
      </c>
      <c r="AH82" s="7">
        <v>886</v>
      </c>
      <c r="AI82" s="14">
        <f t="shared" si="37"/>
        <v>1075.3862772942991</v>
      </c>
      <c r="AJ82" s="7">
        <v>226</v>
      </c>
      <c r="AK82" s="14">
        <f t="shared" si="29"/>
        <v>274.30846350847804</v>
      </c>
      <c r="AL82" s="159">
        <v>1</v>
      </c>
      <c r="AM82" s="8">
        <f t="shared" si="50"/>
        <v>109687</v>
      </c>
      <c r="AN82" s="8">
        <f t="shared" si="38"/>
        <v>804</v>
      </c>
      <c r="AO82" s="13">
        <f t="shared" si="39"/>
        <v>732.99479427826452</v>
      </c>
      <c r="AP82" s="161">
        <f t="shared" si="40"/>
        <v>279</v>
      </c>
      <c r="AQ82" s="13">
        <f t="shared" si="30"/>
        <v>254.36013383536792</v>
      </c>
      <c r="AR82" s="162">
        <f t="shared" si="41"/>
        <v>12</v>
      </c>
      <c r="AS82" s="133">
        <f t="shared" si="42"/>
        <v>109411</v>
      </c>
      <c r="AT82" s="133">
        <f t="shared" si="43"/>
        <v>888</v>
      </c>
      <c r="AU82" s="124">
        <f t="shared" si="44"/>
        <v>811.61857582875575</v>
      </c>
      <c r="AV82" s="133">
        <f t="shared" si="45"/>
        <v>227</v>
      </c>
      <c r="AW82" s="136">
        <f t="shared" si="46"/>
        <v>207.47456837063916</v>
      </c>
      <c r="AX82" s="133">
        <f t="shared" si="47"/>
        <v>3</v>
      </c>
    </row>
    <row r="83" spans="1:51" x14ac:dyDescent="0.2">
      <c r="A83" s="1" t="s">
        <v>151</v>
      </c>
      <c r="B83" s="1" t="s">
        <v>152</v>
      </c>
      <c r="C83" s="145">
        <v>22514</v>
      </c>
      <c r="D83" s="112">
        <v>6</v>
      </c>
      <c r="E83" s="113">
        <f t="shared" si="48"/>
        <v>26.650084391933905</v>
      </c>
      <c r="F83" s="112">
        <v>0</v>
      </c>
      <c r="G83" s="113">
        <f t="shared" si="49"/>
        <v>0</v>
      </c>
      <c r="H83" s="112">
        <v>6</v>
      </c>
      <c r="I83" s="106">
        <v>21925</v>
      </c>
      <c r="J83" s="110">
        <v>9</v>
      </c>
      <c r="K83" s="111">
        <f t="shared" si="31"/>
        <v>41.049030786773088</v>
      </c>
      <c r="L83" s="110">
        <v>3</v>
      </c>
      <c r="M83" s="111">
        <f t="shared" si="27"/>
        <v>13.683010262257698</v>
      </c>
      <c r="N83" s="156">
        <v>7</v>
      </c>
      <c r="O83" s="54">
        <v>4712</v>
      </c>
      <c r="P83" s="54">
        <v>0</v>
      </c>
      <c r="Q83" s="55">
        <f t="shared" si="32"/>
        <v>0</v>
      </c>
      <c r="R83" s="54">
        <v>0</v>
      </c>
      <c r="S83" s="55">
        <f t="shared" si="33"/>
        <v>0</v>
      </c>
      <c r="T83" s="54">
        <v>0</v>
      </c>
      <c r="U83" s="56">
        <v>5097</v>
      </c>
      <c r="V83" s="54"/>
      <c r="W83" s="55">
        <f t="shared" si="34"/>
        <v>0</v>
      </c>
      <c r="X83" s="54"/>
      <c r="Y83" s="55">
        <f t="shared" si="28"/>
        <v>0</v>
      </c>
      <c r="Z83" s="160">
        <v>0</v>
      </c>
      <c r="AA83" s="7">
        <v>82461</v>
      </c>
      <c r="AB83" s="7">
        <v>1362</v>
      </c>
      <c r="AC83" s="14">
        <f t="shared" si="35"/>
        <v>1651.6898897660712</v>
      </c>
      <c r="AD83" s="7">
        <v>13</v>
      </c>
      <c r="AE83" s="14">
        <f t="shared" si="36"/>
        <v>15.765028316416245</v>
      </c>
      <c r="AF83" s="7">
        <v>723</v>
      </c>
      <c r="AG83" s="7">
        <v>82389</v>
      </c>
      <c r="AH83" s="7">
        <v>1461</v>
      </c>
      <c r="AI83" s="14">
        <f t="shared" si="37"/>
        <v>1773.2949786986128</v>
      </c>
      <c r="AJ83" s="7">
        <v>14</v>
      </c>
      <c r="AK83" s="14">
        <f t="shared" si="29"/>
        <v>16.992559686365897</v>
      </c>
      <c r="AL83" s="159">
        <v>721</v>
      </c>
      <c r="AM83" s="8">
        <f t="shared" si="50"/>
        <v>109687</v>
      </c>
      <c r="AN83" s="8">
        <f t="shared" si="38"/>
        <v>1368</v>
      </c>
      <c r="AO83" s="13">
        <f t="shared" si="39"/>
        <v>1247.1851723540622</v>
      </c>
      <c r="AP83" s="161">
        <f t="shared" si="40"/>
        <v>13</v>
      </c>
      <c r="AQ83" s="13">
        <f t="shared" si="30"/>
        <v>11.85190587763363</v>
      </c>
      <c r="AR83" s="162">
        <f t="shared" si="41"/>
        <v>729</v>
      </c>
      <c r="AS83" s="133">
        <f t="shared" si="42"/>
        <v>109411</v>
      </c>
      <c r="AT83" s="133">
        <f t="shared" si="43"/>
        <v>1470</v>
      </c>
      <c r="AU83" s="124">
        <f t="shared" si="44"/>
        <v>1343.5577775543593</v>
      </c>
      <c r="AV83" s="133">
        <f t="shared" si="45"/>
        <v>17</v>
      </c>
      <c r="AW83" s="136">
        <f t="shared" si="46"/>
        <v>15.537743005730684</v>
      </c>
      <c r="AX83" s="133">
        <f t="shared" si="47"/>
        <v>728</v>
      </c>
    </row>
    <row r="84" spans="1:51" x14ac:dyDescent="0.2">
      <c r="A84" s="1" t="s">
        <v>153</v>
      </c>
      <c r="B84" s="1" t="s">
        <v>154</v>
      </c>
      <c r="C84" s="145">
        <v>22514</v>
      </c>
      <c r="D84" s="112">
        <v>0</v>
      </c>
      <c r="E84" s="113">
        <f t="shared" si="48"/>
        <v>0</v>
      </c>
      <c r="F84" s="112">
        <v>0</v>
      </c>
      <c r="G84" s="113">
        <f t="shared" si="49"/>
        <v>0</v>
      </c>
      <c r="H84" s="112">
        <v>0</v>
      </c>
      <c r="I84" s="106">
        <v>21925</v>
      </c>
      <c r="J84" s="110"/>
      <c r="K84" s="111">
        <f t="shared" si="31"/>
        <v>0</v>
      </c>
      <c r="L84" s="110"/>
      <c r="M84" s="111">
        <f t="shared" si="27"/>
        <v>0</v>
      </c>
      <c r="N84" s="156">
        <v>0</v>
      </c>
      <c r="O84" s="54">
        <v>4712</v>
      </c>
      <c r="P84" s="54">
        <v>2</v>
      </c>
      <c r="Q84" s="55">
        <f t="shared" si="32"/>
        <v>42.444821731748725</v>
      </c>
      <c r="R84" s="54">
        <v>0</v>
      </c>
      <c r="S84" s="55">
        <f t="shared" si="33"/>
        <v>0</v>
      </c>
      <c r="T84" s="54">
        <v>2</v>
      </c>
      <c r="U84" s="56">
        <v>5097</v>
      </c>
      <c r="V84" s="54"/>
      <c r="W84" s="55">
        <f t="shared" si="34"/>
        <v>0</v>
      </c>
      <c r="X84" s="54"/>
      <c r="Y84" s="55">
        <f t="shared" si="28"/>
        <v>0</v>
      </c>
      <c r="Z84" s="160">
        <v>0</v>
      </c>
      <c r="AA84" s="7">
        <v>82461</v>
      </c>
      <c r="AB84" s="7">
        <v>1</v>
      </c>
      <c r="AC84" s="14">
        <f t="shared" si="35"/>
        <v>1.2126944858781727</v>
      </c>
      <c r="AD84" s="7">
        <v>0</v>
      </c>
      <c r="AE84" s="14">
        <f t="shared" si="36"/>
        <v>0</v>
      </c>
      <c r="AF84" s="7">
        <v>0</v>
      </c>
      <c r="AG84" s="7">
        <v>82389</v>
      </c>
      <c r="AH84" s="7"/>
      <c r="AI84" s="14">
        <f t="shared" si="37"/>
        <v>0</v>
      </c>
      <c r="AJ84" s="7"/>
      <c r="AK84" s="14">
        <f t="shared" si="29"/>
        <v>0</v>
      </c>
      <c r="AL84" s="159">
        <v>0</v>
      </c>
      <c r="AM84" s="8">
        <f t="shared" si="50"/>
        <v>109687</v>
      </c>
      <c r="AN84" s="8">
        <f t="shared" si="38"/>
        <v>3</v>
      </c>
      <c r="AO84" s="13">
        <f t="shared" si="39"/>
        <v>2.7350552025308374</v>
      </c>
      <c r="AP84" s="161">
        <f t="shared" si="40"/>
        <v>0</v>
      </c>
      <c r="AQ84" s="13">
        <f t="shared" si="30"/>
        <v>0</v>
      </c>
      <c r="AR84" s="162">
        <f t="shared" si="41"/>
        <v>2</v>
      </c>
      <c r="AS84" s="133">
        <f t="shared" si="42"/>
        <v>109411</v>
      </c>
      <c r="AT84" s="133">
        <f t="shared" si="43"/>
        <v>0</v>
      </c>
      <c r="AU84" s="124">
        <f t="shared" si="44"/>
        <v>0</v>
      </c>
      <c r="AV84" s="133">
        <f t="shared" si="45"/>
        <v>0</v>
      </c>
      <c r="AW84" s="136">
        <f t="shared" si="46"/>
        <v>0</v>
      </c>
      <c r="AX84" s="133">
        <f t="shared" si="47"/>
        <v>0</v>
      </c>
    </row>
    <row r="85" spans="1:51" x14ac:dyDescent="0.2">
      <c r="A85" s="1" t="s">
        <v>155</v>
      </c>
      <c r="B85" s="1" t="s">
        <v>156</v>
      </c>
      <c r="C85" s="145">
        <v>22514</v>
      </c>
      <c r="D85" s="112">
        <v>39</v>
      </c>
      <c r="E85" s="113">
        <f t="shared" si="48"/>
        <v>173.22554854757038</v>
      </c>
      <c r="F85" s="112">
        <v>1</v>
      </c>
      <c r="G85" s="113">
        <f t="shared" si="49"/>
        <v>4.4416807319889839</v>
      </c>
      <c r="H85" s="112">
        <v>39</v>
      </c>
      <c r="I85" s="106">
        <v>21925</v>
      </c>
      <c r="J85" s="110">
        <v>23</v>
      </c>
      <c r="K85" s="111">
        <f t="shared" si="31"/>
        <v>104.90307867730901</v>
      </c>
      <c r="L85" s="110">
        <v>4</v>
      </c>
      <c r="M85" s="111">
        <f t="shared" si="27"/>
        <v>18.244013683010262</v>
      </c>
      <c r="N85" s="156">
        <v>20</v>
      </c>
      <c r="O85" s="54">
        <v>4712</v>
      </c>
      <c r="P85" s="54">
        <v>12</v>
      </c>
      <c r="Q85" s="55">
        <f t="shared" si="32"/>
        <v>254.66893039049239</v>
      </c>
      <c r="R85" s="54">
        <v>0</v>
      </c>
      <c r="S85" s="55">
        <f t="shared" si="33"/>
        <v>0</v>
      </c>
      <c r="T85" s="54">
        <v>4</v>
      </c>
      <c r="U85" s="56">
        <v>5097</v>
      </c>
      <c r="V85" s="54">
        <v>8</v>
      </c>
      <c r="W85" s="55">
        <f t="shared" si="34"/>
        <v>156.95507161075142</v>
      </c>
      <c r="X85" s="54">
        <v>1</v>
      </c>
      <c r="Y85" s="55">
        <f t="shared" si="28"/>
        <v>19.619383951343927</v>
      </c>
      <c r="Z85" s="160">
        <v>4</v>
      </c>
      <c r="AA85" s="7">
        <v>82461</v>
      </c>
      <c r="AB85" s="7">
        <v>129</v>
      </c>
      <c r="AC85" s="14">
        <f t="shared" si="35"/>
        <v>156.43758867828427</v>
      </c>
      <c r="AD85" s="7">
        <v>79</v>
      </c>
      <c r="AE85" s="14">
        <f t="shared" si="36"/>
        <v>95.802864384375638</v>
      </c>
      <c r="AF85" s="7">
        <v>9</v>
      </c>
      <c r="AG85" s="7">
        <v>82389</v>
      </c>
      <c r="AH85" s="7">
        <v>141</v>
      </c>
      <c r="AI85" s="14">
        <f t="shared" si="37"/>
        <v>171.13935112697084</v>
      </c>
      <c r="AJ85" s="7">
        <v>88</v>
      </c>
      <c r="AK85" s="14">
        <f t="shared" si="29"/>
        <v>106.81037517144279</v>
      </c>
      <c r="AL85" s="159">
        <v>0</v>
      </c>
      <c r="AM85" s="8">
        <f t="shared" si="50"/>
        <v>109687</v>
      </c>
      <c r="AN85" s="8">
        <f t="shared" si="38"/>
        <v>180</v>
      </c>
      <c r="AO85" s="13">
        <f t="shared" si="39"/>
        <v>164.10331215185025</v>
      </c>
      <c r="AP85" s="161">
        <f t="shared" si="40"/>
        <v>80</v>
      </c>
      <c r="AQ85" s="13">
        <f t="shared" si="30"/>
        <v>72.934805400822341</v>
      </c>
      <c r="AR85" s="162">
        <f t="shared" si="41"/>
        <v>52</v>
      </c>
      <c r="AS85" s="133">
        <f t="shared" si="42"/>
        <v>109411</v>
      </c>
      <c r="AT85" s="133">
        <f t="shared" si="43"/>
        <v>172</v>
      </c>
      <c r="AU85" s="124">
        <f t="shared" si="44"/>
        <v>157.20539982268693</v>
      </c>
      <c r="AV85" s="133">
        <f t="shared" si="45"/>
        <v>93</v>
      </c>
      <c r="AW85" s="136">
        <f t="shared" si="46"/>
        <v>85.000594090173749</v>
      </c>
      <c r="AX85" s="133">
        <f t="shared" si="47"/>
        <v>24</v>
      </c>
    </row>
    <row r="86" spans="1:51" x14ac:dyDescent="0.2">
      <c r="A86" s="1" t="s">
        <v>157</v>
      </c>
      <c r="B86" s="1" t="s">
        <v>158</v>
      </c>
      <c r="C86" s="145">
        <v>22514</v>
      </c>
      <c r="D86" s="112">
        <v>39</v>
      </c>
      <c r="E86" s="113">
        <f t="shared" si="48"/>
        <v>173.22554854757038</v>
      </c>
      <c r="F86" s="112">
        <v>1</v>
      </c>
      <c r="G86" s="113">
        <f t="shared" si="49"/>
        <v>4.4416807319889839</v>
      </c>
      <c r="H86" s="112">
        <v>39</v>
      </c>
      <c r="I86" s="106">
        <v>21925</v>
      </c>
      <c r="J86" s="110">
        <v>23</v>
      </c>
      <c r="K86" s="111">
        <f t="shared" si="31"/>
        <v>104.90307867730901</v>
      </c>
      <c r="L86" s="110">
        <v>4</v>
      </c>
      <c r="M86" s="111">
        <f t="shared" si="27"/>
        <v>18.244013683010262</v>
      </c>
      <c r="N86" s="156">
        <v>20</v>
      </c>
      <c r="O86" s="54">
        <v>4712</v>
      </c>
      <c r="P86" s="54">
        <v>5</v>
      </c>
      <c r="Q86" s="55">
        <f t="shared" si="32"/>
        <v>106.11205432937182</v>
      </c>
      <c r="R86" s="54">
        <v>0</v>
      </c>
      <c r="S86" s="55">
        <f t="shared" si="33"/>
        <v>0</v>
      </c>
      <c r="T86" s="54">
        <v>2</v>
      </c>
      <c r="U86" s="56">
        <v>5097</v>
      </c>
      <c r="V86" s="54">
        <v>3</v>
      </c>
      <c r="W86" s="55">
        <f t="shared" si="34"/>
        <v>58.858151854031782</v>
      </c>
      <c r="X86" s="54">
        <v>1</v>
      </c>
      <c r="Y86" s="55">
        <f t="shared" si="28"/>
        <v>19.619383951343927</v>
      </c>
      <c r="Z86" s="160">
        <v>2</v>
      </c>
      <c r="AA86" s="7">
        <v>82461</v>
      </c>
      <c r="AB86" s="7">
        <v>75</v>
      </c>
      <c r="AC86" s="14">
        <f t="shared" si="35"/>
        <v>90.952086440862956</v>
      </c>
      <c r="AD86" s="7">
        <v>38</v>
      </c>
      <c r="AE86" s="14">
        <f t="shared" si="36"/>
        <v>46.082390463370565</v>
      </c>
      <c r="AF86" s="7">
        <v>9</v>
      </c>
      <c r="AG86" s="7">
        <v>82389</v>
      </c>
      <c r="AH86" s="7">
        <v>89</v>
      </c>
      <c r="AI86" s="14">
        <f t="shared" si="37"/>
        <v>108.02412943475464</v>
      </c>
      <c r="AJ86" s="7">
        <v>36</v>
      </c>
      <c r="AK86" s="14">
        <f t="shared" si="29"/>
        <v>43.695153479226597</v>
      </c>
      <c r="AL86" s="159">
        <v>0</v>
      </c>
      <c r="AM86" s="8">
        <f t="shared" si="50"/>
        <v>109687</v>
      </c>
      <c r="AN86" s="8">
        <f t="shared" si="38"/>
        <v>119</v>
      </c>
      <c r="AO86" s="13">
        <f t="shared" si="39"/>
        <v>108.49052303372324</v>
      </c>
      <c r="AP86" s="161">
        <f t="shared" si="40"/>
        <v>39</v>
      </c>
      <c r="AQ86" s="13">
        <f t="shared" si="30"/>
        <v>35.555717632900887</v>
      </c>
      <c r="AR86" s="162">
        <f t="shared" si="41"/>
        <v>50</v>
      </c>
      <c r="AS86" s="133">
        <f t="shared" si="42"/>
        <v>109411</v>
      </c>
      <c r="AT86" s="133">
        <f t="shared" si="43"/>
        <v>115</v>
      </c>
      <c r="AU86" s="124">
        <f t="shared" si="44"/>
        <v>105.10826150935462</v>
      </c>
      <c r="AV86" s="133">
        <f t="shared" si="45"/>
        <v>41</v>
      </c>
      <c r="AW86" s="136">
        <f t="shared" si="46"/>
        <v>37.473380190291657</v>
      </c>
      <c r="AX86" s="133">
        <f t="shared" si="47"/>
        <v>22</v>
      </c>
    </row>
    <row r="87" spans="1:51" x14ac:dyDescent="0.2">
      <c r="A87" s="1" t="s">
        <v>159</v>
      </c>
      <c r="B87" s="1" t="s">
        <v>160</v>
      </c>
      <c r="C87" s="145">
        <v>22514</v>
      </c>
      <c r="D87" s="112">
        <v>6084</v>
      </c>
      <c r="E87" s="113">
        <f t="shared" si="48"/>
        <v>27023.185573420982</v>
      </c>
      <c r="F87" s="112">
        <v>290</v>
      </c>
      <c r="G87" s="113">
        <f t="shared" si="49"/>
        <v>1288.0874122768055</v>
      </c>
      <c r="H87" s="112">
        <v>189</v>
      </c>
      <c r="I87" s="106">
        <v>21925</v>
      </c>
      <c r="J87" s="110">
        <v>5790</v>
      </c>
      <c r="K87" s="111">
        <f t="shared" si="31"/>
        <v>26408.209806157356</v>
      </c>
      <c r="L87" s="110">
        <v>304</v>
      </c>
      <c r="M87" s="111">
        <f t="shared" si="27"/>
        <v>1386.5450399087799</v>
      </c>
      <c r="N87" s="156">
        <v>178</v>
      </c>
      <c r="O87" s="54">
        <v>4712</v>
      </c>
      <c r="P87" s="54">
        <v>884</v>
      </c>
      <c r="Q87" s="55">
        <f t="shared" si="32"/>
        <v>18760.611205432935</v>
      </c>
      <c r="R87" s="54">
        <v>63</v>
      </c>
      <c r="S87" s="55">
        <f t="shared" si="33"/>
        <v>1337.0118845500849</v>
      </c>
      <c r="T87" s="54">
        <v>44</v>
      </c>
      <c r="U87" s="56">
        <v>5097</v>
      </c>
      <c r="V87" s="54">
        <v>983</v>
      </c>
      <c r="W87" s="55">
        <f t="shared" si="34"/>
        <v>19285.854424171081</v>
      </c>
      <c r="X87" s="54">
        <v>118</v>
      </c>
      <c r="Y87" s="55">
        <f t="shared" si="28"/>
        <v>2315.0873062585833</v>
      </c>
      <c r="Z87" s="160">
        <v>41</v>
      </c>
      <c r="AA87" s="7">
        <v>82461</v>
      </c>
      <c r="AB87" s="7">
        <v>2878</v>
      </c>
      <c r="AC87" s="14">
        <f t="shared" si="35"/>
        <v>3490.1347303573812</v>
      </c>
      <c r="AD87" s="7">
        <v>972</v>
      </c>
      <c r="AE87" s="14">
        <f t="shared" si="36"/>
        <v>1178.7390402735839</v>
      </c>
      <c r="AF87" s="7">
        <v>0</v>
      </c>
      <c r="AG87" s="7">
        <v>82389</v>
      </c>
      <c r="AH87" s="7">
        <v>2903</v>
      </c>
      <c r="AI87" s="14">
        <f t="shared" si="37"/>
        <v>3523.5286263943003</v>
      </c>
      <c r="AJ87" s="7">
        <v>1158</v>
      </c>
      <c r="AK87" s="14">
        <f t="shared" si="29"/>
        <v>1405.5274369151221</v>
      </c>
      <c r="AL87" s="159">
        <v>0</v>
      </c>
      <c r="AM87" s="8">
        <f t="shared" si="50"/>
        <v>109687</v>
      </c>
      <c r="AN87" s="8">
        <f t="shared" si="38"/>
        <v>9846</v>
      </c>
      <c r="AO87" s="13">
        <f t="shared" si="39"/>
        <v>8976.4511747062097</v>
      </c>
      <c r="AP87" s="161">
        <f t="shared" si="40"/>
        <v>1325</v>
      </c>
      <c r="AQ87" s="13">
        <f t="shared" si="30"/>
        <v>1207.98271445112</v>
      </c>
      <c r="AR87" s="162">
        <f t="shared" si="41"/>
        <v>233</v>
      </c>
      <c r="AS87" s="133">
        <f t="shared" si="42"/>
        <v>109411</v>
      </c>
      <c r="AT87" s="133">
        <f t="shared" si="43"/>
        <v>9676</v>
      </c>
      <c r="AU87" s="124">
        <f t="shared" si="44"/>
        <v>8843.717724908829</v>
      </c>
      <c r="AV87" s="133">
        <f t="shared" si="45"/>
        <v>1580</v>
      </c>
      <c r="AW87" s="136">
        <f t="shared" si="46"/>
        <v>1444.0961146502636</v>
      </c>
      <c r="AX87" s="133">
        <f t="shared" si="47"/>
        <v>219</v>
      </c>
    </row>
    <row r="88" spans="1:51" x14ac:dyDescent="0.2">
      <c r="A88" s="1" t="s">
        <v>161</v>
      </c>
      <c r="B88" s="1" t="s">
        <v>162</v>
      </c>
      <c r="C88" s="145">
        <v>22514</v>
      </c>
      <c r="D88" s="112">
        <v>3216</v>
      </c>
      <c r="E88" s="113">
        <f t="shared" si="48"/>
        <v>14284.445234076577</v>
      </c>
      <c r="F88" s="112">
        <v>226</v>
      </c>
      <c r="G88" s="113">
        <f t="shared" si="49"/>
        <v>1003.8198454295105</v>
      </c>
      <c r="H88" s="112">
        <v>159</v>
      </c>
      <c r="I88" s="106">
        <v>21925</v>
      </c>
      <c r="J88" s="110">
        <v>5200</v>
      </c>
      <c r="K88" s="111">
        <f t="shared" si="31"/>
        <v>23717.217787913341</v>
      </c>
      <c r="L88" s="110">
        <v>216</v>
      </c>
      <c r="M88" s="111">
        <f t="shared" si="27"/>
        <v>985.17673888255422</v>
      </c>
      <c r="N88" s="156">
        <v>158</v>
      </c>
      <c r="O88" s="54">
        <v>4712</v>
      </c>
      <c r="P88" s="54">
        <v>587</v>
      </c>
      <c r="Q88" s="55">
        <f t="shared" si="32"/>
        <v>12457.555178268251</v>
      </c>
      <c r="R88" s="54">
        <v>36</v>
      </c>
      <c r="S88" s="55">
        <f t="shared" si="33"/>
        <v>764.00679117147706</v>
      </c>
      <c r="T88" s="54">
        <v>29</v>
      </c>
      <c r="U88" s="56">
        <v>5097</v>
      </c>
      <c r="V88" s="54">
        <v>635</v>
      </c>
      <c r="W88" s="55">
        <f t="shared" si="34"/>
        <v>12458.308809103393</v>
      </c>
      <c r="X88" s="54">
        <v>86</v>
      </c>
      <c r="Y88" s="55">
        <f t="shared" si="28"/>
        <v>1687.2670198155779</v>
      </c>
      <c r="Z88" s="160">
        <v>23</v>
      </c>
      <c r="AA88" s="7">
        <v>82461</v>
      </c>
      <c r="AB88" s="7">
        <v>1752</v>
      </c>
      <c r="AC88" s="14">
        <f t="shared" si="35"/>
        <v>2124.6407392585588</v>
      </c>
      <c r="AD88" s="7">
        <v>852</v>
      </c>
      <c r="AE88" s="14">
        <f t="shared" si="36"/>
        <v>1033.2157019682031</v>
      </c>
      <c r="AF88" s="7">
        <v>0</v>
      </c>
      <c r="AG88" s="7">
        <v>82389</v>
      </c>
      <c r="AH88" s="7">
        <v>1765</v>
      </c>
      <c r="AI88" s="14">
        <f t="shared" si="37"/>
        <v>2142.2762747454153</v>
      </c>
      <c r="AJ88" s="7">
        <v>809</v>
      </c>
      <c r="AK88" s="14">
        <f t="shared" si="29"/>
        <v>981.9271990192866</v>
      </c>
      <c r="AL88" s="159">
        <v>0</v>
      </c>
      <c r="AM88" s="8">
        <f t="shared" si="50"/>
        <v>109687</v>
      </c>
      <c r="AN88" s="8">
        <f t="shared" si="38"/>
        <v>5555</v>
      </c>
      <c r="AO88" s="13">
        <f t="shared" si="39"/>
        <v>5064.410550019601</v>
      </c>
      <c r="AP88" s="161">
        <f t="shared" si="40"/>
        <v>1114</v>
      </c>
      <c r="AQ88" s="13">
        <f t="shared" si="30"/>
        <v>1015.617165206451</v>
      </c>
      <c r="AR88" s="162">
        <f t="shared" si="41"/>
        <v>188</v>
      </c>
      <c r="AS88" s="133">
        <f t="shared" si="42"/>
        <v>109411</v>
      </c>
      <c r="AT88" s="133">
        <f t="shared" si="43"/>
        <v>7600</v>
      </c>
      <c r="AU88" s="124">
        <f t="shared" si="44"/>
        <v>6946.2851084443073</v>
      </c>
      <c r="AV88" s="133">
        <f t="shared" si="45"/>
        <v>1111</v>
      </c>
      <c r="AW88" s="136">
        <f t="shared" si="46"/>
        <v>1015.4372046686348</v>
      </c>
      <c r="AX88" s="133">
        <f t="shared" si="47"/>
        <v>181</v>
      </c>
    </row>
    <row r="89" spans="1:51" x14ac:dyDescent="0.2">
      <c r="A89" s="1" t="s">
        <v>163</v>
      </c>
      <c r="B89" s="1" t="s">
        <v>164</v>
      </c>
      <c r="C89" s="145">
        <v>22514</v>
      </c>
      <c r="D89" s="112">
        <v>450</v>
      </c>
      <c r="E89" s="113">
        <f t="shared" si="48"/>
        <v>1998.7563293950429</v>
      </c>
      <c r="F89" s="112">
        <v>64</v>
      </c>
      <c r="G89" s="113">
        <f t="shared" si="49"/>
        <v>284.26756684729497</v>
      </c>
      <c r="H89" s="112">
        <v>30</v>
      </c>
      <c r="I89" s="106">
        <v>21925</v>
      </c>
      <c r="J89" s="110">
        <v>590</v>
      </c>
      <c r="K89" s="111">
        <f t="shared" si="31"/>
        <v>2690.9920182440137</v>
      </c>
      <c r="L89" s="110">
        <v>88</v>
      </c>
      <c r="M89" s="111">
        <f t="shared" si="27"/>
        <v>401.36830102622577</v>
      </c>
      <c r="N89" s="156">
        <v>20</v>
      </c>
      <c r="O89" s="54">
        <v>4712</v>
      </c>
      <c r="P89" s="54">
        <v>297</v>
      </c>
      <c r="Q89" s="55">
        <f t="shared" si="32"/>
        <v>6303.0560271646855</v>
      </c>
      <c r="R89" s="54">
        <v>27</v>
      </c>
      <c r="S89" s="55">
        <f t="shared" si="33"/>
        <v>573.00509337860785</v>
      </c>
      <c r="T89" s="54">
        <v>15</v>
      </c>
      <c r="U89" s="56">
        <v>5097</v>
      </c>
      <c r="V89" s="54">
        <v>348</v>
      </c>
      <c r="W89" s="55">
        <f t="shared" si="34"/>
        <v>6827.5456150676873</v>
      </c>
      <c r="X89" s="54">
        <v>32</v>
      </c>
      <c r="Y89" s="55">
        <f t="shared" si="28"/>
        <v>627.82028644300567</v>
      </c>
      <c r="Z89" s="160">
        <v>18</v>
      </c>
      <c r="AA89" s="7">
        <v>82461</v>
      </c>
      <c r="AB89" s="7">
        <v>209</v>
      </c>
      <c r="AC89" s="14">
        <f t="shared" si="35"/>
        <v>253.45314754853811</v>
      </c>
      <c r="AD89" s="7">
        <v>84</v>
      </c>
      <c r="AE89" s="14">
        <f t="shared" si="36"/>
        <v>101.86633681376651</v>
      </c>
      <c r="AF89" s="7">
        <v>0</v>
      </c>
      <c r="AG89" s="7">
        <v>82389</v>
      </c>
      <c r="AH89" s="7">
        <v>218</v>
      </c>
      <c r="AI89" s="14">
        <f t="shared" si="37"/>
        <v>264.59842940198331</v>
      </c>
      <c r="AJ89" s="7">
        <v>104</v>
      </c>
      <c r="AK89" s="14">
        <f t="shared" si="29"/>
        <v>126.23044338443239</v>
      </c>
      <c r="AL89" s="159">
        <v>0</v>
      </c>
      <c r="AM89" s="8">
        <f t="shared" si="50"/>
        <v>109687</v>
      </c>
      <c r="AN89" s="8">
        <f t="shared" si="38"/>
        <v>956</v>
      </c>
      <c r="AO89" s="13">
        <f t="shared" si="39"/>
        <v>871.57092453982693</v>
      </c>
      <c r="AP89" s="161">
        <f t="shared" si="40"/>
        <v>175</v>
      </c>
      <c r="AQ89" s="13">
        <f t="shared" si="30"/>
        <v>159.54488681429888</v>
      </c>
      <c r="AR89" s="162">
        <f t="shared" si="41"/>
        <v>45</v>
      </c>
      <c r="AS89" s="133">
        <f t="shared" si="42"/>
        <v>109411</v>
      </c>
      <c r="AT89" s="133">
        <f t="shared" si="43"/>
        <v>1156</v>
      </c>
      <c r="AU89" s="124">
        <f t="shared" si="44"/>
        <v>1056.5665243896867</v>
      </c>
      <c r="AV89" s="133">
        <f t="shared" si="45"/>
        <v>224</v>
      </c>
      <c r="AW89" s="136">
        <f t="shared" si="46"/>
        <v>204.73261372256903</v>
      </c>
      <c r="AX89" s="133">
        <f t="shared" si="47"/>
        <v>38</v>
      </c>
    </row>
    <row r="90" spans="1:51" s="154" customFormat="1" x14ac:dyDescent="0.2">
      <c r="A90" s="1" t="s">
        <v>165</v>
      </c>
      <c r="B90" s="1" t="s">
        <v>166</v>
      </c>
      <c r="C90" s="145">
        <v>22514</v>
      </c>
      <c r="D90" s="112">
        <v>35</v>
      </c>
      <c r="E90" s="113">
        <f t="shared" si="48"/>
        <v>155.45882561961446</v>
      </c>
      <c r="F90" s="112">
        <v>0</v>
      </c>
      <c r="G90" s="113">
        <f t="shared" si="49"/>
        <v>0</v>
      </c>
      <c r="H90" s="112">
        <v>35</v>
      </c>
      <c r="I90" s="106">
        <v>21925</v>
      </c>
      <c r="J90" s="110">
        <v>30</v>
      </c>
      <c r="K90" s="111">
        <f t="shared" si="31"/>
        <v>136.83010262257699</v>
      </c>
      <c r="L90" s="110"/>
      <c r="M90" s="111">
        <f t="shared" si="27"/>
        <v>0</v>
      </c>
      <c r="N90" s="156">
        <v>28</v>
      </c>
      <c r="O90" s="54">
        <v>4712</v>
      </c>
      <c r="P90" s="54">
        <v>1</v>
      </c>
      <c r="Q90" s="55">
        <f t="shared" si="32"/>
        <v>21.222410865874362</v>
      </c>
      <c r="R90" s="54">
        <v>0</v>
      </c>
      <c r="S90" s="55">
        <f t="shared" si="33"/>
        <v>0</v>
      </c>
      <c r="T90" s="54">
        <v>0</v>
      </c>
      <c r="U90" s="56">
        <v>5097</v>
      </c>
      <c r="V90" s="54"/>
      <c r="W90" s="55">
        <f t="shared" si="34"/>
        <v>0</v>
      </c>
      <c r="X90" s="54"/>
      <c r="Y90" s="55">
        <f t="shared" si="28"/>
        <v>0</v>
      </c>
      <c r="Z90" s="160">
        <v>0</v>
      </c>
      <c r="AA90" s="7">
        <v>82461</v>
      </c>
      <c r="AB90" s="7">
        <v>2</v>
      </c>
      <c r="AC90" s="14">
        <f t="shared" si="35"/>
        <v>2.4253889717563455</v>
      </c>
      <c r="AD90" s="7">
        <v>0</v>
      </c>
      <c r="AE90" s="14">
        <f t="shared" si="36"/>
        <v>0</v>
      </c>
      <c r="AF90" s="7">
        <v>0</v>
      </c>
      <c r="AG90" s="7">
        <v>82389</v>
      </c>
      <c r="AH90" s="7">
        <v>2</v>
      </c>
      <c r="AI90" s="14">
        <f t="shared" si="37"/>
        <v>2.4275085266236998</v>
      </c>
      <c r="AJ90" s="7">
        <v>2</v>
      </c>
      <c r="AK90" s="14">
        <f t="shared" si="29"/>
        <v>2.4275085266236998</v>
      </c>
      <c r="AL90" s="159">
        <v>2</v>
      </c>
      <c r="AM90" s="8">
        <f t="shared" si="50"/>
        <v>109687</v>
      </c>
      <c r="AN90" s="8">
        <f t="shared" si="38"/>
        <v>38</v>
      </c>
      <c r="AO90" s="13">
        <f t="shared" si="39"/>
        <v>34.64403256539061</v>
      </c>
      <c r="AP90" s="161">
        <f t="shared" si="40"/>
        <v>0</v>
      </c>
      <c r="AQ90" s="13">
        <f t="shared" si="30"/>
        <v>0</v>
      </c>
      <c r="AR90" s="162">
        <f t="shared" si="41"/>
        <v>35</v>
      </c>
      <c r="AS90" s="133">
        <f t="shared" si="42"/>
        <v>109411</v>
      </c>
      <c r="AT90" s="133">
        <f t="shared" si="43"/>
        <v>32</v>
      </c>
      <c r="AU90" s="124">
        <f t="shared" si="44"/>
        <v>29.247516246081293</v>
      </c>
      <c r="AV90" s="133">
        <f t="shared" si="45"/>
        <v>2</v>
      </c>
      <c r="AW90" s="136">
        <f t="shared" si="46"/>
        <v>1.8279697653800808</v>
      </c>
      <c r="AX90" s="133">
        <f t="shared" si="47"/>
        <v>30</v>
      </c>
      <c r="AY90" s="92"/>
    </row>
    <row r="91" spans="1:51" x14ac:dyDescent="0.2">
      <c r="A91" s="1" t="s">
        <v>167</v>
      </c>
      <c r="B91" s="1" t="s">
        <v>168</v>
      </c>
      <c r="C91" s="145">
        <v>22514</v>
      </c>
      <c r="D91" s="112">
        <v>4</v>
      </c>
      <c r="E91" s="113">
        <f t="shared" si="48"/>
        <v>17.766722927955936</v>
      </c>
      <c r="F91" s="112">
        <v>0</v>
      </c>
      <c r="G91" s="113">
        <f t="shared" si="49"/>
        <v>0</v>
      </c>
      <c r="H91" s="112">
        <v>4</v>
      </c>
      <c r="I91" s="106">
        <v>21925</v>
      </c>
      <c r="J91" s="110"/>
      <c r="K91" s="111">
        <f t="shared" si="31"/>
        <v>0</v>
      </c>
      <c r="L91" s="110"/>
      <c r="M91" s="111">
        <f t="shared" si="27"/>
        <v>0</v>
      </c>
      <c r="N91" s="156">
        <v>0</v>
      </c>
      <c r="O91" s="54">
        <v>4712</v>
      </c>
      <c r="P91" s="54">
        <v>1</v>
      </c>
      <c r="Q91" s="55">
        <f t="shared" si="32"/>
        <v>21.222410865874362</v>
      </c>
      <c r="R91" s="54">
        <v>0</v>
      </c>
      <c r="S91" s="55">
        <f t="shared" si="33"/>
        <v>0</v>
      </c>
      <c r="T91" s="54">
        <v>0</v>
      </c>
      <c r="U91" s="56">
        <v>5097</v>
      </c>
      <c r="V91" s="54"/>
      <c r="W91" s="55">
        <f t="shared" si="34"/>
        <v>0</v>
      </c>
      <c r="X91" s="54"/>
      <c r="Y91" s="55">
        <f t="shared" si="28"/>
        <v>0</v>
      </c>
      <c r="Z91" s="160">
        <v>0</v>
      </c>
      <c r="AA91" s="7">
        <v>82461</v>
      </c>
      <c r="AB91" s="7">
        <v>2</v>
      </c>
      <c r="AC91" s="14">
        <f t="shared" si="35"/>
        <v>2.4253889717563455</v>
      </c>
      <c r="AD91" s="7">
        <v>0</v>
      </c>
      <c r="AE91" s="14">
        <f t="shared" si="36"/>
        <v>0</v>
      </c>
      <c r="AF91" s="7">
        <v>0</v>
      </c>
      <c r="AG91" s="7">
        <v>82389</v>
      </c>
      <c r="AH91" s="7">
        <v>2</v>
      </c>
      <c r="AI91" s="14">
        <f t="shared" si="37"/>
        <v>2.4275085266236998</v>
      </c>
      <c r="AJ91" s="7">
        <v>2</v>
      </c>
      <c r="AK91" s="14">
        <f t="shared" si="29"/>
        <v>2.4275085266236998</v>
      </c>
      <c r="AL91" s="159">
        <v>2</v>
      </c>
      <c r="AM91" s="8">
        <f t="shared" si="50"/>
        <v>109687</v>
      </c>
      <c r="AN91" s="8">
        <f t="shared" si="38"/>
        <v>7</v>
      </c>
      <c r="AO91" s="13">
        <f t="shared" si="39"/>
        <v>6.3817954725719543</v>
      </c>
      <c r="AP91" s="161">
        <f t="shared" si="40"/>
        <v>0</v>
      </c>
      <c r="AQ91" s="13">
        <f t="shared" si="30"/>
        <v>0</v>
      </c>
      <c r="AR91" s="162">
        <f t="shared" si="41"/>
        <v>4</v>
      </c>
      <c r="AS91" s="133">
        <f t="shared" si="42"/>
        <v>109411</v>
      </c>
      <c r="AT91" s="133">
        <f t="shared" si="43"/>
        <v>2</v>
      </c>
      <c r="AU91" s="124">
        <f t="shared" si="44"/>
        <v>1.8279697653800808</v>
      </c>
      <c r="AV91" s="133">
        <f t="shared" si="45"/>
        <v>2</v>
      </c>
      <c r="AW91" s="136">
        <f t="shared" si="46"/>
        <v>1.8279697653800808</v>
      </c>
      <c r="AX91" s="133">
        <f t="shared" si="47"/>
        <v>2</v>
      </c>
    </row>
    <row r="92" spans="1:51" x14ac:dyDescent="0.2">
      <c r="A92" s="9" t="s">
        <v>169</v>
      </c>
      <c r="B92" s="9" t="s">
        <v>170</v>
      </c>
      <c r="C92" s="145">
        <v>22514</v>
      </c>
      <c r="D92" s="106">
        <v>2250</v>
      </c>
      <c r="E92" s="109">
        <f t="shared" si="48"/>
        <v>9993.7816469752161</v>
      </c>
      <c r="F92" s="106">
        <v>2107</v>
      </c>
      <c r="G92" s="109">
        <f t="shared" si="49"/>
        <v>9358.6213023007895</v>
      </c>
      <c r="H92" s="106">
        <v>138</v>
      </c>
      <c r="I92" s="106">
        <v>21925</v>
      </c>
      <c r="J92" s="145">
        <v>2357</v>
      </c>
      <c r="K92" s="107">
        <f t="shared" si="31"/>
        <v>10750.285062713796</v>
      </c>
      <c r="L92" s="145">
        <v>2255</v>
      </c>
      <c r="M92" s="107">
        <f t="shared" si="27"/>
        <v>10285.062713797035</v>
      </c>
      <c r="N92" s="108">
        <v>125</v>
      </c>
      <c r="O92" s="50">
        <v>4712</v>
      </c>
      <c r="P92" s="50">
        <v>72</v>
      </c>
      <c r="Q92" s="52">
        <f t="shared" si="32"/>
        <v>1528.0135823429541</v>
      </c>
      <c r="R92" s="50">
        <v>25</v>
      </c>
      <c r="S92" s="52">
        <f t="shared" si="33"/>
        <v>530.56027164685906</v>
      </c>
      <c r="T92" s="50">
        <v>10</v>
      </c>
      <c r="U92" s="48">
        <v>5097</v>
      </c>
      <c r="V92" s="50">
        <v>81</v>
      </c>
      <c r="W92" s="52">
        <f t="shared" si="34"/>
        <v>1589.1701000588582</v>
      </c>
      <c r="X92" s="50">
        <v>52</v>
      </c>
      <c r="Y92" s="52">
        <f t="shared" si="28"/>
        <v>1020.2079654698844</v>
      </c>
      <c r="Z92" s="53">
        <v>14</v>
      </c>
      <c r="AA92" s="10">
        <v>82461</v>
      </c>
      <c r="AB92" s="10">
        <v>2723</v>
      </c>
      <c r="AC92" s="11">
        <f t="shared" si="35"/>
        <v>3302.1670850462642</v>
      </c>
      <c r="AD92" s="10">
        <v>1310</v>
      </c>
      <c r="AE92" s="11">
        <f t="shared" si="36"/>
        <v>1588.6297765004065</v>
      </c>
      <c r="AF92" s="10">
        <v>121</v>
      </c>
      <c r="AG92" s="10">
        <v>82389</v>
      </c>
      <c r="AH92" s="10">
        <v>2406</v>
      </c>
      <c r="AI92" s="11">
        <f t="shared" si="37"/>
        <v>2920.2927575283111</v>
      </c>
      <c r="AJ92" s="10">
        <v>986</v>
      </c>
      <c r="AK92" s="11">
        <f t="shared" si="29"/>
        <v>1196.761703625484</v>
      </c>
      <c r="AL92" s="42">
        <v>49</v>
      </c>
      <c r="AM92" s="12">
        <f t="shared" si="50"/>
        <v>109687</v>
      </c>
      <c r="AN92" s="12">
        <f t="shared" si="38"/>
        <v>5045</v>
      </c>
      <c r="AO92" s="23">
        <f t="shared" si="39"/>
        <v>4599.4511655893593</v>
      </c>
      <c r="AP92" s="37">
        <f t="shared" si="40"/>
        <v>3442</v>
      </c>
      <c r="AQ92" s="23">
        <f t="shared" si="30"/>
        <v>3138.0200023703815</v>
      </c>
      <c r="AR92" s="116">
        <f t="shared" si="41"/>
        <v>269</v>
      </c>
      <c r="AS92" s="133">
        <f t="shared" si="42"/>
        <v>109411</v>
      </c>
      <c r="AT92" s="133">
        <f t="shared" si="43"/>
        <v>4844</v>
      </c>
      <c r="AU92" s="123">
        <f t="shared" si="44"/>
        <v>4427.3427717505556</v>
      </c>
      <c r="AV92" s="134">
        <f t="shared" si="45"/>
        <v>3293</v>
      </c>
      <c r="AW92" s="135">
        <f t="shared" si="46"/>
        <v>3009.7522186983028</v>
      </c>
      <c r="AX92" s="134">
        <f t="shared" si="47"/>
        <v>188</v>
      </c>
    </row>
    <row r="93" spans="1:51" x14ac:dyDescent="0.2">
      <c r="A93" s="1" t="s">
        <v>171</v>
      </c>
      <c r="B93" s="1" t="s">
        <v>172</v>
      </c>
      <c r="C93" s="145">
        <v>22514</v>
      </c>
      <c r="D93" s="112">
        <v>1692</v>
      </c>
      <c r="E93" s="113">
        <f t="shared" si="48"/>
        <v>7515.3237985253627</v>
      </c>
      <c r="F93" s="112">
        <v>1692</v>
      </c>
      <c r="G93" s="113">
        <f t="shared" si="49"/>
        <v>7515.3237985253627</v>
      </c>
      <c r="H93" s="112">
        <v>0</v>
      </c>
      <c r="I93" s="106">
        <v>21925</v>
      </c>
      <c r="J93" s="110">
        <v>1751</v>
      </c>
      <c r="K93" s="111">
        <f t="shared" si="31"/>
        <v>7986.316989737742</v>
      </c>
      <c r="L93" s="110">
        <v>1751</v>
      </c>
      <c r="M93" s="111">
        <f t="shared" si="27"/>
        <v>7986.316989737742</v>
      </c>
      <c r="N93" s="156">
        <v>0</v>
      </c>
      <c r="O93" s="54">
        <v>4712</v>
      </c>
      <c r="P93" s="54">
        <v>31</v>
      </c>
      <c r="Q93" s="55">
        <f t="shared" si="32"/>
        <v>657.8947368421052</v>
      </c>
      <c r="R93" s="54">
        <v>17</v>
      </c>
      <c r="S93" s="55">
        <f t="shared" si="33"/>
        <v>360.78098471986414</v>
      </c>
      <c r="T93" s="54">
        <v>1</v>
      </c>
      <c r="U93" s="56">
        <v>5097</v>
      </c>
      <c r="V93" s="54">
        <v>43</v>
      </c>
      <c r="W93" s="55">
        <f t="shared" si="34"/>
        <v>843.63350990778895</v>
      </c>
      <c r="X93" s="54">
        <v>43</v>
      </c>
      <c r="Y93" s="55">
        <f t="shared" si="28"/>
        <v>843.63350990778895</v>
      </c>
      <c r="Z93" s="160">
        <v>0</v>
      </c>
      <c r="AA93" s="7">
        <v>82461</v>
      </c>
      <c r="AB93" s="7">
        <v>510</v>
      </c>
      <c r="AC93" s="14">
        <f t="shared" si="35"/>
        <v>618.47418779786813</v>
      </c>
      <c r="AD93" s="7">
        <v>424</v>
      </c>
      <c r="AE93" s="14">
        <f t="shared" si="36"/>
        <v>514.18246201234524</v>
      </c>
      <c r="AF93" s="7">
        <v>2</v>
      </c>
      <c r="AG93" s="7">
        <v>82389</v>
      </c>
      <c r="AH93" s="7">
        <v>658</v>
      </c>
      <c r="AI93" s="14">
        <f t="shared" si="37"/>
        <v>798.65030525919713</v>
      </c>
      <c r="AJ93" s="7">
        <v>428</v>
      </c>
      <c r="AK93" s="14">
        <f t="shared" si="29"/>
        <v>519.48682469747177</v>
      </c>
      <c r="AL93" s="159">
        <v>0</v>
      </c>
      <c r="AM93" s="8">
        <f t="shared" si="50"/>
        <v>109687</v>
      </c>
      <c r="AN93" s="8">
        <f t="shared" si="38"/>
        <v>2233</v>
      </c>
      <c r="AO93" s="13">
        <f t="shared" si="39"/>
        <v>2035.7927557504538</v>
      </c>
      <c r="AP93" s="161">
        <f t="shared" si="40"/>
        <v>2133</v>
      </c>
      <c r="AQ93" s="13">
        <f t="shared" si="30"/>
        <v>1944.6242489994256</v>
      </c>
      <c r="AR93" s="162">
        <f t="shared" si="41"/>
        <v>3</v>
      </c>
      <c r="AS93" s="133">
        <f t="shared" si="42"/>
        <v>109411</v>
      </c>
      <c r="AT93" s="133">
        <f t="shared" si="43"/>
        <v>2452</v>
      </c>
      <c r="AU93" s="124">
        <f t="shared" si="44"/>
        <v>2241.090932355979</v>
      </c>
      <c r="AV93" s="133">
        <f t="shared" si="45"/>
        <v>2222</v>
      </c>
      <c r="AW93" s="136">
        <f t="shared" si="46"/>
        <v>2030.8744093372695</v>
      </c>
      <c r="AX93" s="133">
        <f t="shared" si="47"/>
        <v>0</v>
      </c>
    </row>
    <row r="94" spans="1:51" x14ac:dyDescent="0.2">
      <c r="A94" s="1" t="s">
        <v>173</v>
      </c>
      <c r="B94" s="1" t="s">
        <v>174</v>
      </c>
      <c r="C94" s="145">
        <v>22514</v>
      </c>
      <c r="D94" s="112">
        <v>487</v>
      </c>
      <c r="E94" s="113">
        <f t="shared" si="48"/>
        <v>2163.0985164786357</v>
      </c>
      <c r="F94" s="112">
        <v>415</v>
      </c>
      <c r="G94" s="113">
        <f t="shared" si="49"/>
        <v>1843.2975037754286</v>
      </c>
      <c r="H94" s="112">
        <v>70</v>
      </c>
      <c r="I94" s="106">
        <v>21925</v>
      </c>
      <c r="J94" s="110">
        <v>526</v>
      </c>
      <c r="K94" s="111">
        <f t="shared" si="31"/>
        <v>2399.0877993158492</v>
      </c>
      <c r="L94" s="110">
        <v>498</v>
      </c>
      <c r="M94" s="111">
        <f t="shared" si="27"/>
        <v>2271.3797035347779</v>
      </c>
      <c r="N94" s="156">
        <v>56</v>
      </c>
      <c r="O94" s="54">
        <v>4712</v>
      </c>
      <c r="P94" s="54">
        <v>30</v>
      </c>
      <c r="Q94" s="55">
        <f t="shared" si="32"/>
        <v>636.67232597623092</v>
      </c>
      <c r="R94" s="54">
        <v>8</v>
      </c>
      <c r="S94" s="55">
        <f t="shared" si="33"/>
        <v>169.7792869269949</v>
      </c>
      <c r="T94" s="54">
        <v>0</v>
      </c>
      <c r="U94" s="56">
        <v>5097</v>
      </c>
      <c r="V94" s="54">
        <v>26</v>
      </c>
      <c r="W94" s="55">
        <f t="shared" si="34"/>
        <v>510.10398273494218</v>
      </c>
      <c r="X94" s="54">
        <v>9</v>
      </c>
      <c r="Y94" s="55">
        <f t="shared" si="28"/>
        <v>176.57445556209535</v>
      </c>
      <c r="Z94" s="160">
        <v>3</v>
      </c>
      <c r="AA94" s="7">
        <v>82461</v>
      </c>
      <c r="AB94" s="7">
        <v>591</v>
      </c>
      <c r="AC94" s="14">
        <f t="shared" si="35"/>
        <v>716.7024411540001</v>
      </c>
      <c r="AD94" s="7">
        <v>366</v>
      </c>
      <c r="AE94" s="14">
        <f t="shared" si="36"/>
        <v>443.84618183141123</v>
      </c>
      <c r="AF94" s="7">
        <v>22</v>
      </c>
      <c r="AG94" s="7">
        <v>82389</v>
      </c>
      <c r="AH94" s="7">
        <v>627</v>
      </c>
      <c r="AI94" s="14">
        <f t="shared" si="37"/>
        <v>761.02392309652987</v>
      </c>
      <c r="AJ94" s="7">
        <v>490</v>
      </c>
      <c r="AK94" s="14">
        <f t="shared" si="29"/>
        <v>594.7395890228064</v>
      </c>
      <c r="AL94" s="159">
        <v>8</v>
      </c>
      <c r="AM94" s="8">
        <f t="shared" si="50"/>
        <v>109687</v>
      </c>
      <c r="AN94" s="8">
        <f t="shared" si="38"/>
        <v>1108</v>
      </c>
      <c r="AO94" s="13">
        <f t="shared" si="39"/>
        <v>1010.1470548013895</v>
      </c>
      <c r="AP94" s="161">
        <f t="shared" si="40"/>
        <v>789</v>
      </c>
      <c r="AQ94" s="13">
        <f t="shared" si="30"/>
        <v>719.31951826561033</v>
      </c>
      <c r="AR94" s="162">
        <f t="shared" si="41"/>
        <v>92</v>
      </c>
      <c r="AS94" s="133">
        <f t="shared" si="42"/>
        <v>109411</v>
      </c>
      <c r="AT94" s="133">
        <f t="shared" si="43"/>
        <v>1179</v>
      </c>
      <c r="AU94" s="124">
        <f t="shared" si="44"/>
        <v>1077.5881766915575</v>
      </c>
      <c r="AV94" s="133">
        <f t="shared" si="45"/>
        <v>997</v>
      </c>
      <c r="AW94" s="136">
        <f t="shared" si="46"/>
        <v>911.24292804197012</v>
      </c>
      <c r="AX94" s="133">
        <f t="shared" si="47"/>
        <v>67</v>
      </c>
    </row>
    <row r="95" spans="1:51" x14ac:dyDescent="0.2">
      <c r="A95" s="1" t="s">
        <v>175</v>
      </c>
      <c r="B95" s="1" t="s">
        <v>176</v>
      </c>
      <c r="C95" s="145">
        <v>22514</v>
      </c>
      <c r="D95" s="112">
        <v>148</v>
      </c>
      <c r="E95" s="113">
        <f t="shared" si="48"/>
        <v>657.3687483343698</v>
      </c>
      <c r="F95" s="112">
        <v>148</v>
      </c>
      <c r="G95" s="113">
        <f t="shared" si="49"/>
        <v>657.3687483343698</v>
      </c>
      <c r="H95" s="112">
        <v>0</v>
      </c>
      <c r="I95" s="106">
        <v>21925</v>
      </c>
      <c r="J95" s="110">
        <v>130</v>
      </c>
      <c r="K95" s="111">
        <f t="shared" si="31"/>
        <v>592.93044469783354</v>
      </c>
      <c r="L95" s="110">
        <v>130</v>
      </c>
      <c r="M95" s="111">
        <f t="shared" si="27"/>
        <v>592.93044469783354</v>
      </c>
      <c r="N95" s="156">
        <v>0</v>
      </c>
      <c r="O95" s="54">
        <v>4712</v>
      </c>
      <c r="P95" s="54">
        <v>8</v>
      </c>
      <c r="Q95" s="55">
        <f t="shared" si="32"/>
        <v>169.7792869269949</v>
      </c>
      <c r="R95" s="54">
        <v>8</v>
      </c>
      <c r="S95" s="55">
        <f t="shared" si="33"/>
        <v>169.7792869269949</v>
      </c>
      <c r="T95" s="54">
        <v>0</v>
      </c>
      <c r="U95" s="56">
        <v>5097</v>
      </c>
      <c r="V95" s="54"/>
      <c r="W95" s="55">
        <f t="shared" si="34"/>
        <v>0</v>
      </c>
      <c r="X95" s="54"/>
      <c r="Y95" s="55">
        <f t="shared" si="28"/>
        <v>0</v>
      </c>
      <c r="Z95" s="160">
        <v>0</v>
      </c>
      <c r="AA95" s="7">
        <v>82461</v>
      </c>
      <c r="AB95" s="7">
        <v>292</v>
      </c>
      <c r="AC95" s="14">
        <f t="shared" si="35"/>
        <v>354.10678987642643</v>
      </c>
      <c r="AD95" s="7">
        <v>292</v>
      </c>
      <c r="AE95" s="14">
        <f t="shared" si="36"/>
        <v>354.10678987642643</v>
      </c>
      <c r="AF95" s="7">
        <v>0</v>
      </c>
      <c r="AG95" s="7">
        <v>82389</v>
      </c>
      <c r="AH95" s="7">
        <v>227</v>
      </c>
      <c r="AI95" s="14">
        <f t="shared" si="37"/>
        <v>275.52221777178994</v>
      </c>
      <c r="AJ95" s="7">
        <v>227</v>
      </c>
      <c r="AK95" s="14">
        <f t="shared" si="29"/>
        <v>275.52221777178994</v>
      </c>
      <c r="AL95" s="159">
        <v>0</v>
      </c>
      <c r="AM95" s="8">
        <f t="shared" si="50"/>
        <v>109687</v>
      </c>
      <c r="AN95" s="8">
        <f t="shared" si="38"/>
        <v>448</v>
      </c>
      <c r="AO95" s="13">
        <f t="shared" si="39"/>
        <v>408.43491024460508</v>
      </c>
      <c r="AP95" s="161">
        <f t="shared" si="40"/>
        <v>448</v>
      </c>
      <c r="AQ95" s="13">
        <f t="shared" si="30"/>
        <v>408.43491024460508</v>
      </c>
      <c r="AR95" s="162">
        <f t="shared" si="41"/>
        <v>0</v>
      </c>
      <c r="AS95" s="133">
        <f t="shared" si="42"/>
        <v>109411</v>
      </c>
      <c r="AT95" s="133">
        <f t="shared" si="43"/>
        <v>357</v>
      </c>
      <c r="AU95" s="124">
        <f t="shared" si="44"/>
        <v>326.29260312034444</v>
      </c>
      <c r="AV95" s="133">
        <f t="shared" si="45"/>
        <v>357</v>
      </c>
      <c r="AW95" s="136">
        <f t="shared" si="46"/>
        <v>326.29260312034444</v>
      </c>
      <c r="AX95" s="133">
        <f t="shared" si="47"/>
        <v>0</v>
      </c>
    </row>
    <row r="96" spans="1:51" x14ac:dyDescent="0.2">
      <c r="A96" s="1" t="s">
        <v>177</v>
      </c>
      <c r="B96" s="1" t="s">
        <v>178</v>
      </c>
      <c r="C96" s="145">
        <v>22514</v>
      </c>
      <c r="D96" s="112">
        <v>0</v>
      </c>
      <c r="E96" s="113">
        <f t="shared" si="48"/>
        <v>0</v>
      </c>
      <c r="F96" s="112">
        <v>0</v>
      </c>
      <c r="G96" s="113">
        <f t="shared" si="49"/>
        <v>0</v>
      </c>
      <c r="H96" s="112">
        <v>0</v>
      </c>
      <c r="I96" s="106">
        <v>21925</v>
      </c>
      <c r="J96" s="110"/>
      <c r="K96" s="111">
        <f t="shared" si="31"/>
        <v>0</v>
      </c>
      <c r="L96" s="110"/>
      <c r="M96" s="111">
        <f t="shared" si="27"/>
        <v>0</v>
      </c>
      <c r="N96" s="156">
        <v>0</v>
      </c>
      <c r="O96" s="54">
        <v>4712</v>
      </c>
      <c r="P96" s="54">
        <v>0</v>
      </c>
      <c r="Q96" s="55">
        <f t="shared" si="32"/>
        <v>0</v>
      </c>
      <c r="R96" s="54">
        <v>0</v>
      </c>
      <c r="S96" s="55">
        <f t="shared" si="33"/>
        <v>0</v>
      </c>
      <c r="T96" s="54">
        <v>0</v>
      </c>
      <c r="U96" s="56">
        <v>5097</v>
      </c>
      <c r="V96" s="54"/>
      <c r="W96" s="55">
        <f t="shared" si="34"/>
        <v>0</v>
      </c>
      <c r="X96" s="54"/>
      <c r="Y96" s="55">
        <f t="shared" si="28"/>
        <v>0</v>
      </c>
      <c r="Z96" s="160">
        <v>0</v>
      </c>
      <c r="AA96" s="7">
        <v>82461</v>
      </c>
      <c r="AB96" s="7">
        <v>198</v>
      </c>
      <c r="AC96" s="14">
        <f t="shared" si="35"/>
        <v>240.11350820387821</v>
      </c>
      <c r="AD96" s="7">
        <v>34</v>
      </c>
      <c r="AE96" s="14">
        <f t="shared" si="36"/>
        <v>41.231612519857876</v>
      </c>
      <c r="AF96" s="7">
        <v>7</v>
      </c>
      <c r="AG96" s="7">
        <v>82389</v>
      </c>
      <c r="AH96" s="7">
        <v>239</v>
      </c>
      <c r="AI96" s="14">
        <f t="shared" si="37"/>
        <v>290.08726893153209</v>
      </c>
      <c r="AJ96" s="7">
        <v>127</v>
      </c>
      <c r="AK96" s="14">
        <f t="shared" si="29"/>
        <v>154.14679144060491</v>
      </c>
      <c r="AL96" s="159">
        <v>3</v>
      </c>
      <c r="AM96" s="8">
        <f t="shared" si="50"/>
        <v>109687</v>
      </c>
      <c r="AN96" s="8">
        <f t="shared" si="38"/>
        <v>198</v>
      </c>
      <c r="AO96" s="13">
        <f t="shared" si="39"/>
        <v>180.51364336703529</v>
      </c>
      <c r="AP96" s="161">
        <f t="shared" si="40"/>
        <v>34</v>
      </c>
      <c r="AQ96" s="13">
        <f t="shared" si="30"/>
        <v>30.997292295349492</v>
      </c>
      <c r="AR96" s="162">
        <f t="shared" si="41"/>
        <v>7</v>
      </c>
      <c r="AS96" s="133">
        <f t="shared" si="42"/>
        <v>109411</v>
      </c>
      <c r="AT96" s="133">
        <f t="shared" si="43"/>
        <v>239</v>
      </c>
      <c r="AU96" s="124">
        <f t="shared" si="44"/>
        <v>218.44238696291964</v>
      </c>
      <c r="AV96" s="133">
        <f t="shared" si="45"/>
        <v>127</v>
      </c>
      <c r="AW96" s="136">
        <f t="shared" si="46"/>
        <v>116.07608010163511</v>
      </c>
      <c r="AX96" s="133">
        <f t="shared" si="47"/>
        <v>3</v>
      </c>
    </row>
    <row r="97" spans="1:51" x14ac:dyDescent="0.2">
      <c r="A97" s="1" t="s">
        <v>179</v>
      </c>
      <c r="B97" s="1" t="s">
        <v>180</v>
      </c>
      <c r="C97" s="145">
        <v>22514</v>
      </c>
      <c r="D97" s="112">
        <v>0</v>
      </c>
      <c r="E97" s="113">
        <f t="shared" si="48"/>
        <v>0</v>
      </c>
      <c r="F97" s="112">
        <v>0</v>
      </c>
      <c r="G97" s="113">
        <f t="shared" si="49"/>
        <v>0</v>
      </c>
      <c r="H97" s="112">
        <v>0</v>
      </c>
      <c r="I97" s="106">
        <v>21925</v>
      </c>
      <c r="J97" s="110"/>
      <c r="K97" s="111">
        <f t="shared" si="31"/>
        <v>0</v>
      </c>
      <c r="L97" s="110"/>
      <c r="M97" s="111">
        <f t="shared" si="27"/>
        <v>0</v>
      </c>
      <c r="N97" s="156">
        <v>0</v>
      </c>
      <c r="O97" s="54">
        <v>4712</v>
      </c>
      <c r="P97" s="54">
        <v>0</v>
      </c>
      <c r="Q97" s="55">
        <f t="shared" si="32"/>
        <v>0</v>
      </c>
      <c r="R97" s="54">
        <v>0</v>
      </c>
      <c r="S97" s="55">
        <f t="shared" si="33"/>
        <v>0</v>
      </c>
      <c r="T97" s="54">
        <v>0</v>
      </c>
      <c r="U97" s="56">
        <v>5097</v>
      </c>
      <c r="V97" s="54"/>
      <c r="W97" s="55">
        <f t="shared" si="34"/>
        <v>0</v>
      </c>
      <c r="X97" s="54"/>
      <c r="Y97" s="55">
        <f t="shared" si="28"/>
        <v>0</v>
      </c>
      <c r="Z97" s="160">
        <v>0</v>
      </c>
      <c r="AA97" s="7">
        <v>82461</v>
      </c>
      <c r="AB97" s="7">
        <v>44</v>
      </c>
      <c r="AC97" s="14">
        <f t="shared" si="35"/>
        <v>53.358557378639595</v>
      </c>
      <c r="AD97" s="7">
        <v>23</v>
      </c>
      <c r="AE97" s="14">
        <f t="shared" si="36"/>
        <v>27.891973175197972</v>
      </c>
      <c r="AF97" s="7">
        <v>0</v>
      </c>
      <c r="AG97" s="7">
        <v>82389</v>
      </c>
      <c r="AH97" s="7">
        <v>106</v>
      </c>
      <c r="AI97" s="14">
        <f t="shared" si="37"/>
        <v>128.6579519110561</v>
      </c>
      <c r="AJ97" s="7">
        <v>106</v>
      </c>
      <c r="AK97" s="14">
        <f t="shared" si="29"/>
        <v>128.6579519110561</v>
      </c>
      <c r="AL97" s="159">
        <v>0</v>
      </c>
      <c r="AM97" s="8">
        <f t="shared" si="50"/>
        <v>109687</v>
      </c>
      <c r="AN97" s="8">
        <f t="shared" si="38"/>
        <v>44</v>
      </c>
      <c r="AO97" s="13">
        <f t="shared" si="39"/>
        <v>40.114142970452285</v>
      </c>
      <c r="AP97" s="161">
        <f t="shared" si="40"/>
        <v>23</v>
      </c>
      <c r="AQ97" s="13">
        <f t="shared" si="30"/>
        <v>20.968756552736423</v>
      </c>
      <c r="AR97" s="162">
        <f t="shared" si="41"/>
        <v>0</v>
      </c>
      <c r="AS97" s="133">
        <f t="shared" si="42"/>
        <v>109411</v>
      </c>
      <c r="AT97" s="133">
        <f t="shared" si="43"/>
        <v>106</v>
      </c>
      <c r="AU97" s="124">
        <f t="shared" si="44"/>
        <v>96.882397565144274</v>
      </c>
      <c r="AV97" s="133">
        <f t="shared" si="45"/>
        <v>106</v>
      </c>
      <c r="AW97" s="136">
        <f t="shared" si="46"/>
        <v>96.882397565144274</v>
      </c>
      <c r="AX97" s="133">
        <f t="shared" si="47"/>
        <v>0</v>
      </c>
    </row>
    <row r="98" spans="1:51" x14ac:dyDescent="0.2">
      <c r="A98" s="1" t="s">
        <v>181</v>
      </c>
      <c r="B98" s="1" t="s">
        <v>182</v>
      </c>
      <c r="C98" s="145">
        <v>22514</v>
      </c>
      <c r="D98" s="112">
        <v>0</v>
      </c>
      <c r="E98" s="113">
        <f t="shared" si="48"/>
        <v>0</v>
      </c>
      <c r="F98" s="112">
        <v>0</v>
      </c>
      <c r="G98" s="113">
        <f t="shared" si="49"/>
        <v>0</v>
      </c>
      <c r="H98" s="112">
        <v>0</v>
      </c>
      <c r="I98" s="106">
        <v>21925</v>
      </c>
      <c r="J98" s="110"/>
      <c r="K98" s="111">
        <f t="shared" si="31"/>
        <v>0</v>
      </c>
      <c r="L98" s="110"/>
      <c r="M98" s="111">
        <f t="shared" si="27"/>
        <v>0</v>
      </c>
      <c r="N98" s="156">
        <v>0</v>
      </c>
      <c r="O98" s="54">
        <v>4712</v>
      </c>
      <c r="P98" s="54">
        <v>0</v>
      </c>
      <c r="Q98" s="55">
        <f t="shared" si="32"/>
        <v>0</v>
      </c>
      <c r="R98" s="54">
        <v>0</v>
      </c>
      <c r="S98" s="55">
        <f t="shared" si="33"/>
        <v>0</v>
      </c>
      <c r="T98" s="54">
        <v>0</v>
      </c>
      <c r="U98" s="56">
        <v>5097</v>
      </c>
      <c r="V98" s="54"/>
      <c r="W98" s="55">
        <f t="shared" si="34"/>
        <v>0</v>
      </c>
      <c r="X98" s="54"/>
      <c r="Y98" s="55">
        <f t="shared" si="28"/>
        <v>0</v>
      </c>
      <c r="Z98" s="160">
        <v>0</v>
      </c>
      <c r="AA98" s="7">
        <v>82461</v>
      </c>
      <c r="AB98" s="7">
        <v>7</v>
      </c>
      <c r="AC98" s="14">
        <f t="shared" si="35"/>
        <v>8.4888614011472097</v>
      </c>
      <c r="AD98" s="7">
        <v>7</v>
      </c>
      <c r="AE98" s="14">
        <f t="shared" si="36"/>
        <v>8.4888614011472097</v>
      </c>
      <c r="AF98" s="7">
        <v>5</v>
      </c>
      <c r="AG98" s="7">
        <v>82389</v>
      </c>
      <c r="AH98" s="7">
        <v>8</v>
      </c>
      <c r="AI98" s="14">
        <f t="shared" si="37"/>
        <v>9.710034106494799</v>
      </c>
      <c r="AJ98" s="7">
        <v>8</v>
      </c>
      <c r="AK98" s="14">
        <f t="shared" si="29"/>
        <v>9.710034106494799</v>
      </c>
      <c r="AL98" s="159">
        <v>5</v>
      </c>
      <c r="AM98" s="8">
        <f t="shared" si="50"/>
        <v>109687</v>
      </c>
      <c r="AN98" s="8">
        <f t="shared" si="38"/>
        <v>7</v>
      </c>
      <c r="AO98" s="13">
        <f t="shared" si="39"/>
        <v>6.3817954725719543</v>
      </c>
      <c r="AP98" s="161">
        <f t="shared" si="40"/>
        <v>7</v>
      </c>
      <c r="AQ98" s="13">
        <f t="shared" si="30"/>
        <v>6.3817954725719543</v>
      </c>
      <c r="AR98" s="162">
        <f t="shared" si="41"/>
        <v>5</v>
      </c>
      <c r="AS98" s="133">
        <f t="shared" si="42"/>
        <v>109411</v>
      </c>
      <c r="AT98" s="133">
        <f t="shared" si="43"/>
        <v>8</v>
      </c>
      <c r="AU98" s="124">
        <f t="shared" si="44"/>
        <v>7.3118790615203233</v>
      </c>
      <c r="AV98" s="133">
        <f t="shared" si="45"/>
        <v>8</v>
      </c>
      <c r="AW98" s="136">
        <f t="shared" si="46"/>
        <v>7.3118790615203233</v>
      </c>
      <c r="AX98" s="133">
        <f t="shared" si="47"/>
        <v>5</v>
      </c>
    </row>
    <row r="99" spans="1:51" x14ac:dyDescent="0.2">
      <c r="A99" s="1" t="s">
        <v>183</v>
      </c>
      <c r="B99" s="1" t="s">
        <v>184</v>
      </c>
      <c r="C99" s="145">
        <v>22514</v>
      </c>
      <c r="D99" s="112">
        <v>0</v>
      </c>
      <c r="E99" s="113">
        <f t="shared" si="48"/>
        <v>0</v>
      </c>
      <c r="F99" s="112">
        <v>0</v>
      </c>
      <c r="G99" s="113">
        <f t="shared" si="49"/>
        <v>0</v>
      </c>
      <c r="H99" s="112">
        <v>0</v>
      </c>
      <c r="I99" s="106">
        <v>21925</v>
      </c>
      <c r="J99" s="110"/>
      <c r="K99" s="111">
        <f t="shared" si="31"/>
        <v>0</v>
      </c>
      <c r="L99" s="110"/>
      <c r="M99" s="111">
        <f t="shared" si="27"/>
        <v>0</v>
      </c>
      <c r="N99" s="156">
        <v>0</v>
      </c>
      <c r="O99" s="54">
        <v>4712</v>
      </c>
      <c r="P99" s="54">
        <v>0</v>
      </c>
      <c r="Q99" s="55">
        <f t="shared" si="32"/>
        <v>0</v>
      </c>
      <c r="R99" s="54">
        <v>0</v>
      </c>
      <c r="S99" s="55">
        <f t="shared" si="33"/>
        <v>0</v>
      </c>
      <c r="T99" s="54">
        <v>0</v>
      </c>
      <c r="U99" s="56">
        <v>5097</v>
      </c>
      <c r="V99" s="54"/>
      <c r="W99" s="55">
        <f t="shared" si="34"/>
        <v>0</v>
      </c>
      <c r="X99" s="54"/>
      <c r="Y99" s="55">
        <f t="shared" si="28"/>
        <v>0</v>
      </c>
      <c r="Z99" s="160">
        <v>0</v>
      </c>
      <c r="AA99" s="7">
        <v>82461</v>
      </c>
      <c r="AB99" s="7">
        <v>40</v>
      </c>
      <c r="AC99" s="14">
        <f t="shared" si="35"/>
        <v>48.507779435126913</v>
      </c>
      <c r="AD99" s="7">
        <v>10</v>
      </c>
      <c r="AE99" s="14">
        <f t="shared" si="36"/>
        <v>12.126944858781728</v>
      </c>
      <c r="AF99" s="7">
        <v>10</v>
      </c>
      <c r="AG99" s="7">
        <v>82389</v>
      </c>
      <c r="AH99" s="7">
        <v>47</v>
      </c>
      <c r="AI99" s="14">
        <f t="shared" si="37"/>
        <v>57.046450375656946</v>
      </c>
      <c r="AJ99" s="7">
        <v>22</v>
      </c>
      <c r="AK99" s="14">
        <f t="shared" si="29"/>
        <v>26.702593792860696</v>
      </c>
      <c r="AL99" s="159">
        <v>0</v>
      </c>
      <c r="AM99" s="8">
        <f t="shared" si="50"/>
        <v>109687</v>
      </c>
      <c r="AN99" s="8">
        <f t="shared" si="38"/>
        <v>40</v>
      </c>
      <c r="AO99" s="13">
        <f t="shared" si="39"/>
        <v>36.467402700411171</v>
      </c>
      <c r="AP99" s="161">
        <f t="shared" si="40"/>
        <v>10</v>
      </c>
      <c r="AQ99" s="13">
        <f t="shared" si="30"/>
        <v>9.1168506751027927</v>
      </c>
      <c r="AR99" s="162">
        <f t="shared" si="41"/>
        <v>10</v>
      </c>
      <c r="AS99" s="133">
        <f t="shared" si="42"/>
        <v>109411</v>
      </c>
      <c r="AT99" s="133">
        <f t="shared" si="43"/>
        <v>47</v>
      </c>
      <c r="AU99" s="124">
        <f t="shared" si="44"/>
        <v>42.957289486431897</v>
      </c>
      <c r="AV99" s="133">
        <f t="shared" si="45"/>
        <v>22</v>
      </c>
      <c r="AW99" s="136">
        <f t="shared" si="46"/>
        <v>20.107667419180885</v>
      </c>
      <c r="AX99" s="133">
        <f t="shared" si="47"/>
        <v>0</v>
      </c>
    </row>
    <row r="100" spans="1:51" x14ac:dyDescent="0.2">
      <c r="A100" s="1" t="s">
        <v>185</v>
      </c>
      <c r="B100" s="1" t="s">
        <v>186</v>
      </c>
      <c r="C100" s="145">
        <v>22514</v>
      </c>
      <c r="D100" s="112">
        <v>0</v>
      </c>
      <c r="E100" s="113">
        <f t="shared" si="48"/>
        <v>0</v>
      </c>
      <c r="F100" s="112">
        <v>0</v>
      </c>
      <c r="G100" s="113">
        <f t="shared" si="49"/>
        <v>0</v>
      </c>
      <c r="H100" s="112">
        <v>0</v>
      </c>
      <c r="I100" s="106">
        <v>21925</v>
      </c>
      <c r="J100" s="110"/>
      <c r="K100" s="111">
        <f t="shared" si="31"/>
        <v>0</v>
      </c>
      <c r="L100" s="110"/>
      <c r="M100" s="111">
        <f t="shared" si="27"/>
        <v>0</v>
      </c>
      <c r="N100" s="156">
        <v>0</v>
      </c>
      <c r="O100" s="54">
        <v>4712</v>
      </c>
      <c r="P100" s="54">
        <v>0</v>
      </c>
      <c r="Q100" s="55">
        <f t="shared" si="32"/>
        <v>0</v>
      </c>
      <c r="R100" s="54">
        <v>0</v>
      </c>
      <c r="S100" s="55">
        <f t="shared" si="33"/>
        <v>0</v>
      </c>
      <c r="T100" s="54">
        <v>0</v>
      </c>
      <c r="U100" s="56">
        <v>5097</v>
      </c>
      <c r="V100" s="54"/>
      <c r="W100" s="55">
        <f t="shared" si="34"/>
        <v>0</v>
      </c>
      <c r="X100" s="54"/>
      <c r="Y100" s="55">
        <f t="shared" si="28"/>
        <v>0</v>
      </c>
      <c r="Z100" s="160">
        <v>0</v>
      </c>
      <c r="AA100" s="7">
        <v>82461</v>
      </c>
      <c r="AB100" s="7">
        <v>20</v>
      </c>
      <c r="AC100" s="14">
        <f t="shared" si="35"/>
        <v>24.253889717563457</v>
      </c>
      <c r="AD100" s="7">
        <v>15</v>
      </c>
      <c r="AE100" s="14">
        <f t="shared" si="36"/>
        <v>18.19041728817259</v>
      </c>
      <c r="AF100" s="7">
        <v>0</v>
      </c>
      <c r="AG100" s="7">
        <v>82389</v>
      </c>
      <c r="AH100" s="7">
        <v>66</v>
      </c>
      <c r="AI100" s="14">
        <f t="shared" si="37"/>
        <v>80.107781378582089</v>
      </c>
      <c r="AJ100" s="7">
        <v>58</v>
      </c>
      <c r="AK100" s="14">
        <f t="shared" si="29"/>
        <v>70.397747272087287</v>
      </c>
      <c r="AL100" s="159">
        <v>0</v>
      </c>
      <c r="AM100" s="8">
        <f t="shared" si="50"/>
        <v>109687</v>
      </c>
      <c r="AN100" s="8">
        <f t="shared" si="38"/>
        <v>20</v>
      </c>
      <c r="AO100" s="13">
        <f t="shared" si="39"/>
        <v>18.233701350205585</v>
      </c>
      <c r="AP100" s="161">
        <f t="shared" si="40"/>
        <v>15</v>
      </c>
      <c r="AQ100" s="13">
        <f t="shared" si="30"/>
        <v>13.675276012654189</v>
      </c>
      <c r="AR100" s="162">
        <f t="shared" si="41"/>
        <v>0</v>
      </c>
      <c r="AS100" s="133">
        <f t="shared" si="42"/>
        <v>109411</v>
      </c>
      <c r="AT100" s="133">
        <f t="shared" si="43"/>
        <v>66</v>
      </c>
      <c r="AU100" s="124">
        <f t="shared" si="44"/>
        <v>60.323002257542662</v>
      </c>
      <c r="AV100" s="133">
        <f t="shared" si="45"/>
        <v>58</v>
      </c>
      <c r="AW100" s="136">
        <f t="shared" si="46"/>
        <v>53.011123196022339</v>
      </c>
      <c r="AX100" s="133">
        <f t="shared" si="47"/>
        <v>0</v>
      </c>
    </row>
    <row r="101" spans="1:51" x14ac:dyDescent="0.2">
      <c r="A101" s="1" t="s">
        <v>187</v>
      </c>
      <c r="B101" s="1" t="s">
        <v>188</v>
      </c>
      <c r="C101" s="145">
        <v>22514</v>
      </c>
      <c r="D101" s="112">
        <v>0</v>
      </c>
      <c r="E101" s="113">
        <f t="shared" si="48"/>
        <v>0</v>
      </c>
      <c r="F101" s="112">
        <v>0</v>
      </c>
      <c r="G101" s="113">
        <f t="shared" si="49"/>
        <v>0</v>
      </c>
      <c r="H101" s="112">
        <v>0</v>
      </c>
      <c r="I101" s="106">
        <v>21925</v>
      </c>
      <c r="J101" s="110"/>
      <c r="K101" s="111">
        <f t="shared" si="31"/>
        <v>0</v>
      </c>
      <c r="L101" s="110"/>
      <c r="M101" s="111">
        <f t="shared" si="27"/>
        <v>0</v>
      </c>
      <c r="N101" s="156">
        <v>0</v>
      </c>
      <c r="O101" s="54">
        <v>4712</v>
      </c>
      <c r="P101" s="54">
        <v>0</v>
      </c>
      <c r="Q101" s="55">
        <f t="shared" si="32"/>
        <v>0</v>
      </c>
      <c r="R101" s="54">
        <v>0</v>
      </c>
      <c r="S101" s="55">
        <f t="shared" si="33"/>
        <v>0</v>
      </c>
      <c r="T101" s="54">
        <v>0</v>
      </c>
      <c r="U101" s="56">
        <v>5097</v>
      </c>
      <c r="V101" s="54"/>
      <c r="W101" s="55">
        <f t="shared" si="34"/>
        <v>0</v>
      </c>
      <c r="X101" s="54"/>
      <c r="Y101" s="55">
        <f t="shared" si="28"/>
        <v>0</v>
      </c>
      <c r="Z101" s="160">
        <v>0</v>
      </c>
      <c r="AA101" s="7">
        <v>82461</v>
      </c>
      <c r="AB101" s="7">
        <v>0</v>
      </c>
      <c r="AC101" s="14">
        <f t="shared" si="35"/>
        <v>0</v>
      </c>
      <c r="AD101" s="7">
        <v>0</v>
      </c>
      <c r="AE101" s="14">
        <f t="shared" si="36"/>
        <v>0</v>
      </c>
      <c r="AF101" s="7">
        <v>0</v>
      </c>
      <c r="AG101" s="7">
        <v>82389</v>
      </c>
      <c r="AH101" s="7">
        <v>6</v>
      </c>
      <c r="AI101" s="14">
        <f t="shared" si="37"/>
        <v>7.2825255798711002</v>
      </c>
      <c r="AJ101" s="7"/>
      <c r="AK101" s="14">
        <f t="shared" si="29"/>
        <v>0</v>
      </c>
      <c r="AL101" s="159">
        <v>0</v>
      </c>
      <c r="AM101" s="8">
        <f t="shared" si="50"/>
        <v>109687</v>
      </c>
      <c r="AN101" s="8">
        <f t="shared" si="38"/>
        <v>0</v>
      </c>
      <c r="AO101" s="13">
        <f t="shared" si="39"/>
        <v>0</v>
      </c>
      <c r="AP101" s="161">
        <f t="shared" si="40"/>
        <v>0</v>
      </c>
      <c r="AQ101" s="13">
        <f t="shared" si="30"/>
        <v>0</v>
      </c>
      <c r="AR101" s="162">
        <f t="shared" si="41"/>
        <v>0</v>
      </c>
      <c r="AS101" s="133">
        <f t="shared" si="42"/>
        <v>109411</v>
      </c>
      <c r="AT101" s="133">
        <f t="shared" si="43"/>
        <v>6</v>
      </c>
      <c r="AU101" s="124">
        <f t="shared" si="44"/>
        <v>5.4839092961402418</v>
      </c>
      <c r="AV101" s="133">
        <f t="shared" si="45"/>
        <v>0</v>
      </c>
      <c r="AW101" s="136">
        <f t="shared" si="46"/>
        <v>0</v>
      </c>
      <c r="AX101" s="133">
        <f t="shared" si="47"/>
        <v>0</v>
      </c>
    </row>
    <row r="102" spans="1:51" x14ac:dyDescent="0.2">
      <c r="A102" s="1" t="s">
        <v>189</v>
      </c>
      <c r="B102" s="1" t="s">
        <v>190</v>
      </c>
      <c r="C102" s="145">
        <v>22514</v>
      </c>
      <c r="D102" s="112">
        <v>0</v>
      </c>
      <c r="E102" s="113">
        <f t="shared" si="48"/>
        <v>0</v>
      </c>
      <c r="F102" s="112">
        <v>0</v>
      </c>
      <c r="G102" s="113">
        <f t="shared" si="49"/>
        <v>0</v>
      </c>
      <c r="H102" s="112">
        <v>0</v>
      </c>
      <c r="I102" s="106">
        <v>21925</v>
      </c>
      <c r="J102" s="110"/>
      <c r="K102" s="111">
        <f t="shared" si="31"/>
        <v>0</v>
      </c>
      <c r="L102" s="110"/>
      <c r="M102" s="111">
        <f t="shared" si="27"/>
        <v>0</v>
      </c>
      <c r="N102" s="156">
        <v>0</v>
      </c>
      <c r="O102" s="54">
        <v>4712</v>
      </c>
      <c r="P102" s="54">
        <v>0</v>
      </c>
      <c r="Q102" s="55">
        <f t="shared" si="32"/>
        <v>0</v>
      </c>
      <c r="R102" s="54">
        <v>0</v>
      </c>
      <c r="S102" s="55">
        <f t="shared" si="33"/>
        <v>0</v>
      </c>
      <c r="T102" s="54">
        <v>0</v>
      </c>
      <c r="U102" s="56">
        <v>5097</v>
      </c>
      <c r="V102" s="54"/>
      <c r="W102" s="55">
        <f t="shared" si="34"/>
        <v>0</v>
      </c>
      <c r="X102" s="54"/>
      <c r="Y102" s="55">
        <f t="shared" si="28"/>
        <v>0</v>
      </c>
      <c r="Z102" s="160">
        <v>0</v>
      </c>
      <c r="AA102" s="7">
        <v>82461</v>
      </c>
      <c r="AB102" s="7">
        <v>4</v>
      </c>
      <c r="AC102" s="14">
        <f t="shared" si="35"/>
        <v>4.850777943512691</v>
      </c>
      <c r="AD102" s="7">
        <v>3</v>
      </c>
      <c r="AE102" s="14">
        <f t="shared" si="36"/>
        <v>3.6380834576345182</v>
      </c>
      <c r="AF102" s="7">
        <v>0</v>
      </c>
      <c r="AG102" s="7">
        <v>82389</v>
      </c>
      <c r="AH102" s="7">
        <v>4</v>
      </c>
      <c r="AI102" s="14">
        <f t="shared" si="37"/>
        <v>4.8550170532473995</v>
      </c>
      <c r="AJ102" s="7">
        <v>2</v>
      </c>
      <c r="AK102" s="14">
        <f t="shared" si="29"/>
        <v>2.4275085266236998</v>
      </c>
      <c r="AL102" s="159">
        <v>0</v>
      </c>
      <c r="AM102" s="8">
        <f t="shared" si="50"/>
        <v>109687</v>
      </c>
      <c r="AN102" s="8">
        <f t="shared" si="38"/>
        <v>4</v>
      </c>
      <c r="AO102" s="13">
        <f t="shared" si="39"/>
        <v>3.6467402700411173</v>
      </c>
      <c r="AP102" s="161">
        <f t="shared" si="40"/>
        <v>3</v>
      </c>
      <c r="AQ102" s="13">
        <f t="shared" si="30"/>
        <v>2.7350552025308374</v>
      </c>
      <c r="AR102" s="162">
        <f t="shared" si="41"/>
        <v>0</v>
      </c>
      <c r="AS102" s="133">
        <f t="shared" si="42"/>
        <v>109411</v>
      </c>
      <c r="AT102" s="133">
        <f t="shared" si="43"/>
        <v>4</v>
      </c>
      <c r="AU102" s="124">
        <f t="shared" si="44"/>
        <v>3.6559395307601616</v>
      </c>
      <c r="AV102" s="133">
        <f t="shared" si="45"/>
        <v>2</v>
      </c>
      <c r="AW102" s="136">
        <f t="shared" si="46"/>
        <v>1.8279697653800808</v>
      </c>
      <c r="AX102" s="133">
        <f t="shared" si="47"/>
        <v>0</v>
      </c>
    </row>
    <row r="103" spans="1:51" x14ac:dyDescent="0.2">
      <c r="A103" s="1" t="s">
        <v>191</v>
      </c>
      <c r="B103" s="1" t="s">
        <v>192</v>
      </c>
      <c r="C103" s="145">
        <v>22514</v>
      </c>
      <c r="D103" s="112">
        <v>71</v>
      </c>
      <c r="E103" s="113">
        <f t="shared" si="48"/>
        <v>315.3593319712179</v>
      </c>
      <c r="F103" s="112">
        <v>0</v>
      </c>
      <c r="G103" s="113">
        <f t="shared" si="49"/>
        <v>0</v>
      </c>
      <c r="H103" s="112">
        <v>68</v>
      </c>
      <c r="I103" s="106">
        <v>21925</v>
      </c>
      <c r="J103" s="110">
        <v>80</v>
      </c>
      <c r="K103" s="111">
        <f t="shared" si="31"/>
        <v>364.88027366020526</v>
      </c>
      <c r="L103" s="110">
        <v>6</v>
      </c>
      <c r="M103" s="111">
        <f t="shared" si="27"/>
        <v>27.366020524515395</v>
      </c>
      <c r="N103" s="156">
        <v>69</v>
      </c>
      <c r="O103" s="54">
        <v>4712</v>
      </c>
      <c r="P103" s="54">
        <v>11</v>
      </c>
      <c r="Q103" s="55">
        <f t="shared" si="32"/>
        <v>233.446519524618</v>
      </c>
      <c r="R103" s="54">
        <v>0</v>
      </c>
      <c r="S103" s="55">
        <f t="shared" si="33"/>
        <v>0</v>
      </c>
      <c r="T103" s="54">
        <v>9</v>
      </c>
      <c r="U103" s="56">
        <v>5097</v>
      </c>
      <c r="V103" s="54">
        <v>12</v>
      </c>
      <c r="W103" s="55">
        <f t="shared" si="34"/>
        <v>235.43260741612713</v>
      </c>
      <c r="X103" s="54"/>
      <c r="Y103" s="55">
        <f t="shared" si="28"/>
        <v>0</v>
      </c>
      <c r="Z103" s="160">
        <v>11</v>
      </c>
      <c r="AA103" s="7">
        <v>82461</v>
      </c>
      <c r="AB103" s="7">
        <v>1542</v>
      </c>
      <c r="AC103" s="14">
        <f t="shared" si="35"/>
        <v>1869.9748972241425</v>
      </c>
      <c r="AD103" s="7">
        <v>505</v>
      </c>
      <c r="AE103" s="14">
        <f t="shared" si="36"/>
        <v>612.41071536847721</v>
      </c>
      <c r="AF103" s="7">
        <v>67</v>
      </c>
      <c r="AG103" s="7">
        <v>82389</v>
      </c>
      <c r="AH103" s="7">
        <v>55</v>
      </c>
      <c r="AI103" s="14">
        <f t="shared" si="37"/>
        <v>66.756484482151748</v>
      </c>
      <c r="AJ103" s="7">
        <v>10</v>
      </c>
      <c r="AK103" s="14">
        <f t="shared" si="29"/>
        <v>12.1375426331185</v>
      </c>
      <c r="AL103" s="159">
        <v>41</v>
      </c>
      <c r="AM103" s="8">
        <f t="shared" si="50"/>
        <v>109687</v>
      </c>
      <c r="AN103" s="8">
        <f t="shared" si="38"/>
        <v>1624</v>
      </c>
      <c r="AO103" s="13">
        <f t="shared" si="39"/>
        <v>1480.5765496366935</v>
      </c>
      <c r="AP103" s="161">
        <f t="shared" si="40"/>
        <v>505</v>
      </c>
      <c r="AQ103" s="13">
        <f t="shared" si="30"/>
        <v>460.40095909269098</v>
      </c>
      <c r="AR103" s="162">
        <f t="shared" si="41"/>
        <v>144</v>
      </c>
      <c r="AS103" s="133">
        <f t="shared" si="42"/>
        <v>109411</v>
      </c>
      <c r="AT103" s="133">
        <f t="shared" si="43"/>
        <v>147</v>
      </c>
      <c r="AU103" s="124">
        <f t="shared" si="44"/>
        <v>134.35577775543592</v>
      </c>
      <c r="AV103" s="133">
        <f t="shared" si="45"/>
        <v>16</v>
      </c>
      <c r="AW103" s="136">
        <f t="shared" si="46"/>
        <v>14.623758123040647</v>
      </c>
      <c r="AX103" s="133">
        <f t="shared" si="47"/>
        <v>121</v>
      </c>
    </row>
    <row r="104" spans="1:51" s="154" customFormat="1" x14ac:dyDescent="0.2">
      <c r="A104" s="1" t="s">
        <v>193</v>
      </c>
      <c r="B104" s="1" t="s">
        <v>194</v>
      </c>
      <c r="C104" s="145">
        <v>22514</v>
      </c>
      <c r="D104" s="112">
        <v>12</v>
      </c>
      <c r="E104" s="113">
        <f t="shared" si="48"/>
        <v>53.300168783867811</v>
      </c>
      <c r="F104" s="112">
        <v>0</v>
      </c>
      <c r="G104" s="113">
        <f t="shared" si="49"/>
        <v>0</v>
      </c>
      <c r="H104" s="112">
        <v>12</v>
      </c>
      <c r="I104" s="106">
        <v>21925</v>
      </c>
      <c r="J104" s="110">
        <v>18</v>
      </c>
      <c r="K104" s="111">
        <f t="shared" si="31"/>
        <v>82.098061573546175</v>
      </c>
      <c r="L104" s="110">
        <v>3</v>
      </c>
      <c r="M104" s="111">
        <f t="shared" si="27"/>
        <v>13.683010262257698</v>
      </c>
      <c r="N104" s="156">
        <v>18</v>
      </c>
      <c r="O104" s="54">
        <v>4712</v>
      </c>
      <c r="P104" s="54">
        <v>6</v>
      </c>
      <c r="Q104" s="55">
        <f t="shared" si="32"/>
        <v>127.3344651952462</v>
      </c>
      <c r="R104" s="54">
        <v>0</v>
      </c>
      <c r="S104" s="55">
        <f t="shared" si="33"/>
        <v>0</v>
      </c>
      <c r="T104" s="54">
        <v>4</v>
      </c>
      <c r="U104" s="56">
        <v>5097</v>
      </c>
      <c r="V104" s="54">
        <v>6</v>
      </c>
      <c r="W104" s="55">
        <f t="shared" si="34"/>
        <v>117.71630370806356</v>
      </c>
      <c r="X104" s="54"/>
      <c r="Y104" s="55">
        <f t="shared" si="28"/>
        <v>0</v>
      </c>
      <c r="Z104" s="160">
        <v>6</v>
      </c>
      <c r="AA104" s="7">
        <v>82461</v>
      </c>
      <c r="AB104" s="7">
        <v>146</v>
      </c>
      <c r="AC104" s="14">
        <f t="shared" si="35"/>
        <v>177.05339493821322</v>
      </c>
      <c r="AD104" s="7">
        <v>82</v>
      </c>
      <c r="AE104" s="14">
        <f t="shared" si="36"/>
        <v>99.440947842010161</v>
      </c>
      <c r="AF104" s="7">
        <v>1</v>
      </c>
      <c r="AG104" s="7">
        <v>82389</v>
      </c>
      <c r="AH104" s="7">
        <v>1</v>
      </c>
      <c r="AI104" s="14">
        <f t="shared" si="37"/>
        <v>1.2137542633118499</v>
      </c>
      <c r="AJ104" s="7"/>
      <c r="AK104" s="14">
        <f t="shared" si="29"/>
        <v>0</v>
      </c>
      <c r="AL104" s="159">
        <v>1</v>
      </c>
      <c r="AM104" s="8">
        <f t="shared" si="50"/>
        <v>109687</v>
      </c>
      <c r="AN104" s="8">
        <f t="shared" si="38"/>
        <v>164</v>
      </c>
      <c r="AO104" s="13">
        <f t="shared" si="39"/>
        <v>149.51635107168579</v>
      </c>
      <c r="AP104" s="161">
        <f t="shared" si="40"/>
        <v>82</v>
      </c>
      <c r="AQ104" s="13">
        <f t="shared" si="30"/>
        <v>74.758175535842895</v>
      </c>
      <c r="AR104" s="162">
        <f t="shared" si="41"/>
        <v>17</v>
      </c>
      <c r="AS104" s="133">
        <f t="shared" si="42"/>
        <v>109411</v>
      </c>
      <c r="AT104" s="133">
        <f t="shared" si="43"/>
        <v>25</v>
      </c>
      <c r="AU104" s="124">
        <f t="shared" si="44"/>
        <v>22.849622067251005</v>
      </c>
      <c r="AV104" s="133">
        <f t="shared" si="45"/>
        <v>3</v>
      </c>
      <c r="AW104" s="136">
        <f t="shared" si="46"/>
        <v>2.7419546480701209</v>
      </c>
      <c r="AX104" s="133">
        <f t="shared" si="47"/>
        <v>25</v>
      </c>
      <c r="AY104" s="92"/>
    </row>
    <row r="105" spans="1:51" x14ac:dyDescent="0.2">
      <c r="A105" s="1" t="s">
        <v>195</v>
      </c>
      <c r="B105" s="1" t="s">
        <v>196</v>
      </c>
      <c r="C105" s="145">
        <v>22514</v>
      </c>
      <c r="D105" s="112">
        <v>59</v>
      </c>
      <c r="E105" s="113">
        <f t="shared" si="48"/>
        <v>262.05916318735007</v>
      </c>
      <c r="F105" s="112">
        <v>0</v>
      </c>
      <c r="G105" s="113">
        <f t="shared" si="49"/>
        <v>0</v>
      </c>
      <c r="H105" s="112">
        <v>56</v>
      </c>
      <c r="I105" s="106">
        <v>21925</v>
      </c>
      <c r="J105" s="110">
        <v>62</v>
      </c>
      <c r="K105" s="111">
        <f t="shared" si="31"/>
        <v>282.78221208665906</v>
      </c>
      <c r="L105" s="110">
        <v>3</v>
      </c>
      <c r="M105" s="111">
        <f t="shared" si="27"/>
        <v>13.683010262257698</v>
      </c>
      <c r="N105" s="156">
        <v>51</v>
      </c>
      <c r="O105" s="54">
        <v>4712</v>
      </c>
      <c r="P105" s="54">
        <v>5</v>
      </c>
      <c r="Q105" s="55">
        <f t="shared" si="32"/>
        <v>106.11205432937182</v>
      </c>
      <c r="R105" s="54">
        <v>0</v>
      </c>
      <c r="S105" s="55">
        <f t="shared" si="33"/>
        <v>0</v>
      </c>
      <c r="T105" s="54">
        <v>5</v>
      </c>
      <c r="U105" s="56">
        <v>5097</v>
      </c>
      <c r="V105" s="54">
        <v>6</v>
      </c>
      <c r="W105" s="55">
        <f t="shared" si="34"/>
        <v>117.71630370806356</v>
      </c>
      <c r="X105" s="54"/>
      <c r="Y105" s="55">
        <f t="shared" si="28"/>
        <v>0</v>
      </c>
      <c r="Z105" s="160">
        <v>5</v>
      </c>
      <c r="AA105" s="7">
        <v>82461</v>
      </c>
      <c r="AB105" s="7">
        <v>847</v>
      </c>
      <c r="AC105" s="14">
        <f t="shared" si="35"/>
        <v>1027.1522295388124</v>
      </c>
      <c r="AD105" s="7">
        <v>234</v>
      </c>
      <c r="AE105" s="14">
        <f t="shared" si="36"/>
        <v>283.77050969549242</v>
      </c>
      <c r="AF105" s="7">
        <v>44</v>
      </c>
      <c r="AG105" s="7">
        <v>82389</v>
      </c>
      <c r="AH105" s="7">
        <v>54</v>
      </c>
      <c r="AI105" s="14">
        <f t="shared" si="37"/>
        <v>65.542730218839893</v>
      </c>
      <c r="AJ105" s="7">
        <v>10</v>
      </c>
      <c r="AK105" s="14">
        <f t="shared" si="29"/>
        <v>12.1375426331185</v>
      </c>
      <c r="AL105" s="159">
        <v>40</v>
      </c>
      <c r="AM105" s="8">
        <f t="shared" si="50"/>
        <v>109687</v>
      </c>
      <c r="AN105" s="8">
        <f t="shared" si="38"/>
        <v>911</v>
      </c>
      <c r="AO105" s="13">
        <f t="shared" si="39"/>
        <v>830.54509650186435</v>
      </c>
      <c r="AP105" s="161">
        <f t="shared" si="40"/>
        <v>234</v>
      </c>
      <c r="AQ105" s="13">
        <f t="shared" si="30"/>
        <v>213.33430579740534</v>
      </c>
      <c r="AR105" s="162">
        <f t="shared" si="41"/>
        <v>105</v>
      </c>
      <c r="AS105" s="133">
        <f t="shared" si="42"/>
        <v>109411</v>
      </c>
      <c r="AT105" s="133">
        <f t="shared" si="43"/>
        <v>122</v>
      </c>
      <c r="AU105" s="124">
        <f t="shared" si="44"/>
        <v>111.5061556881849</v>
      </c>
      <c r="AV105" s="133">
        <f t="shared" si="45"/>
        <v>13</v>
      </c>
      <c r="AW105" s="136">
        <f t="shared" si="46"/>
        <v>11.881803474970525</v>
      </c>
      <c r="AX105" s="133">
        <f t="shared" si="47"/>
        <v>96</v>
      </c>
    </row>
    <row r="106" spans="1:51" x14ac:dyDescent="0.2">
      <c r="A106" s="6" t="s">
        <v>197</v>
      </c>
      <c r="B106" s="6" t="s">
        <v>198</v>
      </c>
      <c r="C106" s="145">
        <v>22514</v>
      </c>
      <c r="D106" s="106">
        <v>403</v>
      </c>
      <c r="E106" s="109">
        <f t="shared" si="48"/>
        <v>1789.9973349915606</v>
      </c>
      <c r="F106" s="106">
        <v>257</v>
      </c>
      <c r="G106" s="109">
        <f t="shared" si="49"/>
        <v>1141.5119481211691</v>
      </c>
      <c r="H106" s="106">
        <v>108</v>
      </c>
      <c r="I106" s="106">
        <v>21925</v>
      </c>
      <c r="J106" s="145">
        <v>270</v>
      </c>
      <c r="K106" s="107">
        <f t="shared" si="31"/>
        <v>1231.4709236031927</v>
      </c>
      <c r="L106" s="145">
        <v>150</v>
      </c>
      <c r="M106" s="107">
        <f t="shared" si="27"/>
        <v>684.15051311288482</v>
      </c>
      <c r="N106" s="108">
        <v>96</v>
      </c>
      <c r="O106" s="50">
        <v>4712</v>
      </c>
      <c r="P106" s="50">
        <v>131</v>
      </c>
      <c r="Q106" s="52">
        <f t="shared" si="32"/>
        <v>2780.1358234295417</v>
      </c>
      <c r="R106" s="50">
        <v>20</v>
      </c>
      <c r="S106" s="52">
        <f t="shared" si="33"/>
        <v>424.44821731748726</v>
      </c>
      <c r="T106" s="50">
        <v>16</v>
      </c>
      <c r="U106" s="48">
        <v>5097</v>
      </c>
      <c r="V106" s="50">
        <v>106</v>
      </c>
      <c r="W106" s="52">
        <f t="shared" si="34"/>
        <v>2079.6546988424561</v>
      </c>
      <c r="X106" s="50">
        <v>26</v>
      </c>
      <c r="Y106" s="52">
        <f t="shared" si="28"/>
        <v>510.10398273494218</v>
      </c>
      <c r="Z106" s="53">
        <v>33</v>
      </c>
      <c r="AA106" s="10">
        <v>82461</v>
      </c>
      <c r="AB106" s="10">
        <v>39754</v>
      </c>
      <c r="AC106" s="11">
        <f t="shared" si="35"/>
        <v>48209.45659160088</v>
      </c>
      <c r="AD106" s="10">
        <v>2608</v>
      </c>
      <c r="AE106" s="11">
        <f t="shared" si="36"/>
        <v>3162.7072191702741</v>
      </c>
      <c r="AF106" s="10">
        <v>25372</v>
      </c>
      <c r="AG106" s="10">
        <v>82389</v>
      </c>
      <c r="AH106" s="10">
        <v>39703</v>
      </c>
      <c r="AI106" s="11">
        <f t="shared" si="37"/>
        <v>48189.685516270372</v>
      </c>
      <c r="AJ106" s="10">
        <v>2710</v>
      </c>
      <c r="AK106" s="11">
        <f t="shared" si="29"/>
        <v>3289.2740535751136</v>
      </c>
      <c r="AL106" s="42">
        <v>22877</v>
      </c>
      <c r="AM106" s="12">
        <f t="shared" si="50"/>
        <v>109687</v>
      </c>
      <c r="AN106" s="12">
        <f t="shared" si="38"/>
        <v>40288</v>
      </c>
      <c r="AO106" s="23">
        <f t="shared" si="39"/>
        <v>36729.967999854132</v>
      </c>
      <c r="AP106" s="37">
        <f t="shared" si="40"/>
        <v>2885</v>
      </c>
      <c r="AQ106" s="23">
        <f t="shared" si="30"/>
        <v>2630.2114197671558</v>
      </c>
      <c r="AR106" s="116">
        <f t="shared" si="41"/>
        <v>25496</v>
      </c>
      <c r="AS106" s="133">
        <f t="shared" si="42"/>
        <v>109411</v>
      </c>
      <c r="AT106" s="133">
        <f t="shared" si="43"/>
        <v>40079</v>
      </c>
      <c r="AU106" s="123">
        <f t="shared" si="44"/>
        <v>36631.60011333412</v>
      </c>
      <c r="AV106" s="134">
        <f t="shared" si="45"/>
        <v>2886</v>
      </c>
      <c r="AW106" s="135">
        <f t="shared" si="46"/>
        <v>2637.7603714434563</v>
      </c>
      <c r="AX106" s="134">
        <f t="shared" si="47"/>
        <v>23006</v>
      </c>
    </row>
    <row r="107" spans="1:51" x14ac:dyDescent="0.2">
      <c r="A107" s="1" t="s">
        <v>199</v>
      </c>
      <c r="B107" s="1" t="s">
        <v>446</v>
      </c>
      <c r="C107" s="145">
        <v>22514</v>
      </c>
      <c r="D107" s="112">
        <v>0</v>
      </c>
      <c r="E107" s="113">
        <f t="shared" ref="E107:E138" si="51">D107/C107*100000</f>
        <v>0</v>
      </c>
      <c r="F107" s="112">
        <v>0</v>
      </c>
      <c r="G107" s="113">
        <f t="shared" ref="G107:G138" si="52">F107/C107*100000</f>
        <v>0</v>
      </c>
      <c r="H107" s="112">
        <v>0</v>
      </c>
      <c r="I107" s="106">
        <v>21925</v>
      </c>
      <c r="J107" s="110"/>
      <c r="K107" s="111">
        <f t="shared" si="31"/>
        <v>0</v>
      </c>
      <c r="L107" s="110"/>
      <c r="M107" s="111">
        <f t="shared" si="27"/>
        <v>0</v>
      </c>
      <c r="N107" s="156">
        <v>0</v>
      </c>
      <c r="O107" s="54">
        <v>4712</v>
      </c>
      <c r="P107" s="54">
        <v>0</v>
      </c>
      <c r="Q107" s="55">
        <f t="shared" si="32"/>
        <v>0</v>
      </c>
      <c r="R107" s="54">
        <v>0</v>
      </c>
      <c r="S107" s="55">
        <f t="shared" si="33"/>
        <v>0</v>
      </c>
      <c r="T107" s="54">
        <v>0</v>
      </c>
      <c r="U107" s="56">
        <v>5097</v>
      </c>
      <c r="V107" s="54"/>
      <c r="W107" s="55">
        <f t="shared" si="34"/>
        <v>0</v>
      </c>
      <c r="X107" s="54"/>
      <c r="Y107" s="55">
        <f t="shared" si="28"/>
        <v>0</v>
      </c>
      <c r="Z107" s="160">
        <v>0</v>
      </c>
      <c r="AA107" s="7">
        <v>82461</v>
      </c>
      <c r="AB107" s="7">
        <v>0</v>
      </c>
      <c r="AC107" s="14">
        <f t="shared" si="35"/>
        <v>0</v>
      </c>
      <c r="AD107" s="7">
        <v>0</v>
      </c>
      <c r="AE107" s="14">
        <f t="shared" si="36"/>
        <v>0</v>
      </c>
      <c r="AF107" s="7">
        <v>0</v>
      </c>
      <c r="AG107" s="7">
        <v>82389</v>
      </c>
      <c r="AH107" s="7"/>
      <c r="AI107" s="14">
        <f t="shared" si="37"/>
        <v>0</v>
      </c>
      <c r="AJ107" s="7"/>
      <c r="AK107" s="14">
        <f t="shared" si="29"/>
        <v>0</v>
      </c>
      <c r="AL107" s="159">
        <v>0</v>
      </c>
      <c r="AM107" s="8">
        <f t="shared" ref="AM107:AM138" si="53">C107+O107+AA107</f>
        <v>109687</v>
      </c>
      <c r="AN107" s="8">
        <f t="shared" si="38"/>
        <v>0</v>
      </c>
      <c r="AO107" s="13">
        <f t="shared" si="39"/>
        <v>0</v>
      </c>
      <c r="AP107" s="161">
        <f t="shared" si="40"/>
        <v>0</v>
      </c>
      <c r="AQ107" s="13">
        <f t="shared" si="30"/>
        <v>0</v>
      </c>
      <c r="AR107" s="162">
        <f t="shared" si="41"/>
        <v>0</v>
      </c>
      <c r="AS107" s="133">
        <f t="shared" si="42"/>
        <v>109411</v>
      </c>
      <c r="AT107" s="133">
        <f t="shared" si="43"/>
        <v>0</v>
      </c>
      <c r="AU107" s="124">
        <f t="shared" si="44"/>
        <v>0</v>
      </c>
      <c r="AV107" s="133">
        <f t="shared" si="45"/>
        <v>0</v>
      </c>
      <c r="AW107" s="136">
        <f t="shared" si="46"/>
        <v>0</v>
      </c>
      <c r="AX107" s="133">
        <f t="shared" si="47"/>
        <v>0</v>
      </c>
    </row>
    <row r="108" spans="1:51" x14ac:dyDescent="0.2">
      <c r="A108" s="1" t="s">
        <v>200</v>
      </c>
      <c r="B108" s="1" t="s">
        <v>447</v>
      </c>
      <c r="C108" s="145">
        <v>22514</v>
      </c>
      <c r="D108" s="112">
        <v>0</v>
      </c>
      <c r="E108" s="113">
        <f t="shared" si="51"/>
        <v>0</v>
      </c>
      <c r="F108" s="112">
        <v>0</v>
      </c>
      <c r="G108" s="113">
        <f t="shared" si="52"/>
        <v>0</v>
      </c>
      <c r="H108" s="112">
        <v>0</v>
      </c>
      <c r="I108" s="106">
        <v>21925</v>
      </c>
      <c r="J108" s="110"/>
      <c r="K108" s="111">
        <f t="shared" si="31"/>
        <v>0</v>
      </c>
      <c r="L108" s="110"/>
      <c r="M108" s="111">
        <f t="shared" si="27"/>
        <v>0</v>
      </c>
      <c r="N108" s="156">
        <v>0</v>
      </c>
      <c r="O108" s="54">
        <v>4712</v>
      </c>
      <c r="P108" s="54">
        <v>0</v>
      </c>
      <c r="Q108" s="55">
        <f t="shared" si="32"/>
        <v>0</v>
      </c>
      <c r="R108" s="54">
        <v>0</v>
      </c>
      <c r="S108" s="55">
        <f t="shared" si="33"/>
        <v>0</v>
      </c>
      <c r="T108" s="54">
        <v>0</v>
      </c>
      <c r="U108" s="56">
        <v>5097</v>
      </c>
      <c r="V108" s="54"/>
      <c r="W108" s="55">
        <f t="shared" si="34"/>
        <v>0</v>
      </c>
      <c r="X108" s="54"/>
      <c r="Y108" s="55">
        <f t="shared" si="28"/>
        <v>0</v>
      </c>
      <c r="Z108" s="160">
        <v>0</v>
      </c>
      <c r="AA108" s="7">
        <v>82461</v>
      </c>
      <c r="AB108" s="7">
        <v>122</v>
      </c>
      <c r="AC108" s="14">
        <f t="shared" si="35"/>
        <v>147.94872727713707</v>
      </c>
      <c r="AD108" s="7">
        <v>0</v>
      </c>
      <c r="AE108" s="14">
        <f t="shared" si="36"/>
        <v>0</v>
      </c>
      <c r="AF108" s="7">
        <v>119</v>
      </c>
      <c r="AG108" s="7">
        <v>82389</v>
      </c>
      <c r="AH108" s="7">
        <v>119</v>
      </c>
      <c r="AI108" s="14">
        <f t="shared" si="37"/>
        <v>144.43675733411013</v>
      </c>
      <c r="AJ108" s="7"/>
      <c r="AK108" s="14">
        <f t="shared" si="29"/>
        <v>0</v>
      </c>
      <c r="AL108" s="159">
        <v>91</v>
      </c>
      <c r="AM108" s="8">
        <f t="shared" si="53"/>
        <v>109687</v>
      </c>
      <c r="AN108" s="8">
        <f t="shared" si="38"/>
        <v>122</v>
      </c>
      <c r="AO108" s="13">
        <f t="shared" si="39"/>
        <v>111.22557823625408</v>
      </c>
      <c r="AP108" s="161">
        <f t="shared" si="40"/>
        <v>0</v>
      </c>
      <c r="AQ108" s="13">
        <f t="shared" si="30"/>
        <v>0</v>
      </c>
      <c r="AR108" s="162">
        <f t="shared" si="41"/>
        <v>119</v>
      </c>
      <c r="AS108" s="133">
        <f t="shared" si="42"/>
        <v>109411</v>
      </c>
      <c r="AT108" s="133">
        <f t="shared" si="43"/>
        <v>119</v>
      </c>
      <c r="AU108" s="124">
        <f t="shared" si="44"/>
        <v>108.7642010401148</v>
      </c>
      <c r="AV108" s="133">
        <f t="shared" si="45"/>
        <v>0</v>
      </c>
      <c r="AW108" s="136">
        <f t="shared" si="46"/>
        <v>0</v>
      </c>
      <c r="AX108" s="133">
        <f t="shared" si="47"/>
        <v>91</v>
      </c>
    </row>
    <row r="109" spans="1:51" x14ac:dyDescent="0.2">
      <c r="A109" s="1" t="s">
        <v>201</v>
      </c>
      <c r="B109" s="1" t="s">
        <v>202</v>
      </c>
      <c r="C109" s="145">
        <v>22514</v>
      </c>
      <c r="D109" s="112">
        <v>0</v>
      </c>
      <c r="E109" s="113">
        <f t="shared" si="51"/>
        <v>0</v>
      </c>
      <c r="F109" s="112">
        <v>0</v>
      </c>
      <c r="G109" s="113">
        <f t="shared" si="52"/>
        <v>0</v>
      </c>
      <c r="H109" s="112">
        <v>0</v>
      </c>
      <c r="I109" s="106">
        <v>21925</v>
      </c>
      <c r="J109" s="110"/>
      <c r="K109" s="111">
        <f t="shared" si="31"/>
        <v>0</v>
      </c>
      <c r="L109" s="110"/>
      <c r="M109" s="111">
        <f t="shared" si="27"/>
        <v>0</v>
      </c>
      <c r="N109" s="156">
        <v>0</v>
      </c>
      <c r="O109" s="54">
        <v>4712</v>
      </c>
      <c r="P109" s="54">
        <v>0</v>
      </c>
      <c r="Q109" s="55">
        <f t="shared" si="32"/>
        <v>0</v>
      </c>
      <c r="R109" s="54">
        <v>0</v>
      </c>
      <c r="S109" s="55">
        <f t="shared" si="33"/>
        <v>0</v>
      </c>
      <c r="T109" s="54">
        <v>0</v>
      </c>
      <c r="U109" s="56">
        <v>5097</v>
      </c>
      <c r="V109" s="54"/>
      <c r="W109" s="55">
        <f t="shared" si="34"/>
        <v>0</v>
      </c>
      <c r="X109" s="54"/>
      <c r="Y109" s="55">
        <f t="shared" si="28"/>
        <v>0</v>
      </c>
      <c r="Z109" s="160">
        <v>0</v>
      </c>
      <c r="AA109" s="7">
        <v>82461</v>
      </c>
      <c r="AB109" s="7">
        <v>122</v>
      </c>
      <c r="AC109" s="14">
        <f t="shared" si="35"/>
        <v>147.94872727713707</v>
      </c>
      <c r="AD109" s="7">
        <v>0</v>
      </c>
      <c r="AE109" s="14">
        <f t="shared" si="36"/>
        <v>0</v>
      </c>
      <c r="AF109" s="7">
        <v>119</v>
      </c>
      <c r="AG109" s="7">
        <v>82389</v>
      </c>
      <c r="AH109" s="7">
        <v>119</v>
      </c>
      <c r="AI109" s="14">
        <f t="shared" si="37"/>
        <v>144.43675733411013</v>
      </c>
      <c r="AJ109" s="7"/>
      <c r="AK109" s="14">
        <f t="shared" si="29"/>
        <v>0</v>
      </c>
      <c r="AL109" s="159">
        <v>91</v>
      </c>
      <c r="AM109" s="8">
        <f t="shared" si="53"/>
        <v>109687</v>
      </c>
      <c r="AN109" s="8">
        <f t="shared" si="38"/>
        <v>122</v>
      </c>
      <c r="AO109" s="13">
        <f t="shared" si="39"/>
        <v>111.22557823625408</v>
      </c>
      <c r="AP109" s="161">
        <f t="shared" si="40"/>
        <v>0</v>
      </c>
      <c r="AQ109" s="13">
        <f t="shared" si="30"/>
        <v>0</v>
      </c>
      <c r="AR109" s="162">
        <f t="shared" si="41"/>
        <v>119</v>
      </c>
      <c r="AS109" s="133">
        <f t="shared" si="42"/>
        <v>109411</v>
      </c>
      <c r="AT109" s="133">
        <f t="shared" si="43"/>
        <v>119</v>
      </c>
      <c r="AU109" s="124">
        <f t="shared" si="44"/>
        <v>108.7642010401148</v>
      </c>
      <c r="AV109" s="133">
        <f t="shared" si="45"/>
        <v>0</v>
      </c>
      <c r="AW109" s="136">
        <f t="shared" si="46"/>
        <v>0</v>
      </c>
      <c r="AX109" s="133">
        <f t="shared" si="47"/>
        <v>91</v>
      </c>
    </row>
    <row r="110" spans="1:51" x14ac:dyDescent="0.2">
      <c r="A110" s="1" t="s">
        <v>203</v>
      </c>
      <c r="B110" s="1" t="s">
        <v>204</v>
      </c>
      <c r="C110" s="145">
        <v>22514</v>
      </c>
      <c r="D110" s="112">
        <v>0</v>
      </c>
      <c r="E110" s="113">
        <f t="shared" si="51"/>
        <v>0</v>
      </c>
      <c r="F110" s="112">
        <v>0</v>
      </c>
      <c r="G110" s="113">
        <f t="shared" si="52"/>
        <v>0</v>
      </c>
      <c r="H110" s="112">
        <v>0</v>
      </c>
      <c r="I110" s="106">
        <v>21925</v>
      </c>
      <c r="J110" s="110">
        <v>0</v>
      </c>
      <c r="K110" s="111">
        <f t="shared" si="31"/>
        <v>0</v>
      </c>
      <c r="L110" s="110">
        <v>0</v>
      </c>
      <c r="M110" s="111">
        <f t="shared" si="27"/>
        <v>0</v>
      </c>
      <c r="N110" s="156">
        <v>0</v>
      </c>
      <c r="O110" s="54">
        <v>4712</v>
      </c>
      <c r="P110" s="54">
        <v>0</v>
      </c>
      <c r="Q110" s="55">
        <f t="shared" si="32"/>
        <v>0</v>
      </c>
      <c r="R110" s="54">
        <v>0</v>
      </c>
      <c r="S110" s="55">
        <f t="shared" si="33"/>
        <v>0</v>
      </c>
      <c r="T110" s="54">
        <v>0</v>
      </c>
      <c r="U110" s="56">
        <v>5097</v>
      </c>
      <c r="V110" s="54">
        <v>0</v>
      </c>
      <c r="W110" s="55">
        <f t="shared" si="34"/>
        <v>0</v>
      </c>
      <c r="X110" s="54">
        <v>0</v>
      </c>
      <c r="Y110" s="55">
        <f t="shared" si="28"/>
        <v>0</v>
      </c>
      <c r="Z110" s="160">
        <v>0</v>
      </c>
      <c r="AA110" s="7">
        <v>82461</v>
      </c>
      <c r="AB110" s="7">
        <v>16666</v>
      </c>
      <c r="AC110" s="14">
        <f t="shared" si="35"/>
        <v>20210.766301645628</v>
      </c>
      <c r="AD110" s="7">
        <v>693</v>
      </c>
      <c r="AE110" s="14">
        <f t="shared" si="36"/>
        <v>840.39727871357377</v>
      </c>
      <c r="AF110" s="7">
        <v>12723</v>
      </c>
      <c r="AG110" s="7">
        <v>82389</v>
      </c>
      <c r="AH110" s="7">
        <v>15594</v>
      </c>
      <c r="AI110" s="14">
        <f t="shared" si="37"/>
        <v>18927.283982084988</v>
      </c>
      <c r="AJ110" s="7">
        <v>445</v>
      </c>
      <c r="AK110" s="14">
        <f t="shared" si="29"/>
        <v>540.12064717377314</v>
      </c>
      <c r="AL110" s="159">
        <v>10141</v>
      </c>
      <c r="AM110" s="8">
        <f t="shared" si="53"/>
        <v>109687</v>
      </c>
      <c r="AN110" s="8">
        <f t="shared" si="38"/>
        <v>16666</v>
      </c>
      <c r="AO110" s="13">
        <f t="shared" si="39"/>
        <v>15194.143335126315</v>
      </c>
      <c r="AP110" s="161">
        <f t="shared" si="40"/>
        <v>693</v>
      </c>
      <c r="AQ110" s="13">
        <f t="shared" si="30"/>
        <v>631.79775178462353</v>
      </c>
      <c r="AR110" s="162">
        <f t="shared" si="41"/>
        <v>12723</v>
      </c>
      <c r="AS110" s="133">
        <f t="shared" si="42"/>
        <v>109411</v>
      </c>
      <c r="AT110" s="133">
        <f t="shared" si="43"/>
        <v>15594</v>
      </c>
      <c r="AU110" s="124">
        <f t="shared" si="44"/>
        <v>14252.680260668487</v>
      </c>
      <c r="AV110" s="133">
        <f t="shared" si="45"/>
        <v>445</v>
      </c>
      <c r="AW110" s="136">
        <f t="shared" si="46"/>
        <v>406.72327279706792</v>
      </c>
      <c r="AX110" s="133">
        <f t="shared" si="47"/>
        <v>10141</v>
      </c>
    </row>
    <row r="111" spans="1:51" x14ac:dyDescent="0.2">
      <c r="A111" s="1" t="s">
        <v>205</v>
      </c>
      <c r="B111" s="1" t="s">
        <v>206</v>
      </c>
      <c r="C111" s="145">
        <v>22514</v>
      </c>
      <c r="D111" s="112">
        <v>0</v>
      </c>
      <c r="E111" s="113">
        <f t="shared" si="51"/>
        <v>0</v>
      </c>
      <c r="F111" s="112">
        <v>0</v>
      </c>
      <c r="G111" s="113">
        <f t="shared" si="52"/>
        <v>0</v>
      </c>
      <c r="H111" s="112">
        <v>0</v>
      </c>
      <c r="I111" s="106">
        <v>21925</v>
      </c>
      <c r="J111" s="110"/>
      <c r="K111" s="111">
        <f t="shared" si="31"/>
        <v>0</v>
      </c>
      <c r="L111" s="110"/>
      <c r="M111" s="111">
        <f t="shared" si="27"/>
        <v>0</v>
      </c>
      <c r="N111" s="156">
        <v>0</v>
      </c>
      <c r="O111" s="54">
        <v>4712</v>
      </c>
      <c r="P111" s="54">
        <v>0</v>
      </c>
      <c r="Q111" s="55">
        <f t="shared" si="32"/>
        <v>0</v>
      </c>
      <c r="R111" s="54">
        <v>0</v>
      </c>
      <c r="S111" s="55">
        <f t="shared" si="33"/>
        <v>0</v>
      </c>
      <c r="T111" s="54">
        <v>0</v>
      </c>
      <c r="U111" s="56">
        <v>5097</v>
      </c>
      <c r="V111" s="54"/>
      <c r="W111" s="55">
        <f t="shared" si="34"/>
        <v>0</v>
      </c>
      <c r="X111" s="54"/>
      <c r="Y111" s="55">
        <f t="shared" si="28"/>
        <v>0</v>
      </c>
      <c r="Z111" s="160">
        <v>0</v>
      </c>
      <c r="AA111" s="7">
        <v>82461</v>
      </c>
      <c r="AB111" s="7">
        <v>2554</v>
      </c>
      <c r="AC111" s="14">
        <f t="shared" si="35"/>
        <v>3097.2217169328528</v>
      </c>
      <c r="AD111" s="7">
        <v>152</v>
      </c>
      <c r="AE111" s="14">
        <f t="shared" si="36"/>
        <v>184.32956185348226</v>
      </c>
      <c r="AF111" s="7">
        <v>1594</v>
      </c>
      <c r="AG111" s="7">
        <v>82389</v>
      </c>
      <c r="AH111" s="7">
        <v>2511</v>
      </c>
      <c r="AI111" s="14">
        <f t="shared" si="37"/>
        <v>3047.7369551760553</v>
      </c>
      <c r="AJ111" s="7">
        <v>72</v>
      </c>
      <c r="AK111" s="14">
        <f t="shared" si="29"/>
        <v>87.390306958453195</v>
      </c>
      <c r="AL111" s="159">
        <v>0</v>
      </c>
      <c r="AM111" s="8">
        <f t="shared" si="53"/>
        <v>109687</v>
      </c>
      <c r="AN111" s="8">
        <f t="shared" si="38"/>
        <v>2554</v>
      </c>
      <c r="AO111" s="13">
        <f t="shared" si="39"/>
        <v>2328.4436624212531</v>
      </c>
      <c r="AP111" s="161">
        <f t="shared" si="40"/>
        <v>152</v>
      </c>
      <c r="AQ111" s="13">
        <f t="shared" si="30"/>
        <v>138.57613026156244</v>
      </c>
      <c r="AR111" s="162">
        <f t="shared" si="41"/>
        <v>1594</v>
      </c>
      <c r="AS111" s="133">
        <f t="shared" si="42"/>
        <v>109411</v>
      </c>
      <c r="AT111" s="133">
        <f t="shared" si="43"/>
        <v>2511</v>
      </c>
      <c r="AU111" s="124">
        <f t="shared" si="44"/>
        <v>2295.0160404346911</v>
      </c>
      <c r="AV111" s="133">
        <f t="shared" si="45"/>
        <v>72</v>
      </c>
      <c r="AW111" s="136">
        <f t="shared" si="46"/>
        <v>65.806911553682895</v>
      </c>
      <c r="AX111" s="133">
        <f t="shared" si="47"/>
        <v>0</v>
      </c>
    </row>
    <row r="112" spans="1:51" x14ac:dyDescent="0.2">
      <c r="A112" s="1" t="s">
        <v>207</v>
      </c>
      <c r="B112" s="1" t="s">
        <v>208</v>
      </c>
      <c r="C112" s="145">
        <v>22514</v>
      </c>
      <c r="D112" s="112">
        <v>0</v>
      </c>
      <c r="E112" s="113">
        <f t="shared" si="51"/>
        <v>0</v>
      </c>
      <c r="F112" s="112">
        <v>0</v>
      </c>
      <c r="G112" s="113">
        <f t="shared" si="52"/>
        <v>0</v>
      </c>
      <c r="H112" s="112">
        <v>0</v>
      </c>
      <c r="I112" s="106">
        <v>21925</v>
      </c>
      <c r="J112" s="110"/>
      <c r="K112" s="111">
        <f t="shared" si="31"/>
        <v>0</v>
      </c>
      <c r="L112" s="110"/>
      <c r="M112" s="111">
        <f t="shared" si="27"/>
        <v>0</v>
      </c>
      <c r="N112" s="156">
        <v>0</v>
      </c>
      <c r="O112" s="54">
        <v>4712</v>
      </c>
      <c r="P112" s="54">
        <v>0</v>
      </c>
      <c r="Q112" s="55">
        <f t="shared" si="32"/>
        <v>0</v>
      </c>
      <c r="R112" s="54">
        <v>0</v>
      </c>
      <c r="S112" s="55">
        <f t="shared" si="33"/>
        <v>0</v>
      </c>
      <c r="T112" s="54">
        <v>0</v>
      </c>
      <c r="U112" s="56">
        <v>5097</v>
      </c>
      <c r="V112" s="54"/>
      <c r="W112" s="55">
        <f t="shared" si="34"/>
        <v>0</v>
      </c>
      <c r="X112" s="54"/>
      <c r="Y112" s="55">
        <f t="shared" si="28"/>
        <v>0</v>
      </c>
      <c r="Z112" s="160">
        <v>0</v>
      </c>
      <c r="AA112" s="7">
        <v>82461</v>
      </c>
      <c r="AB112" s="7">
        <v>12122</v>
      </c>
      <c r="AC112" s="14">
        <f t="shared" si="35"/>
        <v>14700.282557815208</v>
      </c>
      <c r="AD112" s="7">
        <v>513</v>
      </c>
      <c r="AE112" s="14">
        <f t="shared" si="36"/>
        <v>622.11227125550261</v>
      </c>
      <c r="AF112" s="7">
        <v>9220</v>
      </c>
      <c r="AG112" s="7">
        <v>82389</v>
      </c>
      <c r="AH112" s="7">
        <v>11057</v>
      </c>
      <c r="AI112" s="14">
        <f t="shared" si="37"/>
        <v>13420.480889439124</v>
      </c>
      <c r="AJ112" s="7">
        <v>359</v>
      </c>
      <c r="AK112" s="14">
        <f t="shared" si="29"/>
        <v>435.73778052895409</v>
      </c>
      <c r="AL112" s="159">
        <v>8237</v>
      </c>
      <c r="AM112" s="8">
        <f t="shared" si="53"/>
        <v>109687</v>
      </c>
      <c r="AN112" s="8">
        <f t="shared" si="38"/>
        <v>12122</v>
      </c>
      <c r="AO112" s="13">
        <f t="shared" si="39"/>
        <v>11051.446388359605</v>
      </c>
      <c r="AP112" s="161">
        <f t="shared" si="40"/>
        <v>513</v>
      </c>
      <c r="AQ112" s="13">
        <f t="shared" si="30"/>
        <v>467.69443963277325</v>
      </c>
      <c r="AR112" s="162">
        <f t="shared" si="41"/>
        <v>9220</v>
      </c>
      <c r="AS112" s="133">
        <f t="shared" si="42"/>
        <v>109411</v>
      </c>
      <c r="AT112" s="133">
        <f t="shared" si="43"/>
        <v>11057</v>
      </c>
      <c r="AU112" s="124">
        <f t="shared" si="44"/>
        <v>10105.930847903775</v>
      </c>
      <c r="AV112" s="133">
        <f t="shared" si="45"/>
        <v>359</v>
      </c>
      <c r="AW112" s="136">
        <f t="shared" si="46"/>
        <v>328.12057288572447</v>
      </c>
      <c r="AX112" s="133">
        <f t="shared" si="47"/>
        <v>8237</v>
      </c>
    </row>
    <row r="113" spans="1:50" x14ac:dyDescent="0.2">
      <c r="A113" s="1" t="s">
        <v>209</v>
      </c>
      <c r="B113" s="1" t="s">
        <v>210</v>
      </c>
      <c r="C113" s="145">
        <v>22514</v>
      </c>
      <c r="D113" s="112">
        <v>0</v>
      </c>
      <c r="E113" s="113">
        <f t="shared" si="51"/>
        <v>0</v>
      </c>
      <c r="F113" s="112">
        <v>0</v>
      </c>
      <c r="G113" s="113">
        <f t="shared" si="52"/>
        <v>0</v>
      </c>
      <c r="H113" s="112">
        <v>0</v>
      </c>
      <c r="I113" s="106">
        <v>21925</v>
      </c>
      <c r="J113" s="110"/>
      <c r="K113" s="111">
        <f t="shared" si="31"/>
        <v>0</v>
      </c>
      <c r="L113" s="110"/>
      <c r="M113" s="111">
        <f t="shared" si="27"/>
        <v>0</v>
      </c>
      <c r="N113" s="156">
        <v>0</v>
      </c>
      <c r="O113" s="54">
        <v>4712</v>
      </c>
      <c r="P113" s="54">
        <v>0</v>
      </c>
      <c r="Q113" s="55">
        <f t="shared" si="32"/>
        <v>0</v>
      </c>
      <c r="R113" s="54">
        <v>0</v>
      </c>
      <c r="S113" s="55">
        <f t="shared" si="33"/>
        <v>0</v>
      </c>
      <c r="T113" s="54">
        <v>0</v>
      </c>
      <c r="U113" s="56">
        <v>5097</v>
      </c>
      <c r="V113" s="54"/>
      <c r="W113" s="55">
        <f t="shared" si="34"/>
        <v>0</v>
      </c>
      <c r="X113" s="54"/>
      <c r="Y113" s="55">
        <f t="shared" si="28"/>
        <v>0</v>
      </c>
      <c r="Z113" s="160">
        <v>0</v>
      </c>
      <c r="AA113" s="7">
        <v>82461</v>
      </c>
      <c r="AB113" s="7">
        <v>65</v>
      </c>
      <c r="AC113" s="14">
        <f t="shared" si="35"/>
        <v>78.82514158208123</v>
      </c>
      <c r="AD113" s="7">
        <v>22</v>
      </c>
      <c r="AE113" s="14">
        <f t="shared" si="36"/>
        <v>26.679278689319798</v>
      </c>
      <c r="AF113" s="7">
        <v>16</v>
      </c>
      <c r="AG113" s="7">
        <v>82389</v>
      </c>
      <c r="AH113" s="7">
        <v>64</v>
      </c>
      <c r="AI113" s="14">
        <f t="shared" si="37"/>
        <v>77.680272851958392</v>
      </c>
      <c r="AJ113" s="7">
        <v>12</v>
      </c>
      <c r="AK113" s="14">
        <f t="shared" si="29"/>
        <v>14.5650511597422</v>
      </c>
      <c r="AL113" s="159">
        <v>16</v>
      </c>
      <c r="AM113" s="8">
        <f t="shared" si="53"/>
        <v>109687</v>
      </c>
      <c r="AN113" s="8">
        <f t="shared" si="38"/>
        <v>65</v>
      </c>
      <c r="AO113" s="13">
        <f t="shared" si="39"/>
        <v>59.259529388168147</v>
      </c>
      <c r="AP113" s="161">
        <f t="shared" si="40"/>
        <v>22</v>
      </c>
      <c r="AQ113" s="13">
        <f t="shared" si="30"/>
        <v>20.057071485226142</v>
      </c>
      <c r="AR113" s="162">
        <f t="shared" si="41"/>
        <v>16</v>
      </c>
      <c r="AS113" s="133">
        <f t="shared" si="42"/>
        <v>109411</v>
      </c>
      <c r="AT113" s="133">
        <f t="shared" si="43"/>
        <v>64</v>
      </c>
      <c r="AU113" s="124">
        <f t="shared" si="44"/>
        <v>58.495032492162586</v>
      </c>
      <c r="AV113" s="133">
        <f t="shared" si="45"/>
        <v>12</v>
      </c>
      <c r="AW113" s="136">
        <f t="shared" si="46"/>
        <v>10.967818592280484</v>
      </c>
      <c r="AX113" s="133">
        <f t="shared" si="47"/>
        <v>16</v>
      </c>
    </row>
    <row r="114" spans="1:50" x14ac:dyDescent="0.2">
      <c r="A114" s="1" t="s">
        <v>211</v>
      </c>
      <c r="B114" s="1" t="s">
        <v>210</v>
      </c>
      <c r="C114" s="145">
        <v>22514</v>
      </c>
      <c r="D114" s="112">
        <v>0</v>
      </c>
      <c r="E114" s="113">
        <f t="shared" si="51"/>
        <v>0</v>
      </c>
      <c r="F114" s="112">
        <v>0</v>
      </c>
      <c r="G114" s="113">
        <f t="shared" si="52"/>
        <v>0</v>
      </c>
      <c r="H114" s="112">
        <v>0</v>
      </c>
      <c r="I114" s="106">
        <v>21925</v>
      </c>
      <c r="J114" s="110"/>
      <c r="K114" s="111">
        <f t="shared" si="31"/>
        <v>0</v>
      </c>
      <c r="L114" s="110"/>
      <c r="M114" s="111">
        <f t="shared" si="27"/>
        <v>0</v>
      </c>
      <c r="N114" s="156">
        <v>0</v>
      </c>
      <c r="O114" s="54">
        <v>4712</v>
      </c>
      <c r="P114" s="54">
        <v>0</v>
      </c>
      <c r="Q114" s="55">
        <f t="shared" si="32"/>
        <v>0</v>
      </c>
      <c r="R114" s="54">
        <v>0</v>
      </c>
      <c r="S114" s="55">
        <f t="shared" si="33"/>
        <v>0</v>
      </c>
      <c r="T114" s="54">
        <v>0</v>
      </c>
      <c r="U114" s="56">
        <v>5097</v>
      </c>
      <c r="V114" s="54"/>
      <c r="W114" s="55">
        <f t="shared" si="34"/>
        <v>0</v>
      </c>
      <c r="X114" s="54"/>
      <c r="Y114" s="55">
        <f t="shared" si="28"/>
        <v>0</v>
      </c>
      <c r="Z114" s="160">
        <v>0</v>
      </c>
      <c r="AA114" s="7">
        <v>82461</v>
      </c>
      <c r="AB114" s="7">
        <v>1925</v>
      </c>
      <c r="AC114" s="14">
        <f t="shared" si="35"/>
        <v>2334.4368853154824</v>
      </c>
      <c r="AD114" s="7">
        <v>6</v>
      </c>
      <c r="AE114" s="14">
        <f t="shared" si="36"/>
        <v>7.2761669152690365</v>
      </c>
      <c r="AF114" s="7">
        <v>1893</v>
      </c>
      <c r="AG114" s="7">
        <v>82389</v>
      </c>
      <c r="AH114" s="7">
        <v>1962</v>
      </c>
      <c r="AI114" s="14">
        <f t="shared" si="37"/>
        <v>2381.3858646178496</v>
      </c>
      <c r="AJ114" s="7">
        <v>2</v>
      </c>
      <c r="AK114" s="14">
        <f t="shared" si="29"/>
        <v>2.4275085266236998</v>
      </c>
      <c r="AL114" s="159">
        <v>1888</v>
      </c>
      <c r="AM114" s="8">
        <f t="shared" si="53"/>
        <v>109687</v>
      </c>
      <c r="AN114" s="8">
        <f t="shared" si="38"/>
        <v>1925</v>
      </c>
      <c r="AO114" s="13">
        <f t="shared" si="39"/>
        <v>1754.9937549572876</v>
      </c>
      <c r="AP114" s="161">
        <f t="shared" si="40"/>
        <v>6</v>
      </c>
      <c r="AQ114" s="13">
        <f t="shared" si="30"/>
        <v>5.4701104050616749</v>
      </c>
      <c r="AR114" s="162">
        <f t="shared" si="41"/>
        <v>1893</v>
      </c>
      <c r="AS114" s="133">
        <f t="shared" si="42"/>
        <v>109411</v>
      </c>
      <c r="AT114" s="133">
        <f t="shared" si="43"/>
        <v>1962</v>
      </c>
      <c r="AU114" s="124">
        <f t="shared" si="44"/>
        <v>1793.238339837859</v>
      </c>
      <c r="AV114" s="133">
        <f t="shared" si="45"/>
        <v>2</v>
      </c>
      <c r="AW114" s="136">
        <f t="shared" si="46"/>
        <v>1.8279697653800808</v>
      </c>
      <c r="AX114" s="133">
        <f t="shared" si="47"/>
        <v>1888</v>
      </c>
    </row>
    <row r="115" spans="1:50" x14ac:dyDescent="0.2">
      <c r="A115" s="1" t="s">
        <v>212</v>
      </c>
      <c r="B115" s="1" t="s">
        <v>448</v>
      </c>
      <c r="C115" s="145">
        <v>22514</v>
      </c>
      <c r="D115" s="112">
        <v>0</v>
      </c>
      <c r="E115" s="113">
        <f t="shared" si="51"/>
        <v>0</v>
      </c>
      <c r="F115" s="112">
        <v>0</v>
      </c>
      <c r="G115" s="113">
        <f t="shared" si="52"/>
        <v>0</v>
      </c>
      <c r="H115" s="112">
        <v>0</v>
      </c>
      <c r="I115" s="106">
        <v>21925</v>
      </c>
      <c r="J115" s="110"/>
      <c r="K115" s="111">
        <f t="shared" si="31"/>
        <v>0</v>
      </c>
      <c r="L115" s="110"/>
      <c r="M115" s="111">
        <f t="shared" si="27"/>
        <v>0</v>
      </c>
      <c r="N115" s="156">
        <v>0</v>
      </c>
      <c r="O115" s="54">
        <v>4712</v>
      </c>
      <c r="P115" s="54">
        <v>0</v>
      </c>
      <c r="Q115" s="55">
        <f t="shared" si="32"/>
        <v>0</v>
      </c>
      <c r="R115" s="54">
        <v>0</v>
      </c>
      <c r="S115" s="55">
        <f t="shared" si="33"/>
        <v>0</v>
      </c>
      <c r="T115" s="54">
        <v>0</v>
      </c>
      <c r="U115" s="56">
        <v>5097</v>
      </c>
      <c r="V115" s="54"/>
      <c r="W115" s="55">
        <f t="shared" si="34"/>
        <v>0</v>
      </c>
      <c r="X115" s="54"/>
      <c r="Y115" s="55">
        <f t="shared" si="28"/>
        <v>0</v>
      </c>
      <c r="Z115" s="160">
        <v>0</v>
      </c>
      <c r="AA115" s="7">
        <v>82461</v>
      </c>
      <c r="AB115" s="7">
        <v>6019</v>
      </c>
      <c r="AC115" s="14">
        <f t="shared" si="35"/>
        <v>7299.208110500721</v>
      </c>
      <c r="AD115" s="7">
        <v>753</v>
      </c>
      <c r="AE115" s="14">
        <f t="shared" si="36"/>
        <v>913.15894786626393</v>
      </c>
      <c r="AF115" s="7">
        <v>4430</v>
      </c>
      <c r="AG115" s="7">
        <v>82389</v>
      </c>
      <c r="AH115" s="7">
        <v>5999</v>
      </c>
      <c r="AI115" s="14">
        <f t="shared" si="37"/>
        <v>7281.3118256077878</v>
      </c>
      <c r="AJ115" s="7">
        <v>792</v>
      </c>
      <c r="AK115" s="14">
        <f t="shared" si="29"/>
        <v>961.29337654298502</v>
      </c>
      <c r="AL115" s="159">
        <v>4473</v>
      </c>
      <c r="AM115" s="8">
        <f t="shared" si="53"/>
        <v>109687</v>
      </c>
      <c r="AN115" s="8">
        <f t="shared" si="38"/>
        <v>6019</v>
      </c>
      <c r="AO115" s="13">
        <f t="shared" si="39"/>
        <v>5487.4324213443706</v>
      </c>
      <c r="AP115" s="161">
        <f t="shared" si="40"/>
        <v>753</v>
      </c>
      <c r="AQ115" s="13">
        <f t="shared" si="30"/>
        <v>686.49885583524019</v>
      </c>
      <c r="AR115" s="162">
        <f t="shared" si="41"/>
        <v>4430</v>
      </c>
      <c r="AS115" s="133">
        <f t="shared" si="42"/>
        <v>109411</v>
      </c>
      <c r="AT115" s="133">
        <f t="shared" si="43"/>
        <v>5999</v>
      </c>
      <c r="AU115" s="124">
        <f t="shared" si="44"/>
        <v>5482.9953112575522</v>
      </c>
      <c r="AV115" s="133">
        <f t="shared" si="45"/>
        <v>792</v>
      </c>
      <c r="AW115" s="136">
        <f t="shared" si="46"/>
        <v>723.87602709051191</v>
      </c>
      <c r="AX115" s="133">
        <f t="shared" si="47"/>
        <v>4473</v>
      </c>
    </row>
    <row r="116" spans="1:50" x14ac:dyDescent="0.2">
      <c r="A116" s="15" t="s">
        <v>399</v>
      </c>
      <c r="B116" s="15" t="s">
        <v>400</v>
      </c>
      <c r="C116" s="145">
        <v>22514</v>
      </c>
      <c r="D116" s="112"/>
      <c r="E116" s="113">
        <f t="shared" si="51"/>
        <v>0</v>
      </c>
      <c r="F116" s="112"/>
      <c r="G116" s="113">
        <f t="shared" si="52"/>
        <v>0</v>
      </c>
      <c r="H116" s="112"/>
      <c r="I116" s="106">
        <v>21925</v>
      </c>
      <c r="J116" s="110"/>
      <c r="K116" s="111">
        <f t="shared" si="31"/>
        <v>0</v>
      </c>
      <c r="L116" s="110"/>
      <c r="M116" s="111">
        <f t="shared" si="27"/>
        <v>0</v>
      </c>
      <c r="N116" s="156"/>
      <c r="O116" s="54">
        <v>4712</v>
      </c>
      <c r="P116" s="54">
        <v>0</v>
      </c>
      <c r="Q116" s="55">
        <f t="shared" si="32"/>
        <v>0</v>
      </c>
      <c r="R116" s="54">
        <v>0</v>
      </c>
      <c r="S116" s="55">
        <f t="shared" si="33"/>
        <v>0</v>
      </c>
      <c r="T116" s="54">
        <v>0</v>
      </c>
      <c r="U116" s="56">
        <v>5097</v>
      </c>
      <c r="V116" s="54"/>
      <c r="W116" s="55">
        <f t="shared" si="34"/>
        <v>0</v>
      </c>
      <c r="X116" s="54"/>
      <c r="Y116" s="55">
        <f t="shared" si="28"/>
        <v>0</v>
      </c>
      <c r="Z116" s="160">
        <v>0</v>
      </c>
      <c r="AA116" s="7">
        <v>82461</v>
      </c>
      <c r="AB116" s="7">
        <v>3008</v>
      </c>
      <c r="AC116" s="14">
        <f t="shared" si="35"/>
        <v>3647.7850135215435</v>
      </c>
      <c r="AD116" s="7">
        <v>633</v>
      </c>
      <c r="AE116" s="14">
        <f t="shared" si="36"/>
        <v>767.63560956088327</v>
      </c>
      <c r="AF116" s="7">
        <v>2926</v>
      </c>
      <c r="AG116" s="7">
        <v>82389</v>
      </c>
      <c r="AH116" s="7">
        <v>2918</v>
      </c>
      <c r="AI116" s="14">
        <f t="shared" si="37"/>
        <v>3541.7349403439785</v>
      </c>
      <c r="AJ116" s="7">
        <v>105</v>
      </c>
      <c r="AK116" s="14">
        <f t="shared" si="29"/>
        <v>127.44419764774423</v>
      </c>
      <c r="AL116" s="159">
        <v>2211</v>
      </c>
      <c r="AM116" s="8">
        <f t="shared" si="53"/>
        <v>109687</v>
      </c>
      <c r="AN116" s="8">
        <f t="shared" si="38"/>
        <v>3008</v>
      </c>
      <c r="AO116" s="13">
        <f t="shared" si="39"/>
        <v>2742.3486830709198</v>
      </c>
      <c r="AP116" s="161">
        <f t="shared" si="40"/>
        <v>633</v>
      </c>
      <c r="AQ116" s="13">
        <f t="shared" si="30"/>
        <v>577.09664773400675</v>
      </c>
      <c r="AR116" s="162">
        <f t="shared" si="41"/>
        <v>2926</v>
      </c>
      <c r="AS116" s="133">
        <f t="shared" si="42"/>
        <v>109411</v>
      </c>
      <c r="AT116" s="133">
        <f t="shared" si="43"/>
        <v>2918</v>
      </c>
      <c r="AU116" s="124">
        <f t="shared" si="44"/>
        <v>2667.0078876895377</v>
      </c>
      <c r="AV116" s="133">
        <f t="shared" si="45"/>
        <v>105</v>
      </c>
      <c r="AW116" s="136">
        <f t="shared" si="46"/>
        <v>95.968412682454229</v>
      </c>
      <c r="AX116" s="133">
        <f t="shared" si="47"/>
        <v>2211</v>
      </c>
    </row>
    <row r="117" spans="1:50" x14ac:dyDescent="0.2">
      <c r="A117" s="15" t="s">
        <v>401</v>
      </c>
      <c r="B117" s="15" t="s">
        <v>402</v>
      </c>
      <c r="C117" s="145">
        <v>22514</v>
      </c>
      <c r="D117" s="112"/>
      <c r="E117" s="113">
        <f t="shared" si="51"/>
        <v>0</v>
      </c>
      <c r="F117" s="112"/>
      <c r="G117" s="113">
        <f t="shared" si="52"/>
        <v>0</v>
      </c>
      <c r="H117" s="112"/>
      <c r="I117" s="106">
        <v>21925</v>
      </c>
      <c r="J117" s="110"/>
      <c r="K117" s="111">
        <f t="shared" si="31"/>
        <v>0</v>
      </c>
      <c r="L117" s="110"/>
      <c r="M117" s="111">
        <f t="shared" si="27"/>
        <v>0</v>
      </c>
      <c r="N117" s="156"/>
      <c r="O117" s="54">
        <v>4712</v>
      </c>
      <c r="P117" s="54">
        <v>0</v>
      </c>
      <c r="Q117" s="55">
        <f t="shared" si="32"/>
        <v>0</v>
      </c>
      <c r="R117" s="54">
        <v>0</v>
      </c>
      <c r="S117" s="55">
        <f t="shared" si="33"/>
        <v>0</v>
      </c>
      <c r="T117" s="54">
        <v>0</v>
      </c>
      <c r="U117" s="56">
        <v>5097</v>
      </c>
      <c r="V117" s="54"/>
      <c r="W117" s="55">
        <f t="shared" si="34"/>
        <v>0</v>
      </c>
      <c r="X117" s="54"/>
      <c r="Y117" s="55">
        <f t="shared" si="28"/>
        <v>0</v>
      </c>
      <c r="Z117" s="160">
        <v>0</v>
      </c>
      <c r="AA117" s="7">
        <v>82461</v>
      </c>
      <c r="AB117" s="7">
        <v>82</v>
      </c>
      <c r="AC117" s="14">
        <f t="shared" si="35"/>
        <v>99.440947842010161</v>
      </c>
      <c r="AD117" s="7">
        <v>82</v>
      </c>
      <c r="AE117" s="14">
        <f t="shared" si="36"/>
        <v>99.440947842010161</v>
      </c>
      <c r="AF117" s="7">
        <v>0</v>
      </c>
      <c r="AG117" s="7">
        <v>82389</v>
      </c>
      <c r="AH117" s="7">
        <v>105</v>
      </c>
      <c r="AI117" s="14">
        <f t="shared" si="37"/>
        <v>127.44419764774423</v>
      </c>
      <c r="AJ117" s="7">
        <v>105</v>
      </c>
      <c r="AK117" s="14">
        <f t="shared" si="29"/>
        <v>127.44419764774423</v>
      </c>
      <c r="AL117" s="159">
        <v>0</v>
      </c>
      <c r="AM117" s="8">
        <f t="shared" si="53"/>
        <v>109687</v>
      </c>
      <c r="AN117" s="8">
        <f t="shared" si="38"/>
        <v>82</v>
      </c>
      <c r="AO117" s="13">
        <f t="shared" si="39"/>
        <v>74.758175535842895</v>
      </c>
      <c r="AP117" s="161">
        <f t="shared" si="40"/>
        <v>82</v>
      </c>
      <c r="AQ117" s="13">
        <f t="shared" si="30"/>
        <v>74.758175535842895</v>
      </c>
      <c r="AR117" s="162">
        <f t="shared" si="41"/>
        <v>0</v>
      </c>
      <c r="AS117" s="133">
        <f t="shared" si="42"/>
        <v>109411</v>
      </c>
      <c r="AT117" s="133">
        <f t="shared" si="43"/>
        <v>105</v>
      </c>
      <c r="AU117" s="124">
        <f t="shared" si="44"/>
        <v>95.968412682454229</v>
      </c>
      <c r="AV117" s="133">
        <f t="shared" si="45"/>
        <v>105</v>
      </c>
      <c r="AW117" s="136">
        <f t="shared" si="46"/>
        <v>95.968412682454229</v>
      </c>
      <c r="AX117" s="133">
        <f t="shared" si="47"/>
        <v>0</v>
      </c>
    </row>
    <row r="118" spans="1:50" x14ac:dyDescent="0.2">
      <c r="A118" s="15" t="s">
        <v>403</v>
      </c>
      <c r="B118" s="15" t="s">
        <v>404</v>
      </c>
      <c r="C118" s="145">
        <v>22514</v>
      </c>
      <c r="D118" s="112"/>
      <c r="E118" s="113">
        <f t="shared" si="51"/>
        <v>0</v>
      </c>
      <c r="F118" s="112"/>
      <c r="G118" s="113">
        <f t="shared" si="52"/>
        <v>0</v>
      </c>
      <c r="H118" s="112"/>
      <c r="I118" s="106">
        <v>21925</v>
      </c>
      <c r="J118" s="110"/>
      <c r="K118" s="111">
        <f t="shared" si="31"/>
        <v>0</v>
      </c>
      <c r="L118" s="110"/>
      <c r="M118" s="111">
        <f t="shared" si="27"/>
        <v>0</v>
      </c>
      <c r="N118" s="156"/>
      <c r="O118" s="54">
        <v>4712</v>
      </c>
      <c r="P118" s="54">
        <v>0</v>
      </c>
      <c r="Q118" s="55">
        <f t="shared" si="32"/>
        <v>0</v>
      </c>
      <c r="R118" s="54">
        <v>0</v>
      </c>
      <c r="S118" s="55">
        <f t="shared" si="33"/>
        <v>0</v>
      </c>
      <c r="T118" s="54">
        <v>0</v>
      </c>
      <c r="U118" s="56">
        <v>5097</v>
      </c>
      <c r="V118" s="54">
        <v>0</v>
      </c>
      <c r="W118" s="55">
        <f t="shared" si="34"/>
        <v>0</v>
      </c>
      <c r="X118" s="54"/>
      <c r="Y118" s="55">
        <f t="shared" si="28"/>
        <v>0</v>
      </c>
      <c r="Z118" s="160">
        <v>0</v>
      </c>
      <c r="AA118" s="7">
        <v>82461</v>
      </c>
      <c r="AB118" s="7">
        <v>83</v>
      </c>
      <c r="AC118" s="14">
        <f t="shared" si="35"/>
        <v>100.65364232788835</v>
      </c>
      <c r="AD118" s="7">
        <v>83</v>
      </c>
      <c r="AE118" s="14">
        <f t="shared" si="36"/>
        <v>100.65364232788835</v>
      </c>
      <c r="AF118" s="7">
        <v>0</v>
      </c>
      <c r="AG118" s="7">
        <v>82389</v>
      </c>
      <c r="AH118" s="7">
        <v>81</v>
      </c>
      <c r="AI118" s="14">
        <f t="shared" si="37"/>
        <v>98.314095328259839</v>
      </c>
      <c r="AJ118" s="7">
        <v>81</v>
      </c>
      <c r="AK118" s="14">
        <f t="shared" si="29"/>
        <v>98.314095328259839</v>
      </c>
      <c r="AL118" s="159">
        <v>0</v>
      </c>
      <c r="AM118" s="8">
        <f t="shared" si="53"/>
        <v>109687</v>
      </c>
      <c r="AN118" s="8">
        <f t="shared" si="38"/>
        <v>83</v>
      </c>
      <c r="AO118" s="13">
        <f t="shared" si="39"/>
        <v>75.669860603353186</v>
      </c>
      <c r="AP118" s="161">
        <f t="shared" si="40"/>
        <v>83</v>
      </c>
      <c r="AQ118" s="13">
        <f t="shared" si="30"/>
        <v>75.669860603353186</v>
      </c>
      <c r="AR118" s="162">
        <f t="shared" si="41"/>
        <v>0</v>
      </c>
      <c r="AS118" s="133">
        <f t="shared" si="42"/>
        <v>109411</v>
      </c>
      <c r="AT118" s="133">
        <f t="shared" si="43"/>
        <v>81</v>
      </c>
      <c r="AU118" s="124">
        <f t="shared" si="44"/>
        <v>74.032775497893255</v>
      </c>
      <c r="AV118" s="133">
        <f t="shared" si="45"/>
        <v>81</v>
      </c>
      <c r="AW118" s="136">
        <f t="shared" si="46"/>
        <v>74.032775497893255</v>
      </c>
      <c r="AX118" s="133">
        <f t="shared" si="47"/>
        <v>0</v>
      </c>
    </row>
    <row r="119" spans="1:50" x14ac:dyDescent="0.2">
      <c r="A119" s="15" t="s">
        <v>405</v>
      </c>
      <c r="B119" s="15" t="s">
        <v>406</v>
      </c>
      <c r="C119" s="145">
        <v>22514</v>
      </c>
      <c r="D119" s="112"/>
      <c r="E119" s="113">
        <f t="shared" si="51"/>
        <v>0</v>
      </c>
      <c r="F119" s="112"/>
      <c r="G119" s="113">
        <f t="shared" si="52"/>
        <v>0</v>
      </c>
      <c r="H119" s="112"/>
      <c r="I119" s="106">
        <v>21925</v>
      </c>
      <c r="J119" s="110"/>
      <c r="K119" s="111">
        <f t="shared" si="31"/>
        <v>0</v>
      </c>
      <c r="L119" s="110"/>
      <c r="M119" s="111">
        <f t="shared" si="27"/>
        <v>0</v>
      </c>
      <c r="N119" s="156"/>
      <c r="O119" s="54">
        <v>4712</v>
      </c>
      <c r="P119" s="54">
        <v>0</v>
      </c>
      <c r="Q119" s="55">
        <f t="shared" si="32"/>
        <v>0</v>
      </c>
      <c r="R119" s="54">
        <v>0</v>
      </c>
      <c r="S119" s="55">
        <f t="shared" si="33"/>
        <v>0</v>
      </c>
      <c r="T119" s="54">
        <v>0</v>
      </c>
      <c r="U119" s="56">
        <v>5097</v>
      </c>
      <c r="V119" s="54">
        <v>0</v>
      </c>
      <c r="W119" s="55">
        <f t="shared" si="34"/>
        <v>0</v>
      </c>
      <c r="X119" s="54"/>
      <c r="Y119" s="55">
        <f t="shared" si="28"/>
        <v>0</v>
      </c>
      <c r="Z119" s="160">
        <v>0</v>
      </c>
      <c r="AA119" s="7">
        <v>82461</v>
      </c>
      <c r="AB119" s="7">
        <v>22</v>
      </c>
      <c r="AC119" s="14">
        <f t="shared" si="35"/>
        <v>26.679278689319798</v>
      </c>
      <c r="AD119" s="7">
        <v>22</v>
      </c>
      <c r="AE119" s="14">
        <f t="shared" si="36"/>
        <v>26.679278689319798</v>
      </c>
      <c r="AF119" s="7">
        <v>0</v>
      </c>
      <c r="AG119" s="7">
        <v>82389</v>
      </c>
      <c r="AH119" s="7">
        <v>35</v>
      </c>
      <c r="AI119" s="14">
        <f t="shared" si="37"/>
        <v>42.481399215914742</v>
      </c>
      <c r="AJ119" s="7">
        <v>35</v>
      </c>
      <c r="AK119" s="14">
        <f t="shared" si="29"/>
        <v>42.481399215914742</v>
      </c>
      <c r="AL119" s="159">
        <v>0</v>
      </c>
      <c r="AM119" s="8">
        <f t="shared" si="53"/>
        <v>109687</v>
      </c>
      <c r="AN119" s="8">
        <f t="shared" si="38"/>
        <v>22</v>
      </c>
      <c r="AO119" s="13">
        <f t="shared" si="39"/>
        <v>20.057071485226142</v>
      </c>
      <c r="AP119" s="161">
        <f t="shared" si="40"/>
        <v>22</v>
      </c>
      <c r="AQ119" s="13">
        <f t="shared" si="30"/>
        <v>20.057071485226142</v>
      </c>
      <c r="AR119" s="162">
        <f t="shared" si="41"/>
        <v>0</v>
      </c>
      <c r="AS119" s="133">
        <f t="shared" si="42"/>
        <v>109411</v>
      </c>
      <c r="AT119" s="133">
        <f t="shared" si="43"/>
        <v>35</v>
      </c>
      <c r="AU119" s="124">
        <f t="shared" si="44"/>
        <v>31.98947089415141</v>
      </c>
      <c r="AV119" s="133">
        <f t="shared" si="45"/>
        <v>35</v>
      </c>
      <c r="AW119" s="136">
        <f t="shared" si="46"/>
        <v>31.98947089415141</v>
      </c>
      <c r="AX119" s="133">
        <f t="shared" si="47"/>
        <v>0</v>
      </c>
    </row>
    <row r="120" spans="1:50" x14ac:dyDescent="0.2">
      <c r="A120" s="15" t="s">
        <v>407</v>
      </c>
      <c r="B120" s="15" t="s">
        <v>408</v>
      </c>
      <c r="C120" s="145">
        <v>22514</v>
      </c>
      <c r="D120" s="112"/>
      <c r="E120" s="113">
        <f t="shared" si="51"/>
        <v>0</v>
      </c>
      <c r="F120" s="112"/>
      <c r="G120" s="113">
        <f t="shared" si="52"/>
        <v>0</v>
      </c>
      <c r="H120" s="112"/>
      <c r="I120" s="106">
        <v>21925</v>
      </c>
      <c r="J120" s="110"/>
      <c r="K120" s="111">
        <f t="shared" si="31"/>
        <v>0</v>
      </c>
      <c r="L120" s="110"/>
      <c r="M120" s="111">
        <f t="shared" si="27"/>
        <v>0</v>
      </c>
      <c r="N120" s="156"/>
      <c r="O120" s="54">
        <v>4712</v>
      </c>
      <c r="P120" s="54">
        <v>0</v>
      </c>
      <c r="Q120" s="55">
        <f t="shared" si="32"/>
        <v>0</v>
      </c>
      <c r="R120" s="54">
        <v>0</v>
      </c>
      <c r="S120" s="55">
        <f t="shared" si="33"/>
        <v>0</v>
      </c>
      <c r="T120" s="54">
        <v>0</v>
      </c>
      <c r="U120" s="56">
        <v>5097</v>
      </c>
      <c r="V120" s="54">
        <v>0</v>
      </c>
      <c r="W120" s="55">
        <f t="shared" si="34"/>
        <v>0</v>
      </c>
      <c r="X120" s="54"/>
      <c r="Y120" s="55">
        <f t="shared" si="28"/>
        <v>0</v>
      </c>
      <c r="Z120" s="160">
        <v>0</v>
      </c>
      <c r="AA120" s="7">
        <v>82461</v>
      </c>
      <c r="AB120" s="7">
        <v>0</v>
      </c>
      <c r="AC120" s="14">
        <f t="shared" si="35"/>
        <v>0</v>
      </c>
      <c r="AD120" s="7">
        <v>0</v>
      </c>
      <c r="AE120" s="14">
        <f t="shared" si="36"/>
        <v>0</v>
      </c>
      <c r="AF120" s="7">
        <v>0</v>
      </c>
      <c r="AG120" s="7">
        <v>82389</v>
      </c>
      <c r="AH120" s="7">
        <v>0</v>
      </c>
      <c r="AI120" s="14">
        <f t="shared" si="37"/>
        <v>0</v>
      </c>
      <c r="AJ120" s="7"/>
      <c r="AK120" s="14">
        <f t="shared" si="29"/>
        <v>0</v>
      </c>
      <c r="AL120" s="159">
        <v>0</v>
      </c>
      <c r="AM120" s="8">
        <f t="shared" si="53"/>
        <v>109687</v>
      </c>
      <c r="AN120" s="8">
        <f t="shared" si="38"/>
        <v>0</v>
      </c>
      <c r="AO120" s="13">
        <f t="shared" si="39"/>
        <v>0</v>
      </c>
      <c r="AP120" s="161">
        <f t="shared" si="40"/>
        <v>0</v>
      </c>
      <c r="AQ120" s="13">
        <f t="shared" si="30"/>
        <v>0</v>
      </c>
      <c r="AR120" s="162">
        <f t="shared" si="41"/>
        <v>0</v>
      </c>
      <c r="AS120" s="133">
        <f t="shared" si="42"/>
        <v>109411</v>
      </c>
      <c r="AT120" s="133">
        <f t="shared" si="43"/>
        <v>0</v>
      </c>
      <c r="AU120" s="124">
        <f t="shared" si="44"/>
        <v>0</v>
      </c>
      <c r="AV120" s="133">
        <f t="shared" si="45"/>
        <v>0</v>
      </c>
      <c r="AW120" s="136">
        <f t="shared" si="46"/>
        <v>0</v>
      </c>
      <c r="AX120" s="133">
        <f t="shared" si="47"/>
        <v>0</v>
      </c>
    </row>
    <row r="121" spans="1:50" x14ac:dyDescent="0.2">
      <c r="A121" s="15" t="s">
        <v>409</v>
      </c>
      <c r="B121" s="15" t="s">
        <v>410</v>
      </c>
      <c r="C121" s="145">
        <v>22514</v>
      </c>
      <c r="D121" s="112"/>
      <c r="E121" s="113">
        <f t="shared" si="51"/>
        <v>0</v>
      </c>
      <c r="F121" s="112"/>
      <c r="G121" s="113">
        <f t="shared" si="52"/>
        <v>0</v>
      </c>
      <c r="H121" s="112"/>
      <c r="I121" s="106">
        <v>21925</v>
      </c>
      <c r="J121" s="110"/>
      <c r="K121" s="111">
        <f t="shared" si="31"/>
        <v>0</v>
      </c>
      <c r="L121" s="110"/>
      <c r="M121" s="111">
        <f t="shared" si="27"/>
        <v>0</v>
      </c>
      <c r="N121" s="156"/>
      <c r="O121" s="54">
        <v>4712</v>
      </c>
      <c r="P121" s="54">
        <v>0</v>
      </c>
      <c r="Q121" s="55">
        <f t="shared" si="32"/>
        <v>0</v>
      </c>
      <c r="R121" s="54">
        <v>0</v>
      </c>
      <c r="S121" s="55">
        <f t="shared" si="33"/>
        <v>0</v>
      </c>
      <c r="T121" s="54">
        <v>0</v>
      </c>
      <c r="U121" s="56">
        <v>5097</v>
      </c>
      <c r="V121" s="54"/>
      <c r="W121" s="55">
        <f t="shared" si="34"/>
        <v>0</v>
      </c>
      <c r="X121" s="54"/>
      <c r="Y121" s="55">
        <f t="shared" si="28"/>
        <v>0</v>
      </c>
      <c r="Z121" s="160">
        <v>0</v>
      </c>
      <c r="AA121" s="7">
        <v>82461</v>
      </c>
      <c r="AB121" s="7">
        <v>2906</v>
      </c>
      <c r="AC121" s="14">
        <f t="shared" si="35"/>
        <v>3524.0901759619696</v>
      </c>
      <c r="AD121" s="7">
        <v>15</v>
      </c>
      <c r="AE121" s="14">
        <f t="shared" si="36"/>
        <v>18.19041728817259</v>
      </c>
      <c r="AF121" s="7">
        <v>1504</v>
      </c>
      <c r="AG121" s="7">
        <v>82389</v>
      </c>
      <c r="AH121" s="7">
        <v>2965</v>
      </c>
      <c r="AI121" s="14">
        <f t="shared" si="37"/>
        <v>3598.7813907196346</v>
      </c>
      <c r="AJ121" s="7">
        <v>571</v>
      </c>
      <c r="AK121" s="14">
        <f t="shared" si="29"/>
        <v>693.05368435106629</v>
      </c>
      <c r="AL121" s="159">
        <v>2429</v>
      </c>
      <c r="AM121" s="8">
        <f t="shared" si="53"/>
        <v>109687</v>
      </c>
      <c r="AN121" s="8">
        <f t="shared" si="38"/>
        <v>2906</v>
      </c>
      <c r="AO121" s="13">
        <f t="shared" si="39"/>
        <v>2649.3568061848714</v>
      </c>
      <c r="AP121" s="161">
        <f t="shared" si="40"/>
        <v>15</v>
      </c>
      <c r="AQ121" s="13">
        <f t="shared" si="30"/>
        <v>13.675276012654189</v>
      </c>
      <c r="AR121" s="162">
        <f t="shared" si="41"/>
        <v>1504</v>
      </c>
      <c r="AS121" s="133">
        <f t="shared" si="42"/>
        <v>109411</v>
      </c>
      <c r="AT121" s="133">
        <f t="shared" si="43"/>
        <v>2965</v>
      </c>
      <c r="AU121" s="124">
        <f t="shared" si="44"/>
        <v>2709.9651771759695</v>
      </c>
      <c r="AV121" s="133">
        <f t="shared" si="45"/>
        <v>571</v>
      </c>
      <c r="AW121" s="136">
        <f t="shared" si="46"/>
        <v>521.88536801601299</v>
      </c>
      <c r="AX121" s="133">
        <f t="shared" si="47"/>
        <v>2429</v>
      </c>
    </row>
    <row r="122" spans="1:50" x14ac:dyDescent="0.2">
      <c r="A122" s="15" t="s">
        <v>411</v>
      </c>
      <c r="B122" s="15" t="s">
        <v>412</v>
      </c>
      <c r="C122" s="145">
        <v>22514</v>
      </c>
      <c r="D122" s="112"/>
      <c r="E122" s="113">
        <f t="shared" si="51"/>
        <v>0</v>
      </c>
      <c r="F122" s="112"/>
      <c r="G122" s="113">
        <f t="shared" si="52"/>
        <v>0</v>
      </c>
      <c r="H122" s="112"/>
      <c r="I122" s="106">
        <v>21925</v>
      </c>
      <c r="J122" s="110"/>
      <c r="K122" s="111">
        <f t="shared" si="31"/>
        <v>0</v>
      </c>
      <c r="L122" s="110"/>
      <c r="M122" s="111">
        <f t="shared" si="27"/>
        <v>0</v>
      </c>
      <c r="N122" s="156"/>
      <c r="O122" s="54">
        <v>4712</v>
      </c>
      <c r="P122" s="54">
        <v>0</v>
      </c>
      <c r="Q122" s="55">
        <f t="shared" si="32"/>
        <v>0</v>
      </c>
      <c r="R122" s="54">
        <v>0</v>
      </c>
      <c r="S122" s="55">
        <f t="shared" si="33"/>
        <v>0</v>
      </c>
      <c r="T122" s="54">
        <v>0</v>
      </c>
      <c r="U122" s="56">
        <v>5097</v>
      </c>
      <c r="V122" s="54"/>
      <c r="W122" s="55">
        <f t="shared" si="34"/>
        <v>0</v>
      </c>
      <c r="X122" s="54"/>
      <c r="Y122" s="55">
        <f t="shared" si="28"/>
        <v>0</v>
      </c>
      <c r="Z122" s="160">
        <v>0</v>
      </c>
      <c r="AA122" s="7">
        <v>82461</v>
      </c>
      <c r="AB122" s="7">
        <v>1504</v>
      </c>
      <c r="AC122" s="14">
        <f t="shared" si="35"/>
        <v>1823.8925067607718</v>
      </c>
      <c r="AD122" s="7">
        <v>15</v>
      </c>
      <c r="AE122" s="14">
        <f t="shared" si="36"/>
        <v>18.19041728817259</v>
      </c>
      <c r="AF122" s="7">
        <v>1504</v>
      </c>
      <c r="AG122" s="7">
        <v>82389</v>
      </c>
      <c r="AH122" s="7">
        <v>1165</v>
      </c>
      <c r="AI122" s="14">
        <f t="shared" si="37"/>
        <v>1414.0237167583052</v>
      </c>
      <c r="AJ122" s="7">
        <v>138</v>
      </c>
      <c r="AK122" s="14">
        <f t="shared" si="29"/>
        <v>167.49808833703528</v>
      </c>
      <c r="AL122" s="159">
        <v>1165</v>
      </c>
      <c r="AM122" s="8">
        <f t="shared" si="53"/>
        <v>109687</v>
      </c>
      <c r="AN122" s="8">
        <f t="shared" si="38"/>
        <v>1504</v>
      </c>
      <c r="AO122" s="13">
        <f t="shared" si="39"/>
        <v>1371.1743415354599</v>
      </c>
      <c r="AP122" s="161">
        <f t="shared" si="40"/>
        <v>15</v>
      </c>
      <c r="AQ122" s="13">
        <f t="shared" si="30"/>
        <v>13.675276012654189</v>
      </c>
      <c r="AR122" s="162">
        <f t="shared" si="41"/>
        <v>1504</v>
      </c>
      <c r="AS122" s="133">
        <f t="shared" si="42"/>
        <v>109411</v>
      </c>
      <c r="AT122" s="133">
        <f t="shared" si="43"/>
        <v>1165</v>
      </c>
      <c r="AU122" s="124">
        <f t="shared" si="44"/>
        <v>1064.792388333897</v>
      </c>
      <c r="AV122" s="133">
        <f t="shared" si="45"/>
        <v>138</v>
      </c>
      <c r="AW122" s="136">
        <f t="shared" si="46"/>
        <v>126.12991381122556</v>
      </c>
      <c r="AX122" s="133">
        <f t="shared" si="47"/>
        <v>1165</v>
      </c>
    </row>
    <row r="123" spans="1:50" x14ac:dyDescent="0.2">
      <c r="A123" s="1" t="s">
        <v>213</v>
      </c>
      <c r="B123" s="1" t="s">
        <v>214</v>
      </c>
      <c r="C123" s="145">
        <v>22514</v>
      </c>
      <c r="D123" s="112">
        <v>232</v>
      </c>
      <c r="E123" s="113">
        <f t="shared" si="51"/>
        <v>1030.4699298214446</v>
      </c>
      <c r="F123" s="112">
        <v>118</v>
      </c>
      <c r="G123" s="113">
        <f t="shared" si="52"/>
        <v>524.11832637470013</v>
      </c>
      <c r="H123" s="112">
        <v>85</v>
      </c>
      <c r="I123" s="106">
        <v>21925</v>
      </c>
      <c r="J123" s="110">
        <v>179</v>
      </c>
      <c r="K123" s="111">
        <f t="shared" si="31"/>
        <v>816.41961231470918</v>
      </c>
      <c r="L123" s="110">
        <v>92</v>
      </c>
      <c r="M123" s="111">
        <f t="shared" si="27"/>
        <v>419.61231470923605</v>
      </c>
      <c r="N123" s="156">
        <v>71</v>
      </c>
      <c r="O123" s="54">
        <v>4712</v>
      </c>
      <c r="P123" s="54">
        <v>25</v>
      </c>
      <c r="Q123" s="55">
        <f t="shared" si="32"/>
        <v>530.56027164685906</v>
      </c>
      <c r="R123" s="54">
        <v>3</v>
      </c>
      <c r="S123" s="55">
        <f t="shared" si="33"/>
        <v>63.667232597623098</v>
      </c>
      <c r="T123" s="54">
        <v>6</v>
      </c>
      <c r="U123" s="56">
        <v>5097</v>
      </c>
      <c r="V123" s="54">
        <v>24</v>
      </c>
      <c r="W123" s="55">
        <f t="shared" si="34"/>
        <v>470.86521483225425</v>
      </c>
      <c r="X123" s="54">
        <v>5</v>
      </c>
      <c r="Y123" s="55">
        <f t="shared" si="28"/>
        <v>98.096919756719643</v>
      </c>
      <c r="Z123" s="160">
        <v>3</v>
      </c>
      <c r="AA123" s="7">
        <v>82461</v>
      </c>
      <c r="AB123" s="7">
        <v>1261</v>
      </c>
      <c r="AC123" s="14">
        <f t="shared" si="35"/>
        <v>1529.2077466923758</v>
      </c>
      <c r="AD123" s="7">
        <v>131</v>
      </c>
      <c r="AE123" s="14">
        <f t="shared" si="36"/>
        <v>158.86297765004062</v>
      </c>
      <c r="AF123" s="7">
        <v>672</v>
      </c>
      <c r="AG123" s="7">
        <v>82389</v>
      </c>
      <c r="AH123" s="7">
        <v>1143</v>
      </c>
      <c r="AI123" s="14">
        <f t="shared" si="37"/>
        <v>1387.3211229654444</v>
      </c>
      <c r="AJ123" s="7">
        <v>21</v>
      </c>
      <c r="AK123" s="14">
        <f t="shared" si="29"/>
        <v>25.488839529548851</v>
      </c>
      <c r="AL123" s="159">
        <v>663</v>
      </c>
      <c r="AM123" s="8">
        <f t="shared" si="53"/>
        <v>109687</v>
      </c>
      <c r="AN123" s="8">
        <f t="shared" si="38"/>
        <v>1518</v>
      </c>
      <c r="AO123" s="13">
        <f t="shared" si="39"/>
        <v>1383.9379324806039</v>
      </c>
      <c r="AP123" s="161">
        <f t="shared" si="40"/>
        <v>252</v>
      </c>
      <c r="AQ123" s="13">
        <f t="shared" si="30"/>
        <v>229.74463701259037</v>
      </c>
      <c r="AR123" s="162">
        <f t="shared" si="41"/>
        <v>763</v>
      </c>
      <c r="AS123" s="133">
        <f t="shared" si="42"/>
        <v>109411</v>
      </c>
      <c r="AT123" s="133">
        <f t="shared" si="43"/>
        <v>1346</v>
      </c>
      <c r="AU123" s="124">
        <f t="shared" si="44"/>
        <v>1230.2236521007942</v>
      </c>
      <c r="AV123" s="133">
        <f t="shared" si="45"/>
        <v>118</v>
      </c>
      <c r="AW123" s="136">
        <f t="shared" si="46"/>
        <v>107.85021615742475</v>
      </c>
      <c r="AX123" s="133">
        <f t="shared" si="47"/>
        <v>737</v>
      </c>
    </row>
    <row r="124" spans="1:50" x14ac:dyDescent="0.2">
      <c r="A124" s="1" t="s">
        <v>215</v>
      </c>
      <c r="B124" s="1" t="s">
        <v>216</v>
      </c>
      <c r="C124" s="145">
        <v>22514</v>
      </c>
      <c r="D124" s="112">
        <v>0</v>
      </c>
      <c r="E124" s="113">
        <f t="shared" si="51"/>
        <v>0</v>
      </c>
      <c r="F124" s="112">
        <v>0</v>
      </c>
      <c r="G124" s="113">
        <f t="shared" si="52"/>
        <v>0</v>
      </c>
      <c r="H124" s="112">
        <v>0</v>
      </c>
      <c r="I124" s="106">
        <v>21925</v>
      </c>
      <c r="J124" s="110">
        <v>0</v>
      </c>
      <c r="K124" s="111">
        <f t="shared" si="31"/>
        <v>0</v>
      </c>
      <c r="L124" s="110"/>
      <c r="M124" s="111">
        <f t="shared" si="27"/>
        <v>0</v>
      </c>
      <c r="N124" s="156">
        <v>0</v>
      </c>
      <c r="O124" s="54">
        <v>4712</v>
      </c>
      <c r="P124" s="54">
        <v>0</v>
      </c>
      <c r="Q124" s="55">
        <f t="shared" si="32"/>
        <v>0</v>
      </c>
      <c r="R124" s="54">
        <v>0</v>
      </c>
      <c r="S124" s="55">
        <f t="shared" si="33"/>
        <v>0</v>
      </c>
      <c r="T124" s="54">
        <v>0</v>
      </c>
      <c r="U124" s="56">
        <v>5097</v>
      </c>
      <c r="V124" s="54">
        <v>0</v>
      </c>
      <c r="W124" s="55">
        <f t="shared" si="34"/>
        <v>0</v>
      </c>
      <c r="X124" s="54"/>
      <c r="Y124" s="55">
        <f t="shared" si="28"/>
        <v>0</v>
      </c>
      <c r="Z124" s="160">
        <v>0</v>
      </c>
      <c r="AA124" s="7">
        <v>82461</v>
      </c>
      <c r="AB124" s="7">
        <v>0</v>
      </c>
      <c r="AC124" s="14">
        <f t="shared" si="35"/>
        <v>0</v>
      </c>
      <c r="AD124" s="7">
        <v>0</v>
      </c>
      <c r="AE124" s="14">
        <f t="shared" si="36"/>
        <v>0</v>
      </c>
      <c r="AF124" s="7">
        <v>0</v>
      </c>
      <c r="AG124" s="7">
        <v>82389</v>
      </c>
      <c r="AH124" s="7">
        <v>0</v>
      </c>
      <c r="AI124" s="14">
        <f t="shared" si="37"/>
        <v>0</v>
      </c>
      <c r="AJ124" s="7"/>
      <c r="AK124" s="14">
        <f t="shared" si="29"/>
        <v>0</v>
      </c>
      <c r="AL124" s="159">
        <v>0</v>
      </c>
      <c r="AM124" s="8">
        <f t="shared" si="53"/>
        <v>109687</v>
      </c>
      <c r="AN124" s="8">
        <f t="shared" si="38"/>
        <v>0</v>
      </c>
      <c r="AO124" s="13">
        <f t="shared" si="39"/>
        <v>0</v>
      </c>
      <c r="AP124" s="161">
        <f t="shared" si="40"/>
        <v>0</v>
      </c>
      <c r="AQ124" s="13">
        <f t="shared" si="30"/>
        <v>0</v>
      </c>
      <c r="AR124" s="162">
        <f t="shared" si="41"/>
        <v>0</v>
      </c>
      <c r="AS124" s="133">
        <f t="shared" si="42"/>
        <v>109411</v>
      </c>
      <c r="AT124" s="133">
        <f t="shared" si="43"/>
        <v>0</v>
      </c>
      <c r="AU124" s="124">
        <f t="shared" si="44"/>
        <v>0</v>
      </c>
      <c r="AV124" s="133">
        <f t="shared" si="45"/>
        <v>0</v>
      </c>
      <c r="AW124" s="136">
        <f t="shared" si="46"/>
        <v>0</v>
      </c>
      <c r="AX124" s="133">
        <f t="shared" si="47"/>
        <v>0</v>
      </c>
    </row>
    <row r="125" spans="1:50" x14ac:dyDescent="0.2">
      <c r="A125" s="1" t="s">
        <v>217</v>
      </c>
      <c r="B125" s="1" t="s">
        <v>449</v>
      </c>
      <c r="C125" s="145">
        <v>22514</v>
      </c>
      <c r="D125" s="112">
        <v>0</v>
      </c>
      <c r="E125" s="113">
        <f t="shared" si="51"/>
        <v>0</v>
      </c>
      <c r="F125" s="112">
        <v>0</v>
      </c>
      <c r="G125" s="113">
        <f t="shared" si="52"/>
        <v>0</v>
      </c>
      <c r="H125" s="112">
        <v>0</v>
      </c>
      <c r="I125" s="106">
        <v>21925</v>
      </c>
      <c r="J125" s="110">
        <v>0</v>
      </c>
      <c r="K125" s="111">
        <f t="shared" si="31"/>
        <v>0</v>
      </c>
      <c r="L125" s="110"/>
      <c r="M125" s="111">
        <f t="shared" si="27"/>
        <v>0</v>
      </c>
      <c r="N125" s="156">
        <v>0</v>
      </c>
      <c r="O125" s="54">
        <v>4712</v>
      </c>
      <c r="P125" s="54">
        <v>0</v>
      </c>
      <c r="Q125" s="55">
        <f t="shared" si="32"/>
        <v>0</v>
      </c>
      <c r="R125" s="54">
        <v>0</v>
      </c>
      <c r="S125" s="55">
        <f t="shared" si="33"/>
        <v>0</v>
      </c>
      <c r="T125" s="54">
        <v>0</v>
      </c>
      <c r="U125" s="56">
        <v>5097</v>
      </c>
      <c r="V125" s="54">
        <v>0</v>
      </c>
      <c r="W125" s="55">
        <f t="shared" si="34"/>
        <v>0</v>
      </c>
      <c r="X125" s="54"/>
      <c r="Y125" s="55">
        <f t="shared" si="28"/>
        <v>0</v>
      </c>
      <c r="Z125" s="160">
        <v>0</v>
      </c>
      <c r="AA125" s="7">
        <v>82461</v>
      </c>
      <c r="AB125" s="7">
        <v>4</v>
      </c>
      <c r="AC125" s="14">
        <f t="shared" si="35"/>
        <v>4.850777943512691</v>
      </c>
      <c r="AD125" s="7">
        <v>4</v>
      </c>
      <c r="AE125" s="14">
        <f t="shared" si="36"/>
        <v>4.850777943512691</v>
      </c>
      <c r="AF125" s="7">
        <v>4</v>
      </c>
      <c r="AG125" s="7">
        <v>82389</v>
      </c>
      <c r="AH125" s="7">
        <v>4</v>
      </c>
      <c r="AI125" s="14">
        <f t="shared" si="37"/>
        <v>4.8550170532473995</v>
      </c>
      <c r="AJ125" s="7">
        <v>4</v>
      </c>
      <c r="AK125" s="14">
        <f t="shared" si="29"/>
        <v>4.8550170532473995</v>
      </c>
      <c r="AL125" s="159">
        <v>4</v>
      </c>
      <c r="AM125" s="8">
        <f t="shared" si="53"/>
        <v>109687</v>
      </c>
      <c r="AN125" s="8">
        <f t="shared" si="38"/>
        <v>4</v>
      </c>
      <c r="AO125" s="13">
        <f t="shared" si="39"/>
        <v>3.6467402700411173</v>
      </c>
      <c r="AP125" s="161">
        <f t="shared" si="40"/>
        <v>4</v>
      </c>
      <c r="AQ125" s="13">
        <f t="shared" si="30"/>
        <v>3.6467402700411173</v>
      </c>
      <c r="AR125" s="162">
        <f t="shared" si="41"/>
        <v>4</v>
      </c>
      <c r="AS125" s="133">
        <f t="shared" si="42"/>
        <v>109411</v>
      </c>
      <c r="AT125" s="133">
        <f t="shared" si="43"/>
        <v>4</v>
      </c>
      <c r="AU125" s="124">
        <f t="shared" si="44"/>
        <v>3.6559395307601616</v>
      </c>
      <c r="AV125" s="133">
        <f t="shared" si="45"/>
        <v>4</v>
      </c>
      <c r="AW125" s="136">
        <f t="shared" si="46"/>
        <v>3.6559395307601616</v>
      </c>
      <c r="AX125" s="133">
        <f t="shared" si="47"/>
        <v>4</v>
      </c>
    </row>
    <row r="126" spans="1:50" x14ac:dyDescent="0.2">
      <c r="A126" s="1" t="s">
        <v>218</v>
      </c>
      <c r="B126" s="1" t="s">
        <v>450</v>
      </c>
      <c r="C126" s="145">
        <v>22514</v>
      </c>
      <c r="D126" s="112">
        <v>0</v>
      </c>
      <c r="E126" s="113">
        <f t="shared" si="51"/>
        <v>0</v>
      </c>
      <c r="F126" s="112">
        <v>0</v>
      </c>
      <c r="G126" s="113">
        <f t="shared" si="52"/>
        <v>0</v>
      </c>
      <c r="H126" s="112">
        <v>0</v>
      </c>
      <c r="I126" s="106">
        <v>21925</v>
      </c>
      <c r="J126" s="110">
        <v>0</v>
      </c>
      <c r="K126" s="111">
        <f t="shared" si="31"/>
        <v>0</v>
      </c>
      <c r="L126" s="110"/>
      <c r="M126" s="111">
        <f t="shared" si="27"/>
        <v>0</v>
      </c>
      <c r="N126" s="156">
        <v>0</v>
      </c>
      <c r="O126" s="54">
        <v>4712</v>
      </c>
      <c r="P126" s="54">
        <v>0</v>
      </c>
      <c r="Q126" s="55">
        <f t="shared" si="32"/>
        <v>0</v>
      </c>
      <c r="R126" s="54">
        <v>0</v>
      </c>
      <c r="S126" s="55">
        <f t="shared" si="33"/>
        <v>0</v>
      </c>
      <c r="T126" s="54">
        <v>0</v>
      </c>
      <c r="U126" s="56">
        <v>5097</v>
      </c>
      <c r="V126" s="54">
        <v>0</v>
      </c>
      <c r="W126" s="55">
        <f t="shared" si="34"/>
        <v>0</v>
      </c>
      <c r="X126" s="54"/>
      <c r="Y126" s="55">
        <f t="shared" si="28"/>
        <v>0</v>
      </c>
      <c r="Z126" s="160">
        <v>0</v>
      </c>
      <c r="AA126" s="7">
        <v>82461</v>
      </c>
      <c r="AB126" s="7">
        <v>2</v>
      </c>
      <c r="AC126" s="14">
        <f t="shared" si="35"/>
        <v>2.4253889717563455</v>
      </c>
      <c r="AD126" s="7">
        <v>2</v>
      </c>
      <c r="AE126" s="14">
        <f t="shared" si="36"/>
        <v>2.4253889717563455</v>
      </c>
      <c r="AF126" s="7">
        <v>2</v>
      </c>
      <c r="AG126" s="7">
        <v>82389</v>
      </c>
      <c r="AH126" s="7">
        <v>2</v>
      </c>
      <c r="AI126" s="14">
        <f t="shared" si="37"/>
        <v>2.4275085266236998</v>
      </c>
      <c r="AJ126" s="7">
        <v>2</v>
      </c>
      <c r="AK126" s="14">
        <f t="shared" si="29"/>
        <v>2.4275085266236998</v>
      </c>
      <c r="AL126" s="159">
        <v>2</v>
      </c>
      <c r="AM126" s="8">
        <f t="shared" si="53"/>
        <v>109687</v>
      </c>
      <c r="AN126" s="8">
        <f t="shared" si="38"/>
        <v>2</v>
      </c>
      <c r="AO126" s="13">
        <f t="shared" si="39"/>
        <v>1.8233701350205587</v>
      </c>
      <c r="AP126" s="161">
        <f t="shared" si="40"/>
        <v>2</v>
      </c>
      <c r="AQ126" s="13">
        <f t="shared" si="30"/>
        <v>1.8233701350205587</v>
      </c>
      <c r="AR126" s="162">
        <f t="shared" si="41"/>
        <v>2</v>
      </c>
      <c r="AS126" s="133">
        <f t="shared" si="42"/>
        <v>109411</v>
      </c>
      <c r="AT126" s="133">
        <f t="shared" si="43"/>
        <v>2</v>
      </c>
      <c r="AU126" s="124">
        <f t="shared" si="44"/>
        <v>1.8279697653800808</v>
      </c>
      <c r="AV126" s="133">
        <f t="shared" si="45"/>
        <v>2</v>
      </c>
      <c r="AW126" s="136">
        <f t="shared" si="46"/>
        <v>1.8279697653800808</v>
      </c>
      <c r="AX126" s="133">
        <f t="shared" si="47"/>
        <v>2</v>
      </c>
    </row>
    <row r="127" spans="1:50" x14ac:dyDescent="0.2">
      <c r="A127" s="1" t="s">
        <v>219</v>
      </c>
      <c r="B127" s="1" t="s">
        <v>451</v>
      </c>
      <c r="C127" s="145">
        <v>22514</v>
      </c>
      <c r="D127" s="112">
        <v>0</v>
      </c>
      <c r="E127" s="113">
        <f t="shared" si="51"/>
        <v>0</v>
      </c>
      <c r="F127" s="112">
        <v>0</v>
      </c>
      <c r="G127" s="113">
        <f t="shared" si="52"/>
        <v>0</v>
      </c>
      <c r="H127" s="112">
        <v>0</v>
      </c>
      <c r="I127" s="106">
        <v>21925</v>
      </c>
      <c r="J127" s="110">
        <v>3</v>
      </c>
      <c r="K127" s="111">
        <f t="shared" si="31"/>
        <v>13.683010262257698</v>
      </c>
      <c r="L127" s="110">
        <v>3</v>
      </c>
      <c r="M127" s="111">
        <f t="shared" si="27"/>
        <v>13.683010262257698</v>
      </c>
      <c r="N127" s="156">
        <v>3</v>
      </c>
      <c r="O127" s="54">
        <v>4712</v>
      </c>
      <c r="P127" s="54">
        <v>0</v>
      </c>
      <c r="Q127" s="55">
        <f t="shared" si="32"/>
        <v>0</v>
      </c>
      <c r="R127" s="54">
        <v>0</v>
      </c>
      <c r="S127" s="55">
        <f t="shared" si="33"/>
        <v>0</v>
      </c>
      <c r="T127" s="54">
        <v>0</v>
      </c>
      <c r="U127" s="56">
        <v>5097</v>
      </c>
      <c r="V127" s="54"/>
      <c r="W127" s="55">
        <f t="shared" si="34"/>
        <v>0</v>
      </c>
      <c r="X127" s="54"/>
      <c r="Y127" s="55">
        <f t="shared" si="28"/>
        <v>0</v>
      </c>
      <c r="Z127" s="160">
        <v>0</v>
      </c>
      <c r="AA127" s="7">
        <v>82461</v>
      </c>
      <c r="AB127" s="7">
        <v>13</v>
      </c>
      <c r="AC127" s="14">
        <f t="shared" si="35"/>
        <v>15.765028316416245</v>
      </c>
      <c r="AD127" s="7">
        <v>0</v>
      </c>
      <c r="AE127" s="14">
        <f t="shared" si="36"/>
        <v>0</v>
      </c>
      <c r="AF127" s="7">
        <v>3</v>
      </c>
      <c r="AG127" s="7">
        <v>82389</v>
      </c>
      <c r="AH127" s="7">
        <v>22</v>
      </c>
      <c r="AI127" s="14">
        <f t="shared" si="37"/>
        <v>26.702593792860696</v>
      </c>
      <c r="AJ127" s="7">
        <v>15</v>
      </c>
      <c r="AK127" s="14">
        <f t="shared" si="29"/>
        <v>18.20631394967775</v>
      </c>
      <c r="AL127" s="159">
        <v>20</v>
      </c>
      <c r="AM127" s="8">
        <f t="shared" si="53"/>
        <v>109687</v>
      </c>
      <c r="AN127" s="8">
        <f t="shared" si="38"/>
        <v>13</v>
      </c>
      <c r="AO127" s="13">
        <f t="shared" si="39"/>
        <v>11.85190587763363</v>
      </c>
      <c r="AP127" s="161">
        <f t="shared" si="40"/>
        <v>0</v>
      </c>
      <c r="AQ127" s="13">
        <f t="shared" si="30"/>
        <v>0</v>
      </c>
      <c r="AR127" s="162">
        <f t="shared" si="41"/>
        <v>3</v>
      </c>
      <c r="AS127" s="133">
        <f t="shared" si="42"/>
        <v>109411</v>
      </c>
      <c r="AT127" s="133">
        <f t="shared" si="43"/>
        <v>25</v>
      </c>
      <c r="AU127" s="124">
        <f t="shared" si="44"/>
        <v>22.849622067251005</v>
      </c>
      <c r="AV127" s="133">
        <f t="shared" si="45"/>
        <v>18</v>
      </c>
      <c r="AW127" s="136">
        <f t="shared" si="46"/>
        <v>16.451727888420724</v>
      </c>
      <c r="AX127" s="133">
        <f t="shared" si="47"/>
        <v>23</v>
      </c>
    </row>
    <row r="128" spans="1:50" x14ac:dyDescent="0.2">
      <c r="A128" s="155" t="s">
        <v>220</v>
      </c>
      <c r="B128" s="155" t="s">
        <v>221</v>
      </c>
      <c r="C128" s="145">
        <v>22514</v>
      </c>
      <c r="D128" s="112">
        <v>0</v>
      </c>
      <c r="E128" s="113">
        <f t="shared" si="51"/>
        <v>0</v>
      </c>
      <c r="F128" s="112">
        <v>0</v>
      </c>
      <c r="G128" s="113">
        <f t="shared" si="52"/>
        <v>0</v>
      </c>
      <c r="H128" s="112">
        <v>0</v>
      </c>
      <c r="I128" s="106">
        <v>21925</v>
      </c>
      <c r="J128" s="110">
        <v>0</v>
      </c>
      <c r="K128" s="111">
        <f t="shared" si="31"/>
        <v>0</v>
      </c>
      <c r="L128" s="110">
        <v>0</v>
      </c>
      <c r="M128" s="111">
        <f t="shared" si="27"/>
        <v>0</v>
      </c>
      <c r="N128" s="156">
        <v>0</v>
      </c>
      <c r="O128" s="54">
        <v>4712</v>
      </c>
      <c r="P128" s="54">
        <v>0</v>
      </c>
      <c r="Q128" s="55">
        <f t="shared" si="32"/>
        <v>0</v>
      </c>
      <c r="R128" s="54">
        <v>0</v>
      </c>
      <c r="S128" s="55">
        <f t="shared" si="33"/>
        <v>0</v>
      </c>
      <c r="T128" s="54">
        <v>0</v>
      </c>
      <c r="U128" s="56">
        <v>5097</v>
      </c>
      <c r="V128" s="54">
        <v>0</v>
      </c>
      <c r="W128" s="55">
        <f t="shared" si="34"/>
        <v>0</v>
      </c>
      <c r="X128" s="54">
        <v>0</v>
      </c>
      <c r="Y128" s="55">
        <f t="shared" si="28"/>
        <v>0</v>
      </c>
      <c r="Z128" s="160">
        <v>0</v>
      </c>
      <c r="AA128" s="7">
        <v>82461</v>
      </c>
      <c r="AB128" s="7">
        <v>10902</v>
      </c>
      <c r="AC128" s="14">
        <f t="shared" si="35"/>
        <v>13220.795285043838</v>
      </c>
      <c r="AD128" s="7">
        <v>842</v>
      </c>
      <c r="AE128" s="14">
        <f t="shared" si="36"/>
        <v>1021.0887571094214</v>
      </c>
      <c r="AF128" s="7">
        <v>7304</v>
      </c>
      <c r="AG128" s="7">
        <v>82389</v>
      </c>
      <c r="AH128" s="7">
        <v>7617</v>
      </c>
      <c r="AI128" s="14">
        <f t="shared" si="37"/>
        <v>9245.1662236463599</v>
      </c>
      <c r="AJ128" s="7">
        <v>989</v>
      </c>
      <c r="AK128" s="14">
        <f t="shared" si="29"/>
        <v>1200.4029664154195</v>
      </c>
      <c r="AL128" s="159">
        <v>7009</v>
      </c>
      <c r="AM128" s="8">
        <f t="shared" si="53"/>
        <v>109687</v>
      </c>
      <c r="AN128" s="8">
        <f t="shared" si="38"/>
        <v>10902</v>
      </c>
      <c r="AO128" s="13">
        <f t="shared" si="39"/>
        <v>9939.1906059970643</v>
      </c>
      <c r="AP128" s="161">
        <f t="shared" si="40"/>
        <v>842</v>
      </c>
      <c r="AQ128" s="13">
        <f t="shared" si="30"/>
        <v>767.63882684365512</v>
      </c>
      <c r="AR128" s="162">
        <f t="shared" si="41"/>
        <v>7304</v>
      </c>
      <c r="AS128" s="133">
        <f t="shared" si="42"/>
        <v>109411</v>
      </c>
      <c r="AT128" s="133">
        <f t="shared" si="43"/>
        <v>7617</v>
      </c>
      <c r="AU128" s="124">
        <f t="shared" si="44"/>
        <v>6961.8228514500379</v>
      </c>
      <c r="AV128" s="133">
        <f t="shared" si="45"/>
        <v>989</v>
      </c>
      <c r="AW128" s="136">
        <f t="shared" si="46"/>
        <v>903.93104898044987</v>
      </c>
      <c r="AX128" s="133">
        <f t="shared" si="47"/>
        <v>7009</v>
      </c>
    </row>
    <row r="129" spans="1:51" x14ac:dyDescent="0.2">
      <c r="A129" s="1" t="s">
        <v>222</v>
      </c>
      <c r="B129" s="1" t="s">
        <v>223</v>
      </c>
      <c r="C129" s="145">
        <v>22514</v>
      </c>
      <c r="D129" s="112">
        <v>0</v>
      </c>
      <c r="E129" s="113">
        <f t="shared" si="51"/>
        <v>0</v>
      </c>
      <c r="F129" s="112">
        <v>0</v>
      </c>
      <c r="G129" s="113">
        <f t="shared" si="52"/>
        <v>0</v>
      </c>
      <c r="H129" s="112">
        <v>0</v>
      </c>
      <c r="I129" s="106">
        <v>21925</v>
      </c>
      <c r="J129" s="110">
        <v>0</v>
      </c>
      <c r="K129" s="111">
        <f t="shared" si="31"/>
        <v>0</v>
      </c>
      <c r="L129" s="110"/>
      <c r="M129" s="111">
        <f t="shared" si="27"/>
        <v>0</v>
      </c>
      <c r="N129" s="156">
        <v>0</v>
      </c>
      <c r="O129" s="54">
        <v>4712</v>
      </c>
      <c r="P129" s="54">
        <v>0</v>
      </c>
      <c r="Q129" s="55">
        <f t="shared" si="32"/>
        <v>0</v>
      </c>
      <c r="R129" s="54">
        <v>0</v>
      </c>
      <c r="S129" s="55">
        <f t="shared" si="33"/>
        <v>0</v>
      </c>
      <c r="T129" s="54">
        <v>0</v>
      </c>
      <c r="U129" s="56">
        <v>5097</v>
      </c>
      <c r="V129" s="54">
        <v>0</v>
      </c>
      <c r="W129" s="55">
        <f t="shared" si="34"/>
        <v>0</v>
      </c>
      <c r="X129" s="54"/>
      <c r="Y129" s="55">
        <f t="shared" si="28"/>
        <v>0</v>
      </c>
      <c r="Z129" s="160">
        <v>0</v>
      </c>
      <c r="AA129" s="7">
        <v>82461</v>
      </c>
      <c r="AB129" s="7">
        <v>10</v>
      </c>
      <c r="AC129" s="14">
        <f t="shared" si="35"/>
        <v>12.126944858781728</v>
      </c>
      <c r="AD129" s="7">
        <v>10</v>
      </c>
      <c r="AE129" s="14">
        <f t="shared" si="36"/>
        <v>12.126944858781728</v>
      </c>
      <c r="AF129" s="7">
        <v>0</v>
      </c>
      <c r="AG129" s="7">
        <v>82389</v>
      </c>
      <c r="AH129" s="7">
        <v>6</v>
      </c>
      <c r="AI129" s="14">
        <f t="shared" si="37"/>
        <v>7.2825255798711002</v>
      </c>
      <c r="AJ129" s="7">
        <v>6</v>
      </c>
      <c r="AK129" s="14">
        <f t="shared" si="29"/>
        <v>7.2825255798711002</v>
      </c>
      <c r="AL129" s="159">
        <v>0</v>
      </c>
      <c r="AM129" s="8">
        <f t="shared" si="53"/>
        <v>109687</v>
      </c>
      <c r="AN129" s="8">
        <f t="shared" si="38"/>
        <v>10</v>
      </c>
      <c r="AO129" s="13">
        <f t="shared" si="39"/>
        <v>9.1168506751027927</v>
      </c>
      <c r="AP129" s="161">
        <f t="shared" si="40"/>
        <v>10</v>
      </c>
      <c r="AQ129" s="13">
        <f t="shared" si="30"/>
        <v>9.1168506751027927</v>
      </c>
      <c r="AR129" s="162">
        <f t="shared" si="41"/>
        <v>0</v>
      </c>
      <c r="AS129" s="133">
        <f t="shared" si="42"/>
        <v>109411</v>
      </c>
      <c r="AT129" s="133">
        <f t="shared" si="43"/>
        <v>6</v>
      </c>
      <c r="AU129" s="124">
        <f t="shared" si="44"/>
        <v>5.4839092961402418</v>
      </c>
      <c r="AV129" s="133">
        <f t="shared" si="45"/>
        <v>6</v>
      </c>
      <c r="AW129" s="136">
        <f t="shared" si="46"/>
        <v>5.4839092961402418</v>
      </c>
      <c r="AX129" s="133">
        <f t="shared" si="47"/>
        <v>0</v>
      </c>
    </row>
    <row r="130" spans="1:51" x14ac:dyDescent="0.2">
      <c r="A130" s="1" t="s">
        <v>224</v>
      </c>
      <c r="B130" s="1" t="s">
        <v>225</v>
      </c>
      <c r="C130" s="145">
        <v>22514</v>
      </c>
      <c r="D130" s="112">
        <v>0</v>
      </c>
      <c r="E130" s="113">
        <f t="shared" si="51"/>
        <v>0</v>
      </c>
      <c r="F130" s="112">
        <v>0</v>
      </c>
      <c r="G130" s="113">
        <f t="shared" si="52"/>
        <v>0</v>
      </c>
      <c r="H130" s="112">
        <v>0</v>
      </c>
      <c r="I130" s="106">
        <v>21925</v>
      </c>
      <c r="J130" s="110">
        <v>0</v>
      </c>
      <c r="K130" s="111">
        <f t="shared" si="31"/>
        <v>0</v>
      </c>
      <c r="L130" s="110"/>
      <c r="M130" s="111">
        <f t="shared" si="27"/>
        <v>0</v>
      </c>
      <c r="N130" s="156">
        <v>0</v>
      </c>
      <c r="O130" s="54">
        <v>4712</v>
      </c>
      <c r="P130" s="54">
        <v>0</v>
      </c>
      <c r="Q130" s="55">
        <f t="shared" si="32"/>
        <v>0</v>
      </c>
      <c r="R130" s="54">
        <v>0</v>
      </c>
      <c r="S130" s="55">
        <f t="shared" si="33"/>
        <v>0</v>
      </c>
      <c r="T130" s="54">
        <v>0</v>
      </c>
      <c r="U130" s="56">
        <v>5097</v>
      </c>
      <c r="V130" s="54">
        <v>0</v>
      </c>
      <c r="W130" s="55">
        <f t="shared" si="34"/>
        <v>0</v>
      </c>
      <c r="X130" s="54"/>
      <c r="Y130" s="55">
        <f t="shared" si="28"/>
        <v>0</v>
      </c>
      <c r="Z130" s="160">
        <v>0</v>
      </c>
      <c r="AA130" s="7">
        <v>82461</v>
      </c>
      <c r="AB130" s="7">
        <v>32</v>
      </c>
      <c r="AC130" s="14">
        <f t="shared" si="35"/>
        <v>38.806223548101528</v>
      </c>
      <c r="AD130" s="7">
        <v>32</v>
      </c>
      <c r="AE130" s="14">
        <f t="shared" si="36"/>
        <v>38.806223548101528</v>
      </c>
      <c r="AF130" s="7">
        <v>2</v>
      </c>
      <c r="AG130" s="7">
        <v>82389</v>
      </c>
      <c r="AH130" s="7">
        <v>21</v>
      </c>
      <c r="AI130" s="14">
        <f t="shared" si="37"/>
        <v>25.488839529548851</v>
      </c>
      <c r="AJ130" s="7">
        <v>21</v>
      </c>
      <c r="AK130" s="14">
        <f t="shared" si="29"/>
        <v>25.488839529548851</v>
      </c>
      <c r="AL130" s="159">
        <v>0</v>
      </c>
      <c r="AM130" s="8">
        <f t="shared" si="53"/>
        <v>109687</v>
      </c>
      <c r="AN130" s="8">
        <f t="shared" si="38"/>
        <v>32</v>
      </c>
      <c r="AO130" s="13">
        <f t="shared" si="39"/>
        <v>29.173922160328939</v>
      </c>
      <c r="AP130" s="161">
        <f t="shared" si="40"/>
        <v>32</v>
      </c>
      <c r="AQ130" s="13">
        <f t="shared" si="30"/>
        <v>29.173922160328939</v>
      </c>
      <c r="AR130" s="162">
        <f t="shared" si="41"/>
        <v>2</v>
      </c>
      <c r="AS130" s="133">
        <f t="shared" si="42"/>
        <v>109411</v>
      </c>
      <c r="AT130" s="133">
        <f t="shared" si="43"/>
        <v>21</v>
      </c>
      <c r="AU130" s="124">
        <f t="shared" si="44"/>
        <v>19.193682536490847</v>
      </c>
      <c r="AV130" s="133">
        <f t="shared" si="45"/>
        <v>21</v>
      </c>
      <c r="AW130" s="136">
        <f t="shared" si="46"/>
        <v>19.193682536490847</v>
      </c>
      <c r="AX130" s="133">
        <f t="shared" si="47"/>
        <v>0</v>
      </c>
    </row>
    <row r="131" spans="1:51" s="154" customFormat="1" x14ac:dyDescent="0.2">
      <c r="A131" s="155" t="s">
        <v>226</v>
      </c>
      <c r="B131" s="155" t="s">
        <v>227</v>
      </c>
      <c r="C131" s="145">
        <v>22514</v>
      </c>
      <c r="D131" s="112">
        <v>0</v>
      </c>
      <c r="E131" s="113">
        <f t="shared" si="51"/>
        <v>0</v>
      </c>
      <c r="F131" s="112">
        <v>0</v>
      </c>
      <c r="G131" s="113">
        <f t="shared" si="52"/>
        <v>0</v>
      </c>
      <c r="H131" s="112">
        <v>0</v>
      </c>
      <c r="I131" s="106">
        <v>21925</v>
      </c>
      <c r="J131" s="110">
        <v>0</v>
      </c>
      <c r="K131" s="111">
        <f t="shared" si="31"/>
        <v>0</v>
      </c>
      <c r="L131" s="110"/>
      <c r="M131" s="111">
        <f t="shared" si="27"/>
        <v>0</v>
      </c>
      <c r="N131" s="156">
        <v>0</v>
      </c>
      <c r="O131" s="54">
        <v>4712</v>
      </c>
      <c r="P131" s="54">
        <v>0</v>
      </c>
      <c r="Q131" s="55">
        <f t="shared" si="32"/>
        <v>0</v>
      </c>
      <c r="R131" s="54">
        <v>0</v>
      </c>
      <c r="S131" s="55">
        <f t="shared" si="33"/>
        <v>0</v>
      </c>
      <c r="T131" s="54">
        <v>0</v>
      </c>
      <c r="U131" s="56">
        <v>5097</v>
      </c>
      <c r="V131" s="54">
        <v>0</v>
      </c>
      <c r="W131" s="55">
        <f t="shared" si="34"/>
        <v>0</v>
      </c>
      <c r="X131" s="54"/>
      <c r="Y131" s="55">
        <f t="shared" si="28"/>
        <v>0</v>
      </c>
      <c r="Z131" s="160">
        <v>0</v>
      </c>
      <c r="AA131" s="7">
        <v>82461</v>
      </c>
      <c r="AB131" s="7">
        <v>211</v>
      </c>
      <c r="AC131" s="14">
        <f t="shared" si="35"/>
        <v>255.87853652029443</v>
      </c>
      <c r="AD131" s="7">
        <v>211</v>
      </c>
      <c r="AE131" s="14">
        <f t="shared" si="36"/>
        <v>255.87853652029443</v>
      </c>
      <c r="AF131" s="7">
        <v>0</v>
      </c>
      <c r="AG131" s="7">
        <v>82389</v>
      </c>
      <c r="AH131" s="7">
        <v>143</v>
      </c>
      <c r="AI131" s="14">
        <f t="shared" si="37"/>
        <v>173.56685965359452</v>
      </c>
      <c r="AJ131" s="7">
        <v>143</v>
      </c>
      <c r="AK131" s="14">
        <f t="shared" si="29"/>
        <v>173.56685965359452</v>
      </c>
      <c r="AL131" s="159">
        <v>0</v>
      </c>
      <c r="AM131" s="8">
        <f t="shared" si="53"/>
        <v>109687</v>
      </c>
      <c r="AN131" s="8">
        <f t="shared" si="38"/>
        <v>211</v>
      </c>
      <c r="AO131" s="13">
        <f t="shared" si="39"/>
        <v>192.36554924466893</v>
      </c>
      <c r="AP131" s="161">
        <f t="shared" si="40"/>
        <v>211</v>
      </c>
      <c r="AQ131" s="13">
        <f t="shared" si="30"/>
        <v>192.36554924466893</v>
      </c>
      <c r="AR131" s="162">
        <f t="shared" si="41"/>
        <v>0</v>
      </c>
      <c r="AS131" s="133">
        <f t="shared" si="42"/>
        <v>109411</v>
      </c>
      <c r="AT131" s="133">
        <f t="shared" si="43"/>
        <v>143</v>
      </c>
      <c r="AU131" s="124">
        <f t="shared" si="44"/>
        <v>130.69983822467577</v>
      </c>
      <c r="AV131" s="133">
        <f t="shared" si="45"/>
        <v>143</v>
      </c>
      <c r="AW131" s="136">
        <f t="shared" si="46"/>
        <v>130.69983822467577</v>
      </c>
      <c r="AX131" s="133">
        <f t="shared" si="47"/>
        <v>0</v>
      </c>
      <c r="AY131" s="92"/>
    </row>
    <row r="132" spans="1:51" x14ac:dyDescent="0.2">
      <c r="A132" s="1" t="s">
        <v>228</v>
      </c>
      <c r="B132" s="1" t="s">
        <v>229</v>
      </c>
      <c r="C132" s="145">
        <v>22514</v>
      </c>
      <c r="D132" s="112">
        <v>0</v>
      </c>
      <c r="E132" s="113">
        <f t="shared" si="51"/>
        <v>0</v>
      </c>
      <c r="F132" s="112">
        <v>0</v>
      </c>
      <c r="G132" s="113">
        <f t="shared" si="52"/>
        <v>0</v>
      </c>
      <c r="H132" s="112">
        <v>0</v>
      </c>
      <c r="I132" s="106">
        <v>21925</v>
      </c>
      <c r="J132" s="110">
        <v>0</v>
      </c>
      <c r="K132" s="111">
        <f t="shared" si="31"/>
        <v>0</v>
      </c>
      <c r="L132" s="110"/>
      <c r="M132" s="111">
        <f t="shared" si="27"/>
        <v>0</v>
      </c>
      <c r="N132" s="156">
        <v>0</v>
      </c>
      <c r="O132" s="54">
        <v>4712</v>
      </c>
      <c r="P132" s="54">
        <v>0</v>
      </c>
      <c r="Q132" s="55">
        <f t="shared" si="32"/>
        <v>0</v>
      </c>
      <c r="R132" s="54">
        <v>0</v>
      </c>
      <c r="S132" s="55">
        <f t="shared" si="33"/>
        <v>0</v>
      </c>
      <c r="T132" s="54">
        <v>0</v>
      </c>
      <c r="U132" s="56">
        <v>5097</v>
      </c>
      <c r="V132" s="54">
        <v>0</v>
      </c>
      <c r="W132" s="55">
        <f t="shared" si="34"/>
        <v>0</v>
      </c>
      <c r="X132" s="54"/>
      <c r="Y132" s="55">
        <f t="shared" si="28"/>
        <v>0</v>
      </c>
      <c r="Z132" s="160">
        <v>0</v>
      </c>
      <c r="AA132" s="7">
        <v>82461</v>
      </c>
      <c r="AB132" s="7">
        <v>0</v>
      </c>
      <c r="AC132" s="14">
        <f t="shared" si="35"/>
        <v>0</v>
      </c>
      <c r="AD132" s="7">
        <v>0</v>
      </c>
      <c r="AE132" s="14">
        <f t="shared" si="36"/>
        <v>0</v>
      </c>
      <c r="AF132" s="7">
        <v>0</v>
      </c>
      <c r="AG132" s="7">
        <v>82389</v>
      </c>
      <c r="AH132" s="7">
        <v>0</v>
      </c>
      <c r="AI132" s="14">
        <f t="shared" si="37"/>
        <v>0</v>
      </c>
      <c r="AJ132" s="7"/>
      <c r="AK132" s="14">
        <f t="shared" si="29"/>
        <v>0</v>
      </c>
      <c r="AL132" s="159">
        <v>0</v>
      </c>
      <c r="AM132" s="8">
        <f t="shared" si="53"/>
        <v>109687</v>
      </c>
      <c r="AN132" s="8">
        <f t="shared" si="38"/>
        <v>0</v>
      </c>
      <c r="AO132" s="13">
        <f t="shared" si="39"/>
        <v>0</v>
      </c>
      <c r="AP132" s="161">
        <f t="shared" si="40"/>
        <v>0</v>
      </c>
      <c r="AQ132" s="13">
        <f t="shared" si="30"/>
        <v>0</v>
      </c>
      <c r="AR132" s="162">
        <f t="shared" si="41"/>
        <v>0</v>
      </c>
      <c r="AS132" s="133">
        <f t="shared" si="42"/>
        <v>109411</v>
      </c>
      <c r="AT132" s="133">
        <f t="shared" si="43"/>
        <v>0</v>
      </c>
      <c r="AU132" s="124">
        <f t="shared" si="44"/>
        <v>0</v>
      </c>
      <c r="AV132" s="133">
        <f t="shared" si="45"/>
        <v>0</v>
      </c>
      <c r="AW132" s="136">
        <f t="shared" si="46"/>
        <v>0</v>
      </c>
      <c r="AX132" s="133">
        <f t="shared" si="47"/>
        <v>0</v>
      </c>
    </row>
    <row r="133" spans="1:51" x14ac:dyDescent="0.2">
      <c r="A133" s="1" t="s">
        <v>230</v>
      </c>
      <c r="B133" s="1" t="s">
        <v>231</v>
      </c>
      <c r="C133" s="145">
        <v>22514</v>
      </c>
      <c r="D133" s="112">
        <v>0</v>
      </c>
      <c r="E133" s="113">
        <f t="shared" si="51"/>
        <v>0</v>
      </c>
      <c r="F133" s="112">
        <v>0</v>
      </c>
      <c r="G133" s="113">
        <f t="shared" si="52"/>
        <v>0</v>
      </c>
      <c r="H133" s="112">
        <v>0</v>
      </c>
      <c r="I133" s="106">
        <v>21925</v>
      </c>
      <c r="J133" s="110"/>
      <c r="K133" s="111">
        <f t="shared" si="31"/>
        <v>0</v>
      </c>
      <c r="L133" s="110"/>
      <c r="M133" s="111">
        <f t="shared" si="27"/>
        <v>0</v>
      </c>
      <c r="N133" s="156">
        <v>0</v>
      </c>
      <c r="O133" s="54">
        <v>4712</v>
      </c>
      <c r="P133" s="54">
        <v>0</v>
      </c>
      <c r="Q133" s="55">
        <f t="shared" si="32"/>
        <v>0</v>
      </c>
      <c r="R133" s="54">
        <v>0</v>
      </c>
      <c r="S133" s="55">
        <f t="shared" si="33"/>
        <v>0</v>
      </c>
      <c r="T133" s="54">
        <v>0</v>
      </c>
      <c r="U133" s="56">
        <v>5097</v>
      </c>
      <c r="V133" s="54"/>
      <c r="W133" s="55">
        <f t="shared" si="34"/>
        <v>0</v>
      </c>
      <c r="X133" s="54"/>
      <c r="Y133" s="55">
        <f t="shared" si="28"/>
        <v>0</v>
      </c>
      <c r="Z133" s="160">
        <v>0</v>
      </c>
      <c r="AA133" s="7">
        <v>82461</v>
      </c>
      <c r="AB133" s="7">
        <v>515</v>
      </c>
      <c r="AC133" s="14">
        <f t="shared" si="35"/>
        <v>624.53766022725904</v>
      </c>
      <c r="AD133" s="7">
        <v>0</v>
      </c>
      <c r="AE133" s="14">
        <f t="shared" si="36"/>
        <v>0</v>
      </c>
      <c r="AF133" s="7">
        <v>414</v>
      </c>
      <c r="AG133" s="7">
        <v>82389</v>
      </c>
      <c r="AH133" s="7">
        <v>233</v>
      </c>
      <c r="AI133" s="14">
        <f t="shared" si="37"/>
        <v>282.80474335166105</v>
      </c>
      <c r="AJ133" s="7">
        <v>233</v>
      </c>
      <c r="AK133" s="14">
        <f t="shared" si="29"/>
        <v>282.80474335166105</v>
      </c>
      <c r="AL133" s="159">
        <v>94</v>
      </c>
      <c r="AM133" s="8">
        <f t="shared" si="53"/>
        <v>109687</v>
      </c>
      <c r="AN133" s="8">
        <f t="shared" si="38"/>
        <v>515</v>
      </c>
      <c r="AO133" s="13">
        <f t="shared" si="39"/>
        <v>469.51780976779384</v>
      </c>
      <c r="AP133" s="161">
        <f t="shared" si="40"/>
        <v>0</v>
      </c>
      <c r="AQ133" s="13">
        <f t="shared" si="30"/>
        <v>0</v>
      </c>
      <c r="AR133" s="162">
        <f t="shared" si="41"/>
        <v>414</v>
      </c>
      <c r="AS133" s="133">
        <f t="shared" si="42"/>
        <v>109411</v>
      </c>
      <c r="AT133" s="133">
        <f t="shared" si="43"/>
        <v>233</v>
      </c>
      <c r="AU133" s="124">
        <f t="shared" si="44"/>
        <v>212.95847766677937</v>
      </c>
      <c r="AV133" s="133">
        <f t="shared" si="45"/>
        <v>233</v>
      </c>
      <c r="AW133" s="136">
        <f t="shared" si="46"/>
        <v>212.95847766677937</v>
      </c>
      <c r="AX133" s="133">
        <f t="shared" si="47"/>
        <v>94</v>
      </c>
    </row>
    <row r="134" spans="1:51" x14ac:dyDescent="0.2">
      <c r="A134" s="1" t="s">
        <v>232</v>
      </c>
      <c r="B134" s="1" t="s">
        <v>233</v>
      </c>
      <c r="C134" s="145">
        <v>22514</v>
      </c>
      <c r="D134" s="112">
        <v>0</v>
      </c>
      <c r="E134" s="113">
        <f t="shared" si="51"/>
        <v>0</v>
      </c>
      <c r="F134" s="112">
        <v>0</v>
      </c>
      <c r="G134" s="113">
        <f t="shared" si="52"/>
        <v>0</v>
      </c>
      <c r="H134" s="112">
        <v>0</v>
      </c>
      <c r="I134" s="106">
        <v>21925</v>
      </c>
      <c r="J134" s="110"/>
      <c r="K134" s="111">
        <f t="shared" si="31"/>
        <v>0</v>
      </c>
      <c r="L134" s="110"/>
      <c r="M134" s="111">
        <f t="shared" ref="M134:M200" si="54">L134/I134*100000</f>
        <v>0</v>
      </c>
      <c r="N134" s="156">
        <v>0</v>
      </c>
      <c r="O134" s="54">
        <v>4712</v>
      </c>
      <c r="P134" s="54">
        <v>0</v>
      </c>
      <c r="Q134" s="55">
        <f t="shared" si="32"/>
        <v>0</v>
      </c>
      <c r="R134" s="54">
        <v>0</v>
      </c>
      <c r="S134" s="55">
        <f t="shared" si="33"/>
        <v>0</v>
      </c>
      <c r="T134" s="54">
        <v>0</v>
      </c>
      <c r="U134" s="56">
        <v>5097</v>
      </c>
      <c r="V134" s="54"/>
      <c r="W134" s="55">
        <f t="shared" si="34"/>
        <v>0</v>
      </c>
      <c r="X134" s="54"/>
      <c r="Y134" s="55">
        <f t="shared" ref="Y134:Y161" si="55">X134/U134*100000</f>
        <v>0</v>
      </c>
      <c r="Z134" s="160">
        <v>0</v>
      </c>
      <c r="AA134" s="7">
        <v>82461</v>
      </c>
      <c r="AB134" s="7">
        <v>9914</v>
      </c>
      <c r="AC134" s="14">
        <f t="shared" si="35"/>
        <v>12022.653132996204</v>
      </c>
      <c r="AD134" s="7">
        <v>369</v>
      </c>
      <c r="AE134" s="14">
        <f t="shared" si="36"/>
        <v>447.48426528904577</v>
      </c>
      <c r="AF134" s="7">
        <v>6888</v>
      </c>
      <c r="AG134" s="7">
        <v>82389</v>
      </c>
      <c r="AH134" s="7">
        <v>7101</v>
      </c>
      <c r="AI134" s="14">
        <f t="shared" si="37"/>
        <v>8618.8690237774463</v>
      </c>
      <c r="AJ134" s="7">
        <v>473</v>
      </c>
      <c r="AK134" s="14">
        <f t="shared" ref="AK134:AK200" si="56">AJ134/AG134*100000</f>
        <v>574.10576654650504</v>
      </c>
      <c r="AL134" s="159">
        <v>6915</v>
      </c>
      <c r="AM134" s="8">
        <f t="shared" si="53"/>
        <v>109687</v>
      </c>
      <c r="AN134" s="8">
        <f t="shared" si="38"/>
        <v>9914</v>
      </c>
      <c r="AO134" s="13">
        <f t="shared" si="39"/>
        <v>9038.4457592969084</v>
      </c>
      <c r="AP134" s="161">
        <f t="shared" si="40"/>
        <v>369</v>
      </c>
      <c r="AQ134" s="13">
        <f t="shared" ref="AQ134:AQ200" si="57">AP134/AM134*100000</f>
        <v>336.41178991129306</v>
      </c>
      <c r="AR134" s="162">
        <f t="shared" si="41"/>
        <v>6888</v>
      </c>
      <c r="AS134" s="133">
        <f t="shared" si="42"/>
        <v>109411</v>
      </c>
      <c r="AT134" s="133">
        <f t="shared" si="43"/>
        <v>7101</v>
      </c>
      <c r="AU134" s="124">
        <f t="shared" si="44"/>
        <v>6490.2066519819764</v>
      </c>
      <c r="AV134" s="133">
        <f t="shared" si="45"/>
        <v>473</v>
      </c>
      <c r="AW134" s="136">
        <f t="shared" si="46"/>
        <v>432.31484951238906</v>
      </c>
      <c r="AX134" s="133">
        <f t="shared" si="47"/>
        <v>6915</v>
      </c>
    </row>
    <row r="135" spans="1:51" x14ac:dyDescent="0.2">
      <c r="A135" s="15" t="s">
        <v>413</v>
      </c>
      <c r="B135" s="15" t="s">
        <v>414</v>
      </c>
      <c r="C135" s="145">
        <v>22514</v>
      </c>
      <c r="D135" s="112"/>
      <c r="E135" s="113">
        <f t="shared" si="51"/>
        <v>0</v>
      </c>
      <c r="F135" s="112"/>
      <c r="G135" s="113">
        <f t="shared" si="52"/>
        <v>0</v>
      </c>
      <c r="H135" s="112"/>
      <c r="I135" s="106">
        <v>21925</v>
      </c>
      <c r="J135" s="110"/>
      <c r="K135" s="111">
        <f t="shared" ref="K135:K201" si="58">J135/I135*100000</f>
        <v>0</v>
      </c>
      <c r="L135" s="110"/>
      <c r="M135" s="111">
        <f t="shared" si="54"/>
        <v>0</v>
      </c>
      <c r="N135" s="156"/>
      <c r="O135" s="54">
        <v>4712</v>
      </c>
      <c r="P135" s="54">
        <v>0</v>
      </c>
      <c r="Q135" s="55">
        <f t="shared" ref="Q135:Q199" si="59">P135/O135*100000</f>
        <v>0</v>
      </c>
      <c r="R135" s="54">
        <v>0</v>
      </c>
      <c r="S135" s="55">
        <f t="shared" ref="S135:S199" si="60">R135/O135*100000</f>
        <v>0</v>
      </c>
      <c r="T135" s="54">
        <v>0</v>
      </c>
      <c r="U135" s="56">
        <v>5097</v>
      </c>
      <c r="V135" s="54"/>
      <c r="W135" s="55">
        <f t="shared" ref="W135:W161" si="61">V135/U135*100000</f>
        <v>0</v>
      </c>
      <c r="X135" s="54"/>
      <c r="Y135" s="55">
        <f t="shared" si="55"/>
        <v>0</v>
      </c>
      <c r="Z135" s="160">
        <v>0</v>
      </c>
      <c r="AA135" s="7">
        <v>82461</v>
      </c>
      <c r="AB135" s="7"/>
      <c r="AC135" s="14">
        <f t="shared" ref="AC135:AC199" si="62">AB135/AA135*100000</f>
        <v>0</v>
      </c>
      <c r="AD135" s="7"/>
      <c r="AE135" s="14">
        <f t="shared" ref="AE135:AE199" si="63">AD135/AA135*100000</f>
        <v>0</v>
      </c>
      <c r="AF135" s="7"/>
      <c r="AG135" s="7">
        <v>82389</v>
      </c>
      <c r="AH135" s="7"/>
      <c r="AI135" s="14">
        <f t="shared" ref="AI135:AI201" si="64">AH135/AG135*100000</f>
        <v>0</v>
      </c>
      <c r="AJ135" s="7"/>
      <c r="AK135" s="14">
        <f t="shared" si="56"/>
        <v>0</v>
      </c>
      <c r="AL135" s="159"/>
      <c r="AM135" s="8">
        <f t="shared" si="53"/>
        <v>109687</v>
      </c>
      <c r="AN135" s="8">
        <f t="shared" ref="AN135:AN199" si="65">D135+P135+AB135</f>
        <v>0</v>
      </c>
      <c r="AO135" s="13">
        <f t="shared" ref="AO135:AO201" si="66">AN135/AM135*100000</f>
        <v>0</v>
      </c>
      <c r="AP135" s="161">
        <f t="shared" ref="AP135:AP199" si="67">F135+R135+AD135</f>
        <v>0</v>
      </c>
      <c r="AQ135" s="13">
        <f t="shared" si="57"/>
        <v>0</v>
      </c>
      <c r="AR135" s="162">
        <f t="shared" ref="AR135:AR199" si="68">H135+T135+AF135</f>
        <v>0</v>
      </c>
      <c r="AS135" s="133">
        <f t="shared" ref="AS135:AS199" si="69">I135+U135+AG135</f>
        <v>109411</v>
      </c>
      <c r="AT135" s="133">
        <f t="shared" ref="AT135:AT199" si="70">J135+V135+AH135</f>
        <v>0</v>
      </c>
      <c r="AU135" s="124">
        <f t="shared" ref="AU135:AU199" si="71">AT135/AS135*100000</f>
        <v>0</v>
      </c>
      <c r="AV135" s="133">
        <f t="shared" ref="AV135:AV199" si="72">L135+X135+AJ135</f>
        <v>0</v>
      </c>
      <c r="AW135" s="136">
        <f t="shared" ref="AW135:AW199" si="73">AV135/AS135*100000</f>
        <v>0</v>
      </c>
      <c r="AX135" s="133">
        <f t="shared" ref="AX135:AX199" si="74">N135+Z135+AL135</f>
        <v>0</v>
      </c>
    </row>
    <row r="136" spans="1:51" x14ac:dyDescent="0.2">
      <c r="A136" s="1" t="s">
        <v>234</v>
      </c>
      <c r="B136" s="1" t="s">
        <v>235</v>
      </c>
      <c r="C136" s="145">
        <v>22514</v>
      </c>
      <c r="D136" s="112">
        <v>0</v>
      </c>
      <c r="E136" s="113">
        <f t="shared" si="51"/>
        <v>0</v>
      </c>
      <c r="F136" s="112">
        <v>0</v>
      </c>
      <c r="G136" s="113">
        <f t="shared" si="52"/>
        <v>0</v>
      </c>
      <c r="H136" s="112">
        <v>0</v>
      </c>
      <c r="I136" s="106">
        <v>21925</v>
      </c>
      <c r="J136" s="110">
        <v>0</v>
      </c>
      <c r="K136" s="111">
        <f t="shared" si="58"/>
        <v>0</v>
      </c>
      <c r="L136" s="110"/>
      <c r="M136" s="111">
        <f t="shared" si="54"/>
        <v>0</v>
      </c>
      <c r="N136" s="156"/>
      <c r="O136" s="54">
        <v>4712</v>
      </c>
      <c r="P136" s="54">
        <v>0</v>
      </c>
      <c r="Q136" s="55">
        <f t="shared" si="59"/>
        <v>0</v>
      </c>
      <c r="R136" s="54">
        <v>0</v>
      </c>
      <c r="S136" s="55">
        <f t="shared" si="60"/>
        <v>0</v>
      </c>
      <c r="T136" s="54">
        <v>0</v>
      </c>
      <c r="U136" s="56">
        <v>5097</v>
      </c>
      <c r="V136" s="54">
        <v>0</v>
      </c>
      <c r="W136" s="55">
        <f t="shared" si="61"/>
        <v>0</v>
      </c>
      <c r="X136" s="54"/>
      <c r="Y136" s="55">
        <f t="shared" si="55"/>
        <v>0</v>
      </c>
      <c r="Z136" s="160"/>
      <c r="AA136" s="7">
        <v>82461</v>
      </c>
      <c r="AB136" s="7">
        <v>220</v>
      </c>
      <c r="AC136" s="14">
        <f t="shared" si="62"/>
        <v>266.79278689319796</v>
      </c>
      <c r="AD136" s="7">
        <v>220</v>
      </c>
      <c r="AE136" s="14">
        <f t="shared" si="63"/>
        <v>266.79278689319796</v>
      </c>
      <c r="AF136" s="7">
        <v>0</v>
      </c>
      <c r="AG136" s="7">
        <v>82389</v>
      </c>
      <c r="AH136" s="7">
        <v>113</v>
      </c>
      <c r="AI136" s="14">
        <f t="shared" si="64"/>
        <v>137.15423175423902</v>
      </c>
      <c r="AJ136" s="7">
        <v>113</v>
      </c>
      <c r="AK136" s="14">
        <f t="shared" si="56"/>
        <v>137.15423175423902</v>
      </c>
      <c r="AL136" s="159"/>
      <c r="AM136" s="8">
        <f t="shared" si="53"/>
        <v>109687</v>
      </c>
      <c r="AN136" s="8">
        <f t="shared" si="65"/>
        <v>220</v>
      </c>
      <c r="AO136" s="13">
        <f t="shared" si="66"/>
        <v>200.5707148522614</v>
      </c>
      <c r="AP136" s="161">
        <f t="shared" si="67"/>
        <v>220</v>
      </c>
      <c r="AQ136" s="13">
        <f t="shared" si="57"/>
        <v>200.5707148522614</v>
      </c>
      <c r="AR136" s="162">
        <f t="shared" si="68"/>
        <v>0</v>
      </c>
      <c r="AS136" s="133">
        <f t="shared" si="69"/>
        <v>109411</v>
      </c>
      <c r="AT136" s="133">
        <f t="shared" si="70"/>
        <v>113</v>
      </c>
      <c r="AU136" s="124">
        <f t="shared" si="71"/>
        <v>103.28029174397454</v>
      </c>
      <c r="AV136" s="133">
        <f t="shared" si="72"/>
        <v>113</v>
      </c>
      <c r="AW136" s="136">
        <f t="shared" si="73"/>
        <v>103.28029174397454</v>
      </c>
      <c r="AX136" s="133">
        <f t="shared" si="74"/>
        <v>0</v>
      </c>
    </row>
    <row r="137" spans="1:51" x14ac:dyDescent="0.2">
      <c r="A137" s="15" t="s">
        <v>415</v>
      </c>
      <c r="B137" s="15" t="s">
        <v>416</v>
      </c>
      <c r="C137" s="145">
        <v>22514</v>
      </c>
      <c r="D137" s="112"/>
      <c r="E137" s="113">
        <f t="shared" si="51"/>
        <v>0</v>
      </c>
      <c r="F137" s="112"/>
      <c r="G137" s="113">
        <f t="shared" si="52"/>
        <v>0</v>
      </c>
      <c r="H137" s="112"/>
      <c r="I137" s="106">
        <v>21925</v>
      </c>
      <c r="J137" s="110"/>
      <c r="K137" s="111">
        <f t="shared" si="58"/>
        <v>0</v>
      </c>
      <c r="L137" s="110"/>
      <c r="M137" s="111">
        <f t="shared" si="54"/>
        <v>0</v>
      </c>
      <c r="N137" s="156"/>
      <c r="O137" s="54">
        <v>4712</v>
      </c>
      <c r="P137" s="54">
        <v>0</v>
      </c>
      <c r="Q137" s="55">
        <f t="shared" si="59"/>
        <v>0</v>
      </c>
      <c r="R137" s="54">
        <v>0</v>
      </c>
      <c r="S137" s="55">
        <f t="shared" si="60"/>
        <v>0</v>
      </c>
      <c r="T137" s="54">
        <v>0</v>
      </c>
      <c r="U137" s="56">
        <v>5097</v>
      </c>
      <c r="V137" s="54"/>
      <c r="W137" s="55">
        <f t="shared" si="61"/>
        <v>0</v>
      </c>
      <c r="X137" s="54"/>
      <c r="Y137" s="55">
        <f t="shared" si="55"/>
        <v>0</v>
      </c>
      <c r="Z137" s="160">
        <v>0</v>
      </c>
      <c r="AA137" s="7">
        <v>82461</v>
      </c>
      <c r="AB137" s="7">
        <v>156</v>
      </c>
      <c r="AC137" s="14">
        <f t="shared" si="62"/>
        <v>189.18033979699493</v>
      </c>
      <c r="AD137" s="7">
        <v>22</v>
      </c>
      <c r="AE137" s="14">
        <f t="shared" si="63"/>
        <v>26.679278689319798</v>
      </c>
      <c r="AF137" s="7">
        <v>56</v>
      </c>
      <c r="AG137" s="7">
        <v>82389</v>
      </c>
      <c r="AH137" s="7">
        <v>142</v>
      </c>
      <c r="AI137" s="14">
        <f t="shared" si="64"/>
        <v>172.35310539028268</v>
      </c>
      <c r="AJ137" s="7">
        <v>14</v>
      </c>
      <c r="AK137" s="14">
        <f t="shared" si="56"/>
        <v>16.992559686365897</v>
      </c>
      <c r="AL137" s="159">
        <v>54</v>
      </c>
      <c r="AM137" s="8">
        <f t="shared" si="53"/>
        <v>109687</v>
      </c>
      <c r="AN137" s="8">
        <f t="shared" si="65"/>
        <v>156</v>
      </c>
      <c r="AO137" s="13">
        <f t="shared" si="66"/>
        <v>142.22287053160355</v>
      </c>
      <c r="AP137" s="161">
        <f t="shared" si="67"/>
        <v>22</v>
      </c>
      <c r="AQ137" s="13">
        <f t="shared" si="57"/>
        <v>20.057071485226142</v>
      </c>
      <c r="AR137" s="162">
        <f t="shared" si="68"/>
        <v>56</v>
      </c>
      <c r="AS137" s="133">
        <f t="shared" si="69"/>
        <v>109411</v>
      </c>
      <c r="AT137" s="133">
        <f t="shared" si="70"/>
        <v>142</v>
      </c>
      <c r="AU137" s="124">
        <f t="shared" si="71"/>
        <v>129.78585334198573</v>
      </c>
      <c r="AV137" s="133">
        <f t="shared" si="72"/>
        <v>14</v>
      </c>
      <c r="AW137" s="136">
        <f t="shared" si="73"/>
        <v>12.795788357660564</v>
      </c>
      <c r="AX137" s="133">
        <f t="shared" si="74"/>
        <v>54</v>
      </c>
    </row>
    <row r="138" spans="1:51" x14ac:dyDescent="0.2">
      <c r="A138" s="1" t="s">
        <v>236</v>
      </c>
      <c r="B138" s="1" t="s">
        <v>237</v>
      </c>
      <c r="C138" s="145">
        <v>22514</v>
      </c>
      <c r="D138" s="112">
        <v>171</v>
      </c>
      <c r="E138" s="113">
        <f t="shared" si="51"/>
        <v>759.52740517011637</v>
      </c>
      <c r="F138" s="112">
        <v>139</v>
      </c>
      <c r="G138" s="113">
        <f t="shared" si="52"/>
        <v>617.39362174646885</v>
      </c>
      <c r="H138" s="112">
        <v>23</v>
      </c>
      <c r="I138" s="106">
        <v>21925</v>
      </c>
      <c r="J138" s="110">
        <v>91</v>
      </c>
      <c r="K138" s="111">
        <f t="shared" si="58"/>
        <v>415.05131128848348</v>
      </c>
      <c r="L138" s="110">
        <v>58</v>
      </c>
      <c r="M138" s="111">
        <f t="shared" si="54"/>
        <v>264.53819840364883</v>
      </c>
      <c r="N138" s="156">
        <v>25</v>
      </c>
      <c r="O138" s="54">
        <v>4712</v>
      </c>
      <c r="P138" s="54">
        <v>106</v>
      </c>
      <c r="Q138" s="55">
        <f t="shared" si="59"/>
        <v>2249.5755517826824</v>
      </c>
      <c r="R138" s="54">
        <v>17</v>
      </c>
      <c r="S138" s="55">
        <f t="shared" si="60"/>
        <v>360.78098471986414</v>
      </c>
      <c r="T138" s="54">
        <v>10</v>
      </c>
      <c r="U138" s="56">
        <v>5097</v>
      </c>
      <c r="V138" s="54">
        <v>82</v>
      </c>
      <c r="W138" s="55">
        <f t="shared" si="61"/>
        <v>1608.7894840102022</v>
      </c>
      <c r="X138" s="54">
        <v>21</v>
      </c>
      <c r="Y138" s="55">
        <f t="shared" si="55"/>
        <v>412.00706297822245</v>
      </c>
      <c r="Z138" s="160">
        <v>30</v>
      </c>
      <c r="AA138" s="7">
        <v>82461</v>
      </c>
      <c r="AB138" s="7">
        <v>565</v>
      </c>
      <c r="AC138" s="14">
        <f t="shared" si="62"/>
        <v>685.1723845211676</v>
      </c>
      <c r="AD138" s="7">
        <v>167</v>
      </c>
      <c r="AE138" s="14">
        <f t="shared" si="63"/>
        <v>202.51997914165483</v>
      </c>
      <c r="AF138" s="7">
        <v>68</v>
      </c>
      <c r="AG138" s="7">
        <v>82389</v>
      </c>
      <c r="AH138" s="7">
        <v>589</v>
      </c>
      <c r="AI138" s="14">
        <f t="shared" si="64"/>
        <v>714.90126109067967</v>
      </c>
      <c r="AJ138" s="7">
        <v>148</v>
      </c>
      <c r="AK138" s="14">
        <f t="shared" si="56"/>
        <v>179.63563097015378</v>
      </c>
      <c r="AL138" s="159">
        <v>48</v>
      </c>
      <c r="AM138" s="8">
        <f t="shared" si="53"/>
        <v>109687</v>
      </c>
      <c r="AN138" s="8">
        <f t="shared" si="65"/>
        <v>842</v>
      </c>
      <c r="AO138" s="13">
        <f t="shared" si="66"/>
        <v>767.63882684365512</v>
      </c>
      <c r="AP138" s="161">
        <f t="shared" si="67"/>
        <v>323</v>
      </c>
      <c r="AQ138" s="13">
        <f t="shared" si="57"/>
        <v>294.47427680582018</v>
      </c>
      <c r="AR138" s="162">
        <f t="shared" si="68"/>
        <v>101</v>
      </c>
      <c r="AS138" s="133">
        <f t="shared" si="69"/>
        <v>109411</v>
      </c>
      <c r="AT138" s="133">
        <f t="shared" si="70"/>
        <v>762</v>
      </c>
      <c r="AU138" s="124">
        <f t="shared" si="71"/>
        <v>696.45648060981068</v>
      </c>
      <c r="AV138" s="133">
        <f t="shared" si="72"/>
        <v>227</v>
      </c>
      <c r="AW138" s="136">
        <f t="shared" si="73"/>
        <v>207.47456837063916</v>
      </c>
      <c r="AX138" s="133">
        <f t="shared" si="74"/>
        <v>103</v>
      </c>
    </row>
    <row r="139" spans="1:51" x14ac:dyDescent="0.2">
      <c r="A139" s="1" t="s">
        <v>238</v>
      </c>
      <c r="B139" s="1" t="s">
        <v>239</v>
      </c>
      <c r="C139" s="145">
        <v>22514</v>
      </c>
      <c r="D139" s="112">
        <v>0</v>
      </c>
      <c r="E139" s="113">
        <f t="shared" ref="E139:E170" si="75">D139/C139*100000</f>
        <v>0</v>
      </c>
      <c r="F139" s="112">
        <v>0</v>
      </c>
      <c r="G139" s="113">
        <f t="shared" ref="G139:G170" si="76">F139/C139*100000</f>
        <v>0</v>
      </c>
      <c r="H139" s="112">
        <v>0</v>
      </c>
      <c r="I139" s="106">
        <v>21925</v>
      </c>
      <c r="J139" s="110"/>
      <c r="K139" s="111">
        <f t="shared" si="58"/>
        <v>0</v>
      </c>
      <c r="L139" s="110"/>
      <c r="M139" s="111">
        <f t="shared" si="54"/>
        <v>0</v>
      </c>
      <c r="N139" s="156">
        <v>0</v>
      </c>
      <c r="O139" s="54">
        <v>4712</v>
      </c>
      <c r="P139" s="54">
        <v>0</v>
      </c>
      <c r="Q139" s="55">
        <f t="shared" si="59"/>
        <v>0</v>
      </c>
      <c r="R139" s="54">
        <v>0</v>
      </c>
      <c r="S139" s="55">
        <f t="shared" si="60"/>
        <v>0</v>
      </c>
      <c r="T139" s="54">
        <v>0</v>
      </c>
      <c r="U139" s="56">
        <v>5097</v>
      </c>
      <c r="V139" s="54"/>
      <c r="W139" s="55">
        <f t="shared" si="61"/>
        <v>0</v>
      </c>
      <c r="X139" s="54"/>
      <c r="Y139" s="55">
        <f t="shared" si="55"/>
        <v>0</v>
      </c>
      <c r="Z139" s="160">
        <v>0</v>
      </c>
      <c r="AA139" s="7">
        <v>82461</v>
      </c>
      <c r="AB139" s="7">
        <v>85</v>
      </c>
      <c r="AC139" s="14">
        <f t="shared" si="62"/>
        <v>103.07903129964468</v>
      </c>
      <c r="AD139" s="7">
        <v>63</v>
      </c>
      <c r="AE139" s="14">
        <f t="shared" si="63"/>
        <v>76.399752610324882</v>
      </c>
      <c r="AF139" s="7">
        <v>4</v>
      </c>
      <c r="AG139" s="7">
        <v>82389</v>
      </c>
      <c r="AH139" s="7">
        <v>84</v>
      </c>
      <c r="AI139" s="14">
        <f t="shared" si="64"/>
        <v>101.95535811819541</v>
      </c>
      <c r="AJ139" s="7">
        <v>71</v>
      </c>
      <c r="AK139" s="14">
        <f t="shared" si="56"/>
        <v>86.176552695141339</v>
      </c>
      <c r="AL139" s="159">
        <v>2</v>
      </c>
      <c r="AM139" s="8">
        <f t="shared" ref="AM139:AM170" si="77">C139+O139+AA139</f>
        <v>109687</v>
      </c>
      <c r="AN139" s="8">
        <f t="shared" si="65"/>
        <v>85</v>
      </c>
      <c r="AO139" s="13">
        <f t="shared" si="66"/>
        <v>77.49323073837374</v>
      </c>
      <c r="AP139" s="161">
        <f t="shared" si="67"/>
        <v>63</v>
      </c>
      <c r="AQ139" s="13">
        <f t="shared" si="57"/>
        <v>57.436159253147594</v>
      </c>
      <c r="AR139" s="162">
        <f t="shared" si="68"/>
        <v>4</v>
      </c>
      <c r="AS139" s="133">
        <f t="shared" si="69"/>
        <v>109411</v>
      </c>
      <c r="AT139" s="133">
        <f t="shared" si="70"/>
        <v>84</v>
      </c>
      <c r="AU139" s="124">
        <f t="shared" si="71"/>
        <v>76.774730145963389</v>
      </c>
      <c r="AV139" s="133">
        <f t="shared" si="72"/>
        <v>71</v>
      </c>
      <c r="AW139" s="136">
        <f t="shared" si="73"/>
        <v>64.892926670992864</v>
      </c>
      <c r="AX139" s="133">
        <f t="shared" si="74"/>
        <v>2</v>
      </c>
    </row>
    <row r="140" spans="1:51" x14ac:dyDescent="0.2">
      <c r="A140" s="1" t="s">
        <v>240</v>
      </c>
      <c r="B140" s="1" t="s">
        <v>241</v>
      </c>
      <c r="C140" s="145">
        <v>22514</v>
      </c>
      <c r="D140" s="112">
        <v>0</v>
      </c>
      <c r="E140" s="113">
        <f t="shared" si="75"/>
        <v>0</v>
      </c>
      <c r="F140" s="112">
        <v>0</v>
      </c>
      <c r="G140" s="113">
        <f t="shared" si="76"/>
        <v>0</v>
      </c>
      <c r="H140" s="112">
        <v>0</v>
      </c>
      <c r="I140" s="106">
        <v>21925</v>
      </c>
      <c r="J140" s="110"/>
      <c r="K140" s="111">
        <f t="shared" si="58"/>
        <v>0</v>
      </c>
      <c r="L140" s="110"/>
      <c r="M140" s="111">
        <f t="shared" si="54"/>
        <v>0</v>
      </c>
      <c r="N140" s="156">
        <v>0</v>
      </c>
      <c r="O140" s="54">
        <v>4712</v>
      </c>
      <c r="P140" s="54">
        <v>0</v>
      </c>
      <c r="Q140" s="55">
        <f t="shared" si="59"/>
        <v>0</v>
      </c>
      <c r="R140" s="54">
        <v>0</v>
      </c>
      <c r="S140" s="55">
        <f t="shared" si="60"/>
        <v>0</v>
      </c>
      <c r="T140" s="54">
        <v>0</v>
      </c>
      <c r="U140" s="56">
        <v>5097</v>
      </c>
      <c r="V140" s="54"/>
      <c r="W140" s="55">
        <f t="shared" si="61"/>
        <v>0</v>
      </c>
      <c r="X140" s="54"/>
      <c r="Y140" s="55">
        <f t="shared" si="55"/>
        <v>0</v>
      </c>
      <c r="Z140" s="160">
        <v>0</v>
      </c>
      <c r="AA140" s="7">
        <v>82461</v>
      </c>
      <c r="AB140" s="7">
        <v>0</v>
      </c>
      <c r="AC140" s="14">
        <f t="shared" si="62"/>
        <v>0</v>
      </c>
      <c r="AD140" s="7">
        <v>0</v>
      </c>
      <c r="AE140" s="14">
        <f t="shared" si="63"/>
        <v>0</v>
      </c>
      <c r="AF140" s="7">
        <v>0</v>
      </c>
      <c r="AG140" s="7">
        <v>82389</v>
      </c>
      <c r="AH140" s="7"/>
      <c r="AI140" s="14">
        <f t="shared" si="64"/>
        <v>0</v>
      </c>
      <c r="AJ140" s="7"/>
      <c r="AK140" s="14">
        <f t="shared" si="56"/>
        <v>0</v>
      </c>
      <c r="AL140" s="159">
        <v>0</v>
      </c>
      <c r="AM140" s="8">
        <f t="shared" si="77"/>
        <v>109687</v>
      </c>
      <c r="AN140" s="8">
        <f t="shared" si="65"/>
        <v>0</v>
      </c>
      <c r="AO140" s="13">
        <f t="shared" si="66"/>
        <v>0</v>
      </c>
      <c r="AP140" s="161">
        <f t="shared" si="67"/>
        <v>0</v>
      </c>
      <c r="AQ140" s="13">
        <f t="shared" si="57"/>
        <v>0</v>
      </c>
      <c r="AR140" s="162">
        <f t="shared" si="68"/>
        <v>0</v>
      </c>
      <c r="AS140" s="133">
        <f t="shared" si="69"/>
        <v>109411</v>
      </c>
      <c r="AT140" s="133">
        <f t="shared" si="70"/>
        <v>0</v>
      </c>
      <c r="AU140" s="124">
        <f t="shared" si="71"/>
        <v>0</v>
      </c>
      <c r="AV140" s="133">
        <f t="shared" si="72"/>
        <v>0</v>
      </c>
      <c r="AW140" s="136">
        <f t="shared" si="73"/>
        <v>0</v>
      </c>
      <c r="AX140" s="133">
        <f t="shared" si="74"/>
        <v>0</v>
      </c>
    </row>
    <row r="141" spans="1:51" x14ac:dyDescent="0.2">
      <c r="A141" s="1" t="s">
        <v>242</v>
      </c>
      <c r="B141" s="1" t="s">
        <v>243</v>
      </c>
      <c r="C141" s="145">
        <v>22514</v>
      </c>
      <c r="D141" s="112">
        <v>0</v>
      </c>
      <c r="E141" s="113">
        <f t="shared" si="75"/>
        <v>0</v>
      </c>
      <c r="F141" s="112">
        <v>0</v>
      </c>
      <c r="G141" s="113">
        <f t="shared" si="76"/>
        <v>0</v>
      </c>
      <c r="H141" s="112">
        <v>0</v>
      </c>
      <c r="I141" s="106">
        <v>21925</v>
      </c>
      <c r="J141" s="110"/>
      <c r="K141" s="111">
        <f t="shared" si="58"/>
        <v>0</v>
      </c>
      <c r="L141" s="110"/>
      <c r="M141" s="111">
        <f t="shared" si="54"/>
        <v>0</v>
      </c>
      <c r="N141" s="156">
        <v>0</v>
      </c>
      <c r="O141" s="54">
        <v>4712</v>
      </c>
      <c r="P141" s="54">
        <v>0</v>
      </c>
      <c r="Q141" s="55">
        <f t="shared" si="59"/>
        <v>0</v>
      </c>
      <c r="R141" s="54">
        <v>0</v>
      </c>
      <c r="S141" s="55">
        <f t="shared" si="60"/>
        <v>0</v>
      </c>
      <c r="T141" s="54">
        <v>0</v>
      </c>
      <c r="U141" s="56">
        <v>5097</v>
      </c>
      <c r="V141" s="54"/>
      <c r="W141" s="55">
        <f t="shared" si="61"/>
        <v>0</v>
      </c>
      <c r="X141" s="54"/>
      <c r="Y141" s="55">
        <f t="shared" si="55"/>
        <v>0</v>
      </c>
      <c r="Z141" s="160">
        <v>0</v>
      </c>
      <c r="AA141" s="7">
        <v>82461</v>
      </c>
      <c r="AB141" s="7">
        <v>338</v>
      </c>
      <c r="AC141" s="14">
        <f t="shared" si="62"/>
        <v>409.89073622682236</v>
      </c>
      <c r="AD141" s="7">
        <v>58</v>
      </c>
      <c r="AE141" s="14">
        <f t="shared" si="63"/>
        <v>70.336280180934025</v>
      </c>
      <c r="AF141" s="7">
        <v>64</v>
      </c>
      <c r="AG141" s="7">
        <v>82389</v>
      </c>
      <c r="AH141" s="7">
        <v>376</v>
      </c>
      <c r="AI141" s="14">
        <f t="shared" si="64"/>
        <v>456.37160300525557</v>
      </c>
      <c r="AJ141" s="7">
        <v>77</v>
      </c>
      <c r="AK141" s="14">
        <f t="shared" si="56"/>
        <v>93.459078275012445</v>
      </c>
      <c r="AL141" s="159">
        <v>46</v>
      </c>
      <c r="AM141" s="8">
        <f t="shared" si="77"/>
        <v>109687</v>
      </c>
      <c r="AN141" s="8">
        <f t="shared" si="65"/>
        <v>338</v>
      </c>
      <c r="AO141" s="13">
        <f t="shared" si="66"/>
        <v>308.14955281847438</v>
      </c>
      <c r="AP141" s="161">
        <f t="shared" si="67"/>
        <v>58</v>
      </c>
      <c r="AQ141" s="13">
        <f t="shared" si="57"/>
        <v>52.877733915596203</v>
      </c>
      <c r="AR141" s="162">
        <f t="shared" si="68"/>
        <v>64</v>
      </c>
      <c r="AS141" s="133">
        <f t="shared" si="69"/>
        <v>109411</v>
      </c>
      <c r="AT141" s="133">
        <f t="shared" si="70"/>
        <v>376</v>
      </c>
      <c r="AU141" s="124">
        <f t="shared" si="71"/>
        <v>343.65831589145517</v>
      </c>
      <c r="AV141" s="133">
        <f t="shared" si="72"/>
        <v>77</v>
      </c>
      <c r="AW141" s="136">
        <f t="shared" si="73"/>
        <v>70.376835967133104</v>
      </c>
      <c r="AX141" s="133">
        <f t="shared" si="74"/>
        <v>46</v>
      </c>
    </row>
    <row r="142" spans="1:51" x14ac:dyDescent="0.2">
      <c r="A142" s="9" t="s">
        <v>244</v>
      </c>
      <c r="B142" s="9" t="s">
        <v>245</v>
      </c>
      <c r="C142" s="145">
        <v>22514</v>
      </c>
      <c r="D142" s="106">
        <v>16739</v>
      </c>
      <c r="E142" s="109">
        <f t="shared" si="75"/>
        <v>74349.293772763616</v>
      </c>
      <c r="F142" s="106">
        <v>16224</v>
      </c>
      <c r="G142" s="109">
        <f t="shared" si="76"/>
        <v>72061.82819578929</v>
      </c>
      <c r="H142" s="106">
        <v>302</v>
      </c>
      <c r="I142" s="106">
        <v>21925</v>
      </c>
      <c r="J142" s="145">
        <v>21638</v>
      </c>
      <c r="K142" s="107">
        <f t="shared" si="58"/>
        <v>98690.992018244011</v>
      </c>
      <c r="L142" s="145">
        <v>21122</v>
      </c>
      <c r="M142" s="107">
        <f t="shared" si="54"/>
        <v>96337.514253135698</v>
      </c>
      <c r="N142" s="108">
        <v>204</v>
      </c>
      <c r="O142" s="50">
        <v>4712</v>
      </c>
      <c r="P142" s="50">
        <v>593</v>
      </c>
      <c r="Q142" s="52">
        <f t="shared" si="59"/>
        <v>12584.889643463499</v>
      </c>
      <c r="R142" s="50">
        <v>581</v>
      </c>
      <c r="S142" s="52">
        <f t="shared" si="60"/>
        <v>12330.220713073006</v>
      </c>
      <c r="T142" s="50">
        <v>4</v>
      </c>
      <c r="U142" s="48">
        <v>5097</v>
      </c>
      <c r="V142" s="50">
        <v>831</v>
      </c>
      <c r="W142" s="52">
        <f t="shared" si="61"/>
        <v>16303.708063566804</v>
      </c>
      <c r="X142" s="50">
        <v>807</v>
      </c>
      <c r="Y142" s="52">
        <f t="shared" si="55"/>
        <v>15832.842848734548</v>
      </c>
      <c r="Z142" s="53">
        <v>7</v>
      </c>
      <c r="AA142" s="10">
        <v>82461</v>
      </c>
      <c r="AB142" s="10">
        <v>26624</v>
      </c>
      <c r="AC142" s="11">
        <f t="shared" si="62"/>
        <v>32286.77799202047</v>
      </c>
      <c r="AD142" s="10">
        <v>18867</v>
      </c>
      <c r="AE142" s="11">
        <f t="shared" si="63"/>
        <v>22879.906865063484</v>
      </c>
      <c r="AF142" s="10">
        <v>2205</v>
      </c>
      <c r="AG142" s="10">
        <v>82389</v>
      </c>
      <c r="AH142" s="10">
        <v>44741</v>
      </c>
      <c r="AI142" s="11">
        <f t="shared" si="64"/>
        <v>54304.579494835481</v>
      </c>
      <c r="AJ142" s="10">
        <v>41523</v>
      </c>
      <c r="AK142" s="11">
        <f t="shared" si="56"/>
        <v>50398.718275497944</v>
      </c>
      <c r="AL142" s="42">
        <v>1794</v>
      </c>
      <c r="AM142" s="12">
        <f t="shared" si="77"/>
        <v>109687</v>
      </c>
      <c r="AN142" s="12">
        <f t="shared" si="65"/>
        <v>43956</v>
      </c>
      <c r="AO142" s="13">
        <f t="shared" si="66"/>
        <v>40074.02882748183</v>
      </c>
      <c r="AP142" s="37">
        <f t="shared" si="67"/>
        <v>35672</v>
      </c>
      <c r="AQ142" s="13">
        <f t="shared" si="57"/>
        <v>32521.629728226682</v>
      </c>
      <c r="AR142" s="116">
        <f t="shared" si="68"/>
        <v>2511</v>
      </c>
      <c r="AS142" s="133">
        <f t="shared" si="69"/>
        <v>109411</v>
      </c>
      <c r="AT142" s="133">
        <f t="shared" si="70"/>
        <v>67210</v>
      </c>
      <c r="AU142" s="123">
        <f t="shared" si="71"/>
        <v>61428.923965597605</v>
      </c>
      <c r="AV142" s="134">
        <f t="shared" si="72"/>
        <v>63452</v>
      </c>
      <c r="AW142" s="135">
        <f t="shared" si="73"/>
        <v>57994.168776448438</v>
      </c>
      <c r="AX142" s="134">
        <f t="shared" si="74"/>
        <v>2005</v>
      </c>
    </row>
    <row r="143" spans="1:51" x14ac:dyDescent="0.2">
      <c r="A143" s="1" t="s">
        <v>246</v>
      </c>
      <c r="B143" s="1" t="s">
        <v>247</v>
      </c>
      <c r="C143" s="145">
        <v>22514</v>
      </c>
      <c r="D143" s="112">
        <v>14103</v>
      </c>
      <c r="E143" s="113">
        <f t="shared" si="75"/>
        <v>62641.023363240653</v>
      </c>
      <c r="F143" s="112">
        <v>14103</v>
      </c>
      <c r="G143" s="113">
        <f t="shared" si="76"/>
        <v>62641.023363240653</v>
      </c>
      <c r="H143" s="112">
        <v>0</v>
      </c>
      <c r="I143" s="106">
        <v>21925</v>
      </c>
      <c r="J143" s="110">
        <v>19306</v>
      </c>
      <c r="K143" s="111">
        <f t="shared" si="58"/>
        <v>88054.732041049036</v>
      </c>
      <c r="L143" s="110">
        <v>19306</v>
      </c>
      <c r="M143" s="111">
        <f t="shared" si="54"/>
        <v>88054.732041049036</v>
      </c>
      <c r="N143" s="156">
        <v>0</v>
      </c>
      <c r="O143" s="54">
        <v>4712</v>
      </c>
      <c r="P143" s="54">
        <v>549</v>
      </c>
      <c r="Q143" s="55">
        <f t="shared" si="59"/>
        <v>11651.103565365025</v>
      </c>
      <c r="R143" s="54">
        <v>549</v>
      </c>
      <c r="S143" s="55">
        <f t="shared" si="60"/>
        <v>11651.103565365025</v>
      </c>
      <c r="T143" s="54">
        <v>0</v>
      </c>
      <c r="U143" s="56">
        <v>5097</v>
      </c>
      <c r="V143" s="54">
        <v>770</v>
      </c>
      <c r="W143" s="55">
        <f t="shared" si="61"/>
        <v>15106.925642534825</v>
      </c>
      <c r="X143" s="54">
        <v>770</v>
      </c>
      <c r="Y143" s="55">
        <f t="shared" si="55"/>
        <v>15106.925642534825</v>
      </c>
      <c r="Z143" s="160">
        <v>0</v>
      </c>
      <c r="AA143" s="7">
        <v>82461</v>
      </c>
      <c r="AB143" s="7">
        <v>16993</v>
      </c>
      <c r="AC143" s="14">
        <f t="shared" si="62"/>
        <v>20607.31739852779</v>
      </c>
      <c r="AD143" s="7">
        <v>16993</v>
      </c>
      <c r="AE143" s="14">
        <f t="shared" si="63"/>
        <v>20607.31739852779</v>
      </c>
      <c r="AF143" s="7">
        <v>0</v>
      </c>
      <c r="AG143" s="7">
        <v>82389</v>
      </c>
      <c r="AH143" s="7">
        <v>39635</v>
      </c>
      <c r="AI143" s="14">
        <f t="shared" si="64"/>
        <v>48107.150226365171</v>
      </c>
      <c r="AJ143" s="7">
        <v>39635</v>
      </c>
      <c r="AK143" s="14">
        <f t="shared" si="56"/>
        <v>48107.150226365171</v>
      </c>
      <c r="AL143" s="159">
        <v>0</v>
      </c>
      <c r="AM143" s="8">
        <f t="shared" si="77"/>
        <v>109687</v>
      </c>
      <c r="AN143" s="8">
        <f t="shared" si="65"/>
        <v>31645</v>
      </c>
      <c r="AO143" s="13">
        <f t="shared" si="66"/>
        <v>28850.273961362789</v>
      </c>
      <c r="AP143" s="161">
        <f t="shared" si="67"/>
        <v>31645</v>
      </c>
      <c r="AQ143" s="13">
        <f t="shared" si="57"/>
        <v>28850.273961362789</v>
      </c>
      <c r="AR143" s="162">
        <f t="shared" si="68"/>
        <v>0</v>
      </c>
      <c r="AS143" s="133">
        <f t="shared" si="69"/>
        <v>109411</v>
      </c>
      <c r="AT143" s="133">
        <f t="shared" si="70"/>
        <v>59711</v>
      </c>
      <c r="AU143" s="124">
        <f t="shared" si="71"/>
        <v>54574.951330304997</v>
      </c>
      <c r="AV143" s="133">
        <f t="shared" si="72"/>
        <v>59711</v>
      </c>
      <c r="AW143" s="136">
        <f t="shared" si="73"/>
        <v>54574.951330304997</v>
      </c>
      <c r="AX143" s="133">
        <f t="shared" si="74"/>
        <v>0</v>
      </c>
    </row>
    <row r="144" spans="1:51" x14ac:dyDescent="0.2">
      <c r="A144" s="1" t="s">
        <v>248</v>
      </c>
      <c r="B144" s="1" t="s">
        <v>249</v>
      </c>
      <c r="C144" s="145">
        <v>22514</v>
      </c>
      <c r="D144" s="112">
        <v>1645</v>
      </c>
      <c r="E144" s="113">
        <f t="shared" si="75"/>
        <v>7306.5648041218801</v>
      </c>
      <c r="F144" s="112">
        <v>1645</v>
      </c>
      <c r="G144" s="113">
        <f t="shared" si="76"/>
        <v>7306.5648041218801</v>
      </c>
      <c r="H144" s="112">
        <v>0</v>
      </c>
      <c r="I144" s="106">
        <v>21925</v>
      </c>
      <c r="J144" s="110">
        <v>2820</v>
      </c>
      <c r="K144" s="111">
        <f t="shared" si="58"/>
        <v>12862.029646522236</v>
      </c>
      <c r="L144" s="110">
        <v>2820</v>
      </c>
      <c r="M144" s="111">
        <f t="shared" si="54"/>
        <v>12862.029646522236</v>
      </c>
      <c r="N144" s="156">
        <v>0</v>
      </c>
      <c r="O144" s="54">
        <v>4712</v>
      </c>
      <c r="P144" s="54">
        <v>52</v>
      </c>
      <c r="Q144" s="55">
        <f t="shared" si="59"/>
        <v>1103.5653650254669</v>
      </c>
      <c r="R144" s="54">
        <v>52</v>
      </c>
      <c r="S144" s="55">
        <f t="shared" si="60"/>
        <v>1103.5653650254669</v>
      </c>
      <c r="T144" s="54">
        <v>0</v>
      </c>
      <c r="U144" s="56">
        <v>5097</v>
      </c>
      <c r="V144" s="54">
        <v>80</v>
      </c>
      <c r="W144" s="55">
        <f t="shared" si="61"/>
        <v>1569.5507161075143</v>
      </c>
      <c r="X144" s="54">
        <v>80</v>
      </c>
      <c r="Y144" s="55">
        <f t="shared" si="55"/>
        <v>1569.5507161075143</v>
      </c>
      <c r="Z144" s="160">
        <v>0</v>
      </c>
      <c r="AA144" s="7">
        <v>82461</v>
      </c>
      <c r="AB144" s="7">
        <v>2377</v>
      </c>
      <c r="AC144" s="14">
        <f t="shared" si="62"/>
        <v>2882.5747929324166</v>
      </c>
      <c r="AD144" s="7">
        <v>2377</v>
      </c>
      <c r="AE144" s="14">
        <f t="shared" si="63"/>
        <v>2882.5747929324166</v>
      </c>
      <c r="AF144" s="7">
        <v>0</v>
      </c>
      <c r="AG144" s="7">
        <v>82389</v>
      </c>
      <c r="AH144" s="7">
        <v>4856</v>
      </c>
      <c r="AI144" s="14">
        <f t="shared" si="64"/>
        <v>5893.9907026423434</v>
      </c>
      <c r="AJ144" s="7">
        <v>4856</v>
      </c>
      <c r="AK144" s="14">
        <f t="shared" si="56"/>
        <v>5893.9907026423434</v>
      </c>
      <c r="AL144" s="159">
        <v>0</v>
      </c>
      <c r="AM144" s="8">
        <f t="shared" si="77"/>
        <v>109687</v>
      </c>
      <c r="AN144" s="8">
        <f t="shared" si="65"/>
        <v>4074</v>
      </c>
      <c r="AO144" s="13">
        <f t="shared" si="66"/>
        <v>3714.2049650368776</v>
      </c>
      <c r="AP144" s="161">
        <f t="shared" si="67"/>
        <v>4074</v>
      </c>
      <c r="AQ144" s="13">
        <f t="shared" si="57"/>
        <v>3714.2049650368776</v>
      </c>
      <c r="AR144" s="162">
        <f t="shared" si="68"/>
        <v>0</v>
      </c>
      <c r="AS144" s="133">
        <f t="shared" si="69"/>
        <v>109411</v>
      </c>
      <c r="AT144" s="133">
        <f t="shared" si="70"/>
        <v>7756</v>
      </c>
      <c r="AU144" s="124">
        <f t="shared" si="71"/>
        <v>7088.8667501439531</v>
      </c>
      <c r="AV144" s="133">
        <f t="shared" si="72"/>
        <v>7756</v>
      </c>
      <c r="AW144" s="136">
        <f t="shared" si="73"/>
        <v>7088.8667501439531</v>
      </c>
      <c r="AX144" s="133">
        <f t="shared" si="74"/>
        <v>0</v>
      </c>
    </row>
    <row r="145" spans="1:51" x14ac:dyDescent="0.2">
      <c r="A145" s="1" t="s">
        <v>250</v>
      </c>
      <c r="B145" s="1" t="s">
        <v>251</v>
      </c>
      <c r="C145" s="145">
        <v>22514</v>
      </c>
      <c r="D145" s="112">
        <v>0</v>
      </c>
      <c r="E145" s="113">
        <f t="shared" si="75"/>
        <v>0</v>
      </c>
      <c r="F145" s="112">
        <v>0</v>
      </c>
      <c r="G145" s="113">
        <f t="shared" si="76"/>
        <v>0</v>
      </c>
      <c r="H145" s="112">
        <v>0</v>
      </c>
      <c r="I145" s="106">
        <v>21925</v>
      </c>
      <c r="J145" s="110">
        <v>0</v>
      </c>
      <c r="K145" s="111">
        <f t="shared" si="58"/>
        <v>0</v>
      </c>
      <c r="L145" s="110"/>
      <c r="M145" s="111">
        <f t="shared" si="54"/>
        <v>0</v>
      </c>
      <c r="N145" s="156">
        <v>0</v>
      </c>
      <c r="O145" s="54">
        <v>4712</v>
      </c>
      <c r="P145" s="54">
        <v>0</v>
      </c>
      <c r="Q145" s="55">
        <f t="shared" si="59"/>
        <v>0</v>
      </c>
      <c r="R145" s="54">
        <v>0</v>
      </c>
      <c r="S145" s="55">
        <f t="shared" si="60"/>
        <v>0</v>
      </c>
      <c r="T145" s="54">
        <v>0</v>
      </c>
      <c r="U145" s="56">
        <v>5097</v>
      </c>
      <c r="V145" s="54">
        <v>0</v>
      </c>
      <c r="W145" s="55">
        <f t="shared" si="61"/>
        <v>0</v>
      </c>
      <c r="X145" s="54"/>
      <c r="Y145" s="55">
        <f t="shared" si="55"/>
        <v>0</v>
      </c>
      <c r="Z145" s="160">
        <v>0</v>
      </c>
      <c r="AA145" s="7">
        <v>82461</v>
      </c>
      <c r="AB145" s="7">
        <v>0</v>
      </c>
      <c r="AC145" s="14">
        <f t="shared" si="62"/>
        <v>0</v>
      </c>
      <c r="AD145" s="7">
        <v>0</v>
      </c>
      <c r="AE145" s="14">
        <f t="shared" si="63"/>
        <v>0</v>
      </c>
      <c r="AF145" s="7">
        <v>0</v>
      </c>
      <c r="AG145" s="7">
        <v>82389</v>
      </c>
      <c r="AH145" s="7">
        <v>0</v>
      </c>
      <c r="AI145" s="14">
        <f t="shared" si="64"/>
        <v>0</v>
      </c>
      <c r="AJ145" s="7"/>
      <c r="AK145" s="14">
        <f t="shared" si="56"/>
        <v>0</v>
      </c>
      <c r="AL145" s="159">
        <v>0</v>
      </c>
      <c r="AM145" s="8">
        <f t="shared" si="77"/>
        <v>109687</v>
      </c>
      <c r="AN145" s="8">
        <f t="shared" si="65"/>
        <v>0</v>
      </c>
      <c r="AO145" s="13">
        <f t="shared" si="66"/>
        <v>0</v>
      </c>
      <c r="AP145" s="161">
        <f t="shared" si="67"/>
        <v>0</v>
      </c>
      <c r="AQ145" s="13">
        <f t="shared" si="57"/>
        <v>0</v>
      </c>
      <c r="AR145" s="162">
        <f t="shared" si="68"/>
        <v>0</v>
      </c>
      <c r="AS145" s="133">
        <f t="shared" si="69"/>
        <v>109411</v>
      </c>
      <c r="AT145" s="133">
        <f t="shared" si="70"/>
        <v>0</v>
      </c>
      <c r="AU145" s="124">
        <f t="shared" si="71"/>
        <v>0</v>
      </c>
      <c r="AV145" s="133">
        <f t="shared" si="72"/>
        <v>0</v>
      </c>
      <c r="AW145" s="136">
        <f t="shared" si="73"/>
        <v>0</v>
      </c>
      <c r="AX145" s="133">
        <f t="shared" si="74"/>
        <v>0</v>
      </c>
    </row>
    <row r="146" spans="1:51" s="154" customFormat="1" x14ac:dyDescent="0.2">
      <c r="A146" s="1" t="s">
        <v>252</v>
      </c>
      <c r="B146" s="1" t="s">
        <v>253</v>
      </c>
      <c r="C146" s="145">
        <v>22514</v>
      </c>
      <c r="D146" s="112">
        <v>0</v>
      </c>
      <c r="E146" s="113">
        <f t="shared" si="75"/>
        <v>0</v>
      </c>
      <c r="F146" s="112">
        <v>0</v>
      </c>
      <c r="G146" s="113">
        <f t="shared" si="76"/>
        <v>0</v>
      </c>
      <c r="H146" s="112">
        <v>0</v>
      </c>
      <c r="I146" s="106">
        <v>21925</v>
      </c>
      <c r="J146" s="110">
        <v>74</v>
      </c>
      <c r="K146" s="111">
        <f t="shared" si="58"/>
        <v>337.51425313568984</v>
      </c>
      <c r="L146" s="110">
        <v>74</v>
      </c>
      <c r="M146" s="111">
        <f t="shared" si="54"/>
        <v>337.51425313568984</v>
      </c>
      <c r="N146" s="156">
        <v>0</v>
      </c>
      <c r="O146" s="54">
        <v>4712</v>
      </c>
      <c r="P146" s="54">
        <v>0</v>
      </c>
      <c r="Q146" s="55">
        <f t="shared" si="59"/>
        <v>0</v>
      </c>
      <c r="R146" s="54">
        <v>0</v>
      </c>
      <c r="S146" s="55">
        <f t="shared" si="60"/>
        <v>0</v>
      </c>
      <c r="T146" s="54">
        <v>0</v>
      </c>
      <c r="U146" s="56">
        <v>5097</v>
      </c>
      <c r="V146" s="54">
        <v>3</v>
      </c>
      <c r="W146" s="55">
        <f t="shared" si="61"/>
        <v>58.858151854031782</v>
      </c>
      <c r="X146" s="54">
        <v>3</v>
      </c>
      <c r="Y146" s="55">
        <f t="shared" si="55"/>
        <v>58.858151854031782</v>
      </c>
      <c r="Z146" s="160">
        <v>0</v>
      </c>
      <c r="AA146" s="7">
        <v>82461</v>
      </c>
      <c r="AB146" s="7">
        <v>2</v>
      </c>
      <c r="AC146" s="14">
        <f t="shared" si="62"/>
        <v>2.4253889717563455</v>
      </c>
      <c r="AD146" s="7">
        <v>2</v>
      </c>
      <c r="AE146" s="14">
        <f t="shared" si="63"/>
        <v>2.4253889717563455</v>
      </c>
      <c r="AF146" s="7">
        <v>0</v>
      </c>
      <c r="AG146" s="7">
        <v>82389</v>
      </c>
      <c r="AH146" s="7">
        <v>45</v>
      </c>
      <c r="AI146" s="14">
        <f t="shared" si="64"/>
        <v>54.618941849033241</v>
      </c>
      <c r="AJ146" s="7">
        <v>45</v>
      </c>
      <c r="AK146" s="14">
        <f t="shared" si="56"/>
        <v>54.618941849033241</v>
      </c>
      <c r="AL146" s="159">
        <v>0</v>
      </c>
      <c r="AM146" s="8">
        <f t="shared" si="77"/>
        <v>109687</v>
      </c>
      <c r="AN146" s="8">
        <f t="shared" si="65"/>
        <v>2</v>
      </c>
      <c r="AO146" s="13">
        <f t="shared" si="66"/>
        <v>1.8233701350205587</v>
      </c>
      <c r="AP146" s="161">
        <f t="shared" si="67"/>
        <v>2</v>
      </c>
      <c r="AQ146" s="13">
        <f t="shared" si="57"/>
        <v>1.8233701350205587</v>
      </c>
      <c r="AR146" s="162">
        <f t="shared" si="68"/>
        <v>0</v>
      </c>
      <c r="AS146" s="133">
        <f t="shared" si="69"/>
        <v>109411</v>
      </c>
      <c r="AT146" s="133">
        <f t="shared" si="70"/>
        <v>122</v>
      </c>
      <c r="AU146" s="124">
        <f t="shared" si="71"/>
        <v>111.5061556881849</v>
      </c>
      <c r="AV146" s="133">
        <f t="shared" si="72"/>
        <v>122</v>
      </c>
      <c r="AW146" s="136">
        <f t="shared" si="73"/>
        <v>111.5061556881849</v>
      </c>
      <c r="AX146" s="133">
        <f t="shared" si="74"/>
        <v>0</v>
      </c>
    </row>
    <row r="147" spans="1:51" x14ac:dyDescent="0.2">
      <c r="A147" s="1" t="s">
        <v>254</v>
      </c>
      <c r="B147" s="1" t="s">
        <v>255</v>
      </c>
      <c r="C147" s="145">
        <v>22514</v>
      </c>
      <c r="D147" s="112">
        <v>278</v>
      </c>
      <c r="E147" s="113">
        <f t="shared" si="75"/>
        <v>1234.7872434929377</v>
      </c>
      <c r="F147" s="112">
        <v>278</v>
      </c>
      <c r="G147" s="113">
        <f t="shared" si="76"/>
        <v>1234.7872434929377</v>
      </c>
      <c r="H147" s="112">
        <v>134</v>
      </c>
      <c r="I147" s="106">
        <v>21925</v>
      </c>
      <c r="J147" s="110">
        <v>258</v>
      </c>
      <c r="K147" s="111">
        <f t="shared" si="58"/>
        <v>1176.738882554162</v>
      </c>
      <c r="L147" s="110">
        <v>258</v>
      </c>
      <c r="M147" s="111">
        <f t="shared" si="54"/>
        <v>1176.738882554162</v>
      </c>
      <c r="N147" s="156">
        <v>75</v>
      </c>
      <c r="O147" s="54">
        <v>4712</v>
      </c>
      <c r="P147" s="54">
        <v>4</v>
      </c>
      <c r="Q147" s="55">
        <f t="shared" si="59"/>
        <v>84.88964346349745</v>
      </c>
      <c r="R147" s="54">
        <v>4</v>
      </c>
      <c r="S147" s="55">
        <f t="shared" si="60"/>
        <v>84.88964346349745</v>
      </c>
      <c r="T147" s="54">
        <v>0</v>
      </c>
      <c r="U147" s="56">
        <v>5097</v>
      </c>
      <c r="V147" s="54">
        <v>9</v>
      </c>
      <c r="W147" s="55">
        <f t="shared" si="61"/>
        <v>176.57445556209535</v>
      </c>
      <c r="X147" s="54">
        <v>9</v>
      </c>
      <c r="Y147" s="55">
        <f t="shared" si="55"/>
        <v>176.57445556209535</v>
      </c>
      <c r="Z147" s="160">
        <v>4</v>
      </c>
      <c r="AA147" s="7">
        <v>82461</v>
      </c>
      <c r="AB147" s="7">
        <v>421</v>
      </c>
      <c r="AC147" s="14">
        <f t="shared" si="62"/>
        <v>510.5443785547107</v>
      </c>
      <c r="AD147" s="7">
        <v>421</v>
      </c>
      <c r="AE147" s="14">
        <f t="shared" si="63"/>
        <v>510.5443785547107</v>
      </c>
      <c r="AF147" s="7">
        <v>0</v>
      </c>
      <c r="AG147" s="7">
        <v>82389</v>
      </c>
      <c r="AH147" s="7">
        <v>527</v>
      </c>
      <c r="AI147" s="14">
        <f t="shared" si="64"/>
        <v>639.64849676534482</v>
      </c>
      <c r="AJ147" s="7">
        <v>527</v>
      </c>
      <c r="AK147" s="14">
        <f t="shared" si="56"/>
        <v>639.64849676534482</v>
      </c>
      <c r="AL147" s="159">
        <v>321</v>
      </c>
      <c r="AM147" s="8">
        <f t="shared" si="77"/>
        <v>109687</v>
      </c>
      <c r="AN147" s="8">
        <f t="shared" si="65"/>
        <v>703</v>
      </c>
      <c r="AO147" s="13">
        <f t="shared" si="66"/>
        <v>640.91460245972632</v>
      </c>
      <c r="AP147" s="161">
        <f t="shared" si="67"/>
        <v>703</v>
      </c>
      <c r="AQ147" s="13">
        <f t="shared" si="57"/>
        <v>640.91460245972632</v>
      </c>
      <c r="AR147" s="162">
        <f t="shared" si="68"/>
        <v>134</v>
      </c>
      <c r="AS147" s="133">
        <f t="shared" si="69"/>
        <v>109411</v>
      </c>
      <c r="AT147" s="133">
        <f t="shared" si="70"/>
        <v>794</v>
      </c>
      <c r="AU147" s="124">
        <f t="shared" si="71"/>
        <v>725.703996855892</v>
      </c>
      <c r="AV147" s="133">
        <f t="shared" si="72"/>
        <v>794</v>
      </c>
      <c r="AW147" s="136">
        <f t="shared" si="73"/>
        <v>725.703996855892</v>
      </c>
      <c r="AX147" s="133">
        <f t="shared" si="74"/>
        <v>400</v>
      </c>
    </row>
    <row r="148" spans="1:51" x14ac:dyDescent="0.2">
      <c r="A148" s="1" t="s">
        <v>256</v>
      </c>
      <c r="B148" s="1" t="s">
        <v>257</v>
      </c>
      <c r="C148" s="145">
        <v>22514</v>
      </c>
      <c r="D148" s="112">
        <v>0</v>
      </c>
      <c r="E148" s="113">
        <f t="shared" si="75"/>
        <v>0</v>
      </c>
      <c r="F148" s="112">
        <v>0</v>
      </c>
      <c r="G148" s="113">
        <f t="shared" si="76"/>
        <v>0</v>
      </c>
      <c r="H148" s="112">
        <v>0</v>
      </c>
      <c r="I148" s="106">
        <v>21925</v>
      </c>
      <c r="J148" s="110">
        <v>0</v>
      </c>
      <c r="K148" s="111">
        <f t="shared" si="58"/>
        <v>0</v>
      </c>
      <c r="L148" s="110"/>
      <c r="M148" s="111">
        <f t="shared" si="54"/>
        <v>0</v>
      </c>
      <c r="N148" s="156">
        <v>0</v>
      </c>
      <c r="O148" s="54">
        <v>4712</v>
      </c>
      <c r="P148" s="54">
        <v>0</v>
      </c>
      <c r="Q148" s="55">
        <f t="shared" si="59"/>
        <v>0</v>
      </c>
      <c r="R148" s="54">
        <v>0</v>
      </c>
      <c r="S148" s="55">
        <f t="shared" si="60"/>
        <v>0</v>
      </c>
      <c r="T148" s="54">
        <v>0</v>
      </c>
      <c r="U148" s="56">
        <v>5097</v>
      </c>
      <c r="V148" s="54">
        <v>0</v>
      </c>
      <c r="W148" s="55">
        <f t="shared" si="61"/>
        <v>0</v>
      </c>
      <c r="X148" s="54"/>
      <c r="Y148" s="55">
        <f t="shared" si="55"/>
        <v>0</v>
      </c>
      <c r="Z148" s="160">
        <v>0</v>
      </c>
      <c r="AA148" s="7">
        <v>82461</v>
      </c>
      <c r="AB148" s="7">
        <v>0</v>
      </c>
      <c r="AC148" s="14">
        <f t="shared" si="62"/>
        <v>0</v>
      </c>
      <c r="AD148" s="7">
        <v>0</v>
      </c>
      <c r="AE148" s="14">
        <f t="shared" si="63"/>
        <v>0</v>
      </c>
      <c r="AF148" s="7">
        <v>0</v>
      </c>
      <c r="AG148" s="7">
        <v>82389</v>
      </c>
      <c r="AH148" s="7">
        <v>0</v>
      </c>
      <c r="AI148" s="14">
        <f t="shared" si="64"/>
        <v>0</v>
      </c>
      <c r="AJ148" s="7"/>
      <c r="AK148" s="14">
        <f t="shared" si="56"/>
        <v>0</v>
      </c>
      <c r="AL148" s="159">
        <v>0</v>
      </c>
      <c r="AM148" s="8">
        <f t="shared" si="77"/>
        <v>109687</v>
      </c>
      <c r="AN148" s="8">
        <f t="shared" si="65"/>
        <v>0</v>
      </c>
      <c r="AO148" s="13">
        <f t="shared" si="66"/>
        <v>0</v>
      </c>
      <c r="AP148" s="161">
        <f t="shared" si="67"/>
        <v>0</v>
      </c>
      <c r="AQ148" s="13">
        <f t="shared" si="57"/>
        <v>0</v>
      </c>
      <c r="AR148" s="162">
        <f t="shared" si="68"/>
        <v>0</v>
      </c>
      <c r="AS148" s="133">
        <f t="shared" si="69"/>
        <v>109411</v>
      </c>
      <c r="AT148" s="133">
        <f t="shared" si="70"/>
        <v>0</v>
      </c>
      <c r="AU148" s="124">
        <f t="shared" si="71"/>
        <v>0</v>
      </c>
      <c r="AV148" s="133">
        <f t="shared" si="72"/>
        <v>0</v>
      </c>
      <c r="AW148" s="136">
        <f t="shared" si="73"/>
        <v>0</v>
      </c>
      <c r="AX148" s="133">
        <f t="shared" si="74"/>
        <v>0</v>
      </c>
    </row>
    <row r="149" spans="1:51" x14ac:dyDescent="0.2">
      <c r="A149" s="1" t="s">
        <v>258</v>
      </c>
      <c r="B149" s="1" t="s">
        <v>259</v>
      </c>
      <c r="C149" s="145">
        <v>22514</v>
      </c>
      <c r="D149" s="112">
        <v>1794</v>
      </c>
      <c r="E149" s="113">
        <f t="shared" si="75"/>
        <v>7968.3752331882379</v>
      </c>
      <c r="F149" s="112">
        <v>1794</v>
      </c>
      <c r="G149" s="113">
        <f t="shared" si="76"/>
        <v>7968.3752331882379</v>
      </c>
      <c r="H149" s="112">
        <v>0</v>
      </c>
      <c r="I149" s="106">
        <v>21925</v>
      </c>
      <c r="J149" s="110">
        <v>1387</v>
      </c>
      <c r="K149" s="111">
        <f t="shared" si="58"/>
        <v>6326.1117445838081</v>
      </c>
      <c r="L149" s="110">
        <v>1387</v>
      </c>
      <c r="M149" s="111">
        <f t="shared" si="54"/>
        <v>6326.1117445838081</v>
      </c>
      <c r="N149" s="156">
        <v>0</v>
      </c>
      <c r="O149" s="54">
        <v>4712</v>
      </c>
      <c r="P149" s="54">
        <v>18</v>
      </c>
      <c r="Q149" s="55">
        <f t="shared" si="59"/>
        <v>382.00339558573853</v>
      </c>
      <c r="R149" s="54">
        <v>18</v>
      </c>
      <c r="S149" s="55">
        <f t="shared" si="60"/>
        <v>382.00339558573853</v>
      </c>
      <c r="T149" s="54">
        <v>0</v>
      </c>
      <c r="U149" s="56">
        <v>5097</v>
      </c>
      <c r="V149" s="54">
        <v>16</v>
      </c>
      <c r="W149" s="55">
        <f t="shared" si="61"/>
        <v>313.91014322150284</v>
      </c>
      <c r="X149" s="54">
        <v>16</v>
      </c>
      <c r="Y149" s="55">
        <f t="shared" si="55"/>
        <v>313.91014322150284</v>
      </c>
      <c r="Z149" s="160">
        <v>0</v>
      </c>
      <c r="AA149" s="7">
        <v>82461</v>
      </c>
      <c r="AB149" s="7">
        <v>558</v>
      </c>
      <c r="AC149" s="14">
        <f t="shared" si="62"/>
        <v>676.68352312002037</v>
      </c>
      <c r="AD149" s="7">
        <v>558</v>
      </c>
      <c r="AE149" s="14">
        <f t="shared" si="63"/>
        <v>676.68352312002037</v>
      </c>
      <c r="AF149" s="7">
        <v>0</v>
      </c>
      <c r="AG149" s="7">
        <v>82389</v>
      </c>
      <c r="AH149" s="7">
        <v>678</v>
      </c>
      <c r="AI149" s="14">
        <f t="shared" si="64"/>
        <v>822.9253905254343</v>
      </c>
      <c r="AJ149" s="7">
        <v>678</v>
      </c>
      <c r="AK149" s="14">
        <f t="shared" si="56"/>
        <v>822.9253905254343</v>
      </c>
      <c r="AL149" s="159">
        <v>0</v>
      </c>
      <c r="AM149" s="8">
        <f t="shared" si="77"/>
        <v>109687</v>
      </c>
      <c r="AN149" s="8">
        <f t="shared" si="65"/>
        <v>2370</v>
      </c>
      <c r="AO149" s="13">
        <f t="shared" si="66"/>
        <v>2160.6936099993618</v>
      </c>
      <c r="AP149" s="161">
        <f t="shared" si="67"/>
        <v>2370</v>
      </c>
      <c r="AQ149" s="13">
        <f t="shared" si="57"/>
        <v>2160.6936099993618</v>
      </c>
      <c r="AR149" s="162">
        <f t="shared" si="68"/>
        <v>0</v>
      </c>
      <c r="AS149" s="133">
        <f t="shared" si="69"/>
        <v>109411</v>
      </c>
      <c r="AT149" s="133">
        <f t="shared" si="70"/>
        <v>2081</v>
      </c>
      <c r="AU149" s="124">
        <f t="shared" si="71"/>
        <v>1902.0025408779738</v>
      </c>
      <c r="AV149" s="133">
        <f t="shared" si="72"/>
        <v>2081</v>
      </c>
      <c r="AW149" s="136">
        <f t="shared" si="73"/>
        <v>1902.0025408779738</v>
      </c>
      <c r="AX149" s="133">
        <f t="shared" si="74"/>
        <v>0</v>
      </c>
    </row>
    <row r="150" spans="1:51" x14ac:dyDescent="0.2">
      <c r="A150" s="1" t="s">
        <v>260</v>
      </c>
      <c r="B150" s="1" t="s">
        <v>261</v>
      </c>
      <c r="C150" s="145">
        <v>22514</v>
      </c>
      <c r="D150" s="112">
        <v>32</v>
      </c>
      <c r="E150" s="113">
        <f t="shared" si="75"/>
        <v>142.13378342364749</v>
      </c>
      <c r="F150" s="112">
        <v>1</v>
      </c>
      <c r="G150" s="113">
        <f t="shared" si="76"/>
        <v>4.4416807319889839</v>
      </c>
      <c r="H150" s="112">
        <v>16</v>
      </c>
      <c r="I150" s="106">
        <v>21925</v>
      </c>
      <c r="J150" s="110">
        <v>69</v>
      </c>
      <c r="K150" s="111">
        <f t="shared" si="58"/>
        <v>314.70923603192705</v>
      </c>
      <c r="L150" s="110">
        <v>8</v>
      </c>
      <c r="M150" s="111">
        <f t="shared" si="54"/>
        <v>36.488027366020525</v>
      </c>
      <c r="N150" s="156">
        <v>10</v>
      </c>
      <c r="O150" s="54">
        <v>4712</v>
      </c>
      <c r="P150" s="54">
        <v>0</v>
      </c>
      <c r="Q150" s="55">
        <f t="shared" si="59"/>
        <v>0</v>
      </c>
      <c r="R150" s="54">
        <v>0</v>
      </c>
      <c r="S150" s="55">
        <f t="shared" si="60"/>
        <v>0</v>
      </c>
      <c r="T150" s="54">
        <v>0</v>
      </c>
      <c r="U150" s="56">
        <v>5097</v>
      </c>
      <c r="V150" s="54"/>
      <c r="W150" s="55">
        <f t="shared" si="61"/>
        <v>0</v>
      </c>
      <c r="X150" s="54"/>
      <c r="Y150" s="55">
        <f t="shared" si="55"/>
        <v>0</v>
      </c>
      <c r="Z150" s="160">
        <v>0</v>
      </c>
      <c r="AA150" s="7">
        <v>82461</v>
      </c>
      <c r="AB150" s="7">
        <v>408</v>
      </c>
      <c r="AC150" s="14">
        <f t="shared" si="62"/>
        <v>494.77935023829451</v>
      </c>
      <c r="AD150" s="7">
        <v>75</v>
      </c>
      <c r="AE150" s="14">
        <f t="shared" si="63"/>
        <v>90.952086440862956</v>
      </c>
      <c r="AF150" s="7">
        <v>106</v>
      </c>
      <c r="AG150" s="7">
        <v>82389</v>
      </c>
      <c r="AH150" s="7">
        <v>315</v>
      </c>
      <c r="AI150" s="14">
        <f t="shared" si="64"/>
        <v>382.33259294323267</v>
      </c>
      <c r="AJ150" s="7">
        <v>51</v>
      </c>
      <c r="AK150" s="14">
        <f t="shared" si="56"/>
        <v>61.90146742890434</v>
      </c>
      <c r="AL150" s="159">
        <v>107</v>
      </c>
      <c r="AM150" s="8">
        <f t="shared" si="77"/>
        <v>109687</v>
      </c>
      <c r="AN150" s="8">
        <f t="shared" si="65"/>
        <v>440</v>
      </c>
      <c r="AO150" s="13">
        <f t="shared" si="66"/>
        <v>401.14142970452281</v>
      </c>
      <c r="AP150" s="161">
        <f t="shared" si="67"/>
        <v>76</v>
      </c>
      <c r="AQ150" s="13">
        <f t="shared" si="57"/>
        <v>69.28806513078122</v>
      </c>
      <c r="AR150" s="162">
        <f t="shared" si="68"/>
        <v>122</v>
      </c>
      <c r="AS150" s="133">
        <f t="shared" si="69"/>
        <v>109411</v>
      </c>
      <c r="AT150" s="133">
        <f t="shared" si="70"/>
        <v>384</v>
      </c>
      <c r="AU150" s="124">
        <f t="shared" si="71"/>
        <v>350.97019495297548</v>
      </c>
      <c r="AV150" s="133">
        <f t="shared" si="72"/>
        <v>59</v>
      </c>
      <c r="AW150" s="136">
        <f t="shared" si="73"/>
        <v>53.925108078712377</v>
      </c>
      <c r="AX150" s="133">
        <f t="shared" si="74"/>
        <v>117</v>
      </c>
    </row>
    <row r="151" spans="1:51" x14ac:dyDescent="0.2">
      <c r="A151" s="1" t="s">
        <v>262</v>
      </c>
      <c r="B151" s="1" t="s">
        <v>263</v>
      </c>
      <c r="C151" s="145">
        <v>22514</v>
      </c>
      <c r="D151" s="112">
        <v>289</v>
      </c>
      <c r="E151" s="113">
        <f t="shared" si="75"/>
        <v>1283.6457315448165</v>
      </c>
      <c r="F151" s="112">
        <v>20</v>
      </c>
      <c r="G151" s="113">
        <f t="shared" si="76"/>
        <v>88.833614639779697</v>
      </c>
      <c r="H151" s="112">
        <v>42</v>
      </c>
      <c r="I151" s="106">
        <v>21925</v>
      </c>
      <c r="J151" s="110">
        <v>270</v>
      </c>
      <c r="K151" s="111">
        <f t="shared" si="58"/>
        <v>1231.4709236031927</v>
      </c>
      <c r="L151" s="110">
        <v>32</v>
      </c>
      <c r="M151" s="111">
        <f t="shared" si="54"/>
        <v>145.9521094640821</v>
      </c>
      <c r="N151" s="156">
        <v>28</v>
      </c>
      <c r="O151" s="54">
        <v>4712</v>
      </c>
      <c r="P151" s="54">
        <v>13</v>
      </c>
      <c r="Q151" s="55">
        <f t="shared" si="59"/>
        <v>275.89134125636673</v>
      </c>
      <c r="R151" s="54">
        <v>8</v>
      </c>
      <c r="S151" s="55">
        <f t="shared" si="60"/>
        <v>169.7792869269949</v>
      </c>
      <c r="T151" s="54">
        <v>2</v>
      </c>
      <c r="U151" s="56">
        <v>5097</v>
      </c>
      <c r="V151" s="54">
        <v>20</v>
      </c>
      <c r="W151" s="55">
        <f t="shared" si="61"/>
        <v>392.38767902687857</v>
      </c>
      <c r="X151" s="54">
        <v>6</v>
      </c>
      <c r="Y151" s="55">
        <f t="shared" si="55"/>
        <v>117.71630370806356</v>
      </c>
      <c r="Z151" s="160">
        <v>1</v>
      </c>
      <c r="AA151" s="7">
        <v>82461</v>
      </c>
      <c r="AB151" s="7">
        <v>608</v>
      </c>
      <c r="AC151" s="14">
        <f t="shared" si="62"/>
        <v>737.31824741392904</v>
      </c>
      <c r="AD151" s="7">
        <v>179</v>
      </c>
      <c r="AE151" s="14">
        <f t="shared" si="63"/>
        <v>217.07231297219292</v>
      </c>
      <c r="AF151" s="7">
        <v>104</v>
      </c>
      <c r="AG151" s="7">
        <v>82389</v>
      </c>
      <c r="AH151" s="7">
        <v>747</v>
      </c>
      <c r="AI151" s="14">
        <f t="shared" si="64"/>
        <v>906.67443469395187</v>
      </c>
      <c r="AJ151" s="7">
        <v>344</v>
      </c>
      <c r="AK151" s="14">
        <f t="shared" si="56"/>
        <v>417.5314665792763</v>
      </c>
      <c r="AL151" s="159">
        <v>27</v>
      </c>
      <c r="AM151" s="8">
        <f t="shared" si="77"/>
        <v>109687</v>
      </c>
      <c r="AN151" s="8">
        <f t="shared" si="65"/>
        <v>910</v>
      </c>
      <c r="AO151" s="13">
        <f t="shared" si="66"/>
        <v>829.633411434354</v>
      </c>
      <c r="AP151" s="161">
        <f t="shared" si="67"/>
        <v>207</v>
      </c>
      <c r="AQ151" s="13">
        <f t="shared" si="57"/>
        <v>188.71880897462779</v>
      </c>
      <c r="AR151" s="162">
        <f t="shared" si="68"/>
        <v>148</v>
      </c>
      <c r="AS151" s="133">
        <f t="shared" si="69"/>
        <v>109411</v>
      </c>
      <c r="AT151" s="133">
        <f t="shared" si="70"/>
        <v>1037</v>
      </c>
      <c r="AU151" s="124">
        <f t="shared" si="71"/>
        <v>947.80232334957179</v>
      </c>
      <c r="AV151" s="133">
        <f t="shared" si="72"/>
        <v>382</v>
      </c>
      <c r="AW151" s="136">
        <f t="shared" si="73"/>
        <v>349.14222518759539</v>
      </c>
      <c r="AX151" s="133">
        <f t="shared" si="74"/>
        <v>56</v>
      </c>
    </row>
    <row r="152" spans="1:51" x14ac:dyDescent="0.2">
      <c r="A152" s="1" t="s">
        <v>264</v>
      </c>
      <c r="B152" s="1" t="s">
        <v>265</v>
      </c>
      <c r="C152" s="145">
        <v>22514</v>
      </c>
      <c r="D152" s="112">
        <v>0</v>
      </c>
      <c r="E152" s="113">
        <f t="shared" si="75"/>
        <v>0</v>
      </c>
      <c r="F152" s="112">
        <v>0</v>
      </c>
      <c r="G152" s="113">
        <f t="shared" si="76"/>
        <v>0</v>
      </c>
      <c r="H152" s="112">
        <v>0</v>
      </c>
      <c r="I152" s="106">
        <v>21925</v>
      </c>
      <c r="J152" s="110"/>
      <c r="K152" s="111">
        <f t="shared" si="58"/>
        <v>0</v>
      </c>
      <c r="L152" s="110"/>
      <c r="M152" s="111">
        <f t="shared" si="54"/>
        <v>0</v>
      </c>
      <c r="N152" s="156">
        <v>0</v>
      </c>
      <c r="O152" s="54">
        <v>4712</v>
      </c>
      <c r="P152" s="54">
        <v>0</v>
      </c>
      <c r="Q152" s="55">
        <f t="shared" si="59"/>
        <v>0</v>
      </c>
      <c r="R152" s="54">
        <v>0</v>
      </c>
      <c r="S152" s="55">
        <f t="shared" si="60"/>
        <v>0</v>
      </c>
      <c r="T152" s="54">
        <v>0</v>
      </c>
      <c r="U152" s="56">
        <v>5097</v>
      </c>
      <c r="V152" s="54"/>
      <c r="W152" s="55">
        <f t="shared" si="61"/>
        <v>0</v>
      </c>
      <c r="X152" s="54"/>
      <c r="Y152" s="55">
        <f t="shared" si="55"/>
        <v>0</v>
      </c>
      <c r="Z152" s="160">
        <v>0</v>
      </c>
      <c r="AA152" s="7">
        <v>82461</v>
      </c>
      <c r="AB152" s="7">
        <v>629</v>
      </c>
      <c r="AC152" s="14">
        <f t="shared" si="62"/>
        <v>762.78483161737063</v>
      </c>
      <c r="AD152" s="7">
        <v>98</v>
      </c>
      <c r="AE152" s="14">
        <f t="shared" si="63"/>
        <v>118.84405961606092</v>
      </c>
      <c r="AF152" s="7">
        <v>237</v>
      </c>
      <c r="AG152" s="7">
        <v>82389</v>
      </c>
      <c r="AH152" s="7">
        <v>679</v>
      </c>
      <c r="AI152" s="14">
        <f t="shared" si="64"/>
        <v>824.13914478874608</v>
      </c>
      <c r="AJ152" s="7">
        <v>99</v>
      </c>
      <c r="AK152" s="14">
        <f t="shared" si="56"/>
        <v>120.16167206787313</v>
      </c>
      <c r="AL152" s="159">
        <v>113</v>
      </c>
      <c r="AM152" s="8">
        <f t="shared" si="77"/>
        <v>109687</v>
      </c>
      <c r="AN152" s="8">
        <f t="shared" si="65"/>
        <v>629</v>
      </c>
      <c r="AO152" s="13">
        <f t="shared" si="66"/>
        <v>573.44990746396559</v>
      </c>
      <c r="AP152" s="161">
        <f t="shared" si="67"/>
        <v>98</v>
      </c>
      <c r="AQ152" s="13">
        <f t="shared" si="57"/>
        <v>89.345136616007366</v>
      </c>
      <c r="AR152" s="162">
        <f t="shared" si="68"/>
        <v>237</v>
      </c>
      <c r="AS152" s="133">
        <f t="shared" si="69"/>
        <v>109411</v>
      </c>
      <c r="AT152" s="133">
        <f t="shared" si="70"/>
        <v>679</v>
      </c>
      <c r="AU152" s="124">
        <f t="shared" si="71"/>
        <v>620.59573534653737</v>
      </c>
      <c r="AV152" s="133">
        <f t="shared" si="72"/>
        <v>99</v>
      </c>
      <c r="AW152" s="136">
        <f t="shared" si="73"/>
        <v>90.484503386313989</v>
      </c>
      <c r="AX152" s="133">
        <f t="shared" si="74"/>
        <v>113</v>
      </c>
    </row>
    <row r="153" spans="1:51" x14ac:dyDescent="0.2">
      <c r="A153" s="1" t="s">
        <v>266</v>
      </c>
      <c r="B153" s="1" t="s">
        <v>267</v>
      </c>
      <c r="C153" s="145">
        <v>22514</v>
      </c>
      <c r="D153" s="112">
        <v>0</v>
      </c>
      <c r="E153" s="113">
        <f t="shared" si="75"/>
        <v>0</v>
      </c>
      <c r="F153" s="112">
        <v>0</v>
      </c>
      <c r="G153" s="113">
        <f t="shared" si="76"/>
        <v>0</v>
      </c>
      <c r="H153" s="112">
        <v>0</v>
      </c>
      <c r="I153" s="106">
        <v>21925</v>
      </c>
      <c r="J153" s="110"/>
      <c r="K153" s="111">
        <f t="shared" si="58"/>
        <v>0</v>
      </c>
      <c r="L153" s="110"/>
      <c r="M153" s="111">
        <f t="shared" si="54"/>
        <v>0</v>
      </c>
      <c r="N153" s="156">
        <v>0</v>
      </c>
      <c r="O153" s="54">
        <v>4712</v>
      </c>
      <c r="P153" s="54">
        <v>0</v>
      </c>
      <c r="Q153" s="55">
        <f t="shared" si="59"/>
        <v>0</v>
      </c>
      <c r="R153" s="54">
        <v>0</v>
      </c>
      <c r="S153" s="55">
        <f t="shared" si="60"/>
        <v>0</v>
      </c>
      <c r="T153" s="54">
        <v>0</v>
      </c>
      <c r="U153" s="56">
        <v>5097</v>
      </c>
      <c r="V153" s="54"/>
      <c r="W153" s="55">
        <f t="shared" si="61"/>
        <v>0</v>
      </c>
      <c r="X153" s="54"/>
      <c r="Y153" s="55">
        <f t="shared" si="55"/>
        <v>0</v>
      </c>
      <c r="Z153" s="160">
        <v>0</v>
      </c>
      <c r="AA153" s="7">
        <v>82461</v>
      </c>
      <c r="AB153" s="7">
        <v>710</v>
      </c>
      <c r="AC153" s="14">
        <f t="shared" si="62"/>
        <v>861.0130849735026</v>
      </c>
      <c r="AD153" s="7">
        <v>32</v>
      </c>
      <c r="AE153" s="14">
        <f t="shared" si="63"/>
        <v>38.806223548101528</v>
      </c>
      <c r="AF153" s="7">
        <v>680</v>
      </c>
      <c r="AG153" s="7">
        <v>82389</v>
      </c>
      <c r="AH153" s="7">
        <v>773</v>
      </c>
      <c r="AI153" s="14">
        <f t="shared" si="64"/>
        <v>938.23204554006008</v>
      </c>
      <c r="AJ153" s="7">
        <v>24</v>
      </c>
      <c r="AK153" s="14">
        <f t="shared" si="56"/>
        <v>29.130102319484401</v>
      </c>
      <c r="AL153" s="159">
        <v>384</v>
      </c>
      <c r="AM153" s="8">
        <f t="shared" si="77"/>
        <v>109687</v>
      </c>
      <c r="AN153" s="8">
        <f t="shared" si="65"/>
        <v>710</v>
      </c>
      <c r="AO153" s="13">
        <f t="shared" si="66"/>
        <v>647.29639793229831</v>
      </c>
      <c r="AP153" s="161">
        <f t="shared" si="67"/>
        <v>32</v>
      </c>
      <c r="AQ153" s="13">
        <f t="shared" si="57"/>
        <v>29.173922160328939</v>
      </c>
      <c r="AR153" s="162">
        <f t="shared" si="68"/>
        <v>680</v>
      </c>
      <c r="AS153" s="133">
        <f t="shared" si="69"/>
        <v>109411</v>
      </c>
      <c r="AT153" s="133">
        <f t="shared" si="70"/>
        <v>773</v>
      </c>
      <c r="AU153" s="124">
        <f t="shared" si="71"/>
        <v>706.51031431940123</v>
      </c>
      <c r="AV153" s="133">
        <f t="shared" si="72"/>
        <v>24</v>
      </c>
      <c r="AW153" s="136">
        <f t="shared" si="73"/>
        <v>21.935637184560967</v>
      </c>
      <c r="AX153" s="133">
        <f t="shared" si="74"/>
        <v>384</v>
      </c>
    </row>
    <row r="154" spans="1:51" x14ac:dyDescent="0.2">
      <c r="A154" s="1" t="s">
        <v>268</v>
      </c>
      <c r="B154" s="1" t="s">
        <v>269</v>
      </c>
      <c r="C154" s="145">
        <v>22514</v>
      </c>
      <c r="D154" s="112">
        <v>0</v>
      </c>
      <c r="E154" s="113">
        <f t="shared" si="75"/>
        <v>0</v>
      </c>
      <c r="F154" s="112">
        <v>0</v>
      </c>
      <c r="G154" s="113">
        <f t="shared" si="76"/>
        <v>0</v>
      </c>
      <c r="H154" s="112">
        <v>0</v>
      </c>
      <c r="I154" s="106">
        <v>21925</v>
      </c>
      <c r="J154" s="110"/>
      <c r="K154" s="111">
        <f t="shared" si="58"/>
        <v>0</v>
      </c>
      <c r="L154" s="110"/>
      <c r="M154" s="111">
        <f t="shared" si="54"/>
        <v>0</v>
      </c>
      <c r="N154" s="156">
        <v>0</v>
      </c>
      <c r="O154" s="54">
        <v>4712</v>
      </c>
      <c r="P154" s="54">
        <v>0</v>
      </c>
      <c r="Q154" s="55">
        <f t="shared" si="59"/>
        <v>0</v>
      </c>
      <c r="R154" s="54">
        <v>0</v>
      </c>
      <c r="S154" s="55">
        <f t="shared" si="60"/>
        <v>0</v>
      </c>
      <c r="T154" s="54">
        <v>0</v>
      </c>
      <c r="U154" s="56">
        <v>5097</v>
      </c>
      <c r="V154" s="54"/>
      <c r="W154" s="55">
        <f t="shared" si="61"/>
        <v>0</v>
      </c>
      <c r="X154" s="54"/>
      <c r="Y154" s="55">
        <f t="shared" si="55"/>
        <v>0</v>
      </c>
      <c r="Z154" s="160">
        <v>0</v>
      </c>
      <c r="AA154" s="7">
        <v>82461</v>
      </c>
      <c r="AB154" s="7">
        <v>39</v>
      </c>
      <c r="AC154" s="14">
        <f t="shared" si="62"/>
        <v>47.295084949248732</v>
      </c>
      <c r="AD154" s="7">
        <v>4</v>
      </c>
      <c r="AE154" s="14">
        <f t="shared" si="63"/>
        <v>4.850777943512691</v>
      </c>
      <c r="AF154" s="7">
        <v>28</v>
      </c>
      <c r="AG154" s="7">
        <v>82389</v>
      </c>
      <c r="AH154" s="7">
        <v>49</v>
      </c>
      <c r="AI154" s="14">
        <f t="shared" si="64"/>
        <v>59.47395890228065</v>
      </c>
      <c r="AJ154" s="7">
        <v>12</v>
      </c>
      <c r="AK154" s="14">
        <f t="shared" si="56"/>
        <v>14.5650511597422</v>
      </c>
      <c r="AL154" s="159">
        <v>10</v>
      </c>
      <c r="AM154" s="8">
        <f t="shared" si="77"/>
        <v>109687</v>
      </c>
      <c r="AN154" s="8">
        <f t="shared" si="65"/>
        <v>39</v>
      </c>
      <c r="AO154" s="13">
        <f t="shared" si="66"/>
        <v>35.555717632900887</v>
      </c>
      <c r="AP154" s="161">
        <f t="shared" si="67"/>
        <v>4</v>
      </c>
      <c r="AQ154" s="13">
        <f t="shared" si="57"/>
        <v>3.6467402700411173</v>
      </c>
      <c r="AR154" s="162">
        <f t="shared" si="68"/>
        <v>28</v>
      </c>
      <c r="AS154" s="133">
        <f t="shared" si="69"/>
        <v>109411</v>
      </c>
      <c r="AT154" s="133">
        <f t="shared" si="70"/>
        <v>49</v>
      </c>
      <c r="AU154" s="124">
        <f t="shared" si="71"/>
        <v>44.785259251811972</v>
      </c>
      <c r="AV154" s="133">
        <f t="shared" si="72"/>
        <v>12</v>
      </c>
      <c r="AW154" s="136">
        <f t="shared" si="73"/>
        <v>10.967818592280484</v>
      </c>
      <c r="AX154" s="133">
        <f t="shared" si="74"/>
        <v>10</v>
      </c>
    </row>
    <row r="155" spans="1:51" x14ac:dyDescent="0.2">
      <c r="A155" s="1" t="s">
        <v>270</v>
      </c>
      <c r="B155" s="1" t="s">
        <v>271</v>
      </c>
      <c r="C155" s="145">
        <v>22514</v>
      </c>
      <c r="D155" s="112">
        <v>243</v>
      </c>
      <c r="E155" s="113">
        <f t="shared" si="75"/>
        <v>1079.3284178733234</v>
      </c>
      <c r="F155" s="112">
        <v>28</v>
      </c>
      <c r="G155" s="113">
        <f t="shared" si="76"/>
        <v>124.36706049569156</v>
      </c>
      <c r="H155" s="112">
        <v>110</v>
      </c>
      <c r="I155" s="106">
        <v>21925</v>
      </c>
      <c r="J155" s="110">
        <v>263</v>
      </c>
      <c r="K155" s="111">
        <f t="shared" si="58"/>
        <v>1199.5438996579246</v>
      </c>
      <c r="L155" s="110">
        <v>49</v>
      </c>
      <c r="M155" s="111">
        <f t="shared" si="54"/>
        <v>223.4891676168757</v>
      </c>
      <c r="N155" s="156">
        <v>88</v>
      </c>
      <c r="O155" s="54">
        <v>4712</v>
      </c>
      <c r="P155" s="54">
        <v>9</v>
      </c>
      <c r="Q155" s="55">
        <f t="shared" si="59"/>
        <v>191.00169779286927</v>
      </c>
      <c r="R155" s="54">
        <v>2</v>
      </c>
      <c r="S155" s="55">
        <f t="shared" si="60"/>
        <v>42.444821731748725</v>
      </c>
      <c r="T155" s="54">
        <v>2</v>
      </c>
      <c r="U155" s="56">
        <v>5097</v>
      </c>
      <c r="V155" s="54">
        <v>13</v>
      </c>
      <c r="W155" s="55">
        <f t="shared" si="61"/>
        <v>255.05199136747109</v>
      </c>
      <c r="X155" s="54">
        <v>3</v>
      </c>
      <c r="Y155" s="55">
        <f t="shared" si="55"/>
        <v>58.858151854031782</v>
      </c>
      <c r="Z155" s="160">
        <v>2</v>
      </c>
      <c r="AA155" s="7">
        <v>82461</v>
      </c>
      <c r="AB155" s="7">
        <v>1172</v>
      </c>
      <c r="AC155" s="14">
        <f t="shared" si="62"/>
        <v>1421.2779374492184</v>
      </c>
      <c r="AD155" s="7">
        <v>83</v>
      </c>
      <c r="AE155" s="14">
        <f t="shared" si="63"/>
        <v>100.65364232788835</v>
      </c>
      <c r="AF155" s="7">
        <v>973</v>
      </c>
      <c r="AG155" s="7">
        <v>82389</v>
      </c>
      <c r="AH155" s="7">
        <v>1016</v>
      </c>
      <c r="AI155" s="14">
        <f t="shared" si="64"/>
        <v>1233.1743315248393</v>
      </c>
      <c r="AJ155" s="7">
        <v>26</v>
      </c>
      <c r="AK155" s="14">
        <f t="shared" si="56"/>
        <v>31.557610846108098</v>
      </c>
      <c r="AL155" s="159">
        <v>767</v>
      </c>
      <c r="AM155" s="8">
        <f t="shared" si="77"/>
        <v>109687</v>
      </c>
      <c r="AN155" s="8">
        <f t="shared" si="65"/>
        <v>1424</v>
      </c>
      <c r="AO155" s="13">
        <f t="shared" si="66"/>
        <v>1298.2395361346378</v>
      </c>
      <c r="AP155" s="161">
        <f t="shared" si="67"/>
        <v>113</v>
      </c>
      <c r="AQ155" s="13">
        <f t="shared" si="57"/>
        <v>103.02041262866156</v>
      </c>
      <c r="AR155" s="162">
        <f t="shared" si="68"/>
        <v>1085</v>
      </c>
      <c r="AS155" s="133">
        <f t="shared" si="69"/>
        <v>109411</v>
      </c>
      <c r="AT155" s="133">
        <f t="shared" si="70"/>
        <v>1292</v>
      </c>
      <c r="AU155" s="124">
        <f t="shared" si="71"/>
        <v>1180.8684684355321</v>
      </c>
      <c r="AV155" s="133">
        <f t="shared" si="72"/>
        <v>78</v>
      </c>
      <c r="AW155" s="136">
        <f t="shared" si="73"/>
        <v>71.290820849823149</v>
      </c>
      <c r="AX155" s="133">
        <f t="shared" si="74"/>
        <v>857</v>
      </c>
    </row>
    <row r="156" spans="1:51" x14ac:dyDescent="0.2">
      <c r="A156" s="1" t="s">
        <v>272</v>
      </c>
      <c r="B156" s="1" t="s">
        <v>273</v>
      </c>
      <c r="C156" s="145">
        <v>22514</v>
      </c>
      <c r="D156" s="112">
        <v>0</v>
      </c>
      <c r="E156" s="113">
        <f t="shared" si="75"/>
        <v>0</v>
      </c>
      <c r="F156" s="112">
        <v>0</v>
      </c>
      <c r="G156" s="113">
        <f t="shared" si="76"/>
        <v>0</v>
      </c>
      <c r="H156" s="112">
        <v>0</v>
      </c>
      <c r="I156" s="106">
        <v>21925</v>
      </c>
      <c r="J156" s="110">
        <v>3</v>
      </c>
      <c r="K156" s="111">
        <f t="shared" si="58"/>
        <v>13.683010262257698</v>
      </c>
      <c r="L156" s="110"/>
      <c r="M156" s="111">
        <f t="shared" si="54"/>
        <v>0</v>
      </c>
      <c r="N156" s="156">
        <v>3</v>
      </c>
      <c r="O156" s="54">
        <v>4712</v>
      </c>
      <c r="P156" s="54">
        <v>0</v>
      </c>
      <c r="Q156" s="55">
        <f t="shared" si="59"/>
        <v>0</v>
      </c>
      <c r="R156" s="54">
        <v>0</v>
      </c>
      <c r="S156" s="55">
        <f t="shared" si="60"/>
        <v>0</v>
      </c>
      <c r="T156" s="54">
        <v>0</v>
      </c>
      <c r="U156" s="56">
        <v>5097</v>
      </c>
      <c r="V156" s="54"/>
      <c r="W156" s="55">
        <f t="shared" si="61"/>
        <v>0</v>
      </c>
      <c r="X156" s="54"/>
      <c r="Y156" s="55">
        <f t="shared" si="55"/>
        <v>0</v>
      </c>
      <c r="Z156" s="160">
        <v>0</v>
      </c>
      <c r="AA156" s="7">
        <v>82461</v>
      </c>
      <c r="AB156" s="7">
        <v>356</v>
      </c>
      <c r="AC156" s="14">
        <f t="shared" si="62"/>
        <v>431.71923697262946</v>
      </c>
      <c r="AD156" s="7">
        <v>69</v>
      </c>
      <c r="AE156" s="14">
        <f t="shared" si="63"/>
        <v>83.675919525593926</v>
      </c>
      <c r="AF156" s="7">
        <v>77</v>
      </c>
      <c r="AG156" s="7">
        <v>82389</v>
      </c>
      <c r="AH156" s="7">
        <v>277</v>
      </c>
      <c r="AI156" s="14">
        <f t="shared" si="64"/>
        <v>336.20993093738241</v>
      </c>
      <c r="AJ156" s="7">
        <v>82</v>
      </c>
      <c r="AK156" s="14">
        <f t="shared" si="56"/>
        <v>99.527849591571695</v>
      </c>
      <c r="AL156" s="159">
        <v>65</v>
      </c>
      <c r="AM156" s="8">
        <f t="shared" si="77"/>
        <v>109687</v>
      </c>
      <c r="AN156" s="8">
        <f t="shared" si="65"/>
        <v>356</v>
      </c>
      <c r="AO156" s="13">
        <f t="shared" si="66"/>
        <v>324.55988403365944</v>
      </c>
      <c r="AP156" s="161">
        <f t="shared" si="67"/>
        <v>69</v>
      </c>
      <c r="AQ156" s="13">
        <f t="shared" si="57"/>
        <v>62.906269658209268</v>
      </c>
      <c r="AR156" s="162">
        <f t="shared" si="68"/>
        <v>77</v>
      </c>
      <c r="AS156" s="133">
        <f t="shared" si="69"/>
        <v>109411</v>
      </c>
      <c r="AT156" s="133">
        <f t="shared" si="70"/>
        <v>280</v>
      </c>
      <c r="AU156" s="124">
        <f t="shared" si="71"/>
        <v>255.91576715321128</v>
      </c>
      <c r="AV156" s="133">
        <f t="shared" si="72"/>
        <v>82</v>
      </c>
      <c r="AW156" s="136">
        <f t="shared" si="73"/>
        <v>74.946760380583314</v>
      </c>
      <c r="AX156" s="133">
        <f t="shared" si="74"/>
        <v>68</v>
      </c>
    </row>
    <row r="157" spans="1:51" x14ac:dyDescent="0.2">
      <c r="A157" s="9" t="s">
        <v>274</v>
      </c>
      <c r="B157" s="9" t="s">
        <v>275</v>
      </c>
      <c r="C157" s="145">
        <v>22514</v>
      </c>
      <c r="D157" s="106">
        <v>2440</v>
      </c>
      <c r="E157" s="109">
        <f t="shared" si="75"/>
        <v>10837.700986053123</v>
      </c>
      <c r="F157" s="106">
        <v>962</v>
      </c>
      <c r="G157" s="109">
        <f t="shared" si="76"/>
        <v>4272.8968641734036</v>
      </c>
      <c r="H157" s="106">
        <v>122</v>
      </c>
      <c r="I157" s="106">
        <v>21925</v>
      </c>
      <c r="J157" s="145">
        <v>2175</v>
      </c>
      <c r="K157" s="107">
        <f t="shared" si="58"/>
        <v>9920.1824401368303</v>
      </c>
      <c r="L157" s="145">
        <v>362</v>
      </c>
      <c r="M157" s="107">
        <f t="shared" si="54"/>
        <v>1651.0832383124289</v>
      </c>
      <c r="N157" s="108">
        <v>101</v>
      </c>
      <c r="O157" s="50">
        <v>4712</v>
      </c>
      <c r="P157" s="50">
        <v>348</v>
      </c>
      <c r="Q157" s="52">
        <f t="shared" si="59"/>
        <v>7385.3989813242788</v>
      </c>
      <c r="R157" s="50">
        <v>201</v>
      </c>
      <c r="S157" s="52">
        <f t="shared" si="60"/>
        <v>4265.7045840407472</v>
      </c>
      <c r="T157" s="50">
        <v>22</v>
      </c>
      <c r="U157" s="48">
        <v>5097</v>
      </c>
      <c r="V157" s="50">
        <v>360</v>
      </c>
      <c r="W157" s="52">
        <f t="shared" si="61"/>
        <v>7062.9782224838136</v>
      </c>
      <c r="X157" s="50">
        <v>195</v>
      </c>
      <c r="Y157" s="52">
        <f t="shared" si="55"/>
        <v>3825.7798705120658</v>
      </c>
      <c r="Z157" s="53">
        <v>41</v>
      </c>
      <c r="AA157" s="10">
        <v>82461</v>
      </c>
      <c r="AB157" s="10">
        <v>8881</v>
      </c>
      <c r="AC157" s="11">
        <f t="shared" si="62"/>
        <v>10769.939729084052</v>
      </c>
      <c r="AD157" s="10">
        <v>2099</v>
      </c>
      <c r="AE157" s="11">
        <f t="shared" si="63"/>
        <v>2545.4457258582847</v>
      </c>
      <c r="AF157" s="10">
        <v>3121</v>
      </c>
      <c r="AG157" s="10">
        <v>82389</v>
      </c>
      <c r="AH157" s="10">
        <v>8387</v>
      </c>
      <c r="AI157" s="11">
        <f t="shared" si="64"/>
        <v>10179.757006396485</v>
      </c>
      <c r="AJ157" s="10">
        <v>575</v>
      </c>
      <c r="AK157" s="11">
        <f t="shared" si="56"/>
        <v>697.90870140431366</v>
      </c>
      <c r="AL157" s="42">
        <v>2503</v>
      </c>
      <c r="AM157" s="12">
        <f t="shared" si="77"/>
        <v>109687</v>
      </c>
      <c r="AN157" s="12">
        <f t="shared" si="65"/>
        <v>11669</v>
      </c>
      <c r="AO157" s="23">
        <f t="shared" si="66"/>
        <v>10638.453052777448</v>
      </c>
      <c r="AP157" s="37">
        <f t="shared" si="67"/>
        <v>3262</v>
      </c>
      <c r="AQ157" s="23">
        <f t="shared" si="57"/>
        <v>2973.9166902185311</v>
      </c>
      <c r="AR157" s="116">
        <f t="shared" si="68"/>
        <v>3265</v>
      </c>
      <c r="AS157" s="133">
        <f t="shared" si="69"/>
        <v>109411</v>
      </c>
      <c r="AT157" s="133">
        <f t="shared" si="70"/>
        <v>10922</v>
      </c>
      <c r="AU157" s="123">
        <f t="shared" si="71"/>
        <v>9982.5428887406197</v>
      </c>
      <c r="AV157" s="134">
        <f t="shared" si="72"/>
        <v>1132</v>
      </c>
      <c r="AW157" s="135">
        <f t="shared" si="73"/>
        <v>1034.6308872051256</v>
      </c>
      <c r="AX157" s="134">
        <f t="shared" si="74"/>
        <v>2645</v>
      </c>
    </row>
    <row r="158" spans="1:51" x14ac:dyDescent="0.2">
      <c r="A158" s="1" t="s">
        <v>276</v>
      </c>
      <c r="B158" s="1" t="s">
        <v>277</v>
      </c>
      <c r="C158" s="145">
        <v>22514</v>
      </c>
      <c r="D158" s="112">
        <v>0</v>
      </c>
      <c r="E158" s="113">
        <f t="shared" si="75"/>
        <v>0</v>
      </c>
      <c r="F158" s="112">
        <v>0</v>
      </c>
      <c r="G158" s="113">
        <f t="shared" si="76"/>
        <v>0</v>
      </c>
      <c r="H158" s="112">
        <v>0</v>
      </c>
      <c r="I158" s="106">
        <v>21925</v>
      </c>
      <c r="J158" s="110"/>
      <c r="K158" s="111">
        <f t="shared" si="58"/>
        <v>0</v>
      </c>
      <c r="L158" s="110"/>
      <c r="M158" s="111">
        <f t="shared" si="54"/>
        <v>0</v>
      </c>
      <c r="N158" s="156">
        <v>0</v>
      </c>
      <c r="O158" s="54">
        <v>4712</v>
      </c>
      <c r="P158" s="54">
        <v>0</v>
      </c>
      <c r="Q158" s="55">
        <f t="shared" si="59"/>
        <v>0</v>
      </c>
      <c r="R158" s="54">
        <v>0</v>
      </c>
      <c r="S158" s="55">
        <f t="shared" si="60"/>
        <v>0</v>
      </c>
      <c r="T158" s="54">
        <v>0</v>
      </c>
      <c r="U158" s="56">
        <v>5097</v>
      </c>
      <c r="V158" s="54"/>
      <c r="W158" s="55">
        <f t="shared" si="61"/>
        <v>0</v>
      </c>
      <c r="X158" s="54"/>
      <c r="Y158" s="55">
        <f t="shared" si="55"/>
        <v>0</v>
      </c>
      <c r="Z158" s="160">
        <v>0</v>
      </c>
      <c r="AA158" s="7">
        <v>82461</v>
      </c>
      <c r="AB158" s="7">
        <v>916</v>
      </c>
      <c r="AC158" s="14">
        <f t="shared" si="62"/>
        <v>1110.828149064406</v>
      </c>
      <c r="AD158" s="7">
        <v>41</v>
      </c>
      <c r="AE158" s="14">
        <f t="shared" si="63"/>
        <v>49.72047392100508</v>
      </c>
      <c r="AF158" s="7">
        <v>888</v>
      </c>
      <c r="AG158" s="7">
        <v>82389</v>
      </c>
      <c r="AH158" s="7">
        <v>988</v>
      </c>
      <c r="AI158" s="14">
        <f t="shared" si="64"/>
        <v>1199.1892121521078</v>
      </c>
      <c r="AJ158" s="7">
        <v>33</v>
      </c>
      <c r="AK158" s="14">
        <f t="shared" si="56"/>
        <v>40.053890689291045</v>
      </c>
      <c r="AL158" s="159">
        <v>888</v>
      </c>
      <c r="AM158" s="8">
        <f t="shared" si="77"/>
        <v>109687</v>
      </c>
      <c r="AN158" s="8">
        <f t="shared" si="65"/>
        <v>916</v>
      </c>
      <c r="AO158" s="13">
        <f t="shared" si="66"/>
        <v>835.10352183941586</v>
      </c>
      <c r="AP158" s="161">
        <f t="shared" si="67"/>
        <v>41</v>
      </c>
      <c r="AQ158" s="13">
        <f t="shared" si="57"/>
        <v>37.379087767921447</v>
      </c>
      <c r="AR158" s="162">
        <f t="shared" si="68"/>
        <v>888</v>
      </c>
      <c r="AS158" s="133">
        <f t="shared" si="69"/>
        <v>109411</v>
      </c>
      <c r="AT158" s="133">
        <f t="shared" si="70"/>
        <v>988</v>
      </c>
      <c r="AU158" s="124">
        <f t="shared" si="71"/>
        <v>903.01706409775977</v>
      </c>
      <c r="AV158" s="133">
        <f t="shared" si="72"/>
        <v>33</v>
      </c>
      <c r="AW158" s="136">
        <f t="shared" si="73"/>
        <v>30.161501128771331</v>
      </c>
      <c r="AX158" s="133">
        <f t="shared" si="74"/>
        <v>888</v>
      </c>
    </row>
    <row r="159" spans="1:51" s="154" customFormat="1" x14ac:dyDescent="0.2">
      <c r="A159" s="1" t="s">
        <v>278</v>
      </c>
      <c r="B159" s="1" t="s">
        <v>279</v>
      </c>
      <c r="C159" s="145">
        <v>22514</v>
      </c>
      <c r="D159" s="112">
        <v>1248</v>
      </c>
      <c r="E159" s="113">
        <f t="shared" si="75"/>
        <v>5543.2175535222523</v>
      </c>
      <c r="F159" s="112">
        <v>372</v>
      </c>
      <c r="G159" s="113">
        <f t="shared" si="76"/>
        <v>1652.3052322999024</v>
      </c>
      <c r="H159" s="112">
        <v>90</v>
      </c>
      <c r="I159" s="106">
        <v>21925</v>
      </c>
      <c r="J159" s="110">
        <v>1218</v>
      </c>
      <c r="K159" s="111">
        <f t="shared" si="58"/>
        <v>5555.3021664766247</v>
      </c>
      <c r="L159" s="110">
        <v>191</v>
      </c>
      <c r="M159" s="111">
        <f t="shared" si="54"/>
        <v>871.15165336374002</v>
      </c>
      <c r="N159" s="156">
        <v>85</v>
      </c>
      <c r="O159" s="54">
        <v>4712</v>
      </c>
      <c r="P159" s="54">
        <v>294</v>
      </c>
      <c r="Q159" s="55">
        <f t="shared" si="59"/>
        <v>6239.3887945670631</v>
      </c>
      <c r="R159" s="54">
        <v>156</v>
      </c>
      <c r="S159" s="55">
        <f t="shared" si="60"/>
        <v>3310.6960950764005</v>
      </c>
      <c r="T159" s="54">
        <v>22</v>
      </c>
      <c r="U159" s="56">
        <v>5097</v>
      </c>
      <c r="V159" s="54">
        <v>285</v>
      </c>
      <c r="W159" s="55">
        <f t="shared" si="61"/>
        <v>5591.5244261330199</v>
      </c>
      <c r="X159" s="54">
        <v>140</v>
      </c>
      <c r="Y159" s="55">
        <f t="shared" si="55"/>
        <v>2746.7137531881499</v>
      </c>
      <c r="Z159" s="160">
        <v>20</v>
      </c>
      <c r="AA159" s="7">
        <v>82461</v>
      </c>
      <c r="AB159" s="7">
        <v>2759</v>
      </c>
      <c r="AC159" s="14">
        <f t="shared" si="62"/>
        <v>3345.8240865378784</v>
      </c>
      <c r="AD159" s="7">
        <v>163</v>
      </c>
      <c r="AE159" s="14">
        <f t="shared" si="63"/>
        <v>197.66920119814213</v>
      </c>
      <c r="AF159" s="7">
        <v>1149</v>
      </c>
      <c r="AG159" s="7">
        <v>82389</v>
      </c>
      <c r="AH159" s="7">
        <v>2938</v>
      </c>
      <c r="AI159" s="14">
        <f t="shared" si="64"/>
        <v>3566.0100256102146</v>
      </c>
      <c r="AJ159" s="7">
        <v>97</v>
      </c>
      <c r="AK159" s="14">
        <f t="shared" si="56"/>
        <v>117.73416354124944</v>
      </c>
      <c r="AL159" s="159">
        <v>693</v>
      </c>
      <c r="AM159" s="8">
        <f t="shared" si="77"/>
        <v>109687</v>
      </c>
      <c r="AN159" s="8">
        <f t="shared" si="65"/>
        <v>4301</v>
      </c>
      <c r="AO159" s="13">
        <f t="shared" si="66"/>
        <v>3921.157475361711</v>
      </c>
      <c r="AP159" s="161">
        <f t="shared" si="67"/>
        <v>691</v>
      </c>
      <c r="AQ159" s="13">
        <f t="shared" si="57"/>
        <v>629.97438164960295</v>
      </c>
      <c r="AR159" s="162">
        <f t="shared" si="68"/>
        <v>1261</v>
      </c>
      <c r="AS159" s="133">
        <f t="shared" si="69"/>
        <v>109411</v>
      </c>
      <c r="AT159" s="133">
        <f t="shared" si="70"/>
        <v>4441</v>
      </c>
      <c r="AU159" s="124">
        <f t="shared" si="71"/>
        <v>4059.006864026469</v>
      </c>
      <c r="AV159" s="133">
        <f t="shared" si="72"/>
        <v>428</v>
      </c>
      <c r="AW159" s="136">
        <f t="shared" si="73"/>
        <v>391.18552979133727</v>
      </c>
      <c r="AX159" s="133">
        <f t="shared" si="74"/>
        <v>798</v>
      </c>
      <c r="AY159" s="92"/>
    </row>
    <row r="160" spans="1:51" x14ac:dyDescent="0.2">
      <c r="A160" s="1" t="s">
        <v>280</v>
      </c>
      <c r="B160" s="1" t="s">
        <v>281</v>
      </c>
      <c r="C160" s="145">
        <v>22514</v>
      </c>
      <c r="D160" s="112">
        <v>630</v>
      </c>
      <c r="E160" s="113">
        <f t="shared" si="75"/>
        <v>2798.2588611530605</v>
      </c>
      <c r="F160" s="112">
        <v>190</v>
      </c>
      <c r="G160" s="113">
        <f t="shared" si="76"/>
        <v>843.91933907790713</v>
      </c>
      <c r="H160" s="112">
        <v>9</v>
      </c>
      <c r="I160" s="106">
        <v>21925</v>
      </c>
      <c r="J160" s="110">
        <v>720</v>
      </c>
      <c r="K160" s="111">
        <f t="shared" si="58"/>
        <v>3283.9224629418468</v>
      </c>
      <c r="L160" s="110">
        <v>30</v>
      </c>
      <c r="M160" s="111">
        <f t="shared" si="54"/>
        <v>136.83010262257699</v>
      </c>
      <c r="N160" s="156">
        <v>4</v>
      </c>
      <c r="O160" s="54">
        <v>4712</v>
      </c>
      <c r="P160" s="54">
        <v>0</v>
      </c>
      <c r="Q160" s="55">
        <f t="shared" si="59"/>
        <v>0</v>
      </c>
      <c r="R160" s="54">
        <v>0</v>
      </c>
      <c r="S160" s="55">
        <f t="shared" si="60"/>
        <v>0</v>
      </c>
      <c r="T160" s="54">
        <v>0</v>
      </c>
      <c r="U160" s="56">
        <v>5097</v>
      </c>
      <c r="V160" s="54"/>
      <c r="W160" s="55">
        <f t="shared" si="61"/>
        <v>0</v>
      </c>
      <c r="X160" s="54"/>
      <c r="Y160" s="55">
        <f t="shared" si="55"/>
        <v>0</v>
      </c>
      <c r="Z160" s="160">
        <v>0</v>
      </c>
      <c r="AA160" s="7">
        <v>82461</v>
      </c>
      <c r="AB160" s="7">
        <v>173</v>
      </c>
      <c r="AC160" s="14">
        <f t="shared" si="62"/>
        <v>209.79614605692387</v>
      </c>
      <c r="AD160" s="7">
        <v>85</v>
      </c>
      <c r="AE160" s="14">
        <f t="shared" si="63"/>
        <v>103.07903129964468</v>
      </c>
      <c r="AF160" s="7">
        <v>15</v>
      </c>
      <c r="AG160" s="7">
        <v>82389</v>
      </c>
      <c r="AH160" s="7">
        <v>202</v>
      </c>
      <c r="AI160" s="14">
        <f t="shared" si="64"/>
        <v>245.17836118899368</v>
      </c>
      <c r="AJ160" s="7">
        <v>39</v>
      </c>
      <c r="AK160" s="14">
        <f t="shared" si="56"/>
        <v>47.336416269162143</v>
      </c>
      <c r="AL160" s="159">
        <v>10</v>
      </c>
      <c r="AM160" s="8">
        <f t="shared" si="77"/>
        <v>109687</v>
      </c>
      <c r="AN160" s="8">
        <f t="shared" si="65"/>
        <v>803</v>
      </c>
      <c r="AO160" s="13">
        <f t="shared" si="66"/>
        <v>732.08310921075417</v>
      </c>
      <c r="AP160" s="161">
        <f t="shared" si="67"/>
        <v>275</v>
      </c>
      <c r="AQ160" s="13">
        <f t="shared" si="57"/>
        <v>250.71339356532678</v>
      </c>
      <c r="AR160" s="162">
        <f t="shared" si="68"/>
        <v>24</v>
      </c>
      <c r="AS160" s="133">
        <f t="shared" si="69"/>
        <v>109411</v>
      </c>
      <c r="AT160" s="133">
        <f t="shared" si="70"/>
        <v>922</v>
      </c>
      <c r="AU160" s="124">
        <f t="shared" si="71"/>
        <v>842.69406184021727</v>
      </c>
      <c r="AV160" s="133">
        <f t="shared" si="72"/>
        <v>69</v>
      </c>
      <c r="AW160" s="136">
        <f t="shared" si="73"/>
        <v>63.064956905612782</v>
      </c>
      <c r="AX160" s="133">
        <f t="shared" si="74"/>
        <v>14</v>
      </c>
    </row>
    <row r="161" spans="1:51" x14ac:dyDescent="0.2">
      <c r="A161" s="1" t="s">
        <v>282</v>
      </c>
      <c r="B161" s="1" t="s">
        <v>283</v>
      </c>
      <c r="C161" s="145">
        <v>22514</v>
      </c>
      <c r="D161" s="112">
        <v>96</v>
      </c>
      <c r="E161" s="113">
        <f t="shared" si="75"/>
        <v>426.40135027094249</v>
      </c>
      <c r="F161" s="112">
        <v>96</v>
      </c>
      <c r="G161" s="113">
        <f t="shared" si="76"/>
        <v>426.40135027094249</v>
      </c>
      <c r="H161" s="112">
        <v>0</v>
      </c>
      <c r="I161" s="106">
        <v>21925</v>
      </c>
      <c r="J161" s="110">
        <v>50</v>
      </c>
      <c r="K161" s="111">
        <f t="shared" si="58"/>
        <v>228.05017103762827</v>
      </c>
      <c r="L161" s="110">
        <v>50</v>
      </c>
      <c r="M161" s="111">
        <f t="shared" si="54"/>
        <v>228.05017103762827</v>
      </c>
      <c r="N161" s="156">
        <v>0</v>
      </c>
      <c r="O161" s="54">
        <v>4712</v>
      </c>
      <c r="P161" s="54">
        <v>8</v>
      </c>
      <c r="Q161" s="55">
        <f t="shared" si="59"/>
        <v>169.7792869269949</v>
      </c>
      <c r="R161" s="54">
        <v>8</v>
      </c>
      <c r="S161" s="55">
        <f t="shared" si="60"/>
        <v>169.7792869269949</v>
      </c>
      <c r="T161" s="54">
        <v>0</v>
      </c>
      <c r="U161" s="56">
        <v>5097</v>
      </c>
      <c r="V161" s="54">
        <v>10</v>
      </c>
      <c r="W161" s="55">
        <f t="shared" si="61"/>
        <v>196.19383951343929</v>
      </c>
      <c r="X161" s="54">
        <v>10</v>
      </c>
      <c r="Y161" s="55">
        <f t="shared" si="55"/>
        <v>196.19383951343929</v>
      </c>
      <c r="Z161" s="160">
        <v>10</v>
      </c>
      <c r="AA161" s="7">
        <v>82461</v>
      </c>
      <c r="AB161" s="7">
        <v>110</v>
      </c>
      <c r="AC161" s="14">
        <f t="shared" si="62"/>
        <v>133.39639344659898</v>
      </c>
      <c r="AD161" s="7">
        <v>4</v>
      </c>
      <c r="AE161" s="14">
        <f t="shared" si="63"/>
        <v>4.850777943512691</v>
      </c>
      <c r="AF161" s="7">
        <v>18</v>
      </c>
      <c r="AG161" s="7">
        <v>82389</v>
      </c>
      <c r="AH161" s="7">
        <v>109</v>
      </c>
      <c r="AI161" s="14">
        <f t="shared" si="64"/>
        <v>132.29921470099166</v>
      </c>
      <c r="AJ161" s="7">
        <v>5</v>
      </c>
      <c r="AK161" s="14">
        <f t="shared" si="56"/>
        <v>6.0687713165592498</v>
      </c>
      <c r="AL161" s="159">
        <v>25</v>
      </c>
      <c r="AM161" s="8">
        <f t="shared" si="77"/>
        <v>109687</v>
      </c>
      <c r="AN161" s="8">
        <f t="shared" si="65"/>
        <v>214</v>
      </c>
      <c r="AO161" s="13">
        <f t="shared" si="66"/>
        <v>195.10060444719977</v>
      </c>
      <c r="AP161" s="161">
        <f t="shared" si="67"/>
        <v>108</v>
      </c>
      <c r="AQ161" s="13">
        <f t="shared" si="57"/>
        <v>98.461987291110162</v>
      </c>
      <c r="AR161" s="162">
        <f t="shared" si="68"/>
        <v>18</v>
      </c>
      <c r="AS161" s="133">
        <f t="shared" si="69"/>
        <v>109411</v>
      </c>
      <c r="AT161" s="133">
        <f t="shared" si="70"/>
        <v>169</v>
      </c>
      <c r="AU161" s="124">
        <f t="shared" si="71"/>
        <v>154.46344517461679</v>
      </c>
      <c r="AV161" s="133">
        <f t="shared" si="72"/>
        <v>65</v>
      </c>
      <c r="AW161" s="136">
        <f t="shared" si="73"/>
        <v>59.409017374852624</v>
      </c>
      <c r="AX161" s="133">
        <f t="shared" si="74"/>
        <v>35</v>
      </c>
    </row>
    <row r="162" spans="1:51" x14ac:dyDescent="0.2">
      <c r="A162" s="46" t="s">
        <v>440</v>
      </c>
      <c r="B162" s="46" t="s">
        <v>441</v>
      </c>
      <c r="C162" s="145">
        <v>22514</v>
      </c>
      <c r="D162" s="112"/>
      <c r="E162" s="113">
        <f t="shared" si="75"/>
        <v>0</v>
      </c>
      <c r="F162" s="112"/>
      <c r="G162" s="113">
        <f t="shared" si="76"/>
        <v>0</v>
      </c>
      <c r="H162" s="112"/>
      <c r="I162" s="106">
        <v>21925</v>
      </c>
      <c r="J162" s="110"/>
      <c r="K162" s="111"/>
      <c r="L162" s="110"/>
      <c r="M162" s="111"/>
      <c r="N162" s="156"/>
      <c r="O162" s="54">
        <v>4712</v>
      </c>
      <c r="P162" s="54"/>
      <c r="Q162" s="55">
        <f t="shared" si="59"/>
        <v>0</v>
      </c>
      <c r="R162" s="54"/>
      <c r="S162" s="55">
        <f t="shared" si="60"/>
        <v>0</v>
      </c>
      <c r="T162" s="54"/>
      <c r="U162" s="56">
        <v>5097</v>
      </c>
      <c r="V162" s="54"/>
      <c r="W162" s="55"/>
      <c r="X162" s="54"/>
      <c r="Y162" s="55"/>
      <c r="Z162" s="160"/>
      <c r="AA162" s="7">
        <v>82461</v>
      </c>
      <c r="AB162" s="7">
        <v>0</v>
      </c>
      <c r="AC162" s="14">
        <f t="shared" si="62"/>
        <v>0</v>
      </c>
      <c r="AD162" s="7">
        <v>0</v>
      </c>
      <c r="AE162" s="14">
        <f t="shared" si="63"/>
        <v>0</v>
      </c>
      <c r="AF162" s="7">
        <v>0</v>
      </c>
      <c r="AG162" s="7">
        <v>82389</v>
      </c>
      <c r="AH162" s="7">
        <v>25</v>
      </c>
      <c r="AI162" s="14"/>
      <c r="AJ162" s="7">
        <v>5</v>
      </c>
      <c r="AK162" s="14"/>
      <c r="AL162" s="159">
        <v>25</v>
      </c>
      <c r="AM162" s="8">
        <f t="shared" si="77"/>
        <v>109687</v>
      </c>
      <c r="AN162" s="8">
        <f t="shared" si="65"/>
        <v>0</v>
      </c>
      <c r="AO162" s="13"/>
      <c r="AP162" s="161">
        <f t="shared" si="67"/>
        <v>0</v>
      </c>
      <c r="AQ162" s="13"/>
      <c r="AR162" s="162">
        <f t="shared" si="68"/>
        <v>0</v>
      </c>
      <c r="AS162" s="133">
        <f t="shared" si="69"/>
        <v>109411</v>
      </c>
      <c r="AT162" s="133">
        <f t="shared" si="70"/>
        <v>25</v>
      </c>
      <c r="AU162" s="124">
        <f t="shared" si="71"/>
        <v>22.849622067251005</v>
      </c>
      <c r="AV162" s="133">
        <f t="shared" si="72"/>
        <v>5</v>
      </c>
      <c r="AW162" s="136">
        <f t="shared" si="73"/>
        <v>4.5699244134502015</v>
      </c>
      <c r="AX162" s="133">
        <f t="shared" si="74"/>
        <v>25</v>
      </c>
    </row>
    <row r="163" spans="1:51" x14ac:dyDescent="0.2">
      <c r="A163" s="46" t="s">
        <v>442</v>
      </c>
      <c r="B163" s="46" t="s">
        <v>443</v>
      </c>
      <c r="C163" s="145">
        <v>22514</v>
      </c>
      <c r="D163" s="112"/>
      <c r="E163" s="113">
        <f t="shared" si="75"/>
        <v>0</v>
      </c>
      <c r="F163" s="112"/>
      <c r="G163" s="113">
        <f t="shared" si="76"/>
        <v>0</v>
      </c>
      <c r="H163" s="112"/>
      <c r="I163" s="106">
        <v>21925</v>
      </c>
      <c r="J163" s="110"/>
      <c r="K163" s="111"/>
      <c r="L163" s="110"/>
      <c r="M163" s="111"/>
      <c r="N163" s="156"/>
      <c r="O163" s="54">
        <v>4712</v>
      </c>
      <c r="P163" s="54"/>
      <c r="Q163" s="55">
        <f t="shared" si="59"/>
        <v>0</v>
      </c>
      <c r="R163" s="54"/>
      <c r="S163" s="55">
        <f t="shared" si="60"/>
        <v>0</v>
      </c>
      <c r="T163" s="54"/>
      <c r="U163" s="56">
        <v>5097</v>
      </c>
      <c r="V163" s="54"/>
      <c r="W163" s="55"/>
      <c r="X163" s="54"/>
      <c r="Y163" s="55"/>
      <c r="Z163" s="160"/>
      <c r="AA163" s="7">
        <v>82461</v>
      </c>
      <c r="AB163" s="7">
        <v>0</v>
      </c>
      <c r="AC163" s="14">
        <f t="shared" si="62"/>
        <v>0</v>
      </c>
      <c r="AD163" s="7">
        <v>0</v>
      </c>
      <c r="AE163" s="14">
        <f t="shared" si="63"/>
        <v>0</v>
      </c>
      <c r="AF163" s="7">
        <v>0</v>
      </c>
      <c r="AG163" s="7">
        <v>82389</v>
      </c>
      <c r="AH163" s="7"/>
      <c r="AI163" s="14"/>
      <c r="AJ163" s="7"/>
      <c r="AK163" s="14"/>
      <c r="AL163" s="159">
        <v>0</v>
      </c>
      <c r="AM163" s="8">
        <f t="shared" si="77"/>
        <v>109687</v>
      </c>
      <c r="AN163" s="8">
        <f t="shared" si="65"/>
        <v>0</v>
      </c>
      <c r="AO163" s="13"/>
      <c r="AP163" s="161">
        <f t="shared" si="67"/>
        <v>0</v>
      </c>
      <c r="AQ163" s="13"/>
      <c r="AR163" s="162">
        <f t="shared" si="68"/>
        <v>0</v>
      </c>
      <c r="AS163" s="133">
        <f t="shared" si="69"/>
        <v>109411</v>
      </c>
      <c r="AT163" s="133">
        <f t="shared" si="70"/>
        <v>0</v>
      </c>
      <c r="AU163" s="124">
        <f t="shared" si="71"/>
        <v>0</v>
      </c>
      <c r="AV163" s="133">
        <f t="shared" si="72"/>
        <v>0</v>
      </c>
      <c r="AW163" s="136">
        <f t="shared" si="73"/>
        <v>0</v>
      </c>
      <c r="AX163" s="133">
        <f t="shared" si="74"/>
        <v>0</v>
      </c>
    </row>
    <row r="164" spans="1:51" x14ac:dyDescent="0.2">
      <c r="A164" s="1" t="s">
        <v>284</v>
      </c>
      <c r="B164" s="1" t="s">
        <v>285</v>
      </c>
      <c r="C164" s="145">
        <v>22514</v>
      </c>
      <c r="D164" s="112">
        <v>100</v>
      </c>
      <c r="E164" s="113">
        <f t="shared" si="75"/>
        <v>444.16807319889853</v>
      </c>
      <c r="F164" s="112">
        <v>100</v>
      </c>
      <c r="G164" s="113">
        <f t="shared" si="76"/>
        <v>444.16807319889853</v>
      </c>
      <c r="H164" s="112">
        <v>0</v>
      </c>
      <c r="I164" s="106">
        <v>21925</v>
      </c>
      <c r="J164" s="110">
        <v>41</v>
      </c>
      <c r="K164" s="111">
        <f t="shared" si="58"/>
        <v>187.00114025085517</v>
      </c>
      <c r="L164" s="110">
        <v>41</v>
      </c>
      <c r="M164" s="111">
        <f t="shared" si="54"/>
        <v>187.00114025085517</v>
      </c>
      <c r="N164" s="156">
        <v>0</v>
      </c>
      <c r="O164" s="54">
        <v>4712</v>
      </c>
      <c r="P164" s="54">
        <v>0</v>
      </c>
      <c r="Q164" s="55">
        <f t="shared" si="59"/>
        <v>0</v>
      </c>
      <c r="R164" s="54">
        <v>0</v>
      </c>
      <c r="S164" s="55">
        <f t="shared" si="60"/>
        <v>0</v>
      </c>
      <c r="T164" s="54">
        <v>0</v>
      </c>
      <c r="U164" s="56">
        <v>5097</v>
      </c>
      <c r="V164" s="54"/>
      <c r="W164" s="55">
        <f t="shared" ref="W164:W225" si="78">V164/U164*100000</f>
        <v>0</v>
      </c>
      <c r="X164" s="54"/>
      <c r="Y164" s="55">
        <f t="shared" ref="Y164:Y225" si="79">X164/U164*100000</f>
        <v>0</v>
      </c>
      <c r="Z164" s="160">
        <v>0</v>
      </c>
      <c r="AA164" s="7">
        <v>82461</v>
      </c>
      <c r="AB164" s="7">
        <v>818</v>
      </c>
      <c r="AC164" s="14">
        <f t="shared" si="62"/>
        <v>991.98408944834534</v>
      </c>
      <c r="AD164" s="7">
        <v>372</v>
      </c>
      <c r="AE164" s="14">
        <f t="shared" si="63"/>
        <v>451.12234874668019</v>
      </c>
      <c r="AF164" s="7">
        <v>0</v>
      </c>
      <c r="AG164" s="7">
        <v>82389</v>
      </c>
      <c r="AH164" s="7">
        <v>866</v>
      </c>
      <c r="AI164" s="14">
        <f t="shared" si="64"/>
        <v>1051.1111920280619</v>
      </c>
      <c r="AJ164" s="7"/>
      <c r="AK164" s="14">
        <f t="shared" si="56"/>
        <v>0</v>
      </c>
      <c r="AL164" s="159">
        <v>0</v>
      </c>
      <c r="AM164" s="8">
        <f t="shared" si="77"/>
        <v>109687</v>
      </c>
      <c r="AN164" s="8">
        <f t="shared" si="65"/>
        <v>918</v>
      </c>
      <c r="AO164" s="13">
        <f t="shared" si="66"/>
        <v>836.92689197443633</v>
      </c>
      <c r="AP164" s="161">
        <f t="shared" si="67"/>
        <v>472</v>
      </c>
      <c r="AQ164" s="13">
        <f t="shared" si="57"/>
        <v>430.31535186485178</v>
      </c>
      <c r="AR164" s="162">
        <f t="shared" si="68"/>
        <v>0</v>
      </c>
      <c r="AS164" s="133">
        <f t="shared" si="69"/>
        <v>109411</v>
      </c>
      <c r="AT164" s="133">
        <f t="shared" si="70"/>
        <v>907</v>
      </c>
      <c r="AU164" s="124">
        <f t="shared" si="71"/>
        <v>828.98428859986655</v>
      </c>
      <c r="AV164" s="133">
        <f t="shared" si="72"/>
        <v>41</v>
      </c>
      <c r="AW164" s="136">
        <f t="shared" si="73"/>
        <v>37.473380190291657</v>
      </c>
      <c r="AX164" s="133">
        <f t="shared" si="74"/>
        <v>0</v>
      </c>
    </row>
    <row r="165" spans="1:51" x14ac:dyDescent="0.2">
      <c r="A165" s="1" t="s">
        <v>286</v>
      </c>
      <c r="B165" s="1" t="s">
        <v>287</v>
      </c>
      <c r="C165" s="145">
        <v>22514</v>
      </c>
      <c r="D165" s="112">
        <v>0</v>
      </c>
      <c r="E165" s="113">
        <f t="shared" si="75"/>
        <v>0</v>
      </c>
      <c r="F165" s="112">
        <v>0</v>
      </c>
      <c r="G165" s="113">
        <f t="shared" si="76"/>
        <v>0</v>
      </c>
      <c r="H165" s="112">
        <v>0</v>
      </c>
      <c r="I165" s="106">
        <v>21925</v>
      </c>
      <c r="J165" s="110"/>
      <c r="K165" s="111">
        <f t="shared" si="58"/>
        <v>0</v>
      </c>
      <c r="L165" s="110"/>
      <c r="M165" s="111">
        <f t="shared" si="54"/>
        <v>0</v>
      </c>
      <c r="N165" s="156">
        <v>0</v>
      </c>
      <c r="O165" s="54">
        <v>4712</v>
      </c>
      <c r="P165" s="54">
        <v>0</v>
      </c>
      <c r="Q165" s="55">
        <f t="shared" si="59"/>
        <v>0</v>
      </c>
      <c r="R165" s="54">
        <v>0</v>
      </c>
      <c r="S165" s="55">
        <f t="shared" si="60"/>
        <v>0</v>
      </c>
      <c r="T165" s="54">
        <v>0</v>
      </c>
      <c r="U165" s="56">
        <v>5097</v>
      </c>
      <c r="V165" s="54"/>
      <c r="W165" s="55">
        <f t="shared" si="78"/>
        <v>0</v>
      </c>
      <c r="X165" s="54"/>
      <c r="Y165" s="55">
        <f t="shared" si="79"/>
        <v>0</v>
      </c>
      <c r="Z165" s="160">
        <v>0</v>
      </c>
      <c r="AA165" s="7">
        <v>82461</v>
      </c>
      <c r="AB165" s="7">
        <v>0</v>
      </c>
      <c r="AC165" s="14">
        <f t="shared" si="62"/>
        <v>0</v>
      </c>
      <c r="AD165" s="7">
        <v>0</v>
      </c>
      <c r="AE165" s="14">
        <f t="shared" si="63"/>
        <v>0</v>
      </c>
      <c r="AF165" s="7">
        <v>0</v>
      </c>
      <c r="AG165" s="7">
        <v>82389</v>
      </c>
      <c r="AH165" s="7"/>
      <c r="AI165" s="14">
        <f t="shared" si="64"/>
        <v>0</v>
      </c>
      <c r="AJ165" s="7"/>
      <c r="AK165" s="14">
        <f t="shared" si="56"/>
        <v>0</v>
      </c>
      <c r="AL165" s="159">
        <v>0</v>
      </c>
      <c r="AM165" s="8">
        <f t="shared" si="77"/>
        <v>109687</v>
      </c>
      <c r="AN165" s="8">
        <f t="shared" si="65"/>
        <v>0</v>
      </c>
      <c r="AO165" s="13">
        <f t="shared" si="66"/>
        <v>0</v>
      </c>
      <c r="AP165" s="161">
        <f t="shared" si="67"/>
        <v>0</v>
      </c>
      <c r="AQ165" s="13">
        <f t="shared" si="57"/>
        <v>0</v>
      </c>
      <c r="AR165" s="162">
        <f t="shared" si="68"/>
        <v>0</v>
      </c>
      <c r="AS165" s="133">
        <f t="shared" si="69"/>
        <v>109411</v>
      </c>
      <c r="AT165" s="133">
        <f t="shared" si="70"/>
        <v>0</v>
      </c>
      <c r="AU165" s="124">
        <f t="shared" si="71"/>
        <v>0</v>
      </c>
      <c r="AV165" s="133">
        <f t="shared" si="72"/>
        <v>0</v>
      </c>
      <c r="AW165" s="136">
        <f t="shared" si="73"/>
        <v>0</v>
      </c>
      <c r="AX165" s="133">
        <f t="shared" si="74"/>
        <v>0</v>
      </c>
    </row>
    <row r="166" spans="1:51" x14ac:dyDescent="0.2">
      <c r="A166" s="1" t="s">
        <v>288</v>
      </c>
      <c r="B166" s="1" t="s">
        <v>289</v>
      </c>
      <c r="C166" s="145">
        <v>22514</v>
      </c>
      <c r="D166" s="112">
        <v>0</v>
      </c>
      <c r="E166" s="113">
        <f t="shared" si="75"/>
        <v>0</v>
      </c>
      <c r="F166" s="112">
        <v>0</v>
      </c>
      <c r="G166" s="113">
        <f t="shared" si="76"/>
        <v>0</v>
      </c>
      <c r="H166" s="112">
        <v>0</v>
      </c>
      <c r="I166" s="106">
        <v>21925</v>
      </c>
      <c r="J166" s="110"/>
      <c r="K166" s="111">
        <f t="shared" si="58"/>
        <v>0</v>
      </c>
      <c r="L166" s="110"/>
      <c r="M166" s="111">
        <f t="shared" si="54"/>
        <v>0</v>
      </c>
      <c r="N166" s="156">
        <v>0</v>
      </c>
      <c r="O166" s="54">
        <v>4712</v>
      </c>
      <c r="P166" s="54">
        <v>0</v>
      </c>
      <c r="Q166" s="55">
        <f t="shared" si="59"/>
        <v>0</v>
      </c>
      <c r="R166" s="54">
        <v>0</v>
      </c>
      <c r="S166" s="55">
        <f t="shared" si="60"/>
        <v>0</v>
      </c>
      <c r="T166" s="54">
        <v>0</v>
      </c>
      <c r="U166" s="56">
        <v>5097</v>
      </c>
      <c r="V166" s="54"/>
      <c r="W166" s="55">
        <f t="shared" si="78"/>
        <v>0</v>
      </c>
      <c r="X166" s="54"/>
      <c r="Y166" s="55">
        <f t="shared" si="79"/>
        <v>0</v>
      </c>
      <c r="Z166" s="160">
        <v>0</v>
      </c>
      <c r="AA166" s="7">
        <v>82461</v>
      </c>
      <c r="AB166" s="7">
        <v>306</v>
      </c>
      <c r="AC166" s="14">
        <f t="shared" si="62"/>
        <v>371.0845126787209</v>
      </c>
      <c r="AD166" s="7">
        <v>112</v>
      </c>
      <c r="AE166" s="14">
        <f t="shared" si="63"/>
        <v>135.82178241835535</v>
      </c>
      <c r="AF166" s="7">
        <v>16</v>
      </c>
      <c r="AG166" s="7">
        <v>82389</v>
      </c>
      <c r="AH166" s="7">
        <v>334</v>
      </c>
      <c r="AI166" s="14">
        <f t="shared" si="64"/>
        <v>405.39392394615783</v>
      </c>
      <c r="AJ166" s="7"/>
      <c r="AK166" s="14">
        <f t="shared" si="56"/>
        <v>0</v>
      </c>
      <c r="AL166" s="159">
        <v>0</v>
      </c>
      <c r="AM166" s="8">
        <f t="shared" si="77"/>
        <v>109687</v>
      </c>
      <c r="AN166" s="8">
        <f t="shared" si="65"/>
        <v>306</v>
      </c>
      <c r="AO166" s="13">
        <f t="shared" si="66"/>
        <v>278.97563065814546</v>
      </c>
      <c r="AP166" s="161">
        <f t="shared" si="67"/>
        <v>112</v>
      </c>
      <c r="AQ166" s="13">
        <f t="shared" si="57"/>
        <v>102.10872756115127</v>
      </c>
      <c r="AR166" s="162">
        <f t="shared" si="68"/>
        <v>16</v>
      </c>
      <c r="AS166" s="133">
        <f t="shared" si="69"/>
        <v>109411</v>
      </c>
      <c r="AT166" s="133">
        <f t="shared" si="70"/>
        <v>334</v>
      </c>
      <c r="AU166" s="124">
        <f t="shared" si="71"/>
        <v>305.27095081847347</v>
      </c>
      <c r="AV166" s="133">
        <f t="shared" si="72"/>
        <v>0</v>
      </c>
      <c r="AW166" s="136">
        <f t="shared" si="73"/>
        <v>0</v>
      </c>
      <c r="AX166" s="133">
        <f t="shared" si="74"/>
        <v>0</v>
      </c>
    </row>
    <row r="167" spans="1:51" s="154" customFormat="1" x14ac:dyDescent="0.2">
      <c r="A167" s="1" t="s">
        <v>290</v>
      </c>
      <c r="B167" s="1" t="s">
        <v>291</v>
      </c>
      <c r="C167" s="145">
        <v>22514</v>
      </c>
      <c r="D167" s="112">
        <v>0</v>
      </c>
      <c r="E167" s="113">
        <f t="shared" si="75"/>
        <v>0</v>
      </c>
      <c r="F167" s="112">
        <v>0</v>
      </c>
      <c r="G167" s="113">
        <f t="shared" si="76"/>
        <v>0</v>
      </c>
      <c r="H167" s="112">
        <v>0</v>
      </c>
      <c r="I167" s="106">
        <v>21925</v>
      </c>
      <c r="J167" s="110"/>
      <c r="K167" s="111">
        <f t="shared" si="58"/>
        <v>0</v>
      </c>
      <c r="L167" s="110"/>
      <c r="M167" s="111">
        <f t="shared" si="54"/>
        <v>0</v>
      </c>
      <c r="N167" s="156">
        <v>0</v>
      </c>
      <c r="O167" s="54">
        <v>4712</v>
      </c>
      <c r="P167" s="54">
        <v>0</v>
      </c>
      <c r="Q167" s="55">
        <f t="shared" si="59"/>
        <v>0</v>
      </c>
      <c r="R167" s="54">
        <v>0</v>
      </c>
      <c r="S167" s="55">
        <f t="shared" si="60"/>
        <v>0</v>
      </c>
      <c r="T167" s="54">
        <v>0</v>
      </c>
      <c r="U167" s="56">
        <v>5097</v>
      </c>
      <c r="V167" s="54"/>
      <c r="W167" s="55">
        <f t="shared" si="78"/>
        <v>0</v>
      </c>
      <c r="X167" s="54"/>
      <c r="Y167" s="55">
        <f t="shared" si="79"/>
        <v>0</v>
      </c>
      <c r="Z167" s="160">
        <v>0</v>
      </c>
      <c r="AA167" s="7">
        <v>82461</v>
      </c>
      <c r="AB167" s="7">
        <v>251</v>
      </c>
      <c r="AC167" s="14">
        <f t="shared" si="62"/>
        <v>304.38631595542137</v>
      </c>
      <c r="AD167" s="7">
        <v>58</v>
      </c>
      <c r="AE167" s="14">
        <f t="shared" si="63"/>
        <v>70.336280180934025</v>
      </c>
      <c r="AF167" s="7">
        <v>93</v>
      </c>
      <c r="AG167" s="7">
        <v>82389</v>
      </c>
      <c r="AH167" s="7">
        <v>251</v>
      </c>
      <c r="AI167" s="14">
        <f t="shared" si="64"/>
        <v>304.65232009127431</v>
      </c>
      <c r="AJ167" s="7">
        <v>1</v>
      </c>
      <c r="AK167" s="14">
        <f t="shared" si="56"/>
        <v>1.2137542633118499</v>
      </c>
      <c r="AL167" s="159">
        <v>93</v>
      </c>
      <c r="AM167" s="8">
        <f t="shared" si="77"/>
        <v>109687</v>
      </c>
      <c r="AN167" s="8">
        <f t="shared" si="65"/>
        <v>251</v>
      </c>
      <c r="AO167" s="13">
        <f t="shared" si="66"/>
        <v>228.83295194508008</v>
      </c>
      <c r="AP167" s="161">
        <f t="shared" si="67"/>
        <v>58</v>
      </c>
      <c r="AQ167" s="13">
        <f t="shared" si="57"/>
        <v>52.877733915596203</v>
      </c>
      <c r="AR167" s="162">
        <f t="shared" si="68"/>
        <v>93</v>
      </c>
      <c r="AS167" s="133">
        <f t="shared" si="69"/>
        <v>109411</v>
      </c>
      <c r="AT167" s="133">
        <f t="shared" si="70"/>
        <v>251</v>
      </c>
      <c r="AU167" s="124">
        <f t="shared" si="71"/>
        <v>229.41020555520009</v>
      </c>
      <c r="AV167" s="133">
        <f t="shared" si="72"/>
        <v>1</v>
      </c>
      <c r="AW167" s="136">
        <f t="shared" si="73"/>
        <v>0.91398488269004041</v>
      </c>
      <c r="AX167" s="133">
        <f t="shared" si="74"/>
        <v>93</v>
      </c>
      <c r="AY167" s="92"/>
    </row>
    <row r="168" spans="1:51" x14ac:dyDescent="0.2">
      <c r="A168" s="1" t="s">
        <v>292</v>
      </c>
      <c r="B168" s="1" t="s">
        <v>293</v>
      </c>
      <c r="C168" s="145">
        <v>22514</v>
      </c>
      <c r="D168" s="112">
        <v>0</v>
      </c>
      <c r="E168" s="113">
        <f t="shared" si="75"/>
        <v>0</v>
      </c>
      <c r="F168" s="112">
        <v>0</v>
      </c>
      <c r="G168" s="113">
        <f t="shared" si="76"/>
        <v>0</v>
      </c>
      <c r="H168" s="112">
        <v>0</v>
      </c>
      <c r="I168" s="106">
        <v>21925</v>
      </c>
      <c r="J168" s="110"/>
      <c r="K168" s="111">
        <f t="shared" si="58"/>
        <v>0</v>
      </c>
      <c r="L168" s="110"/>
      <c r="M168" s="111">
        <f t="shared" si="54"/>
        <v>0</v>
      </c>
      <c r="N168" s="156">
        <v>0</v>
      </c>
      <c r="O168" s="54">
        <v>4712</v>
      </c>
      <c r="P168" s="54">
        <v>0</v>
      </c>
      <c r="Q168" s="55">
        <f t="shared" si="59"/>
        <v>0</v>
      </c>
      <c r="R168" s="54">
        <v>0</v>
      </c>
      <c r="S168" s="55">
        <f t="shared" si="60"/>
        <v>0</v>
      </c>
      <c r="T168" s="54">
        <v>0</v>
      </c>
      <c r="U168" s="56">
        <v>5097</v>
      </c>
      <c r="V168" s="54"/>
      <c r="W168" s="55">
        <f t="shared" si="78"/>
        <v>0</v>
      </c>
      <c r="X168" s="54"/>
      <c r="Y168" s="55">
        <f t="shared" si="79"/>
        <v>0</v>
      </c>
      <c r="Z168" s="160">
        <v>0</v>
      </c>
      <c r="AA168" s="7">
        <v>82461</v>
      </c>
      <c r="AB168" s="7">
        <v>78</v>
      </c>
      <c r="AC168" s="14">
        <f t="shared" si="62"/>
        <v>94.590169898497464</v>
      </c>
      <c r="AD168" s="7">
        <v>26</v>
      </c>
      <c r="AE168" s="14">
        <f t="shared" si="63"/>
        <v>31.53005663283249</v>
      </c>
      <c r="AF168" s="7">
        <v>42</v>
      </c>
      <c r="AG168" s="7">
        <v>82389</v>
      </c>
      <c r="AH168" s="7">
        <v>42</v>
      </c>
      <c r="AI168" s="14">
        <f t="shared" si="64"/>
        <v>50.977679059097703</v>
      </c>
      <c r="AJ168" s="7"/>
      <c r="AK168" s="14">
        <f t="shared" si="56"/>
        <v>0</v>
      </c>
      <c r="AL168" s="159">
        <v>42</v>
      </c>
      <c r="AM168" s="8">
        <f t="shared" si="77"/>
        <v>109687</v>
      </c>
      <c r="AN168" s="8">
        <f t="shared" si="65"/>
        <v>78</v>
      </c>
      <c r="AO168" s="13">
        <f t="shared" si="66"/>
        <v>71.111435265801774</v>
      </c>
      <c r="AP168" s="161">
        <f t="shared" si="67"/>
        <v>26</v>
      </c>
      <c r="AQ168" s="13">
        <f t="shared" si="57"/>
        <v>23.70381175526726</v>
      </c>
      <c r="AR168" s="162">
        <f t="shared" si="68"/>
        <v>42</v>
      </c>
      <c r="AS168" s="133">
        <f t="shared" si="69"/>
        <v>109411</v>
      </c>
      <c r="AT168" s="133">
        <f t="shared" si="70"/>
        <v>42</v>
      </c>
      <c r="AU168" s="124">
        <f t="shared" si="71"/>
        <v>38.387365072981694</v>
      </c>
      <c r="AV168" s="133">
        <f t="shared" si="72"/>
        <v>0</v>
      </c>
      <c r="AW168" s="136">
        <f t="shared" si="73"/>
        <v>0</v>
      </c>
      <c r="AX168" s="133">
        <f t="shared" si="74"/>
        <v>42</v>
      </c>
    </row>
    <row r="169" spans="1:51" x14ac:dyDescent="0.2">
      <c r="A169" s="1" t="s">
        <v>294</v>
      </c>
      <c r="B169" s="1" t="s">
        <v>295</v>
      </c>
      <c r="C169" s="145">
        <v>22514</v>
      </c>
      <c r="D169" s="112">
        <v>187</v>
      </c>
      <c r="E169" s="113">
        <f t="shared" si="75"/>
        <v>830.59429688194018</v>
      </c>
      <c r="F169" s="112">
        <v>30</v>
      </c>
      <c r="G169" s="113">
        <f t="shared" si="76"/>
        <v>133.25042195966955</v>
      </c>
      <c r="H169" s="112">
        <v>23</v>
      </c>
      <c r="I169" s="106">
        <v>21925</v>
      </c>
      <c r="J169" s="110">
        <v>146</v>
      </c>
      <c r="K169" s="111">
        <f t="shared" si="58"/>
        <v>665.90649942987454</v>
      </c>
      <c r="L169" s="110">
        <v>50</v>
      </c>
      <c r="M169" s="111">
        <f t="shared" si="54"/>
        <v>228.05017103762827</v>
      </c>
      <c r="N169" s="156">
        <v>12</v>
      </c>
      <c r="O169" s="54">
        <v>4712</v>
      </c>
      <c r="P169" s="54">
        <v>40</v>
      </c>
      <c r="Q169" s="55">
        <f t="shared" si="59"/>
        <v>848.89643463497453</v>
      </c>
      <c r="R169" s="54">
        <v>31</v>
      </c>
      <c r="S169" s="55">
        <f t="shared" si="60"/>
        <v>657.8947368421052</v>
      </c>
      <c r="T169" s="54">
        <v>0</v>
      </c>
      <c r="U169" s="56">
        <v>5097</v>
      </c>
      <c r="V169" s="54">
        <v>58</v>
      </c>
      <c r="W169" s="55">
        <f t="shared" si="78"/>
        <v>1137.924269177948</v>
      </c>
      <c r="X169" s="54">
        <v>38</v>
      </c>
      <c r="Y169" s="55">
        <f t="shared" si="79"/>
        <v>745.53659015106928</v>
      </c>
      <c r="Z169" s="160">
        <v>8</v>
      </c>
      <c r="AA169" s="7">
        <v>82461</v>
      </c>
      <c r="AB169" s="7">
        <v>1849</v>
      </c>
      <c r="AC169" s="14">
        <f t="shared" si="62"/>
        <v>2242.2721043887414</v>
      </c>
      <c r="AD169" s="7">
        <v>281</v>
      </c>
      <c r="AE169" s="14">
        <f t="shared" si="63"/>
        <v>340.76715053176656</v>
      </c>
      <c r="AF169" s="7">
        <v>551</v>
      </c>
      <c r="AG169" s="7">
        <v>82389</v>
      </c>
      <c r="AH169" s="7">
        <v>896</v>
      </c>
      <c r="AI169" s="14">
        <f t="shared" si="64"/>
        <v>1087.5238199274174</v>
      </c>
      <c r="AJ169" s="7"/>
      <c r="AK169" s="14">
        <f t="shared" si="56"/>
        <v>0</v>
      </c>
      <c r="AL169" s="159">
        <v>551</v>
      </c>
      <c r="AM169" s="8">
        <f t="shared" si="77"/>
        <v>109687</v>
      </c>
      <c r="AN169" s="8">
        <f t="shared" si="65"/>
        <v>2076</v>
      </c>
      <c r="AO169" s="13">
        <f t="shared" si="66"/>
        <v>1892.6582001513398</v>
      </c>
      <c r="AP169" s="161">
        <f t="shared" si="67"/>
        <v>342</v>
      </c>
      <c r="AQ169" s="13">
        <f t="shared" si="57"/>
        <v>311.79629308851554</v>
      </c>
      <c r="AR169" s="162">
        <f t="shared" si="68"/>
        <v>574</v>
      </c>
      <c r="AS169" s="133">
        <f t="shared" si="69"/>
        <v>109411</v>
      </c>
      <c r="AT169" s="133">
        <f t="shared" si="70"/>
        <v>1100</v>
      </c>
      <c r="AU169" s="124">
        <f t="shared" si="71"/>
        <v>1005.3833709590443</v>
      </c>
      <c r="AV169" s="133">
        <f t="shared" si="72"/>
        <v>88</v>
      </c>
      <c r="AW169" s="136">
        <f t="shared" si="73"/>
        <v>80.430669676723539</v>
      </c>
      <c r="AX169" s="133">
        <f t="shared" si="74"/>
        <v>571</v>
      </c>
    </row>
    <row r="170" spans="1:51" x14ac:dyDescent="0.2">
      <c r="A170" s="1" t="s">
        <v>296</v>
      </c>
      <c r="B170" s="1" t="s">
        <v>297</v>
      </c>
      <c r="C170" s="145">
        <v>22514</v>
      </c>
      <c r="D170" s="112">
        <v>0</v>
      </c>
      <c r="E170" s="113">
        <f t="shared" si="75"/>
        <v>0</v>
      </c>
      <c r="F170" s="112">
        <v>0</v>
      </c>
      <c r="G170" s="113">
        <f t="shared" si="76"/>
        <v>0</v>
      </c>
      <c r="H170" s="112">
        <v>0</v>
      </c>
      <c r="I170" s="106">
        <v>21925</v>
      </c>
      <c r="J170" s="110"/>
      <c r="K170" s="111">
        <f t="shared" si="58"/>
        <v>0</v>
      </c>
      <c r="L170" s="110"/>
      <c r="M170" s="111">
        <f t="shared" si="54"/>
        <v>0</v>
      </c>
      <c r="N170" s="156">
        <v>0</v>
      </c>
      <c r="O170" s="54">
        <v>4712</v>
      </c>
      <c r="P170" s="54">
        <v>6</v>
      </c>
      <c r="Q170" s="55">
        <f t="shared" si="59"/>
        <v>127.3344651952462</v>
      </c>
      <c r="R170" s="54">
        <v>6</v>
      </c>
      <c r="S170" s="55">
        <f t="shared" si="60"/>
        <v>127.3344651952462</v>
      </c>
      <c r="T170" s="54">
        <v>0</v>
      </c>
      <c r="U170" s="56">
        <v>5097</v>
      </c>
      <c r="V170" s="54">
        <v>7</v>
      </c>
      <c r="W170" s="55">
        <f t="shared" si="78"/>
        <v>137.33568765940748</v>
      </c>
      <c r="X170" s="54">
        <v>7</v>
      </c>
      <c r="Y170" s="55">
        <f t="shared" si="79"/>
        <v>137.33568765940748</v>
      </c>
      <c r="Z170" s="160">
        <v>3</v>
      </c>
      <c r="AA170" s="7">
        <v>82461</v>
      </c>
      <c r="AB170" s="7">
        <v>868</v>
      </c>
      <c r="AC170" s="14">
        <f t="shared" si="62"/>
        <v>1052.6188137422539</v>
      </c>
      <c r="AD170" s="7">
        <v>152</v>
      </c>
      <c r="AE170" s="14">
        <f t="shared" si="63"/>
        <v>184.32956185348226</v>
      </c>
      <c r="AF170" s="7">
        <v>391</v>
      </c>
      <c r="AG170" s="7">
        <v>82389</v>
      </c>
      <c r="AH170" s="7">
        <v>818</v>
      </c>
      <c r="AI170" s="14">
        <f t="shared" si="64"/>
        <v>992.85098738909323</v>
      </c>
      <c r="AJ170" s="7">
        <v>123</v>
      </c>
      <c r="AK170" s="14">
        <f t="shared" si="56"/>
        <v>149.29177438735755</v>
      </c>
      <c r="AL170" s="159">
        <v>4</v>
      </c>
      <c r="AM170" s="8">
        <f t="shared" si="77"/>
        <v>109687</v>
      </c>
      <c r="AN170" s="8">
        <f t="shared" si="65"/>
        <v>874</v>
      </c>
      <c r="AO170" s="13">
        <f t="shared" si="66"/>
        <v>796.81274900398409</v>
      </c>
      <c r="AP170" s="161">
        <f t="shared" si="67"/>
        <v>158</v>
      </c>
      <c r="AQ170" s="13">
        <f t="shared" si="57"/>
        <v>144.04624066662413</v>
      </c>
      <c r="AR170" s="162">
        <f t="shared" si="68"/>
        <v>391</v>
      </c>
      <c r="AS170" s="133">
        <f t="shared" si="69"/>
        <v>109411</v>
      </c>
      <c r="AT170" s="133">
        <f t="shared" si="70"/>
        <v>825</v>
      </c>
      <c r="AU170" s="124">
        <f t="shared" si="71"/>
        <v>754.03752821928322</v>
      </c>
      <c r="AV170" s="133">
        <f t="shared" si="72"/>
        <v>130</v>
      </c>
      <c r="AW170" s="136">
        <f t="shared" si="73"/>
        <v>118.81803474970525</v>
      </c>
      <c r="AX170" s="133">
        <f t="shared" si="74"/>
        <v>7</v>
      </c>
    </row>
    <row r="171" spans="1:51" x14ac:dyDescent="0.2">
      <c r="A171" s="1" t="s">
        <v>298</v>
      </c>
      <c r="B171" s="1" t="s">
        <v>299</v>
      </c>
      <c r="C171" s="145">
        <v>22514</v>
      </c>
      <c r="D171" s="112">
        <v>0</v>
      </c>
      <c r="E171" s="113">
        <f t="shared" ref="E171:E194" si="80">D171/C171*100000</f>
        <v>0</v>
      </c>
      <c r="F171" s="112">
        <v>0</v>
      </c>
      <c r="G171" s="113">
        <f t="shared" ref="G171:G194" si="81">F171/C171*100000</f>
        <v>0</v>
      </c>
      <c r="H171" s="112">
        <v>0</v>
      </c>
      <c r="I171" s="106">
        <v>21925</v>
      </c>
      <c r="J171" s="110"/>
      <c r="K171" s="111">
        <f t="shared" si="58"/>
        <v>0</v>
      </c>
      <c r="L171" s="110"/>
      <c r="M171" s="111">
        <f t="shared" si="54"/>
        <v>0</v>
      </c>
      <c r="N171" s="156">
        <v>0</v>
      </c>
      <c r="O171" s="54">
        <v>4712</v>
      </c>
      <c r="P171" s="54">
        <v>0</v>
      </c>
      <c r="Q171" s="55">
        <f t="shared" si="59"/>
        <v>0</v>
      </c>
      <c r="R171" s="54">
        <v>0</v>
      </c>
      <c r="S171" s="55">
        <f t="shared" si="60"/>
        <v>0</v>
      </c>
      <c r="T171" s="54">
        <v>0</v>
      </c>
      <c r="U171" s="56">
        <v>5097</v>
      </c>
      <c r="V171" s="54"/>
      <c r="W171" s="55">
        <f t="shared" si="78"/>
        <v>0</v>
      </c>
      <c r="X171" s="54"/>
      <c r="Y171" s="55">
        <f t="shared" si="79"/>
        <v>0</v>
      </c>
      <c r="Z171" s="160">
        <v>0</v>
      </c>
      <c r="AA171" s="7">
        <v>82461</v>
      </c>
      <c r="AB171" s="7">
        <v>0</v>
      </c>
      <c r="AC171" s="14">
        <f t="shared" si="62"/>
        <v>0</v>
      </c>
      <c r="AD171" s="7">
        <v>0</v>
      </c>
      <c r="AE171" s="14">
        <f t="shared" si="63"/>
        <v>0</v>
      </c>
      <c r="AF171" s="7">
        <v>0</v>
      </c>
      <c r="AG171" s="7">
        <v>82389</v>
      </c>
      <c r="AH171" s="7">
        <v>119</v>
      </c>
      <c r="AI171" s="14">
        <f t="shared" si="64"/>
        <v>144.43675733411013</v>
      </c>
      <c r="AJ171" s="7">
        <v>119</v>
      </c>
      <c r="AK171" s="14">
        <f t="shared" si="56"/>
        <v>144.43675733411013</v>
      </c>
      <c r="AL171" s="159">
        <v>0</v>
      </c>
      <c r="AM171" s="8">
        <f t="shared" ref="AM171:AM194" si="82">C171+O171+AA171</f>
        <v>109687</v>
      </c>
      <c r="AN171" s="8">
        <f t="shared" si="65"/>
        <v>0</v>
      </c>
      <c r="AO171" s="13">
        <f t="shared" si="66"/>
        <v>0</v>
      </c>
      <c r="AP171" s="161">
        <f t="shared" si="67"/>
        <v>0</v>
      </c>
      <c r="AQ171" s="13">
        <f t="shared" si="57"/>
        <v>0</v>
      </c>
      <c r="AR171" s="162">
        <f t="shared" si="68"/>
        <v>0</v>
      </c>
      <c r="AS171" s="133">
        <f t="shared" si="69"/>
        <v>109411</v>
      </c>
      <c r="AT171" s="133">
        <f t="shared" si="70"/>
        <v>119</v>
      </c>
      <c r="AU171" s="124">
        <f t="shared" si="71"/>
        <v>108.7642010401148</v>
      </c>
      <c r="AV171" s="133">
        <f t="shared" si="72"/>
        <v>119</v>
      </c>
      <c r="AW171" s="136">
        <f t="shared" si="73"/>
        <v>108.7642010401148</v>
      </c>
      <c r="AX171" s="133">
        <f t="shared" si="74"/>
        <v>0</v>
      </c>
    </row>
    <row r="172" spans="1:51" x14ac:dyDescent="0.2">
      <c r="A172" s="9" t="s">
        <v>300</v>
      </c>
      <c r="B172" s="9" t="s">
        <v>301</v>
      </c>
      <c r="C172" s="145">
        <v>22514</v>
      </c>
      <c r="D172" s="106">
        <v>2499</v>
      </c>
      <c r="E172" s="109">
        <f t="shared" si="80"/>
        <v>11099.760149240474</v>
      </c>
      <c r="F172" s="106">
        <v>1680</v>
      </c>
      <c r="G172" s="109">
        <f t="shared" si="81"/>
        <v>7462.0236297414949</v>
      </c>
      <c r="H172" s="106">
        <v>118</v>
      </c>
      <c r="I172" s="106">
        <v>21925</v>
      </c>
      <c r="J172" s="145">
        <v>2873</v>
      </c>
      <c r="K172" s="107">
        <f t="shared" si="58"/>
        <v>13103.762827822122</v>
      </c>
      <c r="L172" s="145">
        <v>2081</v>
      </c>
      <c r="M172" s="107">
        <f t="shared" si="54"/>
        <v>9491.4481185860895</v>
      </c>
      <c r="N172" s="108">
        <v>101</v>
      </c>
      <c r="O172" s="50">
        <v>4712</v>
      </c>
      <c r="P172" s="50">
        <v>126</v>
      </c>
      <c r="Q172" s="52">
        <f t="shared" si="59"/>
        <v>2674.0237691001698</v>
      </c>
      <c r="R172" s="50">
        <v>31</v>
      </c>
      <c r="S172" s="52">
        <f t="shared" si="60"/>
        <v>657.8947368421052</v>
      </c>
      <c r="T172" s="50">
        <v>28</v>
      </c>
      <c r="U172" s="48">
        <v>5097</v>
      </c>
      <c r="V172" s="50">
        <v>155</v>
      </c>
      <c r="W172" s="52">
        <f t="shared" si="78"/>
        <v>3041.0045124583089</v>
      </c>
      <c r="X172" s="50">
        <v>106</v>
      </c>
      <c r="Y172" s="52">
        <f t="shared" si="79"/>
        <v>2079.6546988424561</v>
      </c>
      <c r="Z172" s="53">
        <v>26</v>
      </c>
      <c r="AA172" s="10">
        <v>82461</v>
      </c>
      <c r="AB172" s="10">
        <v>2800</v>
      </c>
      <c r="AC172" s="11">
        <f t="shared" si="62"/>
        <v>3395.544560458884</v>
      </c>
      <c r="AD172" s="10">
        <v>816</v>
      </c>
      <c r="AE172" s="11">
        <f t="shared" si="63"/>
        <v>989.55870047658902</v>
      </c>
      <c r="AF172" s="10">
        <v>158</v>
      </c>
      <c r="AG172" s="10">
        <v>82389</v>
      </c>
      <c r="AH172" s="10">
        <v>2159</v>
      </c>
      <c r="AI172" s="11">
        <f t="shared" si="64"/>
        <v>2620.4954544902839</v>
      </c>
      <c r="AJ172" s="10">
        <v>755</v>
      </c>
      <c r="AK172" s="11">
        <f t="shared" si="56"/>
        <v>916.38446880044671</v>
      </c>
      <c r="AL172" s="42">
        <v>146</v>
      </c>
      <c r="AM172" s="12">
        <f t="shared" si="82"/>
        <v>109687</v>
      </c>
      <c r="AN172" s="12">
        <f t="shared" si="65"/>
        <v>5425</v>
      </c>
      <c r="AO172" s="23">
        <f t="shared" si="66"/>
        <v>4945.8914912432647</v>
      </c>
      <c r="AP172" s="37">
        <f t="shared" si="67"/>
        <v>2527</v>
      </c>
      <c r="AQ172" s="23">
        <f t="shared" si="57"/>
        <v>2303.8281655984756</v>
      </c>
      <c r="AR172" s="116">
        <f t="shared" si="68"/>
        <v>304</v>
      </c>
      <c r="AS172" s="133">
        <f t="shared" si="69"/>
        <v>109411</v>
      </c>
      <c r="AT172" s="133">
        <f t="shared" si="70"/>
        <v>5187</v>
      </c>
      <c r="AU172" s="123">
        <f t="shared" si="71"/>
        <v>4740.8395865132388</v>
      </c>
      <c r="AV172" s="134">
        <f t="shared" si="72"/>
        <v>2942</v>
      </c>
      <c r="AW172" s="135">
        <f t="shared" si="73"/>
        <v>2688.9435248740988</v>
      </c>
      <c r="AX172" s="134">
        <f t="shared" si="74"/>
        <v>273</v>
      </c>
    </row>
    <row r="173" spans="1:51" x14ac:dyDescent="0.2">
      <c r="A173" s="1" t="s">
        <v>302</v>
      </c>
      <c r="B173" s="1" t="s">
        <v>303</v>
      </c>
      <c r="C173" s="145">
        <v>22514</v>
      </c>
      <c r="D173" s="112">
        <v>1342</v>
      </c>
      <c r="E173" s="113">
        <f t="shared" si="80"/>
        <v>5960.7355423292174</v>
      </c>
      <c r="F173" s="112">
        <v>1192</v>
      </c>
      <c r="G173" s="113">
        <f t="shared" si="81"/>
        <v>5294.4834325308702</v>
      </c>
      <c r="H173" s="112">
        <v>114</v>
      </c>
      <c r="I173" s="106">
        <v>21925</v>
      </c>
      <c r="J173" s="110">
        <v>1272</v>
      </c>
      <c r="K173" s="111">
        <f t="shared" si="58"/>
        <v>5801.5963511972632</v>
      </c>
      <c r="L173" s="110">
        <v>1174</v>
      </c>
      <c r="M173" s="111">
        <f t="shared" si="54"/>
        <v>5354.6180159635114</v>
      </c>
      <c r="N173" s="156">
        <v>94</v>
      </c>
      <c r="O173" s="54">
        <v>4712</v>
      </c>
      <c r="P173" s="54">
        <v>71</v>
      </c>
      <c r="Q173" s="55">
        <f t="shared" si="59"/>
        <v>1506.7911714770798</v>
      </c>
      <c r="R173" s="54">
        <v>30</v>
      </c>
      <c r="S173" s="55">
        <f t="shared" si="60"/>
        <v>636.67232597623092</v>
      </c>
      <c r="T173" s="54">
        <v>26</v>
      </c>
      <c r="U173" s="56">
        <v>5097</v>
      </c>
      <c r="V173" s="54">
        <v>70</v>
      </c>
      <c r="W173" s="55">
        <f t="shared" si="78"/>
        <v>1373.3568765940749</v>
      </c>
      <c r="X173" s="54">
        <v>44</v>
      </c>
      <c r="Y173" s="55">
        <f t="shared" si="79"/>
        <v>863.25289385913288</v>
      </c>
      <c r="Z173" s="160">
        <v>19</v>
      </c>
      <c r="AA173" s="7">
        <v>82461</v>
      </c>
      <c r="AB173" s="7">
        <v>142</v>
      </c>
      <c r="AC173" s="14">
        <f t="shared" si="62"/>
        <v>172.20261699470052</v>
      </c>
      <c r="AD173" s="7">
        <v>49</v>
      </c>
      <c r="AE173" s="14">
        <f t="shared" si="63"/>
        <v>59.422029808030459</v>
      </c>
      <c r="AF173" s="7">
        <v>48</v>
      </c>
      <c r="AG173" s="7">
        <v>82389</v>
      </c>
      <c r="AH173" s="7">
        <v>127</v>
      </c>
      <c r="AI173" s="14">
        <f t="shared" si="64"/>
        <v>154.14679144060491</v>
      </c>
      <c r="AJ173" s="7">
        <v>3</v>
      </c>
      <c r="AK173" s="14">
        <f t="shared" si="56"/>
        <v>3.6412627899355501</v>
      </c>
      <c r="AL173" s="159">
        <v>40</v>
      </c>
      <c r="AM173" s="8">
        <f t="shared" si="82"/>
        <v>109687</v>
      </c>
      <c r="AN173" s="8">
        <f t="shared" si="65"/>
        <v>1555</v>
      </c>
      <c r="AO173" s="13">
        <f t="shared" si="66"/>
        <v>1417.6702799784841</v>
      </c>
      <c r="AP173" s="161">
        <f t="shared" si="67"/>
        <v>1271</v>
      </c>
      <c r="AQ173" s="13">
        <f t="shared" si="57"/>
        <v>1158.7517208055649</v>
      </c>
      <c r="AR173" s="162">
        <f t="shared" si="68"/>
        <v>188</v>
      </c>
      <c r="AS173" s="133">
        <f t="shared" si="69"/>
        <v>109411</v>
      </c>
      <c r="AT173" s="133">
        <f t="shared" si="70"/>
        <v>1469</v>
      </c>
      <c r="AU173" s="124">
        <f t="shared" si="71"/>
        <v>1342.6437926716692</v>
      </c>
      <c r="AV173" s="133">
        <f t="shared" si="72"/>
        <v>1221</v>
      </c>
      <c r="AW173" s="136">
        <f t="shared" si="73"/>
        <v>1115.9755417645392</v>
      </c>
      <c r="AX173" s="133">
        <f t="shared" si="74"/>
        <v>153</v>
      </c>
    </row>
    <row r="174" spans="1:51" x14ac:dyDescent="0.2">
      <c r="A174" s="1" t="s">
        <v>304</v>
      </c>
      <c r="B174" s="1" t="s">
        <v>305</v>
      </c>
      <c r="C174" s="145">
        <v>22514</v>
      </c>
      <c r="D174" s="112">
        <v>414</v>
      </c>
      <c r="E174" s="113">
        <f t="shared" si="80"/>
        <v>1838.8558230434396</v>
      </c>
      <c r="F174" s="112">
        <v>414</v>
      </c>
      <c r="G174" s="113">
        <f t="shared" si="81"/>
        <v>1838.8558230434396</v>
      </c>
      <c r="H174" s="112">
        <v>0</v>
      </c>
      <c r="I174" s="106">
        <v>21925</v>
      </c>
      <c r="J174" s="110">
        <v>533</v>
      </c>
      <c r="K174" s="111">
        <f t="shared" si="58"/>
        <v>2431.0148232611173</v>
      </c>
      <c r="L174" s="110">
        <v>533</v>
      </c>
      <c r="M174" s="111">
        <f t="shared" si="54"/>
        <v>2431.0148232611173</v>
      </c>
      <c r="N174" s="156">
        <v>0</v>
      </c>
      <c r="O174" s="54">
        <v>4712</v>
      </c>
      <c r="P174" s="54">
        <v>53</v>
      </c>
      <c r="Q174" s="55">
        <f t="shared" si="59"/>
        <v>1124.7877758913412</v>
      </c>
      <c r="R174" s="54">
        <v>0</v>
      </c>
      <c r="S174" s="55">
        <f t="shared" si="60"/>
        <v>0</v>
      </c>
      <c r="T174" s="54">
        <v>0</v>
      </c>
      <c r="U174" s="56">
        <v>5097</v>
      </c>
      <c r="V174" s="54">
        <v>59</v>
      </c>
      <c r="W174" s="55">
        <f t="shared" si="78"/>
        <v>1157.5436531292917</v>
      </c>
      <c r="X174" s="54">
        <v>59</v>
      </c>
      <c r="Y174" s="55">
        <f t="shared" si="79"/>
        <v>1157.5436531292917</v>
      </c>
      <c r="Z174" s="160">
        <v>0</v>
      </c>
      <c r="AA174" s="7">
        <v>82461</v>
      </c>
      <c r="AB174" s="7">
        <v>296</v>
      </c>
      <c r="AC174" s="14">
        <f t="shared" si="62"/>
        <v>358.95756781993913</v>
      </c>
      <c r="AD174" s="7">
        <v>293</v>
      </c>
      <c r="AE174" s="14">
        <f t="shared" si="63"/>
        <v>355.31948436230459</v>
      </c>
      <c r="AF174" s="7">
        <v>0</v>
      </c>
      <c r="AG174" s="7">
        <v>82389</v>
      </c>
      <c r="AH174" s="7">
        <v>256</v>
      </c>
      <c r="AI174" s="14">
        <f t="shared" si="64"/>
        <v>310.72109140783357</v>
      </c>
      <c r="AJ174" s="7">
        <v>256</v>
      </c>
      <c r="AK174" s="14">
        <f t="shared" si="56"/>
        <v>310.72109140783357</v>
      </c>
      <c r="AL174" s="159">
        <v>0</v>
      </c>
      <c r="AM174" s="8">
        <f t="shared" si="82"/>
        <v>109687</v>
      </c>
      <c r="AN174" s="8">
        <f t="shared" si="65"/>
        <v>763</v>
      </c>
      <c r="AO174" s="13">
        <f t="shared" si="66"/>
        <v>695.6157065103431</v>
      </c>
      <c r="AP174" s="161">
        <f t="shared" si="67"/>
        <v>707</v>
      </c>
      <c r="AQ174" s="13">
        <f t="shared" si="57"/>
        <v>644.56134272976738</v>
      </c>
      <c r="AR174" s="162">
        <f t="shared" si="68"/>
        <v>0</v>
      </c>
      <c r="AS174" s="133">
        <f t="shared" si="69"/>
        <v>109411</v>
      </c>
      <c r="AT174" s="133">
        <f t="shared" si="70"/>
        <v>848</v>
      </c>
      <c r="AU174" s="124">
        <f t="shared" si="71"/>
        <v>775.05918052115419</v>
      </c>
      <c r="AV174" s="133">
        <f t="shared" si="72"/>
        <v>848</v>
      </c>
      <c r="AW174" s="136">
        <f t="shared" si="73"/>
        <v>775.05918052115419</v>
      </c>
      <c r="AX174" s="133">
        <f t="shared" si="74"/>
        <v>0</v>
      </c>
    </row>
    <row r="175" spans="1:51" x14ac:dyDescent="0.2">
      <c r="A175" s="1" t="s">
        <v>306</v>
      </c>
      <c r="B175" s="1" t="s">
        <v>307</v>
      </c>
      <c r="C175" s="145">
        <v>22514</v>
      </c>
      <c r="D175" s="112">
        <v>0</v>
      </c>
      <c r="E175" s="113">
        <f t="shared" si="80"/>
        <v>0</v>
      </c>
      <c r="F175" s="112">
        <v>0</v>
      </c>
      <c r="G175" s="113">
        <f t="shared" si="81"/>
        <v>0</v>
      </c>
      <c r="H175" s="112">
        <v>0</v>
      </c>
      <c r="I175" s="106">
        <v>21925</v>
      </c>
      <c r="J175" s="110">
        <v>1</v>
      </c>
      <c r="K175" s="111">
        <f t="shared" si="58"/>
        <v>4.5610034207525656</v>
      </c>
      <c r="L175" s="110">
        <v>1</v>
      </c>
      <c r="M175" s="111">
        <f t="shared" si="54"/>
        <v>4.5610034207525656</v>
      </c>
      <c r="N175" s="156">
        <v>1</v>
      </c>
      <c r="O175" s="54">
        <v>4712</v>
      </c>
      <c r="P175" s="54">
        <v>0</v>
      </c>
      <c r="Q175" s="55">
        <f t="shared" si="59"/>
        <v>0</v>
      </c>
      <c r="R175" s="54">
        <v>0</v>
      </c>
      <c r="S175" s="55">
        <f t="shared" si="60"/>
        <v>0</v>
      </c>
      <c r="T175" s="54">
        <v>0</v>
      </c>
      <c r="U175" s="56">
        <v>5097</v>
      </c>
      <c r="V175" s="54"/>
      <c r="W175" s="55">
        <f t="shared" si="78"/>
        <v>0</v>
      </c>
      <c r="X175" s="54"/>
      <c r="Y175" s="55">
        <f t="shared" si="79"/>
        <v>0</v>
      </c>
      <c r="Z175" s="160">
        <v>0</v>
      </c>
      <c r="AA175" s="7">
        <v>82461</v>
      </c>
      <c r="AB175" s="7">
        <v>689</v>
      </c>
      <c r="AC175" s="14">
        <f t="shared" si="62"/>
        <v>835.54650077006102</v>
      </c>
      <c r="AD175" s="7">
        <v>447</v>
      </c>
      <c r="AE175" s="14">
        <f t="shared" si="63"/>
        <v>542.07443518754326</v>
      </c>
      <c r="AF175" s="7">
        <v>32</v>
      </c>
      <c r="AG175" s="7">
        <v>82389</v>
      </c>
      <c r="AH175" s="7">
        <v>608</v>
      </c>
      <c r="AI175" s="14">
        <f t="shared" si="64"/>
        <v>737.96259209360471</v>
      </c>
      <c r="AJ175" s="7">
        <v>482</v>
      </c>
      <c r="AK175" s="14">
        <f t="shared" si="56"/>
        <v>585.02955491631167</v>
      </c>
      <c r="AL175" s="159">
        <v>32</v>
      </c>
      <c r="AM175" s="8">
        <f t="shared" si="82"/>
        <v>109687</v>
      </c>
      <c r="AN175" s="8">
        <f t="shared" si="65"/>
        <v>689</v>
      </c>
      <c r="AO175" s="13">
        <f t="shared" si="66"/>
        <v>628.15101151458236</v>
      </c>
      <c r="AP175" s="161">
        <f t="shared" si="67"/>
        <v>447</v>
      </c>
      <c r="AQ175" s="13">
        <f t="shared" si="57"/>
        <v>407.52322517709484</v>
      </c>
      <c r="AR175" s="162">
        <f t="shared" si="68"/>
        <v>32</v>
      </c>
      <c r="AS175" s="133">
        <f t="shared" si="69"/>
        <v>109411</v>
      </c>
      <c r="AT175" s="133">
        <f t="shared" si="70"/>
        <v>609</v>
      </c>
      <c r="AU175" s="124">
        <f t="shared" si="71"/>
        <v>556.61679355823458</v>
      </c>
      <c r="AV175" s="133">
        <f t="shared" si="72"/>
        <v>483</v>
      </c>
      <c r="AW175" s="136">
        <f t="shared" si="73"/>
        <v>441.45469833928951</v>
      </c>
      <c r="AX175" s="133">
        <f t="shared" si="74"/>
        <v>33</v>
      </c>
    </row>
    <row r="176" spans="1:51" x14ac:dyDescent="0.2">
      <c r="A176" s="1" t="s">
        <v>308</v>
      </c>
      <c r="B176" s="1" t="s">
        <v>309</v>
      </c>
      <c r="C176" s="145">
        <v>22514</v>
      </c>
      <c r="D176" s="112">
        <v>45</v>
      </c>
      <c r="E176" s="113">
        <f t="shared" si="80"/>
        <v>199.8756329395043</v>
      </c>
      <c r="F176" s="112">
        <v>5</v>
      </c>
      <c r="G176" s="113">
        <f t="shared" si="81"/>
        <v>22.208403659944924</v>
      </c>
      <c r="H176" s="112">
        <v>4</v>
      </c>
      <c r="I176" s="106">
        <v>21925</v>
      </c>
      <c r="J176" s="110">
        <v>50</v>
      </c>
      <c r="K176" s="111">
        <f t="shared" si="58"/>
        <v>228.05017103762827</v>
      </c>
      <c r="L176" s="110">
        <v>8</v>
      </c>
      <c r="M176" s="111">
        <f t="shared" si="54"/>
        <v>36.488027366020525</v>
      </c>
      <c r="N176" s="156">
        <v>5</v>
      </c>
      <c r="O176" s="54">
        <v>4712</v>
      </c>
      <c r="P176" s="54">
        <v>2</v>
      </c>
      <c r="Q176" s="55">
        <f t="shared" si="59"/>
        <v>42.444821731748725</v>
      </c>
      <c r="R176" s="54">
        <v>1</v>
      </c>
      <c r="S176" s="55">
        <f t="shared" si="60"/>
        <v>21.222410865874362</v>
      </c>
      <c r="T176" s="54">
        <v>2</v>
      </c>
      <c r="U176" s="56">
        <v>5097</v>
      </c>
      <c r="V176" s="54">
        <v>24</v>
      </c>
      <c r="W176" s="55">
        <f t="shared" si="78"/>
        <v>470.86521483225425</v>
      </c>
      <c r="X176" s="54">
        <v>2</v>
      </c>
      <c r="Y176" s="55">
        <f t="shared" si="79"/>
        <v>39.238767902687854</v>
      </c>
      <c r="Z176" s="160">
        <v>5</v>
      </c>
      <c r="AA176" s="7">
        <v>82461</v>
      </c>
      <c r="AB176" s="7">
        <v>176</v>
      </c>
      <c r="AC176" s="14">
        <f t="shared" si="62"/>
        <v>213.43422951455838</v>
      </c>
      <c r="AD176" s="7">
        <v>27</v>
      </c>
      <c r="AE176" s="14">
        <f t="shared" si="63"/>
        <v>32.742751118710665</v>
      </c>
      <c r="AF176" s="7">
        <v>78</v>
      </c>
      <c r="AG176" s="7">
        <v>82389</v>
      </c>
      <c r="AH176" s="7">
        <v>168</v>
      </c>
      <c r="AI176" s="14">
        <f t="shared" si="64"/>
        <v>203.91071623639081</v>
      </c>
      <c r="AJ176" s="7">
        <v>14</v>
      </c>
      <c r="AK176" s="14">
        <f t="shared" si="56"/>
        <v>16.992559686365897</v>
      </c>
      <c r="AL176" s="159">
        <v>74</v>
      </c>
      <c r="AM176" s="8">
        <f t="shared" si="82"/>
        <v>109687</v>
      </c>
      <c r="AN176" s="8">
        <f t="shared" si="65"/>
        <v>223</v>
      </c>
      <c r="AO176" s="13">
        <f t="shared" si="66"/>
        <v>203.30577005479228</v>
      </c>
      <c r="AP176" s="161">
        <f t="shared" si="67"/>
        <v>33</v>
      </c>
      <c r="AQ176" s="13">
        <f t="shared" si="57"/>
        <v>30.085607227839215</v>
      </c>
      <c r="AR176" s="162">
        <f t="shared" si="68"/>
        <v>84</v>
      </c>
      <c r="AS176" s="133">
        <f t="shared" si="69"/>
        <v>109411</v>
      </c>
      <c r="AT176" s="133">
        <f t="shared" si="70"/>
        <v>242</v>
      </c>
      <c r="AU176" s="124">
        <f t="shared" si="71"/>
        <v>221.18434161098978</v>
      </c>
      <c r="AV176" s="133">
        <f t="shared" si="72"/>
        <v>24</v>
      </c>
      <c r="AW176" s="136">
        <f t="shared" si="73"/>
        <v>21.935637184560967</v>
      </c>
      <c r="AX176" s="133">
        <f t="shared" si="74"/>
        <v>84</v>
      </c>
    </row>
    <row r="177" spans="1:51" x14ac:dyDescent="0.2">
      <c r="A177" s="1" t="s">
        <v>310</v>
      </c>
      <c r="B177" s="1" t="s">
        <v>311</v>
      </c>
      <c r="C177" s="145">
        <v>22514</v>
      </c>
      <c r="D177" s="112">
        <v>0</v>
      </c>
      <c r="E177" s="113">
        <f t="shared" si="80"/>
        <v>0</v>
      </c>
      <c r="F177" s="112">
        <v>0</v>
      </c>
      <c r="G177" s="113">
        <f t="shared" si="81"/>
        <v>0</v>
      </c>
      <c r="H177" s="112">
        <v>0</v>
      </c>
      <c r="I177" s="106">
        <v>21925</v>
      </c>
      <c r="J177" s="110"/>
      <c r="K177" s="111">
        <f t="shared" si="58"/>
        <v>0</v>
      </c>
      <c r="L177" s="110"/>
      <c r="M177" s="111">
        <f t="shared" si="54"/>
        <v>0</v>
      </c>
      <c r="N177" s="156">
        <v>0</v>
      </c>
      <c r="O177" s="54">
        <v>4712</v>
      </c>
      <c r="P177" s="54">
        <v>0</v>
      </c>
      <c r="Q177" s="55">
        <f t="shared" si="59"/>
        <v>0</v>
      </c>
      <c r="R177" s="54">
        <v>0</v>
      </c>
      <c r="S177" s="55">
        <f t="shared" si="60"/>
        <v>0</v>
      </c>
      <c r="T177" s="54">
        <v>0</v>
      </c>
      <c r="U177" s="56">
        <v>5097</v>
      </c>
      <c r="V177" s="54"/>
      <c r="W177" s="55">
        <f t="shared" si="78"/>
        <v>0</v>
      </c>
      <c r="X177" s="54"/>
      <c r="Y177" s="55">
        <f t="shared" si="79"/>
        <v>0</v>
      </c>
      <c r="Z177" s="160">
        <v>0</v>
      </c>
      <c r="AA177" s="7">
        <v>82461</v>
      </c>
      <c r="AB177" s="7">
        <v>7</v>
      </c>
      <c r="AC177" s="14">
        <f t="shared" si="62"/>
        <v>8.4888614011472097</v>
      </c>
      <c r="AD177" s="7">
        <v>1</v>
      </c>
      <c r="AE177" s="14">
        <f t="shared" si="63"/>
        <v>1.2126944858781727</v>
      </c>
      <c r="AF177" s="7">
        <v>0</v>
      </c>
      <c r="AG177" s="7">
        <v>82389</v>
      </c>
      <c r="AH177" s="7"/>
      <c r="AI177" s="14">
        <f t="shared" si="64"/>
        <v>0</v>
      </c>
      <c r="AJ177" s="7"/>
      <c r="AK177" s="14">
        <f t="shared" si="56"/>
        <v>0</v>
      </c>
      <c r="AL177" s="159">
        <v>0</v>
      </c>
      <c r="AM177" s="8">
        <f t="shared" si="82"/>
        <v>109687</v>
      </c>
      <c r="AN177" s="8">
        <f t="shared" si="65"/>
        <v>7</v>
      </c>
      <c r="AO177" s="13">
        <f t="shared" si="66"/>
        <v>6.3817954725719543</v>
      </c>
      <c r="AP177" s="161">
        <f t="shared" si="67"/>
        <v>1</v>
      </c>
      <c r="AQ177" s="13">
        <f t="shared" si="57"/>
        <v>0.91168506751027933</v>
      </c>
      <c r="AR177" s="162">
        <f t="shared" si="68"/>
        <v>0</v>
      </c>
      <c r="AS177" s="133">
        <f t="shared" si="69"/>
        <v>109411</v>
      </c>
      <c r="AT177" s="133">
        <f t="shared" si="70"/>
        <v>0</v>
      </c>
      <c r="AU177" s="124">
        <f t="shared" si="71"/>
        <v>0</v>
      </c>
      <c r="AV177" s="133">
        <f t="shared" si="72"/>
        <v>0</v>
      </c>
      <c r="AW177" s="136">
        <f t="shared" si="73"/>
        <v>0</v>
      </c>
      <c r="AX177" s="133">
        <f t="shared" si="74"/>
        <v>0</v>
      </c>
    </row>
    <row r="178" spans="1:51" x14ac:dyDescent="0.2">
      <c r="A178" s="1" t="s">
        <v>312</v>
      </c>
      <c r="B178" s="1" t="s">
        <v>313</v>
      </c>
      <c r="C178" s="145">
        <v>22514</v>
      </c>
      <c r="D178" s="112">
        <v>0</v>
      </c>
      <c r="E178" s="113">
        <f t="shared" si="80"/>
        <v>0</v>
      </c>
      <c r="F178" s="112">
        <v>0</v>
      </c>
      <c r="G178" s="113">
        <f t="shared" si="81"/>
        <v>0</v>
      </c>
      <c r="H178" s="112">
        <v>0</v>
      </c>
      <c r="I178" s="106">
        <v>21925</v>
      </c>
      <c r="J178" s="110"/>
      <c r="K178" s="111">
        <f t="shared" si="58"/>
        <v>0</v>
      </c>
      <c r="L178" s="110"/>
      <c r="M178" s="111">
        <f t="shared" si="54"/>
        <v>0</v>
      </c>
      <c r="N178" s="156">
        <v>0</v>
      </c>
      <c r="O178" s="54">
        <v>4712</v>
      </c>
      <c r="P178" s="54">
        <v>0</v>
      </c>
      <c r="Q178" s="55">
        <f t="shared" si="59"/>
        <v>0</v>
      </c>
      <c r="R178" s="54">
        <v>0</v>
      </c>
      <c r="S178" s="55">
        <f t="shared" si="60"/>
        <v>0</v>
      </c>
      <c r="T178" s="54">
        <v>0</v>
      </c>
      <c r="U178" s="56">
        <v>5097</v>
      </c>
      <c r="V178" s="54"/>
      <c r="W178" s="55">
        <f t="shared" si="78"/>
        <v>0</v>
      </c>
      <c r="X178" s="54"/>
      <c r="Y178" s="55">
        <f t="shared" si="79"/>
        <v>0</v>
      </c>
      <c r="Z178" s="160">
        <v>0</v>
      </c>
      <c r="AA178" s="7">
        <v>82461</v>
      </c>
      <c r="AB178" s="7">
        <v>2</v>
      </c>
      <c r="AC178" s="14">
        <f t="shared" si="62"/>
        <v>2.4253889717563455</v>
      </c>
      <c r="AD178" s="7">
        <v>0</v>
      </c>
      <c r="AE178" s="14">
        <f t="shared" si="63"/>
        <v>0</v>
      </c>
      <c r="AF178" s="7">
        <v>0</v>
      </c>
      <c r="AG178" s="7">
        <v>82389</v>
      </c>
      <c r="AH178" s="7"/>
      <c r="AI178" s="14">
        <f t="shared" si="64"/>
        <v>0</v>
      </c>
      <c r="AJ178" s="7"/>
      <c r="AK178" s="14">
        <f t="shared" si="56"/>
        <v>0</v>
      </c>
      <c r="AL178" s="159">
        <v>0</v>
      </c>
      <c r="AM178" s="8">
        <f t="shared" si="82"/>
        <v>109687</v>
      </c>
      <c r="AN178" s="8">
        <f t="shared" si="65"/>
        <v>2</v>
      </c>
      <c r="AO178" s="13">
        <f t="shared" si="66"/>
        <v>1.8233701350205587</v>
      </c>
      <c r="AP178" s="161">
        <f t="shared" si="67"/>
        <v>0</v>
      </c>
      <c r="AQ178" s="13">
        <f t="shared" si="57"/>
        <v>0</v>
      </c>
      <c r="AR178" s="162">
        <f t="shared" si="68"/>
        <v>0</v>
      </c>
      <c r="AS178" s="133">
        <f t="shared" si="69"/>
        <v>109411</v>
      </c>
      <c r="AT178" s="133">
        <f t="shared" si="70"/>
        <v>0</v>
      </c>
      <c r="AU178" s="124">
        <f t="shared" si="71"/>
        <v>0</v>
      </c>
      <c r="AV178" s="133">
        <f t="shared" si="72"/>
        <v>0</v>
      </c>
      <c r="AW178" s="136">
        <f t="shared" si="73"/>
        <v>0</v>
      </c>
      <c r="AX178" s="133">
        <f t="shared" si="74"/>
        <v>0</v>
      </c>
    </row>
    <row r="179" spans="1:51" x14ac:dyDescent="0.2">
      <c r="A179" s="1" t="s">
        <v>314</v>
      </c>
      <c r="B179" s="1" t="s">
        <v>315</v>
      </c>
      <c r="C179" s="145">
        <v>22514</v>
      </c>
      <c r="D179" s="112">
        <v>0</v>
      </c>
      <c r="E179" s="113">
        <f t="shared" si="80"/>
        <v>0</v>
      </c>
      <c r="F179" s="112">
        <v>0</v>
      </c>
      <c r="G179" s="113">
        <f t="shared" si="81"/>
        <v>0</v>
      </c>
      <c r="H179" s="112">
        <v>0</v>
      </c>
      <c r="I179" s="106">
        <v>21925</v>
      </c>
      <c r="J179" s="110">
        <v>1</v>
      </c>
      <c r="K179" s="111">
        <f t="shared" si="58"/>
        <v>4.5610034207525656</v>
      </c>
      <c r="L179" s="110">
        <v>1</v>
      </c>
      <c r="M179" s="111">
        <f t="shared" si="54"/>
        <v>4.5610034207525656</v>
      </c>
      <c r="N179" s="156">
        <v>1</v>
      </c>
      <c r="O179" s="54">
        <v>4712</v>
      </c>
      <c r="P179" s="54">
        <v>0</v>
      </c>
      <c r="Q179" s="55">
        <f t="shared" si="59"/>
        <v>0</v>
      </c>
      <c r="R179" s="54">
        <v>0</v>
      </c>
      <c r="S179" s="55">
        <f t="shared" si="60"/>
        <v>0</v>
      </c>
      <c r="T179" s="54">
        <v>0</v>
      </c>
      <c r="U179" s="56">
        <v>5097</v>
      </c>
      <c r="V179" s="54">
        <v>2</v>
      </c>
      <c r="W179" s="55">
        <f t="shared" si="78"/>
        <v>39.238767902687854</v>
      </c>
      <c r="X179" s="54">
        <v>1</v>
      </c>
      <c r="Y179" s="55">
        <f t="shared" si="79"/>
        <v>19.619383951343927</v>
      </c>
      <c r="Z179" s="160">
        <v>2</v>
      </c>
      <c r="AA179" s="7">
        <v>82461</v>
      </c>
      <c r="AB179" s="7">
        <v>0</v>
      </c>
      <c r="AC179" s="14">
        <f t="shared" si="62"/>
        <v>0</v>
      </c>
      <c r="AD179" s="7">
        <v>0</v>
      </c>
      <c r="AE179" s="14">
        <f t="shared" si="63"/>
        <v>0</v>
      </c>
      <c r="AF179" s="7">
        <v>0</v>
      </c>
      <c r="AG179" s="7">
        <v>82389</v>
      </c>
      <c r="AH179" s="7"/>
      <c r="AI179" s="14">
        <f t="shared" si="64"/>
        <v>0</v>
      </c>
      <c r="AJ179" s="7"/>
      <c r="AK179" s="14">
        <f t="shared" si="56"/>
        <v>0</v>
      </c>
      <c r="AL179" s="159">
        <v>0</v>
      </c>
      <c r="AM179" s="8">
        <f t="shared" si="82"/>
        <v>109687</v>
      </c>
      <c r="AN179" s="8">
        <f t="shared" si="65"/>
        <v>0</v>
      </c>
      <c r="AO179" s="13">
        <f t="shared" si="66"/>
        <v>0</v>
      </c>
      <c r="AP179" s="161">
        <f t="shared" si="67"/>
        <v>0</v>
      </c>
      <c r="AQ179" s="13">
        <f t="shared" si="57"/>
        <v>0</v>
      </c>
      <c r="AR179" s="162">
        <f t="shared" si="68"/>
        <v>0</v>
      </c>
      <c r="AS179" s="133">
        <f t="shared" si="69"/>
        <v>109411</v>
      </c>
      <c r="AT179" s="133">
        <f t="shared" si="70"/>
        <v>3</v>
      </c>
      <c r="AU179" s="124">
        <f t="shared" si="71"/>
        <v>2.7419546480701209</v>
      </c>
      <c r="AV179" s="133">
        <f t="shared" si="72"/>
        <v>2</v>
      </c>
      <c r="AW179" s="136">
        <f t="shared" si="73"/>
        <v>1.8279697653800808</v>
      </c>
      <c r="AX179" s="133">
        <f t="shared" si="74"/>
        <v>3</v>
      </c>
    </row>
    <row r="180" spans="1:51" x14ac:dyDescent="0.2">
      <c r="A180" s="9" t="s">
        <v>316</v>
      </c>
      <c r="B180" s="9" t="s">
        <v>317</v>
      </c>
      <c r="C180" s="145">
        <v>22514</v>
      </c>
      <c r="D180" s="106">
        <v>2212</v>
      </c>
      <c r="E180" s="109">
        <f t="shared" si="80"/>
        <v>9824.9977791596339</v>
      </c>
      <c r="F180" s="106">
        <v>343</v>
      </c>
      <c r="G180" s="109">
        <f t="shared" si="81"/>
        <v>1523.4964910722217</v>
      </c>
      <c r="H180" s="106">
        <v>281</v>
      </c>
      <c r="I180" s="106">
        <v>21925</v>
      </c>
      <c r="J180" s="145">
        <v>1982</v>
      </c>
      <c r="K180" s="107">
        <f t="shared" si="58"/>
        <v>9039.9087799315857</v>
      </c>
      <c r="L180" s="145">
        <v>332</v>
      </c>
      <c r="M180" s="107">
        <f t="shared" si="54"/>
        <v>1514.2531356898519</v>
      </c>
      <c r="N180" s="108">
        <v>225</v>
      </c>
      <c r="O180" s="50">
        <v>4712</v>
      </c>
      <c r="P180" s="50">
        <v>226</v>
      </c>
      <c r="Q180" s="52">
        <f t="shared" si="59"/>
        <v>4796.2648556876065</v>
      </c>
      <c r="R180" s="50">
        <v>55</v>
      </c>
      <c r="S180" s="52">
        <f t="shared" si="60"/>
        <v>1167.23259762309</v>
      </c>
      <c r="T180" s="50">
        <v>27</v>
      </c>
      <c r="U180" s="48">
        <v>5097</v>
      </c>
      <c r="V180" s="50">
        <v>243</v>
      </c>
      <c r="W180" s="52">
        <f t="shared" si="78"/>
        <v>4767.5103001765747</v>
      </c>
      <c r="X180" s="50">
        <v>60</v>
      </c>
      <c r="Y180" s="52">
        <f t="shared" si="79"/>
        <v>1177.1630370806356</v>
      </c>
      <c r="Z180" s="53">
        <v>26</v>
      </c>
      <c r="AA180" s="10">
        <v>82461</v>
      </c>
      <c r="AB180" s="10">
        <v>11697</v>
      </c>
      <c r="AC180" s="11">
        <f t="shared" si="62"/>
        <v>14184.887401316986</v>
      </c>
      <c r="AD180" s="10">
        <v>3361</v>
      </c>
      <c r="AE180" s="11">
        <f t="shared" si="63"/>
        <v>4075.8661670365382</v>
      </c>
      <c r="AF180" s="10">
        <v>3029</v>
      </c>
      <c r="AG180" s="10">
        <v>82389</v>
      </c>
      <c r="AH180" s="10">
        <v>6560</v>
      </c>
      <c r="AI180" s="11">
        <f t="shared" si="64"/>
        <v>7962.2279673257353</v>
      </c>
      <c r="AJ180" s="10">
        <v>354</v>
      </c>
      <c r="AK180" s="11">
        <f t="shared" si="56"/>
        <v>429.66900921239488</v>
      </c>
      <c r="AL180" s="42">
        <v>2982</v>
      </c>
      <c r="AM180" s="12">
        <f t="shared" si="82"/>
        <v>109687</v>
      </c>
      <c r="AN180" s="12">
        <f t="shared" si="65"/>
        <v>14135</v>
      </c>
      <c r="AO180" s="23">
        <f t="shared" si="66"/>
        <v>12886.668429257797</v>
      </c>
      <c r="AP180" s="37">
        <f t="shared" si="67"/>
        <v>3759</v>
      </c>
      <c r="AQ180" s="23">
        <f t="shared" si="57"/>
        <v>3427.0241687711396</v>
      </c>
      <c r="AR180" s="116">
        <f t="shared" si="68"/>
        <v>3337</v>
      </c>
      <c r="AS180" s="133">
        <f t="shared" si="69"/>
        <v>109411</v>
      </c>
      <c r="AT180" s="133">
        <f t="shared" si="70"/>
        <v>8785</v>
      </c>
      <c r="AU180" s="123">
        <f t="shared" si="71"/>
        <v>8029.3571944320047</v>
      </c>
      <c r="AV180" s="134">
        <f t="shared" si="72"/>
        <v>746</v>
      </c>
      <c r="AW180" s="135">
        <f t="shared" si="73"/>
        <v>681.83272248677008</v>
      </c>
      <c r="AX180" s="134">
        <f t="shared" si="74"/>
        <v>3233</v>
      </c>
    </row>
    <row r="181" spans="1:51" x14ac:dyDescent="0.2">
      <c r="A181" s="1" t="s">
        <v>318</v>
      </c>
      <c r="B181" s="1" t="s">
        <v>319</v>
      </c>
      <c r="C181" s="145">
        <v>22514</v>
      </c>
      <c r="D181" s="112">
        <v>1969</v>
      </c>
      <c r="E181" s="113">
        <f t="shared" si="80"/>
        <v>8745.669361286311</v>
      </c>
      <c r="F181" s="112">
        <v>166</v>
      </c>
      <c r="G181" s="113">
        <f t="shared" si="81"/>
        <v>737.31900151017146</v>
      </c>
      <c r="H181" s="112">
        <v>265</v>
      </c>
      <c r="I181" s="106">
        <v>21925</v>
      </c>
      <c r="J181" s="110">
        <v>1756</v>
      </c>
      <c r="K181" s="111">
        <f t="shared" si="58"/>
        <v>8009.1220068415059</v>
      </c>
      <c r="L181" s="110">
        <v>192</v>
      </c>
      <c r="M181" s="111">
        <f t="shared" si="54"/>
        <v>875.71265678449265</v>
      </c>
      <c r="N181" s="156">
        <v>208</v>
      </c>
      <c r="O181" s="54">
        <v>4712</v>
      </c>
      <c r="P181" s="54">
        <v>151</v>
      </c>
      <c r="Q181" s="55">
        <f t="shared" si="59"/>
        <v>3204.5840407470287</v>
      </c>
      <c r="R181" s="54">
        <v>42</v>
      </c>
      <c r="S181" s="55">
        <f t="shared" si="60"/>
        <v>891.34125636672331</v>
      </c>
      <c r="T181" s="54">
        <v>20</v>
      </c>
      <c r="U181" s="56">
        <v>5097</v>
      </c>
      <c r="V181" s="54">
        <v>183</v>
      </c>
      <c r="W181" s="55">
        <f t="shared" si="78"/>
        <v>3590.3472630959386</v>
      </c>
      <c r="X181" s="54">
        <v>52</v>
      </c>
      <c r="Y181" s="55">
        <f t="shared" si="79"/>
        <v>1020.2079654698844</v>
      </c>
      <c r="Z181" s="160">
        <v>18</v>
      </c>
      <c r="AA181" s="7">
        <v>82461</v>
      </c>
      <c r="AB181" s="7">
        <v>2556</v>
      </c>
      <c r="AC181" s="14">
        <f t="shared" si="62"/>
        <v>3099.6471059046094</v>
      </c>
      <c r="AD181" s="7">
        <v>327</v>
      </c>
      <c r="AE181" s="14">
        <f t="shared" si="63"/>
        <v>396.55109688216248</v>
      </c>
      <c r="AF181" s="7">
        <v>2350</v>
      </c>
      <c r="AG181" s="7">
        <v>82389</v>
      </c>
      <c r="AH181" s="7">
        <v>2670</v>
      </c>
      <c r="AI181" s="14">
        <f t="shared" si="64"/>
        <v>3240.723883042639</v>
      </c>
      <c r="AJ181" s="7">
        <v>342</v>
      </c>
      <c r="AK181" s="14">
        <f t="shared" si="56"/>
        <v>415.10395805265267</v>
      </c>
      <c r="AL181" s="159">
        <v>2295</v>
      </c>
      <c r="AM181" s="8">
        <f t="shared" si="82"/>
        <v>109687</v>
      </c>
      <c r="AN181" s="8">
        <f t="shared" si="65"/>
        <v>4676</v>
      </c>
      <c r="AO181" s="13">
        <f t="shared" si="66"/>
        <v>4263.0393756780659</v>
      </c>
      <c r="AP181" s="161">
        <f t="shared" si="67"/>
        <v>535</v>
      </c>
      <c r="AQ181" s="13">
        <f t="shared" si="57"/>
        <v>487.75151111799937</v>
      </c>
      <c r="AR181" s="162">
        <f t="shared" si="68"/>
        <v>2635</v>
      </c>
      <c r="AS181" s="133">
        <f t="shared" si="69"/>
        <v>109411</v>
      </c>
      <c r="AT181" s="133">
        <f t="shared" si="70"/>
        <v>4609</v>
      </c>
      <c r="AU181" s="124">
        <f t="shared" si="71"/>
        <v>4212.556324318396</v>
      </c>
      <c r="AV181" s="133">
        <f t="shared" si="72"/>
        <v>586</v>
      </c>
      <c r="AW181" s="136">
        <f t="shared" si="73"/>
        <v>535.5951412563636</v>
      </c>
      <c r="AX181" s="133">
        <f t="shared" si="74"/>
        <v>2521</v>
      </c>
    </row>
    <row r="182" spans="1:51" s="154" customFormat="1" x14ac:dyDescent="0.2">
      <c r="A182" s="1" t="s">
        <v>320</v>
      </c>
      <c r="B182" s="1" t="s">
        <v>321</v>
      </c>
      <c r="C182" s="145">
        <v>22514</v>
      </c>
      <c r="D182" s="112">
        <v>0</v>
      </c>
      <c r="E182" s="113">
        <f t="shared" si="80"/>
        <v>0</v>
      </c>
      <c r="F182" s="112">
        <v>0</v>
      </c>
      <c r="G182" s="113">
        <f t="shared" si="81"/>
        <v>0</v>
      </c>
      <c r="H182" s="112">
        <v>0</v>
      </c>
      <c r="I182" s="106">
        <v>21925</v>
      </c>
      <c r="J182" s="110"/>
      <c r="K182" s="111">
        <f t="shared" si="58"/>
        <v>0</v>
      </c>
      <c r="L182" s="110"/>
      <c r="M182" s="111">
        <f t="shared" si="54"/>
        <v>0</v>
      </c>
      <c r="N182" s="156">
        <v>0</v>
      </c>
      <c r="O182" s="54">
        <v>4712</v>
      </c>
      <c r="P182" s="54">
        <v>0</v>
      </c>
      <c r="Q182" s="55">
        <f t="shared" si="59"/>
        <v>0</v>
      </c>
      <c r="R182" s="54">
        <v>0</v>
      </c>
      <c r="S182" s="55">
        <f t="shared" si="60"/>
        <v>0</v>
      </c>
      <c r="T182" s="54">
        <v>0</v>
      </c>
      <c r="U182" s="56">
        <v>5097</v>
      </c>
      <c r="V182" s="54"/>
      <c r="W182" s="55">
        <f t="shared" si="78"/>
        <v>0</v>
      </c>
      <c r="X182" s="54"/>
      <c r="Y182" s="55">
        <f t="shared" si="79"/>
        <v>0</v>
      </c>
      <c r="Z182" s="160">
        <v>0</v>
      </c>
      <c r="AA182" s="7">
        <v>82461</v>
      </c>
      <c r="AB182" s="7">
        <v>0</v>
      </c>
      <c r="AC182" s="14">
        <f t="shared" si="62"/>
        <v>0</v>
      </c>
      <c r="AD182" s="7">
        <v>0</v>
      </c>
      <c r="AE182" s="14">
        <f t="shared" si="63"/>
        <v>0</v>
      </c>
      <c r="AF182" s="7">
        <v>0</v>
      </c>
      <c r="AG182" s="7">
        <v>82389</v>
      </c>
      <c r="AH182" s="7"/>
      <c r="AI182" s="14">
        <f t="shared" si="64"/>
        <v>0</v>
      </c>
      <c r="AJ182" s="7"/>
      <c r="AK182" s="14">
        <f t="shared" si="56"/>
        <v>0</v>
      </c>
      <c r="AL182" s="159">
        <v>0</v>
      </c>
      <c r="AM182" s="8">
        <f t="shared" si="82"/>
        <v>109687</v>
      </c>
      <c r="AN182" s="8">
        <f t="shared" si="65"/>
        <v>0</v>
      </c>
      <c r="AO182" s="13">
        <f t="shared" si="66"/>
        <v>0</v>
      </c>
      <c r="AP182" s="161">
        <f t="shared" si="67"/>
        <v>0</v>
      </c>
      <c r="AQ182" s="13">
        <f t="shared" si="57"/>
        <v>0</v>
      </c>
      <c r="AR182" s="162">
        <f t="shared" si="68"/>
        <v>0</v>
      </c>
      <c r="AS182" s="133">
        <f t="shared" si="69"/>
        <v>109411</v>
      </c>
      <c r="AT182" s="133">
        <f t="shared" si="70"/>
        <v>0</v>
      </c>
      <c r="AU182" s="124">
        <f t="shared" si="71"/>
        <v>0</v>
      </c>
      <c r="AV182" s="133">
        <f t="shared" si="72"/>
        <v>0</v>
      </c>
      <c r="AW182" s="136">
        <f t="shared" si="73"/>
        <v>0</v>
      </c>
      <c r="AX182" s="133">
        <f t="shared" si="74"/>
        <v>0</v>
      </c>
      <c r="AY182" s="92"/>
    </row>
    <row r="183" spans="1:51" x14ac:dyDescent="0.2">
      <c r="A183" s="1" t="s">
        <v>322</v>
      </c>
      <c r="B183" s="1" t="s">
        <v>323</v>
      </c>
      <c r="C183" s="145">
        <v>22514</v>
      </c>
      <c r="D183" s="112">
        <v>0</v>
      </c>
      <c r="E183" s="113">
        <f t="shared" si="80"/>
        <v>0</v>
      </c>
      <c r="F183" s="112">
        <v>0</v>
      </c>
      <c r="G183" s="113">
        <f t="shared" si="81"/>
        <v>0</v>
      </c>
      <c r="H183" s="112">
        <v>0</v>
      </c>
      <c r="I183" s="106">
        <v>21925</v>
      </c>
      <c r="J183" s="110"/>
      <c r="K183" s="111">
        <f t="shared" si="58"/>
        <v>0</v>
      </c>
      <c r="L183" s="110"/>
      <c r="M183" s="111">
        <f t="shared" si="54"/>
        <v>0</v>
      </c>
      <c r="N183" s="156">
        <v>0</v>
      </c>
      <c r="O183" s="54">
        <v>4712</v>
      </c>
      <c r="P183" s="54">
        <v>0</v>
      </c>
      <c r="Q183" s="55">
        <f t="shared" si="59"/>
        <v>0</v>
      </c>
      <c r="R183" s="54">
        <v>0</v>
      </c>
      <c r="S183" s="55">
        <f t="shared" si="60"/>
        <v>0</v>
      </c>
      <c r="T183" s="54">
        <v>0</v>
      </c>
      <c r="U183" s="56">
        <v>5097</v>
      </c>
      <c r="V183" s="54"/>
      <c r="W183" s="55">
        <f t="shared" si="78"/>
        <v>0</v>
      </c>
      <c r="X183" s="54"/>
      <c r="Y183" s="55">
        <f t="shared" si="79"/>
        <v>0</v>
      </c>
      <c r="Z183" s="160">
        <v>0</v>
      </c>
      <c r="AA183" s="7">
        <v>82461</v>
      </c>
      <c r="AB183" s="7">
        <v>96</v>
      </c>
      <c r="AC183" s="14">
        <f t="shared" si="62"/>
        <v>116.41867064430458</v>
      </c>
      <c r="AD183" s="7">
        <v>8</v>
      </c>
      <c r="AE183" s="14">
        <f t="shared" si="63"/>
        <v>9.701555887025382</v>
      </c>
      <c r="AF183" s="7">
        <v>96</v>
      </c>
      <c r="AG183" s="7">
        <v>82389</v>
      </c>
      <c r="AH183" s="7">
        <v>112</v>
      </c>
      <c r="AI183" s="14">
        <f t="shared" si="64"/>
        <v>135.94047749092718</v>
      </c>
      <c r="AJ183" s="7">
        <v>6</v>
      </c>
      <c r="AK183" s="14">
        <f t="shared" si="56"/>
        <v>7.2825255798711002</v>
      </c>
      <c r="AL183" s="159">
        <v>96</v>
      </c>
      <c r="AM183" s="8">
        <f t="shared" si="82"/>
        <v>109687</v>
      </c>
      <c r="AN183" s="8">
        <f t="shared" si="65"/>
        <v>96</v>
      </c>
      <c r="AO183" s="13">
        <f t="shared" si="66"/>
        <v>87.521766480986798</v>
      </c>
      <c r="AP183" s="161">
        <f t="shared" si="67"/>
        <v>8</v>
      </c>
      <c r="AQ183" s="13">
        <f t="shared" si="57"/>
        <v>7.2934805400822347</v>
      </c>
      <c r="AR183" s="162">
        <f t="shared" si="68"/>
        <v>96</v>
      </c>
      <c r="AS183" s="133">
        <f t="shared" si="69"/>
        <v>109411</v>
      </c>
      <c r="AT183" s="133">
        <f t="shared" si="70"/>
        <v>112</v>
      </c>
      <c r="AU183" s="124">
        <f t="shared" si="71"/>
        <v>102.36630686128451</v>
      </c>
      <c r="AV183" s="133">
        <f t="shared" si="72"/>
        <v>6</v>
      </c>
      <c r="AW183" s="136">
        <f t="shared" si="73"/>
        <v>5.4839092961402418</v>
      </c>
      <c r="AX183" s="133">
        <f t="shared" si="74"/>
        <v>96</v>
      </c>
    </row>
    <row r="184" spans="1:51" x14ac:dyDescent="0.2">
      <c r="A184" s="1" t="s">
        <v>324</v>
      </c>
      <c r="B184" s="1" t="s">
        <v>325</v>
      </c>
      <c r="C184" s="145">
        <v>22514</v>
      </c>
      <c r="D184" s="112">
        <v>11</v>
      </c>
      <c r="E184" s="113">
        <f t="shared" si="80"/>
        <v>48.85848805187883</v>
      </c>
      <c r="F184" s="112">
        <v>2</v>
      </c>
      <c r="G184" s="113">
        <f t="shared" si="81"/>
        <v>8.8833614639779679</v>
      </c>
      <c r="H184" s="112">
        <v>7</v>
      </c>
      <c r="I184" s="106">
        <v>21925</v>
      </c>
      <c r="J184" s="110">
        <v>8</v>
      </c>
      <c r="K184" s="111">
        <f t="shared" si="58"/>
        <v>36.488027366020525</v>
      </c>
      <c r="L184" s="110">
        <v>1</v>
      </c>
      <c r="M184" s="111">
        <f t="shared" si="54"/>
        <v>4.5610034207525656</v>
      </c>
      <c r="N184" s="156">
        <v>5</v>
      </c>
      <c r="O184" s="54">
        <v>4712</v>
      </c>
      <c r="P184" s="54">
        <v>0</v>
      </c>
      <c r="Q184" s="55">
        <f t="shared" si="59"/>
        <v>0</v>
      </c>
      <c r="R184" s="54">
        <v>0</v>
      </c>
      <c r="S184" s="55">
        <f t="shared" si="60"/>
        <v>0</v>
      </c>
      <c r="T184" s="54">
        <v>0</v>
      </c>
      <c r="U184" s="56">
        <v>5097</v>
      </c>
      <c r="V184" s="54"/>
      <c r="W184" s="55">
        <f t="shared" si="78"/>
        <v>0</v>
      </c>
      <c r="X184" s="54"/>
      <c r="Y184" s="55">
        <f t="shared" si="79"/>
        <v>0</v>
      </c>
      <c r="Z184" s="160">
        <v>0</v>
      </c>
      <c r="AA184" s="7">
        <v>82461</v>
      </c>
      <c r="AB184" s="7">
        <v>413</v>
      </c>
      <c r="AC184" s="14">
        <f t="shared" si="62"/>
        <v>500.84282266768531</v>
      </c>
      <c r="AD184" s="7">
        <v>28</v>
      </c>
      <c r="AE184" s="14">
        <f t="shared" si="63"/>
        <v>33.955445604588839</v>
      </c>
      <c r="AF184" s="7">
        <v>396</v>
      </c>
      <c r="AG184" s="7">
        <v>82389</v>
      </c>
      <c r="AH184" s="7">
        <v>419</v>
      </c>
      <c r="AI184" s="14">
        <f t="shared" si="64"/>
        <v>508.56303632766509</v>
      </c>
      <c r="AJ184" s="7">
        <v>23</v>
      </c>
      <c r="AK184" s="14">
        <f t="shared" si="56"/>
        <v>27.916348056172549</v>
      </c>
      <c r="AL184" s="159">
        <v>404</v>
      </c>
      <c r="AM184" s="8">
        <f t="shared" si="82"/>
        <v>109687</v>
      </c>
      <c r="AN184" s="8">
        <f t="shared" si="65"/>
        <v>424</v>
      </c>
      <c r="AO184" s="13">
        <f t="shared" si="66"/>
        <v>386.55446862435838</v>
      </c>
      <c r="AP184" s="161">
        <f t="shared" si="67"/>
        <v>30</v>
      </c>
      <c r="AQ184" s="13">
        <f t="shared" si="57"/>
        <v>27.350552025308378</v>
      </c>
      <c r="AR184" s="162">
        <f t="shared" si="68"/>
        <v>403</v>
      </c>
      <c r="AS184" s="133">
        <f t="shared" si="69"/>
        <v>109411</v>
      </c>
      <c r="AT184" s="133">
        <f t="shared" si="70"/>
        <v>427</v>
      </c>
      <c r="AU184" s="124">
        <f t="shared" si="71"/>
        <v>390.27154490864723</v>
      </c>
      <c r="AV184" s="133">
        <f t="shared" si="72"/>
        <v>24</v>
      </c>
      <c r="AW184" s="136">
        <f t="shared" si="73"/>
        <v>21.935637184560967</v>
      </c>
      <c r="AX184" s="133">
        <f t="shared" si="74"/>
        <v>409</v>
      </c>
    </row>
    <row r="185" spans="1:51" x14ac:dyDescent="0.2">
      <c r="A185" s="1" t="s">
        <v>326</v>
      </c>
      <c r="B185" s="15" t="s">
        <v>327</v>
      </c>
      <c r="C185" s="145">
        <v>22514</v>
      </c>
      <c r="D185" s="112">
        <v>2</v>
      </c>
      <c r="E185" s="113">
        <f t="shared" si="80"/>
        <v>8.8833614639779679</v>
      </c>
      <c r="F185" s="112">
        <v>2</v>
      </c>
      <c r="G185" s="113">
        <f t="shared" si="81"/>
        <v>8.8833614639779679</v>
      </c>
      <c r="H185" s="112">
        <v>0</v>
      </c>
      <c r="I185" s="106">
        <v>21925</v>
      </c>
      <c r="J185" s="110">
        <v>2</v>
      </c>
      <c r="K185" s="111">
        <f t="shared" si="58"/>
        <v>9.1220068415051312</v>
      </c>
      <c r="L185" s="110">
        <v>1</v>
      </c>
      <c r="M185" s="111">
        <f t="shared" si="54"/>
        <v>4.5610034207525656</v>
      </c>
      <c r="N185" s="156">
        <v>2</v>
      </c>
      <c r="O185" s="54">
        <v>4712</v>
      </c>
      <c r="P185" s="54">
        <v>12</v>
      </c>
      <c r="Q185" s="55">
        <f t="shared" si="59"/>
        <v>254.66893039049239</v>
      </c>
      <c r="R185" s="54">
        <v>2</v>
      </c>
      <c r="S185" s="55">
        <f t="shared" si="60"/>
        <v>42.444821731748725</v>
      </c>
      <c r="T185" s="54">
        <v>3</v>
      </c>
      <c r="U185" s="56">
        <v>5097</v>
      </c>
      <c r="V185" s="54"/>
      <c r="W185" s="55">
        <f t="shared" si="78"/>
        <v>0</v>
      </c>
      <c r="X185" s="54"/>
      <c r="Y185" s="55">
        <f t="shared" si="79"/>
        <v>0</v>
      </c>
      <c r="Z185" s="160">
        <v>0</v>
      </c>
      <c r="AA185" s="7">
        <v>82461</v>
      </c>
      <c r="AB185" s="7"/>
      <c r="AC185" s="14">
        <f t="shared" si="62"/>
        <v>0</v>
      </c>
      <c r="AD185" s="7"/>
      <c r="AE185" s="14">
        <f t="shared" si="63"/>
        <v>0</v>
      </c>
      <c r="AF185" s="7"/>
      <c r="AG185" s="7">
        <v>82389</v>
      </c>
      <c r="AH185" s="7"/>
      <c r="AI185" s="14">
        <f t="shared" si="64"/>
        <v>0</v>
      </c>
      <c r="AJ185" s="7"/>
      <c r="AK185" s="14">
        <f t="shared" si="56"/>
        <v>0</v>
      </c>
      <c r="AL185" s="159"/>
      <c r="AM185" s="8">
        <f t="shared" si="82"/>
        <v>109687</v>
      </c>
      <c r="AN185" s="8">
        <f t="shared" si="65"/>
        <v>14</v>
      </c>
      <c r="AO185" s="13">
        <f t="shared" si="66"/>
        <v>12.763590945143909</v>
      </c>
      <c r="AP185" s="161">
        <f t="shared" si="67"/>
        <v>4</v>
      </c>
      <c r="AQ185" s="13">
        <f t="shared" si="57"/>
        <v>3.6467402700411173</v>
      </c>
      <c r="AR185" s="162">
        <f t="shared" si="68"/>
        <v>3</v>
      </c>
      <c r="AS185" s="133">
        <f t="shared" si="69"/>
        <v>109411</v>
      </c>
      <c r="AT185" s="133">
        <f t="shared" si="70"/>
        <v>2</v>
      </c>
      <c r="AU185" s="124">
        <f t="shared" si="71"/>
        <v>1.8279697653800808</v>
      </c>
      <c r="AV185" s="133">
        <f t="shared" si="72"/>
        <v>1</v>
      </c>
      <c r="AW185" s="136">
        <f t="shared" si="73"/>
        <v>0.91398488269004041</v>
      </c>
      <c r="AX185" s="133">
        <f t="shared" si="74"/>
        <v>2</v>
      </c>
    </row>
    <row r="186" spans="1:51" x14ac:dyDescent="0.2">
      <c r="A186" s="1" t="s">
        <v>328</v>
      </c>
      <c r="B186" s="1" t="s">
        <v>329</v>
      </c>
      <c r="C186" s="145">
        <v>22514</v>
      </c>
      <c r="D186" s="112">
        <v>0</v>
      </c>
      <c r="E186" s="113">
        <f t="shared" si="80"/>
        <v>0</v>
      </c>
      <c r="F186" s="112">
        <v>0</v>
      </c>
      <c r="G186" s="113">
        <f t="shared" si="81"/>
        <v>0</v>
      </c>
      <c r="H186" s="112">
        <v>0</v>
      </c>
      <c r="I186" s="106">
        <v>21925</v>
      </c>
      <c r="J186" s="110"/>
      <c r="K186" s="111">
        <f t="shared" si="58"/>
        <v>0</v>
      </c>
      <c r="L186" s="110"/>
      <c r="M186" s="111">
        <f t="shared" si="54"/>
        <v>0</v>
      </c>
      <c r="N186" s="156">
        <v>0</v>
      </c>
      <c r="O186" s="54">
        <v>4712</v>
      </c>
      <c r="P186" s="54">
        <v>0</v>
      </c>
      <c r="Q186" s="55">
        <f t="shared" si="59"/>
        <v>0</v>
      </c>
      <c r="R186" s="54">
        <v>0</v>
      </c>
      <c r="S186" s="55">
        <f t="shared" si="60"/>
        <v>0</v>
      </c>
      <c r="T186" s="54">
        <v>0</v>
      </c>
      <c r="U186" s="56">
        <v>5097</v>
      </c>
      <c r="V186" s="54"/>
      <c r="W186" s="55">
        <f t="shared" si="78"/>
        <v>0</v>
      </c>
      <c r="X186" s="54"/>
      <c r="Y186" s="55">
        <f t="shared" si="79"/>
        <v>0</v>
      </c>
      <c r="Z186" s="160">
        <v>0</v>
      </c>
      <c r="AA186" s="7">
        <v>82461</v>
      </c>
      <c r="AB186" s="7">
        <v>2047</v>
      </c>
      <c r="AC186" s="14">
        <f t="shared" si="62"/>
        <v>2482.3856125926195</v>
      </c>
      <c r="AD186" s="7">
        <v>291</v>
      </c>
      <c r="AE186" s="14">
        <f t="shared" si="63"/>
        <v>352.89409539054827</v>
      </c>
      <c r="AF186" s="7">
        <v>1858</v>
      </c>
      <c r="AG186" s="7">
        <v>82389</v>
      </c>
      <c r="AH186" s="7">
        <v>2139</v>
      </c>
      <c r="AI186" s="14">
        <f t="shared" si="64"/>
        <v>2596.2203692240469</v>
      </c>
      <c r="AJ186" s="7">
        <v>313</v>
      </c>
      <c r="AK186" s="14">
        <f t="shared" si="56"/>
        <v>379.90508441660904</v>
      </c>
      <c r="AL186" s="159">
        <v>1795</v>
      </c>
      <c r="AM186" s="8">
        <f t="shared" si="82"/>
        <v>109687</v>
      </c>
      <c r="AN186" s="8">
        <f t="shared" si="65"/>
        <v>2047</v>
      </c>
      <c r="AO186" s="13">
        <f t="shared" si="66"/>
        <v>1866.2193331935416</v>
      </c>
      <c r="AP186" s="161">
        <f t="shared" si="67"/>
        <v>291</v>
      </c>
      <c r="AQ186" s="13">
        <f t="shared" si="57"/>
        <v>265.30035464549127</v>
      </c>
      <c r="AR186" s="162">
        <f t="shared" si="68"/>
        <v>1858</v>
      </c>
      <c r="AS186" s="133">
        <f t="shared" si="69"/>
        <v>109411</v>
      </c>
      <c r="AT186" s="133">
        <f t="shared" si="70"/>
        <v>2139</v>
      </c>
      <c r="AU186" s="124">
        <f t="shared" si="71"/>
        <v>1955.0136640739963</v>
      </c>
      <c r="AV186" s="133">
        <f t="shared" si="72"/>
        <v>313</v>
      </c>
      <c r="AW186" s="136">
        <f t="shared" si="73"/>
        <v>286.07726828198258</v>
      </c>
      <c r="AX186" s="133">
        <f t="shared" si="74"/>
        <v>1795</v>
      </c>
    </row>
    <row r="187" spans="1:51" x14ac:dyDescent="0.2">
      <c r="A187" s="1" t="s">
        <v>330</v>
      </c>
      <c r="B187" s="1" t="s">
        <v>331</v>
      </c>
      <c r="C187" s="145">
        <v>22514</v>
      </c>
      <c r="D187" s="112">
        <v>88</v>
      </c>
      <c r="E187" s="113">
        <f t="shared" si="80"/>
        <v>390.86790441503064</v>
      </c>
      <c r="F187" s="112">
        <v>88</v>
      </c>
      <c r="G187" s="113">
        <f t="shared" si="81"/>
        <v>390.86790441503064</v>
      </c>
      <c r="H187" s="112">
        <v>0</v>
      </c>
      <c r="I187" s="106">
        <v>21925</v>
      </c>
      <c r="J187" s="110">
        <v>57</v>
      </c>
      <c r="K187" s="111">
        <f t="shared" si="58"/>
        <v>259.97719498289621</v>
      </c>
      <c r="L187" s="110">
        <v>57</v>
      </c>
      <c r="M187" s="111">
        <f t="shared" si="54"/>
        <v>259.97719498289621</v>
      </c>
      <c r="N187" s="156">
        <v>0</v>
      </c>
      <c r="O187" s="54">
        <v>4712</v>
      </c>
      <c r="P187" s="54">
        <v>0</v>
      </c>
      <c r="Q187" s="55">
        <f t="shared" si="59"/>
        <v>0</v>
      </c>
      <c r="R187" s="54">
        <v>0</v>
      </c>
      <c r="S187" s="55">
        <f t="shared" si="60"/>
        <v>0</v>
      </c>
      <c r="T187" s="54">
        <v>0</v>
      </c>
      <c r="U187" s="56">
        <v>5097</v>
      </c>
      <c r="V187" s="54"/>
      <c r="W187" s="55">
        <f t="shared" si="78"/>
        <v>0</v>
      </c>
      <c r="X187" s="54"/>
      <c r="Y187" s="55">
        <f t="shared" si="79"/>
        <v>0</v>
      </c>
      <c r="Z187" s="160">
        <v>0</v>
      </c>
      <c r="AA187" s="7">
        <v>82461</v>
      </c>
      <c r="AB187" s="7">
        <v>88</v>
      </c>
      <c r="AC187" s="14">
        <f t="shared" si="62"/>
        <v>106.71711475727919</v>
      </c>
      <c r="AD187" s="7">
        <v>5</v>
      </c>
      <c r="AE187" s="14">
        <f t="shared" si="63"/>
        <v>6.0634724293908642</v>
      </c>
      <c r="AF187" s="7">
        <v>85</v>
      </c>
      <c r="AG187" s="7">
        <v>82389</v>
      </c>
      <c r="AH187" s="7">
        <v>88</v>
      </c>
      <c r="AI187" s="14">
        <f t="shared" si="64"/>
        <v>106.81037517144279</v>
      </c>
      <c r="AJ187" s="7">
        <v>3</v>
      </c>
      <c r="AK187" s="14">
        <f t="shared" si="56"/>
        <v>3.6412627899355501</v>
      </c>
      <c r="AL187" s="159">
        <v>86</v>
      </c>
      <c r="AM187" s="8">
        <f t="shared" si="82"/>
        <v>109687</v>
      </c>
      <c r="AN187" s="8">
        <f t="shared" si="65"/>
        <v>176</v>
      </c>
      <c r="AO187" s="13">
        <f t="shared" si="66"/>
        <v>160.45657188180914</v>
      </c>
      <c r="AP187" s="161">
        <f t="shared" si="67"/>
        <v>93</v>
      </c>
      <c r="AQ187" s="13">
        <f t="shared" si="57"/>
        <v>84.786711278455968</v>
      </c>
      <c r="AR187" s="162">
        <f t="shared" si="68"/>
        <v>85</v>
      </c>
      <c r="AS187" s="133">
        <f t="shared" si="69"/>
        <v>109411</v>
      </c>
      <c r="AT187" s="133">
        <f t="shared" si="70"/>
        <v>145</v>
      </c>
      <c r="AU187" s="124">
        <f t="shared" si="71"/>
        <v>132.52780799005583</v>
      </c>
      <c r="AV187" s="133">
        <f t="shared" si="72"/>
        <v>60</v>
      </c>
      <c r="AW187" s="136">
        <f t="shared" si="73"/>
        <v>54.839092961402415</v>
      </c>
      <c r="AX187" s="133">
        <f t="shared" si="74"/>
        <v>86</v>
      </c>
    </row>
    <row r="188" spans="1:51" x14ac:dyDescent="0.2">
      <c r="A188" s="1" t="s">
        <v>332</v>
      </c>
      <c r="B188" s="1" t="s">
        <v>333</v>
      </c>
      <c r="C188" s="145">
        <v>22514</v>
      </c>
      <c r="D188" s="112">
        <v>0</v>
      </c>
      <c r="E188" s="113">
        <f t="shared" si="80"/>
        <v>0</v>
      </c>
      <c r="F188" s="112">
        <v>0</v>
      </c>
      <c r="G188" s="113">
        <f t="shared" si="81"/>
        <v>0</v>
      </c>
      <c r="H188" s="112">
        <v>0</v>
      </c>
      <c r="I188" s="106">
        <v>21925</v>
      </c>
      <c r="J188" s="110"/>
      <c r="K188" s="111">
        <f t="shared" si="58"/>
        <v>0</v>
      </c>
      <c r="L188" s="110"/>
      <c r="M188" s="111">
        <f t="shared" si="54"/>
        <v>0</v>
      </c>
      <c r="N188" s="156">
        <v>0</v>
      </c>
      <c r="O188" s="54">
        <v>4712</v>
      </c>
      <c r="P188" s="54">
        <v>0</v>
      </c>
      <c r="Q188" s="55">
        <f t="shared" si="59"/>
        <v>0</v>
      </c>
      <c r="R188" s="54">
        <v>0</v>
      </c>
      <c r="S188" s="55">
        <f t="shared" si="60"/>
        <v>0</v>
      </c>
      <c r="T188" s="54">
        <v>0</v>
      </c>
      <c r="U188" s="56">
        <v>5097</v>
      </c>
      <c r="V188" s="54"/>
      <c r="W188" s="55">
        <f t="shared" si="78"/>
        <v>0</v>
      </c>
      <c r="X188" s="54"/>
      <c r="Y188" s="55">
        <f t="shared" si="79"/>
        <v>0</v>
      </c>
      <c r="Z188" s="160">
        <v>0</v>
      </c>
      <c r="AA188" s="7">
        <v>82461</v>
      </c>
      <c r="AB188" s="7">
        <v>32</v>
      </c>
      <c r="AC188" s="14">
        <f t="shared" si="62"/>
        <v>38.806223548101528</v>
      </c>
      <c r="AD188" s="7">
        <v>0</v>
      </c>
      <c r="AE188" s="14">
        <f t="shared" si="63"/>
        <v>0</v>
      </c>
      <c r="AF188" s="7">
        <v>32</v>
      </c>
      <c r="AG188" s="7">
        <v>82389</v>
      </c>
      <c r="AH188" s="7">
        <v>32</v>
      </c>
      <c r="AI188" s="14">
        <f t="shared" si="64"/>
        <v>38.840136425979196</v>
      </c>
      <c r="AJ188" s="7"/>
      <c r="AK188" s="14">
        <f t="shared" si="56"/>
        <v>0</v>
      </c>
      <c r="AL188" s="159">
        <v>32</v>
      </c>
      <c r="AM188" s="8">
        <f t="shared" si="82"/>
        <v>109687</v>
      </c>
      <c r="AN188" s="8">
        <f t="shared" si="65"/>
        <v>32</v>
      </c>
      <c r="AO188" s="13">
        <f t="shared" si="66"/>
        <v>29.173922160328939</v>
      </c>
      <c r="AP188" s="161">
        <f t="shared" si="67"/>
        <v>0</v>
      </c>
      <c r="AQ188" s="13">
        <f t="shared" si="57"/>
        <v>0</v>
      </c>
      <c r="AR188" s="162">
        <f t="shared" si="68"/>
        <v>32</v>
      </c>
      <c r="AS188" s="133">
        <f t="shared" si="69"/>
        <v>109411</v>
      </c>
      <c r="AT188" s="133">
        <f t="shared" si="70"/>
        <v>32</v>
      </c>
      <c r="AU188" s="124">
        <f t="shared" si="71"/>
        <v>29.247516246081293</v>
      </c>
      <c r="AV188" s="133">
        <f t="shared" si="72"/>
        <v>0</v>
      </c>
      <c r="AW188" s="136">
        <f t="shared" si="73"/>
        <v>0</v>
      </c>
      <c r="AX188" s="133">
        <f t="shared" si="74"/>
        <v>32</v>
      </c>
    </row>
    <row r="189" spans="1:51" x14ac:dyDescent="0.2">
      <c r="A189" s="1" t="s">
        <v>334</v>
      </c>
      <c r="B189" s="1" t="s">
        <v>335</v>
      </c>
      <c r="C189" s="145">
        <v>22514</v>
      </c>
      <c r="D189" s="112">
        <v>132</v>
      </c>
      <c r="E189" s="113">
        <f t="shared" si="80"/>
        <v>586.30185662254598</v>
      </c>
      <c r="F189" s="112">
        <v>77</v>
      </c>
      <c r="G189" s="113">
        <f t="shared" si="81"/>
        <v>342.00941636315184</v>
      </c>
      <c r="H189" s="112">
        <v>16</v>
      </c>
      <c r="I189" s="106">
        <v>21925</v>
      </c>
      <c r="J189" s="110">
        <v>158</v>
      </c>
      <c r="K189" s="111">
        <f t="shared" si="58"/>
        <v>720.63854047890538</v>
      </c>
      <c r="L189" s="110">
        <v>83</v>
      </c>
      <c r="M189" s="111">
        <f t="shared" si="54"/>
        <v>378.56328392246297</v>
      </c>
      <c r="N189" s="156">
        <v>17</v>
      </c>
      <c r="O189" s="54">
        <v>4712</v>
      </c>
      <c r="P189" s="54">
        <v>72</v>
      </c>
      <c r="Q189" s="55">
        <f t="shared" si="59"/>
        <v>1528.0135823429541</v>
      </c>
      <c r="R189" s="54">
        <v>13</v>
      </c>
      <c r="S189" s="55">
        <f t="shared" si="60"/>
        <v>275.89134125636673</v>
      </c>
      <c r="T189" s="54">
        <v>7</v>
      </c>
      <c r="U189" s="56">
        <v>5097</v>
      </c>
      <c r="V189" s="54">
        <v>56</v>
      </c>
      <c r="W189" s="55">
        <f t="shared" si="78"/>
        <v>1098.6855012752599</v>
      </c>
      <c r="X189" s="54">
        <v>8</v>
      </c>
      <c r="Y189" s="55">
        <f t="shared" si="79"/>
        <v>156.95507161075142</v>
      </c>
      <c r="Z189" s="160">
        <v>8</v>
      </c>
      <c r="AA189" s="7">
        <v>82461</v>
      </c>
      <c r="AB189" s="7">
        <v>1220</v>
      </c>
      <c r="AC189" s="14">
        <f t="shared" si="62"/>
        <v>1479.4872727713707</v>
      </c>
      <c r="AD189" s="7">
        <v>205</v>
      </c>
      <c r="AE189" s="14">
        <f t="shared" si="63"/>
        <v>248.60236960502539</v>
      </c>
      <c r="AF189" s="7">
        <v>166</v>
      </c>
      <c r="AG189" s="7">
        <v>82389</v>
      </c>
      <c r="AH189" s="7">
        <v>1322</v>
      </c>
      <c r="AI189" s="14">
        <f t="shared" si="64"/>
        <v>1604.5831360982656</v>
      </c>
      <c r="AJ189" s="7">
        <v>4</v>
      </c>
      <c r="AK189" s="14">
        <f t="shared" si="56"/>
        <v>4.8550170532473995</v>
      </c>
      <c r="AL189" s="159">
        <v>166</v>
      </c>
      <c r="AM189" s="8">
        <f t="shared" si="82"/>
        <v>109687</v>
      </c>
      <c r="AN189" s="8">
        <f t="shared" si="65"/>
        <v>1424</v>
      </c>
      <c r="AO189" s="13">
        <f t="shared" si="66"/>
        <v>1298.2395361346378</v>
      </c>
      <c r="AP189" s="161">
        <f t="shared" si="67"/>
        <v>295</v>
      </c>
      <c r="AQ189" s="13">
        <f t="shared" si="57"/>
        <v>268.94709491553238</v>
      </c>
      <c r="AR189" s="162">
        <f t="shared" si="68"/>
        <v>189</v>
      </c>
      <c r="AS189" s="133">
        <f t="shared" si="69"/>
        <v>109411</v>
      </c>
      <c r="AT189" s="133">
        <f t="shared" si="70"/>
        <v>1536</v>
      </c>
      <c r="AU189" s="124">
        <f t="shared" si="71"/>
        <v>1403.8807798119019</v>
      </c>
      <c r="AV189" s="133">
        <f t="shared" si="72"/>
        <v>95</v>
      </c>
      <c r="AW189" s="136">
        <f t="shared" si="73"/>
        <v>86.828563855553824</v>
      </c>
      <c r="AX189" s="133">
        <f t="shared" si="74"/>
        <v>191</v>
      </c>
    </row>
    <row r="190" spans="1:51" x14ac:dyDescent="0.2">
      <c r="A190" s="1" t="s">
        <v>336</v>
      </c>
      <c r="B190" s="1" t="s">
        <v>337</v>
      </c>
      <c r="C190" s="145">
        <v>22514</v>
      </c>
      <c r="D190" s="112">
        <v>0</v>
      </c>
      <c r="E190" s="113">
        <f t="shared" si="80"/>
        <v>0</v>
      </c>
      <c r="F190" s="112">
        <v>0</v>
      </c>
      <c r="G190" s="113">
        <f t="shared" si="81"/>
        <v>0</v>
      </c>
      <c r="H190" s="112">
        <v>0</v>
      </c>
      <c r="I190" s="106">
        <v>21925</v>
      </c>
      <c r="J190" s="110"/>
      <c r="K190" s="111">
        <f t="shared" si="58"/>
        <v>0</v>
      </c>
      <c r="L190" s="110"/>
      <c r="M190" s="111">
        <f t="shared" si="54"/>
        <v>0</v>
      </c>
      <c r="N190" s="156">
        <v>0</v>
      </c>
      <c r="O190" s="54">
        <v>4712</v>
      </c>
      <c r="P190" s="54">
        <v>0</v>
      </c>
      <c r="Q190" s="55">
        <f t="shared" si="59"/>
        <v>0</v>
      </c>
      <c r="R190" s="54">
        <v>0</v>
      </c>
      <c r="S190" s="55">
        <f t="shared" si="60"/>
        <v>0</v>
      </c>
      <c r="T190" s="54">
        <v>0</v>
      </c>
      <c r="U190" s="56">
        <v>5097</v>
      </c>
      <c r="V190" s="54"/>
      <c r="W190" s="55">
        <f t="shared" si="78"/>
        <v>0</v>
      </c>
      <c r="X190" s="54"/>
      <c r="Y190" s="55">
        <f t="shared" si="79"/>
        <v>0</v>
      </c>
      <c r="Z190" s="160">
        <v>0</v>
      </c>
      <c r="AA190" s="7">
        <v>82461</v>
      </c>
      <c r="AB190" s="7">
        <v>136</v>
      </c>
      <c r="AC190" s="14">
        <f t="shared" si="62"/>
        <v>164.9264500794315</v>
      </c>
      <c r="AD190" s="7">
        <v>21</v>
      </c>
      <c r="AE190" s="14">
        <f t="shared" si="63"/>
        <v>25.466584203441627</v>
      </c>
      <c r="AF190" s="7">
        <v>75</v>
      </c>
      <c r="AG190" s="7">
        <v>82389</v>
      </c>
      <c r="AH190" s="7">
        <v>123</v>
      </c>
      <c r="AI190" s="14">
        <f t="shared" si="64"/>
        <v>149.29177438735755</v>
      </c>
      <c r="AJ190" s="7"/>
      <c r="AK190" s="14">
        <f t="shared" si="56"/>
        <v>0</v>
      </c>
      <c r="AL190" s="159">
        <v>78</v>
      </c>
      <c r="AM190" s="8">
        <f t="shared" si="82"/>
        <v>109687</v>
      </c>
      <c r="AN190" s="8">
        <f t="shared" si="65"/>
        <v>136</v>
      </c>
      <c r="AO190" s="13">
        <f t="shared" si="66"/>
        <v>123.98916918139797</v>
      </c>
      <c r="AP190" s="161">
        <f t="shared" si="67"/>
        <v>21</v>
      </c>
      <c r="AQ190" s="13">
        <f t="shared" si="57"/>
        <v>19.145386417715862</v>
      </c>
      <c r="AR190" s="162">
        <f t="shared" si="68"/>
        <v>75</v>
      </c>
      <c r="AS190" s="133">
        <f t="shared" si="69"/>
        <v>109411</v>
      </c>
      <c r="AT190" s="133">
        <f t="shared" si="70"/>
        <v>123</v>
      </c>
      <c r="AU190" s="124">
        <f t="shared" si="71"/>
        <v>112.42014057087496</v>
      </c>
      <c r="AV190" s="133">
        <f t="shared" si="72"/>
        <v>0</v>
      </c>
      <c r="AW190" s="136">
        <f t="shared" si="73"/>
        <v>0</v>
      </c>
      <c r="AX190" s="133">
        <f t="shared" si="74"/>
        <v>78</v>
      </c>
    </row>
    <row r="191" spans="1:51" x14ac:dyDescent="0.2">
      <c r="A191" s="1" t="s">
        <v>338</v>
      </c>
      <c r="B191" s="1" t="s">
        <v>339</v>
      </c>
      <c r="C191" s="145">
        <v>22514</v>
      </c>
      <c r="D191" s="112">
        <v>0</v>
      </c>
      <c r="E191" s="113">
        <f t="shared" si="80"/>
        <v>0</v>
      </c>
      <c r="F191" s="112">
        <v>0</v>
      </c>
      <c r="G191" s="113">
        <f t="shared" si="81"/>
        <v>0</v>
      </c>
      <c r="H191" s="112">
        <v>0</v>
      </c>
      <c r="I191" s="106">
        <v>21925</v>
      </c>
      <c r="J191" s="110"/>
      <c r="K191" s="111">
        <f t="shared" si="58"/>
        <v>0</v>
      </c>
      <c r="L191" s="110"/>
      <c r="M191" s="111">
        <f t="shared" si="54"/>
        <v>0</v>
      </c>
      <c r="N191" s="156">
        <v>0</v>
      </c>
      <c r="O191" s="54">
        <v>4712</v>
      </c>
      <c r="P191" s="54">
        <v>0</v>
      </c>
      <c r="Q191" s="55">
        <f t="shared" si="59"/>
        <v>0</v>
      </c>
      <c r="R191" s="54">
        <v>0</v>
      </c>
      <c r="S191" s="55">
        <f t="shared" si="60"/>
        <v>0</v>
      </c>
      <c r="T191" s="54">
        <v>0</v>
      </c>
      <c r="U191" s="56">
        <v>5097</v>
      </c>
      <c r="V191" s="54"/>
      <c r="W191" s="55">
        <f t="shared" si="78"/>
        <v>0</v>
      </c>
      <c r="X191" s="54"/>
      <c r="Y191" s="55">
        <f t="shared" si="79"/>
        <v>0</v>
      </c>
      <c r="Z191" s="160">
        <v>0</v>
      </c>
      <c r="AA191" s="7">
        <v>82461</v>
      </c>
      <c r="AB191" s="7">
        <v>54</v>
      </c>
      <c r="AC191" s="14">
        <f t="shared" si="62"/>
        <v>65.485502237421329</v>
      </c>
      <c r="AD191" s="7">
        <v>2</v>
      </c>
      <c r="AE191" s="14">
        <f t="shared" si="63"/>
        <v>2.4253889717563455</v>
      </c>
      <c r="AF191" s="7">
        <v>54</v>
      </c>
      <c r="AG191" s="7">
        <v>82389</v>
      </c>
      <c r="AH191" s="7">
        <v>75</v>
      </c>
      <c r="AI191" s="14">
        <f t="shared" si="64"/>
        <v>91.031569748388748</v>
      </c>
      <c r="AJ191" s="7"/>
      <c r="AK191" s="14">
        <f t="shared" si="56"/>
        <v>0</v>
      </c>
      <c r="AL191" s="159">
        <v>74</v>
      </c>
      <c r="AM191" s="8">
        <f t="shared" si="82"/>
        <v>109687</v>
      </c>
      <c r="AN191" s="8">
        <f t="shared" si="65"/>
        <v>54</v>
      </c>
      <c r="AO191" s="13">
        <f t="shared" si="66"/>
        <v>49.230993645555081</v>
      </c>
      <c r="AP191" s="161">
        <f t="shared" si="67"/>
        <v>2</v>
      </c>
      <c r="AQ191" s="13">
        <f t="shared" si="57"/>
        <v>1.8233701350205587</v>
      </c>
      <c r="AR191" s="162">
        <f t="shared" si="68"/>
        <v>54</v>
      </c>
      <c r="AS191" s="133">
        <f t="shared" si="69"/>
        <v>109411</v>
      </c>
      <c r="AT191" s="133">
        <f t="shared" si="70"/>
        <v>75</v>
      </c>
      <c r="AU191" s="124">
        <f t="shared" si="71"/>
        <v>68.548866201753029</v>
      </c>
      <c r="AV191" s="133">
        <f t="shared" si="72"/>
        <v>0</v>
      </c>
      <c r="AW191" s="136">
        <f t="shared" si="73"/>
        <v>0</v>
      </c>
      <c r="AX191" s="133">
        <f t="shared" si="74"/>
        <v>74</v>
      </c>
    </row>
    <row r="192" spans="1:51" x14ac:dyDescent="0.2">
      <c r="A192" s="1" t="s">
        <v>340</v>
      </c>
      <c r="B192" s="1" t="s">
        <v>341</v>
      </c>
      <c r="C192" s="145">
        <v>22514</v>
      </c>
      <c r="D192" s="112">
        <v>12</v>
      </c>
      <c r="E192" s="113">
        <f t="shared" si="80"/>
        <v>53.300168783867811</v>
      </c>
      <c r="F192" s="112">
        <v>12</v>
      </c>
      <c r="G192" s="113">
        <f t="shared" si="81"/>
        <v>53.300168783867811</v>
      </c>
      <c r="H192" s="112">
        <v>0</v>
      </c>
      <c r="I192" s="106">
        <v>21925</v>
      </c>
      <c r="J192" s="110">
        <v>11</v>
      </c>
      <c r="K192" s="111">
        <f t="shared" si="58"/>
        <v>50.171037628278221</v>
      </c>
      <c r="L192" s="110"/>
      <c r="M192" s="111">
        <f t="shared" si="54"/>
        <v>0</v>
      </c>
      <c r="N192" s="156">
        <v>0</v>
      </c>
      <c r="O192" s="54">
        <v>4712</v>
      </c>
      <c r="P192" s="54">
        <v>0</v>
      </c>
      <c r="Q192" s="55">
        <f t="shared" si="59"/>
        <v>0</v>
      </c>
      <c r="R192" s="54">
        <v>0</v>
      </c>
      <c r="S192" s="55">
        <f t="shared" si="60"/>
        <v>0</v>
      </c>
      <c r="T192" s="54">
        <v>0</v>
      </c>
      <c r="U192" s="56">
        <v>5097</v>
      </c>
      <c r="V192" s="54"/>
      <c r="W192" s="55">
        <f t="shared" si="78"/>
        <v>0</v>
      </c>
      <c r="X192" s="54"/>
      <c r="Y192" s="55">
        <f t="shared" si="79"/>
        <v>0</v>
      </c>
      <c r="Z192" s="160">
        <v>0</v>
      </c>
      <c r="AA192" s="7">
        <v>82461</v>
      </c>
      <c r="AB192" s="7">
        <v>0</v>
      </c>
      <c r="AC192" s="14">
        <f t="shared" si="62"/>
        <v>0</v>
      </c>
      <c r="AD192" s="7">
        <v>0</v>
      </c>
      <c r="AE192" s="14">
        <f t="shared" si="63"/>
        <v>0</v>
      </c>
      <c r="AF192" s="7">
        <v>0</v>
      </c>
      <c r="AG192" s="7">
        <v>82389</v>
      </c>
      <c r="AH192" s="7"/>
      <c r="AI192" s="14">
        <f t="shared" si="64"/>
        <v>0</v>
      </c>
      <c r="AJ192" s="7"/>
      <c r="AK192" s="14">
        <f t="shared" si="56"/>
        <v>0</v>
      </c>
      <c r="AL192" s="159">
        <v>0</v>
      </c>
      <c r="AM192" s="8">
        <f t="shared" si="82"/>
        <v>109687</v>
      </c>
      <c r="AN192" s="8">
        <f t="shared" si="65"/>
        <v>12</v>
      </c>
      <c r="AO192" s="13">
        <f t="shared" si="66"/>
        <v>10.94022081012335</v>
      </c>
      <c r="AP192" s="161">
        <f t="shared" si="67"/>
        <v>12</v>
      </c>
      <c r="AQ192" s="13">
        <f t="shared" si="57"/>
        <v>10.94022081012335</v>
      </c>
      <c r="AR192" s="162">
        <f t="shared" si="68"/>
        <v>0</v>
      </c>
      <c r="AS192" s="133">
        <f t="shared" si="69"/>
        <v>109411</v>
      </c>
      <c r="AT192" s="133">
        <f t="shared" si="70"/>
        <v>11</v>
      </c>
      <c r="AU192" s="124">
        <f t="shared" si="71"/>
        <v>10.053833709590442</v>
      </c>
      <c r="AV192" s="133">
        <f t="shared" si="72"/>
        <v>0</v>
      </c>
      <c r="AW192" s="136">
        <f t="shared" si="73"/>
        <v>0</v>
      </c>
      <c r="AX192" s="133">
        <f t="shared" si="74"/>
        <v>0</v>
      </c>
    </row>
    <row r="193" spans="1:51" x14ac:dyDescent="0.2">
      <c r="A193" s="1" t="s">
        <v>342</v>
      </c>
      <c r="B193" s="1" t="s">
        <v>343</v>
      </c>
      <c r="C193" s="145">
        <v>22514</v>
      </c>
      <c r="D193" s="112">
        <v>0</v>
      </c>
      <c r="E193" s="113">
        <f t="shared" si="80"/>
        <v>0</v>
      </c>
      <c r="F193" s="112">
        <v>0</v>
      </c>
      <c r="G193" s="113">
        <f t="shared" si="81"/>
        <v>0</v>
      </c>
      <c r="H193" s="112">
        <v>0</v>
      </c>
      <c r="I193" s="106">
        <v>21925</v>
      </c>
      <c r="J193" s="110"/>
      <c r="K193" s="111">
        <f t="shared" si="58"/>
        <v>0</v>
      </c>
      <c r="L193" s="110"/>
      <c r="M193" s="111">
        <f t="shared" si="54"/>
        <v>0</v>
      </c>
      <c r="N193" s="156">
        <v>0</v>
      </c>
      <c r="O193" s="54">
        <v>4712</v>
      </c>
      <c r="P193" s="54">
        <v>3</v>
      </c>
      <c r="Q193" s="55">
        <f t="shared" si="59"/>
        <v>63.667232597623098</v>
      </c>
      <c r="R193" s="54">
        <v>0</v>
      </c>
      <c r="S193" s="55">
        <f t="shared" si="60"/>
        <v>0</v>
      </c>
      <c r="T193" s="54">
        <v>0</v>
      </c>
      <c r="U193" s="56">
        <v>5097</v>
      </c>
      <c r="V193" s="54">
        <v>4</v>
      </c>
      <c r="W193" s="55">
        <f t="shared" si="78"/>
        <v>78.477535805375709</v>
      </c>
      <c r="X193" s="54">
        <v>0</v>
      </c>
      <c r="Y193" s="55">
        <f t="shared" si="79"/>
        <v>0</v>
      </c>
      <c r="Z193" s="160">
        <v>0</v>
      </c>
      <c r="AA193" s="7">
        <v>82461</v>
      </c>
      <c r="AB193" s="7">
        <v>371</v>
      </c>
      <c r="AC193" s="14">
        <f t="shared" si="62"/>
        <v>449.90965426080214</v>
      </c>
      <c r="AD193" s="7">
        <v>30</v>
      </c>
      <c r="AE193" s="14">
        <f t="shared" si="63"/>
        <v>36.38083457634518</v>
      </c>
      <c r="AF193" s="7">
        <v>353</v>
      </c>
      <c r="AG193" s="7">
        <v>82389</v>
      </c>
      <c r="AH193" s="7">
        <v>357</v>
      </c>
      <c r="AI193" s="14">
        <f t="shared" si="64"/>
        <v>433.31027200233041</v>
      </c>
      <c r="AJ193" s="7">
        <v>4</v>
      </c>
      <c r="AK193" s="14">
        <f t="shared" si="56"/>
        <v>4.8550170532473995</v>
      </c>
      <c r="AL193" s="159">
        <v>357</v>
      </c>
      <c r="AM193" s="8">
        <f t="shared" si="82"/>
        <v>109687</v>
      </c>
      <c r="AN193" s="8">
        <f t="shared" si="65"/>
        <v>374</v>
      </c>
      <c r="AO193" s="13">
        <f t="shared" si="66"/>
        <v>340.97021524884445</v>
      </c>
      <c r="AP193" s="161">
        <f t="shared" si="67"/>
        <v>30</v>
      </c>
      <c r="AQ193" s="13">
        <f t="shared" si="57"/>
        <v>27.350552025308378</v>
      </c>
      <c r="AR193" s="162">
        <f t="shared" si="68"/>
        <v>353</v>
      </c>
      <c r="AS193" s="133">
        <f t="shared" si="69"/>
        <v>109411</v>
      </c>
      <c r="AT193" s="133">
        <f t="shared" si="70"/>
        <v>361</v>
      </c>
      <c r="AU193" s="124">
        <f t="shared" si="71"/>
        <v>329.94854265110456</v>
      </c>
      <c r="AV193" s="133">
        <f t="shared" si="72"/>
        <v>4</v>
      </c>
      <c r="AW193" s="136">
        <f t="shared" si="73"/>
        <v>3.6559395307601616</v>
      </c>
      <c r="AX193" s="133">
        <f t="shared" si="74"/>
        <v>357</v>
      </c>
    </row>
    <row r="194" spans="1:51" s="154" customFormat="1" x14ac:dyDescent="0.2">
      <c r="A194" s="1" t="s">
        <v>344</v>
      </c>
      <c r="B194" s="1" t="s">
        <v>345</v>
      </c>
      <c r="C194" s="145">
        <v>22514</v>
      </c>
      <c r="D194" s="112">
        <v>0</v>
      </c>
      <c r="E194" s="113">
        <f t="shared" si="80"/>
        <v>0</v>
      </c>
      <c r="F194" s="112">
        <v>0</v>
      </c>
      <c r="G194" s="113">
        <f t="shared" si="81"/>
        <v>0</v>
      </c>
      <c r="H194" s="112">
        <v>0</v>
      </c>
      <c r="I194" s="106">
        <v>21925</v>
      </c>
      <c r="J194" s="110"/>
      <c r="K194" s="111">
        <f t="shared" si="58"/>
        <v>0</v>
      </c>
      <c r="L194" s="110"/>
      <c r="M194" s="111">
        <f t="shared" si="54"/>
        <v>0</v>
      </c>
      <c r="N194" s="156">
        <v>0</v>
      </c>
      <c r="O194" s="54">
        <v>4712</v>
      </c>
      <c r="P194" s="54">
        <v>0</v>
      </c>
      <c r="Q194" s="55">
        <f t="shared" si="59"/>
        <v>0</v>
      </c>
      <c r="R194" s="54">
        <v>0</v>
      </c>
      <c r="S194" s="55">
        <f t="shared" si="60"/>
        <v>0</v>
      </c>
      <c r="T194" s="54">
        <v>0</v>
      </c>
      <c r="U194" s="56">
        <v>5097</v>
      </c>
      <c r="V194" s="54"/>
      <c r="W194" s="55">
        <f t="shared" si="78"/>
        <v>0</v>
      </c>
      <c r="X194" s="54"/>
      <c r="Y194" s="55">
        <f t="shared" si="79"/>
        <v>0</v>
      </c>
      <c r="Z194" s="160">
        <v>0</v>
      </c>
      <c r="AA194" s="7">
        <v>82461</v>
      </c>
      <c r="AB194" s="7">
        <v>338</v>
      </c>
      <c r="AC194" s="14">
        <f t="shared" si="62"/>
        <v>409.89073622682236</v>
      </c>
      <c r="AD194" s="7">
        <v>30</v>
      </c>
      <c r="AE194" s="14">
        <f t="shared" si="63"/>
        <v>36.38083457634518</v>
      </c>
      <c r="AF194" s="7">
        <v>320</v>
      </c>
      <c r="AG194" s="7">
        <v>82389</v>
      </c>
      <c r="AH194" s="7">
        <v>320</v>
      </c>
      <c r="AI194" s="14">
        <f t="shared" si="64"/>
        <v>388.40136425979199</v>
      </c>
      <c r="AJ194" s="7">
        <v>4</v>
      </c>
      <c r="AK194" s="14">
        <f t="shared" si="56"/>
        <v>4.8550170532473995</v>
      </c>
      <c r="AL194" s="159">
        <v>320</v>
      </c>
      <c r="AM194" s="8">
        <f t="shared" si="82"/>
        <v>109687</v>
      </c>
      <c r="AN194" s="8">
        <f t="shared" si="65"/>
        <v>338</v>
      </c>
      <c r="AO194" s="13">
        <f t="shared" si="66"/>
        <v>308.14955281847438</v>
      </c>
      <c r="AP194" s="161">
        <f t="shared" si="67"/>
        <v>30</v>
      </c>
      <c r="AQ194" s="13">
        <f t="shared" si="57"/>
        <v>27.350552025308378</v>
      </c>
      <c r="AR194" s="162">
        <f t="shared" si="68"/>
        <v>320</v>
      </c>
      <c r="AS194" s="133">
        <f t="shared" si="69"/>
        <v>109411</v>
      </c>
      <c r="AT194" s="133">
        <f t="shared" si="70"/>
        <v>320</v>
      </c>
      <c r="AU194" s="124">
        <f t="shared" si="71"/>
        <v>292.4751624608129</v>
      </c>
      <c r="AV194" s="133">
        <f t="shared" si="72"/>
        <v>4</v>
      </c>
      <c r="AW194" s="136">
        <f t="shared" si="73"/>
        <v>3.6559395307601616</v>
      </c>
      <c r="AX194" s="133">
        <f t="shared" si="74"/>
        <v>320</v>
      </c>
      <c r="AY194" s="92"/>
    </row>
    <row r="195" spans="1:51" s="154" customFormat="1" x14ac:dyDescent="0.2">
      <c r="A195" s="1"/>
      <c r="B195" s="1"/>
      <c r="C195" s="145"/>
      <c r="D195" s="112"/>
      <c r="E195" s="113"/>
      <c r="F195" s="112"/>
      <c r="G195" s="113"/>
      <c r="H195" s="112"/>
      <c r="I195" s="106"/>
      <c r="J195" s="110"/>
      <c r="K195" s="111"/>
      <c r="L195" s="110"/>
      <c r="M195" s="111"/>
      <c r="N195" s="156">
        <v>0</v>
      </c>
      <c r="O195" s="54"/>
      <c r="P195" s="54"/>
      <c r="Q195" s="55"/>
      <c r="R195" s="54"/>
      <c r="S195" s="55"/>
      <c r="T195" s="54"/>
      <c r="U195" s="56"/>
      <c r="V195" s="54"/>
      <c r="W195" s="55"/>
      <c r="X195" s="54"/>
      <c r="Y195" s="55"/>
      <c r="Z195" s="160">
        <v>0</v>
      </c>
      <c r="AA195" s="7"/>
      <c r="AB195" s="7"/>
      <c r="AC195" s="14"/>
      <c r="AD195" s="7"/>
      <c r="AE195" s="14"/>
      <c r="AF195" s="7"/>
      <c r="AG195" s="7"/>
      <c r="AH195" s="7"/>
      <c r="AI195" s="14"/>
      <c r="AJ195" s="7"/>
      <c r="AK195" s="14"/>
      <c r="AL195" s="159">
        <v>0</v>
      </c>
      <c r="AM195" s="8"/>
      <c r="AN195" s="8"/>
      <c r="AO195" s="13"/>
      <c r="AP195" s="161"/>
      <c r="AQ195" s="13"/>
      <c r="AR195" s="162"/>
      <c r="AS195" s="133"/>
      <c r="AT195" s="133"/>
      <c r="AU195" s="124"/>
      <c r="AV195" s="133"/>
      <c r="AW195" s="136"/>
      <c r="AX195" s="133"/>
      <c r="AY195" s="92"/>
    </row>
    <row r="196" spans="1:51" s="154" customFormat="1" x14ac:dyDescent="0.2">
      <c r="A196" s="9" t="s">
        <v>346</v>
      </c>
      <c r="B196" s="9" t="s">
        <v>347</v>
      </c>
      <c r="C196" s="145">
        <v>22514</v>
      </c>
      <c r="D196" s="106">
        <v>2216</v>
      </c>
      <c r="E196" s="109">
        <f t="shared" ref="E196:E225" si="83">D196/C196*100000</f>
        <v>9842.7645020875898</v>
      </c>
      <c r="F196" s="106">
        <v>1532</v>
      </c>
      <c r="G196" s="109">
        <f t="shared" ref="G196:G225" si="84">F196/C196*100000</f>
        <v>6804.6548814071239</v>
      </c>
      <c r="H196" s="106">
        <v>196</v>
      </c>
      <c r="I196" s="106">
        <v>21925</v>
      </c>
      <c r="J196" s="145">
        <v>2415</v>
      </c>
      <c r="K196" s="107">
        <f t="shared" si="58"/>
        <v>11014.823261117446</v>
      </c>
      <c r="L196" s="145">
        <v>1875</v>
      </c>
      <c r="M196" s="107">
        <f t="shared" si="54"/>
        <v>8551.8814139110618</v>
      </c>
      <c r="N196" s="108">
        <v>157</v>
      </c>
      <c r="O196" s="50">
        <v>4712</v>
      </c>
      <c r="P196" s="50">
        <v>275</v>
      </c>
      <c r="Q196" s="52">
        <f t="shared" si="59"/>
        <v>5836.1629881154504</v>
      </c>
      <c r="R196" s="50">
        <v>132</v>
      </c>
      <c r="S196" s="52">
        <f t="shared" si="60"/>
        <v>2801.358234295416</v>
      </c>
      <c r="T196" s="50">
        <v>27</v>
      </c>
      <c r="U196" s="48">
        <v>5097</v>
      </c>
      <c r="V196" s="50">
        <v>291</v>
      </c>
      <c r="W196" s="52">
        <f t="shared" si="78"/>
        <v>5709.2407298410826</v>
      </c>
      <c r="X196" s="50">
        <v>117</v>
      </c>
      <c r="Y196" s="52">
        <f t="shared" si="79"/>
        <v>2295.4679223072394</v>
      </c>
      <c r="Z196" s="53">
        <v>26</v>
      </c>
      <c r="AA196" s="10">
        <v>82461</v>
      </c>
      <c r="AB196" s="10">
        <v>12514</v>
      </c>
      <c r="AC196" s="11">
        <f t="shared" si="62"/>
        <v>15175.658796279453</v>
      </c>
      <c r="AD196" s="10">
        <v>4857</v>
      </c>
      <c r="AE196" s="11">
        <f t="shared" si="63"/>
        <v>5890.0571179102853</v>
      </c>
      <c r="AF196" s="10">
        <v>1338</v>
      </c>
      <c r="AG196" s="10">
        <v>82389</v>
      </c>
      <c r="AH196" s="10">
        <v>7929</v>
      </c>
      <c r="AI196" s="11">
        <f t="shared" si="64"/>
        <v>9623.8575537996567</v>
      </c>
      <c r="AJ196" s="10">
        <v>2933</v>
      </c>
      <c r="AK196" s="11">
        <f t="shared" si="56"/>
        <v>3559.9412542936552</v>
      </c>
      <c r="AL196" s="42">
        <v>1191</v>
      </c>
      <c r="AM196" s="12">
        <f t="shared" ref="AM196:AM225" si="85">C196+O196+AA196</f>
        <v>109687</v>
      </c>
      <c r="AN196" s="12">
        <f t="shared" si="65"/>
        <v>15005</v>
      </c>
      <c r="AO196" s="23">
        <f t="shared" si="66"/>
        <v>13679.83443799174</v>
      </c>
      <c r="AP196" s="37">
        <f t="shared" si="67"/>
        <v>6521</v>
      </c>
      <c r="AQ196" s="23">
        <f t="shared" si="57"/>
        <v>5945.0983252345313</v>
      </c>
      <c r="AR196" s="116">
        <f t="shared" si="68"/>
        <v>1561</v>
      </c>
      <c r="AS196" s="133">
        <f t="shared" si="69"/>
        <v>109411</v>
      </c>
      <c r="AT196" s="133">
        <f t="shared" si="70"/>
        <v>10635</v>
      </c>
      <c r="AU196" s="123">
        <f t="shared" si="71"/>
        <v>9720.2292274085794</v>
      </c>
      <c r="AV196" s="134">
        <f t="shared" si="72"/>
        <v>4925</v>
      </c>
      <c r="AW196" s="135">
        <f t="shared" si="73"/>
        <v>4501.3755472484481</v>
      </c>
      <c r="AX196" s="134">
        <f t="shared" si="74"/>
        <v>1374</v>
      </c>
    </row>
    <row r="197" spans="1:51" s="154" customFormat="1" x14ac:dyDescent="0.2">
      <c r="A197" s="1" t="s">
        <v>348</v>
      </c>
      <c r="B197" s="1" t="s">
        <v>349</v>
      </c>
      <c r="C197" s="145">
        <v>22514</v>
      </c>
      <c r="D197" s="112">
        <v>526</v>
      </c>
      <c r="E197" s="113">
        <f t="shared" si="83"/>
        <v>2336.324065026206</v>
      </c>
      <c r="F197" s="112">
        <v>443</v>
      </c>
      <c r="G197" s="113">
        <f t="shared" si="84"/>
        <v>1967.6645642711203</v>
      </c>
      <c r="H197" s="112">
        <v>68</v>
      </c>
      <c r="I197" s="106">
        <v>21925</v>
      </c>
      <c r="J197" s="110">
        <v>506</v>
      </c>
      <c r="K197" s="111">
        <f t="shared" si="58"/>
        <v>2307.8677309007981</v>
      </c>
      <c r="L197" s="110">
        <v>426</v>
      </c>
      <c r="M197" s="111">
        <f t="shared" si="54"/>
        <v>1942.9874572405929</v>
      </c>
      <c r="N197" s="156">
        <v>60</v>
      </c>
      <c r="O197" s="54">
        <v>4712</v>
      </c>
      <c r="P197" s="54">
        <v>133</v>
      </c>
      <c r="Q197" s="55">
        <f t="shared" si="59"/>
        <v>2822.5806451612902</v>
      </c>
      <c r="R197" s="54">
        <v>68</v>
      </c>
      <c r="S197" s="55">
        <f t="shared" si="60"/>
        <v>1443.1239388794565</v>
      </c>
      <c r="T197" s="54">
        <v>6</v>
      </c>
      <c r="U197" s="56">
        <v>5097</v>
      </c>
      <c r="V197" s="54">
        <v>117</v>
      </c>
      <c r="W197" s="55">
        <f t="shared" si="78"/>
        <v>2295.4679223072394</v>
      </c>
      <c r="X197" s="54">
        <v>60</v>
      </c>
      <c r="Y197" s="55">
        <f t="shared" si="79"/>
        <v>1177.1630370806356</v>
      </c>
      <c r="Z197" s="160">
        <v>12</v>
      </c>
      <c r="AA197" s="7">
        <v>82461</v>
      </c>
      <c r="AB197" s="7">
        <v>1292</v>
      </c>
      <c r="AC197" s="14">
        <f t="shared" si="62"/>
        <v>1566.8012757545989</v>
      </c>
      <c r="AD197" s="7">
        <v>159</v>
      </c>
      <c r="AE197" s="14">
        <f t="shared" si="63"/>
        <v>192.81842325462947</v>
      </c>
      <c r="AF197" s="7">
        <v>374</v>
      </c>
      <c r="AG197" s="7">
        <v>82389</v>
      </c>
      <c r="AH197" s="7">
        <v>1356</v>
      </c>
      <c r="AI197" s="14">
        <f t="shared" si="64"/>
        <v>1645.8507810508686</v>
      </c>
      <c r="AJ197" s="7">
        <v>28</v>
      </c>
      <c r="AK197" s="14">
        <f t="shared" si="56"/>
        <v>33.985119372731795</v>
      </c>
      <c r="AL197" s="159">
        <v>384</v>
      </c>
      <c r="AM197" s="8">
        <f t="shared" si="85"/>
        <v>109687</v>
      </c>
      <c r="AN197" s="8">
        <f t="shared" si="65"/>
        <v>1951</v>
      </c>
      <c r="AO197" s="13">
        <f t="shared" si="66"/>
        <v>1778.6975667125548</v>
      </c>
      <c r="AP197" s="161">
        <f t="shared" si="67"/>
        <v>670</v>
      </c>
      <c r="AQ197" s="13">
        <f t="shared" si="57"/>
        <v>610.82899523188712</v>
      </c>
      <c r="AR197" s="162">
        <f t="shared" si="68"/>
        <v>448</v>
      </c>
      <c r="AS197" s="133">
        <f t="shared" si="69"/>
        <v>109411</v>
      </c>
      <c r="AT197" s="133">
        <f t="shared" si="70"/>
        <v>1979</v>
      </c>
      <c r="AU197" s="124">
        <f t="shared" si="71"/>
        <v>1808.7760828435898</v>
      </c>
      <c r="AV197" s="133">
        <f t="shared" si="72"/>
        <v>514</v>
      </c>
      <c r="AW197" s="136">
        <f t="shared" si="73"/>
        <v>469.78822970268072</v>
      </c>
      <c r="AX197" s="133">
        <f t="shared" si="74"/>
        <v>456</v>
      </c>
      <c r="AY197" s="92"/>
    </row>
    <row r="198" spans="1:51" x14ac:dyDescent="0.2">
      <c r="A198" s="1" t="s">
        <v>350</v>
      </c>
      <c r="B198" s="1" t="s">
        <v>351</v>
      </c>
      <c r="C198" s="145">
        <v>22514</v>
      </c>
      <c r="D198" s="112">
        <v>0</v>
      </c>
      <c r="E198" s="113">
        <f t="shared" si="83"/>
        <v>0</v>
      </c>
      <c r="F198" s="112">
        <v>0</v>
      </c>
      <c r="G198" s="113">
        <f t="shared" si="84"/>
        <v>0</v>
      </c>
      <c r="H198" s="112">
        <v>0</v>
      </c>
      <c r="I198" s="106">
        <v>21925</v>
      </c>
      <c r="J198" s="110"/>
      <c r="K198" s="111">
        <f t="shared" si="58"/>
        <v>0</v>
      </c>
      <c r="L198" s="110"/>
      <c r="M198" s="111">
        <f t="shared" si="54"/>
        <v>0</v>
      </c>
      <c r="N198" s="156">
        <v>0</v>
      </c>
      <c r="O198" s="54">
        <v>4712</v>
      </c>
      <c r="P198" s="54">
        <v>0</v>
      </c>
      <c r="Q198" s="55">
        <f t="shared" si="59"/>
        <v>0</v>
      </c>
      <c r="R198" s="54">
        <v>0</v>
      </c>
      <c r="S198" s="55">
        <f t="shared" si="60"/>
        <v>0</v>
      </c>
      <c r="T198" s="54">
        <v>0</v>
      </c>
      <c r="U198" s="56">
        <v>5097</v>
      </c>
      <c r="V198" s="54"/>
      <c r="W198" s="55">
        <f t="shared" si="78"/>
        <v>0</v>
      </c>
      <c r="X198" s="54"/>
      <c r="Y198" s="55">
        <f t="shared" si="79"/>
        <v>0</v>
      </c>
      <c r="Z198" s="160">
        <v>0</v>
      </c>
      <c r="AA198" s="7">
        <v>82461</v>
      </c>
      <c r="AB198" s="7">
        <v>245</v>
      </c>
      <c r="AC198" s="14">
        <f t="shared" si="62"/>
        <v>297.11014904015229</v>
      </c>
      <c r="AD198" s="7">
        <v>15</v>
      </c>
      <c r="AE198" s="14">
        <f t="shared" si="63"/>
        <v>18.19041728817259</v>
      </c>
      <c r="AF198" s="7">
        <v>135</v>
      </c>
      <c r="AG198" s="7">
        <v>82389</v>
      </c>
      <c r="AH198" s="7">
        <v>234</v>
      </c>
      <c r="AI198" s="14">
        <f t="shared" si="64"/>
        <v>284.01849761497289</v>
      </c>
      <c r="AJ198" s="7">
        <v>19</v>
      </c>
      <c r="AK198" s="14">
        <f t="shared" si="56"/>
        <v>23.061331002925147</v>
      </c>
      <c r="AL198" s="159">
        <v>137</v>
      </c>
      <c r="AM198" s="8">
        <f t="shared" si="85"/>
        <v>109687</v>
      </c>
      <c r="AN198" s="8">
        <f t="shared" si="65"/>
        <v>245</v>
      </c>
      <c r="AO198" s="13">
        <f t="shared" si="66"/>
        <v>223.36284154001839</v>
      </c>
      <c r="AP198" s="161">
        <f t="shared" si="67"/>
        <v>15</v>
      </c>
      <c r="AQ198" s="13">
        <f t="shared" si="57"/>
        <v>13.675276012654189</v>
      </c>
      <c r="AR198" s="162">
        <f t="shared" si="68"/>
        <v>135</v>
      </c>
      <c r="AS198" s="133">
        <f t="shared" si="69"/>
        <v>109411</v>
      </c>
      <c r="AT198" s="133">
        <f t="shared" si="70"/>
        <v>234</v>
      </c>
      <c r="AU198" s="124">
        <f t="shared" si="71"/>
        <v>213.87246254946945</v>
      </c>
      <c r="AV198" s="133">
        <f t="shared" si="72"/>
        <v>19</v>
      </c>
      <c r="AW198" s="136">
        <f t="shared" si="73"/>
        <v>17.365712771110765</v>
      </c>
      <c r="AX198" s="133">
        <f t="shared" si="74"/>
        <v>137</v>
      </c>
    </row>
    <row r="199" spans="1:51" x14ac:dyDescent="0.2">
      <c r="A199" s="1" t="s">
        <v>352</v>
      </c>
      <c r="B199" s="1" t="s">
        <v>353</v>
      </c>
      <c r="C199" s="145">
        <v>22514</v>
      </c>
      <c r="D199" s="112">
        <v>0</v>
      </c>
      <c r="E199" s="113">
        <f t="shared" si="83"/>
        <v>0</v>
      </c>
      <c r="F199" s="112">
        <v>0</v>
      </c>
      <c r="G199" s="113">
        <f t="shared" si="84"/>
        <v>0</v>
      </c>
      <c r="H199" s="112">
        <v>0</v>
      </c>
      <c r="I199" s="106">
        <v>21925</v>
      </c>
      <c r="J199" s="110"/>
      <c r="K199" s="111">
        <f t="shared" si="58"/>
        <v>0</v>
      </c>
      <c r="L199" s="110"/>
      <c r="M199" s="111">
        <f t="shared" si="54"/>
        <v>0</v>
      </c>
      <c r="N199" s="156">
        <v>0</v>
      </c>
      <c r="O199" s="54">
        <v>4712</v>
      </c>
      <c r="P199" s="54">
        <v>0</v>
      </c>
      <c r="Q199" s="55">
        <f t="shared" si="59"/>
        <v>0</v>
      </c>
      <c r="R199" s="54">
        <v>0</v>
      </c>
      <c r="S199" s="55">
        <f t="shared" si="60"/>
        <v>0</v>
      </c>
      <c r="T199" s="54">
        <v>0</v>
      </c>
      <c r="U199" s="56">
        <v>5097</v>
      </c>
      <c r="V199" s="54"/>
      <c r="W199" s="55">
        <f t="shared" si="78"/>
        <v>0</v>
      </c>
      <c r="X199" s="54"/>
      <c r="Y199" s="55">
        <f t="shared" si="79"/>
        <v>0</v>
      </c>
      <c r="Z199" s="160">
        <v>0</v>
      </c>
      <c r="AA199" s="7">
        <v>82461</v>
      </c>
      <c r="AB199" s="7">
        <v>395</v>
      </c>
      <c r="AC199" s="14">
        <f t="shared" si="62"/>
        <v>479.01432192187821</v>
      </c>
      <c r="AD199" s="7">
        <v>108</v>
      </c>
      <c r="AE199" s="14">
        <f t="shared" si="63"/>
        <v>130.97100447484266</v>
      </c>
      <c r="AF199" s="7">
        <v>32</v>
      </c>
      <c r="AG199" s="7">
        <v>82389</v>
      </c>
      <c r="AH199" s="7">
        <v>434</v>
      </c>
      <c r="AI199" s="14">
        <f t="shared" si="64"/>
        <v>526.76935027734282</v>
      </c>
      <c r="AJ199" s="7">
        <v>127</v>
      </c>
      <c r="AK199" s="14">
        <f t="shared" si="56"/>
        <v>154.14679144060491</v>
      </c>
      <c r="AL199" s="159">
        <v>39</v>
      </c>
      <c r="AM199" s="8">
        <f t="shared" si="85"/>
        <v>109687</v>
      </c>
      <c r="AN199" s="8">
        <f t="shared" si="65"/>
        <v>395</v>
      </c>
      <c r="AO199" s="13">
        <f t="shared" si="66"/>
        <v>360.11560166656034</v>
      </c>
      <c r="AP199" s="161">
        <f t="shared" si="67"/>
        <v>108</v>
      </c>
      <c r="AQ199" s="13">
        <f t="shared" si="57"/>
        <v>98.461987291110162</v>
      </c>
      <c r="AR199" s="162">
        <f t="shared" si="68"/>
        <v>32</v>
      </c>
      <c r="AS199" s="133">
        <f t="shared" si="69"/>
        <v>109411</v>
      </c>
      <c r="AT199" s="133">
        <f t="shared" si="70"/>
        <v>434</v>
      </c>
      <c r="AU199" s="124">
        <f t="shared" si="71"/>
        <v>396.66943908747749</v>
      </c>
      <c r="AV199" s="133">
        <f t="shared" si="72"/>
        <v>127</v>
      </c>
      <c r="AW199" s="136">
        <f t="shared" si="73"/>
        <v>116.07608010163511</v>
      </c>
      <c r="AX199" s="133">
        <f t="shared" si="74"/>
        <v>39</v>
      </c>
    </row>
    <row r="200" spans="1:51" x14ac:dyDescent="0.2">
      <c r="A200" s="1" t="s">
        <v>354</v>
      </c>
      <c r="B200" s="1" t="s">
        <v>355</v>
      </c>
      <c r="C200" s="145">
        <v>22514</v>
      </c>
      <c r="D200" s="112">
        <v>130</v>
      </c>
      <c r="E200" s="113">
        <f t="shared" si="83"/>
        <v>577.41849515856802</v>
      </c>
      <c r="F200" s="112">
        <v>130</v>
      </c>
      <c r="G200" s="113">
        <f t="shared" si="84"/>
        <v>577.41849515856802</v>
      </c>
      <c r="H200" s="112">
        <v>0</v>
      </c>
      <c r="I200" s="106">
        <v>21925</v>
      </c>
      <c r="J200" s="110">
        <v>148</v>
      </c>
      <c r="K200" s="111">
        <f t="shared" si="58"/>
        <v>675.02850627137968</v>
      </c>
      <c r="L200" s="110">
        <v>148</v>
      </c>
      <c r="M200" s="111">
        <f t="shared" si="54"/>
        <v>675.02850627137968</v>
      </c>
      <c r="N200" s="156">
        <v>0</v>
      </c>
      <c r="O200" s="54">
        <v>4712</v>
      </c>
      <c r="P200" s="54">
        <v>70</v>
      </c>
      <c r="Q200" s="55">
        <f t="shared" ref="Q200:Q225" si="86">P200/O200*100000</f>
        <v>1485.5687606112053</v>
      </c>
      <c r="R200" s="54">
        <v>16</v>
      </c>
      <c r="S200" s="55">
        <f t="shared" ref="S200:S225" si="87">R200/O200*100000</f>
        <v>339.5585738539898</v>
      </c>
      <c r="T200" s="54">
        <v>5</v>
      </c>
      <c r="U200" s="56">
        <v>5097</v>
      </c>
      <c r="V200" s="54">
        <v>71</v>
      </c>
      <c r="W200" s="55">
        <f t="shared" si="78"/>
        <v>1392.9762605454189</v>
      </c>
      <c r="X200" s="54">
        <v>13</v>
      </c>
      <c r="Y200" s="55">
        <f t="shared" si="79"/>
        <v>255.05199136747109</v>
      </c>
      <c r="Z200" s="160">
        <v>8</v>
      </c>
      <c r="AA200" s="7">
        <v>82461</v>
      </c>
      <c r="AB200" s="7">
        <v>421</v>
      </c>
      <c r="AC200" s="14">
        <f t="shared" ref="AC200:AC225" si="88">AB200/AA200*100000</f>
        <v>510.5443785547107</v>
      </c>
      <c r="AD200" s="7">
        <v>138</v>
      </c>
      <c r="AE200" s="14">
        <f t="shared" ref="AE200:AE225" si="89">AD200/AA200*100000</f>
        <v>167.35183905118785</v>
      </c>
      <c r="AF200" s="7">
        <v>16</v>
      </c>
      <c r="AG200" s="7">
        <v>82389</v>
      </c>
      <c r="AH200" s="7">
        <v>408</v>
      </c>
      <c r="AI200" s="14">
        <f t="shared" si="64"/>
        <v>495.21173943123472</v>
      </c>
      <c r="AJ200" s="7">
        <v>126</v>
      </c>
      <c r="AK200" s="14">
        <f t="shared" si="56"/>
        <v>152.93303717729307</v>
      </c>
      <c r="AL200" s="159">
        <v>14</v>
      </c>
      <c r="AM200" s="8">
        <f t="shared" si="85"/>
        <v>109687</v>
      </c>
      <c r="AN200" s="8">
        <f t="shared" ref="AN200:AN225" si="90">D200+P200+AB200</f>
        <v>621</v>
      </c>
      <c r="AO200" s="13">
        <f t="shared" si="66"/>
        <v>566.15642692388349</v>
      </c>
      <c r="AP200" s="161">
        <f t="shared" ref="AP200:AP225" si="91">F200+R200+AD200</f>
        <v>284</v>
      </c>
      <c r="AQ200" s="13">
        <f t="shared" si="57"/>
        <v>258.91855917291929</v>
      </c>
      <c r="AR200" s="162">
        <f t="shared" ref="AR200:AR225" si="92">H200+T200+AF200</f>
        <v>21</v>
      </c>
      <c r="AS200" s="133">
        <f t="shared" ref="AS200:AS225" si="93">I200+U200+AG200</f>
        <v>109411</v>
      </c>
      <c r="AT200" s="133">
        <f t="shared" ref="AT200:AT225" si="94">J200+V200+AH200</f>
        <v>627</v>
      </c>
      <c r="AU200" s="124">
        <f t="shared" ref="AU200:AU225" si="95">AT200/AS200*100000</f>
        <v>573.06852144665527</v>
      </c>
      <c r="AV200" s="133">
        <f t="shared" ref="AV200:AV225" si="96">L200+X200+AJ200</f>
        <v>287</v>
      </c>
      <c r="AW200" s="136">
        <f t="shared" ref="AW200:AW225" si="97">AV200/AS200*100000</f>
        <v>262.31366133204153</v>
      </c>
      <c r="AX200" s="133">
        <f t="shared" ref="AX200:AX225" si="98">N200+Z200+AL200</f>
        <v>22</v>
      </c>
    </row>
    <row r="201" spans="1:51" x14ac:dyDescent="0.2">
      <c r="A201" s="1" t="s">
        <v>356</v>
      </c>
      <c r="B201" s="1" t="s">
        <v>357</v>
      </c>
      <c r="C201" s="77">
        <v>11563</v>
      </c>
      <c r="D201" s="112">
        <v>0</v>
      </c>
      <c r="E201" s="113">
        <f t="shared" si="83"/>
        <v>0</v>
      </c>
      <c r="F201" s="112">
        <v>0</v>
      </c>
      <c r="G201" s="113">
        <f t="shared" si="84"/>
        <v>0</v>
      </c>
      <c r="H201" s="112">
        <v>0</v>
      </c>
      <c r="I201" s="76">
        <v>11438</v>
      </c>
      <c r="J201" s="110"/>
      <c r="K201" s="111">
        <f t="shared" si="58"/>
        <v>0</v>
      </c>
      <c r="L201" s="110"/>
      <c r="M201" s="111">
        <f t="shared" ref="M201:M225" si="99">L201/I201*100000</f>
        <v>0</v>
      </c>
      <c r="N201" s="156">
        <v>0</v>
      </c>
      <c r="O201" s="112">
        <v>2400</v>
      </c>
      <c r="P201" s="54">
        <v>0</v>
      </c>
      <c r="Q201" s="55"/>
      <c r="R201" s="54">
        <v>0</v>
      </c>
      <c r="S201" s="55"/>
      <c r="T201" s="54">
        <v>0</v>
      </c>
      <c r="U201" s="110">
        <v>2428</v>
      </c>
      <c r="V201" s="54"/>
      <c r="W201" s="55">
        <f t="shared" si="78"/>
        <v>0</v>
      </c>
      <c r="X201" s="54"/>
      <c r="Y201" s="55">
        <f t="shared" si="79"/>
        <v>0</v>
      </c>
      <c r="Z201" s="160">
        <v>0</v>
      </c>
      <c r="AA201" s="112">
        <v>37206</v>
      </c>
      <c r="AB201" s="7">
        <v>310</v>
      </c>
      <c r="AC201" s="14">
        <f t="shared" si="88"/>
        <v>833.19894640649352</v>
      </c>
      <c r="AD201" s="7">
        <v>40</v>
      </c>
      <c r="AE201" s="14">
        <f t="shared" si="89"/>
        <v>107.50954147180562</v>
      </c>
      <c r="AF201" s="7">
        <v>58</v>
      </c>
      <c r="AG201" s="112">
        <v>37175</v>
      </c>
      <c r="AH201" s="7">
        <v>325</v>
      </c>
      <c r="AI201" s="14">
        <f t="shared" si="64"/>
        <v>874.24344317417626</v>
      </c>
      <c r="AJ201" s="7">
        <v>35</v>
      </c>
      <c r="AK201" s="14">
        <f t="shared" ref="AK201:AK225" si="100">AJ201/AG201*100000</f>
        <v>94.1492938802959</v>
      </c>
      <c r="AL201" s="159">
        <v>41</v>
      </c>
      <c r="AM201" s="8">
        <f t="shared" si="85"/>
        <v>51169</v>
      </c>
      <c r="AN201" s="8">
        <f t="shared" si="90"/>
        <v>310</v>
      </c>
      <c r="AO201" s="13">
        <f t="shared" si="66"/>
        <v>605.83556450194453</v>
      </c>
      <c r="AP201" s="161">
        <f t="shared" si="91"/>
        <v>40</v>
      </c>
      <c r="AQ201" s="13">
        <f t="shared" ref="AQ201:AQ225" si="101">AP201/AM201*100000</f>
        <v>78.17233090347672</v>
      </c>
      <c r="AR201" s="162">
        <f t="shared" si="92"/>
        <v>58</v>
      </c>
      <c r="AS201" s="133">
        <f t="shared" si="93"/>
        <v>51041</v>
      </c>
      <c r="AT201" s="133">
        <f t="shared" si="94"/>
        <v>325</v>
      </c>
      <c r="AU201" s="124">
        <f t="shared" si="95"/>
        <v>636.7430105209537</v>
      </c>
      <c r="AV201" s="133">
        <f t="shared" si="96"/>
        <v>35</v>
      </c>
      <c r="AW201" s="136">
        <f t="shared" si="97"/>
        <v>68.57232420994886</v>
      </c>
      <c r="AX201" s="133">
        <f t="shared" si="98"/>
        <v>41</v>
      </c>
    </row>
    <row r="202" spans="1:51" x14ac:dyDescent="0.2">
      <c r="A202" s="15" t="s">
        <v>419</v>
      </c>
      <c r="B202" s="15" t="s">
        <v>420</v>
      </c>
      <c r="C202" s="145"/>
      <c r="D202" s="112"/>
      <c r="E202" s="113"/>
      <c r="F202" s="112"/>
      <c r="G202" s="113"/>
      <c r="H202" s="112"/>
      <c r="I202" s="106"/>
      <c r="J202" s="110"/>
      <c r="K202" s="111"/>
      <c r="L202" s="110"/>
      <c r="M202" s="111"/>
      <c r="N202" s="156"/>
      <c r="O202" s="54"/>
      <c r="P202" s="54"/>
      <c r="Q202" s="55"/>
      <c r="R202" s="54"/>
      <c r="S202" s="55"/>
      <c r="T202" s="54"/>
      <c r="U202" s="56"/>
      <c r="V202" s="54"/>
      <c r="W202" s="55"/>
      <c r="X202" s="54"/>
      <c r="Y202" s="55"/>
      <c r="Z202" s="160"/>
      <c r="AA202" s="112">
        <v>37206</v>
      </c>
      <c r="AB202" s="7">
        <v>1</v>
      </c>
      <c r="AC202" s="14">
        <f t="shared" si="88"/>
        <v>2.6877385367951407</v>
      </c>
      <c r="AD202" s="7">
        <v>0</v>
      </c>
      <c r="AE202" s="14">
        <f t="shared" si="89"/>
        <v>0</v>
      </c>
      <c r="AF202" s="7">
        <v>1</v>
      </c>
      <c r="AG202" s="112">
        <v>37175</v>
      </c>
      <c r="AH202" s="7">
        <v>1</v>
      </c>
      <c r="AI202" s="14">
        <f t="shared" ref="AI202:AI224" si="102">AH202/AG202*100000</f>
        <v>2.6899798251513114</v>
      </c>
      <c r="AJ202" s="7"/>
      <c r="AK202" s="14">
        <f t="shared" si="100"/>
        <v>0</v>
      </c>
      <c r="AL202" s="159">
        <v>1</v>
      </c>
      <c r="AM202" s="8">
        <f t="shared" si="85"/>
        <v>37206</v>
      </c>
      <c r="AN202" s="8">
        <f t="shared" si="90"/>
        <v>1</v>
      </c>
      <c r="AO202" s="13">
        <f t="shared" ref="AO202:AO225" si="103">AN202/AM202*100000</f>
        <v>2.6877385367951407</v>
      </c>
      <c r="AP202" s="161">
        <f t="shared" si="91"/>
        <v>0</v>
      </c>
      <c r="AQ202" s="13">
        <f t="shared" si="101"/>
        <v>0</v>
      </c>
      <c r="AR202" s="162">
        <f t="shared" si="92"/>
        <v>1</v>
      </c>
      <c r="AS202" s="133">
        <f t="shared" si="93"/>
        <v>37175</v>
      </c>
      <c r="AT202" s="133">
        <f t="shared" si="94"/>
        <v>1</v>
      </c>
      <c r="AU202" s="124">
        <f t="shared" si="95"/>
        <v>2.6899798251513114</v>
      </c>
      <c r="AV202" s="133">
        <f t="shared" si="96"/>
        <v>0</v>
      </c>
      <c r="AW202" s="136">
        <f t="shared" si="97"/>
        <v>0</v>
      </c>
      <c r="AX202" s="133">
        <f t="shared" si="98"/>
        <v>1</v>
      </c>
    </row>
    <row r="203" spans="1:51" x14ac:dyDescent="0.2">
      <c r="A203" s="1" t="s">
        <v>358</v>
      </c>
      <c r="B203" s="1" t="s">
        <v>359</v>
      </c>
      <c r="C203" s="141">
        <v>3919</v>
      </c>
      <c r="D203" s="112">
        <v>39</v>
      </c>
      <c r="E203" s="113">
        <f t="shared" si="83"/>
        <v>995.15182444501147</v>
      </c>
      <c r="F203" s="112">
        <v>10</v>
      </c>
      <c r="G203" s="113">
        <f t="shared" si="84"/>
        <v>255.16713447307987</v>
      </c>
      <c r="H203" s="112">
        <v>10</v>
      </c>
      <c r="I203" s="140">
        <v>3556</v>
      </c>
      <c r="J203" s="110">
        <v>26</v>
      </c>
      <c r="K203" s="111">
        <f t="shared" ref="K203:K225" si="104">J203/I203*100000</f>
        <v>731.15860517435328</v>
      </c>
      <c r="L203" s="110">
        <v>17</v>
      </c>
      <c r="M203" s="111">
        <f t="shared" si="99"/>
        <v>478.06524184476939</v>
      </c>
      <c r="N203" s="156">
        <v>16</v>
      </c>
      <c r="O203" s="142">
        <v>2312</v>
      </c>
      <c r="P203" s="54">
        <v>6</v>
      </c>
      <c r="Q203" s="55">
        <f t="shared" si="86"/>
        <v>259.51557093425606</v>
      </c>
      <c r="R203" s="54">
        <v>6</v>
      </c>
      <c r="S203" s="55">
        <f t="shared" si="87"/>
        <v>259.51557093425606</v>
      </c>
      <c r="T203" s="54">
        <v>6</v>
      </c>
      <c r="U203" s="151">
        <v>2669</v>
      </c>
      <c r="V203" s="54">
        <v>6</v>
      </c>
      <c r="W203" s="55">
        <f t="shared" si="78"/>
        <v>224.80329711502435</v>
      </c>
      <c r="X203" s="54">
        <v>2</v>
      </c>
      <c r="Y203" s="55">
        <f t="shared" si="79"/>
        <v>74.934432371674788</v>
      </c>
      <c r="Z203" s="160">
        <v>4</v>
      </c>
      <c r="AA203" s="142">
        <v>45255</v>
      </c>
      <c r="AB203" s="7">
        <v>515</v>
      </c>
      <c r="AC203" s="14">
        <f t="shared" si="88"/>
        <v>1137.9958015688874</v>
      </c>
      <c r="AD203" s="7">
        <v>356</v>
      </c>
      <c r="AE203" s="14">
        <f t="shared" si="89"/>
        <v>786.65340846315326</v>
      </c>
      <c r="AF203" s="7">
        <v>37</v>
      </c>
      <c r="AG203" s="133">
        <v>45214</v>
      </c>
      <c r="AH203" s="7">
        <v>421</v>
      </c>
      <c r="AI203" s="14">
        <f t="shared" si="102"/>
        <v>931.12752687220768</v>
      </c>
      <c r="AJ203" s="7">
        <v>166</v>
      </c>
      <c r="AK203" s="14">
        <f t="shared" si="100"/>
        <v>367.14292033440972</v>
      </c>
      <c r="AL203" s="159">
        <v>147</v>
      </c>
      <c r="AM203" s="8">
        <f t="shared" si="85"/>
        <v>51486</v>
      </c>
      <c r="AN203" s="8">
        <f t="shared" si="90"/>
        <v>560</v>
      </c>
      <c r="AO203" s="13">
        <f t="shared" si="103"/>
        <v>1087.6743192324127</v>
      </c>
      <c r="AP203" s="161">
        <f t="shared" si="91"/>
        <v>372</v>
      </c>
      <c r="AQ203" s="13">
        <f t="shared" si="101"/>
        <v>722.52651206153132</v>
      </c>
      <c r="AR203" s="162">
        <f t="shared" si="92"/>
        <v>53</v>
      </c>
      <c r="AS203" s="133">
        <f t="shared" si="93"/>
        <v>51439</v>
      </c>
      <c r="AT203" s="133">
        <f t="shared" si="94"/>
        <v>453</v>
      </c>
      <c r="AU203" s="124">
        <f t="shared" si="95"/>
        <v>880.65475611889804</v>
      </c>
      <c r="AV203" s="133">
        <f t="shared" si="96"/>
        <v>185</v>
      </c>
      <c r="AW203" s="136">
        <f t="shared" si="97"/>
        <v>359.64929333773983</v>
      </c>
      <c r="AX203" s="133">
        <f t="shared" si="98"/>
        <v>167</v>
      </c>
    </row>
    <row r="204" spans="1:51" x14ac:dyDescent="0.2">
      <c r="A204" s="1" t="s">
        <v>360</v>
      </c>
      <c r="B204" s="1" t="s">
        <v>361</v>
      </c>
      <c r="C204" s="141">
        <v>3919</v>
      </c>
      <c r="D204" s="112">
        <v>100</v>
      </c>
      <c r="E204" s="113">
        <f t="shared" si="83"/>
        <v>2551.6713447307984</v>
      </c>
      <c r="F204" s="112">
        <v>62</v>
      </c>
      <c r="G204" s="113">
        <f t="shared" si="84"/>
        <v>1582.0362337330953</v>
      </c>
      <c r="H204" s="112">
        <v>12</v>
      </c>
      <c r="I204" s="140">
        <v>3556</v>
      </c>
      <c r="J204" s="110">
        <v>124</v>
      </c>
      <c r="K204" s="111">
        <f t="shared" si="104"/>
        <v>3487.064116985377</v>
      </c>
      <c r="L204" s="110">
        <v>121</v>
      </c>
      <c r="M204" s="111">
        <f t="shared" si="99"/>
        <v>3402.6996625421821</v>
      </c>
      <c r="N204" s="156">
        <v>1</v>
      </c>
      <c r="O204" s="142">
        <v>2312</v>
      </c>
      <c r="P204" s="54">
        <v>35</v>
      </c>
      <c r="Q204" s="55">
        <f t="shared" si="86"/>
        <v>1513.8408304498269</v>
      </c>
      <c r="R204" s="54">
        <v>35</v>
      </c>
      <c r="S204" s="55">
        <f t="shared" si="87"/>
        <v>1513.8408304498269</v>
      </c>
      <c r="T204" s="54">
        <v>0</v>
      </c>
      <c r="U204" s="151">
        <v>2669</v>
      </c>
      <c r="V204" s="54">
        <v>32</v>
      </c>
      <c r="W204" s="55">
        <f t="shared" si="78"/>
        <v>1198.9509179467966</v>
      </c>
      <c r="X204" s="54">
        <v>32</v>
      </c>
      <c r="Y204" s="55">
        <f t="shared" si="79"/>
        <v>1198.9509179467966</v>
      </c>
      <c r="Z204" s="160">
        <v>0</v>
      </c>
      <c r="AA204" s="142">
        <v>45255</v>
      </c>
      <c r="AB204" s="7">
        <v>1529</v>
      </c>
      <c r="AC204" s="14">
        <f t="shared" si="88"/>
        <v>3378.6321953375318</v>
      </c>
      <c r="AD204" s="7">
        <v>1257</v>
      </c>
      <c r="AE204" s="14">
        <f t="shared" si="89"/>
        <v>2777.5936360623136</v>
      </c>
      <c r="AF204" s="7">
        <v>97</v>
      </c>
      <c r="AG204" s="133">
        <v>45214</v>
      </c>
      <c r="AH204" s="7">
        <v>2260</v>
      </c>
      <c r="AI204" s="14">
        <f t="shared" si="102"/>
        <v>4998.4518069624455</v>
      </c>
      <c r="AJ204" s="7">
        <v>1521</v>
      </c>
      <c r="AK204" s="14">
        <f t="shared" si="100"/>
        <v>3364.0023001725131</v>
      </c>
      <c r="AL204" s="159">
        <v>206</v>
      </c>
      <c r="AM204" s="8">
        <f t="shared" si="85"/>
        <v>51486</v>
      </c>
      <c r="AN204" s="8">
        <f t="shared" si="90"/>
        <v>1664</v>
      </c>
      <c r="AO204" s="13">
        <f t="shared" si="103"/>
        <v>3231.9465485763121</v>
      </c>
      <c r="AP204" s="161">
        <f t="shared" si="91"/>
        <v>1354</v>
      </c>
      <c r="AQ204" s="13">
        <f t="shared" si="101"/>
        <v>2629.8411218583692</v>
      </c>
      <c r="AR204" s="162">
        <f t="shared" si="92"/>
        <v>109</v>
      </c>
      <c r="AS204" s="133">
        <f t="shared" si="93"/>
        <v>51439</v>
      </c>
      <c r="AT204" s="133">
        <f t="shared" si="94"/>
        <v>2416</v>
      </c>
      <c r="AU204" s="124">
        <f t="shared" si="95"/>
        <v>4696.8253659674565</v>
      </c>
      <c r="AV204" s="133">
        <f t="shared" si="96"/>
        <v>1674</v>
      </c>
      <c r="AW204" s="136">
        <f t="shared" si="97"/>
        <v>3254.3400921479811</v>
      </c>
      <c r="AX204" s="133">
        <f t="shared" si="98"/>
        <v>207</v>
      </c>
    </row>
    <row r="205" spans="1:51" ht="12" customHeight="1" x14ac:dyDescent="0.2">
      <c r="A205" s="155" t="s">
        <v>362</v>
      </c>
      <c r="B205" s="155" t="s">
        <v>363</v>
      </c>
      <c r="C205" s="141">
        <v>3919</v>
      </c>
      <c r="D205" s="112">
        <v>0</v>
      </c>
      <c r="E205" s="113">
        <f t="shared" si="83"/>
        <v>0</v>
      </c>
      <c r="F205" s="112">
        <v>0</v>
      </c>
      <c r="G205" s="113">
        <f t="shared" si="84"/>
        <v>0</v>
      </c>
      <c r="H205" s="112">
        <v>0</v>
      </c>
      <c r="I205" s="140">
        <v>3556</v>
      </c>
      <c r="J205" s="110"/>
      <c r="K205" s="111">
        <f t="shared" si="104"/>
        <v>0</v>
      </c>
      <c r="L205" s="110"/>
      <c r="M205" s="111">
        <f t="shared" si="99"/>
        <v>0</v>
      </c>
      <c r="N205" s="156">
        <v>0</v>
      </c>
      <c r="O205" s="142">
        <v>2312</v>
      </c>
      <c r="P205" s="54">
        <v>1</v>
      </c>
      <c r="Q205" s="55">
        <f t="shared" si="86"/>
        <v>43.252595155709344</v>
      </c>
      <c r="R205" s="54">
        <v>1</v>
      </c>
      <c r="S205" s="55">
        <f t="shared" si="87"/>
        <v>43.252595155709344</v>
      </c>
      <c r="T205" s="54">
        <v>0</v>
      </c>
      <c r="U205" s="151">
        <v>2669</v>
      </c>
      <c r="V205" s="54">
        <v>7</v>
      </c>
      <c r="W205" s="55">
        <f t="shared" si="78"/>
        <v>262.27051330086175</v>
      </c>
      <c r="X205" s="54">
        <v>7</v>
      </c>
      <c r="Y205" s="55">
        <f t="shared" si="79"/>
        <v>262.27051330086175</v>
      </c>
      <c r="Z205" s="160">
        <v>0</v>
      </c>
      <c r="AA205" s="142">
        <v>45255</v>
      </c>
      <c r="AB205" s="7">
        <v>323</v>
      </c>
      <c r="AC205" s="14">
        <f t="shared" si="88"/>
        <v>713.73328913932164</v>
      </c>
      <c r="AD205" s="7">
        <v>160</v>
      </c>
      <c r="AE205" s="14">
        <f t="shared" si="89"/>
        <v>353.55209369130483</v>
      </c>
      <c r="AF205" s="7">
        <v>31</v>
      </c>
      <c r="AG205" s="133">
        <v>45214</v>
      </c>
      <c r="AH205" s="7">
        <v>310</v>
      </c>
      <c r="AI205" s="14">
        <f t="shared" si="102"/>
        <v>685.62834520281331</v>
      </c>
      <c r="AJ205" s="7">
        <v>208</v>
      </c>
      <c r="AK205" s="14">
        <f t="shared" si="100"/>
        <v>460.03450258769408</v>
      </c>
      <c r="AL205" s="159">
        <v>97</v>
      </c>
      <c r="AM205" s="8">
        <f t="shared" si="85"/>
        <v>51486</v>
      </c>
      <c r="AN205" s="8">
        <f t="shared" si="90"/>
        <v>324</v>
      </c>
      <c r="AO205" s="13">
        <f t="shared" si="103"/>
        <v>629.29728469875306</v>
      </c>
      <c r="AP205" s="161">
        <f t="shared" si="91"/>
        <v>161</v>
      </c>
      <c r="AQ205" s="13">
        <f t="shared" si="101"/>
        <v>312.70636677931867</v>
      </c>
      <c r="AR205" s="162">
        <f t="shared" si="92"/>
        <v>31</v>
      </c>
      <c r="AS205" s="133">
        <f t="shared" si="93"/>
        <v>51439</v>
      </c>
      <c r="AT205" s="133">
        <f t="shared" si="94"/>
        <v>317</v>
      </c>
      <c r="AU205" s="124">
        <f t="shared" si="95"/>
        <v>616.26392425980282</v>
      </c>
      <c r="AV205" s="133">
        <f t="shared" si="96"/>
        <v>215</v>
      </c>
      <c r="AW205" s="136">
        <f t="shared" si="97"/>
        <v>417.97080036548141</v>
      </c>
      <c r="AX205" s="133">
        <f t="shared" si="98"/>
        <v>97</v>
      </c>
    </row>
    <row r="206" spans="1:51" x14ac:dyDescent="0.2">
      <c r="A206" s="155" t="s">
        <v>364</v>
      </c>
      <c r="B206" s="155" t="s">
        <v>365</v>
      </c>
      <c r="C206" s="141">
        <v>3919</v>
      </c>
      <c r="D206" s="112">
        <v>0</v>
      </c>
      <c r="E206" s="113">
        <f t="shared" si="83"/>
        <v>0</v>
      </c>
      <c r="F206" s="112">
        <v>0</v>
      </c>
      <c r="G206" s="113">
        <f t="shared" si="84"/>
        <v>0</v>
      </c>
      <c r="H206" s="112">
        <v>0</v>
      </c>
      <c r="I206" s="140">
        <v>3556</v>
      </c>
      <c r="J206" s="110"/>
      <c r="K206" s="111">
        <f t="shared" si="104"/>
        <v>0</v>
      </c>
      <c r="L206" s="110"/>
      <c r="M206" s="111">
        <f t="shared" si="99"/>
        <v>0</v>
      </c>
      <c r="N206" s="156">
        <v>0</v>
      </c>
      <c r="O206" s="142">
        <v>2312</v>
      </c>
      <c r="P206" s="54">
        <v>0</v>
      </c>
      <c r="Q206" s="55">
        <f t="shared" si="86"/>
        <v>0</v>
      </c>
      <c r="R206" s="54">
        <v>0</v>
      </c>
      <c r="S206" s="55">
        <f t="shared" si="87"/>
        <v>0</v>
      </c>
      <c r="T206" s="54">
        <v>0</v>
      </c>
      <c r="U206" s="151">
        <v>2669</v>
      </c>
      <c r="V206" s="54"/>
      <c r="W206" s="55">
        <f t="shared" si="78"/>
        <v>0</v>
      </c>
      <c r="X206" s="54"/>
      <c r="Y206" s="55">
        <f t="shared" si="79"/>
        <v>0</v>
      </c>
      <c r="Z206" s="160">
        <v>0</v>
      </c>
      <c r="AA206" s="142">
        <v>45255</v>
      </c>
      <c r="AB206" s="7">
        <v>414</v>
      </c>
      <c r="AC206" s="14">
        <f t="shared" si="88"/>
        <v>914.81604242625133</v>
      </c>
      <c r="AD206" s="7">
        <v>228</v>
      </c>
      <c r="AE206" s="14">
        <f t="shared" si="89"/>
        <v>503.81173351010938</v>
      </c>
      <c r="AF206" s="7">
        <v>15</v>
      </c>
      <c r="AG206" s="133">
        <v>45214</v>
      </c>
      <c r="AH206" s="7">
        <v>422</v>
      </c>
      <c r="AI206" s="14">
        <f t="shared" si="102"/>
        <v>933.33923121157159</v>
      </c>
      <c r="AJ206" s="7">
        <v>263</v>
      </c>
      <c r="AK206" s="14">
        <f t="shared" si="100"/>
        <v>581.67824125270931</v>
      </c>
      <c r="AL206" s="159">
        <v>72</v>
      </c>
      <c r="AM206" s="8">
        <f t="shared" si="85"/>
        <v>51486</v>
      </c>
      <c r="AN206" s="8">
        <f t="shared" si="90"/>
        <v>414</v>
      </c>
      <c r="AO206" s="13">
        <f t="shared" si="103"/>
        <v>804.1020860039622</v>
      </c>
      <c r="AP206" s="161">
        <f t="shared" si="91"/>
        <v>228</v>
      </c>
      <c r="AQ206" s="13">
        <f t="shared" si="101"/>
        <v>442.8388299731966</v>
      </c>
      <c r="AR206" s="162">
        <f t="shared" si="92"/>
        <v>15</v>
      </c>
      <c r="AS206" s="133">
        <f t="shared" si="93"/>
        <v>51439</v>
      </c>
      <c r="AT206" s="133">
        <f t="shared" si="94"/>
        <v>422</v>
      </c>
      <c r="AU206" s="124">
        <f t="shared" si="95"/>
        <v>820.38919885689847</v>
      </c>
      <c r="AV206" s="133">
        <f t="shared" si="96"/>
        <v>263</v>
      </c>
      <c r="AW206" s="136">
        <f t="shared" si="97"/>
        <v>511.28521160986804</v>
      </c>
      <c r="AX206" s="133">
        <f t="shared" si="98"/>
        <v>72</v>
      </c>
    </row>
    <row r="207" spans="1:51" x14ac:dyDescent="0.2">
      <c r="A207" s="155" t="s">
        <v>366</v>
      </c>
      <c r="B207" s="155" t="s">
        <v>367</v>
      </c>
      <c r="C207" s="141">
        <v>3919</v>
      </c>
      <c r="D207" s="112">
        <v>0</v>
      </c>
      <c r="E207" s="113">
        <f t="shared" si="83"/>
        <v>0</v>
      </c>
      <c r="F207" s="112">
        <v>0</v>
      </c>
      <c r="G207" s="113">
        <f t="shared" si="84"/>
        <v>0</v>
      </c>
      <c r="H207" s="112">
        <v>0</v>
      </c>
      <c r="I207" s="140">
        <v>3556</v>
      </c>
      <c r="J207" s="110"/>
      <c r="K207" s="111">
        <f t="shared" si="104"/>
        <v>0</v>
      </c>
      <c r="L207" s="110"/>
      <c r="M207" s="111">
        <f t="shared" si="99"/>
        <v>0</v>
      </c>
      <c r="N207" s="156">
        <v>0</v>
      </c>
      <c r="O207" s="142">
        <v>2312</v>
      </c>
      <c r="P207" s="54">
        <v>1</v>
      </c>
      <c r="Q207" s="55">
        <f t="shared" si="86"/>
        <v>43.252595155709344</v>
      </c>
      <c r="R207" s="54">
        <v>1</v>
      </c>
      <c r="S207" s="55">
        <f t="shared" si="87"/>
        <v>43.252595155709344</v>
      </c>
      <c r="T207" s="54">
        <v>0</v>
      </c>
      <c r="U207" s="151">
        <v>2669</v>
      </c>
      <c r="V207" s="54"/>
      <c r="W207" s="55">
        <f t="shared" si="78"/>
        <v>0</v>
      </c>
      <c r="X207" s="54"/>
      <c r="Y207" s="55">
        <f t="shared" si="79"/>
        <v>0</v>
      </c>
      <c r="Z207" s="160">
        <v>0</v>
      </c>
      <c r="AA207" s="142">
        <v>45255</v>
      </c>
      <c r="AB207" s="7">
        <v>559</v>
      </c>
      <c r="AC207" s="14">
        <f t="shared" si="88"/>
        <v>1235.2226273339963</v>
      </c>
      <c r="AD207" s="7">
        <v>107</v>
      </c>
      <c r="AE207" s="14">
        <f t="shared" si="89"/>
        <v>236.43796265606008</v>
      </c>
      <c r="AF207" s="7">
        <v>21</v>
      </c>
      <c r="AG207" s="133">
        <v>45214</v>
      </c>
      <c r="AH207" s="7">
        <v>95</v>
      </c>
      <c r="AI207" s="14">
        <f t="shared" si="102"/>
        <v>210.11191223957181</v>
      </c>
      <c r="AJ207" s="7">
        <v>30</v>
      </c>
      <c r="AK207" s="14">
        <f t="shared" si="100"/>
        <v>66.351130180917409</v>
      </c>
      <c r="AL207" s="159">
        <v>65</v>
      </c>
      <c r="AM207" s="8">
        <f t="shared" si="85"/>
        <v>51486</v>
      </c>
      <c r="AN207" s="8">
        <f t="shared" si="90"/>
        <v>560</v>
      </c>
      <c r="AO207" s="13">
        <f t="shared" si="103"/>
        <v>1087.6743192324127</v>
      </c>
      <c r="AP207" s="161">
        <f t="shared" si="91"/>
        <v>108</v>
      </c>
      <c r="AQ207" s="13">
        <f t="shared" si="101"/>
        <v>209.76576156625103</v>
      </c>
      <c r="AR207" s="162">
        <f t="shared" si="92"/>
        <v>21</v>
      </c>
      <c r="AS207" s="133">
        <f t="shared" si="93"/>
        <v>51439</v>
      </c>
      <c r="AT207" s="133">
        <f t="shared" si="94"/>
        <v>95</v>
      </c>
      <c r="AU207" s="124">
        <f t="shared" si="95"/>
        <v>184.68477225451505</v>
      </c>
      <c r="AV207" s="133">
        <f t="shared" si="96"/>
        <v>30</v>
      </c>
      <c r="AW207" s="136">
        <f t="shared" si="97"/>
        <v>58.321507027741596</v>
      </c>
      <c r="AX207" s="133">
        <f t="shared" si="98"/>
        <v>65</v>
      </c>
    </row>
    <row r="208" spans="1:51" s="154" customFormat="1" x14ac:dyDescent="0.2">
      <c r="A208" s="155" t="s">
        <v>368</v>
      </c>
      <c r="B208" s="155" t="s">
        <v>369</v>
      </c>
      <c r="C208" s="141">
        <v>3919</v>
      </c>
      <c r="D208" s="112">
        <v>41</v>
      </c>
      <c r="E208" s="113">
        <f t="shared" si="83"/>
        <v>1046.1852513396275</v>
      </c>
      <c r="F208" s="112">
        <v>41</v>
      </c>
      <c r="G208" s="113">
        <f t="shared" si="84"/>
        <v>1046.1852513396275</v>
      </c>
      <c r="H208" s="112">
        <v>8</v>
      </c>
      <c r="I208" s="140">
        <v>3556</v>
      </c>
      <c r="J208" s="110">
        <v>87</v>
      </c>
      <c r="K208" s="111">
        <f t="shared" si="104"/>
        <v>2446.5691788526433</v>
      </c>
      <c r="L208" s="110">
        <v>76</v>
      </c>
      <c r="M208" s="111">
        <f t="shared" si="99"/>
        <v>2137.2328458942634</v>
      </c>
      <c r="N208" s="156">
        <v>17</v>
      </c>
      <c r="O208" s="142">
        <v>2312</v>
      </c>
      <c r="P208" s="54">
        <v>30</v>
      </c>
      <c r="Q208" s="55">
        <f t="shared" si="86"/>
        <v>1297.5778546712802</v>
      </c>
      <c r="R208" s="54">
        <v>6</v>
      </c>
      <c r="S208" s="55">
        <f t="shared" si="87"/>
        <v>259.51557093425606</v>
      </c>
      <c r="T208" s="54">
        <v>10</v>
      </c>
      <c r="U208" s="151">
        <v>2669</v>
      </c>
      <c r="V208" s="54">
        <v>65</v>
      </c>
      <c r="W208" s="55">
        <f t="shared" si="78"/>
        <v>2435.3690520794303</v>
      </c>
      <c r="X208" s="54">
        <v>10</v>
      </c>
      <c r="Y208" s="55">
        <f t="shared" si="79"/>
        <v>374.6721618583739</v>
      </c>
      <c r="Z208" s="160">
        <v>2</v>
      </c>
      <c r="AA208" s="143">
        <v>30895</v>
      </c>
      <c r="AB208" s="7">
        <v>806</v>
      </c>
      <c r="AC208" s="14">
        <f t="shared" si="88"/>
        <v>2608.8363812914713</v>
      </c>
      <c r="AD208" s="7">
        <v>623</v>
      </c>
      <c r="AE208" s="14">
        <f t="shared" si="89"/>
        <v>2016.5075254895612</v>
      </c>
      <c r="AF208" s="7">
        <v>9</v>
      </c>
      <c r="AG208" s="143">
        <v>30354</v>
      </c>
      <c r="AH208" s="7">
        <v>753</v>
      </c>
      <c r="AI208" s="14">
        <f t="shared" si="102"/>
        <v>2480.7274164854712</v>
      </c>
      <c r="AJ208" s="7">
        <v>618</v>
      </c>
      <c r="AK208" s="14">
        <f t="shared" si="100"/>
        <v>2035.9754892271199</v>
      </c>
      <c r="AL208" s="159">
        <v>24</v>
      </c>
      <c r="AM208" s="8">
        <f t="shared" si="85"/>
        <v>37126</v>
      </c>
      <c r="AN208" s="8">
        <f t="shared" si="90"/>
        <v>877</v>
      </c>
      <c r="AO208" s="13">
        <f t="shared" si="103"/>
        <v>2362.2259333081938</v>
      </c>
      <c r="AP208" s="161">
        <f t="shared" si="91"/>
        <v>670</v>
      </c>
      <c r="AQ208" s="13">
        <f t="shared" si="101"/>
        <v>1804.6651942035232</v>
      </c>
      <c r="AR208" s="162">
        <f t="shared" si="92"/>
        <v>27</v>
      </c>
      <c r="AS208" s="133">
        <f t="shared" si="93"/>
        <v>36579</v>
      </c>
      <c r="AT208" s="133">
        <f t="shared" si="94"/>
        <v>905</v>
      </c>
      <c r="AU208" s="124">
        <f t="shared" si="95"/>
        <v>2474.0971595724322</v>
      </c>
      <c r="AV208" s="133">
        <f t="shared" si="96"/>
        <v>704</v>
      </c>
      <c r="AW208" s="136">
        <f t="shared" si="97"/>
        <v>1924.601547335903</v>
      </c>
      <c r="AX208" s="133">
        <f t="shared" si="98"/>
        <v>43</v>
      </c>
      <c r="AY208" s="92"/>
    </row>
    <row r="209" spans="1:50" x14ac:dyDescent="0.2">
      <c r="A209" s="182" t="s">
        <v>421</v>
      </c>
      <c r="B209" s="182" t="s">
        <v>422</v>
      </c>
      <c r="C209" s="141"/>
      <c r="D209" s="112"/>
      <c r="E209" s="113"/>
      <c r="F209" s="112"/>
      <c r="G209" s="113"/>
      <c r="H209" s="112"/>
      <c r="I209" s="140"/>
      <c r="J209" s="110"/>
      <c r="K209" s="111"/>
      <c r="L209" s="110"/>
      <c r="M209" s="111"/>
      <c r="N209" s="156"/>
      <c r="O209" s="84"/>
      <c r="P209" s="54"/>
      <c r="Q209" s="55"/>
      <c r="R209" s="54"/>
      <c r="S209" s="55"/>
      <c r="T209" s="54"/>
      <c r="U209" s="151"/>
      <c r="V209" s="54"/>
      <c r="W209" s="55"/>
      <c r="X209" s="54"/>
      <c r="Y209" s="55"/>
      <c r="Z209" s="160"/>
      <c r="AA209" s="143">
        <v>30895</v>
      </c>
      <c r="AB209" s="7">
        <v>295</v>
      </c>
      <c r="AC209" s="14">
        <f t="shared" si="88"/>
        <v>954.84706263149371</v>
      </c>
      <c r="AD209" s="7">
        <v>109</v>
      </c>
      <c r="AE209" s="14">
        <f t="shared" si="89"/>
        <v>352.80789771807736</v>
      </c>
      <c r="AF209" s="7">
        <v>61</v>
      </c>
      <c r="AG209" s="143">
        <v>30354</v>
      </c>
      <c r="AH209" s="7">
        <v>61</v>
      </c>
      <c r="AI209" s="14">
        <f t="shared" si="102"/>
        <v>200.96198194636622</v>
      </c>
      <c r="AJ209" s="7"/>
      <c r="AK209" s="14">
        <f t="shared" si="100"/>
        <v>0</v>
      </c>
      <c r="AL209" s="159">
        <v>61</v>
      </c>
      <c r="AM209" s="8">
        <f t="shared" si="85"/>
        <v>30895</v>
      </c>
      <c r="AN209" s="8">
        <f t="shared" si="90"/>
        <v>295</v>
      </c>
      <c r="AO209" s="13">
        <f t="shared" si="103"/>
        <v>954.84706263149371</v>
      </c>
      <c r="AP209" s="161">
        <f t="shared" si="91"/>
        <v>109</v>
      </c>
      <c r="AQ209" s="13">
        <f t="shared" si="101"/>
        <v>352.80789771807736</v>
      </c>
      <c r="AR209" s="162">
        <f t="shared" si="92"/>
        <v>61</v>
      </c>
      <c r="AS209" s="133">
        <f t="shared" si="93"/>
        <v>30354</v>
      </c>
      <c r="AT209" s="133">
        <f t="shared" si="94"/>
        <v>61</v>
      </c>
      <c r="AU209" s="124">
        <f t="shared" si="95"/>
        <v>200.96198194636622</v>
      </c>
      <c r="AV209" s="133">
        <f t="shared" si="96"/>
        <v>0</v>
      </c>
      <c r="AW209" s="136">
        <f t="shared" si="97"/>
        <v>0</v>
      </c>
      <c r="AX209" s="133">
        <f t="shared" si="98"/>
        <v>61</v>
      </c>
    </row>
    <row r="210" spans="1:50" x14ac:dyDescent="0.2">
      <c r="A210" s="6" t="s">
        <v>370</v>
      </c>
      <c r="B210" s="6" t="s">
        <v>371</v>
      </c>
      <c r="C210" s="141">
        <v>3919</v>
      </c>
      <c r="D210" s="106">
        <v>0</v>
      </c>
      <c r="E210" s="109">
        <f t="shared" si="83"/>
        <v>0</v>
      </c>
      <c r="F210" s="106">
        <v>0</v>
      </c>
      <c r="G210" s="109">
        <f t="shared" si="84"/>
        <v>0</v>
      </c>
      <c r="H210" s="106">
        <v>0</v>
      </c>
      <c r="I210" s="140">
        <v>3556</v>
      </c>
      <c r="J210" s="145"/>
      <c r="K210" s="107">
        <f t="shared" si="104"/>
        <v>0</v>
      </c>
      <c r="L210" s="145"/>
      <c r="M210" s="107">
        <f t="shared" si="99"/>
        <v>0</v>
      </c>
      <c r="N210" s="108">
        <v>0</v>
      </c>
      <c r="O210" s="140">
        <v>2312</v>
      </c>
      <c r="P210" s="50">
        <v>0</v>
      </c>
      <c r="Q210" s="52">
        <f t="shared" si="86"/>
        <v>0</v>
      </c>
      <c r="R210" s="50">
        <v>0</v>
      </c>
      <c r="S210" s="52">
        <f t="shared" si="87"/>
        <v>0</v>
      </c>
      <c r="T210" s="50">
        <v>0</v>
      </c>
      <c r="U210" s="141">
        <v>2669</v>
      </c>
      <c r="V210" s="50"/>
      <c r="W210" s="52">
        <f t="shared" si="78"/>
        <v>0</v>
      </c>
      <c r="X210" s="50"/>
      <c r="Y210" s="52">
        <f t="shared" si="79"/>
        <v>0</v>
      </c>
      <c r="Z210" s="53">
        <v>0</v>
      </c>
      <c r="AA210" s="93">
        <v>30895</v>
      </c>
      <c r="AB210" s="10">
        <v>1311</v>
      </c>
      <c r="AC210" s="11">
        <f t="shared" si="88"/>
        <v>4243.4050817284351</v>
      </c>
      <c r="AD210" s="10">
        <v>1311</v>
      </c>
      <c r="AE210" s="11">
        <f t="shared" si="89"/>
        <v>4243.4050817284351</v>
      </c>
      <c r="AF210" s="10">
        <v>0</v>
      </c>
      <c r="AG210" s="93">
        <v>30354</v>
      </c>
      <c r="AH210" s="10">
        <v>1694</v>
      </c>
      <c r="AI210" s="11">
        <f t="shared" si="102"/>
        <v>5580.813072412202</v>
      </c>
      <c r="AJ210" s="10">
        <v>1587</v>
      </c>
      <c r="AK210" s="11">
        <f t="shared" si="100"/>
        <v>5228.3059893259533</v>
      </c>
      <c r="AL210" s="42">
        <v>39</v>
      </c>
      <c r="AM210" s="12">
        <f t="shared" si="85"/>
        <v>37126</v>
      </c>
      <c r="AN210" s="12">
        <f t="shared" si="90"/>
        <v>1311</v>
      </c>
      <c r="AO210" s="23">
        <f t="shared" si="103"/>
        <v>3531.2180143295805</v>
      </c>
      <c r="AP210" s="37">
        <f t="shared" si="91"/>
        <v>1311</v>
      </c>
      <c r="AQ210" s="23">
        <f t="shared" si="101"/>
        <v>3531.2180143295805</v>
      </c>
      <c r="AR210" s="116">
        <f t="shared" si="92"/>
        <v>0</v>
      </c>
      <c r="AS210" s="133">
        <f t="shared" si="93"/>
        <v>36579</v>
      </c>
      <c r="AT210" s="133">
        <f t="shared" si="94"/>
        <v>1694</v>
      </c>
      <c r="AU210" s="123">
        <f t="shared" si="95"/>
        <v>4631.0724732770168</v>
      </c>
      <c r="AV210" s="134">
        <f t="shared" si="96"/>
        <v>1587</v>
      </c>
      <c r="AW210" s="135">
        <f t="shared" si="97"/>
        <v>4338.5549085540879</v>
      </c>
      <c r="AX210" s="134">
        <f t="shared" si="98"/>
        <v>39</v>
      </c>
    </row>
    <row r="211" spans="1:50" x14ac:dyDescent="0.2">
      <c r="A211" s="9" t="s">
        <v>372</v>
      </c>
      <c r="B211" s="9" t="s">
        <v>373</v>
      </c>
      <c r="C211" s="114">
        <v>22514</v>
      </c>
      <c r="D211" s="106">
        <v>862</v>
      </c>
      <c r="E211" s="109">
        <f t="shared" si="83"/>
        <v>3828.7287909745046</v>
      </c>
      <c r="F211" s="106">
        <v>862</v>
      </c>
      <c r="G211" s="109">
        <f t="shared" si="84"/>
        <v>3828.7287909745046</v>
      </c>
      <c r="H211" s="106">
        <v>0</v>
      </c>
      <c r="I211" s="106">
        <v>21925</v>
      </c>
      <c r="J211" s="145">
        <v>978</v>
      </c>
      <c r="K211" s="107">
        <f t="shared" si="104"/>
        <v>4460.6613454960097</v>
      </c>
      <c r="L211" s="145">
        <v>978</v>
      </c>
      <c r="M211" s="107">
        <f t="shared" si="99"/>
        <v>4460.6613454960097</v>
      </c>
      <c r="N211" s="108">
        <v>0</v>
      </c>
      <c r="O211" s="50">
        <v>4712</v>
      </c>
      <c r="P211" s="50">
        <v>0</v>
      </c>
      <c r="Q211" s="52">
        <f t="shared" si="86"/>
        <v>0</v>
      </c>
      <c r="R211" s="50">
        <v>0</v>
      </c>
      <c r="S211" s="52">
        <f t="shared" si="87"/>
        <v>0</v>
      </c>
      <c r="T211" s="50">
        <v>0</v>
      </c>
      <c r="U211" s="48">
        <v>5097</v>
      </c>
      <c r="V211" s="50">
        <v>0</v>
      </c>
      <c r="W211" s="52">
        <f t="shared" si="78"/>
        <v>0</v>
      </c>
      <c r="X211" s="50"/>
      <c r="Y211" s="52">
        <f t="shared" si="79"/>
        <v>0</v>
      </c>
      <c r="Z211" s="53">
        <v>0</v>
      </c>
      <c r="AA211" s="10">
        <v>82461</v>
      </c>
      <c r="AB211" s="10">
        <v>0</v>
      </c>
      <c r="AC211" s="11">
        <f t="shared" si="88"/>
        <v>0</v>
      </c>
      <c r="AD211" s="10">
        <v>0</v>
      </c>
      <c r="AE211" s="11">
        <f t="shared" si="89"/>
        <v>0</v>
      </c>
      <c r="AF211" s="10">
        <v>0</v>
      </c>
      <c r="AG211" s="10">
        <v>82389</v>
      </c>
      <c r="AH211" s="10">
        <v>0</v>
      </c>
      <c r="AI211" s="11">
        <f t="shared" si="102"/>
        <v>0</v>
      </c>
      <c r="AJ211" s="10">
        <v>0</v>
      </c>
      <c r="AK211" s="11">
        <f t="shared" si="100"/>
        <v>0</v>
      </c>
      <c r="AL211" s="42">
        <v>0</v>
      </c>
      <c r="AM211" s="12">
        <f t="shared" si="85"/>
        <v>109687</v>
      </c>
      <c r="AN211" s="12">
        <f t="shared" si="90"/>
        <v>862</v>
      </c>
      <c r="AO211" s="23">
        <f t="shared" si="103"/>
        <v>785.8725281938606</v>
      </c>
      <c r="AP211" s="37">
        <f t="shared" si="91"/>
        <v>862</v>
      </c>
      <c r="AQ211" s="23">
        <f t="shared" si="101"/>
        <v>785.8725281938606</v>
      </c>
      <c r="AR211" s="116">
        <f t="shared" si="92"/>
        <v>0</v>
      </c>
      <c r="AS211" s="133">
        <f t="shared" si="93"/>
        <v>109411</v>
      </c>
      <c r="AT211" s="133">
        <f t="shared" si="94"/>
        <v>978</v>
      </c>
      <c r="AU211" s="123">
        <f t="shared" si="95"/>
        <v>893.87721527085932</v>
      </c>
      <c r="AV211" s="134">
        <f t="shared" si="96"/>
        <v>978</v>
      </c>
      <c r="AW211" s="135">
        <f t="shared" si="97"/>
        <v>893.87721527085932</v>
      </c>
      <c r="AX211" s="134">
        <f t="shared" si="98"/>
        <v>0</v>
      </c>
    </row>
    <row r="212" spans="1:50" x14ac:dyDescent="0.2">
      <c r="A212" s="9" t="s">
        <v>374</v>
      </c>
      <c r="B212" s="9" t="s">
        <v>375</v>
      </c>
      <c r="C212" s="114">
        <v>22514</v>
      </c>
      <c r="D212" s="106">
        <v>438</v>
      </c>
      <c r="E212" s="109">
        <f t="shared" si="83"/>
        <v>1945.4561606111754</v>
      </c>
      <c r="F212" s="106">
        <v>112</v>
      </c>
      <c r="G212" s="109">
        <f t="shared" si="84"/>
        <v>497.46824198276624</v>
      </c>
      <c r="H212" s="106">
        <v>168</v>
      </c>
      <c r="I212" s="106">
        <v>21925</v>
      </c>
      <c r="J212" s="145">
        <v>495</v>
      </c>
      <c r="K212" s="107">
        <f t="shared" si="104"/>
        <v>2257.69669327252</v>
      </c>
      <c r="L212" s="145">
        <v>136</v>
      </c>
      <c r="M212" s="107">
        <f t="shared" si="99"/>
        <v>620.29646522234884</v>
      </c>
      <c r="N212" s="108">
        <v>182</v>
      </c>
      <c r="O212" s="50">
        <v>4712</v>
      </c>
      <c r="P212" s="50">
        <v>52</v>
      </c>
      <c r="Q212" s="52">
        <f t="shared" si="86"/>
        <v>1103.5653650254669</v>
      </c>
      <c r="R212" s="50">
        <v>17</v>
      </c>
      <c r="S212" s="52">
        <f t="shared" si="87"/>
        <v>360.78098471986414</v>
      </c>
      <c r="T212" s="50">
        <v>17</v>
      </c>
      <c r="U212" s="48">
        <v>5097</v>
      </c>
      <c r="V212" s="50">
        <v>60</v>
      </c>
      <c r="W212" s="52">
        <f t="shared" si="78"/>
        <v>1177.1630370806356</v>
      </c>
      <c r="X212" s="50">
        <v>14</v>
      </c>
      <c r="Y212" s="52">
        <f t="shared" si="79"/>
        <v>274.67137531881497</v>
      </c>
      <c r="Z212" s="53">
        <v>18</v>
      </c>
      <c r="AA212" s="10">
        <v>82461</v>
      </c>
      <c r="AB212" s="10">
        <v>43</v>
      </c>
      <c r="AC212" s="11">
        <f t="shared" si="88"/>
        <v>52.145862892761421</v>
      </c>
      <c r="AD212" s="10">
        <v>0</v>
      </c>
      <c r="AE212" s="11">
        <f t="shared" si="89"/>
        <v>0</v>
      </c>
      <c r="AF212" s="10">
        <v>26</v>
      </c>
      <c r="AG212" s="10">
        <v>82389</v>
      </c>
      <c r="AH212" s="10">
        <v>138</v>
      </c>
      <c r="AI212" s="11">
        <f t="shared" si="102"/>
        <v>167.49808833703528</v>
      </c>
      <c r="AJ212" s="10"/>
      <c r="AK212" s="11">
        <f t="shared" si="100"/>
        <v>0</v>
      </c>
      <c r="AL212" s="42">
        <v>80</v>
      </c>
      <c r="AM212" s="12">
        <f t="shared" si="85"/>
        <v>109687</v>
      </c>
      <c r="AN212" s="12">
        <f t="shared" si="90"/>
        <v>533</v>
      </c>
      <c r="AO212" s="23">
        <f t="shared" si="103"/>
        <v>485.92814098297885</v>
      </c>
      <c r="AP212" s="37">
        <f t="shared" si="91"/>
        <v>129</v>
      </c>
      <c r="AQ212" s="23">
        <f t="shared" si="101"/>
        <v>117.60737370882602</v>
      </c>
      <c r="AR212" s="116">
        <f t="shared" si="92"/>
        <v>211</v>
      </c>
      <c r="AS212" s="133">
        <f t="shared" si="93"/>
        <v>109411</v>
      </c>
      <c r="AT212" s="133">
        <f t="shared" si="94"/>
        <v>693</v>
      </c>
      <c r="AU212" s="123">
        <f t="shared" si="95"/>
        <v>633.39152370419799</v>
      </c>
      <c r="AV212" s="134">
        <f t="shared" si="96"/>
        <v>150</v>
      </c>
      <c r="AW212" s="135">
        <f t="shared" si="97"/>
        <v>137.09773240350606</v>
      </c>
      <c r="AX212" s="134">
        <f t="shared" si="98"/>
        <v>280</v>
      </c>
    </row>
    <row r="213" spans="1:50" x14ac:dyDescent="0.2">
      <c r="A213" s="1" t="s">
        <v>376</v>
      </c>
      <c r="B213" s="1" t="s">
        <v>377</v>
      </c>
      <c r="C213" s="114">
        <v>22514</v>
      </c>
      <c r="D213" s="112">
        <v>41</v>
      </c>
      <c r="E213" s="113">
        <f t="shared" si="83"/>
        <v>182.10891001154837</v>
      </c>
      <c r="F213" s="112">
        <v>21</v>
      </c>
      <c r="G213" s="113">
        <f t="shared" si="84"/>
        <v>93.275295371768678</v>
      </c>
      <c r="H213" s="112">
        <v>20</v>
      </c>
      <c r="I213" s="106">
        <v>21925</v>
      </c>
      <c r="J213" s="110">
        <v>46</v>
      </c>
      <c r="K213" s="111">
        <f t="shared" si="104"/>
        <v>209.80615735461802</v>
      </c>
      <c r="L213" s="110">
        <v>20</v>
      </c>
      <c r="M213" s="111">
        <f t="shared" si="99"/>
        <v>91.220068415051315</v>
      </c>
      <c r="N213" s="156">
        <v>18</v>
      </c>
      <c r="O213" s="54">
        <v>4712</v>
      </c>
      <c r="P213" s="54">
        <v>5</v>
      </c>
      <c r="Q213" s="55">
        <f t="shared" si="86"/>
        <v>106.11205432937182</v>
      </c>
      <c r="R213" s="54">
        <v>2</v>
      </c>
      <c r="S213" s="55">
        <f t="shared" si="87"/>
        <v>42.444821731748725</v>
      </c>
      <c r="T213" s="54">
        <v>3</v>
      </c>
      <c r="U213" s="56">
        <v>5097</v>
      </c>
      <c r="V213" s="54">
        <v>6</v>
      </c>
      <c r="W213" s="55">
        <f t="shared" si="78"/>
        <v>117.71630370806356</v>
      </c>
      <c r="X213" s="54">
        <v>1</v>
      </c>
      <c r="Y213" s="55">
        <f t="shared" si="79"/>
        <v>19.619383951343927</v>
      </c>
      <c r="Z213" s="160">
        <v>1</v>
      </c>
      <c r="AA213" s="7">
        <v>82461</v>
      </c>
      <c r="AB213" s="7">
        <v>0</v>
      </c>
      <c r="AC213" s="14">
        <f t="shared" si="88"/>
        <v>0</v>
      </c>
      <c r="AD213" s="7">
        <v>0</v>
      </c>
      <c r="AE213" s="14">
        <f t="shared" si="89"/>
        <v>0</v>
      </c>
      <c r="AF213" s="7">
        <v>0</v>
      </c>
      <c r="AG213" s="7">
        <v>82389</v>
      </c>
      <c r="AH213" s="7">
        <v>12</v>
      </c>
      <c r="AI213" s="14">
        <f t="shared" si="102"/>
        <v>14.5650511597422</v>
      </c>
      <c r="AJ213" s="7"/>
      <c r="AK213" s="14">
        <f t="shared" si="100"/>
        <v>0</v>
      </c>
      <c r="AL213" s="159">
        <v>0</v>
      </c>
      <c r="AM213" s="8">
        <f t="shared" si="85"/>
        <v>109687</v>
      </c>
      <c r="AN213" s="8">
        <f t="shared" si="90"/>
        <v>46</v>
      </c>
      <c r="AO213" s="13">
        <f t="shared" si="103"/>
        <v>41.937513105472846</v>
      </c>
      <c r="AP213" s="161">
        <f t="shared" si="91"/>
        <v>23</v>
      </c>
      <c r="AQ213" s="13">
        <f t="shared" si="101"/>
        <v>20.968756552736423</v>
      </c>
      <c r="AR213" s="162">
        <f t="shared" si="92"/>
        <v>23</v>
      </c>
      <c r="AS213" s="133">
        <f t="shared" si="93"/>
        <v>109411</v>
      </c>
      <c r="AT213" s="133">
        <f t="shared" si="94"/>
        <v>64</v>
      </c>
      <c r="AU213" s="124">
        <f t="shared" si="95"/>
        <v>58.495032492162586</v>
      </c>
      <c r="AV213" s="133">
        <f t="shared" si="96"/>
        <v>21</v>
      </c>
      <c r="AW213" s="136">
        <f t="shared" si="97"/>
        <v>19.193682536490847</v>
      </c>
      <c r="AX213" s="133">
        <f t="shared" si="98"/>
        <v>19</v>
      </c>
    </row>
    <row r="214" spans="1:50" x14ac:dyDescent="0.2">
      <c r="A214" s="1" t="s">
        <v>378</v>
      </c>
      <c r="B214" s="1" t="s">
        <v>379</v>
      </c>
      <c r="C214" s="114">
        <v>22514</v>
      </c>
      <c r="D214" s="112">
        <v>34</v>
      </c>
      <c r="E214" s="113">
        <f t="shared" si="83"/>
        <v>151.01714488762548</v>
      </c>
      <c r="F214" s="112">
        <v>2</v>
      </c>
      <c r="G214" s="113">
        <f t="shared" si="84"/>
        <v>8.8833614639779679</v>
      </c>
      <c r="H214" s="112">
        <v>34</v>
      </c>
      <c r="I214" s="106">
        <v>21925</v>
      </c>
      <c r="J214" s="110">
        <v>38</v>
      </c>
      <c r="K214" s="111">
        <f t="shared" si="104"/>
        <v>173.31812998859749</v>
      </c>
      <c r="L214" s="110">
        <v>4</v>
      </c>
      <c r="M214" s="111">
        <f t="shared" si="99"/>
        <v>18.244013683010262</v>
      </c>
      <c r="N214" s="156">
        <v>26</v>
      </c>
      <c r="O214" s="54">
        <v>4712</v>
      </c>
      <c r="P214" s="54">
        <v>3</v>
      </c>
      <c r="Q214" s="55">
        <f t="shared" si="86"/>
        <v>63.667232597623098</v>
      </c>
      <c r="R214" s="54">
        <v>0</v>
      </c>
      <c r="S214" s="55">
        <f t="shared" si="87"/>
        <v>0</v>
      </c>
      <c r="T214" s="54">
        <v>3</v>
      </c>
      <c r="U214" s="56">
        <v>5097</v>
      </c>
      <c r="V214" s="54">
        <v>2</v>
      </c>
      <c r="W214" s="55">
        <f t="shared" si="78"/>
        <v>39.238767902687854</v>
      </c>
      <c r="X214" s="54"/>
      <c r="Y214" s="55">
        <f t="shared" si="79"/>
        <v>0</v>
      </c>
      <c r="Z214" s="160">
        <v>2</v>
      </c>
      <c r="AA214" s="7">
        <v>82461</v>
      </c>
      <c r="AB214" s="7">
        <v>0</v>
      </c>
      <c r="AC214" s="14">
        <f t="shared" si="88"/>
        <v>0</v>
      </c>
      <c r="AD214" s="7">
        <v>0</v>
      </c>
      <c r="AE214" s="14">
        <f t="shared" si="89"/>
        <v>0</v>
      </c>
      <c r="AF214" s="7">
        <v>0</v>
      </c>
      <c r="AG214" s="7">
        <v>82389</v>
      </c>
      <c r="AH214" s="7">
        <v>7</v>
      </c>
      <c r="AI214" s="14">
        <f t="shared" si="102"/>
        <v>8.4962798431829487</v>
      </c>
      <c r="AJ214" s="7"/>
      <c r="AK214" s="14">
        <f t="shared" si="100"/>
        <v>0</v>
      </c>
      <c r="AL214" s="159">
        <v>1</v>
      </c>
      <c r="AM214" s="8">
        <f t="shared" si="85"/>
        <v>109687</v>
      </c>
      <c r="AN214" s="8">
        <f t="shared" si="90"/>
        <v>37</v>
      </c>
      <c r="AO214" s="13">
        <f t="shared" si="103"/>
        <v>33.732347497880333</v>
      </c>
      <c r="AP214" s="161">
        <f t="shared" si="91"/>
        <v>2</v>
      </c>
      <c r="AQ214" s="13">
        <f t="shared" si="101"/>
        <v>1.8233701350205587</v>
      </c>
      <c r="AR214" s="162">
        <f t="shared" si="92"/>
        <v>37</v>
      </c>
      <c r="AS214" s="133">
        <f t="shared" si="93"/>
        <v>109411</v>
      </c>
      <c r="AT214" s="133">
        <f t="shared" si="94"/>
        <v>47</v>
      </c>
      <c r="AU214" s="124">
        <f t="shared" si="95"/>
        <v>42.957289486431897</v>
      </c>
      <c r="AV214" s="133">
        <f t="shared" si="96"/>
        <v>4</v>
      </c>
      <c r="AW214" s="136">
        <f t="shared" si="97"/>
        <v>3.6559395307601616</v>
      </c>
      <c r="AX214" s="133">
        <f t="shared" si="98"/>
        <v>29</v>
      </c>
    </row>
    <row r="215" spans="1:50" x14ac:dyDescent="0.2">
      <c r="A215" s="1" t="s">
        <v>380</v>
      </c>
      <c r="B215" s="1" t="s">
        <v>452</v>
      </c>
      <c r="C215" s="114">
        <v>22514</v>
      </c>
      <c r="D215" s="112">
        <v>260</v>
      </c>
      <c r="E215" s="113">
        <f t="shared" si="83"/>
        <v>1154.836990317136</v>
      </c>
      <c r="F215" s="112">
        <v>40</v>
      </c>
      <c r="G215" s="113">
        <f t="shared" si="84"/>
        <v>177.66722927955939</v>
      </c>
      <c r="H215" s="112">
        <v>76</v>
      </c>
      <c r="I215" s="106">
        <v>21925</v>
      </c>
      <c r="J215" s="110">
        <v>286</v>
      </c>
      <c r="K215" s="111">
        <f t="shared" si="104"/>
        <v>1304.4469783352338</v>
      </c>
      <c r="L215" s="110">
        <v>58</v>
      </c>
      <c r="M215" s="111">
        <f t="shared" si="99"/>
        <v>264.53819840364883</v>
      </c>
      <c r="N215" s="156">
        <v>80</v>
      </c>
      <c r="O215" s="54">
        <v>4712</v>
      </c>
      <c r="P215" s="54">
        <v>43</v>
      </c>
      <c r="Q215" s="55">
        <f t="shared" si="86"/>
        <v>912.5636672325976</v>
      </c>
      <c r="R215" s="54">
        <v>15</v>
      </c>
      <c r="S215" s="55">
        <f t="shared" si="87"/>
        <v>318.33616298811546</v>
      </c>
      <c r="T215" s="54">
        <v>10</v>
      </c>
      <c r="U215" s="56">
        <v>5097</v>
      </c>
      <c r="V215" s="54">
        <v>49</v>
      </c>
      <c r="W215" s="55">
        <f t="shared" si="78"/>
        <v>961.34981361585255</v>
      </c>
      <c r="X215" s="54">
        <v>13</v>
      </c>
      <c r="Y215" s="55">
        <f t="shared" si="79"/>
        <v>255.05199136747109</v>
      </c>
      <c r="Z215" s="160">
        <v>12</v>
      </c>
      <c r="AA215" s="7">
        <v>82461</v>
      </c>
      <c r="AB215" s="7">
        <v>43</v>
      </c>
      <c r="AC215" s="14">
        <f t="shared" si="88"/>
        <v>52.145862892761421</v>
      </c>
      <c r="AD215" s="7">
        <v>0</v>
      </c>
      <c r="AE215" s="14">
        <f t="shared" si="89"/>
        <v>0</v>
      </c>
      <c r="AF215" s="7">
        <v>26</v>
      </c>
      <c r="AG215" s="7">
        <v>82389</v>
      </c>
      <c r="AH215" s="7">
        <v>101</v>
      </c>
      <c r="AI215" s="14">
        <f t="shared" si="102"/>
        <v>122.58918059449684</v>
      </c>
      <c r="AJ215" s="7"/>
      <c r="AK215" s="14">
        <f t="shared" si="100"/>
        <v>0</v>
      </c>
      <c r="AL215" s="159">
        <v>74</v>
      </c>
      <c r="AM215" s="8">
        <f t="shared" si="85"/>
        <v>109687</v>
      </c>
      <c r="AN215" s="8">
        <f t="shared" si="90"/>
        <v>346</v>
      </c>
      <c r="AO215" s="13">
        <f t="shared" si="103"/>
        <v>315.44303335855659</v>
      </c>
      <c r="AP215" s="161">
        <f t="shared" si="91"/>
        <v>55</v>
      </c>
      <c r="AQ215" s="13">
        <f t="shared" si="101"/>
        <v>50.142678713065351</v>
      </c>
      <c r="AR215" s="162">
        <f t="shared" si="92"/>
        <v>112</v>
      </c>
      <c r="AS215" s="133">
        <f t="shared" si="93"/>
        <v>109411</v>
      </c>
      <c r="AT215" s="133">
        <f t="shared" si="94"/>
        <v>436</v>
      </c>
      <c r="AU215" s="124">
        <f t="shared" si="95"/>
        <v>398.49740885285757</v>
      </c>
      <c r="AV215" s="133">
        <f t="shared" si="96"/>
        <v>71</v>
      </c>
      <c r="AW215" s="136">
        <f t="shared" si="97"/>
        <v>64.892926670992864</v>
      </c>
      <c r="AX215" s="133">
        <f t="shared" si="98"/>
        <v>166</v>
      </c>
    </row>
    <row r="216" spans="1:50" x14ac:dyDescent="0.2">
      <c r="A216" s="1" t="s">
        <v>381</v>
      </c>
      <c r="B216" s="1" t="s">
        <v>382</v>
      </c>
      <c r="C216" s="114">
        <v>22514</v>
      </c>
      <c r="D216" s="112">
        <v>1</v>
      </c>
      <c r="E216" s="113">
        <f t="shared" si="83"/>
        <v>4.4416807319889839</v>
      </c>
      <c r="F216" s="112">
        <v>0</v>
      </c>
      <c r="G216" s="113">
        <f t="shared" si="84"/>
        <v>0</v>
      </c>
      <c r="H216" s="112">
        <v>1</v>
      </c>
      <c r="I216" s="106">
        <v>21925</v>
      </c>
      <c r="J216" s="110">
        <v>1</v>
      </c>
      <c r="K216" s="111">
        <f t="shared" si="104"/>
        <v>4.5610034207525656</v>
      </c>
      <c r="L216" s="110"/>
      <c r="M216" s="111">
        <f t="shared" si="99"/>
        <v>0</v>
      </c>
      <c r="N216" s="156">
        <v>1</v>
      </c>
      <c r="O216" s="54">
        <v>4712</v>
      </c>
      <c r="P216" s="54">
        <v>0</v>
      </c>
      <c r="Q216" s="55">
        <f t="shared" si="86"/>
        <v>0</v>
      </c>
      <c r="R216" s="54">
        <v>0</v>
      </c>
      <c r="S216" s="55">
        <f t="shared" si="87"/>
        <v>0</v>
      </c>
      <c r="T216" s="54">
        <v>0</v>
      </c>
      <c r="U216" s="56">
        <v>5097</v>
      </c>
      <c r="V216" s="54">
        <v>1</v>
      </c>
      <c r="W216" s="55">
        <f t="shared" si="78"/>
        <v>19.619383951343927</v>
      </c>
      <c r="X216" s="54"/>
      <c r="Y216" s="55">
        <f t="shared" si="79"/>
        <v>0</v>
      </c>
      <c r="Z216" s="160">
        <v>1</v>
      </c>
      <c r="AA216" s="7">
        <v>82461</v>
      </c>
      <c r="AB216" s="7">
        <v>0</v>
      </c>
      <c r="AC216" s="14">
        <f t="shared" si="88"/>
        <v>0</v>
      </c>
      <c r="AD216" s="7">
        <v>0</v>
      </c>
      <c r="AE216" s="14">
        <f t="shared" si="89"/>
        <v>0</v>
      </c>
      <c r="AF216" s="7">
        <v>0</v>
      </c>
      <c r="AG216" s="7">
        <v>82389</v>
      </c>
      <c r="AH216" s="7">
        <v>10</v>
      </c>
      <c r="AI216" s="14">
        <f t="shared" si="102"/>
        <v>12.1375426331185</v>
      </c>
      <c r="AJ216" s="7"/>
      <c r="AK216" s="14">
        <f t="shared" si="100"/>
        <v>0</v>
      </c>
      <c r="AL216" s="159">
        <v>4</v>
      </c>
      <c r="AM216" s="8">
        <f t="shared" si="85"/>
        <v>109687</v>
      </c>
      <c r="AN216" s="8">
        <f t="shared" si="90"/>
        <v>1</v>
      </c>
      <c r="AO216" s="13">
        <f t="shared" si="103"/>
        <v>0.91168506751027933</v>
      </c>
      <c r="AP216" s="161">
        <f t="shared" si="91"/>
        <v>0</v>
      </c>
      <c r="AQ216" s="13">
        <f t="shared" si="101"/>
        <v>0</v>
      </c>
      <c r="AR216" s="162">
        <f t="shared" si="92"/>
        <v>1</v>
      </c>
      <c r="AS216" s="133">
        <f t="shared" si="93"/>
        <v>109411</v>
      </c>
      <c r="AT216" s="133">
        <f t="shared" si="94"/>
        <v>12</v>
      </c>
      <c r="AU216" s="124">
        <f t="shared" si="95"/>
        <v>10.967818592280484</v>
      </c>
      <c r="AV216" s="133">
        <f t="shared" si="96"/>
        <v>0</v>
      </c>
      <c r="AW216" s="136">
        <f t="shared" si="97"/>
        <v>0</v>
      </c>
      <c r="AX216" s="133">
        <f t="shared" si="98"/>
        <v>6</v>
      </c>
    </row>
    <row r="217" spans="1:50" x14ac:dyDescent="0.2">
      <c r="A217" s="1" t="s">
        <v>383</v>
      </c>
      <c r="B217" s="1" t="s">
        <v>384</v>
      </c>
      <c r="C217" s="114">
        <v>22514</v>
      </c>
      <c r="D217" s="112">
        <v>0</v>
      </c>
      <c r="E217" s="113">
        <f t="shared" si="83"/>
        <v>0</v>
      </c>
      <c r="F217" s="112">
        <v>0</v>
      </c>
      <c r="G217" s="113">
        <f t="shared" si="84"/>
        <v>0</v>
      </c>
      <c r="H217" s="112">
        <v>0</v>
      </c>
      <c r="I217" s="106">
        <v>21925</v>
      </c>
      <c r="J217" s="110"/>
      <c r="K217" s="111">
        <f t="shared" si="104"/>
        <v>0</v>
      </c>
      <c r="L217" s="110"/>
      <c r="M217" s="111">
        <f t="shared" si="99"/>
        <v>0</v>
      </c>
      <c r="N217" s="156">
        <v>0</v>
      </c>
      <c r="O217" s="54">
        <v>4712</v>
      </c>
      <c r="P217" s="54">
        <v>0</v>
      </c>
      <c r="Q217" s="55">
        <f t="shared" si="86"/>
        <v>0</v>
      </c>
      <c r="R217" s="54">
        <v>0</v>
      </c>
      <c r="S217" s="55">
        <f t="shared" si="87"/>
        <v>0</v>
      </c>
      <c r="T217" s="54">
        <v>0</v>
      </c>
      <c r="U217" s="56">
        <v>5097</v>
      </c>
      <c r="V217" s="54"/>
      <c r="W217" s="55">
        <f t="shared" si="78"/>
        <v>0</v>
      </c>
      <c r="X217" s="54"/>
      <c r="Y217" s="55">
        <f t="shared" si="79"/>
        <v>0</v>
      </c>
      <c r="Z217" s="160">
        <v>0</v>
      </c>
      <c r="AA217" s="7">
        <v>82461</v>
      </c>
      <c r="AB217" s="7">
        <v>0</v>
      </c>
      <c r="AC217" s="14">
        <f t="shared" si="88"/>
        <v>0</v>
      </c>
      <c r="AD217" s="7">
        <v>0</v>
      </c>
      <c r="AE217" s="14">
        <f t="shared" si="89"/>
        <v>0</v>
      </c>
      <c r="AF217" s="7">
        <v>0</v>
      </c>
      <c r="AG217" s="7">
        <v>82389</v>
      </c>
      <c r="AH217" s="7"/>
      <c r="AI217" s="14">
        <f t="shared" si="102"/>
        <v>0</v>
      </c>
      <c r="AJ217" s="7"/>
      <c r="AK217" s="14">
        <f t="shared" si="100"/>
        <v>0</v>
      </c>
      <c r="AL217" s="159">
        <v>0</v>
      </c>
      <c r="AM217" s="8">
        <f t="shared" si="85"/>
        <v>109687</v>
      </c>
      <c r="AN217" s="8">
        <f t="shared" si="90"/>
        <v>0</v>
      </c>
      <c r="AO217" s="13">
        <f t="shared" si="103"/>
        <v>0</v>
      </c>
      <c r="AP217" s="161">
        <f t="shared" si="91"/>
        <v>0</v>
      </c>
      <c r="AQ217" s="13">
        <f t="shared" si="101"/>
        <v>0</v>
      </c>
      <c r="AR217" s="162">
        <f t="shared" si="92"/>
        <v>0</v>
      </c>
      <c r="AS217" s="133">
        <f t="shared" si="93"/>
        <v>109411</v>
      </c>
      <c r="AT217" s="133">
        <f t="shared" si="94"/>
        <v>0</v>
      </c>
      <c r="AU217" s="124">
        <f t="shared" si="95"/>
        <v>0</v>
      </c>
      <c r="AV217" s="133">
        <f t="shared" si="96"/>
        <v>0</v>
      </c>
      <c r="AW217" s="136">
        <f t="shared" si="97"/>
        <v>0</v>
      </c>
      <c r="AX217" s="133">
        <f t="shared" si="98"/>
        <v>0</v>
      </c>
    </row>
    <row r="218" spans="1:50" x14ac:dyDescent="0.2">
      <c r="A218" s="1" t="s">
        <v>385</v>
      </c>
      <c r="B218" s="1" t="s">
        <v>386</v>
      </c>
      <c r="C218" s="114">
        <v>22514</v>
      </c>
      <c r="D218" s="112">
        <v>92</v>
      </c>
      <c r="E218" s="113">
        <f t="shared" si="83"/>
        <v>408.63462734298656</v>
      </c>
      <c r="F218" s="112">
        <v>47</v>
      </c>
      <c r="G218" s="113">
        <f t="shared" si="84"/>
        <v>208.75899440348229</v>
      </c>
      <c r="H218" s="112">
        <v>27</v>
      </c>
      <c r="I218" s="106">
        <v>21925</v>
      </c>
      <c r="J218" s="110">
        <v>103</v>
      </c>
      <c r="K218" s="111">
        <f t="shared" si="104"/>
        <v>469.78335233751432</v>
      </c>
      <c r="L218" s="110">
        <v>51</v>
      </c>
      <c r="M218" s="111">
        <f t="shared" si="99"/>
        <v>232.61117445838082</v>
      </c>
      <c r="N218" s="156">
        <v>36</v>
      </c>
      <c r="O218" s="54">
        <v>4712</v>
      </c>
      <c r="P218" s="54">
        <v>0</v>
      </c>
      <c r="Q218" s="55">
        <f t="shared" si="86"/>
        <v>0</v>
      </c>
      <c r="R218" s="54">
        <v>0</v>
      </c>
      <c r="S218" s="55">
        <f t="shared" si="87"/>
        <v>0</v>
      </c>
      <c r="T218" s="54">
        <v>0</v>
      </c>
      <c r="U218" s="56">
        <v>5097</v>
      </c>
      <c r="V218" s="54"/>
      <c r="W218" s="55">
        <f t="shared" si="78"/>
        <v>0</v>
      </c>
      <c r="X218" s="54"/>
      <c r="Y218" s="55">
        <f t="shared" si="79"/>
        <v>0</v>
      </c>
      <c r="Z218" s="160">
        <v>0</v>
      </c>
      <c r="AA218" s="7">
        <v>82461</v>
      </c>
      <c r="AB218" s="7">
        <v>0</v>
      </c>
      <c r="AC218" s="14">
        <f t="shared" si="88"/>
        <v>0</v>
      </c>
      <c r="AD218" s="7">
        <v>0</v>
      </c>
      <c r="AE218" s="14">
        <f t="shared" si="89"/>
        <v>0</v>
      </c>
      <c r="AF218" s="7">
        <v>0</v>
      </c>
      <c r="AG218" s="7">
        <v>82389</v>
      </c>
      <c r="AH218" s="7">
        <v>5</v>
      </c>
      <c r="AI218" s="14">
        <f t="shared" si="102"/>
        <v>6.0687713165592498</v>
      </c>
      <c r="AJ218" s="7"/>
      <c r="AK218" s="14">
        <f t="shared" si="100"/>
        <v>0</v>
      </c>
      <c r="AL218" s="159">
        <v>1</v>
      </c>
      <c r="AM218" s="8">
        <f t="shared" si="85"/>
        <v>109687</v>
      </c>
      <c r="AN218" s="8">
        <f t="shared" si="90"/>
        <v>92</v>
      </c>
      <c r="AO218" s="13">
        <f t="shared" si="103"/>
        <v>83.875026210945691</v>
      </c>
      <c r="AP218" s="161">
        <f t="shared" si="91"/>
        <v>47</v>
      </c>
      <c r="AQ218" s="13">
        <f t="shared" si="101"/>
        <v>42.849198172983122</v>
      </c>
      <c r="AR218" s="162">
        <f t="shared" si="92"/>
        <v>27</v>
      </c>
      <c r="AS218" s="133">
        <f t="shared" si="93"/>
        <v>109411</v>
      </c>
      <c r="AT218" s="133">
        <f t="shared" si="94"/>
        <v>108</v>
      </c>
      <c r="AU218" s="124">
        <f t="shared" si="95"/>
        <v>98.710367330524363</v>
      </c>
      <c r="AV218" s="133">
        <f t="shared" si="96"/>
        <v>51</v>
      </c>
      <c r="AW218" s="136">
        <f t="shared" si="97"/>
        <v>46.613229017192054</v>
      </c>
      <c r="AX218" s="133">
        <f t="shared" si="98"/>
        <v>37</v>
      </c>
    </row>
    <row r="219" spans="1:50" x14ac:dyDescent="0.2">
      <c r="A219" s="1" t="s">
        <v>387</v>
      </c>
      <c r="B219" s="1" t="s">
        <v>388</v>
      </c>
      <c r="C219" s="114">
        <v>22514</v>
      </c>
      <c r="D219" s="112">
        <v>0</v>
      </c>
      <c r="E219" s="113">
        <f t="shared" si="83"/>
        <v>0</v>
      </c>
      <c r="F219" s="112">
        <v>0</v>
      </c>
      <c r="G219" s="113">
        <f t="shared" si="84"/>
        <v>0</v>
      </c>
      <c r="H219" s="112">
        <v>0</v>
      </c>
      <c r="I219" s="106">
        <v>21925</v>
      </c>
      <c r="J219" s="110">
        <v>3</v>
      </c>
      <c r="K219" s="111">
        <f t="shared" si="104"/>
        <v>13.683010262257698</v>
      </c>
      <c r="L219" s="110">
        <v>3</v>
      </c>
      <c r="M219" s="111">
        <f t="shared" si="99"/>
        <v>13.683010262257698</v>
      </c>
      <c r="N219" s="156">
        <v>3</v>
      </c>
      <c r="O219" s="54">
        <v>4712</v>
      </c>
      <c r="P219" s="54">
        <v>0</v>
      </c>
      <c r="Q219" s="55">
        <f t="shared" si="86"/>
        <v>0</v>
      </c>
      <c r="R219" s="54">
        <v>0</v>
      </c>
      <c r="S219" s="55">
        <f t="shared" si="87"/>
        <v>0</v>
      </c>
      <c r="T219" s="54">
        <v>0</v>
      </c>
      <c r="U219" s="56">
        <v>5097</v>
      </c>
      <c r="V219" s="54"/>
      <c r="W219" s="55">
        <f t="shared" si="78"/>
        <v>0</v>
      </c>
      <c r="X219" s="54"/>
      <c r="Y219" s="55">
        <f t="shared" si="79"/>
        <v>0</v>
      </c>
      <c r="Z219" s="160">
        <v>0</v>
      </c>
      <c r="AA219" s="7">
        <v>82461</v>
      </c>
      <c r="AB219" s="7">
        <v>0</v>
      </c>
      <c r="AC219" s="14">
        <f t="shared" si="88"/>
        <v>0</v>
      </c>
      <c r="AD219" s="7">
        <v>0</v>
      </c>
      <c r="AE219" s="14">
        <f t="shared" si="89"/>
        <v>0</v>
      </c>
      <c r="AF219" s="7">
        <v>0</v>
      </c>
      <c r="AG219" s="7">
        <v>82389</v>
      </c>
      <c r="AH219" s="7">
        <v>2</v>
      </c>
      <c r="AI219" s="14">
        <f t="shared" si="102"/>
        <v>2.4275085266236998</v>
      </c>
      <c r="AJ219" s="7"/>
      <c r="AK219" s="14">
        <f t="shared" si="100"/>
        <v>0</v>
      </c>
      <c r="AL219" s="159">
        <v>0</v>
      </c>
      <c r="AM219" s="8">
        <f t="shared" si="85"/>
        <v>109687</v>
      </c>
      <c r="AN219" s="8">
        <f t="shared" si="90"/>
        <v>0</v>
      </c>
      <c r="AO219" s="13">
        <f t="shared" si="103"/>
        <v>0</v>
      </c>
      <c r="AP219" s="161">
        <f t="shared" si="91"/>
        <v>0</v>
      </c>
      <c r="AQ219" s="13">
        <f t="shared" si="101"/>
        <v>0</v>
      </c>
      <c r="AR219" s="162">
        <f t="shared" si="92"/>
        <v>0</v>
      </c>
      <c r="AS219" s="133">
        <f t="shared" si="93"/>
        <v>109411</v>
      </c>
      <c r="AT219" s="133">
        <f t="shared" si="94"/>
        <v>5</v>
      </c>
      <c r="AU219" s="124">
        <f t="shared" si="95"/>
        <v>4.5699244134502015</v>
      </c>
      <c r="AV219" s="133">
        <f t="shared" si="96"/>
        <v>3</v>
      </c>
      <c r="AW219" s="136">
        <f t="shared" si="97"/>
        <v>2.7419546480701209</v>
      </c>
      <c r="AX219" s="133">
        <f t="shared" si="98"/>
        <v>3</v>
      </c>
    </row>
    <row r="220" spans="1:50" s="154" customFormat="1" x14ac:dyDescent="0.2">
      <c r="A220" s="1" t="s">
        <v>389</v>
      </c>
      <c r="B220" s="1" t="s">
        <v>390</v>
      </c>
      <c r="C220" s="114">
        <v>22514</v>
      </c>
      <c r="D220" s="112">
        <v>0</v>
      </c>
      <c r="E220" s="113">
        <f t="shared" si="83"/>
        <v>0</v>
      </c>
      <c r="F220" s="112">
        <v>0</v>
      </c>
      <c r="G220" s="113">
        <f t="shared" si="84"/>
        <v>0</v>
      </c>
      <c r="H220" s="112">
        <v>0</v>
      </c>
      <c r="I220" s="106">
        <v>21925</v>
      </c>
      <c r="J220" s="110"/>
      <c r="K220" s="111">
        <f t="shared" si="104"/>
        <v>0</v>
      </c>
      <c r="L220" s="110"/>
      <c r="M220" s="111">
        <f t="shared" si="99"/>
        <v>0</v>
      </c>
      <c r="N220" s="156">
        <v>0</v>
      </c>
      <c r="O220" s="54">
        <v>4712</v>
      </c>
      <c r="P220" s="54">
        <v>0</v>
      </c>
      <c r="Q220" s="55">
        <f t="shared" si="86"/>
        <v>0</v>
      </c>
      <c r="R220" s="54">
        <v>0</v>
      </c>
      <c r="S220" s="55">
        <f t="shared" si="87"/>
        <v>0</v>
      </c>
      <c r="T220" s="54">
        <v>0</v>
      </c>
      <c r="U220" s="56">
        <v>5097</v>
      </c>
      <c r="V220" s="54"/>
      <c r="W220" s="55">
        <f t="shared" si="78"/>
        <v>0</v>
      </c>
      <c r="X220" s="54"/>
      <c r="Y220" s="55">
        <f t="shared" si="79"/>
        <v>0</v>
      </c>
      <c r="Z220" s="160">
        <v>0</v>
      </c>
      <c r="AA220" s="7">
        <v>82461</v>
      </c>
      <c r="AB220" s="7">
        <v>0</v>
      </c>
      <c r="AC220" s="14">
        <f t="shared" si="88"/>
        <v>0</v>
      </c>
      <c r="AD220" s="7">
        <v>0</v>
      </c>
      <c r="AE220" s="14">
        <f t="shared" si="89"/>
        <v>0</v>
      </c>
      <c r="AF220" s="7">
        <v>0</v>
      </c>
      <c r="AG220" s="7">
        <v>82389</v>
      </c>
      <c r="AH220" s="7"/>
      <c r="AI220" s="14">
        <f t="shared" si="102"/>
        <v>0</v>
      </c>
      <c r="AJ220" s="7"/>
      <c r="AK220" s="14">
        <f t="shared" si="100"/>
        <v>0</v>
      </c>
      <c r="AL220" s="159">
        <v>0</v>
      </c>
      <c r="AM220" s="8">
        <f t="shared" si="85"/>
        <v>109687</v>
      </c>
      <c r="AN220" s="8">
        <f t="shared" si="90"/>
        <v>0</v>
      </c>
      <c r="AO220" s="13">
        <f t="shared" si="103"/>
        <v>0</v>
      </c>
      <c r="AP220" s="161">
        <f t="shared" si="91"/>
        <v>0</v>
      </c>
      <c r="AQ220" s="13">
        <f t="shared" si="101"/>
        <v>0</v>
      </c>
      <c r="AR220" s="162">
        <f t="shared" si="92"/>
        <v>0</v>
      </c>
      <c r="AS220" s="133">
        <f t="shared" si="93"/>
        <v>109411</v>
      </c>
      <c r="AT220" s="133">
        <f t="shared" si="94"/>
        <v>0</v>
      </c>
      <c r="AU220" s="124">
        <f t="shared" si="95"/>
        <v>0</v>
      </c>
      <c r="AV220" s="133">
        <f t="shared" si="96"/>
        <v>0</v>
      </c>
      <c r="AW220" s="136">
        <f t="shared" si="97"/>
        <v>0</v>
      </c>
      <c r="AX220" s="133">
        <f t="shared" si="98"/>
        <v>0</v>
      </c>
    </row>
    <row r="221" spans="1:50" x14ac:dyDescent="0.2">
      <c r="A221" s="1" t="s">
        <v>391</v>
      </c>
      <c r="B221" s="1" t="s">
        <v>392</v>
      </c>
      <c r="C221" s="114">
        <v>22514</v>
      </c>
      <c r="D221" s="112">
        <v>10</v>
      </c>
      <c r="E221" s="113">
        <f t="shared" si="83"/>
        <v>44.416807319889848</v>
      </c>
      <c r="F221" s="112">
        <v>2</v>
      </c>
      <c r="G221" s="113">
        <f t="shared" si="84"/>
        <v>8.8833614639779679</v>
      </c>
      <c r="H221" s="112">
        <v>10</v>
      </c>
      <c r="I221" s="106">
        <v>21925</v>
      </c>
      <c r="J221" s="110">
        <v>18</v>
      </c>
      <c r="K221" s="111">
        <f t="shared" si="104"/>
        <v>82.098061573546175</v>
      </c>
      <c r="L221" s="110"/>
      <c r="M221" s="111">
        <f t="shared" si="99"/>
        <v>0</v>
      </c>
      <c r="N221" s="156">
        <v>18</v>
      </c>
      <c r="O221" s="54">
        <v>4712</v>
      </c>
      <c r="P221" s="54">
        <v>1</v>
      </c>
      <c r="Q221" s="55">
        <f t="shared" si="86"/>
        <v>21.222410865874362</v>
      </c>
      <c r="R221" s="54">
        <v>0</v>
      </c>
      <c r="S221" s="55">
        <f t="shared" si="87"/>
        <v>0</v>
      </c>
      <c r="T221" s="54">
        <v>1</v>
      </c>
      <c r="U221" s="56">
        <v>5097</v>
      </c>
      <c r="V221" s="54">
        <v>2</v>
      </c>
      <c r="W221" s="55">
        <f t="shared" si="78"/>
        <v>39.238767902687854</v>
      </c>
      <c r="X221" s="54"/>
      <c r="Y221" s="55">
        <f t="shared" si="79"/>
        <v>0</v>
      </c>
      <c r="Z221" s="160">
        <v>2</v>
      </c>
      <c r="AA221" s="7">
        <v>82461</v>
      </c>
      <c r="AB221" s="7">
        <v>0</v>
      </c>
      <c r="AC221" s="14">
        <f t="shared" si="88"/>
        <v>0</v>
      </c>
      <c r="AD221" s="7">
        <v>0</v>
      </c>
      <c r="AE221" s="14">
        <f t="shared" si="89"/>
        <v>0</v>
      </c>
      <c r="AF221" s="7">
        <v>0</v>
      </c>
      <c r="AG221" s="7">
        <v>82389</v>
      </c>
      <c r="AH221" s="7">
        <v>1</v>
      </c>
      <c r="AI221" s="14">
        <f t="shared" si="102"/>
        <v>1.2137542633118499</v>
      </c>
      <c r="AJ221" s="7"/>
      <c r="AK221" s="14">
        <f t="shared" si="100"/>
        <v>0</v>
      </c>
      <c r="AL221" s="159">
        <v>0</v>
      </c>
      <c r="AM221" s="8">
        <f t="shared" si="85"/>
        <v>109687</v>
      </c>
      <c r="AN221" s="8">
        <f t="shared" si="90"/>
        <v>11</v>
      </c>
      <c r="AO221" s="13">
        <f t="shared" si="103"/>
        <v>10.028535742613071</v>
      </c>
      <c r="AP221" s="161">
        <f t="shared" si="91"/>
        <v>2</v>
      </c>
      <c r="AQ221" s="13">
        <f t="shared" si="101"/>
        <v>1.8233701350205587</v>
      </c>
      <c r="AR221" s="162">
        <f t="shared" si="92"/>
        <v>11</v>
      </c>
      <c r="AS221" s="133">
        <f t="shared" si="93"/>
        <v>109411</v>
      </c>
      <c r="AT221" s="133">
        <f t="shared" si="94"/>
        <v>21</v>
      </c>
      <c r="AU221" s="124">
        <f t="shared" si="95"/>
        <v>19.193682536490847</v>
      </c>
      <c r="AV221" s="133">
        <f t="shared" si="96"/>
        <v>0</v>
      </c>
      <c r="AW221" s="136">
        <f t="shared" si="97"/>
        <v>0</v>
      </c>
      <c r="AX221" s="133">
        <f t="shared" si="98"/>
        <v>20</v>
      </c>
    </row>
    <row r="222" spans="1:50" x14ac:dyDescent="0.2">
      <c r="A222" s="9" t="s">
        <v>393</v>
      </c>
      <c r="B222" s="9" t="s">
        <v>394</v>
      </c>
      <c r="C222" s="114">
        <v>22514</v>
      </c>
      <c r="D222" s="106">
        <v>0</v>
      </c>
      <c r="E222" s="109">
        <f t="shared" si="83"/>
        <v>0</v>
      </c>
      <c r="F222" s="106">
        <v>0</v>
      </c>
      <c r="G222" s="109">
        <f t="shared" si="84"/>
        <v>0</v>
      </c>
      <c r="H222" s="106">
        <v>0</v>
      </c>
      <c r="I222" s="106">
        <v>21925</v>
      </c>
      <c r="J222" s="145">
        <v>0</v>
      </c>
      <c r="K222" s="107">
        <f t="shared" si="104"/>
        <v>0</v>
      </c>
      <c r="L222" s="145"/>
      <c r="M222" s="107">
        <f t="shared" si="99"/>
        <v>0</v>
      </c>
      <c r="N222" s="108"/>
      <c r="O222" s="50">
        <v>4712</v>
      </c>
      <c r="P222" s="50">
        <v>0</v>
      </c>
      <c r="Q222" s="52">
        <f t="shared" si="86"/>
        <v>0</v>
      </c>
      <c r="R222" s="50">
        <v>0</v>
      </c>
      <c r="S222" s="52">
        <f t="shared" si="87"/>
        <v>0</v>
      </c>
      <c r="T222" s="50">
        <v>0</v>
      </c>
      <c r="U222" s="48">
        <v>5097</v>
      </c>
      <c r="V222" s="50">
        <v>0</v>
      </c>
      <c r="W222" s="52">
        <f t="shared" si="78"/>
        <v>0</v>
      </c>
      <c r="X222" s="50"/>
      <c r="Y222" s="52">
        <f t="shared" si="79"/>
        <v>0</v>
      </c>
      <c r="Z222" s="53"/>
      <c r="AA222" s="10">
        <v>82461</v>
      </c>
      <c r="AB222" s="10">
        <v>0</v>
      </c>
      <c r="AC222" s="11">
        <f t="shared" si="88"/>
        <v>0</v>
      </c>
      <c r="AD222" s="10">
        <v>0</v>
      </c>
      <c r="AE222" s="11">
        <f t="shared" si="89"/>
        <v>0</v>
      </c>
      <c r="AF222" s="10">
        <v>0</v>
      </c>
      <c r="AG222" s="10">
        <v>82389</v>
      </c>
      <c r="AH222" s="10">
        <v>0</v>
      </c>
      <c r="AI222" s="11">
        <f t="shared" si="102"/>
        <v>0</v>
      </c>
      <c r="AJ222" s="10"/>
      <c r="AK222" s="11">
        <f t="shared" si="100"/>
        <v>0</v>
      </c>
      <c r="AL222" s="42"/>
      <c r="AM222" s="12">
        <f t="shared" si="85"/>
        <v>109687</v>
      </c>
      <c r="AN222" s="12">
        <f t="shared" si="90"/>
        <v>0</v>
      </c>
      <c r="AO222" s="23">
        <f t="shared" si="103"/>
        <v>0</v>
      </c>
      <c r="AP222" s="37">
        <f t="shared" si="91"/>
        <v>0</v>
      </c>
      <c r="AQ222" s="23">
        <f t="shared" si="101"/>
        <v>0</v>
      </c>
      <c r="AR222" s="116">
        <f t="shared" si="92"/>
        <v>0</v>
      </c>
      <c r="AS222" s="133">
        <f t="shared" si="93"/>
        <v>109411</v>
      </c>
      <c r="AT222" s="133">
        <f t="shared" si="94"/>
        <v>0</v>
      </c>
      <c r="AU222" s="123">
        <f t="shared" si="95"/>
        <v>0</v>
      </c>
      <c r="AV222" s="134">
        <f t="shared" si="96"/>
        <v>0</v>
      </c>
      <c r="AW222" s="135">
        <f t="shared" si="97"/>
        <v>0</v>
      </c>
      <c r="AX222" s="134">
        <f t="shared" si="98"/>
        <v>0</v>
      </c>
    </row>
    <row r="223" spans="1:50" x14ac:dyDescent="0.2">
      <c r="A223" s="9" t="s">
        <v>395</v>
      </c>
      <c r="B223" s="9" t="s">
        <v>396</v>
      </c>
      <c r="C223" s="114">
        <v>22514</v>
      </c>
      <c r="D223" s="106">
        <v>780</v>
      </c>
      <c r="E223" s="109">
        <f t="shared" si="83"/>
        <v>3464.5109709514081</v>
      </c>
      <c r="F223" s="106">
        <v>780</v>
      </c>
      <c r="G223" s="109">
        <f t="shared" si="84"/>
        <v>3464.5109709514081</v>
      </c>
      <c r="H223" s="106">
        <v>0</v>
      </c>
      <c r="I223" s="106">
        <v>21925</v>
      </c>
      <c r="J223" s="145">
        <v>1010</v>
      </c>
      <c r="K223" s="107">
        <f t="shared" si="104"/>
        <v>4606.6134549600911</v>
      </c>
      <c r="L223" s="145">
        <v>1010</v>
      </c>
      <c r="M223" s="107">
        <f t="shared" si="99"/>
        <v>4606.6134549600911</v>
      </c>
      <c r="N223" s="108">
        <v>0</v>
      </c>
      <c r="O223" s="50">
        <v>4712</v>
      </c>
      <c r="P223" s="50">
        <v>147</v>
      </c>
      <c r="Q223" s="52">
        <f t="shared" si="86"/>
        <v>3119.6943972835315</v>
      </c>
      <c r="R223" s="50">
        <v>147</v>
      </c>
      <c r="S223" s="52">
        <f t="shared" si="87"/>
        <v>3119.6943972835315</v>
      </c>
      <c r="T223" s="50">
        <v>0</v>
      </c>
      <c r="U223" s="48">
        <v>5097</v>
      </c>
      <c r="V223" s="50">
        <v>236</v>
      </c>
      <c r="W223" s="52">
        <f t="shared" si="78"/>
        <v>4630.1746125171667</v>
      </c>
      <c r="X223" s="50">
        <v>236</v>
      </c>
      <c r="Y223" s="52">
        <f t="shared" si="79"/>
        <v>4630.1746125171667</v>
      </c>
      <c r="Z223" s="53">
        <v>0</v>
      </c>
      <c r="AA223" s="10">
        <v>82461</v>
      </c>
      <c r="AB223" s="10">
        <v>11696</v>
      </c>
      <c r="AC223" s="11">
        <f t="shared" si="88"/>
        <v>14183.674706831109</v>
      </c>
      <c r="AD223" s="10">
        <v>11696</v>
      </c>
      <c r="AE223" s="11">
        <f t="shared" si="89"/>
        <v>14183.674706831109</v>
      </c>
      <c r="AF223" s="10">
        <v>0</v>
      </c>
      <c r="AG223" s="10">
        <v>82389</v>
      </c>
      <c r="AH223" s="10">
        <v>13203</v>
      </c>
      <c r="AI223" s="11">
        <f t="shared" si="102"/>
        <v>16025.197538506352</v>
      </c>
      <c r="AJ223" s="10">
        <v>13203</v>
      </c>
      <c r="AK223" s="11">
        <f t="shared" si="100"/>
        <v>16025.197538506352</v>
      </c>
      <c r="AL223" s="42">
        <v>0</v>
      </c>
      <c r="AM223" s="12">
        <f t="shared" si="85"/>
        <v>109687</v>
      </c>
      <c r="AN223" s="12">
        <f t="shared" si="90"/>
        <v>12623</v>
      </c>
      <c r="AO223" s="23">
        <f t="shared" si="103"/>
        <v>11508.200607182254</v>
      </c>
      <c r="AP223" s="37">
        <f t="shared" si="91"/>
        <v>12623</v>
      </c>
      <c r="AQ223" s="23">
        <f t="shared" si="101"/>
        <v>11508.200607182254</v>
      </c>
      <c r="AR223" s="116">
        <f t="shared" si="92"/>
        <v>0</v>
      </c>
      <c r="AS223" s="133">
        <f t="shared" si="93"/>
        <v>109411</v>
      </c>
      <c r="AT223" s="133">
        <f t="shared" si="94"/>
        <v>14449</v>
      </c>
      <c r="AU223" s="123">
        <f t="shared" si="95"/>
        <v>13206.167569988393</v>
      </c>
      <c r="AV223" s="134">
        <f t="shared" si="96"/>
        <v>14449</v>
      </c>
      <c r="AW223" s="135">
        <f t="shared" si="97"/>
        <v>13206.167569988393</v>
      </c>
      <c r="AX223" s="134">
        <f t="shared" si="98"/>
        <v>0</v>
      </c>
    </row>
    <row r="224" spans="1:50" x14ac:dyDescent="0.2">
      <c r="A224" s="1" t="s">
        <v>397</v>
      </c>
      <c r="B224" s="1" t="s">
        <v>398</v>
      </c>
      <c r="C224" s="114">
        <v>22514</v>
      </c>
      <c r="D224" s="112">
        <v>0</v>
      </c>
      <c r="E224" s="113">
        <f t="shared" si="83"/>
        <v>0</v>
      </c>
      <c r="F224" s="112">
        <v>0</v>
      </c>
      <c r="G224" s="113">
        <f t="shared" si="84"/>
        <v>0</v>
      </c>
      <c r="H224" s="112">
        <v>0</v>
      </c>
      <c r="I224" s="106">
        <v>21925</v>
      </c>
      <c r="J224" s="110"/>
      <c r="K224" s="111">
        <f t="shared" si="104"/>
        <v>0</v>
      </c>
      <c r="L224" s="110"/>
      <c r="M224" s="111">
        <f t="shared" si="99"/>
        <v>0</v>
      </c>
      <c r="N224" s="156">
        <v>0</v>
      </c>
      <c r="O224" s="54">
        <v>4712</v>
      </c>
      <c r="P224" s="54">
        <v>0</v>
      </c>
      <c r="Q224" s="55">
        <f t="shared" si="86"/>
        <v>0</v>
      </c>
      <c r="R224" s="54">
        <v>0</v>
      </c>
      <c r="S224" s="55">
        <f t="shared" si="87"/>
        <v>0</v>
      </c>
      <c r="T224" s="54">
        <v>0</v>
      </c>
      <c r="U224" s="56">
        <v>5097</v>
      </c>
      <c r="V224" s="54"/>
      <c r="W224" s="55">
        <f t="shared" si="78"/>
        <v>0</v>
      </c>
      <c r="X224" s="54"/>
      <c r="Y224" s="55">
        <f t="shared" si="79"/>
        <v>0</v>
      </c>
      <c r="Z224" s="160">
        <v>0</v>
      </c>
      <c r="AA224" s="7">
        <v>82461</v>
      </c>
      <c r="AB224" s="7">
        <v>293</v>
      </c>
      <c r="AC224" s="14">
        <f t="shared" si="88"/>
        <v>355.31948436230459</v>
      </c>
      <c r="AD224" s="7">
        <v>293</v>
      </c>
      <c r="AE224" s="14">
        <f t="shared" si="89"/>
        <v>355.31948436230459</v>
      </c>
      <c r="AF224" s="7">
        <v>0</v>
      </c>
      <c r="AG224" s="7">
        <v>82389</v>
      </c>
      <c r="AH224" s="7">
        <v>217</v>
      </c>
      <c r="AI224" s="14">
        <f t="shared" si="102"/>
        <v>263.38467513867141</v>
      </c>
      <c r="AJ224" s="7">
        <v>217</v>
      </c>
      <c r="AK224" s="14">
        <f t="shared" si="100"/>
        <v>263.38467513867141</v>
      </c>
      <c r="AL224" s="159">
        <v>0</v>
      </c>
      <c r="AM224" s="8">
        <f t="shared" si="85"/>
        <v>109687</v>
      </c>
      <c r="AN224" s="8">
        <f t="shared" si="90"/>
        <v>293</v>
      </c>
      <c r="AO224" s="13">
        <f t="shared" si="103"/>
        <v>267.12372478051185</v>
      </c>
      <c r="AP224" s="161">
        <f t="shared" si="91"/>
        <v>293</v>
      </c>
      <c r="AQ224" s="13">
        <f t="shared" si="101"/>
        <v>267.12372478051185</v>
      </c>
      <c r="AR224" s="162">
        <f t="shared" si="92"/>
        <v>0</v>
      </c>
      <c r="AS224" s="133">
        <f t="shared" si="93"/>
        <v>109411</v>
      </c>
      <c r="AT224" s="133">
        <f t="shared" si="94"/>
        <v>217</v>
      </c>
      <c r="AU224" s="124">
        <f t="shared" si="95"/>
        <v>198.33471954373874</v>
      </c>
      <c r="AV224" s="133">
        <f t="shared" si="96"/>
        <v>217</v>
      </c>
      <c r="AW224" s="136">
        <f t="shared" si="97"/>
        <v>198.33471954373874</v>
      </c>
      <c r="AX224" s="133">
        <f t="shared" si="98"/>
        <v>0</v>
      </c>
    </row>
    <row r="225" spans="1:50" x14ac:dyDescent="0.2">
      <c r="A225" s="9">
        <v>210</v>
      </c>
      <c r="B225" s="9" t="s">
        <v>433</v>
      </c>
      <c r="C225" s="114">
        <v>22514</v>
      </c>
      <c r="D225" s="106">
        <v>1745</v>
      </c>
      <c r="E225" s="109">
        <f t="shared" si="83"/>
        <v>7750.7328773207773</v>
      </c>
      <c r="F225" s="106">
        <v>1745</v>
      </c>
      <c r="G225" s="109">
        <f t="shared" si="84"/>
        <v>7750.7328773207773</v>
      </c>
      <c r="H225" s="106">
        <v>0</v>
      </c>
      <c r="I225" s="106">
        <v>21925</v>
      </c>
      <c r="J225" s="145">
        <v>2641</v>
      </c>
      <c r="K225" s="107">
        <f t="shared" si="104"/>
        <v>12045.610034207526</v>
      </c>
      <c r="L225" s="145">
        <v>2641</v>
      </c>
      <c r="M225" s="107">
        <f t="shared" si="99"/>
        <v>12045.610034207526</v>
      </c>
      <c r="N225" s="108">
        <v>2641</v>
      </c>
      <c r="O225" s="50">
        <v>4712</v>
      </c>
      <c r="P225" s="50">
        <v>424</v>
      </c>
      <c r="Q225" s="52">
        <f t="shared" si="86"/>
        <v>8998.3022071307296</v>
      </c>
      <c r="R225" s="50">
        <v>424</v>
      </c>
      <c r="S225" s="52">
        <f t="shared" si="87"/>
        <v>8998.3022071307296</v>
      </c>
      <c r="T225" s="50">
        <v>0</v>
      </c>
      <c r="U225" s="48">
        <v>5097</v>
      </c>
      <c r="V225" s="50">
        <v>655</v>
      </c>
      <c r="W225" s="52">
        <f t="shared" si="78"/>
        <v>12850.696488130272</v>
      </c>
      <c r="X225" s="50">
        <v>655</v>
      </c>
      <c r="Y225" s="50">
        <f t="shared" si="79"/>
        <v>12850.696488130272</v>
      </c>
      <c r="Z225" s="53">
        <v>655</v>
      </c>
      <c r="AA225" s="10">
        <v>82461</v>
      </c>
      <c r="AB225" s="10">
        <v>10511</v>
      </c>
      <c r="AC225" s="11">
        <f t="shared" si="88"/>
        <v>12746.631741065472</v>
      </c>
      <c r="AD225" s="10">
        <v>10511</v>
      </c>
      <c r="AE225" s="11">
        <f t="shared" si="89"/>
        <v>12746.631741065472</v>
      </c>
      <c r="AF225" s="10">
        <v>488</v>
      </c>
      <c r="AG225" s="10">
        <v>82389</v>
      </c>
      <c r="AH225" s="10">
        <v>16226</v>
      </c>
      <c r="AI225" s="11">
        <f>AH225/AG225*100000</f>
        <v>19694.376676498076</v>
      </c>
      <c r="AJ225" s="10">
        <v>16226</v>
      </c>
      <c r="AK225" s="11">
        <f t="shared" si="100"/>
        <v>19694.376676498076</v>
      </c>
      <c r="AL225" s="42">
        <v>16226</v>
      </c>
      <c r="AM225" s="12">
        <f t="shared" si="85"/>
        <v>109687</v>
      </c>
      <c r="AN225" s="12">
        <f t="shared" si="90"/>
        <v>12680</v>
      </c>
      <c r="AO225" s="23">
        <f t="shared" si="103"/>
        <v>11560.16665603034</v>
      </c>
      <c r="AP225" s="37">
        <f t="shared" si="91"/>
        <v>12680</v>
      </c>
      <c r="AQ225" s="23">
        <f t="shared" si="101"/>
        <v>11560.16665603034</v>
      </c>
      <c r="AR225" s="116">
        <f t="shared" si="92"/>
        <v>488</v>
      </c>
      <c r="AS225" s="133">
        <f t="shared" si="93"/>
        <v>109411</v>
      </c>
      <c r="AT225" s="133">
        <f t="shared" si="94"/>
        <v>19522</v>
      </c>
      <c r="AU225" s="123">
        <f t="shared" si="95"/>
        <v>17842.812879874968</v>
      </c>
      <c r="AV225" s="134">
        <f t="shared" si="96"/>
        <v>19522</v>
      </c>
      <c r="AW225" s="135">
        <f t="shared" si="97"/>
        <v>17842.812879874968</v>
      </c>
      <c r="AX225" s="134">
        <f t="shared" si="98"/>
        <v>19522</v>
      </c>
    </row>
  </sheetData>
  <mergeCells count="29">
    <mergeCell ref="U2:Z2"/>
    <mergeCell ref="V3:W3"/>
    <mergeCell ref="X3:Y3"/>
    <mergeCell ref="AG2:AL2"/>
    <mergeCell ref="AA2:AF2"/>
    <mergeCell ref="AA1:AF1"/>
    <mergeCell ref="AM1:AX1"/>
    <mergeCell ref="AN3:AO3"/>
    <mergeCell ref="AP3:AQ3"/>
    <mergeCell ref="AT3:AU3"/>
    <mergeCell ref="AV3:AW3"/>
    <mergeCell ref="AN2:AR2"/>
    <mergeCell ref="AT2:AX2"/>
    <mergeCell ref="O1:T1"/>
    <mergeCell ref="O2:T2"/>
    <mergeCell ref="C1:H1"/>
    <mergeCell ref="I2:N2"/>
    <mergeCell ref="C2:H2"/>
    <mergeCell ref="B3:B4"/>
    <mergeCell ref="AH3:AI3"/>
    <mergeCell ref="AJ3:AK3"/>
    <mergeCell ref="AB3:AC3"/>
    <mergeCell ref="AD3:AE3"/>
    <mergeCell ref="P3:Q3"/>
    <mergeCell ref="R3:S3"/>
    <mergeCell ref="J3:K3"/>
    <mergeCell ref="L3:M3"/>
    <mergeCell ref="D3:E3"/>
    <mergeCell ref="F3:G3"/>
  </mergeCells>
  <pageMargins left="0.75" right="0.75" top="1" bottom="1" header="0.5" footer="0.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25"/>
  <sheetViews>
    <sheetView zoomScale="80" zoomScaleNormal="80" workbookViewId="0">
      <pane xSplit="2" ySplit="4" topLeftCell="C5" activePane="bottomRight" state="frozen"/>
      <selection activeCell="W26" sqref="W26"/>
      <selection pane="topRight" activeCell="W26" sqref="W26"/>
      <selection pane="bottomLeft" activeCell="W26" sqref="W26"/>
      <selection pane="bottomRight" activeCell="W26" sqref="W26"/>
    </sheetView>
  </sheetViews>
  <sheetFormatPr defaultColWidth="9.140625" defaultRowHeight="12.75" x14ac:dyDescent="0.2"/>
  <cols>
    <col min="1" max="1" width="5.85546875" style="19" customWidth="1"/>
    <col min="2" max="2" width="31.42578125" style="19" customWidth="1"/>
    <col min="3" max="8" width="10.140625" style="19" hidden="1" customWidth="1"/>
    <col min="9" max="14" width="10.140625" style="96" customWidth="1"/>
    <col min="15" max="20" width="10.42578125" style="19" hidden="1" customWidth="1"/>
    <col min="21" max="26" width="10.42578125" style="96" customWidth="1"/>
    <col min="27" max="27" width="9.140625" style="19" hidden="1" customWidth="1"/>
    <col min="28" max="28" width="9.140625" style="96" hidden="1" customWidth="1"/>
    <col min="29" max="29" width="9.140625" style="70" hidden="1" customWidth="1"/>
    <col min="30" max="30" width="9.140625" style="19" hidden="1" customWidth="1"/>
    <col min="31" max="31" width="9.140625" style="96" hidden="1" customWidth="1"/>
    <col min="32" max="32" width="9.140625" style="70" hidden="1" customWidth="1"/>
    <col min="33" max="38" width="9.140625" style="96" customWidth="1"/>
    <col min="39" max="39" width="9.140625" style="96" hidden="1" customWidth="1"/>
    <col min="40" max="42" width="9.140625" style="19" hidden="1" customWidth="1"/>
    <col min="43" max="43" width="9.5703125" style="19" hidden="1" customWidth="1"/>
    <col min="44" max="44" width="9.140625" style="19" hidden="1" customWidth="1"/>
    <col min="45" max="50" width="9.140625" style="19" customWidth="1"/>
    <col min="51" max="55" width="9.140625" style="96" customWidth="1"/>
    <col min="56" max="16384" width="9.140625" style="96"/>
  </cols>
  <sheetData>
    <row r="1" spans="1:50" x14ac:dyDescent="0.2">
      <c r="C1" s="226"/>
      <c r="D1" s="226"/>
      <c r="E1" s="226"/>
      <c r="F1" s="226"/>
      <c r="G1" s="226"/>
      <c r="H1" s="226"/>
      <c r="I1" s="95"/>
      <c r="J1" s="95"/>
      <c r="K1" s="95"/>
      <c r="L1" s="95"/>
      <c r="M1" s="95"/>
      <c r="N1" s="95"/>
      <c r="O1" s="224"/>
      <c r="P1" s="224"/>
      <c r="Q1" s="224"/>
      <c r="R1" s="224"/>
      <c r="S1" s="224"/>
      <c r="T1" s="224"/>
      <c r="U1" s="98"/>
      <c r="V1" s="98"/>
      <c r="W1" s="98"/>
      <c r="X1" s="98"/>
      <c r="Y1" s="98"/>
      <c r="Z1" s="98"/>
      <c r="AA1" s="224"/>
      <c r="AB1" s="224"/>
      <c r="AC1" s="224"/>
      <c r="AD1" s="224"/>
      <c r="AE1" s="224"/>
      <c r="AF1" s="224"/>
      <c r="AG1" s="100"/>
      <c r="AH1" s="100"/>
      <c r="AI1" s="100"/>
      <c r="AJ1" s="100"/>
      <c r="AK1" s="100"/>
      <c r="AL1" s="100"/>
      <c r="AM1" s="228" t="s">
        <v>424</v>
      </c>
      <c r="AN1" s="229"/>
      <c r="AO1" s="229"/>
      <c r="AP1" s="229"/>
      <c r="AQ1" s="229"/>
      <c r="AR1" s="229"/>
      <c r="AS1" s="229"/>
      <c r="AT1" s="229"/>
      <c r="AU1" s="229"/>
      <c r="AV1" s="229"/>
      <c r="AW1" s="229"/>
      <c r="AX1" s="229"/>
    </row>
    <row r="2" spans="1:50" x14ac:dyDescent="0.2">
      <c r="C2" s="227">
        <v>2021</v>
      </c>
      <c r="D2" s="227"/>
      <c r="E2" s="227"/>
      <c r="F2" s="227"/>
      <c r="G2" s="227"/>
      <c r="H2" s="227"/>
      <c r="I2" s="227">
        <v>2022</v>
      </c>
      <c r="J2" s="227"/>
      <c r="K2" s="227"/>
      <c r="L2" s="227"/>
      <c r="M2" s="227"/>
      <c r="N2" s="227"/>
      <c r="O2" s="225">
        <v>2021</v>
      </c>
      <c r="P2" s="225"/>
      <c r="Q2" s="225"/>
      <c r="R2" s="225"/>
      <c r="S2" s="225"/>
      <c r="T2" s="225"/>
      <c r="U2" s="225">
        <v>2022</v>
      </c>
      <c r="V2" s="225"/>
      <c r="W2" s="225"/>
      <c r="X2" s="225"/>
      <c r="Y2" s="225"/>
      <c r="Z2" s="225"/>
      <c r="AA2" s="236">
        <v>2021</v>
      </c>
      <c r="AB2" s="236"/>
      <c r="AC2" s="236"/>
      <c r="AD2" s="236"/>
      <c r="AE2" s="236"/>
      <c r="AF2" s="237"/>
      <c r="AG2" s="236">
        <v>2022</v>
      </c>
      <c r="AH2" s="236"/>
      <c r="AI2" s="236"/>
      <c r="AJ2" s="236"/>
      <c r="AK2" s="236"/>
      <c r="AL2" s="236"/>
      <c r="AM2" s="191"/>
      <c r="AN2" s="230">
        <v>2021</v>
      </c>
      <c r="AO2" s="231"/>
      <c r="AP2" s="231"/>
      <c r="AQ2" s="231"/>
      <c r="AR2" s="232"/>
      <c r="AS2" s="192"/>
      <c r="AT2" s="233">
        <v>2022</v>
      </c>
      <c r="AU2" s="234"/>
      <c r="AV2" s="234"/>
      <c r="AW2" s="234"/>
      <c r="AX2" s="235"/>
    </row>
    <row r="3" spans="1:50" ht="25.5" x14ac:dyDescent="0.2">
      <c r="B3" s="222" t="s">
        <v>1</v>
      </c>
      <c r="C3" s="103" t="s">
        <v>444</v>
      </c>
      <c r="D3" s="206" t="s">
        <v>425</v>
      </c>
      <c r="E3" s="207"/>
      <c r="F3" s="206" t="s">
        <v>426</v>
      </c>
      <c r="G3" s="207"/>
      <c r="H3" s="103"/>
      <c r="I3" s="101" t="s">
        <v>453</v>
      </c>
      <c r="J3" s="206" t="s">
        <v>425</v>
      </c>
      <c r="K3" s="207"/>
      <c r="L3" s="206" t="s">
        <v>426</v>
      </c>
      <c r="M3" s="207"/>
      <c r="N3" s="102"/>
      <c r="O3" s="49"/>
      <c r="P3" s="208" t="s">
        <v>425</v>
      </c>
      <c r="Q3" s="209"/>
      <c r="R3" s="208" t="s">
        <v>426</v>
      </c>
      <c r="S3" s="209"/>
      <c r="T3" s="49"/>
      <c r="U3" s="48" t="s">
        <v>454</v>
      </c>
      <c r="V3" s="208" t="s">
        <v>425</v>
      </c>
      <c r="W3" s="209"/>
      <c r="X3" s="208" t="s">
        <v>426</v>
      </c>
      <c r="Y3" s="209"/>
      <c r="Z3" s="48"/>
      <c r="AA3" s="57"/>
      <c r="AB3" s="212" t="s">
        <v>425</v>
      </c>
      <c r="AC3" s="213"/>
      <c r="AD3" s="212" t="s">
        <v>426</v>
      </c>
      <c r="AE3" s="213"/>
      <c r="AF3" s="57"/>
      <c r="AG3" s="118" t="s">
        <v>455</v>
      </c>
      <c r="AH3" s="212" t="s">
        <v>425</v>
      </c>
      <c r="AI3" s="213"/>
      <c r="AJ3" s="212" t="s">
        <v>426</v>
      </c>
      <c r="AK3" s="213"/>
      <c r="AL3" s="38"/>
      <c r="AM3" s="59"/>
      <c r="AN3" s="210" t="s">
        <v>425</v>
      </c>
      <c r="AO3" s="211"/>
      <c r="AP3" s="210" t="s">
        <v>426</v>
      </c>
      <c r="AQ3" s="211"/>
      <c r="AR3" s="21"/>
      <c r="AS3" s="130"/>
      <c r="AT3" s="214" t="s">
        <v>425</v>
      </c>
      <c r="AU3" s="215"/>
      <c r="AV3" s="214" t="s">
        <v>426</v>
      </c>
      <c r="AW3" s="215"/>
      <c r="AX3" s="130"/>
    </row>
    <row r="4" spans="1:50" s="179" customFormat="1" ht="30" x14ac:dyDescent="0.2">
      <c r="A4" s="29" t="s">
        <v>0</v>
      </c>
      <c r="B4" s="223"/>
      <c r="C4" s="105" t="s">
        <v>435</v>
      </c>
      <c r="D4" s="105" t="s">
        <v>436</v>
      </c>
      <c r="E4" s="105" t="s">
        <v>428</v>
      </c>
      <c r="F4" s="105" t="s">
        <v>436</v>
      </c>
      <c r="G4" s="105" t="s">
        <v>428</v>
      </c>
      <c r="H4" s="105" t="s">
        <v>437</v>
      </c>
      <c r="I4" s="104" t="s">
        <v>429</v>
      </c>
      <c r="J4" s="105" t="s">
        <v>436</v>
      </c>
      <c r="K4" s="106" t="s">
        <v>428</v>
      </c>
      <c r="L4" s="105" t="s">
        <v>436</v>
      </c>
      <c r="M4" s="106" t="s">
        <v>428</v>
      </c>
      <c r="N4" s="105" t="s">
        <v>437</v>
      </c>
      <c r="O4" s="51" t="s">
        <v>438</v>
      </c>
      <c r="P4" s="51" t="s">
        <v>436</v>
      </c>
      <c r="Q4" s="51" t="s">
        <v>428</v>
      </c>
      <c r="R4" s="51" t="s">
        <v>436</v>
      </c>
      <c r="S4" s="51" t="s">
        <v>428</v>
      </c>
      <c r="T4" s="51" t="s">
        <v>437</v>
      </c>
      <c r="U4" s="50" t="s">
        <v>430</v>
      </c>
      <c r="V4" s="51" t="s">
        <v>436</v>
      </c>
      <c r="W4" s="50" t="s">
        <v>428</v>
      </c>
      <c r="X4" s="51" t="s">
        <v>436</v>
      </c>
      <c r="Y4" s="50" t="s">
        <v>428</v>
      </c>
      <c r="Z4" s="51" t="s">
        <v>437</v>
      </c>
      <c r="AA4" s="58" t="s">
        <v>439</v>
      </c>
      <c r="AB4" s="58" t="s">
        <v>436</v>
      </c>
      <c r="AC4" s="58" t="s">
        <v>428</v>
      </c>
      <c r="AD4" s="58" t="s">
        <v>436</v>
      </c>
      <c r="AE4" s="58" t="s">
        <v>428</v>
      </c>
      <c r="AF4" s="58" t="s">
        <v>437</v>
      </c>
      <c r="AG4" s="10" t="s">
        <v>431</v>
      </c>
      <c r="AH4" s="10" t="s">
        <v>436</v>
      </c>
      <c r="AI4" s="10" t="s">
        <v>428</v>
      </c>
      <c r="AJ4" s="58" t="s">
        <v>436</v>
      </c>
      <c r="AK4" s="10" t="s">
        <v>428</v>
      </c>
      <c r="AL4" s="58" t="s">
        <v>437</v>
      </c>
      <c r="AM4" s="60" t="s">
        <v>432</v>
      </c>
      <c r="AN4" s="45" t="s">
        <v>436</v>
      </c>
      <c r="AO4" s="12" t="s">
        <v>428</v>
      </c>
      <c r="AP4" s="45" t="s">
        <v>436</v>
      </c>
      <c r="AQ4" s="12" t="s">
        <v>428</v>
      </c>
      <c r="AR4" s="45" t="s">
        <v>437</v>
      </c>
      <c r="AS4" s="131" t="s">
        <v>427</v>
      </c>
      <c r="AT4" s="131" t="s">
        <v>436</v>
      </c>
      <c r="AU4" s="131" t="s">
        <v>428</v>
      </c>
      <c r="AV4" s="131" t="s">
        <v>436</v>
      </c>
      <c r="AW4" s="131" t="s">
        <v>428</v>
      </c>
      <c r="AX4" s="131" t="s">
        <v>437</v>
      </c>
    </row>
    <row r="5" spans="1:50" s="180" customFormat="1" ht="15.75" customHeight="1" x14ac:dyDescent="0.2">
      <c r="A5" s="185" t="s">
        <v>2</v>
      </c>
      <c r="B5" s="185" t="s">
        <v>434</v>
      </c>
      <c r="C5" s="145">
        <v>17175</v>
      </c>
      <c r="D5" s="106">
        <v>33423</v>
      </c>
      <c r="E5" s="109">
        <f>D5/C5*100000</f>
        <v>194602.62008733625</v>
      </c>
      <c r="F5" s="106">
        <v>28451</v>
      </c>
      <c r="G5" s="109">
        <f>F5/C5*100000</f>
        <v>165653.56622998544</v>
      </c>
      <c r="H5" s="106">
        <v>2602</v>
      </c>
      <c r="I5" s="106">
        <v>17057</v>
      </c>
      <c r="J5" s="145">
        <v>34797</v>
      </c>
      <c r="K5" s="107">
        <f>J5/I5*100000</f>
        <v>204004.22114088057</v>
      </c>
      <c r="L5" s="145">
        <v>29071</v>
      </c>
      <c r="M5" s="107">
        <f t="shared" ref="M5:M69" si="0">L5/I5*100000</f>
        <v>170434.42574895936</v>
      </c>
      <c r="N5" s="108">
        <v>4343</v>
      </c>
      <c r="O5" s="50">
        <v>2428</v>
      </c>
      <c r="P5" s="50">
        <v>3978</v>
      </c>
      <c r="Q5" s="52">
        <f>P5/O5*100000</f>
        <v>163838.55024711697</v>
      </c>
      <c r="R5" s="50">
        <v>2847</v>
      </c>
      <c r="S5" s="52">
        <f>R5/O5*100000</f>
        <v>117257.00164744645</v>
      </c>
      <c r="T5" s="50">
        <v>517</v>
      </c>
      <c r="U5" s="48">
        <v>1142</v>
      </c>
      <c r="V5" s="50">
        <v>5624</v>
      </c>
      <c r="W5" s="52">
        <f>V5/U5*100000</f>
        <v>492469.35201401048</v>
      </c>
      <c r="X5" s="50">
        <v>3473</v>
      </c>
      <c r="Y5" s="52">
        <f t="shared" ref="Y5:Y69" si="1">X5/U5*100000</f>
        <v>304115.58669001749</v>
      </c>
      <c r="Z5" s="53">
        <v>1000</v>
      </c>
      <c r="AA5" s="10">
        <v>52351</v>
      </c>
      <c r="AB5" s="10">
        <v>65129</v>
      </c>
      <c r="AC5" s="11">
        <f>AB5/AA5*100000</f>
        <v>124408.32075796068</v>
      </c>
      <c r="AD5" s="10">
        <v>26297</v>
      </c>
      <c r="AE5" s="11">
        <f>AD5/AA5*100000</f>
        <v>50232.087257167965</v>
      </c>
      <c r="AF5" s="10">
        <v>31065</v>
      </c>
      <c r="AG5" s="10">
        <v>52303</v>
      </c>
      <c r="AH5" s="10">
        <v>72154</v>
      </c>
      <c r="AI5" s="11">
        <f>AH5/AG5*100000</f>
        <v>137953.84585970212</v>
      </c>
      <c r="AJ5" s="10">
        <v>31323</v>
      </c>
      <c r="AK5" s="11">
        <f t="shared" ref="AK5:AK69" si="2">AJ5/AG5*100000</f>
        <v>59887.578150392903</v>
      </c>
      <c r="AL5" s="42">
        <v>39209</v>
      </c>
      <c r="AM5" s="12">
        <f>C5+O5+AA5</f>
        <v>71954</v>
      </c>
      <c r="AN5" s="12">
        <f>D5+P5+AB5</f>
        <v>102530</v>
      </c>
      <c r="AO5" s="23">
        <f>AN5/AM5*100000</f>
        <v>142493.81549323178</v>
      </c>
      <c r="AP5" s="37">
        <f>F5+R5+AD5</f>
        <v>57595</v>
      </c>
      <c r="AQ5" s="23">
        <f t="shared" ref="AQ5:AQ69" si="3">AP5/AM5*100000</f>
        <v>80044.194902298696</v>
      </c>
      <c r="AR5" s="117">
        <f>H5+T5+AF5</f>
        <v>34184</v>
      </c>
      <c r="AS5" s="133">
        <f>I5+U5+AG5</f>
        <v>70502</v>
      </c>
      <c r="AT5" s="133">
        <f>J5+V5+AH5</f>
        <v>112575</v>
      </c>
      <c r="AU5" s="123">
        <f>AT5/AS5*100000</f>
        <v>159676.32123911381</v>
      </c>
      <c r="AV5" s="134">
        <f>L5+X5+AJ5</f>
        <v>63867</v>
      </c>
      <c r="AW5" s="135">
        <f>AV5/AS5*100000</f>
        <v>90588.919463277634</v>
      </c>
      <c r="AX5" s="134">
        <f>N5+Z5+AL5</f>
        <v>44552</v>
      </c>
    </row>
    <row r="6" spans="1:50" s="180" customFormat="1" x14ac:dyDescent="0.2">
      <c r="A6" s="20" t="s">
        <v>3</v>
      </c>
      <c r="B6" s="20" t="s">
        <v>4</v>
      </c>
      <c r="C6" s="145">
        <v>17175</v>
      </c>
      <c r="D6" s="106">
        <v>785</v>
      </c>
      <c r="E6" s="109">
        <f>D6/C6*100000</f>
        <v>4570.5967976710335</v>
      </c>
      <c r="F6" s="106">
        <v>783</v>
      </c>
      <c r="G6" s="109">
        <f>F6/C6*100000</f>
        <v>4558.9519650655029</v>
      </c>
      <c r="H6" s="106">
        <v>19</v>
      </c>
      <c r="I6" s="106">
        <v>17057</v>
      </c>
      <c r="J6" s="145">
        <v>753</v>
      </c>
      <c r="K6" s="107">
        <f t="shared" ref="K6:K70" si="4">J6/I6*100000</f>
        <v>4414.6098376033306</v>
      </c>
      <c r="L6" s="145">
        <v>749</v>
      </c>
      <c r="M6" s="107">
        <f t="shared" si="0"/>
        <v>4391.1590549334587</v>
      </c>
      <c r="N6" s="108">
        <v>24</v>
      </c>
      <c r="O6" s="50">
        <v>2428</v>
      </c>
      <c r="P6" s="50">
        <v>19</v>
      </c>
      <c r="Q6" s="52">
        <f t="shared" ref="Q6:Q70" si="5">P6/O6*100000</f>
        <v>782.53706754530481</v>
      </c>
      <c r="R6" s="50">
        <v>19</v>
      </c>
      <c r="S6" s="52">
        <f t="shared" ref="S6:S70" si="6">R6/O6*100000</f>
        <v>782.53706754530481</v>
      </c>
      <c r="T6" s="50">
        <v>0</v>
      </c>
      <c r="U6" s="48">
        <v>2411</v>
      </c>
      <c r="V6" s="50">
        <v>21</v>
      </c>
      <c r="W6" s="52">
        <f t="shared" ref="W6:W70" si="7">V6/U6*100000</f>
        <v>871.00788054749069</v>
      </c>
      <c r="X6" s="50">
        <v>21</v>
      </c>
      <c r="Y6" s="52">
        <f t="shared" si="1"/>
        <v>871.00788054749069</v>
      </c>
      <c r="Z6" s="53">
        <v>1</v>
      </c>
      <c r="AA6" s="10">
        <v>52351</v>
      </c>
      <c r="AB6" s="10">
        <v>805</v>
      </c>
      <c r="AC6" s="11">
        <f t="shared" ref="AC6:AC70" si="8">AB6/AA6*100000</f>
        <v>1537.6974651869114</v>
      </c>
      <c r="AD6" s="10">
        <v>417</v>
      </c>
      <c r="AE6" s="11">
        <f t="shared" ref="AE6:AE70" si="9">AD6/AA6*100000</f>
        <v>796.54638879868583</v>
      </c>
      <c r="AF6" s="10">
        <v>377</v>
      </c>
      <c r="AG6" s="10">
        <v>52303</v>
      </c>
      <c r="AH6" s="10">
        <v>682</v>
      </c>
      <c r="AI6" s="11">
        <f t="shared" ref="AI6:AI70" si="10">AH6/AG6*100000</f>
        <v>1303.9405005449019</v>
      </c>
      <c r="AJ6" s="10">
        <v>402</v>
      </c>
      <c r="AK6" s="11">
        <f t="shared" si="2"/>
        <v>768.59835955872506</v>
      </c>
      <c r="AL6" s="42">
        <v>435</v>
      </c>
      <c r="AM6" s="12">
        <f>C6+O6+AA6</f>
        <v>71954</v>
      </c>
      <c r="AN6" s="12">
        <f t="shared" ref="AN6:AN70" si="11">D6+P6+AB6</f>
        <v>1609</v>
      </c>
      <c r="AO6" s="23">
        <f t="shared" ref="AO6:AO70" si="12">AN6/AM6*100000</f>
        <v>2236.1508741696084</v>
      </c>
      <c r="AP6" s="37">
        <f t="shared" ref="AP6:AP70" si="13">F6+R6+AD6</f>
        <v>1219</v>
      </c>
      <c r="AQ6" s="23">
        <f t="shared" si="3"/>
        <v>1694.1379214498152</v>
      </c>
      <c r="AR6" s="117">
        <f t="shared" ref="AR6:AR70" si="14">H6+T6+AF6</f>
        <v>396</v>
      </c>
      <c r="AS6" s="133">
        <f t="shared" ref="AS6:AS70" si="15">I6+U6+AG6</f>
        <v>71771</v>
      </c>
      <c r="AT6" s="133">
        <f t="shared" ref="AT6:AT70" si="16">J6+V6+AH6</f>
        <v>1456</v>
      </c>
      <c r="AU6" s="123">
        <f t="shared" ref="AU6:AU70" si="17">AT6/AS6*100000</f>
        <v>2028.6745342826491</v>
      </c>
      <c r="AV6" s="134">
        <f t="shared" ref="AV6:AV70" si="18">L6+X6+AJ6</f>
        <v>1172</v>
      </c>
      <c r="AW6" s="135">
        <f t="shared" ref="AW6:AW70" si="19">AV6/AS6*100000</f>
        <v>1632.9715344637807</v>
      </c>
      <c r="AX6" s="134">
        <f t="shared" ref="AX6:AX70" si="20">N6+Z6+AL6</f>
        <v>460</v>
      </c>
    </row>
    <row r="7" spans="1:50" x14ac:dyDescent="0.2">
      <c r="A7" s="21" t="s">
        <v>5</v>
      </c>
      <c r="B7" s="21" t="s">
        <v>6</v>
      </c>
      <c r="C7" s="145">
        <v>17175</v>
      </c>
      <c r="D7" s="112">
        <v>483</v>
      </c>
      <c r="E7" s="113">
        <f>D7/C7*100000</f>
        <v>2812.2270742358078</v>
      </c>
      <c r="F7" s="112">
        <v>483</v>
      </c>
      <c r="G7" s="113">
        <f>F7/C7*100000</f>
        <v>2812.2270742358078</v>
      </c>
      <c r="H7" s="112">
        <v>18</v>
      </c>
      <c r="I7" s="106">
        <v>17057</v>
      </c>
      <c r="J7" s="110">
        <v>566</v>
      </c>
      <c r="K7" s="111">
        <f t="shared" si="4"/>
        <v>3318.2857477868324</v>
      </c>
      <c r="L7" s="110">
        <v>566</v>
      </c>
      <c r="M7" s="111">
        <f t="shared" si="0"/>
        <v>3318.2857477868324</v>
      </c>
      <c r="N7" s="156">
        <v>22</v>
      </c>
      <c r="O7" s="54">
        <v>2428</v>
      </c>
      <c r="P7" s="54">
        <v>16</v>
      </c>
      <c r="Q7" s="55">
        <f t="shared" si="5"/>
        <v>658.97858319604609</v>
      </c>
      <c r="R7" s="54">
        <v>16</v>
      </c>
      <c r="S7" s="55">
        <f t="shared" si="6"/>
        <v>658.97858319604609</v>
      </c>
      <c r="T7" s="54">
        <v>0</v>
      </c>
      <c r="U7" s="56">
        <v>2411</v>
      </c>
      <c r="V7" s="54">
        <v>13</v>
      </c>
      <c r="W7" s="55">
        <f t="shared" si="7"/>
        <v>539.19535462463705</v>
      </c>
      <c r="X7" s="54">
        <v>13</v>
      </c>
      <c r="Y7" s="55">
        <f t="shared" si="1"/>
        <v>539.19535462463705</v>
      </c>
      <c r="Z7" s="160">
        <v>0</v>
      </c>
      <c r="AA7" s="7">
        <v>52351</v>
      </c>
      <c r="AB7" s="7">
        <v>106</v>
      </c>
      <c r="AC7" s="14">
        <f t="shared" si="8"/>
        <v>202.47941777616472</v>
      </c>
      <c r="AD7" s="7">
        <v>106</v>
      </c>
      <c r="AE7" s="14">
        <f t="shared" si="9"/>
        <v>202.47941777616472</v>
      </c>
      <c r="AF7" s="7">
        <v>1</v>
      </c>
      <c r="AG7" s="7">
        <v>52303</v>
      </c>
      <c r="AH7" s="7">
        <v>133</v>
      </c>
      <c r="AI7" s="14">
        <f t="shared" si="10"/>
        <v>254.28751696843395</v>
      </c>
      <c r="AJ7" s="7">
        <v>133</v>
      </c>
      <c r="AK7" s="14">
        <f t="shared" si="2"/>
        <v>254.28751696843395</v>
      </c>
      <c r="AL7" s="159">
        <v>56</v>
      </c>
      <c r="AM7" s="8">
        <f>C7+O7+AA7</f>
        <v>71954</v>
      </c>
      <c r="AN7" s="8">
        <f t="shared" si="11"/>
        <v>605</v>
      </c>
      <c r="AO7" s="13">
        <f t="shared" si="12"/>
        <v>840.81496511660225</v>
      </c>
      <c r="AP7" s="161">
        <f t="shared" si="13"/>
        <v>605</v>
      </c>
      <c r="AQ7" s="13">
        <f t="shared" si="3"/>
        <v>840.81496511660225</v>
      </c>
      <c r="AR7" s="164">
        <f t="shared" si="14"/>
        <v>19</v>
      </c>
      <c r="AS7" s="133">
        <f t="shared" si="15"/>
        <v>71771</v>
      </c>
      <c r="AT7" s="133">
        <f t="shared" si="16"/>
        <v>712</v>
      </c>
      <c r="AU7" s="124">
        <f t="shared" si="17"/>
        <v>992.04414039096582</v>
      </c>
      <c r="AV7" s="133">
        <f t="shared" si="18"/>
        <v>712</v>
      </c>
      <c r="AW7" s="136">
        <f t="shared" si="19"/>
        <v>992.04414039096582</v>
      </c>
      <c r="AX7" s="133">
        <f t="shared" si="20"/>
        <v>78</v>
      </c>
    </row>
    <row r="8" spans="1:50" x14ac:dyDescent="0.2">
      <c r="A8" s="21" t="s">
        <v>7</v>
      </c>
      <c r="B8" s="21" t="s">
        <v>8</v>
      </c>
      <c r="C8" s="145">
        <v>17175</v>
      </c>
      <c r="D8" s="112">
        <v>0</v>
      </c>
      <c r="E8" s="113">
        <f>D8/C8*100000</f>
        <v>0</v>
      </c>
      <c r="F8" s="112">
        <v>0</v>
      </c>
      <c r="G8" s="113">
        <f>F8/C8*100000</f>
        <v>0</v>
      </c>
      <c r="H8" s="112">
        <v>0</v>
      </c>
      <c r="I8" s="106">
        <v>17057</v>
      </c>
      <c r="J8" s="110"/>
      <c r="K8" s="111">
        <f t="shared" si="4"/>
        <v>0</v>
      </c>
      <c r="L8" s="110"/>
      <c r="M8" s="111">
        <f t="shared" si="0"/>
        <v>0</v>
      </c>
      <c r="N8" s="156">
        <v>0</v>
      </c>
      <c r="O8" s="54">
        <v>2428</v>
      </c>
      <c r="P8" s="54">
        <v>0</v>
      </c>
      <c r="Q8" s="55">
        <f t="shared" si="5"/>
        <v>0</v>
      </c>
      <c r="R8" s="54">
        <v>0</v>
      </c>
      <c r="S8" s="55">
        <f t="shared" si="6"/>
        <v>0</v>
      </c>
      <c r="T8" s="54">
        <v>0</v>
      </c>
      <c r="U8" s="56">
        <v>2411</v>
      </c>
      <c r="V8" s="54"/>
      <c r="W8" s="55">
        <f t="shared" si="7"/>
        <v>0</v>
      </c>
      <c r="X8" s="54"/>
      <c r="Y8" s="55">
        <f t="shared" si="1"/>
        <v>0</v>
      </c>
      <c r="Z8" s="160">
        <v>0</v>
      </c>
      <c r="AA8" s="7">
        <v>52351</v>
      </c>
      <c r="AB8" s="7">
        <v>2</v>
      </c>
      <c r="AC8" s="14">
        <f t="shared" si="8"/>
        <v>3.8203663731351836</v>
      </c>
      <c r="AD8" s="7">
        <v>2</v>
      </c>
      <c r="AE8" s="14">
        <f t="shared" si="9"/>
        <v>3.8203663731351836</v>
      </c>
      <c r="AF8" s="7">
        <v>2</v>
      </c>
      <c r="AG8" s="7">
        <v>52303</v>
      </c>
      <c r="AH8" s="7"/>
      <c r="AI8" s="14">
        <f t="shared" si="10"/>
        <v>0</v>
      </c>
      <c r="AJ8" s="7"/>
      <c r="AK8" s="14">
        <f t="shared" si="2"/>
        <v>0</v>
      </c>
      <c r="AL8" s="159">
        <v>0</v>
      </c>
      <c r="AM8" s="8">
        <f>C8+O8+AA8</f>
        <v>71954</v>
      </c>
      <c r="AN8" s="8">
        <f t="shared" si="11"/>
        <v>2</v>
      </c>
      <c r="AO8" s="13">
        <f t="shared" si="12"/>
        <v>2.7795536036912472</v>
      </c>
      <c r="AP8" s="161">
        <f t="shared" si="13"/>
        <v>2</v>
      </c>
      <c r="AQ8" s="13">
        <f t="shared" si="3"/>
        <v>2.7795536036912472</v>
      </c>
      <c r="AR8" s="164">
        <f t="shared" si="14"/>
        <v>2</v>
      </c>
      <c r="AS8" s="133">
        <f t="shared" si="15"/>
        <v>71771</v>
      </c>
      <c r="AT8" s="133">
        <f t="shared" si="16"/>
        <v>0</v>
      </c>
      <c r="AU8" s="124">
        <f t="shared" si="17"/>
        <v>0</v>
      </c>
      <c r="AV8" s="133">
        <f t="shared" si="18"/>
        <v>0</v>
      </c>
      <c r="AW8" s="136">
        <f t="shared" si="19"/>
        <v>0</v>
      </c>
      <c r="AX8" s="133">
        <f t="shared" si="20"/>
        <v>0</v>
      </c>
    </row>
    <row r="9" spans="1:50" x14ac:dyDescent="0.2">
      <c r="A9" s="21" t="s">
        <v>9</v>
      </c>
      <c r="B9" s="21" t="s">
        <v>10</v>
      </c>
      <c r="C9" s="145">
        <v>17175</v>
      </c>
      <c r="D9" s="112">
        <v>0</v>
      </c>
      <c r="E9" s="113">
        <f>D9/C9*100000</f>
        <v>0</v>
      </c>
      <c r="F9" s="112">
        <v>0</v>
      </c>
      <c r="G9" s="113">
        <f>F9/C9*100000</f>
        <v>0</v>
      </c>
      <c r="H9" s="112">
        <v>0</v>
      </c>
      <c r="I9" s="106">
        <v>17057</v>
      </c>
      <c r="J9" s="110"/>
      <c r="K9" s="111">
        <f t="shared" si="4"/>
        <v>0</v>
      </c>
      <c r="L9" s="110"/>
      <c r="M9" s="111">
        <f t="shared" si="0"/>
        <v>0</v>
      </c>
      <c r="N9" s="156">
        <v>0</v>
      </c>
      <c r="O9" s="54">
        <v>2428</v>
      </c>
      <c r="P9" s="54">
        <v>0</v>
      </c>
      <c r="Q9" s="55">
        <f t="shared" si="5"/>
        <v>0</v>
      </c>
      <c r="R9" s="54">
        <v>0</v>
      </c>
      <c r="S9" s="55">
        <f t="shared" si="6"/>
        <v>0</v>
      </c>
      <c r="T9" s="54">
        <v>0</v>
      </c>
      <c r="U9" s="56">
        <v>2411</v>
      </c>
      <c r="V9" s="54"/>
      <c r="W9" s="55">
        <f t="shared" si="7"/>
        <v>0</v>
      </c>
      <c r="X9" s="54"/>
      <c r="Y9" s="55">
        <f t="shared" si="1"/>
        <v>0</v>
      </c>
      <c r="Z9" s="160">
        <v>0</v>
      </c>
      <c r="AA9" s="7">
        <v>52351</v>
      </c>
      <c r="AB9" s="7">
        <v>267</v>
      </c>
      <c r="AC9" s="14">
        <f t="shared" si="8"/>
        <v>510.018910813547</v>
      </c>
      <c r="AD9" s="7">
        <v>5</v>
      </c>
      <c r="AE9" s="14">
        <f t="shared" si="9"/>
        <v>9.5509159328379596</v>
      </c>
      <c r="AF9" s="7">
        <v>256</v>
      </c>
      <c r="AG9" s="7">
        <v>52303</v>
      </c>
      <c r="AH9" s="7">
        <v>281</v>
      </c>
      <c r="AI9" s="14">
        <f t="shared" si="10"/>
        <v>537.25407720398448</v>
      </c>
      <c r="AJ9" s="7">
        <v>7</v>
      </c>
      <c r="AK9" s="14">
        <f t="shared" si="2"/>
        <v>13.383553524654417</v>
      </c>
      <c r="AL9" s="159">
        <v>252</v>
      </c>
      <c r="AM9" s="8">
        <f>C9+O9+AA9</f>
        <v>71954</v>
      </c>
      <c r="AN9" s="8">
        <f t="shared" si="11"/>
        <v>267</v>
      </c>
      <c r="AO9" s="13">
        <f t="shared" si="12"/>
        <v>371.07040609278147</v>
      </c>
      <c r="AP9" s="161">
        <f t="shared" si="13"/>
        <v>5</v>
      </c>
      <c r="AQ9" s="13">
        <f t="shared" si="3"/>
        <v>6.9488840092281174</v>
      </c>
      <c r="AR9" s="164">
        <f t="shared" si="14"/>
        <v>256</v>
      </c>
      <c r="AS9" s="133">
        <f t="shared" si="15"/>
        <v>71771</v>
      </c>
      <c r="AT9" s="133">
        <f t="shared" si="16"/>
        <v>281</v>
      </c>
      <c r="AU9" s="124">
        <f t="shared" si="17"/>
        <v>391.52303855317604</v>
      </c>
      <c r="AV9" s="133">
        <f t="shared" si="18"/>
        <v>7</v>
      </c>
      <c r="AW9" s="136">
        <f t="shared" si="19"/>
        <v>9.7532429532819656</v>
      </c>
      <c r="AX9" s="133">
        <f t="shared" si="20"/>
        <v>252</v>
      </c>
    </row>
    <row r="10" spans="1:50" x14ac:dyDescent="0.2">
      <c r="A10" s="21"/>
      <c r="B10" s="21"/>
      <c r="C10" s="145"/>
      <c r="D10" s="112"/>
      <c r="E10" s="113"/>
      <c r="F10" s="112"/>
      <c r="G10" s="113"/>
      <c r="H10" s="112"/>
      <c r="I10" s="106"/>
      <c r="J10" s="110"/>
      <c r="K10" s="111"/>
      <c r="L10" s="110"/>
      <c r="M10" s="111"/>
      <c r="N10" s="156">
        <v>0</v>
      </c>
      <c r="O10" s="54"/>
      <c r="P10" s="54"/>
      <c r="Q10" s="55"/>
      <c r="R10" s="54"/>
      <c r="S10" s="55"/>
      <c r="T10" s="54"/>
      <c r="U10" s="56"/>
      <c r="V10" s="54"/>
      <c r="W10" s="55"/>
      <c r="X10" s="54"/>
      <c r="Y10" s="55"/>
      <c r="Z10" s="160">
        <v>0</v>
      </c>
      <c r="AA10" s="7"/>
      <c r="AB10" s="7"/>
      <c r="AC10" s="14"/>
      <c r="AD10" s="7"/>
      <c r="AE10" s="14"/>
      <c r="AF10" s="7"/>
      <c r="AG10" s="7"/>
      <c r="AH10" s="7"/>
      <c r="AI10" s="14"/>
      <c r="AJ10" s="7"/>
      <c r="AK10" s="14"/>
      <c r="AL10" s="159">
        <v>0</v>
      </c>
      <c r="AM10" s="8"/>
      <c r="AN10" s="8"/>
      <c r="AO10" s="13"/>
      <c r="AP10" s="161"/>
      <c r="AQ10" s="13"/>
      <c r="AR10" s="164"/>
      <c r="AS10" s="133"/>
      <c r="AT10" s="133"/>
      <c r="AU10" s="124"/>
      <c r="AV10" s="133"/>
      <c r="AW10" s="136"/>
      <c r="AX10" s="133"/>
    </row>
    <row r="11" spans="1:50" s="180" customFormat="1" x14ac:dyDescent="0.2">
      <c r="A11" s="20" t="s">
        <v>11</v>
      </c>
      <c r="B11" s="20" t="s">
        <v>12</v>
      </c>
      <c r="C11" s="145">
        <v>17175</v>
      </c>
      <c r="D11" s="106">
        <v>63</v>
      </c>
      <c r="E11" s="109">
        <f t="shared" ref="E11:E42" si="21">D11/C11*100000</f>
        <v>366.81222707423581</v>
      </c>
      <c r="F11" s="106">
        <v>6</v>
      </c>
      <c r="G11" s="109">
        <f t="shared" ref="G11:G42" si="22">F11/C11*100000</f>
        <v>34.934497816593883</v>
      </c>
      <c r="H11" s="106">
        <v>29</v>
      </c>
      <c r="I11" s="106">
        <v>17057</v>
      </c>
      <c r="J11" s="145">
        <v>79</v>
      </c>
      <c r="K11" s="107">
        <f t="shared" si="4"/>
        <v>463.15295772996427</v>
      </c>
      <c r="L11" s="145">
        <v>7</v>
      </c>
      <c r="M11" s="107">
        <f t="shared" si="0"/>
        <v>41.038869672275311</v>
      </c>
      <c r="N11" s="108">
        <v>33</v>
      </c>
      <c r="O11" s="50">
        <v>2428</v>
      </c>
      <c r="P11" s="50">
        <v>7</v>
      </c>
      <c r="Q11" s="52">
        <f t="shared" si="5"/>
        <v>288.30313014827021</v>
      </c>
      <c r="R11" s="50">
        <v>2</v>
      </c>
      <c r="S11" s="52">
        <f t="shared" si="6"/>
        <v>82.372322899505761</v>
      </c>
      <c r="T11" s="50">
        <v>3</v>
      </c>
      <c r="U11" s="48">
        <v>2411</v>
      </c>
      <c r="V11" s="50">
        <v>5</v>
      </c>
      <c r="W11" s="52">
        <f t="shared" si="7"/>
        <v>207.3828287017835</v>
      </c>
      <c r="X11" s="50"/>
      <c r="Y11" s="52">
        <f t="shared" si="1"/>
        <v>0</v>
      </c>
      <c r="Z11" s="53">
        <v>4</v>
      </c>
      <c r="AA11" s="10">
        <v>52351</v>
      </c>
      <c r="AB11" s="10">
        <v>3147</v>
      </c>
      <c r="AC11" s="11">
        <f t="shared" si="8"/>
        <v>6011.3464881282116</v>
      </c>
      <c r="AD11" s="10">
        <v>777</v>
      </c>
      <c r="AE11" s="11">
        <f t="shared" si="9"/>
        <v>1484.2123359630189</v>
      </c>
      <c r="AF11" s="10">
        <v>2100</v>
      </c>
      <c r="AG11" s="10">
        <v>52303</v>
      </c>
      <c r="AH11" s="10">
        <v>3322</v>
      </c>
      <c r="AI11" s="11">
        <f t="shared" si="10"/>
        <v>6351.4521155574248</v>
      </c>
      <c r="AJ11" s="10">
        <v>830</v>
      </c>
      <c r="AK11" s="11">
        <f t="shared" si="2"/>
        <v>1586.9070607804524</v>
      </c>
      <c r="AL11" s="42">
        <v>2332</v>
      </c>
      <c r="AM11" s="12">
        <f t="shared" ref="AM11:AM42" si="23">C11+O11+AA11</f>
        <v>71954</v>
      </c>
      <c r="AN11" s="12">
        <f t="shared" si="11"/>
        <v>3217</v>
      </c>
      <c r="AO11" s="23">
        <f t="shared" si="12"/>
        <v>4470.9119715373708</v>
      </c>
      <c r="AP11" s="37">
        <f t="shared" si="13"/>
        <v>785</v>
      </c>
      <c r="AQ11" s="23">
        <f t="shared" si="3"/>
        <v>1090.9747894488146</v>
      </c>
      <c r="AR11" s="117">
        <f t="shared" si="14"/>
        <v>2132</v>
      </c>
      <c r="AS11" s="133">
        <f t="shared" si="15"/>
        <v>71771</v>
      </c>
      <c r="AT11" s="133">
        <f t="shared" si="16"/>
        <v>3406</v>
      </c>
      <c r="AU11" s="123">
        <f t="shared" si="17"/>
        <v>4745.6493569826252</v>
      </c>
      <c r="AV11" s="134">
        <f t="shared" si="18"/>
        <v>837</v>
      </c>
      <c r="AW11" s="135">
        <f t="shared" si="19"/>
        <v>1166.2091931281436</v>
      </c>
      <c r="AX11" s="134">
        <f t="shared" si="20"/>
        <v>2369</v>
      </c>
    </row>
    <row r="12" spans="1:50" x14ac:dyDescent="0.2">
      <c r="A12" s="183" t="s">
        <v>13</v>
      </c>
      <c r="B12" s="183" t="s">
        <v>14</v>
      </c>
      <c r="C12" s="145">
        <v>17175</v>
      </c>
      <c r="D12" s="112">
        <v>18</v>
      </c>
      <c r="E12" s="113">
        <f t="shared" si="21"/>
        <v>104.80349344978166</v>
      </c>
      <c r="F12" s="112">
        <v>1</v>
      </c>
      <c r="G12" s="113">
        <f t="shared" si="22"/>
        <v>5.8224163027656477</v>
      </c>
      <c r="H12" s="112">
        <v>15</v>
      </c>
      <c r="I12" s="106">
        <v>17057</v>
      </c>
      <c r="J12" s="110">
        <v>31</v>
      </c>
      <c r="K12" s="111">
        <f t="shared" si="4"/>
        <v>181.74356569150495</v>
      </c>
      <c r="L12" s="110">
        <v>1</v>
      </c>
      <c r="M12" s="111">
        <f t="shared" si="0"/>
        <v>5.8626956674679018</v>
      </c>
      <c r="N12" s="156">
        <v>27</v>
      </c>
      <c r="O12" s="54">
        <v>2428</v>
      </c>
      <c r="P12" s="54">
        <v>2</v>
      </c>
      <c r="Q12" s="55">
        <f t="shared" si="5"/>
        <v>82.372322899505761</v>
      </c>
      <c r="R12" s="54">
        <v>1</v>
      </c>
      <c r="S12" s="55">
        <f t="shared" si="6"/>
        <v>41.186161449752881</v>
      </c>
      <c r="T12" s="54">
        <v>2</v>
      </c>
      <c r="U12" s="56">
        <v>2411</v>
      </c>
      <c r="V12" s="54">
        <v>4</v>
      </c>
      <c r="W12" s="55">
        <f t="shared" si="7"/>
        <v>165.90626296142679</v>
      </c>
      <c r="X12" s="54"/>
      <c r="Y12" s="55">
        <f t="shared" si="1"/>
        <v>0</v>
      </c>
      <c r="Z12" s="160">
        <v>1</v>
      </c>
      <c r="AA12" s="7">
        <v>52351</v>
      </c>
      <c r="AB12" s="7">
        <v>1882</v>
      </c>
      <c r="AC12" s="14">
        <f t="shared" si="8"/>
        <v>3594.9647571202081</v>
      </c>
      <c r="AD12" s="7">
        <v>270</v>
      </c>
      <c r="AE12" s="14">
        <f t="shared" si="9"/>
        <v>515.7494603732498</v>
      </c>
      <c r="AF12" s="7">
        <v>1608</v>
      </c>
      <c r="AG12" s="7">
        <v>13017</v>
      </c>
      <c r="AH12" s="7">
        <v>1932</v>
      </c>
      <c r="AI12" s="14">
        <f t="shared" si="10"/>
        <v>14842.129522931553</v>
      </c>
      <c r="AJ12" s="7">
        <v>268</v>
      </c>
      <c r="AK12" s="14">
        <f t="shared" si="2"/>
        <v>2058.8461242989938</v>
      </c>
      <c r="AL12" s="159">
        <v>1770</v>
      </c>
      <c r="AM12" s="8">
        <f t="shared" si="23"/>
        <v>71954</v>
      </c>
      <c r="AN12" s="8">
        <f t="shared" si="11"/>
        <v>1902</v>
      </c>
      <c r="AO12" s="13">
        <f t="shared" si="12"/>
        <v>2643.3554771103763</v>
      </c>
      <c r="AP12" s="161">
        <f t="shared" si="13"/>
        <v>272</v>
      </c>
      <c r="AQ12" s="13">
        <f t="shared" si="3"/>
        <v>378.01929010200962</v>
      </c>
      <c r="AR12" s="164">
        <f t="shared" si="14"/>
        <v>1625</v>
      </c>
      <c r="AS12" s="133">
        <f t="shared" si="15"/>
        <v>32485</v>
      </c>
      <c r="AT12" s="133">
        <f t="shared" si="16"/>
        <v>1967</v>
      </c>
      <c r="AU12" s="124">
        <f t="shared" si="17"/>
        <v>6055.1023549330457</v>
      </c>
      <c r="AV12" s="133">
        <f t="shared" si="18"/>
        <v>269</v>
      </c>
      <c r="AW12" s="136">
        <f t="shared" si="19"/>
        <v>828.0744959211944</v>
      </c>
      <c r="AX12" s="133">
        <f t="shared" si="20"/>
        <v>1798</v>
      </c>
    </row>
    <row r="13" spans="1:50" x14ac:dyDescent="0.2">
      <c r="A13" s="21" t="s">
        <v>15</v>
      </c>
      <c r="B13" s="21" t="s">
        <v>16</v>
      </c>
      <c r="C13" s="145">
        <v>17175</v>
      </c>
      <c r="D13" s="112">
        <v>10</v>
      </c>
      <c r="E13" s="113">
        <f t="shared" si="21"/>
        <v>58.224163027656481</v>
      </c>
      <c r="F13" s="112">
        <v>1</v>
      </c>
      <c r="G13" s="113">
        <f t="shared" si="22"/>
        <v>5.8224163027656477</v>
      </c>
      <c r="H13" s="112">
        <v>9</v>
      </c>
      <c r="I13" s="106">
        <v>17057</v>
      </c>
      <c r="J13" s="110">
        <v>14</v>
      </c>
      <c r="K13" s="111">
        <f t="shared" si="4"/>
        <v>82.077739344550622</v>
      </c>
      <c r="L13" s="110"/>
      <c r="M13" s="111">
        <f t="shared" si="0"/>
        <v>0</v>
      </c>
      <c r="N13" s="156">
        <v>14</v>
      </c>
      <c r="O13" s="54">
        <v>2428</v>
      </c>
      <c r="P13" s="54">
        <v>1</v>
      </c>
      <c r="Q13" s="55">
        <f t="shared" si="5"/>
        <v>41.186161449752881</v>
      </c>
      <c r="R13" s="54">
        <v>1</v>
      </c>
      <c r="S13" s="55">
        <f t="shared" si="6"/>
        <v>41.186161449752881</v>
      </c>
      <c r="T13" s="54">
        <v>1</v>
      </c>
      <c r="U13" s="56">
        <v>2411</v>
      </c>
      <c r="V13" s="54">
        <v>4</v>
      </c>
      <c r="W13" s="55">
        <f t="shared" si="7"/>
        <v>165.90626296142679</v>
      </c>
      <c r="X13" s="54"/>
      <c r="Y13" s="55">
        <f t="shared" si="1"/>
        <v>0</v>
      </c>
      <c r="Z13" s="160">
        <v>3</v>
      </c>
      <c r="AA13" s="7">
        <v>52351</v>
      </c>
      <c r="AB13" s="7">
        <v>69</v>
      </c>
      <c r="AC13" s="14">
        <f t="shared" si="8"/>
        <v>131.80263987316383</v>
      </c>
      <c r="AD13" s="7">
        <v>9</v>
      </c>
      <c r="AE13" s="14">
        <f t="shared" si="9"/>
        <v>17.191648679108326</v>
      </c>
      <c r="AF13" s="7">
        <v>62</v>
      </c>
      <c r="AG13" s="7">
        <v>52303</v>
      </c>
      <c r="AH13" s="7">
        <v>80</v>
      </c>
      <c r="AI13" s="14">
        <f t="shared" si="10"/>
        <v>152.95489742462192</v>
      </c>
      <c r="AJ13" s="7">
        <v>7</v>
      </c>
      <c r="AK13" s="14">
        <f t="shared" si="2"/>
        <v>13.383553524654417</v>
      </c>
      <c r="AL13" s="159">
        <v>74</v>
      </c>
      <c r="AM13" s="8">
        <f t="shared" si="23"/>
        <v>71954</v>
      </c>
      <c r="AN13" s="8">
        <f t="shared" si="11"/>
        <v>80</v>
      </c>
      <c r="AO13" s="13">
        <f t="shared" si="12"/>
        <v>111.18214414764988</v>
      </c>
      <c r="AP13" s="161">
        <f t="shared" si="13"/>
        <v>11</v>
      </c>
      <c r="AQ13" s="13">
        <f t="shared" si="3"/>
        <v>15.287544820301861</v>
      </c>
      <c r="AR13" s="164">
        <f t="shared" si="14"/>
        <v>72</v>
      </c>
      <c r="AS13" s="133">
        <f t="shared" si="15"/>
        <v>71771</v>
      </c>
      <c r="AT13" s="133">
        <f t="shared" si="16"/>
        <v>98</v>
      </c>
      <c r="AU13" s="124">
        <f t="shared" si="17"/>
        <v>136.54540134594751</v>
      </c>
      <c r="AV13" s="133">
        <f t="shared" si="18"/>
        <v>7</v>
      </c>
      <c r="AW13" s="136">
        <f t="shared" si="19"/>
        <v>9.7532429532819656</v>
      </c>
      <c r="AX13" s="133">
        <f t="shared" si="20"/>
        <v>91</v>
      </c>
    </row>
    <row r="14" spans="1:50" x14ac:dyDescent="0.2">
      <c r="A14" s="21" t="s">
        <v>17</v>
      </c>
      <c r="B14" s="21" t="s">
        <v>18</v>
      </c>
      <c r="C14" s="145">
        <v>17175</v>
      </c>
      <c r="D14" s="112">
        <v>45</v>
      </c>
      <c r="E14" s="113">
        <f t="shared" si="21"/>
        <v>262.00873362445412</v>
      </c>
      <c r="F14" s="112">
        <v>5</v>
      </c>
      <c r="G14" s="113">
        <f t="shared" si="22"/>
        <v>29.11208151382824</v>
      </c>
      <c r="H14" s="112">
        <v>14</v>
      </c>
      <c r="I14" s="106">
        <v>17057</v>
      </c>
      <c r="J14" s="110">
        <v>53</v>
      </c>
      <c r="K14" s="111">
        <f t="shared" si="4"/>
        <v>310.72287037579878</v>
      </c>
      <c r="L14" s="110">
        <v>6</v>
      </c>
      <c r="M14" s="111">
        <f t="shared" si="0"/>
        <v>35.176174004807415</v>
      </c>
      <c r="N14" s="156">
        <f>N11-N12</f>
        <v>6</v>
      </c>
      <c r="O14" s="54">
        <v>2428</v>
      </c>
      <c r="P14" s="54">
        <v>5</v>
      </c>
      <c r="Q14" s="55">
        <f t="shared" si="5"/>
        <v>205.93080724876441</v>
      </c>
      <c r="R14" s="54">
        <v>1</v>
      </c>
      <c r="S14" s="55">
        <f t="shared" si="6"/>
        <v>41.186161449752881</v>
      </c>
      <c r="T14" s="54">
        <v>1</v>
      </c>
      <c r="U14" s="56">
        <v>2411</v>
      </c>
      <c r="V14" s="54">
        <v>1</v>
      </c>
      <c r="W14" s="55">
        <f t="shared" si="7"/>
        <v>41.476565740356698</v>
      </c>
      <c r="X14" s="54"/>
      <c r="Y14" s="55">
        <f t="shared" si="1"/>
        <v>0</v>
      </c>
      <c r="Z14" s="160">
        <v>1</v>
      </c>
      <c r="AA14" s="7">
        <v>52351</v>
      </c>
      <c r="AB14" s="7">
        <v>1265</v>
      </c>
      <c r="AC14" s="14">
        <f t="shared" si="8"/>
        <v>2416.3817310080035</v>
      </c>
      <c r="AD14" s="7">
        <v>507</v>
      </c>
      <c r="AE14" s="14">
        <f t="shared" si="9"/>
        <v>968.46287558976906</v>
      </c>
      <c r="AF14" s="7">
        <v>492</v>
      </c>
      <c r="AG14" s="7">
        <v>52303</v>
      </c>
      <c r="AH14" s="7">
        <v>1390</v>
      </c>
      <c r="AI14" s="14">
        <f t="shared" si="10"/>
        <v>2657.5913427528058</v>
      </c>
      <c r="AJ14" s="7">
        <f>AJ11-AJ12</f>
        <v>562</v>
      </c>
      <c r="AK14" s="14">
        <f t="shared" si="2"/>
        <v>1074.508154407969</v>
      </c>
      <c r="AL14" s="159">
        <f>AL11-AL12</f>
        <v>562</v>
      </c>
      <c r="AM14" s="8">
        <f t="shared" si="23"/>
        <v>71954</v>
      </c>
      <c r="AN14" s="8">
        <f t="shared" si="11"/>
        <v>1315</v>
      </c>
      <c r="AO14" s="13">
        <f t="shared" si="12"/>
        <v>1827.5564944269952</v>
      </c>
      <c r="AP14" s="161">
        <f t="shared" si="13"/>
        <v>513</v>
      </c>
      <c r="AQ14" s="13">
        <f t="shared" si="3"/>
        <v>712.95549934680491</v>
      </c>
      <c r="AR14" s="164">
        <f t="shared" si="14"/>
        <v>507</v>
      </c>
      <c r="AS14" s="133">
        <f t="shared" si="15"/>
        <v>71771</v>
      </c>
      <c r="AT14" s="133">
        <f t="shared" si="16"/>
        <v>1444</v>
      </c>
      <c r="AU14" s="124">
        <f t="shared" si="17"/>
        <v>2011.95468921988</v>
      </c>
      <c r="AV14" s="133">
        <f t="shared" si="18"/>
        <v>568</v>
      </c>
      <c r="AW14" s="136">
        <f t="shared" si="19"/>
        <v>791.40599963773673</v>
      </c>
      <c r="AX14" s="133">
        <f t="shared" si="20"/>
        <v>569</v>
      </c>
    </row>
    <row r="15" spans="1:50" s="180" customFormat="1" x14ac:dyDescent="0.2">
      <c r="A15" s="22" t="s">
        <v>417</v>
      </c>
      <c r="B15" s="22" t="s">
        <v>418</v>
      </c>
      <c r="C15" s="145">
        <v>17175</v>
      </c>
      <c r="D15" s="112"/>
      <c r="E15" s="113">
        <f t="shared" si="21"/>
        <v>0</v>
      </c>
      <c r="F15" s="112"/>
      <c r="G15" s="113">
        <f t="shared" si="22"/>
        <v>0</v>
      </c>
      <c r="H15" s="112"/>
      <c r="I15" s="106">
        <v>17057</v>
      </c>
      <c r="J15" s="110"/>
      <c r="K15" s="111">
        <f t="shared" si="4"/>
        <v>0</v>
      </c>
      <c r="L15" s="110"/>
      <c r="M15" s="111">
        <f t="shared" si="0"/>
        <v>0</v>
      </c>
      <c r="N15" s="156"/>
      <c r="O15" s="54">
        <v>2428</v>
      </c>
      <c r="P15" s="54"/>
      <c r="Q15" s="55">
        <f t="shared" si="5"/>
        <v>0</v>
      </c>
      <c r="R15" s="54"/>
      <c r="S15" s="55">
        <f t="shared" si="6"/>
        <v>0</v>
      </c>
      <c r="T15" s="54"/>
      <c r="U15" s="56">
        <v>2411</v>
      </c>
      <c r="V15" s="54"/>
      <c r="W15" s="55">
        <f t="shared" si="7"/>
        <v>0</v>
      </c>
      <c r="X15" s="54"/>
      <c r="Y15" s="55">
        <f t="shared" si="1"/>
        <v>0</v>
      </c>
      <c r="Z15" s="160"/>
      <c r="AA15" s="7">
        <v>52351</v>
      </c>
      <c r="AB15" s="7">
        <v>484</v>
      </c>
      <c r="AC15" s="14">
        <f t="shared" si="8"/>
        <v>924.52866229871449</v>
      </c>
      <c r="AD15" s="7">
        <v>80</v>
      </c>
      <c r="AE15" s="14">
        <f t="shared" si="9"/>
        <v>152.81465492540735</v>
      </c>
      <c r="AF15" s="7">
        <v>354</v>
      </c>
      <c r="AG15" s="7">
        <v>52303</v>
      </c>
      <c r="AH15" s="7">
        <v>482</v>
      </c>
      <c r="AI15" s="14">
        <f t="shared" si="10"/>
        <v>921.55325698334707</v>
      </c>
      <c r="AJ15" s="7">
        <v>101</v>
      </c>
      <c r="AK15" s="14">
        <f t="shared" si="2"/>
        <v>193.10555799858517</v>
      </c>
      <c r="AL15" s="159">
        <v>389</v>
      </c>
      <c r="AM15" s="8">
        <f t="shared" si="23"/>
        <v>71954</v>
      </c>
      <c r="AN15" s="8">
        <f t="shared" si="11"/>
        <v>484</v>
      </c>
      <c r="AO15" s="13">
        <f t="shared" si="12"/>
        <v>672.65197209328176</v>
      </c>
      <c r="AP15" s="161">
        <f t="shared" si="13"/>
        <v>80</v>
      </c>
      <c r="AQ15" s="13">
        <f t="shared" si="3"/>
        <v>111.18214414764988</v>
      </c>
      <c r="AR15" s="164">
        <f t="shared" si="14"/>
        <v>354</v>
      </c>
      <c r="AS15" s="133">
        <f t="shared" si="15"/>
        <v>71771</v>
      </c>
      <c r="AT15" s="133">
        <f t="shared" si="16"/>
        <v>482</v>
      </c>
      <c r="AU15" s="124">
        <f t="shared" si="17"/>
        <v>671.58044335455827</v>
      </c>
      <c r="AV15" s="133">
        <f t="shared" si="18"/>
        <v>101</v>
      </c>
      <c r="AW15" s="136">
        <f t="shared" si="19"/>
        <v>140.72536261163978</v>
      </c>
      <c r="AX15" s="133">
        <f t="shared" si="20"/>
        <v>389</v>
      </c>
    </row>
    <row r="16" spans="1:50" x14ac:dyDescent="0.2">
      <c r="A16" s="185" t="s">
        <v>19</v>
      </c>
      <c r="B16" s="185" t="s">
        <v>20</v>
      </c>
      <c r="C16" s="145">
        <v>17175</v>
      </c>
      <c r="D16" s="106">
        <v>469</v>
      </c>
      <c r="E16" s="109">
        <f t="shared" si="21"/>
        <v>2730.713245997089</v>
      </c>
      <c r="F16" s="106">
        <v>180</v>
      </c>
      <c r="G16" s="109">
        <f t="shared" si="22"/>
        <v>1048.0349344978165</v>
      </c>
      <c r="H16" s="106">
        <v>192</v>
      </c>
      <c r="I16" s="106">
        <v>17057</v>
      </c>
      <c r="J16" s="145">
        <v>345</v>
      </c>
      <c r="K16" s="107">
        <f t="shared" si="4"/>
        <v>2022.6300052764261</v>
      </c>
      <c r="L16" s="145">
        <v>110</v>
      </c>
      <c r="M16" s="107">
        <f t="shared" si="0"/>
        <v>644.89652342146917</v>
      </c>
      <c r="N16" s="108">
        <v>179</v>
      </c>
      <c r="O16" s="50">
        <v>2428</v>
      </c>
      <c r="P16" s="50">
        <v>22</v>
      </c>
      <c r="Q16" s="52">
        <f t="shared" si="5"/>
        <v>906.09555189456341</v>
      </c>
      <c r="R16" s="50">
        <v>4</v>
      </c>
      <c r="S16" s="52">
        <f t="shared" si="6"/>
        <v>164.74464579901152</v>
      </c>
      <c r="T16" s="50">
        <v>7</v>
      </c>
      <c r="U16" s="48">
        <v>2411</v>
      </c>
      <c r="V16" s="50">
        <v>44</v>
      </c>
      <c r="W16" s="52">
        <f t="shared" si="7"/>
        <v>1824.9688925756948</v>
      </c>
      <c r="X16" s="50">
        <v>44</v>
      </c>
      <c r="Y16" s="52">
        <f t="shared" si="1"/>
        <v>1824.9688925756948</v>
      </c>
      <c r="Z16" s="53">
        <v>4</v>
      </c>
      <c r="AA16" s="10">
        <v>52351</v>
      </c>
      <c r="AB16" s="10">
        <v>526</v>
      </c>
      <c r="AC16" s="11">
        <f t="shared" si="8"/>
        <v>1004.7563561345534</v>
      </c>
      <c r="AD16" s="10">
        <v>93</v>
      </c>
      <c r="AE16" s="11">
        <f t="shared" si="9"/>
        <v>177.64703635078604</v>
      </c>
      <c r="AF16" s="10">
        <v>320</v>
      </c>
      <c r="AG16" s="10">
        <v>52303</v>
      </c>
      <c r="AH16" s="10">
        <v>518</v>
      </c>
      <c r="AI16" s="11">
        <f t="shared" si="10"/>
        <v>990.38296082442685</v>
      </c>
      <c r="AJ16" s="10">
        <v>155</v>
      </c>
      <c r="AK16" s="11">
        <f t="shared" si="2"/>
        <v>296.35011376020492</v>
      </c>
      <c r="AL16" s="42">
        <v>294</v>
      </c>
      <c r="AM16" s="12">
        <f t="shared" si="23"/>
        <v>71954</v>
      </c>
      <c r="AN16" s="12">
        <f t="shared" si="11"/>
        <v>1017</v>
      </c>
      <c r="AO16" s="23">
        <f t="shared" si="12"/>
        <v>1413.4030074769992</v>
      </c>
      <c r="AP16" s="37">
        <f t="shared" si="13"/>
        <v>277</v>
      </c>
      <c r="AQ16" s="23">
        <f t="shared" si="3"/>
        <v>384.96817411123772</v>
      </c>
      <c r="AR16" s="117">
        <f t="shared" si="14"/>
        <v>519</v>
      </c>
      <c r="AS16" s="133">
        <f t="shared" si="15"/>
        <v>71771</v>
      </c>
      <c r="AT16" s="133">
        <f t="shared" si="16"/>
        <v>907</v>
      </c>
      <c r="AU16" s="123">
        <f t="shared" si="17"/>
        <v>1263.7416226609635</v>
      </c>
      <c r="AV16" s="134">
        <f t="shared" si="18"/>
        <v>309</v>
      </c>
      <c r="AW16" s="135">
        <f t="shared" si="19"/>
        <v>430.53601036630391</v>
      </c>
      <c r="AX16" s="134">
        <f t="shared" si="20"/>
        <v>477</v>
      </c>
    </row>
    <row r="17" spans="1:51" x14ac:dyDescent="0.2">
      <c r="A17" s="183" t="s">
        <v>21</v>
      </c>
      <c r="B17" s="183" t="s">
        <v>22</v>
      </c>
      <c r="C17" s="145">
        <v>17175</v>
      </c>
      <c r="D17" s="112">
        <v>466</v>
      </c>
      <c r="E17" s="113">
        <f t="shared" si="21"/>
        <v>2713.2459970887921</v>
      </c>
      <c r="F17" s="112">
        <v>180</v>
      </c>
      <c r="G17" s="113">
        <f t="shared" si="22"/>
        <v>1048.0349344978165</v>
      </c>
      <c r="H17" s="112">
        <v>189</v>
      </c>
      <c r="I17" s="106">
        <v>17057</v>
      </c>
      <c r="J17" s="110">
        <v>342</v>
      </c>
      <c r="K17" s="111">
        <f t="shared" si="4"/>
        <v>2005.0419182740225</v>
      </c>
      <c r="L17" s="110">
        <v>110</v>
      </c>
      <c r="M17" s="111">
        <f t="shared" si="0"/>
        <v>644.89652342146917</v>
      </c>
      <c r="N17" s="156">
        <v>176</v>
      </c>
      <c r="O17" s="54">
        <v>2428</v>
      </c>
      <c r="P17" s="54">
        <v>18</v>
      </c>
      <c r="Q17" s="55">
        <f t="shared" si="5"/>
        <v>741.35090609555186</v>
      </c>
      <c r="R17" s="54">
        <v>4</v>
      </c>
      <c r="S17" s="55">
        <f t="shared" si="6"/>
        <v>164.74464579901152</v>
      </c>
      <c r="T17" s="54">
        <v>3</v>
      </c>
      <c r="U17" s="56">
        <v>2411</v>
      </c>
      <c r="V17" s="54">
        <v>44</v>
      </c>
      <c r="W17" s="55">
        <f t="shared" si="7"/>
        <v>1824.9688925756948</v>
      </c>
      <c r="X17" s="54">
        <v>44</v>
      </c>
      <c r="Y17" s="55">
        <f t="shared" si="1"/>
        <v>1824.9688925756948</v>
      </c>
      <c r="Z17" s="160">
        <v>4</v>
      </c>
      <c r="AA17" s="7">
        <v>52351</v>
      </c>
      <c r="AB17" s="7">
        <v>406</v>
      </c>
      <c r="AC17" s="14">
        <f t="shared" si="8"/>
        <v>775.53437374644227</v>
      </c>
      <c r="AD17" s="7">
        <v>48</v>
      </c>
      <c r="AE17" s="14">
        <f t="shared" si="9"/>
        <v>91.688792955244409</v>
      </c>
      <c r="AF17" s="7">
        <v>258</v>
      </c>
      <c r="AG17" s="7">
        <v>52303</v>
      </c>
      <c r="AH17" s="7">
        <v>412</v>
      </c>
      <c r="AI17" s="14">
        <f t="shared" si="10"/>
        <v>787.7177217368029</v>
      </c>
      <c r="AJ17" s="7">
        <v>144</v>
      </c>
      <c r="AK17" s="14">
        <f t="shared" si="2"/>
        <v>275.31881536431945</v>
      </c>
      <c r="AL17" s="159">
        <v>283</v>
      </c>
      <c r="AM17" s="8">
        <f t="shared" si="23"/>
        <v>71954</v>
      </c>
      <c r="AN17" s="8">
        <f t="shared" si="11"/>
        <v>890</v>
      </c>
      <c r="AO17" s="13">
        <f t="shared" si="12"/>
        <v>1236.9013536426048</v>
      </c>
      <c r="AP17" s="161">
        <f t="shared" si="13"/>
        <v>232</v>
      </c>
      <c r="AQ17" s="13">
        <f t="shared" si="3"/>
        <v>322.42821802818469</v>
      </c>
      <c r="AR17" s="164">
        <f t="shared" si="14"/>
        <v>450</v>
      </c>
      <c r="AS17" s="133">
        <f t="shared" si="15"/>
        <v>71771</v>
      </c>
      <c r="AT17" s="133">
        <f t="shared" si="16"/>
        <v>798</v>
      </c>
      <c r="AU17" s="124">
        <f t="shared" si="17"/>
        <v>1111.8696966741441</v>
      </c>
      <c r="AV17" s="133">
        <f t="shared" si="18"/>
        <v>298</v>
      </c>
      <c r="AW17" s="136">
        <f t="shared" si="19"/>
        <v>415.20948572543227</v>
      </c>
      <c r="AX17" s="133">
        <f t="shared" si="20"/>
        <v>463</v>
      </c>
    </row>
    <row r="18" spans="1:51" x14ac:dyDescent="0.2">
      <c r="A18" s="183" t="s">
        <v>23</v>
      </c>
      <c r="B18" s="183" t="s">
        <v>24</v>
      </c>
      <c r="C18" s="145">
        <v>17175</v>
      </c>
      <c r="D18" s="112">
        <v>2</v>
      </c>
      <c r="E18" s="113">
        <f t="shared" si="21"/>
        <v>11.644832605531295</v>
      </c>
      <c r="F18" s="112">
        <v>0</v>
      </c>
      <c r="G18" s="113">
        <f t="shared" si="22"/>
        <v>0</v>
      </c>
      <c r="H18" s="112">
        <v>2</v>
      </c>
      <c r="I18" s="106">
        <v>17057</v>
      </c>
      <c r="J18" s="110">
        <v>2</v>
      </c>
      <c r="K18" s="111">
        <f t="shared" si="4"/>
        <v>11.725391334935804</v>
      </c>
      <c r="L18" s="110"/>
      <c r="M18" s="111">
        <f t="shared" si="0"/>
        <v>0</v>
      </c>
      <c r="N18" s="156">
        <v>2</v>
      </c>
      <c r="O18" s="54">
        <v>2428</v>
      </c>
      <c r="P18" s="54">
        <v>0</v>
      </c>
      <c r="Q18" s="55">
        <f t="shared" si="5"/>
        <v>0</v>
      </c>
      <c r="R18" s="54">
        <v>0</v>
      </c>
      <c r="S18" s="55">
        <f t="shared" si="6"/>
        <v>0</v>
      </c>
      <c r="T18" s="54">
        <v>0</v>
      </c>
      <c r="U18" s="56">
        <v>2411</v>
      </c>
      <c r="V18" s="54"/>
      <c r="W18" s="55">
        <f t="shared" si="7"/>
        <v>0</v>
      </c>
      <c r="X18" s="54"/>
      <c r="Y18" s="55">
        <f t="shared" si="1"/>
        <v>0</v>
      </c>
      <c r="Z18" s="160">
        <v>0</v>
      </c>
      <c r="AA18" s="7">
        <v>52351</v>
      </c>
      <c r="AB18" s="7">
        <v>1</v>
      </c>
      <c r="AC18" s="14">
        <f t="shared" si="8"/>
        <v>1.9101831865675918</v>
      </c>
      <c r="AD18" s="7">
        <v>0</v>
      </c>
      <c r="AE18" s="14">
        <f t="shared" si="9"/>
        <v>0</v>
      </c>
      <c r="AF18" s="7">
        <v>1</v>
      </c>
      <c r="AG18" s="7">
        <v>52303</v>
      </c>
      <c r="AH18" s="7">
        <v>3</v>
      </c>
      <c r="AI18" s="14">
        <f t="shared" si="10"/>
        <v>5.7358086534233221</v>
      </c>
      <c r="AJ18" s="7">
        <v>1</v>
      </c>
      <c r="AK18" s="14">
        <f t="shared" si="2"/>
        <v>1.9119362178077739</v>
      </c>
      <c r="AL18" s="159">
        <v>3</v>
      </c>
      <c r="AM18" s="8">
        <f t="shared" si="23"/>
        <v>71954</v>
      </c>
      <c r="AN18" s="8">
        <f t="shared" si="11"/>
        <v>3</v>
      </c>
      <c r="AO18" s="13">
        <f t="shared" si="12"/>
        <v>4.1693304055368712</v>
      </c>
      <c r="AP18" s="161">
        <f t="shared" si="13"/>
        <v>0</v>
      </c>
      <c r="AQ18" s="13">
        <f t="shared" si="3"/>
        <v>0</v>
      </c>
      <c r="AR18" s="164">
        <f t="shared" si="14"/>
        <v>3</v>
      </c>
      <c r="AS18" s="133">
        <f t="shared" si="15"/>
        <v>71771</v>
      </c>
      <c r="AT18" s="133">
        <f t="shared" si="16"/>
        <v>5</v>
      </c>
      <c r="AU18" s="124">
        <f t="shared" si="17"/>
        <v>6.9666021094871189</v>
      </c>
      <c r="AV18" s="133">
        <f t="shared" si="18"/>
        <v>1</v>
      </c>
      <c r="AW18" s="136">
        <f t="shared" si="19"/>
        <v>1.3933204218974238</v>
      </c>
      <c r="AX18" s="133">
        <f t="shared" si="20"/>
        <v>5</v>
      </c>
    </row>
    <row r="19" spans="1:51" x14ac:dyDescent="0.2">
      <c r="A19" s="183" t="s">
        <v>25</v>
      </c>
      <c r="B19" s="183" t="s">
        <v>26</v>
      </c>
      <c r="C19" s="145">
        <v>17175</v>
      </c>
      <c r="D19" s="112">
        <v>3</v>
      </c>
      <c r="E19" s="113">
        <f t="shared" si="21"/>
        <v>17.467248908296941</v>
      </c>
      <c r="F19" s="112">
        <v>0</v>
      </c>
      <c r="G19" s="113">
        <f t="shared" si="22"/>
        <v>0</v>
      </c>
      <c r="H19" s="112">
        <v>3</v>
      </c>
      <c r="I19" s="106">
        <v>17057</v>
      </c>
      <c r="J19" s="110">
        <v>3</v>
      </c>
      <c r="K19" s="111">
        <f t="shared" si="4"/>
        <v>17.588087002403707</v>
      </c>
      <c r="L19" s="110"/>
      <c r="M19" s="111">
        <f t="shared" si="0"/>
        <v>0</v>
      </c>
      <c r="N19" s="156">
        <v>3</v>
      </c>
      <c r="O19" s="54">
        <v>2428</v>
      </c>
      <c r="P19" s="54">
        <v>0</v>
      </c>
      <c r="Q19" s="55">
        <f t="shared" si="5"/>
        <v>0</v>
      </c>
      <c r="R19" s="54">
        <v>0</v>
      </c>
      <c r="S19" s="55">
        <f t="shared" si="6"/>
        <v>0</v>
      </c>
      <c r="T19" s="54">
        <v>0</v>
      </c>
      <c r="U19" s="56">
        <v>2411</v>
      </c>
      <c r="V19" s="54"/>
      <c r="W19" s="55">
        <f t="shared" si="7"/>
        <v>0</v>
      </c>
      <c r="X19" s="54"/>
      <c r="Y19" s="55">
        <f t="shared" si="1"/>
        <v>0</v>
      </c>
      <c r="Z19" s="160">
        <v>0</v>
      </c>
      <c r="AA19" s="7">
        <v>52351</v>
      </c>
      <c r="AB19" s="7">
        <v>6</v>
      </c>
      <c r="AC19" s="14">
        <f t="shared" si="8"/>
        <v>11.461099119405551</v>
      </c>
      <c r="AD19" s="7">
        <v>0</v>
      </c>
      <c r="AE19" s="14">
        <f t="shared" si="9"/>
        <v>0</v>
      </c>
      <c r="AF19" s="7">
        <v>6</v>
      </c>
      <c r="AG19" s="7">
        <v>52303</v>
      </c>
      <c r="AH19" s="7">
        <v>11</v>
      </c>
      <c r="AI19" s="14">
        <f t="shared" si="10"/>
        <v>21.031298395885514</v>
      </c>
      <c r="AJ19" s="7">
        <v>5</v>
      </c>
      <c r="AK19" s="14">
        <f t="shared" si="2"/>
        <v>9.5596810890388699</v>
      </c>
      <c r="AL19" s="159">
        <v>7</v>
      </c>
      <c r="AM19" s="8">
        <f t="shared" si="23"/>
        <v>71954</v>
      </c>
      <c r="AN19" s="8">
        <f t="shared" si="11"/>
        <v>9</v>
      </c>
      <c r="AO19" s="13">
        <f t="shared" si="12"/>
        <v>12.507991216610613</v>
      </c>
      <c r="AP19" s="161">
        <f t="shared" si="13"/>
        <v>0</v>
      </c>
      <c r="AQ19" s="13">
        <f t="shared" si="3"/>
        <v>0</v>
      </c>
      <c r="AR19" s="164">
        <f t="shared" si="14"/>
        <v>9</v>
      </c>
      <c r="AS19" s="133">
        <f t="shared" si="15"/>
        <v>71771</v>
      </c>
      <c r="AT19" s="133">
        <f t="shared" si="16"/>
        <v>14</v>
      </c>
      <c r="AU19" s="124">
        <f t="shared" si="17"/>
        <v>19.506485906563931</v>
      </c>
      <c r="AV19" s="133">
        <f t="shared" si="18"/>
        <v>5</v>
      </c>
      <c r="AW19" s="136">
        <f t="shared" si="19"/>
        <v>6.9666021094871189</v>
      </c>
      <c r="AX19" s="133">
        <f t="shared" si="20"/>
        <v>10</v>
      </c>
    </row>
    <row r="20" spans="1:51" x14ac:dyDescent="0.2">
      <c r="A20" s="183" t="s">
        <v>27</v>
      </c>
      <c r="B20" s="183" t="s">
        <v>28</v>
      </c>
      <c r="C20" s="145">
        <v>17175</v>
      </c>
      <c r="D20" s="112">
        <v>3</v>
      </c>
      <c r="E20" s="113">
        <f t="shared" si="21"/>
        <v>17.467248908296941</v>
      </c>
      <c r="F20" s="112">
        <v>0</v>
      </c>
      <c r="G20" s="113">
        <f t="shared" si="22"/>
        <v>0</v>
      </c>
      <c r="H20" s="112">
        <v>3</v>
      </c>
      <c r="I20" s="106">
        <v>17057</v>
      </c>
      <c r="J20" s="110">
        <v>3</v>
      </c>
      <c r="K20" s="111">
        <f t="shared" si="4"/>
        <v>17.588087002403707</v>
      </c>
      <c r="L20" s="110"/>
      <c r="M20" s="111">
        <f t="shared" si="0"/>
        <v>0</v>
      </c>
      <c r="N20" s="156">
        <v>3</v>
      </c>
      <c r="O20" s="54">
        <v>2428</v>
      </c>
      <c r="P20" s="54">
        <v>0</v>
      </c>
      <c r="Q20" s="55">
        <f t="shared" si="5"/>
        <v>0</v>
      </c>
      <c r="R20" s="54">
        <v>0</v>
      </c>
      <c r="S20" s="55">
        <f t="shared" si="6"/>
        <v>0</v>
      </c>
      <c r="T20" s="54">
        <v>0</v>
      </c>
      <c r="U20" s="56">
        <v>2411</v>
      </c>
      <c r="V20" s="54"/>
      <c r="W20" s="55">
        <f t="shared" si="7"/>
        <v>0</v>
      </c>
      <c r="X20" s="54"/>
      <c r="Y20" s="55">
        <f t="shared" si="1"/>
        <v>0</v>
      </c>
      <c r="Z20" s="160">
        <v>0</v>
      </c>
      <c r="AA20" s="7">
        <v>52351</v>
      </c>
      <c r="AB20" s="7">
        <v>5</v>
      </c>
      <c r="AC20" s="14">
        <f t="shared" si="8"/>
        <v>9.5509159328379596</v>
      </c>
      <c r="AD20" s="7">
        <v>0</v>
      </c>
      <c r="AE20" s="14">
        <f t="shared" si="9"/>
        <v>0</v>
      </c>
      <c r="AF20" s="7">
        <v>5</v>
      </c>
      <c r="AG20" s="7">
        <v>52303</v>
      </c>
      <c r="AH20" s="7">
        <v>7</v>
      </c>
      <c r="AI20" s="14">
        <f t="shared" si="10"/>
        <v>13.383553524654417</v>
      </c>
      <c r="AJ20" s="7"/>
      <c r="AK20" s="14">
        <f t="shared" si="2"/>
        <v>0</v>
      </c>
      <c r="AL20" s="159">
        <v>3</v>
      </c>
      <c r="AM20" s="8">
        <f t="shared" si="23"/>
        <v>71954</v>
      </c>
      <c r="AN20" s="8">
        <f t="shared" si="11"/>
        <v>8</v>
      </c>
      <c r="AO20" s="13">
        <f t="shared" si="12"/>
        <v>11.118214414764989</v>
      </c>
      <c r="AP20" s="161">
        <f t="shared" si="13"/>
        <v>0</v>
      </c>
      <c r="AQ20" s="13">
        <f t="shared" si="3"/>
        <v>0</v>
      </c>
      <c r="AR20" s="164">
        <f t="shared" si="14"/>
        <v>8</v>
      </c>
      <c r="AS20" s="133">
        <f t="shared" si="15"/>
        <v>71771</v>
      </c>
      <c r="AT20" s="133">
        <f t="shared" si="16"/>
        <v>10</v>
      </c>
      <c r="AU20" s="124">
        <f t="shared" si="17"/>
        <v>13.933204218974238</v>
      </c>
      <c r="AV20" s="133">
        <f t="shared" si="18"/>
        <v>0</v>
      </c>
      <c r="AW20" s="136">
        <f t="shared" si="19"/>
        <v>0</v>
      </c>
      <c r="AX20" s="133">
        <f t="shared" si="20"/>
        <v>6</v>
      </c>
    </row>
    <row r="21" spans="1:51" s="180" customFormat="1" x14ac:dyDescent="0.2">
      <c r="A21" s="183" t="s">
        <v>29</v>
      </c>
      <c r="B21" s="183" t="s">
        <v>30</v>
      </c>
      <c r="C21" s="145">
        <v>17175</v>
      </c>
      <c r="D21" s="112">
        <v>0</v>
      </c>
      <c r="E21" s="113">
        <f t="shared" si="21"/>
        <v>0</v>
      </c>
      <c r="F21" s="112">
        <v>0</v>
      </c>
      <c r="G21" s="113">
        <f t="shared" si="22"/>
        <v>0</v>
      </c>
      <c r="H21" s="112">
        <v>0</v>
      </c>
      <c r="I21" s="106">
        <v>17057</v>
      </c>
      <c r="J21" s="110"/>
      <c r="K21" s="111">
        <f t="shared" si="4"/>
        <v>0</v>
      </c>
      <c r="L21" s="110"/>
      <c r="M21" s="111">
        <f t="shared" si="0"/>
        <v>0</v>
      </c>
      <c r="N21" s="156">
        <v>0</v>
      </c>
      <c r="O21" s="54">
        <v>2428</v>
      </c>
      <c r="P21" s="54">
        <v>0</v>
      </c>
      <c r="Q21" s="55">
        <f t="shared" si="5"/>
        <v>0</v>
      </c>
      <c r="R21" s="54">
        <v>0</v>
      </c>
      <c r="S21" s="55">
        <f t="shared" si="6"/>
        <v>0</v>
      </c>
      <c r="T21" s="54">
        <v>0</v>
      </c>
      <c r="U21" s="56">
        <v>2411</v>
      </c>
      <c r="V21" s="54"/>
      <c r="W21" s="55">
        <f t="shared" si="7"/>
        <v>0</v>
      </c>
      <c r="X21" s="54"/>
      <c r="Y21" s="55">
        <f t="shared" si="1"/>
        <v>0</v>
      </c>
      <c r="Z21" s="160">
        <v>0</v>
      </c>
      <c r="AA21" s="7">
        <v>52351</v>
      </c>
      <c r="AB21" s="7">
        <v>0</v>
      </c>
      <c r="AC21" s="14">
        <f t="shared" si="8"/>
        <v>0</v>
      </c>
      <c r="AD21" s="7">
        <v>0</v>
      </c>
      <c r="AE21" s="14">
        <f t="shared" si="9"/>
        <v>0</v>
      </c>
      <c r="AF21" s="7">
        <v>0</v>
      </c>
      <c r="AG21" s="7">
        <v>52303</v>
      </c>
      <c r="AH21" s="7">
        <v>4</v>
      </c>
      <c r="AI21" s="14">
        <f t="shared" si="10"/>
        <v>7.6477448712310956</v>
      </c>
      <c r="AJ21" s="7"/>
      <c r="AK21" s="14">
        <f t="shared" si="2"/>
        <v>0</v>
      </c>
      <c r="AL21" s="159">
        <v>4</v>
      </c>
      <c r="AM21" s="8">
        <f t="shared" si="23"/>
        <v>71954</v>
      </c>
      <c r="AN21" s="8">
        <f t="shared" si="11"/>
        <v>0</v>
      </c>
      <c r="AO21" s="13">
        <f t="shared" si="12"/>
        <v>0</v>
      </c>
      <c r="AP21" s="161">
        <f t="shared" si="13"/>
        <v>0</v>
      </c>
      <c r="AQ21" s="13">
        <f t="shared" si="3"/>
        <v>0</v>
      </c>
      <c r="AR21" s="164">
        <f t="shared" si="14"/>
        <v>0</v>
      </c>
      <c r="AS21" s="133">
        <f t="shared" si="15"/>
        <v>71771</v>
      </c>
      <c r="AT21" s="133">
        <f t="shared" si="16"/>
        <v>4</v>
      </c>
      <c r="AU21" s="124">
        <f t="shared" si="17"/>
        <v>5.5732816875896951</v>
      </c>
      <c r="AV21" s="133">
        <f t="shared" si="18"/>
        <v>0</v>
      </c>
      <c r="AW21" s="136">
        <f t="shared" si="19"/>
        <v>0</v>
      </c>
      <c r="AX21" s="133">
        <f t="shared" si="20"/>
        <v>4</v>
      </c>
      <c r="AY21" s="96"/>
    </row>
    <row r="22" spans="1:51" x14ac:dyDescent="0.2">
      <c r="A22" s="20" t="s">
        <v>31</v>
      </c>
      <c r="B22" s="20" t="s">
        <v>32</v>
      </c>
      <c r="C22" s="145">
        <v>17175</v>
      </c>
      <c r="D22" s="106">
        <v>476</v>
      </c>
      <c r="E22" s="109">
        <f t="shared" si="21"/>
        <v>2771.4701601164484</v>
      </c>
      <c r="F22" s="106">
        <v>276</v>
      </c>
      <c r="G22" s="109">
        <f t="shared" si="22"/>
        <v>1606.9868995633187</v>
      </c>
      <c r="H22" s="106">
        <v>143</v>
      </c>
      <c r="I22" s="106">
        <v>17057</v>
      </c>
      <c r="J22" s="145">
        <v>673</v>
      </c>
      <c r="K22" s="107">
        <f t="shared" si="4"/>
        <v>3945.5941842058978</v>
      </c>
      <c r="L22" s="145">
        <v>456</v>
      </c>
      <c r="M22" s="107">
        <f t="shared" si="0"/>
        <v>2673.3892243653631</v>
      </c>
      <c r="N22" s="108">
        <v>169</v>
      </c>
      <c r="O22" s="50">
        <v>2428</v>
      </c>
      <c r="P22" s="50">
        <v>279</v>
      </c>
      <c r="Q22" s="52">
        <f t="shared" si="5"/>
        <v>11490.939044481054</v>
      </c>
      <c r="R22" s="50">
        <v>126</v>
      </c>
      <c r="S22" s="52">
        <f t="shared" si="6"/>
        <v>5189.4563426688637</v>
      </c>
      <c r="T22" s="50">
        <v>106</v>
      </c>
      <c r="U22" s="48">
        <v>2411</v>
      </c>
      <c r="V22" s="50">
        <v>377</v>
      </c>
      <c r="W22" s="52">
        <f t="shared" si="7"/>
        <v>15636.665284114477</v>
      </c>
      <c r="X22" s="50">
        <v>203</v>
      </c>
      <c r="Y22" s="52">
        <f t="shared" si="1"/>
        <v>8419.7428452924087</v>
      </c>
      <c r="Z22" s="53">
        <v>69</v>
      </c>
      <c r="AA22" s="10">
        <v>52351</v>
      </c>
      <c r="AB22" s="10">
        <v>5330</v>
      </c>
      <c r="AC22" s="11">
        <f t="shared" si="8"/>
        <v>10181.276384405264</v>
      </c>
      <c r="AD22" s="10">
        <v>375</v>
      </c>
      <c r="AE22" s="11">
        <f t="shared" si="9"/>
        <v>716.31869496284685</v>
      </c>
      <c r="AF22" s="10">
        <v>3304</v>
      </c>
      <c r="AG22" s="10">
        <v>52303</v>
      </c>
      <c r="AH22" s="10">
        <v>5304</v>
      </c>
      <c r="AI22" s="11">
        <f t="shared" si="10"/>
        <v>10140.909699252434</v>
      </c>
      <c r="AJ22" s="10">
        <v>443</v>
      </c>
      <c r="AK22" s="11">
        <f t="shared" si="2"/>
        <v>846.98774448884387</v>
      </c>
      <c r="AL22" s="42">
        <v>4261</v>
      </c>
      <c r="AM22" s="12">
        <f t="shared" si="23"/>
        <v>71954</v>
      </c>
      <c r="AN22" s="12">
        <f t="shared" si="11"/>
        <v>6085</v>
      </c>
      <c r="AO22" s="23">
        <f t="shared" si="12"/>
        <v>8456.7918392306201</v>
      </c>
      <c r="AP22" s="37">
        <f t="shared" si="13"/>
        <v>777</v>
      </c>
      <c r="AQ22" s="23">
        <f t="shared" si="3"/>
        <v>1079.8565750340497</v>
      </c>
      <c r="AR22" s="117">
        <f t="shared" si="14"/>
        <v>3553</v>
      </c>
      <c r="AS22" s="133">
        <f t="shared" si="15"/>
        <v>71771</v>
      </c>
      <c r="AT22" s="133">
        <f t="shared" si="16"/>
        <v>6354</v>
      </c>
      <c r="AU22" s="123">
        <f t="shared" si="17"/>
        <v>8853.1579607362291</v>
      </c>
      <c r="AV22" s="134">
        <f t="shared" si="18"/>
        <v>1102</v>
      </c>
      <c r="AW22" s="135">
        <f t="shared" si="19"/>
        <v>1535.4391049309611</v>
      </c>
      <c r="AX22" s="134">
        <f t="shared" si="20"/>
        <v>4499</v>
      </c>
    </row>
    <row r="23" spans="1:51" x14ac:dyDescent="0.2">
      <c r="A23" s="21" t="s">
        <v>33</v>
      </c>
      <c r="B23" s="21" t="s">
        <v>34</v>
      </c>
      <c r="C23" s="145">
        <v>17175</v>
      </c>
      <c r="D23" s="112">
        <v>124</v>
      </c>
      <c r="E23" s="113">
        <f t="shared" si="21"/>
        <v>721.97962154294032</v>
      </c>
      <c r="F23" s="112">
        <v>42</v>
      </c>
      <c r="G23" s="113">
        <f t="shared" si="22"/>
        <v>244.54148471615721</v>
      </c>
      <c r="H23" s="112">
        <v>31</v>
      </c>
      <c r="I23" s="106">
        <v>17057</v>
      </c>
      <c r="J23" s="110">
        <v>108</v>
      </c>
      <c r="K23" s="111">
        <f t="shared" si="4"/>
        <v>633.17113208653336</v>
      </c>
      <c r="L23" s="110">
        <v>77</v>
      </c>
      <c r="M23" s="111">
        <f t="shared" si="0"/>
        <v>451.42756639502846</v>
      </c>
      <c r="N23" s="156">
        <v>30</v>
      </c>
      <c r="O23" s="54">
        <v>2428</v>
      </c>
      <c r="P23" s="54">
        <v>107</v>
      </c>
      <c r="Q23" s="55">
        <f t="shared" si="5"/>
        <v>4406.9192751235587</v>
      </c>
      <c r="R23" s="54">
        <v>34</v>
      </c>
      <c r="S23" s="55">
        <f t="shared" si="6"/>
        <v>1400.3294892915981</v>
      </c>
      <c r="T23" s="54">
        <v>19</v>
      </c>
      <c r="U23" s="56">
        <v>2411</v>
      </c>
      <c r="V23" s="54">
        <v>86</v>
      </c>
      <c r="W23" s="55">
        <f t="shared" si="7"/>
        <v>3566.9846536706759</v>
      </c>
      <c r="X23" s="54">
        <v>41</v>
      </c>
      <c r="Y23" s="55">
        <f t="shared" si="1"/>
        <v>1700.5391953546248</v>
      </c>
      <c r="Z23" s="160">
        <v>17</v>
      </c>
      <c r="AA23" s="7">
        <v>52351</v>
      </c>
      <c r="AB23" s="7">
        <v>1203</v>
      </c>
      <c r="AC23" s="14">
        <f t="shared" si="8"/>
        <v>2297.9503734408131</v>
      </c>
      <c r="AD23" s="7">
        <v>66</v>
      </c>
      <c r="AE23" s="14">
        <f t="shared" si="9"/>
        <v>126.07209031346106</v>
      </c>
      <c r="AF23" s="7">
        <v>508</v>
      </c>
      <c r="AG23" s="7">
        <v>52303</v>
      </c>
      <c r="AH23" s="7">
        <v>1724</v>
      </c>
      <c r="AI23" s="14">
        <f t="shared" si="10"/>
        <v>3296.1780395006026</v>
      </c>
      <c r="AJ23" s="7">
        <v>101</v>
      </c>
      <c r="AK23" s="14">
        <f t="shared" si="2"/>
        <v>193.10555799858517</v>
      </c>
      <c r="AL23" s="159">
        <v>919</v>
      </c>
      <c r="AM23" s="8">
        <f t="shared" si="23"/>
        <v>71954</v>
      </c>
      <c r="AN23" s="8">
        <f t="shared" si="11"/>
        <v>1434</v>
      </c>
      <c r="AO23" s="13">
        <f t="shared" si="12"/>
        <v>1992.9399338466242</v>
      </c>
      <c r="AP23" s="161">
        <f t="shared" si="13"/>
        <v>142</v>
      </c>
      <c r="AQ23" s="13">
        <f t="shared" si="3"/>
        <v>197.34830586207855</v>
      </c>
      <c r="AR23" s="164">
        <f t="shared" si="14"/>
        <v>558</v>
      </c>
      <c r="AS23" s="133">
        <f t="shared" si="15"/>
        <v>71771</v>
      </c>
      <c r="AT23" s="133">
        <f t="shared" si="16"/>
        <v>1918</v>
      </c>
      <c r="AU23" s="124">
        <f t="shared" si="17"/>
        <v>2672.3885691992587</v>
      </c>
      <c r="AV23" s="133">
        <f t="shared" si="18"/>
        <v>219</v>
      </c>
      <c r="AW23" s="136">
        <f t="shared" si="19"/>
        <v>305.1371723955358</v>
      </c>
      <c r="AX23" s="133">
        <f t="shared" si="20"/>
        <v>966</v>
      </c>
    </row>
    <row r="24" spans="1:51" x14ac:dyDescent="0.2">
      <c r="A24" s="21" t="s">
        <v>35</v>
      </c>
      <c r="B24" s="21" t="s">
        <v>36</v>
      </c>
      <c r="C24" s="145">
        <v>17175</v>
      </c>
      <c r="D24" s="112">
        <v>0</v>
      </c>
      <c r="E24" s="113">
        <f t="shared" si="21"/>
        <v>0</v>
      </c>
      <c r="F24" s="112">
        <v>0</v>
      </c>
      <c r="G24" s="113">
        <f t="shared" si="22"/>
        <v>0</v>
      </c>
      <c r="H24" s="112">
        <v>0</v>
      </c>
      <c r="I24" s="106">
        <v>17057</v>
      </c>
      <c r="J24" s="110"/>
      <c r="K24" s="111">
        <f t="shared" si="4"/>
        <v>0</v>
      </c>
      <c r="L24" s="110"/>
      <c r="M24" s="111">
        <f t="shared" si="0"/>
        <v>0</v>
      </c>
      <c r="N24" s="156">
        <v>0</v>
      </c>
      <c r="O24" s="54">
        <v>2428</v>
      </c>
      <c r="P24" s="54">
        <v>0</v>
      </c>
      <c r="Q24" s="55">
        <f t="shared" si="5"/>
        <v>0</v>
      </c>
      <c r="R24" s="54">
        <v>0</v>
      </c>
      <c r="S24" s="55">
        <f t="shared" si="6"/>
        <v>0</v>
      </c>
      <c r="T24" s="54">
        <v>0</v>
      </c>
      <c r="U24" s="56">
        <v>2411</v>
      </c>
      <c r="V24" s="54"/>
      <c r="W24" s="55">
        <f t="shared" si="7"/>
        <v>0</v>
      </c>
      <c r="X24" s="54"/>
      <c r="Y24" s="55">
        <f t="shared" si="1"/>
        <v>0</v>
      </c>
      <c r="Z24" s="160">
        <v>0</v>
      </c>
      <c r="AA24" s="7">
        <v>52351</v>
      </c>
      <c r="AB24" s="7">
        <v>0</v>
      </c>
      <c r="AC24" s="14">
        <f t="shared" si="8"/>
        <v>0</v>
      </c>
      <c r="AD24" s="7">
        <v>0</v>
      </c>
      <c r="AE24" s="14">
        <f t="shared" si="9"/>
        <v>0</v>
      </c>
      <c r="AF24" s="7">
        <v>0</v>
      </c>
      <c r="AG24" s="7">
        <v>52303</v>
      </c>
      <c r="AH24" s="7">
        <v>2</v>
      </c>
      <c r="AI24" s="14">
        <f t="shared" si="10"/>
        <v>3.8238724356155478</v>
      </c>
      <c r="AJ24" s="7"/>
      <c r="AK24" s="14">
        <f t="shared" si="2"/>
        <v>0</v>
      </c>
      <c r="AL24" s="159">
        <v>2</v>
      </c>
      <c r="AM24" s="8">
        <f t="shared" si="23"/>
        <v>71954</v>
      </c>
      <c r="AN24" s="8">
        <f t="shared" si="11"/>
        <v>0</v>
      </c>
      <c r="AO24" s="13">
        <f t="shared" si="12"/>
        <v>0</v>
      </c>
      <c r="AP24" s="161">
        <f t="shared" si="13"/>
        <v>0</v>
      </c>
      <c r="AQ24" s="13">
        <f t="shared" si="3"/>
        <v>0</v>
      </c>
      <c r="AR24" s="164">
        <f t="shared" si="14"/>
        <v>0</v>
      </c>
      <c r="AS24" s="133">
        <f t="shared" si="15"/>
        <v>71771</v>
      </c>
      <c r="AT24" s="133">
        <f t="shared" si="16"/>
        <v>2</v>
      </c>
      <c r="AU24" s="124">
        <f t="shared" si="17"/>
        <v>2.7866408437948476</v>
      </c>
      <c r="AV24" s="133">
        <f t="shared" si="18"/>
        <v>0</v>
      </c>
      <c r="AW24" s="136">
        <f t="shared" si="19"/>
        <v>0</v>
      </c>
      <c r="AX24" s="133">
        <f t="shared" si="20"/>
        <v>2</v>
      </c>
    </row>
    <row r="25" spans="1:51" x14ac:dyDescent="0.2">
      <c r="A25" s="21" t="s">
        <v>37</v>
      </c>
      <c r="B25" s="21" t="s">
        <v>38</v>
      </c>
      <c r="C25" s="145">
        <v>17175</v>
      </c>
      <c r="D25" s="112">
        <v>65</v>
      </c>
      <c r="E25" s="113">
        <f t="shared" si="21"/>
        <v>378.4570596797671</v>
      </c>
      <c r="F25" s="112">
        <v>28</v>
      </c>
      <c r="G25" s="113">
        <f t="shared" si="22"/>
        <v>163.02765647743814</v>
      </c>
      <c r="H25" s="112">
        <v>0</v>
      </c>
      <c r="I25" s="106">
        <v>17057</v>
      </c>
      <c r="J25" s="110">
        <v>63</v>
      </c>
      <c r="K25" s="111">
        <f t="shared" si="4"/>
        <v>369.34982705047781</v>
      </c>
      <c r="L25" s="110">
        <v>63</v>
      </c>
      <c r="M25" s="111">
        <f t="shared" si="0"/>
        <v>369.34982705047781</v>
      </c>
      <c r="N25" s="156">
        <v>0</v>
      </c>
      <c r="O25" s="54">
        <v>2428</v>
      </c>
      <c r="P25" s="54">
        <v>49</v>
      </c>
      <c r="Q25" s="55">
        <f t="shared" si="5"/>
        <v>2018.1219110378911</v>
      </c>
      <c r="R25" s="54">
        <v>21</v>
      </c>
      <c r="S25" s="55">
        <f t="shared" si="6"/>
        <v>864.90939044481047</v>
      </c>
      <c r="T25" s="54">
        <v>0</v>
      </c>
      <c r="U25" s="56">
        <v>2411</v>
      </c>
      <c r="V25" s="54">
        <v>38</v>
      </c>
      <c r="W25" s="55">
        <f t="shared" si="7"/>
        <v>1576.1094981335543</v>
      </c>
      <c r="X25" s="54">
        <v>16</v>
      </c>
      <c r="Y25" s="55">
        <f t="shared" si="1"/>
        <v>663.62505184570716</v>
      </c>
      <c r="Z25" s="160">
        <v>0</v>
      </c>
      <c r="AA25" s="7">
        <v>52351</v>
      </c>
      <c r="AB25" s="7">
        <v>71</v>
      </c>
      <c r="AC25" s="14">
        <f t="shared" si="8"/>
        <v>135.62300624629901</v>
      </c>
      <c r="AD25" s="7">
        <v>8</v>
      </c>
      <c r="AE25" s="14">
        <f t="shared" si="9"/>
        <v>15.281465492540734</v>
      </c>
      <c r="AF25" s="7">
        <v>0</v>
      </c>
      <c r="AG25" s="7">
        <v>52303</v>
      </c>
      <c r="AH25" s="7">
        <v>190</v>
      </c>
      <c r="AI25" s="14">
        <f t="shared" si="10"/>
        <v>363.267881383477</v>
      </c>
      <c r="AJ25" s="7">
        <v>10</v>
      </c>
      <c r="AK25" s="14">
        <f t="shared" si="2"/>
        <v>19.11936217807774</v>
      </c>
      <c r="AL25" s="159">
        <v>0</v>
      </c>
      <c r="AM25" s="8">
        <f t="shared" si="23"/>
        <v>71954</v>
      </c>
      <c r="AN25" s="8">
        <f t="shared" si="11"/>
        <v>185</v>
      </c>
      <c r="AO25" s="13">
        <f t="shared" si="12"/>
        <v>257.10870834144038</v>
      </c>
      <c r="AP25" s="161">
        <f t="shared" si="13"/>
        <v>57</v>
      </c>
      <c r="AQ25" s="13">
        <f t="shared" si="3"/>
        <v>79.217277705200544</v>
      </c>
      <c r="AR25" s="164">
        <f t="shared" si="14"/>
        <v>0</v>
      </c>
      <c r="AS25" s="133">
        <f t="shared" si="15"/>
        <v>71771</v>
      </c>
      <c r="AT25" s="133">
        <f t="shared" si="16"/>
        <v>291</v>
      </c>
      <c r="AU25" s="124">
        <f t="shared" si="17"/>
        <v>405.45624277215035</v>
      </c>
      <c r="AV25" s="133">
        <f t="shared" si="18"/>
        <v>89</v>
      </c>
      <c r="AW25" s="136">
        <f t="shared" si="19"/>
        <v>124.00551754887073</v>
      </c>
      <c r="AX25" s="133">
        <f t="shared" si="20"/>
        <v>0</v>
      </c>
    </row>
    <row r="26" spans="1:51" x14ac:dyDescent="0.2">
      <c r="A26" s="21" t="s">
        <v>39</v>
      </c>
      <c r="B26" s="21" t="s">
        <v>40</v>
      </c>
      <c r="C26" s="145">
        <v>17175</v>
      </c>
      <c r="D26" s="112">
        <v>39</v>
      </c>
      <c r="E26" s="113">
        <f t="shared" si="21"/>
        <v>227.07423580786025</v>
      </c>
      <c r="F26" s="112">
        <v>13</v>
      </c>
      <c r="G26" s="113">
        <f t="shared" si="22"/>
        <v>75.691411935953425</v>
      </c>
      <c r="H26" s="112">
        <v>21</v>
      </c>
      <c r="I26" s="106">
        <v>17057</v>
      </c>
      <c r="J26" s="110">
        <v>35</v>
      </c>
      <c r="K26" s="111">
        <f t="shared" si="4"/>
        <v>205.19434836137654</v>
      </c>
      <c r="L26" s="110">
        <v>14</v>
      </c>
      <c r="M26" s="111">
        <f t="shared" si="0"/>
        <v>82.077739344550622</v>
      </c>
      <c r="N26" s="156">
        <v>24</v>
      </c>
      <c r="O26" s="54">
        <v>2428</v>
      </c>
      <c r="P26" s="54">
        <v>23</v>
      </c>
      <c r="Q26" s="55">
        <f t="shared" si="5"/>
        <v>947.28171334431624</v>
      </c>
      <c r="R26" s="54">
        <v>10</v>
      </c>
      <c r="S26" s="55">
        <f t="shared" si="6"/>
        <v>411.86161449752882</v>
      </c>
      <c r="T26" s="54">
        <v>6</v>
      </c>
      <c r="U26" s="56">
        <v>2411</v>
      </c>
      <c r="V26" s="54">
        <v>27</v>
      </c>
      <c r="W26" s="55">
        <f t="shared" si="7"/>
        <v>1119.8672749896309</v>
      </c>
      <c r="X26" s="54">
        <v>17</v>
      </c>
      <c r="Y26" s="55">
        <f t="shared" si="1"/>
        <v>705.10161758606387</v>
      </c>
      <c r="Z26" s="160">
        <v>5</v>
      </c>
      <c r="AA26" s="7">
        <v>52351</v>
      </c>
      <c r="AB26" s="7">
        <v>393</v>
      </c>
      <c r="AC26" s="14">
        <f t="shared" si="8"/>
        <v>750.70199232106359</v>
      </c>
      <c r="AD26" s="7">
        <v>15</v>
      </c>
      <c r="AE26" s="14">
        <f t="shared" si="9"/>
        <v>28.652747798513879</v>
      </c>
      <c r="AF26" s="7">
        <v>373</v>
      </c>
      <c r="AG26" s="7">
        <v>52303</v>
      </c>
      <c r="AH26" s="7">
        <v>738</v>
      </c>
      <c r="AI26" s="14">
        <f t="shared" si="10"/>
        <v>1411.0089287421372</v>
      </c>
      <c r="AJ26" s="7">
        <v>18</v>
      </c>
      <c r="AK26" s="14">
        <f t="shared" si="2"/>
        <v>34.414851920539931</v>
      </c>
      <c r="AL26" s="159">
        <v>376</v>
      </c>
      <c r="AM26" s="8">
        <f t="shared" si="23"/>
        <v>71954</v>
      </c>
      <c r="AN26" s="8">
        <f t="shared" si="11"/>
        <v>455</v>
      </c>
      <c r="AO26" s="13">
        <f t="shared" si="12"/>
        <v>632.34844483975871</v>
      </c>
      <c r="AP26" s="161">
        <f t="shared" si="13"/>
        <v>38</v>
      </c>
      <c r="AQ26" s="13">
        <f t="shared" si="3"/>
        <v>52.811518470133691</v>
      </c>
      <c r="AR26" s="164">
        <f t="shared" si="14"/>
        <v>400</v>
      </c>
      <c r="AS26" s="133">
        <f t="shared" si="15"/>
        <v>71771</v>
      </c>
      <c r="AT26" s="133">
        <f t="shared" si="16"/>
        <v>800</v>
      </c>
      <c r="AU26" s="124">
        <f t="shared" si="17"/>
        <v>1114.6563375179389</v>
      </c>
      <c r="AV26" s="133">
        <f t="shared" si="18"/>
        <v>49</v>
      </c>
      <c r="AW26" s="136">
        <f t="shared" si="19"/>
        <v>68.272700672973755</v>
      </c>
      <c r="AX26" s="133">
        <f t="shared" si="20"/>
        <v>405</v>
      </c>
    </row>
    <row r="27" spans="1:51" x14ac:dyDescent="0.2">
      <c r="A27" s="21" t="s">
        <v>41</v>
      </c>
      <c r="B27" s="21" t="s">
        <v>42</v>
      </c>
      <c r="C27" s="145">
        <v>17175</v>
      </c>
      <c r="D27" s="112">
        <v>10</v>
      </c>
      <c r="E27" s="113">
        <f t="shared" si="21"/>
        <v>58.224163027656481</v>
      </c>
      <c r="F27" s="112">
        <v>1</v>
      </c>
      <c r="G27" s="113">
        <f t="shared" si="22"/>
        <v>5.8224163027656477</v>
      </c>
      <c r="H27" s="112">
        <v>3</v>
      </c>
      <c r="I27" s="106">
        <v>17057</v>
      </c>
      <c r="J27" s="110">
        <v>3</v>
      </c>
      <c r="K27" s="111">
        <f t="shared" si="4"/>
        <v>17.588087002403707</v>
      </c>
      <c r="L27" s="110"/>
      <c r="M27" s="111">
        <f t="shared" si="0"/>
        <v>0</v>
      </c>
      <c r="N27" s="156">
        <v>2</v>
      </c>
      <c r="O27" s="54">
        <v>2428</v>
      </c>
      <c r="P27" s="54">
        <v>15</v>
      </c>
      <c r="Q27" s="55">
        <f t="shared" si="5"/>
        <v>617.79242174629326</v>
      </c>
      <c r="R27" s="54">
        <v>1</v>
      </c>
      <c r="S27" s="55">
        <f t="shared" si="6"/>
        <v>41.186161449752881</v>
      </c>
      <c r="T27" s="54">
        <v>1</v>
      </c>
      <c r="U27" s="56">
        <v>2411</v>
      </c>
      <c r="V27" s="54">
        <v>6</v>
      </c>
      <c r="W27" s="55">
        <f t="shared" si="7"/>
        <v>248.8593944421402</v>
      </c>
      <c r="X27" s="54">
        <v>5</v>
      </c>
      <c r="Y27" s="55">
        <f t="shared" si="1"/>
        <v>207.3828287017835</v>
      </c>
      <c r="Z27" s="160">
        <v>4</v>
      </c>
      <c r="AA27" s="7">
        <v>52351</v>
      </c>
      <c r="AB27" s="7">
        <v>602</v>
      </c>
      <c r="AC27" s="14">
        <f t="shared" si="8"/>
        <v>1149.9302783136902</v>
      </c>
      <c r="AD27" s="7">
        <v>32</v>
      </c>
      <c r="AE27" s="14">
        <f t="shared" si="9"/>
        <v>61.125861970162937</v>
      </c>
      <c r="AF27" s="7">
        <v>0</v>
      </c>
      <c r="AG27" s="7">
        <v>52303</v>
      </c>
      <c r="AH27" s="7">
        <v>573</v>
      </c>
      <c r="AI27" s="14">
        <f t="shared" si="10"/>
        <v>1095.5394528038546</v>
      </c>
      <c r="AJ27" s="7">
        <v>49</v>
      </c>
      <c r="AK27" s="14">
        <f t="shared" si="2"/>
        <v>93.684874672580918</v>
      </c>
      <c r="AL27" s="159">
        <v>424</v>
      </c>
      <c r="AM27" s="8">
        <f t="shared" si="23"/>
        <v>71954</v>
      </c>
      <c r="AN27" s="8">
        <f t="shared" si="11"/>
        <v>627</v>
      </c>
      <c r="AO27" s="13">
        <f t="shared" si="12"/>
        <v>871.39005475720603</v>
      </c>
      <c r="AP27" s="161">
        <f t="shared" si="13"/>
        <v>34</v>
      </c>
      <c r="AQ27" s="13">
        <f t="shared" si="3"/>
        <v>47.252411262751203</v>
      </c>
      <c r="AR27" s="164">
        <f t="shared" si="14"/>
        <v>4</v>
      </c>
      <c r="AS27" s="133">
        <f t="shared" si="15"/>
        <v>71771</v>
      </c>
      <c r="AT27" s="133">
        <f t="shared" si="16"/>
        <v>582</v>
      </c>
      <c r="AU27" s="124">
        <f t="shared" si="17"/>
        <v>810.91248554430069</v>
      </c>
      <c r="AV27" s="133">
        <f t="shared" si="18"/>
        <v>54</v>
      </c>
      <c r="AW27" s="136">
        <f t="shared" si="19"/>
        <v>75.239302782460882</v>
      </c>
      <c r="AX27" s="133">
        <f t="shared" si="20"/>
        <v>430</v>
      </c>
    </row>
    <row r="28" spans="1:51" x14ac:dyDescent="0.2">
      <c r="A28" s="21" t="s">
        <v>43</v>
      </c>
      <c r="B28" s="21" t="s">
        <v>44</v>
      </c>
      <c r="C28" s="145">
        <v>17175</v>
      </c>
      <c r="D28" s="112">
        <v>2</v>
      </c>
      <c r="E28" s="113">
        <f t="shared" si="21"/>
        <v>11.644832605531295</v>
      </c>
      <c r="F28" s="112">
        <v>0</v>
      </c>
      <c r="G28" s="113">
        <f t="shared" si="22"/>
        <v>0</v>
      </c>
      <c r="H28" s="112">
        <v>1</v>
      </c>
      <c r="I28" s="106">
        <v>17057</v>
      </c>
      <c r="J28" s="110">
        <v>1</v>
      </c>
      <c r="K28" s="111">
        <f t="shared" si="4"/>
        <v>5.8626956674679018</v>
      </c>
      <c r="L28" s="110"/>
      <c r="M28" s="111">
        <f t="shared" si="0"/>
        <v>0</v>
      </c>
      <c r="N28" s="156">
        <v>1</v>
      </c>
      <c r="O28" s="54">
        <v>2428</v>
      </c>
      <c r="P28" s="54">
        <v>1</v>
      </c>
      <c r="Q28" s="55">
        <f t="shared" si="5"/>
        <v>41.186161449752881</v>
      </c>
      <c r="R28" s="54">
        <v>0</v>
      </c>
      <c r="S28" s="55">
        <f t="shared" si="6"/>
        <v>0</v>
      </c>
      <c r="T28" s="54">
        <v>0</v>
      </c>
      <c r="U28" s="56">
        <v>2411</v>
      </c>
      <c r="V28" s="54"/>
      <c r="W28" s="55">
        <f t="shared" si="7"/>
        <v>0</v>
      </c>
      <c r="X28" s="54"/>
      <c r="Y28" s="55">
        <f t="shared" si="1"/>
        <v>0</v>
      </c>
      <c r="Z28" s="160">
        <v>0</v>
      </c>
      <c r="AA28" s="7">
        <v>52351</v>
      </c>
      <c r="AB28" s="7">
        <v>118</v>
      </c>
      <c r="AC28" s="14">
        <f t="shared" si="8"/>
        <v>225.40161601497582</v>
      </c>
      <c r="AD28" s="7">
        <v>8</v>
      </c>
      <c r="AE28" s="14">
        <f t="shared" si="9"/>
        <v>15.281465492540734</v>
      </c>
      <c r="AF28" s="7">
        <v>116</v>
      </c>
      <c r="AG28" s="7">
        <v>52303</v>
      </c>
      <c r="AH28" s="7">
        <v>152</v>
      </c>
      <c r="AI28" s="14">
        <f t="shared" si="10"/>
        <v>290.61430510678167</v>
      </c>
      <c r="AJ28" s="7">
        <v>17</v>
      </c>
      <c r="AK28" s="14">
        <f t="shared" si="2"/>
        <v>32.502915702732153</v>
      </c>
      <c r="AL28" s="159">
        <v>100</v>
      </c>
      <c r="AM28" s="8">
        <f t="shared" si="23"/>
        <v>71954</v>
      </c>
      <c r="AN28" s="8">
        <f t="shared" si="11"/>
        <v>121</v>
      </c>
      <c r="AO28" s="13">
        <f t="shared" si="12"/>
        <v>168.16299302332044</v>
      </c>
      <c r="AP28" s="161">
        <f t="shared" si="13"/>
        <v>8</v>
      </c>
      <c r="AQ28" s="13">
        <f t="shared" si="3"/>
        <v>11.118214414764989</v>
      </c>
      <c r="AR28" s="164">
        <f t="shared" si="14"/>
        <v>117</v>
      </c>
      <c r="AS28" s="133">
        <f t="shared" si="15"/>
        <v>71771</v>
      </c>
      <c r="AT28" s="133">
        <f t="shared" si="16"/>
        <v>153</v>
      </c>
      <c r="AU28" s="124">
        <f t="shared" si="17"/>
        <v>213.17802455030582</v>
      </c>
      <c r="AV28" s="133">
        <f t="shared" si="18"/>
        <v>17</v>
      </c>
      <c r="AW28" s="136">
        <f t="shared" si="19"/>
        <v>23.686447172256205</v>
      </c>
      <c r="AX28" s="133">
        <f t="shared" si="20"/>
        <v>101</v>
      </c>
    </row>
    <row r="29" spans="1:51" x14ac:dyDescent="0.2">
      <c r="A29" s="21" t="s">
        <v>45</v>
      </c>
      <c r="B29" s="21" t="s">
        <v>46</v>
      </c>
      <c r="C29" s="145">
        <v>17175</v>
      </c>
      <c r="D29" s="112">
        <v>8</v>
      </c>
      <c r="E29" s="113">
        <f t="shared" si="21"/>
        <v>46.579330422125182</v>
      </c>
      <c r="F29" s="112">
        <v>0</v>
      </c>
      <c r="G29" s="113">
        <f t="shared" si="22"/>
        <v>0</v>
      </c>
      <c r="H29" s="112">
        <v>6</v>
      </c>
      <c r="I29" s="106">
        <v>17057</v>
      </c>
      <c r="J29" s="110">
        <v>6</v>
      </c>
      <c r="K29" s="111">
        <f t="shared" si="4"/>
        <v>35.176174004807415</v>
      </c>
      <c r="L29" s="110"/>
      <c r="M29" s="111">
        <f t="shared" si="0"/>
        <v>0</v>
      </c>
      <c r="N29" s="156">
        <v>3</v>
      </c>
      <c r="O29" s="54">
        <v>2428</v>
      </c>
      <c r="P29" s="54">
        <v>19</v>
      </c>
      <c r="Q29" s="55">
        <f t="shared" si="5"/>
        <v>782.53706754530481</v>
      </c>
      <c r="R29" s="54">
        <v>2</v>
      </c>
      <c r="S29" s="55">
        <f t="shared" si="6"/>
        <v>82.372322899505761</v>
      </c>
      <c r="T29" s="54">
        <v>12</v>
      </c>
      <c r="U29" s="56">
        <v>2411</v>
      </c>
      <c r="V29" s="54">
        <v>15</v>
      </c>
      <c r="W29" s="55">
        <f t="shared" si="7"/>
        <v>622.14848610535046</v>
      </c>
      <c r="X29" s="54">
        <v>3</v>
      </c>
      <c r="Y29" s="55">
        <f t="shared" si="1"/>
        <v>124.4296972210701</v>
      </c>
      <c r="Z29" s="160">
        <v>8</v>
      </c>
      <c r="AA29" s="7">
        <v>52351</v>
      </c>
      <c r="AB29" s="7">
        <v>17</v>
      </c>
      <c r="AC29" s="14">
        <f t="shared" si="8"/>
        <v>32.473114171649065</v>
      </c>
      <c r="AD29" s="7">
        <v>3</v>
      </c>
      <c r="AE29" s="14">
        <f t="shared" si="9"/>
        <v>5.7305495597027756</v>
      </c>
      <c r="AF29" s="7">
        <v>17</v>
      </c>
      <c r="AG29" s="7">
        <v>52303</v>
      </c>
      <c r="AH29" s="7">
        <v>69</v>
      </c>
      <c r="AI29" s="14">
        <f t="shared" si="10"/>
        <v>131.92359902873639</v>
      </c>
      <c r="AJ29" s="7">
        <v>7</v>
      </c>
      <c r="AK29" s="14">
        <f t="shared" si="2"/>
        <v>13.383553524654417</v>
      </c>
      <c r="AL29" s="159">
        <v>17</v>
      </c>
      <c r="AM29" s="8">
        <f t="shared" si="23"/>
        <v>71954</v>
      </c>
      <c r="AN29" s="8">
        <f t="shared" si="11"/>
        <v>44</v>
      </c>
      <c r="AO29" s="13">
        <f t="shared" si="12"/>
        <v>61.150179281207443</v>
      </c>
      <c r="AP29" s="161">
        <f t="shared" si="13"/>
        <v>5</v>
      </c>
      <c r="AQ29" s="13">
        <f t="shared" si="3"/>
        <v>6.9488840092281174</v>
      </c>
      <c r="AR29" s="164">
        <f t="shared" si="14"/>
        <v>35</v>
      </c>
      <c r="AS29" s="133">
        <f t="shared" si="15"/>
        <v>71771</v>
      </c>
      <c r="AT29" s="133">
        <f t="shared" si="16"/>
        <v>90</v>
      </c>
      <c r="AU29" s="124">
        <f t="shared" si="17"/>
        <v>125.39883797076814</v>
      </c>
      <c r="AV29" s="133">
        <f t="shared" si="18"/>
        <v>10</v>
      </c>
      <c r="AW29" s="136">
        <f t="shared" si="19"/>
        <v>13.933204218974238</v>
      </c>
      <c r="AX29" s="133">
        <f t="shared" si="20"/>
        <v>28</v>
      </c>
    </row>
    <row r="30" spans="1:51" x14ac:dyDescent="0.2">
      <c r="A30" s="21" t="s">
        <v>47</v>
      </c>
      <c r="B30" s="21" t="s">
        <v>48</v>
      </c>
      <c r="C30" s="145">
        <v>17175</v>
      </c>
      <c r="D30" s="112">
        <v>19</v>
      </c>
      <c r="E30" s="113">
        <f t="shared" si="21"/>
        <v>110.6259097525473</v>
      </c>
      <c r="F30" s="112">
        <v>3</v>
      </c>
      <c r="G30" s="113">
        <f t="shared" si="22"/>
        <v>17.467248908296941</v>
      </c>
      <c r="H30" s="112">
        <v>19</v>
      </c>
      <c r="I30" s="106">
        <v>17057</v>
      </c>
      <c r="J30" s="110">
        <v>33</v>
      </c>
      <c r="K30" s="111">
        <f t="shared" si="4"/>
        <v>193.46895702644076</v>
      </c>
      <c r="L30" s="110">
        <v>4</v>
      </c>
      <c r="M30" s="111">
        <f t="shared" si="0"/>
        <v>23.450782669871607</v>
      </c>
      <c r="N30" s="156">
        <v>32</v>
      </c>
      <c r="O30" s="54">
        <v>2428</v>
      </c>
      <c r="P30" s="54">
        <v>2</v>
      </c>
      <c r="Q30" s="55">
        <f t="shared" si="5"/>
        <v>82.372322899505761</v>
      </c>
      <c r="R30" s="54">
        <v>1</v>
      </c>
      <c r="S30" s="55">
        <f t="shared" si="6"/>
        <v>41.186161449752881</v>
      </c>
      <c r="T30" s="54">
        <v>2</v>
      </c>
      <c r="U30" s="56">
        <v>2411</v>
      </c>
      <c r="V30" s="54">
        <v>4</v>
      </c>
      <c r="W30" s="55">
        <f t="shared" si="7"/>
        <v>165.90626296142679</v>
      </c>
      <c r="X30" s="54"/>
      <c r="Y30" s="55">
        <f t="shared" si="1"/>
        <v>0</v>
      </c>
      <c r="Z30" s="160">
        <v>4</v>
      </c>
      <c r="AA30" s="7">
        <v>52351</v>
      </c>
      <c r="AB30" s="7">
        <v>2989</v>
      </c>
      <c r="AC30" s="14">
        <f t="shared" si="8"/>
        <v>5709.5375446505323</v>
      </c>
      <c r="AD30" s="7">
        <v>157</v>
      </c>
      <c r="AE30" s="14">
        <f t="shared" si="9"/>
        <v>299.89876029111196</v>
      </c>
      <c r="AF30" s="7">
        <v>2750</v>
      </c>
      <c r="AG30" s="7">
        <v>52303</v>
      </c>
      <c r="AH30" s="7">
        <v>3066</v>
      </c>
      <c r="AI30" s="14">
        <f t="shared" si="10"/>
        <v>5861.9964437986355</v>
      </c>
      <c r="AJ30" s="7">
        <v>281</v>
      </c>
      <c r="AK30" s="14">
        <f t="shared" si="2"/>
        <v>537.25407720398448</v>
      </c>
      <c r="AL30" s="159">
        <v>2926</v>
      </c>
      <c r="AM30" s="8">
        <f t="shared" si="23"/>
        <v>71954</v>
      </c>
      <c r="AN30" s="8">
        <f t="shared" si="11"/>
        <v>3010</v>
      </c>
      <c r="AO30" s="13">
        <f t="shared" si="12"/>
        <v>4183.228173555327</v>
      </c>
      <c r="AP30" s="161">
        <f t="shared" si="13"/>
        <v>161</v>
      </c>
      <c r="AQ30" s="13">
        <f t="shared" si="3"/>
        <v>223.7540650971454</v>
      </c>
      <c r="AR30" s="164">
        <f t="shared" si="14"/>
        <v>2771</v>
      </c>
      <c r="AS30" s="133">
        <f t="shared" si="15"/>
        <v>71771</v>
      </c>
      <c r="AT30" s="133">
        <f t="shared" si="16"/>
        <v>3103</v>
      </c>
      <c r="AU30" s="124">
        <f t="shared" si="17"/>
        <v>4323.4732691477057</v>
      </c>
      <c r="AV30" s="133">
        <f t="shared" si="18"/>
        <v>285</v>
      </c>
      <c r="AW30" s="136">
        <f t="shared" si="19"/>
        <v>397.09632024076575</v>
      </c>
      <c r="AX30" s="133">
        <f t="shared" si="20"/>
        <v>2962</v>
      </c>
    </row>
    <row r="31" spans="1:51" x14ac:dyDescent="0.2">
      <c r="A31" s="21" t="s">
        <v>49</v>
      </c>
      <c r="B31" s="21" t="s">
        <v>50</v>
      </c>
      <c r="C31" s="145">
        <v>17175</v>
      </c>
      <c r="D31" s="112">
        <v>0</v>
      </c>
      <c r="E31" s="113">
        <f t="shared" si="21"/>
        <v>0</v>
      </c>
      <c r="F31" s="112">
        <v>0</v>
      </c>
      <c r="G31" s="113">
        <f t="shared" si="22"/>
        <v>0</v>
      </c>
      <c r="H31" s="112">
        <v>0</v>
      </c>
      <c r="I31" s="106">
        <v>17057</v>
      </c>
      <c r="J31" s="110"/>
      <c r="K31" s="111">
        <f t="shared" si="4"/>
        <v>0</v>
      </c>
      <c r="L31" s="110"/>
      <c r="M31" s="111">
        <f t="shared" si="0"/>
        <v>0</v>
      </c>
      <c r="N31" s="156">
        <v>0</v>
      </c>
      <c r="O31" s="54">
        <v>2428</v>
      </c>
      <c r="P31" s="54">
        <v>0</v>
      </c>
      <c r="Q31" s="55">
        <f t="shared" si="5"/>
        <v>0</v>
      </c>
      <c r="R31" s="54">
        <v>0</v>
      </c>
      <c r="S31" s="55">
        <f t="shared" si="6"/>
        <v>0</v>
      </c>
      <c r="T31" s="54">
        <v>0</v>
      </c>
      <c r="U31" s="56">
        <v>2411</v>
      </c>
      <c r="V31" s="54"/>
      <c r="W31" s="55">
        <f t="shared" si="7"/>
        <v>0</v>
      </c>
      <c r="X31" s="54"/>
      <c r="Y31" s="55">
        <f t="shared" si="1"/>
        <v>0</v>
      </c>
      <c r="Z31" s="160">
        <v>0</v>
      </c>
      <c r="AA31" s="7">
        <v>52351</v>
      </c>
      <c r="AB31" s="7">
        <v>59</v>
      </c>
      <c r="AC31" s="14">
        <f t="shared" si="8"/>
        <v>112.70080800748791</v>
      </c>
      <c r="AD31" s="7">
        <v>3</v>
      </c>
      <c r="AE31" s="14">
        <f t="shared" si="9"/>
        <v>5.7305495597027756</v>
      </c>
      <c r="AF31" s="7">
        <v>59</v>
      </c>
      <c r="AG31" s="7">
        <v>52303</v>
      </c>
      <c r="AH31" s="7">
        <v>62</v>
      </c>
      <c r="AI31" s="14">
        <f t="shared" si="10"/>
        <v>118.54004550408197</v>
      </c>
      <c r="AJ31" s="7">
        <v>3</v>
      </c>
      <c r="AK31" s="14">
        <f t="shared" si="2"/>
        <v>5.7358086534233221</v>
      </c>
      <c r="AL31" s="159">
        <v>62</v>
      </c>
      <c r="AM31" s="8">
        <f t="shared" si="23"/>
        <v>71954</v>
      </c>
      <c r="AN31" s="8">
        <f t="shared" si="11"/>
        <v>59</v>
      </c>
      <c r="AO31" s="13">
        <f t="shared" si="12"/>
        <v>81.996831308891785</v>
      </c>
      <c r="AP31" s="161">
        <f t="shared" si="13"/>
        <v>3</v>
      </c>
      <c r="AQ31" s="13">
        <f t="shared" si="3"/>
        <v>4.1693304055368712</v>
      </c>
      <c r="AR31" s="164">
        <f t="shared" si="14"/>
        <v>59</v>
      </c>
      <c r="AS31" s="133">
        <f t="shared" si="15"/>
        <v>71771</v>
      </c>
      <c r="AT31" s="133">
        <f t="shared" si="16"/>
        <v>62</v>
      </c>
      <c r="AU31" s="124">
        <f t="shared" si="17"/>
        <v>86.385866157640265</v>
      </c>
      <c r="AV31" s="133">
        <f t="shared" si="18"/>
        <v>3</v>
      </c>
      <c r="AW31" s="136">
        <f t="shared" si="19"/>
        <v>4.1799612656922713</v>
      </c>
      <c r="AX31" s="133">
        <f t="shared" si="20"/>
        <v>62</v>
      </c>
    </row>
    <row r="32" spans="1:51" x14ac:dyDescent="0.2">
      <c r="A32" s="21" t="s">
        <v>51</v>
      </c>
      <c r="B32" s="21" t="s">
        <v>52</v>
      </c>
      <c r="C32" s="145">
        <v>17175</v>
      </c>
      <c r="D32" s="112">
        <v>0</v>
      </c>
      <c r="E32" s="113">
        <f t="shared" si="21"/>
        <v>0</v>
      </c>
      <c r="F32" s="112">
        <v>0</v>
      </c>
      <c r="G32" s="113">
        <f t="shared" si="22"/>
        <v>0</v>
      </c>
      <c r="H32" s="112">
        <v>0</v>
      </c>
      <c r="I32" s="106">
        <v>17057</v>
      </c>
      <c r="J32" s="110"/>
      <c r="K32" s="111">
        <f t="shared" si="4"/>
        <v>0</v>
      </c>
      <c r="L32" s="110"/>
      <c r="M32" s="111">
        <f t="shared" si="0"/>
        <v>0</v>
      </c>
      <c r="N32" s="156">
        <v>0</v>
      </c>
      <c r="O32" s="54">
        <v>2428</v>
      </c>
      <c r="P32" s="54">
        <v>0</v>
      </c>
      <c r="Q32" s="55">
        <f t="shared" si="5"/>
        <v>0</v>
      </c>
      <c r="R32" s="54">
        <v>0</v>
      </c>
      <c r="S32" s="55">
        <f t="shared" si="6"/>
        <v>0</v>
      </c>
      <c r="T32" s="54">
        <v>0</v>
      </c>
      <c r="U32" s="56">
        <v>2411</v>
      </c>
      <c r="V32" s="54"/>
      <c r="W32" s="55">
        <f t="shared" si="7"/>
        <v>0</v>
      </c>
      <c r="X32" s="54"/>
      <c r="Y32" s="55">
        <f t="shared" si="1"/>
        <v>0</v>
      </c>
      <c r="Z32" s="160">
        <v>0</v>
      </c>
      <c r="AA32" s="7">
        <v>52351</v>
      </c>
      <c r="AB32" s="7">
        <v>177</v>
      </c>
      <c r="AC32" s="14">
        <f t="shared" si="8"/>
        <v>338.10242402246371</v>
      </c>
      <c r="AD32" s="7">
        <v>7</v>
      </c>
      <c r="AE32" s="14">
        <f t="shared" si="9"/>
        <v>13.371282305973143</v>
      </c>
      <c r="AF32" s="7">
        <v>168</v>
      </c>
      <c r="AG32" s="7">
        <v>52303</v>
      </c>
      <c r="AH32" s="7">
        <v>180</v>
      </c>
      <c r="AI32" s="14">
        <f t="shared" si="10"/>
        <v>344.14851920539934</v>
      </c>
      <c r="AJ32" s="7">
        <v>12</v>
      </c>
      <c r="AK32" s="14">
        <f t="shared" si="2"/>
        <v>22.943234613693289</v>
      </c>
      <c r="AL32" s="159">
        <v>180</v>
      </c>
      <c r="AM32" s="8">
        <f t="shared" si="23"/>
        <v>71954</v>
      </c>
      <c r="AN32" s="8">
        <f t="shared" si="11"/>
        <v>177</v>
      </c>
      <c r="AO32" s="13">
        <f t="shared" si="12"/>
        <v>245.99049392667538</v>
      </c>
      <c r="AP32" s="161">
        <f t="shared" si="13"/>
        <v>7</v>
      </c>
      <c r="AQ32" s="13">
        <f t="shared" si="3"/>
        <v>9.7284376129193646</v>
      </c>
      <c r="AR32" s="164">
        <f t="shared" si="14"/>
        <v>168</v>
      </c>
      <c r="AS32" s="133">
        <f t="shared" si="15"/>
        <v>71771</v>
      </c>
      <c r="AT32" s="133">
        <f t="shared" si="16"/>
        <v>180</v>
      </c>
      <c r="AU32" s="124">
        <f t="shared" si="17"/>
        <v>250.79767594153628</v>
      </c>
      <c r="AV32" s="133">
        <f t="shared" si="18"/>
        <v>12</v>
      </c>
      <c r="AW32" s="136">
        <f t="shared" si="19"/>
        <v>16.719845062769085</v>
      </c>
      <c r="AX32" s="133">
        <f t="shared" si="20"/>
        <v>180</v>
      </c>
    </row>
    <row r="33" spans="1:51" x14ac:dyDescent="0.2">
      <c r="A33" s="21" t="s">
        <v>53</v>
      </c>
      <c r="B33" s="21" t="s">
        <v>54</v>
      </c>
      <c r="C33" s="145">
        <v>17175</v>
      </c>
      <c r="D33" s="112">
        <v>19</v>
      </c>
      <c r="E33" s="113">
        <f t="shared" si="21"/>
        <v>110.6259097525473</v>
      </c>
      <c r="F33" s="112">
        <v>3</v>
      </c>
      <c r="G33" s="113">
        <f t="shared" si="22"/>
        <v>17.467248908296941</v>
      </c>
      <c r="H33" s="112">
        <v>19</v>
      </c>
      <c r="I33" s="106">
        <v>17057</v>
      </c>
      <c r="J33" s="110">
        <v>33</v>
      </c>
      <c r="K33" s="111">
        <f t="shared" si="4"/>
        <v>193.46895702644076</v>
      </c>
      <c r="L33" s="110">
        <v>4</v>
      </c>
      <c r="M33" s="111">
        <f t="shared" si="0"/>
        <v>23.450782669871607</v>
      </c>
      <c r="N33" s="156">
        <v>32</v>
      </c>
      <c r="O33" s="54">
        <v>2428</v>
      </c>
      <c r="P33" s="54">
        <v>2</v>
      </c>
      <c r="Q33" s="55">
        <f t="shared" si="5"/>
        <v>82.372322899505761</v>
      </c>
      <c r="R33" s="54">
        <v>1</v>
      </c>
      <c r="S33" s="55">
        <f t="shared" si="6"/>
        <v>41.186161449752881</v>
      </c>
      <c r="T33" s="54">
        <v>2</v>
      </c>
      <c r="U33" s="56">
        <v>2411</v>
      </c>
      <c r="V33" s="54">
        <v>2</v>
      </c>
      <c r="W33" s="55">
        <f t="shared" si="7"/>
        <v>82.953131480713395</v>
      </c>
      <c r="X33" s="54"/>
      <c r="Y33" s="55">
        <f t="shared" si="1"/>
        <v>0</v>
      </c>
      <c r="Z33" s="160">
        <v>2</v>
      </c>
      <c r="AA33" s="7">
        <v>52351</v>
      </c>
      <c r="AB33" s="7">
        <v>98</v>
      </c>
      <c r="AC33" s="14">
        <f t="shared" si="8"/>
        <v>187.19795228362401</v>
      </c>
      <c r="AD33" s="7">
        <v>2</v>
      </c>
      <c r="AE33" s="14">
        <f t="shared" si="9"/>
        <v>3.8203663731351836</v>
      </c>
      <c r="AF33" s="7">
        <v>93</v>
      </c>
      <c r="AG33" s="7">
        <v>52303</v>
      </c>
      <c r="AH33" s="7">
        <v>99</v>
      </c>
      <c r="AI33" s="14">
        <f t="shared" si="10"/>
        <v>189.28168556296964</v>
      </c>
      <c r="AJ33" s="7">
        <v>5</v>
      </c>
      <c r="AK33" s="14">
        <f t="shared" si="2"/>
        <v>9.5596810890388699</v>
      </c>
      <c r="AL33" s="159">
        <v>94</v>
      </c>
      <c r="AM33" s="8">
        <f t="shared" si="23"/>
        <v>71954</v>
      </c>
      <c r="AN33" s="8">
        <f t="shared" si="11"/>
        <v>119</v>
      </c>
      <c r="AO33" s="13">
        <f t="shared" si="12"/>
        <v>165.38343941962921</v>
      </c>
      <c r="AP33" s="161">
        <f t="shared" si="13"/>
        <v>6</v>
      </c>
      <c r="AQ33" s="13">
        <f t="shared" si="3"/>
        <v>8.3386608110737424</v>
      </c>
      <c r="AR33" s="164">
        <f t="shared" si="14"/>
        <v>114</v>
      </c>
      <c r="AS33" s="133">
        <f t="shared" si="15"/>
        <v>71771</v>
      </c>
      <c r="AT33" s="133">
        <f t="shared" si="16"/>
        <v>134</v>
      </c>
      <c r="AU33" s="124">
        <f t="shared" si="17"/>
        <v>186.70493653425478</v>
      </c>
      <c r="AV33" s="133">
        <f t="shared" si="18"/>
        <v>9</v>
      </c>
      <c r="AW33" s="136">
        <f t="shared" si="19"/>
        <v>12.539883797076815</v>
      </c>
      <c r="AX33" s="133">
        <f t="shared" si="20"/>
        <v>128</v>
      </c>
    </row>
    <row r="34" spans="1:51" x14ac:dyDescent="0.2">
      <c r="A34" s="21" t="s">
        <v>55</v>
      </c>
      <c r="B34" s="21" t="s">
        <v>56</v>
      </c>
      <c r="C34" s="145">
        <v>17175</v>
      </c>
      <c r="D34" s="112">
        <v>0</v>
      </c>
      <c r="E34" s="113">
        <f t="shared" si="21"/>
        <v>0</v>
      </c>
      <c r="F34" s="112">
        <v>0</v>
      </c>
      <c r="G34" s="113">
        <f t="shared" si="22"/>
        <v>0</v>
      </c>
      <c r="H34" s="112">
        <v>0</v>
      </c>
      <c r="I34" s="106">
        <v>17057</v>
      </c>
      <c r="J34" s="110"/>
      <c r="K34" s="111">
        <f t="shared" si="4"/>
        <v>0</v>
      </c>
      <c r="L34" s="110"/>
      <c r="M34" s="111">
        <f t="shared" si="0"/>
        <v>0</v>
      </c>
      <c r="N34" s="156">
        <v>0</v>
      </c>
      <c r="O34" s="54">
        <v>2428</v>
      </c>
      <c r="P34" s="54">
        <v>0</v>
      </c>
      <c r="Q34" s="55">
        <f t="shared" si="5"/>
        <v>0</v>
      </c>
      <c r="R34" s="54">
        <v>0</v>
      </c>
      <c r="S34" s="55">
        <f t="shared" si="6"/>
        <v>0</v>
      </c>
      <c r="T34" s="54">
        <v>0</v>
      </c>
      <c r="U34" s="56">
        <v>2411</v>
      </c>
      <c r="V34" s="54">
        <v>2</v>
      </c>
      <c r="W34" s="55">
        <f t="shared" si="7"/>
        <v>82.953131480713395</v>
      </c>
      <c r="X34" s="54"/>
      <c r="Y34" s="55">
        <f t="shared" si="1"/>
        <v>0</v>
      </c>
      <c r="Z34" s="160">
        <v>2</v>
      </c>
      <c r="AA34" s="7">
        <v>52351</v>
      </c>
      <c r="AB34" s="7">
        <v>2891</v>
      </c>
      <c r="AC34" s="14">
        <f t="shared" si="8"/>
        <v>5522.3395923669077</v>
      </c>
      <c r="AD34" s="7">
        <v>155</v>
      </c>
      <c r="AE34" s="14">
        <f t="shared" si="9"/>
        <v>296.07839391797671</v>
      </c>
      <c r="AF34" s="7">
        <v>2657</v>
      </c>
      <c r="AG34" s="7">
        <v>52303</v>
      </c>
      <c r="AH34" s="7">
        <v>2967</v>
      </c>
      <c r="AI34" s="14">
        <f t="shared" si="10"/>
        <v>5672.7147582356656</v>
      </c>
      <c r="AJ34" s="7">
        <v>276</v>
      </c>
      <c r="AK34" s="14">
        <f t="shared" si="2"/>
        <v>527.69439611494556</v>
      </c>
      <c r="AL34" s="159">
        <v>2832</v>
      </c>
      <c r="AM34" s="8">
        <f t="shared" si="23"/>
        <v>71954</v>
      </c>
      <c r="AN34" s="8">
        <f t="shared" si="11"/>
        <v>2891</v>
      </c>
      <c r="AO34" s="13">
        <f t="shared" si="12"/>
        <v>4017.8447341356978</v>
      </c>
      <c r="AP34" s="161">
        <f t="shared" si="13"/>
        <v>155</v>
      </c>
      <c r="AQ34" s="13">
        <f t="shared" si="3"/>
        <v>215.41540428607163</v>
      </c>
      <c r="AR34" s="164">
        <f t="shared" si="14"/>
        <v>2657</v>
      </c>
      <c r="AS34" s="133">
        <f t="shared" si="15"/>
        <v>71771</v>
      </c>
      <c r="AT34" s="133">
        <f t="shared" si="16"/>
        <v>2969</v>
      </c>
      <c r="AU34" s="124">
        <f t="shared" si="17"/>
        <v>4136.7683326134511</v>
      </c>
      <c r="AV34" s="133">
        <f t="shared" si="18"/>
        <v>276</v>
      </c>
      <c r="AW34" s="136">
        <f t="shared" si="19"/>
        <v>384.55643644368894</v>
      </c>
      <c r="AX34" s="133">
        <f t="shared" si="20"/>
        <v>2834</v>
      </c>
    </row>
    <row r="35" spans="1:51" x14ac:dyDescent="0.2">
      <c r="A35" s="21" t="s">
        <v>57</v>
      </c>
      <c r="B35" s="21" t="s">
        <v>58</v>
      </c>
      <c r="C35" s="145">
        <v>17175</v>
      </c>
      <c r="D35" s="112">
        <v>4</v>
      </c>
      <c r="E35" s="113">
        <f t="shared" si="21"/>
        <v>23.289665211062591</v>
      </c>
      <c r="F35" s="112">
        <v>0</v>
      </c>
      <c r="G35" s="113">
        <f t="shared" si="22"/>
        <v>0</v>
      </c>
      <c r="H35" s="112">
        <v>2</v>
      </c>
      <c r="I35" s="106">
        <v>17057</v>
      </c>
      <c r="J35" s="110">
        <v>6</v>
      </c>
      <c r="K35" s="111">
        <f t="shared" si="4"/>
        <v>35.176174004807415</v>
      </c>
      <c r="L35" s="110">
        <v>2</v>
      </c>
      <c r="M35" s="111">
        <f t="shared" si="0"/>
        <v>11.725391334935804</v>
      </c>
      <c r="N35" s="156">
        <v>4</v>
      </c>
      <c r="O35" s="54">
        <v>2428</v>
      </c>
      <c r="P35" s="54">
        <v>8</v>
      </c>
      <c r="Q35" s="55">
        <f t="shared" si="5"/>
        <v>329.48929159802304</v>
      </c>
      <c r="R35" s="54">
        <v>1</v>
      </c>
      <c r="S35" s="55">
        <f t="shared" si="6"/>
        <v>41.186161449752881</v>
      </c>
      <c r="T35" s="54">
        <v>5</v>
      </c>
      <c r="U35" s="56">
        <v>2411</v>
      </c>
      <c r="V35" s="54">
        <v>6</v>
      </c>
      <c r="W35" s="55">
        <f t="shared" si="7"/>
        <v>248.8593944421402</v>
      </c>
      <c r="X35" s="54">
        <v>1</v>
      </c>
      <c r="Y35" s="55">
        <f t="shared" si="1"/>
        <v>41.476565740356698</v>
      </c>
      <c r="Z35" s="160">
        <v>3</v>
      </c>
      <c r="AA35" s="7">
        <v>52351</v>
      </c>
      <c r="AB35" s="7">
        <v>17</v>
      </c>
      <c r="AC35" s="14">
        <f t="shared" si="8"/>
        <v>32.473114171649065</v>
      </c>
      <c r="AD35" s="7">
        <v>0</v>
      </c>
      <c r="AE35" s="14">
        <f t="shared" si="9"/>
        <v>0</v>
      </c>
      <c r="AF35" s="7">
        <v>17</v>
      </c>
      <c r="AG35" s="7">
        <v>52303</v>
      </c>
      <c r="AH35" s="7">
        <v>19</v>
      </c>
      <c r="AI35" s="14">
        <f t="shared" si="10"/>
        <v>36.326788138347709</v>
      </c>
      <c r="AJ35" s="7">
        <v>2</v>
      </c>
      <c r="AK35" s="14">
        <f t="shared" si="2"/>
        <v>3.8238724356155478</v>
      </c>
      <c r="AL35" s="159">
        <v>19</v>
      </c>
      <c r="AM35" s="8">
        <f t="shared" si="23"/>
        <v>71954</v>
      </c>
      <c r="AN35" s="8">
        <f t="shared" si="11"/>
        <v>29</v>
      </c>
      <c r="AO35" s="13">
        <f t="shared" si="12"/>
        <v>40.303527253523086</v>
      </c>
      <c r="AP35" s="161">
        <f t="shared" si="13"/>
        <v>1</v>
      </c>
      <c r="AQ35" s="13">
        <f t="shared" si="3"/>
        <v>1.3897768018456236</v>
      </c>
      <c r="AR35" s="164">
        <f t="shared" si="14"/>
        <v>24</v>
      </c>
      <c r="AS35" s="133">
        <f t="shared" si="15"/>
        <v>71771</v>
      </c>
      <c r="AT35" s="133">
        <f t="shared" si="16"/>
        <v>31</v>
      </c>
      <c r="AU35" s="124">
        <f t="shared" si="17"/>
        <v>43.192933078820133</v>
      </c>
      <c r="AV35" s="133">
        <f t="shared" si="18"/>
        <v>5</v>
      </c>
      <c r="AW35" s="136">
        <f t="shared" si="19"/>
        <v>6.9666021094871189</v>
      </c>
      <c r="AX35" s="133">
        <f t="shared" si="20"/>
        <v>26</v>
      </c>
    </row>
    <row r="36" spans="1:51" x14ac:dyDescent="0.2">
      <c r="A36" s="21" t="s">
        <v>59</v>
      </c>
      <c r="B36" s="21" t="s">
        <v>60</v>
      </c>
      <c r="C36" s="145">
        <v>17175</v>
      </c>
      <c r="D36" s="112">
        <v>2</v>
      </c>
      <c r="E36" s="113">
        <f t="shared" si="21"/>
        <v>11.644832605531295</v>
      </c>
      <c r="F36" s="112">
        <v>0</v>
      </c>
      <c r="G36" s="113">
        <f t="shared" si="22"/>
        <v>0</v>
      </c>
      <c r="H36" s="112">
        <v>2</v>
      </c>
      <c r="I36" s="106">
        <v>17057</v>
      </c>
      <c r="J36" s="110">
        <v>2</v>
      </c>
      <c r="K36" s="111">
        <f t="shared" si="4"/>
        <v>11.725391334935804</v>
      </c>
      <c r="L36" s="110"/>
      <c r="M36" s="111">
        <f t="shared" si="0"/>
        <v>0</v>
      </c>
      <c r="N36" s="156">
        <v>2</v>
      </c>
      <c r="O36" s="54">
        <v>2428</v>
      </c>
      <c r="P36" s="54">
        <v>1</v>
      </c>
      <c r="Q36" s="55">
        <f t="shared" si="5"/>
        <v>41.186161449752881</v>
      </c>
      <c r="R36" s="54">
        <v>0</v>
      </c>
      <c r="S36" s="55">
        <f t="shared" si="6"/>
        <v>0</v>
      </c>
      <c r="T36" s="54">
        <v>1</v>
      </c>
      <c r="U36" s="56">
        <v>2411</v>
      </c>
      <c r="V36" s="54">
        <v>1</v>
      </c>
      <c r="W36" s="55">
        <f t="shared" si="7"/>
        <v>41.476565740356698</v>
      </c>
      <c r="X36" s="54"/>
      <c r="Y36" s="55">
        <f t="shared" si="1"/>
        <v>0</v>
      </c>
      <c r="Z36" s="160">
        <v>1</v>
      </c>
      <c r="AA36" s="7">
        <v>52351</v>
      </c>
      <c r="AB36" s="7">
        <v>7</v>
      </c>
      <c r="AC36" s="14">
        <f t="shared" si="8"/>
        <v>13.371282305973143</v>
      </c>
      <c r="AD36" s="7">
        <v>0</v>
      </c>
      <c r="AE36" s="14">
        <f t="shared" si="9"/>
        <v>0</v>
      </c>
      <c r="AF36" s="7">
        <v>5</v>
      </c>
      <c r="AG36" s="7">
        <v>52303</v>
      </c>
      <c r="AH36" s="7">
        <v>5</v>
      </c>
      <c r="AI36" s="14">
        <f t="shared" si="10"/>
        <v>9.5596810890388699</v>
      </c>
      <c r="AJ36" s="7"/>
      <c r="AK36" s="14">
        <f t="shared" si="2"/>
        <v>0</v>
      </c>
      <c r="AL36" s="159">
        <v>5</v>
      </c>
      <c r="AM36" s="8">
        <f t="shared" si="23"/>
        <v>71954</v>
      </c>
      <c r="AN36" s="8">
        <f t="shared" si="11"/>
        <v>10</v>
      </c>
      <c r="AO36" s="13">
        <f t="shared" si="12"/>
        <v>13.897768018456235</v>
      </c>
      <c r="AP36" s="161">
        <f t="shared" si="13"/>
        <v>0</v>
      </c>
      <c r="AQ36" s="13">
        <f t="shared" si="3"/>
        <v>0</v>
      </c>
      <c r="AR36" s="164">
        <f t="shared" si="14"/>
        <v>8</v>
      </c>
      <c r="AS36" s="133">
        <f t="shared" si="15"/>
        <v>71771</v>
      </c>
      <c r="AT36" s="133">
        <f t="shared" si="16"/>
        <v>8</v>
      </c>
      <c r="AU36" s="124">
        <f t="shared" si="17"/>
        <v>11.14656337517939</v>
      </c>
      <c r="AV36" s="133">
        <f t="shared" si="18"/>
        <v>0</v>
      </c>
      <c r="AW36" s="136">
        <f t="shared" si="19"/>
        <v>0</v>
      </c>
      <c r="AX36" s="133">
        <f t="shared" si="20"/>
        <v>8</v>
      </c>
    </row>
    <row r="37" spans="1:51" x14ac:dyDescent="0.2">
      <c r="A37" s="21" t="s">
        <v>61</v>
      </c>
      <c r="B37" s="21" t="s">
        <v>62</v>
      </c>
      <c r="C37" s="145">
        <v>17175</v>
      </c>
      <c r="D37" s="112">
        <v>0</v>
      </c>
      <c r="E37" s="113">
        <f t="shared" si="21"/>
        <v>0</v>
      </c>
      <c r="F37" s="112">
        <v>0</v>
      </c>
      <c r="G37" s="113">
        <f t="shared" si="22"/>
        <v>0</v>
      </c>
      <c r="H37" s="112">
        <v>0</v>
      </c>
      <c r="I37" s="106">
        <v>17057</v>
      </c>
      <c r="J37" s="110"/>
      <c r="K37" s="111">
        <f t="shared" si="4"/>
        <v>0</v>
      </c>
      <c r="L37" s="110"/>
      <c r="M37" s="111">
        <f t="shared" si="0"/>
        <v>0</v>
      </c>
      <c r="N37" s="156">
        <v>0</v>
      </c>
      <c r="O37" s="54">
        <v>2428</v>
      </c>
      <c r="P37" s="54">
        <v>0</v>
      </c>
      <c r="Q37" s="55">
        <f t="shared" si="5"/>
        <v>0</v>
      </c>
      <c r="R37" s="54">
        <v>0</v>
      </c>
      <c r="S37" s="55">
        <f t="shared" si="6"/>
        <v>0</v>
      </c>
      <c r="T37" s="54">
        <v>0</v>
      </c>
      <c r="U37" s="56">
        <v>2411</v>
      </c>
      <c r="V37" s="54"/>
      <c r="W37" s="55">
        <f t="shared" si="7"/>
        <v>0</v>
      </c>
      <c r="X37" s="54"/>
      <c r="Y37" s="55">
        <f t="shared" si="1"/>
        <v>0</v>
      </c>
      <c r="Z37" s="160">
        <v>0</v>
      </c>
      <c r="AA37" s="7">
        <v>52351</v>
      </c>
      <c r="AB37" s="7">
        <v>18</v>
      </c>
      <c r="AC37" s="14">
        <f t="shared" si="8"/>
        <v>34.383297358216652</v>
      </c>
      <c r="AD37" s="7">
        <v>0</v>
      </c>
      <c r="AE37" s="14">
        <f t="shared" si="9"/>
        <v>0</v>
      </c>
      <c r="AF37" s="7">
        <v>14</v>
      </c>
      <c r="AG37" s="7">
        <v>52303</v>
      </c>
      <c r="AH37" s="7">
        <v>14</v>
      </c>
      <c r="AI37" s="14">
        <f t="shared" si="10"/>
        <v>26.767107049308834</v>
      </c>
      <c r="AJ37" s="7"/>
      <c r="AK37" s="14">
        <f t="shared" si="2"/>
        <v>0</v>
      </c>
      <c r="AL37" s="159">
        <v>14</v>
      </c>
      <c r="AM37" s="8">
        <f t="shared" si="23"/>
        <v>71954</v>
      </c>
      <c r="AN37" s="8">
        <f t="shared" si="11"/>
        <v>18</v>
      </c>
      <c r="AO37" s="13">
        <f t="shared" si="12"/>
        <v>25.015982433221225</v>
      </c>
      <c r="AP37" s="161">
        <f t="shared" si="13"/>
        <v>0</v>
      </c>
      <c r="AQ37" s="13">
        <f t="shared" si="3"/>
        <v>0</v>
      </c>
      <c r="AR37" s="164">
        <f t="shared" si="14"/>
        <v>14</v>
      </c>
      <c r="AS37" s="133">
        <f t="shared" si="15"/>
        <v>71771</v>
      </c>
      <c r="AT37" s="133">
        <f t="shared" si="16"/>
        <v>14</v>
      </c>
      <c r="AU37" s="124">
        <f t="shared" si="17"/>
        <v>19.506485906563931</v>
      </c>
      <c r="AV37" s="133">
        <f t="shared" si="18"/>
        <v>0</v>
      </c>
      <c r="AW37" s="136">
        <f t="shared" si="19"/>
        <v>0</v>
      </c>
      <c r="AX37" s="133">
        <f t="shared" si="20"/>
        <v>14</v>
      </c>
    </row>
    <row r="38" spans="1:51" x14ac:dyDescent="0.2">
      <c r="A38" s="21" t="s">
        <v>63</v>
      </c>
      <c r="B38" s="21" t="s">
        <v>64</v>
      </c>
      <c r="C38" s="145">
        <v>17175</v>
      </c>
      <c r="D38" s="112">
        <v>4</v>
      </c>
      <c r="E38" s="113">
        <f t="shared" si="21"/>
        <v>23.289665211062591</v>
      </c>
      <c r="F38" s="112">
        <v>0</v>
      </c>
      <c r="G38" s="113">
        <f t="shared" si="22"/>
        <v>0</v>
      </c>
      <c r="H38" s="112">
        <v>4</v>
      </c>
      <c r="I38" s="106">
        <v>17057</v>
      </c>
      <c r="J38" s="110">
        <v>4</v>
      </c>
      <c r="K38" s="111">
        <f t="shared" si="4"/>
        <v>23.450782669871607</v>
      </c>
      <c r="L38" s="110"/>
      <c r="M38" s="111">
        <f t="shared" si="0"/>
        <v>0</v>
      </c>
      <c r="N38" s="156">
        <v>4</v>
      </c>
      <c r="O38" s="54">
        <v>2428</v>
      </c>
      <c r="P38" s="54">
        <v>1</v>
      </c>
      <c r="Q38" s="55">
        <f t="shared" si="5"/>
        <v>41.186161449752881</v>
      </c>
      <c r="R38" s="54">
        <v>0</v>
      </c>
      <c r="S38" s="55">
        <f t="shared" si="6"/>
        <v>0</v>
      </c>
      <c r="T38" s="54">
        <v>0</v>
      </c>
      <c r="U38" s="56">
        <v>2411</v>
      </c>
      <c r="V38" s="54"/>
      <c r="W38" s="55">
        <f t="shared" si="7"/>
        <v>0</v>
      </c>
      <c r="X38" s="54"/>
      <c r="Y38" s="55">
        <f t="shared" si="1"/>
        <v>0</v>
      </c>
      <c r="Z38" s="160">
        <v>0</v>
      </c>
      <c r="AA38" s="7">
        <v>52351</v>
      </c>
      <c r="AB38" s="7">
        <v>1</v>
      </c>
      <c r="AC38" s="14">
        <f t="shared" si="8"/>
        <v>1.9101831865675918</v>
      </c>
      <c r="AD38" s="7">
        <v>0</v>
      </c>
      <c r="AE38" s="14">
        <f t="shared" si="9"/>
        <v>0</v>
      </c>
      <c r="AF38" s="7">
        <v>1</v>
      </c>
      <c r="AG38" s="7">
        <v>52303</v>
      </c>
      <c r="AH38" s="7">
        <v>1</v>
      </c>
      <c r="AI38" s="14">
        <f t="shared" si="10"/>
        <v>1.9119362178077739</v>
      </c>
      <c r="AJ38" s="7"/>
      <c r="AK38" s="14">
        <f t="shared" si="2"/>
        <v>0</v>
      </c>
      <c r="AL38" s="159">
        <v>1</v>
      </c>
      <c r="AM38" s="8">
        <f t="shared" si="23"/>
        <v>71954</v>
      </c>
      <c r="AN38" s="8">
        <f t="shared" si="11"/>
        <v>6</v>
      </c>
      <c r="AO38" s="13">
        <f t="shared" si="12"/>
        <v>8.3386608110737424</v>
      </c>
      <c r="AP38" s="161">
        <f t="shared" si="13"/>
        <v>0</v>
      </c>
      <c r="AQ38" s="13">
        <f t="shared" si="3"/>
        <v>0</v>
      </c>
      <c r="AR38" s="164">
        <f t="shared" si="14"/>
        <v>5</v>
      </c>
      <c r="AS38" s="133">
        <f t="shared" si="15"/>
        <v>71771</v>
      </c>
      <c r="AT38" s="133">
        <f t="shared" si="16"/>
        <v>5</v>
      </c>
      <c r="AU38" s="124">
        <f t="shared" si="17"/>
        <v>6.9666021094871189</v>
      </c>
      <c r="AV38" s="133">
        <f t="shared" si="18"/>
        <v>0</v>
      </c>
      <c r="AW38" s="136">
        <f t="shared" si="19"/>
        <v>0</v>
      </c>
      <c r="AX38" s="133">
        <f t="shared" si="20"/>
        <v>5</v>
      </c>
    </row>
    <row r="39" spans="1:51" x14ac:dyDescent="0.2">
      <c r="A39" s="21" t="s">
        <v>65</v>
      </c>
      <c r="B39" s="21" t="s">
        <v>66</v>
      </c>
      <c r="C39" s="145">
        <v>17175</v>
      </c>
      <c r="D39" s="112">
        <v>5</v>
      </c>
      <c r="E39" s="113">
        <f t="shared" si="21"/>
        <v>29.11208151382824</v>
      </c>
      <c r="F39" s="112">
        <v>5</v>
      </c>
      <c r="G39" s="113">
        <f t="shared" si="22"/>
        <v>29.11208151382824</v>
      </c>
      <c r="H39" s="112">
        <v>0</v>
      </c>
      <c r="I39" s="106">
        <v>17057</v>
      </c>
      <c r="J39" s="110"/>
      <c r="K39" s="111">
        <f t="shared" si="4"/>
        <v>0</v>
      </c>
      <c r="L39" s="110"/>
      <c r="M39" s="111">
        <f t="shared" si="0"/>
        <v>0</v>
      </c>
      <c r="N39" s="156">
        <v>0</v>
      </c>
      <c r="O39" s="54">
        <v>2428</v>
      </c>
      <c r="P39" s="54">
        <v>0</v>
      </c>
      <c r="Q39" s="55">
        <f t="shared" si="5"/>
        <v>0</v>
      </c>
      <c r="R39" s="54">
        <v>0</v>
      </c>
      <c r="S39" s="55">
        <f t="shared" si="6"/>
        <v>0</v>
      </c>
      <c r="T39" s="54">
        <v>0</v>
      </c>
      <c r="U39" s="56">
        <v>2411</v>
      </c>
      <c r="V39" s="54"/>
      <c r="W39" s="55">
        <f t="shared" si="7"/>
        <v>0</v>
      </c>
      <c r="X39" s="54"/>
      <c r="Y39" s="55">
        <f t="shared" si="1"/>
        <v>0</v>
      </c>
      <c r="Z39" s="160">
        <v>0</v>
      </c>
      <c r="AA39" s="7">
        <v>52351</v>
      </c>
      <c r="AB39" s="7">
        <v>6</v>
      </c>
      <c r="AC39" s="14">
        <f t="shared" si="8"/>
        <v>11.461099119405551</v>
      </c>
      <c r="AD39" s="7">
        <v>0</v>
      </c>
      <c r="AE39" s="14">
        <f t="shared" si="9"/>
        <v>0</v>
      </c>
      <c r="AF39" s="7">
        <v>6</v>
      </c>
      <c r="AG39" s="7">
        <v>52303</v>
      </c>
      <c r="AH39" s="7">
        <v>19</v>
      </c>
      <c r="AI39" s="14">
        <f t="shared" si="10"/>
        <v>36.326788138347709</v>
      </c>
      <c r="AJ39" s="7">
        <v>5</v>
      </c>
      <c r="AK39" s="14">
        <f t="shared" si="2"/>
        <v>9.5596810890388699</v>
      </c>
      <c r="AL39" s="159">
        <v>7</v>
      </c>
      <c r="AM39" s="8">
        <f t="shared" si="23"/>
        <v>71954</v>
      </c>
      <c r="AN39" s="8">
        <f t="shared" si="11"/>
        <v>11</v>
      </c>
      <c r="AO39" s="13">
        <f t="shared" si="12"/>
        <v>15.287544820301861</v>
      </c>
      <c r="AP39" s="161">
        <f t="shared" si="13"/>
        <v>5</v>
      </c>
      <c r="AQ39" s="13">
        <f t="shared" si="3"/>
        <v>6.9488840092281174</v>
      </c>
      <c r="AR39" s="164">
        <f t="shared" si="14"/>
        <v>6</v>
      </c>
      <c r="AS39" s="133">
        <f t="shared" si="15"/>
        <v>71771</v>
      </c>
      <c r="AT39" s="133">
        <f t="shared" si="16"/>
        <v>19</v>
      </c>
      <c r="AU39" s="124">
        <f t="shared" si="17"/>
        <v>26.473088016051051</v>
      </c>
      <c r="AV39" s="133">
        <f t="shared" si="18"/>
        <v>5</v>
      </c>
      <c r="AW39" s="136">
        <f t="shared" si="19"/>
        <v>6.9666021094871189</v>
      </c>
      <c r="AX39" s="133">
        <f t="shared" si="20"/>
        <v>7</v>
      </c>
    </row>
    <row r="40" spans="1:51" x14ac:dyDescent="0.2">
      <c r="A40" s="21" t="s">
        <v>67</v>
      </c>
      <c r="B40" s="21" t="s">
        <v>68</v>
      </c>
      <c r="C40" s="145">
        <v>17175</v>
      </c>
      <c r="D40" s="112">
        <v>1</v>
      </c>
      <c r="E40" s="113">
        <f t="shared" si="21"/>
        <v>5.8224163027656477</v>
      </c>
      <c r="F40" s="112">
        <v>1</v>
      </c>
      <c r="G40" s="113">
        <f t="shared" si="22"/>
        <v>5.8224163027656477</v>
      </c>
      <c r="H40" s="112">
        <v>1</v>
      </c>
      <c r="I40" s="106">
        <v>17057</v>
      </c>
      <c r="J40" s="110">
        <v>1</v>
      </c>
      <c r="K40" s="111">
        <f t="shared" si="4"/>
        <v>5.8626956674679018</v>
      </c>
      <c r="L40" s="110"/>
      <c r="M40" s="111">
        <f t="shared" si="0"/>
        <v>0</v>
      </c>
      <c r="N40" s="156">
        <v>1</v>
      </c>
      <c r="O40" s="54">
        <v>2428</v>
      </c>
      <c r="P40" s="54">
        <v>1</v>
      </c>
      <c r="Q40" s="55">
        <f t="shared" si="5"/>
        <v>41.186161449752881</v>
      </c>
      <c r="R40" s="54">
        <v>1</v>
      </c>
      <c r="S40" s="55">
        <f t="shared" si="6"/>
        <v>41.186161449752881</v>
      </c>
      <c r="T40" s="54">
        <v>1</v>
      </c>
      <c r="U40" s="56">
        <v>2411</v>
      </c>
      <c r="V40" s="54"/>
      <c r="W40" s="55">
        <f t="shared" si="7"/>
        <v>0</v>
      </c>
      <c r="X40" s="54"/>
      <c r="Y40" s="55">
        <f t="shared" si="1"/>
        <v>0</v>
      </c>
      <c r="Z40" s="160">
        <v>0</v>
      </c>
      <c r="AA40" s="7">
        <v>52351</v>
      </c>
      <c r="AB40" s="7">
        <v>3</v>
      </c>
      <c r="AC40" s="14">
        <f t="shared" si="8"/>
        <v>5.7305495597027756</v>
      </c>
      <c r="AD40" s="7">
        <v>1</v>
      </c>
      <c r="AE40" s="14">
        <f t="shared" si="9"/>
        <v>1.9101831865675918</v>
      </c>
      <c r="AF40" s="7">
        <v>3</v>
      </c>
      <c r="AG40" s="7">
        <v>52303</v>
      </c>
      <c r="AH40" s="7">
        <v>4</v>
      </c>
      <c r="AI40" s="14">
        <f t="shared" si="10"/>
        <v>7.6477448712310956</v>
      </c>
      <c r="AJ40" s="7"/>
      <c r="AK40" s="14">
        <f t="shared" si="2"/>
        <v>0</v>
      </c>
      <c r="AL40" s="159">
        <v>4</v>
      </c>
      <c r="AM40" s="8">
        <f t="shared" si="23"/>
        <v>71954</v>
      </c>
      <c r="AN40" s="8">
        <f t="shared" si="11"/>
        <v>5</v>
      </c>
      <c r="AO40" s="13">
        <f t="shared" si="12"/>
        <v>6.9488840092281174</v>
      </c>
      <c r="AP40" s="161">
        <f t="shared" si="13"/>
        <v>3</v>
      </c>
      <c r="AQ40" s="13">
        <f t="shared" si="3"/>
        <v>4.1693304055368712</v>
      </c>
      <c r="AR40" s="164">
        <f t="shared" si="14"/>
        <v>5</v>
      </c>
      <c r="AS40" s="133">
        <f t="shared" si="15"/>
        <v>71771</v>
      </c>
      <c r="AT40" s="133">
        <f t="shared" si="16"/>
        <v>5</v>
      </c>
      <c r="AU40" s="124">
        <f t="shared" si="17"/>
        <v>6.9666021094871189</v>
      </c>
      <c r="AV40" s="133">
        <f t="shared" si="18"/>
        <v>0</v>
      </c>
      <c r="AW40" s="136">
        <f t="shared" si="19"/>
        <v>0</v>
      </c>
      <c r="AX40" s="133">
        <f t="shared" si="20"/>
        <v>5</v>
      </c>
    </row>
    <row r="41" spans="1:51" x14ac:dyDescent="0.2">
      <c r="A41" s="21" t="s">
        <v>69</v>
      </c>
      <c r="B41" s="22" t="s">
        <v>70</v>
      </c>
      <c r="C41" s="145">
        <v>17175</v>
      </c>
      <c r="D41" s="112">
        <v>0</v>
      </c>
      <c r="E41" s="113">
        <f t="shared" si="21"/>
        <v>0</v>
      </c>
      <c r="F41" s="112">
        <v>0</v>
      </c>
      <c r="G41" s="113">
        <f t="shared" si="22"/>
        <v>0</v>
      </c>
      <c r="H41" s="112">
        <v>0</v>
      </c>
      <c r="I41" s="106">
        <v>17057</v>
      </c>
      <c r="J41" s="110"/>
      <c r="K41" s="111">
        <f t="shared" si="4"/>
        <v>0</v>
      </c>
      <c r="L41" s="110"/>
      <c r="M41" s="111">
        <f t="shared" si="0"/>
        <v>0</v>
      </c>
      <c r="N41" s="156">
        <v>0</v>
      </c>
      <c r="O41" s="54">
        <v>2428</v>
      </c>
      <c r="P41" s="54"/>
      <c r="Q41" s="55">
        <f t="shared" si="5"/>
        <v>0</v>
      </c>
      <c r="R41" s="54"/>
      <c r="S41" s="55">
        <f t="shared" si="6"/>
        <v>0</v>
      </c>
      <c r="T41" s="54"/>
      <c r="U41" s="56">
        <v>2411</v>
      </c>
      <c r="V41" s="54"/>
      <c r="W41" s="55">
        <f t="shared" si="7"/>
        <v>0</v>
      </c>
      <c r="X41" s="54"/>
      <c r="Y41" s="55">
        <f t="shared" si="1"/>
        <v>0</v>
      </c>
      <c r="Z41" s="160"/>
      <c r="AA41" s="7">
        <v>52351</v>
      </c>
      <c r="AB41" s="7"/>
      <c r="AC41" s="14">
        <f t="shared" si="8"/>
        <v>0</v>
      </c>
      <c r="AD41" s="7"/>
      <c r="AE41" s="14">
        <f t="shared" si="9"/>
        <v>0</v>
      </c>
      <c r="AF41" s="7"/>
      <c r="AG41" s="7">
        <v>52303</v>
      </c>
      <c r="AH41" s="7"/>
      <c r="AI41" s="14">
        <f t="shared" si="10"/>
        <v>0</v>
      </c>
      <c r="AJ41" s="7"/>
      <c r="AK41" s="14">
        <f t="shared" si="2"/>
        <v>0</v>
      </c>
      <c r="AL41" s="159"/>
      <c r="AM41" s="8">
        <f t="shared" si="23"/>
        <v>71954</v>
      </c>
      <c r="AN41" s="8">
        <f t="shared" si="11"/>
        <v>0</v>
      </c>
      <c r="AO41" s="13">
        <f t="shared" si="12"/>
        <v>0</v>
      </c>
      <c r="AP41" s="161">
        <f t="shared" si="13"/>
        <v>0</v>
      </c>
      <c r="AQ41" s="13">
        <f t="shared" si="3"/>
        <v>0</v>
      </c>
      <c r="AR41" s="164">
        <f t="shared" si="14"/>
        <v>0</v>
      </c>
      <c r="AS41" s="133">
        <f t="shared" si="15"/>
        <v>71771</v>
      </c>
      <c r="AT41" s="133">
        <f t="shared" si="16"/>
        <v>0</v>
      </c>
      <c r="AU41" s="124">
        <f t="shared" si="17"/>
        <v>0</v>
      </c>
      <c r="AV41" s="133">
        <f t="shared" si="18"/>
        <v>0</v>
      </c>
      <c r="AW41" s="136">
        <f t="shared" si="19"/>
        <v>0</v>
      </c>
      <c r="AX41" s="133">
        <f t="shared" si="20"/>
        <v>0</v>
      </c>
    </row>
    <row r="42" spans="1:51" x14ac:dyDescent="0.2">
      <c r="A42" s="34" t="s">
        <v>71</v>
      </c>
      <c r="B42" s="34" t="s">
        <v>72</v>
      </c>
      <c r="C42" s="145">
        <v>17175</v>
      </c>
      <c r="D42" s="112">
        <v>111</v>
      </c>
      <c r="E42" s="113">
        <f t="shared" si="21"/>
        <v>646.28820960698692</v>
      </c>
      <c r="F42" s="112">
        <v>51</v>
      </c>
      <c r="G42" s="113">
        <f t="shared" si="22"/>
        <v>296.94323144104806</v>
      </c>
      <c r="H42" s="112">
        <v>27</v>
      </c>
      <c r="I42" s="106">
        <v>17057</v>
      </c>
      <c r="J42" s="110">
        <v>119</v>
      </c>
      <c r="K42" s="111">
        <f t="shared" si="4"/>
        <v>697.66078442868024</v>
      </c>
      <c r="L42" s="110">
        <v>60</v>
      </c>
      <c r="M42" s="111">
        <f t="shared" si="0"/>
        <v>351.7617400480741</v>
      </c>
      <c r="N42" s="156">
        <v>38</v>
      </c>
      <c r="O42" s="54">
        <v>2428</v>
      </c>
      <c r="P42" s="54">
        <v>41</v>
      </c>
      <c r="Q42" s="55">
        <f t="shared" si="5"/>
        <v>1688.6326194398682</v>
      </c>
      <c r="R42" s="54">
        <v>9</v>
      </c>
      <c r="S42" s="55">
        <f t="shared" si="6"/>
        <v>370.67545304777593</v>
      </c>
      <c r="T42" s="54">
        <v>8</v>
      </c>
      <c r="U42" s="56">
        <v>2411</v>
      </c>
      <c r="V42" s="54">
        <v>61</v>
      </c>
      <c r="W42" s="55">
        <f t="shared" si="7"/>
        <v>2530.0705101617586</v>
      </c>
      <c r="X42" s="54">
        <v>23</v>
      </c>
      <c r="Y42" s="55">
        <f t="shared" si="1"/>
        <v>953.96101202820398</v>
      </c>
      <c r="Z42" s="160">
        <v>23</v>
      </c>
      <c r="AA42" s="7">
        <v>52351</v>
      </c>
      <c r="AB42" s="7">
        <v>502</v>
      </c>
      <c r="AC42" s="14">
        <f t="shared" si="8"/>
        <v>958.91195965693112</v>
      </c>
      <c r="AD42" s="7">
        <v>78</v>
      </c>
      <c r="AE42" s="14">
        <f t="shared" si="9"/>
        <v>148.99428855227217</v>
      </c>
      <c r="AF42" s="7">
        <v>0</v>
      </c>
      <c r="AG42" s="7">
        <v>52303</v>
      </c>
      <c r="AH42" s="7">
        <v>452</v>
      </c>
      <c r="AI42" s="14">
        <f t="shared" si="10"/>
        <v>864.19517044911379</v>
      </c>
      <c r="AJ42" s="7">
        <v>40</v>
      </c>
      <c r="AK42" s="14">
        <f t="shared" si="2"/>
        <v>76.477448712310959</v>
      </c>
      <c r="AL42" s="159">
        <v>0</v>
      </c>
      <c r="AM42" s="8">
        <f t="shared" si="23"/>
        <v>71954</v>
      </c>
      <c r="AN42" s="8">
        <f t="shared" si="11"/>
        <v>654</v>
      </c>
      <c r="AO42" s="32">
        <f t="shared" si="12"/>
        <v>908.9140284070379</v>
      </c>
      <c r="AP42" s="161">
        <f t="shared" si="13"/>
        <v>138</v>
      </c>
      <c r="AQ42" s="32">
        <f t="shared" si="3"/>
        <v>191.78919865469607</v>
      </c>
      <c r="AR42" s="164">
        <f t="shared" si="14"/>
        <v>35</v>
      </c>
      <c r="AS42" s="133">
        <f t="shared" si="15"/>
        <v>71771</v>
      </c>
      <c r="AT42" s="133">
        <f t="shared" si="16"/>
        <v>632</v>
      </c>
      <c r="AU42" s="124">
        <f t="shared" si="17"/>
        <v>880.57850663917191</v>
      </c>
      <c r="AV42" s="133">
        <f t="shared" si="18"/>
        <v>123</v>
      </c>
      <c r="AW42" s="136">
        <f t="shared" si="19"/>
        <v>171.37841189338312</v>
      </c>
      <c r="AX42" s="133">
        <f t="shared" si="20"/>
        <v>61</v>
      </c>
    </row>
    <row r="43" spans="1:51" x14ac:dyDescent="0.2">
      <c r="A43" s="21" t="s">
        <v>73</v>
      </c>
      <c r="B43" s="21" t="s">
        <v>74</v>
      </c>
      <c r="C43" s="145">
        <v>17175</v>
      </c>
      <c r="D43" s="112">
        <v>3</v>
      </c>
      <c r="E43" s="113">
        <f t="shared" ref="E43:E74" si="24">D43/C43*100000</f>
        <v>17.467248908296941</v>
      </c>
      <c r="F43" s="112">
        <v>0</v>
      </c>
      <c r="G43" s="113">
        <f t="shared" ref="G43:G74" si="25">F43/C43*100000</f>
        <v>0</v>
      </c>
      <c r="H43" s="112">
        <v>3</v>
      </c>
      <c r="I43" s="106">
        <v>17057</v>
      </c>
      <c r="J43" s="110">
        <v>3</v>
      </c>
      <c r="K43" s="111">
        <f t="shared" si="4"/>
        <v>17.588087002403707</v>
      </c>
      <c r="L43" s="110"/>
      <c r="M43" s="111">
        <f t="shared" si="0"/>
        <v>0</v>
      </c>
      <c r="N43" s="156">
        <v>3</v>
      </c>
      <c r="O43" s="54">
        <v>2428</v>
      </c>
      <c r="P43" s="54">
        <v>0</v>
      </c>
      <c r="Q43" s="55">
        <f t="shared" si="5"/>
        <v>0</v>
      </c>
      <c r="R43" s="54">
        <v>0</v>
      </c>
      <c r="S43" s="55">
        <f t="shared" si="6"/>
        <v>0</v>
      </c>
      <c r="T43" s="54">
        <v>0</v>
      </c>
      <c r="U43" s="56">
        <v>2411</v>
      </c>
      <c r="V43" s="54"/>
      <c r="W43" s="55">
        <f t="shared" si="7"/>
        <v>0</v>
      </c>
      <c r="X43" s="54"/>
      <c r="Y43" s="55">
        <f t="shared" si="1"/>
        <v>0</v>
      </c>
      <c r="Z43" s="160">
        <v>0</v>
      </c>
      <c r="AA43" s="7">
        <v>52351</v>
      </c>
      <c r="AB43" s="7">
        <v>0</v>
      </c>
      <c r="AC43" s="14">
        <f t="shared" si="8"/>
        <v>0</v>
      </c>
      <c r="AD43" s="7">
        <v>0</v>
      </c>
      <c r="AE43" s="14">
        <f t="shared" si="9"/>
        <v>0</v>
      </c>
      <c r="AF43" s="7">
        <v>0</v>
      </c>
      <c r="AG43" s="7">
        <v>52303</v>
      </c>
      <c r="AH43" s="7"/>
      <c r="AI43" s="14">
        <f t="shared" si="10"/>
        <v>0</v>
      </c>
      <c r="AJ43" s="7"/>
      <c r="AK43" s="14">
        <f t="shared" si="2"/>
        <v>0</v>
      </c>
      <c r="AL43" s="159">
        <v>0</v>
      </c>
      <c r="AM43" s="8">
        <f t="shared" ref="AM43:AM74" si="26">C43+O43+AA43</f>
        <v>71954</v>
      </c>
      <c r="AN43" s="8">
        <f t="shared" si="11"/>
        <v>3</v>
      </c>
      <c r="AO43" s="13">
        <f t="shared" si="12"/>
        <v>4.1693304055368712</v>
      </c>
      <c r="AP43" s="161">
        <f t="shared" si="13"/>
        <v>0</v>
      </c>
      <c r="AQ43" s="13">
        <f t="shared" si="3"/>
        <v>0</v>
      </c>
      <c r="AR43" s="164">
        <f t="shared" si="14"/>
        <v>3</v>
      </c>
      <c r="AS43" s="133">
        <f t="shared" si="15"/>
        <v>71771</v>
      </c>
      <c r="AT43" s="133">
        <f t="shared" si="16"/>
        <v>3</v>
      </c>
      <c r="AU43" s="124">
        <f t="shared" si="17"/>
        <v>4.1799612656922713</v>
      </c>
      <c r="AV43" s="133">
        <f t="shared" si="18"/>
        <v>0</v>
      </c>
      <c r="AW43" s="136">
        <f t="shared" si="19"/>
        <v>0</v>
      </c>
      <c r="AX43" s="133">
        <f t="shared" si="20"/>
        <v>3</v>
      </c>
    </row>
    <row r="44" spans="1:51" x14ac:dyDescent="0.2">
      <c r="A44" s="21" t="s">
        <v>75</v>
      </c>
      <c r="B44" s="21" t="s">
        <v>76</v>
      </c>
      <c r="C44" s="145">
        <v>17175</v>
      </c>
      <c r="D44" s="112">
        <v>1</v>
      </c>
      <c r="E44" s="113">
        <f t="shared" si="24"/>
        <v>5.8224163027656477</v>
      </c>
      <c r="F44" s="112">
        <v>0</v>
      </c>
      <c r="G44" s="113">
        <f t="shared" si="25"/>
        <v>0</v>
      </c>
      <c r="H44" s="112">
        <v>1</v>
      </c>
      <c r="I44" s="106">
        <v>17057</v>
      </c>
      <c r="J44" s="110"/>
      <c r="K44" s="111">
        <f t="shared" si="4"/>
        <v>0</v>
      </c>
      <c r="L44" s="110"/>
      <c r="M44" s="111">
        <f t="shared" si="0"/>
        <v>0</v>
      </c>
      <c r="N44" s="156">
        <v>0</v>
      </c>
      <c r="O44" s="54">
        <v>2428</v>
      </c>
      <c r="P44" s="54">
        <v>0</v>
      </c>
      <c r="Q44" s="55">
        <f t="shared" si="5"/>
        <v>0</v>
      </c>
      <c r="R44" s="54">
        <v>0</v>
      </c>
      <c r="S44" s="55">
        <f t="shared" si="6"/>
        <v>0</v>
      </c>
      <c r="T44" s="54">
        <v>0</v>
      </c>
      <c r="U44" s="56">
        <v>2411</v>
      </c>
      <c r="V44" s="54"/>
      <c r="W44" s="55">
        <f t="shared" si="7"/>
        <v>0</v>
      </c>
      <c r="X44" s="54"/>
      <c r="Y44" s="55">
        <f t="shared" si="1"/>
        <v>0</v>
      </c>
      <c r="Z44" s="160">
        <v>0</v>
      </c>
      <c r="AA44" s="7">
        <v>52351</v>
      </c>
      <c r="AB44" s="7">
        <v>0</v>
      </c>
      <c r="AC44" s="14">
        <f t="shared" si="8"/>
        <v>0</v>
      </c>
      <c r="AD44" s="7">
        <v>0</v>
      </c>
      <c r="AE44" s="14">
        <f t="shared" si="9"/>
        <v>0</v>
      </c>
      <c r="AF44" s="7">
        <v>0</v>
      </c>
      <c r="AG44" s="7">
        <v>52303</v>
      </c>
      <c r="AH44" s="7"/>
      <c r="AI44" s="14">
        <f t="shared" si="10"/>
        <v>0</v>
      </c>
      <c r="AJ44" s="7"/>
      <c r="AK44" s="14">
        <f t="shared" si="2"/>
        <v>0</v>
      </c>
      <c r="AL44" s="159">
        <v>0</v>
      </c>
      <c r="AM44" s="8">
        <f t="shared" si="26"/>
        <v>71954</v>
      </c>
      <c r="AN44" s="8">
        <f t="shared" si="11"/>
        <v>1</v>
      </c>
      <c r="AO44" s="13">
        <f t="shared" si="12"/>
        <v>1.3897768018456236</v>
      </c>
      <c r="AP44" s="161">
        <f t="shared" si="13"/>
        <v>0</v>
      </c>
      <c r="AQ44" s="13">
        <f t="shared" si="3"/>
        <v>0</v>
      </c>
      <c r="AR44" s="164">
        <f t="shared" si="14"/>
        <v>1</v>
      </c>
      <c r="AS44" s="133">
        <f t="shared" si="15"/>
        <v>71771</v>
      </c>
      <c r="AT44" s="133">
        <f t="shared" si="16"/>
        <v>0</v>
      </c>
      <c r="AU44" s="124">
        <f t="shared" si="17"/>
        <v>0</v>
      </c>
      <c r="AV44" s="133">
        <f t="shared" si="18"/>
        <v>0</v>
      </c>
      <c r="AW44" s="136">
        <f t="shared" si="19"/>
        <v>0</v>
      </c>
      <c r="AX44" s="133">
        <f t="shared" si="20"/>
        <v>0</v>
      </c>
    </row>
    <row r="45" spans="1:51" x14ac:dyDescent="0.2">
      <c r="A45" s="21" t="s">
        <v>77</v>
      </c>
      <c r="B45" s="21" t="s">
        <v>78</v>
      </c>
      <c r="C45" s="145">
        <v>17175</v>
      </c>
      <c r="D45" s="112">
        <v>0</v>
      </c>
      <c r="E45" s="113">
        <f t="shared" si="24"/>
        <v>0</v>
      </c>
      <c r="F45" s="112">
        <v>0</v>
      </c>
      <c r="G45" s="113">
        <f t="shared" si="25"/>
        <v>0</v>
      </c>
      <c r="H45" s="112">
        <v>0</v>
      </c>
      <c r="I45" s="106">
        <v>17057</v>
      </c>
      <c r="J45" s="110"/>
      <c r="K45" s="111">
        <f t="shared" si="4"/>
        <v>0</v>
      </c>
      <c r="L45" s="110"/>
      <c r="M45" s="111">
        <f t="shared" si="0"/>
        <v>0</v>
      </c>
      <c r="N45" s="156">
        <v>0</v>
      </c>
      <c r="O45" s="54">
        <v>2428</v>
      </c>
      <c r="P45" s="54">
        <v>0</v>
      </c>
      <c r="Q45" s="55">
        <f t="shared" si="5"/>
        <v>0</v>
      </c>
      <c r="R45" s="54">
        <v>0</v>
      </c>
      <c r="S45" s="55">
        <f t="shared" si="6"/>
        <v>0</v>
      </c>
      <c r="T45" s="54">
        <v>0</v>
      </c>
      <c r="U45" s="56">
        <v>2411</v>
      </c>
      <c r="V45" s="54"/>
      <c r="W45" s="55">
        <f t="shared" si="7"/>
        <v>0</v>
      </c>
      <c r="X45" s="54"/>
      <c r="Y45" s="55">
        <f t="shared" si="1"/>
        <v>0</v>
      </c>
      <c r="Z45" s="160">
        <v>0</v>
      </c>
      <c r="AA45" s="7">
        <v>52351</v>
      </c>
      <c r="AB45" s="7">
        <v>0</v>
      </c>
      <c r="AC45" s="14">
        <f t="shared" si="8"/>
        <v>0</v>
      </c>
      <c r="AD45" s="7">
        <v>0</v>
      </c>
      <c r="AE45" s="14">
        <f t="shared" si="9"/>
        <v>0</v>
      </c>
      <c r="AF45" s="7">
        <v>0</v>
      </c>
      <c r="AG45" s="7">
        <v>52303</v>
      </c>
      <c r="AH45" s="7"/>
      <c r="AI45" s="14">
        <f t="shared" si="10"/>
        <v>0</v>
      </c>
      <c r="AJ45" s="7"/>
      <c r="AK45" s="14">
        <f t="shared" si="2"/>
        <v>0</v>
      </c>
      <c r="AL45" s="159">
        <v>0</v>
      </c>
      <c r="AM45" s="8">
        <f t="shared" si="26"/>
        <v>71954</v>
      </c>
      <c r="AN45" s="8">
        <f t="shared" si="11"/>
        <v>0</v>
      </c>
      <c r="AO45" s="13">
        <f t="shared" si="12"/>
        <v>0</v>
      </c>
      <c r="AP45" s="161">
        <f t="shared" si="13"/>
        <v>0</v>
      </c>
      <c r="AQ45" s="13">
        <f t="shared" si="3"/>
        <v>0</v>
      </c>
      <c r="AR45" s="164">
        <f t="shared" si="14"/>
        <v>0</v>
      </c>
      <c r="AS45" s="133">
        <f t="shared" si="15"/>
        <v>71771</v>
      </c>
      <c r="AT45" s="133">
        <f t="shared" si="16"/>
        <v>0</v>
      </c>
      <c r="AU45" s="124">
        <f t="shared" si="17"/>
        <v>0</v>
      </c>
      <c r="AV45" s="133">
        <f t="shared" si="18"/>
        <v>0</v>
      </c>
      <c r="AW45" s="136">
        <f t="shared" si="19"/>
        <v>0</v>
      </c>
      <c r="AX45" s="133">
        <f t="shared" si="20"/>
        <v>0</v>
      </c>
    </row>
    <row r="46" spans="1:51" x14ac:dyDescent="0.2">
      <c r="A46" s="21" t="s">
        <v>79</v>
      </c>
      <c r="B46" s="21" t="s">
        <v>80</v>
      </c>
      <c r="C46" s="145">
        <v>17175</v>
      </c>
      <c r="D46" s="112">
        <v>0</v>
      </c>
      <c r="E46" s="113">
        <f t="shared" si="24"/>
        <v>0</v>
      </c>
      <c r="F46" s="112">
        <v>0</v>
      </c>
      <c r="G46" s="113">
        <f t="shared" si="25"/>
        <v>0</v>
      </c>
      <c r="H46" s="112">
        <v>0</v>
      </c>
      <c r="I46" s="106">
        <v>17057</v>
      </c>
      <c r="J46" s="110"/>
      <c r="K46" s="111">
        <f t="shared" si="4"/>
        <v>0</v>
      </c>
      <c r="L46" s="110"/>
      <c r="M46" s="111">
        <f t="shared" si="0"/>
        <v>0</v>
      </c>
      <c r="N46" s="156">
        <v>0</v>
      </c>
      <c r="O46" s="54">
        <v>2428</v>
      </c>
      <c r="P46" s="54">
        <v>0</v>
      </c>
      <c r="Q46" s="55">
        <f t="shared" si="5"/>
        <v>0</v>
      </c>
      <c r="R46" s="54">
        <v>0</v>
      </c>
      <c r="S46" s="55">
        <f t="shared" si="6"/>
        <v>0</v>
      </c>
      <c r="T46" s="54">
        <v>0</v>
      </c>
      <c r="U46" s="56">
        <v>2411</v>
      </c>
      <c r="V46" s="54"/>
      <c r="W46" s="55">
        <f t="shared" si="7"/>
        <v>0</v>
      </c>
      <c r="X46" s="54"/>
      <c r="Y46" s="55">
        <f t="shared" si="1"/>
        <v>0</v>
      </c>
      <c r="Z46" s="160">
        <v>0</v>
      </c>
      <c r="AA46" s="7">
        <v>52351</v>
      </c>
      <c r="AB46" s="7">
        <v>0</v>
      </c>
      <c r="AC46" s="14">
        <f t="shared" si="8"/>
        <v>0</v>
      </c>
      <c r="AD46" s="7">
        <v>0</v>
      </c>
      <c r="AE46" s="14">
        <f t="shared" si="9"/>
        <v>0</v>
      </c>
      <c r="AF46" s="7">
        <v>0</v>
      </c>
      <c r="AG46" s="7">
        <v>52303</v>
      </c>
      <c r="AH46" s="7"/>
      <c r="AI46" s="14">
        <f t="shared" si="10"/>
        <v>0</v>
      </c>
      <c r="AJ46" s="7"/>
      <c r="AK46" s="14">
        <f t="shared" si="2"/>
        <v>0</v>
      </c>
      <c r="AL46" s="159">
        <v>0</v>
      </c>
      <c r="AM46" s="8">
        <f t="shared" si="26"/>
        <v>71954</v>
      </c>
      <c r="AN46" s="8">
        <f t="shared" si="11"/>
        <v>0</v>
      </c>
      <c r="AO46" s="13">
        <f t="shared" si="12"/>
        <v>0</v>
      </c>
      <c r="AP46" s="161">
        <f t="shared" si="13"/>
        <v>0</v>
      </c>
      <c r="AQ46" s="13">
        <f t="shared" si="3"/>
        <v>0</v>
      </c>
      <c r="AR46" s="164">
        <f t="shared" si="14"/>
        <v>0</v>
      </c>
      <c r="AS46" s="133">
        <f t="shared" si="15"/>
        <v>71771</v>
      </c>
      <c r="AT46" s="133">
        <f t="shared" si="16"/>
        <v>0</v>
      </c>
      <c r="AU46" s="124">
        <f t="shared" si="17"/>
        <v>0</v>
      </c>
      <c r="AV46" s="133">
        <f t="shared" si="18"/>
        <v>0</v>
      </c>
      <c r="AW46" s="136">
        <f t="shared" si="19"/>
        <v>0</v>
      </c>
      <c r="AX46" s="133">
        <f t="shared" si="20"/>
        <v>0</v>
      </c>
    </row>
    <row r="47" spans="1:51" s="180" customFormat="1" x14ac:dyDescent="0.2">
      <c r="A47" s="21" t="s">
        <v>81</v>
      </c>
      <c r="B47" s="21" t="s">
        <v>82</v>
      </c>
      <c r="C47" s="145">
        <v>17175</v>
      </c>
      <c r="D47" s="112">
        <v>2</v>
      </c>
      <c r="E47" s="113">
        <f t="shared" si="24"/>
        <v>11.644832605531295</v>
      </c>
      <c r="F47" s="112">
        <v>0</v>
      </c>
      <c r="G47" s="113">
        <f t="shared" si="25"/>
        <v>0</v>
      </c>
      <c r="H47" s="112">
        <v>2</v>
      </c>
      <c r="I47" s="106">
        <v>17057</v>
      </c>
      <c r="J47" s="110">
        <v>2</v>
      </c>
      <c r="K47" s="111">
        <f t="shared" si="4"/>
        <v>11.725391334935804</v>
      </c>
      <c r="L47" s="110"/>
      <c r="M47" s="111">
        <f t="shared" si="0"/>
        <v>0</v>
      </c>
      <c r="N47" s="156">
        <v>1</v>
      </c>
      <c r="O47" s="54">
        <v>2428</v>
      </c>
      <c r="P47" s="54">
        <v>0</v>
      </c>
      <c r="Q47" s="55">
        <f t="shared" si="5"/>
        <v>0</v>
      </c>
      <c r="R47" s="54">
        <v>0</v>
      </c>
      <c r="S47" s="55">
        <f t="shared" si="6"/>
        <v>0</v>
      </c>
      <c r="T47" s="54">
        <v>0</v>
      </c>
      <c r="U47" s="56">
        <v>2411</v>
      </c>
      <c r="V47" s="54"/>
      <c r="W47" s="55">
        <f t="shared" si="7"/>
        <v>0</v>
      </c>
      <c r="X47" s="54"/>
      <c r="Y47" s="55">
        <f t="shared" si="1"/>
        <v>0</v>
      </c>
      <c r="Z47" s="160">
        <v>0</v>
      </c>
      <c r="AA47" s="7">
        <v>52351</v>
      </c>
      <c r="AB47" s="7">
        <v>0</v>
      </c>
      <c r="AC47" s="14">
        <f t="shared" si="8"/>
        <v>0</v>
      </c>
      <c r="AD47" s="7">
        <v>0</v>
      </c>
      <c r="AE47" s="14">
        <f t="shared" si="9"/>
        <v>0</v>
      </c>
      <c r="AF47" s="7">
        <v>0</v>
      </c>
      <c r="AG47" s="7">
        <v>52303</v>
      </c>
      <c r="AH47" s="7"/>
      <c r="AI47" s="14">
        <f t="shared" si="10"/>
        <v>0</v>
      </c>
      <c r="AJ47" s="7"/>
      <c r="AK47" s="14">
        <f t="shared" si="2"/>
        <v>0</v>
      </c>
      <c r="AL47" s="159">
        <v>0</v>
      </c>
      <c r="AM47" s="8">
        <f t="shared" si="26"/>
        <v>71954</v>
      </c>
      <c r="AN47" s="8">
        <f t="shared" si="11"/>
        <v>2</v>
      </c>
      <c r="AO47" s="13">
        <f t="shared" si="12"/>
        <v>2.7795536036912472</v>
      </c>
      <c r="AP47" s="161">
        <f t="shared" si="13"/>
        <v>0</v>
      </c>
      <c r="AQ47" s="13">
        <f t="shared" si="3"/>
        <v>0</v>
      </c>
      <c r="AR47" s="164">
        <f t="shared" si="14"/>
        <v>2</v>
      </c>
      <c r="AS47" s="133">
        <f t="shared" si="15"/>
        <v>71771</v>
      </c>
      <c r="AT47" s="133">
        <f t="shared" si="16"/>
        <v>2</v>
      </c>
      <c r="AU47" s="124">
        <f t="shared" si="17"/>
        <v>2.7866408437948476</v>
      </c>
      <c r="AV47" s="133">
        <f t="shared" si="18"/>
        <v>0</v>
      </c>
      <c r="AW47" s="136">
        <f t="shared" si="19"/>
        <v>0</v>
      </c>
      <c r="AX47" s="133">
        <f t="shared" si="20"/>
        <v>1</v>
      </c>
      <c r="AY47" s="96"/>
    </row>
    <row r="48" spans="1:51" x14ac:dyDescent="0.2">
      <c r="A48" s="20" t="s">
        <v>83</v>
      </c>
      <c r="B48" s="20" t="s">
        <v>84</v>
      </c>
      <c r="C48" s="145">
        <v>17175</v>
      </c>
      <c r="D48" s="106">
        <v>98</v>
      </c>
      <c r="E48" s="109">
        <f t="shared" si="24"/>
        <v>570.59679767103353</v>
      </c>
      <c r="F48" s="106">
        <v>7</v>
      </c>
      <c r="G48" s="109">
        <f t="shared" si="25"/>
        <v>40.756914119359536</v>
      </c>
      <c r="H48" s="106">
        <v>63</v>
      </c>
      <c r="I48" s="106">
        <v>17057</v>
      </c>
      <c r="J48" s="145"/>
      <c r="K48" s="107">
        <f t="shared" si="4"/>
        <v>0</v>
      </c>
      <c r="L48" s="145"/>
      <c r="M48" s="107">
        <f t="shared" si="0"/>
        <v>0</v>
      </c>
      <c r="N48" s="108"/>
      <c r="O48" s="50">
        <v>2428</v>
      </c>
      <c r="P48" s="50">
        <v>17</v>
      </c>
      <c r="Q48" s="52">
        <f t="shared" si="5"/>
        <v>700.16474464579903</v>
      </c>
      <c r="R48" s="50">
        <v>0</v>
      </c>
      <c r="S48" s="52">
        <f t="shared" si="6"/>
        <v>0</v>
      </c>
      <c r="T48" s="50">
        <v>17</v>
      </c>
      <c r="U48" s="48">
        <v>2411</v>
      </c>
      <c r="V48" s="50"/>
      <c r="W48" s="52">
        <f t="shared" si="7"/>
        <v>0</v>
      </c>
      <c r="X48" s="50"/>
      <c r="Y48" s="52">
        <f t="shared" si="1"/>
        <v>0</v>
      </c>
      <c r="Z48" s="53"/>
      <c r="AA48" s="10">
        <v>52351</v>
      </c>
      <c r="AB48" s="10">
        <v>0</v>
      </c>
      <c r="AC48" s="11">
        <f t="shared" si="8"/>
        <v>0</v>
      </c>
      <c r="AD48" s="10">
        <v>0</v>
      </c>
      <c r="AE48" s="11">
        <f t="shared" si="9"/>
        <v>0</v>
      </c>
      <c r="AF48" s="10">
        <v>0</v>
      </c>
      <c r="AG48" s="10">
        <v>52303</v>
      </c>
      <c r="AH48" s="10"/>
      <c r="AI48" s="11">
        <f t="shared" si="10"/>
        <v>0</v>
      </c>
      <c r="AJ48" s="10"/>
      <c r="AK48" s="11">
        <f t="shared" si="2"/>
        <v>0</v>
      </c>
      <c r="AL48" s="42">
        <v>0</v>
      </c>
      <c r="AM48" s="12">
        <f t="shared" si="26"/>
        <v>71954</v>
      </c>
      <c r="AN48" s="12">
        <f t="shared" si="11"/>
        <v>115</v>
      </c>
      <c r="AO48" s="23">
        <f t="shared" si="12"/>
        <v>159.82433221224673</v>
      </c>
      <c r="AP48" s="37">
        <f t="shared" si="13"/>
        <v>7</v>
      </c>
      <c r="AQ48" s="23">
        <f t="shared" si="3"/>
        <v>9.7284376129193646</v>
      </c>
      <c r="AR48" s="117">
        <f t="shared" si="14"/>
        <v>80</v>
      </c>
      <c r="AS48" s="134">
        <f t="shared" si="15"/>
        <v>71771</v>
      </c>
      <c r="AT48" s="134">
        <f t="shared" si="16"/>
        <v>0</v>
      </c>
      <c r="AU48" s="123">
        <f t="shared" si="17"/>
        <v>0</v>
      </c>
      <c r="AV48" s="134">
        <f t="shared" si="18"/>
        <v>0</v>
      </c>
      <c r="AW48" s="135">
        <f t="shared" si="19"/>
        <v>0</v>
      </c>
      <c r="AX48" s="134">
        <f t="shared" si="20"/>
        <v>0</v>
      </c>
    </row>
    <row r="49" spans="1:51" s="181" customFormat="1" x14ac:dyDescent="0.2">
      <c r="A49" s="139" t="s">
        <v>85</v>
      </c>
      <c r="B49" s="139" t="s">
        <v>86</v>
      </c>
      <c r="C49" s="145">
        <v>17175</v>
      </c>
      <c r="D49" s="112">
        <v>0</v>
      </c>
      <c r="E49" s="113">
        <f t="shared" si="24"/>
        <v>0</v>
      </c>
      <c r="F49" s="112">
        <v>0</v>
      </c>
      <c r="G49" s="113">
        <f t="shared" si="25"/>
        <v>0</v>
      </c>
      <c r="H49" s="112">
        <v>0</v>
      </c>
      <c r="I49" s="106">
        <v>17057</v>
      </c>
      <c r="J49" s="110"/>
      <c r="K49" s="111">
        <f t="shared" si="4"/>
        <v>0</v>
      </c>
      <c r="L49" s="110"/>
      <c r="M49" s="111">
        <f t="shared" si="0"/>
        <v>0</v>
      </c>
      <c r="N49" s="156">
        <v>0</v>
      </c>
      <c r="O49" s="54">
        <v>2428</v>
      </c>
      <c r="P49" s="54">
        <v>0</v>
      </c>
      <c r="Q49" s="55">
        <f t="shared" si="5"/>
        <v>0</v>
      </c>
      <c r="R49" s="54">
        <v>0</v>
      </c>
      <c r="S49" s="55">
        <f t="shared" si="6"/>
        <v>0</v>
      </c>
      <c r="T49" s="54">
        <v>0</v>
      </c>
      <c r="U49" s="56">
        <v>2411</v>
      </c>
      <c r="V49" s="54"/>
      <c r="W49" s="55">
        <f t="shared" si="7"/>
        <v>0</v>
      </c>
      <c r="X49" s="54"/>
      <c r="Y49" s="55">
        <f t="shared" si="1"/>
        <v>0</v>
      </c>
      <c r="Z49" s="160">
        <v>0</v>
      </c>
      <c r="AA49" s="7">
        <v>52351</v>
      </c>
      <c r="AB49" s="7">
        <v>0</v>
      </c>
      <c r="AC49" s="14">
        <f t="shared" si="8"/>
        <v>0</v>
      </c>
      <c r="AD49" s="7">
        <v>0</v>
      </c>
      <c r="AE49" s="14">
        <f t="shared" si="9"/>
        <v>0</v>
      </c>
      <c r="AF49" s="7">
        <v>0</v>
      </c>
      <c r="AG49" s="7">
        <v>52303</v>
      </c>
      <c r="AH49" s="7"/>
      <c r="AI49" s="14">
        <f t="shared" si="10"/>
        <v>0</v>
      </c>
      <c r="AJ49" s="7"/>
      <c r="AK49" s="14">
        <f t="shared" si="2"/>
        <v>0</v>
      </c>
      <c r="AL49" s="159">
        <v>0</v>
      </c>
      <c r="AM49" s="8">
        <f t="shared" si="26"/>
        <v>71954</v>
      </c>
      <c r="AN49" s="8">
        <f t="shared" si="11"/>
        <v>0</v>
      </c>
      <c r="AO49" s="13">
        <f t="shared" si="12"/>
        <v>0</v>
      </c>
      <c r="AP49" s="161">
        <f t="shared" si="13"/>
        <v>0</v>
      </c>
      <c r="AQ49" s="13">
        <f t="shared" si="3"/>
        <v>0</v>
      </c>
      <c r="AR49" s="164">
        <f t="shared" si="14"/>
        <v>0</v>
      </c>
      <c r="AS49" s="133">
        <f t="shared" si="15"/>
        <v>71771</v>
      </c>
      <c r="AT49" s="133">
        <f t="shared" si="16"/>
        <v>0</v>
      </c>
      <c r="AU49" s="124">
        <f t="shared" si="17"/>
        <v>0</v>
      </c>
      <c r="AV49" s="133">
        <f t="shared" si="18"/>
        <v>0</v>
      </c>
      <c r="AW49" s="136">
        <f t="shared" si="19"/>
        <v>0</v>
      </c>
      <c r="AX49" s="133">
        <f t="shared" si="20"/>
        <v>0</v>
      </c>
    </row>
    <row r="50" spans="1:51" s="180" customFormat="1" x14ac:dyDescent="0.2">
      <c r="A50" s="183" t="s">
        <v>87</v>
      </c>
      <c r="B50" s="184" t="s">
        <v>88</v>
      </c>
      <c r="C50" s="145">
        <v>17175</v>
      </c>
      <c r="D50" s="112">
        <v>0</v>
      </c>
      <c r="E50" s="113">
        <f t="shared" si="24"/>
        <v>0</v>
      </c>
      <c r="F50" s="112">
        <v>0</v>
      </c>
      <c r="G50" s="113">
        <f t="shared" si="25"/>
        <v>0</v>
      </c>
      <c r="H50" s="112">
        <v>0</v>
      </c>
      <c r="I50" s="106">
        <v>17057</v>
      </c>
      <c r="J50" s="110">
        <v>26</v>
      </c>
      <c r="K50" s="111">
        <f t="shared" si="4"/>
        <v>152.43008735416544</v>
      </c>
      <c r="L50" s="110"/>
      <c r="M50" s="111">
        <f t="shared" si="0"/>
        <v>0</v>
      </c>
      <c r="N50" s="156">
        <v>23</v>
      </c>
      <c r="O50" s="54">
        <v>2428</v>
      </c>
      <c r="P50" s="54">
        <v>3</v>
      </c>
      <c r="Q50" s="55">
        <f t="shared" si="5"/>
        <v>123.55848434925863</v>
      </c>
      <c r="R50" s="54">
        <v>0</v>
      </c>
      <c r="S50" s="55">
        <f t="shared" si="6"/>
        <v>0</v>
      </c>
      <c r="T50" s="54">
        <v>3</v>
      </c>
      <c r="U50" s="56">
        <v>2411</v>
      </c>
      <c r="V50" s="54">
        <v>3</v>
      </c>
      <c r="W50" s="55">
        <f t="shared" si="7"/>
        <v>124.4296972210701</v>
      </c>
      <c r="X50" s="54"/>
      <c r="Y50" s="55">
        <f t="shared" si="1"/>
        <v>0</v>
      </c>
      <c r="Z50" s="160">
        <v>3</v>
      </c>
      <c r="AA50" s="7">
        <v>52351</v>
      </c>
      <c r="AB50" s="7"/>
      <c r="AC50" s="14">
        <f t="shared" si="8"/>
        <v>0</v>
      </c>
      <c r="AD50" s="7"/>
      <c r="AE50" s="14">
        <f t="shared" si="9"/>
        <v>0</v>
      </c>
      <c r="AF50" s="7"/>
      <c r="AG50" s="7">
        <v>52303</v>
      </c>
      <c r="AH50" s="7"/>
      <c r="AI50" s="14">
        <f t="shared" si="10"/>
        <v>0</v>
      </c>
      <c r="AJ50" s="7"/>
      <c r="AK50" s="14">
        <f t="shared" si="2"/>
        <v>0</v>
      </c>
      <c r="AL50" s="159"/>
      <c r="AM50" s="8">
        <f t="shared" si="26"/>
        <v>71954</v>
      </c>
      <c r="AN50" s="8">
        <f t="shared" si="11"/>
        <v>3</v>
      </c>
      <c r="AO50" s="13">
        <f t="shared" si="12"/>
        <v>4.1693304055368712</v>
      </c>
      <c r="AP50" s="161">
        <f t="shared" si="13"/>
        <v>0</v>
      </c>
      <c r="AQ50" s="13">
        <f t="shared" si="3"/>
        <v>0</v>
      </c>
      <c r="AR50" s="164">
        <f t="shared" si="14"/>
        <v>3</v>
      </c>
      <c r="AS50" s="133">
        <f t="shared" si="15"/>
        <v>71771</v>
      </c>
      <c r="AT50" s="133">
        <f t="shared" si="16"/>
        <v>29</v>
      </c>
      <c r="AU50" s="124">
        <f t="shared" si="17"/>
        <v>40.40629223502529</v>
      </c>
      <c r="AV50" s="133">
        <f t="shared" si="18"/>
        <v>0</v>
      </c>
      <c r="AW50" s="136">
        <f t="shared" si="19"/>
        <v>0</v>
      </c>
      <c r="AX50" s="133">
        <f t="shared" si="20"/>
        <v>26</v>
      </c>
      <c r="AY50" s="96"/>
    </row>
    <row r="51" spans="1:51" x14ac:dyDescent="0.2">
      <c r="A51" s="20" t="s">
        <v>89</v>
      </c>
      <c r="B51" s="20" t="s">
        <v>90</v>
      </c>
      <c r="C51" s="145">
        <v>17175</v>
      </c>
      <c r="D51" s="106">
        <v>2835</v>
      </c>
      <c r="E51" s="109">
        <f t="shared" si="24"/>
        <v>16506.550218340613</v>
      </c>
      <c r="F51" s="106">
        <v>1561</v>
      </c>
      <c r="G51" s="109">
        <f t="shared" si="25"/>
        <v>9088.7918486171766</v>
      </c>
      <c r="H51" s="106">
        <v>134</v>
      </c>
      <c r="I51" s="106">
        <v>17057</v>
      </c>
      <c r="J51" s="145">
        <v>2890</v>
      </c>
      <c r="K51" s="107">
        <f t="shared" si="4"/>
        <v>16943.190478982237</v>
      </c>
      <c r="L51" s="145">
        <v>1457</v>
      </c>
      <c r="M51" s="107">
        <f t="shared" si="0"/>
        <v>8541.947587500732</v>
      </c>
      <c r="N51" s="108">
        <v>176</v>
      </c>
      <c r="O51" s="50">
        <v>2428</v>
      </c>
      <c r="P51" s="50">
        <v>153</v>
      </c>
      <c r="Q51" s="52">
        <f t="shared" si="5"/>
        <v>6301.4827018121914</v>
      </c>
      <c r="R51" s="50">
        <v>6</v>
      </c>
      <c r="S51" s="52">
        <f t="shared" si="6"/>
        <v>247.11696869851727</v>
      </c>
      <c r="T51" s="50">
        <v>31</v>
      </c>
      <c r="U51" s="48">
        <v>2411</v>
      </c>
      <c r="V51" s="50">
        <v>445</v>
      </c>
      <c r="W51" s="52">
        <f t="shared" si="7"/>
        <v>18457.071754458731</v>
      </c>
      <c r="X51" s="50">
        <v>182</v>
      </c>
      <c r="Y51" s="52">
        <f t="shared" si="1"/>
        <v>7548.7349647449191</v>
      </c>
      <c r="Z51" s="53">
        <v>48</v>
      </c>
      <c r="AA51" s="10">
        <v>52351</v>
      </c>
      <c r="AB51" s="10">
        <v>1337</v>
      </c>
      <c r="AC51" s="11">
        <f t="shared" si="8"/>
        <v>2553.9149204408704</v>
      </c>
      <c r="AD51" s="10">
        <v>90</v>
      </c>
      <c r="AE51" s="11">
        <f t="shared" si="9"/>
        <v>171.91648679108326</v>
      </c>
      <c r="AF51" s="10">
        <v>286</v>
      </c>
      <c r="AG51" s="10">
        <v>52303</v>
      </c>
      <c r="AH51" s="10">
        <v>1739</v>
      </c>
      <c r="AI51" s="11">
        <f t="shared" si="10"/>
        <v>3324.857082767719</v>
      </c>
      <c r="AJ51" s="10">
        <v>164</v>
      </c>
      <c r="AK51" s="11">
        <f t="shared" si="2"/>
        <v>313.55753972047495</v>
      </c>
      <c r="AL51" s="42">
        <v>340</v>
      </c>
      <c r="AM51" s="12">
        <f t="shared" si="26"/>
        <v>71954</v>
      </c>
      <c r="AN51" s="12">
        <f t="shared" si="11"/>
        <v>4325</v>
      </c>
      <c r="AO51" s="23">
        <f t="shared" si="12"/>
        <v>6010.7846679823215</v>
      </c>
      <c r="AP51" s="37">
        <f t="shared" si="13"/>
        <v>1657</v>
      </c>
      <c r="AQ51" s="23">
        <f t="shared" si="3"/>
        <v>2302.8601606581983</v>
      </c>
      <c r="AR51" s="117">
        <f t="shared" si="14"/>
        <v>451</v>
      </c>
      <c r="AS51" s="134">
        <f t="shared" si="15"/>
        <v>71771</v>
      </c>
      <c r="AT51" s="134">
        <f t="shared" si="16"/>
        <v>5074</v>
      </c>
      <c r="AU51" s="123">
        <f t="shared" si="17"/>
        <v>7069.7078207075283</v>
      </c>
      <c r="AV51" s="134">
        <f t="shared" si="18"/>
        <v>1803</v>
      </c>
      <c r="AW51" s="135">
        <f t="shared" si="19"/>
        <v>2512.156720681055</v>
      </c>
      <c r="AX51" s="134">
        <f t="shared" si="20"/>
        <v>564</v>
      </c>
    </row>
    <row r="52" spans="1:51" ht="12.75" customHeight="1" x14ac:dyDescent="0.2">
      <c r="A52" s="21" t="s">
        <v>91</v>
      </c>
      <c r="B52" s="21" t="s">
        <v>92</v>
      </c>
      <c r="C52" s="145">
        <v>17175</v>
      </c>
      <c r="D52" s="112">
        <v>12</v>
      </c>
      <c r="E52" s="109">
        <f t="shared" si="24"/>
        <v>69.868995633187765</v>
      </c>
      <c r="F52" s="112">
        <v>12</v>
      </c>
      <c r="G52" s="109">
        <f t="shared" si="25"/>
        <v>69.868995633187765</v>
      </c>
      <c r="H52" s="112">
        <v>12</v>
      </c>
      <c r="I52" s="112">
        <v>17057</v>
      </c>
      <c r="J52" s="110">
        <v>13</v>
      </c>
      <c r="K52" s="111">
        <f t="shared" si="4"/>
        <v>76.215043677082718</v>
      </c>
      <c r="L52" s="110">
        <v>13</v>
      </c>
      <c r="M52" s="111">
        <f t="shared" si="0"/>
        <v>76.215043677082718</v>
      </c>
      <c r="N52" s="156">
        <v>9</v>
      </c>
      <c r="O52" s="54">
        <v>2428</v>
      </c>
      <c r="P52" s="54">
        <v>2</v>
      </c>
      <c r="Q52" s="55">
        <f t="shared" si="5"/>
        <v>82.372322899505761</v>
      </c>
      <c r="R52" s="54">
        <v>2</v>
      </c>
      <c r="S52" s="55">
        <f t="shared" si="6"/>
        <v>82.372322899505761</v>
      </c>
      <c r="T52" s="54">
        <v>2</v>
      </c>
      <c r="U52" s="56">
        <v>2411</v>
      </c>
      <c r="V52" s="54">
        <v>4</v>
      </c>
      <c r="W52" s="55">
        <f t="shared" si="7"/>
        <v>165.90626296142679</v>
      </c>
      <c r="X52" s="54">
        <v>4</v>
      </c>
      <c r="Y52" s="55">
        <f t="shared" si="1"/>
        <v>165.90626296142679</v>
      </c>
      <c r="Z52" s="160">
        <v>0</v>
      </c>
      <c r="AA52" s="7">
        <v>52351</v>
      </c>
      <c r="AB52" s="7">
        <v>0</v>
      </c>
      <c r="AC52" s="14">
        <f t="shared" si="8"/>
        <v>0</v>
      </c>
      <c r="AD52" s="7">
        <v>0</v>
      </c>
      <c r="AE52" s="14">
        <f t="shared" si="9"/>
        <v>0</v>
      </c>
      <c r="AF52" s="7">
        <v>0</v>
      </c>
      <c r="AG52" s="7">
        <v>52303</v>
      </c>
      <c r="AH52" s="7">
        <v>1</v>
      </c>
      <c r="AI52" s="14">
        <f t="shared" si="10"/>
        <v>1.9119362178077739</v>
      </c>
      <c r="AJ52" s="7">
        <v>1</v>
      </c>
      <c r="AK52" s="14">
        <f t="shared" si="2"/>
        <v>1.9119362178077739</v>
      </c>
      <c r="AL52" s="159">
        <v>1</v>
      </c>
      <c r="AM52" s="8">
        <f t="shared" si="26"/>
        <v>71954</v>
      </c>
      <c r="AN52" s="8">
        <f t="shared" si="11"/>
        <v>14</v>
      </c>
      <c r="AO52" s="13">
        <f t="shared" si="12"/>
        <v>19.456875225838729</v>
      </c>
      <c r="AP52" s="161">
        <f t="shared" si="13"/>
        <v>14</v>
      </c>
      <c r="AQ52" s="13">
        <f t="shared" si="3"/>
        <v>19.456875225838729</v>
      </c>
      <c r="AR52" s="164">
        <f t="shared" si="14"/>
        <v>14</v>
      </c>
      <c r="AS52" s="133">
        <f t="shared" si="15"/>
        <v>71771</v>
      </c>
      <c r="AT52" s="133">
        <f t="shared" si="16"/>
        <v>18</v>
      </c>
      <c r="AU52" s="124">
        <f t="shared" si="17"/>
        <v>25.07976759415363</v>
      </c>
      <c r="AV52" s="133">
        <f t="shared" si="18"/>
        <v>18</v>
      </c>
      <c r="AW52" s="136">
        <f t="shared" si="19"/>
        <v>25.07976759415363</v>
      </c>
      <c r="AX52" s="133">
        <f t="shared" si="20"/>
        <v>10</v>
      </c>
    </row>
    <row r="53" spans="1:51" ht="12.75" customHeight="1" x14ac:dyDescent="0.2">
      <c r="A53" s="21" t="s">
        <v>93</v>
      </c>
      <c r="B53" s="21" t="s">
        <v>94</v>
      </c>
      <c r="C53" s="145">
        <v>17175</v>
      </c>
      <c r="D53" s="112">
        <v>2</v>
      </c>
      <c r="E53" s="113">
        <f t="shared" si="24"/>
        <v>11.644832605531295</v>
      </c>
      <c r="F53" s="112">
        <v>2</v>
      </c>
      <c r="G53" s="113">
        <f t="shared" si="25"/>
        <v>11.644832605531295</v>
      </c>
      <c r="H53" s="112">
        <v>2</v>
      </c>
      <c r="I53" s="112">
        <v>17057</v>
      </c>
      <c r="J53" s="110">
        <v>7</v>
      </c>
      <c r="K53" s="111">
        <f t="shared" si="4"/>
        <v>41.038869672275311</v>
      </c>
      <c r="L53" s="110">
        <v>7</v>
      </c>
      <c r="M53" s="111">
        <f t="shared" si="0"/>
        <v>41.038869672275311</v>
      </c>
      <c r="N53" s="156">
        <v>4</v>
      </c>
      <c r="O53" s="54">
        <v>2428</v>
      </c>
      <c r="P53" s="54">
        <v>0</v>
      </c>
      <c r="Q53" s="55">
        <f t="shared" si="5"/>
        <v>0</v>
      </c>
      <c r="R53" s="54">
        <v>0</v>
      </c>
      <c r="S53" s="55">
        <f t="shared" si="6"/>
        <v>0</v>
      </c>
      <c r="T53" s="54">
        <v>0</v>
      </c>
      <c r="U53" s="56">
        <v>2411</v>
      </c>
      <c r="V53" s="54">
        <v>1</v>
      </c>
      <c r="W53" s="55">
        <f t="shared" si="7"/>
        <v>41.476565740356698</v>
      </c>
      <c r="X53" s="54">
        <v>1</v>
      </c>
      <c r="Y53" s="55">
        <f t="shared" si="1"/>
        <v>41.476565740356698</v>
      </c>
      <c r="Z53" s="160">
        <v>0</v>
      </c>
      <c r="AA53" s="7">
        <v>52351</v>
      </c>
      <c r="AB53" s="7">
        <v>0</v>
      </c>
      <c r="AC53" s="14">
        <f t="shared" si="8"/>
        <v>0</v>
      </c>
      <c r="AD53" s="7">
        <v>0</v>
      </c>
      <c r="AE53" s="14">
        <f t="shared" si="9"/>
        <v>0</v>
      </c>
      <c r="AF53" s="7">
        <v>0</v>
      </c>
      <c r="AG53" s="7">
        <v>52303</v>
      </c>
      <c r="AH53" s="7"/>
      <c r="AI53" s="14">
        <f t="shared" si="10"/>
        <v>0</v>
      </c>
      <c r="AJ53" s="7"/>
      <c r="AK53" s="14">
        <f t="shared" si="2"/>
        <v>0</v>
      </c>
      <c r="AL53" s="159">
        <v>0</v>
      </c>
      <c r="AM53" s="8">
        <f t="shared" si="26"/>
        <v>71954</v>
      </c>
      <c r="AN53" s="8">
        <f t="shared" si="11"/>
        <v>2</v>
      </c>
      <c r="AO53" s="13">
        <f t="shared" si="12"/>
        <v>2.7795536036912472</v>
      </c>
      <c r="AP53" s="161">
        <f t="shared" si="13"/>
        <v>2</v>
      </c>
      <c r="AQ53" s="13">
        <f t="shared" si="3"/>
        <v>2.7795536036912472</v>
      </c>
      <c r="AR53" s="164">
        <f t="shared" si="14"/>
        <v>2</v>
      </c>
      <c r="AS53" s="133">
        <f t="shared" si="15"/>
        <v>71771</v>
      </c>
      <c r="AT53" s="133">
        <f t="shared" si="16"/>
        <v>8</v>
      </c>
      <c r="AU53" s="124">
        <f t="shared" si="17"/>
        <v>11.14656337517939</v>
      </c>
      <c r="AV53" s="133">
        <f t="shared" si="18"/>
        <v>8</v>
      </c>
      <c r="AW53" s="136">
        <f t="shared" si="19"/>
        <v>11.14656337517939</v>
      </c>
      <c r="AX53" s="133">
        <f t="shared" si="20"/>
        <v>4</v>
      </c>
    </row>
    <row r="54" spans="1:51" ht="12.75" customHeight="1" x14ac:dyDescent="0.2">
      <c r="A54" s="21" t="s">
        <v>95</v>
      </c>
      <c r="B54" s="21" t="s">
        <v>96</v>
      </c>
      <c r="C54" s="145">
        <v>17175</v>
      </c>
      <c r="D54" s="112">
        <v>6</v>
      </c>
      <c r="E54" s="113">
        <f t="shared" si="24"/>
        <v>34.934497816593883</v>
      </c>
      <c r="F54" s="112">
        <v>6</v>
      </c>
      <c r="G54" s="113">
        <f t="shared" si="25"/>
        <v>34.934497816593883</v>
      </c>
      <c r="H54" s="112">
        <v>6</v>
      </c>
      <c r="I54" s="112">
        <v>17057</v>
      </c>
      <c r="J54" s="110">
        <v>6</v>
      </c>
      <c r="K54" s="111">
        <f t="shared" si="4"/>
        <v>35.176174004807415</v>
      </c>
      <c r="L54" s="110">
        <v>6</v>
      </c>
      <c r="M54" s="111">
        <f t="shared" si="0"/>
        <v>35.176174004807415</v>
      </c>
      <c r="N54" s="156">
        <v>5</v>
      </c>
      <c r="O54" s="54">
        <v>2428</v>
      </c>
      <c r="P54" s="54">
        <v>2</v>
      </c>
      <c r="Q54" s="55">
        <f t="shared" si="5"/>
        <v>82.372322899505761</v>
      </c>
      <c r="R54" s="54">
        <v>2</v>
      </c>
      <c r="S54" s="55">
        <f t="shared" si="6"/>
        <v>82.372322899505761</v>
      </c>
      <c r="T54" s="54">
        <v>2</v>
      </c>
      <c r="U54" s="56">
        <v>2411</v>
      </c>
      <c r="V54" s="54">
        <v>3</v>
      </c>
      <c r="W54" s="55">
        <f t="shared" si="7"/>
        <v>124.4296972210701</v>
      </c>
      <c r="X54" s="54">
        <v>3</v>
      </c>
      <c r="Y54" s="55">
        <f t="shared" si="1"/>
        <v>124.4296972210701</v>
      </c>
      <c r="Z54" s="160">
        <v>0</v>
      </c>
      <c r="AA54" s="7">
        <v>52351</v>
      </c>
      <c r="AB54" s="7">
        <v>0</v>
      </c>
      <c r="AC54" s="14">
        <f t="shared" si="8"/>
        <v>0</v>
      </c>
      <c r="AD54" s="7">
        <v>0</v>
      </c>
      <c r="AE54" s="14">
        <f t="shared" si="9"/>
        <v>0</v>
      </c>
      <c r="AF54" s="7">
        <v>0</v>
      </c>
      <c r="AG54" s="7">
        <v>52303</v>
      </c>
      <c r="AH54" s="7">
        <v>1</v>
      </c>
      <c r="AI54" s="14">
        <f t="shared" si="10"/>
        <v>1.9119362178077739</v>
      </c>
      <c r="AJ54" s="7">
        <v>1</v>
      </c>
      <c r="AK54" s="14">
        <f t="shared" si="2"/>
        <v>1.9119362178077739</v>
      </c>
      <c r="AL54" s="159">
        <v>1</v>
      </c>
      <c r="AM54" s="8">
        <f t="shared" si="26"/>
        <v>71954</v>
      </c>
      <c r="AN54" s="8">
        <f t="shared" si="11"/>
        <v>8</v>
      </c>
      <c r="AO54" s="13">
        <f t="shared" si="12"/>
        <v>11.118214414764989</v>
      </c>
      <c r="AP54" s="161">
        <f t="shared" si="13"/>
        <v>8</v>
      </c>
      <c r="AQ54" s="13">
        <f t="shared" si="3"/>
        <v>11.118214414764989</v>
      </c>
      <c r="AR54" s="164">
        <f t="shared" si="14"/>
        <v>8</v>
      </c>
      <c r="AS54" s="133">
        <f t="shared" si="15"/>
        <v>71771</v>
      </c>
      <c r="AT54" s="133">
        <f t="shared" si="16"/>
        <v>10</v>
      </c>
      <c r="AU54" s="124">
        <f t="shared" si="17"/>
        <v>13.933204218974238</v>
      </c>
      <c r="AV54" s="133">
        <f t="shared" si="18"/>
        <v>10</v>
      </c>
      <c r="AW54" s="136">
        <f t="shared" si="19"/>
        <v>13.933204218974238</v>
      </c>
      <c r="AX54" s="133">
        <f t="shared" si="20"/>
        <v>6</v>
      </c>
    </row>
    <row r="55" spans="1:51" ht="12.75" customHeight="1" x14ac:dyDescent="0.2">
      <c r="A55" s="21" t="s">
        <v>97</v>
      </c>
      <c r="B55" s="21" t="s">
        <v>98</v>
      </c>
      <c r="C55" s="145">
        <v>17175</v>
      </c>
      <c r="D55" s="112">
        <v>1</v>
      </c>
      <c r="E55" s="113">
        <f t="shared" si="24"/>
        <v>5.8224163027656477</v>
      </c>
      <c r="F55" s="112">
        <v>1</v>
      </c>
      <c r="G55" s="113">
        <f t="shared" si="25"/>
        <v>5.8224163027656477</v>
      </c>
      <c r="H55" s="112">
        <v>1</v>
      </c>
      <c r="I55" s="112">
        <v>17057</v>
      </c>
      <c r="J55" s="110">
        <v>1</v>
      </c>
      <c r="K55" s="111">
        <f t="shared" si="4"/>
        <v>5.8626956674679018</v>
      </c>
      <c r="L55" s="110"/>
      <c r="M55" s="111">
        <f t="shared" si="0"/>
        <v>0</v>
      </c>
      <c r="N55" s="156">
        <v>0</v>
      </c>
      <c r="O55" s="54">
        <v>2428</v>
      </c>
      <c r="P55" s="54">
        <v>0</v>
      </c>
      <c r="Q55" s="55">
        <f t="shared" si="5"/>
        <v>0</v>
      </c>
      <c r="R55" s="54">
        <v>0</v>
      </c>
      <c r="S55" s="55">
        <f t="shared" si="6"/>
        <v>0</v>
      </c>
      <c r="T55" s="54">
        <v>0</v>
      </c>
      <c r="U55" s="56">
        <v>2411</v>
      </c>
      <c r="V55" s="54"/>
      <c r="W55" s="55">
        <f t="shared" si="7"/>
        <v>0</v>
      </c>
      <c r="X55" s="54"/>
      <c r="Y55" s="55">
        <f t="shared" si="1"/>
        <v>0</v>
      </c>
      <c r="Z55" s="160">
        <v>0</v>
      </c>
      <c r="AA55" s="7">
        <v>52351</v>
      </c>
      <c r="AB55" s="7">
        <v>4</v>
      </c>
      <c r="AC55" s="14">
        <f t="shared" si="8"/>
        <v>7.6407327462703671</v>
      </c>
      <c r="AD55" s="7">
        <v>0</v>
      </c>
      <c r="AE55" s="14">
        <f t="shared" si="9"/>
        <v>0</v>
      </c>
      <c r="AF55" s="7">
        <v>3</v>
      </c>
      <c r="AG55" s="7">
        <v>52303</v>
      </c>
      <c r="AH55" s="7">
        <v>9</v>
      </c>
      <c r="AI55" s="14">
        <f t="shared" si="10"/>
        <v>17.207425960269966</v>
      </c>
      <c r="AJ55" s="7"/>
      <c r="AK55" s="14">
        <f t="shared" si="2"/>
        <v>0</v>
      </c>
      <c r="AL55" s="159">
        <v>7</v>
      </c>
      <c r="AM55" s="8">
        <f t="shared" si="26"/>
        <v>71954</v>
      </c>
      <c r="AN55" s="8">
        <f t="shared" si="11"/>
        <v>5</v>
      </c>
      <c r="AO55" s="13">
        <f t="shared" si="12"/>
        <v>6.9488840092281174</v>
      </c>
      <c r="AP55" s="161">
        <f t="shared" si="13"/>
        <v>1</v>
      </c>
      <c r="AQ55" s="13">
        <f t="shared" si="3"/>
        <v>1.3897768018456236</v>
      </c>
      <c r="AR55" s="164">
        <f t="shared" si="14"/>
        <v>4</v>
      </c>
      <c r="AS55" s="133">
        <f t="shared" si="15"/>
        <v>71771</v>
      </c>
      <c r="AT55" s="133">
        <f t="shared" si="16"/>
        <v>10</v>
      </c>
      <c r="AU55" s="124">
        <f t="shared" si="17"/>
        <v>13.933204218974238</v>
      </c>
      <c r="AV55" s="133">
        <f t="shared" si="18"/>
        <v>0</v>
      </c>
      <c r="AW55" s="136">
        <f t="shared" si="19"/>
        <v>0</v>
      </c>
      <c r="AX55" s="133">
        <f t="shared" si="20"/>
        <v>7</v>
      </c>
    </row>
    <row r="56" spans="1:51" x14ac:dyDescent="0.2">
      <c r="A56" s="21" t="s">
        <v>99</v>
      </c>
      <c r="B56" s="21" t="s">
        <v>100</v>
      </c>
      <c r="C56" s="145">
        <v>17175</v>
      </c>
      <c r="D56" s="112">
        <v>0</v>
      </c>
      <c r="E56" s="113">
        <f t="shared" si="24"/>
        <v>0</v>
      </c>
      <c r="F56" s="112">
        <v>0</v>
      </c>
      <c r="G56" s="113">
        <f t="shared" si="25"/>
        <v>0</v>
      </c>
      <c r="H56" s="112">
        <v>0</v>
      </c>
      <c r="I56" s="112">
        <v>17057</v>
      </c>
      <c r="J56" s="110"/>
      <c r="K56" s="111">
        <f t="shared" si="4"/>
        <v>0</v>
      </c>
      <c r="L56" s="110"/>
      <c r="M56" s="111">
        <f t="shared" si="0"/>
        <v>0</v>
      </c>
      <c r="N56" s="156">
        <v>0</v>
      </c>
      <c r="O56" s="54">
        <v>2428</v>
      </c>
      <c r="P56" s="54">
        <v>0</v>
      </c>
      <c r="Q56" s="55">
        <f t="shared" si="5"/>
        <v>0</v>
      </c>
      <c r="R56" s="54">
        <v>0</v>
      </c>
      <c r="S56" s="55">
        <f t="shared" si="6"/>
        <v>0</v>
      </c>
      <c r="T56" s="54">
        <v>0</v>
      </c>
      <c r="U56" s="56">
        <v>2411</v>
      </c>
      <c r="V56" s="54"/>
      <c r="W56" s="55">
        <f t="shared" si="7"/>
        <v>0</v>
      </c>
      <c r="X56" s="54"/>
      <c r="Y56" s="55">
        <f t="shared" si="1"/>
        <v>0</v>
      </c>
      <c r="Z56" s="160">
        <v>0</v>
      </c>
      <c r="AA56" s="7">
        <v>52351</v>
      </c>
      <c r="AB56" s="7">
        <v>91</v>
      </c>
      <c r="AC56" s="14">
        <f t="shared" si="8"/>
        <v>173.82666997765085</v>
      </c>
      <c r="AD56" s="7">
        <v>4</v>
      </c>
      <c r="AE56" s="14">
        <f t="shared" si="9"/>
        <v>7.6407327462703671</v>
      </c>
      <c r="AF56" s="7">
        <v>75</v>
      </c>
      <c r="AG56" s="7">
        <v>52303</v>
      </c>
      <c r="AH56" s="7">
        <v>113</v>
      </c>
      <c r="AI56" s="14">
        <f t="shared" si="10"/>
        <v>216.04879261227845</v>
      </c>
      <c r="AJ56" s="7">
        <v>5</v>
      </c>
      <c r="AK56" s="14">
        <f t="shared" si="2"/>
        <v>9.5596810890388699</v>
      </c>
      <c r="AL56" s="159">
        <v>86</v>
      </c>
      <c r="AM56" s="8">
        <f t="shared" si="26"/>
        <v>71954</v>
      </c>
      <c r="AN56" s="8">
        <f t="shared" si="11"/>
        <v>91</v>
      </c>
      <c r="AO56" s="13">
        <f t="shared" si="12"/>
        <v>126.46968896795174</v>
      </c>
      <c r="AP56" s="161">
        <f t="shared" si="13"/>
        <v>4</v>
      </c>
      <c r="AQ56" s="13">
        <f t="shared" si="3"/>
        <v>5.5591072073824943</v>
      </c>
      <c r="AR56" s="164">
        <f t="shared" si="14"/>
        <v>75</v>
      </c>
      <c r="AS56" s="133">
        <f t="shared" si="15"/>
        <v>71771</v>
      </c>
      <c r="AT56" s="133">
        <f t="shared" si="16"/>
        <v>113</v>
      </c>
      <c r="AU56" s="124">
        <f t="shared" si="17"/>
        <v>157.44520767440889</v>
      </c>
      <c r="AV56" s="133">
        <f t="shared" si="18"/>
        <v>5</v>
      </c>
      <c r="AW56" s="136">
        <f t="shared" si="19"/>
        <v>6.9666021094871189</v>
      </c>
      <c r="AX56" s="133">
        <f t="shared" si="20"/>
        <v>86</v>
      </c>
    </row>
    <row r="57" spans="1:51" x14ac:dyDescent="0.2">
      <c r="A57" s="21" t="s">
        <v>101</v>
      </c>
      <c r="B57" s="21" t="s">
        <v>102</v>
      </c>
      <c r="C57" s="145">
        <v>17175</v>
      </c>
      <c r="D57" s="112">
        <v>0</v>
      </c>
      <c r="E57" s="113">
        <f t="shared" si="24"/>
        <v>0</v>
      </c>
      <c r="F57" s="112">
        <v>0</v>
      </c>
      <c r="G57" s="113">
        <f t="shared" si="25"/>
        <v>0</v>
      </c>
      <c r="H57" s="112">
        <v>0</v>
      </c>
      <c r="I57" s="112">
        <v>17057</v>
      </c>
      <c r="J57" s="110"/>
      <c r="K57" s="111">
        <f t="shared" si="4"/>
        <v>0</v>
      </c>
      <c r="L57" s="110"/>
      <c r="M57" s="111">
        <f t="shared" si="0"/>
        <v>0</v>
      </c>
      <c r="N57" s="156">
        <v>0</v>
      </c>
      <c r="O57" s="54">
        <v>2428</v>
      </c>
      <c r="P57" s="54">
        <v>0</v>
      </c>
      <c r="Q57" s="55">
        <f t="shared" si="5"/>
        <v>0</v>
      </c>
      <c r="R57" s="54">
        <v>0</v>
      </c>
      <c r="S57" s="55">
        <f t="shared" si="6"/>
        <v>0</v>
      </c>
      <c r="T57" s="54">
        <v>0</v>
      </c>
      <c r="U57" s="56">
        <v>2411</v>
      </c>
      <c r="V57" s="54"/>
      <c r="W57" s="55">
        <f t="shared" si="7"/>
        <v>0</v>
      </c>
      <c r="X57" s="54"/>
      <c r="Y57" s="55">
        <f t="shared" si="1"/>
        <v>0</v>
      </c>
      <c r="Z57" s="160">
        <v>0</v>
      </c>
      <c r="AA57" s="7">
        <v>52351</v>
      </c>
      <c r="AB57" s="7">
        <v>24</v>
      </c>
      <c r="AC57" s="14">
        <f t="shared" si="8"/>
        <v>45.844396477622205</v>
      </c>
      <c r="AD57" s="7">
        <v>4</v>
      </c>
      <c r="AE57" s="14">
        <f t="shared" si="9"/>
        <v>7.6407327462703671</v>
      </c>
      <c r="AF57" s="7">
        <v>18</v>
      </c>
      <c r="AG57" s="7">
        <v>52303</v>
      </c>
      <c r="AH57" s="7">
        <v>30</v>
      </c>
      <c r="AI57" s="14">
        <f t="shared" si="10"/>
        <v>57.358086534233216</v>
      </c>
      <c r="AJ57" s="7">
        <v>1</v>
      </c>
      <c r="AK57" s="14">
        <f t="shared" si="2"/>
        <v>1.9119362178077739</v>
      </c>
      <c r="AL57" s="159">
        <v>23</v>
      </c>
      <c r="AM57" s="8">
        <f t="shared" si="26"/>
        <v>71954</v>
      </c>
      <c r="AN57" s="8">
        <f t="shared" si="11"/>
        <v>24</v>
      </c>
      <c r="AO57" s="13">
        <f t="shared" si="12"/>
        <v>33.354643244294969</v>
      </c>
      <c r="AP57" s="161">
        <f t="shared" si="13"/>
        <v>4</v>
      </c>
      <c r="AQ57" s="13">
        <f t="shared" si="3"/>
        <v>5.5591072073824943</v>
      </c>
      <c r="AR57" s="164">
        <f t="shared" si="14"/>
        <v>18</v>
      </c>
      <c r="AS57" s="133">
        <f t="shared" si="15"/>
        <v>71771</v>
      </c>
      <c r="AT57" s="133">
        <f t="shared" si="16"/>
        <v>30</v>
      </c>
      <c r="AU57" s="124">
        <f t="shared" si="17"/>
        <v>41.799612656922712</v>
      </c>
      <c r="AV57" s="133">
        <f t="shared" si="18"/>
        <v>1</v>
      </c>
      <c r="AW57" s="136">
        <f t="shared" si="19"/>
        <v>1.3933204218974238</v>
      </c>
      <c r="AX57" s="133">
        <f t="shared" si="20"/>
        <v>23</v>
      </c>
    </row>
    <row r="58" spans="1:51" x14ac:dyDescent="0.2">
      <c r="A58" s="21" t="s">
        <v>103</v>
      </c>
      <c r="B58" s="21" t="s">
        <v>104</v>
      </c>
      <c r="C58" s="145">
        <v>17175</v>
      </c>
      <c r="D58" s="112">
        <v>1</v>
      </c>
      <c r="E58" s="113">
        <f t="shared" si="24"/>
        <v>5.8224163027656477</v>
      </c>
      <c r="F58" s="112">
        <v>0</v>
      </c>
      <c r="G58" s="113">
        <f t="shared" si="25"/>
        <v>0</v>
      </c>
      <c r="H58" s="112">
        <v>1</v>
      </c>
      <c r="I58" s="112">
        <v>17057</v>
      </c>
      <c r="J58" s="110">
        <v>2</v>
      </c>
      <c r="K58" s="111">
        <f t="shared" si="4"/>
        <v>11.725391334935804</v>
      </c>
      <c r="L58" s="110"/>
      <c r="M58" s="111">
        <f t="shared" si="0"/>
        <v>0</v>
      </c>
      <c r="N58" s="156">
        <v>2</v>
      </c>
      <c r="O58" s="54">
        <v>2428</v>
      </c>
      <c r="P58" s="54">
        <v>1</v>
      </c>
      <c r="Q58" s="55">
        <f t="shared" si="5"/>
        <v>41.186161449752881</v>
      </c>
      <c r="R58" s="54">
        <v>0</v>
      </c>
      <c r="S58" s="55">
        <f t="shared" si="6"/>
        <v>0</v>
      </c>
      <c r="T58" s="54">
        <v>1</v>
      </c>
      <c r="U58" s="56">
        <v>2411</v>
      </c>
      <c r="V58" s="54">
        <v>1</v>
      </c>
      <c r="W58" s="55">
        <f t="shared" si="7"/>
        <v>41.476565740356698</v>
      </c>
      <c r="X58" s="54"/>
      <c r="Y58" s="55">
        <f t="shared" si="1"/>
        <v>0</v>
      </c>
      <c r="Z58" s="160">
        <v>1</v>
      </c>
      <c r="AA58" s="7">
        <v>52351</v>
      </c>
      <c r="AB58" s="7">
        <v>12</v>
      </c>
      <c r="AC58" s="14">
        <f t="shared" si="8"/>
        <v>22.922198238811102</v>
      </c>
      <c r="AD58" s="7">
        <v>0</v>
      </c>
      <c r="AE58" s="14">
        <f t="shared" si="9"/>
        <v>0</v>
      </c>
      <c r="AF58" s="7">
        <v>4</v>
      </c>
      <c r="AG58" s="7">
        <v>52303</v>
      </c>
      <c r="AH58" s="7">
        <v>32</v>
      </c>
      <c r="AI58" s="14">
        <f t="shared" si="10"/>
        <v>61.181958969848765</v>
      </c>
      <c r="AJ58" s="7">
        <v>10</v>
      </c>
      <c r="AK58" s="14">
        <f t="shared" si="2"/>
        <v>19.11936217807774</v>
      </c>
      <c r="AL58" s="159">
        <v>27</v>
      </c>
      <c r="AM58" s="8">
        <f t="shared" si="26"/>
        <v>71954</v>
      </c>
      <c r="AN58" s="8">
        <f t="shared" si="11"/>
        <v>14</v>
      </c>
      <c r="AO58" s="13">
        <f t="shared" si="12"/>
        <v>19.456875225838729</v>
      </c>
      <c r="AP58" s="161">
        <f t="shared" si="13"/>
        <v>0</v>
      </c>
      <c r="AQ58" s="13">
        <f t="shared" si="3"/>
        <v>0</v>
      </c>
      <c r="AR58" s="164">
        <f t="shared" si="14"/>
        <v>6</v>
      </c>
      <c r="AS58" s="133">
        <f t="shared" si="15"/>
        <v>71771</v>
      </c>
      <c r="AT58" s="133">
        <f t="shared" si="16"/>
        <v>35</v>
      </c>
      <c r="AU58" s="124">
        <f t="shared" si="17"/>
        <v>48.766214766409831</v>
      </c>
      <c r="AV58" s="133">
        <f t="shared" si="18"/>
        <v>10</v>
      </c>
      <c r="AW58" s="136">
        <f t="shared" si="19"/>
        <v>13.933204218974238</v>
      </c>
      <c r="AX58" s="133">
        <f t="shared" si="20"/>
        <v>30</v>
      </c>
    </row>
    <row r="59" spans="1:51" x14ac:dyDescent="0.2">
      <c r="A59" s="21"/>
      <c r="B59" s="22" t="s">
        <v>423</v>
      </c>
      <c r="C59" s="145">
        <v>17175</v>
      </c>
      <c r="D59" s="112"/>
      <c r="E59" s="113">
        <f t="shared" si="24"/>
        <v>0</v>
      </c>
      <c r="F59" s="112"/>
      <c r="G59" s="113">
        <f t="shared" si="25"/>
        <v>0</v>
      </c>
      <c r="H59" s="112"/>
      <c r="I59" s="112">
        <v>17057</v>
      </c>
      <c r="J59" s="110"/>
      <c r="K59" s="111">
        <f t="shared" si="4"/>
        <v>0</v>
      </c>
      <c r="L59" s="110"/>
      <c r="M59" s="111">
        <f t="shared" si="0"/>
        <v>0</v>
      </c>
      <c r="N59" s="156"/>
      <c r="O59" s="54">
        <v>2428</v>
      </c>
      <c r="P59" s="54"/>
      <c r="Q59" s="55">
        <f t="shared" si="5"/>
        <v>0</v>
      </c>
      <c r="R59" s="54"/>
      <c r="S59" s="55">
        <f t="shared" si="6"/>
        <v>0</v>
      </c>
      <c r="T59" s="54"/>
      <c r="U59" s="56">
        <v>2411</v>
      </c>
      <c r="V59" s="54"/>
      <c r="W59" s="55">
        <f t="shared" si="7"/>
        <v>0</v>
      </c>
      <c r="X59" s="54"/>
      <c r="Y59" s="55">
        <f t="shared" si="1"/>
        <v>0</v>
      </c>
      <c r="Z59" s="160"/>
      <c r="AA59" s="7">
        <v>52351</v>
      </c>
      <c r="AB59" s="7">
        <v>5</v>
      </c>
      <c r="AC59" s="14">
        <f t="shared" si="8"/>
        <v>9.5509159328379596</v>
      </c>
      <c r="AD59" s="7">
        <v>0</v>
      </c>
      <c r="AE59" s="14">
        <f t="shared" si="9"/>
        <v>0</v>
      </c>
      <c r="AF59" s="7">
        <v>1</v>
      </c>
      <c r="AG59" s="7">
        <v>52303</v>
      </c>
      <c r="AH59" s="7">
        <v>15</v>
      </c>
      <c r="AI59" s="14">
        <f t="shared" si="10"/>
        <v>28.679043267116608</v>
      </c>
      <c r="AJ59" s="7">
        <v>7</v>
      </c>
      <c r="AK59" s="14">
        <f t="shared" si="2"/>
        <v>13.383553524654417</v>
      </c>
      <c r="AL59" s="159">
        <v>11</v>
      </c>
      <c r="AM59" s="8">
        <f t="shared" si="26"/>
        <v>71954</v>
      </c>
      <c r="AN59" s="8">
        <f t="shared" si="11"/>
        <v>5</v>
      </c>
      <c r="AO59" s="13">
        <f t="shared" si="12"/>
        <v>6.9488840092281174</v>
      </c>
      <c r="AP59" s="161">
        <f t="shared" si="13"/>
        <v>0</v>
      </c>
      <c r="AQ59" s="13">
        <f t="shared" si="3"/>
        <v>0</v>
      </c>
      <c r="AR59" s="164">
        <f t="shared" si="14"/>
        <v>1</v>
      </c>
      <c r="AS59" s="133">
        <f t="shared" si="15"/>
        <v>71771</v>
      </c>
      <c r="AT59" s="133">
        <f t="shared" si="16"/>
        <v>15</v>
      </c>
      <c r="AU59" s="124">
        <f t="shared" si="17"/>
        <v>20.899806328461356</v>
      </c>
      <c r="AV59" s="133">
        <f t="shared" si="18"/>
        <v>7</v>
      </c>
      <c r="AW59" s="136">
        <f t="shared" si="19"/>
        <v>9.7532429532819656</v>
      </c>
      <c r="AX59" s="133">
        <f t="shared" si="20"/>
        <v>11</v>
      </c>
    </row>
    <row r="60" spans="1:51" x14ac:dyDescent="0.2">
      <c r="A60" s="21" t="s">
        <v>105</v>
      </c>
      <c r="B60" s="21" t="s">
        <v>106</v>
      </c>
      <c r="C60" s="145">
        <v>17175</v>
      </c>
      <c r="D60" s="112">
        <v>0</v>
      </c>
      <c r="E60" s="113">
        <f t="shared" si="24"/>
        <v>0</v>
      </c>
      <c r="F60" s="112">
        <v>0</v>
      </c>
      <c r="G60" s="113">
        <f t="shared" si="25"/>
        <v>0</v>
      </c>
      <c r="H60" s="112">
        <v>0</v>
      </c>
      <c r="I60" s="112">
        <v>17057</v>
      </c>
      <c r="J60" s="110"/>
      <c r="K60" s="111">
        <f t="shared" si="4"/>
        <v>0</v>
      </c>
      <c r="L60" s="110"/>
      <c r="M60" s="111">
        <f t="shared" si="0"/>
        <v>0</v>
      </c>
      <c r="N60" s="156">
        <v>0</v>
      </c>
      <c r="O60" s="54">
        <v>2428</v>
      </c>
      <c r="P60" s="54">
        <v>0</v>
      </c>
      <c r="Q60" s="55">
        <f t="shared" si="5"/>
        <v>0</v>
      </c>
      <c r="R60" s="54">
        <v>0</v>
      </c>
      <c r="S60" s="55">
        <f t="shared" si="6"/>
        <v>0</v>
      </c>
      <c r="T60" s="54">
        <v>0</v>
      </c>
      <c r="U60" s="56">
        <v>2411</v>
      </c>
      <c r="V60" s="54"/>
      <c r="W60" s="55">
        <f t="shared" si="7"/>
        <v>0</v>
      </c>
      <c r="X60" s="54"/>
      <c r="Y60" s="55">
        <f t="shared" si="1"/>
        <v>0</v>
      </c>
      <c r="Z60" s="160">
        <v>0</v>
      </c>
      <c r="AA60" s="7">
        <v>52351</v>
      </c>
      <c r="AB60" s="7">
        <v>30</v>
      </c>
      <c r="AC60" s="14">
        <f t="shared" si="8"/>
        <v>57.305495597027758</v>
      </c>
      <c r="AD60" s="7">
        <v>1</v>
      </c>
      <c r="AE60" s="14">
        <f t="shared" si="9"/>
        <v>1.9101831865675918</v>
      </c>
      <c r="AF60" s="7">
        <v>17</v>
      </c>
      <c r="AG60" s="7">
        <v>52303</v>
      </c>
      <c r="AH60" s="7">
        <v>25</v>
      </c>
      <c r="AI60" s="14">
        <f t="shared" si="10"/>
        <v>47.798405445194348</v>
      </c>
      <c r="AJ60" s="7"/>
      <c r="AK60" s="14">
        <f t="shared" si="2"/>
        <v>0</v>
      </c>
      <c r="AL60" s="159">
        <v>23</v>
      </c>
      <c r="AM60" s="8">
        <f t="shared" si="26"/>
        <v>71954</v>
      </c>
      <c r="AN60" s="8">
        <f t="shared" si="11"/>
        <v>30</v>
      </c>
      <c r="AO60" s="13">
        <f t="shared" si="12"/>
        <v>41.693304055368706</v>
      </c>
      <c r="AP60" s="161">
        <f t="shared" si="13"/>
        <v>1</v>
      </c>
      <c r="AQ60" s="13">
        <f t="shared" si="3"/>
        <v>1.3897768018456236</v>
      </c>
      <c r="AR60" s="164">
        <f t="shared" si="14"/>
        <v>17</v>
      </c>
      <c r="AS60" s="133">
        <f t="shared" si="15"/>
        <v>71771</v>
      </c>
      <c r="AT60" s="133">
        <f t="shared" si="16"/>
        <v>25</v>
      </c>
      <c r="AU60" s="124">
        <f t="shared" si="17"/>
        <v>34.833010547435592</v>
      </c>
      <c r="AV60" s="133">
        <f t="shared" si="18"/>
        <v>0</v>
      </c>
      <c r="AW60" s="136">
        <f t="shared" si="19"/>
        <v>0</v>
      </c>
      <c r="AX60" s="133">
        <f t="shared" si="20"/>
        <v>23</v>
      </c>
    </row>
    <row r="61" spans="1:51" x14ac:dyDescent="0.2">
      <c r="A61" s="21" t="s">
        <v>107</v>
      </c>
      <c r="B61" s="21" t="s">
        <v>108</v>
      </c>
      <c r="C61" s="145">
        <v>17175</v>
      </c>
      <c r="D61" s="112">
        <v>0</v>
      </c>
      <c r="E61" s="113">
        <f t="shared" si="24"/>
        <v>0</v>
      </c>
      <c r="F61" s="112">
        <v>0</v>
      </c>
      <c r="G61" s="113">
        <f t="shared" si="25"/>
        <v>0</v>
      </c>
      <c r="H61" s="112">
        <v>0</v>
      </c>
      <c r="I61" s="112">
        <v>17057</v>
      </c>
      <c r="J61" s="110"/>
      <c r="K61" s="111">
        <f t="shared" si="4"/>
        <v>0</v>
      </c>
      <c r="L61" s="110"/>
      <c r="M61" s="111">
        <f t="shared" si="0"/>
        <v>0</v>
      </c>
      <c r="N61" s="156">
        <v>0</v>
      </c>
      <c r="O61" s="54">
        <v>2428</v>
      </c>
      <c r="P61" s="54">
        <v>0</v>
      </c>
      <c r="Q61" s="55">
        <f t="shared" si="5"/>
        <v>0</v>
      </c>
      <c r="R61" s="54">
        <v>0</v>
      </c>
      <c r="S61" s="55">
        <f t="shared" si="6"/>
        <v>0</v>
      </c>
      <c r="T61" s="54">
        <v>0</v>
      </c>
      <c r="U61" s="56">
        <v>2411</v>
      </c>
      <c r="V61" s="54"/>
      <c r="W61" s="55">
        <f t="shared" si="7"/>
        <v>0</v>
      </c>
      <c r="X61" s="54"/>
      <c r="Y61" s="55">
        <f t="shared" si="1"/>
        <v>0</v>
      </c>
      <c r="Z61" s="160">
        <v>0</v>
      </c>
      <c r="AA61" s="7">
        <v>52351</v>
      </c>
      <c r="AB61" s="7">
        <v>25</v>
      </c>
      <c r="AC61" s="14">
        <f t="shared" si="8"/>
        <v>47.754579664189798</v>
      </c>
      <c r="AD61" s="7">
        <v>1</v>
      </c>
      <c r="AE61" s="14">
        <f t="shared" si="9"/>
        <v>1.9101831865675918</v>
      </c>
      <c r="AF61" s="7">
        <v>15</v>
      </c>
      <c r="AG61" s="7">
        <v>52303</v>
      </c>
      <c r="AH61" s="7">
        <v>22</v>
      </c>
      <c r="AI61" s="14">
        <f t="shared" si="10"/>
        <v>42.062596791771028</v>
      </c>
      <c r="AJ61" s="7"/>
      <c r="AK61" s="14">
        <f t="shared" si="2"/>
        <v>0</v>
      </c>
      <c r="AL61" s="159">
        <v>21</v>
      </c>
      <c r="AM61" s="8">
        <f t="shared" si="26"/>
        <v>71954</v>
      </c>
      <c r="AN61" s="8">
        <f t="shared" si="11"/>
        <v>25</v>
      </c>
      <c r="AO61" s="13">
        <f t="shared" si="12"/>
        <v>34.74442004614059</v>
      </c>
      <c r="AP61" s="161">
        <f t="shared" si="13"/>
        <v>1</v>
      </c>
      <c r="AQ61" s="13">
        <f t="shared" si="3"/>
        <v>1.3897768018456236</v>
      </c>
      <c r="AR61" s="164">
        <f t="shared" si="14"/>
        <v>15</v>
      </c>
      <c r="AS61" s="133">
        <f t="shared" si="15"/>
        <v>71771</v>
      </c>
      <c r="AT61" s="133">
        <f t="shared" si="16"/>
        <v>22</v>
      </c>
      <c r="AU61" s="124">
        <f t="shared" si="17"/>
        <v>30.653049281743325</v>
      </c>
      <c r="AV61" s="133">
        <f t="shared" si="18"/>
        <v>0</v>
      </c>
      <c r="AW61" s="136">
        <f t="shared" si="19"/>
        <v>0</v>
      </c>
      <c r="AX61" s="133">
        <f t="shared" si="20"/>
        <v>21</v>
      </c>
    </row>
    <row r="62" spans="1:51" x14ac:dyDescent="0.2">
      <c r="A62" s="21" t="s">
        <v>109</v>
      </c>
      <c r="B62" s="21" t="s">
        <v>110</v>
      </c>
      <c r="C62" s="145">
        <v>17175</v>
      </c>
      <c r="D62" s="112">
        <v>58</v>
      </c>
      <c r="E62" s="113">
        <f t="shared" si="24"/>
        <v>337.70014556040758</v>
      </c>
      <c r="F62" s="112">
        <v>0</v>
      </c>
      <c r="G62" s="113">
        <f t="shared" si="25"/>
        <v>0</v>
      </c>
      <c r="H62" s="112">
        <v>53</v>
      </c>
      <c r="I62" s="112">
        <v>17057</v>
      </c>
      <c r="J62" s="110">
        <v>68</v>
      </c>
      <c r="K62" s="111">
        <f t="shared" si="4"/>
        <v>398.66330538781733</v>
      </c>
      <c r="L62" s="110">
        <v>8</v>
      </c>
      <c r="M62" s="111">
        <f t="shared" si="0"/>
        <v>46.901565339743215</v>
      </c>
      <c r="N62" s="156">
        <v>52</v>
      </c>
      <c r="O62" s="54">
        <v>2428</v>
      </c>
      <c r="P62" s="54">
        <v>24</v>
      </c>
      <c r="Q62" s="55">
        <f t="shared" si="5"/>
        <v>988.46787479406908</v>
      </c>
      <c r="R62" s="54">
        <v>3</v>
      </c>
      <c r="S62" s="55">
        <f t="shared" si="6"/>
        <v>123.55848434925863</v>
      </c>
      <c r="T62" s="54">
        <v>13</v>
      </c>
      <c r="U62" s="56">
        <v>2411</v>
      </c>
      <c r="V62" s="54">
        <v>31</v>
      </c>
      <c r="W62" s="55">
        <f t="shared" si="7"/>
        <v>1285.7735379510575</v>
      </c>
      <c r="X62" s="54">
        <v>1</v>
      </c>
      <c r="Y62" s="55">
        <f t="shared" si="1"/>
        <v>41.476565740356698</v>
      </c>
      <c r="Z62" s="160">
        <v>21</v>
      </c>
      <c r="AA62" s="7">
        <v>52351</v>
      </c>
      <c r="AB62" s="7">
        <v>441</v>
      </c>
      <c r="AC62" s="14">
        <f t="shared" si="8"/>
        <v>842.39078527630807</v>
      </c>
      <c r="AD62" s="7">
        <v>52</v>
      </c>
      <c r="AE62" s="14">
        <f t="shared" si="9"/>
        <v>99.329525701514783</v>
      </c>
      <c r="AF62" s="7">
        <v>114</v>
      </c>
      <c r="AG62" s="7">
        <v>52303</v>
      </c>
      <c r="AH62" s="7">
        <v>602</v>
      </c>
      <c r="AI62" s="14">
        <f t="shared" si="10"/>
        <v>1150.9856031202801</v>
      </c>
      <c r="AJ62" s="7">
        <v>52</v>
      </c>
      <c r="AK62" s="14">
        <f t="shared" si="2"/>
        <v>99.420683326004237</v>
      </c>
      <c r="AL62" s="159">
        <v>109</v>
      </c>
      <c r="AM62" s="8">
        <f t="shared" si="26"/>
        <v>71954</v>
      </c>
      <c r="AN62" s="8">
        <f t="shared" si="11"/>
        <v>523</v>
      </c>
      <c r="AO62" s="13">
        <f t="shared" si="12"/>
        <v>726.8532673652611</v>
      </c>
      <c r="AP62" s="161">
        <f t="shared" si="13"/>
        <v>55</v>
      </c>
      <c r="AQ62" s="13">
        <f t="shared" si="3"/>
        <v>76.437724101509303</v>
      </c>
      <c r="AR62" s="164">
        <f t="shared" si="14"/>
        <v>180</v>
      </c>
      <c r="AS62" s="133">
        <f t="shared" si="15"/>
        <v>71771</v>
      </c>
      <c r="AT62" s="133">
        <f t="shared" si="16"/>
        <v>701</v>
      </c>
      <c r="AU62" s="124">
        <f t="shared" si="17"/>
        <v>976.71761575009396</v>
      </c>
      <c r="AV62" s="133">
        <f t="shared" si="18"/>
        <v>61</v>
      </c>
      <c r="AW62" s="136">
        <f t="shared" si="19"/>
        <v>84.992545735742851</v>
      </c>
      <c r="AX62" s="133">
        <f t="shared" si="20"/>
        <v>182</v>
      </c>
    </row>
    <row r="63" spans="1:51" x14ac:dyDescent="0.2">
      <c r="A63" s="21" t="s">
        <v>111</v>
      </c>
      <c r="B63" s="21" t="s">
        <v>112</v>
      </c>
      <c r="C63" s="145">
        <v>17175</v>
      </c>
      <c r="D63" s="112">
        <v>0</v>
      </c>
      <c r="E63" s="113">
        <f t="shared" si="24"/>
        <v>0</v>
      </c>
      <c r="F63" s="112">
        <v>0</v>
      </c>
      <c r="G63" s="113">
        <f t="shared" si="25"/>
        <v>0</v>
      </c>
      <c r="H63" s="112">
        <v>0</v>
      </c>
      <c r="I63" s="112">
        <v>17057</v>
      </c>
      <c r="J63" s="110">
        <v>68</v>
      </c>
      <c r="K63" s="111">
        <f t="shared" si="4"/>
        <v>398.66330538781733</v>
      </c>
      <c r="L63" s="110">
        <v>8</v>
      </c>
      <c r="M63" s="111">
        <f t="shared" si="0"/>
        <v>46.901565339743215</v>
      </c>
      <c r="N63" s="156">
        <v>52</v>
      </c>
      <c r="O63" s="54">
        <v>2428</v>
      </c>
      <c r="P63" s="54">
        <v>24</v>
      </c>
      <c r="Q63" s="55">
        <f t="shared" si="5"/>
        <v>988.46787479406908</v>
      </c>
      <c r="R63" s="54">
        <v>3</v>
      </c>
      <c r="S63" s="55">
        <f t="shared" si="6"/>
        <v>123.55848434925863</v>
      </c>
      <c r="T63" s="54">
        <v>13</v>
      </c>
      <c r="U63" s="56">
        <v>2411</v>
      </c>
      <c r="V63" s="54">
        <v>31</v>
      </c>
      <c r="W63" s="55">
        <f t="shared" si="7"/>
        <v>1285.7735379510575</v>
      </c>
      <c r="X63" s="54">
        <v>1</v>
      </c>
      <c r="Y63" s="55">
        <f t="shared" si="1"/>
        <v>41.476565740356698</v>
      </c>
      <c r="Z63" s="160">
        <v>21</v>
      </c>
      <c r="AA63" s="7">
        <v>52351</v>
      </c>
      <c r="AB63" s="7">
        <v>135</v>
      </c>
      <c r="AC63" s="14">
        <f t="shared" si="8"/>
        <v>257.8747301866249</v>
      </c>
      <c r="AD63" s="7">
        <v>0</v>
      </c>
      <c r="AE63" s="14">
        <f t="shared" si="9"/>
        <v>0</v>
      </c>
      <c r="AF63" s="7">
        <v>62</v>
      </c>
      <c r="AG63" s="7">
        <v>52303</v>
      </c>
      <c r="AH63" s="7">
        <v>135</v>
      </c>
      <c r="AI63" s="14">
        <f t="shared" si="10"/>
        <v>258.11138940404948</v>
      </c>
      <c r="AJ63" s="7">
        <v>3</v>
      </c>
      <c r="AK63" s="14">
        <f t="shared" si="2"/>
        <v>5.7358086534233221</v>
      </c>
      <c r="AL63" s="159">
        <v>57</v>
      </c>
      <c r="AM63" s="8">
        <f t="shared" si="26"/>
        <v>71954</v>
      </c>
      <c r="AN63" s="8">
        <f t="shared" si="11"/>
        <v>159</v>
      </c>
      <c r="AO63" s="13">
        <f t="shared" si="12"/>
        <v>220.97451149345414</v>
      </c>
      <c r="AP63" s="161">
        <f t="shared" si="13"/>
        <v>3</v>
      </c>
      <c r="AQ63" s="13">
        <f t="shared" si="3"/>
        <v>4.1693304055368712</v>
      </c>
      <c r="AR63" s="164">
        <f t="shared" si="14"/>
        <v>75</v>
      </c>
      <c r="AS63" s="133">
        <f t="shared" si="15"/>
        <v>71771</v>
      </c>
      <c r="AT63" s="133">
        <f t="shared" si="16"/>
        <v>234</v>
      </c>
      <c r="AU63" s="124">
        <f t="shared" si="17"/>
        <v>326.03697872399715</v>
      </c>
      <c r="AV63" s="133">
        <f t="shared" si="18"/>
        <v>12</v>
      </c>
      <c r="AW63" s="136">
        <f t="shared" si="19"/>
        <v>16.719845062769085</v>
      </c>
      <c r="AX63" s="133">
        <f t="shared" si="20"/>
        <v>130</v>
      </c>
    </row>
    <row r="64" spans="1:51" x14ac:dyDescent="0.2">
      <c r="A64" s="183" t="s">
        <v>113</v>
      </c>
      <c r="B64" s="183" t="s">
        <v>114</v>
      </c>
      <c r="C64" s="145">
        <v>17175</v>
      </c>
      <c r="D64" s="112">
        <v>0</v>
      </c>
      <c r="E64" s="113">
        <f t="shared" si="24"/>
        <v>0</v>
      </c>
      <c r="F64" s="112">
        <v>0</v>
      </c>
      <c r="G64" s="113">
        <f t="shared" si="25"/>
        <v>0</v>
      </c>
      <c r="H64" s="112">
        <v>0</v>
      </c>
      <c r="I64" s="112">
        <v>17057</v>
      </c>
      <c r="J64" s="110"/>
      <c r="K64" s="111">
        <f t="shared" si="4"/>
        <v>0</v>
      </c>
      <c r="L64" s="110"/>
      <c r="M64" s="111">
        <f t="shared" si="0"/>
        <v>0</v>
      </c>
      <c r="N64" s="156">
        <v>0</v>
      </c>
      <c r="O64" s="54">
        <v>2428</v>
      </c>
      <c r="P64" s="54">
        <v>0</v>
      </c>
      <c r="Q64" s="55">
        <f t="shared" si="5"/>
        <v>0</v>
      </c>
      <c r="R64" s="54">
        <v>0</v>
      </c>
      <c r="S64" s="55">
        <f t="shared" si="6"/>
        <v>0</v>
      </c>
      <c r="T64" s="54">
        <v>0</v>
      </c>
      <c r="U64" s="56">
        <v>2411</v>
      </c>
      <c r="V64" s="54"/>
      <c r="W64" s="55">
        <f t="shared" si="7"/>
        <v>0</v>
      </c>
      <c r="X64" s="54"/>
      <c r="Y64" s="55">
        <f t="shared" si="1"/>
        <v>0</v>
      </c>
      <c r="Z64" s="160">
        <v>0</v>
      </c>
      <c r="AA64" s="7">
        <v>52351</v>
      </c>
      <c r="AB64" s="7">
        <v>52</v>
      </c>
      <c r="AC64" s="14">
        <f t="shared" si="8"/>
        <v>99.329525701514783</v>
      </c>
      <c r="AD64" s="7">
        <v>52</v>
      </c>
      <c r="AE64" s="14">
        <f t="shared" si="9"/>
        <v>99.329525701514783</v>
      </c>
      <c r="AF64" s="7">
        <v>52</v>
      </c>
      <c r="AG64" s="7">
        <v>52303</v>
      </c>
      <c r="AH64" s="7">
        <v>49</v>
      </c>
      <c r="AI64" s="14">
        <f t="shared" si="10"/>
        <v>93.684874672580918</v>
      </c>
      <c r="AJ64" s="7">
        <v>49</v>
      </c>
      <c r="AK64" s="14">
        <f t="shared" si="2"/>
        <v>93.684874672580918</v>
      </c>
      <c r="AL64" s="159">
        <v>49</v>
      </c>
      <c r="AM64" s="8">
        <f t="shared" si="26"/>
        <v>71954</v>
      </c>
      <c r="AN64" s="8">
        <f t="shared" si="11"/>
        <v>52</v>
      </c>
      <c r="AO64" s="13">
        <f t="shared" si="12"/>
        <v>72.268393695972421</v>
      </c>
      <c r="AP64" s="161">
        <f t="shared" si="13"/>
        <v>52</v>
      </c>
      <c r="AQ64" s="13">
        <f t="shared" si="3"/>
        <v>72.268393695972421</v>
      </c>
      <c r="AR64" s="164">
        <f t="shared" si="14"/>
        <v>52</v>
      </c>
      <c r="AS64" s="133">
        <f t="shared" si="15"/>
        <v>71771</v>
      </c>
      <c r="AT64" s="133">
        <f t="shared" si="16"/>
        <v>49</v>
      </c>
      <c r="AU64" s="124">
        <f t="shared" si="17"/>
        <v>68.272700672973755</v>
      </c>
      <c r="AV64" s="133">
        <f t="shared" si="18"/>
        <v>49</v>
      </c>
      <c r="AW64" s="136">
        <f t="shared" si="19"/>
        <v>68.272700672973755</v>
      </c>
      <c r="AX64" s="133">
        <f t="shared" si="20"/>
        <v>49</v>
      </c>
    </row>
    <row r="65" spans="1:51" x14ac:dyDescent="0.2">
      <c r="A65" s="21" t="s">
        <v>115</v>
      </c>
      <c r="B65" s="21" t="s">
        <v>116</v>
      </c>
      <c r="C65" s="145">
        <v>17175</v>
      </c>
      <c r="D65" s="112">
        <v>1</v>
      </c>
      <c r="E65" s="113">
        <f t="shared" si="24"/>
        <v>5.8224163027656477</v>
      </c>
      <c r="F65" s="112">
        <v>0</v>
      </c>
      <c r="G65" s="113">
        <f t="shared" si="25"/>
        <v>0</v>
      </c>
      <c r="H65" s="112">
        <v>1</v>
      </c>
      <c r="I65" s="112">
        <v>17057</v>
      </c>
      <c r="J65" s="110">
        <v>3</v>
      </c>
      <c r="K65" s="111">
        <f t="shared" si="4"/>
        <v>17.588087002403707</v>
      </c>
      <c r="L65" s="110">
        <v>1</v>
      </c>
      <c r="M65" s="111">
        <f t="shared" si="0"/>
        <v>5.8626956674679018</v>
      </c>
      <c r="N65" s="156">
        <v>2</v>
      </c>
      <c r="O65" s="54">
        <v>2428</v>
      </c>
      <c r="P65" s="54">
        <v>3</v>
      </c>
      <c r="Q65" s="55">
        <f t="shared" si="5"/>
        <v>123.55848434925863</v>
      </c>
      <c r="R65" s="54">
        <v>0</v>
      </c>
      <c r="S65" s="55">
        <f t="shared" si="6"/>
        <v>0</v>
      </c>
      <c r="T65" s="54">
        <v>1</v>
      </c>
      <c r="U65" s="56">
        <v>2411</v>
      </c>
      <c r="V65" s="54">
        <v>1</v>
      </c>
      <c r="W65" s="55">
        <f t="shared" si="7"/>
        <v>41.476565740356698</v>
      </c>
      <c r="X65" s="54"/>
      <c r="Y65" s="55">
        <f t="shared" si="1"/>
        <v>0</v>
      </c>
      <c r="Z65" s="160">
        <v>0</v>
      </c>
      <c r="AA65" s="7">
        <v>52351</v>
      </c>
      <c r="AB65" s="7">
        <v>369</v>
      </c>
      <c r="AC65" s="14">
        <f t="shared" si="8"/>
        <v>704.85759584344135</v>
      </c>
      <c r="AD65" s="7">
        <v>17</v>
      </c>
      <c r="AE65" s="14">
        <f t="shared" si="9"/>
        <v>32.473114171649065</v>
      </c>
      <c r="AF65" s="7">
        <v>28</v>
      </c>
      <c r="AG65" s="7">
        <v>52303</v>
      </c>
      <c r="AH65" s="7">
        <v>427</v>
      </c>
      <c r="AI65" s="14">
        <f t="shared" si="10"/>
        <v>816.39676500391954</v>
      </c>
      <c r="AJ65" s="7">
        <v>3</v>
      </c>
      <c r="AK65" s="14">
        <f t="shared" si="2"/>
        <v>5.7358086534233221</v>
      </c>
      <c r="AL65" s="159">
        <v>25</v>
      </c>
      <c r="AM65" s="8">
        <f t="shared" si="26"/>
        <v>71954</v>
      </c>
      <c r="AN65" s="8">
        <f t="shared" si="11"/>
        <v>373</v>
      </c>
      <c r="AO65" s="13">
        <f t="shared" si="12"/>
        <v>518.38674708841768</v>
      </c>
      <c r="AP65" s="161">
        <f t="shared" si="13"/>
        <v>17</v>
      </c>
      <c r="AQ65" s="13">
        <f t="shared" si="3"/>
        <v>23.626205631375601</v>
      </c>
      <c r="AR65" s="164">
        <f t="shared" si="14"/>
        <v>30</v>
      </c>
      <c r="AS65" s="133">
        <f t="shared" si="15"/>
        <v>71771</v>
      </c>
      <c r="AT65" s="133">
        <f t="shared" si="16"/>
        <v>431</v>
      </c>
      <c r="AU65" s="124">
        <f t="shared" si="17"/>
        <v>600.52110183778962</v>
      </c>
      <c r="AV65" s="133">
        <f t="shared" si="18"/>
        <v>4</v>
      </c>
      <c r="AW65" s="136">
        <f t="shared" si="19"/>
        <v>5.5732816875896951</v>
      </c>
      <c r="AX65" s="133">
        <f t="shared" si="20"/>
        <v>27</v>
      </c>
    </row>
    <row r="66" spans="1:51" x14ac:dyDescent="0.2">
      <c r="A66" s="21" t="s">
        <v>117</v>
      </c>
      <c r="B66" s="21" t="s">
        <v>118</v>
      </c>
      <c r="C66" s="145">
        <v>17175</v>
      </c>
      <c r="D66" s="112">
        <v>0</v>
      </c>
      <c r="E66" s="113">
        <f t="shared" si="24"/>
        <v>0</v>
      </c>
      <c r="F66" s="112">
        <v>0</v>
      </c>
      <c r="G66" s="113">
        <f t="shared" si="25"/>
        <v>0</v>
      </c>
      <c r="H66" s="112">
        <v>0</v>
      </c>
      <c r="I66" s="112">
        <v>17057</v>
      </c>
      <c r="J66" s="110">
        <v>1</v>
      </c>
      <c r="K66" s="111">
        <f t="shared" si="4"/>
        <v>5.8626956674679018</v>
      </c>
      <c r="L66" s="110"/>
      <c r="M66" s="111">
        <f t="shared" si="0"/>
        <v>0</v>
      </c>
      <c r="N66" s="156">
        <v>1</v>
      </c>
      <c r="O66" s="54">
        <v>2428</v>
      </c>
      <c r="P66" s="54">
        <v>0</v>
      </c>
      <c r="Q66" s="55">
        <f t="shared" si="5"/>
        <v>0</v>
      </c>
      <c r="R66" s="54">
        <v>0</v>
      </c>
      <c r="S66" s="55">
        <f t="shared" si="6"/>
        <v>0</v>
      </c>
      <c r="T66" s="54">
        <v>0</v>
      </c>
      <c r="U66" s="56">
        <v>2411</v>
      </c>
      <c r="V66" s="54"/>
      <c r="W66" s="55">
        <f t="shared" si="7"/>
        <v>0</v>
      </c>
      <c r="X66" s="54"/>
      <c r="Y66" s="55">
        <f t="shared" si="1"/>
        <v>0</v>
      </c>
      <c r="Z66" s="160">
        <v>0</v>
      </c>
      <c r="AA66" s="7">
        <v>52351</v>
      </c>
      <c r="AB66" s="7">
        <v>1</v>
      </c>
      <c r="AC66" s="14">
        <f t="shared" si="8"/>
        <v>1.9101831865675918</v>
      </c>
      <c r="AD66" s="7">
        <v>0</v>
      </c>
      <c r="AE66" s="14">
        <f t="shared" si="9"/>
        <v>0</v>
      </c>
      <c r="AF66" s="7">
        <v>1</v>
      </c>
      <c r="AG66" s="7">
        <v>52303</v>
      </c>
      <c r="AH66" s="7">
        <v>3</v>
      </c>
      <c r="AI66" s="14">
        <f t="shared" si="10"/>
        <v>5.7358086534233221</v>
      </c>
      <c r="AJ66" s="7">
        <v>1</v>
      </c>
      <c r="AK66" s="14">
        <f t="shared" si="2"/>
        <v>1.9119362178077739</v>
      </c>
      <c r="AL66" s="159">
        <v>2</v>
      </c>
      <c r="AM66" s="8">
        <f t="shared" si="26"/>
        <v>71954</v>
      </c>
      <c r="AN66" s="8">
        <f t="shared" si="11"/>
        <v>1</v>
      </c>
      <c r="AO66" s="13">
        <f t="shared" si="12"/>
        <v>1.3897768018456236</v>
      </c>
      <c r="AP66" s="161">
        <f t="shared" si="13"/>
        <v>0</v>
      </c>
      <c r="AQ66" s="13">
        <f t="shared" si="3"/>
        <v>0</v>
      </c>
      <c r="AR66" s="164">
        <f t="shared" si="14"/>
        <v>1</v>
      </c>
      <c r="AS66" s="133">
        <f t="shared" si="15"/>
        <v>71771</v>
      </c>
      <c r="AT66" s="133">
        <f t="shared" si="16"/>
        <v>4</v>
      </c>
      <c r="AU66" s="124">
        <f t="shared" si="17"/>
        <v>5.5732816875896951</v>
      </c>
      <c r="AV66" s="133">
        <f t="shared" si="18"/>
        <v>1</v>
      </c>
      <c r="AW66" s="136">
        <f t="shared" si="19"/>
        <v>1.3933204218974238</v>
      </c>
      <c r="AX66" s="133">
        <f t="shared" si="20"/>
        <v>3</v>
      </c>
    </row>
    <row r="67" spans="1:51" x14ac:dyDescent="0.2">
      <c r="A67" s="21" t="s">
        <v>119</v>
      </c>
      <c r="B67" s="21" t="s">
        <v>120</v>
      </c>
      <c r="C67" s="145">
        <v>17175</v>
      </c>
      <c r="D67" s="112">
        <v>3</v>
      </c>
      <c r="E67" s="113">
        <f t="shared" si="24"/>
        <v>17.467248908296941</v>
      </c>
      <c r="F67" s="112">
        <v>0</v>
      </c>
      <c r="G67" s="113">
        <f t="shared" si="25"/>
        <v>0</v>
      </c>
      <c r="H67" s="112">
        <v>3</v>
      </c>
      <c r="I67" s="112">
        <v>17057</v>
      </c>
      <c r="J67" s="110">
        <v>3</v>
      </c>
      <c r="K67" s="111">
        <f t="shared" si="4"/>
        <v>17.588087002403707</v>
      </c>
      <c r="L67" s="110"/>
      <c r="M67" s="111">
        <f t="shared" si="0"/>
        <v>0</v>
      </c>
      <c r="N67" s="156">
        <v>3</v>
      </c>
      <c r="O67" s="54">
        <v>2428</v>
      </c>
      <c r="P67" s="54">
        <v>0</v>
      </c>
      <c r="Q67" s="55">
        <f t="shared" si="5"/>
        <v>0</v>
      </c>
      <c r="R67" s="54">
        <v>0</v>
      </c>
      <c r="S67" s="55">
        <f t="shared" si="6"/>
        <v>0</v>
      </c>
      <c r="T67" s="54">
        <v>0</v>
      </c>
      <c r="U67" s="56">
        <v>2411</v>
      </c>
      <c r="V67" s="54"/>
      <c r="W67" s="55">
        <f t="shared" si="7"/>
        <v>0</v>
      </c>
      <c r="X67" s="54"/>
      <c r="Y67" s="55">
        <f t="shared" si="1"/>
        <v>0</v>
      </c>
      <c r="Z67" s="160">
        <v>0</v>
      </c>
      <c r="AA67" s="7">
        <v>52351</v>
      </c>
      <c r="AB67" s="7">
        <v>6</v>
      </c>
      <c r="AC67" s="14">
        <f t="shared" si="8"/>
        <v>11.461099119405551</v>
      </c>
      <c r="AD67" s="7">
        <v>1</v>
      </c>
      <c r="AE67" s="14">
        <f t="shared" si="9"/>
        <v>1.9101831865675918</v>
      </c>
      <c r="AF67" s="7">
        <v>4</v>
      </c>
      <c r="AG67" s="7">
        <v>52303</v>
      </c>
      <c r="AH67" s="7">
        <v>5</v>
      </c>
      <c r="AI67" s="14">
        <f t="shared" si="10"/>
        <v>9.5596810890388699</v>
      </c>
      <c r="AJ67" s="7"/>
      <c r="AK67" s="14">
        <f t="shared" si="2"/>
        <v>0</v>
      </c>
      <c r="AL67" s="159">
        <v>3</v>
      </c>
      <c r="AM67" s="8">
        <f t="shared" si="26"/>
        <v>71954</v>
      </c>
      <c r="AN67" s="8">
        <f t="shared" si="11"/>
        <v>9</v>
      </c>
      <c r="AO67" s="13">
        <f t="shared" si="12"/>
        <v>12.507991216610613</v>
      </c>
      <c r="AP67" s="161">
        <f t="shared" si="13"/>
        <v>1</v>
      </c>
      <c r="AQ67" s="13">
        <f t="shared" si="3"/>
        <v>1.3897768018456236</v>
      </c>
      <c r="AR67" s="164">
        <f t="shared" si="14"/>
        <v>7</v>
      </c>
      <c r="AS67" s="133">
        <f t="shared" si="15"/>
        <v>71771</v>
      </c>
      <c r="AT67" s="133">
        <f t="shared" si="16"/>
        <v>8</v>
      </c>
      <c r="AU67" s="124">
        <f t="shared" si="17"/>
        <v>11.14656337517939</v>
      </c>
      <c r="AV67" s="133">
        <f t="shared" si="18"/>
        <v>0</v>
      </c>
      <c r="AW67" s="136">
        <f t="shared" si="19"/>
        <v>0</v>
      </c>
      <c r="AX67" s="133">
        <f t="shared" si="20"/>
        <v>6</v>
      </c>
    </row>
    <row r="68" spans="1:51" x14ac:dyDescent="0.2">
      <c r="A68" s="21" t="s">
        <v>121</v>
      </c>
      <c r="B68" s="21" t="s">
        <v>122</v>
      </c>
      <c r="C68" s="145">
        <v>17175</v>
      </c>
      <c r="D68" s="112">
        <v>0</v>
      </c>
      <c r="E68" s="113">
        <f t="shared" si="24"/>
        <v>0</v>
      </c>
      <c r="F68" s="112">
        <v>0</v>
      </c>
      <c r="G68" s="113">
        <f t="shared" si="25"/>
        <v>0</v>
      </c>
      <c r="H68" s="112">
        <v>0</v>
      </c>
      <c r="I68" s="112">
        <v>17057</v>
      </c>
      <c r="J68" s="110"/>
      <c r="K68" s="111">
        <f t="shared" si="4"/>
        <v>0</v>
      </c>
      <c r="L68" s="110"/>
      <c r="M68" s="111">
        <f t="shared" si="0"/>
        <v>0</v>
      </c>
      <c r="N68" s="156">
        <v>0</v>
      </c>
      <c r="O68" s="54">
        <v>2428</v>
      </c>
      <c r="P68" s="54">
        <v>0</v>
      </c>
      <c r="Q68" s="55">
        <f t="shared" si="5"/>
        <v>0</v>
      </c>
      <c r="R68" s="54">
        <v>0</v>
      </c>
      <c r="S68" s="55">
        <f t="shared" si="6"/>
        <v>0</v>
      </c>
      <c r="T68" s="54">
        <v>0</v>
      </c>
      <c r="U68" s="56">
        <v>2411</v>
      </c>
      <c r="V68" s="54"/>
      <c r="W68" s="55">
        <f t="shared" si="7"/>
        <v>0</v>
      </c>
      <c r="X68" s="54"/>
      <c r="Y68" s="55">
        <f t="shared" si="1"/>
        <v>0</v>
      </c>
      <c r="Z68" s="160">
        <v>0</v>
      </c>
      <c r="AA68" s="7">
        <v>52351</v>
      </c>
      <c r="AB68" s="7">
        <v>3</v>
      </c>
      <c r="AC68" s="14">
        <f t="shared" si="8"/>
        <v>5.7305495597027756</v>
      </c>
      <c r="AD68" s="7">
        <v>1</v>
      </c>
      <c r="AE68" s="14">
        <f t="shared" si="9"/>
        <v>1.9101831865675918</v>
      </c>
      <c r="AF68" s="7">
        <v>2</v>
      </c>
      <c r="AG68" s="7">
        <v>52303</v>
      </c>
      <c r="AH68" s="7">
        <v>2</v>
      </c>
      <c r="AI68" s="14">
        <f t="shared" si="10"/>
        <v>3.8238724356155478</v>
      </c>
      <c r="AJ68" s="7"/>
      <c r="AK68" s="14">
        <f t="shared" si="2"/>
        <v>0</v>
      </c>
      <c r="AL68" s="159">
        <v>2</v>
      </c>
      <c r="AM68" s="8">
        <f t="shared" si="26"/>
        <v>71954</v>
      </c>
      <c r="AN68" s="8">
        <f t="shared" si="11"/>
        <v>3</v>
      </c>
      <c r="AO68" s="13">
        <f t="shared" si="12"/>
        <v>4.1693304055368712</v>
      </c>
      <c r="AP68" s="161">
        <f t="shared" si="13"/>
        <v>1</v>
      </c>
      <c r="AQ68" s="13">
        <f t="shared" si="3"/>
        <v>1.3897768018456236</v>
      </c>
      <c r="AR68" s="164">
        <f t="shared" si="14"/>
        <v>2</v>
      </c>
      <c r="AS68" s="133">
        <f t="shared" si="15"/>
        <v>71771</v>
      </c>
      <c r="AT68" s="133">
        <f t="shared" si="16"/>
        <v>2</v>
      </c>
      <c r="AU68" s="124">
        <f t="shared" si="17"/>
        <v>2.7866408437948476</v>
      </c>
      <c r="AV68" s="133">
        <f t="shared" si="18"/>
        <v>0</v>
      </c>
      <c r="AW68" s="136">
        <f t="shared" si="19"/>
        <v>0</v>
      </c>
      <c r="AX68" s="133">
        <f t="shared" si="20"/>
        <v>2</v>
      </c>
    </row>
    <row r="69" spans="1:51" x14ac:dyDescent="0.2">
      <c r="A69" s="21" t="s">
        <v>123</v>
      </c>
      <c r="B69" s="21" t="s">
        <v>124</v>
      </c>
      <c r="C69" s="145">
        <v>17175</v>
      </c>
      <c r="D69" s="112">
        <v>3</v>
      </c>
      <c r="E69" s="113">
        <f t="shared" si="24"/>
        <v>17.467248908296941</v>
      </c>
      <c r="F69" s="112">
        <v>0</v>
      </c>
      <c r="G69" s="113">
        <f t="shared" si="25"/>
        <v>0</v>
      </c>
      <c r="H69" s="112">
        <v>3</v>
      </c>
      <c r="I69" s="112">
        <v>17057</v>
      </c>
      <c r="J69" s="110">
        <v>3</v>
      </c>
      <c r="K69" s="111">
        <f t="shared" si="4"/>
        <v>17.588087002403707</v>
      </c>
      <c r="L69" s="110"/>
      <c r="M69" s="111">
        <f t="shared" si="0"/>
        <v>0</v>
      </c>
      <c r="N69" s="156">
        <v>3</v>
      </c>
      <c r="O69" s="54">
        <v>2428</v>
      </c>
      <c r="P69" s="54">
        <v>0</v>
      </c>
      <c r="Q69" s="55">
        <f t="shared" si="5"/>
        <v>0</v>
      </c>
      <c r="R69" s="54">
        <v>0</v>
      </c>
      <c r="S69" s="55">
        <f t="shared" si="6"/>
        <v>0</v>
      </c>
      <c r="T69" s="54">
        <v>0</v>
      </c>
      <c r="U69" s="56">
        <v>2411</v>
      </c>
      <c r="V69" s="54"/>
      <c r="W69" s="55">
        <f t="shared" si="7"/>
        <v>0</v>
      </c>
      <c r="X69" s="54"/>
      <c r="Y69" s="55">
        <f t="shared" si="1"/>
        <v>0</v>
      </c>
      <c r="Z69" s="160">
        <v>0</v>
      </c>
      <c r="AA69" s="7">
        <v>52351</v>
      </c>
      <c r="AB69" s="7">
        <v>3</v>
      </c>
      <c r="AC69" s="14">
        <f t="shared" si="8"/>
        <v>5.7305495597027756</v>
      </c>
      <c r="AD69" s="7">
        <v>0</v>
      </c>
      <c r="AE69" s="14">
        <f t="shared" si="9"/>
        <v>0</v>
      </c>
      <c r="AF69" s="7">
        <v>2</v>
      </c>
      <c r="AG69" s="7">
        <v>52303</v>
      </c>
      <c r="AH69" s="7">
        <v>3</v>
      </c>
      <c r="AI69" s="14">
        <f t="shared" si="10"/>
        <v>5.7358086534233221</v>
      </c>
      <c r="AJ69" s="7"/>
      <c r="AK69" s="14">
        <f t="shared" si="2"/>
        <v>0</v>
      </c>
      <c r="AL69" s="159">
        <v>1</v>
      </c>
      <c r="AM69" s="8">
        <f t="shared" si="26"/>
        <v>71954</v>
      </c>
      <c r="AN69" s="8">
        <f t="shared" si="11"/>
        <v>6</v>
      </c>
      <c r="AO69" s="13">
        <f t="shared" si="12"/>
        <v>8.3386608110737424</v>
      </c>
      <c r="AP69" s="161">
        <f t="shared" si="13"/>
        <v>0</v>
      </c>
      <c r="AQ69" s="13">
        <f t="shared" si="3"/>
        <v>0</v>
      </c>
      <c r="AR69" s="164">
        <f t="shared" si="14"/>
        <v>5</v>
      </c>
      <c r="AS69" s="133">
        <f t="shared" si="15"/>
        <v>71771</v>
      </c>
      <c r="AT69" s="133">
        <f t="shared" si="16"/>
        <v>6</v>
      </c>
      <c r="AU69" s="124">
        <f t="shared" si="17"/>
        <v>8.3599225313845427</v>
      </c>
      <c r="AV69" s="133">
        <f t="shared" si="18"/>
        <v>0</v>
      </c>
      <c r="AW69" s="136">
        <f t="shared" si="19"/>
        <v>0</v>
      </c>
      <c r="AX69" s="133">
        <f t="shared" si="20"/>
        <v>4</v>
      </c>
    </row>
    <row r="70" spans="1:51" x14ac:dyDescent="0.2">
      <c r="A70" s="21" t="s">
        <v>125</v>
      </c>
      <c r="B70" s="21" t="s">
        <v>126</v>
      </c>
      <c r="C70" s="145">
        <v>17175</v>
      </c>
      <c r="D70" s="112">
        <v>69</v>
      </c>
      <c r="E70" s="113">
        <f t="shared" si="24"/>
        <v>401.74672489082968</v>
      </c>
      <c r="F70" s="112">
        <v>6</v>
      </c>
      <c r="G70" s="113">
        <f t="shared" si="25"/>
        <v>34.934497816593883</v>
      </c>
      <c r="H70" s="112">
        <v>63</v>
      </c>
      <c r="I70" s="112">
        <v>17057</v>
      </c>
      <c r="J70" s="110">
        <v>74</v>
      </c>
      <c r="K70" s="111">
        <f t="shared" si="4"/>
        <v>433.83947939262475</v>
      </c>
      <c r="L70" s="110">
        <v>3</v>
      </c>
      <c r="M70" s="111">
        <f t="shared" ref="M70:M133" si="27">L70/I70*100000</f>
        <v>17.588087002403707</v>
      </c>
      <c r="N70" s="156">
        <v>62</v>
      </c>
      <c r="O70" s="54">
        <v>2428</v>
      </c>
      <c r="P70" s="54">
        <v>19</v>
      </c>
      <c r="Q70" s="55">
        <f t="shared" si="5"/>
        <v>782.53706754530481</v>
      </c>
      <c r="R70" s="54">
        <v>0</v>
      </c>
      <c r="S70" s="55">
        <f t="shared" si="6"/>
        <v>0</v>
      </c>
      <c r="T70" s="54">
        <v>14</v>
      </c>
      <c r="U70" s="56">
        <v>2411</v>
      </c>
      <c r="V70" s="54">
        <v>17</v>
      </c>
      <c r="W70" s="55">
        <f t="shared" si="7"/>
        <v>705.10161758606387</v>
      </c>
      <c r="X70" s="54"/>
      <c r="Y70" s="55">
        <f t="shared" ref="Y70:Y133" si="28">X70/U70*100000</f>
        <v>0</v>
      </c>
      <c r="Z70" s="160">
        <v>14</v>
      </c>
      <c r="AA70" s="7">
        <v>52351</v>
      </c>
      <c r="AB70" s="7">
        <v>40</v>
      </c>
      <c r="AC70" s="14">
        <f t="shared" si="8"/>
        <v>76.407327462703677</v>
      </c>
      <c r="AD70" s="7">
        <v>0</v>
      </c>
      <c r="AE70" s="14">
        <f t="shared" si="9"/>
        <v>0</v>
      </c>
      <c r="AF70" s="7">
        <v>23</v>
      </c>
      <c r="AG70" s="7">
        <v>52303</v>
      </c>
      <c r="AH70" s="7">
        <v>32</v>
      </c>
      <c r="AI70" s="14">
        <f t="shared" si="10"/>
        <v>61.181958969848765</v>
      </c>
      <c r="AJ70" s="7">
        <v>1</v>
      </c>
      <c r="AK70" s="14">
        <f t="shared" ref="AK70:AK133" si="29">AJ70/AG70*100000</f>
        <v>1.9119362178077739</v>
      </c>
      <c r="AL70" s="159">
        <v>32</v>
      </c>
      <c r="AM70" s="8">
        <f t="shared" si="26"/>
        <v>71954</v>
      </c>
      <c r="AN70" s="8">
        <f t="shared" si="11"/>
        <v>128</v>
      </c>
      <c r="AO70" s="13">
        <f t="shared" si="12"/>
        <v>177.89143063623982</v>
      </c>
      <c r="AP70" s="161">
        <f t="shared" si="13"/>
        <v>6</v>
      </c>
      <c r="AQ70" s="13">
        <f t="shared" ref="AQ70:AQ133" si="30">AP70/AM70*100000</f>
        <v>8.3386608110737424</v>
      </c>
      <c r="AR70" s="164">
        <f t="shared" si="14"/>
        <v>100</v>
      </c>
      <c r="AS70" s="133">
        <f t="shared" si="15"/>
        <v>71771</v>
      </c>
      <c r="AT70" s="133">
        <f t="shared" si="16"/>
        <v>123</v>
      </c>
      <c r="AU70" s="124">
        <f t="shared" si="17"/>
        <v>171.37841189338312</v>
      </c>
      <c r="AV70" s="133">
        <f t="shared" si="18"/>
        <v>4</v>
      </c>
      <c r="AW70" s="136">
        <f t="shared" si="19"/>
        <v>5.5732816875896951</v>
      </c>
      <c r="AX70" s="133">
        <f t="shared" si="20"/>
        <v>108</v>
      </c>
    </row>
    <row r="71" spans="1:51" x14ac:dyDescent="0.2">
      <c r="A71" s="21" t="s">
        <v>127</v>
      </c>
      <c r="B71" s="21" t="s">
        <v>128</v>
      </c>
      <c r="C71" s="145">
        <v>17175</v>
      </c>
      <c r="D71" s="112">
        <v>69</v>
      </c>
      <c r="E71" s="113">
        <f t="shared" si="24"/>
        <v>401.74672489082968</v>
      </c>
      <c r="F71" s="112">
        <v>6</v>
      </c>
      <c r="G71" s="113">
        <f t="shared" si="25"/>
        <v>34.934497816593883</v>
      </c>
      <c r="H71" s="112">
        <v>63</v>
      </c>
      <c r="I71" s="112">
        <v>17057</v>
      </c>
      <c r="J71" s="110">
        <v>74</v>
      </c>
      <c r="K71" s="111">
        <f t="shared" ref="K71:K134" si="31">J71/I71*100000</f>
        <v>433.83947939262475</v>
      </c>
      <c r="L71" s="110">
        <v>3</v>
      </c>
      <c r="M71" s="111">
        <f t="shared" si="27"/>
        <v>17.588087002403707</v>
      </c>
      <c r="N71" s="156">
        <v>62</v>
      </c>
      <c r="O71" s="54">
        <v>2428</v>
      </c>
      <c r="P71" s="54">
        <v>19</v>
      </c>
      <c r="Q71" s="55">
        <f t="shared" ref="Q71:Q134" si="32">P71/O71*100000</f>
        <v>782.53706754530481</v>
      </c>
      <c r="R71" s="54">
        <v>0</v>
      </c>
      <c r="S71" s="55">
        <f t="shared" ref="S71:S134" si="33">R71/O71*100000</f>
        <v>0</v>
      </c>
      <c r="T71" s="54">
        <v>14</v>
      </c>
      <c r="U71" s="56">
        <v>2411</v>
      </c>
      <c r="V71" s="54">
        <v>17</v>
      </c>
      <c r="W71" s="55">
        <f t="shared" ref="W71:W134" si="34">V71/U71*100000</f>
        <v>705.10161758606387</v>
      </c>
      <c r="X71" s="54"/>
      <c r="Y71" s="55">
        <f t="shared" si="28"/>
        <v>0</v>
      </c>
      <c r="Z71" s="160">
        <v>14</v>
      </c>
      <c r="AA71" s="7">
        <v>52351</v>
      </c>
      <c r="AB71" s="7">
        <v>40</v>
      </c>
      <c r="AC71" s="14">
        <f t="shared" ref="AC71:AC134" si="35">AB71/AA71*100000</f>
        <v>76.407327462703677</v>
      </c>
      <c r="AD71" s="7">
        <v>0</v>
      </c>
      <c r="AE71" s="14">
        <f t="shared" ref="AE71:AE134" si="36">AD71/AA71*100000</f>
        <v>0</v>
      </c>
      <c r="AF71" s="7">
        <v>23</v>
      </c>
      <c r="AG71" s="7">
        <v>52303</v>
      </c>
      <c r="AH71" s="7">
        <v>31</v>
      </c>
      <c r="AI71" s="14">
        <f t="shared" ref="AI71:AI134" si="37">AH71/AG71*100000</f>
        <v>59.270022752040987</v>
      </c>
      <c r="AJ71" s="7"/>
      <c r="AK71" s="14">
        <f t="shared" si="29"/>
        <v>0</v>
      </c>
      <c r="AL71" s="159">
        <v>31</v>
      </c>
      <c r="AM71" s="8">
        <f t="shared" si="26"/>
        <v>71954</v>
      </c>
      <c r="AN71" s="8">
        <f t="shared" ref="AN71:AN134" si="38">D71+P71+AB71</f>
        <v>128</v>
      </c>
      <c r="AO71" s="13">
        <f t="shared" ref="AO71:AO134" si="39">AN71/AM71*100000</f>
        <v>177.89143063623982</v>
      </c>
      <c r="AP71" s="161">
        <f t="shared" ref="AP71:AP134" si="40">F71+R71+AD71</f>
        <v>6</v>
      </c>
      <c r="AQ71" s="13">
        <f t="shared" si="30"/>
        <v>8.3386608110737424</v>
      </c>
      <c r="AR71" s="164">
        <f t="shared" ref="AR71:AR134" si="41">H71+T71+AF71</f>
        <v>100</v>
      </c>
      <c r="AS71" s="133">
        <f t="shared" ref="AS71:AS134" si="42">I71+U71+AG71</f>
        <v>71771</v>
      </c>
      <c r="AT71" s="133">
        <f t="shared" ref="AT71:AT134" si="43">J71+V71+AH71</f>
        <v>122</v>
      </c>
      <c r="AU71" s="124">
        <f t="shared" ref="AU71:AU134" si="44">AT71/AS71*100000</f>
        <v>169.9850914714857</v>
      </c>
      <c r="AV71" s="133">
        <f t="shared" ref="AV71:AV134" si="45">L71+X71+AJ71</f>
        <v>3</v>
      </c>
      <c r="AW71" s="136">
        <f t="shared" ref="AW71:AW134" si="46">AV71/AS71*100000</f>
        <v>4.1799612656922713</v>
      </c>
      <c r="AX71" s="133">
        <f t="shared" ref="AX71:AX134" si="47">N71+Z71+AL71</f>
        <v>107</v>
      </c>
    </row>
    <row r="72" spans="1:51" s="180" customFormat="1" x14ac:dyDescent="0.2">
      <c r="A72" s="21" t="s">
        <v>129</v>
      </c>
      <c r="B72" s="21" t="s">
        <v>130</v>
      </c>
      <c r="C72" s="145">
        <v>17175</v>
      </c>
      <c r="D72" s="112">
        <v>121</v>
      </c>
      <c r="E72" s="113">
        <f t="shared" si="24"/>
        <v>704.51237263464338</v>
      </c>
      <c r="F72" s="112">
        <v>83</v>
      </c>
      <c r="G72" s="113">
        <f t="shared" si="25"/>
        <v>483.26055312954878</v>
      </c>
      <c r="H72" s="112">
        <v>0</v>
      </c>
      <c r="I72" s="112">
        <v>17057</v>
      </c>
      <c r="J72" s="110">
        <v>133</v>
      </c>
      <c r="K72" s="111">
        <f t="shared" si="31"/>
        <v>779.7385237732309</v>
      </c>
      <c r="L72" s="110">
        <v>88</v>
      </c>
      <c r="M72" s="111">
        <f t="shared" si="27"/>
        <v>515.9172187371754</v>
      </c>
      <c r="N72" s="156">
        <v>0</v>
      </c>
      <c r="O72" s="54">
        <v>2428</v>
      </c>
      <c r="P72" s="54">
        <v>0</v>
      </c>
      <c r="Q72" s="55">
        <f t="shared" si="32"/>
        <v>0</v>
      </c>
      <c r="R72" s="54">
        <v>0</v>
      </c>
      <c r="S72" s="55">
        <f t="shared" si="33"/>
        <v>0</v>
      </c>
      <c r="T72" s="54">
        <v>0</v>
      </c>
      <c r="U72" s="56">
        <v>2411</v>
      </c>
      <c r="V72" s="54">
        <v>17</v>
      </c>
      <c r="W72" s="55">
        <f t="shared" si="34"/>
        <v>705.10161758606387</v>
      </c>
      <c r="X72" s="54">
        <v>17</v>
      </c>
      <c r="Y72" s="55">
        <f t="shared" si="28"/>
        <v>705.10161758606387</v>
      </c>
      <c r="Z72" s="160">
        <v>0</v>
      </c>
      <c r="AA72" s="7">
        <v>52351</v>
      </c>
      <c r="AB72" s="7">
        <v>331</v>
      </c>
      <c r="AC72" s="14">
        <f t="shared" si="35"/>
        <v>632.27063475387286</v>
      </c>
      <c r="AD72" s="7">
        <v>15</v>
      </c>
      <c r="AE72" s="14">
        <f t="shared" si="36"/>
        <v>28.652747798513879</v>
      </c>
      <c r="AF72" s="7">
        <v>14</v>
      </c>
      <c r="AG72" s="7">
        <v>52303</v>
      </c>
      <c r="AH72" s="7">
        <v>493</v>
      </c>
      <c r="AI72" s="14">
        <f t="shared" si="37"/>
        <v>942.58455537923248</v>
      </c>
      <c r="AJ72" s="7">
        <v>92</v>
      </c>
      <c r="AK72" s="14">
        <f t="shared" si="29"/>
        <v>175.8981320383152</v>
      </c>
      <c r="AL72" s="159">
        <v>27</v>
      </c>
      <c r="AM72" s="8">
        <f t="shared" si="26"/>
        <v>71954</v>
      </c>
      <c r="AN72" s="8">
        <f t="shared" si="38"/>
        <v>452</v>
      </c>
      <c r="AO72" s="13">
        <f t="shared" si="39"/>
        <v>628.1791144342219</v>
      </c>
      <c r="AP72" s="161">
        <f t="shared" si="40"/>
        <v>98</v>
      </c>
      <c r="AQ72" s="13">
        <f t="shared" si="30"/>
        <v>136.1981265808711</v>
      </c>
      <c r="AR72" s="164">
        <f t="shared" si="41"/>
        <v>14</v>
      </c>
      <c r="AS72" s="133">
        <f t="shared" si="42"/>
        <v>71771</v>
      </c>
      <c r="AT72" s="133">
        <f t="shared" si="43"/>
        <v>643</v>
      </c>
      <c r="AU72" s="124">
        <f t="shared" si="44"/>
        <v>895.90503128004343</v>
      </c>
      <c r="AV72" s="133">
        <f t="shared" si="45"/>
        <v>197</v>
      </c>
      <c r="AW72" s="136">
        <f t="shared" si="46"/>
        <v>274.48412311379246</v>
      </c>
      <c r="AX72" s="133">
        <f t="shared" si="47"/>
        <v>27</v>
      </c>
      <c r="AY72" s="96"/>
    </row>
    <row r="73" spans="1:51" x14ac:dyDescent="0.2">
      <c r="A73" s="21" t="s">
        <v>131</v>
      </c>
      <c r="B73" s="21" t="s">
        <v>132</v>
      </c>
      <c r="C73" s="145">
        <v>17175</v>
      </c>
      <c r="D73" s="112">
        <v>0</v>
      </c>
      <c r="E73" s="113">
        <f t="shared" si="24"/>
        <v>0</v>
      </c>
      <c r="F73" s="112">
        <v>0</v>
      </c>
      <c r="G73" s="113">
        <f t="shared" si="25"/>
        <v>0</v>
      </c>
      <c r="H73" s="112">
        <v>0</v>
      </c>
      <c r="I73" s="112">
        <v>17057</v>
      </c>
      <c r="J73" s="110"/>
      <c r="K73" s="111">
        <f t="shared" si="31"/>
        <v>0</v>
      </c>
      <c r="L73" s="110"/>
      <c r="M73" s="111">
        <f t="shared" si="27"/>
        <v>0</v>
      </c>
      <c r="N73" s="156">
        <v>0</v>
      </c>
      <c r="O73" s="54">
        <v>2428</v>
      </c>
      <c r="P73" s="54">
        <v>0</v>
      </c>
      <c r="Q73" s="55">
        <f t="shared" si="32"/>
        <v>0</v>
      </c>
      <c r="R73" s="54">
        <v>0</v>
      </c>
      <c r="S73" s="55">
        <f t="shared" si="33"/>
        <v>0</v>
      </c>
      <c r="T73" s="54">
        <v>0</v>
      </c>
      <c r="U73" s="56">
        <v>2411</v>
      </c>
      <c r="V73" s="54"/>
      <c r="W73" s="55">
        <f t="shared" si="34"/>
        <v>0</v>
      </c>
      <c r="X73" s="54"/>
      <c r="Y73" s="55">
        <f t="shared" si="28"/>
        <v>0</v>
      </c>
      <c r="Z73" s="160">
        <v>0</v>
      </c>
      <c r="AA73" s="7">
        <v>52351</v>
      </c>
      <c r="AB73" s="7">
        <v>0</v>
      </c>
      <c r="AC73" s="14">
        <f t="shared" si="35"/>
        <v>0</v>
      </c>
      <c r="AD73" s="7">
        <v>0</v>
      </c>
      <c r="AE73" s="14">
        <f t="shared" si="36"/>
        <v>0</v>
      </c>
      <c r="AF73" s="7">
        <v>0</v>
      </c>
      <c r="AG73" s="7">
        <v>52303</v>
      </c>
      <c r="AH73" s="7"/>
      <c r="AI73" s="14">
        <f t="shared" si="37"/>
        <v>0</v>
      </c>
      <c r="AJ73" s="7"/>
      <c r="AK73" s="14">
        <f t="shared" si="29"/>
        <v>0</v>
      </c>
      <c r="AL73" s="159">
        <v>0</v>
      </c>
      <c r="AM73" s="8">
        <f t="shared" si="26"/>
        <v>71954</v>
      </c>
      <c r="AN73" s="8">
        <f t="shared" si="38"/>
        <v>0</v>
      </c>
      <c r="AO73" s="13">
        <f t="shared" si="39"/>
        <v>0</v>
      </c>
      <c r="AP73" s="161">
        <f t="shared" si="40"/>
        <v>0</v>
      </c>
      <c r="AQ73" s="13">
        <f t="shared" si="30"/>
        <v>0</v>
      </c>
      <c r="AR73" s="164">
        <f t="shared" si="41"/>
        <v>0</v>
      </c>
      <c r="AS73" s="133">
        <f t="shared" si="42"/>
        <v>71771</v>
      </c>
      <c r="AT73" s="133">
        <f t="shared" si="43"/>
        <v>0</v>
      </c>
      <c r="AU73" s="124">
        <f t="shared" si="44"/>
        <v>0</v>
      </c>
      <c r="AV73" s="133">
        <f t="shared" si="45"/>
        <v>0</v>
      </c>
      <c r="AW73" s="136">
        <f t="shared" si="46"/>
        <v>0</v>
      </c>
      <c r="AX73" s="133">
        <f t="shared" si="47"/>
        <v>0</v>
      </c>
    </row>
    <row r="74" spans="1:51" ht="12" customHeight="1" x14ac:dyDescent="0.2">
      <c r="A74" s="20" t="s">
        <v>133</v>
      </c>
      <c r="B74" s="20" t="s">
        <v>134</v>
      </c>
      <c r="C74" s="145">
        <v>17175</v>
      </c>
      <c r="D74" s="106">
        <v>2730</v>
      </c>
      <c r="E74" s="109">
        <f t="shared" si="24"/>
        <v>15895.196506550219</v>
      </c>
      <c r="F74" s="106">
        <v>1694</v>
      </c>
      <c r="G74" s="109">
        <f t="shared" si="25"/>
        <v>9863.1732168850067</v>
      </c>
      <c r="H74" s="106">
        <v>503</v>
      </c>
      <c r="I74" s="106">
        <v>17057</v>
      </c>
      <c r="J74" s="145">
        <v>2688</v>
      </c>
      <c r="K74" s="107">
        <f t="shared" si="31"/>
        <v>15758.925954153719</v>
      </c>
      <c r="L74" s="145">
        <v>1781</v>
      </c>
      <c r="M74" s="107">
        <f t="shared" si="27"/>
        <v>10441.460983760333</v>
      </c>
      <c r="N74" s="108">
        <v>531</v>
      </c>
      <c r="O74" s="50">
        <v>2428</v>
      </c>
      <c r="P74" s="50">
        <v>505</v>
      </c>
      <c r="Q74" s="52">
        <f t="shared" si="32"/>
        <v>20799.011532125205</v>
      </c>
      <c r="R74" s="50">
        <v>347</v>
      </c>
      <c r="S74" s="52">
        <f t="shared" si="33"/>
        <v>14291.598023064251</v>
      </c>
      <c r="T74" s="50">
        <v>91</v>
      </c>
      <c r="U74" s="48">
        <v>2411</v>
      </c>
      <c r="V74" s="50">
        <v>903</v>
      </c>
      <c r="W74" s="52">
        <f t="shared" si="34"/>
        <v>37453.338863542092</v>
      </c>
      <c r="X74" s="50">
        <v>448</v>
      </c>
      <c r="Y74" s="52">
        <f t="shared" si="28"/>
        <v>18581.501451679804</v>
      </c>
      <c r="Z74" s="53">
        <v>99</v>
      </c>
      <c r="AA74" s="10">
        <v>52351</v>
      </c>
      <c r="AB74" s="10">
        <v>5712</v>
      </c>
      <c r="AC74" s="11">
        <f t="shared" si="35"/>
        <v>10910.966361674085</v>
      </c>
      <c r="AD74" s="10">
        <v>794</v>
      </c>
      <c r="AE74" s="11">
        <f t="shared" si="36"/>
        <v>1516.6854501346679</v>
      </c>
      <c r="AF74" s="10">
        <v>1101</v>
      </c>
      <c r="AG74" s="10">
        <v>52303</v>
      </c>
      <c r="AH74" s="10">
        <v>5887</v>
      </c>
      <c r="AI74" s="11">
        <f t="shared" si="37"/>
        <v>11255.568514234365</v>
      </c>
      <c r="AJ74" s="10">
        <v>812</v>
      </c>
      <c r="AK74" s="11">
        <f t="shared" si="29"/>
        <v>1552.4922088599124</v>
      </c>
      <c r="AL74" s="42">
        <v>1082</v>
      </c>
      <c r="AM74" s="12">
        <f t="shared" si="26"/>
        <v>71954</v>
      </c>
      <c r="AN74" s="12">
        <f t="shared" si="38"/>
        <v>8947</v>
      </c>
      <c r="AO74" s="23">
        <f t="shared" si="39"/>
        <v>12434.333046112793</v>
      </c>
      <c r="AP74" s="37">
        <f t="shared" si="40"/>
        <v>2835</v>
      </c>
      <c r="AQ74" s="23">
        <f t="shared" si="30"/>
        <v>3940.0172332323432</v>
      </c>
      <c r="AR74" s="117">
        <f t="shared" si="41"/>
        <v>1695</v>
      </c>
      <c r="AS74" s="133">
        <f t="shared" si="42"/>
        <v>71771</v>
      </c>
      <c r="AT74" s="133">
        <f t="shared" si="43"/>
        <v>9478</v>
      </c>
      <c r="AU74" s="123">
        <f t="shared" si="44"/>
        <v>13205.890958743783</v>
      </c>
      <c r="AV74" s="134">
        <f t="shared" si="45"/>
        <v>3041</v>
      </c>
      <c r="AW74" s="135">
        <f t="shared" si="46"/>
        <v>4237.0874029900651</v>
      </c>
      <c r="AX74" s="134">
        <f t="shared" si="47"/>
        <v>1712</v>
      </c>
    </row>
    <row r="75" spans="1:51" x14ac:dyDescent="0.2">
      <c r="A75" s="21" t="s">
        <v>135</v>
      </c>
      <c r="B75" s="21" t="s">
        <v>136</v>
      </c>
      <c r="C75" s="145">
        <v>17175</v>
      </c>
      <c r="D75" s="112">
        <v>342</v>
      </c>
      <c r="E75" s="113">
        <f t="shared" ref="E75:E106" si="48">D75/C75*100000</f>
        <v>1991.2663755458516</v>
      </c>
      <c r="F75" s="112">
        <v>342</v>
      </c>
      <c r="G75" s="113">
        <f t="shared" ref="G75:G106" si="49">F75/C75*100000</f>
        <v>1991.2663755458516</v>
      </c>
      <c r="H75" s="112">
        <v>0</v>
      </c>
      <c r="I75" s="106">
        <v>17057</v>
      </c>
      <c r="J75" s="110">
        <v>272</v>
      </c>
      <c r="K75" s="111">
        <f t="shared" si="31"/>
        <v>1594.6532215512693</v>
      </c>
      <c r="L75" s="110">
        <v>272</v>
      </c>
      <c r="M75" s="111">
        <f t="shared" si="27"/>
        <v>1594.6532215512693</v>
      </c>
      <c r="N75" s="156">
        <v>0</v>
      </c>
      <c r="O75" s="54">
        <v>2428</v>
      </c>
      <c r="P75" s="54">
        <v>13</v>
      </c>
      <c r="Q75" s="55">
        <f t="shared" si="32"/>
        <v>535.42009884678748</v>
      </c>
      <c r="R75" s="54">
        <v>13</v>
      </c>
      <c r="S75" s="55">
        <f t="shared" si="33"/>
        <v>535.42009884678748</v>
      </c>
      <c r="T75" s="54">
        <v>0</v>
      </c>
      <c r="U75" s="56">
        <v>2411</v>
      </c>
      <c r="V75" s="54">
        <v>12</v>
      </c>
      <c r="W75" s="55">
        <f t="shared" si="34"/>
        <v>497.7187888842804</v>
      </c>
      <c r="X75" s="54">
        <v>12</v>
      </c>
      <c r="Y75" s="55">
        <f t="shared" si="28"/>
        <v>497.7187888842804</v>
      </c>
      <c r="Z75" s="160">
        <v>0</v>
      </c>
      <c r="AA75" s="7">
        <v>52351</v>
      </c>
      <c r="AB75" s="7">
        <v>211</v>
      </c>
      <c r="AC75" s="14">
        <f t="shared" si="35"/>
        <v>403.04865236576188</v>
      </c>
      <c r="AD75" s="7">
        <v>161</v>
      </c>
      <c r="AE75" s="14">
        <f t="shared" si="36"/>
        <v>307.53949303738227</v>
      </c>
      <c r="AF75" s="7">
        <v>0</v>
      </c>
      <c r="AG75" s="7">
        <v>52303</v>
      </c>
      <c r="AH75" s="7">
        <v>226</v>
      </c>
      <c r="AI75" s="14">
        <f t="shared" si="37"/>
        <v>432.09758522455689</v>
      </c>
      <c r="AJ75" s="7">
        <v>184</v>
      </c>
      <c r="AK75" s="14">
        <f t="shared" si="29"/>
        <v>351.79626407663039</v>
      </c>
      <c r="AL75" s="159">
        <v>0</v>
      </c>
      <c r="AM75" s="8">
        <f t="shared" ref="AM75:AM106" si="50">C75+O75+AA75</f>
        <v>71954</v>
      </c>
      <c r="AN75" s="8">
        <f t="shared" si="38"/>
        <v>566</v>
      </c>
      <c r="AO75" s="13">
        <f t="shared" si="39"/>
        <v>786.6136698446229</v>
      </c>
      <c r="AP75" s="161">
        <f t="shared" si="40"/>
        <v>516</v>
      </c>
      <c r="AQ75" s="13">
        <f t="shared" si="30"/>
        <v>717.12482975234184</v>
      </c>
      <c r="AR75" s="164">
        <f t="shared" si="41"/>
        <v>0</v>
      </c>
      <c r="AS75" s="133">
        <f t="shared" si="42"/>
        <v>71771</v>
      </c>
      <c r="AT75" s="133">
        <f t="shared" si="43"/>
        <v>510</v>
      </c>
      <c r="AU75" s="124">
        <f t="shared" si="44"/>
        <v>710.5934151676862</v>
      </c>
      <c r="AV75" s="133">
        <f t="shared" si="45"/>
        <v>468</v>
      </c>
      <c r="AW75" s="136">
        <f t="shared" si="46"/>
        <v>652.0739574479943</v>
      </c>
      <c r="AX75" s="133">
        <f t="shared" si="47"/>
        <v>0</v>
      </c>
    </row>
    <row r="76" spans="1:51" x14ac:dyDescent="0.2">
      <c r="A76" s="21" t="s">
        <v>137</v>
      </c>
      <c r="B76" s="21" t="s">
        <v>138</v>
      </c>
      <c r="C76" s="145">
        <v>17175</v>
      </c>
      <c r="D76" s="112">
        <v>1</v>
      </c>
      <c r="E76" s="113">
        <f t="shared" si="48"/>
        <v>5.8224163027656477</v>
      </c>
      <c r="F76" s="112">
        <v>1</v>
      </c>
      <c r="G76" s="113">
        <f t="shared" si="49"/>
        <v>5.8224163027656477</v>
      </c>
      <c r="H76" s="112">
        <v>1</v>
      </c>
      <c r="I76" s="106">
        <v>17057</v>
      </c>
      <c r="J76" s="110">
        <v>8</v>
      </c>
      <c r="K76" s="111">
        <f t="shared" si="31"/>
        <v>46.901565339743215</v>
      </c>
      <c r="L76" s="110">
        <v>7</v>
      </c>
      <c r="M76" s="111">
        <f t="shared" si="27"/>
        <v>41.038869672275311</v>
      </c>
      <c r="N76" s="156">
        <v>8</v>
      </c>
      <c r="O76" s="54">
        <v>2428</v>
      </c>
      <c r="P76" s="54">
        <v>1</v>
      </c>
      <c r="Q76" s="55">
        <f t="shared" si="32"/>
        <v>41.186161449752881</v>
      </c>
      <c r="R76" s="54">
        <v>1</v>
      </c>
      <c r="S76" s="55">
        <f t="shared" si="33"/>
        <v>41.186161449752881</v>
      </c>
      <c r="T76" s="54">
        <v>1</v>
      </c>
      <c r="U76" s="56">
        <v>2411</v>
      </c>
      <c r="V76" s="54">
        <v>1</v>
      </c>
      <c r="W76" s="55">
        <f t="shared" si="34"/>
        <v>41.476565740356698</v>
      </c>
      <c r="X76" s="54"/>
      <c r="Y76" s="55">
        <f t="shared" si="28"/>
        <v>0</v>
      </c>
      <c r="Z76" s="160">
        <v>1</v>
      </c>
      <c r="AA76" s="7">
        <v>52351</v>
      </c>
      <c r="AB76" s="7">
        <v>43</v>
      </c>
      <c r="AC76" s="14">
        <f t="shared" si="35"/>
        <v>82.137877022406457</v>
      </c>
      <c r="AD76" s="7">
        <v>37</v>
      </c>
      <c r="AE76" s="14">
        <f t="shared" si="36"/>
        <v>70.676777903000897</v>
      </c>
      <c r="AF76" s="7">
        <v>0</v>
      </c>
      <c r="AG76" s="7">
        <v>52303</v>
      </c>
      <c r="AH76" s="7">
        <v>47</v>
      </c>
      <c r="AI76" s="14">
        <f t="shared" si="37"/>
        <v>89.861002236965376</v>
      </c>
      <c r="AJ76" s="7">
        <v>45</v>
      </c>
      <c r="AK76" s="14">
        <f t="shared" si="29"/>
        <v>86.037129801349835</v>
      </c>
      <c r="AL76" s="159">
        <v>0</v>
      </c>
      <c r="AM76" s="8">
        <f t="shared" si="50"/>
        <v>71954</v>
      </c>
      <c r="AN76" s="8">
        <f t="shared" si="38"/>
        <v>45</v>
      </c>
      <c r="AO76" s="13">
        <f t="shared" si="39"/>
        <v>62.539956083053056</v>
      </c>
      <c r="AP76" s="161">
        <f t="shared" si="40"/>
        <v>39</v>
      </c>
      <c r="AQ76" s="13">
        <f t="shared" si="30"/>
        <v>54.201295271979319</v>
      </c>
      <c r="AR76" s="164">
        <f t="shared" si="41"/>
        <v>2</v>
      </c>
      <c r="AS76" s="133">
        <f t="shared" si="42"/>
        <v>71771</v>
      </c>
      <c r="AT76" s="133">
        <f t="shared" si="43"/>
        <v>56</v>
      </c>
      <c r="AU76" s="124">
        <f t="shared" si="44"/>
        <v>78.025943626255724</v>
      </c>
      <c r="AV76" s="133">
        <f t="shared" si="45"/>
        <v>52</v>
      </c>
      <c r="AW76" s="136">
        <f t="shared" si="46"/>
        <v>72.452661938666026</v>
      </c>
      <c r="AX76" s="133">
        <f t="shared" si="47"/>
        <v>9</v>
      </c>
    </row>
    <row r="77" spans="1:51" x14ac:dyDescent="0.2">
      <c r="A77" s="21" t="s">
        <v>139</v>
      </c>
      <c r="B77" s="21" t="s">
        <v>140</v>
      </c>
      <c r="C77" s="145">
        <v>17175</v>
      </c>
      <c r="D77" s="112">
        <v>0</v>
      </c>
      <c r="E77" s="113">
        <f t="shared" si="48"/>
        <v>0</v>
      </c>
      <c r="F77" s="112">
        <v>0</v>
      </c>
      <c r="G77" s="113">
        <f t="shared" si="49"/>
        <v>0</v>
      </c>
      <c r="H77" s="112">
        <v>0</v>
      </c>
      <c r="I77" s="106">
        <v>17057</v>
      </c>
      <c r="J77" s="110"/>
      <c r="K77" s="111">
        <f t="shared" si="31"/>
        <v>0</v>
      </c>
      <c r="L77" s="110"/>
      <c r="M77" s="111">
        <f t="shared" si="27"/>
        <v>0</v>
      </c>
      <c r="N77" s="156">
        <v>0</v>
      </c>
      <c r="O77" s="54">
        <v>2428</v>
      </c>
      <c r="P77" s="54">
        <v>0</v>
      </c>
      <c r="Q77" s="55">
        <f t="shared" si="32"/>
        <v>0</v>
      </c>
      <c r="R77" s="54">
        <v>0</v>
      </c>
      <c r="S77" s="55">
        <f t="shared" si="33"/>
        <v>0</v>
      </c>
      <c r="T77" s="54">
        <v>0</v>
      </c>
      <c r="U77" s="56">
        <v>2411</v>
      </c>
      <c r="V77" s="54"/>
      <c r="W77" s="55">
        <f t="shared" si="34"/>
        <v>0</v>
      </c>
      <c r="X77" s="54"/>
      <c r="Y77" s="55">
        <f t="shared" si="28"/>
        <v>0</v>
      </c>
      <c r="Z77" s="160">
        <v>0</v>
      </c>
      <c r="AA77" s="7">
        <v>52351</v>
      </c>
      <c r="AB77" s="7">
        <v>0</v>
      </c>
      <c r="AC77" s="14">
        <f t="shared" si="35"/>
        <v>0</v>
      </c>
      <c r="AD77" s="7">
        <v>0</v>
      </c>
      <c r="AE77" s="14">
        <f t="shared" si="36"/>
        <v>0</v>
      </c>
      <c r="AF77" s="7">
        <v>0</v>
      </c>
      <c r="AG77" s="7">
        <v>52303</v>
      </c>
      <c r="AH77" s="7"/>
      <c r="AI77" s="14">
        <f t="shared" si="37"/>
        <v>0</v>
      </c>
      <c r="AJ77" s="7"/>
      <c r="AK77" s="14">
        <f t="shared" si="29"/>
        <v>0</v>
      </c>
      <c r="AL77" s="159">
        <v>0</v>
      </c>
      <c r="AM77" s="8">
        <f t="shared" si="50"/>
        <v>71954</v>
      </c>
      <c r="AN77" s="8">
        <f t="shared" si="38"/>
        <v>0</v>
      </c>
      <c r="AO77" s="13">
        <f t="shared" si="39"/>
        <v>0</v>
      </c>
      <c r="AP77" s="161">
        <f t="shared" si="40"/>
        <v>0</v>
      </c>
      <c r="AQ77" s="13">
        <f t="shared" si="30"/>
        <v>0</v>
      </c>
      <c r="AR77" s="164">
        <f t="shared" si="41"/>
        <v>0</v>
      </c>
      <c r="AS77" s="133">
        <f t="shared" si="42"/>
        <v>71771</v>
      </c>
      <c r="AT77" s="133">
        <f t="shared" si="43"/>
        <v>0</v>
      </c>
      <c r="AU77" s="124">
        <f t="shared" si="44"/>
        <v>0</v>
      </c>
      <c r="AV77" s="133">
        <f t="shared" si="45"/>
        <v>0</v>
      </c>
      <c r="AW77" s="136">
        <f t="shared" si="46"/>
        <v>0</v>
      </c>
      <c r="AX77" s="133">
        <f t="shared" si="47"/>
        <v>0</v>
      </c>
    </row>
    <row r="78" spans="1:51" x14ac:dyDescent="0.2">
      <c r="A78" s="21" t="s">
        <v>141</v>
      </c>
      <c r="B78" s="21" t="s">
        <v>142</v>
      </c>
      <c r="C78" s="145">
        <v>17175</v>
      </c>
      <c r="D78" s="112">
        <v>1</v>
      </c>
      <c r="E78" s="113">
        <f t="shared" si="48"/>
        <v>5.8224163027656477</v>
      </c>
      <c r="F78" s="112">
        <v>1</v>
      </c>
      <c r="G78" s="113">
        <f t="shared" si="49"/>
        <v>5.8224163027656477</v>
      </c>
      <c r="H78" s="112">
        <v>1</v>
      </c>
      <c r="I78" s="106">
        <v>17057</v>
      </c>
      <c r="J78" s="110">
        <v>5</v>
      </c>
      <c r="K78" s="111">
        <f t="shared" si="31"/>
        <v>29.313478337339507</v>
      </c>
      <c r="L78" s="110">
        <v>4</v>
      </c>
      <c r="M78" s="111">
        <f t="shared" si="27"/>
        <v>23.450782669871607</v>
      </c>
      <c r="N78" s="156">
        <v>5</v>
      </c>
      <c r="O78" s="54">
        <v>2428</v>
      </c>
      <c r="P78" s="54">
        <v>2</v>
      </c>
      <c r="Q78" s="55">
        <f t="shared" si="32"/>
        <v>82.372322899505761</v>
      </c>
      <c r="R78" s="54">
        <v>0</v>
      </c>
      <c r="S78" s="55">
        <f t="shared" si="33"/>
        <v>0</v>
      </c>
      <c r="T78" s="54">
        <v>2</v>
      </c>
      <c r="U78" s="56">
        <v>2411</v>
      </c>
      <c r="V78" s="54">
        <v>2</v>
      </c>
      <c r="W78" s="55">
        <f t="shared" si="34"/>
        <v>82.953131480713395</v>
      </c>
      <c r="X78" s="54"/>
      <c r="Y78" s="55">
        <f t="shared" si="28"/>
        <v>0</v>
      </c>
      <c r="Z78" s="160">
        <v>2</v>
      </c>
      <c r="AA78" s="7">
        <v>52351</v>
      </c>
      <c r="AB78" s="7">
        <v>1875</v>
      </c>
      <c r="AC78" s="14">
        <f t="shared" si="35"/>
        <v>3581.5934748142349</v>
      </c>
      <c r="AD78" s="7">
        <v>212</v>
      </c>
      <c r="AE78" s="14">
        <f t="shared" si="36"/>
        <v>404.95883555232945</v>
      </c>
      <c r="AF78" s="7">
        <v>0</v>
      </c>
      <c r="AG78" s="7">
        <v>52303</v>
      </c>
      <c r="AH78" s="7">
        <v>1928</v>
      </c>
      <c r="AI78" s="14">
        <f t="shared" si="37"/>
        <v>3686.2130279333883</v>
      </c>
      <c r="AJ78" s="7">
        <v>229</v>
      </c>
      <c r="AK78" s="14">
        <f t="shared" si="29"/>
        <v>437.8333938779802</v>
      </c>
      <c r="AL78" s="159">
        <v>0</v>
      </c>
      <c r="AM78" s="8">
        <f t="shared" si="50"/>
        <v>71954</v>
      </c>
      <c r="AN78" s="8">
        <f t="shared" si="38"/>
        <v>1878</v>
      </c>
      <c r="AO78" s="13">
        <f t="shared" si="39"/>
        <v>2610.0008338660814</v>
      </c>
      <c r="AP78" s="161">
        <f t="shared" si="40"/>
        <v>213</v>
      </c>
      <c r="AQ78" s="13">
        <f t="shared" si="30"/>
        <v>296.02245879311783</v>
      </c>
      <c r="AR78" s="164">
        <f t="shared" si="41"/>
        <v>3</v>
      </c>
      <c r="AS78" s="133">
        <f t="shared" si="42"/>
        <v>71771</v>
      </c>
      <c r="AT78" s="133">
        <f t="shared" si="43"/>
        <v>1935</v>
      </c>
      <c r="AU78" s="124">
        <f t="shared" si="44"/>
        <v>2696.0750163715152</v>
      </c>
      <c r="AV78" s="133">
        <f t="shared" si="45"/>
        <v>233</v>
      </c>
      <c r="AW78" s="136">
        <f t="shared" si="46"/>
        <v>324.64365830209977</v>
      </c>
      <c r="AX78" s="133">
        <f t="shared" si="47"/>
        <v>7</v>
      </c>
    </row>
    <row r="79" spans="1:51" x14ac:dyDescent="0.2">
      <c r="A79" s="21" t="s">
        <v>143</v>
      </c>
      <c r="B79" s="21" t="s">
        <v>144</v>
      </c>
      <c r="C79" s="145">
        <v>17175</v>
      </c>
      <c r="D79" s="112">
        <v>0</v>
      </c>
      <c r="E79" s="113">
        <f t="shared" si="48"/>
        <v>0</v>
      </c>
      <c r="F79" s="112">
        <v>0</v>
      </c>
      <c r="G79" s="113">
        <f t="shared" si="49"/>
        <v>0</v>
      </c>
      <c r="H79" s="112">
        <v>0</v>
      </c>
      <c r="I79" s="106">
        <v>17057</v>
      </c>
      <c r="J79" s="110"/>
      <c r="K79" s="111">
        <f t="shared" si="31"/>
        <v>0</v>
      </c>
      <c r="L79" s="110"/>
      <c r="M79" s="111">
        <f t="shared" si="27"/>
        <v>0</v>
      </c>
      <c r="N79" s="156">
        <v>0</v>
      </c>
      <c r="O79" s="54">
        <v>2428</v>
      </c>
      <c r="P79" s="54">
        <v>0</v>
      </c>
      <c r="Q79" s="55">
        <f t="shared" si="32"/>
        <v>0</v>
      </c>
      <c r="R79" s="54">
        <v>0</v>
      </c>
      <c r="S79" s="55">
        <f t="shared" si="33"/>
        <v>0</v>
      </c>
      <c r="T79" s="54">
        <v>0</v>
      </c>
      <c r="U79" s="56">
        <v>2411</v>
      </c>
      <c r="V79" s="54"/>
      <c r="W79" s="55">
        <f t="shared" si="34"/>
        <v>0</v>
      </c>
      <c r="X79" s="54"/>
      <c r="Y79" s="55">
        <f t="shared" si="28"/>
        <v>0</v>
      </c>
      <c r="Z79" s="160">
        <v>0</v>
      </c>
      <c r="AA79" s="7">
        <v>52351</v>
      </c>
      <c r="AB79" s="7">
        <v>1</v>
      </c>
      <c r="AC79" s="14">
        <f t="shared" si="35"/>
        <v>1.9101831865675918</v>
      </c>
      <c r="AD79" s="7">
        <v>0</v>
      </c>
      <c r="AE79" s="14">
        <f t="shared" si="36"/>
        <v>0</v>
      </c>
      <c r="AF79" s="7">
        <v>0</v>
      </c>
      <c r="AG79" s="7">
        <v>52303</v>
      </c>
      <c r="AH79" s="7">
        <v>2</v>
      </c>
      <c r="AI79" s="14">
        <f t="shared" si="37"/>
        <v>3.8238724356155478</v>
      </c>
      <c r="AJ79" s="7">
        <v>1</v>
      </c>
      <c r="AK79" s="14">
        <f t="shared" si="29"/>
        <v>1.9119362178077739</v>
      </c>
      <c r="AL79" s="159">
        <v>0</v>
      </c>
      <c r="AM79" s="8">
        <f t="shared" si="50"/>
        <v>71954</v>
      </c>
      <c r="AN79" s="8">
        <f t="shared" si="38"/>
        <v>1</v>
      </c>
      <c r="AO79" s="13">
        <f t="shared" si="39"/>
        <v>1.3897768018456236</v>
      </c>
      <c r="AP79" s="161">
        <f t="shared" si="40"/>
        <v>0</v>
      </c>
      <c r="AQ79" s="13">
        <f t="shared" si="30"/>
        <v>0</v>
      </c>
      <c r="AR79" s="164">
        <f t="shared" si="41"/>
        <v>0</v>
      </c>
      <c r="AS79" s="133">
        <f t="shared" si="42"/>
        <v>71771</v>
      </c>
      <c r="AT79" s="133">
        <f t="shared" si="43"/>
        <v>2</v>
      </c>
      <c r="AU79" s="124">
        <f t="shared" si="44"/>
        <v>2.7866408437948476</v>
      </c>
      <c r="AV79" s="133">
        <f t="shared" si="45"/>
        <v>1</v>
      </c>
      <c r="AW79" s="136">
        <f t="shared" si="46"/>
        <v>1.3933204218974238</v>
      </c>
      <c r="AX79" s="133">
        <f t="shared" si="47"/>
        <v>0</v>
      </c>
    </row>
    <row r="80" spans="1:51" x14ac:dyDescent="0.2">
      <c r="A80" s="21" t="s">
        <v>145</v>
      </c>
      <c r="B80" s="21" t="s">
        <v>146</v>
      </c>
      <c r="C80" s="145">
        <v>17175</v>
      </c>
      <c r="D80" s="112">
        <v>2</v>
      </c>
      <c r="E80" s="113">
        <f t="shared" si="48"/>
        <v>11.644832605531295</v>
      </c>
      <c r="F80" s="112">
        <v>0</v>
      </c>
      <c r="G80" s="113">
        <f t="shared" si="49"/>
        <v>0</v>
      </c>
      <c r="H80" s="112">
        <v>0</v>
      </c>
      <c r="I80" s="106">
        <v>17057</v>
      </c>
      <c r="J80" s="110">
        <v>1</v>
      </c>
      <c r="K80" s="111">
        <f t="shared" si="31"/>
        <v>5.8626956674679018</v>
      </c>
      <c r="L80" s="110">
        <v>1</v>
      </c>
      <c r="M80" s="111">
        <f t="shared" si="27"/>
        <v>5.8626956674679018</v>
      </c>
      <c r="N80" s="156">
        <v>1</v>
      </c>
      <c r="O80" s="54">
        <v>2428</v>
      </c>
      <c r="P80" s="54">
        <v>4</v>
      </c>
      <c r="Q80" s="55">
        <f t="shared" si="32"/>
        <v>164.74464579901152</v>
      </c>
      <c r="R80" s="54">
        <v>4</v>
      </c>
      <c r="S80" s="55">
        <f t="shared" si="33"/>
        <v>164.74464579901152</v>
      </c>
      <c r="T80" s="54">
        <v>4</v>
      </c>
      <c r="U80" s="56">
        <v>2411</v>
      </c>
      <c r="V80" s="54">
        <v>4</v>
      </c>
      <c r="W80" s="55">
        <f t="shared" si="34"/>
        <v>165.90626296142679</v>
      </c>
      <c r="X80" s="54"/>
      <c r="Y80" s="55">
        <f t="shared" si="28"/>
        <v>0</v>
      </c>
      <c r="Z80" s="160">
        <v>4</v>
      </c>
      <c r="AA80" s="7">
        <v>52351</v>
      </c>
      <c r="AB80" s="7">
        <v>53</v>
      </c>
      <c r="AC80" s="14">
        <f t="shared" si="35"/>
        <v>101.23970888808236</v>
      </c>
      <c r="AD80" s="7">
        <v>7</v>
      </c>
      <c r="AE80" s="14">
        <f t="shared" si="36"/>
        <v>13.371282305973143</v>
      </c>
      <c r="AF80" s="7">
        <v>37</v>
      </c>
      <c r="AG80" s="7">
        <v>52303</v>
      </c>
      <c r="AH80" s="7">
        <v>45</v>
      </c>
      <c r="AI80" s="14">
        <f t="shared" si="37"/>
        <v>86.037129801349835</v>
      </c>
      <c r="AJ80" s="7">
        <v>8</v>
      </c>
      <c r="AK80" s="14">
        <f t="shared" si="29"/>
        <v>15.295489742462191</v>
      </c>
      <c r="AL80" s="159">
        <v>38</v>
      </c>
      <c r="AM80" s="8">
        <f t="shared" si="50"/>
        <v>71954</v>
      </c>
      <c r="AN80" s="8">
        <f t="shared" si="38"/>
        <v>59</v>
      </c>
      <c r="AO80" s="13">
        <f t="shared" si="39"/>
        <v>81.996831308891785</v>
      </c>
      <c r="AP80" s="161">
        <f t="shared" si="40"/>
        <v>11</v>
      </c>
      <c r="AQ80" s="13">
        <f t="shared" si="30"/>
        <v>15.287544820301861</v>
      </c>
      <c r="AR80" s="164">
        <f t="shared" si="41"/>
        <v>41</v>
      </c>
      <c r="AS80" s="133">
        <f t="shared" si="42"/>
        <v>71771</v>
      </c>
      <c r="AT80" s="133">
        <f t="shared" si="43"/>
        <v>50</v>
      </c>
      <c r="AU80" s="124">
        <f t="shared" si="44"/>
        <v>69.666021094871184</v>
      </c>
      <c r="AV80" s="133">
        <f t="shared" si="45"/>
        <v>9</v>
      </c>
      <c r="AW80" s="136">
        <f t="shared" si="46"/>
        <v>12.539883797076815</v>
      </c>
      <c r="AX80" s="133">
        <f t="shared" si="47"/>
        <v>43</v>
      </c>
    </row>
    <row r="81" spans="1:51" x14ac:dyDescent="0.2">
      <c r="A81" s="21" t="s">
        <v>147</v>
      </c>
      <c r="B81" s="21" t="s">
        <v>148</v>
      </c>
      <c r="C81" s="145">
        <v>17175</v>
      </c>
      <c r="D81" s="112">
        <v>19</v>
      </c>
      <c r="E81" s="113">
        <f t="shared" si="48"/>
        <v>110.6259097525473</v>
      </c>
      <c r="F81" s="112">
        <v>2</v>
      </c>
      <c r="G81" s="113">
        <f t="shared" si="49"/>
        <v>11.644832605531295</v>
      </c>
      <c r="H81" s="112">
        <v>4</v>
      </c>
      <c r="I81" s="106">
        <v>17057</v>
      </c>
      <c r="J81" s="110">
        <v>15</v>
      </c>
      <c r="K81" s="111">
        <f t="shared" si="31"/>
        <v>87.940435012018526</v>
      </c>
      <c r="L81" s="110">
        <v>11</v>
      </c>
      <c r="M81" s="111">
        <f t="shared" si="27"/>
        <v>64.489652342146925</v>
      </c>
      <c r="N81" s="156">
        <v>10</v>
      </c>
      <c r="O81" s="54">
        <v>2428</v>
      </c>
      <c r="P81" s="54">
        <v>1</v>
      </c>
      <c r="Q81" s="55">
        <f t="shared" si="32"/>
        <v>41.186161449752881</v>
      </c>
      <c r="R81" s="54">
        <v>1</v>
      </c>
      <c r="S81" s="55">
        <f t="shared" si="33"/>
        <v>41.186161449752881</v>
      </c>
      <c r="T81" s="54">
        <v>1</v>
      </c>
      <c r="U81" s="56">
        <v>2411</v>
      </c>
      <c r="V81" s="54">
        <v>3</v>
      </c>
      <c r="W81" s="55">
        <f t="shared" si="34"/>
        <v>124.4296972210701</v>
      </c>
      <c r="X81" s="54"/>
      <c r="Y81" s="55">
        <f t="shared" si="28"/>
        <v>0</v>
      </c>
      <c r="Z81" s="160">
        <v>3</v>
      </c>
      <c r="AA81" s="7">
        <v>52351</v>
      </c>
      <c r="AB81" s="7">
        <v>0</v>
      </c>
      <c r="AC81" s="14">
        <f t="shared" si="35"/>
        <v>0</v>
      </c>
      <c r="AD81" s="7">
        <v>0</v>
      </c>
      <c r="AE81" s="14">
        <f t="shared" si="36"/>
        <v>0</v>
      </c>
      <c r="AF81" s="7">
        <v>0</v>
      </c>
      <c r="AG81" s="7">
        <v>52303</v>
      </c>
      <c r="AH81" s="7"/>
      <c r="AI81" s="14">
        <f t="shared" si="37"/>
        <v>0</v>
      </c>
      <c r="AJ81" s="7"/>
      <c r="AK81" s="14">
        <f t="shared" si="29"/>
        <v>0</v>
      </c>
      <c r="AL81" s="159">
        <v>0</v>
      </c>
      <c r="AM81" s="8">
        <f t="shared" si="50"/>
        <v>71954</v>
      </c>
      <c r="AN81" s="8">
        <f t="shared" si="38"/>
        <v>20</v>
      </c>
      <c r="AO81" s="13">
        <f t="shared" si="39"/>
        <v>27.79553603691247</v>
      </c>
      <c r="AP81" s="161">
        <f t="shared" si="40"/>
        <v>3</v>
      </c>
      <c r="AQ81" s="13">
        <f t="shared" si="30"/>
        <v>4.1693304055368712</v>
      </c>
      <c r="AR81" s="164">
        <f t="shared" si="41"/>
        <v>5</v>
      </c>
      <c r="AS81" s="133">
        <f t="shared" si="42"/>
        <v>71771</v>
      </c>
      <c r="AT81" s="133">
        <f t="shared" si="43"/>
        <v>18</v>
      </c>
      <c r="AU81" s="124">
        <f t="shared" si="44"/>
        <v>25.07976759415363</v>
      </c>
      <c r="AV81" s="133">
        <f t="shared" si="45"/>
        <v>11</v>
      </c>
      <c r="AW81" s="136">
        <f t="shared" si="46"/>
        <v>15.326524640871662</v>
      </c>
      <c r="AX81" s="133">
        <f t="shared" si="47"/>
        <v>13</v>
      </c>
    </row>
    <row r="82" spans="1:51" x14ac:dyDescent="0.2">
      <c r="A82" s="21" t="s">
        <v>149</v>
      </c>
      <c r="B82" s="21" t="s">
        <v>150</v>
      </c>
      <c r="C82" s="145">
        <v>17175</v>
      </c>
      <c r="D82" s="112">
        <v>0</v>
      </c>
      <c r="E82" s="113">
        <f t="shared" si="48"/>
        <v>0</v>
      </c>
      <c r="F82" s="112">
        <v>0</v>
      </c>
      <c r="G82" s="113">
        <f t="shared" si="49"/>
        <v>0</v>
      </c>
      <c r="H82" s="112">
        <v>0</v>
      </c>
      <c r="I82" s="106">
        <v>17057</v>
      </c>
      <c r="J82" s="110"/>
      <c r="K82" s="111">
        <f t="shared" si="31"/>
        <v>0</v>
      </c>
      <c r="L82" s="110"/>
      <c r="M82" s="111">
        <f t="shared" si="27"/>
        <v>0</v>
      </c>
      <c r="N82" s="156">
        <v>0</v>
      </c>
      <c r="O82" s="54">
        <v>2428</v>
      </c>
      <c r="P82" s="54">
        <v>1</v>
      </c>
      <c r="Q82" s="55">
        <f t="shared" si="32"/>
        <v>41.186161449752881</v>
      </c>
      <c r="R82" s="54">
        <v>1</v>
      </c>
      <c r="S82" s="55">
        <f t="shared" si="33"/>
        <v>41.186161449752881</v>
      </c>
      <c r="T82" s="54">
        <v>1</v>
      </c>
      <c r="U82" s="56">
        <v>2411</v>
      </c>
      <c r="V82" s="54"/>
      <c r="W82" s="55">
        <f t="shared" si="34"/>
        <v>0</v>
      </c>
      <c r="X82" s="54"/>
      <c r="Y82" s="55">
        <f t="shared" si="28"/>
        <v>0</v>
      </c>
      <c r="Z82" s="160">
        <v>0</v>
      </c>
      <c r="AA82" s="7">
        <v>52351</v>
      </c>
      <c r="AB82" s="7">
        <v>537</v>
      </c>
      <c r="AC82" s="14">
        <f t="shared" si="35"/>
        <v>1025.7683711867967</v>
      </c>
      <c r="AD82" s="7">
        <v>48</v>
      </c>
      <c r="AE82" s="14">
        <f t="shared" si="36"/>
        <v>91.688792955244409</v>
      </c>
      <c r="AF82" s="7">
        <v>47</v>
      </c>
      <c r="AG82" s="7">
        <v>52303</v>
      </c>
      <c r="AH82" s="7">
        <v>473</v>
      </c>
      <c r="AI82" s="14">
        <f t="shared" si="37"/>
        <v>904.34583102307704</v>
      </c>
      <c r="AJ82" s="7">
        <v>47</v>
      </c>
      <c r="AK82" s="14">
        <f t="shared" si="29"/>
        <v>89.861002236965376</v>
      </c>
      <c r="AL82" s="159">
        <v>43</v>
      </c>
      <c r="AM82" s="8">
        <f t="shared" si="50"/>
        <v>71954</v>
      </c>
      <c r="AN82" s="8">
        <f t="shared" si="38"/>
        <v>538</v>
      </c>
      <c r="AO82" s="13">
        <f t="shared" si="39"/>
        <v>747.6999193929455</v>
      </c>
      <c r="AP82" s="161">
        <f t="shared" si="40"/>
        <v>49</v>
      </c>
      <c r="AQ82" s="13">
        <f t="shared" si="30"/>
        <v>68.099063290435552</v>
      </c>
      <c r="AR82" s="164">
        <f t="shared" si="41"/>
        <v>48</v>
      </c>
      <c r="AS82" s="133">
        <f t="shared" si="42"/>
        <v>71771</v>
      </c>
      <c r="AT82" s="133">
        <f t="shared" si="43"/>
        <v>473</v>
      </c>
      <c r="AU82" s="124">
        <f t="shared" si="44"/>
        <v>659.0405595574814</v>
      </c>
      <c r="AV82" s="133">
        <f t="shared" si="45"/>
        <v>47</v>
      </c>
      <c r="AW82" s="136">
        <f t="shared" si="46"/>
        <v>65.486059829178927</v>
      </c>
      <c r="AX82" s="133">
        <f t="shared" si="47"/>
        <v>43</v>
      </c>
    </row>
    <row r="83" spans="1:51" x14ac:dyDescent="0.2">
      <c r="A83" s="21" t="s">
        <v>151</v>
      </c>
      <c r="B83" s="21" t="s">
        <v>152</v>
      </c>
      <c r="C83" s="145">
        <v>17175</v>
      </c>
      <c r="D83" s="112">
        <v>3</v>
      </c>
      <c r="E83" s="113">
        <f t="shared" si="48"/>
        <v>17.467248908296941</v>
      </c>
      <c r="F83" s="112">
        <v>1</v>
      </c>
      <c r="G83" s="113">
        <f t="shared" si="49"/>
        <v>5.8224163027656477</v>
      </c>
      <c r="H83" s="112">
        <v>2</v>
      </c>
      <c r="I83" s="106">
        <v>17057</v>
      </c>
      <c r="J83" s="110">
        <v>2</v>
      </c>
      <c r="K83" s="111">
        <f t="shared" si="31"/>
        <v>11.725391334935804</v>
      </c>
      <c r="L83" s="110"/>
      <c r="M83" s="111">
        <f t="shared" si="27"/>
        <v>0</v>
      </c>
      <c r="N83" s="156">
        <v>1</v>
      </c>
      <c r="O83" s="54">
        <v>2428</v>
      </c>
      <c r="P83" s="54">
        <v>1</v>
      </c>
      <c r="Q83" s="55">
        <f t="shared" si="32"/>
        <v>41.186161449752881</v>
      </c>
      <c r="R83" s="54">
        <v>0</v>
      </c>
      <c r="S83" s="55">
        <f t="shared" si="33"/>
        <v>0</v>
      </c>
      <c r="T83" s="54">
        <v>1</v>
      </c>
      <c r="U83" s="56">
        <v>2411</v>
      </c>
      <c r="V83" s="54">
        <v>1</v>
      </c>
      <c r="W83" s="55">
        <f t="shared" si="34"/>
        <v>41.476565740356698</v>
      </c>
      <c r="X83" s="54"/>
      <c r="Y83" s="55">
        <f t="shared" si="28"/>
        <v>0</v>
      </c>
      <c r="Z83" s="160">
        <v>1</v>
      </c>
      <c r="AA83" s="7">
        <v>52351</v>
      </c>
      <c r="AB83" s="7">
        <v>984</v>
      </c>
      <c r="AC83" s="14">
        <f t="shared" si="35"/>
        <v>1879.6202555825103</v>
      </c>
      <c r="AD83" s="7">
        <v>60</v>
      </c>
      <c r="AE83" s="14">
        <f t="shared" si="36"/>
        <v>114.61099119405552</v>
      </c>
      <c r="AF83" s="7">
        <v>889</v>
      </c>
      <c r="AG83" s="7">
        <v>52303</v>
      </c>
      <c r="AH83" s="7">
        <v>1047</v>
      </c>
      <c r="AI83" s="14">
        <f t="shared" si="37"/>
        <v>2001.7972200447393</v>
      </c>
      <c r="AJ83" s="7">
        <v>46</v>
      </c>
      <c r="AK83" s="14">
        <f t="shared" si="29"/>
        <v>87.949066019157598</v>
      </c>
      <c r="AL83" s="159">
        <v>884</v>
      </c>
      <c r="AM83" s="8">
        <f t="shared" si="50"/>
        <v>71954</v>
      </c>
      <c r="AN83" s="8">
        <f t="shared" si="38"/>
        <v>988</v>
      </c>
      <c r="AO83" s="13">
        <f t="shared" si="39"/>
        <v>1373.0994802234761</v>
      </c>
      <c r="AP83" s="161">
        <f t="shared" si="40"/>
        <v>61</v>
      </c>
      <c r="AQ83" s="13">
        <f t="shared" si="30"/>
        <v>84.77638491258304</v>
      </c>
      <c r="AR83" s="164">
        <f t="shared" si="41"/>
        <v>892</v>
      </c>
      <c r="AS83" s="133">
        <f t="shared" si="42"/>
        <v>71771</v>
      </c>
      <c r="AT83" s="133">
        <f t="shared" si="43"/>
        <v>1050</v>
      </c>
      <c r="AU83" s="124">
        <f t="shared" si="44"/>
        <v>1462.986442992295</v>
      </c>
      <c r="AV83" s="133">
        <f t="shared" si="45"/>
        <v>46</v>
      </c>
      <c r="AW83" s="136">
        <f t="shared" si="46"/>
        <v>64.092739407281499</v>
      </c>
      <c r="AX83" s="133">
        <f t="shared" si="47"/>
        <v>886</v>
      </c>
    </row>
    <row r="84" spans="1:51" x14ac:dyDescent="0.2">
      <c r="A84" s="21" t="s">
        <v>153</v>
      </c>
      <c r="B84" s="21" t="s">
        <v>154</v>
      </c>
      <c r="C84" s="145">
        <v>17175</v>
      </c>
      <c r="D84" s="112">
        <v>0</v>
      </c>
      <c r="E84" s="113">
        <f t="shared" si="48"/>
        <v>0</v>
      </c>
      <c r="F84" s="112">
        <v>0</v>
      </c>
      <c r="G84" s="113">
        <f t="shared" si="49"/>
        <v>0</v>
      </c>
      <c r="H84" s="112">
        <v>0</v>
      </c>
      <c r="I84" s="106">
        <v>17057</v>
      </c>
      <c r="J84" s="110"/>
      <c r="K84" s="111">
        <f t="shared" si="31"/>
        <v>0</v>
      </c>
      <c r="L84" s="110"/>
      <c r="M84" s="111">
        <f t="shared" si="27"/>
        <v>0</v>
      </c>
      <c r="N84" s="156">
        <v>0</v>
      </c>
      <c r="O84" s="54">
        <v>2428</v>
      </c>
      <c r="P84" s="54">
        <v>0</v>
      </c>
      <c r="Q84" s="55">
        <f t="shared" si="32"/>
        <v>0</v>
      </c>
      <c r="R84" s="54">
        <v>0</v>
      </c>
      <c r="S84" s="55">
        <f t="shared" si="33"/>
        <v>0</v>
      </c>
      <c r="T84" s="54">
        <v>0</v>
      </c>
      <c r="U84" s="56">
        <v>2411</v>
      </c>
      <c r="V84" s="54"/>
      <c r="W84" s="55">
        <f t="shared" si="34"/>
        <v>0</v>
      </c>
      <c r="X84" s="54"/>
      <c r="Y84" s="55">
        <f t="shared" si="28"/>
        <v>0</v>
      </c>
      <c r="Z84" s="160">
        <v>0</v>
      </c>
      <c r="AA84" s="7">
        <v>52351</v>
      </c>
      <c r="AB84" s="7">
        <v>12</v>
      </c>
      <c r="AC84" s="14">
        <f t="shared" si="35"/>
        <v>22.922198238811102</v>
      </c>
      <c r="AD84" s="7">
        <v>3</v>
      </c>
      <c r="AE84" s="14">
        <f t="shared" si="36"/>
        <v>5.7305495597027756</v>
      </c>
      <c r="AF84" s="7">
        <v>11</v>
      </c>
      <c r="AG84" s="7">
        <v>52303</v>
      </c>
      <c r="AH84" s="7">
        <v>13</v>
      </c>
      <c r="AI84" s="14">
        <f t="shared" si="37"/>
        <v>24.855170831501059</v>
      </c>
      <c r="AJ84" s="7">
        <v>1</v>
      </c>
      <c r="AK84" s="14">
        <f t="shared" si="29"/>
        <v>1.9119362178077739</v>
      </c>
      <c r="AL84" s="159">
        <v>10</v>
      </c>
      <c r="AM84" s="8">
        <f t="shared" si="50"/>
        <v>71954</v>
      </c>
      <c r="AN84" s="8">
        <f t="shared" si="38"/>
        <v>12</v>
      </c>
      <c r="AO84" s="13">
        <f t="shared" si="39"/>
        <v>16.677321622147485</v>
      </c>
      <c r="AP84" s="161">
        <f t="shared" si="40"/>
        <v>3</v>
      </c>
      <c r="AQ84" s="13">
        <f t="shared" si="30"/>
        <v>4.1693304055368712</v>
      </c>
      <c r="AR84" s="164">
        <f t="shared" si="41"/>
        <v>11</v>
      </c>
      <c r="AS84" s="133">
        <f t="shared" si="42"/>
        <v>71771</v>
      </c>
      <c r="AT84" s="133">
        <f t="shared" si="43"/>
        <v>13</v>
      </c>
      <c r="AU84" s="124">
        <f t="shared" si="44"/>
        <v>18.113165484666506</v>
      </c>
      <c r="AV84" s="133">
        <f t="shared" si="45"/>
        <v>1</v>
      </c>
      <c r="AW84" s="136">
        <f t="shared" si="46"/>
        <v>1.3933204218974238</v>
      </c>
      <c r="AX84" s="133">
        <f t="shared" si="47"/>
        <v>10</v>
      </c>
    </row>
    <row r="85" spans="1:51" x14ac:dyDescent="0.2">
      <c r="A85" s="21" t="s">
        <v>155</v>
      </c>
      <c r="B85" s="21" t="s">
        <v>156</v>
      </c>
      <c r="C85" s="145">
        <v>17175</v>
      </c>
      <c r="D85" s="112">
        <v>18</v>
      </c>
      <c r="E85" s="113">
        <f t="shared" si="48"/>
        <v>104.80349344978166</v>
      </c>
      <c r="F85" s="112">
        <v>0</v>
      </c>
      <c r="G85" s="113">
        <f t="shared" si="49"/>
        <v>0</v>
      </c>
      <c r="H85" s="112">
        <v>12</v>
      </c>
      <c r="I85" s="106">
        <v>17057</v>
      </c>
      <c r="J85" s="110">
        <v>21</v>
      </c>
      <c r="K85" s="111">
        <f t="shared" si="31"/>
        <v>123.11660901682593</v>
      </c>
      <c r="L85" s="110">
        <v>9</v>
      </c>
      <c r="M85" s="111">
        <f t="shared" si="27"/>
        <v>52.764261007211111</v>
      </c>
      <c r="N85" s="156">
        <v>19</v>
      </c>
      <c r="O85" s="54">
        <v>2428</v>
      </c>
      <c r="P85" s="54">
        <v>6</v>
      </c>
      <c r="Q85" s="55">
        <f t="shared" si="32"/>
        <v>247.11696869851727</v>
      </c>
      <c r="R85" s="54">
        <v>0</v>
      </c>
      <c r="S85" s="55">
        <f t="shared" si="33"/>
        <v>0</v>
      </c>
      <c r="T85" s="54">
        <v>6</v>
      </c>
      <c r="U85" s="56">
        <v>2411</v>
      </c>
      <c r="V85" s="54">
        <v>9</v>
      </c>
      <c r="W85" s="55">
        <f t="shared" si="34"/>
        <v>373.28909166321029</v>
      </c>
      <c r="X85" s="54">
        <v>3</v>
      </c>
      <c r="Y85" s="55">
        <f t="shared" si="28"/>
        <v>124.4296972210701</v>
      </c>
      <c r="Z85" s="160">
        <v>9</v>
      </c>
      <c r="AA85" s="7">
        <v>52351</v>
      </c>
      <c r="AB85" s="7">
        <v>67</v>
      </c>
      <c r="AC85" s="14">
        <f t="shared" si="35"/>
        <v>127.98227350002864</v>
      </c>
      <c r="AD85" s="7">
        <v>12</v>
      </c>
      <c r="AE85" s="14">
        <f t="shared" si="36"/>
        <v>22.922198238811102</v>
      </c>
      <c r="AF85" s="7">
        <v>13</v>
      </c>
      <c r="AG85" s="7">
        <v>52303</v>
      </c>
      <c r="AH85" s="7">
        <v>54</v>
      </c>
      <c r="AI85" s="14">
        <f t="shared" si="37"/>
        <v>103.24455576161979</v>
      </c>
      <c r="AJ85" s="7">
        <v>17</v>
      </c>
      <c r="AK85" s="14">
        <f t="shared" si="29"/>
        <v>32.502915702732153</v>
      </c>
      <c r="AL85" s="159">
        <v>16</v>
      </c>
      <c r="AM85" s="8">
        <f t="shared" si="50"/>
        <v>71954</v>
      </c>
      <c r="AN85" s="8">
        <f t="shared" si="38"/>
        <v>91</v>
      </c>
      <c r="AO85" s="13">
        <f t="shared" si="39"/>
        <v>126.46968896795174</v>
      </c>
      <c r="AP85" s="161">
        <f t="shared" si="40"/>
        <v>12</v>
      </c>
      <c r="AQ85" s="13">
        <f t="shared" si="30"/>
        <v>16.677321622147485</v>
      </c>
      <c r="AR85" s="164">
        <f t="shared" si="41"/>
        <v>31</v>
      </c>
      <c r="AS85" s="133">
        <f t="shared" si="42"/>
        <v>71771</v>
      </c>
      <c r="AT85" s="133">
        <f t="shared" si="43"/>
        <v>84</v>
      </c>
      <c r="AU85" s="124">
        <f t="shared" si="44"/>
        <v>117.0389154393836</v>
      </c>
      <c r="AV85" s="133">
        <f t="shared" si="45"/>
        <v>29</v>
      </c>
      <c r="AW85" s="136">
        <f t="shared" si="46"/>
        <v>40.40629223502529</v>
      </c>
      <c r="AX85" s="133">
        <f t="shared" si="47"/>
        <v>44</v>
      </c>
    </row>
    <row r="86" spans="1:51" x14ac:dyDescent="0.2">
      <c r="A86" s="21" t="s">
        <v>157</v>
      </c>
      <c r="B86" s="21" t="s">
        <v>158</v>
      </c>
      <c r="C86" s="145">
        <v>17175</v>
      </c>
      <c r="D86" s="112">
        <v>18</v>
      </c>
      <c r="E86" s="113">
        <f t="shared" si="48"/>
        <v>104.80349344978166</v>
      </c>
      <c r="F86" s="112">
        <v>0</v>
      </c>
      <c r="G86" s="113">
        <f t="shared" si="49"/>
        <v>0</v>
      </c>
      <c r="H86" s="112">
        <v>12</v>
      </c>
      <c r="I86" s="106">
        <v>17057</v>
      </c>
      <c r="J86" s="110">
        <v>21</v>
      </c>
      <c r="K86" s="111">
        <f t="shared" si="31"/>
        <v>123.11660901682593</v>
      </c>
      <c r="L86" s="110">
        <v>9</v>
      </c>
      <c r="M86" s="111">
        <f t="shared" si="27"/>
        <v>52.764261007211111</v>
      </c>
      <c r="N86" s="156">
        <v>19</v>
      </c>
      <c r="O86" s="54">
        <v>2428</v>
      </c>
      <c r="P86" s="54">
        <v>6</v>
      </c>
      <c r="Q86" s="55">
        <f t="shared" si="32"/>
        <v>247.11696869851727</v>
      </c>
      <c r="R86" s="54">
        <v>0</v>
      </c>
      <c r="S86" s="55">
        <f t="shared" si="33"/>
        <v>0</v>
      </c>
      <c r="T86" s="54">
        <v>6</v>
      </c>
      <c r="U86" s="56">
        <v>2411</v>
      </c>
      <c r="V86" s="54">
        <v>9</v>
      </c>
      <c r="W86" s="55">
        <f t="shared" si="34"/>
        <v>373.28909166321029</v>
      </c>
      <c r="X86" s="54">
        <v>3</v>
      </c>
      <c r="Y86" s="55">
        <f t="shared" si="28"/>
        <v>124.4296972210701</v>
      </c>
      <c r="Z86" s="160">
        <v>9</v>
      </c>
      <c r="AA86" s="7">
        <v>52351</v>
      </c>
      <c r="AB86" s="7">
        <v>58</v>
      </c>
      <c r="AC86" s="14">
        <f t="shared" si="35"/>
        <v>110.79062482092033</v>
      </c>
      <c r="AD86" s="7">
        <v>6</v>
      </c>
      <c r="AE86" s="14">
        <f t="shared" si="36"/>
        <v>11.461099119405551</v>
      </c>
      <c r="AF86" s="7">
        <v>12</v>
      </c>
      <c r="AG86" s="7">
        <v>52303</v>
      </c>
      <c r="AH86" s="7">
        <v>46</v>
      </c>
      <c r="AI86" s="14">
        <f t="shared" si="37"/>
        <v>87.949066019157598</v>
      </c>
      <c r="AJ86" s="7">
        <v>11</v>
      </c>
      <c r="AK86" s="14">
        <f t="shared" si="29"/>
        <v>21.031298395885514</v>
      </c>
      <c r="AL86" s="159">
        <v>14</v>
      </c>
      <c r="AM86" s="8">
        <f t="shared" si="50"/>
        <v>71954</v>
      </c>
      <c r="AN86" s="8">
        <f t="shared" si="38"/>
        <v>82</v>
      </c>
      <c r="AO86" s="13">
        <f t="shared" si="39"/>
        <v>113.96169775134113</v>
      </c>
      <c r="AP86" s="161">
        <f t="shared" si="40"/>
        <v>6</v>
      </c>
      <c r="AQ86" s="13">
        <f t="shared" si="30"/>
        <v>8.3386608110737424</v>
      </c>
      <c r="AR86" s="164">
        <f t="shared" si="41"/>
        <v>30</v>
      </c>
      <c r="AS86" s="133">
        <f t="shared" si="42"/>
        <v>71771</v>
      </c>
      <c r="AT86" s="133">
        <f t="shared" si="43"/>
        <v>76</v>
      </c>
      <c r="AU86" s="124">
        <f t="shared" si="44"/>
        <v>105.8923520642042</v>
      </c>
      <c r="AV86" s="133">
        <f t="shared" si="45"/>
        <v>23</v>
      </c>
      <c r="AW86" s="136">
        <f t="shared" si="46"/>
        <v>32.04636970364075</v>
      </c>
      <c r="AX86" s="133">
        <f t="shared" si="47"/>
        <v>42</v>
      </c>
    </row>
    <row r="87" spans="1:51" x14ac:dyDescent="0.2">
      <c r="A87" s="21" t="s">
        <v>159</v>
      </c>
      <c r="B87" s="21" t="s">
        <v>160</v>
      </c>
      <c r="C87" s="145">
        <v>17175</v>
      </c>
      <c r="D87" s="112">
        <v>2017</v>
      </c>
      <c r="E87" s="113">
        <f t="shared" si="48"/>
        <v>11743.813682678312</v>
      </c>
      <c r="F87" s="112">
        <v>1029</v>
      </c>
      <c r="G87" s="113">
        <f t="shared" si="49"/>
        <v>5991.2663755458516</v>
      </c>
      <c r="H87" s="112">
        <v>455</v>
      </c>
      <c r="I87" s="106">
        <v>17057</v>
      </c>
      <c r="J87" s="110">
        <v>1789</v>
      </c>
      <c r="K87" s="111">
        <f t="shared" si="31"/>
        <v>10488.362549100077</v>
      </c>
      <c r="L87" s="110">
        <v>1137</v>
      </c>
      <c r="M87" s="111">
        <f t="shared" si="27"/>
        <v>6665.8849739110046</v>
      </c>
      <c r="N87" s="156">
        <v>480</v>
      </c>
      <c r="O87" s="54">
        <v>2428</v>
      </c>
      <c r="P87" s="54">
        <v>338</v>
      </c>
      <c r="Q87" s="55">
        <f t="shared" si="32"/>
        <v>13920.922570016475</v>
      </c>
      <c r="R87" s="54">
        <v>224</v>
      </c>
      <c r="S87" s="55">
        <f t="shared" si="33"/>
        <v>9225.7001647446468</v>
      </c>
      <c r="T87" s="54">
        <v>73</v>
      </c>
      <c r="U87" s="56">
        <v>2411</v>
      </c>
      <c r="V87" s="54">
        <v>479</v>
      </c>
      <c r="W87" s="55">
        <f t="shared" si="34"/>
        <v>19867.27498963086</v>
      </c>
      <c r="X87" s="54">
        <v>165</v>
      </c>
      <c r="Y87" s="55">
        <f t="shared" si="28"/>
        <v>6843.633347158855</v>
      </c>
      <c r="Z87" s="160">
        <v>76</v>
      </c>
      <c r="AA87" s="7">
        <v>52351</v>
      </c>
      <c r="AB87" s="7">
        <v>1811</v>
      </c>
      <c r="AC87" s="14">
        <f t="shared" si="35"/>
        <v>3459.3417508739085</v>
      </c>
      <c r="AD87" s="7">
        <v>253</v>
      </c>
      <c r="AE87" s="14">
        <f t="shared" si="36"/>
        <v>483.27634620160075</v>
      </c>
      <c r="AF87" s="7">
        <v>0</v>
      </c>
      <c r="AG87" s="7">
        <v>52303</v>
      </c>
      <c r="AH87" s="7">
        <v>1943</v>
      </c>
      <c r="AI87" s="14">
        <f t="shared" si="37"/>
        <v>3714.8920712005047</v>
      </c>
      <c r="AJ87" s="7">
        <v>232</v>
      </c>
      <c r="AK87" s="14">
        <f t="shared" si="29"/>
        <v>443.56920253140356</v>
      </c>
      <c r="AL87" s="159">
        <v>0</v>
      </c>
      <c r="AM87" s="8">
        <f t="shared" si="50"/>
        <v>71954</v>
      </c>
      <c r="AN87" s="8">
        <f t="shared" si="38"/>
        <v>4166</v>
      </c>
      <c r="AO87" s="13">
        <f t="shared" si="39"/>
        <v>5789.8101564888675</v>
      </c>
      <c r="AP87" s="161">
        <f t="shared" si="40"/>
        <v>1506</v>
      </c>
      <c r="AQ87" s="13">
        <f t="shared" si="30"/>
        <v>2093.003863579509</v>
      </c>
      <c r="AR87" s="164">
        <f t="shared" si="41"/>
        <v>528</v>
      </c>
      <c r="AS87" s="133">
        <f t="shared" si="42"/>
        <v>71771</v>
      </c>
      <c r="AT87" s="133">
        <f t="shared" si="43"/>
        <v>4211</v>
      </c>
      <c r="AU87" s="124">
        <f t="shared" si="44"/>
        <v>5867.2722966100519</v>
      </c>
      <c r="AV87" s="133">
        <f t="shared" si="45"/>
        <v>1534</v>
      </c>
      <c r="AW87" s="136">
        <f t="shared" si="46"/>
        <v>2137.353527190648</v>
      </c>
      <c r="AX87" s="133">
        <f t="shared" si="47"/>
        <v>556</v>
      </c>
    </row>
    <row r="88" spans="1:51" x14ac:dyDescent="0.2">
      <c r="A88" s="21" t="s">
        <v>161</v>
      </c>
      <c r="B88" s="21" t="s">
        <v>162</v>
      </c>
      <c r="C88" s="145">
        <v>17175</v>
      </c>
      <c r="D88" s="112">
        <v>541</v>
      </c>
      <c r="E88" s="113">
        <f t="shared" si="48"/>
        <v>3149.9272197962155</v>
      </c>
      <c r="F88" s="112">
        <v>243</v>
      </c>
      <c r="G88" s="113">
        <f t="shared" si="49"/>
        <v>1414.8471615720525</v>
      </c>
      <c r="H88" s="112">
        <v>224</v>
      </c>
      <c r="I88" s="106">
        <v>17057</v>
      </c>
      <c r="J88" s="110">
        <v>997</v>
      </c>
      <c r="K88" s="111">
        <f t="shared" si="31"/>
        <v>5845.1075804654984</v>
      </c>
      <c r="L88" s="110">
        <v>505</v>
      </c>
      <c r="M88" s="111">
        <f t="shared" si="27"/>
        <v>2960.6613120712905</v>
      </c>
      <c r="N88" s="156">
        <v>224</v>
      </c>
      <c r="O88" s="54">
        <v>2428</v>
      </c>
      <c r="P88" s="54">
        <v>157</v>
      </c>
      <c r="Q88" s="55">
        <f t="shared" si="32"/>
        <v>6466.2273476112032</v>
      </c>
      <c r="R88" s="54">
        <v>94</v>
      </c>
      <c r="S88" s="55">
        <f t="shared" si="33"/>
        <v>3871.4991762767709</v>
      </c>
      <c r="T88" s="54">
        <v>39</v>
      </c>
      <c r="U88" s="56">
        <v>2411</v>
      </c>
      <c r="V88" s="54">
        <v>362</v>
      </c>
      <c r="W88" s="55">
        <f t="shared" si="34"/>
        <v>15014.516798009125</v>
      </c>
      <c r="X88" s="54">
        <v>121</v>
      </c>
      <c r="Y88" s="55">
        <f t="shared" si="28"/>
        <v>5018.6644545831605</v>
      </c>
      <c r="Z88" s="160">
        <v>53</v>
      </c>
      <c r="AA88" s="7">
        <v>52351</v>
      </c>
      <c r="AB88" s="7">
        <v>1106</v>
      </c>
      <c r="AC88" s="14">
        <f t="shared" si="35"/>
        <v>2112.6626043437564</v>
      </c>
      <c r="AD88" s="7">
        <v>107</v>
      </c>
      <c r="AE88" s="14">
        <f t="shared" si="36"/>
        <v>204.38960096273232</v>
      </c>
      <c r="AF88" s="7">
        <v>0</v>
      </c>
      <c r="AG88" s="7">
        <v>52303</v>
      </c>
      <c r="AH88" s="7">
        <v>1643</v>
      </c>
      <c r="AI88" s="14">
        <f t="shared" si="37"/>
        <v>3141.3112058581723</v>
      </c>
      <c r="AJ88" s="7">
        <v>140</v>
      </c>
      <c r="AK88" s="14">
        <f t="shared" si="29"/>
        <v>267.67107049308834</v>
      </c>
      <c r="AL88" s="159">
        <v>0</v>
      </c>
      <c r="AM88" s="8">
        <f t="shared" si="50"/>
        <v>71954</v>
      </c>
      <c r="AN88" s="8">
        <f t="shared" si="38"/>
        <v>1804</v>
      </c>
      <c r="AO88" s="13">
        <f t="shared" si="39"/>
        <v>2507.157350529505</v>
      </c>
      <c r="AP88" s="161">
        <f t="shared" si="40"/>
        <v>444</v>
      </c>
      <c r="AQ88" s="13">
        <f t="shared" si="30"/>
        <v>617.06090001945688</v>
      </c>
      <c r="AR88" s="164">
        <f t="shared" si="41"/>
        <v>263</v>
      </c>
      <c r="AS88" s="133">
        <f t="shared" si="42"/>
        <v>71771</v>
      </c>
      <c r="AT88" s="133">
        <f t="shared" si="43"/>
        <v>3002</v>
      </c>
      <c r="AU88" s="124">
        <f t="shared" si="44"/>
        <v>4182.7479065360658</v>
      </c>
      <c r="AV88" s="133">
        <f t="shared" si="45"/>
        <v>766</v>
      </c>
      <c r="AW88" s="136">
        <f t="shared" si="46"/>
        <v>1067.2834431734266</v>
      </c>
      <c r="AX88" s="133">
        <f t="shared" si="47"/>
        <v>277</v>
      </c>
    </row>
    <row r="89" spans="1:51" x14ac:dyDescent="0.2">
      <c r="A89" s="21" t="s">
        <v>163</v>
      </c>
      <c r="B89" s="21" t="s">
        <v>164</v>
      </c>
      <c r="C89" s="145">
        <v>17175</v>
      </c>
      <c r="D89" s="112">
        <v>622</v>
      </c>
      <c r="E89" s="113">
        <f t="shared" si="48"/>
        <v>3621.5429403202324</v>
      </c>
      <c r="F89" s="112">
        <v>285</v>
      </c>
      <c r="G89" s="113">
        <f t="shared" si="49"/>
        <v>1659.3886462882097</v>
      </c>
      <c r="H89" s="112">
        <v>217</v>
      </c>
      <c r="I89" s="106">
        <v>17057</v>
      </c>
      <c r="J89" s="110">
        <v>792</v>
      </c>
      <c r="K89" s="111">
        <f t="shared" si="31"/>
        <v>4643.2549686345783</v>
      </c>
      <c r="L89" s="110">
        <v>632</v>
      </c>
      <c r="M89" s="111">
        <f t="shared" si="27"/>
        <v>3705.2236618397142</v>
      </c>
      <c r="N89" s="156">
        <v>256</v>
      </c>
      <c r="O89" s="54">
        <v>2428</v>
      </c>
      <c r="P89" s="54">
        <v>102</v>
      </c>
      <c r="Q89" s="55">
        <f t="shared" si="32"/>
        <v>4200.988467874794</v>
      </c>
      <c r="R89" s="54">
        <v>77</v>
      </c>
      <c r="S89" s="55">
        <f t="shared" si="33"/>
        <v>3171.3344316309717</v>
      </c>
      <c r="T89" s="54">
        <v>34</v>
      </c>
      <c r="U89" s="56">
        <v>2411</v>
      </c>
      <c r="V89" s="54">
        <v>114</v>
      </c>
      <c r="W89" s="55">
        <f t="shared" si="34"/>
        <v>4728.3284944006637</v>
      </c>
      <c r="X89" s="54">
        <v>42</v>
      </c>
      <c r="Y89" s="55">
        <f t="shared" si="28"/>
        <v>1742.0157610949814</v>
      </c>
      <c r="Z89" s="160">
        <v>21</v>
      </c>
      <c r="AA89" s="7">
        <v>52351</v>
      </c>
      <c r="AB89" s="7">
        <v>117</v>
      </c>
      <c r="AC89" s="14">
        <f t="shared" si="35"/>
        <v>223.49143282840825</v>
      </c>
      <c r="AD89" s="7">
        <v>20</v>
      </c>
      <c r="AE89" s="14">
        <f t="shared" si="36"/>
        <v>38.203663731351838</v>
      </c>
      <c r="AF89" s="7">
        <v>0</v>
      </c>
      <c r="AG89" s="7">
        <v>52303</v>
      </c>
      <c r="AH89" s="7">
        <v>149</v>
      </c>
      <c r="AI89" s="14">
        <f t="shared" si="37"/>
        <v>284.87849645335831</v>
      </c>
      <c r="AJ89" s="7">
        <v>22</v>
      </c>
      <c r="AK89" s="14">
        <f t="shared" si="29"/>
        <v>42.062596791771028</v>
      </c>
      <c r="AL89" s="159">
        <v>0</v>
      </c>
      <c r="AM89" s="8">
        <f t="shared" si="50"/>
        <v>71954</v>
      </c>
      <c r="AN89" s="8">
        <f t="shared" si="38"/>
        <v>841</v>
      </c>
      <c r="AO89" s="13">
        <f t="shared" si="39"/>
        <v>1168.8022903521694</v>
      </c>
      <c r="AP89" s="161">
        <f t="shared" si="40"/>
        <v>382</v>
      </c>
      <c r="AQ89" s="13">
        <f t="shared" si="30"/>
        <v>530.89473830502823</v>
      </c>
      <c r="AR89" s="164">
        <f t="shared" si="41"/>
        <v>251</v>
      </c>
      <c r="AS89" s="133">
        <f t="shared" si="42"/>
        <v>71771</v>
      </c>
      <c r="AT89" s="133">
        <f t="shared" si="43"/>
        <v>1055</v>
      </c>
      <c r="AU89" s="124">
        <f t="shared" si="44"/>
        <v>1469.953045101782</v>
      </c>
      <c r="AV89" s="133">
        <f t="shared" si="45"/>
        <v>696</v>
      </c>
      <c r="AW89" s="136">
        <f t="shared" si="46"/>
        <v>969.75101364060697</v>
      </c>
      <c r="AX89" s="133">
        <f t="shared" si="47"/>
        <v>277</v>
      </c>
    </row>
    <row r="90" spans="1:51" s="180" customFormat="1" x14ac:dyDescent="0.2">
      <c r="A90" s="21" t="s">
        <v>165</v>
      </c>
      <c r="B90" s="21" t="s">
        <v>166</v>
      </c>
      <c r="C90" s="145">
        <v>17175</v>
      </c>
      <c r="D90" s="112">
        <v>9</v>
      </c>
      <c r="E90" s="113">
        <f t="shared" si="48"/>
        <v>52.401746724890828</v>
      </c>
      <c r="F90" s="112">
        <v>0</v>
      </c>
      <c r="G90" s="113">
        <f t="shared" si="49"/>
        <v>0</v>
      </c>
      <c r="H90" s="112">
        <v>9</v>
      </c>
      <c r="I90" s="106">
        <v>17057</v>
      </c>
      <c r="J90" s="110">
        <v>9</v>
      </c>
      <c r="K90" s="111">
        <f t="shared" si="31"/>
        <v>52.764261007211111</v>
      </c>
      <c r="L90" s="110"/>
      <c r="M90" s="111">
        <f t="shared" si="27"/>
        <v>0</v>
      </c>
      <c r="N90" s="156">
        <v>7</v>
      </c>
      <c r="O90" s="54">
        <v>2428</v>
      </c>
      <c r="P90" s="54">
        <v>3</v>
      </c>
      <c r="Q90" s="55">
        <f t="shared" si="32"/>
        <v>123.55848434925863</v>
      </c>
      <c r="R90" s="54">
        <v>0</v>
      </c>
      <c r="S90" s="55">
        <f t="shared" si="33"/>
        <v>0</v>
      </c>
      <c r="T90" s="54">
        <v>2</v>
      </c>
      <c r="U90" s="56">
        <v>2411</v>
      </c>
      <c r="V90" s="54">
        <v>3</v>
      </c>
      <c r="W90" s="55">
        <f t="shared" si="34"/>
        <v>124.4296972210701</v>
      </c>
      <c r="X90" s="54">
        <v>1</v>
      </c>
      <c r="Y90" s="55">
        <f t="shared" si="28"/>
        <v>41.476565740356698</v>
      </c>
      <c r="Z90" s="160">
        <v>3</v>
      </c>
      <c r="AA90" s="7">
        <v>52351</v>
      </c>
      <c r="AB90" s="7">
        <v>118</v>
      </c>
      <c r="AC90" s="14">
        <f t="shared" si="35"/>
        <v>225.40161601497582</v>
      </c>
      <c r="AD90" s="7">
        <v>1</v>
      </c>
      <c r="AE90" s="14">
        <f t="shared" si="36"/>
        <v>1.9101831865675918</v>
      </c>
      <c r="AF90" s="7">
        <v>104</v>
      </c>
      <c r="AG90" s="7">
        <v>52303</v>
      </c>
      <c r="AH90" s="7">
        <v>109</v>
      </c>
      <c r="AI90" s="14">
        <f t="shared" si="37"/>
        <v>208.40104774104734</v>
      </c>
      <c r="AJ90" s="7">
        <v>2</v>
      </c>
      <c r="AK90" s="14">
        <f t="shared" si="29"/>
        <v>3.8238724356155478</v>
      </c>
      <c r="AL90" s="159">
        <v>91</v>
      </c>
      <c r="AM90" s="8">
        <f t="shared" si="50"/>
        <v>71954</v>
      </c>
      <c r="AN90" s="8">
        <f t="shared" si="38"/>
        <v>130</v>
      </c>
      <c r="AO90" s="13">
        <f t="shared" si="39"/>
        <v>180.67098423993107</v>
      </c>
      <c r="AP90" s="161">
        <f t="shared" si="40"/>
        <v>1</v>
      </c>
      <c r="AQ90" s="13">
        <f t="shared" si="30"/>
        <v>1.3897768018456236</v>
      </c>
      <c r="AR90" s="164">
        <f t="shared" si="41"/>
        <v>115</v>
      </c>
      <c r="AS90" s="133">
        <f t="shared" si="42"/>
        <v>71771</v>
      </c>
      <c r="AT90" s="133">
        <f t="shared" si="43"/>
        <v>121</v>
      </c>
      <c r="AU90" s="124">
        <f t="shared" si="44"/>
        <v>168.59177104958826</v>
      </c>
      <c r="AV90" s="133">
        <f t="shared" si="45"/>
        <v>3</v>
      </c>
      <c r="AW90" s="136">
        <f t="shared" si="46"/>
        <v>4.1799612656922713</v>
      </c>
      <c r="AX90" s="133">
        <f t="shared" si="47"/>
        <v>101</v>
      </c>
      <c r="AY90" s="96"/>
    </row>
    <row r="91" spans="1:51" x14ac:dyDescent="0.2">
      <c r="A91" s="21" t="s">
        <v>167</v>
      </c>
      <c r="B91" s="21" t="s">
        <v>168</v>
      </c>
      <c r="C91" s="145">
        <v>17175</v>
      </c>
      <c r="D91" s="112">
        <v>9</v>
      </c>
      <c r="E91" s="113">
        <f t="shared" si="48"/>
        <v>52.401746724890828</v>
      </c>
      <c r="F91" s="112">
        <v>0</v>
      </c>
      <c r="G91" s="113">
        <f t="shared" si="49"/>
        <v>0</v>
      </c>
      <c r="H91" s="112">
        <v>9</v>
      </c>
      <c r="I91" s="106">
        <v>17057</v>
      </c>
      <c r="J91" s="110">
        <v>9</v>
      </c>
      <c r="K91" s="111">
        <f t="shared" si="31"/>
        <v>52.764261007211111</v>
      </c>
      <c r="L91" s="110"/>
      <c r="M91" s="111">
        <f t="shared" si="27"/>
        <v>0</v>
      </c>
      <c r="N91" s="156">
        <v>7</v>
      </c>
      <c r="O91" s="54">
        <v>2428</v>
      </c>
      <c r="P91" s="54">
        <v>3</v>
      </c>
      <c r="Q91" s="55">
        <f t="shared" si="32"/>
        <v>123.55848434925863</v>
      </c>
      <c r="R91" s="54">
        <v>0</v>
      </c>
      <c r="S91" s="55">
        <f t="shared" si="33"/>
        <v>0</v>
      </c>
      <c r="T91" s="54">
        <v>2</v>
      </c>
      <c r="U91" s="56">
        <v>2411</v>
      </c>
      <c r="V91" s="54">
        <v>3</v>
      </c>
      <c r="W91" s="55">
        <f t="shared" si="34"/>
        <v>124.4296972210701</v>
      </c>
      <c r="X91" s="54">
        <v>1</v>
      </c>
      <c r="Y91" s="55">
        <f t="shared" si="28"/>
        <v>41.476565740356698</v>
      </c>
      <c r="Z91" s="160">
        <v>3</v>
      </c>
      <c r="AA91" s="7">
        <v>52351</v>
      </c>
      <c r="AB91" s="7">
        <v>15</v>
      </c>
      <c r="AC91" s="14">
        <f t="shared" si="35"/>
        <v>28.652747798513879</v>
      </c>
      <c r="AD91" s="7">
        <v>0</v>
      </c>
      <c r="AE91" s="14">
        <f t="shared" si="36"/>
        <v>0</v>
      </c>
      <c r="AF91" s="7">
        <v>13</v>
      </c>
      <c r="AG91" s="7">
        <v>52303</v>
      </c>
      <c r="AH91" s="7">
        <v>13</v>
      </c>
      <c r="AI91" s="14">
        <f t="shared" si="37"/>
        <v>24.855170831501059</v>
      </c>
      <c r="AJ91" s="7"/>
      <c r="AK91" s="14">
        <f t="shared" si="29"/>
        <v>0</v>
      </c>
      <c r="AL91" s="159">
        <v>10</v>
      </c>
      <c r="AM91" s="8">
        <f t="shared" si="50"/>
        <v>71954</v>
      </c>
      <c r="AN91" s="8">
        <f t="shared" si="38"/>
        <v>27</v>
      </c>
      <c r="AO91" s="13">
        <f t="shared" si="39"/>
        <v>37.523973649831838</v>
      </c>
      <c r="AP91" s="161">
        <f t="shared" si="40"/>
        <v>0</v>
      </c>
      <c r="AQ91" s="13">
        <f t="shared" si="30"/>
        <v>0</v>
      </c>
      <c r="AR91" s="164">
        <f t="shared" si="41"/>
        <v>24</v>
      </c>
      <c r="AS91" s="133">
        <f t="shared" si="42"/>
        <v>71771</v>
      </c>
      <c r="AT91" s="133">
        <f t="shared" si="43"/>
        <v>25</v>
      </c>
      <c r="AU91" s="124">
        <f t="shared" si="44"/>
        <v>34.833010547435592</v>
      </c>
      <c r="AV91" s="133">
        <f t="shared" si="45"/>
        <v>1</v>
      </c>
      <c r="AW91" s="136">
        <f t="shared" si="46"/>
        <v>1.3933204218974238</v>
      </c>
      <c r="AX91" s="133">
        <f t="shared" si="47"/>
        <v>20</v>
      </c>
    </row>
    <row r="92" spans="1:51" x14ac:dyDescent="0.2">
      <c r="A92" s="20" t="s">
        <v>169</v>
      </c>
      <c r="B92" s="20" t="s">
        <v>170</v>
      </c>
      <c r="C92" s="145">
        <v>17175</v>
      </c>
      <c r="D92" s="106">
        <v>286</v>
      </c>
      <c r="E92" s="109">
        <f t="shared" si="48"/>
        <v>1665.2110625909752</v>
      </c>
      <c r="F92" s="106">
        <v>251</v>
      </c>
      <c r="G92" s="109">
        <f t="shared" si="49"/>
        <v>1461.4264919941775</v>
      </c>
      <c r="H92" s="106">
        <v>33</v>
      </c>
      <c r="I92" s="106">
        <v>17057</v>
      </c>
      <c r="J92" s="145">
        <v>417</v>
      </c>
      <c r="K92" s="107">
        <f t="shared" si="31"/>
        <v>2444.744093334115</v>
      </c>
      <c r="L92" s="145">
        <v>383</v>
      </c>
      <c r="M92" s="107">
        <f t="shared" si="27"/>
        <v>2245.4124406402066</v>
      </c>
      <c r="N92" s="108">
        <v>35</v>
      </c>
      <c r="O92" s="50">
        <v>2428</v>
      </c>
      <c r="P92" s="50">
        <v>48</v>
      </c>
      <c r="Q92" s="52">
        <f t="shared" si="32"/>
        <v>1976.9357495881382</v>
      </c>
      <c r="R92" s="50">
        <v>18</v>
      </c>
      <c r="S92" s="52">
        <f t="shared" si="33"/>
        <v>741.35090609555186</v>
      </c>
      <c r="T92" s="50">
        <v>12</v>
      </c>
      <c r="U92" s="48">
        <v>2411</v>
      </c>
      <c r="V92" s="50">
        <v>109</v>
      </c>
      <c r="W92" s="52">
        <f t="shared" si="34"/>
        <v>4520.9456656988796</v>
      </c>
      <c r="X92" s="50">
        <v>32</v>
      </c>
      <c r="Y92" s="52">
        <f t="shared" si="28"/>
        <v>1327.2501036914143</v>
      </c>
      <c r="Z92" s="53">
        <v>7</v>
      </c>
      <c r="AA92" s="10">
        <v>52351</v>
      </c>
      <c r="AB92" s="10">
        <v>1336</v>
      </c>
      <c r="AC92" s="11">
        <f t="shared" si="35"/>
        <v>2552.0047372543027</v>
      </c>
      <c r="AD92" s="10">
        <v>768</v>
      </c>
      <c r="AE92" s="11">
        <f t="shared" si="36"/>
        <v>1467.0206872839105</v>
      </c>
      <c r="AF92" s="10">
        <v>453</v>
      </c>
      <c r="AG92" s="10">
        <v>52303</v>
      </c>
      <c r="AH92" s="10">
        <v>1459</v>
      </c>
      <c r="AI92" s="11">
        <f t="shared" si="37"/>
        <v>2789.5149417815423</v>
      </c>
      <c r="AJ92" s="10">
        <v>807</v>
      </c>
      <c r="AK92" s="11">
        <f t="shared" si="29"/>
        <v>1542.9325277708735</v>
      </c>
      <c r="AL92" s="42">
        <v>558</v>
      </c>
      <c r="AM92" s="12">
        <f t="shared" si="50"/>
        <v>71954</v>
      </c>
      <c r="AN92" s="12">
        <f t="shared" si="38"/>
        <v>1670</v>
      </c>
      <c r="AO92" s="23">
        <f t="shared" si="39"/>
        <v>2320.9272590821915</v>
      </c>
      <c r="AP92" s="37">
        <f t="shared" si="40"/>
        <v>1037</v>
      </c>
      <c r="AQ92" s="23">
        <f t="shared" si="30"/>
        <v>1441.1985435139115</v>
      </c>
      <c r="AR92" s="117">
        <f t="shared" si="41"/>
        <v>498</v>
      </c>
      <c r="AS92" s="133">
        <f t="shared" si="42"/>
        <v>71771</v>
      </c>
      <c r="AT92" s="133">
        <f t="shared" si="43"/>
        <v>1985</v>
      </c>
      <c r="AU92" s="123">
        <f t="shared" si="44"/>
        <v>2765.7410374663864</v>
      </c>
      <c r="AV92" s="134">
        <f t="shared" si="45"/>
        <v>1222</v>
      </c>
      <c r="AW92" s="135">
        <f t="shared" si="46"/>
        <v>1702.6375555586517</v>
      </c>
      <c r="AX92" s="134">
        <f t="shared" si="47"/>
        <v>600</v>
      </c>
    </row>
    <row r="93" spans="1:51" x14ac:dyDescent="0.2">
      <c r="A93" s="21" t="s">
        <v>171</v>
      </c>
      <c r="B93" s="21" t="s">
        <v>172</v>
      </c>
      <c r="C93" s="145">
        <v>17175</v>
      </c>
      <c r="D93" s="112">
        <v>68</v>
      </c>
      <c r="E93" s="113">
        <f t="shared" si="48"/>
        <v>395.92430858806404</v>
      </c>
      <c r="F93" s="112">
        <v>68</v>
      </c>
      <c r="G93" s="113">
        <f t="shared" si="49"/>
        <v>395.92430858806404</v>
      </c>
      <c r="H93" s="112">
        <v>0</v>
      </c>
      <c r="I93" s="106">
        <v>17057</v>
      </c>
      <c r="J93" s="110">
        <v>72</v>
      </c>
      <c r="K93" s="111">
        <f t="shared" si="31"/>
        <v>422.11408805768889</v>
      </c>
      <c r="L93" s="110">
        <v>72</v>
      </c>
      <c r="M93" s="111">
        <f t="shared" si="27"/>
        <v>422.11408805768889</v>
      </c>
      <c r="N93" s="156">
        <v>0</v>
      </c>
      <c r="O93" s="54">
        <v>2428</v>
      </c>
      <c r="P93" s="54">
        <v>10</v>
      </c>
      <c r="Q93" s="55">
        <f t="shared" si="32"/>
        <v>411.86161449752882</v>
      </c>
      <c r="R93" s="54">
        <v>4</v>
      </c>
      <c r="S93" s="55">
        <f t="shared" si="33"/>
        <v>164.74464579901152</v>
      </c>
      <c r="T93" s="54">
        <v>0</v>
      </c>
      <c r="U93" s="56">
        <v>2411</v>
      </c>
      <c r="V93" s="54">
        <v>14</v>
      </c>
      <c r="W93" s="55">
        <f t="shared" si="34"/>
        <v>580.67192036499387</v>
      </c>
      <c r="X93" s="54">
        <v>10</v>
      </c>
      <c r="Y93" s="55">
        <f t="shared" si="28"/>
        <v>414.76565740356699</v>
      </c>
      <c r="Z93" s="160">
        <v>0</v>
      </c>
      <c r="AA93" s="7">
        <v>52351</v>
      </c>
      <c r="AB93" s="7">
        <v>560</v>
      </c>
      <c r="AC93" s="14">
        <f t="shared" si="35"/>
        <v>1069.7025844778514</v>
      </c>
      <c r="AD93" s="7">
        <v>560</v>
      </c>
      <c r="AE93" s="14">
        <f t="shared" si="36"/>
        <v>1069.7025844778514</v>
      </c>
      <c r="AF93" s="7">
        <v>0</v>
      </c>
      <c r="AG93" s="7">
        <v>52303</v>
      </c>
      <c r="AH93" s="7">
        <v>575</v>
      </c>
      <c r="AI93" s="14">
        <f t="shared" si="37"/>
        <v>1099.36332523947</v>
      </c>
      <c r="AJ93" s="7">
        <v>575</v>
      </c>
      <c r="AK93" s="14">
        <f t="shared" si="29"/>
        <v>1099.36332523947</v>
      </c>
      <c r="AL93" s="159">
        <v>0</v>
      </c>
      <c r="AM93" s="8">
        <f t="shared" si="50"/>
        <v>71954</v>
      </c>
      <c r="AN93" s="8">
        <f t="shared" si="38"/>
        <v>638</v>
      </c>
      <c r="AO93" s="13">
        <f t="shared" si="39"/>
        <v>886.67759957750786</v>
      </c>
      <c r="AP93" s="161">
        <f t="shared" si="40"/>
        <v>632</v>
      </c>
      <c r="AQ93" s="13">
        <f t="shared" si="30"/>
        <v>878.33893876643401</v>
      </c>
      <c r="AR93" s="164">
        <f t="shared" si="41"/>
        <v>0</v>
      </c>
      <c r="AS93" s="133">
        <f t="shared" si="42"/>
        <v>71771</v>
      </c>
      <c r="AT93" s="133">
        <f t="shared" si="43"/>
        <v>661</v>
      </c>
      <c r="AU93" s="124">
        <f t="shared" si="44"/>
        <v>920.98479887419705</v>
      </c>
      <c r="AV93" s="133">
        <f t="shared" si="45"/>
        <v>657</v>
      </c>
      <c r="AW93" s="136">
        <f t="shared" si="46"/>
        <v>915.4115171866074</v>
      </c>
      <c r="AX93" s="133">
        <f t="shared" si="47"/>
        <v>0</v>
      </c>
    </row>
    <row r="94" spans="1:51" x14ac:dyDescent="0.2">
      <c r="A94" s="21" t="s">
        <v>173</v>
      </c>
      <c r="B94" s="21" t="s">
        <v>174</v>
      </c>
      <c r="C94" s="145">
        <v>17175</v>
      </c>
      <c r="D94" s="112">
        <v>179</v>
      </c>
      <c r="E94" s="113">
        <f t="shared" si="48"/>
        <v>1042.212518195051</v>
      </c>
      <c r="F94" s="112">
        <v>163</v>
      </c>
      <c r="G94" s="113">
        <f t="shared" si="49"/>
        <v>949.05385735080063</v>
      </c>
      <c r="H94" s="112">
        <v>14</v>
      </c>
      <c r="I94" s="106">
        <v>17057</v>
      </c>
      <c r="J94" s="110">
        <v>321</v>
      </c>
      <c r="K94" s="111">
        <f t="shared" si="31"/>
        <v>1881.9253092571964</v>
      </c>
      <c r="L94" s="110">
        <v>307</v>
      </c>
      <c r="M94" s="111">
        <f t="shared" si="27"/>
        <v>1799.8475699126459</v>
      </c>
      <c r="N94" s="156">
        <v>13</v>
      </c>
      <c r="O94" s="54">
        <v>2428</v>
      </c>
      <c r="P94" s="54">
        <v>26</v>
      </c>
      <c r="Q94" s="55">
        <f t="shared" si="32"/>
        <v>1070.840197693575</v>
      </c>
      <c r="R94" s="54">
        <v>13</v>
      </c>
      <c r="S94" s="55">
        <f t="shared" si="33"/>
        <v>535.42009884678748</v>
      </c>
      <c r="T94" s="54">
        <v>3</v>
      </c>
      <c r="U94" s="56">
        <v>2411</v>
      </c>
      <c r="V94" s="54">
        <v>84</v>
      </c>
      <c r="W94" s="55">
        <f t="shared" si="34"/>
        <v>3484.0315221899627</v>
      </c>
      <c r="X94" s="54">
        <v>21</v>
      </c>
      <c r="Y94" s="55">
        <f t="shared" si="28"/>
        <v>871.00788054749069</v>
      </c>
      <c r="Z94" s="160">
        <v>1</v>
      </c>
      <c r="AA94" s="7">
        <v>52351</v>
      </c>
      <c r="AB94" s="7">
        <v>387</v>
      </c>
      <c r="AC94" s="14">
        <f t="shared" si="35"/>
        <v>739.24089320165808</v>
      </c>
      <c r="AD94" s="7">
        <v>145</v>
      </c>
      <c r="AE94" s="14">
        <f t="shared" si="36"/>
        <v>276.97656205230078</v>
      </c>
      <c r="AF94" s="7">
        <v>129</v>
      </c>
      <c r="AG94" s="7">
        <v>52303</v>
      </c>
      <c r="AH94" s="7">
        <v>423</v>
      </c>
      <c r="AI94" s="14">
        <f t="shared" si="37"/>
        <v>808.74902013268832</v>
      </c>
      <c r="AJ94" s="7">
        <v>189</v>
      </c>
      <c r="AK94" s="14">
        <f t="shared" si="29"/>
        <v>361.35594516566925</v>
      </c>
      <c r="AL94" s="159">
        <v>129</v>
      </c>
      <c r="AM94" s="8">
        <f t="shared" si="50"/>
        <v>71954</v>
      </c>
      <c r="AN94" s="8">
        <f t="shared" si="38"/>
        <v>592</v>
      </c>
      <c r="AO94" s="13">
        <f t="shared" si="39"/>
        <v>822.74786669260925</v>
      </c>
      <c r="AP94" s="161">
        <f t="shared" si="40"/>
        <v>321</v>
      </c>
      <c r="AQ94" s="13">
        <f t="shared" si="30"/>
        <v>446.11835339244521</v>
      </c>
      <c r="AR94" s="164">
        <f t="shared" si="41"/>
        <v>146</v>
      </c>
      <c r="AS94" s="133">
        <f t="shared" si="42"/>
        <v>71771</v>
      </c>
      <c r="AT94" s="133">
        <f t="shared" si="43"/>
        <v>828</v>
      </c>
      <c r="AU94" s="124">
        <f t="shared" si="44"/>
        <v>1153.6693093310669</v>
      </c>
      <c r="AV94" s="133">
        <f t="shared" si="45"/>
        <v>517</v>
      </c>
      <c r="AW94" s="136">
        <f t="shared" si="46"/>
        <v>720.34665812096807</v>
      </c>
      <c r="AX94" s="133">
        <f t="shared" si="47"/>
        <v>143</v>
      </c>
    </row>
    <row r="95" spans="1:51" x14ac:dyDescent="0.2">
      <c r="A95" s="21" t="s">
        <v>175</v>
      </c>
      <c r="B95" s="21" t="s">
        <v>176</v>
      </c>
      <c r="C95" s="145">
        <v>17175</v>
      </c>
      <c r="D95" s="112">
        <v>99</v>
      </c>
      <c r="E95" s="113">
        <f t="shared" si="48"/>
        <v>576.41921397379917</v>
      </c>
      <c r="F95" s="112">
        <v>99</v>
      </c>
      <c r="G95" s="113">
        <f t="shared" si="49"/>
        <v>576.41921397379917</v>
      </c>
      <c r="H95" s="112">
        <v>0</v>
      </c>
      <c r="I95" s="106">
        <v>17057</v>
      </c>
      <c r="J95" s="110">
        <v>234</v>
      </c>
      <c r="K95" s="111">
        <f t="shared" si="31"/>
        <v>1371.8707861874889</v>
      </c>
      <c r="L95" s="110">
        <v>234</v>
      </c>
      <c r="M95" s="111">
        <f t="shared" si="27"/>
        <v>1371.8707861874889</v>
      </c>
      <c r="N95" s="156">
        <v>0</v>
      </c>
      <c r="O95" s="54">
        <v>2428</v>
      </c>
      <c r="P95" s="54">
        <v>11</v>
      </c>
      <c r="Q95" s="55">
        <f t="shared" si="32"/>
        <v>453.04777594728171</v>
      </c>
      <c r="R95" s="54">
        <v>11</v>
      </c>
      <c r="S95" s="55">
        <f t="shared" si="33"/>
        <v>453.04777594728171</v>
      </c>
      <c r="T95" s="54">
        <v>0</v>
      </c>
      <c r="U95" s="56">
        <v>2411</v>
      </c>
      <c r="V95" s="54">
        <v>13</v>
      </c>
      <c r="W95" s="55">
        <f t="shared" si="34"/>
        <v>539.19535462463705</v>
      </c>
      <c r="X95" s="54">
        <v>13</v>
      </c>
      <c r="Y95" s="55">
        <f t="shared" si="28"/>
        <v>539.19535462463705</v>
      </c>
      <c r="Z95" s="160">
        <v>0</v>
      </c>
      <c r="AA95" s="7">
        <v>52351</v>
      </c>
      <c r="AB95" s="7">
        <v>106</v>
      </c>
      <c r="AC95" s="14">
        <f t="shared" si="35"/>
        <v>202.47941777616472</v>
      </c>
      <c r="AD95" s="7">
        <v>106</v>
      </c>
      <c r="AE95" s="14">
        <f t="shared" si="36"/>
        <v>202.47941777616472</v>
      </c>
      <c r="AF95" s="7">
        <v>0</v>
      </c>
      <c r="AG95" s="7">
        <v>52303</v>
      </c>
      <c r="AH95" s="7">
        <v>110</v>
      </c>
      <c r="AI95" s="14">
        <f t="shared" si="37"/>
        <v>210.31298395885514</v>
      </c>
      <c r="AJ95" s="7">
        <v>110</v>
      </c>
      <c r="AK95" s="14">
        <f t="shared" si="29"/>
        <v>210.31298395885514</v>
      </c>
      <c r="AL95" s="159">
        <v>0</v>
      </c>
      <c r="AM95" s="8">
        <f t="shared" si="50"/>
        <v>71954</v>
      </c>
      <c r="AN95" s="8">
        <f t="shared" si="38"/>
        <v>216</v>
      </c>
      <c r="AO95" s="13">
        <f t="shared" si="39"/>
        <v>300.1917891986547</v>
      </c>
      <c r="AP95" s="161">
        <f t="shared" si="40"/>
        <v>216</v>
      </c>
      <c r="AQ95" s="13">
        <f t="shared" si="30"/>
        <v>300.1917891986547</v>
      </c>
      <c r="AR95" s="164">
        <f t="shared" si="41"/>
        <v>0</v>
      </c>
      <c r="AS95" s="133">
        <f t="shared" si="42"/>
        <v>71771</v>
      </c>
      <c r="AT95" s="133">
        <f t="shared" si="43"/>
        <v>357</v>
      </c>
      <c r="AU95" s="124">
        <f t="shared" si="44"/>
        <v>497.4153906173803</v>
      </c>
      <c r="AV95" s="133">
        <f t="shared" si="45"/>
        <v>357</v>
      </c>
      <c r="AW95" s="136">
        <f t="shared" si="46"/>
        <v>497.4153906173803</v>
      </c>
      <c r="AX95" s="133">
        <f t="shared" si="47"/>
        <v>0</v>
      </c>
    </row>
    <row r="96" spans="1:51" x14ac:dyDescent="0.2">
      <c r="A96" s="21" t="s">
        <v>177</v>
      </c>
      <c r="B96" s="21" t="s">
        <v>178</v>
      </c>
      <c r="C96" s="145">
        <v>17175</v>
      </c>
      <c r="D96" s="112">
        <v>21</v>
      </c>
      <c r="E96" s="113">
        <f t="shared" si="48"/>
        <v>122.27074235807861</v>
      </c>
      <c r="F96" s="112">
        <v>5</v>
      </c>
      <c r="G96" s="113">
        <f t="shared" si="49"/>
        <v>29.11208151382824</v>
      </c>
      <c r="H96" s="112">
        <v>14</v>
      </c>
      <c r="I96" s="106">
        <v>17057</v>
      </c>
      <c r="J96" s="110">
        <v>15</v>
      </c>
      <c r="K96" s="111">
        <f t="shared" si="31"/>
        <v>87.940435012018526</v>
      </c>
      <c r="L96" s="110">
        <v>1</v>
      </c>
      <c r="M96" s="111">
        <f t="shared" si="27"/>
        <v>5.8626956674679018</v>
      </c>
      <c r="N96" s="156">
        <v>13</v>
      </c>
      <c r="O96" s="54">
        <v>2428</v>
      </c>
      <c r="P96" s="54">
        <v>4</v>
      </c>
      <c r="Q96" s="55">
        <f t="shared" si="32"/>
        <v>164.74464579901152</v>
      </c>
      <c r="R96" s="54">
        <v>2</v>
      </c>
      <c r="S96" s="55">
        <f t="shared" si="33"/>
        <v>82.372322899505761</v>
      </c>
      <c r="T96" s="54">
        <v>2</v>
      </c>
      <c r="U96" s="56">
        <v>2411</v>
      </c>
      <c r="V96" s="54">
        <v>3</v>
      </c>
      <c r="W96" s="55">
        <f t="shared" si="34"/>
        <v>124.4296972210701</v>
      </c>
      <c r="X96" s="54">
        <v>1</v>
      </c>
      <c r="Y96" s="55">
        <f t="shared" si="28"/>
        <v>41.476565740356698</v>
      </c>
      <c r="Z96" s="160">
        <v>1</v>
      </c>
      <c r="AA96" s="7">
        <v>52351</v>
      </c>
      <c r="AB96" s="7">
        <v>100</v>
      </c>
      <c r="AC96" s="14">
        <f t="shared" si="35"/>
        <v>191.01831865675919</v>
      </c>
      <c r="AD96" s="7">
        <v>10</v>
      </c>
      <c r="AE96" s="14">
        <f t="shared" si="36"/>
        <v>19.101831865675919</v>
      </c>
      <c r="AF96" s="7">
        <v>61</v>
      </c>
      <c r="AG96" s="7">
        <v>52303</v>
      </c>
      <c r="AH96" s="7">
        <v>175</v>
      </c>
      <c r="AI96" s="14">
        <f t="shared" si="37"/>
        <v>334.58883811636048</v>
      </c>
      <c r="AJ96" s="7">
        <v>9</v>
      </c>
      <c r="AK96" s="14">
        <f t="shared" si="29"/>
        <v>17.207425960269966</v>
      </c>
      <c r="AL96" s="159">
        <v>56</v>
      </c>
      <c r="AM96" s="8">
        <f t="shared" si="50"/>
        <v>71954</v>
      </c>
      <c r="AN96" s="8">
        <f t="shared" si="38"/>
        <v>125</v>
      </c>
      <c r="AO96" s="13">
        <f t="shared" si="39"/>
        <v>173.72210023070295</v>
      </c>
      <c r="AP96" s="161">
        <f t="shared" si="40"/>
        <v>17</v>
      </c>
      <c r="AQ96" s="13">
        <f t="shared" si="30"/>
        <v>23.626205631375601</v>
      </c>
      <c r="AR96" s="164">
        <f t="shared" si="41"/>
        <v>77</v>
      </c>
      <c r="AS96" s="133">
        <f t="shared" si="42"/>
        <v>71771</v>
      </c>
      <c r="AT96" s="133">
        <f t="shared" si="43"/>
        <v>193</v>
      </c>
      <c r="AU96" s="124">
        <f t="shared" si="44"/>
        <v>268.91084142620281</v>
      </c>
      <c r="AV96" s="133">
        <f t="shared" si="45"/>
        <v>11</v>
      </c>
      <c r="AW96" s="136">
        <f t="shared" si="46"/>
        <v>15.326524640871662</v>
      </c>
      <c r="AX96" s="133">
        <f t="shared" si="47"/>
        <v>70</v>
      </c>
    </row>
    <row r="97" spans="1:51" x14ac:dyDescent="0.2">
      <c r="A97" s="21" t="s">
        <v>179</v>
      </c>
      <c r="B97" s="21" t="s">
        <v>180</v>
      </c>
      <c r="C97" s="145">
        <v>17175</v>
      </c>
      <c r="D97" s="112">
        <v>57</v>
      </c>
      <c r="E97" s="113">
        <f t="shared" si="48"/>
        <v>331.87772925764187</v>
      </c>
      <c r="F97" s="112">
        <v>57</v>
      </c>
      <c r="G97" s="113">
        <f t="shared" si="49"/>
        <v>331.87772925764187</v>
      </c>
      <c r="H97" s="112">
        <v>0</v>
      </c>
      <c r="I97" s="106">
        <v>17057</v>
      </c>
      <c r="J97" s="110">
        <v>72</v>
      </c>
      <c r="K97" s="111">
        <f t="shared" si="31"/>
        <v>422.11408805768889</v>
      </c>
      <c r="L97" s="110">
        <v>72</v>
      </c>
      <c r="M97" s="111">
        <f t="shared" si="27"/>
        <v>422.11408805768889</v>
      </c>
      <c r="N97" s="156">
        <v>0</v>
      </c>
      <c r="O97" s="54">
        <v>2428</v>
      </c>
      <c r="P97" s="54">
        <v>10</v>
      </c>
      <c r="Q97" s="55">
        <f t="shared" si="32"/>
        <v>411.86161449752882</v>
      </c>
      <c r="R97" s="54">
        <v>0</v>
      </c>
      <c r="S97" s="55">
        <f t="shared" si="33"/>
        <v>0</v>
      </c>
      <c r="T97" s="54">
        <v>0</v>
      </c>
      <c r="U97" s="56">
        <v>2411</v>
      </c>
      <c r="V97" s="54">
        <v>68</v>
      </c>
      <c r="W97" s="55">
        <f t="shared" si="34"/>
        <v>2820.4064703442555</v>
      </c>
      <c r="X97" s="54">
        <v>7</v>
      </c>
      <c r="Y97" s="55">
        <f t="shared" si="28"/>
        <v>290.33596018249693</v>
      </c>
      <c r="Z97" s="160">
        <v>0</v>
      </c>
      <c r="AA97" s="7">
        <v>52351</v>
      </c>
      <c r="AB97" s="7">
        <v>19</v>
      </c>
      <c r="AC97" s="14">
        <f t="shared" si="35"/>
        <v>36.293480544784245</v>
      </c>
      <c r="AD97" s="7">
        <v>19</v>
      </c>
      <c r="AE97" s="14">
        <f t="shared" si="36"/>
        <v>36.293480544784245</v>
      </c>
      <c r="AF97" s="7">
        <v>0</v>
      </c>
      <c r="AG97" s="7">
        <v>52303</v>
      </c>
      <c r="AH97" s="7">
        <v>55</v>
      </c>
      <c r="AI97" s="14">
        <f t="shared" si="37"/>
        <v>105.15649197942757</v>
      </c>
      <c r="AJ97" s="7">
        <v>55</v>
      </c>
      <c r="AK97" s="14">
        <f t="shared" si="29"/>
        <v>105.15649197942757</v>
      </c>
      <c r="AL97" s="159">
        <v>0</v>
      </c>
      <c r="AM97" s="8">
        <f t="shared" si="50"/>
        <v>71954</v>
      </c>
      <c r="AN97" s="8">
        <f t="shared" si="38"/>
        <v>86</v>
      </c>
      <c r="AO97" s="13">
        <f t="shared" si="39"/>
        <v>119.52080495872363</v>
      </c>
      <c r="AP97" s="161">
        <f t="shared" si="40"/>
        <v>76</v>
      </c>
      <c r="AQ97" s="13">
        <f t="shared" si="30"/>
        <v>105.62303694026738</v>
      </c>
      <c r="AR97" s="164">
        <f t="shared" si="41"/>
        <v>0</v>
      </c>
      <c r="AS97" s="133">
        <f t="shared" si="42"/>
        <v>71771</v>
      </c>
      <c r="AT97" s="133">
        <f t="shared" si="43"/>
        <v>195</v>
      </c>
      <c r="AU97" s="124">
        <f t="shared" si="44"/>
        <v>271.69748226999764</v>
      </c>
      <c r="AV97" s="133">
        <f t="shared" si="45"/>
        <v>134</v>
      </c>
      <c r="AW97" s="136">
        <f t="shared" si="46"/>
        <v>186.70493653425478</v>
      </c>
      <c r="AX97" s="133">
        <f t="shared" si="47"/>
        <v>0</v>
      </c>
    </row>
    <row r="98" spans="1:51" x14ac:dyDescent="0.2">
      <c r="A98" s="21" t="s">
        <v>181</v>
      </c>
      <c r="B98" s="21" t="s">
        <v>182</v>
      </c>
      <c r="C98" s="145">
        <v>17175</v>
      </c>
      <c r="D98" s="112">
        <v>2</v>
      </c>
      <c r="E98" s="113">
        <f t="shared" si="48"/>
        <v>11.644832605531295</v>
      </c>
      <c r="F98" s="112">
        <v>2</v>
      </c>
      <c r="G98" s="113">
        <f t="shared" si="49"/>
        <v>11.644832605531295</v>
      </c>
      <c r="H98" s="112">
        <v>0</v>
      </c>
      <c r="I98" s="106">
        <v>17057</v>
      </c>
      <c r="J98" s="110"/>
      <c r="K98" s="111">
        <f t="shared" si="31"/>
        <v>0</v>
      </c>
      <c r="L98" s="110"/>
      <c r="M98" s="111">
        <f t="shared" si="27"/>
        <v>0</v>
      </c>
      <c r="N98" s="156">
        <v>0</v>
      </c>
      <c r="O98" s="54">
        <v>2428</v>
      </c>
      <c r="P98" s="54">
        <v>0</v>
      </c>
      <c r="Q98" s="55">
        <f t="shared" si="32"/>
        <v>0</v>
      </c>
      <c r="R98" s="54">
        <v>0</v>
      </c>
      <c r="S98" s="55">
        <f t="shared" si="33"/>
        <v>0</v>
      </c>
      <c r="T98" s="54">
        <v>0</v>
      </c>
      <c r="U98" s="56">
        <v>2411</v>
      </c>
      <c r="V98" s="54"/>
      <c r="W98" s="55">
        <f t="shared" si="34"/>
        <v>0</v>
      </c>
      <c r="X98" s="54"/>
      <c r="Y98" s="55">
        <f t="shared" si="28"/>
        <v>0</v>
      </c>
      <c r="Z98" s="160">
        <v>0</v>
      </c>
      <c r="AA98" s="7">
        <v>52351</v>
      </c>
      <c r="AB98" s="7">
        <v>14</v>
      </c>
      <c r="AC98" s="14">
        <f t="shared" si="35"/>
        <v>26.742564611946285</v>
      </c>
      <c r="AD98" s="7">
        <v>5</v>
      </c>
      <c r="AE98" s="14">
        <f t="shared" si="36"/>
        <v>9.5509159328379596</v>
      </c>
      <c r="AF98" s="7">
        <v>13</v>
      </c>
      <c r="AG98" s="7">
        <v>52303</v>
      </c>
      <c r="AH98" s="7">
        <v>20</v>
      </c>
      <c r="AI98" s="14">
        <f t="shared" si="37"/>
        <v>38.23872435615548</v>
      </c>
      <c r="AJ98" s="7">
        <v>7</v>
      </c>
      <c r="AK98" s="14">
        <f t="shared" si="29"/>
        <v>13.383553524654417</v>
      </c>
      <c r="AL98" s="159">
        <v>14</v>
      </c>
      <c r="AM98" s="8">
        <f t="shared" si="50"/>
        <v>71954</v>
      </c>
      <c r="AN98" s="8">
        <f t="shared" si="38"/>
        <v>16</v>
      </c>
      <c r="AO98" s="13">
        <f t="shared" si="39"/>
        <v>22.236428829529977</v>
      </c>
      <c r="AP98" s="161">
        <f t="shared" si="40"/>
        <v>7</v>
      </c>
      <c r="AQ98" s="13">
        <f t="shared" si="30"/>
        <v>9.7284376129193646</v>
      </c>
      <c r="AR98" s="164">
        <f t="shared" si="41"/>
        <v>13</v>
      </c>
      <c r="AS98" s="133">
        <f t="shared" si="42"/>
        <v>71771</v>
      </c>
      <c r="AT98" s="133">
        <f t="shared" si="43"/>
        <v>20</v>
      </c>
      <c r="AU98" s="124">
        <f t="shared" si="44"/>
        <v>27.866408437948476</v>
      </c>
      <c r="AV98" s="133">
        <f t="shared" si="45"/>
        <v>7</v>
      </c>
      <c r="AW98" s="136">
        <f t="shared" si="46"/>
        <v>9.7532429532819656</v>
      </c>
      <c r="AX98" s="133">
        <f t="shared" si="47"/>
        <v>14</v>
      </c>
    </row>
    <row r="99" spans="1:51" x14ac:dyDescent="0.2">
      <c r="A99" s="21" t="s">
        <v>183</v>
      </c>
      <c r="B99" s="21" t="s">
        <v>184</v>
      </c>
      <c r="C99" s="145">
        <v>17175</v>
      </c>
      <c r="D99" s="112">
        <v>0</v>
      </c>
      <c r="E99" s="113">
        <f t="shared" si="48"/>
        <v>0</v>
      </c>
      <c r="F99" s="112">
        <v>0</v>
      </c>
      <c r="G99" s="113">
        <f t="shared" si="49"/>
        <v>0</v>
      </c>
      <c r="H99" s="112">
        <v>0</v>
      </c>
      <c r="I99" s="106">
        <v>17057</v>
      </c>
      <c r="J99" s="110"/>
      <c r="K99" s="111">
        <f t="shared" si="31"/>
        <v>0</v>
      </c>
      <c r="L99" s="110"/>
      <c r="M99" s="111">
        <f t="shared" si="27"/>
        <v>0</v>
      </c>
      <c r="N99" s="156">
        <v>0</v>
      </c>
      <c r="O99" s="54">
        <v>2428</v>
      </c>
      <c r="P99" s="54">
        <v>1</v>
      </c>
      <c r="Q99" s="55">
        <f t="shared" si="32"/>
        <v>41.186161449752881</v>
      </c>
      <c r="R99" s="54">
        <v>0</v>
      </c>
      <c r="S99" s="55">
        <f t="shared" si="33"/>
        <v>0</v>
      </c>
      <c r="T99" s="54">
        <v>1</v>
      </c>
      <c r="U99" s="56">
        <v>2411</v>
      </c>
      <c r="V99" s="54"/>
      <c r="W99" s="55">
        <f t="shared" si="34"/>
        <v>0</v>
      </c>
      <c r="X99" s="54"/>
      <c r="Y99" s="55">
        <f t="shared" si="28"/>
        <v>0</v>
      </c>
      <c r="Z99" s="160">
        <v>0</v>
      </c>
      <c r="AA99" s="7">
        <v>52351</v>
      </c>
      <c r="AB99" s="7">
        <v>148</v>
      </c>
      <c r="AC99" s="14">
        <f t="shared" si="35"/>
        <v>282.70711161200359</v>
      </c>
      <c r="AD99" s="7">
        <v>5</v>
      </c>
      <c r="AE99" s="14">
        <f t="shared" si="36"/>
        <v>9.5509159328379596</v>
      </c>
      <c r="AF99" s="7">
        <v>55</v>
      </c>
      <c r="AG99" s="7">
        <v>52303</v>
      </c>
      <c r="AH99" s="7">
        <v>63</v>
      </c>
      <c r="AI99" s="14">
        <f t="shared" si="37"/>
        <v>120.45198172188977</v>
      </c>
      <c r="AJ99" s="7">
        <v>8</v>
      </c>
      <c r="AK99" s="14">
        <f t="shared" si="29"/>
        <v>15.295489742462191</v>
      </c>
      <c r="AL99" s="159">
        <v>59</v>
      </c>
      <c r="AM99" s="8">
        <f t="shared" si="50"/>
        <v>71954</v>
      </c>
      <c r="AN99" s="8">
        <f t="shared" si="38"/>
        <v>149</v>
      </c>
      <c r="AO99" s="13">
        <f t="shared" si="39"/>
        <v>207.07674347499793</v>
      </c>
      <c r="AP99" s="161">
        <f t="shared" si="40"/>
        <v>5</v>
      </c>
      <c r="AQ99" s="13">
        <f t="shared" si="30"/>
        <v>6.9488840092281174</v>
      </c>
      <c r="AR99" s="164">
        <f t="shared" si="41"/>
        <v>56</v>
      </c>
      <c r="AS99" s="133">
        <f t="shared" si="42"/>
        <v>71771</v>
      </c>
      <c r="AT99" s="133">
        <f t="shared" si="43"/>
        <v>63</v>
      </c>
      <c r="AU99" s="124">
        <f t="shared" si="44"/>
        <v>87.779186579537694</v>
      </c>
      <c r="AV99" s="133">
        <f t="shared" si="45"/>
        <v>8</v>
      </c>
      <c r="AW99" s="136">
        <f t="shared" si="46"/>
        <v>11.14656337517939</v>
      </c>
      <c r="AX99" s="133">
        <f t="shared" si="47"/>
        <v>59</v>
      </c>
    </row>
    <row r="100" spans="1:51" x14ac:dyDescent="0.2">
      <c r="A100" s="21" t="s">
        <v>185</v>
      </c>
      <c r="B100" s="21" t="s">
        <v>186</v>
      </c>
      <c r="C100" s="145">
        <v>17175</v>
      </c>
      <c r="D100" s="112">
        <v>0</v>
      </c>
      <c r="E100" s="113">
        <f t="shared" si="48"/>
        <v>0</v>
      </c>
      <c r="F100" s="112">
        <v>0</v>
      </c>
      <c r="G100" s="113">
        <f t="shared" si="49"/>
        <v>0</v>
      </c>
      <c r="H100" s="112">
        <v>0</v>
      </c>
      <c r="I100" s="106">
        <v>17057</v>
      </c>
      <c r="J100" s="110"/>
      <c r="K100" s="111">
        <f t="shared" si="31"/>
        <v>0</v>
      </c>
      <c r="L100" s="110"/>
      <c r="M100" s="111">
        <f t="shared" si="27"/>
        <v>0</v>
      </c>
      <c r="N100" s="156">
        <v>0</v>
      </c>
      <c r="O100" s="54">
        <v>2428</v>
      </c>
      <c r="P100" s="54">
        <v>0</v>
      </c>
      <c r="Q100" s="55">
        <f t="shared" si="32"/>
        <v>0</v>
      </c>
      <c r="R100" s="54">
        <v>0</v>
      </c>
      <c r="S100" s="55">
        <f t="shared" si="33"/>
        <v>0</v>
      </c>
      <c r="T100" s="54">
        <v>0</v>
      </c>
      <c r="U100" s="56">
        <v>2411</v>
      </c>
      <c r="V100" s="54"/>
      <c r="W100" s="55">
        <f t="shared" si="34"/>
        <v>0</v>
      </c>
      <c r="X100" s="54"/>
      <c r="Y100" s="55">
        <f t="shared" si="28"/>
        <v>0</v>
      </c>
      <c r="Z100" s="160">
        <v>0</v>
      </c>
      <c r="AA100" s="7">
        <v>52351</v>
      </c>
      <c r="AB100" s="7">
        <v>11</v>
      </c>
      <c r="AC100" s="14">
        <f t="shared" si="35"/>
        <v>21.012015052243509</v>
      </c>
      <c r="AD100" s="7">
        <v>2</v>
      </c>
      <c r="AE100" s="14">
        <f t="shared" si="36"/>
        <v>3.8203663731351836</v>
      </c>
      <c r="AF100" s="7">
        <v>10</v>
      </c>
      <c r="AG100" s="7">
        <v>52303</v>
      </c>
      <c r="AH100" s="7">
        <v>14</v>
      </c>
      <c r="AI100" s="14">
        <f t="shared" si="37"/>
        <v>26.767107049308834</v>
      </c>
      <c r="AJ100" s="7">
        <v>4</v>
      </c>
      <c r="AK100" s="14">
        <f t="shared" si="29"/>
        <v>7.6477448712310956</v>
      </c>
      <c r="AL100" s="159">
        <v>12</v>
      </c>
      <c r="AM100" s="8">
        <f t="shared" si="50"/>
        <v>71954</v>
      </c>
      <c r="AN100" s="8">
        <f t="shared" si="38"/>
        <v>11</v>
      </c>
      <c r="AO100" s="13">
        <f t="shared" si="39"/>
        <v>15.287544820301861</v>
      </c>
      <c r="AP100" s="161">
        <f t="shared" si="40"/>
        <v>2</v>
      </c>
      <c r="AQ100" s="13">
        <f t="shared" si="30"/>
        <v>2.7795536036912472</v>
      </c>
      <c r="AR100" s="164">
        <f t="shared" si="41"/>
        <v>10</v>
      </c>
      <c r="AS100" s="133">
        <f t="shared" si="42"/>
        <v>71771</v>
      </c>
      <c r="AT100" s="133">
        <f t="shared" si="43"/>
        <v>14</v>
      </c>
      <c r="AU100" s="124">
        <f t="shared" si="44"/>
        <v>19.506485906563931</v>
      </c>
      <c r="AV100" s="133">
        <f t="shared" si="45"/>
        <v>4</v>
      </c>
      <c r="AW100" s="136">
        <f t="shared" si="46"/>
        <v>5.5732816875896951</v>
      </c>
      <c r="AX100" s="133">
        <f t="shared" si="47"/>
        <v>12</v>
      </c>
    </row>
    <row r="101" spans="1:51" x14ac:dyDescent="0.2">
      <c r="A101" s="21" t="s">
        <v>187</v>
      </c>
      <c r="B101" s="21" t="s">
        <v>188</v>
      </c>
      <c r="C101" s="145">
        <v>17175</v>
      </c>
      <c r="D101" s="112">
        <v>0</v>
      </c>
      <c r="E101" s="113">
        <f t="shared" si="48"/>
        <v>0</v>
      </c>
      <c r="F101" s="112">
        <v>0</v>
      </c>
      <c r="G101" s="113">
        <f t="shared" si="49"/>
        <v>0</v>
      </c>
      <c r="H101" s="112">
        <v>0</v>
      </c>
      <c r="I101" s="106">
        <v>17057</v>
      </c>
      <c r="J101" s="110"/>
      <c r="K101" s="111">
        <f t="shared" si="31"/>
        <v>0</v>
      </c>
      <c r="L101" s="110"/>
      <c r="M101" s="111">
        <f t="shared" si="27"/>
        <v>0</v>
      </c>
      <c r="N101" s="156">
        <v>0</v>
      </c>
      <c r="O101" s="54">
        <v>2428</v>
      </c>
      <c r="P101" s="54">
        <v>0</v>
      </c>
      <c r="Q101" s="55">
        <f t="shared" si="32"/>
        <v>0</v>
      </c>
      <c r="R101" s="54">
        <v>0</v>
      </c>
      <c r="S101" s="55">
        <f t="shared" si="33"/>
        <v>0</v>
      </c>
      <c r="T101" s="54">
        <v>0</v>
      </c>
      <c r="U101" s="56">
        <v>2411</v>
      </c>
      <c r="V101" s="54"/>
      <c r="W101" s="55">
        <f t="shared" si="34"/>
        <v>0</v>
      </c>
      <c r="X101" s="54"/>
      <c r="Y101" s="55">
        <f t="shared" si="28"/>
        <v>0</v>
      </c>
      <c r="Z101" s="160">
        <v>0</v>
      </c>
      <c r="AA101" s="7">
        <v>52351</v>
      </c>
      <c r="AB101" s="7">
        <v>9</v>
      </c>
      <c r="AC101" s="14">
        <f t="shared" si="35"/>
        <v>17.191648679108326</v>
      </c>
      <c r="AD101" s="7">
        <v>2</v>
      </c>
      <c r="AE101" s="14">
        <f t="shared" si="36"/>
        <v>3.8203663731351836</v>
      </c>
      <c r="AF101" s="7">
        <v>9</v>
      </c>
      <c r="AG101" s="7">
        <v>52303</v>
      </c>
      <c r="AH101" s="7">
        <v>12</v>
      </c>
      <c r="AI101" s="14">
        <f t="shared" si="37"/>
        <v>22.943234613693289</v>
      </c>
      <c r="AJ101" s="7">
        <v>3</v>
      </c>
      <c r="AK101" s="14">
        <f t="shared" si="29"/>
        <v>5.7358086534233221</v>
      </c>
      <c r="AL101" s="159">
        <v>10</v>
      </c>
      <c r="AM101" s="8">
        <f t="shared" si="50"/>
        <v>71954</v>
      </c>
      <c r="AN101" s="8">
        <f t="shared" si="38"/>
        <v>9</v>
      </c>
      <c r="AO101" s="13">
        <f t="shared" si="39"/>
        <v>12.507991216610613</v>
      </c>
      <c r="AP101" s="161">
        <f t="shared" si="40"/>
        <v>2</v>
      </c>
      <c r="AQ101" s="13">
        <f t="shared" si="30"/>
        <v>2.7795536036912472</v>
      </c>
      <c r="AR101" s="164">
        <f t="shared" si="41"/>
        <v>9</v>
      </c>
      <c r="AS101" s="133">
        <f t="shared" si="42"/>
        <v>71771</v>
      </c>
      <c r="AT101" s="133">
        <f t="shared" si="43"/>
        <v>12</v>
      </c>
      <c r="AU101" s="124">
        <f t="shared" si="44"/>
        <v>16.719845062769085</v>
      </c>
      <c r="AV101" s="133">
        <f t="shared" si="45"/>
        <v>3</v>
      </c>
      <c r="AW101" s="136">
        <f t="shared" si="46"/>
        <v>4.1799612656922713</v>
      </c>
      <c r="AX101" s="133">
        <f t="shared" si="47"/>
        <v>10</v>
      </c>
    </row>
    <row r="102" spans="1:51" x14ac:dyDescent="0.2">
      <c r="A102" s="21" t="s">
        <v>189</v>
      </c>
      <c r="B102" s="21" t="s">
        <v>190</v>
      </c>
      <c r="C102" s="145">
        <v>17175</v>
      </c>
      <c r="D102" s="112">
        <v>0</v>
      </c>
      <c r="E102" s="113">
        <f t="shared" si="48"/>
        <v>0</v>
      </c>
      <c r="F102" s="112">
        <v>0</v>
      </c>
      <c r="G102" s="113">
        <f t="shared" si="49"/>
        <v>0</v>
      </c>
      <c r="H102" s="112">
        <v>0</v>
      </c>
      <c r="I102" s="106">
        <v>17057</v>
      </c>
      <c r="J102" s="110"/>
      <c r="K102" s="111">
        <f t="shared" si="31"/>
        <v>0</v>
      </c>
      <c r="L102" s="110"/>
      <c r="M102" s="111">
        <f t="shared" si="27"/>
        <v>0</v>
      </c>
      <c r="N102" s="156">
        <v>0</v>
      </c>
      <c r="O102" s="54">
        <v>2428</v>
      </c>
      <c r="P102" s="54">
        <v>0</v>
      </c>
      <c r="Q102" s="55">
        <f t="shared" si="32"/>
        <v>0</v>
      </c>
      <c r="R102" s="54">
        <v>0</v>
      </c>
      <c r="S102" s="55">
        <f t="shared" si="33"/>
        <v>0</v>
      </c>
      <c r="T102" s="54">
        <v>0</v>
      </c>
      <c r="U102" s="56">
        <v>2411</v>
      </c>
      <c r="V102" s="54"/>
      <c r="W102" s="55">
        <f t="shared" si="34"/>
        <v>0</v>
      </c>
      <c r="X102" s="54"/>
      <c r="Y102" s="55">
        <f t="shared" si="28"/>
        <v>0</v>
      </c>
      <c r="Z102" s="160">
        <v>0</v>
      </c>
      <c r="AA102" s="7">
        <v>52351</v>
      </c>
      <c r="AB102" s="7">
        <v>2</v>
      </c>
      <c r="AC102" s="14">
        <f t="shared" si="35"/>
        <v>3.8203663731351836</v>
      </c>
      <c r="AD102" s="7">
        <v>0</v>
      </c>
      <c r="AE102" s="14">
        <f t="shared" si="36"/>
        <v>0</v>
      </c>
      <c r="AF102" s="7">
        <v>1</v>
      </c>
      <c r="AG102" s="7">
        <v>52303</v>
      </c>
      <c r="AH102" s="7">
        <v>2</v>
      </c>
      <c r="AI102" s="14">
        <f t="shared" si="37"/>
        <v>3.8238724356155478</v>
      </c>
      <c r="AJ102" s="7">
        <v>1</v>
      </c>
      <c r="AK102" s="14">
        <f t="shared" si="29"/>
        <v>1.9119362178077739</v>
      </c>
      <c r="AL102" s="159">
        <v>2</v>
      </c>
      <c r="AM102" s="8">
        <f t="shared" si="50"/>
        <v>71954</v>
      </c>
      <c r="AN102" s="8">
        <f t="shared" si="38"/>
        <v>2</v>
      </c>
      <c r="AO102" s="13">
        <f t="shared" si="39"/>
        <v>2.7795536036912472</v>
      </c>
      <c r="AP102" s="161">
        <f t="shared" si="40"/>
        <v>0</v>
      </c>
      <c r="AQ102" s="13">
        <f t="shared" si="30"/>
        <v>0</v>
      </c>
      <c r="AR102" s="164">
        <f t="shared" si="41"/>
        <v>1</v>
      </c>
      <c r="AS102" s="133">
        <f t="shared" si="42"/>
        <v>71771</v>
      </c>
      <c r="AT102" s="133">
        <f t="shared" si="43"/>
        <v>2</v>
      </c>
      <c r="AU102" s="124">
        <f t="shared" si="44"/>
        <v>2.7866408437948476</v>
      </c>
      <c r="AV102" s="133">
        <f t="shared" si="45"/>
        <v>1</v>
      </c>
      <c r="AW102" s="136">
        <f t="shared" si="46"/>
        <v>1.3933204218974238</v>
      </c>
      <c r="AX102" s="133">
        <f t="shared" si="47"/>
        <v>2</v>
      </c>
    </row>
    <row r="103" spans="1:51" x14ac:dyDescent="0.2">
      <c r="A103" s="21" t="s">
        <v>191</v>
      </c>
      <c r="B103" s="21" t="s">
        <v>192</v>
      </c>
      <c r="C103" s="145">
        <v>17175</v>
      </c>
      <c r="D103" s="112">
        <v>20</v>
      </c>
      <c r="E103" s="113">
        <f t="shared" si="48"/>
        <v>116.44832605531296</v>
      </c>
      <c r="F103" s="112">
        <v>1</v>
      </c>
      <c r="G103" s="113">
        <f t="shared" si="49"/>
        <v>5.8224163027656477</v>
      </c>
      <c r="H103" s="112">
        <v>19</v>
      </c>
      <c r="I103" s="106">
        <v>17057</v>
      </c>
      <c r="J103" s="110">
        <v>24</v>
      </c>
      <c r="K103" s="111">
        <f t="shared" si="31"/>
        <v>140.70469601922966</v>
      </c>
      <c r="L103" s="110">
        <v>4</v>
      </c>
      <c r="M103" s="111">
        <f t="shared" si="27"/>
        <v>23.450782669871607</v>
      </c>
      <c r="N103" s="156">
        <v>22</v>
      </c>
      <c r="O103" s="54">
        <v>2428</v>
      </c>
      <c r="P103" s="54">
        <v>12</v>
      </c>
      <c r="Q103" s="55">
        <f t="shared" si="32"/>
        <v>494.23393739703454</v>
      </c>
      <c r="R103" s="54">
        <v>1</v>
      </c>
      <c r="S103" s="55">
        <f t="shared" si="33"/>
        <v>41.186161449752881</v>
      </c>
      <c r="T103" s="54">
        <v>9</v>
      </c>
      <c r="U103" s="56">
        <v>2411</v>
      </c>
      <c r="V103" s="54">
        <v>11</v>
      </c>
      <c r="W103" s="55">
        <f t="shared" si="34"/>
        <v>456.2422231439237</v>
      </c>
      <c r="X103" s="54">
        <v>1</v>
      </c>
      <c r="Y103" s="55">
        <f t="shared" si="28"/>
        <v>41.476565740356698</v>
      </c>
      <c r="Z103" s="160">
        <v>6</v>
      </c>
      <c r="AA103" s="7">
        <v>52351</v>
      </c>
      <c r="AB103" s="7">
        <v>378</v>
      </c>
      <c r="AC103" s="14">
        <f t="shared" si="35"/>
        <v>722.04924452254977</v>
      </c>
      <c r="AD103" s="7">
        <v>61</v>
      </c>
      <c r="AE103" s="14">
        <f t="shared" si="36"/>
        <v>116.52117438062309</v>
      </c>
      <c r="AF103" s="7">
        <v>314</v>
      </c>
      <c r="AG103" s="7">
        <v>52303</v>
      </c>
      <c r="AH103" s="7">
        <v>447</v>
      </c>
      <c r="AI103" s="14">
        <f t="shared" si="37"/>
        <v>854.63548936007498</v>
      </c>
      <c r="AJ103" s="7">
        <v>39</v>
      </c>
      <c r="AK103" s="14">
        <f t="shared" si="29"/>
        <v>74.565512494503182</v>
      </c>
      <c r="AL103" s="159">
        <v>417</v>
      </c>
      <c r="AM103" s="8">
        <f t="shared" si="50"/>
        <v>71954</v>
      </c>
      <c r="AN103" s="8">
        <f t="shared" si="38"/>
        <v>410</v>
      </c>
      <c r="AO103" s="13">
        <f t="shared" si="39"/>
        <v>569.80848875670574</v>
      </c>
      <c r="AP103" s="161">
        <f t="shared" si="40"/>
        <v>63</v>
      </c>
      <c r="AQ103" s="13">
        <f t="shared" si="30"/>
        <v>87.555938516274281</v>
      </c>
      <c r="AR103" s="164">
        <f t="shared" si="41"/>
        <v>342</v>
      </c>
      <c r="AS103" s="133">
        <f t="shared" si="42"/>
        <v>71771</v>
      </c>
      <c r="AT103" s="133">
        <f t="shared" si="43"/>
        <v>482</v>
      </c>
      <c r="AU103" s="124">
        <f t="shared" si="44"/>
        <v>671.58044335455827</v>
      </c>
      <c r="AV103" s="133">
        <f t="shared" si="45"/>
        <v>44</v>
      </c>
      <c r="AW103" s="136">
        <f t="shared" si="46"/>
        <v>61.30609856348665</v>
      </c>
      <c r="AX103" s="133">
        <f t="shared" si="47"/>
        <v>445</v>
      </c>
    </row>
    <row r="104" spans="1:51" s="180" customFormat="1" x14ac:dyDescent="0.2">
      <c r="A104" s="21" t="s">
        <v>193</v>
      </c>
      <c r="B104" s="21" t="s">
        <v>194</v>
      </c>
      <c r="C104" s="145">
        <v>17175</v>
      </c>
      <c r="D104" s="112">
        <v>3</v>
      </c>
      <c r="E104" s="113">
        <f t="shared" si="48"/>
        <v>17.467248908296941</v>
      </c>
      <c r="F104" s="112">
        <v>0</v>
      </c>
      <c r="G104" s="113">
        <f t="shared" si="49"/>
        <v>0</v>
      </c>
      <c r="H104" s="112">
        <v>3</v>
      </c>
      <c r="I104" s="106">
        <v>17057</v>
      </c>
      <c r="J104" s="110">
        <v>6</v>
      </c>
      <c r="K104" s="111">
        <f t="shared" si="31"/>
        <v>35.176174004807415</v>
      </c>
      <c r="L104" s="110">
        <v>3</v>
      </c>
      <c r="M104" s="111">
        <f t="shared" si="27"/>
        <v>17.588087002403707</v>
      </c>
      <c r="N104" s="156">
        <v>6</v>
      </c>
      <c r="O104" s="54">
        <v>2428</v>
      </c>
      <c r="P104" s="54">
        <v>3</v>
      </c>
      <c r="Q104" s="55">
        <f t="shared" si="32"/>
        <v>123.55848434925863</v>
      </c>
      <c r="R104" s="54">
        <v>0</v>
      </c>
      <c r="S104" s="55">
        <f t="shared" si="33"/>
        <v>0</v>
      </c>
      <c r="T104" s="54">
        <v>3</v>
      </c>
      <c r="U104" s="56">
        <v>2411</v>
      </c>
      <c r="V104" s="54">
        <v>3</v>
      </c>
      <c r="W104" s="55">
        <f t="shared" si="34"/>
        <v>124.4296972210701</v>
      </c>
      <c r="X104" s="54"/>
      <c r="Y104" s="55">
        <f t="shared" si="28"/>
        <v>0</v>
      </c>
      <c r="Z104" s="160">
        <v>0</v>
      </c>
      <c r="AA104" s="7">
        <v>52351</v>
      </c>
      <c r="AB104" s="7">
        <v>15</v>
      </c>
      <c r="AC104" s="14">
        <f t="shared" si="35"/>
        <v>28.652747798513879</v>
      </c>
      <c r="AD104" s="7">
        <v>15</v>
      </c>
      <c r="AE104" s="14">
        <f t="shared" si="36"/>
        <v>28.652747798513879</v>
      </c>
      <c r="AF104" s="7">
        <v>1</v>
      </c>
      <c r="AG104" s="7">
        <v>52303</v>
      </c>
      <c r="AH104" s="7">
        <v>1</v>
      </c>
      <c r="AI104" s="14">
        <f t="shared" si="37"/>
        <v>1.9119362178077739</v>
      </c>
      <c r="AJ104" s="7"/>
      <c r="AK104" s="14">
        <f t="shared" si="29"/>
        <v>0</v>
      </c>
      <c r="AL104" s="159">
        <v>1</v>
      </c>
      <c r="AM104" s="8">
        <f t="shared" si="50"/>
        <v>71954</v>
      </c>
      <c r="AN104" s="8">
        <f t="shared" si="38"/>
        <v>21</v>
      </c>
      <c r="AO104" s="13">
        <f t="shared" si="39"/>
        <v>29.185312838758097</v>
      </c>
      <c r="AP104" s="161">
        <f t="shared" si="40"/>
        <v>15</v>
      </c>
      <c r="AQ104" s="13">
        <f t="shared" si="30"/>
        <v>20.846652027684353</v>
      </c>
      <c r="AR104" s="164">
        <f t="shared" si="41"/>
        <v>7</v>
      </c>
      <c r="AS104" s="133">
        <f t="shared" si="42"/>
        <v>71771</v>
      </c>
      <c r="AT104" s="133">
        <f t="shared" si="43"/>
        <v>10</v>
      </c>
      <c r="AU104" s="124">
        <f t="shared" si="44"/>
        <v>13.933204218974238</v>
      </c>
      <c r="AV104" s="133">
        <f t="shared" si="45"/>
        <v>3</v>
      </c>
      <c r="AW104" s="136">
        <f t="shared" si="46"/>
        <v>4.1799612656922713</v>
      </c>
      <c r="AX104" s="133">
        <f t="shared" si="47"/>
        <v>7</v>
      </c>
      <c r="AY104" s="96"/>
    </row>
    <row r="105" spans="1:51" x14ac:dyDescent="0.2">
      <c r="A105" s="21" t="s">
        <v>195</v>
      </c>
      <c r="B105" s="21" t="s">
        <v>196</v>
      </c>
      <c r="C105" s="145">
        <v>17175</v>
      </c>
      <c r="D105" s="112">
        <v>17</v>
      </c>
      <c r="E105" s="113">
        <f t="shared" si="48"/>
        <v>98.981077147016009</v>
      </c>
      <c r="F105" s="112">
        <v>1</v>
      </c>
      <c r="G105" s="113">
        <f t="shared" si="49"/>
        <v>5.8224163027656477</v>
      </c>
      <c r="H105" s="112">
        <v>16</v>
      </c>
      <c r="I105" s="106">
        <v>17057</v>
      </c>
      <c r="J105" s="110">
        <v>18</v>
      </c>
      <c r="K105" s="111">
        <f t="shared" si="31"/>
        <v>105.52852201442222</v>
      </c>
      <c r="L105" s="110">
        <v>1</v>
      </c>
      <c r="M105" s="111">
        <f t="shared" si="27"/>
        <v>5.8626956674679018</v>
      </c>
      <c r="N105" s="156">
        <v>16</v>
      </c>
      <c r="O105" s="54">
        <v>2428</v>
      </c>
      <c r="P105" s="54">
        <v>9</v>
      </c>
      <c r="Q105" s="55">
        <f t="shared" si="32"/>
        <v>370.67545304777593</v>
      </c>
      <c r="R105" s="54">
        <v>1</v>
      </c>
      <c r="S105" s="55">
        <f t="shared" si="33"/>
        <v>41.186161449752881</v>
      </c>
      <c r="T105" s="54">
        <v>6</v>
      </c>
      <c r="U105" s="56">
        <v>2411</v>
      </c>
      <c r="V105" s="54">
        <v>8</v>
      </c>
      <c r="W105" s="55">
        <f t="shared" si="34"/>
        <v>331.81252592285358</v>
      </c>
      <c r="X105" s="54">
        <v>1</v>
      </c>
      <c r="Y105" s="55">
        <f t="shared" si="28"/>
        <v>41.476565740356698</v>
      </c>
      <c r="Z105" s="160">
        <v>6</v>
      </c>
      <c r="AA105" s="7">
        <v>52351</v>
      </c>
      <c r="AB105" s="7">
        <v>363</v>
      </c>
      <c r="AC105" s="14">
        <f t="shared" si="35"/>
        <v>693.39649672403584</v>
      </c>
      <c r="AD105" s="7">
        <v>46</v>
      </c>
      <c r="AE105" s="14">
        <f t="shared" si="36"/>
        <v>87.868426582109223</v>
      </c>
      <c r="AF105" s="7">
        <v>313</v>
      </c>
      <c r="AG105" s="7">
        <v>52303</v>
      </c>
      <c r="AH105" s="7">
        <v>446</v>
      </c>
      <c r="AI105" s="14">
        <f t="shared" si="37"/>
        <v>852.72355314226729</v>
      </c>
      <c r="AJ105" s="7">
        <v>39</v>
      </c>
      <c r="AK105" s="14">
        <f t="shared" si="29"/>
        <v>74.565512494503182</v>
      </c>
      <c r="AL105" s="159">
        <v>416</v>
      </c>
      <c r="AM105" s="8">
        <f t="shared" si="50"/>
        <v>71954</v>
      </c>
      <c r="AN105" s="8">
        <f t="shared" si="38"/>
        <v>389</v>
      </c>
      <c r="AO105" s="13">
        <f t="shared" si="39"/>
        <v>540.62317591794749</v>
      </c>
      <c r="AP105" s="161">
        <f t="shared" si="40"/>
        <v>48</v>
      </c>
      <c r="AQ105" s="13">
        <f t="shared" si="30"/>
        <v>66.709286488589939</v>
      </c>
      <c r="AR105" s="164">
        <f t="shared" si="41"/>
        <v>335</v>
      </c>
      <c r="AS105" s="133">
        <f t="shared" si="42"/>
        <v>71771</v>
      </c>
      <c r="AT105" s="133">
        <f t="shared" si="43"/>
        <v>472</v>
      </c>
      <c r="AU105" s="124">
        <f t="shared" si="44"/>
        <v>657.64723913558396</v>
      </c>
      <c r="AV105" s="133">
        <f t="shared" si="45"/>
        <v>41</v>
      </c>
      <c r="AW105" s="136">
        <f t="shared" si="46"/>
        <v>57.126137297794379</v>
      </c>
      <c r="AX105" s="133">
        <f t="shared" si="47"/>
        <v>438</v>
      </c>
    </row>
    <row r="106" spans="1:51" x14ac:dyDescent="0.2">
      <c r="A106" s="185" t="s">
        <v>197</v>
      </c>
      <c r="B106" s="185" t="s">
        <v>198</v>
      </c>
      <c r="C106" s="145">
        <v>17175</v>
      </c>
      <c r="D106" s="106">
        <v>222</v>
      </c>
      <c r="E106" s="109">
        <f t="shared" si="48"/>
        <v>1292.5764192139738</v>
      </c>
      <c r="F106" s="106">
        <v>131</v>
      </c>
      <c r="G106" s="109">
        <f t="shared" si="49"/>
        <v>762.73653566229984</v>
      </c>
      <c r="H106" s="106">
        <v>51</v>
      </c>
      <c r="I106" s="106">
        <v>17057</v>
      </c>
      <c r="J106" s="145">
        <v>221</v>
      </c>
      <c r="K106" s="107">
        <f t="shared" si="31"/>
        <v>1295.6557425104063</v>
      </c>
      <c r="L106" s="145">
        <v>69</v>
      </c>
      <c r="M106" s="107">
        <f t="shared" si="27"/>
        <v>404.52600105528523</v>
      </c>
      <c r="N106" s="108">
        <v>53</v>
      </c>
      <c r="O106" s="50">
        <v>2428</v>
      </c>
      <c r="P106" s="50">
        <v>114</v>
      </c>
      <c r="Q106" s="52">
        <f t="shared" si="32"/>
        <v>4695.2224052718293</v>
      </c>
      <c r="R106" s="50">
        <v>60</v>
      </c>
      <c r="S106" s="52">
        <f t="shared" si="33"/>
        <v>2471.169686985173</v>
      </c>
      <c r="T106" s="50">
        <v>36</v>
      </c>
      <c r="U106" s="48">
        <v>2411</v>
      </c>
      <c r="V106" s="50">
        <v>105</v>
      </c>
      <c r="W106" s="52">
        <f t="shared" si="34"/>
        <v>4355.0394027374532</v>
      </c>
      <c r="X106" s="50">
        <v>31</v>
      </c>
      <c r="Y106" s="52">
        <f t="shared" si="28"/>
        <v>1285.7735379510575</v>
      </c>
      <c r="Z106" s="53">
        <v>35</v>
      </c>
      <c r="AA106" s="10">
        <v>52351</v>
      </c>
      <c r="AB106" s="10">
        <v>14797</v>
      </c>
      <c r="AC106" s="11">
        <f t="shared" si="35"/>
        <v>28264.980611640654</v>
      </c>
      <c r="AD106" s="10">
        <v>1209</v>
      </c>
      <c r="AE106" s="11">
        <f t="shared" si="36"/>
        <v>2309.4114725602185</v>
      </c>
      <c r="AF106" s="10">
        <v>11030</v>
      </c>
      <c r="AG106" s="10">
        <v>52303</v>
      </c>
      <c r="AH106" s="10">
        <v>14836</v>
      </c>
      <c r="AI106" s="11">
        <f t="shared" si="37"/>
        <v>28365.485727396135</v>
      </c>
      <c r="AJ106" s="10">
        <v>1289</v>
      </c>
      <c r="AK106" s="11">
        <f t="shared" si="29"/>
        <v>2464.4857847542207</v>
      </c>
      <c r="AL106" s="42">
        <v>12703</v>
      </c>
      <c r="AM106" s="12">
        <f t="shared" si="50"/>
        <v>71954</v>
      </c>
      <c r="AN106" s="12">
        <f t="shared" si="38"/>
        <v>15133</v>
      </c>
      <c r="AO106" s="23">
        <f t="shared" si="39"/>
        <v>21031.492342329821</v>
      </c>
      <c r="AP106" s="37">
        <f t="shared" si="40"/>
        <v>1400</v>
      </c>
      <c r="AQ106" s="23">
        <f t="shared" si="30"/>
        <v>1945.6875225838733</v>
      </c>
      <c r="AR106" s="117">
        <f t="shared" si="41"/>
        <v>11117</v>
      </c>
      <c r="AS106" s="133">
        <f t="shared" si="42"/>
        <v>71771</v>
      </c>
      <c r="AT106" s="133">
        <f t="shared" si="43"/>
        <v>15162</v>
      </c>
      <c r="AU106" s="123">
        <f t="shared" si="44"/>
        <v>21125.524236808738</v>
      </c>
      <c r="AV106" s="134">
        <f t="shared" si="45"/>
        <v>1389</v>
      </c>
      <c r="AW106" s="135">
        <f t="shared" si="46"/>
        <v>1935.3220660155216</v>
      </c>
      <c r="AX106" s="134">
        <f t="shared" si="47"/>
        <v>12791</v>
      </c>
    </row>
    <row r="107" spans="1:51" x14ac:dyDescent="0.2">
      <c r="A107" s="21" t="s">
        <v>199</v>
      </c>
      <c r="B107" s="21" t="s">
        <v>446</v>
      </c>
      <c r="C107" s="145">
        <v>17175</v>
      </c>
      <c r="D107" s="112">
        <v>0</v>
      </c>
      <c r="E107" s="113">
        <f t="shared" ref="E107:E138" si="51">D107/C107*100000</f>
        <v>0</v>
      </c>
      <c r="F107" s="112">
        <v>0</v>
      </c>
      <c r="G107" s="113">
        <f t="shared" ref="G107:G138" si="52">F107/C107*100000</f>
        <v>0</v>
      </c>
      <c r="H107" s="112">
        <v>0</v>
      </c>
      <c r="I107" s="106">
        <v>17057</v>
      </c>
      <c r="J107" s="110"/>
      <c r="K107" s="111">
        <f t="shared" si="31"/>
        <v>0</v>
      </c>
      <c r="L107" s="110"/>
      <c r="M107" s="111">
        <f t="shared" si="27"/>
        <v>0</v>
      </c>
      <c r="N107" s="156">
        <v>0</v>
      </c>
      <c r="O107" s="54">
        <v>2428</v>
      </c>
      <c r="P107" s="54">
        <v>0</v>
      </c>
      <c r="Q107" s="55">
        <f t="shared" si="32"/>
        <v>0</v>
      </c>
      <c r="R107" s="54">
        <v>0</v>
      </c>
      <c r="S107" s="55">
        <f t="shared" si="33"/>
        <v>0</v>
      </c>
      <c r="T107" s="54">
        <v>0</v>
      </c>
      <c r="U107" s="56">
        <v>2411</v>
      </c>
      <c r="V107" s="54"/>
      <c r="W107" s="55">
        <f t="shared" si="34"/>
        <v>0</v>
      </c>
      <c r="X107" s="54"/>
      <c r="Y107" s="55">
        <f t="shared" si="28"/>
        <v>0</v>
      </c>
      <c r="Z107" s="160">
        <v>0</v>
      </c>
      <c r="AA107" s="7">
        <v>52351</v>
      </c>
      <c r="AB107" s="7">
        <v>0</v>
      </c>
      <c r="AC107" s="14">
        <f t="shared" si="35"/>
        <v>0</v>
      </c>
      <c r="AD107" s="7">
        <v>0</v>
      </c>
      <c r="AE107" s="14">
        <f t="shared" si="36"/>
        <v>0</v>
      </c>
      <c r="AF107" s="7">
        <v>0</v>
      </c>
      <c r="AG107" s="7">
        <v>52303</v>
      </c>
      <c r="AH107" s="7"/>
      <c r="AI107" s="14">
        <f t="shared" si="37"/>
        <v>0</v>
      </c>
      <c r="AJ107" s="7"/>
      <c r="AK107" s="14">
        <f t="shared" si="29"/>
        <v>0</v>
      </c>
      <c r="AL107" s="159">
        <v>0</v>
      </c>
      <c r="AM107" s="8">
        <f t="shared" ref="AM107:AM138" si="53">C107+O107+AA107</f>
        <v>71954</v>
      </c>
      <c r="AN107" s="8">
        <f t="shared" si="38"/>
        <v>0</v>
      </c>
      <c r="AO107" s="13">
        <f t="shared" si="39"/>
        <v>0</v>
      </c>
      <c r="AP107" s="161">
        <f t="shared" si="40"/>
        <v>0</v>
      </c>
      <c r="AQ107" s="13">
        <f t="shared" si="30"/>
        <v>0</v>
      </c>
      <c r="AR107" s="164">
        <f t="shared" si="41"/>
        <v>0</v>
      </c>
      <c r="AS107" s="133">
        <f t="shared" si="42"/>
        <v>71771</v>
      </c>
      <c r="AT107" s="133">
        <f t="shared" si="43"/>
        <v>0</v>
      </c>
      <c r="AU107" s="124">
        <f t="shared" si="44"/>
        <v>0</v>
      </c>
      <c r="AV107" s="133">
        <f t="shared" si="45"/>
        <v>0</v>
      </c>
      <c r="AW107" s="136">
        <f t="shared" si="46"/>
        <v>0</v>
      </c>
      <c r="AX107" s="133">
        <f t="shared" si="47"/>
        <v>0</v>
      </c>
    </row>
    <row r="108" spans="1:51" x14ac:dyDescent="0.2">
      <c r="A108" s="21" t="s">
        <v>200</v>
      </c>
      <c r="B108" s="21" t="s">
        <v>447</v>
      </c>
      <c r="C108" s="145">
        <v>17175</v>
      </c>
      <c r="D108" s="112">
        <v>0</v>
      </c>
      <c r="E108" s="113">
        <f t="shared" si="51"/>
        <v>0</v>
      </c>
      <c r="F108" s="112">
        <v>0</v>
      </c>
      <c r="G108" s="113">
        <f t="shared" si="52"/>
        <v>0</v>
      </c>
      <c r="H108" s="112">
        <v>0</v>
      </c>
      <c r="I108" s="106">
        <v>17057</v>
      </c>
      <c r="J108" s="110"/>
      <c r="K108" s="111">
        <f t="shared" si="31"/>
        <v>0</v>
      </c>
      <c r="L108" s="110"/>
      <c r="M108" s="111">
        <f t="shared" si="27"/>
        <v>0</v>
      </c>
      <c r="N108" s="156">
        <v>0</v>
      </c>
      <c r="O108" s="54">
        <v>2428</v>
      </c>
      <c r="P108" s="54">
        <v>0</v>
      </c>
      <c r="Q108" s="55">
        <f t="shared" si="32"/>
        <v>0</v>
      </c>
      <c r="R108" s="54">
        <v>0</v>
      </c>
      <c r="S108" s="55">
        <f t="shared" si="33"/>
        <v>0</v>
      </c>
      <c r="T108" s="54">
        <v>0</v>
      </c>
      <c r="U108" s="56">
        <v>2411</v>
      </c>
      <c r="V108" s="54"/>
      <c r="W108" s="55">
        <f t="shared" si="34"/>
        <v>0</v>
      </c>
      <c r="X108" s="54"/>
      <c r="Y108" s="55">
        <f t="shared" si="28"/>
        <v>0</v>
      </c>
      <c r="Z108" s="160">
        <v>0</v>
      </c>
      <c r="AA108" s="7">
        <v>52351</v>
      </c>
      <c r="AB108" s="7">
        <v>144</v>
      </c>
      <c r="AC108" s="14">
        <f t="shared" si="35"/>
        <v>275.06637886573321</v>
      </c>
      <c r="AD108" s="7">
        <v>1</v>
      </c>
      <c r="AE108" s="14">
        <f t="shared" si="36"/>
        <v>1.9101831865675918</v>
      </c>
      <c r="AF108" s="7">
        <v>129</v>
      </c>
      <c r="AG108" s="7">
        <v>52303</v>
      </c>
      <c r="AH108" s="7">
        <v>132</v>
      </c>
      <c r="AI108" s="14">
        <f t="shared" si="37"/>
        <v>252.37558075062614</v>
      </c>
      <c r="AJ108" s="7"/>
      <c r="AK108" s="14">
        <f t="shared" si="29"/>
        <v>0</v>
      </c>
      <c r="AL108" s="159">
        <v>109</v>
      </c>
      <c r="AM108" s="8">
        <f t="shared" si="53"/>
        <v>71954</v>
      </c>
      <c r="AN108" s="8">
        <f t="shared" si="38"/>
        <v>144</v>
      </c>
      <c r="AO108" s="13">
        <f t="shared" si="39"/>
        <v>200.1278594657698</v>
      </c>
      <c r="AP108" s="161">
        <f t="shared" si="40"/>
        <v>1</v>
      </c>
      <c r="AQ108" s="13">
        <f t="shared" si="30"/>
        <v>1.3897768018456236</v>
      </c>
      <c r="AR108" s="164">
        <f t="shared" si="41"/>
        <v>129</v>
      </c>
      <c r="AS108" s="133">
        <f t="shared" si="42"/>
        <v>71771</v>
      </c>
      <c r="AT108" s="133">
        <f t="shared" si="43"/>
        <v>132</v>
      </c>
      <c r="AU108" s="124">
        <f t="shared" si="44"/>
        <v>183.91829569045993</v>
      </c>
      <c r="AV108" s="133">
        <f t="shared" si="45"/>
        <v>0</v>
      </c>
      <c r="AW108" s="136">
        <f t="shared" si="46"/>
        <v>0</v>
      </c>
      <c r="AX108" s="133">
        <f t="shared" si="47"/>
        <v>109</v>
      </c>
    </row>
    <row r="109" spans="1:51" x14ac:dyDescent="0.2">
      <c r="A109" s="21" t="s">
        <v>201</v>
      </c>
      <c r="B109" s="21" t="s">
        <v>202</v>
      </c>
      <c r="C109" s="145">
        <v>17175</v>
      </c>
      <c r="D109" s="112">
        <v>0</v>
      </c>
      <c r="E109" s="113">
        <f t="shared" si="51"/>
        <v>0</v>
      </c>
      <c r="F109" s="112">
        <v>0</v>
      </c>
      <c r="G109" s="113">
        <f t="shared" si="52"/>
        <v>0</v>
      </c>
      <c r="H109" s="112">
        <v>0</v>
      </c>
      <c r="I109" s="106">
        <v>17057</v>
      </c>
      <c r="J109" s="110"/>
      <c r="K109" s="111">
        <f t="shared" si="31"/>
        <v>0</v>
      </c>
      <c r="L109" s="110"/>
      <c r="M109" s="111">
        <f t="shared" si="27"/>
        <v>0</v>
      </c>
      <c r="N109" s="156">
        <v>0</v>
      </c>
      <c r="O109" s="54">
        <v>2428</v>
      </c>
      <c r="P109" s="54">
        <v>0</v>
      </c>
      <c r="Q109" s="55">
        <f t="shared" si="32"/>
        <v>0</v>
      </c>
      <c r="R109" s="54">
        <v>0</v>
      </c>
      <c r="S109" s="55">
        <f t="shared" si="33"/>
        <v>0</v>
      </c>
      <c r="T109" s="54">
        <v>0</v>
      </c>
      <c r="U109" s="56">
        <v>2411</v>
      </c>
      <c r="V109" s="54"/>
      <c r="W109" s="55">
        <f t="shared" si="34"/>
        <v>0</v>
      </c>
      <c r="X109" s="54"/>
      <c r="Y109" s="55">
        <f t="shared" si="28"/>
        <v>0</v>
      </c>
      <c r="Z109" s="160">
        <v>0</v>
      </c>
      <c r="AA109" s="7">
        <v>52351</v>
      </c>
      <c r="AB109" s="7">
        <v>144</v>
      </c>
      <c r="AC109" s="14">
        <f t="shared" si="35"/>
        <v>275.06637886573321</v>
      </c>
      <c r="AD109" s="7">
        <v>1</v>
      </c>
      <c r="AE109" s="14">
        <f t="shared" si="36"/>
        <v>1.9101831865675918</v>
      </c>
      <c r="AF109" s="7">
        <v>129</v>
      </c>
      <c r="AG109" s="7">
        <v>52303</v>
      </c>
      <c r="AH109" s="7">
        <v>132</v>
      </c>
      <c r="AI109" s="14">
        <f t="shared" si="37"/>
        <v>252.37558075062614</v>
      </c>
      <c r="AJ109" s="7"/>
      <c r="AK109" s="14">
        <f t="shared" si="29"/>
        <v>0</v>
      </c>
      <c r="AL109" s="159">
        <v>109</v>
      </c>
      <c r="AM109" s="8">
        <f t="shared" si="53"/>
        <v>71954</v>
      </c>
      <c r="AN109" s="8">
        <f t="shared" si="38"/>
        <v>144</v>
      </c>
      <c r="AO109" s="13">
        <f t="shared" si="39"/>
        <v>200.1278594657698</v>
      </c>
      <c r="AP109" s="161">
        <f t="shared" si="40"/>
        <v>1</v>
      </c>
      <c r="AQ109" s="13">
        <f t="shared" si="30"/>
        <v>1.3897768018456236</v>
      </c>
      <c r="AR109" s="164">
        <f t="shared" si="41"/>
        <v>129</v>
      </c>
      <c r="AS109" s="133">
        <f t="shared" si="42"/>
        <v>71771</v>
      </c>
      <c r="AT109" s="133">
        <f t="shared" si="43"/>
        <v>132</v>
      </c>
      <c r="AU109" s="124">
        <f t="shared" si="44"/>
        <v>183.91829569045993</v>
      </c>
      <c r="AV109" s="133">
        <f t="shared" si="45"/>
        <v>0</v>
      </c>
      <c r="AW109" s="136">
        <f t="shared" si="46"/>
        <v>0</v>
      </c>
      <c r="AX109" s="133">
        <f t="shared" si="47"/>
        <v>109</v>
      </c>
    </row>
    <row r="110" spans="1:51" x14ac:dyDescent="0.2">
      <c r="A110" s="21" t="s">
        <v>203</v>
      </c>
      <c r="B110" s="21" t="s">
        <v>204</v>
      </c>
      <c r="C110" s="145">
        <v>17175</v>
      </c>
      <c r="D110" s="112">
        <v>0</v>
      </c>
      <c r="E110" s="113">
        <f t="shared" si="51"/>
        <v>0</v>
      </c>
      <c r="F110" s="112">
        <v>0</v>
      </c>
      <c r="G110" s="113">
        <f t="shared" si="52"/>
        <v>0</v>
      </c>
      <c r="H110" s="112">
        <v>0</v>
      </c>
      <c r="I110" s="106">
        <v>17057</v>
      </c>
      <c r="J110" s="110">
        <v>1</v>
      </c>
      <c r="K110" s="111">
        <f t="shared" si="31"/>
        <v>5.8626956674679018</v>
      </c>
      <c r="L110" s="110">
        <v>1</v>
      </c>
      <c r="M110" s="111">
        <f t="shared" si="27"/>
        <v>5.8626956674679018</v>
      </c>
      <c r="N110" s="156">
        <v>1</v>
      </c>
      <c r="O110" s="54">
        <v>2428</v>
      </c>
      <c r="P110" s="54">
        <v>0</v>
      </c>
      <c r="Q110" s="55">
        <f t="shared" si="32"/>
        <v>0</v>
      </c>
      <c r="R110" s="54">
        <v>0</v>
      </c>
      <c r="S110" s="55">
        <f t="shared" si="33"/>
        <v>0</v>
      </c>
      <c r="T110" s="54">
        <v>0</v>
      </c>
      <c r="U110" s="56">
        <v>2411</v>
      </c>
      <c r="V110" s="54">
        <v>1</v>
      </c>
      <c r="W110" s="55">
        <f t="shared" si="34"/>
        <v>41.476565740356698</v>
      </c>
      <c r="X110" s="54">
        <v>0</v>
      </c>
      <c r="Y110" s="55">
        <f t="shared" si="28"/>
        <v>0</v>
      </c>
      <c r="Z110" s="160">
        <v>1</v>
      </c>
      <c r="AA110" s="7">
        <v>52351</v>
      </c>
      <c r="AB110" s="7">
        <v>8708</v>
      </c>
      <c r="AC110" s="14">
        <f t="shared" si="35"/>
        <v>16633.875188630591</v>
      </c>
      <c r="AD110" s="7">
        <v>676</v>
      </c>
      <c r="AE110" s="14">
        <f t="shared" si="36"/>
        <v>1291.2838341196921</v>
      </c>
      <c r="AF110" s="7">
        <v>6359</v>
      </c>
      <c r="AG110" s="7">
        <v>52303</v>
      </c>
      <c r="AH110" s="7">
        <v>8662</v>
      </c>
      <c r="AI110" s="14">
        <f t="shared" si="37"/>
        <v>16561.19151865094</v>
      </c>
      <c r="AJ110" s="7">
        <v>527</v>
      </c>
      <c r="AK110" s="14">
        <f t="shared" si="29"/>
        <v>1007.5903867846969</v>
      </c>
      <c r="AL110" s="159">
        <v>8333</v>
      </c>
      <c r="AM110" s="8">
        <f t="shared" si="53"/>
        <v>71954</v>
      </c>
      <c r="AN110" s="8">
        <f t="shared" si="38"/>
        <v>8708</v>
      </c>
      <c r="AO110" s="13">
        <f t="shared" si="39"/>
        <v>12102.17639047169</v>
      </c>
      <c r="AP110" s="161">
        <f t="shared" si="40"/>
        <v>676</v>
      </c>
      <c r="AQ110" s="13">
        <f t="shared" si="30"/>
        <v>939.48911804764157</v>
      </c>
      <c r="AR110" s="164">
        <f t="shared" si="41"/>
        <v>6359</v>
      </c>
      <c r="AS110" s="133">
        <f t="shared" si="42"/>
        <v>71771</v>
      </c>
      <c r="AT110" s="133">
        <f t="shared" si="43"/>
        <v>8664</v>
      </c>
      <c r="AU110" s="124">
        <f t="shared" si="44"/>
        <v>12071.728135319279</v>
      </c>
      <c r="AV110" s="133">
        <f t="shared" si="45"/>
        <v>528</v>
      </c>
      <c r="AW110" s="136">
        <f t="shared" si="46"/>
        <v>735.67318276183971</v>
      </c>
      <c r="AX110" s="133">
        <f t="shared" si="47"/>
        <v>8335</v>
      </c>
    </row>
    <row r="111" spans="1:51" x14ac:dyDescent="0.2">
      <c r="A111" s="21" t="s">
        <v>205</v>
      </c>
      <c r="B111" s="21" t="s">
        <v>206</v>
      </c>
      <c r="C111" s="145">
        <v>17175</v>
      </c>
      <c r="D111" s="112">
        <v>0</v>
      </c>
      <c r="E111" s="113">
        <f t="shared" si="51"/>
        <v>0</v>
      </c>
      <c r="F111" s="112">
        <v>0</v>
      </c>
      <c r="G111" s="113">
        <f t="shared" si="52"/>
        <v>0</v>
      </c>
      <c r="H111" s="112">
        <v>0</v>
      </c>
      <c r="I111" s="106">
        <v>17057</v>
      </c>
      <c r="J111" s="110">
        <v>1</v>
      </c>
      <c r="K111" s="111">
        <f t="shared" si="31"/>
        <v>5.8626956674679018</v>
      </c>
      <c r="L111" s="110">
        <v>1</v>
      </c>
      <c r="M111" s="111">
        <f t="shared" si="27"/>
        <v>5.8626956674679018</v>
      </c>
      <c r="N111" s="156">
        <v>1</v>
      </c>
      <c r="O111" s="54">
        <v>2428</v>
      </c>
      <c r="P111" s="54">
        <v>0</v>
      </c>
      <c r="Q111" s="55">
        <f t="shared" si="32"/>
        <v>0</v>
      </c>
      <c r="R111" s="54">
        <v>0</v>
      </c>
      <c r="S111" s="55">
        <f t="shared" si="33"/>
        <v>0</v>
      </c>
      <c r="T111" s="54">
        <v>0</v>
      </c>
      <c r="U111" s="56">
        <v>2411</v>
      </c>
      <c r="V111" s="54">
        <v>1</v>
      </c>
      <c r="W111" s="55">
        <f t="shared" si="34"/>
        <v>41.476565740356698</v>
      </c>
      <c r="X111" s="54"/>
      <c r="Y111" s="55">
        <f t="shared" si="28"/>
        <v>0</v>
      </c>
      <c r="Z111" s="160">
        <v>1</v>
      </c>
      <c r="AA111" s="7">
        <v>52351</v>
      </c>
      <c r="AB111" s="7">
        <v>1760</v>
      </c>
      <c r="AC111" s="14">
        <f t="shared" si="35"/>
        <v>3361.9224083589615</v>
      </c>
      <c r="AD111" s="7">
        <v>149</v>
      </c>
      <c r="AE111" s="14">
        <f t="shared" si="36"/>
        <v>284.61729479857115</v>
      </c>
      <c r="AF111" s="7">
        <v>1325</v>
      </c>
      <c r="AG111" s="7">
        <v>52303</v>
      </c>
      <c r="AH111" s="7">
        <v>1443</v>
      </c>
      <c r="AI111" s="14">
        <f t="shared" si="37"/>
        <v>2758.9239622966174</v>
      </c>
      <c r="AJ111" s="7">
        <v>118</v>
      </c>
      <c r="AK111" s="14">
        <f t="shared" si="29"/>
        <v>225.60847370131734</v>
      </c>
      <c r="AL111" s="159">
        <v>1362</v>
      </c>
      <c r="AM111" s="8">
        <f t="shared" si="53"/>
        <v>71954</v>
      </c>
      <c r="AN111" s="8">
        <f t="shared" si="38"/>
        <v>1760</v>
      </c>
      <c r="AO111" s="13">
        <f t="shared" si="39"/>
        <v>2446.0071712482977</v>
      </c>
      <c r="AP111" s="161">
        <f t="shared" si="40"/>
        <v>149</v>
      </c>
      <c r="AQ111" s="13">
        <f t="shared" si="30"/>
        <v>207.07674347499793</v>
      </c>
      <c r="AR111" s="164">
        <f t="shared" si="41"/>
        <v>1325</v>
      </c>
      <c r="AS111" s="133">
        <f t="shared" si="42"/>
        <v>71771</v>
      </c>
      <c r="AT111" s="133">
        <f t="shared" si="43"/>
        <v>1445</v>
      </c>
      <c r="AU111" s="124">
        <f t="shared" si="44"/>
        <v>2013.3480096417773</v>
      </c>
      <c r="AV111" s="133">
        <f t="shared" si="45"/>
        <v>119</v>
      </c>
      <c r="AW111" s="136">
        <f t="shared" si="46"/>
        <v>165.80513020579343</v>
      </c>
      <c r="AX111" s="133">
        <f t="shared" si="47"/>
        <v>1364</v>
      </c>
    </row>
    <row r="112" spans="1:51" x14ac:dyDescent="0.2">
      <c r="A112" s="21" t="s">
        <v>207</v>
      </c>
      <c r="B112" s="21" t="s">
        <v>208</v>
      </c>
      <c r="C112" s="145">
        <v>17175</v>
      </c>
      <c r="D112" s="112">
        <v>0</v>
      </c>
      <c r="E112" s="113">
        <f t="shared" si="51"/>
        <v>0</v>
      </c>
      <c r="F112" s="112">
        <v>0</v>
      </c>
      <c r="G112" s="113">
        <f t="shared" si="52"/>
        <v>0</v>
      </c>
      <c r="H112" s="112">
        <v>0</v>
      </c>
      <c r="I112" s="106">
        <v>17057</v>
      </c>
      <c r="J112" s="110"/>
      <c r="K112" s="111">
        <f t="shared" si="31"/>
        <v>0</v>
      </c>
      <c r="L112" s="110"/>
      <c r="M112" s="111">
        <f t="shared" si="27"/>
        <v>0</v>
      </c>
      <c r="N112" s="156">
        <v>0</v>
      </c>
      <c r="O112" s="54">
        <v>2428</v>
      </c>
      <c r="P112" s="54">
        <v>0</v>
      </c>
      <c r="Q112" s="55">
        <f t="shared" si="32"/>
        <v>0</v>
      </c>
      <c r="R112" s="54">
        <v>0</v>
      </c>
      <c r="S112" s="55">
        <f t="shared" si="33"/>
        <v>0</v>
      </c>
      <c r="T112" s="54">
        <v>0</v>
      </c>
      <c r="U112" s="56">
        <v>2411</v>
      </c>
      <c r="V112" s="54"/>
      <c r="W112" s="55">
        <f t="shared" si="34"/>
        <v>0</v>
      </c>
      <c r="X112" s="54"/>
      <c r="Y112" s="55">
        <f t="shared" si="28"/>
        <v>0</v>
      </c>
      <c r="Z112" s="160">
        <v>0</v>
      </c>
      <c r="AA112" s="7">
        <v>52351</v>
      </c>
      <c r="AB112" s="7">
        <v>6112</v>
      </c>
      <c r="AC112" s="14">
        <f t="shared" si="35"/>
        <v>11675.03963630112</v>
      </c>
      <c r="AD112" s="7">
        <v>464</v>
      </c>
      <c r="AE112" s="14">
        <f t="shared" si="36"/>
        <v>886.32499856736263</v>
      </c>
      <c r="AF112" s="7">
        <v>4479</v>
      </c>
      <c r="AG112" s="7">
        <v>52303</v>
      </c>
      <c r="AH112" s="7">
        <v>6252</v>
      </c>
      <c r="AI112" s="14">
        <f t="shared" si="37"/>
        <v>11953.425233734202</v>
      </c>
      <c r="AJ112" s="7">
        <v>316</v>
      </c>
      <c r="AK112" s="14">
        <f t="shared" si="29"/>
        <v>604.17184482725656</v>
      </c>
      <c r="AL112" s="159">
        <v>6065</v>
      </c>
      <c r="AM112" s="8">
        <f t="shared" si="53"/>
        <v>71954</v>
      </c>
      <c r="AN112" s="8">
        <f t="shared" si="38"/>
        <v>6112</v>
      </c>
      <c r="AO112" s="13">
        <f t="shared" si="39"/>
        <v>8494.3158128804516</v>
      </c>
      <c r="AP112" s="161">
        <f t="shared" si="40"/>
        <v>464</v>
      </c>
      <c r="AQ112" s="13">
        <f t="shared" si="30"/>
        <v>644.85643605636938</v>
      </c>
      <c r="AR112" s="164">
        <f t="shared" si="41"/>
        <v>4479</v>
      </c>
      <c r="AS112" s="133">
        <f t="shared" si="42"/>
        <v>71771</v>
      </c>
      <c r="AT112" s="133">
        <f t="shared" si="43"/>
        <v>6252</v>
      </c>
      <c r="AU112" s="124">
        <f t="shared" si="44"/>
        <v>8711.0392777026937</v>
      </c>
      <c r="AV112" s="133">
        <f t="shared" si="45"/>
        <v>316</v>
      </c>
      <c r="AW112" s="136">
        <f t="shared" si="46"/>
        <v>440.28925331958595</v>
      </c>
      <c r="AX112" s="133">
        <f t="shared" si="47"/>
        <v>6065</v>
      </c>
    </row>
    <row r="113" spans="1:50" x14ac:dyDescent="0.2">
      <c r="A113" s="21" t="s">
        <v>209</v>
      </c>
      <c r="B113" s="21" t="s">
        <v>210</v>
      </c>
      <c r="C113" s="145">
        <v>17175</v>
      </c>
      <c r="D113" s="112">
        <v>0</v>
      </c>
      <c r="E113" s="113">
        <f t="shared" si="51"/>
        <v>0</v>
      </c>
      <c r="F113" s="112">
        <v>0</v>
      </c>
      <c r="G113" s="113">
        <f t="shared" si="52"/>
        <v>0</v>
      </c>
      <c r="H113" s="112">
        <v>0</v>
      </c>
      <c r="I113" s="106">
        <v>17057</v>
      </c>
      <c r="J113" s="110"/>
      <c r="K113" s="111">
        <f t="shared" si="31"/>
        <v>0</v>
      </c>
      <c r="L113" s="110"/>
      <c r="M113" s="111">
        <f t="shared" si="27"/>
        <v>0</v>
      </c>
      <c r="N113" s="156">
        <v>0</v>
      </c>
      <c r="O113" s="54">
        <v>2428</v>
      </c>
      <c r="P113" s="54">
        <v>0</v>
      </c>
      <c r="Q113" s="55">
        <f t="shared" si="32"/>
        <v>0</v>
      </c>
      <c r="R113" s="54">
        <v>0</v>
      </c>
      <c r="S113" s="55">
        <f t="shared" si="33"/>
        <v>0</v>
      </c>
      <c r="T113" s="54">
        <v>0</v>
      </c>
      <c r="U113" s="56">
        <v>2411</v>
      </c>
      <c r="V113" s="54"/>
      <c r="W113" s="55">
        <f t="shared" si="34"/>
        <v>0</v>
      </c>
      <c r="X113" s="54"/>
      <c r="Y113" s="55">
        <f t="shared" si="28"/>
        <v>0</v>
      </c>
      <c r="Z113" s="160">
        <v>0</v>
      </c>
      <c r="AA113" s="7">
        <v>52351</v>
      </c>
      <c r="AB113" s="7">
        <v>397</v>
      </c>
      <c r="AC113" s="14">
        <f t="shared" si="35"/>
        <v>758.34272506733396</v>
      </c>
      <c r="AD113" s="7">
        <v>35</v>
      </c>
      <c r="AE113" s="14">
        <f t="shared" si="36"/>
        <v>66.85641152986571</v>
      </c>
      <c r="AF113" s="7">
        <v>199</v>
      </c>
      <c r="AG113" s="7">
        <v>52303</v>
      </c>
      <c r="AH113" s="7">
        <v>482</v>
      </c>
      <c r="AI113" s="14">
        <f t="shared" si="37"/>
        <v>921.55325698334707</v>
      </c>
      <c r="AJ113" s="7">
        <v>48</v>
      </c>
      <c r="AK113" s="14">
        <f t="shared" si="29"/>
        <v>91.772938454773154</v>
      </c>
      <c r="AL113" s="159">
        <v>442</v>
      </c>
      <c r="AM113" s="8">
        <f t="shared" si="53"/>
        <v>71954</v>
      </c>
      <c r="AN113" s="8">
        <f t="shared" si="38"/>
        <v>397</v>
      </c>
      <c r="AO113" s="13">
        <f t="shared" si="39"/>
        <v>551.74139033271251</v>
      </c>
      <c r="AP113" s="161">
        <f t="shared" si="40"/>
        <v>35</v>
      </c>
      <c r="AQ113" s="13">
        <f t="shared" si="30"/>
        <v>48.64218806459683</v>
      </c>
      <c r="AR113" s="164">
        <f t="shared" si="41"/>
        <v>199</v>
      </c>
      <c r="AS113" s="133">
        <f t="shared" si="42"/>
        <v>71771</v>
      </c>
      <c r="AT113" s="133">
        <f t="shared" si="43"/>
        <v>482</v>
      </c>
      <c r="AU113" s="124">
        <f t="shared" si="44"/>
        <v>671.58044335455827</v>
      </c>
      <c r="AV113" s="133">
        <f t="shared" si="45"/>
        <v>48</v>
      </c>
      <c r="AW113" s="136">
        <f t="shared" si="46"/>
        <v>66.879380251076341</v>
      </c>
      <c r="AX113" s="133">
        <f t="shared" si="47"/>
        <v>442</v>
      </c>
    </row>
    <row r="114" spans="1:50" x14ac:dyDescent="0.2">
      <c r="A114" s="21" t="s">
        <v>211</v>
      </c>
      <c r="B114" s="21" t="s">
        <v>210</v>
      </c>
      <c r="C114" s="145">
        <v>17175</v>
      </c>
      <c r="D114" s="112">
        <v>0</v>
      </c>
      <c r="E114" s="113">
        <f t="shared" si="51"/>
        <v>0</v>
      </c>
      <c r="F114" s="112">
        <v>0</v>
      </c>
      <c r="G114" s="113">
        <f t="shared" si="52"/>
        <v>0</v>
      </c>
      <c r="H114" s="112">
        <v>0</v>
      </c>
      <c r="I114" s="106">
        <v>17057</v>
      </c>
      <c r="J114" s="110"/>
      <c r="K114" s="111">
        <f t="shared" si="31"/>
        <v>0</v>
      </c>
      <c r="L114" s="110"/>
      <c r="M114" s="111">
        <f t="shared" si="27"/>
        <v>0</v>
      </c>
      <c r="N114" s="156">
        <v>0</v>
      </c>
      <c r="O114" s="54">
        <v>2428</v>
      </c>
      <c r="P114" s="54">
        <v>0</v>
      </c>
      <c r="Q114" s="55">
        <f t="shared" si="32"/>
        <v>0</v>
      </c>
      <c r="R114" s="54">
        <v>0</v>
      </c>
      <c r="S114" s="55">
        <f t="shared" si="33"/>
        <v>0</v>
      </c>
      <c r="T114" s="54">
        <v>0</v>
      </c>
      <c r="U114" s="56">
        <v>2411</v>
      </c>
      <c r="V114" s="54"/>
      <c r="W114" s="55">
        <f t="shared" si="34"/>
        <v>0</v>
      </c>
      <c r="X114" s="54"/>
      <c r="Y114" s="55">
        <f t="shared" si="28"/>
        <v>0</v>
      </c>
      <c r="Z114" s="160">
        <v>0</v>
      </c>
      <c r="AA114" s="7">
        <v>52351</v>
      </c>
      <c r="AB114" s="7">
        <v>439</v>
      </c>
      <c r="AC114" s="14">
        <f t="shared" si="35"/>
        <v>838.57041890317282</v>
      </c>
      <c r="AD114" s="7">
        <v>28</v>
      </c>
      <c r="AE114" s="14">
        <f t="shared" si="36"/>
        <v>53.485129223892571</v>
      </c>
      <c r="AF114" s="7">
        <v>356</v>
      </c>
      <c r="AG114" s="7">
        <v>52303</v>
      </c>
      <c r="AH114" s="7">
        <v>485</v>
      </c>
      <c r="AI114" s="14">
        <f t="shared" si="37"/>
        <v>927.28906563677037</v>
      </c>
      <c r="AJ114" s="7">
        <v>45</v>
      </c>
      <c r="AK114" s="14">
        <f t="shared" si="29"/>
        <v>86.037129801349835</v>
      </c>
      <c r="AL114" s="159">
        <v>464</v>
      </c>
      <c r="AM114" s="8">
        <f t="shared" si="53"/>
        <v>71954</v>
      </c>
      <c r="AN114" s="8">
        <f t="shared" si="38"/>
        <v>439</v>
      </c>
      <c r="AO114" s="13">
        <f t="shared" si="39"/>
        <v>610.11201601022879</v>
      </c>
      <c r="AP114" s="161">
        <f t="shared" si="40"/>
        <v>28</v>
      </c>
      <c r="AQ114" s="13">
        <f t="shared" si="30"/>
        <v>38.913750451677458</v>
      </c>
      <c r="AR114" s="164">
        <f t="shared" si="41"/>
        <v>356</v>
      </c>
      <c r="AS114" s="133">
        <f t="shared" si="42"/>
        <v>71771</v>
      </c>
      <c r="AT114" s="133">
        <f t="shared" si="43"/>
        <v>485</v>
      </c>
      <c r="AU114" s="124">
        <f t="shared" si="44"/>
        <v>675.76040462025048</v>
      </c>
      <c r="AV114" s="133">
        <f t="shared" si="45"/>
        <v>45</v>
      </c>
      <c r="AW114" s="136">
        <f t="shared" si="46"/>
        <v>62.699418985384071</v>
      </c>
      <c r="AX114" s="133">
        <f t="shared" si="47"/>
        <v>464</v>
      </c>
    </row>
    <row r="115" spans="1:50" x14ac:dyDescent="0.2">
      <c r="A115" s="21" t="s">
        <v>212</v>
      </c>
      <c r="B115" s="21" t="s">
        <v>448</v>
      </c>
      <c r="C115" s="145">
        <v>17175</v>
      </c>
      <c r="D115" s="112">
        <v>0</v>
      </c>
      <c r="E115" s="113">
        <f t="shared" si="51"/>
        <v>0</v>
      </c>
      <c r="F115" s="112">
        <v>0</v>
      </c>
      <c r="G115" s="113">
        <f t="shared" si="52"/>
        <v>0</v>
      </c>
      <c r="H115" s="112">
        <v>0</v>
      </c>
      <c r="I115" s="106">
        <v>17057</v>
      </c>
      <c r="J115" s="110"/>
      <c r="K115" s="111">
        <f t="shared" si="31"/>
        <v>0</v>
      </c>
      <c r="L115" s="110"/>
      <c r="M115" s="111">
        <f t="shared" si="27"/>
        <v>0</v>
      </c>
      <c r="N115" s="156">
        <v>0</v>
      </c>
      <c r="O115" s="54">
        <v>2428</v>
      </c>
      <c r="P115" s="54">
        <v>0</v>
      </c>
      <c r="Q115" s="55">
        <f t="shared" si="32"/>
        <v>0</v>
      </c>
      <c r="R115" s="54">
        <v>0</v>
      </c>
      <c r="S115" s="55">
        <f t="shared" si="33"/>
        <v>0</v>
      </c>
      <c r="T115" s="54">
        <v>0</v>
      </c>
      <c r="U115" s="56">
        <v>2411</v>
      </c>
      <c r="V115" s="54"/>
      <c r="W115" s="55">
        <f t="shared" si="34"/>
        <v>0</v>
      </c>
      <c r="X115" s="54"/>
      <c r="Y115" s="55">
        <f t="shared" si="28"/>
        <v>0</v>
      </c>
      <c r="Z115" s="160">
        <v>0</v>
      </c>
      <c r="AA115" s="7">
        <v>52351</v>
      </c>
      <c r="AB115" s="7">
        <v>2126</v>
      </c>
      <c r="AC115" s="14">
        <f t="shared" si="35"/>
        <v>4061.0494546427003</v>
      </c>
      <c r="AD115" s="7">
        <v>193</v>
      </c>
      <c r="AE115" s="14">
        <f t="shared" si="36"/>
        <v>368.66535500754526</v>
      </c>
      <c r="AF115" s="7">
        <v>1634</v>
      </c>
      <c r="AG115" s="7">
        <v>52303</v>
      </c>
      <c r="AH115" s="7">
        <v>1695</v>
      </c>
      <c r="AI115" s="14">
        <f t="shared" si="37"/>
        <v>3240.7318891841774</v>
      </c>
      <c r="AJ115" s="7">
        <v>279</v>
      </c>
      <c r="AK115" s="14">
        <f t="shared" si="29"/>
        <v>533.43020476836898</v>
      </c>
      <c r="AL115" s="159">
        <v>1284</v>
      </c>
      <c r="AM115" s="8">
        <f t="shared" si="53"/>
        <v>71954</v>
      </c>
      <c r="AN115" s="8">
        <f t="shared" si="38"/>
        <v>2126</v>
      </c>
      <c r="AO115" s="13">
        <f t="shared" si="39"/>
        <v>2954.665480723796</v>
      </c>
      <c r="AP115" s="161">
        <f t="shared" si="40"/>
        <v>193</v>
      </c>
      <c r="AQ115" s="13">
        <f t="shared" si="30"/>
        <v>268.22692275620534</v>
      </c>
      <c r="AR115" s="164">
        <f t="shared" si="41"/>
        <v>1634</v>
      </c>
      <c r="AS115" s="133">
        <f t="shared" si="42"/>
        <v>71771</v>
      </c>
      <c r="AT115" s="133">
        <f t="shared" si="43"/>
        <v>1695</v>
      </c>
      <c r="AU115" s="124">
        <f t="shared" si="44"/>
        <v>2361.6781151161335</v>
      </c>
      <c r="AV115" s="133">
        <f t="shared" si="45"/>
        <v>279</v>
      </c>
      <c r="AW115" s="136">
        <f t="shared" si="46"/>
        <v>388.73639770938121</v>
      </c>
      <c r="AX115" s="133">
        <f t="shared" si="47"/>
        <v>1284</v>
      </c>
    </row>
    <row r="116" spans="1:50" x14ac:dyDescent="0.2">
      <c r="A116" s="22" t="s">
        <v>399</v>
      </c>
      <c r="B116" s="22" t="s">
        <v>400</v>
      </c>
      <c r="C116" s="145">
        <v>17175</v>
      </c>
      <c r="D116" s="112"/>
      <c r="E116" s="113">
        <f t="shared" si="51"/>
        <v>0</v>
      </c>
      <c r="F116" s="112"/>
      <c r="G116" s="113">
        <f t="shared" si="52"/>
        <v>0</v>
      </c>
      <c r="H116" s="112"/>
      <c r="I116" s="106">
        <v>17057</v>
      </c>
      <c r="J116" s="110"/>
      <c r="K116" s="111">
        <f t="shared" si="31"/>
        <v>0</v>
      </c>
      <c r="L116" s="110"/>
      <c r="M116" s="111">
        <f t="shared" si="27"/>
        <v>0</v>
      </c>
      <c r="N116" s="156"/>
      <c r="O116" s="54">
        <v>2428</v>
      </c>
      <c r="P116" s="54">
        <v>0</v>
      </c>
      <c r="Q116" s="55">
        <f t="shared" si="32"/>
        <v>0</v>
      </c>
      <c r="R116" s="54">
        <v>0</v>
      </c>
      <c r="S116" s="55">
        <f t="shared" si="33"/>
        <v>0</v>
      </c>
      <c r="T116" s="54">
        <v>0</v>
      </c>
      <c r="U116" s="56">
        <v>2411</v>
      </c>
      <c r="V116" s="54"/>
      <c r="W116" s="55">
        <f t="shared" si="34"/>
        <v>0</v>
      </c>
      <c r="X116" s="54"/>
      <c r="Y116" s="55">
        <f t="shared" si="28"/>
        <v>0</v>
      </c>
      <c r="Z116" s="160">
        <v>0</v>
      </c>
      <c r="AA116" s="7">
        <v>52351</v>
      </c>
      <c r="AB116" s="7">
        <v>1030</v>
      </c>
      <c r="AC116" s="14">
        <f t="shared" si="35"/>
        <v>1967.4886821646194</v>
      </c>
      <c r="AD116" s="7">
        <v>74</v>
      </c>
      <c r="AE116" s="14">
        <f t="shared" si="36"/>
        <v>141.35355580600179</v>
      </c>
      <c r="AF116" s="7">
        <v>899</v>
      </c>
      <c r="AG116" s="7">
        <v>52303</v>
      </c>
      <c r="AH116" s="7">
        <v>875</v>
      </c>
      <c r="AI116" s="14">
        <f t="shared" si="37"/>
        <v>1672.9441905818023</v>
      </c>
      <c r="AJ116" s="7">
        <v>151</v>
      </c>
      <c r="AK116" s="14">
        <f t="shared" si="29"/>
        <v>288.70236888897387</v>
      </c>
      <c r="AL116" s="159">
        <v>671</v>
      </c>
      <c r="AM116" s="8">
        <f t="shared" si="53"/>
        <v>71954</v>
      </c>
      <c r="AN116" s="8">
        <f t="shared" si="38"/>
        <v>1030</v>
      </c>
      <c r="AO116" s="13">
        <f t="shared" si="39"/>
        <v>1431.4701059009924</v>
      </c>
      <c r="AP116" s="161">
        <f t="shared" si="40"/>
        <v>74</v>
      </c>
      <c r="AQ116" s="13">
        <f t="shared" si="30"/>
        <v>102.84348333657616</v>
      </c>
      <c r="AR116" s="164">
        <f t="shared" si="41"/>
        <v>899</v>
      </c>
      <c r="AS116" s="133">
        <f t="shared" si="42"/>
        <v>71771</v>
      </c>
      <c r="AT116" s="133">
        <f t="shared" si="43"/>
        <v>875</v>
      </c>
      <c r="AU116" s="124">
        <f t="shared" si="44"/>
        <v>1219.1553691602458</v>
      </c>
      <c r="AV116" s="133">
        <f t="shared" si="45"/>
        <v>151</v>
      </c>
      <c r="AW116" s="136">
        <f t="shared" si="46"/>
        <v>210.39138370651096</v>
      </c>
      <c r="AX116" s="133">
        <f t="shared" si="47"/>
        <v>671</v>
      </c>
    </row>
    <row r="117" spans="1:50" x14ac:dyDescent="0.2">
      <c r="A117" s="22" t="s">
        <v>401</v>
      </c>
      <c r="B117" s="22" t="s">
        <v>402</v>
      </c>
      <c r="C117" s="145">
        <v>17175</v>
      </c>
      <c r="D117" s="112"/>
      <c r="E117" s="113">
        <f t="shared" si="51"/>
        <v>0</v>
      </c>
      <c r="F117" s="112"/>
      <c r="G117" s="113">
        <f t="shared" si="52"/>
        <v>0</v>
      </c>
      <c r="H117" s="112"/>
      <c r="I117" s="106">
        <v>17057</v>
      </c>
      <c r="J117" s="110"/>
      <c r="K117" s="111">
        <f t="shared" si="31"/>
        <v>0</v>
      </c>
      <c r="L117" s="110"/>
      <c r="M117" s="111">
        <f t="shared" si="27"/>
        <v>0</v>
      </c>
      <c r="N117" s="156"/>
      <c r="O117" s="54">
        <v>2428</v>
      </c>
      <c r="P117" s="54">
        <v>0</v>
      </c>
      <c r="Q117" s="55">
        <f t="shared" si="32"/>
        <v>0</v>
      </c>
      <c r="R117" s="54">
        <v>0</v>
      </c>
      <c r="S117" s="55">
        <f t="shared" si="33"/>
        <v>0</v>
      </c>
      <c r="T117" s="54">
        <v>0</v>
      </c>
      <c r="U117" s="56">
        <v>2411</v>
      </c>
      <c r="V117" s="54"/>
      <c r="W117" s="55">
        <f t="shared" si="34"/>
        <v>0</v>
      </c>
      <c r="X117" s="54"/>
      <c r="Y117" s="55">
        <f t="shared" si="28"/>
        <v>0</v>
      </c>
      <c r="Z117" s="160">
        <v>0</v>
      </c>
      <c r="AA117" s="7">
        <v>52351</v>
      </c>
      <c r="AB117" s="7">
        <v>62</v>
      </c>
      <c r="AC117" s="14">
        <f t="shared" si="35"/>
        <v>118.43135756719069</v>
      </c>
      <c r="AD117" s="7">
        <v>62</v>
      </c>
      <c r="AE117" s="14">
        <f t="shared" si="36"/>
        <v>118.43135756719069</v>
      </c>
      <c r="AF117" s="7">
        <v>0</v>
      </c>
      <c r="AG117" s="7">
        <v>52303</v>
      </c>
      <c r="AH117" s="7">
        <v>65</v>
      </c>
      <c r="AI117" s="14">
        <f t="shared" si="37"/>
        <v>124.27585415750531</v>
      </c>
      <c r="AJ117" s="7">
        <v>65</v>
      </c>
      <c r="AK117" s="14">
        <f t="shared" si="29"/>
        <v>124.27585415750531</v>
      </c>
      <c r="AL117" s="159">
        <v>0</v>
      </c>
      <c r="AM117" s="8">
        <f t="shared" si="53"/>
        <v>71954</v>
      </c>
      <c r="AN117" s="8">
        <f t="shared" si="38"/>
        <v>62</v>
      </c>
      <c r="AO117" s="13">
        <f t="shared" si="39"/>
        <v>86.166161714428668</v>
      </c>
      <c r="AP117" s="161">
        <f t="shared" si="40"/>
        <v>62</v>
      </c>
      <c r="AQ117" s="13">
        <f t="shared" si="30"/>
        <v>86.166161714428668</v>
      </c>
      <c r="AR117" s="164">
        <f t="shared" si="41"/>
        <v>0</v>
      </c>
      <c r="AS117" s="133">
        <f t="shared" si="42"/>
        <v>71771</v>
      </c>
      <c r="AT117" s="133">
        <f t="shared" si="43"/>
        <v>65</v>
      </c>
      <c r="AU117" s="124">
        <f t="shared" si="44"/>
        <v>90.56582742333255</v>
      </c>
      <c r="AV117" s="133">
        <f t="shared" si="45"/>
        <v>65</v>
      </c>
      <c r="AW117" s="136">
        <f t="shared" si="46"/>
        <v>90.56582742333255</v>
      </c>
      <c r="AX117" s="133">
        <f t="shared" si="47"/>
        <v>0</v>
      </c>
    </row>
    <row r="118" spans="1:50" x14ac:dyDescent="0.2">
      <c r="A118" s="22" t="s">
        <v>403</v>
      </c>
      <c r="B118" s="22" t="s">
        <v>404</v>
      </c>
      <c r="C118" s="145">
        <v>17175</v>
      </c>
      <c r="D118" s="112"/>
      <c r="E118" s="113">
        <f t="shared" si="51"/>
        <v>0</v>
      </c>
      <c r="F118" s="112"/>
      <c r="G118" s="113">
        <f t="shared" si="52"/>
        <v>0</v>
      </c>
      <c r="H118" s="112"/>
      <c r="I118" s="106">
        <v>17057</v>
      </c>
      <c r="J118" s="110"/>
      <c r="K118" s="111">
        <f t="shared" si="31"/>
        <v>0</v>
      </c>
      <c r="L118" s="110"/>
      <c r="M118" s="111">
        <f t="shared" si="27"/>
        <v>0</v>
      </c>
      <c r="N118" s="156"/>
      <c r="O118" s="54">
        <v>2428</v>
      </c>
      <c r="P118" s="54">
        <v>0</v>
      </c>
      <c r="Q118" s="55">
        <f t="shared" si="32"/>
        <v>0</v>
      </c>
      <c r="R118" s="54">
        <v>0</v>
      </c>
      <c r="S118" s="55">
        <f t="shared" si="33"/>
        <v>0</v>
      </c>
      <c r="T118" s="54">
        <v>0</v>
      </c>
      <c r="U118" s="56">
        <v>2411</v>
      </c>
      <c r="V118" s="54">
        <v>0</v>
      </c>
      <c r="W118" s="55">
        <f t="shared" si="34"/>
        <v>0</v>
      </c>
      <c r="X118" s="54"/>
      <c r="Y118" s="55">
        <f t="shared" si="28"/>
        <v>0</v>
      </c>
      <c r="Z118" s="160">
        <v>0</v>
      </c>
      <c r="AA118" s="7">
        <v>52351</v>
      </c>
      <c r="AB118" s="7">
        <v>43</v>
      </c>
      <c r="AC118" s="14">
        <f t="shared" si="35"/>
        <v>82.137877022406457</v>
      </c>
      <c r="AD118" s="7">
        <v>43</v>
      </c>
      <c r="AE118" s="14">
        <f t="shared" si="36"/>
        <v>82.137877022406457</v>
      </c>
      <c r="AF118" s="7">
        <v>0</v>
      </c>
      <c r="AG118" s="7">
        <v>52303</v>
      </c>
      <c r="AH118" s="7">
        <v>44</v>
      </c>
      <c r="AI118" s="14">
        <f t="shared" si="37"/>
        <v>84.125193583542057</v>
      </c>
      <c r="AJ118" s="7">
        <v>44</v>
      </c>
      <c r="AK118" s="14">
        <f t="shared" si="29"/>
        <v>84.125193583542057</v>
      </c>
      <c r="AL118" s="159">
        <v>0</v>
      </c>
      <c r="AM118" s="8">
        <f t="shared" si="53"/>
        <v>71954</v>
      </c>
      <c r="AN118" s="8">
        <f t="shared" si="38"/>
        <v>43</v>
      </c>
      <c r="AO118" s="13">
        <f t="shared" si="39"/>
        <v>59.760402479361815</v>
      </c>
      <c r="AP118" s="161">
        <f t="shared" si="40"/>
        <v>43</v>
      </c>
      <c r="AQ118" s="13">
        <f t="shared" si="30"/>
        <v>59.760402479361815</v>
      </c>
      <c r="AR118" s="164">
        <f t="shared" si="41"/>
        <v>0</v>
      </c>
      <c r="AS118" s="133">
        <f t="shared" si="42"/>
        <v>71771</v>
      </c>
      <c r="AT118" s="133">
        <f t="shared" si="43"/>
        <v>44</v>
      </c>
      <c r="AU118" s="124">
        <f t="shared" si="44"/>
        <v>61.30609856348665</v>
      </c>
      <c r="AV118" s="133">
        <f t="shared" si="45"/>
        <v>44</v>
      </c>
      <c r="AW118" s="136">
        <f t="shared" si="46"/>
        <v>61.30609856348665</v>
      </c>
      <c r="AX118" s="133">
        <f t="shared" si="47"/>
        <v>0</v>
      </c>
    </row>
    <row r="119" spans="1:50" x14ac:dyDescent="0.2">
      <c r="A119" s="22" t="s">
        <v>405</v>
      </c>
      <c r="B119" s="22" t="s">
        <v>406</v>
      </c>
      <c r="C119" s="145">
        <v>17175</v>
      </c>
      <c r="D119" s="112"/>
      <c r="E119" s="113">
        <f t="shared" si="51"/>
        <v>0</v>
      </c>
      <c r="F119" s="112"/>
      <c r="G119" s="113">
        <f t="shared" si="52"/>
        <v>0</v>
      </c>
      <c r="H119" s="112"/>
      <c r="I119" s="106">
        <v>17057</v>
      </c>
      <c r="J119" s="110"/>
      <c r="K119" s="111">
        <f t="shared" si="31"/>
        <v>0</v>
      </c>
      <c r="L119" s="110"/>
      <c r="M119" s="111">
        <f t="shared" si="27"/>
        <v>0</v>
      </c>
      <c r="N119" s="156"/>
      <c r="O119" s="54">
        <v>2428</v>
      </c>
      <c r="P119" s="54">
        <v>0</v>
      </c>
      <c r="Q119" s="55">
        <f t="shared" si="32"/>
        <v>0</v>
      </c>
      <c r="R119" s="54">
        <v>0</v>
      </c>
      <c r="S119" s="55">
        <f t="shared" si="33"/>
        <v>0</v>
      </c>
      <c r="T119" s="54">
        <v>0</v>
      </c>
      <c r="U119" s="56">
        <v>2411</v>
      </c>
      <c r="V119" s="54">
        <v>0</v>
      </c>
      <c r="W119" s="55">
        <f t="shared" si="34"/>
        <v>0</v>
      </c>
      <c r="X119" s="54"/>
      <c r="Y119" s="55">
        <f t="shared" si="28"/>
        <v>0</v>
      </c>
      <c r="Z119" s="160">
        <v>0</v>
      </c>
      <c r="AA119" s="7">
        <v>52351</v>
      </c>
      <c r="AB119" s="7">
        <v>13</v>
      </c>
      <c r="AC119" s="14">
        <f t="shared" si="35"/>
        <v>24.832381425378696</v>
      </c>
      <c r="AD119" s="7">
        <v>13</v>
      </c>
      <c r="AE119" s="14">
        <f t="shared" si="36"/>
        <v>24.832381425378696</v>
      </c>
      <c r="AF119" s="7">
        <v>0</v>
      </c>
      <c r="AG119" s="7">
        <v>52303</v>
      </c>
      <c r="AH119" s="7">
        <v>17</v>
      </c>
      <c r="AI119" s="14">
        <f t="shared" si="37"/>
        <v>32.502915702732153</v>
      </c>
      <c r="AJ119" s="7">
        <v>17</v>
      </c>
      <c r="AK119" s="14">
        <f t="shared" si="29"/>
        <v>32.502915702732153</v>
      </c>
      <c r="AL119" s="159">
        <v>2</v>
      </c>
      <c r="AM119" s="8">
        <f t="shared" si="53"/>
        <v>71954</v>
      </c>
      <c r="AN119" s="8">
        <f t="shared" si="38"/>
        <v>13</v>
      </c>
      <c r="AO119" s="13">
        <f t="shared" si="39"/>
        <v>18.067098423993105</v>
      </c>
      <c r="AP119" s="161">
        <f t="shared" si="40"/>
        <v>13</v>
      </c>
      <c r="AQ119" s="13">
        <f t="shared" si="30"/>
        <v>18.067098423993105</v>
      </c>
      <c r="AR119" s="164">
        <f t="shared" si="41"/>
        <v>0</v>
      </c>
      <c r="AS119" s="133">
        <f t="shared" si="42"/>
        <v>71771</v>
      </c>
      <c r="AT119" s="133">
        <f t="shared" si="43"/>
        <v>17</v>
      </c>
      <c r="AU119" s="124">
        <f t="shared" si="44"/>
        <v>23.686447172256205</v>
      </c>
      <c r="AV119" s="133">
        <f t="shared" si="45"/>
        <v>17</v>
      </c>
      <c r="AW119" s="136">
        <f t="shared" si="46"/>
        <v>23.686447172256205</v>
      </c>
      <c r="AX119" s="133">
        <f t="shared" si="47"/>
        <v>2</v>
      </c>
    </row>
    <row r="120" spans="1:50" x14ac:dyDescent="0.2">
      <c r="A120" s="22" t="s">
        <v>407</v>
      </c>
      <c r="B120" s="22" t="s">
        <v>408</v>
      </c>
      <c r="C120" s="145">
        <v>17175</v>
      </c>
      <c r="D120" s="112"/>
      <c r="E120" s="113">
        <f t="shared" si="51"/>
        <v>0</v>
      </c>
      <c r="F120" s="112"/>
      <c r="G120" s="113">
        <f t="shared" si="52"/>
        <v>0</v>
      </c>
      <c r="H120" s="112"/>
      <c r="I120" s="106">
        <v>17057</v>
      </c>
      <c r="J120" s="110"/>
      <c r="K120" s="111">
        <f t="shared" si="31"/>
        <v>0</v>
      </c>
      <c r="L120" s="110"/>
      <c r="M120" s="111">
        <f t="shared" si="27"/>
        <v>0</v>
      </c>
      <c r="N120" s="156"/>
      <c r="O120" s="54">
        <v>2428</v>
      </c>
      <c r="P120" s="54">
        <v>0</v>
      </c>
      <c r="Q120" s="55">
        <f t="shared" si="32"/>
        <v>0</v>
      </c>
      <c r="R120" s="54">
        <v>0</v>
      </c>
      <c r="S120" s="55">
        <f t="shared" si="33"/>
        <v>0</v>
      </c>
      <c r="T120" s="54">
        <v>0</v>
      </c>
      <c r="U120" s="56">
        <v>2411</v>
      </c>
      <c r="V120" s="54">
        <v>0</v>
      </c>
      <c r="W120" s="55">
        <f t="shared" si="34"/>
        <v>0</v>
      </c>
      <c r="X120" s="54"/>
      <c r="Y120" s="55">
        <f t="shared" si="28"/>
        <v>0</v>
      </c>
      <c r="Z120" s="160">
        <v>0</v>
      </c>
      <c r="AA120" s="7">
        <v>52351</v>
      </c>
      <c r="AB120" s="7">
        <v>0</v>
      </c>
      <c r="AC120" s="14">
        <f t="shared" si="35"/>
        <v>0</v>
      </c>
      <c r="AD120" s="7">
        <v>0</v>
      </c>
      <c r="AE120" s="14">
        <f t="shared" si="36"/>
        <v>0</v>
      </c>
      <c r="AF120" s="7">
        <v>0</v>
      </c>
      <c r="AG120" s="7">
        <v>52303</v>
      </c>
      <c r="AH120" s="7">
        <v>0</v>
      </c>
      <c r="AI120" s="14">
        <f t="shared" si="37"/>
        <v>0</v>
      </c>
      <c r="AJ120" s="7"/>
      <c r="AK120" s="14">
        <f t="shared" si="29"/>
        <v>0</v>
      </c>
      <c r="AL120" s="159">
        <v>0</v>
      </c>
      <c r="AM120" s="8">
        <f t="shared" si="53"/>
        <v>71954</v>
      </c>
      <c r="AN120" s="8">
        <f t="shared" si="38"/>
        <v>0</v>
      </c>
      <c r="AO120" s="13">
        <f t="shared" si="39"/>
        <v>0</v>
      </c>
      <c r="AP120" s="161">
        <f t="shared" si="40"/>
        <v>0</v>
      </c>
      <c r="AQ120" s="13">
        <f t="shared" si="30"/>
        <v>0</v>
      </c>
      <c r="AR120" s="164">
        <f t="shared" si="41"/>
        <v>0</v>
      </c>
      <c r="AS120" s="133">
        <f t="shared" si="42"/>
        <v>71771</v>
      </c>
      <c r="AT120" s="133">
        <f t="shared" si="43"/>
        <v>0</v>
      </c>
      <c r="AU120" s="124">
        <f t="shared" si="44"/>
        <v>0</v>
      </c>
      <c r="AV120" s="133">
        <f t="shared" si="45"/>
        <v>0</v>
      </c>
      <c r="AW120" s="136">
        <f t="shared" si="46"/>
        <v>0</v>
      </c>
      <c r="AX120" s="133">
        <f t="shared" si="47"/>
        <v>0</v>
      </c>
    </row>
    <row r="121" spans="1:50" x14ac:dyDescent="0.2">
      <c r="A121" s="22" t="s">
        <v>409</v>
      </c>
      <c r="B121" s="22" t="s">
        <v>410</v>
      </c>
      <c r="C121" s="145">
        <v>17175</v>
      </c>
      <c r="D121" s="112"/>
      <c r="E121" s="113">
        <f t="shared" si="51"/>
        <v>0</v>
      </c>
      <c r="F121" s="112"/>
      <c r="G121" s="113">
        <f t="shared" si="52"/>
        <v>0</v>
      </c>
      <c r="H121" s="112"/>
      <c r="I121" s="106">
        <v>17057</v>
      </c>
      <c r="J121" s="110"/>
      <c r="K121" s="111">
        <f t="shared" si="31"/>
        <v>0</v>
      </c>
      <c r="L121" s="110"/>
      <c r="M121" s="111">
        <f t="shared" si="27"/>
        <v>0</v>
      </c>
      <c r="N121" s="156"/>
      <c r="O121" s="54">
        <v>2428</v>
      </c>
      <c r="P121" s="54">
        <v>0</v>
      </c>
      <c r="Q121" s="55">
        <f t="shared" si="32"/>
        <v>0</v>
      </c>
      <c r="R121" s="54">
        <v>0</v>
      </c>
      <c r="S121" s="55">
        <f t="shared" si="33"/>
        <v>0</v>
      </c>
      <c r="T121" s="54">
        <v>0</v>
      </c>
      <c r="U121" s="56">
        <v>2411</v>
      </c>
      <c r="V121" s="54"/>
      <c r="W121" s="55">
        <f t="shared" si="34"/>
        <v>0</v>
      </c>
      <c r="X121" s="54"/>
      <c r="Y121" s="55">
        <f t="shared" si="28"/>
        <v>0</v>
      </c>
      <c r="Z121" s="160">
        <v>0</v>
      </c>
      <c r="AA121" s="7">
        <v>52351</v>
      </c>
      <c r="AB121" s="7">
        <v>1040</v>
      </c>
      <c r="AC121" s="14">
        <f t="shared" si="35"/>
        <v>1986.5905140302957</v>
      </c>
      <c r="AD121" s="7">
        <v>63</v>
      </c>
      <c r="AE121" s="14">
        <f t="shared" si="36"/>
        <v>120.3415407537583</v>
      </c>
      <c r="AF121" s="7">
        <v>735</v>
      </c>
      <c r="AG121" s="7">
        <v>52303</v>
      </c>
      <c r="AH121" s="7">
        <v>759</v>
      </c>
      <c r="AI121" s="14">
        <f t="shared" si="37"/>
        <v>1451.1595893161004</v>
      </c>
      <c r="AJ121" s="7">
        <v>67</v>
      </c>
      <c r="AK121" s="14">
        <f t="shared" si="29"/>
        <v>128.09972659312086</v>
      </c>
      <c r="AL121" s="159">
        <v>607</v>
      </c>
      <c r="AM121" s="8">
        <f t="shared" si="53"/>
        <v>71954</v>
      </c>
      <c r="AN121" s="8">
        <f t="shared" si="38"/>
        <v>1040</v>
      </c>
      <c r="AO121" s="13">
        <f t="shared" si="39"/>
        <v>1445.3678739194486</v>
      </c>
      <c r="AP121" s="161">
        <f t="shared" si="40"/>
        <v>63</v>
      </c>
      <c r="AQ121" s="13">
        <f t="shared" si="30"/>
        <v>87.555938516274281</v>
      </c>
      <c r="AR121" s="164">
        <f t="shared" si="41"/>
        <v>735</v>
      </c>
      <c r="AS121" s="133">
        <f t="shared" si="42"/>
        <v>71771</v>
      </c>
      <c r="AT121" s="133">
        <f t="shared" si="43"/>
        <v>759</v>
      </c>
      <c r="AU121" s="124">
        <f t="shared" si="44"/>
        <v>1057.5302002201445</v>
      </c>
      <c r="AV121" s="133">
        <f t="shared" si="45"/>
        <v>67</v>
      </c>
      <c r="AW121" s="136">
        <f t="shared" si="46"/>
        <v>93.352468267127392</v>
      </c>
      <c r="AX121" s="133">
        <f t="shared" si="47"/>
        <v>607</v>
      </c>
    </row>
    <row r="122" spans="1:50" x14ac:dyDescent="0.2">
      <c r="A122" s="22" t="s">
        <v>411</v>
      </c>
      <c r="B122" s="22" t="s">
        <v>412</v>
      </c>
      <c r="C122" s="145">
        <v>17175</v>
      </c>
      <c r="D122" s="112"/>
      <c r="E122" s="113">
        <f t="shared" si="51"/>
        <v>0</v>
      </c>
      <c r="F122" s="112"/>
      <c r="G122" s="113">
        <f t="shared" si="52"/>
        <v>0</v>
      </c>
      <c r="H122" s="112"/>
      <c r="I122" s="106">
        <v>17057</v>
      </c>
      <c r="J122" s="110"/>
      <c r="K122" s="111">
        <f t="shared" si="31"/>
        <v>0</v>
      </c>
      <c r="L122" s="110"/>
      <c r="M122" s="111">
        <f t="shared" si="27"/>
        <v>0</v>
      </c>
      <c r="N122" s="156"/>
      <c r="O122" s="54">
        <v>2428</v>
      </c>
      <c r="P122" s="54">
        <v>0</v>
      </c>
      <c r="Q122" s="55">
        <f t="shared" si="32"/>
        <v>0</v>
      </c>
      <c r="R122" s="54">
        <v>0</v>
      </c>
      <c r="S122" s="55">
        <f t="shared" si="33"/>
        <v>0</v>
      </c>
      <c r="T122" s="54">
        <v>0</v>
      </c>
      <c r="U122" s="56">
        <v>2411</v>
      </c>
      <c r="V122" s="54"/>
      <c r="W122" s="55">
        <f t="shared" si="34"/>
        <v>0</v>
      </c>
      <c r="X122" s="54"/>
      <c r="Y122" s="55">
        <f t="shared" si="28"/>
        <v>0</v>
      </c>
      <c r="Z122" s="160">
        <v>0</v>
      </c>
      <c r="AA122" s="7">
        <v>52351</v>
      </c>
      <c r="AB122" s="7">
        <v>235</v>
      </c>
      <c r="AC122" s="14">
        <f t="shared" si="35"/>
        <v>448.89304884338407</v>
      </c>
      <c r="AD122" s="7">
        <v>45</v>
      </c>
      <c r="AE122" s="14">
        <f t="shared" si="36"/>
        <v>85.958243395541629</v>
      </c>
      <c r="AF122" s="7">
        <v>108</v>
      </c>
      <c r="AG122" s="7">
        <v>52303</v>
      </c>
      <c r="AH122" s="7">
        <v>151</v>
      </c>
      <c r="AI122" s="14">
        <f t="shared" si="37"/>
        <v>288.70236888897387</v>
      </c>
      <c r="AJ122" s="7">
        <v>43</v>
      </c>
      <c r="AK122" s="14">
        <f t="shared" si="29"/>
        <v>82.213257365734279</v>
      </c>
      <c r="AL122" s="159">
        <v>58</v>
      </c>
      <c r="AM122" s="8">
        <f t="shared" si="53"/>
        <v>71954</v>
      </c>
      <c r="AN122" s="8">
        <f t="shared" si="38"/>
        <v>235</v>
      </c>
      <c r="AO122" s="13">
        <f t="shared" si="39"/>
        <v>326.5975484337215</v>
      </c>
      <c r="AP122" s="161">
        <f t="shared" si="40"/>
        <v>45</v>
      </c>
      <c r="AQ122" s="13">
        <f t="shared" si="30"/>
        <v>62.539956083053056</v>
      </c>
      <c r="AR122" s="164">
        <f t="shared" si="41"/>
        <v>108</v>
      </c>
      <c r="AS122" s="133">
        <f t="shared" si="42"/>
        <v>71771</v>
      </c>
      <c r="AT122" s="133">
        <f t="shared" si="43"/>
        <v>151</v>
      </c>
      <c r="AU122" s="124">
        <f t="shared" si="44"/>
        <v>210.39138370651096</v>
      </c>
      <c r="AV122" s="133">
        <f t="shared" si="45"/>
        <v>43</v>
      </c>
      <c r="AW122" s="136">
        <f t="shared" si="46"/>
        <v>59.912778141589222</v>
      </c>
      <c r="AX122" s="133">
        <f t="shared" si="47"/>
        <v>58</v>
      </c>
    </row>
    <row r="123" spans="1:50" x14ac:dyDescent="0.2">
      <c r="A123" s="21" t="s">
        <v>213</v>
      </c>
      <c r="B123" s="21" t="s">
        <v>214</v>
      </c>
      <c r="C123" s="145">
        <v>17175</v>
      </c>
      <c r="D123" s="112">
        <v>210</v>
      </c>
      <c r="E123" s="113">
        <f t="shared" si="51"/>
        <v>1222.7074235807861</v>
      </c>
      <c r="F123" s="112">
        <v>125</v>
      </c>
      <c r="G123" s="113">
        <f t="shared" si="52"/>
        <v>727.80203784570597</v>
      </c>
      <c r="H123" s="112">
        <v>43</v>
      </c>
      <c r="I123" s="106">
        <v>17057</v>
      </c>
      <c r="J123" s="110">
        <v>111</v>
      </c>
      <c r="K123" s="111">
        <f t="shared" si="31"/>
        <v>650.75921908893702</v>
      </c>
      <c r="L123" s="110">
        <v>48</v>
      </c>
      <c r="M123" s="111">
        <f t="shared" si="27"/>
        <v>281.40939203845932</v>
      </c>
      <c r="N123" s="156">
        <v>45</v>
      </c>
      <c r="O123" s="54">
        <v>2428</v>
      </c>
      <c r="P123" s="54">
        <v>95</v>
      </c>
      <c r="Q123" s="55">
        <f t="shared" si="32"/>
        <v>3912.6853377265238</v>
      </c>
      <c r="R123" s="54">
        <v>49</v>
      </c>
      <c r="S123" s="55">
        <f t="shared" si="33"/>
        <v>2018.1219110378911</v>
      </c>
      <c r="T123" s="54">
        <v>24</v>
      </c>
      <c r="U123" s="56">
        <v>2411</v>
      </c>
      <c r="V123" s="54">
        <v>46</v>
      </c>
      <c r="W123" s="55">
        <f t="shared" si="34"/>
        <v>1907.922024056408</v>
      </c>
      <c r="X123" s="54">
        <v>12</v>
      </c>
      <c r="Y123" s="55">
        <f t="shared" si="28"/>
        <v>497.7187888842804</v>
      </c>
      <c r="Z123" s="160">
        <v>22</v>
      </c>
      <c r="AA123" s="7">
        <v>52351</v>
      </c>
      <c r="AB123" s="7">
        <v>352</v>
      </c>
      <c r="AC123" s="14">
        <f t="shared" si="35"/>
        <v>672.38448167179229</v>
      </c>
      <c r="AD123" s="7">
        <v>3</v>
      </c>
      <c r="AE123" s="14">
        <f t="shared" si="36"/>
        <v>5.7305495597027756</v>
      </c>
      <c r="AF123" s="7">
        <v>233</v>
      </c>
      <c r="AG123" s="7">
        <v>52303</v>
      </c>
      <c r="AH123" s="7">
        <v>471</v>
      </c>
      <c r="AI123" s="14">
        <f t="shared" si="37"/>
        <v>900.52195858746143</v>
      </c>
      <c r="AJ123" s="7">
        <v>10</v>
      </c>
      <c r="AK123" s="14">
        <f t="shared" si="29"/>
        <v>19.11936217807774</v>
      </c>
      <c r="AL123" s="159">
        <v>134</v>
      </c>
      <c r="AM123" s="8">
        <f t="shared" si="53"/>
        <v>71954</v>
      </c>
      <c r="AN123" s="8">
        <f t="shared" si="38"/>
        <v>657</v>
      </c>
      <c r="AO123" s="13">
        <f t="shared" si="39"/>
        <v>913.08335881257472</v>
      </c>
      <c r="AP123" s="161">
        <f t="shared" si="40"/>
        <v>177</v>
      </c>
      <c r="AQ123" s="13">
        <f t="shared" si="30"/>
        <v>245.99049392667538</v>
      </c>
      <c r="AR123" s="164">
        <f t="shared" si="41"/>
        <v>300</v>
      </c>
      <c r="AS123" s="133">
        <f t="shared" si="42"/>
        <v>71771</v>
      </c>
      <c r="AT123" s="133">
        <f t="shared" si="43"/>
        <v>628</v>
      </c>
      <c r="AU123" s="124">
        <f t="shared" si="44"/>
        <v>875.00522495158202</v>
      </c>
      <c r="AV123" s="133">
        <f t="shared" si="45"/>
        <v>70</v>
      </c>
      <c r="AW123" s="136">
        <f t="shared" si="46"/>
        <v>97.532429532819663</v>
      </c>
      <c r="AX123" s="133">
        <f t="shared" si="47"/>
        <v>201</v>
      </c>
    </row>
    <row r="124" spans="1:50" x14ac:dyDescent="0.2">
      <c r="A124" s="21" t="s">
        <v>215</v>
      </c>
      <c r="B124" s="21" t="s">
        <v>216</v>
      </c>
      <c r="C124" s="145">
        <v>17175</v>
      </c>
      <c r="D124" s="112">
        <v>0</v>
      </c>
      <c r="E124" s="113">
        <f t="shared" si="51"/>
        <v>0</v>
      </c>
      <c r="F124" s="112">
        <v>0</v>
      </c>
      <c r="G124" s="113">
        <f t="shared" si="52"/>
        <v>0</v>
      </c>
      <c r="H124" s="112">
        <v>0</v>
      </c>
      <c r="I124" s="106">
        <v>17057</v>
      </c>
      <c r="J124" s="110">
        <v>0</v>
      </c>
      <c r="K124" s="111">
        <f t="shared" si="31"/>
        <v>0</v>
      </c>
      <c r="L124" s="110"/>
      <c r="M124" s="111">
        <f t="shared" si="27"/>
        <v>0</v>
      </c>
      <c r="N124" s="156">
        <v>0</v>
      </c>
      <c r="O124" s="54">
        <v>2428</v>
      </c>
      <c r="P124" s="54">
        <v>0</v>
      </c>
      <c r="Q124" s="55">
        <f t="shared" si="32"/>
        <v>0</v>
      </c>
      <c r="R124" s="54">
        <v>0</v>
      </c>
      <c r="S124" s="55">
        <f t="shared" si="33"/>
        <v>0</v>
      </c>
      <c r="T124" s="54">
        <v>0</v>
      </c>
      <c r="U124" s="56">
        <v>2411</v>
      </c>
      <c r="V124" s="54">
        <v>0</v>
      </c>
      <c r="W124" s="55">
        <f t="shared" si="34"/>
        <v>0</v>
      </c>
      <c r="X124" s="54"/>
      <c r="Y124" s="55">
        <f t="shared" si="28"/>
        <v>0</v>
      </c>
      <c r="Z124" s="160">
        <v>0</v>
      </c>
      <c r="AA124" s="7">
        <v>52351</v>
      </c>
      <c r="AB124" s="7">
        <v>0</v>
      </c>
      <c r="AC124" s="14">
        <f t="shared" si="35"/>
        <v>0</v>
      </c>
      <c r="AD124" s="7">
        <v>0</v>
      </c>
      <c r="AE124" s="14">
        <f t="shared" si="36"/>
        <v>0</v>
      </c>
      <c r="AF124" s="7">
        <v>0</v>
      </c>
      <c r="AG124" s="7">
        <v>52303</v>
      </c>
      <c r="AH124" s="7">
        <v>0</v>
      </c>
      <c r="AI124" s="14">
        <f t="shared" si="37"/>
        <v>0</v>
      </c>
      <c r="AJ124" s="7"/>
      <c r="AK124" s="14">
        <f t="shared" si="29"/>
        <v>0</v>
      </c>
      <c r="AL124" s="159">
        <v>0</v>
      </c>
      <c r="AM124" s="8">
        <f t="shared" si="53"/>
        <v>71954</v>
      </c>
      <c r="AN124" s="8">
        <f t="shared" si="38"/>
        <v>0</v>
      </c>
      <c r="AO124" s="13">
        <f t="shared" si="39"/>
        <v>0</v>
      </c>
      <c r="AP124" s="161">
        <f t="shared" si="40"/>
        <v>0</v>
      </c>
      <c r="AQ124" s="13">
        <f t="shared" si="30"/>
        <v>0</v>
      </c>
      <c r="AR124" s="164">
        <f t="shared" si="41"/>
        <v>0</v>
      </c>
      <c r="AS124" s="133">
        <f t="shared" si="42"/>
        <v>71771</v>
      </c>
      <c r="AT124" s="133">
        <f t="shared" si="43"/>
        <v>0</v>
      </c>
      <c r="AU124" s="124">
        <f t="shared" si="44"/>
        <v>0</v>
      </c>
      <c r="AV124" s="133">
        <f t="shared" si="45"/>
        <v>0</v>
      </c>
      <c r="AW124" s="136">
        <f t="shared" si="46"/>
        <v>0</v>
      </c>
      <c r="AX124" s="133">
        <f t="shared" si="47"/>
        <v>0</v>
      </c>
    </row>
    <row r="125" spans="1:50" x14ac:dyDescent="0.2">
      <c r="A125" s="21" t="s">
        <v>217</v>
      </c>
      <c r="B125" s="21" t="s">
        <v>449</v>
      </c>
      <c r="C125" s="145">
        <v>17175</v>
      </c>
      <c r="D125" s="112">
        <v>0</v>
      </c>
      <c r="E125" s="113">
        <f t="shared" si="51"/>
        <v>0</v>
      </c>
      <c r="F125" s="112">
        <v>0</v>
      </c>
      <c r="G125" s="113">
        <f t="shared" si="52"/>
        <v>0</v>
      </c>
      <c r="H125" s="112">
        <v>0</v>
      </c>
      <c r="I125" s="106">
        <v>17057</v>
      </c>
      <c r="J125" s="110">
        <v>0</v>
      </c>
      <c r="K125" s="111">
        <f t="shared" si="31"/>
        <v>0</v>
      </c>
      <c r="L125" s="110"/>
      <c r="M125" s="111">
        <f t="shared" si="27"/>
        <v>0</v>
      </c>
      <c r="N125" s="156">
        <v>0</v>
      </c>
      <c r="O125" s="54">
        <v>2428</v>
      </c>
      <c r="P125" s="54">
        <v>0</v>
      </c>
      <c r="Q125" s="55">
        <f t="shared" si="32"/>
        <v>0</v>
      </c>
      <c r="R125" s="54">
        <v>0</v>
      </c>
      <c r="S125" s="55">
        <f t="shared" si="33"/>
        <v>0</v>
      </c>
      <c r="T125" s="54">
        <v>0</v>
      </c>
      <c r="U125" s="56">
        <v>2411</v>
      </c>
      <c r="V125" s="54">
        <v>0</v>
      </c>
      <c r="W125" s="55">
        <f t="shared" si="34"/>
        <v>0</v>
      </c>
      <c r="X125" s="54"/>
      <c r="Y125" s="55">
        <f t="shared" si="28"/>
        <v>0</v>
      </c>
      <c r="Z125" s="160">
        <v>0</v>
      </c>
      <c r="AA125" s="7">
        <v>52351</v>
      </c>
      <c r="AB125" s="7">
        <v>1</v>
      </c>
      <c r="AC125" s="14">
        <f t="shared" si="35"/>
        <v>1.9101831865675918</v>
      </c>
      <c r="AD125" s="7">
        <v>1</v>
      </c>
      <c r="AE125" s="14">
        <f t="shared" si="36"/>
        <v>1.9101831865675918</v>
      </c>
      <c r="AF125" s="7">
        <v>0</v>
      </c>
      <c r="AG125" s="7">
        <v>52303</v>
      </c>
      <c r="AH125" s="7">
        <v>1</v>
      </c>
      <c r="AI125" s="14">
        <f t="shared" si="37"/>
        <v>1.9119362178077739</v>
      </c>
      <c r="AJ125" s="7">
        <v>1</v>
      </c>
      <c r="AK125" s="14">
        <f t="shared" si="29"/>
        <v>1.9119362178077739</v>
      </c>
      <c r="AL125" s="159">
        <v>0</v>
      </c>
      <c r="AM125" s="8">
        <f t="shared" si="53"/>
        <v>71954</v>
      </c>
      <c r="AN125" s="8">
        <f t="shared" si="38"/>
        <v>1</v>
      </c>
      <c r="AO125" s="13">
        <f t="shared" si="39"/>
        <v>1.3897768018456236</v>
      </c>
      <c r="AP125" s="161">
        <f t="shared" si="40"/>
        <v>1</v>
      </c>
      <c r="AQ125" s="13">
        <f t="shared" si="30"/>
        <v>1.3897768018456236</v>
      </c>
      <c r="AR125" s="164">
        <f t="shared" si="41"/>
        <v>0</v>
      </c>
      <c r="AS125" s="133">
        <f t="shared" si="42"/>
        <v>71771</v>
      </c>
      <c r="AT125" s="133">
        <f t="shared" si="43"/>
        <v>1</v>
      </c>
      <c r="AU125" s="124">
        <f t="shared" si="44"/>
        <v>1.3933204218974238</v>
      </c>
      <c r="AV125" s="133">
        <f t="shared" si="45"/>
        <v>1</v>
      </c>
      <c r="AW125" s="136">
        <f t="shared" si="46"/>
        <v>1.3933204218974238</v>
      </c>
      <c r="AX125" s="133">
        <f t="shared" si="47"/>
        <v>0</v>
      </c>
    </row>
    <row r="126" spans="1:50" x14ac:dyDescent="0.2">
      <c r="A126" s="21" t="s">
        <v>218</v>
      </c>
      <c r="B126" s="21" t="s">
        <v>450</v>
      </c>
      <c r="C126" s="145">
        <v>17175</v>
      </c>
      <c r="D126" s="112">
        <v>0</v>
      </c>
      <c r="E126" s="113">
        <f t="shared" si="51"/>
        <v>0</v>
      </c>
      <c r="F126" s="112">
        <v>0</v>
      </c>
      <c r="G126" s="113">
        <f t="shared" si="52"/>
        <v>0</v>
      </c>
      <c r="H126" s="112">
        <v>0</v>
      </c>
      <c r="I126" s="106">
        <v>17057</v>
      </c>
      <c r="J126" s="110">
        <v>0</v>
      </c>
      <c r="K126" s="111">
        <f t="shared" si="31"/>
        <v>0</v>
      </c>
      <c r="L126" s="110"/>
      <c r="M126" s="111">
        <f t="shared" si="27"/>
        <v>0</v>
      </c>
      <c r="N126" s="156">
        <v>0</v>
      </c>
      <c r="O126" s="54">
        <v>2428</v>
      </c>
      <c r="P126" s="54">
        <v>0</v>
      </c>
      <c r="Q126" s="55">
        <f t="shared" si="32"/>
        <v>0</v>
      </c>
      <c r="R126" s="54">
        <v>0</v>
      </c>
      <c r="S126" s="55">
        <f t="shared" si="33"/>
        <v>0</v>
      </c>
      <c r="T126" s="54">
        <v>0</v>
      </c>
      <c r="U126" s="56">
        <v>2411</v>
      </c>
      <c r="V126" s="54">
        <v>0</v>
      </c>
      <c r="W126" s="55">
        <f t="shared" si="34"/>
        <v>0</v>
      </c>
      <c r="X126" s="54"/>
      <c r="Y126" s="55">
        <f t="shared" si="28"/>
        <v>0</v>
      </c>
      <c r="Z126" s="160">
        <v>0</v>
      </c>
      <c r="AA126" s="7">
        <v>52351</v>
      </c>
      <c r="AB126" s="7">
        <v>0</v>
      </c>
      <c r="AC126" s="14">
        <f t="shared" si="35"/>
        <v>0</v>
      </c>
      <c r="AD126" s="7">
        <v>0</v>
      </c>
      <c r="AE126" s="14">
        <f t="shared" si="36"/>
        <v>0</v>
      </c>
      <c r="AF126" s="7">
        <v>0</v>
      </c>
      <c r="AG126" s="7">
        <v>52303</v>
      </c>
      <c r="AH126" s="7">
        <v>0</v>
      </c>
      <c r="AI126" s="14">
        <f t="shared" si="37"/>
        <v>0</v>
      </c>
      <c r="AJ126" s="7"/>
      <c r="AK126" s="14">
        <f t="shared" si="29"/>
        <v>0</v>
      </c>
      <c r="AL126" s="159">
        <v>0</v>
      </c>
      <c r="AM126" s="8">
        <f t="shared" si="53"/>
        <v>71954</v>
      </c>
      <c r="AN126" s="8">
        <f t="shared" si="38"/>
        <v>0</v>
      </c>
      <c r="AO126" s="13">
        <f t="shared" si="39"/>
        <v>0</v>
      </c>
      <c r="AP126" s="161">
        <f t="shared" si="40"/>
        <v>0</v>
      </c>
      <c r="AQ126" s="13">
        <f t="shared" si="30"/>
        <v>0</v>
      </c>
      <c r="AR126" s="164">
        <f t="shared" si="41"/>
        <v>0</v>
      </c>
      <c r="AS126" s="133">
        <f t="shared" si="42"/>
        <v>71771</v>
      </c>
      <c r="AT126" s="133">
        <f t="shared" si="43"/>
        <v>0</v>
      </c>
      <c r="AU126" s="124">
        <f t="shared" si="44"/>
        <v>0</v>
      </c>
      <c r="AV126" s="133">
        <f t="shared" si="45"/>
        <v>0</v>
      </c>
      <c r="AW126" s="136">
        <f t="shared" si="46"/>
        <v>0</v>
      </c>
      <c r="AX126" s="133">
        <f t="shared" si="47"/>
        <v>0</v>
      </c>
    </row>
    <row r="127" spans="1:50" x14ac:dyDescent="0.2">
      <c r="A127" s="21" t="s">
        <v>219</v>
      </c>
      <c r="B127" s="21" t="s">
        <v>451</v>
      </c>
      <c r="C127" s="145">
        <v>17175</v>
      </c>
      <c r="D127" s="112">
        <v>0</v>
      </c>
      <c r="E127" s="113">
        <f t="shared" si="51"/>
        <v>0</v>
      </c>
      <c r="F127" s="112">
        <v>0</v>
      </c>
      <c r="G127" s="113">
        <f t="shared" si="52"/>
        <v>0</v>
      </c>
      <c r="H127" s="112">
        <v>0</v>
      </c>
      <c r="I127" s="106">
        <v>17057</v>
      </c>
      <c r="J127" s="110"/>
      <c r="K127" s="111">
        <f t="shared" si="31"/>
        <v>0</v>
      </c>
      <c r="L127" s="110"/>
      <c r="M127" s="111">
        <f t="shared" si="27"/>
        <v>0</v>
      </c>
      <c r="N127" s="156">
        <v>0</v>
      </c>
      <c r="O127" s="54">
        <v>2428</v>
      </c>
      <c r="P127" s="54">
        <v>1</v>
      </c>
      <c r="Q127" s="55">
        <f t="shared" si="32"/>
        <v>41.186161449752881</v>
      </c>
      <c r="R127" s="54">
        <v>0</v>
      </c>
      <c r="S127" s="55">
        <f t="shared" si="33"/>
        <v>0</v>
      </c>
      <c r="T127" s="54">
        <v>1</v>
      </c>
      <c r="U127" s="56">
        <v>2411</v>
      </c>
      <c r="V127" s="54">
        <v>1</v>
      </c>
      <c r="W127" s="55">
        <f t="shared" si="34"/>
        <v>41.476565740356698</v>
      </c>
      <c r="X127" s="54">
        <v>1</v>
      </c>
      <c r="Y127" s="55">
        <f t="shared" si="28"/>
        <v>41.476565740356698</v>
      </c>
      <c r="Z127" s="160">
        <v>1</v>
      </c>
      <c r="AA127" s="7">
        <v>52351</v>
      </c>
      <c r="AB127" s="7">
        <v>24</v>
      </c>
      <c r="AC127" s="14">
        <f t="shared" si="35"/>
        <v>45.844396477622205</v>
      </c>
      <c r="AD127" s="7">
        <v>1</v>
      </c>
      <c r="AE127" s="14">
        <f t="shared" si="36"/>
        <v>1.9101831865675918</v>
      </c>
      <c r="AF127" s="7">
        <v>20</v>
      </c>
      <c r="AG127" s="7">
        <v>52303</v>
      </c>
      <c r="AH127" s="7">
        <v>21</v>
      </c>
      <c r="AI127" s="14">
        <f t="shared" si="37"/>
        <v>40.15066057396325</v>
      </c>
      <c r="AJ127" s="7">
        <v>1</v>
      </c>
      <c r="AK127" s="14">
        <f t="shared" si="29"/>
        <v>1.9119362178077739</v>
      </c>
      <c r="AL127" s="159">
        <v>18</v>
      </c>
      <c r="AM127" s="8">
        <f t="shared" si="53"/>
        <v>71954</v>
      </c>
      <c r="AN127" s="8">
        <f t="shared" si="38"/>
        <v>25</v>
      </c>
      <c r="AO127" s="13">
        <f t="shared" si="39"/>
        <v>34.74442004614059</v>
      </c>
      <c r="AP127" s="161">
        <f t="shared" si="40"/>
        <v>1</v>
      </c>
      <c r="AQ127" s="13">
        <f t="shared" si="30"/>
        <v>1.3897768018456236</v>
      </c>
      <c r="AR127" s="164">
        <f t="shared" si="41"/>
        <v>21</v>
      </c>
      <c r="AS127" s="133">
        <f t="shared" si="42"/>
        <v>71771</v>
      </c>
      <c r="AT127" s="133">
        <f t="shared" si="43"/>
        <v>22</v>
      </c>
      <c r="AU127" s="124">
        <f t="shared" si="44"/>
        <v>30.653049281743325</v>
      </c>
      <c r="AV127" s="133">
        <f t="shared" si="45"/>
        <v>2</v>
      </c>
      <c r="AW127" s="136">
        <f t="shared" si="46"/>
        <v>2.7866408437948476</v>
      </c>
      <c r="AX127" s="133">
        <f t="shared" si="47"/>
        <v>19</v>
      </c>
    </row>
    <row r="128" spans="1:50" x14ac:dyDescent="0.2">
      <c r="A128" s="183" t="s">
        <v>220</v>
      </c>
      <c r="B128" s="183" t="s">
        <v>221</v>
      </c>
      <c r="C128" s="145">
        <v>17175</v>
      </c>
      <c r="D128" s="112">
        <v>0</v>
      </c>
      <c r="E128" s="113">
        <f t="shared" si="51"/>
        <v>0</v>
      </c>
      <c r="F128" s="112">
        <v>0</v>
      </c>
      <c r="G128" s="113">
        <f t="shared" si="52"/>
        <v>0</v>
      </c>
      <c r="H128" s="112">
        <v>0</v>
      </c>
      <c r="I128" s="106">
        <v>17057</v>
      </c>
      <c r="J128" s="110">
        <v>0</v>
      </c>
      <c r="K128" s="111">
        <f t="shared" si="31"/>
        <v>0</v>
      </c>
      <c r="L128" s="110">
        <v>0</v>
      </c>
      <c r="M128" s="111">
        <f t="shared" si="27"/>
        <v>0</v>
      </c>
      <c r="N128" s="156">
        <v>0</v>
      </c>
      <c r="O128" s="54">
        <v>2428</v>
      </c>
      <c r="P128" s="54">
        <v>0</v>
      </c>
      <c r="Q128" s="55">
        <f t="shared" si="32"/>
        <v>0</v>
      </c>
      <c r="R128" s="54">
        <v>0</v>
      </c>
      <c r="S128" s="55">
        <f t="shared" si="33"/>
        <v>0</v>
      </c>
      <c r="T128" s="54">
        <v>0</v>
      </c>
      <c r="U128" s="56">
        <v>2411</v>
      </c>
      <c r="V128" s="54">
        <v>0</v>
      </c>
      <c r="W128" s="55">
        <f t="shared" si="34"/>
        <v>0</v>
      </c>
      <c r="X128" s="54">
        <v>0</v>
      </c>
      <c r="Y128" s="55">
        <f t="shared" si="28"/>
        <v>0</v>
      </c>
      <c r="Z128" s="160">
        <v>0</v>
      </c>
      <c r="AA128" s="7">
        <v>52351</v>
      </c>
      <c r="AB128" s="7">
        <v>2757</v>
      </c>
      <c r="AC128" s="14">
        <f t="shared" si="35"/>
        <v>5266.3750453668508</v>
      </c>
      <c r="AD128" s="7">
        <v>191</v>
      </c>
      <c r="AE128" s="14">
        <f t="shared" si="36"/>
        <v>364.84498863441002</v>
      </c>
      <c r="AF128" s="7">
        <v>2523</v>
      </c>
      <c r="AG128" s="7">
        <v>52303</v>
      </c>
      <c r="AH128" s="7">
        <v>2468</v>
      </c>
      <c r="AI128" s="14">
        <f t="shared" si="37"/>
        <v>4718.658585549586</v>
      </c>
      <c r="AJ128" s="7">
        <v>317</v>
      </c>
      <c r="AK128" s="14">
        <f t="shared" si="29"/>
        <v>606.08378104506437</v>
      </c>
      <c r="AL128" s="159">
        <v>2099</v>
      </c>
      <c r="AM128" s="8">
        <f t="shared" si="53"/>
        <v>71954</v>
      </c>
      <c r="AN128" s="8">
        <f t="shared" si="38"/>
        <v>2757</v>
      </c>
      <c r="AO128" s="13">
        <f t="shared" si="39"/>
        <v>3831.6146426883843</v>
      </c>
      <c r="AP128" s="161">
        <f t="shared" si="40"/>
        <v>191</v>
      </c>
      <c r="AQ128" s="13">
        <f t="shared" si="30"/>
        <v>265.44736915251411</v>
      </c>
      <c r="AR128" s="164">
        <f t="shared" si="41"/>
        <v>2523</v>
      </c>
      <c r="AS128" s="133">
        <f t="shared" si="42"/>
        <v>71771</v>
      </c>
      <c r="AT128" s="133">
        <f t="shared" si="43"/>
        <v>2468</v>
      </c>
      <c r="AU128" s="124">
        <f t="shared" si="44"/>
        <v>3438.714801242842</v>
      </c>
      <c r="AV128" s="133">
        <f t="shared" si="45"/>
        <v>317</v>
      </c>
      <c r="AW128" s="136">
        <f t="shared" si="46"/>
        <v>441.68257374148334</v>
      </c>
      <c r="AX128" s="133">
        <f t="shared" si="47"/>
        <v>2099</v>
      </c>
    </row>
    <row r="129" spans="1:51" x14ac:dyDescent="0.2">
      <c r="A129" s="21" t="s">
        <v>222</v>
      </c>
      <c r="B129" s="21" t="s">
        <v>223</v>
      </c>
      <c r="C129" s="145">
        <v>17175</v>
      </c>
      <c r="D129" s="112">
        <v>0</v>
      </c>
      <c r="E129" s="113">
        <f t="shared" si="51"/>
        <v>0</v>
      </c>
      <c r="F129" s="112">
        <v>0</v>
      </c>
      <c r="G129" s="113">
        <f t="shared" si="52"/>
        <v>0</v>
      </c>
      <c r="H129" s="112">
        <v>0</v>
      </c>
      <c r="I129" s="106">
        <v>17057</v>
      </c>
      <c r="J129" s="110">
        <v>0</v>
      </c>
      <c r="K129" s="111">
        <f t="shared" si="31"/>
        <v>0</v>
      </c>
      <c r="L129" s="110"/>
      <c r="M129" s="111">
        <f t="shared" si="27"/>
        <v>0</v>
      </c>
      <c r="N129" s="156">
        <v>0</v>
      </c>
      <c r="O129" s="54">
        <v>2428</v>
      </c>
      <c r="P129" s="54">
        <v>0</v>
      </c>
      <c r="Q129" s="55">
        <f t="shared" si="32"/>
        <v>0</v>
      </c>
      <c r="R129" s="54">
        <v>0</v>
      </c>
      <c r="S129" s="55">
        <f t="shared" si="33"/>
        <v>0</v>
      </c>
      <c r="T129" s="54">
        <v>0</v>
      </c>
      <c r="U129" s="56">
        <v>2411</v>
      </c>
      <c r="V129" s="54">
        <v>0</v>
      </c>
      <c r="W129" s="55">
        <f t="shared" si="34"/>
        <v>0</v>
      </c>
      <c r="X129" s="54"/>
      <c r="Y129" s="55">
        <f t="shared" si="28"/>
        <v>0</v>
      </c>
      <c r="Z129" s="160">
        <v>0</v>
      </c>
      <c r="AA129" s="7">
        <v>52351</v>
      </c>
      <c r="AB129" s="7">
        <v>1</v>
      </c>
      <c r="AC129" s="14">
        <f t="shared" si="35"/>
        <v>1.9101831865675918</v>
      </c>
      <c r="AD129" s="7">
        <v>1</v>
      </c>
      <c r="AE129" s="14">
        <f t="shared" si="36"/>
        <v>1.9101831865675918</v>
      </c>
      <c r="AF129" s="7">
        <v>0</v>
      </c>
      <c r="AG129" s="7">
        <v>52303</v>
      </c>
      <c r="AH129" s="7">
        <v>0</v>
      </c>
      <c r="AI129" s="14">
        <f t="shared" si="37"/>
        <v>0</v>
      </c>
      <c r="AJ129" s="7"/>
      <c r="AK129" s="14">
        <f t="shared" si="29"/>
        <v>0</v>
      </c>
      <c r="AL129" s="159">
        <v>0</v>
      </c>
      <c r="AM129" s="8">
        <f t="shared" si="53"/>
        <v>71954</v>
      </c>
      <c r="AN129" s="8">
        <f t="shared" si="38"/>
        <v>1</v>
      </c>
      <c r="AO129" s="13">
        <f t="shared" si="39"/>
        <v>1.3897768018456236</v>
      </c>
      <c r="AP129" s="161">
        <f t="shared" si="40"/>
        <v>1</v>
      </c>
      <c r="AQ129" s="13">
        <f t="shared" si="30"/>
        <v>1.3897768018456236</v>
      </c>
      <c r="AR129" s="164">
        <f t="shared" si="41"/>
        <v>0</v>
      </c>
      <c r="AS129" s="133">
        <f t="shared" si="42"/>
        <v>71771</v>
      </c>
      <c r="AT129" s="133">
        <f t="shared" si="43"/>
        <v>0</v>
      </c>
      <c r="AU129" s="124">
        <f t="shared" si="44"/>
        <v>0</v>
      </c>
      <c r="AV129" s="133">
        <f t="shared" si="45"/>
        <v>0</v>
      </c>
      <c r="AW129" s="136">
        <f t="shared" si="46"/>
        <v>0</v>
      </c>
      <c r="AX129" s="133">
        <f t="shared" si="47"/>
        <v>0</v>
      </c>
    </row>
    <row r="130" spans="1:51" x14ac:dyDescent="0.2">
      <c r="A130" s="21" t="s">
        <v>224</v>
      </c>
      <c r="B130" s="21" t="s">
        <v>225</v>
      </c>
      <c r="C130" s="145">
        <v>17175</v>
      </c>
      <c r="D130" s="112">
        <v>0</v>
      </c>
      <c r="E130" s="113">
        <f t="shared" si="51"/>
        <v>0</v>
      </c>
      <c r="F130" s="112">
        <v>0</v>
      </c>
      <c r="G130" s="113">
        <f t="shared" si="52"/>
        <v>0</v>
      </c>
      <c r="H130" s="112">
        <v>0</v>
      </c>
      <c r="I130" s="106">
        <v>17057</v>
      </c>
      <c r="J130" s="110">
        <v>0</v>
      </c>
      <c r="K130" s="111">
        <f t="shared" si="31"/>
        <v>0</v>
      </c>
      <c r="L130" s="110"/>
      <c r="M130" s="111">
        <f t="shared" si="27"/>
        <v>0</v>
      </c>
      <c r="N130" s="156">
        <v>0</v>
      </c>
      <c r="O130" s="54">
        <v>2428</v>
      </c>
      <c r="P130" s="54">
        <v>0</v>
      </c>
      <c r="Q130" s="55">
        <f t="shared" si="32"/>
        <v>0</v>
      </c>
      <c r="R130" s="54">
        <v>0</v>
      </c>
      <c r="S130" s="55">
        <f t="shared" si="33"/>
        <v>0</v>
      </c>
      <c r="T130" s="54">
        <v>0</v>
      </c>
      <c r="U130" s="56">
        <v>2411</v>
      </c>
      <c r="V130" s="54">
        <v>0</v>
      </c>
      <c r="W130" s="55">
        <f t="shared" si="34"/>
        <v>0</v>
      </c>
      <c r="X130" s="54"/>
      <c r="Y130" s="55">
        <f t="shared" si="28"/>
        <v>0</v>
      </c>
      <c r="Z130" s="160">
        <v>0</v>
      </c>
      <c r="AA130" s="7">
        <v>52351</v>
      </c>
      <c r="AB130" s="7">
        <v>10</v>
      </c>
      <c r="AC130" s="14">
        <f t="shared" si="35"/>
        <v>19.101831865675919</v>
      </c>
      <c r="AD130" s="7">
        <v>10</v>
      </c>
      <c r="AE130" s="14">
        <f t="shared" si="36"/>
        <v>19.101831865675919</v>
      </c>
      <c r="AF130" s="7">
        <v>0</v>
      </c>
      <c r="AG130" s="7">
        <v>52303</v>
      </c>
      <c r="AH130" s="7">
        <v>20</v>
      </c>
      <c r="AI130" s="14">
        <f t="shared" si="37"/>
        <v>38.23872435615548</v>
      </c>
      <c r="AJ130" s="7">
        <v>20</v>
      </c>
      <c r="AK130" s="14">
        <f t="shared" si="29"/>
        <v>38.23872435615548</v>
      </c>
      <c r="AL130" s="159">
        <v>0</v>
      </c>
      <c r="AM130" s="8">
        <f t="shared" si="53"/>
        <v>71954</v>
      </c>
      <c r="AN130" s="8">
        <f t="shared" si="38"/>
        <v>10</v>
      </c>
      <c r="AO130" s="13">
        <f t="shared" si="39"/>
        <v>13.897768018456235</v>
      </c>
      <c r="AP130" s="161">
        <f t="shared" si="40"/>
        <v>10</v>
      </c>
      <c r="AQ130" s="13">
        <f t="shared" si="30"/>
        <v>13.897768018456235</v>
      </c>
      <c r="AR130" s="164">
        <f t="shared" si="41"/>
        <v>0</v>
      </c>
      <c r="AS130" s="133">
        <f t="shared" si="42"/>
        <v>71771</v>
      </c>
      <c r="AT130" s="133">
        <f t="shared" si="43"/>
        <v>20</v>
      </c>
      <c r="AU130" s="124">
        <f t="shared" si="44"/>
        <v>27.866408437948476</v>
      </c>
      <c r="AV130" s="133">
        <f t="shared" si="45"/>
        <v>20</v>
      </c>
      <c r="AW130" s="136">
        <f t="shared" si="46"/>
        <v>27.866408437948476</v>
      </c>
      <c r="AX130" s="133">
        <f t="shared" si="47"/>
        <v>0</v>
      </c>
    </row>
    <row r="131" spans="1:51" s="180" customFormat="1" x14ac:dyDescent="0.2">
      <c r="A131" s="183" t="s">
        <v>226</v>
      </c>
      <c r="B131" s="183" t="s">
        <v>227</v>
      </c>
      <c r="C131" s="145">
        <v>17175</v>
      </c>
      <c r="D131" s="112">
        <v>0</v>
      </c>
      <c r="E131" s="113">
        <f t="shared" si="51"/>
        <v>0</v>
      </c>
      <c r="F131" s="112">
        <v>0</v>
      </c>
      <c r="G131" s="113">
        <f t="shared" si="52"/>
        <v>0</v>
      </c>
      <c r="H131" s="112">
        <v>0</v>
      </c>
      <c r="I131" s="106">
        <v>17057</v>
      </c>
      <c r="J131" s="110">
        <v>0</v>
      </c>
      <c r="K131" s="111">
        <f t="shared" si="31"/>
        <v>0</v>
      </c>
      <c r="L131" s="110"/>
      <c r="M131" s="111">
        <f t="shared" si="27"/>
        <v>0</v>
      </c>
      <c r="N131" s="156">
        <v>0</v>
      </c>
      <c r="O131" s="54">
        <v>2428</v>
      </c>
      <c r="P131" s="54">
        <v>0</v>
      </c>
      <c r="Q131" s="55">
        <f t="shared" si="32"/>
        <v>0</v>
      </c>
      <c r="R131" s="54">
        <v>0</v>
      </c>
      <c r="S131" s="55">
        <f t="shared" si="33"/>
        <v>0</v>
      </c>
      <c r="T131" s="54">
        <v>0</v>
      </c>
      <c r="U131" s="56">
        <v>2411</v>
      </c>
      <c r="V131" s="54">
        <v>0</v>
      </c>
      <c r="W131" s="55">
        <f t="shared" si="34"/>
        <v>0</v>
      </c>
      <c r="X131" s="54"/>
      <c r="Y131" s="55">
        <f t="shared" si="28"/>
        <v>0</v>
      </c>
      <c r="Z131" s="160">
        <v>0</v>
      </c>
      <c r="AA131" s="7">
        <v>52351</v>
      </c>
      <c r="AB131" s="7">
        <v>53</v>
      </c>
      <c r="AC131" s="14">
        <f t="shared" si="35"/>
        <v>101.23970888808236</v>
      </c>
      <c r="AD131" s="7">
        <v>53</v>
      </c>
      <c r="AE131" s="14">
        <f t="shared" si="36"/>
        <v>101.23970888808236</v>
      </c>
      <c r="AF131" s="7">
        <v>0</v>
      </c>
      <c r="AG131" s="7">
        <v>52303</v>
      </c>
      <c r="AH131" s="7">
        <v>111</v>
      </c>
      <c r="AI131" s="14">
        <f t="shared" si="37"/>
        <v>212.22492017666292</v>
      </c>
      <c r="AJ131" s="7">
        <v>111</v>
      </c>
      <c r="AK131" s="14">
        <f t="shared" si="29"/>
        <v>212.22492017666292</v>
      </c>
      <c r="AL131" s="159">
        <v>9</v>
      </c>
      <c r="AM131" s="8">
        <f t="shared" si="53"/>
        <v>71954</v>
      </c>
      <c r="AN131" s="8">
        <f t="shared" si="38"/>
        <v>53</v>
      </c>
      <c r="AO131" s="13">
        <f t="shared" si="39"/>
        <v>73.658170497818048</v>
      </c>
      <c r="AP131" s="161">
        <f t="shared" si="40"/>
        <v>53</v>
      </c>
      <c r="AQ131" s="13">
        <f t="shared" si="30"/>
        <v>73.658170497818048</v>
      </c>
      <c r="AR131" s="164">
        <f t="shared" si="41"/>
        <v>0</v>
      </c>
      <c r="AS131" s="133">
        <f t="shared" si="42"/>
        <v>71771</v>
      </c>
      <c r="AT131" s="133">
        <f t="shared" si="43"/>
        <v>111</v>
      </c>
      <c r="AU131" s="124">
        <f t="shared" si="44"/>
        <v>154.65856683061403</v>
      </c>
      <c r="AV131" s="133">
        <f t="shared" si="45"/>
        <v>111</v>
      </c>
      <c r="AW131" s="136">
        <f t="shared" si="46"/>
        <v>154.65856683061403</v>
      </c>
      <c r="AX131" s="133">
        <f t="shared" si="47"/>
        <v>9</v>
      </c>
      <c r="AY131" s="96"/>
    </row>
    <row r="132" spans="1:51" x14ac:dyDescent="0.2">
      <c r="A132" s="21" t="s">
        <v>228</v>
      </c>
      <c r="B132" s="21" t="s">
        <v>229</v>
      </c>
      <c r="C132" s="145">
        <v>17175</v>
      </c>
      <c r="D132" s="112">
        <v>0</v>
      </c>
      <c r="E132" s="113">
        <f t="shared" si="51"/>
        <v>0</v>
      </c>
      <c r="F132" s="112">
        <v>0</v>
      </c>
      <c r="G132" s="113">
        <f t="shared" si="52"/>
        <v>0</v>
      </c>
      <c r="H132" s="112">
        <v>0</v>
      </c>
      <c r="I132" s="106">
        <v>17057</v>
      </c>
      <c r="J132" s="110">
        <v>0</v>
      </c>
      <c r="K132" s="111">
        <f t="shared" si="31"/>
        <v>0</v>
      </c>
      <c r="L132" s="110"/>
      <c r="M132" s="111">
        <f t="shared" si="27"/>
        <v>0</v>
      </c>
      <c r="N132" s="156">
        <v>0</v>
      </c>
      <c r="O132" s="54">
        <v>2428</v>
      </c>
      <c r="P132" s="54">
        <v>0</v>
      </c>
      <c r="Q132" s="55">
        <f t="shared" si="32"/>
        <v>0</v>
      </c>
      <c r="R132" s="54">
        <v>0</v>
      </c>
      <c r="S132" s="55">
        <f t="shared" si="33"/>
        <v>0</v>
      </c>
      <c r="T132" s="54">
        <v>0</v>
      </c>
      <c r="U132" s="56">
        <v>2411</v>
      </c>
      <c r="V132" s="54">
        <v>0</v>
      </c>
      <c r="W132" s="55">
        <f t="shared" si="34"/>
        <v>0</v>
      </c>
      <c r="X132" s="54"/>
      <c r="Y132" s="55">
        <f t="shared" si="28"/>
        <v>0</v>
      </c>
      <c r="Z132" s="160">
        <v>0</v>
      </c>
      <c r="AA132" s="7">
        <v>52351</v>
      </c>
      <c r="AB132" s="7">
        <v>2</v>
      </c>
      <c r="AC132" s="14">
        <f t="shared" si="35"/>
        <v>3.8203663731351836</v>
      </c>
      <c r="AD132" s="7">
        <v>2</v>
      </c>
      <c r="AE132" s="14">
        <f t="shared" si="36"/>
        <v>3.8203663731351836</v>
      </c>
      <c r="AF132" s="7">
        <v>0</v>
      </c>
      <c r="AG132" s="7">
        <v>52303</v>
      </c>
      <c r="AH132" s="7">
        <v>0</v>
      </c>
      <c r="AI132" s="14">
        <f t="shared" si="37"/>
        <v>0</v>
      </c>
      <c r="AJ132" s="7"/>
      <c r="AK132" s="14">
        <f t="shared" si="29"/>
        <v>0</v>
      </c>
      <c r="AL132" s="159">
        <v>0</v>
      </c>
      <c r="AM132" s="8">
        <f t="shared" si="53"/>
        <v>71954</v>
      </c>
      <c r="AN132" s="8">
        <f t="shared" si="38"/>
        <v>2</v>
      </c>
      <c r="AO132" s="13">
        <f t="shared" si="39"/>
        <v>2.7795536036912472</v>
      </c>
      <c r="AP132" s="161">
        <f t="shared" si="40"/>
        <v>2</v>
      </c>
      <c r="AQ132" s="13">
        <f t="shared" si="30"/>
        <v>2.7795536036912472</v>
      </c>
      <c r="AR132" s="164">
        <f t="shared" si="41"/>
        <v>0</v>
      </c>
      <c r="AS132" s="133">
        <f t="shared" si="42"/>
        <v>71771</v>
      </c>
      <c r="AT132" s="133">
        <f t="shared" si="43"/>
        <v>0</v>
      </c>
      <c r="AU132" s="124">
        <f t="shared" si="44"/>
        <v>0</v>
      </c>
      <c r="AV132" s="133">
        <f t="shared" si="45"/>
        <v>0</v>
      </c>
      <c r="AW132" s="136">
        <f t="shared" si="46"/>
        <v>0</v>
      </c>
      <c r="AX132" s="133">
        <f t="shared" si="47"/>
        <v>0</v>
      </c>
    </row>
    <row r="133" spans="1:51" x14ac:dyDescent="0.2">
      <c r="A133" s="21" t="s">
        <v>230</v>
      </c>
      <c r="B133" s="21" t="s">
        <v>231</v>
      </c>
      <c r="C133" s="145">
        <v>17175</v>
      </c>
      <c r="D133" s="112">
        <v>0</v>
      </c>
      <c r="E133" s="113">
        <f t="shared" si="51"/>
        <v>0</v>
      </c>
      <c r="F133" s="112">
        <v>0</v>
      </c>
      <c r="G133" s="113">
        <f t="shared" si="52"/>
        <v>0</v>
      </c>
      <c r="H133" s="112">
        <v>0</v>
      </c>
      <c r="I133" s="106">
        <v>17057</v>
      </c>
      <c r="J133" s="110"/>
      <c r="K133" s="111">
        <f t="shared" si="31"/>
        <v>0</v>
      </c>
      <c r="L133" s="110"/>
      <c r="M133" s="111">
        <f t="shared" si="27"/>
        <v>0</v>
      </c>
      <c r="N133" s="156">
        <v>0</v>
      </c>
      <c r="O133" s="54">
        <v>2428</v>
      </c>
      <c r="P133" s="54">
        <v>0</v>
      </c>
      <c r="Q133" s="55">
        <f t="shared" si="32"/>
        <v>0</v>
      </c>
      <c r="R133" s="54">
        <v>0</v>
      </c>
      <c r="S133" s="55">
        <f t="shared" si="33"/>
        <v>0</v>
      </c>
      <c r="T133" s="54">
        <v>0</v>
      </c>
      <c r="U133" s="56">
        <v>2411</v>
      </c>
      <c r="V133" s="54"/>
      <c r="W133" s="55">
        <f t="shared" si="34"/>
        <v>0</v>
      </c>
      <c r="X133" s="54"/>
      <c r="Y133" s="55">
        <f t="shared" si="28"/>
        <v>0</v>
      </c>
      <c r="Z133" s="160">
        <v>0</v>
      </c>
      <c r="AA133" s="7">
        <v>52351</v>
      </c>
      <c r="AB133" s="7">
        <v>29</v>
      </c>
      <c r="AC133" s="14">
        <f t="shared" si="35"/>
        <v>55.395312410460164</v>
      </c>
      <c r="AD133" s="7">
        <v>10</v>
      </c>
      <c r="AE133" s="14">
        <f t="shared" si="36"/>
        <v>19.101831865675919</v>
      </c>
      <c r="AF133" s="7">
        <v>29</v>
      </c>
      <c r="AG133" s="7">
        <v>52303</v>
      </c>
      <c r="AH133" s="7">
        <v>12</v>
      </c>
      <c r="AI133" s="14">
        <f t="shared" si="37"/>
        <v>22.943234613693289</v>
      </c>
      <c r="AJ133" s="7">
        <v>12</v>
      </c>
      <c r="AK133" s="14">
        <f t="shared" si="29"/>
        <v>22.943234613693289</v>
      </c>
      <c r="AL133" s="159">
        <v>7</v>
      </c>
      <c r="AM133" s="8">
        <f t="shared" si="53"/>
        <v>71954</v>
      </c>
      <c r="AN133" s="8">
        <f t="shared" si="38"/>
        <v>29</v>
      </c>
      <c r="AO133" s="13">
        <f t="shared" si="39"/>
        <v>40.303527253523086</v>
      </c>
      <c r="AP133" s="161">
        <f t="shared" si="40"/>
        <v>10</v>
      </c>
      <c r="AQ133" s="13">
        <f t="shared" si="30"/>
        <v>13.897768018456235</v>
      </c>
      <c r="AR133" s="164">
        <f t="shared" si="41"/>
        <v>29</v>
      </c>
      <c r="AS133" s="133">
        <f t="shared" si="42"/>
        <v>71771</v>
      </c>
      <c r="AT133" s="133">
        <f t="shared" si="43"/>
        <v>12</v>
      </c>
      <c r="AU133" s="124">
        <f t="shared" si="44"/>
        <v>16.719845062769085</v>
      </c>
      <c r="AV133" s="133">
        <f t="shared" si="45"/>
        <v>12</v>
      </c>
      <c r="AW133" s="136">
        <f t="shared" si="46"/>
        <v>16.719845062769085</v>
      </c>
      <c r="AX133" s="133">
        <f t="shared" si="47"/>
        <v>7</v>
      </c>
    </row>
    <row r="134" spans="1:51" x14ac:dyDescent="0.2">
      <c r="A134" s="21" t="s">
        <v>232</v>
      </c>
      <c r="B134" s="21" t="s">
        <v>233</v>
      </c>
      <c r="C134" s="145">
        <v>17175</v>
      </c>
      <c r="D134" s="112">
        <v>0</v>
      </c>
      <c r="E134" s="113">
        <f t="shared" si="51"/>
        <v>0</v>
      </c>
      <c r="F134" s="112">
        <v>0</v>
      </c>
      <c r="G134" s="113">
        <f t="shared" si="52"/>
        <v>0</v>
      </c>
      <c r="H134" s="112">
        <v>0</v>
      </c>
      <c r="I134" s="106">
        <v>17057</v>
      </c>
      <c r="J134" s="110"/>
      <c r="K134" s="111">
        <f t="shared" si="31"/>
        <v>0</v>
      </c>
      <c r="L134" s="110"/>
      <c r="M134" s="111">
        <f t="shared" ref="M134:M200" si="54">L134/I134*100000</f>
        <v>0</v>
      </c>
      <c r="N134" s="156">
        <v>0</v>
      </c>
      <c r="O134" s="54">
        <v>2428</v>
      </c>
      <c r="P134" s="54">
        <v>0</v>
      </c>
      <c r="Q134" s="55">
        <f t="shared" si="32"/>
        <v>0</v>
      </c>
      <c r="R134" s="54">
        <v>0</v>
      </c>
      <c r="S134" s="55">
        <f t="shared" si="33"/>
        <v>0</v>
      </c>
      <c r="T134" s="54">
        <v>0</v>
      </c>
      <c r="U134" s="56">
        <v>2411</v>
      </c>
      <c r="V134" s="54"/>
      <c r="W134" s="55">
        <f t="shared" si="34"/>
        <v>0</v>
      </c>
      <c r="X134" s="54"/>
      <c r="Y134" s="55">
        <f t="shared" ref="Y134:Y161" si="55">X134/U134*100000</f>
        <v>0</v>
      </c>
      <c r="Z134" s="160">
        <v>0</v>
      </c>
      <c r="AA134" s="7">
        <v>52351</v>
      </c>
      <c r="AB134" s="7">
        <v>2631</v>
      </c>
      <c r="AC134" s="14">
        <f t="shared" si="35"/>
        <v>5025.6919638593345</v>
      </c>
      <c r="AD134" s="7">
        <v>84</v>
      </c>
      <c r="AE134" s="14">
        <f t="shared" si="36"/>
        <v>160.45538767167773</v>
      </c>
      <c r="AF134" s="7">
        <v>2494</v>
      </c>
      <c r="AG134" s="7">
        <v>52303</v>
      </c>
      <c r="AH134" s="7">
        <v>2300</v>
      </c>
      <c r="AI134" s="14">
        <f t="shared" si="37"/>
        <v>4397.4533009578799</v>
      </c>
      <c r="AJ134" s="7">
        <v>149</v>
      </c>
      <c r="AK134" s="14">
        <f t="shared" ref="AK134:AK200" si="56">AJ134/AG134*100000</f>
        <v>284.87849645335831</v>
      </c>
      <c r="AL134" s="159">
        <v>2083</v>
      </c>
      <c r="AM134" s="8">
        <f t="shared" si="53"/>
        <v>71954</v>
      </c>
      <c r="AN134" s="8">
        <f t="shared" si="38"/>
        <v>2631</v>
      </c>
      <c r="AO134" s="13">
        <f t="shared" si="39"/>
        <v>3656.5027656558354</v>
      </c>
      <c r="AP134" s="161">
        <f t="shared" si="40"/>
        <v>84</v>
      </c>
      <c r="AQ134" s="13">
        <f t="shared" ref="AQ134:AQ200" si="57">AP134/AM134*100000</f>
        <v>116.74125135503239</v>
      </c>
      <c r="AR134" s="164">
        <f t="shared" si="41"/>
        <v>2494</v>
      </c>
      <c r="AS134" s="133">
        <f t="shared" si="42"/>
        <v>71771</v>
      </c>
      <c r="AT134" s="133">
        <f t="shared" si="43"/>
        <v>2300</v>
      </c>
      <c r="AU134" s="124">
        <f t="shared" si="44"/>
        <v>3204.6369703640748</v>
      </c>
      <c r="AV134" s="133">
        <f t="shared" si="45"/>
        <v>149</v>
      </c>
      <c r="AW134" s="136">
        <f t="shared" si="46"/>
        <v>207.60474286271614</v>
      </c>
      <c r="AX134" s="133">
        <f t="shared" si="47"/>
        <v>2083</v>
      </c>
    </row>
    <row r="135" spans="1:51" x14ac:dyDescent="0.2">
      <c r="A135" s="22" t="s">
        <v>413</v>
      </c>
      <c r="B135" s="22" t="s">
        <v>414</v>
      </c>
      <c r="C135" s="145">
        <v>17175</v>
      </c>
      <c r="D135" s="112"/>
      <c r="E135" s="113">
        <f t="shared" si="51"/>
        <v>0</v>
      </c>
      <c r="F135" s="112"/>
      <c r="G135" s="113">
        <f t="shared" si="52"/>
        <v>0</v>
      </c>
      <c r="H135" s="112"/>
      <c r="I135" s="106">
        <v>17057</v>
      </c>
      <c r="J135" s="110"/>
      <c r="K135" s="111">
        <f t="shared" ref="K135:K201" si="58">J135/I135*100000</f>
        <v>0</v>
      </c>
      <c r="L135" s="110"/>
      <c r="M135" s="111">
        <f t="shared" si="54"/>
        <v>0</v>
      </c>
      <c r="N135" s="156"/>
      <c r="O135" s="54">
        <v>2428</v>
      </c>
      <c r="P135" s="54">
        <v>0</v>
      </c>
      <c r="Q135" s="55">
        <f t="shared" ref="Q135:Q199" si="59">P135/O135*100000</f>
        <v>0</v>
      </c>
      <c r="R135" s="54">
        <v>0</v>
      </c>
      <c r="S135" s="55">
        <f t="shared" ref="S135:S199" si="60">R135/O135*100000</f>
        <v>0</v>
      </c>
      <c r="T135" s="54">
        <v>0</v>
      </c>
      <c r="U135" s="56">
        <v>2411</v>
      </c>
      <c r="V135" s="54"/>
      <c r="W135" s="55">
        <f t="shared" ref="W135:W161" si="61">V135/U135*100000</f>
        <v>0</v>
      </c>
      <c r="X135" s="54"/>
      <c r="Y135" s="55">
        <f t="shared" si="55"/>
        <v>0</v>
      </c>
      <c r="Z135" s="160">
        <v>0</v>
      </c>
      <c r="AA135" s="7">
        <v>52351</v>
      </c>
      <c r="AB135" s="7"/>
      <c r="AC135" s="14">
        <f t="shared" ref="AC135:AC199" si="62">AB135/AA135*100000</f>
        <v>0</v>
      </c>
      <c r="AD135" s="7"/>
      <c r="AE135" s="14">
        <f t="shared" ref="AE135:AE199" si="63">AD135/AA135*100000</f>
        <v>0</v>
      </c>
      <c r="AF135" s="7"/>
      <c r="AG135" s="7">
        <v>52303</v>
      </c>
      <c r="AH135" s="7"/>
      <c r="AI135" s="14">
        <f t="shared" ref="AI135:AI201" si="64">AH135/AG135*100000</f>
        <v>0</v>
      </c>
      <c r="AJ135" s="7"/>
      <c r="AK135" s="14">
        <f t="shared" si="56"/>
        <v>0</v>
      </c>
      <c r="AL135" s="159"/>
      <c r="AM135" s="8">
        <f t="shared" si="53"/>
        <v>71954</v>
      </c>
      <c r="AN135" s="8">
        <f t="shared" ref="AN135:AN199" si="65">D135+P135+AB135</f>
        <v>0</v>
      </c>
      <c r="AO135" s="13">
        <f t="shared" ref="AO135:AO201" si="66">AN135/AM135*100000</f>
        <v>0</v>
      </c>
      <c r="AP135" s="161">
        <f t="shared" ref="AP135:AP199" si="67">F135+R135+AD135</f>
        <v>0</v>
      </c>
      <c r="AQ135" s="13">
        <f t="shared" si="57"/>
        <v>0</v>
      </c>
      <c r="AR135" s="164">
        <f t="shared" ref="AR135:AR199" si="68">H135+T135+AF135</f>
        <v>0</v>
      </c>
      <c r="AS135" s="133">
        <f t="shared" ref="AS135:AS199" si="69">I135+U135+AG135</f>
        <v>71771</v>
      </c>
      <c r="AT135" s="133">
        <f t="shared" ref="AT135:AT199" si="70">J135+V135+AH135</f>
        <v>0</v>
      </c>
      <c r="AU135" s="124">
        <f t="shared" ref="AU135:AU199" si="71">AT135/AS135*100000</f>
        <v>0</v>
      </c>
      <c r="AV135" s="133">
        <f t="shared" ref="AV135:AV199" si="72">L135+X135+AJ135</f>
        <v>0</v>
      </c>
      <c r="AW135" s="136">
        <f t="shared" ref="AW135:AW199" si="73">AV135/AS135*100000</f>
        <v>0</v>
      </c>
      <c r="AX135" s="133">
        <f t="shared" ref="AX135:AX199" si="74">N135+Z135+AL135</f>
        <v>0</v>
      </c>
    </row>
    <row r="136" spans="1:51" x14ac:dyDescent="0.2">
      <c r="A136" s="21" t="s">
        <v>234</v>
      </c>
      <c r="B136" s="21" t="s">
        <v>235</v>
      </c>
      <c r="C136" s="145">
        <v>17175</v>
      </c>
      <c r="D136" s="112">
        <v>0</v>
      </c>
      <c r="E136" s="113">
        <f t="shared" si="51"/>
        <v>0</v>
      </c>
      <c r="F136" s="112">
        <v>0</v>
      </c>
      <c r="G136" s="113">
        <f t="shared" si="52"/>
        <v>0</v>
      </c>
      <c r="H136" s="112">
        <v>0</v>
      </c>
      <c r="I136" s="106">
        <v>17057</v>
      </c>
      <c r="J136" s="110">
        <v>0</v>
      </c>
      <c r="K136" s="111">
        <f t="shared" si="58"/>
        <v>0</v>
      </c>
      <c r="L136" s="110"/>
      <c r="M136" s="111">
        <f t="shared" si="54"/>
        <v>0</v>
      </c>
      <c r="N136" s="156"/>
      <c r="O136" s="54">
        <v>2428</v>
      </c>
      <c r="P136" s="54">
        <v>0</v>
      </c>
      <c r="Q136" s="55">
        <f t="shared" si="59"/>
        <v>0</v>
      </c>
      <c r="R136" s="54">
        <v>0</v>
      </c>
      <c r="S136" s="55">
        <f t="shared" si="60"/>
        <v>0</v>
      </c>
      <c r="T136" s="54">
        <v>0</v>
      </c>
      <c r="U136" s="56">
        <v>2411</v>
      </c>
      <c r="V136" s="54">
        <v>0</v>
      </c>
      <c r="W136" s="55">
        <f t="shared" si="61"/>
        <v>0</v>
      </c>
      <c r="X136" s="54"/>
      <c r="Y136" s="55">
        <f t="shared" si="55"/>
        <v>0</v>
      </c>
      <c r="Z136" s="160"/>
      <c r="AA136" s="7">
        <v>52351</v>
      </c>
      <c r="AB136" s="7">
        <v>31</v>
      </c>
      <c r="AC136" s="14">
        <f t="shared" si="62"/>
        <v>59.215678783595344</v>
      </c>
      <c r="AD136" s="7">
        <v>31</v>
      </c>
      <c r="AE136" s="14">
        <f t="shared" si="63"/>
        <v>59.215678783595344</v>
      </c>
      <c r="AF136" s="7">
        <v>0</v>
      </c>
      <c r="AG136" s="7">
        <v>52303</v>
      </c>
      <c r="AH136" s="7">
        <v>25</v>
      </c>
      <c r="AI136" s="14">
        <f t="shared" si="64"/>
        <v>47.798405445194348</v>
      </c>
      <c r="AJ136" s="7">
        <v>25</v>
      </c>
      <c r="AK136" s="14">
        <f t="shared" si="56"/>
        <v>47.798405445194348</v>
      </c>
      <c r="AL136" s="159"/>
      <c r="AM136" s="8">
        <f t="shared" si="53"/>
        <v>71954</v>
      </c>
      <c r="AN136" s="8">
        <f t="shared" si="65"/>
        <v>31</v>
      </c>
      <c r="AO136" s="13">
        <f t="shared" si="66"/>
        <v>43.083080857214334</v>
      </c>
      <c r="AP136" s="161">
        <f t="shared" si="67"/>
        <v>31</v>
      </c>
      <c r="AQ136" s="13">
        <f t="shared" si="57"/>
        <v>43.083080857214334</v>
      </c>
      <c r="AR136" s="164">
        <f t="shared" si="68"/>
        <v>0</v>
      </c>
      <c r="AS136" s="133">
        <f t="shared" si="69"/>
        <v>71771</v>
      </c>
      <c r="AT136" s="133">
        <f t="shared" si="70"/>
        <v>25</v>
      </c>
      <c r="AU136" s="124">
        <f t="shared" si="71"/>
        <v>34.833010547435592</v>
      </c>
      <c r="AV136" s="133">
        <f t="shared" si="72"/>
        <v>25</v>
      </c>
      <c r="AW136" s="136">
        <f t="shared" si="73"/>
        <v>34.833010547435592</v>
      </c>
      <c r="AX136" s="133">
        <f t="shared" si="74"/>
        <v>0</v>
      </c>
    </row>
    <row r="137" spans="1:51" x14ac:dyDescent="0.2">
      <c r="A137" s="22" t="s">
        <v>415</v>
      </c>
      <c r="B137" s="22" t="s">
        <v>416</v>
      </c>
      <c r="C137" s="145">
        <v>17175</v>
      </c>
      <c r="D137" s="112"/>
      <c r="E137" s="113">
        <f t="shared" si="51"/>
        <v>0</v>
      </c>
      <c r="F137" s="112"/>
      <c r="G137" s="113">
        <f t="shared" si="52"/>
        <v>0</v>
      </c>
      <c r="H137" s="112"/>
      <c r="I137" s="106">
        <v>17057</v>
      </c>
      <c r="J137" s="110"/>
      <c r="K137" s="111">
        <f t="shared" si="58"/>
        <v>0</v>
      </c>
      <c r="L137" s="110"/>
      <c r="M137" s="111">
        <f t="shared" si="54"/>
        <v>0</v>
      </c>
      <c r="N137" s="156"/>
      <c r="O137" s="54">
        <v>2428</v>
      </c>
      <c r="P137" s="54">
        <v>0</v>
      </c>
      <c r="Q137" s="55">
        <f t="shared" si="59"/>
        <v>0</v>
      </c>
      <c r="R137" s="54">
        <v>0</v>
      </c>
      <c r="S137" s="55">
        <f t="shared" si="60"/>
        <v>0</v>
      </c>
      <c r="T137" s="54">
        <v>0</v>
      </c>
      <c r="U137" s="56">
        <v>2411</v>
      </c>
      <c r="V137" s="54"/>
      <c r="W137" s="55">
        <f t="shared" si="61"/>
        <v>0</v>
      </c>
      <c r="X137" s="54"/>
      <c r="Y137" s="55">
        <f t="shared" si="55"/>
        <v>0</v>
      </c>
      <c r="Z137" s="160">
        <v>0</v>
      </c>
      <c r="AA137" s="7">
        <v>52351</v>
      </c>
      <c r="AB137" s="7">
        <v>135</v>
      </c>
      <c r="AC137" s="14">
        <f t="shared" si="62"/>
        <v>257.8747301866249</v>
      </c>
      <c r="AD137" s="7">
        <v>28</v>
      </c>
      <c r="AE137" s="14">
        <f t="shared" si="63"/>
        <v>53.485129223892571</v>
      </c>
      <c r="AF137" s="7">
        <v>60</v>
      </c>
      <c r="AG137" s="7">
        <v>52303</v>
      </c>
      <c r="AH137" s="7">
        <v>162</v>
      </c>
      <c r="AI137" s="14">
        <f t="shared" si="64"/>
        <v>309.73366728485939</v>
      </c>
      <c r="AJ137" s="7">
        <v>38</v>
      </c>
      <c r="AK137" s="14">
        <f t="shared" si="56"/>
        <v>72.653576276695418</v>
      </c>
      <c r="AL137" s="159">
        <v>69</v>
      </c>
      <c r="AM137" s="8">
        <f t="shared" si="53"/>
        <v>71954</v>
      </c>
      <c r="AN137" s="8">
        <f t="shared" si="65"/>
        <v>135</v>
      </c>
      <c r="AO137" s="13">
        <f t="shared" si="66"/>
        <v>187.61986824915917</v>
      </c>
      <c r="AP137" s="161">
        <f t="shared" si="67"/>
        <v>28</v>
      </c>
      <c r="AQ137" s="13">
        <f t="shared" si="57"/>
        <v>38.913750451677458</v>
      </c>
      <c r="AR137" s="164">
        <f t="shared" si="68"/>
        <v>60</v>
      </c>
      <c r="AS137" s="133">
        <f t="shared" si="69"/>
        <v>71771</v>
      </c>
      <c r="AT137" s="133">
        <f t="shared" si="70"/>
        <v>162</v>
      </c>
      <c r="AU137" s="124">
        <f t="shared" si="71"/>
        <v>225.71790834738266</v>
      </c>
      <c r="AV137" s="133">
        <f t="shared" si="72"/>
        <v>38</v>
      </c>
      <c r="AW137" s="136">
        <f t="shared" si="73"/>
        <v>52.946176032102102</v>
      </c>
      <c r="AX137" s="133">
        <f t="shared" si="74"/>
        <v>69</v>
      </c>
    </row>
    <row r="138" spans="1:51" x14ac:dyDescent="0.2">
      <c r="A138" s="21" t="s">
        <v>236</v>
      </c>
      <c r="B138" s="21" t="s">
        <v>237</v>
      </c>
      <c r="C138" s="145">
        <v>17175</v>
      </c>
      <c r="D138" s="112">
        <v>4</v>
      </c>
      <c r="E138" s="113">
        <f t="shared" si="51"/>
        <v>23.289665211062591</v>
      </c>
      <c r="F138" s="112">
        <v>4</v>
      </c>
      <c r="G138" s="113">
        <f t="shared" si="52"/>
        <v>23.289665211062591</v>
      </c>
      <c r="H138" s="112">
        <v>2</v>
      </c>
      <c r="I138" s="106">
        <v>17057</v>
      </c>
      <c r="J138" s="110">
        <v>3</v>
      </c>
      <c r="K138" s="111">
        <f t="shared" si="58"/>
        <v>17.588087002403707</v>
      </c>
      <c r="L138" s="110">
        <v>3</v>
      </c>
      <c r="M138" s="111">
        <f t="shared" si="54"/>
        <v>17.588087002403707</v>
      </c>
      <c r="N138" s="156">
        <v>3</v>
      </c>
      <c r="O138" s="54">
        <v>2428</v>
      </c>
      <c r="P138" s="54">
        <v>19</v>
      </c>
      <c r="Q138" s="55">
        <f t="shared" si="59"/>
        <v>782.53706754530481</v>
      </c>
      <c r="R138" s="54">
        <v>11</v>
      </c>
      <c r="S138" s="55">
        <f t="shared" si="60"/>
        <v>453.04777594728171</v>
      </c>
      <c r="T138" s="54">
        <v>12</v>
      </c>
      <c r="U138" s="56">
        <v>2411</v>
      </c>
      <c r="V138" s="54">
        <v>17</v>
      </c>
      <c r="W138" s="55">
        <f t="shared" si="61"/>
        <v>705.10161758606387</v>
      </c>
      <c r="X138" s="54">
        <v>17</v>
      </c>
      <c r="Y138" s="55">
        <f t="shared" si="55"/>
        <v>705.10161758606387</v>
      </c>
      <c r="Z138" s="160">
        <v>11</v>
      </c>
      <c r="AA138" s="7">
        <v>52351</v>
      </c>
      <c r="AB138" s="7">
        <v>575</v>
      </c>
      <c r="AC138" s="14">
        <f t="shared" si="62"/>
        <v>1098.3553322763653</v>
      </c>
      <c r="AD138" s="7">
        <v>117</v>
      </c>
      <c r="AE138" s="14">
        <f t="shared" si="63"/>
        <v>223.49143282840825</v>
      </c>
      <c r="AF138" s="7">
        <v>92</v>
      </c>
      <c r="AG138" s="7">
        <v>52303</v>
      </c>
      <c r="AH138" s="7">
        <v>625</v>
      </c>
      <c r="AI138" s="14">
        <f t="shared" si="64"/>
        <v>1194.9601361298587</v>
      </c>
      <c r="AJ138" s="7">
        <v>118</v>
      </c>
      <c r="AK138" s="14">
        <f t="shared" si="56"/>
        <v>225.60847370131734</v>
      </c>
      <c r="AL138" s="159">
        <v>63</v>
      </c>
      <c r="AM138" s="8">
        <f t="shared" si="53"/>
        <v>71954</v>
      </c>
      <c r="AN138" s="8">
        <f t="shared" si="65"/>
        <v>598</v>
      </c>
      <c r="AO138" s="13">
        <f t="shared" si="66"/>
        <v>831.08652750368287</v>
      </c>
      <c r="AP138" s="161">
        <f t="shared" si="67"/>
        <v>132</v>
      </c>
      <c r="AQ138" s="13">
        <f t="shared" si="57"/>
        <v>183.4505378436223</v>
      </c>
      <c r="AR138" s="164">
        <f t="shared" si="68"/>
        <v>106</v>
      </c>
      <c r="AS138" s="133">
        <f t="shared" si="69"/>
        <v>71771</v>
      </c>
      <c r="AT138" s="133">
        <f t="shared" si="70"/>
        <v>645</v>
      </c>
      <c r="AU138" s="124">
        <f t="shared" si="71"/>
        <v>898.6916721238382</v>
      </c>
      <c r="AV138" s="133">
        <f t="shared" si="72"/>
        <v>138</v>
      </c>
      <c r="AW138" s="136">
        <f t="shared" si="73"/>
        <v>192.27821822184447</v>
      </c>
      <c r="AX138" s="133">
        <f t="shared" si="74"/>
        <v>77</v>
      </c>
    </row>
    <row r="139" spans="1:51" x14ac:dyDescent="0.2">
      <c r="A139" s="21" t="s">
        <v>238</v>
      </c>
      <c r="B139" s="21" t="s">
        <v>239</v>
      </c>
      <c r="C139" s="145">
        <v>17175</v>
      </c>
      <c r="D139" s="112">
        <v>0</v>
      </c>
      <c r="E139" s="113">
        <f t="shared" ref="E139:E170" si="75">D139/C139*100000</f>
        <v>0</v>
      </c>
      <c r="F139" s="112">
        <v>0</v>
      </c>
      <c r="G139" s="113">
        <f t="shared" ref="G139:G170" si="76">F139/C139*100000</f>
        <v>0</v>
      </c>
      <c r="H139" s="112">
        <v>0</v>
      </c>
      <c r="I139" s="106">
        <v>17057</v>
      </c>
      <c r="J139" s="110"/>
      <c r="K139" s="111">
        <f t="shared" si="58"/>
        <v>0</v>
      </c>
      <c r="L139" s="110"/>
      <c r="M139" s="111">
        <f t="shared" si="54"/>
        <v>0</v>
      </c>
      <c r="N139" s="156">
        <v>0</v>
      </c>
      <c r="O139" s="54">
        <v>2428</v>
      </c>
      <c r="P139" s="54">
        <v>0</v>
      </c>
      <c r="Q139" s="55">
        <f t="shared" si="59"/>
        <v>0</v>
      </c>
      <c r="R139" s="54">
        <v>0</v>
      </c>
      <c r="S139" s="55">
        <f t="shared" si="60"/>
        <v>0</v>
      </c>
      <c r="T139" s="54">
        <v>0</v>
      </c>
      <c r="U139" s="56">
        <v>2411</v>
      </c>
      <c r="V139" s="54"/>
      <c r="W139" s="55">
        <f t="shared" si="61"/>
        <v>0</v>
      </c>
      <c r="X139" s="54"/>
      <c r="Y139" s="55">
        <f t="shared" si="55"/>
        <v>0</v>
      </c>
      <c r="Z139" s="160">
        <v>0</v>
      </c>
      <c r="AA139" s="7">
        <v>52351</v>
      </c>
      <c r="AB139" s="7">
        <v>66</v>
      </c>
      <c r="AC139" s="14">
        <f t="shared" si="62"/>
        <v>126.07209031346106</v>
      </c>
      <c r="AD139" s="7">
        <v>21</v>
      </c>
      <c r="AE139" s="14">
        <f t="shared" si="63"/>
        <v>40.113846917919432</v>
      </c>
      <c r="AF139" s="7">
        <v>20</v>
      </c>
      <c r="AG139" s="7">
        <v>52303</v>
      </c>
      <c r="AH139" s="7">
        <v>74</v>
      </c>
      <c r="AI139" s="14">
        <f t="shared" si="64"/>
        <v>141.48328011777528</v>
      </c>
      <c r="AJ139" s="7">
        <v>20</v>
      </c>
      <c r="AK139" s="14">
        <f t="shared" si="56"/>
        <v>38.23872435615548</v>
      </c>
      <c r="AL139" s="159">
        <v>10</v>
      </c>
      <c r="AM139" s="8">
        <f t="shared" ref="AM139:AM170" si="77">C139+O139+AA139</f>
        <v>71954</v>
      </c>
      <c r="AN139" s="8">
        <f t="shared" si="65"/>
        <v>66</v>
      </c>
      <c r="AO139" s="13">
        <f t="shared" si="66"/>
        <v>91.72526892181115</v>
      </c>
      <c r="AP139" s="161">
        <f t="shared" si="67"/>
        <v>21</v>
      </c>
      <c r="AQ139" s="13">
        <f t="shared" si="57"/>
        <v>29.185312838758097</v>
      </c>
      <c r="AR139" s="164">
        <f t="shared" si="68"/>
        <v>20</v>
      </c>
      <c r="AS139" s="133">
        <f t="shared" si="69"/>
        <v>71771</v>
      </c>
      <c r="AT139" s="133">
        <f t="shared" si="70"/>
        <v>74</v>
      </c>
      <c r="AU139" s="124">
        <f t="shared" si="71"/>
        <v>103.10571122040936</v>
      </c>
      <c r="AV139" s="133">
        <f t="shared" si="72"/>
        <v>20</v>
      </c>
      <c r="AW139" s="136">
        <f t="shared" si="73"/>
        <v>27.866408437948476</v>
      </c>
      <c r="AX139" s="133">
        <f t="shared" si="74"/>
        <v>10</v>
      </c>
    </row>
    <row r="140" spans="1:51" x14ac:dyDescent="0.2">
      <c r="A140" s="21" t="s">
        <v>240</v>
      </c>
      <c r="B140" s="21" t="s">
        <v>241</v>
      </c>
      <c r="C140" s="145">
        <v>17175</v>
      </c>
      <c r="D140" s="112">
        <v>0</v>
      </c>
      <c r="E140" s="113">
        <f t="shared" si="75"/>
        <v>0</v>
      </c>
      <c r="F140" s="112">
        <v>0</v>
      </c>
      <c r="G140" s="113">
        <f t="shared" si="76"/>
        <v>0</v>
      </c>
      <c r="H140" s="112">
        <v>0</v>
      </c>
      <c r="I140" s="106">
        <v>17057</v>
      </c>
      <c r="J140" s="110"/>
      <c r="K140" s="111">
        <f t="shared" si="58"/>
        <v>0</v>
      </c>
      <c r="L140" s="110"/>
      <c r="M140" s="111">
        <f t="shared" si="54"/>
        <v>0</v>
      </c>
      <c r="N140" s="156">
        <v>0</v>
      </c>
      <c r="O140" s="54">
        <v>2428</v>
      </c>
      <c r="P140" s="54">
        <v>0</v>
      </c>
      <c r="Q140" s="55">
        <f t="shared" si="59"/>
        <v>0</v>
      </c>
      <c r="R140" s="54">
        <v>0</v>
      </c>
      <c r="S140" s="55">
        <f t="shared" si="60"/>
        <v>0</v>
      </c>
      <c r="T140" s="54">
        <v>0</v>
      </c>
      <c r="U140" s="56">
        <v>2411</v>
      </c>
      <c r="V140" s="54"/>
      <c r="W140" s="55">
        <f t="shared" si="61"/>
        <v>0</v>
      </c>
      <c r="X140" s="54"/>
      <c r="Y140" s="55">
        <f t="shared" si="55"/>
        <v>0</v>
      </c>
      <c r="Z140" s="160">
        <v>0</v>
      </c>
      <c r="AA140" s="7">
        <v>52351</v>
      </c>
      <c r="AB140" s="7">
        <v>0</v>
      </c>
      <c r="AC140" s="14">
        <f t="shared" si="62"/>
        <v>0</v>
      </c>
      <c r="AD140" s="7">
        <v>0</v>
      </c>
      <c r="AE140" s="14">
        <f t="shared" si="63"/>
        <v>0</v>
      </c>
      <c r="AF140" s="7">
        <v>0</v>
      </c>
      <c r="AG140" s="7">
        <v>52303</v>
      </c>
      <c r="AH140" s="7"/>
      <c r="AI140" s="14">
        <f t="shared" si="64"/>
        <v>0</v>
      </c>
      <c r="AJ140" s="7"/>
      <c r="AK140" s="14">
        <f t="shared" si="56"/>
        <v>0</v>
      </c>
      <c r="AL140" s="159">
        <v>0</v>
      </c>
      <c r="AM140" s="8">
        <f t="shared" si="77"/>
        <v>71954</v>
      </c>
      <c r="AN140" s="8">
        <f t="shared" si="65"/>
        <v>0</v>
      </c>
      <c r="AO140" s="13">
        <f t="shared" si="66"/>
        <v>0</v>
      </c>
      <c r="AP140" s="161">
        <f t="shared" si="67"/>
        <v>0</v>
      </c>
      <c r="AQ140" s="13">
        <f t="shared" si="57"/>
        <v>0</v>
      </c>
      <c r="AR140" s="164">
        <f t="shared" si="68"/>
        <v>0</v>
      </c>
      <c r="AS140" s="133">
        <f t="shared" si="69"/>
        <v>71771</v>
      </c>
      <c r="AT140" s="133">
        <f t="shared" si="70"/>
        <v>0</v>
      </c>
      <c r="AU140" s="124">
        <f t="shared" si="71"/>
        <v>0</v>
      </c>
      <c r="AV140" s="133">
        <f t="shared" si="72"/>
        <v>0</v>
      </c>
      <c r="AW140" s="136">
        <f t="shared" si="73"/>
        <v>0</v>
      </c>
      <c r="AX140" s="133">
        <f t="shared" si="74"/>
        <v>0</v>
      </c>
    </row>
    <row r="141" spans="1:51" x14ac:dyDescent="0.2">
      <c r="A141" s="21" t="s">
        <v>242</v>
      </c>
      <c r="B141" s="21" t="s">
        <v>243</v>
      </c>
      <c r="C141" s="145">
        <v>17175</v>
      </c>
      <c r="D141" s="112">
        <v>0</v>
      </c>
      <c r="E141" s="113">
        <f t="shared" si="75"/>
        <v>0</v>
      </c>
      <c r="F141" s="112">
        <v>0</v>
      </c>
      <c r="G141" s="113">
        <f t="shared" si="76"/>
        <v>0</v>
      </c>
      <c r="H141" s="112">
        <v>0</v>
      </c>
      <c r="I141" s="106">
        <v>17057</v>
      </c>
      <c r="J141" s="110"/>
      <c r="K141" s="111">
        <f t="shared" si="58"/>
        <v>0</v>
      </c>
      <c r="L141" s="110"/>
      <c r="M141" s="111">
        <f t="shared" si="54"/>
        <v>0</v>
      </c>
      <c r="N141" s="156">
        <v>0</v>
      </c>
      <c r="O141" s="54">
        <v>2428</v>
      </c>
      <c r="P141" s="54">
        <v>0</v>
      </c>
      <c r="Q141" s="55">
        <f t="shared" si="59"/>
        <v>0</v>
      </c>
      <c r="R141" s="54">
        <v>0</v>
      </c>
      <c r="S141" s="55">
        <f t="shared" si="60"/>
        <v>0</v>
      </c>
      <c r="T141" s="54">
        <v>0</v>
      </c>
      <c r="U141" s="56">
        <v>2411</v>
      </c>
      <c r="V141" s="54"/>
      <c r="W141" s="55">
        <f t="shared" si="61"/>
        <v>0</v>
      </c>
      <c r="X141" s="54"/>
      <c r="Y141" s="55">
        <f t="shared" si="55"/>
        <v>0</v>
      </c>
      <c r="Z141" s="160">
        <v>0</v>
      </c>
      <c r="AA141" s="7">
        <v>52351</v>
      </c>
      <c r="AB141" s="7">
        <v>509</v>
      </c>
      <c r="AC141" s="14">
        <f t="shared" si="62"/>
        <v>972.28324196290419</v>
      </c>
      <c r="AD141" s="7">
        <v>96</v>
      </c>
      <c r="AE141" s="14">
        <f t="shared" si="63"/>
        <v>183.37758591048882</v>
      </c>
      <c r="AF141" s="7">
        <v>72</v>
      </c>
      <c r="AG141" s="7">
        <v>52303</v>
      </c>
      <c r="AH141" s="7">
        <v>551</v>
      </c>
      <c r="AI141" s="14">
        <f t="shared" si="64"/>
        <v>1053.4768560120835</v>
      </c>
      <c r="AJ141" s="7">
        <v>98</v>
      </c>
      <c r="AK141" s="14">
        <f t="shared" si="56"/>
        <v>187.36974934516184</v>
      </c>
      <c r="AL141" s="159">
        <v>53</v>
      </c>
      <c r="AM141" s="8">
        <f t="shared" si="77"/>
        <v>71954</v>
      </c>
      <c r="AN141" s="8">
        <f t="shared" si="65"/>
        <v>509</v>
      </c>
      <c r="AO141" s="13">
        <f t="shared" si="66"/>
        <v>707.39639213942235</v>
      </c>
      <c r="AP141" s="161">
        <f t="shared" si="67"/>
        <v>96</v>
      </c>
      <c r="AQ141" s="13">
        <f t="shared" si="57"/>
        <v>133.41857297717988</v>
      </c>
      <c r="AR141" s="164">
        <f t="shared" si="68"/>
        <v>72</v>
      </c>
      <c r="AS141" s="133">
        <f t="shared" si="69"/>
        <v>71771</v>
      </c>
      <c r="AT141" s="133">
        <f t="shared" si="70"/>
        <v>551</v>
      </c>
      <c r="AU141" s="124">
        <f t="shared" si="71"/>
        <v>767.71955246548055</v>
      </c>
      <c r="AV141" s="133">
        <f t="shared" si="72"/>
        <v>98</v>
      </c>
      <c r="AW141" s="136">
        <f t="shared" si="73"/>
        <v>136.54540134594751</v>
      </c>
      <c r="AX141" s="133">
        <f t="shared" si="74"/>
        <v>53</v>
      </c>
    </row>
    <row r="142" spans="1:51" x14ac:dyDescent="0.2">
      <c r="A142" s="20" t="s">
        <v>244</v>
      </c>
      <c r="B142" s="20" t="s">
        <v>245</v>
      </c>
      <c r="C142" s="145">
        <v>17175</v>
      </c>
      <c r="D142" s="106">
        <v>18530</v>
      </c>
      <c r="E142" s="109">
        <f t="shared" si="75"/>
        <v>107889.37409024745</v>
      </c>
      <c r="F142" s="106">
        <v>18182</v>
      </c>
      <c r="G142" s="109">
        <f t="shared" si="76"/>
        <v>105863.17321688501</v>
      </c>
      <c r="H142" s="106">
        <v>368</v>
      </c>
      <c r="I142" s="106">
        <v>17057</v>
      </c>
      <c r="J142" s="145">
        <v>18610</v>
      </c>
      <c r="K142" s="107">
        <f t="shared" si="58"/>
        <v>109104.76637157764</v>
      </c>
      <c r="L142" s="145">
        <v>18087</v>
      </c>
      <c r="M142" s="107">
        <f t="shared" si="54"/>
        <v>106038.57653749193</v>
      </c>
      <c r="N142" s="108">
        <v>319</v>
      </c>
      <c r="O142" s="50">
        <v>2428</v>
      </c>
      <c r="P142" s="50">
        <v>1567</v>
      </c>
      <c r="Q142" s="52">
        <f t="shared" si="59"/>
        <v>64538.714991762768</v>
      </c>
      <c r="R142" s="50">
        <v>1493</v>
      </c>
      <c r="S142" s="52">
        <f t="shared" si="60"/>
        <v>61490.939044481049</v>
      </c>
      <c r="T142" s="50">
        <v>45</v>
      </c>
      <c r="U142" s="48">
        <v>2411</v>
      </c>
      <c r="V142" s="50">
        <v>1633</v>
      </c>
      <c r="W142" s="52">
        <f t="shared" si="61"/>
        <v>67731.231854002501</v>
      </c>
      <c r="X142" s="50">
        <v>1527</v>
      </c>
      <c r="Y142" s="52">
        <f t="shared" si="55"/>
        <v>63334.715885524682</v>
      </c>
      <c r="Z142" s="53">
        <v>89</v>
      </c>
      <c r="AA142" s="10">
        <v>52351</v>
      </c>
      <c r="AB142" s="10">
        <v>12475</v>
      </c>
      <c r="AC142" s="11">
        <f t="shared" si="62"/>
        <v>23829.535252430709</v>
      </c>
      <c r="AD142" s="10">
        <v>10997</v>
      </c>
      <c r="AE142" s="11">
        <f t="shared" si="63"/>
        <v>21006.284502683808</v>
      </c>
      <c r="AF142" s="10">
        <v>1286</v>
      </c>
      <c r="AG142" s="10">
        <v>52303</v>
      </c>
      <c r="AH142" s="10">
        <v>12563</v>
      </c>
      <c r="AI142" s="11">
        <f t="shared" si="64"/>
        <v>24019.654704319062</v>
      </c>
      <c r="AJ142" s="10">
        <v>11194</v>
      </c>
      <c r="AK142" s="11">
        <f t="shared" si="56"/>
        <v>21402.214022140219</v>
      </c>
      <c r="AL142" s="42">
        <v>1299</v>
      </c>
      <c r="AM142" s="12">
        <f t="shared" si="77"/>
        <v>71954</v>
      </c>
      <c r="AN142" s="12">
        <f t="shared" si="65"/>
        <v>32572</v>
      </c>
      <c r="AO142" s="13">
        <f t="shared" si="66"/>
        <v>45267.80998971565</v>
      </c>
      <c r="AP142" s="37">
        <f t="shared" si="67"/>
        <v>30672</v>
      </c>
      <c r="AQ142" s="13">
        <f t="shared" si="57"/>
        <v>42627.23406620897</v>
      </c>
      <c r="AR142" s="117">
        <f t="shared" si="68"/>
        <v>1699</v>
      </c>
      <c r="AS142" s="133">
        <f t="shared" si="69"/>
        <v>71771</v>
      </c>
      <c r="AT142" s="133">
        <f t="shared" si="70"/>
        <v>32806</v>
      </c>
      <c r="AU142" s="123">
        <f t="shared" si="71"/>
        <v>45709.269760766889</v>
      </c>
      <c r="AV142" s="134">
        <f t="shared" si="72"/>
        <v>30808</v>
      </c>
      <c r="AW142" s="135">
        <f t="shared" si="73"/>
        <v>42925.415557815832</v>
      </c>
      <c r="AX142" s="134">
        <f t="shared" si="74"/>
        <v>1707</v>
      </c>
    </row>
    <row r="143" spans="1:51" x14ac:dyDescent="0.2">
      <c r="A143" s="21" t="s">
        <v>246</v>
      </c>
      <c r="B143" s="21" t="s">
        <v>247</v>
      </c>
      <c r="C143" s="145">
        <v>17175</v>
      </c>
      <c r="D143" s="112">
        <v>4218</v>
      </c>
      <c r="E143" s="113">
        <f t="shared" si="75"/>
        <v>24558.951965065502</v>
      </c>
      <c r="F143" s="112">
        <v>4218</v>
      </c>
      <c r="G143" s="113">
        <f t="shared" si="76"/>
        <v>24558.951965065502</v>
      </c>
      <c r="H143" s="112">
        <v>0</v>
      </c>
      <c r="I143" s="106">
        <v>17057</v>
      </c>
      <c r="J143" s="110">
        <v>4922</v>
      </c>
      <c r="K143" s="111">
        <f t="shared" si="58"/>
        <v>28856.188075277012</v>
      </c>
      <c r="L143" s="110">
        <v>4922</v>
      </c>
      <c r="M143" s="111">
        <f t="shared" si="54"/>
        <v>28856.188075277012</v>
      </c>
      <c r="N143" s="156">
        <v>0</v>
      </c>
      <c r="O143" s="54">
        <v>2428</v>
      </c>
      <c r="P143" s="54">
        <v>1454</v>
      </c>
      <c r="Q143" s="55">
        <f t="shared" si="59"/>
        <v>59884.678747940692</v>
      </c>
      <c r="R143" s="54">
        <v>1454</v>
      </c>
      <c r="S143" s="55">
        <f t="shared" si="60"/>
        <v>59884.678747940692</v>
      </c>
      <c r="T143" s="54">
        <v>0</v>
      </c>
      <c r="U143" s="56">
        <v>2411</v>
      </c>
      <c r="V143" s="54">
        <v>1035</v>
      </c>
      <c r="W143" s="55">
        <f t="shared" si="61"/>
        <v>42928.245541269185</v>
      </c>
      <c r="X143" s="54">
        <v>1035</v>
      </c>
      <c r="Y143" s="55">
        <f t="shared" si="55"/>
        <v>42928.245541269185</v>
      </c>
      <c r="Z143" s="160">
        <v>0</v>
      </c>
      <c r="AA143" s="7">
        <v>52351</v>
      </c>
      <c r="AB143" s="7">
        <v>10073</v>
      </c>
      <c r="AC143" s="14">
        <f t="shared" si="62"/>
        <v>19241.275238295351</v>
      </c>
      <c r="AD143" s="7">
        <v>10073</v>
      </c>
      <c r="AE143" s="14">
        <f t="shared" si="63"/>
        <v>19241.275238295351</v>
      </c>
      <c r="AF143" s="7">
        <v>0</v>
      </c>
      <c r="AG143" s="7">
        <v>52303</v>
      </c>
      <c r="AH143" s="7">
        <v>10228</v>
      </c>
      <c r="AI143" s="14">
        <f t="shared" si="64"/>
        <v>19555.283635737909</v>
      </c>
      <c r="AJ143" s="7">
        <v>10228</v>
      </c>
      <c r="AK143" s="14">
        <f t="shared" si="56"/>
        <v>19555.283635737909</v>
      </c>
      <c r="AL143" s="159">
        <v>0</v>
      </c>
      <c r="AM143" s="8">
        <f t="shared" si="77"/>
        <v>71954</v>
      </c>
      <c r="AN143" s="8">
        <f t="shared" si="65"/>
        <v>15745</v>
      </c>
      <c r="AO143" s="13">
        <f t="shared" si="66"/>
        <v>21882.035745059344</v>
      </c>
      <c r="AP143" s="161">
        <f t="shared" si="67"/>
        <v>15745</v>
      </c>
      <c r="AQ143" s="13">
        <f t="shared" si="57"/>
        <v>21882.035745059344</v>
      </c>
      <c r="AR143" s="164">
        <f t="shared" si="68"/>
        <v>0</v>
      </c>
      <c r="AS143" s="133">
        <f t="shared" si="69"/>
        <v>71771</v>
      </c>
      <c r="AT143" s="133">
        <f t="shared" si="70"/>
        <v>16185</v>
      </c>
      <c r="AU143" s="124">
        <f t="shared" si="71"/>
        <v>22550.891028409802</v>
      </c>
      <c r="AV143" s="133">
        <f t="shared" si="72"/>
        <v>16185</v>
      </c>
      <c r="AW143" s="136">
        <f t="shared" si="73"/>
        <v>22550.891028409802</v>
      </c>
      <c r="AX143" s="133">
        <f t="shared" si="74"/>
        <v>0</v>
      </c>
    </row>
    <row r="144" spans="1:51" x14ac:dyDescent="0.2">
      <c r="A144" s="21" t="s">
        <v>248</v>
      </c>
      <c r="B144" s="21" t="s">
        <v>249</v>
      </c>
      <c r="C144" s="145">
        <v>17175</v>
      </c>
      <c r="D144" s="112">
        <v>690</v>
      </c>
      <c r="E144" s="113">
        <f t="shared" si="75"/>
        <v>4017.4672489082968</v>
      </c>
      <c r="F144" s="112">
        <v>690</v>
      </c>
      <c r="G144" s="113">
        <f t="shared" si="76"/>
        <v>4017.4672489082968</v>
      </c>
      <c r="H144" s="112">
        <v>0</v>
      </c>
      <c r="I144" s="106">
        <v>17057</v>
      </c>
      <c r="J144" s="110">
        <v>589</v>
      </c>
      <c r="K144" s="111">
        <f t="shared" si="58"/>
        <v>3453.1277481385946</v>
      </c>
      <c r="L144" s="110">
        <v>589</v>
      </c>
      <c r="M144" s="111">
        <f t="shared" si="54"/>
        <v>3453.1277481385946</v>
      </c>
      <c r="N144" s="156">
        <v>0</v>
      </c>
      <c r="O144" s="54">
        <v>2428</v>
      </c>
      <c r="P144" s="54">
        <v>30</v>
      </c>
      <c r="Q144" s="55">
        <f t="shared" si="59"/>
        <v>1235.5848434925865</v>
      </c>
      <c r="R144" s="54">
        <v>30</v>
      </c>
      <c r="S144" s="55">
        <f t="shared" si="60"/>
        <v>1235.5848434925865</v>
      </c>
      <c r="T144" s="54">
        <v>0</v>
      </c>
      <c r="U144" s="56">
        <v>2411</v>
      </c>
      <c r="V144" s="54">
        <v>137</v>
      </c>
      <c r="W144" s="55">
        <f t="shared" si="61"/>
        <v>5682.2895064288678</v>
      </c>
      <c r="X144" s="54">
        <v>137</v>
      </c>
      <c r="Y144" s="55">
        <f t="shared" si="55"/>
        <v>5682.2895064288678</v>
      </c>
      <c r="Z144" s="160">
        <v>0</v>
      </c>
      <c r="AA144" s="7">
        <v>52351</v>
      </c>
      <c r="AB144" s="7">
        <v>1544</v>
      </c>
      <c r="AC144" s="14">
        <f t="shared" si="62"/>
        <v>2949.3228400603621</v>
      </c>
      <c r="AD144" s="7">
        <v>1544</v>
      </c>
      <c r="AE144" s="14">
        <f t="shared" si="63"/>
        <v>2949.3228400603621</v>
      </c>
      <c r="AF144" s="7">
        <v>0</v>
      </c>
      <c r="AG144" s="7">
        <v>52303</v>
      </c>
      <c r="AH144" s="7">
        <v>3424</v>
      </c>
      <c r="AI144" s="14">
        <f t="shared" si="64"/>
        <v>6546.4696097738179</v>
      </c>
      <c r="AJ144" s="7">
        <v>3424</v>
      </c>
      <c r="AK144" s="14">
        <f t="shared" si="56"/>
        <v>6546.4696097738179</v>
      </c>
      <c r="AL144" s="159">
        <v>0</v>
      </c>
      <c r="AM144" s="8">
        <f t="shared" si="77"/>
        <v>71954</v>
      </c>
      <c r="AN144" s="8">
        <f t="shared" si="65"/>
        <v>2264</v>
      </c>
      <c r="AO144" s="13">
        <f t="shared" si="66"/>
        <v>3146.4546793784916</v>
      </c>
      <c r="AP144" s="161">
        <f t="shared" si="67"/>
        <v>2264</v>
      </c>
      <c r="AQ144" s="13">
        <f t="shared" si="57"/>
        <v>3146.4546793784916</v>
      </c>
      <c r="AR144" s="164">
        <f t="shared" si="68"/>
        <v>0</v>
      </c>
      <c r="AS144" s="133">
        <f t="shared" si="69"/>
        <v>71771</v>
      </c>
      <c r="AT144" s="133">
        <f t="shared" si="70"/>
        <v>4150</v>
      </c>
      <c r="AU144" s="124">
        <f t="shared" si="71"/>
        <v>5782.2797508743088</v>
      </c>
      <c r="AV144" s="133">
        <f t="shared" si="72"/>
        <v>4150</v>
      </c>
      <c r="AW144" s="136">
        <f t="shared" si="73"/>
        <v>5782.2797508743088</v>
      </c>
      <c r="AX144" s="133">
        <f t="shared" si="74"/>
        <v>0</v>
      </c>
    </row>
    <row r="145" spans="1:51" x14ac:dyDescent="0.2">
      <c r="A145" s="21" t="s">
        <v>250</v>
      </c>
      <c r="B145" s="21" t="s">
        <v>251</v>
      </c>
      <c r="C145" s="145">
        <v>17175</v>
      </c>
      <c r="D145" s="112">
        <v>0</v>
      </c>
      <c r="E145" s="113">
        <f t="shared" si="75"/>
        <v>0</v>
      </c>
      <c r="F145" s="112">
        <v>0</v>
      </c>
      <c r="G145" s="113">
        <f t="shared" si="76"/>
        <v>0</v>
      </c>
      <c r="H145" s="112">
        <v>0</v>
      </c>
      <c r="I145" s="106">
        <v>17057</v>
      </c>
      <c r="J145" s="110">
        <v>0</v>
      </c>
      <c r="K145" s="111">
        <f t="shared" si="58"/>
        <v>0</v>
      </c>
      <c r="L145" s="110"/>
      <c r="M145" s="111">
        <f t="shared" si="54"/>
        <v>0</v>
      </c>
      <c r="N145" s="156">
        <v>0</v>
      </c>
      <c r="O145" s="54">
        <v>2428</v>
      </c>
      <c r="P145" s="54">
        <v>0</v>
      </c>
      <c r="Q145" s="55">
        <f t="shared" si="59"/>
        <v>0</v>
      </c>
      <c r="R145" s="54">
        <v>0</v>
      </c>
      <c r="S145" s="55">
        <f t="shared" si="60"/>
        <v>0</v>
      </c>
      <c r="T145" s="54">
        <v>0</v>
      </c>
      <c r="U145" s="56">
        <v>2411</v>
      </c>
      <c r="V145" s="54">
        <v>0</v>
      </c>
      <c r="W145" s="55">
        <f t="shared" si="61"/>
        <v>0</v>
      </c>
      <c r="X145" s="54"/>
      <c r="Y145" s="55">
        <f t="shared" si="55"/>
        <v>0</v>
      </c>
      <c r="Z145" s="160">
        <v>0</v>
      </c>
      <c r="AA145" s="7">
        <v>52351</v>
      </c>
      <c r="AB145" s="7">
        <v>0</v>
      </c>
      <c r="AC145" s="14">
        <f t="shared" si="62"/>
        <v>0</v>
      </c>
      <c r="AD145" s="7">
        <v>0</v>
      </c>
      <c r="AE145" s="14">
        <f t="shared" si="63"/>
        <v>0</v>
      </c>
      <c r="AF145" s="7">
        <v>0</v>
      </c>
      <c r="AG145" s="7">
        <v>52303</v>
      </c>
      <c r="AH145" s="7">
        <v>0</v>
      </c>
      <c r="AI145" s="14">
        <f t="shared" si="64"/>
        <v>0</v>
      </c>
      <c r="AJ145" s="7"/>
      <c r="AK145" s="14">
        <f t="shared" si="56"/>
        <v>0</v>
      </c>
      <c r="AL145" s="159">
        <v>0</v>
      </c>
      <c r="AM145" s="8">
        <f t="shared" si="77"/>
        <v>71954</v>
      </c>
      <c r="AN145" s="8">
        <f t="shared" si="65"/>
        <v>0</v>
      </c>
      <c r="AO145" s="13">
        <f t="shared" si="66"/>
        <v>0</v>
      </c>
      <c r="AP145" s="161">
        <f t="shared" si="67"/>
        <v>0</v>
      </c>
      <c r="AQ145" s="13">
        <f t="shared" si="57"/>
        <v>0</v>
      </c>
      <c r="AR145" s="164">
        <f t="shared" si="68"/>
        <v>0</v>
      </c>
      <c r="AS145" s="133">
        <f t="shared" si="69"/>
        <v>71771</v>
      </c>
      <c r="AT145" s="133">
        <f t="shared" si="70"/>
        <v>0</v>
      </c>
      <c r="AU145" s="124">
        <f t="shared" si="71"/>
        <v>0</v>
      </c>
      <c r="AV145" s="133">
        <f t="shared" si="72"/>
        <v>0</v>
      </c>
      <c r="AW145" s="136">
        <f t="shared" si="73"/>
        <v>0</v>
      </c>
      <c r="AX145" s="133">
        <f t="shared" si="74"/>
        <v>0</v>
      </c>
    </row>
    <row r="146" spans="1:51" s="180" customFormat="1" x14ac:dyDescent="0.2">
      <c r="A146" s="21" t="s">
        <v>252</v>
      </c>
      <c r="B146" s="21" t="s">
        <v>253</v>
      </c>
      <c r="C146" s="145">
        <v>17175</v>
      </c>
      <c r="D146" s="112">
        <v>0</v>
      </c>
      <c r="E146" s="113">
        <f t="shared" si="75"/>
        <v>0</v>
      </c>
      <c r="F146" s="112">
        <v>0</v>
      </c>
      <c r="G146" s="113">
        <f t="shared" si="76"/>
        <v>0</v>
      </c>
      <c r="H146" s="112">
        <v>0</v>
      </c>
      <c r="I146" s="106">
        <v>17057</v>
      </c>
      <c r="J146" s="110">
        <v>29</v>
      </c>
      <c r="K146" s="111">
        <f t="shared" si="58"/>
        <v>170.01817435656915</v>
      </c>
      <c r="L146" s="110">
        <v>29</v>
      </c>
      <c r="M146" s="111">
        <f t="shared" si="54"/>
        <v>170.01817435656915</v>
      </c>
      <c r="N146" s="156">
        <v>0</v>
      </c>
      <c r="O146" s="54">
        <v>2428</v>
      </c>
      <c r="P146" s="54">
        <v>0</v>
      </c>
      <c r="Q146" s="55">
        <f t="shared" si="59"/>
        <v>0</v>
      </c>
      <c r="R146" s="54">
        <v>0</v>
      </c>
      <c r="S146" s="55">
        <f t="shared" si="60"/>
        <v>0</v>
      </c>
      <c r="T146" s="54">
        <v>0</v>
      </c>
      <c r="U146" s="56">
        <v>2411</v>
      </c>
      <c r="V146" s="54">
        <v>1</v>
      </c>
      <c r="W146" s="55">
        <f t="shared" si="61"/>
        <v>41.476565740356698</v>
      </c>
      <c r="X146" s="54">
        <v>1</v>
      </c>
      <c r="Y146" s="55">
        <f t="shared" si="55"/>
        <v>41.476565740356698</v>
      </c>
      <c r="Z146" s="160">
        <v>0</v>
      </c>
      <c r="AA146" s="7">
        <v>52351</v>
      </c>
      <c r="AB146" s="7">
        <v>0</v>
      </c>
      <c r="AC146" s="14">
        <f t="shared" si="62"/>
        <v>0</v>
      </c>
      <c r="AD146" s="7">
        <v>0</v>
      </c>
      <c r="AE146" s="14">
        <f t="shared" si="63"/>
        <v>0</v>
      </c>
      <c r="AF146" s="7">
        <v>0</v>
      </c>
      <c r="AG146" s="7">
        <v>52303</v>
      </c>
      <c r="AH146" s="7">
        <v>11</v>
      </c>
      <c r="AI146" s="14">
        <f t="shared" si="64"/>
        <v>21.031298395885514</v>
      </c>
      <c r="AJ146" s="7">
        <v>11</v>
      </c>
      <c r="AK146" s="14">
        <f t="shared" si="56"/>
        <v>21.031298395885514</v>
      </c>
      <c r="AL146" s="159">
        <v>0</v>
      </c>
      <c r="AM146" s="8">
        <f t="shared" si="77"/>
        <v>71954</v>
      </c>
      <c r="AN146" s="8">
        <f t="shared" si="65"/>
        <v>0</v>
      </c>
      <c r="AO146" s="13">
        <f t="shared" si="66"/>
        <v>0</v>
      </c>
      <c r="AP146" s="161">
        <f t="shared" si="67"/>
        <v>0</v>
      </c>
      <c r="AQ146" s="13">
        <f t="shared" si="57"/>
        <v>0</v>
      </c>
      <c r="AR146" s="164">
        <f t="shared" si="68"/>
        <v>0</v>
      </c>
      <c r="AS146" s="133">
        <f t="shared" si="69"/>
        <v>71771</v>
      </c>
      <c r="AT146" s="133">
        <f t="shared" si="70"/>
        <v>41</v>
      </c>
      <c r="AU146" s="124">
        <f t="shared" si="71"/>
        <v>57.126137297794379</v>
      </c>
      <c r="AV146" s="133">
        <f t="shared" si="72"/>
        <v>41</v>
      </c>
      <c r="AW146" s="136">
        <f t="shared" si="73"/>
        <v>57.126137297794379</v>
      </c>
      <c r="AX146" s="133">
        <f t="shared" si="74"/>
        <v>0</v>
      </c>
    </row>
    <row r="147" spans="1:51" x14ac:dyDescent="0.2">
      <c r="A147" s="21" t="s">
        <v>254</v>
      </c>
      <c r="B147" s="21" t="s">
        <v>255</v>
      </c>
      <c r="C147" s="145">
        <v>17175</v>
      </c>
      <c r="D147" s="112">
        <v>167</v>
      </c>
      <c r="E147" s="113">
        <f t="shared" si="75"/>
        <v>972.34352256186321</v>
      </c>
      <c r="F147" s="112">
        <v>167</v>
      </c>
      <c r="G147" s="113">
        <f t="shared" si="76"/>
        <v>972.34352256186321</v>
      </c>
      <c r="H147" s="112">
        <v>50</v>
      </c>
      <c r="I147" s="106">
        <v>17057</v>
      </c>
      <c r="J147" s="110">
        <v>141</v>
      </c>
      <c r="K147" s="111">
        <f t="shared" si="58"/>
        <v>826.64008911297412</v>
      </c>
      <c r="L147" s="110">
        <v>141</v>
      </c>
      <c r="M147" s="111">
        <f t="shared" si="54"/>
        <v>826.64008911297412</v>
      </c>
      <c r="N147" s="156">
        <v>42</v>
      </c>
      <c r="O147" s="54">
        <v>2428</v>
      </c>
      <c r="P147" s="54">
        <v>5</v>
      </c>
      <c r="Q147" s="55">
        <f t="shared" si="59"/>
        <v>205.93080724876441</v>
      </c>
      <c r="R147" s="54">
        <v>5</v>
      </c>
      <c r="S147" s="55">
        <f t="shared" si="60"/>
        <v>205.93080724876441</v>
      </c>
      <c r="T147" s="54">
        <v>0</v>
      </c>
      <c r="U147" s="56">
        <v>2411</v>
      </c>
      <c r="V147" s="54">
        <v>5</v>
      </c>
      <c r="W147" s="55">
        <f t="shared" si="61"/>
        <v>207.3828287017835</v>
      </c>
      <c r="X147" s="54">
        <v>5</v>
      </c>
      <c r="Y147" s="55">
        <f t="shared" si="55"/>
        <v>207.3828287017835</v>
      </c>
      <c r="Z147" s="160">
        <v>3</v>
      </c>
      <c r="AA147" s="7">
        <v>52351</v>
      </c>
      <c r="AB147" s="7">
        <v>304</v>
      </c>
      <c r="AC147" s="14">
        <f t="shared" si="62"/>
        <v>580.69568871654792</v>
      </c>
      <c r="AD147" s="7">
        <v>304</v>
      </c>
      <c r="AE147" s="14">
        <f t="shared" si="63"/>
        <v>580.69568871654792</v>
      </c>
      <c r="AF147" s="7">
        <v>70</v>
      </c>
      <c r="AG147" s="7">
        <v>52303</v>
      </c>
      <c r="AH147" s="7">
        <v>262</v>
      </c>
      <c r="AI147" s="14">
        <f t="shared" si="64"/>
        <v>500.92728906563678</v>
      </c>
      <c r="AJ147" s="7">
        <v>262</v>
      </c>
      <c r="AK147" s="14">
        <f t="shared" si="56"/>
        <v>500.92728906563678</v>
      </c>
      <c r="AL147" s="159">
        <v>123</v>
      </c>
      <c r="AM147" s="8">
        <f t="shared" si="77"/>
        <v>71954</v>
      </c>
      <c r="AN147" s="8">
        <f t="shared" si="65"/>
        <v>476</v>
      </c>
      <c r="AO147" s="13">
        <f t="shared" si="66"/>
        <v>661.53375767851685</v>
      </c>
      <c r="AP147" s="161">
        <f t="shared" si="67"/>
        <v>476</v>
      </c>
      <c r="AQ147" s="13">
        <f t="shared" si="57"/>
        <v>661.53375767851685</v>
      </c>
      <c r="AR147" s="164">
        <f t="shared" si="68"/>
        <v>120</v>
      </c>
      <c r="AS147" s="133">
        <f t="shared" si="69"/>
        <v>71771</v>
      </c>
      <c r="AT147" s="133">
        <f t="shared" si="70"/>
        <v>408</v>
      </c>
      <c r="AU147" s="124">
        <f t="shared" si="71"/>
        <v>568.47473213414889</v>
      </c>
      <c r="AV147" s="133">
        <f t="shared" si="72"/>
        <v>408</v>
      </c>
      <c r="AW147" s="136">
        <f t="shared" si="73"/>
        <v>568.47473213414889</v>
      </c>
      <c r="AX147" s="133">
        <f t="shared" si="74"/>
        <v>168</v>
      </c>
    </row>
    <row r="148" spans="1:51" x14ac:dyDescent="0.2">
      <c r="A148" s="21" t="s">
        <v>256</v>
      </c>
      <c r="B148" s="21" t="s">
        <v>257</v>
      </c>
      <c r="C148" s="145">
        <v>17175</v>
      </c>
      <c r="D148" s="112">
        <v>0</v>
      </c>
      <c r="E148" s="113">
        <f t="shared" si="75"/>
        <v>0</v>
      </c>
      <c r="F148" s="112">
        <v>0</v>
      </c>
      <c r="G148" s="113">
        <f t="shared" si="76"/>
        <v>0</v>
      </c>
      <c r="H148" s="112">
        <v>0</v>
      </c>
      <c r="I148" s="106">
        <v>17057</v>
      </c>
      <c r="J148" s="110">
        <v>0</v>
      </c>
      <c r="K148" s="111">
        <f t="shared" si="58"/>
        <v>0</v>
      </c>
      <c r="L148" s="110"/>
      <c r="M148" s="111">
        <f t="shared" si="54"/>
        <v>0</v>
      </c>
      <c r="N148" s="156">
        <v>0</v>
      </c>
      <c r="O148" s="54">
        <v>2428</v>
      </c>
      <c r="P148" s="54">
        <v>0</v>
      </c>
      <c r="Q148" s="55">
        <f t="shared" si="59"/>
        <v>0</v>
      </c>
      <c r="R148" s="54">
        <v>0</v>
      </c>
      <c r="S148" s="55">
        <f t="shared" si="60"/>
        <v>0</v>
      </c>
      <c r="T148" s="54">
        <v>0</v>
      </c>
      <c r="U148" s="56">
        <v>2411</v>
      </c>
      <c r="V148" s="54">
        <v>0</v>
      </c>
      <c r="W148" s="55">
        <f t="shared" si="61"/>
        <v>0</v>
      </c>
      <c r="X148" s="54"/>
      <c r="Y148" s="55">
        <f t="shared" si="55"/>
        <v>0</v>
      </c>
      <c r="Z148" s="160">
        <v>0</v>
      </c>
      <c r="AA148" s="7">
        <v>52351</v>
      </c>
      <c r="AB148" s="7">
        <v>0</v>
      </c>
      <c r="AC148" s="14">
        <f t="shared" si="62"/>
        <v>0</v>
      </c>
      <c r="AD148" s="7">
        <v>0</v>
      </c>
      <c r="AE148" s="14">
        <f t="shared" si="63"/>
        <v>0</v>
      </c>
      <c r="AF148" s="7">
        <v>0</v>
      </c>
      <c r="AG148" s="7">
        <v>52303</v>
      </c>
      <c r="AH148" s="7">
        <v>0</v>
      </c>
      <c r="AI148" s="14">
        <f t="shared" si="64"/>
        <v>0</v>
      </c>
      <c r="AJ148" s="7"/>
      <c r="AK148" s="14">
        <f t="shared" si="56"/>
        <v>0</v>
      </c>
      <c r="AL148" s="159">
        <v>0</v>
      </c>
      <c r="AM148" s="8">
        <f t="shared" si="77"/>
        <v>71954</v>
      </c>
      <c r="AN148" s="8">
        <f t="shared" si="65"/>
        <v>0</v>
      </c>
      <c r="AO148" s="13">
        <f t="shared" si="66"/>
        <v>0</v>
      </c>
      <c r="AP148" s="161">
        <f t="shared" si="67"/>
        <v>0</v>
      </c>
      <c r="AQ148" s="13">
        <f t="shared" si="57"/>
        <v>0</v>
      </c>
      <c r="AR148" s="164">
        <f t="shared" si="68"/>
        <v>0</v>
      </c>
      <c r="AS148" s="133">
        <f t="shared" si="69"/>
        <v>71771</v>
      </c>
      <c r="AT148" s="133">
        <f t="shared" si="70"/>
        <v>0</v>
      </c>
      <c r="AU148" s="124">
        <f t="shared" si="71"/>
        <v>0</v>
      </c>
      <c r="AV148" s="133">
        <f t="shared" si="72"/>
        <v>0</v>
      </c>
      <c r="AW148" s="136">
        <f t="shared" si="73"/>
        <v>0</v>
      </c>
      <c r="AX148" s="133">
        <f t="shared" si="74"/>
        <v>0</v>
      </c>
    </row>
    <row r="149" spans="1:51" x14ac:dyDescent="0.2">
      <c r="A149" s="21" t="s">
        <v>258</v>
      </c>
      <c r="B149" s="21" t="s">
        <v>259</v>
      </c>
      <c r="C149" s="145">
        <v>17175</v>
      </c>
      <c r="D149" s="112">
        <v>280</v>
      </c>
      <c r="E149" s="113">
        <f t="shared" si="75"/>
        <v>1630.2765647743813</v>
      </c>
      <c r="F149" s="112">
        <v>280</v>
      </c>
      <c r="G149" s="113">
        <f t="shared" si="76"/>
        <v>1630.2765647743813</v>
      </c>
      <c r="H149" s="112">
        <v>0</v>
      </c>
      <c r="I149" s="106">
        <v>17057</v>
      </c>
      <c r="J149" s="110">
        <v>274</v>
      </c>
      <c r="K149" s="111">
        <f t="shared" si="58"/>
        <v>1606.378612886205</v>
      </c>
      <c r="L149" s="110">
        <v>274</v>
      </c>
      <c r="M149" s="111">
        <f t="shared" si="54"/>
        <v>1606.378612886205</v>
      </c>
      <c r="N149" s="156">
        <v>0</v>
      </c>
      <c r="O149" s="54">
        <v>2428</v>
      </c>
      <c r="P149" s="54">
        <v>20</v>
      </c>
      <c r="Q149" s="55">
        <f t="shared" si="59"/>
        <v>823.72322899505764</v>
      </c>
      <c r="R149" s="54">
        <v>20</v>
      </c>
      <c r="S149" s="55">
        <f t="shared" si="60"/>
        <v>823.72322899505764</v>
      </c>
      <c r="T149" s="54">
        <v>0</v>
      </c>
      <c r="U149" s="56">
        <v>2411</v>
      </c>
      <c r="V149" s="54">
        <v>46</v>
      </c>
      <c r="W149" s="55">
        <f t="shared" si="61"/>
        <v>1907.922024056408</v>
      </c>
      <c r="X149" s="54">
        <v>46</v>
      </c>
      <c r="Y149" s="55">
        <f t="shared" si="55"/>
        <v>1907.922024056408</v>
      </c>
      <c r="Z149" s="160">
        <v>0</v>
      </c>
      <c r="AA149" s="7">
        <v>52351</v>
      </c>
      <c r="AB149" s="7">
        <v>470</v>
      </c>
      <c r="AC149" s="14">
        <f t="shared" si="62"/>
        <v>897.78609768676813</v>
      </c>
      <c r="AD149" s="7">
        <v>470</v>
      </c>
      <c r="AE149" s="14">
        <f t="shared" si="63"/>
        <v>897.78609768676813</v>
      </c>
      <c r="AF149" s="7">
        <v>0</v>
      </c>
      <c r="AG149" s="7">
        <v>52303</v>
      </c>
      <c r="AH149" s="7">
        <v>493</v>
      </c>
      <c r="AI149" s="14">
        <f t="shared" si="64"/>
        <v>942.58455537923248</v>
      </c>
      <c r="AJ149" s="7">
        <v>493</v>
      </c>
      <c r="AK149" s="14">
        <f t="shared" si="56"/>
        <v>942.58455537923248</v>
      </c>
      <c r="AL149" s="159">
        <v>0</v>
      </c>
      <c r="AM149" s="8">
        <f t="shared" si="77"/>
        <v>71954</v>
      </c>
      <c r="AN149" s="8">
        <f t="shared" si="65"/>
        <v>770</v>
      </c>
      <c r="AO149" s="13">
        <f t="shared" si="66"/>
        <v>1070.1281374211301</v>
      </c>
      <c r="AP149" s="161">
        <f t="shared" si="67"/>
        <v>770</v>
      </c>
      <c r="AQ149" s="13">
        <f t="shared" si="57"/>
        <v>1070.1281374211301</v>
      </c>
      <c r="AR149" s="164">
        <f t="shared" si="68"/>
        <v>0</v>
      </c>
      <c r="AS149" s="133">
        <f t="shared" si="69"/>
        <v>71771</v>
      </c>
      <c r="AT149" s="133">
        <f t="shared" si="70"/>
        <v>813</v>
      </c>
      <c r="AU149" s="124">
        <f t="shared" si="71"/>
        <v>1132.7695030026055</v>
      </c>
      <c r="AV149" s="133">
        <f t="shared" si="72"/>
        <v>813</v>
      </c>
      <c r="AW149" s="136">
        <f t="shared" si="73"/>
        <v>1132.7695030026055</v>
      </c>
      <c r="AX149" s="133">
        <f t="shared" si="74"/>
        <v>0</v>
      </c>
    </row>
    <row r="150" spans="1:51" x14ac:dyDescent="0.2">
      <c r="A150" s="21" t="s">
        <v>260</v>
      </c>
      <c r="B150" s="21" t="s">
        <v>261</v>
      </c>
      <c r="C150" s="145">
        <v>17175</v>
      </c>
      <c r="D150" s="112">
        <v>129</v>
      </c>
      <c r="E150" s="113">
        <f t="shared" si="75"/>
        <v>751.09170305676855</v>
      </c>
      <c r="F150" s="112">
        <v>64</v>
      </c>
      <c r="G150" s="113">
        <f t="shared" si="76"/>
        <v>372.63464337700145</v>
      </c>
      <c r="H150" s="112">
        <v>62</v>
      </c>
      <c r="I150" s="106">
        <v>17057</v>
      </c>
      <c r="J150" s="110">
        <v>110</v>
      </c>
      <c r="K150" s="111">
        <f t="shared" si="58"/>
        <v>644.89652342146917</v>
      </c>
      <c r="L150" s="110">
        <v>6</v>
      </c>
      <c r="M150" s="111">
        <f t="shared" si="54"/>
        <v>35.176174004807415</v>
      </c>
      <c r="N150" s="156">
        <v>43</v>
      </c>
      <c r="O150" s="54">
        <v>2428</v>
      </c>
      <c r="P150" s="54">
        <v>10</v>
      </c>
      <c r="Q150" s="55">
        <f t="shared" si="59"/>
        <v>411.86161449752882</v>
      </c>
      <c r="R150" s="54">
        <v>10</v>
      </c>
      <c r="S150" s="55">
        <f t="shared" si="60"/>
        <v>411.86161449752882</v>
      </c>
      <c r="T150" s="54">
        <v>0</v>
      </c>
      <c r="U150" s="56">
        <v>2411</v>
      </c>
      <c r="V150" s="54">
        <v>20</v>
      </c>
      <c r="W150" s="55">
        <f t="shared" si="61"/>
        <v>829.53131480713398</v>
      </c>
      <c r="X150" s="54"/>
      <c r="Y150" s="55">
        <f t="shared" si="55"/>
        <v>0</v>
      </c>
      <c r="Z150" s="160">
        <v>20</v>
      </c>
      <c r="AA150" s="7">
        <v>52351</v>
      </c>
      <c r="AB150" s="7">
        <v>62</v>
      </c>
      <c r="AC150" s="14">
        <f t="shared" si="62"/>
        <v>118.43135756719069</v>
      </c>
      <c r="AD150" s="7">
        <v>27</v>
      </c>
      <c r="AE150" s="14">
        <f t="shared" si="63"/>
        <v>51.574946037324978</v>
      </c>
      <c r="AF150" s="7">
        <v>7</v>
      </c>
      <c r="AG150" s="7">
        <v>52303</v>
      </c>
      <c r="AH150" s="7">
        <v>58</v>
      </c>
      <c r="AI150" s="14">
        <f t="shared" si="64"/>
        <v>110.89230063285089</v>
      </c>
      <c r="AJ150" s="7">
        <v>2</v>
      </c>
      <c r="AK150" s="14">
        <f t="shared" si="56"/>
        <v>3.8238724356155478</v>
      </c>
      <c r="AL150" s="159">
        <v>2</v>
      </c>
      <c r="AM150" s="8">
        <f t="shared" si="77"/>
        <v>71954</v>
      </c>
      <c r="AN150" s="8">
        <f t="shared" si="65"/>
        <v>201</v>
      </c>
      <c r="AO150" s="13">
        <f t="shared" si="66"/>
        <v>279.34513717097036</v>
      </c>
      <c r="AP150" s="161">
        <f t="shared" si="67"/>
        <v>101</v>
      </c>
      <c r="AQ150" s="13">
        <f t="shared" si="57"/>
        <v>140.367456986408</v>
      </c>
      <c r="AR150" s="164">
        <f t="shared" si="68"/>
        <v>69</v>
      </c>
      <c r="AS150" s="133">
        <f t="shared" si="69"/>
        <v>71771</v>
      </c>
      <c r="AT150" s="133">
        <f t="shared" si="70"/>
        <v>188</v>
      </c>
      <c r="AU150" s="124">
        <f t="shared" si="71"/>
        <v>261.94423931671571</v>
      </c>
      <c r="AV150" s="133">
        <f t="shared" si="72"/>
        <v>8</v>
      </c>
      <c r="AW150" s="136">
        <f t="shared" si="73"/>
        <v>11.14656337517939</v>
      </c>
      <c r="AX150" s="133">
        <f t="shared" si="74"/>
        <v>65</v>
      </c>
    </row>
    <row r="151" spans="1:51" x14ac:dyDescent="0.2">
      <c r="A151" s="21" t="s">
        <v>262</v>
      </c>
      <c r="B151" s="21" t="s">
        <v>263</v>
      </c>
      <c r="C151" s="145">
        <v>17175</v>
      </c>
      <c r="D151" s="112">
        <v>284</v>
      </c>
      <c r="E151" s="113">
        <f t="shared" si="75"/>
        <v>1653.5662299854439</v>
      </c>
      <c r="F151" s="112">
        <v>160</v>
      </c>
      <c r="G151" s="113">
        <f t="shared" si="76"/>
        <v>931.58660844250369</v>
      </c>
      <c r="H151" s="112">
        <v>108</v>
      </c>
      <c r="I151" s="106">
        <v>17057</v>
      </c>
      <c r="J151" s="110">
        <v>342</v>
      </c>
      <c r="K151" s="111">
        <f t="shared" si="58"/>
        <v>2005.0419182740225</v>
      </c>
      <c r="L151" s="110">
        <v>38</v>
      </c>
      <c r="M151" s="111">
        <f t="shared" si="54"/>
        <v>222.78243536378028</v>
      </c>
      <c r="N151" s="156">
        <v>100</v>
      </c>
      <c r="O151" s="54">
        <v>2428</v>
      </c>
      <c r="P151" s="54">
        <v>25</v>
      </c>
      <c r="Q151" s="55">
        <f t="shared" si="59"/>
        <v>1029.654036243822</v>
      </c>
      <c r="R151" s="54">
        <v>2</v>
      </c>
      <c r="S151" s="55">
        <f t="shared" si="60"/>
        <v>82.372322899505761</v>
      </c>
      <c r="T151" s="54">
        <v>11</v>
      </c>
      <c r="U151" s="56">
        <v>2411</v>
      </c>
      <c r="V151" s="54">
        <v>23</v>
      </c>
      <c r="W151" s="55">
        <f t="shared" si="61"/>
        <v>953.96101202820398</v>
      </c>
      <c r="X151" s="54">
        <v>3</v>
      </c>
      <c r="Y151" s="55">
        <f t="shared" si="55"/>
        <v>124.4296972210701</v>
      </c>
      <c r="Z151" s="160">
        <v>14</v>
      </c>
      <c r="AA151" s="7">
        <v>52351</v>
      </c>
      <c r="AB151" s="7">
        <v>191</v>
      </c>
      <c r="AC151" s="14">
        <f t="shared" si="62"/>
        <v>364.84498863441002</v>
      </c>
      <c r="AD151" s="7">
        <v>4</v>
      </c>
      <c r="AE151" s="14">
        <f t="shared" si="63"/>
        <v>7.6407327462703671</v>
      </c>
      <c r="AF151" s="7">
        <v>29</v>
      </c>
      <c r="AG151" s="7">
        <v>52303</v>
      </c>
      <c r="AH151" s="7">
        <v>183</v>
      </c>
      <c r="AI151" s="14">
        <f t="shared" si="64"/>
        <v>349.88432785882264</v>
      </c>
      <c r="AJ151" s="7">
        <v>5</v>
      </c>
      <c r="AK151" s="14">
        <f t="shared" si="56"/>
        <v>9.5596810890388699</v>
      </c>
      <c r="AL151" s="159">
        <v>28</v>
      </c>
      <c r="AM151" s="8">
        <f t="shared" si="77"/>
        <v>71954</v>
      </c>
      <c r="AN151" s="8">
        <f t="shared" si="65"/>
        <v>500</v>
      </c>
      <c r="AO151" s="13">
        <f t="shared" si="66"/>
        <v>694.8884009228118</v>
      </c>
      <c r="AP151" s="161">
        <f t="shared" si="67"/>
        <v>166</v>
      </c>
      <c r="AQ151" s="13">
        <f t="shared" si="57"/>
        <v>230.70294910637352</v>
      </c>
      <c r="AR151" s="164">
        <f t="shared" si="68"/>
        <v>148</v>
      </c>
      <c r="AS151" s="133">
        <f t="shared" si="69"/>
        <v>71771</v>
      </c>
      <c r="AT151" s="133">
        <f t="shared" si="70"/>
        <v>548</v>
      </c>
      <c r="AU151" s="124">
        <f t="shared" si="71"/>
        <v>763.53959119978822</v>
      </c>
      <c r="AV151" s="133">
        <f t="shared" si="72"/>
        <v>46</v>
      </c>
      <c r="AW151" s="136">
        <f t="shared" si="73"/>
        <v>64.092739407281499</v>
      </c>
      <c r="AX151" s="133">
        <f t="shared" si="74"/>
        <v>142</v>
      </c>
    </row>
    <row r="152" spans="1:51" x14ac:dyDescent="0.2">
      <c r="A152" s="21" t="s">
        <v>264</v>
      </c>
      <c r="B152" s="21" t="s">
        <v>265</v>
      </c>
      <c r="C152" s="145">
        <v>17175</v>
      </c>
      <c r="D152" s="112">
        <v>0</v>
      </c>
      <c r="E152" s="113">
        <f t="shared" si="75"/>
        <v>0</v>
      </c>
      <c r="F152" s="112">
        <v>0</v>
      </c>
      <c r="G152" s="113">
        <f t="shared" si="76"/>
        <v>0</v>
      </c>
      <c r="H152" s="112">
        <v>0</v>
      </c>
      <c r="I152" s="106">
        <v>17057</v>
      </c>
      <c r="J152" s="110"/>
      <c r="K152" s="111">
        <f t="shared" si="58"/>
        <v>0</v>
      </c>
      <c r="L152" s="110"/>
      <c r="M152" s="111">
        <f t="shared" si="54"/>
        <v>0</v>
      </c>
      <c r="N152" s="156">
        <v>0</v>
      </c>
      <c r="O152" s="54">
        <v>2428</v>
      </c>
      <c r="P152" s="54">
        <v>0</v>
      </c>
      <c r="Q152" s="55">
        <f t="shared" si="59"/>
        <v>0</v>
      </c>
      <c r="R152" s="54">
        <v>0</v>
      </c>
      <c r="S152" s="55">
        <f t="shared" si="60"/>
        <v>0</v>
      </c>
      <c r="T152" s="54">
        <v>0</v>
      </c>
      <c r="U152" s="56">
        <v>2411</v>
      </c>
      <c r="V152" s="54"/>
      <c r="W152" s="55">
        <f t="shared" si="61"/>
        <v>0</v>
      </c>
      <c r="X152" s="54"/>
      <c r="Y152" s="55">
        <f t="shared" si="55"/>
        <v>0</v>
      </c>
      <c r="Z152" s="160">
        <v>0</v>
      </c>
      <c r="AA152" s="7">
        <v>52351</v>
      </c>
      <c r="AB152" s="7">
        <v>370</v>
      </c>
      <c r="AC152" s="14">
        <f t="shared" si="62"/>
        <v>706.76777903000902</v>
      </c>
      <c r="AD152" s="7">
        <v>31</v>
      </c>
      <c r="AE152" s="14">
        <f t="shared" si="63"/>
        <v>59.215678783595344</v>
      </c>
      <c r="AF152" s="7">
        <v>315</v>
      </c>
      <c r="AG152" s="7">
        <v>52303</v>
      </c>
      <c r="AH152" s="7">
        <v>385</v>
      </c>
      <c r="AI152" s="14">
        <f t="shared" si="64"/>
        <v>736.09544385599304</v>
      </c>
      <c r="AJ152" s="7">
        <v>70</v>
      </c>
      <c r="AK152" s="14">
        <f t="shared" si="56"/>
        <v>133.83553524654417</v>
      </c>
      <c r="AL152" s="159">
        <v>317</v>
      </c>
      <c r="AM152" s="8">
        <f t="shared" si="77"/>
        <v>71954</v>
      </c>
      <c r="AN152" s="8">
        <f t="shared" si="65"/>
        <v>370</v>
      </c>
      <c r="AO152" s="13">
        <f t="shared" si="66"/>
        <v>514.21741668288075</v>
      </c>
      <c r="AP152" s="161">
        <f t="shared" si="67"/>
        <v>31</v>
      </c>
      <c r="AQ152" s="13">
        <f t="shared" si="57"/>
        <v>43.083080857214334</v>
      </c>
      <c r="AR152" s="164">
        <f t="shared" si="68"/>
        <v>315</v>
      </c>
      <c r="AS152" s="133">
        <f t="shared" si="69"/>
        <v>71771</v>
      </c>
      <c r="AT152" s="133">
        <f t="shared" si="70"/>
        <v>385</v>
      </c>
      <c r="AU152" s="124">
        <f t="shared" si="71"/>
        <v>536.42836243050817</v>
      </c>
      <c r="AV152" s="133">
        <f t="shared" si="72"/>
        <v>70</v>
      </c>
      <c r="AW152" s="136">
        <f t="shared" si="73"/>
        <v>97.532429532819663</v>
      </c>
      <c r="AX152" s="133">
        <f t="shared" si="74"/>
        <v>317</v>
      </c>
    </row>
    <row r="153" spans="1:51" x14ac:dyDescent="0.2">
      <c r="A153" s="21" t="s">
        <v>266</v>
      </c>
      <c r="B153" s="21" t="s">
        <v>267</v>
      </c>
      <c r="C153" s="145">
        <v>17175</v>
      </c>
      <c r="D153" s="112">
        <v>0</v>
      </c>
      <c r="E153" s="113">
        <f t="shared" si="75"/>
        <v>0</v>
      </c>
      <c r="F153" s="112">
        <v>0</v>
      </c>
      <c r="G153" s="113">
        <f t="shared" si="76"/>
        <v>0</v>
      </c>
      <c r="H153" s="112">
        <v>0</v>
      </c>
      <c r="I153" s="106">
        <v>17057</v>
      </c>
      <c r="J153" s="110">
        <v>1</v>
      </c>
      <c r="K153" s="111">
        <f t="shared" si="58"/>
        <v>5.8626956674679018</v>
      </c>
      <c r="L153" s="110"/>
      <c r="M153" s="111">
        <f t="shared" si="54"/>
        <v>0</v>
      </c>
      <c r="N153" s="156">
        <v>1</v>
      </c>
      <c r="O153" s="54">
        <v>2428</v>
      </c>
      <c r="P153" s="54">
        <v>0</v>
      </c>
      <c r="Q153" s="55">
        <f t="shared" si="59"/>
        <v>0</v>
      </c>
      <c r="R153" s="54">
        <v>0</v>
      </c>
      <c r="S153" s="55">
        <f t="shared" si="60"/>
        <v>0</v>
      </c>
      <c r="T153" s="54">
        <v>0</v>
      </c>
      <c r="U153" s="56">
        <v>2411</v>
      </c>
      <c r="V153" s="54"/>
      <c r="W153" s="55">
        <f t="shared" si="61"/>
        <v>0</v>
      </c>
      <c r="X153" s="54"/>
      <c r="Y153" s="55">
        <f t="shared" si="55"/>
        <v>0</v>
      </c>
      <c r="Z153" s="160">
        <v>0</v>
      </c>
      <c r="AA153" s="7">
        <v>52351</v>
      </c>
      <c r="AB153" s="7">
        <v>447</v>
      </c>
      <c r="AC153" s="14">
        <f t="shared" si="62"/>
        <v>853.85188439571357</v>
      </c>
      <c r="AD153" s="7">
        <v>46</v>
      </c>
      <c r="AE153" s="14">
        <f t="shared" si="63"/>
        <v>87.868426582109223</v>
      </c>
      <c r="AF153" s="7">
        <v>398</v>
      </c>
      <c r="AG153" s="7">
        <v>52303</v>
      </c>
      <c r="AH153" s="7">
        <v>398</v>
      </c>
      <c r="AI153" s="14">
        <f t="shared" si="64"/>
        <v>760.95061468749407</v>
      </c>
      <c r="AJ153" s="7">
        <v>50</v>
      </c>
      <c r="AK153" s="14">
        <f t="shared" si="56"/>
        <v>95.596810890388696</v>
      </c>
      <c r="AL153" s="159">
        <v>351</v>
      </c>
      <c r="AM153" s="8">
        <f t="shared" si="77"/>
        <v>71954</v>
      </c>
      <c r="AN153" s="8">
        <f t="shared" si="65"/>
        <v>447</v>
      </c>
      <c r="AO153" s="13">
        <f t="shared" si="66"/>
        <v>621.23023042499369</v>
      </c>
      <c r="AP153" s="161">
        <f t="shared" si="67"/>
        <v>46</v>
      </c>
      <c r="AQ153" s="13">
        <f t="shared" si="57"/>
        <v>63.929732884898684</v>
      </c>
      <c r="AR153" s="164">
        <f t="shared" si="68"/>
        <v>398</v>
      </c>
      <c r="AS153" s="133">
        <f t="shared" si="69"/>
        <v>71771</v>
      </c>
      <c r="AT153" s="133">
        <f t="shared" si="70"/>
        <v>399</v>
      </c>
      <c r="AU153" s="124">
        <f t="shared" si="71"/>
        <v>555.93484833707203</v>
      </c>
      <c r="AV153" s="133">
        <f t="shared" si="72"/>
        <v>50</v>
      </c>
      <c r="AW153" s="136">
        <f t="shared" si="73"/>
        <v>69.666021094871184</v>
      </c>
      <c r="AX153" s="133">
        <f t="shared" si="74"/>
        <v>352</v>
      </c>
    </row>
    <row r="154" spans="1:51" x14ac:dyDescent="0.2">
      <c r="A154" s="21" t="s">
        <v>268</v>
      </c>
      <c r="B154" s="21" t="s">
        <v>269</v>
      </c>
      <c r="C154" s="145">
        <v>17175</v>
      </c>
      <c r="D154" s="112">
        <v>0</v>
      </c>
      <c r="E154" s="113">
        <f t="shared" si="75"/>
        <v>0</v>
      </c>
      <c r="F154" s="112">
        <v>0</v>
      </c>
      <c r="G154" s="113">
        <f t="shared" si="76"/>
        <v>0</v>
      </c>
      <c r="H154" s="112">
        <v>0</v>
      </c>
      <c r="I154" s="106">
        <v>17057</v>
      </c>
      <c r="J154" s="110"/>
      <c r="K154" s="111">
        <f t="shared" si="58"/>
        <v>0</v>
      </c>
      <c r="L154" s="110"/>
      <c r="M154" s="111">
        <f t="shared" si="54"/>
        <v>0</v>
      </c>
      <c r="N154" s="156">
        <v>0</v>
      </c>
      <c r="O154" s="54">
        <v>2428</v>
      </c>
      <c r="P154" s="54">
        <v>0</v>
      </c>
      <c r="Q154" s="55">
        <f t="shared" si="59"/>
        <v>0</v>
      </c>
      <c r="R154" s="54">
        <v>0</v>
      </c>
      <c r="S154" s="55">
        <f t="shared" si="60"/>
        <v>0</v>
      </c>
      <c r="T154" s="54">
        <v>0</v>
      </c>
      <c r="U154" s="56">
        <v>2411</v>
      </c>
      <c r="V154" s="54"/>
      <c r="W154" s="55">
        <f t="shared" si="61"/>
        <v>0</v>
      </c>
      <c r="X154" s="54"/>
      <c r="Y154" s="55">
        <f t="shared" si="55"/>
        <v>0</v>
      </c>
      <c r="Z154" s="160">
        <v>0</v>
      </c>
      <c r="AA154" s="7">
        <v>52351</v>
      </c>
      <c r="AB154" s="7">
        <v>25</v>
      </c>
      <c r="AC154" s="14">
        <f t="shared" si="62"/>
        <v>47.754579664189798</v>
      </c>
      <c r="AD154" s="7">
        <v>0</v>
      </c>
      <c r="AE154" s="14">
        <f t="shared" si="63"/>
        <v>0</v>
      </c>
      <c r="AF154" s="7">
        <v>20</v>
      </c>
      <c r="AG154" s="7">
        <v>52303</v>
      </c>
      <c r="AH154" s="7">
        <v>27</v>
      </c>
      <c r="AI154" s="14">
        <f t="shared" si="64"/>
        <v>51.622277880809897</v>
      </c>
      <c r="AJ154" s="7">
        <v>1</v>
      </c>
      <c r="AK154" s="14">
        <f t="shared" si="56"/>
        <v>1.9119362178077739</v>
      </c>
      <c r="AL154" s="159">
        <v>24</v>
      </c>
      <c r="AM154" s="8">
        <f t="shared" si="77"/>
        <v>71954</v>
      </c>
      <c r="AN154" s="8">
        <f t="shared" si="65"/>
        <v>25</v>
      </c>
      <c r="AO154" s="13">
        <f t="shared" si="66"/>
        <v>34.74442004614059</v>
      </c>
      <c r="AP154" s="161">
        <f t="shared" si="67"/>
        <v>0</v>
      </c>
      <c r="AQ154" s="13">
        <f t="shared" si="57"/>
        <v>0</v>
      </c>
      <c r="AR154" s="164">
        <f t="shared" si="68"/>
        <v>20</v>
      </c>
      <c r="AS154" s="133">
        <f t="shared" si="69"/>
        <v>71771</v>
      </c>
      <c r="AT154" s="133">
        <f t="shared" si="70"/>
        <v>27</v>
      </c>
      <c r="AU154" s="124">
        <f t="shared" si="71"/>
        <v>37.619651391230441</v>
      </c>
      <c r="AV154" s="133">
        <f t="shared" si="72"/>
        <v>1</v>
      </c>
      <c r="AW154" s="136">
        <f t="shared" si="73"/>
        <v>1.3933204218974238</v>
      </c>
      <c r="AX154" s="133">
        <f t="shared" si="74"/>
        <v>24</v>
      </c>
    </row>
    <row r="155" spans="1:51" x14ac:dyDescent="0.2">
      <c r="A155" s="21" t="s">
        <v>270</v>
      </c>
      <c r="B155" s="21" t="s">
        <v>271</v>
      </c>
      <c r="C155" s="145">
        <v>17175</v>
      </c>
      <c r="D155" s="112">
        <v>115</v>
      </c>
      <c r="E155" s="113">
        <f t="shared" si="75"/>
        <v>669.57787481804951</v>
      </c>
      <c r="F155" s="112">
        <v>3</v>
      </c>
      <c r="G155" s="113">
        <f t="shared" si="76"/>
        <v>17.467248908296941</v>
      </c>
      <c r="H155" s="112">
        <v>115</v>
      </c>
      <c r="I155" s="106">
        <v>17057</v>
      </c>
      <c r="J155" s="110">
        <v>119</v>
      </c>
      <c r="K155" s="111">
        <f t="shared" si="58"/>
        <v>697.66078442868024</v>
      </c>
      <c r="L155" s="110">
        <v>6</v>
      </c>
      <c r="M155" s="111">
        <f t="shared" si="54"/>
        <v>35.176174004807415</v>
      </c>
      <c r="N155" s="156">
        <v>119</v>
      </c>
      <c r="O155" s="54">
        <v>2428</v>
      </c>
      <c r="P155" s="54">
        <v>53</v>
      </c>
      <c r="Q155" s="55">
        <f t="shared" si="59"/>
        <v>2182.8665568369029</v>
      </c>
      <c r="R155" s="54">
        <v>2</v>
      </c>
      <c r="S155" s="55">
        <f t="shared" si="60"/>
        <v>82.372322899505761</v>
      </c>
      <c r="T155" s="54">
        <v>34</v>
      </c>
      <c r="U155" s="56">
        <v>2411</v>
      </c>
      <c r="V155" s="54">
        <v>67</v>
      </c>
      <c r="W155" s="55">
        <f t="shared" si="61"/>
        <v>2778.9299046038986</v>
      </c>
      <c r="X155" s="54">
        <v>17</v>
      </c>
      <c r="Y155" s="55">
        <f t="shared" si="55"/>
        <v>705.10161758606387</v>
      </c>
      <c r="Z155" s="160">
        <v>39</v>
      </c>
      <c r="AA155" s="7">
        <v>52351</v>
      </c>
      <c r="AB155" s="7">
        <v>529</v>
      </c>
      <c r="AC155" s="14">
        <f t="shared" si="62"/>
        <v>1010.4869056942561</v>
      </c>
      <c r="AD155" s="7">
        <v>41</v>
      </c>
      <c r="AE155" s="14">
        <f t="shared" si="63"/>
        <v>78.31751064927127</v>
      </c>
      <c r="AF155" s="7">
        <v>443</v>
      </c>
      <c r="AG155" s="7">
        <v>52303</v>
      </c>
      <c r="AH155" s="7">
        <v>443</v>
      </c>
      <c r="AI155" s="14">
        <f t="shared" si="64"/>
        <v>846.98774448884387</v>
      </c>
      <c r="AJ155" s="7">
        <v>20</v>
      </c>
      <c r="AK155" s="14">
        <f t="shared" si="56"/>
        <v>38.23872435615548</v>
      </c>
      <c r="AL155" s="159">
        <v>393</v>
      </c>
      <c r="AM155" s="8">
        <f t="shared" si="77"/>
        <v>71954</v>
      </c>
      <c r="AN155" s="8">
        <f t="shared" si="65"/>
        <v>697</v>
      </c>
      <c r="AO155" s="13">
        <f t="shared" si="66"/>
        <v>968.67443088639959</v>
      </c>
      <c r="AP155" s="161">
        <f t="shared" si="67"/>
        <v>46</v>
      </c>
      <c r="AQ155" s="13">
        <f t="shared" si="57"/>
        <v>63.929732884898684</v>
      </c>
      <c r="AR155" s="164">
        <f t="shared" si="68"/>
        <v>592</v>
      </c>
      <c r="AS155" s="133">
        <f t="shared" si="69"/>
        <v>71771</v>
      </c>
      <c r="AT155" s="133">
        <f t="shared" si="70"/>
        <v>629</v>
      </c>
      <c r="AU155" s="124">
        <f t="shared" si="71"/>
        <v>876.39854537347946</v>
      </c>
      <c r="AV155" s="133">
        <f t="shared" si="72"/>
        <v>43</v>
      </c>
      <c r="AW155" s="136">
        <f t="shared" si="73"/>
        <v>59.912778141589222</v>
      </c>
      <c r="AX155" s="133">
        <f t="shared" si="74"/>
        <v>551</v>
      </c>
    </row>
    <row r="156" spans="1:51" x14ac:dyDescent="0.2">
      <c r="A156" s="21" t="s">
        <v>272</v>
      </c>
      <c r="B156" s="21" t="s">
        <v>273</v>
      </c>
      <c r="C156" s="145">
        <v>17175</v>
      </c>
      <c r="D156" s="112">
        <v>0</v>
      </c>
      <c r="E156" s="113">
        <f t="shared" si="75"/>
        <v>0</v>
      </c>
      <c r="F156" s="112">
        <v>0</v>
      </c>
      <c r="G156" s="113">
        <f t="shared" si="76"/>
        <v>0</v>
      </c>
      <c r="H156" s="112">
        <v>0</v>
      </c>
      <c r="I156" s="106">
        <v>17057</v>
      </c>
      <c r="J156" s="110"/>
      <c r="K156" s="111">
        <f t="shared" si="58"/>
        <v>0</v>
      </c>
      <c r="L156" s="110"/>
      <c r="M156" s="111">
        <f t="shared" si="54"/>
        <v>0</v>
      </c>
      <c r="N156" s="156">
        <v>0</v>
      </c>
      <c r="O156" s="54">
        <v>2428</v>
      </c>
      <c r="P156" s="54">
        <v>0</v>
      </c>
      <c r="Q156" s="55">
        <f t="shared" si="59"/>
        <v>0</v>
      </c>
      <c r="R156" s="54">
        <v>0</v>
      </c>
      <c r="S156" s="55">
        <f t="shared" si="60"/>
        <v>0</v>
      </c>
      <c r="T156" s="54">
        <v>0</v>
      </c>
      <c r="U156" s="56">
        <v>2411</v>
      </c>
      <c r="V156" s="54"/>
      <c r="W156" s="55">
        <f t="shared" si="61"/>
        <v>0</v>
      </c>
      <c r="X156" s="54"/>
      <c r="Y156" s="55">
        <f t="shared" si="55"/>
        <v>0</v>
      </c>
      <c r="Z156" s="160">
        <v>0</v>
      </c>
      <c r="AA156" s="7">
        <v>52351</v>
      </c>
      <c r="AB156" s="7">
        <v>4</v>
      </c>
      <c r="AC156" s="14">
        <f t="shared" si="62"/>
        <v>7.6407327462703671</v>
      </c>
      <c r="AD156" s="7">
        <v>1</v>
      </c>
      <c r="AE156" s="14">
        <f t="shared" si="63"/>
        <v>1.9101831865675918</v>
      </c>
      <c r="AF156" s="7">
        <v>4</v>
      </c>
      <c r="AG156" s="7">
        <v>52303</v>
      </c>
      <c r="AH156" s="7">
        <v>75</v>
      </c>
      <c r="AI156" s="14">
        <f t="shared" si="64"/>
        <v>143.39521633558306</v>
      </c>
      <c r="AJ156" s="7">
        <v>52</v>
      </c>
      <c r="AK156" s="14">
        <f t="shared" si="56"/>
        <v>99.420683326004237</v>
      </c>
      <c r="AL156" s="159">
        <v>61</v>
      </c>
      <c r="AM156" s="8">
        <f t="shared" si="77"/>
        <v>71954</v>
      </c>
      <c r="AN156" s="8">
        <f t="shared" si="65"/>
        <v>4</v>
      </c>
      <c r="AO156" s="13">
        <f t="shared" si="66"/>
        <v>5.5591072073824943</v>
      </c>
      <c r="AP156" s="161">
        <f t="shared" si="67"/>
        <v>1</v>
      </c>
      <c r="AQ156" s="13">
        <f t="shared" si="57"/>
        <v>1.3897768018456236</v>
      </c>
      <c r="AR156" s="164">
        <f t="shared" si="68"/>
        <v>4</v>
      </c>
      <c r="AS156" s="133">
        <f t="shared" si="69"/>
        <v>71771</v>
      </c>
      <c r="AT156" s="133">
        <f t="shared" si="70"/>
        <v>75</v>
      </c>
      <c r="AU156" s="124">
        <f t="shared" si="71"/>
        <v>104.49903164230679</v>
      </c>
      <c r="AV156" s="133">
        <f t="shared" si="72"/>
        <v>52</v>
      </c>
      <c r="AW156" s="136">
        <f t="shared" si="73"/>
        <v>72.452661938666026</v>
      </c>
      <c r="AX156" s="133">
        <f t="shared" si="74"/>
        <v>61</v>
      </c>
    </row>
    <row r="157" spans="1:51" x14ac:dyDescent="0.2">
      <c r="A157" s="20" t="s">
        <v>274</v>
      </c>
      <c r="B157" s="20" t="s">
        <v>275</v>
      </c>
      <c r="C157" s="145">
        <v>17175</v>
      </c>
      <c r="D157" s="106">
        <v>1654</v>
      </c>
      <c r="E157" s="109">
        <f t="shared" si="75"/>
        <v>9630.2765647743818</v>
      </c>
      <c r="F157" s="106">
        <v>877</v>
      </c>
      <c r="G157" s="109">
        <f t="shared" si="76"/>
        <v>5106.2590975254725</v>
      </c>
      <c r="H157" s="106">
        <v>336</v>
      </c>
      <c r="I157" s="106">
        <v>17057</v>
      </c>
      <c r="J157" s="145">
        <v>1824</v>
      </c>
      <c r="K157" s="107">
        <f t="shared" si="58"/>
        <v>10693.556897461453</v>
      </c>
      <c r="L157" s="145">
        <v>966</v>
      </c>
      <c r="M157" s="107">
        <f t="shared" si="54"/>
        <v>5663.3640147739934</v>
      </c>
      <c r="N157" s="108">
        <v>375</v>
      </c>
      <c r="O157" s="50">
        <v>2428</v>
      </c>
      <c r="P157" s="50">
        <v>368</v>
      </c>
      <c r="Q157" s="52">
        <f t="shared" si="59"/>
        <v>15156.50741350906</v>
      </c>
      <c r="R157" s="50">
        <v>260</v>
      </c>
      <c r="S157" s="52">
        <f t="shared" si="60"/>
        <v>10708.401976935749</v>
      </c>
      <c r="T157" s="50">
        <v>66</v>
      </c>
      <c r="U157" s="48">
        <v>2411</v>
      </c>
      <c r="V157" s="50">
        <v>637</v>
      </c>
      <c r="W157" s="52">
        <f t="shared" si="61"/>
        <v>26420.572376607215</v>
      </c>
      <c r="X157" s="50">
        <v>229</v>
      </c>
      <c r="Y157" s="52">
        <f t="shared" si="55"/>
        <v>9498.1335545416841</v>
      </c>
      <c r="Z157" s="53">
        <v>68</v>
      </c>
      <c r="AA157" s="10">
        <v>52351</v>
      </c>
      <c r="AB157" s="10">
        <v>3124</v>
      </c>
      <c r="AC157" s="11">
        <f t="shared" si="62"/>
        <v>5967.4122748371565</v>
      </c>
      <c r="AD157" s="10">
        <v>416</v>
      </c>
      <c r="AE157" s="11">
        <f t="shared" si="63"/>
        <v>794.63620561211826</v>
      </c>
      <c r="AF157" s="10">
        <v>2352</v>
      </c>
      <c r="AG157" s="10">
        <v>52303</v>
      </c>
      <c r="AH157" s="10">
        <v>4069</v>
      </c>
      <c r="AI157" s="11">
        <f t="shared" si="64"/>
        <v>7779.6684702598313</v>
      </c>
      <c r="AJ157" s="10">
        <v>540</v>
      </c>
      <c r="AK157" s="11">
        <f t="shared" si="56"/>
        <v>1032.4455576161979</v>
      </c>
      <c r="AL157" s="42">
        <v>3072</v>
      </c>
      <c r="AM157" s="12">
        <f t="shared" si="77"/>
        <v>71954</v>
      </c>
      <c r="AN157" s="12">
        <f t="shared" si="65"/>
        <v>5146</v>
      </c>
      <c r="AO157" s="23">
        <f t="shared" si="66"/>
        <v>7151.7914222975796</v>
      </c>
      <c r="AP157" s="37">
        <f t="shared" si="67"/>
        <v>1553</v>
      </c>
      <c r="AQ157" s="23">
        <f t="shared" si="57"/>
        <v>2158.3233732662534</v>
      </c>
      <c r="AR157" s="117">
        <f t="shared" si="68"/>
        <v>2754</v>
      </c>
      <c r="AS157" s="133">
        <f t="shared" si="69"/>
        <v>71771</v>
      </c>
      <c r="AT157" s="133">
        <f t="shared" si="70"/>
        <v>6530</v>
      </c>
      <c r="AU157" s="123">
        <f t="shared" si="71"/>
        <v>9098.3823549901772</v>
      </c>
      <c r="AV157" s="134">
        <f t="shared" si="72"/>
        <v>1735</v>
      </c>
      <c r="AW157" s="135">
        <f t="shared" si="73"/>
        <v>2417.4109319920303</v>
      </c>
      <c r="AX157" s="134">
        <f t="shared" si="74"/>
        <v>3515</v>
      </c>
    </row>
    <row r="158" spans="1:51" x14ac:dyDescent="0.2">
      <c r="A158" s="21" t="s">
        <v>276</v>
      </c>
      <c r="B158" s="21" t="s">
        <v>277</v>
      </c>
      <c r="C158" s="145">
        <v>17175</v>
      </c>
      <c r="D158" s="112">
        <v>1</v>
      </c>
      <c r="E158" s="113">
        <f t="shared" si="75"/>
        <v>5.8224163027656477</v>
      </c>
      <c r="F158" s="112">
        <v>1</v>
      </c>
      <c r="G158" s="113">
        <f t="shared" si="76"/>
        <v>5.8224163027656477</v>
      </c>
      <c r="H158" s="112">
        <v>1</v>
      </c>
      <c r="I158" s="106">
        <v>17057</v>
      </c>
      <c r="J158" s="110">
        <v>1</v>
      </c>
      <c r="K158" s="111">
        <f t="shared" si="58"/>
        <v>5.8626956674679018</v>
      </c>
      <c r="L158" s="110"/>
      <c r="M158" s="111">
        <f t="shared" si="54"/>
        <v>0</v>
      </c>
      <c r="N158" s="156">
        <v>0</v>
      </c>
      <c r="O158" s="54">
        <v>2428</v>
      </c>
      <c r="P158" s="54">
        <v>1</v>
      </c>
      <c r="Q158" s="55">
        <f t="shared" si="59"/>
        <v>41.186161449752881</v>
      </c>
      <c r="R158" s="54">
        <v>0</v>
      </c>
      <c r="S158" s="55">
        <f t="shared" si="60"/>
        <v>0</v>
      </c>
      <c r="T158" s="54">
        <v>1</v>
      </c>
      <c r="U158" s="56">
        <v>2411</v>
      </c>
      <c r="V158" s="54">
        <v>2</v>
      </c>
      <c r="W158" s="55">
        <f t="shared" si="61"/>
        <v>82.953131480713395</v>
      </c>
      <c r="X158" s="54"/>
      <c r="Y158" s="55">
        <f t="shared" si="55"/>
        <v>0</v>
      </c>
      <c r="Z158" s="160">
        <v>1</v>
      </c>
      <c r="AA158" s="7">
        <v>52351</v>
      </c>
      <c r="AB158" s="7">
        <v>423</v>
      </c>
      <c r="AC158" s="14">
        <f t="shared" si="62"/>
        <v>808.00748791809133</v>
      </c>
      <c r="AD158" s="7">
        <v>25</v>
      </c>
      <c r="AE158" s="14">
        <f t="shared" si="63"/>
        <v>47.754579664189798</v>
      </c>
      <c r="AF158" s="7">
        <v>344</v>
      </c>
      <c r="AG158" s="7">
        <v>52303</v>
      </c>
      <c r="AH158" s="7">
        <v>386</v>
      </c>
      <c r="AI158" s="14">
        <f t="shared" si="64"/>
        <v>738.00738007380073</v>
      </c>
      <c r="AJ158" s="7">
        <v>38</v>
      </c>
      <c r="AK158" s="14">
        <f t="shared" si="56"/>
        <v>72.653576276695418</v>
      </c>
      <c r="AL158" s="159">
        <v>290</v>
      </c>
      <c r="AM158" s="8">
        <f t="shared" si="77"/>
        <v>71954</v>
      </c>
      <c r="AN158" s="8">
        <f t="shared" si="65"/>
        <v>425</v>
      </c>
      <c r="AO158" s="13">
        <f t="shared" si="66"/>
        <v>590.65514078439003</v>
      </c>
      <c r="AP158" s="161">
        <f t="shared" si="67"/>
        <v>26</v>
      </c>
      <c r="AQ158" s="13">
        <f t="shared" si="57"/>
        <v>36.13419684798621</v>
      </c>
      <c r="AR158" s="164">
        <f t="shared" si="68"/>
        <v>346</v>
      </c>
      <c r="AS158" s="133">
        <f t="shared" si="69"/>
        <v>71771</v>
      </c>
      <c r="AT158" s="133">
        <f t="shared" si="70"/>
        <v>389</v>
      </c>
      <c r="AU158" s="124">
        <f t="shared" si="71"/>
        <v>542.00164411809783</v>
      </c>
      <c r="AV158" s="133">
        <f t="shared" si="72"/>
        <v>38</v>
      </c>
      <c r="AW158" s="136">
        <f t="shared" si="73"/>
        <v>52.946176032102102</v>
      </c>
      <c r="AX158" s="133">
        <f t="shared" si="74"/>
        <v>291</v>
      </c>
    </row>
    <row r="159" spans="1:51" s="180" customFormat="1" x14ac:dyDescent="0.2">
      <c r="A159" s="21" t="s">
        <v>278</v>
      </c>
      <c r="B159" s="21" t="s">
        <v>279</v>
      </c>
      <c r="C159" s="145">
        <v>17175</v>
      </c>
      <c r="D159" s="112">
        <v>379</v>
      </c>
      <c r="E159" s="113">
        <f t="shared" si="75"/>
        <v>2206.6957787481801</v>
      </c>
      <c r="F159" s="112">
        <v>76</v>
      </c>
      <c r="G159" s="113">
        <f t="shared" si="76"/>
        <v>442.5036390101892</v>
      </c>
      <c r="H159" s="112">
        <v>129</v>
      </c>
      <c r="I159" s="106">
        <v>17057</v>
      </c>
      <c r="J159" s="110">
        <v>282</v>
      </c>
      <c r="K159" s="111">
        <f t="shared" si="58"/>
        <v>1653.2801782259482</v>
      </c>
      <c r="L159" s="110">
        <v>60</v>
      </c>
      <c r="M159" s="111">
        <f t="shared" si="54"/>
        <v>351.7617400480741</v>
      </c>
      <c r="N159" s="156">
        <v>107</v>
      </c>
      <c r="O159" s="54">
        <v>2428</v>
      </c>
      <c r="P159" s="54">
        <v>91</v>
      </c>
      <c r="Q159" s="55">
        <f t="shared" si="59"/>
        <v>3747.940691927512</v>
      </c>
      <c r="R159" s="54">
        <v>31</v>
      </c>
      <c r="S159" s="55">
        <f t="shared" si="60"/>
        <v>1276.7710049423395</v>
      </c>
      <c r="T159" s="54">
        <v>49</v>
      </c>
      <c r="U159" s="56">
        <v>2411</v>
      </c>
      <c r="V159" s="54">
        <v>75</v>
      </c>
      <c r="W159" s="55">
        <f t="shared" si="61"/>
        <v>3110.7424305267523</v>
      </c>
      <c r="X159" s="54">
        <v>54</v>
      </c>
      <c r="Y159" s="55">
        <f t="shared" si="55"/>
        <v>2239.7345499792618</v>
      </c>
      <c r="Z159" s="160">
        <v>33</v>
      </c>
      <c r="AA159" s="7">
        <v>52351</v>
      </c>
      <c r="AB159" s="7">
        <v>895</v>
      </c>
      <c r="AC159" s="14">
        <f t="shared" si="62"/>
        <v>1709.6139519779947</v>
      </c>
      <c r="AD159" s="7">
        <v>76</v>
      </c>
      <c r="AE159" s="14">
        <f t="shared" si="63"/>
        <v>145.17392217913698</v>
      </c>
      <c r="AF159" s="7">
        <v>780</v>
      </c>
      <c r="AG159" s="7">
        <v>52303</v>
      </c>
      <c r="AH159" s="7">
        <v>1437</v>
      </c>
      <c r="AI159" s="14">
        <f t="shared" si="64"/>
        <v>2747.4523449897711</v>
      </c>
      <c r="AJ159" s="7">
        <v>113</v>
      </c>
      <c r="AK159" s="14">
        <f t="shared" si="56"/>
        <v>216.04879261227845</v>
      </c>
      <c r="AL159" s="159">
        <v>1278</v>
      </c>
      <c r="AM159" s="8">
        <f t="shared" si="77"/>
        <v>71954</v>
      </c>
      <c r="AN159" s="8">
        <f t="shared" si="65"/>
        <v>1365</v>
      </c>
      <c r="AO159" s="13">
        <f t="shared" si="66"/>
        <v>1897.0453345192761</v>
      </c>
      <c r="AP159" s="161">
        <f t="shared" si="67"/>
        <v>183</v>
      </c>
      <c r="AQ159" s="13">
        <f t="shared" si="57"/>
        <v>254.32915473774909</v>
      </c>
      <c r="AR159" s="164">
        <f t="shared" si="68"/>
        <v>958</v>
      </c>
      <c r="AS159" s="133">
        <f t="shared" si="69"/>
        <v>71771</v>
      </c>
      <c r="AT159" s="133">
        <f t="shared" si="70"/>
        <v>1794</v>
      </c>
      <c r="AU159" s="124">
        <f t="shared" si="71"/>
        <v>2499.6168368839781</v>
      </c>
      <c r="AV159" s="133">
        <f t="shared" si="72"/>
        <v>227</v>
      </c>
      <c r="AW159" s="136">
        <f t="shared" si="73"/>
        <v>316.28373577071523</v>
      </c>
      <c r="AX159" s="133">
        <f t="shared" si="74"/>
        <v>1418</v>
      </c>
      <c r="AY159" s="96"/>
    </row>
    <row r="160" spans="1:51" x14ac:dyDescent="0.2">
      <c r="A160" s="21" t="s">
        <v>280</v>
      </c>
      <c r="B160" s="21" t="s">
        <v>281</v>
      </c>
      <c r="C160" s="145">
        <v>17175</v>
      </c>
      <c r="D160" s="112">
        <v>81</v>
      </c>
      <c r="E160" s="113">
        <f t="shared" si="75"/>
        <v>471.61572052401749</v>
      </c>
      <c r="F160" s="112">
        <v>55</v>
      </c>
      <c r="G160" s="113">
        <f t="shared" si="76"/>
        <v>320.23289665211064</v>
      </c>
      <c r="H160" s="112">
        <v>21</v>
      </c>
      <c r="I160" s="106">
        <v>17057</v>
      </c>
      <c r="J160" s="110">
        <v>107</v>
      </c>
      <c r="K160" s="111">
        <f t="shared" si="58"/>
        <v>627.30843641906552</v>
      </c>
      <c r="L160" s="110">
        <v>98</v>
      </c>
      <c r="M160" s="111">
        <f t="shared" si="54"/>
        <v>574.54417541185444</v>
      </c>
      <c r="N160" s="156">
        <v>31</v>
      </c>
      <c r="O160" s="54">
        <v>2428</v>
      </c>
      <c r="P160" s="54">
        <v>0</v>
      </c>
      <c r="Q160" s="55">
        <f t="shared" si="59"/>
        <v>0</v>
      </c>
      <c r="R160" s="54">
        <v>0</v>
      </c>
      <c r="S160" s="55">
        <f t="shared" si="60"/>
        <v>0</v>
      </c>
      <c r="T160" s="54">
        <v>0</v>
      </c>
      <c r="U160" s="56">
        <v>2411</v>
      </c>
      <c r="V160" s="54"/>
      <c r="W160" s="55">
        <f t="shared" si="61"/>
        <v>0</v>
      </c>
      <c r="X160" s="54"/>
      <c r="Y160" s="55">
        <f t="shared" si="55"/>
        <v>0</v>
      </c>
      <c r="Z160" s="160">
        <v>0</v>
      </c>
      <c r="AA160" s="7">
        <v>52351</v>
      </c>
      <c r="AB160" s="7">
        <v>195</v>
      </c>
      <c r="AC160" s="14">
        <f t="shared" si="62"/>
        <v>372.48572138068039</v>
      </c>
      <c r="AD160" s="7">
        <v>71</v>
      </c>
      <c r="AE160" s="14">
        <f t="shared" si="63"/>
        <v>135.62300624629901</v>
      </c>
      <c r="AF160" s="7">
        <v>12</v>
      </c>
      <c r="AG160" s="7">
        <v>52303</v>
      </c>
      <c r="AH160" s="7">
        <v>212</v>
      </c>
      <c r="AI160" s="14">
        <f t="shared" si="64"/>
        <v>405.33047817524812</v>
      </c>
      <c r="AJ160" s="7">
        <v>52</v>
      </c>
      <c r="AK160" s="14">
        <f t="shared" si="56"/>
        <v>99.420683326004237</v>
      </c>
      <c r="AL160" s="159">
        <v>0</v>
      </c>
      <c r="AM160" s="8">
        <f t="shared" si="77"/>
        <v>71954</v>
      </c>
      <c r="AN160" s="8">
        <f t="shared" si="65"/>
        <v>276</v>
      </c>
      <c r="AO160" s="13">
        <f t="shared" si="66"/>
        <v>383.57839730939213</v>
      </c>
      <c r="AP160" s="161">
        <f t="shared" si="67"/>
        <v>126</v>
      </c>
      <c r="AQ160" s="13">
        <f t="shared" si="57"/>
        <v>175.11187703254856</v>
      </c>
      <c r="AR160" s="164">
        <f t="shared" si="68"/>
        <v>33</v>
      </c>
      <c r="AS160" s="133">
        <f t="shared" si="69"/>
        <v>71771</v>
      </c>
      <c r="AT160" s="133">
        <f t="shared" si="70"/>
        <v>319</v>
      </c>
      <c r="AU160" s="124">
        <f t="shared" si="71"/>
        <v>444.46921458527822</v>
      </c>
      <c r="AV160" s="133">
        <f t="shared" si="72"/>
        <v>150</v>
      </c>
      <c r="AW160" s="136">
        <f t="shared" si="73"/>
        <v>208.99806328461358</v>
      </c>
      <c r="AX160" s="133">
        <f t="shared" si="74"/>
        <v>31</v>
      </c>
    </row>
    <row r="161" spans="1:51" x14ac:dyDescent="0.2">
      <c r="A161" s="21" t="s">
        <v>282</v>
      </c>
      <c r="B161" s="21" t="s">
        <v>283</v>
      </c>
      <c r="C161" s="145">
        <v>17175</v>
      </c>
      <c r="D161" s="112">
        <v>5</v>
      </c>
      <c r="E161" s="113">
        <f t="shared" si="75"/>
        <v>29.11208151382824</v>
      </c>
      <c r="F161" s="112">
        <v>0</v>
      </c>
      <c r="G161" s="113">
        <f t="shared" si="76"/>
        <v>0</v>
      </c>
      <c r="H161" s="112">
        <v>2</v>
      </c>
      <c r="I161" s="106">
        <v>17057</v>
      </c>
      <c r="J161" s="110">
        <v>5</v>
      </c>
      <c r="K161" s="111">
        <f t="shared" si="58"/>
        <v>29.313478337339507</v>
      </c>
      <c r="L161" s="110"/>
      <c r="M161" s="111">
        <f t="shared" si="54"/>
        <v>0</v>
      </c>
      <c r="N161" s="156">
        <v>1</v>
      </c>
      <c r="O161" s="54">
        <v>2428</v>
      </c>
      <c r="P161" s="54">
        <v>0</v>
      </c>
      <c r="Q161" s="55">
        <f t="shared" si="59"/>
        <v>0</v>
      </c>
      <c r="R161" s="54">
        <v>0</v>
      </c>
      <c r="S161" s="55">
        <f t="shared" si="60"/>
        <v>0</v>
      </c>
      <c r="T161" s="54">
        <v>0</v>
      </c>
      <c r="U161" s="56">
        <v>2411</v>
      </c>
      <c r="V161" s="54"/>
      <c r="W161" s="55">
        <f t="shared" si="61"/>
        <v>0</v>
      </c>
      <c r="X161" s="54"/>
      <c r="Y161" s="55">
        <f t="shared" si="55"/>
        <v>0</v>
      </c>
      <c r="Z161" s="160">
        <v>0</v>
      </c>
      <c r="AA161" s="7">
        <v>52351</v>
      </c>
      <c r="AB161" s="7">
        <v>40</v>
      </c>
      <c r="AC161" s="14">
        <f t="shared" si="62"/>
        <v>76.407327462703677</v>
      </c>
      <c r="AD161" s="7">
        <v>13</v>
      </c>
      <c r="AE161" s="14">
        <f t="shared" si="63"/>
        <v>24.832381425378696</v>
      </c>
      <c r="AF161" s="7">
        <v>39</v>
      </c>
      <c r="AG161" s="7">
        <v>52303</v>
      </c>
      <c r="AH161" s="7">
        <v>133</v>
      </c>
      <c r="AI161" s="14">
        <f t="shared" si="64"/>
        <v>254.28751696843395</v>
      </c>
      <c r="AJ161" s="7">
        <v>32</v>
      </c>
      <c r="AK161" s="14">
        <f t="shared" si="56"/>
        <v>61.181958969848765</v>
      </c>
      <c r="AL161" s="159">
        <v>120</v>
      </c>
      <c r="AM161" s="8">
        <f t="shared" si="77"/>
        <v>71954</v>
      </c>
      <c r="AN161" s="8">
        <f t="shared" si="65"/>
        <v>45</v>
      </c>
      <c r="AO161" s="13">
        <f t="shared" si="66"/>
        <v>62.539956083053056</v>
      </c>
      <c r="AP161" s="161">
        <f t="shared" si="67"/>
        <v>13</v>
      </c>
      <c r="AQ161" s="13">
        <f t="shared" si="57"/>
        <v>18.067098423993105</v>
      </c>
      <c r="AR161" s="164">
        <f t="shared" si="68"/>
        <v>41</v>
      </c>
      <c r="AS161" s="133">
        <f t="shared" si="69"/>
        <v>71771</v>
      </c>
      <c r="AT161" s="133">
        <f t="shared" si="70"/>
        <v>138</v>
      </c>
      <c r="AU161" s="124">
        <f t="shared" si="71"/>
        <v>192.27821822184447</v>
      </c>
      <c r="AV161" s="133">
        <f t="shared" si="72"/>
        <v>32</v>
      </c>
      <c r="AW161" s="136">
        <f t="shared" si="73"/>
        <v>44.586253500717561</v>
      </c>
      <c r="AX161" s="133">
        <f t="shared" si="74"/>
        <v>121</v>
      </c>
    </row>
    <row r="162" spans="1:51" x14ac:dyDescent="0.2">
      <c r="A162" s="46" t="s">
        <v>440</v>
      </c>
      <c r="B162" s="46" t="s">
        <v>441</v>
      </c>
      <c r="C162" s="145">
        <v>17175</v>
      </c>
      <c r="D162" s="112"/>
      <c r="E162" s="113">
        <f t="shared" si="75"/>
        <v>0</v>
      </c>
      <c r="F162" s="112"/>
      <c r="G162" s="113">
        <f t="shared" si="76"/>
        <v>0</v>
      </c>
      <c r="H162" s="112"/>
      <c r="I162" s="106">
        <v>17057</v>
      </c>
      <c r="J162" s="110"/>
      <c r="K162" s="111"/>
      <c r="L162" s="110"/>
      <c r="M162" s="111"/>
      <c r="N162" s="156"/>
      <c r="O162" s="54">
        <v>2428</v>
      </c>
      <c r="P162" s="54"/>
      <c r="Q162" s="55">
        <f t="shared" si="59"/>
        <v>0</v>
      </c>
      <c r="R162" s="54"/>
      <c r="S162" s="55">
        <f t="shared" si="60"/>
        <v>0</v>
      </c>
      <c r="T162" s="54"/>
      <c r="U162" s="56">
        <v>2411</v>
      </c>
      <c r="V162" s="54"/>
      <c r="W162" s="55"/>
      <c r="X162" s="54"/>
      <c r="Y162" s="55"/>
      <c r="Z162" s="160"/>
      <c r="AA162" s="7">
        <v>52351</v>
      </c>
      <c r="AB162" s="7">
        <v>3</v>
      </c>
      <c r="AC162" s="14">
        <f t="shared" si="62"/>
        <v>5.7305495597027756</v>
      </c>
      <c r="AD162" s="7">
        <v>0</v>
      </c>
      <c r="AE162" s="14">
        <f t="shared" si="63"/>
        <v>0</v>
      </c>
      <c r="AF162" s="7">
        <v>3</v>
      </c>
      <c r="AG162" s="7">
        <v>52303</v>
      </c>
      <c r="AH162" s="7">
        <v>3</v>
      </c>
      <c r="AI162" s="14"/>
      <c r="AJ162" s="7"/>
      <c r="AK162" s="14"/>
      <c r="AL162" s="159">
        <v>3</v>
      </c>
      <c r="AM162" s="8">
        <f t="shared" si="77"/>
        <v>71954</v>
      </c>
      <c r="AN162" s="8">
        <f t="shared" si="65"/>
        <v>3</v>
      </c>
      <c r="AO162" s="13"/>
      <c r="AP162" s="161">
        <f t="shared" si="67"/>
        <v>0</v>
      </c>
      <c r="AQ162" s="13"/>
      <c r="AR162" s="164">
        <f t="shared" si="68"/>
        <v>3</v>
      </c>
      <c r="AS162" s="133">
        <f t="shared" si="69"/>
        <v>71771</v>
      </c>
      <c r="AT162" s="133">
        <f t="shared" si="70"/>
        <v>3</v>
      </c>
      <c r="AU162" s="124">
        <f t="shared" si="71"/>
        <v>4.1799612656922713</v>
      </c>
      <c r="AV162" s="133">
        <f t="shared" si="72"/>
        <v>0</v>
      </c>
      <c r="AW162" s="136">
        <f t="shared" si="73"/>
        <v>0</v>
      </c>
      <c r="AX162" s="133">
        <f t="shared" si="74"/>
        <v>3</v>
      </c>
    </row>
    <row r="163" spans="1:51" x14ac:dyDescent="0.2">
      <c r="A163" s="46" t="s">
        <v>442</v>
      </c>
      <c r="B163" s="46" t="s">
        <v>443</v>
      </c>
      <c r="C163" s="145">
        <v>17175</v>
      </c>
      <c r="D163" s="112"/>
      <c r="E163" s="113">
        <f t="shared" si="75"/>
        <v>0</v>
      </c>
      <c r="F163" s="112"/>
      <c r="G163" s="113">
        <f t="shared" si="76"/>
        <v>0</v>
      </c>
      <c r="H163" s="112"/>
      <c r="I163" s="106">
        <v>17057</v>
      </c>
      <c r="J163" s="110"/>
      <c r="K163" s="111"/>
      <c r="L163" s="110"/>
      <c r="M163" s="111"/>
      <c r="N163" s="156"/>
      <c r="O163" s="54">
        <v>2428</v>
      </c>
      <c r="P163" s="54"/>
      <c r="Q163" s="55">
        <f t="shared" si="59"/>
        <v>0</v>
      </c>
      <c r="R163" s="54"/>
      <c r="S163" s="55">
        <f t="shared" si="60"/>
        <v>0</v>
      </c>
      <c r="T163" s="54"/>
      <c r="U163" s="56">
        <v>2411</v>
      </c>
      <c r="V163" s="54"/>
      <c r="W163" s="55"/>
      <c r="X163" s="54"/>
      <c r="Y163" s="55"/>
      <c r="Z163" s="160"/>
      <c r="AA163" s="7">
        <v>52351</v>
      </c>
      <c r="AB163" s="7">
        <v>16</v>
      </c>
      <c r="AC163" s="14">
        <f t="shared" si="62"/>
        <v>30.562930985081469</v>
      </c>
      <c r="AD163" s="7">
        <v>2</v>
      </c>
      <c r="AE163" s="14">
        <f t="shared" si="63"/>
        <v>3.8203663731351836</v>
      </c>
      <c r="AF163" s="7">
        <v>16</v>
      </c>
      <c r="AG163" s="7">
        <v>52303</v>
      </c>
      <c r="AH163" s="7">
        <v>19</v>
      </c>
      <c r="AI163" s="14"/>
      <c r="AJ163" s="7">
        <v>3</v>
      </c>
      <c r="AK163" s="14"/>
      <c r="AL163" s="159">
        <v>19</v>
      </c>
      <c r="AM163" s="8">
        <f t="shared" si="77"/>
        <v>71954</v>
      </c>
      <c r="AN163" s="8">
        <f t="shared" si="65"/>
        <v>16</v>
      </c>
      <c r="AO163" s="13"/>
      <c r="AP163" s="161">
        <f t="shared" si="67"/>
        <v>2</v>
      </c>
      <c r="AQ163" s="13"/>
      <c r="AR163" s="164">
        <f t="shared" si="68"/>
        <v>16</v>
      </c>
      <c r="AS163" s="133">
        <f t="shared" si="69"/>
        <v>71771</v>
      </c>
      <c r="AT163" s="133">
        <f t="shared" si="70"/>
        <v>19</v>
      </c>
      <c r="AU163" s="124">
        <f t="shared" si="71"/>
        <v>26.473088016051051</v>
      </c>
      <c r="AV163" s="133">
        <f t="shared" si="72"/>
        <v>3</v>
      </c>
      <c r="AW163" s="136">
        <f t="shared" si="73"/>
        <v>4.1799612656922713</v>
      </c>
      <c r="AX163" s="133">
        <f t="shared" si="74"/>
        <v>19</v>
      </c>
    </row>
    <row r="164" spans="1:51" x14ac:dyDescent="0.2">
      <c r="A164" s="21" t="s">
        <v>284</v>
      </c>
      <c r="B164" s="21" t="s">
        <v>285</v>
      </c>
      <c r="C164" s="145">
        <v>17175</v>
      </c>
      <c r="D164" s="112">
        <v>97</v>
      </c>
      <c r="E164" s="113">
        <f t="shared" si="75"/>
        <v>564.77438136826788</v>
      </c>
      <c r="F164" s="112">
        <v>95</v>
      </c>
      <c r="G164" s="113">
        <f t="shared" si="76"/>
        <v>553.12954876273648</v>
      </c>
      <c r="H164" s="112">
        <v>0</v>
      </c>
      <c r="I164" s="106">
        <v>17057</v>
      </c>
      <c r="J164" s="110">
        <v>101</v>
      </c>
      <c r="K164" s="111">
        <f t="shared" si="58"/>
        <v>592.13226241425809</v>
      </c>
      <c r="L164" s="110">
        <v>98</v>
      </c>
      <c r="M164" s="111">
        <f t="shared" si="54"/>
        <v>574.54417541185444</v>
      </c>
      <c r="N164" s="156">
        <v>1</v>
      </c>
      <c r="O164" s="54">
        <v>2428</v>
      </c>
      <c r="P164" s="54">
        <v>0</v>
      </c>
      <c r="Q164" s="55">
        <f t="shared" si="59"/>
        <v>0</v>
      </c>
      <c r="R164" s="54">
        <v>0</v>
      </c>
      <c r="S164" s="55">
        <f t="shared" si="60"/>
        <v>0</v>
      </c>
      <c r="T164" s="54">
        <v>0</v>
      </c>
      <c r="U164" s="56">
        <v>2411</v>
      </c>
      <c r="V164" s="54">
        <v>52</v>
      </c>
      <c r="W164" s="55">
        <f t="shared" ref="W164:W225" si="78">V164/U164*100000</f>
        <v>2156.7814184985482</v>
      </c>
      <c r="X164" s="54">
        <v>35</v>
      </c>
      <c r="Y164" s="55">
        <f t="shared" ref="Y164:Y225" si="79">X164/U164*100000</f>
        <v>1451.6798009124843</v>
      </c>
      <c r="Z164" s="160">
        <v>0</v>
      </c>
      <c r="AA164" s="7">
        <v>52351</v>
      </c>
      <c r="AB164" s="7">
        <v>73</v>
      </c>
      <c r="AC164" s="14">
        <f t="shared" si="62"/>
        <v>139.4433726194342</v>
      </c>
      <c r="AD164" s="7">
        <v>0</v>
      </c>
      <c r="AE164" s="14">
        <f t="shared" si="63"/>
        <v>0</v>
      </c>
      <c r="AF164" s="7">
        <v>60</v>
      </c>
      <c r="AG164" s="7">
        <v>52303</v>
      </c>
      <c r="AH164" s="7">
        <v>148</v>
      </c>
      <c r="AI164" s="14">
        <f t="shared" si="64"/>
        <v>282.96656023555056</v>
      </c>
      <c r="AJ164" s="7">
        <v>50</v>
      </c>
      <c r="AK164" s="14">
        <f t="shared" si="56"/>
        <v>95.596810890388696</v>
      </c>
      <c r="AL164" s="159">
        <v>131</v>
      </c>
      <c r="AM164" s="8">
        <f t="shared" si="77"/>
        <v>71954</v>
      </c>
      <c r="AN164" s="8">
        <f t="shared" si="65"/>
        <v>170</v>
      </c>
      <c r="AO164" s="13">
        <f t="shared" si="66"/>
        <v>236.26205631375601</v>
      </c>
      <c r="AP164" s="161">
        <f t="shared" si="67"/>
        <v>95</v>
      </c>
      <c r="AQ164" s="13">
        <f t="shared" si="57"/>
        <v>132.02879617533424</v>
      </c>
      <c r="AR164" s="164">
        <f t="shared" si="68"/>
        <v>60</v>
      </c>
      <c r="AS164" s="133">
        <f t="shared" si="69"/>
        <v>71771</v>
      </c>
      <c r="AT164" s="133">
        <f t="shared" si="70"/>
        <v>301</v>
      </c>
      <c r="AU164" s="124">
        <f t="shared" si="71"/>
        <v>419.38944699112454</v>
      </c>
      <c r="AV164" s="133">
        <f t="shared" si="72"/>
        <v>183</v>
      </c>
      <c r="AW164" s="136">
        <f t="shared" si="73"/>
        <v>254.97763720722855</v>
      </c>
      <c r="AX164" s="133">
        <f t="shared" si="74"/>
        <v>132</v>
      </c>
    </row>
    <row r="165" spans="1:51" x14ac:dyDescent="0.2">
      <c r="A165" s="21" t="s">
        <v>286</v>
      </c>
      <c r="B165" s="21" t="s">
        <v>287</v>
      </c>
      <c r="C165" s="145">
        <v>17175</v>
      </c>
      <c r="D165" s="112">
        <v>0</v>
      </c>
      <c r="E165" s="113">
        <f t="shared" si="75"/>
        <v>0</v>
      </c>
      <c r="F165" s="112">
        <v>0</v>
      </c>
      <c r="G165" s="113">
        <f t="shared" si="76"/>
        <v>0</v>
      </c>
      <c r="H165" s="112">
        <v>0</v>
      </c>
      <c r="I165" s="106">
        <v>17057</v>
      </c>
      <c r="J165" s="110">
        <v>1</v>
      </c>
      <c r="K165" s="111">
        <f t="shared" si="58"/>
        <v>5.8626956674679018</v>
      </c>
      <c r="L165" s="110">
        <v>1</v>
      </c>
      <c r="M165" s="111">
        <f t="shared" si="54"/>
        <v>5.8626956674679018</v>
      </c>
      <c r="N165" s="156">
        <v>1</v>
      </c>
      <c r="O165" s="54">
        <v>2428</v>
      </c>
      <c r="P165" s="54">
        <v>0</v>
      </c>
      <c r="Q165" s="55">
        <f t="shared" si="59"/>
        <v>0</v>
      </c>
      <c r="R165" s="54">
        <v>0</v>
      </c>
      <c r="S165" s="55">
        <f t="shared" si="60"/>
        <v>0</v>
      </c>
      <c r="T165" s="54">
        <v>0</v>
      </c>
      <c r="U165" s="56">
        <v>2411</v>
      </c>
      <c r="V165" s="54"/>
      <c r="W165" s="55">
        <f t="shared" si="78"/>
        <v>0</v>
      </c>
      <c r="X165" s="54"/>
      <c r="Y165" s="55">
        <f t="shared" si="79"/>
        <v>0</v>
      </c>
      <c r="Z165" s="160">
        <v>0</v>
      </c>
      <c r="AA165" s="7">
        <v>52351</v>
      </c>
      <c r="AB165" s="7">
        <v>0</v>
      </c>
      <c r="AC165" s="14">
        <f t="shared" si="62"/>
        <v>0</v>
      </c>
      <c r="AD165" s="7">
        <v>0</v>
      </c>
      <c r="AE165" s="14">
        <f t="shared" si="63"/>
        <v>0</v>
      </c>
      <c r="AF165" s="7">
        <v>0</v>
      </c>
      <c r="AG165" s="7">
        <v>52303</v>
      </c>
      <c r="AH165" s="7"/>
      <c r="AI165" s="14">
        <f t="shared" si="64"/>
        <v>0</v>
      </c>
      <c r="AJ165" s="7"/>
      <c r="AK165" s="14">
        <f t="shared" si="56"/>
        <v>0</v>
      </c>
      <c r="AL165" s="159">
        <v>0</v>
      </c>
      <c r="AM165" s="8">
        <f t="shared" si="77"/>
        <v>71954</v>
      </c>
      <c r="AN165" s="8">
        <f t="shared" si="65"/>
        <v>0</v>
      </c>
      <c r="AO165" s="13">
        <f t="shared" si="66"/>
        <v>0</v>
      </c>
      <c r="AP165" s="161">
        <f t="shared" si="67"/>
        <v>0</v>
      </c>
      <c r="AQ165" s="13">
        <f t="shared" si="57"/>
        <v>0</v>
      </c>
      <c r="AR165" s="164">
        <f t="shared" si="68"/>
        <v>0</v>
      </c>
      <c r="AS165" s="133">
        <f t="shared" si="69"/>
        <v>71771</v>
      </c>
      <c r="AT165" s="133">
        <f t="shared" si="70"/>
        <v>1</v>
      </c>
      <c r="AU165" s="124">
        <f t="shared" si="71"/>
        <v>1.3933204218974238</v>
      </c>
      <c r="AV165" s="133">
        <f t="shared" si="72"/>
        <v>1</v>
      </c>
      <c r="AW165" s="136">
        <f t="shared" si="73"/>
        <v>1.3933204218974238</v>
      </c>
      <c r="AX165" s="133">
        <f t="shared" si="74"/>
        <v>1</v>
      </c>
    </row>
    <row r="166" spans="1:51" x14ac:dyDescent="0.2">
      <c r="A166" s="21" t="s">
        <v>288</v>
      </c>
      <c r="B166" s="21" t="s">
        <v>289</v>
      </c>
      <c r="C166" s="145">
        <v>17175</v>
      </c>
      <c r="D166" s="112">
        <v>0</v>
      </c>
      <c r="E166" s="113">
        <f t="shared" si="75"/>
        <v>0</v>
      </c>
      <c r="F166" s="112">
        <v>0</v>
      </c>
      <c r="G166" s="113">
        <f t="shared" si="76"/>
        <v>0</v>
      </c>
      <c r="H166" s="112">
        <v>0</v>
      </c>
      <c r="I166" s="106">
        <v>17057</v>
      </c>
      <c r="J166" s="110"/>
      <c r="K166" s="111">
        <f t="shared" si="58"/>
        <v>0</v>
      </c>
      <c r="L166" s="110"/>
      <c r="M166" s="111">
        <f t="shared" si="54"/>
        <v>0</v>
      </c>
      <c r="N166" s="156">
        <v>0</v>
      </c>
      <c r="O166" s="54">
        <v>2428</v>
      </c>
      <c r="P166" s="54">
        <v>0</v>
      </c>
      <c r="Q166" s="55">
        <f t="shared" si="59"/>
        <v>0</v>
      </c>
      <c r="R166" s="54">
        <v>0</v>
      </c>
      <c r="S166" s="55">
        <f t="shared" si="60"/>
        <v>0</v>
      </c>
      <c r="T166" s="54">
        <v>0</v>
      </c>
      <c r="U166" s="56">
        <v>2411</v>
      </c>
      <c r="V166" s="54"/>
      <c r="W166" s="55">
        <f t="shared" si="78"/>
        <v>0</v>
      </c>
      <c r="X166" s="54"/>
      <c r="Y166" s="55">
        <f t="shared" si="79"/>
        <v>0</v>
      </c>
      <c r="Z166" s="160">
        <v>0</v>
      </c>
      <c r="AA166" s="7">
        <v>52351</v>
      </c>
      <c r="AB166" s="7">
        <v>277</v>
      </c>
      <c r="AC166" s="14">
        <f t="shared" si="62"/>
        <v>529.12074267922287</v>
      </c>
      <c r="AD166" s="7">
        <v>124</v>
      </c>
      <c r="AE166" s="14">
        <f t="shared" si="63"/>
        <v>236.86271513438138</v>
      </c>
      <c r="AF166" s="7">
        <v>10</v>
      </c>
      <c r="AG166" s="7">
        <v>52303</v>
      </c>
      <c r="AH166" s="7">
        <v>341</v>
      </c>
      <c r="AI166" s="14">
        <f t="shared" si="64"/>
        <v>651.97025027245093</v>
      </c>
      <c r="AJ166" s="7">
        <v>70</v>
      </c>
      <c r="AK166" s="14">
        <f t="shared" si="56"/>
        <v>133.83553524654417</v>
      </c>
      <c r="AL166" s="159">
        <v>0</v>
      </c>
      <c r="AM166" s="8">
        <f t="shared" si="77"/>
        <v>71954</v>
      </c>
      <c r="AN166" s="8">
        <f t="shared" si="65"/>
        <v>277</v>
      </c>
      <c r="AO166" s="13">
        <f t="shared" si="66"/>
        <v>384.96817411123772</v>
      </c>
      <c r="AP166" s="161">
        <f t="shared" si="67"/>
        <v>124</v>
      </c>
      <c r="AQ166" s="13">
        <f t="shared" si="57"/>
        <v>172.33232342885734</v>
      </c>
      <c r="AR166" s="164">
        <f t="shared" si="68"/>
        <v>10</v>
      </c>
      <c r="AS166" s="133">
        <f t="shared" si="69"/>
        <v>71771</v>
      </c>
      <c r="AT166" s="133">
        <f t="shared" si="70"/>
        <v>341</v>
      </c>
      <c r="AU166" s="124">
        <f t="shared" si="71"/>
        <v>475.1222638670215</v>
      </c>
      <c r="AV166" s="133">
        <f t="shared" si="72"/>
        <v>70</v>
      </c>
      <c r="AW166" s="136">
        <f t="shared" si="73"/>
        <v>97.532429532819663</v>
      </c>
      <c r="AX166" s="133">
        <f t="shared" si="74"/>
        <v>0</v>
      </c>
    </row>
    <row r="167" spans="1:51" s="180" customFormat="1" x14ac:dyDescent="0.2">
      <c r="A167" s="21" t="s">
        <v>290</v>
      </c>
      <c r="B167" s="21" t="s">
        <v>291</v>
      </c>
      <c r="C167" s="145">
        <v>17175</v>
      </c>
      <c r="D167" s="112">
        <v>0</v>
      </c>
      <c r="E167" s="113">
        <f t="shared" si="75"/>
        <v>0</v>
      </c>
      <c r="F167" s="112">
        <v>0</v>
      </c>
      <c r="G167" s="113">
        <f t="shared" si="76"/>
        <v>0</v>
      </c>
      <c r="H167" s="112">
        <v>0</v>
      </c>
      <c r="I167" s="106">
        <v>17057</v>
      </c>
      <c r="J167" s="110">
        <v>2</v>
      </c>
      <c r="K167" s="111">
        <f t="shared" si="58"/>
        <v>11.725391334935804</v>
      </c>
      <c r="L167" s="110">
        <v>2</v>
      </c>
      <c r="M167" s="111">
        <f t="shared" si="54"/>
        <v>11.725391334935804</v>
      </c>
      <c r="N167" s="156">
        <v>2</v>
      </c>
      <c r="O167" s="54">
        <v>2428</v>
      </c>
      <c r="P167" s="54">
        <v>0</v>
      </c>
      <c r="Q167" s="55">
        <f t="shared" si="59"/>
        <v>0</v>
      </c>
      <c r="R167" s="54">
        <v>0</v>
      </c>
      <c r="S167" s="55">
        <f t="shared" si="60"/>
        <v>0</v>
      </c>
      <c r="T167" s="54">
        <v>0</v>
      </c>
      <c r="U167" s="56">
        <v>2411</v>
      </c>
      <c r="V167" s="54">
        <v>50</v>
      </c>
      <c r="W167" s="55">
        <f t="shared" si="78"/>
        <v>2073.828287017835</v>
      </c>
      <c r="X167" s="54">
        <v>10</v>
      </c>
      <c r="Y167" s="55">
        <f t="shared" si="79"/>
        <v>414.76565740356699</v>
      </c>
      <c r="Z167" s="160">
        <v>8</v>
      </c>
      <c r="AA167" s="7">
        <v>52351</v>
      </c>
      <c r="AB167" s="7">
        <v>180</v>
      </c>
      <c r="AC167" s="14">
        <f t="shared" si="62"/>
        <v>343.83297358216652</v>
      </c>
      <c r="AD167" s="7">
        <v>22</v>
      </c>
      <c r="AE167" s="14">
        <f t="shared" si="63"/>
        <v>42.024030104487018</v>
      </c>
      <c r="AF167" s="7">
        <v>164</v>
      </c>
      <c r="AG167" s="7">
        <v>52303</v>
      </c>
      <c r="AH167" s="7">
        <v>233</v>
      </c>
      <c r="AI167" s="14">
        <f t="shared" si="64"/>
        <v>445.48113874921137</v>
      </c>
      <c r="AJ167" s="7">
        <v>31</v>
      </c>
      <c r="AK167" s="14">
        <f t="shared" si="56"/>
        <v>59.270022752040987</v>
      </c>
      <c r="AL167" s="159">
        <v>215</v>
      </c>
      <c r="AM167" s="8">
        <f t="shared" si="77"/>
        <v>71954</v>
      </c>
      <c r="AN167" s="8">
        <f t="shared" si="65"/>
        <v>180</v>
      </c>
      <c r="AO167" s="13">
        <f t="shared" si="66"/>
        <v>250.15982433221222</v>
      </c>
      <c r="AP167" s="161">
        <f t="shared" si="67"/>
        <v>22</v>
      </c>
      <c r="AQ167" s="13">
        <f t="shared" si="57"/>
        <v>30.575089640603721</v>
      </c>
      <c r="AR167" s="164">
        <f t="shared" si="68"/>
        <v>164</v>
      </c>
      <c r="AS167" s="133">
        <f t="shared" si="69"/>
        <v>71771</v>
      </c>
      <c r="AT167" s="133">
        <f t="shared" si="70"/>
        <v>285</v>
      </c>
      <c r="AU167" s="124">
        <f t="shared" si="71"/>
        <v>397.09632024076575</v>
      </c>
      <c r="AV167" s="133">
        <f t="shared" si="72"/>
        <v>43</v>
      </c>
      <c r="AW167" s="136">
        <f t="shared" si="73"/>
        <v>59.912778141589222</v>
      </c>
      <c r="AX167" s="133">
        <f t="shared" si="74"/>
        <v>225</v>
      </c>
      <c r="AY167" s="96"/>
    </row>
    <row r="168" spans="1:51" x14ac:dyDescent="0.2">
      <c r="A168" s="21" t="s">
        <v>292</v>
      </c>
      <c r="B168" s="21" t="s">
        <v>293</v>
      </c>
      <c r="C168" s="145">
        <v>17175</v>
      </c>
      <c r="D168" s="112">
        <v>0</v>
      </c>
      <c r="E168" s="113">
        <f t="shared" si="75"/>
        <v>0</v>
      </c>
      <c r="F168" s="112">
        <v>0</v>
      </c>
      <c r="G168" s="113">
        <f t="shared" si="76"/>
        <v>0</v>
      </c>
      <c r="H168" s="112">
        <v>0</v>
      </c>
      <c r="I168" s="106">
        <v>17057</v>
      </c>
      <c r="J168" s="110">
        <v>2</v>
      </c>
      <c r="K168" s="111">
        <f t="shared" si="58"/>
        <v>11.725391334935804</v>
      </c>
      <c r="L168" s="110">
        <v>2</v>
      </c>
      <c r="M168" s="111">
        <f t="shared" si="54"/>
        <v>11.725391334935804</v>
      </c>
      <c r="N168" s="156">
        <v>2</v>
      </c>
      <c r="O168" s="54">
        <v>2428</v>
      </c>
      <c r="P168" s="54">
        <v>0</v>
      </c>
      <c r="Q168" s="55">
        <f t="shared" si="59"/>
        <v>0</v>
      </c>
      <c r="R168" s="54">
        <v>0</v>
      </c>
      <c r="S168" s="55">
        <f t="shared" si="60"/>
        <v>0</v>
      </c>
      <c r="T168" s="54">
        <v>0</v>
      </c>
      <c r="U168" s="56">
        <v>2411</v>
      </c>
      <c r="V168" s="54"/>
      <c r="W168" s="55">
        <f t="shared" si="78"/>
        <v>0</v>
      </c>
      <c r="X168" s="54"/>
      <c r="Y168" s="55">
        <f t="shared" si="79"/>
        <v>0</v>
      </c>
      <c r="Z168" s="160">
        <v>0</v>
      </c>
      <c r="AA168" s="7">
        <v>52351</v>
      </c>
      <c r="AB168" s="7">
        <v>74</v>
      </c>
      <c r="AC168" s="14">
        <f t="shared" si="62"/>
        <v>141.35355580600179</v>
      </c>
      <c r="AD168" s="7">
        <v>8</v>
      </c>
      <c r="AE168" s="14">
        <f t="shared" si="63"/>
        <v>15.281465492540734</v>
      </c>
      <c r="AF168" s="7">
        <v>63</v>
      </c>
      <c r="AG168" s="7">
        <v>52303</v>
      </c>
      <c r="AH168" s="7">
        <v>101</v>
      </c>
      <c r="AI168" s="14">
        <f t="shared" si="64"/>
        <v>193.10555799858517</v>
      </c>
      <c r="AJ168" s="7">
        <v>15</v>
      </c>
      <c r="AK168" s="14">
        <f t="shared" si="56"/>
        <v>28.679043267116608</v>
      </c>
      <c r="AL168" s="159">
        <v>83</v>
      </c>
      <c r="AM168" s="8">
        <f t="shared" si="77"/>
        <v>71954</v>
      </c>
      <c r="AN168" s="8">
        <f t="shared" si="65"/>
        <v>74</v>
      </c>
      <c r="AO168" s="13">
        <f t="shared" si="66"/>
        <v>102.84348333657616</v>
      </c>
      <c r="AP168" s="161">
        <f t="shared" si="67"/>
        <v>8</v>
      </c>
      <c r="AQ168" s="13">
        <f t="shared" si="57"/>
        <v>11.118214414764989</v>
      </c>
      <c r="AR168" s="164">
        <f t="shared" si="68"/>
        <v>63</v>
      </c>
      <c r="AS168" s="133">
        <f t="shared" si="69"/>
        <v>71771</v>
      </c>
      <c r="AT168" s="133">
        <f t="shared" si="70"/>
        <v>103</v>
      </c>
      <c r="AU168" s="124">
        <f t="shared" si="71"/>
        <v>143.51200345543464</v>
      </c>
      <c r="AV168" s="133">
        <f t="shared" si="72"/>
        <v>17</v>
      </c>
      <c r="AW168" s="136">
        <f t="shared" si="73"/>
        <v>23.686447172256205</v>
      </c>
      <c r="AX168" s="133">
        <f t="shared" si="74"/>
        <v>85</v>
      </c>
    </row>
    <row r="169" spans="1:51" x14ac:dyDescent="0.2">
      <c r="A169" s="21" t="s">
        <v>294</v>
      </c>
      <c r="B169" s="21" t="s">
        <v>295</v>
      </c>
      <c r="C169" s="145">
        <v>17175</v>
      </c>
      <c r="D169" s="112">
        <v>124</v>
      </c>
      <c r="E169" s="113">
        <f t="shared" si="75"/>
        <v>721.97962154294032</v>
      </c>
      <c r="F169" s="112">
        <v>87</v>
      </c>
      <c r="G169" s="113">
        <f t="shared" si="76"/>
        <v>506.55021834061137</v>
      </c>
      <c r="H169" s="112">
        <v>1</v>
      </c>
      <c r="I169" s="106">
        <v>17057</v>
      </c>
      <c r="J169" s="110">
        <v>127</v>
      </c>
      <c r="K169" s="111">
        <f t="shared" si="58"/>
        <v>744.56234976842347</v>
      </c>
      <c r="L169" s="110">
        <v>91</v>
      </c>
      <c r="M169" s="111">
        <f t="shared" si="54"/>
        <v>533.50530573957906</v>
      </c>
      <c r="N169" s="156">
        <v>38</v>
      </c>
      <c r="O169" s="54">
        <v>2428</v>
      </c>
      <c r="P169" s="54">
        <v>153</v>
      </c>
      <c r="Q169" s="55">
        <f t="shared" si="59"/>
        <v>6301.4827018121914</v>
      </c>
      <c r="R169" s="54">
        <v>106</v>
      </c>
      <c r="S169" s="55">
        <f t="shared" si="60"/>
        <v>4365.7331136738057</v>
      </c>
      <c r="T169" s="54">
        <v>16</v>
      </c>
      <c r="U169" s="56">
        <v>2411</v>
      </c>
      <c r="V169" s="54">
        <v>2</v>
      </c>
      <c r="W169" s="55">
        <f t="shared" si="78"/>
        <v>82.953131480713395</v>
      </c>
      <c r="X169" s="54"/>
      <c r="Y169" s="55">
        <f t="shared" si="79"/>
        <v>0</v>
      </c>
      <c r="Z169" s="160">
        <v>2</v>
      </c>
      <c r="AA169" s="7">
        <v>52351</v>
      </c>
      <c r="AB169" s="7">
        <v>696</v>
      </c>
      <c r="AC169" s="14">
        <f t="shared" si="62"/>
        <v>1329.4874978510438</v>
      </c>
      <c r="AD169" s="7">
        <v>52</v>
      </c>
      <c r="AE169" s="14">
        <f t="shared" si="63"/>
        <v>99.329525701514783</v>
      </c>
      <c r="AF169" s="7">
        <v>654</v>
      </c>
      <c r="AG169" s="7">
        <v>52303</v>
      </c>
      <c r="AH169" s="7">
        <v>683</v>
      </c>
      <c r="AI169" s="14">
        <f t="shared" si="64"/>
        <v>1305.8524367627097</v>
      </c>
      <c r="AJ169" s="7">
        <v>60</v>
      </c>
      <c r="AK169" s="14">
        <f t="shared" si="56"/>
        <v>114.71617306846643</v>
      </c>
      <c r="AL169" s="159">
        <v>623</v>
      </c>
      <c r="AM169" s="8">
        <f t="shared" si="77"/>
        <v>71954</v>
      </c>
      <c r="AN169" s="8">
        <f t="shared" si="65"/>
        <v>973</v>
      </c>
      <c r="AO169" s="13">
        <f t="shared" si="66"/>
        <v>1352.2528281957918</v>
      </c>
      <c r="AP169" s="161">
        <f t="shared" si="67"/>
        <v>245</v>
      </c>
      <c r="AQ169" s="13">
        <f t="shared" si="57"/>
        <v>340.4953164521778</v>
      </c>
      <c r="AR169" s="164">
        <f t="shared" si="68"/>
        <v>671</v>
      </c>
      <c r="AS169" s="133">
        <f t="shared" si="69"/>
        <v>71771</v>
      </c>
      <c r="AT169" s="133">
        <f t="shared" si="70"/>
        <v>812</v>
      </c>
      <c r="AU169" s="124">
        <f t="shared" si="71"/>
        <v>1131.376182580708</v>
      </c>
      <c r="AV169" s="133">
        <f t="shared" si="72"/>
        <v>151</v>
      </c>
      <c r="AW169" s="136">
        <f t="shared" si="73"/>
        <v>210.39138370651096</v>
      </c>
      <c r="AX169" s="133">
        <f t="shared" si="74"/>
        <v>663</v>
      </c>
    </row>
    <row r="170" spans="1:51" x14ac:dyDescent="0.2">
      <c r="A170" s="21" t="s">
        <v>296</v>
      </c>
      <c r="B170" s="21" t="s">
        <v>297</v>
      </c>
      <c r="C170" s="145">
        <v>17175</v>
      </c>
      <c r="D170" s="112">
        <v>16</v>
      </c>
      <c r="E170" s="113">
        <f t="shared" si="75"/>
        <v>93.158660844250363</v>
      </c>
      <c r="F170" s="112">
        <v>3</v>
      </c>
      <c r="G170" s="113">
        <f t="shared" si="76"/>
        <v>17.467248908296941</v>
      </c>
      <c r="H170" s="112">
        <v>3</v>
      </c>
      <c r="I170" s="106">
        <v>17057</v>
      </c>
      <c r="J170" s="110"/>
      <c r="K170" s="111">
        <f t="shared" si="58"/>
        <v>0</v>
      </c>
      <c r="L170" s="110"/>
      <c r="M170" s="111">
        <f t="shared" si="54"/>
        <v>0</v>
      </c>
      <c r="N170" s="156">
        <v>0</v>
      </c>
      <c r="O170" s="54">
        <v>2428</v>
      </c>
      <c r="P170" s="54">
        <v>0</v>
      </c>
      <c r="Q170" s="55">
        <f t="shared" si="59"/>
        <v>0</v>
      </c>
      <c r="R170" s="54">
        <v>0</v>
      </c>
      <c r="S170" s="55">
        <f t="shared" si="60"/>
        <v>0</v>
      </c>
      <c r="T170" s="54">
        <v>0</v>
      </c>
      <c r="U170" s="56">
        <v>2411</v>
      </c>
      <c r="V170" s="54"/>
      <c r="W170" s="55">
        <f t="shared" si="78"/>
        <v>0</v>
      </c>
      <c r="X170" s="54"/>
      <c r="Y170" s="55">
        <f t="shared" si="79"/>
        <v>0</v>
      </c>
      <c r="Z170" s="160">
        <v>0</v>
      </c>
      <c r="AA170" s="7">
        <v>52351</v>
      </c>
      <c r="AB170" s="7">
        <v>345</v>
      </c>
      <c r="AC170" s="14">
        <f t="shared" si="62"/>
        <v>659.01319936581922</v>
      </c>
      <c r="AD170" s="7">
        <v>33</v>
      </c>
      <c r="AE170" s="14">
        <f t="shared" si="63"/>
        <v>63.03604515673053</v>
      </c>
      <c r="AF170" s="7">
        <v>289</v>
      </c>
      <c r="AG170" s="7">
        <v>52303</v>
      </c>
      <c r="AH170" s="7">
        <v>496</v>
      </c>
      <c r="AI170" s="14">
        <f t="shared" si="64"/>
        <v>948.32036403265579</v>
      </c>
      <c r="AJ170" s="7">
        <v>94</v>
      </c>
      <c r="AK170" s="14">
        <f t="shared" si="56"/>
        <v>179.72200447393075</v>
      </c>
      <c r="AL170" s="159">
        <v>415</v>
      </c>
      <c r="AM170" s="8">
        <f t="shared" si="77"/>
        <v>71954</v>
      </c>
      <c r="AN170" s="8">
        <f t="shared" si="65"/>
        <v>361</v>
      </c>
      <c r="AO170" s="13">
        <f t="shared" si="66"/>
        <v>501.70942546627015</v>
      </c>
      <c r="AP170" s="161">
        <f t="shared" si="67"/>
        <v>36</v>
      </c>
      <c r="AQ170" s="13">
        <f t="shared" si="57"/>
        <v>50.031964866442451</v>
      </c>
      <c r="AR170" s="164">
        <f t="shared" si="68"/>
        <v>292</v>
      </c>
      <c r="AS170" s="133">
        <f t="shared" si="69"/>
        <v>71771</v>
      </c>
      <c r="AT170" s="133">
        <f t="shared" si="70"/>
        <v>496</v>
      </c>
      <c r="AU170" s="124">
        <f t="shared" si="71"/>
        <v>691.08692926112212</v>
      </c>
      <c r="AV170" s="133">
        <f t="shared" si="72"/>
        <v>94</v>
      </c>
      <c r="AW170" s="136">
        <f t="shared" si="73"/>
        <v>130.97211965835785</v>
      </c>
      <c r="AX170" s="133">
        <f t="shared" si="74"/>
        <v>415</v>
      </c>
    </row>
    <row r="171" spans="1:51" x14ac:dyDescent="0.2">
      <c r="A171" s="21" t="s">
        <v>298</v>
      </c>
      <c r="B171" s="21" t="s">
        <v>299</v>
      </c>
      <c r="C171" s="145">
        <v>17175</v>
      </c>
      <c r="D171" s="112">
        <v>0</v>
      </c>
      <c r="E171" s="113">
        <f t="shared" ref="E171:E194" si="80">D171/C171*100000</f>
        <v>0</v>
      </c>
      <c r="F171" s="112">
        <v>0</v>
      </c>
      <c r="G171" s="113">
        <f t="shared" ref="G171:G194" si="81">F171/C171*100000</f>
        <v>0</v>
      </c>
      <c r="H171" s="112">
        <v>0</v>
      </c>
      <c r="I171" s="106">
        <v>17057</v>
      </c>
      <c r="J171" s="110"/>
      <c r="K171" s="111">
        <f t="shared" si="58"/>
        <v>0</v>
      </c>
      <c r="L171" s="110"/>
      <c r="M171" s="111">
        <f t="shared" si="54"/>
        <v>0</v>
      </c>
      <c r="N171" s="156">
        <v>0</v>
      </c>
      <c r="O171" s="54">
        <v>2428</v>
      </c>
      <c r="P171" s="54">
        <v>0</v>
      </c>
      <c r="Q171" s="55">
        <f t="shared" si="59"/>
        <v>0</v>
      </c>
      <c r="R171" s="54">
        <v>0</v>
      </c>
      <c r="S171" s="55">
        <f t="shared" si="60"/>
        <v>0</v>
      </c>
      <c r="T171" s="54">
        <v>0</v>
      </c>
      <c r="U171" s="56">
        <v>2411</v>
      </c>
      <c r="V171" s="54"/>
      <c r="W171" s="55">
        <f t="shared" si="78"/>
        <v>0</v>
      </c>
      <c r="X171" s="54"/>
      <c r="Y171" s="55">
        <f t="shared" si="79"/>
        <v>0</v>
      </c>
      <c r="Z171" s="160">
        <v>0</v>
      </c>
      <c r="AA171" s="7">
        <v>52351</v>
      </c>
      <c r="AB171" s="7">
        <v>0</v>
      </c>
      <c r="AC171" s="14">
        <f t="shared" si="62"/>
        <v>0</v>
      </c>
      <c r="AD171" s="7">
        <v>0</v>
      </c>
      <c r="AE171" s="14">
        <f t="shared" si="63"/>
        <v>0</v>
      </c>
      <c r="AF171" s="7">
        <v>0</v>
      </c>
      <c r="AG171" s="7">
        <v>52303</v>
      </c>
      <c r="AH171" s="7">
        <v>1</v>
      </c>
      <c r="AI171" s="14">
        <f t="shared" si="64"/>
        <v>1.9119362178077739</v>
      </c>
      <c r="AJ171" s="7">
        <v>1</v>
      </c>
      <c r="AK171" s="14">
        <f t="shared" si="56"/>
        <v>1.9119362178077739</v>
      </c>
      <c r="AL171" s="159">
        <v>0</v>
      </c>
      <c r="AM171" s="8">
        <f t="shared" ref="AM171:AM194" si="82">C171+O171+AA171</f>
        <v>71954</v>
      </c>
      <c r="AN171" s="8">
        <f t="shared" si="65"/>
        <v>0</v>
      </c>
      <c r="AO171" s="13">
        <f t="shared" si="66"/>
        <v>0</v>
      </c>
      <c r="AP171" s="161">
        <f t="shared" si="67"/>
        <v>0</v>
      </c>
      <c r="AQ171" s="13">
        <f t="shared" si="57"/>
        <v>0</v>
      </c>
      <c r="AR171" s="164">
        <f t="shared" si="68"/>
        <v>0</v>
      </c>
      <c r="AS171" s="133">
        <f t="shared" si="69"/>
        <v>71771</v>
      </c>
      <c r="AT171" s="133">
        <f t="shared" si="70"/>
        <v>1</v>
      </c>
      <c r="AU171" s="124">
        <f t="shared" si="71"/>
        <v>1.3933204218974238</v>
      </c>
      <c r="AV171" s="133">
        <f t="shared" si="72"/>
        <v>1</v>
      </c>
      <c r="AW171" s="136">
        <f t="shared" si="73"/>
        <v>1.3933204218974238</v>
      </c>
      <c r="AX171" s="133">
        <f t="shared" si="74"/>
        <v>0</v>
      </c>
    </row>
    <row r="172" spans="1:51" x14ac:dyDescent="0.2">
      <c r="A172" s="20" t="s">
        <v>300</v>
      </c>
      <c r="B172" s="20" t="s">
        <v>301</v>
      </c>
      <c r="C172" s="145">
        <v>17175</v>
      </c>
      <c r="D172" s="106">
        <v>1821</v>
      </c>
      <c r="E172" s="109">
        <f t="shared" si="80"/>
        <v>10602.620087336243</v>
      </c>
      <c r="F172" s="106">
        <v>1692</v>
      </c>
      <c r="G172" s="109">
        <f t="shared" si="81"/>
        <v>9851.5283842794761</v>
      </c>
      <c r="H172" s="106">
        <v>113</v>
      </c>
      <c r="I172" s="106">
        <v>17057</v>
      </c>
      <c r="J172" s="145">
        <v>2001</v>
      </c>
      <c r="K172" s="107">
        <f t="shared" si="58"/>
        <v>11731.254030603272</v>
      </c>
      <c r="L172" s="145">
        <v>1688</v>
      </c>
      <c r="M172" s="107">
        <f t="shared" si="54"/>
        <v>9896.230286685819</v>
      </c>
      <c r="N172" s="108">
        <v>109</v>
      </c>
      <c r="O172" s="50">
        <v>2428</v>
      </c>
      <c r="P172" s="50">
        <v>110</v>
      </c>
      <c r="Q172" s="52">
        <f t="shared" si="59"/>
        <v>4530.4777594728175</v>
      </c>
      <c r="R172" s="50">
        <v>11</v>
      </c>
      <c r="S172" s="52">
        <f t="shared" si="60"/>
        <v>453.04777594728171</v>
      </c>
      <c r="T172" s="50">
        <v>12</v>
      </c>
      <c r="U172" s="48">
        <v>2411</v>
      </c>
      <c r="V172" s="50">
        <v>320</v>
      </c>
      <c r="W172" s="52">
        <f t="shared" si="78"/>
        <v>13272.501036914144</v>
      </c>
      <c r="X172" s="50">
        <v>64</v>
      </c>
      <c r="Y172" s="52">
        <f t="shared" si="79"/>
        <v>2654.5002073828286</v>
      </c>
      <c r="Z172" s="53">
        <v>16</v>
      </c>
      <c r="AA172" s="10">
        <v>52351</v>
      </c>
      <c r="AB172" s="10">
        <v>1972</v>
      </c>
      <c r="AC172" s="11">
        <f t="shared" si="62"/>
        <v>3766.8812439112908</v>
      </c>
      <c r="AD172" s="10">
        <v>1375</v>
      </c>
      <c r="AE172" s="11">
        <f t="shared" si="63"/>
        <v>2626.5018815304388</v>
      </c>
      <c r="AF172" s="10">
        <v>223</v>
      </c>
      <c r="AG172" s="10">
        <v>52303</v>
      </c>
      <c r="AH172" s="10">
        <v>2160</v>
      </c>
      <c r="AI172" s="11">
        <f t="shared" si="64"/>
        <v>4129.7822304647916</v>
      </c>
      <c r="AJ172" s="10">
        <v>1170</v>
      </c>
      <c r="AK172" s="11">
        <f t="shared" si="56"/>
        <v>2236.9653748350952</v>
      </c>
      <c r="AL172" s="42">
        <v>218</v>
      </c>
      <c r="AM172" s="12">
        <f t="shared" si="82"/>
        <v>71954</v>
      </c>
      <c r="AN172" s="12">
        <f t="shared" si="65"/>
        <v>3903</v>
      </c>
      <c r="AO172" s="23">
        <f t="shared" si="66"/>
        <v>5424.2988576034695</v>
      </c>
      <c r="AP172" s="37">
        <f t="shared" si="67"/>
        <v>3078</v>
      </c>
      <c r="AQ172" s="23">
        <f t="shared" si="57"/>
        <v>4277.7329960808293</v>
      </c>
      <c r="AR172" s="117">
        <f t="shared" si="68"/>
        <v>348</v>
      </c>
      <c r="AS172" s="133">
        <f t="shared" si="69"/>
        <v>71771</v>
      </c>
      <c r="AT172" s="133">
        <f t="shared" si="70"/>
        <v>4481</v>
      </c>
      <c r="AU172" s="123">
        <f t="shared" si="71"/>
        <v>6243.4688105223559</v>
      </c>
      <c r="AV172" s="134">
        <f t="shared" si="72"/>
        <v>2922</v>
      </c>
      <c r="AW172" s="135">
        <f t="shared" si="73"/>
        <v>4071.2822727842718</v>
      </c>
      <c r="AX172" s="134">
        <f t="shared" si="74"/>
        <v>343</v>
      </c>
    </row>
    <row r="173" spans="1:51" x14ac:dyDescent="0.2">
      <c r="A173" s="21" t="s">
        <v>302</v>
      </c>
      <c r="B173" s="21" t="s">
        <v>303</v>
      </c>
      <c r="C173" s="145">
        <v>17175</v>
      </c>
      <c r="D173" s="112">
        <v>539</v>
      </c>
      <c r="E173" s="113">
        <f t="shared" si="80"/>
        <v>3138.2823871906844</v>
      </c>
      <c r="F173" s="112">
        <v>427</v>
      </c>
      <c r="G173" s="113">
        <f t="shared" si="81"/>
        <v>2486.1717612809316</v>
      </c>
      <c r="H173" s="112">
        <v>102</v>
      </c>
      <c r="I173" s="106">
        <v>17057</v>
      </c>
      <c r="J173" s="110">
        <v>587</v>
      </c>
      <c r="K173" s="111">
        <f t="shared" si="58"/>
        <v>3441.4023568036587</v>
      </c>
      <c r="L173" s="110">
        <v>485</v>
      </c>
      <c r="M173" s="111">
        <f t="shared" si="54"/>
        <v>2843.4073987219326</v>
      </c>
      <c r="N173" s="156">
        <v>98</v>
      </c>
      <c r="O173" s="54">
        <v>2428</v>
      </c>
      <c r="P173" s="54">
        <v>25</v>
      </c>
      <c r="Q173" s="55">
        <f t="shared" si="59"/>
        <v>1029.654036243822</v>
      </c>
      <c r="R173" s="54">
        <v>7</v>
      </c>
      <c r="S173" s="55">
        <f t="shared" si="60"/>
        <v>288.30313014827021</v>
      </c>
      <c r="T173" s="54">
        <v>8</v>
      </c>
      <c r="U173" s="56">
        <v>2411</v>
      </c>
      <c r="V173" s="54">
        <v>46</v>
      </c>
      <c r="W173" s="55">
        <f t="shared" si="78"/>
        <v>1907.922024056408</v>
      </c>
      <c r="X173" s="54">
        <v>1</v>
      </c>
      <c r="Y173" s="55">
        <f t="shared" si="79"/>
        <v>41.476565740356698</v>
      </c>
      <c r="Z173" s="160">
        <v>3</v>
      </c>
      <c r="AA173" s="7">
        <v>52351</v>
      </c>
      <c r="AB173" s="7">
        <v>93</v>
      </c>
      <c r="AC173" s="14">
        <f t="shared" si="62"/>
        <v>177.64703635078604</v>
      </c>
      <c r="AD173" s="7">
        <v>22</v>
      </c>
      <c r="AE173" s="14">
        <f t="shared" si="63"/>
        <v>42.024030104487018</v>
      </c>
      <c r="AF173" s="7">
        <v>42</v>
      </c>
      <c r="AG173" s="7">
        <v>52303</v>
      </c>
      <c r="AH173" s="7">
        <v>84</v>
      </c>
      <c r="AI173" s="14">
        <f t="shared" si="64"/>
        <v>160.602642295853</v>
      </c>
      <c r="AJ173" s="7"/>
      <c r="AK173" s="14">
        <f t="shared" si="56"/>
        <v>0</v>
      </c>
      <c r="AL173" s="159">
        <v>45</v>
      </c>
      <c r="AM173" s="8">
        <f t="shared" si="82"/>
        <v>71954</v>
      </c>
      <c r="AN173" s="8">
        <f t="shared" si="65"/>
        <v>657</v>
      </c>
      <c r="AO173" s="13">
        <f t="shared" si="66"/>
        <v>913.08335881257472</v>
      </c>
      <c r="AP173" s="161">
        <f t="shared" si="67"/>
        <v>456</v>
      </c>
      <c r="AQ173" s="13">
        <f t="shared" si="57"/>
        <v>633.73822164160435</v>
      </c>
      <c r="AR173" s="164">
        <f t="shared" si="68"/>
        <v>152</v>
      </c>
      <c r="AS173" s="133">
        <f t="shared" si="69"/>
        <v>71771</v>
      </c>
      <c r="AT173" s="133">
        <f t="shared" si="70"/>
        <v>717</v>
      </c>
      <c r="AU173" s="124">
        <f t="shared" si="71"/>
        <v>999.01074250045281</v>
      </c>
      <c r="AV173" s="133">
        <f t="shared" si="72"/>
        <v>486</v>
      </c>
      <c r="AW173" s="136">
        <f t="shared" si="73"/>
        <v>677.15372504214793</v>
      </c>
      <c r="AX173" s="133">
        <f t="shared" si="74"/>
        <v>146</v>
      </c>
    </row>
    <row r="174" spans="1:51" x14ac:dyDescent="0.2">
      <c r="A174" s="21" t="s">
        <v>304</v>
      </c>
      <c r="B174" s="21" t="s">
        <v>305</v>
      </c>
      <c r="C174" s="145">
        <v>17175</v>
      </c>
      <c r="D174" s="112">
        <v>397</v>
      </c>
      <c r="E174" s="113">
        <f t="shared" si="80"/>
        <v>2311.4992721979625</v>
      </c>
      <c r="F174" s="112">
        <v>395</v>
      </c>
      <c r="G174" s="113">
        <f t="shared" si="81"/>
        <v>2299.8544395924309</v>
      </c>
      <c r="H174" s="112">
        <v>0</v>
      </c>
      <c r="I174" s="106">
        <v>17057</v>
      </c>
      <c r="J174" s="110">
        <v>289</v>
      </c>
      <c r="K174" s="111">
        <f t="shared" si="58"/>
        <v>1694.3190478982235</v>
      </c>
      <c r="L174" s="110">
        <v>289</v>
      </c>
      <c r="M174" s="111">
        <f t="shared" si="54"/>
        <v>1694.3190478982235</v>
      </c>
      <c r="N174" s="156">
        <v>0</v>
      </c>
      <c r="O174" s="54">
        <v>2428</v>
      </c>
      <c r="P174" s="54">
        <v>0</v>
      </c>
      <c r="Q174" s="55">
        <f t="shared" si="59"/>
        <v>0</v>
      </c>
      <c r="R174" s="54">
        <v>0</v>
      </c>
      <c r="S174" s="55">
        <f t="shared" si="60"/>
        <v>0</v>
      </c>
      <c r="T174" s="54">
        <v>0</v>
      </c>
      <c r="U174" s="56">
        <v>2411</v>
      </c>
      <c r="V174" s="54">
        <v>28</v>
      </c>
      <c r="W174" s="55">
        <f t="shared" si="78"/>
        <v>1161.3438407299877</v>
      </c>
      <c r="X174" s="54">
        <v>27</v>
      </c>
      <c r="Y174" s="55">
        <f t="shared" si="79"/>
        <v>1119.8672749896309</v>
      </c>
      <c r="Z174" s="160">
        <v>0</v>
      </c>
      <c r="AA174" s="7">
        <v>52351</v>
      </c>
      <c r="AB174" s="7">
        <v>387</v>
      </c>
      <c r="AC174" s="14">
        <f t="shared" si="62"/>
        <v>739.24089320165808</v>
      </c>
      <c r="AD174" s="7">
        <v>307</v>
      </c>
      <c r="AE174" s="14">
        <f t="shared" si="63"/>
        <v>586.42623827625073</v>
      </c>
      <c r="AF174" s="7">
        <v>10</v>
      </c>
      <c r="AG174" s="7">
        <v>52303</v>
      </c>
      <c r="AH174" s="7">
        <v>466</v>
      </c>
      <c r="AI174" s="14">
        <f t="shared" si="64"/>
        <v>890.96227749842274</v>
      </c>
      <c r="AJ174" s="7"/>
      <c r="AK174" s="14">
        <f t="shared" si="56"/>
        <v>0</v>
      </c>
      <c r="AL174" s="159">
        <v>10</v>
      </c>
      <c r="AM174" s="8">
        <f t="shared" si="82"/>
        <v>71954</v>
      </c>
      <c r="AN174" s="8">
        <f t="shared" si="65"/>
        <v>784</v>
      </c>
      <c r="AO174" s="13">
        <f t="shared" si="66"/>
        <v>1089.5850126469688</v>
      </c>
      <c r="AP174" s="161">
        <f t="shared" si="67"/>
        <v>702</v>
      </c>
      <c r="AQ174" s="13">
        <f t="shared" si="57"/>
        <v>975.6233148956278</v>
      </c>
      <c r="AR174" s="164">
        <f t="shared" si="68"/>
        <v>10</v>
      </c>
      <c r="AS174" s="133">
        <f t="shared" si="69"/>
        <v>71771</v>
      </c>
      <c r="AT174" s="133">
        <f t="shared" si="70"/>
        <v>783</v>
      </c>
      <c r="AU174" s="124">
        <f t="shared" si="71"/>
        <v>1090.9698903456826</v>
      </c>
      <c r="AV174" s="133">
        <f t="shared" si="72"/>
        <v>316</v>
      </c>
      <c r="AW174" s="136">
        <f t="shared" si="73"/>
        <v>440.28925331958595</v>
      </c>
      <c r="AX174" s="133">
        <f t="shared" si="74"/>
        <v>10</v>
      </c>
    </row>
    <row r="175" spans="1:51" x14ac:dyDescent="0.2">
      <c r="A175" s="21" t="s">
        <v>306</v>
      </c>
      <c r="B175" s="21" t="s">
        <v>307</v>
      </c>
      <c r="C175" s="145">
        <v>17175</v>
      </c>
      <c r="D175" s="112">
        <v>72</v>
      </c>
      <c r="E175" s="113">
        <f t="shared" si="80"/>
        <v>419.21397379912662</v>
      </c>
      <c r="F175" s="112">
        <v>72</v>
      </c>
      <c r="G175" s="113">
        <f t="shared" si="81"/>
        <v>419.21397379912662</v>
      </c>
      <c r="H175" s="112">
        <v>0</v>
      </c>
      <c r="I175" s="106">
        <v>17057</v>
      </c>
      <c r="J175" s="110">
        <v>77</v>
      </c>
      <c r="K175" s="111">
        <f t="shared" si="58"/>
        <v>451.42756639502846</v>
      </c>
      <c r="L175" s="110">
        <v>77</v>
      </c>
      <c r="M175" s="111">
        <f t="shared" si="54"/>
        <v>451.42756639502846</v>
      </c>
      <c r="N175" s="156">
        <v>0</v>
      </c>
      <c r="O175" s="54">
        <v>2428</v>
      </c>
      <c r="P175" s="54">
        <v>9</v>
      </c>
      <c r="Q175" s="55">
        <f t="shared" si="59"/>
        <v>370.67545304777593</v>
      </c>
      <c r="R175" s="54">
        <v>4</v>
      </c>
      <c r="S175" s="55">
        <f t="shared" si="60"/>
        <v>164.74464579901152</v>
      </c>
      <c r="T175" s="54">
        <v>2</v>
      </c>
      <c r="U175" s="56">
        <v>2411</v>
      </c>
      <c r="V175" s="54">
        <v>24</v>
      </c>
      <c r="W175" s="55">
        <f t="shared" si="78"/>
        <v>995.4375777685608</v>
      </c>
      <c r="X175" s="54">
        <v>21</v>
      </c>
      <c r="Y175" s="55">
        <f t="shared" si="79"/>
        <v>871.00788054749069</v>
      </c>
      <c r="Z175" s="160">
        <v>2</v>
      </c>
      <c r="AA175" s="7">
        <v>52351</v>
      </c>
      <c r="AB175" s="7">
        <v>223</v>
      </c>
      <c r="AC175" s="14">
        <f t="shared" si="62"/>
        <v>425.97085060457295</v>
      </c>
      <c r="AD175" s="7">
        <v>120</v>
      </c>
      <c r="AE175" s="14">
        <f t="shared" si="63"/>
        <v>229.22198238811103</v>
      </c>
      <c r="AF175" s="7">
        <v>21</v>
      </c>
      <c r="AG175" s="7">
        <v>52303</v>
      </c>
      <c r="AH175" s="7">
        <v>275</v>
      </c>
      <c r="AI175" s="14">
        <f t="shared" si="64"/>
        <v>525.78245989713776</v>
      </c>
      <c r="AJ175" s="7">
        <v>1</v>
      </c>
      <c r="AK175" s="14">
        <f t="shared" si="56"/>
        <v>1.9119362178077739</v>
      </c>
      <c r="AL175" s="159">
        <v>24</v>
      </c>
      <c r="AM175" s="8">
        <f t="shared" si="82"/>
        <v>71954</v>
      </c>
      <c r="AN175" s="8">
        <f t="shared" si="65"/>
        <v>304</v>
      </c>
      <c r="AO175" s="13">
        <f t="shared" si="66"/>
        <v>422.49214776106953</v>
      </c>
      <c r="AP175" s="161">
        <f t="shared" si="67"/>
        <v>196</v>
      </c>
      <c r="AQ175" s="13">
        <f t="shared" si="57"/>
        <v>272.39625316174221</v>
      </c>
      <c r="AR175" s="164">
        <f t="shared" si="68"/>
        <v>23</v>
      </c>
      <c r="AS175" s="133">
        <f t="shared" si="69"/>
        <v>71771</v>
      </c>
      <c r="AT175" s="133">
        <f t="shared" si="70"/>
        <v>376</v>
      </c>
      <c r="AU175" s="124">
        <f t="shared" si="71"/>
        <v>523.88847863343142</v>
      </c>
      <c r="AV175" s="133">
        <f t="shared" si="72"/>
        <v>99</v>
      </c>
      <c r="AW175" s="136">
        <f t="shared" si="73"/>
        <v>137.93872176784495</v>
      </c>
      <c r="AX175" s="133">
        <f t="shared" si="74"/>
        <v>26</v>
      </c>
    </row>
    <row r="176" spans="1:51" x14ac:dyDescent="0.2">
      <c r="A176" s="21" t="s">
        <v>308</v>
      </c>
      <c r="B176" s="21" t="s">
        <v>309</v>
      </c>
      <c r="C176" s="145">
        <v>17175</v>
      </c>
      <c r="D176" s="112">
        <v>24</v>
      </c>
      <c r="E176" s="113">
        <f t="shared" si="80"/>
        <v>139.73799126637553</v>
      </c>
      <c r="F176" s="112">
        <v>10</v>
      </c>
      <c r="G176" s="113">
        <f t="shared" si="81"/>
        <v>58.224163027656481</v>
      </c>
      <c r="H176" s="112">
        <v>10</v>
      </c>
      <c r="I176" s="106">
        <v>17057</v>
      </c>
      <c r="J176" s="110">
        <v>25</v>
      </c>
      <c r="K176" s="111">
        <f t="shared" si="58"/>
        <v>146.56739168669753</v>
      </c>
      <c r="L176" s="110">
        <v>15</v>
      </c>
      <c r="M176" s="111">
        <f t="shared" si="54"/>
        <v>87.940435012018526</v>
      </c>
      <c r="N176" s="156">
        <v>10</v>
      </c>
      <c r="O176" s="54">
        <v>2428</v>
      </c>
      <c r="P176" s="54">
        <v>12</v>
      </c>
      <c r="Q176" s="55">
        <f t="shared" si="59"/>
        <v>494.23393739703454</v>
      </c>
      <c r="R176" s="54">
        <v>0</v>
      </c>
      <c r="S176" s="55">
        <f t="shared" si="60"/>
        <v>0</v>
      </c>
      <c r="T176" s="54">
        <v>2</v>
      </c>
      <c r="U176" s="56">
        <v>2411</v>
      </c>
      <c r="V176" s="54">
        <v>10</v>
      </c>
      <c r="W176" s="55">
        <f t="shared" si="78"/>
        <v>414.76565740356699</v>
      </c>
      <c r="X176" s="54">
        <v>8</v>
      </c>
      <c r="Y176" s="55">
        <f t="shared" si="79"/>
        <v>331.81252592285358</v>
      </c>
      <c r="Z176" s="160">
        <v>4</v>
      </c>
      <c r="AA176" s="7">
        <v>52351</v>
      </c>
      <c r="AB176" s="7">
        <v>157</v>
      </c>
      <c r="AC176" s="14">
        <f t="shared" si="62"/>
        <v>299.89876029111196</v>
      </c>
      <c r="AD176" s="7">
        <v>25</v>
      </c>
      <c r="AE176" s="14">
        <f t="shared" si="63"/>
        <v>47.754579664189798</v>
      </c>
      <c r="AF176" s="7">
        <v>120</v>
      </c>
      <c r="AG176" s="7">
        <v>52303</v>
      </c>
      <c r="AH176" s="7">
        <v>150</v>
      </c>
      <c r="AI176" s="14">
        <f t="shared" si="64"/>
        <v>286.79043267116612</v>
      </c>
      <c r="AJ176" s="7">
        <v>4</v>
      </c>
      <c r="AK176" s="14">
        <f t="shared" si="56"/>
        <v>7.6477448712310956</v>
      </c>
      <c r="AL176" s="159">
        <v>124</v>
      </c>
      <c r="AM176" s="8">
        <f t="shared" si="82"/>
        <v>71954</v>
      </c>
      <c r="AN176" s="8">
        <f t="shared" si="65"/>
        <v>193</v>
      </c>
      <c r="AO176" s="13">
        <f t="shared" si="66"/>
        <v>268.22692275620534</v>
      </c>
      <c r="AP176" s="161">
        <f t="shared" si="67"/>
        <v>35</v>
      </c>
      <c r="AQ176" s="13">
        <f t="shared" si="57"/>
        <v>48.64218806459683</v>
      </c>
      <c r="AR176" s="164">
        <f t="shared" si="68"/>
        <v>132</v>
      </c>
      <c r="AS176" s="133">
        <f t="shared" si="69"/>
        <v>71771</v>
      </c>
      <c r="AT176" s="133">
        <f t="shared" si="70"/>
        <v>185</v>
      </c>
      <c r="AU176" s="124">
        <f t="shared" si="71"/>
        <v>257.76427805102338</v>
      </c>
      <c r="AV176" s="133">
        <f t="shared" si="72"/>
        <v>27</v>
      </c>
      <c r="AW176" s="136">
        <f t="shared" si="73"/>
        <v>37.619651391230441</v>
      </c>
      <c r="AX176" s="133">
        <f t="shared" si="74"/>
        <v>138</v>
      </c>
    </row>
    <row r="177" spans="1:51" x14ac:dyDescent="0.2">
      <c r="A177" s="21" t="s">
        <v>310</v>
      </c>
      <c r="B177" s="21" t="s">
        <v>311</v>
      </c>
      <c r="C177" s="145">
        <v>17175</v>
      </c>
      <c r="D177" s="112">
        <v>0</v>
      </c>
      <c r="E177" s="113">
        <f t="shared" si="80"/>
        <v>0</v>
      </c>
      <c r="F177" s="112">
        <v>0</v>
      </c>
      <c r="G177" s="113">
        <f t="shared" si="81"/>
        <v>0</v>
      </c>
      <c r="H177" s="112">
        <v>0</v>
      </c>
      <c r="I177" s="106">
        <v>17057</v>
      </c>
      <c r="J177" s="110"/>
      <c r="K177" s="111">
        <f t="shared" si="58"/>
        <v>0</v>
      </c>
      <c r="L177" s="110"/>
      <c r="M177" s="111">
        <f t="shared" si="54"/>
        <v>0</v>
      </c>
      <c r="N177" s="156">
        <v>0</v>
      </c>
      <c r="O177" s="54">
        <v>2428</v>
      </c>
      <c r="P177" s="54">
        <v>0</v>
      </c>
      <c r="Q177" s="55">
        <f t="shared" si="59"/>
        <v>0</v>
      </c>
      <c r="R177" s="54">
        <v>0</v>
      </c>
      <c r="S177" s="55">
        <f t="shared" si="60"/>
        <v>0</v>
      </c>
      <c r="T177" s="54">
        <v>0</v>
      </c>
      <c r="U177" s="56">
        <v>2411</v>
      </c>
      <c r="V177" s="54"/>
      <c r="W177" s="55">
        <f t="shared" si="78"/>
        <v>0</v>
      </c>
      <c r="X177" s="54"/>
      <c r="Y177" s="55">
        <f t="shared" si="79"/>
        <v>0</v>
      </c>
      <c r="Z177" s="160">
        <v>0</v>
      </c>
      <c r="AA177" s="7">
        <v>52351</v>
      </c>
      <c r="AB177" s="7">
        <v>4</v>
      </c>
      <c r="AC177" s="14">
        <f t="shared" si="62"/>
        <v>7.6407327462703671</v>
      </c>
      <c r="AD177" s="7">
        <v>0</v>
      </c>
      <c r="AE177" s="14">
        <f t="shared" si="63"/>
        <v>0</v>
      </c>
      <c r="AF177" s="7">
        <v>4</v>
      </c>
      <c r="AG177" s="7">
        <v>52303</v>
      </c>
      <c r="AH177" s="7">
        <v>5</v>
      </c>
      <c r="AI177" s="14">
        <f t="shared" si="64"/>
        <v>9.5596810890388699</v>
      </c>
      <c r="AJ177" s="7"/>
      <c r="AK177" s="14">
        <f t="shared" si="56"/>
        <v>0</v>
      </c>
      <c r="AL177" s="159">
        <v>5</v>
      </c>
      <c r="AM177" s="8">
        <f t="shared" si="82"/>
        <v>71954</v>
      </c>
      <c r="AN177" s="8">
        <f t="shared" si="65"/>
        <v>4</v>
      </c>
      <c r="AO177" s="13">
        <f t="shared" si="66"/>
        <v>5.5591072073824943</v>
      </c>
      <c r="AP177" s="161">
        <f t="shared" si="67"/>
        <v>0</v>
      </c>
      <c r="AQ177" s="13">
        <f t="shared" si="57"/>
        <v>0</v>
      </c>
      <c r="AR177" s="164">
        <f t="shared" si="68"/>
        <v>4</v>
      </c>
      <c r="AS177" s="133">
        <f t="shared" si="69"/>
        <v>71771</v>
      </c>
      <c r="AT177" s="133">
        <f t="shared" si="70"/>
        <v>5</v>
      </c>
      <c r="AU177" s="124">
        <f t="shared" si="71"/>
        <v>6.9666021094871189</v>
      </c>
      <c r="AV177" s="133">
        <f t="shared" si="72"/>
        <v>0</v>
      </c>
      <c r="AW177" s="136">
        <f t="shared" si="73"/>
        <v>0</v>
      </c>
      <c r="AX177" s="133">
        <f t="shared" si="74"/>
        <v>5</v>
      </c>
    </row>
    <row r="178" spans="1:51" x14ac:dyDescent="0.2">
      <c r="A178" s="21" t="s">
        <v>312</v>
      </c>
      <c r="B178" s="21" t="s">
        <v>313</v>
      </c>
      <c r="C178" s="145">
        <v>17175</v>
      </c>
      <c r="D178" s="112">
        <v>0</v>
      </c>
      <c r="E178" s="113">
        <f t="shared" si="80"/>
        <v>0</v>
      </c>
      <c r="F178" s="112">
        <v>0</v>
      </c>
      <c r="G178" s="113">
        <f t="shared" si="81"/>
        <v>0</v>
      </c>
      <c r="H178" s="112">
        <v>0</v>
      </c>
      <c r="I178" s="106">
        <v>17057</v>
      </c>
      <c r="J178" s="110">
        <v>4</v>
      </c>
      <c r="K178" s="111">
        <f t="shared" si="58"/>
        <v>23.450782669871607</v>
      </c>
      <c r="L178" s="110">
        <v>4</v>
      </c>
      <c r="M178" s="111">
        <f t="shared" si="54"/>
        <v>23.450782669871607</v>
      </c>
      <c r="N178" s="156">
        <v>0</v>
      </c>
      <c r="O178" s="54">
        <v>2428</v>
      </c>
      <c r="P178" s="54">
        <v>0</v>
      </c>
      <c r="Q178" s="55">
        <f t="shared" si="59"/>
        <v>0</v>
      </c>
      <c r="R178" s="54">
        <v>0</v>
      </c>
      <c r="S178" s="55">
        <f t="shared" si="60"/>
        <v>0</v>
      </c>
      <c r="T178" s="54">
        <v>0</v>
      </c>
      <c r="U178" s="56">
        <v>2411</v>
      </c>
      <c r="V178" s="54"/>
      <c r="W178" s="55">
        <f t="shared" si="78"/>
        <v>0</v>
      </c>
      <c r="X178" s="54"/>
      <c r="Y178" s="55">
        <f t="shared" si="79"/>
        <v>0</v>
      </c>
      <c r="Z178" s="160">
        <v>0</v>
      </c>
      <c r="AA178" s="7">
        <v>52351</v>
      </c>
      <c r="AB178" s="7">
        <v>4</v>
      </c>
      <c r="AC178" s="14">
        <f t="shared" si="62"/>
        <v>7.6407327462703671</v>
      </c>
      <c r="AD178" s="7">
        <v>0</v>
      </c>
      <c r="AE178" s="14">
        <f t="shared" si="63"/>
        <v>0</v>
      </c>
      <c r="AF178" s="7">
        <v>4</v>
      </c>
      <c r="AG178" s="7">
        <v>52303</v>
      </c>
      <c r="AH178" s="7">
        <v>4</v>
      </c>
      <c r="AI178" s="14">
        <f t="shared" si="64"/>
        <v>7.6477448712310956</v>
      </c>
      <c r="AJ178" s="7"/>
      <c r="AK178" s="14">
        <f t="shared" si="56"/>
        <v>0</v>
      </c>
      <c r="AL178" s="159">
        <v>4</v>
      </c>
      <c r="AM178" s="8">
        <f t="shared" si="82"/>
        <v>71954</v>
      </c>
      <c r="AN178" s="8">
        <f t="shared" si="65"/>
        <v>4</v>
      </c>
      <c r="AO178" s="13">
        <f t="shared" si="66"/>
        <v>5.5591072073824943</v>
      </c>
      <c r="AP178" s="161">
        <f t="shared" si="67"/>
        <v>0</v>
      </c>
      <c r="AQ178" s="13">
        <f t="shared" si="57"/>
        <v>0</v>
      </c>
      <c r="AR178" s="164">
        <f t="shared" si="68"/>
        <v>4</v>
      </c>
      <c r="AS178" s="133">
        <f t="shared" si="69"/>
        <v>71771</v>
      </c>
      <c r="AT178" s="133">
        <f t="shared" si="70"/>
        <v>8</v>
      </c>
      <c r="AU178" s="124">
        <f t="shared" si="71"/>
        <v>11.14656337517939</v>
      </c>
      <c r="AV178" s="133">
        <f t="shared" si="72"/>
        <v>4</v>
      </c>
      <c r="AW178" s="136">
        <f t="shared" si="73"/>
        <v>5.5732816875896951</v>
      </c>
      <c r="AX178" s="133">
        <f t="shared" si="74"/>
        <v>4</v>
      </c>
    </row>
    <row r="179" spans="1:51" x14ac:dyDescent="0.2">
      <c r="A179" s="21" t="s">
        <v>314</v>
      </c>
      <c r="B179" s="21" t="s">
        <v>315</v>
      </c>
      <c r="C179" s="145">
        <v>17175</v>
      </c>
      <c r="D179" s="112">
        <v>0</v>
      </c>
      <c r="E179" s="113">
        <f t="shared" si="80"/>
        <v>0</v>
      </c>
      <c r="F179" s="112">
        <v>0</v>
      </c>
      <c r="G179" s="113">
        <f t="shared" si="81"/>
        <v>0</v>
      </c>
      <c r="H179" s="112">
        <v>0</v>
      </c>
      <c r="I179" s="106">
        <v>17057</v>
      </c>
      <c r="J179" s="110"/>
      <c r="K179" s="111">
        <f t="shared" si="58"/>
        <v>0</v>
      </c>
      <c r="L179" s="110"/>
      <c r="M179" s="111">
        <f t="shared" si="54"/>
        <v>0</v>
      </c>
      <c r="N179" s="156">
        <v>0</v>
      </c>
      <c r="O179" s="54">
        <v>2428</v>
      </c>
      <c r="P179" s="54">
        <v>0</v>
      </c>
      <c r="Q179" s="55">
        <f t="shared" si="59"/>
        <v>0</v>
      </c>
      <c r="R179" s="54">
        <v>0</v>
      </c>
      <c r="S179" s="55">
        <f t="shared" si="60"/>
        <v>0</v>
      </c>
      <c r="T179" s="54">
        <v>0</v>
      </c>
      <c r="U179" s="56">
        <v>2411</v>
      </c>
      <c r="V179" s="54"/>
      <c r="W179" s="55">
        <f t="shared" si="78"/>
        <v>0</v>
      </c>
      <c r="X179" s="54"/>
      <c r="Y179" s="55">
        <f t="shared" si="79"/>
        <v>0</v>
      </c>
      <c r="Z179" s="160">
        <v>0</v>
      </c>
      <c r="AA179" s="7">
        <v>52351</v>
      </c>
      <c r="AB179" s="7">
        <v>12</v>
      </c>
      <c r="AC179" s="14">
        <f t="shared" si="62"/>
        <v>22.922198238811102</v>
      </c>
      <c r="AD179" s="7">
        <v>0</v>
      </c>
      <c r="AE179" s="14">
        <f t="shared" si="63"/>
        <v>0</v>
      </c>
      <c r="AF179" s="7">
        <v>9</v>
      </c>
      <c r="AG179" s="7">
        <v>52303</v>
      </c>
      <c r="AH179" s="7">
        <v>13</v>
      </c>
      <c r="AI179" s="14">
        <f t="shared" si="64"/>
        <v>24.855170831501059</v>
      </c>
      <c r="AJ179" s="7"/>
      <c r="AK179" s="14">
        <f t="shared" si="56"/>
        <v>0</v>
      </c>
      <c r="AL179" s="159">
        <v>11</v>
      </c>
      <c r="AM179" s="8">
        <f t="shared" si="82"/>
        <v>71954</v>
      </c>
      <c r="AN179" s="8">
        <f t="shared" si="65"/>
        <v>12</v>
      </c>
      <c r="AO179" s="13">
        <f t="shared" si="66"/>
        <v>16.677321622147485</v>
      </c>
      <c r="AP179" s="161">
        <f t="shared" si="67"/>
        <v>0</v>
      </c>
      <c r="AQ179" s="13">
        <f t="shared" si="57"/>
        <v>0</v>
      </c>
      <c r="AR179" s="164">
        <f t="shared" si="68"/>
        <v>9</v>
      </c>
      <c r="AS179" s="133">
        <f t="shared" si="69"/>
        <v>71771</v>
      </c>
      <c r="AT179" s="133">
        <f t="shared" si="70"/>
        <v>13</v>
      </c>
      <c r="AU179" s="124">
        <f t="shared" si="71"/>
        <v>18.113165484666506</v>
      </c>
      <c r="AV179" s="133">
        <f t="shared" si="72"/>
        <v>0</v>
      </c>
      <c r="AW179" s="136">
        <f t="shared" si="73"/>
        <v>0</v>
      </c>
      <c r="AX179" s="133">
        <f t="shared" si="74"/>
        <v>11</v>
      </c>
    </row>
    <row r="180" spans="1:51" x14ac:dyDescent="0.2">
      <c r="A180" s="20" t="s">
        <v>316</v>
      </c>
      <c r="B180" s="20" t="s">
        <v>317</v>
      </c>
      <c r="C180" s="145">
        <v>17175</v>
      </c>
      <c r="D180" s="106">
        <v>896</v>
      </c>
      <c r="E180" s="109">
        <f t="shared" si="80"/>
        <v>5216.8850072780206</v>
      </c>
      <c r="F180" s="106">
        <v>607</v>
      </c>
      <c r="G180" s="109">
        <f t="shared" si="81"/>
        <v>3534.2066957787479</v>
      </c>
      <c r="H180" s="106">
        <v>206</v>
      </c>
      <c r="I180" s="106">
        <v>17057</v>
      </c>
      <c r="J180" s="145">
        <v>1183</v>
      </c>
      <c r="K180" s="107">
        <f t="shared" si="58"/>
        <v>6935.5689746145281</v>
      </c>
      <c r="L180" s="145">
        <v>636</v>
      </c>
      <c r="M180" s="107">
        <f t="shared" si="54"/>
        <v>3728.6744445095851</v>
      </c>
      <c r="N180" s="108">
        <v>284</v>
      </c>
      <c r="O180" s="50">
        <v>2428</v>
      </c>
      <c r="P180" s="50">
        <v>395</v>
      </c>
      <c r="Q180" s="52">
        <f t="shared" si="59"/>
        <v>16268.533772652389</v>
      </c>
      <c r="R180" s="50">
        <v>189</v>
      </c>
      <c r="S180" s="52">
        <f t="shared" si="60"/>
        <v>7784.1845140032947</v>
      </c>
      <c r="T180" s="50">
        <v>67</v>
      </c>
      <c r="U180" s="48">
        <v>2411</v>
      </c>
      <c r="V180" s="50">
        <v>406</v>
      </c>
      <c r="W180" s="52">
        <f t="shared" si="78"/>
        <v>16839.485690584817</v>
      </c>
      <c r="X180" s="50">
        <v>161</v>
      </c>
      <c r="Y180" s="52">
        <f t="shared" si="79"/>
        <v>6677.7270841974278</v>
      </c>
      <c r="Z180" s="53">
        <v>68</v>
      </c>
      <c r="AA180" s="10">
        <v>52351</v>
      </c>
      <c r="AB180" s="10">
        <v>3060</v>
      </c>
      <c r="AC180" s="11">
        <f t="shared" si="62"/>
        <v>5845.1605508968305</v>
      </c>
      <c r="AD180" s="10">
        <v>750</v>
      </c>
      <c r="AE180" s="11">
        <f t="shared" si="63"/>
        <v>1432.6373899256937</v>
      </c>
      <c r="AF180" s="10">
        <v>1023</v>
      </c>
      <c r="AG180" s="10">
        <v>52303</v>
      </c>
      <c r="AH180" s="10">
        <v>3208</v>
      </c>
      <c r="AI180" s="11">
        <f t="shared" si="64"/>
        <v>6133.491386727339</v>
      </c>
      <c r="AJ180" s="10">
        <v>661</v>
      </c>
      <c r="AK180" s="11">
        <f t="shared" si="56"/>
        <v>1263.7898399709386</v>
      </c>
      <c r="AL180" s="42">
        <v>1167</v>
      </c>
      <c r="AM180" s="12">
        <f t="shared" si="82"/>
        <v>71954</v>
      </c>
      <c r="AN180" s="12">
        <f t="shared" si="65"/>
        <v>4351</v>
      </c>
      <c r="AO180" s="23">
        <f t="shared" si="66"/>
        <v>6046.9188648303088</v>
      </c>
      <c r="AP180" s="37">
        <f t="shared" si="67"/>
        <v>1546</v>
      </c>
      <c r="AQ180" s="23">
        <f t="shared" si="57"/>
        <v>2148.5949356533342</v>
      </c>
      <c r="AR180" s="117">
        <f t="shared" si="68"/>
        <v>1296</v>
      </c>
      <c r="AS180" s="133">
        <f t="shared" si="69"/>
        <v>71771</v>
      </c>
      <c r="AT180" s="133">
        <f t="shared" si="70"/>
        <v>4797</v>
      </c>
      <c r="AU180" s="123">
        <f t="shared" si="71"/>
        <v>6683.7580638419422</v>
      </c>
      <c r="AV180" s="134">
        <f t="shared" si="72"/>
        <v>1458</v>
      </c>
      <c r="AW180" s="135">
        <f t="shared" si="73"/>
        <v>2031.461175126444</v>
      </c>
      <c r="AX180" s="134">
        <f t="shared" si="74"/>
        <v>1519</v>
      </c>
    </row>
    <row r="181" spans="1:51" x14ac:dyDescent="0.2">
      <c r="A181" s="21" t="s">
        <v>318</v>
      </c>
      <c r="B181" s="21" t="s">
        <v>319</v>
      </c>
      <c r="C181" s="145">
        <v>17175</v>
      </c>
      <c r="D181" s="112">
        <v>420</v>
      </c>
      <c r="E181" s="113">
        <f t="shared" si="80"/>
        <v>2445.4148471615722</v>
      </c>
      <c r="F181" s="112">
        <v>252</v>
      </c>
      <c r="G181" s="113">
        <f t="shared" si="81"/>
        <v>1467.2489082969432</v>
      </c>
      <c r="H181" s="112">
        <v>125</v>
      </c>
      <c r="I181" s="106">
        <v>17057</v>
      </c>
      <c r="J181" s="110">
        <v>553</v>
      </c>
      <c r="K181" s="111">
        <f t="shared" si="58"/>
        <v>3242.0707041097494</v>
      </c>
      <c r="L181" s="110">
        <v>381</v>
      </c>
      <c r="M181" s="111">
        <f t="shared" si="54"/>
        <v>2233.6870493052706</v>
      </c>
      <c r="N181" s="156">
        <v>202</v>
      </c>
      <c r="O181" s="54">
        <v>2428</v>
      </c>
      <c r="P181" s="54">
        <v>46</v>
      </c>
      <c r="Q181" s="55">
        <f t="shared" si="59"/>
        <v>1894.5634266886325</v>
      </c>
      <c r="R181" s="54">
        <v>0</v>
      </c>
      <c r="S181" s="55">
        <f t="shared" si="60"/>
        <v>0</v>
      </c>
      <c r="T181" s="54">
        <v>6</v>
      </c>
      <c r="U181" s="56">
        <v>2411</v>
      </c>
      <c r="V181" s="54">
        <v>46</v>
      </c>
      <c r="W181" s="55">
        <f t="shared" si="78"/>
        <v>1907.922024056408</v>
      </c>
      <c r="X181" s="54">
        <v>28</v>
      </c>
      <c r="Y181" s="55">
        <f t="shared" si="79"/>
        <v>1161.3438407299877</v>
      </c>
      <c r="Z181" s="160">
        <v>7</v>
      </c>
      <c r="AA181" s="7">
        <v>52351</v>
      </c>
      <c r="AB181" s="7">
        <v>2203</v>
      </c>
      <c r="AC181" s="14">
        <f t="shared" si="62"/>
        <v>4208.1335600084049</v>
      </c>
      <c r="AD181" s="7">
        <v>537</v>
      </c>
      <c r="AE181" s="14">
        <f t="shared" si="63"/>
        <v>1025.7683711867967</v>
      </c>
      <c r="AF181" s="7">
        <v>772</v>
      </c>
      <c r="AG181" s="7">
        <v>52303</v>
      </c>
      <c r="AH181" s="7">
        <v>2275</v>
      </c>
      <c r="AI181" s="14">
        <f t="shared" si="64"/>
        <v>4349.6548955126855</v>
      </c>
      <c r="AJ181" s="7">
        <v>412</v>
      </c>
      <c r="AK181" s="14">
        <f t="shared" si="56"/>
        <v>787.7177217368029</v>
      </c>
      <c r="AL181" s="159">
        <v>847</v>
      </c>
      <c r="AM181" s="8">
        <f t="shared" si="82"/>
        <v>71954</v>
      </c>
      <c r="AN181" s="8">
        <f t="shared" si="65"/>
        <v>2669</v>
      </c>
      <c r="AO181" s="13">
        <f t="shared" si="66"/>
        <v>3709.3142841259696</v>
      </c>
      <c r="AP181" s="161">
        <f t="shared" si="67"/>
        <v>789</v>
      </c>
      <c r="AQ181" s="13">
        <f t="shared" si="57"/>
        <v>1096.5338966561972</v>
      </c>
      <c r="AR181" s="164">
        <f t="shared" si="68"/>
        <v>903</v>
      </c>
      <c r="AS181" s="133">
        <f t="shared" si="69"/>
        <v>71771</v>
      </c>
      <c r="AT181" s="133">
        <f t="shared" si="70"/>
        <v>2874</v>
      </c>
      <c r="AU181" s="124">
        <f t="shared" si="71"/>
        <v>4004.4028925331959</v>
      </c>
      <c r="AV181" s="133">
        <f t="shared" si="72"/>
        <v>821</v>
      </c>
      <c r="AW181" s="136">
        <f t="shared" si="73"/>
        <v>1143.916066377785</v>
      </c>
      <c r="AX181" s="133">
        <f t="shared" si="74"/>
        <v>1056</v>
      </c>
    </row>
    <row r="182" spans="1:51" s="180" customFormat="1" x14ac:dyDescent="0.2">
      <c r="A182" s="21" t="s">
        <v>320</v>
      </c>
      <c r="B182" s="21" t="s">
        <v>321</v>
      </c>
      <c r="C182" s="145">
        <v>17175</v>
      </c>
      <c r="D182" s="112">
        <v>0</v>
      </c>
      <c r="E182" s="113">
        <f t="shared" si="80"/>
        <v>0</v>
      </c>
      <c r="F182" s="112">
        <v>0</v>
      </c>
      <c r="G182" s="113">
        <f t="shared" si="81"/>
        <v>0</v>
      </c>
      <c r="H182" s="112">
        <v>0</v>
      </c>
      <c r="I182" s="106">
        <v>17057</v>
      </c>
      <c r="J182" s="110"/>
      <c r="K182" s="111">
        <f t="shared" si="58"/>
        <v>0</v>
      </c>
      <c r="L182" s="110"/>
      <c r="M182" s="111">
        <f t="shared" si="54"/>
        <v>0</v>
      </c>
      <c r="N182" s="156">
        <v>0</v>
      </c>
      <c r="O182" s="54">
        <v>2428</v>
      </c>
      <c r="P182" s="54">
        <v>0</v>
      </c>
      <c r="Q182" s="55">
        <f t="shared" si="59"/>
        <v>0</v>
      </c>
      <c r="R182" s="54">
        <v>0</v>
      </c>
      <c r="S182" s="55">
        <f t="shared" si="60"/>
        <v>0</v>
      </c>
      <c r="T182" s="54">
        <v>0</v>
      </c>
      <c r="U182" s="56">
        <v>2411</v>
      </c>
      <c r="V182" s="54"/>
      <c r="W182" s="55">
        <f t="shared" si="78"/>
        <v>0</v>
      </c>
      <c r="X182" s="54"/>
      <c r="Y182" s="55">
        <f t="shared" si="79"/>
        <v>0</v>
      </c>
      <c r="Z182" s="160">
        <v>0</v>
      </c>
      <c r="AA182" s="7">
        <v>52351</v>
      </c>
      <c r="AB182" s="7">
        <v>0</v>
      </c>
      <c r="AC182" s="14">
        <f t="shared" si="62"/>
        <v>0</v>
      </c>
      <c r="AD182" s="7">
        <v>0</v>
      </c>
      <c r="AE182" s="14">
        <f t="shared" si="63"/>
        <v>0</v>
      </c>
      <c r="AF182" s="7">
        <v>0</v>
      </c>
      <c r="AG182" s="7">
        <v>52303</v>
      </c>
      <c r="AH182" s="7"/>
      <c r="AI182" s="14">
        <f t="shared" si="64"/>
        <v>0</v>
      </c>
      <c r="AJ182" s="7"/>
      <c r="AK182" s="14">
        <f t="shared" si="56"/>
        <v>0</v>
      </c>
      <c r="AL182" s="159">
        <v>0</v>
      </c>
      <c r="AM182" s="8">
        <f t="shared" si="82"/>
        <v>71954</v>
      </c>
      <c r="AN182" s="8">
        <f t="shared" si="65"/>
        <v>0</v>
      </c>
      <c r="AO182" s="13">
        <f t="shared" si="66"/>
        <v>0</v>
      </c>
      <c r="AP182" s="161">
        <f t="shared" si="67"/>
        <v>0</v>
      </c>
      <c r="AQ182" s="13">
        <f t="shared" si="57"/>
        <v>0</v>
      </c>
      <c r="AR182" s="164">
        <f t="shared" si="68"/>
        <v>0</v>
      </c>
      <c r="AS182" s="133">
        <f t="shared" si="69"/>
        <v>71771</v>
      </c>
      <c r="AT182" s="133">
        <f t="shared" si="70"/>
        <v>0</v>
      </c>
      <c r="AU182" s="124">
        <f t="shared" si="71"/>
        <v>0</v>
      </c>
      <c r="AV182" s="133">
        <f t="shared" si="72"/>
        <v>0</v>
      </c>
      <c r="AW182" s="136">
        <f t="shared" si="73"/>
        <v>0</v>
      </c>
      <c r="AX182" s="133">
        <f t="shared" si="74"/>
        <v>0</v>
      </c>
      <c r="AY182" s="96"/>
    </row>
    <row r="183" spans="1:51" x14ac:dyDescent="0.2">
      <c r="A183" s="21" t="s">
        <v>322</v>
      </c>
      <c r="B183" s="21" t="s">
        <v>323</v>
      </c>
      <c r="C183" s="145">
        <v>17175</v>
      </c>
      <c r="D183" s="112">
        <v>0</v>
      </c>
      <c r="E183" s="113">
        <f t="shared" si="80"/>
        <v>0</v>
      </c>
      <c r="F183" s="112">
        <v>0</v>
      </c>
      <c r="G183" s="113">
        <f t="shared" si="81"/>
        <v>0</v>
      </c>
      <c r="H183" s="112">
        <v>0</v>
      </c>
      <c r="I183" s="106">
        <v>17057</v>
      </c>
      <c r="J183" s="110"/>
      <c r="K183" s="111">
        <f t="shared" si="58"/>
        <v>0</v>
      </c>
      <c r="L183" s="110"/>
      <c r="M183" s="111">
        <f t="shared" si="54"/>
        <v>0</v>
      </c>
      <c r="N183" s="156">
        <v>0</v>
      </c>
      <c r="O183" s="54">
        <v>2428</v>
      </c>
      <c r="P183" s="54">
        <v>0</v>
      </c>
      <c r="Q183" s="55">
        <f t="shared" si="59"/>
        <v>0</v>
      </c>
      <c r="R183" s="54">
        <v>0</v>
      </c>
      <c r="S183" s="55">
        <f t="shared" si="60"/>
        <v>0</v>
      </c>
      <c r="T183" s="54">
        <v>0</v>
      </c>
      <c r="U183" s="56">
        <v>2411</v>
      </c>
      <c r="V183" s="54"/>
      <c r="W183" s="55">
        <f t="shared" si="78"/>
        <v>0</v>
      </c>
      <c r="X183" s="54"/>
      <c r="Y183" s="55">
        <f t="shared" si="79"/>
        <v>0</v>
      </c>
      <c r="Z183" s="160">
        <v>0</v>
      </c>
      <c r="AA183" s="7">
        <v>52351</v>
      </c>
      <c r="AB183" s="7">
        <v>0</v>
      </c>
      <c r="AC183" s="14">
        <f t="shared" si="62"/>
        <v>0</v>
      </c>
      <c r="AD183" s="7">
        <v>0</v>
      </c>
      <c r="AE183" s="14">
        <f t="shared" si="63"/>
        <v>0</v>
      </c>
      <c r="AF183" s="7">
        <v>0</v>
      </c>
      <c r="AG183" s="7">
        <v>52303</v>
      </c>
      <c r="AH183" s="7"/>
      <c r="AI183" s="14">
        <f t="shared" si="64"/>
        <v>0</v>
      </c>
      <c r="AJ183" s="7"/>
      <c r="AK183" s="14">
        <f t="shared" si="56"/>
        <v>0</v>
      </c>
      <c r="AL183" s="159">
        <v>0</v>
      </c>
      <c r="AM183" s="8">
        <f t="shared" si="82"/>
        <v>71954</v>
      </c>
      <c r="AN183" s="8">
        <f t="shared" si="65"/>
        <v>0</v>
      </c>
      <c r="AO183" s="13">
        <f t="shared" si="66"/>
        <v>0</v>
      </c>
      <c r="AP183" s="161">
        <f t="shared" si="67"/>
        <v>0</v>
      </c>
      <c r="AQ183" s="13">
        <f t="shared" si="57"/>
        <v>0</v>
      </c>
      <c r="AR183" s="164">
        <f t="shared" si="68"/>
        <v>0</v>
      </c>
      <c r="AS183" s="133">
        <f t="shared" si="69"/>
        <v>71771</v>
      </c>
      <c r="AT183" s="133">
        <f t="shared" si="70"/>
        <v>0</v>
      </c>
      <c r="AU183" s="124">
        <f t="shared" si="71"/>
        <v>0</v>
      </c>
      <c r="AV183" s="133">
        <f t="shared" si="72"/>
        <v>0</v>
      </c>
      <c r="AW183" s="136">
        <f t="shared" si="73"/>
        <v>0</v>
      </c>
      <c r="AX183" s="133">
        <f t="shared" si="74"/>
        <v>0</v>
      </c>
    </row>
    <row r="184" spans="1:51" x14ac:dyDescent="0.2">
      <c r="A184" s="21" t="s">
        <v>324</v>
      </c>
      <c r="B184" s="21" t="s">
        <v>325</v>
      </c>
      <c r="C184" s="145">
        <v>17175</v>
      </c>
      <c r="D184" s="112">
        <v>0</v>
      </c>
      <c r="E184" s="113">
        <f t="shared" si="80"/>
        <v>0</v>
      </c>
      <c r="F184" s="112">
        <v>0</v>
      </c>
      <c r="G184" s="113">
        <f t="shared" si="81"/>
        <v>0</v>
      </c>
      <c r="H184" s="112">
        <v>0</v>
      </c>
      <c r="I184" s="106">
        <v>17057</v>
      </c>
      <c r="J184" s="110">
        <v>18</v>
      </c>
      <c r="K184" s="111">
        <f t="shared" si="58"/>
        <v>105.52852201442222</v>
      </c>
      <c r="L184" s="110">
        <v>3</v>
      </c>
      <c r="M184" s="111">
        <f t="shared" si="54"/>
        <v>17.588087002403707</v>
      </c>
      <c r="N184" s="156">
        <v>11</v>
      </c>
      <c r="O184" s="54">
        <v>2428</v>
      </c>
      <c r="P184" s="54">
        <v>0</v>
      </c>
      <c r="Q184" s="55">
        <f t="shared" si="59"/>
        <v>0</v>
      </c>
      <c r="R184" s="54">
        <v>0</v>
      </c>
      <c r="S184" s="55">
        <f t="shared" si="60"/>
        <v>0</v>
      </c>
      <c r="T184" s="54">
        <v>0</v>
      </c>
      <c r="U184" s="56">
        <v>2411</v>
      </c>
      <c r="V184" s="54"/>
      <c r="W184" s="55">
        <f t="shared" si="78"/>
        <v>0</v>
      </c>
      <c r="X184" s="54"/>
      <c r="Y184" s="55">
        <f t="shared" si="79"/>
        <v>0</v>
      </c>
      <c r="Z184" s="160">
        <v>0</v>
      </c>
      <c r="AA184" s="7">
        <v>52351</v>
      </c>
      <c r="AB184" s="7">
        <v>263</v>
      </c>
      <c r="AC184" s="14">
        <f t="shared" si="62"/>
        <v>502.37817806727668</v>
      </c>
      <c r="AD184" s="7">
        <v>8</v>
      </c>
      <c r="AE184" s="14">
        <f t="shared" si="63"/>
        <v>15.281465492540734</v>
      </c>
      <c r="AF184" s="7">
        <v>171</v>
      </c>
      <c r="AG184" s="7">
        <v>52303</v>
      </c>
      <c r="AH184" s="7">
        <v>391</v>
      </c>
      <c r="AI184" s="14">
        <f t="shared" si="64"/>
        <v>747.56706116283954</v>
      </c>
      <c r="AJ184" s="7">
        <v>24</v>
      </c>
      <c r="AK184" s="14">
        <f t="shared" si="56"/>
        <v>45.886469227386577</v>
      </c>
      <c r="AL184" s="159">
        <v>367</v>
      </c>
      <c r="AM184" s="8">
        <f t="shared" si="82"/>
        <v>71954</v>
      </c>
      <c r="AN184" s="8">
        <f t="shared" si="65"/>
        <v>263</v>
      </c>
      <c r="AO184" s="13">
        <f t="shared" si="66"/>
        <v>365.51129888539901</v>
      </c>
      <c r="AP184" s="161">
        <f t="shared" si="67"/>
        <v>8</v>
      </c>
      <c r="AQ184" s="13">
        <f t="shared" si="57"/>
        <v>11.118214414764989</v>
      </c>
      <c r="AR184" s="164">
        <f t="shared" si="68"/>
        <v>171</v>
      </c>
      <c r="AS184" s="133">
        <f t="shared" si="69"/>
        <v>71771</v>
      </c>
      <c r="AT184" s="133">
        <f t="shared" si="70"/>
        <v>409</v>
      </c>
      <c r="AU184" s="124">
        <f t="shared" si="71"/>
        <v>569.86805255604634</v>
      </c>
      <c r="AV184" s="133">
        <f t="shared" si="72"/>
        <v>27</v>
      </c>
      <c r="AW184" s="136">
        <f t="shared" si="73"/>
        <v>37.619651391230441</v>
      </c>
      <c r="AX184" s="133">
        <f t="shared" si="74"/>
        <v>378</v>
      </c>
    </row>
    <row r="185" spans="1:51" x14ac:dyDescent="0.2">
      <c r="A185" s="21" t="s">
        <v>326</v>
      </c>
      <c r="B185" s="22" t="s">
        <v>327</v>
      </c>
      <c r="C185" s="145">
        <v>17175</v>
      </c>
      <c r="D185" s="112">
        <v>14</v>
      </c>
      <c r="E185" s="113">
        <f t="shared" si="80"/>
        <v>81.513828238719071</v>
      </c>
      <c r="F185" s="112">
        <v>6</v>
      </c>
      <c r="G185" s="113">
        <f t="shared" si="81"/>
        <v>34.934497816593883</v>
      </c>
      <c r="H185" s="112">
        <v>14</v>
      </c>
      <c r="I185" s="106">
        <v>17057</v>
      </c>
      <c r="J185" s="110">
        <v>1</v>
      </c>
      <c r="K185" s="111">
        <f t="shared" si="58"/>
        <v>5.8626956674679018</v>
      </c>
      <c r="L185" s="110"/>
      <c r="M185" s="111">
        <f t="shared" si="54"/>
        <v>0</v>
      </c>
      <c r="N185" s="156">
        <v>1</v>
      </c>
      <c r="O185" s="54">
        <v>2428</v>
      </c>
      <c r="P185" s="54">
        <v>7</v>
      </c>
      <c r="Q185" s="55">
        <f t="shared" si="59"/>
        <v>288.30313014827021</v>
      </c>
      <c r="R185" s="54">
        <v>0</v>
      </c>
      <c r="S185" s="55">
        <f t="shared" si="60"/>
        <v>0</v>
      </c>
      <c r="T185" s="54">
        <v>6</v>
      </c>
      <c r="U185" s="56">
        <v>2411</v>
      </c>
      <c r="V185" s="54">
        <v>8</v>
      </c>
      <c r="W185" s="55">
        <f t="shared" si="78"/>
        <v>331.81252592285358</v>
      </c>
      <c r="X185" s="54">
        <v>2</v>
      </c>
      <c r="Y185" s="55">
        <f t="shared" si="79"/>
        <v>82.953131480713395</v>
      </c>
      <c r="Z185" s="160">
        <v>7</v>
      </c>
      <c r="AA185" s="7">
        <v>52351</v>
      </c>
      <c r="AB185" s="7"/>
      <c r="AC185" s="14">
        <f t="shared" si="62"/>
        <v>0</v>
      </c>
      <c r="AD185" s="7"/>
      <c r="AE185" s="14">
        <f t="shared" si="63"/>
        <v>0</v>
      </c>
      <c r="AF185" s="7"/>
      <c r="AG185" s="7">
        <v>52303</v>
      </c>
      <c r="AH185" s="7"/>
      <c r="AI185" s="14">
        <f t="shared" si="64"/>
        <v>0</v>
      </c>
      <c r="AJ185" s="7"/>
      <c r="AK185" s="14">
        <f t="shared" si="56"/>
        <v>0</v>
      </c>
      <c r="AL185" s="159"/>
      <c r="AM185" s="8">
        <f t="shared" si="82"/>
        <v>71954</v>
      </c>
      <c r="AN185" s="8">
        <f t="shared" si="65"/>
        <v>21</v>
      </c>
      <c r="AO185" s="13">
        <f t="shared" si="66"/>
        <v>29.185312838758097</v>
      </c>
      <c r="AP185" s="161">
        <f t="shared" si="67"/>
        <v>6</v>
      </c>
      <c r="AQ185" s="13">
        <f t="shared" si="57"/>
        <v>8.3386608110737424</v>
      </c>
      <c r="AR185" s="164">
        <f t="shared" si="68"/>
        <v>20</v>
      </c>
      <c r="AS185" s="133">
        <f t="shared" si="69"/>
        <v>71771</v>
      </c>
      <c r="AT185" s="133">
        <f t="shared" si="70"/>
        <v>9</v>
      </c>
      <c r="AU185" s="124">
        <f t="shared" si="71"/>
        <v>12.539883797076815</v>
      </c>
      <c r="AV185" s="133">
        <f t="shared" si="72"/>
        <v>2</v>
      </c>
      <c r="AW185" s="136">
        <f t="shared" si="73"/>
        <v>2.7866408437948476</v>
      </c>
      <c r="AX185" s="133">
        <f t="shared" si="74"/>
        <v>8</v>
      </c>
    </row>
    <row r="186" spans="1:51" x14ac:dyDescent="0.2">
      <c r="A186" s="21" t="s">
        <v>328</v>
      </c>
      <c r="B186" s="21" t="s">
        <v>329</v>
      </c>
      <c r="C186" s="145">
        <v>17175</v>
      </c>
      <c r="D186" s="112">
        <v>0</v>
      </c>
      <c r="E186" s="113">
        <f t="shared" si="80"/>
        <v>0</v>
      </c>
      <c r="F186" s="112">
        <v>0</v>
      </c>
      <c r="G186" s="113">
        <f t="shared" si="81"/>
        <v>0</v>
      </c>
      <c r="H186" s="112">
        <v>0</v>
      </c>
      <c r="I186" s="106">
        <v>17057</v>
      </c>
      <c r="J186" s="110"/>
      <c r="K186" s="111">
        <f t="shared" si="58"/>
        <v>0</v>
      </c>
      <c r="L186" s="110"/>
      <c r="M186" s="111">
        <f t="shared" si="54"/>
        <v>0</v>
      </c>
      <c r="N186" s="156">
        <v>0</v>
      </c>
      <c r="O186" s="54">
        <v>2428</v>
      </c>
      <c r="P186" s="54">
        <v>0</v>
      </c>
      <c r="Q186" s="55">
        <f t="shared" si="59"/>
        <v>0</v>
      </c>
      <c r="R186" s="54">
        <v>0</v>
      </c>
      <c r="S186" s="55">
        <f t="shared" si="60"/>
        <v>0</v>
      </c>
      <c r="T186" s="54">
        <v>0</v>
      </c>
      <c r="U186" s="56">
        <v>2411</v>
      </c>
      <c r="V186" s="54"/>
      <c r="W186" s="55">
        <f t="shared" si="78"/>
        <v>0</v>
      </c>
      <c r="X186" s="54"/>
      <c r="Y186" s="55">
        <f t="shared" si="79"/>
        <v>0</v>
      </c>
      <c r="Z186" s="160">
        <v>0</v>
      </c>
      <c r="AA186" s="7">
        <v>52351</v>
      </c>
      <c r="AB186" s="7">
        <v>1168</v>
      </c>
      <c r="AC186" s="14">
        <f t="shared" si="62"/>
        <v>2231.0939619109472</v>
      </c>
      <c r="AD186" s="7">
        <v>424</v>
      </c>
      <c r="AE186" s="14">
        <f t="shared" si="63"/>
        <v>809.91767110465889</v>
      </c>
      <c r="AF186" s="7">
        <v>552</v>
      </c>
      <c r="AG186" s="7">
        <v>52303</v>
      </c>
      <c r="AH186" s="7">
        <v>1614</v>
      </c>
      <c r="AI186" s="14">
        <f t="shared" si="64"/>
        <v>3085.8650555417471</v>
      </c>
      <c r="AJ186" s="7">
        <v>228</v>
      </c>
      <c r="AK186" s="14">
        <f t="shared" si="56"/>
        <v>435.92145766017251</v>
      </c>
      <c r="AL186" s="159">
        <v>480</v>
      </c>
      <c r="AM186" s="8">
        <f t="shared" si="82"/>
        <v>71954</v>
      </c>
      <c r="AN186" s="8">
        <f t="shared" si="65"/>
        <v>1168</v>
      </c>
      <c r="AO186" s="13">
        <f t="shared" si="66"/>
        <v>1623.2593045556885</v>
      </c>
      <c r="AP186" s="161">
        <f t="shared" si="67"/>
        <v>424</v>
      </c>
      <c r="AQ186" s="13">
        <f t="shared" si="57"/>
        <v>589.26536398254439</v>
      </c>
      <c r="AR186" s="164">
        <f t="shared" si="68"/>
        <v>552</v>
      </c>
      <c r="AS186" s="133">
        <f t="shared" si="69"/>
        <v>71771</v>
      </c>
      <c r="AT186" s="133">
        <f t="shared" si="70"/>
        <v>1614</v>
      </c>
      <c r="AU186" s="124">
        <f t="shared" si="71"/>
        <v>2248.8191609424416</v>
      </c>
      <c r="AV186" s="133">
        <f t="shared" si="72"/>
        <v>228</v>
      </c>
      <c r="AW186" s="136">
        <f t="shared" si="73"/>
        <v>317.67705619261261</v>
      </c>
      <c r="AX186" s="133">
        <f t="shared" si="74"/>
        <v>480</v>
      </c>
    </row>
    <row r="187" spans="1:51" x14ac:dyDescent="0.2">
      <c r="A187" s="21" t="s">
        <v>330</v>
      </c>
      <c r="B187" s="21" t="s">
        <v>331</v>
      </c>
      <c r="C187" s="145">
        <v>17175</v>
      </c>
      <c r="D187" s="112">
        <v>9</v>
      </c>
      <c r="E187" s="113">
        <f t="shared" si="80"/>
        <v>52.401746724890828</v>
      </c>
      <c r="F187" s="112">
        <v>4</v>
      </c>
      <c r="G187" s="113">
        <f t="shared" si="81"/>
        <v>23.289665211062591</v>
      </c>
      <c r="H187" s="112">
        <v>0</v>
      </c>
      <c r="I187" s="106">
        <v>17057</v>
      </c>
      <c r="J187" s="110">
        <v>1</v>
      </c>
      <c r="K187" s="111">
        <f t="shared" si="58"/>
        <v>5.8626956674679018</v>
      </c>
      <c r="L187" s="110">
        <v>1</v>
      </c>
      <c r="M187" s="111">
        <f t="shared" si="54"/>
        <v>5.8626956674679018</v>
      </c>
      <c r="N187" s="156">
        <v>1</v>
      </c>
      <c r="O187" s="54">
        <v>2428</v>
      </c>
      <c r="P187" s="54">
        <v>0</v>
      </c>
      <c r="Q187" s="55">
        <f t="shared" si="59"/>
        <v>0</v>
      </c>
      <c r="R187" s="54">
        <v>0</v>
      </c>
      <c r="S187" s="55">
        <f t="shared" si="60"/>
        <v>0</v>
      </c>
      <c r="T187" s="54">
        <v>0</v>
      </c>
      <c r="U187" s="56">
        <v>2411</v>
      </c>
      <c r="V187" s="54"/>
      <c r="W187" s="55">
        <f t="shared" si="78"/>
        <v>0</v>
      </c>
      <c r="X187" s="54"/>
      <c r="Y187" s="55">
        <f t="shared" si="79"/>
        <v>0</v>
      </c>
      <c r="Z187" s="160">
        <v>0</v>
      </c>
      <c r="AA187" s="7">
        <v>52351</v>
      </c>
      <c r="AB187" s="7">
        <v>40</v>
      </c>
      <c r="AC187" s="14">
        <f t="shared" si="62"/>
        <v>76.407327462703677</v>
      </c>
      <c r="AD187" s="7">
        <v>3</v>
      </c>
      <c r="AE187" s="14">
        <f t="shared" si="63"/>
        <v>5.7305495597027756</v>
      </c>
      <c r="AF187" s="7">
        <v>40</v>
      </c>
      <c r="AG187" s="7">
        <v>52303</v>
      </c>
      <c r="AH187" s="7">
        <v>149</v>
      </c>
      <c r="AI187" s="14">
        <f t="shared" si="64"/>
        <v>284.87849645335831</v>
      </c>
      <c r="AJ187" s="7">
        <v>7</v>
      </c>
      <c r="AK187" s="14">
        <f t="shared" si="56"/>
        <v>13.383553524654417</v>
      </c>
      <c r="AL187" s="159">
        <v>102</v>
      </c>
      <c r="AM187" s="8">
        <f t="shared" si="82"/>
        <v>71954</v>
      </c>
      <c r="AN187" s="8">
        <f t="shared" si="65"/>
        <v>49</v>
      </c>
      <c r="AO187" s="13">
        <f t="shared" si="66"/>
        <v>68.099063290435552</v>
      </c>
      <c r="AP187" s="161">
        <f t="shared" si="67"/>
        <v>7</v>
      </c>
      <c r="AQ187" s="13">
        <f t="shared" si="57"/>
        <v>9.7284376129193646</v>
      </c>
      <c r="AR187" s="164">
        <f t="shared" si="68"/>
        <v>40</v>
      </c>
      <c r="AS187" s="133">
        <f t="shared" si="69"/>
        <v>71771</v>
      </c>
      <c r="AT187" s="133">
        <f t="shared" si="70"/>
        <v>150</v>
      </c>
      <c r="AU187" s="124">
        <f t="shared" si="71"/>
        <v>208.99806328461358</v>
      </c>
      <c r="AV187" s="133">
        <f t="shared" si="72"/>
        <v>8</v>
      </c>
      <c r="AW187" s="136">
        <f t="shared" si="73"/>
        <v>11.14656337517939</v>
      </c>
      <c r="AX187" s="133">
        <f t="shared" si="74"/>
        <v>103</v>
      </c>
    </row>
    <row r="188" spans="1:51" x14ac:dyDescent="0.2">
      <c r="A188" s="21" t="s">
        <v>332</v>
      </c>
      <c r="B188" s="21" t="s">
        <v>333</v>
      </c>
      <c r="C188" s="145">
        <v>17175</v>
      </c>
      <c r="D188" s="112">
        <v>0</v>
      </c>
      <c r="E188" s="113">
        <f t="shared" si="80"/>
        <v>0</v>
      </c>
      <c r="F188" s="112">
        <v>0</v>
      </c>
      <c r="G188" s="113">
        <f t="shared" si="81"/>
        <v>0</v>
      </c>
      <c r="H188" s="112">
        <v>0</v>
      </c>
      <c r="I188" s="106">
        <v>17057</v>
      </c>
      <c r="J188" s="110">
        <v>1</v>
      </c>
      <c r="K188" s="111">
        <f t="shared" si="58"/>
        <v>5.8626956674679018</v>
      </c>
      <c r="L188" s="110">
        <v>1</v>
      </c>
      <c r="M188" s="111">
        <f t="shared" si="54"/>
        <v>5.8626956674679018</v>
      </c>
      <c r="N188" s="156">
        <v>1</v>
      </c>
      <c r="O188" s="54">
        <v>2428</v>
      </c>
      <c r="P188" s="54">
        <v>0</v>
      </c>
      <c r="Q188" s="55">
        <f t="shared" si="59"/>
        <v>0</v>
      </c>
      <c r="R188" s="54">
        <v>0</v>
      </c>
      <c r="S188" s="55">
        <f t="shared" si="60"/>
        <v>0</v>
      </c>
      <c r="T188" s="54">
        <v>0</v>
      </c>
      <c r="U188" s="56">
        <v>2411</v>
      </c>
      <c r="V188" s="54"/>
      <c r="W188" s="55">
        <f t="shared" si="78"/>
        <v>0</v>
      </c>
      <c r="X188" s="54"/>
      <c r="Y188" s="55">
        <f t="shared" si="79"/>
        <v>0</v>
      </c>
      <c r="Z188" s="160">
        <v>0</v>
      </c>
      <c r="AA188" s="7">
        <v>52351</v>
      </c>
      <c r="AB188" s="7">
        <v>24</v>
      </c>
      <c r="AC188" s="14">
        <f t="shared" si="62"/>
        <v>45.844396477622205</v>
      </c>
      <c r="AD188" s="7">
        <v>1</v>
      </c>
      <c r="AE188" s="14">
        <f t="shared" si="63"/>
        <v>1.9101831865675918</v>
      </c>
      <c r="AF188" s="7">
        <v>24</v>
      </c>
      <c r="AG188" s="7">
        <v>52303</v>
      </c>
      <c r="AH188" s="7">
        <v>29</v>
      </c>
      <c r="AI188" s="14">
        <f t="shared" si="64"/>
        <v>55.446150316425445</v>
      </c>
      <c r="AJ188" s="7">
        <v>1</v>
      </c>
      <c r="AK188" s="14">
        <f t="shared" si="56"/>
        <v>1.9119362178077739</v>
      </c>
      <c r="AL188" s="159">
        <v>26</v>
      </c>
      <c r="AM188" s="8">
        <f t="shared" si="82"/>
        <v>71954</v>
      </c>
      <c r="AN188" s="8">
        <f t="shared" si="65"/>
        <v>24</v>
      </c>
      <c r="AO188" s="13">
        <f t="shared" si="66"/>
        <v>33.354643244294969</v>
      </c>
      <c r="AP188" s="161">
        <f t="shared" si="67"/>
        <v>1</v>
      </c>
      <c r="AQ188" s="13">
        <f t="shared" si="57"/>
        <v>1.3897768018456236</v>
      </c>
      <c r="AR188" s="164">
        <f t="shared" si="68"/>
        <v>24</v>
      </c>
      <c r="AS188" s="133">
        <f t="shared" si="69"/>
        <v>71771</v>
      </c>
      <c r="AT188" s="133">
        <f t="shared" si="70"/>
        <v>30</v>
      </c>
      <c r="AU188" s="124">
        <f t="shared" si="71"/>
        <v>41.799612656922712</v>
      </c>
      <c r="AV188" s="133">
        <f t="shared" si="72"/>
        <v>2</v>
      </c>
      <c r="AW188" s="136">
        <f t="shared" si="73"/>
        <v>2.7866408437948476</v>
      </c>
      <c r="AX188" s="133">
        <f t="shared" si="74"/>
        <v>27</v>
      </c>
    </row>
    <row r="189" spans="1:51" x14ac:dyDescent="0.2">
      <c r="A189" s="21" t="s">
        <v>334</v>
      </c>
      <c r="B189" s="21" t="s">
        <v>335</v>
      </c>
      <c r="C189" s="145">
        <v>17175</v>
      </c>
      <c r="D189" s="112">
        <v>147</v>
      </c>
      <c r="E189" s="113">
        <f t="shared" si="80"/>
        <v>855.89519650655018</v>
      </c>
      <c r="F189" s="112">
        <v>82</v>
      </c>
      <c r="G189" s="113">
        <f t="shared" si="81"/>
        <v>477.43813682678314</v>
      </c>
      <c r="H189" s="112">
        <v>62</v>
      </c>
      <c r="I189" s="106">
        <v>17057</v>
      </c>
      <c r="J189" s="110">
        <v>153</v>
      </c>
      <c r="K189" s="111">
        <f t="shared" si="58"/>
        <v>896.99243712258897</v>
      </c>
      <c r="L189" s="110">
        <v>84</v>
      </c>
      <c r="M189" s="111">
        <f t="shared" si="54"/>
        <v>492.46643606730373</v>
      </c>
      <c r="N189" s="156">
        <v>63</v>
      </c>
      <c r="O189" s="54">
        <v>2428</v>
      </c>
      <c r="P189" s="54">
        <v>155</v>
      </c>
      <c r="Q189" s="55">
        <f t="shared" si="59"/>
        <v>6383.8550247116973</v>
      </c>
      <c r="R189" s="54">
        <v>121</v>
      </c>
      <c r="S189" s="55">
        <f t="shared" si="60"/>
        <v>4983.525535420099</v>
      </c>
      <c r="T189" s="54">
        <v>13</v>
      </c>
      <c r="U189" s="56">
        <v>2411</v>
      </c>
      <c r="V189" s="54">
        <v>166</v>
      </c>
      <c r="W189" s="55">
        <f t="shared" si="78"/>
        <v>6885.1099128992118</v>
      </c>
      <c r="X189" s="54">
        <v>61</v>
      </c>
      <c r="Y189" s="55">
        <f t="shared" si="79"/>
        <v>2530.0705101617586</v>
      </c>
      <c r="Z189" s="160">
        <v>25</v>
      </c>
      <c r="AA189" s="7">
        <v>52351</v>
      </c>
      <c r="AB189" s="7">
        <v>445</v>
      </c>
      <c r="AC189" s="14">
        <f t="shared" si="62"/>
        <v>850.03151802257833</v>
      </c>
      <c r="AD189" s="7">
        <v>157</v>
      </c>
      <c r="AE189" s="14">
        <f t="shared" si="63"/>
        <v>299.89876029111196</v>
      </c>
      <c r="AF189" s="7">
        <v>110</v>
      </c>
      <c r="AG189" s="7">
        <v>52303</v>
      </c>
      <c r="AH189" s="7">
        <v>467</v>
      </c>
      <c r="AI189" s="14">
        <f t="shared" si="64"/>
        <v>892.87421371623043</v>
      </c>
      <c r="AJ189" s="7">
        <v>164</v>
      </c>
      <c r="AK189" s="14">
        <f t="shared" si="56"/>
        <v>313.55753972047495</v>
      </c>
      <c r="AL189" s="159">
        <v>110</v>
      </c>
      <c r="AM189" s="8">
        <f t="shared" si="82"/>
        <v>71954</v>
      </c>
      <c r="AN189" s="8">
        <f t="shared" si="65"/>
        <v>747</v>
      </c>
      <c r="AO189" s="13">
        <f t="shared" si="66"/>
        <v>1038.1632709786807</v>
      </c>
      <c r="AP189" s="161">
        <f t="shared" si="67"/>
        <v>360</v>
      </c>
      <c r="AQ189" s="13">
        <f t="shared" si="57"/>
        <v>500.31964866442445</v>
      </c>
      <c r="AR189" s="164">
        <f t="shared" si="68"/>
        <v>185</v>
      </c>
      <c r="AS189" s="133">
        <f t="shared" si="69"/>
        <v>71771</v>
      </c>
      <c r="AT189" s="133">
        <f t="shared" si="70"/>
        <v>786</v>
      </c>
      <c r="AU189" s="124">
        <f t="shared" si="71"/>
        <v>1095.1498516113752</v>
      </c>
      <c r="AV189" s="133">
        <f t="shared" si="72"/>
        <v>309</v>
      </c>
      <c r="AW189" s="136">
        <f t="shared" si="73"/>
        <v>430.53601036630391</v>
      </c>
      <c r="AX189" s="133">
        <f t="shared" si="74"/>
        <v>198</v>
      </c>
    </row>
    <row r="190" spans="1:51" x14ac:dyDescent="0.2">
      <c r="A190" s="21" t="s">
        <v>336</v>
      </c>
      <c r="B190" s="21" t="s">
        <v>337</v>
      </c>
      <c r="C190" s="145">
        <v>17175</v>
      </c>
      <c r="D190" s="112">
        <v>0</v>
      </c>
      <c r="E190" s="113">
        <f t="shared" si="80"/>
        <v>0</v>
      </c>
      <c r="F190" s="112">
        <v>0</v>
      </c>
      <c r="G190" s="113">
        <f t="shared" si="81"/>
        <v>0</v>
      </c>
      <c r="H190" s="112">
        <v>0</v>
      </c>
      <c r="I190" s="106">
        <v>17057</v>
      </c>
      <c r="J190" s="110"/>
      <c r="K190" s="111">
        <f t="shared" si="58"/>
        <v>0</v>
      </c>
      <c r="L190" s="110"/>
      <c r="M190" s="111">
        <f t="shared" si="54"/>
        <v>0</v>
      </c>
      <c r="N190" s="156">
        <v>0</v>
      </c>
      <c r="O190" s="54">
        <v>2428</v>
      </c>
      <c r="P190" s="54">
        <v>0</v>
      </c>
      <c r="Q190" s="55">
        <f t="shared" si="59"/>
        <v>0</v>
      </c>
      <c r="R190" s="54">
        <v>0</v>
      </c>
      <c r="S190" s="55">
        <f t="shared" si="60"/>
        <v>0</v>
      </c>
      <c r="T190" s="54">
        <v>0</v>
      </c>
      <c r="U190" s="56">
        <v>2411</v>
      </c>
      <c r="V190" s="54"/>
      <c r="W190" s="55">
        <f t="shared" si="78"/>
        <v>0</v>
      </c>
      <c r="X190" s="54"/>
      <c r="Y190" s="55">
        <f t="shared" si="79"/>
        <v>0</v>
      </c>
      <c r="Z190" s="160">
        <v>0</v>
      </c>
      <c r="AA190" s="7">
        <v>52351</v>
      </c>
      <c r="AB190" s="7">
        <v>44</v>
      </c>
      <c r="AC190" s="14">
        <f t="shared" si="62"/>
        <v>84.048060208974036</v>
      </c>
      <c r="AD190" s="7">
        <v>0</v>
      </c>
      <c r="AE190" s="14">
        <f t="shared" si="63"/>
        <v>0</v>
      </c>
      <c r="AF190" s="7">
        <v>44</v>
      </c>
      <c r="AG190" s="7">
        <v>52303</v>
      </c>
      <c r="AH190" s="7">
        <v>44</v>
      </c>
      <c r="AI190" s="14">
        <f t="shared" si="64"/>
        <v>84.125193583542057</v>
      </c>
      <c r="AJ190" s="7"/>
      <c r="AK190" s="14">
        <f t="shared" si="56"/>
        <v>0</v>
      </c>
      <c r="AL190" s="159">
        <v>44</v>
      </c>
      <c r="AM190" s="8">
        <f t="shared" si="82"/>
        <v>71954</v>
      </c>
      <c r="AN190" s="8">
        <f t="shared" si="65"/>
        <v>44</v>
      </c>
      <c r="AO190" s="13">
        <f t="shared" si="66"/>
        <v>61.150179281207443</v>
      </c>
      <c r="AP190" s="161">
        <f t="shared" si="67"/>
        <v>0</v>
      </c>
      <c r="AQ190" s="13">
        <f t="shared" si="57"/>
        <v>0</v>
      </c>
      <c r="AR190" s="164">
        <f t="shared" si="68"/>
        <v>44</v>
      </c>
      <c r="AS190" s="133">
        <f t="shared" si="69"/>
        <v>71771</v>
      </c>
      <c r="AT190" s="133">
        <f t="shared" si="70"/>
        <v>44</v>
      </c>
      <c r="AU190" s="124">
        <f t="shared" si="71"/>
        <v>61.30609856348665</v>
      </c>
      <c r="AV190" s="133">
        <f t="shared" si="72"/>
        <v>0</v>
      </c>
      <c r="AW190" s="136">
        <f t="shared" si="73"/>
        <v>0</v>
      </c>
      <c r="AX190" s="133">
        <f t="shared" si="74"/>
        <v>44</v>
      </c>
    </row>
    <row r="191" spans="1:51" x14ac:dyDescent="0.2">
      <c r="A191" s="21" t="s">
        <v>338</v>
      </c>
      <c r="B191" s="21" t="s">
        <v>339</v>
      </c>
      <c r="C191" s="145">
        <v>17175</v>
      </c>
      <c r="D191" s="112">
        <v>0</v>
      </c>
      <c r="E191" s="113">
        <f t="shared" si="80"/>
        <v>0</v>
      </c>
      <c r="F191" s="112">
        <v>0</v>
      </c>
      <c r="G191" s="113">
        <f t="shared" si="81"/>
        <v>0</v>
      </c>
      <c r="H191" s="112">
        <v>0</v>
      </c>
      <c r="I191" s="106">
        <v>17057</v>
      </c>
      <c r="J191" s="110"/>
      <c r="K191" s="111">
        <f t="shared" si="58"/>
        <v>0</v>
      </c>
      <c r="L191" s="110"/>
      <c r="M191" s="111">
        <f t="shared" si="54"/>
        <v>0</v>
      </c>
      <c r="N191" s="156">
        <v>0</v>
      </c>
      <c r="O191" s="54">
        <v>2428</v>
      </c>
      <c r="P191" s="54">
        <v>0</v>
      </c>
      <c r="Q191" s="55">
        <f t="shared" si="59"/>
        <v>0</v>
      </c>
      <c r="R191" s="54">
        <v>0</v>
      </c>
      <c r="S191" s="55">
        <f t="shared" si="60"/>
        <v>0</v>
      </c>
      <c r="T191" s="54">
        <v>0</v>
      </c>
      <c r="U191" s="56">
        <v>2411</v>
      </c>
      <c r="V191" s="54"/>
      <c r="W191" s="55">
        <f t="shared" si="78"/>
        <v>0</v>
      </c>
      <c r="X191" s="54"/>
      <c r="Y191" s="55">
        <f t="shared" si="79"/>
        <v>0</v>
      </c>
      <c r="Z191" s="160">
        <v>0</v>
      </c>
      <c r="AA191" s="7">
        <v>52351</v>
      </c>
      <c r="AB191" s="7">
        <v>44</v>
      </c>
      <c r="AC191" s="14">
        <f t="shared" si="62"/>
        <v>84.048060208974036</v>
      </c>
      <c r="AD191" s="7">
        <v>0</v>
      </c>
      <c r="AE191" s="14">
        <f t="shared" si="63"/>
        <v>0</v>
      </c>
      <c r="AF191" s="7">
        <v>44</v>
      </c>
      <c r="AG191" s="7">
        <v>52303</v>
      </c>
      <c r="AH191" s="7">
        <v>44</v>
      </c>
      <c r="AI191" s="14">
        <f t="shared" si="64"/>
        <v>84.125193583542057</v>
      </c>
      <c r="AJ191" s="7"/>
      <c r="AK191" s="14">
        <f t="shared" si="56"/>
        <v>0</v>
      </c>
      <c r="AL191" s="159">
        <v>44</v>
      </c>
      <c r="AM191" s="8">
        <f t="shared" si="82"/>
        <v>71954</v>
      </c>
      <c r="AN191" s="8">
        <f t="shared" si="65"/>
        <v>44</v>
      </c>
      <c r="AO191" s="13">
        <f t="shared" si="66"/>
        <v>61.150179281207443</v>
      </c>
      <c r="AP191" s="161">
        <f t="shared" si="67"/>
        <v>0</v>
      </c>
      <c r="AQ191" s="13">
        <f t="shared" si="57"/>
        <v>0</v>
      </c>
      <c r="AR191" s="164">
        <f t="shared" si="68"/>
        <v>44</v>
      </c>
      <c r="AS191" s="133">
        <f t="shared" si="69"/>
        <v>71771</v>
      </c>
      <c r="AT191" s="133">
        <f t="shared" si="70"/>
        <v>44</v>
      </c>
      <c r="AU191" s="124">
        <f t="shared" si="71"/>
        <v>61.30609856348665</v>
      </c>
      <c r="AV191" s="133">
        <f t="shared" si="72"/>
        <v>0</v>
      </c>
      <c r="AW191" s="136">
        <f t="shared" si="73"/>
        <v>0</v>
      </c>
      <c r="AX191" s="133">
        <f t="shared" si="74"/>
        <v>44</v>
      </c>
    </row>
    <row r="192" spans="1:51" x14ac:dyDescent="0.2">
      <c r="A192" s="21" t="s">
        <v>340</v>
      </c>
      <c r="B192" s="21" t="s">
        <v>341</v>
      </c>
      <c r="C192" s="145">
        <v>17175</v>
      </c>
      <c r="D192" s="112">
        <v>14</v>
      </c>
      <c r="E192" s="113">
        <f t="shared" si="80"/>
        <v>81.513828238719071</v>
      </c>
      <c r="F192" s="112">
        <v>12</v>
      </c>
      <c r="G192" s="113">
        <f t="shared" si="81"/>
        <v>69.868995633187765</v>
      </c>
      <c r="H192" s="112">
        <v>0</v>
      </c>
      <c r="I192" s="106">
        <v>17057</v>
      </c>
      <c r="J192" s="110">
        <v>9</v>
      </c>
      <c r="K192" s="111">
        <f t="shared" si="58"/>
        <v>52.764261007211111</v>
      </c>
      <c r="L192" s="110">
        <v>7</v>
      </c>
      <c r="M192" s="111">
        <f t="shared" si="54"/>
        <v>41.038869672275311</v>
      </c>
      <c r="N192" s="156">
        <v>0</v>
      </c>
      <c r="O192" s="54">
        <v>2428</v>
      </c>
      <c r="P192" s="54">
        <v>0</v>
      </c>
      <c r="Q192" s="55">
        <f t="shared" si="59"/>
        <v>0</v>
      </c>
      <c r="R192" s="54">
        <v>0</v>
      </c>
      <c r="S192" s="55">
        <f t="shared" si="60"/>
        <v>0</v>
      </c>
      <c r="T192" s="54">
        <v>0</v>
      </c>
      <c r="U192" s="56">
        <v>2411</v>
      </c>
      <c r="V192" s="54"/>
      <c r="W192" s="55">
        <f t="shared" si="78"/>
        <v>0</v>
      </c>
      <c r="X192" s="54"/>
      <c r="Y192" s="55">
        <f t="shared" si="79"/>
        <v>0</v>
      </c>
      <c r="Z192" s="160">
        <v>0</v>
      </c>
      <c r="AA192" s="7">
        <v>52351</v>
      </c>
      <c r="AB192" s="7">
        <v>38</v>
      </c>
      <c r="AC192" s="14">
        <f t="shared" si="62"/>
        <v>72.58696108956849</v>
      </c>
      <c r="AD192" s="7">
        <v>38</v>
      </c>
      <c r="AE192" s="14">
        <f t="shared" si="63"/>
        <v>72.58696108956849</v>
      </c>
      <c r="AF192" s="7">
        <v>0</v>
      </c>
      <c r="AG192" s="7">
        <v>52303</v>
      </c>
      <c r="AH192" s="7">
        <v>67</v>
      </c>
      <c r="AI192" s="14">
        <f t="shared" si="64"/>
        <v>128.09972659312086</v>
      </c>
      <c r="AJ192" s="7">
        <v>67</v>
      </c>
      <c r="AK192" s="14">
        <f t="shared" si="56"/>
        <v>128.09972659312086</v>
      </c>
      <c r="AL192" s="159">
        <v>0</v>
      </c>
      <c r="AM192" s="8">
        <f t="shared" si="82"/>
        <v>71954</v>
      </c>
      <c r="AN192" s="8">
        <f t="shared" si="65"/>
        <v>52</v>
      </c>
      <c r="AO192" s="13">
        <f t="shared" si="66"/>
        <v>72.268393695972421</v>
      </c>
      <c r="AP192" s="161">
        <f t="shared" si="67"/>
        <v>50</v>
      </c>
      <c r="AQ192" s="13">
        <f t="shared" si="57"/>
        <v>69.48884009228118</v>
      </c>
      <c r="AR192" s="164">
        <f t="shared" si="68"/>
        <v>0</v>
      </c>
      <c r="AS192" s="133">
        <f t="shared" si="69"/>
        <v>71771</v>
      </c>
      <c r="AT192" s="133">
        <f t="shared" si="70"/>
        <v>76</v>
      </c>
      <c r="AU192" s="124">
        <f t="shared" si="71"/>
        <v>105.8923520642042</v>
      </c>
      <c r="AV192" s="133">
        <f t="shared" si="72"/>
        <v>74</v>
      </c>
      <c r="AW192" s="136">
        <f t="shared" si="73"/>
        <v>103.10571122040936</v>
      </c>
      <c r="AX192" s="133">
        <f t="shared" si="74"/>
        <v>0</v>
      </c>
    </row>
    <row r="193" spans="1:51" x14ac:dyDescent="0.2">
      <c r="A193" s="21" t="s">
        <v>342</v>
      </c>
      <c r="B193" s="21" t="s">
        <v>343</v>
      </c>
      <c r="C193" s="145">
        <v>17175</v>
      </c>
      <c r="D193" s="112">
        <v>47</v>
      </c>
      <c r="E193" s="113">
        <f t="shared" si="80"/>
        <v>273.65356622998542</v>
      </c>
      <c r="F193" s="112">
        <v>36</v>
      </c>
      <c r="G193" s="113">
        <f t="shared" si="81"/>
        <v>209.60698689956331</v>
      </c>
      <c r="H193" s="112">
        <v>19</v>
      </c>
      <c r="I193" s="106">
        <v>17057</v>
      </c>
      <c r="J193" s="110">
        <v>21</v>
      </c>
      <c r="K193" s="111">
        <f t="shared" si="58"/>
        <v>123.11660901682593</v>
      </c>
      <c r="L193" s="110">
        <v>2</v>
      </c>
      <c r="M193" s="111">
        <f t="shared" si="54"/>
        <v>11.725391334935804</v>
      </c>
      <c r="N193" s="156">
        <v>18</v>
      </c>
      <c r="O193" s="54">
        <v>2428</v>
      </c>
      <c r="P193" s="54">
        <v>1</v>
      </c>
      <c r="Q193" s="55">
        <f t="shared" si="59"/>
        <v>41.186161449752881</v>
      </c>
      <c r="R193" s="54">
        <v>0</v>
      </c>
      <c r="S193" s="55">
        <f t="shared" si="60"/>
        <v>0</v>
      </c>
      <c r="T193" s="54">
        <v>0</v>
      </c>
      <c r="U193" s="56">
        <v>2411</v>
      </c>
      <c r="V193" s="54"/>
      <c r="W193" s="55">
        <f t="shared" si="78"/>
        <v>0</v>
      </c>
      <c r="X193" s="54"/>
      <c r="Y193" s="55">
        <f t="shared" si="79"/>
        <v>0</v>
      </c>
      <c r="Z193" s="160">
        <v>0</v>
      </c>
      <c r="AA193" s="7">
        <v>52351</v>
      </c>
      <c r="AB193" s="7">
        <v>104</v>
      </c>
      <c r="AC193" s="14">
        <f t="shared" si="62"/>
        <v>198.65905140302957</v>
      </c>
      <c r="AD193" s="7">
        <v>15</v>
      </c>
      <c r="AE193" s="14">
        <f t="shared" si="63"/>
        <v>28.652747798513879</v>
      </c>
      <c r="AF193" s="7">
        <v>43</v>
      </c>
      <c r="AG193" s="7">
        <v>52303</v>
      </c>
      <c r="AH193" s="7">
        <v>134</v>
      </c>
      <c r="AI193" s="14">
        <f t="shared" si="64"/>
        <v>256.19945318624173</v>
      </c>
      <c r="AJ193" s="7">
        <v>11</v>
      </c>
      <c r="AK193" s="14">
        <f t="shared" si="56"/>
        <v>21.031298395885514</v>
      </c>
      <c r="AL193" s="159">
        <v>64</v>
      </c>
      <c r="AM193" s="8">
        <f t="shared" si="82"/>
        <v>71954</v>
      </c>
      <c r="AN193" s="8">
        <f t="shared" si="65"/>
        <v>152</v>
      </c>
      <c r="AO193" s="13">
        <f t="shared" si="66"/>
        <v>211.24607388053477</v>
      </c>
      <c r="AP193" s="161">
        <f t="shared" si="67"/>
        <v>51</v>
      </c>
      <c r="AQ193" s="13">
        <f t="shared" si="57"/>
        <v>70.878616894126807</v>
      </c>
      <c r="AR193" s="164">
        <f t="shared" si="68"/>
        <v>62</v>
      </c>
      <c r="AS193" s="133">
        <f t="shared" si="69"/>
        <v>71771</v>
      </c>
      <c r="AT193" s="133">
        <f t="shared" si="70"/>
        <v>155</v>
      </c>
      <c r="AU193" s="124">
        <f t="shared" si="71"/>
        <v>215.96466539410068</v>
      </c>
      <c r="AV193" s="133">
        <f t="shared" si="72"/>
        <v>13</v>
      </c>
      <c r="AW193" s="136">
        <f t="shared" si="73"/>
        <v>18.113165484666506</v>
      </c>
      <c r="AX193" s="133">
        <f t="shared" si="74"/>
        <v>82</v>
      </c>
    </row>
    <row r="194" spans="1:51" s="180" customFormat="1" x14ac:dyDescent="0.2">
      <c r="A194" s="21" t="s">
        <v>344</v>
      </c>
      <c r="B194" s="21" t="s">
        <v>345</v>
      </c>
      <c r="C194" s="145">
        <v>17175</v>
      </c>
      <c r="D194" s="112">
        <v>0</v>
      </c>
      <c r="E194" s="113">
        <f t="shared" si="80"/>
        <v>0</v>
      </c>
      <c r="F194" s="112">
        <v>0</v>
      </c>
      <c r="G194" s="113">
        <f t="shared" si="81"/>
        <v>0</v>
      </c>
      <c r="H194" s="112">
        <v>0</v>
      </c>
      <c r="I194" s="106">
        <v>17057</v>
      </c>
      <c r="J194" s="110"/>
      <c r="K194" s="111">
        <f t="shared" si="58"/>
        <v>0</v>
      </c>
      <c r="L194" s="110"/>
      <c r="M194" s="111">
        <f t="shared" si="54"/>
        <v>0</v>
      </c>
      <c r="N194" s="156">
        <v>0</v>
      </c>
      <c r="O194" s="54">
        <v>2428</v>
      </c>
      <c r="P194" s="54">
        <v>0</v>
      </c>
      <c r="Q194" s="55">
        <f t="shared" si="59"/>
        <v>0</v>
      </c>
      <c r="R194" s="54">
        <v>0</v>
      </c>
      <c r="S194" s="55">
        <f t="shared" si="60"/>
        <v>0</v>
      </c>
      <c r="T194" s="54">
        <v>0</v>
      </c>
      <c r="U194" s="56">
        <v>2411</v>
      </c>
      <c r="V194" s="54"/>
      <c r="W194" s="55">
        <f t="shared" si="78"/>
        <v>0</v>
      </c>
      <c r="X194" s="54"/>
      <c r="Y194" s="55">
        <f t="shared" si="79"/>
        <v>0</v>
      </c>
      <c r="Z194" s="160">
        <v>0</v>
      </c>
      <c r="AA194" s="7">
        <v>52351</v>
      </c>
      <c r="AB194" s="7">
        <v>33</v>
      </c>
      <c r="AC194" s="14">
        <f t="shared" si="62"/>
        <v>63.03604515673053</v>
      </c>
      <c r="AD194" s="7">
        <v>13</v>
      </c>
      <c r="AE194" s="14">
        <f t="shared" si="63"/>
        <v>24.832381425378696</v>
      </c>
      <c r="AF194" s="7">
        <v>11</v>
      </c>
      <c r="AG194" s="7">
        <v>52303</v>
      </c>
      <c r="AH194" s="7">
        <v>58</v>
      </c>
      <c r="AI194" s="14">
        <f t="shared" si="64"/>
        <v>110.89230063285089</v>
      </c>
      <c r="AJ194" s="7">
        <v>11</v>
      </c>
      <c r="AK194" s="14">
        <f t="shared" si="56"/>
        <v>21.031298395885514</v>
      </c>
      <c r="AL194" s="159">
        <v>14</v>
      </c>
      <c r="AM194" s="8">
        <f t="shared" si="82"/>
        <v>71954</v>
      </c>
      <c r="AN194" s="8">
        <f t="shared" si="65"/>
        <v>33</v>
      </c>
      <c r="AO194" s="13">
        <f t="shared" si="66"/>
        <v>45.862634460905575</v>
      </c>
      <c r="AP194" s="161">
        <f t="shared" si="67"/>
        <v>13</v>
      </c>
      <c r="AQ194" s="13">
        <f t="shared" si="57"/>
        <v>18.067098423993105</v>
      </c>
      <c r="AR194" s="164">
        <f t="shared" si="68"/>
        <v>11</v>
      </c>
      <c r="AS194" s="133">
        <f t="shared" si="69"/>
        <v>71771</v>
      </c>
      <c r="AT194" s="133">
        <f t="shared" si="70"/>
        <v>58</v>
      </c>
      <c r="AU194" s="124">
        <f t="shared" si="71"/>
        <v>80.812584470050581</v>
      </c>
      <c r="AV194" s="133">
        <f t="shared" si="72"/>
        <v>11</v>
      </c>
      <c r="AW194" s="136">
        <f t="shared" si="73"/>
        <v>15.326524640871662</v>
      </c>
      <c r="AX194" s="133">
        <f t="shared" si="74"/>
        <v>14</v>
      </c>
      <c r="AY194" s="96"/>
    </row>
    <row r="195" spans="1:51" s="180" customFormat="1" x14ac:dyDescent="0.2">
      <c r="A195" s="21"/>
      <c r="B195" s="21"/>
      <c r="C195" s="145"/>
      <c r="D195" s="112"/>
      <c r="E195" s="113"/>
      <c r="F195" s="112"/>
      <c r="G195" s="113"/>
      <c r="H195" s="112"/>
      <c r="I195" s="106"/>
      <c r="J195" s="110"/>
      <c r="K195" s="111"/>
      <c r="L195" s="110"/>
      <c r="M195" s="111"/>
      <c r="N195" s="156">
        <v>0</v>
      </c>
      <c r="O195" s="54"/>
      <c r="P195" s="54"/>
      <c r="Q195" s="55"/>
      <c r="R195" s="54"/>
      <c r="S195" s="55"/>
      <c r="T195" s="54"/>
      <c r="U195" s="56"/>
      <c r="V195" s="54"/>
      <c r="W195" s="55"/>
      <c r="X195" s="54"/>
      <c r="Y195" s="55"/>
      <c r="Z195" s="160">
        <v>0</v>
      </c>
      <c r="AA195" s="7"/>
      <c r="AB195" s="7"/>
      <c r="AC195" s="14"/>
      <c r="AD195" s="7"/>
      <c r="AE195" s="14"/>
      <c r="AF195" s="7"/>
      <c r="AG195" s="7"/>
      <c r="AH195" s="7"/>
      <c r="AI195" s="14"/>
      <c r="AJ195" s="7"/>
      <c r="AK195" s="14"/>
      <c r="AL195" s="159">
        <v>0</v>
      </c>
      <c r="AM195" s="8"/>
      <c r="AN195" s="8"/>
      <c r="AO195" s="13"/>
      <c r="AP195" s="161"/>
      <c r="AQ195" s="13"/>
      <c r="AR195" s="164"/>
      <c r="AS195" s="133"/>
      <c r="AT195" s="133"/>
      <c r="AU195" s="124"/>
      <c r="AV195" s="133"/>
      <c r="AW195" s="136"/>
      <c r="AX195" s="133"/>
      <c r="AY195" s="96"/>
    </row>
    <row r="196" spans="1:51" s="180" customFormat="1" x14ac:dyDescent="0.2">
      <c r="A196" s="20" t="s">
        <v>346</v>
      </c>
      <c r="B196" s="20" t="s">
        <v>347</v>
      </c>
      <c r="C196" s="145">
        <v>17175</v>
      </c>
      <c r="D196" s="106">
        <v>485</v>
      </c>
      <c r="E196" s="109">
        <f t="shared" ref="E196:E225" si="83">D196/C196*100000</f>
        <v>2823.8719068413393</v>
      </c>
      <c r="F196" s="106">
        <v>308</v>
      </c>
      <c r="G196" s="109">
        <f t="shared" ref="G196:G225" si="84">F196/C196*100000</f>
        <v>1793.3042212518194</v>
      </c>
      <c r="H196" s="106">
        <v>178</v>
      </c>
      <c r="I196" s="106">
        <v>17057</v>
      </c>
      <c r="J196" s="145">
        <v>651</v>
      </c>
      <c r="K196" s="107">
        <f t="shared" si="58"/>
        <v>3816.6148795216041</v>
      </c>
      <c r="L196" s="145">
        <v>423</v>
      </c>
      <c r="M196" s="107">
        <f t="shared" si="54"/>
        <v>2479.9202673389227</v>
      </c>
      <c r="N196" s="108">
        <v>181</v>
      </c>
      <c r="O196" s="50">
        <v>2428</v>
      </c>
      <c r="P196" s="50">
        <v>60</v>
      </c>
      <c r="Q196" s="52">
        <f t="shared" si="59"/>
        <v>2471.169686985173</v>
      </c>
      <c r="R196" s="50">
        <v>17</v>
      </c>
      <c r="S196" s="52">
        <f t="shared" si="60"/>
        <v>700.16474464579903</v>
      </c>
      <c r="T196" s="50">
        <v>8</v>
      </c>
      <c r="U196" s="48">
        <v>2411</v>
      </c>
      <c r="V196" s="50">
        <v>111</v>
      </c>
      <c r="W196" s="52">
        <f t="shared" si="78"/>
        <v>4603.8987971795932</v>
      </c>
      <c r="X196" s="50">
        <v>40</v>
      </c>
      <c r="Y196" s="52">
        <f t="shared" si="79"/>
        <v>1659.062629614268</v>
      </c>
      <c r="Z196" s="53">
        <v>28</v>
      </c>
      <c r="AA196" s="10">
        <v>52351</v>
      </c>
      <c r="AB196" s="10">
        <v>4366</v>
      </c>
      <c r="AC196" s="11">
        <f t="shared" si="62"/>
        <v>8339.8597925541071</v>
      </c>
      <c r="AD196" s="10">
        <v>1677</v>
      </c>
      <c r="AE196" s="11">
        <f t="shared" si="63"/>
        <v>3203.3772038738516</v>
      </c>
      <c r="AF196" s="10">
        <v>1845</v>
      </c>
      <c r="AG196" s="10">
        <v>52303</v>
      </c>
      <c r="AH196" s="10">
        <v>4380</v>
      </c>
      <c r="AI196" s="11">
        <f t="shared" si="64"/>
        <v>8374.2806339980507</v>
      </c>
      <c r="AJ196" s="10">
        <v>1384</v>
      </c>
      <c r="AK196" s="11">
        <f t="shared" si="56"/>
        <v>2646.1197254459589</v>
      </c>
      <c r="AL196" s="42">
        <v>1553</v>
      </c>
      <c r="AM196" s="12">
        <f t="shared" ref="AM196:AM225" si="85">C196+O196+AA196</f>
        <v>71954</v>
      </c>
      <c r="AN196" s="12">
        <f t="shared" si="65"/>
        <v>4911</v>
      </c>
      <c r="AO196" s="23">
        <f t="shared" si="66"/>
        <v>6825.1938738638582</v>
      </c>
      <c r="AP196" s="37">
        <f t="shared" si="67"/>
        <v>2002</v>
      </c>
      <c r="AQ196" s="23">
        <f t="shared" si="57"/>
        <v>2782.3331572949387</v>
      </c>
      <c r="AR196" s="117">
        <f t="shared" si="68"/>
        <v>2031</v>
      </c>
      <c r="AS196" s="133">
        <f t="shared" si="69"/>
        <v>71771</v>
      </c>
      <c r="AT196" s="133">
        <f t="shared" si="70"/>
        <v>5142</v>
      </c>
      <c r="AU196" s="123">
        <f t="shared" si="71"/>
        <v>7164.4536093965526</v>
      </c>
      <c r="AV196" s="134">
        <f t="shared" si="72"/>
        <v>1847</v>
      </c>
      <c r="AW196" s="135">
        <f t="shared" si="73"/>
        <v>2573.4628192445416</v>
      </c>
      <c r="AX196" s="134">
        <f t="shared" si="74"/>
        <v>1762</v>
      </c>
    </row>
    <row r="197" spans="1:51" s="180" customFormat="1" x14ac:dyDescent="0.2">
      <c r="A197" s="21" t="s">
        <v>348</v>
      </c>
      <c r="B197" s="21" t="s">
        <v>349</v>
      </c>
      <c r="C197" s="145">
        <v>17175</v>
      </c>
      <c r="D197" s="112">
        <v>97</v>
      </c>
      <c r="E197" s="113">
        <f t="shared" si="83"/>
        <v>564.77438136826788</v>
      </c>
      <c r="F197" s="112">
        <v>19</v>
      </c>
      <c r="G197" s="113">
        <f t="shared" si="84"/>
        <v>110.6259097525473</v>
      </c>
      <c r="H197" s="112">
        <v>62</v>
      </c>
      <c r="I197" s="106">
        <v>17057</v>
      </c>
      <c r="J197" s="110">
        <v>141</v>
      </c>
      <c r="K197" s="111">
        <f t="shared" si="58"/>
        <v>826.64008911297412</v>
      </c>
      <c r="L197" s="110">
        <v>79</v>
      </c>
      <c r="M197" s="111">
        <f t="shared" si="54"/>
        <v>463.15295772996427</v>
      </c>
      <c r="N197" s="156">
        <v>75</v>
      </c>
      <c r="O197" s="54">
        <v>2428</v>
      </c>
      <c r="P197" s="54">
        <v>11</v>
      </c>
      <c r="Q197" s="55">
        <f t="shared" si="59"/>
        <v>453.04777594728171</v>
      </c>
      <c r="R197" s="54">
        <v>0</v>
      </c>
      <c r="S197" s="55">
        <f t="shared" si="60"/>
        <v>0</v>
      </c>
      <c r="T197" s="54">
        <v>8</v>
      </c>
      <c r="U197" s="56">
        <v>2411</v>
      </c>
      <c r="V197" s="54">
        <v>15</v>
      </c>
      <c r="W197" s="55">
        <f t="shared" si="78"/>
        <v>622.14848610535046</v>
      </c>
      <c r="X197" s="54"/>
      <c r="Y197" s="55">
        <f t="shared" si="79"/>
        <v>0</v>
      </c>
      <c r="Z197" s="160">
        <v>6</v>
      </c>
      <c r="AA197" s="7">
        <v>52351</v>
      </c>
      <c r="AB197" s="7">
        <v>472</v>
      </c>
      <c r="AC197" s="14">
        <f t="shared" si="62"/>
        <v>901.60646405990326</v>
      </c>
      <c r="AD197" s="7">
        <v>46</v>
      </c>
      <c r="AE197" s="14">
        <f t="shared" si="63"/>
        <v>87.868426582109223</v>
      </c>
      <c r="AF197" s="7">
        <v>423</v>
      </c>
      <c r="AG197" s="7">
        <v>52303</v>
      </c>
      <c r="AH197" s="7">
        <v>546</v>
      </c>
      <c r="AI197" s="14">
        <f t="shared" si="64"/>
        <v>1043.9171749230445</v>
      </c>
      <c r="AJ197" s="7">
        <v>8</v>
      </c>
      <c r="AK197" s="14">
        <f t="shared" si="56"/>
        <v>15.295489742462191</v>
      </c>
      <c r="AL197" s="159">
        <v>57</v>
      </c>
      <c r="AM197" s="8">
        <f t="shared" si="85"/>
        <v>71954</v>
      </c>
      <c r="AN197" s="8">
        <f t="shared" si="65"/>
        <v>580</v>
      </c>
      <c r="AO197" s="13">
        <f t="shared" si="66"/>
        <v>806.07054507046178</v>
      </c>
      <c r="AP197" s="161">
        <f t="shared" si="67"/>
        <v>65</v>
      </c>
      <c r="AQ197" s="13">
        <f t="shared" si="57"/>
        <v>90.335492119965537</v>
      </c>
      <c r="AR197" s="164">
        <f t="shared" si="68"/>
        <v>493</v>
      </c>
      <c r="AS197" s="133">
        <f t="shared" si="69"/>
        <v>71771</v>
      </c>
      <c r="AT197" s="133">
        <f t="shared" si="70"/>
        <v>702</v>
      </c>
      <c r="AU197" s="124">
        <f t="shared" si="71"/>
        <v>978.1109361719914</v>
      </c>
      <c r="AV197" s="133">
        <f t="shared" si="72"/>
        <v>87</v>
      </c>
      <c r="AW197" s="136">
        <f t="shared" si="73"/>
        <v>121.21887670507587</v>
      </c>
      <c r="AX197" s="133">
        <f t="shared" si="74"/>
        <v>138</v>
      </c>
      <c r="AY197" s="96"/>
    </row>
    <row r="198" spans="1:51" x14ac:dyDescent="0.2">
      <c r="A198" s="21" t="s">
        <v>350</v>
      </c>
      <c r="B198" s="21" t="s">
        <v>351</v>
      </c>
      <c r="C198" s="145">
        <v>17175</v>
      </c>
      <c r="D198" s="112">
        <v>1</v>
      </c>
      <c r="E198" s="113">
        <f t="shared" si="83"/>
        <v>5.8224163027656477</v>
      </c>
      <c r="F198" s="112">
        <v>0</v>
      </c>
      <c r="G198" s="113">
        <f t="shared" si="84"/>
        <v>0</v>
      </c>
      <c r="H198" s="112">
        <v>1</v>
      </c>
      <c r="I198" s="106">
        <v>17057</v>
      </c>
      <c r="J198" s="110">
        <v>1</v>
      </c>
      <c r="K198" s="111">
        <f t="shared" si="58"/>
        <v>5.8626956674679018</v>
      </c>
      <c r="L198" s="110"/>
      <c r="M198" s="111">
        <f t="shared" si="54"/>
        <v>0</v>
      </c>
      <c r="N198" s="156">
        <v>1</v>
      </c>
      <c r="O198" s="54">
        <v>2428</v>
      </c>
      <c r="P198" s="54">
        <v>0</v>
      </c>
      <c r="Q198" s="55">
        <f t="shared" si="59"/>
        <v>0</v>
      </c>
      <c r="R198" s="54">
        <v>0</v>
      </c>
      <c r="S198" s="55">
        <f t="shared" si="60"/>
        <v>0</v>
      </c>
      <c r="T198" s="54">
        <v>0</v>
      </c>
      <c r="U198" s="56">
        <v>2411</v>
      </c>
      <c r="V198" s="54"/>
      <c r="W198" s="55">
        <f t="shared" si="78"/>
        <v>0</v>
      </c>
      <c r="X198" s="54"/>
      <c r="Y198" s="55">
        <f t="shared" si="79"/>
        <v>0</v>
      </c>
      <c r="Z198" s="160">
        <v>0</v>
      </c>
      <c r="AA198" s="7">
        <v>52351</v>
      </c>
      <c r="AB198" s="7">
        <v>91</v>
      </c>
      <c r="AC198" s="14">
        <f t="shared" si="62"/>
        <v>173.82666997765085</v>
      </c>
      <c r="AD198" s="7">
        <v>7</v>
      </c>
      <c r="AE198" s="14">
        <f t="shared" si="63"/>
        <v>13.371282305973143</v>
      </c>
      <c r="AF198" s="7">
        <v>35</v>
      </c>
      <c r="AG198" s="7">
        <v>52303</v>
      </c>
      <c r="AH198" s="7">
        <v>70</v>
      </c>
      <c r="AI198" s="14">
        <f t="shared" si="64"/>
        <v>133.83553524654417</v>
      </c>
      <c r="AJ198" s="7"/>
      <c r="AK198" s="14">
        <f t="shared" si="56"/>
        <v>0</v>
      </c>
      <c r="AL198" s="159">
        <v>30</v>
      </c>
      <c r="AM198" s="8">
        <f t="shared" si="85"/>
        <v>71954</v>
      </c>
      <c r="AN198" s="8">
        <f t="shared" si="65"/>
        <v>92</v>
      </c>
      <c r="AO198" s="13">
        <f t="shared" si="66"/>
        <v>127.85946576979737</v>
      </c>
      <c r="AP198" s="161">
        <f t="shared" si="67"/>
        <v>7</v>
      </c>
      <c r="AQ198" s="13">
        <f t="shared" si="57"/>
        <v>9.7284376129193646</v>
      </c>
      <c r="AR198" s="164">
        <f t="shared" si="68"/>
        <v>36</v>
      </c>
      <c r="AS198" s="133">
        <f t="shared" si="69"/>
        <v>71771</v>
      </c>
      <c r="AT198" s="133">
        <f t="shared" si="70"/>
        <v>71</v>
      </c>
      <c r="AU198" s="124">
        <f t="shared" si="71"/>
        <v>98.925749954717091</v>
      </c>
      <c r="AV198" s="133">
        <f t="shared" si="72"/>
        <v>0</v>
      </c>
      <c r="AW198" s="136">
        <f t="shared" si="73"/>
        <v>0</v>
      </c>
      <c r="AX198" s="133">
        <f t="shared" si="74"/>
        <v>31</v>
      </c>
    </row>
    <row r="199" spans="1:51" x14ac:dyDescent="0.2">
      <c r="A199" s="21" t="s">
        <v>352</v>
      </c>
      <c r="B199" s="21" t="s">
        <v>353</v>
      </c>
      <c r="C199" s="145">
        <v>17175</v>
      </c>
      <c r="D199" s="112">
        <v>1</v>
      </c>
      <c r="E199" s="113">
        <f t="shared" si="83"/>
        <v>5.8224163027656477</v>
      </c>
      <c r="F199" s="112">
        <v>0</v>
      </c>
      <c r="G199" s="113">
        <f t="shared" si="84"/>
        <v>0</v>
      </c>
      <c r="H199" s="112">
        <v>1</v>
      </c>
      <c r="I199" s="106">
        <v>17057</v>
      </c>
      <c r="J199" s="110">
        <v>1</v>
      </c>
      <c r="K199" s="111">
        <f t="shared" si="58"/>
        <v>5.8626956674679018</v>
      </c>
      <c r="L199" s="110"/>
      <c r="M199" s="111">
        <f t="shared" si="54"/>
        <v>0</v>
      </c>
      <c r="N199" s="156">
        <v>1</v>
      </c>
      <c r="O199" s="54">
        <v>2428</v>
      </c>
      <c r="P199" s="54">
        <v>0</v>
      </c>
      <c r="Q199" s="55">
        <f t="shared" si="59"/>
        <v>0</v>
      </c>
      <c r="R199" s="54">
        <v>0</v>
      </c>
      <c r="S199" s="55">
        <f t="shared" si="60"/>
        <v>0</v>
      </c>
      <c r="T199" s="54">
        <v>0</v>
      </c>
      <c r="U199" s="56">
        <v>2411</v>
      </c>
      <c r="V199" s="54"/>
      <c r="W199" s="55">
        <f t="shared" si="78"/>
        <v>0</v>
      </c>
      <c r="X199" s="54"/>
      <c r="Y199" s="55">
        <f t="shared" si="79"/>
        <v>0</v>
      </c>
      <c r="Z199" s="160">
        <v>0</v>
      </c>
      <c r="AA199" s="7">
        <v>52351</v>
      </c>
      <c r="AB199" s="7">
        <v>229</v>
      </c>
      <c r="AC199" s="14">
        <f t="shared" si="62"/>
        <v>437.43194972397856</v>
      </c>
      <c r="AD199" s="7">
        <v>101</v>
      </c>
      <c r="AE199" s="14">
        <f t="shared" si="63"/>
        <v>192.92850184332676</v>
      </c>
      <c r="AF199" s="7">
        <v>103</v>
      </c>
      <c r="AG199" s="7">
        <v>52303</v>
      </c>
      <c r="AH199" s="7">
        <v>268</v>
      </c>
      <c r="AI199" s="14">
        <f t="shared" si="64"/>
        <v>512.39890637248345</v>
      </c>
      <c r="AJ199" s="7">
        <v>32</v>
      </c>
      <c r="AK199" s="14">
        <f t="shared" si="56"/>
        <v>61.181958969848765</v>
      </c>
      <c r="AL199" s="159">
        <v>109</v>
      </c>
      <c r="AM199" s="8">
        <f t="shared" si="85"/>
        <v>71954</v>
      </c>
      <c r="AN199" s="8">
        <f t="shared" si="65"/>
        <v>230</v>
      </c>
      <c r="AO199" s="13">
        <f t="shared" si="66"/>
        <v>319.64866442449346</v>
      </c>
      <c r="AP199" s="161">
        <f t="shared" si="67"/>
        <v>101</v>
      </c>
      <c r="AQ199" s="13">
        <f t="shared" si="57"/>
        <v>140.367456986408</v>
      </c>
      <c r="AR199" s="164">
        <f t="shared" si="68"/>
        <v>104</v>
      </c>
      <c r="AS199" s="133">
        <f t="shared" si="69"/>
        <v>71771</v>
      </c>
      <c r="AT199" s="133">
        <f t="shared" si="70"/>
        <v>269</v>
      </c>
      <c r="AU199" s="124">
        <f t="shared" si="71"/>
        <v>374.80319349040695</v>
      </c>
      <c r="AV199" s="133">
        <f t="shared" si="72"/>
        <v>32</v>
      </c>
      <c r="AW199" s="136">
        <f t="shared" si="73"/>
        <v>44.586253500717561</v>
      </c>
      <c r="AX199" s="133">
        <f t="shared" si="74"/>
        <v>110</v>
      </c>
    </row>
    <row r="200" spans="1:51" x14ac:dyDescent="0.2">
      <c r="A200" s="21" t="s">
        <v>354</v>
      </c>
      <c r="B200" s="21" t="s">
        <v>355</v>
      </c>
      <c r="C200" s="145">
        <v>17175</v>
      </c>
      <c r="D200" s="112">
        <v>68</v>
      </c>
      <c r="E200" s="113">
        <f t="shared" si="83"/>
        <v>395.92430858806404</v>
      </c>
      <c r="F200" s="112">
        <v>52</v>
      </c>
      <c r="G200" s="113">
        <f t="shared" si="84"/>
        <v>302.7656477438137</v>
      </c>
      <c r="H200" s="112">
        <v>14</v>
      </c>
      <c r="I200" s="106">
        <v>17057</v>
      </c>
      <c r="J200" s="110">
        <v>63</v>
      </c>
      <c r="K200" s="111">
        <f t="shared" si="58"/>
        <v>369.34982705047781</v>
      </c>
      <c r="L200" s="110">
        <v>59</v>
      </c>
      <c r="M200" s="111">
        <f t="shared" si="54"/>
        <v>345.8990443806062</v>
      </c>
      <c r="N200" s="156">
        <v>27</v>
      </c>
      <c r="O200" s="54">
        <v>2428</v>
      </c>
      <c r="P200" s="54">
        <v>0</v>
      </c>
      <c r="Q200" s="55">
        <f t="shared" ref="Q200:Q225" si="86">P200/O200*100000</f>
        <v>0</v>
      </c>
      <c r="R200" s="54">
        <v>0</v>
      </c>
      <c r="S200" s="55">
        <f t="shared" ref="S200:S225" si="87">R200/O200*100000</f>
        <v>0</v>
      </c>
      <c r="T200" s="54">
        <v>0</v>
      </c>
      <c r="U200" s="56">
        <v>2411</v>
      </c>
      <c r="V200" s="54">
        <v>15</v>
      </c>
      <c r="W200" s="55">
        <f t="shared" si="78"/>
        <v>622.14848610535046</v>
      </c>
      <c r="X200" s="54">
        <v>15</v>
      </c>
      <c r="Y200" s="55">
        <f t="shared" si="79"/>
        <v>622.14848610535046</v>
      </c>
      <c r="Z200" s="160">
        <v>0</v>
      </c>
      <c r="AA200" s="7">
        <v>52351</v>
      </c>
      <c r="AB200" s="7">
        <v>506</v>
      </c>
      <c r="AC200" s="14">
        <f t="shared" ref="AC200:AC225" si="88">AB200/AA200*100000</f>
        <v>966.55269240320149</v>
      </c>
      <c r="AD200" s="7">
        <v>174</v>
      </c>
      <c r="AE200" s="14">
        <f t="shared" ref="AE200:AE225" si="89">AD200/AA200*100000</f>
        <v>332.37187446276096</v>
      </c>
      <c r="AF200" s="7">
        <v>55</v>
      </c>
      <c r="AG200" s="7">
        <v>52303</v>
      </c>
      <c r="AH200" s="7">
        <v>516</v>
      </c>
      <c r="AI200" s="14">
        <f t="shared" si="64"/>
        <v>986.55908838881146</v>
      </c>
      <c r="AJ200" s="7">
        <v>37</v>
      </c>
      <c r="AK200" s="14">
        <f t="shared" si="56"/>
        <v>70.74164005888764</v>
      </c>
      <c r="AL200" s="159">
        <v>89</v>
      </c>
      <c r="AM200" s="8">
        <f t="shared" si="85"/>
        <v>71954</v>
      </c>
      <c r="AN200" s="8">
        <f t="shared" ref="AN200:AN225" si="90">D200+P200+AB200</f>
        <v>574</v>
      </c>
      <c r="AO200" s="13">
        <f t="shared" si="66"/>
        <v>797.73188425938793</v>
      </c>
      <c r="AP200" s="161">
        <f t="shared" ref="AP200:AP225" si="91">F200+R200+AD200</f>
        <v>226</v>
      </c>
      <c r="AQ200" s="13">
        <f t="shared" si="57"/>
        <v>314.08955721711095</v>
      </c>
      <c r="AR200" s="164">
        <f t="shared" ref="AR200:AR225" si="92">H200+T200+AF200</f>
        <v>69</v>
      </c>
      <c r="AS200" s="133">
        <f t="shared" ref="AS200:AS225" si="93">I200+U200+AG200</f>
        <v>71771</v>
      </c>
      <c r="AT200" s="133">
        <f t="shared" ref="AT200:AT225" si="94">J200+V200+AH200</f>
        <v>594</v>
      </c>
      <c r="AU200" s="124">
        <f t="shared" ref="AU200:AU225" si="95">AT200/AS200*100000</f>
        <v>827.63233060706966</v>
      </c>
      <c r="AV200" s="133">
        <f t="shared" ref="AV200:AV225" si="96">L200+X200+AJ200</f>
        <v>111</v>
      </c>
      <c r="AW200" s="136">
        <f t="shared" ref="AW200:AW225" si="97">AV200/AS200*100000</f>
        <v>154.65856683061403</v>
      </c>
      <c r="AX200" s="133">
        <f t="shared" ref="AX200:AX225" si="98">N200+Z200+AL200</f>
        <v>116</v>
      </c>
    </row>
    <row r="201" spans="1:51" x14ac:dyDescent="0.2">
      <c r="A201" s="21" t="s">
        <v>356</v>
      </c>
      <c r="B201" s="21" t="s">
        <v>357</v>
      </c>
      <c r="C201" s="77">
        <v>8637</v>
      </c>
      <c r="D201" s="112">
        <v>0</v>
      </c>
      <c r="E201" s="113">
        <f t="shared" si="83"/>
        <v>0</v>
      </c>
      <c r="F201" s="112">
        <v>0</v>
      </c>
      <c r="G201" s="113">
        <f t="shared" si="84"/>
        <v>0</v>
      </c>
      <c r="H201" s="112">
        <v>0</v>
      </c>
      <c r="I201" s="76">
        <v>8546</v>
      </c>
      <c r="J201" s="110"/>
      <c r="K201" s="111">
        <f t="shared" si="58"/>
        <v>0</v>
      </c>
      <c r="L201" s="110"/>
      <c r="M201" s="111">
        <f t="shared" ref="M201:M225" si="99">L201/I201*100000</f>
        <v>0</v>
      </c>
      <c r="N201" s="156">
        <v>0</v>
      </c>
      <c r="O201" s="112">
        <v>1105</v>
      </c>
      <c r="P201" s="54">
        <v>0</v>
      </c>
      <c r="Q201" s="55"/>
      <c r="R201" s="54">
        <v>0</v>
      </c>
      <c r="S201" s="55"/>
      <c r="T201" s="54">
        <v>0</v>
      </c>
      <c r="U201" s="110">
        <v>1132</v>
      </c>
      <c r="V201" s="54"/>
      <c r="W201" s="55">
        <f t="shared" si="78"/>
        <v>0</v>
      </c>
      <c r="X201" s="54"/>
      <c r="Y201" s="55">
        <f t="shared" si="79"/>
        <v>0</v>
      </c>
      <c r="Z201" s="160">
        <v>0</v>
      </c>
      <c r="AA201" s="112">
        <v>22192</v>
      </c>
      <c r="AB201" s="7">
        <v>467</v>
      </c>
      <c r="AC201" s="14">
        <f t="shared" si="88"/>
        <v>2104.3619322278296</v>
      </c>
      <c r="AD201" s="7">
        <v>285</v>
      </c>
      <c r="AE201" s="14">
        <f t="shared" si="89"/>
        <v>1284.2465753424656</v>
      </c>
      <c r="AF201" s="7">
        <v>118</v>
      </c>
      <c r="AG201" s="112">
        <v>22176</v>
      </c>
      <c r="AH201" s="7">
        <v>504</v>
      </c>
      <c r="AI201" s="14">
        <f t="shared" si="64"/>
        <v>2272.727272727273</v>
      </c>
      <c r="AJ201" s="7">
        <v>245</v>
      </c>
      <c r="AK201" s="14">
        <f t="shared" ref="AK201:AK225" si="100">AJ201/AG201*100000</f>
        <v>1104.7979797979799</v>
      </c>
      <c r="AL201" s="159">
        <v>173</v>
      </c>
      <c r="AM201" s="8">
        <f t="shared" si="85"/>
        <v>31934</v>
      </c>
      <c r="AN201" s="8">
        <f t="shared" si="90"/>
        <v>467</v>
      </c>
      <c r="AO201" s="13">
        <f t="shared" si="66"/>
        <v>1462.3911818124882</v>
      </c>
      <c r="AP201" s="161">
        <f t="shared" si="91"/>
        <v>285</v>
      </c>
      <c r="AQ201" s="13">
        <f t="shared" ref="AQ201:AQ225" si="101">AP201/AM201*100000</f>
        <v>892.46571052796401</v>
      </c>
      <c r="AR201" s="164">
        <f t="shared" si="92"/>
        <v>118</v>
      </c>
      <c r="AS201" s="133">
        <f t="shared" si="93"/>
        <v>31854</v>
      </c>
      <c r="AT201" s="133">
        <f t="shared" si="94"/>
        <v>504</v>
      </c>
      <c r="AU201" s="124">
        <f t="shared" si="95"/>
        <v>1582.2188736108494</v>
      </c>
      <c r="AV201" s="133">
        <f t="shared" si="96"/>
        <v>245</v>
      </c>
      <c r="AW201" s="136">
        <f t="shared" si="97"/>
        <v>769.13417467194074</v>
      </c>
      <c r="AX201" s="133">
        <f t="shared" si="98"/>
        <v>173</v>
      </c>
    </row>
    <row r="202" spans="1:51" x14ac:dyDescent="0.2">
      <c r="A202" s="22" t="s">
        <v>419</v>
      </c>
      <c r="B202" s="22" t="s">
        <v>420</v>
      </c>
      <c r="C202" s="145"/>
      <c r="D202" s="112"/>
      <c r="E202" s="113"/>
      <c r="F202" s="112"/>
      <c r="G202" s="113"/>
      <c r="H202" s="112"/>
      <c r="I202" s="106"/>
      <c r="J202" s="110"/>
      <c r="K202" s="111"/>
      <c r="L202" s="110"/>
      <c r="M202" s="111"/>
      <c r="N202" s="156"/>
      <c r="O202" s="54"/>
      <c r="P202" s="54"/>
      <c r="Q202" s="55"/>
      <c r="R202" s="54"/>
      <c r="S202" s="55"/>
      <c r="T202" s="54"/>
      <c r="U202" s="56"/>
      <c r="V202" s="54"/>
      <c r="W202" s="55"/>
      <c r="X202" s="54"/>
      <c r="Y202" s="55"/>
      <c r="Z202" s="160"/>
      <c r="AA202" s="112">
        <v>22192</v>
      </c>
      <c r="AB202" s="7">
        <v>0</v>
      </c>
      <c r="AC202" s="14">
        <f t="shared" si="88"/>
        <v>0</v>
      </c>
      <c r="AD202" s="7">
        <v>0</v>
      </c>
      <c r="AE202" s="14">
        <f t="shared" si="89"/>
        <v>0</v>
      </c>
      <c r="AF202" s="7">
        <v>0</v>
      </c>
      <c r="AG202" s="112">
        <v>22176</v>
      </c>
      <c r="AH202" s="7"/>
      <c r="AI202" s="14">
        <f t="shared" ref="AI202:AI224" si="102">AH202/AG202*100000</f>
        <v>0</v>
      </c>
      <c r="AJ202" s="7"/>
      <c r="AK202" s="14">
        <f t="shared" si="100"/>
        <v>0</v>
      </c>
      <c r="AL202" s="159">
        <v>0</v>
      </c>
      <c r="AM202" s="8">
        <f t="shared" si="85"/>
        <v>22192</v>
      </c>
      <c r="AN202" s="8">
        <f t="shared" si="90"/>
        <v>0</v>
      </c>
      <c r="AO202" s="13">
        <f t="shared" ref="AO202:AO225" si="103">AN202/AM202*100000</f>
        <v>0</v>
      </c>
      <c r="AP202" s="161">
        <f t="shared" si="91"/>
        <v>0</v>
      </c>
      <c r="AQ202" s="13">
        <f t="shared" si="101"/>
        <v>0</v>
      </c>
      <c r="AR202" s="164">
        <f t="shared" si="92"/>
        <v>0</v>
      </c>
      <c r="AS202" s="133">
        <f t="shared" si="93"/>
        <v>22176</v>
      </c>
      <c r="AT202" s="133">
        <f t="shared" si="94"/>
        <v>0</v>
      </c>
      <c r="AU202" s="124">
        <f t="shared" si="95"/>
        <v>0</v>
      </c>
      <c r="AV202" s="133">
        <f t="shared" si="96"/>
        <v>0</v>
      </c>
      <c r="AW202" s="136">
        <f t="shared" si="97"/>
        <v>0</v>
      </c>
      <c r="AX202" s="133">
        <f t="shared" si="98"/>
        <v>0</v>
      </c>
    </row>
    <row r="203" spans="1:51" x14ac:dyDescent="0.2">
      <c r="A203" s="21" t="s">
        <v>358</v>
      </c>
      <c r="B203" s="21" t="s">
        <v>359</v>
      </c>
      <c r="C203" s="141">
        <v>3116</v>
      </c>
      <c r="D203" s="112">
        <v>0</v>
      </c>
      <c r="E203" s="113">
        <f t="shared" si="83"/>
        <v>0</v>
      </c>
      <c r="F203" s="112">
        <v>0</v>
      </c>
      <c r="G203" s="113">
        <f t="shared" si="84"/>
        <v>0</v>
      </c>
      <c r="H203" s="112">
        <v>0</v>
      </c>
      <c r="I203" s="140">
        <v>3260</v>
      </c>
      <c r="J203" s="110"/>
      <c r="K203" s="111">
        <f t="shared" ref="K203:K225" si="104">J203/I203*100000</f>
        <v>0</v>
      </c>
      <c r="L203" s="110"/>
      <c r="M203" s="111">
        <f t="shared" si="99"/>
        <v>0</v>
      </c>
      <c r="N203" s="156">
        <v>0</v>
      </c>
      <c r="O203" s="142">
        <v>1323</v>
      </c>
      <c r="P203" s="54">
        <v>0</v>
      </c>
      <c r="Q203" s="55">
        <f t="shared" si="86"/>
        <v>0</v>
      </c>
      <c r="R203" s="54">
        <v>0</v>
      </c>
      <c r="S203" s="55">
        <f t="shared" si="87"/>
        <v>0</v>
      </c>
      <c r="T203" s="54">
        <v>0</v>
      </c>
      <c r="U203" s="151">
        <v>1279</v>
      </c>
      <c r="V203" s="54">
        <v>7</v>
      </c>
      <c r="W203" s="55">
        <f t="shared" si="78"/>
        <v>547.30258014073502</v>
      </c>
      <c r="X203" s="54">
        <v>1</v>
      </c>
      <c r="Y203" s="55">
        <f t="shared" si="79"/>
        <v>78.186082877247856</v>
      </c>
      <c r="Z203" s="160">
        <v>1</v>
      </c>
      <c r="AA203" s="142">
        <v>30159</v>
      </c>
      <c r="AB203" s="7">
        <v>521</v>
      </c>
      <c r="AC203" s="14">
        <f t="shared" si="88"/>
        <v>1727.5108591133658</v>
      </c>
      <c r="AD203" s="7">
        <v>202</v>
      </c>
      <c r="AE203" s="14">
        <f t="shared" si="89"/>
        <v>669.78348088464475</v>
      </c>
      <c r="AF203" s="7">
        <v>285</v>
      </c>
      <c r="AG203" s="133">
        <v>30127</v>
      </c>
      <c r="AH203" s="7">
        <v>389</v>
      </c>
      <c r="AI203" s="14">
        <f t="shared" si="102"/>
        <v>1291.2005841935804</v>
      </c>
      <c r="AJ203" s="7">
        <v>78</v>
      </c>
      <c r="AK203" s="14">
        <f t="shared" si="100"/>
        <v>258.90397318020382</v>
      </c>
      <c r="AL203" s="159">
        <v>316</v>
      </c>
      <c r="AM203" s="8">
        <f t="shared" si="85"/>
        <v>34598</v>
      </c>
      <c r="AN203" s="8">
        <f t="shared" si="90"/>
        <v>521</v>
      </c>
      <c r="AO203" s="13">
        <f t="shared" si="103"/>
        <v>1505.8673911786809</v>
      </c>
      <c r="AP203" s="161">
        <f t="shared" si="91"/>
        <v>202</v>
      </c>
      <c r="AQ203" s="13">
        <f t="shared" si="101"/>
        <v>583.84877738597606</v>
      </c>
      <c r="AR203" s="164">
        <f t="shared" si="92"/>
        <v>285</v>
      </c>
      <c r="AS203" s="133">
        <f t="shared" si="93"/>
        <v>34666</v>
      </c>
      <c r="AT203" s="133">
        <f t="shared" si="94"/>
        <v>396</v>
      </c>
      <c r="AU203" s="124">
        <f t="shared" si="95"/>
        <v>1142.3296601857728</v>
      </c>
      <c r="AV203" s="133">
        <f t="shared" si="96"/>
        <v>79</v>
      </c>
      <c r="AW203" s="136">
        <f t="shared" si="97"/>
        <v>227.88899786534358</v>
      </c>
      <c r="AX203" s="133">
        <f t="shared" si="98"/>
        <v>317</v>
      </c>
    </row>
    <row r="204" spans="1:51" x14ac:dyDescent="0.2">
      <c r="A204" s="21" t="s">
        <v>360</v>
      </c>
      <c r="B204" s="21" t="s">
        <v>361</v>
      </c>
      <c r="C204" s="141">
        <v>3116</v>
      </c>
      <c r="D204" s="112">
        <v>78</v>
      </c>
      <c r="E204" s="113">
        <f t="shared" si="83"/>
        <v>2503.2092426187419</v>
      </c>
      <c r="F204" s="112">
        <v>78</v>
      </c>
      <c r="G204" s="113">
        <f t="shared" si="84"/>
        <v>2503.2092426187419</v>
      </c>
      <c r="H204" s="112">
        <v>0</v>
      </c>
      <c r="I204" s="140">
        <v>3260</v>
      </c>
      <c r="J204" s="110">
        <v>124</v>
      </c>
      <c r="K204" s="111">
        <f t="shared" si="104"/>
        <v>3803.6809815950924</v>
      </c>
      <c r="L204" s="110">
        <v>124</v>
      </c>
      <c r="M204" s="111">
        <f t="shared" si="99"/>
        <v>3803.6809815950924</v>
      </c>
      <c r="N204" s="156">
        <v>0</v>
      </c>
      <c r="O204" s="142">
        <v>1323</v>
      </c>
      <c r="P204" s="54">
        <v>0</v>
      </c>
      <c r="Q204" s="55">
        <f t="shared" si="86"/>
        <v>0</v>
      </c>
      <c r="R204" s="54">
        <v>0</v>
      </c>
      <c r="S204" s="55">
        <f t="shared" si="87"/>
        <v>0</v>
      </c>
      <c r="T204" s="54">
        <v>0</v>
      </c>
      <c r="U204" s="151">
        <v>1279</v>
      </c>
      <c r="V204" s="54"/>
      <c r="W204" s="55">
        <f t="shared" si="78"/>
        <v>0</v>
      </c>
      <c r="X204" s="54"/>
      <c r="Y204" s="55">
        <f t="shared" si="79"/>
        <v>0</v>
      </c>
      <c r="Z204" s="160">
        <v>0</v>
      </c>
      <c r="AA204" s="142">
        <v>30159</v>
      </c>
      <c r="AB204" s="7">
        <v>1305</v>
      </c>
      <c r="AC204" s="14">
        <f t="shared" si="88"/>
        <v>4327.0665472993142</v>
      </c>
      <c r="AD204" s="7">
        <v>678</v>
      </c>
      <c r="AE204" s="14">
        <f t="shared" si="89"/>
        <v>2248.0851487118271</v>
      </c>
      <c r="AF204" s="7">
        <v>301</v>
      </c>
      <c r="AG204" s="133">
        <v>30127</v>
      </c>
      <c r="AH204" s="7">
        <v>1352</v>
      </c>
      <c r="AI204" s="14">
        <f t="shared" si="102"/>
        <v>4487.6688684568653</v>
      </c>
      <c r="AJ204" s="7">
        <v>702</v>
      </c>
      <c r="AK204" s="14">
        <f t="shared" si="100"/>
        <v>2330.1357586218342</v>
      </c>
      <c r="AL204" s="159">
        <v>262</v>
      </c>
      <c r="AM204" s="8">
        <f t="shared" si="85"/>
        <v>34598</v>
      </c>
      <c r="AN204" s="8">
        <f t="shared" si="90"/>
        <v>1383</v>
      </c>
      <c r="AO204" s="13">
        <f t="shared" si="103"/>
        <v>3997.3408867564599</v>
      </c>
      <c r="AP204" s="161">
        <f t="shared" si="91"/>
        <v>756</v>
      </c>
      <c r="AQ204" s="13">
        <f t="shared" si="101"/>
        <v>2185.097404474247</v>
      </c>
      <c r="AR204" s="164">
        <f t="shared" si="92"/>
        <v>301</v>
      </c>
      <c r="AS204" s="133">
        <f t="shared" si="93"/>
        <v>34666</v>
      </c>
      <c r="AT204" s="133">
        <f t="shared" si="94"/>
        <v>1476</v>
      </c>
      <c r="AU204" s="124">
        <f t="shared" si="95"/>
        <v>4257.774187965153</v>
      </c>
      <c r="AV204" s="133">
        <f t="shared" si="96"/>
        <v>826</v>
      </c>
      <c r="AW204" s="136">
        <f t="shared" si="97"/>
        <v>2382.7381295794153</v>
      </c>
      <c r="AX204" s="133">
        <f t="shared" si="98"/>
        <v>262</v>
      </c>
    </row>
    <row r="205" spans="1:51" ht="12" customHeight="1" x14ac:dyDescent="0.2">
      <c r="A205" s="183" t="s">
        <v>362</v>
      </c>
      <c r="B205" s="183" t="s">
        <v>363</v>
      </c>
      <c r="C205" s="141">
        <v>3116</v>
      </c>
      <c r="D205" s="112">
        <v>0</v>
      </c>
      <c r="E205" s="113">
        <f t="shared" si="83"/>
        <v>0</v>
      </c>
      <c r="F205" s="112">
        <v>0</v>
      </c>
      <c r="G205" s="113">
        <f t="shared" si="84"/>
        <v>0</v>
      </c>
      <c r="H205" s="112">
        <v>0</v>
      </c>
      <c r="I205" s="140">
        <v>3260</v>
      </c>
      <c r="J205" s="110"/>
      <c r="K205" s="111">
        <f t="shared" si="104"/>
        <v>0</v>
      </c>
      <c r="L205" s="110"/>
      <c r="M205" s="111">
        <f t="shared" si="99"/>
        <v>0</v>
      </c>
      <c r="N205" s="156">
        <v>0</v>
      </c>
      <c r="O205" s="142">
        <v>1323</v>
      </c>
      <c r="P205" s="54">
        <v>0</v>
      </c>
      <c r="Q205" s="55">
        <f t="shared" si="86"/>
        <v>0</v>
      </c>
      <c r="R205" s="54">
        <v>0</v>
      </c>
      <c r="S205" s="55">
        <f t="shared" si="87"/>
        <v>0</v>
      </c>
      <c r="T205" s="54">
        <v>0</v>
      </c>
      <c r="U205" s="151">
        <v>1279</v>
      </c>
      <c r="V205" s="54"/>
      <c r="W205" s="55">
        <f t="shared" si="78"/>
        <v>0</v>
      </c>
      <c r="X205" s="54"/>
      <c r="Y205" s="55">
        <f t="shared" si="79"/>
        <v>0</v>
      </c>
      <c r="Z205" s="160">
        <v>0</v>
      </c>
      <c r="AA205" s="142">
        <v>30159</v>
      </c>
      <c r="AB205" s="7">
        <v>469</v>
      </c>
      <c r="AC205" s="14">
        <f t="shared" si="88"/>
        <v>1555.0913491826652</v>
      </c>
      <c r="AD205" s="7">
        <v>153</v>
      </c>
      <c r="AE205" s="14">
        <f t="shared" si="89"/>
        <v>507.31125037302297</v>
      </c>
      <c r="AF205" s="7">
        <v>230</v>
      </c>
      <c r="AG205" s="133">
        <v>30127</v>
      </c>
      <c r="AH205" s="7">
        <v>486</v>
      </c>
      <c r="AI205" s="14">
        <f t="shared" si="102"/>
        <v>1613.1709098151159</v>
      </c>
      <c r="AJ205" s="7">
        <v>196</v>
      </c>
      <c r="AK205" s="14">
        <f t="shared" si="100"/>
        <v>650.579214657948</v>
      </c>
      <c r="AL205" s="159">
        <v>228</v>
      </c>
      <c r="AM205" s="8">
        <f t="shared" si="85"/>
        <v>34598</v>
      </c>
      <c r="AN205" s="8">
        <f t="shared" si="90"/>
        <v>469</v>
      </c>
      <c r="AO205" s="13">
        <f t="shared" si="103"/>
        <v>1355.5696861090237</v>
      </c>
      <c r="AP205" s="161">
        <f t="shared" si="91"/>
        <v>153</v>
      </c>
      <c r="AQ205" s="13">
        <f t="shared" si="101"/>
        <v>442.22209376264522</v>
      </c>
      <c r="AR205" s="164">
        <f t="shared" si="92"/>
        <v>230</v>
      </c>
      <c r="AS205" s="133">
        <f t="shared" si="93"/>
        <v>34666</v>
      </c>
      <c r="AT205" s="133">
        <f t="shared" si="94"/>
        <v>486</v>
      </c>
      <c r="AU205" s="124">
        <f t="shared" si="95"/>
        <v>1401.9500375007212</v>
      </c>
      <c r="AV205" s="133">
        <f t="shared" si="96"/>
        <v>196</v>
      </c>
      <c r="AW205" s="136">
        <f t="shared" si="97"/>
        <v>565.39548837477639</v>
      </c>
      <c r="AX205" s="133">
        <f t="shared" si="98"/>
        <v>228</v>
      </c>
    </row>
    <row r="206" spans="1:51" x14ac:dyDescent="0.2">
      <c r="A206" s="183" t="s">
        <v>364</v>
      </c>
      <c r="B206" s="183" t="s">
        <v>365</v>
      </c>
      <c r="C206" s="141">
        <v>3116</v>
      </c>
      <c r="D206" s="112">
        <v>0</v>
      </c>
      <c r="E206" s="113">
        <f t="shared" si="83"/>
        <v>0</v>
      </c>
      <c r="F206" s="112">
        <v>0</v>
      </c>
      <c r="G206" s="113">
        <f t="shared" si="84"/>
        <v>0</v>
      </c>
      <c r="H206" s="112">
        <v>0</v>
      </c>
      <c r="I206" s="140">
        <v>3260</v>
      </c>
      <c r="J206" s="110"/>
      <c r="K206" s="111">
        <f t="shared" si="104"/>
        <v>0</v>
      </c>
      <c r="L206" s="110"/>
      <c r="M206" s="111">
        <f t="shared" si="99"/>
        <v>0</v>
      </c>
      <c r="N206" s="156">
        <v>0</v>
      </c>
      <c r="O206" s="142">
        <v>1323</v>
      </c>
      <c r="P206" s="54">
        <v>0</v>
      </c>
      <c r="Q206" s="55">
        <f t="shared" si="86"/>
        <v>0</v>
      </c>
      <c r="R206" s="54">
        <v>0</v>
      </c>
      <c r="S206" s="55">
        <f t="shared" si="87"/>
        <v>0</v>
      </c>
      <c r="T206" s="54">
        <v>0</v>
      </c>
      <c r="U206" s="151">
        <v>1279</v>
      </c>
      <c r="V206" s="54"/>
      <c r="W206" s="55">
        <f t="shared" si="78"/>
        <v>0</v>
      </c>
      <c r="X206" s="54"/>
      <c r="Y206" s="55">
        <f t="shared" si="79"/>
        <v>0</v>
      </c>
      <c r="Z206" s="160">
        <v>0</v>
      </c>
      <c r="AA206" s="142">
        <v>30159</v>
      </c>
      <c r="AB206" s="7">
        <v>148</v>
      </c>
      <c r="AC206" s="14">
        <f t="shared" si="88"/>
        <v>490.73245134122487</v>
      </c>
      <c r="AD206" s="7">
        <v>19</v>
      </c>
      <c r="AE206" s="14">
        <f t="shared" si="89"/>
        <v>62.99943632083292</v>
      </c>
      <c r="AF206" s="7">
        <v>136</v>
      </c>
      <c r="AG206" s="133">
        <v>30127</v>
      </c>
      <c r="AH206" s="7">
        <v>186</v>
      </c>
      <c r="AI206" s="14">
        <f t="shared" si="102"/>
        <v>617.38639758356294</v>
      </c>
      <c r="AJ206" s="7">
        <v>49</v>
      </c>
      <c r="AK206" s="14">
        <f t="shared" si="100"/>
        <v>162.644803664487</v>
      </c>
      <c r="AL206" s="159">
        <v>170</v>
      </c>
      <c r="AM206" s="8">
        <f t="shared" si="85"/>
        <v>34598</v>
      </c>
      <c r="AN206" s="8">
        <f t="shared" si="90"/>
        <v>148</v>
      </c>
      <c r="AO206" s="13">
        <f t="shared" si="103"/>
        <v>427.77039135210129</v>
      </c>
      <c r="AP206" s="161">
        <f t="shared" si="91"/>
        <v>19</v>
      </c>
      <c r="AQ206" s="13">
        <f t="shared" si="101"/>
        <v>54.916469160067059</v>
      </c>
      <c r="AR206" s="164">
        <f t="shared" si="92"/>
        <v>136</v>
      </c>
      <c r="AS206" s="133">
        <f t="shared" si="93"/>
        <v>34666</v>
      </c>
      <c r="AT206" s="133">
        <f t="shared" si="94"/>
        <v>186</v>
      </c>
      <c r="AU206" s="124">
        <f t="shared" si="95"/>
        <v>536.54877978422667</v>
      </c>
      <c r="AV206" s="133">
        <f t="shared" si="96"/>
        <v>49</v>
      </c>
      <c r="AW206" s="136">
        <f t="shared" si="97"/>
        <v>141.3488720936941</v>
      </c>
      <c r="AX206" s="133">
        <f t="shared" si="98"/>
        <v>170</v>
      </c>
    </row>
    <row r="207" spans="1:51" x14ac:dyDescent="0.2">
      <c r="A207" s="183" t="s">
        <v>366</v>
      </c>
      <c r="B207" s="183" t="s">
        <v>367</v>
      </c>
      <c r="C207" s="141">
        <v>3116</v>
      </c>
      <c r="D207" s="112">
        <v>0</v>
      </c>
      <c r="E207" s="113">
        <f t="shared" si="83"/>
        <v>0</v>
      </c>
      <c r="F207" s="112">
        <v>0</v>
      </c>
      <c r="G207" s="113">
        <f t="shared" si="84"/>
        <v>0</v>
      </c>
      <c r="H207" s="112">
        <v>0</v>
      </c>
      <c r="I207" s="140">
        <v>3260</v>
      </c>
      <c r="J207" s="110"/>
      <c r="K207" s="111">
        <f t="shared" si="104"/>
        <v>0</v>
      </c>
      <c r="L207" s="110"/>
      <c r="M207" s="111">
        <f t="shared" si="99"/>
        <v>0</v>
      </c>
      <c r="N207" s="156">
        <v>0</v>
      </c>
      <c r="O207" s="142">
        <v>1323</v>
      </c>
      <c r="P207" s="54">
        <v>0</v>
      </c>
      <c r="Q207" s="55">
        <f t="shared" si="86"/>
        <v>0</v>
      </c>
      <c r="R207" s="54">
        <v>0</v>
      </c>
      <c r="S207" s="55">
        <f t="shared" si="87"/>
        <v>0</v>
      </c>
      <c r="T207" s="54">
        <v>0</v>
      </c>
      <c r="U207" s="151">
        <v>1279</v>
      </c>
      <c r="V207" s="54"/>
      <c r="W207" s="55">
        <f t="shared" si="78"/>
        <v>0</v>
      </c>
      <c r="X207" s="54"/>
      <c r="Y207" s="55">
        <f t="shared" si="79"/>
        <v>0</v>
      </c>
      <c r="Z207" s="160">
        <v>0</v>
      </c>
      <c r="AA207" s="142">
        <v>30159</v>
      </c>
      <c r="AB207" s="7">
        <v>272</v>
      </c>
      <c r="AC207" s="14">
        <f t="shared" si="88"/>
        <v>901.88666732981869</v>
      </c>
      <c r="AD207" s="7">
        <v>66</v>
      </c>
      <c r="AE207" s="14">
        <f t="shared" si="89"/>
        <v>218.8401472197354</v>
      </c>
      <c r="AF207" s="7">
        <v>163</v>
      </c>
      <c r="AG207" s="133">
        <v>30127</v>
      </c>
      <c r="AH207" s="7">
        <v>194</v>
      </c>
      <c r="AI207" s="14">
        <f t="shared" si="102"/>
        <v>643.94065124307099</v>
      </c>
      <c r="AJ207" s="7">
        <v>94</v>
      </c>
      <c r="AK207" s="14">
        <f t="shared" si="100"/>
        <v>312.01248049921998</v>
      </c>
      <c r="AL207" s="159">
        <v>126</v>
      </c>
      <c r="AM207" s="8">
        <f t="shared" si="85"/>
        <v>34598</v>
      </c>
      <c r="AN207" s="8">
        <f t="shared" si="90"/>
        <v>272</v>
      </c>
      <c r="AO207" s="13">
        <f t="shared" si="103"/>
        <v>786.17261113359154</v>
      </c>
      <c r="AP207" s="161">
        <f t="shared" si="91"/>
        <v>66</v>
      </c>
      <c r="AQ207" s="13">
        <f t="shared" si="101"/>
        <v>190.76247181918029</v>
      </c>
      <c r="AR207" s="164">
        <f t="shared" si="92"/>
        <v>163</v>
      </c>
      <c r="AS207" s="133">
        <f t="shared" si="93"/>
        <v>34666</v>
      </c>
      <c r="AT207" s="133">
        <f t="shared" si="94"/>
        <v>194</v>
      </c>
      <c r="AU207" s="124">
        <f t="shared" si="95"/>
        <v>559.62614665666649</v>
      </c>
      <c r="AV207" s="133">
        <f t="shared" si="96"/>
        <v>94</v>
      </c>
      <c r="AW207" s="136">
        <f t="shared" si="97"/>
        <v>271.15906075116828</v>
      </c>
      <c r="AX207" s="133">
        <f t="shared" si="98"/>
        <v>126</v>
      </c>
    </row>
    <row r="208" spans="1:51" s="180" customFormat="1" x14ac:dyDescent="0.2">
      <c r="A208" s="183" t="s">
        <v>368</v>
      </c>
      <c r="B208" s="183" t="s">
        <v>369</v>
      </c>
      <c r="C208" s="141">
        <v>3116</v>
      </c>
      <c r="D208" s="112">
        <v>35</v>
      </c>
      <c r="E208" s="113">
        <f t="shared" si="83"/>
        <v>1123.234916559692</v>
      </c>
      <c r="F208" s="112">
        <v>24</v>
      </c>
      <c r="G208" s="113">
        <f t="shared" si="84"/>
        <v>770.2182284980745</v>
      </c>
      <c r="H208" s="112">
        <v>9</v>
      </c>
      <c r="I208" s="140">
        <v>3260</v>
      </c>
      <c r="J208" s="110">
        <v>39</v>
      </c>
      <c r="K208" s="111">
        <f t="shared" si="104"/>
        <v>1196.3190184049081</v>
      </c>
      <c r="L208" s="110">
        <v>35</v>
      </c>
      <c r="M208" s="111">
        <f t="shared" si="99"/>
        <v>1073.6196319018406</v>
      </c>
      <c r="N208" s="156">
        <v>14</v>
      </c>
      <c r="O208" s="142">
        <v>1323</v>
      </c>
      <c r="P208" s="54">
        <v>49</v>
      </c>
      <c r="Q208" s="55">
        <f t="shared" si="86"/>
        <v>3703.7037037037035</v>
      </c>
      <c r="R208" s="54">
        <v>17</v>
      </c>
      <c r="S208" s="55">
        <f t="shared" si="87"/>
        <v>1284.9584278155708</v>
      </c>
      <c r="T208" s="54">
        <v>0</v>
      </c>
      <c r="U208" s="151">
        <v>1279</v>
      </c>
      <c r="V208" s="54">
        <v>29</v>
      </c>
      <c r="W208" s="55">
        <f t="shared" si="78"/>
        <v>2267.3964034401874</v>
      </c>
      <c r="X208" s="54">
        <v>20</v>
      </c>
      <c r="Y208" s="55">
        <f t="shared" si="79"/>
        <v>1563.721657544957</v>
      </c>
      <c r="Z208" s="160">
        <v>13</v>
      </c>
      <c r="AA208" s="143">
        <v>16354</v>
      </c>
      <c r="AB208" s="7">
        <v>136</v>
      </c>
      <c r="AC208" s="14">
        <f t="shared" si="88"/>
        <v>831.60083160083161</v>
      </c>
      <c r="AD208" s="7">
        <v>42</v>
      </c>
      <c r="AE208" s="14">
        <f t="shared" si="89"/>
        <v>256.81790387672737</v>
      </c>
      <c r="AF208" s="7">
        <v>71</v>
      </c>
      <c r="AG208" s="143">
        <v>16319</v>
      </c>
      <c r="AH208" s="7">
        <v>146</v>
      </c>
      <c r="AI208" s="14">
        <f t="shared" si="102"/>
        <v>894.66266315337953</v>
      </c>
      <c r="AJ208" s="7">
        <v>78</v>
      </c>
      <c r="AK208" s="14">
        <f t="shared" si="100"/>
        <v>477.97046387646299</v>
      </c>
      <c r="AL208" s="159">
        <v>63</v>
      </c>
      <c r="AM208" s="8">
        <f t="shared" si="85"/>
        <v>20793</v>
      </c>
      <c r="AN208" s="8">
        <f t="shared" si="90"/>
        <v>220</v>
      </c>
      <c r="AO208" s="13">
        <f t="shared" si="103"/>
        <v>1058.0483816669071</v>
      </c>
      <c r="AP208" s="161">
        <f t="shared" si="91"/>
        <v>83</v>
      </c>
      <c r="AQ208" s="13">
        <f t="shared" si="101"/>
        <v>399.17279853796947</v>
      </c>
      <c r="AR208" s="164">
        <f t="shared" si="92"/>
        <v>80</v>
      </c>
      <c r="AS208" s="133">
        <f t="shared" si="93"/>
        <v>20858</v>
      </c>
      <c r="AT208" s="133">
        <f t="shared" si="94"/>
        <v>214</v>
      </c>
      <c r="AU208" s="124">
        <f t="shared" si="95"/>
        <v>1025.9852334835555</v>
      </c>
      <c r="AV208" s="133">
        <f t="shared" si="96"/>
        <v>133</v>
      </c>
      <c r="AW208" s="136">
        <f t="shared" si="97"/>
        <v>637.64502828650882</v>
      </c>
      <c r="AX208" s="133">
        <f t="shared" si="98"/>
        <v>90</v>
      </c>
      <c r="AY208" s="96"/>
    </row>
    <row r="209" spans="1:50" x14ac:dyDescent="0.2">
      <c r="A209" s="184" t="s">
        <v>421</v>
      </c>
      <c r="B209" s="184" t="s">
        <v>422</v>
      </c>
      <c r="C209" s="141"/>
      <c r="D209" s="112"/>
      <c r="E209" s="113"/>
      <c r="F209" s="112"/>
      <c r="G209" s="113"/>
      <c r="H209" s="112"/>
      <c r="I209" s="140"/>
      <c r="J209" s="110"/>
      <c r="K209" s="111"/>
      <c r="L209" s="110"/>
      <c r="M209" s="111"/>
      <c r="N209" s="156"/>
      <c r="O209" s="84"/>
      <c r="P209" s="54"/>
      <c r="Q209" s="55"/>
      <c r="R209" s="54"/>
      <c r="S209" s="55"/>
      <c r="T209" s="54"/>
      <c r="U209" s="151"/>
      <c r="V209" s="54"/>
      <c r="W209" s="55"/>
      <c r="X209" s="54"/>
      <c r="Y209" s="55"/>
      <c r="Z209" s="160"/>
      <c r="AA209" s="143">
        <v>16354</v>
      </c>
      <c r="AB209" s="7">
        <v>219</v>
      </c>
      <c r="AC209" s="14">
        <f t="shared" si="88"/>
        <v>1339.1219273572215</v>
      </c>
      <c r="AD209" s="7">
        <v>57</v>
      </c>
      <c r="AE209" s="14">
        <f t="shared" si="89"/>
        <v>348.53858383270148</v>
      </c>
      <c r="AF209" s="7">
        <v>155</v>
      </c>
      <c r="AG209" s="143">
        <v>16319</v>
      </c>
      <c r="AH209" s="7">
        <v>209</v>
      </c>
      <c r="AI209" s="14">
        <f t="shared" si="102"/>
        <v>1280.7157301305226</v>
      </c>
      <c r="AJ209" s="7">
        <v>61</v>
      </c>
      <c r="AK209" s="14">
        <f t="shared" si="100"/>
        <v>373.79741405723394</v>
      </c>
      <c r="AL209" s="159">
        <v>158</v>
      </c>
      <c r="AM209" s="8">
        <f t="shared" si="85"/>
        <v>16354</v>
      </c>
      <c r="AN209" s="8">
        <f t="shared" si="90"/>
        <v>219</v>
      </c>
      <c r="AO209" s="13">
        <f t="shared" si="103"/>
        <v>1339.1219273572215</v>
      </c>
      <c r="AP209" s="161">
        <f t="shared" si="91"/>
        <v>57</v>
      </c>
      <c r="AQ209" s="13">
        <f t="shared" si="101"/>
        <v>348.53858383270148</v>
      </c>
      <c r="AR209" s="164">
        <f t="shared" si="92"/>
        <v>155</v>
      </c>
      <c r="AS209" s="133">
        <f t="shared" si="93"/>
        <v>16319</v>
      </c>
      <c r="AT209" s="133">
        <f t="shared" si="94"/>
        <v>209</v>
      </c>
      <c r="AU209" s="124">
        <f t="shared" si="95"/>
        <v>1280.7157301305226</v>
      </c>
      <c r="AV209" s="133">
        <f t="shared" si="96"/>
        <v>61</v>
      </c>
      <c r="AW209" s="136">
        <f t="shared" si="97"/>
        <v>373.79741405723394</v>
      </c>
      <c r="AX209" s="133">
        <f t="shared" si="98"/>
        <v>158</v>
      </c>
    </row>
    <row r="210" spans="1:50" x14ac:dyDescent="0.2">
      <c r="A210" s="185" t="s">
        <v>370</v>
      </c>
      <c r="B210" s="185" t="s">
        <v>371</v>
      </c>
      <c r="C210" s="141">
        <v>3116</v>
      </c>
      <c r="D210" s="106">
        <v>0</v>
      </c>
      <c r="E210" s="109">
        <f t="shared" si="83"/>
        <v>0</v>
      </c>
      <c r="F210" s="106">
        <v>0</v>
      </c>
      <c r="G210" s="109">
        <f t="shared" si="84"/>
        <v>0</v>
      </c>
      <c r="H210" s="106">
        <v>0</v>
      </c>
      <c r="I210" s="140">
        <v>3260</v>
      </c>
      <c r="J210" s="145"/>
      <c r="K210" s="107">
        <f t="shared" si="104"/>
        <v>0</v>
      </c>
      <c r="L210" s="145"/>
      <c r="M210" s="107">
        <f t="shared" si="99"/>
        <v>0</v>
      </c>
      <c r="N210" s="108">
        <v>0</v>
      </c>
      <c r="O210" s="140">
        <v>1323</v>
      </c>
      <c r="P210" s="50">
        <v>0</v>
      </c>
      <c r="Q210" s="52">
        <f t="shared" si="86"/>
        <v>0</v>
      </c>
      <c r="R210" s="50">
        <v>0</v>
      </c>
      <c r="S210" s="52">
        <f t="shared" si="87"/>
        <v>0</v>
      </c>
      <c r="T210" s="50">
        <v>0</v>
      </c>
      <c r="U210" s="141">
        <v>1279</v>
      </c>
      <c r="V210" s="50"/>
      <c r="W210" s="52">
        <f t="shared" si="78"/>
        <v>0</v>
      </c>
      <c r="X210" s="50"/>
      <c r="Y210" s="52">
        <f t="shared" si="79"/>
        <v>0</v>
      </c>
      <c r="Z210" s="53">
        <v>0</v>
      </c>
      <c r="AA210" s="93">
        <v>16354</v>
      </c>
      <c r="AB210" s="10">
        <v>1463</v>
      </c>
      <c r="AC210" s="11">
        <f t="shared" si="88"/>
        <v>8945.823651706005</v>
      </c>
      <c r="AD210" s="10">
        <v>1000</v>
      </c>
      <c r="AE210" s="11">
        <f t="shared" si="89"/>
        <v>6114.7119970649383</v>
      </c>
      <c r="AF210" s="10">
        <v>463</v>
      </c>
      <c r="AG210" s="93">
        <v>16319</v>
      </c>
      <c r="AH210" s="10">
        <v>1422</v>
      </c>
      <c r="AI210" s="11">
        <f t="shared" si="102"/>
        <v>8713.7692260555177</v>
      </c>
      <c r="AJ210" s="10">
        <v>960</v>
      </c>
      <c r="AK210" s="11">
        <f t="shared" si="100"/>
        <v>5882.7134015564679</v>
      </c>
      <c r="AL210" s="42">
        <v>471</v>
      </c>
      <c r="AM210" s="12">
        <f t="shared" si="85"/>
        <v>20793</v>
      </c>
      <c r="AN210" s="12">
        <f t="shared" si="90"/>
        <v>1463</v>
      </c>
      <c r="AO210" s="23">
        <f t="shared" si="103"/>
        <v>7036.0217380849326</v>
      </c>
      <c r="AP210" s="37">
        <f t="shared" si="91"/>
        <v>1000</v>
      </c>
      <c r="AQ210" s="23">
        <f t="shared" si="101"/>
        <v>4809.3108257586691</v>
      </c>
      <c r="AR210" s="117">
        <f t="shared" si="92"/>
        <v>463</v>
      </c>
      <c r="AS210" s="133">
        <f t="shared" si="93"/>
        <v>20858</v>
      </c>
      <c r="AT210" s="133">
        <f t="shared" si="94"/>
        <v>1422</v>
      </c>
      <c r="AU210" s="123">
        <f t="shared" si="95"/>
        <v>6817.5280467925977</v>
      </c>
      <c r="AV210" s="134">
        <f t="shared" si="96"/>
        <v>960</v>
      </c>
      <c r="AW210" s="135">
        <f t="shared" si="97"/>
        <v>4602.5505801131458</v>
      </c>
      <c r="AX210" s="134">
        <f t="shared" si="98"/>
        <v>471</v>
      </c>
    </row>
    <row r="211" spans="1:50" x14ac:dyDescent="0.2">
      <c r="A211" s="20" t="s">
        <v>372</v>
      </c>
      <c r="B211" s="20" t="s">
        <v>373</v>
      </c>
      <c r="C211" s="114">
        <v>17175</v>
      </c>
      <c r="D211" s="106">
        <v>440</v>
      </c>
      <c r="E211" s="109">
        <f t="shared" si="83"/>
        <v>2561.8631732168851</v>
      </c>
      <c r="F211" s="106">
        <v>440</v>
      </c>
      <c r="G211" s="109">
        <f t="shared" si="84"/>
        <v>2561.8631732168851</v>
      </c>
      <c r="H211" s="106">
        <v>154</v>
      </c>
      <c r="I211" s="106">
        <v>17057</v>
      </c>
      <c r="J211" s="145">
        <v>470</v>
      </c>
      <c r="K211" s="107">
        <f t="shared" si="104"/>
        <v>2755.4669637099137</v>
      </c>
      <c r="L211" s="145">
        <v>470</v>
      </c>
      <c r="M211" s="107">
        <f t="shared" si="99"/>
        <v>2755.4669637099137</v>
      </c>
      <c r="N211" s="108">
        <v>165</v>
      </c>
      <c r="O211" s="50">
        <v>2428</v>
      </c>
      <c r="P211" s="50">
        <v>0</v>
      </c>
      <c r="Q211" s="52">
        <f t="shared" si="86"/>
        <v>0</v>
      </c>
      <c r="R211" s="50">
        <v>0</v>
      </c>
      <c r="S211" s="52">
        <f t="shared" si="87"/>
        <v>0</v>
      </c>
      <c r="T211" s="50">
        <v>0</v>
      </c>
      <c r="U211" s="48">
        <v>2411</v>
      </c>
      <c r="V211" s="50">
        <v>0</v>
      </c>
      <c r="W211" s="52">
        <f t="shared" si="78"/>
        <v>0</v>
      </c>
      <c r="X211" s="50"/>
      <c r="Y211" s="52">
        <f t="shared" si="79"/>
        <v>0</v>
      </c>
      <c r="Z211" s="53">
        <v>0</v>
      </c>
      <c r="AA211" s="10">
        <v>52351</v>
      </c>
      <c r="AB211" s="10">
        <v>0</v>
      </c>
      <c r="AC211" s="11">
        <f t="shared" si="88"/>
        <v>0</v>
      </c>
      <c r="AD211" s="10">
        <v>0</v>
      </c>
      <c r="AE211" s="11">
        <f t="shared" si="89"/>
        <v>0</v>
      </c>
      <c r="AF211" s="10">
        <v>0</v>
      </c>
      <c r="AG211" s="10">
        <v>52303</v>
      </c>
      <c r="AH211" s="10">
        <v>0</v>
      </c>
      <c r="AI211" s="11">
        <f t="shared" si="102"/>
        <v>0</v>
      </c>
      <c r="AJ211" s="10"/>
      <c r="AK211" s="11">
        <f t="shared" si="100"/>
        <v>0</v>
      </c>
      <c r="AL211" s="42">
        <v>0</v>
      </c>
      <c r="AM211" s="12">
        <f t="shared" si="85"/>
        <v>71954</v>
      </c>
      <c r="AN211" s="12">
        <f t="shared" si="90"/>
        <v>440</v>
      </c>
      <c r="AO211" s="23">
        <f t="shared" si="103"/>
        <v>611.50179281207443</v>
      </c>
      <c r="AP211" s="37">
        <f t="shared" si="91"/>
        <v>440</v>
      </c>
      <c r="AQ211" s="23">
        <f t="shared" si="101"/>
        <v>611.50179281207443</v>
      </c>
      <c r="AR211" s="117">
        <f t="shared" si="92"/>
        <v>154</v>
      </c>
      <c r="AS211" s="133">
        <f t="shared" si="93"/>
        <v>71771</v>
      </c>
      <c r="AT211" s="133">
        <f t="shared" si="94"/>
        <v>470</v>
      </c>
      <c r="AU211" s="123">
        <f t="shared" si="95"/>
        <v>654.86059829178919</v>
      </c>
      <c r="AV211" s="134">
        <f t="shared" si="96"/>
        <v>470</v>
      </c>
      <c r="AW211" s="135">
        <f t="shared" si="97"/>
        <v>654.86059829178919</v>
      </c>
      <c r="AX211" s="134">
        <f t="shared" si="98"/>
        <v>165</v>
      </c>
    </row>
    <row r="212" spans="1:50" x14ac:dyDescent="0.2">
      <c r="A212" s="20" t="s">
        <v>374</v>
      </c>
      <c r="B212" s="20" t="s">
        <v>375</v>
      </c>
      <c r="C212" s="114">
        <v>17175</v>
      </c>
      <c r="D212" s="106">
        <v>204</v>
      </c>
      <c r="E212" s="109">
        <f t="shared" si="83"/>
        <v>1187.7729257641922</v>
      </c>
      <c r="F212" s="106">
        <v>27</v>
      </c>
      <c r="G212" s="109">
        <f t="shared" si="84"/>
        <v>157.2052401746725</v>
      </c>
      <c r="H212" s="106">
        <v>80</v>
      </c>
      <c r="I212" s="106">
        <v>17057</v>
      </c>
      <c r="J212" s="145">
        <v>219</v>
      </c>
      <c r="K212" s="107">
        <f t="shared" si="104"/>
        <v>1283.9303511754704</v>
      </c>
      <c r="L212" s="145">
        <v>16</v>
      </c>
      <c r="M212" s="107">
        <f t="shared" si="99"/>
        <v>93.803130679486429</v>
      </c>
      <c r="N212" s="108">
        <v>89</v>
      </c>
      <c r="O212" s="50">
        <v>2428</v>
      </c>
      <c r="P212" s="50">
        <v>19</v>
      </c>
      <c r="Q212" s="52">
        <f t="shared" si="86"/>
        <v>782.53706754530481</v>
      </c>
      <c r="R212" s="50">
        <v>0</v>
      </c>
      <c r="S212" s="52">
        <f t="shared" si="87"/>
        <v>0</v>
      </c>
      <c r="T212" s="50">
        <v>16</v>
      </c>
      <c r="U212" s="48">
        <v>2411</v>
      </c>
      <c r="V212" s="50">
        <v>17</v>
      </c>
      <c r="W212" s="52">
        <f t="shared" si="78"/>
        <v>705.10161758606387</v>
      </c>
      <c r="X212" s="50"/>
      <c r="Y212" s="52">
        <f t="shared" si="79"/>
        <v>0</v>
      </c>
      <c r="Z212" s="53">
        <v>16</v>
      </c>
      <c r="AA212" s="10">
        <v>52351</v>
      </c>
      <c r="AB212" s="10">
        <v>120</v>
      </c>
      <c r="AC212" s="11">
        <f t="shared" si="88"/>
        <v>229.22198238811103</v>
      </c>
      <c r="AD212" s="10">
        <v>0</v>
      </c>
      <c r="AE212" s="11">
        <f t="shared" si="89"/>
        <v>0</v>
      </c>
      <c r="AF212" s="10">
        <v>93</v>
      </c>
      <c r="AG212" s="10">
        <v>52303</v>
      </c>
      <c r="AH212" s="10">
        <v>97</v>
      </c>
      <c r="AI212" s="11">
        <f t="shared" si="102"/>
        <v>185.45781312735409</v>
      </c>
      <c r="AJ212" s="10">
        <v>4</v>
      </c>
      <c r="AK212" s="11">
        <f t="shared" si="100"/>
        <v>7.6477448712310956</v>
      </c>
      <c r="AL212" s="42">
        <v>86</v>
      </c>
      <c r="AM212" s="12">
        <f t="shared" si="85"/>
        <v>71954</v>
      </c>
      <c r="AN212" s="12">
        <f t="shared" si="90"/>
        <v>343</v>
      </c>
      <c r="AO212" s="23">
        <f t="shared" si="103"/>
        <v>476.69344303304888</v>
      </c>
      <c r="AP212" s="37">
        <f t="shared" si="91"/>
        <v>27</v>
      </c>
      <c r="AQ212" s="23">
        <f t="shared" si="101"/>
        <v>37.523973649831838</v>
      </c>
      <c r="AR212" s="117">
        <f t="shared" si="92"/>
        <v>189</v>
      </c>
      <c r="AS212" s="133">
        <f t="shared" si="93"/>
        <v>71771</v>
      </c>
      <c r="AT212" s="133">
        <f t="shared" si="94"/>
        <v>333</v>
      </c>
      <c r="AU212" s="123">
        <f t="shared" si="95"/>
        <v>463.97570049184213</v>
      </c>
      <c r="AV212" s="134">
        <f t="shared" si="96"/>
        <v>20</v>
      </c>
      <c r="AW212" s="135">
        <f t="shared" si="97"/>
        <v>27.866408437948476</v>
      </c>
      <c r="AX212" s="134">
        <f t="shared" si="98"/>
        <v>191</v>
      </c>
    </row>
    <row r="213" spans="1:50" x14ac:dyDescent="0.2">
      <c r="A213" s="21" t="s">
        <v>376</v>
      </c>
      <c r="B213" s="21" t="s">
        <v>377</v>
      </c>
      <c r="C213" s="114">
        <v>17175</v>
      </c>
      <c r="D213" s="112">
        <v>5</v>
      </c>
      <c r="E213" s="113">
        <f t="shared" si="83"/>
        <v>29.11208151382824</v>
      </c>
      <c r="F213" s="112">
        <v>0</v>
      </c>
      <c r="G213" s="113">
        <f t="shared" si="84"/>
        <v>0</v>
      </c>
      <c r="H213" s="112">
        <v>4</v>
      </c>
      <c r="I213" s="106">
        <v>17057</v>
      </c>
      <c r="J213" s="110">
        <v>11</v>
      </c>
      <c r="K213" s="111">
        <f t="shared" si="104"/>
        <v>64.489652342146925</v>
      </c>
      <c r="L213" s="110">
        <v>1</v>
      </c>
      <c r="M213" s="111">
        <f t="shared" si="99"/>
        <v>5.8626956674679018</v>
      </c>
      <c r="N213" s="156">
        <v>8</v>
      </c>
      <c r="O213" s="54">
        <v>2428</v>
      </c>
      <c r="P213" s="54">
        <v>3</v>
      </c>
      <c r="Q213" s="55">
        <f t="shared" si="86"/>
        <v>123.55848434925863</v>
      </c>
      <c r="R213" s="54">
        <v>0</v>
      </c>
      <c r="S213" s="55">
        <f t="shared" si="87"/>
        <v>0</v>
      </c>
      <c r="T213" s="54">
        <v>2</v>
      </c>
      <c r="U213" s="56">
        <v>2411</v>
      </c>
      <c r="V213" s="54">
        <v>5</v>
      </c>
      <c r="W213" s="55">
        <f t="shared" si="78"/>
        <v>207.3828287017835</v>
      </c>
      <c r="X213" s="54"/>
      <c r="Y213" s="55">
        <f t="shared" si="79"/>
        <v>0</v>
      </c>
      <c r="Z213" s="160">
        <v>4</v>
      </c>
      <c r="AA213" s="7">
        <v>52351</v>
      </c>
      <c r="AB213" s="7">
        <v>8</v>
      </c>
      <c r="AC213" s="14">
        <f t="shared" si="88"/>
        <v>15.281465492540734</v>
      </c>
      <c r="AD213" s="7">
        <v>0</v>
      </c>
      <c r="AE213" s="14">
        <f t="shared" si="89"/>
        <v>0</v>
      </c>
      <c r="AF213" s="7">
        <v>7</v>
      </c>
      <c r="AG213" s="7">
        <v>52303</v>
      </c>
      <c r="AH213" s="7">
        <v>7</v>
      </c>
      <c r="AI213" s="14">
        <f t="shared" si="102"/>
        <v>13.383553524654417</v>
      </c>
      <c r="AJ213" s="7"/>
      <c r="AK213" s="14">
        <f t="shared" si="100"/>
        <v>0</v>
      </c>
      <c r="AL213" s="159">
        <v>7</v>
      </c>
      <c r="AM213" s="8">
        <f t="shared" si="85"/>
        <v>71954</v>
      </c>
      <c r="AN213" s="8">
        <f t="shared" si="90"/>
        <v>16</v>
      </c>
      <c r="AO213" s="13">
        <f t="shared" si="103"/>
        <v>22.236428829529977</v>
      </c>
      <c r="AP213" s="161">
        <f t="shared" si="91"/>
        <v>0</v>
      </c>
      <c r="AQ213" s="13">
        <f t="shared" si="101"/>
        <v>0</v>
      </c>
      <c r="AR213" s="164">
        <f t="shared" si="92"/>
        <v>13</v>
      </c>
      <c r="AS213" s="133">
        <f t="shared" si="93"/>
        <v>71771</v>
      </c>
      <c r="AT213" s="133">
        <f t="shared" si="94"/>
        <v>23</v>
      </c>
      <c r="AU213" s="124">
        <f t="shared" si="95"/>
        <v>32.04636970364075</v>
      </c>
      <c r="AV213" s="133">
        <f t="shared" si="96"/>
        <v>1</v>
      </c>
      <c r="AW213" s="136">
        <f t="shared" si="97"/>
        <v>1.3933204218974238</v>
      </c>
      <c r="AX213" s="133">
        <f t="shared" si="98"/>
        <v>19</v>
      </c>
    </row>
    <row r="214" spans="1:50" x14ac:dyDescent="0.2">
      <c r="A214" s="21" t="s">
        <v>378</v>
      </c>
      <c r="B214" s="21" t="s">
        <v>379</v>
      </c>
      <c r="C214" s="114">
        <v>17175</v>
      </c>
      <c r="D214" s="112">
        <v>4</v>
      </c>
      <c r="E214" s="113">
        <f t="shared" si="83"/>
        <v>23.289665211062591</v>
      </c>
      <c r="F214" s="112">
        <v>0</v>
      </c>
      <c r="G214" s="113">
        <f t="shared" si="84"/>
        <v>0</v>
      </c>
      <c r="H214" s="112">
        <v>3</v>
      </c>
      <c r="I214" s="106">
        <v>17057</v>
      </c>
      <c r="J214" s="110">
        <v>3</v>
      </c>
      <c r="K214" s="111">
        <f t="shared" si="104"/>
        <v>17.588087002403707</v>
      </c>
      <c r="L214" s="110"/>
      <c r="M214" s="111">
        <f t="shared" si="99"/>
        <v>0</v>
      </c>
      <c r="N214" s="156">
        <v>1</v>
      </c>
      <c r="O214" s="54">
        <v>2428</v>
      </c>
      <c r="P214" s="54">
        <v>0</v>
      </c>
      <c r="Q214" s="55">
        <f t="shared" si="86"/>
        <v>0</v>
      </c>
      <c r="R214" s="54">
        <v>0</v>
      </c>
      <c r="S214" s="55">
        <f t="shared" si="87"/>
        <v>0</v>
      </c>
      <c r="T214" s="54">
        <v>0</v>
      </c>
      <c r="U214" s="56">
        <v>2411</v>
      </c>
      <c r="V214" s="54"/>
      <c r="W214" s="55">
        <f t="shared" si="78"/>
        <v>0</v>
      </c>
      <c r="X214" s="54"/>
      <c r="Y214" s="55">
        <f t="shared" si="79"/>
        <v>0</v>
      </c>
      <c r="Z214" s="160">
        <v>0</v>
      </c>
      <c r="AA214" s="7">
        <v>52351</v>
      </c>
      <c r="AB214" s="7">
        <v>0</v>
      </c>
      <c r="AC214" s="14">
        <f t="shared" si="88"/>
        <v>0</v>
      </c>
      <c r="AD214" s="7">
        <v>0</v>
      </c>
      <c r="AE214" s="14">
        <f t="shared" si="89"/>
        <v>0</v>
      </c>
      <c r="AF214" s="7">
        <v>0</v>
      </c>
      <c r="AG214" s="7">
        <v>52303</v>
      </c>
      <c r="AH214" s="7"/>
      <c r="AI214" s="14">
        <f t="shared" si="102"/>
        <v>0</v>
      </c>
      <c r="AJ214" s="7"/>
      <c r="AK214" s="14">
        <f t="shared" si="100"/>
        <v>0</v>
      </c>
      <c r="AL214" s="159">
        <v>0</v>
      </c>
      <c r="AM214" s="8">
        <f t="shared" si="85"/>
        <v>71954</v>
      </c>
      <c r="AN214" s="8">
        <f t="shared" si="90"/>
        <v>4</v>
      </c>
      <c r="AO214" s="13">
        <f t="shared" si="103"/>
        <v>5.5591072073824943</v>
      </c>
      <c r="AP214" s="161">
        <f t="shared" si="91"/>
        <v>0</v>
      </c>
      <c r="AQ214" s="13">
        <f t="shared" si="101"/>
        <v>0</v>
      </c>
      <c r="AR214" s="164">
        <f t="shared" si="92"/>
        <v>3</v>
      </c>
      <c r="AS214" s="133">
        <f t="shared" si="93"/>
        <v>71771</v>
      </c>
      <c r="AT214" s="133">
        <f t="shared" si="94"/>
        <v>3</v>
      </c>
      <c r="AU214" s="124">
        <f t="shared" si="95"/>
        <v>4.1799612656922713</v>
      </c>
      <c r="AV214" s="133">
        <f t="shared" si="96"/>
        <v>0</v>
      </c>
      <c r="AW214" s="136">
        <f t="shared" si="97"/>
        <v>0</v>
      </c>
      <c r="AX214" s="133">
        <f t="shared" si="98"/>
        <v>1</v>
      </c>
    </row>
    <row r="215" spans="1:50" x14ac:dyDescent="0.2">
      <c r="A215" s="21" t="s">
        <v>380</v>
      </c>
      <c r="B215" s="21" t="s">
        <v>452</v>
      </c>
      <c r="C215" s="114">
        <v>17175</v>
      </c>
      <c r="D215" s="112">
        <v>61</v>
      </c>
      <c r="E215" s="113">
        <f t="shared" si="83"/>
        <v>355.16739446870452</v>
      </c>
      <c r="F215" s="112">
        <v>10</v>
      </c>
      <c r="G215" s="113">
        <f t="shared" si="84"/>
        <v>58.224163027656481</v>
      </c>
      <c r="H215" s="112">
        <v>30</v>
      </c>
      <c r="I215" s="106">
        <v>17057</v>
      </c>
      <c r="J215" s="110">
        <v>67</v>
      </c>
      <c r="K215" s="111">
        <f t="shared" si="104"/>
        <v>392.80060972034937</v>
      </c>
      <c r="L215" s="110">
        <v>6</v>
      </c>
      <c r="M215" s="111">
        <f t="shared" si="99"/>
        <v>35.176174004807415</v>
      </c>
      <c r="N215" s="156">
        <v>34</v>
      </c>
      <c r="O215" s="54">
        <v>2428</v>
      </c>
      <c r="P215" s="54">
        <v>4</v>
      </c>
      <c r="Q215" s="55">
        <f t="shared" si="86"/>
        <v>164.74464579901152</v>
      </c>
      <c r="R215" s="54">
        <v>0</v>
      </c>
      <c r="S215" s="55">
        <f t="shared" si="87"/>
        <v>0</v>
      </c>
      <c r="T215" s="54">
        <v>4</v>
      </c>
      <c r="U215" s="56">
        <v>2411</v>
      </c>
      <c r="V215" s="54">
        <v>6</v>
      </c>
      <c r="W215" s="55">
        <f t="shared" si="78"/>
        <v>248.8593944421402</v>
      </c>
      <c r="X215" s="54"/>
      <c r="Y215" s="55">
        <f t="shared" si="79"/>
        <v>0</v>
      </c>
      <c r="Z215" s="160">
        <v>6</v>
      </c>
      <c r="AA215" s="7">
        <v>52351</v>
      </c>
      <c r="AB215" s="7">
        <v>105</v>
      </c>
      <c r="AC215" s="14">
        <f t="shared" si="88"/>
        <v>200.56923458959716</v>
      </c>
      <c r="AD215" s="7">
        <v>0</v>
      </c>
      <c r="AE215" s="14">
        <f t="shared" si="89"/>
        <v>0</v>
      </c>
      <c r="AF215" s="7">
        <v>81</v>
      </c>
      <c r="AG215" s="7">
        <v>52303</v>
      </c>
      <c r="AH215" s="7">
        <v>84</v>
      </c>
      <c r="AI215" s="14">
        <f t="shared" si="102"/>
        <v>160.602642295853</v>
      </c>
      <c r="AJ215" s="7">
        <v>3</v>
      </c>
      <c r="AK215" s="14">
        <f t="shared" si="100"/>
        <v>5.7358086534233221</v>
      </c>
      <c r="AL215" s="159">
        <v>74</v>
      </c>
      <c r="AM215" s="8">
        <f t="shared" si="85"/>
        <v>71954</v>
      </c>
      <c r="AN215" s="8">
        <f t="shared" si="90"/>
        <v>170</v>
      </c>
      <c r="AO215" s="13">
        <f t="shared" si="103"/>
        <v>236.26205631375601</v>
      </c>
      <c r="AP215" s="161">
        <f t="shared" si="91"/>
        <v>10</v>
      </c>
      <c r="AQ215" s="13">
        <f t="shared" si="101"/>
        <v>13.897768018456235</v>
      </c>
      <c r="AR215" s="164">
        <f t="shared" si="92"/>
        <v>115</v>
      </c>
      <c r="AS215" s="133">
        <f t="shared" si="93"/>
        <v>71771</v>
      </c>
      <c r="AT215" s="133">
        <f t="shared" si="94"/>
        <v>157</v>
      </c>
      <c r="AU215" s="124">
        <f t="shared" si="95"/>
        <v>218.75130623789551</v>
      </c>
      <c r="AV215" s="133">
        <f t="shared" si="96"/>
        <v>9</v>
      </c>
      <c r="AW215" s="136">
        <f t="shared" si="97"/>
        <v>12.539883797076815</v>
      </c>
      <c r="AX215" s="133">
        <f t="shared" si="98"/>
        <v>114</v>
      </c>
    </row>
    <row r="216" spans="1:50" x14ac:dyDescent="0.2">
      <c r="A216" s="21" t="s">
        <v>381</v>
      </c>
      <c r="B216" s="21" t="s">
        <v>382</v>
      </c>
      <c r="C216" s="114">
        <v>17175</v>
      </c>
      <c r="D216" s="112">
        <v>0</v>
      </c>
      <c r="E216" s="113">
        <f t="shared" si="83"/>
        <v>0</v>
      </c>
      <c r="F216" s="112">
        <v>0</v>
      </c>
      <c r="G216" s="113">
        <f t="shared" si="84"/>
        <v>0</v>
      </c>
      <c r="H216" s="112">
        <v>0</v>
      </c>
      <c r="I216" s="106">
        <v>17057</v>
      </c>
      <c r="J216" s="110"/>
      <c r="K216" s="111">
        <f t="shared" si="104"/>
        <v>0</v>
      </c>
      <c r="L216" s="110"/>
      <c r="M216" s="111">
        <f t="shared" si="99"/>
        <v>0</v>
      </c>
      <c r="N216" s="156">
        <v>0</v>
      </c>
      <c r="O216" s="54">
        <v>2428</v>
      </c>
      <c r="P216" s="54">
        <v>0</v>
      </c>
      <c r="Q216" s="55">
        <f t="shared" si="86"/>
        <v>0</v>
      </c>
      <c r="R216" s="54">
        <v>0</v>
      </c>
      <c r="S216" s="55">
        <f t="shared" si="87"/>
        <v>0</v>
      </c>
      <c r="T216" s="54">
        <v>0</v>
      </c>
      <c r="U216" s="56">
        <v>2411</v>
      </c>
      <c r="V216" s="54"/>
      <c r="W216" s="55">
        <f t="shared" si="78"/>
        <v>0</v>
      </c>
      <c r="X216" s="54"/>
      <c r="Y216" s="55">
        <f t="shared" si="79"/>
        <v>0</v>
      </c>
      <c r="Z216" s="160">
        <v>0</v>
      </c>
      <c r="AA216" s="7">
        <v>52351</v>
      </c>
      <c r="AB216" s="7">
        <v>3</v>
      </c>
      <c r="AC216" s="14">
        <f t="shared" si="88"/>
        <v>5.7305495597027756</v>
      </c>
      <c r="AD216" s="7">
        <v>0</v>
      </c>
      <c r="AE216" s="14">
        <f t="shared" si="89"/>
        <v>0</v>
      </c>
      <c r="AF216" s="7">
        <v>2</v>
      </c>
      <c r="AG216" s="7">
        <v>52303</v>
      </c>
      <c r="AH216" s="7">
        <v>2</v>
      </c>
      <c r="AI216" s="14">
        <f t="shared" si="102"/>
        <v>3.8238724356155478</v>
      </c>
      <c r="AJ216" s="7"/>
      <c r="AK216" s="14">
        <f t="shared" si="100"/>
        <v>0</v>
      </c>
      <c r="AL216" s="159">
        <v>1</v>
      </c>
      <c r="AM216" s="8">
        <f t="shared" si="85"/>
        <v>71954</v>
      </c>
      <c r="AN216" s="8">
        <f t="shared" si="90"/>
        <v>3</v>
      </c>
      <c r="AO216" s="13">
        <f t="shared" si="103"/>
        <v>4.1693304055368712</v>
      </c>
      <c r="AP216" s="161">
        <f t="shared" si="91"/>
        <v>0</v>
      </c>
      <c r="AQ216" s="13">
        <f t="shared" si="101"/>
        <v>0</v>
      </c>
      <c r="AR216" s="164">
        <f t="shared" si="92"/>
        <v>2</v>
      </c>
      <c r="AS216" s="133">
        <f t="shared" si="93"/>
        <v>71771</v>
      </c>
      <c r="AT216" s="133">
        <f t="shared" si="94"/>
        <v>2</v>
      </c>
      <c r="AU216" s="124">
        <f t="shared" si="95"/>
        <v>2.7866408437948476</v>
      </c>
      <c r="AV216" s="133">
        <f t="shared" si="96"/>
        <v>0</v>
      </c>
      <c r="AW216" s="136">
        <f t="shared" si="97"/>
        <v>0</v>
      </c>
      <c r="AX216" s="133">
        <f t="shared" si="98"/>
        <v>1</v>
      </c>
    </row>
    <row r="217" spans="1:50" x14ac:dyDescent="0.2">
      <c r="A217" s="21" t="s">
        <v>383</v>
      </c>
      <c r="B217" s="21" t="s">
        <v>384</v>
      </c>
      <c r="C217" s="114">
        <v>17175</v>
      </c>
      <c r="D217" s="112">
        <v>0</v>
      </c>
      <c r="E217" s="113">
        <f t="shared" si="83"/>
        <v>0</v>
      </c>
      <c r="F217" s="112">
        <v>0</v>
      </c>
      <c r="G217" s="113">
        <f t="shared" si="84"/>
        <v>0</v>
      </c>
      <c r="H217" s="112">
        <v>0</v>
      </c>
      <c r="I217" s="106">
        <v>17057</v>
      </c>
      <c r="J217" s="110"/>
      <c r="K217" s="111">
        <f t="shared" si="104"/>
        <v>0</v>
      </c>
      <c r="L217" s="110"/>
      <c r="M217" s="111">
        <f t="shared" si="99"/>
        <v>0</v>
      </c>
      <c r="N217" s="156">
        <v>0</v>
      </c>
      <c r="O217" s="54">
        <v>2428</v>
      </c>
      <c r="P217" s="54">
        <v>0</v>
      </c>
      <c r="Q217" s="55">
        <f t="shared" si="86"/>
        <v>0</v>
      </c>
      <c r="R217" s="54">
        <v>0</v>
      </c>
      <c r="S217" s="55">
        <f t="shared" si="87"/>
        <v>0</v>
      </c>
      <c r="T217" s="54">
        <v>0</v>
      </c>
      <c r="U217" s="56">
        <v>2411</v>
      </c>
      <c r="V217" s="54"/>
      <c r="W217" s="55">
        <f t="shared" si="78"/>
        <v>0</v>
      </c>
      <c r="X217" s="54"/>
      <c r="Y217" s="55">
        <f t="shared" si="79"/>
        <v>0</v>
      </c>
      <c r="Z217" s="160">
        <v>0</v>
      </c>
      <c r="AA217" s="7">
        <v>52351</v>
      </c>
      <c r="AB217" s="7">
        <v>0</v>
      </c>
      <c r="AC217" s="14">
        <f t="shared" si="88"/>
        <v>0</v>
      </c>
      <c r="AD217" s="7">
        <v>0</v>
      </c>
      <c r="AE217" s="14">
        <f t="shared" si="89"/>
        <v>0</v>
      </c>
      <c r="AF217" s="7">
        <v>0</v>
      </c>
      <c r="AG217" s="7">
        <v>52303</v>
      </c>
      <c r="AH217" s="7"/>
      <c r="AI217" s="14">
        <f t="shared" si="102"/>
        <v>0</v>
      </c>
      <c r="AJ217" s="7"/>
      <c r="AK217" s="14">
        <f t="shared" si="100"/>
        <v>0</v>
      </c>
      <c r="AL217" s="159">
        <v>0</v>
      </c>
      <c r="AM217" s="8">
        <f t="shared" si="85"/>
        <v>71954</v>
      </c>
      <c r="AN217" s="8">
        <f t="shared" si="90"/>
        <v>0</v>
      </c>
      <c r="AO217" s="13">
        <f t="shared" si="103"/>
        <v>0</v>
      </c>
      <c r="AP217" s="161">
        <f t="shared" si="91"/>
        <v>0</v>
      </c>
      <c r="AQ217" s="13">
        <f t="shared" si="101"/>
        <v>0</v>
      </c>
      <c r="AR217" s="164">
        <f t="shared" si="92"/>
        <v>0</v>
      </c>
      <c r="AS217" s="133">
        <f t="shared" si="93"/>
        <v>71771</v>
      </c>
      <c r="AT217" s="133">
        <f t="shared" si="94"/>
        <v>0</v>
      </c>
      <c r="AU217" s="124">
        <f t="shared" si="95"/>
        <v>0</v>
      </c>
      <c r="AV217" s="133">
        <f t="shared" si="96"/>
        <v>0</v>
      </c>
      <c r="AW217" s="136">
        <f t="shared" si="97"/>
        <v>0</v>
      </c>
      <c r="AX217" s="133">
        <f t="shared" si="98"/>
        <v>0</v>
      </c>
    </row>
    <row r="218" spans="1:50" x14ac:dyDescent="0.2">
      <c r="A218" s="21" t="s">
        <v>385</v>
      </c>
      <c r="B218" s="21" t="s">
        <v>386</v>
      </c>
      <c r="C218" s="114">
        <v>17175</v>
      </c>
      <c r="D218" s="112">
        <v>3</v>
      </c>
      <c r="E218" s="113">
        <f t="shared" si="83"/>
        <v>17.467248908296941</v>
      </c>
      <c r="F218" s="112">
        <v>0</v>
      </c>
      <c r="G218" s="113">
        <f t="shared" si="84"/>
        <v>0</v>
      </c>
      <c r="H218" s="112">
        <v>3</v>
      </c>
      <c r="I218" s="106">
        <v>17057</v>
      </c>
      <c r="J218" s="110">
        <v>3</v>
      </c>
      <c r="K218" s="111">
        <f t="shared" si="104"/>
        <v>17.588087002403707</v>
      </c>
      <c r="L218" s="110"/>
      <c r="M218" s="111">
        <f t="shared" si="99"/>
        <v>0</v>
      </c>
      <c r="N218" s="156">
        <v>3</v>
      </c>
      <c r="O218" s="54">
        <v>2428</v>
      </c>
      <c r="P218" s="54">
        <v>0</v>
      </c>
      <c r="Q218" s="55">
        <f t="shared" si="86"/>
        <v>0</v>
      </c>
      <c r="R218" s="54">
        <v>0</v>
      </c>
      <c r="S218" s="55">
        <f t="shared" si="87"/>
        <v>0</v>
      </c>
      <c r="T218" s="54">
        <v>0</v>
      </c>
      <c r="U218" s="56">
        <v>2411</v>
      </c>
      <c r="V218" s="54"/>
      <c r="W218" s="55">
        <f t="shared" si="78"/>
        <v>0</v>
      </c>
      <c r="X218" s="54"/>
      <c r="Y218" s="55">
        <f t="shared" si="79"/>
        <v>0</v>
      </c>
      <c r="Z218" s="160">
        <v>0</v>
      </c>
      <c r="AA218" s="7">
        <v>52351</v>
      </c>
      <c r="AB218" s="7">
        <v>0</v>
      </c>
      <c r="AC218" s="14">
        <f t="shared" si="88"/>
        <v>0</v>
      </c>
      <c r="AD218" s="7">
        <v>0</v>
      </c>
      <c r="AE218" s="14">
        <f t="shared" si="89"/>
        <v>0</v>
      </c>
      <c r="AF218" s="7">
        <v>0</v>
      </c>
      <c r="AG218" s="7">
        <v>52303</v>
      </c>
      <c r="AH218" s="7"/>
      <c r="AI218" s="14">
        <f t="shared" si="102"/>
        <v>0</v>
      </c>
      <c r="AJ218" s="7"/>
      <c r="AK218" s="14">
        <f t="shared" si="100"/>
        <v>0</v>
      </c>
      <c r="AL218" s="159">
        <v>0</v>
      </c>
      <c r="AM218" s="8">
        <f t="shared" si="85"/>
        <v>71954</v>
      </c>
      <c r="AN218" s="8">
        <f t="shared" si="90"/>
        <v>3</v>
      </c>
      <c r="AO218" s="13">
        <f t="shared" si="103"/>
        <v>4.1693304055368712</v>
      </c>
      <c r="AP218" s="161">
        <f t="shared" si="91"/>
        <v>0</v>
      </c>
      <c r="AQ218" s="13">
        <f t="shared" si="101"/>
        <v>0</v>
      </c>
      <c r="AR218" s="164">
        <f t="shared" si="92"/>
        <v>3</v>
      </c>
      <c r="AS218" s="133">
        <f t="shared" si="93"/>
        <v>71771</v>
      </c>
      <c r="AT218" s="133">
        <f t="shared" si="94"/>
        <v>3</v>
      </c>
      <c r="AU218" s="124">
        <f t="shared" si="95"/>
        <v>4.1799612656922713</v>
      </c>
      <c r="AV218" s="133">
        <f t="shared" si="96"/>
        <v>0</v>
      </c>
      <c r="AW218" s="136">
        <f t="shared" si="97"/>
        <v>0</v>
      </c>
      <c r="AX218" s="133">
        <f t="shared" si="98"/>
        <v>3</v>
      </c>
    </row>
    <row r="219" spans="1:50" x14ac:dyDescent="0.2">
      <c r="A219" s="21" t="s">
        <v>387</v>
      </c>
      <c r="B219" s="21" t="s">
        <v>388</v>
      </c>
      <c r="C219" s="114">
        <v>17175</v>
      </c>
      <c r="D219" s="112">
        <v>1</v>
      </c>
      <c r="E219" s="113">
        <f t="shared" si="83"/>
        <v>5.8224163027656477</v>
      </c>
      <c r="F219" s="112">
        <v>0</v>
      </c>
      <c r="G219" s="113">
        <f t="shared" si="84"/>
        <v>0</v>
      </c>
      <c r="H219" s="112">
        <v>1</v>
      </c>
      <c r="I219" s="106">
        <v>17057</v>
      </c>
      <c r="J219" s="110">
        <v>3</v>
      </c>
      <c r="K219" s="111">
        <f t="shared" si="104"/>
        <v>17.588087002403707</v>
      </c>
      <c r="L219" s="110">
        <v>1</v>
      </c>
      <c r="M219" s="111">
        <f t="shared" si="99"/>
        <v>5.8626956674679018</v>
      </c>
      <c r="N219" s="156">
        <v>2</v>
      </c>
      <c r="O219" s="54">
        <v>2428</v>
      </c>
      <c r="P219" s="54">
        <v>0</v>
      </c>
      <c r="Q219" s="55">
        <f t="shared" si="86"/>
        <v>0</v>
      </c>
      <c r="R219" s="54">
        <v>0</v>
      </c>
      <c r="S219" s="55">
        <f t="shared" si="87"/>
        <v>0</v>
      </c>
      <c r="T219" s="54">
        <v>0</v>
      </c>
      <c r="U219" s="56">
        <v>2411</v>
      </c>
      <c r="V219" s="54">
        <v>1</v>
      </c>
      <c r="W219" s="55">
        <f t="shared" si="78"/>
        <v>41.476565740356698</v>
      </c>
      <c r="X219" s="54"/>
      <c r="Y219" s="55">
        <f t="shared" si="79"/>
        <v>0</v>
      </c>
      <c r="Z219" s="160">
        <v>1</v>
      </c>
      <c r="AA219" s="7">
        <v>52351</v>
      </c>
      <c r="AB219" s="7">
        <v>4</v>
      </c>
      <c r="AC219" s="14">
        <f t="shared" si="88"/>
        <v>7.6407327462703671</v>
      </c>
      <c r="AD219" s="7">
        <v>0</v>
      </c>
      <c r="AE219" s="14">
        <f t="shared" si="89"/>
        <v>0</v>
      </c>
      <c r="AF219" s="7">
        <v>3</v>
      </c>
      <c r="AG219" s="7">
        <v>52303</v>
      </c>
      <c r="AH219" s="7">
        <v>3</v>
      </c>
      <c r="AI219" s="14">
        <f t="shared" si="102"/>
        <v>5.7358086534233221</v>
      </c>
      <c r="AJ219" s="7"/>
      <c r="AK219" s="14">
        <f t="shared" si="100"/>
        <v>0</v>
      </c>
      <c r="AL219" s="159">
        <v>3</v>
      </c>
      <c r="AM219" s="8">
        <f t="shared" si="85"/>
        <v>71954</v>
      </c>
      <c r="AN219" s="8">
        <f t="shared" si="90"/>
        <v>5</v>
      </c>
      <c r="AO219" s="13">
        <f t="shared" si="103"/>
        <v>6.9488840092281174</v>
      </c>
      <c r="AP219" s="161">
        <f t="shared" si="91"/>
        <v>0</v>
      </c>
      <c r="AQ219" s="13">
        <f t="shared" si="101"/>
        <v>0</v>
      </c>
      <c r="AR219" s="164">
        <f t="shared" si="92"/>
        <v>4</v>
      </c>
      <c r="AS219" s="133">
        <f t="shared" si="93"/>
        <v>71771</v>
      </c>
      <c r="AT219" s="133">
        <f t="shared" si="94"/>
        <v>7</v>
      </c>
      <c r="AU219" s="124">
        <f t="shared" si="95"/>
        <v>9.7532429532819656</v>
      </c>
      <c r="AV219" s="133">
        <f t="shared" si="96"/>
        <v>1</v>
      </c>
      <c r="AW219" s="136">
        <f t="shared" si="97"/>
        <v>1.3933204218974238</v>
      </c>
      <c r="AX219" s="133">
        <f t="shared" si="98"/>
        <v>6</v>
      </c>
    </row>
    <row r="220" spans="1:50" s="180" customFormat="1" x14ac:dyDescent="0.2">
      <c r="A220" s="21" t="s">
        <v>389</v>
      </c>
      <c r="B220" s="21" t="s">
        <v>390</v>
      </c>
      <c r="C220" s="114">
        <v>17175</v>
      </c>
      <c r="D220" s="112">
        <v>0</v>
      </c>
      <c r="E220" s="113">
        <f t="shared" si="83"/>
        <v>0</v>
      </c>
      <c r="F220" s="112">
        <v>0</v>
      </c>
      <c r="G220" s="113">
        <f t="shared" si="84"/>
        <v>0</v>
      </c>
      <c r="H220" s="112">
        <v>0</v>
      </c>
      <c r="I220" s="106">
        <v>17057</v>
      </c>
      <c r="J220" s="110">
        <v>1</v>
      </c>
      <c r="K220" s="111">
        <f t="shared" si="104"/>
        <v>5.8626956674679018</v>
      </c>
      <c r="L220" s="110"/>
      <c r="M220" s="111">
        <f t="shared" si="99"/>
        <v>0</v>
      </c>
      <c r="N220" s="156">
        <v>1</v>
      </c>
      <c r="O220" s="54">
        <v>2428</v>
      </c>
      <c r="P220" s="54">
        <v>0</v>
      </c>
      <c r="Q220" s="55">
        <f t="shared" si="86"/>
        <v>0</v>
      </c>
      <c r="R220" s="54">
        <v>0</v>
      </c>
      <c r="S220" s="55">
        <f t="shared" si="87"/>
        <v>0</v>
      </c>
      <c r="T220" s="54">
        <v>0</v>
      </c>
      <c r="U220" s="56">
        <v>2411</v>
      </c>
      <c r="V220" s="54"/>
      <c r="W220" s="55">
        <f t="shared" si="78"/>
        <v>0</v>
      </c>
      <c r="X220" s="54"/>
      <c r="Y220" s="55">
        <f t="shared" si="79"/>
        <v>0</v>
      </c>
      <c r="Z220" s="160">
        <v>0</v>
      </c>
      <c r="AA220" s="7">
        <v>52351</v>
      </c>
      <c r="AB220" s="7">
        <v>0</v>
      </c>
      <c r="AC220" s="14">
        <f t="shared" si="88"/>
        <v>0</v>
      </c>
      <c r="AD220" s="7">
        <v>0</v>
      </c>
      <c r="AE220" s="14">
        <f t="shared" si="89"/>
        <v>0</v>
      </c>
      <c r="AF220" s="7">
        <v>0</v>
      </c>
      <c r="AG220" s="7">
        <v>52303</v>
      </c>
      <c r="AH220" s="7">
        <v>1</v>
      </c>
      <c r="AI220" s="14">
        <f t="shared" si="102"/>
        <v>1.9119362178077739</v>
      </c>
      <c r="AJ220" s="7">
        <v>1</v>
      </c>
      <c r="AK220" s="14">
        <f t="shared" si="100"/>
        <v>1.9119362178077739</v>
      </c>
      <c r="AL220" s="159">
        <v>1</v>
      </c>
      <c r="AM220" s="8">
        <f t="shared" si="85"/>
        <v>71954</v>
      </c>
      <c r="AN220" s="8">
        <f t="shared" si="90"/>
        <v>0</v>
      </c>
      <c r="AO220" s="13">
        <f t="shared" si="103"/>
        <v>0</v>
      </c>
      <c r="AP220" s="161">
        <f t="shared" si="91"/>
        <v>0</v>
      </c>
      <c r="AQ220" s="13">
        <f t="shared" si="101"/>
        <v>0</v>
      </c>
      <c r="AR220" s="164">
        <f t="shared" si="92"/>
        <v>0</v>
      </c>
      <c r="AS220" s="133">
        <f t="shared" si="93"/>
        <v>71771</v>
      </c>
      <c r="AT220" s="133">
        <f t="shared" si="94"/>
        <v>2</v>
      </c>
      <c r="AU220" s="124">
        <f t="shared" si="95"/>
        <v>2.7866408437948476</v>
      </c>
      <c r="AV220" s="133">
        <f t="shared" si="96"/>
        <v>1</v>
      </c>
      <c r="AW220" s="136">
        <f t="shared" si="97"/>
        <v>1.3933204218974238</v>
      </c>
      <c r="AX220" s="133">
        <f t="shared" si="98"/>
        <v>2</v>
      </c>
    </row>
    <row r="221" spans="1:50" x14ac:dyDescent="0.2">
      <c r="A221" s="21" t="s">
        <v>391</v>
      </c>
      <c r="B221" s="21" t="s">
        <v>392</v>
      </c>
      <c r="C221" s="114">
        <v>17175</v>
      </c>
      <c r="D221" s="112">
        <v>11</v>
      </c>
      <c r="E221" s="113">
        <f t="shared" si="83"/>
        <v>64.046579330422119</v>
      </c>
      <c r="F221" s="112">
        <v>1</v>
      </c>
      <c r="G221" s="113">
        <f t="shared" si="84"/>
        <v>5.8224163027656477</v>
      </c>
      <c r="H221" s="112">
        <v>11</v>
      </c>
      <c r="I221" s="106">
        <v>17057</v>
      </c>
      <c r="J221" s="110">
        <v>12</v>
      </c>
      <c r="K221" s="111">
        <f t="shared" si="104"/>
        <v>70.352348009614829</v>
      </c>
      <c r="L221" s="110">
        <v>1</v>
      </c>
      <c r="M221" s="111">
        <f t="shared" si="99"/>
        <v>5.8626956674679018</v>
      </c>
      <c r="N221" s="156">
        <v>12</v>
      </c>
      <c r="O221" s="54">
        <v>2428</v>
      </c>
      <c r="P221" s="54">
        <v>0</v>
      </c>
      <c r="Q221" s="55">
        <f t="shared" si="86"/>
        <v>0</v>
      </c>
      <c r="R221" s="54">
        <v>0</v>
      </c>
      <c r="S221" s="55">
        <f t="shared" si="87"/>
        <v>0</v>
      </c>
      <c r="T221" s="54">
        <v>0</v>
      </c>
      <c r="U221" s="56">
        <v>2411</v>
      </c>
      <c r="V221" s="54">
        <v>1</v>
      </c>
      <c r="W221" s="55">
        <f t="shared" si="78"/>
        <v>41.476565740356698</v>
      </c>
      <c r="X221" s="54"/>
      <c r="Y221" s="55">
        <f t="shared" si="79"/>
        <v>0</v>
      </c>
      <c r="Z221" s="160">
        <v>1</v>
      </c>
      <c r="AA221" s="7">
        <v>52351</v>
      </c>
      <c r="AB221" s="7">
        <v>0</v>
      </c>
      <c r="AC221" s="14">
        <f t="shared" si="88"/>
        <v>0</v>
      </c>
      <c r="AD221" s="7">
        <v>0</v>
      </c>
      <c r="AE221" s="14">
        <f t="shared" si="89"/>
        <v>0</v>
      </c>
      <c r="AF221" s="7">
        <v>0</v>
      </c>
      <c r="AG221" s="7">
        <v>52303</v>
      </c>
      <c r="AH221" s="7"/>
      <c r="AI221" s="14">
        <f t="shared" si="102"/>
        <v>0</v>
      </c>
      <c r="AJ221" s="7"/>
      <c r="AK221" s="14">
        <f t="shared" si="100"/>
        <v>0</v>
      </c>
      <c r="AL221" s="159">
        <v>0</v>
      </c>
      <c r="AM221" s="8">
        <f t="shared" si="85"/>
        <v>71954</v>
      </c>
      <c r="AN221" s="8">
        <f t="shared" si="90"/>
        <v>11</v>
      </c>
      <c r="AO221" s="13">
        <f t="shared" si="103"/>
        <v>15.287544820301861</v>
      </c>
      <c r="AP221" s="161">
        <f t="shared" si="91"/>
        <v>1</v>
      </c>
      <c r="AQ221" s="13">
        <f t="shared" si="101"/>
        <v>1.3897768018456236</v>
      </c>
      <c r="AR221" s="164">
        <f t="shared" si="92"/>
        <v>11</v>
      </c>
      <c r="AS221" s="133">
        <f t="shared" si="93"/>
        <v>71771</v>
      </c>
      <c r="AT221" s="133">
        <f t="shared" si="94"/>
        <v>13</v>
      </c>
      <c r="AU221" s="124">
        <f t="shared" si="95"/>
        <v>18.113165484666506</v>
      </c>
      <c r="AV221" s="133">
        <f t="shared" si="96"/>
        <v>1</v>
      </c>
      <c r="AW221" s="136">
        <f t="shared" si="97"/>
        <v>1.3933204218974238</v>
      </c>
      <c r="AX221" s="133">
        <f t="shared" si="98"/>
        <v>13</v>
      </c>
    </row>
    <row r="222" spans="1:50" x14ac:dyDescent="0.2">
      <c r="A222" s="20" t="s">
        <v>393</v>
      </c>
      <c r="B222" s="20" t="s">
        <v>394</v>
      </c>
      <c r="C222" s="114">
        <v>17175</v>
      </c>
      <c r="D222" s="106">
        <v>0</v>
      </c>
      <c r="E222" s="109">
        <f t="shared" si="83"/>
        <v>0</v>
      </c>
      <c r="F222" s="106">
        <v>0</v>
      </c>
      <c r="G222" s="109">
        <f t="shared" si="84"/>
        <v>0</v>
      </c>
      <c r="H222" s="106">
        <v>0</v>
      </c>
      <c r="I222" s="106">
        <v>17057</v>
      </c>
      <c r="J222" s="145">
        <v>0</v>
      </c>
      <c r="K222" s="107">
        <f t="shared" si="104"/>
        <v>0</v>
      </c>
      <c r="L222" s="145"/>
      <c r="M222" s="107">
        <f t="shared" si="99"/>
        <v>0</v>
      </c>
      <c r="N222" s="108"/>
      <c r="O222" s="50">
        <v>2428</v>
      </c>
      <c r="P222" s="50">
        <v>0</v>
      </c>
      <c r="Q222" s="52">
        <f t="shared" si="86"/>
        <v>0</v>
      </c>
      <c r="R222" s="50">
        <v>0</v>
      </c>
      <c r="S222" s="52">
        <f t="shared" si="87"/>
        <v>0</v>
      </c>
      <c r="T222" s="50">
        <v>0</v>
      </c>
      <c r="U222" s="48">
        <v>2411</v>
      </c>
      <c r="V222" s="50">
        <v>0</v>
      </c>
      <c r="W222" s="52">
        <f t="shared" si="78"/>
        <v>0</v>
      </c>
      <c r="X222" s="50"/>
      <c r="Y222" s="52">
        <f t="shared" si="79"/>
        <v>0</v>
      </c>
      <c r="Z222" s="53"/>
      <c r="AA222" s="10">
        <v>52351</v>
      </c>
      <c r="AB222" s="10">
        <v>0</v>
      </c>
      <c r="AC222" s="11">
        <f t="shared" si="88"/>
        <v>0</v>
      </c>
      <c r="AD222" s="10">
        <v>0</v>
      </c>
      <c r="AE222" s="11">
        <f t="shared" si="89"/>
        <v>0</v>
      </c>
      <c r="AF222" s="10">
        <v>0</v>
      </c>
      <c r="AG222" s="10">
        <v>52303</v>
      </c>
      <c r="AH222" s="10">
        <v>0</v>
      </c>
      <c r="AI222" s="11">
        <f t="shared" si="102"/>
        <v>0</v>
      </c>
      <c r="AJ222" s="10"/>
      <c r="AK222" s="11">
        <f t="shared" si="100"/>
        <v>0</v>
      </c>
      <c r="AL222" s="42"/>
      <c r="AM222" s="12">
        <f t="shared" si="85"/>
        <v>71954</v>
      </c>
      <c r="AN222" s="12">
        <f t="shared" si="90"/>
        <v>0</v>
      </c>
      <c r="AO222" s="23">
        <f t="shared" si="103"/>
        <v>0</v>
      </c>
      <c r="AP222" s="37">
        <f t="shared" si="91"/>
        <v>0</v>
      </c>
      <c r="AQ222" s="23">
        <f t="shared" si="101"/>
        <v>0</v>
      </c>
      <c r="AR222" s="117">
        <f t="shared" si="92"/>
        <v>0</v>
      </c>
      <c r="AS222" s="133">
        <f t="shared" si="93"/>
        <v>71771</v>
      </c>
      <c r="AT222" s="133">
        <f t="shared" si="94"/>
        <v>0</v>
      </c>
      <c r="AU222" s="123">
        <f t="shared" si="95"/>
        <v>0</v>
      </c>
      <c r="AV222" s="134">
        <f t="shared" si="96"/>
        <v>0</v>
      </c>
      <c r="AW222" s="135">
        <f t="shared" si="97"/>
        <v>0</v>
      </c>
      <c r="AX222" s="134">
        <f t="shared" si="98"/>
        <v>0</v>
      </c>
    </row>
    <row r="223" spans="1:50" x14ac:dyDescent="0.2">
      <c r="A223" s="20" t="s">
        <v>395</v>
      </c>
      <c r="B223" s="20" t="s">
        <v>396</v>
      </c>
      <c r="C223" s="114">
        <v>17175</v>
      </c>
      <c r="D223" s="106">
        <v>116</v>
      </c>
      <c r="E223" s="109">
        <f t="shared" si="83"/>
        <v>675.40029112081515</v>
      </c>
      <c r="F223" s="106">
        <v>116</v>
      </c>
      <c r="G223" s="109">
        <f t="shared" si="84"/>
        <v>675.40029112081515</v>
      </c>
      <c r="H223" s="106">
        <v>0</v>
      </c>
      <c r="I223" s="106">
        <v>17057</v>
      </c>
      <c r="J223" s="145">
        <v>152</v>
      </c>
      <c r="K223" s="107">
        <f t="shared" si="104"/>
        <v>891.12974145512112</v>
      </c>
      <c r="L223" s="145">
        <v>152</v>
      </c>
      <c r="M223" s="107">
        <f t="shared" si="99"/>
        <v>891.12974145512112</v>
      </c>
      <c r="N223" s="108">
        <v>0</v>
      </c>
      <c r="O223" s="50">
        <v>2428</v>
      </c>
      <c r="P223" s="50">
        <v>28</v>
      </c>
      <c r="Q223" s="52">
        <f t="shared" si="86"/>
        <v>1153.2125205930809</v>
      </c>
      <c r="R223" s="50">
        <v>28</v>
      </c>
      <c r="S223" s="52">
        <f t="shared" si="87"/>
        <v>1153.2125205930809</v>
      </c>
      <c r="T223" s="50">
        <v>0</v>
      </c>
      <c r="U223" s="48">
        <v>2411</v>
      </c>
      <c r="V223" s="50">
        <v>43</v>
      </c>
      <c r="W223" s="52">
        <f t="shared" si="78"/>
        <v>1783.492326835338</v>
      </c>
      <c r="X223" s="50">
        <v>43</v>
      </c>
      <c r="Y223" s="52">
        <f t="shared" si="79"/>
        <v>1783.492326835338</v>
      </c>
      <c r="Z223" s="53">
        <v>0</v>
      </c>
      <c r="AA223" s="10">
        <v>52351</v>
      </c>
      <c r="AB223" s="10">
        <v>750</v>
      </c>
      <c r="AC223" s="11">
        <f t="shared" si="88"/>
        <v>1432.6373899256937</v>
      </c>
      <c r="AD223" s="10">
        <v>750</v>
      </c>
      <c r="AE223" s="11">
        <f t="shared" si="89"/>
        <v>1432.6373899256937</v>
      </c>
      <c r="AF223" s="10">
        <v>0</v>
      </c>
      <c r="AG223" s="10">
        <v>52303</v>
      </c>
      <c r="AH223" s="10">
        <v>1170</v>
      </c>
      <c r="AI223" s="11">
        <f t="shared" si="102"/>
        <v>2236.9653748350952</v>
      </c>
      <c r="AJ223" s="10">
        <v>1170</v>
      </c>
      <c r="AK223" s="11">
        <f t="shared" si="100"/>
        <v>2236.9653748350952</v>
      </c>
      <c r="AL223" s="42">
        <v>0</v>
      </c>
      <c r="AM223" s="12">
        <f t="shared" si="85"/>
        <v>71954</v>
      </c>
      <c r="AN223" s="12">
        <f t="shared" si="90"/>
        <v>894</v>
      </c>
      <c r="AO223" s="23">
        <f t="shared" si="103"/>
        <v>1242.4604608499874</v>
      </c>
      <c r="AP223" s="37">
        <f t="shared" si="91"/>
        <v>894</v>
      </c>
      <c r="AQ223" s="23">
        <f t="shared" si="101"/>
        <v>1242.4604608499874</v>
      </c>
      <c r="AR223" s="117">
        <f t="shared" si="92"/>
        <v>0</v>
      </c>
      <c r="AS223" s="133">
        <f t="shared" si="93"/>
        <v>71771</v>
      </c>
      <c r="AT223" s="133">
        <f t="shared" si="94"/>
        <v>1365</v>
      </c>
      <c r="AU223" s="123">
        <f t="shared" si="95"/>
        <v>1901.8823758899832</v>
      </c>
      <c r="AV223" s="134">
        <f t="shared" si="96"/>
        <v>1365</v>
      </c>
      <c r="AW223" s="135">
        <f t="shared" si="97"/>
        <v>1901.8823758899832</v>
      </c>
      <c r="AX223" s="134">
        <f t="shared" si="98"/>
        <v>0</v>
      </c>
    </row>
    <row r="224" spans="1:50" x14ac:dyDescent="0.2">
      <c r="A224" s="21" t="s">
        <v>397</v>
      </c>
      <c r="B224" s="21" t="s">
        <v>398</v>
      </c>
      <c r="C224" s="114">
        <v>17175</v>
      </c>
      <c r="D224" s="112">
        <v>0</v>
      </c>
      <c r="E224" s="113">
        <f t="shared" si="83"/>
        <v>0</v>
      </c>
      <c r="F224" s="112">
        <v>0</v>
      </c>
      <c r="G224" s="113">
        <f t="shared" si="84"/>
        <v>0</v>
      </c>
      <c r="H224" s="112">
        <v>0</v>
      </c>
      <c r="I224" s="106">
        <v>17057</v>
      </c>
      <c r="J224" s="110"/>
      <c r="K224" s="111">
        <f t="shared" si="104"/>
        <v>0</v>
      </c>
      <c r="L224" s="110"/>
      <c r="M224" s="111">
        <f t="shared" si="99"/>
        <v>0</v>
      </c>
      <c r="N224" s="156">
        <v>0</v>
      </c>
      <c r="O224" s="54">
        <v>2428</v>
      </c>
      <c r="P224" s="54">
        <v>0</v>
      </c>
      <c r="Q224" s="55">
        <f t="shared" si="86"/>
        <v>0</v>
      </c>
      <c r="R224" s="54">
        <v>0</v>
      </c>
      <c r="S224" s="55">
        <f t="shared" si="87"/>
        <v>0</v>
      </c>
      <c r="T224" s="54">
        <v>0</v>
      </c>
      <c r="U224" s="56">
        <v>2411</v>
      </c>
      <c r="V224" s="54"/>
      <c r="W224" s="55">
        <f t="shared" si="78"/>
        <v>0</v>
      </c>
      <c r="X224" s="54"/>
      <c r="Y224" s="55">
        <f t="shared" si="79"/>
        <v>0</v>
      </c>
      <c r="Z224" s="160">
        <v>0</v>
      </c>
      <c r="AA224" s="7">
        <v>52351</v>
      </c>
      <c r="AB224" s="7">
        <v>18</v>
      </c>
      <c r="AC224" s="14">
        <f t="shared" si="88"/>
        <v>34.383297358216652</v>
      </c>
      <c r="AD224" s="7">
        <v>18</v>
      </c>
      <c r="AE224" s="14">
        <f t="shared" si="89"/>
        <v>34.383297358216652</v>
      </c>
      <c r="AF224" s="7">
        <v>0</v>
      </c>
      <c r="AG224" s="7">
        <v>52303</v>
      </c>
      <c r="AH224" s="7">
        <v>3</v>
      </c>
      <c r="AI224" s="14">
        <f t="shared" si="102"/>
        <v>5.7358086534233221</v>
      </c>
      <c r="AJ224" s="7">
        <v>3</v>
      </c>
      <c r="AK224" s="14">
        <f t="shared" si="100"/>
        <v>5.7358086534233221</v>
      </c>
      <c r="AL224" s="159">
        <v>0</v>
      </c>
      <c r="AM224" s="8">
        <f t="shared" si="85"/>
        <v>71954</v>
      </c>
      <c r="AN224" s="8">
        <f t="shared" si="90"/>
        <v>18</v>
      </c>
      <c r="AO224" s="13">
        <f t="shared" si="103"/>
        <v>25.015982433221225</v>
      </c>
      <c r="AP224" s="161">
        <f t="shared" si="91"/>
        <v>18</v>
      </c>
      <c r="AQ224" s="13">
        <f t="shared" si="101"/>
        <v>25.015982433221225</v>
      </c>
      <c r="AR224" s="164">
        <f t="shared" si="92"/>
        <v>0</v>
      </c>
      <c r="AS224" s="133">
        <f t="shared" si="93"/>
        <v>71771</v>
      </c>
      <c r="AT224" s="133">
        <f t="shared" si="94"/>
        <v>3</v>
      </c>
      <c r="AU224" s="124">
        <f t="shared" si="95"/>
        <v>4.1799612656922713</v>
      </c>
      <c r="AV224" s="133">
        <f t="shared" si="96"/>
        <v>3</v>
      </c>
      <c r="AW224" s="136">
        <f t="shared" si="97"/>
        <v>4.1799612656922713</v>
      </c>
      <c r="AX224" s="133">
        <f t="shared" si="98"/>
        <v>0</v>
      </c>
    </row>
    <row r="225" spans="1:50" x14ac:dyDescent="0.2">
      <c r="A225" s="20">
        <v>210</v>
      </c>
      <c r="B225" s="20" t="s">
        <v>433</v>
      </c>
      <c r="C225" s="114">
        <v>17175</v>
      </c>
      <c r="D225" s="106">
        <v>1313</v>
      </c>
      <c r="E225" s="109">
        <f t="shared" si="83"/>
        <v>7644.8326055312964</v>
      </c>
      <c r="F225" s="106">
        <v>1313</v>
      </c>
      <c r="G225" s="109">
        <f t="shared" si="84"/>
        <v>7644.8326055312964</v>
      </c>
      <c r="H225" s="106">
        <v>0</v>
      </c>
      <c r="I225" s="106">
        <v>17057</v>
      </c>
      <c r="J225" s="145">
        <v>1621</v>
      </c>
      <c r="K225" s="107">
        <f t="shared" si="104"/>
        <v>9503.4296769654684</v>
      </c>
      <c r="L225" s="145">
        <v>1621</v>
      </c>
      <c r="M225" s="107">
        <f t="shared" si="99"/>
        <v>9503.4296769654684</v>
      </c>
      <c r="N225" s="108">
        <v>1621</v>
      </c>
      <c r="O225" s="50">
        <v>2428</v>
      </c>
      <c r="P225" s="50">
        <v>267</v>
      </c>
      <c r="Q225" s="52">
        <f t="shared" si="86"/>
        <v>10996.705107084019</v>
      </c>
      <c r="R225" s="50">
        <v>267</v>
      </c>
      <c r="S225" s="52">
        <f t="shared" si="87"/>
        <v>10996.705107084019</v>
      </c>
      <c r="T225" s="50">
        <v>0</v>
      </c>
      <c r="U225" s="48">
        <v>2411</v>
      </c>
      <c r="V225" s="50">
        <v>448</v>
      </c>
      <c r="W225" s="52">
        <f t="shared" si="78"/>
        <v>18581.501451679804</v>
      </c>
      <c r="X225" s="50">
        <v>448</v>
      </c>
      <c r="Y225" s="50">
        <f t="shared" si="79"/>
        <v>18581.501451679804</v>
      </c>
      <c r="Z225" s="53">
        <v>448</v>
      </c>
      <c r="AA225" s="10">
        <v>52351</v>
      </c>
      <c r="AB225" s="10">
        <v>4809</v>
      </c>
      <c r="AC225" s="11">
        <f t="shared" si="88"/>
        <v>9186.0709442035495</v>
      </c>
      <c r="AD225" s="10">
        <v>4809</v>
      </c>
      <c r="AE225" s="11">
        <f t="shared" si="89"/>
        <v>9186.0709442035495</v>
      </c>
      <c r="AF225" s="10">
        <v>4809</v>
      </c>
      <c r="AG225" s="10">
        <v>52303</v>
      </c>
      <c r="AH225" s="10">
        <v>9338</v>
      </c>
      <c r="AI225" s="11">
        <f>AH225/AG225*100000</f>
        <v>17853.660401888992</v>
      </c>
      <c r="AJ225" s="10">
        <v>9338</v>
      </c>
      <c r="AK225" s="11">
        <f t="shared" si="100"/>
        <v>17853.660401888992</v>
      </c>
      <c r="AL225" s="42">
        <v>9338</v>
      </c>
      <c r="AM225" s="12">
        <f t="shared" si="85"/>
        <v>71954</v>
      </c>
      <c r="AN225" s="12">
        <f t="shared" si="90"/>
        <v>6389</v>
      </c>
      <c r="AO225" s="23">
        <f t="shared" si="103"/>
        <v>8879.2839869916879</v>
      </c>
      <c r="AP225" s="37">
        <f t="shared" si="91"/>
        <v>6389</v>
      </c>
      <c r="AQ225" s="23">
        <f t="shared" si="101"/>
        <v>8879.2839869916879</v>
      </c>
      <c r="AR225" s="117">
        <f t="shared" si="92"/>
        <v>4809</v>
      </c>
      <c r="AS225" s="133">
        <f t="shared" si="93"/>
        <v>71771</v>
      </c>
      <c r="AT225" s="133">
        <f t="shared" si="94"/>
        <v>11407</v>
      </c>
      <c r="AU225" s="123">
        <f t="shared" si="95"/>
        <v>15893.606052583915</v>
      </c>
      <c r="AV225" s="134">
        <f t="shared" si="96"/>
        <v>11407</v>
      </c>
      <c r="AW225" s="135">
        <f t="shared" si="97"/>
        <v>15893.606052583915</v>
      </c>
      <c r="AX225" s="134">
        <f t="shared" si="98"/>
        <v>11407</v>
      </c>
    </row>
  </sheetData>
  <mergeCells count="29">
    <mergeCell ref="U2:Z2"/>
    <mergeCell ref="V3:W3"/>
    <mergeCell ref="X3:Y3"/>
    <mergeCell ref="AG2:AL2"/>
    <mergeCell ref="AA2:AF2"/>
    <mergeCell ref="AA1:AF1"/>
    <mergeCell ref="AM1:AX1"/>
    <mergeCell ref="AN3:AO3"/>
    <mergeCell ref="AP3:AQ3"/>
    <mergeCell ref="AT3:AU3"/>
    <mergeCell ref="AV3:AW3"/>
    <mergeCell ref="AN2:AR2"/>
    <mergeCell ref="AT2:AX2"/>
    <mergeCell ref="O1:T1"/>
    <mergeCell ref="O2:T2"/>
    <mergeCell ref="C1:H1"/>
    <mergeCell ref="I2:N2"/>
    <mergeCell ref="C2:H2"/>
    <mergeCell ref="B3:B4"/>
    <mergeCell ref="AH3:AI3"/>
    <mergeCell ref="AJ3:AK3"/>
    <mergeCell ref="AB3:AC3"/>
    <mergeCell ref="AD3:AE3"/>
    <mergeCell ref="P3:Q3"/>
    <mergeCell ref="R3:S3"/>
    <mergeCell ref="J3:K3"/>
    <mergeCell ref="L3:M3"/>
    <mergeCell ref="D3:E3"/>
    <mergeCell ref="F3:G3"/>
  </mergeCells>
  <pageMargins left="0.75" right="0.75" top="1" bottom="1" header="0.5" footer="0.5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25"/>
  <sheetViews>
    <sheetView zoomScale="80" zoomScaleNormal="80" workbookViewId="0">
      <pane xSplit="2" ySplit="4" topLeftCell="C5" activePane="bottomRight" state="frozen"/>
      <selection activeCell="W26" sqref="W26"/>
      <selection pane="topRight" activeCell="W26" sqref="W26"/>
      <selection pane="bottomLeft" activeCell="W26" sqref="W26"/>
      <selection pane="bottomRight" activeCell="W26" sqref="W26"/>
    </sheetView>
  </sheetViews>
  <sheetFormatPr defaultColWidth="9.140625" defaultRowHeight="12.75" x14ac:dyDescent="0.2"/>
  <cols>
    <col min="1" max="1" width="5.85546875" style="3" customWidth="1"/>
    <col min="2" max="2" width="31.42578125" style="3" customWidth="1"/>
    <col min="3" max="8" width="10.140625" style="3" hidden="1" customWidth="1"/>
    <col min="9" max="14" width="10.140625" style="92" customWidth="1"/>
    <col min="15" max="20" width="10.42578125" style="3" hidden="1" customWidth="1"/>
    <col min="21" max="26" width="10.42578125" style="92" customWidth="1"/>
    <col min="27" max="27" width="9.140625" style="3" hidden="1" customWidth="1"/>
    <col min="28" max="28" width="9.140625" style="92" hidden="1" customWidth="1"/>
    <col min="29" max="29" width="9.140625" style="69" hidden="1" customWidth="1"/>
    <col min="30" max="30" width="9.140625" style="3" hidden="1" customWidth="1"/>
    <col min="31" max="31" width="9.140625" style="92" hidden="1" customWidth="1"/>
    <col min="32" max="32" width="9.140625" style="69" hidden="1" customWidth="1"/>
    <col min="33" max="38" width="9.140625" style="92" customWidth="1"/>
    <col min="39" max="39" width="9.140625" style="92" hidden="1" customWidth="1"/>
    <col min="40" max="42" width="9.140625" style="3" hidden="1" customWidth="1"/>
    <col min="43" max="43" width="9.5703125" style="3" hidden="1" customWidth="1"/>
    <col min="44" max="44" width="9.140625" style="3" hidden="1" customWidth="1"/>
    <col min="45" max="50" width="9.140625" style="3" customWidth="1"/>
    <col min="51" max="55" width="9.140625" style="92" customWidth="1"/>
    <col min="56" max="16384" width="9.140625" style="92"/>
  </cols>
  <sheetData>
    <row r="1" spans="1:50" x14ac:dyDescent="0.2">
      <c r="C1" s="194"/>
      <c r="D1" s="194"/>
      <c r="E1" s="194"/>
      <c r="F1" s="194"/>
      <c r="G1" s="194"/>
      <c r="H1" s="194"/>
      <c r="I1" s="94"/>
      <c r="J1" s="94"/>
      <c r="K1" s="94"/>
      <c r="L1" s="94"/>
      <c r="M1" s="94"/>
      <c r="N1" s="94"/>
      <c r="O1" s="195"/>
      <c r="P1" s="195"/>
      <c r="Q1" s="195"/>
      <c r="R1" s="195"/>
      <c r="S1" s="195"/>
      <c r="T1" s="195"/>
      <c r="U1" s="37"/>
      <c r="V1" s="37"/>
      <c r="W1" s="37"/>
      <c r="X1" s="37"/>
      <c r="Y1" s="37"/>
      <c r="Z1" s="37"/>
      <c r="AA1" s="195"/>
      <c r="AB1" s="195"/>
      <c r="AC1" s="195"/>
      <c r="AD1" s="195"/>
      <c r="AE1" s="195"/>
      <c r="AF1" s="195"/>
      <c r="AG1" s="99"/>
      <c r="AH1" s="99"/>
      <c r="AI1" s="99"/>
      <c r="AJ1" s="99"/>
      <c r="AK1" s="99"/>
      <c r="AL1" s="99"/>
      <c r="AM1" s="196" t="s">
        <v>424</v>
      </c>
      <c r="AN1" s="197"/>
      <c r="AO1" s="197"/>
      <c r="AP1" s="197"/>
      <c r="AQ1" s="197"/>
      <c r="AR1" s="197"/>
      <c r="AS1" s="197"/>
      <c r="AT1" s="197"/>
      <c r="AU1" s="197"/>
      <c r="AV1" s="197"/>
      <c r="AW1" s="197"/>
      <c r="AX1" s="197"/>
    </row>
    <row r="2" spans="1:50" x14ac:dyDescent="0.2">
      <c r="C2" s="198">
        <v>2021</v>
      </c>
      <c r="D2" s="198"/>
      <c r="E2" s="198"/>
      <c r="F2" s="198"/>
      <c r="G2" s="198"/>
      <c r="H2" s="198"/>
      <c r="I2" s="198">
        <v>2022</v>
      </c>
      <c r="J2" s="198"/>
      <c r="K2" s="198"/>
      <c r="L2" s="198"/>
      <c r="M2" s="198"/>
      <c r="N2" s="198"/>
      <c r="O2" s="199">
        <v>2021</v>
      </c>
      <c r="P2" s="199"/>
      <c r="Q2" s="199"/>
      <c r="R2" s="199"/>
      <c r="S2" s="199"/>
      <c r="T2" s="199"/>
      <c r="U2" s="199">
        <v>2022</v>
      </c>
      <c r="V2" s="199"/>
      <c r="W2" s="199"/>
      <c r="X2" s="199"/>
      <c r="Y2" s="199"/>
      <c r="Z2" s="199"/>
      <c r="AA2" s="200">
        <v>2021</v>
      </c>
      <c r="AB2" s="200"/>
      <c r="AC2" s="200"/>
      <c r="AD2" s="200"/>
      <c r="AE2" s="200"/>
      <c r="AF2" s="201"/>
      <c r="AG2" s="200">
        <v>2022</v>
      </c>
      <c r="AH2" s="200"/>
      <c r="AI2" s="200"/>
      <c r="AJ2" s="200"/>
      <c r="AK2" s="200"/>
      <c r="AL2" s="200"/>
      <c r="AM2" s="59"/>
      <c r="AN2" s="202">
        <v>2021</v>
      </c>
      <c r="AO2" s="203"/>
      <c r="AP2" s="203"/>
      <c r="AQ2" s="203"/>
      <c r="AR2" s="204"/>
      <c r="AS2" s="129"/>
      <c r="AT2" s="216">
        <v>2022</v>
      </c>
      <c r="AU2" s="217"/>
      <c r="AV2" s="217"/>
      <c r="AW2" s="217"/>
      <c r="AX2" s="218"/>
    </row>
    <row r="3" spans="1:50" ht="25.5" x14ac:dyDescent="0.2">
      <c r="B3" s="220" t="s">
        <v>1</v>
      </c>
      <c r="C3" s="103" t="s">
        <v>444</v>
      </c>
      <c r="D3" s="206" t="s">
        <v>425</v>
      </c>
      <c r="E3" s="207"/>
      <c r="F3" s="206" t="s">
        <v>426</v>
      </c>
      <c r="G3" s="207"/>
      <c r="H3" s="103"/>
      <c r="I3" s="101" t="s">
        <v>453</v>
      </c>
      <c r="J3" s="206" t="s">
        <v>425</v>
      </c>
      <c r="K3" s="207"/>
      <c r="L3" s="206" t="s">
        <v>426</v>
      </c>
      <c r="M3" s="207"/>
      <c r="N3" s="102"/>
      <c r="O3" s="49"/>
      <c r="P3" s="208" t="s">
        <v>425</v>
      </c>
      <c r="Q3" s="209"/>
      <c r="R3" s="208" t="s">
        <v>426</v>
      </c>
      <c r="S3" s="209"/>
      <c r="T3" s="49"/>
      <c r="U3" s="48" t="s">
        <v>454</v>
      </c>
      <c r="V3" s="208" t="s">
        <v>425</v>
      </c>
      <c r="W3" s="209"/>
      <c r="X3" s="208" t="s">
        <v>426</v>
      </c>
      <c r="Y3" s="209"/>
      <c r="Z3" s="48"/>
      <c r="AA3" s="57"/>
      <c r="AB3" s="212" t="s">
        <v>425</v>
      </c>
      <c r="AC3" s="213"/>
      <c r="AD3" s="212" t="s">
        <v>426</v>
      </c>
      <c r="AE3" s="213"/>
      <c r="AF3" s="57"/>
      <c r="AG3" s="118" t="s">
        <v>455</v>
      </c>
      <c r="AH3" s="212" t="s">
        <v>425</v>
      </c>
      <c r="AI3" s="213"/>
      <c r="AJ3" s="212" t="s">
        <v>426</v>
      </c>
      <c r="AK3" s="213"/>
      <c r="AL3" s="38"/>
      <c r="AM3" s="59"/>
      <c r="AN3" s="210" t="s">
        <v>425</v>
      </c>
      <c r="AO3" s="211"/>
      <c r="AP3" s="210" t="s">
        <v>426</v>
      </c>
      <c r="AQ3" s="211"/>
      <c r="AR3" s="1"/>
      <c r="AS3" s="130"/>
      <c r="AT3" s="214" t="s">
        <v>425</v>
      </c>
      <c r="AU3" s="215"/>
      <c r="AV3" s="214" t="s">
        <v>426</v>
      </c>
      <c r="AW3" s="215"/>
      <c r="AX3" s="130"/>
    </row>
    <row r="4" spans="1:50" s="178" customFormat="1" ht="30" x14ac:dyDescent="0.2">
      <c r="A4" s="27" t="s">
        <v>0</v>
      </c>
      <c r="B4" s="221"/>
      <c r="C4" s="105" t="s">
        <v>435</v>
      </c>
      <c r="D4" s="105" t="s">
        <v>436</v>
      </c>
      <c r="E4" s="105" t="s">
        <v>428</v>
      </c>
      <c r="F4" s="105" t="s">
        <v>436</v>
      </c>
      <c r="G4" s="105" t="s">
        <v>428</v>
      </c>
      <c r="H4" s="105" t="s">
        <v>437</v>
      </c>
      <c r="I4" s="104" t="s">
        <v>429</v>
      </c>
      <c r="J4" s="105" t="s">
        <v>436</v>
      </c>
      <c r="K4" s="106" t="s">
        <v>428</v>
      </c>
      <c r="L4" s="105" t="s">
        <v>436</v>
      </c>
      <c r="M4" s="106" t="s">
        <v>428</v>
      </c>
      <c r="N4" s="105" t="s">
        <v>437</v>
      </c>
      <c r="O4" s="51" t="s">
        <v>438</v>
      </c>
      <c r="P4" s="51" t="s">
        <v>436</v>
      </c>
      <c r="Q4" s="51" t="s">
        <v>428</v>
      </c>
      <c r="R4" s="51" t="s">
        <v>436</v>
      </c>
      <c r="S4" s="51" t="s">
        <v>428</v>
      </c>
      <c r="T4" s="51" t="s">
        <v>437</v>
      </c>
      <c r="U4" s="50" t="s">
        <v>430</v>
      </c>
      <c r="V4" s="51" t="s">
        <v>436</v>
      </c>
      <c r="W4" s="50" t="s">
        <v>428</v>
      </c>
      <c r="X4" s="51" t="s">
        <v>436</v>
      </c>
      <c r="Y4" s="50" t="s">
        <v>428</v>
      </c>
      <c r="Z4" s="51" t="s">
        <v>437</v>
      </c>
      <c r="AA4" s="58" t="s">
        <v>439</v>
      </c>
      <c r="AB4" s="58" t="s">
        <v>436</v>
      </c>
      <c r="AC4" s="58" t="s">
        <v>428</v>
      </c>
      <c r="AD4" s="58" t="s">
        <v>436</v>
      </c>
      <c r="AE4" s="58" t="s">
        <v>428</v>
      </c>
      <c r="AF4" s="58" t="s">
        <v>437</v>
      </c>
      <c r="AG4" s="10" t="s">
        <v>431</v>
      </c>
      <c r="AH4" s="10" t="s">
        <v>436</v>
      </c>
      <c r="AI4" s="10" t="s">
        <v>428</v>
      </c>
      <c r="AJ4" s="58" t="s">
        <v>436</v>
      </c>
      <c r="AK4" s="10" t="s">
        <v>428</v>
      </c>
      <c r="AL4" s="58" t="s">
        <v>437</v>
      </c>
      <c r="AM4" s="60" t="s">
        <v>432</v>
      </c>
      <c r="AN4" s="45" t="s">
        <v>436</v>
      </c>
      <c r="AO4" s="12" t="s">
        <v>428</v>
      </c>
      <c r="AP4" s="45" t="s">
        <v>436</v>
      </c>
      <c r="AQ4" s="12" t="s">
        <v>428</v>
      </c>
      <c r="AR4" s="45" t="s">
        <v>437</v>
      </c>
      <c r="AS4" s="131" t="s">
        <v>427</v>
      </c>
      <c r="AT4" s="131" t="s">
        <v>436</v>
      </c>
      <c r="AU4" s="131" t="s">
        <v>428</v>
      </c>
      <c r="AV4" s="131" t="s">
        <v>436</v>
      </c>
      <c r="AW4" s="131" t="s">
        <v>428</v>
      </c>
      <c r="AX4" s="131" t="s">
        <v>437</v>
      </c>
    </row>
    <row r="5" spans="1:50" s="154" customFormat="1" ht="15.75" customHeight="1" x14ac:dyDescent="0.2">
      <c r="A5" s="6" t="s">
        <v>2</v>
      </c>
      <c r="B5" s="6" t="s">
        <v>434</v>
      </c>
      <c r="C5" s="145">
        <v>9772</v>
      </c>
      <c r="D5" s="106">
        <v>18597</v>
      </c>
      <c r="E5" s="109">
        <f>D5/C5*100000</f>
        <v>190309.046254605</v>
      </c>
      <c r="F5" s="106">
        <v>15741</v>
      </c>
      <c r="G5" s="109">
        <f>F5/C5*100000</f>
        <v>161082.68522308639</v>
      </c>
      <c r="H5" s="106">
        <v>1524</v>
      </c>
      <c r="I5" s="106">
        <v>9701</v>
      </c>
      <c r="J5" s="145">
        <v>18403</v>
      </c>
      <c r="K5" s="107">
        <f>J5/I5*100000</f>
        <v>189702.09256777653</v>
      </c>
      <c r="L5" s="145">
        <v>14897</v>
      </c>
      <c r="M5" s="107">
        <f t="shared" ref="M5:M69" si="0">L5/I5*100000</f>
        <v>153561.48850633955</v>
      </c>
      <c r="N5" s="108">
        <v>1344</v>
      </c>
      <c r="O5" s="50">
        <v>1574</v>
      </c>
      <c r="P5" s="50">
        <v>3989</v>
      </c>
      <c r="Q5" s="52">
        <f>P5/O5*100000</f>
        <v>253430.74968233798</v>
      </c>
      <c r="R5" s="50">
        <v>3021</v>
      </c>
      <c r="S5" s="52">
        <f>R5/O5*100000</f>
        <v>191931.38500635326</v>
      </c>
      <c r="T5" s="50">
        <v>350</v>
      </c>
      <c r="U5" s="48">
        <v>1142</v>
      </c>
      <c r="V5" s="50">
        <v>4042</v>
      </c>
      <c r="W5" s="52">
        <f>V5/U5*100000</f>
        <v>353940.45534150611</v>
      </c>
      <c r="X5" s="50">
        <v>2993</v>
      </c>
      <c r="Y5" s="52">
        <f t="shared" ref="Y5:Y69" si="1">X5/U5*100000</f>
        <v>262084.06304728545</v>
      </c>
      <c r="Z5" s="53">
        <v>647</v>
      </c>
      <c r="AA5" s="10">
        <v>38560</v>
      </c>
      <c r="AB5" s="10">
        <v>57402</v>
      </c>
      <c r="AC5" s="11">
        <f>AB5/AA5*100000</f>
        <v>148864.10788381743</v>
      </c>
      <c r="AD5" s="10">
        <v>27329</v>
      </c>
      <c r="AE5" s="11">
        <f>AD5/AA5*100000</f>
        <v>70873.962655601659</v>
      </c>
      <c r="AF5" s="10">
        <v>18039</v>
      </c>
      <c r="AG5" s="10">
        <v>38520</v>
      </c>
      <c r="AH5" s="10">
        <v>60975</v>
      </c>
      <c r="AI5" s="11">
        <f>AH5/AG5*100000</f>
        <v>158294.39252336448</v>
      </c>
      <c r="AJ5" s="10">
        <v>26805</v>
      </c>
      <c r="AK5" s="11">
        <f t="shared" ref="AK5:AK69" si="2">AJ5/AG5*100000</f>
        <v>69587.22741433022</v>
      </c>
      <c r="AL5" s="42">
        <v>24883</v>
      </c>
      <c r="AM5" s="12">
        <f>C5+O5+AA5</f>
        <v>49906</v>
      </c>
      <c r="AN5" s="12">
        <f>D5+P5+AB5</f>
        <v>79988</v>
      </c>
      <c r="AO5" s="23">
        <f>AN5/AM5*100000</f>
        <v>160277.32136416464</v>
      </c>
      <c r="AP5" s="37">
        <f>F5+R5+AD5</f>
        <v>46091</v>
      </c>
      <c r="AQ5" s="23">
        <f t="shared" ref="AQ5:AQ69" si="3">AP5/AM5*100000</f>
        <v>92355.628581733661</v>
      </c>
      <c r="AR5" s="116">
        <f>H5+T5+AF5</f>
        <v>19913</v>
      </c>
      <c r="AS5" s="133">
        <f>I5+U5+AG5</f>
        <v>49363</v>
      </c>
      <c r="AT5" s="133">
        <f>J5+V5+AH5</f>
        <v>83420</v>
      </c>
      <c r="AU5" s="123">
        <f>AT5/AS5*100000</f>
        <v>168992.97044344954</v>
      </c>
      <c r="AV5" s="134">
        <f>L5+X5+AJ5</f>
        <v>44695</v>
      </c>
      <c r="AW5" s="135">
        <f>AV5/AS5*100000</f>
        <v>90543.524502157496</v>
      </c>
      <c r="AX5" s="134">
        <f>N5+Z5+AL5</f>
        <v>26874</v>
      </c>
    </row>
    <row r="6" spans="1:50" s="154" customFormat="1" x14ac:dyDescent="0.2">
      <c r="A6" s="9" t="s">
        <v>3</v>
      </c>
      <c r="B6" s="9" t="s">
        <v>4</v>
      </c>
      <c r="C6" s="145">
        <v>9772</v>
      </c>
      <c r="D6" s="106">
        <v>660</v>
      </c>
      <c r="E6" s="109">
        <f>D6/C6*100000</f>
        <v>6753.9909946786738</v>
      </c>
      <c r="F6" s="106">
        <v>660</v>
      </c>
      <c r="G6" s="109">
        <f>F6/C6*100000</f>
        <v>6753.9909946786738</v>
      </c>
      <c r="H6" s="106">
        <v>4</v>
      </c>
      <c r="I6" s="106">
        <v>9701</v>
      </c>
      <c r="J6" s="145">
        <v>702</v>
      </c>
      <c r="K6" s="107">
        <f t="shared" ref="K6:K70" si="4">J6/I6*100000</f>
        <v>7236.3673848056906</v>
      </c>
      <c r="L6" s="145">
        <v>696</v>
      </c>
      <c r="M6" s="107">
        <f t="shared" si="0"/>
        <v>7174.5180909184619</v>
      </c>
      <c r="N6" s="108">
        <v>4</v>
      </c>
      <c r="O6" s="50">
        <v>1574</v>
      </c>
      <c r="P6" s="50">
        <v>5</v>
      </c>
      <c r="Q6" s="52">
        <f t="shared" ref="Q6:Q70" si="5">P6/O6*100000</f>
        <v>317.6620076238882</v>
      </c>
      <c r="R6" s="50">
        <v>5</v>
      </c>
      <c r="S6" s="52">
        <f t="shared" ref="S6:S70" si="6">R6/O6*100000</f>
        <v>317.6620076238882</v>
      </c>
      <c r="T6" s="50">
        <v>0</v>
      </c>
      <c r="U6" s="48">
        <v>1558</v>
      </c>
      <c r="V6" s="50">
        <v>33</v>
      </c>
      <c r="W6" s="52">
        <f t="shared" ref="W6:W70" si="7">V6/U6*100000</f>
        <v>2118.1001283697046</v>
      </c>
      <c r="X6" s="50">
        <v>7</v>
      </c>
      <c r="Y6" s="52">
        <f t="shared" si="1"/>
        <v>449.29396662387677</v>
      </c>
      <c r="Z6" s="53">
        <v>2</v>
      </c>
      <c r="AA6" s="10">
        <v>38560</v>
      </c>
      <c r="AB6" s="10">
        <v>731</v>
      </c>
      <c r="AC6" s="11">
        <f t="shared" ref="AC6:AC70" si="8">AB6/AA6*100000</f>
        <v>1895.7468879668049</v>
      </c>
      <c r="AD6" s="10">
        <v>237</v>
      </c>
      <c r="AE6" s="11">
        <f t="shared" ref="AE6:AE70" si="9">AD6/AA6*100000</f>
        <v>614.62655601659753</v>
      </c>
      <c r="AF6" s="10">
        <v>303</v>
      </c>
      <c r="AG6" s="10">
        <v>38520</v>
      </c>
      <c r="AH6" s="10">
        <v>804</v>
      </c>
      <c r="AI6" s="11">
        <f t="shared" ref="AI6:AI70" si="10">AH6/AG6*100000</f>
        <v>2087.2274143302184</v>
      </c>
      <c r="AJ6" s="10">
        <v>248</v>
      </c>
      <c r="AK6" s="11">
        <f t="shared" si="2"/>
        <v>643.82139148494286</v>
      </c>
      <c r="AL6" s="42">
        <v>316</v>
      </c>
      <c r="AM6" s="12">
        <f>C6+O6+AA6</f>
        <v>49906</v>
      </c>
      <c r="AN6" s="12">
        <f t="shared" ref="AN6:AN70" si="11">D6+P6+AB6</f>
        <v>1396</v>
      </c>
      <c r="AO6" s="23">
        <f t="shared" ref="AO6:AO70" si="12">AN6/AM6*100000</f>
        <v>2797.2588466316674</v>
      </c>
      <c r="AP6" s="37">
        <f t="shared" ref="AP6:AP70" si="13">F6+R6+AD6</f>
        <v>902</v>
      </c>
      <c r="AQ6" s="23">
        <f t="shared" si="3"/>
        <v>1807.3979080671663</v>
      </c>
      <c r="AR6" s="116">
        <f t="shared" ref="AR6:AR70" si="14">H6+T6+AF6</f>
        <v>307</v>
      </c>
      <c r="AS6" s="133">
        <f t="shared" ref="AS6:AS70" si="15">I6+U6+AG6</f>
        <v>49779</v>
      </c>
      <c r="AT6" s="133">
        <f t="shared" ref="AT6:AT70" si="16">J6+V6+AH6</f>
        <v>1539</v>
      </c>
      <c r="AU6" s="123">
        <f t="shared" ref="AU6:AU70" si="17">AT6/AS6*100000</f>
        <v>3091.6651600072319</v>
      </c>
      <c r="AV6" s="134">
        <f t="shared" ref="AV6:AV70" si="18">L6+X6+AJ6</f>
        <v>951</v>
      </c>
      <c r="AW6" s="135">
        <f t="shared" ref="AW6:AW70" si="19">AV6/AS6*100000</f>
        <v>1910.44416320135</v>
      </c>
      <c r="AX6" s="134">
        <f t="shared" ref="AX6:AX70" si="20">N6+Z6+AL6</f>
        <v>322</v>
      </c>
    </row>
    <row r="7" spans="1:50" x14ac:dyDescent="0.2">
      <c r="A7" s="1" t="s">
        <v>5</v>
      </c>
      <c r="B7" s="1" t="s">
        <v>6</v>
      </c>
      <c r="C7" s="145">
        <v>9772</v>
      </c>
      <c r="D7" s="112">
        <v>382</v>
      </c>
      <c r="E7" s="113">
        <f>D7/C7*100000</f>
        <v>3909.1281211625051</v>
      </c>
      <c r="F7" s="112">
        <v>382</v>
      </c>
      <c r="G7" s="113">
        <f>F7/C7*100000</f>
        <v>3909.1281211625051</v>
      </c>
      <c r="H7" s="112">
        <v>4</v>
      </c>
      <c r="I7" s="106">
        <v>9701</v>
      </c>
      <c r="J7" s="110">
        <v>354</v>
      </c>
      <c r="K7" s="111">
        <f t="shared" si="4"/>
        <v>3649.1083393464587</v>
      </c>
      <c r="L7" s="110">
        <v>354</v>
      </c>
      <c r="M7" s="111">
        <f t="shared" si="0"/>
        <v>3649.1083393464587</v>
      </c>
      <c r="N7" s="156">
        <v>0</v>
      </c>
      <c r="O7" s="54">
        <v>1574</v>
      </c>
      <c r="P7" s="54">
        <v>1</v>
      </c>
      <c r="Q7" s="55">
        <f t="shared" si="5"/>
        <v>63.53240152477764</v>
      </c>
      <c r="R7" s="54">
        <v>1</v>
      </c>
      <c r="S7" s="55">
        <f t="shared" si="6"/>
        <v>63.53240152477764</v>
      </c>
      <c r="T7" s="54">
        <v>0</v>
      </c>
      <c r="U7" s="56">
        <v>1558</v>
      </c>
      <c r="V7" s="54">
        <v>5</v>
      </c>
      <c r="W7" s="55">
        <f t="shared" si="7"/>
        <v>320.92426187419773</v>
      </c>
      <c r="X7" s="54">
        <v>5</v>
      </c>
      <c r="Y7" s="55">
        <f t="shared" si="1"/>
        <v>320.92426187419773</v>
      </c>
      <c r="Z7" s="160">
        <v>0</v>
      </c>
      <c r="AA7" s="7">
        <v>38560</v>
      </c>
      <c r="AB7" s="7">
        <v>51</v>
      </c>
      <c r="AC7" s="14">
        <f t="shared" si="8"/>
        <v>132.26141078838174</v>
      </c>
      <c r="AD7" s="7">
        <v>51</v>
      </c>
      <c r="AE7" s="14">
        <f t="shared" si="9"/>
        <v>132.26141078838174</v>
      </c>
      <c r="AF7" s="7">
        <v>0</v>
      </c>
      <c r="AG7" s="7">
        <v>38520</v>
      </c>
      <c r="AH7" s="7">
        <v>56</v>
      </c>
      <c r="AI7" s="14">
        <f t="shared" si="10"/>
        <v>145.37902388369676</v>
      </c>
      <c r="AJ7" s="7">
        <v>56</v>
      </c>
      <c r="AK7" s="14">
        <f t="shared" si="2"/>
        <v>145.37902388369676</v>
      </c>
      <c r="AL7" s="159">
        <v>0</v>
      </c>
      <c r="AM7" s="8">
        <f>C7+O7+AA7</f>
        <v>49906</v>
      </c>
      <c r="AN7" s="8">
        <f t="shared" si="11"/>
        <v>434</v>
      </c>
      <c r="AO7" s="13">
        <f t="shared" si="12"/>
        <v>869.63491363763887</v>
      </c>
      <c r="AP7" s="161">
        <f t="shared" si="13"/>
        <v>434</v>
      </c>
      <c r="AQ7" s="13">
        <f t="shared" si="3"/>
        <v>869.63491363763887</v>
      </c>
      <c r="AR7" s="162">
        <f t="shared" si="14"/>
        <v>4</v>
      </c>
      <c r="AS7" s="133">
        <f t="shared" si="15"/>
        <v>49779</v>
      </c>
      <c r="AT7" s="133">
        <f t="shared" si="16"/>
        <v>415</v>
      </c>
      <c r="AU7" s="124">
        <f t="shared" si="17"/>
        <v>833.68488720143034</v>
      </c>
      <c r="AV7" s="133">
        <f t="shared" si="18"/>
        <v>415</v>
      </c>
      <c r="AW7" s="136">
        <f t="shared" si="19"/>
        <v>833.68488720143034</v>
      </c>
      <c r="AX7" s="133">
        <f t="shared" si="20"/>
        <v>0</v>
      </c>
    </row>
    <row r="8" spans="1:50" x14ac:dyDescent="0.2">
      <c r="A8" s="1" t="s">
        <v>7</v>
      </c>
      <c r="B8" s="1" t="s">
        <v>8</v>
      </c>
      <c r="C8" s="145">
        <v>9772</v>
      </c>
      <c r="D8" s="112">
        <v>0</v>
      </c>
      <c r="E8" s="113">
        <f>D8/C8*100000</f>
        <v>0</v>
      </c>
      <c r="F8" s="112">
        <v>0</v>
      </c>
      <c r="G8" s="113">
        <f>F8/C8*100000</f>
        <v>0</v>
      </c>
      <c r="H8" s="112">
        <v>0</v>
      </c>
      <c r="I8" s="106">
        <v>9701</v>
      </c>
      <c r="J8" s="110"/>
      <c r="K8" s="111">
        <f t="shared" si="4"/>
        <v>0</v>
      </c>
      <c r="L8" s="110"/>
      <c r="M8" s="111">
        <f t="shared" si="0"/>
        <v>0</v>
      </c>
      <c r="N8" s="156">
        <v>0</v>
      </c>
      <c r="O8" s="54">
        <v>1574</v>
      </c>
      <c r="P8" s="54">
        <v>0</v>
      </c>
      <c r="Q8" s="55">
        <f t="shared" si="5"/>
        <v>0</v>
      </c>
      <c r="R8" s="54">
        <v>0</v>
      </c>
      <c r="S8" s="55">
        <f t="shared" si="6"/>
        <v>0</v>
      </c>
      <c r="T8" s="54">
        <v>0</v>
      </c>
      <c r="U8" s="56">
        <v>1558</v>
      </c>
      <c r="V8" s="54"/>
      <c r="W8" s="55">
        <f t="shared" si="7"/>
        <v>0</v>
      </c>
      <c r="X8" s="54"/>
      <c r="Y8" s="55">
        <f t="shared" si="1"/>
        <v>0</v>
      </c>
      <c r="Z8" s="160">
        <v>0</v>
      </c>
      <c r="AA8" s="7">
        <v>38560</v>
      </c>
      <c r="AB8" s="7">
        <v>0</v>
      </c>
      <c r="AC8" s="14">
        <f t="shared" si="8"/>
        <v>0</v>
      </c>
      <c r="AD8" s="7">
        <v>0</v>
      </c>
      <c r="AE8" s="14">
        <f t="shared" si="9"/>
        <v>0</v>
      </c>
      <c r="AF8" s="7">
        <v>0</v>
      </c>
      <c r="AG8" s="7">
        <v>38520</v>
      </c>
      <c r="AH8" s="7"/>
      <c r="AI8" s="14">
        <f t="shared" si="10"/>
        <v>0</v>
      </c>
      <c r="AJ8" s="7"/>
      <c r="AK8" s="14">
        <f t="shared" si="2"/>
        <v>0</v>
      </c>
      <c r="AL8" s="159">
        <v>0</v>
      </c>
      <c r="AM8" s="8">
        <f>C8+O8+AA8</f>
        <v>49906</v>
      </c>
      <c r="AN8" s="8">
        <f t="shared" si="11"/>
        <v>0</v>
      </c>
      <c r="AO8" s="13">
        <f t="shared" si="12"/>
        <v>0</v>
      </c>
      <c r="AP8" s="161">
        <f t="shared" si="13"/>
        <v>0</v>
      </c>
      <c r="AQ8" s="13">
        <f t="shared" si="3"/>
        <v>0</v>
      </c>
      <c r="AR8" s="162">
        <f t="shared" si="14"/>
        <v>0</v>
      </c>
      <c r="AS8" s="133">
        <f t="shared" si="15"/>
        <v>49779</v>
      </c>
      <c r="AT8" s="133">
        <f t="shared" si="16"/>
        <v>0</v>
      </c>
      <c r="AU8" s="124">
        <f t="shared" si="17"/>
        <v>0</v>
      </c>
      <c r="AV8" s="133">
        <f t="shared" si="18"/>
        <v>0</v>
      </c>
      <c r="AW8" s="136">
        <f t="shared" si="19"/>
        <v>0</v>
      </c>
      <c r="AX8" s="133">
        <f t="shared" si="20"/>
        <v>0</v>
      </c>
    </row>
    <row r="9" spans="1:50" x14ac:dyDescent="0.2">
      <c r="A9" s="1" t="s">
        <v>9</v>
      </c>
      <c r="B9" s="1" t="s">
        <v>10</v>
      </c>
      <c r="C9" s="145">
        <v>9772</v>
      </c>
      <c r="D9" s="112">
        <v>0</v>
      </c>
      <c r="E9" s="113">
        <f>D9/C9*100000</f>
        <v>0</v>
      </c>
      <c r="F9" s="112">
        <v>0</v>
      </c>
      <c r="G9" s="113">
        <f>F9/C9*100000</f>
        <v>0</v>
      </c>
      <c r="H9" s="112">
        <v>0</v>
      </c>
      <c r="I9" s="106">
        <v>9701</v>
      </c>
      <c r="J9" s="110">
        <v>1</v>
      </c>
      <c r="K9" s="111">
        <f t="shared" si="4"/>
        <v>10.308215647871354</v>
      </c>
      <c r="L9" s="110"/>
      <c r="M9" s="111">
        <f t="shared" si="0"/>
        <v>0</v>
      </c>
      <c r="N9" s="156">
        <v>1</v>
      </c>
      <c r="O9" s="54">
        <v>1574</v>
      </c>
      <c r="P9" s="54">
        <v>0</v>
      </c>
      <c r="Q9" s="55">
        <f t="shared" si="5"/>
        <v>0</v>
      </c>
      <c r="R9" s="54">
        <v>0</v>
      </c>
      <c r="S9" s="55">
        <f t="shared" si="6"/>
        <v>0</v>
      </c>
      <c r="T9" s="54">
        <v>0</v>
      </c>
      <c r="U9" s="56">
        <v>1558</v>
      </c>
      <c r="V9" s="54">
        <v>1</v>
      </c>
      <c r="W9" s="55">
        <f t="shared" si="7"/>
        <v>64.184852374839537</v>
      </c>
      <c r="X9" s="54"/>
      <c r="Y9" s="55">
        <f t="shared" si="1"/>
        <v>0</v>
      </c>
      <c r="Z9" s="160">
        <v>1</v>
      </c>
      <c r="AA9" s="7">
        <v>38560</v>
      </c>
      <c r="AB9" s="7">
        <v>302</v>
      </c>
      <c r="AC9" s="14">
        <f t="shared" si="8"/>
        <v>783.19502074688796</v>
      </c>
      <c r="AD9" s="7">
        <v>14</v>
      </c>
      <c r="AE9" s="14">
        <f t="shared" si="9"/>
        <v>36.307053941908713</v>
      </c>
      <c r="AF9" s="7">
        <v>152</v>
      </c>
      <c r="AG9" s="7">
        <v>38520</v>
      </c>
      <c r="AH9" s="7">
        <v>292</v>
      </c>
      <c r="AI9" s="14">
        <f t="shared" si="10"/>
        <v>758.0477673935618</v>
      </c>
      <c r="AJ9" s="7">
        <v>13</v>
      </c>
      <c r="AK9" s="14">
        <f t="shared" si="2"/>
        <v>33.74870197300104</v>
      </c>
      <c r="AL9" s="159">
        <v>173</v>
      </c>
      <c r="AM9" s="8">
        <f>C9+O9+AA9</f>
        <v>49906</v>
      </c>
      <c r="AN9" s="8">
        <f t="shared" si="11"/>
        <v>302</v>
      </c>
      <c r="AO9" s="13">
        <f t="shared" si="12"/>
        <v>605.13765879854122</v>
      </c>
      <c r="AP9" s="161">
        <f t="shared" si="13"/>
        <v>14</v>
      </c>
      <c r="AQ9" s="13">
        <f t="shared" si="3"/>
        <v>28.052739149601251</v>
      </c>
      <c r="AR9" s="162">
        <f t="shared" si="14"/>
        <v>152</v>
      </c>
      <c r="AS9" s="133">
        <f t="shared" si="15"/>
        <v>49779</v>
      </c>
      <c r="AT9" s="133">
        <f t="shared" si="16"/>
        <v>294</v>
      </c>
      <c r="AU9" s="124">
        <f t="shared" si="17"/>
        <v>590.61049840294095</v>
      </c>
      <c r="AV9" s="133">
        <f t="shared" si="18"/>
        <v>13</v>
      </c>
      <c r="AW9" s="136">
        <f t="shared" si="19"/>
        <v>26.115430201490589</v>
      </c>
      <c r="AX9" s="133">
        <f t="shared" si="20"/>
        <v>175</v>
      </c>
    </row>
    <row r="10" spans="1:50" x14ac:dyDescent="0.2">
      <c r="A10" s="1"/>
      <c r="B10" s="1"/>
      <c r="C10" s="145"/>
      <c r="D10" s="112"/>
      <c r="E10" s="113"/>
      <c r="F10" s="112"/>
      <c r="G10" s="113"/>
      <c r="H10" s="112"/>
      <c r="I10" s="106"/>
      <c r="J10" s="110">
        <v>1</v>
      </c>
      <c r="K10" s="111"/>
      <c r="L10" s="110"/>
      <c r="M10" s="111"/>
      <c r="N10" s="156">
        <v>1</v>
      </c>
      <c r="O10" s="54"/>
      <c r="P10" s="54"/>
      <c r="Q10" s="55"/>
      <c r="R10" s="54"/>
      <c r="S10" s="55"/>
      <c r="T10" s="54"/>
      <c r="U10" s="56"/>
      <c r="V10" s="54">
        <v>1</v>
      </c>
      <c r="W10" s="55"/>
      <c r="X10" s="54"/>
      <c r="Y10" s="55"/>
      <c r="Z10" s="160">
        <v>1</v>
      </c>
      <c r="AA10" s="7"/>
      <c r="AB10" s="7"/>
      <c r="AC10" s="14"/>
      <c r="AD10" s="7"/>
      <c r="AE10" s="14"/>
      <c r="AF10" s="7"/>
      <c r="AG10" s="7"/>
      <c r="AH10" s="7">
        <v>96</v>
      </c>
      <c r="AI10" s="14"/>
      <c r="AJ10" s="7">
        <v>8</v>
      </c>
      <c r="AK10" s="14"/>
      <c r="AL10" s="159">
        <v>96</v>
      </c>
      <c r="AM10" s="8"/>
      <c r="AN10" s="8"/>
      <c r="AO10" s="13"/>
      <c r="AP10" s="161"/>
      <c r="AQ10" s="13"/>
      <c r="AR10" s="162"/>
      <c r="AS10" s="133"/>
      <c r="AT10" s="133"/>
      <c r="AU10" s="124"/>
      <c r="AV10" s="133"/>
      <c r="AW10" s="136"/>
      <c r="AX10" s="133"/>
    </row>
    <row r="11" spans="1:50" s="154" customFormat="1" x14ac:dyDescent="0.2">
      <c r="A11" s="9" t="s">
        <v>11</v>
      </c>
      <c r="B11" s="9" t="s">
        <v>12</v>
      </c>
      <c r="C11" s="145">
        <v>9772</v>
      </c>
      <c r="D11" s="106">
        <v>149</v>
      </c>
      <c r="E11" s="109">
        <f t="shared" ref="E11:E42" si="21">D11/C11*100000</f>
        <v>1524.7646336471553</v>
      </c>
      <c r="F11" s="106">
        <v>92</v>
      </c>
      <c r="G11" s="109">
        <f t="shared" ref="G11:G42" si="22">F11/C11*100000</f>
        <v>941.46541137945155</v>
      </c>
      <c r="H11" s="106">
        <v>18</v>
      </c>
      <c r="I11" s="106">
        <v>9701</v>
      </c>
      <c r="J11" s="145">
        <v>133</v>
      </c>
      <c r="K11" s="107">
        <f t="shared" si="4"/>
        <v>1370.99268116689</v>
      </c>
      <c r="L11" s="145">
        <v>9</v>
      </c>
      <c r="M11" s="107">
        <f t="shared" si="0"/>
        <v>92.773940830842179</v>
      </c>
      <c r="N11" s="108">
        <v>29</v>
      </c>
      <c r="O11" s="50">
        <v>1574</v>
      </c>
      <c r="P11" s="50">
        <v>10</v>
      </c>
      <c r="Q11" s="52">
        <f t="shared" si="5"/>
        <v>635.3240152477764</v>
      </c>
      <c r="R11" s="50">
        <v>2</v>
      </c>
      <c r="S11" s="52">
        <f t="shared" si="6"/>
        <v>127.06480304955528</v>
      </c>
      <c r="T11" s="50">
        <v>6</v>
      </c>
      <c r="U11" s="48">
        <v>1558</v>
      </c>
      <c r="V11" s="50">
        <v>16</v>
      </c>
      <c r="W11" s="52">
        <f t="shared" si="7"/>
        <v>1026.9576379974326</v>
      </c>
      <c r="X11" s="50">
        <v>4</v>
      </c>
      <c r="Y11" s="52">
        <f t="shared" si="1"/>
        <v>256.73940949935815</v>
      </c>
      <c r="Z11" s="53">
        <v>7</v>
      </c>
      <c r="AA11" s="10">
        <v>38560</v>
      </c>
      <c r="AB11" s="10">
        <v>3084</v>
      </c>
      <c r="AC11" s="11">
        <f t="shared" si="8"/>
        <v>7997.9253112033184</v>
      </c>
      <c r="AD11" s="10">
        <v>724</v>
      </c>
      <c r="AE11" s="11">
        <f t="shared" si="9"/>
        <v>1877.5933609958506</v>
      </c>
      <c r="AF11" s="10">
        <v>1932</v>
      </c>
      <c r="AG11" s="10">
        <v>38520</v>
      </c>
      <c r="AH11" s="10">
        <v>3290</v>
      </c>
      <c r="AI11" s="11">
        <f t="shared" si="10"/>
        <v>8541.0176531671859</v>
      </c>
      <c r="AJ11" s="10">
        <v>684</v>
      </c>
      <c r="AK11" s="11">
        <f t="shared" si="2"/>
        <v>1775.7009345794395</v>
      </c>
      <c r="AL11" s="42">
        <v>1993</v>
      </c>
      <c r="AM11" s="12">
        <f t="shared" ref="AM11:AM42" si="23">C11+O11+AA11</f>
        <v>49906</v>
      </c>
      <c r="AN11" s="12">
        <f t="shared" si="11"/>
        <v>3243</v>
      </c>
      <c r="AO11" s="23">
        <f t="shared" si="12"/>
        <v>6498.2166472969184</v>
      </c>
      <c r="AP11" s="37">
        <f t="shared" si="13"/>
        <v>818</v>
      </c>
      <c r="AQ11" s="23">
        <f t="shared" si="3"/>
        <v>1639.0814731695586</v>
      </c>
      <c r="AR11" s="116">
        <f t="shared" si="14"/>
        <v>1956</v>
      </c>
      <c r="AS11" s="133">
        <f t="shared" si="15"/>
        <v>49779</v>
      </c>
      <c r="AT11" s="133">
        <f t="shared" si="16"/>
        <v>3439</v>
      </c>
      <c r="AU11" s="123">
        <f t="shared" si="17"/>
        <v>6908.535727917395</v>
      </c>
      <c r="AV11" s="134">
        <f t="shared" si="18"/>
        <v>697</v>
      </c>
      <c r="AW11" s="135">
        <f t="shared" si="19"/>
        <v>1400.1888346491492</v>
      </c>
      <c r="AX11" s="134">
        <f t="shared" si="20"/>
        <v>2029</v>
      </c>
    </row>
    <row r="12" spans="1:50" x14ac:dyDescent="0.2">
      <c r="A12" s="155" t="s">
        <v>13</v>
      </c>
      <c r="B12" s="155" t="s">
        <v>14</v>
      </c>
      <c r="C12" s="145">
        <v>9772</v>
      </c>
      <c r="D12" s="112">
        <v>14</v>
      </c>
      <c r="E12" s="113">
        <f t="shared" si="21"/>
        <v>143.26647564469914</v>
      </c>
      <c r="F12" s="112">
        <v>2</v>
      </c>
      <c r="G12" s="113">
        <f t="shared" si="22"/>
        <v>20.466639377814161</v>
      </c>
      <c r="H12" s="112">
        <v>14</v>
      </c>
      <c r="I12" s="106">
        <v>9701</v>
      </c>
      <c r="J12" s="110">
        <v>18</v>
      </c>
      <c r="K12" s="111">
        <f t="shared" si="4"/>
        <v>185.54788166168436</v>
      </c>
      <c r="L12" s="110"/>
      <c r="M12" s="111">
        <f t="shared" si="0"/>
        <v>0</v>
      </c>
      <c r="N12" s="156">
        <v>17</v>
      </c>
      <c r="O12" s="54">
        <v>1574</v>
      </c>
      <c r="P12" s="54">
        <v>1</v>
      </c>
      <c r="Q12" s="55">
        <f t="shared" si="5"/>
        <v>63.53240152477764</v>
      </c>
      <c r="R12" s="54">
        <v>0</v>
      </c>
      <c r="S12" s="55">
        <f t="shared" si="6"/>
        <v>0</v>
      </c>
      <c r="T12" s="54">
        <v>0</v>
      </c>
      <c r="U12" s="56">
        <v>1558</v>
      </c>
      <c r="V12" s="54">
        <v>2</v>
      </c>
      <c r="W12" s="55">
        <f t="shared" si="7"/>
        <v>128.36970474967907</v>
      </c>
      <c r="X12" s="54"/>
      <c r="Y12" s="55">
        <f t="shared" si="1"/>
        <v>0</v>
      </c>
      <c r="Z12" s="160">
        <v>2</v>
      </c>
      <c r="AA12" s="7">
        <v>38560</v>
      </c>
      <c r="AB12" s="7">
        <v>1561</v>
      </c>
      <c r="AC12" s="14">
        <f t="shared" si="8"/>
        <v>4048.2365145228218</v>
      </c>
      <c r="AD12" s="7">
        <v>162</v>
      </c>
      <c r="AE12" s="14">
        <f t="shared" si="9"/>
        <v>420.12448132780082</v>
      </c>
      <c r="AF12" s="7">
        <v>1419</v>
      </c>
      <c r="AG12" s="7">
        <v>13017</v>
      </c>
      <c r="AH12" s="7">
        <v>1729</v>
      </c>
      <c r="AI12" s="14">
        <f t="shared" si="10"/>
        <v>13282.630406391641</v>
      </c>
      <c r="AJ12" s="7">
        <v>193</v>
      </c>
      <c r="AK12" s="14">
        <f t="shared" si="2"/>
        <v>1482.6764999615887</v>
      </c>
      <c r="AL12" s="159">
        <v>1470</v>
      </c>
      <c r="AM12" s="8">
        <f t="shared" si="23"/>
        <v>49906</v>
      </c>
      <c r="AN12" s="8">
        <f t="shared" si="11"/>
        <v>1576</v>
      </c>
      <c r="AO12" s="13">
        <f t="shared" si="12"/>
        <v>3157.9369214122548</v>
      </c>
      <c r="AP12" s="161">
        <f t="shared" si="13"/>
        <v>164</v>
      </c>
      <c r="AQ12" s="13">
        <f t="shared" si="3"/>
        <v>328.6178014667575</v>
      </c>
      <c r="AR12" s="162">
        <f t="shared" si="14"/>
        <v>1433</v>
      </c>
      <c r="AS12" s="133">
        <f t="shared" si="15"/>
        <v>24276</v>
      </c>
      <c r="AT12" s="133">
        <f t="shared" si="16"/>
        <v>1749</v>
      </c>
      <c r="AU12" s="124">
        <f t="shared" si="17"/>
        <v>7204.6465645081562</v>
      </c>
      <c r="AV12" s="133">
        <f t="shared" si="18"/>
        <v>193</v>
      </c>
      <c r="AW12" s="136">
        <f t="shared" si="19"/>
        <v>795.02389190970507</v>
      </c>
      <c r="AX12" s="133">
        <f t="shared" si="20"/>
        <v>1489</v>
      </c>
    </row>
    <row r="13" spans="1:50" x14ac:dyDescent="0.2">
      <c r="A13" s="1" t="s">
        <v>15</v>
      </c>
      <c r="B13" s="1" t="s">
        <v>16</v>
      </c>
      <c r="C13" s="145">
        <v>9772</v>
      </c>
      <c r="D13" s="112">
        <v>5</v>
      </c>
      <c r="E13" s="113">
        <f t="shared" si="21"/>
        <v>51.166598444535403</v>
      </c>
      <c r="F13" s="112">
        <v>1</v>
      </c>
      <c r="G13" s="113">
        <f t="shared" si="22"/>
        <v>10.233319688907081</v>
      </c>
      <c r="H13" s="112">
        <v>5</v>
      </c>
      <c r="I13" s="106">
        <v>9701</v>
      </c>
      <c r="J13" s="110">
        <v>5</v>
      </c>
      <c r="K13" s="111">
        <f t="shared" si="4"/>
        <v>51.541078239356771</v>
      </c>
      <c r="L13" s="110"/>
      <c r="M13" s="111">
        <f t="shared" si="0"/>
        <v>0</v>
      </c>
      <c r="N13" s="156">
        <v>4</v>
      </c>
      <c r="O13" s="54">
        <v>1574</v>
      </c>
      <c r="P13" s="54">
        <v>0</v>
      </c>
      <c r="Q13" s="55">
        <f t="shared" si="5"/>
        <v>0</v>
      </c>
      <c r="R13" s="54">
        <v>0</v>
      </c>
      <c r="S13" s="55">
        <f t="shared" si="6"/>
        <v>0</v>
      </c>
      <c r="T13" s="54">
        <v>0</v>
      </c>
      <c r="U13" s="56">
        <v>1558</v>
      </c>
      <c r="V13" s="54"/>
      <c r="W13" s="55">
        <f t="shared" si="7"/>
        <v>0</v>
      </c>
      <c r="X13" s="54"/>
      <c r="Y13" s="55">
        <f t="shared" si="1"/>
        <v>0</v>
      </c>
      <c r="Z13" s="160">
        <v>0</v>
      </c>
      <c r="AA13" s="7">
        <v>38560</v>
      </c>
      <c r="AB13" s="7">
        <v>97</v>
      </c>
      <c r="AC13" s="14">
        <f t="shared" si="8"/>
        <v>251.55601659751039</v>
      </c>
      <c r="AD13" s="7">
        <v>6</v>
      </c>
      <c r="AE13" s="14">
        <f t="shared" si="9"/>
        <v>15.560165975103734</v>
      </c>
      <c r="AF13" s="7">
        <v>95</v>
      </c>
      <c r="AG13" s="7">
        <v>38520</v>
      </c>
      <c r="AH13" s="7">
        <v>100</v>
      </c>
      <c r="AI13" s="14">
        <f t="shared" si="10"/>
        <v>259.60539979231572</v>
      </c>
      <c r="AJ13" s="7">
        <v>7</v>
      </c>
      <c r="AK13" s="14">
        <f t="shared" si="2"/>
        <v>18.172377985462095</v>
      </c>
      <c r="AL13" s="159">
        <v>98</v>
      </c>
      <c r="AM13" s="8">
        <f t="shared" si="23"/>
        <v>49906</v>
      </c>
      <c r="AN13" s="8">
        <f t="shared" si="11"/>
        <v>102</v>
      </c>
      <c r="AO13" s="13">
        <f t="shared" si="12"/>
        <v>204.38424237566628</v>
      </c>
      <c r="AP13" s="161">
        <f t="shared" si="13"/>
        <v>7</v>
      </c>
      <c r="AQ13" s="13">
        <f t="shared" si="3"/>
        <v>14.026369574800626</v>
      </c>
      <c r="AR13" s="162">
        <f t="shared" si="14"/>
        <v>100</v>
      </c>
      <c r="AS13" s="133">
        <f t="shared" si="15"/>
        <v>49779</v>
      </c>
      <c r="AT13" s="133">
        <f t="shared" si="16"/>
        <v>105</v>
      </c>
      <c r="AU13" s="124">
        <f t="shared" si="17"/>
        <v>210.93232085819324</v>
      </c>
      <c r="AV13" s="133">
        <f t="shared" si="18"/>
        <v>7</v>
      </c>
      <c r="AW13" s="136">
        <f t="shared" si="19"/>
        <v>14.062154723879546</v>
      </c>
      <c r="AX13" s="133">
        <f t="shared" si="20"/>
        <v>102</v>
      </c>
    </row>
    <row r="14" spans="1:50" x14ac:dyDescent="0.2">
      <c r="A14" s="1" t="s">
        <v>17</v>
      </c>
      <c r="B14" s="1" t="s">
        <v>18</v>
      </c>
      <c r="C14" s="145">
        <v>9772</v>
      </c>
      <c r="D14" s="112">
        <v>135</v>
      </c>
      <c r="E14" s="113">
        <f t="shared" si="21"/>
        <v>1381.498158002456</v>
      </c>
      <c r="F14" s="112">
        <v>90</v>
      </c>
      <c r="G14" s="113">
        <f t="shared" si="22"/>
        <v>920.99877200163735</v>
      </c>
      <c r="H14" s="112">
        <v>4</v>
      </c>
      <c r="I14" s="106">
        <v>9701</v>
      </c>
      <c r="J14" s="110">
        <v>109</v>
      </c>
      <c r="K14" s="111">
        <f t="shared" si="4"/>
        <v>1123.5955056179776</v>
      </c>
      <c r="L14" s="110">
        <v>6</v>
      </c>
      <c r="M14" s="111">
        <f t="shared" si="0"/>
        <v>61.849293887228121</v>
      </c>
      <c r="N14" s="156">
        <v>8</v>
      </c>
      <c r="O14" s="54">
        <v>1574</v>
      </c>
      <c r="P14" s="54">
        <v>9</v>
      </c>
      <c r="Q14" s="55">
        <f t="shared" si="5"/>
        <v>571.7916137229987</v>
      </c>
      <c r="R14" s="54">
        <v>2</v>
      </c>
      <c r="S14" s="55">
        <f t="shared" si="6"/>
        <v>127.06480304955528</v>
      </c>
      <c r="T14" s="54">
        <v>6</v>
      </c>
      <c r="U14" s="56">
        <v>1558</v>
      </c>
      <c r="V14" s="54">
        <v>16</v>
      </c>
      <c r="W14" s="55">
        <f t="shared" si="7"/>
        <v>1026.9576379974326</v>
      </c>
      <c r="X14" s="54">
        <v>4</v>
      </c>
      <c r="Y14" s="55">
        <f t="shared" si="1"/>
        <v>256.73940949935815</v>
      </c>
      <c r="Z14" s="160">
        <v>7</v>
      </c>
      <c r="AA14" s="7">
        <v>38560</v>
      </c>
      <c r="AB14" s="7">
        <v>1523</v>
      </c>
      <c r="AC14" s="14">
        <f t="shared" si="8"/>
        <v>3949.6887966804979</v>
      </c>
      <c r="AD14" s="7">
        <v>562</v>
      </c>
      <c r="AE14" s="14">
        <f t="shared" si="9"/>
        <v>1457.4688796680498</v>
      </c>
      <c r="AF14" s="7">
        <v>513</v>
      </c>
      <c r="AG14" s="7">
        <v>38520</v>
      </c>
      <c r="AH14" s="7">
        <v>1294</v>
      </c>
      <c r="AI14" s="14">
        <f t="shared" si="10"/>
        <v>3359.2938733125648</v>
      </c>
      <c r="AJ14" s="7">
        <f>AJ11-AJ12</f>
        <v>491</v>
      </c>
      <c r="AK14" s="14">
        <f t="shared" si="2"/>
        <v>1274.6625129802699</v>
      </c>
      <c r="AL14" s="159">
        <v>260</v>
      </c>
      <c r="AM14" s="8">
        <f t="shared" si="23"/>
        <v>49906</v>
      </c>
      <c r="AN14" s="8">
        <f t="shared" si="11"/>
        <v>1667</v>
      </c>
      <c r="AO14" s="13">
        <f t="shared" si="12"/>
        <v>3340.2797258846631</v>
      </c>
      <c r="AP14" s="161">
        <f t="shared" si="13"/>
        <v>654</v>
      </c>
      <c r="AQ14" s="13">
        <f t="shared" si="3"/>
        <v>1310.4636717028013</v>
      </c>
      <c r="AR14" s="162">
        <f t="shared" si="14"/>
        <v>523</v>
      </c>
      <c r="AS14" s="133">
        <f t="shared" si="15"/>
        <v>49779</v>
      </c>
      <c r="AT14" s="133">
        <f t="shared" si="16"/>
        <v>1419</v>
      </c>
      <c r="AU14" s="124">
        <f t="shared" si="17"/>
        <v>2850.5996504550112</v>
      </c>
      <c r="AV14" s="133">
        <f t="shared" si="18"/>
        <v>501</v>
      </c>
      <c r="AW14" s="136">
        <f t="shared" si="19"/>
        <v>1006.448502380522</v>
      </c>
      <c r="AX14" s="133">
        <f t="shared" si="20"/>
        <v>275</v>
      </c>
    </row>
    <row r="15" spans="1:50" s="154" customFormat="1" x14ac:dyDescent="0.2">
      <c r="A15" s="15" t="s">
        <v>417</v>
      </c>
      <c r="B15" s="15" t="s">
        <v>418</v>
      </c>
      <c r="C15" s="145">
        <v>9772</v>
      </c>
      <c r="D15" s="112"/>
      <c r="E15" s="113">
        <f t="shared" si="21"/>
        <v>0</v>
      </c>
      <c r="F15" s="112"/>
      <c r="G15" s="113">
        <f t="shared" si="22"/>
        <v>0</v>
      </c>
      <c r="H15" s="112"/>
      <c r="I15" s="106">
        <v>9701</v>
      </c>
      <c r="J15" s="110"/>
      <c r="K15" s="111">
        <f t="shared" si="4"/>
        <v>0</v>
      </c>
      <c r="L15" s="110"/>
      <c r="M15" s="111">
        <f t="shared" si="0"/>
        <v>0</v>
      </c>
      <c r="N15" s="156"/>
      <c r="O15" s="54">
        <v>1574</v>
      </c>
      <c r="P15" s="54"/>
      <c r="Q15" s="55">
        <f t="shared" si="5"/>
        <v>0</v>
      </c>
      <c r="R15" s="54"/>
      <c r="S15" s="55">
        <f t="shared" si="6"/>
        <v>0</v>
      </c>
      <c r="T15" s="54"/>
      <c r="U15" s="56">
        <v>1558</v>
      </c>
      <c r="V15" s="54"/>
      <c r="W15" s="55">
        <f t="shared" si="7"/>
        <v>0</v>
      </c>
      <c r="X15" s="54"/>
      <c r="Y15" s="55">
        <f t="shared" si="1"/>
        <v>0</v>
      </c>
      <c r="Z15" s="160"/>
      <c r="AA15" s="7">
        <v>38560</v>
      </c>
      <c r="AB15" s="7">
        <v>267</v>
      </c>
      <c r="AC15" s="14">
        <f t="shared" si="8"/>
        <v>692.42738589211615</v>
      </c>
      <c r="AD15" s="7">
        <v>19</v>
      </c>
      <c r="AE15" s="14">
        <f t="shared" si="9"/>
        <v>49.273858921161825</v>
      </c>
      <c r="AF15" s="7">
        <v>139</v>
      </c>
      <c r="AG15" s="7">
        <v>38520</v>
      </c>
      <c r="AH15" s="7">
        <v>241</v>
      </c>
      <c r="AI15" s="14">
        <f t="shared" si="10"/>
        <v>625.64901349948082</v>
      </c>
      <c r="AJ15" s="7">
        <v>17</v>
      </c>
      <c r="AK15" s="14">
        <f t="shared" si="2"/>
        <v>44.132917964693668</v>
      </c>
      <c r="AL15" s="159">
        <v>125</v>
      </c>
      <c r="AM15" s="8">
        <f t="shared" si="23"/>
        <v>49906</v>
      </c>
      <c r="AN15" s="8">
        <f t="shared" si="11"/>
        <v>267</v>
      </c>
      <c r="AO15" s="13">
        <f t="shared" si="12"/>
        <v>535.00581092453808</v>
      </c>
      <c r="AP15" s="161">
        <f t="shared" si="13"/>
        <v>19</v>
      </c>
      <c r="AQ15" s="13">
        <f t="shared" si="3"/>
        <v>38.071574560173126</v>
      </c>
      <c r="AR15" s="162">
        <f t="shared" si="14"/>
        <v>139</v>
      </c>
      <c r="AS15" s="133">
        <f t="shared" si="15"/>
        <v>49779</v>
      </c>
      <c r="AT15" s="133">
        <f t="shared" si="16"/>
        <v>241</v>
      </c>
      <c r="AU15" s="124">
        <f t="shared" si="17"/>
        <v>484.13989835071015</v>
      </c>
      <c r="AV15" s="133">
        <f t="shared" si="18"/>
        <v>17</v>
      </c>
      <c r="AW15" s="136">
        <f t="shared" si="19"/>
        <v>34.150947186564615</v>
      </c>
      <c r="AX15" s="133">
        <f t="shared" si="20"/>
        <v>125</v>
      </c>
    </row>
    <row r="16" spans="1:50" x14ac:dyDescent="0.2">
      <c r="A16" s="6" t="s">
        <v>19</v>
      </c>
      <c r="B16" s="6" t="s">
        <v>20</v>
      </c>
      <c r="C16" s="145">
        <v>9772</v>
      </c>
      <c r="D16" s="106">
        <v>148</v>
      </c>
      <c r="E16" s="109">
        <f t="shared" si="21"/>
        <v>1514.5313139582479</v>
      </c>
      <c r="F16" s="106">
        <v>83</v>
      </c>
      <c r="G16" s="109">
        <f t="shared" si="22"/>
        <v>849.36553417928781</v>
      </c>
      <c r="H16" s="106">
        <v>35</v>
      </c>
      <c r="I16" s="106">
        <v>9701</v>
      </c>
      <c r="J16" s="145">
        <v>148</v>
      </c>
      <c r="K16" s="107">
        <f t="shared" si="4"/>
        <v>1525.6159158849603</v>
      </c>
      <c r="L16" s="145">
        <v>78</v>
      </c>
      <c r="M16" s="107">
        <f t="shared" si="0"/>
        <v>804.04082053396553</v>
      </c>
      <c r="N16" s="108">
        <v>31</v>
      </c>
      <c r="O16" s="50">
        <v>1574</v>
      </c>
      <c r="P16" s="50">
        <v>27</v>
      </c>
      <c r="Q16" s="52">
        <f t="shared" si="5"/>
        <v>1715.3748411689962</v>
      </c>
      <c r="R16" s="50">
        <v>4</v>
      </c>
      <c r="S16" s="52">
        <f t="shared" si="6"/>
        <v>254.12960609911056</v>
      </c>
      <c r="T16" s="50">
        <v>7</v>
      </c>
      <c r="U16" s="48">
        <v>1558</v>
      </c>
      <c r="V16" s="50">
        <v>59</v>
      </c>
      <c r="W16" s="52">
        <f t="shared" si="7"/>
        <v>3786.9062901155326</v>
      </c>
      <c r="X16" s="50">
        <v>50</v>
      </c>
      <c r="Y16" s="52">
        <f t="shared" si="1"/>
        <v>3209.2426187419769</v>
      </c>
      <c r="Z16" s="53">
        <v>6</v>
      </c>
      <c r="AA16" s="10">
        <v>38560</v>
      </c>
      <c r="AB16" s="10">
        <v>258</v>
      </c>
      <c r="AC16" s="11">
        <f t="shared" si="8"/>
        <v>669.0871369294606</v>
      </c>
      <c r="AD16" s="10">
        <v>50</v>
      </c>
      <c r="AE16" s="11">
        <f t="shared" si="9"/>
        <v>129.66804979253112</v>
      </c>
      <c r="AF16" s="10">
        <v>168</v>
      </c>
      <c r="AG16" s="10">
        <v>38520</v>
      </c>
      <c r="AH16" s="10">
        <v>284</v>
      </c>
      <c r="AI16" s="11">
        <f t="shared" si="10"/>
        <v>737.27933541017649</v>
      </c>
      <c r="AJ16" s="10">
        <v>54</v>
      </c>
      <c r="AK16" s="11">
        <f t="shared" si="2"/>
        <v>140.18691588785046</v>
      </c>
      <c r="AL16" s="42">
        <v>152</v>
      </c>
      <c r="AM16" s="12">
        <f t="shared" si="23"/>
        <v>49906</v>
      </c>
      <c r="AN16" s="12">
        <f t="shared" si="11"/>
        <v>433</v>
      </c>
      <c r="AO16" s="23">
        <f t="shared" si="12"/>
        <v>867.63114655552442</v>
      </c>
      <c r="AP16" s="37">
        <f t="shared" si="13"/>
        <v>137</v>
      </c>
      <c r="AQ16" s="23">
        <f t="shared" si="3"/>
        <v>274.51609024966939</v>
      </c>
      <c r="AR16" s="116">
        <f t="shared" si="14"/>
        <v>210</v>
      </c>
      <c r="AS16" s="133">
        <f t="shared" si="15"/>
        <v>49779</v>
      </c>
      <c r="AT16" s="133">
        <f t="shared" si="16"/>
        <v>491</v>
      </c>
      <c r="AU16" s="123">
        <f t="shared" si="17"/>
        <v>986.35970991783688</v>
      </c>
      <c r="AV16" s="134">
        <f t="shared" si="18"/>
        <v>182</v>
      </c>
      <c r="AW16" s="135">
        <f t="shared" si="19"/>
        <v>365.61602282086824</v>
      </c>
      <c r="AX16" s="134">
        <f t="shared" si="20"/>
        <v>189</v>
      </c>
    </row>
    <row r="17" spans="1:51" x14ac:dyDescent="0.2">
      <c r="A17" s="155" t="s">
        <v>21</v>
      </c>
      <c r="B17" s="155" t="s">
        <v>22</v>
      </c>
      <c r="C17" s="145">
        <v>9772</v>
      </c>
      <c r="D17" s="112">
        <v>145</v>
      </c>
      <c r="E17" s="113">
        <f t="shared" si="21"/>
        <v>1483.8313548915269</v>
      </c>
      <c r="F17" s="112">
        <v>83</v>
      </c>
      <c r="G17" s="113">
        <f t="shared" si="22"/>
        <v>849.36553417928781</v>
      </c>
      <c r="H17" s="112">
        <v>32</v>
      </c>
      <c r="I17" s="106">
        <v>9701</v>
      </c>
      <c r="J17" s="110">
        <v>144</v>
      </c>
      <c r="K17" s="111">
        <f t="shared" si="4"/>
        <v>1484.3830532934749</v>
      </c>
      <c r="L17" s="110">
        <v>78</v>
      </c>
      <c r="M17" s="111">
        <f t="shared" si="0"/>
        <v>804.04082053396553</v>
      </c>
      <c r="N17" s="156">
        <v>28</v>
      </c>
      <c r="O17" s="54">
        <v>1574</v>
      </c>
      <c r="P17" s="54">
        <v>26</v>
      </c>
      <c r="Q17" s="55">
        <f t="shared" si="5"/>
        <v>1651.8424396442185</v>
      </c>
      <c r="R17" s="54">
        <v>4</v>
      </c>
      <c r="S17" s="55">
        <f t="shared" si="6"/>
        <v>254.12960609911056</v>
      </c>
      <c r="T17" s="54">
        <v>6</v>
      </c>
      <c r="U17" s="56">
        <v>1558</v>
      </c>
      <c r="V17" s="54">
        <v>58</v>
      </c>
      <c r="W17" s="55">
        <f t="shared" si="7"/>
        <v>3722.7214377406935</v>
      </c>
      <c r="X17" s="54">
        <v>50</v>
      </c>
      <c r="Y17" s="55">
        <f t="shared" si="1"/>
        <v>3209.2426187419769</v>
      </c>
      <c r="Z17" s="160">
        <v>5</v>
      </c>
      <c r="AA17" s="7">
        <v>38560</v>
      </c>
      <c r="AB17" s="7">
        <v>203</v>
      </c>
      <c r="AC17" s="14">
        <f t="shared" si="8"/>
        <v>526.45228215767634</v>
      </c>
      <c r="AD17" s="7">
        <v>38</v>
      </c>
      <c r="AE17" s="14">
        <f t="shared" si="9"/>
        <v>98.54771784232365</v>
      </c>
      <c r="AF17" s="7">
        <v>143</v>
      </c>
      <c r="AG17" s="7">
        <v>38520</v>
      </c>
      <c r="AH17" s="7">
        <v>185</v>
      </c>
      <c r="AI17" s="14">
        <f t="shared" si="10"/>
        <v>480.26998961578403</v>
      </c>
      <c r="AJ17" s="7">
        <v>34</v>
      </c>
      <c r="AK17" s="14">
        <f t="shared" si="2"/>
        <v>88.265835929387336</v>
      </c>
      <c r="AL17" s="159">
        <v>130</v>
      </c>
      <c r="AM17" s="8">
        <f t="shared" si="23"/>
        <v>49906</v>
      </c>
      <c r="AN17" s="8">
        <f t="shared" si="11"/>
        <v>374</v>
      </c>
      <c r="AO17" s="13">
        <f t="shared" si="12"/>
        <v>749.4088887107763</v>
      </c>
      <c r="AP17" s="161">
        <f t="shared" si="13"/>
        <v>125</v>
      </c>
      <c r="AQ17" s="13">
        <f t="shared" si="3"/>
        <v>250.4708852642969</v>
      </c>
      <c r="AR17" s="162">
        <f t="shared" si="14"/>
        <v>181</v>
      </c>
      <c r="AS17" s="133">
        <f t="shared" si="15"/>
        <v>49779</v>
      </c>
      <c r="AT17" s="133">
        <f t="shared" si="16"/>
        <v>387</v>
      </c>
      <c r="AU17" s="124">
        <f t="shared" si="17"/>
        <v>777.43626830591211</v>
      </c>
      <c r="AV17" s="133">
        <f t="shared" si="18"/>
        <v>162</v>
      </c>
      <c r="AW17" s="136">
        <f t="shared" si="19"/>
        <v>325.43843789549811</v>
      </c>
      <c r="AX17" s="133">
        <f t="shared" si="20"/>
        <v>163</v>
      </c>
    </row>
    <row r="18" spans="1:51" x14ac:dyDescent="0.2">
      <c r="A18" s="155" t="s">
        <v>23</v>
      </c>
      <c r="B18" s="155" t="s">
        <v>24</v>
      </c>
      <c r="C18" s="145">
        <v>9772</v>
      </c>
      <c r="D18" s="112">
        <v>0</v>
      </c>
      <c r="E18" s="113">
        <f t="shared" si="21"/>
        <v>0</v>
      </c>
      <c r="F18" s="112">
        <v>0</v>
      </c>
      <c r="G18" s="113">
        <f t="shared" si="22"/>
        <v>0</v>
      </c>
      <c r="H18" s="112">
        <v>0</v>
      </c>
      <c r="I18" s="106">
        <v>9701</v>
      </c>
      <c r="J18" s="110"/>
      <c r="K18" s="111">
        <f t="shared" si="4"/>
        <v>0</v>
      </c>
      <c r="L18" s="110"/>
      <c r="M18" s="111">
        <f t="shared" si="0"/>
        <v>0</v>
      </c>
      <c r="N18" s="156">
        <v>0</v>
      </c>
      <c r="O18" s="54">
        <v>1574</v>
      </c>
      <c r="P18" s="54">
        <v>0</v>
      </c>
      <c r="Q18" s="55">
        <f t="shared" si="5"/>
        <v>0</v>
      </c>
      <c r="R18" s="54">
        <v>0</v>
      </c>
      <c r="S18" s="55">
        <f t="shared" si="6"/>
        <v>0</v>
      </c>
      <c r="T18" s="54">
        <v>0</v>
      </c>
      <c r="U18" s="56">
        <v>1558</v>
      </c>
      <c r="V18" s="54"/>
      <c r="W18" s="55">
        <f t="shared" si="7"/>
        <v>0</v>
      </c>
      <c r="X18" s="54"/>
      <c r="Y18" s="55">
        <f t="shared" si="1"/>
        <v>0</v>
      </c>
      <c r="Z18" s="160">
        <v>0</v>
      </c>
      <c r="AA18" s="7">
        <v>38560</v>
      </c>
      <c r="AB18" s="7">
        <v>1</v>
      </c>
      <c r="AC18" s="14">
        <f t="shared" si="8"/>
        <v>2.5933609958506225</v>
      </c>
      <c r="AD18" s="7">
        <v>1</v>
      </c>
      <c r="AE18" s="14">
        <f t="shared" si="9"/>
        <v>2.5933609958506225</v>
      </c>
      <c r="AF18" s="7">
        <v>1</v>
      </c>
      <c r="AG18" s="7">
        <v>38520</v>
      </c>
      <c r="AH18" s="7">
        <v>1</v>
      </c>
      <c r="AI18" s="14">
        <f t="shared" si="10"/>
        <v>2.5960539979231569</v>
      </c>
      <c r="AJ18" s="7">
        <v>1</v>
      </c>
      <c r="AK18" s="14">
        <f t="shared" si="2"/>
        <v>2.5960539979231569</v>
      </c>
      <c r="AL18" s="159">
        <v>1</v>
      </c>
      <c r="AM18" s="8">
        <f t="shared" si="23"/>
        <v>49906</v>
      </c>
      <c r="AN18" s="8">
        <f t="shared" si="11"/>
        <v>1</v>
      </c>
      <c r="AO18" s="13">
        <f t="shared" si="12"/>
        <v>2.0037670821143747</v>
      </c>
      <c r="AP18" s="161">
        <f t="shared" si="13"/>
        <v>1</v>
      </c>
      <c r="AQ18" s="13">
        <f t="shared" si="3"/>
        <v>2.0037670821143747</v>
      </c>
      <c r="AR18" s="162">
        <f t="shared" si="14"/>
        <v>1</v>
      </c>
      <c r="AS18" s="133">
        <f t="shared" si="15"/>
        <v>49779</v>
      </c>
      <c r="AT18" s="133">
        <f t="shared" si="16"/>
        <v>1</v>
      </c>
      <c r="AU18" s="124">
        <f t="shared" si="17"/>
        <v>2.0088792462685068</v>
      </c>
      <c r="AV18" s="133">
        <f t="shared" si="18"/>
        <v>1</v>
      </c>
      <c r="AW18" s="136">
        <f t="shared" si="19"/>
        <v>2.0088792462685068</v>
      </c>
      <c r="AX18" s="133">
        <f t="shared" si="20"/>
        <v>1</v>
      </c>
    </row>
    <row r="19" spans="1:51" x14ac:dyDescent="0.2">
      <c r="A19" s="155" t="s">
        <v>25</v>
      </c>
      <c r="B19" s="155" t="s">
        <v>26</v>
      </c>
      <c r="C19" s="145">
        <v>9772</v>
      </c>
      <c r="D19" s="112">
        <v>2</v>
      </c>
      <c r="E19" s="113">
        <f t="shared" si="21"/>
        <v>20.466639377814161</v>
      </c>
      <c r="F19" s="112">
        <v>0</v>
      </c>
      <c r="G19" s="113">
        <f t="shared" si="22"/>
        <v>0</v>
      </c>
      <c r="H19" s="112">
        <v>2</v>
      </c>
      <c r="I19" s="106">
        <v>9701</v>
      </c>
      <c r="J19" s="110">
        <v>3</v>
      </c>
      <c r="K19" s="111">
        <f t="shared" si="4"/>
        <v>30.924646943614061</v>
      </c>
      <c r="L19" s="110"/>
      <c r="M19" s="111">
        <f t="shared" si="0"/>
        <v>0</v>
      </c>
      <c r="N19" s="156">
        <v>3</v>
      </c>
      <c r="O19" s="54">
        <v>1574</v>
      </c>
      <c r="P19" s="54">
        <v>1</v>
      </c>
      <c r="Q19" s="55">
        <f t="shared" si="5"/>
        <v>63.53240152477764</v>
      </c>
      <c r="R19" s="54">
        <v>0</v>
      </c>
      <c r="S19" s="55">
        <f t="shared" si="6"/>
        <v>0</v>
      </c>
      <c r="T19" s="54">
        <v>1</v>
      </c>
      <c r="U19" s="56">
        <v>1558</v>
      </c>
      <c r="V19" s="54">
        <v>1</v>
      </c>
      <c r="W19" s="55">
        <f t="shared" si="7"/>
        <v>64.184852374839537</v>
      </c>
      <c r="X19" s="54"/>
      <c r="Y19" s="55">
        <f t="shared" si="1"/>
        <v>0</v>
      </c>
      <c r="Z19" s="160">
        <v>1</v>
      </c>
      <c r="AA19" s="7">
        <v>38560</v>
      </c>
      <c r="AB19" s="7">
        <v>29</v>
      </c>
      <c r="AC19" s="14">
        <f t="shared" si="8"/>
        <v>75.207468879668056</v>
      </c>
      <c r="AD19" s="7">
        <v>6</v>
      </c>
      <c r="AE19" s="14">
        <f t="shared" si="9"/>
        <v>15.560165975103734</v>
      </c>
      <c r="AF19" s="7">
        <v>13</v>
      </c>
      <c r="AG19" s="7">
        <v>38520</v>
      </c>
      <c r="AH19" s="7">
        <v>26</v>
      </c>
      <c r="AI19" s="14">
        <f t="shared" si="10"/>
        <v>67.49740394600208</v>
      </c>
      <c r="AJ19" s="7">
        <v>5</v>
      </c>
      <c r="AK19" s="14">
        <f t="shared" si="2"/>
        <v>12.980269989615783</v>
      </c>
      <c r="AL19" s="159">
        <v>12</v>
      </c>
      <c r="AM19" s="8">
        <f t="shared" si="23"/>
        <v>49906</v>
      </c>
      <c r="AN19" s="8">
        <f t="shared" si="11"/>
        <v>32</v>
      </c>
      <c r="AO19" s="13">
        <f t="shared" si="12"/>
        <v>64.120546627659991</v>
      </c>
      <c r="AP19" s="161">
        <f t="shared" si="13"/>
        <v>6</v>
      </c>
      <c r="AQ19" s="13">
        <f t="shared" si="3"/>
        <v>12.02260249268625</v>
      </c>
      <c r="AR19" s="162">
        <f t="shared" si="14"/>
        <v>16</v>
      </c>
      <c r="AS19" s="133">
        <f t="shared" si="15"/>
        <v>49779</v>
      </c>
      <c r="AT19" s="133">
        <f t="shared" si="16"/>
        <v>30</v>
      </c>
      <c r="AU19" s="124">
        <f t="shared" si="17"/>
        <v>60.266377388055197</v>
      </c>
      <c r="AV19" s="133">
        <f t="shared" si="18"/>
        <v>5</v>
      </c>
      <c r="AW19" s="136">
        <f t="shared" si="19"/>
        <v>10.044396231342535</v>
      </c>
      <c r="AX19" s="133">
        <f t="shared" si="20"/>
        <v>16</v>
      </c>
    </row>
    <row r="20" spans="1:51" x14ac:dyDescent="0.2">
      <c r="A20" s="155" t="s">
        <v>27</v>
      </c>
      <c r="B20" s="155" t="s">
        <v>28</v>
      </c>
      <c r="C20" s="145">
        <v>9772</v>
      </c>
      <c r="D20" s="112">
        <v>1</v>
      </c>
      <c r="E20" s="113">
        <f t="shared" si="21"/>
        <v>10.233319688907081</v>
      </c>
      <c r="F20" s="112">
        <v>0</v>
      </c>
      <c r="G20" s="113">
        <f t="shared" si="22"/>
        <v>0</v>
      </c>
      <c r="H20" s="112">
        <v>1</v>
      </c>
      <c r="I20" s="106">
        <v>9701</v>
      </c>
      <c r="J20" s="110">
        <v>1</v>
      </c>
      <c r="K20" s="111">
        <f t="shared" si="4"/>
        <v>10.308215647871354</v>
      </c>
      <c r="L20" s="110"/>
      <c r="M20" s="111">
        <f t="shared" si="0"/>
        <v>0</v>
      </c>
      <c r="N20" s="156">
        <v>1</v>
      </c>
      <c r="O20" s="54">
        <v>1574</v>
      </c>
      <c r="P20" s="54">
        <v>0</v>
      </c>
      <c r="Q20" s="55">
        <f t="shared" si="5"/>
        <v>0</v>
      </c>
      <c r="R20" s="54">
        <v>0</v>
      </c>
      <c r="S20" s="55">
        <f t="shared" si="6"/>
        <v>0</v>
      </c>
      <c r="T20" s="54">
        <v>0</v>
      </c>
      <c r="U20" s="56">
        <v>1558</v>
      </c>
      <c r="V20" s="54"/>
      <c r="W20" s="55">
        <f t="shared" si="7"/>
        <v>0</v>
      </c>
      <c r="X20" s="54"/>
      <c r="Y20" s="55">
        <f t="shared" si="1"/>
        <v>0</v>
      </c>
      <c r="Z20" s="160">
        <v>0</v>
      </c>
      <c r="AA20" s="7">
        <v>38560</v>
      </c>
      <c r="AB20" s="7">
        <v>3</v>
      </c>
      <c r="AC20" s="14">
        <f t="shared" si="8"/>
        <v>7.7800829875518671</v>
      </c>
      <c r="AD20" s="7">
        <v>0</v>
      </c>
      <c r="AE20" s="14">
        <f t="shared" si="9"/>
        <v>0</v>
      </c>
      <c r="AF20" s="7">
        <v>3</v>
      </c>
      <c r="AG20" s="7">
        <v>38520</v>
      </c>
      <c r="AH20" s="7">
        <v>4</v>
      </c>
      <c r="AI20" s="14">
        <f t="shared" si="10"/>
        <v>10.384215991692628</v>
      </c>
      <c r="AJ20" s="7"/>
      <c r="AK20" s="14">
        <f t="shared" si="2"/>
        <v>0</v>
      </c>
      <c r="AL20" s="159">
        <v>4</v>
      </c>
      <c r="AM20" s="8">
        <f t="shared" si="23"/>
        <v>49906</v>
      </c>
      <c r="AN20" s="8">
        <f t="shared" si="11"/>
        <v>4</v>
      </c>
      <c r="AO20" s="13">
        <f t="shared" si="12"/>
        <v>8.0150683284574988</v>
      </c>
      <c r="AP20" s="161">
        <f t="shared" si="13"/>
        <v>0</v>
      </c>
      <c r="AQ20" s="13">
        <f t="shared" si="3"/>
        <v>0</v>
      </c>
      <c r="AR20" s="162">
        <f t="shared" si="14"/>
        <v>4</v>
      </c>
      <c r="AS20" s="133">
        <f t="shared" si="15"/>
        <v>49779</v>
      </c>
      <c r="AT20" s="133">
        <f t="shared" si="16"/>
        <v>5</v>
      </c>
      <c r="AU20" s="124">
        <f t="shared" si="17"/>
        <v>10.044396231342535</v>
      </c>
      <c r="AV20" s="133">
        <f t="shared" si="18"/>
        <v>0</v>
      </c>
      <c r="AW20" s="136">
        <f t="shared" si="19"/>
        <v>0</v>
      </c>
      <c r="AX20" s="133">
        <f t="shared" si="20"/>
        <v>5</v>
      </c>
    </row>
    <row r="21" spans="1:51" s="154" customFormat="1" x14ac:dyDescent="0.2">
      <c r="A21" s="155" t="s">
        <v>29</v>
      </c>
      <c r="B21" s="155" t="s">
        <v>30</v>
      </c>
      <c r="C21" s="145">
        <v>9772</v>
      </c>
      <c r="D21" s="112">
        <v>1</v>
      </c>
      <c r="E21" s="113">
        <f t="shared" si="21"/>
        <v>10.233319688907081</v>
      </c>
      <c r="F21" s="112">
        <v>0</v>
      </c>
      <c r="G21" s="113">
        <f t="shared" si="22"/>
        <v>0</v>
      </c>
      <c r="H21" s="112">
        <v>1</v>
      </c>
      <c r="I21" s="106">
        <v>9701</v>
      </c>
      <c r="J21" s="110">
        <v>1</v>
      </c>
      <c r="K21" s="111">
        <f t="shared" si="4"/>
        <v>10.308215647871354</v>
      </c>
      <c r="L21" s="110"/>
      <c r="M21" s="111">
        <f t="shared" si="0"/>
        <v>0</v>
      </c>
      <c r="N21" s="156">
        <v>0</v>
      </c>
      <c r="O21" s="54">
        <v>1574</v>
      </c>
      <c r="P21" s="54">
        <v>0</v>
      </c>
      <c r="Q21" s="55">
        <f t="shared" si="5"/>
        <v>0</v>
      </c>
      <c r="R21" s="54">
        <v>0</v>
      </c>
      <c r="S21" s="55">
        <f t="shared" si="6"/>
        <v>0</v>
      </c>
      <c r="T21" s="54">
        <v>0</v>
      </c>
      <c r="U21" s="56">
        <v>1558</v>
      </c>
      <c r="V21" s="54"/>
      <c r="W21" s="55">
        <f t="shared" si="7"/>
        <v>0</v>
      </c>
      <c r="X21" s="54"/>
      <c r="Y21" s="55">
        <f t="shared" si="1"/>
        <v>0</v>
      </c>
      <c r="Z21" s="160">
        <v>0</v>
      </c>
      <c r="AA21" s="7">
        <v>38560</v>
      </c>
      <c r="AB21" s="7">
        <v>5</v>
      </c>
      <c r="AC21" s="14">
        <f t="shared" si="8"/>
        <v>12.966804979253112</v>
      </c>
      <c r="AD21" s="7">
        <v>0</v>
      </c>
      <c r="AE21" s="14">
        <f t="shared" si="9"/>
        <v>0</v>
      </c>
      <c r="AF21" s="7">
        <v>3</v>
      </c>
      <c r="AG21" s="7">
        <v>38520</v>
      </c>
      <c r="AH21" s="7">
        <v>6</v>
      </c>
      <c r="AI21" s="14">
        <f t="shared" si="10"/>
        <v>15.576323987538942</v>
      </c>
      <c r="AJ21" s="7"/>
      <c r="AK21" s="14">
        <f t="shared" si="2"/>
        <v>0</v>
      </c>
      <c r="AL21" s="159">
        <v>4</v>
      </c>
      <c r="AM21" s="8">
        <f t="shared" si="23"/>
        <v>49906</v>
      </c>
      <c r="AN21" s="8">
        <f t="shared" si="11"/>
        <v>6</v>
      </c>
      <c r="AO21" s="13">
        <f t="shared" si="12"/>
        <v>12.02260249268625</v>
      </c>
      <c r="AP21" s="161">
        <f t="shared" si="13"/>
        <v>0</v>
      </c>
      <c r="AQ21" s="13">
        <f t="shared" si="3"/>
        <v>0</v>
      </c>
      <c r="AR21" s="162">
        <f t="shared" si="14"/>
        <v>4</v>
      </c>
      <c r="AS21" s="133">
        <f t="shared" si="15"/>
        <v>49779</v>
      </c>
      <c r="AT21" s="133">
        <f t="shared" si="16"/>
        <v>7</v>
      </c>
      <c r="AU21" s="124">
        <f t="shared" si="17"/>
        <v>14.062154723879546</v>
      </c>
      <c r="AV21" s="133">
        <f t="shared" si="18"/>
        <v>0</v>
      </c>
      <c r="AW21" s="136">
        <f t="shared" si="19"/>
        <v>0</v>
      </c>
      <c r="AX21" s="133">
        <f t="shared" si="20"/>
        <v>4</v>
      </c>
      <c r="AY21" s="92"/>
    </row>
    <row r="22" spans="1:51" x14ac:dyDescent="0.2">
      <c r="A22" s="9" t="s">
        <v>31</v>
      </c>
      <c r="B22" s="9" t="s">
        <v>32</v>
      </c>
      <c r="C22" s="145">
        <v>9772</v>
      </c>
      <c r="D22" s="106">
        <v>303</v>
      </c>
      <c r="E22" s="109">
        <f t="shared" si="21"/>
        <v>3100.6958657388459</v>
      </c>
      <c r="F22" s="106">
        <v>178</v>
      </c>
      <c r="G22" s="109">
        <f t="shared" si="22"/>
        <v>1821.5309046254604</v>
      </c>
      <c r="H22" s="106">
        <v>100</v>
      </c>
      <c r="I22" s="106">
        <v>9701</v>
      </c>
      <c r="J22" s="145">
        <v>330</v>
      </c>
      <c r="K22" s="107">
        <f t="shared" si="4"/>
        <v>3401.7111637975468</v>
      </c>
      <c r="L22" s="145">
        <v>163</v>
      </c>
      <c r="M22" s="107">
        <f t="shared" si="0"/>
        <v>1680.2391506030308</v>
      </c>
      <c r="N22" s="108">
        <v>99</v>
      </c>
      <c r="O22" s="50">
        <v>1574</v>
      </c>
      <c r="P22" s="50">
        <v>91</v>
      </c>
      <c r="Q22" s="52">
        <f t="shared" si="5"/>
        <v>5781.4485387547657</v>
      </c>
      <c r="R22" s="50">
        <v>54</v>
      </c>
      <c r="S22" s="52">
        <f t="shared" si="6"/>
        <v>3430.7496823379925</v>
      </c>
      <c r="T22" s="50">
        <v>27</v>
      </c>
      <c r="U22" s="48">
        <v>1558</v>
      </c>
      <c r="V22" s="50">
        <v>92</v>
      </c>
      <c r="W22" s="52">
        <f t="shared" si="7"/>
        <v>5905.0064184852372</v>
      </c>
      <c r="X22" s="50">
        <v>60</v>
      </c>
      <c r="Y22" s="52">
        <f t="shared" si="1"/>
        <v>3851.0911424903725</v>
      </c>
      <c r="Z22" s="53">
        <v>41</v>
      </c>
      <c r="AA22" s="10">
        <v>38560</v>
      </c>
      <c r="AB22" s="10">
        <v>5720</v>
      </c>
      <c r="AC22" s="11">
        <f t="shared" si="8"/>
        <v>14834.024896265561</v>
      </c>
      <c r="AD22" s="10">
        <v>3786</v>
      </c>
      <c r="AE22" s="11">
        <f t="shared" si="9"/>
        <v>9818.4647302904559</v>
      </c>
      <c r="AF22" s="10">
        <v>5116</v>
      </c>
      <c r="AG22" s="10">
        <v>38520</v>
      </c>
      <c r="AH22" s="10">
        <v>7207</v>
      </c>
      <c r="AI22" s="11">
        <f t="shared" si="10"/>
        <v>18709.761163032192</v>
      </c>
      <c r="AJ22" s="10">
        <v>1596</v>
      </c>
      <c r="AK22" s="11">
        <f t="shared" si="2"/>
        <v>4143.3021806853585</v>
      </c>
      <c r="AL22" s="42">
        <v>6148</v>
      </c>
      <c r="AM22" s="12">
        <f t="shared" si="23"/>
        <v>49906</v>
      </c>
      <c r="AN22" s="12">
        <f t="shared" si="11"/>
        <v>6114</v>
      </c>
      <c r="AO22" s="23">
        <f t="shared" si="12"/>
        <v>12251.031940047289</v>
      </c>
      <c r="AP22" s="37">
        <f t="shared" si="13"/>
        <v>4018</v>
      </c>
      <c r="AQ22" s="23">
        <f t="shared" si="3"/>
        <v>8051.1361359355587</v>
      </c>
      <c r="AR22" s="116">
        <f t="shared" si="14"/>
        <v>5243</v>
      </c>
      <c r="AS22" s="133">
        <f t="shared" si="15"/>
        <v>49779</v>
      </c>
      <c r="AT22" s="133">
        <f t="shared" si="16"/>
        <v>7629</v>
      </c>
      <c r="AU22" s="123">
        <f t="shared" si="17"/>
        <v>15325.739769782436</v>
      </c>
      <c r="AV22" s="134">
        <f t="shared" si="18"/>
        <v>1819</v>
      </c>
      <c r="AW22" s="135">
        <f t="shared" si="19"/>
        <v>3654.151348962414</v>
      </c>
      <c r="AX22" s="134">
        <f t="shared" si="20"/>
        <v>6288</v>
      </c>
    </row>
    <row r="23" spans="1:51" x14ac:dyDescent="0.2">
      <c r="A23" s="1" t="s">
        <v>33</v>
      </c>
      <c r="B23" s="1" t="s">
        <v>34</v>
      </c>
      <c r="C23" s="145">
        <v>9772</v>
      </c>
      <c r="D23" s="112">
        <v>21</v>
      </c>
      <c r="E23" s="113">
        <f t="shared" si="21"/>
        <v>214.89971346704871</v>
      </c>
      <c r="F23" s="112">
        <v>1</v>
      </c>
      <c r="G23" s="113">
        <f t="shared" si="22"/>
        <v>10.233319688907081</v>
      </c>
      <c r="H23" s="112">
        <v>9</v>
      </c>
      <c r="I23" s="106">
        <v>9701</v>
      </c>
      <c r="J23" s="110">
        <v>9</v>
      </c>
      <c r="K23" s="111">
        <f t="shared" si="4"/>
        <v>92.773940830842179</v>
      </c>
      <c r="L23" s="110"/>
      <c r="M23" s="111">
        <f t="shared" si="0"/>
        <v>0</v>
      </c>
      <c r="N23" s="156">
        <v>7</v>
      </c>
      <c r="O23" s="54">
        <v>1574</v>
      </c>
      <c r="P23" s="54">
        <v>33</v>
      </c>
      <c r="Q23" s="55">
        <f t="shared" si="5"/>
        <v>2096.569250317662</v>
      </c>
      <c r="R23" s="54">
        <v>11</v>
      </c>
      <c r="S23" s="55">
        <f t="shared" si="6"/>
        <v>698.85641677255398</v>
      </c>
      <c r="T23" s="54">
        <v>7</v>
      </c>
      <c r="U23" s="56">
        <v>1558</v>
      </c>
      <c r="V23" s="54">
        <v>13</v>
      </c>
      <c r="W23" s="55">
        <f t="shared" si="7"/>
        <v>834.40308087291396</v>
      </c>
      <c r="X23" s="54">
        <v>8</v>
      </c>
      <c r="Y23" s="55">
        <f t="shared" si="1"/>
        <v>513.47881899871629</v>
      </c>
      <c r="Z23" s="160">
        <v>4</v>
      </c>
      <c r="AA23" s="7">
        <v>38560</v>
      </c>
      <c r="AB23" s="7">
        <v>1160</v>
      </c>
      <c r="AC23" s="14">
        <f t="shared" si="8"/>
        <v>3008.2987551867222</v>
      </c>
      <c r="AD23" s="7">
        <v>851</v>
      </c>
      <c r="AE23" s="14">
        <f t="shared" si="9"/>
        <v>2206.9502074688799</v>
      </c>
      <c r="AF23" s="7">
        <v>1160</v>
      </c>
      <c r="AG23" s="7">
        <v>38520</v>
      </c>
      <c r="AH23" s="7">
        <v>1353</v>
      </c>
      <c r="AI23" s="14">
        <f t="shared" si="10"/>
        <v>3512.4610591900314</v>
      </c>
      <c r="AJ23" s="7">
        <v>187</v>
      </c>
      <c r="AK23" s="14">
        <f t="shared" si="2"/>
        <v>485.46209761163027</v>
      </c>
      <c r="AL23" s="159">
        <v>1319</v>
      </c>
      <c r="AM23" s="8">
        <f t="shared" si="23"/>
        <v>49906</v>
      </c>
      <c r="AN23" s="8">
        <f t="shared" si="11"/>
        <v>1214</v>
      </c>
      <c r="AO23" s="13">
        <f t="shared" si="12"/>
        <v>2432.5732376868509</v>
      </c>
      <c r="AP23" s="161">
        <f t="shared" si="13"/>
        <v>863</v>
      </c>
      <c r="AQ23" s="13">
        <f t="shared" si="3"/>
        <v>1729.2509918647056</v>
      </c>
      <c r="AR23" s="162">
        <f t="shared" si="14"/>
        <v>1176</v>
      </c>
      <c r="AS23" s="133">
        <f t="shared" si="15"/>
        <v>49779</v>
      </c>
      <c r="AT23" s="133">
        <f t="shared" si="16"/>
        <v>1375</v>
      </c>
      <c r="AU23" s="124">
        <f t="shared" si="17"/>
        <v>2762.2089636191968</v>
      </c>
      <c r="AV23" s="133">
        <f t="shared" si="18"/>
        <v>195</v>
      </c>
      <c r="AW23" s="136">
        <f t="shared" si="19"/>
        <v>391.73145302235878</v>
      </c>
      <c r="AX23" s="133">
        <f t="shared" si="20"/>
        <v>1330</v>
      </c>
    </row>
    <row r="24" spans="1:51" x14ac:dyDescent="0.2">
      <c r="A24" s="1" t="s">
        <v>35</v>
      </c>
      <c r="B24" s="1" t="s">
        <v>36</v>
      </c>
      <c r="C24" s="145">
        <v>9772</v>
      </c>
      <c r="D24" s="112">
        <v>0</v>
      </c>
      <c r="E24" s="113">
        <f t="shared" si="21"/>
        <v>0</v>
      </c>
      <c r="F24" s="112">
        <v>0</v>
      </c>
      <c r="G24" s="113">
        <f t="shared" si="22"/>
        <v>0</v>
      </c>
      <c r="H24" s="112">
        <v>0</v>
      </c>
      <c r="I24" s="106">
        <v>9701</v>
      </c>
      <c r="J24" s="110"/>
      <c r="K24" s="111">
        <f t="shared" si="4"/>
        <v>0</v>
      </c>
      <c r="L24" s="110"/>
      <c r="M24" s="111">
        <f t="shared" si="0"/>
        <v>0</v>
      </c>
      <c r="N24" s="156">
        <v>0</v>
      </c>
      <c r="O24" s="54">
        <v>1574</v>
      </c>
      <c r="P24" s="54">
        <v>0</v>
      </c>
      <c r="Q24" s="55">
        <f t="shared" si="5"/>
        <v>0</v>
      </c>
      <c r="R24" s="54">
        <v>0</v>
      </c>
      <c r="S24" s="55">
        <f t="shared" si="6"/>
        <v>0</v>
      </c>
      <c r="T24" s="54">
        <v>0</v>
      </c>
      <c r="U24" s="56">
        <v>1558</v>
      </c>
      <c r="V24" s="54"/>
      <c r="W24" s="55">
        <f t="shared" si="7"/>
        <v>0</v>
      </c>
      <c r="X24" s="54"/>
      <c r="Y24" s="55">
        <f t="shared" si="1"/>
        <v>0</v>
      </c>
      <c r="Z24" s="160">
        <v>0</v>
      </c>
      <c r="AA24" s="7">
        <v>38560</v>
      </c>
      <c r="AB24" s="7">
        <v>0</v>
      </c>
      <c r="AC24" s="14">
        <f t="shared" si="8"/>
        <v>0</v>
      </c>
      <c r="AD24" s="7">
        <v>0</v>
      </c>
      <c r="AE24" s="14">
        <f t="shared" si="9"/>
        <v>0</v>
      </c>
      <c r="AF24" s="7">
        <v>0</v>
      </c>
      <c r="AG24" s="7">
        <v>38520</v>
      </c>
      <c r="AH24" s="7"/>
      <c r="AI24" s="14">
        <f t="shared" si="10"/>
        <v>0</v>
      </c>
      <c r="AJ24" s="7"/>
      <c r="AK24" s="14">
        <f t="shared" si="2"/>
        <v>0</v>
      </c>
      <c r="AL24" s="159">
        <v>0</v>
      </c>
      <c r="AM24" s="8">
        <f t="shared" si="23"/>
        <v>49906</v>
      </c>
      <c r="AN24" s="8">
        <f t="shared" si="11"/>
        <v>0</v>
      </c>
      <c r="AO24" s="13">
        <f t="shared" si="12"/>
        <v>0</v>
      </c>
      <c r="AP24" s="161">
        <f t="shared" si="13"/>
        <v>0</v>
      </c>
      <c r="AQ24" s="13">
        <f t="shared" si="3"/>
        <v>0</v>
      </c>
      <c r="AR24" s="162">
        <f t="shared" si="14"/>
        <v>0</v>
      </c>
      <c r="AS24" s="133">
        <f t="shared" si="15"/>
        <v>49779</v>
      </c>
      <c r="AT24" s="133">
        <f t="shared" si="16"/>
        <v>0</v>
      </c>
      <c r="AU24" s="124">
        <f t="shared" si="17"/>
        <v>0</v>
      </c>
      <c r="AV24" s="133">
        <f t="shared" si="18"/>
        <v>0</v>
      </c>
      <c r="AW24" s="136">
        <f t="shared" si="19"/>
        <v>0</v>
      </c>
      <c r="AX24" s="133">
        <f t="shared" si="20"/>
        <v>0</v>
      </c>
    </row>
    <row r="25" spans="1:51" x14ac:dyDescent="0.2">
      <c r="A25" s="1" t="s">
        <v>37</v>
      </c>
      <c r="B25" s="1" t="s">
        <v>38</v>
      </c>
      <c r="C25" s="145">
        <v>9772</v>
      </c>
      <c r="D25" s="112">
        <v>11</v>
      </c>
      <c r="E25" s="113">
        <f t="shared" si="21"/>
        <v>112.56651657797789</v>
      </c>
      <c r="F25" s="112">
        <v>0</v>
      </c>
      <c r="G25" s="113">
        <f t="shared" si="22"/>
        <v>0</v>
      </c>
      <c r="H25" s="112">
        <v>3</v>
      </c>
      <c r="I25" s="106">
        <v>9701</v>
      </c>
      <c r="J25" s="110"/>
      <c r="K25" s="111">
        <f t="shared" si="4"/>
        <v>0</v>
      </c>
      <c r="L25" s="110"/>
      <c r="M25" s="111">
        <f t="shared" si="0"/>
        <v>0</v>
      </c>
      <c r="N25" s="156">
        <v>0</v>
      </c>
      <c r="O25" s="54">
        <v>1574</v>
      </c>
      <c r="P25" s="54">
        <v>17</v>
      </c>
      <c r="Q25" s="55">
        <f t="shared" si="5"/>
        <v>1080.0508259212199</v>
      </c>
      <c r="R25" s="54">
        <v>6</v>
      </c>
      <c r="S25" s="55">
        <f t="shared" si="6"/>
        <v>381.19440914866584</v>
      </c>
      <c r="T25" s="54">
        <v>5</v>
      </c>
      <c r="U25" s="56">
        <v>1558</v>
      </c>
      <c r="V25" s="54">
        <v>8</v>
      </c>
      <c r="W25" s="55">
        <f t="shared" si="7"/>
        <v>513.47881899871629</v>
      </c>
      <c r="X25" s="54">
        <v>5</v>
      </c>
      <c r="Y25" s="55">
        <f t="shared" si="1"/>
        <v>320.92426187419773</v>
      </c>
      <c r="Z25" s="160">
        <v>1</v>
      </c>
      <c r="AA25" s="7">
        <v>38560</v>
      </c>
      <c r="AB25" s="7">
        <v>266</v>
      </c>
      <c r="AC25" s="14">
        <f t="shared" si="8"/>
        <v>689.83402489626553</v>
      </c>
      <c r="AD25" s="7">
        <v>176</v>
      </c>
      <c r="AE25" s="14">
        <f t="shared" si="9"/>
        <v>456.43153526970957</v>
      </c>
      <c r="AF25" s="7">
        <v>266</v>
      </c>
      <c r="AG25" s="7">
        <v>38520</v>
      </c>
      <c r="AH25" s="7">
        <v>366</v>
      </c>
      <c r="AI25" s="14">
        <f t="shared" si="10"/>
        <v>950.15576323987534</v>
      </c>
      <c r="AJ25" s="7">
        <v>100</v>
      </c>
      <c r="AK25" s="14">
        <f t="shared" si="2"/>
        <v>259.60539979231572</v>
      </c>
      <c r="AL25" s="159">
        <v>352</v>
      </c>
      <c r="AM25" s="8">
        <f t="shared" si="23"/>
        <v>49906</v>
      </c>
      <c r="AN25" s="8">
        <f t="shared" si="11"/>
        <v>294</v>
      </c>
      <c r="AO25" s="13">
        <f t="shared" si="12"/>
        <v>589.1075221416263</v>
      </c>
      <c r="AP25" s="161">
        <f t="shared" si="13"/>
        <v>182</v>
      </c>
      <c r="AQ25" s="13">
        <f t="shared" si="3"/>
        <v>364.68560894481624</v>
      </c>
      <c r="AR25" s="162">
        <f t="shared" si="14"/>
        <v>274</v>
      </c>
      <c r="AS25" s="133">
        <f t="shared" si="15"/>
        <v>49779</v>
      </c>
      <c r="AT25" s="133">
        <f t="shared" si="16"/>
        <v>374</v>
      </c>
      <c r="AU25" s="124">
        <f t="shared" si="17"/>
        <v>751.32083810442157</v>
      </c>
      <c r="AV25" s="133">
        <f t="shared" si="18"/>
        <v>105</v>
      </c>
      <c r="AW25" s="136">
        <f t="shared" si="19"/>
        <v>210.93232085819324</v>
      </c>
      <c r="AX25" s="133">
        <f t="shared" si="20"/>
        <v>353</v>
      </c>
    </row>
    <row r="26" spans="1:51" x14ac:dyDescent="0.2">
      <c r="A26" s="1" t="s">
        <v>39</v>
      </c>
      <c r="B26" s="1" t="s">
        <v>40</v>
      </c>
      <c r="C26" s="145">
        <v>9772</v>
      </c>
      <c r="D26" s="112">
        <v>5</v>
      </c>
      <c r="E26" s="113">
        <f t="shared" si="21"/>
        <v>51.166598444535403</v>
      </c>
      <c r="F26" s="112">
        <v>0</v>
      </c>
      <c r="G26" s="113">
        <f t="shared" si="22"/>
        <v>0</v>
      </c>
      <c r="H26" s="112">
        <v>2</v>
      </c>
      <c r="I26" s="106">
        <v>9701</v>
      </c>
      <c r="J26" s="110">
        <v>4</v>
      </c>
      <c r="K26" s="111">
        <f t="shared" si="4"/>
        <v>41.232862591485414</v>
      </c>
      <c r="L26" s="110"/>
      <c r="M26" s="111">
        <f t="shared" si="0"/>
        <v>0</v>
      </c>
      <c r="N26" s="156">
        <v>4</v>
      </c>
      <c r="O26" s="54">
        <v>1574</v>
      </c>
      <c r="P26" s="54">
        <v>7</v>
      </c>
      <c r="Q26" s="55">
        <f t="shared" si="5"/>
        <v>444.72681067344348</v>
      </c>
      <c r="R26" s="54">
        <v>1</v>
      </c>
      <c r="S26" s="55">
        <f t="shared" si="6"/>
        <v>63.53240152477764</v>
      </c>
      <c r="T26" s="54">
        <v>1</v>
      </c>
      <c r="U26" s="56">
        <v>1558</v>
      </c>
      <c r="V26" s="54">
        <v>3</v>
      </c>
      <c r="W26" s="55">
        <f t="shared" si="7"/>
        <v>192.55455712451862</v>
      </c>
      <c r="X26" s="54">
        <v>2</v>
      </c>
      <c r="Y26" s="55">
        <f t="shared" si="1"/>
        <v>128.36970474967907</v>
      </c>
      <c r="Z26" s="160">
        <v>2</v>
      </c>
      <c r="AA26" s="7">
        <v>38560</v>
      </c>
      <c r="AB26" s="7">
        <v>98</v>
      </c>
      <c r="AC26" s="14">
        <f t="shared" si="8"/>
        <v>254.14937759336101</v>
      </c>
      <c r="AD26" s="7">
        <v>22</v>
      </c>
      <c r="AE26" s="14">
        <f t="shared" si="9"/>
        <v>57.053941908713696</v>
      </c>
      <c r="AF26" s="7">
        <v>98</v>
      </c>
      <c r="AG26" s="7">
        <v>38520</v>
      </c>
      <c r="AH26" s="7">
        <v>128</v>
      </c>
      <c r="AI26" s="14">
        <f t="shared" si="10"/>
        <v>332.29491173416409</v>
      </c>
      <c r="AJ26" s="7">
        <v>30</v>
      </c>
      <c r="AK26" s="14">
        <f t="shared" si="2"/>
        <v>77.881619937694708</v>
      </c>
      <c r="AL26" s="159">
        <v>115</v>
      </c>
      <c r="AM26" s="8">
        <f t="shared" si="23"/>
        <v>49906</v>
      </c>
      <c r="AN26" s="8">
        <f t="shared" si="11"/>
        <v>110</v>
      </c>
      <c r="AO26" s="13">
        <f t="shared" si="12"/>
        <v>220.41437903258125</v>
      </c>
      <c r="AP26" s="161">
        <f t="shared" si="13"/>
        <v>23</v>
      </c>
      <c r="AQ26" s="13">
        <f t="shared" si="3"/>
        <v>46.086642888630621</v>
      </c>
      <c r="AR26" s="162">
        <f t="shared" si="14"/>
        <v>101</v>
      </c>
      <c r="AS26" s="133">
        <f t="shared" si="15"/>
        <v>49779</v>
      </c>
      <c r="AT26" s="133">
        <f t="shared" si="16"/>
        <v>135</v>
      </c>
      <c r="AU26" s="124">
        <f t="shared" si="17"/>
        <v>271.1986982462484</v>
      </c>
      <c r="AV26" s="133">
        <f t="shared" si="18"/>
        <v>32</v>
      </c>
      <c r="AW26" s="136">
        <f t="shared" si="19"/>
        <v>64.284135880592217</v>
      </c>
      <c r="AX26" s="133">
        <f t="shared" si="20"/>
        <v>121</v>
      </c>
    </row>
    <row r="27" spans="1:51" x14ac:dyDescent="0.2">
      <c r="A27" s="1" t="s">
        <v>41</v>
      </c>
      <c r="B27" s="1" t="s">
        <v>42</v>
      </c>
      <c r="C27" s="145">
        <v>9772</v>
      </c>
      <c r="D27" s="112">
        <v>0</v>
      </c>
      <c r="E27" s="113">
        <f t="shared" si="21"/>
        <v>0</v>
      </c>
      <c r="F27" s="112">
        <v>0</v>
      </c>
      <c r="G27" s="113">
        <f t="shared" si="22"/>
        <v>0</v>
      </c>
      <c r="H27" s="112">
        <v>0</v>
      </c>
      <c r="I27" s="106">
        <v>9701</v>
      </c>
      <c r="J27" s="110">
        <v>1</v>
      </c>
      <c r="K27" s="111">
        <f t="shared" si="4"/>
        <v>10.308215647871354</v>
      </c>
      <c r="L27" s="110"/>
      <c r="M27" s="111">
        <f t="shared" si="0"/>
        <v>0</v>
      </c>
      <c r="N27" s="156">
        <v>1</v>
      </c>
      <c r="O27" s="54">
        <v>1574</v>
      </c>
      <c r="P27" s="54">
        <v>7</v>
      </c>
      <c r="Q27" s="55">
        <f t="shared" si="5"/>
        <v>444.72681067344348</v>
      </c>
      <c r="R27" s="54">
        <v>2</v>
      </c>
      <c r="S27" s="55">
        <f t="shared" si="6"/>
        <v>127.06480304955528</v>
      </c>
      <c r="T27" s="54">
        <v>1</v>
      </c>
      <c r="U27" s="56">
        <v>1558</v>
      </c>
      <c r="V27" s="54">
        <v>2</v>
      </c>
      <c r="W27" s="55">
        <f t="shared" si="7"/>
        <v>128.36970474967907</v>
      </c>
      <c r="X27" s="54">
        <v>1</v>
      </c>
      <c r="Y27" s="55">
        <f t="shared" si="1"/>
        <v>64.184852374839537</v>
      </c>
      <c r="Z27" s="160">
        <v>1</v>
      </c>
      <c r="AA27" s="7">
        <v>38560</v>
      </c>
      <c r="AB27" s="7">
        <v>516</v>
      </c>
      <c r="AC27" s="14">
        <f t="shared" si="8"/>
        <v>1338.1742738589212</v>
      </c>
      <c r="AD27" s="7">
        <v>471</v>
      </c>
      <c r="AE27" s="14">
        <f t="shared" si="9"/>
        <v>1221.4730290456432</v>
      </c>
      <c r="AF27" s="7">
        <v>516</v>
      </c>
      <c r="AG27" s="7">
        <v>38520</v>
      </c>
      <c r="AH27" s="7">
        <v>549</v>
      </c>
      <c r="AI27" s="14">
        <f t="shared" si="10"/>
        <v>1425.233644859813</v>
      </c>
      <c r="AJ27" s="7">
        <v>33</v>
      </c>
      <c r="AK27" s="14">
        <f t="shared" si="2"/>
        <v>85.669781931464172</v>
      </c>
      <c r="AL27" s="159">
        <v>549</v>
      </c>
      <c r="AM27" s="8">
        <f t="shared" si="23"/>
        <v>49906</v>
      </c>
      <c r="AN27" s="8">
        <f t="shared" si="11"/>
        <v>523</v>
      </c>
      <c r="AO27" s="13">
        <f t="shared" si="12"/>
        <v>1047.970183945818</v>
      </c>
      <c r="AP27" s="161">
        <f t="shared" si="13"/>
        <v>473</v>
      </c>
      <c r="AQ27" s="13">
        <f t="shared" si="3"/>
        <v>947.78182984009936</v>
      </c>
      <c r="AR27" s="162">
        <f t="shared" si="14"/>
        <v>517</v>
      </c>
      <c r="AS27" s="133">
        <f t="shared" si="15"/>
        <v>49779</v>
      </c>
      <c r="AT27" s="133">
        <f t="shared" si="16"/>
        <v>552</v>
      </c>
      <c r="AU27" s="124">
        <f t="shared" si="17"/>
        <v>1108.9013439402156</v>
      </c>
      <c r="AV27" s="133">
        <f t="shared" si="18"/>
        <v>34</v>
      </c>
      <c r="AW27" s="136">
        <f t="shared" si="19"/>
        <v>68.30189437312923</v>
      </c>
      <c r="AX27" s="133">
        <f t="shared" si="20"/>
        <v>551</v>
      </c>
    </row>
    <row r="28" spans="1:51" x14ac:dyDescent="0.2">
      <c r="A28" s="1" t="s">
        <v>43</v>
      </c>
      <c r="B28" s="1" t="s">
        <v>44</v>
      </c>
      <c r="C28" s="145">
        <v>9772</v>
      </c>
      <c r="D28" s="112">
        <v>2</v>
      </c>
      <c r="E28" s="113">
        <f t="shared" si="21"/>
        <v>20.466639377814161</v>
      </c>
      <c r="F28" s="112">
        <v>0</v>
      </c>
      <c r="G28" s="113">
        <f t="shared" si="22"/>
        <v>0</v>
      </c>
      <c r="H28" s="112">
        <v>1</v>
      </c>
      <c r="I28" s="106">
        <v>9701</v>
      </c>
      <c r="J28" s="110">
        <v>1</v>
      </c>
      <c r="K28" s="111">
        <f t="shared" si="4"/>
        <v>10.308215647871354</v>
      </c>
      <c r="L28" s="110"/>
      <c r="M28" s="111">
        <f t="shared" si="0"/>
        <v>0</v>
      </c>
      <c r="N28" s="156">
        <v>1</v>
      </c>
      <c r="O28" s="54">
        <v>1574</v>
      </c>
      <c r="P28" s="54">
        <v>2</v>
      </c>
      <c r="Q28" s="55">
        <f t="shared" si="5"/>
        <v>127.06480304955528</v>
      </c>
      <c r="R28" s="54">
        <v>2</v>
      </c>
      <c r="S28" s="55">
        <f t="shared" si="6"/>
        <v>127.06480304955528</v>
      </c>
      <c r="T28" s="54">
        <v>0</v>
      </c>
      <c r="U28" s="56">
        <v>1558</v>
      </c>
      <c r="V28" s="54"/>
      <c r="W28" s="55">
        <f t="shared" si="7"/>
        <v>0</v>
      </c>
      <c r="X28" s="54"/>
      <c r="Y28" s="55">
        <f t="shared" si="1"/>
        <v>0</v>
      </c>
      <c r="Z28" s="160">
        <v>0</v>
      </c>
      <c r="AA28" s="7">
        <v>38560</v>
      </c>
      <c r="AB28" s="7">
        <v>101</v>
      </c>
      <c r="AC28" s="14">
        <f t="shared" si="8"/>
        <v>261.92946058091286</v>
      </c>
      <c r="AD28" s="7">
        <v>43</v>
      </c>
      <c r="AE28" s="14">
        <f t="shared" si="9"/>
        <v>111.51452282157676</v>
      </c>
      <c r="AF28" s="7">
        <v>101</v>
      </c>
      <c r="AG28" s="7">
        <v>38520</v>
      </c>
      <c r="AH28" s="7">
        <v>113</v>
      </c>
      <c r="AI28" s="14">
        <f t="shared" si="10"/>
        <v>293.35410176531673</v>
      </c>
      <c r="AJ28" s="7">
        <v>8</v>
      </c>
      <c r="AK28" s="14">
        <f t="shared" si="2"/>
        <v>20.768431983385256</v>
      </c>
      <c r="AL28" s="159">
        <v>108</v>
      </c>
      <c r="AM28" s="8">
        <f t="shared" si="23"/>
        <v>49906</v>
      </c>
      <c r="AN28" s="8">
        <f t="shared" si="11"/>
        <v>105</v>
      </c>
      <c r="AO28" s="13">
        <f t="shared" si="12"/>
        <v>210.39554362200937</v>
      </c>
      <c r="AP28" s="161">
        <f t="shared" si="13"/>
        <v>45</v>
      </c>
      <c r="AQ28" s="13">
        <f t="shared" si="3"/>
        <v>90.169518695146877</v>
      </c>
      <c r="AR28" s="162">
        <f t="shared" si="14"/>
        <v>102</v>
      </c>
      <c r="AS28" s="133">
        <f t="shared" si="15"/>
        <v>49779</v>
      </c>
      <c r="AT28" s="133">
        <f t="shared" si="16"/>
        <v>114</v>
      </c>
      <c r="AU28" s="124">
        <f t="shared" si="17"/>
        <v>229.01223407460978</v>
      </c>
      <c r="AV28" s="133">
        <f t="shared" si="18"/>
        <v>8</v>
      </c>
      <c r="AW28" s="136">
        <f t="shared" si="19"/>
        <v>16.071033970148054</v>
      </c>
      <c r="AX28" s="133">
        <f t="shared" si="20"/>
        <v>109</v>
      </c>
    </row>
    <row r="29" spans="1:51" x14ac:dyDescent="0.2">
      <c r="A29" s="1" t="s">
        <v>45</v>
      </c>
      <c r="B29" s="1" t="s">
        <v>46</v>
      </c>
      <c r="C29" s="145">
        <v>9772</v>
      </c>
      <c r="D29" s="112">
        <v>3</v>
      </c>
      <c r="E29" s="113">
        <f t="shared" si="21"/>
        <v>30.699959066721242</v>
      </c>
      <c r="F29" s="112">
        <v>1</v>
      </c>
      <c r="G29" s="113">
        <f t="shared" si="22"/>
        <v>10.233319688907081</v>
      </c>
      <c r="H29" s="112">
        <v>3</v>
      </c>
      <c r="I29" s="106">
        <v>9701</v>
      </c>
      <c r="J29" s="110">
        <v>1</v>
      </c>
      <c r="K29" s="111">
        <f t="shared" si="4"/>
        <v>10.308215647871354</v>
      </c>
      <c r="L29" s="110"/>
      <c r="M29" s="111">
        <f t="shared" si="0"/>
        <v>0</v>
      </c>
      <c r="N29" s="156">
        <v>1</v>
      </c>
      <c r="O29" s="54">
        <v>1574</v>
      </c>
      <c r="P29" s="54">
        <v>0</v>
      </c>
      <c r="Q29" s="55">
        <f t="shared" si="5"/>
        <v>0</v>
      </c>
      <c r="R29" s="54">
        <v>0</v>
      </c>
      <c r="S29" s="55">
        <f t="shared" si="6"/>
        <v>0</v>
      </c>
      <c r="T29" s="54">
        <v>0</v>
      </c>
      <c r="U29" s="56">
        <v>1558</v>
      </c>
      <c r="V29" s="54"/>
      <c r="W29" s="55">
        <f t="shared" si="7"/>
        <v>0</v>
      </c>
      <c r="X29" s="54"/>
      <c r="Y29" s="55">
        <f t="shared" si="1"/>
        <v>0</v>
      </c>
      <c r="Z29" s="160">
        <v>0</v>
      </c>
      <c r="AA29" s="7">
        <v>38560</v>
      </c>
      <c r="AB29" s="7">
        <v>179</v>
      </c>
      <c r="AC29" s="14">
        <f t="shared" si="8"/>
        <v>464.21161825726142</v>
      </c>
      <c r="AD29" s="7">
        <v>139</v>
      </c>
      <c r="AE29" s="14">
        <f t="shared" si="9"/>
        <v>360.47717842323652</v>
      </c>
      <c r="AF29" s="7">
        <v>179</v>
      </c>
      <c r="AG29" s="7">
        <v>38520</v>
      </c>
      <c r="AH29" s="7">
        <v>195</v>
      </c>
      <c r="AI29" s="14">
        <f t="shared" si="10"/>
        <v>506.23052959501553</v>
      </c>
      <c r="AJ29" s="7">
        <v>16</v>
      </c>
      <c r="AK29" s="14">
        <f t="shared" si="2"/>
        <v>41.536863966770511</v>
      </c>
      <c r="AL29" s="159">
        <v>195</v>
      </c>
      <c r="AM29" s="8">
        <f t="shared" si="23"/>
        <v>49906</v>
      </c>
      <c r="AN29" s="8">
        <f t="shared" si="11"/>
        <v>182</v>
      </c>
      <c r="AO29" s="13">
        <f t="shared" si="12"/>
        <v>364.68560894481624</v>
      </c>
      <c r="AP29" s="161">
        <f t="shared" si="13"/>
        <v>140</v>
      </c>
      <c r="AQ29" s="13">
        <f t="shared" si="3"/>
        <v>280.52739149601251</v>
      </c>
      <c r="AR29" s="162">
        <f t="shared" si="14"/>
        <v>182</v>
      </c>
      <c r="AS29" s="133">
        <f t="shared" si="15"/>
        <v>49779</v>
      </c>
      <c r="AT29" s="133">
        <f t="shared" si="16"/>
        <v>196</v>
      </c>
      <c r="AU29" s="124">
        <f t="shared" si="17"/>
        <v>393.74033226862736</v>
      </c>
      <c r="AV29" s="133">
        <f t="shared" si="18"/>
        <v>16</v>
      </c>
      <c r="AW29" s="136">
        <f t="shared" si="19"/>
        <v>32.142067940296108</v>
      </c>
      <c r="AX29" s="133">
        <f t="shared" si="20"/>
        <v>196</v>
      </c>
    </row>
    <row r="30" spans="1:51" x14ac:dyDescent="0.2">
      <c r="A30" s="1" t="s">
        <v>47</v>
      </c>
      <c r="B30" s="1" t="s">
        <v>48</v>
      </c>
      <c r="C30" s="145">
        <v>9772</v>
      </c>
      <c r="D30" s="112">
        <v>12</v>
      </c>
      <c r="E30" s="113">
        <f t="shared" si="21"/>
        <v>122.79983626688497</v>
      </c>
      <c r="F30" s="112">
        <v>0</v>
      </c>
      <c r="G30" s="113">
        <f t="shared" si="22"/>
        <v>0</v>
      </c>
      <c r="H30" s="112">
        <v>9</v>
      </c>
      <c r="I30" s="106">
        <v>9701</v>
      </c>
      <c r="J30" s="110">
        <v>12</v>
      </c>
      <c r="K30" s="111">
        <f t="shared" si="4"/>
        <v>123.69858777445624</v>
      </c>
      <c r="L30" s="110">
        <v>3</v>
      </c>
      <c r="M30" s="111">
        <f t="shared" si="0"/>
        <v>30.924646943614061</v>
      </c>
      <c r="N30" s="156">
        <v>11</v>
      </c>
      <c r="O30" s="54">
        <v>1574</v>
      </c>
      <c r="P30" s="54">
        <v>5</v>
      </c>
      <c r="Q30" s="55">
        <f t="shared" si="5"/>
        <v>317.6620076238882</v>
      </c>
      <c r="R30" s="54">
        <v>1</v>
      </c>
      <c r="S30" s="55">
        <f t="shared" si="6"/>
        <v>63.53240152477764</v>
      </c>
      <c r="T30" s="54">
        <v>5</v>
      </c>
      <c r="U30" s="56">
        <v>1558</v>
      </c>
      <c r="V30" s="54">
        <v>5</v>
      </c>
      <c r="W30" s="55">
        <f t="shared" si="7"/>
        <v>320.92426187419773</v>
      </c>
      <c r="X30" s="54"/>
      <c r="Y30" s="55">
        <f t="shared" si="1"/>
        <v>0</v>
      </c>
      <c r="Z30" s="160">
        <v>4</v>
      </c>
      <c r="AA30" s="7">
        <v>38560</v>
      </c>
      <c r="AB30" s="7">
        <v>1728</v>
      </c>
      <c r="AC30" s="14">
        <f t="shared" si="8"/>
        <v>4481.3278008298757</v>
      </c>
      <c r="AD30" s="7">
        <v>175</v>
      </c>
      <c r="AE30" s="14">
        <f t="shared" si="9"/>
        <v>453.83817427385895</v>
      </c>
      <c r="AF30" s="7">
        <v>1466</v>
      </c>
      <c r="AG30" s="7">
        <v>38520</v>
      </c>
      <c r="AH30" s="7">
        <v>1559</v>
      </c>
      <c r="AI30" s="14">
        <f t="shared" si="10"/>
        <v>4047.2481827622018</v>
      </c>
      <c r="AJ30" s="7">
        <v>93</v>
      </c>
      <c r="AK30" s="14">
        <f t="shared" si="2"/>
        <v>241.43302180685359</v>
      </c>
      <c r="AL30" s="159">
        <v>1519</v>
      </c>
      <c r="AM30" s="8">
        <f t="shared" si="23"/>
        <v>49906</v>
      </c>
      <c r="AN30" s="8">
        <f t="shared" si="11"/>
        <v>1745</v>
      </c>
      <c r="AO30" s="13">
        <f t="shared" si="12"/>
        <v>3496.5735582895845</v>
      </c>
      <c r="AP30" s="161">
        <f t="shared" si="13"/>
        <v>176</v>
      </c>
      <c r="AQ30" s="13">
        <f t="shared" si="3"/>
        <v>352.66300645212999</v>
      </c>
      <c r="AR30" s="162">
        <f t="shared" si="14"/>
        <v>1480</v>
      </c>
      <c r="AS30" s="133">
        <f t="shared" si="15"/>
        <v>49779</v>
      </c>
      <c r="AT30" s="133">
        <f t="shared" si="16"/>
        <v>1576</v>
      </c>
      <c r="AU30" s="124">
        <f t="shared" si="17"/>
        <v>3165.9936921191666</v>
      </c>
      <c r="AV30" s="133">
        <f t="shared" si="18"/>
        <v>96</v>
      </c>
      <c r="AW30" s="136">
        <f t="shared" si="19"/>
        <v>192.85240764177664</v>
      </c>
      <c r="AX30" s="133">
        <f t="shared" si="20"/>
        <v>1534</v>
      </c>
    </row>
    <row r="31" spans="1:51" x14ac:dyDescent="0.2">
      <c r="A31" s="1" t="s">
        <v>49</v>
      </c>
      <c r="B31" s="1" t="s">
        <v>50</v>
      </c>
      <c r="C31" s="145">
        <v>9772</v>
      </c>
      <c r="D31" s="112">
        <v>0</v>
      </c>
      <c r="E31" s="113">
        <f t="shared" si="21"/>
        <v>0</v>
      </c>
      <c r="F31" s="112">
        <v>0</v>
      </c>
      <c r="G31" s="113">
        <f t="shared" si="22"/>
        <v>0</v>
      </c>
      <c r="H31" s="112">
        <v>0</v>
      </c>
      <c r="I31" s="106">
        <v>9701</v>
      </c>
      <c r="J31" s="110"/>
      <c r="K31" s="111">
        <f t="shared" si="4"/>
        <v>0</v>
      </c>
      <c r="L31" s="110"/>
      <c r="M31" s="111">
        <f t="shared" si="0"/>
        <v>0</v>
      </c>
      <c r="N31" s="156">
        <v>0</v>
      </c>
      <c r="O31" s="54">
        <v>1574</v>
      </c>
      <c r="P31" s="54">
        <v>0</v>
      </c>
      <c r="Q31" s="55">
        <f t="shared" si="5"/>
        <v>0</v>
      </c>
      <c r="R31" s="54">
        <v>0</v>
      </c>
      <c r="S31" s="55">
        <f t="shared" si="6"/>
        <v>0</v>
      </c>
      <c r="T31" s="54">
        <v>0</v>
      </c>
      <c r="U31" s="56">
        <v>1558</v>
      </c>
      <c r="V31" s="54"/>
      <c r="W31" s="55">
        <f t="shared" si="7"/>
        <v>0</v>
      </c>
      <c r="X31" s="54"/>
      <c r="Y31" s="55">
        <f t="shared" si="1"/>
        <v>0</v>
      </c>
      <c r="Z31" s="160">
        <v>0</v>
      </c>
      <c r="AA31" s="7">
        <v>38560</v>
      </c>
      <c r="AB31" s="7">
        <v>125</v>
      </c>
      <c r="AC31" s="14">
        <f t="shared" si="8"/>
        <v>324.17012448132783</v>
      </c>
      <c r="AD31" s="7">
        <v>120</v>
      </c>
      <c r="AE31" s="14">
        <f t="shared" si="9"/>
        <v>311.20331950207469</v>
      </c>
      <c r="AF31" s="7">
        <v>125</v>
      </c>
      <c r="AG31" s="7">
        <v>38520</v>
      </c>
      <c r="AH31" s="7">
        <v>125</v>
      </c>
      <c r="AI31" s="14">
        <f t="shared" si="10"/>
        <v>324.50674974039458</v>
      </c>
      <c r="AJ31" s="7"/>
      <c r="AK31" s="14">
        <f t="shared" si="2"/>
        <v>0</v>
      </c>
      <c r="AL31" s="159">
        <v>125</v>
      </c>
      <c r="AM31" s="8">
        <f t="shared" si="23"/>
        <v>49906</v>
      </c>
      <c r="AN31" s="8">
        <f t="shared" si="11"/>
        <v>125</v>
      </c>
      <c r="AO31" s="13">
        <f t="shared" si="12"/>
        <v>250.4708852642969</v>
      </c>
      <c r="AP31" s="161">
        <f t="shared" si="13"/>
        <v>120</v>
      </c>
      <c r="AQ31" s="13">
        <f t="shared" si="3"/>
        <v>240.45204985372499</v>
      </c>
      <c r="AR31" s="162">
        <f t="shared" si="14"/>
        <v>125</v>
      </c>
      <c r="AS31" s="133">
        <f t="shared" si="15"/>
        <v>49779</v>
      </c>
      <c r="AT31" s="133">
        <f t="shared" si="16"/>
        <v>125</v>
      </c>
      <c r="AU31" s="124">
        <f t="shared" si="17"/>
        <v>251.10990578356336</v>
      </c>
      <c r="AV31" s="133">
        <f t="shared" si="18"/>
        <v>0</v>
      </c>
      <c r="AW31" s="136">
        <f t="shared" si="19"/>
        <v>0</v>
      </c>
      <c r="AX31" s="133">
        <f t="shared" si="20"/>
        <v>125</v>
      </c>
    </row>
    <row r="32" spans="1:51" x14ac:dyDescent="0.2">
      <c r="A32" s="1" t="s">
        <v>51</v>
      </c>
      <c r="B32" s="1" t="s">
        <v>52</v>
      </c>
      <c r="C32" s="145">
        <v>9772</v>
      </c>
      <c r="D32" s="112">
        <v>0</v>
      </c>
      <c r="E32" s="113">
        <f t="shared" si="21"/>
        <v>0</v>
      </c>
      <c r="F32" s="112">
        <v>0</v>
      </c>
      <c r="G32" s="113">
        <f t="shared" si="22"/>
        <v>0</v>
      </c>
      <c r="H32" s="112">
        <v>0</v>
      </c>
      <c r="I32" s="106">
        <v>9701</v>
      </c>
      <c r="J32" s="110"/>
      <c r="K32" s="111">
        <f t="shared" si="4"/>
        <v>0</v>
      </c>
      <c r="L32" s="110"/>
      <c r="M32" s="111">
        <f t="shared" si="0"/>
        <v>0</v>
      </c>
      <c r="N32" s="156">
        <v>0</v>
      </c>
      <c r="O32" s="54">
        <v>1574</v>
      </c>
      <c r="P32" s="54">
        <v>0</v>
      </c>
      <c r="Q32" s="55">
        <f t="shared" si="5"/>
        <v>0</v>
      </c>
      <c r="R32" s="54">
        <v>0</v>
      </c>
      <c r="S32" s="55">
        <f t="shared" si="6"/>
        <v>0</v>
      </c>
      <c r="T32" s="54">
        <v>0</v>
      </c>
      <c r="U32" s="56">
        <v>1558</v>
      </c>
      <c r="V32" s="54"/>
      <c r="W32" s="55">
        <f t="shared" si="7"/>
        <v>0</v>
      </c>
      <c r="X32" s="54"/>
      <c r="Y32" s="55">
        <f t="shared" si="1"/>
        <v>0</v>
      </c>
      <c r="Z32" s="160">
        <v>0</v>
      </c>
      <c r="AA32" s="7">
        <v>38560</v>
      </c>
      <c r="AB32" s="7">
        <v>176</v>
      </c>
      <c r="AC32" s="14">
        <f t="shared" si="8"/>
        <v>456.43153526970957</v>
      </c>
      <c r="AD32" s="7">
        <v>143</v>
      </c>
      <c r="AE32" s="14">
        <f t="shared" si="9"/>
        <v>370.85062240663899</v>
      </c>
      <c r="AF32" s="7">
        <v>176</v>
      </c>
      <c r="AG32" s="7">
        <v>38520</v>
      </c>
      <c r="AH32" s="7">
        <v>176</v>
      </c>
      <c r="AI32" s="14">
        <f t="shared" si="10"/>
        <v>456.90550363447562</v>
      </c>
      <c r="AJ32" s="7">
        <v>13</v>
      </c>
      <c r="AK32" s="14">
        <f t="shared" si="2"/>
        <v>33.74870197300104</v>
      </c>
      <c r="AL32" s="159">
        <v>162</v>
      </c>
      <c r="AM32" s="8">
        <f t="shared" si="23"/>
        <v>49906</v>
      </c>
      <c r="AN32" s="8">
        <f t="shared" si="11"/>
        <v>176</v>
      </c>
      <c r="AO32" s="13">
        <f t="shared" si="12"/>
        <v>352.66300645212999</v>
      </c>
      <c r="AP32" s="161">
        <f t="shared" si="13"/>
        <v>143</v>
      </c>
      <c r="AQ32" s="13">
        <f t="shared" si="3"/>
        <v>286.53869274235564</v>
      </c>
      <c r="AR32" s="162">
        <f t="shared" si="14"/>
        <v>176</v>
      </c>
      <c r="AS32" s="133">
        <f t="shared" si="15"/>
        <v>49779</v>
      </c>
      <c r="AT32" s="133">
        <f t="shared" si="16"/>
        <v>176</v>
      </c>
      <c r="AU32" s="124">
        <f t="shared" si="17"/>
        <v>353.56274734325723</v>
      </c>
      <c r="AV32" s="133">
        <f t="shared" si="18"/>
        <v>13</v>
      </c>
      <c r="AW32" s="136">
        <f t="shared" si="19"/>
        <v>26.115430201490589</v>
      </c>
      <c r="AX32" s="133">
        <f t="shared" si="20"/>
        <v>162</v>
      </c>
    </row>
    <row r="33" spans="1:51" x14ac:dyDescent="0.2">
      <c r="A33" s="1" t="s">
        <v>53</v>
      </c>
      <c r="B33" s="1" t="s">
        <v>54</v>
      </c>
      <c r="C33" s="145">
        <v>9772</v>
      </c>
      <c r="D33" s="112">
        <v>12</v>
      </c>
      <c r="E33" s="113">
        <f t="shared" si="21"/>
        <v>122.79983626688497</v>
      </c>
      <c r="F33" s="112">
        <v>0</v>
      </c>
      <c r="G33" s="113">
        <f t="shared" si="22"/>
        <v>0</v>
      </c>
      <c r="H33" s="112">
        <v>9</v>
      </c>
      <c r="I33" s="106">
        <v>9701</v>
      </c>
      <c r="J33" s="110">
        <v>12</v>
      </c>
      <c r="K33" s="111">
        <f t="shared" si="4"/>
        <v>123.69858777445624</v>
      </c>
      <c r="L33" s="110">
        <v>3</v>
      </c>
      <c r="M33" s="111">
        <f t="shared" si="0"/>
        <v>30.924646943614061</v>
      </c>
      <c r="N33" s="156">
        <v>11</v>
      </c>
      <c r="O33" s="54">
        <v>1574</v>
      </c>
      <c r="P33" s="54">
        <v>5</v>
      </c>
      <c r="Q33" s="55">
        <f t="shared" si="5"/>
        <v>317.6620076238882</v>
      </c>
      <c r="R33" s="54">
        <v>1</v>
      </c>
      <c r="S33" s="55">
        <f t="shared" si="6"/>
        <v>63.53240152477764</v>
      </c>
      <c r="T33" s="54">
        <v>5</v>
      </c>
      <c r="U33" s="56">
        <v>1558</v>
      </c>
      <c r="V33" s="54">
        <v>5</v>
      </c>
      <c r="W33" s="55">
        <f t="shared" si="7"/>
        <v>320.92426187419773</v>
      </c>
      <c r="X33" s="54"/>
      <c r="Y33" s="55">
        <f t="shared" si="1"/>
        <v>0</v>
      </c>
      <c r="Z33" s="160">
        <v>4</v>
      </c>
      <c r="AA33" s="7">
        <v>38560</v>
      </c>
      <c r="AB33" s="7">
        <v>72</v>
      </c>
      <c r="AC33" s="14">
        <f t="shared" si="8"/>
        <v>186.72199170124483</v>
      </c>
      <c r="AD33" s="7">
        <v>6</v>
      </c>
      <c r="AE33" s="14">
        <f t="shared" si="9"/>
        <v>15.560165975103734</v>
      </c>
      <c r="AF33" s="7">
        <v>70</v>
      </c>
      <c r="AG33" s="7">
        <v>38520</v>
      </c>
      <c r="AH33" s="7">
        <v>72</v>
      </c>
      <c r="AI33" s="14">
        <f t="shared" si="10"/>
        <v>186.9158878504673</v>
      </c>
      <c r="AJ33" s="7">
        <v>2</v>
      </c>
      <c r="AK33" s="14">
        <f t="shared" si="2"/>
        <v>5.1921079958463139</v>
      </c>
      <c r="AL33" s="159">
        <v>57</v>
      </c>
      <c r="AM33" s="8">
        <f t="shared" si="23"/>
        <v>49906</v>
      </c>
      <c r="AN33" s="8">
        <f t="shared" si="11"/>
        <v>89</v>
      </c>
      <c r="AO33" s="13">
        <f t="shared" si="12"/>
        <v>178.33527030817936</v>
      </c>
      <c r="AP33" s="161">
        <f t="shared" si="13"/>
        <v>7</v>
      </c>
      <c r="AQ33" s="13">
        <f t="shared" si="3"/>
        <v>14.026369574800626</v>
      </c>
      <c r="AR33" s="162">
        <f t="shared" si="14"/>
        <v>84</v>
      </c>
      <c r="AS33" s="133">
        <f t="shared" si="15"/>
        <v>49779</v>
      </c>
      <c r="AT33" s="133">
        <f t="shared" si="16"/>
        <v>89</v>
      </c>
      <c r="AU33" s="124">
        <f t="shared" si="17"/>
        <v>178.79025291789711</v>
      </c>
      <c r="AV33" s="133">
        <f t="shared" si="18"/>
        <v>5</v>
      </c>
      <c r="AW33" s="136">
        <f t="shared" si="19"/>
        <v>10.044396231342535</v>
      </c>
      <c r="AX33" s="133">
        <f t="shared" si="20"/>
        <v>72</v>
      </c>
    </row>
    <row r="34" spans="1:51" x14ac:dyDescent="0.2">
      <c r="A34" s="1" t="s">
        <v>55</v>
      </c>
      <c r="B34" s="1" t="s">
        <v>56</v>
      </c>
      <c r="C34" s="145">
        <v>9772</v>
      </c>
      <c r="D34" s="112">
        <v>0</v>
      </c>
      <c r="E34" s="113">
        <f t="shared" si="21"/>
        <v>0</v>
      </c>
      <c r="F34" s="112">
        <v>0</v>
      </c>
      <c r="G34" s="113">
        <f t="shared" si="22"/>
        <v>0</v>
      </c>
      <c r="H34" s="112">
        <v>0</v>
      </c>
      <c r="I34" s="106">
        <v>9701</v>
      </c>
      <c r="J34" s="110"/>
      <c r="K34" s="111">
        <f t="shared" si="4"/>
        <v>0</v>
      </c>
      <c r="L34" s="110"/>
      <c r="M34" s="111">
        <f t="shared" si="0"/>
        <v>0</v>
      </c>
      <c r="N34" s="156">
        <v>0</v>
      </c>
      <c r="O34" s="54">
        <v>1574</v>
      </c>
      <c r="P34" s="54">
        <v>0</v>
      </c>
      <c r="Q34" s="55">
        <f t="shared" si="5"/>
        <v>0</v>
      </c>
      <c r="R34" s="54">
        <v>0</v>
      </c>
      <c r="S34" s="55">
        <f t="shared" si="6"/>
        <v>0</v>
      </c>
      <c r="T34" s="54">
        <v>0</v>
      </c>
      <c r="U34" s="56">
        <v>1558</v>
      </c>
      <c r="V34" s="54"/>
      <c r="W34" s="55">
        <f t="shared" si="7"/>
        <v>0</v>
      </c>
      <c r="X34" s="54"/>
      <c r="Y34" s="55">
        <f t="shared" si="1"/>
        <v>0</v>
      </c>
      <c r="Z34" s="160">
        <v>0</v>
      </c>
      <c r="AA34" s="7">
        <v>38560</v>
      </c>
      <c r="AB34" s="7">
        <v>1656</v>
      </c>
      <c r="AC34" s="14">
        <f t="shared" si="8"/>
        <v>4294.6058091286304</v>
      </c>
      <c r="AD34" s="7">
        <v>169</v>
      </c>
      <c r="AE34" s="14">
        <f t="shared" si="9"/>
        <v>438.2780082987552</v>
      </c>
      <c r="AF34" s="7">
        <v>1396</v>
      </c>
      <c r="AG34" s="7">
        <v>38520</v>
      </c>
      <c r="AH34" s="7">
        <v>1487</v>
      </c>
      <c r="AI34" s="14">
        <f t="shared" si="10"/>
        <v>3860.3322949117342</v>
      </c>
      <c r="AJ34" s="7">
        <v>91</v>
      </c>
      <c r="AK34" s="14">
        <f t="shared" si="2"/>
        <v>236.24091381100726</v>
      </c>
      <c r="AL34" s="159">
        <v>1462</v>
      </c>
      <c r="AM34" s="8">
        <f t="shared" si="23"/>
        <v>49906</v>
      </c>
      <c r="AN34" s="8">
        <f t="shared" si="11"/>
        <v>1656</v>
      </c>
      <c r="AO34" s="13">
        <f t="shared" si="12"/>
        <v>3318.2382879814049</v>
      </c>
      <c r="AP34" s="161">
        <f t="shared" si="13"/>
        <v>169</v>
      </c>
      <c r="AQ34" s="13">
        <f t="shared" si="3"/>
        <v>338.63663687732935</v>
      </c>
      <c r="AR34" s="162">
        <f t="shared" si="14"/>
        <v>1396</v>
      </c>
      <c r="AS34" s="133">
        <f t="shared" si="15"/>
        <v>49779</v>
      </c>
      <c r="AT34" s="133">
        <f t="shared" si="16"/>
        <v>1487</v>
      </c>
      <c r="AU34" s="124">
        <f t="shared" si="17"/>
        <v>2987.2034392012697</v>
      </c>
      <c r="AV34" s="133">
        <f t="shared" si="18"/>
        <v>91</v>
      </c>
      <c r="AW34" s="136">
        <f t="shared" si="19"/>
        <v>182.80801141043412</v>
      </c>
      <c r="AX34" s="133">
        <f t="shared" si="20"/>
        <v>1462</v>
      </c>
    </row>
    <row r="35" spans="1:51" x14ac:dyDescent="0.2">
      <c r="A35" s="1" t="s">
        <v>57</v>
      </c>
      <c r="B35" s="1" t="s">
        <v>58</v>
      </c>
      <c r="C35" s="145">
        <v>9772</v>
      </c>
      <c r="D35" s="112">
        <v>0</v>
      </c>
      <c r="E35" s="113">
        <f t="shared" si="21"/>
        <v>0</v>
      </c>
      <c r="F35" s="112">
        <v>0</v>
      </c>
      <c r="G35" s="113">
        <f t="shared" si="22"/>
        <v>0</v>
      </c>
      <c r="H35" s="112">
        <v>0</v>
      </c>
      <c r="I35" s="106">
        <v>9701</v>
      </c>
      <c r="J35" s="110">
        <v>3</v>
      </c>
      <c r="K35" s="111">
        <f t="shared" si="4"/>
        <v>30.924646943614061</v>
      </c>
      <c r="L35" s="110"/>
      <c r="M35" s="111">
        <f t="shared" si="0"/>
        <v>0</v>
      </c>
      <c r="N35" s="156">
        <v>3</v>
      </c>
      <c r="O35" s="54">
        <v>1574</v>
      </c>
      <c r="P35" s="54">
        <v>5</v>
      </c>
      <c r="Q35" s="55">
        <f t="shared" si="5"/>
        <v>317.6620076238882</v>
      </c>
      <c r="R35" s="54">
        <v>2</v>
      </c>
      <c r="S35" s="55">
        <f t="shared" si="6"/>
        <v>127.06480304955528</v>
      </c>
      <c r="T35" s="54">
        <v>0</v>
      </c>
      <c r="U35" s="56">
        <v>1558</v>
      </c>
      <c r="V35" s="54"/>
      <c r="W35" s="55">
        <f t="shared" si="7"/>
        <v>0</v>
      </c>
      <c r="X35" s="54"/>
      <c r="Y35" s="55">
        <f t="shared" si="1"/>
        <v>0</v>
      </c>
      <c r="Z35" s="160">
        <v>0</v>
      </c>
      <c r="AA35" s="7">
        <v>38560</v>
      </c>
      <c r="AB35" s="7">
        <v>7</v>
      </c>
      <c r="AC35" s="14">
        <f t="shared" si="8"/>
        <v>18.153526970954356</v>
      </c>
      <c r="AD35" s="7">
        <v>1</v>
      </c>
      <c r="AE35" s="14">
        <f t="shared" si="9"/>
        <v>2.5933609958506225</v>
      </c>
      <c r="AF35" s="7">
        <v>7</v>
      </c>
      <c r="AG35" s="7">
        <v>38520</v>
      </c>
      <c r="AH35" s="7">
        <v>8</v>
      </c>
      <c r="AI35" s="14">
        <f t="shared" si="10"/>
        <v>20.768431983385256</v>
      </c>
      <c r="AJ35" s="7">
        <v>1</v>
      </c>
      <c r="AK35" s="14">
        <f t="shared" si="2"/>
        <v>2.5960539979231569</v>
      </c>
      <c r="AL35" s="159">
        <v>5</v>
      </c>
      <c r="AM35" s="8">
        <f t="shared" si="23"/>
        <v>49906</v>
      </c>
      <c r="AN35" s="8">
        <f t="shared" si="11"/>
        <v>12</v>
      </c>
      <c r="AO35" s="13">
        <f t="shared" si="12"/>
        <v>24.0452049853725</v>
      </c>
      <c r="AP35" s="161">
        <f t="shared" si="13"/>
        <v>3</v>
      </c>
      <c r="AQ35" s="13">
        <f t="shared" si="3"/>
        <v>6.011301246343125</v>
      </c>
      <c r="AR35" s="162">
        <f t="shared" si="14"/>
        <v>7</v>
      </c>
      <c r="AS35" s="133">
        <f t="shared" si="15"/>
        <v>49779</v>
      </c>
      <c r="AT35" s="133">
        <f t="shared" si="16"/>
        <v>11</v>
      </c>
      <c r="AU35" s="124">
        <f t="shared" si="17"/>
        <v>22.097671708953577</v>
      </c>
      <c r="AV35" s="133">
        <f t="shared" si="18"/>
        <v>1</v>
      </c>
      <c r="AW35" s="136">
        <f t="shared" si="19"/>
        <v>2.0088792462685068</v>
      </c>
      <c r="AX35" s="133">
        <f t="shared" si="20"/>
        <v>8</v>
      </c>
    </row>
    <row r="36" spans="1:51" x14ac:dyDescent="0.2">
      <c r="A36" s="1" t="s">
        <v>59</v>
      </c>
      <c r="B36" s="1" t="s">
        <v>60</v>
      </c>
      <c r="C36" s="145">
        <v>9772</v>
      </c>
      <c r="D36" s="112">
        <v>2</v>
      </c>
      <c r="E36" s="113">
        <f t="shared" si="21"/>
        <v>20.466639377814161</v>
      </c>
      <c r="F36" s="112">
        <v>0</v>
      </c>
      <c r="G36" s="113">
        <f t="shared" si="22"/>
        <v>0</v>
      </c>
      <c r="H36" s="112">
        <v>2</v>
      </c>
      <c r="I36" s="106">
        <v>9701</v>
      </c>
      <c r="J36" s="110">
        <v>2</v>
      </c>
      <c r="K36" s="111">
        <f t="shared" si="4"/>
        <v>20.616431295742707</v>
      </c>
      <c r="L36" s="110"/>
      <c r="M36" s="111">
        <f t="shared" si="0"/>
        <v>0</v>
      </c>
      <c r="N36" s="156">
        <v>0</v>
      </c>
      <c r="O36" s="54">
        <v>1574</v>
      </c>
      <c r="P36" s="54">
        <v>3</v>
      </c>
      <c r="Q36" s="55">
        <f t="shared" si="5"/>
        <v>190.59720457433292</v>
      </c>
      <c r="R36" s="54">
        <v>2</v>
      </c>
      <c r="S36" s="55">
        <f t="shared" si="6"/>
        <v>127.06480304955528</v>
      </c>
      <c r="T36" s="54">
        <v>2</v>
      </c>
      <c r="U36" s="56">
        <v>1558</v>
      </c>
      <c r="V36" s="54">
        <v>3</v>
      </c>
      <c r="W36" s="55">
        <f t="shared" si="7"/>
        <v>192.55455712451862</v>
      </c>
      <c r="X36" s="54"/>
      <c r="Y36" s="55">
        <f t="shared" si="1"/>
        <v>0</v>
      </c>
      <c r="Z36" s="160">
        <v>3</v>
      </c>
      <c r="AA36" s="7">
        <v>38560</v>
      </c>
      <c r="AB36" s="7">
        <v>1</v>
      </c>
      <c r="AC36" s="14">
        <f t="shared" si="8"/>
        <v>2.5933609958506225</v>
      </c>
      <c r="AD36" s="7">
        <v>0</v>
      </c>
      <c r="AE36" s="14">
        <f t="shared" si="9"/>
        <v>0</v>
      </c>
      <c r="AF36" s="7">
        <v>1</v>
      </c>
      <c r="AG36" s="7">
        <v>38520</v>
      </c>
      <c r="AH36" s="7">
        <v>1</v>
      </c>
      <c r="AI36" s="14">
        <f t="shared" si="10"/>
        <v>2.5960539979231569</v>
      </c>
      <c r="AJ36" s="7"/>
      <c r="AK36" s="14">
        <f t="shared" si="2"/>
        <v>0</v>
      </c>
      <c r="AL36" s="159">
        <v>1</v>
      </c>
      <c r="AM36" s="8">
        <f t="shared" si="23"/>
        <v>49906</v>
      </c>
      <c r="AN36" s="8">
        <f t="shared" si="11"/>
        <v>6</v>
      </c>
      <c r="AO36" s="13">
        <f t="shared" si="12"/>
        <v>12.02260249268625</v>
      </c>
      <c r="AP36" s="161">
        <f t="shared" si="13"/>
        <v>2</v>
      </c>
      <c r="AQ36" s="13">
        <f t="shared" si="3"/>
        <v>4.0075341642287494</v>
      </c>
      <c r="AR36" s="162">
        <f t="shared" si="14"/>
        <v>5</v>
      </c>
      <c r="AS36" s="133">
        <f t="shared" si="15"/>
        <v>49779</v>
      </c>
      <c r="AT36" s="133">
        <f t="shared" si="16"/>
        <v>6</v>
      </c>
      <c r="AU36" s="124">
        <f t="shared" si="17"/>
        <v>12.05327547761104</v>
      </c>
      <c r="AV36" s="133">
        <f t="shared" si="18"/>
        <v>0</v>
      </c>
      <c r="AW36" s="136">
        <f t="shared" si="19"/>
        <v>0</v>
      </c>
      <c r="AX36" s="133">
        <f t="shared" si="20"/>
        <v>4</v>
      </c>
    </row>
    <row r="37" spans="1:51" x14ac:dyDescent="0.2">
      <c r="A37" s="1" t="s">
        <v>61</v>
      </c>
      <c r="B37" s="1" t="s">
        <v>62</v>
      </c>
      <c r="C37" s="145">
        <v>9772</v>
      </c>
      <c r="D37" s="112">
        <v>1</v>
      </c>
      <c r="E37" s="113">
        <f t="shared" si="21"/>
        <v>10.233319688907081</v>
      </c>
      <c r="F37" s="112">
        <v>0</v>
      </c>
      <c r="G37" s="113">
        <f t="shared" si="22"/>
        <v>0</v>
      </c>
      <c r="H37" s="112">
        <v>1</v>
      </c>
      <c r="I37" s="106">
        <v>9701</v>
      </c>
      <c r="J37" s="110">
        <v>1</v>
      </c>
      <c r="K37" s="111">
        <f t="shared" si="4"/>
        <v>10.308215647871354</v>
      </c>
      <c r="L37" s="110"/>
      <c r="M37" s="111">
        <f t="shared" si="0"/>
        <v>0</v>
      </c>
      <c r="N37" s="156">
        <v>1</v>
      </c>
      <c r="O37" s="54">
        <v>1574</v>
      </c>
      <c r="P37" s="54">
        <v>0</v>
      </c>
      <c r="Q37" s="55">
        <f t="shared" si="5"/>
        <v>0</v>
      </c>
      <c r="R37" s="54">
        <v>0</v>
      </c>
      <c r="S37" s="55">
        <f t="shared" si="6"/>
        <v>0</v>
      </c>
      <c r="T37" s="54">
        <v>0</v>
      </c>
      <c r="U37" s="56">
        <v>1558</v>
      </c>
      <c r="V37" s="54"/>
      <c r="W37" s="55">
        <f t="shared" si="7"/>
        <v>0</v>
      </c>
      <c r="X37" s="54"/>
      <c r="Y37" s="55">
        <f t="shared" si="1"/>
        <v>0</v>
      </c>
      <c r="Z37" s="160">
        <v>0</v>
      </c>
      <c r="AA37" s="7">
        <v>38560</v>
      </c>
      <c r="AB37" s="7">
        <v>2</v>
      </c>
      <c r="AC37" s="14">
        <f t="shared" si="8"/>
        <v>5.186721991701245</v>
      </c>
      <c r="AD37" s="7">
        <v>0</v>
      </c>
      <c r="AE37" s="14">
        <f t="shared" si="9"/>
        <v>0</v>
      </c>
      <c r="AF37" s="7">
        <v>2</v>
      </c>
      <c r="AG37" s="7">
        <v>38520</v>
      </c>
      <c r="AH37" s="7">
        <v>4</v>
      </c>
      <c r="AI37" s="14">
        <f t="shared" si="10"/>
        <v>10.384215991692628</v>
      </c>
      <c r="AJ37" s="7">
        <v>2</v>
      </c>
      <c r="AK37" s="14">
        <f t="shared" si="2"/>
        <v>5.1921079958463139</v>
      </c>
      <c r="AL37" s="159">
        <v>4</v>
      </c>
      <c r="AM37" s="8">
        <f t="shared" si="23"/>
        <v>49906</v>
      </c>
      <c r="AN37" s="8">
        <f t="shared" si="11"/>
        <v>3</v>
      </c>
      <c r="AO37" s="13">
        <f t="shared" si="12"/>
        <v>6.011301246343125</v>
      </c>
      <c r="AP37" s="161">
        <f t="shared" si="13"/>
        <v>0</v>
      </c>
      <c r="AQ37" s="13">
        <f t="shared" si="3"/>
        <v>0</v>
      </c>
      <c r="AR37" s="162">
        <f t="shared" si="14"/>
        <v>3</v>
      </c>
      <c r="AS37" s="133">
        <f t="shared" si="15"/>
        <v>49779</v>
      </c>
      <c r="AT37" s="133">
        <f t="shared" si="16"/>
        <v>5</v>
      </c>
      <c r="AU37" s="124">
        <f t="shared" si="17"/>
        <v>10.044396231342535</v>
      </c>
      <c r="AV37" s="133">
        <f t="shared" si="18"/>
        <v>2</v>
      </c>
      <c r="AW37" s="136">
        <f t="shared" si="19"/>
        <v>4.0177584925370136</v>
      </c>
      <c r="AX37" s="133">
        <f t="shared" si="20"/>
        <v>5</v>
      </c>
    </row>
    <row r="38" spans="1:51" x14ac:dyDescent="0.2">
      <c r="A38" s="1" t="s">
        <v>63</v>
      </c>
      <c r="B38" s="1" t="s">
        <v>64</v>
      </c>
      <c r="C38" s="145">
        <v>9772</v>
      </c>
      <c r="D38" s="112">
        <v>2</v>
      </c>
      <c r="E38" s="113">
        <f t="shared" si="21"/>
        <v>20.466639377814161</v>
      </c>
      <c r="F38" s="112">
        <v>0</v>
      </c>
      <c r="G38" s="113">
        <f t="shared" si="22"/>
        <v>0</v>
      </c>
      <c r="H38" s="112">
        <v>2</v>
      </c>
      <c r="I38" s="106">
        <v>9701</v>
      </c>
      <c r="J38" s="110">
        <v>2</v>
      </c>
      <c r="K38" s="111">
        <f t="shared" si="4"/>
        <v>20.616431295742707</v>
      </c>
      <c r="L38" s="110"/>
      <c r="M38" s="111">
        <f t="shared" si="0"/>
        <v>0</v>
      </c>
      <c r="N38" s="156">
        <v>2</v>
      </c>
      <c r="O38" s="54">
        <v>1574</v>
      </c>
      <c r="P38" s="54">
        <v>1</v>
      </c>
      <c r="Q38" s="55">
        <f t="shared" si="5"/>
        <v>63.53240152477764</v>
      </c>
      <c r="R38" s="54">
        <v>1</v>
      </c>
      <c r="S38" s="55">
        <f t="shared" si="6"/>
        <v>63.53240152477764</v>
      </c>
      <c r="T38" s="54">
        <v>1</v>
      </c>
      <c r="U38" s="56">
        <v>1558</v>
      </c>
      <c r="V38" s="54"/>
      <c r="W38" s="55">
        <f t="shared" si="7"/>
        <v>0</v>
      </c>
      <c r="X38" s="54"/>
      <c r="Y38" s="55">
        <f t="shared" si="1"/>
        <v>0</v>
      </c>
      <c r="Z38" s="160">
        <v>0</v>
      </c>
      <c r="AA38" s="7">
        <v>38560</v>
      </c>
      <c r="AB38" s="7">
        <v>0</v>
      </c>
      <c r="AC38" s="14">
        <f t="shared" si="8"/>
        <v>0</v>
      </c>
      <c r="AD38" s="7">
        <v>0</v>
      </c>
      <c r="AE38" s="14">
        <f t="shared" si="9"/>
        <v>0</v>
      </c>
      <c r="AF38" s="7">
        <v>0</v>
      </c>
      <c r="AG38" s="7">
        <v>38520</v>
      </c>
      <c r="AH38" s="7"/>
      <c r="AI38" s="14">
        <f t="shared" si="10"/>
        <v>0</v>
      </c>
      <c r="AJ38" s="7"/>
      <c r="AK38" s="14">
        <f t="shared" si="2"/>
        <v>0</v>
      </c>
      <c r="AL38" s="159">
        <v>0</v>
      </c>
      <c r="AM38" s="8">
        <f t="shared" si="23"/>
        <v>49906</v>
      </c>
      <c r="AN38" s="8">
        <f t="shared" si="11"/>
        <v>3</v>
      </c>
      <c r="AO38" s="13">
        <f t="shared" si="12"/>
        <v>6.011301246343125</v>
      </c>
      <c r="AP38" s="161">
        <f t="shared" si="13"/>
        <v>1</v>
      </c>
      <c r="AQ38" s="13">
        <f t="shared" si="3"/>
        <v>2.0037670821143747</v>
      </c>
      <c r="AR38" s="162">
        <f t="shared" si="14"/>
        <v>3</v>
      </c>
      <c r="AS38" s="133">
        <f t="shared" si="15"/>
        <v>49779</v>
      </c>
      <c r="AT38" s="133">
        <f t="shared" si="16"/>
        <v>2</v>
      </c>
      <c r="AU38" s="124">
        <f t="shared" si="17"/>
        <v>4.0177584925370136</v>
      </c>
      <c r="AV38" s="133">
        <f t="shared" si="18"/>
        <v>0</v>
      </c>
      <c r="AW38" s="136">
        <f t="shared" si="19"/>
        <v>0</v>
      </c>
      <c r="AX38" s="133">
        <f t="shared" si="20"/>
        <v>2</v>
      </c>
    </row>
    <row r="39" spans="1:51" x14ac:dyDescent="0.2">
      <c r="A39" s="1" t="s">
        <v>65</v>
      </c>
      <c r="B39" s="1" t="s">
        <v>66</v>
      </c>
      <c r="C39" s="145">
        <v>9772</v>
      </c>
      <c r="D39" s="112">
        <v>0</v>
      </c>
      <c r="E39" s="113">
        <f t="shared" si="21"/>
        <v>0</v>
      </c>
      <c r="F39" s="112">
        <v>0</v>
      </c>
      <c r="G39" s="113">
        <f t="shared" si="22"/>
        <v>0</v>
      </c>
      <c r="H39" s="112">
        <v>0</v>
      </c>
      <c r="I39" s="106">
        <v>9701</v>
      </c>
      <c r="J39" s="110"/>
      <c r="K39" s="111">
        <f t="shared" si="4"/>
        <v>0</v>
      </c>
      <c r="L39" s="110"/>
      <c r="M39" s="111">
        <f t="shared" si="0"/>
        <v>0</v>
      </c>
      <c r="N39" s="156">
        <v>0</v>
      </c>
      <c r="O39" s="54">
        <v>1574</v>
      </c>
      <c r="P39" s="54">
        <v>4</v>
      </c>
      <c r="Q39" s="55">
        <f t="shared" si="5"/>
        <v>254.12960609911056</v>
      </c>
      <c r="R39" s="54">
        <v>3</v>
      </c>
      <c r="S39" s="55">
        <f t="shared" si="6"/>
        <v>190.59720457433292</v>
      </c>
      <c r="T39" s="54">
        <v>0</v>
      </c>
      <c r="U39" s="56">
        <v>1558</v>
      </c>
      <c r="V39" s="54"/>
      <c r="W39" s="55">
        <f t="shared" si="7"/>
        <v>0</v>
      </c>
      <c r="X39" s="54"/>
      <c r="Y39" s="55">
        <f t="shared" si="1"/>
        <v>0</v>
      </c>
      <c r="Z39" s="160">
        <v>0</v>
      </c>
      <c r="AA39" s="7">
        <v>38560</v>
      </c>
      <c r="AB39" s="7">
        <v>1</v>
      </c>
      <c r="AC39" s="14">
        <f t="shared" si="8"/>
        <v>2.5933609958506225</v>
      </c>
      <c r="AD39" s="7">
        <v>0</v>
      </c>
      <c r="AE39" s="14">
        <f t="shared" si="9"/>
        <v>0</v>
      </c>
      <c r="AF39" s="7">
        <v>1</v>
      </c>
      <c r="AG39" s="7">
        <v>38520</v>
      </c>
      <c r="AH39" s="7">
        <v>1</v>
      </c>
      <c r="AI39" s="14">
        <f t="shared" si="10"/>
        <v>2.5960539979231569</v>
      </c>
      <c r="AJ39" s="7"/>
      <c r="AK39" s="14">
        <f t="shared" si="2"/>
        <v>0</v>
      </c>
      <c r="AL39" s="159">
        <v>1</v>
      </c>
      <c r="AM39" s="8">
        <f t="shared" si="23"/>
        <v>49906</v>
      </c>
      <c r="AN39" s="8">
        <f t="shared" si="11"/>
        <v>5</v>
      </c>
      <c r="AO39" s="13">
        <f t="shared" si="12"/>
        <v>10.018835410571876</v>
      </c>
      <c r="AP39" s="161">
        <f t="shared" si="13"/>
        <v>3</v>
      </c>
      <c r="AQ39" s="13">
        <f t="shared" si="3"/>
        <v>6.011301246343125</v>
      </c>
      <c r="AR39" s="162">
        <f t="shared" si="14"/>
        <v>1</v>
      </c>
      <c r="AS39" s="133">
        <f t="shared" si="15"/>
        <v>49779</v>
      </c>
      <c r="AT39" s="133">
        <f t="shared" si="16"/>
        <v>1</v>
      </c>
      <c r="AU39" s="124">
        <f t="shared" si="17"/>
        <v>2.0088792462685068</v>
      </c>
      <c r="AV39" s="133">
        <f t="shared" si="18"/>
        <v>0</v>
      </c>
      <c r="AW39" s="136">
        <f t="shared" si="19"/>
        <v>0</v>
      </c>
      <c r="AX39" s="133">
        <f t="shared" si="20"/>
        <v>1</v>
      </c>
    </row>
    <row r="40" spans="1:51" x14ac:dyDescent="0.2">
      <c r="A40" s="1" t="s">
        <v>67</v>
      </c>
      <c r="B40" s="1" t="s">
        <v>68</v>
      </c>
      <c r="C40" s="145">
        <v>9772</v>
      </c>
      <c r="D40" s="112">
        <v>0</v>
      </c>
      <c r="E40" s="113">
        <f t="shared" si="21"/>
        <v>0</v>
      </c>
      <c r="F40" s="112">
        <v>0</v>
      </c>
      <c r="G40" s="113">
        <f t="shared" si="22"/>
        <v>0</v>
      </c>
      <c r="H40" s="112">
        <v>0</v>
      </c>
      <c r="I40" s="106">
        <v>9701</v>
      </c>
      <c r="J40" s="110"/>
      <c r="K40" s="111">
        <f t="shared" si="4"/>
        <v>0</v>
      </c>
      <c r="L40" s="110"/>
      <c r="M40" s="111">
        <f t="shared" si="0"/>
        <v>0</v>
      </c>
      <c r="N40" s="156">
        <v>0</v>
      </c>
      <c r="O40" s="54">
        <v>1574</v>
      </c>
      <c r="P40" s="54">
        <v>0</v>
      </c>
      <c r="Q40" s="55">
        <f t="shared" si="5"/>
        <v>0</v>
      </c>
      <c r="R40" s="54">
        <v>0</v>
      </c>
      <c r="S40" s="55">
        <f t="shared" si="6"/>
        <v>0</v>
      </c>
      <c r="T40" s="54">
        <v>0</v>
      </c>
      <c r="U40" s="56">
        <v>1558</v>
      </c>
      <c r="V40" s="54"/>
      <c r="W40" s="55">
        <f t="shared" si="7"/>
        <v>0</v>
      </c>
      <c r="X40" s="54"/>
      <c r="Y40" s="55">
        <f t="shared" si="1"/>
        <v>0</v>
      </c>
      <c r="Z40" s="160">
        <v>0</v>
      </c>
      <c r="AA40" s="7">
        <v>38560</v>
      </c>
      <c r="AB40" s="7">
        <v>0</v>
      </c>
      <c r="AC40" s="14">
        <f t="shared" si="8"/>
        <v>0</v>
      </c>
      <c r="AD40" s="7">
        <v>0</v>
      </c>
      <c r="AE40" s="14">
        <f t="shared" si="9"/>
        <v>0</v>
      </c>
      <c r="AF40" s="7">
        <v>0</v>
      </c>
      <c r="AG40" s="7">
        <v>38520</v>
      </c>
      <c r="AH40" s="7"/>
      <c r="AI40" s="14">
        <f t="shared" si="10"/>
        <v>0</v>
      </c>
      <c r="AJ40" s="7"/>
      <c r="AK40" s="14">
        <f t="shared" si="2"/>
        <v>0</v>
      </c>
      <c r="AL40" s="159">
        <v>0</v>
      </c>
      <c r="AM40" s="8">
        <f t="shared" si="23"/>
        <v>49906</v>
      </c>
      <c r="AN40" s="8">
        <f t="shared" si="11"/>
        <v>0</v>
      </c>
      <c r="AO40" s="13">
        <f t="shared" si="12"/>
        <v>0</v>
      </c>
      <c r="AP40" s="161">
        <f t="shared" si="13"/>
        <v>0</v>
      </c>
      <c r="AQ40" s="13">
        <f t="shared" si="3"/>
        <v>0</v>
      </c>
      <c r="AR40" s="162">
        <f t="shared" si="14"/>
        <v>0</v>
      </c>
      <c r="AS40" s="133">
        <f t="shared" si="15"/>
        <v>49779</v>
      </c>
      <c r="AT40" s="133">
        <f t="shared" si="16"/>
        <v>0</v>
      </c>
      <c r="AU40" s="124">
        <f t="shared" si="17"/>
        <v>0</v>
      </c>
      <c r="AV40" s="133">
        <f t="shared" si="18"/>
        <v>0</v>
      </c>
      <c r="AW40" s="136">
        <f t="shared" si="19"/>
        <v>0</v>
      </c>
      <c r="AX40" s="133">
        <f t="shared" si="20"/>
        <v>0</v>
      </c>
    </row>
    <row r="41" spans="1:51" x14ac:dyDescent="0.2">
      <c r="A41" s="1" t="s">
        <v>69</v>
      </c>
      <c r="B41" s="15" t="s">
        <v>70</v>
      </c>
      <c r="C41" s="145">
        <v>9772</v>
      </c>
      <c r="D41" s="112">
        <v>30</v>
      </c>
      <c r="E41" s="113">
        <f t="shared" si="21"/>
        <v>306.99959066721243</v>
      </c>
      <c r="F41" s="112">
        <v>30</v>
      </c>
      <c r="G41" s="113">
        <f t="shared" si="22"/>
        <v>306.99959066721243</v>
      </c>
      <c r="H41" s="112">
        <v>0</v>
      </c>
      <c r="I41" s="106">
        <v>9701</v>
      </c>
      <c r="J41" s="110"/>
      <c r="K41" s="111">
        <f t="shared" si="4"/>
        <v>0</v>
      </c>
      <c r="L41" s="110"/>
      <c r="M41" s="111">
        <f t="shared" si="0"/>
        <v>0</v>
      </c>
      <c r="N41" s="156">
        <v>0</v>
      </c>
      <c r="O41" s="54">
        <v>1574</v>
      </c>
      <c r="P41" s="54"/>
      <c r="Q41" s="55">
        <f t="shared" si="5"/>
        <v>0</v>
      </c>
      <c r="R41" s="54"/>
      <c r="S41" s="55">
        <f t="shared" si="6"/>
        <v>0</v>
      </c>
      <c r="T41" s="54"/>
      <c r="U41" s="56">
        <v>1558</v>
      </c>
      <c r="V41" s="54"/>
      <c r="W41" s="55">
        <f t="shared" si="7"/>
        <v>0</v>
      </c>
      <c r="X41" s="54"/>
      <c r="Y41" s="55">
        <f t="shared" si="1"/>
        <v>0</v>
      </c>
      <c r="Z41" s="160"/>
      <c r="AA41" s="7">
        <v>38560</v>
      </c>
      <c r="AB41" s="7"/>
      <c r="AC41" s="14">
        <f t="shared" si="8"/>
        <v>0</v>
      </c>
      <c r="AD41" s="7"/>
      <c r="AE41" s="14">
        <f t="shared" si="9"/>
        <v>0</v>
      </c>
      <c r="AF41" s="7"/>
      <c r="AG41" s="7">
        <v>38520</v>
      </c>
      <c r="AH41" s="7"/>
      <c r="AI41" s="14">
        <f t="shared" si="10"/>
        <v>0</v>
      </c>
      <c r="AJ41" s="7"/>
      <c r="AK41" s="14">
        <f t="shared" si="2"/>
        <v>0</v>
      </c>
      <c r="AL41" s="159"/>
      <c r="AM41" s="8">
        <f t="shared" si="23"/>
        <v>49906</v>
      </c>
      <c r="AN41" s="8">
        <f t="shared" si="11"/>
        <v>30</v>
      </c>
      <c r="AO41" s="13">
        <f t="shared" si="12"/>
        <v>60.113012463431247</v>
      </c>
      <c r="AP41" s="161">
        <f t="shared" si="13"/>
        <v>30</v>
      </c>
      <c r="AQ41" s="13">
        <f t="shared" si="3"/>
        <v>60.113012463431247</v>
      </c>
      <c r="AR41" s="162">
        <f t="shared" si="14"/>
        <v>0</v>
      </c>
      <c r="AS41" s="133">
        <f t="shared" si="15"/>
        <v>49779</v>
      </c>
      <c r="AT41" s="133">
        <f t="shared" si="16"/>
        <v>0</v>
      </c>
      <c r="AU41" s="124">
        <f t="shared" si="17"/>
        <v>0</v>
      </c>
      <c r="AV41" s="133">
        <f t="shared" si="18"/>
        <v>0</v>
      </c>
      <c r="AW41" s="136">
        <f t="shared" si="19"/>
        <v>0</v>
      </c>
      <c r="AX41" s="133">
        <f t="shared" si="20"/>
        <v>0</v>
      </c>
    </row>
    <row r="42" spans="1:51" x14ac:dyDescent="0.2">
      <c r="A42" s="31" t="s">
        <v>71</v>
      </c>
      <c r="B42" s="31" t="s">
        <v>72</v>
      </c>
      <c r="C42" s="145">
        <v>9772</v>
      </c>
      <c r="D42" s="112">
        <v>116</v>
      </c>
      <c r="E42" s="113">
        <f t="shared" si="21"/>
        <v>1187.0650839132215</v>
      </c>
      <c r="F42" s="112">
        <v>62</v>
      </c>
      <c r="G42" s="113">
        <f t="shared" si="22"/>
        <v>634.46582071223906</v>
      </c>
      <c r="H42" s="112">
        <v>76</v>
      </c>
      <c r="I42" s="106">
        <v>9701</v>
      </c>
      <c r="J42" s="110">
        <v>127</v>
      </c>
      <c r="K42" s="111">
        <f t="shared" si="4"/>
        <v>1309.143387279662</v>
      </c>
      <c r="L42" s="110">
        <v>35</v>
      </c>
      <c r="M42" s="111">
        <f t="shared" si="0"/>
        <v>360.78754767549736</v>
      </c>
      <c r="N42" s="156">
        <v>65</v>
      </c>
      <c r="O42" s="54">
        <v>1574</v>
      </c>
      <c r="P42" s="54">
        <v>40</v>
      </c>
      <c r="Q42" s="55">
        <f t="shared" si="5"/>
        <v>2541.2960609911056</v>
      </c>
      <c r="R42" s="54">
        <v>34</v>
      </c>
      <c r="S42" s="55">
        <f t="shared" si="6"/>
        <v>2160.1016518424399</v>
      </c>
      <c r="T42" s="54">
        <v>12</v>
      </c>
      <c r="U42" s="56">
        <v>1558</v>
      </c>
      <c r="V42" s="54">
        <v>43</v>
      </c>
      <c r="W42" s="55">
        <f t="shared" si="7"/>
        <v>2759.9486521181002</v>
      </c>
      <c r="X42" s="54">
        <v>23</v>
      </c>
      <c r="Y42" s="55">
        <f t="shared" si="1"/>
        <v>1476.2516046213093</v>
      </c>
      <c r="Z42" s="160">
        <v>13</v>
      </c>
      <c r="AA42" s="7">
        <v>38560</v>
      </c>
      <c r="AB42" s="7">
        <v>2821</v>
      </c>
      <c r="AC42" s="14">
        <f t="shared" si="8"/>
        <v>7315.8713692946058</v>
      </c>
      <c r="AD42" s="7">
        <v>1178</v>
      </c>
      <c r="AE42" s="14">
        <f t="shared" si="9"/>
        <v>3054.9792531120329</v>
      </c>
      <c r="AF42" s="7">
        <v>2479</v>
      </c>
      <c r="AG42" s="7">
        <v>38520</v>
      </c>
      <c r="AH42" s="7">
        <v>3792</v>
      </c>
      <c r="AI42" s="14">
        <f t="shared" si="10"/>
        <v>9844.2367601246115</v>
      </c>
      <c r="AJ42" s="7">
        <v>1313</v>
      </c>
      <c r="AK42" s="14">
        <f t="shared" si="2"/>
        <v>3408.6188992731045</v>
      </c>
      <c r="AL42" s="159">
        <v>3284</v>
      </c>
      <c r="AM42" s="8">
        <f t="shared" si="23"/>
        <v>49906</v>
      </c>
      <c r="AN42" s="8">
        <f t="shared" si="11"/>
        <v>2977</v>
      </c>
      <c r="AO42" s="32">
        <f t="shared" si="12"/>
        <v>5965.2146034544949</v>
      </c>
      <c r="AP42" s="161">
        <f t="shared" si="13"/>
        <v>1274</v>
      </c>
      <c r="AQ42" s="32">
        <f t="shared" si="3"/>
        <v>2552.7992626137138</v>
      </c>
      <c r="AR42" s="162">
        <f t="shared" si="14"/>
        <v>2567</v>
      </c>
      <c r="AS42" s="133">
        <f t="shared" si="15"/>
        <v>49779</v>
      </c>
      <c r="AT42" s="133">
        <f t="shared" si="16"/>
        <v>3962</v>
      </c>
      <c r="AU42" s="124">
        <f t="shared" si="17"/>
        <v>7959.1795737158245</v>
      </c>
      <c r="AV42" s="133">
        <f t="shared" si="18"/>
        <v>1371</v>
      </c>
      <c r="AW42" s="136">
        <f t="shared" si="19"/>
        <v>2754.1734466341227</v>
      </c>
      <c r="AX42" s="133">
        <f t="shared" si="20"/>
        <v>3362</v>
      </c>
    </row>
    <row r="43" spans="1:51" x14ac:dyDescent="0.2">
      <c r="A43" s="1" t="s">
        <v>73</v>
      </c>
      <c r="B43" s="1" t="s">
        <v>74</v>
      </c>
      <c r="C43" s="145">
        <v>9772</v>
      </c>
      <c r="D43" s="112">
        <v>2</v>
      </c>
      <c r="E43" s="113">
        <f t="shared" ref="E43:E74" si="24">D43/C43*100000</f>
        <v>20.466639377814161</v>
      </c>
      <c r="F43" s="112">
        <v>0</v>
      </c>
      <c r="G43" s="113">
        <f t="shared" ref="G43:G74" si="25">F43/C43*100000</f>
        <v>0</v>
      </c>
      <c r="H43" s="112">
        <v>1</v>
      </c>
      <c r="I43" s="106">
        <v>9701</v>
      </c>
      <c r="J43" s="110">
        <v>3</v>
      </c>
      <c r="K43" s="111">
        <f t="shared" si="4"/>
        <v>30.924646943614061</v>
      </c>
      <c r="L43" s="110">
        <v>1</v>
      </c>
      <c r="M43" s="111">
        <f t="shared" si="0"/>
        <v>10.308215647871354</v>
      </c>
      <c r="N43" s="156">
        <v>3</v>
      </c>
      <c r="O43" s="54">
        <v>1574</v>
      </c>
      <c r="P43" s="54">
        <v>0</v>
      </c>
      <c r="Q43" s="55">
        <f t="shared" si="5"/>
        <v>0</v>
      </c>
      <c r="R43" s="54">
        <v>0</v>
      </c>
      <c r="S43" s="55">
        <f t="shared" si="6"/>
        <v>0</v>
      </c>
      <c r="T43" s="54">
        <v>0</v>
      </c>
      <c r="U43" s="56">
        <v>1558</v>
      </c>
      <c r="V43" s="54"/>
      <c r="W43" s="55">
        <f t="shared" si="7"/>
        <v>0</v>
      </c>
      <c r="X43" s="54"/>
      <c r="Y43" s="55">
        <f t="shared" si="1"/>
        <v>0</v>
      </c>
      <c r="Z43" s="160">
        <v>0</v>
      </c>
      <c r="AA43" s="7">
        <v>38560</v>
      </c>
      <c r="AB43" s="7">
        <v>0</v>
      </c>
      <c r="AC43" s="14">
        <f t="shared" si="8"/>
        <v>0</v>
      </c>
      <c r="AD43" s="7">
        <v>0</v>
      </c>
      <c r="AE43" s="14">
        <f t="shared" si="9"/>
        <v>0</v>
      </c>
      <c r="AF43" s="7">
        <v>0</v>
      </c>
      <c r="AG43" s="7">
        <v>38520</v>
      </c>
      <c r="AH43" s="7"/>
      <c r="AI43" s="14">
        <f t="shared" si="10"/>
        <v>0</v>
      </c>
      <c r="AJ43" s="7"/>
      <c r="AK43" s="14">
        <f t="shared" si="2"/>
        <v>0</v>
      </c>
      <c r="AL43" s="159">
        <v>0</v>
      </c>
      <c r="AM43" s="8">
        <f t="shared" ref="AM43:AM74" si="26">C43+O43+AA43</f>
        <v>49906</v>
      </c>
      <c r="AN43" s="8">
        <f t="shared" si="11"/>
        <v>2</v>
      </c>
      <c r="AO43" s="13">
        <f t="shared" si="12"/>
        <v>4.0075341642287494</v>
      </c>
      <c r="AP43" s="161">
        <f t="shared" si="13"/>
        <v>0</v>
      </c>
      <c r="AQ43" s="13">
        <f t="shared" si="3"/>
        <v>0</v>
      </c>
      <c r="AR43" s="162">
        <f t="shared" si="14"/>
        <v>1</v>
      </c>
      <c r="AS43" s="133">
        <f t="shared" si="15"/>
        <v>49779</v>
      </c>
      <c r="AT43" s="133">
        <f t="shared" si="16"/>
        <v>3</v>
      </c>
      <c r="AU43" s="124">
        <f t="shared" si="17"/>
        <v>6.0266377388055199</v>
      </c>
      <c r="AV43" s="133">
        <f t="shared" si="18"/>
        <v>1</v>
      </c>
      <c r="AW43" s="136">
        <f t="shared" si="19"/>
        <v>2.0088792462685068</v>
      </c>
      <c r="AX43" s="133">
        <f t="shared" si="20"/>
        <v>3</v>
      </c>
    </row>
    <row r="44" spans="1:51" x14ac:dyDescent="0.2">
      <c r="A44" s="1" t="s">
        <v>75</v>
      </c>
      <c r="B44" s="1" t="s">
        <v>76</v>
      </c>
      <c r="C44" s="145">
        <v>9772</v>
      </c>
      <c r="D44" s="112">
        <v>0</v>
      </c>
      <c r="E44" s="113">
        <f t="shared" si="24"/>
        <v>0</v>
      </c>
      <c r="F44" s="112">
        <v>0</v>
      </c>
      <c r="G44" s="113">
        <f t="shared" si="25"/>
        <v>0</v>
      </c>
      <c r="H44" s="112">
        <v>0</v>
      </c>
      <c r="I44" s="106">
        <v>9701</v>
      </c>
      <c r="J44" s="110"/>
      <c r="K44" s="111">
        <f t="shared" si="4"/>
        <v>0</v>
      </c>
      <c r="L44" s="110"/>
      <c r="M44" s="111">
        <f t="shared" si="0"/>
        <v>0</v>
      </c>
      <c r="N44" s="156">
        <v>0</v>
      </c>
      <c r="O44" s="54">
        <v>1574</v>
      </c>
      <c r="P44" s="54">
        <v>0</v>
      </c>
      <c r="Q44" s="55">
        <f t="shared" si="5"/>
        <v>0</v>
      </c>
      <c r="R44" s="54">
        <v>0</v>
      </c>
      <c r="S44" s="55">
        <f t="shared" si="6"/>
        <v>0</v>
      </c>
      <c r="T44" s="54">
        <v>0</v>
      </c>
      <c r="U44" s="56">
        <v>1558</v>
      </c>
      <c r="V44" s="54"/>
      <c r="W44" s="55">
        <f t="shared" si="7"/>
        <v>0</v>
      </c>
      <c r="X44" s="54"/>
      <c r="Y44" s="55">
        <f t="shared" si="1"/>
        <v>0</v>
      </c>
      <c r="Z44" s="160">
        <v>0</v>
      </c>
      <c r="AA44" s="7">
        <v>38560</v>
      </c>
      <c r="AB44" s="7">
        <v>0</v>
      </c>
      <c r="AC44" s="14">
        <f t="shared" si="8"/>
        <v>0</v>
      </c>
      <c r="AD44" s="7">
        <v>0</v>
      </c>
      <c r="AE44" s="14">
        <f t="shared" si="9"/>
        <v>0</v>
      </c>
      <c r="AF44" s="7">
        <v>0</v>
      </c>
      <c r="AG44" s="7">
        <v>38520</v>
      </c>
      <c r="AH44" s="7"/>
      <c r="AI44" s="14">
        <f t="shared" si="10"/>
        <v>0</v>
      </c>
      <c r="AJ44" s="7"/>
      <c r="AK44" s="14">
        <f t="shared" si="2"/>
        <v>0</v>
      </c>
      <c r="AL44" s="159">
        <v>0</v>
      </c>
      <c r="AM44" s="8">
        <f t="shared" si="26"/>
        <v>49906</v>
      </c>
      <c r="AN44" s="8">
        <f t="shared" si="11"/>
        <v>0</v>
      </c>
      <c r="AO44" s="13">
        <f t="shared" si="12"/>
        <v>0</v>
      </c>
      <c r="AP44" s="161">
        <f t="shared" si="13"/>
        <v>0</v>
      </c>
      <c r="AQ44" s="13">
        <f t="shared" si="3"/>
        <v>0</v>
      </c>
      <c r="AR44" s="162">
        <f t="shared" si="14"/>
        <v>0</v>
      </c>
      <c r="AS44" s="133">
        <f t="shared" si="15"/>
        <v>49779</v>
      </c>
      <c r="AT44" s="133">
        <f t="shared" si="16"/>
        <v>0</v>
      </c>
      <c r="AU44" s="124">
        <f t="shared" si="17"/>
        <v>0</v>
      </c>
      <c r="AV44" s="133">
        <f t="shared" si="18"/>
        <v>0</v>
      </c>
      <c r="AW44" s="136">
        <f t="shared" si="19"/>
        <v>0</v>
      </c>
      <c r="AX44" s="133">
        <f t="shared" si="20"/>
        <v>0</v>
      </c>
    </row>
    <row r="45" spans="1:51" x14ac:dyDescent="0.2">
      <c r="A45" s="1" t="s">
        <v>77</v>
      </c>
      <c r="B45" s="1" t="s">
        <v>78</v>
      </c>
      <c r="C45" s="145">
        <v>9772</v>
      </c>
      <c r="D45" s="112">
        <v>0</v>
      </c>
      <c r="E45" s="113">
        <f t="shared" si="24"/>
        <v>0</v>
      </c>
      <c r="F45" s="112">
        <v>0</v>
      </c>
      <c r="G45" s="113">
        <f t="shared" si="25"/>
        <v>0</v>
      </c>
      <c r="H45" s="112">
        <v>0</v>
      </c>
      <c r="I45" s="106">
        <v>9701</v>
      </c>
      <c r="J45" s="110"/>
      <c r="K45" s="111">
        <f t="shared" si="4"/>
        <v>0</v>
      </c>
      <c r="L45" s="110"/>
      <c r="M45" s="111">
        <f t="shared" si="0"/>
        <v>0</v>
      </c>
      <c r="N45" s="156">
        <v>0</v>
      </c>
      <c r="O45" s="54">
        <v>1574</v>
      </c>
      <c r="P45" s="54">
        <v>0</v>
      </c>
      <c r="Q45" s="55">
        <f t="shared" si="5"/>
        <v>0</v>
      </c>
      <c r="R45" s="54">
        <v>0</v>
      </c>
      <c r="S45" s="55">
        <f t="shared" si="6"/>
        <v>0</v>
      </c>
      <c r="T45" s="54">
        <v>0</v>
      </c>
      <c r="U45" s="56">
        <v>1558</v>
      </c>
      <c r="V45" s="54"/>
      <c r="W45" s="55">
        <f t="shared" si="7"/>
        <v>0</v>
      </c>
      <c r="X45" s="54"/>
      <c r="Y45" s="55">
        <f t="shared" si="1"/>
        <v>0</v>
      </c>
      <c r="Z45" s="160">
        <v>0</v>
      </c>
      <c r="AA45" s="7">
        <v>38560</v>
      </c>
      <c r="AB45" s="7">
        <v>0</v>
      </c>
      <c r="AC45" s="14">
        <f t="shared" si="8"/>
        <v>0</v>
      </c>
      <c r="AD45" s="7">
        <v>0</v>
      </c>
      <c r="AE45" s="14">
        <f t="shared" si="9"/>
        <v>0</v>
      </c>
      <c r="AF45" s="7">
        <v>0</v>
      </c>
      <c r="AG45" s="7">
        <v>38520</v>
      </c>
      <c r="AH45" s="7"/>
      <c r="AI45" s="14">
        <f t="shared" si="10"/>
        <v>0</v>
      </c>
      <c r="AJ45" s="7"/>
      <c r="AK45" s="14">
        <f t="shared" si="2"/>
        <v>0</v>
      </c>
      <c r="AL45" s="159">
        <v>0</v>
      </c>
      <c r="AM45" s="8">
        <f t="shared" si="26"/>
        <v>49906</v>
      </c>
      <c r="AN45" s="8">
        <f t="shared" si="11"/>
        <v>0</v>
      </c>
      <c r="AO45" s="13">
        <f t="shared" si="12"/>
        <v>0</v>
      </c>
      <c r="AP45" s="161">
        <f t="shared" si="13"/>
        <v>0</v>
      </c>
      <c r="AQ45" s="13">
        <f t="shared" si="3"/>
        <v>0</v>
      </c>
      <c r="AR45" s="162">
        <f t="shared" si="14"/>
        <v>0</v>
      </c>
      <c r="AS45" s="133">
        <f t="shared" si="15"/>
        <v>49779</v>
      </c>
      <c r="AT45" s="133">
        <f t="shared" si="16"/>
        <v>0</v>
      </c>
      <c r="AU45" s="124">
        <f t="shared" si="17"/>
        <v>0</v>
      </c>
      <c r="AV45" s="133">
        <f t="shared" si="18"/>
        <v>0</v>
      </c>
      <c r="AW45" s="136">
        <f t="shared" si="19"/>
        <v>0</v>
      </c>
      <c r="AX45" s="133">
        <f t="shared" si="20"/>
        <v>0</v>
      </c>
    </row>
    <row r="46" spans="1:51" x14ac:dyDescent="0.2">
      <c r="A46" s="1" t="s">
        <v>79</v>
      </c>
      <c r="B46" s="1" t="s">
        <v>80</v>
      </c>
      <c r="C46" s="145">
        <v>9772</v>
      </c>
      <c r="D46" s="112">
        <v>0</v>
      </c>
      <c r="E46" s="113">
        <f t="shared" si="24"/>
        <v>0</v>
      </c>
      <c r="F46" s="112">
        <v>0</v>
      </c>
      <c r="G46" s="113">
        <f t="shared" si="25"/>
        <v>0</v>
      </c>
      <c r="H46" s="112">
        <v>0</v>
      </c>
      <c r="I46" s="106">
        <v>9701</v>
      </c>
      <c r="J46" s="110"/>
      <c r="K46" s="111">
        <f t="shared" si="4"/>
        <v>0</v>
      </c>
      <c r="L46" s="110"/>
      <c r="M46" s="111">
        <f t="shared" si="0"/>
        <v>0</v>
      </c>
      <c r="N46" s="156">
        <v>0</v>
      </c>
      <c r="O46" s="54">
        <v>1574</v>
      </c>
      <c r="P46" s="54">
        <v>0</v>
      </c>
      <c r="Q46" s="55">
        <f t="shared" si="5"/>
        <v>0</v>
      </c>
      <c r="R46" s="54">
        <v>0</v>
      </c>
      <c r="S46" s="55">
        <f t="shared" si="6"/>
        <v>0</v>
      </c>
      <c r="T46" s="54">
        <v>0</v>
      </c>
      <c r="U46" s="56">
        <v>1558</v>
      </c>
      <c r="V46" s="54"/>
      <c r="W46" s="55">
        <f t="shared" si="7"/>
        <v>0</v>
      </c>
      <c r="X46" s="54"/>
      <c r="Y46" s="55">
        <f t="shared" si="1"/>
        <v>0</v>
      </c>
      <c r="Z46" s="160">
        <v>0</v>
      </c>
      <c r="AA46" s="7">
        <v>38560</v>
      </c>
      <c r="AB46" s="7">
        <v>0</v>
      </c>
      <c r="AC46" s="14">
        <f t="shared" si="8"/>
        <v>0</v>
      </c>
      <c r="AD46" s="7">
        <v>0</v>
      </c>
      <c r="AE46" s="14">
        <f t="shared" si="9"/>
        <v>0</v>
      </c>
      <c r="AF46" s="7">
        <v>0</v>
      </c>
      <c r="AG46" s="7">
        <v>38520</v>
      </c>
      <c r="AH46" s="7"/>
      <c r="AI46" s="14">
        <f t="shared" si="10"/>
        <v>0</v>
      </c>
      <c r="AJ46" s="7"/>
      <c r="AK46" s="14">
        <f t="shared" si="2"/>
        <v>0</v>
      </c>
      <c r="AL46" s="159">
        <v>0</v>
      </c>
      <c r="AM46" s="8">
        <f t="shared" si="26"/>
        <v>49906</v>
      </c>
      <c r="AN46" s="8">
        <f t="shared" si="11"/>
        <v>0</v>
      </c>
      <c r="AO46" s="13">
        <f t="shared" si="12"/>
        <v>0</v>
      </c>
      <c r="AP46" s="161">
        <f t="shared" si="13"/>
        <v>0</v>
      </c>
      <c r="AQ46" s="13">
        <f t="shared" si="3"/>
        <v>0</v>
      </c>
      <c r="AR46" s="162">
        <f t="shared" si="14"/>
        <v>0</v>
      </c>
      <c r="AS46" s="133">
        <f t="shared" si="15"/>
        <v>49779</v>
      </c>
      <c r="AT46" s="133">
        <f t="shared" si="16"/>
        <v>0</v>
      </c>
      <c r="AU46" s="124">
        <f t="shared" si="17"/>
        <v>0</v>
      </c>
      <c r="AV46" s="133">
        <f t="shared" si="18"/>
        <v>0</v>
      </c>
      <c r="AW46" s="136">
        <f t="shared" si="19"/>
        <v>0</v>
      </c>
      <c r="AX46" s="133">
        <f t="shared" si="20"/>
        <v>0</v>
      </c>
    </row>
    <row r="47" spans="1:51" s="154" customFormat="1" x14ac:dyDescent="0.2">
      <c r="A47" s="1" t="s">
        <v>81</v>
      </c>
      <c r="B47" s="1" t="s">
        <v>82</v>
      </c>
      <c r="C47" s="145">
        <v>9772</v>
      </c>
      <c r="D47" s="112">
        <v>0</v>
      </c>
      <c r="E47" s="113">
        <f t="shared" si="24"/>
        <v>0</v>
      </c>
      <c r="F47" s="112">
        <v>0</v>
      </c>
      <c r="G47" s="113">
        <f t="shared" si="25"/>
        <v>0</v>
      </c>
      <c r="H47" s="112">
        <v>0</v>
      </c>
      <c r="I47" s="106">
        <v>9701</v>
      </c>
      <c r="J47" s="110"/>
      <c r="K47" s="111">
        <f t="shared" si="4"/>
        <v>0</v>
      </c>
      <c r="L47" s="110"/>
      <c r="M47" s="111">
        <f t="shared" si="0"/>
        <v>0</v>
      </c>
      <c r="N47" s="156">
        <v>0</v>
      </c>
      <c r="O47" s="54">
        <v>1574</v>
      </c>
      <c r="P47" s="54">
        <v>0</v>
      </c>
      <c r="Q47" s="55">
        <f t="shared" si="5"/>
        <v>0</v>
      </c>
      <c r="R47" s="54">
        <v>0</v>
      </c>
      <c r="S47" s="55">
        <f t="shared" si="6"/>
        <v>0</v>
      </c>
      <c r="T47" s="54">
        <v>0</v>
      </c>
      <c r="U47" s="56">
        <v>1558</v>
      </c>
      <c r="V47" s="54"/>
      <c r="W47" s="55">
        <f t="shared" si="7"/>
        <v>0</v>
      </c>
      <c r="X47" s="54"/>
      <c r="Y47" s="55">
        <f t="shared" si="1"/>
        <v>0</v>
      </c>
      <c r="Z47" s="160">
        <v>0</v>
      </c>
      <c r="AA47" s="7">
        <v>38560</v>
      </c>
      <c r="AB47" s="7">
        <v>0</v>
      </c>
      <c r="AC47" s="14">
        <f t="shared" si="8"/>
        <v>0</v>
      </c>
      <c r="AD47" s="7">
        <v>0</v>
      </c>
      <c r="AE47" s="14">
        <f t="shared" si="9"/>
        <v>0</v>
      </c>
      <c r="AF47" s="7">
        <v>0</v>
      </c>
      <c r="AG47" s="7">
        <v>38520</v>
      </c>
      <c r="AH47" s="7"/>
      <c r="AI47" s="14">
        <f t="shared" si="10"/>
        <v>0</v>
      </c>
      <c r="AJ47" s="7"/>
      <c r="AK47" s="14">
        <f t="shared" si="2"/>
        <v>0</v>
      </c>
      <c r="AL47" s="159">
        <v>0</v>
      </c>
      <c r="AM47" s="8">
        <f t="shared" si="26"/>
        <v>49906</v>
      </c>
      <c r="AN47" s="8">
        <f t="shared" si="11"/>
        <v>0</v>
      </c>
      <c r="AO47" s="13">
        <f t="shared" si="12"/>
        <v>0</v>
      </c>
      <c r="AP47" s="161">
        <f t="shared" si="13"/>
        <v>0</v>
      </c>
      <c r="AQ47" s="13">
        <f t="shared" si="3"/>
        <v>0</v>
      </c>
      <c r="AR47" s="162">
        <f t="shared" si="14"/>
        <v>0</v>
      </c>
      <c r="AS47" s="133">
        <f t="shared" si="15"/>
        <v>49779</v>
      </c>
      <c r="AT47" s="133">
        <f t="shared" si="16"/>
        <v>0</v>
      </c>
      <c r="AU47" s="124">
        <f t="shared" si="17"/>
        <v>0</v>
      </c>
      <c r="AV47" s="133">
        <f t="shared" si="18"/>
        <v>0</v>
      </c>
      <c r="AW47" s="136">
        <f t="shared" si="19"/>
        <v>0</v>
      </c>
      <c r="AX47" s="133">
        <f t="shared" si="20"/>
        <v>0</v>
      </c>
      <c r="AY47" s="92"/>
    </row>
    <row r="48" spans="1:51" x14ac:dyDescent="0.2">
      <c r="A48" s="9" t="s">
        <v>83</v>
      </c>
      <c r="B48" s="9" t="s">
        <v>84</v>
      </c>
      <c r="C48" s="145">
        <v>9772</v>
      </c>
      <c r="D48" s="106">
        <v>140</v>
      </c>
      <c r="E48" s="109">
        <f t="shared" si="24"/>
        <v>1432.6647564469915</v>
      </c>
      <c r="F48" s="106">
        <v>22</v>
      </c>
      <c r="G48" s="109">
        <f t="shared" si="25"/>
        <v>225.13303315595579</v>
      </c>
      <c r="H48" s="106">
        <v>50</v>
      </c>
      <c r="I48" s="106">
        <v>9701</v>
      </c>
      <c r="J48" s="145"/>
      <c r="K48" s="107">
        <f t="shared" si="4"/>
        <v>0</v>
      </c>
      <c r="L48" s="145"/>
      <c r="M48" s="107">
        <f t="shared" si="0"/>
        <v>0</v>
      </c>
      <c r="N48" s="108"/>
      <c r="O48" s="50">
        <v>1574</v>
      </c>
      <c r="P48" s="50">
        <v>16</v>
      </c>
      <c r="Q48" s="52">
        <f t="shared" si="5"/>
        <v>1016.5184243964422</v>
      </c>
      <c r="R48" s="50">
        <v>1</v>
      </c>
      <c r="S48" s="52">
        <f t="shared" si="6"/>
        <v>63.53240152477764</v>
      </c>
      <c r="T48" s="50">
        <v>8</v>
      </c>
      <c r="U48" s="48">
        <v>1558</v>
      </c>
      <c r="V48" s="50"/>
      <c r="W48" s="52">
        <f t="shared" si="7"/>
        <v>0</v>
      </c>
      <c r="X48" s="50"/>
      <c r="Y48" s="52">
        <f t="shared" si="1"/>
        <v>0</v>
      </c>
      <c r="Z48" s="53"/>
      <c r="AA48" s="10">
        <v>38560</v>
      </c>
      <c r="AB48" s="10">
        <v>0</v>
      </c>
      <c r="AC48" s="11">
        <f t="shared" si="8"/>
        <v>0</v>
      </c>
      <c r="AD48" s="10">
        <v>0</v>
      </c>
      <c r="AE48" s="11">
        <f t="shared" si="9"/>
        <v>0</v>
      </c>
      <c r="AF48" s="10">
        <v>0</v>
      </c>
      <c r="AG48" s="10">
        <v>38520</v>
      </c>
      <c r="AH48" s="10"/>
      <c r="AI48" s="11">
        <f t="shared" si="10"/>
        <v>0</v>
      </c>
      <c r="AJ48" s="10"/>
      <c r="AK48" s="11">
        <f t="shared" si="2"/>
        <v>0</v>
      </c>
      <c r="AL48" s="42">
        <v>0</v>
      </c>
      <c r="AM48" s="12">
        <f t="shared" si="26"/>
        <v>49906</v>
      </c>
      <c r="AN48" s="12">
        <f t="shared" si="11"/>
        <v>156</v>
      </c>
      <c r="AO48" s="23">
        <f t="shared" si="12"/>
        <v>312.58766480984247</v>
      </c>
      <c r="AP48" s="37">
        <f t="shared" si="13"/>
        <v>23</v>
      </c>
      <c r="AQ48" s="23">
        <f t="shared" si="3"/>
        <v>46.086642888630621</v>
      </c>
      <c r="AR48" s="116">
        <f t="shared" si="14"/>
        <v>58</v>
      </c>
      <c r="AS48" s="134">
        <f t="shared" si="15"/>
        <v>49779</v>
      </c>
      <c r="AT48" s="134">
        <f t="shared" si="16"/>
        <v>0</v>
      </c>
      <c r="AU48" s="123">
        <f t="shared" si="17"/>
        <v>0</v>
      </c>
      <c r="AV48" s="134">
        <f t="shared" si="18"/>
        <v>0</v>
      </c>
      <c r="AW48" s="135">
        <f t="shared" si="19"/>
        <v>0</v>
      </c>
      <c r="AX48" s="134">
        <f t="shared" si="20"/>
        <v>0</v>
      </c>
    </row>
    <row r="49" spans="1:51" s="177" customFormat="1" x14ac:dyDescent="0.2">
      <c r="A49" s="126" t="s">
        <v>85</v>
      </c>
      <c r="B49" s="126" t="s">
        <v>86</v>
      </c>
      <c r="C49" s="145">
        <v>9772</v>
      </c>
      <c r="D49" s="112">
        <v>0</v>
      </c>
      <c r="E49" s="113">
        <f t="shared" si="24"/>
        <v>0</v>
      </c>
      <c r="F49" s="112">
        <v>0</v>
      </c>
      <c r="G49" s="113">
        <f t="shared" si="25"/>
        <v>0</v>
      </c>
      <c r="H49" s="112">
        <v>0</v>
      </c>
      <c r="I49" s="106">
        <v>9701</v>
      </c>
      <c r="J49" s="110"/>
      <c r="K49" s="111">
        <f t="shared" si="4"/>
        <v>0</v>
      </c>
      <c r="L49" s="110"/>
      <c r="M49" s="111">
        <f t="shared" si="0"/>
        <v>0</v>
      </c>
      <c r="N49" s="156"/>
      <c r="O49" s="54">
        <v>1574</v>
      </c>
      <c r="P49" s="54">
        <v>0</v>
      </c>
      <c r="Q49" s="55">
        <f t="shared" si="5"/>
        <v>0</v>
      </c>
      <c r="R49" s="54">
        <v>0</v>
      </c>
      <c r="S49" s="55">
        <f t="shared" si="6"/>
        <v>0</v>
      </c>
      <c r="T49" s="54">
        <v>0</v>
      </c>
      <c r="U49" s="56">
        <v>1558</v>
      </c>
      <c r="V49" s="54"/>
      <c r="W49" s="55">
        <f t="shared" si="7"/>
        <v>0</v>
      </c>
      <c r="X49" s="54"/>
      <c r="Y49" s="55">
        <f t="shared" si="1"/>
        <v>0</v>
      </c>
      <c r="Z49" s="160"/>
      <c r="AA49" s="7">
        <v>38560</v>
      </c>
      <c r="AB49" s="7">
        <v>0</v>
      </c>
      <c r="AC49" s="14">
        <f t="shared" si="8"/>
        <v>0</v>
      </c>
      <c r="AD49" s="7">
        <v>0</v>
      </c>
      <c r="AE49" s="14">
        <f t="shared" si="9"/>
        <v>0</v>
      </c>
      <c r="AF49" s="7">
        <v>0</v>
      </c>
      <c r="AG49" s="7">
        <v>38520</v>
      </c>
      <c r="AH49" s="7"/>
      <c r="AI49" s="14">
        <f t="shared" si="10"/>
        <v>0</v>
      </c>
      <c r="AJ49" s="7"/>
      <c r="AK49" s="14">
        <f t="shared" si="2"/>
        <v>0</v>
      </c>
      <c r="AL49" s="159">
        <v>0</v>
      </c>
      <c r="AM49" s="8">
        <f t="shared" si="26"/>
        <v>49906</v>
      </c>
      <c r="AN49" s="8">
        <f t="shared" si="11"/>
        <v>0</v>
      </c>
      <c r="AO49" s="13">
        <f t="shared" si="12"/>
        <v>0</v>
      </c>
      <c r="AP49" s="161">
        <f t="shared" si="13"/>
        <v>0</v>
      </c>
      <c r="AQ49" s="13">
        <f t="shared" si="3"/>
        <v>0</v>
      </c>
      <c r="AR49" s="162">
        <f t="shared" si="14"/>
        <v>0</v>
      </c>
      <c r="AS49" s="133">
        <f t="shared" si="15"/>
        <v>49779</v>
      </c>
      <c r="AT49" s="133">
        <f t="shared" si="16"/>
        <v>0</v>
      </c>
      <c r="AU49" s="124">
        <f t="shared" si="17"/>
        <v>0</v>
      </c>
      <c r="AV49" s="133">
        <f t="shared" si="18"/>
        <v>0</v>
      </c>
      <c r="AW49" s="136">
        <f t="shared" si="19"/>
        <v>0</v>
      </c>
      <c r="AX49" s="133">
        <f t="shared" si="20"/>
        <v>0</v>
      </c>
    </row>
    <row r="50" spans="1:51" s="154" customFormat="1" x14ac:dyDescent="0.2">
      <c r="A50" s="155" t="s">
        <v>87</v>
      </c>
      <c r="B50" s="182" t="s">
        <v>88</v>
      </c>
      <c r="C50" s="145">
        <v>9772</v>
      </c>
      <c r="D50" s="112">
        <v>11</v>
      </c>
      <c r="E50" s="113">
        <f t="shared" si="24"/>
        <v>112.56651657797789</v>
      </c>
      <c r="F50" s="112">
        <v>3</v>
      </c>
      <c r="G50" s="113">
        <f t="shared" si="25"/>
        <v>30.699959066721242</v>
      </c>
      <c r="H50" s="112">
        <v>9</v>
      </c>
      <c r="I50" s="106">
        <v>9701</v>
      </c>
      <c r="J50" s="110">
        <v>16</v>
      </c>
      <c r="K50" s="111">
        <f t="shared" si="4"/>
        <v>164.93145036594166</v>
      </c>
      <c r="L50" s="110">
        <v>1</v>
      </c>
      <c r="M50" s="111">
        <f t="shared" si="0"/>
        <v>10.308215647871354</v>
      </c>
      <c r="N50" s="156">
        <v>16</v>
      </c>
      <c r="O50" s="54">
        <v>1574</v>
      </c>
      <c r="P50" s="54">
        <v>2</v>
      </c>
      <c r="Q50" s="55">
        <f t="shared" si="5"/>
        <v>127.06480304955528</v>
      </c>
      <c r="R50" s="54">
        <v>1</v>
      </c>
      <c r="S50" s="55">
        <f t="shared" si="6"/>
        <v>63.53240152477764</v>
      </c>
      <c r="T50" s="54">
        <v>1</v>
      </c>
      <c r="U50" s="56">
        <v>1558</v>
      </c>
      <c r="V50" s="54">
        <v>3</v>
      </c>
      <c r="W50" s="55">
        <f t="shared" si="7"/>
        <v>192.55455712451862</v>
      </c>
      <c r="X50" s="54"/>
      <c r="Y50" s="55">
        <f t="shared" si="1"/>
        <v>0</v>
      </c>
      <c r="Z50" s="160">
        <v>3</v>
      </c>
      <c r="AA50" s="7">
        <v>38560</v>
      </c>
      <c r="AB50" s="7"/>
      <c r="AC50" s="14">
        <f t="shared" si="8"/>
        <v>0</v>
      </c>
      <c r="AD50" s="7"/>
      <c r="AE50" s="14">
        <f t="shared" si="9"/>
        <v>0</v>
      </c>
      <c r="AF50" s="7"/>
      <c r="AG50" s="7">
        <v>38520</v>
      </c>
      <c r="AH50" s="7"/>
      <c r="AI50" s="14">
        <f t="shared" si="10"/>
        <v>0</v>
      </c>
      <c r="AJ50" s="7"/>
      <c r="AK50" s="14">
        <f t="shared" si="2"/>
        <v>0</v>
      </c>
      <c r="AL50" s="159"/>
      <c r="AM50" s="8">
        <f t="shared" si="26"/>
        <v>49906</v>
      </c>
      <c r="AN50" s="8">
        <f t="shared" si="11"/>
        <v>13</v>
      </c>
      <c r="AO50" s="13">
        <f t="shared" si="12"/>
        <v>26.048972067486876</v>
      </c>
      <c r="AP50" s="161">
        <f t="shared" si="13"/>
        <v>4</v>
      </c>
      <c r="AQ50" s="13">
        <f t="shared" si="3"/>
        <v>8.0150683284574988</v>
      </c>
      <c r="AR50" s="162">
        <f t="shared" si="14"/>
        <v>10</v>
      </c>
      <c r="AS50" s="133">
        <f t="shared" si="15"/>
        <v>49779</v>
      </c>
      <c r="AT50" s="133">
        <f t="shared" si="16"/>
        <v>19</v>
      </c>
      <c r="AU50" s="124">
        <f t="shared" si="17"/>
        <v>38.168705679101627</v>
      </c>
      <c r="AV50" s="133">
        <f t="shared" si="18"/>
        <v>1</v>
      </c>
      <c r="AW50" s="136">
        <f t="shared" si="19"/>
        <v>2.0088792462685068</v>
      </c>
      <c r="AX50" s="133">
        <f t="shared" si="20"/>
        <v>19</v>
      </c>
      <c r="AY50" s="92"/>
    </row>
    <row r="51" spans="1:51" x14ac:dyDescent="0.2">
      <c r="A51" s="9" t="s">
        <v>89</v>
      </c>
      <c r="B51" s="9" t="s">
        <v>90</v>
      </c>
      <c r="C51" s="145">
        <v>9772</v>
      </c>
      <c r="D51" s="106">
        <v>625</v>
      </c>
      <c r="E51" s="109">
        <f t="shared" si="24"/>
        <v>6395.8248055669255</v>
      </c>
      <c r="F51" s="106">
        <v>455</v>
      </c>
      <c r="G51" s="109">
        <f t="shared" si="25"/>
        <v>4656.1604584527222</v>
      </c>
      <c r="H51" s="106">
        <v>130</v>
      </c>
      <c r="I51" s="106">
        <v>9701</v>
      </c>
      <c r="J51" s="145">
        <v>687</v>
      </c>
      <c r="K51" s="107">
        <f t="shared" si="4"/>
        <v>7081.7441500876193</v>
      </c>
      <c r="L51" s="145">
        <v>427</v>
      </c>
      <c r="M51" s="107">
        <f t="shared" si="0"/>
        <v>4401.6080816410686</v>
      </c>
      <c r="N51" s="108">
        <v>128</v>
      </c>
      <c r="O51" s="50">
        <v>1574</v>
      </c>
      <c r="P51" s="50">
        <v>191</v>
      </c>
      <c r="Q51" s="52">
        <f t="shared" si="5"/>
        <v>12134.688691232528</v>
      </c>
      <c r="R51" s="50">
        <v>24</v>
      </c>
      <c r="S51" s="52">
        <f t="shared" si="6"/>
        <v>1524.7776365946634</v>
      </c>
      <c r="T51" s="50">
        <v>25</v>
      </c>
      <c r="U51" s="48">
        <v>1558</v>
      </c>
      <c r="V51" s="50">
        <v>193</v>
      </c>
      <c r="W51" s="52">
        <f t="shared" si="7"/>
        <v>12387.676508344031</v>
      </c>
      <c r="X51" s="50">
        <v>35</v>
      </c>
      <c r="Y51" s="52">
        <f t="shared" si="1"/>
        <v>2246.469833119384</v>
      </c>
      <c r="Z51" s="53">
        <v>10</v>
      </c>
      <c r="AA51" s="10">
        <v>38560</v>
      </c>
      <c r="AB51" s="10">
        <v>1468</v>
      </c>
      <c r="AC51" s="11">
        <f t="shared" si="8"/>
        <v>3807.0539419087136</v>
      </c>
      <c r="AD51" s="10">
        <v>526</v>
      </c>
      <c r="AE51" s="11">
        <f t="shared" si="9"/>
        <v>1364.1078838174274</v>
      </c>
      <c r="AF51" s="10">
        <v>234</v>
      </c>
      <c r="AG51" s="10">
        <v>38520</v>
      </c>
      <c r="AH51" s="10">
        <v>1615</v>
      </c>
      <c r="AI51" s="11">
        <f t="shared" si="10"/>
        <v>4192.6272066458987</v>
      </c>
      <c r="AJ51" s="10">
        <v>579</v>
      </c>
      <c r="AK51" s="11">
        <f t="shared" si="2"/>
        <v>1503.1152647975077</v>
      </c>
      <c r="AL51" s="42">
        <v>245</v>
      </c>
      <c r="AM51" s="12">
        <f t="shared" si="26"/>
        <v>49906</v>
      </c>
      <c r="AN51" s="12">
        <f t="shared" si="11"/>
        <v>2284</v>
      </c>
      <c r="AO51" s="23">
        <f t="shared" si="12"/>
        <v>4576.6040155492328</v>
      </c>
      <c r="AP51" s="37">
        <f t="shared" si="13"/>
        <v>1005</v>
      </c>
      <c r="AQ51" s="23">
        <f t="shared" si="3"/>
        <v>2013.7859175249469</v>
      </c>
      <c r="AR51" s="116">
        <f t="shared" si="14"/>
        <v>389</v>
      </c>
      <c r="AS51" s="134">
        <f t="shared" si="15"/>
        <v>49779</v>
      </c>
      <c r="AT51" s="134">
        <f t="shared" si="16"/>
        <v>2495</v>
      </c>
      <c r="AU51" s="123">
        <f t="shared" si="17"/>
        <v>5012.1537194399243</v>
      </c>
      <c r="AV51" s="134">
        <f t="shared" si="18"/>
        <v>1041</v>
      </c>
      <c r="AW51" s="135">
        <f t="shared" si="19"/>
        <v>2091.2432953655157</v>
      </c>
      <c r="AX51" s="134">
        <f t="shared" si="20"/>
        <v>383</v>
      </c>
    </row>
    <row r="52" spans="1:51" ht="12.75" customHeight="1" x14ac:dyDescent="0.2">
      <c r="A52" s="1" t="s">
        <v>91</v>
      </c>
      <c r="B52" s="1" t="s">
        <v>92</v>
      </c>
      <c r="C52" s="145">
        <v>9772</v>
      </c>
      <c r="D52" s="112">
        <v>1</v>
      </c>
      <c r="E52" s="109">
        <f t="shared" si="24"/>
        <v>10.233319688907081</v>
      </c>
      <c r="F52" s="112">
        <v>1</v>
      </c>
      <c r="G52" s="109">
        <f t="shared" si="25"/>
        <v>10.233319688907081</v>
      </c>
      <c r="H52" s="112">
        <v>1</v>
      </c>
      <c r="I52" s="112">
        <v>9701</v>
      </c>
      <c r="J52" s="110"/>
      <c r="K52" s="111">
        <f t="shared" si="4"/>
        <v>0</v>
      </c>
      <c r="L52" s="110"/>
      <c r="M52" s="111">
        <f t="shared" si="0"/>
        <v>0</v>
      </c>
      <c r="N52" s="156">
        <v>0</v>
      </c>
      <c r="O52" s="54">
        <v>1574</v>
      </c>
      <c r="P52" s="54">
        <v>1</v>
      </c>
      <c r="Q52" s="55">
        <f t="shared" si="5"/>
        <v>63.53240152477764</v>
      </c>
      <c r="R52" s="54">
        <v>1</v>
      </c>
      <c r="S52" s="55">
        <f t="shared" si="6"/>
        <v>63.53240152477764</v>
      </c>
      <c r="T52" s="54">
        <v>1</v>
      </c>
      <c r="U52" s="56">
        <v>1558</v>
      </c>
      <c r="V52" s="54">
        <v>1</v>
      </c>
      <c r="W52" s="55">
        <f t="shared" si="7"/>
        <v>64.184852374839537</v>
      </c>
      <c r="X52" s="54">
        <v>1</v>
      </c>
      <c r="Y52" s="55">
        <f t="shared" si="1"/>
        <v>64.184852374839537</v>
      </c>
      <c r="Z52" s="160">
        <v>0</v>
      </c>
      <c r="AA52" s="7">
        <v>38560</v>
      </c>
      <c r="AB52" s="7">
        <v>6</v>
      </c>
      <c r="AC52" s="14">
        <f t="shared" si="8"/>
        <v>15.560165975103734</v>
      </c>
      <c r="AD52" s="7">
        <v>6</v>
      </c>
      <c r="AE52" s="14">
        <f t="shared" si="9"/>
        <v>15.560165975103734</v>
      </c>
      <c r="AF52" s="7">
        <v>6</v>
      </c>
      <c r="AG52" s="7">
        <v>38520</v>
      </c>
      <c r="AH52" s="7">
        <v>7</v>
      </c>
      <c r="AI52" s="14">
        <f t="shared" si="10"/>
        <v>18.172377985462095</v>
      </c>
      <c r="AJ52" s="7">
        <v>7</v>
      </c>
      <c r="AK52" s="14">
        <f t="shared" si="2"/>
        <v>18.172377985462095</v>
      </c>
      <c r="AL52" s="159">
        <v>7</v>
      </c>
      <c r="AM52" s="8">
        <f t="shared" si="26"/>
        <v>49906</v>
      </c>
      <c r="AN52" s="8">
        <f t="shared" si="11"/>
        <v>8</v>
      </c>
      <c r="AO52" s="13">
        <f t="shared" si="12"/>
        <v>16.030136656914998</v>
      </c>
      <c r="AP52" s="161">
        <f t="shared" si="13"/>
        <v>8</v>
      </c>
      <c r="AQ52" s="13">
        <f t="shared" si="3"/>
        <v>16.030136656914998</v>
      </c>
      <c r="AR52" s="162">
        <f t="shared" si="14"/>
        <v>8</v>
      </c>
      <c r="AS52" s="133">
        <f t="shared" si="15"/>
        <v>49779</v>
      </c>
      <c r="AT52" s="133">
        <f t="shared" si="16"/>
        <v>8</v>
      </c>
      <c r="AU52" s="124">
        <f t="shared" si="17"/>
        <v>16.071033970148054</v>
      </c>
      <c r="AV52" s="133">
        <f t="shared" si="18"/>
        <v>8</v>
      </c>
      <c r="AW52" s="136">
        <f t="shared" si="19"/>
        <v>16.071033970148054</v>
      </c>
      <c r="AX52" s="133">
        <f t="shared" si="20"/>
        <v>7</v>
      </c>
    </row>
    <row r="53" spans="1:51" ht="12.75" customHeight="1" x14ac:dyDescent="0.2">
      <c r="A53" s="1" t="s">
        <v>93</v>
      </c>
      <c r="B53" s="1" t="s">
        <v>94</v>
      </c>
      <c r="C53" s="145">
        <v>9772</v>
      </c>
      <c r="D53" s="112">
        <v>0</v>
      </c>
      <c r="E53" s="113">
        <f t="shared" si="24"/>
        <v>0</v>
      </c>
      <c r="F53" s="112">
        <v>0</v>
      </c>
      <c r="G53" s="113">
        <f t="shared" si="25"/>
        <v>0</v>
      </c>
      <c r="H53" s="112">
        <v>0</v>
      </c>
      <c r="I53" s="112">
        <v>9701</v>
      </c>
      <c r="J53" s="110"/>
      <c r="K53" s="111">
        <f t="shared" si="4"/>
        <v>0</v>
      </c>
      <c r="L53" s="110"/>
      <c r="M53" s="111">
        <f t="shared" si="0"/>
        <v>0</v>
      </c>
      <c r="N53" s="156">
        <v>0</v>
      </c>
      <c r="O53" s="54">
        <v>1574</v>
      </c>
      <c r="P53" s="54">
        <v>0</v>
      </c>
      <c r="Q53" s="55">
        <f t="shared" si="5"/>
        <v>0</v>
      </c>
      <c r="R53" s="54">
        <v>0</v>
      </c>
      <c r="S53" s="55">
        <f t="shared" si="6"/>
        <v>0</v>
      </c>
      <c r="T53" s="54">
        <v>0</v>
      </c>
      <c r="U53" s="56">
        <v>1558</v>
      </c>
      <c r="V53" s="54"/>
      <c r="W53" s="55">
        <f t="shared" si="7"/>
        <v>0</v>
      </c>
      <c r="X53" s="54"/>
      <c r="Y53" s="55">
        <f t="shared" si="1"/>
        <v>0</v>
      </c>
      <c r="Z53" s="160">
        <v>0</v>
      </c>
      <c r="AA53" s="7">
        <v>38560</v>
      </c>
      <c r="AB53" s="7">
        <v>0</v>
      </c>
      <c r="AC53" s="14">
        <f t="shared" si="8"/>
        <v>0</v>
      </c>
      <c r="AD53" s="7">
        <v>0</v>
      </c>
      <c r="AE53" s="14">
        <f t="shared" si="9"/>
        <v>0</v>
      </c>
      <c r="AF53" s="7">
        <v>0</v>
      </c>
      <c r="AG53" s="7">
        <v>38520</v>
      </c>
      <c r="AH53" s="7"/>
      <c r="AI53" s="14">
        <f t="shared" si="10"/>
        <v>0</v>
      </c>
      <c r="AJ53" s="7"/>
      <c r="AK53" s="14">
        <f t="shared" si="2"/>
        <v>0</v>
      </c>
      <c r="AL53" s="159">
        <v>0</v>
      </c>
      <c r="AM53" s="8">
        <f t="shared" si="26"/>
        <v>49906</v>
      </c>
      <c r="AN53" s="8">
        <f t="shared" si="11"/>
        <v>0</v>
      </c>
      <c r="AO53" s="13">
        <f t="shared" si="12"/>
        <v>0</v>
      </c>
      <c r="AP53" s="161">
        <f t="shared" si="13"/>
        <v>0</v>
      </c>
      <c r="AQ53" s="13">
        <f t="shared" si="3"/>
        <v>0</v>
      </c>
      <c r="AR53" s="162">
        <f t="shared" si="14"/>
        <v>0</v>
      </c>
      <c r="AS53" s="133">
        <f t="shared" si="15"/>
        <v>49779</v>
      </c>
      <c r="AT53" s="133">
        <f t="shared" si="16"/>
        <v>0</v>
      </c>
      <c r="AU53" s="124">
        <f t="shared" si="17"/>
        <v>0</v>
      </c>
      <c r="AV53" s="133">
        <f t="shared" si="18"/>
        <v>0</v>
      </c>
      <c r="AW53" s="136">
        <f t="shared" si="19"/>
        <v>0</v>
      </c>
      <c r="AX53" s="133">
        <f t="shared" si="20"/>
        <v>0</v>
      </c>
    </row>
    <row r="54" spans="1:51" ht="12.75" customHeight="1" x14ac:dyDescent="0.2">
      <c r="A54" s="1" t="s">
        <v>95</v>
      </c>
      <c r="B54" s="1" t="s">
        <v>96</v>
      </c>
      <c r="C54" s="145">
        <v>9772</v>
      </c>
      <c r="D54" s="112">
        <v>0</v>
      </c>
      <c r="E54" s="113">
        <f t="shared" si="24"/>
        <v>0</v>
      </c>
      <c r="F54" s="112">
        <v>0</v>
      </c>
      <c r="G54" s="113">
        <f t="shared" si="25"/>
        <v>0</v>
      </c>
      <c r="H54" s="112">
        <v>0</v>
      </c>
      <c r="I54" s="112">
        <v>9701</v>
      </c>
      <c r="J54" s="110"/>
      <c r="K54" s="111">
        <f t="shared" si="4"/>
        <v>0</v>
      </c>
      <c r="L54" s="110"/>
      <c r="M54" s="111">
        <f t="shared" si="0"/>
        <v>0</v>
      </c>
      <c r="N54" s="156">
        <v>0</v>
      </c>
      <c r="O54" s="54">
        <v>1574</v>
      </c>
      <c r="P54" s="54">
        <v>0</v>
      </c>
      <c r="Q54" s="55">
        <f t="shared" si="5"/>
        <v>0</v>
      </c>
      <c r="R54" s="54">
        <v>0</v>
      </c>
      <c r="S54" s="55">
        <f t="shared" si="6"/>
        <v>0</v>
      </c>
      <c r="T54" s="54">
        <v>0</v>
      </c>
      <c r="U54" s="56">
        <v>1558</v>
      </c>
      <c r="V54" s="54"/>
      <c r="W54" s="55">
        <f t="shared" si="7"/>
        <v>0</v>
      </c>
      <c r="X54" s="54"/>
      <c r="Y54" s="55">
        <f t="shared" si="1"/>
        <v>0</v>
      </c>
      <c r="Z54" s="160">
        <v>0</v>
      </c>
      <c r="AA54" s="7">
        <v>38560</v>
      </c>
      <c r="AB54" s="7">
        <v>0</v>
      </c>
      <c r="AC54" s="14">
        <f t="shared" si="8"/>
        <v>0</v>
      </c>
      <c r="AD54" s="7">
        <v>0</v>
      </c>
      <c r="AE54" s="14">
        <f t="shared" si="9"/>
        <v>0</v>
      </c>
      <c r="AF54" s="7">
        <v>0</v>
      </c>
      <c r="AG54" s="7">
        <v>38520</v>
      </c>
      <c r="AH54" s="7"/>
      <c r="AI54" s="14">
        <f t="shared" si="10"/>
        <v>0</v>
      </c>
      <c r="AJ54" s="7"/>
      <c r="AK54" s="14">
        <f t="shared" si="2"/>
        <v>0</v>
      </c>
      <c r="AL54" s="159">
        <v>0</v>
      </c>
      <c r="AM54" s="8">
        <f t="shared" si="26"/>
        <v>49906</v>
      </c>
      <c r="AN54" s="8">
        <f t="shared" si="11"/>
        <v>0</v>
      </c>
      <c r="AO54" s="13">
        <f t="shared" si="12"/>
        <v>0</v>
      </c>
      <c r="AP54" s="161">
        <f t="shared" si="13"/>
        <v>0</v>
      </c>
      <c r="AQ54" s="13">
        <f t="shared" si="3"/>
        <v>0</v>
      </c>
      <c r="AR54" s="162">
        <f t="shared" si="14"/>
        <v>0</v>
      </c>
      <c r="AS54" s="133">
        <f t="shared" si="15"/>
        <v>49779</v>
      </c>
      <c r="AT54" s="133">
        <f t="shared" si="16"/>
        <v>0</v>
      </c>
      <c r="AU54" s="124">
        <f t="shared" si="17"/>
        <v>0</v>
      </c>
      <c r="AV54" s="133">
        <f t="shared" si="18"/>
        <v>0</v>
      </c>
      <c r="AW54" s="136">
        <f t="shared" si="19"/>
        <v>0</v>
      </c>
      <c r="AX54" s="133">
        <f t="shared" si="20"/>
        <v>0</v>
      </c>
    </row>
    <row r="55" spans="1:51" ht="12.75" customHeight="1" x14ac:dyDescent="0.2">
      <c r="A55" s="1" t="s">
        <v>97</v>
      </c>
      <c r="B55" s="1" t="s">
        <v>98</v>
      </c>
      <c r="C55" s="145">
        <v>9772</v>
      </c>
      <c r="D55" s="112">
        <v>1</v>
      </c>
      <c r="E55" s="113">
        <f t="shared" si="24"/>
        <v>10.233319688907081</v>
      </c>
      <c r="F55" s="112">
        <v>0</v>
      </c>
      <c r="G55" s="113">
        <f t="shared" si="25"/>
        <v>0</v>
      </c>
      <c r="H55" s="112">
        <v>0</v>
      </c>
      <c r="I55" s="112">
        <v>9701</v>
      </c>
      <c r="J55" s="110"/>
      <c r="K55" s="111">
        <f t="shared" si="4"/>
        <v>0</v>
      </c>
      <c r="L55" s="110"/>
      <c r="M55" s="111">
        <f t="shared" si="0"/>
        <v>0</v>
      </c>
      <c r="N55" s="156">
        <v>0</v>
      </c>
      <c r="O55" s="54">
        <v>1574</v>
      </c>
      <c r="P55" s="54">
        <v>1</v>
      </c>
      <c r="Q55" s="55">
        <f t="shared" si="5"/>
        <v>63.53240152477764</v>
      </c>
      <c r="R55" s="54">
        <v>0</v>
      </c>
      <c r="S55" s="55">
        <f t="shared" si="6"/>
        <v>0</v>
      </c>
      <c r="T55" s="54">
        <v>1</v>
      </c>
      <c r="U55" s="56">
        <v>1558</v>
      </c>
      <c r="V55" s="54">
        <v>1</v>
      </c>
      <c r="W55" s="55">
        <f t="shared" si="7"/>
        <v>64.184852374839537</v>
      </c>
      <c r="X55" s="54"/>
      <c r="Y55" s="55">
        <f t="shared" si="1"/>
        <v>0</v>
      </c>
      <c r="Z55" s="160">
        <v>1</v>
      </c>
      <c r="AA55" s="7">
        <v>38560</v>
      </c>
      <c r="AB55" s="7">
        <v>6</v>
      </c>
      <c r="AC55" s="14">
        <f t="shared" si="8"/>
        <v>15.560165975103734</v>
      </c>
      <c r="AD55" s="7">
        <v>0</v>
      </c>
      <c r="AE55" s="14">
        <f t="shared" si="9"/>
        <v>0</v>
      </c>
      <c r="AF55" s="7">
        <v>5</v>
      </c>
      <c r="AG55" s="7">
        <v>38520</v>
      </c>
      <c r="AH55" s="7">
        <v>7</v>
      </c>
      <c r="AI55" s="14">
        <f t="shared" si="10"/>
        <v>18.172377985462095</v>
      </c>
      <c r="AJ55" s="7"/>
      <c r="AK55" s="14">
        <f t="shared" si="2"/>
        <v>0</v>
      </c>
      <c r="AL55" s="159">
        <v>6</v>
      </c>
      <c r="AM55" s="8">
        <f t="shared" si="26"/>
        <v>49906</v>
      </c>
      <c r="AN55" s="8">
        <f t="shared" si="11"/>
        <v>8</v>
      </c>
      <c r="AO55" s="13">
        <f t="shared" si="12"/>
        <v>16.030136656914998</v>
      </c>
      <c r="AP55" s="161">
        <f t="shared" si="13"/>
        <v>0</v>
      </c>
      <c r="AQ55" s="13">
        <f t="shared" si="3"/>
        <v>0</v>
      </c>
      <c r="AR55" s="162">
        <f t="shared" si="14"/>
        <v>6</v>
      </c>
      <c r="AS55" s="133">
        <f t="shared" si="15"/>
        <v>49779</v>
      </c>
      <c r="AT55" s="133">
        <f t="shared" si="16"/>
        <v>8</v>
      </c>
      <c r="AU55" s="124">
        <f t="shared" si="17"/>
        <v>16.071033970148054</v>
      </c>
      <c r="AV55" s="133">
        <f t="shared" si="18"/>
        <v>0</v>
      </c>
      <c r="AW55" s="136">
        <f t="shared" si="19"/>
        <v>0</v>
      </c>
      <c r="AX55" s="133">
        <f t="shared" si="20"/>
        <v>7</v>
      </c>
    </row>
    <row r="56" spans="1:51" x14ac:dyDescent="0.2">
      <c r="A56" s="1" t="s">
        <v>99</v>
      </c>
      <c r="B56" s="1" t="s">
        <v>100</v>
      </c>
      <c r="C56" s="145">
        <v>9772</v>
      </c>
      <c r="D56" s="112">
        <v>1</v>
      </c>
      <c r="E56" s="113">
        <f t="shared" si="24"/>
        <v>10.233319688907081</v>
      </c>
      <c r="F56" s="112">
        <v>1</v>
      </c>
      <c r="G56" s="113">
        <f t="shared" si="25"/>
        <v>10.233319688907081</v>
      </c>
      <c r="H56" s="112">
        <v>1</v>
      </c>
      <c r="I56" s="112">
        <v>9701</v>
      </c>
      <c r="J56" s="110">
        <v>3</v>
      </c>
      <c r="K56" s="111">
        <f t="shared" si="4"/>
        <v>30.924646943614061</v>
      </c>
      <c r="L56" s="110">
        <v>2</v>
      </c>
      <c r="M56" s="111">
        <f t="shared" si="0"/>
        <v>20.616431295742707</v>
      </c>
      <c r="N56" s="156">
        <v>2</v>
      </c>
      <c r="O56" s="54">
        <v>1574</v>
      </c>
      <c r="P56" s="54">
        <v>0</v>
      </c>
      <c r="Q56" s="55">
        <f t="shared" si="5"/>
        <v>0</v>
      </c>
      <c r="R56" s="54">
        <v>0</v>
      </c>
      <c r="S56" s="55">
        <f t="shared" si="6"/>
        <v>0</v>
      </c>
      <c r="T56" s="54">
        <v>0</v>
      </c>
      <c r="U56" s="56">
        <v>1558</v>
      </c>
      <c r="V56" s="54"/>
      <c r="W56" s="55">
        <f t="shared" si="7"/>
        <v>0</v>
      </c>
      <c r="X56" s="54"/>
      <c r="Y56" s="55">
        <f t="shared" si="1"/>
        <v>0</v>
      </c>
      <c r="Z56" s="160">
        <v>0</v>
      </c>
      <c r="AA56" s="7">
        <v>38560</v>
      </c>
      <c r="AB56" s="7">
        <v>93</v>
      </c>
      <c r="AC56" s="14">
        <f t="shared" si="8"/>
        <v>241.1825726141079</v>
      </c>
      <c r="AD56" s="7">
        <v>18</v>
      </c>
      <c r="AE56" s="14">
        <f t="shared" si="9"/>
        <v>46.680497925311208</v>
      </c>
      <c r="AF56" s="7">
        <v>28</v>
      </c>
      <c r="AG56" s="7">
        <v>38520</v>
      </c>
      <c r="AH56" s="7">
        <v>102</v>
      </c>
      <c r="AI56" s="14">
        <f t="shared" si="10"/>
        <v>264.79750778816197</v>
      </c>
      <c r="AJ56" s="7">
        <v>20</v>
      </c>
      <c r="AK56" s="14">
        <f t="shared" si="2"/>
        <v>51.921079958463132</v>
      </c>
      <c r="AL56" s="159">
        <v>32</v>
      </c>
      <c r="AM56" s="8">
        <f t="shared" si="26"/>
        <v>49906</v>
      </c>
      <c r="AN56" s="8">
        <f t="shared" si="11"/>
        <v>94</v>
      </c>
      <c r="AO56" s="13">
        <f t="shared" si="12"/>
        <v>188.35410571875127</v>
      </c>
      <c r="AP56" s="161">
        <f t="shared" si="13"/>
        <v>19</v>
      </c>
      <c r="AQ56" s="13">
        <f t="shared" si="3"/>
        <v>38.071574560173126</v>
      </c>
      <c r="AR56" s="162">
        <f t="shared" si="14"/>
        <v>29</v>
      </c>
      <c r="AS56" s="133">
        <f t="shared" si="15"/>
        <v>49779</v>
      </c>
      <c r="AT56" s="133">
        <f t="shared" si="16"/>
        <v>105</v>
      </c>
      <c r="AU56" s="124">
        <f t="shared" si="17"/>
        <v>210.93232085819324</v>
      </c>
      <c r="AV56" s="133">
        <f t="shared" si="18"/>
        <v>22</v>
      </c>
      <c r="AW56" s="136">
        <f t="shared" si="19"/>
        <v>44.195343417907154</v>
      </c>
      <c r="AX56" s="133">
        <f t="shared" si="20"/>
        <v>34</v>
      </c>
    </row>
    <row r="57" spans="1:51" x14ac:dyDescent="0.2">
      <c r="A57" s="1" t="s">
        <v>101</v>
      </c>
      <c r="B57" s="1" t="s">
        <v>102</v>
      </c>
      <c r="C57" s="145">
        <v>9772</v>
      </c>
      <c r="D57" s="112">
        <v>0</v>
      </c>
      <c r="E57" s="113">
        <f t="shared" si="24"/>
        <v>0</v>
      </c>
      <c r="F57" s="112">
        <v>0</v>
      </c>
      <c r="G57" s="113">
        <f t="shared" si="25"/>
        <v>0</v>
      </c>
      <c r="H57" s="112">
        <v>0</v>
      </c>
      <c r="I57" s="112">
        <v>9701</v>
      </c>
      <c r="J57" s="110"/>
      <c r="K57" s="111">
        <f t="shared" si="4"/>
        <v>0</v>
      </c>
      <c r="L57" s="110"/>
      <c r="M57" s="111">
        <f t="shared" si="0"/>
        <v>0</v>
      </c>
      <c r="N57" s="156">
        <v>0</v>
      </c>
      <c r="O57" s="54">
        <v>1574</v>
      </c>
      <c r="P57" s="54">
        <v>0</v>
      </c>
      <c r="Q57" s="55">
        <f t="shared" si="5"/>
        <v>0</v>
      </c>
      <c r="R57" s="54">
        <v>0</v>
      </c>
      <c r="S57" s="55">
        <f t="shared" si="6"/>
        <v>0</v>
      </c>
      <c r="T57" s="54">
        <v>0</v>
      </c>
      <c r="U57" s="56">
        <v>1558</v>
      </c>
      <c r="V57" s="54"/>
      <c r="W57" s="55">
        <f t="shared" si="7"/>
        <v>0</v>
      </c>
      <c r="X57" s="54"/>
      <c r="Y57" s="55">
        <f t="shared" si="1"/>
        <v>0</v>
      </c>
      <c r="Z57" s="160">
        <v>0</v>
      </c>
      <c r="AA57" s="7">
        <v>38560</v>
      </c>
      <c r="AB57" s="7">
        <v>11</v>
      </c>
      <c r="AC57" s="14">
        <f t="shared" si="8"/>
        <v>28.526970954356848</v>
      </c>
      <c r="AD57" s="7">
        <v>4</v>
      </c>
      <c r="AE57" s="14">
        <f t="shared" si="9"/>
        <v>10.37344398340249</v>
      </c>
      <c r="AF57" s="7">
        <v>7</v>
      </c>
      <c r="AG57" s="7">
        <v>38520</v>
      </c>
      <c r="AH57" s="7">
        <v>9</v>
      </c>
      <c r="AI57" s="14">
        <f t="shared" si="10"/>
        <v>23.364485981308412</v>
      </c>
      <c r="AJ57" s="7">
        <v>3</v>
      </c>
      <c r="AK57" s="14">
        <f t="shared" si="2"/>
        <v>7.7881619937694708</v>
      </c>
      <c r="AL57" s="159">
        <v>6</v>
      </c>
      <c r="AM57" s="8">
        <f t="shared" si="26"/>
        <v>49906</v>
      </c>
      <c r="AN57" s="8">
        <f t="shared" si="11"/>
        <v>11</v>
      </c>
      <c r="AO57" s="13">
        <f t="shared" si="12"/>
        <v>22.041437903258124</v>
      </c>
      <c r="AP57" s="161">
        <f t="shared" si="13"/>
        <v>4</v>
      </c>
      <c r="AQ57" s="13">
        <f t="shared" si="3"/>
        <v>8.0150683284574988</v>
      </c>
      <c r="AR57" s="162">
        <f t="shared" si="14"/>
        <v>7</v>
      </c>
      <c r="AS57" s="133">
        <f t="shared" si="15"/>
        <v>49779</v>
      </c>
      <c r="AT57" s="133">
        <f t="shared" si="16"/>
        <v>9</v>
      </c>
      <c r="AU57" s="124">
        <f t="shared" si="17"/>
        <v>18.079913216416561</v>
      </c>
      <c r="AV57" s="133">
        <f t="shared" si="18"/>
        <v>3</v>
      </c>
      <c r="AW57" s="136">
        <f t="shared" si="19"/>
        <v>6.0266377388055199</v>
      </c>
      <c r="AX57" s="133">
        <f t="shared" si="20"/>
        <v>6</v>
      </c>
    </row>
    <row r="58" spans="1:51" x14ac:dyDescent="0.2">
      <c r="A58" s="1" t="s">
        <v>103</v>
      </c>
      <c r="B58" s="1" t="s">
        <v>104</v>
      </c>
      <c r="C58" s="145">
        <v>9772</v>
      </c>
      <c r="D58" s="112">
        <v>1</v>
      </c>
      <c r="E58" s="113">
        <f t="shared" si="24"/>
        <v>10.233319688907081</v>
      </c>
      <c r="F58" s="112">
        <v>0</v>
      </c>
      <c r="G58" s="113">
        <f t="shared" si="25"/>
        <v>0</v>
      </c>
      <c r="H58" s="112">
        <v>1</v>
      </c>
      <c r="I58" s="112">
        <v>9701</v>
      </c>
      <c r="J58" s="110">
        <v>1</v>
      </c>
      <c r="K58" s="111">
        <f t="shared" si="4"/>
        <v>10.308215647871354</v>
      </c>
      <c r="L58" s="110"/>
      <c r="M58" s="111">
        <f t="shared" si="0"/>
        <v>0</v>
      </c>
      <c r="N58" s="156">
        <v>0</v>
      </c>
      <c r="O58" s="54">
        <v>1574</v>
      </c>
      <c r="P58" s="54">
        <v>0</v>
      </c>
      <c r="Q58" s="55">
        <f t="shared" si="5"/>
        <v>0</v>
      </c>
      <c r="R58" s="54">
        <v>0</v>
      </c>
      <c r="S58" s="55">
        <f t="shared" si="6"/>
        <v>0</v>
      </c>
      <c r="T58" s="54">
        <v>0</v>
      </c>
      <c r="U58" s="56">
        <v>1558</v>
      </c>
      <c r="V58" s="54"/>
      <c r="W58" s="55">
        <f t="shared" si="7"/>
        <v>0</v>
      </c>
      <c r="X58" s="54"/>
      <c r="Y58" s="55">
        <f t="shared" si="1"/>
        <v>0</v>
      </c>
      <c r="Z58" s="160">
        <v>0</v>
      </c>
      <c r="AA58" s="7">
        <v>38560</v>
      </c>
      <c r="AB58" s="7">
        <v>14</v>
      </c>
      <c r="AC58" s="14">
        <f t="shared" si="8"/>
        <v>36.307053941908713</v>
      </c>
      <c r="AD58" s="7">
        <v>3</v>
      </c>
      <c r="AE58" s="14">
        <f t="shared" si="9"/>
        <v>7.7800829875518671</v>
      </c>
      <c r="AF58" s="7">
        <v>3</v>
      </c>
      <c r="AG58" s="7">
        <v>38520</v>
      </c>
      <c r="AH58" s="7">
        <v>11</v>
      </c>
      <c r="AI58" s="14">
        <f t="shared" si="10"/>
        <v>28.556593977154726</v>
      </c>
      <c r="AJ58" s="7">
        <v>2</v>
      </c>
      <c r="AK58" s="14">
        <f t="shared" si="2"/>
        <v>5.1921079958463139</v>
      </c>
      <c r="AL58" s="159">
        <v>4</v>
      </c>
      <c r="AM58" s="8">
        <f t="shared" si="26"/>
        <v>49906</v>
      </c>
      <c r="AN58" s="8">
        <f t="shared" si="11"/>
        <v>15</v>
      </c>
      <c r="AO58" s="13">
        <f t="shared" si="12"/>
        <v>30.056506231715623</v>
      </c>
      <c r="AP58" s="161">
        <f t="shared" si="13"/>
        <v>3</v>
      </c>
      <c r="AQ58" s="13">
        <f t="shared" si="3"/>
        <v>6.011301246343125</v>
      </c>
      <c r="AR58" s="162">
        <f t="shared" si="14"/>
        <v>4</v>
      </c>
      <c r="AS58" s="133">
        <f t="shared" si="15"/>
        <v>49779</v>
      </c>
      <c r="AT58" s="133">
        <f t="shared" si="16"/>
        <v>12</v>
      </c>
      <c r="AU58" s="124">
        <f t="shared" si="17"/>
        <v>24.10655095522208</v>
      </c>
      <c r="AV58" s="133">
        <f t="shared" si="18"/>
        <v>2</v>
      </c>
      <c r="AW58" s="136">
        <f t="shared" si="19"/>
        <v>4.0177584925370136</v>
      </c>
      <c r="AX58" s="133">
        <f t="shared" si="20"/>
        <v>4</v>
      </c>
    </row>
    <row r="59" spans="1:51" x14ac:dyDescent="0.2">
      <c r="A59" s="1"/>
      <c r="B59" s="15" t="s">
        <v>423</v>
      </c>
      <c r="C59" s="145">
        <v>9772</v>
      </c>
      <c r="D59" s="112"/>
      <c r="E59" s="113">
        <f t="shared" si="24"/>
        <v>0</v>
      </c>
      <c r="F59" s="112"/>
      <c r="G59" s="113">
        <f t="shared" si="25"/>
        <v>0</v>
      </c>
      <c r="H59" s="112"/>
      <c r="I59" s="112">
        <v>9701</v>
      </c>
      <c r="J59" s="110"/>
      <c r="K59" s="111">
        <f t="shared" si="4"/>
        <v>0</v>
      </c>
      <c r="L59" s="110"/>
      <c r="M59" s="111">
        <f t="shared" si="0"/>
        <v>0</v>
      </c>
      <c r="N59" s="156"/>
      <c r="O59" s="54">
        <v>1574</v>
      </c>
      <c r="P59" s="54"/>
      <c r="Q59" s="55">
        <f t="shared" si="5"/>
        <v>0</v>
      </c>
      <c r="R59" s="54"/>
      <c r="S59" s="55">
        <f t="shared" si="6"/>
        <v>0</v>
      </c>
      <c r="T59" s="54"/>
      <c r="U59" s="56">
        <v>1558</v>
      </c>
      <c r="V59" s="54"/>
      <c r="W59" s="55">
        <f t="shared" si="7"/>
        <v>0</v>
      </c>
      <c r="X59" s="54"/>
      <c r="Y59" s="55">
        <f t="shared" si="1"/>
        <v>0</v>
      </c>
      <c r="Z59" s="160"/>
      <c r="AA59" s="7">
        <v>38560</v>
      </c>
      <c r="AB59" s="7">
        <v>9</v>
      </c>
      <c r="AC59" s="14">
        <f t="shared" si="8"/>
        <v>23.340248962655604</v>
      </c>
      <c r="AD59" s="7">
        <v>2</v>
      </c>
      <c r="AE59" s="14">
        <f t="shared" si="9"/>
        <v>5.186721991701245</v>
      </c>
      <c r="AF59" s="7">
        <v>2</v>
      </c>
      <c r="AG59" s="7">
        <v>38520</v>
      </c>
      <c r="AH59" s="7">
        <v>8</v>
      </c>
      <c r="AI59" s="14">
        <f t="shared" si="10"/>
        <v>20.768431983385256</v>
      </c>
      <c r="AJ59" s="7">
        <v>1</v>
      </c>
      <c r="AK59" s="14">
        <f t="shared" si="2"/>
        <v>2.5960539979231569</v>
      </c>
      <c r="AL59" s="159">
        <v>3</v>
      </c>
      <c r="AM59" s="8">
        <f t="shared" si="26"/>
        <v>49906</v>
      </c>
      <c r="AN59" s="8">
        <f t="shared" si="11"/>
        <v>9</v>
      </c>
      <c r="AO59" s="13">
        <f t="shared" si="12"/>
        <v>18.033903739029377</v>
      </c>
      <c r="AP59" s="161">
        <f t="shared" si="13"/>
        <v>2</v>
      </c>
      <c r="AQ59" s="13">
        <f t="shared" si="3"/>
        <v>4.0075341642287494</v>
      </c>
      <c r="AR59" s="162">
        <f t="shared" si="14"/>
        <v>2</v>
      </c>
      <c r="AS59" s="133">
        <f t="shared" si="15"/>
        <v>49779</v>
      </c>
      <c r="AT59" s="133">
        <f t="shared" si="16"/>
        <v>8</v>
      </c>
      <c r="AU59" s="124">
        <f t="shared" si="17"/>
        <v>16.071033970148054</v>
      </c>
      <c r="AV59" s="133">
        <f t="shared" si="18"/>
        <v>1</v>
      </c>
      <c r="AW59" s="136">
        <f t="shared" si="19"/>
        <v>2.0088792462685068</v>
      </c>
      <c r="AX59" s="133">
        <f t="shared" si="20"/>
        <v>3</v>
      </c>
    </row>
    <row r="60" spans="1:51" x14ac:dyDescent="0.2">
      <c r="A60" s="1" t="s">
        <v>105</v>
      </c>
      <c r="B60" s="1" t="s">
        <v>106</v>
      </c>
      <c r="C60" s="145">
        <v>9772</v>
      </c>
      <c r="D60" s="112">
        <v>0</v>
      </c>
      <c r="E60" s="113">
        <f t="shared" si="24"/>
        <v>0</v>
      </c>
      <c r="F60" s="112">
        <v>0</v>
      </c>
      <c r="G60" s="113">
        <f t="shared" si="25"/>
        <v>0</v>
      </c>
      <c r="H60" s="112">
        <v>0</v>
      </c>
      <c r="I60" s="112">
        <v>9701</v>
      </c>
      <c r="J60" s="110"/>
      <c r="K60" s="111">
        <f t="shared" si="4"/>
        <v>0</v>
      </c>
      <c r="L60" s="110"/>
      <c r="M60" s="111">
        <f t="shared" si="0"/>
        <v>0</v>
      </c>
      <c r="N60" s="156">
        <v>0</v>
      </c>
      <c r="O60" s="54">
        <v>1574</v>
      </c>
      <c r="P60" s="54">
        <v>0</v>
      </c>
      <c r="Q60" s="55">
        <f t="shared" si="5"/>
        <v>0</v>
      </c>
      <c r="R60" s="54">
        <v>0</v>
      </c>
      <c r="S60" s="55">
        <f t="shared" si="6"/>
        <v>0</v>
      </c>
      <c r="T60" s="54">
        <v>0</v>
      </c>
      <c r="U60" s="56">
        <v>1558</v>
      </c>
      <c r="V60" s="54"/>
      <c r="W60" s="55">
        <f t="shared" si="7"/>
        <v>0</v>
      </c>
      <c r="X60" s="54"/>
      <c r="Y60" s="55">
        <f t="shared" si="1"/>
        <v>0</v>
      </c>
      <c r="Z60" s="160">
        <v>0</v>
      </c>
      <c r="AA60" s="7">
        <v>38560</v>
      </c>
      <c r="AB60" s="7">
        <v>41</v>
      </c>
      <c r="AC60" s="14">
        <f t="shared" si="8"/>
        <v>106.32780082987551</v>
      </c>
      <c r="AD60" s="7">
        <v>5</v>
      </c>
      <c r="AE60" s="14">
        <f t="shared" si="9"/>
        <v>12.966804979253112</v>
      </c>
      <c r="AF60" s="7">
        <v>10</v>
      </c>
      <c r="AG60" s="7">
        <v>38520</v>
      </c>
      <c r="AH60" s="7">
        <v>37</v>
      </c>
      <c r="AI60" s="14">
        <f t="shared" si="10"/>
        <v>96.0539979231568</v>
      </c>
      <c r="AJ60" s="7">
        <v>4</v>
      </c>
      <c r="AK60" s="14">
        <f t="shared" si="2"/>
        <v>10.384215991692628</v>
      </c>
      <c r="AL60" s="159">
        <v>13</v>
      </c>
      <c r="AM60" s="8">
        <f t="shared" si="26"/>
        <v>49906</v>
      </c>
      <c r="AN60" s="8">
        <f t="shared" si="11"/>
        <v>41</v>
      </c>
      <c r="AO60" s="13">
        <f t="shared" si="12"/>
        <v>82.154450366689375</v>
      </c>
      <c r="AP60" s="161">
        <f t="shared" si="13"/>
        <v>5</v>
      </c>
      <c r="AQ60" s="13">
        <f t="shared" si="3"/>
        <v>10.018835410571876</v>
      </c>
      <c r="AR60" s="162">
        <f t="shared" si="14"/>
        <v>10</v>
      </c>
      <c r="AS60" s="133">
        <f t="shared" si="15"/>
        <v>49779</v>
      </c>
      <c r="AT60" s="133">
        <f t="shared" si="16"/>
        <v>37</v>
      </c>
      <c r="AU60" s="124">
        <f t="shared" si="17"/>
        <v>74.328532111934749</v>
      </c>
      <c r="AV60" s="133">
        <f t="shared" si="18"/>
        <v>4</v>
      </c>
      <c r="AW60" s="136">
        <f t="shared" si="19"/>
        <v>8.0355169850740271</v>
      </c>
      <c r="AX60" s="133">
        <f t="shared" si="20"/>
        <v>13</v>
      </c>
    </row>
    <row r="61" spans="1:51" x14ac:dyDescent="0.2">
      <c r="A61" s="1" t="s">
        <v>107</v>
      </c>
      <c r="B61" s="1" t="s">
        <v>108</v>
      </c>
      <c r="C61" s="145">
        <v>9772</v>
      </c>
      <c r="D61" s="112">
        <v>0</v>
      </c>
      <c r="E61" s="113">
        <f t="shared" si="24"/>
        <v>0</v>
      </c>
      <c r="F61" s="112">
        <v>0</v>
      </c>
      <c r="G61" s="113">
        <f t="shared" si="25"/>
        <v>0</v>
      </c>
      <c r="H61" s="112">
        <v>0</v>
      </c>
      <c r="I61" s="112">
        <v>9701</v>
      </c>
      <c r="J61" s="110"/>
      <c r="K61" s="111">
        <f t="shared" si="4"/>
        <v>0</v>
      </c>
      <c r="L61" s="110"/>
      <c r="M61" s="111">
        <f t="shared" si="0"/>
        <v>0</v>
      </c>
      <c r="N61" s="156">
        <v>0</v>
      </c>
      <c r="O61" s="54">
        <v>1574</v>
      </c>
      <c r="P61" s="54">
        <v>0</v>
      </c>
      <c r="Q61" s="55">
        <f t="shared" si="5"/>
        <v>0</v>
      </c>
      <c r="R61" s="54">
        <v>0</v>
      </c>
      <c r="S61" s="55">
        <f t="shared" si="6"/>
        <v>0</v>
      </c>
      <c r="T61" s="54">
        <v>0</v>
      </c>
      <c r="U61" s="56">
        <v>1558</v>
      </c>
      <c r="V61" s="54"/>
      <c r="W61" s="55">
        <f t="shared" si="7"/>
        <v>0</v>
      </c>
      <c r="X61" s="54"/>
      <c r="Y61" s="55">
        <f t="shared" si="1"/>
        <v>0</v>
      </c>
      <c r="Z61" s="160">
        <v>0</v>
      </c>
      <c r="AA61" s="7">
        <v>38560</v>
      </c>
      <c r="AB61" s="7">
        <v>23</v>
      </c>
      <c r="AC61" s="14">
        <f t="shared" si="8"/>
        <v>59.64730290456432</v>
      </c>
      <c r="AD61" s="7">
        <v>5</v>
      </c>
      <c r="AE61" s="14">
        <f t="shared" si="9"/>
        <v>12.966804979253112</v>
      </c>
      <c r="AF61" s="7">
        <v>9</v>
      </c>
      <c r="AG61" s="7">
        <v>38520</v>
      </c>
      <c r="AH61" s="7">
        <v>21</v>
      </c>
      <c r="AI61" s="14">
        <f t="shared" si="10"/>
        <v>54.517133956386296</v>
      </c>
      <c r="AJ61" s="7">
        <v>3</v>
      </c>
      <c r="AK61" s="14">
        <f t="shared" si="2"/>
        <v>7.7881619937694708</v>
      </c>
      <c r="AL61" s="159">
        <v>10</v>
      </c>
      <c r="AM61" s="8">
        <f t="shared" si="26"/>
        <v>49906</v>
      </c>
      <c r="AN61" s="8">
        <f t="shared" si="11"/>
        <v>23</v>
      </c>
      <c r="AO61" s="13">
        <f t="shared" si="12"/>
        <v>46.086642888630621</v>
      </c>
      <c r="AP61" s="161">
        <f t="shared" si="13"/>
        <v>5</v>
      </c>
      <c r="AQ61" s="13">
        <f t="shared" si="3"/>
        <v>10.018835410571876</v>
      </c>
      <c r="AR61" s="162">
        <f t="shared" si="14"/>
        <v>9</v>
      </c>
      <c r="AS61" s="133">
        <f t="shared" si="15"/>
        <v>49779</v>
      </c>
      <c r="AT61" s="133">
        <f t="shared" si="16"/>
        <v>21</v>
      </c>
      <c r="AU61" s="124">
        <f t="shared" si="17"/>
        <v>42.186464171638647</v>
      </c>
      <c r="AV61" s="133">
        <f t="shared" si="18"/>
        <v>3</v>
      </c>
      <c r="AW61" s="136">
        <f t="shared" si="19"/>
        <v>6.0266377388055199</v>
      </c>
      <c r="AX61" s="133">
        <f t="shared" si="20"/>
        <v>10</v>
      </c>
    </row>
    <row r="62" spans="1:51" x14ac:dyDescent="0.2">
      <c r="A62" s="1" t="s">
        <v>109</v>
      </c>
      <c r="B62" s="1" t="s">
        <v>110</v>
      </c>
      <c r="C62" s="145">
        <v>9772</v>
      </c>
      <c r="D62" s="112">
        <v>46</v>
      </c>
      <c r="E62" s="113">
        <f t="shared" si="24"/>
        <v>470.73270568972578</v>
      </c>
      <c r="F62" s="112">
        <v>3</v>
      </c>
      <c r="G62" s="113">
        <f t="shared" si="25"/>
        <v>30.699959066721242</v>
      </c>
      <c r="H62" s="112">
        <v>32</v>
      </c>
      <c r="I62" s="112">
        <v>9701</v>
      </c>
      <c r="J62" s="110">
        <v>68</v>
      </c>
      <c r="K62" s="111">
        <f t="shared" si="4"/>
        <v>700.95866405525203</v>
      </c>
      <c r="L62" s="110">
        <v>2</v>
      </c>
      <c r="M62" s="111">
        <f t="shared" si="0"/>
        <v>20.616431295742707</v>
      </c>
      <c r="N62" s="156">
        <v>11</v>
      </c>
      <c r="O62" s="54">
        <v>1574</v>
      </c>
      <c r="P62" s="54">
        <v>20</v>
      </c>
      <c r="Q62" s="55">
        <f t="shared" si="5"/>
        <v>1270.6480304955528</v>
      </c>
      <c r="R62" s="54">
        <v>2</v>
      </c>
      <c r="S62" s="55">
        <f t="shared" si="6"/>
        <v>127.06480304955528</v>
      </c>
      <c r="T62" s="54">
        <v>14</v>
      </c>
      <c r="U62" s="56">
        <v>1558</v>
      </c>
      <c r="V62" s="54">
        <v>14</v>
      </c>
      <c r="W62" s="55">
        <f t="shared" si="7"/>
        <v>898.58793324775354</v>
      </c>
      <c r="X62" s="54"/>
      <c r="Y62" s="55">
        <f t="shared" si="1"/>
        <v>0</v>
      </c>
      <c r="Z62" s="160">
        <v>3</v>
      </c>
      <c r="AA62" s="7">
        <v>38560</v>
      </c>
      <c r="AB62" s="7">
        <v>315</v>
      </c>
      <c r="AC62" s="14">
        <f t="shared" si="8"/>
        <v>816.90871369294609</v>
      </c>
      <c r="AD62" s="7">
        <v>139</v>
      </c>
      <c r="AE62" s="14">
        <f t="shared" si="9"/>
        <v>360.47717842323652</v>
      </c>
      <c r="AF62" s="7">
        <v>65</v>
      </c>
      <c r="AG62" s="7">
        <v>38520</v>
      </c>
      <c r="AH62" s="7">
        <v>299</v>
      </c>
      <c r="AI62" s="14">
        <f t="shared" si="10"/>
        <v>776.22014537902385</v>
      </c>
      <c r="AJ62" s="7">
        <v>125</v>
      </c>
      <c r="AK62" s="14">
        <f t="shared" si="2"/>
        <v>324.50674974039458</v>
      </c>
      <c r="AL62" s="159">
        <v>71</v>
      </c>
      <c r="AM62" s="8">
        <f t="shared" si="26"/>
        <v>49906</v>
      </c>
      <c r="AN62" s="8">
        <f t="shared" si="11"/>
        <v>381</v>
      </c>
      <c r="AO62" s="13">
        <f t="shared" si="12"/>
        <v>763.43525828557688</v>
      </c>
      <c r="AP62" s="161">
        <f t="shared" si="13"/>
        <v>144</v>
      </c>
      <c r="AQ62" s="13">
        <f t="shared" si="3"/>
        <v>288.54245982447003</v>
      </c>
      <c r="AR62" s="162">
        <f t="shared" si="14"/>
        <v>111</v>
      </c>
      <c r="AS62" s="133">
        <f t="shared" si="15"/>
        <v>49779</v>
      </c>
      <c r="AT62" s="133">
        <f t="shared" si="16"/>
        <v>381</v>
      </c>
      <c r="AU62" s="124">
        <f t="shared" si="17"/>
        <v>765.3829928283011</v>
      </c>
      <c r="AV62" s="133">
        <f t="shared" si="18"/>
        <v>127</v>
      </c>
      <c r="AW62" s="136">
        <f t="shared" si="19"/>
        <v>255.12766427610035</v>
      </c>
      <c r="AX62" s="133">
        <f t="shared" si="20"/>
        <v>85</v>
      </c>
    </row>
    <row r="63" spans="1:51" x14ac:dyDescent="0.2">
      <c r="A63" s="1" t="s">
        <v>111</v>
      </c>
      <c r="B63" s="1" t="s">
        <v>112</v>
      </c>
      <c r="C63" s="145">
        <v>9772</v>
      </c>
      <c r="D63" s="112">
        <v>46</v>
      </c>
      <c r="E63" s="113">
        <f t="shared" si="24"/>
        <v>470.73270568972578</v>
      </c>
      <c r="F63" s="112">
        <v>3</v>
      </c>
      <c r="G63" s="113">
        <f t="shared" si="25"/>
        <v>30.699959066721242</v>
      </c>
      <c r="H63" s="112">
        <v>32</v>
      </c>
      <c r="I63" s="112">
        <v>9701</v>
      </c>
      <c r="J63" s="110">
        <v>36</v>
      </c>
      <c r="K63" s="111">
        <f t="shared" si="4"/>
        <v>371.09576332336871</v>
      </c>
      <c r="L63" s="110">
        <v>2</v>
      </c>
      <c r="M63" s="111">
        <f t="shared" si="0"/>
        <v>20.616431295742707</v>
      </c>
      <c r="N63" s="156">
        <v>11</v>
      </c>
      <c r="O63" s="54">
        <v>1574</v>
      </c>
      <c r="P63" s="54">
        <v>18</v>
      </c>
      <c r="Q63" s="55">
        <f t="shared" si="5"/>
        <v>1143.5832274459974</v>
      </c>
      <c r="R63" s="54">
        <v>1</v>
      </c>
      <c r="S63" s="55">
        <f t="shared" si="6"/>
        <v>63.53240152477764</v>
      </c>
      <c r="T63" s="54">
        <v>14</v>
      </c>
      <c r="U63" s="56">
        <v>1558</v>
      </c>
      <c r="V63" s="54">
        <v>14</v>
      </c>
      <c r="W63" s="55">
        <f t="shared" si="7"/>
        <v>898.58793324775354</v>
      </c>
      <c r="X63" s="54"/>
      <c r="Y63" s="55">
        <f t="shared" si="1"/>
        <v>0</v>
      </c>
      <c r="Z63" s="160">
        <v>3</v>
      </c>
      <c r="AA63" s="7">
        <v>38560</v>
      </c>
      <c r="AB63" s="7">
        <v>127</v>
      </c>
      <c r="AC63" s="14">
        <f t="shared" si="8"/>
        <v>329.35684647302907</v>
      </c>
      <c r="AD63" s="7">
        <v>9</v>
      </c>
      <c r="AE63" s="14">
        <f t="shared" si="9"/>
        <v>23.340248962655604</v>
      </c>
      <c r="AF63" s="7">
        <v>51</v>
      </c>
      <c r="AG63" s="7">
        <v>38520</v>
      </c>
      <c r="AH63" s="7">
        <v>137</v>
      </c>
      <c r="AI63" s="14">
        <f t="shared" si="10"/>
        <v>355.65939771547249</v>
      </c>
      <c r="AJ63" s="7">
        <v>11</v>
      </c>
      <c r="AK63" s="14">
        <f t="shared" si="2"/>
        <v>28.556593977154726</v>
      </c>
      <c r="AL63" s="159">
        <v>56</v>
      </c>
      <c r="AM63" s="8">
        <f t="shared" si="26"/>
        <v>49906</v>
      </c>
      <c r="AN63" s="8">
        <f t="shared" si="11"/>
        <v>191</v>
      </c>
      <c r="AO63" s="13">
        <f t="shared" si="12"/>
        <v>382.71951268384561</v>
      </c>
      <c r="AP63" s="161">
        <f t="shared" si="13"/>
        <v>13</v>
      </c>
      <c r="AQ63" s="13">
        <f t="shared" si="3"/>
        <v>26.048972067486876</v>
      </c>
      <c r="AR63" s="162">
        <f t="shared" si="14"/>
        <v>97</v>
      </c>
      <c r="AS63" s="133">
        <f t="shared" si="15"/>
        <v>49779</v>
      </c>
      <c r="AT63" s="133">
        <f t="shared" si="16"/>
        <v>187</v>
      </c>
      <c r="AU63" s="124">
        <f t="shared" si="17"/>
        <v>375.66041905221078</v>
      </c>
      <c r="AV63" s="133">
        <f t="shared" si="18"/>
        <v>13</v>
      </c>
      <c r="AW63" s="136">
        <f t="shared" si="19"/>
        <v>26.115430201490589</v>
      </c>
      <c r="AX63" s="133">
        <f t="shared" si="20"/>
        <v>70</v>
      </c>
    </row>
    <row r="64" spans="1:51" x14ac:dyDescent="0.2">
      <c r="A64" s="155" t="s">
        <v>113</v>
      </c>
      <c r="B64" s="155" t="s">
        <v>114</v>
      </c>
      <c r="C64" s="145">
        <v>9772</v>
      </c>
      <c r="D64" s="112">
        <v>0</v>
      </c>
      <c r="E64" s="113">
        <f t="shared" si="24"/>
        <v>0</v>
      </c>
      <c r="F64" s="112">
        <v>0</v>
      </c>
      <c r="G64" s="113">
        <f t="shared" si="25"/>
        <v>0</v>
      </c>
      <c r="H64" s="112">
        <v>0</v>
      </c>
      <c r="I64" s="112">
        <v>9701</v>
      </c>
      <c r="J64" s="110"/>
      <c r="K64" s="111">
        <f t="shared" si="4"/>
        <v>0</v>
      </c>
      <c r="L64" s="110"/>
      <c r="M64" s="111">
        <f t="shared" si="0"/>
        <v>0</v>
      </c>
      <c r="N64" s="156">
        <v>0</v>
      </c>
      <c r="O64" s="54">
        <v>1574</v>
      </c>
      <c r="P64" s="54">
        <v>0</v>
      </c>
      <c r="Q64" s="55">
        <f t="shared" si="5"/>
        <v>0</v>
      </c>
      <c r="R64" s="54">
        <v>0</v>
      </c>
      <c r="S64" s="55">
        <f t="shared" si="6"/>
        <v>0</v>
      </c>
      <c r="T64" s="54">
        <v>0</v>
      </c>
      <c r="U64" s="56">
        <v>1558</v>
      </c>
      <c r="V64" s="54"/>
      <c r="W64" s="55">
        <f t="shared" si="7"/>
        <v>0</v>
      </c>
      <c r="X64" s="54"/>
      <c r="Y64" s="55">
        <f t="shared" si="1"/>
        <v>0</v>
      </c>
      <c r="Z64" s="160">
        <v>0</v>
      </c>
      <c r="AA64" s="7">
        <v>38560</v>
      </c>
      <c r="AB64" s="7">
        <v>20</v>
      </c>
      <c r="AC64" s="14">
        <f t="shared" si="8"/>
        <v>51.867219917012449</v>
      </c>
      <c r="AD64" s="7">
        <v>16</v>
      </c>
      <c r="AE64" s="14">
        <f t="shared" si="9"/>
        <v>41.49377593360996</v>
      </c>
      <c r="AF64" s="7">
        <v>5</v>
      </c>
      <c r="AG64" s="7">
        <v>38520</v>
      </c>
      <c r="AH64" s="7">
        <v>18</v>
      </c>
      <c r="AI64" s="14">
        <f t="shared" si="10"/>
        <v>46.728971962616825</v>
      </c>
      <c r="AJ64" s="7">
        <v>14</v>
      </c>
      <c r="AK64" s="14">
        <f t="shared" si="2"/>
        <v>36.34475597092419</v>
      </c>
      <c r="AL64" s="159">
        <v>4</v>
      </c>
      <c r="AM64" s="8">
        <f t="shared" si="26"/>
        <v>49906</v>
      </c>
      <c r="AN64" s="8">
        <f t="shared" si="11"/>
        <v>20</v>
      </c>
      <c r="AO64" s="13">
        <f t="shared" si="12"/>
        <v>40.075341642287505</v>
      </c>
      <c r="AP64" s="161">
        <f t="shared" si="13"/>
        <v>16</v>
      </c>
      <c r="AQ64" s="13">
        <f t="shared" si="3"/>
        <v>32.060273313829995</v>
      </c>
      <c r="AR64" s="162">
        <f t="shared" si="14"/>
        <v>5</v>
      </c>
      <c r="AS64" s="133">
        <f t="shared" si="15"/>
        <v>49779</v>
      </c>
      <c r="AT64" s="133">
        <f t="shared" si="16"/>
        <v>18</v>
      </c>
      <c r="AU64" s="124">
        <f t="shared" si="17"/>
        <v>36.159826432833121</v>
      </c>
      <c r="AV64" s="133">
        <f t="shared" si="18"/>
        <v>14</v>
      </c>
      <c r="AW64" s="136">
        <f t="shared" si="19"/>
        <v>28.124309447759092</v>
      </c>
      <c r="AX64" s="133">
        <f t="shared" si="20"/>
        <v>4</v>
      </c>
    </row>
    <row r="65" spans="1:51" x14ac:dyDescent="0.2">
      <c r="A65" s="1" t="s">
        <v>115</v>
      </c>
      <c r="B65" s="1" t="s">
        <v>116</v>
      </c>
      <c r="C65" s="145">
        <v>9772</v>
      </c>
      <c r="D65" s="112">
        <v>11</v>
      </c>
      <c r="E65" s="113">
        <f t="shared" si="24"/>
        <v>112.56651657797789</v>
      </c>
      <c r="F65" s="112">
        <v>1</v>
      </c>
      <c r="G65" s="113">
        <f t="shared" si="25"/>
        <v>10.233319688907081</v>
      </c>
      <c r="H65" s="112">
        <v>10</v>
      </c>
      <c r="I65" s="112">
        <v>9701</v>
      </c>
      <c r="J65" s="110">
        <v>10</v>
      </c>
      <c r="K65" s="111">
        <f t="shared" si="4"/>
        <v>103.08215647871354</v>
      </c>
      <c r="L65" s="110"/>
      <c r="M65" s="111">
        <f t="shared" si="0"/>
        <v>0</v>
      </c>
      <c r="N65" s="156">
        <v>1</v>
      </c>
      <c r="O65" s="54">
        <v>1574</v>
      </c>
      <c r="P65" s="54">
        <v>8</v>
      </c>
      <c r="Q65" s="55">
        <f t="shared" si="5"/>
        <v>508.25921219822112</v>
      </c>
      <c r="R65" s="54">
        <v>3</v>
      </c>
      <c r="S65" s="55">
        <f t="shared" si="6"/>
        <v>190.59720457433292</v>
      </c>
      <c r="T65" s="54">
        <v>0</v>
      </c>
      <c r="U65" s="56">
        <v>1558</v>
      </c>
      <c r="V65" s="54">
        <v>5</v>
      </c>
      <c r="W65" s="55">
        <f t="shared" si="7"/>
        <v>320.92426187419773</v>
      </c>
      <c r="X65" s="54"/>
      <c r="Y65" s="55">
        <f t="shared" si="1"/>
        <v>0</v>
      </c>
      <c r="Z65" s="160">
        <v>0</v>
      </c>
      <c r="AA65" s="7">
        <v>38560</v>
      </c>
      <c r="AB65" s="7">
        <v>388</v>
      </c>
      <c r="AC65" s="14">
        <f t="shared" si="8"/>
        <v>1006.2240663900416</v>
      </c>
      <c r="AD65" s="7">
        <v>182</v>
      </c>
      <c r="AE65" s="14">
        <f t="shared" si="9"/>
        <v>471.99170124481327</v>
      </c>
      <c r="AF65" s="7">
        <v>24</v>
      </c>
      <c r="AG65" s="7">
        <v>38520</v>
      </c>
      <c r="AH65" s="7">
        <v>426</v>
      </c>
      <c r="AI65" s="14">
        <f t="shared" si="10"/>
        <v>1105.9190031152648</v>
      </c>
      <c r="AJ65" s="7">
        <v>164</v>
      </c>
      <c r="AK65" s="14">
        <f t="shared" si="2"/>
        <v>425.75285565939777</v>
      </c>
      <c r="AL65" s="159">
        <v>26</v>
      </c>
      <c r="AM65" s="8">
        <f t="shared" si="26"/>
        <v>49906</v>
      </c>
      <c r="AN65" s="8">
        <f t="shared" si="11"/>
        <v>407</v>
      </c>
      <c r="AO65" s="13">
        <f t="shared" si="12"/>
        <v>815.53320242055065</v>
      </c>
      <c r="AP65" s="161">
        <f t="shared" si="13"/>
        <v>186</v>
      </c>
      <c r="AQ65" s="13">
        <f t="shared" si="3"/>
        <v>372.70067727327375</v>
      </c>
      <c r="AR65" s="162">
        <f t="shared" si="14"/>
        <v>34</v>
      </c>
      <c r="AS65" s="133">
        <f t="shared" si="15"/>
        <v>49779</v>
      </c>
      <c r="AT65" s="133">
        <f t="shared" si="16"/>
        <v>441</v>
      </c>
      <c r="AU65" s="124">
        <f t="shared" si="17"/>
        <v>885.91574760441154</v>
      </c>
      <c r="AV65" s="133">
        <f t="shared" si="18"/>
        <v>164</v>
      </c>
      <c r="AW65" s="136">
        <f t="shared" si="19"/>
        <v>329.4561963880351</v>
      </c>
      <c r="AX65" s="133">
        <f t="shared" si="20"/>
        <v>27</v>
      </c>
    </row>
    <row r="66" spans="1:51" x14ac:dyDescent="0.2">
      <c r="A66" s="1" t="s">
        <v>117</v>
      </c>
      <c r="B66" s="1" t="s">
        <v>118</v>
      </c>
      <c r="C66" s="145">
        <v>9772</v>
      </c>
      <c r="D66" s="112">
        <v>0</v>
      </c>
      <c r="E66" s="113">
        <f t="shared" si="24"/>
        <v>0</v>
      </c>
      <c r="F66" s="112">
        <v>0</v>
      </c>
      <c r="G66" s="113">
        <f t="shared" si="25"/>
        <v>0</v>
      </c>
      <c r="H66" s="112">
        <v>0</v>
      </c>
      <c r="I66" s="112">
        <v>9701</v>
      </c>
      <c r="J66" s="110"/>
      <c r="K66" s="111">
        <f t="shared" si="4"/>
        <v>0</v>
      </c>
      <c r="L66" s="110"/>
      <c r="M66" s="111">
        <f t="shared" si="0"/>
        <v>0</v>
      </c>
      <c r="N66" s="156">
        <v>0</v>
      </c>
      <c r="O66" s="54">
        <v>1574</v>
      </c>
      <c r="P66" s="54">
        <v>0</v>
      </c>
      <c r="Q66" s="55">
        <f t="shared" si="5"/>
        <v>0</v>
      </c>
      <c r="R66" s="54">
        <v>0</v>
      </c>
      <c r="S66" s="55">
        <f t="shared" si="6"/>
        <v>0</v>
      </c>
      <c r="T66" s="54">
        <v>0</v>
      </c>
      <c r="U66" s="56">
        <v>1558</v>
      </c>
      <c r="V66" s="54"/>
      <c r="W66" s="55">
        <f t="shared" si="7"/>
        <v>0</v>
      </c>
      <c r="X66" s="54"/>
      <c r="Y66" s="55">
        <f t="shared" si="1"/>
        <v>0</v>
      </c>
      <c r="Z66" s="160">
        <v>0</v>
      </c>
      <c r="AA66" s="7">
        <v>38560</v>
      </c>
      <c r="AB66" s="7">
        <v>1</v>
      </c>
      <c r="AC66" s="14">
        <f t="shared" si="8"/>
        <v>2.5933609958506225</v>
      </c>
      <c r="AD66" s="7">
        <v>1</v>
      </c>
      <c r="AE66" s="14">
        <f t="shared" si="9"/>
        <v>2.5933609958506225</v>
      </c>
      <c r="AF66" s="7">
        <v>1</v>
      </c>
      <c r="AG66" s="7">
        <v>38520</v>
      </c>
      <c r="AH66" s="7">
        <v>1</v>
      </c>
      <c r="AI66" s="14">
        <f t="shared" si="10"/>
        <v>2.5960539979231569</v>
      </c>
      <c r="AJ66" s="7">
        <v>1</v>
      </c>
      <c r="AK66" s="14">
        <f t="shared" si="2"/>
        <v>2.5960539979231569</v>
      </c>
      <c r="AL66" s="159">
        <v>1</v>
      </c>
      <c r="AM66" s="8">
        <f t="shared" si="26"/>
        <v>49906</v>
      </c>
      <c r="AN66" s="8">
        <f t="shared" si="11"/>
        <v>1</v>
      </c>
      <c r="AO66" s="13">
        <f t="shared" si="12"/>
        <v>2.0037670821143747</v>
      </c>
      <c r="AP66" s="161">
        <f t="shared" si="13"/>
        <v>1</v>
      </c>
      <c r="AQ66" s="13">
        <f t="shared" si="3"/>
        <v>2.0037670821143747</v>
      </c>
      <c r="AR66" s="162">
        <f t="shared" si="14"/>
        <v>1</v>
      </c>
      <c r="AS66" s="133">
        <f t="shared" si="15"/>
        <v>49779</v>
      </c>
      <c r="AT66" s="133">
        <f t="shared" si="16"/>
        <v>1</v>
      </c>
      <c r="AU66" s="124">
        <f t="shared" si="17"/>
        <v>2.0088792462685068</v>
      </c>
      <c r="AV66" s="133">
        <f t="shared" si="18"/>
        <v>1</v>
      </c>
      <c r="AW66" s="136">
        <f t="shared" si="19"/>
        <v>2.0088792462685068</v>
      </c>
      <c r="AX66" s="133">
        <f t="shared" si="20"/>
        <v>1</v>
      </c>
    </row>
    <row r="67" spans="1:51" x14ac:dyDescent="0.2">
      <c r="A67" s="1" t="s">
        <v>119</v>
      </c>
      <c r="B67" s="1" t="s">
        <v>120</v>
      </c>
      <c r="C67" s="145">
        <v>9772</v>
      </c>
      <c r="D67" s="112">
        <v>4</v>
      </c>
      <c r="E67" s="113">
        <f t="shared" si="24"/>
        <v>40.933278755628322</v>
      </c>
      <c r="F67" s="112">
        <v>0</v>
      </c>
      <c r="G67" s="113">
        <f t="shared" si="25"/>
        <v>0</v>
      </c>
      <c r="H67" s="112">
        <v>3</v>
      </c>
      <c r="I67" s="112">
        <v>9701</v>
      </c>
      <c r="J67" s="110">
        <v>4</v>
      </c>
      <c r="K67" s="111">
        <f t="shared" si="4"/>
        <v>41.232862591485414</v>
      </c>
      <c r="L67" s="110">
        <v>1</v>
      </c>
      <c r="M67" s="111">
        <f t="shared" si="0"/>
        <v>10.308215647871354</v>
      </c>
      <c r="N67" s="156">
        <v>2</v>
      </c>
      <c r="O67" s="54">
        <v>1574</v>
      </c>
      <c r="P67" s="54">
        <v>1</v>
      </c>
      <c r="Q67" s="55">
        <f t="shared" si="5"/>
        <v>63.53240152477764</v>
      </c>
      <c r="R67" s="54">
        <v>0</v>
      </c>
      <c r="S67" s="55">
        <f t="shared" si="6"/>
        <v>0</v>
      </c>
      <c r="T67" s="54">
        <v>1</v>
      </c>
      <c r="U67" s="56">
        <v>1558</v>
      </c>
      <c r="V67" s="54"/>
      <c r="W67" s="55">
        <f t="shared" si="7"/>
        <v>0</v>
      </c>
      <c r="X67" s="54"/>
      <c r="Y67" s="55">
        <f t="shared" si="1"/>
        <v>0</v>
      </c>
      <c r="Z67" s="160">
        <v>0</v>
      </c>
      <c r="AA67" s="7">
        <v>38560</v>
      </c>
      <c r="AB67" s="7">
        <v>9</v>
      </c>
      <c r="AC67" s="14">
        <f t="shared" si="8"/>
        <v>23.340248962655604</v>
      </c>
      <c r="AD67" s="7">
        <v>1</v>
      </c>
      <c r="AE67" s="14">
        <f t="shared" si="9"/>
        <v>2.5933609958506225</v>
      </c>
      <c r="AF67" s="7">
        <v>4</v>
      </c>
      <c r="AG67" s="7">
        <v>38520</v>
      </c>
      <c r="AH67" s="7">
        <v>8</v>
      </c>
      <c r="AI67" s="14">
        <f t="shared" si="10"/>
        <v>20.768431983385256</v>
      </c>
      <c r="AJ67" s="7">
        <v>1</v>
      </c>
      <c r="AK67" s="14">
        <f t="shared" si="2"/>
        <v>2.5960539979231569</v>
      </c>
      <c r="AL67" s="159">
        <v>4</v>
      </c>
      <c r="AM67" s="8">
        <f t="shared" si="26"/>
        <v>49906</v>
      </c>
      <c r="AN67" s="8">
        <f t="shared" si="11"/>
        <v>14</v>
      </c>
      <c r="AO67" s="13">
        <f t="shared" si="12"/>
        <v>28.052739149601251</v>
      </c>
      <c r="AP67" s="161">
        <f t="shared" si="13"/>
        <v>1</v>
      </c>
      <c r="AQ67" s="13">
        <f t="shared" si="3"/>
        <v>2.0037670821143747</v>
      </c>
      <c r="AR67" s="162">
        <f t="shared" si="14"/>
        <v>8</v>
      </c>
      <c r="AS67" s="133">
        <f t="shared" si="15"/>
        <v>49779</v>
      </c>
      <c r="AT67" s="133">
        <f t="shared" si="16"/>
        <v>12</v>
      </c>
      <c r="AU67" s="124">
        <f t="shared" si="17"/>
        <v>24.10655095522208</v>
      </c>
      <c r="AV67" s="133">
        <f t="shared" si="18"/>
        <v>2</v>
      </c>
      <c r="AW67" s="136">
        <f t="shared" si="19"/>
        <v>4.0177584925370136</v>
      </c>
      <c r="AX67" s="133">
        <f t="shared" si="20"/>
        <v>6</v>
      </c>
    </row>
    <row r="68" spans="1:51" x14ac:dyDescent="0.2">
      <c r="A68" s="1" t="s">
        <v>121</v>
      </c>
      <c r="B68" s="1" t="s">
        <v>122</v>
      </c>
      <c r="C68" s="145">
        <v>9772</v>
      </c>
      <c r="D68" s="112">
        <v>0</v>
      </c>
      <c r="E68" s="113">
        <f t="shared" si="24"/>
        <v>0</v>
      </c>
      <c r="F68" s="112">
        <v>0</v>
      </c>
      <c r="G68" s="113">
        <f t="shared" si="25"/>
        <v>0</v>
      </c>
      <c r="H68" s="112">
        <v>0</v>
      </c>
      <c r="I68" s="112">
        <v>9701</v>
      </c>
      <c r="J68" s="110"/>
      <c r="K68" s="111">
        <f t="shared" si="4"/>
        <v>0</v>
      </c>
      <c r="L68" s="110"/>
      <c r="M68" s="111">
        <f t="shared" si="0"/>
        <v>0</v>
      </c>
      <c r="N68" s="156">
        <v>0</v>
      </c>
      <c r="O68" s="54">
        <v>1574</v>
      </c>
      <c r="P68" s="54">
        <v>0</v>
      </c>
      <c r="Q68" s="55">
        <f t="shared" si="5"/>
        <v>0</v>
      </c>
      <c r="R68" s="54">
        <v>0</v>
      </c>
      <c r="S68" s="55">
        <f t="shared" si="6"/>
        <v>0</v>
      </c>
      <c r="T68" s="54">
        <v>0</v>
      </c>
      <c r="U68" s="56">
        <v>1558</v>
      </c>
      <c r="V68" s="54"/>
      <c r="W68" s="55">
        <f t="shared" si="7"/>
        <v>0</v>
      </c>
      <c r="X68" s="54"/>
      <c r="Y68" s="55">
        <f t="shared" si="1"/>
        <v>0</v>
      </c>
      <c r="Z68" s="160">
        <v>0</v>
      </c>
      <c r="AA68" s="7">
        <v>38560</v>
      </c>
      <c r="AB68" s="7">
        <v>3</v>
      </c>
      <c r="AC68" s="14">
        <f t="shared" si="8"/>
        <v>7.7800829875518671</v>
      </c>
      <c r="AD68" s="7">
        <v>0</v>
      </c>
      <c r="AE68" s="14">
        <f t="shared" si="9"/>
        <v>0</v>
      </c>
      <c r="AF68" s="7">
        <v>3</v>
      </c>
      <c r="AG68" s="7">
        <v>38520</v>
      </c>
      <c r="AH68" s="7">
        <v>3</v>
      </c>
      <c r="AI68" s="14">
        <f t="shared" si="10"/>
        <v>7.7881619937694708</v>
      </c>
      <c r="AJ68" s="7"/>
      <c r="AK68" s="14">
        <f t="shared" si="2"/>
        <v>0</v>
      </c>
      <c r="AL68" s="159">
        <v>2</v>
      </c>
      <c r="AM68" s="8">
        <f t="shared" si="26"/>
        <v>49906</v>
      </c>
      <c r="AN68" s="8">
        <f t="shared" si="11"/>
        <v>3</v>
      </c>
      <c r="AO68" s="13">
        <f t="shared" si="12"/>
        <v>6.011301246343125</v>
      </c>
      <c r="AP68" s="161">
        <f t="shared" si="13"/>
        <v>0</v>
      </c>
      <c r="AQ68" s="13">
        <f t="shared" si="3"/>
        <v>0</v>
      </c>
      <c r="AR68" s="162">
        <f t="shared" si="14"/>
        <v>3</v>
      </c>
      <c r="AS68" s="133">
        <f t="shared" si="15"/>
        <v>49779</v>
      </c>
      <c r="AT68" s="133">
        <f t="shared" si="16"/>
        <v>3</v>
      </c>
      <c r="AU68" s="124">
        <f t="shared" si="17"/>
        <v>6.0266377388055199</v>
      </c>
      <c r="AV68" s="133">
        <f t="shared" si="18"/>
        <v>0</v>
      </c>
      <c r="AW68" s="136">
        <f t="shared" si="19"/>
        <v>0</v>
      </c>
      <c r="AX68" s="133">
        <f t="shared" si="20"/>
        <v>2</v>
      </c>
    </row>
    <row r="69" spans="1:51" x14ac:dyDescent="0.2">
      <c r="A69" s="1" t="s">
        <v>123</v>
      </c>
      <c r="B69" s="1" t="s">
        <v>124</v>
      </c>
      <c r="C69" s="145">
        <v>9772</v>
      </c>
      <c r="D69" s="112">
        <v>4</v>
      </c>
      <c r="E69" s="113">
        <f t="shared" si="24"/>
        <v>40.933278755628322</v>
      </c>
      <c r="F69" s="112">
        <v>0</v>
      </c>
      <c r="G69" s="113">
        <f t="shared" si="25"/>
        <v>0</v>
      </c>
      <c r="H69" s="112">
        <v>3</v>
      </c>
      <c r="I69" s="112">
        <v>9701</v>
      </c>
      <c r="J69" s="110">
        <v>4</v>
      </c>
      <c r="K69" s="111">
        <f t="shared" si="4"/>
        <v>41.232862591485414</v>
      </c>
      <c r="L69" s="110">
        <v>1</v>
      </c>
      <c r="M69" s="111">
        <f t="shared" si="0"/>
        <v>10.308215647871354</v>
      </c>
      <c r="N69" s="156">
        <v>2</v>
      </c>
      <c r="O69" s="54">
        <v>1574</v>
      </c>
      <c r="P69" s="54">
        <v>0</v>
      </c>
      <c r="Q69" s="55">
        <f t="shared" si="5"/>
        <v>0</v>
      </c>
      <c r="R69" s="54">
        <v>0</v>
      </c>
      <c r="S69" s="55">
        <f t="shared" si="6"/>
        <v>0</v>
      </c>
      <c r="T69" s="54">
        <v>0</v>
      </c>
      <c r="U69" s="56">
        <v>1558</v>
      </c>
      <c r="V69" s="54"/>
      <c r="W69" s="55">
        <f t="shared" si="7"/>
        <v>0</v>
      </c>
      <c r="X69" s="54"/>
      <c r="Y69" s="55">
        <f t="shared" si="1"/>
        <v>0</v>
      </c>
      <c r="Z69" s="160">
        <v>0</v>
      </c>
      <c r="AA69" s="7">
        <v>38560</v>
      </c>
      <c r="AB69" s="7">
        <v>0</v>
      </c>
      <c r="AC69" s="14">
        <f t="shared" si="8"/>
        <v>0</v>
      </c>
      <c r="AD69" s="7">
        <v>0</v>
      </c>
      <c r="AE69" s="14">
        <f t="shared" si="9"/>
        <v>0</v>
      </c>
      <c r="AF69" s="7">
        <v>0</v>
      </c>
      <c r="AG69" s="7">
        <v>38520</v>
      </c>
      <c r="AH69" s="7"/>
      <c r="AI69" s="14">
        <f t="shared" si="10"/>
        <v>0</v>
      </c>
      <c r="AJ69" s="7"/>
      <c r="AK69" s="14">
        <f t="shared" si="2"/>
        <v>0</v>
      </c>
      <c r="AL69" s="159">
        <v>0</v>
      </c>
      <c r="AM69" s="8">
        <f t="shared" si="26"/>
        <v>49906</v>
      </c>
      <c r="AN69" s="8">
        <f t="shared" si="11"/>
        <v>4</v>
      </c>
      <c r="AO69" s="13">
        <f t="shared" si="12"/>
        <v>8.0150683284574988</v>
      </c>
      <c r="AP69" s="161">
        <f t="shared" si="13"/>
        <v>0</v>
      </c>
      <c r="AQ69" s="13">
        <f t="shared" si="3"/>
        <v>0</v>
      </c>
      <c r="AR69" s="162">
        <f t="shared" si="14"/>
        <v>3</v>
      </c>
      <c r="AS69" s="133">
        <f t="shared" si="15"/>
        <v>49779</v>
      </c>
      <c r="AT69" s="133">
        <f t="shared" si="16"/>
        <v>4</v>
      </c>
      <c r="AU69" s="124">
        <f t="shared" si="17"/>
        <v>8.0355169850740271</v>
      </c>
      <c r="AV69" s="133">
        <f t="shared" si="18"/>
        <v>1</v>
      </c>
      <c r="AW69" s="136">
        <f t="shared" si="19"/>
        <v>2.0088792462685068</v>
      </c>
      <c r="AX69" s="133">
        <f t="shared" si="20"/>
        <v>2</v>
      </c>
    </row>
    <row r="70" spans="1:51" x14ac:dyDescent="0.2">
      <c r="A70" s="1" t="s">
        <v>125</v>
      </c>
      <c r="B70" s="1" t="s">
        <v>126</v>
      </c>
      <c r="C70" s="145">
        <v>9772</v>
      </c>
      <c r="D70" s="112">
        <v>42</v>
      </c>
      <c r="E70" s="113">
        <f t="shared" si="24"/>
        <v>429.79942693409743</v>
      </c>
      <c r="F70" s="112">
        <v>2</v>
      </c>
      <c r="G70" s="113">
        <f t="shared" si="25"/>
        <v>20.466639377814161</v>
      </c>
      <c r="H70" s="112">
        <v>39</v>
      </c>
      <c r="I70" s="112">
        <v>9701</v>
      </c>
      <c r="J70" s="110">
        <v>41</v>
      </c>
      <c r="K70" s="111">
        <f t="shared" si="4"/>
        <v>422.63684156272552</v>
      </c>
      <c r="L70" s="110">
        <v>2</v>
      </c>
      <c r="M70" s="111">
        <f t="shared" ref="M70:M133" si="27">L70/I70*100000</f>
        <v>20.616431295742707</v>
      </c>
      <c r="N70" s="156">
        <v>24</v>
      </c>
      <c r="O70" s="54">
        <v>1574</v>
      </c>
      <c r="P70" s="54">
        <v>7</v>
      </c>
      <c r="Q70" s="55">
        <f t="shared" si="5"/>
        <v>444.72681067344348</v>
      </c>
      <c r="R70" s="54">
        <v>0</v>
      </c>
      <c r="S70" s="55">
        <f t="shared" si="6"/>
        <v>0</v>
      </c>
      <c r="T70" s="54">
        <v>5</v>
      </c>
      <c r="U70" s="56">
        <v>1558</v>
      </c>
      <c r="V70" s="54">
        <v>6</v>
      </c>
      <c r="W70" s="55">
        <f t="shared" si="7"/>
        <v>385.10911424903725</v>
      </c>
      <c r="X70" s="54"/>
      <c r="Y70" s="55">
        <f t="shared" ref="Y70:Y133" si="28">X70/U70*100000</f>
        <v>0</v>
      </c>
      <c r="Z70" s="160">
        <v>6</v>
      </c>
      <c r="AA70" s="7">
        <v>38560</v>
      </c>
      <c r="AB70" s="7">
        <v>15</v>
      </c>
      <c r="AC70" s="14">
        <f t="shared" si="8"/>
        <v>38.900414937759336</v>
      </c>
      <c r="AD70" s="7">
        <v>5</v>
      </c>
      <c r="AE70" s="14">
        <f t="shared" si="9"/>
        <v>12.966804979253112</v>
      </c>
      <c r="AF70" s="7">
        <v>6</v>
      </c>
      <c r="AG70" s="7">
        <v>38520</v>
      </c>
      <c r="AH70" s="7">
        <v>17</v>
      </c>
      <c r="AI70" s="14">
        <f t="shared" si="10"/>
        <v>44.132917964693668</v>
      </c>
      <c r="AJ70" s="7">
        <v>4</v>
      </c>
      <c r="AK70" s="14">
        <f t="shared" ref="AK70:AK133" si="29">AJ70/AG70*100000</f>
        <v>10.384215991692628</v>
      </c>
      <c r="AL70" s="159">
        <v>8</v>
      </c>
      <c r="AM70" s="8">
        <f t="shared" si="26"/>
        <v>49906</v>
      </c>
      <c r="AN70" s="8">
        <f t="shared" si="11"/>
        <v>64</v>
      </c>
      <c r="AO70" s="13">
        <f t="shared" si="12"/>
        <v>128.24109325531998</v>
      </c>
      <c r="AP70" s="161">
        <f t="shared" si="13"/>
        <v>7</v>
      </c>
      <c r="AQ70" s="13">
        <f t="shared" ref="AQ70:AQ133" si="30">AP70/AM70*100000</f>
        <v>14.026369574800626</v>
      </c>
      <c r="AR70" s="162">
        <f t="shared" si="14"/>
        <v>50</v>
      </c>
      <c r="AS70" s="133">
        <f t="shared" si="15"/>
        <v>49779</v>
      </c>
      <c r="AT70" s="133">
        <f t="shared" si="16"/>
        <v>64</v>
      </c>
      <c r="AU70" s="124">
        <f t="shared" si="17"/>
        <v>128.56827176118443</v>
      </c>
      <c r="AV70" s="133">
        <f t="shared" si="18"/>
        <v>6</v>
      </c>
      <c r="AW70" s="136">
        <f t="shared" si="19"/>
        <v>12.05327547761104</v>
      </c>
      <c r="AX70" s="133">
        <f t="shared" si="20"/>
        <v>38</v>
      </c>
    </row>
    <row r="71" spans="1:51" x14ac:dyDescent="0.2">
      <c r="A71" s="1" t="s">
        <v>127</v>
      </c>
      <c r="B71" s="1" t="s">
        <v>128</v>
      </c>
      <c r="C71" s="145">
        <v>9772</v>
      </c>
      <c r="D71" s="112">
        <v>42</v>
      </c>
      <c r="E71" s="113">
        <f t="shared" si="24"/>
        <v>429.79942693409743</v>
      </c>
      <c r="F71" s="112">
        <v>2</v>
      </c>
      <c r="G71" s="113">
        <f t="shared" si="25"/>
        <v>20.466639377814161</v>
      </c>
      <c r="H71" s="112">
        <v>39</v>
      </c>
      <c r="I71" s="112">
        <v>9701</v>
      </c>
      <c r="J71" s="110">
        <v>40</v>
      </c>
      <c r="K71" s="111">
        <f t="shared" ref="K71:K134" si="31">J71/I71*100000</f>
        <v>412.32862591485417</v>
      </c>
      <c r="L71" s="110">
        <v>1</v>
      </c>
      <c r="M71" s="111">
        <f t="shared" si="27"/>
        <v>10.308215647871354</v>
      </c>
      <c r="N71" s="156">
        <v>23</v>
      </c>
      <c r="O71" s="54">
        <v>1574</v>
      </c>
      <c r="P71" s="54">
        <v>7</v>
      </c>
      <c r="Q71" s="55">
        <f t="shared" ref="Q71:Q134" si="32">P71/O71*100000</f>
        <v>444.72681067344348</v>
      </c>
      <c r="R71" s="54">
        <v>0</v>
      </c>
      <c r="S71" s="55">
        <f t="shared" ref="S71:S134" si="33">R71/O71*100000</f>
        <v>0</v>
      </c>
      <c r="T71" s="54">
        <v>5</v>
      </c>
      <c r="U71" s="56">
        <v>1558</v>
      </c>
      <c r="V71" s="54">
        <v>6</v>
      </c>
      <c r="W71" s="55">
        <f t="shared" ref="W71:W134" si="34">V71/U71*100000</f>
        <v>385.10911424903725</v>
      </c>
      <c r="X71" s="54"/>
      <c r="Y71" s="55">
        <f t="shared" si="28"/>
        <v>0</v>
      </c>
      <c r="Z71" s="160">
        <v>6</v>
      </c>
      <c r="AA71" s="7">
        <v>38560</v>
      </c>
      <c r="AB71" s="7">
        <v>5</v>
      </c>
      <c r="AC71" s="14">
        <f t="shared" ref="AC71:AC134" si="35">AB71/AA71*100000</f>
        <v>12.966804979253112</v>
      </c>
      <c r="AD71" s="7">
        <v>3</v>
      </c>
      <c r="AE71" s="14">
        <f t="shared" ref="AE71:AE134" si="36">AD71/AA71*100000</f>
        <v>7.7800829875518671</v>
      </c>
      <c r="AF71" s="7">
        <v>4</v>
      </c>
      <c r="AG71" s="7">
        <v>38520</v>
      </c>
      <c r="AH71" s="7">
        <v>6</v>
      </c>
      <c r="AI71" s="14">
        <f t="shared" ref="AI71:AI134" si="37">AH71/AG71*100000</f>
        <v>15.576323987538942</v>
      </c>
      <c r="AJ71" s="7"/>
      <c r="AK71" s="14">
        <f t="shared" si="29"/>
        <v>0</v>
      </c>
      <c r="AL71" s="159">
        <v>5</v>
      </c>
      <c r="AM71" s="8">
        <f t="shared" si="26"/>
        <v>49906</v>
      </c>
      <c r="AN71" s="8">
        <f t="shared" ref="AN71:AN134" si="38">D71+P71+AB71</f>
        <v>54</v>
      </c>
      <c r="AO71" s="13">
        <f t="shared" ref="AO71:AO134" si="39">AN71/AM71*100000</f>
        <v>108.20342243417626</v>
      </c>
      <c r="AP71" s="161">
        <f t="shared" ref="AP71:AP134" si="40">F71+R71+AD71</f>
        <v>5</v>
      </c>
      <c r="AQ71" s="13">
        <f t="shared" si="30"/>
        <v>10.018835410571876</v>
      </c>
      <c r="AR71" s="162">
        <f t="shared" ref="AR71:AR134" si="41">H71+T71+AF71</f>
        <v>48</v>
      </c>
      <c r="AS71" s="133">
        <f t="shared" ref="AS71:AS134" si="42">I71+U71+AG71</f>
        <v>49779</v>
      </c>
      <c r="AT71" s="133">
        <f t="shared" ref="AT71:AT134" si="43">J71+V71+AH71</f>
        <v>52</v>
      </c>
      <c r="AU71" s="124">
        <f t="shared" ref="AU71:AU134" si="44">AT71/AS71*100000</f>
        <v>104.46172080596236</v>
      </c>
      <c r="AV71" s="133">
        <f t="shared" ref="AV71:AV134" si="45">L71+X71+AJ71</f>
        <v>1</v>
      </c>
      <c r="AW71" s="136">
        <f t="shared" ref="AW71:AW134" si="46">AV71/AS71*100000</f>
        <v>2.0088792462685068</v>
      </c>
      <c r="AX71" s="133">
        <f t="shared" ref="AX71:AX134" si="47">N71+Z71+AL71</f>
        <v>34</v>
      </c>
    </row>
    <row r="72" spans="1:51" s="154" customFormat="1" x14ac:dyDescent="0.2">
      <c r="A72" s="1" t="s">
        <v>129</v>
      </c>
      <c r="B72" s="1" t="s">
        <v>130</v>
      </c>
      <c r="C72" s="145">
        <v>9772</v>
      </c>
      <c r="D72" s="112">
        <v>151</v>
      </c>
      <c r="E72" s="113">
        <f t="shared" si="24"/>
        <v>1545.2312730249694</v>
      </c>
      <c r="F72" s="112">
        <v>108</v>
      </c>
      <c r="G72" s="113">
        <f t="shared" si="25"/>
        <v>1105.198526401965</v>
      </c>
      <c r="H72" s="112">
        <v>43</v>
      </c>
      <c r="I72" s="112">
        <v>9701</v>
      </c>
      <c r="J72" s="110">
        <v>138</v>
      </c>
      <c r="K72" s="111">
        <f t="shared" si="31"/>
        <v>1422.5337594062466</v>
      </c>
      <c r="L72" s="110">
        <v>1</v>
      </c>
      <c r="M72" s="111">
        <f t="shared" si="27"/>
        <v>10.308215647871354</v>
      </c>
      <c r="N72" s="156">
        <v>37</v>
      </c>
      <c r="O72" s="54">
        <v>1574</v>
      </c>
      <c r="P72" s="54">
        <v>153</v>
      </c>
      <c r="Q72" s="55">
        <f t="shared" si="32"/>
        <v>9720.4574332909779</v>
      </c>
      <c r="R72" s="54">
        <v>18</v>
      </c>
      <c r="S72" s="55">
        <f t="shared" si="33"/>
        <v>1143.5832274459974</v>
      </c>
      <c r="T72" s="54">
        <v>3</v>
      </c>
      <c r="U72" s="56">
        <v>1558</v>
      </c>
      <c r="V72" s="54">
        <v>138</v>
      </c>
      <c r="W72" s="55">
        <f t="shared" si="34"/>
        <v>8857.5096277278572</v>
      </c>
      <c r="X72" s="54">
        <v>15</v>
      </c>
      <c r="Y72" s="55">
        <f t="shared" si="28"/>
        <v>962.77278562259312</v>
      </c>
      <c r="Z72" s="160">
        <v>0</v>
      </c>
      <c r="AA72" s="7">
        <v>38560</v>
      </c>
      <c r="AB72" s="7">
        <v>369</v>
      </c>
      <c r="AC72" s="14">
        <f t="shared" si="35"/>
        <v>956.95020746887974</v>
      </c>
      <c r="AD72" s="7">
        <v>77</v>
      </c>
      <c r="AE72" s="14">
        <f t="shared" si="36"/>
        <v>199.68879668049792</v>
      </c>
      <c r="AF72" s="7">
        <v>81</v>
      </c>
      <c r="AG72" s="7">
        <v>38520</v>
      </c>
      <c r="AH72" s="7">
        <v>406</v>
      </c>
      <c r="AI72" s="14">
        <f t="shared" si="37"/>
        <v>1053.9979231568016</v>
      </c>
      <c r="AJ72" s="7">
        <v>89</v>
      </c>
      <c r="AK72" s="14">
        <f t="shared" si="29"/>
        <v>231.04880581516096</v>
      </c>
      <c r="AL72" s="159">
        <v>73</v>
      </c>
      <c r="AM72" s="8">
        <f t="shared" si="26"/>
        <v>49906</v>
      </c>
      <c r="AN72" s="8">
        <f t="shared" si="38"/>
        <v>673</v>
      </c>
      <c r="AO72" s="13">
        <f t="shared" si="39"/>
        <v>1348.5352462629744</v>
      </c>
      <c r="AP72" s="161">
        <f t="shared" si="40"/>
        <v>203</v>
      </c>
      <c r="AQ72" s="13">
        <f t="shared" si="30"/>
        <v>406.76471766921816</v>
      </c>
      <c r="AR72" s="162">
        <f t="shared" si="41"/>
        <v>127</v>
      </c>
      <c r="AS72" s="133">
        <f t="shared" si="42"/>
        <v>49779</v>
      </c>
      <c r="AT72" s="133">
        <f t="shared" si="43"/>
        <v>682</v>
      </c>
      <c r="AU72" s="124">
        <f t="shared" si="44"/>
        <v>1370.0556459551215</v>
      </c>
      <c r="AV72" s="133">
        <f t="shared" si="45"/>
        <v>105</v>
      </c>
      <c r="AW72" s="136">
        <f t="shared" si="46"/>
        <v>210.93232085819324</v>
      </c>
      <c r="AX72" s="133">
        <f t="shared" si="47"/>
        <v>110</v>
      </c>
      <c r="AY72" s="92"/>
    </row>
    <row r="73" spans="1:51" x14ac:dyDescent="0.2">
      <c r="A73" s="1" t="s">
        <v>131</v>
      </c>
      <c r="B73" s="1" t="s">
        <v>132</v>
      </c>
      <c r="C73" s="145">
        <v>9772</v>
      </c>
      <c r="D73" s="112">
        <v>0</v>
      </c>
      <c r="E73" s="113">
        <f t="shared" si="24"/>
        <v>0</v>
      </c>
      <c r="F73" s="112">
        <v>0</v>
      </c>
      <c r="G73" s="113">
        <f t="shared" si="25"/>
        <v>0</v>
      </c>
      <c r="H73" s="112">
        <v>0</v>
      </c>
      <c r="I73" s="112">
        <v>9701</v>
      </c>
      <c r="J73" s="110"/>
      <c r="K73" s="111">
        <f t="shared" si="31"/>
        <v>0</v>
      </c>
      <c r="L73" s="110"/>
      <c r="M73" s="111">
        <f t="shared" si="27"/>
        <v>0</v>
      </c>
      <c r="N73" s="156">
        <v>0</v>
      </c>
      <c r="O73" s="54">
        <v>1574</v>
      </c>
      <c r="P73" s="54">
        <v>0</v>
      </c>
      <c r="Q73" s="55">
        <f t="shared" si="32"/>
        <v>0</v>
      </c>
      <c r="R73" s="54">
        <v>0</v>
      </c>
      <c r="S73" s="55">
        <f t="shared" si="33"/>
        <v>0</v>
      </c>
      <c r="T73" s="54">
        <v>0</v>
      </c>
      <c r="U73" s="56">
        <v>1558</v>
      </c>
      <c r="V73" s="54"/>
      <c r="W73" s="55">
        <f t="shared" si="34"/>
        <v>0</v>
      </c>
      <c r="X73" s="54"/>
      <c r="Y73" s="55">
        <f t="shared" si="28"/>
        <v>0</v>
      </c>
      <c r="Z73" s="160">
        <v>0</v>
      </c>
      <c r="AA73" s="7">
        <v>38560</v>
      </c>
      <c r="AB73" s="7">
        <v>0</v>
      </c>
      <c r="AC73" s="14">
        <f t="shared" si="35"/>
        <v>0</v>
      </c>
      <c r="AD73" s="7">
        <v>0</v>
      </c>
      <c r="AE73" s="14">
        <f t="shared" si="36"/>
        <v>0</v>
      </c>
      <c r="AF73" s="7">
        <v>0</v>
      </c>
      <c r="AG73" s="7">
        <v>38520</v>
      </c>
      <c r="AH73" s="7">
        <v>1</v>
      </c>
      <c r="AI73" s="14">
        <f t="shared" si="37"/>
        <v>2.5960539979231569</v>
      </c>
      <c r="AJ73" s="7"/>
      <c r="AK73" s="14">
        <f t="shared" si="29"/>
        <v>0</v>
      </c>
      <c r="AL73" s="159">
        <v>1</v>
      </c>
      <c r="AM73" s="8">
        <f t="shared" si="26"/>
        <v>49906</v>
      </c>
      <c r="AN73" s="8">
        <f t="shared" si="38"/>
        <v>0</v>
      </c>
      <c r="AO73" s="13">
        <f t="shared" si="39"/>
        <v>0</v>
      </c>
      <c r="AP73" s="161">
        <f t="shared" si="40"/>
        <v>0</v>
      </c>
      <c r="AQ73" s="13">
        <f t="shared" si="30"/>
        <v>0</v>
      </c>
      <c r="AR73" s="162">
        <f t="shared" si="41"/>
        <v>0</v>
      </c>
      <c r="AS73" s="133">
        <f t="shared" si="42"/>
        <v>49779</v>
      </c>
      <c r="AT73" s="133">
        <f t="shared" si="43"/>
        <v>1</v>
      </c>
      <c r="AU73" s="124">
        <f t="shared" si="44"/>
        <v>2.0088792462685068</v>
      </c>
      <c r="AV73" s="133">
        <f t="shared" si="45"/>
        <v>0</v>
      </c>
      <c r="AW73" s="136">
        <f t="shared" si="46"/>
        <v>0</v>
      </c>
      <c r="AX73" s="133">
        <f t="shared" si="47"/>
        <v>1</v>
      </c>
    </row>
    <row r="74" spans="1:51" ht="12" customHeight="1" x14ac:dyDescent="0.2">
      <c r="A74" s="9" t="s">
        <v>133</v>
      </c>
      <c r="B74" s="9" t="s">
        <v>134</v>
      </c>
      <c r="C74" s="145">
        <v>9772</v>
      </c>
      <c r="D74" s="106">
        <v>784</v>
      </c>
      <c r="E74" s="109">
        <f t="shared" si="24"/>
        <v>8022.9226361031524</v>
      </c>
      <c r="F74" s="106">
        <v>250</v>
      </c>
      <c r="G74" s="109">
        <f t="shared" si="25"/>
        <v>2558.3299222267706</v>
      </c>
      <c r="H74" s="106">
        <v>134</v>
      </c>
      <c r="I74" s="106">
        <v>9701</v>
      </c>
      <c r="J74" s="145">
        <v>862</v>
      </c>
      <c r="K74" s="107">
        <f t="shared" si="31"/>
        <v>8885.6818884651057</v>
      </c>
      <c r="L74" s="145">
        <v>152</v>
      </c>
      <c r="M74" s="107">
        <f t="shared" si="27"/>
        <v>1566.8487784764457</v>
      </c>
      <c r="N74" s="108">
        <v>124</v>
      </c>
      <c r="O74" s="50">
        <v>1574</v>
      </c>
      <c r="P74" s="50">
        <v>323</v>
      </c>
      <c r="Q74" s="52">
        <f t="shared" si="32"/>
        <v>20520.965692503178</v>
      </c>
      <c r="R74" s="50">
        <v>119</v>
      </c>
      <c r="S74" s="52">
        <f t="shared" si="33"/>
        <v>7560.3557814485384</v>
      </c>
      <c r="T74" s="50">
        <v>67</v>
      </c>
      <c r="U74" s="48">
        <v>1558</v>
      </c>
      <c r="V74" s="50">
        <v>337</v>
      </c>
      <c r="W74" s="52">
        <f t="shared" si="34"/>
        <v>21630.295250320924</v>
      </c>
      <c r="X74" s="50">
        <v>177</v>
      </c>
      <c r="Y74" s="52">
        <f t="shared" si="28"/>
        <v>11360.718870346598</v>
      </c>
      <c r="Z74" s="53">
        <v>81</v>
      </c>
      <c r="AA74" s="10">
        <v>38560</v>
      </c>
      <c r="AB74" s="10">
        <v>4258</v>
      </c>
      <c r="AC74" s="11">
        <f t="shared" si="35"/>
        <v>11042.531120331951</v>
      </c>
      <c r="AD74" s="10">
        <v>508</v>
      </c>
      <c r="AE74" s="11">
        <f t="shared" si="36"/>
        <v>1317.4273858921163</v>
      </c>
      <c r="AF74" s="10">
        <v>689</v>
      </c>
      <c r="AG74" s="10">
        <v>38520</v>
      </c>
      <c r="AH74" s="10">
        <v>4545</v>
      </c>
      <c r="AI74" s="11">
        <f t="shared" si="37"/>
        <v>11799.065420560748</v>
      </c>
      <c r="AJ74" s="10">
        <v>559</v>
      </c>
      <c r="AK74" s="11">
        <f t="shared" si="29"/>
        <v>1451.1941848390447</v>
      </c>
      <c r="AL74" s="42">
        <v>941</v>
      </c>
      <c r="AM74" s="12">
        <f t="shared" si="26"/>
        <v>49906</v>
      </c>
      <c r="AN74" s="12">
        <f t="shared" si="38"/>
        <v>5365</v>
      </c>
      <c r="AO74" s="23">
        <f t="shared" si="39"/>
        <v>10750.210395543621</v>
      </c>
      <c r="AP74" s="37">
        <f t="shared" si="40"/>
        <v>877</v>
      </c>
      <c r="AQ74" s="23">
        <f t="shared" si="30"/>
        <v>1757.303731014307</v>
      </c>
      <c r="AR74" s="116">
        <f t="shared" si="41"/>
        <v>890</v>
      </c>
      <c r="AS74" s="133">
        <f t="shared" si="42"/>
        <v>49779</v>
      </c>
      <c r="AT74" s="133">
        <f t="shared" si="43"/>
        <v>5744</v>
      </c>
      <c r="AU74" s="123">
        <f t="shared" si="44"/>
        <v>11539.002390566302</v>
      </c>
      <c r="AV74" s="134">
        <f t="shared" si="45"/>
        <v>888</v>
      </c>
      <c r="AW74" s="135">
        <f t="shared" si="46"/>
        <v>1783.884770686434</v>
      </c>
      <c r="AX74" s="134">
        <f t="shared" si="47"/>
        <v>1146</v>
      </c>
    </row>
    <row r="75" spans="1:51" x14ac:dyDescent="0.2">
      <c r="A75" s="1" t="s">
        <v>135</v>
      </c>
      <c r="B75" s="1" t="s">
        <v>136</v>
      </c>
      <c r="C75" s="145">
        <v>9772</v>
      </c>
      <c r="D75" s="112">
        <v>96</v>
      </c>
      <c r="E75" s="113">
        <f t="shared" ref="E75:E106" si="48">D75/C75*100000</f>
        <v>982.39869013507973</v>
      </c>
      <c r="F75" s="112">
        <v>96</v>
      </c>
      <c r="G75" s="113">
        <f t="shared" ref="G75:G106" si="49">F75/C75*100000</f>
        <v>982.39869013507973</v>
      </c>
      <c r="H75" s="112">
        <v>0</v>
      </c>
      <c r="I75" s="106">
        <v>9701</v>
      </c>
      <c r="J75" s="110">
        <v>45</v>
      </c>
      <c r="K75" s="111">
        <f t="shared" si="31"/>
        <v>463.86970415421092</v>
      </c>
      <c r="L75" s="110">
        <v>45</v>
      </c>
      <c r="M75" s="111">
        <f t="shared" si="27"/>
        <v>463.86970415421092</v>
      </c>
      <c r="N75" s="156">
        <v>0</v>
      </c>
      <c r="O75" s="54">
        <v>1574</v>
      </c>
      <c r="P75" s="54">
        <v>7</v>
      </c>
      <c r="Q75" s="55">
        <f t="shared" si="32"/>
        <v>444.72681067344348</v>
      </c>
      <c r="R75" s="54">
        <v>7</v>
      </c>
      <c r="S75" s="55">
        <f t="shared" si="33"/>
        <v>444.72681067344348</v>
      </c>
      <c r="T75" s="54">
        <v>0</v>
      </c>
      <c r="U75" s="56">
        <v>1558</v>
      </c>
      <c r="V75" s="54">
        <v>19</v>
      </c>
      <c r="W75" s="55">
        <f t="shared" si="34"/>
        <v>1219.5121951219512</v>
      </c>
      <c r="X75" s="54"/>
      <c r="Y75" s="55">
        <f t="shared" si="28"/>
        <v>0</v>
      </c>
      <c r="Z75" s="160">
        <v>0</v>
      </c>
      <c r="AA75" s="7">
        <v>38560</v>
      </c>
      <c r="AB75" s="7">
        <v>272</v>
      </c>
      <c r="AC75" s="14">
        <f t="shared" si="35"/>
        <v>705.39419087136935</v>
      </c>
      <c r="AD75" s="7">
        <v>220</v>
      </c>
      <c r="AE75" s="14">
        <f t="shared" si="36"/>
        <v>570.53941908713693</v>
      </c>
      <c r="AF75" s="7">
        <v>0</v>
      </c>
      <c r="AG75" s="7">
        <v>38520</v>
      </c>
      <c r="AH75" s="7">
        <v>248</v>
      </c>
      <c r="AI75" s="14">
        <f t="shared" si="37"/>
        <v>643.82139148494286</v>
      </c>
      <c r="AJ75" s="7">
        <v>218</v>
      </c>
      <c r="AK75" s="14">
        <f t="shared" si="29"/>
        <v>565.93977154724814</v>
      </c>
      <c r="AL75" s="159">
        <v>17</v>
      </c>
      <c r="AM75" s="8">
        <f t="shared" ref="AM75:AM106" si="50">C75+O75+AA75</f>
        <v>49906</v>
      </c>
      <c r="AN75" s="8">
        <f t="shared" si="38"/>
        <v>375</v>
      </c>
      <c r="AO75" s="13">
        <f t="shared" si="39"/>
        <v>751.41265579289063</v>
      </c>
      <c r="AP75" s="161">
        <f t="shared" si="40"/>
        <v>323</v>
      </c>
      <c r="AQ75" s="13">
        <f t="shared" si="30"/>
        <v>647.21676752294309</v>
      </c>
      <c r="AR75" s="162">
        <f t="shared" si="41"/>
        <v>0</v>
      </c>
      <c r="AS75" s="133">
        <f t="shared" si="42"/>
        <v>49779</v>
      </c>
      <c r="AT75" s="133">
        <f t="shared" si="43"/>
        <v>312</v>
      </c>
      <c r="AU75" s="124">
        <f t="shared" si="44"/>
        <v>626.77032483577409</v>
      </c>
      <c r="AV75" s="133">
        <f t="shared" si="45"/>
        <v>263</v>
      </c>
      <c r="AW75" s="136">
        <f t="shared" si="46"/>
        <v>528.33524176861727</v>
      </c>
      <c r="AX75" s="133">
        <f t="shared" si="47"/>
        <v>17</v>
      </c>
    </row>
    <row r="76" spans="1:51" x14ac:dyDescent="0.2">
      <c r="A76" s="1" t="s">
        <v>137</v>
      </c>
      <c r="B76" s="1" t="s">
        <v>138</v>
      </c>
      <c r="C76" s="145">
        <v>9772</v>
      </c>
      <c r="D76" s="112">
        <v>5</v>
      </c>
      <c r="E76" s="113">
        <f t="shared" si="48"/>
        <v>51.166598444535403</v>
      </c>
      <c r="F76" s="112">
        <v>5</v>
      </c>
      <c r="G76" s="113">
        <f t="shared" si="49"/>
        <v>51.166598444535403</v>
      </c>
      <c r="H76" s="112">
        <v>2</v>
      </c>
      <c r="I76" s="106">
        <v>9701</v>
      </c>
      <c r="J76" s="110">
        <v>3</v>
      </c>
      <c r="K76" s="111">
        <f t="shared" si="31"/>
        <v>30.924646943614061</v>
      </c>
      <c r="L76" s="110">
        <v>1</v>
      </c>
      <c r="M76" s="111">
        <f t="shared" si="27"/>
        <v>10.308215647871354</v>
      </c>
      <c r="N76" s="156">
        <v>0</v>
      </c>
      <c r="O76" s="54">
        <v>1574</v>
      </c>
      <c r="P76" s="54">
        <v>0</v>
      </c>
      <c r="Q76" s="55">
        <f t="shared" si="32"/>
        <v>0</v>
      </c>
      <c r="R76" s="54">
        <v>0</v>
      </c>
      <c r="S76" s="55">
        <f t="shared" si="33"/>
        <v>0</v>
      </c>
      <c r="T76" s="54">
        <v>0</v>
      </c>
      <c r="U76" s="56">
        <v>1558</v>
      </c>
      <c r="V76" s="54">
        <v>4</v>
      </c>
      <c r="W76" s="55">
        <f t="shared" si="34"/>
        <v>256.73940949935815</v>
      </c>
      <c r="X76" s="54"/>
      <c r="Y76" s="55">
        <f t="shared" si="28"/>
        <v>0</v>
      </c>
      <c r="Z76" s="160">
        <v>0</v>
      </c>
      <c r="AA76" s="7">
        <v>38560</v>
      </c>
      <c r="AB76" s="7">
        <v>84</v>
      </c>
      <c r="AC76" s="14">
        <f t="shared" si="35"/>
        <v>217.84232365145229</v>
      </c>
      <c r="AD76" s="7">
        <v>36</v>
      </c>
      <c r="AE76" s="14">
        <f t="shared" si="36"/>
        <v>93.360995850622416</v>
      </c>
      <c r="AF76" s="7">
        <v>0</v>
      </c>
      <c r="AG76" s="7">
        <v>38520</v>
      </c>
      <c r="AH76" s="7">
        <v>77</v>
      </c>
      <c r="AI76" s="14">
        <f t="shared" si="37"/>
        <v>199.89615784008308</v>
      </c>
      <c r="AJ76" s="7">
        <v>52</v>
      </c>
      <c r="AK76" s="14">
        <f t="shared" si="29"/>
        <v>134.99480789200416</v>
      </c>
      <c r="AL76" s="159">
        <v>0</v>
      </c>
      <c r="AM76" s="8">
        <f t="shared" si="50"/>
        <v>49906</v>
      </c>
      <c r="AN76" s="8">
        <f t="shared" si="38"/>
        <v>89</v>
      </c>
      <c r="AO76" s="13">
        <f t="shared" si="39"/>
        <v>178.33527030817936</v>
      </c>
      <c r="AP76" s="161">
        <f t="shared" si="40"/>
        <v>41</v>
      </c>
      <c r="AQ76" s="13">
        <f t="shared" si="30"/>
        <v>82.154450366689375</v>
      </c>
      <c r="AR76" s="162">
        <f t="shared" si="41"/>
        <v>2</v>
      </c>
      <c r="AS76" s="133">
        <f t="shared" si="42"/>
        <v>49779</v>
      </c>
      <c r="AT76" s="133">
        <f t="shared" si="43"/>
        <v>84</v>
      </c>
      <c r="AU76" s="124">
        <f t="shared" si="44"/>
        <v>168.74585668655459</v>
      </c>
      <c r="AV76" s="133">
        <f t="shared" si="45"/>
        <v>53</v>
      </c>
      <c r="AW76" s="136">
        <f t="shared" si="46"/>
        <v>106.47060005223086</v>
      </c>
      <c r="AX76" s="133">
        <f t="shared" si="47"/>
        <v>0</v>
      </c>
    </row>
    <row r="77" spans="1:51" x14ac:dyDescent="0.2">
      <c r="A77" s="1" t="s">
        <v>139</v>
      </c>
      <c r="B77" s="1" t="s">
        <v>140</v>
      </c>
      <c r="C77" s="145">
        <v>9772</v>
      </c>
      <c r="D77" s="112">
        <v>0</v>
      </c>
      <c r="E77" s="113">
        <f t="shared" si="48"/>
        <v>0</v>
      </c>
      <c r="F77" s="112">
        <v>0</v>
      </c>
      <c r="G77" s="113">
        <f t="shared" si="49"/>
        <v>0</v>
      </c>
      <c r="H77" s="112">
        <v>0</v>
      </c>
      <c r="I77" s="106">
        <v>9701</v>
      </c>
      <c r="J77" s="110"/>
      <c r="K77" s="111">
        <f t="shared" si="31"/>
        <v>0</v>
      </c>
      <c r="L77" s="110"/>
      <c r="M77" s="111">
        <f t="shared" si="27"/>
        <v>0</v>
      </c>
      <c r="N77" s="156">
        <v>0</v>
      </c>
      <c r="O77" s="54">
        <v>1574</v>
      </c>
      <c r="P77" s="54">
        <v>0</v>
      </c>
      <c r="Q77" s="55">
        <f t="shared" si="32"/>
        <v>0</v>
      </c>
      <c r="R77" s="54">
        <v>0</v>
      </c>
      <c r="S77" s="55">
        <f t="shared" si="33"/>
        <v>0</v>
      </c>
      <c r="T77" s="54">
        <v>0</v>
      </c>
      <c r="U77" s="56">
        <v>1558</v>
      </c>
      <c r="V77" s="54"/>
      <c r="W77" s="55">
        <f t="shared" si="34"/>
        <v>0</v>
      </c>
      <c r="X77" s="54"/>
      <c r="Y77" s="55">
        <f t="shared" si="28"/>
        <v>0</v>
      </c>
      <c r="Z77" s="160">
        <v>0</v>
      </c>
      <c r="AA77" s="7">
        <v>38560</v>
      </c>
      <c r="AB77" s="7">
        <v>0</v>
      </c>
      <c r="AC77" s="14">
        <f t="shared" si="35"/>
        <v>0</v>
      </c>
      <c r="AD77" s="7">
        <v>0</v>
      </c>
      <c r="AE77" s="14">
        <f t="shared" si="36"/>
        <v>0</v>
      </c>
      <c r="AF77" s="7">
        <v>0</v>
      </c>
      <c r="AG77" s="7">
        <v>38520</v>
      </c>
      <c r="AH77" s="7">
        <v>3</v>
      </c>
      <c r="AI77" s="14">
        <f t="shared" si="37"/>
        <v>7.7881619937694708</v>
      </c>
      <c r="AJ77" s="7">
        <v>2</v>
      </c>
      <c r="AK77" s="14">
        <f t="shared" si="29"/>
        <v>5.1921079958463139</v>
      </c>
      <c r="AL77" s="159">
        <v>0</v>
      </c>
      <c r="AM77" s="8">
        <f t="shared" si="50"/>
        <v>49906</v>
      </c>
      <c r="AN77" s="8">
        <f t="shared" si="38"/>
        <v>0</v>
      </c>
      <c r="AO77" s="13">
        <f t="shared" si="39"/>
        <v>0</v>
      </c>
      <c r="AP77" s="161">
        <f t="shared" si="40"/>
        <v>0</v>
      </c>
      <c r="AQ77" s="13">
        <f t="shared" si="30"/>
        <v>0</v>
      </c>
      <c r="AR77" s="162">
        <f t="shared" si="41"/>
        <v>0</v>
      </c>
      <c r="AS77" s="133">
        <f t="shared" si="42"/>
        <v>49779</v>
      </c>
      <c r="AT77" s="133">
        <f t="shared" si="43"/>
        <v>3</v>
      </c>
      <c r="AU77" s="124">
        <f t="shared" si="44"/>
        <v>6.0266377388055199</v>
      </c>
      <c r="AV77" s="133">
        <f t="shared" si="45"/>
        <v>2</v>
      </c>
      <c r="AW77" s="136">
        <f t="shared" si="46"/>
        <v>4.0177584925370136</v>
      </c>
      <c r="AX77" s="133">
        <f t="shared" si="47"/>
        <v>0</v>
      </c>
    </row>
    <row r="78" spans="1:51" x14ac:dyDescent="0.2">
      <c r="A78" s="1" t="s">
        <v>141</v>
      </c>
      <c r="B78" s="1" t="s">
        <v>142</v>
      </c>
      <c r="C78" s="145">
        <v>9772</v>
      </c>
      <c r="D78" s="112">
        <v>3</v>
      </c>
      <c r="E78" s="113">
        <f t="shared" si="48"/>
        <v>30.699959066721242</v>
      </c>
      <c r="F78" s="112">
        <v>0</v>
      </c>
      <c r="G78" s="113">
        <f t="shared" si="49"/>
        <v>0</v>
      </c>
      <c r="H78" s="112">
        <v>2</v>
      </c>
      <c r="I78" s="106">
        <v>9701</v>
      </c>
      <c r="J78" s="110">
        <v>2</v>
      </c>
      <c r="K78" s="111">
        <f t="shared" si="31"/>
        <v>20.616431295742707</v>
      </c>
      <c r="L78" s="110"/>
      <c r="M78" s="111">
        <f t="shared" si="27"/>
        <v>0</v>
      </c>
      <c r="N78" s="156">
        <v>1</v>
      </c>
      <c r="O78" s="54">
        <v>1574</v>
      </c>
      <c r="P78" s="54">
        <v>1</v>
      </c>
      <c r="Q78" s="55">
        <f t="shared" si="32"/>
        <v>63.53240152477764</v>
      </c>
      <c r="R78" s="54">
        <v>0</v>
      </c>
      <c r="S78" s="55">
        <f t="shared" si="33"/>
        <v>0</v>
      </c>
      <c r="T78" s="54">
        <v>1</v>
      </c>
      <c r="U78" s="56">
        <v>1558</v>
      </c>
      <c r="V78" s="54">
        <v>1</v>
      </c>
      <c r="W78" s="55">
        <f t="shared" si="34"/>
        <v>64.184852374839537</v>
      </c>
      <c r="X78" s="54"/>
      <c r="Y78" s="55">
        <f t="shared" si="28"/>
        <v>0</v>
      </c>
      <c r="Z78" s="160">
        <v>0</v>
      </c>
      <c r="AA78" s="7">
        <v>38560</v>
      </c>
      <c r="AB78" s="7">
        <v>691</v>
      </c>
      <c r="AC78" s="14">
        <f t="shared" si="35"/>
        <v>1792.01244813278</v>
      </c>
      <c r="AD78" s="7">
        <v>84</v>
      </c>
      <c r="AE78" s="14">
        <f t="shared" si="36"/>
        <v>217.84232365145229</v>
      </c>
      <c r="AF78" s="7">
        <v>23</v>
      </c>
      <c r="AG78" s="7">
        <v>38520</v>
      </c>
      <c r="AH78" s="7">
        <v>760</v>
      </c>
      <c r="AI78" s="14">
        <f t="shared" si="37"/>
        <v>1973.0010384215991</v>
      </c>
      <c r="AJ78" s="7">
        <v>76</v>
      </c>
      <c r="AK78" s="14">
        <f t="shared" si="29"/>
        <v>197.3001038421599</v>
      </c>
      <c r="AL78" s="159">
        <v>21</v>
      </c>
      <c r="AM78" s="8">
        <f t="shared" si="50"/>
        <v>49906</v>
      </c>
      <c r="AN78" s="8">
        <f t="shared" si="38"/>
        <v>695</v>
      </c>
      <c r="AO78" s="13">
        <f t="shared" si="39"/>
        <v>1392.6181220694907</v>
      </c>
      <c r="AP78" s="161">
        <f t="shared" si="40"/>
        <v>84</v>
      </c>
      <c r="AQ78" s="13">
        <f t="shared" si="30"/>
        <v>168.31643489760751</v>
      </c>
      <c r="AR78" s="162">
        <f t="shared" si="41"/>
        <v>26</v>
      </c>
      <c r="AS78" s="133">
        <f t="shared" si="42"/>
        <v>49779</v>
      </c>
      <c r="AT78" s="133">
        <f t="shared" si="43"/>
        <v>763</v>
      </c>
      <c r="AU78" s="124">
        <f t="shared" si="44"/>
        <v>1532.7748649028706</v>
      </c>
      <c r="AV78" s="133">
        <f t="shared" si="45"/>
        <v>76</v>
      </c>
      <c r="AW78" s="136">
        <f t="shared" si="46"/>
        <v>152.67482271640651</v>
      </c>
      <c r="AX78" s="133">
        <f t="shared" si="47"/>
        <v>22</v>
      </c>
    </row>
    <row r="79" spans="1:51" x14ac:dyDescent="0.2">
      <c r="A79" s="1" t="s">
        <v>143</v>
      </c>
      <c r="B79" s="1" t="s">
        <v>144</v>
      </c>
      <c r="C79" s="145">
        <v>9772</v>
      </c>
      <c r="D79" s="112">
        <v>1</v>
      </c>
      <c r="E79" s="113">
        <f t="shared" si="48"/>
        <v>10.233319688907081</v>
      </c>
      <c r="F79" s="112">
        <v>1</v>
      </c>
      <c r="G79" s="113">
        <f t="shared" si="49"/>
        <v>10.233319688907081</v>
      </c>
      <c r="H79" s="112">
        <v>1</v>
      </c>
      <c r="I79" s="106">
        <v>9701</v>
      </c>
      <c r="J79" s="110">
        <v>1</v>
      </c>
      <c r="K79" s="111">
        <f t="shared" si="31"/>
        <v>10.308215647871354</v>
      </c>
      <c r="L79" s="110"/>
      <c r="M79" s="111">
        <f t="shared" si="27"/>
        <v>0</v>
      </c>
      <c r="N79" s="156">
        <v>1</v>
      </c>
      <c r="O79" s="54">
        <v>1574</v>
      </c>
      <c r="P79" s="54">
        <v>0</v>
      </c>
      <c r="Q79" s="55">
        <f t="shared" si="32"/>
        <v>0</v>
      </c>
      <c r="R79" s="54">
        <v>0</v>
      </c>
      <c r="S79" s="55">
        <f t="shared" si="33"/>
        <v>0</v>
      </c>
      <c r="T79" s="54">
        <v>0</v>
      </c>
      <c r="U79" s="56">
        <v>1558</v>
      </c>
      <c r="V79" s="54"/>
      <c r="W79" s="55">
        <f t="shared" si="34"/>
        <v>0</v>
      </c>
      <c r="X79" s="54"/>
      <c r="Y79" s="55">
        <f t="shared" si="28"/>
        <v>0</v>
      </c>
      <c r="Z79" s="160">
        <v>0</v>
      </c>
      <c r="AA79" s="7">
        <v>38560</v>
      </c>
      <c r="AB79" s="7">
        <v>3</v>
      </c>
      <c r="AC79" s="14">
        <f t="shared" si="35"/>
        <v>7.7800829875518671</v>
      </c>
      <c r="AD79" s="7">
        <v>3</v>
      </c>
      <c r="AE79" s="14">
        <f t="shared" si="36"/>
        <v>7.7800829875518671</v>
      </c>
      <c r="AF79" s="7">
        <v>0</v>
      </c>
      <c r="AG79" s="7">
        <v>38520</v>
      </c>
      <c r="AH79" s="7">
        <v>3</v>
      </c>
      <c r="AI79" s="14">
        <f t="shared" si="37"/>
        <v>7.7881619937694708</v>
      </c>
      <c r="AJ79" s="7">
        <v>1</v>
      </c>
      <c r="AK79" s="14">
        <f t="shared" si="29"/>
        <v>2.5960539979231569</v>
      </c>
      <c r="AL79" s="159">
        <v>1</v>
      </c>
      <c r="AM79" s="8">
        <f t="shared" si="50"/>
        <v>49906</v>
      </c>
      <c r="AN79" s="8">
        <f t="shared" si="38"/>
        <v>4</v>
      </c>
      <c r="AO79" s="13">
        <f t="shared" si="39"/>
        <v>8.0150683284574988</v>
      </c>
      <c r="AP79" s="161">
        <f t="shared" si="40"/>
        <v>4</v>
      </c>
      <c r="AQ79" s="13">
        <f t="shared" si="30"/>
        <v>8.0150683284574988</v>
      </c>
      <c r="AR79" s="162">
        <f t="shared" si="41"/>
        <v>1</v>
      </c>
      <c r="AS79" s="133">
        <f t="shared" si="42"/>
        <v>49779</v>
      </c>
      <c r="AT79" s="133">
        <f t="shared" si="43"/>
        <v>4</v>
      </c>
      <c r="AU79" s="124">
        <f t="shared" si="44"/>
        <v>8.0355169850740271</v>
      </c>
      <c r="AV79" s="133">
        <f t="shared" si="45"/>
        <v>1</v>
      </c>
      <c r="AW79" s="136">
        <f t="shared" si="46"/>
        <v>2.0088792462685068</v>
      </c>
      <c r="AX79" s="133">
        <f t="shared" si="47"/>
        <v>2</v>
      </c>
    </row>
    <row r="80" spans="1:51" x14ac:dyDescent="0.2">
      <c r="A80" s="1" t="s">
        <v>145</v>
      </c>
      <c r="B80" s="1" t="s">
        <v>146</v>
      </c>
      <c r="C80" s="145">
        <v>9772</v>
      </c>
      <c r="D80" s="112">
        <v>1</v>
      </c>
      <c r="E80" s="113">
        <f t="shared" si="48"/>
        <v>10.233319688907081</v>
      </c>
      <c r="F80" s="112">
        <v>1</v>
      </c>
      <c r="G80" s="113">
        <f t="shared" si="49"/>
        <v>10.233319688907081</v>
      </c>
      <c r="H80" s="112">
        <v>1</v>
      </c>
      <c r="I80" s="106">
        <v>9701</v>
      </c>
      <c r="J80" s="110">
        <v>3</v>
      </c>
      <c r="K80" s="111">
        <f t="shared" si="31"/>
        <v>30.924646943614061</v>
      </c>
      <c r="L80" s="110"/>
      <c r="M80" s="111">
        <f t="shared" si="27"/>
        <v>0</v>
      </c>
      <c r="N80" s="156">
        <v>2</v>
      </c>
      <c r="O80" s="54">
        <v>1574</v>
      </c>
      <c r="P80" s="54">
        <v>0</v>
      </c>
      <c r="Q80" s="55">
        <f t="shared" si="32"/>
        <v>0</v>
      </c>
      <c r="R80" s="54">
        <v>0</v>
      </c>
      <c r="S80" s="55">
        <f t="shared" si="33"/>
        <v>0</v>
      </c>
      <c r="T80" s="54">
        <v>0</v>
      </c>
      <c r="U80" s="56">
        <v>1558</v>
      </c>
      <c r="V80" s="54"/>
      <c r="W80" s="55">
        <f t="shared" si="34"/>
        <v>0</v>
      </c>
      <c r="X80" s="54"/>
      <c r="Y80" s="55">
        <f t="shared" si="28"/>
        <v>0</v>
      </c>
      <c r="Z80" s="160">
        <v>0</v>
      </c>
      <c r="AA80" s="7">
        <v>38560</v>
      </c>
      <c r="AB80" s="7">
        <v>5</v>
      </c>
      <c r="AC80" s="14">
        <f t="shared" si="35"/>
        <v>12.966804979253112</v>
      </c>
      <c r="AD80" s="7">
        <v>5</v>
      </c>
      <c r="AE80" s="14">
        <f t="shared" si="36"/>
        <v>12.966804979253112</v>
      </c>
      <c r="AF80" s="7">
        <v>5</v>
      </c>
      <c r="AG80" s="7">
        <v>38520</v>
      </c>
      <c r="AH80" s="7">
        <v>7</v>
      </c>
      <c r="AI80" s="14">
        <f t="shared" si="37"/>
        <v>18.172377985462095</v>
      </c>
      <c r="AJ80" s="7">
        <v>7</v>
      </c>
      <c r="AK80" s="14">
        <f t="shared" si="29"/>
        <v>18.172377985462095</v>
      </c>
      <c r="AL80" s="159">
        <v>7</v>
      </c>
      <c r="AM80" s="8">
        <f t="shared" si="50"/>
        <v>49906</v>
      </c>
      <c r="AN80" s="8">
        <f t="shared" si="38"/>
        <v>6</v>
      </c>
      <c r="AO80" s="13">
        <f t="shared" si="39"/>
        <v>12.02260249268625</v>
      </c>
      <c r="AP80" s="161">
        <f t="shared" si="40"/>
        <v>6</v>
      </c>
      <c r="AQ80" s="13">
        <f t="shared" si="30"/>
        <v>12.02260249268625</v>
      </c>
      <c r="AR80" s="162">
        <f t="shared" si="41"/>
        <v>6</v>
      </c>
      <c r="AS80" s="133">
        <f t="shared" si="42"/>
        <v>49779</v>
      </c>
      <c r="AT80" s="133">
        <f t="shared" si="43"/>
        <v>10</v>
      </c>
      <c r="AU80" s="124">
        <f t="shared" si="44"/>
        <v>20.08879246268507</v>
      </c>
      <c r="AV80" s="133">
        <f t="shared" si="45"/>
        <v>7</v>
      </c>
      <c r="AW80" s="136">
        <f t="shared" si="46"/>
        <v>14.062154723879546</v>
      </c>
      <c r="AX80" s="133">
        <f t="shared" si="47"/>
        <v>9</v>
      </c>
    </row>
    <row r="81" spans="1:51" x14ac:dyDescent="0.2">
      <c r="A81" s="1" t="s">
        <v>147</v>
      </c>
      <c r="B81" s="1" t="s">
        <v>148</v>
      </c>
      <c r="C81" s="145">
        <v>9772</v>
      </c>
      <c r="D81" s="112">
        <v>2</v>
      </c>
      <c r="E81" s="113">
        <f t="shared" si="48"/>
        <v>20.466639377814161</v>
      </c>
      <c r="F81" s="112">
        <v>2</v>
      </c>
      <c r="G81" s="113">
        <f t="shared" si="49"/>
        <v>20.466639377814161</v>
      </c>
      <c r="H81" s="112">
        <v>2</v>
      </c>
      <c r="I81" s="106">
        <v>9701</v>
      </c>
      <c r="J81" s="110">
        <v>2</v>
      </c>
      <c r="K81" s="111">
        <f t="shared" si="31"/>
        <v>20.616431295742707</v>
      </c>
      <c r="L81" s="110"/>
      <c r="M81" s="111">
        <f t="shared" si="27"/>
        <v>0</v>
      </c>
      <c r="N81" s="156">
        <v>0</v>
      </c>
      <c r="O81" s="54">
        <v>1574</v>
      </c>
      <c r="P81" s="54">
        <v>5</v>
      </c>
      <c r="Q81" s="55">
        <f t="shared" si="32"/>
        <v>317.6620076238882</v>
      </c>
      <c r="R81" s="54">
        <v>0</v>
      </c>
      <c r="S81" s="55">
        <f t="shared" si="33"/>
        <v>0</v>
      </c>
      <c r="T81" s="54">
        <v>1</v>
      </c>
      <c r="U81" s="56">
        <v>1558</v>
      </c>
      <c r="V81" s="54">
        <v>1</v>
      </c>
      <c r="W81" s="55">
        <f t="shared" si="34"/>
        <v>64.184852374839537</v>
      </c>
      <c r="X81" s="54"/>
      <c r="Y81" s="55">
        <f t="shared" si="28"/>
        <v>0</v>
      </c>
      <c r="Z81" s="160">
        <v>0</v>
      </c>
      <c r="AA81" s="7">
        <v>38560</v>
      </c>
      <c r="AB81" s="7">
        <v>0</v>
      </c>
      <c r="AC81" s="14">
        <f t="shared" si="35"/>
        <v>0</v>
      </c>
      <c r="AD81" s="7">
        <v>0</v>
      </c>
      <c r="AE81" s="14">
        <f t="shared" si="36"/>
        <v>0</v>
      </c>
      <c r="AF81" s="7">
        <v>0</v>
      </c>
      <c r="AG81" s="7">
        <v>38520</v>
      </c>
      <c r="AH81" s="7"/>
      <c r="AI81" s="14">
        <f t="shared" si="37"/>
        <v>0</v>
      </c>
      <c r="AJ81" s="7"/>
      <c r="AK81" s="14">
        <f t="shared" si="29"/>
        <v>0</v>
      </c>
      <c r="AL81" s="159">
        <v>0</v>
      </c>
      <c r="AM81" s="8">
        <f t="shared" si="50"/>
        <v>49906</v>
      </c>
      <c r="AN81" s="8">
        <f t="shared" si="38"/>
        <v>7</v>
      </c>
      <c r="AO81" s="13">
        <f t="shared" si="39"/>
        <v>14.026369574800626</v>
      </c>
      <c r="AP81" s="161">
        <f t="shared" si="40"/>
        <v>2</v>
      </c>
      <c r="AQ81" s="13">
        <f t="shared" si="30"/>
        <v>4.0075341642287494</v>
      </c>
      <c r="AR81" s="162">
        <f t="shared" si="41"/>
        <v>3</v>
      </c>
      <c r="AS81" s="133">
        <f t="shared" si="42"/>
        <v>49779</v>
      </c>
      <c r="AT81" s="133">
        <f t="shared" si="43"/>
        <v>3</v>
      </c>
      <c r="AU81" s="124">
        <f t="shared" si="44"/>
        <v>6.0266377388055199</v>
      </c>
      <c r="AV81" s="133">
        <f t="shared" si="45"/>
        <v>0</v>
      </c>
      <c r="AW81" s="136">
        <f t="shared" si="46"/>
        <v>0</v>
      </c>
      <c r="AX81" s="133">
        <f t="shared" si="47"/>
        <v>0</v>
      </c>
    </row>
    <row r="82" spans="1:51" x14ac:dyDescent="0.2">
      <c r="A82" s="1" t="s">
        <v>149</v>
      </c>
      <c r="B82" s="1" t="s">
        <v>150</v>
      </c>
      <c r="C82" s="145">
        <v>9772</v>
      </c>
      <c r="D82" s="112">
        <v>4</v>
      </c>
      <c r="E82" s="113">
        <f t="shared" si="48"/>
        <v>40.933278755628322</v>
      </c>
      <c r="F82" s="112">
        <v>2</v>
      </c>
      <c r="G82" s="113">
        <f t="shared" si="49"/>
        <v>20.466639377814161</v>
      </c>
      <c r="H82" s="112">
        <v>2</v>
      </c>
      <c r="I82" s="106">
        <v>9701</v>
      </c>
      <c r="J82" s="110">
        <v>2</v>
      </c>
      <c r="K82" s="111">
        <f t="shared" si="31"/>
        <v>20.616431295742707</v>
      </c>
      <c r="L82" s="110"/>
      <c r="M82" s="111">
        <f t="shared" si="27"/>
        <v>0</v>
      </c>
      <c r="N82" s="156">
        <v>0</v>
      </c>
      <c r="O82" s="54">
        <v>1574</v>
      </c>
      <c r="P82" s="54">
        <v>0</v>
      </c>
      <c r="Q82" s="55">
        <f t="shared" si="32"/>
        <v>0</v>
      </c>
      <c r="R82" s="54">
        <v>0</v>
      </c>
      <c r="S82" s="55">
        <f t="shared" si="33"/>
        <v>0</v>
      </c>
      <c r="T82" s="54">
        <v>0</v>
      </c>
      <c r="U82" s="56">
        <v>1558</v>
      </c>
      <c r="V82" s="54"/>
      <c r="W82" s="55">
        <f t="shared" si="34"/>
        <v>0</v>
      </c>
      <c r="X82" s="54"/>
      <c r="Y82" s="55">
        <f t="shared" si="28"/>
        <v>0</v>
      </c>
      <c r="Z82" s="160">
        <v>0</v>
      </c>
      <c r="AA82" s="7">
        <v>38560</v>
      </c>
      <c r="AB82" s="7">
        <v>371</v>
      </c>
      <c r="AC82" s="14">
        <f t="shared" si="35"/>
        <v>962.13692946058097</v>
      </c>
      <c r="AD82" s="7">
        <v>5</v>
      </c>
      <c r="AE82" s="14">
        <f t="shared" si="36"/>
        <v>12.966804979253112</v>
      </c>
      <c r="AF82" s="7">
        <v>37</v>
      </c>
      <c r="AG82" s="7">
        <v>38520</v>
      </c>
      <c r="AH82" s="7">
        <v>355</v>
      </c>
      <c r="AI82" s="14">
        <f t="shared" si="37"/>
        <v>921.59916926272069</v>
      </c>
      <c r="AJ82" s="7">
        <v>7</v>
      </c>
      <c r="AK82" s="14">
        <f t="shared" si="29"/>
        <v>18.172377985462095</v>
      </c>
      <c r="AL82" s="159">
        <v>40</v>
      </c>
      <c r="AM82" s="8">
        <f t="shared" si="50"/>
        <v>49906</v>
      </c>
      <c r="AN82" s="8">
        <f t="shared" si="38"/>
        <v>375</v>
      </c>
      <c r="AO82" s="13">
        <f t="shared" si="39"/>
        <v>751.41265579289063</v>
      </c>
      <c r="AP82" s="161">
        <f t="shared" si="40"/>
        <v>7</v>
      </c>
      <c r="AQ82" s="13">
        <f t="shared" si="30"/>
        <v>14.026369574800626</v>
      </c>
      <c r="AR82" s="162">
        <f t="shared" si="41"/>
        <v>39</v>
      </c>
      <c r="AS82" s="133">
        <f t="shared" si="42"/>
        <v>49779</v>
      </c>
      <c r="AT82" s="133">
        <f t="shared" si="43"/>
        <v>357</v>
      </c>
      <c r="AU82" s="124">
        <f t="shared" si="44"/>
        <v>717.16989091785695</v>
      </c>
      <c r="AV82" s="133">
        <f t="shared" si="45"/>
        <v>7</v>
      </c>
      <c r="AW82" s="136">
        <f t="shared" si="46"/>
        <v>14.062154723879546</v>
      </c>
      <c r="AX82" s="133">
        <f t="shared" si="47"/>
        <v>40</v>
      </c>
    </row>
    <row r="83" spans="1:51" x14ac:dyDescent="0.2">
      <c r="A83" s="1" t="s">
        <v>151</v>
      </c>
      <c r="B83" s="1" t="s">
        <v>152</v>
      </c>
      <c r="C83" s="145">
        <v>9772</v>
      </c>
      <c r="D83" s="112">
        <v>1</v>
      </c>
      <c r="E83" s="113">
        <f t="shared" si="48"/>
        <v>10.233319688907081</v>
      </c>
      <c r="F83" s="112">
        <v>0</v>
      </c>
      <c r="G83" s="113">
        <f t="shared" si="49"/>
        <v>0</v>
      </c>
      <c r="H83" s="112">
        <v>1</v>
      </c>
      <c r="I83" s="106">
        <v>9701</v>
      </c>
      <c r="J83" s="110"/>
      <c r="K83" s="111">
        <f t="shared" si="31"/>
        <v>0</v>
      </c>
      <c r="L83" s="110"/>
      <c r="M83" s="111">
        <f t="shared" si="27"/>
        <v>0</v>
      </c>
      <c r="N83" s="156">
        <v>0</v>
      </c>
      <c r="O83" s="54">
        <v>1574</v>
      </c>
      <c r="P83" s="54">
        <v>1</v>
      </c>
      <c r="Q83" s="55">
        <f t="shared" si="32"/>
        <v>63.53240152477764</v>
      </c>
      <c r="R83" s="54">
        <v>0</v>
      </c>
      <c r="S83" s="55">
        <f t="shared" si="33"/>
        <v>0</v>
      </c>
      <c r="T83" s="54">
        <v>1</v>
      </c>
      <c r="U83" s="56">
        <v>1558</v>
      </c>
      <c r="V83" s="54"/>
      <c r="W83" s="55">
        <f t="shared" si="34"/>
        <v>0</v>
      </c>
      <c r="X83" s="54"/>
      <c r="Y83" s="55">
        <f t="shared" si="28"/>
        <v>0</v>
      </c>
      <c r="Z83" s="160">
        <v>0</v>
      </c>
      <c r="AA83" s="7">
        <v>38560</v>
      </c>
      <c r="AB83" s="7">
        <v>680</v>
      </c>
      <c r="AC83" s="14">
        <f t="shared" si="35"/>
        <v>1763.4854771784233</v>
      </c>
      <c r="AD83" s="7">
        <v>8</v>
      </c>
      <c r="AE83" s="14">
        <f t="shared" si="36"/>
        <v>20.74688796680498</v>
      </c>
      <c r="AF83" s="7">
        <v>455</v>
      </c>
      <c r="AG83" s="7">
        <v>38520</v>
      </c>
      <c r="AH83" s="7">
        <v>748</v>
      </c>
      <c r="AI83" s="14">
        <f t="shared" si="37"/>
        <v>1941.8483904465211</v>
      </c>
      <c r="AJ83" s="7">
        <v>7</v>
      </c>
      <c r="AK83" s="14">
        <f t="shared" si="29"/>
        <v>18.172377985462095</v>
      </c>
      <c r="AL83" s="159">
        <v>469</v>
      </c>
      <c r="AM83" s="8">
        <f t="shared" si="50"/>
        <v>49906</v>
      </c>
      <c r="AN83" s="8">
        <f t="shared" si="38"/>
        <v>682</v>
      </c>
      <c r="AO83" s="13">
        <f t="shared" si="39"/>
        <v>1366.5691500020039</v>
      </c>
      <c r="AP83" s="161">
        <f t="shared" si="40"/>
        <v>8</v>
      </c>
      <c r="AQ83" s="13">
        <f t="shared" si="30"/>
        <v>16.030136656914998</v>
      </c>
      <c r="AR83" s="162">
        <f t="shared" si="41"/>
        <v>457</v>
      </c>
      <c r="AS83" s="133">
        <f t="shared" si="42"/>
        <v>49779</v>
      </c>
      <c r="AT83" s="133">
        <f t="shared" si="43"/>
        <v>748</v>
      </c>
      <c r="AU83" s="124">
        <f t="shared" si="44"/>
        <v>1502.6416762088431</v>
      </c>
      <c r="AV83" s="133">
        <f t="shared" si="45"/>
        <v>7</v>
      </c>
      <c r="AW83" s="136">
        <f t="shared" si="46"/>
        <v>14.062154723879546</v>
      </c>
      <c r="AX83" s="133">
        <f t="shared" si="47"/>
        <v>469</v>
      </c>
    </row>
    <row r="84" spans="1:51" x14ac:dyDescent="0.2">
      <c r="A84" s="1" t="s">
        <v>153</v>
      </c>
      <c r="B84" s="1" t="s">
        <v>154</v>
      </c>
      <c r="C84" s="145">
        <v>9772</v>
      </c>
      <c r="D84" s="112">
        <v>6</v>
      </c>
      <c r="E84" s="113">
        <f t="shared" si="48"/>
        <v>61.399918133442483</v>
      </c>
      <c r="F84" s="112">
        <v>2</v>
      </c>
      <c r="G84" s="113">
        <f t="shared" si="49"/>
        <v>20.466639377814161</v>
      </c>
      <c r="H84" s="112">
        <v>3</v>
      </c>
      <c r="I84" s="106">
        <v>9701</v>
      </c>
      <c r="J84" s="110">
        <v>3</v>
      </c>
      <c r="K84" s="111">
        <f t="shared" si="31"/>
        <v>30.924646943614061</v>
      </c>
      <c r="L84" s="110"/>
      <c r="M84" s="111">
        <f t="shared" si="27"/>
        <v>0</v>
      </c>
      <c r="N84" s="156">
        <v>0</v>
      </c>
      <c r="O84" s="54">
        <v>1574</v>
      </c>
      <c r="P84" s="54">
        <v>0</v>
      </c>
      <c r="Q84" s="55">
        <f t="shared" si="32"/>
        <v>0</v>
      </c>
      <c r="R84" s="54">
        <v>0</v>
      </c>
      <c r="S84" s="55">
        <f t="shared" si="33"/>
        <v>0</v>
      </c>
      <c r="T84" s="54">
        <v>0</v>
      </c>
      <c r="U84" s="56">
        <v>1558</v>
      </c>
      <c r="V84" s="54"/>
      <c r="W84" s="55">
        <f t="shared" si="34"/>
        <v>0</v>
      </c>
      <c r="X84" s="54"/>
      <c r="Y84" s="55">
        <f t="shared" si="28"/>
        <v>0</v>
      </c>
      <c r="Z84" s="160">
        <v>0</v>
      </c>
      <c r="AA84" s="7">
        <v>38560</v>
      </c>
      <c r="AB84" s="7">
        <v>64</v>
      </c>
      <c r="AC84" s="14">
        <f t="shared" si="35"/>
        <v>165.97510373443984</v>
      </c>
      <c r="AD84" s="7">
        <v>6</v>
      </c>
      <c r="AE84" s="14">
        <f t="shared" si="36"/>
        <v>15.560165975103734</v>
      </c>
      <c r="AF84" s="7">
        <v>53</v>
      </c>
      <c r="AG84" s="7">
        <v>38520</v>
      </c>
      <c r="AH84" s="7">
        <v>70</v>
      </c>
      <c r="AI84" s="14">
        <f t="shared" si="37"/>
        <v>181.72377985462097</v>
      </c>
      <c r="AJ84" s="7">
        <v>4</v>
      </c>
      <c r="AK84" s="14">
        <f t="shared" si="29"/>
        <v>10.384215991692628</v>
      </c>
      <c r="AL84" s="159">
        <v>52</v>
      </c>
      <c r="AM84" s="8">
        <f t="shared" si="50"/>
        <v>49906</v>
      </c>
      <c r="AN84" s="8">
        <f t="shared" si="38"/>
        <v>70</v>
      </c>
      <c r="AO84" s="13">
        <f t="shared" si="39"/>
        <v>140.26369574800626</v>
      </c>
      <c r="AP84" s="161">
        <f t="shared" si="40"/>
        <v>8</v>
      </c>
      <c r="AQ84" s="13">
        <f t="shared" si="30"/>
        <v>16.030136656914998</v>
      </c>
      <c r="AR84" s="162">
        <f t="shared" si="41"/>
        <v>56</v>
      </c>
      <c r="AS84" s="133">
        <f t="shared" si="42"/>
        <v>49779</v>
      </c>
      <c r="AT84" s="133">
        <f t="shared" si="43"/>
        <v>73</v>
      </c>
      <c r="AU84" s="124">
        <f t="shared" si="44"/>
        <v>146.64818497760101</v>
      </c>
      <c r="AV84" s="133">
        <f t="shared" si="45"/>
        <v>4</v>
      </c>
      <c r="AW84" s="136">
        <f t="shared" si="46"/>
        <v>8.0355169850740271</v>
      </c>
      <c r="AX84" s="133">
        <f t="shared" si="47"/>
        <v>52</v>
      </c>
    </row>
    <row r="85" spans="1:51" x14ac:dyDescent="0.2">
      <c r="A85" s="1" t="s">
        <v>155</v>
      </c>
      <c r="B85" s="1" t="s">
        <v>156</v>
      </c>
      <c r="C85" s="145">
        <v>9772</v>
      </c>
      <c r="D85" s="112">
        <v>8</v>
      </c>
      <c r="E85" s="113">
        <f t="shared" si="48"/>
        <v>81.866557511256644</v>
      </c>
      <c r="F85" s="112">
        <v>0</v>
      </c>
      <c r="G85" s="113">
        <f t="shared" si="49"/>
        <v>0</v>
      </c>
      <c r="H85" s="112">
        <v>8</v>
      </c>
      <c r="I85" s="106">
        <v>9701</v>
      </c>
      <c r="J85" s="110">
        <v>5</v>
      </c>
      <c r="K85" s="111">
        <f t="shared" si="31"/>
        <v>51.541078239356771</v>
      </c>
      <c r="L85" s="110"/>
      <c r="M85" s="111">
        <f t="shared" si="27"/>
        <v>0</v>
      </c>
      <c r="N85" s="156">
        <v>5</v>
      </c>
      <c r="O85" s="54">
        <v>1574</v>
      </c>
      <c r="P85" s="54">
        <v>0</v>
      </c>
      <c r="Q85" s="55">
        <f t="shared" si="32"/>
        <v>0</v>
      </c>
      <c r="R85" s="54">
        <v>0</v>
      </c>
      <c r="S85" s="55">
        <f t="shared" si="33"/>
        <v>0</v>
      </c>
      <c r="T85" s="54">
        <v>0</v>
      </c>
      <c r="U85" s="56">
        <v>1558</v>
      </c>
      <c r="V85" s="54">
        <v>2</v>
      </c>
      <c r="W85" s="55">
        <f t="shared" si="34"/>
        <v>128.36970474967907</v>
      </c>
      <c r="X85" s="54"/>
      <c r="Y85" s="55">
        <f t="shared" si="28"/>
        <v>0</v>
      </c>
      <c r="Z85" s="160">
        <v>2</v>
      </c>
      <c r="AA85" s="7">
        <v>38560</v>
      </c>
      <c r="AB85" s="7">
        <v>50</v>
      </c>
      <c r="AC85" s="14">
        <f t="shared" si="35"/>
        <v>129.66804979253112</v>
      </c>
      <c r="AD85" s="7">
        <v>15</v>
      </c>
      <c r="AE85" s="14">
        <f t="shared" si="36"/>
        <v>38.900414937759336</v>
      </c>
      <c r="AF85" s="7">
        <v>15</v>
      </c>
      <c r="AG85" s="7">
        <v>38520</v>
      </c>
      <c r="AH85" s="7">
        <v>55</v>
      </c>
      <c r="AI85" s="14">
        <f t="shared" si="37"/>
        <v>142.78296988577364</v>
      </c>
      <c r="AJ85" s="7">
        <v>13</v>
      </c>
      <c r="AK85" s="14">
        <f t="shared" si="29"/>
        <v>33.74870197300104</v>
      </c>
      <c r="AL85" s="159">
        <v>13</v>
      </c>
      <c r="AM85" s="8">
        <f t="shared" si="50"/>
        <v>49906</v>
      </c>
      <c r="AN85" s="8">
        <f t="shared" si="38"/>
        <v>58</v>
      </c>
      <c r="AO85" s="13">
        <f t="shared" si="39"/>
        <v>116.21849076263375</v>
      </c>
      <c r="AP85" s="161">
        <f t="shared" si="40"/>
        <v>15</v>
      </c>
      <c r="AQ85" s="13">
        <f t="shared" si="30"/>
        <v>30.056506231715623</v>
      </c>
      <c r="AR85" s="162">
        <f t="shared" si="41"/>
        <v>23</v>
      </c>
      <c r="AS85" s="133">
        <f t="shared" si="42"/>
        <v>49779</v>
      </c>
      <c r="AT85" s="133">
        <f t="shared" si="43"/>
        <v>62</v>
      </c>
      <c r="AU85" s="124">
        <f t="shared" si="44"/>
        <v>124.55051326864742</v>
      </c>
      <c r="AV85" s="133">
        <f t="shared" si="45"/>
        <v>13</v>
      </c>
      <c r="AW85" s="136">
        <f t="shared" si="46"/>
        <v>26.115430201490589</v>
      </c>
      <c r="AX85" s="133">
        <f t="shared" si="47"/>
        <v>20</v>
      </c>
    </row>
    <row r="86" spans="1:51" x14ac:dyDescent="0.2">
      <c r="A86" s="1" t="s">
        <v>157</v>
      </c>
      <c r="B86" s="1" t="s">
        <v>158</v>
      </c>
      <c r="C86" s="145">
        <v>9772</v>
      </c>
      <c r="D86" s="112">
        <v>8</v>
      </c>
      <c r="E86" s="113">
        <f t="shared" si="48"/>
        <v>81.866557511256644</v>
      </c>
      <c r="F86" s="112">
        <v>0</v>
      </c>
      <c r="G86" s="113">
        <f t="shared" si="49"/>
        <v>0</v>
      </c>
      <c r="H86" s="112">
        <v>8</v>
      </c>
      <c r="I86" s="106">
        <v>9701</v>
      </c>
      <c r="J86" s="110">
        <v>5</v>
      </c>
      <c r="K86" s="111">
        <f t="shared" si="31"/>
        <v>51.541078239356771</v>
      </c>
      <c r="L86" s="110"/>
      <c r="M86" s="111">
        <f t="shared" si="27"/>
        <v>0</v>
      </c>
      <c r="N86" s="156">
        <v>5</v>
      </c>
      <c r="O86" s="54">
        <v>1574</v>
      </c>
      <c r="P86" s="54">
        <v>0</v>
      </c>
      <c r="Q86" s="55">
        <f t="shared" si="32"/>
        <v>0</v>
      </c>
      <c r="R86" s="54">
        <v>0</v>
      </c>
      <c r="S86" s="55">
        <f t="shared" si="33"/>
        <v>0</v>
      </c>
      <c r="T86" s="54">
        <v>0</v>
      </c>
      <c r="U86" s="56">
        <v>1558</v>
      </c>
      <c r="V86" s="54">
        <v>2</v>
      </c>
      <c r="W86" s="55">
        <f t="shared" si="34"/>
        <v>128.36970474967907</v>
      </c>
      <c r="X86" s="54"/>
      <c r="Y86" s="55">
        <f t="shared" si="28"/>
        <v>0</v>
      </c>
      <c r="Z86" s="160">
        <v>2</v>
      </c>
      <c r="AA86" s="7">
        <v>38560</v>
      </c>
      <c r="AB86" s="7">
        <v>14</v>
      </c>
      <c r="AC86" s="14">
        <f t="shared" si="35"/>
        <v>36.307053941908713</v>
      </c>
      <c r="AD86" s="7">
        <v>11</v>
      </c>
      <c r="AE86" s="14">
        <f t="shared" si="36"/>
        <v>28.526970954356848</v>
      </c>
      <c r="AF86" s="7">
        <v>10</v>
      </c>
      <c r="AG86" s="7">
        <v>38520</v>
      </c>
      <c r="AH86" s="7">
        <v>18</v>
      </c>
      <c r="AI86" s="14">
        <f t="shared" si="37"/>
        <v>46.728971962616825</v>
      </c>
      <c r="AJ86" s="7">
        <v>9</v>
      </c>
      <c r="AK86" s="14">
        <f t="shared" si="29"/>
        <v>23.364485981308412</v>
      </c>
      <c r="AL86" s="159">
        <v>8</v>
      </c>
      <c r="AM86" s="8">
        <f t="shared" si="50"/>
        <v>49906</v>
      </c>
      <c r="AN86" s="8">
        <f t="shared" si="38"/>
        <v>22</v>
      </c>
      <c r="AO86" s="13">
        <f t="shared" si="39"/>
        <v>44.082875806516249</v>
      </c>
      <c r="AP86" s="161">
        <f t="shared" si="40"/>
        <v>11</v>
      </c>
      <c r="AQ86" s="13">
        <f t="shared" si="30"/>
        <v>22.041437903258124</v>
      </c>
      <c r="AR86" s="162">
        <f t="shared" si="41"/>
        <v>18</v>
      </c>
      <c r="AS86" s="133">
        <f t="shared" si="42"/>
        <v>49779</v>
      </c>
      <c r="AT86" s="133">
        <f t="shared" si="43"/>
        <v>25</v>
      </c>
      <c r="AU86" s="124">
        <f t="shared" si="44"/>
        <v>50.221981156712673</v>
      </c>
      <c r="AV86" s="133">
        <f t="shared" si="45"/>
        <v>9</v>
      </c>
      <c r="AW86" s="136">
        <f t="shared" si="46"/>
        <v>18.079913216416561</v>
      </c>
      <c r="AX86" s="133">
        <f t="shared" si="47"/>
        <v>15</v>
      </c>
    </row>
    <row r="87" spans="1:51" x14ac:dyDescent="0.2">
      <c r="A87" s="1" t="s">
        <v>159</v>
      </c>
      <c r="B87" s="1" t="s">
        <v>160</v>
      </c>
      <c r="C87" s="145">
        <v>9772</v>
      </c>
      <c r="D87" s="112">
        <v>636</v>
      </c>
      <c r="E87" s="113">
        <f t="shared" si="48"/>
        <v>6508.3913221449029</v>
      </c>
      <c r="F87" s="112">
        <v>141</v>
      </c>
      <c r="G87" s="113">
        <f t="shared" si="49"/>
        <v>1442.8980761358985</v>
      </c>
      <c r="H87" s="112">
        <v>96</v>
      </c>
      <c r="I87" s="106">
        <v>9701</v>
      </c>
      <c r="J87" s="110">
        <v>442</v>
      </c>
      <c r="K87" s="111">
        <f t="shared" si="31"/>
        <v>4556.231316359138</v>
      </c>
      <c r="L87" s="110">
        <v>106</v>
      </c>
      <c r="M87" s="111">
        <f t="shared" si="27"/>
        <v>1092.6708586743634</v>
      </c>
      <c r="N87" s="156">
        <v>107</v>
      </c>
      <c r="O87" s="54">
        <v>1574</v>
      </c>
      <c r="P87" s="54">
        <v>308</v>
      </c>
      <c r="Q87" s="55">
        <f t="shared" si="32"/>
        <v>19567.979669631513</v>
      </c>
      <c r="R87" s="54">
        <v>112</v>
      </c>
      <c r="S87" s="55">
        <f t="shared" si="33"/>
        <v>7115.6289707750957</v>
      </c>
      <c r="T87" s="54">
        <v>64</v>
      </c>
      <c r="U87" s="56">
        <v>1558</v>
      </c>
      <c r="V87" s="54">
        <v>268</v>
      </c>
      <c r="W87" s="55">
        <f t="shared" si="34"/>
        <v>17201.540436456999</v>
      </c>
      <c r="X87" s="54">
        <v>135</v>
      </c>
      <c r="Y87" s="55">
        <f t="shared" si="28"/>
        <v>8664.9550706033369</v>
      </c>
      <c r="Z87" s="160">
        <v>41</v>
      </c>
      <c r="AA87" s="7">
        <v>38560</v>
      </c>
      <c r="AB87" s="7">
        <v>1626</v>
      </c>
      <c r="AC87" s="14">
        <f t="shared" si="35"/>
        <v>4216.8049792531119</v>
      </c>
      <c r="AD87" s="7">
        <v>102</v>
      </c>
      <c r="AE87" s="14">
        <f t="shared" si="36"/>
        <v>264.52282157676348</v>
      </c>
      <c r="AF87" s="7">
        <v>17</v>
      </c>
      <c r="AG87" s="7">
        <v>38520</v>
      </c>
      <c r="AH87" s="7">
        <v>1503</v>
      </c>
      <c r="AI87" s="14">
        <f t="shared" si="37"/>
        <v>3901.869158878505</v>
      </c>
      <c r="AJ87" s="7">
        <v>93</v>
      </c>
      <c r="AK87" s="14">
        <f t="shared" si="29"/>
        <v>241.43302180685359</v>
      </c>
      <c r="AL87" s="159">
        <v>263</v>
      </c>
      <c r="AM87" s="8">
        <f t="shared" si="50"/>
        <v>49906</v>
      </c>
      <c r="AN87" s="8">
        <f t="shared" si="38"/>
        <v>2570</v>
      </c>
      <c r="AO87" s="13">
        <f t="shared" si="39"/>
        <v>5149.681401033944</v>
      </c>
      <c r="AP87" s="161">
        <f t="shared" si="40"/>
        <v>355</v>
      </c>
      <c r="AQ87" s="13">
        <f t="shared" si="30"/>
        <v>711.33731415060311</v>
      </c>
      <c r="AR87" s="162">
        <f t="shared" si="41"/>
        <v>177</v>
      </c>
      <c r="AS87" s="133">
        <f t="shared" si="42"/>
        <v>49779</v>
      </c>
      <c r="AT87" s="133">
        <f t="shared" si="43"/>
        <v>2213</v>
      </c>
      <c r="AU87" s="124">
        <f t="shared" si="44"/>
        <v>4445.6497719922054</v>
      </c>
      <c r="AV87" s="133">
        <f t="shared" si="45"/>
        <v>334</v>
      </c>
      <c r="AW87" s="136">
        <f t="shared" si="46"/>
        <v>670.96566825368132</v>
      </c>
      <c r="AX87" s="133">
        <f t="shared" si="47"/>
        <v>411</v>
      </c>
    </row>
    <row r="88" spans="1:51" x14ac:dyDescent="0.2">
      <c r="A88" s="1" t="s">
        <v>161</v>
      </c>
      <c r="B88" s="1" t="s">
        <v>162</v>
      </c>
      <c r="C88" s="145">
        <v>9772</v>
      </c>
      <c r="D88" s="112">
        <v>302</v>
      </c>
      <c r="E88" s="113">
        <f t="shared" si="48"/>
        <v>3090.4625460499387</v>
      </c>
      <c r="F88" s="112">
        <v>101</v>
      </c>
      <c r="G88" s="113">
        <f t="shared" si="49"/>
        <v>1033.5652885796153</v>
      </c>
      <c r="H88" s="112">
        <v>60</v>
      </c>
      <c r="I88" s="106">
        <v>9701</v>
      </c>
      <c r="J88" s="110">
        <v>308</v>
      </c>
      <c r="K88" s="111">
        <f t="shared" si="31"/>
        <v>3174.9304195443769</v>
      </c>
      <c r="L88" s="110">
        <v>70</v>
      </c>
      <c r="M88" s="111">
        <f t="shared" si="27"/>
        <v>721.57509535099473</v>
      </c>
      <c r="N88" s="156">
        <v>64</v>
      </c>
      <c r="O88" s="54">
        <v>1574</v>
      </c>
      <c r="P88" s="54">
        <v>275</v>
      </c>
      <c r="Q88" s="55">
        <f t="shared" si="32"/>
        <v>17471.410419313852</v>
      </c>
      <c r="R88" s="54">
        <v>92</v>
      </c>
      <c r="S88" s="55">
        <f t="shared" si="33"/>
        <v>5844.9809402795427</v>
      </c>
      <c r="T88" s="54">
        <v>46</v>
      </c>
      <c r="U88" s="56">
        <v>1558</v>
      </c>
      <c r="V88" s="54">
        <v>161</v>
      </c>
      <c r="W88" s="55">
        <f t="shared" si="34"/>
        <v>10333.761232349167</v>
      </c>
      <c r="X88" s="54">
        <v>95</v>
      </c>
      <c r="Y88" s="55">
        <f t="shared" si="28"/>
        <v>6097.5609756097556</v>
      </c>
      <c r="Z88" s="160">
        <v>35</v>
      </c>
      <c r="AA88" s="7">
        <v>38560</v>
      </c>
      <c r="AB88" s="7">
        <v>741</v>
      </c>
      <c r="AC88" s="14">
        <f t="shared" si="35"/>
        <v>1921.6804979253113</v>
      </c>
      <c r="AD88" s="7">
        <v>67</v>
      </c>
      <c r="AE88" s="14">
        <f t="shared" si="36"/>
        <v>173.75518672199169</v>
      </c>
      <c r="AF88" s="7">
        <v>13</v>
      </c>
      <c r="AG88" s="7">
        <v>38520</v>
      </c>
      <c r="AH88" s="7">
        <v>678</v>
      </c>
      <c r="AI88" s="14">
        <f t="shared" si="37"/>
        <v>1760.1246105919004</v>
      </c>
      <c r="AJ88" s="7">
        <v>65</v>
      </c>
      <c r="AK88" s="14">
        <f t="shared" si="29"/>
        <v>168.74350986500519</v>
      </c>
      <c r="AL88" s="159">
        <v>235</v>
      </c>
      <c r="AM88" s="8">
        <f t="shared" si="50"/>
        <v>49906</v>
      </c>
      <c r="AN88" s="8">
        <f t="shared" si="38"/>
        <v>1318</v>
      </c>
      <c r="AO88" s="13">
        <f t="shared" si="39"/>
        <v>2640.965014226746</v>
      </c>
      <c r="AP88" s="161">
        <f t="shared" si="40"/>
        <v>260</v>
      </c>
      <c r="AQ88" s="13">
        <f t="shared" si="30"/>
        <v>520.9794413497375</v>
      </c>
      <c r="AR88" s="162">
        <f t="shared" si="41"/>
        <v>119</v>
      </c>
      <c r="AS88" s="133">
        <f t="shared" si="42"/>
        <v>49779</v>
      </c>
      <c r="AT88" s="133">
        <f t="shared" si="43"/>
        <v>1147</v>
      </c>
      <c r="AU88" s="124">
        <f t="shared" si="44"/>
        <v>2304.1844954699773</v>
      </c>
      <c r="AV88" s="133">
        <f t="shared" si="45"/>
        <v>230</v>
      </c>
      <c r="AW88" s="136">
        <f t="shared" si="46"/>
        <v>462.0422266417566</v>
      </c>
      <c r="AX88" s="133">
        <f t="shared" si="47"/>
        <v>334</v>
      </c>
    </row>
    <row r="89" spans="1:51" x14ac:dyDescent="0.2">
      <c r="A89" s="1" t="s">
        <v>163</v>
      </c>
      <c r="B89" s="1" t="s">
        <v>164</v>
      </c>
      <c r="C89" s="145">
        <v>9772</v>
      </c>
      <c r="D89" s="112">
        <v>93</v>
      </c>
      <c r="E89" s="113">
        <f t="shared" si="48"/>
        <v>951.6987310683586</v>
      </c>
      <c r="F89" s="112">
        <v>40</v>
      </c>
      <c r="G89" s="113">
        <f t="shared" si="49"/>
        <v>409.33278755628322</v>
      </c>
      <c r="H89" s="112">
        <v>36</v>
      </c>
      <c r="I89" s="106">
        <v>9701</v>
      </c>
      <c r="J89" s="110">
        <v>102</v>
      </c>
      <c r="K89" s="111">
        <f t="shared" si="31"/>
        <v>1051.437996082878</v>
      </c>
      <c r="L89" s="110">
        <v>36</v>
      </c>
      <c r="M89" s="111">
        <f t="shared" si="27"/>
        <v>371.09576332336871</v>
      </c>
      <c r="N89" s="156">
        <v>41</v>
      </c>
      <c r="O89" s="54">
        <v>1574</v>
      </c>
      <c r="P89" s="54">
        <v>33</v>
      </c>
      <c r="Q89" s="55">
        <f t="shared" si="32"/>
        <v>2096.569250317662</v>
      </c>
      <c r="R89" s="54">
        <v>20</v>
      </c>
      <c r="S89" s="55">
        <f t="shared" si="33"/>
        <v>1270.6480304955528</v>
      </c>
      <c r="T89" s="54">
        <v>18</v>
      </c>
      <c r="U89" s="56">
        <v>1558</v>
      </c>
      <c r="V89" s="54">
        <v>55</v>
      </c>
      <c r="W89" s="55">
        <f t="shared" si="34"/>
        <v>3530.1668806161742</v>
      </c>
      <c r="X89" s="54">
        <v>5</v>
      </c>
      <c r="Y89" s="55">
        <f t="shared" si="28"/>
        <v>320.92426187419773</v>
      </c>
      <c r="Z89" s="160">
        <v>6</v>
      </c>
      <c r="AA89" s="7">
        <v>38560</v>
      </c>
      <c r="AB89" s="7">
        <v>218</v>
      </c>
      <c r="AC89" s="14">
        <f t="shared" si="35"/>
        <v>565.3526970954357</v>
      </c>
      <c r="AD89" s="7">
        <v>23</v>
      </c>
      <c r="AE89" s="14">
        <f t="shared" si="36"/>
        <v>59.64730290456432</v>
      </c>
      <c r="AF89" s="7">
        <v>0</v>
      </c>
      <c r="AG89" s="7">
        <v>38520</v>
      </c>
      <c r="AH89" s="7">
        <v>196</v>
      </c>
      <c r="AI89" s="14">
        <f t="shared" si="37"/>
        <v>508.82658359293873</v>
      </c>
      <c r="AJ89" s="7">
        <v>20</v>
      </c>
      <c r="AK89" s="14">
        <f t="shared" si="29"/>
        <v>51.921079958463132</v>
      </c>
      <c r="AL89" s="159">
        <v>28</v>
      </c>
      <c r="AM89" s="8">
        <f t="shared" si="50"/>
        <v>49906</v>
      </c>
      <c r="AN89" s="8">
        <f t="shared" si="38"/>
        <v>344</v>
      </c>
      <c r="AO89" s="13">
        <f t="shared" si="39"/>
        <v>689.29587624734506</v>
      </c>
      <c r="AP89" s="161">
        <f t="shared" si="40"/>
        <v>83</v>
      </c>
      <c r="AQ89" s="13">
        <f t="shared" si="30"/>
        <v>166.31266781549314</v>
      </c>
      <c r="AR89" s="162">
        <f t="shared" si="41"/>
        <v>54</v>
      </c>
      <c r="AS89" s="133">
        <f t="shared" si="42"/>
        <v>49779</v>
      </c>
      <c r="AT89" s="133">
        <f t="shared" si="43"/>
        <v>353</v>
      </c>
      <c r="AU89" s="124">
        <f t="shared" si="44"/>
        <v>709.13437393278286</v>
      </c>
      <c r="AV89" s="133">
        <f t="shared" si="45"/>
        <v>61</v>
      </c>
      <c r="AW89" s="136">
        <f t="shared" si="46"/>
        <v>122.54163402237893</v>
      </c>
      <c r="AX89" s="133">
        <f t="shared" si="47"/>
        <v>75</v>
      </c>
    </row>
    <row r="90" spans="1:51" s="154" customFormat="1" x14ac:dyDescent="0.2">
      <c r="A90" s="1" t="s">
        <v>165</v>
      </c>
      <c r="B90" s="1" t="s">
        <v>166</v>
      </c>
      <c r="C90" s="145">
        <v>9772</v>
      </c>
      <c r="D90" s="112">
        <v>21</v>
      </c>
      <c r="E90" s="113">
        <f t="shared" si="48"/>
        <v>214.89971346704871</v>
      </c>
      <c r="F90" s="112">
        <v>0</v>
      </c>
      <c r="G90" s="113">
        <f t="shared" si="49"/>
        <v>0</v>
      </c>
      <c r="H90" s="112">
        <v>16</v>
      </c>
      <c r="I90" s="106">
        <v>9701</v>
      </c>
      <c r="J90" s="110"/>
      <c r="K90" s="111">
        <f t="shared" si="31"/>
        <v>0</v>
      </c>
      <c r="L90" s="110"/>
      <c r="M90" s="111">
        <f t="shared" si="27"/>
        <v>0</v>
      </c>
      <c r="N90" s="156">
        <v>0</v>
      </c>
      <c r="O90" s="54">
        <v>1574</v>
      </c>
      <c r="P90" s="54">
        <v>1</v>
      </c>
      <c r="Q90" s="55">
        <f t="shared" si="32"/>
        <v>63.53240152477764</v>
      </c>
      <c r="R90" s="54">
        <v>0</v>
      </c>
      <c r="S90" s="55">
        <f t="shared" si="33"/>
        <v>0</v>
      </c>
      <c r="T90" s="54">
        <v>0</v>
      </c>
      <c r="U90" s="56">
        <v>1558</v>
      </c>
      <c r="V90" s="54"/>
      <c r="W90" s="55">
        <f t="shared" si="34"/>
        <v>0</v>
      </c>
      <c r="X90" s="54"/>
      <c r="Y90" s="55">
        <f t="shared" si="28"/>
        <v>0</v>
      </c>
      <c r="Z90" s="160">
        <v>0</v>
      </c>
      <c r="AA90" s="7">
        <v>38560</v>
      </c>
      <c r="AB90" s="7">
        <v>0</v>
      </c>
      <c r="AC90" s="14">
        <f t="shared" si="35"/>
        <v>0</v>
      </c>
      <c r="AD90" s="7">
        <v>0</v>
      </c>
      <c r="AE90" s="14">
        <f t="shared" si="36"/>
        <v>0</v>
      </c>
      <c r="AF90" s="7">
        <v>0</v>
      </c>
      <c r="AG90" s="7">
        <v>38520</v>
      </c>
      <c r="AH90" s="7">
        <v>60</v>
      </c>
      <c r="AI90" s="14">
        <f t="shared" si="37"/>
        <v>155.76323987538942</v>
      </c>
      <c r="AJ90" s="7">
        <v>5</v>
      </c>
      <c r="AK90" s="14">
        <f t="shared" si="29"/>
        <v>12.980269989615783</v>
      </c>
      <c r="AL90" s="159">
        <v>58</v>
      </c>
      <c r="AM90" s="8">
        <f t="shared" si="50"/>
        <v>49906</v>
      </c>
      <c r="AN90" s="8">
        <f t="shared" si="38"/>
        <v>22</v>
      </c>
      <c r="AO90" s="13">
        <f t="shared" si="39"/>
        <v>44.082875806516249</v>
      </c>
      <c r="AP90" s="161">
        <f t="shared" si="40"/>
        <v>0</v>
      </c>
      <c r="AQ90" s="13">
        <f t="shared" si="30"/>
        <v>0</v>
      </c>
      <c r="AR90" s="162">
        <f t="shared" si="41"/>
        <v>16</v>
      </c>
      <c r="AS90" s="133">
        <f t="shared" si="42"/>
        <v>49779</v>
      </c>
      <c r="AT90" s="133">
        <f t="shared" si="43"/>
        <v>60</v>
      </c>
      <c r="AU90" s="124">
        <f t="shared" si="44"/>
        <v>120.53275477611039</v>
      </c>
      <c r="AV90" s="133">
        <f t="shared" si="45"/>
        <v>5</v>
      </c>
      <c r="AW90" s="136">
        <f t="shared" si="46"/>
        <v>10.044396231342535</v>
      </c>
      <c r="AX90" s="133">
        <f t="shared" si="47"/>
        <v>58</v>
      </c>
      <c r="AY90" s="92"/>
    </row>
    <row r="91" spans="1:51" x14ac:dyDescent="0.2">
      <c r="A91" s="1" t="s">
        <v>167</v>
      </c>
      <c r="B91" s="1" t="s">
        <v>168</v>
      </c>
      <c r="C91" s="145">
        <v>9772</v>
      </c>
      <c r="D91" s="112">
        <v>4</v>
      </c>
      <c r="E91" s="113">
        <f t="shared" si="48"/>
        <v>40.933278755628322</v>
      </c>
      <c r="F91" s="112">
        <v>0</v>
      </c>
      <c r="G91" s="113">
        <f t="shared" si="49"/>
        <v>0</v>
      </c>
      <c r="H91" s="112">
        <v>4</v>
      </c>
      <c r="I91" s="106">
        <v>9701</v>
      </c>
      <c r="J91" s="110"/>
      <c r="K91" s="111">
        <f t="shared" si="31"/>
        <v>0</v>
      </c>
      <c r="L91" s="110"/>
      <c r="M91" s="111">
        <f t="shared" si="27"/>
        <v>0</v>
      </c>
      <c r="N91" s="156">
        <v>0</v>
      </c>
      <c r="O91" s="54">
        <v>1574</v>
      </c>
      <c r="P91" s="54">
        <v>1</v>
      </c>
      <c r="Q91" s="55">
        <f t="shared" si="32"/>
        <v>63.53240152477764</v>
      </c>
      <c r="R91" s="54">
        <v>0</v>
      </c>
      <c r="S91" s="55">
        <f t="shared" si="33"/>
        <v>0</v>
      </c>
      <c r="T91" s="54">
        <v>0</v>
      </c>
      <c r="U91" s="56">
        <v>1558</v>
      </c>
      <c r="V91" s="54"/>
      <c r="W91" s="55">
        <f t="shared" si="34"/>
        <v>0</v>
      </c>
      <c r="X91" s="54"/>
      <c r="Y91" s="55">
        <f t="shared" si="28"/>
        <v>0</v>
      </c>
      <c r="Z91" s="160">
        <v>0</v>
      </c>
      <c r="AA91" s="7">
        <v>38560</v>
      </c>
      <c r="AB91" s="7">
        <v>0</v>
      </c>
      <c r="AC91" s="14">
        <f t="shared" si="35"/>
        <v>0</v>
      </c>
      <c r="AD91" s="7">
        <v>0</v>
      </c>
      <c r="AE91" s="14">
        <f t="shared" si="36"/>
        <v>0</v>
      </c>
      <c r="AF91" s="7">
        <v>0</v>
      </c>
      <c r="AG91" s="7">
        <v>38520</v>
      </c>
      <c r="AH91" s="7">
        <v>10</v>
      </c>
      <c r="AI91" s="14">
        <f t="shared" si="37"/>
        <v>25.960539979231566</v>
      </c>
      <c r="AJ91" s="7">
        <v>1</v>
      </c>
      <c r="AK91" s="14">
        <f t="shared" si="29"/>
        <v>2.5960539979231569</v>
      </c>
      <c r="AL91" s="159">
        <v>8</v>
      </c>
      <c r="AM91" s="8">
        <f t="shared" si="50"/>
        <v>49906</v>
      </c>
      <c r="AN91" s="8">
        <f t="shared" si="38"/>
        <v>5</v>
      </c>
      <c r="AO91" s="13">
        <f t="shared" si="39"/>
        <v>10.018835410571876</v>
      </c>
      <c r="AP91" s="161">
        <f t="shared" si="40"/>
        <v>0</v>
      </c>
      <c r="AQ91" s="13">
        <f t="shared" si="30"/>
        <v>0</v>
      </c>
      <c r="AR91" s="162">
        <f t="shared" si="41"/>
        <v>4</v>
      </c>
      <c r="AS91" s="133">
        <f t="shared" si="42"/>
        <v>49779</v>
      </c>
      <c r="AT91" s="133">
        <f t="shared" si="43"/>
        <v>10</v>
      </c>
      <c r="AU91" s="124">
        <f t="shared" si="44"/>
        <v>20.08879246268507</v>
      </c>
      <c r="AV91" s="133">
        <f t="shared" si="45"/>
        <v>1</v>
      </c>
      <c r="AW91" s="136">
        <f t="shared" si="46"/>
        <v>2.0088792462685068</v>
      </c>
      <c r="AX91" s="133">
        <f t="shared" si="47"/>
        <v>8</v>
      </c>
    </row>
    <row r="92" spans="1:51" x14ac:dyDescent="0.2">
      <c r="A92" s="9" t="s">
        <v>169</v>
      </c>
      <c r="B92" s="9" t="s">
        <v>170</v>
      </c>
      <c r="C92" s="145">
        <v>9772</v>
      </c>
      <c r="D92" s="106">
        <v>341</v>
      </c>
      <c r="E92" s="109">
        <f t="shared" si="48"/>
        <v>3489.5620139173147</v>
      </c>
      <c r="F92" s="106">
        <v>272</v>
      </c>
      <c r="G92" s="109">
        <f t="shared" si="49"/>
        <v>2783.4629553827262</v>
      </c>
      <c r="H92" s="106">
        <v>57</v>
      </c>
      <c r="I92" s="106">
        <v>9701</v>
      </c>
      <c r="J92" s="145">
        <v>403</v>
      </c>
      <c r="K92" s="107">
        <f t="shared" si="31"/>
        <v>4154.2109060921557</v>
      </c>
      <c r="L92" s="145">
        <v>199</v>
      </c>
      <c r="M92" s="107">
        <f t="shared" si="27"/>
        <v>2051.3349139263992</v>
      </c>
      <c r="N92" s="108">
        <v>25</v>
      </c>
      <c r="O92" s="50">
        <v>1574</v>
      </c>
      <c r="P92" s="50">
        <v>47</v>
      </c>
      <c r="Q92" s="52">
        <f t="shared" si="32"/>
        <v>2986.0228716645488</v>
      </c>
      <c r="R92" s="50">
        <v>30</v>
      </c>
      <c r="S92" s="52">
        <f t="shared" si="33"/>
        <v>1905.9720457433291</v>
      </c>
      <c r="T92" s="50">
        <v>1</v>
      </c>
      <c r="U92" s="48">
        <v>1558</v>
      </c>
      <c r="V92" s="50">
        <v>47</v>
      </c>
      <c r="W92" s="52">
        <f t="shared" si="34"/>
        <v>3016.6880616174585</v>
      </c>
      <c r="X92" s="50">
        <v>18</v>
      </c>
      <c r="Y92" s="52">
        <f t="shared" si="28"/>
        <v>1155.3273427471117</v>
      </c>
      <c r="Z92" s="53">
        <v>3</v>
      </c>
      <c r="AA92" s="10">
        <v>38560</v>
      </c>
      <c r="AB92" s="10">
        <v>998</v>
      </c>
      <c r="AC92" s="11">
        <f t="shared" si="35"/>
        <v>2588.1742738589214</v>
      </c>
      <c r="AD92" s="10">
        <v>636</v>
      </c>
      <c r="AE92" s="11">
        <f t="shared" si="36"/>
        <v>1649.3775933609959</v>
      </c>
      <c r="AF92" s="10">
        <v>356</v>
      </c>
      <c r="AG92" s="10">
        <v>38520</v>
      </c>
      <c r="AH92" s="10">
        <v>1092</v>
      </c>
      <c r="AI92" s="11">
        <f t="shared" si="37"/>
        <v>2834.8909657320874</v>
      </c>
      <c r="AJ92" s="10">
        <v>700</v>
      </c>
      <c r="AK92" s="11">
        <f t="shared" si="29"/>
        <v>1817.2377985462097</v>
      </c>
      <c r="AL92" s="42">
        <v>370</v>
      </c>
      <c r="AM92" s="12">
        <f t="shared" si="50"/>
        <v>49906</v>
      </c>
      <c r="AN92" s="12">
        <f t="shared" si="38"/>
        <v>1386</v>
      </c>
      <c r="AO92" s="23">
        <f t="shared" si="39"/>
        <v>2777.2211758105236</v>
      </c>
      <c r="AP92" s="37">
        <f t="shared" si="40"/>
        <v>938</v>
      </c>
      <c r="AQ92" s="23">
        <f t="shared" si="30"/>
        <v>1879.5335230232836</v>
      </c>
      <c r="AR92" s="116">
        <f t="shared" si="41"/>
        <v>414</v>
      </c>
      <c r="AS92" s="133">
        <f t="shared" si="42"/>
        <v>49779</v>
      </c>
      <c r="AT92" s="133">
        <f t="shared" si="43"/>
        <v>1542</v>
      </c>
      <c r="AU92" s="123">
        <f t="shared" si="44"/>
        <v>3097.6917977460375</v>
      </c>
      <c r="AV92" s="134">
        <f t="shared" si="45"/>
        <v>917</v>
      </c>
      <c r="AW92" s="135">
        <f t="shared" si="46"/>
        <v>1842.1422688282209</v>
      </c>
      <c r="AX92" s="134">
        <f t="shared" si="47"/>
        <v>398</v>
      </c>
    </row>
    <row r="93" spans="1:51" x14ac:dyDescent="0.2">
      <c r="A93" s="1" t="s">
        <v>171</v>
      </c>
      <c r="B93" s="1" t="s">
        <v>172</v>
      </c>
      <c r="C93" s="145">
        <v>9772</v>
      </c>
      <c r="D93" s="112">
        <v>100</v>
      </c>
      <c r="E93" s="113">
        <f t="shared" si="48"/>
        <v>1023.3319688907081</v>
      </c>
      <c r="F93" s="112">
        <v>100</v>
      </c>
      <c r="G93" s="113">
        <f t="shared" si="49"/>
        <v>1023.3319688907081</v>
      </c>
      <c r="H93" s="112">
        <v>0</v>
      </c>
      <c r="I93" s="106">
        <v>9701</v>
      </c>
      <c r="J93" s="110">
        <v>151</v>
      </c>
      <c r="K93" s="111">
        <f t="shared" si="31"/>
        <v>1556.5405628285744</v>
      </c>
      <c r="L93" s="110">
        <v>9</v>
      </c>
      <c r="M93" s="111">
        <f t="shared" si="27"/>
        <v>92.773940830842179</v>
      </c>
      <c r="N93" s="156">
        <v>2</v>
      </c>
      <c r="O93" s="54">
        <v>1574</v>
      </c>
      <c r="P93" s="54">
        <v>31</v>
      </c>
      <c r="Q93" s="55">
        <f t="shared" si="32"/>
        <v>1969.5044472681066</v>
      </c>
      <c r="R93" s="54">
        <v>22</v>
      </c>
      <c r="S93" s="55">
        <f t="shared" si="33"/>
        <v>1397.712833545108</v>
      </c>
      <c r="T93" s="54">
        <v>0</v>
      </c>
      <c r="U93" s="56">
        <v>1558</v>
      </c>
      <c r="V93" s="54">
        <v>23</v>
      </c>
      <c r="W93" s="55">
        <f t="shared" si="34"/>
        <v>1476.2516046213093</v>
      </c>
      <c r="X93" s="54"/>
      <c r="Y93" s="55">
        <f t="shared" si="28"/>
        <v>0</v>
      </c>
      <c r="Z93" s="160">
        <v>0</v>
      </c>
      <c r="AA93" s="7">
        <v>38560</v>
      </c>
      <c r="AB93" s="7">
        <v>478</v>
      </c>
      <c r="AC93" s="14">
        <f t="shared" si="35"/>
        <v>1239.6265560165975</v>
      </c>
      <c r="AD93" s="7">
        <v>392</v>
      </c>
      <c r="AE93" s="14">
        <f t="shared" si="36"/>
        <v>1016.597510373444</v>
      </c>
      <c r="AF93" s="7">
        <v>135</v>
      </c>
      <c r="AG93" s="7">
        <v>38520</v>
      </c>
      <c r="AH93" s="7">
        <v>448</v>
      </c>
      <c r="AI93" s="14">
        <f t="shared" si="37"/>
        <v>1163.0321910695741</v>
      </c>
      <c r="AJ93" s="7">
        <v>442</v>
      </c>
      <c r="AK93" s="14">
        <f t="shared" si="29"/>
        <v>1147.4558670820354</v>
      </c>
      <c r="AL93" s="159">
        <v>164</v>
      </c>
      <c r="AM93" s="8">
        <f t="shared" si="50"/>
        <v>49906</v>
      </c>
      <c r="AN93" s="8">
        <f t="shared" si="38"/>
        <v>609</v>
      </c>
      <c r="AO93" s="13">
        <f t="shared" si="39"/>
        <v>1220.2941530076544</v>
      </c>
      <c r="AP93" s="161">
        <f t="shared" si="40"/>
        <v>514</v>
      </c>
      <c r="AQ93" s="13">
        <f t="shared" si="30"/>
        <v>1029.9362802067888</v>
      </c>
      <c r="AR93" s="162">
        <f t="shared" si="41"/>
        <v>135</v>
      </c>
      <c r="AS93" s="133">
        <f t="shared" si="42"/>
        <v>49779</v>
      </c>
      <c r="AT93" s="133">
        <f t="shared" si="43"/>
        <v>622</v>
      </c>
      <c r="AU93" s="124">
        <f t="shared" si="44"/>
        <v>1249.5228911790114</v>
      </c>
      <c r="AV93" s="133">
        <f t="shared" si="45"/>
        <v>451</v>
      </c>
      <c r="AW93" s="136">
        <f t="shared" si="46"/>
        <v>906.00454006709663</v>
      </c>
      <c r="AX93" s="133">
        <f t="shared" si="47"/>
        <v>166</v>
      </c>
    </row>
    <row r="94" spans="1:51" x14ac:dyDescent="0.2">
      <c r="A94" s="1" t="s">
        <v>173</v>
      </c>
      <c r="B94" s="1" t="s">
        <v>174</v>
      </c>
      <c r="C94" s="145">
        <v>9772</v>
      </c>
      <c r="D94" s="112">
        <v>154</v>
      </c>
      <c r="E94" s="113">
        <f t="shared" si="48"/>
        <v>1575.9312320916906</v>
      </c>
      <c r="F94" s="112">
        <v>124</v>
      </c>
      <c r="G94" s="113">
        <f t="shared" si="49"/>
        <v>1268.9316414244781</v>
      </c>
      <c r="H94" s="112">
        <v>22</v>
      </c>
      <c r="I94" s="106">
        <v>9701</v>
      </c>
      <c r="J94" s="110">
        <v>211</v>
      </c>
      <c r="K94" s="111">
        <f t="shared" si="31"/>
        <v>2175.0335017008556</v>
      </c>
      <c r="L94" s="110">
        <v>187</v>
      </c>
      <c r="M94" s="111">
        <f t="shared" si="27"/>
        <v>1927.6363261519432</v>
      </c>
      <c r="N94" s="156">
        <v>5</v>
      </c>
      <c r="O94" s="54">
        <v>1574</v>
      </c>
      <c r="P94" s="54">
        <v>14</v>
      </c>
      <c r="Q94" s="55">
        <f t="shared" si="32"/>
        <v>889.45362134688696</v>
      </c>
      <c r="R94" s="54">
        <v>8</v>
      </c>
      <c r="S94" s="55">
        <f t="shared" si="33"/>
        <v>508.25921219822112</v>
      </c>
      <c r="T94" s="54">
        <v>0</v>
      </c>
      <c r="U94" s="56">
        <v>1558</v>
      </c>
      <c r="V94" s="54">
        <v>18</v>
      </c>
      <c r="W94" s="55">
        <f t="shared" si="34"/>
        <v>1155.3273427471117</v>
      </c>
      <c r="X94" s="54">
        <v>15</v>
      </c>
      <c r="Y94" s="55">
        <f t="shared" si="28"/>
        <v>962.77278562259312</v>
      </c>
      <c r="Z94" s="160">
        <v>0</v>
      </c>
      <c r="AA94" s="7">
        <v>38560</v>
      </c>
      <c r="AB94" s="7">
        <v>161</v>
      </c>
      <c r="AC94" s="14">
        <f t="shared" si="35"/>
        <v>417.53112033195021</v>
      </c>
      <c r="AD94" s="7">
        <v>120</v>
      </c>
      <c r="AE94" s="14">
        <f t="shared" si="36"/>
        <v>311.20331950207469</v>
      </c>
      <c r="AF94" s="7">
        <v>59</v>
      </c>
      <c r="AG94" s="7">
        <v>38520</v>
      </c>
      <c r="AH94" s="7">
        <v>298</v>
      </c>
      <c r="AI94" s="14">
        <f t="shared" si="37"/>
        <v>773.6240913811007</v>
      </c>
      <c r="AJ94" s="7">
        <v>149</v>
      </c>
      <c r="AK94" s="14">
        <f t="shared" si="29"/>
        <v>386.81204569055035</v>
      </c>
      <c r="AL94" s="159">
        <v>64</v>
      </c>
      <c r="AM94" s="8">
        <f t="shared" si="50"/>
        <v>49906</v>
      </c>
      <c r="AN94" s="8">
        <f t="shared" si="38"/>
        <v>329</v>
      </c>
      <c r="AO94" s="13">
        <f t="shared" si="39"/>
        <v>659.23937001562945</v>
      </c>
      <c r="AP94" s="161">
        <f t="shared" si="40"/>
        <v>252</v>
      </c>
      <c r="AQ94" s="13">
        <f t="shared" si="30"/>
        <v>504.94930469282247</v>
      </c>
      <c r="AR94" s="162">
        <f t="shared" si="41"/>
        <v>81</v>
      </c>
      <c r="AS94" s="133">
        <f t="shared" si="42"/>
        <v>49779</v>
      </c>
      <c r="AT94" s="133">
        <f t="shared" si="43"/>
        <v>527</v>
      </c>
      <c r="AU94" s="124">
        <f t="shared" si="44"/>
        <v>1058.6793627835032</v>
      </c>
      <c r="AV94" s="133">
        <f t="shared" si="45"/>
        <v>351</v>
      </c>
      <c r="AW94" s="136">
        <f t="shared" si="46"/>
        <v>705.11661544024594</v>
      </c>
      <c r="AX94" s="133">
        <f t="shared" si="47"/>
        <v>69</v>
      </c>
    </row>
    <row r="95" spans="1:51" x14ac:dyDescent="0.2">
      <c r="A95" s="1" t="s">
        <v>175</v>
      </c>
      <c r="B95" s="1" t="s">
        <v>176</v>
      </c>
      <c r="C95" s="145">
        <v>9772</v>
      </c>
      <c r="D95" s="112">
        <v>0</v>
      </c>
      <c r="E95" s="113">
        <f t="shared" si="48"/>
        <v>0</v>
      </c>
      <c r="F95" s="112">
        <v>0</v>
      </c>
      <c r="G95" s="113">
        <f t="shared" si="49"/>
        <v>0</v>
      </c>
      <c r="H95" s="112">
        <v>0</v>
      </c>
      <c r="I95" s="106">
        <v>9701</v>
      </c>
      <c r="J95" s="110">
        <v>167</v>
      </c>
      <c r="K95" s="111">
        <f t="shared" si="31"/>
        <v>1721.472013194516</v>
      </c>
      <c r="L95" s="110">
        <v>167</v>
      </c>
      <c r="M95" s="111">
        <f t="shared" si="27"/>
        <v>1721.472013194516</v>
      </c>
      <c r="N95" s="156">
        <v>0</v>
      </c>
      <c r="O95" s="54">
        <v>1574</v>
      </c>
      <c r="P95" s="54">
        <v>8</v>
      </c>
      <c r="Q95" s="55">
        <f t="shared" si="32"/>
        <v>508.25921219822112</v>
      </c>
      <c r="R95" s="54">
        <v>8</v>
      </c>
      <c r="S95" s="55">
        <f t="shared" si="33"/>
        <v>508.25921219822112</v>
      </c>
      <c r="T95" s="54">
        <v>0</v>
      </c>
      <c r="U95" s="56">
        <v>1558</v>
      </c>
      <c r="V95" s="54">
        <v>10</v>
      </c>
      <c r="W95" s="55">
        <f t="shared" si="34"/>
        <v>641.84852374839545</v>
      </c>
      <c r="X95" s="54">
        <v>10</v>
      </c>
      <c r="Y95" s="55">
        <f t="shared" si="28"/>
        <v>641.84852374839545</v>
      </c>
      <c r="Z95" s="160">
        <v>0</v>
      </c>
      <c r="AA95" s="7">
        <v>38560</v>
      </c>
      <c r="AB95" s="7">
        <v>48</v>
      </c>
      <c r="AC95" s="14">
        <f t="shared" si="35"/>
        <v>124.48132780082987</v>
      </c>
      <c r="AD95" s="7">
        <v>48</v>
      </c>
      <c r="AE95" s="14">
        <f t="shared" si="36"/>
        <v>124.48132780082987</v>
      </c>
      <c r="AF95" s="7">
        <v>0</v>
      </c>
      <c r="AG95" s="7">
        <v>38520</v>
      </c>
      <c r="AH95" s="7">
        <v>64</v>
      </c>
      <c r="AI95" s="14">
        <f t="shared" si="37"/>
        <v>166.14745586708204</v>
      </c>
      <c r="AJ95" s="7">
        <v>64</v>
      </c>
      <c r="AK95" s="14">
        <f t="shared" si="29"/>
        <v>166.14745586708204</v>
      </c>
      <c r="AL95" s="159">
        <v>0</v>
      </c>
      <c r="AM95" s="8">
        <f t="shared" si="50"/>
        <v>49906</v>
      </c>
      <c r="AN95" s="8">
        <f t="shared" si="38"/>
        <v>56</v>
      </c>
      <c r="AO95" s="13">
        <f t="shared" si="39"/>
        <v>112.21095659840501</v>
      </c>
      <c r="AP95" s="161">
        <f t="shared" si="40"/>
        <v>56</v>
      </c>
      <c r="AQ95" s="13">
        <f t="shared" si="30"/>
        <v>112.21095659840501</v>
      </c>
      <c r="AR95" s="162">
        <f t="shared" si="41"/>
        <v>0</v>
      </c>
      <c r="AS95" s="133">
        <f t="shared" si="42"/>
        <v>49779</v>
      </c>
      <c r="AT95" s="133">
        <f t="shared" si="43"/>
        <v>241</v>
      </c>
      <c r="AU95" s="124">
        <f t="shared" si="44"/>
        <v>484.13989835071015</v>
      </c>
      <c r="AV95" s="133">
        <f t="shared" si="45"/>
        <v>241</v>
      </c>
      <c r="AW95" s="136">
        <f t="shared" si="46"/>
        <v>484.13989835071015</v>
      </c>
      <c r="AX95" s="133">
        <f t="shared" si="47"/>
        <v>0</v>
      </c>
    </row>
    <row r="96" spans="1:51" x14ac:dyDescent="0.2">
      <c r="A96" s="1" t="s">
        <v>177</v>
      </c>
      <c r="B96" s="1" t="s">
        <v>178</v>
      </c>
      <c r="C96" s="145">
        <v>9772</v>
      </c>
      <c r="D96" s="112">
        <v>32</v>
      </c>
      <c r="E96" s="113">
        <f t="shared" si="48"/>
        <v>327.46623004502658</v>
      </c>
      <c r="F96" s="112">
        <v>6</v>
      </c>
      <c r="G96" s="113">
        <f t="shared" si="49"/>
        <v>61.399918133442483</v>
      </c>
      <c r="H96" s="112">
        <v>18</v>
      </c>
      <c r="I96" s="106">
        <v>9701</v>
      </c>
      <c r="J96" s="110">
        <v>18</v>
      </c>
      <c r="K96" s="111">
        <f t="shared" si="31"/>
        <v>185.54788166168436</v>
      </c>
      <c r="L96" s="110">
        <v>2</v>
      </c>
      <c r="M96" s="111">
        <f t="shared" si="27"/>
        <v>20.616431295742707</v>
      </c>
      <c r="N96" s="156">
        <v>1</v>
      </c>
      <c r="O96" s="54">
        <v>1574</v>
      </c>
      <c r="P96" s="54">
        <v>6</v>
      </c>
      <c r="Q96" s="55">
        <f t="shared" si="32"/>
        <v>381.19440914866584</v>
      </c>
      <c r="R96" s="54">
        <v>0</v>
      </c>
      <c r="S96" s="55">
        <f t="shared" si="33"/>
        <v>0</v>
      </c>
      <c r="T96" s="54">
        <v>0</v>
      </c>
      <c r="U96" s="56">
        <v>1558</v>
      </c>
      <c r="V96" s="54"/>
      <c r="W96" s="55">
        <f t="shared" si="34"/>
        <v>0</v>
      </c>
      <c r="X96" s="54"/>
      <c r="Y96" s="55">
        <f t="shared" si="28"/>
        <v>0</v>
      </c>
      <c r="Z96" s="160">
        <v>0</v>
      </c>
      <c r="AA96" s="7">
        <v>38560</v>
      </c>
      <c r="AB96" s="7">
        <v>61</v>
      </c>
      <c r="AC96" s="14">
        <f t="shared" si="35"/>
        <v>158.19502074688796</v>
      </c>
      <c r="AD96" s="7">
        <v>31</v>
      </c>
      <c r="AE96" s="14">
        <f t="shared" si="36"/>
        <v>80.39419087136929</v>
      </c>
      <c r="AF96" s="7">
        <v>39</v>
      </c>
      <c r="AG96" s="7">
        <v>38520</v>
      </c>
      <c r="AH96" s="7">
        <v>94</v>
      </c>
      <c r="AI96" s="14">
        <f t="shared" si="37"/>
        <v>244.02907580477674</v>
      </c>
      <c r="AJ96" s="7">
        <v>30</v>
      </c>
      <c r="AK96" s="14">
        <f t="shared" si="29"/>
        <v>77.881619937694708</v>
      </c>
      <c r="AL96" s="159">
        <v>30</v>
      </c>
      <c r="AM96" s="8">
        <f t="shared" si="50"/>
        <v>49906</v>
      </c>
      <c r="AN96" s="8">
        <f t="shared" si="38"/>
        <v>99</v>
      </c>
      <c r="AO96" s="13">
        <f t="shared" si="39"/>
        <v>198.37294112932312</v>
      </c>
      <c r="AP96" s="161">
        <f t="shared" si="40"/>
        <v>37</v>
      </c>
      <c r="AQ96" s="13">
        <f t="shared" si="30"/>
        <v>74.139382038231872</v>
      </c>
      <c r="AR96" s="162">
        <f t="shared" si="41"/>
        <v>57</v>
      </c>
      <c r="AS96" s="133">
        <f t="shared" si="42"/>
        <v>49779</v>
      </c>
      <c r="AT96" s="133">
        <f t="shared" si="43"/>
        <v>112</v>
      </c>
      <c r="AU96" s="124">
        <f t="shared" si="44"/>
        <v>224.99447558207274</v>
      </c>
      <c r="AV96" s="133">
        <f t="shared" si="45"/>
        <v>32</v>
      </c>
      <c r="AW96" s="136">
        <f t="shared" si="46"/>
        <v>64.284135880592217</v>
      </c>
      <c r="AX96" s="133">
        <f t="shared" si="47"/>
        <v>31</v>
      </c>
    </row>
    <row r="97" spans="1:51" x14ac:dyDescent="0.2">
      <c r="A97" s="1" t="s">
        <v>179</v>
      </c>
      <c r="B97" s="1" t="s">
        <v>180</v>
      </c>
      <c r="C97" s="145">
        <v>9772</v>
      </c>
      <c r="D97" s="112">
        <v>17</v>
      </c>
      <c r="E97" s="113">
        <f t="shared" si="48"/>
        <v>173.96643471142039</v>
      </c>
      <c r="F97" s="112">
        <v>17</v>
      </c>
      <c r="G97" s="113">
        <f t="shared" si="49"/>
        <v>173.96643471142039</v>
      </c>
      <c r="H97" s="112">
        <v>0</v>
      </c>
      <c r="I97" s="106">
        <v>9701</v>
      </c>
      <c r="J97" s="110">
        <v>18</v>
      </c>
      <c r="K97" s="111">
        <f t="shared" si="31"/>
        <v>185.54788166168436</v>
      </c>
      <c r="L97" s="110">
        <v>18</v>
      </c>
      <c r="M97" s="111">
        <f t="shared" si="27"/>
        <v>185.54788166168436</v>
      </c>
      <c r="N97" s="156">
        <v>0</v>
      </c>
      <c r="O97" s="54">
        <v>1574</v>
      </c>
      <c r="P97" s="54">
        <v>0</v>
      </c>
      <c r="Q97" s="55">
        <f t="shared" si="32"/>
        <v>0</v>
      </c>
      <c r="R97" s="54">
        <v>0</v>
      </c>
      <c r="S97" s="55">
        <f t="shared" si="33"/>
        <v>0</v>
      </c>
      <c r="T97" s="54">
        <v>0</v>
      </c>
      <c r="U97" s="56">
        <v>1558</v>
      </c>
      <c r="V97" s="54">
        <v>8</v>
      </c>
      <c r="W97" s="55">
        <f t="shared" si="34"/>
        <v>513.47881899871629</v>
      </c>
      <c r="X97" s="54">
        <v>5</v>
      </c>
      <c r="Y97" s="55">
        <f t="shared" si="28"/>
        <v>320.92426187419773</v>
      </c>
      <c r="Z97" s="160">
        <v>0</v>
      </c>
      <c r="AA97" s="7">
        <v>38560</v>
      </c>
      <c r="AB97" s="7">
        <v>42</v>
      </c>
      <c r="AC97" s="14">
        <f t="shared" si="35"/>
        <v>108.92116182572614</v>
      </c>
      <c r="AD97" s="7">
        <v>37</v>
      </c>
      <c r="AE97" s="14">
        <f t="shared" si="36"/>
        <v>95.954356846473019</v>
      </c>
      <c r="AF97" s="7">
        <v>15</v>
      </c>
      <c r="AG97" s="7">
        <v>38520</v>
      </c>
      <c r="AH97" s="7">
        <v>89</v>
      </c>
      <c r="AI97" s="14">
        <f t="shared" si="37"/>
        <v>231.04880581516096</v>
      </c>
      <c r="AJ97" s="7">
        <v>41</v>
      </c>
      <c r="AK97" s="14">
        <f t="shared" si="29"/>
        <v>106.43821391484944</v>
      </c>
      <c r="AL97" s="159">
        <v>33</v>
      </c>
      <c r="AM97" s="8">
        <f t="shared" si="50"/>
        <v>49906</v>
      </c>
      <c r="AN97" s="8">
        <f t="shared" si="38"/>
        <v>59</v>
      </c>
      <c r="AO97" s="13">
        <f t="shared" si="39"/>
        <v>118.22225784474813</v>
      </c>
      <c r="AP97" s="161">
        <f t="shared" si="40"/>
        <v>54</v>
      </c>
      <c r="AQ97" s="13">
        <f t="shared" si="30"/>
        <v>108.20342243417626</v>
      </c>
      <c r="AR97" s="162">
        <f t="shared" si="41"/>
        <v>15</v>
      </c>
      <c r="AS97" s="133">
        <f t="shared" si="42"/>
        <v>49779</v>
      </c>
      <c r="AT97" s="133">
        <f t="shared" si="43"/>
        <v>115</v>
      </c>
      <c r="AU97" s="124">
        <f t="shared" si="44"/>
        <v>231.0211133208783</v>
      </c>
      <c r="AV97" s="133">
        <f t="shared" si="45"/>
        <v>64</v>
      </c>
      <c r="AW97" s="136">
        <f t="shared" si="46"/>
        <v>128.56827176118443</v>
      </c>
      <c r="AX97" s="133">
        <f t="shared" si="47"/>
        <v>33</v>
      </c>
    </row>
    <row r="98" spans="1:51" x14ac:dyDescent="0.2">
      <c r="A98" s="1" t="s">
        <v>181</v>
      </c>
      <c r="B98" s="1" t="s">
        <v>182</v>
      </c>
      <c r="C98" s="145">
        <v>9772</v>
      </c>
      <c r="D98" s="112">
        <v>4</v>
      </c>
      <c r="E98" s="113">
        <f t="shared" si="48"/>
        <v>40.933278755628322</v>
      </c>
      <c r="F98" s="112">
        <v>0</v>
      </c>
      <c r="G98" s="113">
        <f t="shared" si="49"/>
        <v>0</v>
      </c>
      <c r="H98" s="112">
        <v>4</v>
      </c>
      <c r="I98" s="106">
        <v>9701</v>
      </c>
      <c r="J98" s="110">
        <v>4</v>
      </c>
      <c r="K98" s="111">
        <f t="shared" si="31"/>
        <v>41.232862591485414</v>
      </c>
      <c r="L98" s="110"/>
      <c r="M98" s="111">
        <f t="shared" si="27"/>
        <v>0</v>
      </c>
      <c r="N98" s="156">
        <v>0</v>
      </c>
      <c r="O98" s="54">
        <v>1574</v>
      </c>
      <c r="P98" s="54">
        <v>0</v>
      </c>
      <c r="Q98" s="55">
        <f t="shared" si="32"/>
        <v>0</v>
      </c>
      <c r="R98" s="54">
        <v>0</v>
      </c>
      <c r="S98" s="55">
        <f t="shared" si="33"/>
        <v>0</v>
      </c>
      <c r="T98" s="54">
        <v>0</v>
      </c>
      <c r="U98" s="56">
        <v>1558</v>
      </c>
      <c r="V98" s="54"/>
      <c r="W98" s="55">
        <f t="shared" si="34"/>
        <v>0</v>
      </c>
      <c r="X98" s="54"/>
      <c r="Y98" s="55">
        <f t="shared" si="28"/>
        <v>0</v>
      </c>
      <c r="Z98" s="160">
        <v>0</v>
      </c>
      <c r="AA98" s="7">
        <v>38560</v>
      </c>
      <c r="AB98" s="7">
        <v>5</v>
      </c>
      <c r="AC98" s="14">
        <f t="shared" si="35"/>
        <v>12.966804979253112</v>
      </c>
      <c r="AD98" s="7">
        <v>1</v>
      </c>
      <c r="AE98" s="14">
        <f t="shared" si="36"/>
        <v>2.5933609958506225</v>
      </c>
      <c r="AF98" s="7">
        <v>5</v>
      </c>
      <c r="AG98" s="7">
        <v>38520</v>
      </c>
      <c r="AH98" s="7"/>
      <c r="AI98" s="14">
        <f t="shared" si="37"/>
        <v>0</v>
      </c>
      <c r="AJ98" s="7"/>
      <c r="AK98" s="14">
        <f t="shared" si="29"/>
        <v>0</v>
      </c>
      <c r="AL98" s="159">
        <v>0</v>
      </c>
      <c r="AM98" s="8">
        <f t="shared" si="50"/>
        <v>49906</v>
      </c>
      <c r="AN98" s="8">
        <f t="shared" si="38"/>
        <v>9</v>
      </c>
      <c r="AO98" s="13">
        <f t="shared" si="39"/>
        <v>18.033903739029377</v>
      </c>
      <c r="AP98" s="161">
        <f t="shared" si="40"/>
        <v>1</v>
      </c>
      <c r="AQ98" s="13">
        <f t="shared" si="30"/>
        <v>2.0037670821143747</v>
      </c>
      <c r="AR98" s="162">
        <f t="shared" si="41"/>
        <v>9</v>
      </c>
      <c r="AS98" s="133">
        <f t="shared" si="42"/>
        <v>49779</v>
      </c>
      <c r="AT98" s="133">
        <f t="shared" si="43"/>
        <v>4</v>
      </c>
      <c r="AU98" s="124">
        <f t="shared" si="44"/>
        <v>8.0355169850740271</v>
      </c>
      <c r="AV98" s="133">
        <f t="shared" si="45"/>
        <v>0</v>
      </c>
      <c r="AW98" s="136">
        <f t="shared" si="46"/>
        <v>0</v>
      </c>
      <c r="AX98" s="133">
        <f t="shared" si="47"/>
        <v>0</v>
      </c>
    </row>
    <row r="99" spans="1:51" x14ac:dyDescent="0.2">
      <c r="A99" s="1" t="s">
        <v>183</v>
      </c>
      <c r="B99" s="1" t="s">
        <v>184</v>
      </c>
      <c r="C99" s="145">
        <v>9772</v>
      </c>
      <c r="D99" s="112">
        <v>101</v>
      </c>
      <c r="E99" s="113">
        <f t="shared" si="48"/>
        <v>1033.5652885796153</v>
      </c>
      <c r="F99" s="112">
        <v>101</v>
      </c>
      <c r="G99" s="113">
        <f t="shared" si="49"/>
        <v>1033.5652885796153</v>
      </c>
      <c r="H99" s="112">
        <v>0</v>
      </c>
      <c r="I99" s="106">
        <v>9701</v>
      </c>
      <c r="J99" s="110"/>
      <c r="K99" s="111">
        <f t="shared" si="31"/>
        <v>0</v>
      </c>
      <c r="L99" s="110"/>
      <c r="M99" s="111">
        <f t="shared" si="27"/>
        <v>0</v>
      </c>
      <c r="N99" s="156">
        <v>0</v>
      </c>
      <c r="O99" s="54">
        <v>1574</v>
      </c>
      <c r="P99" s="54">
        <v>0</v>
      </c>
      <c r="Q99" s="55">
        <f t="shared" si="32"/>
        <v>0</v>
      </c>
      <c r="R99" s="54">
        <v>0</v>
      </c>
      <c r="S99" s="55">
        <f t="shared" si="33"/>
        <v>0</v>
      </c>
      <c r="T99" s="54">
        <v>0</v>
      </c>
      <c r="U99" s="56">
        <v>1558</v>
      </c>
      <c r="V99" s="54"/>
      <c r="W99" s="55">
        <f t="shared" si="34"/>
        <v>0</v>
      </c>
      <c r="X99" s="54"/>
      <c r="Y99" s="55">
        <f t="shared" si="28"/>
        <v>0</v>
      </c>
      <c r="Z99" s="160">
        <v>0</v>
      </c>
      <c r="AA99" s="7">
        <v>38560</v>
      </c>
      <c r="AB99" s="7">
        <v>5</v>
      </c>
      <c r="AC99" s="14">
        <f t="shared" si="35"/>
        <v>12.966804979253112</v>
      </c>
      <c r="AD99" s="7">
        <v>3</v>
      </c>
      <c r="AE99" s="14">
        <f t="shared" si="36"/>
        <v>7.7800829875518671</v>
      </c>
      <c r="AF99" s="7">
        <v>0</v>
      </c>
      <c r="AG99" s="7">
        <v>38520</v>
      </c>
      <c r="AH99" s="7">
        <v>9</v>
      </c>
      <c r="AI99" s="14">
        <f t="shared" si="37"/>
        <v>23.364485981308412</v>
      </c>
      <c r="AJ99" s="7">
        <v>1</v>
      </c>
      <c r="AK99" s="14">
        <f t="shared" si="29"/>
        <v>2.5960539979231569</v>
      </c>
      <c r="AL99" s="159">
        <v>0</v>
      </c>
      <c r="AM99" s="8">
        <f t="shared" si="50"/>
        <v>49906</v>
      </c>
      <c r="AN99" s="8">
        <f t="shared" si="38"/>
        <v>106</v>
      </c>
      <c r="AO99" s="13">
        <f t="shared" si="39"/>
        <v>212.39931070412376</v>
      </c>
      <c r="AP99" s="161">
        <f t="shared" si="40"/>
        <v>104</v>
      </c>
      <c r="AQ99" s="13">
        <f t="shared" si="30"/>
        <v>208.39177653989501</v>
      </c>
      <c r="AR99" s="162">
        <f t="shared" si="41"/>
        <v>0</v>
      </c>
      <c r="AS99" s="133">
        <f t="shared" si="42"/>
        <v>49779</v>
      </c>
      <c r="AT99" s="133">
        <f t="shared" si="43"/>
        <v>9</v>
      </c>
      <c r="AU99" s="124">
        <f t="shared" si="44"/>
        <v>18.079913216416561</v>
      </c>
      <c r="AV99" s="133">
        <f t="shared" si="45"/>
        <v>1</v>
      </c>
      <c r="AW99" s="136">
        <f t="shared" si="46"/>
        <v>2.0088792462685068</v>
      </c>
      <c r="AX99" s="133">
        <f t="shared" si="47"/>
        <v>0</v>
      </c>
    </row>
    <row r="100" spans="1:51" x14ac:dyDescent="0.2">
      <c r="A100" s="1" t="s">
        <v>185</v>
      </c>
      <c r="B100" s="1" t="s">
        <v>186</v>
      </c>
      <c r="C100" s="145">
        <v>9772</v>
      </c>
      <c r="D100" s="112">
        <v>0</v>
      </c>
      <c r="E100" s="113">
        <f t="shared" si="48"/>
        <v>0</v>
      </c>
      <c r="F100" s="112">
        <v>0</v>
      </c>
      <c r="G100" s="113">
        <f t="shared" si="49"/>
        <v>0</v>
      </c>
      <c r="H100" s="112">
        <v>0</v>
      </c>
      <c r="I100" s="106">
        <v>9701</v>
      </c>
      <c r="J100" s="110"/>
      <c r="K100" s="111">
        <f t="shared" si="31"/>
        <v>0</v>
      </c>
      <c r="L100" s="110"/>
      <c r="M100" s="111">
        <f t="shared" si="27"/>
        <v>0</v>
      </c>
      <c r="N100" s="156">
        <v>0</v>
      </c>
      <c r="O100" s="54">
        <v>1574</v>
      </c>
      <c r="P100" s="54">
        <v>0</v>
      </c>
      <c r="Q100" s="55">
        <f t="shared" si="32"/>
        <v>0</v>
      </c>
      <c r="R100" s="54">
        <v>0</v>
      </c>
      <c r="S100" s="55">
        <f t="shared" si="33"/>
        <v>0</v>
      </c>
      <c r="T100" s="54">
        <v>0</v>
      </c>
      <c r="U100" s="56">
        <v>1558</v>
      </c>
      <c r="V100" s="54"/>
      <c r="W100" s="55">
        <f t="shared" si="34"/>
        <v>0</v>
      </c>
      <c r="X100" s="54"/>
      <c r="Y100" s="55">
        <f t="shared" si="28"/>
        <v>0</v>
      </c>
      <c r="Z100" s="160">
        <v>0</v>
      </c>
      <c r="AA100" s="7">
        <v>38560</v>
      </c>
      <c r="AB100" s="7">
        <v>49</v>
      </c>
      <c r="AC100" s="14">
        <f t="shared" si="35"/>
        <v>127.0746887966805</v>
      </c>
      <c r="AD100" s="7">
        <v>11</v>
      </c>
      <c r="AE100" s="14">
        <f t="shared" si="36"/>
        <v>28.526970954356848</v>
      </c>
      <c r="AF100" s="7">
        <v>28</v>
      </c>
      <c r="AG100" s="7">
        <v>38520</v>
      </c>
      <c r="AH100" s="7">
        <v>34</v>
      </c>
      <c r="AI100" s="14">
        <f t="shared" si="37"/>
        <v>88.265835929387336</v>
      </c>
      <c r="AJ100" s="7">
        <v>15</v>
      </c>
      <c r="AK100" s="14">
        <f t="shared" si="29"/>
        <v>38.940809968847354</v>
      </c>
      <c r="AL100" s="159">
        <v>25</v>
      </c>
      <c r="AM100" s="8">
        <f t="shared" si="50"/>
        <v>49906</v>
      </c>
      <c r="AN100" s="8">
        <f t="shared" si="38"/>
        <v>49</v>
      </c>
      <c r="AO100" s="13">
        <f t="shared" si="39"/>
        <v>98.184587023604365</v>
      </c>
      <c r="AP100" s="161">
        <f t="shared" si="40"/>
        <v>11</v>
      </c>
      <c r="AQ100" s="13">
        <f t="shared" si="30"/>
        <v>22.041437903258124</v>
      </c>
      <c r="AR100" s="162">
        <f t="shared" si="41"/>
        <v>28</v>
      </c>
      <c r="AS100" s="133">
        <f t="shared" si="42"/>
        <v>49779</v>
      </c>
      <c r="AT100" s="133">
        <f t="shared" si="43"/>
        <v>34</v>
      </c>
      <c r="AU100" s="124">
        <f t="shared" si="44"/>
        <v>68.30189437312923</v>
      </c>
      <c r="AV100" s="133">
        <f t="shared" si="45"/>
        <v>15</v>
      </c>
      <c r="AW100" s="136">
        <f t="shared" si="46"/>
        <v>30.133188694027599</v>
      </c>
      <c r="AX100" s="133">
        <f t="shared" si="47"/>
        <v>25</v>
      </c>
    </row>
    <row r="101" spans="1:51" x14ac:dyDescent="0.2">
      <c r="A101" s="1" t="s">
        <v>187</v>
      </c>
      <c r="B101" s="1" t="s">
        <v>188</v>
      </c>
      <c r="C101" s="145">
        <v>9772</v>
      </c>
      <c r="D101" s="112">
        <v>0</v>
      </c>
      <c r="E101" s="113">
        <f t="shared" si="48"/>
        <v>0</v>
      </c>
      <c r="F101" s="112">
        <v>0</v>
      </c>
      <c r="G101" s="113">
        <f t="shared" si="49"/>
        <v>0</v>
      </c>
      <c r="H101" s="112">
        <v>0</v>
      </c>
      <c r="I101" s="106">
        <v>9701</v>
      </c>
      <c r="J101" s="110"/>
      <c r="K101" s="111">
        <f t="shared" si="31"/>
        <v>0</v>
      </c>
      <c r="L101" s="110"/>
      <c r="M101" s="111">
        <f t="shared" si="27"/>
        <v>0</v>
      </c>
      <c r="N101" s="156">
        <v>0</v>
      </c>
      <c r="O101" s="54">
        <v>1574</v>
      </c>
      <c r="P101" s="54">
        <v>0</v>
      </c>
      <c r="Q101" s="55">
        <f t="shared" si="32"/>
        <v>0</v>
      </c>
      <c r="R101" s="54">
        <v>0</v>
      </c>
      <c r="S101" s="55">
        <f t="shared" si="33"/>
        <v>0</v>
      </c>
      <c r="T101" s="54">
        <v>0</v>
      </c>
      <c r="U101" s="56">
        <v>1558</v>
      </c>
      <c r="V101" s="54"/>
      <c r="W101" s="55">
        <f t="shared" si="34"/>
        <v>0</v>
      </c>
      <c r="X101" s="54"/>
      <c r="Y101" s="55">
        <f t="shared" si="28"/>
        <v>0</v>
      </c>
      <c r="Z101" s="160">
        <v>0</v>
      </c>
      <c r="AA101" s="7">
        <v>38560</v>
      </c>
      <c r="AB101" s="7">
        <v>0</v>
      </c>
      <c r="AC101" s="14">
        <f t="shared" si="35"/>
        <v>0</v>
      </c>
      <c r="AD101" s="7">
        <v>0</v>
      </c>
      <c r="AE101" s="14">
        <f t="shared" si="36"/>
        <v>0</v>
      </c>
      <c r="AF101" s="7">
        <v>0</v>
      </c>
      <c r="AG101" s="7">
        <v>38520</v>
      </c>
      <c r="AH101" s="7"/>
      <c r="AI101" s="14">
        <f t="shared" si="37"/>
        <v>0</v>
      </c>
      <c r="AJ101" s="7"/>
      <c r="AK101" s="14">
        <f t="shared" si="29"/>
        <v>0</v>
      </c>
      <c r="AL101" s="159">
        <v>0</v>
      </c>
      <c r="AM101" s="8">
        <f t="shared" si="50"/>
        <v>49906</v>
      </c>
      <c r="AN101" s="8">
        <f t="shared" si="38"/>
        <v>0</v>
      </c>
      <c r="AO101" s="13">
        <f t="shared" si="39"/>
        <v>0</v>
      </c>
      <c r="AP101" s="161">
        <f t="shared" si="40"/>
        <v>0</v>
      </c>
      <c r="AQ101" s="13">
        <f t="shared" si="30"/>
        <v>0</v>
      </c>
      <c r="AR101" s="162">
        <f t="shared" si="41"/>
        <v>0</v>
      </c>
      <c r="AS101" s="133">
        <f t="shared" si="42"/>
        <v>49779</v>
      </c>
      <c r="AT101" s="133">
        <f t="shared" si="43"/>
        <v>0</v>
      </c>
      <c r="AU101" s="124">
        <f t="shared" si="44"/>
        <v>0</v>
      </c>
      <c r="AV101" s="133">
        <f t="shared" si="45"/>
        <v>0</v>
      </c>
      <c r="AW101" s="136">
        <f t="shared" si="46"/>
        <v>0</v>
      </c>
      <c r="AX101" s="133">
        <f t="shared" si="47"/>
        <v>0</v>
      </c>
    </row>
    <row r="102" spans="1:51" x14ac:dyDescent="0.2">
      <c r="A102" s="1" t="s">
        <v>189</v>
      </c>
      <c r="B102" s="1" t="s">
        <v>190</v>
      </c>
      <c r="C102" s="145">
        <v>9772</v>
      </c>
      <c r="D102" s="112">
        <v>0</v>
      </c>
      <c r="E102" s="113">
        <f t="shared" si="48"/>
        <v>0</v>
      </c>
      <c r="F102" s="112">
        <v>0</v>
      </c>
      <c r="G102" s="113">
        <f t="shared" si="49"/>
        <v>0</v>
      </c>
      <c r="H102" s="112">
        <v>0</v>
      </c>
      <c r="I102" s="106">
        <v>9701</v>
      </c>
      <c r="J102" s="110"/>
      <c r="K102" s="111">
        <f t="shared" si="31"/>
        <v>0</v>
      </c>
      <c r="L102" s="110"/>
      <c r="M102" s="111">
        <f t="shared" si="27"/>
        <v>0</v>
      </c>
      <c r="N102" s="156">
        <v>0</v>
      </c>
      <c r="O102" s="54">
        <v>1574</v>
      </c>
      <c r="P102" s="54">
        <v>0</v>
      </c>
      <c r="Q102" s="55">
        <f t="shared" si="32"/>
        <v>0</v>
      </c>
      <c r="R102" s="54">
        <v>0</v>
      </c>
      <c r="S102" s="55">
        <f t="shared" si="33"/>
        <v>0</v>
      </c>
      <c r="T102" s="54">
        <v>0</v>
      </c>
      <c r="U102" s="56">
        <v>1558</v>
      </c>
      <c r="V102" s="54"/>
      <c r="W102" s="55">
        <f t="shared" si="34"/>
        <v>0</v>
      </c>
      <c r="X102" s="54"/>
      <c r="Y102" s="55">
        <f t="shared" si="28"/>
        <v>0</v>
      </c>
      <c r="Z102" s="160">
        <v>0</v>
      </c>
      <c r="AA102" s="7">
        <v>38560</v>
      </c>
      <c r="AB102" s="7">
        <v>14</v>
      </c>
      <c r="AC102" s="14">
        <f t="shared" si="35"/>
        <v>36.307053941908713</v>
      </c>
      <c r="AD102" s="7">
        <v>2</v>
      </c>
      <c r="AE102" s="14">
        <f t="shared" si="36"/>
        <v>5.186721991701245</v>
      </c>
      <c r="AF102" s="7">
        <v>3</v>
      </c>
      <c r="AG102" s="7">
        <v>38520</v>
      </c>
      <c r="AH102" s="7">
        <v>5</v>
      </c>
      <c r="AI102" s="14">
        <f t="shared" si="37"/>
        <v>12.980269989615783</v>
      </c>
      <c r="AJ102" s="7"/>
      <c r="AK102" s="14">
        <f t="shared" si="29"/>
        <v>0</v>
      </c>
      <c r="AL102" s="159">
        <v>3</v>
      </c>
      <c r="AM102" s="8">
        <f t="shared" si="50"/>
        <v>49906</v>
      </c>
      <c r="AN102" s="8">
        <f t="shared" si="38"/>
        <v>14</v>
      </c>
      <c r="AO102" s="13">
        <f t="shared" si="39"/>
        <v>28.052739149601251</v>
      </c>
      <c r="AP102" s="161">
        <f t="shared" si="40"/>
        <v>2</v>
      </c>
      <c r="AQ102" s="13">
        <f t="shared" si="30"/>
        <v>4.0075341642287494</v>
      </c>
      <c r="AR102" s="162">
        <f t="shared" si="41"/>
        <v>3</v>
      </c>
      <c r="AS102" s="133">
        <f t="shared" si="42"/>
        <v>49779</v>
      </c>
      <c r="AT102" s="133">
        <f t="shared" si="43"/>
        <v>5</v>
      </c>
      <c r="AU102" s="124">
        <f t="shared" si="44"/>
        <v>10.044396231342535</v>
      </c>
      <c r="AV102" s="133">
        <f t="shared" si="45"/>
        <v>0</v>
      </c>
      <c r="AW102" s="136">
        <f t="shared" si="46"/>
        <v>0</v>
      </c>
      <c r="AX102" s="133">
        <f t="shared" si="47"/>
        <v>3</v>
      </c>
    </row>
    <row r="103" spans="1:51" x14ac:dyDescent="0.2">
      <c r="A103" s="1" t="s">
        <v>191</v>
      </c>
      <c r="B103" s="1" t="s">
        <v>192</v>
      </c>
      <c r="C103" s="145">
        <v>9772</v>
      </c>
      <c r="D103" s="112">
        <v>40</v>
      </c>
      <c r="E103" s="113">
        <f t="shared" si="48"/>
        <v>409.33278755628322</v>
      </c>
      <c r="F103" s="112">
        <v>1</v>
      </c>
      <c r="G103" s="113">
        <f t="shared" si="49"/>
        <v>10.233319688907081</v>
      </c>
      <c r="H103" s="112">
        <v>35</v>
      </c>
      <c r="I103" s="106">
        <v>9701</v>
      </c>
      <c r="J103" s="110">
        <v>37</v>
      </c>
      <c r="K103" s="111">
        <f t="shared" si="31"/>
        <v>381.40397897124006</v>
      </c>
      <c r="L103" s="110">
        <v>3</v>
      </c>
      <c r="M103" s="111">
        <f t="shared" si="27"/>
        <v>30.924646943614061</v>
      </c>
      <c r="N103" s="156">
        <v>18</v>
      </c>
      <c r="O103" s="54">
        <v>1574</v>
      </c>
      <c r="P103" s="54">
        <v>2</v>
      </c>
      <c r="Q103" s="55">
        <f t="shared" si="32"/>
        <v>127.06480304955528</v>
      </c>
      <c r="R103" s="54">
        <v>0</v>
      </c>
      <c r="S103" s="55">
        <f t="shared" si="33"/>
        <v>0</v>
      </c>
      <c r="T103" s="54">
        <v>1</v>
      </c>
      <c r="U103" s="56">
        <v>1558</v>
      </c>
      <c r="V103" s="54">
        <v>3</v>
      </c>
      <c r="W103" s="55">
        <f t="shared" si="34"/>
        <v>192.55455712451862</v>
      </c>
      <c r="X103" s="54"/>
      <c r="Y103" s="55">
        <f t="shared" si="28"/>
        <v>0</v>
      </c>
      <c r="Z103" s="160">
        <v>3</v>
      </c>
      <c r="AA103" s="7">
        <v>38560</v>
      </c>
      <c r="AB103" s="7">
        <v>214</v>
      </c>
      <c r="AC103" s="14">
        <f t="shared" si="35"/>
        <v>554.97925311203323</v>
      </c>
      <c r="AD103" s="7">
        <v>17</v>
      </c>
      <c r="AE103" s="14">
        <f t="shared" si="36"/>
        <v>44.087136929460584</v>
      </c>
      <c r="AF103" s="7">
        <v>99</v>
      </c>
      <c r="AG103" s="7">
        <v>38520</v>
      </c>
      <c r="AH103" s="7">
        <v>243</v>
      </c>
      <c r="AI103" s="14">
        <f t="shared" si="37"/>
        <v>630.84112149532712</v>
      </c>
      <c r="AJ103" s="7">
        <v>25</v>
      </c>
      <c r="AK103" s="14">
        <f t="shared" si="29"/>
        <v>64.901349948078931</v>
      </c>
      <c r="AL103" s="159">
        <v>109</v>
      </c>
      <c r="AM103" s="8">
        <f t="shared" si="50"/>
        <v>49906</v>
      </c>
      <c r="AN103" s="8">
        <f t="shared" si="38"/>
        <v>256</v>
      </c>
      <c r="AO103" s="13">
        <f t="shared" si="39"/>
        <v>512.96437302127993</v>
      </c>
      <c r="AP103" s="161">
        <f t="shared" si="40"/>
        <v>18</v>
      </c>
      <c r="AQ103" s="13">
        <f t="shared" si="30"/>
        <v>36.067807478058754</v>
      </c>
      <c r="AR103" s="162">
        <f t="shared" si="41"/>
        <v>135</v>
      </c>
      <c r="AS103" s="133">
        <f t="shared" si="42"/>
        <v>49779</v>
      </c>
      <c r="AT103" s="133">
        <f t="shared" si="43"/>
        <v>283</v>
      </c>
      <c r="AU103" s="124">
        <f t="shared" si="44"/>
        <v>568.51282669398745</v>
      </c>
      <c r="AV103" s="133">
        <f t="shared" si="45"/>
        <v>28</v>
      </c>
      <c r="AW103" s="136">
        <f t="shared" si="46"/>
        <v>56.248618895518185</v>
      </c>
      <c r="AX103" s="133">
        <f t="shared" si="47"/>
        <v>130</v>
      </c>
    </row>
    <row r="104" spans="1:51" s="154" customFormat="1" x14ac:dyDescent="0.2">
      <c r="A104" s="1" t="s">
        <v>193</v>
      </c>
      <c r="B104" s="1" t="s">
        <v>194</v>
      </c>
      <c r="C104" s="145">
        <v>9772</v>
      </c>
      <c r="D104" s="112">
        <v>3</v>
      </c>
      <c r="E104" s="113">
        <f t="shared" si="48"/>
        <v>30.699959066721242</v>
      </c>
      <c r="F104" s="112">
        <v>0</v>
      </c>
      <c r="G104" s="113">
        <f t="shared" si="49"/>
        <v>0</v>
      </c>
      <c r="H104" s="112">
        <v>3</v>
      </c>
      <c r="I104" s="106">
        <v>9701</v>
      </c>
      <c r="J104" s="110">
        <v>4</v>
      </c>
      <c r="K104" s="111">
        <f t="shared" si="31"/>
        <v>41.232862591485414</v>
      </c>
      <c r="L104" s="110">
        <v>1</v>
      </c>
      <c r="M104" s="111">
        <f t="shared" si="27"/>
        <v>10.308215647871354</v>
      </c>
      <c r="N104" s="156">
        <v>2</v>
      </c>
      <c r="O104" s="54">
        <v>1574</v>
      </c>
      <c r="P104" s="54">
        <v>0</v>
      </c>
      <c r="Q104" s="55">
        <f t="shared" si="32"/>
        <v>0</v>
      </c>
      <c r="R104" s="54">
        <v>0</v>
      </c>
      <c r="S104" s="55">
        <f t="shared" si="33"/>
        <v>0</v>
      </c>
      <c r="T104" s="54">
        <v>0</v>
      </c>
      <c r="U104" s="56">
        <v>1558</v>
      </c>
      <c r="V104" s="54">
        <v>1</v>
      </c>
      <c r="W104" s="55">
        <f t="shared" si="34"/>
        <v>64.184852374839537</v>
      </c>
      <c r="X104" s="54"/>
      <c r="Y104" s="55">
        <f t="shared" si="28"/>
        <v>0</v>
      </c>
      <c r="Z104" s="160">
        <v>1</v>
      </c>
      <c r="AA104" s="7">
        <v>38560</v>
      </c>
      <c r="AB104" s="7">
        <v>14</v>
      </c>
      <c r="AC104" s="14">
        <f t="shared" si="35"/>
        <v>36.307053941908713</v>
      </c>
      <c r="AD104" s="7">
        <v>0</v>
      </c>
      <c r="AE104" s="14">
        <f t="shared" si="36"/>
        <v>0</v>
      </c>
      <c r="AF104" s="7">
        <v>2</v>
      </c>
      <c r="AG104" s="7">
        <v>38520</v>
      </c>
      <c r="AH104" s="7">
        <v>10</v>
      </c>
      <c r="AI104" s="14">
        <f t="shared" si="37"/>
        <v>25.960539979231566</v>
      </c>
      <c r="AJ104" s="7"/>
      <c r="AK104" s="14">
        <f t="shared" si="29"/>
        <v>0</v>
      </c>
      <c r="AL104" s="159">
        <v>1</v>
      </c>
      <c r="AM104" s="8">
        <f t="shared" si="50"/>
        <v>49906</v>
      </c>
      <c r="AN104" s="8">
        <f t="shared" si="38"/>
        <v>17</v>
      </c>
      <c r="AO104" s="13">
        <f t="shared" si="39"/>
        <v>34.064040395944374</v>
      </c>
      <c r="AP104" s="161">
        <f t="shared" si="40"/>
        <v>0</v>
      </c>
      <c r="AQ104" s="13">
        <f t="shared" si="30"/>
        <v>0</v>
      </c>
      <c r="AR104" s="162">
        <f t="shared" si="41"/>
        <v>5</v>
      </c>
      <c r="AS104" s="133">
        <f t="shared" si="42"/>
        <v>49779</v>
      </c>
      <c r="AT104" s="133">
        <f t="shared" si="43"/>
        <v>15</v>
      </c>
      <c r="AU104" s="124">
        <f t="shared" si="44"/>
        <v>30.133188694027599</v>
      </c>
      <c r="AV104" s="133">
        <f t="shared" si="45"/>
        <v>1</v>
      </c>
      <c r="AW104" s="136">
        <f t="shared" si="46"/>
        <v>2.0088792462685068</v>
      </c>
      <c r="AX104" s="133">
        <f t="shared" si="47"/>
        <v>4</v>
      </c>
      <c r="AY104" s="92"/>
    </row>
    <row r="105" spans="1:51" x14ac:dyDescent="0.2">
      <c r="A105" s="1" t="s">
        <v>195</v>
      </c>
      <c r="B105" s="1" t="s">
        <v>196</v>
      </c>
      <c r="C105" s="145">
        <v>9772</v>
      </c>
      <c r="D105" s="112">
        <v>37</v>
      </c>
      <c r="E105" s="113">
        <f t="shared" si="48"/>
        <v>378.63282848956197</v>
      </c>
      <c r="F105" s="112">
        <v>1</v>
      </c>
      <c r="G105" s="113">
        <f t="shared" si="49"/>
        <v>10.233319688907081</v>
      </c>
      <c r="H105" s="112">
        <v>32</v>
      </c>
      <c r="I105" s="106">
        <v>9701</v>
      </c>
      <c r="J105" s="110">
        <v>33</v>
      </c>
      <c r="K105" s="111">
        <f t="shared" si="31"/>
        <v>340.17111637975466</v>
      </c>
      <c r="L105" s="110">
        <v>2</v>
      </c>
      <c r="M105" s="111">
        <f t="shared" si="27"/>
        <v>20.616431295742707</v>
      </c>
      <c r="N105" s="156">
        <v>16</v>
      </c>
      <c r="O105" s="54">
        <v>1574</v>
      </c>
      <c r="P105" s="54">
        <v>2</v>
      </c>
      <c r="Q105" s="55">
        <f t="shared" si="32"/>
        <v>127.06480304955528</v>
      </c>
      <c r="R105" s="54">
        <v>0</v>
      </c>
      <c r="S105" s="55">
        <f t="shared" si="33"/>
        <v>0</v>
      </c>
      <c r="T105" s="54">
        <v>1</v>
      </c>
      <c r="U105" s="56">
        <v>1558</v>
      </c>
      <c r="V105" s="54">
        <v>2</v>
      </c>
      <c r="W105" s="55">
        <f t="shared" si="34"/>
        <v>128.36970474967907</v>
      </c>
      <c r="X105" s="54"/>
      <c r="Y105" s="55">
        <f t="shared" si="28"/>
        <v>0</v>
      </c>
      <c r="Z105" s="160">
        <v>2</v>
      </c>
      <c r="AA105" s="7">
        <v>38560</v>
      </c>
      <c r="AB105" s="7">
        <v>186</v>
      </c>
      <c r="AC105" s="14">
        <f t="shared" si="35"/>
        <v>482.36514522821579</v>
      </c>
      <c r="AD105" s="7">
        <v>17</v>
      </c>
      <c r="AE105" s="14">
        <f t="shared" si="36"/>
        <v>44.087136929460584</v>
      </c>
      <c r="AF105" s="7">
        <v>95</v>
      </c>
      <c r="AG105" s="7">
        <v>38520</v>
      </c>
      <c r="AH105" s="7">
        <v>200</v>
      </c>
      <c r="AI105" s="14">
        <f t="shared" si="37"/>
        <v>519.21079958463145</v>
      </c>
      <c r="AJ105" s="7">
        <v>18</v>
      </c>
      <c r="AK105" s="14">
        <f t="shared" si="29"/>
        <v>46.728971962616825</v>
      </c>
      <c r="AL105" s="159">
        <v>108</v>
      </c>
      <c r="AM105" s="8">
        <f t="shared" si="50"/>
        <v>49906</v>
      </c>
      <c r="AN105" s="8">
        <f t="shared" si="38"/>
        <v>225</v>
      </c>
      <c r="AO105" s="13">
        <f t="shared" si="39"/>
        <v>450.84759347573441</v>
      </c>
      <c r="AP105" s="161">
        <f t="shared" si="40"/>
        <v>18</v>
      </c>
      <c r="AQ105" s="13">
        <f t="shared" si="30"/>
        <v>36.067807478058754</v>
      </c>
      <c r="AR105" s="162">
        <f t="shared" si="41"/>
        <v>128</v>
      </c>
      <c r="AS105" s="133">
        <f t="shared" si="42"/>
        <v>49779</v>
      </c>
      <c r="AT105" s="133">
        <f t="shared" si="43"/>
        <v>235</v>
      </c>
      <c r="AU105" s="124">
        <f t="shared" si="44"/>
        <v>472.08662287309915</v>
      </c>
      <c r="AV105" s="133">
        <f t="shared" si="45"/>
        <v>20</v>
      </c>
      <c r="AW105" s="136">
        <f t="shared" si="46"/>
        <v>40.177584925370141</v>
      </c>
      <c r="AX105" s="133">
        <f t="shared" si="47"/>
        <v>126</v>
      </c>
    </row>
    <row r="106" spans="1:51" x14ac:dyDescent="0.2">
      <c r="A106" s="6" t="s">
        <v>197</v>
      </c>
      <c r="B106" s="6" t="s">
        <v>198</v>
      </c>
      <c r="C106" s="145">
        <v>9772</v>
      </c>
      <c r="D106" s="106">
        <v>188</v>
      </c>
      <c r="E106" s="109">
        <f t="shared" si="48"/>
        <v>1923.8641015145313</v>
      </c>
      <c r="F106" s="106">
        <v>101</v>
      </c>
      <c r="G106" s="109">
        <f t="shared" si="49"/>
        <v>1033.5652885796153</v>
      </c>
      <c r="H106" s="106">
        <v>74</v>
      </c>
      <c r="I106" s="106">
        <v>9701</v>
      </c>
      <c r="J106" s="145">
        <v>189</v>
      </c>
      <c r="K106" s="107">
        <f t="shared" si="31"/>
        <v>1948.2527574476858</v>
      </c>
      <c r="L106" s="145">
        <v>110</v>
      </c>
      <c r="M106" s="107">
        <f t="shared" si="27"/>
        <v>1133.9037212658488</v>
      </c>
      <c r="N106" s="108">
        <v>65</v>
      </c>
      <c r="O106" s="50">
        <v>1574</v>
      </c>
      <c r="P106" s="50">
        <v>134</v>
      </c>
      <c r="Q106" s="52">
        <f t="shared" si="32"/>
        <v>8513.3418043202037</v>
      </c>
      <c r="R106" s="50">
        <v>28</v>
      </c>
      <c r="S106" s="52">
        <f t="shared" si="33"/>
        <v>1778.9072426937739</v>
      </c>
      <c r="T106" s="50">
        <v>33</v>
      </c>
      <c r="U106" s="48">
        <v>1558</v>
      </c>
      <c r="V106" s="50">
        <v>123</v>
      </c>
      <c r="W106" s="52">
        <f t="shared" si="34"/>
        <v>7894.7368421052624</v>
      </c>
      <c r="X106" s="50">
        <v>30</v>
      </c>
      <c r="Y106" s="52">
        <f t="shared" si="28"/>
        <v>1925.5455712451862</v>
      </c>
      <c r="Z106" s="53">
        <v>28</v>
      </c>
      <c r="AA106" s="10">
        <v>38560</v>
      </c>
      <c r="AB106" s="10">
        <v>9679</v>
      </c>
      <c r="AC106" s="11">
        <f t="shared" si="35"/>
        <v>25101.141078838173</v>
      </c>
      <c r="AD106" s="10">
        <v>819</v>
      </c>
      <c r="AE106" s="11">
        <f t="shared" si="36"/>
        <v>2123.9626556016597</v>
      </c>
      <c r="AF106" s="10">
        <v>5903</v>
      </c>
      <c r="AG106" s="10">
        <v>38520</v>
      </c>
      <c r="AH106" s="10">
        <v>9196</v>
      </c>
      <c r="AI106" s="11">
        <f t="shared" si="37"/>
        <v>23873.312564901349</v>
      </c>
      <c r="AJ106" s="10">
        <v>823</v>
      </c>
      <c r="AK106" s="11">
        <f t="shared" si="29"/>
        <v>2136.5524402907581</v>
      </c>
      <c r="AL106" s="42">
        <v>5963</v>
      </c>
      <c r="AM106" s="12">
        <f t="shared" si="50"/>
        <v>49906</v>
      </c>
      <c r="AN106" s="12">
        <f t="shared" si="38"/>
        <v>10001</v>
      </c>
      <c r="AO106" s="23">
        <f t="shared" si="39"/>
        <v>20039.674588225866</v>
      </c>
      <c r="AP106" s="37">
        <f t="shared" si="40"/>
        <v>948</v>
      </c>
      <c r="AQ106" s="23">
        <f t="shared" si="30"/>
        <v>1899.5711938444276</v>
      </c>
      <c r="AR106" s="116">
        <f t="shared" si="41"/>
        <v>6010</v>
      </c>
      <c r="AS106" s="133">
        <f t="shared" si="42"/>
        <v>49779</v>
      </c>
      <c r="AT106" s="133">
        <f t="shared" si="43"/>
        <v>9508</v>
      </c>
      <c r="AU106" s="123">
        <f t="shared" si="44"/>
        <v>19100.423873520962</v>
      </c>
      <c r="AV106" s="134">
        <f t="shared" si="45"/>
        <v>963</v>
      </c>
      <c r="AW106" s="135">
        <f t="shared" si="46"/>
        <v>1934.550714156572</v>
      </c>
      <c r="AX106" s="134">
        <f t="shared" si="47"/>
        <v>6056</v>
      </c>
    </row>
    <row r="107" spans="1:51" x14ac:dyDescent="0.2">
      <c r="A107" s="1" t="s">
        <v>199</v>
      </c>
      <c r="B107" s="1" t="s">
        <v>446</v>
      </c>
      <c r="C107" s="145">
        <v>9772</v>
      </c>
      <c r="D107" s="112">
        <v>0</v>
      </c>
      <c r="E107" s="113">
        <f t="shared" ref="E107:E138" si="51">D107/C107*100000</f>
        <v>0</v>
      </c>
      <c r="F107" s="112">
        <v>0</v>
      </c>
      <c r="G107" s="113">
        <f t="shared" ref="G107:G138" si="52">F107/C107*100000</f>
        <v>0</v>
      </c>
      <c r="H107" s="112">
        <v>0</v>
      </c>
      <c r="I107" s="106">
        <v>9701</v>
      </c>
      <c r="J107" s="110"/>
      <c r="K107" s="111">
        <f t="shared" si="31"/>
        <v>0</v>
      </c>
      <c r="L107" s="110"/>
      <c r="M107" s="111">
        <f t="shared" si="27"/>
        <v>0</v>
      </c>
      <c r="N107" s="156">
        <v>0</v>
      </c>
      <c r="O107" s="54">
        <v>1574</v>
      </c>
      <c r="P107" s="54">
        <v>0</v>
      </c>
      <c r="Q107" s="55">
        <f t="shared" si="32"/>
        <v>0</v>
      </c>
      <c r="R107" s="54">
        <v>0</v>
      </c>
      <c r="S107" s="55">
        <f t="shared" si="33"/>
        <v>0</v>
      </c>
      <c r="T107" s="54">
        <v>0</v>
      </c>
      <c r="U107" s="56">
        <v>1558</v>
      </c>
      <c r="V107" s="54"/>
      <c r="W107" s="55">
        <f t="shared" si="34"/>
        <v>0</v>
      </c>
      <c r="X107" s="54"/>
      <c r="Y107" s="55">
        <f t="shared" si="28"/>
        <v>0</v>
      </c>
      <c r="Z107" s="160">
        <v>0</v>
      </c>
      <c r="AA107" s="7">
        <v>38560</v>
      </c>
      <c r="AB107" s="7">
        <v>0</v>
      </c>
      <c r="AC107" s="14">
        <f t="shared" si="35"/>
        <v>0</v>
      </c>
      <c r="AD107" s="7">
        <v>0</v>
      </c>
      <c r="AE107" s="14">
        <f t="shared" si="36"/>
        <v>0</v>
      </c>
      <c r="AF107" s="7">
        <v>0</v>
      </c>
      <c r="AG107" s="7">
        <v>38520</v>
      </c>
      <c r="AH107" s="7"/>
      <c r="AI107" s="14">
        <f t="shared" si="37"/>
        <v>0</v>
      </c>
      <c r="AJ107" s="7"/>
      <c r="AK107" s="14">
        <f t="shared" si="29"/>
        <v>0</v>
      </c>
      <c r="AL107" s="159">
        <v>0</v>
      </c>
      <c r="AM107" s="8">
        <f t="shared" ref="AM107:AM138" si="53">C107+O107+AA107</f>
        <v>49906</v>
      </c>
      <c r="AN107" s="8">
        <f t="shared" si="38"/>
        <v>0</v>
      </c>
      <c r="AO107" s="13">
        <f t="shared" si="39"/>
        <v>0</v>
      </c>
      <c r="AP107" s="161">
        <f t="shared" si="40"/>
        <v>0</v>
      </c>
      <c r="AQ107" s="13">
        <f t="shared" si="30"/>
        <v>0</v>
      </c>
      <c r="AR107" s="162">
        <f t="shared" si="41"/>
        <v>0</v>
      </c>
      <c r="AS107" s="133">
        <f t="shared" si="42"/>
        <v>49779</v>
      </c>
      <c r="AT107" s="133">
        <f t="shared" si="43"/>
        <v>0</v>
      </c>
      <c r="AU107" s="124">
        <f t="shared" si="44"/>
        <v>0</v>
      </c>
      <c r="AV107" s="133">
        <f t="shared" si="45"/>
        <v>0</v>
      </c>
      <c r="AW107" s="136">
        <f t="shared" si="46"/>
        <v>0</v>
      </c>
      <c r="AX107" s="133">
        <f t="shared" si="47"/>
        <v>0</v>
      </c>
    </row>
    <row r="108" spans="1:51" x14ac:dyDescent="0.2">
      <c r="A108" s="1" t="s">
        <v>200</v>
      </c>
      <c r="B108" s="1" t="s">
        <v>447</v>
      </c>
      <c r="C108" s="145">
        <v>9772</v>
      </c>
      <c r="D108" s="112">
        <v>0</v>
      </c>
      <c r="E108" s="113">
        <f t="shared" si="51"/>
        <v>0</v>
      </c>
      <c r="F108" s="112">
        <v>0</v>
      </c>
      <c r="G108" s="113">
        <f t="shared" si="52"/>
        <v>0</v>
      </c>
      <c r="H108" s="112">
        <v>0</v>
      </c>
      <c r="I108" s="106">
        <v>9701</v>
      </c>
      <c r="J108" s="110"/>
      <c r="K108" s="111">
        <f t="shared" si="31"/>
        <v>0</v>
      </c>
      <c r="L108" s="110"/>
      <c r="M108" s="111">
        <f t="shared" si="27"/>
        <v>0</v>
      </c>
      <c r="N108" s="156">
        <v>0</v>
      </c>
      <c r="O108" s="54">
        <v>1574</v>
      </c>
      <c r="P108" s="54">
        <v>0</v>
      </c>
      <c r="Q108" s="55">
        <f t="shared" si="32"/>
        <v>0</v>
      </c>
      <c r="R108" s="54">
        <v>0</v>
      </c>
      <c r="S108" s="55">
        <f t="shared" si="33"/>
        <v>0</v>
      </c>
      <c r="T108" s="54">
        <v>0</v>
      </c>
      <c r="U108" s="56">
        <v>1558</v>
      </c>
      <c r="V108" s="54"/>
      <c r="W108" s="55">
        <f t="shared" si="34"/>
        <v>0</v>
      </c>
      <c r="X108" s="54"/>
      <c r="Y108" s="55">
        <f t="shared" si="28"/>
        <v>0</v>
      </c>
      <c r="Z108" s="160">
        <v>0</v>
      </c>
      <c r="AA108" s="7">
        <v>38560</v>
      </c>
      <c r="AB108" s="7">
        <v>64</v>
      </c>
      <c r="AC108" s="14">
        <f t="shared" si="35"/>
        <v>165.97510373443984</v>
      </c>
      <c r="AD108" s="7">
        <v>0</v>
      </c>
      <c r="AE108" s="14">
        <f t="shared" si="36"/>
        <v>0</v>
      </c>
      <c r="AF108" s="7">
        <v>63</v>
      </c>
      <c r="AG108" s="7">
        <v>38520</v>
      </c>
      <c r="AH108" s="7">
        <v>39</v>
      </c>
      <c r="AI108" s="14">
        <f t="shared" si="37"/>
        <v>101.24610591900313</v>
      </c>
      <c r="AJ108" s="7"/>
      <c r="AK108" s="14">
        <f t="shared" si="29"/>
        <v>0</v>
      </c>
      <c r="AL108" s="159">
        <v>33</v>
      </c>
      <c r="AM108" s="8">
        <f t="shared" si="53"/>
        <v>49906</v>
      </c>
      <c r="AN108" s="8">
        <f t="shared" si="38"/>
        <v>64</v>
      </c>
      <c r="AO108" s="13">
        <f t="shared" si="39"/>
        <v>128.24109325531998</v>
      </c>
      <c r="AP108" s="161">
        <f t="shared" si="40"/>
        <v>0</v>
      </c>
      <c r="AQ108" s="13">
        <f t="shared" si="30"/>
        <v>0</v>
      </c>
      <c r="AR108" s="162">
        <f t="shared" si="41"/>
        <v>63</v>
      </c>
      <c r="AS108" s="133">
        <f t="shared" si="42"/>
        <v>49779</v>
      </c>
      <c r="AT108" s="133">
        <f t="shared" si="43"/>
        <v>39</v>
      </c>
      <c r="AU108" s="124">
        <f t="shared" si="44"/>
        <v>78.346290604471761</v>
      </c>
      <c r="AV108" s="133">
        <f t="shared" si="45"/>
        <v>0</v>
      </c>
      <c r="AW108" s="136">
        <f t="shared" si="46"/>
        <v>0</v>
      </c>
      <c r="AX108" s="133">
        <f t="shared" si="47"/>
        <v>33</v>
      </c>
    </row>
    <row r="109" spans="1:51" x14ac:dyDescent="0.2">
      <c r="A109" s="1" t="s">
        <v>201</v>
      </c>
      <c r="B109" s="1" t="s">
        <v>202</v>
      </c>
      <c r="C109" s="145">
        <v>9772</v>
      </c>
      <c r="D109" s="112">
        <v>0</v>
      </c>
      <c r="E109" s="113">
        <f t="shared" si="51"/>
        <v>0</v>
      </c>
      <c r="F109" s="112">
        <v>0</v>
      </c>
      <c r="G109" s="113">
        <f t="shared" si="52"/>
        <v>0</v>
      </c>
      <c r="H109" s="112">
        <v>0</v>
      </c>
      <c r="I109" s="106">
        <v>9701</v>
      </c>
      <c r="J109" s="110"/>
      <c r="K109" s="111">
        <f t="shared" si="31"/>
        <v>0</v>
      </c>
      <c r="L109" s="110"/>
      <c r="M109" s="111">
        <f t="shared" si="27"/>
        <v>0</v>
      </c>
      <c r="N109" s="156">
        <v>0</v>
      </c>
      <c r="O109" s="54">
        <v>1574</v>
      </c>
      <c r="P109" s="54">
        <v>0</v>
      </c>
      <c r="Q109" s="55">
        <f t="shared" si="32"/>
        <v>0</v>
      </c>
      <c r="R109" s="54">
        <v>0</v>
      </c>
      <c r="S109" s="55">
        <f t="shared" si="33"/>
        <v>0</v>
      </c>
      <c r="T109" s="54">
        <v>0</v>
      </c>
      <c r="U109" s="56">
        <v>1558</v>
      </c>
      <c r="V109" s="54"/>
      <c r="W109" s="55">
        <f t="shared" si="34"/>
        <v>0</v>
      </c>
      <c r="X109" s="54"/>
      <c r="Y109" s="55">
        <f t="shared" si="28"/>
        <v>0</v>
      </c>
      <c r="Z109" s="160">
        <v>0</v>
      </c>
      <c r="AA109" s="7">
        <v>38560</v>
      </c>
      <c r="AB109" s="7">
        <v>59</v>
      </c>
      <c r="AC109" s="14">
        <f t="shared" si="35"/>
        <v>153.00829875518673</v>
      </c>
      <c r="AD109" s="7">
        <v>0</v>
      </c>
      <c r="AE109" s="14">
        <f t="shared" si="36"/>
        <v>0</v>
      </c>
      <c r="AF109" s="7">
        <v>58</v>
      </c>
      <c r="AG109" s="7">
        <v>38520</v>
      </c>
      <c r="AH109" s="7">
        <v>31</v>
      </c>
      <c r="AI109" s="14">
        <f t="shared" si="37"/>
        <v>80.477673935617858</v>
      </c>
      <c r="AJ109" s="7"/>
      <c r="AK109" s="14">
        <f t="shared" si="29"/>
        <v>0</v>
      </c>
      <c r="AL109" s="159">
        <v>25</v>
      </c>
      <c r="AM109" s="8">
        <f t="shared" si="53"/>
        <v>49906</v>
      </c>
      <c r="AN109" s="8">
        <f t="shared" si="38"/>
        <v>59</v>
      </c>
      <c r="AO109" s="13">
        <f t="shared" si="39"/>
        <v>118.22225784474813</v>
      </c>
      <c r="AP109" s="161">
        <f t="shared" si="40"/>
        <v>0</v>
      </c>
      <c r="AQ109" s="13">
        <f t="shared" si="30"/>
        <v>0</v>
      </c>
      <c r="AR109" s="162">
        <f t="shared" si="41"/>
        <v>58</v>
      </c>
      <c r="AS109" s="133">
        <f t="shared" si="42"/>
        <v>49779</v>
      </c>
      <c r="AT109" s="133">
        <f t="shared" si="43"/>
        <v>31</v>
      </c>
      <c r="AU109" s="124">
        <f t="shared" si="44"/>
        <v>62.275256634323711</v>
      </c>
      <c r="AV109" s="133">
        <f t="shared" si="45"/>
        <v>0</v>
      </c>
      <c r="AW109" s="136">
        <f t="shared" si="46"/>
        <v>0</v>
      </c>
      <c r="AX109" s="133">
        <f t="shared" si="47"/>
        <v>25</v>
      </c>
    </row>
    <row r="110" spans="1:51" x14ac:dyDescent="0.2">
      <c r="A110" s="1" t="s">
        <v>203</v>
      </c>
      <c r="B110" s="1" t="s">
        <v>204</v>
      </c>
      <c r="C110" s="145">
        <v>9772</v>
      </c>
      <c r="D110" s="112">
        <v>2</v>
      </c>
      <c r="E110" s="113">
        <f t="shared" si="51"/>
        <v>20.466639377814161</v>
      </c>
      <c r="F110" s="112">
        <v>2</v>
      </c>
      <c r="G110" s="113">
        <f t="shared" si="52"/>
        <v>20.466639377814161</v>
      </c>
      <c r="H110" s="112">
        <v>2</v>
      </c>
      <c r="I110" s="106">
        <v>9701</v>
      </c>
      <c r="J110" s="110">
        <v>3</v>
      </c>
      <c r="K110" s="111">
        <f t="shared" si="31"/>
        <v>30.924646943614061</v>
      </c>
      <c r="L110" s="110">
        <v>1</v>
      </c>
      <c r="M110" s="111">
        <f t="shared" si="27"/>
        <v>10.308215647871354</v>
      </c>
      <c r="N110" s="156">
        <v>1</v>
      </c>
      <c r="O110" s="54">
        <v>1574</v>
      </c>
      <c r="P110" s="54">
        <v>10</v>
      </c>
      <c r="Q110" s="55">
        <f t="shared" si="32"/>
        <v>635.3240152477764</v>
      </c>
      <c r="R110" s="54">
        <v>7</v>
      </c>
      <c r="S110" s="55">
        <f t="shared" si="33"/>
        <v>444.72681067344348</v>
      </c>
      <c r="T110" s="54">
        <v>3</v>
      </c>
      <c r="U110" s="56">
        <v>1558</v>
      </c>
      <c r="V110" s="54">
        <v>7</v>
      </c>
      <c r="W110" s="55">
        <f t="shared" si="34"/>
        <v>449.29396662387677</v>
      </c>
      <c r="X110" s="54">
        <v>2</v>
      </c>
      <c r="Y110" s="55">
        <f t="shared" si="28"/>
        <v>128.36970474967907</v>
      </c>
      <c r="Z110" s="160">
        <v>4</v>
      </c>
      <c r="AA110" s="7">
        <v>38560</v>
      </c>
      <c r="AB110" s="7">
        <v>4229</v>
      </c>
      <c r="AC110" s="14">
        <f t="shared" si="35"/>
        <v>10967.323651452281</v>
      </c>
      <c r="AD110" s="7">
        <v>95</v>
      </c>
      <c r="AE110" s="14">
        <f t="shared" si="36"/>
        <v>246.36929460580913</v>
      </c>
      <c r="AF110" s="7">
        <v>3033</v>
      </c>
      <c r="AG110" s="7">
        <v>38520</v>
      </c>
      <c r="AH110" s="7">
        <v>3906</v>
      </c>
      <c r="AI110" s="14">
        <f t="shared" si="37"/>
        <v>10140.186915887851</v>
      </c>
      <c r="AJ110" s="7">
        <v>76</v>
      </c>
      <c r="AK110" s="14">
        <f t="shared" si="29"/>
        <v>197.3001038421599</v>
      </c>
      <c r="AL110" s="159">
        <v>3542</v>
      </c>
      <c r="AM110" s="8">
        <f t="shared" si="53"/>
        <v>49906</v>
      </c>
      <c r="AN110" s="8">
        <f t="shared" si="38"/>
        <v>4241</v>
      </c>
      <c r="AO110" s="13">
        <f t="shared" si="39"/>
        <v>8497.9761952470653</v>
      </c>
      <c r="AP110" s="161">
        <f t="shared" si="40"/>
        <v>104</v>
      </c>
      <c r="AQ110" s="13">
        <f t="shared" si="30"/>
        <v>208.39177653989501</v>
      </c>
      <c r="AR110" s="162">
        <f t="shared" si="41"/>
        <v>3038</v>
      </c>
      <c r="AS110" s="133">
        <f t="shared" si="42"/>
        <v>49779</v>
      </c>
      <c r="AT110" s="133">
        <f t="shared" si="43"/>
        <v>3916</v>
      </c>
      <c r="AU110" s="124">
        <f t="shared" si="44"/>
        <v>7866.7711283874733</v>
      </c>
      <c r="AV110" s="133">
        <f t="shared" si="45"/>
        <v>79</v>
      </c>
      <c r="AW110" s="136">
        <f t="shared" si="46"/>
        <v>158.70146045521204</v>
      </c>
      <c r="AX110" s="133">
        <f t="shared" si="47"/>
        <v>3547</v>
      </c>
    </row>
    <row r="111" spans="1:51" x14ac:dyDescent="0.2">
      <c r="A111" s="1" t="s">
        <v>205</v>
      </c>
      <c r="B111" s="1" t="s">
        <v>206</v>
      </c>
      <c r="C111" s="145">
        <v>9772</v>
      </c>
      <c r="D111" s="112">
        <v>2</v>
      </c>
      <c r="E111" s="113">
        <f t="shared" si="51"/>
        <v>20.466639377814161</v>
      </c>
      <c r="F111" s="112">
        <v>2</v>
      </c>
      <c r="G111" s="113">
        <f t="shared" si="52"/>
        <v>20.466639377814161</v>
      </c>
      <c r="H111" s="112">
        <v>2</v>
      </c>
      <c r="I111" s="106">
        <v>9701</v>
      </c>
      <c r="J111" s="110">
        <v>3</v>
      </c>
      <c r="K111" s="111">
        <f t="shared" si="31"/>
        <v>30.924646943614061</v>
      </c>
      <c r="L111" s="110">
        <v>1</v>
      </c>
      <c r="M111" s="111">
        <f t="shared" si="27"/>
        <v>10.308215647871354</v>
      </c>
      <c r="N111" s="156">
        <v>1</v>
      </c>
      <c r="O111" s="54">
        <v>1574</v>
      </c>
      <c r="P111" s="54">
        <v>10</v>
      </c>
      <c r="Q111" s="55">
        <f t="shared" si="32"/>
        <v>635.3240152477764</v>
      </c>
      <c r="R111" s="54">
        <v>7</v>
      </c>
      <c r="S111" s="55">
        <f t="shared" si="33"/>
        <v>444.72681067344348</v>
      </c>
      <c r="T111" s="54">
        <v>3</v>
      </c>
      <c r="U111" s="56">
        <v>1558</v>
      </c>
      <c r="V111" s="54">
        <v>7</v>
      </c>
      <c r="W111" s="55">
        <f t="shared" si="34"/>
        <v>449.29396662387677</v>
      </c>
      <c r="X111" s="54">
        <v>2</v>
      </c>
      <c r="Y111" s="55">
        <f t="shared" si="28"/>
        <v>128.36970474967907</v>
      </c>
      <c r="Z111" s="160">
        <v>4</v>
      </c>
      <c r="AA111" s="7">
        <v>38560</v>
      </c>
      <c r="AB111" s="7">
        <v>760</v>
      </c>
      <c r="AC111" s="14">
        <f t="shared" si="35"/>
        <v>1970.954356846473</v>
      </c>
      <c r="AD111" s="7">
        <v>29</v>
      </c>
      <c r="AE111" s="14">
        <f t="shared" si="36"/>
        <v>75.207468879668056</v>
      </c>
      <c r="AF111" s="7">
        <v>742</v>
      </c>
      <c r="AG111" s="7">
        <v>38520</v>
      </c>
      <c r="AH111" s="7">
        <v>448</v>
      </c>
      <c r="AI111" s="14">
        <f t="shared" si="37"/>
        <v>1163.0321910695741</v>
      </c>
      <c r="AJ111" s="7">
        <v>31</v>
      </c>
      <c r="AK111" s="14">
        <f t="shared" si="29"/>
        <v>80.477673935617858</v>
      </c>
      <c r="AL111" s="159">
        <v>429</v>
      </c>
      <c r="AM111" s="8">
        <f t="shared" si="53"/>
        <v>49906</v>
      </c>
      <c r="AN111" s="8">
        <f t="shared" si="38"/>
        <v>772</v>
      </c>
      <c r="AO111" s="13">
        <f t="shared" si="39"/>
        <v>1546.9081873922976</v>
      </c>
      <c r="AP111" s="161">
        <f t="shared" si="40"/>
        <v>38</v>
      </c>
      <c r="AQ111" s="13">
        <f t="shared" si="30"/>
        <v>76.143149120346251</v>
      </c>
      <c r="AR111" s="162">
        <f t="shared" si="41"/>
        <v>747</v>
      </c>
      <c r="AS111" s="133">
        <f t="shared" si="42"/>
        <v>49779</v>
      </c>
      <c r="AT111" s="133">
        <f t="shared" si="43"/>
        <v>458</v>
      </c>
      <c r="AU111" s="124">
        <f t="shared" si="44"/>
        <v>920.06669479097604</v>
      </c>
      <c r="AV111" s="133">
        <f t="shared" si="45"/>
        <v>34</v>
      </c>
      <c r="AW111" s="136">
        <f t="shared" si="46"/>
        <v>68.30189437312923</v>
      </c>
      <c r="AX111" s="133">
        <f t="shared" si="47"/>
        <v>434</v>
      </c>
    </row>
    <row r="112" spans="1:51" x14ac:dyDescent="0.2">
      <c r="A112" s="1" t="s">
        <v>207</v>
      </c>
      <c r="B112" s="1" t="s">
        <v>208</v>
      </c>
      <c r="C112" s="145">
        <v>9772</v>
      </c>
      <c r="D112" s="112">
        <v>0</v>
      </c>
      <c r="E112" s="113">
        <f t="shared" si="51"/>
        <v>0</v>
      </c>
      <c r="F112" s="112">
        <v>0</v>
      </c>
      <c r="G112" s="113">
        <f t="shared" si="52"/>
        <v>0</v>
      </c>
      <c r="H112" s="112">
        <v>0</v>
      </c>
      <c r="I112" s="106">
        <v>9701</v>
      </c>
      <c r="J112" s="110"/>
      <c r="K112" s="111">
        <f t="shared" si="31"/>
        <v>0</v>
      </c>
      <c r="L112" s="110"/>
      <c r="M112" s="111">
        <f t="shared" si="27"/>
        <v>0</v>
      </c>
      <c r="N112" s="156">
        <v>0</v>
      </c>
      <c r="O112" s="54">
        <v>1574</v>
      </c>
      <c r="P112" s="54">
        <v>0</v>
      </c>
      <c r="Q112" s="55">
        <f t="shared" si="32"/>
        <v>0</v>
      </c>
      <c r="R112" s="54">
        <v>0</v>
      </c>
      <c r="S112" s="55">
        <f t="shared" si="33"/>
        <v>0</v>
      </c>
      <c r="T112" s="54">
        <v>0</v>
      </c>
      <c r="U112" s="56">
        <v>1558</v>
      </c>
      <c r="V112" s="54"/>
      <c r="W112" s="55">
        <f t="shared" si="34"/>
        <v>0</v>
      </c>
      <c r="X112" s="54"/>
      <c r="Y112" s="55">
        <f t="shared" si="28"/>
        <v>0</v>
      </c>
      <c r="Z112" s="160">
        <v>0</v>
      </c>
      <c r="AA112" s="7">
        <v>38560</v>
      </c>
      <c r="AB112" s="7">
        <v>3321</v>
      </c>
      <c r="AC112" s="14">
        <f t="shared" si="35"/>
        <v>8612.5518672199178</v>
      </c>
      <c r="AD112" s="7">
        <v>66</v>
      </c>
      <c r="AE112" s="14">
        <f t="shared" si="36"/>
        <v>171.16182572614107</v>
      </c>
      <c r="AF112" s="7">
        <v>2157</v>
      </c>
      <c r="AG112" s="7">
        <v>38520</v>
      </c>
      <c r="AH112" s="7">
        <v>3312</v>
      </c>
      <c r="AI112" s="14">
        <f t="shared" si="37"/>
        <v>8598.1308411214959</v>
      </c>
      <c r="AJ112" s="7">
        <v>45</v>
      </c>
      <c r="AK112" s="14">
        <f t="shared" si="29"/>
        <v>116.82242990654204</v>
      </c>
      <c r="AL112" s="159">
        <v>3096</v>
      </c>
      <c r="AM112" s="8">
        <f t="shared" si="53"/>
        <v>49906</v>
      </c>
      <c r="AN112" s="8">
        <f t="shared" si="38"/>
        <v>3321</v>
      </c>
      <c r="AO112" s="13">
        <f t="shared" si="39"/>
        <v>6654.5104797018394</v>
      </c>
      <c r="AP112" s="161">
        <f t="shared" si="40"/>
        <v>66</v>
      </c>
      <c r="AQ112" s="13">
        <f t="shared" si="30"/>
        <v>132.24862741954877</v>
      </c>
      <c r="AR112" s="162">
        <f t="shared" si="41"/>
        <v>2157</v>
      </c>
      <c r="AS112" s="133">
        <f t="shared" si="42"/>
        <v>49779</v>
      </c>
      <c r="AT112" s="133">
        <f t="shared" si="43"/>
        <v>3312</v>
      </c>
      <c r="AU112" s="124">
        <f t="shared" si="44"/>
        <v>6653.4080636412946</v>
      </c>
      <c r="AV112" s="133">
        <f t="shared" si="45"/>
        <v>45</v>
      </c>
      <c r="AW112" s="136">
        <f t="shared" si="46"/>
        <v>90.399566082082814</v>
      </c>
      <c r="AX112" s="133">
        <f t="shared" si="47"/>
        <v>3096</v>
      </c>
    </row>
    <row r="113" spans="1:50" x14ac:dyDescent="0.2">
      <c r="A113" s="1" t="s">
        <v>209</v>
      </c>
      <c r="B113" s="1" t="s">
        <v>210</v>
      </c>
      <c r="C113" s="145">
        <v>9772</v>
      </c>
      <c r="D113" s="112">
        <v>0</v>
      </c>
      <c r="E113" s="113">
        <f t="shared" si="51"/>
        <v>0</v>
      </c>
      <c r="F113" s="112">
        <v>0</v>
      </c>
      <c r="G113" s="113">
        <f t="shared" si="52"/>
        <v>0</v>
      </c>
      <c r="H113" s="112">
        <v>0</v>
      </c>
      <c r="I113" s="106">
        <v>9701</v>
      </c>
      <c r="J113" s="110"/>
      <c r="K113" s="111">
        <f t="shared" si="31"/>
        <v>0</v>
      </c>
      <c r="L113" s="110"/>
      <c r="M113" s="111">
        <f t="shared" si="27"/>
        <v>0</v>
      </c>
      <c r="N113" s="156">
        <v>0</v>
      </c>
      <c r="O113" s="54">
        <v>1574</v>
      </c>
      <c r="P113" s="54">
        <v>0</v>
      </c>
      <c r="Q113" s="55">
        <f t="shared" si="32"/>
        <v>0</v>
      </c>
      <c r="R113" s="54">
        <v>0</v>
      </c>
      <c r="S113" s="55">
        <f t="shared" si="33"/>
        <v>0</v>
      </c>
      <c r="T113" s="54">
        <v>0</v>
      </c>
      <c r="U113" s="56">
        <v>1558</v>
      </c>
      <c r="V113" s="54"/>
      <c r="W113" s="55">
        <f t="shared" si="34"/>
        <v>0</v>
      </c>
      <c r="X113" s="54"/>
      <c r="Y113" s="55">
        <f t="shared" si="28"/>
        <v>0</v>
      </c>
      <c r="Z113" s="160">
        <v>0</v>
      </c>
      <c r="AA113" s="7">
        <v>38560</v>
      </c>
      <c r="AB113" s="7">
        <v>42</v>
      </c>
      <c r="AC113" s="14">
        <f t="shared" si="35"/>
        <v>108.92116182572614</v>
      </c>
      <c r="AD113" s="7">
        <v>0</v>
      </c>
      <c r="AE113" s="14">
        <f t="shared" si="36"/>
        <v>0</v>
      </c>
      <c r="AF113" s="7">
        <v>38</v>
      </c>
      <c r="AG113" s="7">
        <v>38520</v>
      </c>
      <c r="AH113" s="7">
        <v>41</v>
      </c>
      <c r="AI113" s="14">
        <f t="shared" si="37"/>
        <v>106.43821391484944</v>
      </c>
      <c r="AJ113" s="7"/>
      <c r="AK113" s="14">
        <f t="shared" si="29"/>
        <v>0</v>
      </c>
      <c r="AL113" s="159">
        <v>13</v>
      </c>
      <c r="AM113" s="8">
        <f t="shared" si="53"/>
        <v>49906</v>
      </c>
      <c r="AN113" s="8">
        <f t="shared" si="38"/>
        <v>42</v>
      </c>
      <c r="AO113" s="13">
        <f t="shared" si="39"/>
        <v>84.158217448803754</v>
      </c>
      <c r="AP113" s="161">
        <f t="shared" si="40"/>
        <v>0</v>
      </c>
      <c r="AQ113" s="13">
        <f t="shared" si="30"/>
        <v>0</v>
      </c>
      <c r="AR113" s="162">
        <f t="shared" si="41"/>
        <v>38</v>
      </c>
      <c r="AS113" s="133">
        <f t="shared" si="42"/>
        <v>49779</v>
      </c>
      <c r="AT113" s="133">
        <f t="shared" si="43"/>
        <v>41</v>
      </c>
      <c r="AU113" s="124">
        <f t="shared" si="44"/>
        <v>82.364049097008774</v>
      </c>
      <c r="AV113" s="133">
        <f t="shared" si="45"/>
        <v>0</v>
      </c>
      <c r="AW113" s="136">
        <f t="shared" si="46"/>
        <v>0</v>
      </c>
      <c r="AX113" s="133">
        <f t="shared" si="47"/>
        <v>13</v>
      </c>
    </row>
    <row r="114" spans="1:50" x14ac:dyDescent="0.2">
      <c r="A114" s="1" t="s">
        <v>211</v>
      </c>
      <c r="B114" s="1" t="s">
        <v>210</v>
      </c>
      <c r="C114" s="145">
        <v>9772</v>
      </c>
      <c r="D114" s="112">
        <v>0</v>
      </c>
      <c r="E114" s="113">
        <f t="shared" si="51"/>
        <v>0</v>
      </c>
      <c r="F114" s="112">
        <v>0</v>
      </c>
      <c r="G114" s="113">
        <f t="shared" si="52"/>
        <v>0</v>
      </c>
      <c r="H114" s="112">
        <v>0</v>
      </c>
      <c r="I114" s="106">
        <v>9701</v>
      </c>
      <c r="J114" s="110"/>
      <c r="K114" s="111">
        <f t="shared" si="31"/>
        <v>0</v>
      </c>
      <c r="L114" s="110"/>
      <c r="M114" s="111">
        <f t="shared" si="27"/>
        <v>0</v>
      </c>
      <c r="N114" s="156">
        <v>0</v>
      </c>
      <c r="O114" s="54">
        <v>1574</v>
      </c>
      <c r="P114" s="54">
        <v>0</v>
      </c>
      <c r="Q114" s="55">
        <f t="shared" si="32"/>
        <v>0</v>
      </c>
      <c r="R114" s="54">
        <v>0</v>
      </c>
      <c r="S114" s="55">
        <f t="shared" si="33"/>
        <v>0</v>
      </c>
      <c r="T114" s="54">
        <v>0</v>
      </c>
      <c r="U114" s="56">
        <v>1558</v>
      </c>
      <c r="V114" s="54"/>
      <c r="W114" s="55">
        <f t="shared" si="34"/>
        <v>0</v>
      </c>
      <c r="X114" s="54"/>
      <c r="Y114" s="55">
        <f t="shared" si="28"/>
        <v>0</v>
      </c>
      <c r="Z114" s="160">
        <v>0</v>
      </c>
      <c r="AA114" s="7">
        <v>38560</v>
      </c>
      <c r="AB114" s="7">
        <v>106</v>
      </c>
      <c r="AC114" s="14">
        <f t="shared" si="35"/>
        <v>274.896265560166</v>
      </c>
      <c r="AD114" s="7">
        <v>0</v>
      </c>
      <c r="AE114" s="14">
        <f t="shared" si="36"/>
        <v>0</v>
      </c>
      <c r="AF114" s="7">
        <v>96</v>
      </c>
      <c r="AG114" s="7">
        <v>38520</v>
      </c>
      <c r="AH114" s="7">
        <v>105</v>
      </c>
      <c r="AI114" s="14">
        <f t="shared" si="37"/>
        <v>272.58566978193147</v>
      </c>
      <c r="AJ114" s="7"/>
      <c r="AK114" s="14">
        <f t="shared" si="29"/>
        <v>0</v>
      </c>
      <c r="AL114" s="159">
        <v>4</v>
      </c>
      <c r="AM114" s="8">
        <f t="shared" si="53"/>
        <v>49906</v>
      </c>
      <c r="AN114" s="8">
        <f t="shared" si="38"/>
        <v>106</v>
      </c>
      <c r="AO114" s="13">
        <f t="shared" si="39"/>
        <v>212.39931070412376</v>
      </c>
      <c r="AP114" s="161">
        <f t="shared" si="40"/>
        <v>0</v>
      </c>
      <c r="AQ114" s="13">
        <f t="shared" si="30"/>
        <v>0</v>
      </c>
      <c r="AR114" s="162">
        <f t="shared" si="41"/>
        <v>96</v>
      </c>
      <c r="AS114" s="133">
        <f t="shared" si="42"/>
        <v>49779</v>
      </c>
      <c r="AT114" s="133">
        <f t="shared" si="43"/>
        <v>105</v>
      </c>
      <c r="AU114" s="124">
        <f t="shared" si="44"/>
        <v>210.93232085819324</v>
      </c>
      <c r="AV114" s="133">
        <f t="shared" si="45"/>
        <v>0</v>
      </c>
      <c r="AW114" s="136">
        <f t="shared" si="46"/>
        <v>0</v>
      </c>
      <c r="AX114" s="133">
        <f t="shared" si="47"/>
        <v>4</v>
      </c>
    </row>
    <row r="115" spans="1:50" x14ac:dyDescent="0.2">
      <c r="A115" s="1" t="s">
        <v>212</v>
      </c>
      <c r="B115" s="1" t="s">
        <v>448</v>
      </c>
      <c r="C115" s="145">
        <v>9772</v>
      </c>
      <c r="D115" s="112">
        <v>0</v>
      </c>
      <c r="E115" s="113">
        <f t="shared" si="51"/>
        <v>0</v>
      </c>
      <c r="F115" s="112">
        <v>0</v>
      </c>
      <c r="G115" s="113">
        <f t="shared" si="52"/>
        <v>0</v>
      </c>
      <c r="H115" s="112">
        <v>0</v>
      </c>
      <c r="I115" s="106">
        <v>9701</v>
      </c>
      <c r="J115" s="110"/>
      <c r="K115" s="111">
        <f t="shared" si="31"/>
        <v>0</v>
      </c>
      <c r="L115" s="110"/>
      <c r="M115" s="111">
        <f t="shared" si="27"/>
        <v>0</v>
      </c>
      <c r="N115" s="156">
        <v>0</v>
      </c>
      <c r="O115" s="54">
        <v>1574</v>
      </c>
      <c r="P115" s="54">
        <v>0</v>
      </c>
      <c r="Q115" s="55">
        <f t="shared" si="32"/>
        <v>0</v>
      </c>
      <c r="R115" s="54">
        <v>0</v>
      </c>
      <c r="S115" s="55">
        <f t="shared" si="33"/>
        <v>0</v>
      </c>
      <c r="T115" s="54">
        <v>0</v>
      </c>
      <c r="U115" s="56">
        <v>1558</v>
      </c>
      <c r="V115" s="54"/>
      <c r="W115" s="55">
        <f t="shared" si="34"/>
        <v>0</v>
      </c>
      <c r="X115" s="54"/>
      <c r="Y115" s="55">
        <f t="shared" si="28"/>
        <v>0</v>
      </c>
      <c r="Z115" s="160">
        <v>0</v>
      </c>
      <c r="AA115" s="7">
        <v>38560</v>
      </c>
      <c r="AB115" s="7">
        <v>1577</v>
      </c>
      <c r="AC115" s="14">
        <f t="shared" si="35"/>
        <v>4089.7302904564317</v>
      </c>
      <c r="AD115" s="7">
        <v>222</v>
      </c>
      <c r="AE115" s="14">
        <f t="shared" si="36"/>
        <v>575.72614107883817</v>
      </c>
      <c r="AF115" s="7">
        <v>1157</v>
      </c>
      <c r="AG115" s="7">
        <v>38520</v>
      </c>
      <c r="AH115" s="7">
        <v>1591</v>
      </c>
      <c r="AI115" s="14">
        <f t="shared" si="37"/>
        <v>4130.3219106957422</v>
      </c>
      <c r="AJ115" s="7">
        <v>230</v>
      </c>
      <c r="AK115" s="14">
        <f t="shared" si="29"/>
        <v>597.09241952232605</v>
      </c>
      <c r="AL115" s="159">
        <v>1173</v>
      </c>
      <c r="AM115" s="8">
        <f t="shared" si="53"/>
        <v>49906</v>
      </c>
      <c r="AN115" s="8">
        <f t="shared" si="38"/>
        <v>1577</v>
      </c>
      <c r="AO115" s="13">
        <f t="shared" si="39"/>
        <v>3159.9406884943692</v>
      </c>
      <c r="AP115" s="161">
        <f t="shared" si="40"/>
        <v>222</v>
      </c>
      <c r="AQ115" s="13">
        <f t="shared" si="30"/>
        <v>444.83629222939123</v>
      </c>
      <c r="AR115" s="162">
        <f t="shared" si="41"/>
        <v>1157</v>
      </c>
      <c r="AS115" s="133">
        <f t="shared" si="42"/>
        <v>49779</v>
      </c>
      <c r="AT115" s="133">
        <f t="shared" si="43"/>
        <v>1591</v>
      </c>
      <c r="AU115" s="124">
        <f t="shared" si="44"/>
        <v>3196.1268808131945</v>
      </c>
      <c r="AV115" s="133">
        <f t="shared" si="45"/>
        <v>230</v>
      </c>
      <c r="AW115" s="136">
        <f t="shared" si="46"/>
        <v>462.0422266417566</v>
      </c>
      <c r="AX115" s="133">
        <f t="shared" si="47"/>
        <v>1173</v>
      </c>
    </row>
    <row r="116" spans="1:50" x14ac:dyDescent="0.2">
      <c r="A116" s="15" t="s">
        <v>399</v>
      </c>
      <c r="B116" s="15" t="s">
        <v>400</v>
      </c>
      <c r="C116" s="145">
        <v>9772</v>
      </c>
      <c r="D116" s="112"/>
      <c r="E116" s="113">
        <f t="shared" si="51"/>
        <v>0</v>
      </c>
      <c r="F116" s="112"/>
      <c r="G116" s="113">
        <f t="shared" si="52"/>
        <v>0</v>
      </c>
      <c r="H116" s="112"/>
      <c r="I116" s="106">
        <v>9701</v>
      </c>
      <c r="J116" s="110"/>
      <c r="K116" s="111">
        <f t="shared" si="31"/>
        <v>0</v>
      </c>
      <c r="L116" s="110"/>
      <c r="M116" s="111">
        <f t="shared" si="27"/>
        <v>0</v>
      </c>
      <c r="N116" s="156"/>
      <c r="O116" s="54">
        <v>1574</v>
      </c>
      <c r="P116" s="54">
        <v>0</v>
      </c>
      <c r="Q116" s="55">
        <f t="shared" si="32"/>
        <v>0</v>
      </c>
      <c r="R116" s="54">
        <v>0</v>
      </c>
      <c r="S116" s="55">
        <f t="shared" si="33"/>
        <v>0</v>
      </c>
      <c r="T116" s="54">
        <v>0</v>
      </c>
      <c r="U116" s="56">
        <v>1558</v>
      </c>
      <c r="V116" s="54"/>
      <c r="W116" s="55">
        <f t="shared" si="34"/>
        <v>0</v>
      </c>
      <c r="X116" s="54"/>
      <c r="Y116" s="55">
        <f t="shared" si="28"/>
        <v>0</v>
      </c>
      <c r="Z116" s="160">
        <v>0</v>
      </c>
      <c r="AA116" s="7">
        <v>38560</v>
      </c>
      <c r="AB116" s="7">
        <v>952</v>
      </c>
      <c r="AC116" s="14">
        <f t="shared" si="35"/>
        <v>2468.8796680497926</v>
      </c>
      <c r="AD116" s="7">
        <v>53</v>
      </c>
      <c r="AE116" s="14">
        <f t="shared" si="36"/>
        <v>137.448132780083</v>
      </c>
      <c r="AF116" s="7">
        <v>633</v>
      </c>
      <c r="AG116" s="7">
        <v>38520</v>
      </c>
      <c r="AH116" s="7">
        <v>964</v>
      </c>
      <c r="AI116" s="14">
        <f t="shared" si="37"/>
        <v>2502.5960539979233</v>
      </c>
      <c r="AJ116" s="7">
        <v>61</v>
      </c>
      <c r="AK116" s="14">
        <f t="shared" si="29"/>
        <v>158.35929387331257</v>
      </c>
      <c r="AL116" s="159">
        <v>645</v>
      </c>
      <c r="AM116" s="8">
        <f t="shared" si="53"/>
        <v>49906</v>
      </c>
      <c r="AN116" s="8">
        <f t="shared" si="38"/>
        <v>952</v>
      </c>
      <c r="AO116" s="13">
        <f t="shared" si="39"/>
        <v>1907.5862621728852</v>
      </c>
      <c r="AP116" s="161">
        <f t="shared" si="40"/>
        <v>53</v>
      </c>
      <c r="AQ116" s="13">
        <f t="shared" si="30"/>
        <v>106.19965535206188</v>
      </c>
      <c r="AR116" s="162">
        <f t="shared" si="41"/>
        <v>633</v>
      </c>
      <c r="AS116" s="133">
        <f t="shared" si="42"/>
        <v>49779</v>
      </c>
      <c r="AT116" s="133">
        <f t="shared" si="43"/>
        <v>964</v>
      </c>
      <c r="AU116" s="124">
        <f t="shared" si="44"/>
        <v>1936.5595934028406</v>
      </c>
      <c r="AV116" s="133">
        <f t="shared" si="45"/>
        <v>61</v>
      </c>
      <c r="AW116" s="136">
        <f t="shared" si="46"/>
        <v>122.54163402237893</v>
      </c>
      <c r="AX116" s="133">
        <f t="shared" si="47"/>
        <v>645</v>
      </c>
    </row>
    <row r="117" spans="1:50" x14ac:dyDescent="0.2">
      <c r="A117" s="15" t="s">
        <v>401</v>
      </c>
      <c r="B117" s="15" t="s">
        <v>402</v>
      </c>
      <c r="C117" s="145">
        <v>9772</v>
      </c>
      <c r="D117" s="112"/>
      <c r="E117" s="113">
        <f t="shared" si="51"/>
        <v>0</v>
      </c>
      <c r="F117" s="112"/>
      <c r="G117" s="113">
        <f t="shared" si="52"/>
        <v>0</v>
      </c>
      <c r="H117" s="112"/>
      <c r="I117" s="106">
        <v>9701</v>
      </c>
      <c r="J117" s="110"/>
      <c r="K117" s="111">
        <f t="shared" si="31"/>
        <v>0</v>
      </c>
      <c r="L117" s="110"/>
      <c r="M117" s="111">
        <f t="shared" si="27"/>
        <v>0</v>
      </c>
      <c r="N117" s="156"/>
      <c r="O117" s="54">
        <v>1574</v>
      </c>
      <c r="P117" s="54">
        <v>0</v>
      </c>
      <c r="Q117" s="55">
        <f t="shared" si="32"/>
        <v>0</v>
      </c>
      <c r="R117" s="54">
        <v>0</v>
      </c>
      <c r="S117" s="55">
        <f t="shared" si="33"/>
        <v>0</v>
      </c>
      <c r="T117" s="54">
        <v>0</v>
      </c>
      <c r="U117" s="56">
        <v>1558</v>
      </c>
      <c r="V117" s="54"/>
      <c r="W117" s="55">
        <f t="shared" si="34"/>
        <v>0</v>
      </c>
      <c r="X117" s="54"/>
      <c r="Y117" s="55">
        <f t="shared" si="28"/>
        <v>0</v>
      </c>
      <c r="Z117" s="160">
        <v>0</v>
      </c>
      <c r="AA117" s="7">
        <v>38560</v>
      </c>
      <c r="AB117" s="7">
        <v>53</v>
      </c>
      <c r="AC117" s="14">
        <f t="shared" si="35"/>
        <v>137.448132780083</v>
      </c>
      <c r="AD117" s="7">
        <v>53</v>
      </c>
      <c r="AE117" s="14">
        <f t="shared" si="36"/>
        <v>137.448132780083</v>
      </c>
      <c r="AF117" s="7">
        <v>0</v>
      </c>
      <c r="AG117" s="7">
        <v>38520</v>
      </c>
      <c r="AH117" s="7">
        <v>52</v>
      </c>
      <c r="AI117" s="14">
        <f t="shared" si="37"/>
        <v>134.99480789200416</v>
      </c>
      <c r="AJ117" s="7">
        <v>52</v>
      </c>
      <c r="AK117" s="14">
        <f t="shared" si="29"/>
        <v>134.99480789200416</v>
      </c>
      <c r="AL117" s="159">
        <v>0</v>
      </c>
      <c r="AM117" s="8">
        <f t="shared" si="53"/>
        <v>49906</v>
      </c>
      <c r="AN117" s="8">
        <f t="shared" si="38"/>
        <v>53</v>
      </c>
      <c r="AO117" s="13">
        <f t="shared" si="39"/>
        <v>106.19965535206188</v>
      </c>
      <c r="AP117" s="161">
        <f t="shared" si="40"/>
        <v>53</v>
      </c>
      <c r="AQ117" s="13">
        <f t="shared" si="30"/>
        <v>106.19965535206188</v>
      </c>
      <c r="AR117" s="162">
        <f t="shared" si="41"/>
        <v>0</v>
      </c>
      <c r="AS117" s="133">
        <f t="shared" si="42"/>
        <v>49779</v>
      </c>
      <c r="AT117" s="133">
        <f t="shared" si="43"/>
        <v>52</v>
      </c>
      <c r="AU117" s="124">
        <f t="shared" si="44"/>
        <v>104.46172080596236</v>
      </c>
      <c r="AV117" s="133">
        <f t="shared" si="45"/>
        <v>52</v>
      </c>
      <c r="AW117" s="136">
        <f t="shared" si="46"/>
        <v>104.46172080596236</v>
      </c>
      <c r="AX117" s="133">
        <f t="shared" si="47"/>
        <v>0</v>
      </c>
    </row>
    <row r="118" spans="1:50" x14ac:dyDescent="0.2">
      <c r="A118" s="15" t="s">
        <v>403</v>
      </c>
      <c r="B118" s="15" t="s">
        <v>404</v>
      </c>
      <c r="C118" s="145">
        <v>9772</v>
      </c>
      <c r="D118" s="112"/>
      <c r="E118" s="113">
        <f t="shared" si="51"/>
        <v>0</v>
      </c>
      <c r="F118" s="112"/>
      <c r="G118" s="113">
        <f t="shared" si="52"/>
        <v>0</v>
      </c>
      <c r="H118" s="112"/>
      <c r="I118" s="106">
        <v>9701</v>
      </c>
      <c r="J118" s="110"/>
      <c r="K118" s="111">
        <f t="shared" si="31"/>
        <v>0</v>
      </c>
      <c r="L118" s="110"/>
      <c r="M118" s="111">
        <f t="shared" si="27"/>
        <v>0</v>
      </c>
      <c r="N118" s="156"/>
      <c r="O118" s="54">
        <v>1574</v>
      </c>
      <c r="P118" s="54">
        <v>0</v>
      </c>
      <c r="Q118" s="55">
        <f t="shared" si="32"/>
        <v>0</v>
      </c>
      <c r="R118" s="54">
        <v>0</v>
      </c>
      <c r="S118" s="55">
        <f t="shared" si="33"/>
        <v>0</v>
      </c>
      <c r="T118" s="54">
        <v>0</v>
      </c>
      <c r="U118" s="56">
        <v>1558</v>
      </c>
      <c r="V118" s="54">
        <v>0</v>
      </c>
      <c r="W118" s="55">
        <f t="shared" si="34"/>
        <v>0</v>
      </c>
      <c r="X118" s="54"/>
      <c r="Y118" s="55">
        <f t="shared" si="28"/>
        <v>0</v>
      </c>
      <c r="Z118" s="160">
        <v>0</v>
      </c>
      <c r="AA118" s="7">
        <v>38560</v>
      </c>
      <c r="AB118" s="7">
        <v>35</v>
      </c>
      <c r="AC118" s="14">
        <f t="shared" si="35"/>
        <v>90.767634854771785</v>
      </c>
      <c r="AD118" s="7">
        <v>35</v>
      </c>
      <c r="AE118" s="14">
        <f t="shared" si="36"/>
        <v>90.767634854771785</v>
      </c>
      <c r="AF118" s="7">
        <v>5</v>
      </c>
      <c r="AG118" s="7">
        <v>38520</v>
      </c>
      <c r="AH118" s="7">
        <v>31</v>
      </c>
      <c r="AI118" s="14">
        <f t="shared" si="37"/>
        <v>80.477673935617858</v>
      </c>
      <c r="AJ118" s="7">
        <v>31</v>
      </c>
      <c r="AK118" s="14">
        <f t="shared" si="29"/>
        <v>80.477673935617858</v>
      </c>
      <c r="AL118" s="159">
        <v>2</v>
      </c>
      <c r="AM118" s="8">
        <f t="shared" si="53"/>
        <v>49906</v>
      </c>
      <c r="AN118" s="8">
        <f t="shared" si="38"/>
        <v>35</v>
      </c>
      <c r="AO118" s="13">
        <f t="shared" si="39"/>
        <v>70.131847874003128</v>
      </c>
      <c r="AP118" s="161">
        <f t="shared" si="40"/>
        <v>35</v>
      </c>
      <c r="AQ118" s="13">
        <f t="shared" si="30"/>
        <v>70.131847874003128</v>
      </c>
      <c r="AR118" s="162">
        <f t="shared" si="41"/>
        <v>5</v>
      </c>
      <c r="AS118" s="133">
        <f t="shared" si="42"/>
        <v>49779</v>
      </c>
      <c r="AT118" s="133">
        <f t="shared" si="43"/>
        <v>31</v>
      </c>
      <c r="AU118" s="124">
        <f t="shared" si="44"/>
        <v>62.275256634323711</v>
      </c>
      <c r="AV118" s="133">
        <f t="shared" si="45"/>
        <v>31</v>
      </c>
      <c r="AW118" s="136">
        <f t="shared" si="46"/>
        <v>62.275256634323711</v>
      </c>
      <c r="AX118" s="133">
        <f t="shared" si="47"/>
        <v>2</v>
      </c>
    </row>
    <row r="119" spans="1:50" x14ac:dyDescent="0.2">
      <c r="A119" s="15" t="s">
        <v>405</v>
      </c>
      <c r="B119" s="15" t="s">
        <v>406</v>
      </c>
      <c r="C119" s="145">
        <v>9772</v>
      </c>
      <c r="D119" s="112"/>
      <c r="E119" s="113">
        <f t="shared" si="51"/>
        <v>0</v>
      </c>
      <c r="F119" s="112"/>
      <c r="G119" s="113">
        <f t="shared" si="52"/>
        <v>0</v>
      </c>
      <c r="H119" s="112"/>
      <c r="I119" s="106">
        <v>9701</v>
      </c>
      <c r="J119" s="110"/>
      <c r="K119" s="111">
        <f t="shared" si="31"/>
        <v>0</v>
      </c>
      <c r="L119" s="110"/>
      <c r="M119" s="111">
        <f t="shared" si="27"/>
        <v>0</v>
      </c>
      <c r="N119" s="156"/>
      <c r="O119" s="54">
        <v>1574</v>
      </c>
      <c r="P119" s="54">
        <v>0</v>
      </c>
      <c r="Q119" s="55">
        <f t="shared" si="32"/>
        <v>0</v>
      </c>
      <c r="R119" s="54">
        <v>0</v>
      </c>
      <c r="S119" s="55">
        <f t="shared" si="33"/>
        <v>0</v>
      </c>
      <c r="T119" s="54">
        <v>0</v>
      </c>
      <c r="U119" s="56">
        <v>1558</v>
      </c>
      <c r="V119" s="54">
        <v>0</v>
      </c>
      <c r="W119" s="55">
        <f t="shared" si="34"/>
        <v>0</v>
      </c>
      <c r="X119" s="54"/>
      <c r="Y119" s="55">
        <f t="shared" si="28"/>
        <v>0</v>
      </c>
      <c r="Z119" s="160">
        <v>0</v>
      </c>
      <c r="AA119" s="7">
        <v>38560</v>
      </c>
      <c r="AB119" s="7">
        <v>22</v>
      </c>
      <c r="AC119" s="14">
        <f t="shared" si="35"/>
        <v>57.053941908713696</v>
      </c>
      <c r="AD119" s="7">
        <v>22</v>
      </c>
      <c r="AE119" s="14">
        <f t="shared" si="36"/>
        <v>57.053941908713696</v>
      </c>
      <c r="AF119" s="7">
        <v>6</v>
      </c>
      <c r="AG119" s="7">
        <v>38520</v>
      </c>
      <c r="AH119" s="7">
        <v>12</v>
      </c>
      <c r="AI119" s="14">
        <f t="shared" si="37"/>
        <v>31.152647975077883</v>
      </c>
      <c r="AJ119" s="7">
        <v>12</v>
      </c>
      <c r="AK119" s="14">
        <f t="shared" si="29"/>
        <v>31.152647975077883</v>
      </c>
      <c r="AL119" s="159">
        <v>2</v>
      </c>
      <c r="AM119" s="8">
        <f t="shared" si="53"/>
        <v>49906</v>
      </c>
      <c r="AN119" s="8">
        <f t="shared" si="38"/>
        <v>22</v>
      </c>
      <c r="AO119" s="13">
        <f t="shared" si="39"/>
        <v>44.082875806516249</v>
      </c>
      <c r="AP119" s="161">
        <f t="shared" si="40"/>
        <v>22</v>
      </c>
      <c r="AQ119" s="13">
        <f t="shared" si="30"/>
        <v>44.082875806516249</v>
      </c>
      <c r="AR119" s="162">
        <f t="shared" si="41"/>
        <v>6</v>
      </c>
      <c r="AS119" s="133">
        <f t="shared" si="42"/>
        <v>49779</v>
      </c>
      <c r="AT119" s="133">
        <f t="shared" si="43"/>
        <v>12</v>
      </c>
      <c r="AU119" s="124">
        <f t="shared" si="44"/>
        <v>24.10655095522208</v>
      </c>
      <c r="AV119" s="133">
        <f t="shared" si="45"/>
        <v>12</v>
      </c>
      <c r="AW119" s="136">
        <f t="shared" si="46"/>
        <v>24.10655095522208</v>
      </c>
      <c r="AX119" s="133">
        <f t="shared" si="47"/>
        <v>2</v>
      </c>
    </row>
    <row r="120" spans="1:50" x14ac:dyDescent="0.2">
      <c r="A120" s="15" t="s">
        <v>407</v>
      </c>
      <c r="B120" s="15" t="s">
        <v>408</v>
      </c>
      <c r="C120" s="145">
        <v>9772</v>
      </c>
      <c r="D120" s="112"/>
      <c r="E120" s="113">
        <f t="shared" si="51"/>
        <v>0</v>
      </c>
      <c r="F120" s="112"/>
      <c r="G120" s="113">
        <f t="shared" si="52"/>
        <v>0</v>
      </c>
      <c r="H120" s="112"/>
      <c r="I120" s="106">
        <v>9701</v>
      </c>
      <c r="J120" s="110"/>
      <c r="K120" s="111">
        <f t="shared" si="31"/>
        <v>0</v>
      </c>
      <c r="L120" s="110"/>
      <c r="M120" s="111">
        <f t="shared" si="27"/>
        <v>0</v>
      </c>
      <c r="N120" s="156"/>
      <c r="O120" s="54">
        <v>1574</v>
      </c>
      <c r="P120" s="54">
        <v>0</v>
      </c>
      <c r="Q120" s="55">
        <f t="shared" si="32"/>
        <v>0</v>
      </c>
      <c r="R120" s="54">
        <v>0</v>
      </c>
      <c r="S120" s="55">
        <f t="shared" si="33"/>
        <v>0</v>
      </c>
      <c r="T120" s="54">
        <v>0</v>
      </c>
      <c r="U120" s="56">
        <v>1558</v>
      </c>
      <c r="V120" s="54">
        <v>0</v>
      </c>
      <c r="W120" s="55">
        <f t="shared" si="34"/>
        <v>0</v>
      </c>
      <c r="X120" s="54"/>
      <c r="Y120" s="55">
        <f t="shared" si="28"/>
        <v>0</v>
      </c>
      <c r="Z120" s="160">
        <v>0</v>
      </c>
      <c r="AA120" s="7">
        <v>38560</v>
      </c>
      <c r="AB120" s="7">
        <v>0</v>
      </c>
      <c r="AC120" s="14">
        <f t="shared" si="35"/>
        <v>0</v>
      </c>
      <c r="AD120" s="7">
        <v>0</v>
      </c>
      <c r="AE120" s="14">
        <f t="shared" si="36"/>
        <v>0</v>
      </c>
      <c r="AF120" s="7">
        <v>0</v>
      </c>
      <c r="AG120" s="7">
        <v>38520</v>
      </c>
      <c r="AH120" s="7">
        <v>0</v>
      </c>
      <c r="AI120" s="14">
        <f t="shared" si="37"/>
        <v>0</v>
      </c>
      <c r="AJ120" s="7"/>
      <c r="AK120" s="14">
        <f t="shared" si="29"/>
        <v>0</v>
      </c>
      <c r="AL120" s="159">
        <v>0</v>
      </c>
      <c r="AM120" s="8">
        <f t="shared" si="53"/>
        <v>49906</v>
      </c>
      <c r="AN120" s="8">
        <f t="shared" si="38"/>
        <v>0</v>
      </c>
      <c r="AO120" s="13">
        <f t="shared" si="39"/>
        <v>0</v>
      </c>
      <c r="AP120" s="161">
        <f t="shared" si="40"/>
        <v>0</v>
      </c>
      <c r="AQ120" s="13">
        <f t="shared" si="30"/>
        <v>0</v>
      </c>
      <c r="AR120" s="162">
        <f t="shared" si="41"/>
        <v>0</v>
      </c>
      <c r="AS120" s="133">
        <f t="shared" si="42"/>
        <v>49779</v>
      </c>
      <c r="AT120" s="133">
        <f t="shared" si="43"/>
        <v>0</v>
      </c>
      <c r="AU120" s="124">
        <f t="shared" si="44"/>
        <v>0</v>
      </c>
      <c r="AV120" s="133">
        <f t="shared" si="45"/>
        <v>0</v>
      </c>
      <c r="AW120" s="136">
        <f t="shared" si="46"/>
        <v>0</v>
      </c>
      <c r="AX120" s="133">
        <f t="shared" si="47"/>
        <v>0</v>
      </c>
    </row>
    <row r="121" spans="1:50" x14ac:dyDescent="0.2">
      <c r="A121" s="15" t="s">
        <v>409</v>
      </c>
      <c r="B121" s="15" t="s">
        <v>410</v>
      </c>
      <c r="C121" s="145">
        <v>9772</v>
      </c>
      <c r="D121" s="112"/>
      <c r="E121" s="113">
        <f t="shared" si="51"/>
        <v>0</v>
      </c>
      <c r="F121" s="112"/>
      <c r="G121" s="113">
        <f t="shared" si="52"/>
        <v>0</v>
      </c>
      <c r="H121" s="112"/>
      <c r="I121" s="106">
        <v>9701</v>
      </c>
      <c r="J121" s="110"/>
      <c r="K121" s="111">
        <f t="shared" si="31"/>
        <v>0</v>
      </c>
      <c r="L121" s="110"/>
      <c r="M121" s="111">
        <f t="shared" si="27"/>
        <v>0</v>
      </c>
      <c r="N121" s="156"/>
      <c r="O121" s="54">
        <v>1574</v>
      </c>
      <c r="P121" s="54">
        <v>0</v>
      </c>
      <c r="Q121" s="55">
        <f t="shared" si="32"/>
        <v>0</v>
      </c>
      <c r="R121" s="54">
        <v>0</v>
      </c>
      <c r="S121" s="55">
        <f t="shared" si="33"/>
        <v>0</v>
      </c>
      <c r="T121" s="54">
        <v>0</v>
      </c>
      <c r="U121" s="56">
        <v>1558</v>
      </c>
      <c r="V121" s="54"/>
      <c r="W121" s="55">
        <f t="shared" si="34"/>
        <v>0</v>
      </c>
      <c r="X121" s="54"/>
      <c r="Y121" s="55">
        <f t="shared" si="28"/>
        <v>0</v>
      </c>
      <c r="Z121" s="160">
        <v>0</v>
      </c>
      <c r="AA121" s="7">
        <v>38560</v>
      </c>
      <c r="AB121" s="7">
        <v>568</v>
      </c>
      <c r="AC121" s="14">
        <f t="shared" si="35"/>
        <v>1473.0290456431535</v>
      </c>
      <c r="AD121" s="7">
        <v>112</v>
      </c>
      <c r="AE121" s="14">
        <f t="shared" si="36"/>
        <v>290.4564315352697</v>
      </c>
      <c r="AF121" s="7">
        <v>513</v>
      </c>
      <c r="AG121" s="7">
        <v>38520</v>
      </c>
      <c r="AH121" s="7">
        <v>584</v>
      </c>
      <c r="AI121" s="14">
        <f t="shared" si="37"/>
        <v>1516.0955347871236</v>
      </c>
      <c r="AJ121" s="7">
        <v>126</v>
      </c>
      <c r="AK121" s="14">
        <f t="shared" si="29"/>
        <v>327.10280373831779</v>
      </c>
      <c r="AL121" s="159">
        <v>524</v>
      </c>
      <c r="AM121" s="8">
        <f t="shared" si="53"/>
        <v>49906</v>
      </c>
      <c r="AN121" s="8">
        <f t="shared" si="38"/>
        <v>568</v>
      </c>
      <c r="AO121" s="13">
        <f t="shared" si="39"/>
        <v>1138.139702640965</v>
      </c>
      <c r="AP121" s="161">
        <f t="shared" si="40"/>
        <v>112</v>
      </c>
      <c r="AQ121" s="13">
        <f t="shared" si="30"/>
        <v>224.42191319681001</v>
      </c>
      <c r="AR121" s="162">
        <f t="shared" si="41"/>
        <v>513</v>
      </c>
      <c r="AS121" s="133">
        <f t="shared" si="42"/>
        <v>49779</v>
      </c>
      <c r="AT121" s="133">
        <f t="shared" si="43"/>
        <v>584</v>
      </c>
      <c r="AU121" s="124">
        <f t="shared" si="44"/>
        <v>1173.185479820808</v>
      </c>
      <c r="AV121" s="133">
        <f t="shared" si="45"/>
        <v>126</v>
      </c>
      <c r="AW121" s="136">
        <f t="shared" si="46"/>
        <v>253.11878502983186</v>
      </c>
      <c r="AX121" s="133">
        <f t="shared" si="47"/>
        <v>524</v>
      </c>
    </row>
    <row r="122" spans="1:50" x14ac:dyDescent="0.2">
      <c r="A122" s="15" t="s">
        <v>411</v>
      </c>
      <c r="B122" s="15" t="s">
        <v>412</v>
      </c>
      <c r="C122" s="145">
        <v>9772</v>
      </c>
      <c r="D122" s="112"/>
      <c r="E122" s="113">
        <f t="shared" si="51"/>
        <v>0</v>
      </c>
      <c r="F122" s="112"/>
      <c r="G122" s="113">
        <f t="shared" si="52"/>
        <v>0</v>
      </c>
      <c r="H122" s="112"/>
      <c r="I122" s="106">
        <v>9701</v>
      </c>
      <c r="J122" s="110"/>
      <c r="K122" s="111">
        <f t="shared" si="31"/>
        <v>0</v>
      </c>
      <c r="L122" s="110"/>
      <c r="M122" s="111">
        <f t="shared" si="27"/>
        <v>0</v>
      </c>
      <c r="N122" s="156"/>
      <c r="O122" s="54">
        <v>1574</v>
      </c>
      <c r="P122" s="54">
        <v>0</v>
      </c>
      <c r="Q122" s="55">
        <f t="shared" si="32"/>
        <v>0</v>
      </c>
      <c r="R122" s="54">
        <v>0</v>
      </c>
      <c r="S122" s="55">
        <f t="shared" si="33"/>
        <v>0</v>
      </c>
      <c r="T122" s="54">
        <v>0</v>
      </c>
      <c r="U122" s="56">
        <v>1558</v>
      </c>
      <c r="V122" s="54"/>
      <c r="W122" s="55">
        <f t="shared" si="34"/>
        <v>0</v>
      </c>
      <c r="X122" s="54"/>
      <c r="Y122" s="55">
        <f t="shared" si="28"/>
        <v>0</v>
      </c>
      <c r="Z122" s="160">
        <v>0</v>
      </c>
      <c r="AA122" s="7">
        <v>38560</v>
      </c>
      <c r="AB122" s="7">
        <v>287</v>
      </c>
      <c r="AC122" s="14">
        <f t="shared" si="35"/>
        <v>744.2946058091286</v>
      </c>
      <c r="AD122" s="7">
        <v>44</v>
      </c>
      <c r="AE122" s="14">
        <f t="shared" si="36"/>
        <v>114.10788381742739</v>
      </c>
      <c r="AF122" s="7">
        <v>281</v>
      </c>
      <c r="AG122" s="7">
        <v>38520</v>
      </c>
      <c r="AH122" s="7">
        <v>298</v>
      </c>
      <c r="AI122" s="14">
        <f t="shared" si="37"/>
        <v>773.6240913811007</v>
      </c>
      <c r="AJ122" s="7">
        <v>45</v>
      </c>
      <c r="AK122" s="14">
        <f t="shared" si="29"/>
        <v>116.82242990654204</v>
      </c>
      <c r="AL122" s="159">
        <v>291</v>
      </c>
      <c r="AM122" s="8">
        <f t="shared" si="53"/>
        <v>49906</v>
      </c>
      <c r="AN122" s="8">
        <f t="shared" si="38"/>
        <v>287</v>
      </c>
      <c r="AO122" s="13">
        <f t="shared" si="39"/>
        <v>575.08115256682561</v>
      </c>
      <c r="AP122" s="161">
        <f t="shared" si="40"/>
        <v>44</v>
      </c>
      <c r="AQ122" s="13">
        <f t="shared" si="30"/>
        <v>88.165751613032498</v>
      </c>
      <c r="AR122" s="162">
        <f t="shared" si="41"/>
        <v>281</v>
      </c>
      <c r="AS122" s="133">
        <f t="shared" si="42"/>
        <v>49779</v>
      </c>
      <c r="AT122" s="133">
        <f t="shared" si="43"/>
        <v>298</v>
      </c>
      <c r="AU122" s="124">
        <f t="shared" si="44"/>
        <v>598.64601538801503</v>
      </c>
      <c r="AV122" s="133">
        <f t="shared" si="45"/>
        <v>45</v>
      </c>
      <c r="AW122" s="136">
        <f t="shared" si="46"/>
        <v>90.399566082082814</v>
      </c>
      <c r="AX122" s="133">
        <f t="shared" si="47"/>
        <v>291</v>
      </c>
    </row>
    <row r="123" spans="1:50" x14ac:dyDescent="0.2">
      <c r="A123" s="1" t="s">
        <v>213</v>
      </c>
      <c r="B123" s="1" t="s">
        <v>214</v>
      </c>
      <c r="C123" s="145">
        <v>9772</v>
      </c>
      <c r="D123" s="112">
        <v>175</v>
      </c>
      <c r="E123" s="113">
        <f t="shared" si="51"/>
        <v>1790.8309455587391</v>
      </c>
      <c r="F123" s="112">
        <v>97</v>
      </c>
      <c r="G123" s="113">
        <f t="shared" si="52"/>
        <v>992.63200982398678</v>
      </c>
      <c r="H123" s="112">
        <v>69</v>
      </c>
      <c r="I123" s="106">
        <v>9701</v>
      </c>
      <c r="J123" s="110">
        <v>158</v>
      </c>
      <c r="K123" s="111">
        <f t="shared" si="31"/>
        <v>1628.6980723636736</v>
      </c>
      <c r="L123" s="110">
        <v>98</v>
      </c>
      <c r="M123" s="111">
        <f t="shared" si="27"/>
        <v>1010.2051334913928</v>
      </c>
      <c r="N123" s="156">
        <v>61</v>
      </c>
      <c r="O123" s="54">
        <v>1574</v>
      </c>
      <c r="P123" s="54">
        <v>115</v>
      </c>
      <c r="Q123" s="55">
        <f t="shared" si="32"/>
        <v>7306.2261753494286</v>
      </c>
      <c r="R123" s="54">
        <v>14</v>
      </c>
      <c r="S123" s="55">
        <f t="shared" si="33"/>
        <v>889.45362134688696</v>
      </c>
      <c r="T123" s="54">
        <v>28</v>
      </c>
      <c r="U123" s="56">
        <v>1558</v>
      </c>
      <c r="V123" s="54">
        <v>81</v>
      </c>
      <c r="W123" s="55">
        <f t="shared" si="34"/>
        <v>5198.9730423620022</v>
      </c>
      <c r="X123" s="54">
        <v>13</v>
      </c>
      <c r="Y123" s="55">
        <f t="shared" si="28"/>
        <v>834.40308087291396</v>
      </c>
      <c r="Z123" s="160">
        <v>14</v>
      </c>
      <c r="AA123" s="7">
        <v>38560</v>
      </c>
      <c r="AB123" s="7">
        <v>298</v>
      </c>
      <c r="AC123" s="14">
        <f t="shared" si="35"/>
        <v>772.8215767634855</v>
      </c>
      <c r="AD123" s="7">
        <v>24</v>
      </c>
      <c r="AE123" s="14">
        <f t="shared" si="36"/>
        <v>62.240663900414937</v>
      </c>
      <c r="AF123" s="7">
        <v>25</v>
      </c>
      <c r="AG123" s="7">
        <v>38520</v>
      </c>
      <c r="AH123" s="7">
        <v>309</v>
      </c>
      <c r="AI123" s="14">
        <f t="shared" si="37"/>
        <v>802.18068535825546</v>
      </c>
      <c r="AJ123" s="7">
        <v>25</v>
      </c>
      <c r="AK123" s="14">
        <f t="shared" si="29"/>
        <v>64.901349948078931</v>
      </c>
      <c r="AL123" s="159">
        <v>28</v>
      </c>
      <c r="AM123" s="8">
        <f t="shared" si="53"/>
        <v>49906</v>
      </c>
      <c r="AN123" s="8">
        <f t="shared" si="38"/>
        <v>588</v>
      </c>
      <c r="AO123" s="13">
        <f t="shared" si="39"/>
        <v>1178.2150442832526</v>
      </c>
      <c r="AP123" s="161">
        <f t="shared" si="40"/>
        <v>135</v>
      </c>
      <c r="AQ123" s="13">
        <f t="shared" si="30"/>
        <v>270.5085560854406</v>
      </c>
      <c r="AR123" s="162">
        <f t="shared" si="41"/>
        <v>122</v>
      </c>
      <c r="AS123" s="133">
        <f t="shared" si="42"/>
        <v>49779</v>
      </c>
      <c r="AT123" s="133">
        <f t="shared" si="43"/>
        <v>548</v>
      </c>
      <c r="AU123" s="124">
        <f t="shared" si="44"/>
        <v>1100.8658269551418</v>
      </c>
      <c r="AV123" s="133">
        <f t="shared" si="45"/>
        <v>136</v>
      </c>
      <c r="AW123" s="136">
        <f t="shared" si="46"/>
        <v>273.20757749251692</v>
      </c>
      <c r="AX123" s="133">
        <f t="shared" si="47"/>
        <v>103</v>
      </c>
    </row>
    <row r="124" spans="1:50" x14ac:dyDescent="0.2">
      <c r="A124" s="1" t="s">
        <v>215</v>
      </c>
      <c r="B124" s="1" t="s">
        <v>216</v>
      </c>
      <c r="C124" s="145">
        <v>9772</v>
      </c>
      <c r="D124" s="112">
        <v>0</v>
      </c>
      <c r="E124" s="113">
        <f t="shared" si="51"/>
        <v>0</v>
      </c>
      <c r="F124" s="112">
        <v>0</v>
      </c>
      <c r="G124" s="113">
        <f t="shared" si="52"/>
        <v>0</v>
      </c>
      <c r="H124" s="112">
        <v>0</v>
      </c>
      <c r="I124" s="106">
        <v>9701</v>
      </c>
      <c r="J124" s="110">
        <v>0</v>
      </c>
      <c r="K124" s="111">
        <f t="shared" si="31"/>
        <v>0</v>
      </c>
      <c r="L124" s="110"/>
      <c r="M124" s="111">
        <f t="shared" si="27"/>
        <v>0</v>
      </c>
      <c r="N124" s="156">
        <v>0</v>
      </c>
      <c r="O124" s="54">
        <v>1574</v>
      </c>
      <c r="P124" s="54">
        <v>0</v>
      </c>
      <c r="Q124" s="55">
        <f t="shared" si="32"/>
        <v>0</v>
      </c>
      <c r="R124" s="54">
        <v>0</v>
      </c>
      <c r="S124" s="55">
        <f t="shared" si="33"/>
        <v>0</v>
      </c>
      <c r="T124" s="54">
        <v>0</v>
      </c>
      <c r="U124" s="56">
        <v>1558</v>
      </c>
      <c r="V124" s="54">
        <v>0</v>
      </c>
      <c r="W124" s="55">
        <f t="shared" si="34"/>
        <v>0</v>
      </c>
      <c r="X124" s="54"/>
      <c r="Y124" s="55">
        <f t="shared" si="28"/>
        <v>0</v>
      </c>
      <c r="Z124" s="160">
        <v>0</v>
      </c>
      <c r="AA124" s="7">
        <v>38560</v>
      </c>
      <c r="AB124" s="7">
        <v>0</v>
      </c>
      <c r="AC124" s="14">
        <f t="shared" si="35"/>
        <v>0</v>
      </c>
      <c r="AD124" s="7">
        <v>0</v>
      </c>
      <c r="AE124" s="14">
        <f t="shared" si="36"/>
        <v>0</v>
      </c>
      <c r="AF124" s="7">
        <v>0</v>
      </c>
      <c r="AG124" s="7">
        <v>38520</v>
      </c>
      <c r="AH124" s="7">
        <v>0</v>
      </c>
      <c r="AI124" s="14">
        <f t="shared" si="37"/>
        <v>0</v>
      </c>
      <c r="AJ124" s="7"/>
      <c r="AK124" s="14">
        <f t="shared" si="29"/>
        <v>0</v>
      </c>
      <c r="AL124" s="159">
        <v>0</v>
      </c>
      <c r="AM124" s="8">
        <f t="shared" si="53"/>
        <v>49906</v>
      </c>
      <c r="AN124" s="8">
        <f t="shared" si="38"/>
        <v>0</v>
      </c>
      <c r="AO124" s="13">
        <f t="shared" si="39"/>
        <v>0</v>
      </c>
      <c r="AP124" s="161">
        <f t="shared" si="40"/>
        <v>0</v>
      </c>
      <c r="AQ124" s="13">
        <f t="shared" si="30"/>
        <v>0</v>
      </c>
      <c r="AR124" s="162">
        <f t="shared" si="41"/>
        <v>0</v>
      </c>
      <c r="AS124" s="133">
        <f t="shared" si="42"/>
        <v>49779</v>
      </c>
      <c r="AT124" s="133">
        <f t="shared" si="43"/>
        <v>0</v>
      </c>
      <c r="AU124" s="124">
        <f t="shared" si="44"/>
        <v>0</v>
      </c>
      <c r="AV124" s="133">
        <f t="shared" si="45"/>
        <v>0</v>
      </c>
      <c r="AW124" s="136">
        <f t="shared" si="46"/>
        <v>0</v>
      </c>
      <c r="AX124" s="133">
        <f t="shared" si="47"/>
        <v>0</v>
      </c>
    </row>
    <row r="125" spans="1:50" x14ac:dyDescent="0.2">
      <c r="A125" s="1" t="s">
        <v>217</v>
      </c>
      <c r="B125" s="1" t="s">
        <v>449</v>
      </c>
      <c r="C125" s="145">
        <v>9772</v>
      </c>
      <c r="D125" s="112">
        <v>0</v>
      </c>
      <c r="E125" s="113">
        <f t="shared" si="51"/>
        <v>0</v>
      </c>
      <c r="F125" s="112">
        <v>0</v>
      </c>
      <c r="G125" s="113">
        <f t="shared" si="52"/>
        <v>0</v>
      </c>
      <c r="H125" s="112">
        <v>0</v>
      </c>
      <c r="I125" s="106">
        <v>9701</v>
      </c>
      <c r="J125" s="110">
        <v>0</v>
      </c>
      <c r="K125" s="111">
        <f t="shared" si="31"/>
        <v>0</v>
      </c>
      <c r="L125" s="110"/>
      <c r="M125" s="111">
        <f t="shared" si="27"/>
        <v>0</v>
      </c>
      <c r="N125" s="156">
        <v>0</v>
      </c>
      <c r="O125" s="54">
        <v>1574</v>
      </c>
      <c r="P125" s="54">
        <v>0</v>
      </c>
      <c r="Q125" s="55">
        <f t="shared" si="32"/>
        <v>0</v>
      </c>
      <c r="R125" s="54">
        <v>0</v>
      </c>
      <c r="S125" s="55">
        <f t="shared" si="33"/>
        <v>0</v>
      </c>
      <c r="T125" s="54">
        <v>0</v>
      </c>
      <c r="U125" s="56">
        <v>1558</v>
      </c>
      <c r="V125" s="54">
        <v>0</v>
      </c>
      <c r="W125" s="55">
        <f t="shared" si="34"/>
        <v>0</v>
      </c>
      <c r="X125" s="54"/>
      <c r="Y125" s="55">
        <f t="shared" si="28"/>
        <v>0</v>
      </c>
      <c r="Z125" s="160">
        <v>0</v>
      </c>
      <c r="AA125" s="7">
        <v>38560</v>
      </c>
      <c r="AB125" s="7">
        <v>0</v>
      </c>
      <c r="AC125" s="14">
        <f t="shared" si="35"/>
        <v>0</v>
      </c>
      <c r="AD125" s="7">
        <v>0</v>
      </c>
      <c r="AE125" s="14">
        <f t="shared" si="36"/>
        <v>0</v>
      </c>
      <c r="AF125" s="7">
        <v>0</v>
      </c>
      <c r="AG125" s="7">
        <v>38520</v>
      </c>
      <c r="AH125" s="7">
        <v>0</v>
      </c>
      <c r="AI125" s="14">
        <f t="shared" si="37"/>
        <v>0</v>
      </c>
      <c r="AJ125" s="7"/>
      <c r="AK125" s="14">
        <f t="shared" si="29"/>
        <v>0</v>
      </c>
      <c r="AL125" s="159">
        <v>0</v>
      </c>
      <c r="AM125" s="8">
        <f t="shared" si="53"/>
        <v>49906</v>
      </c>
      <c r="AN125" s="8">
        <f t="shared" si="38"/>
        <v>0</v>
      </c>
      <c r="AO125" s="13">
        <f t="shared" si="39"/>
        <v>0</v>
      </c>
      <c r="AP125" s="161">
        <f t="shared" si="40"/>
        <v>0</v>
      </c>
      <c r="AQ125" s="13">
        <f t="shared" si="30"/>
        <v>0</v>
      </c>
      <c r="AR125" s="162">
        <f t="shared" si="41"/>
        <v>0</v>
      </c>
      <c r="AS125" s="133">
        <f t="shared" si="42"/>
        <v>49779</v>
      </c>
      <c r="AT125" s="133">
        <f t="shared" si="43"/>
        <v>0</v>
      </c>
      <c r="AU125" s="124">
        <f t="shared" si="44"/>
        <v>0</v>
      </c>
      <c r="AV125" s="133">
        <f t="shared" si="45"/>
        <v>0</v>
      </c>
      <c r="AW125" s="136">
        <f t="shared" si="46"/>
        <v>0</v>
      </c>
      <c r="AX125" s="133">
        <f t="shared" si="47"/>
        <v>0</v>
      </c>
    </row>
    <row r="126" spans="1:50" x14ac:dyDescent="0.2">
      <c r="A126" s="1" t="s">
        <v>218</v>
      </c>
      <c r="B126" s="1" t="s">
        <v>450</v>
      </c>
      <c r="C126" s="145">
        <v>9772</v>
      </c>
      <c r="D126" s="112">
        <v>1</v>
      </c>
      <c r="E126" s="113">
        <f t="shared" si="51"/>
        <v>10.233319688907081</v>
      </c>
      <c r="F126" s="112">
        <v>1</v>
      </c>
      <c r="G126" s="113">
        <f t="shared" si="52"/>
        <v>10.233319688907081</v>
      </c>
      <c r="H126" s="112">
        <v>1</v>
      </c>
      <c r="I126" s="106">
        <v>9701</v>
      </c>
      <c r="J126" s="110">
        <v>0</v>
      </c>
      <c r="K126" s="111">
        <f t="shared" si="31"/>
        <v>0</v>
      </c>
      <c r="L126" s="110"/>
      <c r="M126" s="111">
        <f t="shared" si="27"/>
        <v>0</v>
      </c>
      <c r="N126" s="156">
        <v>0</v>
      </c>
      <c r="O126" s="54">
        <v>1574</v>
      </c>
      <c r="P126" s="54">
        <v>0</v>
      </c>
      <c r="Q126" s="55">
        <f t="shared" si="32"/>
        <v>0</v>
      </c>
      <c r="R126" s="54">
        <v>0</v>
      </c>
      <c r="S126" s="55">
        <f t="shared" si="33"/>
        <v>0</v>
      </c>
      <c r="T126" s="54">
        <v>0</v>
      </c>
      <c r="U126" s="56">
        <v>1558</v>
      </c>
      <c r="V126" s="54">
        <v>0</v>
      </c>
      <c r="W126" s="55">
        <f t="shared" si="34"/>
        <v>0</v>
      </c>
      <c r="X126" s="54"/>
      <c r="Y126" s="55">
        <f t="shared" si="28"/>
        <v>0</v>
      </c>
      <c r="Z126" s="160">
        <v>0</v>
      </c>
      <c r="AA126" s="7">
        <v>38560</v>
      </c>
      <c r="AB126" s="7">
        <v>0</v>
      </c>
      <c r="AC126" s="14">
        <f t="shared" si="35"/>
        <v>0</v>
      </c>
      <c r="AD126" s="7">
        <v>0</v>
      </c>
      <c r="AE126" s="14">
        <f t="shared" si="36"/>
        <v>0</v>
      </c>
      <c r="AF126" s="7">
        <v>0</v>
      </c>
      <c r="AG126" s="7">
        <v>38520</v>
      </c>
      <c r="AH126" s="7">
        <v>0</v>
      </c>
      <c r="AI126" s="14">
        <f t="shared" si="37"/>
        <v>0</v>
      </c>
      <c r="AJ126" s="7"/>
      <c r="AK126" s="14">
        <f t="shared" si="29"/>
        <v>0</v>
      </c>
      <c r="AL126" s="159">
        <v>0</v>
      </c>
      <c r="AM126" s="8">
        <f t="shared" si="53"/>
        <v>49906</v>
      </c>
      <c r="AN126" s="8">
        <f t="shared" si="38"/>
        <v>1</v>
      </c>
      <c r="AO126" s="13">
        <f t="shared" si="39"/>
        <v>2.0037670821143747</v>
      </c>
      <c r="AP126" s="161">
        <f t="shared" si="40"/>
        <v>1</v>
      </c>
      <c r="AQ126" s="13">
        <f t="shared" si="30"/>
        <v>2.0037670821143747</v>
      </c>
      <c r="AR126" s="162">
        <f t="shared" si="41"/>
        <v>1</v>
      </c>
      <c r="AS126" s="133">
        <f t="shared" si="42"/>
        <v>49779</v>
      </c>
      <c r="AT126" s="133">
        <f t="shared" si="43"/>
        <v>0</v>
      </c>
      <c r="AU126" s="124">
        <f t="shared" si="44"/>
        <v>0</v>
      </c>
      <c r="AV126" s="133">
        <f t="shared" si="45"/>
        <v>0</v>
      </c>
      <c r="AW126" s="136">
        <f t="shared" si="46"/>
        <v>0</v>
      </c>
      <c r="AX126" s="133">
        <f t="shared" si="47"/>
        <v>0</v>
      </c>
    </row>
    <row r="127" spans="1:50" x14ac:dyDescent="0.2">
      <c r="A127" s="1" t="s">
        <v>219</v>
      </c>
      <c r="B127" s="1" t="s">
        <v>451</v>
      </c>
      <c r="C127" s="145">
        <v>9772</v>
      </c>
      <c r="D127" s="112">
        <v>30</v>
      </c>
      <c r="E127" s="113">
        <f t="shared" si="51"/>
        <v>306.99959066721243</v>
      </c>
      <c r="F127" s="112">
        <v>2</v>
      </c>
      <c r="G127" s="113">
        <f t="shared" si="52"/>
        <v>20.466639377814161</v>
      </c>
      <c r="H127" s="112">
        <v>21</v>
      </c>
      <c r="I127" s="106">
        <v>9701</v>
      </c>
      <c r="J127" s="110">
        <v>79</v>
      </c>
      <c r="K127" s="111">
        <f t="shared" si="31"/>
        <v>814.34903618183682</v>
      </c>
      <c r="L127" s="110">
        <v>79</v>
      </c>
      <c r="M127" s="111">
        <f t="shared" si="27"/>
        <v>814.34903618183682</v>
      </c>
      <c r="N127" s="156">
        <v>61</v>
      </c>
      <c r="O127" s="54">
        <v>1574</v>
      </c>
      <c r="P127" s="54">
        <v>25</v>
      </c>
      <c r="Q127" s="55">
        <f t="shared" si="32"/>
        <v>1588.3100381194411</v>
      </c>
      <c r="R127" s="54">
        <v>14</v>
      </c>
      <c r="S127" s="55">
        <f t="shared" si="33"/>
        <v>889.45362134688696</v>
      </c>
      <c r="T127" s="54">
        <v>9</v>
      </c>
      <c r="U127" s="56">
        <v>1558</v>
      </c>
      <c r="V127" s="54">
        <v>7</v>
      </c>
      <c r="W127" s="55">
        <f t="shared" si="34"/>
        <v>449.29396662387677</v>
      </c>
      <c r="X127" s="54">
        <v>7</v>
      </c>
      <c r="Y127" s="55">
        <f t="shared" si="28"/>
        <v>449.29396662387677</v>
      </c>
      <c r="Z127" s="160">
        <v>1</v>
      </c>
      <c r="AA127" s="7">
        <v>38560</v>
      </c>
      <c r="AB127" s="7">
        <v>25</v>
      </c>
      <c r="AC127" s="14">
        <f t="shared" si="35"/>
        <v>64.834024896265561</v>
      </c>
      <c r="AD127" s="7">
        <v>6</v>
      </c>
      <c r="AE127" s="14">
        <f t="shared" si="36"/>
        <v>15.560165975103734</v>
      </c>
      <c r="AF127" s="7">
        <v>7</v>
      </c>
      <c r="AG127" s="7">
        <v>38520</v>
      </c>
      <c r="AH127" s="7">
        <v>27</v>
      </c>
      <c r="AI127" s="14">
        <f t="shared" si="37"/>
        <v>70.09345794392523</v>
      </c>
      <c r="AJ127" s="7">
        <v>7</v>
      </c>
      <c r="AK127" s="14">
        <f t="shared" si="29"/>
        <v>18.172377985462095</v>
      </c>
      <c r="AL127" s="159">
        <v>9</v>
      </c>
      <c r="AM127" s="8">
        <f t="shared" si="53"/>
        <v>49906</v>
      </c>
      <c r="AN127" s="8">
        <f t="shared" si="38"/>
        <v>80</v>
      </c>
      <c r="AO127" s="13">
        <f t="shared" si="39"/>
        <v>160.30136656915002</v>
      </c>
      <c r="AP127" s="161">
        <f t="shared" si="40"/>
        <v>22</v>
      </c>
      <c r="AQ127" s="13">
        <f t="shared" si="30"/>
        <v>44.082875806516249</v>
      </c>
      <c r="AR127" s="162">
        <f t="shared" si="41"/>
        <v>37</v>
      </c>
      <c r="AS127" s="133">
        <f t="shared" si="42"/>
        <v>49779</v>
      </c>
      <c r="AT127" s="133">
        <f t="shared" si="43"/>
        <v>113</v>
      </c>
      <c r="AU127" s="124">
        <f t="shared" si="44"/>
        <v>227.00335482834129</v>
      </c>
      <c r="AV127" s="133">
        <f t="shared" si="45"/>
        <v>93</v>
      </c>
      <c r="AW127" s="136">
        <f t="shared" si="46"/>
        <v>186.82576990297113</v>
      </c>
      <c r="AX127" s="133">
        <f t="shared" si="47"/>
        <v>71</v>
      </c>
    </row>
    <row r="128" spans="1:50" x14ac:dyDescent="0.2">
      <c r="A128" s="155" t="s">
        <v>220</v>
      </c>
      <c r="B128" s="155" t="s">
        <v>221</v>
      </c>
      <c r="C128" s="145">
        <v>9772</v>
      </c>
      <c r="D128" s="112">
        <v>0</v>
      </c>
      <c r="E128" s="113">
        <f t="shared" si="51"/>
        <v>0</v>
      </c>
      <c r="F128" s="112">
        <v>0</v>
      </c>
      <c r="G128" s="113">
        <f t="shared" si="52"/>
        <v>0</v>
      </c>
      <c r="H128" s="112">
        <v>0</v>
      </c>
      <c r="I128" s="106">
        <v>9701</v>
      </c>
      <c r="J128" s="110">
        <v>1</v>
      </c>
      <c r="K128" s="111">
        <f t="shared" si="31"/>
        <v>10.308215647871354</v>
      </c>
      <c r="L128" s="110">
        <v>1</v>
      </c>
      <c r="M128" s="111">
        <f t="shared" si="27"/>
        <v>10.308215647871354</v>
      </c>
      <c r="N128" s="156">
        <v>1</v>
      </c>
      <c r="O128" s="54">
        <v>1574</v>
      </c>
      <c r="P128" s="54">
        <v>0</v>
      </c>
      <c r="Q128" s="55">
        <f t="shared" si="32"/>
        <v>0</v>
      </c>
      <c r="R128" s="54">
        <v>0</v>
      </c>
      <c r="S128" s="55">
        <f t="shared" si="33"/>
        <v>0</v>
      </c>
      <c r="T128" s="54">
        <v>0</v>
      </c>
      <c r="U128" s="56">
        <v>1558</v>
      </c>
      <c r="V128" s="54">
        <v>0</v>
      </c>
      <c r="W128" s="55">
        <f t="shared" si="34"/>
        <v>0</v>
      </c>
      <c r="X128" s="54">
        <v>0</v>
      </c>
      <c r="Y128" s="55">
        <f t="shared" si="28"/>
        <v>0</v>
      </c>
      <c r="Z128" s="160">
        <v>0</v>
      </c>
      <c r="AA128" s="7">
        <v>38560</v>
      </c>
      <c r="AB128" s="7">
        <v>1406</v>
      </c>
      <c r="AC128" s="14">
        <f t="shared" si="35"/>
        <v>3646.2655601659753</v>
      </c>
      <c r="AD128" s="7">
        <v>244</v>
      </c>
      <c r="AE128" s="14">
        <f t="shared" si="36"/>
        <v>632.78008298755185</v>
      </c>
      <c r="AF128" s="7">
        <v>684</v>
      </c>
      <c r="AG128" s="7">
        <v>38520</v>
      </c>
      <c r="AH128" s="7">
        <v>1480</v>
      </c>
      <c r="AI128" s="14">
        <f t="shared" si="37"/>
        <v>3842.1599169262722</v>
      </c>
      <c r="AJ128" s="7">
        <v>276</v>
      </c>
      <c r="AK128" s="14">
        <f t="shared" si="29"/>
        <v>716.51090342679129</v>
      </c>
      <c r="AL128" s="159">
        <v>845</v>
      </c>
      <c r="AM128" s="8">
        <f t="shared" si="53"/>
        <v>49906</v>
      </c>
      <c r="AN128" s="8">
        <f t="shared" si="38"/>
        <v>1406</v>
      </c>
      <c r="AO128" s="13">
        <f t="shared" si="39"/>
        <v>2817.2965174528113</v>
      </c>
      <c r="AP128" s="161">
        <f t="shared" si="40"/>
        <v>244</v>
      </c>
      <c r="AQ128" s="13">
        <f t="shared" si="30"/>
        <v>488.91916803590749</v>
      </c>
      <c r="AR128" s="162">
        <f t="shared" si="41"/>
        <v>684</v>
      </c>
      <c r="AS128" s="133">
        <f t="shared" si="42"/>
        <v>49779</v>
      </c>
      <c r="AT128" s="133">
        <f t="shared" si="43"/>
        <v>1481</v>
      </c>
      <c r="AU128" s="124">
        <f t="shared" si="44"/>
        <v>2975.1501637236588</v>
      </c>
      <c r="AV128" s="133">
        <f t="shared" si="45"/>
        <v>277</v>
      </c>
      <c r="AW128" s="136">
        <f t="shared" si="46"/>
        <v>556.45955121637644</v>
      </c>
      <c r="AX128" s="133">
        <f t="shared" si="47"/>
        <v>846</v>
      </c>
    </row>
    <row r="129" spans="1:51" x14ac:dyDescent="0.2">
      <c r="A129" s="1" t="s">
        <v>222</v>
      </c>
      <c r="B129" s="1" t="s">
        <v>223</v>
      </c>
      <c r="C129" s="145">
        <v>9772</v>
      </c>
      <c r="D129" s="112">
        <v>0</v>
      </c>
      <c r="E129" s="113">
        <f t="shared" si="51"/>
        <v>0</v>
      </c>
      <c r="F129" s="112">
        <v>0</v>
      </c>
      <c r="G129" s="113">
        <f t="shared" si="52"/>
        <v>0</v>
      </c>
      <c r="H129" s="112">
        <v>0</v>
      </c>
      <c r="I129" s="106">
        <v>9701</v>
      </c>
      <c r="J129" s="110">
        <v>0</v>
      </c>
      <c r="K129" s="111">
        <f t="shared" si="31"/>
        <v>0</v>
      </c>
      <c r="L129" s="110"/>
      <c r="M129" s="111">
        <f t="shared" si="27"/>
        <v>0</v>
      </c>
      <c r="N129" s="156">
        <v>0</v>
      </c>
      <c r="O129" s="54">
        <v>1574</v>
      </c>
      <c r="P129" s="54">
        <v>0</v>
      </c>
      <c r="Q129" s="55">
        <f t="shared" si="32"/>
        <v>0</v>
      </c>
      <c r="R129" s="54">
        <v>0</v>
      </c>
      <c r="S129" s="55">
        <f t="shared" si="33"/>
        <v>0</v>
      </c>
      <c r="T129" s="54">
        <v>0</v>
      </c>
      <c r="U129" s="56">
        <v>1558</v>
      </c>
      <c r="V129" s="54">
        <v>0</v>
      </c>
      <c r="W129" s="55">
        <f t="shared" si="34"/>
        <v>0</v>
      </c>
      <c r="X129" s="54"/>
      <c r="Y129" s="55">
        <f t="shared" si="28"/>
        <v>0</v>
      </c>
      <c r="Z129" s="160">
        <v>0</v>
      </c>
      <c r="AA129" s="7">
        <v>38560</v>
      </c>
      <c r="AB129" s="7">
        <v>4</v>
      </c>
      <c r="AC129" s="14">
        <f t="shared" si="35"/>
        <v>10.37344398340249</v>
      </c>
      <c r="AD129" s="7">
        <v>4</v>
      </c>
      <c r="AE129" s="14">
        <f t="shared" si="36"/>
        <v>10.37344398340249</v>
      </c>
      <c r="AF129" s="7">
        <v>2</v>
      </c>
      <c r="AG129" s="7">
        <v>38520</v>
      </c>
      <c r="AH129" s="7">
        <v>2</v>
      </c>
      <c r="AI129" s="14">
        <f t="shared" si="37"/>
        <v>5.1921079958463139</v>
      </c>
      <c r="AJ129" s="7">
        <v>2</v>
      </c>
      <c r="AK129" s="14">
        <f t="shared" si="29"/>
        <v>5.1921079958463139</v>
      </c>
      <c r="AL129" s="159">
        <v>1</v>
      </c>
      <c r="AM129" s="8">
        <f t="shared" si="53"/>
        <v>49906</v>
      </c>
      <c r="AN129" s="8">
        <f t="shared" si="38"/>
        <v>4</v>
      </c>
      <c r="AO129" s="13">
        <f t="shared" si="39"/>
        <v>8.0150683284574988</v>
      </c>
      <c r="AP129" s="161">
        <f t="shared" si="40"/>
        <v>4</v>
      </c>
      <c r="AQ129" s="13">
        <f t="shared" si="30"/>
        <v>8.0150683284574988</v>
      </c>
      <c r="AR129" s="162">
        <f t="shared" si="41"/>
        <v>2</v>
      </c>
      <c r="AS129" s="133">
        <f t="shared" si="42"/>
        <v>49779</v>
      </c>
      <c r="AT129" s="133">
        <f t="shared" si="43"/>
        <v>2</v>
      </c>
      <c r="AU129" s="124">
        <f t="shared" si="44"/>
        <v>4.0177584925370136</v>
      </c>
      <c r="AV129" s="133">
        <f t="shared" si="45"/>
        <v>2</v>
      </c>
      <c r="AW129" s="136">
        <f t="shared" si="46"/>
        <v>4.0177584925370136</v>
      </c>
      <c r="AX129" s="133">
        <f t="shared" si="47"/>
        <v>1</v>
      </c>
    </row>
    <row r="130" spans="1:51" x14ac:dyDescent="0.2">
      <c r="A130" s="1" t="s">
        <v>224</v>
      </c>
      <c r="B130" s="1" t="s">
        <v>225</v>
      </c>
      <c r="C130" s="145">
        <v>9772</v>
      </c>
      <c r="D130" s="112">
        <v>0</v>
      </c>
      <c r="E130" s="113">
        <f t="shared" si="51"/>
        <v>0</v>
      </c>
      <c r="F130" s="112">
        <v>0</v>
      </c>
      <c r="G130" s="113">
        <f t="shared" si="52"/>
        <v>0</v>
      </c>
      <c r="H130" s="112">
        <v>0</v>
      </c>
      <c r="I130" s="106">
        <v>9701</v>
      </c>
      <c r="J130" s="110">
        <v>0</v>
      </c>
      <c r="K130" s="111">
        <f t="shared" si="31"/>
        <v>0</v>
      </c>
      <c r="L130" s="110"/>
      <c r="M130" s="111">
        <f t="shared" si="27"/>
        <v>0</v>
      </c>
      <c r="N130" s="156">
        <v>0</v>
      </c>
      <c r="O130" s="54">
        <v>1574</v>
      </c>
      <c r="P130" s="54">
        <v>0</v>
      </c>
      <c r="Q130" s="55">
        <f t="shared" si="32"/>
        <v>0</v>
      </c>
      <c r="R130" s="54">
        <v>0</v>
      </c>
      <c r="S130" s="55">
        <f t="shared" si="33"/>
        <v>0</v>
      </c>
      <c r="T130" s="54">
        <v>0</v>
      </c>
      <c r="U130" s="56">
        <v>1558</v>
      </c>
      <c r="V130" s="54">
        <v>0</v>
      </c>
      <c r="W130" s="55">
        <f t="shared" si="34"/>
        <v>0</v>
      </c>
      <c r="X130" s="54"/>
      <c r="Y130" s="55">
        <f t="shared" si="28"/>
        <v>0</v>
      </c>
      <c r="Z130" s="160">
        <v>0</v>
      </c>
      <c r="AA130" s="7">
        <v>38560</v>
      </c>
      <c r="AB130" s="7">
        <v>20</v>
      </c>
      <c r="AC130" s="14">
        <f t="shared" si="35"/>
        <v>51.867219917012449</v>
      </c>
      <c r="AD130" s="7">
        <v>20</v>
      </c>
      <c r="AE130" s="14">
        <f t="shared" si="36"/>
        <v>51.867219917012449</v>
      </c>
      <c r="AF130" s="7">
        <v>3</v>
      </c>
      <c r="AG130" s="7">
        <v>38520</v>
      </c>
      <c r="AH130" s="7">
        <v>9</v>
      </c>
      <c r="AI130" s="14">
        <f t="shared" si="37"/>
        <v>23.364485981308412</v>
      </c>
      <c r="AJ130" s="7">
        <v>9</v>
      </c>
      <c r="AK130" s="14">
        <f t="shared" si="29"/>
        <v>23.364485981308412</v>
      </c>
      <c r="AL130" s="159">
        <v>6</v>
      </c>
      <c r="AM130" s="8">
        <f t="shared" si="53"/>
        <v>49906</v>
      </c>
      <c r="AN130" s="8">
        <f t="shared" si="38"/>
        <v>20</v>
      </c>
      <c r="AO130" s="13">
        <f t="shared" si="39"/>
        <v>40.075341642287505</v>
      </c>
      <c r="AP130" s="161">
        <f t="shared" si="40"/>
        <v>20</v>
      </c>
      <c r="AQ130" s="13">
        <f t="shared" si="30"/>
        <v>40.075341642287505</v>
      </c>
      <c r="AR130" s="162">
        <f t="shared" si="41"/>
        <v>3</v>
      </c>
      <c r="AS130" s="133">
        <f t="shared" si="42"/>
        <v>49779</v>
      </c>
      <c r="AT130" s="133">
        <f t="shared" si="43"/>
        <v>9</v>
      </c>
      <c r="AU130" s="124">
        <f t="shared" si="44"/>
        <v>18.079913216416561</v>
      </c>
      <c r="AV130" s="133">
        <f t="shared" si="45"/>
        <v>9</v>
      </c>
      <c r="AW130" s="136">
        <f t="shared" si="46"/>
        <v>18.079913216416561</v>
      </c>
      <c r="AX130" s="133">
        <f t="shared" si="47"/>
        <v>6</v>
      </c>
    </row>
    <row r="131" spans="1:51" s="154" customFormat="1" x14ac:dyDescent="0.2">
      <c r="A131" s="155" t="s">
        <v>226</v>
      </c>
      <c r="B131" s="155" t="s">
        <v>227</v>
      </c>
      <c r="C131" s="145">
        <v>9772</v>
      </c>
      <c r="D131" s="112">
        <v>0</v>
      </c>
      <c r="E131" s="113">
        <f t="shared" si="51"/>
        <v>0</v>
      </c>
      <c r="F131" s="112">
        <v>0</v>
      </c>
      <c r="G131" s="113">
        <f t="shared" si="52"/>
        <v>0</v>
      </c>
      <c r="H131" s="112">
        <v>0</v>
      </c>
      <c r="I131" s="106">
        <v>9701</v>
      </c>
      <c r="J131" s="110">
        <v>0</v>
      </c>
      <c r="K131" s="111">
        <f t="shared" si="31"/>
        <v>0</v>
      </c>
      <c r="L131" s="110"/>
      <c r="M131" s="111">
        <f t="shared" si="27"/>
        <v>0</v>
      </c>
      <c r="N131" s="156">
        <v>0</v>
      </c>
      <c r="O131" s="54">
        <v>1574</v>
      </c>
      <c r="P131" s="54">
        <v>0</v>
      </c>
      <c r="Q131" s="55">
        <f t="shared" si="32"/>
        <v>0</v>
      </c>
      <c r="R131" s="54">
        <v>0</v>
      </c>
      <c r="S131" s="55">
        <f t="shared" si="33"/>
        <v>0</v>
      </c>
      <c r="T131" s="54">
        <v>0</v>
      </c>
      <c r="U131" s="56">
        <v>1558</v>
      </c>
      <c r="V131" s="54">
        <v>0</v>
      </c>
      <c r="W131" s="55">
        <f t="shared" si="34"/>
        <v>0</v>
      </c>
      <c r="X131" s="54"/>
      <c r="Y131" s="55">
        <f t="shared" si="28"/>
        <v>0</v>
      </c>
      <c r="Z131" s="160">
        <v>0</v>
      </c>
      <c r="AA131" s="7">
        <v>38560</v>
      </c>
      <c r="AB131" s="7">
        <v>82</v>
      </c>
      <c r="AC131" s="14">
        <f t="shared" si="35"/>
        <v>212.65560165975103</v>
      </c>
      <c r="AD131" s="7">
        <v>82</v>
      </c>
      <c r="AE131" s="14">
        <f t="shared" si="36"/>
        <v>212.65560165975103</v>
      </c>
      <c r="AF131" s="7">
        <v>18</v>
      </c>
      <c r="AG131" s="7">
        <v>38520</v>
      </c>
      <c r="AH131" s="7">
        <v>70</v>
      </c>
      <c r="AI131" s="14">
        <f t="shared" si="37"/>
        <v>181.72377985462097</v>
      </c>
      <c r="AJ131" s="7">
        <v>70</v>
      </c>
      <c r="AK131" s="14">
        <f t="shared" si="29"/>
        <v>181.72377985462097</v>
      </c>
      <c r="AL131" s="159">
        <v>67</v>
      </c>
      <c r="AM131" s="8">
        <f t="shared" si="53"/>
        <v>49906</v>
      </c>
      <c r="AN131" s="8">
        <f t="shared" si="38"/>
        <v>82</v>
      </c>
      <c r="AO131" s="13">
        <f t="shared" si="39"/>
        <v>164.30890073337875</v>
      </c>
      <c r="AP131" s="161">
        <f t="shared" si="40"/>
        <v>82</v>
      </c>
      <c r="AQ131" s="13">
        <f t="shared" si="30"/>
        <v>164.30890073337875</v>
      </c>
      <c r="AR131" s="162">
        <f t="shared" si="41"/>
        <v>18</v>
      </c>
      <c r="AS131" s="133">
        <f t="shared" si="42"/>
        <v>49779</v>
      </c>
      <c r="AT131" s="133">
        <f t="shared" si="43"/>
        <v>70</v>
      </c>
      <c r="AU131" s="124">
        <f t="shared" si="44"/>
        <v>140.6215472387955</v>
      </c>
      <c r="AV131" s="133">
        <f t="shared" si="45"/>
        <v>70</v>
      </c>
      <c r="AW131" s="136">
        <f t="shared" si="46"/>
        <v>140.6215472387955</v>
      </c>
      <c r="AX131" s="133">
        <f t="shared" si="47"/>
        <v>67</v>
      </c>
      <c r="AY131" s="92"/>
    </row>
    <row r="132" spans="1:51" x14ac:dyDescent="0.2">
      <c r="A132" s="1" t="s">
        <v>228</v>
      </c>
      <c r="B132" s="1" t="s">
        <v>229</v>
      </c>
      <c r="C132" s="145">
        <v>9772</v>
      </c>
      <c r="D132" s="112">
        <v>0</v>
      </c>
      <c r="E132" s="113">
        <f t="shared" si="51"/>
        <v>0</v>
      </c>
      <c r="F132" s="112">
        <v>0</v>
      </c>
      <c r="G132" s="113">
        <f t="shared" si="52"/>
        <v>0</v>
      </c>
      <c r="H132" s="112">
        <v>0</v>
      </c>
      <c r="I132" s="106">
        <v>9701</v>
      </c>
      <c r="J132" s="110">
        <v>0</v>
      </c>
      <c r="K132" s="111">
        <f t="shared" si="31"/>
        <v>0</v>
      </c>
      <c r="L132" s="110"/>
      <c r="M132" s="111">
        <f t="shared" si="27"/>
        <v>0</v>
      </c>
      <c r="N132" s="156">
        <v>0</v>
      </c>
      <c r="O132" s="54">
        <v>1574</v>
      </c>
      <c r="P132" s="54">
        <v>0</v>
      </c>
      <c r="Q132" s="55">
        <f t="shared" si="32"/>
        <v>0</v>
      </c>
      <c r="R132" s="54">
        <v>0</v>
      </c>
      <c r="S132" s="55">
        <f t="shared" si="33"/>
        <v>0</v>
      </c>
      <c r="T132" s="54">
        <v>0</v>
      </c>
      <c r="U132" s="56">
        <v>1558</v>
      </c>
      <c r="V132" s="54">
        <v>0</v>
      </c>
      <c r="W132" s="55">
        <f t="shared" si="34"/>
        <v>0</v>
      </c>
      <c r="X132" s="54"/>
      <c r="Y132" s="55">
        <f t="shared" si="28"/>
        <v>0</v>
      </c>
      <c r="Z132" s="160">
        <v>0</v>
      </c>
      <c r="AA132" s="7">
        <v>38560</v>
      </c>
      <c r="AB132" s="7">
        <v>0</v>
      </c>
      <c r="AC132" s="14">
        <f t="shared" si="35"/>
        <v>0</v>
      </c>
      <c r="AD132" s="7">
        <v>0</v>
      </c>
      <c r="AE132" s="14">
        <f t="shared" si="36"/>
        <v>0</v>
      </c>
      <c r="AF132" s="7">
        <v>0</v>
      </c>
      <c r="AG132" s="7">
        <v>38520</v>
      </c>
      <c r="AH132" s="7">
        <v>0</v>
      </c>
      <c r="AI132" s="14">
        <f t="shared" si="37"/>
        <v>0</v>
      </c>
      <c r="AJ132" s="7"/>
      <c r="AK132" s="14">
        <f t="shared" si="29"/>
        <v>0</v>
      </c>
      <c r="AL132" s="159">
        <v>0</v>
      </c>
      <c r="AM132" s="8">
        <f t="shared" si="53"/>
        <v>49906</v>
      </c>
      <c r="AN132" s="8">
        <f t="shared" si="38"/>
        <v>0</v>
      </c>
      <c r="AO132" s="13">
        <f t="shared" si="39"/>
        <v>0</v>
      </c>
      <c r="AP132" s="161">
        <f t="shared" si="40"/>
        <v>0</v>
      </c>
      <c r="AQ132" s="13">
        <f t="shared" si="30"/>
        <v>0</v>
      </c>
      <c r="AR132" s="162">
        <f t="shared" si="41"/>
        <v>0</v>
      </c>
      <c r="AS132" s="133">
        <f t="shared" si="42"/>
        <v>49779</v>
      </c>
      <c r="AT132" s="133">
        <f t="shared" si="43"/>
        <v>0</v>
      </c>
      <c r="AU132" s="124">
        <f t="shared" si="44"/>
        <v>0</v>
      </c>
      <c r="AV132" s="133">
        <f t="shared" si="45"/>
        <v>0</v>
      </c>
      <c r="AW132" s="136">
        <f t="shared" si="46"/>
        <v>0</v>
      </c>
      <c r="AX132" s="133">
        <f t="shared" si="47"/>
        <v>0</v>
      </c>
    </row>
    <row r="133" spans="1:51" x14ac:dyDescent="0.2">
      <c r="A133" s="1" t="s">
        <v>230</v>
      </c>
      <c r="B133" s="1" t="s">
        <v>231</v>
      </c>
      <c r="C133" s="145">
        <v>9772</v>
      </c>
      <c r="D133" s="112">
        <v>0</v>
      </c>
      <c r="E133" s="113">
        <f t="shared" si="51"/>
        <v>0</v>
      </c>
      <c r="F133" s="112">
        <v>0</v>
      </c>
      <c r="G133" s="113">
        <f t="shared" si="52"/>
        <v>0</v>
      </c>
      <c r="H133" s="112">
        <v>0</v>
      </c>
      <c r="I133" s="106">
        <v>9701</v>
      </c>
      <c r="J133" s="110"/>
      <c r="K133" s="111">
        <f t="shared" si="31"/>
        <v>0</v>
      </c>
      <c r="L133" s="110"/>
      <c r="M133" s="111">
        <f t="shared" si="27"/>
        <v>0</v>
      </c>
      <c r="N133" s="156">
        <v>0</v>
      </c>
      <c r="O133" s="54">
        <v>1574</v>
      </c>
      <c r="P133" s="54">
        <v>0</v>
      </c>
      <c r="Q133" s="55">
        <f t="shared" si="32"/>
        <v>0</v>
      </c>
      <c r="R133" s="54">
        <v>0</v>
      </c>
      <c r="S133" s="55">
        <f t="shared" si="33"/>
        <v>0</v>
      </c>
      <c r="T133" s="54">
        <v>0</v>
      </c>
      <c r="U133" s="56">
        <v>1558</v>
      </c>
      <c r="V133" s="54"/>
      <c r="W133" s="55">
        <f t="shared" si="34"/>
        <v>0</v>
      </c>
      <c r="X133" s="54"/>
      <c r="Y133" s="55">
        <f t="shared" si="28"/>
        <v>0</v>
      </c>
      <c r="Z133" s="160">
        <v>0</v>
      </c>
      <c r="AA133" s="7">
        <v>38560</v>
      </c>
      <c r="AB133" s="7">
        <v>0</v>
      </c>
      <c r="AC133" s="14">
        <f t="shared" si="35"/>
        <v>0</v>
      </c>
      <c r="AD133" s="7">
        <v>0</v>
      </c>
      <c r="AE133" s="14">
        <f t="shared" si="36"/>
        <v>0</v>
      </c>
      <c r="AF133" s="7">
        <v>0</v>
      </c>
      <c r="AG133" s="7">
        <v>38520</v>
      </c>
      <c r="AH133" s="7">
        <v>6</v>
      </c>
      <c r="AI133" s="14">
        <f t="shared" si="37"/>
        <v>15.576323987538942</v>
      </c>
      <c r="AJ133" s="7">
        <v>6</v>
      </c>
      <c r="AK133" s="14">
        <f t="shared" si="29"/>
        <v>15.576323987538942</v>
      </c>
      <c r="AL133" s="159">
        <v>6</v>
      </c>
      <c r="AM133" s="8">
        <f t="shared" si="53"/>
        <v>49906</v>
      </c>
      <c r="AN133" s="8">
        <f t="shared" si="38"/>
        <v>0</v>
      </c>
      <c r="AO133" s="13">
        <f t="shared" si="39"/>
        <v>0</v>
      </c>
      <c r="AP133" s="161">
        <f t="shared" si="40"/>
        <v>0</v>
      </c>
      <c r="AQ133" s="13">
        <f t="shared" si="30"/>
        <v>0</v>
      </c>
      <c r="AR133" s="162">
        <f t="shared" si="41"/>
        <v>0</v>
      </c>
      <c r="AS133" s="133">
        <f t="shared" si="42"/>
        <v>49779</v>
      </c>
      <c r="AT133" s="133">
        <f t="shared" si="43"/>
        <v>6</v>
      </c>
      <c r="AU133" s="124">
        <f t="shared" si="44"/>
        <v>12.05327547761104</v>
      </c>
      <c r="AV133" s="133">
        <f t="shared" si="45"/>
        <v>6</v>
      </c>
      <c r="AW133" s="136">
        <f t="shared" si="46"/>
        <v>12.05327547761104</v>
      </c>
      <c r="AX133" s="133">
        <f t="shared" si="47"/>
        <v>6</v>
      </c>
    </row>
    <row r="134" spans="1:51" x14ac:dyDescent="0.2">
      <c r="A134" s="1" t="s">
        <v>232</v>
      </c>
      <c r="B134" s="1" t="s">
        <v>233</v>
      </c>
      <c r="C134" s="145">
        <v>9772</v>
      </c>
      <c r="D134" s="112">
        <v>0</v>
      </c>
      <c r="E134" s="113">
        <f t="shared" si="51"/>
        <v>0</v>
      </c>
      <c r="F134" s="112">
        <v>0</v>
      </c>
      <c r="G134" s="113">
        <f t="shared" si="52"/>
        <v>0</v>
      </c>
      <c r="H134" s="112">
        <v>0</v>
      </c>
      <c r="I134" s="106">
        <v>9701</v>
      </c>
      <c r="J134" s="110">
        <v>1</v>
      </c>
      <c r="K134" s="111">
        <f t="shared" si="31"/>
        <v>10.308215647871354</v>
      </c>
      <c r="L134" s="110">
        <v>1</v>
      </c>
      <c r="M134" s="111">
        <f t="shared" ref="M134:M200" si="54">L134/I134*100000</f>
        <v>10.308215647871354</v>
      </c>
      <c r="N134" s="156">
        <v>1</v>
      </c>
      <c r="O134" s="54">
        <v>1574</v>
      </c>
      <c r="P134" s="54">
        <v>0</v>
      </c>
      <c r="Q134" s="55">
        <f t="shared" si="32"/>
        <v>0</v>
      </c>
      <c r="R134" s="54">
        <v>0</v>
      </c>
      <c r="S134" s="55">
        <f t="shared" si="33"/>
        <v>0</v>
      </c>
      <c r="T134" s="54">
        <v>0</v>
      </c>
      <c r="U134" s="56">
        <v>1558</v>
      </c>
      <c r="V134" s="54"/>
      <c r="W134" s="55">
        <f t="shared" si="34"/>
        <v>0</v>
      </c>
      <c r="X134" s="54"/>
      <c r="Y134" s="55">
        <f t="shared" ref="Y134:Y161" si="55">X134/U134*100000</f>
        <v>0</v>
      </c>
      <c r="Z134" s="160">
        <v>0</v>
      </c>
      <c r="AA134" s="7">
        <v>38560</v>
      </c>
      <c r="AB134" s="7">
        <v>1300</v>
      </c>
      <c r="AC134" s="14">
        <f t="shared" si="35"/>
        <v>3371.369294605809</v>
      </c>
      <c r="AD134" s="7">
        <v>138</v>
      </c>
      <c r="AE134" s="14">
        <f t="shared" si="36"/>
        <v>357.88381742738591</v>
      </c>
      <c r="AF134" s="7">
        <v>661</v>
      </c>
      <c r="AG134" s="7">
        <v>38520</v>
      </c>
      <c r="AH134" s="7">
        <v>1381</v>
      </c>
      <c r="AI134" s="14">
        <f t="shared" si="37"/>
        <v>3585.1505711318796</v>
      </c>
      <c r="AJ134" s="7">
        <v>177</v>
      </c>
      <c r="AK134" s="14">
        <f t="shared" ref="AK134:AK200" si="56">AJ134/AG134*100000</f>
        <v>459.50155763239877</v>
      </c>
      <c r="AL134" s="159">
        <v>765</v>
      </c>
      <c r="AM134" s="8">
        <f t="shared" si="53"/>
        <v>49906</v>
      </c>
      <c r="AN134" s="8">
        <f t="shared" si="38"/>
        <v>1300</v>
      </c>
      <c r="AO134" s="13">
        <f t="shared" si="39"/>
        <v>2604.8972067486875</v>
      </c>
      <c r="AP134" s="161">
        <f t="shared" si="40"/>
        <v>138</v>
      </c>
      <c r="AQ134" s="13">
        <f t="shared" ref="AQ134:AQ200" si="57">AP134/AM134*100000</f>
        <v>276.51985733178378</v>
      </c>
      <c r="AR134" s="162">
        <f t="shared" si="41"/>
        <v>661</v>
      </c>
      <c r="AS134" s="133">
        <f t="shared" si="42"/>
        <v>49779</v>
      </c>
      <c r="AT134" s="133">
        <f t="shared" si="43"/>
        <v>1382</v>
      </c>
      <c r="AU134" s="124">
        <f t="shared" si="44"/>
        <v>2776.2711183430761</v>
      </c>
      <c r="AV134" s="133">
        <f t="shared" si="45"/>
        <v>178</v>
      </c>
      <c r="AW134" s="136">
        <f t="shared" si="46"/>
        <v>357.58050583579421</v>
      </c>
      <c r="AX134" s="133">
        <f t="shared" si="47"/>
        <v>766</v>
      </c>
    </row>
    <row r="135" spans="1:51" x14ac:dyDescent="0.2">
      <c r="A135" s="15" t="s">
        <v>413</v>
      </c>
      <c r="B135" s="15" t="s">
        <v>414</v>
      </c>
      <c r="C135" s="145">
        <v>9772</v>
      </c>
      <c r="D135" s="112"/>
      <c r="E135" s="113">
        <f t="shared" si="51"/>
        <v>0</v>
      </c>
      <c r="F135" s="112"/>
      <c r="G135" s="113">
        <f t="shared" si="52"/>
        <v>0</v>
      </c>
      <c r="H135" s="112"/>
      <c r="I135" s="106">
        <v>9701</v>
      </c>
      <c r="J135" s="110"/>
      <c r="K135" s="111">
        <f t="shared" ref="K135:K201" si="58">J135/I135*100000</f>
        <v>0</v>
      </c>
      <c r="L135" s="110"/>
      <c r="M135" s="111">
        <f t="shared" si="54"/>
        <v>0</v>
      </c>
      <c r="N135" s="156"/>
      <c r="O135" s="54">
        <v>1574</v>
      </c>
      <c r="P135" s="54">
        <v>0</v>
      </c>
      <c r="Q135" s="55">
        <f t="shared" ref="Q135:Q199" si="59">P135/O135*100000</f>
        <v>0</v>
      </c>
      <c r="R135" s="54">
        <v>0</v>
      </c>
      <c r="S135" s="55">
        <f t="shared" ref="S135:S199" si="60">R135/O135*100000</f>
        <v>0</v>
      </c>
      <c r="T135" s="54">
        <v>0</v>
      </c>
      <c r="U135" s="56">
        <v>1558</v>
      </c>
      <c r="V135" s="54"/>
      <c r="W135" s="55">
        <f t="shared" ref="W135:W161" si="61">V135/U135*100000</f>
        <v>0</v>
      </c>
      <c r="X135" s="54"/>
      <c r="Y135" s="55">
        <f t="shared" si="55"/>
        <v>0</v>
      </c>
      <c r="Z135" s="160">
        <v>0</v>
      </c>
      <c r="AA135" s="7">
        <v>38560</v>
      </c>
      <c r="AB135" s="7"/>
      <c r="AC135" s="14">
        <f t="shared" ref="AC135:AC199" si="62">AB135/AA135*100000</f>
        <v>0</v>
      </c>
      <c r="AD135" s="7"/>
      <c r="AE135" s="14">
        <f t="shared" ref="AE135:AE199" si="63">AD135/AA135*100000</f>
        <v>0</v>
      </c>
      <c r="AF135" s="7"/>
      <c r="AG135" s="7">
        <v>38520</v>
      </c>
      <c r="AH135" s="7"/>
      <c r="AI135" s="14">
        <f t="shared" ref="AI135:AI201" si="64">AH135/AG135*100000</f>
        <v>0</v>
      </c>
      <c r="AJ135" s="7"/>
      <c r="AK135" s="14">
        <f t="shared" si="56"/>
        <v>0</v>
      </c>
      <c r="AL135" s="159"/>
      <c r="AM135" s="8">
        <f t="shared" si="53"/>
        <v>49906</v>
      </c>
      <c r="AN135" s="8">
        <f t="shared" ref="AN135:AN199" si="65">D135+P135+AB135</f>
        <v>0</v>
      </c>
      <c r="AO135" s="13">
        <f t="shared" ref="AO135:AO201" si="66">AN135/AM135*100000</f>
        <v>0</v>
      </c>
      <c r="AP135" s="161">
        <f t="shared" ref="AP135:AP199" si="67">F135+R135+AD135</f>
        <v>0</v>
      </c>
      <c r="AQ135" s="13">
        <f t="shared" si="57"/>
        <v>0</v>
      </c>
      <c r="AR135" s="162">
        <f t="shared" ref="AR135:AR199" si="68">H135+T135+AF135</f>
        <v>0</v>
      </c>
      <c r="AS135" s="133">
        <f t="shared" ref="AS135:AS199" si="69">I135+U135+AG135</f>
        <v>49779</v>
      </c>
      <c r="AT135" s="133">
        <f t="shared" ref="AT135:AT199" si="70">J135+V135+AH135</f>
        <v>0</v>
      </c>
      <c r="AU135" s="124">
        <f t="shared" ref="AU135:AU199" si="71">AT135/AS135*100000</f>
        <v>0</v>
      </c>
      <c r="AV135" s="133">
        <f t="shared" ref="AV135:AV199" si="72">L135+X135+AJ135</f>
        <v>0</v>
      </c>
      <c r="AW135" s="136">
        <f t="shared" ref="AW135:AW199" si="73">AV135/AS135*100000</f>
        <v>0</v>
      </c>
      <c r="AX135" s="133">
        <f t="shared" ref="AX135:AX199" si="74">N135+Z135+AL135</f>
        <v>0</v>
      </c>
    </row>
    <row r="136" spans="1:51" x14ac:dyDescent="0.2">
      <c r="A136" s="1" t="s">
        <v>234</v>
      </c>
      <c r="B136" s="1" t="s">
        <v>235</v>
      </c>
      <c r="C136" s="145">
        <v>9772</v>
      </c>
      <c r="D136" s="112">
        <v>0</v>
      </c>
      <c r="E136" s="113">
        <f t="shared" si="51"/>
        <v>0</v>
      </c>
      <c r="F136" s="112">
        <v>0</v>
      </c>
      <c r="G136" s="113">
        <f t="shared" si="52"/>
        <v>0</v>
      </c>
      <c r="H136" s="112">
        <v>0</v>
      </c>
      <c r="I136" s="106">
        <v>9701</v>
      </c>
      <c r="J136" s="110">
        <v>0</v>
      </c>
      <c r="K136" s="111">
        <f t="shared" si="58"/>
        <v>0</v>
      </c>
      <c r="L136" s="110"/>
      <c r="M136" s="111">
        <f t="shared" si="54"/>
        <v>0</v>
      </c>
      <c r="N136" s="156"/>
      <c r="O136" s="54">
        <v>1574</v>
      </c>
      <c r="P136" s="54">
        <v>0</v>
      </c>
      <c r="Q136" s="55">
        <f t="shared" si="59"/>
        <v>0</v>
      </c>
      <c r="R136" s="54">
        <v>0</v>
      </c>
      <c r="S136" s="55">
        <f t="shared" si="60"/>
        <v>0</v>
      </c>
      <c r="T136" s="54">
        <v>0</v>
      </c>
      <c r="U136" s="56">
        <v>1558</v>
      </c>
      <c r="V136" s="54">
        <v>0</v>
      </c>
      <c r="W136" s="55">
        <f t="shared" si="61"/>
        <v>0</v>
      </c>
      <c r="X136" s="54"/>
      <c r="Y136" s="55">
        <f t="shared" si="55"/>
        <v>0</v>
      </c>
      <c r="Z136" s="160"/>
      <c r="AA136" s="7">
        <v>38560</v>
      </c>
      <c r="AB136" s="7">
        <v>0</v>
      </c>
      <c r="AC136" s="14">
        <f t="shared" si="62"/>
        <v>0</v>
      </c>
      <c r="AD136" s="7">
        <v>0</v>
      </c>
      <c r="AE136" s="14">
        <f t="shared" si="63"/>
        <v>0</v>
      </c>
      <c r="AF136" s="7">
        <v>0</v>
      </c>
      <c r="AG136" s="7">
        <v>38520</v>
      </c>
      <c r="AH136" s="7">
        <v>12</v>
      </c>
      <c r="AI136" s="14">
        <f t="shared" si="64"/>
        <v>31.152647975077883</v>
      </c>
      <c r="AJ136" s="7">
        <v>12</v>
      </c>
      <c r="AK136" s="14">
        <f t="shared" si="56"/>
        <v>31.152647975077883</v>
      </c>
      <c r="AL136" s="159"/>
      <c r="AM136" s="8">
        <f t="shared" si="53"/>
        <v>49906</v>
      </c>
      <c r="AN136" s="8">
        <f t="shared" si="65"/>
        <v>0</v>
      </c>
      <c r="AO136" s="13">
        <f t="shared" si="66"/>
        <v>0</v>
      </c>
      <c r="AP136" s="161">
        <f t="shared" si="67"/>
        <v>0</v>
      </c>
      <c r="AQ136" s="13">
        <f t="shared" si="57"/>
        <v>0</v>
      </c>
      <c r="AR136" s="162">
        <f t="shared" si="68"/>
        <v>0</v>
      </c>
      <c r="AS136" s="133">
        <f t="shared" si="69"/>
        <v>49779</v>
      </c>
      <c r="AT136" s="133">
        <f t="shared" si="70"/>
        <v>12</v>
      </c>
      <c r="AU136" s="124">
        <f t="shared" si="71"/>
        <v>24.10655095522208</v>
      </c>
      <c r="AV136" s="133">
        <f t="shared" si="72"/>
        <v>12</v>
      </c>
      <c r="AW136" s="136">
        <f t="shared" si="73"/>
        <v>24.10655095522208</v>
      </c>
      <c r="AX136" s="133">
        <f t="shared" si="74"/>
        <v>0</v>
      </c>
    </row>
    <row r="137" spans="1:51" x14ac:dyDescent="0.2">
      <c r="A137" s="15" t="s">
        <v>415</v>
      </c>
      <c r="B137" s="15" t="s">
        <v>416</v>
      </c>
      <c r="C137" s="145">
        <v>9772</v>
      </c>
      <c r="D137" s="112"/>
      <c r="E137" s="113">
        <f t="shared" si="51"/>
        <v>0</v>
      </c>
      <c r="F137" s="112"/>
      <c r="G137" s="113">
        <f t="shared" si="52"/>
        <v>0</v>
      </c>
      <c r="H137" s="112"/>
      <c r="I137" s="106">
        <v>9701</v>
      </c>
      <c r="J137" s="110"/>
      <c r="K137" s="111">
        <f t="shared" si="58"/>
        <v>0</v>
      </c>
      <c r="L137" s="110"/>
      <c r="M137" s="111">
        <f t="shared" si="54"/>
        <v>0</v>
      </c>
      <c r="N137" s="156"/>
      <c r="O137" s="54">
        <v>1574</v>
      </c>
      <c r="P137" s="54">
        <v>0</v>
      </c>
      <c r="Q137" s="55">
        <f t="shared" si="59"/>
        <v>0</v>
      </c>
      <c r="R137" s="54">
        <v>0</v>
      </c>
      <c r="S137" s="55">
        <f t="shared" si="60"/>
        <v>0</v>
      </c>
      <c r="T137" s="54">
        <v>0</v>
      </c>
      <c r="U137" s="56">
        <v>1558</v>
      </c>
      <c r="V137" s="54"/>
      <c r="W137" s="55">
        <f t="shared" si="61"/>
        <v>0</v>
      </c>
      <c r="X137" s="54"/>
      <c r="Y137" s="55">
        <f t="shared" si="55"/>
        <v>0</v>
      </c>
      <c r="Z137" s="160">
        <v>0</v>
      </c>
      <c r="AA137" s="7">
        <v>38560</v>
      </c>
      <c r="AB137" s="7">
        <v>286</v>
      </c>
      <c r="AC137" s="14">
        <f t="shared" si="62"/>
        <v>741.70124481327798</v>
      </c>
      <c r="AD137" s="7">
        <v>7</v>
      </c>
      <c r="AE137" s="14">
        <f t="shared" si="63"/>
        <v>18.153526970954356</v>
      </c>
      <c r="AF137" s="7">
        <v>31</v>
      </c>
      <c r="AG137" s="7">
        <v>38520</v>
      </c>
      <c r="AH137" s="7">
        <v>293</v>
      </c>
      <c r="AI137" s="14">
        <f t="shared" si="64"/>
        <v>760.64382139148495</v>
      </c>
      <c r="AJ137" s="7">
        <v>8</v>
      </c>
      <c r="AK137" s="14">
        <f t="shared" si="56"/>
        <v>20.768431983385256</v>
      </c>
      <c r="AL137" s="159">
        <v>33</v>
      </c>
      <c r="AM137" s="8">
        <f t="shared" si="53"/>
        <v>49906</v>
      </c>
      <c r="AN137" s="8">
        <f t="shared" si="65"/>
        <v>286</v>
      </c>
      <c r="AO137" s="13">
        <f t="shared" si="66"/>
        <v>573.07738548471127</v>
      </c>
      <c r="AP137" s="161">
        <f t="shared" si="67"/>
        <v>7</v>
      </c>
      <c r="AQ137" s="13">
        <f t="shared" si="57"/>
        <v>14.026369574800626</v>
      </c>
      <c r="AR137" s="162">
        <f t="shared" si="68"/>
        <v>31</v>
      </c>
      <c r="AS137" s="133">
        <f t="shared" si="69"/>
        <v>49779</v>
      </c>
      <c r="AT137" s="133">
        <f t="shared" si="70"/>
        <v>293</v>
      </c>
      <c r="AU137" s="124">
        <f t="shared" si="71"/>
        <v>588.60161915667254</v>
      </c>
      <c r="AV137" s="133">
        <f t="shared" si="72"/>
        <v>8</v>
      </c>
      <c r="AW137" s="136">
        <f t="shared" si="73"/>
        <v>16.071033970148054</v>
      </c>
      <c r="AX137" s="133">
        <f t="shared" si="74"/>
        <v>33</v>
      </c>
    </row>
    <row r="138" spans="1:51" x14ac:dyDescent="0.2">
      <c r="A138" s="1" t="s">
        <v>236</v>
      </c>
      <c r="B138" s="1" t="s">
        <v>237</v>
      </c>
      <c r="C138" s="145">
        <v>9772</v>
      </c>
      <c r="D138" s="112">
        <v>11</v>
      </c>
      <c r="E138" s="113">
        <f t="shared" si="51"/>
        <v>112.56651657797789</v>
      </c>
      <c r="F138" s="112">
        <v>2</v>
      </c>
      <c r="G138" s="113">
        <f t="shared" si="52"/>
        <v>20.466639377814161</v>
      </c>
      <c r="H138" s="112">
        <v>3</v>
      </c>
      <c r="I138" s="106">
        <v>9701</v>
      </c>
      <c r="J138" s="110">
        <v>27</v>
      </c>
      <c r="K138" s="111">
        <f t="shared" si="58"/>
        <v>278.32182249252656</v>
      </c>
      <c r="L138" s="110">
        <v>10</v>
      </c>
      <c r="M138" s="111">
        <f t="shared" si="54"/>
        <v>103.08215647871354</v>
      </c>
      <c r="N138" s="156">
        <v>2</v>
      </c>
      <c r="O138" s="54">
        <v>1574</v>
      </c>
      <c r="P138" s="54">
        <v>9</v>
      </c>
      <c r="Q138" s="55">
        <f t="shared" si="59"/>
        <v>571.7916137229987</v>
      </c>
      <c r="R138" s="54">
        <v>7</v>
      </c>
      <c r="S138" s="55">
        <f t="shared" si="60"/>
        <v>444.72681067344348</v>
      </c>
      <c r="T138" s="54">
        <v>2</v>
      </c>
      <c r="U138" s="56">
        <v>1558</v>
      </c>
      <c r="V138" s="54">
        <v>32</v>
      </c>
      <c r="W138" s="55">
        <f t="shared" si="61"/>
        <v>2053.9152759948652</v>
      </c>
      <c r="X138" s="54">
        <v>15</v>
      </c>
      <c r="Y138" s="55">
        <f t="shared" si="55"/>
        <v>962.77278562259312</v>
      </c>
      <c r="Z138" s="160">
        <v>7</v>
      </c>
      <c r="AA138" s="7">
        <v>38560</v>
      </c>
      <c r="AB138" s="7">
        <v>748</v>
      </c>
      <c r="AC138" s="14">
        <f t="shared" si="62"/>
        <v>1939.8340248962656</v>
      </c>
      <c r="AD138" s="7">
        <v>79</v>
      </c>
      <c r="AE138" s="14">
        <f t="shared" si="63"/>
        <v>204.87551867219918</v>
      </c>
      <c r="AF138" s="7">
        <v>41</v>
      </c>
      <c r="AG138" s="7">
        <v>38520</v>
      </c>
      <c r="AH138" s="7">
        <v>751</v>
      </c>
      <c r="AI138" s="14">
        <f t="shared" si="64"/>
        <v>1949.6365524402909</v>
      </c>
      <c r="AJ138" s="7">
        <v>80</v>
      </c>
      <c r="AK138" s="14">
        <f t="shared" si="56"/>
        <v>207.68431983385253</v>
      </c>
      <c r="AL138" s="159">
        <v>42</v>
      </c>
      <c r="AM138" s="8">
        <f t="shared" si="53"/>
        <v>49906</v>
      </c>
      <c r="AN138" s="8">
        <f t="shared" si="65"/>
        <v>768</v>
      </c>
      <c r="AO138" s="13">
        <f t="shared" si="66"/>
        <v>1538.89311906384</v>
      </c>
      <c r="AP138" s="161">
        <f t="shared" si="67"/>
        <v>88</v>
      </c>
      <c r="AQ138" s="13">
        <f t="shared" si="57"/>
        <v>176.331503226065</v>
      </c>
      <c r="AR138" s="162">
        <f t="shared" si="68"/>
        <v>46</v>
      </c>
      <c r="AS138" s="133">
        <f t="shared" si="69"/>
        <v>49779</v>
      </c>
      <c r="AT138" s="133">
        <f t="shared" si="70"/>
        <v>810</v>
      </c>
      <c r="AU138" s="124">
        <f t="shared" si="71"/>
        <v>1627.1921894774905</v>
      </c>
      <c r="AV138" s="133">
        <f t="shared" si="72"/>
        <v>105</v>
      </c>
      <c r="AW138" s="136">
        <f t="shared" si="73"/>
        <v>210.93232085819324</v>
      </c>
      <c r="AX138" s="133">
        <f t="shared" si="74"/>
        <v>51</v>
      </c>
    </row>
    <row r="139" spans="1:51" x14ac:dyDescent="0.2">
      <c r="A139" s="1" t="s">
        <v>238</v>
      </c>
      <c r="B139" s="1" t="s">
        <v>239</v>
      </c>
      <c r="C139" s="145">
        <v>9772</v>
      </c>
      <c r="D139" s="112">
        <v>0</v>
      </c>
      <c r="E139" s="113">
        <f t="shared" ref="E139:E170" si="75">D139/C139*100000</f>
        <v>0</v>
      </c>
      <c r="F139" s="112">
        <v>0</v>
      </c>
      <c r="G139" s="113">
        <f t="shared" ref="G139:G170" si="76">F139/C139*100000</f>
        <v>0</v>
      </c>
      <c r="H139" s="112">
        <v>0</v>
      </c>
      <c r="I139" s="106">
        <v>9701</v>
      </c>
      <c r="J139" s="110"/>
      <c r="K139" s="111">
        <f t="shared" si="58"/>
        <v>0</v>
      </c>
      <c r="L139" s="110"/>
      <c r="M139" s="111">
        <f t="shared" si="54"/>
        <v>0</v>
      </c>
      <c r="N139" s="156">
        <v>0</v>
      </c>
      <c r="O139" s="54">
        <v>1574</v>
      </c>
      <c r="P139" s="54">
        <v>0</v>
      </c>
      <c r="Q139" s="55">
        <f t="shared" si="59"/>
        <v>0</v>
      </c>
      <c r="R139" s="54">
        <v>0</v>
      </c>
      <c r="S139" s="55">
        <f t="shared" si="60"/>
        <v>0</v>
      </c>
      <c r="T139" s="54">
        <v>0</v>
      </c>
      <c r="U139" s="56">
        <v>1558</v>
      </c>
      <c r="V139" s="54"/>
      <c r="W139" s="55">
        <f t="shared" si="61"/>
        <v>0</v>
      </c>
      <c r="X139" s="54"/>
      <c r="Y139" s="55">
        <f t="shared" si="55"/>
        <v>0</v>
      </c>
      <c r="Z139" s="160">
        <v>0</v>
      </c>
      <c r="AA139" s="7">
        <v>38560</v>
      </c>
      <c r="AB139" s="7">
        <v>64</v>
      </c>
      <c r="AC139" s="14">
        <f t="shared" si="62"/>
        <v>165.97510373443984</v>
      </c>
      <c r="AD139" s="7">
        <v>3</v>
      </c>
      <c r="AE139" s="14">
        <f t="shared" si="63"/>
        <v>7.7800829875518671</v>
      </c>
      <c r="AF139" s="7">
        <v>3</v>
      </c>
      <c r="AG139" s="7">
        <v>38520</v>
      </c>
      <c r="AH139" s="7">
        <v>66</v>
      </c>
      <c r="AI139" s="14">
        <f t="shared" si="64"/>
        <v>171.33956386292834</v>
      </c>
      <c r="AJ139" s="7">
        <v>4</v>
      </c>
      <c r="AK139" s="14">
        <f t="shared" si="56"/>
        <v>10.384215991692628</v>
      </c>
      <c r="AL139" s="159">
        <v>4</v>
      </c>
      <c r="AM139" s="8">
        <f t="shared" ref="AM139:AM170" si="77">C139+O139+AA139</f>
        <v>49906</v>
      </c>
      <c r="AN139" s="8">
        <f t="shared" si="65"/>
        <v>64</v>
      </c>
      <c r="AO139" s="13">
        <f t="shared" si="66"/>
        <v>128.24109325531998</v>
      </c>
      <c r="AP139" s="161">
        <f t="shared" si="67"/>
        <v>3</v>
      </c>
      <c r="AQ139" s="13">
        <f t="shared" si="57"/>
        <v>6.011301246343125</v>
      </c>
      <c r="AR139" s="162">
        <f t="shared" si="68"/>
        <v>3</v>
      </c>
      <c r="AS139" s="133">
        <f t="shared" si="69"/>
        <v>49779</v>
      </c>
      <c r="AT139" s="133">
        <f t="shared" si="70"/>
        <v>66</v>
      </c>
      <c r="AU139" s="124">
        <f t="shared" si="71"/>
        <v>132.58603025372145</v>
      </c>
      <c r="AV139" s="133">
        <f t="shared" si="72"/>
        <v>4</v>
      </c>
      <c r="AW139" s="136">
        <f t="shared" si="73"/>
        <v>8.0355169850740271</v>
      </c>
      <c r="AX139" s="133">
        <f t="shared" si="74"/>
        <v>4</v>
      </c>
    </row>
    <row r="140" spans="1:51" x14ac:dyDescent="0.2">
      <c r="A140" s="1" t="s">
        <v>240</v>
      </c>
      <c r="B140" s="1" t="s">
        <v>241</v>
      </c>
      <c r="C140" s="145">
        <v>9772</v>
      </c>
      <c r="D140" s="112">
        <v>0</v>
      </c>
      <c r="E140" s="113">
        <f t="shared" si="75"/>
        <v>0</v>
      </c>
      <c r="F140" s="112">
        <v>0</v>
      </c>
      <c r="G140" s="113">
        <f t="shared" si="76"/>
        <v>0</v>
      </c>
      <c r="H140" s="112">
        <v>0</v>
      </c>
      <c r="I140" s="106">
        <v>9701</v>
      </c>
      <c r="J140" s="110"/>
      <c r="K140" s="111">
        <f t="shared" si="58"/>
        <v>0</v>
      </c>
      <c r="L140" s="110"/>
      <c r="M140" s="111">
        <f t="shared" si="54"/>
        <v>0</v>
      </c>
      <c r="N140" s="156">
        <v>0</v>
      </c>
      <c r="O140" s="54">
        <v>1574</v>
      </c>
      <c r="P140" s="54">
        <v>0</v>
      </c>
      <c r="Q140" s="55">
        <f t="shared" si="59"/>
        <v>0</v>
      </c>
      <c r="R140" s="54">
        <v>0</v>
      </c>
      <c r="S140" s="55">
        <f t="shared" si="60"/>
        <v>0</v>
      </c>
      <c r="T140" s="54">
        <v>0</v>
      </c>
      <c r="U140" s="56">
        <v>1558</v>
      </c>
      <c r="V140" s="54"/>
      <c r="W140" s="55">
        <f t="shared" si="61"/>
        <v>0</v>
      </c>
      <c r="X140" s="54"/>
      <c r="Y140" s="55">
        <f t="shared" si="55"/>
        <v>0</v>
      </c>
      <c r="Z140" s="160">
        <v>0</v>
      </c>
      <c r="AA140" s="7">
        <v>38560</v>
      </c>
      <c r="AB140" s="7">
        <v>0</v>
      </c>
      <c r="AC140" s="14">
        <f t="shared" si="62"/>
        <v>0</v>
      </c>
      <c r="AD140" s="7">
        <v>0</v>
      </c>
      <c r="AE140" s="14">
        <f t="shared" si="63"/>
        <v>0</v>
      </c>
      <c r="AF140" s="7">
        <v>0</v>
      </c>
      <c r="AG140" s="7">
        <v>38520</v>
      </c>
      <c r="AH140" s="7"/>
      <c r="AI140" s="14">
        <f t="shared" si="64"/>
        <v>0</v>
      </c>
      <c r="AJ140" s="7"/>
      <c r="AK140" s="14">
        <f t="shared" si="56"/>
        <v>0</v>
      </c>
      <c r="AL140" s="159">
        <v>0</v>
      </c>
      <c r="AM140" s="8">
        <f t="shared" si="77"/>
        <v>49906</v>
      </c>
      <c r="AN140" s="8">
        <f t="shared" si="65"/>
        <v>0</v>
      </c>
      <c r="AO140" s="13">
        <f t="shared" si="66"/>
        <v>0</v>
      </c>
      <c r="AP140" s="161">
        <f t="shared" si="67"/>
        <v>0</v>
      </c>
      <c r="AQ140" s="13">
        <f t="shared" si="57"/>
        <v>0</v>
      </c>
      <c r="AR140" s="162">
        <f t="shared" si="68"/>
        <v>0</v>
      </c>
      <c r="AS140" s="133">
        <f t="shared" si="69"/>
        <v>49779</v>
      </c>
      <c r="AT140" s="133">
        <f t="shared" si="70"/>
        <v>0</v>
      </c>
      <c r="AU140" s="124">
        <f t="shared" si="71"/>
        <v>0</v>
      </c>
      <c r="AV140" s="133">
        <f t="shared" si="72"/>
        <v>0</v>
      </c>
      <c r="AW140" s="136">
        <f t="shared" si="73"/>
        <v>0</v>
      </c>
      <c r="AX140" s="133">
        <f t="shared" si="74"/>
        <v>0</v>
      </c>
    </row>
    <row r="141" spans="1:51" x14ac:dyDescent="0.2">
      <c r="A141" s="1" t="s">
        <v>242</v>
      </c>
      <c r="B141" s="1" t="s">
        <v>243</v>
      </c>
      <c r="C141" s="145">
        <v>9772</v>
      </c>
      <c r="D141" s="112">
        <v>0</v>
      </c>
      <c r="E141" s="113">
        <f t="shared" si="75"/>
        <v>0</v>
      </c>
      <c r="F141" s="112">
        <v>0</v>
      </c>
      <c r="G141" s="113">
        <f t="shared" si="76"/>
        <v>0</v>
      </c>
      <c r="H141" s="112">
        <v>0</v>
      </c>
      <c r="I141" s="106">
        <v>9701</v>
      </c>
      <c r="J141" s="110"/>
      <c r="K141" s="111">
        <f t="shared" si="58"/>
        <v>0</v>
      </c>
      <c r="L141" s="110"/>
      <c r="M141" s="111">
        <f t="shared" si="54"/>
        <v>0</v>
      </c>
      <c r="N141" s="156">
        <v>0</v>
      </c>
      <c r="O141" s="54">
        <v>1574</v>
      </c>
      <c r="P141" s="54">
        <v>2</v>
      </c>
      <c r="Q141" s="55">
        <f t="shared" si="59"/>
        <v>127.06480304955528</v>
      </c>
      <c r="R141" s="54">
        <v>2</v>
      </c>
      <c r="S141" s="55">
        <f t="shared" si="60"/>
        <v>127.06480304955528</v>
      </c>
      <c r="T141" s="54">
        <v>2</v>
      </c>
      <c r="U141" s="56">
        <v>1558</v>
      </c>
      <c r="V141" s="54">
        <v>2</v>
      </c>
      <c r="W141" s="55">
        <f t="shared" si="61"/>
        <v>128.36970474967907</v>
      </c>
      <c r="X141" s="54"/>
      <c r="Y141" s="55">
        <f t="shared" si="55"/>
        <v>0</v>
      </c>
      <c r="Z141" s="160">
        <v>0</v>
      </c>
      <c r="AA141" s="7">
        <v>38560</v>
      </c>
      <c r="AB141" s="7">
        <v>576</v>
      </c>
      <c r="AC141" s="14">
        <f t="shared" si="62"/>
        <v>1493.7759336099587</v>
      </c>
      <c r="AD141" s="7">
        <v>53</v>
      </c>
      <c r="AE141" s="14">
        <f t="shared" si="63"/>
        <v>137.448132780083</v>
      </c>
      <c r="AF141" s="7">
        <v>23</v>
      </c>
      <c r="AG141" s="7">
        <v>38520</v>
      </c>
      <c r="AH141" s="7">
        <v>579</v>
      </c>
      <c r="AI141" s="14">
        <f t="shared" si="64"/>
        <v>1503.1152647975077</v>
      </c>
      <c r="AJ141" s="7">
        <v>55</v>
      </c>
      <c r="AK141" s="14">
        <f t="shared" si="56"/>
        <v>142.78296988577364</v>
      </c>
      <c r="AL141" s="159">
        <v>25</v>
      </c>
      <c r="AM141" s="8">
        <f t="shared" si="77"/>
        <v>49906</v>
      </c>
      <c r="AN141" s="8">
        <f t="shared" si="65"/>
        <v>578</v>
      </c>
      <c r="AO141" s="13">
        <f t="shared" si="66"/>
        <v>1158.1773734621088</v>
      </c>
      <c r="AP141" s="161">
        <f t="shared" si="67"/>
        <v>55</v>
      </c>
      <c r="AQ141" s="13">
        <f t="shared" si="57"/>
        <v>110.20718951629063</v>
      </c>
      <c r="AR141" s="162">
        <f t="shared" si="68"/>
        <v>25</v>
      </c>
      <c r="AS141" s="133">
        <f t="shared" si="69"/>
        <v>49779</v>
      </c>
      <c r="AT141" s="133">
        <f t="shared" si="70"/>
        <v>581</v>
      </c>
      <c r="AU141" s="124">
        <f t="shared" si="71"/>
        <v>1167.1588420820024</v>
      </c>
      <c r="AV141" s="133">
        <f t="shared" si="72"/>
        <v>55</v>
      </c>
      <c r="AW141" s="136">
        <f t="shared" si="73"/>
        <v>110.48835854476786</v>
      </c>
      <c r="AX141" s="133">
        <f t="shared" si="74"/>
        <v>25</v>
      </c>
    </row>
    <row r="142" spans="1:51" x14ac:dyDescent="0.2">
      <c r="A142" s="9" t="s">
        <v>244</v>
      </c>
      <c r="B142" s="9" t="s">
        <v>245</v>
      </c>
      <c r="C142" s="145">
        <v>9772</v>
      </c>
      <c r="D142" s="106">
        <v>11368</v>
      </c>
      <c r="E142" s="109">
        <f t="shared" si="75"/>
        <v>116332.37822349569</v>
      </c>
      <c r="F142" s="106">
        <v>11113</v>
      </c>
      <c r="G142" s="109">
        <f t="shared" si="76"/>
        <v>113722.88170282438</v>
      </c>
      <c r="H142" s="106">
        <v>345</v>
      </c>
      <c r="I142" s="106">
        <v>9701</v>
      </c>
      <c r="J142" s="145">
        <v>10824</v>
      </c>
      <c r="K142" s="107">
        <f t="shared" si="58"/>
        <v>111576.12617255953</v>
      </c>
      <c r="L142" s="145">
        <v>10557</v>
      </c>
      <c r="M142" s="107">
        <f t="shared" si="54"/>
        <v>108823.83259457788</v>
      </c>
      <c r="N142" s="108">
        <v>307</v>
      </c>
      <c r="O142" s="50">
        <v>1574</v>
      </c>
      <c r="P142" s="50">
        <v>1733</v>
      </c>
      <c r="Q142" s="52">
        <f t="shared" si="59"/>
        <v>110101.65184243965</v>
      </c>
      <c r="R142" s="50">
        <v>1677</v>
      </c>
      <c r="S142" s="52">
        <f t="shared" si="60"/>
        <v>106543.83735705211</v>
      </c>
      <c r="T142" s="50">
        <v>62</v>
      </c>
      <c r="U142" s="48">
        <v>1558</v>
      </c>
      <c r="V142" s="50">
        <v>1676</v>
      </c>
      <c r="W142" s="52">
        <f t="shared" si="61"/>
        <v>107573.81258023107</v>
      </c>
      <c r="X142" s="50">
        <v>1594</v>
      </c>
      <c r="Y142" s="52">
        <f t="shared" si="55"/>
        <v>102310.65468549423</v>
      </c>
      <c r="Z142" s="53">
        <v>76</v>
      </c>
      <c r="AA142" s="10">
        <v>38560</v>
      </c>
      <c r="AB142" s="10">
        <v>9758</v>
      </c>
      <c r="AC142" s="11">
        <f t="shared" si="62"/>
        <v>25306.016597510374</v>
      </c>
      <c r="AD142" s="10">
        <v>8213</v>
      </c>
      <c r="AE142" s="11">
        <f t="shared" si="63"/>
        <v>21299.273858921162</v>
      </c>
      <c r="AF142" s="10">
        <v>881</v>
      </c>
      <c r="AG142" s="10">
        <v>38520</v>
      </c>
      <c r="AH142" s="10">
        <v>10004</v>
      </c>
      <c r="AI142" s="11">
        <f t="shared" si="64"/>
        <v>25970.924195223262</v>
      </c>
      <c r="AJ142" s="10">
        <v>8460</v>
      </c>
      <c r="AK142" s="11">
        <f t="shared" si="56"/>
        <v>21962.616822429907</v>
      </c>
      <c r="AL142" s="42">
        <v>887</v>
      </c>
      <c r="AM142" s="12">
        <f t="shared" si="77"/>
        <v>49906</v>
      </c>
      <c r="AN142" s="12">
        <f t="shared" si="65"/>
        <v>22859</v>
      </c>
      <c r="AO142" s="13">
        <f t="shared" si="66"/>
        <v>45804.1117300525</v>
      </c>
      <c r="AP142" s="37">
        <f t="shared" si="67"/>
        <v>21003</v>
      </c>
      <c r="AQ142" s="13">
        <f t="shared" si="57"/>
        <v>42085.120025648219</v>
      </c>
      <c r="AR142" s="116">
        <f t="shared" si="68"/>
        <v>1288</v>
      </c>
      <c r="AS142" s="133">
        <f t="shared" si="69"/>
        <v>49779</v>
      </c>
      <c r="AT142" s="133">
        <f t="shared" si="70"/>
        <v>22504</v>
      </c>
      <c r="AU142" s="123">
        <f t="shared" si="71"/>
        <v>45207.818558026476</v>
      </c>
      <c r="AV142" s="134">
        <f t="shared" si="72"/>
        <v>20611</v>
      </c>
      <c r="AW142" s="135">
        <f t="shared" si="73"/>
        <v>41405.010144840191</v>
      </c>
      <c r="AX142" s="134">
        <f t="shared" si="74"/>
        <v>1270</v>
      </c>
    </row>
    <row r="143" spans="1:51" x14ac:dyDescent="0.2">
      <c r="A143" s="1" t="s">
        <v>246</v>
      </c>
      <c r="B143" s="1" t="s">
        <v>247</v>
      </c>
      <c r="C143" s="145">
        <v>9772</v>
      </c>
      <c r="D143" s="112">
        <v>10401</v>
      </c>
      <c r="E143" s="113">
        <f t="shared" si="75"/>
        <v>106436.75808432256</v>
      </c>
      <c r="F143" s="112">
        <v>10401</v>
      </c>
      <c r="G143" s="113">
        <f t="shared" si="76"/>
        <v>106436.75808432256</v>
      </c>
      <c r="H143" s="112">
        <v>0</v>
      </c>
      <c r="I143" s="106">
        <v>9701</v>
      </c>
      <c r="J143" s="110">
        <v>8610</v>
      </c>
      <c r="K143" s="111">
        <f t="shared" si="58"/>
        <v>88753.736728172356</v>
      </c>
      <c r="L143" s="110">
        <v>8610</v>
      </c>
      <c r="M143" s="111">
        <f t="shared" si="54"/>
        <v>88753.736728172356</v>
      </c>
      <c r="N143" s="156">
        <v>0</v>
      </c>
      <c r="O143" s="54">
        <v>1574</v>
      </c>
      <c r="P143" s="54">
        <v>1625</v>
      </c>
      <c r="Q143" s="55">
        <f t="shared" si="59"/>
        <v>103240.15247776365</v>
      </c>
      <c r="R143" s="54">
        <v>1625</v>
      </c>
      <c r="S143" s="55">
        <f t="shared" si="60"/>
        <v>103240.15247776365</v>
      </c>
      <c r="T143" s="54">
        <v>0</v>
      </c>
      <c r="U143" s="56">
        <v>1558</v>
      </c>
      <c r="V143" s="54">
        <v>1544</v>
      </c>
      <c r="W143" s="55">
        <f t="shared" si="61"/>
        <v>99101.412066752251</v>
      </c>
      <c r="X143" s="54">
        <v>1544</v>
      </c>
      <c r="Y143" s="55">
        <f t="shared" si="55"/>
        <v>99101.412066752251</v>
      </c>
      <c r="Z143" s="160">
        <v>0</v>
      </c>
      <c r="AA143" s="7">
        <v>38560</v>
      </c>
      <c r="AB143" s="7">
        <v>6519</v>
      </c>
      <c r="AC143" s="14">
        <f t="shared" si="62"/>
        <v>16906.120331950209</v>
      </c>
      <c r="AD143" s="7">
        <v>6519</v>
      </c>
      <c r="AE143" s="14">
        <f t="shared" si="63"/>
        <v>16906.120331950209</v>
      </c>
      <c r="AF143" s="7">
        <v>0</v>
      </c>
      <c r="AG143" s="7">
        <v>38520</v>
      </c>
      <c r="AH143" s="7">
        <v>6871</v>
      </c>
      <c r="AI143" s="14">
        <f t="shared" si="64"/>
        <v>17837.487019730012</v>
      </c>
      <c r="AJ143" s="7">
        <v>6871</v>
      </c>
      <c r="AK143" s="14">
        <f t="shared" si="56"/>
        <v>17837.487019730012</v>
      </c>
      <c r="AL143" s="159">
        <v>0</v>
      </c>
      <c r="AM143" s="8">
        <f t="shared" si="77"/>
        <v>49906</v>
      </c>
      <c r="AN143" s="8">
        <f t="shared" si="65"/>
        <v>18545</v>
      </c>
      <c r="AO143" s="13">
        <f t="shared" si="66"/>
        <v>37159.860537811088</v>
      </c>
      <c r="AP143" s="161">
        <f t="shared" si="67"/>
        <v>18545</v>
      </c>
      <c r="AQ143" s="13">
        <f t="shared" si="57"/>
        <v>37159.860537811088</v>
      </c>
      <c r="AR143" s="162">
        <f t="shared" si="68"/>
        <v>0</v>
      </c>
      <c r="AS143" s="133">
        <f t="shared" si="69"/>
        <v>49779</v>
      </c>
      <c r="AT143" s="133">
        <f t="shared" si="70"/>
        <v>17025</v>
      </c>
      <c r="AU143" s="124">
        <f t="shared" si="71"/>
        <v>34201.169167721331</v>
      </c>
      <c r="AV143" s="133">
        <f t="shared" si="72"/>
        <v>17025</v>
      </c>
      <c r="AW143" s="136">
        <f t="shared" si="73"/>
        <v>34201.169167721331</v>
      </c>
      <c r="AX143" s="133">
        <f t="shared" si="74"/>
        <v>0</v>
      </c>
    </row>
    <row r="144" spans="1:51" x14ac:dyDescent="0.2">
      <c r="A144" s="1" t="s">
        <v>248</v>
      </c>
      <c r="B144" s="1" t="s">
        <v>249</v>
      </c>
      <c r="C144" s="145">
        <v>9772</v>
      </c>
      <c r="D144" s="112">
        <v>295</v>
      </c>
      <c r="E144" s="113">
        <f t="shared" si="75"/>
        <v>3018.8293082275891</v>
      </c>
      <c r="F144" s="112">
        <v>295</v>
      </c>
      <c r="G144" s="113">
        <f t="shared" si="76"/>
        <v>3018.8293082275891</v>
      </c>
      <c r="H144" s="112">
        <v>0</v>
      </c>
      <c r="I144" s="106">
        <v>9701</v>
      </c>
      <c r="J144" s="110">
        <v>8610</v>
      </c>
      <c r="K144" s="111">
        <f t="shared" si="58"/>
        <v>88753.736728172356</v>
      </c>
      <c r="L144" s="110">
        <v>8610</v>
      </c>
      <c r="M144" s="111">
        <f t="shared" si="54"/>
        <v>88753.736728172356</v>
      </c>
      <c r="N144" s="156">
        <v>0</v>
      </c>
      <c r="O144" s="54">
        <v>1574</v>
      </c>
      <c r="P144" s="54">
        <v>57</v>
      </c>
      <c r="Q144" s="55">
        <f t="shared" si="59"/>
        <v>3621.3468869123253</v>
      </c>
      <c r="R144" s="54">
        <v>57</v>
      </c>
      <c r="S144" s="55">
        <f t="shared" si="60"/>
        <v>3621.3468869123253</v>
      </c>
      <c r="T144" s="54">
        <v>0</v>
      </c>
      <c r="U144" s="56">
        <v>1558</v>
      </c>
      <c r="V144" s="54">
        <v>50</v>
      </c>
      <c r="W144" s="55">
        <f t="shared" si="61"/>
        <v>3209.2426187419769</v>
      </c>
      <c r="X144" s="54">
        <v>50</v>
      </c>
      <c r="Y144" s="55">
        <f t="shared" si="55"/>
        <v>3209.2426187419769</v>
      </c>
      <c r="Z144" s="160">
        <v>0</v>
      </c>
      <c r="AA144" s="7">
        <v>38560</v>
      </c>
      <c r="AB144" s="7">
        <v>1011</v>
      </c>
      <c r="AC144" s="14">
        <f t="shared" si="62"/>
        <v>2621.8879668049794</v>
      </c>
      <c r="AD144" s="7">
        <v>1011</v>
      </c>
      <c r="AE144" s="14">
        <f t="shared" si="63"/>
        <v>2621.8879668049794</v>
      </c>
      <c r="AF144" s="7">
        <v>0</v>
      </c>
      <c r="AG144" s="7">
        <v>38520</v>
      </c>
      <c r="AH144" s="7">
        <v>1102</v>
      </c>
      <c r="AI144" s="14">
        <f t="shared" si="64"/>
        <v>2860.8515057113186</v>
      </c>
      <c r="AJ144" s="7">
        <v>1102</v>
      </c>
      <c r="AK144" s="14">
        <f t="shared" si="56"/>
        <v>2860.8515057113186</v>
      </c>
      <c r="AL144" s="159">
        <v>0</v>
      </c>
      <c r="AM144" s="8">
        <f t="shared" si="77"/>
        <v>49906</v>
      </c>
      <c r="AN144" s="8">
        <f t="shared" si="65"/>
        <v>1363</v>
      </c>
      <c r="AO144" s="13">
        <f t="shared" si="66"/>
        <v>2731.134532921893</v>
      </c>
      <c r="AP144" s="161">
        <f t="shared" si="67"/>
        <v>1363</v>
      </c>
      <c r="AQ144" s="13">
        <f t="shared" si="57"/>
        <v>2731.134532921893</v>
      </c>
      <c r="AR144" s="162">
        <f t="shared" si="68"/>
        <v>0</v>
      </c>
      <c r="AS144" s="133">
        <f t="shared" si="69"/>
        <v>49779</v>
      </c>
      <c r="AT144" s="133">
        <f t="shared" si="70"/>
        <v>9762</v>
      </c>
      <c r="AU144" s="124">
        <f t="shared" si="71"/>
        <v>19610.679202073163</v>
      </c>
      <c r="AV144" s="133">
        <f t="shared" si="72"/>
        <v>9762</v>
      </c>
      <c r="AW144" s="136">
        <f t="shared" si="73"/>
        <v>19610.679202073163</v>
      </c>
      <c r="AX144" s="133">
        <f t="shared" si="74"/>
        <v>0</v>
      </c>
    </row>
    <row r="145" spans="1:51" x14ac:dyDescent="0.2">
      <c r="A145" s="1" t="s">
        <v>250</v>
      </c>
      <c r="B145" s="1" t="s">
        <v>251</v>
      </c>
      <c r="C145" s="145">
        <v>9772</v>
      </c>
      <c r="D145" s="112">
        <v>1</v>
      </c>
      <c r="E145" s="113">
        <f t="shared" si="75"/>
        <v>10.233319688907081</v>
      </c>
      <c r="F145" s="112">
        <v>1</v>
      </c>
      <c r="G145" s="113">
        <f t="shared" si="76"/>
        <v>10.233319688907081</v>
      </c>
      <c r="H145" s="112">
        <v>0</v>
      </c>
      <c r="I145" s="106">
        <v>9701</v>
      </c>
      <c r="J145" s="110">
        <v>0</v>
      </c>
      <c r="K145" s="111">
        <f t="shared" si="58"/>
        <v>0</v>
      </c>
      <c r="L145" s="110"/>
      <c r="M145" s="111">
        <f t="shared" si="54"/>
        <v>0</v>
      </c>
      <c r="N145" s="156">
        <v>0</v>
      </c>
      <c r="O145" s="54">
        <v>1574</v>
      </c>
      <c r="P145" s="54">
        <v>0</v>
      </c>
      <c r="Q145" s="55">
        <f t="shared" si="59"/>
        <v>0</v>
      </c>
      <c r="R145" s="54">
        <v>0</v>
      </c>
      <c r="S145" s="55">
        <f t="shared" si="60"/>
        <v>0</v>
      </c>
      <c r="T145" s="54">
        <v>0</v>
      </c>
      <c r="U145" s="56">
        <v>1558</v>
      </c>
      <c r="V145" s="54">
        <v>0</v>
      </c>
      <c r="W145" s="55">
        <f t="shared" si="61"/>
        <v>0</v>
      </c>
      <c r="X145" s="54"/>
      <c r="Y145" s="55">
        <f t="shared" si="55"/>
        <v>0</v>
      </c>
      <c r="Z145" s="160">
        <v>0</v>
      </c>
      <c r="AA145" s="7">
        <v>38560</v>
      </c>
      <c r="AB145" s="7">
        <v>0</v>
      </c>
      <c r="AC145" s="14">
        <f t="shared" si="62"/>
        <v>0</v>
      </c>
      <c r="AD145" s="7">
        <v>0</v>
      </c>
      <c r="AE145" s="14">
        <f t="shared" si="63"/>
        <v>0</v>
      </c>
      <c r="AF145" s="7">
        <v>0</v>
      </c>
      <c r="AG145" s="7">
        <v>38520</v>
      </c>
      <c r="AH145" s="7">
        <v>0</v>
      </c>
      <c r="AI145" s="14">
        <f t="shared" si="64"/>
        <v>0</v>
      </c>
      <c r="AJ145" s="7"/>
      <c r="AK145" s="14">
        <f t="shared" si="56"/>
        <v>0</v>
      </c>
      <c r="AL145" s="159">
        <v>0</v>
      </c>
      <c r="AM145" s="8">
        <f t="shared" si="77"/>
        <v>49906</v>
      </c>
      <c r="AN145" s="8">
        <f t="shared" si="65"/>
        <v>1</v>
      </c>
      <c r="AO145" s="13">
        <f t="shared" si="66"/>
        <v>2.0037670821143747</v>
      </c>
      <c r="AP145" s="161">
        <f t="shared" si="67"/>
        <v>1</v>
      </c>
      <c r="AQ145" s="13">
        <f t="shared" si="57"/>
        <v>2.0037670821143747</v>
      </c>
      <c r="AR145" s="162">
        <f t="shared" si="68"/>
        <v>0</v>
      </c>
      <c r="AS145" s="133">
        <f t="shared" si="69"/>
        <v>49779</v>
      </c>
      <c r="AT145" s="133">
        <f t="shared" si="70"/>
        <v>0</v>
      </c>
      <c r="AU145" s="124">
        <f t="shared" si="71"/>
        <v>0</v>
      </c>
      <c r="AV145" s="133">
        <f t="shared" si="72"/>
        <v>0</v>
      </c>
      <c r="AW145" s="136">
        <f t="shared" si="73"/>
        <v>0</v>
      </c>
      <c r="AX145" s="133">
        <f t="shared" si="74"/>
        <v>0</v>
      </c>
    </row>
    <row r="146" spans="1:51" s="154" customFormat="1" x14ac:dyDescent="0.2">
      <c r="A146" s="1" t="s">
        <v>252</v>
      </c>
      <c r="B146" s="1" t="s">
        <v>253</v>
      </c>
      <c r="C146" s="145">
        <v>9772</v>
      </c>
      <c r="D146" s="112">
        <v>0</v>
      </c>
      <c r="E146" s="113">
        <f t="shared" si="75"/>
        <v>0</v>
      </c>
      <c r="F146" s="112">
        <v>0</v>
      </c>
      <c r="G146" s="113">
        <f t="shared" si="76"/>
        <v>0</v>
      </c>
      <c r="H146" s="112">
        <v>0</v>
      </c>
      <c r="I146" s="106">
        <v>9701</v>
      </c>
      <c r="J146" s="110">
        <v>21</v>
      </c>
      <c r="K146" s="111">
        <f t="shared" si="58"/>
        <v>216.47252860529844</v>
      </c>
      <c r="L146" s="110">
        <v>21</v>
      </c>
      <c r="M146" s="111">
        <f t="shared" si="54"/>
        <v>216.47252860529844</v>
      </c>
      <c r="N146" s="156">
        <v>0</v>
      </c>
      <c r="O146" s="54">
        <v>1574</v>
      </c>
      <c r="P146" s="54">
        <v>0</v>
      </c>
      <c r="Q146" s="55">
        <f t="shared" si="59"/>
        <v>0</v>
      </c>
      <c r="R146" s="54">
        <v>0</v>
      </c>
      <c r="S146" s="55">
        <f t="shared" si="60"/>
        <v>0</v>
      </c>
      <c r="T146" s="54">
        <v>0</v>
      </c>
      <c r="U146" s="56">
        <v>1558</v>
      </c>
      <c r="V146" s="54">
        <v>1</v>
      </c>
      <c r="W146" s="55">
        <f t="shared" si="61"/>
        <v>64.184852374839537</v>
      </c>
      <c r="X146" s="54">
        <v>1</v>
      </c>
      <c r="Y146" s="55">
        <f t="shared" si="55"/>
        <v>64.184852374839537</v>
      </c>
      <c r="Z146" s="160">
        <v>0</v>
      </c>
      <c r="AA146" s="7">
        <v>38560</v>
      </c>
      <c r="AB146" s="7">
        <v>0</v>
      </c>
      <c r="AC146" s="14">
        <f t="shared" si="62"/>
        <v>0</v>
      </c>
      <c r="AD146" s="7">
        <v>0</v>
      </c>
      <c r="AE146" s="14">
        <f t="shared" si="63"/>
        <v>0</v>
      </c>
      <c r="AF146" s="7">
        <v>0</v>
      </c>
      <c r="AG146" s="7">
        <v>38520</v>
      </c>
      <c r="AH146" s="7">
        <v>0</v>
      </c>
      <c r="AI146" s="14">
        <f t="shared" si="64"/>
        <v>0</v>
      </c>
      <c r="AJ146" s="7"/>
      <c r="AK146" s="14">
        <f t="shared" si="56"/>
        <v>0</v>
      </c>
      <c r="AL146" s="159">
        <v>0</v>
      </c>
      <c r="AM146" s="8">
        <f t="shared" si="77"/>
        <v>49906</v>
      </c>
      <c r="AN146" s="8">
        <f t="shared" si="65"/>
        <v>0</v>
      </c>
      <c r="AO146" s="13">
        <f t="shared" si="66"/>
        <v>0</v>
      </c>
      <c r="AP146" s="161">
        <f t="shared" si="67"/>
        <v>0</v>
      </c>
      <c r="AQ146" s="13">
        <f t="shared" si="57"/>
        <v>0</v>
      </c>
      <c r="AR146" s="162">
        <f t="shared" si="68"/>
        <v>0</v>
      </c>
      <c r="AS146" s="133">
        <f t="shared" si="69"/>
        <v>49779</v>
      </c>
      <c r="AT146" s="133">
        <f t="shared" si="70"/>
        <v>22</v>
      </c>
      <c r="AU146" s="124">
        <f t="shared" si="71"/>
        <v>44.195343417907154</v>
      </c>
      <c r="AV146" s="133">
        <f t="shared" si="72"/>
        <v>22</v>
      </c>
      <c r="AW146" s="136">
        <f t="shared" si="73"/>
        <v>44.195343417907154</v>
      </c>
      <c r="AX146" s="133">
        <f t="shared" si="74"/>
        <v>0</v>
      </c>
    </row>
    <row r="147" spans="1:51" x14ac:dyDescent="0.2">
      <c r="A147" s="1" t="s">
        <v>254</v>
      </c>
      <c r="B147" s="1" t="s">
        <v>255</v>
      </c>
      <c r="C147" s="145">
        <v>9772</v>
      </c>
      <c r="D147" s="112">
        <v>178</v>
      </c>
      <c r="E147" s="113">
        <f t="shared" si="75"/>
        <v>1821.5309046254604</v>
      </c>
      <c r="F147" s="112">
        <v>178</v>
      </c>
      <c r="G147" s="113">
        <f t="shared" si="76"/>
        <v>1821.5309046254604</v>
      </c>
      <c r="H147" s="112">
        <v>83</v>
      </c>
      <c r="I147" s="106">
        <v>9701</v>
      </c>
      <c r="J147" s="110">
        <v>159</v>
      </c>
      <c r="K147" s="111">
        <f t="shared" si="58"/>
        <v>1639.0062880115454</v>
      </c>
      <c r="L147" s="110">
        <v>159</v>
      </c>
      <c r="M147" s="111">
        <f t="shared" si="54"/>
        <v>1639.0062880115454</v>
      </c>
      <c r="N147" s="156">
        <v>46</v>
      </c>
      <c r="O147" s="54">
        <v>1574</v>
      </c>
      <c r="P147" s="54">
        <v>2</v>
      </c>
      <c r="Q147" s="55">
        <f t="shared" si="59"/>
        <v>127.06480304955528</v>
      </c>
      <c r="R147" s="54">
        <v>2</v>
      </c>
      <c r="S147" s="55">
        <f t="shared" si="60"/>
        <v>127.06480304955528</v>
      </c>
      <c r="T147" s="54">
        <v>0</v>
      </c>
      <c r="U147" s="56">
        <v>1558</v>
      </c>
      <c r="V147" s="54">
        <v>0</v>
      </c>
      <c r="W147" s="55">
        <f t="shared" si="61"/>
        <v>0</v>
      </c>
      <c r="X147" s="54"/>
      <c r="Y147" s="55">
        <f t="shared" si="55"/>
        <v>0</v>
      </c>
      <c r="Z147" s="160">
        <v>0</v>
      </c>
      <c r="AA147" s="7">
        <v>38560</v>
      </c>
      <c r="AB147" s="7">
        <v>579</v>
      </c>
      <c r="AC147" s="14">
        <f t="shared" si="62"/>
        <v>1501.5560165975105</v>
      </c>
      <c r="AD147" s="7">
        <v>579</v>
      </c>
      <c r="AE147" s="14">
        <f t="shared" si="63"/>
        <v>1501.5560165975105</v>
      </c>
      <c r="AF147" s="7">
        <v>152</v>
      </c>
      <c r="AG147" s="7">
        <v>38520</v>
      </c>
      <c r="AH147" s="7">
        <v>531</v>
      </c>
      <c r="AI147" s="14">
        <f t="shared" si="64"/>
        <v>1378.5046728971963</v>
      </c>
      <c r="AJ147" s="7">
        <v>531</v>
      </c>
      <c r="AK147" s="14">
        <f t="shared" si="56"/>
        <v>1378.5046728971963</v>
      </c>
      <c r="AL147" s="159">
        <v>140</v>
      </c>
      <c r="AM147" s="8">
        <f t="shared" si="77"/>
        <v>49906</v>
      </c>
      <c r="AN147" s="8">
        <f t="shared" si="65"/>
        <v>759</v>
      </c>
      <c r="AO147" s="13">
        <f t="shared" si="66"/>
        <v>1520.8592153248107</v>
      </c>
      <c r="AP147" s="161">
        <f t="shared" si="67"/>
        <v>759</v>
      </c>
      <c r="AQ147" s="13">
        <f t="shared" si="57"/>
        <v>1520.8592153248107</v>
      </c>
      <c r="AR147" s="162">
        <f t="shared" si="68"/>
        <v>235</v>
      </c>
      <c r="AS147" s="133">
        <f t="shared" si="69"/>
        <v>49779</v>
      </c>
      <c r="AT147" s="133">
        <f t="shared" si="70"/>
        <v>690</v>
      </c>
      <c r="AU147" s="124">
        <f t="shared" si="71"/>
        <v>1386.1266799252699</v>
      </c>
      <c r="AV147" s="133">
        <f t="shared" si="72"/>
        <v>690</v>
      </c>
      <c r="AW147" s="136">
        <f t="shared" si="73"/>
        <v>1386.1266799252699</v>
      </c>
      <c r="AX147" s="133">
        <f t="shared" si="74"/>
        <v>186</v>
      </c>
    </row>
    <row r="148" spans="1:51" x14ac:dyDescent="0.2">
      <c r="A148" s="1" t="s">
        <v>256</v>
      </c>
      <c r="B148" s="1" t="s">
        <v>257</v>
      </c>
      <c r="C148" s="145">
        <v>9772</v>
      </c>
      <c r="D148" s="112">
        <v>0</v>
      </c>
      <c r="E148" s="113">
        <f t="shared" si="75"/>
        <v>0</v>
      </c>
      <c r="F148" s="112">
        <v>0</v>
      </c>
      <c r="G148" s="113">
        <f t="shared" si="76"/>
        <v>0</v>
      </c>
      <c r="H148" s="112">
        <v>0</v>
      </c>
      <c r="I148" s="106">
        <v>9701</v>
      </c>
      <c r="J148" s="110">
        <v>0</v>
      </c>
      <c r="K148" s="111">
        <f t="shared" si="58"/>
        <v>0</v>
      </c>
      <c r="L148" s="110"/>
      <c r="M148" s="111">
        <f t="shared" si="54"/>
        <v>0</v>
      </c>
      <c r="N148" s="156">
        <v>0</v>
      </c>
      <c r="O148" s="54">
        <v>1574</v>
      </c>
      <c r="P148" s="54">
        <v>0</v>
      </c>
      <c r="Q148" s="55">
        <f t="shared" si="59"/>
        <v>0</v>
      </c>
      <c r="R148" s="54">
        <v>0</v>
      </c>
      <c r="S148" s="55">
        <f t="shared" si="60"/>
        <v>0</v>
      </c>
      <c r="T148" s="54">
        <v>0</v>
      </c>
      <c r="U148" s="56">
        <v>1558</v>
      </c>
      <c r="V148" s="54">
        <v>0</v>
      </c>
      <c r="W148" s="55">
        <f t="shared" si="61"/>
        <v>0</v>
      </c>
      <c r="X148" s="54"/>
      <c r="Y148" s="55">
        <f t="shared" si="55"/>
        <v>0</v>
      </c>
      <c r="Z148" s="160">
        <v>0</v>
      </c>
      <c r="AA148" s="7">
        <v>38560</v>
      </c>
      <c r="AB148" s="7">
        <v>0</v>
      </c>
      <c r="AC148" s="14">
        <f t="shared" si="62"/>
        <v>0</v>
      </c>
      <c r="AD148" s="7">
        <v>0</v>
      </c>
      <c r="AE148" s="14">
        <f t="shared" si="63"/>
        <v>0</v>
      </c>
      <c r="AF148" s="7">
        <v>0</v>
      </c>
      <c r="AG148" s="7">
        <v>38520</v>
      </c>
      <c r="AH148" s="7">
        <v>0</v>
      </c>
      <c r="AI148" s="14">
        <f t="shared" si="64"/>
        <v>0</v>
      </c>
      <c r="AJ148" s="7"/>
      <c r="AK148" s="14">
        <f t="shared" si="56"/>
        <v>0</v>
      </c>
      <c r="AL148" s="159">
        <v>0</v>
      </c>
      <c r="AM148" s="8">
        <f t="shared" si="77"/>
        <v>49906</v>
      </c>
      <c r="AN148" s="8">
        <f t="shared" si="65"/>
        <v>0</v>
      </c>
      <c r="AO148" s="13">
        <f t="shared" si="66"/>
        <v>0</v>
      </c>
      <c r="AP148" s="161">
        <f t="shared" si="67"/>
        <v>0</v>
      </c>
      <c r="AQ148" s="13">
        <f t="shared" si="57"/>
        <v>0</v>
      </c>
      <c r="AR148" s="162">
        <f t="shared" si="68"/>
        <v>0</v>
      </c>
      <c r="AS148" s="133">
        <f t="shared" si="69"/>
        <v>49779</v>
      </c>
      <c r="AT148" s="133">
        <f t="shared" si="70"/>
        <v>0</v>
      </c>
      <c r="AU148" s="124">
        <f t="shared" si="71"/>
        <v>0</v>
      </c>
      <c r="AV148" s="133">
        <f t="shared" si="72"/>
        <v>0</v>
      </c>
      <c r="AW148" s="136">
        <f t="shared" si="73"/>
        <v>0</v>
      </c>
      <c r="AX148" s="133">
        <f t="shared" si="74"/>
        <v>0</v>
      </c>
    </row>
    <row r="149" spans="1:51" x14ac:dyDescent="0.2">
      <c r="A149" s="1" t="s">
        <v>258</v>
      </c>
      <c r="B149" s="1" t="s">
        <v>259</v>
      </c>
      <c r="C149" s="145">
        <v>9772</v>
      </c>
      <c r="D149" s="112">
        <v>483</v>
      </c>
      <c r="E149" s="113">
        <f t="shared" si="75"/>
        <v>4942.6934097421199</v>
      </c>
      <c r="F149" s="112">
        <v>483</v>
      </c>
      <c r="G149" s="113">
        <f t="shared" si="76"/>
        <v>4942.6934097421199</v>
      </c>
      <c r="H149" s="112">
        <v>0</v>
      </c>
      <c r="I149" s="106">
        <v>9701</v>
      </c>
      <c r="J149" s="110">
        <v>459</v>
      </c>
      <c r="K149" s="111">
        <f t="shared" si="58"/>
        <v>4731.4709823729509</v>
      </c>
      <c r="L149" s="110">
        <v>459</v>
      </c>
      <c r="M149" s="111">
        <f t="shared" si="54"/>
        <v>4731.4709823729509</v>
      </c>
      <c r="N149" s="156">
        <v>0</v>
      </c>
      <c r="O149" s="54">
        <v>1574</v>
      </c>
      <c r="P149" s="54">
        <v>31</v>
      </c>
      <c r="Q149" s="55">
        <f t="shared" si="59"/>
        <v>1969.5044472681066</v>
      </c>
      <c r="R149" s="54">
        <v>31</v>
      </c>
      <c r="S149" s="55">
        <f t="shared" si="60"/>
        <v>1969.5044472681066</v>
      </c>
      <c r="T149" s="54">
        <v>0</v>
      </c>
      <c r="U149" s="56">
        <v>1558</v>
      </c>
      <c r="V149" s="54">
        <v>11</v>
      </c>
      <c r="W149" s="55">
        <f t="shared" si="61"/>
        <v>706.03337612323492</v>
      </c>
      <c r="X149" s="54">
        <v>11</v>
      </c>
      <c r="Y149" s="55">
        <f t="shared" si="55"/>
        <v>706.03337612323492</v>
      </c>
      <c r="Z149" s="160">
        <v>0</v>
      </c>
      <c r="AA149" s="7">
        <v>38560</v>
      </c>
      <c r="AB149" s="7">
        <v>548</v>
      </c>
      <c r="AC149" s="14">
        <f t="shared" si="62"/>
        <v>1421.1618257261412</v>
      </c>
      <c r="AD149" s="7">
        <v>548</v>
      </c>
      <c r="AE149" s="14">
        <f t="shared" si="63"/>
        <v>1421.1618257261412</v>
      </c>
      <c r="AF149" s="7">
        <v>0</v>
      </c>
      <c r="AG149" s="7">
        <v>38520</v>
      </c>
      <c r="AH149" s="7">
        <v>538</v>
      </c>
      <c r="AI149" s="14">
        <f t="shared" si="64"/>
        <v>1396.6770508826582</v>
      </c>
      <c r="AJ149" s="7">
        <v>538</v>
      </c>
      <c r="AK149" s="14">
        <f t="shared" si="56"/>
        <v>1396.6770508826582</v>
      </c>
      <c r="AL149" s="159">
        <v>0</v>
      </c>
      <c r="AM149" s="8">
        <f t="shared" si="77"/>
        <v>49906</v>
      </c>
      <c r="AN149" s="8">
        <f t="shared" si="65"/>
        <v>1062</v>
      </c>
      <c r="AO149" s="13">
        <f t="shared" si="66"/>
        <v>2128.0006412054663</v>
      </c>
      <c r="AP149" s="161">
        <f t="shared" si="67"/>
        <v>1062</v>
      </c>
      <c r="AQ149" s="13">
        <f t="shared" si="57"/>
        <v>2128.0006412054663</v>
      </c>
      <c r="AR149" s="162">
        <f t="shared" si="68"/>
        <v>0</v>
      </c>
      <c r="AS149" s="133">
        <f t="shared" si="69"/>
        <v>49779</v>
      </c>
      <c r="AT149" s="133">
        <f t="shared" si="70"/>
        <v>1008</v>
      </c>
      <c r="AU149" s="124">
        <f t="shared" si="71"/>
        <v>2024.9502802386548</v>
      </c>
      <c r="AV149" s="133">
        <f t="shared" si="72"/>
        <v>1008</v>
      </c>
      <c r="AW149" s="136">
        <f t="shared" si="73"/>
        <v>2024.9502802386548</v>
      </c>
      <c r="AX149" s="133">
        <f t="shared" si="74"/>
        <v>0</v>
      </c>
    </row>
    <row r="150" spans="1:51" x14ac:dyDescent="0.2">
      <c r="A150" s="1" t="s">
        <v>260</v>
      </c>
      <c r="B150" s="1" t="s">
        <v>261</v>
      </c>
      <c r="C150" s="145">
        <v>9772</v>
      </c>
      <c r="D150" s="112">
        <v>125</v>
      </c>
      <c r="E150" s="113">
        <f t="shared" si="75"/>
        <v>1279.1649611133853</v>
      </c>
      <c r="F150" s="112">
        <v>30</v>
      </c>
      <c r="G150" s="113">
        <f t="shared" si="76"/>
        <v>306.99959066721243</v>
      </c>
      <c r="H150" s="112">
        <v>110</v>
      </c>
      <c r="I150" s="106">
        <v>9701</v>
      </c>
      <c r="J150" s="110">
        <v>118</v>
      </c>
      <c r="K150" s="111">
        <f t="shared" si="58"/>
        <v>1216.3694464488196</v>
      </c>
      <c r="L150" s="110">
        <v>8</v>
      </c>
      <c r="M150" s="111">
        <f t="shared" si="54"/>
        <v>82.465725182970829</v>
      </c>
      <c r="N150" s="156">
        <v>118</v>
      </c>
      <c r="O150" s="54">
        <v>1574</v>
      </c>
      <c r="P150" s="54">
        <v>23</v>
      </c>
      <c r="Q150" s="55">
        <f t="shared" si="59"/>
        <v>1461.2452350698857</v>
      </c>
      <c r="R150" s="54">
        <v>7</v>
      </c>
      <c r="S150" s="55">
        <f t="shared" si="60"/>
        <v>444.72681067344348</v>
      </c>
      <c r="T150" s="54">
        <v>23</v>
      </c>
      <c r="U150" s="56">
        <v>1558</v>
      </c>
      <c r="V150" s="54">
        <v>32</v>
      </c>
      <c r="W150" s="55">
        <f t="shared" si="61"/>
        <v>2053.9152759948652</v>
      </c>
      <c r="X150" s="54">
        <v>9</v>
      </c>
      <c r="Y150" s="55">
        <f t="shared" si="55"/>
        <v>577.66367137355587</v>
      </c>
      <c r="Z150" s="160">
        <v>32</v>
      </c>
      <c r="AA150" s="7">
        <v>38560</v>
      </c>
      <c r="AB150" s="7">
        <v>71</v>
      </c>
      <c r="AC150" s="14">
        <f t="shared" si="62"/>
        <v>184.12863070539419</v>
      </c>
      <c r="AD150" s="7">
        <v>10</v>
      </c>
      <c r="AE150" s="14">
        <f t="shared" si="63"/>
        <v>25.933609958506224</v>
      </c>
      <c r="AF150" s="7">
        <v>0</v>
      </c>
      <c r="AG150" s="7">
        <v>38520</v>
      </c>
      <c r="AH150" s="7">
        <v>78</v>
      </c>
      <c r="AI150" s="14">
        <f t="shared" si="64"/>
        <v>202.49221183800626</v>
      </c>
      <c r="AJ150" s="7">
        <v>12</v>
      </c>
      <c r="AK150" s="14">
        <f t="shared" si="56"/>
        <v>31.152647975077883</v>
      </c>
      <c r="AL150" s="159">
        <v>0</v>
      </c>
      <c r="AM150" s="8">
        <f t="shared" si="77"/>
        <v>49906</v>
      </c>
      <c r="AN150" s="8">
        <f t="shared" si="65"/>
        <v>219</v>
      </c>
      <c r="AO150" s="13">
        <f t="shared" si="66"/>
        <v>438.82499098304811</v>
      </c>
      <c r="AP150" s="161">
        <f t="shared" si="67"/>
        <v>47</v>
      </c>
      <c r="AQ150" s="13">
        <f t="shared" si="57"/>
        <v>94.177052859375635</v>
      </c>
      <c r="AR150" s="162">
        <f t="shared" si="68"/>
        <v>133</v>
      </c>
      <c r="AS150" s="133">
        <f t="shared" si="69"/>
        <v>49779</v>
      </c>
      <c r="AT150" s="133">
        <f t="shared" si="70"/>
        <v>228</v>
      </c>
      <c r="AU150" s="124">
        <f t="shared" si="71"/>
        <v>458.02446814921956</v>
      </c>
      <c r="AV150" s="133">
        <f t="shared" si="72"/>
        <v>29</v>
      </c>
      <c r="AW150" s="136">
        <f t="shared" si="73"/>
        <v>58.257498141786698</v>
      </c>
      <c r="AX150" s="133">
        <f t="shared" si="74"/>
        <v>150</v>
      </c>
    </row>
    <row r="151" spans="1:51" x14ac:dyDescent="0.2">
      <c r="A151" s="1" t="s">
        <v>262</v>
      </c>
      <c r="B151" s="1" t="s">
        <v>263</v>
      </c>
      <c r="C151" s="145">
        <v>9772</v>
      </c>
      <c r="D151" s="112">
        <v>86</v>
      </c>
      <c r="E151" s="113">
        <f t="shared" si="75"/>
        <v>880.06549324600894</v>
      </c>
      <c r="F151" s="112">
        <v>11</v>
      </c>
      <c r="G151" s="113">
        <f t="shared" si="76"/>
        <v>112.56651657797789</v>
      </c>
      <c r="H151" s="112">
        <v>65</v>
      </c>
      <c r="I151" s="106">
        <v>9701</v>
      </c>
      <c r="J151" s="110">
        <v>80</v>
      </c>
      <c r="K151" s="111">
        <f t="shared" si="58"/>
        <v>824.65725182970834</v>
      </c>
      <c r="L151" s="110">
        <v>20</v>
      </c>
      <c r="M151" s="111">
        <f t="shared" si="54"/>
        <v>206.16431295742709</v>
      </c>
      <c r="N151" s="156">
        <v>59</v>
      </c>
      <c r="O151" s="54">
        <v>1574</v>
      </c>
      <c r="P151" s="54">
        <v>10</v>
      </c>
      <c r="Q151" s="55">
        <f t="shared" si="59"/>
        <v>635.3240152477764</v>
      </c>
      <c r="R151" s="54">
        <v>5</v>
      </c>
      <c r="S151" s="55">
        <f t="shared" si="60"/>
        <v>317.6620076238882</v>
      </c>
      <c r="T151" s="54">
        <v>7</v>
      </c>
      <c r="U151" s="56">
        <v>1558</v>
      </c>
      <c r="V151" s="54">
        <v>16</v>
      </c>
      <c r="W151" s="55">
        <f t="shared" si="61"/>
        <v>1026.9576379974326</v>
      </c>
      <c r="X151" s="54">
        <v>9</v>
      </c>
      <c r="Y151" s="55">
        <f t="shared" si="55"/>
        <v>577.66367137355587</v>
      </c>
      <c r="Z151" s="160">
        <v>6</v>
      </c>
      <c r="AA151" s="7">
        <v>38560</v>
      </c>
      <c r="AB151" s="7">
        <v>186</v>
      </c>
      <c r="AC151" s="14">
        <f t="shared" si="62"/>
        <v>482.36514522821579</v>
      </c>
      <c r="AD151" s="7">
        <v>25</v>
      </c>
      <c r="AE151" s="14">
        <f t="shared" si="63"/>
        <v>64.834024896265561</v>
      </c>
      <c r="AF151" s="7">
        <v>25</v>
      </c>
      <c r="AG151" s="7">
        <v>38520</v>
      </c>
      <c r="AH151" s="7">
        <v>191</v>
      </c>
      <c r="AI151" s="14">
        <f t="shared" si="64"/>
        <v>495.84631360332298</v>
      </c>
      <c r="AJ151" s="7">
        <v>26</v>
      </c>
      <c r="AK151" s="14">
        <f t="shared" si="56"/>
        <v>67.49740394600208</v>
      </c>
      <c r="AL151" s="159">
        <v>26</v>
      </c>
      <c r="AM151" s="8">
        <f t="shared" si="77"/>
        <v>49906</v>
      </c>
      <c r="AN151" s="8">
        <f t="shared" si="65"/>
        <v>282</v>
      </c>
      <c r="AO151" s="13">
        <f t="shared" si="66"/>
        <v>565.0623171562537</v>
      </c>
      <c r="AP151" s="161">
        <f t="shared" si="67"/>
        <v>41</v>
      </c>
      <c r="AQ151" s="13">
        <f t="shared" si="57"/>
        <v>82.154450366689375</v>
      </c>
      <c r="AR151" s="162">
        <f t="shared" si="68"/>
        <v>97</v>
      </c>
      <c r="AS151" s="133">
        <f t="shared" si="69"/>
        <v>49779</v>
      </c>
      <c r="AT151" s="133">
        <f t="shared" si="70"/>
        <v>287</v>
      </c>
      <c r="AU151" s="124">
        <f t="shared" si="71"/>
        <v>576.54834367906142</v>
      </c>
      <c r="AV151" s="133">
        <f t="shared" si="72"/>
        <v>55</v>
      </c>
      <c r="AW151" s="136">
        <f t="shared" si="73"/>
        <v>110.48835854476786</v>
      </c>
      <c r="AX151" s="133">
        <f t="shared" si="74"/>
        <v>91</v>
      </c>
    </row>
    <row r="152" spans="1:51" x14ac:dyDescent="0.2">
      <c r="A152" s="1" t="s">
        <v>264</v>
      </c>
      <c r="B152" s="1" t="s">
        <v>265</v>
      </c>
      <c r="C152" s="145">
        <v>9772</v>
      </c>
      <c r="D152" s="112">
        <v>0</v>
      </c>
      <c r="E152" s="113">
        <f t="shared" si="75"/>
        <v>0</v>
      </c>
      <c r="F152" s="112">
        <v>0</v>
      </c>
      <c r="G152" s="113">
        <f t="shared" si="76"/>
        <v>0</v>
      </c>
      <c r="H152" s="112">
        <v>0</v>
      </c>
      <c r="I152" s="106">
        <v>9701</v>
      </c>
      <c r="J152" s="110"/>
      <c r="K152" s="111">
        <f t="shared" si="58"/>
        <v>0</v>
      </c>
      <c r="L152" s="110"/>
      <c r="M152" s="111">
        <f t="shared" si="54"/>
        <v>0</v>
      </c>
      <c r="N152" s="156">
        <v>0</v>
      </c>
      <c r="O152" s="54">
        <v>1574</v>
      </c>
      <c r="P152" s="54">
        <v>0</v>
      </c>
      <c r="Q152" s="55">
        <f t="shared" si="59"/>
        <v>0</v>
      </c>
      <c r="R152" s="54">
        <v>0</v>
      </c>
      <c r="S152" s="55">
        <f t="shared" si="60"/>
        <v>0</v>
      </c>
      <c r="T152" s="54">
        <v>0</v>
      </c>
      <c r="U152" s="56">
        <v>1558</v>
      </c>
      <c r="V152" s="54"/>
      <c r="W152" s="55">
        <f t="shared" si="61"/>
        <v>0</v>
      </c>
      <c r="X152" s="54"/>
      <c r="Y152" s="55">
        <f t="shared" si="55"/>
        <v>0</v>
      </c>
      <c r="Z152" s="160">
        <v>0</v>
      </c>
      <c r="AA152" s="7">
        <v>38560</v>
      </c>
      <c r="AB152" s="7">
        <v>441</v>
      </c>
      <c r="AC152" s="14">
        <f t="shared" si="62"/>
        <v>1143.6721991701245</v>
      </c>
      <c r="AD152" s="7">
        <v>31</v>
      </c>
      <c r="AE152" s="14">
        <f t="shared" si="63"/>
        <v>80.39419087136929</v>
      </c>
      <c r="AF152" s="7">
        <v>32</v>
      </c>
      <c r="AG152" s="7">
        <v>38520</v>
      </c>
      <c r="AH152" s="7">
        <v>465</v>
      </c>
      <c r="AI152" s="14">
        <f t="shared" si="64"/>
        <v>1207.165109034268</v>
      </c>
      <c r="AJ152" s="7">
        <v>48</v>
      </c>
      <c r="AK152" s="14">
        <f t="shared" si="56"/>
        <v>124.61059190031153</v>
      </c>
      <c r="AL152" s="159">
        <v>134</v>
      </c>
      <c r="AM152" s="8">
        <f t="shared" si="77"/>
        <v>49906</v>
      </c>
      <c r="AN152" s="8">
        <f t="shared" si="65"/>
        <v>441</v>
      </c>
      <c r="AO152" s="13">
        <f t="shared" si="66"/>
        <v>883.66128321243946</v>
      </c>
      <c r="AP152" s="161">
        <f t="shared" si="67"/>
        <v>31</v>
      </c>
      <c r="AQ152" s="13">
        <f t="shared" si="57"/>
        <v>62.116779545545619</v>
      </c>
      <c r="AR152" s="162">
        <f t="shared" si="68"/>
        <v>32</v>
      </c>
      <c r="AS152" s="133">
        <f t="shared" si="69"/>
        <v>49779</v>
      </c>
      <c r="AT152" s="133">
        <f t="shared" si="70"/>
        <v>465</v>
      </c>
      <c r="AU152" s="124">
        <f t="shared" si="71"/>
        <v>934.12884951485569</v>
      </c>
      <c r="AV152" s="133">
        <f t="shared" si="72"/>
        <v>48</v>
      </c>
      <c r="AW152" s="136">
        <f t="shared" si="73"/>
        <v>96.426203820888318</v>
      </c>
      <c r="AX152" s="133">
        <f t="shared" si="74"/>
        <v>134</v>
      </c>
    </row>
    <row r="153" spans="1:51" x14ac:dyDescent="0.2">
      <c r="A153" s="1" t="s">
        <v>266</v>
      </c>
      <c r="B153" s="1" t="s">
        <v>267</v>
      </c>
      <c r="C153" s="145">
        <v>9772</v>
      </c>
      <c r="D153" s="112">
        <v>0</v>
      </c>
      <c r="E153" s="113">
        <f t="shared" si="75"/>
        <v>0</v>
      </c>
      <c r="F153" s="112">
        <v>0</v>
      </c>
      <c r="G153" s="113">
        <f t="shared" si="76"/>
        <v>0</v>
      </c>
      <c r="H153" s="112">
        <v>0</v>
      </c>
      <c r="I153" s="106">
        <v>9701</v>
      </c>
      <c r="J153" s="110">
        <v>1</v>
      </c>
      <c r="K153" s="111">
        <f t="shared" si="58"/>
        <v>10.308215647871354</v>
      </c>
      <c r="L153" s="110"/>
      <c r="M153" s="111">
        <f t="shared" si="54"/>
        <v>0</v>
      </c>
      <c r="N153" s="156">
        <v>1</v>
      </c>
      <c r="O153" s="54">
        <v>1574</v>
      </c>
      <c r="P153" s="54">
        <v>0</v>
      </c>
      <c r="Q153" s="55">
        <f t="shared" si="59"/>
        <v>0</v>
      </c>
      <c r="R153" s="54">
        <v>0</v>
      </c>
      <c r="S153" s="55">
        <f t="shared" si="60"/>
        <v>0</v>
      </c>
      <c r="T153" s="54">
        <v>0</v>
      </c>
      <c r="U153" s="56">
        <v>1558</v>
      </c>
      <c r="V153" s="54"/>
      <c r="W153" s="55">
        <f t="shared" si="61"/>
        <v>0</v>
      </c>
      <c r="X153" s="54"/>
      <c r="Y153" s="55">
        <f t="shared" si="55"/>
        <v>0</v>
      </c>
      <c r="Z153" s="160">
        <v>0</v>
      </c>
      <c r="AA153" s="7">
        <v>38560</v>
      </c>
      <c r="AB153" s="7">
        <v>312</v>
      </c>
      <c r="AC153" s="14">
        <f t="shared" si="62"/>
        <v>809.12863070539424</v>
      </c>
      <c r="AD153" s="7">
        <v>128</v>
      </c>
      <c r="AE153" s="14">
        <f t="shared" si="63"/>
        <v>331.95020746887968</v>
      </c>
      <c r="AF153" s="7">
        <v>288</v>
      </c>
      <c r="AG153" s="7">
        <v>38520</v>
      </c>
      <c r="AH153" s="7">
        <v>323</v>
      </c>
      <c r="AI153" s="14">
        <f t="shared" si="64"/>
        <v>838.52544132917967</v>
      </c>
      <c r="AJ153" s="7">
        <v>117</v>
      </c>
      <c r="AK153" s="14">
        <f t="shared" si="56"/>
        <v>303.73831775700933</v>
      </c>
      <c r="AL153" s="159">
        <v>289</v>
      </c>
      <c r="AM153" s="8">
        <f t="shared" si="77"/>
        <v>49906</v>
      </c>
      <c r="AN153" s="8">
        <f t="shared" si="65"/>
        <v>312</v>
      </c>
      <c r="AO153" s="13">
        <f t="shared" si="66"/>
        <v>625.17532961968493</v>
      </c>
      <c r="AP153" s="161">
        <f t="shared" si="67"/>
        <v>128</v>
      </c>
      <c r="AQ153" s="13">
        <f t="shared" si="57"/>
        <v>256.48218651063996</v>
      </c>
      <c r="AR153" s="162">
        <f t="shared" si="68"/>
        <v>288</v>
      </c>
      <c r="AS153" s="133">
        <f t="shared" si="69"/>
        <v>49779</v>
      </c>
      <c r="AT153" s="133">
        <f t="shared" si="70"/>
        <v>324</v>
      </c>
      <c r="AU153" s="124">
        <f t="shared" si="71"/>
        <v>650.87687579099622</v>
      </c>
      <c r="AV153" s="133">
        <f t="shared" si="72"/>
        <v>117</v>
      </c>
      <c r="AW153" s="136">
        <f t="shared" si="73"/>
        <v>235.03887181341528</v>
      </c>
      <c r="AX153" s="133">
        <f t="shared" si="74"/>
        <v>290</v>
      </c>
    </row>
    <row r="154" spans="1:51" x14ac:dyDescent="0.2">
      <c r="A154" s="1" t="s">
        <v>268</v>
      </c>
      <c r="B154" s="1" t="s">
        <v>269</v>
      </c>
      <c r="C154" s="145">
        <v>9772</v>
      </c>
      <c r="D154" s="112">
        <v>0</v>
      </c>
      <c r="E154" s="113">
        <f t="shared" si="75"/>
        <v>0</v>
      </c>
      <c r="F154" s="112">
        <v>0</v>
      </c>
      <c r="G154" s="113">
        <f t="shared" si="76"/>
        <v>0</v>
      </c>
      <c r="H154" s="112">
        <v>0</v>
      </c>
      <c r="I154" s="106">
        <v>9701</v>
      </c>
      <c r="J154" s="110"/>
      <c r="K154" s="111">
        <f t="shared" si="58"/>
        <v>0</v>
      </c>
      <c r="L154" s="110"/>
      <c r="M154" s="111">
        <f t="shared" si="54"/>
        <v>0</v>
      </c>
      <c r="N154" s="156">
        <v>0</v>
      </c>
      <c r="O154" s="54">
        <v>1574</v>
      </c>
      <c r="P154" s="54">
        <v>0</v>
      </c>
      <c r="Q154" s="55">
        <f t="shared" si="59"/>
        <v>0</v>
      </c>
      <c r="R154" s="54">
        <v>0</v>
      </c>
      <c r="S154" s="55">
        <f t="shared" si="60"/>
        <v>0</v>
      </c>
      <c r="T154" s="54">
        <v>0</v>
      </c>
      <c r="U154" s="56">
        <v>1558</v>
      </c>
      <c r="V154" s="54"/>
      <c r="W154" s="55">
        <f t="shared" si="61"/>
        <v>0</v>
      </c>
      <c r="X154" s="54"/>
      <c r="Y154" s="55">
        <f t="shared" si="55"/>
        <v>0</v>
      </c>
      <c r="Z154" s="160">
        <v>0</v>
      </c>
      <c r="AA154" s="7">
        <v>38560</v>
      </c>
      <c r="AB154" s="7">
        <v>12</v>
      </c>
      <c r="AC154" s="14">
        <f t="shared" si="62"/>
        <v>31.120331950207468</v>
      </c>
      <c r="AD154" s="7">
        <v>6</v>
      </c>
      <c r="AE154" s="14">
        <f t="shared" si="63"/>
        <v>15.560165975103734</v>
      </c>
      <c r="AF154" s="7">
        <v>6</v>
      </c>
      <c r="AG154" s="7">
        <v>38520</v>
      </c>
      <c r="AH154" s="7">
        <v>11</v>
      </c>
      <c r="AI154" s="14">
        <f t="shared" si="64"/>
        <v>28.556593977154726</v>
      </c>
      <c r="AJ154" s="7">
        <v>4</v>
      </c>
      <c r="AK154" s="14">
        <f t="shared" si="56"/>
        <v>10.384215991692628</v>
      </c>
      <c r="AL154" s="159">
        <v>4</v>
      </c>
      <c r="AM154" s="8">
        <f t="shared" si="77"/>
        <v>49906</v>
      </c>
      <c r="AN154" s="8">
        <f t="shared" si="65"/>
        <v>12</v>
      </c>
      <c r="AO154" s="13">
        <f t="shared" si="66"/>
        <v>24.0452049853725</v>
      </c>
      <c r="AP154" s="161">
        <f t="shared" si="67"/>
        <v>6</v>
      </c>
      <c r="AQ154" s="13">
        <f t="shared" si="57"/>
        <v>12.02260249268625</v>
      </c>
      <c r="AR154" s="162">
        <f t="shared" si="68"/>
        <v>6</v>
      </c>
      <c r="AS154" s="133">
        <f t="shared" si="69"/>
        <v>49779</v>
      </c>
      <c r="AT154" s="133">
        <f t="shared" si="70"/>
        <v>11</v>
      </c>
      <c r="AU154" s="124">
        <f t="shared" si="71"/>
        <v>22.097671708953577</v>
      </c>
      <c r="AV154" s="133">
        <f t="shared" si="72"/>
        <v>4</v>
      </c>
      <c r="AW154" s="136">
        <f t="shared" si="73"/>
        <v>8.0355169850740271</v>
      </c>
      <c r="AX154" s="133">
        <f t="shared" si="74"/>
        <v>4</v>
      </c>
    </row>
    <row r="155" spans="1:51" x14ac:dyDescent="0.2">
      <c r="A155" s="1" t="s">
        <v>270</v>
      </c>
      <c r="B155" s="1" t="s">
        <v>271</v>
      </c>
      <c r="C155" s="145">
        <v>9772</v>
      </c>
      <c r="D155" s="112">
        <v>93</v>
      </c>
      <c r="E155" s="113">
        <f t="shared" si="75"/>
        <v>951.6987310683586</v>
      </c>
      <c r="F155" s="112">
        <v>10</v>
      </c>
      <c r="G155" s="113">
        <f t="shared" si="76"/>
        <v>102.33319688907081</v>
      </c>
      <c r="H155" s="112">
        <v>85</v>
      </c>
      <c r="I155" s="106">
        <v>9701</v>
      </c>
      <c r="J155" s="110">
        <v>93</v>
      </c>
      <c r="K155" s="111">
        <f t="shared" si="58"/>
        <v>958.66405525203584</v>
      </c>
      <c r="L155" s="110">
        <v>8</v>
      </c>
      <c r="M155" s="111">
        <f t="shared" si="54"/>
        <v>82.465725182970829</v>
      </c>
      <c r="N155" s="156">
        <v>74</v>
      </c>
      <c r="O155" s="54">
        <v>1574</v>
      </c>
      <c r="P155" s="54">
        <v>42</v>
      </c>
      <c r="Q155" s="55">
        <f t="shared" si="59"/>
        <v>2668.3608640406605</v>
      </c>
      <c r="R155" s="54">
        <v>7</v>
      </c>
      <c r="S155" s="55">
        <f t="shared" si="60"/>
        <v>444.72681067344348</v>
      </c>
      <c r="T155" s="54">
        <v>32</v>
      </c>
      <c r="U155" s="56">
        <v>1558</v>
      </c>
      <c r="V155" s="54">
        <v>47</v>
      </c>
      <c r="W155" s="55">
        <f t="shared" si="61"/>
        <v>3016.6880616174585</v>
      </c>
      <c r="X155" s="54">
        <v>3</v>
      </c>
      <c r="Y155" s="55">
        <f t="shared" si="55"/>
        <v>192.55455712451862</v>
      </c>
      <c r="Z155" s="160">
        <v>38</v>
      </c>
      <c r="AA155" s="7">
        <v>38560</v>
      </c>
      <c r="AB155" s="7">
        <v>317</v>
      </c>
      <c r="AC155" s="14">
        <f t="shared" si="62"/>
        <v>822.09543568464733</v>
      </c>
      <c r="AD155" s="7">
        <v>23</v>
      </c>
      <c r="AE155" s="14">
        <f t="shared" si="63"/>
        <v>59.64730290456432</v>
      </c>
      <c r="AF155" s="7">
        <v>292</v>
      </c>
      <c r="AG155" s="7">
        <v>38520</v>
      </c>
      <c r="AH155" s="7">
        <v>319</v>
      </c>
      <c r="AI155" s="14">
        <f t="shared" si="64"/>
        <v>828.14122533748696</v>
      </c>
      <c r="AJ155" s="7">
        <v>21</v>
      </c>
      <c r="AK155" s="14">
        <f t="shared" si="56"/>
        <v>54.517133956386296</v>
      </c>
      <c r="AL155" s="159">
        <v>294</v>
      </c>
      <c r="AM155" s="8">
        <f t="shared" si="77"/>
        <v>49906</v>
      </c>
      <c r="AN155" s="8">
        <f t="shared" si="65"/>
        <v>452</v>
      </c>
      <c r="AO155" s="13">
        <f t="shared" si="66"/>
        <v>905.70272111569739</v>
      </c>
      <c r="AP155" s="161">
        <f t="shared" si="67"/>
        <v>40</v>
      </c>
      <c r="AQ155" s="13">
        <f t="shared" si="57"/>
        <v>80.15068328457501</v>
      </c>
      <c r="AR155" s="162">
        <f t="shared" si="68"/>
        <v>409</v>
      </c>
      <c r="AS155" s="133">
        <f t="shared" si="69"/>
        <v>49779</v>
      </c>
      <c r="AT155" s="133">
        <f t="shared" si="70"/>
        <v>459</v>
      </c>
      <c r="AU155" s="124">
        <f t="shared" si="71"/>
        <v>922.07557403724468</v>
      </c>
      <c r="AV155" s="133">
        <f t="shared" si="72"/>
        <v>32</v>
      </c>
      <c r="AW155" s="136">
        <f t="shared" si="73"/>
        <v>64.284135880592217</v>
      </c>
      <c r="AX155" s="133">
        <f t="shared" si="74"/>
        <v>406</v>
      </c>
    </row>
    <row r="156" spans="1:51" x14ac:dyDescent="0.2">
      <c r="A156" s="1" t="s">
        <v>272</v>
      </c>
      <c r="B156" s="1" t="s">
        <v>273</v>
      </c>
      <c r="C156" s="145">
        <v>9772</v>
      </c>
      <c r="D156" s="112">
        <v>0</v>
      </c>
      <c r="E156" s="113">
        <f t="shared" si="75"/>
        <v>0</v>
      </c>
      <c r="F156" s="112">
        <v>0</v>
      </c>
      <c r="G156" s="113">
        <f t="shared" si="76"/>
        <v>0</v>
      </c>
      <c r="H156" s="112">
        <v>0</v>
      </c>
      <c r="I156" s="106">
        <v>9701</v>
      </c>
      <c r="J156" s="110">
        <v>7</v>
      </c>
      <c r="K156" s="111">
        <f t="shared" si="58"/>
        <v>72.157509535099464</v>
      </c>
      <c r="L156" s="110">
        <v>3</v>
      </c>
      <c r="M156" s="111">
        <f t="shared" si="54"/>
        <v>30.924646943614061</v>
      </c>
      <c r="N156" s="156">
        <v>7</v>
      </c>
      <c r="O156" s="54">
        <v>1574</v>
      </c>
      <c r="P156" s="54">
        <v>0</v>
      </c>
      <c r="Q156" s="55">
        <f t="shared" si="59"/>
        <v>0</v>
      </c>
      <c r="R156" s="54">
        <v>0</v>
      </c>
      <c r="S156" s="55">
        <f t="shared" si="60"/>
        <v>0</v>
      </c>
      <c r="T156" s="54">
        <v>0</v>
      </c>
      <c r="U156" s="56">
        <v>1558</v>
      </c>
      <c r="V156" s="54"/>
      <c r="W156" s="55">
        <f t="shared" si="61"/>
        <v>0</v>
      </c>
      <c r="X156" s="54"/>
      <c r="Y156" s="55">
        <f t="shared" si="55"/>
        <v>0</v>
      </c>
      <c r="Z156" s="160">
        <v>0</v>
      </c>
      <c r="AA156" s="7">
        <v>38560</v>
      </c>
      <c r="AB156" s="7">
        <v>7</v>
      </c>
      <c r="AC156" s="14">
        <f t="shared" si="62"/>
        <v>18.153526970954356</v>
      </c>
      <c r="AD156" s="7">
        <v>7</v>
      </c>
      <c r="AE156" s="14">
        <f t="shared" si="63"/>
        <v>18.153526970954356</v>
      </c>
      <c r="AF156" s="7">
        <v>0</v>
      </c>
      <c r="AG156" s="7">
        <v>38520</v>
      </c>
      <c r="AH156" s="7">
        <v>8</v>
      </c>
      <c r="AI156" s="14">
        <f t="shared" si="64"/>
        <v>20.768431983385256</v>
      </c>
      <c r="AJ156" s="7">
        <v>8</v>
      </c>
      <c r="AK156" s="14">
        <f t="shared" si="56"/>
        <v>20.768431983385256</v>
      </c>
      <c r="AL156" s="159">
        <v>0</v>
      </c>
      <c r="AM156" s="8">
        <f t="shared" si="77"/>
        <v>49906</v>
      </c>
      <c r="AN156" s="8">
        <f t="shared" si="65"/>
        <v>7</v>
      </c>
      <c r="AO156" s="13">
        <f t="shared" si="66"/>
        <v>14.026369574800626</v>
      </c>
      <c r="AP156" s="161">
        <f t="shared" si="67"/>
        <v>7</v>
      </c>
      <c r="AQ156" s="13">
        <f t="shared" si="57"/>
        <v>14.026369574800626</v>
      </c>
      <c r="AR156" s="162">
        <f t="shared" si="68"/>
        <v>0</v>
      </c>
      <c r="AS156" s="133">
        <f t="shared" si="69"/>
        <v>49779</v>
      </c>
      <c r="AT156" s="133">
        <f t="shared" si="70"/>
        <v>15</v>
      </c>
      <c r="AU156" s="124">
        <f t="shared" si="71"/>
        <v>30.133188694027599</v>
      </c>
      <c r="AV156" s="133">
        <f t="shared" si="72"/>
        <v>11</v>
      </c>
      <c r="AW156" s="136">
        <f t="shared" si="73"/>
        <v>22.097671708953577</v>
      </c>
      <c r="AX156" s="133">
        <f t="shared" si="74"/>
        <v>7</v>
      </c>
    </row>
    <row r="157" spans="1:51" x14ac:dyDescent="0.2">
      <c r="A157" s="9" t="s">
        <v>274</v>
      </c>
      <c r="B157" s="9" t="s">
        <v>275</v>
      </c>
      <c r="C157" s="145">
        <v>9772</v>
      </c>
      <c r="D157" s="106">
        <v>536</v>
      </c>
      <c r="E157" s="109">
        <f t="shared" si="75"/>
        <v>5485.0593532541961</v>
      </c>
      <c r="F157" s="106">
        <v>283</v>
      </c>
      <c r="G157" s="109">
        <f t="shared" si="76"/>
        <v>2896.0294719607041</v>
      </c>
      <c r="H157" s="106">
        <v>136</v>
      </c>
      <c r="I157" s="106">
        <v>9701</v>
      </c>
      <c r="J157" s="145">
        <v>593</v>
      </c>
      <c r="K157" s="107">
        <f t="shared" si="58"/>
        <v>6112.7718791877123</v>
      </c>
      <c r="L157" s="145">
        <v>248</v>
      </c>
      <c r="M157" s="107">
        <f t="shared" si="54"/>
        <v>2556.4374806720957</v>
      </c>
      <c r="N157" s="108">
        <v>123</v>
      </c>
      <c r="O157" s="50">
        <v>1574</v>
      </c>
      <c r="P157" s="50">
        <v>112</v>
      </c>
      <c r="Q157" s="52">
        <f t="shared" si="59"/>
        <v>7115.6289707750957</v>
      </c>
      <c r="R157" s="50">
        <v>52</v>
      </c>
      <c r="S157" s="52">
        <f t="shared" si="60"/>
        <v>3303.6848792884371</v>
      </c>
      <c r="T157" s="50">
        <v>13</v>
      </c>
      <c r="U157" s="48">
        <v>1558</v>
      </c>
      <c r="V157" s="50">
        <v>152</v>
      </c>
      <c r="W157" s="52">
        <f t="shared" si="61"/>
        <v>9756.0975609756097</v>
      </c>
      <c r="X157" s="50">
        <v>54</v>
      </c>
      <c r="Y157" s="52">
        <f t="shared" si="55"/>
        <v>3465.9820282413352</v>
      </c>
      <c r="Z157" s="53">
        <v>12</v>
      </c>
      <c r="AA157" s="10">
        <v>38560</v>
      </c>
      <c r="AB157" s="10">
        <v>3302</v>
      </c>
      <c r="AC157" s="11">
        <f t="shared" si="62"/>
        <v>8563.2780082987556</v>
      </c>
      <c r="AD157" s="10">
        <v>953</v>
      </c>
      <c r="AE157" s="11">
        <f t="shared" si="63"/>
        <v>2471.4730290456432</v>
      </c>
      <c r="AF157" s="10">
        <v>612</v>
      </c>
      <c r="AG157" s="10">
        <v>38520</v>
      </c>
      <c r="AH157" s="10">
        <v>3538</v>
      </c>
      <c r="AI157" s="11">
        <f t="shared" si="64"/>
        <v>9184.8390446521298</v>
      </c>
      <c r="AJ157" s="10">
        <v>959</v>
      </c>
      <c r="AK157" s="11">
        <f t="shared" si="56"/>
        <v>2489.6157840083074</v>
      </c>
      <c r="AL157" s="42">
        <v>1294</v>
      </c>
      <c r="AM157" s="12">
        <f t="shared" si="77"/>
        <v>49906</v>
      </c>
      <c r="AN157" s="12">
        <f t="shared" si="65"/>
        <v>3950</v>
      </c>
      <c r="AO157" s="23">
        <f t="shared" si="66"/>
        <v>7914.8799743517811</v>
      </c>
      <c r="AP157" s="37">
        <f t="shared" si="67"/>
        <v>1288</v>
      </c>
      <c r="AQ157" s="23">
        <f t="shared" si="57"/>
        <v>2580.852001763315</v>
      </c>
      <c r="AR157" s="116">
        <f t="shared" si="68"/>
        <v>761</v>
      </c>
      <c r="AS157" s="133">
        <f t="shared" si="69"/>
        <v>49779</v>
      </c>
      <c r="AT157" s="133">
        <f t="shared" si="70"/>
        <v>4283</v>
      </c>
      <c r="AU157" s="123">
        <f t="shared" si="71"/>
        <v>8604.029811768014</v>
      </c>
      <c r="AV157" s="134">
        <f t="shared" si="72"/>
        <v>1261</v>
      </c>
      <c r="AW157" s="135">
        <f t="shared" si="73"/>
        <v>2533.196729544587</v>
      </c>
      <c r="AX157" s="134">
        <f t="shared" si="74"/>
        <v>1429</v>
      </c>
    </row>
    <row r="158" spans="1:51" x14ac:dyDescent="0.2">
      <c r="A158" s="1" t="s">
        <v>276</v>
      </c>
      <c r="B158" s="1" t="s">
        <v>277</v>
      </c>
      <c r="C158" s="145">
        <v>9772</v>
      </c>
      <c r="D158" s="112">
        <v>4</v>
      </c>
      <c r="E158" s="113">
        <f t="shared" si="75"/>
        <v>40.933278755628322</v>
      </c>
      <c r="F158" s="112">
        <v>1</v>
      </c>
      <c r="G158" s="113">
        <f t="shared" si="76"/>
        <v>10.233319688907081</v>
      </c>
      <c r="H158" s="112">
        <v>3</v>
      </c>
      <c r="I158" s="106">
        <v>9701</v>
      </c>
      <c r="J158" s="110">
        <v>3</v>
      </c>
      <c r="K158" s="111">
        <f t="shared" si="58"/>
        <v>30.924646943614061</v>
      </c>
      <c r="L158" s="110"/>
      <c r="M158" s="111">
        <f t="shared" si="54"/>
        <v>0</v>
      </c>
      <c r="N158" s="156">
        <v>1</v>
      </c>
      <c r="O158" s="54">
        <v>1574</v>
      </c>
      <c r="P158" s="54">
        <v>3</v>
      </c>
      <c r="Q158" s="55">
        <f t="shared" si="59"/>
        <v>190.59720457433292</v>
      </c>
      <c r="R158" s="54">
        <v>0</v>
      </c>
      <c r="S158" s="55">
        <f t="shared" si="60"/>
        <v>0</v>
      </c>
      <c r="T158" s="54">
        <v>3</v>
      </c>
      <c r="U158" s="56">
        <v>1558</v>
      </c>
      <c r="V158" s="54">
        <v>5</v>
      </c>
      <c r="W158" s="55">
        <f t="shared" si="61"/>
        <v>320.92426187419773</v>
      </c>
      <c r="X158" s="54">
        <v>2</v>
      </c>
      <c r="Y158" s="55">
        <f t="shared" si="55"/>
        <v>128.36970474967907</v>
      </c>
      <c r="Z158" s="160">
        <v>5</v>
      </c>
      <c r="AA158" s="7">
        <v>38560</v>
      </c>
      <c r="AB158" s="7">
        <v>240</v>
      </c>
      <c r="AC158" s="14">
        <f t="shared" si="62"/>
        <v>622.40663900414938</v>
      </c>
      <c r="AD158" s="7">
        <v>5</v>
      </c>
      <c r="AE158" s="14">
        <f t="shared" si="63"/>
        <v>12.966804979253112</v>
      </c>
      <c r="AF158" s="7">
        <v>228</v>
      </c>
      <c r="AG158" s="7">
        <v>38520</v>
      </c>
      <c r="AH158" s="7">
        <v>256</v>
      </c>
      <c r="AI158" s="14">
        <f t="shared" si="64"/>
        <v>664.58982346832818</v>
      </c>
      <c r="AJ158" s="7">
        <v>9</v>
      </c>
      <c r="AK158" s="14">
        <f t="shared" si="56"/>
        <v>23.364485981308412</v>
      </c>
      <c r="AL158" s="159">
        <v>230</v>
      </c>
      <c r="AM158" s="8">
        <f t="shared" si="77"/>
        <v>49906</v>
      </c>
      <c r="AN158" s="8">
        <f t="shared" si="65"/>
        <v>247</v>
      </c>
      <c r="AO158" s="13">
        <f t="shared" si="66"/>
        <v>494.93046928225067</v>
      </c>
      <c r="AP158" s="161">
        <f t="shared" si="67"/>
        <v>6</v>
      </c>
      <c r="AQ158" s="13">
        <f t="shared" si="57"/>
        <v>12.02260249268625</v>
      </c>
      <c r="AR158" s="162">
        <f t="shared" si="68"/>
        <v>234</v>
      </c>
      <c r="AS158" s="133">
        <f t="shared" si="69"/>
        <v>49779</v>
      </c>
      <c r="AT158" s="133">
        <f t="shared" si="70"/>
        <v>264</v>
      </c>
      <c r="AU158" s="124">
        <f t="shared" si="71"/>
        <v>530.34412101488579</v>
      </c>
      <c r="AV158" s="133">
        <f t="shared" si="72"/>
        <v>11</v>
      </c>
      <c r="AW158" s="136">
        <f t="shared" si="73"/>
        <v>22.097671708953577</v>
      </c>
      <c r="AX158" s="133">
        <f t="shared" si="74"/>
        <v>236</v>
      </c>
    </row>
    <row r="159" spans="1:51" s="154" customFormat="1" x14ac:dyDescent="0.2">
      <c r="A159" s="1" t="s">
        <v>278</v>
      </c>
      <c r="B159" s="1" t="s">
        <v>279</v>
      </c>
      <c r="C159" s="145">
        <v>9772</v>
      </c>
      <c r="D159" s="112">
        <v>84</v>
      </c>
      <c r="E159" s="113">
        <f t="shared" si="75"/>
        <v>859.59885386819485</v>
      </c>
      <c r="F159" s="112">
        <v>7</v>
      </c>
      <c r="G159" s="113">
        <f t="shared" si="76"/>
        <v>71.633237822349571</v>
      </c>
      <c r="H159" s="112">
        <v>49</v>
      </c>
      <c r="I159" s="106">
        <v>9701</v>
      </c>
      <c r="J159" s="110">
        <v>59</v>
      </c>
      <c r="K159" s="111">
        <f t="shared" si="58"/>
        <v>608.18472322440982</v>
      </c>
      <c r="L159" s="110">
        <v>5</v>
      </c>
      <c r="M159" s="111">
        <f t="shared" si="54"/>
        <v>51.541078239356771</v>
      </c>
      <c r="N159" s="156">
        <v>29</v>
      </c>
      <c r="O159" s="54">
        <v>1574</v>
      </c>
      <c r="P159" s="54">
        <v>37</v>
      </c>
      <c r="Q159" s="55">
        <f t="shared" si="59"/>
        <v>2350.6988564167727</v>
      </c>
      <c r="R159" s="54">
        <v>4</v>
      </c>
      <c r="S159" s="55">
        <f t="shared" si="60"/>
        <v>254.12960609911056</v>
      </c>
      <c r="T159" s="54">
        <v>2</v>
      </c>
      <c r="U159" s="56">
        <v>1558</v>
      </c>
      <c r="V159" s="54">
        <v>33</v>
      </c>
      <c r="W159" s="55">
        <f t="shared" si="61"/>
        <v>2118.1001283697046</v>
      </c>
      <c r="X159" s="54">
        <v>3</v>
      </c>
      <c r="Y159" s="55">
        <f t="shared" si="55"/>
        <v>192.55455712451862</v>
      </c>
      <c r="Z159" s="160">
        <v>6</v>
      </c>
      <c r="AA159" s="7">
        <v>38560</v>
      </c>
      <c r="AB159" s="7">
        <v>455</v>
      </c>
      <c r="AC159" s="14">
        <f t="shared" si="62"/>
        <v>1179.9792531120331</v>
      </c>
      <c r="AD159" s="7">
        <v>124</v>
      </c>
      <c r="AE159" s="14">
        <f t="shared" si="63"/>
        <v>321.57676348547716</v>
      </c>
      <c r="AF159" s="7">
        <v>216</v>
      </c>
      <c r="AG159" s="7">
        <v>38520</v>
      </c>
      <c r="AH159" s="7">
        <v>475</v>
      </c>
      <c r="AI159" s="14">
        <f t="shared" si="64"/>
        <v>1233.1256490134995</v>
      </c>
      <c r="AJ159" s="7">
        <v>131</v>
      </c>
      <c r="AK159" s="14">
        <f t="shared" si="56"/>
        <v>340.08307372793354</v>
      </c>
      <c r="AL159" s="159">
        <v>223</v>
      </c>
      <c r="AM159" s="8">
        <f t="shared" si="77"/>
        <v>49906</v>
      </c>
      <c r="AN159" s="8">
        <f t="shared" si="65"/>
        <v>576</v>
      </c>
      <c r="AO159" s="13">
        <f t="shared" si="66"/>
        <v>1154.1698392978801</v>
      </c>
      <c r="AP159" s="161">
        <f t="shared" si="67"/>
        <v>135</v>
      </c>
      <c r="AQ159" s="13">
        <f t="shared" si="57"/>
        <v>270.5085560854406</v>
      </c>
      <c r="AR159" s="162">
        <f t="shared" si="68"/>
        <v>267</v>
      </c>
      <c r="AS159" s="133">
        <f t="shared" si="69"/>
        <v>49779</v>
      </c>
      <c r="AT159" s="133">
        <f t="shared" si="70"/>
        <v>567</v>
      </c>
      <c r="AU159" s="124">
        <f t="shared" si="71"/>
        <v>1139.0345326342433</v>
      </c>
      <c r="AV159" s="133">
        <f t="shared" si="72"/>
        <v>139</v>
      </c>
      <c r="AW159" s="136">
        <f t="shared" si="73"/>
        <v>279.23421523132242</v>
      </c>
      <c r="AX159" s="133">
        <f t="shared" si="74"/>
        <v>258</v>
      </c>
      <c r="AY159" s="92"/>
    </row>
    <row r="160" spans="1:51" x14ac:dyDescent="0.2">
      <c r="A160" s="1" t="s">
        <v>280</v>
      </c>
      <c r="B160" s="1" t="s">
        <v>281</v>
      </c>
      <c r="C160" s="145">
        <v>9772</v>
      </c>
      <c r="D160" s="112">
        <v>102</v>
      </c>
      <c r="E160" s="113">
        <f t="shared" si="75"/>
        <v>1043.7986082685222</v>
      </c>
      <c r="F160" s="112">
        <v>35</v>
      </c>
      <c r="G160" s="113">
        <f t="shared" si="76"/>
        <v>358.16618911174788</v>
      </c>
      <c r="H160" s="112">
        <v>10</v>
      </c>
      <c r="I160" s="106">
        <v>9701</v>
      </c>
      <c r="J160" s="110">
        <v>112</v>
      </c>
      <c r="K160" s="111">
        <f t="shared" si="58"/>
        <v>1154.5201525615914</v>
      </c>
      <c r="L160" s="110">
        <v>33</v>
      </c>
      <c r="M160" s="111">
        <f t="shared" si="54"/>
        <v>340.17111637975466</v>
      </c>
      <c r="N160" s="156">
        <v>11</v>
      </c>
      <c r="O160" s="54">
        <v>1574</v>
      </c>
      <c r="P160" s="54">
        <v>2</v>
      </c>
      <c r="Q160" s="55">
        <f t="shared" si="59"/>
        <v>127.06480304955528</v>
      </c>
      <c r="R160" s="54">
        <v>2</v>
      </c>
      <c r="S160" s="55">
        <f t="shared" si="60"/>
        <v>127.06480304955528</v>
      </c>
      <c r="T160" s="54">
        <v>0</v>
      </c>
      <c r="U160" s="56">
        <v>1558</v>
      </c>
      <c r="V160" s="54">
        <v>4</v>
      </c>
      <c r="W160" s="55">
        <f t="shared" si="61"/>
        <v>256.73940949935815</v>
      </c>
      <c r="X160" s="54">
        <v>1</v>
      </c>
      <c r="Y160" s="55">
        <f t="shared" si="55"/>
        <v>64.184852374839537</v>
      </c>
      <c r="Z160" s="160">
        <v>1</v>
      </c>
      <c r="AA160" s="7">
        <v>38560</v>
      </c>
      <c r="AB160" s="7">
        <v>211</v>
      </c>
      <c r="AC160" s="14">
        <f t="shared" si="62"/>
        <v>547.19917012448127</v>
      </c>
      <c r="AD160" s="7">
        <v>2</v>
      </c>
      <c r="AE160" s="14">
        <f t="shared" si="63"/>
        <v>5.186721991701245</v>
      </c>
      <c r="AF160" s="7">
        <v>9</v>
      </c>
      <c r="AG160" s="7">
        <v>38520</v>
      </c>
      <c r="AH160" s="7">
        <v>214</v>
      </c>
      <c r="AI160" s="14">
        <f t="shared" si="64"/>
        <v>555.55555555555554</v>
      </c>
      <c r="AJ160" s="7">
        <v>1</v>
      </c>
      <c r="AK160" s="14">
        <f t="shared" si="56"/>
        <v>2.5960539979231569</v>
      </c>
      <c r="AL160" s="159">
        <v>65</v>
      </c>
      <c r="AM160" s="8">
        <f t="shared" si="77"/>
        <v>49906</v>
      </c>
      <c r="AN160" s="8">
        <f t="shared" si="65"/>
        <v>315</v>
      </c>
      <c r="AO160" s="13">
        <f t="shared" si="66"/>
        <v>631.18663086602817</v>
      </c>
      <c r="AP160" s="161">
        <f t="shared" si="67"/>
        <v>39</v>
      </c>
      <c r="AQ160" s="13">
        <f t="shared" si="57"/>
        <v>78.146916202460616</v>
      </c>
      <c r="AR160" s="162">
        <f t="shared" si="68"/>
        <v>19</v>
      </c>
      <c r="AS160" s="133">
        <f t="shared" si="69"/>
        <v>49779</v>
      </c>
      <c r="AT160" s="133">
        <f t="shared" si="70"/>
        <v>330</v>
      </c>
      <c r="AU160" s="124">
        <f t="shared" si="71"/>
        <v>662.93015126860723</v>
      </c>
      <c r="AV160" s="133">
        <f t="shared" si="72"/>
        <v>35</v>
      </c>
      <c r="AW160" s="136">
        <f t="shared" si="73"/>
        <v>70.31077361939775</v>
      </c>
      <c r="AX160" s="133">
        <f t="shared" si="74"/>
        <v>77</v>
      </c>
    </row>
    <row r="161" spans="1:51" x14ac:dyDescent="0.2">
      <c r="A161" s="1" t="s">
        <v>282</v>
      </c>
      <c r="B161" s="1" t="s">
        <v>283</v>
      </c>
      <c r="C161" s="145">
        <v>9772</v>
      </c>
      <c r="D161" s="112">
        <v>2</v>
      </c>
      <c r="E161" s="113">
        <f t="shared" si="75"/>
        <v>20.466639377814161</v>
      </c>
      <c r="F161" s="112">
        <v>1</v>
      </c>
      <c r="G161" s="113">
        <f t="shared" si="76"/>
        <v>10.233319688907081</v>
      </c>
      <c r="H161" s="112">
        <v>1</v>
      </c>
      <c r="I161" s="106">
        <v>9701</v>
      </c>
      <c r="J161" s="110">
        <v>3</v>
      </c>
      <c r="K161" s="111">
        <f t="shared" si="58"/>
        <v>30.924646943614061</v>
      </c>
      <c r="L161" s="110"/>
      <c r="M161" s="111">
        <f t="shared" si="54"/>
        <v>0</v>
      </c>
      <c r="N161" s="156">
        <v>0</v>
      </c>
      <c r="O161" s="54">
        <v>1574</v>
      </c>
      <c r="P161" s="54">
        <v>3</v>
      </c>
      <c r="Q161" s="55">
        <f t="shared" si="59"/>
        <v>190.59720457433292</v>
      </c>
      <c r="R161" s="54">
        <v>1</v>
      </c>
      <c r="S161" s="55">
        <f t="shared" si="60"/>
        <v>63.53240152477764</v>
      </c>
      <c r="T161" s="54">
        <v>3</v>
      </c>
      <c r="U161" s="56">
        <v>1558</v>
      </c>
      <c r="V161" s="54">
        <v>4</v>
      </c>
      <c r="W161" s="55">
        <f t="shared" si="61"/>
        <v>256.73940949935815</v>
      </c>
      <c r="X161" s="54"/>
      <c r="Y161" s="55">
        <f t="shared" si="55"/>
        <v>0</v>
      </c>
      <c r="Z161" s="160">
        <v>0</v>
      </c>
      <c r="AA161" s="7">
        <v>38560</v>
      </c>
      <c r="AB161" s="7">
        <v>383</v>
      </c>
      <c r="AC161" s="14">
        <f t="shared" si="62"/>
        <v>993.25726141078837</v>
      </c>
      <c r="AD161" s="7">
        <v>16</v>
      </c>
      <c r="AE161" s="14">
        <f t="shared" si="63"/>
        <v>41.49377593360996</v>
      </c>
      <c r="AF161" s="7">
        <v>7</v>
      </c>
      <c r="AG161" s="7">
        <v>38520</v>
      </c>
      <c r="AH161" s="7">
        <v>397</v>
      </c>
      <c r="AI161" s="14">
        <f t="shared" si="64"/>
        <v>1030.6334371754933</v>
      </c>
      <c r="AJ161" s="7">
        <v>21</v>
      </c>
      <c r="AK161" s="14">
        <f t="shared" si="56"/>
        <v>54.517133956386296</v>
      </c>
      <c r="AL161" s="159">
        <v>9</v>
      </c>
      <c r="AM161" s="8">
        <f t="shared" si="77"/>
        <v>49906</v>
      </c>
      <c r="AN161" s="8">
        <f t="shared" si="65"/>
        <v>388</v>
      </c>
      <c r="AO161" s="13">
        <f t="shared" si="66"/>
        <v>777.46162786037758</v>
      </c>
      <c r="AP161" s="161">
        <f t="shared" si="67"/>
        <v>18</v>
      </c>
      <c r="AQ161" s="13">
        <f t="shared" si="57"/>
        <v>36.067807478058754</v>
      </c>
      <c r="AR161" s="162">
        <f t="shared" si="68"/>
        <v>11</v>
      </c>
      <c r="AS161" s="133">
        <f t="shared" si="69"/>
        <v>49779</v>
      </c>
      <c r="AT161" s="133">
        <f t="shared" si="70"/>
        <v>404</v>
      </c>
      <c r="AU161" s="124">
        <f t="shared" si="71"/>
        <v>811.58721549247673</v>
      </c>
      <c r="AV161" s="133">
        <f t="shared" si="72"/>
        <v>21</v>
      </c>
      <c r="AW161" s="136">
        <f t="shared" si="73"/>
        <v>42.186464171638647</v>
      </c>
      <c r="AX161" s="133">
        <f t="shared" si="74"/>
        <v>9</v>
      </c>
    </row>
    <row r="162" spans="1:51" x14ac:dyDescent="0.2">
      <c r="A162" s="46" t="s">
        <v>440</v>
      </c>
      <c r="B162" s="46" t="s">
        <v>441</v>
      </c>
      <c r="C162" s="145">
        <v>9772</v>
      </c>
      <c r="D162" s="112"/>
      <c r="E162" s="113">
        <f t="shared" si="75"/>
        <v>0</v>
      </c>
      <c r="F162" s="112"/>
      <c r="G162" s="113">
        <f t="shared" si="76"/>
        <v>0</v>
      </c>
      <c r="H162" s="112"/>
      <c r="I162" s="106">
        <v>9701</v>
      </c>
      <c r="J162" s="110"/>
      <c r="K162" s="111"/>
      <c r="L162" s="110"/>
      <c r="M162" s="111"/>
      <c r="N162" s="156"/>
      <c r="O162" s="54">
        <v>1574</v>
      </c>
      <c r="P162" s="54"/>
      <c r="Q162" s="55">
        <f t="shared" si="59"/>
        <v>0</v>
      </c>
      <c r="R162" s="54"/>
      <c r="S162" s="55">
        <f t="shared" si="60"/>
        <v>0</v>
      </c>
      <c r="T162" s="54"/>
      <c r="U162" s="56">
        <v>1558</v>
      </c>
      <c r="V162" s="54"/>
      <c r="W162" s="55"/>
      <c r="X162" s="54"/>
      <c r="Y162" s="55"/>
      <c r="Z162" s="160"/>
      <c r="AA162" s="7">
        <v>38560</v>
      </c>
      <c r="AB162" s="7">
        <v>10</v>
      </c>
      <c r="AC162" s="14">
        <f t="shared" si="62"/>
        <v>25.933609958506224</v>
      </c>
      <c r="AD162" s="7">
        <v>4</v>
      </c>
      <c r="AE162" s="14">
        <f t="shared" si="63"/>
        <v>10.37344398340249</v>
      </c>
      <c r="AF162" s="7">
        <v>3</v>
      </c>
      <c r="AG162" s="7">
        <v>38520</v>
      </c>
      <c r="AH162" s="7">
        <v>13</v>
      </c>
      <c r="AI162" s="14"/>
      <c r="AJ162" s="7">
        <v>5</v>
      </c>
      <c r="AK162" s="14"/>
      <c r="AL162" s="159">
        <v>5</v>
      </c>
      <c r="AM162" s="8">
        <f t="shared" si="77"/>
        <v>49906</v>
      </c>
      <c r="AN162" s="8">
        <f t="shared" si="65"/>
        <v>10</v>
      </c>
      <c r="AO162" s="13"/>
      <c r="AP162" s="161">
        <f t="shared" si="67"/>
        <v>4</v>
      </c>
      <c r="AQ162" s="13"/>
      <c r="AR162" s="162">
        <f t="shared" si="68"/>
        <v>3</v>
      </c>
      <c r="AS162" s="133">
        <f t="shared" si="69"/>
        <v>49779</v>
      </c>
      <c r="AT162" s="133">
        <f t="shared" si="70"/>
        <v>13</v>
      </c>
      <c r="AU162" s="124">
        <f t="shared" si="71"/>
        <v>26.115430201490589</v>
      </c>
      <c r="AV162" s="133">
        <f t="shared" si="72"/>
        <v>5</v>
      </c>
      <c r="AW162" s="136">
        <f t="shared" si="73"/>
        <v>10.044396231342535</v>
      </c>
      <c r="AX162" s="133">
        <f t="shared" si="74"/>
        <v>5</v>
      </c>
    </row>
    <row r="163" spans="1:51" x14ac:dyDescent="0.2">
      <c r="A163" s="46" t="s">
        <v>442</v>
      </c>
      <c r="B163" s="46" t="s">
        <v>443</v>
      </c>
      <c r="C163" s="145">
        <v>9772</v>
      </c>
      <c r="D163" s="112"/>
      <c r="E163" s="113">
        <f t="shared" si="75"/>
        <v>0</v>
      </c>
      <c r="F163" s="112"/>
      <c r="G163" s="113">
        <f t="shared" si="76"/>
        <v>0</v>
      </c>
      <c r="H163" s="112"/>
      <c r="I163" s="106">
        <v>9701</v>
      </c>
      <c r="J163" s="110"/>
      <c r="K163" s="111"/>
      <c r="L163" s="110"/>
      <c r="M163" s="111"/>
      <c r="N163" s="156"/>
      <c r="O163" s="54">
        <v>1574</v>
      </c>
      <c r="P163" s="54"/>
      <c r="Q163" s="55">
        <f t="shared" si="59"/>
        <v>0</v>
      </c>
      <c r="R163" s="54"/>
      <c r="S163" s="55">
        <f t="shared" si="60"/>
        <v>0</v>
      </c>
      <c r="T163" s="54"/>
      <c r="U163" s="56">
        <v>1558</v>
      </c>
      <c r="V163" s="54"/>
      <c r="W163" s="55"/>
      <c r="X163" s="54"/>
      <c r="Y163" s="55"/>
      <c r="Z163" s="160"/>
      <c r="AA163" s="7">
        <v>38560</v>
      </c>
      <c r="AB163" s="7">
        <v>48</v>
      </c>
      <c r="AC163" s="14">
        <f t="shared" si="62"/>
        <v>124.48132780082987</v>
      </c>
      <c r="AD163" s="7">
        <v>12</v>
      </c>
      <c r="AE163" s="14">
        <f t="shared" si="63"/>
        <v>31.120331950207468</v>
      </c>
      <c r="AF163" s="7">
        <v>2</v>
      </c>
      <c r="AG163" s="7">
        <v>38520</v>
      </c>
      <c r="AH163" s="7">
        <v>49</v>
      </c>
      <c r="AI163" s="14"/>
      <c r="AJ163" s="7">
        <v>13</v>
      </c>
      <c r="AK163" s="14"/>
      <c r="AL163" s="159">
        <v>3</v>
      </c>
      <c r="AM163" s="8">
        <f t="shared" si="77"/>
        <v>49906</v>
      </c>
      <c r="AN163" s="8">
        <f t="shared" si="65"/>
        <v>48</v>
      </c>
      <c r="AO163" s="13"/>
      <c r="AP163" s="161">
        <f t="shared" si="67"/>
        <v>12</v>
      </c>
      <c r="AQ163" s="13"/>
      <c r="AR163" s="162">
        <f t="shared" si="68"/>
        <v>2</v>
      </c>
      <c r="AS163" s="133">
        <f t="shared" si="69"/>
        <v>49779</v>
      </c>
      <c r="AT163" s="133">
        <f t="shared" si="70"/>
        <v>49</v>
      </c>
      <c r="AU163" s="124">
        <f t="shared" si="71"/>
        <v>98.435083067156839</v>
      </c>
      <c r="AV163" s="133">
        <f t="shared" si="72"/>
        <v>13</v>
      </c>
      <c r="AW163" s="136">
        <f t="shared" si="73"/>
        <v>26.115430201490589</v>
      </c>
      <c r="AX163" s="133">
        <f t="shared" si="74"/>
        <v>3</v>
      </c>
    </row>
    <row r="164" spans="1:51" x14ac:dyDescent="0.2">
      <c r="A164" s="1" t="s">
        <v>284</v>
      </c>
      <c r="B164" s="1" t="s">
        <v>285</v>
      </c>
      <c r="C164" s="145">
        <v>9772</v>
      </c>
      <c r="D164" s="112">
        <v>151</v>
      </c>
      <c r="E164" s="113">
        <f t="shared" si="75"/>
        <v>1545.2312730249694</v>
      </c>
      <c r="F164" s="112">
        <v>104</v>
      </c>
      <c r="G164" s="113">
        <f t="shared" si="76"/>
        <v>1064.2652476463363</v>
      </c>
      <c r="H164" s="112">
        <v>0</v>
      </c>
      <c r="I164" s="106">
        <v>9701</v>
      </c>
      <c r="J164" s="110">
        <v>187</v>
      </c>
      <c r="K164" s="111">
        <f t="shared" si="58"/>
        <v>1927.6363261519432</v>
      </c>
      <c r="L164" s="110">
        <v>1</v>
      </c>
      <c r="M164" s="111">
        <f t="shared" si="54"/>
        <v>10.308215647871354</v>
      </c>
      <c r="N164" s="156">
        <v>2</v>
      </c>
      <c r="O164" s="54">
        <v>1574</v>
      </c>
      <c r="P164" s="54">
        <v>13</v>
      </c>
      <c r="Q164" s="55">
        <f t="shared" si="59"/>
        <v>825.92121982210926</v>
      </c>
      <c r="R164" s="54">
        <v>13</v>
      </c>
      <c r="S164" s="55">
        <f t="shared" si="60"/>
        <v>825.92121982210926</v>
      </c>
      <c r="T164" s="54">
        <v>0</v>
      </c>
      <c r="U164" s="56">
        <v>1558</v>
      </c>
      <c r="V164" s="54">
        <v>49</v>
      </c>
      <c r="W164" s="55">
        <f t="shared" ref="W164:W225" si="78">V164/U164*100000</f>
        <v>3145.0577663671374</v>
      </c>
      <c r="X164" s="54">
        <v>1</v>
      </c>
      <c r="Y164" s="55">
        <f t="shared" ref="Y164:Y225" si="79">X164/U164*100000</f>
        <v>64.184852374839537</v>
      </c>
      <c r="Z164" s="160">
        <v>0</v>
      </c>
      <c r="AA164" s="7">
        <v>38560</v>
      </c>
      <c r="AB164" s="7">
        <v>335</v>
      </c>
      <c r="AC164" s="14">
        <f t="shared" si="62"/>
        <v>868.77593360995854</v>
      </c>
      <c r="AD164" s="7">
        <v>3</v>
      </c>
      <c r="AE164" s="14">
        <f t="shared" si="63"/>
        <v>7.7800829875518671</v>
      </c>
      <c r="AF164" s="7">
        <v>28</v>
      </c>
      <c r="AG164" s="7">
        <v>38520</v>
      </c>
      <c r="AH164" s="7">
        <v>341</v>
      </c>
      <c r="AI164" s="14">
        <f t="shared" si="64"/>
        <v>885.25441329179648</v>
      </c>
      <c r="AJ164" s="7">
        <v>5</v>
      </c>
      <c r="AK164" s="14">
        <f t="shared" si="56"/>
        <v>12.980269989615783</v>
      </c>
      <c r="AL164" s="159">
        <v>31</v>
      </c>
      <c r="AM164" s="8">
        <f t="shared" si="77"/>
        <v>49906</v>
      </c>
      <c r="AN164" s="8">
        <f t="shared" si="65"/>
        <v>499</v>
      </c>
      <c r="AO164" s="13">
        <f t="shared" si="66"/>
        <v>999.87977397507314</v>
      </c>
      <c r="AP164" s="161">
        <f t="shared" si="67"/>
        <v>120</v>
      </c>
      <c r="AQ164" s="13">
        <f t="shared" si="57"/>
        <v>240.45204985372499</v>
      </c>
      <c r="AR164" s="162">
        <f t="shared" si="68"/>
        <v>28</v>
      </c>
      <c r="AS164" s="133">
        <f t="shared" si="69"/>
        <v>49779</v>
      </c>
      <c r="AT164" s="133">
        <f t="shared" si="70"/>
        <v>577</v>
      </c>
      <c r="AU164" s="124">
        <f t="shared" si="71"/>
        <v>1159.1233250969285</v>
      </c>
      <c r="AV164" s="133">
        <f t="shared" si="72"/>
        <v>7</v>
      </c>
      <c r="AW164" s="136">
        <f t="shared" si="73"/>
        <v>14.062154723879546</v>
      </c>
      <c r="AX164" s="133">
        <f t="shared" si="74"/>
        <v>33</v>
      </c>
    </row>
    <row r="165" spans="1:51" x14ac:dyDescent="0.2">
      <c r="A165" s="1" t="s">
        <v>286</v>
      </c>
      <c r="B165" s="1" t="s">
        <v>287</v>
      </c>
      <c r="C165" s="145">
        <v>9772</v>
      </c>
      <c r="D165" s="112">
        <v>0</v>
      </c>
      <c r="E165" s="113">
        <f t="shared" si="75"/>
        <v>0</v>
      </c>
      <c r="F165" s="112">
        <v>0</v>
      </c>
      <c r="G165" s="113">
        <f t="shared" si="76"/>
        <v>0</v>
      </c>
      <c r="H165" s="112">
        <v>0</v>
      </c>
      <c r="I165" s="106">
        <v>9701</v>
      </c>
      <c r="J165" s="110">
        <v>1</v>
      </c>
      <c r="K165" s="111">
        <f t="shared" si="58"/>
        <v>10.308215647871354</v>
      </c>
      <c r="L165" s="110"/>
      <c r="M165" s="111">
        <f t="shared" si="54"/>
        <v>0</v>
      </c>
      <c r="N165" s="156">
        <v>1</v>
      </c>
      <c r="O165" s="54">
        <v>1574</v>
      </c>
      <c r="P165" s="54">
        <v>0</v>
      </c>
      <c r="Q165" s="55">
        <f t="shared" si="59"/>
        <v>0</v>
      </c>
      <c r="R165" s="54">
        <v>0</v>
      </c>
      <c r="S165" s="55">
        <f t="shared" si="60"/>
        <v>0</v>
      </c>
      <c r="T165" s="54">
        <v>0</v>
      </c>
      <c r="U165" s="56">
        <v>1558</v>
      </c>
      <c r="V165" s="54"/>
      <c r="W165" s="55">
        <f t="shared" si="78"/>
        <v>0</v>
      </c>
      <c r="X165" s="54"/>
      <c r="Y165" s="55">
        <f t="shared" si="79"/>
        <v>0</v>
      </c>
      <c r="Z165" s="160">
        <v>0</v>
      </c>
      <c r="AA165" s="7">
        <v>38560</v>
      </c>
      <c r="AB165" s="7">
        <v>0</v>
      </c>
      <c r="AC165" s="14">
        <f t="shared" si="62"/>
        <v>0</v>
      </c>
      <c r="AD165" s="7">
        <v>0</v>
      </c>
      <c r="AE165" s="14">
        <f t="shared" si="63"/>
        <v>0</v>
      </c>
      <c r="AF165" s="7">
        <v>0</v>
      </c>
      <c r="AG165" s="7">
        <v>38520</v>
      </c>
      <c r="AH165" s="7"/>
      <c r="AI165" s="14">
        <f t="shared" si="64"/>
        <v>0</v>
      </c>
      <c r="AJ165" s="7"/>
      <c r="AK165" s="14">
        <f t="shared" si="56"/>
        <v>0</v>
      </c>
      <c r="AL165" s="159">
        <v>0</v>
      </c>
      <c r="AM165" s="8">
        <f t="shared" si="77"/>
        <v>49906</v>
      </c>
      <c r="AN165" s="8">
        <f t="shared" si="65"/>
        <v>0</v>
      </c>
      <c r="AO165" s="13">
        <f t="shared" si="66"/>
        <v>0</v>
      </c>
      <c r="AP165" s="161">
        <f t="shared" si="67"/>
        <v>0</v>
      </c>
      <c r="AQ165" s="13">
        <f t="shared" si="57"/>
        <v>0</v>
      </c>
      <c r="AR165" s="162">
        <f t="shared" si="68"/>
        <v>0</v>
      </c>
      <c r="AS165" s="133">
        <f t="shared" si="69"/>
        <v>49779</v>
      </c>
      <c r="AT165" s="133">
        <f t="shared" si="70"/>
        <v>1</v>
      </c>
      <c r="AU165" s="124">
        <f t="shared" si="71"/>
        <v>2.0088792462685068</v>
      </c>
      <c r="AV165" s="133">
        <f t="shared" si="72"/>
        <v>0</v>
      </c>
      <c r="AW165" s="136">
        <f t="shared" si="73"/>
        <v>0</v>
      </c>
      <c r="AX165" s="133">
        <f t="shared" si="74"/>
        <v>1</v>
      </c>
    </row>
    <row r="166" spans="1:51" x14ac:dyDescent="0.2">
      <c r="A166" s="1" t="s">
        <v>288</v>
      </c>
      <c r="B166" s="1" t="s">
        <v>289</v>
      </c>
      <c r="C166" s="145">
        <v>9772</v>
      </c>
      <c r="D166" s="112">
        <v>0</v>
      </c>
      <c r="E166" s="113">
        <f t="shared" si="75"/>
        <v>0</v>
      </c>
      <c r="F166" s="112">
        <v>0</v>
      </c>
      <c r="G166" s="113">
        <f t="shared" si="76"/>
        <v>0</v>
      </c>
      <c r="H166" s="112">
        <v>0</v>
      </c>
      <c r="I166" s="106">
        <v>9701</v>
      </c>
      <c r="J166" s="110"/>
      <c r="K166" s="111">
        <f t="shared" si="58"/>
        <v>0</v>
      </c>
      <c r="L166" s="110"/>
      <c r="M166" s="111">
        <f t="shared" si="54"/>
        <v>0</v>
      </c>
      <c r="N166" s="156">
        <v>0</v>
      </c>
      <c r="O166" s="54">
        <v>1574</v>
      </c>
      <c r="P166" s="54">
        <v>0</v>
      </c>
      <c r="Q166" s="55">
        <f t="shared" si="59"/>
        <v>0</v>
      </c>
      <c r="R166" s="54">
        <v>0</v>
      </c>
      <c r="S166" s="55">
        <f t="shared" si="60"/>
        <v>0</v>
      </c>
      <c r="T166" s="54">
        <v>0</v>
      </c>
      <c r="U166" s="56">
        <v>1558</v>
      </c>
      <c r="V166" s="54"/>
      <c r="W166" s="55">
        <f t="shared" si="78"/>
        <v>0</v>
      </c>
      <c r="X166" s="54"/>
      <c r="Y166" s="55">
        <f t="shared" si="79"/>
        <v>0</v>
      </c>
      <c r="Z166" s="160">
        <v>0</v>
      </c>
      <c r="AA166" s="7">
        <v>38560</v>
      </c>
      <c r="AB166" s="7">
        <v>390</v>
      </c>
      <c r="AC166" s="14">
        <f t="shared" si="62"/>
        <v>1011.4107883817428</v>
      </c>
      <c r="AD166" s="7">
        <v>216</v>
      </c>
      <c r="AE166" s="14">
        <f t="shared" si="63"/>
        <v>560.16597510373447</v>
      </c>
      <c r="AF166" s="7">
        <v>0</v>
      </c>
      <c r="AG166" s="7">
        <v>38520</v>
      </c>
      <c r="AH166" s="7">
        <v>394</v>
      </c>
      <c r="AI166" s="14">
        <f t="shared" si="64"/>
        <v>1022.8452751817238</v>
      </c>
      <c r="AJ166" s="7">
        <v>265</v>
      </c>
      <c r="AK166" s="14">
        <f t="shared" si="56"/>
        <v>687.95430944963653</v>
      </c>
      <c r="AL166" s="159">
        <v>0</v>
      </c>
      <c r="AM166" s="8">
        <f t="shared" si="77"/>
        <v>49906</v>
      </c>
      <c r="AN166" s="8">
        <f t="shared" si="65"/>
        <v>390</v>
      </c>
      <c r="AO166" s="13">
        <f t="shared" si="66"/>
        <v>781.46916202460636</v>
      </c>
      <c r="AP166" s="161">
        <f t="shared" si="67"/>
        <v>216</v>
      </c>
      <c r="AQ166" s="13">
        <f t="shared" si="57"/>
        <v>432.81368973670504</v>
      </c>
      <c r="AR166" s="162">
        <f t="shared" si="68"/>
        <v>0</v>
      </c>
      <c r="AS166" s="133">
        <f t="shared" si="69"/>
        <v>49779</v>
      </c>
      <c r="AT166" s="133">
        <f t="shared" si="70"/>
        <v>394</v>
      </c>
      <c r="AU166" s="124">
        <f t="shared" si="71"/>
        <v>791.49842302979164</v>
      </c>
      <c r="AV166" s="133">
        <f t="shared" si="72"/>
        <v>265</v>
      </c>
      <c r="AW166" s="136">
        <f t="shared" si="73"/>
        <v>532.35300026115431</v>
      </c>
      <c r="AX166" s="133">
        <f t="shared" si="74"/>
        <v>0</v>
      </c>
    </row>
    <row r="167" spans="1:51" s="154" customFormat="1" x14ac:dyDescent="0.2">
      <c r="A167" s="1" t="s">
        <v>290</v>
      </c>
      <c r="B167" s="1" t="s">
        <v>291</v>
      </c>
      <c r="C167" s="145">
        <v>9772</v>
      </c>
      <c r="D167" s="112">
        <v>1</v>
      </c>
      <c r="E167" s="113">
        <f t="shared" si="75"/>
        <v>10.233319688907081</v>
      </c>
      <c r="F167" s="112">
        <v>0</v>
      </c>
      <c r="G167" s="113">
        <f t="shared" si="76"/>
        <v>0</v>
      </c>
      <c r="H167" s="112">
        <v>1</v>
      </c>
      <c r="I167" s="106">
        <v>9701</v>
      </c>
      <c r="J167" s="110">
        <v>2</v>
      </c>
      <c r="K167" s="111">
        <f t="shared" si="58"/>
        <v>20.616431295742707</v>
      </c>
      <c r="L167" s="110">
        <v>1</v>
      </c>
      <c r="M167" s="111">
        <f t="shared" si="54"/>
        <v>10.308215647871354</v>
      </c>
      <c r="N167" s="156">
        <v>1</v>
      </c>
      <c r="O167" s="54">
        <v>1574</v>
      </c>
      <c r="P167" s="54">
        <v>3</v>
      </c>
      <c r="Q167" s="55">
        <f t="shared" si="59"/>
        <v>190.59720457433292</v>
      </c>
      <c r="R167" s="54">
        <v>2</v>
      </c>
      <c r="S167" s="55">
        <f t="shared" si="60"/>
        <v>127.06480304955528</v>
      </c>
      <c r="T167" s="54">
        <v>2</v>
      </c>
      <c r="U167" s="56">
        <v>1558</v>
      </c>
      <c r="V167" s="54">
        <v>2</v>
      </c>
      <c r="W167" s="55">
        <f t="shared" si="78"/>
        <v>128.36970474967907</v>
      </c>
      <c r="X167" s="54"/>
      <c r="Y167" s="55">
        <f t="shared" si="79"/>
        <v>0</v>
      </c>
      <c r="Z167" s="160">
        <v>0</v>
      </c>
      <c r="AA167" s="7">
        <v>38560</v>
      </c>
      <c r="AB167" s="7">
        <v>101</v>
      </c>
      <c r="AC167" s="14">
        <f t="shared" si="62"/>
        <v>261.92946058091286</v>
      </c>
      <c r="AD167" s="7">
        <v>3</v>
      </c>
      <c r="AE167" s="14">
        <f t="shared" si="63"/>
        <v>7.7800829875518671</v>
      </c>
      <c r="AF167" s="7">
        <v>42</v>
      </c>
      <c r="AG167" s="7">
        <v>38520</v>
      </c>
      <c r="AH167" s="7">
        <v>109</v>
      </c>
      <c r="AI167" s="14">
        <f t="shared" si="64"/>
        <v>282.96988577362407</v>
      </c>
      <c r="AJ167" s="7">
        <v>13</v>
      </c>
      <c r="AK167" s="14">
        <f t="shared" si="56"/>
        <v>33.74870197300104</v>
      </c>
      <c r="AL167" s="159">
        <v>44</v>
      </c>
      <c r="AM167" s="8">
        <f t="shared" si="77"/>
        <v>49906</v>
      </c>
      <c r="AN167" s="8">
        <f t="shared" si="65"/>
        <v>105</v>
      </c>
      <c r="AO167" s="13">
        <f t="shared" si="66"/>
        <v>210.39554362200937</v>
      </c>
      <c r="AP167" s="161">
        <f t="shared" si="67"/>
        <v>5</v>
      </c>
      <c r="AQ167" s="13">
        <f t="shared" si="57"/>
        <v>10.018835410571876</v>
      </c>
      <c r="AR167" s="162">
        <f t="shared" si="68"/>
        <v>45</v>
      </c>
      <c r="AS167" s="133">
        <f t="shared" si="69"/>
        <v>49779</v>
      </c>
      <c r="AT167" s="133">
        <f t="shared" si="70"/>
        <v>113</v>
      </c>
      <c r="AU167" s="124">
        <f t="shared" si="71"/>
        <v>227.00335482834129</v>
      </c>
      <c r="AV167" s="133">
        <f t="shared" si="72"/>
        <v>14</v>
      </c>
      <c r="AW167" s="136">
        <f t="shared" si="73"/>
        <v>28.124309447759092</v>
      </c>
      <c r="AX167" s="133">
        <f t="shared" si="74"/>
        <v>45</v>
      </c>
      <c r="AY167" s="92"/>
    </row>
    <row r="168" spans="1:51" x14ac:dyDescent="0.2">
      <c r="A168" s="1" t="s">
        <v>292</v>
      </c>
      <c r="B168" s="1" t="s">
        <v>293</v>
      </c>
      <c r="C168" s="145">
        <v>9772</v>
      </c>
      <c r="D168" s="112">
        <v>0</v>
      </c>
      <c r="E168" s="113">
        <f t="shared" si="75"/>
        <v>0</v>
      </c>
      <c r="F168" s="112">
        <v>0</v>
      </c>
      <c r="G168" s="113">
        <f t="shared" si="76"/>
        <v>0</v>
      </c>
      <c r="H168" s="112">
        <v>0</v>
      </c>
      <c r="I168" s="106">
        <v>9701</v>
      </c>
      <c r="J168" s="110"/>
      <c r="K168" s="111">
        <f t="shared" si="58"/>
        <v>0</v>
      </c>
      <c r="L168" s="110"/>
      <c r="M168" s="111">
        <f t="shared" si="54"/>
        <v>0</v>
      </c>
      <c r="N168" s="156">
        <v>0</v>
      </c>
      <c r="O168" s="54">
        <v>1574</v>
      </c>
      <c r="P168" s="54">
        <v>0</v>
      </c>
      <c r="Q168" s="55">
        <f t="shared" si="59"/>
        <v>0</v>
      </c>
      <c r="R168" s="54">
        <v>0</v>
      </c>
      <c r="S168" s="55">
        <f t="shared" si="60"/>
        <v>0</v>
      </c>
      <c r="T168" s="54">
        <v>0</v>
      </c>
      <c r="U168" s="56">
        <v>1558</v>
      </c>
      <c r="V168" s="54"/>
      <c r="W168" s="55">
        <f t="shared" si="78"/>
        <v>0</v>
      </c>
      <c r="X168" s="54"/>
      <c r="Y168" s="55">
        <f t="shared" si="79"/>
        <v>0</v>
      </c>
      <c r="Z168" s="160">
        <v>0</v>
      </c>
      <c r="AA168" s="7">
        <v>38560</v>
      </c>
      <c r="AB168" s="7">
        <v>17</v>
      </c>
      <c r="AC168" s="14">
        <f t="shared" si="62"/>
        <v>44.087136929460584</v>
      </c>
      <c r="AD168" s="7">
        <v>1</v>
      </c>
      <c r="AE168" s="14">
        <f t="shared" si="63"/>
        <v>2.5933609958506225</v>
      </c>
      <c r="AF168" s="7">
        <v>15</v>
      </c>
      <c r="AG168" s="7">
        <v>38520</v>
      </c>
      <c r="AH168" s="7">
        <v>19</v>
      </c>
      <c r="AI168" s="14">
        <f t="shared" si="64"/>
        <v>49.325025960539975</v>
      </c>
      <c r="AJ168" s="7">
        <v>2</v>
      </c>
      <c r="AK168" s="14">
        <f t="shared" si="56"/>
        <v>5.1921079958463139</v>
      </c>
      <c r="AL168" s="159">
        <v>6</v>
      </c>
      <c r="AM168" s="8">
        <f t="shared" si="77"/>
        <v>49906</v>
      </c>
      <c r="AN168" s="8">
        <f t="shared" si="65"/>
        <v>17</v>
      </c>
      <c r="AO168" s="13">
        <f t="shared" si="66"/>
        <v>34.064040395944374</v>
      </c>
      <c r="AP168" s="161">
        <f t="shared" si="67"/>
        <v>1</v>
      </c>
      <c r="AQ168" s="13">
        <f t="shared" si="57"/>
        <v>2.0037670821143747</v>
      </c>
      <c r="AR168" s="162">
        <f t="shared" si="68"/>
        <v>15</v>
      </c>
      <c r="AS168" s="133">
        <f t="shared" si="69"/>
        <v>49779</v>
      </c>
      <c r="AT168" s="133">
        <f t="shared" si="70"/>
        <v>19</v>
      </c>
      <c r="AU168" s="124">
        <f t="shared" si="71"/>
        <v>38.168705679101627</v>
      </c>
      <c r="AV168" s="133">
        <f t="shared" si="72"/>
        <v>2</v>
      </c>
      <c r="AW168" s="136">
        <f t="shared" si="73"/>
        <v>4.0177584925370136</v>
      </c>
      <c r="AX168" s="133">
        <f t="shared" si="74"/>
        <v>6</v>
      </c>
    </row>
    <row r="169" spans="1:51" x14ac:dyDescent="0.2">
      <c r="A169" s="1" t="s">
        <v>294</v>
      </c>
      <c r="B169" s="1" t="s">
        <v>295</v>
      </c>
      <c r="C169" s="145">
        <v>9772</v>
      </c>
      <c r="D169" s="112">
        <v>27</v>
      </c>
      <c r="E169" s="113">
        <f t="shared" si="75"/>
        <v>276.29963160049124</v>
      </c>
      <c r="F169" s="112">
        <v>10</v>
      </c>
      <c r="G169" s="113">
        <f t="shared" si="76"/>
        <v>102.33319688907081</v>
      </c>
      <c r="H169" s="112">
        <v>12</v>
      </c>
      <c r="I169" s="106">
        <v>9701</v>
      </c>
      <c r="J169" s="110">
        <v>13</v>
      </c>
      <c r="K169" s="111">
        <f t="shared" si="58"/>
        <v>134.00680342232761</v>
      </c>
      <c r="L169" s="110"/>
      <c r="M169" s="111">
        <f t="shared" si="54"/>
        <v>0</v>
      </c>
      <c r="N169" s="156">
        <v>5</v>
      </c>
      <c r="O169" s="54">
        <v>1574</v>
      </c>
      <c r="P169" s="54">
        <v>4</v>
      </c>
      <c r="Q169" s="55">
        <f t="shared" si="59"/>
        <v>254.12960609911056</v>
      </c>
      <c r="R169" s="54">
        <v>3</v>
      </c>
      <c r="S169" s="55">
        <f t="shared" si="60"/>
        <v>190.59720457433292</v>
      </c>
      <c r="T169" s="54">
        <v>0</v>
      </c>
      <c r="U169" s="56">
        <v>1558</v>
      </c>
      <c r="V169" s="54">
        <v>4</v>
      </c>
      <c r="W169" s="55">
        <f t="shared" si="78"/>
        <v>256.73940949935815</v>
      </c>
      <c r="X169" s="54">
        <v>1</v>
      </c>
      <c r="Y169" s="55">
        <f t="shared" si="79"/>
        <v>64.184852374839537</v>
      </c>
      <c r="Z169" s="160">
        <v>0</v>
      </c>
      <c r="AA169" s="7">
        <v>38560</v>
      </c>
      <c r="AB169" s="7">
        <v>437</v>
      </c>
      <c r="AC169" s="14">
        <f t="shared" si="62"/>
        <v>1133.298755186722</v>
      </c>
      <c r="AD169" s="7">
        <v>0</v>
      </c>
      <c r="AE169" s="14">
        <f t="shared" si="63"/>
        <v>0</v>
      </c>
      <c r="AF169" s="7">
        <v>31</v>
      </c>
      <c r="AG169" s="7">
        <v>38520</v>
      </c>
      <c r="AH169" s="7">
        <v>442</v>
      </c>
      <c r="AI169" s="14">
        <f t="shared" si="64"/>
        <v>1147.4558670820354</v>
      </c>
      <c r="AJ169" s="7"/>
      <c r="AK169" s="14">
        <f t="shared" si="56"/>
        <v>0</v>
      </c>
      <c r="AL169" s="159">
        <v>158</v>
      </c>
      <c r="AM169" s="8">
        <f t="shared" si="77"/>
        <v>49906</v>
      </c>
      <c r="AN169" s="8">
        <f t="shared" si="65"/>
        <v>468</v>
      </c>
      <c r="AO169" s="13">
        <f t="shared" si="66"/>
        <v>937.76299442952757</v>
      </c>
      <c r="AP169" s="161">
        <f t="shared" si="67"/>
        <v>13</v>
      </c>
      <c r="AQ169" s="13">
        <f t="shared" si="57"/>
        <v>26.048972067486876</v>
      </c>
      <c r="AR169" s="162">
        <f t="shared" si="68"/>
        <v>43</v>
      </c>
      <c r="AS169" s="133">
        <f t="shared" si="69"/>
        <v>49779</v>
      </c>
      <c r="AT169" s="133">
        <f t="shared" si="70"/>
        <v>459</v>
      </c>
      <c r="AU169" s="124">
        <f t="shared" si="71"/>
        <v>922.07557403724468</v>
      </c>
      <c r="AV169" s="133">
        <f t="shared" si="72"/>
        <v>1</v>
      </c>
      <c r="AW169" s="136">
        <f t="shared" si="73"/>
        <v>2.0088792462685068</v>
      </c>
      <c r="AX169" s="133">
        <f t="shared" si="74"/>
        <v>163</v>
      </c>
    </row>
    <row r="170" spans="1:51" x14ac:dyDescent="0.2">
      <c r="A170" s="1" t="s">
        <v>296</v>
      </c>
      <c r="B170" s="1" t="s">
        <v>297</v>
      </c>
      <c r="C170" s="145">
        <v>9772</v>
      </c>
      <c r="D170" s="112">
        <v>0</v>
      </c>
      <c r="E170" s="113">
        <f t="shared" si="75"/>
        <v>0</v>
      </c>
      <c r="F170" s="112">
        <v>0</v>
      </c>
      <c r="G170" s="113">
        <f t="shared" si="76"/>
        <v>0</v>
      </c>
      <c r="H170" s="112">
        <v>0</v>
      </c>
      <c r="I170" s="106">
        <v>9701</v>
      </c>
      <c r="J170" s="110"/>
      <c r="K170" s="111">
        <f t="shared" si="58"/>
        <v>0</v>
      </c>
      <c r="L170" s="110"/>
      <c r="M170" s="111">
        <f t="shared" si="54"/>
        <v>0</v>
      </c>
      <c r="N170" s="156">
        <v>0</v>
      </c>
      <c r="O170" s="54">
        <v>1574</v>
      </c>
      <c r="P170" s="54">
        <v>0</v>
      </c>
      <c r="Q170" s="55">
        <f t="shared" si="59"/>
        <v>0</v>
      </c>
      <c r="R170" s="54">
        <v>0</v>
      </c>
      <c r="S170" s="55">
        <f t="shared" si="60"/>
        <v>0</v>
      </c>
      <c r="T170" s="54">
        <v>0</v>
      </c>
      <c r="U170" s="56">
        <v>1558</v>
      </c>
      <c r="V170" s="54"/>
      <c r="W170" s="55">
        <f t="shared" si="78"/>
        <v>0</v>
      </c>
      <c r="X170" s="54"/>
      <c r="Y170" s="55">
        <f t="shared" si="79"/>
        <v>0</v>
      </c>
      <c r="Z170" s="160">
        <v>0</v>
      </c>
      <c r="AA170" s="7">
        <v>38560</v>
      </c>
      <c r="AB170" s="7">
        <v>216</v>
      </c>
      <c r="AC170" s="14">
        <f t="shared" si="62"/>
        <v>560.16597510373447</v>
      </c>
      <c r="AD170" s="7">
        <v>60</v>
      </c>
      <c r="AE170" s="14">
        <f t="shared" si="63"/>
        <v>155.60165975103735</v>
      </c>
      <c r="AF170" s="7">
        <v>51</v>
      </c>
      <c r="AG170" s="7">
        <v>38520</v>
      </c>
      <c r="AH170" s="7">
        <v>219</v>
      </c>
      <c r="AI170" s="14">
        <f t="shared" si="64"/>
        <v>568.53582554517129</v>
      </c>
      <c r="AJ170" s="7">
        <v>55</v>
      </c>
      <c r="AK170" s="14">
        <f t="shared" si="56"/>
        <v>142.78296988577364</v>
      </c>
      <c r="AL170" s="159">
        <v>54</v>
      </c>
      <c r="AM170" s="8">
        <f t="shared" si="77"/>
        <v>49906</v>
      </c>
      <c r="AN170" s="8">
        <f t="shared" si="65"/>
        <v>216</v>
      </c>
      <c r="AO170" s="13">
        <f t="shared" si="66"/>
        <v>432.81368973670504</v>
      </c>
      <c r="AP170" s="161">
        <f t="shared" si="67"/>
        <v>60</v>
      </c>
      <c r="AQ170" s="13">
        <f t="shared" si="57"/>
        <v>120.22602492686249</v>
      </c>
      <c r="AR170" s="162">
        <f t="shared" si="68"/>
        <v>51</v>
      </c>
      <c r="AS170" s="133">
        <f t="shared" si="69"/>
        <v>49779</v>
      </c>
      <c r="AT170" s="133">
        <f t="shared" si="70"/>
        <v>219</v>
      </c>
      <c r="AU170" s="124">
        <f t="shared" si="71"/>
        <v>439.94455493280304</v>
      </c>
      <c r="AV170" s="133">
        <f t="shared" si="72"/>
        <v>55</v>
      </c>
      <c r="AW170" s="136">
        <f t="shared" si="73"/>
        <v>110.48835854476786</v>
      </c>
      <c r="AX170" s="133">
        <f t="shared" si="74"/>
        <v>54</v>
      </c>
    </row>
    <row r="171" spans="1:51" x14ac:dyDescent="0.2">
      <c r="A171" s="1" t="s">
        <v>298</v>
      </c>
      <c r="B171" s="1" t="s">
        <v>299</v>
      </c>
      <c r="C171" s="145">
        <v>9772</v>
      </c>
      <c r="D171" s="112">
        <v>0</v>
      </c>
      <c r="E171" s="113">
        <f t="shared" ref="E171:E194" si="80">D171/C171*100000</f>
        <v>0</v>
      </c>
      <c r="F171" s="112">
        <v>0</v>
      </c>
      <c r="G171" s="113">
        <f t="shared" ref="G171:G194" si="81">F171/C171*100000</f>
        <v>0</v>
      </c>
      <c r="H171" s="112">
        <v>0</v>
      </c>
      <c r="I171" s="106">
        <v>9701</v>
      </c>
      <c r="J171" s="110"/>
      <c r="K171" s="111">
        <f t="shared" si="58"/>
        <v>0</v>
      </c>
      <c r="L171" s="110"/>
      <c r="M171" s="111">
        <f t="shared" si="54"/>
        <v>0</v>
      </c>
      <c r="N171" s="156">
        <v>0</v>
      </c>
      <c r="O171" s="54">
        <v>1574</v>
      </c>
      <c r="P171" s="54">
        <v>0</v>
      </c>
      <c r="Q171" s="55">
        <f t="shared" si="59"/>
        <v>0</v>
      </c>
      <c r="R171" s="54">
        <v>0</v>
      </c>
      <c r="S171" s="55">
        <f t="shared" si="60"/>
        <v>0</v>
      </c>
      <c r="T171" s="54">
        <v>0</v>
      </c>
      <c r="U171" s="56">
        <v>1558</v>
      </c>
      <c r="V171" s="54"/>
      <c r="W171" s="55">
        <f t="shared" si="78"/>
        <v>0</v>
      </c>
      <c r="X171" s="54"/>
      <c r="Y171" s="55">
        <f t="shared" si="79"/>
        <v>0</v>
      </c>
      <c r="Z171" s="160">
        <v>0</v>
      </c>
      <c r="AA171" s="7">
        <v>38560</v>
      </c>
      <c r="AB171" s="7">
        <v>18</v>
      </c>
      <c r="AC171" s="14">
        <f t="shared" si="62"/>
        <v>46.680497925311208</v>
      </c>
      <c r="AD171" s="7">
        <v>18</v>
      </c>
      <c r="AE171" s="14">
        <f t="shared" si="63"/>
        <v>46.680497925311208</v>
      </c>
      <c r="AF171" s="7">
        <v>0</v>
      </c>
      <c r="AG171" s="7">
        <v>38520</v>
      </c>
      <c r="AH171" s="7">
        <v>19</v>
      </c>
      <c r="AI171" s="14">
        <f t="shared" si="64"/>
        <v>49.325025960539975</v>
      </c>
      <c r="AJ171" s="7">
        <v>19</v>
      </c>
      <c r="AK171" s="14">
        <f t="shared" si="56"/>
        <v>49.325025960539975</v>
      </c>
      <c r="AL171" s="159">
        <v>0</v>
      </c>
      <c r="AM171" s="8">
        <f t="shared" ref="AM171:AM194" si="82">C171+O171+AA171</f>
        <v>49906</v>
      </c>
      <c r="AN171" s="8">
        <f t="shared" si="65"/>
        <v>18</v>
      </c>
      <c r="AO171" s="13">
        <f t="shared" si="66"/>
        <v>36.067807478058754</v>
      </c>
      <c r="AP171" s="161">
        <f t="shared" si="67"/>
        <v>18</v>
      </c>
      <c r="AQ171" s="13">
        <f t="shared" si="57"/>
        <v>36.067807478058754</v>
      </c>
      <c r="AR171" s="162">
        <f t="shared" si="68"/>
        <v>0</v>
      </c>
      <c r="AS171" s="133">
        <f t="shared" si="69"/>
        <v>49779</v>
      </c>
      <c r="AT171" s="133">
        <f t="shared" si="70"/>
        <v>19</v>
      </c>
      <c r="AU171" s="124">
        <f t="shared" si="71"/>
        <v>38.168705679101627</v>
      </c>
      <c r="AV171" s="133">
        <f t="shared" si="72"/>
        <v>19</v>
      </c>
      <c r="AW171" s="136">
        <f t="shared" si="73"/>
        <v>38.168705679101627</v>
      </c>
      <c r="AX171" s="133">
        <f t="shared" si="74"/>
        <v>0</v>
      </c>
    </row>
    <row r="172" spans="1:51" x14ac:dyDescent="0.2">
      <c r="A172" s="9" t="s">
        <v>300</v>
      </c>
      <c r="B172" s="9" t="s">
        <v>301</v>
      </c>
      <c r="C172" s="145">
        <v>9772</v>
      </c>
      <c r="D172" s="106">
        <v>621</v>
      </c>
      <c r="E172" s="109">
        <f t="shared" si="80"/>
        <v>6354.8915268112978</v>
      </c>
      <c r="F172" s="106">
        <v>238</v>
      </c>
      <c r="G172" s="109">
        <f t="shared" si="81"/>
        <v>2435.5300859598856</v>
      </c>
      <c r="H172" s="106">
        <v>69</v>
      </c>
      <c r="I172" s="106">
        <v>9701</v>
      </c>
      <c r="J172" s="145">
        <v>680</v>
      </c>
      <c r="K172" s="107">
        <f t="shared" si="58"/>
        <v>7009.5866405525203</v>
      </c>
      <c r="L172" s="145">
        <v>240</v>
      </c>
      <c r="M172" s="107">
        <f t="shared" si="54"/>
        <v>2473.9717554891249</v>
      </c>
      <c r="N172" s="108">
        <v>71</v>
      </c>
      <c r="O172" s="50">
        <v>1574</v>
      </c>
      <c r="P172" s="50">
        <v>118</v>
      </c>
      <c r="Q172" s="52">
        <f t="shared" si="59"/>
        <v>7496.8233799237614</v>
      </c>
      <c r="R172" s="50">
        <v>3</v>
      </c>
      <c r="S172" s="52">
        <f t="shared" si="60"/>
        <v>190.59720457433292</v>
      </c>
      <c r="T172" s="50">
        <v>3</v>
      </c>
      <c r="U172" s="48">
        <v>1558</v>
      </c>
      <c r="V172" s="50">
        <v>129</v>
      </c>
      <c r="W172" s="52">
        <f t="shared" si="78"/>
        <v>8279.8459563543001</v>
      </c>
      <c r="X172" s="50">
        <v>40</v>
      </c>
      <c r="Y172" s="52">
        <f t="shared" si="79"/>
        <v>2567.3940949935818</v>
      </c>
      <c r="Z172" s="53">
        <v>6</v>
      </c>
      <c r="AA172" s="10">
        <v>38560</v>
      </c>
      <c r="AB172" s="10">
        <v>1947</v>
      </c>
      <c r="AC172" s="11">
        <f t="shared" si="62"/>
        <v>5049.2738589211622</v>
      </c>
      <c r="AD172" s="10">
        <v>846</v>
      </c>
      <c r="AE172" s="11">
        <f t="shared" si="63"/>
        <v>2193.9834024896263</v>
      </c>
      <c r="AF172" s="10">
        <v>58</v>
      </c>
      <c r="AG172" s="10">
        <v>38520</v>
      </c>
      <c r="AH172" s="10">
        <v>1951</v>
      </c>
      <c r="AI172" s="11">
        <f t="shared" si="64"/>
        <v>5064.9013499480789</v>
      </c>
      <c r="AJ172" s="10">
        <v>931</v>
      </c>
      <c r="AK172" s="11">
        <f t="shared" si="56"/>
        <v>2416.9262720664592</v>
      </c>
      <c r="AL172" s="42">
        <v>58</v>
      </c>
      <c r="AM172" s="12">
        <f t="shared" si="82"/>
        <v>49906</v>
      </c>
      <c r="AN172" s="12">
        <f t="shared" si="65"/>
        <v>2686</v>
      </c>
      <c r="AO172" s="23">
        <f t="shared" si="66"/>
        <v>5382.1183825592107</v>
      </c>
      <c r="AP172" s="37">
        <f t="shared" si="67"/>
        <v>1087</v>
      </c>
      <c r="AQ172" s="23">
        <f t="shared" si="57"/>
        <v>2178.0948182583256</v>
      </c>
      <c r="AR172" s="116">
        <f t="shared" si="68"/>
        <v>130</v>
      </c>
      <c r="AS172" s="133">
        <f t="shared" si="69"/>
        <v>49779</v>
      </c>
      <c r="AT172" s="133">
        <f t="shared" si="70"/>
        <v>2760</v>
      </c>
      <c r="AU172" s="123">
        <f t="shared" si="71"/>
        <v>5544.5067197010794</v>
      </c>
      <c r="AV172" s="134">
        <f t="shared" si="72"/>
        <v>1211</v>
      </c>
      <c r="AW172" s="135">
        <f t="shared" si="73"/>
        <v>2432.7527672311617</v>
      </c>
      <c r="AX172" s="134">
        <f t="shared" si="74"/>
        <v>135</v>
      </c>
    </row>
    <row r="173" spans="1:51" x14ac:dyDescent="0.2">
      <c r="A173" s="1" t="s">
        <v>302</v>
      </c>
      <c r="B173" s="1" t="s">
        <v>303</v>
      </c>
      <c r="C173" s="145">
        <v>9772</v>
      </c>
      <c r="D173" s="112">
        <v>113</v>
      </c>
      <c r="E173" s="113">
        <f t="shared" si="80"/>
        <v>1156.3651248465001</v>
      </c>
      <c r="F173" s="112">
        <v>45</v>
      </c>
      <c r="G173" s="113">
        <f t="shared" si="81"/>
        <v>460.49938600081867</v>
      </c>
      <c r="H173" s="112">
        <v>53</v>
      </c>
      <c r="I173" s="106">
        <v>9701</v>
      </c>
      <c r="J173" s="110">
        <v>110</v>
      </c>
      <c r="K173" s="111">
        <f t="shared" si="58"/>
        <v>1133.9037212658488</v>
      </c>
      <c r="L173" s="110">
        <v>57</v>
      </c>
      <c r="M173" s="111">
        <f t="shared" si="54"/>
        <v>587.56829192866712</v>
      </c>
      <c r="N173" s="156">
        <v>63</v>
      </c>
      <c r="O173" s="54">
        <v>1574</v>
      </c>
      <c r="P173" s="54">
        <v>16</v>
      </c>
      <c r="Q173" s="55">
        <f t="shared" si="59"/>
        <v>1016.5184243964422</v>
      </c>
      <c r="R173" s="54">
        <v>3</v>
      </c>
      <c r="S173" s="55">
        <f t="shared" si="60"/>
        <v>190.59720457433292</v>
      </c>
      <c r="T173" s="54">
        <v>1</v>
      </c>
      <c r="U173" s="56">
        <v>1558</v>
      </c>
      <c r="V173" s="54">
        <v>29</v>
      </c>
      <c r="W173" s="55">
        <f t="shared" si="78"/>
        <v>1861.3607188703468</v>
      </c>
      <c r="X173" s="54">
        <v>6</v>
      </c>
      <c r="Y173" s="55">
        <f t="shared" si="79"/>
        <v>385.10911424903725</v>
      </c>
      <c r="Z173" s="160">
        <v>2</v>
      </c>
      <c r="AA173" s="7">
        <v>38560</v>
      </c>
      <c r="AB173" s="7">
        <v>49</v>
      </c>
      <c r="AC173" s="14">
        <f t="shared" si="62"/>
        <v>127.0746887966805</v>
      </c>
      <c r="AD173" s="7">
        <v>17</v>
      </c>
      <c r="AE173" s="14">
        <f t="shared" si="63"/>
        <v>44.087136929460584</v>
      </c>
      <c r="AF173" s="7">
        <v>1</v>
      </c>
      <c r="AG173" s="7">
        <v>38520</v>
      </c>
      <c r="AH173" s="7">
        <v>87</v>
      </c>
      <c r="AI173" s="14">
        <f t="shared" si="64"/>
        <v>225.85669781931463</v>
      </c>
      <c r="AJ173" s="7"/>
      <c r="AK173" s="14">
        <f t="shared" si="56"/>
        <v>0</v>
      </c>
      <c r="AL173" s="159">
        <v>14</v>
      </c>
      <c r="AM173" s="8">
        <f t="shared" si="82"/>
        <v>49906</v>
      </c>
      <c r="AN173" s="8">
        <f t="shared" si="65"/>
        <v>178</v>
      </c>
      <c r="AO173" s="13">
        <f t="shared" si="66"/>
        <v>356.67054061635872</v>
      </c>
      <c r="AP173" s="161">
        <f t="shared" si="67"/>
        <v>65</v>
      </c>
      <c r="AQ173" s="13">
        <f t="shared" si="57"/>
        <v>130.24486033743437</v>
      </c>
      <c r="AR173" s="162">
        <f t="shared" si="68"/>
        <v>55</v>
      </c>
      <c r="AS173" s="133">
        <f t="shared" si="69"/>
        <v>49779</v>
      </c>
      <c r="AT173" s="133">
        <f t="shared" si="70"/>
        <v>226</v>
      </c>
      <c r="AU173" s="124">
        <f t="shared" si="71"/>
        <v>454.00670965668257</v>
      </c>
      <c r="AV173" s="133">
        <f t="shared" si="72"/>
        <v>63</v>
      </c>
      <c r="AW173" s="136">
        <f t="shared" si="73"/>
        <v>126.55939251491593</v>
      </c>
      <c r="AX173" s="133">
        <f t="shared" si="74"/>
        <v>79</v>
      </c>
    </row>
    <row r="174" spans="1:51" x14ac:dyDescent="0.2">
      <c r="A174" s="1" t="s">
        <v>304</v>
      </c>
      <c r="B174" s="1" t="s">
        <v>305</v>
      </c>
      <c r="C174" s="145">
        <v>9772</v>
      </c>
      <c r="D174" s="112">
        <v>2</v>
      </c>
      <c r="E174" s="113">
        <f t="shared" si="80"/>
        <v>20.466639377814161</v>
      </c>
      <c r="F174" s="112">
        <v>2</v>
      </c>
      <c r="G174" s="113">
        <f t="shared" si="81"/>
        <v>20.466639377814161</v>
      </c>
      <c r="H174" s="112">
        <v>2</v>
      </c>
      <c r="I174" s="106">
        <v>9701</v>
      </c>
      <c r="J174" s="110">
        <v>45</v>
      </c>
      <c r="K174" s="111">
        <f t="shared" si="58"/>
        <v>463.86970415421092</v>
      </c>
      <c r="L174" s="110"/>
      <c r="M174" s="111">
        <f t="shared" si="54"/>
        <v>0</v>
      </c>
      <c r="N174" s="156">
        <v>0</v>
      </c>
      <c r="O174" s="54">
        <v>1574</v>
      </c>
      <c r="P174" s="54">
        <v>0</v>
      </c>
      <c r="Q174" s="55">
        <f t="shared" si="59"/>
        <v>0</v>
      </c>
      <c r="R174" s="54">
        <v>0</v>
      </c>
      <c r="S174" s="55">
        <f t="shared" si="60"/>
        <v>0</v>
      </c>
      <c r="T174" s="54">
        <v>0</v>
      </c>
      <c r="U174" s="56">
        <v>1558</v>
      </c>
      <c r="V174" s="54">
        <v>44</v>
      </c>
      <c r="W174" s="55">
        <f t="shared" si="78"/>
        <v>2824.1335044929397</v>
      </c>
      <c r="X174" s="54">
        <v>33</v>
      </c>
      <c r="Y174" s="55">
        <f t="shared" si="79"/>
        <v>2118.1001283697046</v>
      </c>
      <c r="Z174" s="160">
        <v>0</v>
      </c>
      <c r="AA174" s="7">
        <v>38560</v>
      </c>
      <c r="AB174" s="7">
        <v>751</v>
      </c>
      <c r="AC174" s="14">
        <f t="shared" si="62"/>
        <v>1947.6141078838175</v>
      </c>
      <c r="AD174" s="7">
        <v>428</v>
      </c>
      <c r="AE174" s="14">
        <f t="shared" si="63"/>
        <v>1109.9585062240665</v>
      </c>
      <c r="AF174" s="7">
        <v>0</v>
      </c>
      <c r="AG174" s="7">
        <v>38520</v>
      </c>
      <c r="AH174" s="7">
        <v>676</v>
      </c>
      <c r="AI174" s="14">
        <f t="shared" si="64"/>
        <v>1754.9325025960541</v>
      </c>
      <c r="AJ174" s="7">
        <v>398</v>
      </c>
      <c r="AK174" s="14">
        <f t="shared" si="56"/>
        <v>1033.2294911734164</v>
      </c>
      <c r="AL174" s="159">
        <v>4</v>
      </c>
      <c r="AM174" s="8">
        <f t="shared" si="82"/>
        <v>49906</v>
      </c>
      <c r="AN174" s="8">
        <f t="shared" si="65"/>
        <v>753</v>
      </c>
      <c r="AO174" s="13">
        <f t="shared" si="66"/>
        <v>1508.8366128321243</v>
      </c>
      <c r="AP174" s="161">
        <f t="shared" si="67"/>
        <v>430</v>
      </c>
      <c r="AQ174" s="13">
        <f t="shared" si="57"/>
        <v>861.6198453091813</v>
      </c>
      <c r="AR174" s="162">
        <f t="shared" si="68"/>
        <v>2</v>
      </c>
      <c r="AS174" s="133">
        <f t="shared" si="69"/>
        <v>49779</v>
      </c>
      <c r="AT174" s="133">
        <f t="shared" si="70"/>
        <v>765</v>
      </c>
      <c r="AU174" s="124">
        <f t="shared" si="71"/>
        <v>1536.7926233954076</v>
      </c>
      <c r="AV174" s="133">
        <f t="shared" si="72"/>
        <v>431</v>
      </c>
      <c r="AW174" s="136">
        <f t="shared" si="73"/>
        <v>865.82695514172644</v>
      </c>
      <c r="AX174" s="133">
        <f t="shared" si="74"/>
        <v>4</v>
      </c>
    </row>
    <row r="175" spans="1:51" x14ac:dyDescent="0.2">
      <c r="A175" s="1" t="s">
        <v>306</v>
      </c>
      <c r="B175" s="1" t="s">
        <v>307</v>
      </c>
      <c r="C175" s="145">
        <v>9772</v>
      </c>
      <c r="D175" s="112">
        <v>10</v>
      </c>
      <c r="E175" s="113">
        <f t="shared" si="80"/>
        <v>102.33319688907081</v>
      </c>
      <c r="F175" s="112">
        <v>3</v>
      </c>
      <c r="G175" s="113">
        <f t="shared" si="81"/>
        <v>30.699959066721242</v>
      </c>
      <c r="H175" s="112">
        <v>10</v>
      </c>
      <c r="I175" s="106">
        <v>9701</v>
      </c>
      <c r="J175" s="110">
        <v>10</v>
      </c>
      <c r="K175" s="111">
        <f t="shared" si="58"/>
        <v>103.08215647871354</v>
      </c>
      <c r="L175" s="110"/>
      <c r="M175" s="111">
        <f t="shared" si="54"/>
        <v>0</v>
      </c>
      <c r="N175" s="156">
        <v>2</v>
      </c>
      <c r="O175" s="54">
        <v>1574</v>
      </c>
      <c r="P175" s="54">
        <v>0</v>
      </c>
      <c r="Q175" s="55">
        <f t="shared" si="59"/>
        <v>0</v>
      </c>
      <c r="R175" s="54">
        <v>0</v>
      </c>
      <c r="S175" s="55">
        <f t="shared" si="60"/>
        <v>0</v>
      </c>
      <c r="T175" s="54">
        <v>0</v>
      </c>
      <c r="U175" s="56">
        <v>1558</v>
      </c>
      <c r="V175" s="54">
        <v>3</v>
      </c>
      <c r="W175" s="55">
        <f t="shared" si="78"/>
        <v>192.55455712451862</v>
      </c>
      <c r="X175" s="54"/>
      <c r="Y175" s="55">
        <f t="shared" si="79"/>
        <v>0</v>
      </c>
      <c r="Z175" s="160">
        <v>0</v>
      </c>
      <c r="AA175" s="7">
        <v>38560</v>
      </c>
      <c r="AB175" s="7">
        <v>51</v>
      </c>
      <c r="AC175" s="14">
        <f t="shared" si="62"/>
        <v>132.26141078838174</v>
      </c>
      <c r="AD175" s="7">
        <v>14</v>
      </c>
      <c r="AE175" s="14">
        <f t="shared" si="63"/>
        <v>36.307053941908713</v>
      </c>
      <c r="AF175" s="7">
        <v>14</v>
      </c>
      <c r="AG175" s="7">
        <v>38520</v>
      </c>
      <c r="AH175" s="7">
        <v>89</v>
      </c>
      <c r="AI175" s="14">
        <f t="shared" si="64"/>
        <v>231.04880581516096</v>
      </c>
      <c r="AJ175" s="7">
        <v>12</v>
      </c>
      <c r="AK175" s="14">
        <f t="shared" si="56"/>
        <v>31.152647975077883</v>
      </c>
      <c r="AL175" s="159">
        <v>13</v>
      </c>
      <c r="AM175" s="8">
        <f t="shared" si="82"/>
        <v>49906</v>
      </c>
      <c r="AN175" s="8">
        <f t="shared" si="65"/>
        <v>61</v>
      </c>
      <c r="AO175" s="13">
        <f t="shared" si="66"/>
        <v>122.22979200897687</v>
      </c>
      <c r="AP175" s="161">
        <f t="shared" si="67"/>
        <v>17</v>
      </c>
      <c r="AQ175" s="13">
        <f t="shared" si="57"/>
        <v>34.064040395944374</v>
      </c>
      <c r="AR175" s="162">
        <f t="shared" si="68"/>
        <v>24</v>
      </c>
      <c r="AS175" s="133">
        <f t="shared" si="69"/>
        <v>49779</v>
      </c>
      <c r="AT175" s="133">
        <f t="shared" si="70"/>
        <v>102</v>
      </c>
      <c r="AU175" s="124">
        <f t="shared" si="71"/>
        <v>204.90568311938767</v>
      </c>
      <c r="AV175" s="133">
        <f t="shared" si="72"/>
        <v>12</v>
      </c>
      <c r="AW175" s="136">
        <f t="shared" si="73"/>
        <v>24.10655095522208</v>
      </c>
      <c r="AX175" s="133">
        <f t="shared" si="74"/>
        <v>15</v>
      </c>
    </row>
    <row r="176" spans="1:51" x14ac:dyDescent="0.2">
      <c r="A176" s="1" t="s">
        <v>308</v>
      </c>
      <c r="B176" s="1" t="s">
        <v>309</v>
      </c>
      <c r="C176" s="145">
        <v>9772</v>
      </c>
      <c r="D176" s="112">
        <v>5</v>
      </c>
      <c r="E176" s="113">
        <f t="shared" si="80"/>
        <v>51.166598444535403</v>
      </c>
      <c r="F176" s="112">
        <v>2</v>
      </c>
      <c r="G176" s="113">
        <f t="shared" si="81"/>
        <v>20.466639377814161</v>
      </c>
      <c r="H176" s="112">
        <v>4</v>
      </c>
      <c r="I176" s="106">
        <v>9701</v>
      </c>
      <c r="J176" s="110">
        <v>9</v>
      </c>
      <c r="K176" s="111">
        <f t="shared" si="58"/>
        <v>92.773940830842179</v>
      </c>
      <c r="L176" s="110">
        <v>4</v>
      </c>
      <c r="M176" s="111">
        <f t="shared" si="54"/>
        <v>41.232862591485414</v>
      </c>
      <c r="N176" s="156">
        <v>6</v>
      </c>
      <c r="O176" s="54">
        <v>1574</v>
      </c>
      <c r="P176" s="54">
        <v>2</v>
      </c>
      <c r="Q176" s="55">
        <f t="shared" si="59"/>
        <v>127.06480304955528</v>
      </c>
      <c r="R176" s="54">
        <v>0</v>
      </c>
      <c r="S176" s="55">
        <f t="shared" si="60"/>
        <v>0</v>
      </c>
      <c r="T176" s="54">
        <v>2</v>
      </c>
      <c r="U176" s="56">
        <v>1558</v>
      </c>
      <c r="V176" s="54">
        <v>4</v>
      </c>
      <c r="W176" s="55">
        <f t="shared" si="78"/>
        <v>256.73940949935815</v>
      </c>
      <c r="X176" s="54">
        <v>1</v>
      </c>
      <c r="Y176" s="55">
        <f t="shared" si="79"/>
        <v>64.184852374839537</v>
      </c>
      <c r="Z176" s="160">
        <v>4</v>
      </c>
      <c r="AA176" s="7">
        <v>38560</v>
      </c>
      <c r="AB176" s="7">
        <v>76</v>
      </c>
      <c r="AC176" s="14">
        <f t="shared" si="62"/>
        <v>197.0954356846473</v>
      </c>
      <c r="AD176" s="7">
        <v>19</v>
      </c>
      <c r="AE176" s="14">
        <f t="shared" si="63"/>
        <v>49.273858921161825</v>
      </c>
      <c r="AF176" s="7">
        <v>22</v>
      </c>
      <c r="AG176" s="7">
        <v>38520</v>
      </c>
      <c r="AH176" s="7">
        <v>74</v>
      </c>
      <c r="AI176" s="14">
        <f t="shared" si="64"/>
        <v>192.1079958463136</v>
      </c>
      <c r="AJ176" s="7">
        <v>20</v>
      </c>
      <c r="AK176" s="14">
        <f t="shared" si="56"/>
        <v>51.921079958463132</v>
      </c>
      <c r="AL176" s="159">
        <v>23</v>
      </c>
      <c r="AM176" s="8">
        <f t="shared" si="82"/>
        <v>49906</v>
      </c>
      <c r="AN176" s="8">
        <f t="shared" si="65"/>
        <v>83</v>
      </c>
      <c r="AO176" s="13">
        <f t="shared" si="66"/>
        <v>166.31266781549314</v>
      </c>
      <c r="AP176" s="161">
        <f t="shared" si="67"/>
        <v>21</v>
      </c>
      <c r="AQ176" s="13">
        <f t="shared" si="57"/>
        <v>42.079108724401877</v>
      </c>
      <c r="AR176" s="162">
        <f t="shared" si="68"/>
        <v>28</v>
      </c>
      <c r="AS176" s="133">
        <f t="shared" si="69"/>
        <v>49779</v>
      </c>
      <c r="AT176" s="133">
        <f t="shared" si="70"/>
        <v>87</v>
      </c>
      <c r="AU176" s="124">
        <f t="shared" si="71"/>
        <v>174.77249442536009</v>
      </c>
      <c r="AV176" s="133">
        <f t="shared" si="72"/>
        <v>25</v>
      </c>
      <c r="AW176" s="136">
        <f t="shared" si="73"/>
        <v>50.221981156712673</v>
      </c>
      <c r="AX176" s="133">
        <f t="shared" si="74"/>
        <v>33</v>
      </c>
    </row>
    <row r="177" spans="1:51" x14ac:dyDescent="0.2">
      <c r="A177" s="1" t="s">
        <v>310</v>
      </c>
      <c r="B177" s="1" t="s">
        <v>311</v>
      </c>
      <c r="C177" s="145">
        <v>9772</v>
      </c>
      <c r="D177" s="112">
        <v>0</v>
      </c>
      <c r="E177" s="113">
        <f t="shared" si="80"/>
        <v>0</v>
      </c>
      <c r="F177" s="112">
        <v>0</v>
      </c>
      <c r="G177" s="113">
        <f t="shared" si="81"/>
        <v>0</v>
      </c>
      <c r="H177" s="112">
        <v>0</v>
      </c>
      <c r="I177" s="106">
        <v>9701</v>
      </c>
      <c r="J177" s="110"/>
      <c r="K177" s="111">
        <f t="shared" si="58"/>
        <v>0</v>
      </c>
      <c r="L177" s="110"/>
      <c r="M177" s="111">
        <f t="shared" si="54"/>
        <v>0</v>
      </c>
      <c r="N177" s="156">
        <v>0</v>
      </c>
      <c r="O177" s="54">
        <v>1574</v>
      </c>
      <c r="P177" s="54">
        <v>0</v>
      </c>
      <c r="Q177" s="55">
        <f t="shared" si="59"/>
        <v>0</v>
      </c>
      <c r="R177" s="54">
        <v>0</v>
      </c>
      <c r="S177" s="55">
        <f t="shared" si="60"/>
        <v>0</v>
      </c>
      <c r="T177" s="54">
        <v>0</v>
      </c>
      <c r="U177" s="56">
        <v>1558</v>
      </c>
      <c r="V177" s="54"/>
      <c r="W177" s="55">
        <f t="shared" si="78"/>
        <v>0</v>
      </c>
      <c r="X177" s="54"/>
      <c r="Y177" s="55">
        <f t="shared" si="79"/>
        <v>0</v>
      </c>
      <c r="Z177" s="160">
        <v>0</v>
      </c>
      <c r="AA177" s="7">
        <v>38560</v>
      </c>
      <c r="AB177" s="7">
        <v>0</v>
      </c>
      <c r="AC177" s="14">
        <f t="shared" si="62"/>
        <v>0</v>
      </c>
      <c r="AD177" s="7">
        <v>0</v>
      </c>
      <c r="AE177" s="14">
        <f t="shared" si="63"/>
        <v>0</v>
      </c>
      <c r="AF177" s="7">
        <v>0</v>
      </c>
      <c r="AG177" s="7">
        <v>38520</v>
      </c>
      <c r="AH177" s="7"/>
      <c r="AI177" s="14">
        <f t="shared" si="64"/>
        <v>0</v>
      </c>
      <c r="AJ177" s="7"/>
      <c r="AK177" s="14">
        <f t="shared" si="56"/>
        <v>0</v>
      </c>
      <c r="AL177" s="159">
        <v>0</v>
      </c>
      <c r="AM177" s="8">
        <f t="shared" si="82"/>
        <v>49906</v>
      </c>
      <c r="AN177" s="8">
        <f t="shared" si="65"/>
        <v>0</v>
      </c>
      <c r="AO177" s="13">
        <f t="shared" si="66"/>
        <v>0</v>
      </c>
      <c r="AP177" s="161">
        <f t="shared" si="67"/>
        <v>0</v>
      </c>
      <c r="AQ177" s="13">
        <f t="shared" si="57"/>
        <v>0</v>
      </c>
      <c r="AR177" s="162">
        <f t="shared" si="68"/>
        <v>0</v>
      </c>
      <c r="AS177" s="133">
        <f t="shared" si="69"/>
        <v>49779</v>
      </c>
      <c r="AT177" s="133">
        <f t="shared" si="70"/>
        <v>0</v>
      </c>
      <c r="AU177" s="124">
        <f t="shared" si="71"/>
        <v>0</v>
      </c>
      <c r="AV177" s="133">
        <f t="shared" si="72"/>
        <v>0</v>
      </c>
      <c r="AW177" s="136">
        <f t="shared" si="73"/>
        <v>0</v>
      </c>
      <c r="AX177" s="133">
        <f t="shared" si="74"/>
        <v>0</v>
      </c>
    </row>
    <row r="178" spans="1:51" x14ac:dyDescent="0.2">
      <c r="A178" s="1" t="s">
        <v>312</v>
      </c>
      <c r="B178" s="1" t="s">
        <v>313</v>
      </c>
      <c r="C178" s="145">
        <v>9772</v>
      </c>
      <c r="D178" s="112">
        <v>0</v>
      </c>
      <c r="E178" s="113">
        <f t="shared" si="80"/>
        <v>0</v>
      </c>
      <c r="F178" s="112">
        <v>0</v>
      </c>
      <c r="G178" s="113">
        <f t="shared" si="81"/>
        <v>0</v>
      </c>
      <c r="H178" s="112">
        <v>0</v>
      </c>
      <c r="I178" s="106">
        <v>9701</v>
      </c>
      <c r="J178" s="110"/>
      <c r="K178" s="111">
        <f t="shared" si="58"/>
        <v>0</v>
      </c>
      <c r="L178" s="110"/>
      <c r="M178" s="111">
        <f t="shared" si="54"/>
        <v>0</v>
      </c>
      <c r="N178" s="156">
        <v>0</v>
      </c>
      <c r="O178" s="54">
        <v>1574</v>
      </c>
      <c r="P178" s="54">
        <v>0</v>
      </c>
      <c r="Q178" s="55">
        <f t="shared" si="59"/>
        <v>0</v>
      </c>
      <c r="R178" s="54">
        <v>0</v>
      </c>
      <c r="S178" s="55">
        <f t="shared" si="60"/>
        <v>0</v>
      </c>
      <c r="T178" s="54">
        <v>0</v>
      </c>
      <c r="U178" s="56">
        <v>1558</v>
      </c>
      <c r="V178" s="54"/>
      <c r="W178" s="55">
        <f t="shared" si="78"/>
        <v>0</v>
      </c>
      <c r="X178" s="54"/>
      <c r="Y178" s="55">
        <f t="shared" si="79"/>
        <v>0</v>
      </c>
      <c r="Z178" s="160">
        <v>0</v>
      </c>
      <c r="AA178" s="7">
        <v>38560</v>
      </c>
      <c r="AB178" s="7">
        <v>5</v>
      </c>
      <c r="AC178" s="14">
        <f t="shared" si="62"/>
        <v>12.966804979253112</v>
      </c>
      <c r="AD178" s="7">
        <v>0</v>
      </c>
      <c r="AE178" s="14">
        <f t="shared" si="63"/>
        <v>0</v>
      </c>
      <c r="AF178" s="7">
        <v>5</v>
      </c>
      <c r="AG178" s="7">
        <v>38520</v>
      </c>
      <c r="AH178" s="7">
        <v>5</v>
      </c>
      <c r="AI178" s="14">
        <f t="shared" si="64"/>
        <v>12.980269989615783</v>
      </c>
      <c r="AJ178" s="7"/>
      <c r="AK178" s="14">
        <f t="shared" si="56"/>
        <v>0</v>
      </c>
      <c r="AL178" s="159">
        <v>2</v>
      </c>
      <c r="AM178" s="8">
        <f t="shared" si="82"/>
        <v>49906</v>
      </c>
      <c r="AN178" s="8">
        <f t="shared" si="65"/>
        <v>5</v>
      </c>
      <c r="AO178" s="13">
        <f t="shared" si="66"/>
        <v>10.018835410571876</v>
      </c>
      <c r="AP178" s="161">
        <f t="shared" si="67"/>
        <v>0</v>
      </c>
      <c r="AQ178" s="13">
        <f t="shared" si="57"/>
        <v>0</v>
      </c>
      <c r="AR178" s="162">
        <f t="shared" si="68"/>
        <v>5</v>
      </c>
      <c r="AS178" s="133">
        <f t="shared" si="69"/>
        <v>49779</v>
      </c>
      <c r="AT178" s="133">
        <f t="shared" si="70"/>
        <v>5</v>
      </c>
      <c r="AU178" s="124">
        <f t="shared" si="71"/>
        <v>10.044396231342535</v>
      </c>
      <c r="AV178" s="133">
        <f t="shared" si="72"/>
        <v>0</v>
      </c>
      <c r="AW178" s="136">
        <f t="shared" si="73"/>
        <v>0</v>
      </c>
      <c r="AX178" s="133">
        <f t="shared" si="74"/>
        <v>2</v>
      </c>
    </row>
    <row r="179" spans="1:51" x14ac:dyDescent="0.2">
      <c r="A179" s="1" t="s">
        <v>314</v>
      </c>
      <c r="B179" s="1" t="s">
        <v>315</v>
      </c>
      <c r="C179" s="145">
        <v>9772</v>
      </c>
      <c r="D179" s="112">
        <v>0</v>
      </c>
      <c r="E179" s="113">
        <f t="shared" si="80"/>
        <v>0</v>
      </c>
      <c r="F179" s="112">
        <v>0</v>
      </c>
      <c r="G179" s="113">
        <f t="shared" si="81"/>
        <v>0</v>
      </c>
      <c r="H179" s="112">
        <v>0</v>
      </c>
      <c r="I179" s="106">
        <v>9701</v>
      </c>
      <c r="J179" s="110"/>
      <c r="K179" s="111">
        <f t="shared" si="58"/>
        <v>0</v>
      </c>
      <c r="L179" s="110"/>
      <c r="M179" s="111">
        <f t="shared" si="54"/>
        <v>0</v>
      </c>
      <c r="N179" s="156">
        <v>0</v>
      </c>
      <c r="O179" s="54">
        <v>1574</v>
      </c>
      <c r="P179" s="54">
        <v>0</v>
      </c>
      <c r="Q179" s="55">
        <f t="shared" si="59"/>
        <v>0</v>
      </c>
      <c r="R179" s="54">
        <v>0</v>
      </c>
      <c r="S179" s="55">
        <f t="shared" si="60"/>
        <v>0</v>
      </c>
      <c r="T179" s="54">
        <v>0</v>
      </c>
      <c r="U179" s="56">
        <v>1558</v>
      </c>
      <c r="V179" s="54"/>
      <c r="W179" s="55">
        <f t="shared" si="78"/>
        <v>0</v>
      </c>
      <c r="X179" s="54"/>
      <c r="Y179" s="55">
        <f t="shared" si="79"/>
        <v>0</v>
      </c>
      <c r="Z179" s="160">
        <v>0</v>
      </c>
      <c r="AA179" s="7">
        <v>38560</v>
      </c>
      <c r="AB179" s="7">
        <v>5</v>
      </c>
      <c r="AC179" s="14">
        <f t="shared" si="62"/>
        <v>12.966804979253112</v>
      </c>
      <c r="AD179" s="7">
        <v>1</v>
      </c>
      <c r="AE179" s="14">
        <f t="shared" si="63"/>
        <v>2.5933609958506225</v>
      </c>
      <c r="AF179" s="7">
        <v>4</v>
      </c>
      <c r="AG179" s="7">
        <v>38520</v>
      </c>
      <c r="AH179" s="7">
        <v>4</v>
      </c>
      <c r="AI179" s="14">
        <f t="shared" si="64"/>
        <v>10.384215991692628</v>
      </c>
      <c r="AJ179" s="7"/>
      <c r="AK179" s="14">
        <f t="shared" si="56"/>
        <v>0</v>
      </c>
      <c r="AL179" s="159">
        <v>2</v>
      </c>
      <c r="AM179" s="8">
        <f t="shared" si="82"/>
        <v>49906</v>
      </c>
      <c r="AN179" s="8">
        <f t="shared" si="65"/>
        <v>5</v>
      </c>
      <c r="AO179" s="13">
        <f t="shared" si="66"/>
        <v>10.018835410571876</v>
      </c>
      <c r="AP179" s="161">
        <f t="shared" si="67"/>
        <v>1</v>
      </c>
      <c r="AQ179" s="13">
        <f t="shared" si="57"/>
        <v>2.0037670821143747</v>
      </c>
      <c r="AR179" s="162">
        <f t="shared" si="68"/>
        <v>4</v>
      </c>
      <c r="AS179" s="133">
        <f t="shared" si="69"/>
        <v>49779</v>
      </c>
      <c r="AT179" s="133">
        <f t="shared" si="70"/>
        <v>4</v>
      </c>
      <c r="AU179" s="124">
        <f t="shared" si="71"/>
        <v>8.0355169850740271</v>
      </c>
      <c r="AV179" s="133">
        <f t="shared" si="72"/>
        <v>0</v>
      </c>
      <c r="AW179" s="136">
        <f t="shared" si="73"/>
        <v>0</v>
      </c>
      <c r="AX179" s="133">
        <f t="shared" si="74"/>
        <v>2</v>
      </c>
    </row>
    <row r="180" spans="1:51" x14ac:dyDescent="0.2">
      <c r="A180" s="9" t="s">
        <v>316</v>
      </c>
      <c r="B180" s="9" t="s">
        <v>317</v>
      </c>
      <c r="C180" s="145">
        <v>9772</v>
      </c>
      <c r="D180" s="106">
        <v>659</v>
      </c>
      <c r="E180" s="109">
        <f t="shared" si="80"/>
        <v>6743.7576749897671</v>
      </c>
      <c r="F180" s="106">
        <v>167</v>
      </c>
      <c r="G180" s="109">
        <f t="shared" si="81"/>
        <v>1708.9643880474828</v>
      </c>
      <c r="H180" s="106">
        <v>180</v>
      </c>
      <c r="I180" s="106">
        <v>9701</v>
      </c>
      <c r="J180" s="145">
        <v>700</v>
      </c>
      <c r="K180" s="107">
        <f t="shared" si="58"/>
        <v>7215.7509535099471</v>
      </c>
      <c r="L180" s="145">
        <v>125</v>
      </c>
      <c r="M180" s="107">
        <f t="shared" si="54"/>
        <v>1288.5269559839192</v>
      </c>
      <c r="N180" s="108">
        <v>158</v>
      </c>
      <c r="O180" s="50">
        <v>1574</v>
      </c>
      <c r="P180" s="50">
        <v>407</v>
      </c>
      <c r="Q180" s="52">
        <f t="shared" si="59"/>
        <v>25857.687420584498</v>
      </c>
      <c r="R180" s="50">
        <v>310</v>
      </c>
      <c r="S180" s="52">
        <f t="shared" si="60"/>
        <v>19695.044472681067</v>
      </c>
      <c r="T180" s="50">
        <v>47</v>
      </c>
      <c r="U180" s="48">
        <v>1558</v>
      </c>
      <c r="V180" s="50">
        <v>350</v>
      </c>
      <c r="W180" s="52">
        <f t="shared" si="78"/>
        <v>22464.698331193838</v>
      </c>
      <c r="X180" s="50">
        <v>200</v>
      </c>
      <c r="Y180" s="52">
        <f t="shared" si="79"/>
        <v>12836.970474967908</v>
      </c>
      <c r="Z180" s="53">
        <v>45</v>
      </c>
      <c r="AA180" s="10">
        <v>38560</v>
      </c>
      <c r="AB180" s="10">
        <v>3415</v>
      </c>
      <c r="AC180" s="11">
        <f t="shared" si="62"/>
        <v>8856.3278008298767</v>
      </c>
      <c r="AD180" s="10">
        <v>609</v>
      </c>
      <c r="AE180" s="11">
        <f t="shared" si="63"/>
        <v>1579.356846473029</v>
      </c>
      <c r="AF180" s="10">
        <v>538</v>
      </c>
      <c r="AG180" s="10">
        <v>38520</v>
      </c>
      <c r="AH180" s="10">
        <v>3574</v>
      </c>
      <c r="AI180" s="11">
        <f t="shared" si="64"/>
        <v>9278.2969885773637</v>
      </c>
      <c r="AJ180" s="10">
        <v>732</v>
      </c>
      <c r="AK180" s="11">
        <f t="shared" si="56"/>
        <v>1900.3115264797507</v>
      </c>
      <c r="AL180" s="42">
        <v>578</v>
      </c>
      <c r="AM180" s="12">
        <f t="shared" si="82"/>
        <v>49906</v>
      </c>
      <c r="AN180" s="12">
        <f t="shared" si="65"/>
        <v>4481</v>
      </c>
      <c r="AO180" s="23">
        <f t="shared" si="66"/>
        <v>8978.8802949545152</v>
      </c>
      <c r="AP180" s="37">
        <f t="shared" si="67"/>
        <v>1086</v>
      </c>
      <c r="AQ180" s="23">
        <f t="shared" si="57"/>
        <v>2176.0910511762113</v>
      </c>
      <c r="AR180" s="116">
        <f t="shared" si="68"/>
        <v>765</v>
      </c>
      <c r="AS180" s="133">
        <f t="shared" si="69"/>
        <v>49779</v>
      </c>
      <c r="AT180" s="133">
        <f t="shared" si="70"/>
        <v>4624</v>
      </c>
      <c r="AU180" s="123">
        <f t="shared" si="71"/>
        <v>9289.0576347455753</v>
      </c>
      <c r="AV180" s="134">
        <f t="shared" si="72"/>
        <v>1057</v>
      </c>
      <c r="AW180" s="135">
        <f t="shared" si="73"/>
        <v>2123.3853633058116</v>
      </c>
      <c r="AX180" s="134">
        <f t="shared" si="74"/>
        <v>781</v>
      </c>
    </row>
    <row r="181" spans="1:51" x14ac:dyDescent="0.2">
      <c r="A181" s="1" t="s">
        <v>318</v>
      </c>
      <c r="B181" s="1" t="s">
        <v>319</v>
      </c>
      <c r="C181" s="145">
        <v>9772</v>
      </c>
      <c r="D181" s="112">
        <v>376</v>
      </c>
      <c r="E181" s="113">
        <f t="shared" si="80"/>
        <v>3847.7282030290626</v>
      </c>
      <c r="F181" s="112">
        <v>115</v>
      </c>
      <c r="G181" s="113">
        <f t="shared" si="81"/>
        <v>1176.8317642243144</v>
      </c>
      <c r="H181" s="112">
        <v>149</v>
      </c>
      <c r="I181" s="106">
        <v>9701</v>
      </c>
      <c r="J181" s="110">
        <v>391</v>
      </c>
      <c r="K181" s="111">
        <f t="shared" si="58"/>
        <v>4030.5123183176993</v>
      </c>
      <c r="L181" s="110">
        <v>43</v>
      </c>
      <c r="M181" s="111">
        <f t="shared" si="54"/>
        <v>443.25327285846816</v>
      </c>
      <c r="N181" s="156">
        <v>115</v>
      </c>
      <c r="O181" s="54">
        <v>1574</v>
      </c>
      <c r="P181" s="54">
        <v>126</v>
      </c>
      <c r="Q181" s="55">
        <f t="shared" si="59"/>
        <v>8005.082592121983</v>
      </c>
      <c r="R181" s="54">
        <v>60</v>
      </c>
      <c r="S181" s="55">
        <f t="shared" si="60"/>
        <v>3811.9440914866582</v>
      </c>
      <c r="T181" s="54">
        <v>7</v>
      </c>
      <c r="U181" s="56">
        <v>1558</v>
      </c>
      <c r="V181" s="54">
        <v>106</v>
      </c>
      <c r="W181" s="55">
        <f t="shared" si="78"/>
        <v>6803.5943517329915</v>
      </c>
      <c r="X181" s="54">
        <v>94</v>
      </c>
      <c r="Y181" s="55">
        <f t="shared" si="79"/>
        <v>6033.376123234917</v>
      </c>
      <c r="Z181" s="160">
        <v>2</v>
      </c>
      <c r="AA181" s="7">
        <v>38560</v>
      </c>
      <c r="AB181" s="7">
        <v>2677</v>
      </c>
      <c r="AC181" s="14">
        <f t="shared" si="62"/>
        <v>6942.4273858921169</v>
      </c>
      <c r="AD181" s="7">
        <v>491</v>
      </c>
      <c r="AE181" s="14">
        <f t="shared" si="63"/>
        <v>1273.3402489626556</v>
      </c>
      <c r="AF181" s="7">
        <v>409</v>
      </c>
      <c r="AG181" s="7">
        <v>38520</v>
      </c>
      <c r="AH181" s="7">
        <v>2409</v>
      </c>
      <c r="AI181" s="14">
        <f t="shared" si="64"/>
        <v>6253.8940809968844</v>
      </c>
      <c r="AJ181" s="7">
        <v>483</v>
      </c>
      <c r="AK181" s="14">
        <f t="shared" si="56"/>
        <v>1253.8940809968847</v>
      </c>
      <c r="AL181" s="159">
        <v>450</v>
      </c>
      <c r="AM181" s="8">
        <f t="shared" si="82"/>
        <v>49906</v>
      </c>
      <c r="AN181" s="8">
        <f t="shared" si="65"/>
        <v>3179</v>
      </c>
      <c r="AO181" s="13">
        <f t="shared" si="66"/>
        <v>6369.975554041599</v>
      </c>
      <c r="AP181" s="161">
        <f t="shared" si="67"/>
        <v>666</v>
      </c>
      <c r="AQ181" s="13">
        <f t="shared" si="57"/>
        <v>1334.5088766881738</v>
      </c>
      <c r="AR181" s="162">
        <f t="shared" si="68"/>
        <v>565</v>
      </c>
      <c r="AS181" s="133">
        <f t="shared" si="69"/>
        <v>49779</v>
      </c>
      <c r="AT181" s="133">
        <f t="shared" si="70"/>
        <v>2906</v>
      </c>
      <c r="AU181" s="124">
        <f t="shared" si="71"/>
        <v>5837.8030896562805</v>
      </c>
      <c r="AV181" s="133">
        <f t="shared" si="72"/>
        <v>620</v>
      </c>
      <c r="AW181" s="136">
        <f t="shared" si="73"/>
        <v>1245.5051326864741</v>
      </c>
      <c r="AX181" s="133">
        <f t="shared" si="74"/>
        <v>567</v>
      </c>
    </row>
    <row r="182" spans="1:51" s="154" customFormat="1" x14ac:dyDescent="0.2">
      <c r="A182" s="1" t="s">
        <v>320</v>
      </c>
      <c r="B182" s="1" t="s">
        <v>321</v>
      </c>
      <c r="C182" s="145">
        <v>9772</v>
      </c>
      <c r="D182" s="112">
        <v>0</v>
      </c>
      <c r="E182" s="113">
        <f t="shared" si="80"/>
        <v>0</v>
      </c>
      <c r="F182" s="112">
        <v>0</v>
      </c>
      <c r="G182" s="113">
        <f t="shared" si="81"/>
        <v>0</v>
      </c>
      <c r="H182" s="112">
        <v>0</v>
      </c>
      <c r="I182" s="106">
        <v>9701</v>
      </c>
      <c r="J182" s="110"/>
      <c r="K182" s="111">
        <f t="shared" si="58"/>
        <v>0</v>
      </c>
      <c r="L182" s="110"/>
      <c r="M182" s="111">
        <f t="shared" si="54"/>
        <v>0</v>
      </c>
      <c r="N182" s="156">
        <v>0</v>
      </c>
      <c r="O182" s="54">
        <v>1574</v>
      </c>
      <c r="P182" s="54">
        <v>0</v>
      </c>
      <c r="Q182" s="55">
        <f t="shared" si="59"/>
        <v>0</v>
      </c>
      <c r="R182" s="54">
        <v>0</v>
      </c>
      <c r="S182" s="55">
        <f t="shared" si="60"/>
        <v>0</v>
      </c>
      <c r="T182" s="54">
        <v>0</v>
      </c>
      <c r="U182" s="56">
        <v>1558</v>
      </c>
      <c r="V182" s="54"/>
      <c r="W182" s="55">
        <f t="shared" si="78"/>
        <v>0</v>
      </c>
      <c r="X182" s="54"/>
      <c r="Y182" s="55">
        <f t="shared" si="79"/>
        <v>0</v>
      </c>
      <c r="Z182" s="160">
        <v>0</v>
      </c>
      <c r="AA182" s="7">
        <v>38560</v>
      </c>
      <c r="AB182" s="7">
        <v>0</v>
      </c>
      <c r="AC182" s="14">
        <f t="shared" si="62"/>
        <v>0</v>
      </c>
      <c r="AD182" s="7">
        <v>0</v>
      </c>
      <c r="AE182" s="14">
        <f t="shared" si="63"/>
        <v>0</v>
      </c>
      <c r="AF182" s="7">
        <v>0</v>
      </c>
      <c r="AG182" s="7">
        <v>38520</v>
      </c>
      <c r="AH182" s="7"/>
      <c r="AI182" s="14">
        <f t="shared" si="64"/>
        <v>0</v>
      </c>
      <c r="AJ182" s="7"/>
      <c r="AK182" s="14">
        <f t="shared" si="56"/>
        <v>0</v>
      </c>
      <c r="AL182" s="159">
        <v>0</v>
      </c>
      <c r="AM182" s="8">
        <f t="shared" si="82"/>
        <v>49906</v>
      </c>
      <c r="AN182" s="8">
        <f t="shared" si="65"/>
        <v>0</v>
      </c>
      <c r="AO182" s="13">
        <f t="shared" si="66"/>
        <v>0</v>
      </c>
      <c r="AP182" s="161">
        <f t="shared" si="67"/>
        <v>0</v>
      </c>
      <c r="AQ182" s="13">
        <f t="shared" si="57"/>
        <v>0</v>
      </c>
      <c r="AR182" s="162">
        <f t="shared" si="68"/>
        <v>0</v>
      </c>
      <c r="AS182" s="133">
        <f t="shared" si="69"/>
        <v>49779</v>
      </c>
      <c r="AT182" s="133">
        <f t="shared" si="70"/>
        <v>0</v>
      </c>
      <c r="AU182" s="124">
        <f t="shared" si="71"/>
        <v>0</v>
      </c>
      <c r="AV182" s="133">
        <f t="shared" si="72"/>
        <v>0</v>
      </c>
      <c r="AW182" s="136">
        <f t="shared" si="73"/>
        <v>0</v>
      </c>
      <c r="AX182" s="133">
        <f t="shared" si="74"/>
        <v>0</v>
      </c>
      <c r="AY182" s="92"/>
    </row>
    <row r="183" spans="1:51" x14ac:dyDescent="0.2">
      <c r="A183" s="1" t="s">
        <v>322</v>
      </c>
      <c r="B183" s="1" t="s">
        <v>323</v>
      </c>
      <c r="C183" s="145">
        <v>9772</v>
      </c>
      <c r="D183" s="112">
        <v>1</v>
      </c>
      <c r="E183" s="113">
        <f t="shared" si="80"/>
        <v>10.233319688907081</v>
      </c>
      <c r="F183" s="112">
        <v>0</v>
      </c>
      <c r="G183" s="113">
        <f t="shared" si="81"/>
        <v>0</v>
      </c>
      <c r="H183" s="112">
        <v>1</v>
      </c>
      <c r="I183" s="106">
        <v>9701</v>
      </c>
      <c r="J183" s="110">
        <v>3</v>
      </c>
      <c r="K183" s="111">
        <f t="shared" si="58"/>
        <v>30.924646943614061</v>
      </c>
      <c r="L183" s="110"/>
      <c r="M183" s="111">
        <f t="shared" si="54"/>
        <v>0</v>
      </c>
      <c r="N183" s="156">
        <v>0</v>
      </c>
      <c r="O183" s="54">
        <v>1574</v>
      </c>
      <c r="P183" s="54">
        <v>0</v>
      </c>
      <c r="Q183" s="55">
        <f t="shared" si="59"/>
        <v>0</v>
      </c>
      <c r="R183" s="54">
        <v>0</v>
      </c>
      <c r="S183" s="55">
        <f t="shared" si="60"/>
        <v>0</v>
      </c>
      <c r="T183" s="54">
        <v>0</v>
      </c>
      <c r="U183" s="56">
        <v>1558</v>
      </c>
      <c r="V183" s="54"/>
      <c r="W183" s="55">
        <f t="shared" si="78"/>
        <v>0</v>
      </c>
      <c r="X183" s="54"/>
      <c r="Y183" s="55">
        <f t="shared" si="79"/>
        <v>0</v>
      </c>
      <c r="Z183" s="160">
        <v>0</v>
      </c>
      <c r="AA183" s="7">
        <v>38560</v>
      </c>
      <c r="AB183" s="7">
        <v>3</v>
      </c>
      <c r="AC183" s="14">
        <f t="shared" si="62"/>
        <v>7.7800829875518671</v>
      </c>
      <c r="AD183" s="7">
        <v>2</v>
      </c>
      <c r="AE183" s="14">
        <f t="shared" si="63"/>
        <v>5.186721991701245</v>
      </c>
      <c r="AF183" s="7">
        <v>1</v>
      </c>
      <c r="AG183" s="7">
        <v>38520</v>
      </c>
      <c r="AH183" s="7">
        <v>8</v>
      </c>
      <c r="AI183" s="14">
        <f t="shared" si="64"/>
        <v>20.768431983385256</v>
      </c>
      <c r="AJ183" s="7"/>
      <c r="AK183" s="14">
        <f t="shared" si="56"/>
        <v>0</v>
      </c>
      <c r="AL183" s="159">
        <v>1</v>
      </c>
      <c r="AM183" s="8">
        <f t="shared" si="82"/>
        <v>49906</v>
      </c>
      <c r="AN183" s="8">
        <f t="shared" si="65"/>
        <v>4</v>
      </c>
      <c r="AO183" s="13">
        <f t="shared" si="66"/>
        <v>8.0150683284574988</v>
      </c>
      <c r="AP183" s="161">
        <f t="shared" si="67"/>
        <v>2</v>
      </c>
      <c r="AQ183" s="13">
        <f t="shared" si="57"/>
        <v>4.0075341642287494</v>
      </c>
      <c r="AR183" s="162">
        <f t="shared" si="68"/>
        <v>2</v>
      </c>
      <c r="AS183" s="133">
        <f t="shared" si="69"/>
        <v>49779</v>
      </c>
      <c r="AT183" s="133">
        <f t="shared" si="70"/>
        <v>11</v>
      </c>
      <c r="AU183" s="124">
        <f t="shared" si="71"/>
        <v>22.097671708953577</v>
      </c>
      <c r="AV183" s="133">
        <f t="shared" si="72"/>
        <v>0</v>
      </c>
      <c r="AW183" s="136">
        <f t="shared" si="73"/>
        <v>0</v>
      </c>
      <c r="AX183" s="133">
        <f t="shared" si="74"/>
        <v>1</v>
      </c>
    </row>
    <row r="184" spans="1:51" x14ac:dyDescent="0.2">
      <c r="A184" s="1" t="s">
        <v>324</v>
      </c>
      <c r="B184" s="1" t="s">
        <v>325</v>
      </c>
      <c r="C184" s="145">
        <v>9772</v>
      </c>
      <c r="D184" s="112">
        <v>0</v>
      </c>
      <c r="E184" s="113">
        <f t="shared" si="80"/>
        <v>0</v>
      </c>
      <c r="F184" s="112">
        <v>0</v>
      </c>
      <c r="G184" s="113">
        <f t="shared" si="81"/>
        <v>0</v>
      </c>
      <c r="H184" s="112">
        <v>0</v>
      </c>
      <c r="I184" s="106">
        <v>9701</v>
      </c>
      <c r="J184" s="110"/>
      <c r="K184" s="111">
        <f t="shared" si="58"/>
        <v>0</v>
      </c>
      <c r="L184" s="110"/>
      <c r="M184" s="111">
        <f t="shared" si="54"/>
        <v>0</v>
      </c>
      <c r="N184" s="156">
        <v>0</v>
      </c>
      <c r="O184" s="54">
        <v>1574</v>
      </c>
      <c r="P184" s="54">
        <v>2</v>
      </c>
      <c r="Q184" s="55">
        <f t="shared" si="59"/>
        <v>127.06480304955528</v>
      </c>
      <c r="R184" s="54">
        <v>1</v>
      </c>
      <c r="S184" s="55">
        <f t="shared" si="60"/>
        <v>63.53240152477764</v>
      </c>
      <c r="T184" s="54">
        <v>1</v>
      </c>
      <c r="U184" s="56">
        <v>1558</v>
      </c>
      <c r="V184" s="54"/>
      <c r="W184" s="55">
        <f t="shared" si="78"/>
        <v>0</v>
      </c>
      <c r="X184" s="54"/>
      <c r="Y184" s="55">
        <f t="shared" si="79"/>
        <v>0</v>
      </c>
      <c r="Z184" s="160">
        <v>0</v>
      </c>
      <c r="AA184" s="7">
        <v>38560</v>
      </c>
      <c r="AB184" s="7">
        <v>117</v>
      </c>
      <c r="AC184" s="14">
        <f t="shared" si="62"/>
        <v>303.42323651452284</v>
      </c>
      <c r="AD184" s="7">
        <v>6</v>
      </c>
      <c r="AE184" s="14">
        <f t="shared" si="63"/>
        <v>15.560165975103734</v>
      </c>
      <c r="AF184" s="7">
        <v>103</v>
      </c>
      <c r="AG184" s="7">
        <v>38520</v>
      </c>
      <c r="AH184" s="7">
        <v>132</v>
      </c>
      <c r="AI184" s="14">
        <f t="shared" si="64"/>
        <v>342.67912772585669</v>
      </c>
      <c r="AJ184" s="7">
        <v>5</v>
      </c>
      <c r="AK184" s="14">
        <f t="shared" si="56"/>
        <v>12.980269989615783</v>
      </c>
      <c r="AL184" s="159">
        <v>99</v>
      </c>
      <c r="AM184" s="8">
        <f t="shared" si="82"/>
        <v>49906</v>
      </c>
      <c r="AN184" s="8">
        <f t="shared" si="65"/>
        <v>119</v>
      </c>
      <c r="AO184" s="13">
        <f t="shared" si="66"/>
        <v>238.44828277161065</v>
      </c>
      <c r="AP184" s="161">
        <f t="shared" si="67"/>
        <v>7</v>
      </c>
      <c r="AQ184" s="13">
        <f t="shared" si="57"/>
        <v>14.026369574800626</v>
      </c>
      <c r="AR184" s="162">
        <f t="shared" si="68"/>
        <v>104</v>
      </c>
      <c r="AS184" s="133">
        <f t="shared" si="69"/>
        <v>49779</v>
      </c>
      <c r="AT184" s="133">
        <f t="shared" si="70"/>
        <v>132</v>
      </c>
      <c r="AU184" s="124">
        <f t="shared" si="71"/>
        <v>265.17206050744289</v>
      </c>
      <c r="AV184" s="133">
        <f t="shared" si="72"/>
        <v>5</v>
      </c>
      <c r="AW184" s="136">
        <f t="shared" si="73"/>
        <v>10.044396231342535</v>
      </c>
      <c r="AX184" s="133">
        <f t="shared" si="74"/>
        <v>99</v>
      </c>
    </row>
    <row r="185" spans="1:51" x14ac:dyDescent="0.2">
      <c r="A185" s="1" t="s">
        <v>326</v>
      </c>
      <c r="B185" s="15" t="s">
        <v>327</v>
      </c>
      <c r="C185" s="145">
        <v>9772</v>
      </c>
      <c r="D185" s="112">
        <v>7</v>
      </c>
      <c r="E185" s="113">
        <f t="shared" si="80"/>
        <v>71.633237822349571</v>
      </c>
      <c r="F185" s="112">
        <v>2</v>
      </c>
      <c r="G185" s="113">
        <f t="shared" si="81"/>
        <v>20.466639377814161</v>
      </c>
      <c r="H185" s="112">
        <v>7</v>
      </c>
      <c r="I185" s="106">
        <v>9701</v>
      </c>
      <c r="J185" s="110">
        <v>8</v>
      </c>
      <c r="K185" s="111">
        <f t="shared" si="58"/>
        <v>82.465725182970829</v>
      </c>
      <c r="L185" s="110">
        <v>1</v>
      </c>
      <c r="M185" s="111">
        <f t="shared" si="54"/>
        <v>10.308215647871354</v>
      </c>
      <c r="N185" s="156">
        <v>8</v>
      </c>
      <c r="O185" s="54">
        <v>1574</v>
      </c>
      <c r="P185" s="54">
        <v>3</v>
      </c>
      <c r="Q185" s="55">
        <f t="shared" si="59"/>
        <v>190.59720457433292</v>
      </c>
      <c r="R185" s="54">
        <v>1</v>
      </c>
      <c r="S185" s="55">
        <f t="shared" si="60"/>
        <v>63.53240152477764</v>
      </c>
      <c r="T185" s="54">
        <v>1</v>
      </c>
      <c r="U185" s="56">
        <v>1558</v>
      </c>
      <c r="V185" s="54">
        <v>3</v>
      </c>
      <c r="W185" s="55">
        <f t="shared" si="78"/>
        <v>192.55455712451862</v>
      </c>
      <c r="X185" s="54"/>
      <c r="Y185" s="55">
        <f t="shared" si="79"/>
        <v>0</v>
      </c>
      <c r="Z185" s="160">
        <v>1</v>
      </c>
      <c r="AA185" s="7">
        <v>38560</v>
      </c>
      <c r="AB185" s="7"/>
      <c r="AC185" s="14">
        <f t="shared" si="62"/>
        <v>0</v>
      </c>
      <c r="AD185" s="7"/>
      <c r="AE185" s="14">
        <f t="shared" si="63"/>
        <v>0</v>
      </c>
      <c r="AF185" s="7"/>
      <c r="AG185" s="7">
        <v>38520</v>
      </c>
      <c r="AH185" s="7"/>
      <c r="AI185" s="14">
        <f t="shared" si="64"/>
        <v>0</v>
      </c>
      <c r="AJ185" s="7"/>
      <c r="AK185" s="14">
        <f t="shared" si="56"/>
        <v>0</v>
      </c>
      <c r="AL185" s="159"/>
      <c r="AM185" s="8">
        <f t="shared" si="82"/>
        <v>49906</v>
      </c>
      <c r="AN185" s="8">
        <f t="shared" si="65"/>
        <v>10</v>
      </c>
      <c r="AO185" s="13">
        <f t="shared" si="66"/>
        <v>20.037670821143752</v>
      </c>
      <c r="AP185" s="161">
        <f t="shared" si="67"/>
        <v>3</v>
      </c>
      <c r="AQ185" s="13">
        <f t="shared" si="57"/>
        <v>6.011301246343125</v>
      </c>
      <c r="AR185" s="162">
        <f t="shared" si="68"/>
        <v>8</v>
      </c>
      <c r="AS185" s="133">
        <f t="shared" si="69"/>
        <v>49779</v>
      </c>
      <c r="AT185" s="133">
        <f t="shared" si="70"/>
        <v>11</v>
      </c>
      <c r="AU185" s="124">
        <f t="shared" si="71"/>
        <v>22.097671708953577</v>
      </c>
      <c r="AV185" s="133">
        <f t="shared" si="72"/>
        <v>1</v>
      </c>
      <c r="AW185" s="136">
        <f t="shared" si="73"/>
        <v>2.0088792462685068</v>
      </c>
      <c r="AX185" s="133">
        <f t="shared" si="74"/>
        <v>9</v>
      </c>
    </row>
    <row r="186" spans="1:51" x14ac:dyDescent="0.2">
      <c r="A186" s="1" t="s">
        <v>328</v>
      </c>
      <c r="B186" s="1" t="s">
        <v>329</v>
      </c>
      <c r="C186" s="145">
        <v>9772</v>
      </c>
      <c r="D186" s="112">
        <v>0</v>
      </c>
      <c r="E186" s="113">
        <f t="shared" si="80"/>
        <v>0</v>
      </c>
      <c r="F186" s="112">
        <v>0</v>
      </c>
      <c r="G186" s="113">
        <f t="shared" si="81"/>
        <v>0</v>
      </c>
      <c r="H186" s="112">
        <v>0</v>
      </c>
      <c r="I186" s="106">
        <v>9701</v>
      </c>
      <c r="J186" s="110"/>
      <c r="K186" s="111">
        <f t="shared" si="58"/>
        <v>0</v>
      </c>
      <c r="L186" s="110"/>
      <c r="M186" s="111">
        <f t="shared" si="54"/>
        <v>0</v>
      </c>
      <c r="N186" s="156">
        <v>0</v>
      </c>
      <c r="O186" s="54">
        <v>1574</v>
      </c>
      <c r="P186" s="54">
        <v>0</v>
      </c>
      <c r="Q186" s="55">
        <f t="shared" si="59"/>
        <v>0</v>
      </c>
      <c r="R186" s="54">
        <v>0</v>
      </c>
      <c r="S186" s="55">
        <f t="shared" si="60"/>
        <v>0</v>
      </c>
      <c r="T186" s="54">
        <v>0</v>
      </c>
      <c r="U186" s="56">
        <v>1558</v>
      </c>
      <c r="V186" s="54"/>
      <c r="W186" s="55">
        <f t="shared" si="78"/>
        <v>0</v>
      </c>
      <c r="X186" s="54"/>
      <c r="Y186" s="55">
        <f t="shared" si="79"/>
        <v>0</v>
      </c>
      <c r="Z186" s="160">
        <v>0</v>
      </c>
      <c r="AA186" s="7">
        <v>38560</v>
      </c>
      <c r="AB186" s="7">
        <v>1785</v>
      </c>
      <c r="AC186" s="14">
        <f t="shared" si="62"/>
        <v>4629.1493775933614</v>
      </c>
      <c r="AD186" s="7">
        <v>236</v>
      </c>
      <c r="AE186" s="14">
        <f t="shared" si="63"/>
        <v>612.03319502074692</v>
      </c>
      <c r="AF186" s="7">
        <v>238</v>
      </c>
      <c r="AG186" s="7">
        <v>38520</v>
      </c>
      <c r="AH186" s="7">
        <v>1579</v>
      </c>
      <c r="AI186" s="14">
        <f t="shared" si="64"/>
        <v>4099.1692627206648</v>
      </c>
      <c r="AJ186" s="7">
        <v>241</v>
      </c>
      <c r="AK186" s="14">
        <f t="shared" si="56"/>
        <v>625.64901349948082</v>
      </c>
      <c r="AL186" s="159">
        <v>262</v>
      </c>
      <c r="AM186" s="8">
        <f t="shared" si="82"/>
        <v>49906</v>
      </c>
      <c r="AN186" s="8">
        <f t="shared" si="65"/>
        <v>1785</v>
      </c>
      <c r="AO186" s="13">
        <f t="shared" si="66"/>
        <v>3576.7242415741594</v>
      </c>
      <c r="AP186" s="161">
        <f t="shared" si="67"/>
        <v>236</v>
      </c>
      <c r="AQ186" s="13">
        <f t="shared" si="57"/>
        <v>472.88903137899251</v>
      </c>
      <c r="AR186" s="162">
        <f t="shared" si="68"/>
        <v>238</v>
      </c>
      <c r="AS186" s="133">
        <f t="shared" si="69"/>
        <v>49779</v>
      </c>
      <c r="AT186" s="133">
        <f t="shared" si="70"/>
        <v>1579</v>
      </c>
      <c r="AU186" s="124">
        <f t="shared" si="71"/>
        <v>3172.0203298579727</v>
      </c>
      <c r="AV186" s="133">
        <f t="shared" si="72"/>
        <v>241</v>
      </c>
      <c r="AW186" s="136">
        <f t="shared" si="73"/>
        <v>484.13989835071015</v>
      </c>
      <c r="AX186" s="133">
        <f t="shared" si="74"/>
        <v>262</v>
      </c>
    </row>
    <row r="187" spans="1:51" x14ac:dyDescent="0.2">
      <c r="A187" s="1" t="s">
        <v>330</v>
      </c>
      <c r="B187" s="1" t="s">
        <v>331</v>
      </c>
      <c r="C187" s="145">
        <v>9772</v>
      </c>
      <c r="D187" s="112">
        <v>0</v>
      </c>
      <c r="E187" s="113">
        <f t="shared" si="80"/>
        <v>0</v>
      </c>
      <c r="F187" s="112">
        <v>0</v>
      </c>
      <c r="G187" s="113">
        <f t="shared" si="81"/>
        <v>0</v>
      </c>
      <c r="H187" s="112">
        <v>0</v>
      </c>
      <c r="I187" s="106">
        <v>9701</v>
      </c>
      <c r="J187" s="110">
        <v>1</v>
      </c>
      <c r="K187" s="111">
        <f t="shared" si="58"/>
        <v>10.308215647871354</v>
      </c>
      <c r="L187" s="110"/>
      <c r="M187" s="111">
        <f t="shared" si="54"/>
        <v>0</v>
      </c>
      <c r="N187" s="156">
        <v>1</v>
      </c>
      <c r="O187" s="54">
        <v>1574</v>
      </c>
      <c r="P187" s="54">
        <v>1</v>
      </c>
      <c r="Q187" s="55">
        <f t="shared" si="59"/>
        <v>63.53240152477764</v>
      </c>
      <c r="R187" s="54">
        <v>1</v>
      </c>
      <c r="S187" s="55">
        <f t="shared" si="60"/>
        <v>63.53240152477764</v>
      </c>
      <c r="T187" s="54">
        <v>1</v>
      </c>
      <c r="U187" s="56">
        <v>1558</v>
      </c>
      <c r="V187" s="54">
        <v>1</v>
      </c>
      <c r="W187" s="55">
        <f t="shared" si="78"/>
        <v>64.184852374839537</v>
      </c>
      <c r="X187" s="54"/>
      <c r="Y187" s="55">
        <f t="shared" si="79"/>
        <v>0</v>
      </c>
      <c r="Z187" s="160">
        <v>1</v>
      </c>
      <c r="AA187" s="7">
        <v>38560</v>
      </c>
      <c r="AB187" s="7">
        <v>32</v>
      </c>
      <c r="AC187" s="14">
        <f t="shared" si="62"/>
        <v>82.987551867219921</v>
      </c>
      <c r="AD187" s="7">
        <v>10</v>
      </c>
      <c r="AE187" s="14">
        <f t="shared" si="63"/>
        <v>25.933609958506224</v>
      </c>
      <c r="AF187" s="7">
        <v>21</v>
      </c>
      <c r="AG187" s="7">
        <v>38520</v>
      </c>
      <c r="AH187" s="7">
        <v>32</v>
      </c>
      <c r="AI187" s="14">
        <f t="shared" si="64"/>
        <v>83.073727933541022</v>
      </c>
      <c r="AJ187" s="7">
        <v>5</v>
      </c>
      <c r="AK187" s="14">
        <f t="shared" si="56"/>
        <v>12.980269989615783</v>
      </c>
      <c r="AL187" s="159">
        <v>26</v>
      </c>
      <c r="AM187" s="8">
        <f t="shared" si="82"/>
        <v>49906</v>
      </c>
      <c r="AN187" s="8">
        <f t="shared" si="65"/>
        <v>33</v>
      </c>
      <c r="AO187" s="13">
        <f t="shared" si="66"/>
        <v>66.124313709774384</v>
      </c>
      <c r="AP187" s="161">
        <f t="shared" si="67"/>
        <v>11</v>
      </c>
      <c r="AQ187" s="13">
        <f t="shared" si="57"/>
        <v>22.041437903258124</v>
      </c>
      <c r="AR187" s="162">
        <f t="shared" si="68"/>
        <v>22</v>
      </c>
      <c r="AS187" s="133">
        <f t="shared" si="69"/>
        <v>49779</v>
      </c>
      <c r="AT187" s="133">
        <f t="shared" si="70"/>
        <v>34</v>
      </c>
      <c r="AU187" s="124">
        <f t="shared" si="71"/>
        <v>68.30189437312923</v>
      </c>
      <c r="AV187" s="133">
        <f t="shared" si="72"/>
        <v>5</v>
      </c>
      <c r="AW187" s="136">
        <f t="shared" si="73"/>
        <v>10.044396231342535</v>
      </c>
      <c r="AX187" s="133">
        <f t="shared" si="74"/>
        <v>28</v>
      </c>
    </row>
    <row r="188" spans="1:51" x14ac:dyDescent="0.2">
      <c r="A188" s="1" t="s">
        <v>332</v>
      </c>
      <c r="B188" s="1" t="s">
        <v>333</v>
      </c>
      <c r="C188" s="145">
        <v>9772</v>
      </c>
      <c r="D188" s="112">
        <v>0</v>
      </c>
      <c r="E188" s="113">
        <f t="shared" si="80"/>
        <v>0</v>
      </c>
      <c r="F188" s="112">
        <v>0</v>
      </c>
      <c r="G188" s="113">
        <f t="shared" si="81"/>
        <v>0</v>
      </c>
      <c r="H188" s="112">
        <v>0</v>
      </c>
      <c r="I188" s="106">
        <v>9701</v>
      </c>
      <c r="J188" s="110"/>
      <c r="K188" s="111">
        <f t="shared" si="58"/>
        <v>0</v>
      </c>
      <c r="L188" s="110"/>
      <c r="M188" s="111">
        <f t="shared" si="54"/>
        <v>0</v>
      </c>
      <c r="N188" s="156">
        <v>0</v>
      </c>
      <c r="O188" s="54">
        <v>1574</v>
      </c>
      <c r="P188" s="54">
        <v>0</v>
      </c>
      <c r="Q188" s="55">
        <f t="shared" si="59"/>
        <v>0</v>
      </c>
      <c r="R188" s="54">
        <v>0</v>
      </c>
      <c r="S188" s="55">
        <f t="shared" si="60"/>
        <v>0</v>
      </c>
      <c r="T188" s="54">
        <v>0</v>
      </c>
      <c r="U188" s="56">
        <v>1558</v>
      </c>
      <c r="V188" s="54"/>
      <c r="W188" s="55">
        <f t="shared" si="78"/>
        <v>0</v>
      </c>
      <c r="X188" s="54"/>
      <c r="Y188" s="55">
        <f t="shared" si="79"/>
        <v>0</v>
      </c>
      <c r="Z188" s="160">
        <v>0</v>
      </c>
      <c r="AA188" s="7">
        <v>38560</v>
      </c>
      <c r="AB188" s="7">
        <v>11</v>
      </c>
      <c r="AC188" s="14">
        <f t="shared" si="62"/>
        <v>28.526970954356848</v>
      </c>
      <c r="AD188" s="7">
        <v>0</v>
      </c>
      <c r="AE188" s="14">
        <f t="shared" si="63"/>
        <v>0</v>
      </c>
      <c r="AF188" s="7">
        <v>11</v>
      </c>
      <c r="AG188" s="7">
        <v>38520</v>
      </c>
      <c r="AH188" s="7">
        <v>8</v>
      </c>
      <c r="AI188" s="14">
        <f t="shared" si="64"/>
        <v>20.768431983385256</v>
      </c>
      <c r="AJ188" s="7"/>
      <c r="AK188" s="14">
        <f t="shared" si="56"/>
        <v>0</v>
      </c>
      <c r="AL188" s="159">
        <v>8</v>
      </c>
      <c r="AM188" s="8">
        <f t="shared" si="82"/>
        <v>49906</v>
      </c>
      <c r="AN188" s="8">
        <f t="shared" si="65"/>
        <v>11</v>
      </c>
      <c r="AO188" s="13">
        <f t="shared" si="66"/>
        <v>22.041437903258124</v>
      </c>
      <c r="AP188" s="161">
        <f t="shared" si="67"/>
        <v>0</v>
      </c>
      <c r="AQ188" s="13">
        <f t="shared" si="57"/>
        <v>0</v>
      </c>
      <c r="AR188" s="162">
        <f t="shared" si="68"/>
        <v>11</v>
      </c>
      <c r="AS188" s="133">
        <f t="shared" si="69"/>
        <v>49779</v>
      </c>
      <c r="AT188" s="133">
        <f t="shared" si="70"/>
        <v>8</v>
      </c>
      <c r="AU188" s="124">
        <f t="shared" si="71"/>
        <v>16.071033970148054</v>
      </c>
      <c r="AV188" s="133">
        <f t="shared" si="72"/>
        <v>0</v>
      </c>
      <c r="AW188" s="136">
        <f t="shared" si="73"/>
        <v>0</v>
      </c>
      <c r="AX188" s="133">
        <f t="shared" si="74"/>
        <v>8</v>
      </c>
    </row>
    <row r="189" spans="1:51" x14ac:dyDescent="0.2">
      <c r="A189" s="1" t="s">
        <v>334</v>
      </c>
      <c r="B189" s="1" t="s">
        <v>335</v>
      </c>
      <c r="C189" s="145">
        <v>9772</v>
      </c>
      <c r="D189" s="112">
        <v>106</v>
      </c>
      <c r="E189" s="113">
        <f t="shared" si="80"/>
        <v>1084.7318870241506</v>
      </c>
      <c r="F189" s="112">
        <v>49</v>
      </c>
      <c r="G189" s="113">
        <f t="shared" si="81"/>
        <v>501.43266475644702</v>
      </c>
      <c r="H189" s="112">
        <v>24</v>
      </c>
      <c r="I189" s="106">
        <v>9701</v>
      </c>
      <c r="J189" s="110">
        <v>92</v>
      </c>
      <c r="K189" s="111">
        <f t="shared" si="58"/>
        <v>948.35583960416454</v>
      </c>
      <c r="L189" s="110">
        <v>20</v>
      </c>
      <c r="M189" s="111">
        <f t="shared" si="54"/>
        <v>206.16431295742709</v>
      </c>
      <c r="N189" s="156">
        <v>11</v>
      </c>
      <c r="O189" s="54">
        <v>1574</v>
      </c>
      <c r="P189" s="54">
        <v>140</v>
      </c>
      <c r="Q189" s="55">
        <f t="shared" si="59"/>
        <v>8894.5362134688694</v>
      </c>
      <c r="R189" s="54">
        <v>109</v>
      </c>
      <c r="S189" s="55">
        <f t="shared" si="60"/>
        <v>6925.0317662007619</v>
      </c>
      <c r="T189" s="54">
        <v>32</v>
      </c>
      <c r="U189" s="56">
        <v>1558</v>
      </c>
      <c r="V189" s="54">
        <v>145</v>
      </c>
      <c r="W189" s="55">
        <f t="shared" si="78"/>
        <v>9306.8035943517334</v>
      </c>
      <c r="X189" s="54">
        <v>103</v>
      </c>
      <c r="Y189" s="55">
        <f t="shared" si="79"/>
        <v>6611.0397946084722</v>
      </c>
      <c r="Z189" s="160">
        <v>37</v>
      </c>
      <c r="AA189" s="7">
        <v>38560</v>
      </c>
      <c r="AB189" s="7">
        <v>326</v>
      </c>
      <c r="AC189" s="14">
        <f t="shared" si="62"/>
        <v>845.43568464730288</v>
      </c>
      <c r="AD189" s="7">
        <v>13</v>
      </c>
      <c r="AE189" s="14">
        <f t="shared" si="63"/>
        <v>33.713692946058089</v>
      </c>
      <c r="AF189" s="7">
        <v>29</v>
      </c>
      <c r="AG189" s="7">
        <v>38520</v>
      </c>
      <c r="AH189" s="7">
        <v>359</v>
      </c>
      <c r="AI189" s="14">
        <f t="shared" si="64"/>
        <v>931.98338525441318</v>
      </c>
      <c r="AJ189" s="7">
        <v>15</v>
      </c>
      <c r="AK189" s="14">
        <f t="shared" si="56"/>
        <v>38.940809968847354</v>
      </c>
      <c r="AL189" s="159">
        <v>32</v>
      </c>
      <c r="AM189" s="8">
        <f t="shared" si="82"/>
        <v>49906</v>
      </c>
      <c r="AN189" s="8">
        <f t="shared" si="65"/>
        <v>572</v>
      </c>
      <c r="AO189" s="13">
        <f t="shared" si="66"/>
        <v>1146.1547709694225</v>
      </c>
      <c r="AP189" s="161">
        <f t="shared" si="67"/>
        <v>171</v>
      </c>
      <c r="AQ189" s="13">
        <f t="shared" si="57"/>
        <v>342.64417104155808</v>
      </c>
      <c r="AR189" s="162">
        <f t="shared" si="68"/>
        <v>85</v>
      </c>
      <c r="AS189" s="133">
        <f t="shared" si="69"/>
        <v>49779</v>
      </c>
      <c r="AT189" s="133">
        <f t="shared" si="70"/>
        <v>596</v>
      </c>
      <c r="AU189" s="124">
        <f t="shared" si="71"/>
        <v>1197.2920307760301</v>
      </c>
      <c r="AV189" s="133">
        <f t="shared" si="72"/>
        <v>138</v>
      </c>
      <c r="AW189" s="136">
        <f t="shared" si="73"/>
        <v>277.2253359850539</v>
      </c>
      <c r="AX189" s="133">
        <f t="shared" si="74"/>
        <v>80</v>
      </c>
    </row>
    <row r="190" spans="1:51" x14ac:dyDescent="0.2">
      <c r="A190" s="1" t="s">
        <v>336</v>
      </c>
      <c r="B190" s="1" t="s">
        <v>337</v>
      </c>
      <c r="C190" s="145">
        <v>9772</v>
      </c>
      <c r="D190" s="112">
        <v>1</v>
      </c>
      <c r="E190" s="113">
        <f t="shared" si="80"/>
        <v>10.233319688907081</v>
      </c>
      <c r="F190" s="112">
        <v>0</v>
      </c>
      <c r="G190" s="113">
        <f t="shared" si="81"/>
        <v>0</v>
      </c>
      <c r="H190" s="112">
        <v>1</v>
      </c>
      <c r="I190" s="106">
        <v>9701</v>
      </c>
      <c r="J190" s="110">
        <v>1</v>
      </c>
      <c r="K190" s="111">
        <f t="shared" si="58"/>
        <v>10.308215647871354</v>
      </c>
      <c r="L190" s="110"/>
      <c r="M190" s="111">
        <f t="shared" si="54"/>
        <v>0</v>
      </c>
      <c r="N190" s="156">
        <v>1</v>
      </c>
      <c r="O190" s="54">
        <v>1574</v>
      </c>
      <c r="P190" s="54">
        <v>0</v>
      </c>
      <c r="Q190" s="55">
        <f t="shared" si="59"/>
        <v>0</v>
      </c>
      <c r="R190" s="54">
        <v>0</v>
      </c>
      <c r="S190" s="55">
        <f t="shared" si="60"/>
        <v>0</v>
      </c>
      <c r="T190" s="54">
        <v>0</v>
      </c>
      <c r="U190" s="56">
        <v>1558</v>
      </c>
      <c r="V190" s="54"/>
      <c r="W190" s="55">
        <f t="shared" si="78"/>
        <v>0</v>
      </c>
      <c r="X190" s="54"/>
      <c r="Y190" s="55">
        <f t="shared" si="79"/>
        <v>0</v>
      </c>
      <c r="Z190" s="160">
        <v>0</v>
      </c>
      <c r="AA190" s="7">
        <v>38560</v>
      </c>
      <c r="AB190" s="7">
        <v>50</v>
      </c>
      <c r="AC190" s="14">
        <f t="shared" si="62"/>
        <v>129.66804979253112</v>
      </c>
      <c r="AD190" s="7">
        <v>2</v>
      </c>
      <c r="AE190" s="14">
        <f t="shared" si="63"/>
        <v>5.186721991701245</v>
      </c>
      <c r="AF190" s="7">
        <v>29</v>
      </c>
      <c r="AG190" s="7">
        <v>38520</v>
      </c>
      <c r="AH190" s="7">
        <v>57</v>
      </c>
      <c r="AI190" s="14">
        <f t="shared" si="64"/>
        <v>147.97507788161994</v>
      </c>
      <c r="AJ190" s="7">
        <v>3</v>
      </c>
      <c r="AK190" s="14">
        <f t="shared" si="56"/>
        <v>7.7881619937694708</v>
      </c>
      <c r="AL190" s="159">
        <v>32</v>
      </c>
      <c r="AM190" s="8">
        <f t="shared" si="82"/>
        <v>49906</v>
      </c>
      <c r="AN190" s="8">
        <f t="shared" si="65"/>
        <v>51</v>
      </c>
      <c r="AO190" s="13">
        <f t="shared" si="66"/>
        <v>102.19212118783314</v>
      </c>
      <c r="AP190" s="161">
        <f t="shared" si="67"/>
        <v>2</v>
      </c>
      <c r="AQ190" s="13">
        <f t="shared" si="57"/>
        <v>4.0075341642287494</v>
      </c>
      <c r="AR190" s="162">
        <f t="shared" si="68"/>
        <v>30</v>
      </c>
      <c r="AS190" s="133">
        <f t="shared" si="69"/>
        <v>49779</v>
      </c>
      <c r="AT190" s="133">
        <f t="shared" si="70"/>
        <v>58</v>
      </c>
      <c r="AU190" s="124">
        <f t="shared" si="71"/>
        <v>116.5149962835734</v>
      </c>
      <c r="AV190" s="133">
        <f t="shared" si="72"/>
        <v>3</v>
      </c>
      <c r="AW190" s="136">
        <f t="shared" si="73"/>
        <v>6.0266377388055199</v>
      </c>
      <c r="AX190" s="133">
        <f t="shared" si="74"/>
        <v>33</v>
      </c>
    </row>
    <row r="191" spans="1:51" x14ac:dyDescent="0.2">
      <c r="A191" s="1" t="s">
        <v>338</v>
      </c>
      <c r="B191" s="1" t="s">
        <v>339</v>
      </c>
      <c r="C191" s="145">
        <v>9772</v>
      </c>
      <c r="D191" s="112">
        <v>0</v>
      </c>
      <c r="E191" s="113">
        <f t="shared" si="80"/>
        <v>0</v>
      </c>
      <c r="F191" s="112">
        <v>0</v>
      </c>
      <c r="G191" s="113">
        <f t="shared" si="81"/>
        <v>0</v>
      </c>
      <c r="H191" s="112">
        <v>0</v>
      </c>
      <c r="I191" s="106">
        <v>9701</v>
      </c>
      <c r="J191" s="110"/>
      <c r="K191" s="111">
        <f t="shared" si="58"/>
        <v>0</v>
      </c>
      <c r="L191" s="110"/>
      <c r="M191" s="111">
        <f t="shared" si="54"/>
        <v>0</v>
      </c>
      <c r="N191" s="156">
        <v>0</v>
      </c>
      <c r="O191" s="54">
        <v>1574</v>
      </c>
      <c r="P191" s="54">
        <v>0</v>
      </c>
      <c r="Q191" s="55">
        <f t="shared" si="59"/>
        <v>0</v>
      </c>
      <c r="R191" s="54">
        <v>0</v>
      </c>
      <c r="S191" s="55">
        <f t="shared" si="60"/>
        <v>0</v>
      </c>
      <c r="T191" s="54">
        <v>0</v>
      </c>
      <c r="U191" s="56">
        <v>1558</v>
      </c>
      <c r="V191" s="54"/>
      <c r="W191" s="55">
        <f t="shared" si="78"/>
        <v>0</v>
      </c>
      <c r="X191" s="54"/>
      <c r="Y191" s="55">
        <f t="shared" si="79"/>
        <v>0</v>
      </c>
      <c r="Z191" s="160">
        <v>0</v>
      </c>
      <c r="AA191" s="7">
        <v>38560</v>
      </c>
      <c r="AB191" s="7">
        <v>22</v>
      </c>
      <c r="AC191" s="14">
        <f t="shared" si="62"/>
        <v>57.053941908713696</v>
      </c>
      <c r="AD191" s="7">
        <v>2</v>
      </c>
      <c r="AE191" s="14">
        <f t="shared" si="63"/>
        <v>5.186721991701245</v>
      </c>
      <c r="AF191" s="7">
        <v>20</v>
      </c>
      <c r="AG191" s="7">
        <v>38520</v>
      </c>
      <c r="AH191" s="7">
        <v>29</v>
      </c>
      <c r="AI191" s="14">
        <f t="shared" si="64"/>
        <v>75.285565939771544</v>
      </c>
      <c r="AJ191" s="7">
        <v>1</v>
      </c>
      <c r="AK191" s="14">
        <f t="shared" si="56"/>
        <v>2.5960539979231569</v>
      </c>
      <c r="AL191" s="159">
        <v>23</v>
      </c>
      <c r="AM191" s="8">
        <f t="shared" si="82"/>
        <v>49906</v>
      </c>
      <c r="AN191" s="8">
        <f t="shared" si="65"/>
        <v>22</v>
      </c>
      <c r="AO191" s="13">
        <f t="shared" si="66"/>
        <v>44.082875806516249</v>
      </c>
      <c r="AP191" s="161">
        <f t="shared" si="67"/>
        <v>2</v>
      </c>
      <c r="AQ191" s="13">
        <f t="shared" si="57"/>
        <v>4.0075341642287494</v>
      </c>
      <c r="AR191" s="162">
        <f t="shared" si="68"/>
        <v>20</v>
      </c>
      <c r="AS191" s="133">
        <f t="shared" si="69"/>
        <v>49779</v>
      </c>
      <c r="AT191" s="133">
        <f t="shared" si="70"/>
        <v>29</v>
      </c>
      <c r="AU191" s="124">
        <f t="shared" si="71"/>
        <v>58.257498141786698</v>
      </c>
      <c r="AV191" s="133">
        <f t="shared" si="72"/>
        <v>1</v>
      </c>
      <c r="AW191" s="136">
        <f t="shared" si="73"/>
        <v>2.0088792462685068</v>
      </c>
      <c r="AX191" s="133">
        <f t="shared" si="74"/>
        <v>23</v>
      </c>
    </row>
    <row r="192" spans="1:51" x14ac:dyDescent="0.2">
      <c r="A192" s="1" t="s">
        <v>340</v>
      </c>
      <c r="B192" s="1" t="s">
        <v>341</v>
      </c>
      <c r="C192" s="145">
        <v>9772</v>
      </c>
      <c r="D192" s="112">
        <v>3</v>
      </c>
      <c r="E192" s="113">
        <f t="shared" si="80"/>
        <v>30.699959066721242</v>
      </c>
      <c r="F192" s="112">
        <v>1</v>
      </c>
      <c r="G192" s="113">
        <f t="shared" si="81"/>
        <v>10.233319688907081</v>
      </c>
      <c r="H192" s="112">
        <v>3</v>
      </c>
      <c r="I192" s="106">
        <v>9701</v>
      </c>
      <c r="J192" s="110">
        <v>2</v>
      </c>
      <c r="K192" s="111">
        <f t="shared" si="58"/>
        <v>20.616431295742707</v>
      </c>
      <c r="L192" s="110">
        <v>2</v>
      </c>
      <c r="M192" s="111">
        <f t="shared" si="54"/>
        <v>20.616431295742707</v>
      </c>
      <c r="N192" s="156">
        <v>0</v>
      </c>
      <c r="O192" s="54">
        <v>1574</v>
      </c>
      <c r="P192" s="54">
        <v>0</v>
      </c>
      <c r="Q192" s="55">
        <f t="shared" si="59"/>
        <v>0</v>
      </c>
      <c r="R192" s="54">
        <v>0</v>
      </c>
      <c r="S192" s="55">
        <f t="shared" si="60"/>
        <v>0</v>
      </c>
      <c r="T192" s="54">
        <v>0</v>
      </c>
      <c r="U192" s="56">
        <v>1558</v>
      </c>
      <c r="V192" s="54"/>
      <c r="W192" s="55">
        <f t="shared" si="78"/>
        <v>0</v>
      </c>
      <c r="X192" s="54"/>
      <c r="Y192" s="55">
        <f t="shared" si="79"/>
        <v>0</v>
      </c>
      <c r="Z192" s="160">
        <v>0</v>
      </c>
      <c r="AA192" s="7">
        <v>38560</v>
      </c>
      <c r="AB192" s="7">
        <v>97</v>
      </c>
      <c r="AC192" s="14">
        <f t="shared" si="62"/>
        <v>251.55601659751039</v>
      </c>
      <c r="AD192" s="7">
        <v>42</v>
      </c>
      <c r="AE192" s="14">
        <f t="shared" si="63"/>
        <v>108.92116182572614</v>
      </c>
      <c r="AF192" s="7">
        <v>0</v>
      </c>
      <c r="AG192" s="7">
        <v>38520</v>
      </c>
      <c r="AH192" s="7">
        <v>55</v>
      </c>
      <c r="AI192" s="14">
        <f t="shared" si="64"/>
        <v>142.78296988577364</v>
      </c>
      <c r="AJ192" s="7">
        <v>38</v>
      </c>
      <c r="AK192" s="14">
        <f t="shared" si="56"/>
        <v>98.65005192107995</v>
      </c>
      <c r="AL192" s="159">
        <v>1</v>
      </c>
      <c r="AM192" s="8">
        <f t="shared" si="82"/>
        <v>49906</v>
      </c>
      <c r="AN192" s="8">
        <f t="shared" si="65"/>
        <v>100</v>
      </c>
      <c r="AO192" s="13">
        <f t="shared" si="66"/>
        <v>200.37670821143749</v>
      </c>
      <c r="AP192" s="161">
        <f t="shared" si="67"/>
        <v>43</v>
      </c>
      <c r="AQ192" s="13">
        <f t="shared" si="57"/>
        <v>86.161984530918133</v>
      </c>
      <c r="AR192" s="162">
        <f t="shared" si="68"/>
        <v>3</v>
      </c>
      <c r="AS192" s="133">
        <f t="shared" si="69"/>
        <v>49779</v>
      </c>
      <c r="AT192" s="133">
        <f t="shared" si="70"/>
        <v>57</v>
      </c>
      <c r="AU192" s="124">
        <f t="shared" si="71"/>
        <v>114.50611703730489</v>
      </c>
      <c r="AV192" s="133">
        <f t="shared" si="72"/>
        <v>40</v>
      </c>
      <c r="AW192" s="136">
        <f t="shared" si="73"/>
        <v>80.355169850740282</v>
      </c>
      <c r="AX192" s="133">
        <f t="shared" si="74"/>
        <v>1</v>
      </c>
    </row>
    <row r="193" spans="1:51" x14ac:dyDescent="0.2">
      <c r="A193" s="1" t="s">
        <v>342</v>
      </c>
      <c r="B193" s="1" t="s">
        <v>343</v>
      </c>
      <c r="C193" s="145">
        <v>9772</v>
      </c>
      <c r="D193" s="112">
        <v>3</v>
      </c>
      <c r="E193" s="113">
        <f t="shared" si="80"/>
        <v>30.699959066721242</v>
      </c>
      <c r="F193" s="112">
        <v>2</v>
      </c>
      <c r="G193" s="113">
        <f t="shared" si="81"/>
        <v>20.466639377814161</v>
      </c>
      <c r="H193" s="112">
        <v>3</v>
      </c>
      <c r="I193" s="106">
        <v>9701</v>
      </c>
      <c r="J193" s="110">
        <v>48</v>
      </c>
      <c r="K193" s="111">
        <f t="shared" si="58"/>
        <v>494.79435109782497</v>
      </c>
      <c r="L193" s="110">
        <v>2</v>
      </c>
      <c r="M193" s="111">
        <f t="shared" si="54"/>
        <v>20.616431295742707</v>
      </c>
      <c r="N193" s="156">
        <v>2</v>
      </c>
      <c r="O193" s="54">
        <v>1574</v>
      </c>
      <c r="P193" s="54">
        <v>15</v>
      </c>
      <c r="Q193" s="55">
        <f t="shared" si="59"/>
        <v>952.98602287166455</v>
      </c>
      <c r="R193" s="54">
        <v>15</v>
      </c>
      <c r="S193" s="55">
        <f t="shared" si="60"/>
        <v>952.98602287166455</v>
      </c>
      <c r="T193" s="54">
        <v>7</v>
      </c>
      <c r="U193" s="56">
        <v>1558</v>
      </c>
      <c r="V193" s="54">
        <v>11</v>
      </c>
      <c r="W193" s="55">
        <f t="shared" si="78"/>
        <v>706.03337612323492</v>
      </c>
      <c r="X193" s="54">
        <v>3</v>
      </c>
      <c r="Y193" s="55">
        <f t="shared" si="79"/>
        <v>192.55455712451862</v>
      </c>
      <c r="Z193" s="160">
        <v>5</v>
      </c>
      <c r="AA193" s="7">
        <v>38560</v>
      </c>
      <c r="AB193" s="7">
        <v>56</v>
      </c>
      <c r="AC193" s="14">
        <f t="shared" si="62"/>
        <v>145.22821576763485</v>
      </c>
      <c r="AD193" s="7">
        <v>6</v>
      </c>
      <c r="AE193" s="14">
        <f t="shared" si="63"/>
        <v>15.560165975103734</v>
      </c>
      <c r="AF193" s="7">
        <v>4</v>
      </c>
      <c r="AG193" s="7">
        <v>38520</v>
      </c>
      <c r="AH193" s="7">
        <v>81</v>
      </c>
      <c r="AI193" s="14">
        <f t="shared" si="64"/>
        <v>210.28037383177571</v>
      </c>
      <c r="AJ193" s="7">
        <v>5</v>
      </c>
      <c r="AK193" s="14">
        <f t="shared" si="56"/>
        <v>12.980269989615783</v>
      </c>
      <c r="AL193" s="159">
        <v>31</v>
      </c>
      <c r="AM193" s="8">
        <f t="shared" si="82"/>
        <v>49906</v>
      </c>
      <c r="AN193" s="8">
        <f t="shared" si="65"/>
        <v>74</v>
      </c>
      <c r="AO193" s="13">
        <f t="shared" si="66"/>
        <v>148.27876407646374</v>
      </c>
      <c r="AP193" s="161">
        <f t="shared" si="67"/>
        <v>23</v>
      </c>
      <c r="AQ193" s="13">
        <f t="shared" si="57"/>
        <v>46.086642888630621</v>
      </c>
      <c r="AR193" s="162">
        <f t="shared" si="68"/>
        <v>14</v>
      </c>
      <c r="AS193" s="133">
        <f t="shared" si="69"/>
        <v>49779</v>
      </c>
      <c r="AT193" s="133">
        <f t="shared" si="70"/>
        <v>140</v>
      </c>
      <c r="AU193" s="124">
        <f t="shared" si="71"/>
        <v>281.243094477591</v>
      </c>
      <c r="AV193" s="133">
        <f t="shared" si="72"/>
        <v>10</v>
      </c>
      <c r="AW193" s="136">
        <f t="shared" si="73"/>
        <v>20.08879246268507</v>
      </c>
      <c r="AX193" s="133">
        <f t="shared" si="74"/>
        <v>38</v>
      </c>
    </row>
    <row r="194" spans="1:51" s="154" customFormat="1" x14ac:dyDescent="0.2">
      <c r="A194" s="1" t="s">
        <v>344</v>
      </c>
      <c r="B194" s="1" t="s">
        <v>345</v>
      </c>
      <c r="C194" s="145">
        <v>9772</v>
      </c>
      <c r="D194" s="112">
        <v>0</v>
      </c>
      <c r="E194" s="113">
        <f t="shared" si="80"/>
        <v>0</v>
      </c>
      <c r="F194" s="112">
        <v>0</v>
      </c>
      <c r="G194" s="113">
        <f t="shared" si="81"/>
        <v>0</v>
      </c>
      <c r="H194" s="112">
        <v>0</v>
      </c>
      <c r="I194" s="106">
        <v>9701</v>
      </c>
      <c r="J194" s="110"/>
      <c r="K194" s="111">
        <f t="shared" si="58"/>
        <v>0</v>
      </c>
      <c r="L194" s="110"/>
      <c r="M194" s="111">
        <f t="shared" si="54"/>
        <v>0</v>
      </c>
      <c r="N194" s="156">
        <v>0</v>
      </c>
      <c r="O194" s="54">
        <v>1574</v>
      </c>
      <c r="P194" s="54">
        <v>0</v>
      </c>
      <c r="Q194" s="55">
        <f t="shared" si="59"/>
        <v>0</v>
      </c>
      <c r="R194" s="54">
        <v>0</v>
      </c>
      <c r="S194" s="55">
        <f t="shared" si="60"/>
        <v>0</v>
      </c>
      <c r="T194" s="54">
        <v>0</v>
      </c>
      <c r="U194" s="56">
        <v>1558</v>
      </c>
      <c r="V194" s="54"/>
      <c r="W194" s="55">
        <f t="shared" si="78"/>
        <v>0</v>
      </c>
      <c r="X194" s="54"/>
      <c r="Y194" s="55">
        <f t="shared" si="79"/>
        <v>0</v>
      </c>
      <c r="Z194" s="160">
        <v>0</v>
      </c>
      <c r="AA194" s="7">
        <v>38560</v>
      </c>
      <c r="AB194" s="7">
        <v>8</v>
      </c>
      <c r="AC194" s="14">
        <f t="shared" si="62"/>
        <v>20.74688796680498</v>
      </c>
      <c r="AD194" s="7">
        <v>2</v>
      </c>
      <c r="AE194" s="14">
        <f t="shared" si="63"/>
        <v>5.186721991701245</v>
      </c>
      <c r="AF194" s="7">
        <v>2</v>
      </c>
      <c r="AG194" s="7">
        <v>38520</v>
      </c>
      <c r="AH194" s="7">
        <v>27</v>
      </c>
      <c r="AI194" s="14">
        <f t="shared" si="64"/>
        <v>70.09345794392523</v>
      </c>
      <c r="AJ194" s="7">
        <v>3</v>
      </c>
      <c r="AK194" s="14">
        <f t="shared" si="56"/>
        <v>7.7881619937694708</v>
      </c>
      <c r="AL194" s="159">
        <v>20</v>
      </c>
      <c r="AM194" s="8">
        <f t="shared" si="82"/>
        <v>49906</v>
      </c>
      <c r="AN194" s="8">
        <f t="shared" si="65"/>
        <v>8</v>
      </c>
      <c r="AO194" s="13">
        <f t="shared" si="66"/>
        <v>16.030136656914998</v>
      </c>
      <c r="AP194" s="161">
        <f t="shared" si="67"/>
        <v>2</v>
      </c>
      <c r="AQ194" s="13">
        <f t="shared" si="57"/>
        <v>4.0075341642287494</v>
      </c>
      <c r="AR194" s="162">
        <f t="shared" si="68"/>
        <v>2</v>
      </c>
      <c r="AS194" s="133">
        <f t="shared" si="69"/>
        <v>49779</v>
      </c>
      <c r="AT194" s="133">
        <f t="shared" si="70"/>
        <v>27</v>
      </c>
      <c r="AU194" s="124">
        <f t="shared" si="71"/>
        <v>54.239739649249685</v>
      </c>
      <c r="AV194" s="133">
        <f t="shared" si="72"/>
        <v>3</v>
      </c>
      <c r="AW194" s="136">
        <f t="shared" si="73"/>
        <v>6.0266377388055199</v>
      </c>
      <c r="AX194" s="133">
        <f t="shared" si="74"/>
        <v>20</v>
      </c>
      <c r="AY194" s="92"/>
    </row>
    <row r="195" spans="1:51" s="154" customFormat="1" x14ac:dyDescent="0.2">
      <c r="A195" s="1"/>
      <c r="B195" s="1"/>
      <c r="C195" s="145"/>
      <c r="D195" s="112"/>
      <c r="E195" s="113"/>
      <c r="F195" s="112"/>
      <c r="G195" s="113"/>
      <c r="H195" s="112"/>
      <c r="I195" s="106"/>
      <c r="J195" s="110"/>
      <c r="K195" s="111"/>
      <c r="L195" s="110"/>
      <c r="M195" s="111"/>
      <c r="N195" s="156">
        <v>0</v>
      </c>
      <c r="O195" s="54"/>
      <c r="P195" s="54"/>
      <c r="Q195" s="55"/>
      <c r="R195" s="54"/>
      <c r="S195" s="55"/>
      <c r="T195" s="54"/>
      <c r="U195" s="56"/>
      <c r="V195" s="54"/>
      <c r="W195" s="55"/>
      <c r="X195" s="54"/>
      <c r="Y195" s="55"/>
      <c r="Z195" s="160">
        <v>0</v>
      </c>
      <c r="AA195" s="7"/>
      <c r="AB195" s="7"/>
      <c r="AC195" s="14"/>
      <c r="AD195" s="7"/>
      <c r="AE195" s="14"/>
      <c r="AF195" s="7"/>
      <c r="AG195" s="7"/>
      <c r="AH195" s="7">
        <v>21</v>
      </c>
      <c r="AI195" s="14"/>
      <c r="AJ195" s="7">
        <v>1</v>
      </c>
      <c r="AK195" s="14"/>
      <c r="AL195" s="159">
        <v>11</v>
      </c>
      <c r="AM195" s="8"/>
      <c r="AN195" s="8"/>
      <c r="AO195" s="13"/>
      <c r="AP195" s="161"/>
      <c r="AQ195" s="13"/>
      <c r="AR195" s="162"/>
      <c r="AS195" s="133"/>
      <c r="AT195" s="133"/>
      <c r="AU195" s="124"/>
      <c r="AV195" s="133"/>
      <c r="AW195" s="136"/>
      <c r="AX195" s="133"/>
      <c r="AY195" s="92"/>
    </row>
    <row r="196" spans="1:51" s="154" customFormat="1" x14ac:dyDescent="0.2">
      <c r="A196" s="9" t="s">
        <v>346</v>
      </c>
      <c r="B196" s="9" t="s">
        <v>347</v>
      </c>
      <c r="C196" s="145">
        <v>9772</v>
      </c>
      <c r="D196" s="106">
        <v>406</v>
      </c>
      <c r="E196" s="109">
        <f t="shared" ref="E196:E225" si="83">D196/C196*100000</f>
        <v>4154.7277936962755</v>
      </c>
      <c r="F196" s="106">
        <v>250</v>
      </c>
      <c r="G196" s="109">
        <f t="shared" ref="G196:G225" si="84">F196/C196*100000</f>
        <v>2558.3299222267706</v>
      </c>
      <c r="H196" s="106">
        <v>56</v>
      </c>
      <c r="I196" s="106">
        <v>9701</v>
      </c>
      <c r="J196" s="145">
        <v>235</v>
      </c>
      <c r="K196" s="107">
        <f t="shared" si="58"/>
        <v>2422.430677249768</v>
      </c>
      <c r="L196" s="145">
        <v>130</v>
      </c>
      <c r="M196" s="107">
        <f t="shared" si="54"/>
        <v>1340.0680342232758</v>
      </c>
      <c r="N196" s="108">
        <v>40</v>
      </c>
      <c r="O196" s="50">
        <v>1574</v>
      </c>
      <c r="P196" s="50">
        <v>129</v>
      </c>
      <c r="Q196" s="52">
        <f t="shared" si="59"/>
        <v>8195.679796696315</v>
      </c>
      <c r="R196" s="50">
        <v>84</v>
      </c>
      <c r="S196" s="52">
        <f t="shared" si="60"/>
        <v>5336.7217280813211</v>
      </c>
      <c r="T196" s="50">
        <v>36</v>
      </c>
      <c r="U196" s="48">
        <v>1558</v>
      </c>
      <c r="V196" s="50">
        <v>117</v>
      </c>
      <c r="W196" s="52">
        <f t="shared" si="78"/>
        <v>7509.6277278562256</v>
      </c>
      <c r="X196" s="50">
        <v>31</v>
      </c>
      <c r="Y196" s="52">
        <f t="shared" si="79"/>
        <v>1989.7304236200259</v>
      </c>
      <c r="Z196" s="53">
        <v>29</v>
      </c>
      <c r="AA196" s="10">
        <v>38560</v>
      </c>
      <c r="AB196" s="10">
        <v>4363</v>
      </c>
      <c r="AC196" s="11">
        <f t="shared" si="62"/>
        <v>11314.834024896265</v>
      </c>
      <c r="AD196" s="10">
        <v>1598</v>
      </c>
      <c r="AE196" s="11">
        <f t="shared" si="63"/>
        <v>4144.1908713692947</v>
      </c>
      <c r="AF196" s="10">
        <v>820</v>
      </c>
      <c r="AG196" s="10">
        <v>38520</v>
      </c>
      <c r="AH196" s="10">
        <v>4881</v>
      </c>
      <c r="AI196" s="11">
        <f t="shared" si="64"/>
        <v>12671.33956386293</v>
      </c>
      <c r="AJ196" s="10">
        <v>1758</v>
      </c>
      <c r="AK196" s="11">
        <f t="shared" si="56"/>
        <v>4563.862928348909</v>
      </c>
      <c r="AL196" s="42">
        <v>727</v>
      </c>
      <c r="AM196" s="12">
        <f t="shared" ref="AM196:AM225" si="85">C196+O196+AA196</f>
        <v>49906</v>
      </c>
      <c r="AN196" s="12">
        <f t="shared" si="65"/>
        <v>4898</v>
      </c>
      <c r="AO196" s="23">
        <f t="shared" si="66"/>
        <v>9814.4511681962085</v>
      </c>
      <c r="AP196" s="37">
        <f t="shared" si="67"/>
        <v>1932</v>
      </c>
      <c r="AQ196" s="23">
        <f t="shared" si="57"/>
        <v>3871.2780026449727</v>
      </c>
      <c r="AR196" s="116">
        <f t="shared" si="68"/>
        <v>912</v>
      </c>
      <c r="AS196" s="133">
        <f t="shared" si="69"/>
        <v>49779</v>
      </c>
      <c r="AT196" s="133">
        <f t="shared" si="70"/>
        <v>5233</v>
      </c>
      <c r="AU196" s="123">
        <f t="shared" si="71"/>
        <v>10512.465095723097</v>
      </c>
      <c r="AV196" s="134">
        <f t="shared" si="72"/>
        <v>1919</v>
      </c>
      <c r="AW196" s="135">
        <f t="shared" si="73"/>
        <v>3855.0392735892647</v>
      </c>
      <c r="AX196" s="134">
        <f t="shared" si="74"/>
        <v>796</v>
      </c>
    </row>
    <row r="197" spans="1:51" s="154" customFormat="1" x14ac:dyDescent="0.2">
      <c r="A197" s="1" t="s">
        <v>348</v>
      </c>
      <c r="B197" s="1" t="s">
        <v>349</v>
      </c>
      <c r="C197" s="145">
        <v>9772</v>
      </c>
      <c r="D197" s="112">
        <v>38</v>
      </c>
      <c r="E197" s="113">
        <f t="shared" si="83"/>
        <v>388.86614817846907</v>
      </c>
      <c r="F197" s="112">
        <v>1</v>
      </c>
      <c r="G197" s="113">
        <f t="shared" si="84"/>
        <v>10.233319688907081</v>
      </c>
      <c r="H197" s="112">
        <v>20</v>
      </c>
      <c r="I197" s="106">
        <v>9701</v>
      </c>
      <c r="J197" s="110">
        <v>24</v>
      </c>
      <c r="K197" s="111">
        <f t="shared" si="58"/>
        <v>247.39717554891249</v>
      </c>
      <c r="L197" s="110">
        <v>1</v>
      </c>
      <c r="M197" s="111">
        <f t="shared" si="54"/>
        <v>10.308215647871354</v>
      </c>
      <c r="N197" s="156">
        <v>17</v>
      </c>
      <c r="O197" s="54">
        <v>1574</v>
      </c>
      <c r="P197" s="54">
        <v>6</v>
      </c>
      <c r="Q197" s="55">
        <f t="shared" si="59"/>
        <v>381.19440914866584</v>
      </c>
      <c r="R197" s="54">
        <v>0</v>
      </c>
      <c r="S197" s="55">
        <f t="shared" si="60"/>
        <v>0</v>
      </c>
      <c r="T197" s="54">
        <v>6</v>
      </c>
      <c r="U197" s="56">
        <v>1558</v>
      </c>
      <c r="V197" s="54">
        <v>10</v>
      </c>
      <c r="W197" s="55">
        <f t="shared" si="78"/>
        <v>641.84852374839545</v>
      </c>
      <c r="X197" s="54"/>
      <c r="Y197" s="55">
        <f t="shared" si="79"/>
        <v>0</v>
      </c>
      <c r="Z197" s="160">
        <v>7</v>
      </c>
      <c r="AA197" s="7">
        <v>38560</v>
      </c>
      <c r="AB197" s="7">
        <v>264</v>
      </c>
      <c r="AC197" s="14">
        <f t="shared" si="62"/>
        <v>684.6473029045643</v>
      </c>
      <c r="AD197" s="7">
        <v>94</v>
      </c>
      <c r="AE197" s="14">
        <f t="shared" si="63"/>
        <v>243.77593360995851</v>
      </c>
      <c r="AF197" s="7">
        <v>120</v>
      </c>
      <c r="AG197" s="7">
        <v>38520</v>
      </c>
      <c r="AH197" s="7">
        <v>396</v>
      </c>
      <c r="AI197" s="14">
        <f t="shared" si="64"/>
        <v>1028.0373831775701</v>
      </c>
      <c r="AJ197" s="7">
        <v>89</v>
      </c>
      <c r="AK197" s="14">
        <f t="shared" si="56"/>
        <v>231.04880581516096</v>
      </c>
      <c r="AL197" s="159">
        <v>126</v>
      </c>
      <c r="AM197" s="8">
        <f t="shared" si="85"/>
        <v>49906</v>
      </c>
      <c r="AN197" s="8">
        <f t="shared" si="65"/>
        <v>308</v>
      </c>
      <c r="AO197" s="13">
        <f t="shared" si="66"/>
        <v>617.16026129122747</v>
      </c>
      <c r="AP197" s="161">
        <f t="shared" si="67"/>
        <v>95</v>
      </c>
      <c r="AQ197" s="13">
        <f t="shared" si="57"/>
        <v>190.35787280086564</v>
      </c>
      <c r="AR197" s="162">
        <f t="shared" si="68"/>
        <v>146</v>
      </c>
      <c r="AS197" s="133">
        <f t="shared" si="69"/>
        <v>49779</v>
      </c>
      <c r="AT197" s="133">
        <f t="shared" si="70"/>
        <v>430</v>
      </c>
      <c r="AU197" s="124">
        <f t="shared" si="71"/>
        <v>863.81807589545781</v>
      </c>
      <c r="AV197" s="133">
        <f t="shared" si="72"/>
        <v>90</v>
      </c>
      <c r="AW197" s="136">
        <f t="shared" si="73"/>
        <v>180.79913216416563</v>
      </c>
      <c r="AX197" s="133">
        <f t="shared" si="74"/>
        <v>150</v>
      </c>
      <c r="AY197" s="92"/>
    </row>
    <row r="198" spans="1:51" x14ac:dyDescent="0.2">
      <c r="A198" s="1" t="s">
        <v>350</v>
      </c>
      <c r="B198" s="1" t="s">
        <v>351</v>
      </c>
      <c r="C198" s="145">
        <v>9772</v>
      </c>
      <c r="D198" s="112">
        <v>1</v>
      </c>
      <c r="E198" s="113">
        <f t="shared" si="83"/>
        <v>10.233319688907081</v>
      </c>
      <c r="F198" s="112">
        <v>0</v>
      </c>
      <c r="G198" s="113">
        <f t="shared" si="84"/>
        <v>0</v>
      </c>
      <c r="H198" s="112">
        <v>1</v>
      </c>
      <c r="I198" s="106">
        <v>9701</v>
      </c>
      <c r="J198" s="110">
        <v>2</v>
      </c>
      <c r="K198" s="111">
        <f t="shared" si="58"/>
        <v>20.616431295742707</v>
      </c>
      <c r="L198" s="110"/>
      <c r="M198" s="111">
        <f t="shared" si="54"/>
        <v>0</v>
      </c>
      <c r="N198" s="156">
        <v>2</v>
      </c>
      <c r="O198" s="54">
        <v>1574</v>
      </c>
      <c r="P198" s="54">
        <v>1</v>
      </c>
      <c r="Q198" s="55">
        <f t="shared" si="59"/>
        <v>63.53240152477764</v>
      </c>
      <c r="R198" s="54">
        <v>0</v>
      </c>
      <c r="S198" s="55">
        <f t="shared" si="60"/>
        <v>0</v>
      </c>
      <c r="T198" s="54">
        <v>1</v>
      </c>
      <c r="U198" s="56">
        <v>1558</v>
      </c>
      <c r="V198" s="54">
        <v>1</v>
      </c>
      <c r="W198" s="55">
        <f t="shared" si="78"/>
        <v>64.184852374839537</v>
      </c>
      <c r="X198" s="54"/>
      <c r="Y198" s="55">
        <f t="shared" si="79"/>
        <v>0</v>
      </c>
      <c r="Z198" s="160">
        <v>1</v>
      </c>
      <c r="AA198" s="7">
        <v>38560</v>
      </c>
      <c r="AB198" s="7">
        <v>66</v>
      </c>
      <c r="AC198" s="14">
        <f t="shared" si="62"/>
        <v>171.16182572614107</v>
      </c>
      <c r="AD198" s="7">
        <v>7</v>
      </c>
      <c r="AE198" s="14">
        <f t="shared" si="63"/>
        <v>18.153526970954356</v>
      </c>
      <c r="AF198" s="7">
        <v>23</v>
      </c>
      <c r="AG198" s="7">
        <v>38520</v>
      </c>
      <c r="AH198" s="7">
        <v>135</v>
      </c>
      <c r="AI198" s="14">
        <f t="shared" si="64"/>
        <v>350.46728971962614</v>
      </c>
      <c r="AJ198" s="7">
        <v>10</v>
      </c>
      <c r="AK198" s="14">
        <f t="shared" si="56"/>
        <v>25.960539979231566</v>
      </c>
      <c r="AL198" s="159">
        <v>25</v>
      </c>
      <c r="AM198" s="8">
        <f t="shared" si="85"/>
        <v>49906</v>
      </c>
      <c r="AN198" s="8">
        <f t="shared" si="65"/>
        <v>68</v>
      </c>
      <c r="AO198" s="13">
        <f t="shared" si="66"/>
        <v>136.2561615837775</v>
      </c>
      <c r="AP198" s="161">
        <f t="shared" si="67"/>
        <v>7</v>
      </c>
      <c r="AQ198" s="13">
        <f t="shared" si="57"/>
        <v>14.026369574800626</v>
      </c>
      <c r="AR198" s="162">
        <f t="shared" si="68"/>
        <v>25</v>
      </c>
      <c r="AS198" s="133">
        <f t="shared" si="69"/>
        <v>49779</v>
      </c>
      <c r="AT198" s="133">
        <f t="shared" si="70"/>
        <v>138</v>
      </c>
      <c r="AU198" s="124">
        <f t="shared" si="71"/>
        <v>277.2253359850539</v>
      </c>
      <c r="AV198" s="133">
        <f t="shared" si="72"/>
        <v>10</v>
      </c>
      <c r="AW198" s="136">
        <f t="shared" si="73"/>
        <v>20.08879246268507</v>
      </c>
      <c r="AX198" s="133">
        <f t="shared" si="74"/>
        <v>28</v>
      </c>
    </row>
    <row r="199" spans="1:51" x14ac:dyDescent="0.2">
      <c r="A199" s="1" t="s">
        <v>352</v>
      </c>
      <c r="B199" s="1" t="s">
        <v>353</v>
      </c>
      <c r="C199" s="145">
        <v>9772</v>
      </c>
      <c r="D199" s="112">
        <v>8</v>
      </c>
      <c r="E199" s="113">
        <f t="shared" si="83"/>
        <v>81.866557511256644</v>
      </c>
      <c r="F199" s="112">
        <v>1</v>
      </c>
      <c r="G199" s="113">
        <f t="shared" si="84"/>
        <v>10.233319688907081</v>
      </c>
      <c r="H199" s="112">
        <v>3</v>
      </c>
      <c r="I199" s="106">
        <v>9701</v>
      </c>
      <c r="J199" s="110">
        <v>3</v>
      </c>
      <c r="K199" s="111">
        <f t="shared" si="58"/>
        <v>30.924646943614061</v>
      </c>
      <c r="L199" s="110"/>
      <c r="M199" s="111">
        <f t="shared" si="54"/>
        <v>0</v>
      </c>
      <c r="N199" s="156">
        <v>0</v>
      </c>
      <c r="O199" s="54">
        <v>1574</v>
      </c>
      <c r="P199" s="54">
        <v>1</v>
      </c>
      <c r="Q199" s="55">
        <f t="shared" si="59"/>
        <v>63.53240152477764</v>
      </c>
      <c r="R199" s="54">
        <v>0</v>
      </c>
      <c r="S199" s="55">
        <f t="shared" si="60"/>
        <v>0</v>
      </c>
      <c r="T199" s="54">
        <v>1</v>
      </c>
      <c r="U199" s="56">
        <v>1558</v>
      </c>
      <c r="V199" s="54">
        <v>1</v>
      </c>
      <c r="W199" s="55">
        <f t="shared" si="78"/>
        <v>64.184852374839537</v>
      </c>
      <c r="X199" s="54"/>
      <c r="Y199" s="55">
        <f t="shared" si="79"/>
        <v>0</v>
      </c>
      <c r="Z199" s="160">
        <v>1</v>
      </c>
      <c r="AA199" s="7">
        <v>38560</v>
      </c>
      <c r="AB199" s="7">
        <v>194</v>
      </c>
      <c r="AC199" s="14">
        <f t="shared" si="62"/>
        <v>503.11203319502079</v>
      </c>
      <c r="AD199" s="7">
        <v>72</v>
      </c>
      <c r="AE199" s="14">
        <f t="shared" si="63"/>
        <v>186.72199170124483</v>
      </c>
      <c r="AF199" s="7">
        <v>19</v>
      </c>
      <c r="AG199" s="7">
        <v>38520</v>
      </c>
      <c r="AH199" s="7">
        <v>253</v>
      </c>
      <c r="AI199" s="14">
        <f t="shared" si="64"/>
        <v>656.80166147455861</v>
      </c>
      <c r="AJ199" s="7">
        <v>74</v>
      </c>
      <c r="AK199" s="14">
        <f t="shared" si="56"/>
        <v>192.1079958463136</v>
      </c>
      <c r="AL199" s="159">
        <v>94</v>
      </c>
      <c r="AM199" s="8">
        <f t="shared" si="85"/>
        <v>49906</v>
      </c>
      <c r="AN199" s="8">
        <f t="shared" si="65"/>
        <v>203</v>
      </c>
      <c r="AO199" s="13">
        <f t="shared" si="66"/>
        <v>406.76471766921816</v>
      </c>
      <c r="AP199" s="161">
        <f t="shared" si="67"/>
        <v>73</v>
      </c>
      <c r="AQ199" s="13">
        <f t="shared" si="57"/>
        <v>146.27499699434938</v>
      </c>
      <c r="AR199" s="162">
        <f t="shared" si="68"/>
        <v>23</v>
      </c>
      <c r="AS199" s="133">
        <f t="shared" si="69"/>
        <v>49779</v>
      </c>
      <c r="AT199" s="133">
        <f t="shared" si="70"/>
        <v>257</v>
      </c>
      <c r="AU199" s="124">
        <f t="shared" si="71"/>
        <v>516.28196629100626</v>
      </c>
      <c r="AV199" s="133">
        <f t="shared" si="72"/>
        <v>74</v>
      </c>
      <c r="AW199" s="136">
        <f t="shared" si="73"/>
        <v>148.6570642238695</v>
      </c>
      <c r="AX199" s="133">
        <f t="shared" si="74"/>
        <v>95</v>
      </c>
    </row>
    <row r="200" spans="1:51" x14ac:dyDescent="0.2">
      <c r="A200" s="1" t="s">
        <v>354</v>
      </c>
      <c r="B200" s="1" t="s">
        <v>355</v>
      </c>
      <c r="C200" s="145">
        <v>9772</v>
      </c>
      <c r="D200" s="112">
        <v>50</v>
      </c>
      <c r="E200" s="113">
        <f t="shared" si="83"/>
        <v>511.66598444535407</v>
      </c>
      <c r="F200" s="112">
        <v>46</v>
      </c>
      <c r="G200" s="113">
        <f t="shared" si="84"/>
        <v>470.73270568972578</v>
      </c>
      <c r="H200" s="112">
        <v>3</v>
      </c>
      <c r="I200" s="106">
        <v>9701</v>
      </c>
      <c r="J200" s="110">
        <v>43</v>
      </c>
      <c r="K200" s="111">
        <f t="shared" si="58"/>
        <v>443.25327285846816</v>
      </c>
      <c r="L200" s="110">
        <v>40</v>
      </c>
      <c r="M200" s="111">
        <f t="shared" si="54"/>
        <v>412.32862591485417</v>
      </c>
      <c r="N200" s="156">
        <v>0</v>
      </c>
      <c r="O200" s="54">
        <v>1574</v>
      </c>
      <c r="P200" s="54">
        <v>5</v>
      </c>
      <c r="Q200" s="55">
        <f t="shared" ref="Q200:Q225" si="86">P200/O200*100000</f>
        <v>317.6620076238882</v>
      </c>
      <c r="R200" s="54">
        <v>5</v>
      </c>
      <c r="S200" s="55">
        <f t="shared" ref="S200:S225" si="87">R200/O200*100000</f>
        <v>317.6620076238882</v>
      </c>
      <c r="T200" s="54">
        <v>4</v>
      </c>
      <c r="U200" s="56">
        <v>1558</v>
      </c>
      <c r="V200" s="54">
        <v>17</v>
      </c>
      <c r="W200" s="55">
        <f t="shared" si="78"/>
        <v>1091.1424903722721</v>
      </c>
      <c r="X200" s="54"/>
      <c r="Y200" s="55">
        <f t="shared" si="79"/>
        <v>0</v>
      </c>
      <c r="Z200" s="160">
        <v>0</v>
      </c>
      <c r="AA200" s="7">
        <v>38560</v>
      </c>
      <c r="AB200" s="7">
        <v>281</v>
      </c>
      <c r="AC200" s="14">
        <f t="shared" ref="AC200:AC225" si="88">AB200/AA200*100000</f>
        <v>728.7344398340249</v>
      </c>
      <c r="AD200" s="7">
        <v>186</v>
      </c>
      <c r="AE200" s="14">
        <f t="shared" ref="AE200:AE225" si="89">AD200/AA200*100000</f>
        <v>482.36514522821579</v>
      </c>
      <c r="AF200" s="7">
        <v>2</v>
      </c>
      <c r="AG200" s="7">
        <v>38520</v>
      </c>
      <c r="AH200" s="7">
        <v>394</v>
      </c>
      <c r="AI200" s="14">
        <f t="shared" si="64"/>
        <v>1022.8452751817238</v>
      </c>
      <c r="AJ200" s="7">
        <v>167</v>
      </c>
      <c r="AK200" s="14">
        <f t="shared" si="56"/>
        <v>433.54101765316716</v>
      </c>
      <c r="AL200" s="159">
        <v>86</v>
      </c>
      <c r="AM200" s="8">
        <f t="shared" si="85"/>
        <v>49906</v>
      </c>
      <c r="AN200" s="8">
        <f t="shared" ref="AN200:AN225" si="90">D200+P200+AB200</f>
        <v>336</v>
      </c>
      <c r="AO200" s="13">
        <f t="shared" si="66"/>
        <v>673.26573959043003</v>
      </c>
      <c r="AP200" s="161">
        <f t="shared" ref="AP200:AP225" si="91">F200+R200+AD200</f>
        <v>237</v>
      </c>
      <c r="AQ200" s="13">
        <f t="shared" si="57"/>
        <v>474.89279846110691</v>
      </c>
      <c r="AR200" s="162">
        <f t="shared" ref="AR200:AR225" si="92">H200+T200+AF200</f>
        <v>9</v>
      </c>
      <c r="AS200" s="133">
        <f t="shared" ref="AS200:AS225" si="93">I200+U200+AG200</f>
        <v>49779</v>
      </c>
      <c r="AT200" s="133">
        <f t="shared" ref="AT200:AT225" si="94">J200+V200+AH200</f>
        <v>454</v>
      </c>
      <c r="AU200" s="124">
        <f t="shared" ref="AU200:AU225" si="95">AT200/AS200*100000</f>
        <v>912.03117780590208</v>
      </c>
      <c r="AV200" s="133">
        <f t="shared" ref="AV200:AV225" si="96">L200+X200+AJ200</f>
        <v>207</v>
      </c>
      <c r="AW200" s="136">
        <f t="shared" ref="AW200:AW225" si="97">AV200/AS200*100000</f>
        <v>415.83800397758091</v>
      </c>
      <c r="AX200" s="133">
        <f t="shared" ref="AX200:AX225" si="98">N200+Z200+AL200</f>
        <v>86</v>
      </c>
    </row>
    <row r="201" spans="1:51" x14ac:dyDescent="0.2">
      <c r="A201" s="1" t="s">
        <v>356</v>
      </c>
      <c r="B201" s="1" t="s">
        <v>357</v>
      </c>
      <c r="C201" s="77">
        <v>4971</v>
      </c>
      <c r="D201" s="112">
        <v>0</v>
      </c>
      <c r="E201" s="113">
        <f t="shared" si="83"/>
        <v>0</v>
      </c>
      <c r="F201" s="112">
        <v>0</v>
      </c>
      <c r="G201" s="113">
        <f t="shared" si="84"/>
        <v>0</v>
      </c>
      <c r="H201" s="112">
        <v>0</v>
      </c>
      <c r="I201" s="76">
        <v>4918</v>
      </c>
      <c r="J201" s="110"/>
      <c r="K201" s="111">
        <f t="shared" si="58"/>
        <v>0</v>
      </c>
      <c r="L201" s="110"/>
      <c r="M201" s="111">
        <f t="shared" ref="M201:M225" si="99">L201/I201*100000</f>
        <v>0</v>
      </c>
      <c r="N201" s="156">
        <v>0</v>
      </c>
      <c r="O201" s="112">
        <v>823</v>
      </c>
      <c r="P201" s="54">
        <v>0</v>
      </c>
      <c r="Q201" s="55"/>
      <c r="R201" s="54">
        <v>0</v>
      </c>
      <c r="S201" s="55"/>
      <c r="T201" s="54">
        <v>0</v>
      </c>
      <c r="U201" s="110">
        <v>834</v>
      </c>
      <c r="V201" s="54"/>
      <c r="W201" s="55">
        <f t="shared" si="78"/>
        <v>0</v>
      </c>
      <c r="X201" s="54"/>
      <c r="Y201" s="55">
        <f t="shared" si="79"/>
        <v>0</v>
      </c>
      <c r="Z201" s="160">
        <v>0</v>
      </c>
      <c r="AA201" s="112">
        <v>17289</v>
      </c>
      <c r="AB201" s="7">
        <v>434</v>
      </c>
      <c r="AC201" s="14">
        <f t="shared" si="88"/>
        <v>2510.2666435305687</v>
      </c>
      <c r="AD201" s="7">
        <v>124</v>
      </c>
      <c r="AE201" s="14">
        <f t="shared" si="89"/>
        <v>717.21904100873383</v>
      </c>
      <c r="AF201" s="7">
        <v>10</v>
      </c>
      <c r="AG201" s="112">
        <v>17273</v>
      </c>
      <c r="AH201" s="7">
        <v>476</v>
      </c>
      <c r="AI201" s="14">
        <f t="shared" si="64"/>
        <v>2755.7459619058645</v>
      </c>
      <c r="AJ201" s="7">
        <v>112</v>
      </c>
      <c r="AK201" s="14">
        <f t="shared" ref="AK201:AK225" si="100">AJ201/AG201*100000</f>
        <v>648.41081456608583</v>
      </c>
      <c r="AL201" s="159">
        <v>84</v>
      </c>
      <c r="AM201" s="8">
        <f t="shared" si="85"/>
        <v>23083</v>
      </c>
      <c r="AN201" s="8">
        <f t="shared" si="90"/>
        <v>434</v>
      </c>
      <c r="AO201" s="13">
        <f t="shared" si="66"/>
        <v>1880.1715548238965</v>
      </c>
      <c r="AP201" s="161">
        <f t="shared" si="91"/>
        <v>124</v>
      </c>
      <c r="AQ201" s="13">
        <f t="shared" ref="AQ201:AQ225" si="101">AP201/AM201*100000</f>
        <v>537.19187280682752</v>
      </c>
      <c r="AR201" s="162">
        <f t="shared" si="92"/>
        <v>10</v>
      </c>
      <c r="AS201" s="133">
        <f t="shared" si="93"/>
        <v>23025</v>
      </c>
      <c r="AT201" s="133">
        <f t="shared" si="94"/>
        <v>476</v>
      </c>
      <c r="AU201" s="124">
        <f t="shared" si="95"/>
        <v>2067.3181324647126</v>
      </c>
      <c r="AV201" s="133">
        <f t="shared" si="96"/>
        <v>112</v>
      </c>
      <c r="AW201" s="136">
        <f t="shared" si="97"/>
        <v>486.42779587404993</v>
      </c>
      <c r="AX201" s="133">
        <f t="shared" si="98"/>
        <v>84</v>
      </c>
    </row>
    <row r="202" spans="1:51" x14ac:dyDescent="0.2">
      <c r="A202" s="15" t="s">
        <v>419</v>
      </c>
      <c r="B202" s="15" t="s">
        <v>420</v>
      </c>
      <c r="C202" s="145"/>
      <c r="D202" s="112"/>
      <c r="E202" s="113"/>
      <c r="F202" s="112"/>
      <c r="G202" s="113"/>
      <c r="H202" s="112"/>
      <c r="I202" s="106"/>
      <c r="J202" s="110"/>
      <c r="K202" s="111"/>
      <c r="L202" s="110"/>
      <c r="M202" s="111"/>
      <c r="N202" s="156"/>
      <c r="O202" s="54"/>
      <c r="P202" s="54"/>
      <c r="Q202" s="55"/>
      <c r="R202" s="54"/>
      <c r="S202" s="55"/>
      <c r="T202" s="54"/>
      <c r="U202" s="56"/>
      <c r="V202" s="54"/>
      <c r="W202" s="55"/>
      <c r="X202" s="54"/>
      <c r="Y202" s="55"/>
      <c r="Z202" s="160"/>
      <c r="AA202" s="112">
        <v>17289</v>
      </c>
      <c r="AB202" s="7">
        <v>13</v>
      </c>
      <c r="AC202" s="14">
        <f t="shared" si="88"/>
        <v>75.192318815431776</v>
      </c>
      <c r="AD202" s="7">
        <v>2</v>
      </c>
      <c r="AE202" s="14">
        <f t="shared" si="89"/>
        <v>11.568049048527966</v>
      </c>
      <c r="AF202" s="7">
        <v>0</v>
      </c>
      <c r="AG202" s="112">
        <v>17273</v>
      </c>
      <c r="AH202" s="7">
        <v>11</v>
      </c>
      <c r="AI202" s="14">
        <f t="shared" ref="AI202:AI224" si="102">AH202/AG202*100000</f>
        <v>63.683205002026284</v>
      </c>
      <c r="AJ202" s="7">
        <v>1</v>
      </c>
      <c r="AK202" s="14">
        <f t="shared" si="100"/>
        <v>5.7893822729114808</v>
      </c>
      <c r="AL202" s="159">
        <v>0</v>
      </c>
      <c r="AM202" s="8">
        <f t="shared" si="85"/>
        <v>17289</v>
      </c>
      <c r="AN202" s="8">
        <f t="shared" si="90"/>
        <v>13</v>
      </c>
      <c r="AO202" s="13">
        <f t="shared" ref="AO202:AO225" si="103">AN202/AM202*100000</f>
        <v>75.192318815431776</v>
      </c>
      <c r="AP202" s="161">
        <f t="shared" si="91"/>
        <v>2</v>
      </c>
      <c r="AQ202" s="13">
        <f t="shared" si="101"/>
        <v>11.568049048527966</v>
      </c>
      <c r="AR202" s="162">
        <f t="shared" si="92"/>
        <v>0</v>
      </c>
      <c r="AS202" s="133">
        <f t="shared" si="93"/>
        <v>17273</v>
      </c>
      <c r="AT202" s="133">
        <f t="shared" si="94"/>
        <v>11</v>
      </c>
      <c r="AU202" s="124">
        <f t="shared" si="95"/>
        <v>63.683205002026284</v>
      </c>
      <c r="AV202" s="133">
        <f t="shared" si="96"/>
        <v>1</v>
      </c>
      <c r="AW202" s="136">
        <f t="shared" si="97"/>
        <v>5.7893822729114808</v>
      </c>
      <c r="AX202" s="133">
        <f t="shared" si="98"/>
        <v>0</v>
      </c>
    </row>
    <row r="203" spans="1:51" x14ac:dyDescent="0.2">
      <c r="A203" s="1" t="s">
        <v>358</v>
      </c>
      <c r="B203" s="1" t="s">
        <v>359</v>
      </c>
      <c r="C203" s="141">
        <v>1706</v>
      </c>
      <c r="D203" s="112">
        <v>6</v>
      </c>
      <c r="E203" s="113">
        <f t="shared" si="83"/>
        <v>351.69988276670574</v>
      </c>
      <c r="F203" s="112">
        <v>1</v>
      </c>
      <c r="G203" s="113">
        <f t="shared" si="84"/>
        <v>58.616647127784283</v>
      </c>
      <c r="H203" s="112">
        <v>0</v>
      </c>
      <c r="I203" s="140">
        <v>1716</v>
      </c>
      <c r="J203" s="110">
        <v>5</v>
      </c>
      <c r="K203" s="111">
        <f t="shared" ref="K203:K225" si="104">J203/I203*100000</f>
        <v>291.3752913752914</v>
      </c>
      <c r="L203" s="110">
        <v>1</v>
      </c>
      <c r="M203" s="111">
        <f t="shared" si="99"/>
        <v>58.275058275058278</v>
      </c>
      <c r="N203" s="156">
        <v>2</v>
      </c>
      <c r="O203" s="142">
        <v>751</v>
      </c>
      <c r="P203" s="54">
        <v>2</v>
      </c>
      <c r="Q203" s="55">
        <f t="shared" si="86"/>
        <v>266.31158455392813</v>
      </c>
      <c r="R203" s="54">
        <v>0</v>
      </c>
      <c r="S203" s="55">
        <f t="shared" si="87"/>
        <v>0</v>
      </c>
      <c r="T203" s="54">
        <v>2</v>
      </c>
      <c r="U203" s="151">
        <v>724</v>
      </c>
      <c r="V203" s="54">
        <v>2</v>
      </c>
      <c r="W203" s="55">
        <f t="shared" si="78"/>
        <v>276.24309392265189</v>
      </c>
      <c r="X203" s="54"/>
      <c r="Y203" s="55">
        <f t="shared" si="79"/>
        <v>0</v>
      </c>
      <c r="Z203" s="160">
        <v>0</v>
      </c>
      <c r="AA203" s="142">
        <v>21271</v>
      </c>
      <c r="AB203" s="7">
        <v>526</v>
      </c>
      <c r="AC203" s="14">
        <f t="shared" si="88"/>
        <v>2472.8503596445862</v>
      </c>
      <c r="AD203" s="7">
        <v>134</v>
      </c>
      <c r="AE203" s="14">
        <f t="shared" si="89"/>
        <v>629.96568097409613</v>
      </c>
      <c r="AF203" s="7">
        <v>305</v>
      </c>
      <c r="AG203" s="133">
        <v>21247</v>
      </c>
      <c r="AH203" s="7">
        <v>566</v>
      </c>
      <c r="AI203" s="14">
        <f t="shared" si="102"/>
        <v>2663.9054925401233</v>
      </c>
      <c r="AJ203" s="7">
        <v>102</v>
      </c>
      <c r="AK203" s="14">
        <f t="shared" si="100"/>
        <v>480.06777427401511</v>
      </c>
      <c r="AL203" s="159">
        <v>113</v>
      </c>
      <c r="AM203" s="8">
        <f t="shared" si="85"/>
        <v>23728</v>
      </c>
      <c r="AN203" s="8">
        <f t="shared" si="90"/>
        <v>534</v>
      </c>
      <c r="AO203" s="13">
        <f t="shared" si="103"/>
        <v>2250.5057316250845</v>
      </c>
      <c r="AP203" s="161">
        <f t="shared" si="91"/>
        <v>135</v>
      </c>
      <c r="AQ203" s="13">
        <f t="shared" si="101"/>
        <v>568.94807821982465</v>
      </c>
      <c r="AR203" s="162">
        <f t="shared" si="92"/>
        <v>307</v>
      </c>
      <c r="AS203" s="133">
        <f t="shared" si="93"/>
        <v>23687</v>
      </c>
      <c r="AT203" s="133">
        <f t="shared" si="94"/>
        <v>573</v>
      </c>
      <c r="AU203" s="124">
        <f t="shared" si="95"/>
        <v>2419.0484231857135</v>
      </c>
      <c r="AV203" s="133">
        <f t="shared" si="96"/>
        <v>103</v>
      </c>
      <c r="AW203" s="136">
        <f t="shared" si="97"/>
        <v>434.83767467387167</v>
      </c>
      <c r="AX203" s="133">
        <f t="shared" si="98"/>
        <v>115</v>
      </c>
    </row>
    <row r="204" spans="1:51" x14ac:dyDescent="0.2">
      <c r="A204" s="1" t="s">
        <v>360</v>
      </c>
      <c r="B204" s="1" t="s">
        <v>361</v>
      </c>
      <c r="C204" s="141">
        <v>1706</v>
      </c>
      <c r="D204" s="112">
        <v>125</v>
      </c>
      <c r="E204" s="113">
        <f t="shared" si="83"/>
        <v>7327.0808909730367</v>
      </c>
      <c r="F204" s="112">
        <v>85</v>
      </c>
      <c r="G204" s="113">
        <f t="shared" si="84"/>
        <v>4982.4150058616642</v>
      </c>
      <c r="H204" s="112">
        <v>3</v>
      </c>
      <c r="I204" s="140">
        <v>1716</v>
      </c>
      <c r="J204" s="110">
        <v>10</v>
      </c>
      <c r="K204" s="111">
        <f t="shared" si="104"/>
        <v>582.75058275058279</v>
      </c>
      <c r="L204" s="110">
        <v>3</v>
      </c>
      <c r="M204" s="111">
        <f t="shared" si="99"/>
        <v>174.82517482517483</v>
      </c>
      <c r="N204" s="156">
        <v>3</v>
      </c>
      <c r="O204" s="142">
        <v>751</v>
      </c>
      <c r="P204" s="54">
        <v>34</v>
      </c>
      <c r="Q204" s="55">
        <f t="shared" si="86"/>
        <v>4527.2969374167778</v>
      </c>
      <c r="R204" s="54">
        <v>26</v>
      </c>
      <c r="S204" s="55">
        <f t="shared" si="87"/>
        <v>3462.0505992010649</v>
      </c>
      <c r="T204" s="54">
        <v>4</v>
      </c>
      <c r="U204" s="151">
        <v>724</v>
      </c>
      <c r="V204" s="54">
        <v>25</v>
      </c>
      <c r="W204" s="55">
        <f t="shared" si="78"/>
        <v>3453.0386740331492</v>
      </c>
      <c r="X204" s="54">
        <v>2</v>
      </c>
      <c r="Y204" s="55">
        <f t="shared" si="79"/>
        <v>276.24309392265189</v>
      </c>
      <c r="Z204" s="160">
        <v>2</v>
      </c>
      <c r="AA204" s="142">
        <v>21271</v>
      </c>
      <c r="AB204" s="7">
        <v>1526</v>
      </c>
      <c r="AC204" s="14">
        <f t="shared" si="88"/>
        <v>7174.0867848244088</v>
      </c>
      <c r="AD204" s="7">
        <v>481</v>
      </c>
      <c r="AE204" s="14">
        <f t="shared" si="89"/>
        <v>2261.2947205114942</v>
      </c>
      <c r="AF204" s="7">
        <v>119</v>
      </c>
      <c r="AG204" s="133">
        <v>21247</v>
      </c>
      <c r="AH204" s="7">
        <v>1117</v>
      </c>
      <c r="AI204" s="14">
        <f t="shared" si="102"/>
        <v>5257.2127829811261</v>
      </c>
      <c r="AJ204" s="7">
        <v>449</v>
      </c>
      <c r="AK204" s="14">
        <f t="shared" si="100"/>
        <v>2113.2395161669883</v>
      </c>
      <c r="AL204" s="159">
        <v>131</v>
      </c>
      <c r="AM204" s="8">
        <f t="shared" si="85"/>
        <v>23728</v>
      </c>
      <c r="AN204" s="8">
        <f t="shared" si="90"/>
        <v>1685</v>
      </c>
      <c r="AO204" s="13">
        <f t="shared" si="103"/>
        <v>7101.3149022252201</v>
      </c>
      <c r="AP204" s="161">
        <f t="shared" si="91"/>
        <v>592</v>
      </c>
      <c r="AQ204" s="13">
        <f t="shared" si="101"/>
        <v>2494.9426837491574</v>
      </c>
      <c r="AR204" s="162">
        <f t="shared" si="92"/>
        <v>126</v>
      </c>
      <c r="AS204" s="133">
        <f t="shared" si="93"/>
        <v>23687</v>
      </c>
      <c r="AT204" s="133">
        <f t="shared" si="94"/>
        <v>1152</v>
      </c>
      <c r="AU204" s="124">
        <f t="shared" si="95"/>
        <v>4863.4271963524297</v>
      </c>
      <c r="AV204" s="133">
        <f t="shared" si="96"/>
        <v>454</v>
      </c>
      <c r="AW204" s="136">
        <f t="shared" si="97"/>
        <v>1916.6631485625026</v>
      </c>
      <c r="AX204" s="133">
        <f t="shared" si="98"/>
        <v>136</v>
      </c>
    </row>
    <row r="205" spans="1:51" ht="12" customHeight="1" x14ac:dyDescent="0.2">
      <c r="A205" s="155" t="s">
        <v>362</v>
      </c>
      <c r="B205" s="155" t="s">
        <v>363</v>
      </c>
      <c r="C205" s="141">
        <v>1706</v>
      </c>
      <c r="D205" s="112">
        <v>0</v>
      </c>
      <c r="E205" s="113">
        <f t="shared" si="83"/>
        <v>0</v>
      </c>
      <c r="F205" s="112">
        <v>0</v>
      </c>
      <c r="G205" s="113">
        <f t="shared" si="84"/>
        <v>0</v>
      </c>
      <c r="H205" s="112">
        <v>0</v>
      </c>
      <c r="I205" s="140">
        <v>1716</v>
      </c>
      <c r="J205" s="110"/>
      <c r="K205" s="111">
        <f t="shared" si="104"/>
        <v>0</v>
      </c>
      <c r="L205" s="110"/>
      <c r="M205" s="111">
        <f t="shared" si="99"/>
        <v>0</v>
      </c>
      <c r="N205" s="156">
        <v>0</v>
      </c>
      <c r="O205" s="142">
        <v>751</v>
      </c>
      <c r="P205" s="54">
        <v>5</v>
      </c>
      <c r="Q205" s="55">
        <f>P205/O205*100000</f>
        <v>665.77896138482026</v>
      </c>
      <c r="R205" s="54">
        <v>5</v>
      </c>
      <c r="S205" s="55">
        <f t="shared" si="87"/>
        <v>665.77896138482026</v>
      </c>
      <c r="T205" s="54">
        <v>1</v>
      </c>
      <c r="U205" s="151">
        <v>724</v>
      </c>
      <c r="V205" s="54">
        <v>1</v>
      </c>
      <c r="W205" s="55">
        <f t="shared" si="78"/>
        <v>138.12154696132595</v>
      </c>
      <c r="X205" s="54"/>
      <c r="Y205" s="55">
        <f t="shared" si="79"/>
        <v>0</v>
      </c>
      <c r="Z205" s="160">
        <v>0</v>
      </c>
      <c r="AA205" s="142">
        <v>21271</v>
      </c>
      <c r="AB205" s="7">
        <v>111</v>
      </c>
      <c r="AC205" s="14">
        <f t="shared" si="88"/>
        <v>521.83724319496025</v>
      </c>
      <c r="AD205" s="7">
        <v>107</v>
      </c>
      <c r="AE205" s="14">
        <f t="shared" si="89"/>
        <v>503.03229749424099</v>
      </c>
      <c r="AF205" s="7">
        <v>103</v>
      </c>
      <c r="AG205" s="133">
        <v>21247</v>
      </c>
      <c r="AH205" s="7">
        <v>106</v>
      </c>
      <c r="AI205" s="14">
        <f t="shared" si="102"/>
        <v>498.89396150044712</v>
      </c>
      <c r="AJ205" s="7">
        <v>96</v>
      </c>
      <c r="AK205" s="14">
        <f t="shared" si="100"/>
        <v>451.8284934343672</v>
      </c>
      <c r="AL205" s="159">
        <v>93</v>
      </c>
      <c r="AM205" s="8">
        <f t="shared" si="85"/>
        <v>23728</v>
      </c>
      <c r="AN205" s="8">
        <f t="shared" si="90"/>
        <v>116</v>
      </c>
      <c r="AO205" s="13">
        <f t="shared" si="103"/>
        <v>488.87390424814561</v>
      </c>
      <c r="AP205" s="161">
        <f t="shared" si="91"/>
        <v>112</v>
      </c>
      <c r="AQ205" s="13">
        <f t="shared" si="101"/>
        <v>472.0161834120027</v>
      </c>
      <c r="AR205" s="162">
        <f t="shared" si="92"/>
        <v>104</v>
      </c>
      <c r="AS205" s="133">
        <f t="shared" si="93"/>
        <v>23687</v>
      </c>
      <c r="AT205" s="133">
        <f t="shared" si="94"/>
        <v>107</v>
      </c>
      <c r="AU205" s="124">
        <f t="shared" si="95"/>
        <v>451.72457466120659</v>
      </c>
      <c r="AV205" s="133">
        <f t="shared" si="96"/>
        <v>96</v>
      </c>
      <c r="AW205" s="136">
        <f t="shared" si="97"/>
        <v>405.28559969603583</v>
      </c>
      <c r="AX205" s="133">
        <f t="shared" si="98"/>
        <v>93</v>
      </c>
    </row>
    <row r="206" spans="1:51" x14ac:dyDescent="0.2">
      <c r="A206" s="155" t="s">
        <v>364</v>
      </c>
      <c r="B206" s="155" t="s">
        <v>365</v>
      </c>
      <c r="C206" s="141">
        <v>1706</v>
      </c>
      <c r="D206" s="112">
        <v>0</v>
      </c>
      <c r="E206" s="113">
        <f t="shared" si="83"/>
        <v>0</v>
      </c>
      <c r="F206" s="112">
        <v>0</v>
      </c>
      <c r="G206" s="113">
        <f t="shared" si="84"/>
        <v>0</v>
      </c>
      <c r="H206" s="112">
        <v>0</v>
      </c>
      <c r="I206" s="140">
        <v>1716</v>
      </c>
      <c r="J206" s="110"/>
      <c r="K206" s="111">
        <f t="shared" si="104"/>
        <v>0</v>
      </c>
      <c r="L206" s="110"/>
      <c r="M206" s="111">
        <f t="shared" si="99"/>
        <v>0</v>
      </c>
      <c r="N206" s="156">
        <v>0</v>
      </c>
      <c r="O206" s="142">
        <v>751</v>
      </c>
      <c r="P206" s="54">
        <v>0</v>
      </c>
      <c r="Q206" s="55">
        <f t="shared" si="86"/>
        <v>0</v>
      </c>
      <c r="R206" s="54">
        <v>0</v>
      </c>
      <c r="S206" s="55">
        <f t="shared" si="87"/>
        <v>0</v>
      </c>
      <c r="T206" s="54">
        <v>0</v>
      </c>
      <c r="U206" s="151">
        <v>724</v>
      </c>
      <c r="V206" s="54"/>
      <c r="W206" s="55">
        <f t="shared" si="78"/>
        <v>0</v>
      </c>
      <c r="X206" s="54"/>
      <c r="Y206" s="55">
        <f t="shared" si="79"/>
        <v>0</v>
      </c>
      <c r="Z206" s="160">
        <v>0</v>
      </c>
      <c r="AA206" s="142">
        <v>21271</v>
      </c>
      <c r="AB206" s="7">
        <v>98</v>
      </c>
      <c r="AC206" s="14">
        <f t="shared" si="88"/>
        <v>460.72116966762263</v>
      </c>
      <c r="AD206" s="7">
        <v>37</v>
      </c>
      <c r="AE206" s="14">
        <f t="shared" si="89"/>
        <v>173.94574773165343</v>
      </c>
      <c r="AF206" s="7">
        <v>22</v>
      </c>
      <c r="AG206" s="133">
        <v>21247</v>
      </c>
      <c r="AH206" s="7">
        <v>129</v>
      </c>
      <c r="AI206" s="14">
        <f t="shared" si="102"/>
        <v>607.1445380524309</v>
      </c>
      <c r="AJ206" s="7">
        <v>34</v>
      </c>
      <c r="AK206" s="14">
        <f t="shared" si="100"/>
        <v>160.02259142467173</v>
      </c>
      <c r="AL206" s="159">
        <v>24</v>
      </c>
      <c r="AM206" s="8">
        <f t="shared" si="85"/>
        <v>23728</v>
      </c>
      <c r="AN206" s="8">
        <f t="shared" si="90"/>
        <v>98</v>
      </c>
      <c r="AO206" s="13">
        <f t="shared" si="103"/>
        <v>413.01416048550232</v>
      </c>
      <c r="AP206" s="161">
        <f t="shared" si="91"/>
        <v>37</v>
      </c>
      <c r="AQ206" s="13">
        <f t="shared" si="101"/>
        <v>155.93391773432234</v>
      </c>
      <c r="AR206" s="162">
        <f t="shared" si="92"/>
        <v>22</v>
      </c>
      <c r="AS206" s="133">
        <f t="shared" si="93"/>
        <v>23687</v>
      </c>
      <c r="AT206" s="133">
        <f t="shared" si="94"/>
        <v>129</v>
      </c>
      <c r="AU206" s="124">
        <f t="shared" si="95"/>
        <v>544.6025245915481</v>
      </c>
      <c r="AV206" s="133">
        <f t="shared" si="96"/>
        <v>34</v>
      </c>
      <c r="AW206" s="136">
        <f t="shared" si="97"/>
        <v>143.538649892346</v>
      </c>
      <c r="AX206" s="133">
        <f t="shared" si="98"/>
        <v>24</v>
      </c>
    </row>
    <row r="207" spans="1:51" x14ac:dyDescent="0.2">
      <c r="A207" s="155" t="s">
        <v>366</v>
      </c>
      <c r="B207" s="155" t="s">
        <v>367</v>
      </c>
      <c r="C207" s="141">
        <v>1706</v>
      </c>
      <c r="D207" s="112">
        <v>0</v>
      </c>
      <c r="E207" s="113">
        <f t="shared" si="83"/>
        <v>0</v>
      </c>
      <c r="F207" s="112">
        <v>0</v>
      </c>
      <c r="G207" s="113">
        <f t="shared" si="84"/>
        <v>0</v>
      </c>
      <c r="H207" s="112">
        <v>0</v>
      </c>
      <c r="I207" s="140">
        <v>1716</v>
      </c>
      <c r="J207" s="110"/>
      <c r="K207" s="111">
        <f t="shared" si="104"/>
        <v>0</v>
      </c>
      <c r="L207" s="110"/>
      <c r="M207" s="111">
        <f t="shared" si="99"/>
        <v>0</v>
      </c>
      <c r="N207" s="156">
        <v>0</v>
      </c>
      <c r="O207" s="142">
        <v>751</v>
      </c>
      <c r="P207" s="54">
        <v>0</v>
      </c>
      <c r="Q207" s="55">
        <f t="shared" si="86"/>
        <v>0</v>
      </c>
      <c r="R207" s="54">
        <v>0</v>
      </c>
      <c r="S207" s="55">
        <f t="shared" si="87"/>
        <v>0</v>
      </c>
      <c r="T207" s="54">
        <v>0</v>
      </c>
      <c r="U207" s="151">
        <v>724</v>
      </c>
      <c r="V207" s="54"/>
      <c r="W207" s="55">
        <f t="shared" si="78"/>
        <v>0</v>
      </c>
      <c r="X207" s="54"/>
      <c r="Y207" s="55">
        <f t="shared" si="79"/>
        <v>0</v>
      </c>
      <c r="Z207" s="160">
        <v>0</v>
      </c>
      <c r="AA207" s="142">
        <v>21271</v>
      </c>
      <c r="AB207" s="7">
        <v>289</v>
      </c>
      <c r="AC207" s="14">
        <f t="shared" si="88"/>
        <v>1358.6573268769687</v>
      </c>
      <c r="AD207" s="7">
        <v>26</v>
      </c>
      <c r="AE207" s="14">
        <f t="shared" si="89"/>
        <v>122.23214705467538</v>
      </c>
      <c r="AF207" s="7">
        <v>26</v>
      </c>
      <c r="AG207" s="133">
        <v>21247</v>
      </c>
      <c r="AH207" s="7">
        <v>260</v>
      </c>
      <c r="AI207" s="14">
        <f t="shared" si="102"/>
        <v>1223.7021697180778</v>
      </c>
      <c r="AJ207" s="7">
        <v>22</v>
      </c>
      <c r="AK207" s="14">
        <f t="shared" si="100"/>
        <v>103.54402974537581</v>
      </c>
      <c r="AL207" s="159">
        <v>5</v>
      </c>
      <c r="AM207" s="8">
        <f t="shared" si="85"/>
        <v>23728</v>
      </c>
      <c r="AN207" s="8">
        <f t="shared" si="90"/>
        <v>289</v>
      </c>
      <c r="AO207" s="13">
        <f t="shared" si="103"/>
        <v>1217.9703304113284</v>
      </c>
      <c r="AP207" s="161">
        <f t="shared" si="91"/>
        <v>26</v>
      </c>
      <c r="AQ207" s="13">
        <f t="shared" si="101"/>
        <v>109.5751854349292</v>
      </c>
      <c r="AR207" s="162">
        <f t="shared" si="92"/>
        <v>26</v>
      </c>
      <c r="AS207" s="133">
        <f t="shared" si="93"/>
        <v>23687</v>
      </c>
      <c r="AT207" s="133">
        <f t="shared" si="94"/>
        <v>260</v>
      </c>
      <c r="AU207" s="124">
        <f t="shared" si="95"/>
        <v>1097.6484991767636</v>
      </c>
      <c r="AV207" s="133">
        <f t="shared" si="96"/>
        <v>22</v>
      </c>
      <c r="AW207" s="136">
        <f t="shared" si="97"/>
        <v>92.877949930341543</v>
      </c>
      <c r="AX207" s="133">
        <f t="shared" si="98"/>
        <v>5</v>
      </c>
    </row>
    <row r="208" spans="1:51" s="154" customFormat="1" x14ac:dyDescent="0.2">
      <c r="A208" s="155" t="s">
        <v>368</v>
      </c>
      <c r="B208" s="155" t="s">
        <v>369</v>
      </c>
      <c r="C208" s="141">
        <v>1706</v>
      </c>
      <c r="D208" s="112">
        <v>69</v>
      </c>
      <c r="E208" s="113">
        <f t="shared" si="83"/>
        <v>4044.548651817116</v>
      </c>
      <c r="F208" s="112">
        <v>42</v>
      </c>
      <c r="G208" s="113">
        <f t="shared" si="84"/>
        <v>2461.8991793669402</v>
      </c>
      <c r="H208" s="112">
        <v>26</v>
      </c>
      <c r="I208" s="140">
        <v>1716</v>
      </c>
      <c r="J208" s="110">
        <v>62</v>
      </c>
      <c r="K208" s="111">
        <f t="shared" si="104"/>
        <v>3613.0536130536129</v>
      </c>
      <c r="L208" s="110">
        <v>16</v>
      </c>
      <c r="M208" s="111">
        <f t="shared" si="99"/>
        <v>932.40093240093245</v>
      </c>
      <c r="N208" s="156">
        <v>16</v>
      </c>
      <c r="O208" s="142">
        <v>751</v>
      </c>
      <c r="P208" s="54">
        <v>80</v>
      </c>
      <c r="Q208" s="55">
        <f t="shared" si="86"/>
        <v>10652.463382157124</v>
      </c>
      <c r="R208" s="54">
        <v>53</v>
      </c>
      <c r="S208" s="55">
        <f t="shared" si="87"/>
        <v>7057.256990679095</v>
      </c>
      <c r="T208" s="54">
        <v>18</v>
      </c>
      <c r="U208" s="151">
        <v>724</v>
      </c>
      <c r="V208" s="54">
        <v>60</v>
      </c>
      <c r="W208" s="55">
        <f t="shared" si="78"/>
        <v>8287.2928176795576</v>
      </c>
      <c r="X208" s="54">
        <v>29</v>
      </c>
      <c r="Y208" s="55">
        <f t="shared" si="79"/>
        <v>4005.5248618784531</v>
      </c>
      <c r="Z208" s="160">
        <v>18</v>
      </c>
      <c r="AA208" s="143">
        <v>11308</v>
      </c>
      <c r="AB208" s="7">
        <v>204</v>
      </c>
      <c r="AC208" s="14">
        <f t="shared" si="88"/>
        <v>1804.0325433321541</v>
      </c>
      <c r="AD208" s="7">
        <v>38</v>
      </c>
      <c r="AE208" s="14">
        <f t="shared" si="89"/>
        <v>336.0452776795189</v>
      </c>
      <c r="AF208" s="7">
        <v>38</v>
      </c>
      <c r="AG208" s="143">
        <v>11282</v>
      </c>
      <c r="AH208" s="7">
        <v>224</v>
      </c>
      <c r="AI208" s="14">
        <f t="shared" si="102"/>
        <v>1985.4635702889559</v>
      </c>
      <c r="AJ208" s="7">
        <v>39</v>
      </c>
      <c r="AK208" s="14">
        <f t="shared" si="100"/>
        <v>345.68338946995215</v>
      </c>
      <c r="AL208" s="159">
        <v>39</v>
      </c>
      <c r="AM208" s="8">
        <f t="shared" si="85"/>
        <v>13765</v>
      </c>
      <c r="AN208" s="8">
        <f t="shared" si="90"/>
        <v>353</v>
      </c>
      <c r="AO208" s="13">
        <f t="shared" si="103"/>
        <v>2564.4751180530329</v>
      </c>
      <c r="AP208" s="161">
        <f t="shared" si="91"/>
        <v>133</v>
      </c>
      <c r="AQ208" s="13">
        <f t="shared" si="101"/>
        <v>966.21867054122765</v>
      </c>
      <c r="AR208" s="162">
        <f t="shared" si="92"/>
        <v>82</v>
      </c>
      <c r="AS208" s="133">
        <f t="shared" si="93"/>
        <v>13722</v>
      </c>
      <c r="AT208" s="133">
        <f t="shared" si="94"/>
        <v>346</v>
      </c>
      <c r="AU208" s="124">
        <f t="shared" si="95"/>
        <v>2521.4983238594955</v>
      </c>
      <c r="AV208" s="133">
        <f t="shared" si="96"/>
        <v>84</v>
      </c>
      <c r="AW208" s="136">
        <f t="shared" si="97"/>
        <v>612.15566243987757</v>
      </c>
      <c r="AX208" s="133">
        <f t="shared" si="98"/>
        <v>73</v>
      </c>
      <c r="AY208" s="92"/>
    </row>
    <row r="209" spans="1:50" x14ac:dyDescent="0.2">
      <c r="A209" s="182" t="s">
        <v>421</v>
      </c>
      <c r="B209" s="182" t="s">
        <v>422</v>
      </c>
      <c r="C209" s="141"/>
      <c r="D209" s="112"/>
      <c r="E209" s="113"/>
      <c r="F209" s="112"/>
      <c r="G209" s="113"/>
      <c r="H209" s="112"/>
      <c r="I209" s="140"/>
      <c r="J209" s="110"/>
      <c r="K209" s="111"/>
      <c r="L209" s="110"/>
      <c r="M209" s="111"/>
      <c r="N209" s="156"/>
      <c r="O209" s="84"/>
      <c r="P209" s="54"/>
      <c r="Q209" s="55"/>
      <c r="R209" s="54"/>
      <c r="S209" s="55"/>
      <c r="T209" s="54"/>
      <c r="U209" s="151"/>
      <c r="V209" s="54"/>
      <c r="W209" s="55"/>
      <c r="X209" s="54"/>
      <c r="Y209" s="55"/>
      <c r="Z209" s="160"/>
      <c r="AA209" s="143">
        <v>11308</v>
      </c>
      <c r="AB209" s="7">
        <v>87</v>
      </c>
      <c r="AC209" s="14">
        <f t="shared" si="88"/>
        <v>769.36681995047752</v>
      </c>
      <c r="AD209" s="7">
        <v>16</v>
      </c>
      <c r="AE209" s="14">
        <f t="shared" si="89"/>
        <v>141.49274849663954</v>
      </c>
      <c r="AF209" s="7">
        <v>57</v>
      </c>
      <c r="AG209" s="143">
        <v>11282</v>
      </c>
      <c r="AH209" s="7">
        <v>83</v>
      </c>
      <c r="AI209" s="14">
        <f t="shared" si="102"/>
        <v>735.68516220528284</v>
      </c>
      <c r="AJ209" s="7">
        <v>14</v>
      </c>
      <c r="AK209" s="14">
        <f t="shared" si="100"/>
        <v>124.09147314305974</v>
      </c>
      <c r="AL209" s="159">
        <v>51</v>
      </c>
      <c r="AM209" s="8">
        <f t="shared" si="85"/>
        <v>11308</v>
      </c>
      <c r="AN209" s="8">
        <f t="shared" si="90"/>
        <v>87</v>
      </c>
      <c r="AO209" s="13">
        <f t="shared" si="103"/>
        <v>769.36681995047752</v>
      </c>
      <c r="AP209" s="161">
        <f t="shared" si="91"/>
        <v>16</v>
      </c>
      <c r="AQ209" s="13">
        <f t="shared" si="101"/>
        <v>141.49274849663954</v>
      </c>
      <c r="AR209" s="162">
        <f t="shared" si="92"/>
        <v>57</v>
      </c>
      <c r="AS209" s="133">
        <f t="shared" si="93"/>
        <v>11282</v>
      </c>
      <c r="AT209" s="133">
        <f t="shared" si="94"/>
        <v>83</v>
      </c>
      <c r="AU209" s="124">
        <f t="shared" si="95"/>
        <v>735.68516220528284</v>
      </c>
      <c r="AV209" s="133">
        <f t="shared" si="96"/>
        <v>14</v>
      </c>
      <c r="AW209" s="136">
        <f t="shared" si="97"/>
        <v>124.09147314305974</v>
      </c>
      <c r="AX209" s="133">
        <f t="shared" si="98"/>
        <v>51</v>
      </c>
    </row>
    <row r="210" spans="1:50" x14ac:dyDescent="0.2">
      <c r="A210" s="6" t="s">
        <v>370</v>
      </c>
      <c r="B210" s="6" t="s">
        <v>371</v>
      </c>
      <c r="C210" s="141">
        <v>1706</v>
      </c>
      <c r="D210" s="106">
        <v>0</v>
      </c>
      <c r="E210" s="109">
        <f t="shared" si="83"/>
        <v>0</v>
      </c>
      <c r="F210" s="106">
        <v>0</v>
      </c>
      <c r="G210" s="109">
        <f t="shared" si="84"/>
        <v>0</v>
      </c>
      <c r="H210" s="106">
        <v>0</v>
      </c>
      <c r="I210" s="140">
        <v>1716</v>
      </c>
      <c r="J210" s="145"/>
      <c r="K210" s="107">
        <f t="shared" si="104"/>
        <v>0</v>
      </c>
      <c r="L210" s="145"/>
      <c r="M210" s="107">
        <f t="shared" si="99"/>
        <v>0</v>
      </c>
      <c r="N210" s="108">
        <v>0</v>
      </c>
      <c r="O210" s="140">
        <v>751</v>
      </c>
      <c r="P210" s="50">
        <v>0</v>
      </c>
      <c r="Q210" s="52">
        <f t="shared" si="86"/>
        <v>0</v>
      </c>
      <c r="R210" s="50">
        <v>0</v>
      </c>
      <c r="S210" s="52">
        <f t="shared" si="87"/>
        <v>0</v>
      </c>
      <c r="T210" s="50">
        <v>0</v>
      </c>
      <c r="U210" s="141">
        <v>724</v>
      </c>
      <c r="V210" s="50"/>
      <c r="W210" s="52">
        <f t="shared" si="78"/>
        <v>0</v>
      </c>
      <c r="X210" s="50"/>
      <c r="Y210" s="52">
        <f t="shared" si="79"/>
        <v>0</v>
      </c>
      <c r="Z210" s="53">
        <v>0</v>
      </c>
      <c r="AA210" s="93">
        <v>11308</v>
      </c>
      <c r="AB210" s="10">
        <v>1106</v>
      </c>
      <c r="AC210" s="11">
        <f t="shared" si="88"/>
        <v>9780.6862398302073</v>
      </c>
      <c r="AD210" s="10">
        <v>556</v>
      </c>
      <c r="AE210" s="11">
        <f t="shared" si="89"/>
        <v>4916.873010258224</v>
      </c>
      <c r="AF210" s="10">
        <v>402</v>
      </c>
      <c r="AG210" s="93">
        <v>11282</v>
      </c>
      <c r="AH210" s="10">
        <v>694</v>
      </c>
      <c r="AI210" s="11">
        <f t="shared" si="102"/>
        <v>6151.391597234533</v>
      </c>
      <c r="AJ210" s="10">
        <v>475</v>
      </c>
      <c r="AK210" s="11">
        <f t="shared" si="100"/>
        <v>4210.2464102109552</v>
      </c>
      <c r="AL210" s="42">
        <v>210</v>
      </c>
      <c r="AM210" s="12">
        <f t="shared" si="85"/>
        <v>13765</v>
      </c>
      <c r="AN210" s="12">
        <f t="shared" si="90"/>
        <v>1106</v>
      </c>
      <c r="AO210" s="23">
        <f t="shared" si="103"/>
        <v>8034.8710497638931</v>
      </c>
      <c r="AP210" s="37">
        <f t="shared" si="91"/>
        <v>556</v>
      </c>
      <c r="AQ210" s="23">
        <f t="shared" si="101"/>
        <v>4039.2299309843811</v>
      </c>
      <c r="AR210" s="116">
        <f t="shared" si="92"/>
        <v>402</v>
      </c>
      <c r="AS210" s="133">
        <f t="shared" si="93"/>
        <v>13722</v>
      </c>
      <c r="AT210" s="133">
        <f t="shared" si="94"/>
        <v>694</v>
      </c>
      <c r="AU210" s="123">
        <f t="shared" si="95"/>
        <v>5057.5717825389884</v>
      </c>
      <c r="AV210" s="134">
        <f t="shared" si="96"/>
        <v>475</v>
      </c>
      <c r="AW210" s="135">
        <f t="shared" si="97"/>
        <v>3461.5945197493079</v>
      </c>
      <c r="AX210" s="134">
        <f t="shared" si="98"/>
        <v>210</v>
      </c>
    </row>
    <row r="211" spans="1:50" x14ac:dyDescent="0.2">
      <c r="A211" s="9" t="s">
        <v>372</v>
      </c>
      <c r="B211" s="9" t="s">
        <v>373</v>
      </c>
      <c r="C211" s="114">
        <v>9772</v>
      </c>
      <c r="D211" s="106">
        <v>250</v>
      </c>
      <c r="E211" s="109">
        <f t="shared" si="83"/>
        <v>2558.3299222267706</v>
      </c>
      <c r="F211" s="106">
        <v>250</v>
      </c>
      <c r="G211" s="109">
        <f t="shared" si="84"/>
        <v>2558.3299222267706</v>
      </c>
      <c r="H211" s="106">
        <v>23</v>
      </c>
      <c r="I211" s="106">
        <v>9701</v>
      </c>
      <c r="J211" s="145">
        <v>225</v>
      </c>
      <c r="K211" s="107">
        <f t="shared" si="104"/>
        <v>2319.3485207710546</v>
      </c>
      <c r="L211" s="145">
        <v>225</v>
      </c>
      <c r="M211" s="107">
        <f t="shared" si="99"/>
        <v>2319.3485207710546</v>
      </c>
      <c r="N211" s="108">
        <v>17</v>
      </c>
      <c r="O211" s="50">
        <v>1574</v>
      </c>
      <c r="P211" s="50">
        <v>0</v>
      </c>
      <c r="Q211" s="52">
        <f t="shared" si="86"/>
        <v>0</v>
      </c>
      <c r="R211" s="50">
        <v>0</v>
      </c>
      <c r="S211" s="52">
        <f t="shared" si="87"/>
        <v>0</v>
      </c>
      <c r="T211" s="50">
        <v>0</v>
      </c>
      <c r="U211" s="48">
        <v>1558</v>
      </c>
      <c r="V211" s="50">
        <v>0</v>
      </c>
      <c r="W211" s="52">
        <f t="shared" si="78"/>
        <v>0</v>
      </c>
      <c r="X211" s="50"/>
      <c r="Y211" s="52">
        <f t="shared" si="79"/>
        <v>0</v>
      </c>
      <c r="Z211" s="53">
        <v>0</v>
      </c>
      <c r="AA211" s="10">
        <v>38560</v>
      </c>
      <c r="AB211" s="10">
        <v>0</v>
      </c>
      <c r="AC211" s="11">
        <f t="shared" si="88"/>
        <v>0</v>
      </c>
      <c r="AD211" s="10">
        <v>0</v>
      </c>
      <c r="AE211" s="11">
        <f t="shared" si="89"/>
        <v>0</v>
      </c>
      <c r="AF211" s="10">
        <v>0</v>
      </c>
      <c r="AG211" s="10">
        <v>38520</v>
      </c>
      <c r="AH211" s="10">
        <v>0</v>
      </c>
      <c r="AI211" s="11">
        <f t="shared" si="102"/>
        <v>0</v>
      </c>
      <c r="AJ211" s="10"/>
      <c r="AK211" s="11">
        <f t="shared" si="100"/>
        <v>0</v>
      </c>
      <c r="AL211" s="42">
        <v>0</v>
      </c>
      <c r="AM211" s="12">
        <f t="shared" si="85"/>
        <v>49906</v>
      </c>
      <c r="AN211" s="12">
        <f t="shared" si="90"/>
        <v>250</v>
      </c>
      <c r="AO211" s="23">
        <f t="shared" si="103"/>
        <v>500.94177052859379</v>
      </c>
      <c r="AP211" s="37">
        <f t="shared" si="91"/>
        <v>250</v>
      </c>
      <c r="AQ211" s="23">
        <f t="shared" si="101"/>
        <v>500.94177052859379</v>
      </c>
      <c r="AR211" s="116">
        <f t="shared" si="92"/>
        <v>23</v>
      </c>
      <c r="AS211" s="133">
        <f t="shared" si="93"/>
        <v>49779</v>
      </c>
      <c r="AT211" s="133">
        <f t="shared" si="94"/>
        <v>225</v>
      </c>
      <c r="AU211" s="123">
        <f t="shared" si="95"/>
        <v>451.99783041041405</v>
      </c>
      <c r="AV211" s="134">
        <f t="shared" si="96"/>
        <v>225</v>
      </c>
      <c r="AW211" s="135">
        <f t="shared" si="97"/>
        <v>451.99783041041405</v>
      </c>
      <c r="AX211" s="134">
        <f t="shared" si="98"/>
        <v>17</v>
      </c>
    </row>
    <row r="212" spans="1:50" x14ac:dyDescent="0.2">
      <c r="A212" s="9" t="s">
        <v>374</v>
      </c>
      <c r="B212" s="9" t="s">
        <v>375</v>
      </c>
      <c r="C212" s="114">
        <v>9772</v>
      </c>
      <c r="D212" s="106">
        <v>120</v>
      </c>
      <c r="E212" s="109">
        <f t="shared" si="83"/>
        <v>1227.9983626688497</v>
      </c>
      <c r="F212" s="106">
        <v>28</v>
      </c>
      <c r="G212" s="109">
        <f t="shared" si="84"/>
        <v>286.53295128939828</v>
      </c>
      <c r="H212" s="106">
        <v>106</v>
      </c>
      <c r="I212" s="106">
        <v>9701</v>
      </c>
      <c r="J212" s="145">
        <v>176</v>
      </c>
      <c r="K212" s="107">
        <f t="shared" si="104"/>
        <v>1814.2459540253581</v>
      </c>
      <c r="L212" s="145">
        <v>22</v>
      </c>
      <c r="M212" s="107">
        <f t="shared" si="99"/>
        <v>226.78074425316976</v>
      </c>
      <c r="N212" s="108">
        <v>122</v>
      </c>
      <c r="O212" s="50">
        <v>1574</v>
      </c>
      <c r="P212" s="50">
        <v>26</v>
      </c>
      <c r="Q212" s="52">
        <f t="shared" si="86"/>
        <v>1651.8424396442185</v>
      </c>
      <c r="R212" s="50">
        <v>8</v>
      </c>
      <c r="S212" s="52">
        <f t="shared" si="87"/>
        <v>508.25921219822112</v>
      </c>
      <c r="T212" s="50">
        <v>12</v>
      </c>
      <c r="U212" s="48">
        <v>1558</v>
      </c>
      <c r="V212" s="50">
        <v>25</v>
      </c>
      <c r="W212" s="52">
        <f t="shared" si="78"/>
        <v>1604.6213093709885</v>
      </c>
      <c r="X212" s="50"/>
      <c r="Y212" s="52">
        <f t="shared" si="79"/>
        <v>0</v>
      </c>
      <c r="Z212" s="53">
        <v>12</v>
      </c>
      <c r="AA212" s="10">
        <v>38560</v>
      </c>
      <c r="AB212" s="10">
        <v>49</v>
      </c>
      <c r="AC212" s="11">
        <f t="shared" si="88"/>
        <v>127.0746887966805</v>
      </c>
      <c r="AD212" s="10">
        <v>2</v>
      </c>
      <c r="AE212" s="11">
        <f t="shared" si="89"/>
        <v>5.186721991701245</v>
      </c>
      <c r="AF212" s="10">
        <v>27</v>
      </c>
      <c r="AG212" s="10">
        <v>38520</v>
      </c>
      <c r="AH212" s="10">
        <v>55</v>
      </c>
      <c r="AI212" s="11">
        <f t="shared" si="102"/>
        <v>142.78296988577364</v>
      </c>
      <c r="AJ212" s="10">
        <v>2</v>
      </c>
      <c r="AK212" s="11">
        <f t="shared" si="100"/>
        <v>5.1921079958463139</v>
      </c>
      <c r="AL212" s="42">
        <v>34</v>
      </c>
      <c r="AM212" s="12">
        <f t="shared" si="85"/>
        <v>49906</v>
      </c>
      <c r="AN212" s="12">
        <f t="shared" si="90"/>
        <v>195</v>
      </c>
      <c r="AO212" s="23">
        <f t="shared" si="103"/>
        <v>390.73458101230318</v>
      </c>
      <c r="AP212" s="37">
        <f t="shared" si="91"/>
        <v>38</v>
      </c>
      <c r="AQ212" s="23">
        <f t="shared" si="101"/>
        <v>76.143149120346251</v>
      </c>
      <c r="AR212" s="116">
        <f t="shared" si="92"/>
        <v>145</v>
      </c>
      <c r="AS212" s="133">
        <f t="shared" si="93"/>
        <v>49779</v>
      </c>
      <c r="AT212" s="133">
        <f t="shared" si="94"/>
        <v>256</v>
      </c>
      <c r="AU212" s="123">
        <f t="shared" si="95"/>
        <v>514.27308704473774</v>
      </c>
      <c r="AV212" s="134">
        <f t="shared" si="96"/>
        <v>24</v>
      </c>
      <c r="AW212" s="135">
        <f t="shared" si="97"/>
        <v>48.213101910444159</v>
      </c>
      <c r="AX212" s="134">
        <f t="shared" si="98"/>
        <v>168</v>
      </c>
    </row>
    <row r="213" spans="1:50" x14ac:dyDescent="0.2">
      <c r="A213" s="1" t="s">
        <v>376</v>
      </c>
      <c r="B213" s="1" t="s">
        <v>377</v>
      </c>
      <c r="C213" s="114">
        <v>9772</v>
      </c>
      <c r="D213" s="112">
        <v>8</v>
      </c>
      <c r="E213" s="113">
        <f t="shared" si="83"/>
        <v>81.866557511256644</v>
      </c>
      <c r="F213" s="112">
        <v>0</v>
      </c>
      <c r="G213" s="113">
        <f t="shared" si="84"/>
        <v>0</v>
      </c>
      <c r="H213" s="112">
        <v>8</v>
      </c>
      <c r="I213" s="106">
        <v>9701</v>
      </c>
      <c r="J213" s="110">
        <v>6</v>
      </c>
      <c r="K213" s="111">
        <f t="shared" si="104"/>
        <v>61.849293887228121</v>
      </c>
      <c r="L213" s="110">
        <v>2</v>
      </c>
      <c r="M213" s="111">
        <f t="shared" si="99"/>
        <v>20.616431295742707</v>
      </c>
      <c r="N213" s="156">
        <v>6</v>
      </c>
      <c r="O213" s="54">
        <v>1574</v>
      </c>
      <c r="P213" s="54">
        <v>1</v>
      </c>
      <c r="Q213" s="55">
        <f t="shared" si="86"/>
        <v>63.53240152477764</v>
      </c>
      <c r="R213" s="54">
        <v>0</v>
      </c>
      <c r="S213" s="55">
        <f t="shared" si="87"/>
        <v>0</v>
      </c>
      <c r="T213" s="54">
        <v>1</v>
      </c>
      <c r="U213" s="56">
        <v>1558</v>
      </c>
      <c r="V213" s="54">
        <v>2</v>
      </c>
      <c r="W213" s="55">
        <f t="shared" si="78"/>
        <v>128.36970474967907</v>
      </c>
      <c r="X213" s="54"/>
      <c r="Y213" s="55">
        <f t="shared" si="79"/>
        <v>0</v>
      </c>
      <c r="Z213" s="160">
        <v>1</v>
      </c>
      <c r="AA213" s="7">
        <v>38560</v>
      </c>
      <c r="AB213" s="7">
        <v>3</v>
      </c>
      <c r="AC213" s="14">
        <f t="shared" si="88"/>
        <v>7.7800829875518671</v>
      </c>
      <c r="AD213" s="7">
        <v>1</v>
      </c>
      <c r="AE213" s="14">
        <f t="shared" si="89"/>
        <v>2.5933609958506225</v>
      </c>
      <c r="AF213" s="7">
        <v>2</v>
      </c>
      <c r="AG213" s="7">
        <v>38520</v>
      </c>
      <c r="AH213" s="7">
        <v>2</v>
      </c>
      <c r="AI213" s="14">
        <f t="shared" si="102"/>
        <v>5.1921079958463139</v>
      </c>
      <c r="AJ213" s="7">
        <v>1</v>
      </c>
      <c r="AK213" s="14">
        <f t="shared" si="100"/>
        <v>2.5960539979231569</v>
      </c>
      <c r="AL213" s="159">
        <v>2</v>
      </c>
      <c r="AM213" s="8">
        <f t="shared" si="85"/>
        <v>49906</v>
      </c>
      <c r="AN213" s="8">
        <f t="shared" si="90"/>
        <v>12</v>
      </c>
      <c r="AO213" s="13">
        <f t="shared" si="103"/>
        <v>24.0452049853725</v>
      </c>
      <c r="AP213" s="161">
        <f t="shared" si="91"/>
        <v>1</v>
      </c>
      <c r="AQ213" s="13">
        <f t="shared" si="101"/>
        <v>2.0037670821143747</v>
      </c>
      <c r="AR213" s="162">
        <f t="shared" si="92"/>
        <v>11</v>
      </c>
      <c r="AS213" s="133">
        <f t="shared" si="93"/>
        <v>49779</v>
      </c>
      <c r="AT213" s="133">
        <f t="shared" si="94"/>
        <v>10</v>
      </c>
      <c r="AU213" s="124">
        <f t="shared" si="95"/>
        <v>20.08879246268507</v>
      </c>
      <c r="AV213" s="133">
        <f t="shared" si="96"/>
        <v>3</v>
      </c>
      <c r="AW213" s="136">
        <f t="shared" si="97"/>
        <v>6.0266377388055199</v>
      </c>
      <c r="AX213" s="133">
        <f t="shared" si="98"/>
        <v>9</v>
      </c>
    </row>
    <row r="214" spans="1:50" x14ac:dyDescent="0.2">
      <c r="A214" s="1" t="s">
        <v>378</v>
      </c>
      <c r="B214" s="1" t="s">
        <v>379</v>
      </c>
      <c r="C214" s="114">
        <v>9772</v>
      </c>
      <c r="D214" s="112">
        <v>9</v>
      </c>
      <c r="E214" s="113">
        <f t="shared" si="83"/>
        <v>92.099877200163732</v>
      </c>
      <c r="F214" s="112">
        <v>1</v>
      </c>
      <c r="G214" s="113">
        <f t="shared" si="84"/>
        <v>10.233319688907081</v>
      </c>
      <c r="H214" s="112">
        <v>6</v>
      </c>
      <c r="I214" s="106">
        <v>9701</v>
      </c>
      <c r="J214" s="110">
        <v>2</v>
      </c>
      <c r="K214" s="111">
        <f t="shared" si="104"/>
        <v>20.616431295742707</v>
      </c>
      <c r="L214" s="110"/>
      <c r="M214" s="111">
        <f t="shared" si="99"/>
        <v>0</v>
      </c>
      <c r="N214" s="156">
        <v>2</v>
      </c>
      <c r="O214" s="54">
        <v>1574</v>
      </c>
      <c r="P214" s="54">
        <v>2</v>
      </c>
      <c r="Q214" s="55">
        <f t="shared" si="86"/>
        <v>127.06480304955528</v>
      </c>
      <c r="R214" s="54">
        <v>0</v>
      </c>
      <c r="S214" s="55">
        <f t="shared" si="87"/>
        <v>0</v>
      </c>
      <c r="T214" s="54">
        <v>2</v>
      </c>
      <c r="U214" s="56">
        <v>1558</v>
      </c>
      <c r="V214" s="54">
        <v>2</v>
      </c>
      <c r="W214" s="55">
        <f t="shared" si="78"/>
        <v>128.36970474967907</v>
      </c>
      <c r="X214" s="54"/>
      <c r="Y214" s="55">
        <f t="shared" si="79"/>
        <v>0</v>
      </c>
      <c r="Z214" s="160">
        <v>1</v>
      </c>
      <c r="AA214" s="7">
        <v>38560</v>
      </c>
      <c r="AB214" s="7">
        <v>1</v>
      </c>
      <c r="AC214" s="14">
        <f t="shared" si="88"/>
        <v>2.5933609958506225</v>
      </c>
      <c r="AD214" s="7">
        <v>0</v>
      </c>
      <c r="AE214" s="14">
        <f t="shared" si="89"/>
        <v>0</v>
      </c>
      <c r="AF214" s="7">
        <v>1</v>
      </c>
      <c r="AG214" s="7">
        <v>38520</v>
      </c>
      <c r="AH214" s="7"/>
      <c r="AI214" s="14">
        <f t="shared" si="102"/>
        <v>0</v>
      </c>
      <c r="AJ214" s="7"/>
      <c r="AK214" s="14">
        <f t="shared" si="100"/>
        <v>0</v>
      </c>
      <c r="AL214" s="159">
        <v>0</v>
      </c>
      <c r="AM214" s="8">
        <f t="shared" si="85"/>
        <v>49906</v>
      </c>
      <c r="AN214" s="8">
        <f t="shared" si="90"/>
        <v>12</v>
      </c>
      <c r="AO214" s="13">
        <f t="shared" si="103"/>
        <v>24.0452049853725</v>
      </c>
      <c r="AP214" s="161">
        <f t="shared" si="91"/>
        <v>1</v>
      </c>
      <c r="AQ214" s="13">
        <f t="shared" si="101"/>
        <v>2.0037670821143747</v>
      </c>
      <c r="AR214" s="162">
        <f t="shared" si="92"/>
        <v>9</v>
      </c>
      <c r="AS214" s="133">
        <f t="shared" si="93"/>
        <v>49779</v>
      </c>
      <c r="AT214" s="133">
        <f t="shared" si="94"/>
        <v>4</v>
      </c>
      <c r="AU214" s="124">
        <f t="shared" si="95"/>
        <v>8.0355169850740271</v>
      </c>
      <c r="AV214" s="133">
        <f t="shared" si="96"/>
        <v>0</v>
      </c>
      <c r="AW214" s="136">
        <f t="shared" si="97"/>
        <v>0</v>
      </c>
      <c r="AX214" s="133">
        <f t="shared" si="98"/>
        <v>3</v>
      </c>
    </row>
    <row r="215" spans="1:50" x14ac:dyDescent="0.2">
      <c r="A215" s="1" t="s">
        <v>380</v>
      </c>
      <c r="B215" s="1" t="s">
        <v>452</v>
      </c>
      <c r="C215" s="114">
        <v>9772</v>
      </c>
      <c r="D215" s="112">
        <v>53</v>
      </c>
      <c r="E215" s="113">
        <f t="shared" si="83"/>
        <v>542.36594351207532</v>
      </c>
      <c r="F215" s="112">
        <v>7</v>
      </c>
      <c r="G215" s="113">
        <f t="shared" si="84"/>
        <v>71.633237822349571</v>
      </c>
      <c r="H215" s="112">
        <v>42</v>
      </c>
      <c r="I215" s="106">
        <v>9701</v>
      </c>
      <c r="J215" s="110">
        <v>24</v>
      </c>
      <c r="K215" s="111">
        <f t="shared" si="104"/>
        <v>247.39717554891249</v>
      </c>
      <c r="L215" s="110">
        <v>2</v>
      </c>
      <c r="M215" s="111">
        <f t="shared" si="99"/>
        <v>20.616431295742707</v>
      </c>
      <c r="N215" s="156">
        <v>22</v>
      </c>
      <c r="O215" s="54">
        <v>1574</v>
      </c>
      <c r="P215" s="54">
        <v>4</v>
      </c>
      <c r="Q215" s="55">
        <f t="shared" si="86"/>
        <v>254.12960609911056</v>
      </c>
      <c r="R215" s="54">
        <v>0</v>
      </c>
      <c r="S215" s="55">
        <f t="shared" si="87"/>
        <v>0</v>
      </c>
      <c r="T215" s="54">
        <v>1</v>
      </c>
      <c r="U215" s="56">
        <v>1558</v>
      </c>
      <c r="V215" s="54">
        <v>6</v>
      </c>
      <c r="W215" s="55">
        <f t="shared" si="78"/>
        <v>385.10911424903725</v>
      </c>
      <c r="X215" s="54"/>
      <c r="Y215" s="55">
        <f t="shared" si="79"/>
        <v>0</v>
      </c>
      <c r="Z215" s="160">
        <v>6</v>
      </c>
      <c r="AA215" s="7">
        <v>38560</v>
      </c>
      <c r="AB215" s="7">
        <v>13</v>
      </c>
      <c r="AC215" s="14">
        <f t="shared" si="88"/>
        <v>33.713692946058089</v>
      </c>
      <c r="AD215" s="7">
        <v>0</v>
      </c>
      <c r="AE215" s="14">
        <f t="shared" si="89"/>
        <v>0</v>
      </c>
      <c r="AF215" s="7">
        <v>13</v>
      </c>
      <c r="AG215" s="7">
        <v>38520</v>
      </c>
      <c r="AH215" s="7">
        <v>16</v>
      </c>
      <c r="AI215" s="14">
        <f t="shared" si="102"/>
        <v>41.536863966770511</v>
      </c>
      <c r="AJ215" s="7"/>
      <c r="AK215" s="14">
        <f t="shared" si="100"/>
        <v>0</v>
      </c>
      <c r="AL215" s="159">
        <v>16</v>
      </c>
      <c r="AM215" s="8">
        <f t="shared" si="85"/>
        <v>49906</v>
      </c>
      <c r="AN215" s="8">
        <f t="shared" si="90"/>
        <v>70</v>
      </c>
      <c r="AO215" s="13">
        <f t="shared" si="103"/>
        <v>140.26369574800626</v>
      </c>
      <c r="AP215" s="161">
        <f t="shared" si="91"/>
        <v>7</v>
      </c>
      <c r="AQ215" s="13">
        <f t="shared" si="101"/>
        <v>14.026369574800626</v>
      </c>
      <c r="AR215" s="162">
        <f t="shared" si="92"/>
        <v>56</v>
      </c>
      <c r="AS215" s="133">
        <f t="shared" si="93"/>
        <v>49779</v>
      </c>
      <c r="AT215" s="133">
        <f t="shared" si="94"/>
        <v>46</v>
      </c>
      <c r="AU215" s="124">
        <f t="shared" si="95"/>
        <v>92.408445328351306</v>
      </c>
      <c r="AV215" s="133">
        <f t="shared" si="96"/>
        <v>2</v>
      </c>
      <c r="AW215" s="136">
        <f t="shared" si="97"/>
        <v>4.0177584925370136</v>
      </c>
      <c r="AX215" s="133">
        <f t="shared" si="98"/>
        <v>44</v>
      </c>
    </row>
    <row r="216" spans="1:50" x14ac:dyDescent="0.2">
      <c r="A216" s="1" t="s">
        <v>381</v>
      </c>
      <c r="B216" s="1" t="s">
        <v>382</v>
      </c>
      <c r="C216" s="114">
        <v>9772</v>
      </c>
      <c r="D216" s="112">
        <v>5</v>
      </c>
      <c r="E216" s="113">
        <f t="shared" si="83"/>
        <v>51.166598444535403</v>
      </c>
      <c r="F216" s="112">
        <v>0</v>
      </c>
      <c r="G216" s="113">
        <f t="shared" si="84"/>
        <v>0</v>
      </c>
      <c r="H216" s="112">
        <v>5</v>
      </c>
      <c r="I216" s="106">
        <v>9701</v>
      </c>
      <c r="J216" s="110"/>
      <c r="K216" s="111">
        <f t="shared" si="104"/>
        <v>0</v>
      </c>
      <c r="L216" s="110"/>
      <c r="M216" s="111">
        <f t="shared" si="99"/>
        <v>0</v>
      </c>
      <c r="N216" s="156">
        <v>0</v>
      </c>
      <c r="O216" s="54">
        <v>1574</v>
      </c>
      <c r="P216" s="54">
        <v>0</v>
      </c>
      <c r="Q216" s="55">
        <f t="shared" si="86"/>
        <v>0</v>
      </c>
      <c r="R216" s="54">
        <v>0</v>
      </c>
      <c r="S216" s="55">
        <f t="shared" si="87"/>
        <v>0</v>
      </c>
      <c r="T216" s="54">
        <v>0</v>
      </c>
      <c r="U216" s="56">
        <v>1558</v>
      </c>
      <c r="V216" s="54"/>
      <c r="W216" s="55">
        <f t="shared" si="78"/>
        <v>0</v>
      </c>
      <c r="X216" s="54"/>
      <c r="Y216" s="55">
        <f t="shared" si="79"/>
        <v>0</v>
      </c>
      <c r="Z216" s="160">
        <v>0</v>
      </c>
      <c r="AA216" s="7">
        <v>38560</v>
      </c>
      <c r="AB216" s="7">
        <v>1</v>
      </c>
      <c r="AC216" s="14">
        <f t="shared" si="88"/>
        <v>2.5933609958506225</v>
      </c>
      <c r="AD216" s="7">
        <v>1</v>
      </c>
      <c r="AE216" s="14">
        <f t="shared" si="89"/>
        <v>2.5933609958506225</v>
      </c>
      <c r="AF216" s="7">
        <v>0</v>
      </c>
      <c r="AG216" s="7">
        <v>38520</v>
      </c>
      <c r="AH216" s="7">
        <v>3</v>
      </c>
      <c r="AI216" s="14">
        <f t="shared" si="102"/>
        <v>7.7881619937694708</v>
      </c>
      <c r="AJ216" s="7"/>
      <c r="AK216" s="14">
        <f t="shared" si="100"/>
        <v>0</v>
      </c>
      <c r="AL216" s="159">
        <v>3</v>
      </c>
      <c r="AM216" s="8">
        <f t="shared" si="85"/>
        <v>49906</v>
      </c>
      <c r="AN216" s="8">
        <f t="shared" si="90"/>
        <v>6</v>
      </c>
      <c r="AO216" s="13">
        <f t="shared" si="103"/>
        <v>12.02260249268625</v>
      </c>
      <c r="AP216" s="161">
        <f t="shared" si="91"/>
        <v>1</v>
      </c>
      <c r="AQ216" s="13">
        <f t="shared" si="101"/>
        <v>2.0037670821143747</v>
      </c>
      <c r="AR216" s="162">
        <f t="shared" si="92"/>
        <v>5</v>
      </c>
      <c r="AS216" s="133">
        <f t="shared" si="93"/>
        <v>49779</v>
      </c>
      <c r="AT216" s="133">
        <f t="shared" si="94"/>
        <v>3</v>
      </c>
      <c r="AU216" s="124">
        <f t="shared" si="95"/>
        <v>6.0266377388055199</v>
      </c>
      <c r="AV216" s="133">
        <f t="shared" si="96"/>
        <v>0</v>
      </c>
      <c r="AW216" s="136">
        <f t="shared" si="97"/>
        <v>0</v>
      </c>
      <c r="AX216" s="133">
        <f t="shared" si="98"/>
        <v>3</v>
      </c>
    </row>
    <row r="217" spans="1:50" x14ac:dyDescent="0.2">
      <c r="A217" s="1" t="s">
        <v>383</v>
      </c>
      <c r="B217" s="1" t="s">
        <v>384</v>
      </c>
      <c r="C217" s="114">
        <v>9772</v>
      </c>
      <c r="D217" s="112">
        <v>0</v>
      </c>
      <c r="E217" s="113">
        <f t="shared" si="83"/>
        <v>0</v>
      </c>
      <c r="F217" s="112">
        <v>0</v>
      </c>
      <c r="G217" s="113">
        <f t="shared" si="84"/>
        <v>0</v>
      </c>
      <c r="H217" s="112">
        <v>0</v>
      </c>
      <c r="I217" s="106">
        <v>9701</v>
      </c>
      <c r="J217" s="110"/>
      <c r="K217" s="111">
        <f t="shared" si="104"/>
        <v>0</v>
      </c>
      <c r="L217" s="110"/>
      <c r="M217" s="111">
        <f t="shared" si="99"/>
        <v>0</v>
      </c>
      <c r="N217" s="156">
        <v>0</v>
      </c>
      <c r="O217" s="54">
        <v>1574</v>
      </c>
      <c r="P217" s="54">
        <v>0</v>
      </c>
      <c r="Q217" s="55">
        <f t="shared" si="86"/>
        <v>0</v>
      </c>
      <c r="R217" s="54">
        <v>0</v>
      </c>
      <c r="S217" s="55">
        <f t="shared" si="87"/>
        <v>0</v>
      </c>
      <c r="T217" s="54">
        <v>0</v>
      </c>
      <c r="U217" s="56">
        <v>1558</v>
      </c>
      <c r="V217" s="54"/>
      <c r="W217" s="55">
        <f t="shared" si="78"/>
        <v>0</v>
      </c>
      <c r="X217" s="54"/>
      <c r="Y217" s="55">
        <f t="shared" si="79"/>
        <v>0</v>
      </c>
      <c r="Z217" s="160">
        <v>0</v>
      </c>
      <c r="AA217" s="7">
        <v>38560</v>
      </c>
      <c r="AB217" s="7">
        <v>0</v>
      </c>
      <c r="AC217" s="14">
        <f t="shared" si="88"/>
        <v>0</v>
      </c>
      <c r="AD217" s="7">
        <v>0</v>
      </c>
      <c r="AE217" s="14">
        <f t="shared" si="89"/>
        <v>0</v>
      </c>
      <c r="AF217" s="7">
        <v>0</v>
      </c>
      <c r="AG217" s="7">
        <v>38520</v>
      </c>
      <c r="AH217" s="7"/>
      <c r="AI217" s="14">
        <f t="shared" si="102"/>
        <v>0</v>
      </c>
      <c r="AJ217" s="7"/>
      <c r="AK217" s="14">
        <f t="shared" si="100"/>
        <v>0</v>
      </c>
      <c r="AL217" s="159">
        <v>0</v>
      </c>
      <c r="AM217" s="8">
        <f t="shared" si="85"/>
        <v>49906</v>
      </c>
      <c r="AN217" s="8">
        <f t="shared" si="90"/>
        <v>0</v>
      </c>
      <c r="AO217" s="13">
        <f t="shared" si="103"/>
        <v>0</v>
      </c>
      <c r="AP217" s="161">
        <f t="shared" si="91"/>
        <v>0</v>
      </c>
      <c r="AQ217" s="13">
        <f t="shared" si="101"/>
        <v>0</v>
      </c>
      <c r="AR217" s="162">
        <f t="shared" si="92"/>
        <v>0</v>
      </c>
      <c r="AS217" s="133">
        <f t="shared" si="93"/>
        <v>49779</v>
      </c>
      <c r="AT217" s="133">
        <f t="shared" si="94"/>
        <v>0</v>
      </c>
      <c r="AU217" s="124">
        <f t="shared" si="95"/>
        <v>0</v>
      </c>
      <c r="AV217" s="133">
        <f t="shared" si="96"/>
        <v>0</v>
      </c>
      <c r="AW217" s="136">
        <f t="shared" si="97"/>
        <v>0</v>
      </c>
      <c r="AX217" s="133">
        <f t="shared" si="98"/>
        <v>0</v>
      </c>
    </row>
    <row r="218" spans="1:50" x14ac:dyDescent="0.2">
      <c r="A218" s="1" t="s">
        <v>385</v>
      </c>
      <c r="B218" s="1" t="s">
        <v>386</v>
      </c>
      <c r="C218" s="114">
        <v>9772</v>
      </c>
      <c r="D218" s="112">
        <v>15</v>
      </c>
      <c r="E218" s="113">
        <f t="shared" si="83"/>
        <v>153.49979533360622</v>
      </c>
      <c r="F218" s="112">
        <v>7</v>
      </c>
      <c r="G218" s="113">
        <f t="shared" si="84"/>
        <v>71.633237822349571</v>
      </c>
      <c r="H218" s="112">
        <v>15</v>
      </c>
      <c r="I218" s="106">
        <v>9701</v>
      </c>
      <c r="J218" s="110">
        <v>13</v>
      </c>
      <c r="K218" s="111">
        <f t="shared" si="104"/>
        <v>134.00680342232761</v>
      </c>
      <c r="L218" s="110">
        <v>12</v>
      </c>
      <c r="M218" s="111">
        <f t="shared" si="99"/>
        <v>123.69858777445624</v>
      </c>
      <c r="N218" s="156">
        <v>13</v>
      </c>
      <c r="O218" s="54">
        <v>1574</v>
      </c>
      <c r="P218" s="54">
        <v>0</v>
      </c>
      <c r="Q218" s="55">
        <f t="shared" si="86"/>
        <v>0</v>
      </c>
      <c r="R218" s="54">
        <v>0</v>
      </c>
      <c r="S218" s="55">
        <f t="shared" si="87"/>
        <v>0</v>
      </c>
      <c r="T218" s="54">
        <v>0</v>
      </c>
      <c r="U218" s="56">
        <v>1558</v>
      </c>
      <c r="V218" s="54"/>
      <c r="W218" s="55">
        <f t="shared" si="78"/>
        <v>0</v>
      </c>
      <c r="X218" s="54"/>
      <c r="Y218" s="55">
        <f t="shared" si="79"/>
        <v>0</v>
      </c>
      <c r="Z218" s="160">
        <v>0</v>
      </c>
      <c r="AA218" s="7">
        <v>38560</v>
      </c>
      <c r="AB218" s="7">
        <v>0</v>
      </c>
      <c r="AC218" s="14">
        <f t="shared" si="88"/>
        <v>0</v>
      </c>
      <c r="AD218" s="7">
        <v>0</v>
      </c>
      <c r="AE218" s="14">
        <f t="shared" si="89"/>
        <v>0</v>
      </c>
      <c r="AF218" s="7">
        <v>0</v>
      </c>
      <c r="AG218" s="7">
        <v>38520</v>
      </c>
      <c r="AH218" s="7"/>
      <c r="AI218" s="14">
        <f t="shared" si="102"/>
        <v>0</v>
      </c>
      <c r="AJ218" s="7"/>
      <c r="AK218" s="14">
        <f t="shared" si="100"/>
        <v>0</v>
      </c>
      <c r="AL218" s="159">
        <v>0</v>
      </c>
      <c r="AM218" s="8">
        <f t="shared" si="85"/>
        <v>49906</v>
      </c>
      <c r="AN218" s="8">
        <f t="shared" si="90"/>
        <v>15</v>
      </c>
      <c r="AO218" s="13">
        <f t="shared" si="103"/>
        <v>30.056506231715623</v>
      </c>
      <c r="AP218" s="161">
        <f t="shared" si="91"/>
        <v>7</v>
      </c>
      <c r="AQ218" s="13">
        <f t="shared" si="101"/>
        <v>14.026369574800626</v>
      </c>
      <c r="AR218" s="162">
        <f t="shared" si="92"/>
        <v>15</v>
      </c>
      <c r="AS218" s="133">
        <f t="shared" si="93"/>
        <v>49779</v>
      </c>
      <c r="AT218" s="133">
        <f t="shared" si="94"/>
        <v>13</v>
      </c>
      <c r="AU218" s="124">
        <f t="shared" si="95"/>
        <v>26.115430201490589</v>
      </c>
      <c r="AV218" s="133">
        <f t="shared" si="96"/>
        <v>12</v>
      </c>
      <c r="AW218" s="136">
        <f t="shared" si="97"/>
        <v>24.10655095522208</v>
      </c>
      <c r="AX218" s="133">
        <f t="shared" si="98"/>
        <v>13</v>
      </c>
    </row>
    <row r="219" spans="1:50" x14ac:dyDescent="0.2">
      <c r="A219" s="1" t="s">
        <v>387</v>
      </c>
      <c r="B219" s="1" t="s">
        <v>388</v>
      </c>
      <c r="C219" s="114">
        <v>9772</v>
      </c>
      <c r="D219" s="112">
        <v>0</v>
      </c>
      <c r="E219" s="113">
        <f t="shared" si="83"/>
        <v>0</v>
      </c>
      <c r="F219" s="112">
        <v>0</v>
      </c>
      <c r="G219" s="113">
        <f t="shared" si="84"/>
        <v>0</v>
      </c>
      <c r="H219" s="112">
        <v>0</v>
      </c>
      <c r="I219" s="106">
        <v>9701</v>
      </c>
      <c r="J219" s="110"/>
      <c r="K219" s="111">
        <f t="shared" si="104"/>
        <v>0</v>
      </c>
      <c r="L219" s="110"/>
      <c r="M219" s="111">
        <f t="shared" si="99"/>
        <v>0</v>
      </c>
      <c r="N219" s="156">
        <v>0</v>
      </c>
      <c r="O219" s="54">
        <v>1574</v>
      </c>
      <c r="P219" s="54">
        <v>0</v>
      </c>
      <c r="Q219" s="55">
        <f t="shared" si="86"/>
        <v>0</v>
      </c>
      <c r="R219" s="54">
        <v>0</v>
      </c>
      <c r="S219" s="55">
        <f t="shared" si="87"/>
        <v>0</v>
      </c>
      <c r="T219" s="54">
        <v>0</v>
      </c>
      <c r="U219" s="56">
        <v>1558</v>
      </c>
      <c r="V219" s="54"/>
      <c r="W219" s="55">
        <f t="shared" si="78"/>
        <v>0</v>
      </c>
      <c r="X219" s="54"/>
      <c r="Y219" s="55">
        <f t="shared" si="79"/>
        <v>0</v>
      </c>
      <c r="Z219" s="160">
        <v>0</v>
      </c>
      <c r="AA219" s="7">
        <v>38560</v>
      </c>
      <c r="AB219" s="7">
        <v>1</v>
      </c>
      <c r="AC219" s="14">
        <f t="shared" si="88"/>
        <v>2.5933609958506225</v>
      </c>
      <c r="AD219" s="7">
        <v>0</v>
      </c>
      <c r="AE219" s="14">
        <f t="shared" si="89"/>
        <v>0</v>
      </c>
      <c r="AF219" s="7">
        <v>1</v>
      </c>
      <c r="AG219" s="7">
        <v>38520</v>
      </c>
      <c r="AH219" s="7"/>
      <c r="AI219" s="14">
        <f t="shared" si="102"/>
        <v>0</v>
      </c>
      <c r="AJ219" s="7"/>
      <c r="AK219" s="14">
        <f t="shared" si="100"/>
        <v>0</v>
      </c>
      <c r="AL219" s="159">
        <v>0</v>
      </c>
      <c r="AM219" s="8">
        <f t="shared" si="85"/>
        <v>49906</v>
      </c>
      <c r="AN219" s="8">
        <f t="shared" si="90"/>
        <v>1</v>
      </c>
      <c r="AO219" s="13">
        <f t="shared" si="103"/>
        <v>2.0037670821143747</v>
      </c>
      <c r="AP219" s="161">
        <f t="shared" si="91"/>
        <v>0</v>
      </c>
      <c r="AQ219" s="13">
        <f t="shared" si="101"/>
        <v>0</v>
      </c>
      <c r="AR219" s="162">
        <f t="shared" si="92"/>
        <v>1</v>
      </c>
      <c r="AS219" s="133">
        <f t="shared" si="93"/>
        <v>49779</v>
      </c>
      <c r="AT219" s="133">
        <f t="shared" si="94"/>
        <v>0</v>
      </c>
      <c r="AU219" s="124">
        <f t="shared" si="95"/>
        <v>0</v>
      </c>
      <c r="AV219" s="133">
        <f t="shared" si="96"/>
        <v>0</v>
      </c>
      <c r="AW219" s="136">
        <f t="shared" si="97"/>
        <v>0</v>
      </c>
      <c r="AX219" s="133">
        <f t="shared" si="98"/>
        <v>0</v>
      </c>
    </row>
    <row r="220" spans="1:50" s="154" customFormat="1" x14ac:dyDescent="0.2">
      <c r="A220" s="1" t="s">
        <v>389</v>
      </c>
      <c r="B220" s="1" t="s">
        <v>390</v>
      </c>
      <c r="C220" s="114">
        <v>9772</v>
      </c>
      <c r="D220" s="112">
        <v>1</v>
      </c>
      <c r="E220" s="113">
        <f t="shared" si="83"/>
        <v>10.233319688907081</v>
      </c>
      <c r="F220" s="112">
        <v>0</v>
      </c>
      <c r="G220" s="113">
        <f t="shared" si="84"/>
        <v>0</v>
      </c>
      <c r="H220" s="112">
        <v>1</v>
      </c>
      <c r="I220" s="106">
        <v>9701</v>
      </c>
      <c r="J220" s="110">
        <v>1</v>
      </c>
      <c r="K220" s="111">
        <f t="shared" si="104"/>
        <v>10.308215647871354</v>
      </c>
      <c r="L220" s="110"/>
      <c r="M220" s="111">
        <f t="shared" si="99"/>
        <v>0</v>
      </c>
      <c r="N220" s="156">
        <v>1</v>
      </c>
      <c r="O220" s="54">
        <v>1574</v>
      </c>
      <c r="P220" s="54">
        <v>0</v>
      </c>
      <c r="Q220" s="55">
        <f t="shared" si="86"/>
        <v>0</v>
      </c>
      <c r="R220" s="54">
        <v>0</v>
      </c>
      <c r="S220" s="55">
        <f t="shared" si="87"/>
        <v>0</v>
      </c>
      <c r="T220" s="54">
        <v>0</v>
      </c>
      <c r="U220" s="56">
        <v>1558</v>
      </c>
      <c r="V220" s="54"/>
      <c r="W220" s="55">
        <f t="shared" si="78"/>
        <v>0</v>
      </c>
      <c r="X220" s="54"/>
      <c r="Y220" s="55">
        <f t="shared" si="79"/>
        <v>0</v>
      </c>
      <c r="Z220" s="160">
        <v>0</v>
      </c>
      <c r="AA220" s="7">
        <v>38560</v>
      </c>
      <c r="AB220" s="7">
        <v>0</v>
      </c>
      <c r="AC220" s="14">
        <f t="shared" si="88"/>
        <v>0</v>
      </c>
      <c r="AD220" s="7">
        <v>0</v>
      </c>
      <c r="AE220" s="14">
        <f t="shared" si="89"/>
        <v>0</v>
      </c>
      <c r="AF220" s="7">
        <v>0</v>
      </c>
      <c r="AG220" s="7">
        <v>38520</v>
      </c>
      <c r="AH220" s="7"/>
      <c r="AI220" s="14">
        <f t="shared" si="102"/>
        <v>0</v>
      </c>
      <c r="AJ220" s="7"/>
      <c r="AK220" s="14">
        <f t="shared" si="100"/>
        <v>0</v>
      </c>
      <c r="AL220" s="159">
        <v>0</v>
      </c>
      <c r="AM220" s="8">
        <f t="shared" si="85"/>
        <v>49906</v>
      </c>
      <c r="AN220" s="8">
        <f t="shared" si="90"/>
        <v>1</v>
      </c>
      <c r="AO220" s="13">
        <f t="shared" si="103"/>
        <v>2.0037670821143747</v>
      </c>
      <c r="AP220" s="161">
        <f t="shared" si="91"/>
        <v>0</v>
      </c>
      <c r="AQ220" s="13">
        <f t="shared" si="101"/>
        <v>0</v>
      </c>
      <c r="AR220" s="162">
        <f t="shared" si="92"/>
        <v>1</v>
      </c>
      <c r="AS220" s="133">
        <f t="shared" si="93"/>
        <v>49779</v>
      </c>
      <c r="AT220" s="133">
        <f t="shared" si="94"/>
        <v>1</v>
      </c>
      <c r="AU220" s="124">
        <f t="shared" si="95"/>
        <v>2.0088792462685068</v>
      </c>
      <c r="AV220" s="133">
        <f t="shared" si="96"/>
        <v>0</v>
      </c>
      <c r="AW220" s="136">
        <f t="shared" si="97"/>
        <v>0</v>
      </c>
      <c r="AX220" s="133">
        <f t="shared" si="98"/>
        <v>1</v>
      </c>
    </row>
    <row r="221" spans="1:50" x14ac:dyDescent="0.2">
      <c r="A221" s="1" t="s">
        <v>391</v>
      </c>
      <c r="B221" s="1" t="s">
        <v>392</v>
      </c>
      <c r="C221" s="114">
        <v>9772</v>
      </c>
      <c r="D221" s="112">
        <v>13</v>
      </c>
      <c r="E221" s="113">
        <f t="shared" si="83"/>
        <v>133.03315595579204</v>
      </c>
      <c r="F221" s="112">
        <v>1</v>
      </c>
      <c r="G221" s="113">
        <f t="shared" si="84"/>
        <v>10.233319688907081</v>
      </c>
      <c r="H221" s="112">
        <v>13</v>
      </c>
      <c r="I221" s="106">
        <v>9701</v>
      </c>
      <c r="J221" s="110">
        <v>7</v>
      </c>
      <c r="K221" s="111">
        <f t="shared" si="104"/>
        <v>72.157509535099464</v>
      </c>
      <c r="L221" s="110"/>
      <c r="M221" s="111">
        <f t="shared" si="99"/>
        <v>0</v>
      </c>
      <c r="N221" s="156">
        <v>7</v>
      </c>
      <c r="O221" s="54">
        <v>1574</v>
      </c>
      <c r="P221" s="54">
        <v>1</v>
      </c>
      <c r="Q221" s="55">
        <f t="shared" si="86"/>
        <v>63.53240152477764</v>
      </c>
      <c r="R221" s="54">
        <v>0</v>
      </c>
      <c r="S221" s="55">
        <f t="shared" si="87"/>
        <v>0</v>
      </c>
      <c r="T221" s="54">
        <v>1</v>
      </c>
      <c r="U221" s="56">
        <v>1558</v>
      </c>
      <c r="V221" s="54">
        <v>1</v>
      </c>
      <c r="W221" s="55">
        <f t="shared" si="78"/>
        <v>64.184852374839537</v>
      </c>
      <c r="X221" s="54"/>
      <c r="Y221" s="55">
        <f t="shared" si="79"/>
        <v>0</v>
      </c>
      <c r="Z221" s="160">
        <v>0</v>
      </c>
      <c r="AA221" s="7">
        <v>38560</v>
      </c>
      <c r="AB221" s="7">
        <v>0</v>
      </c>
      <c r="AC221" s="14">
        <f t="shared" si="88"/>
        <v>0</v>
      </c>
      <c r="AD221" s="7">
        <v>0</v>
      </c>
      <c r="AE221" s="14">
        <f t="shared" si="89"/>
        <v>0</v>
      </c>
      <c r="AF221" s="7">
        <v>0</v>
      </c>
      <c r="AG221" s="7">
        <v>38520</v>
      </c>
      <c r="AH221" s="7"/>
      <c r="AI221" s="14">
        <f t="shared" si="102"/>
        <v>0</v>
      </c>
      <c r="AJ221" s="7"/>
      <c r="AK221" s="14">
        <f t="shared" si="100"/>
        <v>0</v>
      </c>
      <c r="AL221" s="159">
        <v>0</v>
      </c>
      <c r="AM221" s="8">
        <f t="shared" si="85"/>
        <v>49906</v>
      </c>
      <c r="AN221" s="8">
        <f t="shared" si="90"/>
        <v>14</v>
      </c>
      <c r="AO221" s="13">
        <f t="shared" si="103"/>
        <v>28.052739149601251</v>
      </c>
      <c r="AP221" s="161">
        <f t="shared" si="91"/>
        <v>1</v>
      </c>
      <c r="AQ221" s="13">
        <f t="shared" si="101"/>
        <v>2.0037670821143747</v>
      </c>
      <c r="AR221" s="162">
        <f t="shared" si="92"/>
        <v>14</v>
      </c>
      <c r="AS221" s="133">
        <f t="shared" si="93"/>
        <v>49779</v>
      </c>
      <c r="AT221" s="133">
        <f t="shared" si="94"/>
        <v>8</v>
      </c>
      <c r="AU221" s="124">
        <f t="shared" si="95"/>
        <v>16.071033970148054</v>
      </c>
      <c r="AV221" s="133">
        <f t="shared" si="96"/>
        <v>0</v>
      </c>
      <c r="AW221" s="136">
        <f t="shared" si="97"/>
        <v>0</v>
      </c>
      <c r="AX221" s="133">
        <f t="shared" si="98"/>
        <v>7</v>
      </c>
    </row>
    <row r="222" spans="1:50" x14ac:dyDescent="0.2">
      <c r="A222" s="9" t="s">
        <v>393</v>
      </c>
      <c r="B222" s="9" t="s">
        <v>394</v>
      </c>
      <c r="C222" s="114">
        <v>9772</v>
      </c>
      <c r="D222" s="106">
        <v>0</v>
      </c>
      <c r="E222" s="109">
        <f t="shared" si="83"/>
        <v>0</v>
      </c>
      <c r="F222" s="106">
        <v>0</v>
      </c>
      <c r="G222" s="109">
        <f t="shared" si="84"/>
        <v>0</v>
      </c>
      <c r="H222" s="106">
        <v>0</v>
      </c>
      <c r="I222" s="106">
        <v>9701</v>
      </c>
      <c r="J222" s="145">
        <v>0</v>
      </c>
      <c r="K222" s="107">
        <f t="shared" si="104"/>
        <v>0</v>
      </c>
      <c r="L222" s="145"/>
      <c r="M222" s="107">
        <f t="shared" si="99"/>
        <v>0</v>
      </c>
      <c r="N222" s="108"/>
      <c r="O222" s="50">
        <v>1574</v>
      </c>
      <c r="P222" s="50">
        <v>0</v>
      </c>
      <c r="Q222" s="52">
        <f t="shared" si="86"/>
        <v>0</v>
      </c>
      <c r="R222" s="50">
        <v>0</v>
      </c>
      <c r="S222" s="52">
        <f t="shared" si="87"/>
        <v>0</v>
      </c>
      <c r="T222" s="50">
        <v>0</v>
      </c>
      <c r="U222" s="48">
        <v>1558</v>
      </c>
      <c r="V222" s="50">
        <v>0</v>
      </c>
      <c r="W222" s="52">
        <f t="shared" si="78"/>
        <v>0</v>
      </c>
      <c r="X222" s="50"/>
      <c r="Y222" s="52">
        <f t="shared" si="79"/>
        <v>0</v>
      </c>
      <c r="Z222" s="53"/>
      <c r="AA222" s="10">
        <v>38560</v>
      </c>
      <c r="AB222" s="10">
        <v>0</v>
      </c>
      <c r="AC222" s="11">
        <f t="shared" si="88"/>
        <v>0</v>
      </c>
      <c r="AD222" s="10">
        <v>0</v>
      </c>
      <c r="AE222" s="11">
        <f t="shared" si="89"/>
        <v>0</v>
      </c>
      <c r="AF222" s="10">
        <v>0</v>
      </c>
      <c r="AG222" s="10">
        <v>38520</v>
      </c>
      <c r="AH222" s="10">
        <v>0</v>
      </c>
      <c r="AI222" s="11">
        <f t="shared" si="102"/>
        <v>0</v>
      </c>
      <c r="AJ222" s="10"/>
      <c r="AK222" s="11">
        <f t="shared" si="100"/>
        <v>0</v>
      </c>
      <c r="AL222" s="42"/>
      <c r="AM222" s="12">
        <f t="shared" si="85"/>
        <v>49906</v>
      </c>
      <c r="AN222" s="12">
        <f t="shared" si="90"/>
        <v>0</v>
      </c>
      <c r="AO222" s="23">
        <f t="shared" si="103"/>
        <v>0</v>
      </c>
      <c r="AP222" s="37">
        <f t="shared" si="91"/>
        <v>0</v>
      </c>
      <c r="AQ222" s="23">
        <f t="shared" si="101"/>
        <v>0</v>
      </c>
      <c r="AR222" s="116">
        <f t="shared" si="92"/>
        <v>0</v>
      </c>
      <c r="AS222" s="133">
        <f t="shared" si="93"/>
        <v>49779</v>
      </c>
      <c r="AT222" s="133">
        <f t="shared" si="94"/>
        <v>0</v>
      </c>
      <c r="AU222" s="123">
        <f t="shared" si="95"/>
        <v>0</v>
      </c>
      <c r="AV222" s="134">
        <f t="shared" si="96"/>
        <v>0</v>
      </c>
      <c r="AW222" s="135">
        <f t="shared" si="97"/>
        <v>0</v>
      </c>
      <c r="AX222" s="134">
        <f t="shared" si="98"/>
        <v>0</v>
      </c>
    </row>
    <row r="223" spans="1:50" x14ac:dyDescent="0.2">
      <c r="A223" s="9" t="s">
        <v>395</v>
      </c>
      <c r="B223" s="9" t="s">
        <v>396</v>
      </c>
      <c r="C223" s="114">
        <v>9772</v>
      </c>
      <c r="D223" s="106">
        <v>459</v>
      </c>
      <c r="E223" s="109">
        <f t="shared" si="83"/>
        <v>4697.0937372083508</v>
      </c>
      <c r="F223" s="106">
        <v>459</v>
      </c>
      <c r="G223" s="109">
        <f t="shared" si="84"/>
        <v>4697.0937372083508</v>
      </c>
      <c r="H223" s="106">
        <v>0</v>
      </c>
      <c r="I223" s="106">
        <v>9701</v>
      </c>
      <c r="J223" s="145">
        <v>637</v>
      </c>
      <c r="K223" s="107">
        <f t="shared" si="104"/>
        <v>6566.333367694052</v>
      </c>
      <c r="L223" s="145">
        <v>637</v>
      </c>
      <c r="M223" s="107">
        <f t="shared" si="99"/>
        <v>6566.333367694052</v>
      </c>
      <c r="N223" s="108">
        <v>0</v>
      </c>
      <c r="O223" s="50">
        <v>1574</v>
      </c>
      <c r="P223" s="50">
        <v>403</v>
      </c>
      <c r="Q223" s="52">
        <f t="shared" si="86"/>
        <v>25603.55781448539</v>
      </c>
      <c r="R223" s="50">
        <v>403</v>
      </c>
      <c r="S223" s="52">
        <f t="shared" si="87"/>
        <v>25603.55781448539</v>
      </c>
      <c r="T223" s="50">
        <v>0</v>
      </c>
      <c r="U223" s="48">
        <v>1558</v>
      </c>
      <c r="V223" s="50">
        <v>404</v>
      </c>
      <c r="W223" s="52">
        <f t="shared" si="78"/>
        <v>25930.68035943517</v>
      </c>
      <c r="X223" s="50">
        <v>404</v>
      </c>
      <c r="Y223" s="52">
        <f t="shared" si="79"/>
        <v>25930.68035943517</v>
      </c>
      <c r="Z223" s="53">
        <v>0</v>
      </c>
      <c r="AA223" s="10">
        <v>38560</v>
      </c>
      <c r="AB223" s="10">
        <v>1893</v>
      </c>
      <c r="AC223" s="11">
        <f t="shared" si="88"/>
        <v>4909.232365145228</v>
      </c>
      <c r="AD223" s="10">
        <v>1893</v>
      </c>
      <c r="AE223" s="11">
        <f t="shared" si="89"/>
        <v>4909.232365145228</v>
      </c>
      <c r="AF223" s="10">
        <v>0</v>
      </c>
      <c r="AG223" s="10">
        <v>38520</v>
      </c>
      <c r="AH223" s="10">
        <v>3259</v>
      </c>
      <c r="AI223" s="11">
        <f t="shared" si="102"/>
        <v>8460.5399792315675</v>
      </c>
      <c r="AJ223" s="10">
        <v>3259</v>
      </c>
      <c r="AK223" s="11">
        <f t="shared" si="100"/>
        <v>8460.5399792315675</v>
      </c>
      <c r="AL223" s="42">
        <v>0</v>
      </c>
      <c r="AM223" s="12">
        <f t="shared" si="85"/>
        <v>49906</v>
      </c>
      <c r="AN223" s="12">
        <f t="shared" si="90"/>
        <v>2755</v>
      </c>
      <c r="AO223" s="23">
        <f t="shared" si="103"/>
        <v>5520.3783112251031</v>
      </c>
      <c r="AP223" s="37">
        <f t="shared" si="91"/>
        <v>2755</v>
      </c>
      <c r="AQ223" s="23">
        <f t="shared" si="101"/>
        <v>5520.3783112251031</v>
      </c>
      <c r="AR223" s="116">
        <f t="shared" si="92"/>
        <v>0</v>
      </c>
      <c r="AS223" s="133">
        <f t="shared" si="93"/>
        <v>49779</v>
      </c>
      <c r="AT223" s="133">
        <f t="shared" si="94"/>
        <v>4300</v>
      </c>
      <c r="AU223" s="123">
        <f t="shared" si="95"/>
        <v>8638.1807589545788</v>
      </c>
      <c r="AV223" s="134">
        <f t="shared" si="96"/>
        <v>4300</v>
      </c>
      <c r="AW223" s="135">
        <f t="shared" si="97"/>
        <v>8638.1807589545788</v>
      </c>
      <c r="AX223" s="134">
        <f t="shared" si="98"/>
        <v>0</v>
      </c>
    </row>
    <row r="224" spans="1:50" x14ac:dyDescent="0.2">
      <c r="A224" s="1" t="s">
        <v>397</v>
      </c>
      <c r="B224" s="1" t="s">
        <v>398</v>
      </c>
      <c r="C224" s="114">
        <v>9772</v>
      </c>
      <c r="D224" s="112">
        <v>14</v>
      </c>
      <c r="E224" s="113">
        <f t="shared" si="83"/>
        <v>143.26647564469914</v>
      </c>
      <c r="F224" s="112">
        <v>14</v>
      </c>
      <c r="G224" s="113">
        <f t="shared" si="84"/>
        <v>143.26647564469914</v>
      </c>
      <c r="H224" s="112">
        <v>0</v>
      </c>
      <c r="I224" s="106">
        <v>9701</v>
      </c>
      <c r="J224" s="110">
        <v>8</v>
      </c>
      <c r="K224" s="111">
        <f t="shared" si="104"/>
        <v>82.465725182970829</v>
      </c>
      <c r="L224" s="110">
        <v>8</v>
      </c>
      <c r="M224" s="111">
        <f t="shared" si="99"/>
        <v>82.465725182970829</v>
      </c>
      <c r="N224" s="156">
        <v>0</v>
      </c>
      <c r="O224" s="54">
        <v>1574</v>
      </c>
      <c r="P224" s="54">
        <v>5</v>
      </c>
      <c r="Q224" s="55">
        <f t="shared" si="86"/>
        <v>317.6620076238882</v>
      </c>
      <c r="R224" s="54">
        <v>5</v>
      </c>
      <c r="S224" s="55">
        <f t="shared" si="87"/>
        <v>317.6620076238882</v>
      </c>
      <c r="T224" s="54">
        <v>0</v>
      </c>
      <c r="U224" s="56">
        <v>1558</v>
      </c>
      <c r="V224" s="54"/>
      <c r="W224" s="55">
        <f t="shared" si="78"/>
        <v>0</v>
      </c>
      <c r="X224" s="54"/>
      <c r="Y224" s="55">
        <f t="shared" si="79"/>
        <v>0</v>
      </c>
      <c r="Z224" s="160">
        <v>0</v>
      </c>
      <c r="AA224" s="7">
        <v>38560</v>
      </c>
      <c r="AB224" s="7">
        <v>47</v>
      </c>
      <c r="AC224" s="14">
        <f t="shared" si="88"/>
        <v>121.88796680497926</v>
      </c>
      <c r="AD224" s="7">
        <v>47</v>
      </c>
      <c r="AE224" s="14">
        <f t="shared" si="89"/>
        <v>121.88796680497926</v>
      </c>
      <c r="AF224" s="7">
        <v>0</v>
      </c>
      <c r="AG224" s="7">
        <v>38520</v>
      </c>
      <c r="AH224" s="7">
        <v>52</v>
      </c>
      <c r="AI224" s="14">
        <f t="shared" si="102"/>
        <v>134.99480789200416</v>
      </c>
      <c r="AJ224" s="7">
        <v>52</v>
      </c>
      <c r="AK224" s="14">
        <f t="shared" si="100"/>
        <v>134.99480789200416</v>
      </c>
      <c r="AL224" s="159">
        <v>0</v>
      </c>
      <c r="AM224" s="8">
        <f t="shared" si="85"/>
        <v>49906</v>
      </c>
      <c r="AN224" s="8">
        <f t="shared" si="90"/>
        <v>66</v>
      </c>
      <c r="AO224" s="13">
        <f t="shared" si="103"/>
        <v>132.24862741954877</v>
      </c>
      <c r="AP224" s="161">
        <f t="shared" si="91"/>
        <v>66</v>
      </c>
      <c r="AQ224" s="13">
        <f t="shared" si="101"/>
        <v>132.24862741954877</v>
      </c>
      <c r="AR224" s="162">
        <f t="shared" si="92"/>
        <v>0</v>
      </c>
      <c r="AS224" s="133">
        <f t="shared" si="93"/>
        <v>49779</v>
      </c>
      <c r="AT224" s="133">
        <f t="shared" si="94"/>
        <v>60</v>
      </c>
      <c r="AU224" s="124">
        <f t="shared" si="95"/>
        <v>120.53275477611039</v>
      </c>
      <c r="AV224" s="133">
        <f t="shared" si="96"/>
        <v>60</v>
      </c>
      <c r="AW224" s="136">
        <f t="shared" si="97"/>
        <v>120.53275477611039</v>
      </c>
      <c r="AX224" s="133">
        <f t="shared" si="98"/>
        <v>0</v>
      </c>
    </row>
    <row r="225" spans="1:50" x14ac:dyDescent="0.2">
      <c r="A225" s="9">
        <v>210</v>
      </c>
      <c r="B225" s="9" t="s">
        <v>433</v>
      </c>
      <c r="C225" s="114">
        <v>9772</v>
      </c>
      <c r="D225" s="106">
        <v>840</v>
      </c>
      <c r="E225" s="109">
        <f t="shared" si="83"/>
        <v>8595.9885386819478</v>
      </c>
      <c r="F225" s="106">
        <v>840</v>
      </c>
      <c r="G225" s="109">
        <f t="shared" si="84"/>
        <v>8595.9885386819478</v>
      </c>
      <c r="H225" s="106">
        <v>7</v>
      </c>
      <c r="I225" s="106">
        <v>9701</v>
      </c>
      <c r="J225" s="145">
        <v>879</v>
      </c>
      <c r="K225" s="107">
        <f t="shared" si="104"/>
        <v>9060.9215544789186</v>
      </c>
      <c r="L225" s="145">
        <v>879</v>
      </c>
      <c r="M225" s="107">
        <f t="shared" si="99"/>
        <v>9060.9215544789186</v>
      </c>
      <c r="N225" s="108">
        <v>1</v>
      </c>
      <c r="O225" s="50">
        <v>1574</v>
      </c>
      <c r="P225" s="50">
        <v>217</v>
      </c>
      <c r="Q225" s="52">
        <f t="shared" si="86"/>
        <v>13786.531130876747</v>
      </c>
      <c r="R225" s="50">
        <v>217</v>
      </c>
      <c r="S225" s="52">
        <f t="shared" si="87"/>
        <v>13786.531130876747</v>
      </c>
      <c r="T225" s="50">
        <v>3</v>
      </c>
      <c r="U225" s="48">
        <v>1558</v>
      </c>
      <c r="V225" s="50">
        <v>289</v>
      </c>
      <c r="W225" s="52">
        <f t="shared" si="78"/>
        <v>18549.422336328629</v>
      </c>
      <c r="X225" s="50">
        <v>289</v>
      </c>
      <c r="Y225" s="50">
        <f t="shared" si="79"/>
        <v>18549.422336328629</v>
      </c>
      <c r="Z225" s="53">
        <v>289</v>
      </c>
      <c r="AA225" s="10">
        <v>38560</v>
      </c>
      <c r="AB225" s="10">
        <v>5373</v>
      </c>
      <c r="AC225" s="11">
        <f t="shared" si="88"/>
        <v>13934.128630705394</v>
      </c>
      <c r="AD225" s="10">
        <v>5373</v>
      </c>
      <c r="AE225" s="11">
        <f t="shared" si="89"/>
        <v>13934.128630705394</v>
      </c>
      <c r="AF225" s="10">
        <v>0</v>
      </c>
      <c r="AG225" s="10">
        <v>38520</v>
      </c>
      <c r="AH225" s="10">
        <v>4986</v>
      </c>
      <c r="AI225" s="11">
        <f>AH225/AG225*100000</f>
        <v>12943.925233644859</v>
      </c>
      <c r="AJ225" s="10">
        <v>4986</v>
      </c>
      <c r="AK225" s="11">
        <f t="shared" si="100"/>
        <v>12943.925233644859</v>
      </c>
      <c r="AL225" s="42">
        <v>4967</v>
      </c>
      <c r="AM225" s="12">
        <f t="shared" si="85"/>
        <v>49906</v>
      </c>
      <c r="AN225" s="12">
        <f t="shared" si="90"/>
        <v>6430</v>
      </c>
      <c r="AO225" s="23">
        <f t="shared" si="103"/>
        <v>12884.222337995432</v>
      </c>
      <c r="AP225" s="37">
        <f t="shared" si="91"/>
        <v>6430</v>
      </c>
      <c r="AQ225" s="23">
        <f t="shared" si="101"/>
        <v>12884.222337995432</v>
      </c>
      <c r="AR225" s="116">
        <f t="shared" si="92"/>
        <v>10</v>
      </c>
      <c r="AS225" s="133">
        <f t="shared" si="93"/>
        <v>49779</v>
      </c>
      <c r="AT225" s="133">
        <f t="shared" si="94"/>
        <v>6154</v>
      </c>
      <c r="AU225" s="123">
        <f t="shared" si="95"/>
        <v>12362.642881536391</v>
      </c>
      <c r="AV225" s="134">
        <f t="shared" si="96"/>
        <v>6154</v>
      </c>
      <c r="AW225" s="135">
        <f t="shared" si="97"/>
        <v>12362.642881536391</v>
      </c>
      <c r="AX225" s="134">
        <f t="shared" si="98"/>
        <v>5257</v>
      </c>
    </row>
  </sheetData>
  <mergeCells count="29">
    <mergeCell ref="U2:Z2"/>
    <mergeCell ref="V3:W3"/>
    <mergeCell ref="X3:Y3"/>
    <mergeCell ref="AG2:AL2"/>
    <mergeCell ref="AA2:AF2"/>
    <mergeCell ref="AA1:AF1"/>
    <mergeCell ref="AM1:AX1"/>
    <mergeCell ref="AN3:AO3"/>
    <mergeCell ref="AP3:AQ3"/>
    <mergeCell ref="AT3:AU3"/>
    <mergeCell ref="AV3:AW3"/>
    <mergeCell ref="AN2:AR2"/>
    <mergeCell ref="AT2:AX2"/>
    <mergeCell ref="O1:T1"/>
    <mergeCell ref="O2:T2"/>
    <mergeCell ref="C1:H1"/>
    <mergeCell ref="I2:N2"/>
    <mergeCell ref="C2:H2"/>
    <mergeCell ref="B3:B4"/>
    <mergeCell ref="AH3:AI3"/>
    <mergeCell ref="AJ3:AK3"/>
    <mergeCell ref="AB3:AC3"/>
    <mergeCell ref="AD3:AE3"/>
    <mergeCell ref="P3:Q3"/>
    <mergeCell ref="R3:S3"/>
    <mergeCell ref="J3:K3"/>
    <mergeCell ref="L3:M3"/>
    <mergeCell ref="D3:E3"/>
    <mergeCell ref="F3:G3"/>
  </mergeCells>
  <pageMargins left="0.75" right="0.75" top="1" bottom="1" header="0.5" footer="0.5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25"/>
  <sheetViews>
    <sheetView zoomScale="80" zoomScaleNormal="80" workbookViewId="0">
      <pane xSplit="2" ySplit="4" topLeftCell="C5" activePane="bottomRight" state="frozen"/>
      <selection activeCell="W26" sqref="W26"/>
      <selection pane="topRight" activeCell="W26" sqref="W26"/>
      <selection pane="bottomLeft" activeCell="W26" sqref="W26"/>
      <selection pane="bottomRight" activeCell="W26" sqref="W26"/>
    </sheetView>
  </sheetViews>
  <sheetFormatPr defaultColWidth="9.140625" defaultRowHeight="12.75" x14ac:dyDescent="0.2"/>
  <cols>
    <col min="1" max="1" width="5.85546875" style="3" customWidth="1"/>
    <col min="2" max="2" width="31.42578125" style="3" customWidth="1"/>
    <col min="3" max="8" width="10.140625" style="3" hidden="1" customWidth="1"/>
    <col min="9" max="14" width="10.140625" style="92" customWidth="1"/>
    <col min="15" max="20" width="10.42578125" style="3" hidden="1" customWidth="1"/>
    <col min="21" max="26" width="10.42578125" style="92" customWidth="1"/>
    <col min="27" max="27" width="9.140625" style="3" hidden="1" customWidth="1"/>
    <col min="28" max="28" width="9.140625" style="92" hidden="1" customWidth="1"/>
    <col min="29" max="29" width="9.140625" style="69" hidden="1" customWidth="1"/>
    <col min="30" max="30" width="9.140625" style="3" hidden="1" customWidth="1"/>
    <col min="31" max="31" width="9.140625" style="92" hidden="1" customWidth="1"/>
    <col min="32" max="32" width="9.140625" style="69" hidden="1" customWidth="1"/>
    <col min="33" max="38" width="9.140625" style="92" customWidth="1"/>
    <col min="39" max="39" width="9.140625" style="92" hidden="1" customWidth="1"/>
    <col min="40" max="42" width="9.140625" style="3" hidden="1" customWidth="1"/>
    <col min="43" max="43" width="9.5703125" style="3" hidden="1" customWidth="1"/>
    <col min="44" max="44" width="9.140625" style="3" hidden="1" customWidth="1"/>
    <col min="45" max="50" width="9.140625" style="3" customWidth="1"/>
    <col min="51" max="55" width="9.140625" style="92" customWidth="1"/>
    <col min="56" max="16384" width="9.140625" style="92"/>
  </cols>
  <sheetData>
    <row r="1" spans="1:50" x14ac:dyDescent="0.2">
      <c r="C1" s="194"/>
      <c r="D1" s="194"/>
      <c r="E1" s="194"/>
      <c r="F1" s="194"/>
      <c r="G1" s="194"/>
      <c r="H1" s="194"/>
      <c r="I1" s="94"/>
      <c r="J1" s="94"/>
      <c r="K1" s="94"/>
      <c r="L1" s="94"/>
      <c r="M1" s="94"/>
      <c r="N1" s="94"/>
      <c r="O1" s="195"/>
      <c r="P1" s="195"/>
      <c r="Q1" s="195"/>
      <c r="R1" s="195"/>
      <c r="S1" s="195"/>
      <c r="T1" s="195"/>
      <c r="U1" s="37"/>
      <c r="V1" s="37"/>
      <c r="W1" s="37"/>
      <c r="X1" s="37"/>
      <c r="Y1" s="37"/>
      <c r="Z1" s="37"/>
      <c r="AA1" s="195"/>
      <c r="AB1" s="195"/>
      <c r="AC1" s="195"/>
      <c r="AD1" s="195"/>
      <c r="AE1" s="195"/>
      <c r="AF1" s="195"/>
      <c r="AG1" s="99"/>
      <c r="AH1" s="99"/>
      <c r="AI1" s="99"/>
      <c r="AJ1" s="99"/>
      <c r="AK1" s="99"/>
      <c r="AL1" s="99"/>
      <c r="AM1" s="196" t="s">
        <v>424</v>
      </c>
      <c r="AN1" s="197"/>
      <c r="AO1" s="197"/>
      <c r="AP1" s="197"/>
      <c r="AQ1" s="197"/>
      <c r="AR1" s="197"/>
      <c r="AS1" s="197"/>
      <c r="AT1" s="197"/>
      <c r="AU1" s="197"/>
      <c r="AV1" s="197"/>
      <c r="AW1" s="197"/>
      <c r="AX1" s="197"/>
    </row>
    <row r="2" spans="1:50" x14ac:dyDescent="0.2">
      <c r="C2" s="198">
        <v>2021</v>
      </c>
      <c r="D2" s="198"/>
      <c r="E2" s="198"/>
      <c r="F2" s="198"/>
      <c r="G2" s="198"/>
      <c r="H2" s="198"/>
      <c r="I2" s="198">
        <v>2022</v>
      </c>
      <c r="J2" s="198"/>
      <c r="K2" s="198"/>
      <c r="L2" s="198"/>
      <c r="M2" s="198"/>
      <c r="N2" s="198"/>
      <c r="O2" s="199">
        <v>2021</v>
      </c>
      <c r="P2" s="199"/>
      <c r="Q2" s="199"/>
      <c r="R2" s="199"/>
      <c r="S2" s="199"/>
      <c r="T2" s="199"/>
      <c r="U2" s="199">
        <v>2022</v>
      </c>
      <c r="V2" s="199"/>
      <c r="W2" s="199"/>
      <c r="X2" s="199"/>
      <c r="Y2" s="199"/>
      <c r="Z2" s="199"/>
      <c r="AA2" s="200">
        <v>2021</v>
      </c>
      <c r="AB2" s="200"/>
      <c r="AC2" s="200"/>
      <c r="AD2" s="200"/>
      <c r="AE2" s="200"/>
      <c r="AF2" s="201"/>
      <c r="AG2" s="200">
        <v>2022</v>
      </c>
      <c r="AH2" s="200"/>
      <c r="AI2" s="200"/>
      <c r="AJ2" s="200"/>
      <c r="AK2" s="200"/>
      <c r="AL2" s="200"/>
      <c r="AM2" s="59"/>
      <c r="AN2" s="202">
        <v>2021</v>
      </c>
      <c r="AO2" s="203"/>
      <c r="AP2" s="203"/>
      <c r="AQ2" s="203"/>
      <c r="AR2" s="204"/>
      <c r="AS2" s="129"/>
      <c r="AT2" s="216">
        <v>2022</v>
      </c>
      <c r="AU2" s="217"/>
      <c r="AV2" s="217"/>
      <c r="AW2" s="217"/>
      <c r="AX2" s="218"/>
    </row>
    <row r="3" spans="1:50" ht="25.5" x14ac:dyDescent="0.2">
      <c r="B3" s="205" t="s">
        <v>1</v>
      </c>
      <c r="C3" s="103" t="s">
        <v>444</v>
      </c>
      <c r="D3" s="206" t="s">
        <v>425</v>
      </c>
      <c r="E3" s="207"/>
      <c r="F3" s="206" t="s">
        <v>426</v>
      </c>
      <c r="G3" s="207"/>
      <c r="H3" s="103"/>
      <c r="I3" s="101" t="s">
        <v>453</v>
      </c>
      <c r="J3" s="206" t="s">
        <v>425</v>
      </c>
      <c r="K3" s="207"/>
      <c r="L3" s="206" t="s">
        <v>426</v>
      </c>
      <c r="M3" s="207"/>
      <c r="N3" s="102"/>
      <c r="O3" s="49"/>
      <c r="P3" s="208" t="s">
        <v>425</v>
      </c>
      <c r="Q3" s="209"/>
      <c r="R3" s="208" t="s">
        <v>426</v>
      </c>
      <c r="S3" s="209"/>
      <c r="T3" s="49"/>
      <c r="U3" s="48" t="s">
        <v>454</v>
      </c>
      <c r="V3" s="208" t="s">
        <v>425</v>
      </c>
      <c r="W3" s="209"/>
      <c r="X3" s="208" t="s">
        <v>426</v>
      </c>
      <c r="Y3" s="209"/>
      <c r="Z3" s="48"/>
      <c r="AA3" s="57"/>
      <c r="AB3" s="212" t="s">
        <v>425</v>
      </c>
      <c r="AC3" s="213"/>
      <c r="AD3" s="212" t="s">
        <v>426</v>
      </c>
      <c r="AE3" s="213"/>
      <c r="AF3" s="57"/>
      <c r="AG3" s="118" t="s">
        <v>455</v>
      </c>
      <c r="AH3" s="212" t="s">
        <v>425</v>
      </c>
      <c r="AI3" s="213"/>
      <c r="AJ3" s="212" t="s">
        <v>426</v>
      </c>
      <c r="AK3" s="213"/>
      <c r="AL3" s="38"/>
      <c r="AM3" s="59"/>
      <c r="AN3" s="210" t="s">
        <v>425</v>
      </c>
      <c r="AO3" s="211"/>
      <c r="AP3" s="210" t="s">
        <v>426</v>
      </c>
      <c r="AQ3" s="211"/>
      <c r="AR3" s="1"/>
      <c r="AS3" s="130"/>
      <c r="AT3" s="214" t="s">
        <v>425</v>
      </c>
      <c r="AU3" s="215"/>
      <c r="AV3" s="214" t="s">
        <v>426</v>
      </c>
      <c r="AW3" s="215"/>
      <c r="AX3" s="130"/>
    </row>
    <row r="4" spans="1:50" s="178" customFormat="1" ht="30" x14ac:dyDescent="0.2">
      <c r="A4" s="27" t="s">
        <v>0</v>
      </c>
      <c r="B4" s="205"/>
      <c r="C4" s="105" t="s">
        <v>435</v>
      </c>
      <c r="D4" s="105" t="s">
        <v>436</v>
      </c>
      <c r="E4" s="105" t="s">
        <v>428</v>
      </c>
      <c r="F4" s="105" t="s">
        <v>436</v>
      </c>
      <c r="G4" s="105" t="s">
        <v>428</v>
      </c>
      <c r="H4" s="105" t="s">
        <v>437</v>
      </c>
      <c r="I4" s="104" t="s">
        <v>429</v>
      </c>
      <c r="J4" s="105" t="s">
        <v>436</v>
      </c>
      <c r="K4" s="106" t="s">
        <v>428</v>
      </c>
      <c r="L4" s="105" t="s">
        <v>436</v>
      </c>
      <c r="M4" s="106" t="s">
        <v>428</v>
      </c>
      <c r="N4" s="105" t="s">
        <v>437</v>
      </c>
      <c r="O4" s="51" t="s">
        <v>438</v>
      </c>
      <c r="P4" s="51" t="s">
        <v>436</v>
      </c>
      <c r="Q4" s="51" t="s">
        <v>428</v>
      </c>
      <c r="R4" s="51" t="s">
        <v>436</v>
      </c>
      <c r="S4" s="51" t="s">
        <v>428</v>
      </c>
      <c r="T4" s="51" t="s">
        <v>437</v>
      </c>
      <c r="U4" s="50" t="s">
        <v>430</v>
      </c>
      <c r="V4" s="51" t="s">
        <v>436</v>
      </c>
      <c r="W4" s="50" t="s">
        <v>428</v>
      </c>
      <c r="X4" s="51" t="s">
        <v>436</v>
      </c>
      <c r="Y4" s="50" t="s">
        <v>428</v>
      </c>
      <c r="Z4" s="51" t="s">
        <v>437</v>
      </c>
      <c r="AA4" s="58" t="s">
        <v>439</v>
      </c>
      <c r="AB4" s="58" t="s">
        <v>436</v>
      </c>
      <c r="AC4" s="58" t="s">
        <v>428</v>
      </c>
      <c r="AD4" s="58" t="s">
        <v>436</v>
      </c>
      <c r="AE4" s="58" t="s">
        <v>428</v>
      </c>
      <c r="AF4" s="58" t="s">
        <v>437</v>
      </c>
      <c r="AG4" s="10" t="s">
        <v>431</v>
      </c>
      <c r="AH4" s="10" t="s">
        <v>436</v>
      </c>
      <c r="AI4" s="10" t="s">
        <v>428</v>
      </c>
      <c r="AJ4" s="58" t="s">
        <v>436</v>
      </c>
      <c r="AK4" s="10" t="s">
        <v>428</v>
      </c>
      <c r="AL4" s="58" t="s">
        <v>437</v>
      </c>
      <c r="AM4" s="60" t="s">
        <v>432</v>
      </c>
      <c r="AN4" s="45" t="s">
        <v>436</v>
      </c>
      <c r="AO4" s="12" t="s">
        <v>428</v>
      </c>
      <c r="AP4" s="45" t="s">
        <v>436</v>
      </c>
      <c r="AQ4" s="12" t="s">
        <v>428</v>
      </c>
      <c r="AR4" s="45" t="s">
        <v>437</v>
      </c>
      <c r="AS4" s="131" t="s">
        <v>427</v>
      </c>
      <c r="AT4" s="131" t="s">
        <v>436</v>
      </c>
      <c r="AU4" s="131" t="s">
        <v>428</v>
      </c>
      <c r="AV4" s="131" t="s">
        <v>436</v>
      </c>
      <c r="AW4" s="131" t="s">
        <v>428</v>
      </c>
      <c r="AX4" s="131" t="s">
        <v>437</v>
      </c>
    </row>
    <row r="5" spans="1:50" s="154" customFormat="1" ht="15.75" customHeight="1" x14ac:dyDescent="0.2">
      <c r="A5" s="6" t="s">
        <v>2</v>
      </c>
      <c r="B5" s="6" t="s">
        <v>434</v>
      </c>
      <c r="C5" s="145">
        <v>9031</v>
      </c>
      <c r="D5" s="106">
        <v>14142</v>
      </c>
      <c r="E5" s="109">
        <f>D5/C5*100000</f>
        <v>156593.95415790056</v>
      </c>
      <c r="F5" s="106">
        <v>9646</v>
      </c>
      <c r="G5" s="109">
        <f>F5/C5*100000</f>
        <v>106809.87709002325</v>
      </c>
      <c r="H5" s="106">
        <v>591</v>
      </c>
      <c r="I5" s="106">
        <v>8977</v>
      </c>
      <c r="J5" s="145">
        <v>15499</v>
      </c>
      <c r="K5" s="107">
        <f>J5/I5*100000</f>
        <v>172652.33374178456</v>
      </c>
      <c r="L5" s="145">
        <v>10782</v>
      </c>
      <c r="M5" s="107">
        <f t="shared" ref="M5:M69" si="0">L5/I5*100000</f>
        <v>120106.93995766959</v>
      </c>
      <c r="N5" s="108">
        <v>2532</v>
      </c>
      <c r="O5" s="50">
        <v>951</v>
      </c>
      <c r="P5" s="50">
        <v>1991</v>
      </c>
      <c r="Q5" s="52">
        <f>P5/O5*100000</f>
        <v>209358.56992639325</v>
      </c>
      <c r="R5" s="50">
        <v>891</v>
      </c>
      <c r="S5" s="52">
        <f>R5/O5*100000</f>
        <v>93690.851735015764</v>
      </c>
      <c r="T5" s="50">
        <v>133</v>
      </c>
      <c r="U5" s="48">
        <v>1142</v>
      </c>
      <c r="V5" s="50">
        <v>2276</v>
      </c>
      <c r="W5" s="52">
        <f>V5/U5*100000</f>
        <v>199299.47460595449</v>
      </c>
      <c r="X5" s="50">
        <v>1432</v>
      </c>
      <c r="Y5" s="52">
        <f t="shared" ref="Y5:Y69" si="1">X5/U5*100000</f>
        <v>125394.04553415062</v>
      </c>
      <c r="Z5" s="53">
        <v>588</v>
      </c>
      <c r="AA5" s="10">
        <v>24184</v>
      </c>
      <c r="AB5" s="10">
        <v>42386</v>
      </c>
      <c r="AC5" s="11">
        <f>AB5/AA5*100000</f>
        <v>175264.63777704266</v>
      </c>
      <c r="AD5" s="10">
        <v>18008</v>
      </c>
      <c r="AE5" s="11">
        <f>AD5/AA5*100000</f>
        <v>74462.454515382065</v>
      </c>
      <c r="AF5" s="10">
        <v>12044</v>
      </c>
      <c r="AG5" s="10">
        <v>24166</v>
      </c>
      <c r="AH5" s="10">
        <v>41926</v>
      </c>
      <c r="AI5" s="11">
        <f>AH5/AG5*100000</f>
        <v>173491.68252917321</v>
      </c>
      <c r="AJ5" s="10">
        <v>18152</v>
      </c>
      <c r="AK5" s="11">
        <f t="shared" ref="AK5:AK69" si="2">AJ5/AG5*100000</f>
        <v>75113.796242654978</v>
      </c>
      <c r="AL5" s="42">
        <v>15431</v>
      </c>
      <c r="AM5" s="12">
        <f>C5+O5+AA5</f>
        <v>34166</v>
      </c>
      <c r="AN5" s="12">
        <f>D5+P5+AB5</f>
        <v>58519</v>
      </c>
      <c r="AO5" s="23">
        <f>AN5/AM5*100000</f>
        <v>171278.46397002868</v>
      </c>
      <c r="AP5" s="37">
        <f>F5+R5+AD5</f>
        <v>28545</v>
      </c>
      <c r="AQ5" s="23">
        <f t="shared" ref="AQ5:AQ69" si="3">AP5/AM5*100000</f>
        <v>83547.971667739868</v>
      </c>
      <c r="AR5" s="116">
        <f>H5+T5+AF5</f>
        <v>12768</v>
      </c>
      <c r="AS5" s="133">
        <f>I5+U5+AG5</f>
        <v>34285</v>
      </c>
      <c r="AT5" s="133">
        <f>J5+V5+AH5</f>
        <v>59701</v>
      </c>
      <c r="AU5" s="123">
        <f>AT5/AS5*100000</f>
        <v>174131.54440717516</v>
      </c>
      <c r="AV5" s="134">
        <f>L5+X5+AJ5</f>
        <v>30366</v>
      </c>
      <c r="AW5" s="135">
        <f>AV5/AS5*100000</f>
        <v>88569.345194691545</v>
      </c>
      <c r="AX5" s="134">
        <f>N5+Z5+AL5</f>
        <v>18551</v>
      </c>
    </row>
    <row r="6" spans="1:50" s="154" customFormat="1" x14ac:dyDescent="0.2">
      <c r="A6" s="9" t="s">
        <v>3</v>
      </c>
      <c r="B6" s="9" t="s">
        <v>4</v>
      </c>
      <c r="C6" s="145">
        <v>9031</v>
      </c>
      <c r="D6" s="106">
        <v>555</v>
      </c>
      <c r="E6" s="109">
        <f t="shared" ref="E6:E70" si="4">D6/C6*100000</f>
        <v>6145.4988373380575</v>
      </c>
      <c r="F6" s="106">
        <v>555</v>
      </c>
      <c r="G6" s="109">
        <f t="shared" ref="G6:G70" si="5">F6/C6*100000</f>
        <v>6145.4988373380575</v>
      </c>
      <c r="H6" s="106">
        <v>0</v>
      </c>
      <c r="I6" s="106">
        <v>8977</v>
      </c>
      <c r="J6" s="145">
        <v>369</v>
      </c>
      <c r="K6" s="107">
        <f t="shared" ref="K6:K70" si="6">J6/I6*100000</f>
        <v>4110.504622925253</v>
      </c>
      <c r="L6" s="145">
        <v>305</v>
      </c>
      <c r="M6" s="107">
        <f t="shared" si="0"/>
        <v>3397.5715717945859</v>
      </c>
      <c r="N6" s="108">
        <v>1</v>
      </c>
      <c r="O6" s="50">
        <v>951</v>
      </c>
      <c r="P6" s="50">
        <v>33</v>
      </c>
      <c r="Q6" s="52">
        <f t="shared" ref="Q6:Q70" si="7">P6/O6*100000</f>
        <v>3470.0315457413249</v>
      </c>
      <c r="R6" s="50">
        <v>6</v>
      </c>
      <c r="S6" s="52">
        <f t="shared" ref="S6:S70" si="8">R6/O6*100000</f>
        <v>630.91482649842271</v>
      </c>
      <c r="T6" s="50">
        <v>0</v>
      </c>
      <c r="U6" s="48">
        <v>938</v>
      </c>
      <c r="V6" s="50">
        <v>14</v>
      </c>
      <c r="W6" s="52">
        <f t="shared" ref="W6:W70" si="9">V6/U6*100000</f>
        <v>1492.5373134328358</v>
      </c>
      <c r="X6" s="50">
        <v>14</v>
      </c>
      <c r="Y6" s="52">
        <f t="shared" si="1"/>
        <v>1492.5373134328358</v>
      </c>
      <c r="Z6" s="53">
        <v>0</v>
      </c>
      <c r="AA6" s="10">
        <v>24184</v>
      </c>
      <c r="AB6" s="10">
        <v>187</v>
      </c>
      <c r="AC6" s="11">
        <f t="shared" ref="AC6:AC70" si="10">AB6/AA6*100000</f>
        <v>773.23850479655971</v>
      </c>
      <c r="AD6" s="10">
        <v>34</v>
      </c>
      <c r="AE6" s="11">
        <f t="shared" ref="AE6:AE70" si="11">AD6/AA6*100000</f>
        <v>140.58881905391996</v>
      </c>
      <c r="AF6" s="10">
        <v>77</v>
      </c>
      <c r="AG6" s="10">
        <v>24166</v>
      </c>
      <c r="AH6" s="10">
        <v>207</v>
      </c>
      <c r="AI6" s="11">
        <f t="shared" ref="AI6:AI70" si="12">AH6/AG6*100000</f>
        <v>856.57535380286356</v>
      </c>
      <c r="AJ6" s="10">
        <v>59</v>
      </c>
      <c r="AK6" s="11">
        <f t="shared" si="2"/>
        <v>244.14466605975335</v>
      </c>
      <c r="AL6" s="42">
        <v>131</v>
      </c>
      <c r="AM6" s="12">
        <f t="shared" ref="AM6:AM70" si="13">C6+O6+AA6</f>
        <v>34166</v>
      </c>
      <c r="AN6" s="12">
        <f t="shared" ref="AN6:AN70" si="14">D6+P6+AB6</f>
        <v>775</v>
      </c>
      <c r="AO6" s="23">
        <f t="shared" ref="AO6:AO70" si="15">AN6/AM6*100000</f>
        <v>2268.3369431598667</v>
      </c>
      <c r="AP6" s="37">
        <f t="shared" ref="AP6:AP70" si="16">F6+R6+AD6</f>
        <v>595</v>
      </c>
      <c r="AQ6" s="23">
        <f t="shared" si="3"/>
        <v>1741.4973950711233</v>
      </c>
      <c r="AR6" s="116">
        <f t="shared" ref="AR6:AR70" si="17">H6+T6+AF6</f>
        <v>77</v>
      </c>
      <c r="AS6" s="133">
        <f t="shared" ref="AS6:AS70" si="18">I6+U6+AG6</f>
        <v>34081</v>
      </c>
      <c r="AT6" s="133">
        <f t="shared" ref="AT6:AT70" si="19">J6+V6+AH6</f>
        <v>590</v>
      </c>
      <c r="AU6" s="123">
        <f t="shared" ref="AU6:AU70" si="20">AT6/AS6*100000</f>
        <v>1731.1698600393181</v>
      </c>
      <c r="AV6" s="134">
        <f t="shared" ref="AV6:AV70" si="21">L6+X6+AJ6</f>
        <v>378</v>
      </c>
      <c r="AW6" s="135">
        <f t="shared" ref="AW6:AW70" si="22">AV6/AS6*100000</f>
        <v>1109.1223849065461</v>
      </c>
      <c r="AX6" s="134">
        <f t="shared" ref="AX6:AX70" si="23">N6+Z6+AL6</f>
        <v>132</v>
      </c>
    </row>
    <row r="7" spans="1:50" x14ac:dyDescent="0.2">
      <c r="A7" s="1" t="s">
        <v>5</v>
      </c>
      <c r="B7" s="1" t="s">
        <v>6</v>
      </c>
      <c r="C7" s="145">
        <v>9031</v>
      </c>
      <c r="D7" s="112">
        <v>23</v>
      </c>
      <c r="E7" s="113">
        <f t="shared" si="4"/>
        <v>254.67833019599158</v>
      </c>
      <c r="F7" s="112">
        <v>23</v>
      </c>
      <c r="G7" s="113">
        <f t="shared" si="5"/>
        <v>254.67833019599158</v>
      </c>
      <c r="H7" s="112">
        <v>0</v>
      </c>
      <c r="I7" s="106">
        <v>8977</v>
      </c>
      <c r="J7" s="110">
        <v>15</v>
      </c>
      <c r="K7" s="111">
        <f t="shared" si="6"/>
        <v>167.09368385875013</v>
      </c>
      <c r="L7" s="110">
        <v>15</v>
      </c>
      <c r="M7" s="111">
        <f t="shared" si="0"/>
        <v>167.09368385875013</v>
      </c>
      <c r="N7" s="156">
        <v>0</v>
      </c>
      <c r="O7" s="54">
        <v>951</v>
      </c>
      <c r="P7" s="54">
        <v>1</v>
      </c>
      <c r="Q7" s="55">
        <f t="shared" si="7"/>
        <v>105.15247108307045</v>
      </c>
      <c r="R7" s="54">
        <v>1</v>
      </c>
      <c r="S7" s="55">
        <f t="shared" si="8"/>
        <v>105.15247108307045</v>
      </c>
      <c r="T7" s="54">
        <v>0</v>
      </c>
      <c r="U7" s="56">
        <v>938</v>
      </c>
      <c r="V7" s="54"/>
      <c r="W7" s="55">
        <f t="shared" si="9"/>
        <v>0</v>
      </c>
      <c r="X7" s="54"/>
      <c r="Y7" s="55">
        <f t="shared" si="1"/>
        <v>0</v>
      </c>
      <c r="Z7" s="160">
        <v>0</v>
      </c>
      <c r="AA7" s="7">
        <v>24184</v>
      </c>
      <c r="AB7" s="7">
        <v>31</v>
      </c>
      <c r="AC7" s="14">
        <f t="shared" si="10"/>
        <v>128.18392325504468</v>
      </c>
      <c r="AD7" s="7">
        <v>31</v>
      </c>
      <c r="AE7" s="14">
        <f t="shared" si="11"/>
        <v>128.18392325504468</v>
      </c>
      <c r="AF7" s="7">
        <v>0</v>
      </c>
      <c r="AG7" s="7">
        <v>24166</v>
      </c>
      <c r="AH7" s="7">
        <v>54</v>
      </c>
      <c r="AI7" s="14">
        <f t="shared" si="12"/>
        <v>223.45444012248612</v>
      </c>
      <c r="AJ7" s="7">
        <v>54</v>
      </c>
      <c r="AK7" s="14">
        <f t="shared" si="2"/>
        <v>223.45444012248612</v>
      </c>
      <c r="AL7" s="159">
        <v>0</v>
      </c>
      <c r="AM7" s="8">
        <f t="shared" si="13"/>
        <v>34166</v>
      </c>
      <c r="AN7" s="8">
        <f t="shared" si="14"/>
        <v>55</v>
      </c>
      <c r="AO7" s="13">
        <f t="shared" si="15"/>
        <v>160.97875080489374</v>
      </c>
      <c r="AP7" s="161">
        <f t="shared" si="16"/>
        <v>55</v>
      </c>
      <c r="AQ7" s="13">
        <f t="shared" si="3"/>
        <v>160.97875080489374</v>
      </c>
      <c r="AR7" s="162">
        <f t="shared" si="17"/>
        <v>0</v>
      </c>
      <c r="AS7" s="133">
        <f t="shared" si="18"/>
        <v>34081</v>
      </c>
      <c r="AT7" s="133">
        <f t="shared" si="19"/>
        <v>69</v>
      </c>
      <c r="AU7" s="124">
        <f t="shared" si="20"/>
        <v>202.45884803849651</v>
      </c>
      <c r="AV7" s="133">
        <f t="shared" si="21"/>
        <v>69</v>
      </c>
      <c r="AW7" s="136">
        <f t="shared" si="22"/>
        <v>202.45884803849651</v>
      </c>
      <c r="AX7" s="133">
        <f t="shared" si="23"/>
        <v>0</v>
      </c>
    </row>
    <row r="8" spans="1:50" x14ac:dyDescent="0.2">
      <c r="A8" s="1" t="s">
        <v>7</v>
      </c>
      <c r="B8" s="1" t="s">
        <v>8</v>
      </c>
      <c r="C8" s="145">
        <v>9031</v>
      </c>
      <c r="D8" s="112">
        <v>0</v>
      </c>
      <c r="E8" s="113">
        <f t="shared" si="4"/>
        <v>0</v>
      </c>
      <c r="F8" s="112">
        <v>0</v>
      </c>
      <c r="G8" s="113">
        <f t="shared" si="5"/>
        <v>0</v>
      </c>
      <c r="H8" s="112">
        <v>0</v>
      </c>
      <c r="I8" s="106">
        <v>8977</v>
      </c>
      <c r="J8" s="110"/>
      <c r="K8" s="111">
        <f t="shared" si="6"/>
        <v>0</v>
      </c>
      <c r="L8" s="110"/>
      <c r="M8" s="111">
        <f t="shared" si="0"/>
        <v>0</v>
      </c>
      <c r="N8" s="156">
        <v>0</v>
      </c>
      <c r="O8" s="54">
        <v>951</v>
      </c>
      <c r="P8" s="54">
        <v>0</v>
      </c>
      <c r="Q8" s="55">
        <f t="shared" si="7"/>
        <v>0</v>
      </c>
      <c r="R8" s="54">
        <v>0</v>
      </c>
      <c r="S8" s="55">
        <f t="shared" si="8"/>
        <v>0</v>
      </c>
      <c r="T8" s="54">
        <v>0</v>
      </c>
      <c r="U8" s="56">
        <v>938</v>
      </c>
      <c r="V8" s="54"/>
      <c r="W8" s="55">
        <f t="shared" si="9"/>
        <v>0</v>
      </c>
      <c r="X8" s="54"/>
      <c r="Y8" s="55">
        <f t="shared" si="1"/>
        <v>0</v>
      </c>
      <c r="Z8" s="160">
        <v>0</v>
      </c>
      <c r="AA8" s="7">
        <v>24184</v>
      </c>
      <c r="AB8" s="7">
        <v>0</v>
      </c>
      <c r="AC8" s="14">
        <f t="shared" si="10"/>
        <v>0</v>
      </c>
      <c r="AD8" s="7">
        <v>0</v>
      </c>
      <c r="AE8" s="14">
        <f t="shared" si="11"/>
        <v>0</v>
      </c>
      <c r="AF8" s="7">
        <v>0</v>
      </c>
      <c r="AG8" s="7">
        <v>24166</v>
      </c>
      <c r="AH8" s="7">
        <v>0</v>
      </c>
      <c r="AI8" s="14">
        <f t="shared" si="12"/>
        <v>0</v>
      </c>
      <c r="AJ8" s="7"/>
      <c r="AK8" s="14">
        <f t="shared" si="2"/>
        <v>0</v>
      </c>
      <c r="AL8" s="159">
        <v>0</v>
      </c>
      <c r="AM8" s="8">
        <f t="shared" si="13"/>
        <v>34166</v>
      </c>
      <c r="AN8" s="8">
        <f t="shared" si="14"/>
        <v>0</v>
      </c>
      <c r="AO8" s="13">
        <f t="shared" si="15"/>
        <v>0</v>
      </c>
      <c r="AP8" s="161">
        <f t="shared" si="16"/>
        <v>0</v>
      </c>
      <c r="AQ8" s="13">
        <f t="shared" si="3"/>
        <v>0</v>
      </c>
      <c r="AR8" s="162">
        <f t="shared" si="17"/>
        <v>0</v>
      </c>
      <c r="AS8" s="133">
        <f t="shared" si="18"/>
        <v>34081</v>
      </c>
      <c r="AT8" s="133">
        <f t="shared" si="19"/>
        <v>0</v>
      </c>
      <c r="AU8" s="124">
        <f t="shared" si="20"/>
        <v>0</v>
      </c>
      <c r="AV8" s="133">
        <f t="shared" si="21"/>
        <v>0</v>
      </c>
      <c r="AW8" s="136">
        <f t="shared" si="22"/>
        <v>0</v>
      </c>
      <c r="AX8" s="133">
        <f t="shared" si="23"/>
        <v>0</v>
      </c>
    </row>
    <row r="9" spans="1:50" x14ac:dyDescent="0.2">
      <c r="A9" s="1" t="s">
        <v>9</v>
      </c>
      <c r="B9" s="1" t="s">
        <v>10</v>
      </c>
      <c r="C9" s="145">
        <v>9031</v>
      </c>
      <c r="D9" s="112">
        <v>0</v>
      </c>
      <c r="E9" s="113">
        <f t="shared" si="4"/>
        <v>0</v>
      </c>
      <c r="F9" s="112">
        <v>0</v>
      </c>
      <c r="G9" s="113">
        <f t="shared" si="5"/>
        <v>0</v>
      </c>
      <c r="H9" s="112">
        <v>0</v>
      </c>
      <c r="I9" s="106">
        <v>8977</v>
      </c>
      <c r="J9" s="110"/>
      <c r="K9" s="111">
        <f t="shared" si="6"/>
        <v>0</v>
      </c>
      <c r="L9" s="110"/>
      <c r="M9" s="111">
        <f t="shared" si="0"/>
        <v>0</v>
      </c>
      <c r="N9" s="156">
        <v>0</v>
      </c>
      <c r="O9" s="54">
        <v>951</v>
      </c>
      <c r="P9" s="54">
        <v>0</v>
      </c>
      <c r="Q9" s="55">
        <f t="shared" si="7"/>
        <v>0</v>
      </c>
      <c r="R9" s="54">
        <v>0</v>
      </c>
      <c r="S9" s="55">
        <f t="shared" si="8"/>
        <v>0</v>
      </c>
      <c r="T9" s="54">
        <v>0</v>
      </c>
      <c r="U9" s="56">
        <v>938</v>
      </c>
      <c r="V9" s="54"/>
      <c r="W9" s="55">
        <f t="shared" si="9"/>
        <v>0</v>
      </c>
      <c r="X9" s="54"/>
      <c r="Y9" s="55">
        <f t="shared" si="1"/>
        <v>0</v>
      </c>
      <c r="Z9" s="160">
        <v>0</v>
      </c>
      <c r="AA9" s="7">
        <v>24184</v>
      </c>
      <c r="AB9" s="7">
        <v>156</v>
      </c>
      <c r="AC9" s="14">
        <f t="shared" si="10"/>
        <v>645.05458154151506</v>
      </c>
      <c r="AD9" s="7">
        <v>3</v>
      </c>
      <c r="AE9" s="14">
        <f t="shared" si="11"/>
        <v>12.404895798875289</v>
      </c>
      <c r="AF9" s="7">
        <v>77</v>
      </c>
      <c r="AG9" s="7">
        <v>24166</v>
      </c>
      <c r="AH9" s="7">
        <v>153</v>
      </c>
      <c r="AI9" s="14">
        <f t="shared" si="12"/>
        <v>633.12091368037738</v>
      </c>
      <c r="AJ9" s="7">
        <v>5</v>
      </c>
      <c r="AK9" s="14">
        <f t="shared" si="2"/>
        <v>20.690225937267233</v>
      </c>
      <c r="AL9" s="159">
        <v>131</v>
      </c>
      <c r="AM9" s="8">
        <f t="shared" si="13"/>
        <v>34166</v>
      </c>
      <c r="AN9" s="8">
        <f t="shared" si="14"/>
        <v>156</v>
      </c>
      <c r="AO9" s="13">
        <f t="shared" si="15"/>
        <v>456.59427501024408</v>
      </c>
      <c r="AP9" s="161">
        <f t="shared" si="16"/>
        <v>3</v>
      </c>
      <c r="AQ9" s="13">
        <f t="shared" si="3"/>
        <v>8.780659134812387</v>
      </c>
      <c r="AR9" s="162">
        <f t="shared" si="17"/>
        <v>77</v>
      </c>
      <c r="AS9" s="133">
        <f t="shared" si="18"/>
        <v>34081</v>
      </c>
      <c r="AT9" s="133">
        <f t="shared" si="19"/>
        <v>153</v>
      </c>
      <c r="AU9" s="124">
        <f t="shared" si="20"/>
        <v>448.93048912884012</v>
      </c>
      <c r="AV9" s="133">
        <f t="shared" si="21"/>
        <v>5</v>
      </c>
      <c r="AW9" s="136">
        <f t="shared" si="22"/>
        <v>14.670931017282356</v>
      </c>
      <c r="AX9" s="133">
        <f t="shared" si="23"/>
        <v>131</v>
      </c>
    </row>
    <row r="10" spans="1:50" x14ac:dyDescent="0.2">
      <c r="A10" s="1"/>
      <c r="B10" s="1"/>
      <c r="C10" s="145"/>
      <c r="D10" s="112"/>
      <c r="E10" s="113"/>
      <c r="F10" s="112"/>
      <c r="G10" s="113"/>
      <c r="H10" s="112"/>
      <c r="I10" s="106"/>
      <c r="J10" s="110"/>
      <c r="K10" s="111"/>
      <c r="L10" s="110"/>
      <c r="M10" s="111"/>
      <c r="N10" s="156">
        <v>0</v>
      </c>
      <c r="O10" s="54"/>
      <c r="P10" s="54"/>
      <c r="Q10" s="55"/>
      <c r="R10" s="54"/>
      <c r="S10" s="55"/>
      <c r="T10" s="54"/>
      <c r="U10" s="56"/>
      <c r="V10" s="54"/>
      <c r="W10" s="55"/>
      <c r="X10" s="54"/>
      <c r="Y10" s="55"/>
      <c r="Z10" s="160">
        <v>0</v>
      </c>
      <c r="AA10" s="7"/>
      <c r="AB10" s="7"/>
      <c r="AC10" s="14"/>
      <c r="AD10" s="7"/>
      <c r="AE10" s="14"/>
      <c r="AF10" s="7"/>
      <c r="AG10" s="7"/>
      <c r="AH10" s="7">
        <v>134</v>
      </c>
      <c r="AI10" s="14"/>
      <c r="AJ10" s="7">
        <v>5</v>
      </c>
      <c r="AK10" s="14"/>
      <c r="AL10" s="159">
        <v>131</v>
      </c>
      <c r="AM10" s="8"/>
      <c r="AN10" s="8"/>
      <c r="AO10" s="13"/>
      <c r="AP10" s="161"/>
      <c r="AQ10" s="13"/>
      <c r="AR10" s="162"/>
      <c r="AS10" s="133"/>
      <c r="AT10" s="133"/>
      <c r="AU10" s="124"/>
      <c r="AV10" s="133"/>
      <c r="AW10" s="136"/>
      <c r="AX10" s="133"/>
    </row>
    <row r="11" spans="1:50" s="154" customFormat="1" x14ac:dyDescent="0.2">
      <c r="A11" s="9" t="s">
        <v>11</v>
      </c>
      <c r="B11" s="9" t="s">
        <v>12</v>
      </c>
      <c r="C11" s="145">
        <v>9031</v>
      </c>
      <c r="D11" s="106">
        <v>118</v>
      </c>
      <c r="E11" s="109">
        <f t="shared" si="4"/>
        <v>1306.6105636142177</v>
      </c>
      <c r="F11" s="106">
        <v>70</v>
      </c>
      <c r="G11" s="109">
        <f t="shared" si="5"/>
        <v>775.10796146606128</v>
      </c>
      <c r="H11" s="106">
        <v>26</v>
      </c>
      <c r="I11" s="106">
        <v>8977</v>
      </c>
      <c r="J11" s="145">
        <v>89</v>
      </c>
      <c r="K11" s="107">
        <f t="shared" si="6"/>
        <v>991.42252422858417</v>
      </c>
      <c r="L11" s="145">
        <v>50</v>
      </c>
      <c r="M11" s="107">
        <f t="shared" si="0"/>
        <v>556.97894619583383</v>
      </c>
      <c r="N11" s="108">
        <v>16</v>
      </c>
      <c r="O11" s="50">
        <v>951</v>
      </c>
      <c r="P11" s="50">
        <v>22</v>
      </c>
      <c r="Q11" s="52">
        <f t="shared" si="7"/>
        <v>2313.3543638275496</v>
      </c>
      <c r="R11" s="50">
        <v>13</v>
      </c>
      <c r="S11" s="52">
        <f t="shared" si="8"/>
        <v>1366.9821240799158</v>
      </c>
      <c r="T11" s="50">
        <v>1</v>
      </c>
      <c r="U11" s="48">
        <v>938</v>
      </c>
      <c r="V11" s="50">
        <v>10</v>
      </c>
      <c r="W11" s="52">
        <f t="shared" si="9"/>
        <v>1066.0980810234541</v>
      </c>
      <c r="X11" s="50">
        <v>0</v>
      </c>
      <c r="Y11" s="52">
        <f t="shared" si="1"/>
        <v>0</v>
      </c>
      <c r="Z11" s="53">
        <v>8</v>
      </c>
      <c r="AA11" s="10">
        <v>24184</v>
      </c>
      <c r="AB11" s="10">
        <v>1601</v>
      </c>
      <c r="AC11" s="11">
        <f t="shared" si="10"/>
        <v>6620.0793913331127</v>
      </c>
      <c r="AD11" s="10">
        <v>503</v>
      </c>
      <c r="AE11" s="11">
        <f t="shared" si="11"/>
        <v>2079.8875289447569</v>
      </c>
      <c r="AF11" s="10">
        <v>636</v>
      </c>
      <c r="AG11" s="10">
        <v>24166</v>
      </c>
      <c r="AH11" s="10">
        <v>1412</v>
      </c>
      <c r="AI11" s="11">
        <f t="shared" si="12"/>
        <v>5842.9198046842666</v>
      </c>
      <c r="AJ11" s="10">
        <v>191</v>
      </c>
      <c r="AK11" s="11">
        <f t="shared" si="2"/>
        <v>790.36663080360825</v>
      </c>
      <c r="AL11" s="42">
        <v>1276</v>
      </c>
      <c r="AM11" s="12">
        <f t="shared" si="13"/>
        <v>34166</v>
      </c>
      <c r="AN11" s="12">
        <f t="shared" si="14"/>
        <v>1741</v>
      </c>
      <c r="AO11" s="23">
        <f t="shared" si="15"/>
        <v>5095.7091845694549</v>
      </c>
      <c r="AP11" s="37">
        <f t="shared" si="16"/>
        <v>586</v>
      </c>
      <c r="AQ11" s="23">
        <f t="shared" si="3"/>
        <v>1715.1554176666862</v>
      </c>
      <c r="AR11" s="116">
        <f t="shared" si="17"/>
        <v>663</v>
      </c>
      <c r="AS11" s="133">
        <f t="shared" si="18"/>
        <v>34081</v>
      </c>
      <c r="AT11" s="133">
        <f t="shared" si="19"/>
        <v>1511</v>
      </c>
      <c r="AU11" s="123">
        <f t="shared" si="20"/>
        <v>4433.5553534227283</v>
      </c>
      <c r="AV11" s="134">
        <f t="shared" si="21"/>
        <v>241</v>
      </c>
      <c r="AW11" s="135">
        <f t="shared" si="22"/>
        <v>707.13887503300964</v>
      </c>
      <c r="AX11" s="134">
        <f t="shared" si="23"/>
        <v>1300</v>
      </c>
    </row>
    <row r="12" spans="1:50" x14ac:dyDescent="0.2">
      <c r="A12" s="155" t="s">
        <v>13</v>
      </c>
      <c r="B12" s="155" t="s">
        <v>14</v>
      </c>
      <c r="C12" s="145">
        <v>9031</v>
      </c>
      <c r="D12" s="112">
        <v>4</v>
      </c>
      <c r="E12" s="113">
        <f t="shared" si="4"/>
        <v>44.291883512346367</v>
      </c>
      <c r="F12" s="112">
        <v>0</v>
      </c>
      <c r="G12" s="113">
        <f t="shared" si="5"/>
        <v>0</v>
      </c>
      <c r="H12" s="112">
        <v>4</v>
      </c>
      <c r="I12" s="106">
        <v>8977</v>
      </c>
      <c r="J12" s="110">
        <v>11</v>
      </c>
      <c r="K12" s="111">
        <f t="shared" si="6"/>
        <v>122.53536816308345</v>
      </c>
      <c r="L12" s="110">
        <v>1</v>
      </c>
      <c r="M12" s="111">
        <f t="shared" si="0"/>
        <v>11.139578923916677</v>
      </c>
      <c r="N12" s="156">
        <v>10</v>
      </c>
      <c r="O12" s="54">
        <v>951</v>
      </c>
      <c r="P12" s="54">
        <v>0</v>
      </c>
      <c r="Q12" s="55">
        <f t="shared" si="7"/>
        <v>0</v>
      </c>
      <c r="R12" s="54">
        <v>0</v>
      </c>
      <c r="S12" s="55">
        <f t="shared" si="8"/>
        <v>0</v>
      </c>
      <c r="T12" s="54">
        <v>0</v>
      </c>
      <c r="U12" s="56">
        <v>938</v>
      </c>
      <c r="V12" s="54">
        <v>3</v>
      </c>
      <c r="W12" s="55">
        <f t="shared" si="9"/>
        <v>319.82942430703622</v>
      </c>
      <c r="X12" s="54"/>
      <c r="Y12" s="55">
        <f t="shared" si="1"/>
        <v>0</v>
      </c>
      <c r="Z12" s="160">
        <v>1</v>
      </c>
      <c r="AA12" s="7">
        <v>24184</v>
      </c>
      <c r="AB12" s="7">
        <v>745</v>
      </c>
      <c r="AC12" s="14">
        <f t="shared" si="10"/>
        <v>3080.5491233873636</v>
      </c>
      <c r="AD12" s="7">
        <v>117</v>
      </c>
      <c r="AE12" s="14">
        <f t="shared" si="11"/>
        <v>483.7909361561363</v>
      </c>
      <c r="AF12" s="7">
        <v>579</v>
      </c>
      <c r="AG12" s="7">
        <v>13017</v>
      </c>
      <c r="AH12" s="7">
        <v>729</v>
      </c>
      <c r="AI12" s="14">
        <f t="shared" si="12"/>
        <v>5600.3687485595765</v>
      </c>
      <c r="AJ12" s="7">
        <v>128</v>
      </c>
      <c r="AK12" s="14">
        <f t="shared" si="2"/>
        <v>983.32949220250441</v>
      </c>
      <c r="AL12" s="159">
        <v>605</v>
      </c>
      <c r="AM12" s="8">
        <f t="shared" si="13"/>
        <v>34166</v>
      </c>
      <c r="AN12" s="8">
        <f t="shared" si="14"/>
        <v>749</v>
      </c>
      <c r="AO12" s="13">
        <f t="shared" si="15"/>
        <v>2192.237897324826</v>
      </c>
      <c r="AP12" s="161">
        <f t="shared" si="16"/>
        <v>117</v>
      </c>
      <c r="AQ12" s="13">
        <f t="shared" si="3"/>
        <v>342.44570625768307</v>
      </c>
      <c r="AR12" s="162">
        <f t="shared" si="17"/>
        <v>583</v>
      </c>
      <c r="AS12" s="133">
        <f t="shared" si="18"/>
        <v>22932</v>
      </c>
      <c r="AT12" s="133">
        <f t="shared" si="19"/>
        <v>743</v>
      </c>
      <c r="AU12" s="124">
        <f t="shared" si="20"/>
        <v>3240.0139542996685</v>
      </c>
      <c r="AV12" s="133">
        <f t="shared" si="21"/>
        <v>129</v>
      </c>
      <c r="AW12" s="136">
        <f t="shared" si="22"/>
        <v>562.53270538984827</v>
      </c>
      <c r="AX12" s="133">
        <f t="shared" si="23"/>
        <v>616</v>
      </c>
    </row>
    <row r="13" spans="1:50" x14ac:dyDescent="0.2">
      <c r="A13" s="1" t="s">
        <v>15</v>
      </c>
      <c r="B13" s="1" t="s">
        <v>16</v>
      </c>
      <c r="C13" s="145">
        <v>9031</v>
      </c>
      <c r="D13" s="112">
        <v>4</v>
      </c>
      <c r="E13" s="113">
        <f t="shared" si="4"/>
        <v>44.291883512346367</v>
      </c>
      <c r="F13" s="112">
        <v>0</v>
      </c>
      <c r="G13" s="113">
        <f t="shared" si="5"/>
        <v>0</v>
      </c>
      <c r="H13" s="112">
        <v>4</v>
      </c>
      <c r="I13" s="106">
        <v>8977</v>
      </c>
      <c r="J13" s="110">
        <v>6</v>
      </c>
      <c r="K13" s="111">
        <f t="shared" si="6"/>
        <v>66.837473543500053</v>
      </c>
      <c r="L13" s="110">
        <v>1</v>
      </c>
      <c r="M13" s="111">
        <f t="shared" si="0"/>
        <v>11.139578923916677</v>
      </c>
      <c r="N13" s="156">
        <v>5</v>
      </c>
      <c r="O13" s="54">
        <v>951</v>
      </c>
      <c r="P13" s="54">
        <v>0</v>
      </c>
      <c r="Q13" s="55">
        <f t="shared" si="7"/>
        <v>0</v>
      </c>
      <c r="R13" s="54">
        <v>0</v>
      </c>
      <c r="S13" s="55">
        <f t="shared" si="8"/>
        <v>0</v>
      </c>
      <c r="T13" s="54">
        <v>0</v>
      </c>
      <c r="U13" s="56">
        <v>938</v>
      </c>
      <c r="V13" s="54">
        <v>1</v>
      </c>
      <c r="W13" s="55">
        <f t="shared" si="9"/>
        <v>106.60980810234541</v>
      </c>
      <c r="X13" s="54">
        <v>0</v>
      </c>
      <c r="Y13" s="55">
        <f t="shared" si="1"/>
        <v>0</v>
      </c>
      <c r="Z13" s="160">
        <v>1</v>
      </c>
      <c r="AA13" s="7">
        <v>24184</v>
      </c>
      <c r="AB13" s="7">
        <v>27</v>
      </c>
      <c r="AC13" s="14">
        <f t="shared" si="10"/>
        <v>111.6440621898776</v>
      </c>
      <c r="AD13" s="7">
        <v>3</v>
      </c>
      <c r="AE13" s="14">
        <f t="shared" si="11"/>
        <v>12.404895798875289</v>
      </c>
      <c r="AF13" s="7">
        <v>23</v>
      </c>
      <c r="AG13" s="7">
        <v>24166</v>
      </c>
      <c r="AH13" s="7">
        <v>23</v>
      </c>
      <c r="AI13" s="14">
        <f t="shared" si="12"/>
        <v>95.175039311429273</v>
      </c>
      <c r="AJ13" s="7">
        <v>2</v>
      </c>
      <c r="AK13" s="14">
        <f t="shared" si="2"/>
        <v>8.276090374906893</v>
      </c>
      <c r="AL13" s="159">
        <v>16</v>
      </c>
      <c r="AM13" s="8">
        <f t="shared" si="13"/>
        <v>34166</v>
      </c>
      <c r="AN13" s="8">
        <f t="shared" si="14"/>
        <v>31</v>
      </c>
      <c r="AO13" s="13">
        <f t="shared" si="15"/>
        <v>90.733477726394668</v>
      </c>
      <c r="AP13" s="161">
        <f t="shared" si="16"/>
        <v>3</v>
      </c>
      <c r="AQ13" s="13">
        <f t="shared" si="3"/>
        <v>8.780659134812387</v>
      </c>
      <c r="AR13" s="162">
        <f t="shared" si="17"/>
        <v>27</v>
      </c>
      <c r="AS13" s="133">
        <f t="shared" si="18"/>
        <v>34081</v>
      </c>
      <c r="AT13" s="133">
        <f t="shared" si="19"/>
        <v>30</v>
      </c>
      <c r="AU13" s="124">
        <f t="shared" si="20"/>
        <v>88.025586103694138</v>
      </c>
      <c r="AV13" s="133">
        <f t="shared" si="21"/>
        <v>3</v>
      </c>
      <c r="AW13" s="136">
        <f t="shared" si="22"/>
        <v>8.8025586103694149</v>
      </c>
      <c r="AX13" s="133">
        <f t="shared" si="23"/>
        <v>22</v>
      </c>
    </row>
    <row r="14" spans="1:50" x14ac:dyDescent="0.2">
      <c r="A14" s="1" t="s">
        <v>17</v>
      </c>
      <c r="B14" s="1" t="s">
        <v>18</v>
      </c>
      <c r="C14" s="145">
        <v>9031</v>
      </c>
      <c r="D14" s="112">
        <v>114</v>
      </c>
      <c r="E14" s="113">
        <f t="shared" si="4"/>
        <v>1262.3186801018712</v>
      </c>
      <c r="F14" s="112">
        <v>70</v>
      </c>
      <c r="G14" s="113">
        <f t="shared" si="5"/>
        <v>775.10796146606128</v>
      </c>
      <c r="H14" s="112">
        <v>22</v>
      </c>
      <c r="I14" s="106">
        <v>8977</v>
      </c>
      <c r="J14" s="110">
        <v>68</v>
      </c>
      <c r="K14" s="111">
        <f t="shared" si="6"/>
        <v>757.491366826334</v>
      </c>
      <c r="L14" s="110">
        <v>43</v>
      </c>
      <c r="M14" s="111">
        <f t="shared" si="0"/>
        <v>479.00189372841703</v>
      </c>
      <c r="N14" s="156">
        <f>N11-N12</f>
        <v>6</v>
      </c>
      <c r="O14" s="54">
        <v>951</v>
      </c>
      <c r="P14" s="54">
        <v>22</v>
      </c>
      <c r="Q14" s="55">
        <f t="shared" si="7"/>
        <v>2313.3543638275496</v>
      </c>
      <c r="R14" s="54">
        <v>13</v>
      </c>
      <c r="S14" s="55">
        <f t="shared" si="8"/>
        <v>1366.9821240799158</v>
      </c>
      <c r="T14" s="54">
        <v>1</v>
      </c>
      <c r="U14" s="56">
        <v>938</v>
      </c>
      <c r="V14" s="54">
        <v>2</v>
      </c>
      <c r="W14" s="55">
        <f t="shared" si="9"/>
        <v>213.21961620469082</v>
      </c>
      <c r="X14" s="54">
        <v>0</v>
      </c>
      <c r="Y14" s="55">
        <f t="shared" si="1"/>
        <v>0</v>
      </c>
      <c r="Z14" s="160">
        <v>1</v>
      </c>
      <c r="AA14" s="7">
        <v>24184</v>
      </c>
      <c r="AB14" s="7">
        <v>856</v>
      </c>
      <c r="AC14" s="14">
        <f t="shared" si="10"/>
        <v>3539.5302679457495</v>
      </c>
      <c r="AD14" s="7">
        <v>386</v>
      </c>
      <c r="AE14" s="14">
        <f t="shared" si="11"/>
        <v>1596.0965927886207</v>
      </c>
      <c r="AF14" s="7">
        <v>57</v>
      </c>
      <c r="AG14" s="7">
        <v>24166</v>
      </c>
      <c r="AH14" s="7">
        <v>683</v>
      </c>
      <c r="AI14" s="14">
        <f t="shared" si="12"/>
        <v>2826.2848630307044</v>
      </c>
      <c r="AJ14" s="7">
        <f>AJ11-AJ12</f>
        <v>63</v>
      </c>
      <c r="AK14" s="14">
        <f t="shared" si="2"/>
        <v>260.69684680956715</v>
      </c>
      <c r="AL14" s="159">
        <f>AL11-AL12</f>
        <v>671</v>
      </c>
      <c r="AM14" s="8">
        <f t="shared" si="13"/>
        <v>34166</v>
      </c>
      <c r="AN14" s="8">
        <f t="shared" si="14"/>
        <v>992</v>
      </c>
      <c r="AO14" s="13">
        <f t="shared" si="15"/>
        <v>2903.4712872446294</v>
      </c>
      <c r="AP14" s="161">
        <f t="shared" si="16"/>
        <v>469</v>
      </c>
      <c r="AQ14" s="13">
        <f t="shared" si="3"/>
        <v>1372.7097114090031</v>
      </c>
      <c r="AR14" s="162">
        <f t="shared" si="17"/>
        <v>80</v>
      </c>
      <c r="AS14" s="133">
        <f t="shared" si="18"/>
        <v>34081</v>
      </c>
      <c r="AT14" s="133">
        <f t="shared" si="19"/>
        <v>753</v>
      </c>
      <c r="AU14" s="124">
        <f t="shared" si="20"/>
        <v>2209.4422112027232</v>
      </c>
      <c r="AV14" s="133">
        <f t="shared" si="21"/>
        <v>106</v>
      </c>
      <c r="AW14" s="136">
        <f t="shared" si="22"/>
        <v>311.02373756638593</v>
      </c>
      <c r="AX14" s="133">
        <f t="shared" si="23"/>
        <v>678</v>
      </c>
    </row>
    <row r="15" spans="1:50" s="154" customFormat="1" x14ac:dyDescent="0.2">
      <c r="A15" s="15" t="s">
        <v>417</v>
      </c>
      <c r="B15" s="15" t="s">
        <v>418</v>
      </c>
      <c r="C15" s="145">
        <v>9031</v>
      </c>
      <c r="D15" s="112"/>
      <c r="E15" s="113">
        <f t="shared" si="4"/>
        <v>0</v>
      </c>
      <c r="F15" s="112"/>
      <c r="G15" s="113">
        <f t="shared" si="5"/>
        <v>0</v>
      </c>
      <c r="H15" s="112"/>
      <c r="I15" s="106">
        <v>8977</v>
      </c>
      <c r="J15" s="110"/>
      <c r="K15" s="111">
        <f t="shared" si="6"/>
        <v>0</v>
      </c>
      <c r="L15" s="110"/>
      <c r="M15" s="111">
        <f t="shared" si="0"/>
        <v>0</v>
      </c>
      <c r="N15" s="156"/>
      <c r="O15" s="54">
        <v>951</v>
      </c>
      <c r="P15" s="54"/>
      <c r="Q15" s="55">
        <f t="shared" si="7"/>
        <v>0</v>
      </c>
      <c r="R15" s="54"/>
      <c r="S15" s="55">
        <f t="shared" si="8"/>
        <v>0</v>
      </c>
      <c r="T15" s="54"/>
      <c r="U15" s="56">
        <v>938</v>
      </c>
      <c r="V15" s="54"/>
      <c r="W15" s="55">
        <f t="shared" si="9"/>
        <v>0</v>
      </c>
      <c r="X15" s="54"/>
      <c r="Y15" s="55">
        <f t="shared" si="1"/>
        <v>0</v>
      </c>
      <c r="Z15" s="160"/>
      <c r="AA15" s="7">
        <v>24184</v>
      </c>
      <c r="AB15" s="7">
        <v>438</v>
      </c>
      <c r="AC15" s="14">
        <f t="shared" si="10"/>
        <v>1811.1147866357924</v>
      </c>
      <c r="AD15" s="7">
        <v>256</v>
      </c>
      <c r="AE15" s="14">
        <f t="shared" si="11"/>
        <v>1058.5511081706914</v>
      </c>
      <c r="AF15" s="7">
        <v>28</v>
      </c>
      <c r="AG15" s="7">
        <v>24166</v>
      </c>
      <c r="AH15" s="7">
        <v>56</v>
      </c>
      <c r="AI15" s="14">
        <f t="shared" si="12"/>
        <v>231.73053049739303</v>
      </c>
      <c r="AJ15" s="7">
        <v>39</v>
      </c>
      <c r="AK15" s="14">
        <f t="shared" si="2"/>
        <v>161.38376231068443</v>
      </c>
      <c r="AL15" s="159">
        <v>45</v>
      </c>
      <c r="AM15" s="8">
        <f t="shared" si="13"/>
        <v>34166</v>
      </c>
      <c r="AN15" s="8">
        <f t="shared" si="14"/>
        <v>438</v>
      </c>
      <c r="AO15" s="13">
        <f t="shared" si="15"/>
        <v>1281.9762336826084</v>
      </c>
      <c r="AP15" s="161">
        <f t="shared" si="16"/>
        <v>256</v>
      </c>
      <c r="AQ15" s="13">
        <f t="shared" si="3"/>
        <v>749.28291283732369</v>
      </c>
      <c r="AR15" s="162">
        <f t="shared" si="17"/>
        <v>28</v>
      </c>
      <c r="AS15" s="133">
        <f t="shared" si="18"/>
        <v>34081</v>
      </c>
      <c r="AT15" s="133">
        <f t="shared" si="19"/>
        <v>56</v>
      </c>
      <c r="AU15" s="124">
        <f t="shared" si="20"/>
        <v>164.3144273935624</v>
      </c>
      <c r="AV15" s="133">
        <f t="shared" si="21"/>
        <v>39</v>
      </c>
      <c r="AW15" s="136">
        <f t="shared" si="22"/>
        <v>114.43326193480239</v>
      </c>
      <c r="AX15" s="133">
        <f t="shared" si="23"/>
        <v>45</v>
      </c>
    </row>
    <row r="16" spans="1:50" x14ac:dyDescent="0.2">
      <c r="A16" s="6" t="s">
        <v>19</v>
      </c>
      <c r="B16" s="6" t="s">
        <v>20</v>
      </c>
      <c r="C16" s="145">
        <v>9031</v>
      </c>
      <c r="D16" s="106">
        <v>63</v>
      </c>
      <c r="E16" s="109">
        <f t="shared" si="4"/>
        <v>697.59716531945526</v>
      </c>
      <c r="F16" s="106">
        <v>47</v>
      </c>
      <c r="G16" s="109">
        <f t="shared" si="5"/>
        <v>520.42963127006976</v>
      </c>
      <c r="H16" s="106">
        <v>14</v>
      </c>
      <c r="I16" s="106">
        <v>8977</v>
      </c>
      <c r="J16" s="145">
        <v>78</v>
      </c>
      <c r="K16" s="107">
        <f t="shared" si="6"/>
        <v>868.88715606550079</v>
      </c>
      <c r="L16" s="145">
        <v>45</v>
      </c>
      <c r="M16" s="107">
        <f t="shared" si="0"/>
        <v>501.28105157625043</v>
      </c>
      <c r="N16" s="108">
        <v>18</v>
      </c>
      <c r="O16" s="50">
        <v>951</v>
      </c>
      <c r="P16" s="50">
        <v>17</v>
      </c>
      <c r="Q16" s="52">
        <f t="shared" si="7"/>
        <v>1787.5920084121976</v>
      </c>
      <c r="R16" s="50">
        <v>11</v>
      </c>
      <c r="S16" s="52">
        <f t="shared" si="8"/>
        <v>1156.6771819137748</v>
      </c>
      <c r="T16" s="50">
        <v>3</v>
      </c>
      <c r="U16" s="48">
        <v>938</v>
      </c>
      <c r="V16" s="50">
        <v>26</v>
      </c>
      <c r="W16" s="52">
        <f t="shared" si="9"/>
        <v>2771.855010660981</v>
      </c>
      <c r="X16" s="50">
        <v>19</v>
      </c>
      <c r="Y16" s="52">
        <f t="shared" si="1"/>
        <v>2025.5863539445629</v>
      </c>
      <c r="Z16" s="53">
        <v>7</v>
      </c>
      <c r="AA16" s="10">
        <v>24184</v>
      </c>
      <c r="AB16" s="10">
        <v>361</v>
      </c>
      <c r="AC16" s="11">
        <f t="shared" si="10"/>
        <v>1492.7224611313266</v>
      </c>
      <c r="AD16" s="10">
        <v>78</v>
      </c>
      <c r="AE16" s="11">
        <f t="shared" si="11"/>
        <v>322.52729077075753</v>
      </c>
      <c r="AF16" s="10">
        <v>81</v>
      </c>
      <c r="AG16" s="10">
        <v>24166</v>
      </c>
      <c r="AH16" s="10">
        <v>464</v>
      </c>
      <c r="AI16" s="11">
        <f t="shared" si="12"/>
        <v>1920.0529669783994</v>
      </c>
      <c r="AJ16" s="10">
        <v>108</v>
      </c>
      <c r="AK16" s="11">
        <f t="shared" si="2"/>
        <v>446.90888024497224</v>
      </c>
      <c r="AL16" s="42">
        <v>74</v>
      </c>
      <c r="AM16" s="12">
        <f t="shared" si="13"/>
        <v>34166</v>
      </c>
      <c r="AN16" s="12">
        <f t="shared" si="14"/>
        <v>441</v>
      </c>
      <c r="AO16" s="23">
        <f t="shared" si="15"/>
        <v>1290.756892817421</v>
      </c>
      <c r="AP16" s="37">
        <f t="shared" si="16"/>
        <v>136</v>
      </c>
      <c r="AQ16" s="23">
        <f t="shared" si="3"/>
        <v>398.0565474448282</v>
      </c>
      <c r="AR16" s="116">
        <f t="shared" si="17"/>
        <v>98</v>
      </c>
      <c r="AS16" s="133">
        <f t="shared" si="18"/>
        <v>34081</v>
      </c>
      <c r="AT16" s="133">
        <f t="shared" si="19"/>
        <v>568</v>
      </c>
      <c r="AU16" s="123">
        <f t="shared" si="20"/>
        <v>1666.6177635632755</v>
      </c>
      <c r="AV16" s="134">
        <f t="shared" si="21"/>
        <v>172</v>
      </c>
      <c r="AW16" s="135">
        <f t="shared" si="22"/>
        <v>504.68002699451313</v>
      </c>
      <c r="AX16" s="134">
        <f t="shared" si="23"/>
        <v>99</v>
      </c>
    </row>
    <row r="17" spans="1:51" x14ac:dyDescent="0.2">
      <c r="A17" s="155" t="s">
        <v>21</v>
      </c>
      <c r="B17" s="155" t="s">
        <v>22</v>
      </c>
      <c r="C17" s="145">
        <v>9031</v>
      </c>
      <c r="D17" s="112">
        <v>54</v>
      </c>
      <c r="E17" s="113">
        <f t="shared" si="4"/>
        <v>597.9404274166759</v>
      </c>
      <c r="F17" s="112">
        <v>43</v>
      </c>
      <c r="G17" s="113">
        <f t="shared" si="5"/>
        <v>476.13774775772339</v>
      </c>
      <c r="H17" s="112">
        <v>10</v>
      </c>
      <c r="I17" s="106">
        <v>8977</v>
      </c>
      <c r="J17" s="110">
        <v>47</v>
      </c>
      <c r="K17" s="111">
        <f t="shared" si="6"/>
        <v>523.56020942408384</v>
      </c>
      <c r="L17" s="110">
        <v>35</v>
      </c>
      <c r="M17" s="111">
        <f t="shared" si="0"/>
        <v>389.88526233708365</v>
      </c>
      <c r="N17" s="156">
        <v>14</v>
      </c>
      <c r="O17" s="54">
        <v>951</v>
      </c>
      <c r="P17" s="54">
        <v>16</v>
      </c>
      <c r="Q17" s="55">
        <f t="shared" si="7"/>
        <v>1682.4395373291272</v>
      </c>
      <c r="R17" s="54">
        <v>11</v>
      </c>
      <c r="S17" s="55">
        <f t="shared" si="8"/>
        <v>1156.6771819137748</v>
      </c>
      <c r="T17" s="54">
        <v>2</v>
      </c>
      <c r="U17" s="56">
        <v>938</v>
      </c>
      <c r="V17" s="54">
        <v>23</v>
      </c>
      <c r="W17" s="55">
        <f t="shared" si="9"/>
        <v>2452.0255863539446</v>
      </c>
      <c r="X17" s="54">
        <v>19</v>
      </c>
      <c r="Y17" s="55">
        <f t="shared" si="1"/>
        <v>2025.5863539445629</v>
      </c>
      <c r="Z17" s="160">
        <v>5</v>
      </c>
      <c r="AA17" s="7">
        <v>24184</v>
      </c>
      <c r="AB17" s="7">
        <v>317</v>
      </c>
      <c r="AC17" s="14">
        <f t="shared" si="10"/>
        <v>1310.783989414489</v>
      </c>
      <c r="AD17" s="7">
        <v>68</v>
      </c>
      <c r="AE17" s="14">
        <f t="shared" si="11"/>
        <v>281.17763810783993</v>
      </c>
      <c r="AF17" s="7">
        <v>71</v>
      </c>
      <c r="AG17" s="7">
        <v>24166</v>
      </c>
      <c r="AH17" s="7">
        <v>432</v>
      </c>
      <c r="AI17" s="14">
        <f t="shared" si="12"/>
        <v>1787.635520979889</v>
      </c>
      <c r="AJ17" s="7">
        <v>106</v>
      </c>
      <c r="AK17" s="14">
        <f t="shared" si="2"/>
        <v>438.63278987006538</v>
      </c>
      <c r="AL17" s="159">
        <v>65</v>
      </c>
      <c r="AM17" s="8">
        <f t="shared" si="13"/>
        <v>34166</v>
      </c>
      <c r="AN17" s="8">
        <f t="shared" si="14"/>
        <v>387</v>
      </c>
      <c r="AO17" s="13">
        <f t="shared" si="15"/>
        <v>1132.7050283907979</v>
      </c>
      <c r="AP17" s="161">
        <f t="shared" si="16"/>
        <v>122</v>
      </c>
      <c r="AQ17" s="13">
        <f t="shared" si="3"/>
        <v>357.08013814903705</v>
      </c>
      <c r="AR17" s="162">
        <f t="shared" si="17"/>
        <v>83</v>
      </c>
      <c r="AS17" s="133">
        <f t="shared" si="18"/>
        <v>34081</v>
      </c>
      <c r="AT17" s="133">
        <f t="shared" si="19"/>
        <v>502</v>
      </c>
      <c r="AU17" s="124">
        <f t="shared" si="20"/>
        <v>1472.9614741351486</v>
      </c>
      <c r="AV17" s="133">
        <f t="shared" si="21"/>
        <v>160</v>
      </c>
      <c r="AW17" s="136">
        <f t="shared" si="22"/>
        <v>469.4697925530354</v>
      </c>
      <c r="AX17" s="133">
        <f t="shared" si="23"/>
        <v>84</v>
      </c>
    </row>
    <row r="18" spans="1:51" x14ac:dyDescent="0.2">
      <c r="A18" s="155" t="s">
        <v>23</v>
      </c>
      <c r="B18" s="155" t="s">
        <v>24</v>
      </c>
      <c r="C18" s="145">
        <v>9031</v>
      </c>
      <c r="D18" s="112">
        <v>2</v>
      </c>
      <c r="E18" s="113">
        <f t="shared" si="4"/>
        <v>22.145941756173183</v>
      </c>
      <c r="F18" s="112">
        <v>0</v>
      </c>
      <c r="G18" s="113">
        <f t="shared" si="5"/>
        <v>0</v>
      </c>
      <c r="H18" s="112">
        <v>2</v>
      </c>
      <c r="I18" s="106">
        <v>8977</v>
      </c>
      <c r="J18" s="110">
        <v>1</v>
      </c>
      <c r="K18" s="111">
        <f t="shared" si="6"/>
        <v>11.139578923916677</v>
      </c>
      <c r="L18" s="110"/>
      <c r="M18" s="111">
        <f t="shared" si="0"/>
        <v>0</v>
      </c>
      <c r="N18" s="156">
        <v>1</v>
      </c>
      <c r="O18" s="54">
        <v>951</v>
      </c>
      <c r="P18" s="54">
        <v>0</v>
      </c>
      <c r="Q18" s="55">
        <f t="shared" si="7"/>
        <v>0</v>
      </c>
      <c r="R18" s="54">
        <v>0</v>
      </c>
      <c r="S18" s="55">
        <f t="shared" si="8"/>
        <v>0</v>
      </c>
      <c r="T18" s="54">
        <v>0</v>
      </c>
      <c r="U18" s="56">
        <v>938</v>
      </c>
      <c r="V18" s="54"/>
      <c r="W18" s="55">
        <f t="shared" si="9"/>
        <v>0</v>
      </c>
      <c r="X18" s="54"/>
      <c r="Y18" s="55">
        <f t="shared" si="1"/>
        <v>0</v>
      </c>
      <c r="Z18" s="160">
        <v>0</v>
      </c>
      <c r="AA18" s="7">
        <v>24184</v>
      </c>
      <c r="AB18" s="7">
        <v>5</v>
      </c>
      <c r="AC18" s="14">
        <f t="shared" si="10"/>
        <v>20.674826331458817</v>
      </c>
      <c r="AD18" s="7">
        <v>0</v>
      </c>
      <c r="AE18" s="14">
        <f t="shared" si="11"/>
        <v>0</v>
      </c>
      <c r="AF18" s="7">
        <v>2</v>
      </c>
      <c r="AG18" s="7">
        <v>24166</v>
      </c>
      <c r="AH18" s="7">
        <v>2</v>
      </c>
      <c r="AI18" s="14">
        <f t="shared" si="12"/>
        <v>8.276090374906893</v>
      </c>
      <c r="AJ18" s="7">
        <v>0</v>
      </c>
      <c r="AK18" s="14">
        <f t="shared" si="2"/>
        <v>0</v>
      </c>
      <c r="AL18" s="159">
        <v>2</v>
      </c>
      <c r="AM18" s="8">
        <f t="shared" si="13"/>
        <v>34166</v>
      </c>
      <c r="AN18" s="8">
        <f t="shared" si="14"/>
        <v>7</v>
      </c>
      <c r="AO18" s="13">
        <f t="shared" si="15"/>
        <v>20.488204647895568</v>
      </c>
      <c r="AP18" s="161">
        <f t="shared" si="16"/>
        <v>0</v>
      </c>
      <c r="AQ18" s="13">
        <f t="shared" si="3"/>
        <v>0</v>
      </c>
      <c r="AR18" s="162">
        <f t="shared" si="17"/>
        <v>4</v>
      </c>
      <c r="AS18" s="133">
        <f t="shared" si="18"/>
        <v>34081</v>
      </c>
      <c r="AT18" s="133">
        <f t="shared" si="19"/>
        <v>3</v>
      </c>
      <c r="AU18" s="124">
        <f t="shared" si="20"/>
        <v>8.8025586103694149</v>
      </c>
      <c r="AV18" s="133">
        <f t="shared" si="21"/>
        <v>0</v>
      </c>
      <c r="AW18" s="136">
        <f t="shared" si="22"/>
        <v>0</v>
      </c>
      <c r="AX18" s="133">
        <f t="shared" si="23"/>
        <v>3</v>
      </c>
    </row>
    <row r="19" spans="1:51" x14ac:dyDescent="0.2">
      <c r="A19" s="155" t="s">
        <v>25</v>
      </c>
      <c r="B19" s="155" t="s">
        <v>26</v>
      </c>
      <c r="C19" s="145">
        <v>9031</v>
      </c>
      <c r="D19" s="112">
        <v>4</v>
      </c>
      <c r="E19" s="113">
        <f t="shared" si="4"/>
        <v>44.291883512346367</v>
      </c>
      <c r="F19" s="112">
        <v>1</v>
      </c>
      <c r="G19" s="113">
        <f t="shared" si="5"/>
        <v>11.072970878086592</v>
      </c>
      <c r="H19" s="112">
        <v>4</v>
      </c>
      <c r="I19" s="106">
        <v>8977</v>
      </c>
      <c r="J19" s="110">
        <v>27</v>
      </c>
      <c r="K19" s="111">
        <f t="shared" si="6"/>
        <v>300.76863094575026</v>
      </c>
      <c r="L19" s="110">
        <v>9</v>
      </c>
      <c r="M19" s="111">
        <f t="shared" si="0"/>
        <v>100.25621031525009</v>
      </c>
      <c r="N19" s="156">
        <v>2</v>
      </c>
      <c r="O19" s="54">
        <v>951</v>
      </c>
      <c r="P19" s="54">
        <v>1</v>
      </c>
      <c r="Q19" s="55">
        <f t="shared" si="7"/>
        <v>105.15247108307045</v>
      </c>
      <c r="R19" s="54">
        <v>0</v>
      </c>
      <c r="S19" s="55">
        <f t="shared" si="8"/>
        <v>0</v>
      </c>
      <c r="T19" s="54">
        <v>1</v>
      </c>
      <c r="U19" s="56">
        <v>938</v>
      </c>
      <c r="V19" s="54">
        <v>2</v>
      </c>
      <c r="W19" s="55">
        <f t="shared" si="9"/>
        <v>213.21961620469082</v>
      </c>
      <c r="X19" s="54">
        <v>0</v>
      </c>
      <c r="Y19" s="55">
        <f t="shared" si="1"/>
        <v>0</v>
      </c>
      <c r="Z19" s="160">
        <v>1</v>
      </c>
      <c r="AA19" s="7">
        <v>24184</v>
      </c>
      <c r="AB19" s="7">
        <v>26</v>
      </c>
      <c r="AC19" s="14">
        <f t="shared" si="10"/>
        <v>107.50909692358583</v>
      </c>
      <c r="AD19" s="7">
        <v>6</v>
      </c>
      <c r="AE19" s="14">
        <f t="shared" si="11"/>
        <v>24.809791597750579</v>
      </c>
      <c r="AF19" s="7">
        <v>6</v>
      </c>
      <c r="AG19" s="7">
        <v>24166</v>
      </c>
      <c r="AH19" s="7">
        <v>28</v>
      </c>
      <c r="AI19" s="14">
        <f t="shared" si="12"/>
        <v>115.86526524869652</v>
      </c>
      <c r="AJ19" s="7">
        <v>2</v>
      </c>
      <c r="AK19" s="14">
        <f t="shared" si="2"/>
        <v>8.276090374906893</v>
      </c>
      <c r="AL19" s="159">
        <v>9</v>
      </c>
      <c r="AM19" s="8">
        <f t="shared" si="13"/>
        <v>34166</v>
      </c>
      <c r="AN19" s="8">
        <f t="shared" si="14"/>
        <v>31</v>
      </c>
      <c r="AO19" s="13">
        <f t="shared" si="15"/>
        <v>90.733477726394668</v>
      </c>
      <c r="AP19" s="161">
        <f t="shared" si="16"/>
        <v>7</v>
      </c>
      <c r="AQ19" s="13">
        <f t="shared" si="3"/>
        <v>20.488204647895568</v>
      </c>
      <c r="AR19" s="162">
        <f t="shared" si="17"/>
        <v>11</v>
      </c>
      <c r="AS19" s="133">
        <f t="shared" si="18"/>
        <v>34081</v>
      </c>
      <c r="AT19" s="133">
        <f t="shared" si="19"/>
        <v>57</v>
      </c>
      <c r="AU19" s="124">
        <f t="shared" si="20"/>
        <v>167.24861359701887</v>
      </c>
      <c r="AV19" s="133">
        <f t="shared" si="21"/>
        <v>11</v>
      </c>
      <c r="AW19" s="136">
        <f t="shared" si="22"/>
        <v>32.276048238021183</v>
      </c>
      <c r="AX19" s="133">
        <f t="shared" si="23"/>
        <v>12</v>
      </c>
    </row>
    <row r="20" spans="1:51" x14ac:dyDescent="0.2">
      <c r="A20" s="155" t="s">
        <v>27</v>
      </c>
      <c r="B20" s="155" t="s">
        <v>28</v>
      </c>
      <c r="C20" s="145">
        <v>9031</v>
      </c>
      <c r="D20" s="112">
        <v>2</v>
      </c>
      <c r="E20" s="113">
        <f t="shared" si="4"/>
        <v>22.145941756173183</v>
      </c>
      <c r="F20" s="112">
        <v>0</v>
      </c>
      <c r="G20" s="113">
        <f t="shared" si="5"/>
        <v>0</v>
      </c>
      <c r="H20" s="112">
        <v>2</v>
      </c>
      <c r="I20" s="106">
        <v>8977</v>
      </c>
      <c r="J20" s="110">
        <v>8</v>
      </c>
      <c r="K20" s="111">
        <f t="shared" si="6"/>
        <v>89.116631391333414</v>
      </c>
      <c r="L20" s="110">
        <v>6</v>
      </c>
      <c r="M20" s="111">
        <f t="shared" si="0"/>
        <v>66.837473543500053</v>
      </c>
      <c r="N20" s="156">
        <v>1</v>
      </c>
      <c r="O20" s="54">
        <v>951</v>
      </c>
      <c r="P20" s="54">
        <v>0</v>
      </c>
      <c r="Q20" s="55">
        <f t="shared" si="7"/>
        <v>0</v>
      </c>
      <c r="R20" s="54">
        <v>0</v>
      </c>
      <c r="S20" s="55">
        <f t="shared" si="8"/>
        <v>0</v>
      </c>
      <c r="T20" s="54">
        <v>0</v>
      </c>
      <c r="U20" s="56">
        <v>938</v>
      </c>
      <c r="V20" s="54">
        <v>1</v>
      </c>
      <c r="W20" s="55">
        <f t="shared" si="9"/>
        <v>106.60980810234541</v>
      </c>
      <c r="X20" s="54">
        <v>0</v>
      </c>
      <c r="Y20" s="55">
        <f t="shared" si="1"/>
        <v>0</v>
      </c>
      <c r="Z20" s="160">
        <v>1</v>
      </c>
      <c r="AA20" s="7">
        <v>24184</v>
      </c>
      <c r="AB20" s="7">
        <v>7</v>
      </c>
      <c r="AC20" s="14">
        <f t="shared" si="10"/>
        <v>28.94475686404234</v>
      </c>
      <c r="AD20" s="7">
        <v>0</v>
      </c>
      <c r="AE20" s="14">
        <f t="shared" si="11"/>
        <v>0</v>
      </c>
      <c r="AF20" s="7">
        <v>2</v>
      </c>
      <c r="AG20" s="7">
        <v>24166</v>
      </c>
      <c r="AH20" s="7">
        <v>8</v>
      </c>
      <c r="AI20" s="14">
        <f t="shared" si="12"/>
        <v>33.104361499627572</v>
      </c>
      <c r="AJ20" s="7"/>
      <c r="AK20" s="14">
        <f t="shared" si="2"/>
        <v>0</v>
      </c>
      <c r="AL20" s="159">
        <v>3</v>
      </c>
      <c r="AM20" s="8">
        <f t="shared" si="13"/>
        <v>34166</v>
      </c>
      <c r="AN20" s="8">
        <f t="shared" si="14"/>
        <v>9</v>
      </c>
      <c r="AO20" s="13">
        <f t="shared" si="15"/>
        <v>26.341977404437159</v>
      </c>
      <c r="AP20" s="161">
        <f t="shared" si="16"/>
        <v>0</v>
      </c>
      <c r="AQ20" s="13">
        <f t="shared" si="3"/>
        <v>0</v>
      </c>
      <c r="AR20" s="162">
        <f t="shared" si="17"/>
        <v>4</v>
      </c>
      <c r="AS20" s="133">
        <f t="shared" si="18"/>
        <v>34081</v>
      </c>
      <c r="AT20" s="133">
        <f t="shared" si="19"/>
        <v>17</v>
      </c>
      <c r="AU20" s="124">
        <f t="shared" si="20"/>
        <v>49.881165458760009</v>
      </c>
      <c r="AV20" s="133">
        <f t="shared" si="21"/>
        <v>6</v>
      </c>
      <c r="AW20" s="136">
        <f t="shared" si="22"/>
        <v>17.60511722073883</v>
      </c>
      <c r="AX20" s="133">
        <f t="shared" si="23"/>
        <v>5</v>
      </c>
    </row>
    <row r="21" spans="1:51" s="154" customFormat="1" x14ac:dyDescent="0.2">
      <c r="A21" s="155" t="s">
        <v>29</v>
      </c>
      <c r="B21" s="155" t="s">
        <v>30</v>
      </c>
      <c r="C21" s="145">
        <v>9031</v>
      </c>
      <c r="D21" s="112">
        <v>1</v>
      </c>
      <c r="E21" s="113">
        <f t="shared" si="4"/>
        <v>11.072970878086592</v>
      </c>
      <c r="F21" s="112">
        <v>0</v>
      </c>
      <c r="G21" s="113">
        <f t="shared" si="5"/>
        <v>0</v>
      </c>
      <c r="H21" s="112">
        <v>0</v>
      </c>
      <c r="I21" s="106">
        <v>8977</v>
      </c>
      <c r="J21" s="110">
        <v>3</v>
      </c>
      <c r="K21" s="111">
        <f t="shared" si="6"/>
        <v>33.418736771750027</v>
      </c>
      <c r="L21" s="110">
        <v>1</v>
      </c>
      <c r="M21" s="111">
        <f t="shared" si="0"/>
        <v>11.139578923916677</v>
      </c>
      <c r="N21" s="156">
        <v>1</v>
      </c>
      <c r="O21" s="54">
        <v>951</v>
      </c>
      <c r="P21" s="54">
        <v>0</v>
      </c>
      <c r="Q21" s="55">
        <f t="shared" si="7"/>
        <v>0</v>
      </c>
      <c r="R21" s="54">
        <v>0</v>
      </c>
      <c r="S21" s="55">
        <f t="shared" si="8"/>
        <v>0</v>
      </c>
      <c r="T21" s="54">
        <v>0</v>
      </c>
      <c r="U21" s="56">
        <v>938</v>
      </c>
      <c r="V21" s="54"/>
      <c r="W21" s="55">
        <f t="shared" si="9"/>
        <v>0</v>
      </c>
      <c r="X21" s="54"/>
      <c r="Y21" s="55">
        <f t="shared" si="1"/>
        <v>0</v>
      </c>
      <c r="Z21" s="160">
        <v>0</v>
      </c>
      <c r="AA21" s="7">
        <v>24184</v>
      </c>
      <c r="AB21" s="7">
        <v>0</v>
      </c>
      <c r="AC21" s="14">
        <f t="shared" si="10"/>
        <v>0</v>
      </c>
      <c r="AD21" s="7">
        <v>0</v>
      </c>
      <c r="AE21" s="14">
        <f t="shared" si="11"/>
        <v>0</v>
      </c>
      <c r="AF21" s="7">
        <v>0</v>
      </c>
      <c r="AG21" s="7">
        <v>24166</v>
      </c>
      <c r="AH21" s="7">
        <v>4</v>
      </c>
      <c r="AI21" s="14">
        <f t="shared" si="12"/>
        <v>16.552180749813786</v>
      </c>
      <c r="AJ21" s="7"/>
      <c r="AK21" s="14">
        <f t="shared" si="2"/>
        <v>0</v>
      </c>
      <c r="AL21" s="159">
        <v>0</v>
      </c>
      <c r="AM21" s="8">
        <f t="shared" si="13"/>
        <v>34166</v>
      </c>
      <c r="AN21" s="8">
        <f t="shared" si="14"/>
        <v>1</v>
      </c>
      <c r="AO21" s="13">
        <f t="shared" si="15"/>
        <v>2.9268863782707957</v>
      </c>
      <c r="AP21" s="161">
        <f t="shared" si="16"/>
        <v>0</v>
      </c>
      <c r="AQ21" s="13">
        <f t="shared" si="3"/>
        <v>0</v>
      </c>
      <c r="AR21" s="162">
        <f t="shared" si="17"/>
        <v>0</v>
      </c>
      <c r="AS21" s="133">
        <f t="shared" si="18"/>
        <v>34081</v>
      </c>
      <c r="AT21" s="133">
        <f t="shared" si="19"/>
        <v>7</v>
      </c>
      <c r="AU21" s="124">
        <f t="shared" si="20"/>
        <v>20.5393034241953</v>
      </c>
      <c r="AV21" s="133">
        <f t="shared" si="21"/>
        <v>1</v>
      </c>
      <c r="AW21" s="136">
        <f t="shared" si="22"/>
        <v>2.9341862034564716</v>
      </c>
      <c r="AX21" s="133">
        <f t="shared" si="23"/>
        <v>1</v>
      </c>
      <c r="AY21" s="92"/>
    </row>
    <row r="22" spans="1:51" x14ac:dyDescent="0.2">
      <c r="A22" s="9" t="s">
        <v>31</v>
      </c>
      <c r="B22" s="9" t="s">
        <v>32</v>
      </c>
      <c r="C22" s="145">
        <v>9031</v>
      </c>
      <c r="D22" s="106">
        <v>136</v>
      </c>
      <c r="E22" s="109">
        <f t="shared" si="4"/>
        <v>1505.9240394197764</v>
      </c>
      <c r="F22" s="106">
        <v>70</v>
      </c>
      <c r="G22" s="109">
        <f t="shared" si="5"/>
        <v>775.10796146606128</v>
      </c>
      <c r="H22" s="106">
        <v>62</v>
      </c>
      <c r="I22" s="106">
        <v>8977</v>
      </c>
      <c r="J22" s="145">
        <v>104</v>
      </c>
      <c r="K22" s="107">
        <f t="shared" si="6"/>
        <v>1158.5162080873342</v>
      </c>
      <c r="L22" s="145">
        <v>63</v>
      </c>
      <c r="M22" s="107">
        <f t="shared" si="0"/>
        <v>701.79347220675061</v>
      </c>
      <c r="N22" s="108">
        <v>63</v>
      </c>
      <c r="O22" s="50">
        <v>951</v>
      </c>
      <c r="P22" s="50">
        <v>77</v>
      </c>
      <c r="Q22" s="52">
        <f t="shared" si="7"/>
        <v>8096.7402733964245</v>
      </c>
      <c r="R22" s="50">
        <v>49</v>
      </c>
      <c r="S22" s="52">
        <f t="shared" si="8"/>
        <v>5152.4710830704516</v>
      </c>
      <c r="T22" s="50">
        <v>10</v>
      </c>
      <c r="U22" s="48">
        <v>938</v>
      </c>
      <c r="V22" s="50">
        <v>77</v>
      </c>
      <c r="W22" s="52">
        <f t="shared" si="9"/>
        <v>8208.9552238805973</v>
      </c>
      <c r="X22" s="50">
        <v>45</v>
      </c>
      <c r="Y22" s="52">
        <f t="shared" si="1"/>
        <v>4797.4413646055436</v>
      </c>
      <c r="Z22" s="53">
        <v>38</v>
      </c>
      <c r="AA22" s="10">
        <v>24184</v>
      </c>
      <c r="AB22" s="10">
        <v>3922</v>
      </c>
      <c r="AC22" s="11">
        <f t="shared" si="10"/>
        <v>16217.333774396295</v>
      </c>
      <c r="AD22" s="10">
        <v>697</v>
      </c>
      <c r="AE22" s="11">
        <f t="shared" si="11"/>
        <v>2882.070790605359</v>
      </c>
      <c r="AF22" s="10">
        <v>1529</v>
      </c>
      <c r="AG22" s="10">
        <v>24166</v>
      </c>
      <c r="AH22" s="10">
        <v>3936</v>
      </c>
      <c r="AI22" s="11">
        <f t="shared" si="12"/>
        <v>16287.345857816768</v>
      </c>
      <c r="AJ22" s="10">
        <v>686</v>
      </c>
      <c r="AK22" s="11">
        <f t="shared" si="2"/>
        <v>2838.698998593065</v>
      </c>
      <c r="AL22" s="42">
        <v>1543</v>
      </c>
      <c r="AM22" s="12">
        <f t="shared" si="13"/>
        <v>34166</v>
      </c>
      <c r="AN22" s="12">
        <f t="shared" si="14"/>
        <v>4135</v>
      </c>
      <c r="AO22" s="23">
        <f t="shared" si="15"/>
        <v>12102.675174149739</v>
      </c>
      <c r="AP22" s="37">
        <f t="shared" si="16"/>
        <v>816</v>
      </c>
      <c r="AQ22" s="23">
        <f t="shared" si="3"/>
        <v>2388.339284668969</v>
      </c>
      <c r="AR22" s="116">
        <f t="shared" si="17"/>
        <v>1601</v>
      </c>
      <c r="AS22" s="133">
        <f t="shared" si="18"/>
        <v>34081</v>
      </c>
      <c r="AT22" s="133">
        <f t="shared" si="19"/>
        <v>4117</v>
      </c>
      <c r="AU22" s="123">
        <f t="shared" si="20"/>
        <v>12080.044599630291</v>
      </c>
      <c r="AV22" s="134">
        <f t="shared" si="21"/>
        <v>794</v>
      </c>
      <c r="AW22" s="135">
        <f t="shared" si="22"/>
        <v>2329.7438455444385</v>
      </c>
      <c r="AX22" s="134">
        <f t="shared" si="23"/>
        <v>1644</v>
      </c>
    </row>
    <row r="23" spans="1:51" x14ac:dyDescent="0.2">
      <c r="A23" s="1" t="s">
        <v>33</v>
      </c>
      <c r="B23" s="1" t="s">
        <v>34</v>
      </c>
      <c r="C23" s="145">
        <v>9031</v>
      </c>
      <c r="D23" s="112">
        <v>105</v>
      </c>
      <c r="E23" s="113">
        <f t="shared" si="4"/>
        <v>1162.661942199092</v>
      </c>
      <c r="F23" s="112">
        <v>56</v>
      </c>
      <c r="G23" s="113">
        <f t="shared" si="5"/>
        <v>620.086369172849</v>
      </c>
      <c r="H23" s="112">
        <v>31</v>
      </c>
      <c r="I23" s="106">
        <v>8977</v>
      </c>
      <c r="J23" s="110">
        <v>34</v>
      </c>
      <c r="K23" s="111">
        <f t="shared" si="6"/>
        <v>378.745683413167</v>
      </c>
      <c r="L23" s="110">
        <v>29</v>
      </c>
      <c r="M23" s="111">
        <f t="shared" si="0"/>
        <v>323.04778879358361</v>
      </c>
      <c r="N23" s="156">
        <v>24</v>
      </c>
      <c r="O23" s="54">
        <v>951</v>
      </c>
      <c r="P23" s="54">
        <v>76</v>
      </c>
      <c r="Q23" s="55">
        <f t="shared" si="7"/>
        <v>7991.5878023133546</v>
      </c>
      <c r="R23" s="54">
        <v>49</v>
      </c>
      <c r="S23" s="55">
        <f t="shared" si="8"/>
        <v>5152.4710830704516</v>
      </c>
      <c r="T23" s="54">
        <v>9</v>
      </c>
      <c r="U23" s="56">
        <v>938</v>
      </c>
      <c r="V23" s="54">
        <v>33</v>
      </c>
      <c r="W23" s="55">
        <f t="shared" si="9"/>
        <v>3518.1236673773988</v>
      </c>
      <c r="X23" s="54">
        <v>12</v>
      </c>
      <c r="Y23" s="55">
        <f t="shared" si="1"/>
        <v>1279.3176972281449</v>
      </c>
      <c r="Z23" s="160">
        <v>16</v>
      </c>
      <c r="AA23" s="7">
        <v>24184</v>
      </c>
      <c r="AB23" s="7">
        <v>779</v>
      </c>
      <c r="AC23" s="14">
        <f t="shared" si="10"/>
        <v>3221.1379424412835</v>
      </c>
      <c r="AD23" s="7">
        <v>338</v>
      </c>
      <c r="AE23" s="14">
        <f t="shared" si="11"/>
        <v>1397.6182600066161</v>
      </c>
      <c r="AF23" s="7">
        <v>221</v>
      </c>
      <c r="AG23" s="7">
        <v>24166</v>
      </c>
      <c r="AH23" s="7">
        <v>822</v>
      </c>
      <c r="AI23" s="14">
        <f t="shared" si="12"/>
        <v>3401.4731440867336</v>
      </c>
      <c r="AJ23" s="7">
        <v>209</v>
      </c>
      <c r="AK23" s="14">
        <f t="shared" si="2"/>
        <v>864.85144417777042</v>
      </c>
      <c r="AL23" s="159">
        <v>106</v>
      </c>
      <c r="AM23" s="8">
        <f t="shared" si="13"/>
        <v>34166</v>
      </c>
      <c r="AN23" s="8">
        <f t="shared" si="14"/>
        <v>960</v>
      </c>
      <c r="AO23" s="13">
        <f t="shared" si="15"/>
        <v>2809.810923139964</v>
      </c>
      <c r="AP23" s="161">
        <f t="shared" si="16"/>
        <v>443</v>
      </c>
      <c r="AQ23" s="13">
        <f t="shared" si="3"/>
        <v>1296.6106655739625</v>
      </c>
      <c r="AR23" s="162">
        <f t="shared" si="17"/>
        <v>261</v>
      </c>
      <c r="AS23" s="133">
        <f t="shared" si="18"/>
        <v>34081</v>
      </c>
      <c r="AT23" s="133">
        <f t="shared" si="19"/>
        <v>889</v>
      </c>
      <c r="AU23" s="124">
        <f t="shared" si="20"/>
        <v>2608.4915348728027</v>
      </c>
      <c r="AV23" s="133">
        <f t="shared" si="21"/>
        <v>250</v>
      </c>
      <c r="AW23" s="136">
        <f t="shared" si="22"/>
        <v>733.54655086411776</v>
      </c>
      <c r="AX23" s="133">
        <f t="shared" si="23"/>
        <v>146</v>
      </c>
    </row>
    <row r="24" spans="1:51" x14ac:dyDescent="0.2">
      <c r="A24" s="1" t="s">
        <v>35</v>
      </c>
      <c r="B24" s="1" t="s">
        <v>36</v>
      </c>
      <c r="C24" s="145">
        <v>9031</v>
      </c>
      <c r="D24" s="112">
        <v>0</v>
      </c>
      <c r="E24" s="113">
        <f t="shared" si="4"/>
        <v>0</v>
      </c>
      <c r="F24" s="112">
        <v>0</v>
      </c>
      <c r="G24" s="113">
        <f t="shared" si="5"/>
        <v>0</v>
      </c>
      <c r="H24" s="112">
        <v>0</v>
      </c>
      <c r="I24" s="106">
        <v>8977</v>
      </c>
      <c r="J24" s="110">
        <v>1</v>
      </c>
      <c r="K24" s="111">
        <f t="shared" si="6"/>
        <v>11.139578923916677</v>
      </c>
      <c r="L24" s="110"/>
      <c r="M24" s="111">
        <f t="shared" si="0"/>
        <v>0</v>
      </c>
      <c r="N24" s="156">
        <v>0</v>
      </c>
      <c r="O24" s="54">
        <v>951</v>
      </c>
      <c r="P24" s="54">
        <v>0</v>
      </c>
      <c r="Q24" s="55">
        <f t="shared" si="7"/>
        <v>0</v>
      </c>
      <c r="R24" s="54">
        <v>0</v>
      </c>
      <c r="S24" s="55">
        <f t="shared" si="8"/>
        <v>0</v>
      </c>
      <c r="T24" s="54">
        <v>0</v>
      </c>
      <c r="U24" s="56">
        <v>938</v>
      </c>
      <c r="V24" s="54"/>
      <c r="W24" s="55">
        <f t="shared" si="9"/>
        <v>0</v>
      </c>
      <c r="X24" s="54"/>
      <c r="Y24" s="55">
        <f t="shared" si="1"/>
        <v>0</v>
      </c>
      <c r="Z24" s="160">
        <v>0</v>
      </c>
      <c r="AA24" s="7">
        <v>24184</v>
      </c>
      <c r="AB24" s="7">
        <v>0</v>
      </c>
      <c r="AC24" s="14">
        <f t="shared" si="10"/>
        <v>0</v>
      </c>
      <c r="AD24" s="7">
        <v>0</v>
      </c>
      <c r="AE24" s="14">
        <f t="shared" si="11"/>
        <v>0</v>
      </c>
      <c r="AF24" s="7">
        <v>0</v>
      </c>
      <c r="AG24" s="7">
        <v>24166</v>
      </c>
      <c r="AH24" s="7"/>
      <c r="AI24" s="14">
        <f t="shared" si="12"/>
        <v>0</v>
      </c>
      <c r="AJ24" s="7"/>
      <c r="AK24" s="14">
        <f t="shared" si="2"/>
        <v>0</v>
      </c>
      <c r="AL24" s="159">
        <v>0</v>
      </c>
      <c r="AM24" s="8">
        <f t="shared" si="13"/>
        <v>34166</v>
      </c>
      <c r="AN24" s="8">
        <f t="shared" si="14"/>
        <v>0</v>
      </c>
      <c r="AO24" s="13">
        <f t="shared" si="15"/>
        <v>0</v>
      </c>
      <c r="AP24" s="161">
        <f t="shared" si="16"/>
        <v>0</v>
      </c>
      <c r="AQ24" s="13">
        <f t="shared" si="3"/>
        <v>0</v>
      </c>
      <c r="AR24" s="162">
        <f t="shared" si="17"/>
        <v>0</v>
      </c>
      <c r="AS24" s="133">
        <f t="shared" si="18"/>
        <v>34081</v>
      </c>
      <c r="AT24" s="133">
        <f t="shared" si="19"/>
        <v>1</v>
      </c>
      <c r="AU24" s="124">
        <f t="shared" si="20"/>
        <v>2.9341862034564716</v>
      </c>
      <c r="AV24" s="133">
        <f t="shared" si="21"/>
        <v>0</v>
      </c>
      <c r="AW24" s="136">
        <f t="shared" si="22"/>
        <v>0</v>
      </c>
      <c r="AX24" s="133">
        <f t="shared" si="23"/>
        <v>0</v>
      </c>
    </row>
    <row r="25" spans="1:51" x14ac:dyDescent="0.2">
      <c r="A25" s="1" t="s">
        <v>37</v>
      </c>
      <c r="B25" s="1" t="s">
        <v>38</v>
      </c>
      <c r="C25" s="145">
        <v>9031</v>
      </c>
      <c r="D25" s="112">
        <v>102</v>
      </c>
      <c r="E25" s="113">
        <f t="shared" si="4"/>
        <v>1129.4430295648324</v>
      </c>
      <c r="F25" s="112">
        <v>56</v>
      </c>
      <c r="G25" s="113">
        <f t="shared" si="5"/>
        <v>620.086369172849</v>
      </c>
      <c r="H25" s="112">
        <v>28</v>
      </c>
      <c r="I25" s="106">
        <v>8977</v>
      </c>
      <c r="J25" s="110"/>
      <c r="K25" s="111">
        <f t="shared" si="6"/>
        <v>0</v>
      </c>
      <c r="L25" s="110"/>
      <c r="M25" s="111">
        <f t="shared" si="0"/>
        <v>0</v>
      </c>
      <c r="N25" s="156">
        <v>0</v>
      </c>
      <c r="O25" s="54">
        <v>951</v>
      </c>
      <c r="P25" s="54">
        <v>71</v>
      </c>
      <c r="Q25" s="55">
        <f t="shared" si="7"/>
        <v>7465.8254468980012</v>
      </c>
      <c r="R25" s="54">
        <v>46</v>
      </c>
      <c r="S25" s="55">
        <f t="shared" si="8"/>
        <v>4837.0136698212409</v>
      </c>
      <c r="T25" s="54">
        <v>9</v>
      </c>
      <c r="U25" s="56">
        <v>938</v>
      </c>
      <c r="V25" s="54">
        <v>2</v>
      </c>
      <c r="W25" s="55">
        <f t="shared" si="9"/>
        <v>213.21961620469082</v>
      </c>
      <c r="X25" s="54">
        <v>1</v>
      </c>
      <c r="Y25" s="55">
        <f t="shared" si="1"/>
        <v>106.60980810234541</v>
      </c>
      <c r="Z25" s="160">
        <v>1</v>
      </c>
      <c r="AA25" s="7">
        <v>24184</v>
      </c>
      <c r="AB25" s="7">
        <v>318</v>
      </c>
      <c r="AC25" s="14">
        <f t="shared" si="10"/>
        <v>1314.9189546807806</v>
      </c>
      <c r="AD25" s="7">
        <v>171</v>
      </c>
      <c r="AE25" s="14">
        <f t="shared" si="11"/>
        <v>707.07906053589159</v>
      </c>
      <c r="AF25" s="7">
        <v>14</v>
      </c>
      <c r="AG25" s="7">
        <v>24166</v>
      </c>
      <c r="AH25" s="7">
        <v>390</v>
      </c>
      <c r="AI25" s="14">
        <f t="shared" si="12"/>
        <v>1613.8376231068441</v>
      </c>
      <c r="AJ25" s="7">
        <v>68</v>
      </c>
      <c r="AK25" s="14">
        <f t="shared" si="2"/>
        <v>281.38707274683441</v>
      </c>
      <c r="AL25" s="159">
        <v>16</v>
      </c>
      <c r="AM25" s="8">
        <f t="shared" si="13"/>
        <v>34166</v>
      </c>
      <c r="AN25" s="8">
        <f t="shared" si="14"/>
        <v>491</v>
      </c>
      <c r="AO25" s="13">
        <f t="shared" si="15"/>
        <v>1437.1012117309606</v>
      </c>
      <c r="AP25" s="161">
        <f t="shared" si="16"/>
        <v>273</v>
      </c>
      <c r="AQ25" s="13">
        <f t="shared" si="3"/>
        <v>799.03998126792715</v>
      </c>
      <c r="AR25" s="162">
        <f t="shared" si="17"/>
        <v>51</v>
      </c>
      <c r="AS25" s="133">
        <f t="shared" si="18"/>
        <v>34081</v>
      </c>
      <c r="AT25" s="133">
        <f t="shared" si="19"/>
        <v>392</v>
      </c>
      <c r="AU25" s="124">
        <f t="shared" si="20"/>
        <v>1150.2009917549367</v>
      </c>
      <c r="AV25" s="133">
        <f t="shared" si="21"/>
        <v>69</v>
      </c>
      <c r="AW25" s="136">
        <f t="shared" si="22"/>
        <v>202.45884803849651</v>
      </c>
      <c r="AX25" s="133">
        <f t="shared" si="23"/>
        <v>17</v>
      </c>
    </row>
    <row r="26" spans="1:51" x14ac:dyDescent="0.2">
      <c r="A26" s="1" t="s">
        <v>39</v>
      </c>
      <c r="B26" s="1" t="s">
        <v>40</v>
      </c>
      <c r="C26" s="145">
        <v>9031</v>
      </c>
      <c r="D26" s="112">
        <v>2</v>
      </c>
      <c r="E26" s="113">
        <f t="shared" si="4"/>
        <v>22.145941756173183</v>
      </c>
      <c r="F26" s="112">
        <v>0</v>
      </c>
      <c r="G26" s="113">
        <f t="shared" si="5"/>
        <v>0</v>
      </c>
      <c r="H26" s="112">
        <v>2</v>
      </c>
      <c r="I26" s="106">
        <v>8977</v>
      </c>
      <c r="J26" s="110">
        <v>4</v>
      </c>
      <c r="K26" s="111">
        <f t="shared" si="6"/>
        <v>44.558315695666707</v>
      </c>
      <c r="L26" s="110">
        <v>3</v>
      </c>
      <c r="M26" s="111">
        <f t="shared" si="0"/>
        <v>33.418736771750027</v>
      </c>
      <c r="N26" s="156">
        <v>1</v>
      </c>
      <c r="O26" s="54">
        <v>951</v>
      </c>
      <c r="P26" s="54">
        <v>5</v>
      </c>
      <c r="Q26" s="55">
        <f t="shared" si="7"/>
        <v>525.76235541535232</v>
      </c>
      <c r="R26" s="54">
        <v>3</v>
      </c>
      <c r="S26" s="55">
        <f t="shared" si="8"/>
        <v>315.45741324921136</v>
      </c>
      <c r="T26" s="54">
        <v>0</v>
      </c>
      <c r="U26" s="56">
        <v>938</v>
      </c>
      <c r="V26" s="54">
        <v>2</v>
      </c>
      <c r="W26" s="55">
        <f t="shared" si="9"/>
        <v>213.21961620469082</v>
      </c>
      <c r="X26" s="54">
        <v>1</v>
      </c>
      <c r="Y26" s="55">
        <f t="shared" si="1"/>
        <v>106.60980810234541</v>
      </c>
      <c r="Z26" s="160">
        <v>1</v>
      </c>
      <c r="AA26" s="7">
        <v>24184</v>
      </c>
      <c r="AB26" s="7">
        <v>156</v>
      </c>
      <c r="AC26" s="14">
        <f t="shared" si="10"/>
        <v>645.05458154151506</v>
      </c>
      <c r="AD26" s="7">
        <v>40</v>
      </c>
      <c r="AE26" s="14">
        <f t="shared" si="11"/>
        <v>165.39861065167054</v>
      </c>
      <c r="AF26" s="7">
        <v>114</v>
      </c>
      <c r="AG26" s="7">
        <v>24166</v>
      </c>
      <c r="AH26" s="7">
        <v>114</v>
      </c>
      <c r="AI26" s="14">
        <f t="shared" si="12"/>
        <v>471.73715136969292</v>
      </c>
      <c r="AJ26" s="7">
        <v>33</v>
      </c>
      <c r="AK26" s="14">
        <f t="shared" si="2"/>
        <v>136.55549118596375</v>
      </c>
      <c r="AL26" s="159">
        <v>34</v>
      </c>
      <c r="AM26" s="8">
        <f t="shared" si="13"/>
        <v>34166</v>
      </c>
      <c r="AN26" s="8">
        <f t="shared" si="14"/>
        <v>163</v>
      </c>
      <c r="AO26" s="13">
        <f t="shared" si="15"/>
        <v>477.08247965813973</v>
      </c>
      <c r="AP26" s="161">
        <f t="shared" si="16"/>
        <v>43</v>
      </c>
      <c r="AQ26" s="13">
        <f t="shared" si="3"/>
        <v>125.85611426564421</v>
      </c>
      <c r="AR26" s="162">
        <f t="shared" si="17"/>
        <v>116</v>
      </c>
      <c r="AS26" s="133">
        <f t="shared" si="18"/>
        <v>34081</v>
      </c>
      <c r="AT26" s="133">
        <f t="shared" si="19"/>
        <v>120</v>
      </c>
      <c r="AU26" s="124">
        <f t="shared" si="20"/>
        <v>352.10234441477655</v>
      </c>
      <c r="AV26" s="133">
        <f t="shared" si="21"/>
        <v>37</v>
      </c>
      <c r="AW26" s="136">
        <f t="shared" si="22"/>
        <v>108.56488952788945</v>
      </c>
      <c r="AX26" s="133">
        <f t="shared" si="23"/>
        <v>36</v>
      </c>
    </row>
    <row r="27" spans="1:51" x14ac:dyDescent="0.2">
      <c r="A27" s="1" t="s">
        <v>41</v>
      </c>
      <c r="B27" s="1" t="s">
        <v>42</v>
      </c>
      <c r="C27" s="145">
        <v>9031</v>
      </c>
      <c r="D27" s="112">
        <v>0</v>
      </c>
      <c r="E27" s="113">
        <f t="shared" si="4"/>
        <v>0</v>
      </c>
      <c r="F27" s="112">
        <v>0</v>
      </c>
      <c r="G27" s="113">
        <f t="shared" si="5"/>
        <v>0</v>
      </c>
      <c r="H27" s="112">
        <v>0</v>
      </c>
      <c r="I27" s="106">
        <v>8977</v>
      </c>
      <c r="J27" s="110">
        <v>3</v>
      </c>
      <c r="K27" s="111">
        <f t="shared" si="6"/>
        <v>33.418736771750027</v>
      </c>
      <c r="L27" s="110">
        <v>3</v>
      </c>
      <c r="M27" s="111">
        <f t="shared" si="0"/>
        <v>33.418736771750027</v>
      </c>
      <c r="N27" s="156">
        <v>0</v>
      </c>
      <c r="O27" s="54">
        <v>951</v>
      </c>
      <c r="P27" s="54">
        <v>0</v>
      </c>
      <c r="Q27" s="55">
        <f t="shared" si="7"/>
        <v>0</v>
      </c>
      <c r="R27" s="54">
        <v>0</v>
      </c>
      <c r="S27" s="55">
        <f t="shared" si="8"/>
        <v>0</v>
      </c>
      <c r="T27" s="54">
        <v>0</v>
      </c>
      <c r="U27" s="56">
        <v>938</v>
      </c>
      <c r="V27" s="54">
        <v>2</v>
      </c>
      <c r="W27" s="55">
        <f t="shared" si="9"/>
        <v>213.21961620469082</v>
      </c>
      <c r="X27" s="54">
        <v>1</v>
      </c>
      <c r="Y27" s="55">
        <f t="shared" si="1"/>
        <v>106.60980810234541</v>
      </c>
      <c r="Z27" s="160">
        <v>1</v>
      </c>
      <c r="AA27" s="7">
        <v>24184</v>
      </c>
      <c r="AB27" s="7">
        <v>218</v>
      </c>
      <c r="AC27" s="14">
        <f t="shared" si="10"/>
        <v>901.42242805160436</v>
      </c>
      <c r="AD27" s="7">
        <v>97</v>
      </c>
      <c r="AE27" s="14">
        <f t="shared" si="11"/>
        <v>401.09163083030103</v>
      </c>
      <c r="AF27" s="7">
        <v>38</v>
      </c>
      <c r="AG27" s="7">
        <v>24166</v>
      </c>
      <c r="AH27" s="7">
        <v>184</v>
      </c>
      <c r="AI27" s="14">
        <f t="shared" si="12"/>
        <v>761.40031449143419</v>
      </c>
      <c r="AJ27" s="7">
        <v>62</v>
      </c>
      <c r="AK27" s="14">
        <f t="shared" si="2"/>
        <v>256.55880162211372</v>
      </c>
      <c r="AL27" s="159">
        <v>32</v>
      </c>
      <c r="AM27" s="8">
        <f t="shared" si="13"/>
        <v>34166</v>
      </c>
      <c r="AN27" s="8">
        <f t="shared" si="14"/>
        <v>218</v>
      </c>
      <c r="AO27" s="13">
        <f t="shared" si="15"/>
        <v>638.06123046303344</v>
      </c>
      <c r="AP27" s="161">
        <f t="shared" si="16"/>
        <v>97</v>
      </c>
      <c r="AQ27" s="13">
        <f t="shared" si="3"/>
        <v>283.90797869226714</v>
      </c>
      <c r="AR27" s="162">
        <f t="shared" si="17"/>
        <v>38</v>
      </c>
      <c r="AS27" s="133">
        <f t="shared" si="18"/>
        <v>34081</v>
      </c>
      <c r="AT27" s="133">
        <f t="shared" si="19"/>
        <v>189</v>
      </c>
      <c r="AU27" s="124">
        <f t="shared" si="20"/>
        <v>554.56119245327307</v>
      </c>
      <c r="AV27" s="133">
        <f t="shared" si="21"/>
        <v>66</v>
      </c>
      <c r="AW27" s="136">
        <f t="shared" si="22"/>
        <v>193.65628942812711</v>
      </c>
      <c r="AX27" s="133">
        <f t="shared" si="23"/>
        <v>33</v>
      </c>
    </row>
    <row r="28" spans="1:51" x14ac:dyDescent="0.2">
      <c r="A28" s="1" t="s">
        <v>43</v>
      </c>
      <c r="B28" s="1" t="s">
        <v>44</v>
      </c>
      <c r="C28" s="145">
        <v>9031</v>
      </c>
      <c r="D28" s="112">
        <v>0</v>
      </c>
      <c r="E28" s="113">
        <f t="shared" si="4"/>
        <v>0</v>
      </c>
      <c r="F28" s="112">
        <v>0</v>
      </c>
      <c r="G28" s="113">
        <f t="shared" si="5"/>
        <v>0</v>
      </c>
      <c r="H28" s="112">
        <v>0</v>
      </c>
      <c r="I28" s="106">
        <v>8977</v>
      </c>
      <c r="J28" s="110"/>
      <c r="K28" s="111">
        <f t="shared" si="6"/>
        <v>0</v>
      </c>
      <c r="L28" s="110"/>
      <c r="M28" s="111">
        <f t="shared" si="0"/>
        <v>0</v>
      </c>
      <c r="N28" s="156">
        <v>0</v>
      </c>
      <c r="O28" s="54">
        <v>951</v>
      </c>
      <c r="P28" s="54">
        <v>0</v>
      </c>
      <c r="Q28" s="55">
        <f t="shared" si="7"/>
        <v>0</v>
      </c>
      <c r="R28" s="54">
        <v>0</v>
      </c>
      <c r="S28" s="55">
        <f t="shared" si="8"/>
        <v>0</v>
      </c>
      <c r="T28" s="54">
        <v>0</v>
      </c>
      <c r="U28" s="56">
        <v>938</v>
      </c>
      <c r="V28" s="54">
        <v>1</v>
      </c>
      <c r="W28" s="55">
        <f t="shared" si="9"/>
        <v>106.60980810234541</v>
      </c>
      <c r="X28" s="54">
        <v>0</v>
      </c>
      <c r="Y28" s="55">
        <f t="shared" si="1"/>
        <v>0</v>
      </c>
      <c r="Z28" s="160">
        <v>1</v>
      </c>
      <c r="AA28" s="7">
        <v>24184</v>
      </c>
      <c r="AB28" s="7">
        <v>52</v>
      </c>
      <c r="AC28" s="14">
        <f t="shared" si="10"/>
        <v>215.01819384717166</v>
      </c>
      <c r="AD28" s="7">
        <v>16</v>
      </c>
      <c r="AE28" s="14">
        <f t="shared" si="11"/>
        <v>66.159444260668209</v>
      </c>
      <c r="AF28" s="7">
        <v>39</v>
      </c>
      <c r="AG28" s="7">
        <v>24166</v>
      </c>
      <c r="AH28" s="7">
        <v>39</v>
      </c>
      <c r="AI28" s="14">
        <f t="shared" si="12"/>
        <v>161.38376231068443</v>
      </c>
      <c r="AJ28" s="7">
        <v>15</v>
      </c>
      <c r="AK28" s="14">
        <f t="shared" si="2"/>
        <v>62.070677811801701</v>
      </c>
      <c r="AL28" s="159">
        <v>6</v>
      </c>
      <c r="AM28" s="8">
        <f t="shared" si="13"/>
        <v>34166</v>
      </c>
      <c r="AN28" s="8">
        <f t="shared" si="14"/>
        <v>52</v>
      </c>
      <c r="AO28" s="13">
        <f t="shared" si="15"/>
        <v>152.19809167008137</v>
      </c>
      <c r="AP28" s="161">
        <f t="shared" si="16"/>
        <v>16</v>
      </c>
      <c r="AQ28" s="13">
        <f t="shared" si="3"/>
        <v>46.830182052332731</v>
      </c>
      <c r="AR28" s="162">
        <f t="shared" si="17"/>
        <v>39</v>
      </c>
      <c r="AS28" s="133">
        <f t="shared" si="18"/>
        <v>34081</v>
      </c>
      <c r="AT28" s="133">
        <f t="shared" si="19"/>
        <v>40</v>
      </c>
      <c r="AU28" s="124">
        <f t="shared" si="20"/>
        <v>117.36744813825885</v>
      </c>
      <c r="AV28" s="133">
        <f t="shared" si="21"/>
        <v>15</v>
      </c>
      <c r="AW28" s="136">
        <f t="shared" si="22"/>
        <v>44.012793051847069</v>
      </c>
      <c r="AX28" s="133">
        <f t="shared" si="23"/>
        <v>7</v>
      </c>
    </row>
    <row r="29" spans="1:51" x14ac:dyDescent="0.2">
      <c r="A29" s="1" t="s">
        <v>45</v>
      </c>
      <c r="B29" s="1" t="s">
        <v>46</v>
      </c>
      <c r="C29" s="145">
        <v>9031</v>
      </c>
      <c r="D29" s="112">
        <v>1</v>
      </c>
      <c r="E29" s="113">
        <f t="shared" si="4"/>
        <v>11.072970878086592</v>
      </c>
      <c r="F29" s="112">
        <v>0</v>
      </c>
      <c r="G29" s="113">
        <f t="shared" si="5"/>
        <v>0</v>
      </c>
      <c r="H29" s="112">
        <v>1</v>
      </c>
      <c r="I29" s="106">
        <v>8977</v>
      </c>
      <c r="J29" s="110"/>
      <c r="K29" s="111">
        <f t="shared" si="6"/>
        <v>0</v>
      </c>
      <c r="L29" s="110"/>
      <c r="M29" s="111">
        <f t="shared" si="0"/>
        <v>0</v>
      </c>
      <c r="N29" s="156">
        <v>0</v>
      </c>
      <c r="O29" s="54">
        <v>951</v>
      </c>
      <c r="P29" s="54">
        <v>0</v>
      </c>
      <c r="Q29" s="55">
        <f t="shared" si="7"/>
        <v>0</v>
      </c>
      <c r="R29" s="54">
        <v>0</v>
      </c>
      <c r="S29" s="55">
        <f t="shared" si="8"/>
        <v>0</v>
      </c>
      <c r="T29" s="54">
        <v>0</v>
      </c>
      <c r="U29" s="56">
        <v>938</v>
      </c>
      <c r="V29" s="54">
        <v>1</v>
      </c>
      <c r="W29" s="55">
        <f t="shared" si="9"/>
        <v>106.60980810234541</v>
      </c>
      <c r="X29" s="54">
        <v>0</v>
      </c>
      <c r="Y29" s="55">
        <f t="shared" si="1"/>
        <v>0</v>
      </c>
      <c r="Z29" s="160">
        <v>1</v>
      </c>
      <c r="AA29" s="7">
        <v>24184</v>
      </c>
      <c r="AB29" s="7">
        <v>35</v>
      </c>
      <c r="AC29" s="14">
        <f t="shared" si="10"/>
        <v>144.72378432021171</v>
      </c>
      <c r="AD29" s="7">
        <v>14</v>
      </c>
      <c r="AE29" s="14">
        <f t="shared" si="11"/>
        <v>57.88951372808468</v>
      </c>
      <c r="AF29" s="7">
        <v>16</v>
      </c>
      <c r="AG29" s="7">
        <v>24166</v>
      </c>
      <c r="AH29" s="7">
        <v>95</v>
      </c>
      <c r="AI29" s="14">
        <f t="shared" si="12"/>
        <v>393.11429280807749</v>
      </c>
      <c r="AJ29" s="7">
        <v>31</v>
      </c>
      <c r="AK29" s="14">
        <f t="shared" si="2"/>
        <v>128.27940081105686</v>
      </c>
      <c r="AL29" s="159">
        <v>18</v>
      </c>
      <c r="AM29" s="8">
        <f t="shared" si="13"/>
        <v>34166</v>
      </c>
      <c r="AN29" s="8">
        <f t="shared" si="14"/>
        <v>36</v>
      </c>
      <c r="AO29" s="13">
        <f t="shared" si="15"/>
        <v>105.36790961774864</v>
      </c>
      <c r="AP29" s="161">
        <f t="shared" si="16"/>
        <v>14</v>
      </c>
      <c r="AQ29" s="13">
        <f t="shared" si="3"/>
        <v>40.976409295791136</v>
      </c>
      <c r="AR29" s="162">
        <f t="shared" si="17"/>
        <v>17</v>
      </c>
      <c r="AS29" s="133">
        <f t="shared" si="18"/>
        <v>34081</v>
      </c>
      <c r="AT29" s="133">
        <f t="shared" si="19"/>
        <v>96</v>
      </c>
      <c r="AU29" s="124">
        <f t="shared" si="20"/>
        <v>281.68187553182128</v>
      </c>
      <c r="AV29" s="133">
        <f t="shared" si="21"/>
        <v>31</v>
      </c>
      <c r="AW29" s="136">
        <f t="shared" si="22"/>
        <v>90.959772307150615</v>
      </c>
      <c r="AX29" s="133">
        <f t="shared" si="23"/>
        <v>19</v>
      </c>
    </row>
    <row r="30" spans="1:51" x14ac:dyDescent="0.2">
      <c r="A30" s="1" t="s">
        <v>47</v>
      </c>
      <c r="B30" s="1" t="s">
        <v>48</v>
      </c>
      <c r="C30" s="145">
        <v>9031</v>
      </c>
      <c r="D30" s="112">
        <v>18</v>
      </c>
      <c r="E30" s="113">
        <f t="shared" si="4"/>
        <v>199.31347580555862</v>
      </c>
      <c r="F30" s="112">
        <v>2</v>
      </c>
      <c r="G30" s="113">
        <f t="shared" si="5"/>
        <v>22.145941756173183</v>
      </c>
      <c r="H30" s="112">
        <v>18</v>
      </c>
      <c r="I30" s="106">
        <v>8977</v>
      </c>
      <c r="J30" s="110">
        <v>9</v>
      </c>
      <c r="K30" s="111">
        <f t="shared" si="6"/>
        <v>100.25621031525009</v>
      </c>
      <c r="L30" s="110">
        <v>2</v>
      </c>
      <c r="M30" s="111">
        <f t="shared" si="0"/>
        <v>22.279157847833353</v>
      </c>
      <c r="N30" s="156">
        <v>9</v>
      </c>
      <c r="O30" s="54">
        <v>951</v>
      </c>
      <c r="P30" s="54">
        <v>1</v>
      </c>
      <c r="Q30" s="55">
        <f t="shared" si="7"/>
        <v>105.15247108307045</v>
      </c>
      <c r="R30" s="54">
        <v>0</v>
      </c>
      <c r="S30" s="55">
        <f t="shared" si="8"/>
        <v>0</v>
      </c>
      <c r="T30" s="54">
        <v>1</v>
      </c>
      <c r="U30" s="56">
        <v>938</v>
      </c>
      <c r="V30" s="54">
        <v>3</v>
      </c>
      <c r="W30" s="55">
        <f t="shared" si="9"/>
        <v>319.82942430703622</v>
      </c>
      <c r="X30" s="54">
        <v>1</v>
      </c>
      <c r="Y30" s="55">
        <f t="shared" si="1"/>
        <v>106.60980810234541</v>
      </c>
      <c r="Z30" s="160">
        <v>2</v>
      </c>
      <c r="AA30" s="7">
        <v>24184</v>
      </c>
      <c r="AB30" s="7">
        <v>1351</v>
      </c>
      <c r="AC30" s="14">
        <f t="shared" si="10"/>
        <v>5586.3380747601723</v>
      </c>
      <c r="AD30" s="7">
        <v>141</v>
      </c>
      <c r="AE30" s="14">
        <f t="shared" si="11"/>
        <v>583.03010254713854</v>
      </c>
      <c r="AF30" s="7">
        <v>1232</v>
      </c>
      <c r="AG30" s="7">
        <v>24166</v>
      </c>
      <c r="AH30" s="7">
        <v>1372</v>
      </c>
      <c r="AI30" s="14">
        <f t="shared" si="12"/>
        <v>5677.3979971861299</v>
      </c>
      <c r="AJ30" s="7">
        <v>180</v>
      </c>
      <c r="AK30" s="14">
        <f t="shared" si="2"/>
        <v>744.84813374162047</v>
      </c>
      <c r="AL30" s="159">
        <v>1367</v>
      </c>
      <c r="AM30" s="8">
        <f t="shared" si="13"/>
        <v>34166</v>
      </c>
      <c r="AN30" s="8">
        <f t="shared" si="14"/>
        <v>1370</v>
      </c>
      <c r="AO30" s="13">
        <f t="shared" si="15"/>
        <v>4009.8343382309899</v>
      </c>
      <c r="AP30" s="161">
        <f t="shared" si="16"/>
        <v>143</v>
      </c>
      <c r="AQ30" s="13">
        <f t="shared" si="3"/>
        <v>418.54475209272374</v>
      </c>
      <c r="AR30" s="162">
        <f t="shared" si="17"/>
        <v>1251</v>
      </c>
      <c r="AS30" s="133">
        <f t="shared" si="18"/>
        <v>34081</v>
      </c>
      <c r="AT30" s="133">
        <f t="shared" si="19"/>
        <v>1384</v>
      </c>
      <c r="AU30" s="124">
        <f t="shared" si="20"/>
        <v>4060.9137055837559</v>
      </c>
      <c r="AV30" s="133">
        <f t="shared" si="21"/>
        <v>183</v>
      </c>
      <c r="AW30" s="136">
        <f t="shared" si="22"/>
        <v>536.9560752325342</v>
      </c>
      <c r="AX30" s="133">
        <f t="shared" si="23"/>
        <v>1378</v>
      </c>
    </row>
    <row r="31" spans="1:51" x14ac:dyDescent="0.2">
      <c r="A31" s="1" t="s">
        <v>49</v>
      </c>
      <c r="B31" s="1" t="s">
        <v>50</v>
      </c>
      <c r="C31" s="145">
        <v>9031</v>
      </c>
      <c r="D31" s="112">
        <v>0</v>
      </c>
      <c r="E31" s="113">
        <f t="shared" si="4"/>
        <v>0</v>
      </c>
      <c r="F31" s="112">
        <v>0</v>
      </c>
      <c r="G31" s="113">
        <f t="shared" si="5"/>
        <v>0</v>
      </c>
      <c r="H31" s="112">
        <v>0</v>
      </c>
      <c r="I31" s="106">
        <v>8977</v>
      </c>
      <c r="J31" s="110">
        <v>0</v>
      </c>
      <c r="K31" s="111">
        <f t="shared" si="6"/>
        <v>0</v>
      </c>
      <c r="L31" s="110">
        <v>0</v>
      </c>
      <c r="M31" s="111">
        <f t="shared" si="0"/>
        <v>0</v>
      </c>
      <c r="N31" s="156">
        <v>0</v>
      </c>
      <c r="O31" s="54">
        <v>951</v>
      </c>
      <c r="P31" s="54">
        <v>0</v>
      </c>
      <c r="Q31" s="55">
        <f t="shared" si="7"/>
        <v>0</v>
      </c>
      <c r="R31" s="54">
        <v>0</v>
      </c>
      <c r="S31" s="55">
        <f t="shared" si="8"/>
        <v>0</v>
      </c>
      <c r="T31" s="54">
        <v>0</v>
      </c>
      <c r="U31" s="56">
        <v>938</v>
      </c>
      <c r="V31" s="54"/>
      <c r="W31" s="55">
        <f t="shared" si="9"/>
        <v>0</v>
      </c>
      <c r="X31" s="54"/>
      <c r="Y31" s="55">
        <f t="shared" si="1"/>
        <v>0</v>
      </c>
      <c r="Z31" s="160">
        <v>0</v>
      </c>
      <c r="AA31" s="7">
        <v>24184</v>
      </c>
      <c r="AB31" s="7">
        <v>6</v>
      </c>
      <c r="AC31" s="14">
        <f t="shared" si="10"/>
        <v>24.809791597750579</v>
      </c>
      <c r="AD31" s="7">
        <v>6</v>
      </c>
      <c r="AE31" s="14">
        <f t="shared" si="11"/>
        <v>24.809791597750579</v>
      </c>
      <c r="AF31" s="7">
        <v>6</v>
      </c>
      <c r="AG31" s="7">
        <v>24166</v>
      </c>
      <c r="AH31" s="7">
        <v>203</v>
      </c>
      <c r="AI31" s="14">
        <f t="shared" si="12"/>
        <v>840.02317305304962</v>
      </c>
      <c r="AJ31" s="7">
        <v>3</v>
      </c>
      <c r="AK31" s="14">
        <f t="shared" si="2"/>
        <v>12.41413556236034</v>
      </c>
      <c r="AL31" s="159">
        <v>203</v>
      </c>
      <c r="AM31" s="8">
        <f t="shared" si="13"/>
        <v>34166</v>
      </c>
      <c r="AN31" s="8">
        <f t="shared" si="14"/>
        <v>6</v>
      </c>
      <c r="AO31" s="13">
        <f t="shared" si="15"/>
        <v>17.561318269624774</v>
      </c>
      <c r="AP31" s="161">
        <f t="shared" si="16"/>
        <v>6</v>
      </c>
      <c r="AQ31" s="13">
        <f t="shared" si="3"/>
        <v>17.561318269624774</v>
      </c>
      <c r="AR31" s="162">
        <f t="shared" si="17"/>
        <v>6</v>
      </c>
      <c r="AS31" s="133">
        <f t="shared" si="18"/>
        <v>34081</v>
      </c>
      <c r="AT31" s="133">
        <f t="shared" si="19"/>
        <v>203</v>
      </c>
      <c r="AU31" s="124">
        <f t="shared" si="20"/>
        <v>595.63979930166374</v>
      </c>
      <c r="AV31" s="133">
        <f t="shared" si="21"/>
        <v>3</v>
      </c>
      <c r="AW31" s="136">
        <f t="shared" si="22"/>
        <v>8.8025586103694149</v>
      </c>
      <c r="AX31" s="133">
        <f t="shared" si="23"/>
        <v>203</v>
      </c>
    </row>
    <row r="32" spans="1:51" x14ac:dyDescent="0.2">
      <c r="A32" s="1" t="s">
        <v>51</v>
      </c>
      <c r="B32" s="1" t="s">
        <v>52</v>
      </c>
      <c r="C32" s="145">
        <v>9031</v>
      </c>
      <c r="D32" s="112">
        <v>0</v>
      </c>
      <c r="E32" s="113">
        <f t="shared" si="4"/>
        <v>0</v>
      </c>
      <c r="F32" s="112">
        <v>0</v>
      </c>
      <c r="G32" s="113">
        <f t="shared" si="5"/>
        <v>0</v>
      </c>
      <c r="H32" s="112">
        <v>0</v>
      </c>
      <c r="I32" s="106">
        <v>8977</v>
      </c>
      <c r="J32" s="110"/>
      <c r="K32" s="111">
        <f t="shared" si="6"/>
        <v>0</v>
      </c>
      <c r="L32" s="110"/>
      <c r="M32" s="111">
        <f t="shared" si="0"/>
        <v>0</v>
      </c>
      <c r="N32" s="156">
        <v>0</v>
      </c>
      <c r="O32" s="54">
        <v>951</v>
      </c>
      <c r="P32" s="54">
        <v>0</v>
      </c>
      <c r="Q32" s="55">
        <f t="shared" si="7"/>
        <v>0</v>
      </c>
      <c r="R32" s="54">
        <v>0</v>
      </c>
      <c r="S32" s="55">
        <f t="shared" si="8"/>
        <v>0</v>
      </c>
      <c r="T32" s="54">
        <v>0</v>
      </c>
      <c r="U32" s="56">
        <v>938</v>
      </c>
      <c r="V32" s="54"/>
      <c r="W32" s="55">
        <f t="shared" si="9"/>
        <v>0</v>
      </c>
      <c r="X32" s="54"/>
      <c r="Y32" s="55">
        <f t="shared" si="1"/>
        <v>0</v>
      </c>
      <c r="Z32" s="160">
        <v>0</v>
      </c>
      <c r="AA32" s="7">
        <v>24184</v>
      </c>
      <c r="AB32" s="7">
        <v>28</v>
      </c>
      <c r="AC32" s="14">
        <f t="shared" si="10"/>
        <v>115.77902745616936</v>
      </c>
      <c r="AD32" s="7">
        <v>28</v>
      </c>
      <c r="AE32" s="14">
        <f t="shared" si="11"/>
        <v>115.77902745616936</v>
      </c>
      <c r="AF32" s="7">
        <v>28</v>
      </c>
      <c r="AG32" s="7">
        <v>24166</v>
      </c>
      <c r="AH32" s="7">
        <v>608</v>
      </c>
      <c r="AI32" s="14">
        <f t="shared" si="12"/>
        <v>2515.9314739716956</v>
      </c>
      <c r="AJ32" s="7">
        <v>4</v>
      </c>
      <c r="AK32" s="14">
        <f t="shared" si="2"/>
        <v>16.552180749813786</v>
      </c>
      <c r="AL32" s="159">
        <v>608</v>
      </c>
      <c r="AM32" s="8">
        <f t="shared" si="13"/>
        <v>34166</v>
      </c>
      <c r="AN32" s="8">
        <f t="shared" si="14"/>
        <v>28</v>
      </c>
      <c r="AO32" s="13">
        <f t="shared" si="15"/>
        <v>81.952818591582272</v>
      </c>
      <c r="AP32" s="161">
        <f t="shared" si="16"/>
        <v>28</v>
      </c>
      <c r="AQ32" s="13">
        <f t="shared" si="3"/>
        <v>81.952818591582272</v>
      </c>
      <c r="AR32" s="162">
        <f t="shared" si="17"/>
        <v>28</v>
      </c>
      <c r="AS32" s="133">
        <f t="shared" si="18"/>
        <v>34081</v>
      </c>
      <c r="AT32" s="133">
        <f t="shared" si="19"/>
        <v>608</v>
      </c>
      <c r="AU32" s="124">
        <f t="shared" si="20"/>
        <v>1783.9852117015346</v>
      </c>
      <c r="AV32" s="133">
        <f t="shared" si="21"/>
        <v>4</v>
      </c>
      <c r="AW32" s="136">
        <f t="shared" si="22"/>
        <v>11.736744813825887</v>
      </c>
      <c r="AX32" s="133">
        <f t="shared" si="23"/>
        <v>608</v>
      </c>
    </row>
    <row r="33" spans="1:51" x14ac:dyDescent="0.2">
      <c r="A33" s="1" t="s">
        <v>53</v>
      </c>
      <c r="B33" s="1" t="s">
        <v>54</v>
      </c>
      <c r="C33" s="145">
        <v>9031</v>
      </c>
      <c r="D33" s="112">
        <v>17</v>
      </c>
      <c r="E33" s="113">
        <f t="shared" si="4"/>
        <v>188.24050492747205</v>
      </c>
      <c r="F33" s="112">
        <v>2</v>
      </c>
      <c r="G33" s="113">
        <f t="shared" si="5"/>
        <v>22.145941756173183</v>
      </c>
      <c r="H33" s="112">
        <v>17</v>
      </c>
      <c r="I33" s="106">
        <v>8977</v>
      </c>
      <c r="J33" s="110">
        <v>9</v>
      </c>
      <c r="K33" s="111">
        <f t="shared" si="6"/>
        <v>100.25621031525009</v>
      </c>
      <c r="L33" s="110">
        <v>2</v>
      </c>
      <c r="M33" s="111">
        <f t="shared" si="0"/>
        <v>22.279157847833353</v>
      </c>
      <c r="N33" s="156">
        <v>9</v>
      </c>
      <c r="O33" s="54">
        <v>951</v>
      </c>
      <c r="P33" s="54">
        <v>1</v>
      </c>
      <c r="Q33" s="55">
        <f t="shared" si="7"/>
        <v>105.15247108307045</v>
      </c>
      <c r="R33" s="54">
        <v>0</v>
      </c>
      <c r="S33" s="55">
        <f t="shared" si="8"/>
        <v>0</v>
      </c>
      <c r="T33" s="54">
        <v>1</v>
      </c>
      <c r="U33" s="56">
        <v>938</v>
      </c>
      <c r="V33" s="54">
        <v>3</v>
      </c>
      <c r="W33" s="55">
        <f t="shared" si="9"/>
        <v>319.82942430703622</v>
      </c>
      <c r="X33" s="54">
        <v>1</v>
      </c>
      <c r="Y33" s="55">
        <f t="shared" si="1"/>
        <v>106.60980810234541</v>
      </c>
      <c r="Z33" s="160">
        <v>2</v>
      </c>
      <c r="AA33" s="7">
        <v>24184</v>
      </c>
      <c r="AB33" s="7">
        <v>30</v>
      </c>
      <c r="AC33" s="14">
        <f t="shared" si="10"/>
        <v>124.04895798875289</v>
      </c>
      <c r="AD33" s="7">
        <v>1</v>
      </c>
      <c r="AE33" s="14">
        <f t="shared" si="11"/>
        <v>4.1349652662917631</v>
      </c>
      <c r="AF33" s="7">
        <v>24</v>
      </c>
      <c r="AG33" s="7">
        <v>24166</v>
      </c>
      <c r="AH33" s="7">
        <v>26</v>
      </c>
      <c r="AI33" s="14">
        <f t="shared" si="12"/>
        <v>107.58917487378962</v>
      </c>
      <c r="AJ33" s="7">
        <v>2</v>
      </c>
      <c r="AK33" s="14">
        <f t="shared" si="2"/>
        <v>8.276090374906893</v>
      </c>
      <c r="AL33" s="159">
        <v>26</v>
      </c>
      <c r="AM33" s="8">
        <f t="shared" si="13"/>
        <v>34166</v>
      </c>
      <c r="AN33" s="8">
        <f t="shared" si="14"/>
        <v>48</v>
      </c>
      <c r="AO33" s="13">
        <f t="shared" si="15"/>
        <v>140.49054615699819</v>
      </c>
      <c r="AP33" s="161">
        <f t="shared" si="16"/>
        <v>3</v>
      </c>
      <c r="AQ33" s="13">
        <f t="shared" si="3"/>
        <v>8.780659134812387</v>
      </c>
      <c r="AR33" s="162">
        <f t="shared" si="17"/>
        <v>42</v>
      </c>
      <c r="AS33" s="133">
        <f t="shared" si="18"/>
        <v>34081</v>
      </c>
      <c r="AT33" s="133">
        <f t="shared" si="19"/>
        <v>38</v>
      </c>
      <c r="AU33" s="124">
        <f t="shared" si="20"/>
        <v>111.49907573134591</v>
      </c>
      <c r="AV33" s="133">
        <f t="shared" si="21"/>
        <v>5</v>
      </c>
      <c r="AW33" s="136">
        <f t="shared" si="22"/>
        <v>14.670931017282356</v>
      </c>
      <c r="AX33" s="133">
        <f t="shared" si="23"/>
        <v>37</v>
      </c>
    </row>
    <row r="34" spans="1:51" x14ac:dyDescent="0.2">
      <c r="A34" s="1" t="s">
        <v>55</v>
      </c>
      <c r="B34" s="1" t="s">
        <v>56</v>
      </c>
      <c r="C34" s="145">
        <v>9031</v>
      </c>
      <c r="D34" s="112">
        <v>1</v>
      </c>
      <c r="E34" s="113">
        <f t="shared" si="4"/>
        <v>11.072970878086592</v>
      </c>
      <c r="F34" s="112">
        <v>0</v>
      </c>
      <c r="G34" s="113">
        <f t="shared" si="5"/>
        <v>0</v>
      </c>
      <c r="H34" s="112">
        <v>1</v>
      </c>
      <c r="I34" s="106">
        <v>8977</v>
      </c>
      <c r="J34" s="110">
        <v>0</v>
      </c>
      <c r="K34" s="111">
        <f t="shared" si="6"/>
        <v>0</v>
      </c>
      <c r="L34" s="110">
        <v>0</v>
      </c>
      <c r="M34" s="111">
        <f t="shared" si="0"/>
        <v>0</v>
      </c>
      <c r="N34" s="156">
        <v>0</v>
      </c>
      <c r="O34" s="54">
        <v>951</v>
      </c>
      <c r="P34" s="54">
        <v>0</v>
      </c>
      <c r="Q34" s="55">
        <f t="shared" si="7"/>
        <v>0</v>
      </c>
      <c r="R34" s="54">
        <v>0</v>
      </c>
      <c r="S34" s="55">
        <f t="shared" si="8"/>
        <v>0</v>
      </c>
      <c r="T34" s="54">
        <v>0</v>
      </c>
      <c r="U34" s="56">
        <v>938</v>
      </c>
      <c r="V34" s="54"/>
      <c r="W34" s="55">
        <f t="shared" si="9"/>
        <v>0</v>
      </c>
      <c r="X34" s="54"/>
      <c r="Y34" s="55">
        <f t="shared" si="1"/>
        <v>0</v>
      </c>
      <c r="Z34" s="160">
        <v>0</v>
      </c>
      <c r="AA34" s="7">
        <v>24184</v>
      </c>
      <c r="AB34" s="7">
        <v>1321</v>
      </c>
      <c r="AC34" s="14">
        <f t="shared" si="10"/>
        <v>5462.2891167714188</v>
      </c>
      <c r="AD34" s="7">
        <v>140</v>
      </c>
      <c r="AE34" s="14">
        <f t="shared" si="11"/>
        <v>578.89513728084682</v>
      </c>
      <c r="AF34" s="7">
        <v>1208</v>
      </c>
      <c r="AG34" s="7">
        <v>24166</v>
      </c>
      <c r="AH34" s="7">
        <v>1341</v>
      </c>
      <c r="AI34" s="14">
        <f t="shared" si="12"/>
        <v>5549.1185963750722</v>
      </c>
      <c r="AJ34" s="7">
        <v>178</v>
      </c>
      <c r="AK34" s="14">
        <f t="shared" si="2"/>
        <v>736.5720433667135</v>
      </c>
      <c r="AL34" s="159">
        <v>1336</v>
      </c>
      <c r="AM34" s="8">
        <f t="shared" si="13"/>
        <v>34166</v>
      </c>
      <c r="AN34" s="8">
        <f t="shared" si="14"/>
        <v>1322</v>
      </c>
      <c r="AO34" s="13">
        <f t="shared" si="15"/>
        <v>3869.3437920739921</v>
      </c>
      <c r="AP34" s="161">
        <f t="shared" si="16"/>
        <v>140</v>
      </c>
      <c r="AQ34" s="13">
        <f t="shared" si="3"/>
        <v>409.76409295791137</v>
      </c>
      <c r="AR34" s="162">
        <f t="shared" si="17"/>
        <v>1209</v>
      </c>
      <c r="AS34" s="133">
        <f t="shared" si="18"/>
        <v>34081</v>
      </c>
      <c r="AT34" s="133">
        <f t="shared" si="19"/>
        <v>1341</v>
      </c>
      <c r="AU34" s="124">
        <f t="shared" si="20"/>
        <v>3934.7436988351283</v>
      </c>
      <c r="AV34" s="133">
        <f t="shared" si="21"/>
        <v>178</v>
      </c>
      <c r="AW34" s="136">
        <f t="shared" si="22"/>
        <v>522.28514421525188</v>
      </c>
      <c r="AX34" s="133">
        <f t="shared" si="23"/>
        <v>1336</v>
      </c>
    </row>
    <row r="35" spans="1:51" x14ac:dyDescent="0.2">
      <c r="A35" s="1" t="s">
        <v>57</v>
      </c>
      <c r="B35" s="1" t="s">
        <v>58</v>
      </c>
      <c r="C35" s="145">
        <v>9031</v>
      </c>
      <c r="D35" s="112">
        <v>0</v>
      </c>
      <c r="E35" s="113">
        <f t="shared" si="4"/>
        <v>0</v>
      </c>
      <c r="F35" s="112">
        <v>0</v>
      </c>
      <c r="G35" s="113">
        <f t="shared" si="5"/>
        <v>0</v>
      </c>
      <c r="H35" s="112">
        <v>0</v>
      </c>
      <c r="I35" s="106">
        <v>8977</v>
      </c>
      <c r="J35" s="110"/>
      <c r="K35" s="111">
        <f t="shared" si="6"/>
        <v>0</v>
      </c>
      <c r="L35" s="110"/>
      <c r="M35" s="111">
        <f t="shared" si="0"/>
        <v>0</v>
      </c>
      <c r="N35" s="156">
        <v>0</v>
      </c>
      <c r="O35" s="54">
        <v>951</v>
      </c>
      <c r="P35" s="54">
        <v>0</v>
      </c>
      <c r="Q35" s="55">
        <f t="shared" si="7"/>
        <v>0</v>
      </c>
      <c r="R35" s="54">
        <v>0</v>
      </c>
      <c r="S35" s="55">
        <f t="shared" si="8"/>
        <v>0</v>
      </c>
      <c r="T35" s="54">
        <v>0</v>
      </c>
      <c r="U35" s="56">
        <v>938</v>
      </c>
      <c r="V35" s="54">
        <v>1</v>
      </c>
      <c r="W35" s="55">
        <f t="shared" si="9"/>
        <v>106.60980810234541</v>
      </c>
      <c r="X35" s="54">
        <v>0</v>
      </c>
      <c r="Y35" s="55">
        <f t="shared" si="1"/>
        <v>0</v>
      </c>
      <c r="Z35" s="160">
        <v>1</v>
      </c>
      <c r="AA35" s="7">
        <v>24184</v>
      </c>
      <c r="AB35" s="7">
        <v>4</v>
      </c>
      <c r="AC35" s="14">
        <f t="shared" si="10"/>
        <v>16.539861065167052</v>
      </c>
      <c r="AD35" s="7">
        <v>0</v>
      </c>
      <c r="AE35" s="14">
        <f t="shared" si="11"/>
        <v>0</v>
      </c>
      <c r="AF35" s="7">
        <v>0</v>
      </c>
      <c r="AG35" s="7">
        <v>24166</v>
      </c>
      <c r="AH35" s="7">
        <v>4</v>
      </c>
      <c r="AI35" s="14">
        <f t="shared" si="12"/>
        <v>16.552180749813786</v>
      </c>
      <c r="AJ35" s="7">
        <v>4</v>
      </c>
      <c r="AK35" s="14">
        <f t="shared" si="2"/>
        <v>16.552180749813786</v>
      </c>
      <c r="AL35" s="159">
        <v>0</v>
      </c>
      <c r="AM35" s="8">
        <f t="shared" si="13"/>
        <v>34166</v>
      </c>
      <c r="AN35" s="8">
        <f t="shared" si="14"/>
        <v>4</v>
      </c>
      <c r="AO35" s="13">
        <f t="shared" si="15"/>
        <v>11.707545513083183</v>
      </c>
      <c r="AP35" s="161">
        <f t="shared" si="16"/>
        <v>0</v>
      </c>
      <c r="AQ35" s="13">
        <f t="shared" si="3"/>
        <v>0</v>
      </c>
      <c r="AR35" s="162">
        <f t="shared" si="17"/>
        <v>0</v>
      </c>
      <c r="AS35" s="133">
        <f t="shared" si="18"/>
        <v>34081</v>
      </c>
      <c r="AT35" s="133">
        <f t="shared" si="19"/>
        <v>5</v>
      </c>
      <c r="AU35" s="124">
        <f t="shared" si="20"/>
        <v>14.670931017282356</v>
      </c>
      <c r="AV35" s="133">
        <f t="shared" si="21"/>
        <v>4</v>
      </c>
      <c r="AW35" s="136">
        <f t="shared" si="22"/>
        <v>11.736744813825887</v>
      </c>
      <c r="AX35" s="133">
        <f t="shared" si="23"/>
        <v>1</v>
      </c>
    </row>
    <row r="36" spans="1:51" x14ac:dyDescent="0.2">
      <c r="A36" s="1" t="s">
        <v>59</v>
      </c>
      <c r="B36" s="1" t="s">
        <v>60</v>
      </c>
      <c r="C36" s="145">
        <v>9031</v>
      </c>
      <c r="D36" s="112">
        <v>0</v>
      </c>
      <c r="E36" s="113">
        <f t="shared" si="4"/>
        <v>0</v>
      </c>
      <c r="F36" s="112">
        <v>0</v>
      </c>
      <c r="G36" s="113">
        <f t="shared" si="5"/>
        <v>0</v>
      </c>
      <c r="H36" s="112">
        <v>0</v>
      </c>
      <c r="I36" s="106">
        <v>8977</v>
      </c>
      <c r="J36" s="110">
        <v>2</v>
      </c>
      <c r="K36" s="111">
        <f t="shared" si="6"/>
        <v>22.279157847833353</v>
      </c>
      <c r="L36" s="110">
        <v>1</v>
      </c>
      <c r="M36" s="111">
        <f t="shared" si="0"/>
        <v>11.139578923916677</v>
      </c>
      <c r="N36" s="156">
        <v>2</v>
      </c>
      <c r="O36" s="54">
        <v>951</v>
      </c>
      <c r="P36" s="54">
        <v>0</v>
      </c>
      <c r="Q36" s="55">
        <f t="shared" si="7"/>
        <v>0</v>
      </c>
      <c r="R36" s="54">
        <v>0</v>
      </c>
      <c r="S36" s="55">
        <f t="shared" si="8"/>
        <v>0</v>
      </c>
      <c r="T36" s="54">
        <v>0</v>
      </c>
      <c r="U36" s="56">
        <v>938</v>
      </c>
      <c r="V36" s="54"/>
      <c r="W36" s="55">
        <f t="shared" si="9"/>
        <v>0</v>
      </c>
      <c r="X36" s="54"/>
      <c r="Y36" s="55">
        <f t="shared" si="1"/>
        <v>0</v>
      </c>
      <c r="Z36" s="160">
        <v>0</v>
      </c>
      <c r="AA36" s="7">
        <v>24184</v>
      </c>
      <c r="AB36" s="7">
        <v>0</v>
      </c>
      <c r="AC36" s="14">
        <f t="shared" si="10"/>
        <v>0</v>
      </c>
      <c r="AD36" s="7">
        <v>0</v>
      </c>
      <c r="AE36" s="14">
        <f t="shared" si="11"/>
        <v>0</v>
      </c>
      <c r="AF36" s="7">
        <v>0</v>
      </c>
      <c r="AG36" s="7">
        <v>24166</v>
      </c>
      <c r="AH36" s="7"/>
      <c r="AI36" s="14">
        <f t="shared" si="12"/>
        <v>0</v>
      </c>
      <c r="AJ36" s="7"/>
      <c r="AK36" s="14">
        <f t="shared" si="2"/>
        <v>0</v>
      </c>
      <c r="AL36" s="159">
        <v>0</v>
      </c>
      <c r="AM36" s="8">
        <f t="shared" si="13"/>
        <v>34166</v>
      </c>
      <c r="AN36" s="8">
        <f t="shared" si="14"/>
        <v>0</v>
      </c>
      <c r="AO36" s="13">
        <f t="shared" si="15"/>
        <v>0</v>
      </c>
      <c r="AP36" s="161">
        <f t="shared" si="16"/>
        <v>0</v>
      </c>
      <c r="AQ36" s="13">
        <f t="shared" si="3"/>
        <v>0</v>
      </c>
      <c r="AR36" s="162">
        <f t="shared" si="17"/>
        <v>0</v>
      </c>
      <c r="AS36" s="133">
        <f t="shared" si="18"/>
        <v>34081</v>
      </c>
      <c r="AT36" s="133">
        <f t="shared" si="19"/>
        <v>2</v>
      </c>
      <c r="AU36" s="124">
        <f t="shared" si="20"/>
        <v>5.8683724069129433</v>
      </c>
      <c r="AV36" s="133">
        <f t="shared" si="21"/>
        <v>1</v>
      </c>
      <c r="AW36" s="136">
        <f t="shared" si="22"/>
        <v>2.9341862034564716</v>
      </c>
      <c r="AX36" s="133">
        <f t="shared" si="23"/>
        <v>2</v>
      </c>
    </row>
    <row r="37" spans="1:51" x14ac:dyDescent="0.2">
      <c r="A37" s="1" t="s">
        <v>61</v>
      </c>
      <c r="B37" s="1" t="s">
        <v>62</v>
      </c>
      <c r="C37" s="145">
        <v>9031</v>
      </c>
      <c r="D37" s="112">
        <v>0</v>
      </c>
      <c r="E37" s="113">
        <f t="shared" si="4"/>
        <v>0</v>
      </c>
      <c r="F37" s="112">
        <v>0</v>
      </c>
      <c r="G37" s="113">
        <f t="shared" si="5"/>
        <v>0</v>
      </c>
      <c r="H37" s="112">
        <v>0</v>
      </c>
      <c r="I37" s="106">
        <v>8977</v>
      </c>
      <c r="J37" s="110"/>
      <c r="K37" s="111">
        <f t="shared" si="6"/>
        <v>0</v>
      </c>
      <c r="L37" s="110"/>
      <c r="M37" s="111">
        <f t="shared" si="0"/>
        <v>0</v>
      </c>
      <c r="N37" s="156">
        <v>0</v>
      </c>
      <c r="O37" s="54">
        <v>951</v>
      </c>
      <c r="P37" s="54">
        <v>0</v>
      </c>
      <c r="Q37" s="55">
        <f t="shared" si="7"/>
        <v>0</v>
      </c>
      <c r="R37" s="54">
        <v>0</v>
      </c>
      <c r="S37" s="55">
        <f t="shared" si="8"/>
        <v>0</v>
      </c>
      <c r="T37" s="54">
        <v>0</v>
      </c>
      <c r="U37" s="56">
        <v>938</v>
      </c>
      <c r="V37" s="54"/>
      <c r="W37" s="55">
        <f t="shared" si="9"/>
        <v>0</v>
      </c>
      <c r="X37" s="54"/>
      <c r="Y37" s="55">
        <f t="shared" si="1"/>
        <v>0</v>
      </c>
      <c r="Z37" s="160">
        <v>0</v>
      </c>
      <c r="AA37" s="7">
        <v>24184</v>
      </c>
      <c r="AB37" s="7">
        <v>6</v>
      </c>
      <c r="AC37" s="14">
        <f t="shared" si="10"/>
        <v>24.809791597750579</v>
      </c>
      <c r="AD37" s="7">
        <v>0</v>
      </c>
      <c r="AE37" s="14">
        <f t="shared" si="11"/>
        <v>0</v>
      </c>
      <c r="AF37" s="7">
        <v>6</v>
      </c>
      <c r="AG37" s="7">
        <v>24166</v>
      </c>
      <c r="AH37" s="7">
        <v>4</v>
      </c>
      <c r="AI37" s="14">
        <f t="shared" si="12"/>
        <v>16.552180749813786</v>
      </c>
      <c r="AJ37" s="7">
        <v>4</v>
      </c>
      <c r="AK37" s="14">
        <f t="shared" si="2"/>
        <v>16.552180749813786</v>
      </c>
      <c r="AL37" s="159">
        <v>4</v>
      </c>
      <c r="AM37" s="8">
        <f t="shared" si="13"/>
        <v>34166</v>
      </c>
      <c r="AN37" s="8">
        <f t="shared" si="14"/>
        <v>6</v>
      </c>
      <c r="AO37" s="13">
        <f t="shared" si="15"/>
        <v>17.561318269624774</v>
      </c>
      <c r="AP37" s="161">
        <f t="shared" si="16"/>
        <v>0</v>
      </c>
      <c r="AQ37" s="13">
        <f t="shared" si="3"/>
        <v>0</v>
      </c>
      <c r="AR37" s="162">
        <f t="shared" si="17"/>
        <v>6</v>
      </c>
      <c r="AS37" s="133">
        <f t="shared" si="18"/>
        <v>34081</v>
      </c>
      <c r="AT37" s="133">
        <f t="shared" si="19"/>
        <v>4</v>
      </c>
      <c r="AU37" s="124">
        <f t="shared" si="20"/>
        <v>11.736744813825887</v>
      </c>
      <c r="AV37" s="133">
        <f t="shared" si="21"/>
        <v>4</v>
      </c>
      <c r="AW37" s="136">
        <f t="shared" si="22"/>
        <v>11.736744813825887</v>
      </c>
      <c r="AX37" s="133">
        <f t="shared" si="23"/>
        <v>4</v>
      </c>
    </row>
    <row r="38" spans="1:51" x14ac:dyDescent="0.2">
      <c r="A38" s="1" t="s">
        <v>63</v>
      </c>
      <c r="B38" s="1" t="s">
        <v>64</v>
      </c>
      <c r="C38" s="145">
        <v>9031</v>
      </c>
      <c r="D38" s="112">
        <v>0</v>
      </c>
      <c r="E38" s="113">
        <f t="shared" si="4"/>
        <v>0</v>
      </c>
      <c r="F38" s="112">
        <v>0</v>
      </c>
      <c r="G38" s="113">
        <f t="shared" si="5"/>
        <v>0</v>
      </c>
      <c r="H38" s="112">
        <v>0</v>
      </c>
      <c r="I38" s="106">
        <v>8977</v>
      </c>
      <c r="J38" s="110"/>
      <c r="K38" s="111">
        <f t="shared" si="6"/>
        <v>0</v>
      </c>
      <c r="L38" s="110"/>
      <c r="M38" s="111">
        <f t="shared" si="0"/>
        <v>0</v>
      </c>
      <c r="N38" s="156">
        <v>0</v>
      </c>
      <c r="O38" s="54">
        <v>951</v>
      </c>
      <c r="P38" s="54">
        <v>0</v>
      </c>
      <c r="Q38" s="55">
        <f t="shared" si="7"/>
        <v>0</v>
      </c>
      <c r="R38" s="54">
        <v>0</v>
      </c>
      <c r="S38" s="55">
        <f t="shared" si="8"/>
        <v>0</v>
      </c>
      <c r="T38" s="54">
        <v>0</v>
      </c>
      <c r="U38" s="56">
        <v>938</v>
      </c>
      <c r="V38" s="54"/>
      <c r="W38" s="55">
        <f t="shared" si="9"/>
        <v>0</v>
      </c>
      <c r="X38" s="54"/>
      <c r="Y38" s="55">
        <f t="shared" si="1"/>
        <v>0</v>
      </c>
      <c r="Z38" s="160">
        <v>0</v>
      </c>
      <c r="AA38" s="7">
        <v>24184</v>
      </c>
      <c r="AB38" s="7">
        <v>0</v>
      </c>
      <c r="AC38" s="14">
        <f t="shared" si="10"/>
        <v>0</v>
      </c>
      <c r="AD38" s="7">
        <v>0</v>
      </c>
      <c r="AE38" s="14">
        <f t="shared" si="11"/>
        <v>0</v>
      </c>
      <c r="AF38" s="7">
        <v>0</v>
      </c>
      <c r="AG38" s="7">
        <v>24166</v>
      </c>
      <c r="AH38" s="7"/>
      <c r="AI38" s="14">
        <f t="shared" si="12"/>
        <v>0</v>
      </c>
      <c r="AJ38" s="7"/>
      <c r="AK38" s="14">
        <f t="shared" si="2"/>
        <v>0</v>
      </c>
      <c r="AL38" s="159">
        <v>0</v>
      </c>
      <c r="AM38" s="8">
        <f t="shared" si="13"/>
        <v>34166</v>
      </c>
      <c r="AN38" s="8">
        <f t="shared" si="14"/>
        <v>0</v>
      </c>
      <c r="AO38" s="13">
        <f t="shared" si="15"/>
        <v>0</v>
      </c>
      <c r="AP38" s="161">
        <f t="shared" si="16"/>
        <v>0</v>
      </c>
      <c r="AQ38" s="13">
        <f t="shared" si="3"/>
        <v>0</v>
      </c>
      <c r="AR38" s="162">
        <f t="shared" si="17"/>
        <v>0</v>
      </c>
      <c r="AS38" s="133">
        <f t="shared" si="18"/>
        <v>34081</v>
      </c>
      <c r="AT38" s="133">
        <f t="shared" si="19"/>
        <v>0</v>
      </c>
      <c r="AU38" s="124">
        <f t="shared" si="20"/>
        <v>0</v>
      </c>
      <c r="AV38" s="133">
        <f t="shared" si="21"/>
        <v>0</v>
      </c>
      <c r="AW38" s="136">
        <f t="shared" si="22"/>
        <v>0</v>
      </c>
      <c r="AX38" s="133">
        <f t="shared" si="23"/>
        <v>0</v>
      </c>
    </row>
    <row r="39" spans="1:51" x14ac:dyDescent="0.2">
      <c r="A39" s="1" t="s">
        <v>65</v>
      </c>
      <c r="B39" s="1" t="s">
        <v>66</v>
      </c>
      <c r="C39" s="145">
        <v>9031</v>
      </c>
      <c r="D39" s="112">
        <v>0</v>
      </c>
      <c r="E39" s="113">
        <f t="shared" si="4"/>
        <v>0</v>
      </c>
      <c r="F39" s="112">
        <v>0</v>
      </c>
      <c r="G39" s="113">
        <f t="shared" si="5"/>
        <v>0</v>
      </c>
      <c r="H39" s="112">
        <v>0</v>
      </c>
      <c r="I39" s="106">
        <v>8977</v>
      </c>
      <c r="J39" s="110"/>
      <c r="K39" s="111">
        <f t="shared" si="6"/>
        <v>0</v>
      </c>
      <c r="L39" s="110"/>
      <c r="M39" s="111">
        <f t="shared" si="0"/>
        <v>0</v>
      </c>
      <c r="N39" s="156">
        <v>0</v>
      </c>
      <c r="O39" s="54">
        <v>951</v>
      </c>
      <c r="P39" s="54">
        <v>0</v>
      </c>
      <c r="Q39" s="55">
        <f t="shared" si="7"/>
        <v>0</v>
      </c>
      <c r="R39" s="54">
        <v>0</v>
      </c>
      <c r="S39" s="55">
        <f t="shared" si="8"/>
        <v>0</v>
      </c>
      <c r="T39" s="54">
        <v>0</v>
      </c>
      <c r="U39" s="56">
        <v>938</v>
      </c>
      <c r="V39" s="54"/>
      <c r="W39" s="55">
        <f t="shared" si="9"/>
        <v>0</v>
      </c>
      <c r="X39" s="54"/>
      <c r="Y39" s="55">
        <f t="shared" si="1"/>
        <v>0</v>
      </c>
      <c r="Z39" s="160">
        <v>0</v>
      </c>
      <c r="AA39" s="7">
        <v>24184</v>
      </c>
      <c r="AB39" s="7">
        <v>0</v>
      </c>
      <c r="AC39" s="14">
        <f t="shared" si="10"/>
        <v>0</v>
      </c>
      <c r="AD39" s="7">
        <v>0</v>
      </c>
      <c r="AE39" s="14">
        <f t="shared" si="11"/>
        <v>0</v>
      </c>
      <c r="AF39" s="7">
        <v>0</v>
      </c>
      <c r="AG39" s="7">
        <v>24166</v>
      </c>
      <c r="AH39" s="7">
        <v>7</v>
      </c>
      <c r="AI39" s="14">
        <f t="shared" si="12"/>
        <v>28.966316312174129</v>
      </c>
      <c r="AJ39" s="7">
        <v>7</v>
      </c>
      <c r="AK39" s="14">
        <f t="shared" si="2"/>
        <v>28.966316312174129</v>
      </c>
      <c r="AL39" s="159">
        <v>0</v>
      </c>
      <c r="AM39" s="8">
        <f t="shared" si="13"/>
        <v>34166</v>
      </c>
      <c r="AN39" s="8">
        <f t="shared" si="14"/>
        <v>0</v>
      </c>
      <c r="AO39" s="13">
        <f t="shared" si="15"/>
        <v>0</v>
      </c>
      <c r="AP39" s="161">
        <f t="shared" si="16"/>
        <v>0</v>
      </c>
      <c r="AQ39" s="13">
        <f t="shared" si="3"/>
        <v>0</v>
      </c>
      <c r="AR39" s="162">
        <f t="shared" si="17"/>
        <v>0</v>
      </c>
      <c r="AS39" s="133">
        <f t="shared" si="18"/>
        <v>34081</v>
      </c>
      <c r="AT39" s="133">
        <f t="shared" si="19"/>
        <v>7</v>
      </c>
      <c r="AU39" s="124">
        <f t="shared" si="20"/>
        <v>20.5393034241953</v>
      </c>
      <c r="AV39" s="133">
        <f t="shared" si="21"/>
        <v>7</v>
      </c>
      <c r="AW39" s="136">
        <f t="shared" si="22"/>
        <v>20.5393034241953</v>
      </c>
      <c r="AX39" s="133">
        <f t="shared" si="23"/>
        <v>0</v>
      </c>
    </row>
    <row r="40" spans="1:51" x14ac:dyDescent="0.2">
      <c r="A40" s="1" t="s">
        <v>67</v>
      </c>
      <c r="B40" s="1" t="s">
        <v>68</v>
      </c>
      <c r="C40" s="145">
        <v>9031</v>
      </c>
      <c r="D40" s="112">
        <v>0</v>
      </c>
      <c r="E40" s="113">
        <f t="shared" si="4"/>
        <v>0</v>
      </c>
      <c r="F40" s="112">
        <v>0</v>
      </c>
      <c r="G40" s="113">
        <f t="shared" si="5"/>
        <v>0</v>
      </c>
      <c r="H40" s="112">
        <v>0</v>
      </c>
      <c r="I40" s="106">
        <v>8977</v>
      </c>
      <c r="J40" s="110"/>
      <c r="K40" s="111">
        <f t="shared" si="6"/>
        <v>0</v>
      </c>
      <c r="L40" s="110"/>
      <c r="M40" s="111">
        <f t="shared" si="0"/>
        <v>0</v>
      </c>
      <c r="N40" s="156">
        <v>0</v>
      </c>
      <c r="O40" s="54">
        <v>951</v>
      </c>
      <c r="P40" s="54">
        <v>0</v>
      </c>
      <c r="Q40" s="55">
        <f t="shared" si="7"/>
        <v>0</v>
      </c>
      <c r="R40" s="54">
        <v>0</v>
      </c>
      <c r="S40" s="55">
        <f t="shared" si="8"/>
        <v>0</v>
      </c>
      <c r="T40" s="54">
        <v>0</v>
      </c>
      <c r="U40" s="56">
        <v>938</v>
      </c>
      <c r="V40" s="54"/>
      <c r="W40" s="55">
        <f t="shared" si="9"/>
        <v>0</v>
      </c>
      <c r="X40" s="54"/>
      <c r="Y40" s="55">
        <f t="shared" si="1"/>
        <v>0</v>
      </c>
      <c r="Z40" s="160">
        <v>0</v>
      </c>
      <c r="AA40" s="7">
        <v>24184</v>
      </c>
      <c r="AB40" s="7">
        <v>0</v>
      </c>
      <c r="AC40" s="14">
        <f t="shared" si="10"/>
        <v>0</v>
      </c>
      <c r="AD40" s="7">
        <v>0</v>
      </c>
      <c r="AE40" s="14">
        <f t="shared" si="11"/>
        <v>0</v>
      </c>
      <c r="AF40" s="7">
        <v>0</v>
      </c>
      <c r="AG40" s="7">
        <v>24166</v>
      </c>
      <c r="AH40" s="7">
        <v>8</v>
      </c>
      <c r="AI40" s="14">
        <f t="shared" si="12"/>
        <v>33.104361499627572</v>
      </c>
      <c r="AJ40" s="7">
        <v>2</v>
      </c>
      <c r="AK40" s="14">
        <f t="shared" si="2"/>
        <v>8.276090374906893</v>
      </c>
      <c r="AL40" s="159">
        <v>0</v>
      </c>
      <c r="AM40" s="8">
        <f t="shared" si="13"/>
        <v>34166</v>
      </c>
      <c r="AN40" s="8">
        <f t="shared" si="14"/>
        <v>0</v>
      </c>
      <c r="AO40" s="13">
        <f t="shared" si="15"/>
        <v>0</v>
      </c>
      <c r="AP40" s="161">
        <f t="shared" si="16"/>
        <v>0</v>
      </c>
      <c r="AQ40" s="13">
        <f t="shared" si="3"/>
        <v>0</v>
      </c>
      <c r="AR40" s="162">
        <f t="shared" si="17"/>
        <v>0</v>
      </c>
      <c r="AS40" s="133">
        <f t="shared" si="18"/>
        <v>34081</v>
      </c>
      <c r="AT40" s="133">
        <f t="shared" si="19"/>
        <v>8</v>
      </c>
      <c r="AU40" s="124">
        <f t="shared" si="20"/>
        <v>23.473489627651773</v>
      </c>
      <c r="AV40" s="133">
        <f t="shared" si="21"/>
        <v>2</v>
      </c>
      <c r="AW40" s="136">
        <f t="shared" si="22"/>
        <v>5.8683724069129433</v>
      </c>
      <c r="AX40" s="133">
        <f t="shared" si="23"/>
        <v>0</v>
      </c>
    </row>
    <row r="41" spans="1:51" x14ac:dyDescent="0.2">
      <c r="A41" s="1" t="s">
        <v>69</v>
      </c>
      <c r="B41" s="15" t="s">
        <v>70</v>
      </c>
      <c r="C41" s="145">
        <v>9031</v>
      </c>
      <c r="D41" s="112">
        <v>0</v>
      </c>
      <c r="E41" s="113">
        <f t="shared" si="4"/>
        <v>0</v>
      </c>
      <c r="F41" s="112">
        <v>0</v>
      </c>
      <c r="G41" s="113">
        <f t="shared" si="5"/>
        <v>0</v>
      </c>
      <c r="H41" s="112">
        <v>0</v>
      </c>
      <c r="I41" s="106">
        <v>8977</v>
      </c>
      <c r="J41" s="110"/>
      <c r="K41" s="111">
        <f t="shared" si="6"/>
        <v>0</v>
      </c>
      <c r="L41" s="110"/>
      <c r="M41" s="111">
        <f t="shared" si="0"/>
        <v>0</v>
      </c>
      <c r="N41" s="156">
        <v>0</v>
      </c>
      <c r="O41" s="54">
        <v>951</v>
      </c>
      <c r="P41" s="54"/>
      <c r="Q41" s="55">
        <f t="shared" si="7"/>
        <v>0</v>
      </c>
      <c r="R41" s="54"/>
      <c r="S41" s="55">
        <f t="shared" si="8"/>
        <v>0</v>
      </c>
      <c r="T41" s="54"/>
      <c r="U41" s="56">
        <v>938</v>
      </c>
      <c r="V41" s="54"/>
      <c r="W41" s="55">
        <f t="shared" si="9"/>
        <v>0</v>
      </c>
      <c r="X41" s="54"/>
      <c r="Y41" s="55">
        <f t="shared" si="1"/>
        <v>0</v>
      </c>
      <c r="Z41" s="160"/>
      <c r="AA41" s="7">
        <v>24184</v>
      </c>
      <c r="AB41" s="7"/>
      <c r="AC41" s="14">
        <f t="shared" si="10"/>
        <v>0</v>
      </c>
      <c r="AD41" s="7"/>
      <c r="AE41" s="14">
        <f t="shared" si="11"/>
        <v>0</v>
      </c>
      <c r="AF41" s="7"/>
      <c r="AG41" s="7">
        <v>24166</v>
      </c>
      <c r="AH41" s="7"/>
      <c r="AI41" s="14">
        <f t="shared" si="12"/>
        <v>0</v>
      </c>
      <c r="AJ41" s="7"/>
      <c r="AK41" s="14">
        <f t="shared" si="2"/>
        <v>0</v>
      </c>
      <c r="AL41" s="159"/>
      <c r="AM41" s="8">
        <f t="shared" si="13"/>
        <v>34166</v>
      </c>
      <c r="AN41" s="8">
        <f t="shared" si="14"/>
        <v>0</v>
      </c>
      <c r="AO41" s="13">
        <f t="shared" si="15"/>
        <v>0</v>
      </c>
      <c r="AP41" s="161">
        <f t="shared" si="16"/>
        <v>0</v>
      </c>
      <c r="AQ41" s="13">
        <f t="shared" si="3"/>
        <v>0</v>
      </c>
      <c r="AR41" s="162">
        <f t="shared" si="17"/>
        <v>0</v>
      </c>
      <c r="AS41" s="133">
        <f t="shared" si="18"/>
        <v>34081</v>
      </c>
      <c r="AT41" s="133">
        <f t="shared" si="19"/>
        <v>0</v>
      </c>
      <c r="AU41" s="124">
        <f t="shared" si="20"/>
        <v>0</v>
      </c>
      <c r="AV41" s="133">
        <f t="shared" si="21"/>
        <v>0</v>
      </c>
      <c r="AW41" s="136">
        <f t="shared" si="22"/>
        <v>0</v>
      </c>
      <c r="AX41" s="133">
        <f t="shared" si="23"/>
        <v>0</v>
      </c>
    </row>
    <row r="42" spans="1:51" x14ac:dyDescent="0.2">
      <c r="A42" s="31" t="s">
        <v>71</v>
      </c>
      <c r="B42" s="31" t="s">
        <v>72</v>
      </c>
      <c r="C42" s="145">
        <v>9031</v>
      </c>
      <c r="D42" s="112">
        <v>12</v>
      </c>
      <c r="E42" s="113">
        <f t="shared" si="4"/>
        <v>132.87565053703909</v>
      </c>
      <c r="F42" s="112">
        <v>12</v>
      </c>
      <c r="G42" s="113">
        <f t="shared" si="5"/>
        <v>132.87565053703909</v>
      </c>
      <c r="H42" s="112">
        <v>12</v>
      </c>
      <c r="I42" s="106">
        <v>8977</v>
      </c>
      <c r="J42" s="110">
        <v>14</v>
      </c>
      <c r="K42" s="111">
        <f t="shared" si="6"/>
        <v>155.95410493483348</v>
      </c>
      <c r="L42" s="110">
        <v>5</v>
      </c>
      <c r="M42" s="111">
        <f t="shared" si="0"/>
        <v>55.69789461958338</v>
      </c>
      <c r="N42" s="156">
        <v>14</v>
      </c>
      <c r="O42" s="54">
        <v>951</v>
      </c>
      <c r="P42" s="54">
        <v>0</v>
      </c>
      <c r="Q42" s="55">
        <f t="shared" si="7"/>
        <v>0</v>
      </c>
      <c r="R42" s="54">
        <v>0</v>
      </c>
      <c r="S42" s="55">
        <f t="shared" si="8"/>
        <v>0</v>
      </c>
      <c r="T42" s="54">
        <v>0</v>
      </c>
      <c r="U42" s="56">
        <v>938</v>
      </c>
      <c r="V42" s="54">
        <v>8</v>
      </c>
      <c r="W42" s="55">
        <f t="shared" si="9"/>
        <v>852.87846481876329</v>
      </c>
      <c r="X42" s="54">
        <v>0</v>
      </c>
      <c r="Y42" s="55">
        <f t="shared" si="1"/>
        <v>0</v>
      </c>
      <c r="Z42" s="160">
        <v>8</v>
      </c>
      <c r="AA42" s="7">
        <v>24184</v>
      </c>
      <c r="AB42" s="7">
        <v>292</v>
      </c>
      <c r="AC42" s="14">
        <f t="shared" si="10"/>
        <v>1207.4098577571949</v>
      </c>
      <c r="AD42" s="7">
        <v>27</v>
      </c>
      <c r="AE42" s="14">
        <f t="shared" si="11"/>
        <v>111.6440621898776</v>
      </c>
      <c r="AF42" s="7">
        <v>31</v>
      </c>
      <c r="AG42" s="7">
        <v>24166</v>
      </c>
      <c r="AH42" s="7">
        <v>260</v>
      </c>
      <c r="AI42" s="14">
        <f t="shared" si="12"/>
        <v>1075.8917487378963</v>
      </c>
      <c r="AJ42" s="7">
        <v>29</v>
      </c>
      <c r="AK42" s="14">
        <f t="shared" si="2"/>
        <v>120.00331043614996</v>
      </c>
      <c r="AL42" s="159">
        <v>66</v>
      </c>
      <c r="AM42" s="8">
        <f t="shared" si="13"/>
        <v>34166</v>
      </c>
      <c r="AN42" s="8">
        <f t="shared" si="14"/>
        <v>304</v>
      </c>
      <c r="AO42" s="32">
        <f t="shared" si="15"/>
        <v>889.7734589943218</v>
      </c>
      <c r="AP42" s="161">
        <f t="shared" si="16"/>
        <v>39</v>
      </c>
      <c r="AQ42" s="32">
        <f t="shared" si="3"/>
        <v>114.14856875256102</v>
      </c>
      <c r="AR42" s="162">
        <f t="shared" si="17"/>
        <v>43</v>
      </c>
      <c r="AS42" s="133">
        <f t="shared" si="18"/>
        <v>34081</v>
      </c>
      <c r="AT42" s="133">
        <f t="shared" si="19"/>
        <v>282</v>
      </c>
      <c r="AU42" s="124">
        <f t="shared" si="20"/>
        <v>827.44050937472502</v>
      </c>
      <c r="AV42" s="133">
        <f t="shared" si="21"/>
        <v>34</v>
      </c>
      <c r="AW42" s="136">
        <f t="shared" si="22"/>
        <v>99.762330917520018</v>
      </c>
      <c r="AX42" s="133">
        <f t="shared" si="23"/>
        <v>88</v>
      </c>
    </row>
    <row r="43" spans="1:51" x14ac:dyDescent="0.2">
      <c r="A43" s="1" t="s">
        <v>73</v>
      </c>
      <c r="B43" s="1" t="s">
        <v>74</v>
      </c>
      <c r="C43" s="145">
        <v>9031</v>
      </c>
      <c r="D43" s="112">
        <v>0</v>
      </c>
      <c r="E43" s="113">
        <f t="shared" si="4"/>
        <v>0</v>
      </c>
      <c r="F43" s="112">
        <v>0</v>
      </c>
      <c r="G43" s="113">
        <f t="shared" si="5"/>
        <v>0</v>
      </c>
      <c r="H43" s="112">
        <v>0</v>
      </c>
      <c r="I43" s="106">
        <v>8977</v>
      </c>
      <c r="J43" s="110"/>
      <c r="K43" s="111">
        <f t="shared" si="6"/>
        <v>0</v>
      </c>
      <c r="L43" s="110"/>
      <c r="M43" s="111">
        <f t="shared" si="0"/>
        <v>0</v>
      </c>
      <c r="N43" s="156">
        <v>0</v>
      </c>
      <c r="O43" s="54">
        <v>951</v>
      </c>
      <c r="P43" s="54">
        <v>0</v>
      </c>
      <c r="Q43" s="55">
        <f t="shared" si="7"/>
        <v>0</v>
      </c>
      <c r="R43" s="54">
        <v>0</v>
      </c>
      <c r="S43" s="55">
        <f t="shared" si="8"/>
        <v>0</v>
      </c>
      <c r="T43" s="54">
        <v>0</v>
      </c>
      <c r="U43" s="56">
        <v>938</v>
      </c>
      <c r="V43" s="54"/>
      <c r="W43" s="55">
        <f t="shared" si="9"/>
        <v>0</v>
      </c>
      <c r="X43" s="54"/>
      <c r="Y43" s="55">
        <f t="shared" si="1"/>
        <v>0</v>
      </c>
      <c r="Z43" s="160">
        <v>0</v>
      </c>
      <c r="AA43" s="7">
        <v>24184</v>
      </c>
      <c r="AB43" s="7">
        <v>0</v>
      </c>
      <c r="AC43" s="14">
        <f t="shared" si="10"/>
        <v>0</v>
      </c>
      <c r="AD43" s="7">
        <v>0</v>
      </c>
      <c r="AE43" s="14">
        <f t="shared" si="11"/>
        <v>0</v>
      </c>
      <c r="AF43" s="7">
        <v>0</v>
      </c>
      <c r="AG43" s="7">
        <v>24166</v>
      </c>
      <c r="AH43" s="7"/>
      <c r="AI43" s="14">
        <f t="shared" si="12"/>
        <v>0</v>
      </c>
      <c r="AJ43" s="7"/>
      <c r="AK43" s="14">
        <f t="shared" si="2"/>
        <v>0</v>
      </c>
      <c r="AL43" s="159">
        <v>0</v>
      </c>
      <c r="AM43" s="8">
        <f t="shared" si="13"/>
        <v>34166</v>
      </c>
      <c r="AN43" s="8">
        <f t="shared" si="14"/>
        <v>0</v>
      </c>
      <c r="AO43" s="13">
        <f t="shared" si="15"/>
        <v>0</v>
      </c>
      <c r="AP43" s="161">
        <f t="shared" si="16"/>
        <v>0</v>
      </c>
      <c r="AQ43" s="13">
        <f t="shared" si="3"/>
        <v>0</v>
      </c>
      <c r="AR43" s="162">
        <f t="shared" si="17"/>
        <v>0</v>
      </c>
      <c r="AS43" s="133">
        <f t="shared" si="18"/>
        <v>34081</v>
      </c>
      <c r="AT43" s="133">
        <f t="shared" si="19"/>
        <v>0</v>
      </c>
      <c r="AU43" s="124">
        <f t="shared" si="20"/>
        <v>0</v>
      </c>
      <c r="AV43" s="133">
        <f t="shared" si="21"/>
        <v>0</v>
      </c>
      <c r="AW43" s="136">
        <f t="shared" si="22"/>
        <v>0</v>
      </c>
      <c r="AX43" s="133">
        <f t="shared" si="23"/>
        <v>0</v>
      </c>
    </row>
    <row r="44" spans="1:51" x14ac:dyDescent="0.2">
      <c r="A44" s="1" t="s">
        <v>75</v>
      </c>
      <c r="B44" s="1" t="s">
        <v>76</v>
      </c>
      <c r="C44" s="145">
        <v>9031</v>
      </c>
      <c r="D44" s="112">
        <v>0</v>
      </c>
      <c r="E44" s="113">
        <f t="shared" si="4"/>
        <v>0</v>
      </c>
      <c r="F44" s="112">
        <v>0</v>
      </c>
      <c r="G44" s="113">
        <f t="shared" si="5"/>
        <v>0</v>
      </c>
      <c r="H44" s="112">
        <v>0</v>
      </c>
      <c r="I44" s="106">
        <v>8977</v>
      </c>
      <c r="J44" s="110"/>
      <c r="K44" s="111">
        <f t="shared" si="6"/>
        <v>0</v>
      </c>
      <c r="L44" s="110"/>
      <c r="M44" s="111">
        <f t="shared" si="0"/>
        <v>0</v>
      </c>
      <c r="N44" s="156">
        <v>0</v>
      </c>
      <c r="O44" s="54">
        <v>951</v>
      </c>
      <c r="P44" s="54">
        <v>0</v>
      </c>
      <c r="Q44" s="55">
        <f t="shared" si="7"/>
        <v>0</v>
      </c>
      <c r="R44" s="54">
        <v>0</v>
      </c>
      <c r="S44" s="55">
        <f t="shared" si="8"/>
        <v>0</v>
      </c>
      <c r="T44" s="54">
        <v>0</v>
      </c>
      <c r="U44" s="56">
        <v>938</v>
      </c>
      <c r="V44" s="54"/>
      <c r="W44" s="55">
        <f t="shared" si="9"/>
        <v>0</v>
      </c>
      <c r="X44" s="54"/>
      <c r="Y44" s="55">
        <f t="shared" si="1"/>
        <v>0</v>
      </c>
      <c r="Z44" s="160">
        <v>0</v>
      </c>
      <c r="AA44" s="7">
        <v>24184</v>
      </c>
      <c r="AB44" s="7">
        <v>0</v>
      </c>
      <c r="AC44" s="14">
        <f t="shared" si="10"/>
        <v>0</v>
      </c>
      <c r="AD44" s="7">
        <v>0</v>
      </c>
      <c r="AE44" s="14">
        <f t="shared" si="11"/>
        <v>0</v>
      </c>
      <c r="AF44" s="7">
        <v>0</v>
      </c>
      <c r="AG44" s="7">
        <v>24166</v>
      </c>
      <c r="AH44" s="7"/>
      <c r="AI44" s="14">
        <f t="shared" si="12"/>
        <v>0</v>
      </c>
      <c r="AJ44" s="7"/>
      <c r="AK44" s="14">
        <f t="shared" si="2"/>
        <v>0</v>
      </c>
      <c r="AL44" s="159">
        <v>0</v>
      </c>
      <c r="AM44" s="8">
        <f t="shared" si="13"/>
        <v>34166</v>
      </c>
      <c r="AN44" s="8">
        <f t="shared" si="14"/>
        <v>0</v>
      </c>
      <c r="AO44" s="13">
        <f t="shared" si="15"/>
        <v>0</v>
      </c>
      <c r="AP44" s="161">
        <f t="shared" si="16"/>
        <v>0</v>
      </c>
      <c r="AQ44" s="13">
        <f t="shared" si="3"/>
        <v>0</v>
      </c>
      <c r="AR44" s="162">
        <f t="shared" si="17"/>
        <v>0</v>
      </c>
      <c r="AS44" s="133">
        <f t="shared" si="18"/>
        <v>34081</v>
      </c>
      <c r="AT44" s="133">
        <f t="shared" si="19"/>
        <v>0</v>
      </c>
      <c r="AU44" s="124">
        <f t="shared" si="20"/>
        <v>0</v>
      </c>
      <c r="AV44" s="133">
        <f t="shared" si="21"/>
        <v>0</v>
      </c>
      <c r="AW44" s="136">
        <f t="shared" si="22"/>
        <v>0</v>
      </c>
      <c r="AX44" s="133">
        <f t="shared" si="23"/>
        <v>0</v>
      </c>
    </row>
    <row r="45" spans="1:51" x14ac:dyDescent="0.2">
      <c r="A45" s="1" t="s">
        <v>77</v>
      </c>
      <c r="B45" s="1" t="s">
        <v>78</v>
      </c>
      <c r="C45" s="145">
        <v>9031</v>
      </c>
      <c r="D45" s="112">
        <v>0</v>
      </c>
      <c r="E45" s="113">
        <f t="shared" si="4"/>
        <v>0</v>
      </c>
      <c r="F45" s="112">
        <v>0</v>
      </c>
      <c r="G45" s="113">
        <f t="shared" si="5"/>
        <v>0</v>
      </c>
      <c r="H45" s="112">
        <v>0</v>
      </c>
      <c r="I45" s="106">
        <v>8977</v>
      </c>
      <c r="J45" s="110"/>
      <c r="K45" s="111">
        <f t="shared" si="6"/>
        <v>0</v>
      </c>
      <c r="L45" s="110"/>
      <c r="M45" s="111">
        <f t="shared" si="0"/>
        <v>0</v>
      </c>
      <c r="N45" s="156">
        <v>0</v>
      </c>
      <c r="O45" s="54">
        <v>951</v>
      </c>
      <c r="P45" s="54">
        <v>0</v>
      </c>
      <c r="Q45" s="55">
        <f t="shared" si="7"/>
        <v>0</v>
      </c>
      <c r="R45" s="54">
        <v>0</v>
      </c>
      <c r="S45" s="55">
        <f t="shared" si="8"/>
        <v>0</v>
      </c>
      <c r="T45" s="54">
        <v>0</v>
      </c>
      <c r="U45" s="56">
        <v>938</v>
      </c>
      <c r="V45" s="54"/>
      <c r="W45" s="55">
        <f t="shared" si="9"/>
        <v>0</v>
      </c>
      <c r="X45" s="54"/>
      <c r="Y45" s="55">
        <f t="shared" si="1"/>
        <v>0</v>
      </c>
      <c r="Z45" s="160">
        <v>0</v>
      </c>
      <c r="AA45" s="7">
        <v>24184</v>
      </c>
      <c r="AB45" s="7">
        <v>0</v>
      </c>
      <c r="AC45" s="14">
        <f t="shared" si="10"/>
        <v>0</v>
      </c>
      <c r="AD45" s="7">
        <v>0</v>
      </c>
      <c r="AE45" s="14">
        <f t="shared" si="11"/>
        <v>0</v>
      </c>
      <c r="AF45" s="7">
        <v>0</v>
      </c>
      <c r="AG45" s="7">
        <v>24166</v>
      </c>
      <c r="AH45" s="7"/>
      <c r="AI45" s="14">
        <f t="shared" si="12"/>
        <v>0</v>
      </c>
      <c r="AJ45" s="7"/>
      <c r="AK45" s="14">
        <f t="shared" si="2"/>
        <v>0</v>
      </c>
      <c r="AL45" s="159">
        <v>0</v>
      </c>
      <c r="AM45" s="8">
        <f t="shared" si="13"/>
        <v>34166</v>
      </c>
      <c r="AN45" s="8">
        <f t="shared" si="14"/>
        <v>0</v>
      </c>
      <c r="AO45" s="13">
        <f t="shared" si="15"/>
        <v>0</v>
      </c>
      <c r="AP45" s="161">
        <f t="shared" si="16"/>
        <v>0</v>
      </c>
      <c r="AQ45" s="13">
        <f t="shared" si="3"/>
        <v>0</v>
      </c>
      <c r="AR45" s="162">
        <f t="shared" si="17"/>
        <v>0</v>
      </c>
      <c r="AS45" s="133">
        <f t="shared" si="18"/>
        <v>34081</v>
      </c>
      <c r="AT45" s="133">
        <f t="shared" si="19"/>
        <v>0</v>
      </c>
      <c r="AU45" s="124">
        <f t="shared" si="20"/>
        <v>0</v>
      </c>
      <c r="AV45" s="133">
        <f t="shared" si="21"/>
        <v>0</v>
      </c>
      <c r="AW45" s="136">
        <f t="shared" si="22"/>
        <v>0</v>
      </c>
      <c r="AX45" s="133">
        <f t="shared" si="23"/>
        <v>0</v>
      </c>
    </row>
    <row r="46" spans="1:51" x14ac:dyDescent="0.2">
      <c r="A46" s="1" t="s">
        <v>79</v>
      </c>
      <c r="B46" s="1" t="s">
        <v>80</v>
      </c>
      <c r="C46" s="145">
        <v>9031</v>
      </c>
      <c r="D46" s="112">
        <v>0</v>
      </c>
      <c r="E46" s="113">
        <f t="shared" si="4"/>
        <v>0</v>
      </c>
      <c r="F46" s="112">
        <v>0</v>
      </c>
      <c r="G46" s="113">
        <f t="shared" si="5"/>
        <v>0</v>
      </c>
      <c r="H46" s="112">
        <v>0</v>
      </c>
      <c r="I46" s="106">
        <v>8977</v>
      </c>
      <c r="J46" s="110"/>
      <c r="K46" s="111">
        <f t="shared" si="6"/>
        <v>0</v>
      </c>
      <c r="L46" s="110"/>
      <c r="M46" s="111">
        <f t="shared" si="0"/>
        <v>0</v>
      </c>
      <c r="N46" s="156">
        <v>0</v>
      </c>
      <c r="O46" s="54">
        <v>951</v>
      </c>
      <c r="P46" s="54">
        <v>0</v>
      </c>
      <c r="Q46" s="55">
        <f t="shared" si="7"/>
        <v>0</v>
      </c>
      <c r="R46" s="54">
        <v>0</v>
      </c>
      <c r="S46" s="55">
        <f t="shared" si="8"/>
        <v>0</v>
      </c>
      <c r="T46" s="54">
        <v>0</v>
      </c>
      <c r="U46" s="56">
        <v>938</v>
      </c>
      <c r="V46" s="54"/>
      <c r="W46" s="55">
        <f t="shared" si="9"/>
        <v>0</v>
      </c>
      <c r="X46" s="54"/>
      <c r="Y46" s="55">
        <f t="shared" si="1"/>
        <v>0</v>
      </c>
      <c r="Z46" s="160">
        <v>0</v>
      </c>
      <c r="AA46" s="7">
        <v>24184</v>
      </c>
      <c r="AB46" s="7">
        <v>0</v>
      </c>
      <c r="AC46" s="14">
        <f t="shared" si="10"/>
        <v>0</v>
      </c>
      <c r="AD46" s="7">
        <v>0</v>
      </c>
      <c r="AE46" s="14">
        <f t="shared" si="11"/>
        <v>0</v>
      </c>
      <c r="AF46" s="7">
        <v>0</v>
      </c>
      <c r="AG46" s="7">
        <v>24166</v>
      </c>
      <c r="AH46" s="7"/>
      <c r="AI46" s="14">
        <f t="shared" si="12"/>
        <v>0</v>
      </c>
      <c r="AJ46" s="7"/>
      <c r="AK46" s="14">
        <f t="shared" si="2"/>
        <v>0</v>
      </c>
      <c r="AL46" s="159">
        <v>0</v>
      </c>
      <c r="AM46" s="8">
        <f t="shared" si="13"/>
        <v>34166</v>
      </c>
      <c r="AN46" s="8">
        <f t="shared" si="14"/>
        <v>0</v>
      </c>
      <c r="AO46" s="13">
        <f t="shared" si="15"/>
        <v>0</v>
      </c>
      <c r="AP46" s="161">
        <f t="shared" si="16"/>
        <v>0</v>
      </c>
      <c r="AQ46" s="13">
        <f t="shared" si="3"/>
        <v>0</v>
      </c>
      <c r="AR46" s="162">
        <f t="shared" si="17"/>
        <v>0</v>
      </c>
      <c r="AS46" s="133">
        <f t="shared" si="18"/>
        <v>34081</v>
      </c>
      <c r="AT46" s="133">
        <f t="shared" si="19"/>
        <v>0</v>
      </c>
      <c r="AU46" s="124">
        <f t="shared" si="20"/>
        <v>0</v>
      </c>
      <c r="AV46" s="133">
        <f t="shared" si="21"/>
        <v>0</v>
      </c>
      <c r="AW46" s="136">
        <f t="shared" si="22"/>
        <v>0</v>
      </c>
      <c r="AX46" s="133">
        <f t="shared" si="23"/>
        <v>0</v>
      </c>
    </row>
    <row r="47" spans="1:51" s="154" customFormat="1" x14ac:dyDescent="0.2">
      <c r="A47" s="1" t="s">
        <v>81</v>
      </c>
      <c r="B47" s="1" t="s">
        <v>82</v>
      </c>
      <c r="C47" s="145">
        <v>9031</v>
      </c>
      <c r="D47" s="112">
        <v>1</v>
      </c>
      <c r="E47" s="113">
        <f t="shared" si="4"/>
        <v>11.072970878086592</v>
      </c>
      <c r="F47" s="112">
        <v>0</v>
      </c>
      <c r="G47" s="113">
        <f t="shared" si="5"/>
        <v>0</v>
      </c>
      <c r="H47" s="112">
        <v>1</v>
      </c>
      <c r="I47" s="106">
        <v>8977</v>
      </c>
      <c r="J47" s="110">
        <v>1</v>
      </c>
      <c r="K47" s="111">
        <f t="shared" si="6"/>
        <v>11.139578923916677</v>
      </c>
      <c r="L47" s="110"/>
      <c r="M47" s="111">
        <f t="shared" si="0"/>
        <v>0</v>
      </c>
      <c r="N47" s="156">
        <v>0</v>
      </c>
      <c r="O47" s="54">
        <v>951</v>
      </c>
      <c r="P47" s="54">
        <v>0</v>
      </c>
      <c r="Q47" s="55">
        <f t="shared" si="7"/>
        <v>0</v>
      </c>
      <c r="R47" s="54">
        <v>0</v>
      </c>
      <c r="S47" s="55">
        <f t="shared" si="8"/>
        <v>0</v>
      </c>
      <c r="T47" s="54">
        <v>0</v>
      </c>
      <c r="U47" s="56">
        <v>938</v>
      </c>
      <c r="V47" s="54"/>
      <c r="W47" s="55">
        <f t="shared" si="9"/>
        <v>0</v>
      </c>
      <c r="X47" s="54"/>
      <c r="Y47" s="55">
        <f t="shared" si="1"/>
        <v>0</v>
      </c>
      <c r="Z47" s="160">
        <v>0</v>
      </c>
      <c r="AA47" s="7">
        <v>24184</v>
      </c>
      <c r="AB47" s="7">
        <v>0</v>
      </c>
      <c r="AC47" s="14">
        <f t="shared" si="10"/>
        <v>0</v>
      </c>
      <c r="AD47" s="7">
        <v>0</v>
      </c>
      <c r="AE47" s="14">
        <f t="shared" si="11"/>
        <v>0</v>
      </c>
      <c r="AF47" s="7">
        <v>0</v>
      </c>
      <c r="AG47" s="7">
        <v>24166</v>
      </c>
      <c r="AH47" s="7"/>
      <c r="AI47" s="14">
        <f t="shared" si="12"/>
        <v>0</v>
      </c>
      <c r="AJ47" s="7"/>
      <c r="AK47" s="14">
        <f t="shared" si="2"/>
        <v>0</v>
      </c>
      <c r="AL47" s="159">
        <v>0</v>
      </c>
      <c r="AM47" s="8">
        <f t="shared" si="13"/>
        <v>34166</v>
      </c>
      <c r="AN47" s="8">
        <f t="shared" si="14"/>
        <v>1</v>
      </c>
      <c r="AO47" s="13">
        <f t="shared" si="15"/>
        <v>2.9268863782707957</v>
      </c>
      <c r="AP47" s="161">
        <f t="shared" si="16"/>
        <v>0</v>
      </c>
      <c r="AQ47" s="13">
        <f t="shared" si="3"/>
        <v>0</v>
      </c>
      <c r="AR47" s="162">
        <f t="shared" si="17"/>
        <v>1</v>
      </c>
      <c r="AS47" s="133">
        <f t="shared" si="18"/>
        <v>34081</v>
      </c>
      <c r="AT47" s="133">
        <f t="shared" si="19"/>
        <v>1</v>
      </c>
      <c r="AU47" s="124">
        <f t="shared" si="20"/>
        <v>2.9341862034564716</v>
      </c>
      <c r="AV47" s="133">
        <f t="shared" si="21"/>
        <v>0</v>
      </c>
      <c r="AW47" s="136">
        <f t="shared" si="22"/>
        <v>0</v>
      </c>
      <c r="AX47" s="133">
        <f t="shared" si="23"/>
        <v>0</v>
      </c>
      <c r="AY47" s="92"/>
    </row>
    <row r="48" spans="1:51" x14ac:dyDescent="0.2">
      <c r="A48" s="9" t="s">
        <v>83</v>
      </c>
      <c r="B48" s="9" t="s">
        <v>84</v>
      </c>
      <c r="C48" s="145">
        <v>9031</v>
      </c>
      <c r="D48" s="106">
        <v>27</v>
      </c>
      <c r="E48" s="109">
        <f t="shared" si="4"/>
        <v>298.97021370833795</v>
      </c>
      <c r="F48" s="106">
        <v>14</v>
      </c>
      <c r="G48" s="109">
        <f t="shared" si="5"/>
        <v>155.02159229321225</v>
      </c>
      <c r="H48" s="106">
        <v>27</v>
      </c>
      <c r="I48" s="106">
        <v>8977</v>
      </c>
      <c r="J48" s="145"/>
      <c r="K48" s="107">
        <f t="shared" si="6"/>
        <v>0</v>
      </c>
      <c r="L48" s="145"/>
      <c r="M48" s="107">
        <f t="shared" si="0"/>
        <v>0</v>
      </c>
      <c r="N48" s="108"/>
      <c r="O48" s="50">
        <v>951</v>
      </c>
      <c r="P48" s="50">
        <v>2</v>
      </c>
      <c r="Q48" s="52">
        <f t="shared" si="7"/>
        <v>210.3049421661409</v>
      </c>
      <c r="R48" s="50">
        <v>1</v>
      </c>
      <c r="S48" s="52">
        <f t="shared" si="8"/>
        <v>105.15247108307045</v>
      </c>
      <c r="T48" s="50">
        <v>0</v>
      </c>
      <c r="U48" s="48">
        <v>938</v>
      </c>
      <c r="V48" s="50"/>
      <c r="W48" s="52">
        <f t="shared" si="9"/>
        <v>0</v>
      </c>
      <c r="X48" s="50"/>
      <c r="Y48" s="52">
        <f t="shared" si="1"/>
        <v>0</v>
      </c>
      <c r="Z48" s="53"/>
      <c r="AA48" s="10">
        <v>24184</v>
      </c>
      <c r="AB48" s="10">
        <v>0</v>
      </c>
      <c r="AC48" s="11">
        <f t="shared" si="10"/>
        <v>0</v>
      </c>
      <c r="AD48" s="10">
        <v>0</v>
      </c>
      <c r="AE48" s="11">
        <f t="shared" si="11"/>
        <v>0</v>
      </c>
      <c r="AF48" s="10">
        <v>0</v>
      </c>
      <c r="AG48" s="10">
        <v>24166</v>
      </c>
      <c r="AH48" s="10"/>
      <c r="AI48" s="11">
        <f t="shared" si="12"/>
        <v>0</v>
      </c>
      <c r="AJ48" s="10"/>
      <c r="AK48" s="11">
        <f t="shared" si="2"/>
        <v>0</v>
      </c>
      <c r="AL48" s="42">
        <v>0</v>
      </c>
      <c r="AM48" s="12">
        <f t="shared" si="13"/>
        <v>34166</v>
      </c>
      <c r="AN48" s="12">
        <f t="shared" si="14"/>
        <v>29</v>
      </c>
      <c r="AO48" s="23">
        <f t="shared" si="15"/>
        <v>84.87970496985308</v>
      </c>
      <c r="AP48" s="37">
        <f t="shared" si="16"/>
        <v>15</v>
      </c>
      <c r="AQ48" s="23">
        <f t="shared" si="3"/>
        <v>43.903295674061937</v>
      </c>
      <c r="AR48" s="116">
        <f t="shared" si="17"/>
        <v>27</v>
      </c>
      <c r="AS48" s="134">
        <f t="shared" si="18"/>
        <v>34081</v>
      </c>
      <c r="AT48" s="134">
        <f t="shared" si="19"/>
        <v>0</v>
      </c>
      <c r="AU48" s="123">
        <f t="shared" si="20"/>
        <v>0</v>
      </c>
      <c r="AV48" s="134">
        <f t="shared" si="21"/>
        <v>0</v>
      </c>
      <c r="AW48" s="135">
        <f t="shared" si="22"/>
        <v>0</v>
      </c>
      <c r="AX48" s="134">
        <f t="shared" si="23"/>
        <v>0</v>
      </c>
    </row>
    <row r="49" spans="1:51" s="177" customFormat="1" x14ac:dyDescent="0.2">
      <c r="A49" s="126" t="s">
        <v>85</v>
      </c>
      <c r="B49" s="126" t="s">
        <v>86</v>
      </c>
      <c r="C49" s="145">
        <v>9031</v>
      </c>
      <c r="D49" s="112">
        <v>0</v>
      </c>
      <c r="E49" s="113">
        <f t="shared" si="4"/>
        <v>0</v>
      </c>
      <c r="F49" s="112">
        <v>0</v>
      </c>
      <c r="G49" s="113">
        <f t="shared" si="5"/>
        <v>0</v>
      </c>
      <c r="H49" s="112">
        <v>0</v>
      </c>
      <c r="I49" s="106">
        <v>8977</v>
      </c>
      <c r="J49" s="110"/>
      <c r="K49" s="111">
        <f t="shared" si="6"/>
        <v>0</v>
      </c>
      <c r="L49" s="110"/>
      <c r="M49" s="111">
        <f t="shared" si="0"/>
        <v>0</v>
      </c>
      <c r="N49" s="156">
        <v>0</v>
      </c>
      <c r="O49" s="54">
        <v>951</v>
      </c>
      <c r="P49" s="54">
        <v>0</v>
      </c>
      <c r="Q49" s="55">
        <f t="shared" si="7"/>
        <v>0</v>
      </c>
      <c r="R49" s="54">
        <v>0</v>
      </c>
      <c r="S49" s="55">
        <f t="shared" si="8"/>
        <v>0</v>
      </c>
      <c r="T49" s="54">
        <v>0</v>
      </c>
      <c r="U49" s="56">
        <v>938</v>
      </c>
      <c r="V49" s="54"/>
      <c r="W49" s="55">
        <f t="shared" si="9"/>
        <v>0</v>
      </c>
      <c r="X49" s="54"/>
      <c r="Y49" s="55">
        <f t="shared" si="1"/>
        <v>0</v>
      </c>
      <c r="Z49" s="160">
        <v>0</v>
      </c>
      <c r="AA49" s="7">
        <v>24184</v>
      </c>
      <c r="AB49" s="7">
        <v>0</v>
      </c>
      <c r="AC49" s="14">
        <f t="shared" si="10"/>
        <v>0</v>
      </c>
      <c r="AD49" s="7">
        <v>0</v>
      </c>
      <c r="AE49" s="14">
        <f t="shared" si="11"/>
        <v>0</v>
      </c>
      <c r="AF49" s="7">
        <v>0</v>
      </c>
      <c r="AG49" s="7">
        <v>24166</v>
      </c>
      <c r="AH49" s="7"/>
      <c r="AI49" s="14">
        <f t="shared" si="12"/>
        <v>0</v>
      </c>
      <c r="AJ49" s="7"/>
      <c r="AK49" s="14">
        <f t="shared" si="2"/>
        <v>0</v>
      </c>
      <c r="AL49" s="159">
        <v>0</v>
      </c>
      <c r="AM49" s="8">
        <f t="shared" si="13"/>
        <v>34166</v>
      </c>
      <c r="AN49" s="8">
        <f t="shared" si="14"/>
        <v>0</v>
      </c>
      <c r="AO49" s="13">
        <f t="shared" si="15"/>
        <v>0</v>
      </c>
      <c r="AP49" s="161">
        <f t="shared" si="16"/>
        <v>0</v>
      </c>
      <c r="AQ49" s="13">
        <f t="shared" si="3"/>
        <v>0</v>
      </c>
      <c r="AR49" s="162">
        <f t="shared" si="17"/>
        <v>0</v>
      </c>
      <c r="AS49" s="133">
        <f t="shared" si="18"/>
        <v>34081</v>
      </c>
      <c r="AT49" s="133">
        <f t="shared" si="19"/>
        <v>0</v>
      </c>
      <c r="AU49" s="124">
        <f t="shared" si="20"/>
        <v>0</v>
      </c>
      <c r="AV49" s="133">
        <f t="shared" si="21"/>
        <v>0</v>
      </c>
      <c r="AW49" s="136">
        <f t="shared" si="22"/>
        <v>0</v>
      </c>
      <c r="AX49" s="133">
        <f t="shared" si="23"/>
        <v>0</v>
      </c>
    </row>
    <row r="50" spans="1:51" s="154" customFormat="1" x14ac:dyDescent="0.2">
      <c r="A50" s="155" t="s">
        <v>87</v>
      </c>
      <c r="B50" s="182" t="s">
        <v>88</v>
      </c>
      <c r="C50" s="145">
        <v>9031</v>
      </c>
      <c r="D50" s="112">
        <v>0</v>
      </c>
      <c r="E50" s="113">
        <f t="shared" si="4"/>
        <v>0</v>
      </c>
      <c r="F50" s="112">
        <v>0</v>
      </c>
      <c r="G50" s="113">
        <f t="shared" si="5"/>
        <v>0</v>
      </c>
      <c r="H50" s="112">
        <v>0</v>
      </c>
      <c r="I50" s="106">
        <v>8977</v>
      </c>
      <c r="J50" s="110">
        <v>7</v>
      </c>
      <c r="K50" s="111">
        <f t="shared" si="6"/>
        <v>77.97705246741674</v>
      </c>
      <c r="L50" s="110">
        <v>0</v>
      </c>
      <c r="M50" s="111">
        <f t="shared" si="0"/>
        <v>0</v>
      </c>
      <c r="N50" s="156">
        <v>7</v>
      </c>
      <c r="O50" s="54">
        <v>951</v>
      </c>
      <c r="P50" s="54">
        <v>0</v>
      </c>
      <c r="Q50" s="55">
        <f t="shared" si="7"/>
        <v>0</v>
      </c>
      <c r="R50" s="54">
        <v>0</v>
      </c>
      <c r="S50" s="55">
        <f t="shared" si="8"/>
        <v>0</v>
      </c>
      <c r="T50" s="54">
        <v>0</v>
      </c>
      <c r="U50" s="56">
        <v>938</v>
      </c>
      <c r="V50" s="54"/>
      <c r="W50" s="55">
        <f t="shared" si="9"/>
        <v>0</v>
      </c>
      <c r="X50" s="54"/>
      <c r="Y50" s="55">
        <f t="shared" si="1"/>
        <v>0</v>
      </c>
      <c r="Z50" s="160">
        <v>0</v>
      </c>
      <c r="AA50" s="7">
        <v>24184</v>
      </c>
      <c r="AB50" s="7"/>
      <c r="AC50" s="14">
        <f t="shared" si="10"/>
        <v>0</v>
      </c>
      <c r="AD50" s="7"/>
      <c r="AE50" s="14">
        <f t="shared" si="11"/>
        <v>0</v>
      </c>
      <c r="AF50" s="7"/>
      <c r="AG50" s="7">
        <v>24166</v>
      </c>
      <c r="AH50" s="7"/>
      <c r="AI50" s="14">
        <f t="shared" si="12"/>
        <v>0</v>
      </c>
      <c r="AJ50" s="7"/>
      <c r="AK50" s="14">
        <f t="shared" si="2"/>
        <v>0</v>
      </c>
      <c r="AL50" s="159"/>
      <c r="AM50" s="8">
        <f t="shared" si="13"/>
        <v>34166</v>
      </c>
      <c r="AN50" s="8">
        <f t="shared" si="14"/>
        <v>0</v>
      </c>
      <c r="AO50" s="13">
        <f t="shared" si="15"/>
        <v>0</v>
      </c>
      <c r="AP50" s="161">
        <f t="shared" si="16"/>
        <v>0</v>
      </c>
      <c r="AQ50" s="13">
        <f t="shared" si="3"/>
        <v>0</v>
      </c>
      <c r="AR50" s="162">
        <f t="shared" si="17"/>
        <v>0</v>
      </c>
      <c r="AS50" s="133">
        <f t="shared" si="18"/>
        <v>34081</v>
      </c>
      <c r="AT50" s="133">
        <f t="shared" si="19"/>
        <v>7</v>
      </c>
      <c r="AU50" s="124">
        <f t="shared" si="20"/>
        <v>20.5393034241953</v>
      </c>
      <c r="AV50" s="133">
        <f t="shared" si="21"/>
        <v>0</v>
      </c>
      <c r="AW50" s="136">
        <f t="shared" si="22"/>
        <v>0</v>
      </c>
      <c r="AX50" s="133">
        <f t="shared" si="23"/>
        <v>7</v>
      </c>
      <c r="AY50" s="92"/>
    </row>
    <row r="51" spans="1:51" x14ac:dyDescent="0.2">
      <c r="A51" s="9" t="s">
        <v>89</v>
      </c>
      <c r="B51" s="9" t="s">
        <v>90</v>
      </c>
      <c r="C51" s="145">
        <v>9031</v>
      </c>
      <c r="D51" s="106">
        <v>805</v>
      </c>
      <c r="E51" s="109">
        <f t="shared" si="4"/>
        <v>8913.7415568597062</v>
      </c>
      <c r="F51" s="106">
        <v>340</v>
      </c>
      <c r="G51" s="109">
        <f t="shared" si="5"/>
        <v>3764.8100985494407</v>
      </c>
      <c r="H51" s="106">
        <v>71</v>
      </c>
      <c r="I51" s="106">
        <v>8977</v>
      </c>
      <c r="J51" s="145">
        <v>581</v>
      </c>
      <c r="K51" s="107">
        <f t="shared" si="6"/>
        <v>6472.0953547955887</v>
      </c>
      <c r="L51" s="145">
        <v>226</v>
      </c>
      <c r="M51" s="107">
        <f t="shared" si="0"/>
        <v>2517.5448368051684</v>
      </c>
      <c r="N51" s="108">
        <v>82</v>
      </c>
      <c r="O51" s="50">
        <v>951</v>
      </c>
      <c r="P51" s="50">
        <v>128</v>
      </c>
      <c r="Q51" s="52">
        <f t="shared" si="7"/>
        <v>13459.516298633018</v>
      </c>
      <c r="R51" s="50">
        <v>37</v>
      </c>
      <c r="S51" s="52">
        <f t="shared" si="8"/>
        <v>3890.6414300736069</v>
      </c>
      <c r="T51" s="50">
        <v>29</v>
      </c>
      <c r="U51" s="48">
        <v>938</v>
      </c>
      <c r="V51" s="50">
        <v>112</v>
      </c>
      <c r="W51" s="52">
        <f t="shared" si="9"/>
        <v>11940.298507462687</v>
      </c>
      <c r="X51" s="50">
        <v>23</v>
      </c>
      <c r="Y51" s="52">
        <f t="shared" si="1"/>
        <v>2452.0255863539446</v>
      </c>
      <c r="Z51" s="53">
        <v>30</v>
      </c>
      <c r="AA51" s="10">
        <v>24184</v>
      </c>
      <c r="AB51" s="10">
        <v>1138</v>
      </c>
      <c r="AC51" s="11">
        <f t="shared" si="10"/>
        <v>4705.5904730400262</v>
      </c>
      <c r="AD51" s="10">
        <v>335</v>
      </c>
      <c r="AE51" s="11">
        <f t="shared" si="11"/>
        <v>1385.2133642077406</v>
      </c>
      <c r="AF51" s="10">
        <v>235</v>
      </c>
      <c r="AG51" s="10">
        <v>24166</v>
      </c>
      <c r="AH51" s="10">
        <v>1408</v>
      </c>
      <c r="AI51" s="11">
        <f t="shared" si="12"/>
        <v>5826.3676239344531</v>
      </c>
      <c r="AJ51" s="10">
        <v>401</v>
      </c>
      <c r="AK51" s="11">
        <f t="shared" si="2"/>
        <v>1659.3561201688321</v>
      </c>
      <c r="AL51" s="42">
        <v>196</v>
      </c>
      <c r="AM51" s="12">
        <f t="shared" si="13"/>
        <v>34166</v>
      </c>
      <c r="AN51" s="12">
        <f t="shared" si="14"/>
        <v>2071</v>
      </c>
      <c r="AO51" s="23">
        <f t="shared" si="15"/>
        <v>6061.5816893988176</v>
      </c>
      <c r="AP51" s="37">
        <f t="shared" si="16"/>
        <v>712</v>
      </c>
      <c r="AQ51" s="23">
        <f t="shared" si="3"/>
        <v>2083.9431013288063</v>
      </c>
      <c r="AR51" s="116">
        <f t="shared" si="17"/>
        <v>335</v>
      </c>
      <c r="AS51" s="134">
        <f t="shared" si="18"/>
        <v>34081</v>
      </c>
      <c r="AT51" s="134">
        <f t="shared" si="19"/>
        <v>2101</v>
      </c>
      <c r="AU51" s="123">
        <f t="shared" si="20"/>
        <v>6164.7252134620458</v>
      </c>
      <c r="AV51" s="134">
        <f t="shared" si="21"/>
        <v>650</v>
      </c>
      <c r="AW51" s="135">
        <f t="shared" si="22"/>
        <v>1907.2210322467063</v>
      </c>
      <c r="AX51" s="134">
        <f t="shared" si="23"/>
        <v>308</v>
      </c>
    </row>
    <row r="52" spans="1:51" ht="12.75" customHeight="1" x14ac:dyDescent="0.2">
      <c r="A52" s="1" t="s">
        <v>91</v>
      </c>
      <c r="B52" s="1" t="s">
        <v>92</v>
      </c>
      <c r="C52" s="145">
        <v>9031</v>
      </c>
      <c r="D52" s="112">
        <v>0</v>
      </c>
      <c r="E52" s="109">
        <f t="shared" si="4"/>
        <v>0</v>
      </c>
      <c r="F52" s="112">
        <v>0</v>
      </c>
      <c r="G52" s="109">
        <f t="shared" si="5"/>
        <v>0</v>
      </c>
      <c r="H52" s="112">
        <v>0</v>
      </c>
      <c r="I52" s="112">
        <v>8977</v>
      </c>
      <c r="J52" s="110">
        <v>0</v>
      </c>
      <c r="K52" s="111">
        <f t="shared" si="6"/>
        <v>0</v>
      </c>
      <c r="L52" s="110">
        <v>0</v>
      </c>
      <c r="M52" s="111">
        <f t="shared" si="0"/>
        <v>0</v>
      </c>
      <c r="N52" s="156">
        <v>0</v>
      </c>
      <c r="O52" s="54">
        <v>951</v>
      </c>
      <c r="P52" s="54">
        <v>0</v>
      </c>
      <c r="Q52" s="55">
        <f t="shared" si="7"/>
        <v>0</v>
      </c>
      <c r="R52" s="54">
        <v>0</v>
      </c>
      <c r="S52" s="55">
        <f t="shared" si="8"/>
        <v>0</v>
      </c>
      <c r="T52" s="54">
        <v>0</v>
      </c>
      <c r="U52" s="56">
        <v>938</v>
      </c>
      <c r="V52" s="54"/>
      <c r="W52" s="55">
        <f t="shared" si="9"/>
        <v>0</v>
      </c>
      <c r="X52" s="54"/>
      <c r="Y52" s="55">
        <f t="shared" si="1"/>
        <v>0</v>
      </c>
      <c r="Z52" s="160">
        <v>0</v>
      </c>
      <c r="AA52" s="7">
        <v>24184</v>
      </c>
      <c r="AB52" s="7">
        <v>0</v>
      </c>
      <c r="AC52" s="14">
        <f t="shared" si="10"/>
        <v>0</v>
      </c>
      <c r="AD52" s="7">
        <v>0</v>
      </c>
      <c r="AE52" s="14">
        <f t="shared" si="11"/>
        <v>0</v>
      </c>
      <c r="AF52" s="7">
        <v>0</v>
      </c>
      <c r="AG52" s="7">
        <v>24166</v>
      </c>
      <c r="AH52" s="7">
        <v>1</v>
      </c>
      <c r="AI52" s="14">
        <f t="shared" si="12"/>
        <v>4.1380451874534465</v>
      </c>
      <c r="AJ52" s="7">
        <v>1</v>
      </c>
      <c r="AK52" s="14">
        <f t="shared" si="2"/>
        <v>4.1380451874534465</v>
      </c>
      <c r="AL52" s="159">
        <v>1</v>
      </c>
      <c r="AM52" s="8">
        <f t="shared" si="13"/>
        <v>34166</v>
      </c>
      <c r="AN52" s="8">
        <f t="shared" si="14"/>
        <v>0</v>
      </c>
      <c r="AO52" s="13">
        <f t="shared" si="15"/>
        <v>0</v>
      </c>
      <c r="AP52" s="161">
        <f t="shared" si="16"/>
        <v>0</v>
      </c>
      <c r="AQ52" s="13">
        <f t="shared" si="3"/>
        <v>0</v>
      </c>
      <c r="AR52" s="162">
        <f t="shared" si="17"/>
        <v>0</v>
      </c>
      <c r="AS52" s="133">
        <f t="shared" si="18"/>
        <v>34081</v>
      </c>
      <c r="AT52" s="133">
        <f t="shared" si="19"/>
        <v>1</v>
      </c>
      <c r="AU52" s="124">
        <f t="shared" si="20"/>
        <v>2.9341862034564716</v>
      </c>
      <c r="AV52" s="133">
        <f t="shared" si="21"/>
        <v>1</v>
      </c>
      <c r="AW52" s="136">
        <f t="shared" si="22"/>
        <v>2.9341862034564716</v>
      </c>
      <c r="AX52" s="133">
        <f t="shared" si="23"/>
        <v>1</v>
      </c>
    </row>
    <row r="53" spans="1:51" ht="12.75" customHeight="1" x14ac:dyDescent="0.2">
      <c r="A53" s="1" t="s">
        <v>93</v>
      </c>
      <c r="B53" s="1" t="s">
        <v>94</v>
      </c>
      <c r="C53" s="145">
        <v>9031</v>
      </c>
      <c r="D53" s="112">
        <v>0</v>
      </c>
      <c r="E53" s="113">
        <f t="shared" si="4"/>
        <v>0</v>
      </c>
      <c r="F53" s="112">
        <v>0</v>
      </c>
      <c r="G53" s="113">
        <f t="shared" si="5"/>
        <v>0</v>
      </c>
      <c r="H53" s="112">
        <v>0</v>
      </c>
      <c r="I53" s="112">
        <v>8977</v>
      </c>
      <c r="J53" s="110"/>
      <c r="K53" s="111">
        <f t="shared" si="6"/>
        <v>0</v>
      </c>
      <c r="L53" s="110"/>
      <c r="M53" s="111">
        <f t="shared" si="0"/>
        <v>0</v>
      </c>
      <c r="N53" s="156">
        <v>0</v>
      </c>
      <c r="O53" s="54">
        <v>951</v>
      </c>
      <c r="P53" s="54">
        <v>0</v>
      </c>
      <c r="Q53" s="55">
        <f t="shared" si="7"/>
        <v>0</v>
      </c>
      <c r="R53" s="54">
        <v>0</v>
      </c>
      <c r="S53" s="55">
        <f t="shared" si="8"/>
        <v>0</v>
      </c>
      <c r="T53" s="54">
        <v>0</v>
      </c>
      <c r="U53" s="56">
        <v>938</v>
      </c>
      <c r="V53" s="54"/>
      <c r="W53" s="55">
        <f t="shared" si="9"/>
        <v>0</v>
      </c>
      <c r="X53" s="54"/>
      <c r="Y53" s="55">
        <f t="shared" si="1"/>
        <v>0</v>
      </c>
      <c r="Z53" s="160">
        <v>0</v>
      </c>
      <c r="AA53" s="7">
        <v>24184</v>
      </c>
      <c r="AB53" s="7">
        <v>0</v>
      </c>
      <c r="AC53" s="14">
        <f t="shared" si="10"/>
        <v>0</v>
      </c>
      <c r="AD53" s="7">
        <v>0</v>
      </c>
      <c r="AE53" s="14">
        <f t="shared" si="11"/>
        <v>0</v>
      </c>
      <c r="AF53" s="7">
        <v>0</v>
      </c>
      <c r="AG53" s="7">
        <v>24166</v>
      </c>
      <c r="AH53" s="7"/>
      <c r="AI53" s="14">
        <f t="shared" si="12"/>
        <v>0</v>
      </c>
      <c r="AJ53" s="7"/>
      <c r="AK53" s="14">
        <f t="shared" si="2"/>
        <v>0</v>
      </c>
      <c r="AL53" s="159">
        <v>0</v>
      </c>
      <c r="AM53" s="8">
        <f t="shared" si="13"/>
        <v>34166</v>
      </c>
      <c r="AN53" s="8">
        <f t="shared" si="14"/>
        <v>0</v>
      </c>
      <c r="AO53" s="13">
        <f t="shared" si="15"/>
        <v>0</v>
      </c>
      <c r="AP53" s="161">
        <f t="shared" si="16"/>
        <v>0</v>
      </c>
      <c r="AQ53" s="13">
        <f t="shared" si="3"/>
        <v>0</v>
      </c>
      <c r="AR53" s="162">
        <f t="shared" si="17"/>
        <v>0</v>
      </c>
      <c r="AS53" s="133">
        <f t="shared" si="18"/>
        <v>34081</v>
      </c>
      <c r="AT53" s="133">
        <f t="shared" si="19"/>
        <v>0</v>
      </c>
      <c r="AU53" s="124">
        <f t="shared" si="20"/>
        <v>0</v>
      </c>
      <c r="AV53" s="133">
        <f t="shared" si="21"/>
        <v>0</v>
      </c>
      <c r="AW53" s="136">
        <f t="shared" si="22"/>
        <v>0</v>
      </c>
      <c r="AX53" s="133">
        <f t="shared" si="23"/>
        <v>0</v>
      </c>
    </row>
    <row r="54" spans="1:51" ht="12.75" customHeight="1" x14ac:dyDescent="0.2">
      <c r="A54" s="1" t="s">
        <v>95</v>
      </c>
      <c r="B54" s="1" t="s">
        <v>96</v>
      </c>
      <c r="C54" s="145">
        <v>9031</v>
      </c>
      <c r="D54" s="112">
        <v>0</v>
      </c>
      <c r="E54" s="113">
        <f t="shared" si="4"/>
        <v>0</v>
      </c>
      <c r="F54" s="112">
        <v>0</v>
      </c>
      <c r="G54" s="113">
        <f t="shared" si="5"/>
        <v>0</v>
      </c>
      <c r="H54" s="112">
        <v>0</v>
      </c>
      <c r="I54" s="112">
        <v>8977</v>
      </c>
      <c r="J54" s="110"/>
      <c r="K54" s="111">
        <f t="shared" si="6"/>
        <v>0</v>
      </c>
      <c r="L54" s="110"/>
      <c r="M54" s="111">
        <f t="shared" si="0"/>
        <v>0</v>
      </c>
      <c r="N54" s="156">
        <v>0</v>
      </c>
      <c r="O54" s="54">
        <v>951</v>
      </c>
      <c r="P54" s="54">
        <v>0</v>
      </c>
      <c r="Q54" s="55">
        <f t="shared" si="7"/>
        <v>0</v>
      </c>
      <c r="R54" s="54">
        <v>0</v>
      </c>
      <c r="S54" s="55">
        <f t="shared" si="8"/>
        <v>0</v>
      </c>
      <c r="T54" s="54">
        <v>0</v>
      </c>
      <c r="U54" s="56">
        <v>938</v>
      </c>
      <c r="V54" s="54"/>
      <c r="W54" s="55">
        <f t="shared" si="9"/>
        <v>0</v>
      </c>
      <c r="X54" s="54"/>
      <c r="Y54" s="55">
        <f t="shared" si="1"/>
        <v>0</v>
      </c>
      <c r="Z54" s="160">
        <v>0</v>
      </c>
      <c r="AA54" s="7">
        <v>24184</v>
      </c>
      <c r="AB54" s="7">
        <v>0</v>
      </c>
      <c r="AC54" s="14">
        <f t="shared" si="10"/>
        <v>0</v>
      </c>
      <c r="AD54" s="7">
        <v>0</v>
      </c>
      <c r="AE54" s="14">
        <f t="shared" si="11"/>
        <v>0</v>
      </c>
      <c r="AF54" s="7">
        <v>0</v>
      </c>
      <c r="AG54" s="7">
        <v>24166</v>
      </c>
      <c r="AH54" s="7">
        <v>1</v>
      </c>
      <c r="AI54" s="14">
        <f t="shared" si="12"/>
        <v>4.1380451874534465</v>
      </c>
      <c r="AJ54" s="7">
        <v>1</v>
      </c>
      <c r="AK54" s="14">
        <f t="shared" si="2"/>
        <v>4.1380451874534465</v>
      </c>
      <c r="AL54" s="159">
        <v>1</v>
      </c>
      <c r="AM54" s="8">
        <f t="shared" si="13"/>
        <v>34166</v>
      </c>
      <c r="AN54" s="8">
        <f t="shared" si="14"/>
        <v>0</v>
      </c>
      <c r="AO54" s="13">
        <f t="shared" si="15"/>
        <v>0</v>
      </c>
      <c r="AP54" s="161">
        <f t="shared" si="16"/>
        <v>0</v>
      </c>
      <c r="AQ54" s="13">
        <f t="shared" si="3"/>
        <v>0</v>
      </c>
      <c r="AR54" s="162">
        <f t="shared" si="17"/>
        <v>0</v>
      </c>
      <c r="AS54" s="133">
        <f t="shared" si="18"/>
        <v>34081</v>
      </c>
      <c r="AT54" s="133">
        <f t="shared" si="19"/>
        <v>1</v>
      </c>
      <c r="AU54" s="124">
        <f t="shared" si="20"/>
        <v>2.9341862034564716</v>
      </c>
      <c r="AV54" s="133">
        <f t="shared" si="21"/>
        <v>1</v>
      </c>
      <c r="AW54" s="136">
        <f t="shared" si="22"/>
        <v>2.9341862034564716</v>
      </c>
      <c r="AX54" s="133">
        <f t="shared" si="23"/>
        <v>1</v>
      </c>
    </row>
    <row r="55" spans="1:51" ht="12.75" customHeight="1" x14ac:dyDescent="0.2">
      <c r="A55" s="1" t="s">
        <v>97</v>
      </c>
      <c r="B55" s="1" t="s">
        <v>98</v>
      </c>
      <c r="C55" s="145">
        <v>9031</v>
      </c>
      <c r="D55" s="112">
        <v>0</v>
      </c>
      <c r="E55" s="113">
        <f t="shared" si="4"/>
        <v>0</v>
      </c>
      <c r="F55" s="112">
        <v>0</v>
      </c>
      <c r="G55" s="113">
        <f t="shared" si="5"/>
        <v>0</v>
      </c>
      <c r="H55" s="112">
        <v>0</v>
      </c>
      <c r="I55" s="112">
        <v>8977</v>
      </c>
      <c r="J55" s="110"/>
      <c r="K55" s="111">
        <f t="shared" si="6"/>
        <v>0</v>
      </c>
      <c r="L55" s="110"/>
      <c r="M55" s="111">
        <f t="shared" si="0"/>
        <v>0</v>
      </c>
      <c r="N55" s="156">
        <v>0</v>
      </c>
      <c r="O55" s="54">
        <v>951</v>
      </c>
      <c r="P55" s="54">
        <v>0</v>
      </c>
      <c r="Q55" s="55">
        <f t="shared" si="7"/>
        <v>0</v>
      </c>
      <c r="R55" s="54">
        <v>0</v>
      </c>
      <c r="S55" s="55">
        <f t="shared" si="8"/>
        <v>0</v>
      </c>
      <c r="T55" s="54">
        <v>0</v>
      </c>
      <c r="U55" s="56">
        <v>938</v>
      </c>
      <c r="V55" s="54"/>
      <c r="W55" s="55">
        <f t="shared" si="9"/>
        <v>0</v>
      </c>
      <c r="X55" s="54"/>
      <c r="Y55" s="55">
        <f t="shared" si="1"/>
        <v>0</v>
      </c>
      <c r="Z55" s="160">
        <v>0</v>
      </c>
      <c r="AA55" s="7">
        <v>24184</v>
      </c>
      <c r="AB55" s="7">
        <v>9</v>
      </c>
      <c r="AC55" s="14">
        <f t="shared" si="10"/>
        <v>37.21468739662587</v>
      </c>
      <c r="AD55" s="7">
        <v>0</v>
      </c>
      <c r="AE55" s="14">
        <f t="shared" si="11"/>
        <v>0</v>
      </c>
      <c r="AF55" s="7">
        <v>2</v>
      </c>
      <c r="AG55" s="7">
        <v>24166</v>
      </c>
      <c r="AH55" s="7">
        <v>4</v>
      </c>
      <c r="AI55" s="14">
        <f t="shared" si="12"/>
        <v>16.552180749813786</v>
      </c>
      <c r="AJ55" s="7"/>
      <c r="AK55" s="14">
        <f t="shared" si="2"/>
        <v>0</v>
      </c>
      <c r="AL55" s="159">
        <v>1</v>
      </c>
      <c r="AM55" s="8">
        <f t="shared" si="13"/>
        <v>34166</v>
      </c>
      <c r="AN55" s="8">
        <f t="shared" si="14"/>
        <v>9</v>
      </c>
      <c r="AO55" s="13">
        <f t="shared" si="15"/>
        <v>26.341977404437159</v>
      </c>
      <c r="AP55" s="161">
        <f t="shared" si="16"/>
        <v>0</v>
      </c>
      <c r="AQ55" s="13">
        <f t="shared" si="3"/>
        <v>0</v>
      </c>
      <c r="AR55" s="162">
        <f t="shared" si="17"/>
        <v>2</v>
      </c>
      <c r="AS55" s="133">
        <f t="shared" si="18"/>
        <v>34081</v>
      </c>
      <c r="AT55" s="133">
        <f t="shared" si="19"/>
        <v>4</v>
      </c>
      <c r="AU55" s="124">
        <f t="shared" si="20"/>
        <v>11.736744813825887</v>
      </c>
      <c r="AV55" s="133">
        <f t="shared" si="21"/>
        <v>0</v>
      </c>
      <c r="AW55" s="136">
        <f t="shared" si="22"/>
        <v>0</v>
      </c>
      <c r="AX55" s="133">
        <f t="shared" si="23"/>
        <v>1</v>
      </c>
    </row>
    <row r="56" spans="1:51" x14ac:dyDescent="0.2">
      <c r="A56" s="1" t="s">
        <v>99</v>
      </c>
      <c r="B56" s="1" t="s">
        <v>100</v>
      </c>
      <c r="C56" s="145">
        <v>9031</v>
      </c>
      <c r="D56" s="112">
        <v>0</v>
      </c>
      <c r="E56" s="113">
        <f t="shared" si="4"/>
        <v>0</v>
      </c>
      <c r="F56" s="112">
        <v>0</v>
      </c>
      <c r="G56" s="113">
        <f t="shared" si="5"/>
        <v>0</v>
      </c>
      <c r="H56" s="112">
        <v>0</v>
      </c>
      <c r="I56" s="112">
        <v>8977</v>
      </c>
      <c r="J56" s="110"/>
      <c r="K56" s="111">
        <f t="shared" si="6"/>
        <v>0</v>
      </c>
      <c r="L56" s="110"/>
      <c r="M56" s="111">
        <f t="shared" si="0"/>
        <v>0</v>
      </c>
      <c r="N56" s="156">
        <v>0</v>
      </c>
      <c r="O56" s="54">
        <v>951</v>
      </c>
      <c r="P56" s="54">
        <v>7</v>
      </c>
      <c r="Q56" s="55">
        <f t="shared" si="7"/>
        <v>736.06729758149322</v>
      </c>
      <c r="R56" s="54">
        <v>0</v>
      </c>
      <c r="S56" s="55">
        <f t="shared" si="8"/>
        <v>0</v>
      </c>
      <c r="T56" s="54">
        <v>7</v>
      </c>
      <c r="U56" s="56">
        <v>938</v>
      </c>
      <c r="V56" s="54"/>
      <c r="W56" s="55">
        <f t="shared" si="9"/>
        <v>0</v>
      </c>
      <c r="X56" s="54"/>
      <c r="Y56" s="55">
        <f t="shared" si="1"/>
        <v>0</v>
      </c>
      <c r="Z56" s="160">
        <v>0</v>
      </c>
      <c r="AA56" s="7">
        <v>24184</v>
      </c>
      <c r="AB56" s="7">
        <v>51</v>
      </c>
      <c r="AC56" s="14">
        <f t="shared" si="10"/>
        <v>210.88322858087992</v>
      </c>
      <c r="AD56" s="7">
        <v>4</v>
      </c>
      <c r="AE56" s="14">
        <f t="shared" si="11"/>
        <v>16.539861065167052</v>
      </c>
      <c r="AF56" s="7">
        <v>42</v>
      </c>
      <c r="AG56" s="7">
        <v>24166</v>
      </c>
      <c r="AH56" s="7">
        <v>51</v>
      </c>
      <c r="AI56" s="14">
        <f t="shared" si="12"/>
        <v>211.04030456012578</v>
      </c>
      <c r="AJ56" s="7">
        <v>15</v>
      </c>
      <c r="AK56" s="14">
        <f t="shared" si="2"/>
        <v>62.070677811801701</v>
      </c>
      <c r="AL56" s="159">
        <v>40</v>
      </c>
      <c r="AM56" s="8">
        <f t="shared" si="13"/>
        <v>34166</v>
      </c>
      <c r="AN56" s="8">
        <f t="shared" si="14"/>
        <v>58</v>
      </c>
      <c r="AO56" s="13">
        <f t="shared" si="15"/>
        <v>169.75940993970616</v>
      </c>
      <c r="AP56" s="161">
        <f t="shared" si="16"/>
        <v>4</v>
      </c>
      <c r="AQ56" s="13">
        <f t="shared" si="3"/>
        <v>11.707545513083183</v>
      </c>
      <c r="AR56" s="162">
        <f t="shared" si="17"/>
        <v>49</v>
      </c>
      <c r="AS56" s="133">
        <f t="shared" si="18"/>
        <v>34081</v>
      </c>
      <c r="AT56" s="133">
        <f t="shared" si="19"/>
        <v>51</v>
      </c>
      <c r="AU56" s="124">
        <f t="shared" si="20"/>
        <v>149.64349637628004</v>
      </c>
      <c r="AV56" s="133">
        <f t="shared" si="21"/>
        <v>15</v>
      </c>
      <c r="AW56" s="136">
        <f t="shared" si="22"/>
        <v>44.012793051847069</v>
      </c>
      <c r="AX56" s="133">
        <f t="shared" si="23"/>
        <v>40</v>
      </c>
    </row>
    <row r="57" spans="1:51" x14ac:dyDescent="0.2">
      <c r="A57" s="1" t="s">
        <v>101</v>
      </c>
      <c r="B57" s="1" t="s">
        <v>102</v>
      </c>
      <c r="C57" s="145">
        <v>9031</v>
      </c>
      <c r="D57" s="112">
        <v>0</v>
      </c>
      <c r="E57" s="113">
        <f t="shared" si="4"/>
        <v>0</v>
      </c>
      <c r="F57" s="112">
        <v>0</v>
      </c>
      <c r="G57" s="113">
        <f t="shared" si="5"/>
        <v>0</v>
      </c>
      <c r="H57" s="112">
        <v>0</v>
      </c>
      <c r="I57" s="112">
        <v>8977</v>
      </c>
      <c r="J57" s="110"/>
      <c r="K57" s="111">
        <f t="shared" si="6"/>
        <v>0</v>
      </c>
      <c r="L57" s="110"/>
      <c r="M57" s="111">
        <f t="shared" si="0"/>
        <v>0</v>
      </c>
      <c r="N57" s="156">
        <v>0</v>
      </c>
      <c r="O57" s="54">
        <v>951</v>
      </c>
      <c r="P57" s="54">
        <v>0</v>
      </c>
      <c r="Q57" s="55">
        <f t="shared" si="7"/>
        <v>0</v>
      </c>
      <c r="R57" s="54">
        <v>0</v>
      </c>
      <c r="S57" s="55">
        <f t="shared" si="8"/>
        <v>0</v>
      </c>
      <c r="T57" s="54">
        <v>0</v>
      </c>
      <c r="U57" s="56">
        <v>938</v>
      </c>
      <c r="V57" s="54"/>
      <c r="W57" s="55">
        <f t="shared" si="9"/>
        <v>0</v>
      </c>
      <c r="X57" s="54"/>
      <c r="Y57" s="55">
        <f t="shared" si="1"/>
        <v>0</v>
      </c>
      <c r="Z57" s="160">
        <v>0</v>
      </c>
      <c r="AA57" s="7">
        <v>24184</v>
      </c>
      <c r="AB57" s="7">
        <v>6</v>
      </c>
      <c r="AC57" s="14">
        <f t="shared" si="10"/>
        <v>24.809791597750579</v>
      </c>
      <c r="AD57" s="7">
        <v>0</v>
      </c>
      <c r="AE57" s="14">
        <f t="shared" si="11"/>
        <v>0</v>
      </c>
      <c r="AF57" s="7">
        <v>2</v>
      </c>
      <c r="AG57" s="7">
        <v>24166</v>
      </c>
      <c r="AH57" s="7">
        <v>12</v>
      </c>
      <c r="AI57" s="14">
        <f t="shared" si="12"/>
        <v>49.656542249441358</v>
      </c>
      <c r="AJ57" s="7">
        <v>1</v>
      </c>
      <c r="AK57" s="14">
        <f t="shared" si="2"/>
        <v>4.1380451874534465</v>
      </c>
      <c r="AL57" s="159">
        <v>7</v>
      </c>
      <c r="AM57" s="8">
        <f t="shared" si="13"/>
        <v>34166</v>
      </c>
      <c r="AN57" s="8">
        <f t="shared" si="14"/>
        <v>6</v>
      </c>
      <c r="AO57" s="13">
        <f t="shared" si="15"/>
        <v>17.561318269624774</v>
      </c>
      <c r="AP57" s="161">
        <f t="shared" si="16"/>
        <v>0</v>
      </c>
      <c r="AQ57" s="13">
        <f t="shared" si="3"/>
        <v>0</v>
      </c>
      <c r="AR57" s="162">
        <f t="shared" si="17"/>
        <v>2</v>
      </c>
      <c r="AS57" s="133">
        <f t="shared" si="18"/>
        <v>34081</v>
      </c>
      <c r="AT57" s="133">
        <f t="shared" si="19"/>
        <v>12</v>
      </c>
      <c r="AU57" s="124">
        <f t="shared" si="20"/>
        <v>35.21023444147766</v>
      </c>
      <c r="AV57" s="133">
        <f t="shared" si="21"/>
        <v>1</v>
      </c>
      <c r="AW57" s="136">
        <f t="shared" si="22"/>
        <v>2.9341862034564716</v>
      </c>
      <c r="AX57" s="133">
        <f t="shared" si="23"/>
        <v>7</v>
      </c>
    </row>
    <row r="58" spans="1:51" x14ac:dyDescent="0.2">
      <c r="A58" s="1" t="s">
        <v>103</v>
      </c>
      <c r="B58" s="1" t="s">
        <v>104</v>
      </c>
      <c r="C58" s="145">
        <v>9031</v>
      </c>
      <c r="D58" s="112">
        <v>0</v>
      </c>
      <c r="E58" s="113">
        <f t="shared" si="4"/>
        <v>0</v>
      </c>
      <c r="F58" s="112">
        <v>0</v>
      </c>
      <c r="G58" s="113">
        <f t="shared" si="5"/>
        <v>0</v>
      </c>
      <c r="H58" s="112">
        <v>0</v>
      </c>
      <c r="I58" s="112">
        <v>8977</v>
      </c>
      <c r="J58" s="110"/>
      <c r="K58" s="111">
        <f t="shared" si="6"/>
        <v>0</v>
      </c>
      <c r="L58" s="110"/>
      <c r="M58" s="111">
        <f t="shared" si="0"/>
        <v>0</v>
      </c>
      <c r="N58" s="156">
        <v>0</v>
      </c>
      <c r="O58" s="54">
        <v>951</v>
      </c>
      <c r="P58" s="54">
        <v>0</v>
      </c>
      <c r="Q58" s="55">
        <f t="shared" si="7"/>
        <v>0</v>
      </c>
      <c r="R58" s="54">
        <v>0</v>
      </c>
      <c r="S58" s="55">
        <f t="shared" si="8"/>
        <v>0</v>
      </c>
      <c r="T58" s="54">
        <v>0</v>
      </c>
      <c r="U58" s="56">
        <v>938</v>
      </c>
      <c r="V58" s="54"/>
      <c r="W58" s="55">
        <f t="shared" si="9"/>
        <v>0</v>
      </c>
      <c r="X58" s="54"/>
      <c r="Y58" s="55">
        <f t="shared" si="1"/>
        <v>0</v>
      </c>
      <c r="Z58" s="160">
        <v>0</v>
      </c>
      <c r="AA58" s="7">
        <v>24184</v>
      </c>
      <c r="AB58" s="7">
        <v>9</v>
      </c>
      <c r="AC58" s="14">
        <f t="shared" si="10"/>
        <v>37.21468739662587</v>
      </c>
      <c r="AD58" s="7">
        <v>1</v>
      </c>
      <c r="AE58" s="14">
        <f t="shared" si="11"/>
        <v>4.1349652662917631</v>
      </c>
      <c r="AF58" s="7">
        <v>2</v>
      </c>
      <c r="AG58" s="7">
        <v>24166</v>
      </c>
      <c r="AH58" s="7">
        <v>5</v>
      </c>
      <c r="AI58" s="14">
        <f t="shared" si="12"/>
        <v>20.690225937267233</v>
      </c>
      <c r="AJ58" s="7">
        <v>4</v>
      </c>
      <c r="AK58" s="14">
        <f t="shared" si="2"/>
        <v>16.552180749813786</v>
      </c>
      <c r="AL58" s="159">
        <v>4</v>
      </c>
      <c r="AM58" s="8">
        <f t="shared" si="13"/>
        <v>34166</v>
      </c>
      <c r="AN58" s="8">
        <f t="shared" si="14"/>
        <v>9</v>
      </c>
      <c r="AO58" s="13">
        <f t="shared" si="15"/>
        <v>26.341977404437159</v>
      </c>
      <c r="AP58" s="161">
        <f t="shared" si="16"/>
        <v>1</v>
      </c>
      <c r="AQ58" s="13">
        <f t="shared" si="3"/>
        <v>2.9268863782707957</v>
      </c>
      <c r="AR58" s="162">
        <f t="shared" si="17"/>
        <v>2</v>
      </c>
      <c r="AS58" s="133">
        <f t="shared" si="18"/>
        <v>34081</v>
      </c>
      <c r="AT58" s="133">
        <f t="shared" si="19"/>
        <v>5</v>
      </c>
      <c r="AU58" s="124">
        <f t="shared" si="20"/>
        <v>14.670931017282356</v>
      </c>
      <c r="AV58" s="133">
        <f t="shared" si="21"/>
        <v>4</v>
      </c>
      <c r="AW58" s="136">
        <f t="shared" si="22"/>
        <v>11.736744813825887</v>
      </c>
      <c r="AX58" s="133">
        <f t="shared" si="23"/>
        <v>4</v>
      </c>
    </row>
    <row r="59" spans="1:51" x14ac:dyDescent="0.2">
      <c r="A59" s="1"/>
      <c r="B59" s="15" t="s">
        <v>423</v>
      </c>
      <c r="C59" s="145">
        <v>9031</v>
      </c>
      <c r="D59" s="112"/>
      <c r="E59" s="113">
        <f t="shared" si="4"/>
        <v>0</v>
      </c>
      <c r="F59" s="112"/>
      <c r="G59" s="113">
        <f t="shared" si="5"/>
        <v>0</v>
      </c>
      <c r="H59" s="112"/>
      <c r="I59" s="112">
        <v>8977</v>
      </c>
      <c r="J59" s="110"/>
      <c r="K59" s="111">
        <f t="shared" si="6"/>
        <v>0</v>
      </c>
      <c r="L59" s="110"/>
      <c r="M59" s="111">
        <f t="shared" si="0"/>
        <v>0</v>
      </c>
      <c r="N59" s="156"/>
      <c r="O59" s="54">
        <v>951</v>
      </c>
      <c r="P59" s="54"/>
      <c r="Q59" s="55">
        <f t="shared" si="7"/>
        <v>0</v>
      </c>
      <c r="R59" s="54"/>
      <c r="S59" s="55">
        <f t="shared" si="8"/>
        <v>0</v>
      </c>
      <c r="T59" s="54"/>
      <c r="U59" s="56">
        <v>938</v>
      </c>
      <c r="V59" s="54"/>
      <c r="W59" s="55">
        <f t="shared" si="9"/>
        <v>0</v>
      </c>
      <c r="X59" s="54"/>
      <c r="Y59" s="55">
        <f t="shared" si="1"/>
        <v>0</v>
      </c>
      <c r="Z59" s="160"/>
      <c r="AA59" s="7">
        <v>24184</v>
      </c>
      <c r="AB59" s="7">
        <v>0</v>
      </c>
      <c r="AC59" s="14">
        <f t="shared" si="10"/>
        <v>0</v>
      </c>
      <c r="AD59" s="7">
        <v>0</v>
      </c>
      <c r="AE59" s="14">
        <f t="shared" si="11"/>
        <v>0</v>
      </c>
      <c r="AF59" s="7">
        <v>0</v>
      </c>
      <c r="AG59" s="7">
        <v>24166</v>
      </c>
      <c r="AH59" s="7"/>
      <c r="AI59" s="14">
        <f t="shared" si="12"/>
        <v>0</v>
      </c>
      <c r="AJ59" s="7"/>
      <c r="AK59" s="14">
        <f t="shared" si="2"/>
        <v>0</v>
      </c>
      <c r="AL59" s="159">
        <v>0</v>
      </c>
      <c r="AM59" s="8">
        <f t="shared" si="13"/>
        <v>34166</v>
      </c>
      <c r="AN59" s="8">
        <f t="shared" si="14"/>
        <v>0</v>
      </c>
      <c r="AO59" s="13">
        <f t="shared" si="15"/>
        <v>0</v>
      </c>
      <c r="AP59" s="161">
        <f t="shared" si="16"/>
        <v>0</v>
      </c>
      <c r="AQ59" s="13">
        <f t="shared" si="3"/>
        <v>0</v>
      </c>
      <c r="AR59" s="162">
        <f t="shared" si="17"/>
        <v>0</v>
      </c>
      <c r="AS59" s="133">
        <f t="shared" si="18"/>
        <v>34081</v>
      </c>
      <c r="AT59" s="133">
        <f t="shared" si="19"/>
        <v>0</v>
      </c>
      <c r="AU59" s="124">
        <f t="shared" si="20"/>
        <v>0</v>
      </c>
      <c r="AV59" s="133">
        <f t="shared" si="21"/>
        <v>0</v>
      </c>
      <c r="AW59" s="136">
        <f t="shared" si="22"/>
        <v>0</v>
      </c>
      <c r="AX59" s="133">
        <f t="shared" si="23"/>
        <v>0</v>
      </c>
    </row>
    <row r="60" spans="1:51" x14ac:dyDescent="0.2">
      <c r="A60" s="1" t="s">
        <v>105</v>
      </c>
      <c r="B60" s="1" t="s">
        <v>106</v>
      </c>
      <c r="C60" s="145">
        <v>9031</v>
      </c>
      <c r="D60" s="112">
        <v>0</v>
      </c>
      <c r="E60" s="113">
        <f t="shared" si="4"/>
        <v>0</v>
      </c>
      <c r="F60" s="112">
        <v>0</v>
      </c>
      <c r="G60" s="113">
        <f t="shared" si="5"/>
        <v>0</v>
      </c>
      <c r="H60" s="112">
        <v>0</v>
      </c>
      <c r="I60" s="112">
        <v>8977</v>
      </c>
      <c r="J60" s="110"/>
      <c r="K60" s="111">
        <f t="shared" si="6"/>
        <v>0</v>
      </c>
      <c r="L60" s="110"/>
      <c r="M60" s="111">
        <f t="shared" si="0"/>
        <v>0</v>
      </c>
      <c r="N60" s="156">
        <v>0</v>
      </c>
      <c r="O60" s="54">
        <v>951</v>
      </c>
      <c r="P60" s="54">
        <v>3</v>
      </c>
      <c r="Q60" s="55">
        <f t="shared" si="7"/>
        <v>315.45741324921136</v>
      </c>
      <c r="R60" s="54">
        <v>2</v>
      </c>
      <c r="S60" s="55">
        <f t="shared" si="8"/>
        <v>210.3049421661409</v>
      </c>
      <c r="T60" s="54">
        <v>3</v>
      </c>
      <c r="U60" s="56">
        <v>938</v>
      </c>
      <c r="V60" s="54">
        <v>1</v>
      </c>
      <c r="W60" s="55">
        <f t="shared" si="9"/>
        <v>106.60980810234541</v>
      </c>
      <c r="X60" s="54"/>
      <c r="Y60" s="55">
        <f t="shared" si="1"/>
        <v>0</v>
      </c>
      <c r="Z60" s="160">
        <v>0</v>
      </c>
      <c r="AA60" s="7">
        <v>24184</v>
      </c>
      <c r="AB60" s="7">
        <v>30</v>
      </c>
      <c r="AC60" s="14">
        <f t="shared" si="10"/>
        <v>124.04895798875289</v>
      </c>
      <c r="AD60" s="7">
        <v>1</v>
      </c>
      <c r="AE60" s="14">
        <f t="shared" si="11"/>
        <v>4.1349652662917631</v>
      </c>
      <c r="AF60" s="7">
        <v>28</v>
      </c>
      <c r="AG60" s="7">
        <v>24166</v>
      </c>
      <c r="AH60" s="7">
        <v>28</v>
      </c>
      <c r="AI60" s="14">
        <f t="shared" si="12"/>
        <v>115.86526524869652</v>
      </c>
      <c r="AJ60" s="7">
        <v>1</v>
      </c>
      <c r="AK60" s="14">
        <f t="shared" si="2"/>
        <v>4.1380451874534465</v>
      </c>
      <c r="AL60" s="159">
        <v>23</v>
      </c>
      <c r="AM60" s="8">
        <f t="shared" si="13"/>
        <v>34166</v>
      </c>
      <c r="AN60" s="8">
        <f t="shared" si="14"/>
        <v>33</v>
      </c>
      <c r="AO60" s="13">
        <f t="shared" si="15"/>
        <v>96.587250482936255</v>
      </c>
      <c r="AP60" s="161">
        <f t="shared" si="16"/>
        <v>3</v>
      </c>
      <c r="AQ60" s="13">
        <f t="shared" si="3"/>
        <v>8.780659134812387</v>
      </c>
      <c r="AR60" s="162">
        <f t="shared" si="17"/>
        <v>31</v>
      </c>
      <c r="AS60" s="133">
        <f t="shared" si="18"/>
        <v>34081</v>
      </c>
      <c r="AT60" s="133">
        <f t="shared" si="19"/>
        <v>29</v>
      </c>
      <c r="AU60" s="124">
        <f t="shared" si="20"/>
        <v>85.091399900237676</v>
      </c>
      <c r="AV60" s="133">
        <f t="shared" si="21"/>
        <v>1</v>
      </c>
      <c r="AW60" s="136">
        <f t="shared" si="22"/>
        <v>2.9341862034564716</v>
      </c>
      <c r="AX60" s="133">
        <f t="shared" si="23"/>
        <v>23</v>
      </c>
    </row>
    <row r="61" spans="1:51" x14ac:dyDescent="0.2">
      <c r="A61" s="1" t="s">
        <v>107</v>
      </c>
      <c r="B61" s="1" t="s">
        <v>108</v>
      </c>
      <c r="C61" s="145">
        <v>9031</v>
      </c>
      <c r="D61" s="112">
        <v>0</v>
      </c>
      <c r="E61" s="113">
        <f t="shared" si="4"/>
        <v>0</v>
      </c>
      <c r="F61" s="112">
        <v>0</v>
      </c>
      <c r="G61" s="113">
        <f t="shared" si="5"/>
        <v>0</v>
      </c>
      <c r="H61" s="112">
        <v>0</v>
      </c>
      <c r="I61" s="112">
        <v>8977</v>
      </c>
      <c r="J61" s="110"/>
      <c r="K61" s="111">
        <f t="shared" si="6"/>
        <v>0</v>
      </c>
      <c r="L61" s="110"/>
      <c r="M61" s="111">
        <f t="shared" si="0"/>
        <v>0</v>
      </c>
      <c r="N61" s="156">
        <v>0</v>
      </c>
      <c r="O61" s="54">
        <v>951</v>
      </c>
      <c r="P61" s="54">
        <v>0</v>
      </c>
      <c r="Q61" s="55">
        <f t="shared" si="7"/>
        <v>0</v>
      </c>
      <c r="R61" s="54">
        <v>0</v>
      </c>
      <c r="S61" s="55">
        <f t="shared" si="8"/>
        <v>0</v>
      </c>
      <c r="T61" s="54">
        <v>0</v>
      </c>
      <c r="U61" s="56">
        <v>938</v>
      </c>
      <c r="V61" s="54">
        <v>1</v>
      </c>
      <c r="W61" s="55">
        <f t="shared" si="9"/>
        <v>106.60980810234541</v>
      </c>
      <c r="X61" s="54">
        <v>0</v>
      </c>
      <c r="Y61" s="55">
        <f t="shared" si="1"/>
        <v>0</v>
      </c>
      <c r="Z61" s="160">
        <v>0</v>
      </c>
      <c r="AA61" s="7">
        <v>24184</v>
      </c>
      <c r="AB61" s="7">
        <v>29</v>
      </c>
      <c r="AC61" s="14">
        <f t="shared" si="10"/>
        <v>119.91399272246112</v>
      </c>
      <c r="AD61" s="7">
        <v>1</v>
      </c>
      <c r="AE61" s="14">
        <f t="shared" si="11"/>
        <v>4.1349652662917631</v>
      </c>
      <c r="AF61" s="7">
        <v>27</v>
      </c>
      <c r="AG61" s="7">
        <v>24166</v>
      </c>
      <c r="AH61" s="7">
        <v>27</v>
      </c>
      <c r="AI61" s="14">
        <f t="shared" si="12"/>
        <v>111.72722006124306</v>
      </c>
      <c r="AJ61" s="7">
        <v>1</v>
      </c>
      <c r="AK61" s="14">
        <f t="shared" si="2"/>
        <v>4.1380451874534465</v>
      </c>
      <c r="AL61" s="159">
        <v>22</v>
      </c>
      <c r="AM61" s="8">
        <f t="shared" si="13"/>
        <v>34166</v>
      </c>
      <c r="AN61" s="8">
        <f t="shared" si="14"/>
        <v>29</v>
      </c>
      <c r="AO61" s="13">
        <f t="shared" si="15"/>
        <v>84.87970496985308</v>
      </c>
      <c r="AP61" s="161">
        <f t="shared" si="16"/>
        <v>1</v>
      </c>
      <c r="AQ61" s="13">
        <f t="shared" si="3"/>
        <v>2.9268863782707957</v>
      </c>
      <c r="AR61" s="162">
        <f t="shared" si="17"/>
        <v>27</v>
      </c>
      <c r="AS61" s="133">
        <f t="shared" si="18"/>
        <v>34081</v>
      </c>
      <c r="AT61" s="133">
        <f t="shared" si="19"/>
        <v>28</v>
      </c>
      <c r="AU61" s="124">
        <f t="shared" si="20"/>
        <v>82.157213696781199</v>
      </c>
      <c r="AV61" s="133">
        <f t="shared" si="21"/>
        <v>1</v>
      </c>
      <c r="AW61" s="136">
        <f t="shared" si="22"/>
        <v>2.9341862034564716</v>
      </c>
      <c r="AX61" s="133">
        <f t="shared" si="23"/>
        <v>22</v>
      </c>
    </row>
    <row r="62" spans="1:51" x14ac:dyDescent="0.2">
      <c r="A62" s="1" t="s">
        <v>109</v>
      </c>
      <c r="B62" s="1" t="s">
        <v>110</v>
      </c>
      <c r="C62" s="145">
        <v>9031</v>
      </c>
      <c r="D62" s="112">
        <v>157</v>
      </c>
      <c r="E62" s="113">
        <f t="shared" si="4"/>
        <v>1738.4564278595947</v>
      </c>
      <c r="F62" s="112">
        <v>54</v>
      </c>
      <c r="G62" s="113">
        <f t="shared" si="5"/>
        <v>597.9404274166759</v>
      </c>
      <c r="H62" s="112">
        <v>38</v>
      </c>
      <c r="I62" s="112">
        <v>8977</v>
      </c>
      <c r="J62" s="110">
        <v>49</v>
      </c>
      <c r="K62" s="111">
        <f t="shared" si="6"/>
        <v>545.83936727191713</v>
      </c>
      <c r="L62" s="110">
        <v>12</v>
      </c>
      <c r="M62" s="111">
        <f t="shared" si="0"/>
        <v>133.67494708700011</v>
      </c>
      <c r="N62" s="156">
        <v>11</v>
      </c>
      <c r="O62" s="54">
        <v>951</v>
      </c>
      <c r="P62" s="54">
        <v>38</v>
      </c>
      <c r="Q62" s="55">
        <f t="shared" si="7"/>
        <v>3995.7939011566773</v>
      </c>
      <c r="R62" s="54">
        <v>25</v>
      </c>
      <c r="S62" s="55">
        <f t="shared" si="8"/>
        <v>2628.8117770767612</v>
      </c>
      <c r="T62" s="54">
        <v>16</v>
      </c>
      <c r="U62" s="56">
        <v>938</v>
      </c>
      <c r="V62" s="54">
        <v>23</v>
      </c>
      <c r="W62" s="55">
        <f t="shared" si="9"/>
        <v>2452.0255863539446</v>
      </c>
      <c r="X62" s="54">
        <v>0</v>
      </c>
      <c r="Y62" s="55">
        <f t="shared" si="1"/>
        <v>0</v>
      </c>
      <c r="Z62" s="160">
        <v>20</v>
      </c>
      <c r="AA62" s="7">
        <v>24184</v>
      </c>
      <c r="AB62" s="7">
        <v>247</v>
      </c>
      <c r="AC62" s="14">
        <f t="shared" si="10"/>
        <v>1021.3364207740656</v>
      </c>
      <c r="AD62" s="7">
        <v>37</v>
      </c>
      <c r="AE62" s="14">
        <f t="shared" si="11"/>
        <v>152.99371485279525</v>
      </c>
      <c r="AF62" s="7">
        <v>94</v>
      </c>
      <c r="AG62" s="7">
        <v>24166</v>
      </c>
      <c r="AH62" s="7">
        <v>163</v>
      </c>
      <c r="AI62" s="14">
        <f t="shared" si="12"/>
        <v>674.5013655549119</v>
      </c>
      <c r="AJ62" s="7">
        <v>14</v>
      </c>
      <c r="AK62" s="14">
        <f t="shared" si="2"/>
        <v>57.932632624348258</v>
      </c>
      <c r="AL62" s="159">
        <v>74</v>
      </c>
      <c r="AM62" s="8">
        <f t="shared" si="13"/>
        <v>34166</v>
      </c>
      <c r="AN62" s="8">
        <f t="shared" si="14"/>
        <v>442</v>
      </c>
      <c r="AO62" s="13">
        <f t="shared" si="15"/>
        <v>1293.6837791956916</v>
      </c>
      <c r="AP62" s="161">
        <f t="shared" si="16"/>
        <v>116</v>
      </c>
      <c r="AQ62" s="13">
        <f t="shared" si="3"/>
        <v>339.51881987941232</v>
      </c>
      <c r="AR62" s="162">
        <f t="shared" si="17"/>
        <v>148</v>
      </c>
      <c r="AS62" s="133">
        <f t="shared" si="18"/>
        <v>34081</v>
      </c>
      <c r="AT62" s="133">
        <f t="shared" si="19"/>
        <v>235</v>
      </c>
      <c r="AU62" s="124">
        <f t="shared" si="20"/>
        <v>689.53375781227078</v>
      </c>
      <c r="AV62" s="133">
        <f t="shared" si="21"/>
        <v>26</v>
      </c>
      <c r="AW62" s="136">
        <f t="shared" si="22"/>
        <v>76.288841289868259</v>
      </c>
      <c r="AX62" s="133">
        <f t="shared" si="23"/>
        <v>105</v>
      </c>
    </row>
    <row r="63" spans="1:51" x14ac:dyDescent="0.2">
      <c r="A63" s="1" t="s">
        <v>111</v>
      </c>
      <c r="B63" s="1" t="s">
        <v>112</v>
      </c>
      <c r="C63" s="145">
        <v>9031</v>
      </c>
      <c r="D63" s="112">
        <v>38</v>
      </c>
      <c r="E63" s="113">
        <f t="shared" si="4"/>
        <v>420.77289336729046</v>
      </c>
      <c r="F63" s="112">
        <v>2</v>
      </c>
      <c r="G63" s="113">
        <f t="shared" si="5"/>
        <v>22.145941756173183</v>
      </c>
      <c r="H63" s="112">
        <v>38</v>
      </c>
      <c r="I63" s="112">
        <v>8977</v>
      </c>
      <c r="J63" s="110">
        <v>43</v>
      </c>
      <c r="K63" s="111">
        <f t="shared" si="6"/>
        <v>479.00189372841703</v>
      </c>
      <c r="L63" s="110">
        <v>8</v>
      </c>
      <c r="M63" s="111">
        <f t="shared" si="0"/>
        <v>89.116631391333414</v>
      </c>
      <c r="N63" s="156">
        <v>11</v>
      </c>
      <c r="O63" s="54">
        <v>951</v>
      </c>
      <c r="P63" s="54">
        <v>17</v>
      </c>
      <c r="Q63" s="55">
        <f t="shared" si="7"/>
        <v>1787.5920084121976</v>
      </c>
      <c r="R63" s="54">
        <v>4</v>
      </c>
      <c r="S63" s="55">
        <f t="shared" si="8"/>
        <v>420.60988433228181</v>
      </c>
      <c r="T63" s="54">
        <v>16</v>
      </c>
      <c r="U63" s="56">
        <v>938</v>
      </c>
      <c r="V63" s="54">
        <v>22</v>
      </c>
      <c r="W63" s="55">
        <f t="shared" si="9"/>
        <v>2345.4157782515995</v>
      </c>
      <c r="X63" s="54"/>
      <c r="Y63" s="55">
        <f t="shared" si="1"/>
        <v>0</v>
      </c>
      <c r="Z63" s="160">
        <v>19</v>
      </c>
      <c r="AA63" s="7">
        <v>24184</v>
      </c>
      <c r="AB63" s="7">
        <v>140</v>
      </c>
      <c r="AC63" s="14">
        <f t="shared" si="10"/>
        <v>578.89513728084682</v>
      </c>
      <c r="AD63" s="7">
        <v>11</v>
      </c>
      <c r="AE63" s="14">
        <f t="shared" si="11"/>
        <v>45.484617929209392</v>
      </c>
      <c r="AF63" s="7">
        <v>70</v>
      </c>
      <c r="AG63" s="7">
        <v>24166</v>
      </c>
      <c r="AH63" s="7">
        <v>140</v>
      </c>
      <c r="AI63" s="14">
        <f t="shared" si="12"/>
        <v>579.32632624348253</v>
      </c>
      <c r="AJ63" s="7">
        <v>1</v>
      </c>
      <c r="AK63" s="14">
        <f t="shared" si="2"/>
        <v>4.1380451874534465</v>
      </c>
      <c r="AL63" s="159">
        <v>67</v>
      </c>
      <c r="AM63" s="8">
        <f t="shared" si="13"/>
        <v>34166</v>
      </c>
      <c r="AN63" s="8">
        <f t="shared" si="14"/>
        <v>195</v>
      </c>
      <c r="AO63" s="13">
        <f t="shared" si="15"/>
        <v>570.74284376280514</v>
      </c>
      <c r="AP63" s="161">
        <f t="shared" si="16"/>
        <v>17</v>
      </c>
      <c r="AQ63" s="13">
        <f t="shared" si="3"/>
        <v>49.757068430603525</v>
      </c>
      <c r="AR63" s="162">
        <f t="shared" si="17"/>
        <v>124</v>
      </c>
      <c r="AS63" s="133">
        <f t="shared" si="18"/>
        <v>34081</v>
      </c>
      <c r="AT63" s="133">
        <f t="shared" si="19"/>
        <v>205</v>
      </c>
      <c r="AU63" s="124">
        <f t="shared" si="20"/>
        <v>601.50817170857658</v>
      </c>
      <c r="AV63" s="133">
        <f t="shared" si="21"/>
        <v>9</v>
      </c>
      <c r="AW63" s="136">
        <f t="shared" si="22"/>
        <v>26.407675831108239</v>
      </c>
      <c r="AX63" s="133">
        <f t="shared" si="23"/>
        <v>97</v>
      </c>
    </row>
    <row r="64" spans="1:51" x14ac:dyDescent="0.2">
      <c r="A64" s="155" t="s">
        <v>113</v>
      </c>
      <c r="B64" s="155" t="s">
        <v>114</v>
      </c>
      <c r="C64" s="145">
        <v>9031</v>
      </c>
      <c r="D64" s="112">
        <v>0</v>
      </c>
      <c r="E64" s="113">
        <f t="shared" si="4"/>
        <v>0</v>
      </c>
      <c r="F64" s="112">
        <v>0</v>
      </c>
      <c r="G64" s="113">
        <f t="shared" si="5"/>
        <v>0</v>
      </c>
      <c r="H64" s="112">
        <v>0</v>
      </c>
      <c r="I64" s="112">
        <v>8977</v>
      </c>
      <c r="J64" s="110"/>
      <c r="K64" s="111">
        <f t="shared" si="6"/>
        <v>0</v>
      </c>
      <c r="L64" s="110"/>
      <c r="M64" s="111">
        <f t="shared" si="0"/>
        <v>0</v>
      </c>
      <c r="N64" s="156">
        <v>0</v>
      </c>
      <c r="O64" s="54">
        <v>951</v>
      </c>
      <c r="P64" s="54">
        <v>0</v>
      </c>
      <c r="Q64" s="55">
        <f t="shared" si="7"/>
        <v>0</v>
      </c>
      <c r="R64" s="54">
        <v>0</v>
      </c>
      <c r="S64" s="55">
        <f t="shared" si="8"/>
        <v>0</v>
      </c>
      <c r="T64" s="54">
        <v>0</v>
      </c>
      <c r="U64" s="56">
        <v>938</v>
      </c>
      <c r="V64" s="54"/>
      <c r="W64" s="55">
        <f t="shared" si="9"/>
        <v>0</v>
      </c>
      <c r="X64" s="54"/>
      <c r="Y64" s="55">
        <f t="shared" si="1"/>
        <v>0</v>
      </c>
      <c r="Z64" s="160">
        <v>0</v>
      </c>
      <c r="AA64" s="7">
        <v>24184</v>
      </c>
      <c r="AB64" s="7">
        <v>15</v>
      </c>
      <c r="AC64" s="14">
        <f t="shared" si="10"/>
        <v>62.024478994376445</v>
      </c>
      <c r="AD64" s="7">
        <v>15</v>
      </c>
      <c r="AE64" s="14">
        <f t="shared" si="11"/>
        <v>62.024478994376445</v>
      </c>
      <c r="AF64" s="7">
        <v>3</v>
      </c>
      <c r="AG64" s="7">
        <v>24166</v>
      </c>
      <c r="AH64" s="7">
        <v>20</v>
      </c>
      <c r="AI64" s="14">
        <f t="shared" si="12"/>
        <v>82.76090374906893</v>
      </c>
      <c r="AJ64" s="7">
        <v>10</v>
      </c>
      <c r="AK64" s="14">
        <f t="shared" si="2"/>
        <v>41.380451874534465</v>
      </c>
      <c r="AL64" s="159">
        <v>7</v>
      </c>
      <c r="AM64" s="8">
        <f t="shared" si="13"/>
        <v>34166</v>
      </c>
      <c r="AN64" s="8">
        <f t="shared" si="14"/>
        <v>15</v>
      </c>
      <c r="AO64" s="13">
        <f t="shared" si="15"/>
        <v>43.903295674061937</v>
      </c>
      <c r="AP64" s="161">
        <f t="shared" si="16"/>
        <v>15</v>
      </c>
      <c r="AQ64" s="13">
        <f t="shared" si="3"/>
        <v>43.903295674061937</v>
      </c>
      <c r="AR64" s="162">
        <f t="shared" si="17"/>
        <v>3</v>
      </c>
      <c r="AS64" s="133">
        <f t="shared" si="18"/>
        <v>34081</v>
      </c>
      <c r="AT64" s="133">
        <f t="shared" si="19"/>
        <v>20</v>
      </c>
      <c r="AU64" s="124">
        <f t="shared" si="20"/>
        <v>58.683724069129426</v>
      </c>
      <c r="AV64" s="133">
        <f t="shared" si="21"/>
        <v>10</v>
      </c>
      <c r="AW64" s="136">
        <f t="shared" si="22"/>
        <v>29.341862034564713</v>
      </c>
      <c r="AX64" s="133">
        <f t="shared" si="23"/>
        <v>7</v>
      </c>
    </row>
    <row r="65" spans="1:51" x14ac:dyDescent="0.2">
      <c r="A65" s="1" t="s">
        <v>115</v>
      </c>
      <c r="B65" s="1" t="s">
        <v>116</v>
      </c>
      <c r="C65" s="145">
        <v>9031</v>
      </c>
      <c r="D65" s="112">
        <v>10</v>
      </c>
      <c r="E65" s="113">
        <f t="shared" si="4"/>
        <v>110.72970878086592</v>
      </c>
      <c r="F65" s="112">
        <v>8</v>
      </c>
      <c r="G65" s="113">
        <f t="shared" si="5"/>
        <v>88.583767024692733</v>
      </c>
      <c r="H65" s="112">
        <v>2</v>
      </c>
      <c r="I65" s="112">
        <v>8977</v>
      </c>
      <c r="J65" s="110">
        <v>14</v>
      </c>
      <c r="K65" s="111">
        <f t="shared" si="6"/>
        <v>155.95410493483348</v>
      </c>
      <c r="L65" s="110">
        <v>7</v>
      </c>
      <c r="M65" s="111">
        <f t="shared" si="0"/>
        <v>77.97705246741674</v>
      </c>
      <c r="N65" s="156">
        <v>5</v>
      </c>
      <c r="O65" s="54">
        <v>951</v>
      </c>
      <c r="P65" s="54">
        <v>2</v>
      </c>
      <c r="Q65" s="55">
        <f t="shared" si="7"/>
        <v>210.3049421661409</v>
      </c>
      <c r="R65" s="54">
        <v>1</v>
      </c>
      <c r="S65" s="55">
        <f t="shared" si="8"/>
        <v>105.15247108307045</v>
      </c>
      <c r="T65" s="54">
        <v>0</v>
      </c>
      <c r="U65" s="56">
        <v>938</v>
      </c>
      <c r="V65" s="54">
        <v>5</v>
      </c>
      <c r="W65" s="55">
        <f t="shared" si="9"/>
        <v>533.04904051172707</v>
      </c>
      <c r="X65" s="54">
        <v>0</v>
      </c>
      <c r="Y65" s="55">
        <f t="shared" si="1"/>
        <v>0</v>
      </c>
      <c r="Z65" s="160">
        <v>3</v>
      </c>
      <c r="AA65" s="7">
        <v>24184</v>
      </c>
      <c r="AB65" s="7">
        <v>168</v>
      </c>
      <c r="AC65" s="14">
        <f t="shared" si="10"/>
        <v>694.67416473701621</v>
      </c>
      <c r="AD65" s="7">
        <v>69</v>
      </c>
      <c r="AE65" s="14">
        <f t="shared" si="11"/>
        <v>285.3126033741317</v>
      </c>
      <c r="AF65" s="7">
        <v>0</v>
      </c>
      <c r="AG65" s="7">
        <v>24166</v>
      </c>
      <c r="AH65" s="7">
        <v>438</v>
      </c>
      <c r="AI65" s="14">
        <f t="shared" si="12"/>
        <v>1812.4637921046099</v>
      </c>
      <c r="AJ65" s="7">
        <v>114</v>
      </c>
      <c r="AK65" s="14">
        <f t="shared" si="2"/>
        <v>471.73715136969292</v>
      </c>
      <c r="AL65" s="159">
        <v>26</v>
      </c>
      <c r="AM65" s="8">
        <f t="shared" si="13"/>
        <v>34166</v>
      </c>
      <c r="AN65" s="8">
        <f t="shared" si="14"/>
        <v>180</v>
      </c>
      <c r="AO65" s="13">
        <f t="shared" si="15"/>
        <v>526.83954808874319</v>
      </c>
      <c r="AP65" s="161">
        <f t="shared" si="16"/>
        <v>78</v>
      </c>
      <c r="AQ65" s="13">
        <f t="shared" si="3"/>
        <v>228.29713750512204</v>
      </c>
      <c r="AR65" s="162">
        <f t="shared" si="17"/>
        <v>2</v>
      </c>
      <c r="AS65" s="133">
        <f t="shared" si="18"/>
        <v>34081</v>
      </c>
      <c r="AT65" s="133">
        <f t="shared" si="19"/>
        <v>457</v>
      </c>
      <c r="AU65" s="124">
        <f t="shared" si="20"/>
        <v>1340.9230949796074</v>
      </c>
      <c r="AV65" s="133">
        <f t="shared" si="21"/>
        <v>121</v>
      </c>
      <c r="AW65" s="136">
        <f t="shared" si="22"/>
        <v>355.03653061823303</v>
      </c>
      <c r="AX65" s="133">
        <f t="shared" si="23"/>
        <v>34</v>
      </c>
    </row>
    <row r="66" spans="1:51" x14ac:dyDescent="0.2">
      <c r="A66" s="1" t="s">
        <v>117</v>
      </c>
      <c r="B66" s="1" t="s">
        <v>118</v>
      </c>
      <c r="C66" s="145">
        <v>9031</v>
      </c>
      <c r="D66" s="112">
        <v>0</v>
      </c>
      <c r="E66" s="113">
        <f t="shared" si="4"/>
        <v>0</v>
      </c>
      <c r="F66" s="112">
        <v>0</v>
      </c>
      <c r="G66" s="113">
        <f t="shared" si="5"/>
        <v>0</v>
      </c>
      <c r="H66" s="112">
        <v>0</v>
      </c>
      <c r="I66" s="112">
        <v>8977</v>
      </c>
      <c r="J66" s="110"/>
      <c r="K66" s="111">
        <f t="shared" si="6"/>
        <v>0</v>
      </c>
      <c r="L66" s="110"/>
      <c r="M66" s="111">
        <f t="shared" si="0"/>
        <v>0</v>
      </c>
      <c r="N66" s="156">
        <v>0</v>
      </c>
      <c r="O66" s="54">
        <v>951</v>
      </c>
      <c r="P66" s="54">
        <v>0</v>
      </c>
      <c r="Q66" s="55">
        <f t="shared" si="7"/>
        <v>0</v>
      </c>
      <c r="R66" s="54">
        <v>0</v>
      </c>
      <c r="S66" s="55">
        <f t="shared" si="8"/>
        <v>0</v>
      </c>
      <c r="T66" s="54">
        <v>0</v>
      </c>
      <c r="U66" s="56">
        <v>938</v>
      </c>
      <c r="V66" s="54"/>
      <c r="W66" s="55">
        <f t="shared" si="9"/>
        <v>0</v>
      </c>
      <c r="X66" s="54"/>
      <c r="Y66" s="55">
        <f t="shared" si="1"/>
        <v>0</v>
      </c>
      <c r="Z66" s="160">
        <v>0</v>
      </c>
      <c r="AA66" s="7">
        <v>24184</v>
      </c>
      <c r="AB66" s="7">
        <v>0</v>
      </c>
      <c r="AC66" s="14">
        <f t="shared" si="10"/>
        <v>0</v>
      </c>
      <c r="AD66" s="7">
        <v>0</v>
      </c>
      <c r="AE66" s="14">
        <f t="shared" si="11"/>
        <v>0</v>
      </c>
      <c r="AF66" s="7">
        <v>0</v>
      </c>
      <c r="AG66" s="7">
        <v>24166</v>
      </c>
      <c r="AH66" s="7"/>
      <c r="AI66" s="14">
        <f t="shared" si="12"/>
        <v>0</v>
      </c>
      <c r="AJ66" s="7"/>
      <c r="AK66" s="14">
        <f t="shared" si="2"/>
        <v>0</v>
      </c>
      <c r="AL66" s="159">
        <v>0</v>
      </c>
      <c r="AM66" s="8">
        <f t="shared" si="13"/>
        <v>34166</v>
      </c>
      <c r="AN66" s="8">
        <f t="shared" si="14"/>
        <v>0</v>
      </c>
      <c r="AO66" s="13">
        <f t="shared" si="15"/>
        <v>0</v>
      </c>
      <c r="AP66" s="161">
        <f t="shared" si="16"/>
        <v>0</v>
      </c>
      <c r="AQ66" s="13">
        <f t="shared" si="3"/>
        <v>0</v>
      </c>
      <c r="AR66" s="162">
        <f t="shared" si="17"/>
        <v>0</v>
      </c>
      <c r="AS66" s="133">
        <f t="shared" si="18"/>
        <v>34081</v>
      </c>
      <c r="AT66" s="133">
        <f t="shared" si="19"/>
        <v>0</v>
      </c>
      <c r="AU66" s="124">
        <f t="shared" si="20"/>
        <v>0</v>
      </c>
      <c r="AV66" s="133">
        <f t="shared" si="21"/>
        <v>0</v>
      </c>
      <c r="AW66" s="136">
        <f t="shared" si="22"/>
        <v>0</v>
      </c>
      <c r="AX66" s="133">
        <f t="shared" si="23"/>
        <v>0</v>
      </c>
    </row>
    <row r="67" spans="1:51" x14ac:dyDescent="0.2">
      <c r="A67" s="1" t="s">
        <v>119</v>
      </c>
      <c r="B67" s="1" t="s">
        <v>120</v>
      </c>
      <c r="C67" s="145">
        <v>9031</v>
      </c>
      <c r="D67" s="112">
        <v>1</v>
      </c>
      <c r="E67" s="113">
        <f t="shared" si="4"/>
        <v>11.072970878086592</v>
      </c>
      <c r="F67" s="112">
        <v>1</v>
      </c>
      <c r="G67" s="113">
        <f t="shared" si="5"/>
        <v>11.072970878086592</v>
      </c>
      <c r="H67" s="112">
        <v>1</v>
      </c>
      <c r="I67" s="112">
        <v>8977</v>
      </c>
      <c r="J67" s="110">
        <v>2</v>
      </c>
      <c r="K67" s="111">
        <f t="shared" si="6"/>
        <v>22.279157847833353</v>
      </c>
      <c r="L67" s="110">
        <v>0</v>
      </c>
      <c r="M67" s="111">
        <f t="shared" si="0"/>
        <v>0</v>
      </c>
      <c r="N67" s="156">
        <v>2</v>
      </c>
      <c r="O67" s="54">
        <v>951</v>
      </c>
      <c r="P67" s="54">
        <v>0</v>
      </c>
      <c r="Q67" s="55">
        <f t="shared" si="7"/>
        <v>0</v>
      </c>
      <c r="R67" s="54">
        <v>0</v>
      </c>
      <c r="S67" s="55">
        <f t="shared" si="8"/>
        <v>0</v>
      </c>
      <c r="T67" s="54">
        <v>0</v>
      </c>
      <c r="U67" s="56">
        <v>938</v>
      </c>
      <c r="V67" s="54"/>
      <c r="W67" s="55">
        <f t="shared" si="9"/>
        <v>0</v>
      </c>
      <c r="X67" s="54"/>
      <c r="Y67" s="55">
        <f t="shared" si="1"/>
        <v>0</v>
      </c>
      <c r="Z67" s="160">
        <v>0</v>
      </c>
      <c r="AA67" s="7">
        <v>24184</v>
      </c>
      <c r="AB67" s="7">
        <v>36</v>
      </c>
      <c r="AC67" s="14">
        <f t="shared" si="10"/>
        <v>148.85874958650348</v>
      </c>
      <c r="AD67" s="7">
        <v>7</v>
      </c>
      <c r="AE67" s="14">
        <f t="shared" si="11"/>
        <v>28.94475686404234</v>
      </c>
      <c r="AF67" s="7">
        <v>24</v>
      </c>
      <c r="AG67" s="7">
        <v>24166</v>
      </c>
      <c r="AH67" s="7">
        <v>27</v>
      </c>
      <c r="AI67" s="14">
        <f t="shared" si="12"/>
        <v>111.72722006124306</v>
      </c>
      <c r="AJ67" s="7"/>
      <c r="AK67" s="14">
        <f t="shared" si="2"/>
        <v>0</v>
      </c>
      <c r="AL67" s="159">
        <v>21</v>
      </c>
      <c r="AM67" s="8">
        <f t="shared" si="13"/>
        <v>34166</v>
      </c>
      <c r="AN67" s="8">
        <f t="shared" si="14"/>
        <v>37</v>
      </c>
      <c r="AO67" s="13">
        <f t="shared" si="15"/>
        <v>108.29479599601943</v>
      </c>
      <c r="AP67" s="161">
        <f t="shared" si="16"/>
        <v>8</v>
      </c>
      <c r="AQ67" s="13">
        <f t="shared" si="3"/>
        <v>23.415091026166365</v>
      </c>
      <c r="AR67" s="162">
        <f t="shared" si="17"/>
        <v>25</v>
      </c>
      <c r="AS67" s="133">
        <f t="shared" si="18"/>
        <v>34081</v>
      </c>
      <c r="AT67" s="133">
        <f t="shared" si="19"/>
        <v>29</v>
      </c>
      <c r="AU67" s="124">
        <f t="shared" si="20"/>
        <v>85.091399900237676</v>
      </c>
      <c r="AV67" s="133">
        <f t="shared" si="21"/>
        <v>0</v>
      </c>
      <c r="AW67" s="136">
        <f t="shared" si="22"/>
        <v>0</v>
      </c>
      <c r="AX67" s="133">
        <f t="shared" si="23"/>
        <v>23</v>
      </c>
    </row>
    <row r="68" spans="1:51" x14ac:dyDescent="0.2">
      <c r="A68" s="1" t="s">
        <v>121</v>
      </c>
      <c r="B68" s="1" t="s">
        <v>122</v>
      </c>
      <c r="C68" s="145">
        <v>9031</v>
      </c>
      <c r="D68" s="112">
        <v>0</v>
      </c>
      <c r="E68" s="113">
        <f t="shared" si="4"/>
        <v>0</v>
      </c>
      <c r="F68" s="112">
        <v>0</v>
      </c>
      <c r="G68" s="113">
        <f t="shared" si="5"/>
        <v>0</v>
      </c>
      <c r="H68" s="112">
        <v>0</v>
      </c>
      <c r="I68" s="112">
        <v>8977</v>
      </c>
      <c r="J68" s="110"/>
      <c r="K68" s="111">
        <f t="shared" si="6"/>
        <v>0</v>
      </c>
      <c r="L68" s="110"/>
      <c r="M68" s="111">
        <f t="shared" si="0"/>
        <v>0</v>
      </c>
      <c r="N68" s="156">
        <v>0</v>
      </c>
      <c r="O68" s="54">
        <v>951</v>
      </c>
      <c r="P68" s="54">
        <v>0</v>
      </c>
      <c r="Q68" s="55">
        <f t="shared" si="7"/>
        <v>0</v>
      </c>
      <c r="R68" s="54">
        <v>0</v>
      </c>
      <c r="S68" s="55">
        <f t="shared" si="8"/>
        <v>0</v>
      </c>
      <c r="T68" s="54">
        <v>0</v>
      </c>
      <c r="U68" s="56">
        <v>938</v>
      </c>
      <c r="V68" s="54"/>
      <c r="W68" s="55">
        <f t="shared" si="9"/>
        <v>0</v>
      </c>
      <c r="X68" s="54"/>
      <c r="Y68" s="55">
        <f t="shared" si="1"/>
        <v>0</v>
      </c>
      <c r="Z68" s="160">
        <v>0</v>
      </c>
      <c r="AA68" s="7">
        <v>24184</v>
      </c>
      <c r="AB68" s="7">
        <v>14</v>
      </c>
      <c r="AC68" s="14">
        <f t="shared" si="10"/>
        <v>57.88951372808468</v>
      </c>
      <c r="AD68" s="7">
        <v>0</v>
      </c>
      <c r="AE68" s="14">
        <f t="shared" si="11"/>
        <v>0</v>
      </c>
      <c r="AF68" s="7">
        <v>12</v>
      </c>
      <c r="AG68" s="7">
        <v>24166</v>
      </c>
      <c r="AH68" s="7">
        <v>12</v>
      </c>
      <c r="AI68" s="14">
        <f t="shared" si="12"/>
        <v>49.656542249441358</v>
      </c>
      <c r="AJ68" s="7"/>
      <c r="AK68" s="14">
        <f t="shared" si="2"/>
        <v>0</v>
      </c>
      <c r="AL68" s="159">
        <v>12</v>
      </c>
      <c r="AM68" s="8">
        <f t="shared" si="13"/>
        <v>34166</v>
      </c>
      <c r="AN68" s="8">
        <f t="shared" si="14"/>
        <v>14</v>
      </c>
      <c r="AO68" s="13">
        <f t="shared" si="15"/>
        <v>40.976409295791136</v>
      </c>
      <c r="AP68" s="161">
        <f t="shared" si="16"/>
        <v>0</v>
      </c>
      <c r="AQ68" s="13">
        <f t="shared" si="3"/>
        <v>0</v>
      </c>
      <c r="AR68" s="162">
        <f t="shared" si="17"/>
        <v>12</v>
      </c>
      <c r="AS68" s="133">
        <f t="shared" si="18"/>
        <v>34081</v>
      </c>
      <c r="AT68" s="133">
        <f t="shared" si="19"/>
        <v>12</v>
      </c>
      <c r="AU68" s="124">
        <f t="shared" si="20"/>
        <v>35.21023444147766</v>
      </c>
      <c r="AV68" s="133">
        <f t="shared" si="21"/>
        <v>0</v>
      </c>
      <c r="AW68" s="136">
        <f t="shared" si="22"/>
        <v>0</v>
      </c>
      <c r="AX68" s="133">
        <f t="shared" si="23"/>
        <v>12</v>
      </c>
    </row>
    <row r="69" spans="1:51" x14ac:dyDescent="0.2">
      <c r="A69" s="1" t="s">
        <v>123</v>
      </c>
      <c r="B69" s="1" t="s">
        <v>124</v>
      </c>
      <c r="C69" s="145">
        <v>9031</v>
      </c>
      <c r="D69" s="112">
        <v>1</v>
      </c>
      <c r="E69" s="113">
        <f t="shared" si="4"/>
        <v>11.072970878086592</v>
      </c>
      <c r="F69" s="112">
        <v>1</v>
      </c>
      <c r="G69" s="113">
        <f t="shared" si="5"/>
        <v>11.072970878086592</v>
      </c>
      <c r="H69" s="112">
        <v>1</v>
      </c>
      <c r="I69" s="112">
        <v>8977</v>
      </c>
      <c r="J69" s="110">
        <v>1</v>
      </c>
      <c r="K69" s="111">
        <f t="shared" si="6"/>
        <v>11.139578923916677</v>
      </c>
      <c r="L69" s="110"/>
      <c r="M69" s="111">
        <f t="shared" si="0"/>
        <v>0</v>
      </c>
      <c r="N69" s="156">
        <v>1</v>
      </c>
      <c r="O69" s="54">
        <v>951</v>
      </c>
      <c r="P69" s="54">
        <v>0</v>
      </c>
      <c r="Q69" s="55">
        <f t="shared" si="7"/>
        <v>0</v>
      </c>
      <c r="R69" s="54">
        <v>0</v>
      </c>
      <c r="S69" s="55">
        <f t="shared" si="8"/>
        <v>0</v>
      </c>
      <c r="T69" s="54">
        <v>0</v>
      </c>
      <c r="U69" s="56">
        <v>938</v>
      </c>
      <c r="V69" s="54"/>
      <c r="W69" s="55">
        <f t="shared" si="9"/>
        <v>0</v>
      </c>
      <c r="X69" s="54"/>
      <c r="Y69" s="55">
        <f t="shared" si="1"/>
        <v>0</v>
      </c>
      <c r="Z69" s="160">
        <v>0</v>
      </c>
      <c r="AA69" s="7">
        <v>24184</v>
      </c>
      <c r="AB69" s="7">
        <v>9</v>
      </c>
      <c r="AC69" s="14">
        <f t="shared" si="10"/>
        <v>37.21468739662587</v>
      </c>
      <c r="AD69" s="7">
        <v>0</v>
      </c>
      <c r="AE69" s="14">
        <f t="shared" si="11"/>
        <v>0</v>
      </c>
      <c r="AF69" s="7">
        <v>8</v>
      </c>
      <c r="AG69" s="7">
        <v>24166</v>
      </c>
      <c r="AH69" s="7">
        <v>8</v>
      </c>
      <c r="AI69" s="14">
        <f t="shared" si="12"/>
        <v>33.104361499627572</v>
      </c>
      <c r="AJ69" s="7"/>
      <c r="AK69" s="14">
        <f t="shared" si="2"/>
        <v>0</v>
      </c>
      <c r="AL69" s="159">
        <v>8</v>
      </c>
      <c r="AM69" s="8">
        <f t="shared" si="13"/>
        <v>34166</v>
      </c>
      <c r="AN69" s="8">
        <f t="shared" si="14"/>
        <v>10</v>
      </c>
      <c r="AO69" s="13">
        <f t="shared" si="15"/>
        <v>29.268863782707957</v>
      </c>
      <c r="AP69" s="161">
        <f t="shared" si="16"/>
        <v>1</v>
      </c>
      <c r="AQ69" s="13">
        <f t="shared" si="3"/>
        <v>2.9268863782707957</v>
      </c>
      <c r="AR69" s="162">
        <f t="shared" si="17"/>
        <v>9</v>
      </c>
      <c r="AS69" s="133">
        <f t="shared" si="18"/>
        <v>34081</v>
      </c>
      <c r="AT69" s="133">
        <f t="shared" si="19"/>
        <v>9</v>
      </c>
      <c r="AU69" s="124">
        <f t="shared" si="20"/>
        <v>26.407675831108239</v>
      </c>
      <c r="AV69" s="133">
        <f t="shared" si="21"/>
        <v>0</v>
      </c>
      <c r="AW69" s="136">
        <f t="shared" si="22"/>
        <v>0</v>
      </c>
      <c r="AX69" s="133">
        <f t="shared" si="23"/>
        <v>9</v>
      </c>
    </row>
    <row r="70" spans="1:51" x14ac:dyDescent="0.2">
      <c r="A70" s="1" t="s">
        <v>125</v>
      </c>
      <c r="B70" s="1" t="s">
        <v>126</v>
      </c>
      <c r="C70" s="145">
        <v>9031</v>
      </c>
      <c r="D70" s="112">
        <v>30</v>
      </c>
      <c r="E70" s="113">
        <f t="shared" si="4"/>
        <v>332.18912634259772</v>
      </c>
      <c r="F70" s="112">
        <v>2</v>
      </c>
      <c r="G70" s="113">
        <f t="shared" si="5"/>
        <v>22.145941756173183</v>
      </c>
      <c r="H70" s="112">
        <v>30</v>
      </c>
      <c r="I70" s="112">
        <v>8977</v>
      </c>
      <c r="J70" s="110">
        <v>38</v>
      </c>
      <c r="K70" s="111">
        <f t="shared" si="6"/>
        <v>423.30399910883364</v>
      </c>
      <c r="L70" s="110">
        <v>2</v>
      </c>
      <c r="M70" s="111">
        <f t="shared" ref="M70:M133" si="24">L70/I70*100000</f>
        <v>22.279157847833353</v>
      </c>
      <c r="N70" s="156">
        <v>38</v>
      </c>
      <c r="O70" s="54">
        <v>951</v>
      </c>
      <c r="P70" s="54">
        <v>3</v>
      </c>
      <c r="Q70" s="55">
        <f t="shared" si="7"/>
        <v>315.45741324921136</v>
      </c>
      <c r="R70" s="54">
        <v>0</v>
      </c>
      <c r="S70" s="55">
        <f t="shared" si="8"/>
        <v>0</v>
      </c>
      <c r="T70" s="54">
        <v>3</v>
      </c>
      <c r="U70" s="56">
        <v>938</v>
      </c>
      <c r="V70" s="54">
        <v>6</v>
      </c>
      <c r="W70" s="55">
        <f t="shared" si="9"/>
        <v>639.65884861407244</v>
      </c>
      <c r="X70" s="54"/>
      <c r="Y70" s="55">
        <f t="shared" ref="Y70:Y133" si="25">X70/U70*100000</f>
        <v>0</v>
      </c>
      <c r="Z70" s="160">
        <v>5</v>
      </c>
      <c r="AA70" s="7">
        <v>24184</v>
      </c>
      <c r="AB70" s="7">
        <v>28</v>
      </c>
      <c r="AC70" s="14">
        <f t="shared" si="10"/>
        <v>115.77902745616936</v>
      </c>
      <c r="AD70" s="7">
        <v>0</v>
      </c>
      <c r="AE70" s="14">
        <f t="shared" si="11"/>
        <v>0</v>
      </c>
      <c r="AF70" s="7">
        <v>10</v>
      </c>
      <c r="AG70" s="7">
        <v>24166</v>
      </c>
      <c r="AH70" s="7">
        <v>16</v>
      </c>
      <c r="AI70" s="14">
        <f t="shared" si="12"/>
        <v>66.208722999255144</v>
      </c>
      <c r="AJ70" s="7"/>
      <c r="AK70" s="14">
        <f t="shared" ref="AK70:AK133" si="26">AJ70/AG70*100000</f>
        <v>0</v>
      </c>
      <c r="AL70" s="159">
        <v>6</v>
      </c>
      <c r="AM70" s="8">
        <f t="shared" si="13"/>
        <v>34166</v>
      </c>
      <c r="AN70" s="8">
        <f t="shared" si="14"/>
        <v>61</v>
      </c>
      <c r="AO70" s="13">
        <f t="shared" si="15"/>
        <v>178.54006907451853</v>
      </c>
      <c r="AP70" s="161">
        <f t="shared" si="16"/>
        <v>2</v>
      </c>
      <c r="AQ70" s="13">
        <f t="shared" ref="AQ70:AQ133" si="27">AP70/AM70*100000</f>
        <v>5.8537727565415913</v>
      </c>
      <c r="AR70" s="162">
        <f t="shared" si="17"/>
        <v>43</v>
      </c>
      <c r="AS70" s="133">
        <f t="shared" si="18"/>
        <v>34081</v>
      </c>
      <c r="AT70" s="133">
        <f t="shared" si="19"/>
        <v>60</v>
      </c>
      <c r="AU70" s="124">
        <f t="shared" si="20"/>
        <v>176.05117220738828</v>
      </c>
      <c r="AV70" s="133">
        <f t="shared" si="21"/>
        <v>2</v>
      </c>
      <c r="AW70" s="136">
        <f t="shared" si="22"/>
        <v>5.8683724069129433</v>
      </c>
      <c r="AX70" s="133">
        <f t="shared" si="23"/>
        <v>49</v>
      </c>
    </row>
    <row r="71" spans="1:51" x14ac:dyDescent="0.2">
      <c r="A71" s="1" t="s">
        <v>127</v>
      </c>
      <c r="B71" s="1" t="s">
        <v>128</v>
      </c>
      <c r="C71" s="145">
        <v>9031</v>
      </c>
      <c r="D71" s="112">
        <v>29</v>
      </c>
      <c r="E71" s="113">
        <f t="shared" ref="E71:E134" si="28">D71/C71*100000</f>
        <v>321.11615546451111</v>
      </c>
      <c r="F71" s="112">
        <v>2</v>
      </c>
      <c r="G71" s="113">
        <f t="shared" ref="G71:G134" si="29">F71/C71*100000</f>
        <v>22.145941756173183</v>
      </c>
      <c r="H71" s="112">
        <v>29</v>
      </c>
      <c r="I71" s="112">
        <v>8977</v>
      </c>
      <c r="J71" s="110">
        <v>38</v>
      </c>
      <c r="K71" s="111">
        <f t="shared" ref="K71:K134" si="30">J71/I71*100000</f>
        <v>423.30399910883364</v>
      </c>
      <c r="L71" s="110">
        <v>2</v>
      </c>
      <c r="M71" s="111">
        <f t="shared" si="24"/>
        <v>22.279157847833353</v>
      </c>
      <c r="N71" s="156">
        <v>38</v>
      </c>
      <c r="O71" s="54">
        <v>951</v>
      </c>
      <c r="P71" s="54">
        <v>3</v>
      </c>
      <c r="Q71" s="55">
        <f t="shared" ref="Q71:Q134" si="31">P71/O71*100000</f>
        <v>315.45741324921136</v>
      </c>
      <c r="R71" s="54">
        <v>0</v>
      </c>
      <c r="S71" s="55">
        <f t="shared" ref="S71:S134" si="32">R71/O71*100000</f>
        <v>0</v>
      </c>
      <c r="T71" s="54">
        <v>3</v>
      </c>
      <c r="U71" s="56">
        <v>938</v>
      </c>
      <c r="V71" s="54">
        <v>6</v>
      </c>
      <c r="W71" s="55">
        <f t="shared" ref="W71:W134" si="33">V71/U71*100000</f>
        <v>639.65884861407244</v>
      </c>
      <c r="X71" s="54"/>
      <c r="Y71" s="55">
        <f t="shared" si="25"/>
        <v>0</v>
      </c>
      <c r="Z71" s="160">
        <v>5</v>
      </c>
      <c r="AA71" s="7">
        <v>24184</v>
      </c>
      <c r="AB71" s="7">
        <v>15</v>
      </c>
      <c r="AC71" s="14">
        <f t="shared" ref="AC71:AC134" si="34">AB71/AA71*100000</f>
        <v>62.024478994376445</v>
      </c>
      <c r="AD71" s="7">
        <v>0</v>
      </c>
      <c r="AE71" s="14">
        <f t="shared" ref="AE71:AE134" si="35">AD71/AA71*100000</f>
        <v>0</v>
      </c>
      <c r="AF71" s="7">
        <v>6</v>
      </c>
      <c r="AG71" s="7">
        <v>24166</v>
      </c>
      <c r="AH71" s="7">
        <v>11</v>
      </c>
      <c r="AI71" s="14">
        <f t="shared" ref="AI71:AI134" si="36">AH71/AG71*100000</f>
        <v>45.518497061987915</v>
      </c>
      <c r="AJ71" s="7"/>
      <c r="AK71" s="14">
        <f t="shared" si="26"/>
        <v>0</v>
      </c>
      <c r="AL71" s="159">
        <v>6</v>
      </c>
      <c r="AM71" s="8">
        <f t="shared" ref="AM71:AM134" si="37">C71+O71+AA71</f>
        <v>34166</v>
      </c>
      <c r="AN71" s="8">
        <f t="shared" ref="AN71:AN134" si="38">D71+P71+AB71</f>
        <v>47</v>
      </c>
      <c r="AO71" s="13">
        <f t="shared" ref="AO71:AO134" si="39">AN71/AM71*100000</f>
        <v>137.56365977872738</v>
      </c>
      <c r="AP71" s="161">
        <f t="shared" ref="AP71:AP134" si="40">F71+R71+AD71</f>
        <v>2</v>
      </c>
      <c r="AQ71" s="13">
        <f t="shared" si="27"/>
        <v>5.8537727565415913</v>
      </c>
      <c r="AR71" s="162">
        <f t="shared" ref="AR71:AR134" si="41">H71+T71+AF71</f>
        <v>38</v>
      </c>
      <c r="AS71" s="133">
        <f t="shared" ref="AS71:AS134" si="42">I71+U71+AG71</f>
        <v>34081</v>
      </c>
      <c r="AT71" s="133">
        <f t="shared" ref="AT71:AT134" si="43">J71+V71+AH71</f>
        <v>55</v>
      </c>
      <c r="AU71" s="124">
        <f t="shared" ref="AU71:AU134" si="44">AT71/AS71*100000</f>
        <v>161.38024119010592</v>
      </c>
      <c r="AV71" s="133">
        <f t="shared" ref="AV71:AV134" si="45">L71+X71+AJ71</f>
        <v>2</v>
      </c>
      <c r="AW71" s="136">
        <f t="shared" ref="AW71:AW134" si="46">AV71/AS71*100000</f>
        <v>5.8683724069129433</v>
      </c>
      <c r="AX71" s="133">
        <f t="shared" ref="AX71:AX134" si="47">N71+Z71+AL71</f>
        <v>49</v>
      </c>
    </row>
    <row r="72" spans="1:51" s="154" customFormat="1" x14ac:dyDescent="0.2">
      <c r="A72" s="1" t="s">
        <v>129</v>
      </c>
      <c r="B72" s="1" t="s">
        <v>130</v>
      </c>
      <c r="C72" s="145">
        <v>9031</v>
      </c>
      <c r="D72" s="112">
        <v>51</v>
      </c>
      <c r="E72" s="113">
        <f t="shared" si="28"/>
        <v>564.72151478241619</v>
      </c>
      <c r="F72" s="112">
        <v>47</v>
      </c>
      <c r="G72" s="113">
        <f t="shared" si="29"/>
        <v>520.42963127006976</v>
      </c>
      <c r="H72" s="112">
        <v>0</v>
      </c>
      <c r="I72" s="112">
        <v>8977</v>
      </c>
      <c r="J72" s="110">
        <v>43</v>
      </c>
      <c r="K72" s="111">
        <f t="shared" si="30"/>
        <v>479.00189372841703</v>
      </c>
      <c r="L72" s="110">
        <v>37</v>
      </c>
      <c r="M72" s="111">
        <f t="shared" si="24"/>
        <v>412.16442018491699</v>
      </c>
      <c r="N72" s="156">
        <v>5</v>
      </c>
      <c r="O72" s="54">
        <v>951</v>
      </c>
      <c r="P72" s="54">
        <v>61</v>
      </c>
      <c r="Q72" s="55">
        <f t="shared" si="31"/>
        <v>6414.3007360672982</v>
      </c>
      <c r="R72" s="54">
        <v>9</v>
      </c>
      <c r="S72" s="55">
        <f t="shared" si="32"/>
        <v>946.37223974763413</v>
      </c>
      <c r="T72" s="54">
        <v>0</v>
      </c>
      <c r="U72" s="56">
        <v>938</v>
      </c>
      <c r="V72" s="54">
        <v>35</v>
      </c>
      <c r="W72" s="55">
        <f t="shared" si="33"/>
        <v>3731.343283582089</v>
      </c>
      <c r="X72" s="54"/>
      <c r="Y72" s="55">
        <f t="shared" si="25"/>
        <v>0</v>
      </c>
      <c r="Z72" s="160">
        <v>1</v>
      </c>
      <c r="AA72" s="7">
        <v>24184</v>
      </c>
      <c r="AB72" s="7">
        <v>527</v>
      </c>
      <c r="AC72" s="14">
        <f t="shared" si="34"/>
        <v>2179.126695335759</v>
      </c>
      <c r="AD72" s="7">
        <v>216</v>
      </c>
      <c r="AE72" s="14">
        <f t="shared" si="35"/>
        <v>893.15249751902081</v>
      </c>
      <c r="AF72" s="7">
        <v>0</v>
      </c>
      <c r="AG72" s="7">
        <v>24166</v>
      </c>
      <c r="AH72" s="7">
        <v>675</v>
      </c>
      <c r="AI72" s="14">
        <f t="shared" si="36"/>
        <v>2793.1805015310765</v>
      </c>
      <c r="AJ72" s="7">
        <v>252</v>
      </c>
      <c r="AK72" s="14">
        <f t="shared" si="26"/>
        <v>1042.7873872382686</v>
      </c>
      <c r="AL72" s="159">
        <v>0</v>
      </c>
      <c r="AM72" s="8">
        <f t="shared" si="37"/>
        <v>34166</v>
      </c>
      <c r="AN72" s="8">
        <f t="shared" si="38"/>
        <v>639</v>
      </c>
      <c r="AO72" s="13">
        <f t="shared" si="39"/>
        <v>1870.2803957150384</v>
      </c>
      <c r="AP72" s="161">
        <f t="shared" si="40"/>
        <v>272</v>
      </c>
      <c r="AQ72" s="13">
        <f t="shared" si="27"/>
        <v>796.1130948896564</v>
      </c>
      <c r="AR72" s="162">
        <f t="shared" si="41"/>
        <v>0</v>
      </c>
      <c r="AS72" s="133">
        <f t="shared" si="42"/>
        <v>34081</v>
      </c>
      <c r="AT72" s="133">
        <f t="shared" si="43"/>
        <v>753</v>
      </c>
      <c r="AU72" s="124">
        <f t="shared" si="44"/>
        <v>2209.4422112027232</v>
      </c>
      <c r="AV72" s="133">
        <f t="shared" si="45"/>
        <v>289</v>
      </c>
      <c r="AW72" s="136">
        <f t="shared" si="46"/>
        <v>847.97981279892031</v>
      </c>
      <c r="AX72" s="133">
        <f t="shared" si="47"/>
        <v>6</v>
      </c>
      <c r="AY72" s="92"/>
    </row>
    <row r="73" spans="1:51" x14ac:dyDescent="0.2">
      <c r="A73" s="1" t="s">
        <v>131</v>
      </c>
      <c r="B73" s="1" t="s">
        <v>132</v>
      </c>
      <c r="C73" s="145">
        <v>9031</v>
      </c>
      <c r="D73" s="112">
        <v>0</v>
      </c>
      <c r="E73" s="113">
        <f t="shared" si="28"/>
        <v>0</v>
      </c>
      <c r="F73" s="112">
        <v>0</v>
      </c>
      <c r="G73" s="113">
        <f t="shared" si="29"/>
        <v>0</v>
      </c>
      <c r="H73" s="112">
        <v>0</v>
      </c>
      <c r="I73" s="112">
        <v>8977</v>
      </c>
      <c r="J73" s="110"/>
      <c r="K73" s="111">
        <f t="shared" si="30"/>
        <v>0</v>
      </c>
      <c r="L73" s="110"/>
      <c r="M73" s="111">
        <f t="shared" si="24"/>
        <v>0</v>
      </c>
      <c r="N73" s="156">
        <v>0</v>
      </c>
      <c r="O73" s="54">
        <v>951</v>
      </c>
      <c r="P73" s="54">
        <v>0</v>
      </c>
      <c r="Q73" s="55">
        <f t="shared" si="31"/>
        <v>0</v>
      </c>
      <c r="R73" s="54">
        <v>0</v>
      </c>
      <c r="S73" s="55">
        <f t="shared" si="32"/>
        <v>0</v>
      </c>
      <c r="T73" s="54">
        <v>0</v>
      </c>
      <c r="U73" s="56">
        <v>938</v>
      </c>
      <c r="V73" s="54"/>
      <c r="W73" s="55">
        <f t="shared" si="33"/>
        <v>0</v>
      </c>
      <c r="X73" s="54"/>
      <c r="Y73" s="55">
        <f t="shared" si="25"/>
        <v>0</v>
      </c>
      <c r="Z73" s="160">
        <v>0</v>
      </c>
      <c r="AA73" s="7">
        <v>24184</v>
      </c>
      <c r="AB73" s="7">
        <v>0</v>
      </c>
      <c r="AC73" s="14">
        <f t="shared" si="34"/>
        <v>0</v>
      </c>
      <c r="AD73" s="7">
        <v>0</v>
      </c>
      <c r="AE73" s="14">
        <f t="shared" si="35"/>
        <v>0</v>
      </c>
      <c r="AF73" s="7">
        <v>0</v>
      </c>
      <c r="AG73" s="7">
        <v>24166</v>
      </c>
      <c r="AH73" s="7"/>
      <c r="AI73" s="14">
        <f t="shared" si="36"/>
        <v>0</v>
      </c>
      <c r="AJ73" s="7"/>
      <c r="AK73" s="14">
        <f t="shared" si="26"/>
        <v>0</v>
      </c>
      <c r="AL73" s="159">
        <v>0</v>
      </c>
      <c r="AM73" s="8">
        <f t="shared" si="37"/>
        <v>34166</v>
      </c>
      <c r="AN73" s="8">
        <f t="shared" si="38"/>
        <v>0</v>
      </c>
      <c r="AO73" s="13">
        <f t="shared" si="39"/>
        <v>0</v>
      </c>
      <c r="AP73" s="161">
        <f t="shared" si="40"/>
        <v>0</v>
      </c>
      <c r="AQ73" s="13">
        <f t="shared" si="27"/>
        <v>0</v>
      </c>
      <c r="AR73" s="162">
        <f t="shared" si="41"/>
        <v>0</v>
      </c>
      <c r="AS73" s="133">
        <f t="shared" si="42"/>
        <v>34081</v>
      </c>
      <c r="AT73" s="133">
        <f t="shared" si="43"/>
        <v>0</v>
      </c>
      <c r="AU73" s="124">
        <f t="shared" si="44"/>
        <v>0</v>
      </c>
      <c r="AV73" s="133">
        <f t="shared" si="45"/>
        <v>0</v>
      </c>
      <c r="AW73" s="136">
        <f t="shared" si="46"/>
        <v>0</v>
      </c>
      <c r="AX73" s="133">
        <f t="shared" si="47"/>
        <v>0</v>
      </c>
    </row>
    <row r="74" spans="1:51" ht="12" customHeight="1" x14ac:dyDescent="0.2">
      <c r="A74" s="9" t="s">
        <v>133</v>
      </c>
      <c r="B74" s="9" t="s">
        <v>134</v>
      </c>
      <c r="C74" s="145">
        <v>9031</v>
      </c>
      <c r="D74" s="106">
        <v>484</v>
      </c>
      <c r="E74" s="109">
        <f t="shared" si="28"/>
        <v>5359.3179049939099</v>
      </c>
      <c r="F74" s="106">
        <v>71</v>
      </c>
      <c r="G74" s="109">
        <f t="shared" si="29"/>
        <v>786.18093234414789</v>
      </c>
      <c r="H74" s="106">
        <v>62</v>
      </c>
      <c r="I74" s="106">
        <v>8977</v>
      </c>
      <c r="J74" s="145">
        <v>252</v>
      </c>
      <c r="K74" s="107">
        <f t="shared" si="30"/>
        <v>2807.1738888270024</v>
      </c>
      <c r="L74" s="145">
        <v>63</v>
      </c>
      <c r="M74" s="107">
        <f t="shared" si="24"/>
        <v>701.79347220675061</v>
      </c>
      <c r="N74" s="108">
        <v>63</v>
      </c>
      <c r="O74" s="50">
        <v>951</v>
      </c>
      <c r="P74" s="50">
        <v>427</v>
      </c>
      <c r="Q74" s="52">
        <f t="shared" si="31"/>
        <v>44900.105152471078</v>
      </c>
      <c r="R74" s="50">
        <v>32</v>
      </c>
      <c r="S74" s="52">
        <f t="shared" si="32"/>
        <v>3364.8790746582545</v>
      </c>
      <c r="T74" s="50">
        <v>26</v>
      </c>
      <c r="U74" s="48">
        <v>938</v>
      </c>
      <c r="V74" s="50">
        <v>118</v>
      </c>
      <c r="W74" s="52">
        <f t="shared" si="33"/>
        <v>12579.95735607676</v>
      </c>
      <c r="X74" s="50">
        <v>29</v>
      </c>
      <c r="Y74" s="52">
        <f t="shared" si="25"/>
        <v>3091.6844349680168</v>
      </c>
      <c r="Z74" s="53">
        <v>30</v>
      </c>
      <c r="AA74" s="10">
        <v>24184</v>
      </c>
      <c r="AB74" s="10">
        <v>2194</v>
      </c>
      <c r="AC74" s="11">
        <f t="shared" si="34"/>
        <v>9072.1137942441292</v>
      </c>
      <c r="AD74" s="10">
        <v>232</v>
      </c>
      <c r="AE74" s="11">
        <f t="shared" si="35"/>
        <v>959.31194177968894</v>
      </c>
      <c r="AF74" s="10">
        <v>521</v>
      </c>
      <c r="AG74" s="10">
        <v>24166</v>
      </c>
      <c r="AH74" s="10">
        <v>2302</v>
      </c>
      <c r="AI74" s="11">
        <f t="shared" si="36"/>
        <v>9525.7800215178358</v>
      </c>
      <c r="AJ74" s="10">
        <v>641</v>
      </c>
      <c r="AK74" s="11">
        <f t="shared" si="26"/>
        <v>2652.4869651576596</v>
      </c>
      <c r="AL74" s="42">
        <v>492</v>
      </c>
      <c r="AM74" s="12">
        <f t="shared" si="37"/>
        <v>34166</v>
      </c>
      <c r="AN74" s="12">
        <f t="shared" si="38"/>
        <v>3105</v>
      </c>
      <c r="AO74" s="23">
        <f t="shared" si="39"/>
        <v>9087.9822045308192</v>
      </c>
      <c r="AP74" s="37">
        <f t="shared" si="40"/>
        <v>335</v>
      </c>
      <c r="AQ74" s="23">
        <f t="shared" si="27"/>
        <v>980.50693672071657</v>
      </c>
      <c r="AR74" s="116">
        <f t="shared" si="41"/>
        <v>609</v>
      </c>
      <c r="AS74" s="133">
        <f t="shared" si="42"/>
        <v>34081</v>
      </c>
      <c r="AT74" s="133">
        <f t="shared" si="43"/>
        <v>2672</v>
      </c>
      <c r="AU74" s="123">
        <f t="shared" si="44"/>
        <v>7840.145535635691</v>
      </c>
      <c r="AV74" s="134">
        <f t="shared" si="45"/>
        <v>733</v>
      </c>
      <c r="AW74" s="135">
        <f t="shared" si="46"/>
        <v>2150.7584871335935</v>
      </c>
      <c r="AX74" s="134">
        <f t="shared" si="47"/>
        <v>585</v>
      </c>
    </row>
    <row r="75" spans="1:51" x14ac:dyDescent="0.2">
      <c r="A75" s="1" t="s">
        <v>135</v>
      </c>
      <c r="B75" s="1" t="s">
        <v>136</v>
      </c>
      <c r="C75" s="145">
        <v>9031</v>
      </c>
      <c r="D75" s="112">
        <v>81</v>
      </c>
      <c r="E75" s="113">
        <f t="shared" si="28"/>
        <v>896.91064112501397</v>
      </c>
      <c r="F75" s="112">
        <v>5</v>
      </c>
      <c r="G75" s="113">
        <f t="shared" si="29"/>
        <v>55.36485439043296</v>
      </c>
      <c r="H75" s="112">
        <v>0</v>
      </c>
      <c r="I75" s="106">
        <v>8977</v>
      </c>
      <c r="J75" s="110">
        <v>30</v>
      </c>
      <c r="K75" s="111">
        <f t="shared" si="30"/>
        <v>334.18736771750025</v>
      </c>
      <c r="L75" s="110">
        <v>1</v>
      </c>
      <c r="M75" s="111">
        <f t="shared" si="24"/>
        <v>11.139578923916677</v>
      </c>
      <c r="N75" s="156">
        <v>0</v>
      </c>
      <c r="O75" s="54">
        <v>951</v>
      </c>
      <c r="P75" s="54">
        <v>6</v>
      </c>
      <c r="Q75" s="55">
        <f t="shared" si="31"/>
        <v>630.91482649842271</v>
      </c>
      <c r="R75" s="54">
        <v>1</v>
      </c>
      <c r="S75" s="55">
        <f t="shared" si="32"/>
        <v>105.15247108307045</v>
      </c>
      <c r="T75" s="54">
        <v>0</v>
      </c>
      <c r="U75" s="56">
        <v>938</v>
      </c>
      <c r="V75" s="54">
        <v>6</v>
      </c>
      <c r="W75" s="55">
        <f t="shared" si="33"/>
        <v>639.65884861407244</v>
      </c>
      <c r="X75" s="54"/>
      <c r="Y75" s="55">
        <f t="shared" si="25"/>
        <v>0</v>
      </c>
      <c r="Z75" s="160">
        <v>0</v>
      </c>
      <c r="AA75" s="7">
        <v>24184</v>
      </c>
      <c r="AB75" s="7">
        <v>79</v>
      </c>
      <c r="AC75" s="14">
        <f t="shared" si="34"/>
        <v>326.6622560370493</v>
      </c>
      <c r="AD75" s="7">
        <v>79</v>
      </c>
      <c r="AE75" s="14">
        <f t="shared" si="35"/>
        <v>326.6622560370493</v>
      </c>
      <c r="AF75" s="7">
        <v>0</v>
      </c>
      <c r="AG75" s="7">
        <v>24166</v>
      </c>
      <c r="AH75" s="7">
        <v>286</v>
      </c>
      <c r="AI75" s="14">
        <f t="shared" si="36"/>
        <v>1183.480923611686</v>
      </c>
      <c r="AJ75" s="7">
        <v>286</v>
      </c>
      <c r="AK75" s="14">
        <f t="shared" si="26"/>
        <v>1183.480923611686</v>
      </c>
      <c r="AL75" s="159">
        <v>0</v>
      </c>
      <c r="AM75" s="8">
        <f t="shared" si="37"/>
        <v>34166</v>
      </c>
      <c r="AN75" s="8">
        <f t="shared" si="38"/>
        <v>166</v>
      </c>
      <c r="AO75" s="13">
        <f t="shared" si="39"/>
        <v>485.86313879295204</v>
      </c>
      <c r="AP75" s="161">
        <f t="shared" si="40"/>
        <v>85</v>
      </c>
      <c r="AQ75" s="13">
        <f t="shared" si="27"/>
        <v>248.78534215301761</v>
      </c>
      <c r="AR75" s="162">
        <f t="shared" si="41"/>
        <v>0</v>
      </c>
      <c r="AS75" s="133">
        <f t="shared" si="42"/>
        <v>34081</v>
      </c>
      <c r="AT75" s="133">
        <f t="shared" si="43"/>
        <v>322</v>
      </c>
      <c r="AU75" s="124">
        <f t="shared" si="44"/>
        <v>944.80795751298376</v>
      </c>
      <c r="AV75" s="133">
        <f t="shared" si="45"/>
        <v>287</v>
      </c>
      <c r="AW75" s="136">
        <f t="shared" si="46"/>
        <v>842.11144039200735</v>
      </c>
      <c r="AX75" s="133">
        <f t="shared" si="47"/>
        <v>0</v>
      </c>
    </row>
    <row r="76" spans="1:51" x14ac:dyDescent="0.2">
      <c r="A76" s="1" t="s">
        <v>137</v>
      </c>
      <c r="B76" s="1" t="s">
        <v>138</v>
      </c>
      <c r="C76" s="145">
        <v>9031</v>
      </c>
      <c r="D76" s="112">
        <v>7</v>
      </c>
      <c r="E76" s="113">
        <f t="shared" si="28"/>
        <v>77.510796146606125</v>
      </c>
      <c r="F76" s="112">
        <v>6</v>
      </c>
      <c r="G76" s="113">
        <f t="shared" si="29"/>
        <v>66.437825268519546</v>
      </c>
      <c r="H76" s="112">
        <v>0</v>
      </c>
      <c r="I76" s="106">
        <v>8977</v>
      </c>
      <c r="J76" s="110">
        <v>10</v>
      </c>
      <c r="K76" s="111">
        <f t="shared" si="30"/>
        <v>111.39578923916676</v>
      </c>
      <c r="L76" s="110">
        <v>6</v>
      </c>
      <c r="M76" s="111">
        <f t="shared" si="24"/>
        <v>66.837473543500053</v>
      </c>
      <c r="N76" s="156">
        <v>0</v>
      </c>
      <c r="O76" s="54">
        <v>951</v>
      </c>
      <c r="P76" s="54">
        <v>1</v>
      </c>
      <c r="Q76" s="55">
        <f t="shared" si="31"/>
        <v>105.15247108307045</v>
      </c>
      <c r="R76" s="54">
        <v>1</v>
      </c>
      <c r="S76" s="55">
        <f t="shared" si="32"/>
        <v>105.15247108307045</v>
      </c>
      <c r="T76" s="54">
        <v>0</v>
      </c>
      <c r="U76" s="56">
        <v>938</v>
      </c>
      <c r="V76" s="54"/>
      <c r="W76" s="55">
        <f t="shared" si="33"/>
        <v>0</v>
      </c>
      <c r="X76" s="54"/>
      <c r="Y76" s="55">
        <f t="shared" si="25"/>
        <v>0</v>
      </c>
      <c r="Z76" s="160">
        <v>0</v>
      </c>
      <c r="AA76" s="7">
        <v>24184</v>
      </c>
      <c r="AB76" s="7">
        <v>9</v>
      </c>
      <c r="AC76" s="14">
        <f t="shared" si="34"/>
        <v>37.21468739662587</v>
      </c>
      <c r="AD76" s="7">
        <v>7</v>
      </c>
      <c r="AE76" s="14">
        <f t="shared" si="35"/>
        <v>28.94475686404234</v>
      </c>
      <c r="AF76" s="7">
        <v>0</v>
      </c>
      <c r="AG76" s="7">
        <v>24166</v>
      </c>
      <c r="AH76" s="7">
        <v>58</v>
      </c>
      <c r="AI76" s="14">
        <f t="shared" si="36"/>
        <v>240.00662087229992</v>
      </c>
      <c r="AJ76" s="7">
        <v>58</v>
      </c>
      <c r="AK76" s="14">
        <f t="shared" si="26"/>
        <v>240.00662087229992</v>
      </c>
      <c r="AL76" s="159">
        <v>0</v>
      </c>
      <c r="AM76" s="8">
        <f t="shared" si="37"/>
        <v>34166</v>
      </c>
      <c r="AN76" s="8">
        <f t="shared" si="38"/>
        <v>17</v>
      </c>
      <c r="AO76" s="13">
        <f t="shared" si="39"/>
        <v>49.757068430603525</v>
      </c>
      <c r="AP76" s="161">
        <f t="shared" si="40"/>
        <v>14</v>
      </c>
      <c r="AQ76" s="13">
        <f t="shared" si="27"/>
        <v>40.976409295791136</v>
      </c>
      <c r="AR76" s="162">
        <f t="shared" si="41"/>
        <v>0</v>
      </c>
      <c r="AS76" s="133">
        <f t="shared" si="42"/>
        <v>34081</v>
      </c>
      <c r="AT76" s="133">
        <f t="shared" si="43"/>
        <v>68</v>
      </c>
      <c r="AU76" s="124">
        <f t="shared" si="44"/>
        <v>199.52466183504004</v>
      </c>
      <c r="AV76" s="133">
        <f t="shared" si="45"/>
        <v>64</v>
      </c>
      <c r="AW76" s="136">
        <f t="shared" si="46"/>
        <v>187.78791702121418</v>
      </c>
      <c r="AX76" s="133">
        <f t="shared" si="47"/>
        <v>0</v>
      </c>
    </row>
    <row r="77" spans="1:51" x14ac:dyDescent="0.2">
      <c r="A77" s="1" t="s">
        <v>139</v>
      </c>
      <c r="B77" s="1" t="s">
        <v>140</v>
      </c>
      <c r="C77" s="145">
        <v>9031</v>
      </c>
      <c r="D77" s="112">
        <v>0</v>
      </c>
      <c r="E77" s="113">
        <f t="shared" si="28"/>
        <v>0</v>
      </c>
      <c r="F77" s="112">
        <v>0</v>
      </c>
      <c r="G77" s="113">
        <f t="shared" si="29"/>
        <v>0</v>
      </c>
      <c r="H77" s="112">
        <v>0</v>
      </c>
      <c r="I77" s="106">
        <v>8977</v>
      </c>
      <c r="J77" s="110"/>
      <c r="K77" s="111">
        <f t="shared" si="30"/>
        <v>0</v>
      </c>
      <c r="L77" s="110"/>
      <c r="M77" s="111">
        <f t="shared" si="24"/>
        <v>0</v>
      </c>
      <c r="N77" s="156">
        <v>0</v>
      </c>
      <c r="O77" s="54">
        <v>951</v>
      </c>
      <c r="P77" s="54">
        <v>0</v>
      </c>
      <c r="Q77" s="55">
        <f t="shared" si="31"/>
        <v>0</v>
      </c>
      <c r="R77" s="54">
        <v>0</v>
      </c>
      <c r="S77" s="55">
        <f t="shared" si="32"/>
        <v>0</v>
      </c>
      <c r="T77" s="54">
        <v>0</v>
      </c>
      <c r="U77" s="56">
        <v>938</v>
      </c>
      <c r="V77" s="54"/>
      <c r="W77" s="55">
        <f t="shared" si="33"/>
        <v>0</v>
      </c>
      <c r="X77" s="54"/>
      <c r="Y77" s="55">
        <f t="shared" si="25"/>
        <v>0</v>
      </c>
      <c r="Z77" s="160">
        <v>0</v>
      </c>
      <c r="AA77" s="7">
        <v>24184</v>
      </c>
      <c r="AB77" s="7">
        <v>0</v>
      </c>
      <c r="AC77" s="14">
        <f t="shared" si="34"/>
        <v>0</v>
      </c>
      <c r="AD77" s="7">
        <v>0</v>
      </c>
      <c r="AE77" s="14">
        <f t="shared" si="35"/>
        <v>0</v>
      </c>
      <c r="AF77" s="7">
        <v>0</v>
      </c>
      <c r="AG77" s="7">
        <v>24166</v>
      </c>
      <c r="AH77" s="7">
        <v>1</v>
      </c>
      <c r="AI77" s="14">
        <f t="shared" si="36"/>
        <v>4.1380451874534465</v>
      </c>
      <c r="AJ77" s="7">
        <v>1</v>
      </c>
      <c r="AK77" s="14">
        <f t="shared" si="26"/>
        <v>4.1380451874534465</v>
      </c>
      <c r="AL77" s="159">
        <v>0</v>
      </c>
      <c r="AM77" s="8">
        <f t="shared" si="37"/>
        <v>34166</v>
      </c>
      <c r="AN77" s="8">
        <f t="shared" si="38"/>
        <v>0</v>
      </c>
      <c r="AO77" s="13">
        <f t="shared" si="39"/>
        <v>0</v>
      </c>
      <c r="AP77" s="161">
        <f t="shared" si="40"/>
        <v>0</v>
      </c>
      <c r="AQ77" s="13">
        <f t="shared" si="27"/>
        <v>0</v>
      </c>
      <c r="AR77" s="162">
        <f t="shared" si="41"/>
        <v>0</v>
      </c>
      <c r="AS77" s="133">
        <f t="shared" si="42"/>
        <v>34081</v>
      </c>
      <c r="AT77" s="133">
        <f t="shared" si="43"/>
        <v>1</v>
      </c>
      <c r="AU77" s="124">
        <f t="shared" si="44"/>
        <v>2.9341862034564716</v>
      </c>
      <c r="AV77" s="133">
        <f t="shared" si="45"/>
        <v>1</v>
      </c>
      <c r="AW77" s="136">
        <f t="shared" si="46"/>
        <v>2.9341862034564716</v>
      </c>
      <c r="AX77" s="133">
        <f t="shared" si="47"/>
        <v>0</v>
      </c>
    </row>
    <row r="78" spans="1:51" x14ac:dyDescent="0.2">
      <c r="A78" s="1" t="s">
        <v>141</v>
      </c>
      <c r="B78" s="1" t="s">
        <v>142</v>
      </c>
      <c r="C78" s="145">
        <v>9031</v>
      </c>
      <c r="D78" s="112">
        <v>0</v>
      </c>
      <c r="E78" s="113">
        <f t="shared" si="28"/>
        <v>0</v>
      </c>
      <c r="F78" s="112">
        <v>0</v>
      </c>
      <c r="G78" s="113">
        <f t="shared" si="29"/>
        <v>0</v>
      </c>
      <c r="H78" s="112">
        <v>0</v>
      </c>
      <c r="I78" s="106">
        <v>8977</v>
      </c>
      <c r="J78" s="110"/>
      <c r="K78" s="111">
        <f t="shared" si="30"/>
        <v>0</v>
      </c>
      <c r="L78" s="110"/>
      <c r="M78" s="111">
        <f t="shared" si="24"/>
        <v>0</v>
      </c>
      <c r="N78" s="156">
        <v>0</v>
      </c>
      <c r="O78" s="54">
        <v>951</v>
      </c>
      <c r="P78" s="54">
        <v>0</v>
      </c>
      <c r="Q78" s="55">
        <f t="shared" si="31"/>
        <v>0</v>
      </c>
      <c r="R78" s="54">
        <v>0</v>
      </c>
      <c r="S78" s="55">
        <f t="shared" si="32"/>
        <v>0</v>
      </c>
      <c r="T78" s="54">
        <v>0</v>
      </c>
      <c r="U78" s="56">
        <v>938</v>
      </c>
      <c r="V78" s="54"/>
      <c r="W78" s="55">
        <f t="shared" si="33"/>
        <v>0</v>
      </c>
      <c r="X78" s="54"/>
      <c r="Y78" s="55">
        <f t="shared" si="25"/>
        <v>0</v>
      </c>
      <c r="Z78" s="160">
        <v>0</v>
      </c>
      <c r="AA78" s="7">
        <v>24184</v>
      </c>
      <c r="AB78" s="7">
        <v>476</v>
      </c>
      <c r="AC78" s="14">
        <f t="shared" si="34"/>
        <v>1968.2434667548794</v>
      </c>
      <c r="AD78" s="7">
        <v>28</v>
      </c>
      <c r="AE78" s="14">
        <f t="shared" si="35"/>
        <v>115.77902745616936</v>
      </c>
      <c r="AF78" s="7">
        <v>0</v>
      </c>
      <c r="AG78" s="7">
        <v>24166</v>
      </c>
      <c r="AH78" s="7">
        <v>527</v>
      </c>
      <c r="AI78" s="14">
        <f t="shared" si="36"/>
        <v>2180.7498137879666</v>
      </c>
      <c r="AJ78" s="7">
        <v>148</v>
      </c>
      <c r="AK78" s="14">
        <f t="shared" si="26"/>
        <v>612.43068774311007</v>
      </c>
      <c r="AL78" s="159">
        <v>0</v>
      </c>
      <c r="AM78" s="8">
        <f t="shared" si="37"/>
        <v>34166</v>
      </c>
      <c r="AN78" s="8">
        <f t="shared" si="38"/>
        <v>476</v>
      </c>
      <c r="AO78" s="13">
        <f t="shared" si="39"/>
        <v>1393.1979160568987</v>
      </c>
      <c r="AP78" s="161">
        <f t="shared" si="40"/>
        <v>28</v>
      </c>
      <c r="AQ78" s="13">
        <f t="shared" si="27"/>
        <v>81.952818591582272</v>
      </c>
      <c r="AR78" s="162">
        <f t="shared" si="41"/>
        <v>0</v>
      </c>
      <c r="AS78" s="133">
        <f t="shared" si="42"/>
        <v>34081</v>
      </c>
      <c r="AT78" s="133">
        <f t="shared" si="43"/>
        <v>527</v>
      </c>
      <c r="AU78" s="124">
        <f t="shared" si="44"/>
        <v>1546.3161292215605</v>
      </c>
      <c r="AV78" s="133">
        <f t="shared" si="45"/>
        <v>148</v>
      </c>
      <c r="AW78" s="136">
        <f t="shared" si="46"/>
        <v>434.25955811155779</v>
      </c>
      <c r="AX78" s="133">
        <f t="shared" si="47"/>
        <v>0</v>
      </c>
    </row>
    <row r="79" spans="1:51" x14ac:dyDescent="0.2">
      <c r="A79" s="1" t="s">
        <v>143</v>
      </c>
      <c r="B79" s="1" t="s">
        <v>144</v>
      </c>
      <c r="C79" s="145">
        <v>9031</v>
      </c>
      <c r="D79" s="112">
        <v>0</v>
      </c>
      <c r="E79" s="113">
        <f t="shared" si="28"/>
        <v>0</v>
      </c>
      <c r="F79" s="112">
        <v>0</v>
      </c>
      <c r="G79" s="113">
        <f t="shared" si="29"/>
        <v>0</v>
      </c>
      <c r="H79" s="112">
        <v>0</v>
      </c>
      <c r="I79" s="106">
        <v>8977</v>
      </c>
      <c r="J79" s="110"/>
      <c r="K79" s="111">
        <f t="shared" si="30"/>
        <v>0</v>
      </c>
      <c r="L79" s="110"/>
      <c r="M79" s="111">
        <f t="shared" si="24"/>
        <v>0</v>
      </c>
      <c r="N79" s="156">
        <v>0</v>
      </c>
      <c r="O79" s="54">
        <v>951</v>
      </c>
      <c r="P79" s="54">
        <v>0</v>
      </c>
      <c r="Q79" s="55">
        <f t="shared" si="31"/>
        <v>0</v>
      </c>
      <c r="R79" s="54">
        <v>0</v>
      </c>
      <c r="S79" s="55">
        <f t="shared" si="32"/>
        <v>0</v>
      </c>
      <c r="T79" s="54">
        <v>0</v>
      </c>
      <c r="U79" s="56">
        <v>938</v>
      </c>
      <c r="V79" s="54"/>
      <c r="W79" s="55">
        <f t="shared" si="33"/>
        <v>0</v>
      </c>
      <c r="X79" s="54"/>
      <c r="Y79" s="55">
        <f t="shared" si="25"/>
        <v>0</v>
      </c>
      <c r="Z79" s="160">
        <v>0</v>
      </c>
      <c r="AA79" s="7">
        <v>24184</v>
      </c>
      <c r="AB79" s="7">
        <v>1</v>
      </c>
      <c r="AC79" s="14">
        <f t="shared" si="34"/>
        <v>4.1349652662917631</v>
      </c>
      <c r="AD79" s="7">
        <v>1</v>
      </c>
      <c r="AE79" s="14">
        <f t="shared" si="35"/>
        <v>4.1349652662917631</v>
      </c>
      <c r="AF79" s="7">
        <v>0</v>
      </c>
      <c r="AG79" s="7">
        <v>24166</v>
      </c>
      <c r="AH79" s="7"/>
      <c r="AI79" s="14">
        <f t="shared" si="36"/>
        <v>0</v>
      </c>
      <c r="AJ79" s="7"/>
      <c r="AK79" s="14">
        <f t="shared" si="26"/>
        <v>0</v>
      </c>
      <c r="AL79" s="159">
        <v>0</v>
      </c>
      <c r="AM79" s="8">
        <f t="shared" si="37"/>
        <v>34166</v>
      </c>
      <c r="AN79" s="8">
        <f t="shared" si="38"/>
        <v>1</v>
      </c>
      <c r="AO79" s="13">
        <f t="shared" si="39"/>
        <v>2.9268863782707957</v>
      </c>
      <c r="AP79" s="161">
        <f t="shared" si="40"/>
        <v>1</v>
      </c>
      <c r="AQ79" s="13">
        <f t="shared" si="27"/>
        <v>2.9268863782707957</v>
      </c>
      <c r="AR79" s="162">
        <f t="shared" si="41"/>
        <v>0</v>
      </c>
      <c r="AS79" s="133">
        <f t="shared" si="42"/>
        <v>34081</v>
      </c>
      <c r="AT79" s="133">
        <f t="shared" si="43"/>
        <v>0</v>
      </c>
      <c r="AU79" s="124">
        <f t="shared" si="44"/>
        <v>0</v>
      </c>
      <c r="AV79" s="133">
        <f t="shared" si="45"/>
        <v>0</v>
      </c>
      <c r="AW79" s="136">
        <f t="shared" si="46"/>
        <v>0</v>
      </c>
      <c r="AX79" s="133">
        <f t="shared" si="47"/>
        <v>0</v>
      </c>
    </row>
    <row r="80" spans="1:51" x14ac:dyDescent="0.2">
      <c r="A80" s="1" t="s">
        <v>145</v>
      </c>
      <c r="B80" s="1" t="s">
        <v>146</v>
      </c>
      <c r="C80" s="145">
        <v>9031</v>
      </c>
      <c r="D80" s="112">
        <v>0</v>
      </c>
      <c r="E80" s="113">
        <f t="shared" si="28"/>
        <v>0</v>
      </c>
      <c r="F80" s="112">
        <v>0</v>
      </c>
      <c r="G80" s="113">
        <f t="shared" si="29"/>
        <v>0</v>
      </c>
      <c r="H80" s="112">
        <v>0</v>
      </c>
      <c r="I80" s="106">
        <v>8977</v>
      </c>
      <c r="J80" s="110"/>
      <c r="K80" s="111">
        <f t="shared" si="30"/>
        <v>0</v>
      </c>
      <c r="L80" s="110"/>
      <c r="M80" s="111">
        <f t="shared" si="24"/>
        <v>0</v>
      </c>
      <c r="N80" s="156">
        <v>0</v>
      </c>
      <c r="O80" s="54">
        <v>951</v>
      </c>
      <c r="P80" s="54">
        <v>0</v>
      </c>
      <c r="Q80" s="55">
        <f t="shared" si="31"/>
        <v>0</v>
      </c>
      <c r="R80" s="54">
        <v>0</v>
      </c>
      <c r="S80" s="55">
        <f t="shared" si="32"/>
        <v>0</v>
      </c>
      <c r="T80" s="54">
        <v>0</v>
      </c>
      <c r="U80" s="56">
        <v>938</v>
      </c>
      <c r="V80" s="54"/>
      <c r="W80" s="55">
        <f t="shared" si="33"/>
        <v>0</v>
      </c>
      <c r="X80" s="54"/>
      <c r="Y80" s="55">
        <f t="shared" si="25"/>
        <v>0</v>
      </c>
      <c r="Z80" s="160">
        <v>0</v>
      </c>
      <c r="AA80" s="7">
        <v>24184</v>
      </c>
      <c r="AB80" s="7">
        <v>18</v>
      </c>
      <c r="AC80" s="14">
        <f t="shared" si="34"/>
        <v>74.429374793251739</v>
      </c>
      <c r="AD80" s="7">
        <v>3</v>
      </c>
      <c r="AE80" s="14">
        <f t="shared" si="35"/>
        <v>12.404895798875289</v>
      </c>
      <c r="AF80" s="7">
        <v>18</v>
      </c>
      <c r="AG80" s="7">
        <v>24166</v>
      </c>
      <c r="AH80" s="7">
        <v>9</v>
      </c>
      <c r="AI80" s="14">
        <f t="shared" si="36"/>
        <v>37.242406687081022</v>
      </c>
      <c r="AJ80" s="7">
        <v>7</v>
      </c>
      <c r="AK80" s="14">
        <f t="shared" si="26"/>
        <v>28.966316312174129</v>
      </c>
      <c r="AL80" s="159">
        <v>5</v>
      </c>
      <c r="AM80" s="8">
        <f t="shared" si="37"/>
        <v>34166</v>
      </c>
      <c r="AN80" s="8">
        <f t="shared" si="38"/>
        <v>18</v>
      </c>
      <c r="AO80" s="13">
        <f t="shared" si="39"/>
        <v>52.683954808874319</v>
      </c>
      <c r="AP80" s="161">
        <f t="shared" si="40"/>
        <v>3</v>
      </c>
      <c r="AQ80" s="13">
        <f t="shared" si="27"/>
        <v>8.780659134812387</v>
      </c>
      <c r="AR80" s="162">
        <f t="shared" si="41"/>
        <v>18</v>
      </c>
      <c r="AS80" s="133">
        <f t="shared" si="42"/>
        <v>34081</v>
      </c>
      <c r="AT80" s="133">
        <f t="shared" si="43"/>
        <v>9</v>
      </c>
      <c r="AU80" s="124">
        <f t="shared" si="44"/>
        <v>26.407675831108239</v>
      </c>
      <c r="AV80" s="133">
        <f t="shared" si="45"/>
        <v>7</v>
      </c>
      <c r="AW80" s="136">
        <f t="shared" si="46"/>
        <v>20.5393034241953</v>
      </c>
      <c r="AX80" s="133">
        <f t="shared" si="47"/>
        <v>5</v>
      </c>
    </row>
    <row r="81" spans="1:51" x14ac:dyDescent="0.2">
      <c r="A81" s="1" t="s">
        <v>147</v>
      </c>
      <c r="B81" s="1" t="s">
        <v>148</v>
      </c>
      <c r="C81" s="145">
        <v>9031</v>
      </c>
      <c r="D81" s="112">
        <v>1</v>
      </c>
      <c r="E81" s="113">
        <f t="shared" si="28"/>
        <v>11.072970878086592</v>
      </c>
      <c r="F81" s="112">
        <v>0</v>
      </c>
      <c r="G81" s="113">
        <f t="shared" si="29"/>
        <v>0</v>
      </c>
      <c r="H81" s="112">
        <v>1</v>
      </c>
      <c r="I81" s="106">
        <v>8977</v>
      </c>
      <c r="J81" s="110"/>
      <c r="K81" s="111">
        <f t="shared" si="30"/>
        <v>0</v>
      </c>
      <c r="L81" s="110"/>
      <c r="M81" s="111">
        <f t="shared" si="24"/>
        <v>0</v>
      </c>
      <c r="N81" s="156">
        <v>0</v>
      </c>
      <c r="O81" s="54">
        <v>951</v>
      </c>
      <c r="P81" s="54">
        <v>0</v>
      </c>
      <c r="Q81" s="55">
        <f t="shared" si="31"/>
        <v>0</v>
      </c>
      <c r="R81" s="54">
        <v>0</v>
      </c>
      <c r="S81" s="55">
        <f t="shared" si="32"/>
        <v>0</v>
      </c>
      <c r="T81" s="54">
        <v>0</v>
      </c>
      <c r="U81" s="56">
        <v>938</v>
      </c>
      <c r="V81" s="54"/>
      <c r="W81" s="55">
        <f t="shared" si="33"/>
        <v>0</v>
      </c>
      <c r="X81" s="54"/>
      <c r="Y81" s="55">
        <f t="shared" si="25"/>
        <v>0</v>
      </c>
      <c r="Z81" s="160">
        <v>0</v>
      </c>
      <c r="AA81" s="7">
        <v>24184</v>
      </c>
      <c r="AB81" s="7">
        <v>0</v>
      </c>
      <c r="AC81" s="14">
        <f t="shared" si="34"/>
        <v>0</v>
      </c>
      <c r="AD81" s="7">
        <v>0</v>
      </c>
      <c r="AE81" s="14">
        <f t="shared" si="35"/>
        <v>0</v>
      </c>
      <c r="AF81" s="7">
        <v>0</v>
      </c>
      <c r="AG81" s="7">
        <v>24166</v>
      </c>
      <c r="AH81" s="7">
        <v>1</v>
      </c>
      <c r="AI81" s="14">
        <f t="shared" si="36"/>
        <v>4.1380451874534465</v>
      </c>
      <c r="AJ81" s="7">
        <v>1</v>
      </c>
      <c r="AK81" s="14">
        <f t="shared" si="26"/>
        <v>4.1380451874534465</v>
      </c>
      <c r="AL81" s="159">
        <v>1</v>
      </c>
      <c r="AM81" s="8">
        <f t="shared" si="37"/>
        <v>34166</v>
      </c>
      <c r="AN81" s="8">
        <f t="shared" si="38"/>
        <v>1</v>
      </c>
      <c r="AO81" s="13">
        <f t="shared" si="39"/>
        <v>2.9268863782707957</v>
      </c>
      <c r="AP81" s="161">
        <f t="shared" si="40"/>
        <v>0</v>
      </c>
      <c r="AQ81" s="13">
        <f t="shared" si="27"/>
        <v>0</v>
      </c>
      <c r="AR81" s="162">
        <f t="shared" si="41"/>
        <v>1</v>
      </c>
      <c r="AS81" s="133">
        <f t="shared" si="42"/>
        <v>34081</v>
      </c>
      <c r="AT81" s="133">
        <f t="shared" si="43"/>
        <v>1</v>
      </c>
      <c r="AU81" s="124">
        <f t="shared" si="44"/>
        <v>2.9341862034564716</v>
      </c>
      <c r="AV81" s="133">
        <f t="shared" si="45"/>
        <v>1</v>
      </c>
      <c r="AW81" s="136">
        <f t="shared" si="46"/>
        <v>2.9341862034564716</v>
      </c>
      <c r="AX81" s="133">
        <f t="shared" si="47"/>
        <v>1</v>
      </c>
    </row>
    <row r="82" spans="1:51" x14ac:dyDescent="0.2">
      <c r="A82" s="1" t="s">
        <v>149</v>
      </c>
      <c r="B82" s="1" t="s">
        <v>150</v>
      </c>
      <c r="C82" s="145">
        <v>9031</v>
      </c>
      <c r="D82" s="112">
        <v>0</v>
      </c>
      <c r="E82" s="113">
        <f t="shared" si="28"/>
        <v>0</v>
      </c>
      <c r="F82" s="112">
        <v>0</v>
      </c>
      <c r="G82" s="113">
        <f t="shared" si="29"/>
        <v>0</v>
      </c>
      <c r="H82" s="112">
        <v>0</v>
      </c>
      <c r="I82" s="106">
        <v>8977</v>
      </c>
      <c r="J82" s="110"/>
      <c r="K82" s="111">
        <f t="shared" si="30"/>
        <v>0</v>
      </c>
      <c r="L82" s="110"/>
      <c r="M82" s="111">
        <f t="shared" si="24"/>
        <v>0</v>
      </c>
      <c r="N82" s="156">
        <v>0</v>
      </c>
      <c r="O82" s="54">
        <v>951</v>
      </c>
      <c r="P82" s="54">
        <v>0</v>
      </c>
      <c r="Q82" s="55">
        <f t="shared" si="31"/>
        <v>0</v>
      </c>
      <c r="R82" s="54">
        <v>0</v>
      </c>
      <c r="S82" s="55">
        <f t="shared" si="32"/>
        <v>0</v>
      </c>
      <c r="T82" s="54">
        <v>0</v>
      </c>
      <c r="U82" s="56">
        <v>938</v>
      </c>
      <c r="V82" s="54"/>
      <c r="W82" s="55">
        <f t="shared" si="33"/>
        <v>0</v>
      </c>
      <c r="X82" s="54"/>
      <c r="Y82" s="55">
        <f t="shared" si="25"/>
        <v>0</v>
      </c>
      <c r="Z82" s="160">
        <v>0</v>
      </c>
      <c r="AA82" s="7">
        <v>24184</v>
      </c>
      <c r="AB82" s="7">
        <v>109</v>
      </c>
      <c r="AC82" s="14">
        <f t="shared" si="34"/>
        <v>450.71121402580218</v>
      </c>
      <c r="AD82" s="7">
        <v>2</v>
      </c>
      <c r="AE82" s="14">
        <f t="shared" si="35"/>
        <v>8.2699305325835262</v>
      </c>
      <c r="AF82" s="7">
        <v>7</v>
      </c>
      <c r="AG82" s="7">
        <v>24166</v>
      </c>
      <c r="AH82" s="7">
        <v>99</v>
      </c>
      <c r="AI82" s="14">
        <f t="shared" si="36"/>
        <v>409.66647355789127</v>
      </c>
      <c r="AJ82" s="7">
        <v>11</v>
      </c>
      <c r="AK82" s="14">
        <f t="shared" si="26"/>
        <v>45.518497061987915</v>
      </c>
      <c r="AL82" s="159">
        <v>12</v>
      </c>
      <c r="AM82" s="8">
        <f t="shared" si="37"/>
        <v>34166</v>
      </c>
      <c r="AN82" s="8">
        <f t="shared" si="38"/>
        <v>109</v>
      </c>
      <c r="AO82" s="13">
        <f t="shared" si="39"/>
        <v>319.03061523151672</v>
      </c>
      <c r="AP82" s="161">
        <f t="shared" si="40"/>
        <v>2</v>
      </c>
      <c r="AQ82" s="13">
        <f t="shared" si="27"/>
        <v>5.8537727565415913</v>
      </c>
      <c r="AR82" s="162">
        <f t="shared" si="41"/>
        <v>7</v>
      </c>
      <c r="AS82" s="133">
        <f t="shared" si="42"/>
        <v>34081</v>
      </c>
      <c r="AT82" s="133">
        <f t="shared" si="43"/>
        <v>99</v>
      </c>
      <c r="AU82" s="124">
        <f t="shared" si="44"/>
        <v>290.48443414219065</v>
      </c>
      <c r="AV82" s="133">
        <f t="shared" si="45"/>
        <v>11</v>
      </c>
      <c r="AW82" s="136">
        <f t="shared" si="46"/>
        <v>32.276048238021183</v>
      </c>
      <c r="AX82" s="133">
        <f t="shared" si="47"/>
        <v>12</v>
      </c>
    </row>
    <row r="83" spans="1:51" x14ac:dyDescent="0.2">
      <c r="A83" s="1" t="s">
        <v>151</v>
      </c>
      <c r="B83" s="1" t="s">
        <v>152</v>
      </c>
      <c r="C83" s="145">
        <v>9031</v>
      </c>
      <c r="D83" s="112">
        <v>0</v>
      </c>
      <c r="E83" s="113">
        <f t="shared" si="28"/>
        <v>0</v>
      </c>
      <c r="F83" s="112">
        <v>0</v>
      </c>
      <c r="G83" s="113">
        <f t="shared" si="29"/>
        <v>0</v>
      </c>
      <c r="H83" s="112">
        <v>0</v>
      </c>
      <c r="I83" s="106">
        <v>8977</v>
      </c>
      <c r="J83" s="110"/>
      <c r="K83" s="111">
        <f t="shared" si="30"/>
        <v>0</v>
      </c>
      <c r="L83" s="110"/>
      <c r="M83" s="111">
        <f t="shared" si="24"/>
        <v>0</v>
      </c>
      <c r="N83" s="156">
        <v>0</v>
      </c>
      <c r="O83" s="54">
        <v>951</v>
      </c>
      <c r="P83" s="54">
        <v>0</v>
      </c>
      <c r="Q83" s="55">
        <f t="shared" si="31"/>
        <v>0</v>
      </c>
      <c r="R83" s="54">
        <v>0</v>
      </c>
      <c r="S83" s="55">
        <f t="shared" si="32"/>
        <v>0</v>
      </c>
      <c r="T83" s="54">
        <v>0</v>
      </c>
      <c r="U83" s="56">
        <v>938</v>
      </c>
      <c r="V83" s="54"/>
      <c r="W83" s="55">
        <f t="shared" si="33"/>
        <v>0</v>
      </c>
      <c r="X83" s="54"/>
      <c r="Y83" s="55">
        <f t="shared" si="25"/>
        <v>0</v>
      </c>
      <c r="Z83" s="160">
        <v>0</v>
      </c>
      <c r="AA83" s="7">
        <v>24184</v>
      </c>
      <c r="AB83" s="7">
        <v>482</v>
      </c>
      <c r="AC83" s="14">
        <f t="shared" si="34"/>
        <v>1993.0532583526297</v>
      </c>
      <c r="AD83" s="7">
        <v>31</v>
      </c>
      <c r="AE83" s="14">
        <f t="shared" si="35"/>
        <v>128.18392325504468</v>
      </c>
      <c r="AF83" s="7">
        <v>455</v>
      </c>
      <c r="AG83" s="7">
        <v>24166</v>
      </c>
      <c r="AH83" s="7">
        <v>476</v>
      </c>
      <c r="AI83" s="14">
        <f t="shared" si="36"/>
        <v>1969.709509227841</v>
      </c>
      <c r="AJ83" s="7">
        <v>84</v>
      </c>
      <c r="AK83" s="14">
        <f t="shared" si="26"/>
        <v>347.59579574608955</v>
      </c>
      <c r="AL83" s="159">
        <v>427</v>
      </c>
      <c r="AM83" s="8">
        <f t="shared" si="37"/>
        <v>34166</v>
      </c>
      <c r="AN83" s="8">
        <f t="shared" si="38"/>
        <v>482</v>
      </c>
      <c r="AO83" s="13">
        <f t="shared" si="39"/>
        <v>1410.7592343265235</v>
      </c>
      <c r="AP83" s="161">
        <f t="shared" si="40"/>
        <v>31</v>
      </c>
      <c r="AQ83" s="13">
        <f t="shared" si="27"/>
        <v>90.733477726394668</v>
      </c>
      <c r="AR83" s="162">
        <f t="shared" si="41"/>
        <v>455</v>
      </c>
      <c r="AS83" s="133">
        <f t="shared" si="42"/>
        <v>34081</v>
      </c>
      <c r="AT83" s="133">
        <f t="shared" si="43"/>
        <v>476</v>
      </c>
      <c r="AU83" s="124">
        <f t="shared" si="44"/>
        <v>1396.6726328452803</v>
      </c>
      <c r="AV83" s="133">
        <f t="shared" si="45"/>
        <v>84</v>
      </c>
      <c r="AW83" s="136">
        <f t="shared" si="46"/>
        <v>246.47164109034358</v>
      </c>
      <c r="AX83" s="133">
        <f t="shared" si="47"/>
        <v>427</v>
      </c>
    </row>
    <row r="84" spans="1:51" x14ac:dyDescent="0.2">
      <c r="A84" s="1" t="s">
        <v>153</v>
      </c>
      <c r="B84" s="1" t="s">
        <v>154</v>
      </c>
      <c r="C84" s="145">
        <v>9031</v>
      </c>
      <c r="D84" s="112">
        <v>0</v>
      </c>
      <c r="E84" s="113">
        <f t="shared" si="28"/>
        <v>0</v>
      </c>
      <c r="F84" s="112">
        <v>0</v>
      </c>
      <c r="G84" s="113">
        <f t="shared" si="29"/>
        <v>0</v>
      </c>
      <c r="H84" s="112">
        <v>0</v>
      </c>
      <c r="I84" s="106">
        <v>8977</v>
      </c>
      <c r="J84" s="110"/>
      <c r="K84" s="111">
        <f t="shared" si="30"/>
        <v>0</v>
      </c>
      <c r="L84" s="110"/>
      <c r="M84" s="111">
        <f t="shared" si="24"/>
        <v>0</v>
      </c>
      <c r="N84" s="156">
        <v>0</v>
      </c>
      <c r="O84" s="54">
        <v>951</v>
      </c>
      <c r="P84" s="54">
        <v>0</v>
      </c>
      <c r="Q84" s="55">
        <f t="shared" si="31"/>
        <v>0</v>
      </c>
      <c r="R84" s="54">
        <v>0</v>
      </c>
      <c r="S84" s="55">
        <f t="shared" si="32"/>
        <v>0</v>
      </c>
      <c r="T84" s="54">
        <v>0</v>
      </c>
      <c r="U84" s="56">
        <v>938</v>
      </c>
      <c r="V84" s="54"/>
      <c r="W84" s="55">
        <f t="shared" si="33"/>
        <v>0</v>
      </c>
      <c r="X84" s="54"/>
      <c r="Y84" s="55">
        <f t="shared" si="25"/>
        <v>0</v>
      </c>
      <c r="Z84" s="160">
        <v>0</v>
      </c>
      <c r="AA84" s="7">
        <v>24184</v>
      </c>
      <c r="AB84" s="7">
        <v>0</v>
      </c>
      <c r="AC84" s="14">
        <f t="shared" si="34"/>
        <v>0</v>
      </c>
      <c r="AD84" s="7">
        <v>0</v>
      </c>
      <c r="AE84" s="14">
        <f t="shared" si="35"/>
        <v>0</v>
      </c>
      <c r="AF84" s="7">
        <v>0</v>
      </c>
      <c r="AG84" s="7">
        <v>24166</v>
      </c>
      <c r="AH84" s="7">
        <v>3</v>
      </c>
      <c r="AI84" s="14">
        <f t="shared" si="36"/>
        <v>12.41413556236034</v>
      </c>
      <c r="AJ84" s="7">
        <v>2</v>
      </c>
      <c r="AK84" s="14">
        <f t="shared" si="26"/>
        <v>8.276090374906893</v>
      </c>
      <c r="AL84" s="159">
        <v>2</v>
      </c>
      <c r="AM84" s="8">
        <f t="shared" si="37"/>
        <v>34166</v>
      </c>
      <c r="AN84" s="8">
        <f t="shared" si="38"/>
        <v>0</v>
      </c>
      <c r="AO84" s="13">
        <f t="shared" si="39"/>
        <v>0</v>
      </c>
      <c r="AP84" s="161">
        <f t="shared" si="40"/>
        <v>0</v>
      </c>
      <c r="AQ84" s="13">
        <f t="shared" si="27"/>
        <v>0</v>
      </c>
      <c r="AR84" s="162">
        <f t="shared" si="41"/>
        <v>0</v>
      </c>
      <c r="AS84" s="133">
        <f t="shared" si="42"/>
        <v>34081</v>
      </c>
      <c r="AT84" s="133">
        <f t="shared" si="43"/>
        <v>3</v>
      </c>
      <c r="AU84" s="124">
        <f t="shared" si="44"/>
        <v>8.8025586103694149</v>
      </c>
      <c r="AV84" s="133">
        <f t="shared" si="45"/>
        <v>2</v>
      </c>
      <c r="AW84" s="136">
        <f t="shared" si="46"/>
        <v>5.8683724069129433</v>
      </c>
      <c r="AX84" s="133">
        <f t="shared" si="47"/>
        <v>2</v>
      </c>
    </row>
    <row r="85" spans="1:51" x14ac:dyDescent="0.2">
      <c r="A85" s="1" t="s">
        <v>155</v>
      </c>
      <c r="B85" s="1" t="s">
        <v>156</v>
      </c>
      <c r="C85" s="145">
        <v>9031</v>
      </c>
      <c r="D85" s="112">
        <v>20</v>
      </c>
      <c r="E85" s="113">
        <f t="shared" si="28"/>
        <v>221.45941756173184</v>
      </c>
      <c r="F85" s="112">
        <v>2</v>
      </c>
      <c r="G85" s="113">
        <f t="shared" si="29"/>
        <v>22.145941756173183</v>
      </c>
      <c r="H85" s="112">
        <v>4</v>
      </c>
      <c r="I85" s="106">
        <v>8977</v>
      </c>
      <c r="J85" s="110">
        <v>11</v>
      </c>
      <c r="K85" s="111">
        <f t="shared" si="30"/>
        <v>122.53536816308345</v>
      </c>
      <c r="L85" s="110">
        <v>3</v>
      </c>
      <c r="M85" s="111">
        <f t="shared" si="24"/>
        <v>33.418736771750027</v>
      </c>
      <c r="N85" s="156">
        <v>3</v>
      </c>
      <c r="O85" s="54">
        <v>951</v>
      </c>
      <c r="P85" s="54">
        <v>4</v>
      </c>
      <c r="Q85" s="55">
        <f t="shared" si="31"/>
        <v>420.60988433228181</v>
      </c>
      <c r="R85" s="54">
        <v>0</v>
      </c>
      <c r="S85" s="55">
        <f t="shared" si="32"/>
        <v>0</v>
      </c>
      <c r="T85" s="54">
        <v>4</v>
      </c>
      <c r="U85" s="56">
        <v>938</v>
      </c>
      <c r="V85" s="54">
        <v>1</v>
      </c>
      <c r="W85" s="55">
        <f t="shared" si="33"/>
        <v>106.60980810234541</v>
      </c>
      <c r="X85" s="54"/>
      <c r="Y85" s="55">
        <f t="shared" si="25"/>
        <v>0</v>
      </c>
      <c r="Z85" s="160">
        <v>1</v>
      </c>
      <c r="AA85" s="7">
        <v>24184</v>
      </c>
      <c r="AB85" s="7">
        <v>14</v>
      </c>
      <c r="AC85" s="14">
        <f t="shared" si="34"/>
        <v>57.88951372808468</v>
      </c>
      <c r="AD85" s="7">
        <v>1</v>
      </c>
      <c r="AE85" s="14">
        <f t="shared" si="35"/>
        <v>4.1349652662917631</v>
      </c>
      <c r="AF85" s="7">
        <v>3</v>
      </c>
      <c r="AG85" s="7">
        <v>24166</v>
      </c>
      <c r="AH85" s="7">
        <v>18</v>
      </c>
      <c r="AI85" s="14">
        <f t="shared" si="36"/>
        <v>74.484813374162044</v>
      </c>
      <c r="AJ85" s="7">
        <v>5</v>
      </c>
      <c r="AK85" s="14">
        <f t="shared" si="26"/>
        <v>20.690225937267233</v>
      </c>
      <c r="AL85" s="159">
        <v>12</v>
      </c>
      <c r="AM85" s="8">
        <f t="shared" si="37"/>
        <v>34166</v>
      </c>
      <c r="AN85" s="8">
        <f t="shared" si="38"/>
        <v>38</v>
      </c>
      <c r="AO85" s="13">
        <f t="shared" si="39"/>
        <v>111.22168237429022</v>
      </c>
      <c r="AP85" s="161">
        <f t="shared" si="40"/>
        <v>3</v>
      </c>
      <c r="AQ85" s="13">
        <f t="shared" si="27"/>
        <v>8.780659134812387</v>
      </c>
      <c r="AR85" s="162">
        <f t="shared" si="41"/>
        <v>11</v>
      </c>
      <c r="AS85" s="133">
        <f t="shared" si="42"/>
        <v>34081</v>
      </c>
      <c r="AT85" s="133">
        <f t="shared" si="43"/>
        <v>30</v>
      </c>
      <c r="AU85" s="124">
        <f t="shared" si="44"/>
        <v>88.025586103694138</v>
      </c>
      <c r="AV85" s="133">
        <f t="shared" si="45"/>
        <v>8</v>
      </c>
      <c r="AW85" s="136">
        <f t="shared" si="46"/>
        <v>23.473489627651773</v>
      </c>
      <c r="AX85" s="133">
        <f t="shared" si="47"/>
        <v>16</v>
      </c>
    </row>
    <row r="86" spans="1:51" x14ac:dyDescent="0.2">
      <c r="A86" s="1" t="s">
        <v>157</v>
      </c>
      <c r="B86" s="1" t="s">
        <v>158</v>
      </c>
      <c r="C86" s="145">
        <v>9031</v>
      </c>
      <c r="D86" s="112">
        <v>12</v>
      </c>
      <c r="E86" s="113">
        <f t="shared" si="28"/>
        <v>132.87565053703909</v>
      </c>
      <c r="F86" s="112">
        <v>1</v>
      </c>
      <c r="G86" s="113">
        <f t="shared" si="29"/>
        <v>11.072970878086592</v>
      </c>
      <c r="H86" s="112">
        <v>3</v>
      </c>
      <c r="I86" s="106">
        <v>8977</v>
      </c>
      <c r="J86" s="110">
        <v>11</v>
      </c>
      <c r="K86" s="111">
        <f t="shared" si="30"/>
        <v>122.53536816308345</v>
      </c>
      <c r="L86" s="110">
        <v>3</v>
      </c>
      <c r="M86" s="111">
        <f t="shared" si="24"/>
        <v>33.418736771750027</v>
      </c>
      <c r="N86" s="156">
        <v>3</v>
      </c>
      <c r="O86" s="54">
        <v>951</v>
      </c>
      <c r="P86" s="54">
        <v>2</v>
      </c>
      <c r="Q86" s="55">
        <f t="shared" si="31"/>
        <v>210.3049421661409</v>
      </c>
      <c r="R86" s="54">
        <v>0</v>
      </c>
      <c r="S86" s="55">
        <f t="shared" si="32"/>
        <v>0</v>
      </c>
      <c r="T86" s="54">
        <v>2</v>
      </c>
      <c r="U86" s="56">
        <v>938</v>
      </c>
      <c r="V86" s="54">
        <v>1</v>
      </c>
      <c r="W86" s="55">
        <f t="shared" si="33"/>
        <v>106.60980810234541</v>
      </c>
      <c r="X86" s="54"/>
      <c r="Y86" s="55">
        <f t="shared" si="25"/>
        <v>0</v>
      </c>
      <c r="Z86" s="160">
        <v>1</v>
      </c>
      <c r="AA86" s="7">
        <v>24184</v>
      </c>
      <c r="AB86" s="7">
        <v>8</v>
      </c>
      <c r="AC86" s="14">
        <f t="shared" si="34"/>
        <v>33.079722130334105</v>
      </c>
      <c r="AD86" s="7">
        <v>1</v>
      </c>
      <c r="AE86" s="14">
        <f t="shared" si="35"/>
        <v>4.1349652662917631</v>
      </c>
      <c r="AF86" s="7">
        <v>3</v>
      </c>
      <c r="AG86" s="7">
        <v>24166</v>
      </c>
      <c r="AH86" s="7">
        <v>13</v>
      </c>
      <c r="AI86" s="14">
        <f t="shared" si="36"/>
        <v>53.794587436894808</v>
      </c>
      <c r="AJ86" s="7">
        <v>3</v>
      </c>
      <c r="AK86" s="14">
        <f t="shared" si="26"/>
        <v>12.41413556236034</v>
      </c>
      <c r="AL86" s="159">
        <v>10</v>
      </c>
      <c r="AM86" s="8">
        <f t="shared" si="37"/>
        <v>34166</v>
      </c>
      <c r="AN86" s="8">
        <f t="shared" si="38"/>
        <v>22</v>
      </c>
      <c r="AO86" s="13">
        <f t="shared" si="39"/>
        <v>64.391500321957494</v>
      </c>
      <c r="AP86" s="161">
        <f t="shared" si="40"/>
        <v>2</v>
      </c>
      <c r="AQ86" s="13">
        <f t="shared" si="27"/>
        <v>5.8537727565415913</v>
      </c>
      <c r="AR86" s="162">
        <f t="shared" si="41"/>
        <v>8</v>
      </c>
      <c r="AS86" s="133">
        <f t="shared" si="42"/>
        <v>34081</v>
      </c>
      <c r="AT86" s="133">
        <f t="shared" si="43"/>
        <v>25</v>
      </c>
      <c r="AU86" s="124">
        <f t="shared" si="44"/>
        <v>73.354655086411782</v>
      </c>
      <c r="AV86" s="133">
        <f t="shared" si="45"/>
        <v>6</v>
      </c>
      <c r="AW86" s="136">
        <f t="shared" si="46"/>
        <v>17.60511722073883</v>
      </c>
      <c r="AX86" s="133">
        <f t="shared" si="47"/>
        <v>14</v>
      </c>
    </row>
    <row r="87" spans="1:51" x14ac:dyDescent="0.2">
      <c r="A87" s="1" t="s">
        <v>159</v>
      </c>
      <c r="B87" s="1" t="s">
        <v>160</v>
      </c>
      <c r="C87" s="145">
        <v>9031</v>
      </c>
      <c r="D87" s="112">
        <v>325</v>
      </c>
      <c r="E87" s="113">
        <f t="shared" si="28"/>
        <v>3598.7155353781422</v>
      </c>
      <c r="F87" s="112">
        <v>54</v>
      </c>
      <c r="G87" s="113">
        <f t="shared" si="29"/>
        <v>597.9404274166759</v>
      </c>
      <c r="H87" s="112">
        <v>56</v>
      </c>
      <c r="I87" s="106">
        <v>8977</v>
      </c>
      <c r="J87" s="110">
        <v>152</v>
      </c>
      <c r="K87" s="111">
        <f t="shared" si="30"/>
        <v>1693.2159964353345</v>
      </c>
      <c r="L87" s="110">
        <v>26</v>
      </c>
      <c r="M87" s="111">
        <f t="shared" si="24"/>
        <v>289.62905202183356</v>
      </c>
      <c r="N87" s="156">
        <v>60</v>
      </c>
      <c r="O87" s="54">
        <v>951</v>
      </c>
      <c r="P87" s="54">
        <v>389</v>
      </c>
      <c r="Q87" s="55">
        <f t="shared" si="31"/>
        <v>40904.311251314408</v>
      </c>
      <c r="R87" s="54">
        <v>30</v>
      </c>
      <c r="S87" s="55">
        <f t="shared" si="32"/>
        <v>3154.5741324921132</v>
      </c>
      <c r="T87" s="54">
        <v>22</v>
      </c>
      <c r="U87" s="56">
        <v>938</v>
      </c>
      <c r="V87" s="54">
        <v>109</v>
      </c>
      <c r="W87" s="55">
        <f t="shared" si="33"/>
        <v>11620.469083155651</v>
      </c>
      <c r="X87" s="54">
        <v>27</v>
      </c>
      <c r="Y87" s="55">
        <f t="shared" si="25"/>
        <v>2878.4648187633261</v>
      </c>
      <c r="Z87" s="160">
        <v>29</v>
      </c>
      <c r="AA87" s="7">
        <v>24184</v>
      </c>
      <c r="AB87" s="7">
        <v>748</v>
      </c>
      <c r="AC87" s="14">
        <f t="shared" si="34"/>
        <v>3092.9540191862388</v>
      </c>
      <c r="AD87" s="7">
        <v>57</v>
      </c>
      <c r="AE87" s="14">
        <f t="shared" si="35"/>
        <v>235.69302017863049</v>
      </c>
      <c r="AF87" s="7">
        <v>33</v>
      </c>
      <c r="AG87" s="7">
        <v>24166</v>
      </c>
      <c r="AH87" s="7">
        <v>813</v>
      </c>
      <c r="AI87" s="14">
        <f t="shared" si="36"/>
        <v>3364.2307373996523</v>
      </c>
      <c r="AJ87" s="7">
        <v>35</v>
      </c>
      <c r="AK87" s="14">
        <f t="shared" si="26"/>
        <v>144.83158156087063</v>
      </c>
      <c r="AL87" s="159">
        <v>28</v>
      </c>
      <c r="AM87" s="8">
        <f t="shared" si="37"/>
        <v>34166</v>
      </c>
      <c r="AN87" s="8">
        <f t="shared" si="38"/>
        <v>1462</v>
      </c>
      <c r="AO87" s="13">
        <f t="shared" si="39"/>
        <v>4279.1078850319036</v>
      </c>
      <c r="AP87" s="161">
        <f t="shared" si="40"/>
        <v>141</v>
      </c>
      <c r="AQ87" s="13">
        <f t="shared" si="27"/>
        <v>412.69097933618212</v>
      </c>
      <c r="AR87" s="162">
        <f t="shared" si="41"/>
        <v>111</v>
      </c>
      <c r="AS87" s="133">
        <f t="shared" si="42"/>
        <v>34081</v>
      </c>
      <c r="AT87" s="133">
        <f t="shared" si="43"/>
        <v>1074</v>
      </c>
      <c r="AU87" s="124">
        <f t="shared" si="44"/>
        <v>3151.3159825122502</v>
      </c>
      <c r="AV87" s="133">
        <f t="shared" si="45"/>
        <v>88</v>
      </c>
      <c r="AW87" s="136">
        <f t="shared" si="46"/>
        <v>258.20838590416946</v>
      </c>
      <c r="AX87" s="133">
        <f t="shared" si="47"/>
        <v>117</v>
      </c>
    </row>
    <row r="88" spans="1:51" x14ac:dyDescent="0.2">
      <c r="A88" s="1" t="s">
        <v>161</v>
      </c>
      <c r="B88" s="1" t="s">
        <v>162</v>
      </c>
      <c r="C88" s="145">
        <v>9031</v>
      </c>
      <c r="D88" s="112">
        <v>240</v>
      </c>
      <c r="E88" s="113">
        <f t="shared" si="28"/>
        <v>2657.5130107407817</v>
      </c>
      <c r="F88" s="112">
        <v>43</v>
      </c>
      <c r="G88" s="113">
        <f t="shared" si="29"/>
        <v>476.13774775772339</v>
      </c>
      <c r="H88" s="112">
        <v>43</v>
      </c>
      <c r="I88" s="106">
        <v>8977</v>
      </c>
      <c r="J88" s="110">
        <v>59</v>
      </c>
      <c r="K88" s="111">
        <f t="shared" si="30"/>
        <v>657.23515651108391</v>
      </c>
      <c r="L88" s="110">
        <v>15</v>
      </c>
      <c r="M88" s="111">
        <f t="shared" si="24"/>
        <v>167.09368385875013</v>
      </c>
      <c r="N88" s="156">
        <v>45</v>
      </c>
      <c r="O88" s="54">
        <v>951</v>
      </c>
      <c r="P88" s="54">
        <v>304</v>
      </c>
      <c r="Q88" s="55">
        <f t="shared" si="31"/>
        <v>31966.351209253418</v>
      </c>
      <c r="R88" s="54">
        <v>13</v>
      </c>
      <c r="S88" s="55">
        <f t="shared" si="32"/>
        <v>1366.9821240799158</v>
      </c>
      <c r="T88" s="54">
        <v>17</v>
      </c>
      <c r="U88" s="56">
        <v>938</v>
      </c>
      <c r="V88" s="54">
        <v>89</v>
      </c>
      <c r="W88" s="55">
        <f t="shared" si="33"/>
        <v>9488.2729211087426</v>
      </c>
      <c r="X88" s="54">
        <v>15</v>
      </c>
      <c r="Y88" s="55">
        <f t="shared" si="25"/>
        <v>1599.1471215351812</v>
      </c>
      <c r="Z88" s="160">
        <v>21</v>
      </c>
      <c r="AA88" s="7">
        <v>24184</v>
      </c>
      <c r="AB88" s="7">
        <v>347</v>
      </c>
      <c r="AC88" s="14">
        <f t="shared" si="34"/>
        <v>1434.8329474032416</v>
      </c>
      <c r="AD88" s="7">
        <v>29</v>
      </c>
      <c r="AE88" s="14">
        <f t="shared" si="35"/>
        <v>119.91399272246112</v>
      </c>
      <c r="AF88" s="7">
        <v>25</v>
      </c>
      <c r="AG88" s="7">
        <v>24166</v>
      </c>
      <c r="AH88" s="7">
        <v>510</v>
      </c>
      <c r="AI88" s="14">
        <f t="shared" si="36"/>
        <v>2110.4030456012583</v>
      </c>
      <c r="AJ88" s="7">
        <v>17</v>
      </c>
      <c r="AK88" s="14">
        <f t="shared" si="26"/>
        <v>70.346768186708601</v>
      </c>
      <c r="AL88" s="159">
        <v>13</v>
      </c>
      <c r="AM88" s="8">
        <f t="shared" si="37"/>
        <v>34166</v>
      </c>
      <c r="AN88" s="8">
        <f t="shared" si="38"/>
        <v>891</v>
      </c>
      <c r="AO88" s="13">
        <f t="shared" si="39"/>
        <v>2607.8557630392788</v>
      </c>
      <c r="AP88" s="161">
        <f t="shared" si="40"/>
        <v>85</v>
      </c>
      <c r="AQ88" s="13">
        <f t="shared" si="27"/>
        <v>248.78534215301761</v>
      </c>
      <c r="AR88" s="162">
        <f t="shared" si="41"/>
        <v>85</v>
      </c>
      <c r="AS88" s="133">
        <f t="shared" si="42"/>
        <v>34081</v>
      </c>
      <c r="AT88" s="133">
        <f t="shared" si="43"/>
        <v>658</v>
      </c>
      <c r="AU88" s="124">
        <f t="shared" si="44"/>
        <v>1930.6945218743581</v>
      </c>
      <c r="AV88" s="133">
        <f t="shared" si="45"/>
        <v>47</v>
      </c>
      <c r="AW88" s="136">
        <f t="shared" si="46"/>
        <v>137.90675156245416</v>
      </c>
      <c r="AX88" s="133">
        <f t="shared" si="47"/>
        <v>79</v>
      </c>
    </row>
    <row r="89" spans="1:51" x14ac:dyDescent="0.2">
      <c r="A89" s="1" t="s">
        <v>163</v>
      </c>
      <c r="B89" s="1" t="s">
        <v>164</v>
      </c>
      <c r="C89" s="145">
        <v>9031</v>
      </c>
      <c r="D89" s="112">
        <v>55</v>
      </c>
      <c r="E89" s="113">
        <f t="shared" si="28"/>
        <v>609.0133982947624</v>
      </c>
      <c r="F89" s="112">
        <v>7</v>
      </c>
      <c r="G89" s="113">
        <f t="shared" si="29"/>
        <v>77.510796146606125</v>
      </c>
      <c r="H89" s="112">
        <v>13</v>
      </c>
      <c r="I89" s="106">
        <v>8977</v>
      </c>
      <c r="J89" s="110">
        <v>22</v>
      </c>
      <c r="K89" s="111">
        <f t="shared" si="30"/>
        <v>245.07073632616689</v>
      </c>
      <c r="L89" s="110">
        <v>1</v>
      </c>
      <c r="M89" s="111">
        <f t="shared" si="24"/>
        <v>11.139578923916677</v>
      </c>
      <c r="N89" s="156">
        <v>15</v>
      </c>
      <c r="O89" s="54">
        <v>951</v>
      </c>
      <c r="P89" s="54">
        <v>47</v>
      </c>
      <c r="Q89" s="55">
        <f t="shared" si="31"/>
        <v>4942.1661409043109</v>
      </c>
      <c r="R89" s="54">
        <v>17</v>
      </c>
      <c r="S89" s="55">
        <f t="shared" si="32"/>
        <v>1787.5920084121976</v>
      </c>
      <c r="T89" s="54">
        <v>5</v>
      </c>
      <c r="U89" s="56">
        <v>938</v>
      </c>
      <c r="V89" s="54">
        <v>20</v>
      </c>
      <c r="W89" s="55">
        <f t="shared" si="33"/>
        <v>2132.1961620469083</v>
      </c>
      <c r="X89" s="54">
        <v>12</v>
      </c>
      <c r="Y89" s="55">
        <f t="shared" si="25"/>
        <v>1279.3176972281449</v>
      </c>
      <c r="Z89" s="160">
        <v>8</v>
      </c>
      <c r="AA89" s="7">
        <v>24184</v>
      </c>
      <c r="AB89" s="7">
        <v>107</v>
      </c>
      <c r="AC89" s="14">
        <f t="shared" si="34"/>
        <v>442.44128349321869</v>
      </c>
      <c r="AD89" s="7">
        <v>6</v>
      </c>
      <c r="AE89" s="14">
        <f t="shared" si="35"/>
        <v>24.809791597750579</v>
      </c>
      <c r="AF89" s="7">
        <v>2</v>
      </c>
      <c r="AG89" s="7">
        <v>24166</v>
      </c>
      <c r="AH89" s="7">
        <v>103</v>
      </c>
      <c r="AI89" s="14">
        <f t="shared" si="36"/>
        <v>426.21865430770504</v>
      </c>
      <c r="AJ89" s="7">
        <v>7</v>
      </c>
      <c r="AK89" s="14">
        <f t="shared" si="26"/>
        <v>28.966316312174129</v>
      </c>
      <c r="AL89" s="159">
        <v>4</v>
      </c>
      <c r="AM89" s="8">
        <f t="shared" si="37"/>
        <v>34166</v>
      </c>
      <c r="AN89" s="8">
        <f t="shared" si="38"/>
        <v>209</v>
      </c>
      <c r="AO89" s="13">
        <f t="shared" si="39"/>
        <v>611.71925305859622</v>
      </c>
      <c r="AP89" s="161">
        <f t="shared" si="40"/>
        <v>30</v>
      </c>
      <c r="AQ89" s="13">
        <f t="shared" si="27"/>
        <v>87.806591348123874</v>
      </c>
      <c r="AR89" s="162">
        <f t="shared" si="41"/>
        <v>20</v>
      </c>
      <c r="AS89" s="133">
        <f t="shared" si="42"/>
        <v>34081</v>
      </c>
      <c r="AT89" s="133">
        <f t="shared" si="43"/>
        <v>145</v>
      </c>
      <c r="AU89" s="124">
        <f t="shared" si="44"/>
        <v>425.45699950118836</v>
      </c>
      <c r="AV89" s="133">
        <f t="shared" si="45"/>
        <v>20</v>
      </c>
      <c r="AW89" s="136">
        <f t="shared" si="46"/>
        <v>58.683724069129426</v>
      </c>
      <c r="AX89" s="133">
        <f t="shared" si="47"/>
        <v>27</v>
      </c>
    </row>
    <row r="90" spans="1:51" s="154" customFormat="1" x14ac:dyDescent="0.2">
      <c r="A90" s="1" t="s">
        <v>165</v>
      </c>
      <c r="B90" s="1" t="s">
        <v>166</v>
      </c>
      <c r="C90" s="145">
        <v>9031</v>
      </c>
      <c r="D90" s="112">
        <v>1</v>
      </c>
      <c r="E90" s="113">
        <f t="shared" si="28"/>
        <v>11.072970878086592</v>
      </c>
      <c r="F90" s="112">
        <v>0</v>
      </c>
      <c r="G90" s="113">
        <f t="shared" si="29"/>
        <v>0</v>
      </c>
      <c r="H90" s="112">
        <v>1</v>
      </c>
      <c r="I90" s="106">
        <v>8977</v>
      </c>
      <c r="J90" s="110"/>
      <c r="K90" s="111">
        <f t="shared" si="30"/>
        <v>0</v>
      </c>
      <c r="L90" s="110"/>
      <c r="M90" s="111">
        <f t="shared" si="24"/>
        <v>0</v>
      </c>
      <c r="N90" s="156">
        <v>0</v>
      </c>
      <c r="O90" s="54">
        <v>951</v>
      </c>
      <c r="P90" s="54">
        <v>0</v>
      </c>
      <c r="Q90" s="55">
        <f t="shared" si="31"/>
        <v>0</v>
      </c>
      <c r="R90" s="54">
        <v>0</v>
      </c>
      <c r="S90" s="55">
        <f t="shared" si="32"/>
        <v>0</v>
      </c>
      <c r="T90" s="54">
        <v>0</v>
      </c>
      <c r="U90" s="56">
        <v>938</v>
      </c>
      <c r="V90" s="54"/>
      <c r="W90" s="55">
        <f t="shared" si="33"/>
        <v>0</v>
      </c>
      <c r="X90" s="54"/>
      <c r="Y90" s="55">
        <f t="shared" si="25"/>
        <v>0</v>
      </c>
      <c r="Z90" s="160">
        <v>0</v>
      </c>
      <c r="AA90" s="7">
        <v>24184</v>
      </c>
      <c r="AB90" s="7">
        <v>9</v>
      </c>
      <c r="AC90" s="14">
        <f t="shared" si="34"/>
        <v>37.21468739662587</v>
      </c>
      <c r="AD90" s="7">
        <v>2</v>
      </c>
      <c r="AE90" s="14">
        <f t="shared" si="35"/>
        <v>8.2699305325835262</v>
      </c>
      <c r="AF90" s="7">
        <v>5</v>
      </c>
      <c r="AG90" s="7">
        <v>24166</v>
      </c>
      <c r="AH90" s="7">
        <v>12</v>
      </c>
      <c r="AI90" s="14">
        <f t="shared" si="36"/>
        <v>49.656542249441358</v>
      </c>
      <c r="AJ90" s="7">
        <v>4</v>
      </c>
      <c r="AK90" s="14">
        <f t="shared" si="26"/>
        <v>16.552180749813786</v>
      </c>
      <c r="AL90" s="159">
        <v>5</v>
      </c>
      <c r="AM90" s="8">
        <f t="shared" si="37"/>
        <v>34166</v>
      </c>
      <c r="AN90" s="8">
        <f t="shared" si="38"/>
        <v>10</v>
      </c>
      <c r="AO90" s="13">
        <f t="shared" si="39"/>
        <v>29.268863782707957</v>
      </c>
      <c r="AP90" s="161">
        <f t="shared" si="40"/>
        <v>2</v>
      </c>
      <c r="AQ90" s="13">
        <f t="shared" si="27"/>
        <v>5.8537727565415913</v>
      </c>
      <c r="AR90" s="162">
        <f t="shared" si="41"/>
        <v>6</v>
      </c>
      <c r="AS90" s="133">
        <f t="shared" si="42"/>
        <v>34081</v>
      </c>
      <c r="AT90" s="133">
        <f t="shared" si="43"/>
        <v>12</v>
      </c>
      <c r="AU90" s="124">
        <f t="shared" si="44"/>
        <v>35.21023444147766</v>
      </c>
      <c r="AV90" s="133">
        <f t="shared" si="45"/>
        <v>4</v>
      </c>
      <c r="AW90" s="136">
        <f t="shared" si="46"/>
        <v>11.736744813825887</v>
      </c>
      <c r="AX90" s="133">
        <f t="shared" si="47"/>
        <v>5</v>
      </c>
      <c r="AY90" s="92"/>
    </row>
    <row r="91" spans="1:51" x14ac:dyDescent="0.2">
      <c r="A91" s="1" t="s">
        <v>167</v>
      </c>
      <c r="B91" s="1" t="s">
        <v>168</v>
      </c>
      <c r="C91" s="145">
        <v>9031</v>
      </c>
      <c r="D91" s="112">
        <v>0</v>
      </c>
      <c r="E91" s="113">
        <f t="shared" si="28"/>
        <v>0</v>
      </c>
      <c r="F91" s="112">
        <v>0</v>
      </c>
      <c r="G91" s="113">
        <f t="shared" si="29"/>
        <v>0</v>
      </c>
      <c r="H91" s="112">
        <v>0</v>
      </c>
      <c r="I91" s="106">
        <v>8977</v>
      </c>
      <c r="J91" s="110"/>
      <c r="K91" s="111">
        <f t="shared" si="30"/>
        <v>0</v>
      </c>
      <c r="L91" s="110"/>
      <c r="M91" s="111">
        <f t="shared" si="24"/>
        <v>0</v>
      </c>
      <c r="N91" s="156">
        <v>0</v>
      </c>
      <c r="O91" s="54">
        <v>951</v>
      </c>
      <c r="P91" s="54">
        <v>0</v>
      </c>
      <c r="Q91" s="55">
        <f t="shared" si="31"/>
        <v>0</v>
      </c>
      <c r="R91" s="54">
        <v>0</v>
      </c>
      <c r="S91" s="55">
        <f t="shared" si="32"/>
        <v>0</v>
      </c>
      <c r="T91" s="54">
        <v>0</v>
      </c>
      <c r="U91" s="56">
        <v>938</v>
      </c>
      <c r="V91" s="54"/>
      <c r="W91" s="55">
        <f t="shared" si="33"/>
        <v>0</v>
      </c>
      <c r="X91" s="54"/>
      <c r="Y91" s="55">
        <f t="shared" si="25"/>
        <v>0</v>
      </c>
      <c r="Z91" s="160">
        <v>0</v>
      </c>
      <c r="AA91" s="7">
        <v>24184</v>
      </c>
      <c r="AB91" s="7">
        <v>1</v>
      </c>
      <c r="AC91" s="14">
        <f t="shared" si="34"/>
        <v>4.1349652662917631</v>
      </c>
      <c r="AD91" s="7">
        <v>0</v>
      </c>
      <c r="AE91" s="14">
        <f t="shared" si="35"/>
        <v>0</v>
      </c>
      <c r="AF91" s="7">
        <v>1</v>
      </c>
      <c r="AG91" s="7">
        <v>24166</v>
      </c>
      <c r="AH91" s="7">
        <v>1</v>
      </c>
      <c r="AI91" s="14">
        <f t="shared" si="36"/>
        <v>4.1380451874534465</v>
      </c>
      <c r="AJ91" s="7"/>
      <c r="AK91" s="14">
        <f t="shared" si="26"/>
        <v>0</v>
      </c>
      <c r="AL91" s="159">
        <v>1</v>
      </c>
      <c r="AM91" s="8">
        <f t="shared" si="37"/>
        <v>34166</v>
      </c>
      <c r="AN91" s="8">
        <f t="shared" si="38"/>
        <v>1</v>
      </c>
      <c r="AO91" s="13">
        <f t="shared" si="39"/>
        <v>2.9268863782707957</v>
      </c>
      <c r="AP91" s="161">
        <f t="shared" si="40"/>
        <v>0</v>
      </c>
      <c r="AQ91" s="13">
        <f t="shared" si="27"/>
        <v>0</v>
      </c>
      <c r="AR91" s="162">
        <f t="shared" si="41"/>
        <v>1</v>
      </c>
      <c r="AS91" s="133">
        <f t="shared" si="42"/>
        <v>34081</v>
      </c>
      <c r="AT91" s="133">
        <f t="shared" si="43"/>
        <v>1</v>
      </c>
      <c r="AU91" s="124">
        <f t="shared" si="44"/>
        <v>2.9341862034564716</v>
      </c>
      <c r="AV91" s="133">
        <f t="shared" si="45"/>
        <v>0</v>
      </c>
      <c r="AW91" s="136">
        <f t="shared" si="46"/>
        <v>0</v>
      </c>
      <c r="AX91" s="133">
        <f t="shared" si="47"/>
        <v>1</v>
      </c>
    </row>
    <row r="92" spans="1:51" x14ac:dyDescent="0.2">
      <c r="A92" s="9" t="s">
        <v>169</v>
      </c>
      <c r="B92" s="9" t="s">
        <v>170</v>
      </c>
      <c r="C92" s="145">
        <v>9031</v>
      </c>
      <c r="D92" s="106">
        <v>272</v>
      </c>
      <c r="E92" s="109">
        <f t="shared" si="28"/>
        <v>3011.8480788395527</v>
      </c>
      <c r="F92" s="106">
        <v>180</v>
      </c>
      <c r="G92" s="109">
        <f t="shared" si="29"/>
        <v>1993.1347580555862</v>
      </c>
      <c r="H92" s="106">
        <v>9</v>
      </c>
      <c r="I92" s="106">
        <v>8977</v>
      </c>
      <c r="J92" s="145">
        <v>85</v>
      </c>
      <c r="K92" s="107">
        <f t="shared" si="30"/>
        <v>946.86420853291759</v>
      </c>
      <c r="L92" s="145">
        <v>55</v>
      </c>
      <c r="M92" s="107">
        <f t="shared" si="24"/>
        <v>612.67684081541711</v>
      </c>
      <c r="N92" s="108">
        <v>15</v>
      </c>
      <c r="O92" s="50">
        <v>951</v>
      </c>
      <c r="P92" s="50">
        <v>32</v>
      </c>
      <c r="Q92" s="52">
        <f t="shared" si="31"/>
        <v>3364.8790746582545</v>
      </c>
      <c r="R92" s="50">
        <v>25</v>
      </c>
      <c r="S92" s="52">
        <f t="shared" si="32"/>
        <v>2628.8117770767612</v>
      </c>
      <c r="T92" s="50">
        <v>6</v>
      </c>
      <c r="U92" s="48">
        <v>938</v>
      </c>
      <c r="V92" s="50">
        <v>10</v>
      </c>
      <c r="W92" s="52">
        <f t="shared" si="33"/>
        <v>1066.0980810234541</v>
      </c>
      <c r="X92" s="50">
        <v>4</v>
      </c>
      <c r="Y92" s="52">
        <f t="shared" si="25"/>
        <v>426.43923240938165</v>
      </c>
      <c r="Z92" s="53">
        <v>4</v>
      </c>
      <c r="AA92" s="10">
        <v>24184</v>
      </c>
      <c r="AB92" s="10">
        <v>673</v>
      </c>
      <c r="AC92" s="11">
        <f t="shared" si="34"/>
        <v>2782.8316242143565</v>
      </c>
      <c r="AD92" s="10">
        <v>353</v>
      </c>
      <c r="AE92" s="11">
        <f t="shared" si="35"/>
        <v>1459.6427390009924</v>
      </c>
      <c r="AF92" s="10">
        <v>38</v>
      </c>
      <c r="AG92" s="10">
        <v>24166</v>
      </c>
      <c r="AH92" s="10">
        <v>968</v>
      </c>
      <c r="AI92" s="11">
        <f t="shared" si="36"/>
        <v>4005.6277414549368</v>
      </c>
      <c r="AJ92" s="10">
        <v>712</v>
      </c>
      <c r="AK92" s="11">
        <f t="shared" si="26"/>
        <v>2946.288173466854</v>
      </c>
      <c r="AL92" s="42">
        <v>47</v>
      </c>
      <c r="AM92" s="12">
        <f t="shared" si="37"/>
        <v>34166</v>
      </c>
      <c r="AN92" s="12">
        <f t="shared" si="38"/>
        <v>977</v>
      </c>
      <c r="AO92" s="23">
        <f t="shared" si="39"/>
        <v>2859.5679915705673</v>
      </c>
      <c r="AP92" s="37">
        <f t="shared" si="40"/>
        <v>558</v>
      </c>
      <c r="AQ92" s="23">
        <f t="shared" si="27"/>
        <v>1633.202599075104</v>
      </c>
      <c r="AR92" s="116">
        <f t="shared" si="41"/>
        <v>53</v>
      </c>
      <c r="AS92" s="133">
        <f t="shared" si="42"/>
        <v>34081</v>
      </c>
      <c r="AT92" s="133">
        <f t="shared" si="43"/>
        <v>1063</v>
      </c>
      <c r="AU92" s="123">
        <f t="shared" si="44"/>
        <v>3119.0399342742289</v>
      </c>
      <c r="AV92" s="134">
        <f t="shared" si="45"/>
        <v>771</v>
      </c>
      <c r="AW92" s="135">
        <f t="shared" si="46"/>
        <v>2262.2575628649397</v>
      </c>
      <c r="AX92" s="134">
        <f t="shared" si="47"/>
        <v>66</v>
      </c>
    </row>
    <row r="93" spans="1:51" x14ac:dyDescent="0.2">
      <c r="A93" s="1" t="s">
        <v>171</v>
      </c>
      <c r="B93" s="1" t="s">
        <v>172</v>
      </c>
      <c r="C93" s="145">
        <v>9031</v>
      </c>
      <c r="D93" s="112">
        <v>79</v>
      </c>
      <c r="E93" s="113">
        <f t="shared" si="28"/>
        <v>874.76469936884075</v>
      </c>
      <c r="F93" s="112">
        <v>79</v>
      </c>
      <c r="G93" s="113">
        <f t="shared" si="29"/>
        <v>874.76469936884075</v>
      </c>
      <c r="H93" s="112">
        <v>0</v>
      </c>
      <c r="I93" s="106">
        <v>8977</v>
      </c>
      <c r="J93" s="110">
        <v>2</v>
      </c>
      <c r="K93" s="111">
        <f t="shared" si="30"/>
        <v>22.279157847833353</v>
      </c>
      <c r="L93" s="110">
        <v>2</v>
      </c>
      <c r="M93" s="111">
        <f t="shared" si="24"/>
        <v>22.279157847833353</v>
      </c>
      <c r="N93" s="156">
        <v>0</v>
      </c>
      <c r="O93" s="54">
        <v>951</v>
      </c>
      <c r="P93" s="54">
        <v>14</v>
      </c>
      <c r="Q93" s="55">
        <f t="shared" si="31"/>
        <v>1472.1345951629864</v>
      </c>
      <c r="R93" s="54">
        <v>14</v>
      </c>
      <c r="S93" s="55">
        <f t="shared" si="32"/>
        <v>1472.1345951629864</v>
      </c>
      <c r="T93" s="54">
        <v>0</v>
      </c>
      <c r="U93" s="56">
        <v>938</v>
      </c>
      <c r="V93" s="54">
        <v>1</v>
      </c>
      <c r="W93" s="55">
        <f t="shared" si="33"/>
        <v>106.60980810234541</v>
      </c>
      <c r="X93" s="54">
        <v>1</v>
      </c>
      <c r="Y93" s="55">
        <f t="shared" si="25"/>
        <v>106.60980810234541</v>
      </c>
      <c r="Z93" s="160">
        <v>0</v>
      </c>
      <c r="AA93" s="7">
        <v>24184</v>
      </c>
      <c r="AB93" s="7">
        <v>191</v>
      </c>
      <c r="AC93" s="14">
        <f t="shared" si="34"/>
        <v>789.77836586172668</v>
      </c>
      <c r="AD93" s="7">
        <v>191</v>
      </c>
      <c r="AE93" s="14">
        <f t="shared" si="35"/>
        <v>789.77836586172668</v>
      </c>
      <c r="AF93" s="7">
        <v>0</v>
      </c>
      <c r="AG93" s="7">
        <v>24166</v>
      </c>
      <c r="AH93" s="7">
        <v>293</v>
      </c>
      <c r="AI93" s="14">
        <f t="shared" si="36"/>
        <v>1212.44723992386</v>
      </c>
      <c r="AJ93" s="7">
        <v>293</v>
      </c>
      <c r="AK93" s="14">
        <f t="shared" si="26"/>
        <v>1212.44723992386</v>
      </c>
      <c r="AL93" s="159">
        <v>0</v>
      </c>
      <c r="AM93" s="8">
        <f t="shared" si="37"/>
        <v>34166</v>
      </c>
      <c r="AN93" s="8">
        <f t="shared" si="38"/>
        <v>284</v>
      </c>
      <c r="AO93" s="13">
        <f t="shared" si="39"/>
        <v>831.23573142890598</v>
      </c>
      <c r="AP93" s="161">
        <f t="shared" si="40"/>
        <v>284</v>
      </c>
      <c r="AQ93" s="13">
        <f t="shared" si="27"/>
        <v>831.23573142890598</v>
      </c>
      <c r="AR93" s="162">
        <f t="shared" si="41"/>
        <v>0</v>
      </c>
      <c r="AS93" s="133">
        <f t="shared" si="42"/>
        <v>34081</v>
      </c>
      <c r="AT93" s="133">
        <f t="shared" si="43"/>
        <v>296</v>
      </c>
      <c r="AU93" s="124">
        <f t="shared" si="44"/>
        <v>868.51911622311559</v>
      </c>
      <c r="AV93" s="133">
        <f t="shared" si="45"/>
        <v>296</v>
      </c>
      <c r="AW93" s="136">
        <f t="shared" si="46"/>
        <v>868.51911622311559</v>
      </c>
      <c r="AX93" s="133">
        <f t="shared" si="47"/>
        <v>0</v>
      </c>
    </row>
    <row r="94" spans="1:51" x14ac:dyDescent="0.2">
      <c r="A94" s="1" t="s">
        <v>173</v>
      </c>
      <c r="B94" s="1" t="s">
        <v>174</v>
      </c>
      <c r="C94" s="145">
        <v>9031</v>
      </c>
      <c r="D94" s="112">
        <v>164</v>
      </c>
      <c r="E94" s="113">
        <f t="shared" si="28"/>
        <v>1815.9672240062009</v>
      </c>
      <c r="F94" s="112">
        <v>87</v>
      </c>
      <c r="G94" s="113">
        <f t="shared" si="29"/>
        <v>963.34846639353327</v>
      </c>
      <c r="H94" s="112">
        <v>1</v>
      </c>
      <c r="I94" s="106">
        <v>8977</v>
      </c>
      <c r="J94" s="110">
        <v>44</v>
      </c>
      <c r="K94" s="111">
        <f t="shared" si="30"/>
        <v>490.14147265233379</v>
      </c>
      <c r="L94" s="110">
        <v>38</v>
      </c>
      <c r="M94" s="111">
        <f t="shared" si="24"/>
        <v>423.30399910883364</v>
      </c>
      <c r="N94" s="156">
        <v>2</v>
      </c>
      <c r="O94" s="54">
        <v>951</v>
      </c>
      <c r="P94" s="54">
        <v>10</v>
      </c>
      <c r="Q94" s="55">
        <f t="shared" si="31"/>
        <v>1051.5247108307046</v>
      </c>
      <c r="R94" s="54">
        <v>9</v>
      </c>
      <c r="S94" s="55">
        <f t="shared" si="32"/>
        <v>946.37223974763413</v>
      </c>
      <c r="T94" s="54">
        <v>1</v>
      </c>
      <c r="U94" s="56">
        <v>938</v>
      </c>
      <c r="V94" s="54">
        <v>4</v>
      </c>
      <c r="W94" s="55">
        <f t="shared" si="33"/>
        <v>426.43923240938165</v>
      </c>
      <c r="X94" s="54">
        <v>2</v>
      </c>
      <c r="Y94" s="55">
        <f t="shared" si="25"/>
        <v>213.21961620469082</v>
      </c>
      <c r="Z94" s="160">
        <v>1</v>
      </c>
      <c r="AA94" s="7">
        <v>24184</v>
      </c>
      <c r="AB94" s="7">
        <v>228</v>
      </c>
      <c r="AC94" s="14">
        <f t="shared" si="34"/>
        <v>942.77208071452196</v>
      </c>
      <c r="AD94" s="7">
        <v>141</v>
      </c>
      <c r="AE94" s="14">
        <f t="shared" si="35"/>
        <v>583.03010254713854</v>
      </c>
      <c r="AF94" s="7">
        <v>18</v>
      </c>
      <c r="AG94" s="7">
        <v>24166</v>
      </c>
      <c r="AH94" s="7">
        <v>433</v>
      </c>
      <c r="AI94" s="14">
        <f t="shared" si="36"/>
        <v>1791.7735661673426</v>
      </c>
      <c r="AJ94" s="7">
        <v>377</v>
      </c>
      <c r="AK94" s="14">
        <f t="shared" si="26"/>
        <v>1560.0430356699494</v>
      </c>
      <c r="AL94" s="159">
        <v>11</v>
      </c>
      <c r="AM94" s="8">
        <f t="shared" si="37"/>
        <v>34166</v>
      </c>
      <c r="AN94" s="8">
        <f t="shared" si="38"/>
        <v>402</v>
      </c>
      <c r="AO94" s="13">
        <f t="shared" si="39"/>
        <v>1176.6083240648597</v>
      </c>
      <c r="AP94" s="161">
        <f t="shared" si="40"/>
        <v>237</v>
      </c>
      <c r="AQ94" s="13">
        <f t="shared" si="27"/>
        <v>693.67207165017851</v>
      </c>
      <c r="AR94" s="162">
        <f t="shared" si="41"/>
        <v>20</v>
      </c>
      <c r="AS94" s="133">
        <f t="shared" si="42"/>
        <v>34081</v>
      </c>
      <c r="AT94" s="133">
        <f t="shared" si="43"/>
        <v>481</v>
      </c>
      <c r="AU94" s="124">
        <f t="shared" si="44"/>
        <v>1411.3435638625626</v>
      </c>
      <c r="AV94" s="133">
        <f t="shared" si="45"/>
        <v>417</v>
      </c>
      <c r="AW94" s="136">
        <f t="shared" si="46"/>
        <v>1223.5556468413486</v>
      </c>
      <c r="AX94" s="133">
        <f t="shared" si="47"/>
        <v>14</v>
      </c>
    </row>
    <row r="95" spans="1:51" x14ac:dyDescent="0.2">
      <c r="A95" s="1" t="s">
        <v>175</v>
      </c>
      <c r="B95" s="1" t="s">
        <v>176</v>
      </c>
      <c r="C95" s="145">
        <v>9031</v>
      </c>
      <c r="D95" s="112">
        <v>13</v>
      </c>
      <c r="E95" s="113">
        <f t="shared" si="28"/>
        <v>143.9486214151257</v>
      </c>
      <c r="F95" s="112">
        <v>13</v>
      </c>
      <c r="G95" s="113">
        <f t="shared" si="29"/>
        <v>143.9486214151257</v>
      </c>
      <c r="H95" s="112">
        <v>0</v>
      </c>
      <c r="I95" s="106">
        <v>8977</v>
      </c>
      <c r="J95" s="110">
        <v>27</v>
      </c>
      <c r="K95" s="111">
        <f t="shared" si="30"/>
        <v>300.76863094575026</v>
      </c>
      <c r="L95" s="110">
        <v>27</v>
      </c>
      <c r="M95" s="111">
        <f t="shared" si="24"/>
        <v>300.76863094575026</v>
      </c>
      <c r="N95" s="156">
        <v>0</v>
      </c>
      <c r="O95" s="54">
        <v>951</v>
      </c>
      <c r="P95" s="54">
        <v>0</v>
      </c>
      <c r="Q95" s="55">
        <f t="shared" si="31"/>
        <v>0</v>
      </c>
      <c r="R95" s="54">
        <v>0</v>
      </c>
      <c r="S95" s="55">
        <f t="shared" si="32"/>
        <v>0</v>
      </c>
      <c r="T95" s="54">
        <v>0</v>
      </c>
      <c r="U95" s="56">
        <v>938</v>
      </c>
      <c r="V95" s="54">
        <v>2</v>
      </c>
      <c r="W95" s="55">
        <f t="shared" si="33"/>
        <v>213.21961620469082</v>
      </c>
      <c r="X95" s="54">
        <v>2</v>
      </c>
      <c r="Y95" s="55">
        <f t="shared" si="25"/>
        <v>213.21961620469082</v>
      </c>
      <c r="Z95" s="160">
        <v>0</v>
      </c>
      <c r="AA95" s="7">
        <v>24184</v>
      </c>
      <c r="AB95" s="7">
        <v>14</v>
      </c>
      <c r="AC95" s="14">
        <f t="shared" si="34"/>
        <v>57.88951372808468</v>
      </c>
      <c r="AD95" s="7">
        <v>14</v>
      </c>
      <c r="AE95" s="14">
        <f t="shared" si="35"/>
        <v>57.88951372808468</v>
      </c>
      <c r="AF95" s="7">
        <v>0</v>
      </c>
      <c r="AG95" s="7">
        <v>24166</v>
      </c>
      <c r="AH95" s="7">
        <v>223</v>
      </c>
      <c r="AI95" s="14">
        <f t="shared" si="36"/>
        <v>922.78407680211876</v>
      </c>
      <c r="AJ95" s="7">
        <v>223</v>
      </c>
      <c r="AK95" s="14">
        <f t="shared" si="26"/>
        <v>922.78407680211876</v>
      </c>
      <c r="AL95" s="159">
        <v>0</v>
      </c>
      <c r="AM95" s="8">
        <f t="shared" si="37"/>
        <v>34166</v>
      </c>
      <c r="AN95" s="8">
        <f t="shared" si="38"/>
        <v>27</v>
      </c>
      <c r="AO95" s="13">
        <f t="shared" si="39"/>
        <v>79.025932213311478</v>
      </c>
      <c r="AP95" s="161">
        <f t="shared" si="40"/>
        <v>27</v>
      </c>
      <c r="AQ95" s="13">
        <f t="shared" si="27"/>
        <v>79.025932213311478</v>
      </c>
      <c r="AR95" s="162">
        <f t="shared" si="41"/>
        <v>0</v>
      </c>
      <c r="AS95" s="133">
        <f t="shared" si="42"/>
        <v>34081</v>
      </c>
      <c r="AT95" s="133">
        <f t="shared" si="43"/>
        <v>252</v>
      </c>
      <c r="AU95" s="124">
        <f t="shared" si="44"/>
        <v>739.41492327103072</v>
      </c>
      <c r="AV95" s="133">
        <f t="shared" si="45"/>
        <v>252</v>
      </c>
      <c r="AW95" s="136">
        <f t="shared" si="46"/>
        <v>739.41492327103072</v>
      </c>
      <c r="AX95" s="133">
        <f t="shared" si="47"/>
        <v>0</v>
      </c>
    </row>
    <row r="96" spans="1:51" x14ac:dyDescent="0.2">
      <c r="A96" s="1" t="s">
        <v>177</v>
      </c>
      <c r="B96" s="1" t="s">
        <v>178</v>
      </c>
      <c r="C96" s="145">
        <v>9031</v>
      </c>
      <c r="D96" s="112">
        <v>79</v>
      </c>
      <c r="E96" s="113">
        <f t="shared" si="28"/>
        <v>874.76469936884075</v>
      </c>
      <c r="F96" s="112">
        <v>3</v>
      </c>
      <c r="G96" s="113">
        <f t="shared" si="29"/>
        <v>33.218912634259773</v>
      </c>
      <c r="H96" s="112">
        <v>1</v>
      </c>
      <c r="I96" s="106">
        <v>8977</v>
      </c>
      <c r="J96" s="110">
        <v>1</v>
      </c>
      <c r="K96" s="111">
        <f t="shared" si="30"/>
        <v>11.139578923916677</v>
      </c>
      <c r="L96" s="110"/>
      <c r="M96" s="111">
        <f t="shared" si="24"/>
        <v>0</v>
      </c>
      <c r="N96" s="156">
        <v>0</v>
      </c>
      <c r="O96" s="54">
        <v>951</v>
      </c>
      <c r="P96" s="54">
        <v>2</v>
      </c>
      <c r="Q96" s="55">
        <f t="shared" si="31"/>
        <v>210.3049421661409</v>
      </c>
      <c r="R96" s="54">
        <v>1</v>
      </c>
      <c r="S96" s="55">
        <f t="shared" si="32"/>
        <v>105.15247108307045</v>
      </c>
      <c r="T96" s="54">
        <v>1</v>
      </c>
      <c r="U96" s="56">
        <v>938</v>
      </c>
      <c r="V96" s="54">
        <v>1</v>
      </c>
      <c r="W96" s="55">
        <f t="shared" si="33"/>
        <v>106.60980810234541</v>
      </c>
      <c r="X96" s="54"/>
      <c r="Y96" s="55">
        <f t="shared" si="25"/>
        <v>0</v>
      </c>
      <c r="Z96" s="160">
        <v>1</v>
      </c>
      <c r="AA96" s="7">
        <v>24184</v>
      </c>
      <c r="AB96" s="7">
        <v>110</v>
      </c>
      <c r="AC96" s="14">
        <f t="shared" si="34"/>
        <v>454.84617929209389</v>
      </c>
      <c r="AD96" s="7">
        <v>25</v>
      </c>
      <c r="AE96" s="14">
        <f t="shared" si="35"/>
        <v>103.37413165729407</v>
      </c>
      <c r="AF96" s="7">
        <v>18</v>
      </c>
      <c r="AG96" s="7">
        <v>24166</v>
      </c>
      <c r="AH96" s="7">
        <v>69</v>
      </c>
      <c r="AI96" s="14">
        <f t="shared" si="36"/>
        <v>285.52511793428783</v>
      </c>
      <c r="AJ96" s="7">
        <v>16</v>
      </c>
      <c r="AK96" s="14">
        <f t="shared" si="26"/>
        <v>66.208722999255144</v>
      </c>
      <c r="AL96" s="159">
        <v>7</v>
      </c>
      <c r="AM96" s="8">
        <f t="shared" si="37"/>
        <v>34166</v>
      </c>
      <c r="AN96" s="8">
        <f t="shared" si="38"/>
        <v>191</v>
      </c>
      <c r="AO96" s="13">
        <f t="shared" si="39"/>
        <v>559.03529824972202</v>
      </c>
      <c r="AP96" s="161">
        <f t="shared" si="40"/>
        <v>29</v>
      </c>
      <c r="AQ96" s="13">
        <f t="shared" si="27"/>
        <v>84.87970496985308</v>
      </c>
      <c r="AR96" s="162">
        <f t="shared" si="41"/>
        <v>20</v>
      </c>
      <c r="AS96" s="133">
        <f t="shared" si="42"/>
        <v>34081</v>
      </c>
      <c r="AT96" s="133">
        <f t="shared" si="43"/>
        <v>71</v>
      </c>
      <c r="AU96" s="124">
        <f t="shared" si="44"/>
        <v>208.32722044540944</v>
      </c>
      <c r="AV96" s="133">
        <f t="shared" si="45"/>
        <v>16</v>
      </c>
      <c r="AW96" s="136">
        <f t="shared" si="46"/>
        <v>46.946979255303546</v>
      </c>
      <c r="AX96" s="133">
        <f t="shared" si="47"/>
        <v>8</v>
      </c>
    </row>
    <row r="97" spans="1:51" x14ac:dyDescent="0.2">
      <c r="A97" s="1" t="s">
        <v>179</v>
      </c>
      <c r="B97" s="1" t="s">
        <v>180</v>
      </c>
      <c r="C97" s="145">
        <v>9031</v>
      </c>
      <c r="D97" s="112">
        <v>69</v>
      </c>
      <c r="E97" s="113">
        <f t="shared" si="28"/>
        <v>764.03499058797479</v>
      </c>
      <c r="F97" s="112">
        <v>68</v>
      </c>
      <c r="G97" s="113">
        <f t="shared" si="29"/>
        <v>752.96201970988818</v>
      </c>
      <c r="H97" s="112">
        <v>0</v>
      </c>
      <c r="I97" s="106">
        <v>8977</v>
      </c>
      <c r="J97" s="110">
        <v>4</v>
      </c>
      <c r="K97" s="111">
        <f t="shared" si="30"/>
        <v>44.558315695666707</v>
      </c>
      <c r="L97" s="110">
        <v>2</v>
      </c>
      <c r="M97" s="111">
        <f t="shared" si="24"/>
        <v>22.279157847833353</v>
      </c>
      <c r="N97" s="156">
        <v>0</v>
      </c>
      <c r="O97" s="54">
        <v>951</v>
      </c>
      <c r="P97" s="54">
        <v>8</v>
      </c>
      <c r="Q97" s="55">
        <f t="shared" si="31"/>
        <v>841.21976866456362</v>
      </c>
      <c r="R97" s="54">
        <v>8</v>
      </c>
      <c r="S97" s="55">
        <f t="shared" si="32"/>
        <v>841.21976866456362</v>
      </c>
      <c r="T97" s="54">
        <v>0</v>
      </c>
      <c r="U97" s="56">
        <v>938</v>
      </c>
      <c r="V97" s="54"/>
      <c r="W97" s="55">
        <f t="shared" si="33"/>
        <v>0</v>
      </c>
      <c r="X97" s="54"/>
      <c r="Y97" s="55">
        <f t="shared" si="25"/>
        <v>0</v>
      </c>
      <c r="Z97" s="160">
        <v>0</v>
      </c>
      <c r="AA97" s="7">
        <v>24184</v>
      </c>
      <c r="AB97" s="7">
        <v>101</v>
      </c>
      <c r="AC97" s="14">
        <f t="shared" si="34"/>
        <v>417.63149189546812</v>
      </c>
      <c r="AD97" s="7">
        <v>100</v>
      </c>
      <c r="AE97" s="14">
        <f t="shared" si="35"/>
        <v>413.49652662917629</v>
      </c>
      <c r="AF97" s="7">
        <v>0</v>
      </c>
      <c r="AG97" s="7">
        <v>24166</v>
      </c>
      <c r="AH97" s="7">
        <v>136</v>
      </c>
      <c r="AI97" s="14">
        <f t="shared" si="36"/>
        <v>562.77414549366881</v>
      </c>
      <c r="AJ97" s="7">
        <v>133</v>
      </c>
      <c r="AK97" s="14">
        <f t="shared" si="26"/>
        <v>550.36000993130847</v>
      </c>
      <c r="AL97" s="159">
        <v>4</v>
      </c>
      <c r="AM97" s="8">
        <f t="shared" si="37"/>
        <v>34166</v>
      </c>
      <c r="AN97" s="8">
        <f t="shared" si="38"/>
        <v>178</v>
      </c>
      <c r="AO97" s="13">
        <f t="shared" si="39"/>
        <v>520.98577533220157</v>
      </c>
      <c r="AP97" s="161">
        <f t="shared" si="40"/>
        <v>176</v>
      </c>
      <c r="AQ97" s="13">
        <f t="shared" si="27"/>
        <v>515.13200257565995</v>
      </c>
      <c r="AR97" s="162">
        <f t="shared" si="41"/>
        <v>0</v>
      </c>
      <c r="AS97" s="133">
        <f t="shared" si="42"/>
        <v>34081</v>
      </c>
      <c r="AT97" s="133">
        <f t="shared" si="43"/>
        <v>140</v>
      </c>
      <c r="AU97" s="124">
        <f t="shared" si="44"/>
        <v>410.78606848390604</v>
      </c>
      <c r="AV97" s="133">
        <f t="shared" si="45"/>
        <v>135</v>
      </c>
      <c r="AW97" s="136">
        <f t="shared" si="46"/>
        <v>396.11513746662359</v>
      </c>
      <c r="AX97" s="133">
        <f t="shared" si="47"/>
        <v>4</v>
      </c>
    </row>
    <row r="98" spans="1:51" x14ac:dyDescent="0.2">
      <c r="A98" s="1" t="s">
        <v>181</v>
      </c>
      <c r="B98" s="1" t="s">
        <v>182</v>
      </c>
      <c r="C98" s="145">
        <v>9031</v>
      </c>
      <c r="D98" s="112">
        <v>2</v>
      </c>
      <c r="E98" s="113">
        <f t="shared" si="28"/>
        <v>22.145941756173183</v>
      </c>
      <c r="F98" s="112">
        <v>2</v>
      </c>
      <c r="G98" s="113">
        <f t="shared" si="29"/>
        <v>22.145941756173183</v>
      </c>
      <c r="H98" s="112">
        <v>0</v>
      </c>
      <c r="I98" s="106">
        <v>8977</v>
      </c>
      <c r="J98" s="110"/>
      <c r="K98" s="111">
        <f t="shared" si="30"/>
        <v>0</v>
      </c>
      <c r="L98" s="110"/>
      <c r="M98" s="111">
        <f t="shared" si="24"/>
        <v>0</v>
      </c>
      <c r="N98" s="156">
        <v>0</v>
      </c>
      <c r="O98" s="54">
        <v>951</v>
      </c>
      <c r="P98" s="54">
        <v>0</v>
      </c>
      <c r="Q98" s="55">
        <f t="shared" si="31"/>
        <v>0</v>
      </c>
      <c r="R98" s="54">
        <v>0</v>
      </c>
      <c r="S98" s="55">
        <f t="shared" si="32"/>
        <v>0</v>
      </c>
      <c r="T98" s="54">
        <v>0</v>
      </c>
      <c r="U98" s="56">
        <v>938</v>
      </c>
      <c r="V98" s="54"/>
      <c r="W98" s="55">
        <f t="shared" si="33"/>
        <v>0</v>
      </c>
      <c r="X98" s="54"/>
      <c r="Y98" s="55">
        <f t="shared" si="25"/>
        <v>0</v>
      </c>
      <c r="Z98" s="160">
        <v>0</v>
      </c>
      <c r="AA98" s="7">
        <v>24184</v>
      </c>
      <c r="AB98" s="7">
        <v>3</v>
      </c>
      <c r="AC98" s="14">
        <f t="shared" si="34"/>
        <v>12.404895798875289</v>
      </c>
      <c r="AD98" s="7">
        <v>2</v>
      </c>
      <c r="AE98" s="14">
        <f t="shared" si="35"/>
        <v>8.2699305325835262</v>
      </c>
      <c r="AF98" s="7">
        <v>0</v>
      </c>
      <c r="AG98" s="7">
        <v>24166</v>
      </c>
      <c r="AH98" s="7">
        <v>5</v>
      </c>
      <c r="AI98" s="14">
        <f t="shared" si="36"/>
        <v>20.690225937267233</v>
      </c>
      <c r="AJ98" s="7">
        <v>5</v>
      </c>
      <c r="AK98" s="14">
        <f t="shared" si="26"/>
        <v>20.690225937267233</v>
      </c>
      <c r="AL98" s="159">
        <v>0</v>
      </c>
      <c r="AM98" s="8">
        <f t="shared" si="37"/>
        <v>34166</v>
      </c>
      <c r="AN98" s="8">
        <f t="shared" si="38"/>
        <v>5</v>
      </c>
      <c r="AO98" s="13">
        <f t="shared" si="39"/>
        <v>14.634431891353978</v>
      </c>
      <c r="AP98" s="161">
        <f t="shared" si="40"/>
        <v>4</v>
      </c>
      <c r="AQ98" s="13">
        <f t="shared" si="27"/>
        <v>11.707545513083183</v>
      </c>
      <c r="AR98" s="162">
        <f t="shared" si="41"/>
        <v>0</v>
      </c>
      <c r="AS98" s="133">
        <f t="shared" si="42"/>
        <v>34081</v>
      </c>
      <c r="AT98" s="133">
        <f t="shared" si="43"/>
        <v>5</v>
      </c>
      <c r="AU98" s="124">
        <f t="shared" si="44"/>
        <v>14.670931017282356</v>
      </c>
      <c r="AV98" s="133">
        <f t="shared" si="45"/>
        <v>5</v>
      </c>
      <c r="AW98" s="136">
        <f t="shared" si="46"/>
        <v>14.670931017282356</v>
      </c>
      <c r="AX98" s="133">
        <f t="shared" si="47"/>
        <v>0</v>
      </c>
    </row>
    <row r="99" spans="1:51" x14ac:dyDescent="0.2">
      <c r="A99" s="1" t="s">
        <v>183</v>
      </c>
      <c r="B99" s="1" t="s">
        <v>184</v>
      </c>
      <c r="C99" s="145">
        <v>9031</v>
      </c>
      <c r="D99" s="112">
        <v>1</v>
      </c>
      <c r="E99" s="113">
        <f t="shared" si="28"/>
        <v>11.072970878086592</v>
      </c>
      <c r="F99" s="112">
        <v>1</v>
      </c>
      <c r="G99" s="113">
        <f t="shared" si="29"/>
        <v>11.072970878086592</v>
      </c>
      <c r="H99" s="112">
        <v>0</v>
      </c>
      <c r="I99" s="106">
        <v>8977</v>
      </c>
      <c r="J99" s="110">
        <v>2</v>
      </c>
      <c r="K99" s="111">
        <f t="shared" si="30"/>
        <v>22.279157847833353</v>
      </c>
      <c r="L99" s="110"/>
      <c r="M99" s="111">
        <f t="shared" si="24"/>
        <v>0</v>
      </c>
      <c r="N99" s="156">
        <v>2</v>
      </c>
      <c r="O99" s="54">
        <v>951</v>
      </c>
      <c r="P99" s="54">
        <v>0</v>
      </c>
      <c r="Q99" s="55">
        <f t="shared" si="31"/>
        <v>0</v>
      </c>
      <c r="R99" s="54">
        <v>0</v>
      </c>
      <c r="S99" s="55">
        <f t="shared" si="32"/>
        <v>0</v>
      </c>
      <c r="T99" s="54">
        <v>0</v>
      </c>
      <c r="U99" s="56">
        <v>938</v>
      </c>
      <c r="V99" s="54"/>
      <c r="W99" s="55">
        <f t="shared" si="33"/>
        <v>0</v>
      </c>
      <c r="X99" s="54"/>
      <c r="Y99" s="55">
        <f t="shared" si="25"/>
        <v>0</v>
      </c>
      <c r="Z99" s="160">
        <v>0</v>
      </c>
      <c r="AA99" s="7">
        <v>24184</v>
      </c>
      <c r="AB99" s="7">
        <v>0</v>
      </c>
      <c r="AC99" s="14">
        <f t="shared" si="34"/>
        <v>0</v>
      </c>
      <c r="AD99" s="7">
        <v>0</v>
      </c>
      <c r="AE99" s="14">
        <f t="shared" si="35"/>
        <v>0</v>
      </c>
      <c r="AF99" s="7">
        <v>0</v>
      </c>
      <c r="AG99" s="7">
        <v>24166</v>
      </c>
      <c r="AH99" s="7"/>
      <c r="AI99" s="14">
        <f t="shared" si="36"/>
        <v>0</v>
      </c>
      <c r="AJ99" s="7">
        <v>0</v>
      </c>
      <c r="AK99" s="14">
        <f t="shared" si="26"/>
        <v>0</v>
      </c>
      <c r="AL99" s="159">
        <v>0</v>
      </c>
      <c r="AM99" s="8">
        <f t="shared" si="37"/>
        <v>34166</v>
      </c>
      <c r="AN99" s="8">
        <f t="shared" si="38"/>
        <v>1</v>
      </c>
      <c r="AO99" s="13">
        <f t="shared" si="39"/>
        <v>2.9268863782707957</v>
      </c>
      <c r="AP99" s="161">
        <f t="shared" si="40"/>
        <v>1</v>
      </c>
      <c r="AQ99" s="13">
        <f t="shared" si="27"/>
        <v>2.9268863782707957</v>
      </c>
      <c r="AR99" s="162">
        <f t="shared" si="41"/>
        <v>0</v>
      </c>
      <c r="AS99" s="133">
        <f t="shared" si="42"/>
        <v>34081</v>
      </c>
      <c r="AT99" s="133">
        <f t="shared" si="43"/>
        <v>2</v>
      </c>
      <c r="AU99" s="124">
        <f t="shared" si="44"/>
        <v>5.8683724069129433</v>
      </c>
      <c r="AV99" s="133">
        <f t="shared" si="45"/>
        <v>0</v>
      </c>
      <c r="AW99" s="136">
        <f t="shared" si="46"/>
        <v>0</v>
      </c>
      <c r="AX99" s="133">
        <f t="shared" si="47"/>
        <v>2</v>
      </c>
    </row>
    <row r="100" spans="1:51" x14ac:dyDescent="0.2">
      <c r="A100" s="1" t="s">
        <v>185</v>
      </c>
      <c r="B100" s="1" t="s">
        <v>186</v>
      </c>
      <c r="C100" s="145">
        <v>9031</v>
      </c>
      <c r="D100" s="112">
        <v>0</v>
      </c>
      <c r="E100" s="113">
        <f t="shared" si="28"/>
        <v>0</v>
      </c>
      <c r="F100" s="112">
        <v>0</v>
      </c>
      <c r="G100" s="113">
        <f t="shared" si="29"/>
        <v>0</v>
      </c>
      <c r="H100" s="112">
        <v>0</v>
      </c>
      <c r="I100" s="106">
        <v>8977</v>
      </c>
      <c r="J100" s="110"/>
      <c r="K100" s="111">
        <f t="shared" si="30"/>
        <v>0</v>
      </c>
      <c r="L100" s="110"/>
      <c r="M100" s="111">
        <f t="shared" si="24"/>
        <v>0</v>
      </c>
      <c r="N100" s="156">
        <v>0</v>
      </c>
      <c r="O100" s="54">
        <v>951</v>
      </c>
      <c r="P100" s="54">
        <v>0</v>
      </c>
      <c r="Q100" s="55">
        <f t="shared" si="31"/>
        <v>0</v>
      </c>
      <c r="R100" s="54">
        <v>0</v>
      </c>
      <c r="S100" s="55">
        <f t="shared" si="32"/>
        <v>0</v>
      </c>
      <c r="T100" s="54">
        <v>0</v>
      </c>
      <c r="U100" s="56">
        <v>938</v>
      </c>
      <c r="V100" s="54"/>
      <c r="W100" s="55">
        <f t="shared" si="33"/>
        <v>0</v>
      </c>
      <c r="X100" s="54"/>
      <c r="Y100" s="55">
        <f t="shared" si="25"/>
        <v>0</v>
      </c>
      <c r="Z100" s="160">
        <v>0</v>
      </c>
      <c r="AA100" s="7">
        <v>24184</v>
      </c>
      <c r="AB100" s="7">
        <v>13</v>
      </c>
      <c r="AC100" s="14">
        <f t="shared" si="34"/>
        <v>53.754548461792915</v>
      </c>
      <c r="AD100" s="7">
        <v>3</v>
      </c>
      <c r="AE100" s="14">
        <f t="shared" si="35"/>
        <v>12.404895798875289</v>
      </c>
      <c r="AF100" s="7">
        <v>2</v>
      </c>
      <c r="AG100" s="7">
        <v>24166</v>
      </c>
      <c r="AH100" s="7">
        <v>9</v>
      </c>
      <c r="AI100" s="14">
        <f t="shared" si="36"/>
        <v>37.242406687081022</v>
      </c>
      <c r="AJ100" s="7">
        <v>4</v>
      </c>
      <c r="AK100" s="14">
        <f t="shared" si="26"/>
        <v>16.552180749813786</v>
      </c>
      <c r="AL100" s="159">
        <v>3</v>
      </c>
      <c r="AM100" s="8">
        <f t="shared" si="37"/>
        <v>34166</v>
      </c>
      <c r="AN100" s="8">
        <f t="shared" si="38"/>
        <v>13</v>
      </c>
      <c r="AO100" s="13">
        <f t="shared" si="39"/>
        <v>38.049522917520342</v>
      </c>
      <c r="AP100" s="161">
        <f t="shared" si="40"/>
        <v>3</v>
      </c>
      <c r="AQ100" s="13">
        <f t="shared" si="27"/>
        <v>8.780659134812387</v>
      </c>
      <c r="AR100" s="162">
        <f t="shared" si="41"/>
        <v>2</v>
      </c>
      <c r="AS100" s="133">
        <f t="shared" si="42"/>
        <v>34081</v>
      </c>
      <c r="AT100" s="133">
        <f t="shared" si="43"/>
        <v>9</v>
      </c>
      <c r="AU100" s="124">
        <f t="shared" si="44"/>
        <v>26.407675831108239</v>
      </c>
      <c r="AV100" s="133">
        <f t="shared" si="45"/>
        <v>4</v>
      </c>
      <c r="AW100" s="136">
        <f t="shared" si="46"/>
        <v>11.736744813825887</v>
      </c>
      <c r="AX100" s="133">
        <f t="shared" si="47"/>
        <v>3</v>
      </c>
    </row>
    <row r="101" spans="1:51" x14ac:dyDescent="0.2">
      <c r="A101" s="1" t="s">
        <v>187</v>
      </c>
      <c r="B101" s="1" t="s">
        <v>188</v>
      </c>
      <c r="C101" s="145">
        <v>9031</v>
      </c>
      <c r="D101" s="112">
        <v>0</v>
      </c>
      <c r="E101" s="113">
        <f t="shared" si="28"/>
        <v>0</v>
      </c>
      <c r="F101" s="112">
        <v>0</v>
      </c>
      <c r="G101" s="113">
        <f t="shared" si="29"/>
        <v>0</v>
      </c>
      <c r="H101" s="112">
        <v>0</v>
      </c>
      <c r="I101" s="106">
        <v>8977</v>
      </c>
      <c r="J101" s="110"/>
      <c r="K101" s="111">
        <f t="shared" si="30"/>
        <v>0</v>
      </c>
      <c r="L101" s="110"/>
      <c r="M101" s="111">
        <f t="shared" si="24"/>
        <v>0</v>
      </c>
      <c r="N101" s="156">
        <v>0</v>
      </c>
      <c r="O101" s="54">
        <v>951</v>
      </c>
      <c r="P101" s="54">
        <v>0</v>
      </c>
      <c r="Q101" s="55">
        <f t="shared" si="31"/>
        <v>0</v>
      </c>
      <c r="R101" s="54">
        <v>0</v>
      </c>
      <c r="S101" s="55">
        <f t="shared" si="32"/>
        <v>0</v>
      </c>
      <c r="T101" s="54">
        <v>0</v>
      </c>
      <c r="U101" s="56">
        <v>938</v>
      </c>
      <c r="V101" s="54"/>
      <c r="W101" s="55">
        <f t="shared" si="33"/>
        <v>0</v>
      </c>
      <c r="X101" s="54"/>
      <c r="Y101" s="55">
        <f t="shared" si="25"/>
        <v>0</v>
      </c>
      <c r="Z101" s="160">
        <v>0</v>
      </c>
      <c r="AA101" s="7">
        <v>24184</v>
      </c>
      <c r="AB101" s="7">
        <v>0</v>
      </c>
      <c r="AC101" s="14">
        <f t="shared" si="34"/>
        <v>0</v>
      </c>
      <c r="AD101" s="7">
        <v>0</v>
      </c>
      <c r="AE101" s="14">
        <f t="shared" si="35"/>
        <v>0</v>
      </c>
      <c r="AF101" s="7">
        <v>0</v>
      </c>
      <c r="AG101" s="7">
        <v>24166</v>
      </c>
      <c r="AH101" s="7">
        <v>0</v>
      </c>
      <c r="AI101" s="14">
        <f t="shared" si="36"/>
        <v>0</v>
      </c>
      <c r="AJ101" s="7">
        <v>0</v>
      </c>
      <c r="AK101" s="14">
        <f t="shared" si="26"/>
        <v>0</v>
      </c>
      <c r="AL101" s="159">
        <v>0</v>
      </c>
      <c r="AM101" s="8">
        <f t="shared" si="37"/>
        <v>34166</v>
      </c>
      <c r="AN101" s="8">
        <f t="shared" si="38"/>
        <v>0</v>
      </c>
      <c r="AO101" s="13">
        <f t="shared" si="39"/>
        <v>0</v>
      </c>
      <c r="AP101" s="161">
        <f t="shared" si="40"/>
        <v>0</v>
      </c>
      <c r="AQ101" s="13">
        <f t="shared" si="27"/>
        <v>0</v>
      </c>
      <c r="AR101" s="162">
        <f t="shared" si="41"/>
        <v>0</v>
      </c>
      <c r="AS101" s="133">
        <f t="shared" si="42"/>
        <v>34081</v>
      </c>
      <c r="AT101" s="133">
        <f t="shared" si="43"/>
        <v>0</v>
      </c>
      <c r="AU101" s="124">
        <f t="shared" si="44"/>
        <v>0</v>
      </c>
      <c r="AV101" s="133">
        <f t="shared" si="45"/>
        <v>0</v>
      </c>
      <c r="AW101" s="136">
        <f t="shared" si="46"/>
        <v>0</v>
      </c>
      <c r="AX101" s="133">
        <f t="shared" si="47"/>
        <v>0</v>
      </c>
    </row>
    <row r="102" spans="1:51" x14ac:dyDescent="0.2">
      <c r="A102" s="1" t="s">
        <v>189</v>
      </c>
      <c r="B102" s="1" t="s">
        <v>190</v>
      </c>
      <c r="C102" s="145">
        <v>9031</v>
      </c>
      <c r="D102" s="112">
        <v>0</v>
      </c>
      <c r="E102" s="113">
        <f t="shared" si="28"/>
        <v>0</v>
      </c>
      <c r="F102" s="112">
        <v>0</v>
      </c>
      <c r="G102" s="113">
        <f t="shared" si="29"/>
        <v>0</v>
      </c>
      <c r="H102" s="112">
        <v>0</v>
      </c>
      <c r="I102" s="106">
        <v>8977</v>
      </c>
      <c r="J102" s="110"/>
      <c r="K102" s="111">
        <f t="shared" si="30"/>
        <v>0</v>
      </c>
      <c r="L102" s="110"/>
      <c r="M102" s="111">
        <f t="shared" si="24"/>
        <v>0</v>
      </c>
      <c r="N102" s="156">
        <v>0</v>
      </c>
      <c r="O102" s="54">
        <v>951</v>
      </c>
      <c r="P102" s="54">
        <v>0</v>
      </c>
      <c r="Q102" s="55">
        <f t="shared" si="31"/>
        <v>0</v>
      </c>
      <c r="R102" s="54">
        <v>0</v>
      </c>
      <c r="S102" s="55">
        <f t="shared" si="32"/>
        <v>0</v>
      </c>
      <c r="T102" s="54">
        <v>0</v>
      </c>
      <c r="U102" s="56">
        <v>938</v>
      </c>
      <c r="V102" s="54"/>
      <c r="W102" s="55">
        <f t="shared" si="33"/>
        <v>0</v>
      </c>
      <c r="X102" s="54"/>
      <c r="Y102" s="55">
        <f t="shared" si="25"/>
        <v>0</v>
      </c>
      <c r="Z102" s="160">
        <v>0</v>
      </c>
      <c r="AA102" s="7">
        <v>24184</v>
      </c>
      <c r="AB102" s="7">
        <v>6</v>
      </c>
      <c r="AC102" s="14">
        <f t="shared" si="34"/>
        <v>24.809791597750579</v>
      </c>
      <c r="AD102" s="7">
        <v>0</v>
      </c>
      <c r="AE102" s="14">
        <f t="shared" si="35"/>
        <v>0</v>
      </c>
      <c r="AF102" s="7">
        <v>2</v>
      </c>
      <c r="AG102" s="7">
        <v>24166</v>
      </c>
      <c r="AH102" s="7">
        <v>2</v>
      </c>
      <c r="AI102" s="14">
        <f t="shared" si="36"/>
        <v>8.276090374906893</v>
      </c>
      <c r="AJ102" s="7">
        <v>0</v>
      </c>
      <c r="AK102" s="14">
        <f t="shared" si="26"/>
        <v>0</v>
      </c>
      <c r="AL102" s="159">
        <v>2</v>
      </c>
      <c r="AM102" s="8">
        <f t="shared" si="37"/>
        <v>34166</v>
      </c>
      <c r="AN102" s="8">
        <f t="shared" si="38"/>
        <v>6</v>
      </c>
      <c r="AO102" s="13">
        <f t="shared" si="39"/>
        <v>17.561318269624774</v>
      </c>
      <c r="AP102" s="161">
        <f t="shared" si="40"/>
        <v>0</v>
      </c>
      <c r="AQ102" s="13">
        <f t="shared" si="27"/>
        <v>0</v>
      </c>
      <c r="AR102" s="162">
        <f t="shared" si="41"/>
        <v>2</v>
      </c>
      <c r="AS102" s="133">
        <f t="shared" si="42"/>
        <v>34081</v>
      </c>
      <c r="AT102" s="133">
        <f t="shared" si="43"/>
        <v>2</v>
      </c>
      <c r="AU102" s="124">
        <f t="shared" si="44"/>
        <v>5.8683724069129433</v>
      </c>
      <c r="AV102" s="133">
        <f t="shared" si="45"/>
        <v>0</v>
      </c>
      <c r="AW102" s="136">
        <f t="shared" si="46"/>
        <v>0</v>
      </c>
      <c r="AX102" s="133">
        <f t="shared" si="47"/>
        <v>2</v>
      </c>
    </row>
    <row r="103" spans="1:51" x14ac:dyDescent="0.2">
      <c r="A103" s="1" t="s">
        <v>191</v>
      </c>
      <c r="B103" s="1" t="s">
        <v>192</v>
      </c>
      <c r="C103" s="145">
        <v>9031</v>
      </c>
      <c r="D103" s="112">
        <v>29</v>
      </c>
      <c r="E103" s="113">
        <f t="shared" si="28"/>
        <v>321.11615546451111</v>
      </c>
      <c r="F103" s="112">
        <v>14</v>
      </c>
      <c r="G103" s="113">
        <f t="shared" si="29"/>
        <v>155.02159229321225</v>
      </c>
      <c r="H103" s="112">
        <v>8</v>
      </c>
      <c r="I103" s="106">
        <v>8977</v>
      </c>
      <c r="J103" s="110">
        <v>37</v>
      </c>
      <c r="K103" s="111">
        <f t="shared" si="30"/>
        <v>412.16442018491699</v>
      </c>
      <c r="L103" s="110">
        <v>13</v>
      </c>
      <c r="M103" s="111">
        <f t="shared" si="24"/>
        <v>144.81452601091678</v>
      </c>
      <c r="N103" s="156">
        <v>12</v>
      </c>
      <c r="O103" s="54">
        <v>951</v>
      </c>
      <c r="P103" s="54">
        <v>5</v>
      </c>
      <c r="Q103" s="55">
        <f t="shared" si="31"/>
        <v>525.76235541535232</v>
      </c>
      <c r="R103" s="54">
        <v>1</v>
      </c>
      <c r="S103" s="55">
        <f t="shared" si="32"/>
        <v>105.15247108307045</v>
      </c>
      <c r="T103" s="54">
        <v>5</v>
      </c>
      <c r="U103" s="56">
        <v>938</v>
      </c>
      <c r="V103" s="54">
        <v>4</v>
      </c>
      <c r="W103" s="55">
        <f t="shared" si="33"/>
        <v>426.43923240938165</v>
      </c>
      <c r="X103" s="54"/>
      <c r="Y103" s="55">
        <f t="shared" si="25"/>
        <v>0</v>
      </c>
      <c r="Z103" s="160">
        <v>3</v>
      </c>
      <c r="AA103" s="7">
        <v>24184</v>
      </c>
      <c r="AB103" s="7">
        <v>214</v>
      </c>
      <c r="AC103" s="14">
        <f t="shared" si="34"/>
        <v>884.88256698643738</v>
      </c>
      <c r="AD103" s="7">
        <v>15</v>
      </c>
      <c r="AE103" s="14">
        <f t="shared" si="35"/>
        <v>62.024478994376445</v>
      </c>
      <c r="AF103" s="7">
        <v>18</v>
      </c>
      <c r="AG103" s="7">
        <v>24166</v>
      </c>
      <c r="AH103" s="7">
        <v>233</v>
      </c>
      <c r="AI103" s="14">
        <f t="shared" si="36"/>
        <v>964.16452867665316</v>
      </c>
      <c r="AJ103" s="7">
        <v>38</v>
      </c>
      <c r="AK103" s="14">
        <f t="shared" si="26"/>
        <v>157.24571712323097</v>
      </c>
      <c r="AL103" s="159">
        <v>33</v>
      </c>
      <c r="AM103" s="8">
        <f t="shared" si="37"/>
        <v>34166</v>
      </c>
      <c r="AN103" s="8">
        <f t="shared" si="38"/>
        <v>248</v>
      </c>
      <c r="AO103" s="13">
        <f t="shared" si="39"/>
        <v>725.86782181115734</v>
      </c>
      <c r="AP103" s="161">
        <f t="shared" si="40"/>
        <v>30</v>
      </c>
      <c r="AQ103" s="13">
        <f t="shared" si="27"/>
        <v>87.806591348123874</v>
      </c>
      <c r="AR103" s="162">
        <f t="shared" si="41"/>
        <v>31</v>
      </c>
      <c r="AS103" s="133">
        <f t="shared" si="42"/>
        <v>34081</v>
      </c>
      <c r="AT103" s="133">
        <f t="shared" si="43"/>
        <v>274</v>
      </c>
      <c r="AU103" s="124">
        <f t="shared" si="44"/>
        <v>803.9670197470731</v>
      </c>
      <c r="AV103" s="133">
        <f t="shared" si="45"/>
        <v>51</v>
      </c>
      <c r="AW103" s="136">
        <f t="shared" si="46"/>
        <v>149.64349637628004</v>
      </c>
      <c r="AX103" s="133">
        <f t="shared" si="47"/>
        <v>48</v>
      </c>
    </row>
    <row r="104" spans="1:51" s="154" customFormat="1" x14ac:dyDescent="0.2">
      <c r="A104" s="1" t="s">
        <v>193</v>
      </c>
      <c r="B104" s="1" t="s">
        <v>194</v>
      </c>
      <c r="C104" s="145">
        <v>9031</v>
      </c>
      <c r="D104" s="112">
        <v>3</v>
      </c>
      <c r="E104" s="113">
        <f t="shared" si="28"/>
        <v>33.218912634259773</v>
      </c>
      <c r="F104" s="112">
        <v>0</v>
      </c>
      <c r="G104" s="113">
        <f t="shared" si="29"/>
        <v>0</v>
      </c>
      <c r="H104" s="112">
        <v>3</v>
      </c>
      <c r="I104" s="106">
        <v>8977</v>
      </c>
      <c r="J104" s="110">
        <v>1</v>
      </c>
      <c r="K104" s="111">
        <f t="shared" si="30"/>
        <v>11.139578923916677</v>
      </c>
      <c r="L104" s="110"/>
      <c r="M104" s="111">
        <f t="shared" si="24"/>
        <v>0</v>
      </c>
      <c r="N104" s="156">
        <v>0</v>
      </c>
      <c r="O104" s="54">
        <v>951</v>
      </c>
      <c r="P104" s="54">
        <v>0</v>
      </c>
      <c r="Q104" s="55">
        <f t="shared" si="31"/>
        <v>0</v>
      </c>
      <c r="R104" s="54">
        <v>0</v>
      </c>
      <c r="S104" s="55">
        <f t="shared" si="32"/>
        <v>0</v>
      </c>
      <c r="T104" s="54">
        <v>0</v>
      </c>
      <c r="U104" s="56">
        <v>938</v>
      </c>
      <c r="V104" s="54">
        <v>1</v>
      </c>
      <c r="W104" s="55">
        <f t="shared" si="33"/>
        <v>106.60980810234541</v>
      </c>
      <c r="X104" s="54"/>
      <c r="Y104" s="55">
        <f t="shared" si="25"/>
        <v>0</v>
      </c>
      <c r="Z104" s="160">
        <v>1</v>
      </c>
      <c r="AA104" s="7">
        <v>24184</v>
      </c>
      <c r="AB104" s="7">
        <v>1</v>
      </c>
      <c r="AC104" s="14">
        <f t="shared" si="34"/>
        <v>4.1349652662917631</v>
      </c>
      <c r="AD104" s="7">
        <v>0</v>
      </c>
      <c r="AE104" s="14">
        <f t="shared" si="35"/>
        <v>0</v>
      </c>
      <c r="AF104" s="7">
        <v>0</v>
      </c>
      <c r="AG104" s="7">
        <v>24166</v>
      </c>
      <c r="AH104" s="7">
        <v>1</v>
      </c>
      <c r="AI104" s="14">
        <f t="shared" si="36"/>
        <v>4.1380451874534465</v>
      </c>
      <c r="AJ104" s="7">
        <v>0</v>
      </c>
      <c r="AK104" s="14">
        <f t="shared" si="26"/>
        <v>0</v>
      </c>
      <c r="AL104" s="159">
        <v>0</v>
      </c>
      <c r="AM104" s="8">
        <f t="shared" si="37"/>
        <v>34166</v>
      </c>
      <c r="AN104" s="8">
        <f t="shared" si="38"/>
        <v>4</v>
      </c>
      <c r="AO104" s="13">
        <f t="shared" si="39"/>
        <v>11.707545513083183</v>
      </c>
      <c r="AP104" s="161">
        <f t="shared" si="40"/>
        <v>0</v>
      </c>
      <c r="AQ104" s="13">
        <f t="shared" si="27"/>
        <v>0</v>
      </c>
      <c r="AR104" s="162">
        <f t="shared" si="41"/>
        <v>3</v>
      </c>
      <c r="AS104" s="133">
        <f t="shared" si="42"/>
        <v>34081</v>
      </c>
      <c r="AT104" s="133">
        <f t="shared" si="43"/>
        <v>3</v>
      </c>
      <c r="AU104" s="124">
        <f t="shared" si="44"/>
        <v>8.8025586103694149</v>
      </c>
      <c r="AV104" s="133">
        <f t="shared" si="45"/>
        <v>0</v>
      </c>
      <c r="AW104" s="136">
        <f t="shared" si="46"/>
        <v>0</v>
      </c>
      <c r="AX104" s="133">
        <f t="shared" si="47"/>
        <v>1</v>
      </c>
      <c r="AY104" s="92"/>
    </row>
    <row r="105" spans="1:51" x14ac:dyDescent="0.2">
      <c r="A105" s="1" t="s">
        <v>195</v>
      </c>
      <c r="B105" s="1" t="s">
        <v>196</v>
      </c>
      <c r="C105" s="145">
        <v>9031</v>
      </c>
      <c r="D105" s="112">
        <v>19</v>
      </c>
      <c r="E105" s="113">
        <f t="shared" si="28"/>
        <v>210.38644668364523</v>
      </c>
      <c r="F105" s="112">
        <v>10</v>
      </c>
      <c r="G105" s="113">
        <f t="shared" si="29"/>
        <v>110.72970878086592</v>
      </c>
      <c r="H105" s="112">
        <v>5</v>
      </c>
      <c r="I105" s="106">
        <v>8977</v>
      </c>
      <c r="J105" s="110">
        <v>19</v>
      </c>
      <c r="K105" s="111">
        <f t="shared" si="30"/>
        <v>211.65199955441682</v>
      </c>
      <c r="L105" s="110">
        <v>4</v>
      </c>
      <c r="M105" s="111">
        <f t="shared" si="24"/>
        <v>44.558315695666707</v>
      </c>
      <c r="N105" s="156">
        <v>6</v>
      </c>
      <c r="O105" s="54">
        <v>951</v>
      </c>
      <c r="P105" s="54">
        <v>3</v>
      </c>
      <c r="Q105" s="55">
        <f t="shared" si="31"/>
        <v>315.45741324921136</v>
      </c>
      <c r="R105" s="54">
        <v>0</v>
      </c>
      <c r="S105" s="55">
        <f t="shared" si="32"/>
        <v>0</v>
      </c>
      <c r="T105" s="54">
        <v>3</v>
      </c>
      <c r="U105" s="56">
        <v>938</v>
      </c>
      <c r="V105" s="54">
        <v>1</v>
      </c>
      <c r="W105" s="55">
        <f t="shared" si="33"/>
        <v>106.60980810234541</v>
      </c>
      <c r="X105" s="54"/>
      <c r="Y105" s="55">
        <f t="shared" si="25"/>
        <v>0</v>
      </c>
      <c r="Z105" s="160">
        <v>1</v>
      </c>
      <c r="AA105" s="7">
        <v>24184</v>
      </c>
      <c r="AB105" s="7">
        <v>150</v>
      </c>
      <c r="AC105" s="14">
        <f t="shared" si="34"/>
        <v>620.24478994376443</v>
      </c>
      <c r="AD105" s="7">
        <v>11</v>
      </c>
      <c r="AE105" s="14">
        <f t="shared" si="35"/>
        <v>45.484617929209392</v>
      </c>
      <c r="AF105" s="7">
        <v>13</v>
      </c>
      <c r="AG105" s="7">
        <v>24166</v>
      </c>
      <c r="AH105" s="7">
        <v>154</v>
      </c>
      <c r="AI105" s="14">
        <f t="shared" si="36"/>
        <v>637.25895886783076</v>
      </c>
      <c r="AJ105" s="7">
        <v>16</v>
      </c>
      <c r="AK105" s="14">
        <f t="shared" si="26"/>
        <v>66.208722999255144</v>
      </c>
      <c r="AL105" s="159">
        <v>23</v>
      </c>
      <c r="AM105" s="8">
        <f t="shared" si="37"/>
        <v>34166</v>
      </c>
      <c r="AN105" s="8">
        <f t="shared" si="38"/>
        <v>172</v>
      </c>
      <c r="AO105" s="13">
        <f t="shared" si="39"/>
        <v>503.42445706257683</v>
      </c>
      <c r="AP105" s="161">
        <f t="shared" si="40"/>
        <v>21</v>
      </c>
      <c r="AQ105" s="13">
        <f t="shared" si="27"/>
        <v>61.464613943686707</v>
      </c>
      <c r="AR105" s="162">
        <f t="shared" si="41"/>
        <v>21</v>
      </c>
      <c r="AS105" s="133">
        <f t="shared" si="42"/>
        <v>34081</v>
      </c>
      <c r="AT105" s="133">
        <f t="shared" si="43"/>
        <v>174</v>
      </c>
      <c r="AU105" s="124">
        <f t="shared" si="44"/>
        <v>510.54839940142597</v>
      </c>
      <c r="AV105" s="133">
        <f t="shared" si="45"/>
        <v>20</v>
      </c>
      <c r="AW105" s="136">
        <f t="shared" si="46"/>
        <v>58.683724069129426</v>
      </c>
      <c r="AX105" s="133">
        <f t="shared" si="47"/>
        <v>30</v>
      </c>
    </row>
    <row r="106" spans="1:51" x14ac:dyDescent="0.2">
      <c r="A106" s="6" t="s">
        <v>197</v>
      </c>
      <c r="B106" s="6" t="s">
        <v>198</v>
      </c>
      <c r="C106" s="145">
        <v>9031</v>
      </c>
      <c r="D106" s="106">
        <v>47</v>
      </c>
      <c r="E106" s="109">
        <f t="shared" si="28"/>
        <v>520.42963127006976</v>
      </c>
      <c r="F106" s="106">
        <v>4</v>
      </c>
      <c r="G106" s="109">
        <f t="shared" si="29"/>
        <v>44.291883512346367</v>
      </c>
      <c r="H106" s="106">
        <v>4</v>
      </c>
      <c r="I106" s="106">
        <v>8977</v>
      </c>
      <c r="J106" s="145">
        <v>15</v>
      </c>
      <c r="K106" s="107">
        <f t="shared" si="30"/>
        <v>167.09368385875013</v>
      </c>
      <c r="L106" s="145">
        <v>2</v>
      </c>
      <c r="M106" s="107">
        <f t="shared" si="24"/>
        <v>22.279157847833353</v>
      </c>
      <c r="N106" s="108">
        <v>2</v>
      </c>
      <c r="O106" s="50">
        <v>951</v>
      </c>
      <c r="P106" s="50">
        <v>30</v>
      </c>
      <c r="Q106" s="52">
        <f t="shared" si="31"/>
        <v>3154.5741324921132</v>
      </c>
      <c r="R106" s="50">
        <v>23</v>
      </c>
      <c r="S106" s="52">
        <f t="shared" si="32"/>
        <v>2418.5068349106205</v>
      </c>
      <c r="T106" s="50">
        <v>10</v>
      </c>
      <c r="U106" s="48">
        <v>938</v>
      </c>
      <c r="V106" s="50">
        <v>30</v>
      </c>
      <c r="W106" s="52">
        <f t="shared" si="33"/>
        <v>3198.2942430703624</v>
      </c>
      <c r="X106" s="50">
        <v>2</v>
      </c>
      <c r="Y106" s="52">
        <f t="shared" si="25"/>
        <v>213.21961620469082</v>
      </c>
      <c r="Z106" s="53">
        <v>2</v>
      </c>
      <c r="AA106" s="10">
        <v>24184</v>
      </c>
      <c r="AB106" s="10">
        <v>8681</v>
      </c>
      <c r="AC106" s="11">
        <f t="shared" si="34"/>
        <v>35895.633476678799</v>
      </c>
      <c r="AD106" s="10">
        <v>646</v>
      </c>
      <c r="AE106" s="11">
        <f t="shared" si="35"/>
        <v>2671.1875620244791</v>
      </c>
      <c r="AF106" s="10">
        <v>5916</v>
      </c>
      <c r="AG106" s="10">
        <v>24166</v>
      </c>
      <c r="AH106" s="10">
        <v>9072</v>
      </c>
      <c r="AI106" s="11">
        <f t="shared" si="36"/>
        <v>37540.345940577667</v>
      </c>
      <c r="AJ106" s="10">
        <v>885</v>
      </c>
      <c r="AK106" s="11">
        <f t="shared" si="26"/>
        <v>3662.1699908963001</v>
      </c>
      <c r="AL106" s="42">
        <v>6241</v>
      </c>
      <c r="AM106" s="12">
        <f t="shared" si="37"/>
        <v>34166</v>
      </c>
      <c r="AN106" s="12">
        <f t="shared" si="38"/>
        <v>8758</v>
      </c>
      <c r="AO106" s="23">
        <f t="shared" si="39"/>
        <v>25633.670900895628</v>
      </c>
      <c r="AP106" s="37">
        <f t="shared" si="40"/>
        <v>673</v>
      </c>
      <c r="AQ106" s="23">
        <f t="shared" si="27"/>
        <v>1969.7945325762453</v>
      </c>
      <c r="AR106" s="116">
        <f t="shared" si="41"/>
        <v>5930</v>
      </c>
      <c r="AS106" s="133">
        <f t="shared" si="42"/>
        <v>34081</v>
      </c>
      <c r="AT106" s="133">
        <f t="shared" si="43"/>
        <v>9117</v>
      </c>
      <c r="AU106" s="123">
        <f t="shared" si="44"/>
        <v>26750.975616912649</v>
      </c>
      <c r="AV106" s="134">
        <f t="shared" si="45"/>
        <v>889</v>
      </c>
      <c r="AW106" s="135">
        <f t="shared" si="46"/>
        <v>2608.4915348728027</v>
      </c>
      <c r="AX106" s="134">
        <f t="shared" si="47"/>
        <v>6245</v>
      </c>
    </row>
    <row r="107" spans="1:51" x14ac:dyDescent="0.2">
      <c r="A107" s="1" t="s">
        <v>199</v>
      </c>
      <c r="B107" s="1" t="s">
        <v>446</v>
      </c>
      <c r="C107" s="145">
        <v>9031</v>
      </c>
      <c r="D107" s="112">
        <v>0</v>
      </c>
      <c r="E107" s="113">
        <f t="shared" si="28"/>
        <v>0</v>
      </c>
      <c r="F107" s="112">
        <v>0</v>
      </c>
      <c r="G107" s="113">
        <f t="shared" si="29"/>
        <v>0</v>
      </c>
      <c r="H107" s="112">
        <v>0</v>
      </c>
      <c r="I107" s="106">
        <v>8977</v>
      </c>
      <c r="J107" s="110"/>
      <c r="K107" s="111">
        <f t="shared" si="30"/>
        <v>0</v>
      </c>
      <c r="L107" s="110"/>
      <c r="M107" s="111">
        <f t="shared" si="24"/>
        <v>0</v>
      </c>
      <c r="N107" s="156">
        <v>0</v>
      </c>
      <c r="O107" s="54">
        <v>951</v>
      </c>
      <c r="P107" s="54">
        <v>0</v>
      </c>
      <c r="Q107" s="55">
        <f t="shared" si="31"/>
        <v>0</v>
      </c>
      <c r="R107" s="54">
        <v>0</v>
      </c>
      <c r="S107" s="55">
        <f t="shared" si="32"/>
        <v>0</v>
      </c>
      <c r="T107" s="54">
        <v>0</v>
      </c>
      <c r="U107" s="56">
        <v>938</v>
      </c>
      <c r="V107" s="54"/>
      <c r="W107" s="55">
        <f t="shared" si="33"/>
        <v>0</v>
      </c>
      <c r="X107" s="54"/>
      <c r="Y107" s="55">
        <f t="shared" si="25"/>
        <v>0</v>
      </c>
      <c r="Z107" s="160">
        <v>0</v>
      </c>
      <c r="AA107" s="7">
        <v>24184</v>
      </c>
      <c r="AB107" s="7">
        <v>0</v>
      </c>
      <c r="AC107" s="14">
        <f t="shared" si="34"/>
        <v>0</v>
      </c>
      <c r="AD107" s="7">
        <v>0</v>
      </c>
      <c r="AE107" s="14">
        <f t="shared" si="35"/>
        <v>0</v>
      </c>
      <c r="AF107" s="7">
        <v>0</v>
      </c>
      <c r="AG107" s="7">
        <v>24166</v>
      </c>
      <c r="AH107" s="7"/>
      <c r="AI107" s="14">
        <f t="shared" si="36"/>
        <v>0</v>
      </c>
      <c r="AJ107" s="7"/>
      <c r="AK107" s="14">
        <f t="shared" si="26"/>
        <v>0</v>
      </c>
      <c r="AL107" s="159">
        <v>0</v>
      </c>
      <c r="AM107" s="8">
        <f t="shared" si="37"/>
        <v>34166</v>
      </c>
      <c r="AN107" s="8">
        <f t="shared" si="38"/>
        <v>0</v>
      </c>
      <c r="AO107" s="13">
        <f t="shared" si="39"/>
        <v>0</v>
      </c>
      <c r="AP107" s="161">
        <f t="shared" si="40"/>
        <v>0</v>
      </c>
      <c r="AQ107" s="13">
        <f t="shared" si="27"/>
        <v>0</v>
      </c>
      <c r="AR107" s="162">
        <f t="shared" si="41"/>
        <v>0</v>
      </c>
      <c r="AS107" s="133">
        <f t="shared" si="42"/>
        <v>34081</v>
      </c>
      <c r="AT107" s="133">
        <f t="shared" si="43"/>
        <v>0</v>
      </c>
      <c r="AU107" s="124">
        <f t="shared" si="44"/>
        <v>0</v>
      </c>
      <c r="AV107" s="133">
        <f t="shared" si="45"/>
        <v>0</v>
      </c>
      <c r="AW107" s="136">
        <f t="shared" si="46"/>
        <v>0</v>
      </c>
      <c r="AX107" s="133">
        <f t="shared" si="47"/>
        <v>0</v>
      </c>
    </row>
    <row r="108" spans="1:51" x14ac:dyDescent="0.2">
      <c r="A108" s="1" t="s">
        <v>200</v>
      </c>
      <c r="B108" s="1" t="s">
        <v>447</v>
      </c>
      <c r="C108" s="145">
        <v>9031</v>
      </c>
      <c r="D108" s="112">
        <v>0</v>
      </c>
      <c r="E108" s="113">
        <f t="shared" si="28"/>
        <v>0</v>
      </c>
      <c r="F108" s="112">
        <v>0</v>
      </c>
      <c r="G108" s="113">
        <f t="shared" si="29"/>
        <v>0</v>
      </c>
      <c r="H108" s="112">
        <v>0</v>
      </c>
      <c r="I108" s="106">
        <v>8977</v>
      </c>
      <c r="J108" s="110"/>
      <c r="K108" s="111">
        <f t="shared" si="30"/>
        <v>0</v>
      </c>
      <c r="L108" s="110"/>
      <c r="M108" s="111">
        <f t="shared" si="24"/>
        <v>0</v>
      </c>
      <c r="N108" s="156">
        <v>0</v>
      </c>
      <c r="O108" s="54">
        <v>951</v>
      </c>
      <c r="P108" s="54">
        <v>0</v>
      </c>
      <c r="Q108" s="55">
        <f t="shared" si="31"/>
        <v>0</v>
      </c>
      <c r="R108" s="54">
        <v>0</v>
      </c>
      <c r="S108" s="55">
        <f t="shared" si="32"/>
        <v>0</v>
      </c>
      <c r="T108" s="54">
        <v>0</v>
      </c>
      <c r="U108" s="56">
        <v>938</v>
      </c>
      <c r="V108" s="54"/>
      <c r="W108" s="55">
        <f t="shared" si="33"/>
        <v>0</v>
      </c>
      <c r="X108" s="54"/>
      <c r="Y108" s="55">
        <f t="shared" si="25"/>
        <v>0</v>
      </c>
      <c r="Z108" s="160">
        <v>0</v>
      </c>
      <c r="AA108" s="7">
        <v>24184</v>
      </c>
      <c r="AB108" s="7">
        <v>34</v>
      </c>
      <c r="AC108" s="14">
        <f t="shared" si="34"/>
        <v>140.58881905391996</v>
      </c>
      <c r="AD108" s="7">
        <v>1</v>
      </c>
      <c r="AE108" s="14">
        <f t="shared" si="35"/>
        <v>4.1349652662917631</v>
      </c>
      <c r="AF108" s="7">
        <v>31</v>
      </c>
      <c r="AG108" s="7">
        <v>24166</v>
      </c>
      <c r="AH108" s="7">
        <v>29</v>
      </c>
      <c r="AI108" s="14">
        <f t="shared" si="36"/>
        <v>120.00331043614996</v>
      </c>
      <c r="AJ108" s="7"/>
      <c r="AK108" s="14">
        <f t="shared" si="26"/>
        <v>0</v>
      </c>
      <c r="AL108" s="159">
        <v>28</v>
      </c>
      <c r="AM108" s="8">
        <f t="shared" si="37"/>
        <v>34166</v>
      </c>
      <c r="AN108" s="8">
        <f t="shared" si="38"/>
        <v>34</v>
      </c>
      <c r="AO108" s="13">
        <f t="shared" si="39"/>
        <v>99.514136861207049</v>
      </c>
      <c r="AP108" s="161">
        <f t="shared" si="40"/>
        <v>1</v>
      </c>
      <c r="AQ108" s="13">
        <f t="shared" si="27"/>
        <v>2.9268863782707957</v>
      </c>
      <c r="AR108" s="162">
        <f t="shared" si="41"/>
        <v>31</v>
      </c>
      <c r="AS108" s="133">
        <f t="shared" si="42"/>
        <v>34081</v>
      </c>
      <c r="AT108" s="133">
        <f t="shared" si="43"/>
        <v>29</v>
      </c>
      <c r="AU108" s="124">
        <f t="shared" si="44"/>
        <v>85.091399900237676</v>
      </c>
      <c r="AV108" s="133">
        <f t="shared" si="45"/>
        <v>0</v>
      </c>
      <c r="AW108" s="136">
        <f t="shared" si="46"/>
        <v>0</v>
      </c>
      <c r="AX108" s="133">
        <f t="shared" si="47"/>
        <v>28</v>
      </c>
    </row>
    <row r="109" spans="1:51" x14ac:dyDescent="0.2">
      <c r="A109" s="1" t="s">
        <v>201</v>
      </c>
      <c r="B109" s="1" t="s">
        <v>202</v>
      </c>
      <c r="C109" s="145">
        <v>9031</v>
      </c>
      <c r="D109" s="112">
        <v>0</v>
      </c>
      <c r="E109" s="113">
        <f t="shared" si="28"/>
        <v>0</v>
      </c>
      <c r="F109" s="112">
        <v>0</v>
      </c>
      <c r="G109" s="113">
        <f t="shared" si="29"/>
        <v>0</v>
      </c>
      <c r="H109" s="112">
        <v>0</v>
      </c>
      <c r="I109" s="106">
        <v>8977</v>
      </c>
      <c r="J109" s="110"/>
      <c r="K109" s="111">
        <f t="shared" si="30"/>
        <v>0</v>
      </c>
      <c r="L109" s="110"/>
      <c r="M109" s="111">
        <f t="shared" si="24"/>
        <v>0</v>
      </c>
      <c r="N109" s="156">
        <v>0</v>
      </c>
      <c r="O109" s="54">
        <v>951</v>
      </c>
      <c r="P109" s="54">
        <v>0</v>
      </c>
      <c r="Q109" s="55">
        <f t="shared" si="31"/>
        <v>0</v>
      </c>
      <c r="R109" s="54">
        <v>0</v>
      </c>
      <c r="S109" s="55">
        <f t="shared" si="32"/>
        <v>0</v>
      </c>
      <c r="T109" s="54">
        <v>0</v>
      </c>
      <c r="U109" s="56">
        <v>938</v>
      </c>
      <c r="V109" s="54"/>
      <c r="W109" s="55">
        <f t="shared" si="33"/>
        <v>0</v>
      </c>
      <c r="X109" s="54"/>
      <c r="Y109" s="55">
        <f t="shared" si="25"/>
        <v>0</v>
      </c>
      <c r="Z109" s="160">
        <v>0</v>
      </c>
      <c r="AA109" s="7">
        <v>24184</v>
      </c>
      <c r="AB109" s="7">
        <v>34</v>
      </c>
      <c r="AC109" s="14">
        <f t="shared" si="34"/>
        <v>140.58881905391996</v>
      </c>
      <c r="AD109" s="7">
        <v>1</v>
      </c>
      <c r="AE109" s="14">
        <f t="shared" si="35"/>
        <v>4.1349652662917631</v>
      </c>
      <c r="AF109" s="7">
        <v>31</v>
      </c>
      <c r="AG109" s="7">
        <v>24166</v>
      </c>
      <c r="AH109" s="7">
        <v>29</v>
      </c>
      <c r="AI109" s="14">
        <f t="shared" si="36"/>
        <v>120.00331043614996</v>
      </c>
      <c r="AJ109" s="7"/>
      <c r="AK109" s="14">
        <f t="shared" si="26"/>
        <v>0</v>
      </c>
      <c r="AL109" s="159">
        <v>28</v>
      </c>
      <c r="AM109" s="8">
        <f t="shared" si="37"/>
        <v>34166</v>
      </c>
      <c r="AN109" s="8">
        <f t="shared" si="38"/>
        <v>34</v>
      </c>
      <c r="AO109" s="13">
        <f t="shared" si="39"/>
        <v>99.514136861207049</v>
      </c>
      <c r="AP109" s="161">
        <f t="shared" si="40"/>
        <v>1</v>
      </c>
      <c r="AQ109" s="13">
        <f t="shared" si="27"/>
        <v>2.9268863782707957</v>
      </c>
      <c r="AR109" s="162">
        <f t="shared" si="41"/>
        <v>31</v>
      </c>
      <c r="AS109" s="133">
        <f t="shared" si="42"/>
        <v>34081</v>
      </c>
      <c r="AT109" s="133">
        <f t="shared" si="43"/>
        <v>29</v>
      </c>
      <c r="AU109" s="124">
        <f t="shared" si="44"/>
        <v>85.091399900237676</v>
      </c>
      <c r="AV109" s="133">
        <f t="shared" si="45"/>
        <v>0</v>
      </c>
      <c r="AW109" s="136">
        <f t="shared" si="46"/>
        <v>0</v>
      </c>
      <c r="AX109" s="133">
        <f t="shared" si="47"/>
        <v>28</v>
      </c>
    </row>
    <row r="110" spans="1:51" x14ac:dyDescent="0.2">
      <c r="A110" s="1" t="s">
        <v>203</v>
      </c>
      <c r="B110" s="1" t="s">
        <v>204</v>
      </c>
      <c r="C110" s="145">
        <v>9031</v>
      </c>
      <c r="D110" s="112">
        <v>0</v>
      </c>
      <c r="E110" s="113">
        <f t="shared" si="28"/>
        <v>0</v>
      </c>
      <c r="F110" s="112">
        <v>0</v>
      </c>
      <c r="G110" s="113">
        <f t="shared" si="29"/>
        <v>0</v>
      </c>
      <c r="H110" s="112">
        <v>0</v>
      </c>
      <c r="I110" s="106">
        <v>8977</v>
      </c>
      <c r="J110" s="110">
        <v>0</v>
      </c>
      <c r="K110" s="111">
        <f t="shared" si="30"/>
        <v>0</v>
      </c>
      <c r="L110" s="110">
        <v>0</v>
      </c>
      <c r="M110" s="111">
        <f t="shared" si="24"/>
        <v>0</v>
      </c>
      <c r="N110" s="156">
        <v>0</v>
      </c>
      <c r="O110" s="54">
        <v>951</v>
      </c>
      <c r="P110" s="54">
        <v>0</v>
      </c>
      <c r="Q110" s="55">
        <f t="shared" si="31"/>
        <v>0</v>
      </c>
      <c r="R110" s="54">
        <v>0</v>
      </c>
      <c r="S110" s="55">
        <f t="shared" si="32"/>
        <v>0</v>
      </c>
      <c r="T110" s="54">
        <v>0</v>
      </c>
      <c r="U110" s="56">
        <v>938</v>
      </c>
      <c r="V110" s="54">
        <v>1</v>
      </c>
      <c r="W110" s="55">
        <f t="shared" si="33"/>
        <v>106.60980810234541</v>
      </c>
      <c r="X110" s="54">
        <v>0</v>
      </c>
      <c r="Y110" s="55">
        <f t="shared" si="25"/>
        <v>0</v>
      </c>
      <c r="Z110" s="160">
        <v>1</v>
      </c>
      <c r="AA110" s="7">
        <v>24184</v>
      </c>
      <c r="AB110" s="7">
        <v>5034</v>
      </c>
      <c r="AC110" s="14">
        <f t="shared" si="34"/>
        <v>20815.415150512737</v>
      </c>
      <c r="AD110" s="7">
        <v>367</v>
      </c>
      <c r="AE110" s="14">
        <f t="shared" si="35"/>
        <v>1517.5322527290771</v>
      </c>
      <c r="AF110" s="7">
        <v>3434</v>
      </c>
      <c r="AG110" s="7">
        <v>24166</v>
      </c>
      <c r="AH110" s="7">
        <v>5209</v>
      </c>
      <c r="AI110" s="14">
        <f t="shared" si="36"/>
        <v>21555.077381445008</v>
      </c>
      <c r="AJ110" s="7">
        <v>379</v>
      </c>
      <c r="AK110" s="14">
        <f t="shared" si="26"/>
        <v>1568.3191260448564</v>
      </c>
      <c r="AL110" s="159">
        <v>3805</v>
      </c>
      <c r="AM110" s="8">
        <f t="shared" si="37"/>
        <v>34166</v>
      </c>
      <c r="AN110" s="8">
        <f t="shared" si="38"/>
        <v>5034</v>
      </c>
      <c r="AO110" s="13">
        <f t="shared" si="39"/>
        <v>14733.946028215183</v>
      </c>
      <c r="AP110" s="161">
        <f t="shared" si="40"/>
        <v>367</v>
      </c>
      <c r="AQ110" s="13">
        <f t="shared" si="27"/>
        <v>1074.167300825382</v>
      </c>
      <c r="AR110" s="162">
        <f t="shared" si="41"/>
        <v>3434</v>
      </c>
      <c r="AS110" s="133">
        <f t="shared" si="42"/>
        <v>34081</v>
      </c>
      <c r="AT110" s="133">
        <f t="shared" si="43"/>
        <v>5210</v>
      </c>
      <c r="AU110" s="124">
        <f t="shared" si="44"/>
        <v>15287.110120008216</v>
      </c>
      <c r="AV110" s="133">
        <f t="shared" si="45"/>
        <v>379</v>
      </c>
      <c r="AW110" s="136">
        <f t="shared" si="46"/>
        <v>1112.0565711100028</v>
      </c>
      <c r="AX110" s="133">
        <f t="shared" si="47"/>
        <v>3806</v>
      </c>
    </row>
    <row r="111" spans="1:51" x14ac:dyDescent="0.2">
      <c r="A111" s="1" t="s">
        <v>205</v>
      </c>
      <c r="B111" s="1" t="s">
        <v>206</v>
      </c>
      <c r="C111" s="145">
        <v>9031</v>
      </c>
      <c r="D111" s="112">
        <v>0</v>
      </c>
      <c r="E111" s="113">
        <f t="shared" si="28"/>
        <v>0</v>
      </c>
      <c r="F111" s="112">
        <v>0</v>
      </c>
      <c r="G111" s="113">
        <f t="shared" si="29"/>
        <v>0</v>
      </c>
      <c r="H111" s="112">
        <v>0</v>
      </c>
      <c r="I111" s="106">
        <v>8977</v>
      </c>
      <c r="J111" s="110"/>
      <c r="K111" s="111">
        <f t="shared" si="30"/>
        <v>0</v>
      </c>
      <c r="L111" s="110"/>
      <c r="M111" s="111">
        <f t="shared" si="24"/>
        <v>0</v>
      </c>
      <c r="N111" s="156">
        <v>0</v>
      </c>
      <c r="O111" s="54">
        <v>951</v>
      </c>
      <c r="P111" s="54">
        <v>0</v>
      </c>
      <c r="Q111" s="55">
        <f t="shared" si="31"/>
        <v>0</v>
      </c>
      <c r="R111" s="54">
        <v>0</v>
      </c>
      <c r="S111" s="55">
        <f t="shared" si="32"/>
        <v>0</v>
      </c>
      <c r="T111" s="54">
        <v>0</v>
      </c>
      <c r="U111" s="56">
        <v>938</v>
      </c>
      <c r="V111" s="54">
        <v>1</v>
      </c>
      <c r="W111" s="55">
        <f t="shared" si="33"/>
        <v>106.60980810234541</v>
      </c>
      <c r="X111" s="54"/>
      <c r="Y111" s="55">
        <f t="shared" si="25"/>
        <v>0</v>
      </c>
      <c r="Z111" s="160">
        <v>1</v>
      </c>
      <c r="AA111" s="7">
        <v>24184</v>
      </c>
      <c r="AB111" s="7">
        <v>38</v>
      </c>
      <c r="AC111" s="14">
        <f t="shared" si="34"/>
        <v>157.12868011908699</v>
      </c>
      <c r="AD111" s="7">
        <v>8</v>
      </c>
      <c r="AE111" s="14">
        <f t="shared" si="35"/>
        <v>33.079722130334105</v>
      </c>
      <c r="AF111" s="7">
        <v>38</v>
      </c>
      <c r="AG111" s="7">
        <v>24166</v>
      </c>
      <c r="AH111" s="7">
        <v>42</v>
      </c>
      <c r="AI111" s="14">
        <f t="shared" si="36"/>
        <v>173.79789787304477</v>
      </c>
      <c r="AJ111" s="7">
        <v>4</v>
      </c>
      <c r="AK111" s="14">
        <f t="shared" si="26"/>
        <v>16.552180749813786</v>
      </c>
      <c r="AL111" s="159">
        <v>42</v>
      </c>
      <c r="AM111" s="8">
        <f t="shared" si="37"/>
        <v>34166</v>
      </c>
      <c r="AN111" s="8">
        <f t="shared" si="38"/>
        <v>38</v>
      </c>
      <c r="AO111" s="13">
        <f t="shared" si="39"/>
        <v>111.22168237429022</v>
      </c>
      <c r="AP111" s="161">
        <f t="shared" si="40"/>
        <v>8</v>
      </c>
      <c r="AQ111" s="13">
        <f t="shared" si="27"/>
        <v>23.415091026166365</v>
      </c>
      <c r="AR111" s="162">
        <f t="shared" si="41"/>
        <v>38</v>
      </c>
      <c r="AS111" s="133">
        <f t="shared" si="42"/>
        <v>34081</v>
      </c>
      <c r="AT111" s="133">
        <f t="shared" si="43"/>
        <v>43</v>
      </c>
      <c r="AU111" s="124">
        <f t="shared" si="44"/>
        <v>126.17000674862828</v>
      </c>
      <c r="AV111" s="133">
        <f t="shared" si="45"/>
        <v>4</v>
      </c>
      <c r="AW111" s="136">
        <f t="shared" si="46"/>
        <v>11.736744813825887</v>
      </c>
      <c r="AX111" s="133">
        <f t="shared" si="47"/>
        <v>43</v>
      </c>
    </row>
    <row r="112" spans="1:51" x14ac:dyDescent="0.2">
      <c r="A112" s="1" t="s">
        <v>207</v>
      </c>
      <c r="B112" s="1" t="s">
        <v>208</v>
      </c>
      <c r="C112" s="145">
        <v>9031</v>
      </c>
      <c r="D112" s="112">
        <v>0</v>
      </c>
      <c r="E112" s="113">
        <f t="shared" si="28"/>
        <v>0</v>
      </c>
      <c r="F112" s="112">
        <v>0</v>
      </c>
      <c r="G112" s="113">
        <f t="shared" si="29"/>
        <v>0</v>
      </c>
      <c r="H112" s="112">
        <v>0</v>
      </c>
      <c r="I112" s="106">
        <v>8977</v>
      </c>
      <c r="J112" s="110"/>
      <c r="K112" s="111">
        <f t="shared" si="30"/>
        <v>0</v>
      </c>
      <c r="L112" s="110"/>
      <c r="M112" s="111">
        <f t="shared" si="24"/>
        <v>0</v>
      </c>
      <c r="N112" s="156">
        <v>0</v>
      </c>
      <c r="O112" s="54">
        <v>951</v>
      </c>
      <c r="P112" s="54">
        <v>0</v>
      </c>
      <c r="Q112" s="55">
        <f t="shared" si="31"/>
        <v>0</v>
      </c>
      <c r="R112" s="54">
        <v>0</v>
      </c>
      <c r="S112" s="55">
        <f t="shared" si="32"/>
        <v>0</v>
      </c>
      <c r="T112" s="54">
        <v>0</v>
      </c>
      <c r="U112" s="56">
        <v>938</v>
      </c>
      <c r="V112" s="54"/>
      <c r="W112" s="55">
        <f t="shared" si="33"/>
        <v>0</v>
      </c>
      <c r="X112" s="54"/>
      <c r="Y112" s="55">
        <f t="shared" si="25"/>
        <v>0</v>
      </c>
      <c r="Z112" s="160">
        <v>0</v>
      </c>
      <c r="AA112" s="7">
        <v>24184</v>
      </c>
      <c r="AB112" s="7">
        <v>4982</v>
      </c>
      <c r="AC112" s="14">
        <f t="shared" si="34"/>
        <v>20600.396956665565</v>
      </c>
      <c r="AD112" s="7">
        <v>359</v>
      </c>
      <c r="AE112" s="14">
        <f t="shared" si="35"/>
        <v>1484.4525305987429</v>
      </c>
      <c r="AF112" s="7">
        <v>3387</v>
      </c>
      <c r="AG112" s="7">
        <v>24166</v>
      </c>
      <c r="AH112" s="7">
        <v>5158</v>
      </c>
      <c r="AI112" s="14">
        <f t="shared" si="36"/>
        <v>21344.037076884881</v>
      </c>
      <c r="AJ112" s="7">
        <v>374</v>
      </c>
      <c r="AK112" s="14">
        <f t="shared" si="26"/>
        <v>1547.6289001075893</v>
      </c>
      <c r="AL112" s="159">
        <v>3754</v>
      </c>
      <c r="AM112" s="8">
        <f t="shared" si="37"/>
        <v>34166</v>
      </c>
      <c r="AN112" s="8">
        <f t="shared" si="38"/>
        <v>4982</v>
      </c>
      <c r="AO112" s="13">
        <f t="shared" si="39"/>
        <v>14581.747936545104</v>
      </c>
      <c r="AP112" s="161">
        <f t="shared" si="40"/>
        <v>359</v>
      </c>
      <c r="AQ112" s="13">
        <f t="shared" si="27"/>
        <v>1050.7522097992155</v>
      </c>
      <c r="AR112" s="162">
        <f t="shared" si="41"/>
        <v>3387</v>
      </c>
      <c r="AS112" s="133">
        <f t="shared" si="42"/>
        <v>34081</v>
      </c>
      <c r="AT112" s="133">
        <f t="shared" si="43"/>
        <v>5158</v>
      </c>
      <c r="AU112" s="124">
        <f t="shared" si="44"/>
        <v>15134.532437428481</v>
      </c>
      <c r="AV112" s="133">
        <f t="shared" si="45"/>
        <v>374</v>
      </c>
      <c r="AW112" s="136">
        <f t="shared" si="46"/>
        <v>1097.3856400927205</v>
      </c>
      <c r="AX112" s="133">
        <f t="shared" si="47"/>
        <v>3754</v>
      </c>
    </row>
    <row r="113" spans="1:50" x14ac:dyDescent="0.2">
      <c r="A113" s="1" t="s">
        <v>209</v>
      </c>
      <c r="B113" s="1" t="s">
        <v>210</v>
      </c>
      <c r="C113" s="145">
        <v>9031</v>
      </c>
      <c r="D113" s="112">
        <v>0</v>
      </c>
      <c r="E113" s="113">
        <f t="shared" si="28"/>
        <v>0</v>
      </c>
      <c r="F113" s="112">
        <v>0</v>
      </c>
      <c r="G113" s="113">
        <f t="shared" si="29"/>
        <v>0</v>
      </c>
      <c r="H113" s="112">
        <v>0</v>
      </c>
      <c r="I113" s="106">
        <v>8977</v>
      </c>
      <c r="J113" s="110"/>
      <c r="K113" s="111">
        <f t="shared" si="30"/>
        <v>0</v>
      </c>
      <c r="L113" s="110"/>
      <c r="M113" s="111">
        <f t="shared" si="24"/>
        <v>0</v>
      </c>
      <c r="N113" s="156">
        <v>0</v>
      </c>
      <c r="O113" s="54">
        <v>951</v>
      </c>
      <c r="P113" s="54">
        <v>0</v>
      </c>
      <c r="Q113" s="55">
        <f t="shared" si="31"/>
        <v>0</v>
      </c>
      <c r="R113" s="54">
        <v>0</v>
      </c>
      <c r="S113" s="55">
        <f t="shared" si="32"/>
        <v>0</v>
      </c>
      <c r="T113" s="54">
        <v>0</v>
      </c>
      <c r="U113" s="56">
        <v>938</v>
      </c>
      <c r="V113" s="54"/>
      <c r="W113" s="55">
        <f t="shared" si="33"/>
        <v>0</v>
      </c>
      <c r="X113" s="54"/>
      <c r="Y113" s="55">
        <f t="shared" si="25"/>
        <v>0</v>
      </c>
      <c r="Z113" s="160">
        <v>0</v>
      </c>
      <c r="AA113" s="7">
        <v>24184</v>
      </c>
      <c r="AB113" s="7">
        <v>9</v>
      </c>
      <c r="AC113" s="14">
        <f t="shared" si="34"/>
        <v>37.21468739662587</v>
      </c>
      <c r="AD113" s="7">
        <v>0</v>
      </c>
      <c r="AE113" s="14">
        <f t="shared" si="35"/>
        <v>0</v>
      </c>
      <c r="AF113" s="7">
        <v>7</v>
      </c>
      <c r="AG113" s="7">
        <v>24166</v>
      </c>
      <c r="AH113" s="7">
        <v>7</v>
      </c>
      <c r="AI113" s="14">
        <f t="shared" si="36"/>
        <v>28.966316312174129</v>
      </c>
      <c r="AJ113" s="7">
        <v>1</v>
      </c>
      <c r="AK113" s="14">
        <f t="shared" si="26"/>
        <v>4.1380451874534465</v>
      </c>
      <c r="AL113" s="159">
        <v>7</v>
      </c>
      <c r="AM113" s="8">
        <f t="shared" si="37"/>
        <v>34166</v>
      </c>
      <c r="AN113" s="8">
        <f t="shared" si="38"/>
        <v>9</v>
      </c>
      <c r="AO113" s="13">
        <f t="shared" si="39"/>
        <v>26.341977404437159</v>
      </c>
      <c r="AP113" s="161">
        <f t="shared" si="40"/>
        <v>0</v>
      </c>
      <c r="AQ113" s="13">
        <f t="shared" si="27"/>
        <v>0</v>
      </c>
      <c r="AR113" s="162">
        <f t="shared" si="41"/>
        <v>7</v>
      </c>
      <c r="AS113" s="133">
        <f t="shared" si="42"/>
        <v>34081</v>
      </c>
      <c r="AT113" s="133">
        <f t="shared" si="43"/>
        <v>7</v>
      </c>
      <c r="AU113" s="124">
        <f t="shared" si="44"/>
        <v>20.5393034241953</v>
      </c>
      <c r="AV113" s="133">
        <f t="shared" si="45"/>
        <v>1</v>
      </c>
      <c r="AW113" s="136">
        <f t="shared" si="46"/>
        <v>2.9341862034564716</v>
      </c>
      <c r="AX113" s="133">
        <f t="shared" si="47"/>
        <v>7</v>
      </c>
    </row>
    <row r="114" spans="1:50" x14ac:dyDescent="0.2">
      <c r="A114" s="1" t="s">
        <v>211</v>
      </c>
      <c r="B114" s="1" t="s">
        <v>210</v>
      </c>
      <c r="C114" s="145">
        <v>9031</v>
      </c>
      <c r="D114" s="112">
        <v>0</v>
      </c>
      <c r="E114" s="113">
        <f t="shared" si="28"/>
        <v>0</v>
      </c>
      <c r="F114" s="112">
        <v>0</v>
      </c>
      <c r="G114" s="113">
        <f t="shared" si="29"/>
        <v>0</v>
      </c>
      <c r="H114" s="112">
        <v>0</v>
      </c>
      <c r="I114" s="106">
        <v>8977</v>
      </c>
      <c r="J114" s="110"/>
      <c r="K114" s="111">
        <f t="shared" si="30"/>
        <v>0</v>
      </c>
      <c r="L114" s="110"/>
      <c r="M114" s="111">
        <f t="shared" si="24"/>
        <v>0</v>
      </c>
      <c r="N114" s="156">
        <v>0</v>
      </c>
      <c r="O114" s="54">
        <v>951</v>
      </c>
      <c r="P114" s="54">
        <v>0</v>
      </c>
      <c r="Q114" s="55">
        <f t="shared" si="31"/>
        <v>0</v>
      </c>
      <c r="R114" s="54">
        <v>0</v>
      </c>
      <c r="S114" s="55">
        <f t="shared" si="32"/>
        <v>0</v>
      </c>
      <c r="T114" s="54">
        <v>0</v>
      </c>
      <c r="U114" s="56">
        <v>938</v>
      </c>
      <c r="V114" s="54"/>
      <c r="W114" s="55">
        <f t="shared" si="33"/>
        <v>0</v>
      </c>
      <c r="X114" s="54"/>
      <c r="Y114" s="55">
        <f t="shared" si="25"/>
        <v>0</v>
      </c>
      <c r="Z114" s="160">
        <v>0</v>
      </c>
      <c r="AA114" s="7">
        <v>24184</v>
      </c>
      <c r="AB114" s="7">
        <v>5</v>
      </c>
      <c r="AC114" s="14">
        <f t="shared" si="34"/>
        <v>20.674826331458817</v>
      </c>
      <c r="AD114" s="7">
        <v>0</v>
      </c>
      <c r="AE114" s="14">
        <f t="shared" si="35"/>
        <v>0</v>
      </c>
      <c r="AF114" s="7">
        <v>2</v>
      </c>
      <c r="AG114" s="7">
        <v>24166</v>
      </c>
      <c r="AH114" s="7">
        <v>2</v>
      </c>
      <c r="AI114" s="14">
        <f t="shared" si="36"/>
        <v>8.276090374906893</v>
      </c>
      <c r="AJ114" s="7"/>
      <c r="AK114" s="14">
        <f t="shared" si="26"/>
        <v>0</v>
      </c>
      <c r="AL114" s="159">
        <v>2</v>
      </c>
      <c r="AM114" s="8">
        <f t="shared" si="37"/>
        <v>34166</v>
      </c>
      <c r="AN114" s="8">
        <f t="shared" si="38"/>
        <v>5</v>
      </c>
      <c r="AO114" s="13">
        <f t="shared" si="39"/>
        <v>14.634431891353978</v>
      </c>
      <c r="AP114" s="161">
        <f t="shared" si="40"/>
        <v>0</v>
      </c>
      <c r="AQ114" s="13">
        <f t="shared" si="27"/>
        <v>0</v>
      </c>
      <c r="AR114" s="162">
        <f t="shared" si="41"/>
        <v>2</v>
      </c>
      <c r="AS114" s="133">
        <f t="shared" si="42"/>
        <v>34081</v>
      </c>
      <c r="AT114" s="133">
        <f t="shared" si="43"/>
        <v>2</v>
      </c>
      <c r="AU114" s="124">
        <f t="shared" si="44"/>
        <v>5.8683724069129433</v>
      </c>
      <c r="AV114" s="133">
        <f t="shared" si="45"/>
        <v>0</v>
      </c>
      <c r="AW114" s="136">
        <f t="shared" si="46"/>
        <v>0</v>
      </c>
      <c r="AX114" s="133">
        <f t="shared" si="47"/>
        <v>2</v>
      </c>
    </row>
    <row r="115" spans="1:50" x14ac:dyDescent="0.2">
      <c r="A115" s="1" t="s">
        <v>212</v>
      </c>
      <c r="B115" s="1" t="s">
        <v>448</v>
      </c>
      <c r="C115" s="145">
        <v>9031</v>
      </c>
      <c r="D115" s="112">
        <v>0</v>
      </c>
      <c r="E115" s="113">
        <f t="shared" si="28"/>
        <v>0</v>
      </c>
      <c r="F115" s="112">
        <v>0</v>
      </c>
      <c r="G115" s="113">
        <f t="shared" si="29"/>
        <v>0</v>
      </c>
      <c r="H115" s="112">
        <v>0</v>
      </c>
      <c r="I115" s="106">
        <v>8977</v>
      </c>
      <c r="J115" s="110"/>
      <c r="K115" s="111">
        <f t="shared" si="30"/>
        <v>0</v>
      </c>
      <c r="L115" s="110"/>
      <c r="M115" s="111">
        <f t="shared" si="24"/>
        <v>0</v>
      </c>
      <c r="N115" s="156">
        <v>0</v>
      </c>
      <c r="O115" s="54">
        <v>951</v>
      </c>
      <c r="P115" s="54">
        <v>0</v>
      </c>
      <c r="Q115" s="55">
        <f t="shared" si="31"/>
        <v>0</v>
      </c>
      <c r="R115" s="54">
        <v>0</v>
      </c>
      <c r="S115" s="55">
        <f t="shared" si="32"/>
        <v>0</v>
      </c>
      <c r="T115" s="54">
        <v>0</v>
      </c>
      <c r="U115" s="56">
        <v>938</v>
      </c>
      <c r="V115" s="54"/>
      <c r="W115" s="55">
        <f t="shared" si="33"/>
        <v>0</v>
      </c>
      <c r="X115" s="54"/>
      <c r="Y115" s="55">
        <f t="shared" si="25"/>
        <v>0</v>
      </c>
      <c r="Z115" s="160">
        <v>0</v>
      </c>
      <c r="AA115" s="7">
        <v>24184</v>
      </c>
      <c r="AB115" s="7">
        <v>800</v>
      </c>
      <c r="AC115" s="14">
        <f t="shared" si="34"/>
        <v>3307.9722130334103</v>
      </c>
      <c r="AD115" s="7">
        <v>122</v>
      </c>
      <c r="AE115" s="14">
        <f t="shared" si="35"/>
        <v>504.46576248759516</v>
      </c>
      <c r="AF115" s="7">
        <v>713</v>
      </c>
      <c r="AG115" s="7">
        <v>24166</v>
      </c>
      <c r="AH115" s="7">
        <v>817</v>
      </c>
      <c r="AI115" s="14">
        <f t="shared" si="36"/>
        <v>3380.7829181494662</v>
      </c>
      <c r="AJ115" s="7">
        <v>138</v>
      </c>
      <c r="AK115" s="14">
        <f t="shared" si="26"/>
        <v>571.05023586857567</v>
      </c>
      <c r="AL115" s="159">
        <v>746</v>
      </c>
      <c r="AM115" s="8">
        <f t="shared" si="37"/>
        <v>34166</v>
      </c>
      <c r="AN115" s="8">
        <f t="shared" si="38"/>
        <v>800</v>
      </c>
      <c r="AO115" s="13">
        <f t="shared" si="39"/>
        <v>2341.5091026166365</v>
      </c>
      <c r="AP115" s="161">
        <f t="shared" si="40"/>
        <v>122</v>
      </c>
      <c r="AQ115" s="13">
        <f t="shared" si="27"/>
        <v>357.08013814903705</v>
      </c>
      <c r="AR115" s="162">
        <f t="shared" si="41"/>
        <v>713</v>
      </c>
      <c r="AS115" s="133">
        <f t="shared" si="42"/>
        <v>34081</v>
      </c>
      <c r="AT115" s="133">
        <f t="shared" si="43"/>
        <v>817</v>
      </c>
      <c r="AU115" s="124">
        <f t="shared" si="44"/>
        <v>2397.2301282239373</v>
      </c>
      <c r="AV115" s="133">
        <f t="shared" si="45"/>
        <v>138</v>
      </c>
      <c r="AW115" s="136">
        <f t="shared" si="46"/>
        <v>404.91769607699302</v>
      </c>
      <c r="AX115" s="133">
        <f t="shared" si="47"/>
        <v>746</v>
      </c>
    </row>
    <row r="116" spans="1:50" x14ac:dyDescent="0.2">
      <c r="A116" s="15" t="s">
        <v>399</v>
      </c>
      <c r="B116" s="15" t="s">
        <v>400</v>
      </c>
      <c r="C116" s="145">
        <v>9031</v>
      </c>
      <c r="D116" s="112"/>
      <c r="E116" s="113">
        <f t="shared" si="28"/>
        <v>0</v>
      </c>
      <c r="F116" s="112"/>
      <c r="G116" s="113">
        <f t="shared" si="29"/>
        <v>0</v>
      </c>
      <c r="H116" s="112"/>
      <c r="I116" s="106">
        <v>8977</v>
      </c>
      <c r="J116" s="110"/>
      <c r="K116" s="111">
        <f t="shared" si="30"/>
        <v>0</v>
      </c>
      <c r="L116" s="110"/>
      <c r="M116" s="111">
        <f t="shared" si="24"/>
        <v>0</v>
      </c>
      <c r="N116" s="156"/>
      <c r="O116" s="54">
        <v>951</v>
      </c>
      <c r="P116" s="54">
        <v>0</v>
      </c>
      <c r="Q116" s="55">
        <f t="shared" si="31"/>
        <v>0</v>
      </c>
      <c r="R116" s="54">
        <v>0</v>
      </c>
      <c r="S116" s="55">
        <f t="shared" si="32"/>
        <v>0</v>
      </c>
      <c r="T116" s="54">
        <v>0</v>
      </c>
      <c r="U116" s="56">
        <v>938</v>
      </c>
      <c r="V116" s="54"/>
      <c r="W116" s="55">
        <f t="shared" si="33"/>
        <v>0</v>
      </c>
      <c r="X116" s="54"/>
      <c r="Y116" s="55">
        <f t="shared" si="25"/>
        <v>0</v>
      </c>
      <c r="Z116" s="160">
        <v>0</v>
      </c>
      <c r="AA116" s="7">
        <v>24184</v>
      </c>
      <c r="AB116" s="7">
        <v>394</v>
      </c>
      <c r="AC116" s="14">
        <f t="shared" si="34"/>
        <v>1629.1763149189546</v>
      </c>
      <c r="AD116" s="7">
        <v>28</v>
      </c>
      <c r="AE116" s="14">
        <f t="shared" si="35"/>
        <v>115.77902745616936</v>
      </c>
      <c r="AF116" s="7">
        <v>367</v>
      </c>
      <c r="AG116" s="7">
        <v>24166</v>
      </c>
      <c r="AH116" s="7">
        <v>413</v>
      </c>
      <c r="AI116" s="14">
        <f t="shared" si="36"/>
        <v>1709.0126624182737</v>
      </c>
      <c r="AJ116" s="7">
        <v>46</v>
      </c>
      <c r="AK116" s="14">
        <f t="shared" si="26"/>
        <v>190.35007862285855</v>
      </c>
      <c r="AL116" s="159">
        <v>364</v>
      </c>
      <c r="AM116" s="8">
        <f t="shared" si="37"/>
        <v>34166</v>
      </c>
      <c r="AN116" s="8">
        <f t="shared" si="38"/>
        <v>394</v>
      </c>
      <c r="AO116" s="13">
        <f t="shared" si="39"/>
        <v>1153.1932330386935</v>
      </c>
      <c r="AP116" s="161">
        <f t="shared" si="40"/>
        <v>28</v>
      </c>
      <c r="AQ116" s="13">
        <f t="shared" si="27"/>
        <v>81.952818591582272</v>
      </c>
      <c r="AR116" s="162">
        <f t="shared" si="41"/>
        <v>367</v>
      </c>
      <c r="AS116" s="133">
        <f t="shared" si="42"/>
        <v>34081</v>
      </c>
      <c r="AT116" s="133">
        <f t="shared" si="43"/>
        <v>413</v>
      </c>
      <c r="AU116" s="124">
        <f t="shared" si="44"/>
        <v>1211.8189020275227</v>
      </c>
      <c r="AV116" s="133">
        <f t="shared" si="45"/>
        <v>46</v>
      </c>
      <c r="AW116" s="136">
        <f t="shared" si="46"/>
        <v>134.97256535899768</v>
      </c>
      <c r="AX116" s="133">
        <f t="shared" si="47"/>
        <v>364</v>
      </c>
    </row>
    <row r="117" spans="1:50" x14ac:dyDescent="0.2">
      <c r="A117" s="15" t="s">
        <v>401</v>
      </c>
      <c r="B117" s="15" t="s">
        <v>402</v>
      </c>
      <c r="C117" s="145">
        <v>9031</v>
      </c>
      <c r="D117" s="112"/>
      <c r="E117" s="113">
        <f t="shared" si="28"/>
        <v>0</v>
      </c>
      <c r="F117" s="112"/>
      <c r="G117" s="113">
        <f t="shared" si="29"/>
        <v>0</v>
      </c>
      <c r="H117" s="112"/>
      <c r="I117" s="106">
        <v>8977</v>
      </c>
      <c r="J117" s="110"/>
      <c r="K117" s="111">
        <f t="shared" si="30"/>
        <v>0</v>
      </c>
      <c r="L117" s="110"/>
      <c r="M117" s="111">
        <f t="shared" si="24"/>
        <v>0</v>
      </c>
      <c r="N117" s="156"/>
      <c r="O117" s="54">
        <v>951</v>
      </c>
      <c r="P117" s="54">
        <v>0</v>
      </c>
      <c r="Q117" s="55">
        <f t="shared" si="31"/>
        <v>0</v>
      </c>
      <c r="R117" s="54">
        <v>0</v>
      </c>
      <c r="S117" s="55">
        <f t="shared" si="32"/>
        <v>0</v>
      </c>
      <c r="T117" s="54">
        <v>0</v>
      </c>
      <c r="U117" s="56">
        <v>938</v>
      </c>
      <c r="V117" s="54"/>
      <c r="W117" s="55">
        <f t="shared" si="33"/>
        <v>0</v>
      </c>
      <c r="X117" s="54"/>
      <c r="Y117" s="55">
        <f t="shared" si="25"/>
        <v>0</v>
      </c>
      <c r="Z117" s="160">
        <v>0</v>
      </c>
      <c r="AA117" s="7">
        <v>24184</v>
      </c>
      <c r="AB117" s="7">
        <v>27</v>
      </c>
      <c r="AC117" s="14">
        <f t="shared" si="34"/>
        <v>111.6440621898776</v>
      </c>
      <c r="AD117" s="7">
        <v>27</v>
      </c>
      <c r="AE117" s="14">
        <f t="shared" si="35"/>
        <v>111.6440621898776</v>
      </c>
      <c r="AF117" s="7">
        <v>0</v>
      </c>
      <c r="AG117" s="7">
        <v>24166</v>
      </c>
      <c r="AH117" s="7">
        <v>34</v>
      </c>
      <c r="AI117" s="14">
        <f t="shared" si="36"/>
        <v>140.6935363734172</v>
      </c>
      <c r="AJ117" s="7">
        <v>34</v>
      </c>
      <c r="AK117" s="14">
        <f t="shared" si="26"/>
        <v>140.6935363734172</v>
      </c>
      <c r="AL117" s="159">
        <v>0</v>
      </c>
      <c r="AM117" s="8">
        <f t="shared" si="37"/>
        <v>34166</v>
      </c>
      <c r="AN117" s="8">
        <f t="shared" si="38"/>
        <v>27</v>
      </c>
      <c r="AO117" s="13">
        <f t="shared" si="39"/>
        <v>79.025932213311478</v>
      </c>
      <c r="AP117" s="161">
        <f t="shared" si="40"/>
        <v>27</v>
      </c>
      <c r="AQ117" s="13">
        <f t="shared" si="27"/>
        <v>79.025932213311478</v>
      </c>
      <c r="AR117" s="162">
        <f t="shared" si="41"/>
        <v>0</v>
      </c>
      <c r="AS117" s="133">
        <f t="shared" si="42"/>
        <v>34081</v>
      </c>
      <c r="AT117" s="133">
        <f t="shared" si="43"/>
        <v>34</v>
      </c>
      <c r="AU117" s="124">
        <f t="shared" si="44"/>
        <v>99.762330917520018</v>
      </c>
      <c r="AV117" s="133">
        <f t="shared" si="45"/>
        <v>34</v>
      </c>
      <c r="AW117" s="136">
        <f t="shared" si="46"/>
        <v>99.762330917520018</v>
      </c>
      <c r="AX117" s="133">
        <f t="shared" si="47"/>
        <v>0</v>
      </c>
    </row>
    <row r="118" spans="1:50" x14ac:dyDescent="0.2">
      <c r="A118" s="15" t="s">
        <v>403</v>
      </c>
      <c r="B118" s="15" t="s">
        <v>404</v>
      </c>
      <c r="C118" s="145">
        <v>9031</v>
      </c>
      <c r="D118" s="112"/>
      <c r="E118" s="113">
        <f t="shared" si="28"/>
        <v>0</v>
      </c>
      <c r="F118" s="112"/>
      <c r="G118" s="113">
        <f t="shared" si="29"/>
        <v>0</v>
      </c>
      <c r="H118" s="112"/>
      <c r="I118" s="106">
        <v>8977</v>
      </c>
      <c r="J118" s="110"/>
      <c r="K118" s="111">
        <f t="shared" si="30"/>
        <v>0</v>
      </c>
      <c r="L118" s="110"/>
      <c r="M118" s="111">
        <f t="shared" si="24"/>
        <v>0</v>
      </c>
      <c r="N118" s="156"/>
      <c r="O118" s="54">
        <v>951</v>
      </c>
      <c r="P118" s="54">
        <v>0</v>
      </c>
      <c r="Q118" s="55">
        <f t="shared" si="31"/>
        <v>0</v>
      </c>
      <c r="R118" s="54">
        <v>0</v>
      </c>
      <c r="S118" s="55">
        <f t="shared" si="32"/>
        <v>0</v>
      </c>
      <c r="T118" s="54">
        <v>0</v>
      </c>
      <c r="U118" s="56">
        <v>938</v>
      </c>
      <c r="V118" s="54">
        <v>0</v>
      </c>
      <c r="W118" s="55">
        <f t="shared" si="33"/>
        <v>0</v>
      </c>
      <c r="X118" s="54"/>
      <c r="Y118" s="55">
        <f t="shared" si="25"/>
        <v>0</v>
      </c>
      <c r="Z118" s="160">
        <v>0</v>
      </c>
      <c r="AA118" s="7">
        <v>24184</v>
      </c>
      <c r="AB118" s="7">
        <v>26</v>
      </c>
      <c r="AC118" s="14">
        <f t="shared" si="34"/>
        <v>107.50909692358583</v>
      </c>
      <c r="AD118" s="7">
        <v>26</v>
      </c>
      <c r="AE118" s="14">
        <f t="shared" si="35"/>
        <v>107.50909692358583</v>
      </c>
      <c r="AF118" s="7">
        <v>7</v>
      </c>
      <c r="AG118" s="7">
        <v>24166</v>
      </c>
      <c r="AH118" s="7">
        <v>23</v>
      </c>
      <c r="AI118" s="14">
        <f t="shared" si="36"/>
        <v>95.175039311429273</v>
      </c>
      <c r="AJ118" s="7">
        <v>23</v>
      </c>
      <c r="AK118" s="14">
        <f t="shared" si="26"/>
        <v>95.175039311429273</v>
      </c>
      <c r="AL118" s="159">
        <v>22</v>
      </c>
      <c r="AM118" s="8">
        <f t="shared" si="37"/>
        <v>34166</v>
      </c>
      <c r="AN118" s="8">
        <f t="shared" si="38"/>
        <v>26</v>
      </c>
      <c r="AO118" s="13">
        <f t="shared" si="39"/>
        <v>76.099045835040684</v>
      </c>
      <c r="AP118" s="161">
        <f t="shared" si="40"/>
        <v>26</v>
      </c>
      <c r="AQ118" s="13">
        <f t="shared" si="27"/>
        <v>76.099045835040684</v>
      </c>
      <c r="AR118" s="162">
        <f t="shared" si="41"/>
        <v>7</v>
      </c>
      <c r="AS118" s="133">
        <f t="shared" si="42"/>
        <v>34081</v>
      </c>
      <c r="AT118" s="133">
        <f t="shared" si="43"/>
        <v>23</v>
      </c>
      <c r="AU118" s="124">
        <f t="shared" si="44"/>
        <v>67.486282679498842</v>
      </c>
      <c r="AV118" s="133">
        <f t="shared" si="45"/>
        <v>23</v>
      </c>
      <c r="AW118" s="136">
        <f t="shared" si="46"/>
        <v>67.486282679498842</v>
      </c>
      <c r="AX118" s="133">
        <f t="shared" si="47"/>
        <v>22</v>
      </c>
    </row>
    <row r="119" spans="1:50" x14ac:dyDescent="0.2">
      <c r="A119" s="15" t="s">
        <v>405</v>
      </c>
      <c r="B119" s="15" t="s">
        <v>406</v>
      </c>
      <c r="C119" s="145">
        <v>9031</v>
      </c>
      <c r="D119" s="112"/>
      <c r="E119" s="113">
        <f t="shared" si="28"/>
        <v>0</v>
      </c>
      <c r="F119" s="112"/>
      <c r="G119" s="113">
        <f t="shared" si="29"/>
        <v>0</v>
      </c>
      <c r="H119" s="112"/>
      <c r="I119" s="106">
        <v>8977</v>
      </c>
      <c r="J119" s="110"/>
      <c r="K119" s="111">
        <f t="shared" si="30"/>
        <v>0</v>
      </c>
      <c r="L119" s="110"/>
      <c r="M119" s="111">
        <f t="shared" si="24"/>
        <v>0</v>
      </c>
      <c r="N119" s="156"/>
      <c r="O119" s="54">
        <v>951</v>
      </c>
      <c r="P119" s="54">
        <v>0</v>
      </c>
      <c r="Q119" s="55">
        <f t="shared" si="31"/>
        <v>0</v>
      </c>
      <c r="R119" s="54">
        <v>0</v>
      </c>
      <c r="S119" s="55">
        <f t="shared" si="32"/>
        <v>0</v>
      </c>
      <c r="T119" s="54">
        <v>0</v>
      </c>
      <c r="U119" s="56">
        <v>938</v>
      </c>
      <c r="V119" s="54">
        <v>0</v>
      </c>
      <c r="W119" s="55">
        <f t="shared" si="33"/>
        <v>0</v>
      </c>
      <c r="X119" s="54"/>
      <c r="Y119" s="55">
        <f t="shared" si="25"/>
        <v>0</v>
      </c>
      <c r="Z119" s="160">
        <v>0</v>
      </c>
      <c r="AA119" s="7">
        <v>24184</v>
      </c>
      <c r="AB119" s="7">
        <v>12</v>
      </c>
      <c r="AC119" s="14">
        <f t="shared" si="34"/>
        <v>49.619583195501157</v>
      </c>
      <c r="AD119" s="7">
        <v>12</v>
      </c>
      <c r="AE119" s="14">
        <f t="shared" si="35"/>
        <v>49.619583195501157</v>
      </c>
      <c r="AF119" s="7">
        <v>4</v>
      </c>
      <c r="AG119" s="7">
        <v>24166</v>
      </c>
      <c r="AH119" s="7">
        <v>2</v>
      </c>
      <c r="AI119" s="14">
        <f t="shared" si="36"/>
        <v>8.276090374906893</v>
      </c>
      <c r="AJ119" s="7">
        <v>2</v>
      </c>
      <c r="AK119" s="14">
        <f t="shared" si="26"/>
        <v>8.276090374906893</v>
      </c>
      <c r="AL119" s="159">
        <v>2</v>
      </c>
      <c r="AM119" s="8">
        <f t="shared" si="37"/>
        <v>34166</v>
      </c>
      <c r="AN119" s="8">
        <f t="shared" si="38"/>
        <v>12</v>
      </c>
      <c r="AO119" s="13">
        <f t="shared" si="39"/>
        <v>35.122636539249548</v>
      </c>
      <c r="AP119" s="161">
        <f t="shared" si="40"/>
        <v>12</v>
      </c>
      <c r="AQ119" s="13">
        <f t="shared" si="27"/>
        <v>35.122636539249548</v>
      </c>
      <c r="AR119" s="162">
        <f t="shared" si="41"/>
        <v>4</v>
      </c>
      <c r="AS119" s="133">
        <f t="shared" si="42"/>
        <v>34081</v>
      </c>
      <c r="AT119" s="133">
        <f t="shared" si="43"/>
        <v>2</v>
      </c>
      <c r="AU119" s="124">
        <f t="shared" si="44"/>
        <v>5.8683724069129433</v>
      </c>
      <c r="AV119" s="133">
        <f t="shared" si="45"/>
        <v>2</v>
      </c>
      <c r="AW119" s="136">
        <f t="shared" si="46"/>
        <v>5.8683724069129433</v>
      </c>
      <c r="AX119" s="133">
        <f t="shared" si="47"/>
        <v>2</v>
      </c>
    </row>
    <row r="120" spans="1:50" x14ac:dyDescent="0.2">
      <c r="A120" s="15" t="s">
        <v>407</v>
      </c>
      <c r="B120" s="15" t="s">
        <v>408</v>
      </c>
      <c r="C120" s="145">
        <v>9031</v>
      </c>
      <c r="D120" s="112"/>
      <c r="E120" s="113">
        <f t="shared" si="28"/>
        <v>0</v>
      </c>
      <c r="F120" s="112"/>
      <c r="G120" s="113">
        <f t="shared" si="29"/>
        <v>0</v>
      </c>
      <c r="H120" s="112"/>
      <c r="I120" s="106">
        <v>8977</v>
      </c>
      <c r="J120" s="110"/>
      <c r="K120" s="111">
        <f t="shared" si="30"/>
        <v>0</v>
      </c>
      <c r="L120" s="110"/>
      <c r="M120" s="111">
        <f t="shared" si="24"/>
        <v>0</v>
      </c>
      <c r="N120" s="156"/>
      <c r="O120" s="54">
        <v>951</v>
      </c>
      <c r="P120" s="54">
        <v>0</v>
      </c>
      <c r="Q120" s="55">
        <f t="shared" si="31"/>
        <v>0</v>
      </c>
      <c r="R120" s="54">
        <v>0</v>
      </c>
      <c r="S120" s="55">
        <f t="shared" si="32"/>
        <v>0</v>
      </c>
      <c r="T120" s="54">
        <v>0</v>
      </c>
      <c r="U120" s="56">
        <v>938</v>
      </c>
      <c r="V120" s="54">
        <v>0</v>
      </c>
      <c r="W120" s="55">
        <f t="shared" si="33"/>
        <v>0</v>
      </c>
      <c r="X120" s="54"/>
      <c r="Y120" s="55">
        <f t="shared" si="25"/>
        <v>0</v>
      </c>
      <c r="Z120" s="160">
        <v>0</v>
      </c>
      <c r="AA120" s="7">
        <v>24184</v>
      </c>
      <c r="AB120" s="7">
        <v>0</v>
      </c>
      <c r="AC120" s="14">
        <f t="shared" si="34"/>
        <v>0</v>
      </c>
      <c r="AD120" s="7">
        <v>0</v>
      </c>
      <c r="AE120" s="14">
        <f t="shared" si="35"/>
        <v>0</v>
      </c>
      <c r="AF120" s="7">
        <v>0</v>
      </c>
      <c r="AG120" s="7">
        <v>24166</v>
      </c>
      <c r="AH120" s="7">
        <v>0</v>
      </c>
      <c r="AI120" s="14">
        <f t="shared" si="36"/>
        <v>0</v>
      </c>
      <c r="AJ120" s="7"/>
      <c r="AK120" s="14">
        <f t="shared" si="26"/>
        <v>0</v>
      </c>
      <c r="AL120" s="159">
        <v>0</v>
      </c>
      <c r="AM120" s="8">
        <f t="shared" si="37"/>
        <v>34166</v>
      </c>
      <c r="AN120" s="8">
        <f t="shared" si="38"/>
        <v>0</v>
      </c>
      <c r="AO120" s="13">
        <f t="shared" si="39"/>
        <v>0</v>
      </c>
      <c r="AP120" s="161">
        <f t="shared" si="40"/>
        <v>0</v>
      </c>
      <c r="AQ120" s="13">
        <f t="shared" si="27"/>
        <v>0</v>
      </c>
      <c r="AR120" s="162">
        <f t="shared" si="41"/>
        <v>0</v>
      </c>
      <c r="AS120" s="133">
        <f t="shared" si="42"/>
        <v>34081</v>
      </c>
      <c r="AT120" s="133">
        <f t="shared" si="43"/>
        <v>0</v>
      </c>
      <c r="AU120" s="124">
        <f t="shared" si="44"/>
        <v>0</v>
      </c>
      <c r="AV120" s="133">
        <f t="shared" si="45"/>
        <v>0</v>
      </c>
      <c r="AW120" s="136">
        <f t="shared" si="46"/>
        <v>0</v>
      </c>
      <c r="AX120" s="133">
        <f t="shared" si="47"/>
        <v>0</v>
      </c>
    </row>
    <row r="121" spans="1:50" x14ac:dyDescent="0.2">
      <c r="A121" s="15" t="s">
        <v>409</v>
      </c>
      <c r="B121" s="15" t="s">
        <v>410</v>
      </c>
      <c r="C121" s="145">
        <v>9031</v>
      </c>
      <c r="D121" s="112"/>
      <c r="E121" s="113">
        <f t="shared" si="28"/>
        <v>0</v>
      </c>
      <c r="F121" s="112"/>
      <c r="G121" s="113">
        <f t="shared" si="29"/>
        <v>0</v>
      </c>
      <c r="H121" s="112"/>
      <c r="I121" s="106">
        <v>8977</v>
      </c>
      <c r="J121" s="110"/>
      <c r="K121" s="111">
        <f t="shared" si="30"/>
        <v>0</v>
      </c>
      <c r="L121" s="110"/>
      <c r="M121" s="111">
        <f t="shared" si="24"/>
        <v>0</v>
      </c>
      <c r="N121" s="156"/>
      <c r="O121" s="54">
        <v>951</v>
      </c>
      <c r="P121" s="54">
        <v>0</v>
      </c>
      <c r="Q121" s="55">
        <f t="shared" si="31"/>
        <v>0</v>
      </c>
      <c r="R121" s="54">
        <v>0</v>
      </c>
      <c r="S121" s="55">
        <f t="shared" si="32"/>
        <v>0</v>
      </c>
      <c r="T121" s="54">
        <v>0</v>
      </c>
      <c r="U121" s="56">
        <v>938</v>
      </c>
      <c r="V121" s="54"/>
      <c r="W121" s="55">
        <f t="shared" si="33"/>
        <v>0</v>
      </c>
      <c r="X121" s="54"/>
      <c r="Y121" s="55">
        <f t="shared" si="25"/>
        <v>0</v>
      </c>
      <c r="Z121" s="160">
        <v>0</v>
      </c>
      <c r="AA121" s="7">
        <v>24184</v>
      </c>
      <c r="AB121" s="7">
        <v>368</v>
      </c>
      <c r="AC121" s="14">
        <f t="shared" si="34"/>
        <v>1521.6672179953689</v>
      </c>
      <c r="AD121" s="7">
        <v>56</v>
      </c>
      <c r="AE121" s="14">
        <f t="shared" si="35"/>
        <v>231.55805491233872</v>
      </c>
      <c r="AF121" s="7">
        <v>335</v>
      </c>
      <c r="AG121" s="7">
        <v>24166</v>
      </c>
      <c r="AH121" s="7">
        <v>379</v>
      </c>
      <c r="AI121" s="14">
        <f t="shared" si="36"/>
        <v>1568.3191260448564</v>
      </c>
      <c r="AJ121" s="7">
        <v>67</v>
      </c>
      <c r="AK121" s="14">
        <f t="shared" si="26"/>
        <v>277.24902755938092</v>
      </c>
      <c r="AL121" s="159">
        <v>358</v>
      </c>
      <c r="AM121" s="8">
        <f t="shared" si="37"/>
        <v>34166</v>
      </c>
      <c r="AN121" s="8">
        <f t="shared" si="38"/>
        <v>368</v>
      </c>
      <c r="AO121" s="13">
        <f t="shared" si="39"/>
        <v>1077.0941872036526</v>
      </c>
      <c r="AP121" s="161">
        <f t="shared" si="40"/>
        <v>56</v>
      </c>
      <c r="AQ121" s="13">
        <f t="shared" si="27"/>
        <v>163.90563718316454</v>
      </c>
      <c r="AR121" s="162">
        <f t="shared" si="41"/>
        <v>335</v>
      </c>
      <c r="AS121" s="133">
        <f t="shared" si="42"/>
        <v>34081</v>
      </c>
      <c r="AT121" s="133">
        <f t="shared" si="43"/>
        <v>379</v>
      </c>
      <c r="AU121" s="124">
        <f t="shared" si="44"/>
        <v>1112.0565711100028</v>
      </c>
      <c r="AV121" s="133">
        <f t="shared" si="45"/>
        <v>67</v>
      </c>
      <c r="AW121" s="136">
        <f t="shared" si="46"/>
        <v>196.59047563158359</v>
      </c>
      <c r="AX121" s="133">
        <f t="shared" si="47"/>
        <v>358</v>
      </c>
    </row>
    <row r="122" spans="1:50" x14ac:dyDescent="0.2">
      <c r="A122" s="15" t="s">
        <v>411</v>
      </c>
      <c r="B122" s="15" t="s">
        <v>412</v>
      </c>
      <c r="C122" s="145">
        <v>9031</v>
      </c>
      <c r="D122" s="112"/>
      <c r="E122" s="113">
        <f t="shared" si="28"/>
        <v>0</v>
      </c>
      <c r="F122" s="112"/>
      <c r="G122" s="113">
        <f t="shared" si="29"/>
        <v>0</v>
      </c>
      <c r="H122" s="112"/>
      <c r="I122" s="106">
        <v>8977</v>
      </c>
      <c r="J122" s="110"/>
      <c r="K122" s="111">
        <f t="shared" si="30"/>
        <v>0</v>
      </c>
      <c r="L122" s="110"/>
      <c r="M122" s="111">
        <f t="shared" si="24"/>
        <v>0</v>
      </c>
      <c r="N122" s="156"/>
      <c r="O122" s="54">
        <v>951</v>
      </c>
      <c r="P122" s="54">
        <v>0</v>
      </c>
      <c r="Q122" s="55">
        <f t="shared" si="31"/>
        <v>0</v>
      </c>
      <c r="R122" s="54">
        <v>0</v>
      </c>
      <c r="S122" s="55">
        <f t="shared" si="32"/>
        <v>0</v>
      </c>
      <c r="T122" s="54">
        <v>0</v>
      </c>
      <c r="U122" s="56">
        <v>938</v>
      </c>
      <c r="V122" s="54"/>
      <c r="W122" s="55">
        <f t="shared" si="33"/>
        <v>0</v>
      </c>
      <c r="X122" s="54"/>
      <c r="Y122" s="55">
        <f t="shared" si="25"/>
        <v>0</v>
      </c>
      <c r="Z122" s="160">
        <v>0</v>
      </c>
      <c r="AA122" s="7">
        <v>24184</v>
      </c>
      <c r="AB122" s="7">
        <v>311</v>
      </c>
      <c r="AC122" s="14">
        <f t="shared" si="34"/>
        <v>1285.9741978167383</v>
      </c>
      <c r="AD122" s="7">
        <v>38</v>
      </c>
      <c r="AE122" s="14">
        <f t="shared" si="35"/>
        <v>157.12868011908699</v>
      </c>
      <c r="AF122" s="7">
        <v>286</v>
      </c>
      <c r="AG122" s="7">
        <v>24166</v>
      </c>
      <c r="AH122" s="7">
        <v>311</v>
      </c>
      <c r="AI122" s="14">
        <f t="shared" si="36"/>
        <v>1286.9320532980221</v>
      </c>
      <c r="AJ122" s="7">
        <v>25</v>
      </c>
      <c r="AK122" s="14">
        <f t="shared" si="26"/>
        <v>103.45112968633617</v>
      </c>
      <c r="AL122" s="159">
        <v>290</v>
      </c>
      <c r="AM122" s="8">
        <f t="shared" si="37"/>
        <v>34166</v>
      </c>
      <c r="AN122" s="8">
        <f t="shared" si="38"/>
        <v>311</v>
      </c>
      <c r="AO122" s="13">
        <f t="shared" si="39"/>
        <v>910.2616636422174</v>
      </c>
      <c r="AP122" s="161">
        <f t="shared" si="40"/>
        <v>38</v>
      </c>
      <c r="AQ122" s="13">
        <f t="shared" si="27"/>
        <v>111.22168237429022</v>
      </c>
      <c r="AR122" s="162">
        <f t="shared" si="41"/>
        <v>286</v>
      </c>
      <c r="AS122" s="133">
        <f t="shared" si="42"/>
        <v>34081</v>
      </c>
      <c r="AT122" s="133">
        <f t="shared" si="43"/>
        <v>311</v>
      </c>
      <c r="AU122" s="124">
        <f t="shared" si="44"/>
        <v>912.53190927496257</v>
      </c>
      <c r="AV122" s="133">
        <f t="shared" si="45"/>
        <v>25</v>
      </c>
      <c r="AW122" s="136">
        <f t="shared" si="46"/>
        <v>73.354655086411782</v>
      </c>
      <c r="AX122" s="133">
        <f t="shared" si="47"/>
        <v>290</v>
      </c>
    </row>
    <row r="123" spans="1:50" x14ac:dyDescent="0.2">
      <c r="A123" s="1" t="s">
        <v>213</v>
      </c>
      <c r="B123" s="1" t="s">
        <v>214</v>
      </c>
      <c r="C123" s="145">
        <v>9031</v>
      </c>
      <c r="D123" s="112">
        <v>23</v>
      </c>
      <c r="E123" s="113">
        <f t="shared" si="28"/>
        <v>254.67833019599158</v>
      </c>
      <c r="F123" s="112">
        <v>1</v>
      </c>
      <c r="G123" s="113">
        <f t="shared" si="29"/>
        <v>11.072970878086592</v>
      </c>
      <c r="H123" s="112">
        <v>1</v>
      </c>
      <c r="I123" s="106">
        <v>8977</v>
      </c>
      <c r="J123" s="110">
        <v>5</v>
      </c>
      <c r="K123" s="111">
        <f t="shared" si="30"/>
        <v>55.69789461958338</v>
      </c>
      <c r="L123" s="110">
        <v>1</v>
      </c>
      <c r="M123" s="111">
        <f t="shared" si="24"/>
        <v>11.139578923916677</v>
      </c>
      <c r="N123" s="156">
        <v>1</v>
      </c>
      <c r="O123" s="54">
        <v>951</v>
      </c>
      <c r="P123" s="54">
        <v>10</v>
      </c>
      <c r="Q123" s="55">
        <f t="shared" si="31"/>
        <v>1051.5247108307046</v>
      </c>
      <c r="R123" s="54">
        <v>3</v>
      </c>
      <c r="S123" s="55">
        <f t="shared" si="32"/>
        <v>315.45741324921136</v>
      </c>
      <c r="T123" s="54">
        <v>2</v>
      </c>
      <c r="U123" s="56">
        <v>938</v>
      </c>
      <c r="V123" s="54">
        <v>11</v>
      </c>
      <c r="W123" s="55">
        <f t="shared" si="33"/>
        <v>1172.7078891257997</v>
      </c>
      <c r="X123" s="54"/>
      <c r="Y123" s="55">
        <f t="shared" si="25"/>
        <v>0</v>
      </c>
      <c r="Z123" s="160">
        <v>0</v>
      </c>
      <c r="AA123" s="7">
        <v>24184</v>
      </c>
      <c r="AB123" s="7">
        <v>598</v>
      </c>
      <c r="AC123" s="14">
        <f t="shared" si="34"/>
        <v>2472.7092292424745</v>
      </c>
      <c r="AD123" s="7">
        <v>26</v>
      </c>
      <c r="AE123" s="14">
        <f t="shared" si="35"/>
        <v>107.50909692358583</v>
      </c>
      <c r="AF123" s="7">
        <v>240</v>
      </c>
      <c r="AG123" s="7">
        <v>24166</v>
      </c>
      <c r="AH123" s="7">
        <v>264</v>
      </c>
      <c r="AI123" s="14">
        <f t="shared" si="36"/>
        <v>1092.44392948771</v>
      </c>
      <c r="AJ123" s="7">
        <v>24</v>
      </c>
      <c r="AK123" s="14">
        <f t="shared" si="26"/>
        <v>99.313084498882716</v>
      </c>
      <c r="AL123" s="159">
        <v>187</v>
      </c>
      <c r="AM123" s="8">
        <f t="shared" si="37"/>
        <v>34166</v>
      </c>
      <c r="AN123" s="8">
        <f t="shared" si="38"/>
        <v>631</v>
      </c>
      <c r="AO123" s="13">
        <f t="shared" si="39"/>
        <v>1846.8653046888719</v>
      </c>
      <c r="AP123" s="161">
        <f t="shared" si="40"/>
        <v>30</v>
      </c>
      <c r="AQ123" s="13">
        <f t="shared" si="27"/>
        <v>87.806591348123874</v>
      </c>
      <c r="AR123" s="162">
        <f t="shared" si="41"/>
        <v>243</v>
      </c>
      <c r="AS123" s="133">
        <f t="shared" si="42"/>
        <v>34081</v>
      </c>
      <c r="AT123" s="133">
        <f t="shared" si="43"/>
        <v>280</v>
      </c>
      <c r="AU123" s="124">
        <f t="shared" si="44"/>
        <v>821.57213696781207</v>
      </c>
      <c r="AV123" s="133">
        <f t="shared" si="45"/>
        <v>25</v>
      </c>
      <c r="AW123" s="136">
        <f t="shared" si="46"/>
        <v>73.354655086411782</v>
      </c>
      <c r="AX123" s="133">
        <f t="shared" si="47"/>
        <v>188</v>
      </c>
    </row>
    <row r="124" spans="1:50" x14ac:dyDescent="0.2">
      <c r="A124" s="1" t="s">
        <v>215</v>
      </c>
      <c r="B124" s="1" t="s">
        <v>216</v>
      </c>
      <c r="C124" s="145">
        <v>9031</v>
      </c>
      <c r="D124" s="112">
        <v>0</v>
      </c>
      <c r="E124" s="113">
        <f t="shared" si="28"/>
        <v>0</v>
      </c>
      <c r="F124" s="112">
        <v>0</v>
      </c>
      <c r="G124" s="113">
        <f t="shared" si="29"/>
        <v>0</v>
      </c>
      <c r="H124" s="112">
        <v>0</v>
      </c>
      <c r="I124" s="106">
        <v>8977</v>
      </c>
      <c r="J124" s="110">
        <v>0</v>
      </c>
      <c r="K124" s="111">
        <f t="shared" si="30"/>
        <v>0</v>
      </c>
      <c r="L124" s="110"/>
      <c r="M124" s="111">
        <f t="shared" si="24"/>
        <v>0</v>
      </c>
      <c r="N124" s="156">
        <v>0</v>
      </c>
      <c r="O124" s="54">
        <v>951</v>
      </c>
      <c r="P124" s="54">
        <v>0</v>
      </c>
      <c r="Q124" s="55">
        <f t="shared" si="31"/>
        <v>0</v>
      </c>
      <c r="R124" s="54">
        <v>0</v>
      </c>
      <c r="S124" s="55">
        <f t="shared" si="32"/>
        <v>0</v>
      </c>
      <c r="T124" s="54">
        <v>0</v>
      </c>
      <c r="U124" s="56">
        <v>938</v>
      </c>
      <c r="V124" s="54">
        <v>0</v>
      </c>
      <c r="W124" s="55">
        <f t="shared" si="33"/>
        <v>0</v>
      </c>
      <c r="X124" s="54"/>
      <c r="Y124" s="55">
        <f t="shared" si="25"/>
        <v>0</v>
      </c>
      <c r="Z124" s="160">
        <v>0</v>
      </c>
      <c r="AA124" s="7">
        <v>24184</v>
      </c>
      <c r="AB124" s="7">
        <v>0</v>
      </c>
      <c r="AC124" s="14">
        <f t="shared" si="34"/>
        <v>0</v>
      </c>
      <c r="AD124" s="7">
        <v>0</v>
      </c>
      <c r="AE124" s="14">
        <f t="shared" si="35"/>
        <v>0</v>
      </c>
      <c r="AF124" s="7">
        <v>0</v>
      </c>
      <c r="AG124" s="7">
        <v>24166</v>
      </c>
      <c r="AH124" s="7">
        <v>0</v>
      </c>
      <c r="AI124" s="14">
        <f t="shared" si="36"/>
        <v>0</v>
      </c>
      <c r="AJ124" s="7"/>
      <c r="AK124" s="14">
        <f t="shared" si="26"/>
        <v>0</v>
      </c>
      <c r="AL124" s="159">
        <v>0</v>
      </c>
      <c r="AM124" s="8">
        <f t="shared" si="37"/>
        <v>34166</v>
      </c>
      <c r="AN124" s="8">
        <f t="shared" si="38"/>
        <v>0</v>
      </c>
      <c r="AO124" s="13">
        <f t="shared" si="39"/>
        <v>0</v>
      </c>
      <c r="AP124" s="161">
        <f t="shared" si="40"/>
        <v>0</v>
      </c>
      <c r="AQ124" s="13">
        <f t="shared" si="27"/>
        <v>0</v>
      </c>
      <c r="AR124" s="162">
        <f t="shared" si="41"/>
        <v>0</v>
      </c>
      <c r="AS124" s="133">
        <f t="shared" si="42"/>
        <v>34081</v>
      </c>
      <c r="AT124" s="133">
        <f t="shared" si="43"/>
        <v>0</v>
      </c>
      <c r="AU124" s="124">
        <f t="shared" si="44"/>
        <v>0</v>
      </c>
      <c r="AV124" s="133">
        <f t="shared" si="45"/>
        <v>0</v>
      </c>
      <c r="AW124" s="136">
        <f t="shared" si="46"/>
        <v>0</v>
      </c>
      <c r="AX124" s="133">
        <f t="shared" si="47"/>
        <v>0</v>
      </c>
    </row>
    <row r="125" spans="1:50" x14ac:dyDescent="0.2">
      <c r="A125" s="1" t="s">
        <v>217</v>
      </c>
      <c r="B125" s="1" t="s">
        <v>449</v>
      </c>
      <c r="C125" s="145">
        <v>9031</v>
      </c>
      <c r="D125" s="112">
        <v>0</v>
      </c>
      <c r="E125" s="113">
        <f t="shared" si="28"/>
        <v>0</v>
      </c>
      <c r="F125" s="112">
        <v>0</v>
      </c>
      <c r="G125" s="113">
        <f t="shared" si="29"/>
        <v>0</v>
      </c>
      <c r="H125" s="112">
        <v>0</v>
      </c>
      <c r="I125" s="106">
        <v>8977</v>
      </c>
      <c r="J125" s="110">
        <v>0</v>
      </c>
      <c r="K125" s="111">
        <f t="shared" si="30"/>
        <v>0</v>
      </c>
      <c r="L125" s="110"/>
      <c r="M125" s="111">
        <f t="shared" si="24"/>
        <v>0</v>
      </c>
      <c r="N125" s="156">
        <v>0</v>
      </c>
      <c r="O125" s="54">
        <v>951</v>
      </c>
      <c r="P125" s="54">
        <v>0</v>
      </c>
      <c r="Q125" s="55">
        <f t="shared" si="31"/>
        <v>0</v>
      </c>
      <c r="R125" s="54">
        <v>0</v>
      </c>
      <c r="S125" s="55">
        <f t="shared" si="32"/>
        <v>0</v>
      </c>
      <c r="T125" s="54">
        <v>0</v>
      </c>
      <c r="U125" s="56">
        <v>938</v>
      </c>
      <c r="V125" s="54">
        <v>0</v>
      </c>
      <c r="W125" s="55">
        <f t="shared" si="33"/>
        <v>0</v>
      </c>
      <c r="X125" s="54"/>
      <c r="Y125" s="55">
        <f t="shared" si="25"/>
        <v>0</v>
      </c>
      <c r="Z125" s="160">
        <v>0</v>
      </c>
      <c r="AA125" s="7">
        <v>24184</v>
      </c>
      <c r="AB125" s="7">
        <v>4</v>
      </c>
      <c r="AC125" s="14">
        <f t="shared" si="34"/>
        <v>16.539861065167052</v>
      </c>
      <c r="AD125" s="7">
        <v>4</v>
      </c>
      <c r="AE125" s="14">
        <f t="shared" si="35"/>
        <v>16.539861065167052</v>
      </c>
      <c r="AF125" s="7">
        <v>2</v>
      </c>
      <c r="AG125" s="7">
        <v>24166</v>
      </c>
      <c r="AH125" s="7">
        <v>1</v>
      </c>
      <c r="AI125" s="14">
        <f t="shared" si="36"/>
        <v>4.1380451874534465</v>
      </c>
      <c r="AJ125" s="7">
        <v>1</v>
      </c>
      <c r="AK125" s="14">
        <f t="shared" si="26"/>
        <v>4.1380451874534465</v>
      </c>
      <c r="AL125" s="159">
        <v>1</v>
      </c>
      <c r="AM125" s="8">
        <f t="shared" si="37"/>
        <v>34166</v>
      </c>
      <c r="AN125" s="8">
        <f t="shared" si="38"/>
        <v>4</v>
      </c>
      <c r="AO125" s="13">
        <f t="shared" si="39"/>
        <v>11.707545513083183</v>
      </c>
      <c r="AP125" s="161">
        <f t="shared" si="40"/>
        <v>4</v>
      </c>
      <c r="AQ125" s="13">
        <f t="shared" si="27"/>
        <v>11.707545513083183</v>
      </c>
      <c r="AR125" s="162">
        <f t="shared" si="41"/>
        <v>2</v>
      </c>
      <c r="AS125" s="133">
        <f t="shared" si="42"/>
        <v>34081</v>
      </c>
      <c r="AT125" s="133">
        <f t="shared" si="43"/>
        <v>1</v>
      </c>
      <c r="AU125" s="124">
        <f t="shared" si="44"/>
        <v>2.9341862034564716</v>
      </c>
      <c r="AV125" s="133">
        <f t="shared" si="45"/>
        <v>1</v>
      </c>
      <c r="AW125" s="136">
        <f t="shared" si="46"/>
        <v>2.9341862034564716</v>
      </c>
      <c r="AX125" s="133">
        <f t="shared" si="47"/>
        <v>1</v>
      </c>
    </row>
    <row r="126" spans="1:50" x14ac:dyDescent="0.2">
      <c r="A126" s="1" t="s">
        <v>218</v>
      </c>
      <c r="B126" s="1" t="s">
        <v>450</v>
      </c>
      <c r="C126" s="145">
        <v>9031</v>
      </c>
      <c r="D126" s="112">
        <v>0</v>
      </c>
      <c r="E126" s="113">
        <f t="shared" si="28"/>
        <v>0</v>
      </c>
      <c r="F126" s="112">
        <v>0</v>
      </c>
      <c r="G126" s="113">
        <f t="shared" si="29"/>
        <v>0</v>
      </c>
      <c r="H126" s="112">
        <v>0</v>
      </c>
      <c r="I126" s="106">
        <v>8977</v>
      </c>
      <c r="J126" s="110">
        <v>0</v>
      </c>
      <c r="K126" s="111">
        <f t="shared" si="30"/>
        <v>0</v>
      </c>
      <c r="L126" s="110"/>
      <c r="M126" s="111">
        <f t="shared" si="24"/>
        <v>0</v>
      </c>
      <c r="N126" s="156">
        <v>0</v>
      </c>
      <c r="O126" s="54">
        <v>951</v>
      </c>
      <c r="P126" s="54">
        <v>0</v>
      </c>
      <c r="Q126" s="55">
        <f t="shared" si="31"/>
        <v>0</v>
      </c>
      <c r="R126" s="54">
        <v>0</v>
      </c>
      <c r="S126" s="55">
        <f t="shared" si="32"/>
        <v>0</v>
      </c>
      <c r="T126" s="54">
        <v>0</v>
      </c>
      <c r="U126" s="56">
        <v>938</v>
      </c>
      <c r="V126" s="54">
        <v>0</v>
      </c>
      <c r="W126" s="55">
        <f t="shared" si="33"/>
        <v>0</v>
      </c>
      <c r="X126" s="54"/>
      <c r="Y126" s="55">
        <f t="shared" si="25"/>
        <v>0</v>
      </c>
      <c r="Z126" s="160">
        <v>0</v>
      </c>
      <c r="AA126" s="7">
        <v>24184</v>
      </c>
      <c r="AB126" s="7">
        <v>0</v>
      </c>
      <c r="AC126" s="14">
        <f t="shared" si="34"/>
        <v>0</v>
      </c>
      <c r="AD126" s="7">
        <v>0</v>
      </c>
      <c r="AE126" s="14">
        <f t="shared" si="35"/>
        <v>0</v>
      </c>
      <c r="AF126" s="7">
        <v>0</v>
      </c>
      <c r="AG126" s="7">
        <v>24166</v>
      </c>
      <c r="AH126" s="7">
        <v>0</v>
      </c>
      <c r="AI126" s="14">
        <f t="shared" si="36"/>
        <v>0</v>
      </c>
      <c r="AJ126" s="7"/>
      <c r="AK126" s="14">
        <f t="shared" si="26"/>
        <v>0</v>
      </c>
      <c r="AL126" s="159">
        <v>0</v>
      </c>
      <c r="AM126" s="8">
        <f t="shared" si="37"/>
        <v>34166</v>
      </c>
      <c r="AN126" s="8">
        <f t="shared" si="38"/>
        <v>0</v>
      </c>
      <c r="AO126" s="13">
        <f t="shared" si="39"/>
        <v>0</v>
      </c>
      <c r="AP126" s="161">
        <f t="shared" si="40"/>
        <v>0</v>
      </c>
      <c r="AQ126" s="13">
        <f t="shared" si="27"/>
        <v>0</v>
      </c>
      <c r="AR126" s="162">
        <f t="shared" si="41"/>
        <v>0</v>
      </c>
      <c r="AS126" s="133">
        <f t="shared" si="42"/>
        <v>34081</v>
      </c>
      <c r="AT126" s="133">
        <f t="shared" si="43"/>
        <v>0</v>
      </c>
      <c r="AU126" s="124">
        <f t="shared" si="44"/>
        <v>0</v>
      </c>
      <c r="AV126" s="133">
        <f t="shared" si="45"/>
        <v>0</v>
      </c>
      <c r="AW126" s="136">
        <f t="shared" si="46"/>
        <v>0</v>
      </c>
      <c r="AX126" s="133">
        <f t="shared" si="47"/>
        <v>0</v>
      </c>
    </row>
    <row r="127" spans="1:50" x14ac:dyDescent="0.2">
      <c r="A127" s="1" t="s">
        <v>219</v>
      </c>
      <c r="B127" s="1" t="s">
        <v>451</v>
      </c>
      <c r="C127" s="145">
        <v>9031</v>
      </c>
      <c r="D127" s="112">
        <v>0</v>
      </c>
      <c r="E127" s="113">
        <f t="shared" si="28"/>
        <v>0</v>
      </c>
      <c r="F127" s="112">
        <v>0</v>
      </c>
      <c r="G127" s="113">
        <f t="shared" si="29"/>
        <v>0</v>
      </c>
      <c r="H127" s="112">
        <v>0</v>
      </c>
      <c r="I127" s="106">
        <v>8977</v>
      </c>
      <c r="J127" s="110"/>
      <c r="K127" s="111">
        <f t="shared" si="30"/>
        <v>0</v>
      </c>
      <c r="L127" s="110"/>
      <c r="M127" s="111">
        <f t="shared" si="24"/>
        <v>0</v>
      </c>
      <c r="N127" s="156">
        <v>0</v>
      </c>
      <c r="O127" s="54">
        <v>951</v>
      </c>
      <c r="P127" s="54">
        <v>0</v>
      </c>
      <c r="Q127" s="55">
        <f t="shared" si="31"/>
        <v>0</v>
      </c>
      <c r="R127" s="54">
        <v>0</v>
      </c>
      <c r="S127" s="55">
        <f t="shared" si="32"/>
        <v>0</v>
      </c>
      <c r="T127" s="54">
        <v>0</v>
      </c>
      <c r="U127" s="56">
        <v>938</v>
      </c>
      <c r="V127" s="54"/>
      <c r="W127" s="55">
        <f t="shared" si="33"/>
        <v>0</v>
      </c>
      <c r="X127" s="54"/>
      <c r="Y127" s="55">
        <f t="shared" si="25"/>
        <v>0</v>
      </c>
      <c r="Z127" s="160">
        <v>0</v>
      </c>
      <c r="AA127" s="7">
        <v>24184</v>
      </c>
      <c r="AB127" s="7">
        <v>36</v>
      </c>
      <c r="AC127" s="14">
        <f t="shared" si="34"/>
        <v>148.85874958650348</v>
      </c>
      <c r="AD127" s="7">
        <v>1</v>
      </c>
      <c r="AE127" s="14">
        <f t="shared" si="35"/>
        <v>4.1349652662917631</v>
      </c>
      <c r="AF127" s="7">
        <v>21</v>
      </c>
      <c r="AG127" s="7">
        <v>24166</v>
      </c>
      <c r="AH127" s="7">
        <v>35</v>
      </c>
      <c r="AI127" s="14">
        <f t="shared" si="36"/>
        <v>144.83158156087063</v>
      </c>
      <c r="AJ127" s="7">
        <v>6</v>
      </c>
      <c r="AK127" s="14">
        <f t="shared" si="26"/>
        <v>24.828271124720679</v>
      </c>
      <c r="AL127" s="159">
        <v>18</v>
      </c>
      <c r="AM127" s="8">
        <f t="shared" si="37"/>
        <v>34166</v>
      </c>
      <c r="AN127" s="8">
        <f t="shared" si="38"/>
        <v>36</v>
      </c>
      <c r="AO127" s="13">
        <f t="shared" si="39"/>
        <v>105.36790961774864</v>
      </c>
      <c r="AP127" s="161">
        <f t="shared" si="40"/>
        <v>1</v>
      </c>
      <c r="AQ127" s="13">
        <f t="shared" si="27"/>
        <v>2.9268863782707957</v>
      </c>
      <c r="AR127" s="162">
        <f t="shared" si="41"/>
        <v>21</v>
      </c>
      <c r="AS127" s="133">
        <f t="shared" si="42"/>
        <v>34081</v>
      </c>
      <c r="AT127" s="133">
        <f t="shared" si="43"/>
        <v>35</v>
      </c>
      <c r="AU127" s="124">
        <f t="shared" si="44"/>
        <v>102.69651712097651</v>
      </c>
      <c r="AV127" s="133">
        <f t="shared" si="45"/>
        <v>6</v>
      </c>
      <c r="AW127" s="136">
        <f t="shared" si="46"/>
        <v>17.60511722073883</v>
      </c>
      <c r="AX127" s="133">
        <f t="shared" si="47"/>
        <v>18</v>
      </c>
    </row>
    <row r="128" spans="1:50" x14ac:dyDescent="0.2">
      <c r="A128" s="155" t="s">
        <v>220</v>
      </c>
      <c r="B128" s="155" t="s">
        <v>221</v>
      </c>
      <c r="C128" s="145">
        <v>9031</v>
      </c>
      <c r="D128" s="112">
        <v>0</v>
      </c>
      <c r="E128" s="113">
        <f t="shared" si="28"/>
        <v>0</v>
      </c>
      <c r="F128" s="112">
        <v>0</v>
      </c>
      <c r="G128" s="113">
        <f t="shared" si="29"/>
        <v>0</v>
      </c>
      <c r="H128" s="112">
        <v>0</v>
      </c>
      <c r="I128" s="106">
        <v>8977</v>
      </c>
      <c r="J128" s="110">
        <v>0</v>
      </c>
      <c r="K128" s="111">
        <f t="shared" si="30"/>
        <v>0</v>
      </c>
      <c r="L128" s="110">
        <v>0</v>
      </c>
      <c r="M128" s="111">
        <f t="shared" si="24"/>
        <v>0</v>
      </c>
      <c r="N128" s="156">
        <v>0</v>
      </c>
      <c r="O128" s="54">
        <v>951</v>
      </c>
      <c r="P128" s="54">
        <v>0</v>
      </c>
      <c r="Q128" s="55">
        <f t="shared" si="31"/>
        <v>0</v>
      </c>
      <c r="R128" s="54">
        <v>0</v>
      </c>
      <c r="S128" s="55">
        <f t="shared" si="32"/>
        <v>0</v>
      </c>
      <c r="T128" s="54">
        <v>0</v>
      </c>
      <c r="U128" s="56">
        <v>938</v>
      </c>
      <c r="V128" s="54">
        <v>0</v>
      </c>
      <c r="W128" s="55">
        <f t="shared" si="33"/>
        <v>0</v>
      </c>
      <c r="X128" s="54">
        <v>0</v>
      </c>
      <c r="Y128" s="55">
        <f t="shared" si="25"/>
        <v>0</v>
      </c>
      <c r="Z128" s="160">
        <v>0</v>
      </c>
      <c r="AA128" s="7">
        <v>24184</v>
      </c>
      <c r="AB128" s="7">
        <v>1722</v>
      </c>
      <c r="AC128" s="14">
        <f t="shared" si="34"/>
        <v>7120.410188554416</v>
      </c>
      <c r="AD128" s="7">
        <v>79</v>
      </c>
      <c r="AE128" s="14">
        <f t="shared" si="35"/>
        <v>326.6622560370493</v>
      </c>
      <c r="AF128" s="7">
        <v>1339</v>
      </c>
      <c r="AG128" s="7">
        <v>24166</v>
      </c>
      <c r="AH128" s="7">
        <v>1591</v>
      </c>
      <c r="AI128" s="14">
        <f t="shared" si="36"/>
        <v>6583.6298932384334</v>
      </c>
      <c r="AJ128" s="7">
        <v>170</v>
      </c>
      <c r="AK128" s="14">
        <f t="shared" si="26"/>
        <v>703.46768186708596</v>
      </c>
      <c r="AL128" s="159">
        <v>1404</v>
      </c>
      <c r="AM128" s="8">
        <f t="shared" si="37"/>
        <v>34166</v>
      </c>
      <c r="AN128" s="8">
        <f t="shared" si="38"/>
        <v>1722</v>
      </c>
      <c r="AO128" s="13">
        <f t="shared" si="39"/>
        <v>5040.0983433823103</v>
      </c>
      <c r="AP128" s="161">
        <f t="shared" si="40"/>
        <v>79</v>
      </c>
      <c r="AQ128" s="13">
        <f t="shared" si="27"/>
        <v>231.22402388339285</v>
      </c>
      <c r="AR128" s="162">
        <f t="shared" si="41"/>
        <v>1339</v>
      </c>
      <c r="AS128" s="133">
        <f t="shared" si="42"/>
        <v>34081</v>
      </c>
      <c r="AT128" s="133">
        <f t="shared" si="43"/>
        <v>1591</v>
      </c>
      <c r="AU128" s="124">
        <f t="shared" si="44"/>
        <v>4668.2902496992456</v>
      </c>
      <c r="AV128" s="133">
        <f t="shared" si="45"/>
        <v>170</v>
      </c>
      <c r="AW128" s="136">
        <f t="shared" si="46"/>
        <v>498.81165458760012</v>
      </c>
      <c r="AX128" s="133">
        <f t="shared" si="47"/>
        <v>1404</v>
      </c>
    </row>
    <row r="129" spans="1:51" x14ac:dyDescent="0.2">
      <c r="A129" s="1" t="s">
        <v>222</v>
      </c>
      <c r="B129" s="1" t="s">
        <v>223</v>
      </c>
      <c r="C129" s="145">
        <v>9031</v>
      </c>
      <c r="D129" s="112">
        <v>0</v>
      </c>
      <c r="E129" s="113">
        <f t="shared" si="28"/>
        <v>0</v>
      </c>
      <c r="F129" s="112">
        <v>0</v>
      </c>
      <c r="G129" s="113">
        <f t="shared" si="29"/>
        <v>0</v>
      </c>
      <c r="H129" s="112">
        <v>0</v>
      </c>
      <c r="I129" s="106">
        <v>8977</v>
      </c>
      <c r="J129" s="110">
        <v>0</v>
      </c>
      <c r="K129" s="111">
        <f t="shared" si="30"/>
        <v>0</v>
      </c>
      <c r="L129" s="110"/>
      <c r="M129" s="111">
        <f t="shared" si="24"/>
        <v>0</v>
      </c>
      <c r="N129" s="156">
        <v>0</v>
      </c>
      <c r="O129" s="54">
        <v>951</v>
      </c>
      <c r="P129" s="54">
        <v>0</v>
      </c>
      <c r="Q129" s="55">
        <f t="shared" si="31"/>
        <v>0</v>
      </c>
      <c r="R129" s="54">
        <v>0</v>
      </c>
      <c r="S129" s="55">
        <f t="shared" si="32"/>
        <v>0</v>
      </c>
      <c r="T129" s="54">
        <v>0</v>
      </c>
      <c r="U129" s="56">
        <v>938</v>
      </c>
      <c r="V129" s="54">
        <v>0</v>
      </c>
      <c r="W129" s="55">
        <f t="shared" si="33"/>
        <v>0</v>
      </c>
      <c r="X129" s="54"/>
      <c r="Y129" s="55">
        <f t="shared" si="25"/>
        <v>0</v>
      </c>
      <c r="Z129" s="160">
        <v>0</v>
      </c>
      <c r="AA129" s="7">
        <v>24184</v>
      </c>
      <c r="AB129" s="7">
        <v>0</v>
      </c>
      <c r="AC129" s="14">
        <f t="shared" si="34"/>
        <v>0</v>
      </c>
      <c r="AD129" s="7">
        <v>0</v>
      </c>
      <c r="AE129" s="14">
        <f t="shared" si="35"/>
        <v>0</v>
      </c>
      <c r="AF129" s="7">
        <v>0</v>
      </c>
      <c r="AG129" s="7">
        <v>24166</v>
      </c>
      <c r="AH129" s="7">
        <v>0</v>
      </c>
      <c r="AI129" s="14">
        <f t="shared" si="36"/>
        <v>0</v>
      </c>
      <c r="AJ129" s="7"/>
      <c r="AK129" s="14">
        <f t="shared" si="26"/>
        <v>0</v>
      </c>
      <c r="AL129" s="159">
        <v>0</v>
      </c>
      <c r="AM129" s="8">
        <f t="shared" si="37"/>
        <v>34166</v>
      </c>
      <c r="AN129" s="8">
        <f t="shared" si="38"/>
        <v>0</v>
      </c>
      <c r="AO129" s="13">
        <f t="shared" si="39"/>
        <v>0</v>
      </c>
      <c r="AP129" s="161">
        <f t="shared" si="40"/>
        <v>0</v>
      </c>
      <c r="AQ129" s="13">
        <f t="shared" si="27"/>
        <v>0</v>
      </c>
      <c r="AR129" s="162">
        <f t="shared" si="41"/>
        <v>0</v>
      </c>
      <c r="AS129" s="133">
        <f t="shared" si="42"/>
        <v>34081</v>
      </c>
      <c r="AT129" s="133">
        <f t="shared" si="43"/>
        <v>0</v>
      </c>
      <c r="AU129" s="124">
        <f t="shared" si="44"/>
        <v>0</v>
      </c>
      <c r="AV129" s="133">
        <f t="shared" si="45"/>
        <v>0</v>
      </c>
      <c r="AW129" s="136">
        <f t="shared" si="46"/>
        <v>0</v>
      </c>
      <c r="AX129" s="133">
        <f t="shared" si="47"/>
        <v>0</v>
      </c>
    </row>
    <row r="130" spans="1:51" x14ac:dyDescent="0.2">
      <c r="A130" s="1" t="s">
        <v>224</v>
      </c>
      <c r="B130" s="1" t="s">
        <v>225</v>
      </c>
      <c r="C130" s="145">
        <v>9031</v>
      </c>
      <c r="D130" s="112">
        <v>0</v>
      </c>
      <c r="E130" s="113">
        <f t="shared" si="28"/>
        <v>0</v>
      </c>
      <c r="F130" s="112">
        <v>0</v>
      </c>
      <c r="G130" s="113">
        <f t="shared" si="29"/>
        <v>0</v>
      </c>
      <c r="H130" s="112">
        <v>0</v>
      </c>
      <c r="I130" s="106">
        <v>8977</v>
      </c>
      <c r="J130" s="110">
        <v>0</v>
      </c>
      <c r="K130" s="111">
        <f t="shared" si="30"/>
        <v>0</v>
      </c>
      <c r="L130" s="110"/>
      <c r="M130" s="111">
        <f t="shared" si="24"/>
        <v>0</v>
      </c>
      <c r="N130" s="156">
        <v>0</v>
      </c>
      <c r="O130" s="54">
        <v>951</v>
      </c>
      <c r="P130" s="54">
        <v>0</v>
      </c>
      <c r="Q130" s="55">
        <f t="shared" si="31"/>
        <v>0</v>
      </c>
      <c r="R130" s="54">
        <v>0</v>
      </c>
      <c r="S130" s="55">
        <f t="shared" si="32"/>
        <v>0</v>
      </c>
      <c r="T130" s="54">
        <v>0</v>
      </c>
      <c r="U130" s="56">
        <v>938</v>
      </c>
      <c r="V130" s="54">
        <v>0</v>
      </c>
      <c r="W130" s="55">
        <f t="shared" si="33"/>
        <v>0</v>
      </c>
      <c r="X130" s="54"/>
      <c r="Y130" s="55">
        <f t="shared" si="25"/>
        <v>0</v>
      </c>
      <c r="Z130" s="160">
        <v>0</v>
      </c>
      <c r="AA130" s="7">
        <v>24184</v>
      </c>
      <c r="AB130" s="7">
        <v>5</v>
      </c>
      <c r="AC130" s="14">
        <f t="shared" si="34"/>
        <v>20.674826331458817</v>
      </c>
      <c r="AD130" s="7">
        <v>5</v>
      </c>
      <c r="AE130" s="14">
        <f t="shared" si="35"/>
        <v>20.674826331458817</v>
      </c>
      <c r="AF130" s="7">
        <v>2</v>
      </c>
      <c r="AG130" s="7">
        <v>24166</v>
      </c>
      <c r="AH130" s="7">
        <v>7</v>
      </c>
      <c r="AI130" s="14">
        <f t="shared" si="36"/>
        <v>28.966316312174129</v>
      </c>
      <c r="AJ130" s="7">
        <v>7</v>
      </c>
      <c r="AK130" s="14">
        <f t="shared" si="26"/>
        <v>28.966316312174129</v>
      </c>
      <c r="AL130" s="159">
        <v>6</v>
      </c>
      <c r="AM130" s="8">
        <f t="shared" si="37"/>
        <v>34166</v>
      </c>
      <c r="AN130" s="8">
        <f t="shared" si="38"/>
        <v>5</v>
      </c>
      <c r="AO130" s="13">
        <f t="shared" si="39"/>
        <v>14.634431891353978</v>
      </c>
      <c r="AP130" s="161">
        <f t="shared" si="40"/>
        <v>5</v>
      </c>
      <c r="AQ130" s="13">
        <f t="shared" si="27"/>
        <v>14.634431891353978</v>
      </c>
      <c r="AR130" s="162">
        <f t="shared" si="41"/>
        <v>2</v>
      </c>
      <c r="AS130" s="133">
        <f t="shared" si="42"/>
        <v>34081</v>
      </c>
      <c r="AT130" s="133">
        <f t="shared" si="43"/>
        <v>7</v>
      </c>
      <c r="AU130" s="124">
        <f t="shared" si="44"/>
        <v>20.5393034241953</v>
      </c>
      <c r="AV130" s="133">
        <f t="shared" si="45"/>
        <v>7</v>
      </c>
      <c r="AW130" s="136">
        <f t="shared" si="46"/>
        <v>20.5393034241953</v>
      </c>
      <c r="AX130" s="133">
        <f t="shared" si="47"/>
        <v>6</v>
      </c>
    </row>
    <row r="131" spans="1:51" s="154" customFormat="1" x14ac:dyDescent="0.2">
      <c r="A131" s="155" t="s">
        <v>226</v>
      </c>
      <c r="B131" s="155" t="s">
        <v>227</v>
      </c>
      <c r="C131" s="145">
        <v>9031</v>
      </c>
      <c r="D131" s="112">
        <v>0</v>
      </c>
      <c r="E131" s="113">
        <f t="shared" si="28"/>
        <v>0</v>
      </c>
      <c r="F131" s="112">
        <v>0</v>
      </c>
      <c r="G131" s="113">
        <f t="shared" si="29"/>
        <v>0</v>
      </c>
      <c r="H131" s="112">
        <v>0</v>
      </c>
      <c r="I131" s="106">
        <v>8977</v>
      </c>
      <c r="J131" s="110">
        <v>0</v>
      </c>
      <c r="K131" s="111">
        <f t="shared" si="30"/>
        <v>0</v>
      </c>
      <c r="L131" s="110"/>
      <c r="M131" s="111">
        <f t="shared" si="24"/>
        <v>0</v>
      </c>
      <c r="N131" s="156">
        <v>0</v>
      </c>
      <c r="O131" s="54">
        <v>951</v>
      </c>
      <c r="P131" s="54">
        <v>0</v>
      </c>
      <c r="Q131" s="55">
        <f t="shared" si="31"/>
        <v>0</v>
      </c>
      <c r="R131" s="54">
        <v>0</v>
      </c>
      <c r="S131" s="55">
        <f t="shared" si="32"/>
        <v>0</v>
      </c>
      <c r="T131" s="54">
        <v>0</v>
      </c>
      <c r="U131" s="56">
        <v>938</v>
      </c>
      <c r="V131" s="54">
        <v>0</v>
      </c>
      <c r="W131" s="55">
        <f t="shared" si="33"/>
        <v>0</v>
      </c>
      <c r="X131" s="54"/>
      <c r="Y131" s="55">
        <f t="shared" si="25"/>
        <v>0</v>
      </c>
      <c r="Z131" s="160">
        <v>0</v>
      </c>
      <c r="AA131" s="7">
        <v>24184</v>
      </c>
      <c r="AB131" s="7">
        <v>38</v>
      </c>
      <c r="AC131" s="14">
        <f t="shared" si="34"/>
        <v>157.12868011908699</v>
      </c>
      <c r="AD131" s="7">
        <v>38</v>
      </c>
      <c r="AE131" s="14">
        <f t="shared" si="35"/>
        <v>157.12868011908699</v>
      </c>
      <c r="AF131" s="7">
        <v>5</v>
      </c>
      <c r="AG131" s="7">
        <v>24166</v>
      </c>
      <c r="AH131" s="7">
        <v>42</v>
      </c>
      <c r="AI131" s="14">
        <f t="shared" si="36"/>
        <v>173.79789787304477</v>
      </c>
      <c r="AJ131" s="7">
        <v>42</v>
      </c>
      <c r="AK131" s="14">
        <f t="shared" si="26"/>
        <v>173.79789787304477</v>
      </c>
      <c r="AL131" s="159">
        <v>36</v>
      </c>
      <c r="AM131" s="8">
        <f t="shared" si="37"/>
        <v>34166</v>
      </c>
      <c r="AN131" s="8">
        <f t="shared" si="38"/>
        <v>38</v>
      </c>
      <c r="AO131" s="13">
        <f t="shared" si="39"/>
        <v>111.22168237429022</v>
      </c>
      <c r="AP131" s="161">
        <f t="shared" si="40"/>
        <v>38</v>
      </c>
      <c r="AQ131" s="13">
        <f t="shared" si="27"/>
        <v>111.22168237429022</v>
      </c>
      <c r="AR131" s="162">
        <f t="shared" si="41"/>
        <v>5</v>
      </c>
      <c r="AS131" s="133">
        <f t="shared" si="42"/>
        <v>34081</v>
      </c>
      <c r="AT131" s="133">
        <f t="shared" si="43"/>
        <v>42</v>
      </c>
      <c r="AU131" s="124">
        <f t="shared" si="44"/>
        <v>123.23582054517179</v>
      </c>
      <c r="AV131" s="133">
        <f t="shared" si="45"/>
        <v>42</v>
      </c>
      <c r="AW131" s="136">
        <f t="shared" si="46"/>
        <v>123.23582054517179</v>
      </c>
      <c r="AX131" s="133">
        <f t="shared" si="47"/>
        <v>36</v>
      </c>
      <c r="AY131" s="92"/>
    </row>
    <row r="132" spans="1:51" x14ac:dyDescent="0.2">
      <c r="A132" s="1" t="s">
        <v>228</v>
      </c>
      <c r="B132" s="1" t="s">
        <v>229</v>
      </c>
      <c r="C132" s="145">
        <v>9031</v>
      </c>
      <c r="D132" s="112">
        <v>0</v>
      </c>
      <c r="E132" s="113">
        <f t="shared" si="28"/>
        <v>0</v>
      </c>
      <c r="F132" s="112">
        <v>0</v>
      </c>
      <c r="G132" s="113">
        <f t="shared" si="29"/>
        <v>0</v>
      </c>
      <c r="H132" s="112">
        <v>0</v>
      </c>
      <c r="I132" s="106">
        <v>8977</v>
      </c>
      <c r="J132" s="110">
        <v>0</v>
      </c>
      <c r="K132" s="111">
        <f t="shared" si="30"/>
        <v>0</v>
      </c>
      <c r="L132" s="110"/>
      <c r="M132" s="111">
        <f t="shared" si="24"/>
        <v>0</v>
      </c>
      <c r="N132" s="156">
        <v>0</v>
      </c>
      <c r="O132" s="54">
        <v>951</v>
      </c>
      <c r="P132" s="54">
        <v>0</v>
      </c>
      <c r="Q132" s="55">
        <f t="shared" si="31"/>
        <v>0</v>
      </c>
      <c r="R132" s="54">
        <v>0</v>
      </c>
      <c r="S132" s="55">
        <f t="shared" si="32"/>
        <v>0</v>
      </c>
      <c r="T132" s="54">
        <v>0</v>
      </c>
      <c r="U132" s="56">
        <v>938</v>
      </c>
      <c r="V132" s="54">
        <v>0</v>
      </c>
      <c r="W132" s="55">
        <f t="shared" si="33"/>
        <v>0</v>
      </c>
      <c r="X132" s="54"/>
      <c r="Y132" s="55">
        <f t="shared" si="25"/>
        <v>0</v>
      </c>
      <c r="Z132" s="160">
        <v>0</v>
      </c>
      <c r="AA132" s="7">
        <v>24184</v>
      </c>
      <c r="AB132" s="7">
        <v>0</v>
      </c>
      <c r="AC132" s="14">
        <f t="shared" si="34"/>
        <v>0</v>
      </c>
      <c r="AD132" s="7">
        <v>0</v>
      </c>
      <c r="AE132" s="14">
        <f t="shared" si="35"/>
        <v>0</v>
      </c>
      <c r="AF132" s="7">
        <v>0</v>
      </c>
      <c r="AG132" s="7">
        <v>24166</v>
      </c>
      <c r="AH132" s="7">
        <v>0</v>
      </c>
      <c r="AI132" s="14">
        <f t="shared" si="36"/>
        <v>0</v>
      </c>
      <c r="AJ132" s="7"/>
      <c r="AK132" s="14">
        <f t="shared" si="26"/>
        <v>0</v>
      </c>
      <c r="AL132" s="159">
        <v>0</v>
      </c>
      <c r="AM132" s="8">
        <f t="shared" si="37"/>
        <v>34166</v>
      </c>
      <c r="AN132" s="8">
        <f t="shared" si="38"/>
        <v>0</v>
      </c>
      <c r="AO132" s="13">
        <f t="shared" si="39"/>
        <v>0</v>
      </c>
      <c r="AP132" s="161">
        <f t="shared" si="40"/>
        <v>0</v>
      </c>
      <c r="AQ132" s="13">
        <f t="shared" si="27"/>
        <v>0</v>
      </c>
      <c r="AR132" s="162">
        <f t="shared" si="41"/>
        <v>0</v>
      </c>
      <c r="AS132" s="133">
        <f t="shared" si="42"/>
        <v>34081</v>
      </c>
      <c r="AT132" s="133">
        <f t="shared" si="43"/>
        <v>0</v>
      </c>
      <c r="AU132" s="124">
        <f t="shared" si="44"/>
        <v>0</v>
      </c>
      <c r="AV132" s="133">
        <f t="shared" si="45"/>
        <v>0</v>
      </c>
      <c r="AW132" s="136">
        <f t="shared" si="46"/>
        <v>0</v>
      </c>
      <c r="AX132" s="133">
        <f t="shared" si="47"/>
        <v>0</v>
      </c>
    </row>
    <row r="133" spans="1:51" x14ac:dyDescent="0.2">
      <c r="A133" s="1" t="s">
        <v>230</v>
      </c>
      <c r="B133" s="1" t="s">
        <v>231</v>
      </c>
      <c r="C133" s="145">
        <v>9031</v>
      </c>
      <c r="D133" s="112">
        <v>0</v>
      </c>
      <c r="E133" s="113">
        <f t="shared" si="28"/>
        <v>0</v>
      </c>
      <c r="F133" s="112">
        <v>0</v>
      </c>
      <c r="G133" s="113">
        <f t="shared" si="29"/>
        <v>0</v>
      </c>
      <c r="H133" s="112">
        <v>0</v>
      </c>
      <c r="I133" s="106">
        <v>8977</v>
      </c>
      <c r="J133" s="110"/>
      <c r="K133" s="111">
        <f t="shared" si="30"/>
        <v>0</v>
      </c>
      <c r="L133" s="110"/>
      <c r="M133" s="111">
        <f t="shared" si="24"/>
        <v>0</v>
      </c>
      <c r="N133" s="156">
        <v>0</v>
      </c>
      <c r="O133" s="54">
        <v>951</v>
      </c>
      <c r="P133" s="54">
        <v>0</v>
      </c>
      <c r="Q133" s="55">
        <f t="shared" si="31"/>
        <v>0</v>
      </c>
      <c r="R133" s="54">
        <v>0</v>
      </c>
      <c r="S133" s="55">
        <f t="shared" si="32"/>
        <v>0</v>
      </c>
      <c r="T133" s="54">
        <v>0</v>
      </c>
      <c r="U133" s="56">
        <v>938</v>
      </c>
      <c r="V133" s="54"/>
      <c r="W133" s="55">
        <f t="shared" si="33"/>
        <v>0</v>
      </c>
      <c r="X133" s="54"/>
      <c r="Y133" s="55">
        <f t="shared" si="25"/>
        <v>0</v>
      </c>
      <c r="Z133" s="160">
        <v>0</v>
      </c>
      <c r="AA133" s="7">
        <v>24184</v>
      </c>
      <c r="AB133" s="7">
        <v>0</v>
      </c>
      <c r="AC133" s="14">
        <f t="shared" si="34"/>
        <v>0</v>
      </c>
      <c r="AD133" s="7">
        <v>0</v>
      </c>
      <c r="AE133" s="14">
        <f t="shared" si="35"/>
        <v>0</v>
      </c>
      <c r="AF133" s="7">
        <v>0</v>
      </c>
      <c r="AG133" s="7">
        <v>24166</v>
      </c>
      <c r="AH133" s="7"/>
      <c r="AI133" s="14">
        <f t="shared" si="36"/>
        <v>0</v>
      </c>
      <c r="AJ133" s="7"/>
      <c r="AK133" s="14">
        <f t="shared" si="26"/>
        <v>0</v>
      </c>
      <c r="AL133" s="159">
        <v>0</v>
      </c>
      <c r="AM133" s="8">
        <f t="shared" si="37"/>
        <v>34166</v>
      </c>
      <c r="AN133" s="8">
        <f t="shared" si="38"/>
        <v>0</v>
      </c>
      <c r="AO133" s="13">
        <f t="shared" si="39"/>
        <v>0</v>
      </c>
      <c r="AP133" s="161">
        <f t="shared" si="40"/>
        <v>0</v>
      </c>
      <c r="AQ133" s="13">
        <f t="shared" si="27"/>
        <v>0</v>
      </c>
      <c r="AR133" s="162">
        <f t="shared" si="41"/>
        <v>0</v>
      </c>
      <c r="AS133" s="133">
        <f t="shared" si="42"/>
        <v>34081</v>
      </c>
      <c r="AT133" s="133">
        <f t="shared" si="43"/>
        <v>0</v>
      </c>
      <c r="AU133" s="124">
        <f t="shared" si="44"/>
        <v>0</v>
      </c>
      <c r="AV133" s="133">
        <f t="shared" si="45"/>
        <v>0</v>
      </c>
      <c r="AW133" s="136">
        <f t="shared" si="46"/>
        <v>0</v>
      </c>
      <c r="AX133" s="133">
        <f t="shared" si="47"/>
        <v>0</v>
      </c>
    </row>
    <row r="134" spans="1:51" x14ac:dyDescent="0.2">
      <c r="A134" s="1" t="s">
        <v>232</v>
      </c>
      <c r="B134" s="1" t="s">
        <v>233</v>
      </c>
      <c r="C134" s="145">
        <v>9031</v>
      </c>
      <c r="D134" s="112">
        <v>0</v>
      </c>
      <c r="E134" s="113">
        <f t="shared" si="28"/>
        <v>0</v>
      </c>
      <c r="F134" s="112">
        <v>0</v>
      </c>
      <c r="G134" s="113">
        <f t="shared" si="29"/>
        <v>0</v>
      </c>
      <c r="H134" s="112">
        <v>0</v>
      </c>
      <c r="I134" s="106">
        <v>8977</v>
      </c>
      <c r="J134" s="110"/>
      <c r="K134" s="111">
        <f t="shared" si="30"/>
        <v>0</v>
      </c>
      <c r="L134" s="110"/>
      <c r="M134" s="111">
        <f t="shared" ref="M134:M200" si="48">L134/I134*100000</f>
        <v>0</v>
      </c>
      <c r="N134" s="156">
        <v>0</v>
      </c>
      <c r="O134" s="54">
        <v>951</v>
      </c>
      <c r="P134" s="54">
        <v>0</v>
      </c>
      <c r="Q134" s="55">
        <f t="shared" si="31"/>
        <v>0</v>
      </c>
      <c r="R134" s="54">
        <v>0</v>
      </c>
      <c r="S134" s="55">
        <f t="shared" si="32"/>
        <v>0</v>
      </c>
      <c r="T134" s="54">
        <v>0</v>
      </c>
      <c r="U134" s="56">
        <v>938</v>
      </c>
      <c r="V134" s="54"/>
      <c r="W134" s="55">
        <f t="shared" si="33"/>
        <v>0</v>
      </c>
      <c r="X134" s="54"/>
      <c r="Y134" s="55">
        <f t="shared" ref="Y134:Y161" si="49">X134/U134*100000</f>
        <v>0</v>
      </c>
      <c r="Z134" s="160">
        <v>0</v>
      </c>
      <c r="AA134" s="7">
        <v>24184</v>
      </c>
      <c r="AB134" s="7">
        <v>1679</v>
      </c>
      <c r="AC134" s="14">
        <f t="shared" si="34"/>
        <v>6942.6066821038703</v>
      </c>
      <c r="AD134" s="7">
        <v>36</v>
      </c>
      <c r="AE134" s="14">
        <f t="shared" si="35"/>
        <v>148.85874958650348</v>
      </c>
      <c r="AF134" s="7">
        <v>1332</v>
      </c>
      <c r="AG134" s="7">
        <v>24166</v>
      </c>
      <c r="AH134" s="7">
        <v>1542</v>
      </c>
      <c r="AI134" s="14">
        <f t="shared" si="36"/>
        <v>6380.8656790532159</v>
      </c>
      <c r="AJ134" s="7">
        <v>121</v>
      </c>
      <c r="AK134" s="14">
        <f t="shared" ref="AK134:AK200" si="50">AJ134/AG134*100000</f>
        <v>500.7034676818671</v>
      </c>
      <c r="AL134" s="159">
        <v>1362</v>
      </c>
      <c r="AM134" s="8">
        <f t="shared" si="37"/>
        <v>34166</v>
      </c>
      <c r="AN134" s="8">
        <f t="shared" si="38"/>
        <v>1679</v>
      </c>
      <c r="AO134" s="13">
        <f t="shared" si="39"/>
        <v>4914.2422291166658</v>
      </c>
      <c r="AP134" s="161">
        <f t="shared" si="40"/>
        <v>36</v>
      </c>
      <c r="AQ134" s="13">
        <f t="shared" ref="AQ134:AQ200" si="51">AP134/AM134*100000</f>
        <v>105.36790961774864</v>
      </c>
      <c r="AR134" s="162">
        <f t="shared" si="41"/>
        <v>1332</v>
      </c>
      <c r="AS134" s="133">
        <f t="shared" si="42"/>
        <v>34081</v>
      </c>
      <c r="AT134" s="133">
        <f t="shared" si="43"/>
        <v>1542</v>
      </c>
      <c r="AU134" s="124">
        <f t="shared" si="44"/>
        <v>4524.5151257298794</v>
      </c>
      <c r="AV134" s="133">
        <f t="shared" si="45"/>
        <v>121</v>
      </c>
      <c r="AW134" s="136">
        <f t="shared" si="46"/>
        <v>355.03653061823303</v>
      </c>
      <c r="AX134" s="133">
        <f t="shared" si="47"/>
        <v>1362</v>
      </c>
    </row>
    <row r="135" spans="1:51" x14ac:dyDescent="0.2">
      <c r="A135" s="15" t="s">
        <v>413</v>
      </c>
      <c r="B135" s="15" t="s">
        <v>414</v>
      </c>
      <c r="C135" s="145">
        <v>9031</v>
      </c>
      <c r="D135" s="112"/>
      <c r="E135" s="113">
        <f t="shared" ref="E135:E199" si="52">D135/C135*100000</f>
        <v>0</v>
      </c>
      <c r="F135" s="112"/>
      <c r="G135" s="113">
        <f t="shared" ref="G135:G199" si="53">F135/C135*100000</f>
        <v>0</v>
      </c>
      <c r="H135" s="112"/>
      <c r="I135" s="106">
        <v>8977</v>
      </c>
      <c r="J135" s="110"/>
      <c r="K135" s="111">
        <f t="shared" ref="K135:K201" si="54">J135/I135*100000</f>
        <v>0</v>
      </c>
      <c r="L135" s="110"/>
      <c r="M135" s="111">
        <f t="shared" si="48"/>
        <v>0</v>
      </c>
      <c r="N135" s="156"/>
      <c r="O135" s="54">
        <v>951</v>
      </c>
      <c r="P135" s="54">
        <v>0</v>
      </c>
      <c r="Q135" s="55">
        <f t="shared" ref="Q135:Q199" si="55">P135/O135*100000</f>
        <v>0</v>
      </c>
      <c r="R135" s="54">
        <v>0</v>
      </c>
      <c r="S135" s="55">
        <f t="shared" ref="S135:S199" si="56">R135/O135*100000</f>
        <v>0</v>
      </c>
      <c r="T135" s="54">
        <v>0</v>
      </c>
      <c r="U135" s="56">
        <v>938</v>
      </c>
      <c r="V135" s="54"/>
      <c r="W135" s="55">
        <f t="shared" ref="W135:W161" si="57">V135/U135*100000</f>
        <v>0</v>
      </c>
      <c r="X135" s="54"/>
      <c r="Y135" s="55">
        <f t="shared" si="49"/>
        <v>0</v>
      </c>
      <c r="Z135" s="160">
        <v>0</v>
      </c>
      <c r="AA135" s="7">
        <v>24184</v>
      </c>
      <c r="AB135" s="7"/>
      <c r="AC135" s="14">
        <f t="shared" ref="AC135:AC199" si="58">AB135/AA135*100000</f>
        <v>0</v>
      </c>
      <c r="AD135" s="7"/>
      <c r="AE135" s="14">
        <f t="shared" ref="AE135:AE199" si="59">AD135/AA135*100000</f>
        <v>0</v>
      </c>
      <c r="AF135" s="7"/>
      <c r="AG135" s="7">
        <v>24166</v>
      </c>
      <c r="AH135" s="7"/>
      <c r="AI135" s="14">
        <f t="shared" ref="AI135:AI201" si="60">AH135/AG135*100000</f>
        <v>0</v>
      </c>
      <c r="AJ135" s="7"/>
      <c r="AK135" s="14">
        <f t="shared" si="50"/>
        <v>0</v>
      </c>
      <c r="AL135" s="159"/>
      <c r="AM135" s="8">
        <f t="shared" ref="AM135:AM199" si="61">C135+O135+AA135</f>
        <v>34166</v>
      </c>
      <c r="AN135" s="8">
        <f t="shared" ref="AN135:AN199" si="62">D135+P135+AB135</f>
        <v>0</v>
      </c>
      <c r="AO135" s="13">
        <f t="shared" ref="AO135:AO201" si="63">AN135/AM135*100000</f>
        <v>0</v>
      </c>
      <c r="AP135" s="161">
        <f t="shared" ref="AP135:AP199" si="64">F135+R135+AD135</f>
        <v>0</v>
      </c>
      <c r="AQ135" s="13">
        <f t="shared" si="51"/>
        <v>0</v>
      </c>
      <c r="AR135" s="162">
        <f t="shared" ref="AR135:AR199" si="65">H135+T135+AF135</f>
        <v>0</v>
      </c>
      <c r="AS135" s="133">
        <f t="shared" ref="AS135:AS199" si="66">I135+U135+AG135</f>
        <v>34081</v>
      </c>
      <c r="AT135" s="133">
        <f t="shared" ref="AT135:AT199" si="67">J135+V135+AH135</f>
        <v>0</v>
      </c>
      <c r="AU135" s="124">
        <f t="shared" ref="AU135:AU199" si="68">AT135/AS135*100000</f>
        <v>0</v>
      </c>
      <c r="AV135" s="133">
        <f t="shared" ref="AV135:AV199" si="69">L135+X135+AJ135</f>
        <v>0</v>
      </c>
      <c r="AW135" s="136">
        <f t="shared" ref="AW135:AW199" si="70">AV135/AS135*100000</f>
        <v>0</v>
      </c>
      <c r="AX135" s="133">
        <f t="shared" ref="AX135:AX199" si="71">N135+Z135+AL135</f>
        <v>0</v>
      </c>
    </row>
    <row r="136" spans="1:51" x14ac:dyDescent="0.2">
      <c r="A136" s="1" t="s">
        <v>234</v>
      </c>
      <c r="B136" s="1" t="s">
        <v>235</v>
      </c>
      <c r="C136" s="145">
        <v>9031</v>
      </c>
      <c r="D136" s="112">
        <v>0</v>
      </c>
      <c r="E136" s="113">
        <f t="shared" si="52"/>
        <v>0</v>
      </c>
      <c r="F136" s="112">
        <v>0</v>
      </c>
      <c r="G136" s="113">
        <f t="shared" si="53"/>
        <v>0</v>
      </c>
      <c r="H136" s="112">
        <v>0</v>
      </c>
      <c r="I136" s="106">
        <v>8977</v>
      </c>
      <c r="J136" s="110">
        <v>0</v>
      </c>
      <c r="K136" s="111">
        <f t="shared" si="54"/>
        <v>0</v>
      </c>
      <c r="L136" s="110"/>
      <c r="M136" s="111">
        <f t="shared" si="48"/>
        <v>0</v>
      </c>
      <c r="N136" s="156"/>
      <c r="O136" s="54">
        <v>951</v>
      </c>
      <c r="P136" s="54">
        <v>0</v>
      </c>
      <c r="Q136" s="55">
        <f t="shared" si="55"/>
        <v>0</v>
      </c>
      <c r="R136" s="54">
        <v>0</v>
      </c>
      <c r="S136" s="55">
        <f t="shared" si="56"/>
        <v>0</v>
      </c>
      <c r="T136" s="54">
        <v>0</v>
      </c>
      <c r="U136" s="56">
        <v>938</v>
      </c>
      <c r="V136" s="54">
        <v>0</v>
      </c>
      <c r="W136" s="55">
        <f t="shared" si="57"/>
        <v>0</v>
      </c>
      <c r="X136" s="54"/>
      <c r="Y136" s="55">
        <f t="shared" si="49"/>
        <v>0</v>
      </c>
      <c r="Z136" s="160"/>
      <c r="AA136" s="7">
        <v>24184</v>
      </c>
      <c r="AB136" s="7">
        <v>0</v>
      </c>
      <c r="AC136" s="14">
        <f t="shared" si="58"/>
        <v>0</v>
      </c>
      <c r="AD136" s="7">
        <v>0</v>
      </c>
      <c r="AE136" s="14">
        <f t="shared" si="59"/>
        <v>0</v>
      </c>
      <c r="AF136" s="7">
        <v>0</v>
      </c>
      <c r="AG136" s="7">
        <v>24166</v>
      </c>
      <c r="AH136" s="7">
        <v>0</v>
      </c>
      <c r="AI136" s="14">
        <f t="shared" si="60"/>
        <v>0</v>
      </c>
      <c r="AJ136" s="7"/>
      <c r="AK136" s="14">
        <f t="shared" si="50"/>
        <v>0</v>
      </c>
      <c r="AL136" s="159"/>
      <c r="AM136" s="8">
        <f t="shared" si="61"/>
        <v>34166</v>
      </c>
      <c r="AN136" s="8">
        <f t="shared" si="62"/>
        <v>0</v>
      </c>
      <c r="AO136" s="13">
        <f t="shared" si="63"/>
        <v>0</v>
      </c>
      <c r="AP136" s="161">
        <f t="shared" si="64"/>
        <v>0</v>
      </c>
      <c r="AQ136" s="13">
        <f t="shared" si="51"/>
        <v>0</v>
      </c>
      <c r="AR136" s="162">
        <f t="shared" si="65"/>
        <v>0</v>
      </c>
      <c r="AS136" s="133">
        <f t="shared" si="66"/>
        <v>34081</v>
      </c>
      <c r="AT136" s="133">
        <f t="shared" si="67"/>
        <v>0</v>
      </c>
      <c r="AU136" s="124">
        <f t="shared" si="68"/>
        <v>0</v>
      </c>
      <c r="AV136" s="133">
        <f t="shared" si="69"/>
        <v>0</v>
      </c>
      <c r="AW136" s="136">
        <f t="shared" si="70"/>
        <v>0</v>
      </c>
      <c r="AX136" s="133">
        <f t="shared" si="71"/>
        <v>0</v>
      </c>
    </row>
    <row r="137" spans="1:51" x14ac:dyDescent="0.2">
      <c r="A137" s="15" t="s">
        <v>415</v>
      </c>
      <c r="B137" s="15" t="s">
        <v>416</v>
      </c>
      <c r="C137" s="145">
        <v>9031</v>
      </c>
      <c r="D137" s="112"/>
      <c r="E137" s="113">
        <f t="shared" si="52"/>
        <v>0</v>
      </c>
      <c r="F137" s="112"/>
      <c r="G137" s="113">
        <f t="shared" si="53"/>
        <v>0</v>
      </c>
      <c r="H137" s="112"/>
      <c r="I137" s="106">
        <v>8977</v>
      </c>
      <c r="J137" s="110"/>
      <c r="K137" s="111">
        <f t="shared" si="54"/>
        <v>0</v>
      </c>
      <c r="L137" s="110"/>
      <c r="M137" s="111">
        <f t="shared" si="48"/>
        <v>0</v>
      </c>
      <c r="N137" s="156"/>
      <c r="O137" s="54">
        <v>951</v>
      </c>
      <c r="P137" s="54">
        <v>0</v>
      </c>
      <c r="Q137" s="55">
        <f t="shared" si="55"/>
        <v>0</v>
      </c>
      <c r="R137" s="54">
        <v>0</v>
      </c>
      <c r="S137" s="55">
        <f t="shared" si="56"/>
        <v>0</v>
      </c>
      <c r="T137" s="54">
        <v>0</v>
      </c>
      <c r="U137" s="56">
        <v>938</v>
      </c>
      <c r="V137" s="54"/>
      <c r="W137" s="55">
        <f t="shared" si="57"/>
        <v>0</v>
      </c>
      <c r="X137" s="54"/>
      <c r="Y137" s="55">
        <f t="shared" si="49"/>
        <v>0</v>
      </c>
      <c r="Z137" s="160">
        <v>0</v>
      </c>
      <c r="AA137" s="7">
        <v>24184</v>
      </c>
      <c r="AB137" s="7">
        <v>84</v>
      </c>
      <c r="AC137" s="14">
        <f t="shared" si="58"/>
        <v>347.33708236850811</v>
      </c>
      <c r="AD137" s="7">
        <v>7</v>
      </c>
      <c r="AE137" s="14">
        <f t="shared" si="59"/>
        <v>28.94475686404234</v>
      </c>
      <c r="AF137" s="7">
        <v>0</v>
      </c>
      <c r="AG137" s="7">
        <v>24166</v>
      </c>
      <c r="AH137" s="7">
        <v>88</v>
      </c>
      <c r="AI137" s="14">
        <f t="shared" si="60"/>
        <v>364.14797649590332</v>
      </c>
      <c r="AJ137" s="7">
        <v>4</v>
      </c>
      <c r="AK137" s="14">
        <f t="shared" si="50"/>
        <v>16.552180749813786</v>
      </c>
      <c r="AL137" s="159">
        <v>0</v>
      </c>
      <c r="AM137" s="8">
        <f t="shared" si="61"/>
        <v>34166</v>
      </c>
      <c r="AN137" s="8">
        <f t="shared" si="62"/>
        <v>84</v>
      </c>
      <c r="AO137" s="13">
        <f t="shared" si="63"/>
        <v>245.85845577474683</v>
      </c>
      <c r="AP137" s="161">
        <f t="shared" si="64"/>
        <v>7</v>
      </c>
      <c r="AQ137" s="13">
        <f t="shared" si="51"/>
        <v>20.488204647895568</v>
      </c>
      <c r="AR137" s="162">
        <f t="shared" si="65"/>
        <v>0</v>
      </c>
      <c r="AS137" s="133">
        <f t="shared" si="66"/>
        <v>34081</v>
      </c>
      <c r="AT137" s="133">
        <f t="shared" si="67"/>
        <v>88</v>
      </c>
      <c r="AU137" s="124">
        <f t="shared" si="68"/>
        <v>258.20838590416946</v>
      </c>
      <c r="AV137" s="133">
        <f t="shared" si="69"/>
        <v>4</v>
      </c>
      <c r="AW137" s="136">
        <f t="shared" si="70"/>
        <v>11.736744813825887</v>
      </c>
      <c r="AX137" s="133">
        <f t="shared" si="71"/>
        <v>0</v>
      </c>
    </row>
    <row r="138" spans="1:51" x14ac:dyDescent="0.2">
      <c r="A138" s="1" t="s">
        <v>236</v>
      </c>
      <c r="B138" s="1" t="s">
        <v>237</v>
      </c>
      <c r="C138" s="145">
        <v>9031</v>
      </c>
      <c r="D138" s="112">
        <v>24</v>
      </c>
      <c r="E138" s="113">
        <f t="shared" si="52"/>
        <v>265.75130107407819</v>
      </c>
      <c r="F138" s="112">
        <v>3</v>
      </c>
      <c r="G138" s="113">
        <f t="shared" si="53"/>
        <v>33.218912634259773</v>
      </c>
      <c r="H138" s="112">
        <v>3</v>
      </c>
      <c r="I138" s="106">
        <v>8977</v>
      </c>
      <c r="J138" s="110">
        <v>10</v>
      </c>
      <c r="K138" s="111">
        <f t="shared" si="54"/>
        <v>111.39578923916676</v>
      </c>
      <c r="L138" s="110">
        <v>1</v>
      </c>
      <c r="M138" s="111">
        <f t="shared" si="48"/>
        <v>11.139578923916677</v>
      </c>
      <c r="N138" s="156">
        <v>1</v>
      </c>
      <c r="O138" s="54">
        <v>951</v>
      </c>
      <c r="P138" s="54">
        <v>20</v>
      </c>
      <c r="Q138" s="55">
        <f t="shared" si="55"/>
        <v>2103.0494216614093</v>
      </c>
      <c r="R138" s="54">
        <v>20</v>
      </c>
      <c r="S138" s="55">
        <f t="shared" si="56"/>
        <v>2103.0494216614093</v>
      </c>
      <c r="T138" s="54">
        <v>8</v>
      </c>
      <c r="U138" s="56">
        <v>938</v>
      </c>
      <c r="V138" s="54">
        <v>8</v>
      </c>
      <c r="W138" s="55">
        <f t="shared" si="57"/>
        <v>852.87846481876329</v>
      </c>
      <c r="X138" s="54">
        <v>2</v>
      </c>
      <c r="Y138" s="55">
        <f t="shared" si="49"/>
        <v>213.21961620469082</v>
      </c>
      <c r="Z138" s="160">
        <v>0</v>
      </c>
      <c r="AA138" s="7">
        <v>24184</v>
      </c>
      <c r="AB138" s="7">
        <v>409</v>
      </c>
      <c r="AC138" s="14">
        <f t="shared" si="58"/>
        <v>1691.2007939133312</v>
      </c>
      <c r="AD138" s="7">
        <v>44</v>
      </c>
      <c r="AE138" s="14">
        <f t="shared" si="59"/>
        <v>181.93847171683757</v>
      </c>
      <c r="AF138" s="7">
        <v>159</v>
      </c>
      <c r="AG138" s="7">
        <v>24166</v>
      </c>
      <c r="AH138" s="7">
        <v>402</v>
      </c>
      <c r="AI138" s="14">
        <f t="shared" si="60"/>
        <v>1663.4941653562857</v>
      </c>
      <c r="AJ138" s="7">
        <v>138</v>
      </c>
      <c r="AK138" s="14">
        <f t="shared" si="50"/>
        <v>571.05023586857567</v>
      </c>
      <c r="AL138" s="159">
        <v>61</v>
      </c>
      <c r="AM138" s="8">
        <f t="shared" si="61"/>
        <v>34166</v>
      </c>
      <c r="AN138" s="8">
        <f t="shared" si="62"/>
        <v>453</v>
      </c>
      <c r="AO138" s="13">
        <f t="shared" si="63"/>
        <v>1325.8795293566704</v>
      </c>
      <c r="AP138" s="161">
        <f t="shared" si="64"/>
        <v>67</v>
      </c>
      <c r="AQ138" s="13">
        <f t="shared" si="51"/>
        <v>196.10138734414332</v>
      </c>
      <c r="AR138" s="162">
        <f t="shared" si="65"/>
        <v>170</v>
      </c>
      <c r="AS138" s="133">
        <f t="shared" si="66"/>
        <v>34081</v>
      </c>
      <c r="AT138" s="133">
        <f t="shared" si="67"/>
        <v>420</v>
      </c>
      <c r="AU138" s="124">
        <f t="shared" si="68"/>
        <v>1232.358205451718</v>
      </c>
      <c r="AV138" s="133">
        <f t="shared" si="69"/>
        <v>141</v>
      </c>
      <c r="AW138" s="136">
        <f t="shared" si="70"/>
        <v>413.72025468736251</v>
      </c>
      <c r="AX138" s="133">
        <f t="shared" si="71"/>
        <v>62</v>
      </c>
    </row>
    <row r="139" spans="1:51" x14ac:dyDescent="0.2">
      <c r="A139" s="1" t="s">
        <v>238</v>
      </c>
      <c r="B139" s="1" t="s">
        <v>239</v>
      </c>
      <c r="C139" s="145">
        <v>9031</v>
      </c>
      <c r="D139" s="112">
        <v>0</v>
      </c>
      <c r="E139" s="113">
        <f t="shared" si="52"/>
        <v>0</v>
      </c>
      <c r="F139" s="112">
        <v>0</v>
      </c>
      <c r="G139" s="113">
        <f t="shared" si="53"/>
        <v>0</v>
      </c>
      <c r="H139" s="112">
        <v>0</v>
      </c>
      <c r="I139" s="106">
        <v>8977</v>
      </c>
      <c r="J139" s="110"/>
      <c r="K139" s="111">
        <f t="shared" si="54"/>
        <v>0</v>
      </c>
      <c r="L139" s="110"/>
      <c r="M139" s="111">
        <f t="shared" si="48"/>
        <v>0</v>
      </c>
      <c r="N139" s="156">
        <v>0</v>
      </c>
      <c r="O139" s="54">
        <v>951</v>
      </c>
      <c r="P139" s="54">
        <v>0</v>
      </c>
      <c r="Q139" s="55">
        <f t="shared" si="55"/>
        <v>0</v>
      </c>
      <c r="R139" s="54">
        <v>0</v>
      </c>
      <c r="S139" s="55">
        <f t="shared" si="56"/>
        <v>0</v>
      </c>
      <c r="T139" s="54">
        <v>0</v>
      </c>
      <c r="U139" s="56">
        <v>938</v>
      </c>
      <c r="V139" s="54"/>
      <c r="W139" s="55">
        <f t="shared" si="57"/>
        <v>0</v>
      </c>
      <c r="X139" s="54"/>
      <c r="Y139" s="55">
        <f t="shared" si="49"/>
        <v>0</v>
      </c>
      <c r="Z139" s="160">
        <v>0</v>
      </c>
      <c r="AA139" s="7">
        <v>24184</v>
      </c>
      <c r="AB139" s="7">
        <v>39</v>
      </c>
      <c r="AC139" s="14">
        <f t="shared" si="58"/>
        <v>161.26364538537877</v>
      </c>
      <c r="AD139" s="7">
        <v>8</v>
      </c>
      <c r="AE139" s="14">
        <f t="shared" si="59"/>
        <v>33.079722130334105</v>
      </c>
      <c r="AF139" s="7">
        <v>5</v>
      </c>
      <c r="AG139" s="7">
        <v>24166</v>
      </c>
      <c r="AH139" s="7">
        <v>28</v>
      </c>
      <c r="AI139" s="14">
        <f t="shared" si="60"/>
        <v>115.86526524869652</v>
      </c>
      <c r="AJ139" s="7">
        <v>8</v>
      </c>
      <c r="AK139" s="14">
        <f t="shared" si="50"/>
        <v>33.104361499627572</v>
      </c>
      <c r="AL139" s="159">
        <v>21</v>
      </c>
      <c r="AM139" s="8">
        <f t="shared" si="61"/>
        <v>34166</v>
      </c>
      <c r="AN139" s="8">
        <f t="shared" si="62"/>
        <v>39</v>
      </c>
      <c r="AO139" s="13">
        <f t="shared" si="63"/>
        <v>114.14856875256102</v>
      </c>
      <c r="AP139" s="161">
        <f t="shared" si="64"/>
        <v>8</v>
      </c>
      <c r="AQ139" s="13">
        <f t="shared" si="51"/>
        <v>23.415091026166365</v>
      </c>
      <c r="AR139" s="162">
        <f t="shared" si="65"/>
        <v>5</v>
      </c>
      <c r="AS139" s="133">
        <f t="shared" si="66"/>
        <v>34081</v>
      </c>
      <c r="AT139" s="133">
        <f t="shared" si="67"/>
        <v>28</v>
      </c>
      <c r="AU139" s="124">
        <f t="shared" si="68"/>
        <v>82.157213696781199</v>
      </c>
      <c r="AV139" s="133">
        <f t="shared" si="69"/>
        <v>8</v>
      </c>
      <c r="AW139" s="136">
        <f t="shared" si="70"/>
        <v>23.473489627651773</v>
      </c>
      <c r="AX139" s="133">
        <f t="shared" si="71"/>
        <v>21</v>
      </c>
    </row>
    <row r="140" spans="1:51" x14ac:dyDescent="0.2">
      <c r="A140" s="1" t="s">
        <v>240</v>
      </c>
      <c r="B140" s="1" t="s">
        <v>241</v>
      </c>
      <c r="C140" s="145">
        <v>9031</v>
      </c>
      <c r="D140" s="112">
        <v>0</v>
      </c>
      <c r="E140" s="113">
        <f t="shared" si="52"/>
        <v>0</v>
      </c>
      <c r="F140" s="112">
        <v>0</v>
      </c>
      <c r="G140" s="113">
        <f t="shared" si="53"/>
        <v>0</v>
      </c>
      <c r="H140" s="112">
        <v>0</v>
      </c>
      <c r="I140" s="106">
        <v>8977</v>
      </c>
      <c r="J140" s="110"/>
      <c r="K140" s="111">
        <f t="shared" si="54"/>
        <v>0</v>
      </c>
      <c r="L140" s="110"/>
      <c r="M140" s="111">
        <f t="shared" si="48"/>
        <v>0</v>
      </c>
      <c r="N140" s="156">
        <v>0</v>
      </c>
      <c r="O140" s="54">
        <v>951</v>
      </c>
      <c r="P140" s="54">
        <v>0</v>
      </c>
      <c r="Q140" s="55">
        <f t="shared" si="55"/>
        <v>0</v>
      </c>
      <c r="R140" s="54">
        <v>0</v>
      </c>
      <c r="S140" s="55">
        <f t="shared" si="56"/>
        <v>0</v>
      </c>
      <c r="T140" s="54">
        <v>0</v>
      </c>
      <c r="U140" s="56">
        <v>938</v>
      </c>
      <c r="V140" s="54"/>
      <c r="W140" s="55">
        <f t="shared" si="57"/>
        <v>0</v>
      </c>
      <c r="X140" s="54"/>
      <c r="Y140" s="55">
        <f t="shared" si="49"/>
        <v>0</v>
      </c>
      <c r="Z140" s="160">
        <v>0</v>
      </c>
      <c r="AA140" s="7">
        <v>24184</v>
      </c>
      <c r="AB140" s="7">
        <v>0</v>
      </c>
      <c r="AC140" s="14">
        <f t="shared" si="58"/>
        <v>0</v>
      </c>
      <c r="AD140" s="7">
        <v>0</v>
      </c>
      <c r="AE140" s="14">
        <f t="shared" si="59"/>
        <v>0</v>
      </c>
      <c r="AF140" s="7">
        <v>0</v>
      </c>
      <c r="AG140" s="7">
        <v>24166</v>
      </c>
      <c r="AH140" s="7"/>
      <c r="AI140" s="14">
        <f t="shared" si="60"/>
        <v>0</v>
      </c>
      <c r="AJ140" s="7"/>
      <c r="AK140" s="14">
        <f t="shared" si="50"/>
        <v>0</v>
      </c>
      <c r="AL140" s="159">
        <v>0</v>
      </c>
      <c r="AM140" s="8">
        <f t="shared" si="61"/>
        <v>34166</v>
      </c>
      <c r="AN140" s="8">
        <f t="shared" si="62"/>
        <v>0</v>
      </c>
      <c r="AO140" s="13">
        <f t="shared" si="63"/>
        <v>0</v>
      </c>
      <c r="AP140" s="161">
        <f t="shared" si="64"/>
        <v>0</v>
      </c>
      <c r="AQ140" s="13">
        <f t="shared" si="51"/>
        <v>0</v>
      </c>
      <c r="AR140" s="162">
        <f t="shared" si="65"/>
        <v>0</v>
      </c>
      <c r="AS140" s="133">
        <f t="shared" si="66"/>
        <v>34081</v>
      </c>
      <c r="AT140" s="133">
        <f t="shared" si="67"/>
        <v>0</v>
      </c>
      <c r="AU140" s="124">
        <f t="shared" si="68"/>
        <v>0</v>
      </c>
      <c r="AV140" s="133">
        <f t="shared" si="69"/>
        <v>0</v>
      </c>
      <c r="AW140" s="136">
        <f t="shared" si="70"/>
        <v>0</v>
      </c>
      <c r="AX140" s="133">
        <f t="shared" si="71"/>
        <v>0</v>
      </c>
    </row>
    <row r="141" spans="1:51" x14ac:dyDescent="0.2">
      <c r="A141" s="1" t="s">
        <v>242</v>
      </c>
      <c r="B141" s="1" t="s">
        <v>243</v>
      </c>
      <c r="C141" s="145">
        <v>9031</v>
      </c>
      <c r="D141" s="112">
        <v>0</v>
      </c>
      <c r="E141" s="113">
        <f t="shared" si="52"/>
        <v>0</v>
      </c>
      <c r="F141" s="112">
        <v>0</v>
      </c>
      <c r="G141" s="113">
        <f t="shared" si="53"/>
        <v>0</v>
      </c>
      <c r="H141" s="112">
        <v>0</v>
      </c>
      <c r="I141" s="106">
        <v>8977</v>
      </c>
      <c r="J141" s="110"/>
      <c r="K141" s="111">
        <f t="shared" si="54"/>
        <v>0</v>
      </c>
      <c r="L141" s="110"/>
      <c r="M141" s="111">
        <f t="shared" si="48"/>
        <v>0</v>
      </c>
      <c r="N141" s="156">
        <v>0</v>
      </c>
      <c r="O141" s="54">
        <v>951</v>
      </c>
      <c r="P141" s="54">
        <v>0</v>
      </c>
      <c r="Q141" s="55">
        <f t="shared" si="55"/>
        <v>0</v>
      </c>
      <c r="R141" s="54">
        <v>0</v>
      </c>
      <c r="S141" s="55">
        <f t="shared" si="56"/>
        <v>0</v>
      </c>
      <c r="T141" s="54">
        <v>0</v>
      </c>
      <c r="U141" s="56">
        <v>938</v>
      </c>
      <c r="V141" s="54"/>
      <c r="W141" s="55">
        <f t="shared" si="57"/>
        <v>0</v>
      </c>
      <c r="X141" s="54"/>
      <c r="Y141" s="55">
        <f t="shared" si="49"/>
        <v>0</v>
      </c>
      <c r="Z141" s="160">
        <v>0</v>
      </c>
      <c r="AA141" s="7">
        <v>24184</v>
      </c>
      <c r="AB141" s="7">
        <v>318</v>
      </c>
      <c r="AC141" s="14">
        <f t="shared" si="58"/>
        <v>1314.9189546807806</v>
      </c>
      <c r="AD141" s="7">
        <v>31</v>
      </c>
      <c r="AE141" s="14">
        <f t="shared" si="59"/>
        <v>128.18392325504468</v>
      </c>
      <c r="AF141" s="7">
        <v>154</v>
      </c>
      <c r="AG141" s="7">
        <v>24166</v>
      </c>
      <c r="AH141" s="7">
        <v>339</v>
      </c>
      <c r="AI141" s="14">
        <f t="shared" si="60"/>
        <v>1402.7973185467185</v>
      </c>
      <c r="AJ141" s="7">
        <v>100</v>
      </c>
      <c r="AK141" s="14">
        <f t="shared" si="50"/>
        <v>413.80451874534469</v>
      </c>
      <c r="AL141" s="159">
        <v>40</v>
      </c>
      <c r="AM141" s="8">
        <f t="shared" si="61"/>
        <v>34166</v>
      </c>
      <c r="AN141" s="8">
        <f t="shared" si="62"/>
        <v>318</v>
      </c>
      <c r="AO141" s="13">
        <f t="shared" si="63"/>
        <v>930.74986829011311</v>
      </c>
      <c r="AP141" s="161">
        <f t="shared" si="64"/>
        <v>31</v>
      </c>
      <c r="AQ141" s="13">
        <f t="shared" si="51"/>
        <v>90.733477726394668</v>
      </c>
      <c r="AR141" s="162">
        <f t="shared" si="65"/>
        <v>154</v>
      </c>
      <c r="AS141" s="133">
        <f t="shared" si="66"/>
        <v>34081</v>
      </c>
      <c r="AT141" s="133">
        <f t="shared" si="67"/>
        <v>339</v>
      </c>
      <c r="AU141" s="124">
        <f t="shared" si="68"/>
        <v>994.6891229717437</v>
      </c>
      <c r="AV141" s="133">
        <f t="shared" si="69"/>
        <v>100</v>
      </c>
      <c r="AW141" s="136">
        <f t="shared" si="70"/>
        <v>293.41862034564713</v>
      </c>
      <c r="AX141" s="133">
        <f t="shared" si="71"/>
        <v>40</v>
      </c>
    </row>
    <row r="142" spans="1:51" x14ac:dyDescent="0.2">
      <c r="A142" s="9" t="s">
        <v>244</v>
      </c>
      <c r="B142" s="9" t="s">
        <v>245</v>
      </c>
      <c r="C142" s="145">
        <v>9031</v>
      </c>
      <c r="D142" s="106">
        <v>7144</v>
      </c>
      <c r="E142" s="109">
        <f t="shared" si="52"/>
        <v>79105.303953050592</v>
      </c>
      <c r="F142" s="106">
        <v>7020</v>
      </c>
      <c r="G142" s="109">
        <f t="shared" si="53"/>
        <v>77732.255564167863</v>
      </c>
      <c r="H142" s="106">
        <v>134</v>
      </c>
      <c r="I142" s="106">
        <v>8977</v>
      </c>
      <c r="J142" s="145">
        <v>9982</v>
      </c>
      <c r="K142" s="107">
        <f t="shared" si="54"/>
        <v>111195.27681853625</v>
      </c>
      <c r="L142" s="145">
        <v>7196</v>
      </c>
      <c r="M142" s="107">
        <f t="shared" si="48"/>
        <v>80160.409936504395</v>
      </c>
      <c r="N142" s="108">
        <v>99</v>
      </c>
      <c r="O142" s="50">
        <v>951</v>
      </c>
      <c r="P142" s="50">
        <v>421</v>
      </c>
      <c r="Q142" s="52">
        <f t="shared" si="55"/>
        <v>44269.190325972661</v>
      </c>
      <c r="R142" s="50">
        <v>347</v>
      </c>
      <c r="S142" s="52">
        <f t="shared" si="56"/>
        <v>36487.907465825447</v>
      </c>
      <c r="T142" s="50">
        <v>13</v>
      </c>
      <c r="U142" s="48">
        <v>938</v>
      </c>
      <c r="V142" s="50">
        <v>813</v>
      </c>
      <c r="W142" s="52">
        <f t="shared" si="57"/>
        <v>86673.77398720682</v>
      </c>
      <c r="X142" s="50">
        <v>750</v>
      </c>
      <c r="Y142" s="52">
        <f t="shared" si="49"/>
        <v>79957.356076759053</v>
      </c>
      <c r="Z142" s="53">
        <v>13</v>
      </c>
      <c r="AA142" s="10">
        <v>24184</v>
      </c>
      <c r="AB142" s="10">
        <v>8584</v>
      </c>
      <c r="AC142" s="11">
        <f t="shared" si="58"/>
        <v>35494.541845848493</v>
      </c>
      <c r="AD142" s="10">
        <v>7177</v>
      </c>
      <c r="AE142" s="11">
        <f t="shared" si="59"/>
        <v>29676.645716175986</v>
      </c>
      <c r="AF142" s="10">
        <v>877</v>
      </c>
      <c r="AG142" s="10">
        <v>24166</v>
      </c>
      <c r="AH142" s="10">
        <v>7797</v>
      </c>
      <c r="AI142" s="11">
        <f t="shared" si="60"/>
        <v>32264.338326574525</v>
      </c>
      <c r="AJ142" s="10">
        <v>7042</v>
      </c>
      <c r="AK142" s="11">
        <f t="shared" si="50"/>
        <v>29140.114210047173</v>
      </c>
      <c r="AL142" s="42">
        <v>751</v>
      </c>
      <c r="AM142" s="12">
        <f t="shared" si="61"/>
        <v>34166</v>
      </c>
      <c r="AN142" s="12">
        <f t="shared" si="62"/>
        <v>16149</v>
      </c>
      <c r="AO142" s="13">
        <f t="shared" si="63"/>
        <v>47266.288122695078</v>
      </c>
      <c r="AP142" s="37">
        <f t="shared" si="64"/>
        <v>14544</v>
      </c>
      <c r="AQ142" s="13">
        <f t="shared" si="51"/>
        <v>42568.635485570449</v>
      </c>
      <c r="AR142" s="116">
        <f t="shared" si="65"/>
        <v>1024</v>
      </c>
      <c r="AS142" s="133">
        <f t="shared" si="66"/>
        <v>34081</v>
      </c>
      <c r="AT142" s="133">
        <f t="shared" si="67"/>
        <v>18592</v>
      </c>
      <c r="AU142" s="123">
        <f t="shared" si="68"/>
        <v>54552.389894662709</v>
      </c>
      <c r="AV142" s="134">
        <f t="shared" si="69"/>
        <v>14988</v>
      </c>
      <c r="AW142" s="135">
        <f t="shared" si="70"/>
        <v>43977.582817405593</v>
      </c>
      <c r="AX142" s="134">
        <f t="shared" si="71"/>
        <v>863</v>
      </c>
    </row>
    <row r="143" spans="1:51" x14ac:dyDescent="0.2">
      <c r="A143" s="1" t="s">
        <v>246</v>
      </c>
      <c r="B143" s="1" t="s">
        <v>247</v>
      </c>
      <c r="C143" s="145">
        <v>9031</v>
      </c>
      <c r="D143" s="112">
        <v>6690</v>
      </c>
      <c r="E143" s="113">
        <f t="shared" si="52"/>
        <v>74078.175174399294</v>
      </c>
      <c r="F143" s="112">
        <v>6690</v>
      </c>
      <c r="G143" s="113">
        <f t="shared" si="53"/>
        <v>74078.175174399294</v>
      </c>
      <c r="H143" s="112">
        <v>0</v>
      </c>
      <c r="I143" s="106">
        <v>8977</v>
      </c>
      <c r="J143" s="110">
        <v>6313</v>
      </c>
      <c r="K143" s="111">
        <f t="shared" si="54"/>
        <v>70324.161746685975</v>
      </c>
      <c r="L143" s="110">
        <v>6313</v>
      </c>
      <c r="M143" s="111">
        <f t="shared" si="48"/>
        <v>70324.161746685975</v>
      </c>
      <c r="N143" s="156">
        <v>0</v>
      </c>
      <c r="O143" s="54">
        <v>951</v>
      </c>
      <c r="P143" s="54">
        <v>332</v>
      </c>
      <c r="Q143" s="55">
        <f t="shared" si="55"/>
        <v>34910.620399579391</v>
      </c>
      <c r="R143" s="54">
        <v>332</v>
      </c>
      <c r="S143" s="55">
        <f t="shared" si="56"/>
        <v>34910.620399579391</v>
      </c>
      <c r="T143" s="54">
        <v>0</v>
      </c>
      <c r="U143" s="56">
        <v>938</v>
      </c>
      <c r="V143" s="54">
        <v>650</v>
      </c>
      <c r="W143" s="55">
        <f t="shared" si="57"/>
        <v>69296.375266524527</v>
      </c>
      <c r="X143" s="54">
        <v>650</v>
      </c>
      <c r="Y143" s="55">
        <f t="shared" si="49"/>
        <v>69296.375266524527</v>
      </c>
      <c r="Z143" s="160">
        <v>0</v>
      </c>
      <c r="AA143" s="7">
        <v>24184</v>
      </c>
      <c r="AB143" s="7">
        <v>6349</v>
      </c>
      <c r="AC143" s="14">
        <f t="shared" si="58"/>
        <v>26252.894475686408</v>
      </c>
      <c r="AD143" s="7">
        <v>6349</v>
      </c>
      <c r="AE143" s="14">
        <f t="shared" si="59"/>
        <v>26252.894475686408</v>
      </c>
      <c r="AF143" s="7">
        <v>0</v>
      </c>
      <c r="AG143" s="7">
        <v>24166</v>
      </c>
      <c r="AH143" s="7">
        <v>6544</v>
      </c>
      <c r="AI143" s="14">
        <f t="shared" si="60"/>
        <v>27079.367706695357</v>
      </c>
      <c r="AJ143" s="7">
        <v>6544</v>
      </c>
      <c r="AK143" s="14">
        <f t="shared" si="50"/>
        <v>27079.367706695357</v>
      </c>
      <c r="AL143" s="159">
        <v>0</v>
      </c>
      <c r="AM143" s="8">
        <f t="shared" si="61"/>
        <v>34166</v>
      </c>
      <c r="AN143" s="8">
        <f t="shared" si="62"/>
        <v>13371</v>
      </c>
      <c r="AO143" s="13">
        <f t="shared" si="63"/>
        <v>39135.397763858811</v>
      </c>
      <c r="AP143" s="161">
        <f t="shared" si="64"/>
        <v>13371</v>
      </c>
      <c r="AQ143" s="13">
        <f t="shared" si="51"/>
        <v>39135.397763858811</v>
      </c>
      <c r="AR143" s="162">
        <f t="shared" si="65"/>
        <v>0</v>
      </c>
      <c r="AS143" s="133">
        <f t="shared" si="66"/>
        <v>34081</v>
      </c>
      <c r="AT143" s="133">
        <f t="shared" si="67"/>
        <v>13507</v>
      </c>
      <c r="AU143" s="124">
        <f t="shared" si="68"/>
        <v>39632.053050086557</v>
      </c>
      <c r="AV143" s="133">
        <f t="shared" si="69"/>
        <v>13507</v>
      </c>
      <c r="AW143" s="136">
        <f t="shared" si="70"/>
        <v>39632.053050086557</v>
      </c>
      <c r="AX143" s="133">
        <f t="shared" si="71"/>
        <v>0</v>
      </c>
    </row>
    <row r="144" spans="1:51" x14ac:dyDescent="0.2">
      <c r="A144" s="1" t="s">
        <v>248</v>
      </c>
      <c r="B144" s="1" t="s">
        <v>249</v>
      </c>
      <c r="C144" s="145">
        <v>9031</v>
      </c>
      <c r="D144" s="112">
        <v>198</v>
      </c>
      <c r="E144" s="113">
        <f t="shared" si="52"/>
        <v>2192.4482338611451</v>
      </c>
      <c r="F144" s="112">
        <v>198</v>
      </c>
      <c r="G144" s="113">
        <f t="shared" si="53"/>
        <v>2192.4482338611451</v>
      </c>
      <c r="H144" s="112">
        <v>0</v>
      </c>
      <c r="I144" s="106">
        <v>8977</v>
      </c>
      <c r="J144" s="110">
        <v>607</v>
      </c>
      <c r="K144" s="111">
        <f t="shared" si="54"/>
        <v>6761.7244068174223</v>
      </c>
      <c r="L144" s="110">
        <v>607</v>
      </c>
      <c r="M144" s="111">
        <f t="shared" si="48"/>
        <v>6761.7244068174223</v>
      </c>
      <c r="N144" s="156">
        <v>0</v>
      </c>
      <c r="O144" s="54">
        <v>951</v>
      </c>
      <c r="P144" s="54">
        <v>20</v>
      </c>
      <c r="Q144" s="55">
        <f t="shared" si="55"/>
        <v>2103.0494216614093</v>
      </c>
      <c r="R144" s="54">
        <v>20</v>
      </c>
      <c r="S144" s="55">
        <f t="shared" si="56"/>
        <v>2103.0494216614093</v>
      </c>
      <c r="T144" s="54">
        <v>0</v>
      </c>
      <c r="U144" s="56">
        <v>938</v>
      </c>
      <c r="V144" s="54">
        <v>0</v>
      </c>
      <c r="W144" s="55">
        <f t="shared" si="57"/>
        <v>0</v>
      </c>
      <c r="X144" s="54"/>
      <c r="Y144" s="55">
        <f t="shared" si="49"/>
        <v>0</v>
      </c>
      <c r="Z144" s="160">
        <v>0</v>
      </c>
      <c r="AA144" s="7">
        <v>24184</v>
      </c>
      <c r="AB144" s="7">
        <v>56</v>
      </c>
      <c r="AC144" s="14">
        <f t="shared" si="58"/>
        <v>231.55805491233872</v>
      </c>
      <c r="AD144" s="7">
        <v>56</v>
      </c>
      <c r="AE144" s="14">
        <f t="shared" si="59"/>
        <v>231.55805491233872</v>
      </c>
      <c r="AF144" s="7">
        <v>0</v>
      </c>
      <c r="AG144" s="7">
        <v>24166</v>
      </c>
      <c r="AH144" s="7">
        <v>342</v>
      </c>
      <c r="AI144" s="14">
        <f t="shared" si="60"/>
        <v>1415.2114541090789</v>
      </c>
      <c r="AJ144" s="7">
        <v>342</v>
      </c>
      <c r="AK144" s="14">
        <f t="shared" si="50"/>
        <v>1415.2114541090789</v>
      </c>
      <c r="AL144" s="159">
        <v>0</v>
      </c>
      <c r="AM144" s="8">
        <f t="shared" si="61"/>
        <v>34166</v>
      </c>
      <c r="AN144" s="8">
        <f t="shared" si="62"/>
        <v>274</v>
      </c>
      <c r="AO144" s="13">
        <f t="shared" si="63"/>
        <v>801.9668676461979</v>
      </c>
      <c r="AP144" s="161">
        <f t="shared" si="64"/>
        <v>274</v>
      </c>
      <c r="AQ144" s="13">
        <f t="shared" si="51"/>
        <v>801.9668676461979</v>
      </c>
      <c r="AR144" s="162">
        <f t="shared" si="65"/>
        <v>0</v>
      </c>
      <c r="AS144" s="133">
        <f t="shared" si="66"/>
        <v>34081</v>
      </c>
      <c r="AT144" s="133">
        <f t="shared" si="67"/>
        <v>949</v>
      </c>
      <c r="AU144" s="124">
        <f t="shared" si="68"/>
        <v>2784.5427070801911</v>
      </c>
      <c r="AV144" s="133">
        <f t="shared" si="69"/>
        <v>949</v>
      </c>
      <c r="AW144" s="136">
        <f t="shared" si="70"/>
        <v>2784.5427070801911</v>
      </c>
      <c r="AX144" s="133">
        <f t="shared" si="71"/>
        <v>0</v>
      </c>
    </row>
    <row r="145" spans="1:51" x14ac:dyDescent="0.2">
      <c r="A145" s="1" t="s">
        <v>250</v>
      </c>
      <c r="B145" s="1" t="s">
        <v>251</v>
      </c>
      <c r="C145" s="145">
        <v>9031</v>
      </c>
      <c r="D145" s="112">
        <v>0</v>
      </c>
      <c r="E145" s="113">
        <f t="shared" si="52"/>
        <v>0</v>
      </c>
      <c r="F145" s="112">
        <v>0</v>
      </c>
      <c r="G145" s="113">
        <f t="shared" si="53"/>
        <v>0</v>
      </c>
      <c r="H145" s="112">
        <v>0</v>
      </c>
      <c r="I145" s="106">
        <v>8977</v>
      </c>
      <c r="J145" s="110">
        <v>0</v>
      </c>
      <c r="K145" s="111">
        <f t="shared" si="54"/>
        <v>0</v>
      </c>
      <c r="L145" s="110"/>
      <c r="M145" s="111">
        <f t="shared" si="48"/>
        <v>0</v>
      </c>
      <c r="N145" s="156">
        <v>0</v>
      </c>
      <c r="O145" s="54">
        <v>951</v>
      </c>
      <c r="P145" s="54">
        <v>0</v>
      </c>
      <c r="Q145" s="55">
        <f t="shared" si="55"/>
        <v>0</v>
      </c>
      <c r="R145" s="54">
        <v>0</v>
      </c>
      <c r="S145" s="55">
        <f t="shared" si="56"/>
        <v>0</v>
      </c>
      <c r="T145" s="54">
        <v>0</v>
      </c>
      <c r="U145" s="56">
        <v>938</v>
      </c>
      <c r="V145" s="54">
        <v>0</v>
      </c>
      <c r="W145" s="55">
        <f t="shared" si="57"/>
        <v>0</v>
      </c>
      <c r="X145" s="54"/>
      <c r="Y145" s="55">
        <f t="shared" si="49"/>
        <v>0</v>
      </c>
      <c r="Z145" s="160">
        <v>0</v>
      </c>
      <c r="AA145" s="7">
        <v>24184</v>
      </c>
      <c r="AB145" s="7">
        <v>0</v>
      </c>
      <c r="AC145" s="14">
        <f t="shared" si="58"/>
        <v>0</v>
      </c>
      <c r="AD145" s="7">
        <v>0</v>
      </c>
      <c r="AE145" s="14">
        <f t="shared" si="59"/>
        <v>0</v>
      </c>
      <c r="AF145" s="7">
        <v>0</v>
      </c>
      <c r="AG145" s="7">
        <v>24166</v>
      </c>
      <c r="AH145" s="7">
        <v>0</v>
      </c>
      <c r="AI145" s="14">
        <f t="shared" si="60"/>
        <v>0</v>
      </c>
      <c r="AJ145" s="7"/>
      <c r="AK145" s="14">
        <f t="shared" si="50"/>
        <v>0</v>
      </c>
      <c r="AL145" s="159">
        <v>0</v>
      </c>
      <c r="AM145" s="8">
        <f t="shared" si="61"/>
        <v>34166</v>
      </c>
      <c r="AN145" s="8">
        <f t="shared" si="62"/>
        <v>0</v>
      </c>
      <c r="AO145" s="13">
        <f t="shared" si="63"/>
        <v>0</v>
      </c>
      <c r="AP145" s="161">
        <f t="shared" si="64"/>
        <v>0</v>
      </c>
      <c r="AQ145" s="13">
        <f t="shared" si="51"/>
        <v>0</v>
      </c>
      <c r="AR145" s="162">
        <f t="shared" si="65"/>
        <v>0</v>
      </c>
      <c r="AS145" s="133">
        <f t="shared" si="66"/>
        <v>34081</v>
      </c>
      <c r="AT145" s="133">
        <f t="shared" si="67"/>
        <v>0</v>
      </c>
      <c r="AU145" s="124">
        <f t="shared" si="68"/>
        <v>0</v>
      </c>
      <c r="AV145" s="133">
        <f t="shared" si="69"/>
        <v>0</v>
      </c>
      <c r="AW145" s="136">
        <f t="shared" si="70"/>
        <v>0</v>
      </c>
      <c r="AX145" s="133">
        <f t="shared" si="71"/>
        <v>0</v>
      </c>
    </row>
    <row r="146" spans="1:51" s="154" customFormat="1" x14ac:dyDescent="0.2">
      <c r="A146" s="1" t="s">
        <v>252</v>
      </c>
      <c r="B146" s="1" t="s">
        <v>253</v>
      </c>
      <c r="C146" s="145">
        <v>9031</v>
      </c>
      <c r="D146" s="112">
        <v>0</v>
      </c>
      <c r="E146" s="113">
        <f t="shared" si="52"/>
        <v>0</v>
      </c>
      <c r="F146" s="112">
        <v>0</v>
      </c>
      <c r="G146" s="113">
        <f t="shared" si="53"/>
        <v>0</v>
      </c>
      <c r="H146" s="112">
        <v>0</v>
      </c>
      <c r="I146" s="106">
        <v>8977</v>
      </c>
      <c r="J146" s="110">
        <v>16</v>
      </c>
      <c r="K146" s="111">
        <f t="shared" si="54"/>
        <v>178.23326278266683</v>
      </c>
      <c r="L146" s="110">
        <v>16</v>
      </c>
      <c r="M146" s="111">
        <f t="shared" si="48"/>
        <v>178.23326278266683</v>
      </c>
      <c r="N146" s="156">
        <v>0</v>
      </c>
      <c r="O146" s="54">
        <v>951</v>
      </c>
      <c r="P146" s="54">
        <v>0</v>
      </c>
      <c r="Q146" s="55">
        <f t="shared" si="55"/>
        <v>0</v>
      </c>
      <c r="R146" s="54">
        <v>0</v>
      </c>
      <c r="S146" s="55">
        <f t="shared" si="56"/>
        <v>0</v>
      </c>
      <c r="T146" s="54">
        <v>0</v>
      </c>
      <c r="U146" s="56">
        <v>938</v>
      </c>
      <c r="V146" s="54">
        <v>0</v>
      </c>
      <c r="W146" s="55">
        <f t="shared" si="57"/>
        <v>0</v>
      </c>
      <c r="X146" s="54"/>
      <c r="Y146" s="55">
        <f t="shared" si="49"/>
        <v>0</v>
      </c>
      <c r="Z146" s="160">
        <v>0</v>
      </c>
      <c r="AA146" s="7">
        <v>24184</v>
      </c>
      <c r="AB146" s="7">
        <v>0</v>
      </c>
      <c r="AC146" s="14">
        <f t="shared" si="58"/>
        <v>0</v>
      </c>
      <c r="AD146" s="7">
        <v>0</v>
      </c>
      <c r="AE146" s="14">
        <f t="shared" si="59"/>
        <v>0</v>
      </c>
      <c r="AF146" s="7">
        <v>0</v>
      </c>
      <c r="AG146" s="7">
        <v>24166</v>
      </c>
      <c r="AH146" s="7">
        <v>3</v>
      </c>
      <c r="AI146" s="14">
        <f t="shared" si="60"/>
        <v>12.41413556236034</v>
      </c>
      <c r="AJ146" s="7">
        <v>3</v>
      </c>
      <c r="AK146" s="14">
        <f t="shared" si="50"/>
        <v>12.41413556236034</v>
      </c>
      <c r="AL146" s="159">
        <v>0</v>
      </c>
      <c r="AM146" s="8">
        <f t="shared" si="61"/>
        <v>34166</v>
      </c>
      <c r="AN146" s="8">
        <f t="shared" si="62"/>
        <v>0</v>
      </c>
      <c r="AO146" s="13">
        <f t="shared" si="63"/>
        <v>0</v>
      </c>
      <c r="AP146" s="161">
        <f t="shared" si="64"/>
        <v>0</v>
      </c>
      <c r="AQ146" s="13">
        <f t="shared" si="51"/>
        <v>0</v>
      </c>
      <c r="AR146" s="162">
        <f t="shared" si="65"/>
        <v>0</v>
      </c>
      <c r="AS146" s="133">
        <f t="shared" si="66"/>
        <v>34081</v>
      </c>
      <c r="AT146" s="133">
        <f t="shared" si="67"/>
        <v>19</v>
      </c>
      <c r="AU146" s="124">
        <f t="shared" si="68"/>
        <v>55.749537865672956</v>
      </c>
      <c r="AV146" s="133">
        <f t="shared" si="69"/>
        <v>19</v>
      </c>
      <c r="AW146" s="136">
        <f t="shared" si="70"/>
        <v>55.749537865672956</v>
      </c>
      <c r="AX146" s="133">
        <f t="shared" si="71"/>
        <v>0</v>
      </c>
    </row>
    <row r="147" spans="1:51" x14ac:dyDescent="0.2">
      <c r="A147" s="1" t="s">
        <v>254</v>
      </c>
      <c r="B147" s="1" t="s">
        <v>255</v>
      </c>
      <c r="C147" s="145">
        <v>9031</v>
      </c>
      <c r="D147" s="112">
        <v>105</v>
      </c>
      <c r="E147" s="113">
        <f t="shared" si="52"/>
        <v>1162.661942199092</v>
      </c>
      <c r="F147" s="112">
        <v>105</v>
      </c>
      <c r="G147" s="113">
        <f t="shared" si="53"/>
        <v>1162.661942199092</v>
      </c>
      <c r="H147" s="112">
        <v>41</v>
      </c>
      <c r="I147" s="106">
        <v>8977</v>
      </c>
      <c r="J147" s="110">
        <v>27</v>
      </c>
      <c r="K147" s="111">
        <f t="shared" si="54"/>
        <v>300.76863094575026</v>
      </c>
      <c r="L147" s="110">
        <v>27</v>
      </c>
      <c r="M147" s="111">
        <f t="shared" si="48"/>
        <v>300.76863094575026</v>
      </c>
      <c r="N147" s="156">
        <v>27</v>
      </c>
      <c r="O147" s="54">
        <v>951</v>
      </c>
      <c r="P147" s="54">
        <v>3</v>
      </c>
      <c r="Q147" s="55">
        <f t="shared" si="55"/>
        <v>315.45741324921136</v>
      </c>
      <c r="R147" s="54">
        <v>3</v>
      </c>
      <c r="S147" s="55">
        <f t="shared" si="56"/>
        <v>315.45741324921136</v>
      </c>
      <c r="T147" s="54">
        <v>0</v>
      </c>
      <c r="U147" s="56">
        <v>938</v>
      </c>
      <c r="V147" s="54">
        <v>0</v>
      </c>
      <c r="W147" s="55">
        <f t="shared" si="57"/>
        <v>0</v>
      </c>
      <c r="X147" s="54"/>
      <c r="Y147" s="55">
        <f t="shared" si="49"/>
        <v>0</v>
      </c>
      <c r="Z147" s="160">
        <v>0</v>
      </c>
      <c r="AA147" s="7">
        <v>24184</v>
      </c>
      <c r="AB147" s="7">
        <v>189</v>
      </c>
      <c r="AC147" s="14">
        <f t="shared" si="58"/>
        <v>781.50843532914325</v>
      </c>
      <c r="AD147" s="7">
        <v>189</v>
      </c>
      <c r="AE147" s="14">
        <f t="shared" si="59"/>
        <v>781.50843532914325</v>
      </c>
      <c r="AF147" s="7">
        <v>107</v>
      </c>
      <c r="AG147" s="7">
        <v>24166</v>
      </c>
      <c r="AH147" s="7">
        <v>204</v>
      </c>
      <c r="AI147" s="14">
        <f t="shared" si="60"/>
        <v>844.1612182405031</v>
      </c>
      <c r="AJ147" s="7">
        <v>204</v>
      </c>
      <c r="AK147" s="14">
        <f t="shared" si="50"/>
        <v>844.1612182405031</v>
      </c>
      <c r="AL147" s="159">
        <v>116</v>
      </c>
      <c r="AM147" s="8">
        <f t="shared" si="61"/>
        <v>34166</v>
      </c>
      <c r="AN147" s="8">
        <f t="shared" si="62"/>
        <v>297</v>
      </c>
      <c r="AO147" s="13">
        <f t="shared" si="63"/>
        <v>869.2852543464262</v>
      </c>
      <c r="AP147" s="161">
        <f t="shared" si="64"/>
        <v>297</v>
      </c>
      <c r="AQ147" s="13">
        <f t="shared" si="51"/>
        <v>869.2852543464262</v>
      </c>
      <c r="AR147" s="162">
        <f t="shared" si="65"/>
        <v>148</v>
      </c>
      <c r="AS147" s="133">
        <f t="shared" si="66"/>
        <v>34081</v>
      </c>
      <c r="AT147" s="133">
        <f t="shared" si="67"/>
        <v>231</v>
      </c>
      <c r="AU147" s="124">
        <f t="shared" si="68"/>
        <v>677.79701299844487</v>
      </c>
      <c r="AV147" s="133">
        <f t="shared" si="69"/>
        <v>231</v>
      </c>
      <c r="AW147" s="136">
        <f t="shared" si="70"/>
        <v>677.79701299844487</v>
      </c>
      <c r="AX147" s="133">
        <f t="shared" si="71"/>
        <v>143</v>
      </c>
    </row>
    <row r="148" spans="1:51" x14ac:dyDescent="0.2">
      <c r="A148" s="1" t="s">
        <v>256</v>
      </c>
      <c r="B148" s="1" t="s">
        <v>257</v>
      </c>
      <c r="C148" s="145">
        <v>9031</v>
      </c>
      <c r="D148" s="112">
        <v>0</v>
      </c>
      <c r="E148" s="113">
        <f t="shared" si="52"/>
        <v>0</v>
      </c>
      <c r="F148" s="112">
        <v>0</v>
      </c>
      <c r="G148" s="113">
        <f t="shared" si="53"/>
        <v>0</v>
      </c>
      <c r="H148" s="112">
        <v>0</v>
      </c>
      <c r="I148" s="106">
        <v>8977</v>
      </c>
      <c r="J148" s="110">
        <v>0</v>
      </c>
      <c r="K148" s="111">
        <f t="shared" si="54"/>
        <v>0</v>
      </c>
      <c r="L148" s="110"/>
      <c r="M148" s="111">
        <f t="shared" si="48"/>
        <v>0</v>
      </c>
      <c r="N148" s="156">
        <v>0</v>
      </c>
      <c r="O148" s="54">
        <v>951</v>
      </c>
      <c r="P148" s="54">
        <v>0</v>
      </c>
      <c r="Q148" s="55">
        <f t="shared" si="55"/>
        <v>0</v>
      </c>
      <c r="R148" s="54">
        <v>0</v>
      </c>
      <c r="S148" s="55">
        <f t="shared" si="56"/>
        <v>0</v>
      </c>
      <c r="T148" s="54">
        <v>0</v>
      </c>
      <c r="U148" s="56">
        <v>938</v>
      </c>
      <c r="V148" s="54">
        <v>0</v>
      </c>
      <c r="W148" s="55">
        <f t="shared" si="57"/>
        <v>0</v>
      </c>
      <c r="X148" s="54"/>
      <c r="Y148" s="55">
        <f t="shared" si="49"/>
        <v>0</v>
      </c>
      <c r="Z148" s="160">
        <v>0</v>
      </c>
      <c r="AA148" s="7">
        <v>24184</v>
      </c>
      <c r="AB148" s="7">
        <v>0</v>
      </c>
      <c r="AC148" s="14">
        <f t="shared" si="58"/>
        <v>0</v>
      </c>
      <c r="AD148" s="7">
        <v>0</v>
      </c>
      <c r="AE148" s="14">
        <f t="shared" si="59"/>
        <v>0</v>
      </c>
      <c r="AF148" s="7">
        <v>0</v>
      </c>
      <c r="AG148" s="7">
        <v>24166</v>
      </c>
      <c r="AH148" s="7">
        <v>0</v>
      </c>
      <c r="AI148" s="14">
        <f t="shared" si="60"/>
        <v>0</v>
      </c>
      <c r="AJ148" s="7"/>
      <c r="AK148" s="14">
        <f t="shared" si="50"/>
        <v>0</v>
      </c>
      <c r="AL148" s="159">
        <v>0</v>
      </c>
      <c r="AM148" s="8">
        <f t="shared" si="61"/>
        <v>34166</v>
      </c>
      <c r="AN148" s="8">
        <f t="shared" si="62"/>
        <v>0</v>
      </c>
      <c r="AO148" s="13">
        <f t="shared" si="63"/>
        <v>0</v>
      </c>
      <c r="AP148" s="161">
        <f t="shared" si="64"/>
        <v>0</v>
      </c>
      <c r="AQ148" s="13">
        <f t="shared" si="51"/>
        <v>0</v>
      </c>
      <c r="AR148" s="162">
        <f t="shared" si="65"/>
        <v>0</v>
      </c>
      <c r="AS148" s="133">
        <f t="shared" si="66"/>
        <v>34081</v>
      </c>
      <c r="AT148" s="133">
        <f t="shared" si="67"/>
        <v>0</v>
      </c>
      <c r="AU148" s="124">
        <f t="shared" si="68"/>
        <v>0</v>
      </c>
      <c r="AV148" s="133">
        <f t="shared" si="69"/>
        <v>0</v>
      </c>
      <c r="AW148" s="136">
        <f t="shared" si="70"/>
        <v>0</v>
      </c>
      <c r="AX148" s="133">
        <f t="shared" si="71"/>
        <v>0</v>
      </c>
    </row>
    <row r="149" spans="1:51" x14ac:dyDescent="0.2">
      <c r="A149" s="1" t="s">
        <v>258</v>
      </c>
      <c r="B149" s="1" t="s">
        <v>259</v>
      </c>
      <c r="C149" s="145">
        <v>9031</v>
      </c>
      <c r="D149" s="112">
        <v>189</v>
      </c>
      <c r="E149" s="113">
        <f t="shared" si="52"/>
        <v>2092.7914959583659</v>
      </c>
      <c r="F149" s="112">
        <v>189</v>
      </c>
      <c r="G149" s="113">
        <f t="shared" si="53"/>
        <v>2092.7914959583659</v>
      </c>
      <c r="H149" s="112">
        <v>0</v>
      </c>
      <c r="I149" s="106">
        <v>8977</v>
      </c>
      <c r="J149" s="110">
        <v>311</v>
      </c>
      <c r="K149" s="111">
        <f t="shared" si="54"/>
        <v>3464.4090453380863</v>
      </c>
      <c r="L149" s="110">
        <v>311</v>
      </c>
      <c r="M149" s="111">
        <f t="shared" si="48"/>
        <v>3464.4090453380863</v>
      </c>
      <c r="N149" s="156">
        <v>0</v>
      </c>
      <c r="O149" s="54">
        <v>951</v>
      </c>
      <c r="P149" s="54">
        <v>6</v>
      </c>
      <c r="Q149" s="55">
        <f t="shared" si="55"/>
        <v>630.91482649842271</v>
      </c>
      <c r="R149" s="54">
        <v>6</v>
      </c>
      <c r="S149" s="55">
        <f t="shared" si="56"/>
        <v>630.91482649842271</v>
      </c>
      <c r="T149" s="54">
        <v>0</v>
      </c>
      <c r="U149" s="56">
        <v>938</v>
      </c>
      <c r="V149" s="54">
        <v>0</v>
      </c>
      <c r="W149" s="55">
        <f t="shared" si="57"/>
        <v>0</v>
      </c>
      <c r="X149" s="54"/>
      <c r="Y149" s="55">
        <f t="shared" si="49"/>
        <v>0</v>
      </c>
      <c r="Z149" s="160">
        <v>0</v>
      </c>
      <c r="AA149" s="7">
        <v>24184</v>
      </c>
      <c r="AB149" s="7">
        <v>183</v>
      </c>
      <c r="AC149" s="14">
        <f t="shared" si="58"/>
        <v>756.69864373139262</v>
      </c>
      <c r="AD149" s="7">
        <v>183</v>
      </c>
      <c r="AE149" s="14">
        <f t="shared" si="59"/>
        <v>756.69864373139262</v>
      </c>
      <c r="AF149" s="7">
        <v>0</v>
      </c>
      <c r="AG149" s="7">
        <v>24166</v>
      </c>
      <c r="AH149" s="7">
        <v>176</v>
      </c>
      <c r="AI149" s="14">
        <f t="shared" si="60"/>
        <v>728.29595299180664</v>
      </c>
      <c r="AJ149" s="7">
        <v>176</v>
      </c>
      <c r="AK149" s="14">
        <f t="shared" si="50"/>
        <v>728.29595299180664</v>
      </c>
      <c r="AL149" s="159">
        <v>0</v>
      </c>
      <c r="AM149" s="8">
        <f t="shared" si="61"/>
        <v>34166</v>
      </c>
      <c r="AN149" s="8">
        <f t="shared" si="62"/>
        <v>378</v>
      </c>
      <c r="AO149" s="13">
        <f t="shared" si="63"/>
        <v>1106.3630509863608</v>
      </c>
      <c r="AP149" s="161">
        <f t="shared" si="64"/>
        <v>378</v>
      </c>
      <c r="AQ149" s="13">
        <f t="shared" si="51"/>
        <v>1106.3630509863608</v>
      </c>
      <c r="AR149" s="162">
        <f t="shared" si="65"/>
        <v>0</v>
      </c>
      <c r="AS149" s="133">
        <f t="shared" si="66"/>
        <v>34081</v>
      </c>
      <c r="AT149" s="133">
        <f t="shared" si="67"/>
        <v>487</v>
      </c>
      <c r="AU149" s="124">
        <f t="shared" si="68"/>
        <v>1428.9486810833016</v>
      </c>
      <c r="AV149" s="133">
        <f t="shared" si="69"/>
        <v>487</v>
      </c>
      <c r="AW149" s="136">
        <f t="shared" si="70"/>
        <v>1428.9486810833016</v>
      </c>
      <c r="AX149" s="133">
        <f t="shared" si="71"/>
        <v>0</v>
      </c>
    </row>
    <row r="150" spans="1:51" x14ac:dyDescent="0.2">
      <c r="A150" s="1" t="s">
        <v>260</v>
      </c>
      <c r="B150" s="1" t="s">
        <v>261</v>
      </c>
      <c r="C150" s="145">
        <v>9031</v>
      </c>
      <c r="D150" s="112">
        <v>25</v>
      </c>
      <c r="E150" s="113">
        <f t="shared" si="52"/>
        <v>276.82427195216479</v>
      </c>
      <c r="F150" s="112">
        <v>18</v>
      </c>
      <c r="G150" s="113">
        <f t="shared" si="53"/>
        <v>199.31347580555862</v>
      </c>
      <c r="H150" s="112">
        <v>25</v>
      </c>
      <c r="I150" s="106">
        <v>8977</v>
      </c>
      <c r="J150" s="110">
        <v>18</v>
      </c>
      <c r="K150" s="111">
        <f t="shared" si="54"/>
        <v>200.51242063050017</v>
      </c>
      <c r="L150" s="110">
        <v>13</v>
      </c>
      <c r="M150" s="111">
        <f t="shared" si="48"/>
        <v>144.81452601091678</v>
      </c>
      <c r="N150" s="156">
        <v>1</v>
      </c>
      <c r="O150" s="54">
        <v>951</v>
      </c>
      <c r="P150" s="54">
        <v>4</v>
      </c>
      <c r="Q150" s="55">
        <f t="shared" si="55"/>
        <v>420.60988433228181</v>
      </c>
      <c r="R150" s="54">
        <v>3</v>
      </c>
      <c r="S150" s="55">
        <f t="shared" si="56"/>
        <v>315.45741324921136</v>
      </c>
      <c r="T150" s="54">
        <v>0</v>
      </c>
      <c r="U150" s="56">
        <v>938</v>
      </c>
      <c r="V150" s="54">
        <v>8</v>
      </c>
      <c r="W150" s="55">
        <f t="shared" si="57"/>
        <v>852.87846481876329</v>
      </c>
      <c r="X150" s="54">
        <v>1</v>
      </c>
      <c r="Y150" s="55">
        <f t="shared" si="49"/>
        <v>106.60980810234541</v>
      </c>
      <c r="Z150" s="160">
        <v>4</v>
      </c>
      <c r="AA150" s="7">
        <v>24184</v>
      </c>
      <c r="AB150" s="7">
        <v>23</v>
      </c>
      <c r="AC150" s="14">
        <f t="shared" si="58"/>
        <v>95.104201124710556</v>
      </c>
      <c r="AD150" s="7">
        <v>12</v>
      </c>
      <c r="AE150" s="14">
        <f t="shared" si="59"/>
        <v>49.619583195501157</v>
      </c>
      <c r="AF150" s="7">
        <v>0</v>
      </c>
      <c r="AG150" s="7">
        <v>24166</v>
      </c>
      <c r="AH150" s="7"/>
      <c r="AI150" s="14">
        <f t="shared" si="60"/>
        <v>0</v>
      </c>
      <c r="AJ150" s="7"/>
      <c r="AK150" s="14">
        <f t="shared" si="50"/>
        <v>0</v>
      </c>
      <c r="AL150" s="159">
        <v>0</v>
      </c>
      <c r="AM150" s="8">
        <f t="shared" si="61"/>
        <v>34166</v>
      </c>
      <c r="AN150" s="8">
        <f t="shared" si="62"/>
        <v>52</v>
      </c>
      <c r="AO150" s="13">
        <f t="shared" si="63"/>
        <v>152.19809167008137</v>
      </c>
      <c r="AP150" s="161">
        <f t="shared" si="64"/>
        <v>33</v>
      </c>
      <c r="AQ150" s="13">
        <f t="shared" si="51"/>
        <v>96.587250482936255</v>
      </c>
      <c r="AR150" s="162">
        <f t="shared" si="65"/>
        <v>25</v>
      </c>
      <c r="AS150" s="133">
        <f t="shared" si="66"/>
        <v>34081</v>
      </c>
      <c r="AT150" s="133">
        <f t="shared" si="67"/>
        <v>26</v>
      </c>
      <c r="AU150" s="124">
        <f t="shared" si="68"/>
        <v>76.288841289868259</v>
      </c>
      <c r="AV150" s="133">
        <f t="shared" si="69"/>
        <v>14</v>
      </c>
      <c r="AW150" s="136">
        <f t="shared" si="70"/>
        <v>41.078606848390599</v>
      </c>
      <c r="AX150" s="133">
        <f t="shared" si="71"/>
        <v>5</v>
      </c>
    </row>
    <row r="151" spans="1:51" x14ac:dyDescent="0.2">
      <c r="A151" s="1" t="s">
        <v>262</v>
      </c>
      <c r="B151" s="1" t="s">
        <v>263</v>
      </c>
      <c r="C151" s="145">
        <v>9031</v>
      </c>
      <c r="D151" s="112">
        <v>44</v>
      </c>
      <c r="E151" s="113">
        <f t="shared" si="52"/>
        <v>487.21071863580994</v>
      </c>
      <c r="F151" s="112">
        <v>9</v>
      </c>
      <c r="G151" s="113">
        <f t="shared" si="53"/>
        <v>99.656737902779312</v>
      </c>
      <c r="H151" s="112">
        <v>7</v>
      </c>
      <c r="I151" s="106">
        <v>8977</v>
      </c>
      <c r="J151" s="110">
        <v>77</v>
      </c>
      <c r="K151" s="111">
        <f t="shared" si="54"/>
        <v>857.74757714158397</v>
      </c>
      <c r="L151" s="110">
        <v>28</v>
      </c>
      <c r="M151" s="111">
        <f t="shared" si="48"/>
        <v>311.90820986966696</v>
      </c>
      <c r="N151" s="156">
        <v>8</v>
      </c>
      <c r="O151" s="54">
        <v>951</v>
      </c>
      <c r="P151" s="54">
        <v>30</v>
      </c>
      <c r="Q151" s="55">
        <f t="shared" si="55"/>
        <v>3154.5741324921132</v>
      </c>
      <c r="R151" s="54">
        <v>2</v>
      </c>
      <c r="S151" s="55">
        <f t="shared" si="56"/>
        <v>210.3049421661409</v>
      </c>
      <c r="T151" s="54">
        <v>2</v>
      </c>
      <c r="U151" s="56">
        <v>938</v>
      </c>
      <c r="V151" s="54">
        <v>18</v>
      </c>
      <c r="W151" s="55">
        <f t="shared" si="57"/>
        <v>1918.9765458422175</v>
      </c>
      <c r="X151" s="54"/>
      <c r="Y151" s="55">
        <f t="shared" si="49"/>
        <v>0</v>
      </c>
      <c r="Z151" s="160">
        <v>1</v>
      </c>
      <c r="AA151" s="7">
        <v>24184</v>
      </c>
      <c r="AB151" s="7">
        <v>88</v>
      </c>
      <c r="AC151" s="14">
        <f t="shared" si="58"/>
        <v>363.87694343367514</v>
      </c>
      <c r="AD151" s="7">
        <v>20</v>
      </c>
      <c r="AE151" s="14">
        <f t="shared" si="59"/>
        <v>82.699305325835269</v>
      </c>
      <c r="AF151" s="7">
        <v>0</v>
      </c>
      <c r="AG151" s="7">
        <v>24166</v>
      </c>
      <c r="AH151" s="7">
        <v>84</v>
      </c>
      <c r="AI151" s="14">
        <f t="shared" si="60"/>
        <v>347.59579574608955</v>
      </c>
      <c r="AJ151" s="7">
        <v>24</v>
      </c>
      <c r="AK151" s="14">
        <f t="shared" si="50"/>
        <v>99.313084498882716</v>
      </c>
      <c r="AL151" s="159">
        <v>0</v>
      </c>
      <c r="AM151" s="8">
        <f t="shared" si="61"/>
        <v>34166</v>
      </c>
      <c r="AN151" s="8">
        <f t="shared" si="62"/>
        <v>162</v>
      </c>
      <c r="AO151" s="13">
        <f t="shared" si="63"/>
        <v>474.15559327986887</v>
      </c>
      <c r="AP151" s="161">
        <f t="shared" si="64"/>
        <v>31</v>
      </c>
      <c r="AQ151" s="13">
        <f t="shared" si="51"/>
        <v>90.733477726394668</v>
      </c>
      <c r="AR151" s="162">
        <f t="shared" si="65"/>
        <v>9</v>
      </c>
      <c r="AS151" s="133">
        <f t="shared" si="66"/>
        <v>34081</v>
      </c>
      <c r="AT151" s="133">
        <f t="shared" si="67"/>
        <v>179</v>
      </c>
      <c r="AU151" s="124">
        <f t="shared" si="68"/>
        <v>525.21933041870841</v>
      </c>
      <c r="AV151" s="133">
        <f t="shared" si="69"/>
        <v>52</v>
      </c>
      <c r="AW151" s="136">
        <f t="shared" si="70"/>
        <v>152.57768257973652</v>
      </c>
      <c r="AX151" s="133">
        <f t="shared" si="71"/>
        <v>9</v>
      </c>
    </row>
    <row r="152" spans="1:51" x14ac:dyDescent="0.2">
      <c r="A152" s="1" t="s">
        <v>264</v>
      </c>
      <c r="B152" s="1" t="s">
        <v>265</v>
      </c>
      <c r="C152" s="145">
        <v>9031</v>
      </c>
      <c r="D152" s="112">
        <v>0</v>
      </c>
      <c r="E152" s="113">
        <f t="shared" si="52"/>
        <v>0</v>
      </c>
      <c r="F152" s="112">
        <v>0</v>
      </c>
      <c r="G152" s="113">
        <f t="shared" si="53"/>
        <v>0</v>
      </c>
      <c r="H152" s="112">
        <v>0</v>
      </c>
      <c r="I152" s="106">
        <v>8977</v>
      </c>
      <c r="J152" s="110"/>
      <c r="K152" s="111">
        <f t="shared" si="54"/>
        <v>0</v>
      </c>
      <c r="L152" s="110"/>
      <c r="M152" s="111">
        <f t="shared" si="48"/>
        <v>0</v>
      </c>
      <c r="N152" s="156">
        <v>0</v>
      </c>
      <c r="O152" s="54">
        <v>951</v>
      </c>
      <c r="P152" s="54">
        <v>0</v>
      </c>
      <c r="Q152" s="55">
        <f t="shared" si="55"/>
        <v>0</v>
      </c>
      <c r="R152" s="54">
        <v>0</v>
      </c>
      <c r="S152" s="55">
        <f t="shared" si="56"/>
        <v>0</v>
      </c>
      <c r="T152" s="54">
        <v>0</v>
      </c>
      <c r="U152" s="56">
        <v>938</v>
      </c>
      <c r="V152" s="54"/>
      <c r="W152" s="55">
        <f t="shared" si="57"/>
        <v>0</v>
      </c>
      <c r="X152" s="54"/>
      <c r="Y152" s="55">
        <f t="shared" si="49"/>
        <v>0</v>
      </c>
      <c r="Z152" s="160">
        <v>0</v>
      </c>
      <c r="AA152" s="7">
        <v>24184</v>
      </c>
      <c r="AB152" s="7">
        <v>150</v>
      </c>
      <c r="AC152" s="14">
        <f t="shared" si="58"/>
        <v>620.24478994376443</v>
      </c>
      <c r="AD152" s="7">
        <v>19</v>
      </c>
      <c r="AE152" s="14">
        <f t="shared" si="59"/>
        <v>78.564340059543497</v>
      </c>
      <c r="AF152" s="7">
        <v>108</v>
      </c>
      <c r="AG152" s="7">
        <v>24166</v>
      </c>
      <c r="AH152" s="7">
        <v>135</v>
      </c>
      <c r="AI152" s="14">
        <f t="shared" si="60"/>
        <v>558.63610030621533</v>
      </c>
      <c r="AJ152" s="7">
        <v>18</v>
      </c>
      <c r="AK152" s="14">
        <f t="shared" si="50"/>
        <v>74.484813374162044</v>
      </c>
      <c r="AL152" s="159">
        <v>108</v>
      </c>
      <c r="AM152" s="8">
        <f t="shared" si="61"/>
        <v>34166</v>
      </c>
      <c r="AN152" s="8">
        <f t="shared" si="62"/>
        <v>150</v>
      </c>
      <c r="AO152" s="13">
        <f t="shared" si="63"/>
        <v>439.03295674061934</v>
      </c>
      <c r="AP152" s="161">
        <f t="shared" si="64"/>
        <v>19</v>
      </c>
      <c r="AQ152" s="13">
        <f t="shared" si="51"/>
        <v>55.610841187145112</v>
      </c>
      <c r="AR152" s="162">
        <f t="shared" si="65"/>
        <v>108</v>
      </c>
      <c r="AS152" s="133">
        <f t="shared" si="66"/>
        <v>34081</v>
      </c>
      <c r="AT152" s="133">
        <f t="shared" si="67"/>
        <v>135</v>
      </c>
      <c r="AU152" s="124">
        <f t="shared" si="68"/>
        <v>396.11513746662359</v>
      </c>
      <c r="AV152" s="133">
        <f t="shared" si="69"/>
        <v>18</v>
      </c>
      <c r="AW152" s="136">
        <f t="shared" si="70"/>
        <v>52.815351662216479</v>
      </c>
      <c r="AX152" s="133">
        <f t="shared" si="71"/>
        <v>108</v>
      </c>
    </row>
    <row r="153" spans="1:51" x14ac:dyDescent="0.2">
      <c r="A153" s="1" t="s">
        <v>266</v>
      </c>
      <c r="B153" s="1" t="s">
        <v>267</v>
      </c>
      <c r="C153" s="145">
        <v>9031</v>
      </c>
      <c r="D153" s="112">
        <v>0</v>
      </c>
      <c r="E153" s="113">
        <f t="shared" si="52"/>
        <v>0</v>
      </c>
      <c r="F153" s="112">
        <v>0</v>
      </c>
      <c r="G153" s="113">
        <f t="shared" si="53"/>
        <v>0</v>
      </c>
      <c r="H153" s="112">
        <v>0</v>
      </c>
      <c r="I153" s="106">
        <v>8977</v>
      </c>
      <c r="J153" s="110"/>
      <c r="K153" s="111">
        <f t="shared" si="54"/>
        <v>0</v>
      </c>
      <c r="L153" s="110"/>
      <c r="M153" s="111">
        <f t="shared" si="48"/>
        <v>0</v>
      </c>
      <c r="N153" s="156">
        <v>0</v>
      </c>
      <c r="O153" s="54">
        <v>951</v>
      </c>
      <c r="P153" s="54">
        <v>0</v>
      </c>
      <c r="Q153" s="55">
        <f t="shared" si="55"/>
        <v>0</v>
      </c>
      <c r="R153" s="54">
        <v>0</v>
      </c>
      <c r="S153" s="55">
        <f t="shared" si="56"/>
        <v>0</v>
      </c>
      <c r="T153" s="54">
        <v>0</v>
      </c>
      <c r="U153" s="56">
        <v>938</v>
      </c>
      <c r="V153" s="54"/>
      <c r="W153" s="55">
        <f t="shared" si="57"/>
        <v>0</v>
      </c>
      <c r="X153" s="54"/>
      <c r="Y153" s="55">
        <f t="shared" si="49"/>
        <v>0</v>
      </c>
      <c r="Z153" s="160">
        <v>0</v>
      </c>
      <c r="AA153" s="7">
        <v>24184</v>
      </c>
      <c r="AB153" s="7">
        <v>271</v>
      </c>
      <c r="AC153" s="14">
        <f t="shared" si="58"/>
        <v>1120.5755871650679</v>
      </c>
      <c r="AD153" s="7">
        <v>23</v>
      </c>
      <c r="AE153" s="14">
        <f t="shared" si="59"/>
        <v>95.104201124710556</v>
      </c>
      <c r="AF153" s="7">
        <v>270</v>
      </c>
      <c r="AG153" s="7">
        <v>24166</v>
      </c>
      <c r="AH153" s="7">
        <v>275</v>
      </c>
      <c r="AI153" s="14">
        <f t="shared" si="60"/>
        <v>1137.962426549698</v>
      </c>
      <c r="AJ153" s="7">
        <v>23</v>
      </c>
      <c r="AK153" s="14">
        <f t="shared" si="50"/>
        <v>95.175039311429273</v>
      </c>
      <c r="AL153" s="159">
        <v>267</v>
      </c>
      <c r="AM153" s="8">
        <f t="shared" si="61"/>
        <v>34166</v>
      </c>
      <c r="AN153" s="8">
        <f t="shared" si="62"/>
        <v>271</v>
      </c>
      <c r="AO153" s="13">
        <f t="shared" si="63"/>
        <v>793.18620851138564</v>
      </c>
      <c r="AP153" s="161">
        <f t="shared" si="64"/>
        <v>23</v>
      </c>
      <c r="AQ153" s="13">
        <f t="shared" si="51"/>
        <v>67.318386700228288</v>
      </c>
      <c r="AR153" s="162">
        <f t="shared" si="65"/>
        <v>270</v>
      </c>
      <c r="AS153" s="133">
        <f t="shared" si="66"/>
        <v>34081</v>
      </c>
      <c r="AT153" s="133">
        <f t="shared" si="67"/>
        <v>275</v>
      </c>
      <c r="AU153" s="124">
        <f t="shared" si="68"/>
        <v>806.90120595052974</v>
      </c>
      <c r="AV153" s="133">
        <f t="shared" si="69"/>
        <v>23</v>
      </c>
      <c r="AW153" s="136">
        <f t="shared" si="70"/>
        <v>67.486282679498842</v>
      </c>
      <c r="AX153" s="133">
        <f t="shared" si="71"/>
        <v>267</v>
      </c>
    </row>
    <row r="154" spans="1:51" x14ac:dyDescent="0.2">
      <c r="A154" s="1" t="s">
        <v>268</v>
      </c>
      <c r="B154" s="1" t="s">
        <v>269</v>
      </c>
      <c r="C154" s="145">
        <v>9031</v>
      </c>
      <c r="D154" s="112">
        <v>0</v>
      </c>
      <c r="E154" s="113">
        <f t="shared" si="52"/>
        <v>0</v>
      </c>
      <c r="F154" s="112">
        <v>0</v>
      </c>
      <c r="G154" s="113">
        <f t="shared" si="53"/>
        <v>0</v>
      </c>
      <c r="H154" s="112">
        <v>0</v>
      </c>
      <c r="I154" s="106">
        <v>8977</v>
      </c>
      <c r="J154" s="110"/>
      <c r="K154" s="111">
        <f t="shared" si="54"/>
        <v>0</v>
      </c>
      <c r="L154" s="110"/>
      <c r="M154" s="111">
        <f t="shared" si="48"/>
        <v>0</v>
      </c>
      <c r="N154" s="156">
        <v>0</v>
      </c>
      <c r="O154" s="54">
        <v>951</v>
      </c>
      <c r="P154" s="54">
        <v>0</v>
      </c>
      <c r="Q154" s="55">
        <f t="shared" si="55"/>
        <v>0</v>
      </c>
      <c r="R154" s="54">
        <v>0</v>
      </c>
      <c r="S154" s="55">
        <f t="shared" si="56"/>
        <v>0</v>
      </c>
      <c r="T154" s="54">
        <v>0</v>
      </c>
      <c r="U154" s="56">
        <v>938</v>
      </c>
      <c r="V154" s="54"/>
      <c r="W154" s="55">
        <f t="shared" si="57"/>
        <v>0</v>
      </c>
      <c r="X154" s="54"/>
      <c r="Y154" s="55">
        <f t="shared" si="49"/>
        <v>0</v>
      </c>
      <c r="Z154" s="160">
        <v>0</v>
      </c>
      <c r="AA154" s="7">
        <v>24184</v>
      </c>
      <c r="AB154" s="7">
        <v>2</v>
      </c>
      <c r="AC154" s="14">
        <f t="shared" si="58"/>
        <v>8.2699305325835262</v>
      </c>
      <c r="AD154" s="7">
        <v>0</v>
      </c>
      <c r="AE154" s="14">
        <f t="shared" si="59"/>
        <v>0</v>
      </c>
      <c r="AF154" s="7">
        <v>2</v>
      </c>
      <c r="AG154" s="7">
        <v>24166</v>
      </c>
      <c r="AH154" s="7">
        <v>2</v>
      </c>
      <c r="AI154" s="14">
        <f t="shared" si="60"/>
        <v>8.276090374906893</v>
      </c>
      <c r="AJ154" s="7"/>
      <c r="AK154" s="14">
        <f t="shared" si="50"/>
        <v>0</v>
      </c>
      <c r="AL154" s="159">
        <v>2</v>
      </c>
      <c r="AM154" s="8">
        <f t="shared" si="61"/>
        <v>34166</v>
      </c>
      <c r="AN154" s="8">
        <f t="shared" si="62"/>
        <v>2</v>
      </c>
      <c r="AO154" s="13">
        <f t="shared" si="63"/>
        <v>5.8537727565415913</v>
      </c>
      <c r="AP154" s="161">
        <f t="shared" si="64"/>
        <v>0</v>
      </c>
      <c r="AQ154" s="13">
        <f t="shared" si="51"/>
        <v>0</v>
      </c>
      <c r="AR154" s="162">
        <f t="shared" si="65"/>
        <v>2</v>
      </c>
      <c r="AS154" s="133">
        <f t="shared" si="66"/>
        <v>34081</v>
      </c>
      <c r="AT154" s="133">
        <f t="shared" si="67"/>
        <v>2</v>
      </c>
      <c r="AU154" s="124">
        <f t="shared" si="68"/>
        <v>5.8683724069129433</v>
      </c>
      <c r="AV154" s="133">
        <f t="shared" si="69"/>
        <v>0</v>
      </c>
      <c r="AW154" s="136">
        <f t="shared" si="70"/>
        <v>0</v>
      </c>
      <c r="AX154" s="133">
        <f t="shared" si="71"/>
        <v>2</v>
      </c>
    </row>
    <row r="155" spans="1:51" x14ac:dyDescent="0.2">
      <c r="A155" s="1" t="s">
        <v>270</v>
      </c>
      <c r="B155" s="1" t="s">
        <v>271</v>
      </c>
      <c r="C155" s="145">
        <v>9031</v>
      </c>
      <c r="D155" s="112">
        <v>61</v>
      </c>
      <c r="E155" s="113">
        <f t="shared" si="52"/>
        <v>675.45122356328204</v>
      </c>
      <c r="F155" s="112">
        <v>2</v>
      </c>
      <c r="G155" s="113">
        <f t="shared" si="53"/>
        <v>22.145941756173183</v>
      </c>
      <c r="H155" s="112">
        <v>61</v>
      </c>
      <c r="I155" s="106">
        <v>8977</v>
      </c>
      <c r="J155" s="110">
        <v>73</v>
      </c>
      <c r="K155" s="111">
        <f t="shared" si="54"/>
        <v>813.18926144591728</v>
      </c>
      <c r="L155" s="110">
        <v>30</v>
      </c>
      <c r="M155" s="111">
        <f t="shared" si="48"/>
        <v>334.18736771750025</v>
      </c>
      <c r="N155" s="156">
        <v>61</v>
      </c>
      <c r="O155" s="54">
        <v>951</v>
      </c>
      <c r="P155" s="54">
        <v>11</v>
      </c>
      <c r="Q155" s="55">
        <f t="shared" si="55"/>
        <v>1156.6771819137748</v>
      </c>
      <c r="R155" s="54">
        <v>1</v>
      </c>
      <c r="S155" s="55">
        <f t="shared" si="56"/>
        <v>105.15247108307045</v>
      </c>
      <c r="T155" s="54">
        <v>11</v>
      </c>
      <c r="U155" s="56">
        <v>938</v>
      </c>
      <c r="V155" s="54">
        <v>18</v>
      </c>
      <c r="W155" s="55">
        <f t="shared" si="57"/>
        <v>1918.9765458422175</v>
      </c>
      <c r="X155" s="54">
        <v>2</v>
      </c>
      <c r="Y155" s="55">
        <f t="shared" si="49"/>
        <v>213.21961620469082</v>
      </c>
      <c r="Z155" s="160">
        <v>8</v>
      </c>
      <c r="AA155" s="7">
        <v>24184</v>
      </c>
      <c r="AB155" s="7">
        <v>255</v>
      </c>
      <c r="AC155" s="14">
        <f t="shared" si="58"/>
        <v>1054.4161429043995</v>
      </c>
      <c r="AD155" s="7">
        <v>20</v>
      </c>
      <c r="AE155" s="14">
        <f t="shared" si="59"/>
        <v>82.699305325835269</v>
      </c>
      <c r="AF155" s="7">
        <v>203</v>
      </c>
      <c r="AG155" s="7">
        <v>24166</v>
      </c>
      <c r="AH155" s="7">
        <v>200</v>
      </c>
      <c r="AI155" s="14">
        <f t="shared" si="60"/>
        <v>827.60903749068939</v>
      </c>
      <c r="AJ155" s="7">
        <v>26</v>
      </c>
      <c r="AK155" s="14">
        <f t="shared" si="50"/>
        <v>107.58917487378962</v>
      </c>
      <c r="AL155" s="159">
        <v>194</v>
      </c>
      <c r="AM155" s="8">
        <f t="shared" si="61"/>
        <v>34166</v>
      </c>
      <c r="AN155" s="8">
        <f t="shared" si="62"/>
        <v>327</v>
      </c>
      <c r="AO155" s="13">
        <f t="shared" si="63"/>
        <v>957.09184569455022</v>
      </c>
      <c r="AP155" s="161">
        <f t="shared" si="64"/>
        <v>23</v>
      </c>
      <c r="AQ155" s="13">
        <f t="shared" si="51"/>
        <v>67.318386700228288</v>
      </c>
      <c r="AR155" s="162">
        <f t="shared" si="65"/>
        <v>275</v>
      </c>
      <c r="AS155" s="133">
        <f t="shared" si="66"/>
        <v>34081</v>
      </c>
      <c r="AT155" s="133">
        <f t="shared" si="67"/>
        <v>291</v>
      </c>
      <c r="AU155" s="124">
        <f t="shared" si="68"/>
        <v>853.84818520583326</v>
      </c>
      <c r="AV155" s="133">
        <f t="shared" si="69"/>
        <v>58</v>
      </c>
      <c r="AW155" s="136">
        <f t="shared" si="70"/>
        <v>170.18279980047535</v>
      </c>
      <c r="AX155" s="133">
        <f t="shared" si="71"/>
        <v>263</v>
      </c>
    </row>
    <row r="156" spans="1:51" x14ac:dyDescent="0.2">
      <c r="A156" s="1" t="s">
        <v>272</v>
      </c>
      <c r="B156" s="1" t="s">
        <v>273</v>
      </c>
      <c r="C156" s="145">
        <v>9031</v>
      </c>
      <c r="D156" s="112">
        <v>0</v>
      </c>
      <c r="E156" s="113">
        <f t="shared" si="52"/>
        <v>0</v>
      </c>
      <c r="F156" s="112">
        <v>0</v>
      </c>
      <c r="G156" s="113">
        <f t="shared" si="53"/>
        <v>0</v>
      </c>
      <c r="H156" s="112">
        <v>0</v>
      </c>
      <c r="I156" s="106">
        <v>8977</v>
      </c>
      <c r="J156" s="110">
        <v>7</v>
      </c>
      <c r="K156" s="111">
        <f t="shared" si="54"/>
        <v>77.97705246741674</v>
      </c>
      <c r="L156" s="110">
        <v>1</v>
      </c>
      <c r="M156" s="111">
        <f t="shared" si="48"/>
        <v>11.139578923916677</v>
      </c>
      <c r="N156" s="156">
        <v>2</v>
      </c>
      <c r="O156" s="54">
        <v>951</v>
      </c>
      <c r="P156" s="54">
        <v>0</v>
      </c>
      <c r="Q156" s="55">
        <f t="shared" si="55"/>
        <v>0</v>
      </c>
      <c r="R156" s="54">
        <v>0</v>
      </c>
      <c r="S156" s="55">
        <f t="shared" si="56"/>
        <v>0</v>
      </c>
      <c r="T156" s="54">
        <v>0</v>
      </c>
      <c r="U156" s="56">
        <v>938</v>
      </c>
      <c r="V156" s="54"/>
      <c r="W156" s="55">
        <f t="shared" si="57"/>
        <v>0</v>
      </c>
      <c r="X156" s="54"/>
      <c r="Y156" s="55">
        <f t="shared" si="49"/>
        <v>0</v>
      </c>
      <c r="Z156" s="160">
        <v>0</v>
      </c>
      <c r="AA156" s="7">
        <v>24184</v>
      </c>
      <c r="AB156" s="7">
        <v>46</v>
      </c>
      <c r="AC156" s="14">
        <f t="shared" si="58"/>
        <v>190.20840224942111</v>
      </c>
      <c r="AD156" s="7">
        <v>46</v>
      </c>
      <c r="AE156" s="14">
        <f t="shared" si="59"/>
        <v>190.20840224942111</v>
      </c>
      <c r="AF156" s="7">
        <v>6</v>
      </c>
      <c r="AG156" s="7">
        <v>24166</v>
      </c>
      <c r="AH156" s="7">
        <v>14</v>
      </c>
      <c r="AI156" s="14">
        <f t="shared" si="60"/>
        <v>57.932632624348258</v>
      </c>
      <c r="AJ156" s="7">
        <v>8</v>
      </c>
      <c r="AK156" s="14">
        <f t="shared" si="50"/>
        <v>33.104361499627572</v>
      </c>
      <c r="AL156" s="159">
        <v>14</v>
      </c>
      <c r="AM156" s="8">
        <f t="shared" si="61"/>
        <v>34166</v>
      </c>
      <c r="AN156" s="8">
        <f t="shared" si="62"/>
        <v>46</v>
      </c>
      <c r="AO156" s="13">
        <f t="shared" si="63"/>
        <v>134.63677340045658</v>
      </c>
      <c r="AP156" s="161">
        <f t="shared" si="64"/>
        <v>46</v>
      </c>
      <c r="AQ156" s="13">
        <f t="shared" si="51"/>
        <v>134.63677340045658</v>
      </c>
      <c r="AR156" s="162">
        <f t="shared" si="65"/>
        <v>6</v>
      </c>
      <c r="AS156" s="133">
        <f t="shared" si="66"/>
        <v>34081</v>
      </c>
      <c r="AT156" s="133">
        <f t="shared" si="67"/>
        <v>21</v>
      </c>
      <c r="AU156" s="124">
        <f t="shared" si="68"/>
        <v>61.617910272585895</v>
      </c>
      <c r="AV156" s="133">
        <f t="shared" si="69"/>
        <v>9</v>
      </c>
      <c r="AW156" s="136">
        <f t="shared" si="70"/>
        <v>26.407675831108239</v>
      </c>
      <c r="AX156" s="133">
        <f t="shared" si="71"/>
        <v>16</v>
      </c>
    </row>
    <row r="157" spans="1:51" x14ac:dyDescent="0.2">
      <c r="A157" s="9" t="s">
        <v>274</v>
      </c>
      <c r="B157" s="9" t="s">
        <v>275</v>
      </c>
      <c r="C157" s="145">
        <v>9031</v>
      </c>
      <c r="D157" s="106">
        <v>1765</v>
      </c>
      <c r="E157" s="109">
        <f t="shared" si="52"/>
        <v>19543.793599822831</v>
      </c>
      <c r="F157" s="106">
        <v>24</v>
      </c>
      <c r="G157" s="109">
        <f t="shared" si="53"/>
        <v>265.75130107407819</v>
      </c>
      <c r="H157" s="106">
        <v>32</v>
      </c>
      <c r="I157" s="106">
        <v>8977</v>
      </c>
      <c r="J157" s="145">
        <v>712</v>
      </c>
      <c r="K157" s="107">
        <f t="shared" si="54"/>
        <v>7931.3801938286733</v>
      </c>
      <c r="L157" s="145">
        <v>18</v>
      </c>
      <c r="M157" s="107">
        <f t="shared" si="48"/>
        <v>200.51242063050017</v>
      </c>
      <c r="N157" s="108">
        <v>18</v>
      </c>
      <c r="O157" s="50">
        <v>951</v>
      </c>
      <c r="P157" s="50">
        <v>222</v>
      </c>
      <c r="Q157" s="52">
        <f t="shared" si="55"/>
        <v>23343.848580441641</v>
      </c>
      <c r="R157" s="50">
        <v>8</v>
      </c>
      <c r="S157" s="52">
        <f t="shared" si="56"/>
        <v>841.21976866456362</v>
      </c>
      <c r="T157" s="50">
        <v>3</v>
      </c>
      <c r="U157" s="48">
        <v>938</v>
      </c>
      <c r="V157" s="50">
        <v>270</v>
      </c>
      <c r="W157" s="52">
        <f t="shared" si="57"/>
        <v>28784.648187633262</v>
      </c>
      <c r="X157" s="50">
        <v>7</v>
      </c>
      <c r="Y157" s="52">
        <f t="shared" si="49"/>
        <v>746.26865671641792</v>
      </c>
      <c r="Z157" s="53">
        <v>12</v>
      </c>
      <c r="AA157" s="10">
        <v>24184</v>
      </c>
      <c r="AB157" s="10">
        <v>2605</v>
      </c>
      <c r="AC157" s="11">
        <f t="shared" si="58"/>
        <v>10771.584518690042</v>
      </c>
      <c r="AD157" s="10">
        <v>676</v>
      </c>
      <c r="AE157" s="11">
        <f t="shared" si="59"/>
        <v>2795.2365200132322</v>
      </c>
      <c r="AF157" s="10">
        <v>791</v>
      </c>
      <c r="AG157" s="10">
        <v>24166</v>
      </c>
      <c r="AH157" s="10">
        <v>2070</v>
      </c>
      <c r="AI157" s="11">
        <f t="shared" si="60"/>
        <v>8565.7535380286354</v>
      </c>
      <c r="AJ157" s="10">
        <v>670</v>
      </c>
      <c r="AK157" s="11">
        <f t="shared" si="50"/>
        <v>2772.4902755938097</v>
      </c>
      <c r="AL157" s="42">
        <v>991</v>
      </c>
      <c r="AM157" s="12">
        <f t="shared" si="61"/>
        <v>34166</v>
      </c>
      <c r="AN157" s="12">
        <f t="shared" si="62"/>
        <v>4592</v>
      </c>
      <c r="AO157" s="23">
        <f t="shared" si="63"/>
        <v>13440.262249019494</v>
      </c>
      <c r="AP157" s="37">
        <f t="shared" si="64"/>
        <v>708</v>
      </c>
      <c r="AQ157" s="23">
        <f t="shared" si="51"/>
        <v>2072.2355558157233</v>
      </c>
      <c r="AR157" s="116">
        <f t="shared" si="65"/>
        <v>826</v>
      </c>
      <c r="AS157" s="133">
        <f t="shared" si="66"/>
        <v>34081</v>
      </c>
      <c r="AT157" s="133">
        <f t="shared" si="67"/>
        <v>3052</v>
      </c>
      <c r="AU157" s="123">
        <f t="shared" si="68"/>
        <v>8955.1362929491515</v>
      </c>
      <c r="AV157" s="134">
        <f t="shared" si="69"/>
        <v>695</v>
      </c>
      <c r="AW157" s="135">
        <f t="shared" si="70"/>
        <v>2039.2594114022475</v>
      </c>
      <c r="AX157" s="134">
        <f t="shared" si="71"/>
        <v>1021</v>
      </c>
    </row>
    <row r="158" spans="1:51" x14ac:dyDescent="0.2">
      <c r="A158" s="1" t="s">
        <v>276</v>
      </c>
      <c r="B158" s="1" t="s">
        <v>277</v>
      </c>
      <c r="C158" s="145">
        <v>9031</v>
      </c>
      <c r="D158" s="112">
        <v>1</v>
      </c>
      <c r="E158" s="113">
        <f t="shared" si="52"/>
        <v>11.072970878086592</v>
      </c>
      <c r="F158" s="112">
        <v>0</v>
      </c>
      <c r="G158" s="113">
        <f t="shared" si="53"/>
        <v>0</v>
      </c>
      <c r="H158" s="112">
        <v>1</v>
      </c>
      <c r="I158" s="106">
        <v>8977</v>
      </c>
      <c r="J158" s="110">
        <v>1</v>
      </c>
      <c r="K158" s="111">
        <f t="shared" si="54"/>
        <v>11.139578923916677</v>
      </c>
      <c r="L158" s="110"/>
      <c r="M158" s="111">
        <f t="shared" si="48"/>
        <v>0</v>
      </c>
      <c r="N158" s="156">
        <v>1</v>
      </c>
      <c r="O158" s="54">
        <v>951</v>
      </c>
      <c r="P158" s="54">
        <v>0</v>
      </c>
      <c r="Q158" s="55">
        <f t="shared" si="55"/>
        <v>0</v>
      </c>
      <c r="R158" s="54">
        <v>0</v>
      </c>
      <c r="S158" s="55">
        <f t="shared" si="56"/>
        <v>0</v>
      </c>
      <c r="T158" s="54">
        <v>0</v>
      </c>
      <c r="U158" s="56">
        <v>938</v>
      </c>
      <c r="V158" s="54"/>
      <c r="W158" s="55">
        <f t="shared" si="57"/>
        <v>0</v>
      </c>
      <c r="X158" s="54"/>
      <c r="Y158" s="55">
        <f t="shared" si="49"/>
        <v>0</v>
      </c>
      <c r="Z158" s="160">
        <v>0</v>
      </c>
      <c r="AA158" s="7">
        <v>24184</v>
      </c>
      <c r="AB158" s="7">
        <v>35</v>
      </c>
      <c r="AC158" s="14">
        <f t="shared" si="58"/>
        <v>144.72378432021171</v>
      </c>
      <c r="AD158" s="7">
        <v>10</v>
      </c>
      <c r="AE158" s="14">
        <f t="shared" si="59"/>
        <v>41.349652662917634</v>
      </c>
      <c r="AF158" s="7">
        <v>33</v>
      </c>
      <c r="AG158" s="7">
        <v>24166</v>
      </c>
      <c r="AH158" s="7">
        <v>62</v>
      </c>
      <c r="AI158" s="14">
        <f t="shared" si="60"/>
        <v>256.55880162211372</v>
      </c>
      <c r="AJ158" s="7">
        <v>29</v>
      </c>
      <c r="AK158" s="14">
        <f t="shared" si="50"/>
        <v>120.00331043614996</v>
      </c>
      <c r="AL158" s="159">
        <v>56</v>
      </c>
      <c r="AM158" s="8">
        <f t="shared" si="61"/>
        <v>34166</v>
      </c>
      <c r="AN158" s="8">
        <f t="shared" si="62"/>
        <v>36</v>
      </c>
      <c r="AO158" s="13">
        <f t="shared" si="63"/>
        <v>105.36790961774864</v>
      </c>
      <c r="AP158" s="161">
        <f t="shared" si="64"/>
        <v>10</v>
      </c>
      <c r="AQ158" s="13">
        <f t="shared" si="51"/>
        <v>29.268863782707957</v>
      </c>
      <c r="AR158" s="162">
        <f t="shared" si="65"/>
        <v>34</v>
      </c>
      <c r="AS158" s="133">
        <f t="shared" si="66"/>
        <v>34081</v>
      </c>
      <c r="AT158" s="133">
        <f t="shared" si="67"/>
        <v>63</v>
      </c>
      <c r="AU158" s="124">
        <f t="shared" si="68"/>
        <v>184.85373081775768</v>
      </c>
      <c r="AV158" s="133">
        <f t="shared" si="69"/>
        <v>29</v>
      </c>
      <c r="AW158" s="136">
        <f t="shared" si="70"/>
        <v>85.091399900237676</v>
      </c>
      <c r="AX158" s="133">
        <f t="shared" si="71"/>
        <v>57</v>
      </c>
    </row>
    <row r="159" spans="1:51" s="154" customFormat="1" x14ac:dyDescent="0.2">
      <c r="A159" s="1" t="s">
        <v>278</v>
      </c>
      <c r="B159" s="1" t="s">
        <v>279</v>
      </c>
      <c r="C159" s="145">
        <v>9031</v>
      </c>
      <c r="D159" s="112">
        <v>43</v>
      </c>
      <c r="E159" s="113">
        <f t="shared" si="52"/>
        <v>476.13774775772339</v>
      </c>
      <c r="F159" s="112">
        <v>13</v>
      </c>
      <c r="G159" s="113">
        <f t="shared" si="53"/>
        <v>143.9486214151257</v>
      </c>
      <c r="H159" s="112">
        <v>17</v>
      </c>
      <c r="I159" s="106">
        <v>8977</v>
      </c>
      <c r="J159" s="110">
        <v>2</v>
      </c>
      <c r="K159" s="111">
        <f t="shared" si="54"/>
        <v>22.279157847833353</v>
      </c>
      <c r="L159" s="110">
        <v>2</v>
      </c>
      <c r="M159" s="111">
        <f t="shared" si="48"/>
        <v>22.279157847833353</v>
      </c>
      <c r="N159" s="156">
        <v>2</v>
      </c>
      <c r="O159" s="54">
        <v>951</v>
      </c>
      <c r="P159" s="54">
        <v>24</v>
      </c>
      <c r="Q159" s="55">
        <f t="shared" si="55"/>
        <v>2523.6593059936909</v>
      </c>
      <c r="R159" s="54">
        <v>4</v>
      </c>
      <c r="S159" s="55">
        <f t="shared" si="56"/>
        <v>420.60988433228181</v>
      </c>
      <c r="T159" s="54">
        <v>1</v>
      </c>
      <c r="U159" s="56">
        <v>938</v>
      </c>
      <c r="V159" s="54">
        <v>24</v>
      </c>
      <c r="W159" s="55">
        <f t="shared" si="57"/>
        <v>2558.6353944562898</v>
      </c>
      <c r="X159" s="54"/>
      <c r="Y159" s="55">
        <f t="shared" si="49"/>
        <v>0</v>
      </c>
      <c r="Z159" s="160">
        <v>5</v>
      </c>
      <c r="AA159" s="7">
        <v>24184</v>
      </c>
      <c r="AB159" s="7">
        <v>421</v>
      </c>
      <c r="AC159" s="14">
        <f t="shared" si="58"/>
        <v>1740.8203771088322</v>
      </c>
      <c r="AD159" s="7">
        <v>25</v>
      </c>
      <c r="AE159" s="14">
        <f t="shared" si="59"/>
        <v>103.37413165729407</v>
      </c>
      <c r="AF159" s="7">
        <v>230</v>
      </c>
      <c r="AG159" s="7">
        <v>24166</v>
      </c>
      <c r="AH159" s="7">
        <v>432</v>
      </c>
      <c r="AI159" s="14">
        <f t="shared" si="60"/>
        <v>1787.635520979889</v>
      </c>
      <c r="AJ159" s="7">
        <v>28</v>
      </c>
      <c r="AK159" s="14">
        <f t="shared" si="50"/>
        <v>115.86526524869652</v>
      </c>
      <c r="AL159" s="159">
        <v>230</v>
      </c>
      <c r="AM159" s="8">
        <f t="shared" si="61"/>
        <v>34166</v>
      </c>
      <c r="AN159" s="8">
        <f t="shared" si="62"/>
        <v>488</v>
      </c>
      <c r="AO159" s="13">
        <f t="shared" si="63"/>
        <v>1428.3205525961482</v>
      </c>
      <c r="AP159" s="161">
        <f t="shared" si="64"/>
        <v>42</v>
      </c>
      <c r="AQ159" s="13">
        <f t="shared" si="51"/>
        <v>122.92922788737341</v>
      </c>
      <c r="AR159" s="162">
        <f t="shared" si="65"/>
        <v>248</v>
      </c>
      <c r="AS159" s="133">
        <f t="shared" si="66"/>
        <v>34081</v>
      </c>
      <c r="AT159" s="133">
        <f t="shared" si="67"/>
        <v>458</v>
      </c>
      <c r="AU159" s="124">
        <f t="shared" si="68"/>
        <v>1343.8572811830638</v>
      </c>
      <c r="AV159" s="133">
        <f t="shared" si="69"/>
        <v>30</v>
      </c>
      <c r="AW159" s="136">
        <f t="shared" si="70"/>
        <v>88.025586103694138</v>
      </c>
      <c r="AX159" s="133">
        <f t="shared" si="71"/>
        <v>237</v>
      </c>
      <c r="AY159" s="92"/>
    </row>
    <row r="160" spans="1:51" x14ac:dyDescent="0.2">
      <c r="A160" s="1" t="s">
        <v>280</v>
      </c>
      <c r="B160" s="1" t="s">
        <v>281</v>
      </c>
      <c r="C160" s="145">
        <v>9031</v>
      </c>
      <c r="D160" s="112">
        <v>76</v>
      </c>
      <c r="E160" s="113">
        <f t="shared" si="52"/>
        <v>841.54578673458093</v>
      </c>
      <c r="F160" s="112">
        <v>5</v>
      </c>
      <c r="G160" s="113">
        <f t="shared" si="53"/>
        <v>55.36485439043296</v>
      </c>
      <c r="H160" s="112">
        <v>10</v>
      </c>
      <c r="I160" s="106">
        <v>8977</v>
      </c>
      <c r="J160" s="110"/>
      <c r="K160" s="111">
        <f t="shared" si="54"/>
        <v>0</v>
      </c>
      <c r="L160" s="110"/>
      <c r="M160" s="111">
        <f t="shared" si="48"/>
        <v>0</v>
      </c>
      <c r="N160" s="156">
        <v>0</v>
      </c>
      <c r="O160" s="54">
        <v>951</v>
      </c>
      <c r="P160" s="54">
        <v>2</v>
      </c>
      <c r="Q160" s="55">
        <f t="shared" si="55"/>
        <v>210.3049421661409</v>
      </c>
      <c r="R160" s="54">
        <v>0</v>
      </c>
      <c r="S160" s="55">
        <f t="shared" si="56"/>
        <v>0</v>
      </c>
      <c r="T160" s="54">
        <v>0</v>
      </c>
      <c r="U160" s="56">
        <v>938</v>
      </c>
      <c r="V160" s="54"/>
      <c r="W160" s="55">
        <f t="shared" si="57"/>
        <v>0</v>
      </c>
      <c r="X160" s="54"/>
      <c r="Y160" s="55">
        <f t="shared" si="49"/>
        <v>0</v>
      </c>
      <c r="Z160" s="160">
        <v>0</v>
      </c>
      <c r="AA160" s="7">
        <v>24184</v>
      </c>
      <c r="AB160" s="7">
        <v>108</v>
      </c>
      <c r="AC160" s="14">
        <f t="shared" si="58"/>
        <v>446.57624875951041</v>
      </c>
      <c r="AD160" s="7">
        <v>18</v>
      </c>
      <c r="AE160" s="14">
        <f t="shared" si="59"/>
        <v>74.429374793251739</v>
      </c>
      <c r="AF160" s="7">
        <v>0</v>
      </c>
      <c r="AG160" s="7">
        <v>24166</v>
      </c>
      <c r="AH160" s="7">
        <v>128</v>
      </c>
      <c r="AI160" s="14">
        <f t="shared" si="60"/>
        <v>529.66978399404115</v>
      </c>
      <c r="AJ160" s="7">
        <v>61</v>
      </c>
      <c r="AK160" s="14">
        <f t="shared" si="50"/>
        <v>252.42075643466026</v>
      </c>
      <c r="AL160" s="159">
        <v>37</v>
      </c>
      <c r="AM160" s="8">
        <f t="shared" si="61"/>
        <v>34166</v>
      </c>
      <c r="AN160" s="8">
        <f t="shared" si="62"/>
        <v>186</v>
      </c>
      <c r="AO160" s="13">
        <f t="shared" si="63"/>
        <v>544.40086635836792</v>
      </c>
      <c r="AP160" s="161">
        <f t="shared" si="64"/>
        <v>23</v>
      </c>
      <c r="AQ160" s="13">
        <f t="shared" si="51"/>
        <v>67.318386700228288</v>
      </c>
      <c r="AR160" s="162">
        <f t="shared" si="65"/>
        <v>10</v>
      </c>
      <c r="AS160" s="133">
        <f t="shared" si="66"/>
        <v>34081</v>
      </c>
      <c r="AT160" s="133">
        <f t="shared" si="67"/>
        <v>128</v>
      </c>
      <c r="AU160" s="124">
        <f t="shared" si="68"/>
        <v>375.57583404242837</v>
      </c>
      <c r="AV160" s="133">
        <f t="shared" si="69"/>
        <v>61</v>
      </c>
      <c r="AW160" s="136">
        <f t="shared" si="70"/>
        <v>178.98535841084475</v>
      </c>
      <c r="AX160" s="133">
        <f t="shared" si="71"/>
        <v>37</v>
      </c>
    </row>
    <row r="161" spans="1:51" x14ac:dyDescent="0.2">
      <c r="A161" s="1" t="s">
        <v>282</v>
      </c>
      <c r="B161" s="1" t="s">
        <v>283</v>
      </c>
      <c r="C161" s="145">
        <v>9031</v>
      </c>
      <c r="D161" s="112">
        <v>22</v>
      </c>
      <c r="E161" s="113">
        <f t="shared" si="52"/>
        <v>243.60535931790497</v>
      </c>
      <c r="F161" s="112">
        <v>2</v>
      </c>
      <c r="G161" s="113">
        <f t="shared" si="53"/>
        <v>22.145941756173183</v>
      </c>
      <c r="H161" s="112">
        <v>1</v>
      </c>
      <c r="I161" s="106">
        <v>8977</v>
      </c>
      <c r="J161" s="110"/>
      <c r="K161" s="111">
        <f t="shared" si="54"/>
        <v>0</v>
      </c>
      <c r="L161" s="110"/>
      <c r="M161" s="111">
        <f t="shared" si="48"/>
        <v>0</v>
      </c>
      <c r="N161" s="156">
        <v>0</v>
      </c>
      <c r="O161" s="54">
        <v>951</v>
      </c>
      <c r="P161" s="54">
        <v>0</v>
      </c>
      <c r="Q161" s="55">
        <f t="shared" si="55"/>
        <v>0</v>
      </c>
      <c r="R161" s="54">
        <v>0</v>
      </c>
      <c r="S161" s="55">
        <f t="shared" si="56"/>
        <v>0</v>
      </c>
      <c r="T161" s="54">
        <v>0</v>
      </c>
      <c r="U161" s="56">
        <v>938</v>
      </c>
      <c r="V161" s="54"/>
      <c r="W161" s="55">
        <f t="shared" si="57"/>
        <v>0</v>
      </c>
      <c r="X161" s="54"/>
      <c r="Y161" s="55">
        <f t="shared" si="49"/>
        <v>0</v>
      </c>
      <c r="Z161" s="160">
        <v>0</v>
      </c>
      <c r="AA161" s="7">
        <v>24184</v>
      </c>
      <c r="AB161" s="7">
        <v>115</v>
      </c>
      <c r="AC161" s="14">
        <f t="shared" si="58"/>
        <v>475.52100562355275</v>
      </c>
      <c r="AD161" s="7">
        <v>34</v>
      </c>
      <c r="AE161" s="14">
        <f t="shared" si="59"/>
        <v>140.58881905391996</v>
      </c>
      <c r="AF161" s="7">
        <v>30</v>
      </c>
      <c r="AG161" s="7">
        <v>24166</v>
      </c>
      <c r="AH161" s="7">
        <v>136</v>
      </c>
      <c r="AI161" s="14">
        <f t="shared" si="60"/>
        <v>562.77414549366881</v>
      </c>
      <c r="AJ161" s="7">
        <v>79</v>
      </c>
      <c r="AK161" s="14">
        <f t="shared" si="50"/>
        <v>326.90556980882229</v>
      </c>
      <c r="AL161" s="159">
        <v>28</v>
      </c>
      <c r="AM161" s="8">
        <f t="shared" si="61"/>
        <v>34166</v>
      </c>
      <c r="AN161" s="8">
        <f t="shared" si="62"/>
        <v>137</v>
      </c>
      <c r="AO161" s="13">
        <f t="shared" si="63"/>
        <v>400.98343382309895</v>
      </c>
      <c r="AP161" s="161">
        <f t="shared" si="64"/>
        <v>36</v>
      </c>
      <c r="AQ161" s="13">
        <f t="shared" si="51"/>
        <v>105.36790961774864</v>
      </c>
      <c r="AR161" s="162">
        <f t="shared" si="65"/>
        <v>31</v>
      </c>
      <c r="AS161" s="133">
        <f t="shared" si="66"/>
        <v>34081</v>
      </c>
      <c r="AT161" s="133">
        <f t="shared" si="67"/>
        <v>136</v>
      </c>
      <c r="AU161" s="124">
        <f t="shared" si="68"/>
        <v>399.04932367008007</v>
      </c>
      <c r="AV161" s="133">
        <f t="shared" si="69"/>
        <v>79</v>
      </c>
      <c r="AW161" s="136">
        <f t="shared" si="70"/>
        <v>231.80071007306123</v>
      </c>
      <c r="AX161" s="133">
        <f t="shared" si="71"/>
        <v>28</v>
      </c>
    </row>
    <row r="162" spans="1:51" x14ac:dyDescent="0.2">
      <c r="A162" s="46" t="s">
        <v>440</v>
      </c>
      <c r="B162" s="46" t="s">
        <v>441</v>
      </c>
      <c r="C162" s="145">
        <v>9031</v>
      </c>
      <c r="D162" s="112"/>
      <c r="E162" s="113">
        <f t="shared" si="52"/>
        <v>0</v>
      </c>
      <c r="F162" s="112"/>
      <c r="G162" s="113">
        <f t="shared" si="53"/>
        <v>0</v>
      </c>
      <c r="H162" s="112"/>
      <c r="I162" s="106">
        <v>8977</v>
      </c>
      <c r="J162" s="110"/>
      <c r="K162" s="111"/>
      <c r="L162" s="110"/>
      <c r="M162" s="111"/>
      <c r="N162" s="156"/>
      <c r="O162" s="54">
        <v>951</v>
      </c>
      <c r="P162" s="54"/>
      <c r="Q162" s="55">
        <f t="shared" si="55"/>
        <v>0</v>
      </c>
      <c r="R162" s="54"/>
      <c r="S162" s="55">
        <f t="shared" si="56"/>
        <v>0</v>
      </c>
      <c r="T162" s="54"/>
      <c r="U162" s="56">
        <v>938</v>
      </c>
      <c r="V162" s="54"/>
      <c r="W162" s="55"/>
      <c r="X162" s="54"/>
      <c r="Y162" s="55"/>
      <c r="Z162" s="160"/>
      <c r="AA162" s="7">
        <v>24184</v>
      </c>
      <c r="AB162" s="7">
        <v>0</v>
      </c>
      <c r="AC162" s="14">
        <f t="shared" si="58"/>
        <v>0</v>
      </c>
      <c r="AD162" s="7">
        <v>0</v>
      </c>
      <c r="AE162" s="14">
        <f t="shared" si="59"/>
        <v>0</v>
      </c>
      <c r="AF162" s="7">
        <v>0</v>
      </c>
      <c r="AG162" s="7">
        <v>24166</v>
      </c>
      <c r="AH162" s="7"/>
      <c r="AI162" s="14"/>
      <c r="AJ162" s="7"/>
      <c r="AK162" s="14"/>
      <c r="AL162" s="159">
        <v>0</v>
      </c>
      <c r="AM162" s="8">
        <f t="shared" si="61"/>
        <v>34166</v>
      </c>
      <c r="AN162" s="8">
        <f t="shared" si="62"/>
        <v>0</v>
      </c>
      <c r="AO162" s="13"/>
      <c r="AP162" s="161">
        <f t="shared" si="64"/>
        <v>0</v>
      </c>
      <c r="AQ162" s="13"/>
      <c r="AR162" s="162">
        <f t="shared" si="65"/>
        <v>0</v>
      </c>
      <c r="AS162" s="133">
        <f t="shared" si="66"/>
        <v>34081</v>
      </c>
      <c r="AT162" s="133">
        <f t="shared" si="67"/>
        <v>0</v>
      </c>
      <c r="AU162" s="124">
        <f t="shared" si="68"/>
        <v>0</v>
      </c>
      <c r="AV162" s="133">
        <f t="shared" si="69"/>
        <v>0</v>
      </c>
      <c r="AW162" s="136">
        <f t="shared" si="70"/>
        <v>0</v>
      </c>
      <c r="AX162" s="133">
        <f t="shared" si="71"/>
        <v>0</v>
      </c>
    </row>
    <row r="163" spans="1:51" x14ac:dyDescent="0.2">
      <c r="A163" s="46" t="s">
        <v>442</v>
      </c>
      <c r="B163" s="46" t="s">
        <v>443</v>
      </c>
      <c r="C163" s="145">
        <v>9031</v>
      </c>
      <c r="D163" s="112"/>
      <c r="E163" s="113">
        <f t="shared" si="52"/>
        <v>0</v>
      </c>
      <c r="F163" s="112"/>
      <c r="G163" s="113">
        <f t="shared" si="53"/>
        <v>0</v>
      </c>
      <c r="H163" s="112"/>
      <c r="I163" s="106">
        <v>8977</v>
      </c>
      <c r="J163" s="110"/>
      <c r="K163" s="111"/>
      <c r="L163" s="110"/>
      <c r="M163" s="111"/>
      <c r="N163" s="156"/>
      <c r="O163" s="54">
        <v>951</v>
      </c>
      <c r="P163" s="54"/>
      <c r="Q163" s="55">
        <f t="shared" si="55"/>
        <v>0</v>
      </c>
      <c r="R163" s="54"/>
      <c r="S163" s="55">
        <f t="shared" si="56"/>
        <v>0</v>
      </c>
      <c r="T163" s="54"/>
      <c r="U163" s="56">
        <v>938</v>
      </c>
      <c r="V163" s="54"/>
      <c r="W163" s="55"/>
      <c r="X163" s="54"/>
      <c r="Y163" s="55"/>
      <c r="Z163" s="160"/>
      <c r="AA163" s="7">
        <v>24184</v>
      </c>
      <c r="AB163" s="7">
        <v>0</v>
      </c>
      <c r="AC163" s="14">
        <f t="shared" si="58"/>
        <v>0</v>
      </c>
      <c r="AD163" s="7">
        <v>0</v>
      </c>
      <c r="AE163" s="14">
        <f t="shared" si="59"/>
        <v>0</v>
      </c>
      <c r="AF163" s="7">
        <v>0</v>
      </c>
      <c r="AG163" s="7">
        <v>24166</v>
      </c>
      <c r="AH163" s="7"/>
      <c r="AI163" s="14"/>
      <c r="AJ163" s="7"/>
      <c r="AK163" s="14"/>
      <c r="AL163" s="159">
        <v>0</v>
      </c>
      <c r="AM163" s="8">
        <f t="shared" si="61"/>
        <v>34166</v>
      </c>
      <c r="AN163" s="8">
        <f t="shared" si="62"/>
        <v>0</v>
      </c>
      <c r="AO163" s="13"/>
      <c r="AP163" s="161">
        <f t="shared" si="64"/>
        <v>0</v>
      </c>
      <c r="AQ163" s="13"/>
      <c r="AR163" s="162">
        <f t="shared" si="65"/>
        <v>0</v>
      </c>
      <c r="AS163" s="133">
        <f t="shared" si="66"/>
        <v>34081</v>
      </c>
      <c r="AT163" s="133">
        <f t="shared" si="67"/>
        <v>0</v>
      </c>
      <c r="AU163" s="124">
        <f t="shared" si="68"/>
        <v>0</v>
      </c>
      <c r="AV163" s="133">
        <f t="shared" si="69"/>
        <v>0</v>
      </c>
      <c r="AW163" s="136">
        <f t="shared" si="70"/>
        <v>0</v>
      </c>
      <c r="AX163" s="133">
        <f t="shared" si="71"/>
        <v>0</v>
      </c>
    </row>
    <row r="164" spans="1:51" x14ac:dyDescent="0.2">
      <c r="A164" s="1" t="s">
        <v>284</v>
      </c>
      <c r="B164" s="1" t="s">
        <v>285</v>
      </c>
      <c r="C164" s="145">
        <v>9031</v>
      </c>
      <c r="D164" s="112">
        <v>235</v>
      </c>
      <c r="E164" s="113">
        <f t="shared" si="52"/>
        <v>2602.1481563503489</v>
      </c>
      <c r="F164" s="112">
        <v>1</v>
      </c>
      <c r="G164" s="113">
        <f t="shared" si="53"/>
        <v>11.072970878086592</v>
      </c>
      <c r="H164" s="112">
        <v>1</v>
      </c>
      <c r="I164" s="106">
        <v>8977</v>
      </c>
      <c r="J164" s="110">
        <v>18</v>
      </c>
      <c r="K164" s="111">
        <f t="shared" si="54"/>
        <v>200.51242063050017</v>
      </c>
      <c r="L164" s="110"/>
      <c r="M164" s="111">
        <f t="shared" si="48"/>
        <v>0</v>
      </c>
      <c r="N164" s="156">
        <v>0</v>
      </c>
      <c r="O164" s="54">
        <v>951</v>
      </c>
      <c r="P164" s="54">
        <v>14</v>
      </c>
      <c r="Q164" s="55">
        <f t="shared" si="55"/>
        <v>1472.1345951629864</v>
      </c>
      <c r="R164" s="54">
        <v>3</v>
      </c>
      <c r="S164" s="55">
        <f t="shared" si="56"/>
        <v>315.45741324921136</v>
      </c>
      <c r="T164" s="54">
        <v>1</v>
      </c>
      <c r="U164" s="56">
        <v>938</v>
      </c>
      <c r="V164" s="54">
        <v>15</v>
      </c>
      <c r="W164" s="55">
        <f t="shared" ref="W164:W225" si="72">V164/U164*100000</f>
        <v>1599.1471215351812</v>
      </c>
      <c r="X164" s="54"/>
      <c r="Y164" s="55">
        <f t="shared" ref="Y164:Y225" si="73">X164/U164*100000</f>
        <v>0</v>
      </c>
      <c r="Z164" s="160">
        <v>2</v>
      </c>
      <c r="AA164" s="7">
        <v>24184</v>
      </c>
      <c r="AB164" s="7">
        <v>100</v>
      </c>
      <c r="AC164" s="14">
        <f t="shared" si="58"/>
        <v>413.49652662917629</v>
      </c>
      <c r="AD164" s="7">
        <v>37</v>
      </c>
      <c r="AE164" s="14">
        <f t="shared" si="59"/>
        <v>152.99371485279525</v>
      </c>
      <c r="AF164" s="7">
        <v>8</v>
      </c>
      <c r="AG164" s="7">
        <v>24166</v>
      </c>
      <c r="AH164" s="7">
        <v>96</v>
      </c>
      <c r="AI164" s="14">
        <f t="shared" si="60"/>
        <v>397.25233799553087</v>
      </c>
      <c r="AJ164" s="7">
        <v>16</v>
      </c>
      <c r="AK164" s="14">
        <f t="shared" si="50"/>
        <v>66.208722999255144</v>
      </c>
      <c r="AL164" s="159">
        <v>5</v>
      </c>
      <c r="AM164" s="8">
        <f t="shared" si="61"/>
        <v>34166</v>
      </c>
      <c r="AN164" s="8">
        <f t="shared" si="62"/>
        <v>349</v>
      </c>
      <c r="AO164" s="13">
        <f t="shared" si="63"/>
        <v>1021.4833460165075</v>
      </c>
      <c r="AP164" s="161">
        <f t="shared" si="64"/>
        <v>41</v>
      </c>
      <c r="AQ164" s="13">
        <f t="shared" si="51"/>
        <v>120.00234150910262</v>
      </c>
      <c r="AR164" s="162">
        <f t="shared" si="65"/>
        <v>10</v>
      </c>
      <c r="AS164" s="133">
        <f t="shared" si="66"/>
        <v>34081</v>
      </c>
      <c r="AT164" s="133">
        <f t="shared" si="67"/>
        <v>129</v>
      </c>
      <c r="AU164" s="124">
        <f t="shared" si="68"/>
        <v>378.51002024588479</v>
      </c>
      <c r="AV164" s="133">
        <f t="shared" si="69"/>
        <v>16</v>
      </c>
      <c r="AW164" s="136">
        <f t="shared" si="70"/>
        <v>46.946979255303546</v>
      </c>
      <c r="AX164" s="133">
        <f t="shared" si="71"/>
        <v>7</v>
      </c>
    </row>
    <row r="165" spans="1:51" x14ac:dyDescent="0.2">
      <c r="A165" s="1" t="s">
        <v>286</v>
      </c>
      <c r="B165" s="1" t="s">
        <v>287</v>
      </c>
      <c r="C165" s="145">
        <v>9031</v>
      </c>
      <c r="D165" s="112">
        <v>0</v>
      </c>
      <c r="E165" s="113">
        <f t="shared" si="52"/>
        <v>0</v>
      </c>
      <c r="F165" s="112">
        <v>0</v>
      </c>
      <c r="G165" s="113">
        <f t="shared" si="53"/>
        <v>0</v>
      </c>
      <c r="H165" s="112">
        <v>0</v>
      </c>
      <c r="I165" s="106">
        <v>8977</v>
      </c>
      <c r="J165" s="110"/>
      <c r="K165" s="111">
        <f t="shared" si="54"/>
        <v>0</v>
      </c>
      <c r="L165" s="110"/>
      <c r="M165" s="111">
        <f t="shared" si="48"/>
        <v>0</v>
      </c>
      <c r="N165" s="156">
        <v>0</v>
      </c>
      <c r="O165" s="54">
        <v>951</v>
      </c>
      <c r="P165" s="54">
        <v>0</v>
      </c>
      <c r="Q165" s="55">
        <f t="shared" si="55"/>
        <v>0</v>
      </c>
      <c r="R165" s="54">
        <v>0</v>
      </c>
      <c r="S165" s="55">
        <f t="shared" si="56"/>
        <v>0</v>
      </c>
      <c r="T165" s="54">
        <v>0</v>
      </c>
      <c r="U165" s="56">
        <v>938</v>
      </c>
      <c r="V165" s="54"/>
      <c r="W165" s="55">
        <f t="shared" si="72"/>
        <v>0</v>
      </c>
      <c r="X165" s="54"/>
      <c r="Y165" s="55">
        <f t="shared" si="73"/>
        <v>0</v>
      </c>
      <c r="Z165" s="160">
        <v>0</v>
      </c>
      <c r="AA165" s="7">
        <v>24184</v>
      </c>
      <c r="AB165" s="7">
        <v>0</v>
      </c>
      <c r="AC165" s="14">
        <f t="shared" si="58"/>
        <v>0</v>
      </c>
      <c r="AD165" s="7">
        <v>0</v>
      </c>
      <c r="AE165" s="14">
        <f t="shared" si="59"/>
        <v>0</v>
      </c>
      <c r="AF165" s="7">
        <v>0</v>
      </c>
      <c r="AG165" s="7">
        <v>24166</v>
      </c>
      <c r="AH165" s="7"/>
      <c r="AI165" s="14">
        <f t="shared" si="60"/>
        <v>0</v>
      </c>
      <c r="AJ165" s="7"/>
      <c r="AK165" s="14">
        <f t="shared" si="50"/>
        <v>0</v>
      </c>
      <c r="AL165" s="159">
        <v>0</v>
      </c>
      <c r="AM165" s="8">
        <f t="shared" si="61"/>
        <v>34166</v>
      </c>
      <c r="AN165" s="8">
        <f t="shared" si="62"/>
        <v>0</v>
      </c>
      <c r="AO165" s="13">
        <f t="shared" si="63"/>
        <v>0</v>
      </c>
      <c r="AP165" s="161">
        <f t="shared" si="64"/>
        <v>0</v>
      </c>
      <c r="AQ165" s="13">
        <f t="shared" si="51"/>
        <v>0</v>
      </c>
      <c r="AR165" s="162">
        <f t="shared" si="65"/>
        <v>0</v>
      </c>
      <c r="AS165" s="133">
        <f t="shared" si="66"/>
        <v>34081</v>
      </c>
      <c r="AT165" s="133">
        <f t="shared" si="67"/>
        <v>0</v>
      </c>
      <c r="AU165" s="124">
        <f t="shared" si="68"/>
        <v>0</v>
      </c>
      <c r="AV165" s="133">
        <f t="shared" si="69"/>
        <v>0</v>
      </c>
      <c r="AW165" s="136">
        <f t="shared" si="70"/>
        <v>0</v>
      </c>
      <c r="AX165" s="133">
        <f t="shared" si="71"/>
        <v>0</v>
      </c>
    </row>
    <row r="166" spans="1:51" x14ac:dyDescent="0.2">
      <c r="A166" s="1" t="s">
        <v>288</v>
      </c>
      <c r="B166" s="1" t="s">
        <v>289</v>
      </c>
      <c r="C166" s="145">
        <v>9031</v>
      </c>
      <c r="D166" s="112">
        <v>0</v>
      </c>
      <c r="E166" s="113">
        <f t="shared" si="52"/>
        <v>0</v>
      </c>
      <c r="F166" s="112">
        <v>0</v>
      </c>
      <c r="G166" s="113">
        <f t="shared" si="53"/>
        <v>0</v>
      </c>
      <c r="H166" s="112">
        <v>0</v>
      </c>
      <c r="I166" s="106">
        <v>8977</v>
      </c>
      <c r="J166" s="110"/>
      <c r="K166" s="111">
        <f t="shared" si="54"/>
        <v>0</v>
      </c>
      <c r="L166" s="110"/>
      <c r="M166" s="111">
        <f t="shared" si="48"/>
        <v>0</v>
      </c>
      <c r="N166" s="156">
        <v>0</v>
      </c>
      <c r="O166" s="54">
        <v>951</v>
      </c>
      <c r="P166" s="54">
        <v>0</v>
      </c>
      <c r="Q166" s="55">
        <f t="shared" si="55"/>
        <v>0</v>
      </c>
      <c r="R166" s="54">
        <v>0</v>
      </c>
      <c r="S166" s="55">
        <f t="shared" si="56"/>
        <v>0</v>
      </c>
      <c r="T166" s="54">
        <v>0</v>
      </c>
      <c r="U166" s="56">
        <v>938</v>
      </c>
      <c r="V166" s="54"/>
      <c r="W166" s="55">
        <f t="shared" si="72"/>
        <v>0</v>
      </c>
      <c r="X166" s="54"/>
      <c r="Y166" s="55">
        <f t="shared" si="73"/>
        <v>0</v>
      </c>
      <c r="Z166" s="160">
        <v>0</v>
      </c>
      <c r="AA166" s="7">
        <v>24184</v>
      </c>
      <c r="AB166" s="7">
        <v>122</v>
      </c>
      <c r="AC166" s="14">
        <f t="shared" si="58"/>
        <v>504.46576248759516</v>
      </c>
      <c r="AD166" s="7">
        <v>18</v>
      </c>
      <c r="AE166" s="14">
        <f t="shared" si="59"/>
        <v>74.429374793251739</v>
      </c>
      <c r="AF166" s="7">
        <v>0</v>
      </c>
      <c r="AG166" s="7">
        <v>24166</v>
      </c>
      <c r="AH166" s="7">
        <v>171</v>
      </c>
      <c r="AI166" s="14">
        <f t="shared" si="60"/>
        <v>707.60572705453944</v>
      </c>
      <c r="AJ166" s="7">
        <v>86</v>
      </c>
      <c r="AK166" s="14">
        <f t="shared" si="50"/>
        <v>355.87188612099641</v>
      </c>
      <c r="AL166" s="159">
        <v>21</v>
      </c>
      <c r="AM166" s="8">
        <f t="shared" si="61"/>
        <v>34166</v>
      </c>
      <c r="AN166" s="8">
        <f t="shared" si="62"/>
        <v>122</v>
      </c>
      <c r="AO166" s="13">
        <f t="shared" si="63"/>
        <v>357.08013814903705</v>
      </c>
      <c r="AP166" s="161">
        <f t="shared" si="64"/>
        <v>18</v>
      </c>
      <c r="AQ166" s="13">
        <f t="shared" si="51"/>
        <v>52.683954808874319</v>
      </c>
      <c r="AR166" s="162">
        <f t="shared" si="65"/>
        <v>0</v>
      </c>
      <c r="AS166" s="133">
        <f t="shared" si="66"/>
        <v>34081</v>
      </c>
      <c r="AT166" s="133">
        <f t="shared" si="67"/>
        <v>171</v>
      </c>
      <c r="AU166" s="124">
        <f t="shared" si="68"/>
        <v>501.74584079105665</v>
      </c>
      <c r="AV166" s="133">
        <f t="shared" si="69"/>
        <v>86</v>
      </c>
      <c r="AW166" s="136">
        <f t="shared" si="70"/>
        <v>252.34001349725656</v>
      </c>
      <c r="AX166" s="133">
        <f t="shared" si="71"/>
        <v>21</v>
      </c>
    </row>
    <row r="167" spans="1:51" s="154" customFormat="1" x14ac:dyDescent="0.2">
      <c r="A167" s="1" t="s">
        <v>290</v>
      </c>
      <c r="B167" s="1" t="s">
        <v>291</v>
      </c>
      <c r="C167" s="145">
        <v>9031</v>
      </c>
      <c r="D167" s="112">
        <v>8</v>
      </c>
      <c r="E167" s="113">
        <f t="shared" si="52"/>
        <v>88.583767024692733</v>
      </c>
      <c r="F167" s="112">
        <v>1</v>
      </c>
      <c r="G167" s="113">
        <f t="shared" si="53"/>
        <v>11.072970878086592</v>
      </c>
      <c r="H167" s="112">
        <v>1</v>
      </c>
      <c r="I167" s="106">
        <v>8977</v>
      </c>
      <c r="J167" s="110">
        <v>1</v>
      </c>
      <c r="K167" s="111">
        <f t="shared" si="54"/>
        <v>11.139578923916677</v>
      </c>
      <c r="L167" s="110"/>
      <c r="M167" s="111">
        <f t="shared" si="48"/>
        <v>0</v>
      </c>
      <c r="N167" s="156">
        <v>1</v>
      </c>
      <c r="O167" s="54">
        <v>951</v>
      </c>
      <c r="P167" s="54">
        <v>0</v>
      </c>
      <c r="Q167" s="55">
        <f t="shared" si="55"/>
        <v>0</v>
      </c>
      <c r="R167" s="54">
        <v>0</v>
      </c>
      <c r="S167" s="55">
        <f t="shared" si="56"/>
        <v>0</v>
      </c>
      <c r="T167" s="54">
        <v>0</v>
      </c>
      <c r="U167" s="56">
        <v>938</v>
      </c>
      <c r="V167" s="54"/>
      <c r="W167" s="55">
        <f t="shared" si="72"/>
        <v>0</v>
      </c>
      <c r="X167" s="54"/>
      <c r="Y167" s="55">
        <f t="shared" si="73"/>
        <v>0</v>
      </c>
      <c r="Z167" s="160">
        <v>0</v>
      </c>
      <c r="AA167" s="7">
        <v>24184</v>
      </c>
      <c r="AB167" s="7">
        <v>188</v>
      </c>
      <c r="AC167" s="14">
        <f t="shared" si="58"/>
        <v>777.37347006285142</v>
      </c>
      <c r="AD167" s="7">
        <v>9</v>
      </c>
      <c r="AE167" s="14">
        <f t="shared" si="59"/>
        <v>37.21468739662587</v>
      </c>
      <c r="AF167" s="7">
        <v>84</v>
      </c>
      <c r="AG167" s="7">
        <v>24166</v>
      </c>
      <c r="AH167" s="7">
        <v>200</v>
      </c>
      <c r="AI167" s="14">
        <f t="shared" si="60"/>
        <v>827.60903749068939</v>
      </c>
      <c r="AJ167" s="7">
        <v>51</v>
      </c>
      <c r="AK167" s="14">
        <f t="shared" si="50"/>
        <v>211.04030456012578</v>
      </c>
      <c r="AL167" s="159">
        <v>167</v>
      </c>
      <c r="AM167" s="8">
        <f t="shared" si="61"/>
        <v>34166</v>
      </c>
      <c r="AN167" s="8">
        <f t="shared" si="62"/>
        <v>196</v>
      </c>
      <c r="AO167" s="13">
        <f t="shared" si="63"/>
        <v>573.66973014107589</v>
      </c>
      <c r="AP167" s="161">
        <f t="shared" si="64"/>
        <v>10</v>
      </c>
      <c r="AQ167" s="13">
        <f t="shared" si="51"/>
        <v>29.268863782707957</v>
      </c>
      <c r="AR167" s="162">
        <f t="shared" si="65"/>
        <v>85</v>
      </c>
      <c r="AS167" s="133">
        <f t="shared" si="66"/>
        <v>34081</v>
      </c>
      <c r="AT167" s="133">
        <f t="shared" si="67"/>
        <v>201</v>
      </c>
      <c r="AU167" s="124">
        <f t="shared" si="68"/>
        <v>589.77142689475079</v>
      </c>
      <c r="AV167" s="133">
        <f t="shared" si="69"/>
        <v>51</v>
      </c>
      <c r="AW167" s="136">
        <f t="shared" si="70"/>
        <v>149.64349637628004</v>
      </c>
      <c r="AX167" s="133">
        <f t="shared" si="71"/>
        <v>168</v>
      </c>
      <c r="AY167" s="92"/>
    </row>
    <row r="168" spans="1:51" x14ac:dyDescent="0.2">
      <c r="A168" s="1" t="s">
        <v>292</v>
      </c>
      <c r="B168" s="1" t="s">
        <v>293</v>
      </c>
      <c r="C168" s="145">
        <v>9031</v>
      </c>
      <c r="D168" s="112">
        <v>0</v>
      </c>
      <c r="E168" s="113">
        <f t="shared" si="52"/>
        <v>0</v>
      </c>
      <c r="F168" s="112">
        <v>0</v>
      </c>
      <c r="G168" s="113">
        <f t="shared" si="53"/>
        <v>0</v>
      </c>
      <c r="H168" s="112">
        <v>0</v>
      </c>
      <c r="I168" s="106">
        <v>8977</v>
      </c>
      <c r="J168" s="110">
        <v>1</v>
      </c>
      <c r="K168" s="111">
        <f t="shared" si="54"/>
        <v>11.139578923916677</v>
      </c>
      <c r="L168" s="110"/>
      <c r="M168" s="111">
        <f t="shared" si="48"/>
        <v>0</v>
      </c>
      <c r="N168" s="156">
        <v>1</v>
      </c>
      <c r="O168" s="54">
        <v>951</v>
      </c>
      <c r="P168" s="54">
        <v>0</v>
      </c>
      <c r="Q168" s="55">
        <f t="shared" si="55"/>
        <v>0</v>
      </c>
      <c r="R168" s="54">
        <v>0</v>
      </c>
      <c r="S168" s="55">
        <f t="shared" si="56"/>
        <v>0</v>
      </c>
      <c r="T168" s="54">
        <v>0</v>
      </c>
      <c r="U168" s="56">
        <v>938</v>
      </c>
      <c r="V168" s="54"/>
      <c r="W168" s="55">
        <f t="shared" si="72"/>
        <v>0</v>
      </c>
      <c r="X168" s="54"/>
      <c r="Y168" s="55">
        <f t="shared" si="73"/>
        <v>0</v>
      </c>
      <c r="Z168" s="160">
        <v>0</v>
      </c>
      <c r="AA168" s="7">
        <v>24184</v>
      </c>
      <c r="AB168" s="7">
        <v>31</v>
      </c>
      <c r="AC168" s="14">
        <f t="shared" si="58"/>
        <v>128.18392325504468</v>
      </c>
      <c r="AD168" s="7">
        <v>3</v>
      </c>
      <c r="AE168" s="14">
        <f t="shared" si="59"/>
        <v>12.404895798875289</v>
      </c>
      <c r="AF168" s="7">
        <v>18</v>
      </c>
      <c r="AG168" s="7">
        <v>24166</v>
      </c>
      <c r="AH168" s="7">
        <v>36</v>
      </c>
      <c r="AI168" s="14">
        <f t="shared" si="60"/>
        <v>148.96962674832409</v>
      </c>
      <c r="AJ168" s="7">
        <v>5</v>
      </c>
      <c r="AK168" s="14">
        <f t="shared" si="50"/>
        <v>20.690225937267233</v>
      </c>
      <c r="AL168" s="159">
        <v>14</v>
      </c>
      <c r="AM168" s="8">
        <f t="shared" si="61"/>
        <v>34166</v>
      </c>
      <c r="AN168" s="8">
        <f t="shared" si="62"/>
        <v>31</v>
      </c>
      <c r="AO168" s="13">
        <f t="shared" si="63"/>
        <v>90.733477726394668</v>
      </c>
      <c r="AP168" s="161">
        <f t="shared" si="64"/>
        <v>3</v>
      </c>
      <c r="AQ168" s="13">
        <f t="shared" si="51"/>
        <v>8.780659134812387</v>
      </c>
      <c r="AR168" s="162">
        <f t="shared" si="65"/>
        <v>18</v>
      </c>
      <c r="AS168" s="133">
        <f t="shared" si="66"/>
        <v>34081</v>
      </c>
      <c r="AT168" s="133">
        <f t="shared" si="67"/>
        <v>37</v>
      </c>
      <c r="AU168" s="124">
        <f t="shared" si="68"/>
        <v>108.56488952788945</v>
      </c>
      <c r="AV168" s="133">
        <f t="shared" si="69"/>
        <v>5</v>
      </c>
      <c r="AW168" s="136">
        <f t="shared" si="70"/>
        <v>14.670931017282356</v>
      </c>
      <c r="AX168" s="133">
        <f t="shared" si="71"/>
        <v>15</v>
      </c>
    </row>
    <row r="169" spans="1:51" x14ac:dyDescent="0.2">
      <c r="A169" s="1" t="s">
        <v>294</v>
      </c>
      <c r="B169" s="1" t="s">
        <v>295</v>
      </c>
      <c r="C169" s="145">
        <v>9031</v>
      </c>
      <c r="D169" s="112">
        <v>14</v>
      </c>
      <c r="E169" s="113">
        <f t="shared" si="52"/>
        <v>155.02159229321225</v>
      </c>
      <c r="F169" s="112">
        <v>1</v>
      </c>
      <c r="G169" s="113">
        <f t="shared" si="53"/>
        <v>11.072970878086592</v>
      </c>
      <c r="H169" s="112">
        <v>1</v>
      </c>
      <c r="I169" s="106">
        <v>8977</v>
      </c>
      <c r="J169" s="110"/>
      <c r="K169" s="111">
        <f t="shared" si="54"/>
        <v>0</v>
      </c>
      <c r="L169" s="110"/>
      <c r="M169" s="111">
        <f t="shared" si="48"/>
        <v>0</v>
      </c>
      <c r="N169" s="156">
        <v>0</v>
      </c>
      <c r="O169" s="54">
        <v>951</v>
      </c>
      <c r="P169" s="54">
        <v>3</v>
      </c>
      <c r="Q169" s="55">
        <f t="shared" si="55"/>
        <v>315.45741324921136</v>
      </c>
      <c r="R169" s="54">
        <v>1</v>
      </c>
      <c r="S169" s="55">
        <f t="shared" si="56"/>
        <v>105.15247108307045</v>
      </c>
      <c r="T169" s="54">
        <v>1</v>
      </c>
      <c r="U169" s="56">
        <v>938</v>
      </c>
      <c r="V169" s="54"/>
      <c r="W169" s="55">
        <f t="shared" si="72"/>
        <v>0</v>
      </c>
      <c r="X169" s="54"/>
      <c r="Y169" s="55">
        <f t="shared" si="73"/>
        <v>0</v>
      </c>
      <c r="Z169" s="160">
        <v>0</v>
      </c>
      <c r="AA169" s="7">
        <v>24184</v>
      </c>
      <c r="AB169" s="7">
        <v>428</v>
      </c>
      <c r="AC169" s="14">
        <f t="shared" si="58"/>
        <v>1769.7651339728748</v>
      </c>
      <c r="AD169" s="7">
        <v>199</v>
      </c>
      <c r="AE169" s="14">
        <f t="shared" si="59"/>
        <v>822.85808799206075</v>
      </c>
      <c r="AF169" s="7">
        <v>199</v>
      </c>
      <c r="AG169" s="7">
        <v>24166</v>
      </c>
      <c r="AH169" s="7">
        <v>267</v>
      </c>
      <c r="AI169" s="14">
        <f t="shared" si="60"/>
        <v>1104.8580650500703</v>
      </c>
      <c r="AJ169" s="7">
        <v>68</v>
      </c>
      <c r="AK169" s="14">
        <f t="shared" si="50"/>
        <v>281.38707274683441</v>
      </c>
      <c r="AL169" s="159">
        <v>195</v>
      </c>
      <c r="AM169" s="8">
        <f t="shared" si="61"/>
        <v>34166</v>
      </c>
      <c r="AN169" s="8">
        <f t="shared" si="62"/>
        <v>445</v>
      </c>
      <c r="AO169" s="13">
        <f t="shared" si="63"/>
        <v>1302.464438330504</v>
      </c>
      <c r="AP169" s="161">
        <f t="shared" si="64"/>
        <v>201</v>
      </c>
      <c r="AQ169" s="13">
        <f t="shared" si="51"/>
        <v>588.30416203242987</v>
      </c>
      <c r="AR169" s="162">
        <f t="shared" si="65"/>
        <v>201</v>
      </c>
      <c r="AS169" s="133">
        <f t="shared" si="66"/>
        <v>34081</v>
      </c>
      <c r="AT169" s="133">
        <f t="shared" si="67"/>
        <v>267</v>
      </c>
      <c r="AU169" s="124">
        <f t="shared" si="68"/>
        <v>783.42771632287781</v>
      </c>
      <c r="AV169" s="133">
        <f t="shared" si="69"/>
        <v>68</v>
      </c>
      <c r="AW169" s="136">
        <f t="shared" si="70"/>
        <v>199.52466183504004</v>
      </c>
      <c r="AX169" s="133">
        <f t="shared" si="71"/>
        <v>195</v>
      </c>
    </row>
    <row r="170" spans="1:51" x14ac:dyDescent="0.2">
      <c r="A170" s="1" t="s">
        <v>296</v>
      </c>
      <c r="B170" s="1" t="s">
        <v>297</v>
      </c>
      <c r="C170" s="145">
        <v>9031</v>
      </c>
      <c r="D170" s="112">
        <v>0</v>
      </c>
      <c r="E170" s="113">
        <f t="shared" si="52"/>
        <v>0</v>
      </c>
      <c r="F170" s="112">
        <v>0</v>
      </c>
      <c r="G170" s="113">
        <f t="shared" si="53"/>
        <v>0</v>
      </c>
      <c r="H170" s="112">
        <v>0</v>
      </c>
      <c r="I170" s="106">
        <v>8977</v>
      </c>
      <c r="J170" s="110">
        <v>3</v>
      </c>
      <c r="K170" s="111">
        <f t="shared" si="54"/>
        <v>33.418736771750027</v>
      </c>
      <c r="L170" s="110">
        <v>1</v>
      </c>
      <c r="M170" s="111">
        <f t="shared" si="48"/>
        <v>11.139578923916677</v>
      </c>
      <c r="N170" s="156">
        <v>1</v>
      </c>
      <c r="O170" s="54">
        <v>951</v>
      </c>
      <c r="P170" s="54">
        <v>0</v>
      </c>
      <c r="Q170" s="55">
        <f t="shared" si="55"/>
        <v>0</v>
      </c>
      <c r="R170" s="54">
        <v>0</v>
      </c>
      <c r="S170" s="55">
        <f t="shared" si="56"/>
        <v>0</v>
      </c>
      <c r="T170" s="54">
        <v>0</v>
      </c>
      <c r="U170" s="56">
        <v>938</v>
      </c>
      <c r="V170" s="54"/>
      <c r="W170" s="55">
        <f t="shared" si="72"/>
        <v>0</v>
      </c>
      <c r="X170" s="54"/>
      <c r="Y170" s="55">
        <f t="shared" si="73"/>
        <v>0</v>
      </c>
      <c r="Z170" s="160">
        <v>0</v>
      </c>
      <c r="AA170" s="7">
        <v>24184</v>
      </c>
      <c r="AB170" s="7">
        <v>247</v>
      </c>
      <c r="AC170" s="14">
        <f t="shared" si="58"/>
        <v>1021.3364207740656</v>
      </c>
      <c r="AD170" s="7">
        <v>12</v>
      </c>
      <c r="AE170" s="14">
        <f t="shared" si="59"/>
        <v>49.619583195501157</v>
      </c>
      <c r="AF170" s="7">
        <v>203</v>
      </c>
      <c r="AG170" s="7">
        <v>24166</v>
      </c>
      <c r="AH170" s="7">
        <v>238</v>
      </c>
      <c r="AI170" s="14">
        <f t="shared" si="60"/>
        <v>984.85475461392048</v>
      </c>
      <c r="AJ170" s="7">
        <v>35</v>
      </c>
      <c r="AK170" s="14">
        <f t="shared" si="50"/>
        <v>144.83158156087063</v>
      </c>
      <c r="AL170" s="159">
        <v>199</v>
      </c>
      <c r="AM170" s="8">
        <f t="shared" si="61"/>
        <v>34166</v>
      </c>
      <c r="AN170" s="8">
        <f t="shared" si="62"/>
        <v>247</v>
      </c>
      <c r="AO170" s="13">
        <f t="shared" si="63"/>
        <v>722.94093543288648</v>
      </c>
      <c r="AP170" s="161">
        <f t="shared" si="64"/>
        <v>12</v>
      </c>
      <c r="AQ170" s="13">
        <f t="shared" si="51"/>
        <v>35.122636539249548</v>
      </c>
      <c r="AR170" s="162">
        <f t="shared" si="65"/>
        <v>203</v>
      </c>
      <c r="AS170" s="133">
        <f t="shared" si="66"/>
        <v>34081</v>
      </c>
      <c r="AT170" s="133">
        <f t="shared" si="67"/>
        <v>241</v>
      </c>
      <c r="AU170" s="124">
        <f t="shared" si="68"/>
        <v>707.13887503300964</v>
      </c>
      <c r="AV170" s="133">
        <f t="shared" si="69"/>
        <v>36</v>
      </c>
      <c r="AW170" s="136">
        <f t="shared" si="70"/>
        <v>105.63070332443296</v>
      </c>
      <c r="AX170" s="133">
        <f t="shared" si="71"/>
        <v>200</v>
      </c>
    </row>
    <row r="171" spans="1:51" x14ac:dyDescent="0.2">
      <c r="A171" s="1" t="s">
        <v>298</v>
      </c>
      <c r="B171" s="1" t="s">
        <v>299</v>
      </c>
      <c r="C171" s="145">
        <v>9031</v>
      </c>
      <c r="D171" s="112">
        <v>0</v>
      </c>
      <c r="E171" s="113">
        <f t="shared" si="52"/>
        <v>0</v>
      </c>
      <c r="F171" s="112">
        <v>0</v>
      </c>
      <c r="G171" s="113">
        <f t="shared" si="53"/>
        <v>0</v>
      </c>
      <c r="H171" s="112">
        <v>0</v>
      </c>
      <c r="I171" s="106">
        <v>8977</v>
      </c>
      <c r="J171" s="110"/>
      <c r="K171" s="111">
        <f t="shared" si="54"/>
        <v>0</v>
      </c>
      <c r="L171" s="110"/>
      <c r="M171" s="111">
        <f t="shared" si="48"/>
        <v>0</v>
      </c>
      <c r="N171" s="156">
        <v>0</v>
      </c>
      <c r="O171" s="54">
        <v>951</v>
      </c>
      <c r="P171" s="54">
        <v>0</v>
      </c>
      <c r="Q171" s="55">
        <f t="shared" si="55"/>
        <v>0</v>
      </c>
      <c r="R171" s="54">
        <v>0</v>
      </c>
      <c r="S171" s="55">
        <f t="shared" si="56"/>
        <v>0</v>
      </c>
      <c r="T171" s="54">
        <v>0</v>
      </c>
      <c r="U171" s="56">
        <v>938</v>
      </c>
      <c r="V171" s="54"/>
      <c r="W171" s="55">
        <f t="shared" si="72"/>
        <v>0</v>
      </c>
      <c r="X171" s="54"/>
      <c r="Y171" s="55">
        <f t="shared" si="73"/>
        <v>0</v>
      </c>
      <c r="Z171" s="160">
        <v>0</v>
      </c>
      <c r="AA171" s="7">
        <v>24184</v>
      </c>
      <c r="AB171" s="7">
        <v>5</v>
      </c>
      <c r="AC171" s="14">
        <f t="shared" si="58"/>
        <v>20.674826331458817</v>
      </c>
      <c r="AD171" s="7">
        <v>5</v>
      </c>
      <c r="AE171" s="14">
        <f t="shared" si="59"/>
        <v>20.674826331458817</v>
      </c>
      <c r="AF171" s="7">
        <v>0</v>
      </c>
      <c r="AG171" s="7">
        <v>24166</v>
      </c>
      <c r="AH171" s="7">
        <v>30</v>
      </c>
      <c r="AI171" s="14">
        <f t="shared" si="60"/>
        <v>124.1413556236034</v>
      </c>
      <c r="AJ171" s="7">
        <v>30</v>
      </c>
      <c r="AK171" s="14">
        <f t="shared" si="50"/>
        <v>124.1413556236034</v>
      </c>
      <c r="AL171" s="159">
        <v>0</v>
      </c>
      <c r="AM171" s="8">
        <f t="shared" si="61"/>
        <v>34166</v>
      </c>
      <c r="AN171" s="8">
        <f t="shared" si="62"/>
        <v>5</v>
      </c>
      <c r="AO171" s="13">
        <f t="shared" si="63"/>
        <v>14.634431891353978</v>
      </c>
      <c r="AP171" s="161">
        <f t="shared" si="64"/>
        <v>5</v>
      </c>
      <c r="AQ171" s="13">
        <f t="shared" si="51"/>
        <v>14.634431891353978</v>
      </c>
      <c r="AR171" s="162">
        <f t="shared" si="65"/>
        <v>0</v>
      </c>
      <c r="AS171" s="133">
        <f t="shared" si="66"/>
        <v>34081</v>
      </c>
      <c r="AT171" s="133">
        <f t="shared" si="67"/>
        <v>30</v>
      </c>
      <c r="AU171" s="124">
        <f t="shared" si="68"/>
        <v>88.025586103694138</v>
      </c>
      <c r="AV171" s="133">
        <f t="shared" si="69"/>
        <v>30</v>
      </c>
      <c r="AW171" s="136">
        <f t="shared" si="70"/>
        <v>88.025586103694138</v>
      </c>
      <c r="AX171" s="133">
        <f t="shared" si="71"/>
        <v>0</v>
      </c>
    </row>
    <row r="172" spans="1:51" x14ac:dyDescent="0.2">
      <c r="A172" s="9" t="s">
        <v>300</v>
      </c>
      <c r="B172" s="9" t="s">
        <v>301</v>
      </c>
      <c r="C172" s="145">
        <v>9031</v>
      </c>
      <c r="D172" s="106">
        <v>496</v>
      </c>
      <c r="E172" s="109">
        <f t="shared" si="52"/>
        <v>5492.1935555309492</v>
      </c>
      <c r="F172" s="106">
        <v>226</v>
      </c>
      <c r="G172" s="109">
        <f t="shared" si="53"/>
        <v>2502.4914184475692</v>
      </c>
      <c r="H172" s="106">
        <v>53</v>
      </c>
      <c r="I172" s="106">
        <v>8977</v>
      </c>
      <c r="J172" s="145">
        <v>385</v>
      </c>
      <c r="K172" s="107">
        <f t="shared" si="54"/>
        <v>4288.7378857079202</v>
      </c>
      <c r="L172" s="145">
        <v>334</v>
      </c>
      <c r="M172" s="107">
        <f t="shared" si="48"/>
        <v>3720.6193605881699</v>
      </c>
      <c r="N172" s="108">
        <v>7</v>
      </c>
      <c r="O172" s="50">
        <v>951</v>
      </c>
      <c r="P172" s="50">
        <v>72</v>
      </c>
      <c r="Q172" s="52">
        <f t="shared" si="55"/>
        <v>7570.977917981073</v>
      </c>
      <c r="R172" s="50">
        <v>10</v>
      </c>
      <c r="S172" s="52">
        <f t="shared" si="56"/>
        <v>1051.5247108307046</v>
      </c>
      <c r="T172" s="50">
        <v>0</v>
      </c>
      <c r="U172" s="48">
        <v>938</v>
      </c>
      <c r="V172" s="50">
        <v>48</v>
      </c>
      <c r="W172" s="52">
        <f t="shared" si="72"/>
        <v>5117.2707889125795</v>
      </c>
      <c r="X172" s="50"/>
      <c r="Y172" s="52">
        <f t="shared" si="73"/>
        <v>0</v>
      </c>
      <c r="Z172" s="53">
        <v>2</v>
      </c>
      <c r="AA172" s="10">
        <v>24184</v>
      </c>
      <c r="AB172" s="10">
        <v>782</v>
      </c>
      <c r="AC172" s="11">
        <f t="shared" si="58"/>
        <v>3233.5428382401587</v>
      </c>
      <c r="AD172" s="10">
        <v>542</v>
      </c>
      <c r="AE172" s="11">
        <f t="shared" si="59"/>
        <v>2241.1511743301357</v>
      </c>
      <c r="AF172" s="10">
        <v>26</v>
      </c>
      <c r="AG172" s="10">
        <v>24166</v>
      </c>
      <c r="AH172" s="10">
        <v>821</v>
      </c>
      <c r="AI172" s="11">
        <f t="shared" si="60"/>
        <v>3397.3350988992797</v>
      </c>
      <c r="AJ172" s="10">
        <v>462</v>
      </c>
      <c r="AK172" s="11">
        <f t="shared" si="50"/>
        <v>1911.7768766034926</v>
      </c>
      <c r="AL172" s="42">
        <v>41</v>
      </c>
      <c r="AM172" s="12">
        <f t="shared" si="61"/>
        <v>34166</v>
      </c>
      <c r="AN172" s="12">
        <f t="shared" si="62"/>
        <v>1350</v>
      </c>
      <c r="AO172" s="23">
        <f t="shared" si="63"/>
        <v>3951.2966106655736</v>
      </c>
      <c r="AP172" s="37">
        <f t="shared" si="64"/>
        <v>778</v>
      </c>
      <c r="AQ172" s="23">
        <f t="shared" si="51"/>
        <v>2277.1176022946793</v>
      </c>
      <c r="AR172" s="116">
        <f t="shared" si="65"/>
        <v>79</v>
      </c>
      <c r="AS172" s="133">
        <f t="shared" si="66"/>
        <v>34081</v>
      </c>
      <c r="AT172" s="133">
        <f t="shared" si="67"/>
        <v>1254</v>
      </c>
      <c r="AU172" s="123">
        <f t="shared" si="68"/>
        <v>3679.4694991344149</v>
      </c>
      <c r="AV172" s="134">
        <f t="shared" si="69"/>
        <v>796</v>
      </c>
      <c r="AW172" s="135">
        <f t="shared" si="70"/>
        <v>2335.6122179513513</v>
      </c>
      <c r="AX172" s="134">
        <f t="shared" si="71"/>
        <v>50</v>
      </c>
    </row>
    <row r="173" spans="1:51" x14ac:dyDescent="0.2">
      <c r="A173" s="1" t="s">
        <v>302</v>
      </c>
      <c r="B173" s="1" t="s">
        <v>303</v>
      </c>
      <c r="C173" s="145">
        <v>9031</v>
      </c>
      <c r="D173" s="112">
        <v>232</v>
      </c>
      <c r="E173" s="113">
        <f t="shared" si="52"/>
        <v>2568.9292437160889</v>
      </c>
      <c r="F173" s="112">
        <v>105</v>
      </c>
      <c r="G173" s="113">
        <f t="shared" si="53"/>
        <v>1162.661942199092</v>
      </c>
      <c r="H173" s="112">
        <v>49</v>
      </c>
      <c r="I173" s="106">
        <v>8977</v>
      </c>
      <c r="J173" s="110">
        <v>204</v>
      </c>
      <c r="K173" s="111">
        <f t="shared" si="54"/>
        <v>2272.4741004790017</v>
      </c>
      <c r="L173" s="110">
        <v>168</v>
      </c>
      <c r="M173" s="111">
        <f t="shared" si="48"/>
        <v>1871.4492592180015</v>
      </c>
      <c r="N173" s="156">
        <v>3</v>
      </c>
      <c r="O173" s="54">
        <v>951</v>
      </c>
      <c r="P173" s="54">
        <v>15</v>
      </c>
      <c r="Q173" s="55">
        <f t="shared" si="55"/>
        <v>1577.2870662460566</v>
      </c>
      <c r="R173" s="54">
        <v>5</v>
      </c>
      <c r="S173" s="55">
        <f t="shared" si="56"/>
        <v>525.76235541535232</v>
      </c>
      <c r="T173" s="54">
        <v>0</v>
      </c>
      <c r="U173" s="56">
        <v>938</v>
      </c>
      <c r="V173" s="54">
        <v>14</v>
      </c>
      <c r="W173" s="55">
        <f t="shared" si="72"/>
        <v>1492.5373134328358</v>
      </c>
      <c r="X173" s="54"/>
      <c r="Y173" s="55">
        <f t="shared" si="73"/>
        <v>0</v>
      </c>
      <c r="Z173" s="160">
        <v>2</v>
      </c>
      <c r="AA173" s="7">
        <v>24184</v>
      </c>
      <c r="AB173" s="7">
        <v>36</v>
      </c>
      <c r="AC173" s="14">
        <f t="shared" si="58"/>
        <v>148.85874958650348</v>
      </c>
      <c r="AD173" s="7">
        <v>29</v>
      </c>
      <c r="AE173" s="14">
        <f t="shared" si="59"/>
        <v>119.91399272246112</v>
      </c>
      <c r="AF173" s="7">
        <v>12</v>
      </c>
      <c r="AG173" s="7">
        <v>24166</v>
      </c>
      <c r="AH173" s="7">
        <v>45</v>
      </c>
      <c r="AI173" s="14">
        <f t="shared" si="60"/>
        <v>186.21203343540512</v>
      </c>
      <c r="AJ173" s="7">
        <v>3</v>
      </c>
      <c r="AK173" s="14">
        <f t="shared" si="50"/>
        <v>12.41413556236034</v>
      </c>
      <c r="AL173" s="159">
        <v>3</v>
      </c>
      <c r="AM173" s="8">
        <f t="shared" si="61"/>
        <v>34166</v>
      </c>
      <c r="AN173" s="8">
        <f t="shared" si="62"/>
        <v>283</v>
      </c>
      <c r="AO173" s="13">
        <f t="shared" si="63"/>
        <v>828.30884505063523</v>
      </c>
      <c r="AP173" s="161">
        <f t="shared" si="64"/>
        <v>139</v>
      </c>
      <c r="AQ173" s="13">
        <f t="shared" si="51"/>
        <v>406.83720657964056</v>
      </c>
      <c r="AR173" s="162">
        <f t="shared" si="65"/>
        <v>61</v>
      </c>
      <c r="AS173" s="133">
        <f t="shared" si="66"/>
        <v>34081</v>
      </c>
      <c r="AT173" s="133">
        <f t="shared" si="67"/>
        <v>263</v>
      </c>
      <c r="AU173" s="124">
        <f t="shared" si="68"/>
        <v>771.69097150905202</v>
      </c>
      <c r="AV173" s="133">
        <f t="shared" si="69"/>
        <v>171</v>
      </c>
      <c r="AW173" s="136">
        <f t="shared" si="70"/>
        <v>501.74584079105665</v>
      </c>
      <c r="AX173" s="133">
        <f t="shared" si="71"/>
        <v>8</v>
      </c>
    </row>
    <row r="174" spans="1:51" x14ac:dyDescent="0.2">
      <c r="A174" s="1" t="s">
        <v>304</v>
      </c>
      <c r="B174" s="1" t="s">
        <v>305</v>
      </c>
      <c r="C174" s="145">
        <v>9031</v>
      </c>
      <c r="D174" s="112">
        <v>111</v>
      </c>
      <c r="E174" s="113">
        <f t="shared" si="52"/>
        <v>1229.0997674676114</v>
      </c>
      <c r="F174" s="112">
        <v>111</v>
      </c>
      <c r="G174" s="113">
        <f t="shared" si="53"/>
        <v>1229.0997674676114</v>
      </c>
      <c r="H174" s="112">
        <v>0</v>
      </c>
      <c r="I174" s="106">
        <v>8977</v>
      </c>
      <c r="J174" s="110">
        <v>54</v>
      </c>
      <c r="K174" s="111">
        <f t="shared" si="54"/>
        <v>601.53726189150052</v>
      </c>
      <c r="L174" s="110">
        <v>51</v>
      </c>
      <c r="M174" s="111">
        <f t="shared" si="48"/>
        <v>568.11852511975042</v>
      </c>
      <c r="N174" s="156">
        <v>1</v>
      </c>
      <c r="O174" s="54">
        <v>951</v>
      </c>
      <c r="P174" s="54">
        <v>6</v>
      </c>
      <c r="Q174" s="55">
        <f t="shared" si="55"/>
        <v>630.91482649842271</v>
      </c>
      <c r="R174" s="54">
        <v>1</v>
      </c>
      <c r="S174" s="55">
        <f t="shared" si="56"/>
        <v>105.15247108307045</v>
      </c>
      <c r="T174" s="54">
        <v>0</v>
      </c>
      <c r="U174" s="56">
        <v>938</v>
      </c>
      <c r="V174" s="54">
        <v>7</v>
      </c>
      <c r="W174" s="55">
        <f t="shared" si="72"/>
        <v>746.26865671641792</v>
      </c>
      <c r="X174" s="54"/>
      <c r="Y174" s="55">
        <f t="shared" si="73"/>
        <v>0</v>
      </c>
      <c r="Z174" s="160">
        <v>0</v>
      </c>
      <c r="AA174" s="7">
        <v>24184</v>
      </c>
      <c r="AB174" s="7">
        <v>85</v>
      </c>
      <c r="AC174" s="14">
        <f t="shared" si="58"/>
        <v>351.47204763479988</v>
      </c>
      <c r="AD174" s="7">
        <v>67</v>
      </c>
      <c r="AE174" s="14">
        <f t="shared" si="59"/>
        <v>277.04267284154815</v>
      </c>
      <c r="AF174" s="7">
        <v>0</v>
      </c>
      <c r="AG174" s="7">
        <v>24166</v>
      </c>
      <c r="AH174" s="7">
        <v>72</v>
      </c>
      <c r="AI174" s="14">
        <f t="shared" si="60"/>
        <v>297.93925349664818</v>
      </c>
      <c r="AJ174" s="7">
        <v>58</v>
      </c>
      <c r="AK174" s="14">
        <f t="shared" si="50"/>
        <v>240.00662087229992</v>
      </c>
      <c r="AL174" s="159">
        <v>0</v>
      </c>
      <c r="AM174" s="8">
        <f t="shared" si="61"/>
        <v>34166</v>
      </c>
      <c r="AN174" s="8">
        <f t="shared" si="62"/>
        <v>202</v>
      </c>
      <c r="AO174" s="13">
        <f t="shared" si="63"/>
        <v>591.23104841070062</v>
      </c>
      <c r="AP174" s="161">
        <f t="shared" si="64"/>
        <v>179</v>
      </c>
      <c r="AQ174" s="13">
        <f t="shared" si="51"/>
        <v>523.91266171047243</v>
      </c>
      <c r="AR174" s="162">
        <f t="shared" si="65"/>
        <v>0</v>
      </c>
      <c r="AS174" s="133">
        <f t="shared" si="66"/>
        <v>34081</v>
      </c>
      <c r="AT174" s="133">
        <f t="shared" si="67"/>
        <v>133</v>
      </c>
      <c r="AU174" s="124">
        <f t="shared" si="68"/>
        <v>390.2467650597107</v>
      </c>
      <c r="AV174" s="133">
        <f t="shared" si="69"/>
        <v>109</v>
      </c>
      <c r="AW174" s="136">
        <f t="shared" si="70"/>
        <v>319.82629617675542</v>
      </c>
      <c r="AX174" s="133">
        <f t="shared" si="71"/>
        <v>1</v>
      </c>
    </row>
    <row r="175" spans="1:51" x14ac:dyDescent="0.2">
      <c r="A175" s="1" t="s">
        <v>306</v>
      </c>
      <c r="B175" s="1" t="s">
        <v>307</v>
      </c>
      <c r="C175" s="145">
        <v>9031</v>
      </c>
      <c r="D175" s="112">
        <v>45</v>
      </c>
      <c r="E175" s="113">
        <f t="shared" si="52"/>
        <v>498.28368951389655</v>
      </c>
      <c r="F175" s="112">
        <v>10</v>
      </c>
      <c r="G175" s="113">
        <f t="shared" si="53"/>
        <v>110.72970878086592</v>
      </c>
      <c r="H175" s="112">
        <v>1</v>
      </c>
      <c r="I175" s="106">
        <v>8977</v>
      </c>
      <c r="J175" s="110">
        <v>37</v>
      </c>
      <c r="K175" s="111">
        <f t="shared" si="54"/>
        <v>412.16442018491699</v>
      </c>
      <c r="L175" s="110">
        <v>33</v>
      </c>
      <c r="M175" s="111">
        <f t="shared" si="48"/>
        <v>367.6061044892503</v>
      </c>
      <c r="N175" s="156">
        <v>0</v>
      </c>
      <c r="O175" s="54">
        <v>951</v>
      </c>
      <c r="P175" s="54">
        <v>14</v>
      </c>
      <c r="Q175" s="55">
        <f t="shared" si="55"/>
        <v>1472.1345951629864</v>
      </c>
      <c r="R175" s="54">
        <v>1</v>
      </c>
      <c r="S175" s="55">
        <f t="shared" si="56"/>
        <v>105.15247108307045</v>
      </c>
      <c r="T175" s="54">
        <v>0</v>
      </c>
      <c r="U175" s="56">
        <v>938</v>
      </c>
      <c r="V175" s="54">
        <v>4</v>
      </c>
      <c r="W175" s="55">
        <f t="shared" si="72"/>
        <v>426.43923240938165</v>
      </c>
      <c r="X175" s="54"/>
      <c r="Y175" s="55">
        <f t="shared" si="73"/>
        <v>0</v>
      </c>
      <c r="Z175" s="160">
        <v>0</v>
      </c>
      <c r="AA175" s="7">
        <v>24184</v>
      </c>
      <c r="AB175" s="7">
        <v>222</v>
      </c>
      <c r="AC175" s="14">
        <f t="shared" si="58"/>
        <v>917.96228911677144</v>
      </c>
      <c r="AD175" s="7">
        <v>183</v>
      </c>
      <c r="AE175" s="14">
        <f t="shared" si="59"/>
        <v>756.69864373139262</v>
      </c>
      <c r="AF175" s="7">
        <v>0</v>
      </c>
      <c r="AG175" s="7">
        <v>24166</v>
      </c>
      <c r="AH175" s="7">
        <v>323</v>
      </c>
      <c r="AI175" s="14">
        <f t="shared" si="60"/>
        <v>1336.5885955474635</v>
      </c>
      <c r="AJ175" s="7">
        <v>222</v>
      </c>
      <c r="AK175" s="14">
        <f t="shared" si="50"/>
        <v>918.64603161466528</v>
      </c>
      <c r="AL175" s="159">
        <v>0</v>
      </c>
      <c r="AM175" s="8">
        <f t="shared" si="61"/>
        <v>34166</v>
      </c>
      <c r="AN175" s="8">
        <f t="shared" si="62"/>
        <v>281</v>
      </c>
      <c r="AO175" s="13">
        <f t="shared" si="63"/>
        <v>822.4550722940935</v>
      </c>
      <c r="AP175" s="161">
        <f t="shared" si="64"/>
        <v>194</v>
      </c>
      <c r="AQ175" s="13">
        <f t="shared" si="51"/>
        <v>567.81595738453427</v>
      </c>
      <c r="AR175" s="162">
        <f t="shared" si="65"/>
        <v>1</v>
      </c>
      <c r="AS175" s="133">
        <f t="shared" si="66"/>
        <v>34081</v>
      </c>
      <c r="AT175" s="133">
        <f t="shared" si="67"/>
        <v>364</v>
      </c>
      <c r="AU175" s="124">
        <f t="shared" si="68"/>
        <v>1068.0437780581556</v>
      </c>
      <c r="AV175" s="133">
        <f t="shared" si="69"/>
        <v>255</v>
      </c>
      <c r="AW175" s="136">
        <f t="shared" si="70"/>
        <v>748.2174818814002</v>
      </c>
      <c r="AX175" s="133">
        <f t="shared" si="71"/>
        <v>0</v>
      </c>
    </row>
    <row r="176" spans="1:51" x14ac:dyDescent="0.2">
      <c r="A176" s="1" t="s">
        <v>308</v>
      </c>
      <c r="B176" s="1" t="s">
        <v>309</v>
      </c>
      <c r="C176" s="145">
        <v>9031</v>
      </c>
      <c r="D176" s="112">
        <v>3</v>
      </c>
      <c r="E176" s="113">
        <f t="shared" si="52"/>
        <v>33.218912634259773</v>
      </c>
      <c r="F176" s="112">
        <v>0</v>
      </c>
      <c r="G176" s="113">
        <f t="shared" si="53"/>
        <v>0</v>
      </c>
      <c r="H176" s="112">
        <v>3</v>
      </c>
      <c r="I176" s="106">
        <v>8977</v>
      </c>
      <c r="J176" s="110"/>
      <c r="K176" s="111">
        <f t="shared" si="54"/>
        <v>0</v>
      </c>
      <c r="L176" s="110"/>
      <c r="M176" s="111">
        <f t="shared" si="48"/>
        <v>0</v>
      </c>
      <c r="N176" s="156">
        <v>0</v>
      </c>
      <c r="O176" s="54">
        <v>951</v>
      </c>
      <c r="P176" s="54">
        <v>3</v>
      </c>
      <c r="Q176" s="55">
        <f t="shared" si="55"/>
        <v>315.45741324921136</v>
      </c>
      <c r="R176" s="54">
        <v>2</v>
      </c>
      <c r="S176" s="55">
        <f t="shared" si="56"/>
        <v>210.3049421661409</v>
      </c>
      <c r="T176" s="54">
        <v>0</v>
      </c>
      <c r="U176" s="56">
        <v>938</v>
      </c>
      <c r="V176" s="54"/>
      <c r="W176" s="55">
        <f t="shared" si="72"/>
        <v>0</v>
      </c>
      <c r="X176" s="54"/>
      <c r="Y176" s="55">
        <f t="shared" si="73"/>
        <v>0</v>
      </c>
      <c r="Z176" s="160">
        <v>0</v>
      </c>
      <c r="AA176" s="7">
        <v>24184</v>
      </c>
      <c r="AB176" s="7">
        <v>30</v>
      </c>
      <c r="AC176" s="14">
        <f t="shared" si="58"/>
        <v>124.04895798875289</v>
      </c>
      <c r="AD176" s="7">
        <v>6</v>
      </c>
      <c r="AE176" s="14">
        <f t="shared" si="59"/>
        <v>24.809791597750579</v>
      </c>
      <c r="AF176" s="7">
        <v>10</v>
      </c>
      <c r="AG176" s="7">
        <v>24166</v>
      </c>
      <c r="AH176" s="7">
        <v>46</v>
      </c>
      <c r="AI176" s="14">
        <f t="shared" si="60"/>
        <v>190.35007862285855</v>
      </c>
      <c r="AJ176" s="7">
        <v>21</v>
      </c>
      <c r="AK176" s="14">
        <f t="shared" si="50"/>
        <v>86.898948936522387</v>
      </c>
      <c r="AL176" s="159">
        <v>16</v>
      </c>
      <c r="AM176" s="8">
        <f t="shared" si="61"/>
        <v>34166</v>
      </c>
      <c r="AN176" s="8">
        <f t="shared" si="62"/>
        <v>36</v>
      </c>
      <c r="AO176" s="13">
        <f t="shared" si="63"/>
        <v>105.36790961774864</v>
      </c>
      <c r="AP176" s="161">
        <f t="shared" si="64"/>
        <v>8</v>
      </c>
      <c r="AQ176" s="13">
        <f t="shared" si="51"/>
        <v>23.415091026166365</v>
      </c>
      <c r="AR176" s="162">
        <f t="shared" si="65"/>
        <v>13</v>
      </c>
      <c r="AS176" s="133">
        <f t="shared" si="66"/>
        <v>34081</v>
      </c>
      <c r="AT176" s="133">
        <f t="shared" si="67"/>
        <v>46</v>
      </c>
      <c r="AU176" s="124">
        <f t="shared" si="68"/>
        <v>134.97256535899768</v>
      </c>
      <c r="AV176" s="133">
        <f t="shared" si="69"/>
        <v>21</v>
      </c>
      <c r="AW176" s="136">
        <f t="shared" si="70"/>
        <v>61.617910272585895</v>
      </c>
      <c r="AX176" s="133">
        <f t="shared" si="71"/>
        <v>16</v>
      </c>
    </row>
    <row r="177" spans="1:51" x14ac:dyDescent="0.2">
      <c r="A177" s="1" t="s">
        <v>310</v>
      </c>
      <c r="B177" s="1" t="s">
        <v>311</v>
      </c>
      <c r="C177" s="145">
        <v>9031</v>
      </c>
      <c r="D177" s="112">
        <v>0</v>
      </c>
      <c r="E177" s="113">
        <f t="shared" si="52"/>
        <v>0</v>
      </c>
      <c r="F177" s="112">
        <v>0</v>
      </c>
      <c r="G177" s="113">
        <f t="shared" si="53"/>
        <v>0</v>
      </c>
      <c r="H177" s="112">
        <v>0</v>
      </c>
      <c r="I177" s="106">
        <v>8977</v>
      </c>
      <c r="J177" s="110"/>
      <c r="K177" s="111">
        <f t="shared" si="54"/>
        <v>0</v>
      </c>
      <c r="L177" s="110"/>
      <c r="M177" s="111">
        <f t="shared" si="48"/>
        <v>0</v>
      </c>
      <c r="N177" s="156">
        <v>0</v>
      </c>
      <c r="O177" s="54">
        <v>951</v>
      </c>
      <c r="P177" s="54">
        <v>0</v>
      </c>
      <c r="Q177" s="55">
        <f t="shared" si="55"/>
        <v>0</v>
      </c>
      <c r="R177" s="54">
        <v>0</v>
      </c>
      <c r="S177" s="55">
        <f t="shared" si="56"/>
        <v>0</v>
      </c>
      <c r="T177" s="54">
        <v>0</v>
      </c>
      <c r="U177" s="56">
        <v>938</v>
      </c>
      <c r="V177" s="54"/>
      <c r="W177" s="55">
        <f t="shared" si="72"/>
        <v>0</v>
      </c>
      <c r="X177" s="54"/>
      <c r="Y177" s="55">
        <f t="shared" si="73"/>
        <v>0</v>
      </c>
      <c r="Z177" s="160">
        <v>0</v>
      </c>
      <c r="AA177" s="7">
        <v>24184</v>
      </c>
      <c r="AB177" s="7">
        <v>0</v>
      </c>
      <c r="AC177" s="14">
        <f t="shared" si="58"/>
        <v>0</v>
      </c>
      <c r="AD177" s="7">
        <v>0</v>
      </c>
      <c r="AE177" s="14">
        <f t="shared" si="59"/>
        <v>0</v>
      </c>
      <c r="AF177" s="7">
        <v>0</v>
      </c>
      <c r="AG177" s="7">
        <v>24166</v>
      </c>
      <c r="AH177" s="7"/>
      <c r="AI177" s="14">
        <f t="shared" si="60"/>
        <v>0</v>
      </c>
      <c r="AJ177" s="7"/>
      <c r="AK177" s="14">
        <f t="shared" si="50"/>
        <v>0</v>
      </c>
      <c r="AL177" s="159">
        <v>0</v>
      </c>
      <c r="AM177" s="8">
        <f t="shared" si="61"/>
        <v>34166</v>
      </c>
      <c r="AN177" s="8">
        <f t="shared" si="62"/>
        <v>0</v>
      </c>
      <c r="AO177" s="13">
        <f t="shared" si="63"/>
        <v>0</v>
      </c>
      <c r="AP177" s="161">
        <f t="shared" si="64"/>
        <v>0</v>
      </c>
      <c r="AQ177" s="13">
        <f t="shared" si="51"/>
        <v>0</v>
      </c>
      <c r="AR177" s="162">
        <f t="shared" si="65"/>
        <v>0</v>
      </c>
      <c r="AS177" s="133">
        <f t="shared" si="66"/>
        <v>34081</v>
      </c>
      <c r="AT177" s="133">
        <f t="shared" si="67"/>
        <v>0</v>
      </c>
      <c r="AU177" s="124">
        <f t="shared" si="68"/>
        <v>0</v>
      </c>
      <c r="AV177" s="133">
        <f t="shared" si="69"/>
        <v>0</v>
      </c>
      <c r="AW177" s="136">
        <f t="shared" si="70"/>
        <v>0</v>
      </c>
      <c r="AX177" s="133">
        <f t="shared" si="71"/>
        <v>0</v>
      </c>
    </row>
    <row r="178" spans="1:51" x14ac:dyDescent="0.2">
      <c r="A178" s="1" t="s">
        <v>312</v>
      </c>
      <c r="B178" s="1" t="s">
        <v>313</v>
      </c>
      <c r="C178" s="145">
        <v>9031</v>
      </c>
      <c r="D178" s="112">
        <v>0</v>
      </c>
      <c r="E178" s="113">
        <f t="shared" si="52"/>
        <v>0</v>
      </c>
      <c r="F178" s="112">
        <v>0</v>
      </c>
      <c r="G178" s="113">
        <f t="shared" si="53"/>
        <v>0</v>
      </c>
      <c r="H178" s="112">
        <v>0</v>
      </c>
      <c r="I178" s="106">
        <v>8977</v>
      </c>
      <c r="J178" s="110"/>
      <c r="K178" s="111">
        <f t="shared" si="54"/>
        <v>0</v>
      </c>
      <c r="L178" s="110"/>
      <c r="M178" s="111">
        <f t="shared" si="48"/>
        <v>0</v>
      </c>
      <c r="N178" s="156">
        <v>0</v>
      </c>
      <c r="O178" s="54">
        <v>951</v>
      </c>
      <c r="P178" s="54">
        <v>0</v>
      </c>
      <c r="Q178" s="55">
        <f t="shared" si="55"/>
        <v>0</v>
      </c>
      <c r="R178" s="54">
        <v>0</v>
      </c>
      <c r="S178" s="55">
        <f t="shared" si="56"/>
        <v>0</v>
      </c>
      <c r="T178" s="54">
        <v>0</v>
      </c>
      <c r="U178" s="56">
        <v>938</v>
      </c>
      <c r="V178" s="54"/>
      <c r="W178" s="55">
        <f t="shared" si="72"/>
        <v>0</v>
      </c>
      <c r="X178" s="54"/>
      <c r="Y178" s="55">
        <f t="shared" si="73"/>
        <v>0</v>
      </c>
      <c r="Z178" s="160">
        <v>0</v>
      </c>
      <c r="AA178" s="7">
        <v>24184</v>
      </c>
      <c r="AB178" s="7">
        <v>2</v>
      </c>
      <c r="AC178" s="14">
        <f t="shared" si="58"/>
        <v>8.2699305325835262</v>
      </c>
      <c r="AD178" s="7">
        <v>1</v>
      </c>
      <c r="AE178" s="14">
        <f t="shared" si="59"/>
        <v>4.1349652662917631</v>
      </c>
      <c r="AF178" s="7">
        <v>0</v>
      </c>
      <c r="AG178" s="7">
        <v>24166</v>
      </c>
      <c r="AH178" s="7">
        <v>1</v>
      </c>
      <c r="AI178" s="14">
        <f t="shared" si="60"/>
        <v>4.1380451874534465</v>
      </c>
      <c r="AJ178" s="7">
        <v>1</v>
      </c>
      <c r="AK178" s="14">
        <f t="shared" si="50"/>
        <v>4.1380451874534465</v>
      </c>
      <c r="AL178" s="159">
        <v>1</v>
      </c>
      <c r="AM178" s="8">
        <f t="shared" si="61"/>
        <v>34166</v>
      </c>
      <c r="AN178" s="8">
        <f t="shared" si="62"/>
        <v>2</v>
      </c>
      <c r="AO178" s="13">
        <f t="shared" si="63"/>
        <v>5.8537727565415913</v>
      </c>
      <c r="AP178" s="161">
        <f t="shared" si="64"/>
        <v>1</v>
      </c>
      <c r="AQ178" s="13">
        <f t="shared" si="51"/>
        <v>2.9268863782707957</v>
      </c>
      <c r="AR178" s="162">
        <f t="shared" si="65"/>
        <v>0</v>
      </c>
      <c r="AS178" s="133">
        <f t="shared" si="66"/>
        <v>34081</v>
      </c>
      <c r="AT178" s="133">
        <f t="shared" si="67"/>
        <v>1</v>
      </c>
      <c r="AU178" s="124">
        <f t="shared" si="68"/>
        <v>2.9341862034564716</v>
      </c>
      <c r="AV178" s="133">
        <f t="shared" si="69"/>
        <v>1</v>
      </c>
      <c r="AW178" s="136">
        <f t="shared" si="70"/>
        <v>2.9341862034564716</v>
      </c>
      <c r="AX178" s="133">
        <f t="shared" si="71"/>
        <v>1</v>
      </c>
    </row>
    <row r="179" spans="1:51" x14ac:dyDescent="0.2">
      <c r="A179" s="1" t="s">
        <v>314</v>
      </c>
      <c r="B179" s="1" t="s">
        <v>315</v>
      </c>
      <c r="C179" s="145">
        <v>9031</v>
      </c>
      <c r="D179" s="112">
        <v>0</v>
      </c>
      <c r="E179" s="113">
        <f t="shared" si="52"/>
        <v>0</v>
      </c>
      <c r="F179" s="112">
        <v>0</v>
      </c>
      <c r="G179" s="113">
        <f t="shared" si="53"/>
        <v>0</v>
      </c>
      <c r="H179" s="112">
        <v>0</v>
      </c>
      <c r="I179" s="106">
        <v>8977</v>
      </c>
      <c r="J179" s="110"/>
      <c r="K179" s="111">
        <f t="shared" si="54"/>
        <v>0</v>
      </c>
      <c r="L179" s="110"/>
      <c r="M179" s="111">
        <f t="shared" si="48"/>
        <v>0</v>
      </c>
      <c r="N179" s="156">
        <v>0</v>
      </c>
      <c r="O179" s="54">
        <v>951</v>
      </c>
      <c r="P179" s="54">
        <v>2</v>
      </c>
      <c r="Q179" s="55">
        <f t="shared" si="55"/>
        <v>210.3049421661409</v>
      </c>
      <c r="R179" s="54">
        <v>1</v>
      </c>
      <c r="S179" s="55">
        <f t="shared" si="56"/>
        <v>105.15247108307045</v>
      </c>
      <c r="T179" s="54">
        <v>0</v>
      </c>
      <c r="U179" s="56">
        <v>938</v>
      </c>
      <c r="V179" s="54"/>
      <c r="W179" s="55">
        <f t="shared" si="72"/>
        <v>0</v>
      </c>
      <c r="X179" s="54"/>
      <c r="Y179" s="55">
        <f t="shared" si="73"/>
        <v>0</v>
      </c>
      <c r="Z179" s="160">
        <v>0</v>
      </c>
      <c r="AA179" s="7">
        <v>24184</v>
      </c>
      <c r="AB179" s="7">
        <v>0</v>
      </c>
      <c r="AC179" s="14">
        <f t="shared" si="58"/>
        <v>0</v>
      </c>
      <c r="AD179" s="7">
        <v>0</v>
      </c>
      <c r="AE179" s="14">
        <f t="shared" si="59"/>
        <v>0</v>
      </c>
      <c r="AF179" s="7">
        <v>0</v>
      </c>
      <c r="AG179" s="7">
        <v>24166</v>
      </c>
      <c r="AH179" s="7">
        <v>2</v>
      </c>
      <c r="AI179" s="14">
        <f t="shared" si="60"/>
        <v>8.276090374906893</v>
      </c>
      <c r="AJ179" s="7"/>
      <c r="AK179" s="14">
        <f t="shared" si="50"/>
        <v>0</v>
      </c>
      <c r="AL179" s="159">
        <v>0</v>
      </c>
      <c r="AM179" s="8">
        <f t="shared" si="61"/>
        <v>34166</v>
      </c>
      <c r="AN179" s="8">
        <f t="shared" si="62"/>
        <v>2</v>
      </c>
      <c r="AO179" s="13">
        <f t="shared" si="63"/>
        <v>5.8537727565415913</v>
      </c>
      <c r="AP179" s="161">
        <f t="shared" si="64"/>
        <v>1</v>
      </c>
      <c r="AQ179" s="13">
        <f t="shared" si="51"/>
        <v>2.9268863782707957</v>
      </c>
      <c r="AR179" s="162">
        <f t="shared" si="65"/>
        <v>0</v>
      </c>
      <c r="AS179" s="133">
        <f t="shared" si="66"/>
        <v>34081</v>
      </c>
      <c r="AT179" s="133">
        <f t="shared" si="67"/>
        <v>2</v>
      </c>
      <c r="AU179" s="124">
        <f t="shared" si="68"/>
        <v>5.8683724069129433</v>
      </c>
      <c r="AV179" s="133">
        <f t="shared" si="69"/>
        <v>0</v>
      </c>
      <c r="AW179" s="136">
        <f t="shared" si="70"/>
        <v>0</v>
      </c>
      <c r="AX179" s="133">
        <f t="shared" si="71"/>
        <v>0</v>
      </c>
    </row>
    <row r="180" spans="1:51" x14ac:dyDescent="0.2">
      <c r="A180" s="9" t="s">
        <v>316</v>
      </c>
      <c r="B180" s="9" t="s">
        <v>317</v>
      </c>
      <c r="C180" s="145">
        <v>9031</v>
      </c>
      <c r="D180" s="106">
        <v>933</v>
      </c>
      <c r="E180" s="109">
        <f t="shared" si="52"/>
        <v>10331.081829254788</v>
      </c>
      <c r="F180" s="106">
        <v>46</v>
      </c>
      <c r="G180" s="109">
        <f t="shared" si="53"/>
        <v>509.35666039198316</v>
      </c>
      <c r="H180" s="106">
        <v>20</v>
      </c>
      <c r="I180" s="106">
        <v>8977</v>
      </c>
      <c r="J180" s="145">
        <v>226</v>
      </c>
      <c r="K180" s="107">
        <f t="shared" si="54"/>
        <v>2517.5448368051684</v>
      </c>
      <c r="L180" s="145">
        <v>42</v>
      </c>
      <c r="M180" s="107">
        <f t="shared" si="48"/>
        <v>467.86231480450039</v>
      </c>
      <c r="N180" s="108">
        <v>42</v>
      </c>
      <c r="O180" s="50">
        <v>951</v>
      </c>
      <c r="P180" s="50">
        <v>177</v>
      </c>
      <c r="Q180" s="52">
        <f t="shared" si="55"/>
        <v>18611.987381703471</v>
      </c>
      <c r="R180" s="50">
        <v>13</v>
      </c>
      <c r="S180" s="52">
        <f t="shared" si="56"/>
        <v>1366.9821240799158</v>
      </c>
      <c r="T180" s="50">
        <v>18</v>
      </c>
      <c r="U180" s="48">
        <v>938</v>
      </c>
      <c r="V180" s="50">
        <v>155</v>
      </c>
      <c r="W180" s="52">
        <f t="shared" si="72"/>
        <v>16524.520255863539</v>
      </c>
      <c r="X180" s="50">
        <v>11</v>
      </c>
      <c r="Y180" s="52">
        <f t="shared" si="73"/>
        <v>1172.7078891257997</v>
      </c>
      <c r="Z180" s="53">
        <v>11</v>
      </c>
      <c r="AA180" s="10">
        <v>24184</v>
      </c>
      <c r="AB180" s="10">
        <v>4491</v>
      </c>
      <c r="AC180" s="11">
        <f t="shared" si="58"/>
        <v>18570.129010916309</v>
      </c>
      <c r="AD180" s="10">
        <v>1341</v>
      </c>
      <c r="AE180" s="11">
        <f t="shared" si="59"/>
        <v>5544.9884220972544</v>
      </c>
      <c r="AF180" s="10">
        <v>550</v>
      </c>
      <c r="AG180" s="10">
        <v>24166</v>
      </c>
      <c r="AH180" s="10">
        <v>4668</v>
      </c>
      <c r="AI180" s="11">
        <f t="shared" si="60"/>
        <v>19316.394935032691</v>
      </c>
      <c r="AJ180" s="10">
        <v>1447</v>
      </c>
      <c r="AK180" s="11">
        <f t="shared" si="50"/>
        <v>5987.7513862451378</v>
      </c>
      <c r="AL180" s="42">
        <v>883</v>
      </c>
      <c r="AM180" s="12">
        <f t="shared" si="61"/>
        <v>34166</v>
      </c>
      <c r="AN180" s="12">
        <f t="shared" si="62"/>
        <v>5601</v>
      </c>
      <c r="AO180" s="23">
        <f t="shared" si="63"/>
        <v>16393.490604694725</v>
      </c>
      <c r="AP180" s="37">
        <f t="shared" si="64"/>
        <v>1400</v>
      </c>
      <c r="AQ180" s="23">
        <f t="shared" si="51"/>
        <v>4097.6409295791136</v>
      </c>
      <c r="AR180" s="116">
        <f t="shared" si="65"/>
        <v>588</v>
      </c>
      <c r="AS180" s="133">
        <f t="shared" si="66"/>
        <v>34081</v>
      </c>
      <c r="AT180" s="133">
        <f t="shared" si="67"/>
        <v>5049</v>
      </c>
      <c r="AU180" s="123">
        <f t="shared" si="68"/>
        <v>14814.706141251723</v>
      </c>
      <c r="AV180" s="134">
        <f t="shared" si="69"/>
        <v>1500</v>
      </c>
      <c r="AW180" s="135">
        <f t="shared" si="70"/>
        <v>4401.2793051847066</v>
      </c>
      <c r="AX180" s="134">
        <f t="shared" si="71"/>
        <v>936</v>
      </c>
    </row>
    <row r="181" spans="1:51" x14ac:dyDescent="0.2">
      <c r="A181" s="1" t="s">
        <v>318</v>
      </c>
      <c r="B181" s="1" t="s">
        <v>319</v>
      </c>
      <c r="C181" s="145">
        <v>9031</v>
      </c>
      <c r="D181" s="112">
        <v>678</v>
      </c>
      <c r="E181" s="113">
        <f t="shared" si="52"/>
        <v>7507.4742553427086</v>
      </c>
      <c r="F181" s="112">
        <v>13</v>
      </c>
      <c r="G181" s="113">
        <f t="shared" si="53"/>
        <v>143.9486214151257</v>
      </c>
      <c r="H181" s="112">
        <v>5</v>
      </c>
      <c r="I181" s="106">
        <v>8977</v>
      </c>
      <c r="J181" s="110">
        <v>18</v>
      </c>
      <c r="K181" s="111">
        <f t="shared" si="54"/>
        <v>200.51242063050017</v>
      </c>
      <c r="L181" s="110">
        <v>5</v>
      </c>
      <c r="M181" s="111">
        <f t="shared" si="48"/>
        <v>55.69789461958338</v>
      </c>
      <c r="N181" s="156">
        <v>8</v>
      </c>
      <c r="O181" s="54">
        <v>951</v>
      </c>
      <c r="P181" s="54">
        <v>81</v>
      </c>
      <c r="Q181" s="55">
        <f t="shared" si="55"/>
        <v>8517.3501577287061</v>
      </c>
      <c r="R181" s="54">
        <v>3</v>
      </c>
      <c r="S181" s="55">
        <f t="shared" si="56"/>
        <v>315.45741324921136</v>
      </c>
      <c r="T181" s="54">
        <v>12</v>
      </c>
      <c r="U181" s="56">
        <v>938</v>
      </c>
      <c r="V181" s="54">
        <v>52</v>
      </c>
      <c r="W181" s="55">
        <f t="shared" si="72"/>
        <v>5543.7100213219619</v>
      </c>
      <c r="X181" s="54">
        <v>2</v>
      </c>
      <c r="Y181" s="55">
        <f t="shared" si="73"/>
        <v>213.21961620469082</v>
      </c>
      <c r="Z181" s="160">
        <v>3</v>
      </c>
      <c r="AA181" s="7">
        <v>24184</v>
      </c>
      <c r="AB181" s="7">
        <v>1529</v>
      </c>
      <c r="AC181" s="14">
        <f t="shared" si="58"/>
        <v>6322.3618921601055</v>
      </c>
      <c r="AD181" s="7">
        <v>184</v>
      </c>
      <c r="AE181" s="14">
        <f t="shared" si="59"/>
        <v>760.83360899768445</v>
      </c>
      <c r="AF181" s="7">
        <v>439</v>
      </c>
      <c r="AG181" s="7">
        <v>24166</v>
      </c>
      <c r="AH181" s="7">
        <v>1746</v>
      </c>
      <c r="AI181" s="14">
        <f t="shared" si="60"/>
        <v>7225.0268972937183</v>
      </c>
      <c r="AJ181" s="7">
        <v>196</v>
      </c>
      <c r="AK181" s="14">
        <f t="shared" si="50"/>
        <v>811.05685674087556</v>
      </c>
      <c r="AL181" s="159">
        <v>628</v>
      </c>
      <c r="AM181" s="8">
        <f t="shared" si="61"/>
        <v>34166</v>
      </c>
      <c r="AN181" s="8">
        <f t="shared" si="62"/>
        <v>2288</v>
      </c>
      <c r="AO181" s="13">
        <f t="shared" si="63"/>
        <v>6696.7160334835798</v>
      </c>
      <c r="AP181" s="161">
        <f t="shared" si="64"/>
        <v>200</v>
      </c>
      <c r="AQ181" s="13">
        <f t="shared" si="51"/>
        <v>585.37727565415912</v>
      </c>
      <c r="AR181" s="162">
        <f t="shared" si="65"/>
        <v>456</v>
      </c>
      <c r="AS181" s="133">
        <f t="shared" si="66"/>
        <v>34081</v>
      </c>
      <c r="AT181" s="133">
        <f t="shared" si="67"/>
        <v>1816</v>
      </c>
      <c r="AU181" s="124">
        <f t="shared" si="68"/>
        <v>5328.4821454769517</v>
      </c>
      <c r="AV181" s="133">
        <f t="shared" si="69"/>
        <v>203</v>
      </c>
      <c r="AW181" s="136">
        <f t="shared" si="70"/>
        <v>595.63979930166374</v>
      </c>
      <c r="AX181" s="133">
        <f t="shared" si="71"/>
        <v>639</v>
      </c>
    </row>
    <row r="182" spans="1:51" s="154" customFormat="1" x14ac:dyDescent="0.2">
      <c r="A182" s="1" t="s">
        <v>320</v>
      </c>
      <c r="B182" s="1" t="s">
        <v>321</v>
      </c>
      <c r="C182" s="145">
        <v>9031</v>
      </c>
      <c r="D182" s="112">
        <v>0</v>
      </c>
      <c r="E182" s="113">
        <f t="shared" si="52"/>
        <v>0</v>
      </c>
      <c r="F182" s="112">
        <v>0</v>
      </c>
      <c r="G182" s="113">
        <f t="shared" si="53"/>
        <v>0</v>
      </c>
      <c r="H182" s="112">
        <v>0</v>
      </c>
      <c r="I182" s="106">
        <v>8977</v>
      </c>
      <c r="J182" s="110"/>
      <c r="K182" s="111">
        <f t="shared" si="54"/>
        <v>0</v>
      </c>
      <c r="L182" s="110"/>
      <c r="M182" s="111">
        <f t="shared" si="48"/>
        <v>0</v>
      </c>
      <c r="N182" s="156">
        <v>0</v>
      </c>
      <c r="O182" s="54">
        <v>951</v>
      </c>
      <c r="P182" s="54">
        <v>0</v>
      </c>
      <c r="Q182" s="55">
        <f t="shared" si="55"/>
        <v>0</v>
      </c>
      <c r="R182" s="54">
        <v>0</v>
      </c>
      <c r="S182" s="55">
        <f t="shared" si="56"/>
        <v>0</v>
      </c>
      <c r="T182" s="54">
        <v>0</v>
      </c>
      <c r="U182" s="56">
        <v>938</v>
      </c>
      <c r="V182" s="54"/>
      <c r="W182" s="55">
        <f t="shared" si="72"/>
        <v>0</v>
      </c>
      <c r="X182" s="54"/>
      <c r="Y182" s="55">
        <f t="shared" si="73"/>
        <v>0</v>
      </c>
      <c r="Z182" s="160">
        <v>0</v>
      </c>
      <c r="AA182" s="7">
        <v>24184</v>
      </c>
      <c r="AB182" s="7">
        <v>0</v>
      </c>
      <c r="AC182" s="14">
        <f t="shared" si="58"/>
        <v>0</v>
      </c>
      <c r="AD182" s="7">
        <v>0</v>
      </c>
      <c r="AE182" s="14">
        <f t="shared" si="59"/>
        <v>0</v>
      </c>
      <c r="AF182" s="7">
        <v>0</v>
      </c>
      <c r="AG182" s="7">
        <v>24166</v>
      </c>
      <c r="AH182" s="7"/>
      <c r="AI182" s="14">
        <f t="shared" si="60"/>
        <v>0</v>
      </c>
      <c r="AJ182" s="7"/>
      <c r="AK182" s="14">
        <f t="shared" si="50"/>
        <v>0</v>
      </c>
      <c r="AL182" s="159">
        <v>0</v>
      </c>
      <c r="AM182" s="8">
        <f t="shared" si="61"/>
        <v>34166</v>
      </c>
      <c r="AN182" s="8">
        <f t="shared" si="62"/>
        <v>0</v>
      </c>
      <c r="AO182" s="13">
        <f t="shared" si="63"/>
        <v>0</v>
      </c>
      <c r="AP182" s="161">
        <f t="shared" si="64"/>
        <v>0</v>
      </c>
      <c r="AQ182" s="13">
        <f t="shared" si="51"/>
        <v>0</v>
      </c>
      <c r="AR182" s="162">
        <f t="shared" si="65"/>
        <v>0</v>
      </c>
      <c r="AS182" s="133">
        <f t="shared" si="66"/>
        <v>34081</v>
      </c>
      <c r="AT182" s="133">
        <f t="shared" si="67"/>
        <v>0</v>
      </c>
      <c r="AU182" s="124">
        <f t="shared" si="68"/>
        <v>0</v>
      </c>
      <c r="AV182" s="133">
        <f t="shared" si="69"/>
        <v>0</v>
      </c>
      <c r="AW182" s="136">
        <f t="shared" si="70"/>
        <v>0</v>
      </c>
      <c r="AX182" s="133">
        <f t="shared" si="71"/>
        <v>0</v>
      </c>
      <c r="AY182" s="92"/>
    </row>
    <row r="183" spans="1:51" x14ac:dyDescent="0.2">
      <c r="A183" s="1" t="s">
        <v>322</v>
      </c>
      <c r="B183" s="1" t="s">
        <v>323</v>
      </c>
      <c r="C183" s="145">
        <v>9031</v>
      </c>
      <c r="D183" s="112">
        <v>0</v>
      </c>
      <c r="E183" s="113">
        <f t="shared" si="52"/>
        <v>0</v>
      </c>
      <c r="F183" s="112">
        <v>0</v>
      </c>
      <c r="G183" s="113">
        <f t="shared" si="53"/>
        <v>0</v>
      </c>
      <c r="H183" s="112">
        <v>0</v>
      </c>
      <c r="I183" s="106">
        <v>8977</v>
      </c>
      <c r="J183" s="110"/>
      <c r="K183" s="111">
        <f t="shared" si="54"/>
        <v>0</v>
      </c>
      <c r="L183" s="110"/>
      <c r="M183" s="111">
        <f t="shared" si="48"/>
        <v>0</v>
      </c>
      <c r="N183" s="156">
        <v>0</v>
      </c>
      <c r="O183" s="54">
        <v>951</v>
      </c>
      <c r="P183" s="54">
        <v>1</v>
      </c>
      <c r="Q183" s="55">
        <f t="shared" si="55"/>
        <v>105.15247108307045</v>
      </c>
      <c r="R183" s="54">
        <v>1</v>
      </c>
      <c r="S183" s="55">
        <f t="shared" si="56"/>
        <v>105.15247108307045</v>
      </c>
      <c r="T183" s="54">
        <v>0</v>
      </c>
      <c r="U183" s="56">
        <v>938</v>
      </c>
      <c r="V183" s="54"/>
      <c r="W183" s="55">
        <f t="shared" si="72"/>
        <v>0</v>
      </c>
      <c r="X183" s="54"/>
      <c r="Y183" s="55">
        <f t="shared" si="73"/>
        <v>0</v>
      </c>
      <c r="Z183" s="160">
        <v>0</v>
      </c>
      <c r="AA183" s="7">
        <v>24184</v>
      </c>
      <c r="AB183" s="7">
        <v>8</v>
      </c>
      <c r="AC183" s="14">
        <f t="shared" si="58"/>
        <v>33.079722130334105</v>
      </c>
      <c r="AD183" s="7">
        <v>2</v>
      </c>
      <c r="AE183" s="14">
        <f t="shared" si="59"/>
        <v>8.2699305325835262</v>
      </c>
      <c r="AF183" s="7">
        <v>0</v>
      </c>
      <c r="AG183" s="7">
        <v>24166</v>
      </c>
      <c r="AH183" s="7">
        <v>6</v>
      </c>
      <c r="AI183" s="14">
        <f t="shared" si="60"/>
        <v>24.828271124720679</v>
      </c>
      <c r="AJ183" s="7"/>
      <c r="AK183" s="14">
        <f t="shared" si="50"/>
        <v>0</v>
      </c>
      <c r="AL183" s="159">
        <v>1</v>
      </c>
      <c r="AM183" s="8">
        <f t="shared" si="61"/>
        <v>34166</v>
      </c>
      <c r="AN183" s="8">
        <f t="shared" si="62"/>
        <v>9</v>
      </c>
      <c r="AO183" s="13">
        <f t="shared" si="63"/>
        <v>26.341977404437159</v>
      </c>
      <c r="AP183" s="161">
        <f t="shared" si="64"/>
        <v>3</v>
      </c>
      <c r="AQ183" s="13">
        <f t="shared" si="51"/>
        <v>8.780659134812387</v>
      </c>
      <c r="AR183" s="162">
        <f t="shared" si="65"/>
        <v>0</v>
      </c>
      <c r="AS183" s="133">
        <f t="shared" si="66"/>
        <v>34081</v>
      </c>
      <c r="AT183" s="133">
        <f t="shared" si="67"/>
        <v>6</v>
      </c>
      <c r="AU183" s="124">
        <f t="shared" si="68"/>
        <v>17.60511722073883</v>
      </c>
      <c r="AV183" s="133">
        <f t="shared" si="69"/>
        <v>0</v>
      </c>
      <c r="AW183" s="136">
        <f t="shared" si="70"/>
        <v>0</v>
      </c>
      <c r="AX183" s="133">
        <f t="shared" si="71"/>
        <v>1</v>
      </c>
    </row>
    <row r="184" spans="1:51" x14ac:dyDescent="0.2">
      <c r="A184" s="1" t="s">
        <v>324</v>
      </c>
      <c r="B184" s="1" t="s">
        <v>325</v>
      </c>
      <c r="C184" s="145">
        <v>9031</v>
      </c>
      <c r="D184" s="112">
        <v>1</v>
      </c>
      <c r="E184" s="113">
        <f t="shared" si="52"/>
        <v>11.072970878086592</v>
      </c>
      <c r="F184" s="112">
        <v>0</v>
      </c>
      <c r="G184" s="113">
        <f t="shared" si="53"/>
        <v>0</v>
      </c>
      <c r="H184" s="112">
        <v>1</v>
      </c>
      <c r="I184" s="106">
        <v>8977</v>
      </c>
      <c r="J184" s="110">
        <v>2</v>
      </c>
      <c r="K184" s="111">
        <f t="shared" si="54"/>
        <v>22.279157847833353</v>
      </c>
      <c r="L184" s="110">
        <v>1</v>
      </c>
      <c r="M184" s="111">
        <f t="shared" si="48"/>
        <v>11.139578923916677</v>
      </c>
      <c r="N184" s="156">
        <v>0</v>
      </c>
      <c r="O184" s="54">
        <v>951</v>
      </c>
      <c r="P184" s="54">
        <v>0</v>
      </c>
      <c r="Q184" s="55">
        <f t="shared" si="55"/>
        <v>0</v>
      </c>
      <c r="R184" s="54">
        <v>0</v>
      </c>
      <c r="S184" s="55">
        <f t="shared" si="56"/>
        <v>0</v>
      </c>
      <c r="T184" s="54">
        <v>0</v>
      </c>
      <c r="U184" s="56">
        <v>938</v>
      </c>
      <c r="V184" s="54"/>
      <c r="W184" s="55">
        <f t="shared" si="72"/>
        <v>0</v>
      </c>
      <c r="X184" s="54"/>
      <c r="Y184" s="55">
        <f t="shared" si="73"/>
        <v>0</v>
      </c>
      <c r="Z184" s="160">
        <v>0</v>
      </c>
      <c r="AA184" s="7">
        <v>24184</v>
      </c>
      <c r="AB184" s="7">
        <v>78</v>
      </c>
      <c r="AC184" s="14">
        <f t="shared" si="58"/>
        <v>322.52729077075753</v>
      </c>
      <c r="AD184" s="7">
        <v>7</v>
      </c>
      <c r="AE184" s="14">
        <f t="shared" si="59"/>
        <v>28.94475686404234</v>
      </c>
      <c r="AF184" s="7">
        <v>65</v>
      </c>
      <c r="AG184" s="7">
        <v>24166</v>
      </c>
      <c r="AH184" s="7">
        <v>69</v>
      </c>
      <c r="AI184" s="14">
        <f t="shared" si="60"/>
        <v>285.52511793428783</v>
      </c>
      <c r="AJ184" s="7">
        <v>4</v>
      </c>
      <c r="AK184" s="14">
        <f t="shared" si="50"/>
        <v>16.552180749813786</v>
      </c>
      <c r="AL184" s="159">
        <v>59</v>
      </c>
      <c r="AM184" s="8">
        <f t="shared" si="61"/>
        <v>34166</v>
      </c>
      <c r="AN184" s="8">
        <f t="shared" si="62"/>
        <v>79</v>
      </c>
      <c r="AO184" s="13">
        <f t="shared" si="63"/>
        <v>231.22402388339285</v>
      </c>
      <c r="AP184" s="161">
        <f t="shared" si="64"/>
        <v>7</v>
      </c>
      <c r="AQ184" s="13">
        <f t="shared" si="51"/>
        <v>20.488204647895568</v>
      </c>
      <c r="AR184" s="162">
        <f t="shared" si="65"/>
        <v>66</v>
      </c>
      <c r="AS184" s="133">
        <f t="shared" si="66"/>
        <v>34081</v>
      </c>
      <c r="AT184" s="133">
        <f t="shared" si="67"/>
        <v>71</v>
      </c>
      <c r="AU184" s="124">
        <f t="shared" si="68"/>
        <v>208.32722044540944</v>
      </c>
      <c r="AV184" s="133">
        <f t="shared" si="69"/>
        <v>5</v>
      </c>
      <c r="AW184" s="136">
        <f t="shared" si="70"/>
        <v>14.670931017282356</v>
      </c>
      <c r="AX184" s="133">
        <f t="shared" si="71"/>
        <v>59</v>
      </c>
    </row>
    <row r="185" spans="1:51" x14ac:dyDescent="0.2">
      <c r="A185" s="1" t="s">
        <v>326</v>
      </c>
      <c r="B185" s="15" t="s">
        <v>327</v>
      </c>
      <c r="C185" s="145">
        <v>9031</v>
      </c>
      <c r="D185" s="112">
        <v>11</v>
      </c>
      <c r="E185" s="113">
        <f t="shared" si="52"/>
        <v>121.80267965895248</v>
      </c>
      <c r="F185" s="112">
        <v>2</v>
      </c>
      <c r="G185" s="113">
        <f t="shared" si="53"/>
        <v>22.145941756173183</v>
      </c>
      <c r="H185" s="112">
        <v>2</v>
      </c>
      <c r="I185" s="106">
        <v>8977</v>
      </c>
      <c r="J185" s="110">
        <v>16</v>
      </c>
      <c r="K185" s="111">
        <f t="shared" si="54"/>
        <v>178.23326278266683</v>
      </c>
      <c r="L185" s="110">
        <v>4</v>
      </c>
      <c r="M185" s="111">
        <f t="shared" si="48"/>
        <v>44.558315695666707</v>
      </c>
      <c r="N185" s="156">
        <v>8</v>
      </c>
      <c r="O185" s="54">
        <v>951</v>
      </c>
      <c r="P185" s="54">
        <v>0</v>
      </c>
      <c r="Q185" s="55">
        <f t="shared" si="55"/>
        <v>0</v>
      </c>
      <c r="R185" s="54">
        <v>0</v>
      </c>
      <c r="S185" s="55">
        <f t="shared" si="56"/>
        <v>0</v>
      </c>
      <c r="T185" s="54">
        <v>0</v>
      </c>
      <c r="U185" s="56">
        <v>938</v>
      </c>
      <c r="V185" s="54">
        <v>1</v>
      </c>
      <c r="W185" s="55">
        <f t="shared" si="72"/>
        <v>106.60980810234541</v>
      </c>
      <c r="X185" s="54">
        <v>0</v>
      </c>
      <c r="Y185" s="55">
        <f t="shared" si="73"/>
        <v>0</v>
      </c>
      <c r="Z185" s="160">
        <v>1</v>
      </c>
      <c r="AA185" s="7">
        <v>24184</v>
      </c>
      <c r="AB185" s="7"/>
      <c r="AC185" s="14">
        <f t="shared" si="58"/>
        <v>0</v>
      </c>
      <c r="AD185" s="7"/>
      <c r="AE185" s="14">
        <f t="shared" si="59"/>
        <v>0</v>
      </c>
      <c r="AF185" s="7"/>
      <c r="AG185" s="7">
        <v>24166</v>
      </c>
      <c r="AH185" s="7"/>
      <c r="AI185" s="14">
        <f t="shared" si="60"/>
        <v>0</v>
      </c>
      <c r="AJ185" s="7"/>
      <c r="AK185" s="14">
        <f t="shared" si="50"/>
        <v>0</v>
      </c>
      <c r="AL185" s="159"/>
      <c r="AM185" s="8">
        <f t="shared" si="61"/>
        <v>34166</v>
      </c>
      <c r="AN185" s="8">
        <f t="shared" si="62"/>
        <v>11</v>
      </c>
      <c r="AO185" s="13">
        <f t="shared" si="63"/>
        <v>32.195750160978747</v>
      </c>
      <c r="AP185" s="161">
        <f t="shared" si="64"/>
        <v>2</v>
      </c>
      <c r="AQ185" s="13">
        <f t="shared" si="51"/>
        <v>5.8537727565415913</v>
      </c>
      <c r="AR185" s="162">
        <f t="shared" si="65"/>
        <v>2</v>
      </c>
      <c r="AS185" s="133">
        <f t="shared" si="66"/>
        <v>34081</v>
      </c>
      <c r="AT185" s="133">
        <f t="shared" si="67"/>
        <v>17</v>
      </c>
      <c r="AU185" s="124">
        <f t="shared" si="68"/>
        <v>49.881165458760009</v>
      </c>
      <c r="AV185" s="133">
        <f t="shared" si="69"/>
        <v>4</v>
      </c>
      <c r="AW185" s="136">
        <f t="shared" si="70"/>
        <v>11.736744813825887</v>
      </c>
      <c r="AX185" s="133">
        <f t="shared" si="71"/>
        <v>9</v>
      </c>
    </row>
    <row r="186" spans="1:51" x14ac:dyDescent="0.2">
      <c r="A186" s="1" t="s">
        <v>328</v>
      </c>
      <c r="B186" s="1" t="s">
        <v>329</v>
      </c>
      <c r="C186" s="145">
        <v>9031</v>
      </c>
      <c r="D186" s="112">
        <v>0</v>
      </c>
      <c r="E186" s="113">
        <f t="shared" si="52"/>
        <v>0</v>
      </c>
      <c r="F186" s="112">
        <v>0</v>
      </c>
      <c r="G186" s="113">
        <f t="shared" si="53"/>
        <v>0</v>
      </c>
      <c r="H186" s="112">
        <v>0</v>
      </c>
      <c r="I186" s="106">
        <v>8977</v>
      </c>
      <c r="J186" s="110"/>
      <c r="K186" s="111">
        <f t="shared" si="54"/>
        <v>0</v>
      </c>
      <c r="L186" s="110"/>
      <c r="M186" s="111">
        <f t="shared" si="48"/>
        <v>0</v>
      </c>
      <c r="N186" s="156">
        <v>0</v>
      </c>
      <c r="O186" s="54">
        <v>951</v>
      </c>
      <c r="P186" s="54">
        <v>0</v>
      </c>
      <c r="Q186" s="55">
        <f t="shared" si="55"/>
        <v>0</v>
      </c>
      <c r="R186" s="54">
        <v>0</v>
      </c>
      <c r="S186" s="55">
        <f t="shared" si="56"/>
        <v>0</v>
      </c>
      <c r="T186" s="54">
        <v>0</v>
      </c>
      <c r="U186" s="56">
        <v>938</v>
      </c>
      <c r="V186" s="54">
        <v>4</v>
      </c>
      <c r="W186" s="55">
        <f t="shared" si="72"/>
        <v>426.43923240938165</v>
      </c>
      <c r="X186" s="54">
        <v>2</v>
      </c>
      <c r="Y186" s="55">
        <f t="shared" si="73"/>
        <v>213.21961620469082</v>
      </c>
      <c r="Z186" s="160">
        <v>2</v>
      </c>
      <c r="AA186" s="7">
        <v>24184</v>
      </c>
      <c r="AB186" s="7">
        <v>1090</v>
      </c>
      <c r="AC186" s="14">
        <f t="shared" si="58"/>
        <v>4507.112140258022</v>
      </c>
      <c r="AD186" s="7">
        <v>149</v>
      </c>
      <c r="AE186" s="14">
        <f t="shared" si="59"/>
        <v>616.10982467747272</v>
      </c>
      <c r="AF186" s="7">
        <v>176</v>
      </c>
      <c r="AG186" s="7">
        <v>24166</v>
      </c>
      <c r="AH186" s="7">
        <v>1094</v>
      </c>
      <c r="AI186" s="14">
        <f t="shared" si="60"/>
        <v>4527.0214350740707</v>
      </c>
      <c r="AJ186" s="7">
        <v>94</v>
      </c>
      <c r="AK186" s="14">
        <f t="shared" si="50"/>
        <v>388.97624762062401</v>
      </c>
      <c r="AL186" s="159">
        <v>148</v>
      </c>
      <c r="AM186" s="8">
        <f t="shared" si="61"/>
        <v>34166</v>
      </c>
      <c r="AN186" s="8">
        <f t="shared" si="62"/>
        <v>1090</v>
      </c>
      <c r="AO186" s="13">
        <f t="shared" si="63"/>
        <v>3190.3061523151673</v>
      </c>
      <c r="AP186" s="161">
        <f t="shared" si="64"/>
        <v>149</v>
      </c>
      <c r="AQ186" s="13">
        <f t="shared" si="51"/>
        <v>436.10607036234848</v>
      </c>
      <c r="AR186" s="162">
        <f t="shared" si="65"/>
        <v>176</v>
      </c>
      <c r="AS186" s="133">
        <f t="shared" si="66"/>
        <v>34081</v>
      </c>
      <c r="AT186" s="133">
        <f t="shared" si="67"/>
        <v>1098</v>
      </c>
      <c r="AU186" s="124">
        <f t="shared" si="68"/>
        <v>3221.7364513952052</v>
      </c>
      <c r="AV186" s="133">
        <f t="shared" si="69"/>
        <v>96</v>
      </c>
      <c r="AW186" s="136">
        <f t="shared" si="70"/>
        <v>281.68187553182128</v>
      </c>
      <c r="AX186" s="133">
        <f t="shared" si="71"/>
        <v>150</v>
      </c>
    </row>
    <row r="187" spans="1:51" x14ac:dyDescent="0.2">
      <c r="A187" s="1" t="s">
        <v>330</v>
      </c>
      <c r="B187" s="1" t="s">
        <v>331</v>
      </c>
      <c r="C187" s="145">
        <v>9031</v>
      </c>
      <c r="D187" s="112">
        <v>2</v>
      </c>
      <c r="E187" s="113">
        <f t="shared" si="52"/>
        <v>22.145941756173183</v>
      </c>
      <c r="F187" s="112">
        <v>1</v>
      </c>
      <c r="G187" s="113">
        <f t="shared" si="53"/>
        <v>11.072970878086592</v>
      </c>
      <c r="H187" s="112">
        <v>2</v>
      </c>
      <c r="I187" s="106">
        <v>8977</v>
      </c>
      <c r="J187" s="110"/>
      <c r="K187" s="111">
        <f t="shared" si="54"/>
        <v>0</v>
      </c>
      <c r="L187" s="110"/>
      <c r="M187" s="111">
        <f t="shared" si="48"/>
        <v>0</v>
      </c>
      <c r="N187" s="156">
        <v>0</v>
      </c>
      <c r="O187" s="54">
        <v>951</v>
      </c>
      <c r="P187" s="54">
        <v>0</v>
      </c>
      <c r="Q187" s="55">
        <f t="shared" si="55"/>
        <v>0</v>
      </c>
      <c r="R187" s="54">
        <v>0</v>
      </c>
      <c r="S187" s="55">
        <f t="shared" si="56"/>
        <v>0</v>
      </c>
      <c r="T187" s="54">
        <v>0</v>
      </c>
      <c r="U187" s="56">
        <v>938</v>
      </c>
      <c r="V187" s="54"/>
      <c r="W187" s="55">
        <f t="shared" si="72"/>
        <v>0</v>
      </c>
      <c r="X187" s="54"/>
      <c r="Y187" s="55">
        <f t="shared" si="73"/>
        <v>0</v>
      </c>
      <c r="Z187" s="160">
        <v>0</v>
      </c>
      <c r="AA187" s="7">
        <v>24184</v>
      </c>
      <c r="AB187" s="7">
        <v>51</v>
      </c>
      <c r="AC187" s="14">
        <f t="shared" si="58"/>
        <v>210.88322858087992</v>
      </c>
      <c r="AD187" s="7">
        <v>10</v>
      </c>
      <c r="AE187" s="14">
        <f t="shared" si="59"/>
        <v>41.349652662917634</v>
      </c>
      <c r="AF187" s="7">
        <v>23</v>
      </c>
      <c r="AG187" s="7">
        <v>24166</v>
      </c>
      <c r="AH187" s="7">
        <v>47</v>
      </c>
      <c r="AI187" s="14">
        <f t="shared" si="60"/>
        <v>194.488123810312</v>
      </c>
      <c r="AJ187" s="7">
        <v>5</v>
      </c>
      <c r="AK187" s="14">
        <f t="shared" si="50"/>
        <v>20.690225937267233</v>
      </c>
      <c r="AL187" s="159">
        <v>20</v>
      </c>
      <c r="AM187" s="8">
        <f t="shared" si="61"/>
        <v>34166</v>
      </c>
      <c r="AN187" s="8">
        <f t="shared" si="62"/>
        <v>53</v>
      </c>
      <c r="AO187" s="13">
        <f t="shared" si="63"/>
        <v>155.12497804835215</v>
      </c>
      <c r="AP187" s="161">
        <f t="shared" si="64"/>
        <v>11</v>
      </c>
      <c r="AQ187" s="13">
        <f t="shared" si="51"/>
        <v>32.195750160978747</v>
      </c>
      <c r="AR187" s="162">
        <f t="shared" si="65"/>
        <v>25</v>
      </c>
      <c r="AS187" s="133">
        <f t="shared" si="66"/>
        <v>34081</v>
      </c>
      <c r="AT187" s="133">
        <f t="shared" si="67"/>
        <v>47</v>
      </c>
      <c r="AU187" s="124">
        <f t="shared" si="68"/>
        <v>137.90675156245416</v>
      </c>
      <c r="AV187" s="133">
        <f t="shared" si="69"/>
        <v>5</v>
      </c>
      <c r="AW187" s="136">
        <f t="shared" si="70"/>
        <v>14.670931017282356</v>
      </c>
      <c r="AX187" s="133">
        <f t="shared" si="71"/>
        <v>20</v>
      </c>
    </row>
    <row r="188" spans="1:51" x14ac:dyDescent="0.2">
      <c r="A188" s="1" t="s">
        <v>332</v>
      </c>
      <c r="B188" s="1" t="s">
        <v>333</v>
      </c>
      <c r="C188" s="145">
        <v>9031</v>
      </c>
      <c r="D188" s="112">
        <v>0</v>
      </c>
      <c r="E188" s="113">
        <f t="shared" si="52"/>
        <v>0</v>
      </c>
      <c r="F188" s="112">
        <v>0</v>
      </c>
      <c r="G188" s="113">
        <f t="shared" si="53"/>
        <v>0</v>
      </c>
      <c r="H188" s="112">
        <v>0</v>
      </c>
      <c r="I188" s="106">
        <v>8977</v>
      </c>
      <c r="J188" s="110"/>
      <c r="K188" s="111">
        <f t="shared" si="54"/>
        <v>0</v>
      </c>
      <c r="L188" s="110"/>
      <c r="M188" s="111">
        <f t="shared" si="48"/>
        <v>0</v>
      </c>
      <c r="N188" s="156">
        <v>0</v>
      </c>
      <c r="O188" s="54">
        <v>951</v>
      </c>
      <c r="P188" s="54">
        <v>0</v>
      </c>
      <c r="Q188" s="55">
        <f t="shared" si="55"/>
        <v>0</v>
      </c>
      <c r="R188" s="54">
        <v>0</v>
      </c>
      <c r="S188" s="55">
        <f t="shared" si="56"/>
        <v>0</v>
      </c>
      <c r="T188" s="54">
        <v>0</v>
      </c>
      <c r="U188" s="56">
        <v>938</v>
      </c>
      <c r="V188" s="54"/>
      <c r="W188" s="55">
        <f t="shared" si="72"/>
        <v>0</v>
      </c>
      <c r="X188" s="54"/>
      <c r="Y188" s="55">
        <f t="shared" si="73"/>
        <v>0</v>
      </c>
      <c r="Z188" s="160">
        <v>0</v>
      </c>
      <c r="AA188" s="7">
        <v>24184</v>
      </c>
      <c r="AB188" s="7">
        <v>28</v>
      </c>
      <c r="AC188" s="14">
        <f t="shared" si="58"/>
        <v>115.77902745616936</v>
      </c>
      <c r="AD188" s="7">
        <v>3</v>
      </c>
      <c r="AE188" s="14">
        <f t="shared" si="59"/>
        <v>12.404895798875289</v>
      </c>
      <c r="AF188" s="7">
        <v>14</v>
      </c>
      <c r="AG188" s="7">
        <v>24166</v>
      </c>
      <c r="AH188" s="7">
        <v>25</v>
      </c>
      <c r="AI188" s="14">
        <f t="shared" si="60"/>
        <v>103.45112968633617</v>
      </c>
      <c r="AJ188" s="7">
        <v>3</v>
      </c>
      <c r="AK188" s="14">
        <f t="shared" si="50"/>
        <v>12.41413556236034</v>
      </c>
      <c r="AL188" s="159">
        <v>17</v>
      </c>
      <c r="AM188" s="8">
        <f t="shared" si="61"/>
        <v>34166</v>
      </c>
      <c r="AN188" s="8">
        <f t="shared" si="62"/>
        <v>28</v>
      </c>
      <c r="AO188" s="13">
        <f t="shared" si="63"/>
        <v>81.952818591582272</v>
      </c>
      <c r="AP188" s="161">
        <f t="shared" si="64"/>
        <v>3</v>
      </c>
      <c r="AQ188" s="13">
        <f t="shared" si="51"/>
        <v>8.780659134812387</v>
      </c>
      <c r="AR188" s="162">
        <f t="shared" si="65"/>
        <v>14</v>
      </c>
      <c r="AS188" s="133">
        <f t="shared" si="66"/>
        <v>34081</v>
      </c>
      <c r="AT188" s="133">
        <f t="shared" si="67"/>
        <v>25</v>
      </c>
      <c r="AU188" s="124">
        <f t="shared" si="68"/>
        <v>73.354655086411782</v>
      </c>
      <c r="AV188" s="133">
        <f t="shared" si="69"/>
        <v>3</v>
      </c>
      <c r="AW188" s="136">
        <f t="shared" si="70"/>
        <v>8.8025586103694149</v>
      </c>
      <c r="AX188" s="133">
        <f t="shared" si="71"/>
        <v>17</v>
      </c>
    </row>
    <row r="189" spans="1:51" x14ac:dyDescent="0.2">
      <c r="A189" s="1" t="s">
        <v>334</v>
      </c>
      <c r="B189" s="1" t="s">
        <v>335</v>
      </c>
      <c r="C189" s="145">
        <v>9031</v>
      </c>
      <c r="D189" s="112">
        <v>121</v>
      </c>
      <c r="E189" s="113">
        <f t="shared" si="52"/>
        <v>1339.8294762484775</v>
      </c>
      <c r="F189" s="112">
        <v>16</v>
      </c>
      <c r="G189" s="113">
        <f t="shared" si="53"/>
        <v>177.16753404938547</v>
      </c>
      <c r="H189" s="112">
        <v>10</v>
      </c>
      <c r="I189" s="106">
        <v>8977</v>
      </c>
      <c r="J189" s="110">
        <v>5</v>
      </c>
      <c r="K189" s="111">
        <f t="shared" si="54"/>
        <v>55.69789461958338</v>
      </c>
      <c r="L189" s="110"/>
      <c r="M189" s="111">
        <f t="shared" si="48"/>
        <v>0</v>
      </c>
      <c r="N189" s="156">
        <v>5</v>
      </c>
      <c r="O189" s="54">
        <v>951</v>
      </c>
      <c r="P189" s="54">
        <v>74</v>
      </c>
      <c r="Q189" s="55">
        <f t="shared" si="55"/>
        <v>7781.2828601472138</v>
      </c>
      <c r="R189" s="54">
        <v>4</v>
      </c>
      <c r="S189" s="55">
        <f t="shared" si="56"/>
        <v>420.60988433228181</v>
      </c>
      <c r="T189" s="54">
        <v>4</v>
      </c>
      <c r="U189" s="56">
        <v>938</v>
      </c>
      <c r="V189" s="54">
        <v>15</v>
      </c>
      <c r="W189" s="55">
        <f t="shared" si="72"/>
        <v>1599.1471215351812</v>
      </c>
      <c r="X189" s="54">
        <v>2</v>
      </c>
      <c r="Y189" s="55">
        <f t="shared" si="73"/>
        <v>213.21961620469082</v>
      </c>
      <c r="Z189" s="160">
        <v>4</v>
      </c>
      <c r="AA189" s="7">
        <v>24184</v>
      </c>
      <c r="AB189" s="7">
        <v>112</v>
      </c>
      <c r="AC189" s="14">
        <f t="shared" si="58"/>
        <v>463.11610982467744</v>
      </c>
      <c r="AD189" s="7">
        <v>19</v>
      </c>
      <c r="AE189" s="14">
        <f t="shared" si="59"/>
        <v>78.564340059543497</v>
      </c>
      <c r="AF189" s="7">
        <v>64</v>
      </c>
      <c r="AG189" s="7">
        <v>24166</v>
      </c>
      <c r="AH189" s="7">
        <v>128</v>
      </c>
      <c r="AI189" s="14">
        <f t="shared" si="60"/>
        <v>529.66978399404115</v>
      </c>
      <c r="AJ189" s="7">
        <v>6</v>
      </c>
      <c r="AK189" s="14">
        <f t="shared" si="50"/>
        <v>24.828271124720679</v>
      </c>
      <c r="AL189" s="159">
        <v>63</v>
      </c>
      <c r="AM189" s="8">
        <f t="shared" si="61"/>
        <v>34166</v>
      </c>
      <c r="AN189" s="8">
        <f t="shared" si="62"/>
        <v>307</v>
      </c>
      <c r="AO189" s="13">
        <f t="shared" si="63"/>
        <v>898.55411812913428</v>
      </c>
      <c r="AP189" s="161">
        <f t="shared" si="64"/>
        <v>39</v>
      </c>
      <c r="AQ189" s="13">
        <f t="shared" si="51"/>
        <v>114.14856875256102</v>
      </c>
      <c r="AR189" s="162">
        <f t="shared" si="65"/>
        <v>78</v>
      </c>
      <c r="AS189" s="133">
        <f t="shared" si="66"/>
        <v>34081</v>
      </c>
      <c r="AT189" s="133">
        <f t="shared" si="67"/>
        <v>148</v>
      </c>
      <c r="AU189" s="124">
        <f t="shared" si="68"/>
        <v>434.25955811155779</v>
      </c>
      <c r="AV189" s="133">
        <f t="shared" si="69"/>
        <v>8</v>
      </c>
      <c r="AW189" s="136">
        <f t="shared" si="70"/>
        <v>23.473489627651773</v>
      </c>
      <c r="AX189" s="133">
        <f t="shared" si="71"/>
        <v>72</v>
      </c>
    </row>
    <row r="190" spans="1:51" x14ac:dyDescent="0.2">
      <c r="A190" s="1" t="s">
        <v>336</v>
      </c>
      <c r="B190" s="1" t="s">
        <v>337</v>
      </c>
      <c r="C190" s="145">
        <v>9031</v>
      </c>
      <c r="D190" s="112">
        <v>2</v>
      </c>
      <c r="E190" s="113">
        <f t="shared" si="52"/>
        <v>22.145941756173183</v>
      </c>
      <c r="F190" s="112">
        <v>2</v>
      </c>
      <c r="G190" s="113">
        <f t="shared" si="53"/>
        <v>22.145941756173183</v>
      </c>
      <c r="H190" s="112">
        <v>0</v>
      </c>
      <c r="I190" s="106">
        <v>8977</v>
      </c>
      <c r="J190" s="110"/>
      <c r="K190" s="111">
        <f t="shared" si="54"/>
        <v>0</v>
      </c>
      <c r="L190" s="110"/>
      <c r="M190" s="111">
        <f t="shared" si="48"/>
        <v>0</v>
      </c>
      <c r="N190" s="156">
        <v>0</v>
      </c>
      <c r="O190" s="54">
        <v>951</v>
      </c>
      <c r="P190" s="54">
        <v>2</v>
      </c>
      <c r="Q190" s="55">
        <f t="shared" si="55"/>
        <v>210.3049421661409</v>
      </c>
      <c r="R190" s="54">
        <v>1</v>
      </c>
      <c r="S190" s="55">
        <f t="shared" si="56"/>
        <v>105.15247108307045</v>
      </c>
      <c r="T190" s="54">
        <v>0</v>
      </c>
      <c r="U190" s="56">
        <v>938</v>
      </c>
      <c r="V190" s="54"/>
      <c r="W190" s="55">
        <f t="shared" si="72"/>
        <v>0</v>
      </c>
      <c r="X190" s="54"/>
      <c r="Y190" s="55">
        <f t="shared" si="73"/>
        <v>0</v>
      </c>
      <c r="Z190" s="160">
        <v>0</v>
      </c>
      <c r="AA190" s="7">
        <v>24184</v>
      </c>
      <c r="AB190" s="7">
        <v>33</v>
      </c>
      <c r="AC190" s="14">
        <f t="shared" si="58"/>
        <v>136.45385378762819</v>
      </c>
      <c r="AD190" s="7">
        <v>3</v>
      </c>
      <c r="AE190" s="14">
        <f t="shared" si="59"/>
        <v>12.404895798875289</v>
      </c>
      <c r="AF190" s="7">
        <v>18</v>
      </c>
      <c r="AG190" s="7">
        <v>24166</v>
      </c>
      <c r="AH190" s="7">
        <v>36</v>
      </c>
      <c r="AI190" s="14">
        <f t="shared" si="60"/>
        <v>148.96962674832409</v>
      </c>
      <c r="AJ190" s="7">
        <v>3</v>
      </c>
      <c r="AK190" s="14">
        <f t="shared" si="50"/>
        <v>12.41413556236034</v>
      </c>
      <c r="AL190" s="159">
        <v>20</v>
      </c>
      <c r="AM190" s="8">
        <f t="shared" si="61"/>
        <v>34166</v>
      </c>
      <c r="AN190" s="8">
        <f t="shared" si="62"/>
        <v>37</v>
      </c>
      <c r="AO190" s="13">
        <f t="shared" si="63"/>
        <v>108.29479599601943</v>
      </c>
      <c r="AP190" s="161">
        <f t="shared" si="64"/>
        <v>6</v>
      </c>
      <c r="AQ190" s="13">
        <f t="shared" si="51"/>
        <v>17.561318269624774</v>
      </c>
      <c r="AR190" s="162">
        <f t="shared" si="65"/>
        <v>18</v>
      </c>
      <c r="AS190" s="133">
        <f t="shared" si="66"/>
        <v>34081</v>
      </c>
      <c r="AT190" s="133">
        <f t="shared" si="67"/>
        <v>36</v>
      </c>
      <c r="AU190" s="124">
        <f t="shared" si="68"/>
        <v>105.63070332443296</v>
      </c>
      <c r="AV190" s="133">
        <f t="shared" si="69"/>
        <v>3</v>
      </c>
      <c r="AW190" s="136">
        <f t="shared" si="70"/>
        <v>8.8025586103694149</v>
      </c>
      <c r="AX190" s="133">
        <f t="shared" si="71"/>
        <v>20</v>
      </c>
    </row>
    <row r="191" spans="1:51" x14ac:dyDescent="0.2">
      <c r="A191" s="1" t="s">
        <v>338</v>
      </c>
      <c r="B191" s="1" t="s">
        <v>339</v>
      </c>
      <c r="C191" s="145">
        <v>9031</v>
      </c>
      <c r="D191" s="112">
        <v>0</v>
      </c>
      <c r="E191" s="113">
        <f t="shared" si="52"/>
        <v>0</v>
      </c>
      <c r="F191" s="112">
        <v>0</v>
      </c>
      <c r="G191" s="113">
        <f t="shared" si="53"/>
        <v>0</v>
      </c>
      <c r="H191" s="112">
        <v>0</v>
      </c>
      <c r="I191" s="106">
        <v>8977</v>
      </c>
      <c r="J191" s="110"/>
      <c r="K191" s="111">
        <f t="shared" si="54"/>
        <v>0</v>
      </c>
      <c r="L191" s="110"/>
      <c r="M191" s="111">
        <f t="shared" si="48"/>
        <v>0</v>
      </c>
      <c r="N191" s="156">
        <v>0</v>
      </c>
      <c r="O191" s="54">
        <v>951</v>
      </c>
      <c r="P191" s="54">
        <v>0</v>
      </c>
      <c r="Q191" s="55">
        <f t="shared" si="55"/>
        <v>0</v>
      </c>
      <c r="R191" s="54">
        <v>0</v>
      </c>
      <c r="S191" s="55">
        <f t="shared" si="56"/>
        <v>0</v>
      </c>
      <c r="T191" s="54">
        <v>0</v>
      </c>
      <c r="U191" s="56">
        <v>938</v>
      </c>
      <c r="V191" s="54"/>
      <c r="W191" s="55">
        <f t="shared" si="72"/>
        <v>0</v>
      </c>
      <c r="X191" s="54"/>
      <c r="Y191" s="55">
        <f t="shared" si="73"/>
        <v>0</v>
      </c>
      <c r="Z191" s="160">
        <v>0</v>
      </c>
      <c r="AA191" s="7">
        <v>24184</v>
      </c>
      <c r="AB191" s="7">
        <v>21</v>
      </c>
      <c r="AC191" s="14">
        <f t="shared" si="58"/>
        <v>86.834270592127027</v>
      </c>
      <c r="AD191" s="7">
        <v>3</v>
      </c>
      <c r="AE191" s="14">
        <f t="shared" si="59"/>
        <v>12.404895798875289</v>
      </c>
      <c r="AF191" s="7">
        <v>13</v>
      </c>
      <c r="AG191" s="7">
        <v>24166</v>
      </c>
      <c r="AH191" s="7">
        <v>19</v>
      </c>
      <c r="AI191" s="14">
        <f t="shared" si="60"/>
        <v>78.622858561615487</v>
      </c>
      <c r="AJ191" s="7">
        <v>2</v>
      </c>
      <c r="AK191" s="14">
        <f t="shared" si="50"/>
        <v>8.276090374906893</v>
      </c>
      <c r="AL191" s="159">
        <v>12</v>
      </c>
      <c r="AM191" s="8">
        <f t="shared" si="61"/>
        <v>34166</v>
      </c>
      <c r="AN191" s="8">
        <f t="shared" si="62"/>
        <v>21</v>
      </c>
      <c r="AO191" s="13">
        <f t="shared" si="63"/>
        <v>61.464613943686707</v>
      </c>
      <c r="AP191" s="161">
        <f t="shared" si="64"/>
        <v>3</v>
      </c>
      <c r="AQ191" s="13">
        <f t="shared" si="51"/>
        <v>8.780659134812387</v>
      </c>
      <c r="AR191" s="162">
        <f t="shared" si="65"/>
        <v>13</v>
      </c>
      <c r="AS191" s="133">
        <f t="shared" si="66"/>
        <v>34081</v>
      </c>
      <c r="AT191" s="133">
        <f t="shared" si="67"/>
        <v>19</v>
      </c>
      <c r="AU191" s="124">
        <f t="shared" si="68"/>
        <v>55.749537865672956</v>
      </c>
      <c r="AV191" s="133">
        <f t="shared" si="69"/>
        <v>2</v>
      </c>
      <c r="AW191" s="136">
        <f t="shared" si="70"/>
        <v>5.8683724069129433</v>
      </c>
      <c r="AX191" s="133">
        <f t="shared" si="71"/>
        <v>12</v>
      </c>
    </row>
    <row r="192" spans="1:51" x14ac:dyDescent="0.2">
      <c r="A192" s="1" t="s">
        <v>340</v>
      </c>
      <c r="B192" s="1" t="s">
        <v>341</v>
      </c>
      <c r="C192" s="145">
        <v>9031</v>
      </c>
      <c r="D192" s="112">
        <v>15</v>
      </c>
      <c r="E192" s="113">
        <f t="shared" si="52"/>
        <v>166.09456317129886</v>
      </c>
      <c r="F192" s="112">
        <v>3</v>
      </c>
      <c r="G192" s="113">
        <f t="shared" si="53"/>
        <v>33.218912634259773</v>
      </c>
      <c r="H192" s="112">
        <v>0</v>
      </c>
      <c r="I192" s="106">
        <v>8977</v>
      </c>
      <c r="J192" s="110">
        <v>6</v>
      </c>
      <c r="K192" s="111">
        <f t="shared" si="54"/>
        <v>66.837473543500053</v>
      </c>
      <c r="L192" s="110">
        <v>4</v>
      </c>
      <c r="M192" s="111">
        <f t="shared" si="48"/>
        <v>44.558315695666707</v>
      </c>
      <c r="N192" s="156">
        <v>0</v>
      </c>
      <c r="O192" s="54">
        <v>951</v>
      </c>
      <c r="P192" s="54">
        <v>5</v>
      </c>
      <c r="Q192" s="55">
        <f t="shared" si="55"/>
        <v>525.76235541535232</v>
      </c>
      <c r="R192" s="54">
        <v>3</v>
      </c>
      <c r="S192" s="55">
        <f t="shared" si="56"/>
        <v>315.45741324921136</v>
      </c>
      <c r="T192" s="54">
        <v>0</v>
      </c>
      <c r="U192" s="56">
        <v>938</v>
      </c>
      <c r="V192" s="54"/>
      <c r="W192" s="55">
        <f t="shared" si="72"/>
        <v>0</v>
      </c>
      <c r="X192" s="54"/>
      <c r="Y192" s="55">
        <f t="shared" si="73"/>
        <v>0</v>
      </c>
      <c r="Z192" s="160">
        <v>0</v>
      </c>
      <c r="AA192" s="7">
        <v>24184</v>
      </c>
      <c r="AB192" s="7">
        <v>44</v>
      </c>
      <c r="AC192" s="14">
        <f t="shared" si="58"/>
        <v>181.93847171683757</v>
      </c>
      <c r="AD192" s="7">
        <v>20</v>
      </c>
      <c r="AE192" s="14">
        <f t="shared" si="59"/>
        <v>82.699305325835269</v>
      </c>
      <c r="AF192" s="7">
        <v>0</v>
      </c>
      <c r="AG192" s="7">
        <v>24166</v>
      </c>
      <c r="AH192" s="7">
        <v>39</v>
      </c>
      <c r="AI192" s="14">
        <f t="shared" si="60"/>
        <v>161.38376231068443</v>
      </c>
      <c r="AJ192" s="7">
        <v>13</v>
      </c>
      <c r="AK192" s="14">
        <f t="shared" si="50"/>
        <v>53.794587436894808</v>
      </c>
      <c r="AL192" s="159">
        <v>0</v>
      </c>
      <c r="AM192" s="8">
        <f t="shared" si="61"/>
        <v>34166</v>
      </c>
      <c r="AN192" s="8">
        <f t="shared" si="62"/>
        <v>64</v>
      </c>
      <c r="AO192" s="13">
        <f t="shared" si="63"/>
        <v>187.32072820933092</v>
      </c>
      <c r="AP192" s="161">
        <f t="shared" si="64"/>
        <v>26</v>
      </c>
      <c r="AQ192" s="13">
        <f t="shared" si="51"/>
        <v>76.099045835040684</v>
      </c>
      <c r="AR192" s="162">
        <f t="shared" si="65"/>
        <v>0</v>
      </c>
      <c r="AS192" s="133">
        <f t="shared" si="66"/>
        <v>34081</v>
      </c>
      <c r="AT192" s="133">
        <f t="shared" si="67"/>
        <v>45</v>
      </c>
      <c r="AU192" s="124">
        <f t="shared" si="68"/>
        <v>132.03837915554121</v>
      </c>
      <c r="AV192" s="133">
        <f t="shared" si="69"/>
        <v>17</v>
      </c>
      <c r="AW192" s="136">
        <f t="shared" si="70"/>
        <v>49.881165458760009</v>
      </c>
      <c r="AX192" s="133">
        <f t="shared" si="71"/>
        <v>0</v>
      </c>
    </row>
    <row r="193" spans="1:51" x14ac:dyDescent="0.2">
      <c r="A193" s="1" t="s">
        <v>342</v>
      </c>
      <c r="B193" s="1" t="s">
        <v>343</v>
      </c>
      <c r="C193" s="145">
        <v>9031</v>
      </c>
      <c r="D193" s="112">
        <v>60</v>
      </c>
      <c r="E193" s="113">
        <f t="shared" si="52"/>
        <v>664.37825268519543</v>
      </c>
      <c r="F193" s="112">
        <v>11</v>
      </c>
      <c r="G193" s="113">
        <f t="shared" si="53"/>
        <v>121.80267965895248</v>
      </c>
      <c r="H193" s="112">
        <v>3</v>
      </c>
      <c r="I193" s="106">
        <v>8977</v>
      </c>
      <c r="J193" s="110">
        <v>6</v>
      </c>
      <c r="K193" s="111">
        <f t="shared" si="54"/>
        <v>66.837473543500053</v>
      </c>
      <c r="L193" s="110"/>
      <c r="M193" s="111">
        <f t="shared" si="48"/>
        <v>0</v>
      </c>
      <c r="N193" s="156">
        <v>1</v>
      </c>
      <c r="O193" s="54">
        <v>951</v>
      </c>
      <c r="P193" s="54">
        <v>15</v>
      </c>
      <c r="Q193" s="55">
        <f t="shared" si="55"/>
        <v>1577.2870662460566</v>
      </c>
      <c r="R193" s="54">
        <v>2</v>
      </c>
      <c r="S193" s="55">
        <f t="shared" si="56"/>
        <v>210.3049421661409</v>
      </c>
      <c r="T193" s="54">
        <v>2</v>
      </c>
      <c r="U193" s="56">
        <v>938</v>
      </c>
      <c r="V193" s="54">
        <v>1</v>
      </c>
      <c r="W193" s="55">
        <f t="shared" si="72"/>
        <v>106.60980810234541</v>
      </c>
      <c r="X193" s="54"/>
      <c r="Y193" s="55">
        <f t="shared" si="73"/>
        <v>0</v>
      </c>
      <c r="Z193" s="160">
        <v>1</v>
      </c>
      <c r="AA193" s="7">
        <v>24184</v>
      </c>
      <c r="AB193" s="7">
        <v>36</v>
      </c>
      <c r="AC193" s="14">
        <f t="shared" si="58"/>
        <v>148.85874958650348</v>
      </c>
      <c r="AD193" s="7">
        <v>6</v>
      </c>
      <c r="AE193" s="14">
        <f t="shared" si="59"/>
        <v>24.809791597750579</v>
      </c>
      <c r="AF193" s="7">
        <v>4</v>
      </c>
      <c r="AG193" s="7">
        <v>24166</v>
      </c>
      <c r="AH193" s="7">
        <v>32</v>
      </c>
      <c r="AI193" s="14">
        <f t="shared" si="60"/>
        <v>132.41744599851029</v>
      </c>
      <c r="AJ193" s="7">
        <v>13</v>
      </c>
      <c r="AK193" s="14">
        <f t="shared" si="50"/>
        <v>53.794587436894808</v>
      </c>
      <c r="AL193" s="159">
        <v>4</v>
      </c>
      <c r="AM193" s="8">
        <f t="shared" si="61"/>
        <v>34166</v>
      </c>
      <c r="AN193" s="8">
        <f t="shared" si="62"/>
        <v>111</v>
      </c>
      <c r="AO193" s="13">
        <f t="shared" si="63"/>
        <v>324.88438798805828</v>
      </c>
      <c r="AP193" s="161">
        <f t="shared" si="64"/>
        <v>19</v>
      </c>
      <c r="AQ193" s="13">
        <f t="shared" si="51"/>
        <v>55.610841187145112</v>
      </c>
      <c r="AR193" s="162">
        <f t="shared" si="65"/>
        <v>9</v>
      </c>
      <c r="AS193" s="133">
        <f t="shared" si="66"/>
        <v>34081</v>
      </c>
      <c r="AT193" s="133">
        <f t="shared" si="67"/>
        <v>39</v>
      </c>
      <c r="AU193" s="124">
        <f t="shared" si="68"/>
        <v>114.43326193480239</v>
      </c>
      <c r="AV193" s="133">
        <f t="shared" si="69"/>
        <v>13</v>
      </c>
      <c r="AW193" s="136">
        <f t="shared" si="70"/>
        <v>38.144420644934129</v>
      </c>
      <c r="AX193" s="133">
        <f t="shared" si="71"/>
        <v>6</v>
      </c>
    </row>
    <row r="194" spans="1:51" s="154" customFormat="1" x14ac:dyDescent="0.2">
      <c r="A194" s="1" t="s">
        <v>344</v>
      </c>
      <c r="B194" s="1" t="s">
        <v>345</v>
      </c>
      <c r="C194" s="145">
        <v>9031</v>
      </c>
      <c r="D194" s="112">
        <v>0</v>
      </c>
      <c r="E194" s="113">
        <f t="shared" si="52"/>
        <v>0</v>
      </c>
      <c r="F194" s="112">
        <v>0</v>
      </c>
      <c r="G194" s="113">
        <f t="shared" si="53"/>
        <v>0</v>
      </c>
      <c r="H194" s="112">
        <v>0</v>
      </c>
      <c r="I194" s="106">
        <v>8977</v>
      </c>
      <c r="J194" s="110"/>
      <c r="K194" s="111">
        <f t="shared" si="54"/>
        <v>0</v>
      </c>
      <c r="L194" s="110"/>
      <c r="M194" s="111">
        <f t="shared" si="48"/>
        <v>0</v>
      </c>
      <c r="N194" s="156">
        <v>0</v>
      </c>
      <c r="O194" s="54">
        <v>951</v>
      </c>
      <c r="P194" s="54">
        <v>0</v>
      </c>
      <c r="Q194" s="55">
        <f t="shared" si="55"/>
        <v>0</v>
      </c>
      <c r="R194" s="54">
        <v>0</v>
      </c>
      <c r="S194" s="55">
        <f t="shared" si="56"/>
        <v>0</v>
      </c>
      <c r="T194" s="54">
        <v>0</v>
      </c>
      <c r="U194" s="56">
        <v>938</v>
      </c>
      <c r="V194" s="54"/>
      <c r="W194" s="55">
        <f t="shared" si="72"/>
        <v>0</v>
      </c>
      <c r="X194" s="54"/>
      <c r="Y194" s="55">
        <f t="shared" si="73"/>
        <v>0</v>
      </c>
      <c r="Z194" s="160">
        <v>0</v>
      </c>
      <c r="AA194" s="7">
        <v>24184</v>
      </c>
      <c r="AB194" s="7">
        <v>7</v>
      </c>
      <c r="AC194" s="14">
        <f t="shared" si="58"/>
        <v>28.94475686404234</v>
      </c>
      <c r="AD194" s="7">
        <v>0</v>
      </c>
      <c r="AE194" s="14">
        <f t="shared" si="59"/>
        <v>0</v>
      </c>
      <c r="AF194" s="7">
        <v>1</v>
      </c>
      <c r="AG194" s="7">
        <v>24166</v>
      </c>
      <c r="AH194" s="7">
        <v>11</v>
      </c>
      <c r="AI194" s="14">
        <f t="shared" si="60"/>
        <v>45.518497061987915</v>
      </c>
      <c r="AJ194" s="7">
        <v>2</v>
      </c>
      <c r="AK194" s="14">
        <f t="shared" si="50"/>
        <v>8.276090374906893</v>
      </c>
      <c r="AL194" s="159">
        <v>3</v>
      </c>
      <c r="AM194" s="8">
        <f t="shared" si="61"/>
        <v>34166</v>
      </c>
      <c r="AN194" s="8">
        <f t="shared" si="62"/>
        <v>7</v>
      </c>
      <c r="AO194" s="13">
        <f t="shared" si="63"/>
        <v>20.488204647895568</v>
      </c>
      <c r="AP194" s="161">
        <f t="shared" si="64"/>
        <v>0</v>
      </c>
      <c r="AQ194" s="13">
        <f t="shared" si="51"/>
        <v>0</v>
      </c>
      <c r="AR194" s="162">
        <f t="shared" si="65"/>
        <v>1</v>
      </c>
      <c r="AS194" s="133">
        <f t="shared" si="66"/>
        <v>34081</v>
      </c>
      <c r="AT194" s="133">
        <f t="shared" si="67"/>
        <v>11</v>
      </c>
      <c r="AU194" s="124">
        <f t="shared" si="68"/>
        <v>32.276048238021183</v>
      </c>
      <c r="AV194" s="133">
        <f t="shared" si="69"/>
        <v>2</v>
      </c>
      <c r="AW194" s="136">
        <f t="shared" si="70"/>
        <v>5.8683724069129433</v>
      </c>
      <c r="AX194" s="133">
        <f t="shared" si="71"/>
        <v>3</v>
      </c>
      <c r="AY194" s="92"/>
    </row>
    <row r="195" spans="1:51" s="154" customFormat="1" x14ac:dyDescent="0.2">
      <c r="A195" s="1"/>
      <c r="B195" s="1"/>
      <c r="C195" s="145"/>
      <c r="D195" s="112"/>
      <c r="E195" s="113"/>
      <c r="F195" s="112"/>
      <c r="G195" s="113"/>
      <c r="H195" s="112"/>
      <c r="I195" s="106"/>
      <c r="J195" s="110"/>
      <c r="K195" s="111"/>
      <c r="L195" s="110"/>
      <c r="M195" s="111"/>
      <c r="N195" s="156">
        <v>0</v>
      </c>
      <c r="O195" s="54"/>
      <c r="P195" s="54"/>
      <c r="Q195" s="55"/>
      <c r="R195" s="54"/>
      <c r="S195" s="55"/>
      <c r="T195" s="54"/>
      <c r="U195" s="56"/>
      <c r="V195" s="54"/>
      <c r="W195" s="55"/>
      <c r="X195" s="54"/>
      <c r="Y195" s="55"/>
      <c r="Z195" s="160">
        <v>0</v>
      </c>
      <c r="AA195" s="7"/>
      <c r="AB195" s="7"/>
      <c r="AC195" s="14"/>
      <c r="AD195" s="7"/>
      <c r="AE195" s="14"/>
      <c r="AF195" s="7"/>
      <c r="AG195" s="7"/>
      <c r="AH195" s="7"/>
      <c r="AI195" s="14"/>
      <c r="AJ195" s="7"/>
      <c r="AK195" s="14"/>
      <c r="AL195" s="159">
        <v>0</v>
      </c>
      <c r="AM195" s="8"/>
      <c r="AN195" s="8"/>
      <c r="AO195" s="13"/>
      <c r="AP195" s="161"/>
      <c r="AQ195" s="13"/>
      <c r="AR195" s="162"/>
      <c r="AS195" s="133"/>
      <c r="AT195" s="133"/>
      <c r="AU195" s="124"/>
      <c r="AV195" s="133"/>
      <c r="AW195" s="136"/>
      <c r="AX195" s="133"/>
      <c r="AY195" s="92"/>
    </row>
    <row r="196" spans="1:51" s="154" customFormat="1" x14ac:dyDescent="0.2">
      <c r="A196" s="9" t="s">
        <v>346</v>
      </c>
      <c r="B196" s="9" t="s">
        <v>347</v>
      </c>
      <c r="C196" s="145">
        <v>9031</v>
      </c>
      <c r="D196" s="106">
        <v>196</v>
      </c>
      <c r="E196" s="109">
        <f t="shared" si="52"/>
        <v>2170.3022921049719</v>
      </c>
      <c r="F196" s="106">
        <v>163</v>
      </c>
      <c r="G196" s="109">
        <f t="shared" si="53"/>
        <v>1804.8942531281143</v>
      </c>
      <c r="H196" s="106">
        <v>13</v>
      </c>
      <c r="I196" s="106">
        <v>8977</v>
      </c>
      <c r="J196" s="145">
        <v>160</v>
      </c>
      <c r="K196" s="107">
        <f t="shared" si="54"/>
        <v>1782.3326278266682</v>
      </c>
      <c r="L196" s="145">
        <v>96</v>
      </c>
      <c r="M196" s="107">
        <f t="shared" si="48"/>
        <v>1069.3995766960008</v>
      </c>
      <c r="N196" s="108">
        <v>13</v>
      </c>
      <c r="O196" s="50">
        <v>951</v>
      </c>
      <c r="P196" s="50">
        <v>107</v>
      </c>
      <c r="Q196" s="52">
        <f t="shared" si="55"/>
        <v>11251.314405888537</v>
      </c>
      <c r="R196" s="50">
        <v>99</v>
      </c>
      <c r="S196" s="52">
        <f t="shared" si="56"/>
        <v>10410.094637223976</v>
      </c>
      <c r="T196" s="50">
        <v>8</v>
      </c>
      <c r="U196" s="48">
        <v>938</v>
      </c>
      <c r="V196" s="50">
        <v>44</v>
      </c>
      <c r="W196" s="52">
        <f t="shared" si="72"/>
        <v>4690.831556503199</v>
      </c>
      <c r="X196" s="50"/>
      <c r="Y196" s="52">
        <f t="shared" si="73"/>
        <v>0</v>
      </c>
      <c r="Z196" s="53">
        <v>3</v>
      </c>
      <c r="AA196" s="10">
        <v>24184</v>
      </c>
      <c r="AB196" s="10">
        <v>3590</v>
      </c>
      <c r="AC196" s="11">
        <f t="shared" si="58"/>
        <v>14844.52530598743</v>
      </c>
      <c r="AD196" s="10">
        <v>2028</v>
      </c>
      <c r="AE196" s="11">
        <f t="shared" si="59"/>
        <v>8385.709560039697</v>
      </c>
      <c r="AF196" s="10">
        <v>536</v>
      </c>
      <c r="AG196" s="10">
        <v>24166</v>
      </c>
      <c r="AH196" s="10">
        <v>3428</v>
      </c>
      <c r="AI196" s="11">
        <f t="shared" si="60"/>
        <v>14185.218902590415</v>
      </c>
      <c r="AJ196" s="10">
        <v>1706</v>
      </c>
      <c r="AK196" s="11">
        <f t="shared" si="50"/>
        <v>7059.5050897955798</v>
      </c>
      <c r="AL196" s="42">
        <v>616</v>
      </c>
      <c r="AM196" s="12">
        <f t="shared" si="61"/>
        <v>34166</v>
      </c>
      <c r="AN196" s="12">
        <f t="shared" si="62"/>
        <v>3893</v>
      </c>
      <c r="AO196" s="23">
        <f t="shared" si="63"/>
        <v>11394.368670608206</v>
      </c>
      <c r="AP196" s="37">
        <f t="shared" si="64"/>
        <v>2290</v>
      </c>
      <c r="AQ196" s="23">
        <f t="shared" si="51"/>
        <v>6702.5698062401216</v>
      </c>
      <c r="AR196" s="116">
        <f t="shared" si="65"/>
        <v>557</v>
      </c>
      <c r="AS196" s="133">
        <f t="shared" si="66"/>
        <v>34081</v>
      </c>
      <c r="AT196" s="133">
        <f t="shared" si="67"/>
        <v>3632</v>
      </c>
      <c r="AU196" s="123">
        <f t="shared" si="68"/>
        <v>10656.964290953903</v>
      </c>
      <c r="AV196" s="134">
        <f t="shared" si="69"/>
        <v>1802</v>
      </c>
      <c r="AW196" s="135">
        <f t="shared" si="70"/>
        <v>5287.4035386285614</v>
      </c>
      <c r="AX196" s="134">
        <f t="shared" si="71"/>
        <v>632</v>
      </c>
    </row>
    <row r="197" spans="1:51" s="154" customFormat="1" x14ac:dyDescent="0.2">
      <c r="A197" s="1" t="s">
        <v>348</v>
      </c>
      <c r="B197" s="1" t="s">
        <v>349</v>
      </c>
      <c r="C197" s="145">
        <v>9031</v>
      </c>
      <c r="D197" s="112">
        <v>53</v>
      </c>
      <c r="E197" s="113">
        <f t="shared" si="52"/>
        <v>586.86745653858929</v>
      </c>
      <c r="F197" s="112">
        <v>25</v>
      </c>
      <c r="G197" s="113">
        <f t="shared" si="53"/>
        <v>276.82427195216479</v>
      </c>
      <c r="H197" s="112">
        <v>9</v>
      </c>
      <c r="I197" s="106">
        <v>8977</v>
      </c>
      <c r="J197" s="110">
        <v>50</v>
      </c>
      <c r="K197" s="111">
        <f t="shared" si="54"/>
        <v>556.97894619583383</v>
      </c>
      <c r="L197" s="110">
        <v>18</v>
      </c>
      <c r="M197" s="111">
        <f t="shared" si="48"/>
        <v>200.51242063050017</v>
      </c>
      <c r="N197" s="156">
        <v>7</v>
      </c>
      <c r="O197" s="54">
        <v>951</v>
      </c>
      <c r="P197" s="54">
        <v>15</v>
      </c>
      <c r="Q197" s="55">
        <f t="shared" si="55"/>
        <v>1577.2870662460566</v>
      </c>
      <c r="R197" s="54">
        <v>9</v>
      </c>
      <c r="S197" s="55">
        <f t="shared" si="56"/>
        <v>946.37223974763413</v>
      </c>
      <c r="T197" s="54">
        <v>7</v>
      </c>
      <c r="U197" s="56">
        <v>938</v>
      </c>
      <c r="V197" s="54">
        <v>8</v>
      </c>
      <c r="W197" s="55">
        <f t="shared" si="72"/>
        <v>852.87846481876329</v>
      </c>
      <c r="X197" s="54"/>
      <c r="Y197" s="55">
        <f t="shared" si="73"/>
        <v>0</v>
      </c>
      <c r="Z197" s="160">
        <v>2</v>
      </c>
      <c r="AA197" s="7">
        <v>24184</v>
      </c>
      <c r="AB197" s="7">
        <v>284</v>
      </c>
      <c r="AC197" s="14">
        <f t="shared" si="58"/>
        <v>1174.3301356268607</v>
      </c>
      <c r="AD197" s="7">
        <v>82</v>
      </c>
      <c r="AE197" s="14">
        <f t="shared" si="59"/>
        <v>339.06715183592456</v>
      </c>
      <c r="AF197" s="7">
        <v>165</v>
      </c>
      <c r="AG197" s="7">
        <v>24166</v>
      </c>
      <c r="AH197" s="7">
        <v>278</v>
      </c>
      <c r="AI197" s="14">
        <f t="shared" si="60"/>
        <v>1150.3765621120583</v>
      </c>
      <c r="AJ197" s="7">
        <v>65</v>
      </c>
      <c r="AK197" s="14">
        <f t="shared" si="50"/>
        <v>268.97293718447406</v>
      </c>
      <c r="AL197" s="159">
        <v>201</v>
      </c>
      <c r="AM197" s="8">
        <f t="shared" si="61"/>
        <v>34166</v>
      </c>
      <c r="AN197" s="8">
        <f t="shared" si="62"/>
        <v>352</v>
      </c>
      <c r="AO197" s="13">
        <f t="shared" si="63"/>
        <v>1030.2640051513199</v>
      </c>
      <c r="AP197" s="161">
        <f t="shared" si="64"/>
        <v>116</v>
      </c>
      <c r="AQ197" s="13">
        <f t="shared" si="51"/>
        <v>339.51881987941232</v>
      </c>
      <c r="AR197" s="162">
        <f t="shared" si="65"/>
        <v>181</v>
      </c>
      <c r="AS197" s="133">
        <f t="shared" si="66"/>
        <v>34081</v>
      </c>
      <c r="AT197" s="133">
        <f t="shared" si="67"/>
        <v>336</v>
      </c>
      <c r="AU197" s="124">
        <f t="shared" si="68"/>
        <v>985.88656436137433</v>
      </c>
      <c r="AV197" s="133">
        <f t="shared" si="69"/>
        <v>83</v>
      </c>
      <c r="AW197" s="136">
        <f t="shared" si="70"/>
        <v>243.5374548868871</v>
      </c>
      <c r="AX197" s="133">
        <f t="shared" si="71"/>
        <v>210</v>
      </c>
      <c r="AY197" s="92"/>
    </row>
    <row r="198" spans="1:51" x14ac:dyDescent="0.2">
      <c r="A198" s="1" t="s">
        <v>350</v>
      </c>
      <c r="B198" s="1" t="s">
        <v>351</v>
      </c>
      <c r="C198" s="145">
        <v>9031</v>
      </c>
      <c r="D198" s="112">
        <v>1</v>
      </c>
      <c r="E198" s="113">
        <f t="shared" si="52"/>
        <v>11.072970878086592</v>
      </c>
      <c r="F198" s="112">
        <v>0</v>
      </c>
      <c r="G198" s="113">
        <f t="shared" si="53"/>
        <v>0</v>
      </c>
      <c r="H198" s="112">
        <v>1</v>
      </c>
      <c r="I198" s="106">
        <v>8977</v>
      </c>
      <c r="J198" s="110">
        <v>1</v>
      </c>
      <c r="K198" s="111">
        <f t="shared" si="54"/>
        <v>11.139578923916677</v>
      </c>
      <c r="L198" s="110"/>
      <c r="M198" s="111">
        <f t="shared" si="48"/>
        <v>0</v>
      </c>
      <c r="N198" s="156">
        <v>1</v>
      </c>
      <c r="O198" s="54">
        <v>951</v>
      </c>
      <c r="P198" s="54">
        <v>1</v>
      </c>
      <c r="Q198" s="55">
        <f t="shared" si="55"/>
        <v>105.15247108307045</v>
      </c>
      <c r="R198" s="54">
        <v>0</v>
      </c>
      <c r="S198" s="55">
        <f t="shared" si="56"/>
        <v>0</v>
      </c>
      <c r="T198" s="54">
        <v>1</v>
      </c>
      <c r="U198" s="56">
        <v>938</v>
      </c>
      <c r="V198" s="54"/>
      <c r="W198" s="55">
        <f t="shared" si="72"/>
        <v>0</v>
      </c>
      <c r="X198" s="54"/>
      <c r="Y198" s="55">
        <f t="shared" si="73"/>
        <v>0</v>
      </c>
      <c r="Z198" s="160">
        <v>0</v>
      </c>
      <c r="AA198" s="7">
        <v>24184</v>
      </c>
      <c r="AB198" s="7">
        <v>66</v>
      </c>
      <c r="AC198" s="14">
        <f t="shared" si="58"/>
        <v>272.90770757525638</v>
      </c>
      <c r="AD198" s="7">
        <v>4</v>
      </c>
      <c r="AE198" s="14">
        <f t="shared" si="59"/>
        <v>16.539861065167052</v>
      </c>
      <c r="AF198" s="7">
        <v>38</v>
      </c>
      <c r="AG198" s="7">
        <v>24166</v>
      </c>
      <c r="AH198" s="7">
        <v>43</v>
      </c>
      <c r="AI198" s="14">
        <f t="shared" si="60"/>
        <v>177.9359430604982</v>
      </c>
      <c r="AJ198" s="7">
        <v>5</v>
      </c>
      <c r="AK198" s="14">
        <f t="shared" si="50"/>
        <v>20.690225937267233</v>
      </c>
      <c r="AL198" s="159">
        <v>37</v>
      </c>
      <c r="AM198" s="8">
        <f t="shared" si="61"/>
        <v>34166</v>
      </c>
      <c r="AN198" s="8">
        <f t="shared" si="62"/>
        <v>68</v>
      </c>
      <c r="AO198" s="13">
        <f t="shared" si="63"/>
        <v>199.0282737224141</v>
      </c>
      <c r="AP198" s="161">
        <f t="shared" si="64"/>
        <v>4</v>
      </c>
      <c r="AQ198" s="13">
        <f t="shared" si="51"/>
        <v>11.707545513083183</v>
      </c>
      <c r="AR198" s="162">
        <f t="shared" si="65"/>
        <v>40</v>
      </c>
      <c r="AS198" s="133">
        <f t="shared" si="66"/>
        <v>34081</v>
      </c>
      <c r="AT198" s="133">
        <f t="shared" si="67"/>
        <v>44</v>
      </c>
      <c r="AU198" s="124">
        <f t="shared" si="68"/>
        <v>129.10419295208473</v>
      </c>
      <c r="AV198" s="133">
        <f t="shared" si="69"/>
        <v>5</v>
      </c>
      <c r="AW198" s="136">
        <f t="shared" si="70"/>
        <v>14.670931017282356</v>
      </c>
      <c r="AX198" s="133">
        <f t="shared" si="71"/>
        <v>38</v>
      </c>
    </row>
    <row r="199" spans="1:51" x14ac:dyDescent="0.2">
      <c r="A199" s="1" t="s">
        <v>352</v>
      </c>
      <c r="B199" s="1" t="s">
        <v>353</v>
      </c>
      <c r="C199" s="145">
        <v>9031</v>
      </c>
      <c r="D199" s="112">
        <v>2</v>
      </c>
      <c r="E199" s="113">
        <f t="shared" si="52"/>
        <v>22.145941756173183</v>
      </c>
      <c r="F199" s="112">
        <v>1</v>
      </c>
      <c r="G199" s="113">
        <f t="shared" si="53"/>
        <v>11.072970878086592</v>
      </c>
      <c r="H199" s="112">
        <v>2</v>
      </c>
      <c r="I199" s="106">
        <v>8977</v>
      </c>
      <c r="J199" s="110">
        <v>1</v>
      </c>
      <c r="K199" s="111">
        <f t="shared" si="54"/>
        <v>11.139578923916677</v>
      </c>
      <c r="L199" s="110"/>
      <c r="M199" s="111">
        <f t="shared" si="48"/>
        <v>0</v>
      </c>
      <c r="N199" s="156">
        <v>1</v>
      </c>
      <c r="O199" s="54">
        <v>951</v>
      </c>
      <c r="P199" s="54">
        <v>0</v>
      </c>
      <c r="Q199" s="55">
        <f t="shared" si="55"/>
        <v>0</v>
      </c>
      <c r="R199" s="54">
        <v>0</v>
      </c>
      <c r="S199" s="55">
        <f t="shared" si="56"/>
        <v>0</v>
      </c>
      <c r="T199" s="54">
        <v>0</v>
      </c>
      <c r="U199" s="56">
        <v>938</v>
      </c>
      <c r="V199" s="54"/>
      <c r="W199" s="55">
        <f t="shared" si="72"/>
        <v>0</v>
      </c>
      <c r="X199" s="54"/>
      <c r="Y199" s="55">
        <f t="shared" si="73"/>
        <v>0</v>
      </c>
      <c r="Z199" s="160">
        <v>0</v>
      </c>
      <c r="AA199" s="7">
        <v>24184</v>
      </c>
      <c r="AB199" s="7">
        <v>131</v>
      </c>
      <c r="AC199" s="14">
        <f t="shared" si="58"/>
        <v>541.68044988422093</v>
      </c>
      <c r="AD199" s="7">
        <v>48</v>
      </c>
      <c r="AE199" s="14">
        <f t="shared" si="59"/>
        <v>198.47833278200463</v>
      </c>
      <c r="AF199" s="7">
        <v>66</v>
      </c>
      <c r="AG199" s="7">
        <v>24166</v>
      </c>
      <c r="AH199" s="7">
        <v>142</v>
      </c>
      <c r="AI199" s="14">
        <f t="shared" si="60"/>
        <v>587.6024166183895</v>
      </c>
      <c r="AJ199" s="7">
        <v>56</v>
      </c>
      <c r="AK199" s="14">
        <f t="shared" si="50"/>
        <v>231.73053049739303</v>
      </c>
      <c r="AL199" s="159">
        <v>71</v>
      </c>
      <c r="AM199" s="8">
        <f t="shared" si="61"/>
        <v>34166</v>
      </c>
      <c r="AN199" s="8">
        <f t="shared" si="62"/>
        <v>133</v>
      </c>
      <c r="AO199" s="13">
        <f t="shared" si="63"/>
        <v>389.27588831001583</v>
      </c>
      <c r="AP199" s="161">
        <f t="shared" si="64"/>
        <v>49</v>
      </c>
      <c r="AQ199" s="13">
        <f t="shared" si="51"/>
        <v>143.41743253526897</v>
      </c>
      <c r="AR199" s="162">
        <f t="shared" si="65"/>
        <v>68</v>
      </c>
      <c r="AS199" s="133">
        <f t="shared" si="66"/>
        <v>34081</v>
      </c>
      <c r="AT199" s="133">
        <f t="shared" si="67"/>
        <v>143</v>
      </c>
      <c r="AU199" s="124">
        <f t="shared" si="68"/>
        <v>419.58862709427535</v>
      </c>
      <c r="AV199" s="133">
        <f t="shared" si="69"/>
        <v>56</v>
      </c>
      <c r="AW199" s="136">
        <f t="shared" si="70"/>
        <v>164.3144273935624</v>
      </c>
      <c r="AX199" s="133">
        <f t="shared" si="71"/>
        <v>72</v>
      </c>
    </row>
    <row r="200" spans="1:51" x14ac:dyDescent="0.2">
      <c r="A200" s="1" t="s">
        <v>354</v>
      </c>
      <c r="B200" s="1" t="s">
        <v>355</v>
      </c>
      <c r="C200" s="145">
        <v>9031</v>
      </c>
      <c r="D200" s="112">
        <v>47</v>
      </c>
      <c r="E200" s="113">
        <f t="shared" ref="E200:E225" si="74">D200/C200*100000</f>
        <v>520.42963127006976</v>
      </c>
      <c r="F200" s="112">
        <v>44</v>
      </c>
      <c r="G200" s="113">
        <f t="shared" ref="G200:G225" si="75">F200/C200*100000</f>
        <v>487.21071863580994</v>
      </c>
      <c r="H200" s="112">
        <v>1</v>
      </c>
      <c r="I200" s="106">
        <v>8977</v>
      </c>
      <c r="J200" s="110">
        <v>30</v>
      </c>
      <c r="K200" s="111">
        <f t="shared" si="54"/>
        <v>334.18736771750025</v>
      </c>
      <c r="L200" s="110">
        <v>24</v>
      </c>
      <c r="M200" s="111">
        <f t="shared" si="48"/>
        <v>267.34989417400021</v>
      </c>
      <c r="N200" s="156">
        <v>2</v>
      </c>
      <c r="O200" s="54">
        <v>951</v>
      </c>
      <c r="P200" s="54">
        <v>4</v>
      </c>
      <c r="Q200" s="55">
        <f t="shared" ref="Q200:Q225" si="76">P200/O200*100000</f>
        <v>420.60988433228181</v>
      </c>
      <c r="R200" s="54">
        <v>3</v>
      </c>
      <c r="S200" s="55">
        <f t="shared" ref="S200:S225" si="77">R200/O200*100000</f>
        <v>315.45741324921136</v>
      </c>
      <c r="T200" s="54">
        <v>0</v>
      </c>
      <c r="U200" s="56">
        <v>938</v>
      </c>
      <c r="V200" s="54">
        <v>6</v>
      </c>
      <c r="W200" s="55">
        <f t="shared" si="72"/>
        <v>639.65884861407244</v>
      </c>
      <c r="X200" s="54"/>
      <c r="Y200" s="55">
        <f t="shared" si="73"/>
        <v>0</v>
      </c>
      <c r="Z200" s="160">
        <v>0</v>
      </c>
      <c r="AA200" s="7">
        <v>24184</v>
      </c>
      <c r="AB200" s="7">
        <v>212</v>
      </c>
      <c r="AC200" s="14">
        <f t="shared" ref="AC200:AC225" si="78">AB200/AA200*100000</f>
        <v>876.61263645385372</v>
      </c>
      <c r="AD200" s="7">
        <v>123</v>
      </c>
      <c r="AE200" s="14">
        <f t="shared" ref="AE200:AE225" si="79">AD200/AA200*100000</f>
        <v>508.60072775388687</v>
      </c>
      <c r="AF200" s="7">
        <v>25</v>
      </c>
      <c r="AG200" s="7">
        <v>24166</v>
      </c>
      <c r="AH200" s="7">
        <v>234</v>
      </c>
      <c r="AI200" s="14">
        <f t="shared" si="60"/>
        <v>968.30257386410665</v>
      </c>
      <c r="AJ200" s="7">
        <v>132</v>
      </c>
      <c r="AK200" s="14">
        <f t="shared" si="50"/>
        <v>546.22196474385498</v>
      </c>
      <c r="AL200" s="159">
        <v>36</v>
      </c>
      <c r="AM200" s="8">
        <f t="shared" ref="AM200:AM225" si="80">C200+O200+AA200</f>
        <v>34166</v>
      </c>
      <c r="AN200" s="8">
        <f t="shared" ref="AN200:AN225" si="81">D200+P200+AB200</f>
        <v>263</v>
      </c>
      <c r="AO200" s="13">
        <f t="shared" si="63"/>
        <v>769.77111748521918</v>
      </c>
      <c r="AP200" s="161">
        <f t="shared" ref="AP200:AP225" si="82">F200+R200+AD200</f>
        <v>170</v>
      </c>
      <c r="AQ200" s="13">
        <f t="shared" si="51"/>
        <v>497.57068430603522</v>
      </c>
      <c r="AR200" s="162">
        <f t="shared" ref="AR200:AR225" si="83">H200+T200+AF200</f>
        <v>26</v>
      </c>
      <c r="AS200" s="133">
        <f t="shared" ref="AS200:AS225" si="84">I200+U200+AG200</f>
        <v>34081</v>
      </c>
      <c r="AT200" s="133">
        <f t="shared" ref="AT200:AT225" si="85">J200+V200+AH200</f>
        <v>270</v>
      </c>
      <c r="AU200" s="124">
        <f t="shared" ref="AU200:AU225" si="86">AT200/AS200*100000</f>
        <v>792.23027493324719</v>
      </c>
      <c r="AV200" s="133">
        <f t="shared" ref="AV200:AV225" si="87">L200+X200+AJ200</f>
        <v>156</v>
      </c>
      <c r="AW200" s="136">
        <f t="shared" ref="AW200:AW225" si="88">AV200/AS200*100000</f>
        <v>457.73304773920955</v>
      </c>
      <c r="AX200" s="133">
        <f t="shared" ref="AX200:AX225" si="89">N200+Z200+AL200</f>
        <v>38</v>
      </c>
    </row>
    <row r="201" spans="1:51" x14ac:dyDescent="0.2">
      <c r="A201" s="1" t="s">
        <v>356</v>
      </c>
      <c r="B201" s="1" t="s">
        <v>357</v>
      </c>
      <c r="C201" s="77">
        <v>4723</v>
      </c>
      <c r="D201" s="112">
        <v>0</v>
      </c>
      <c r="E201" s="113">
        <f t="shared" si="74"/>
        <v>0</v>
      </c>
      <c r="F201" s="112">
        <v>0</v>
      </c>
      <c r="G201" s="113">
        <f t="shared" si="75"/>
        <v>0</v>
      </c>
      <c r="H201" s="112">
        <v>0</v>
      </c>
      <c r="I201" s="76">
        <v>4674</v>
      </c>
      <c r="J201" s="110"/>
      <c r="K201" s="111">
        <f t="shared" si="54"/>
        <v>0</v>
      </c>
      <c r="L201" s="110"/>
      <c r="M201" s="111">
        <f t="shared" ref="M201:M225" si="90">L201/I201*100000</f>
        <v>0</v>
      </c>
      <c r="N201" s="156">
        <v>0</v>
      </c>
      <c r="O201" s="112">
        <v>524</v>
      </c>
      <c r="P201" s="54">
        <v>0</v>
      </c>
      <c r="Q201" s="55"/>
      <c r="R201" s="54">
        <v>0</v>
      </c>
      <c r="S201" s="55"/>
      <c r="T201" s="54">
        <v>0</v>
      </c>
      <c r="U201" s="110">
        <v>540</v>
      </c>
      <c r="V201" s="54"/>
      <c r="W201" s="55">
        <f t="shared" si="72"/>
        <v>0</v>
      </c>
      <c r="X201" s="54"/>
      <c r="Y201" s="55">
        <f t="shared" si="73"/>
        <v>0</v>
      </c>
      <c r="Z201" s="160">
        <v>0</v>
      </c>
      <c r="AA201" s="112">
        <v>10462</v>
      </c>
      <c r="AB201" s="7">
        <v>221</v>
      </c>
      <c r="AC201" s="14">
        <f t="shared" si="78"/>
        <v>2112.4068055821067</v>
      </c>
      <c r="AD201" s="7">
        <v>63</v>
      </c>
      <c r="AE201" s="14">
        <f t="shared" si="79"/>
        <v>602.17931561842863</v>
      </c>
      <c r="AF201" s="7">
        <v>77</v>
      </c>
      <c r="AG201" s="112">
        <v>10456</v>
      </c>
      <c r="AH201" s="7">
        <v>231</v>
      </c>
      <c r="AI201" s="14">
        <f t="shared" si="60"/>
        <v>2209.257842387146</v>
      </c>
      <c r="AJ201" s="7">
        <v>44</v>
      </c>
      <c r="AK201" s="14">
        <f t="shared" ref="AK201:AK225" si="91">AJ201/AG201*100000</f>
        <v>420.81101759755165</v>
      </c>
      <c r="AL201" s="159">
        <v>78</v>
      </c>
      <c r="AM201" s="8">
        <f t="shared" si="80"/>
        <v>15709</v>
      </c>
      <c r="AN201" s="8">
        <f t="shared" si="81"/>
        <v>221</v>
      </c>
      <c r="AO201" s="13">
        <f t="shared" si="63"/>
        <v>1406.8368451206316</v>
      </c>
      <c r="AP201" s="161">
        <f t="shared" si="82"/>
        <v>63</v>
      </c>
      <c r="AQ201" s="13">
        <f t="shared" ref="AQ201:AQ225" si="92">AP201/AM201*100000</f>
        <v>401.04398752307594</v>
      </c>
      <c r="AR201" s="162">
        <f t="shared" si="83"/>
        <v>77</v>
      </c>
      <c r="AS201" s="133">
        <f t="shared" si="84"/>
        <v>15670</v>
      </c>
      <c r="AT201" s="133">
        <f t="shared" si="85"/>
        <v>231</v>
      </c>
      <c r="AU201" s="124">
        <f t="shared" si="86"/>
        <v>1474.1544352265475</v>
      </c>
      <c r="AV201" s="133">
        <f t="shared" si="87"/>
        <v>44</v>
      </c>
      <c r="AW201" s="136">
        <f t="shared" si="88"/>
        <v>280.79132099553289</v>
      </c>
      <c r="AX201" s="133">
        <f t="shared" si="89"/>
        <v>78</v>
      </c>
    </row>
    <row r="202" spans="1:51" x14ac:dyDescent="0.2">
      <c r="A202" s="15" t="s">
        <v>419</v>
      </c>
      <c r="B202" s="15" t="s">
        <v>420</v>
      </c>
      <c r="C202" s="145"/>
      <c r="D202" s="112"/>
      <c r="E202" s="113"/>
      <c r="F202" s="112"/>
      <c r="G202" s="113"/>
      <c r="H202" s="112"/>
      <c r="I202" s="106"/>
      <c r="J202" s="110"/>
      <c r="K202" s="111"/>
      <c r="L202" s="110"/>
      <c r="M202" s="111"/>
      <c r="N202" s="156"/>
      <c r="O202" s="54"/>
      <c r="P202" s="54"/>
      <c r="Q202" s="55"/>
      <c r="R202" s="54"/>
      <c r="S202" s="55"/>
      <c r="T202" s="54"/>
      <c r="U202" s="56"/>
      <c r="V202" s="54"/>
      <c r="W202" s="55"/>
      <c r="X202" s="54"/>
      <c r="Y202" s="55"/>
      <c r="Z202" s="160"/>
      <c r="AA202" s="112">
        <v>10462</v>
      </c>
      <c r="AB202" s="7">
        <v>0</v>
      </c>
      <c r="AC202" s="14">
        <f t="shared" si="78"/>
        <v>0</v>
      </c>
      <c r="AD202" s="7">
        <v>0</v>
      </c>
      <c r="AE202" s="14">
        <f t="shared" si="79"/>
        <v>0</v>
      </c>
      <c r="AF202" s="7">
        <v>0</v>
      </c>
      <c r="AG202" s="112">
        <v>10456</v>
      </c>
      <c r="AH202" s="7"/>
      <c r="AI202" s="14">
        <f t="shared" ref="AI202:AI224" si="93">AH202/AG202*100000</f>
        <v>0</v>
      </c>
      <c r="AJ202" s="7"/>
      <c r="AK202" s="14">
        <f t="shared" si="91"/>
        <v>0</v>
      </c>
      <c r="AL202" s="159">
        <v>0</v>
      </c>
      <c r="AM202" s="8">
        <f t="shared" si="80"/>
        <v>10462</v>
      </c>
      <c r="AN202" s="8">
        <f t="shared" si="81"/>
        <v>0</v>
      </c>
      <c r="AO202" s="13">
        <f t="shared" ref="AO202:AO225" si="94">AN202/AM202*100000</f>
        <v>0</v>
      </c>
      <c r="AP202" s="161">
        <f t="shared" si="82"/>
        <v>0</v>
      </c>
      <c r="AQ202" s="13">
        <f t="shared" si="92"/>
        <v>0</v>
      </c>
      <c r="AR202" s="162">
        <f t="shared" si="83"/>
        <v>0</v>
      </c>
      <c r="AS202" s="133">
        <f t="shared" si="84"/>
        <v>10456</v>
      </c>
      <c r="AT202" s="133">
        <f t="shared" si="85"/>
        <v>0</v>
      </c>
      <c r="AU202" s="124">
        <f t="shared" si="86"/>
        <v>0</v>
      </c>
      <c r="AV202" s="133">
        <f t="shared" si="87"/>
        <v>0</v>
      </c>
      <c r="AW202" s="136">
        <f t="shared" si="88"/>
        <v>0</v>
      </c>
      <c r="AX202" s="133">
        <f t="shared" si="89"/>
        <v>0</v>
      </c>
    </row>
    <row r="203" spans="1:51" x14ac:dyDescent="0.2">
      <c r="A203" s="1" t="s">
        <v>358</v>
      </c>
      <c r="B203" s="1" t="s">
        <v>359</v>
      </c>
      <c r="C203" s="141">
        <v>1612</v>
      </c>
      <c r="D203" s="112">
        <v>0</v>
      </c>
      <c r="E203" s="113">
        <f t="shared" si="74"/>
        <v>0</v>
      </c>
      <c r="F203" s="112">
        <v>0</v>
      </c>
      <c r="G203" s="113">
        <f t="shared" si="75"/>
        <v>0</v>
      </c>
      <c r="H203" s="112">
        <v>0</v>
      </c>
      <c r="I203" s="140">
        <v>1616</v>
      </c>
      <c r="J203" s="110"/>
      <c r="K203" s="111">
        <f t="shared" ref="K203:K225" si="95">J203/I203*100000</f>
        <v>0</v>
      </c>
      <c r="L203" s="110"/>
      <c r="M203" s="111">
        <f t="shared" si="90"/>
        <v>0</v>
      </c>
      <c r="N203" s="156">
        <v>0</v>
      </c>
      <c r="O203" s="142">
        <v>427</v>
      </c>
      <c r="P203" s="54">
        <v>0</v>
      </c>
      <c r="Q203" s="55">
        <f t="shared" si="76"/>
        <v>0</v>
      </c>
      <c r="R203" s="54">
        <v>0</v>
      </c>
      <c r="S203" s="55">
        <f t="shared" si="77"/>
        <v>0</v>
      </c>
      <c r="T203" s="54">
        <v>0</v>
      </c>
      <c r="U203" s="151">
        <v>398</v>
      </c>
      <c r="V203" s="54"/>
      <c r="W203" s="55">
        <f t="shared" si="72"/>
        <v>0</v>
      </c>
      <c r="X203" s="54"/>
      <c r="Y203" s="55">
        <f t="shared" si="73"/>
        <v>0</v>
      </c>
      <c r="Z203" s="160">
        <v>0</v>
      </c>
      <c r="AA203" s="142">
        <v>13722</v>
      </c>
      <c r="AB203" s="7">
        <v>542</v>
      </c>
      <c r="AC203" s="14">
        <f t="shared" si="78"/>
        <v>3949.8615362192104</v>
      </c>
      <c r="AD203" s="7">
        <v>245</v>
      </c>
      <c r="AE203" s="14">
        <f t="shared" si="79"/>
        <v>1785.4540154496428</v>
      </c>
      <c r="AF203" s="7">
        <v>0</v>
      </c>
      <c r="AG203" s="133">
        <v>13710</v>
      </c>
      <c r="AH203" s="7">
        <v>611</v>
      </c>
      <c r="AI203" s="14">
        <f t="shared" si="93"/>
        <v>4456.6010211524435</v>
      </c>
      <c r="AJ203" s="7">
        <v>192</v>
      </c>
      <c r="AK203" s="14">
        <f t="shared" si="91"/>
        <v>1400.437636761488</v>
      </c>
      <c r="AL203" s="159">
        <v>12</v>
      </c>
      <c r="AM203" s="8">
        <f t="shared" si="80"/>
        <v>15761</v>
      </c>
      <c r="AN203" s="8">
        <f t="shared" si="81"/>
        <v>542</v>
      </c>
      <c r="AO203" s="13">
        <f t="shared" si="94"/>
        <v>3438.8680921261343</v>
      </c>
      <c r="AP203" s="161">
        <f t="shared" si="82"/>
        <v>245</v>
      </c>
      <c r="AQ203" s="13">
        <f t="shared" si="92"/>
        <v>1554.4698940422561</v>
      </c>
      <c r="AR203" s="162">
        <f t="shared" si="83"/>
        <v>0</v>
      </c>
      <c r="AS203" s="133">
        <f t="shared" si="84"/>
        <v>15724</v>
      </c>
      <c r="AT203" s="133">
        <f t="shared" si="85"/>
        <v>611</v>
      </c>
      <c r="AU203" s="124">
        <f t="shared" si="86"/>
        <v>3885.7796998219287</v>
      </c>
      <c r="AV203" s="133">
        <f t="shared" si="87"/>
        <v>192</v>
      </c>
      <c r="AW203" s="136">
        <f t="shared" si="88"/>
        <v>1221.0633426609006</v>
      </c>
      <c r="AX203" s="133">
        <f t="shared" si="89"/>
        <v>12</v>
      </c>
    </row>
    <row r="204" spans="1:51" x14ac:dyDescent="0.2">
      <c r="A204" s="1" t="s">
        <v>360</v>
      </c>
      <c r="B204" s="1" t="s">
        <v>361</v>
      </c>
      <c r="C204" s="141">
        <v>1612</v>
      </c>
      <c r="D204" s="112">
        <v>0</v>
      </c>
      <c r="E204" s="113">
        <f t="shared" si="74"/>
        <v>0</v>
      </c>
      <c r="F204" s="112">
        <v>0</v>
      </c>
      <c r="G204" s="113">
        <f t="shared" si="75"/>
        <v>0</v>
      </c>
      <c r="H204" s="112">
        <v>0</v>
      </c>
      <c r="I204" s="140">
        <v>1616</v>
      </c>
      <c r="J204" s="110">
        <v>9</v>
      </c>
      <c r="K204" s="111">
        <f t="shared" si="95"/>
        <v>556.93069306930693</v>
      </c>
      <c r="L204" s="110">
        <v>8</v>
      </c>
      <c r="M204" s="111">
        <f t="shared" si="90"/>
        <v>495.04950495049508</v>
      </c>
      <c r="N204" s="156">
        <v>0</v>
      </c>
      <c r="O204" s="142">
        <v>427</v>
      </c>
      <c r="P204" s="54">
        <v>16</v>
      </c>
      <c r="Q204" s="55">
        <f t="shared" si="76"/>
        <v>3747.0725995316161</v>
      </c>
      <c r="R204" s="54">
        <v>16</v>
      </c>
      <c r="S204" s="55">
        <f t="shared" si="77"/>
        <v>3747.0725995316161</v>
      </c>
      <c r="T204" s="54">
        <v>0</v>
      </c>
      <c r="U204" s="151">
        <v>398</v>
      </c>
      <c r="V204" s="54">
        <v>2</v>
      </c>
      <c r="W204" s="55">
        <f t="shared" si="72"/>
        <v>502.51256281407035</v>
      </c>
      <c r="X204" s="54"/>
      <c r="Y204" s="55">
        <f t="shared" si="73"/>
        <v>0</v>
      </c>
      <c r="Z204" s="160">
        <v>0</v>
      </c>
      <c r="AA204" s="142">
        <v>13722</v>
      </c>
      <c r="AB204" s="7">
        <v>906</v>
      </c>
      <c r="AC204" s="14">
        <f t="shared" si="78"/>
        <v>6602.5360734586802</v>
      </c>
      <c r="AD204" s="7">
        <v>723</v>
      </c>
      <c r="AE204" s="14">
        <f t="shared" si="79"/>
        <v>5268.9112374289462</v>
      </c>
      <c r="AF204" s="7">
        <v>75</v>
      </c>
      <c r="AG204" s="133">
        <v>13710</v>
      </c>
      <c r="AH204" s="7">
        <v>896</v>
      </c>
      <c r="AI204" s="14">
        <f t="shared" si="93"/>
        <v>6535.3756382202764</v>
      </c>
      <c r="AJ204" s="7">
        <v>779</v>
      </c>
      <c r="AK204" s="14">
        <f t="shared" si="91"/>
        <v>5681.983953318746</v>
      </c>
      <c r="AL204" s="159">
        <v>90</v>
      </c>
      <c r="AM204" s="8">
        <f t="shared" si="80"/>
        <v>15761</v>
      </c>
      <c r="AN204" s="8">
        <f t="shared" si="81"/>
        <v>922</v>
      </c>
      <c r="AO204" s="13">
        <f t="shared" si="94"/>
        <v>5849.8826216610623</v>
      </c>
      <c r="AP204" s="161">
        <f t="shared" si="82"/>
        <v>739</v>
      </c>
      <c r="AQ204" s="13">
        <f t="shared" si="92"/>
        <v>4688.7887824376621</v>
      </c>
      <c r="AR204" s="162">
        <f t="shared" si="83"/>
        <v>75</v>
      </c>
      <c r="AS204" s="133">
        <f t="shared" si="84"/>
        <v>15724</v>
      </c>
      <c r="AT204" s="133">
        <f t="shared" si="85"/>
        <v>907</v>
      </c>
      <c r="AU204" s="124">
        <f t="shared" si="86"/>
        <v>5768.2523530908165</v>
      </c>
      <c r="AV204" s="133">
        <f t="shared" si="87"/>
        <v>787</v>
      </c>
      <c r="AW204" s="136">
        <f t="shared" si="88"/>
        <v>5005.0877639277533</v>
      </c>
      <c r="AX204" s="133">
        <f t="shared" si="89"/>
        <v>90</v>
      </c>
    </row>
    <row r="205" spans="1:51" ht="12" customHeight="1" x14ac:dyDescent="0.2">
      <c r="A205" s="155" t="s">
        <v>362</v>
      </c>
      <c r="B205" s="155" t="s">
        <v>363</v>
      </c>
      <c r="C205" s="141">
        <v>1612</v>
      </c>
      <c r="D205" s="112">
        <v>0</v>
      </c>
      <c r="E205" s="113">
        <f t="shared" si="74"/>
        <v>0</v>
      </c>
      <c r="F205" s="112">
        <v>0</v>
      </c>
      <c r="G205" s="113">
        <f t="shared" si="75"/>
        <v>0</v>
      </c>
      <c r="H205" s="112">
        <v>0</v>
      </c>
      <c r="I205" s="140">
        <v>1616</v>
      </c>
      <c r="J205" s="110"/>
      <c r="K205" s="111">
        <f t="shared" si="95"/>
        <v>0</v>
      </c>
      <c r="L205" s="110"/>
      <c r="M205" s="111">
        <f t="shared" si="90"/>
        <v>0</v>
      </c>
      <c r="N205" s="156">
        <v>0</v>
      </c>
      <c r="O205" s="142">
        <v>427</v>
      </c>
      <c r="P205" s="54">
        <v>1</v>
      </c>
      <c r="Q205" s="55">
        <f t="shared" si="76"/>
        <v>234.19203747072601</v>
      </c>
      <c r="R205" s="54">
        <v>1</v>
      </c>
      <c r="S205" s="55">
        <f t="shared" si="77"/>
        <v>234.19203747072601</v>
      </c>
      <c r="T205" s="54">
        <v>0</v>
      </c>
      <c r="U205" s="151">
        <v>398</v>
      </c>
      <c r="V205" s="54"/>
      <c r="W205" s="55">
        <f t="shared" si="72"/>
        <v>0</v>
      </c>
      <c r="X205" s="54"/>
      <c r="Y205" s="55">
        <f t="shared" si="73"/>
        <v>0</v>
      </c>
      <c r="Z205" s="160">
        <v>0</v>
      </c>
      <c r="AA205" s="142">
        <v>13722</v>
      </c>
      <c r="AB205" s="7">
        <v>123</v>
      </c>
      <c r="AC205" s="14">
        <f t="shared" si="78"/>
        <v>896.37079142982077</v>
      </c>
      <c r="AD205" s="7">
        <v>94</v>
      </c>
      <c r="AE205" s="14">
        <f t="shared" si="79"/>
        <v>685.03133653986299</v>
      </c>
      <c r="AF205" s="7">
        <v>14</v>
      </c>
      <c r="AG205" s="133">
        <v>13710</v>
      </c>
      <c r="AH205" s="7">
        <v>93</v>
      </c>
      <c r="AI205" s="14">
        <f t="shared" si="93"/>
        <v>678.33698030634571</v>
      </c>
      <c r="AJ205" s="7">
        <v>54</v>
      </c>
      <c r="AK205" s="14">
        <f t="shared" si="91"/>
        <v>393.87308533916848</v>
      </c>
      <c r="AL205" s="159">
        <v>4</v>
      </c>
      <c r="AM205" s="8">
        <f t="shared" si="80"/>
        <v>15761</v>
      </c>
      <c r="AN205" s="8">
        <f t="shared" si="81"/>
        <v>124</v>
      </c>
      <c r="AO205" s="13">
        <f t="shared" si="94"/>
        <v>786.75210963771337</v>
      </c>
      <c r="AP205" s="161">
        <f t="shared" si="82"/>
        <v>95</v>
      </c>
      <c r="AQ205" s="13">
        <f t="shared" si="92"/>
        <v>602.753632383732</v>
      </c>
      <c r="AR205" s="162">
        <f t="shared" si="83"/>
        <v>14</v>
      </c>
      <c r="AS205" s="133">
        <f t="shared" si="84"/>
        <v>15724</v>
      </c>
      <c r="AT205" s="133">
        <f t="shared" si="85"/>
        <v>93</v>
      </c>
      <c r="AU205" s="124">
        <f t="shared" si="86"/>
        <v>591.45255660137366</v>
      </c>
      <c r="AV205" s="133">
        <f t="shared" si="87"/>
        <v>54</v>
      </c>
      <c r="AW205" s="136">
        <f t="shared" si="88"/>
        <v>343.42406512337828</v>
      </c>
      <c r="AX205" s="133">
        <f t="shared" si="89"/>
        <v>4</v>
      </c>
    </row>
    <row r="206" spans="1:51" x14ac:dyDescent="0.2">
      <c r="A206" s="155" t="s">
        <v>364</v>
      </c>
      <c r="B206" s="155" t="s">
        <v>365</v>
      </c>
      <c r="C206" s="141">
        <v>1612</v>
      </c>
      <c r="D206" s="112">
        <v>0</v>
      </c>
      <c r="E206" s="113">
        <f t="shared" si="74"/>
        <v>0</v>
      </c>
      <c r="F206" s="112">
        <v>0</v>
      </c>
      <c r="G206" s="113">
        <f t="shared" si="75"/>
        <v>0</v>
      </c>
      <c r="H206" s="112">
        <v>0</v>
      </c>
      <c r="I206" s="140">
        <v>1616</v>
      </c>
      <c r="J206" s="110"/>
      <c r="K206" s="111">
        <f t="shared" si="95"/>
        <v>0</v>
      </c>
      <c r="L206" s="110"/>
      <c r="M206" s="111">
        <f t="shared" si="90"/>
        <v>0</v>
      </c>
      <c r="N206" s="156">
        <v>0</v>
      </c>
      <c r="O206" s="142">
        <v>427</v>
      </c>
      <c r="P206" s="54">
        <v>0</v>
      </c>
      <c r="Q206" s="55">
        <f t="shared" si="76"/>
        <v>0</v>
      </c>
      <c r="R206" s="54">
        <v>0</v>
      </c>
      <c r="S206" s="55">
        <f t="shared" si="77"/>
        <v>0</v>
      </c>
      <c r="T206" s="54">
        <v>0</v>
      </c>
      <c r="U206" s="151">
        <v>398</v>
      </c>
      <c r="V206" s="54"/>
      <c r="W206" s="55">
        <f t="shared" si="72"/>
        <v>0</v>
      </c>
      <c r="X206" s="54"/>
      <c r="Y206" s="55">
        <f t="shared" si="73"/>
        <v>0</v>
      </c>
      <c r="Z206" s="160">
        <v>0</v>
      </c>
      <c r="AA206" s="142">
        <v>13722</v>
      </c>
      <c r="AB206" s="7">
        <v>74</v>
      </c>
      <c r="AC206" s="14">
        <f t="shared" si="78"/>
        <v>539.27998833989216</v>
      </c>
      <c r="AD206" s="7">
        <v>51</v>
      </c>
      <c r="AE206" s="14">
        <f t="shared" si="79"/>
        <v>371.66593790992567</v>
      </c>
      <c r="AF206" s="7">
        <v>0</v>
      </c>
      <c r="AG206" s="133">
        <v>13710</v>
      </c>
      <c r="AH206" s="7">
        <v>111</v>
      </c>
      <c r="AI206" s="14">
        <f t="shared" si="93"/>
        <v>809.62800875273524</v>
      </c>
      <c r="AJ206" s="7">
        <v>56</v>
      </c>
      <c r="AK206" s="14">
        <f t="shared" si="91"/>
        <v>408.46097738876728</v>
      </c>
      <c r="AL206" s="159">
        <v>4</v>
      </c>
      <c r="AM206" s="8">
        <f t="shared" si="80"/>
        <v>15761</v>
      </c>
      <c r="AN206" s="8">
        <f t="shared" si="81"/>
        <v>74</v>
      </c>
      <c r="AO206" s="13">
        <f t="shared" si="94"/>
        <v>469.5133557515386</v>
      </c>
      <c r="AP206" s="161">
        <f t="shared" si="82"/>
        <v>51</v>
      </c>
      <c r="AQ206" s="13">
        <f t="shared" si="92"/>
        <v>323.58352896389823</v>
      </c>
      <c r="AR206" s="162">
        <f t="shared" si="83"/>
        <v>0</v>
      </c>
      <c r="AS206" s="133">
        <f t="shared" si="84"/>
        <v>15724</v>
      </c>
      <c r="AT206" s="133">
        <f t="shared" si="85"/>
        <v>111</v>
      </c>
      <c r="AU206" s="124">
        <f t="shared" si="86"/>
        <v>705.9272449758331</v>
      </c>
      <c r="AV206" s="133">
        <f t="shared" si="87"/>
        <v>56</v>
      </c>
      <c r="AW206" s="136">
        <f t="shared" si="88"/>
        <v>356.14347494276268</v>
      </c>
      <c r="AX206" s="133">
        <f t="shared" si="89"/>
        <v>4</v>
      </c>
    </row>
    <row r="207" spans="1:51" x14ac:dyDescent="0.2">
      <c r="A207" s="155" t="s">
        <v>366</v>
      </c>
      <c r="B207" s="155" t="s">
        <v>367</v>
      </c>
      <c r="C207" s="141">
        <v>1612</v>
      </c>
      <c r="D207" s="112">
        <v>0</v>
      </c>
      <c r="E207" s="113">
        <f t="shared" si="74"/>
        <v>0</v>
      </c>
      <c r="F207" s="112">
        <v>0</v>
      </c>
      <c r="G207" s="113">
        <f t="shared" si="75"/>
        <v>0</v>
      </c>
      <c r="H207" s="112">
        <v>0</v>
      </c>
      <c r="I207" s="140">
        <v>1616</v>
      </c>
      <c r="J207" s="110"/>
      <c r="K207" s="111">
        <f t="shared" si="95"/>
        <v>0</v>
      </c>
      <c r="L207" s="110"/>
      <c r="M207" s="111">
        <f t="shared" si="90"/>
        <v>0</v>
      </c>
      <c r="N207" s="156">
        <v>0</v>
      </c>
      <c r="O207" s="142">
        <v>427</v>
      </c>
      <c r="P207" s="54">
        <v>0</v>
      </c>
      <c r="Q207" s="55">
        <f t="shared" si="76"/>
        <v>0</v>
      </c>
      <c r="R207" s="54">
        <v>0</v>
      </c>
      <c r="S207" s="55">
        <f t="shared" si="77"/>
        <v>0</v>
      </c>
      <c r="T207" s="54">
        <v>0</v>
      </c>
      <c r="U207" s="151">
        <v>398</v>
      </c>
      <c r="V207" s="54"/>
      <c r="W207" s="55">
        <f t="shared" si="72"/>
        <v>0</v>
      </c>
      <c r="X207" s="54"/>
      <c r="Y207" s="55">
        <f t="shared" si="73"/>
        <v>0</v>
      </c>
      <c r="Z207" s="160">
        <v>0</v>
      </c>
      <c r="AA207" s="142">
        <v>13722</v>
      </c>
      <c r="AB207" s="7">
        <v>39</v>
      </c>
      <c r="AC207" s="14">
        <f t="shared" si="78"/>
        <v>284.21512898994314</v>
      </c>
      <c r="AD207" s="7">
        <v>5</v>
      </c>
      <c r="AE207" s="14">
        <f t="shared" si="79"/>
        <v>36.437837049992716</v>
      </c>
      <c r="AF207" s="7">
        <v>0</v>
      </c>
      <c r="AG207" s="133">
        <v>13710</v>
      </c>
      <c r="AH207" s="7">
        <v>33</v>
      </c>
      <c r="AI207" s="14">
        <f t="shared" si="93"/>
        <v>240.70021881838076</v>
      </c>
      <c r="AJ207" s="7">
        <v>12</v>
      </c>
      <c r="AK207" s="14">
        <f t="shared" si="91"/>
        <v>87.527352297592998</v>
      </c>
      <c r="AL207" s="159">
        <v>2</v>
      </c>
      <c r="AM207" s="8">
        <f t="shared" si="80"/>
        <v>15761</v>
      </c>
      <c r="AN207" s="8">
        <f t="shared" si="81"/>
        <v>39</v>
      </c>
      <c r="AO207" s="13">
        <f t="shared" si="94"/>
        <v>247.44622803121629</v>
      </c>
      <c r="AP207" s="161">
        <f t="shared" si="82"/>
        <v>5</v>
      </c>
      <c r="AQ207" s="13">
        <f t="shared" si="92"/>
        <v>31.723875388617476</v>
      </c>
      <c r="AR207" s="162">
        <f t="shared" si="83"/>
        <v>0</v>
      </c>
      <c r="AS207" s="133">
        <f t="shared" si="84"/>
        <v>15724</v>
      </c>
      <c r="AT207" s="133">
        <f t="shared" si="85"/>
        <v>33</v>
      </c>
      <c r="AU207" s="124">
        <f t="shared" si="86"/>
        <v>209.87026201984227</v>
      </c>
      <c r="AV207" s="133">
        <f t="shared" si="87"/>
        <v>12</v>
      </c>
      <c r="AW207" s="136">
        <f t="shared" si="88"/>
        <v>76.316458916306289</v>
      </c>
      <c r="AX207" s="133">
        <f t="shared" si="89"/>
        <v>2</v>
      </c>
    </row>
    <row r="208" spans="1:51" s="154" customFormat="1" x14ac:dyDescent="0.2">
      <c r="A208" s="155" t="s">
        <v>368</v>
      </c>
      <c r="B208" s="155" t="s">
        <v>369</v>
      </c>
      <c r="C208" s="141">
        <v>1612</v>
      </c>
      <c r="D208" s="112">
        <v>34</v>
      </c>
      <c r="E208" s="113">
        <f t="shared" si="74"/>
        <v>2109.1811414392059</v>
      </c>
      <c r="F208" s="112">
        <v>34</v>
      </c>
      <c r="G208" s="113">
        <f t="shared" si="75"/>
        <v>2109.1811414392059</v>
      </c>
      <c r="H208" s="112">
        <v>0</v>
      </c>
      <c r="I208" s="140">
        <v>1616</v>
      </c>
      <c r="J208" s="110">
        <v>14</v>
      </c>
      <c r="K208" s="111">
        <f t="shared" si="95"/>
        <v>866.33663366336646</v>
      </c>
      <c r="L208" s="110">
        <v>13</v>
      </c>
      <c r="M208" s="111">
        <f t="shared" si="90"/>
        <v>804.45544554455444</v>
      </c>
      <c r="N208" s="156">
        <v>0</v>
      </c>
      <c r="O208" s="142">
        <v>427</v>
      </c>
      <c r="P208" s="54">
        <v>28</v>
      </c>
      <c r="Q208" s="55">
        <f t="shared" si="76"/>
        <v>6557.377049180328</v>
      </c>
      <c r="R208" s="54">
        <v>28</v>
      </c>
      <c r="S208" s="55">
        <f t="shared" si="77"/>
        <v>6557.377049180328</v>
      </c>
      <c r="T208" s="54">
        <v>0</v>
      </c>
      <c r="U208" s="151">
        <v>398</v>
      </c>
      <c r="V208" s="54">
        <v>17</v>
      </c>
      <c r="W208" s="55">
        <f t="shared" si="72"/>
        <v>4271.3567839195975</v>
      </c>
      <c r="X208" s="54"/>
      <c r="Y208" s="55">
        <f t="shared" si="73"/>
        <v>0</v>
      </c>
      <c r="Z208" s="160">
        <v>1</v>
      </c>
      <c r="AA208" s="143">
        <v>8593</v>
      </c>
      <c r="AB208" s="7">
        <v>252</v>
      </c>
      <c r="AC208" s="14">
        <f t="shared" si="78"/>
        <v>2932.619574071919</v>
      </c>
      <c r="AD208" s="7">
        <v>215</v>
      </c>
      <c r="AE208" s="14">
        <f t="shared" si="79"/>
        <v>2502.0365413708832</v>
      </c>
      <c r="AF208" s="7">
        <v>27</v>
      </c>
      <c r="AG208" s="143">
        <v>8617</v>
      </c>
      <c r="AH208" s="7">
        <v>345</v>
      </c>
      <c r="AI208" s="14">
        <f t="shared" si="93"/>
        <v>4003.7135894162702</v>
      </c>
      <c r="AJ208" s="7">
        <v>345</v>
      </c>
      <c r="AK208" s="14">
        <f t="shared" si="91"/>
        <v>4003.7135894162702</v>
      </c>
      <c r="AL208" s="159">
        <v>0</v>
      </c>
      <c r="AM208" s="8">
        <f t="shared" si="80"/>
        <v>10632</v>
      </c>
      <c r="AN208" s="8">
        <f t="shared" si="81"/>
        <v>314</v>
      </c>
      <c r="AO208" s="13">
        <f t="shared" si="94"/>
        <v>2953.3483822422877</v>
      </c>
      <c r="AP208" s="161">
        <f t="shared" si="82"/>
        <v>277</v>
      </c>
      <c r="AQ208" s="13">
        <f t="shared" si="92"/>
        <v>2605.3423626787057</v>
      </c>
      <c r="AR208" s="162">
        <f t="shared" si="83"/>
        <v>27</v>
      </c>
      <c r="AS208" s="133">
        <f t="shared" si="84"/>
        <v>10631</v>
      </c>
      <c r="AT208" s="133">
        <f t="shared" si="85"/>
        <v>376</v>
      </c>
      <c r="AU208" s="124">
        <f t="shared" si="86"/>
        <v>3536.826262816292</v>
      </c>
      <c r="AV208" s="133">
        <f t="shared" si="87"/>
        <v>358</v>
      </c>
      <c r="AW208" s="136">
        <f t="shared" si="88"/>
        <v>3367.5101119367891</v>
      </c>
      <c r="AX208" s="133">
        <f t="shared" si="89"/>
        <v>1</v>
      </c>
      <c r="AY208" s="92"/>
    </row>
    <row r="209" spans="1:50" x14ac:dyDescent="0.2">
      <c r="A209" s="182" t="s">
        <v>421</v>
      </c>
      <c r="B209" s="182" t="s">
        <v>422</v>
      </c>
      <c r="C209" s="141"/>
      <c r="D209" s="112"/>
      <c r="E209" s="113"/>
      <c r="F209" s="112"/>
      <c r="G209" s="113"/>
      <c r="H209" s="112"/>
      <c r="I209" s="140"/>
      <c r="J209" s="110"/>
      <c r="K209" s="111"/>
      <c r="L209" s="110"/>
      <c r="M209" s="111"/>
      <c r="N209" s="156"/>
      <c r="O209" s="84"/>
      <c r="P209" s="54"/>
      <c r="Q209" s="55"/>
      <c r="R209" s="54"/>
      <c r="S209" s="55"/>
      <c r="T209" s="54"/>
      <c r="U209" s="151"/>
      <c r="V209" s="54"/>
      <c r="W209" s="55"/>
      <c r="X209" s="54"/>
      <c r="Y209" s="55"/>
      <c r="Z209" s="160"/>
      <c r="AA209" s="143">
        <v>8593</v>
      </c>
      <c r="AB209" s="7">
        <v>92</v>
      </c>
      <c r="AC209" s="14">
        <f t="shared" si="78"/>
        <v>1070.6388921214941</v>
      </c>
      <c r="AD209" s="7">
        <v>18</v>
      </c>
      <c r="AE209" s="14">
        <f t="shared" si="79"/>
        <v>209.47282671942278</v>
      </c>
      <c r="AF209" s="7">
        <v>63</v>
      </c>
      <c r="AG209" s="143">
        <v>8617</v>
      </c>
      <c r="AH209" s="7">
        <v>73</v>
      </c>
      <c r="AI209" s="14">
        <f t="shared" si="93"/>
        <v>847.16258558663105</v>
      </c>
      <c r="AJ209" s="7">
        <v>6</v>
      </c>
      <c r="AK209" s="14">
        <f t="shared" si="91"/>
        <v>69.629801555065569</v>
      </c>
      <c r="AL209" s="159">
        <v>58</v>
      </c>
      <c r="AM209" s="8">
        <f t="shared" si="80"/>
        <v>8593</v>
      </c>
      <c r="AN209" s="8">
        <f t="shared" si="81"/>
        <v>92</v>
      </c>
      <c r="AO209" s="13">
        <f t="shared" si="94"/>
        <v>1070.6388921214941</v>
      </c>
      <c r="AP209" s="161">
        <f t="shared" si="82"/>
        <v>18</v>
      </c>
      <c r="AQ209" s="13">
        <f t="shared" si="92"/>
        <v>209.47282671942278</v>
      </c>
      <c r="AR209" s="162">
        <f t="shared" si="83"/>
        <v>63</v>
      </c>
      <c r="AS209" s="133">
        <f t="shared" si="84"/>
        <v>8617</v>
      </c>
      <c r="AT209" s="133">
        <f t="shared" si="85"/>
        <v>73</v>
      </c>
      <c r="AU209" s="124">
        <f t="shared" si="86"/>
        <v>847.16258558663105</v>
      </c>
      <c r="AV209" s="133">
        <f t="shared" si="87"/>
        <v>6</v>
      </c>
      <c r="AW209" s="136">
        <f t="shared" si="88"/>
        <v>69.629801555065569</v>
      </c>
      <c r="AX209" s="133">
        <f t="shared" si="89"/>
        <v>58</v>
      </c>
    </row>
    <row r="210" spans="1:50" x14ac:dyDescent="0.2">
      <c r="A210" s="6" t="s">
        <v>370</v>
      </c>
      <c r="B210" s="6" t="s">
        <v>371</v>
      </c>
      <c r="C210" s="141">
        <v>1612</v>
      </c>
      <c r="D210" s="106">
        <v>0</v>
      </c>
      <c r="E210" s="109">
        <f t="shared" si="74"/>
        <v>0</v>
      </c>
      <c r="F210" s="106">
        <v>0</v>
      </c>
      <c r="G210" s="109">
        <f t="shared" si="75"/>
        <v>0</v>
      </c>
      <c r="H210" s="106">
        <v>0</v>
      </c>
      <c r="I210" s="140">
        <v>1616</v>
      </c>
      <c r="J210" s="145">
        <v>1</v>
      </c>
      <c r="K210" s="107">
        <f t="shared" si="95"/>
        <v>61.881188118811885</v>
      </c>
      <c r="L210" s="145">
        <v>1</v>
      </c>
      <c r="M210" s="107">
        <f t="shared" si="90"/>
        <v>61.881188118811885</v>
      </c>
      <c r="N210" s="108">
        <v>0</v>
      </c>
      <c r="O210" s="140">
        <v>427</v>
      </c>
      <c r="P210" s="50">
        <v>0</v>
      </c>
      <c r="Q210" s="52">
        <f t="shared" si="76"/>
        <v>0</v>
      </c>
      <c r="R210" s="50">
        <v>0</v>
      </c>
      <c r="S210" s="52">
        <f t="shared" si="77"/>
        <v>0</v>
      </c>
      <c r="T210" s="50">
        <v>0</v>
      </c>
      <c r="U210" s="141">
        <v>398</v>
      </c>
      <c r="V210" s="50"/>
      <c r="W210" s="52">
        <f t="shared" si="72"/>
        <v>0</v>
      </c>
      <c r="X210" s="50"/>
      <c r="Y210" s="52">
        <f t="shared" si="73"/>
        <v>0</v>
      </c>
      <c r="Z210" s="53">
        <v>0</v>
      </c>
      <c r="AA210" s="93">
        <v>8593</v>
      </c>
      <c r="AB210" s="10">
        <v>685</v>
      </c>
      <c r="AC210" s="11">
        <f t="shared" si="78"/>
        <v>7971.6047946002564</v>
      </c>
      <c r="AD210" s="10">
        <v>474</v>
      </c>
      <c r="AE210" s="11">
        <f t="shared" si="79"/>
        <v>5516.1177702781333</v>
      </c>
      <c r="AF210" s="10">
        <v>231</v>
      </c>
      <c r="AG210" s="93">
        <v>8617</v>
      </c>
      <c r="AH210" s="10">
        <v>684</v>
      </c>
      <c r="AI210" s="11">
        <f t="shared" si="93"/>
        <v>7937.7973772774749</v>
      </c>
      <c r="AJ210" s="10">
        <v>453</v>
      </c>
      <c r="AK210" s="11">
        <f t="shared" si="91"/>
        <v>5257.0500174074505</v>
      </c>
      <c r="AL210" s="42">
        <v>228</v>
      </c>
      <c r="AM210" s="12">
        <f t="shared" si="80"/>
        <v>10632</v>
      </c>
      <c r="AN210" s="12">
        <f t="shared" si="81"/>
        <v>685</v>
      </c>
      <c r="AO210" s="23">
        <f t="shared" si="94"/>
        <v>6442.8141459744165</v>
      </c>
      <c r="AP210" s="37">
        <f t="shared" si="82"/>
        <v>474</v>
      </c>
      <c r="AQ210" s="23">
        <f t="shared" si="92"/>
        <v>4458.2392776523702</v>
      </c>
      <c r="AR210" s="116">
        <f t="shared" si="83"/>
        <v>231</v>
      </c>
      <c r="AS210" s="133">
        <f t="shared" si="84"/>
        <v>10631</v>
      </c>
      <c r="AT210" s="133">
        <f t="shared" si="85"/>
        <v>685</v>
      </c>
      <c r="AU210" s="123">
        <f t="shared" si="86"/>
        <v>6443.4201862477657</v>
      </c>
      <c r="AV210" s="134">
        <f t="shared" si="87"/>
        <v>454</v>
      </c>
      <c r="AW210" s="135">
        <f t="shared" si="88"/>
        <v>4270.5295832941401</v>
      </c>
      <c r="AX210" s="134">
        <f t="shared" si="89"/>
        <v>228</v>
      </c>
    </row>
    <row r="211" spans="1:50" x14ac:dyDescent="0.2">
      <c r="A211" s="9" t="s">
        <v>372</v>
      </c>
      <c r="B211" s="9" t="s">
        <v>373</v>
      </c>
      <c r="C211" s="114">
        <v>9031</v>
      </c>
      <c r="D211" s="106">
        <v>27</v>
      </c>
      <c r="E211" s="109">
        <f t="shared" si="74"/>
        <v>298.97021370833795</v>
      </c>
      <c r="F211" s="106">
        <v>27</v>
      </c>
      <c r="G211" s="109">
        <f t="shared" si="75"/>
        <v>298.97021370833795</v>
      </c>
      <c r="H211" s="106">
        <v>0</v>
      </c>
      <c r="I211" s="106">
        <v>8977</v>
      </c>
      <c r="J211" s="145">
        <v>8</v>
      </c>
      <c r="K211" s="107">
        <f t="shared" si="95"/>
        <v>89.116631391333414</v>
      </c>
      <c r="L211" s="145">
        <v>8</v>
      </c>
      <c r="M211" s="107">
        <f t="shared" si="90"/>
        <v>89.116631391333414</v>
      </c>
      <c r="N211" s="108">
        <v>8</v>
      </c>
      <c r="O211" s="50">
        <v>951</v>
      </c>
      <c r="P211" s="50">
        <v>0</v>
      </c>
      <c r="Q211" s="52">
        <f t="shared" si="76"/>
        <v>0</v>
      </c>
      <c r="R211" s="50">
        <v>0</v>
      </c>
      <c r="S211" s="52">
        <f t="shared" si="77"/>
        <v>0</v>
      </c>
      <c r="T211" s="50">
        <v>0</v>
      </c>
      <c r="U211" s="48">
        <v>938</v>
      </c>
      <c r="V211" s="50">
        <v>0</v>
      </c>
      <c r="W211" s="52">
        <f t="shared" si="72"/>
        <v>0</v>
      </c>
      <c r="X211" s="50"/>
      <c r="Y211" s="52">
        <f t="shared" si="73"/>
        <v>0</v>
      </c>
      <c r="Z211" s="53">
        <v>0</v>
      </c>
      <c r="AA211" s="10">
        <v>24184</v>
      </c>
      <c r="AB211" s="10">
        <v>0</v>
      </c>
      <c r="AC211" s="11">
        <f t="shared" si="78"/>
        <v>0</v>
      </c>
      <c r="AD211" s="10">
        <v>0</v>
      </c>
      <c r="AE211" s="11">
        <f t="shared" si="79"/>
        <v>0</v>
      </c>
      <c r="AF211" s="10">
        <v>0</v>
      </c>
      <c r="AG211" s="10">
        <v>24166</v>
      </c>
      <c r="AH211" s="10">
        <v>0</v>
      </c>
      <c r="AI211" s="11">
        <f t="shared" si="93"/>
        <v>0</v>
      </c>
      <c r="AJ211" s="10"/>
      <c r="AK211" s="11">
        <f t="shared" si="91"/>
        <v>0</v>
      </c>
      <c r="AL211" s="42">
        <v>0</v>
      </c>
      <c r="AM211" s="12">
        <f t="shared" si="80"/>
        <v>34166</v>
      </c>
      <c r="AN211" s="12">
        <f t="shared" si="81"/>
        <v>27</v>
      </c>
      <c r="AO211" s="23">
        <f t="shared" si="94"/>
        <v>79.025932213311478</v>
      </c>
      <c r="AP211" s="37">
        <f t="shared" si="82"/>
        <v>27</v>
      </c>
      <c r="AQ211" s="23">
        <f t="shared" si="92"/>
        <v>79.025932213311478</v>
      </c>
      <c r="AR211" s="116">
        <f t="shared" si="83"/>
        <v>0</v>
      </c>
      <c r="AS211" s="133">
        <f t="shared" si="84"/>
        <v>34081</v>
      </c>
      <c r="AT211" s="133">
        <f t="shared" si="85"/>
        <v>8</v>
      </c>
      <c r="AU211" s="123">
        <f t="shared" si="86"/>
        <v>23.473489627651773</v>
      </c>
      <c r="AV211" s="134">
        <f t="shared" si="87"/>
        <v>8</v>
      </c>
      <c r="AW211" s="135">
        <f t="shared" si="88"/>
        <v>23.473489627651773</v>
      </c>
      <c r="AX211" s="134">
        <f t="shared" si="89"/>
        <v>8</v>
      </c>
    </row>
    <row r="212" spans="1:50" x14ac:dyDescent="0.2">
      <c r="A212" s="9" t="s">
        <v>374</v>
      </c>
      <c r="B212" s="9" t="s">
        <v>375</v>
      </c>
      <c r="C212" s="114">
        <v>9031</v>
      </c>
      <c r="D212" s="106">
        <v>298</v>
      </c>
      <c r="E212" s="109">
        <f t="shared" si="74"/>
        <v>3299.7453216698036</v>
      </c>
      <c r="F212" s="106">
        <v>13</v>
      </c>
      <c r="G212" s="109">
        <f t="shared" si="75"/>
        <v>143.9486214151257</v>
      </c>
      <c r="H212" s="106">
        <v>64</v>
      </c>
      <c r="I212" s="106">
        <v>8977</v>
      </c>
      <c r="J212" s="145">
        <v>244</v>
      </c>
      <c r="K212" s="107">
        <f t="shared" si="95"/>
        <v>2718.0572574356693</v>
      </c>
      <c r="L212" s="145">
        <v>70</v>
      </c>
      <c r="M212" s="107">
        <f t="shared" si="90"/>
        <v>779.77052467416729</v>
      </c>
      <c r="N212" s="108">
        <v>100</v>
      </c>
      <c r="O212" s="50">
        <v>951</v>
      </c>
      <c r="P212" s="50">
        <v>7</v>
      </c>
      <c r="Q212" s="52">
        <f t="shared" si="76"/>
        <v>736.06729758149322</v>
      </c>
      <c r="R212" s="50">
        <v>0</v>
      </c>
      <c r="S212" s="52">
        <f t="shared" si="77"/>
        <v>0</v>
      </c>
      <c r="T212" s="50">
        <v>6</v>
      </c>
      <c r="U212" s="48">
        <v>938</v>
      </c>
      <c r="V212" s="50">
        <v>21</v>
      </c>
      <c r="W212" s="52">
        <f t="shared" si="72"/>
        <v>2238.8059701492534</v>
      </c>
      <c r="X212" s="50"/>
      <c r="Y212" s="52">
        <f t="shared" si="73"/>
        <v>0</v>
      </c>
      <c r="Z212" s="53">
        <v>10</v>
      </c>
      <c r="AA212" s="10">
        <v>24184</v>
      </c>
      <c r="AB212" s="10">
        <v>0</v>
      </c>
      <c r="AC212" s="11">
        <f t="shared" si="78"/>
        <v>0</v>
      </c>
      <c r="AD212" s="10">
        <v>0</v>
      </c>
      <c r="AE212" s="11">
        <f t="shared" si="79"/>
        <v>0</v>
      </c>
      <c r="AF212" s="10">
        <v>0</v>
      </c>
      <c r="AG212" s="10">
        <v>24166</v>
      </c>
      <c r="AH212" s="10"/>
      <c r="AI212" s="11">
        <f t="shared" si="93"/>
        <v>0</v>
      </c>
      <c r="AJ212" s="10"/>
      <c r="AK212" s="11">
        <f t="shared" si="91"/>
        <v>0</v>
      </c>
      <c r="AL212" s="42">
        <v>0</v>
      </c>
      <c r="AM212" s="12">
        <f t="shared" si="80"/>
        <v>34166</v>
      </c>
      <c r="AN212" s="12">
        <f t="shared" si="81"/>
        <v>305</v>
      </c>
      <c r="AO212" s="23">
        <f t="shared" si="94"/>
        <v>892.70034537259255</v>
      </c>
      <c r="AP212" s="37">
        <f t="shared" si="82"/>
        <v>13</v>
      </c>
      <c r="AQ212" s="23">
        <f t="shared" si="92"/>
        <v>38.049522917520342</v>
      </c>
      <c r="AR212" s="116">
        <f t="shared" si="83"/>
        <v>70</v>
      </c>
      <c r="AS212" s="133">
        <f t="shared" si="84"/>
        <v>34081</v>
      </c>
      <c r="AT212" s="133">
        <f t="shared" si="85"/>
        <v>265</v>
      </c>
      <c r="AU212" s="123">
        <f t="shared" si="86"/>
        <v>777.55934391596486</v>
      </c>
      <c r="AV212" s="134">
        <f t="shared" si="87"/>
        <v>70</v>
      </c>
      <c r="AW212" s="135">
        <f t="shared" si="88"/>
        <v>205.39303424195302</v>
      </c>
      <c r="AX212" s="134">
        <f t="shared" si="89"/>
        <v>110</v>
      </c>
    </row>
    <row r="213" spans="1:50" x14ac:dyDescent="0.2">
      <c r="A213" s="1" t="s">
        <v>376</v>
      </c>
      <c r="B213" s="1" t="s">
        <v>377</v>
      </c>
      <c r="C213" s="114">
        <v>9031</v>
      </c>
      <c r="D213" s="112">
        <v>12</v>
      </c>
      <c r="E213" s="113">
        <f t="shared" si="74"/>
        <v>132.87565053703909</v>
      </c>
      <c r="F213" s="112">
        <v>3</v>
      </c>
      <c r="G213" s="113">
        <f t="shared" si="75"/>
        <v>33.218912634259773</v>
      </c>
      <c r="H213" s="112">
        <v>12</v>
      </c>
      <c r="I213" s="106">
        <v>8977</v>
      </c>
      <c r="J213" s="110">
        <v>8</v>
      </c>
      <c r="K213" s="111">
        <f t="shared" si="95"/>
        <v>89.116631391333414</v>
      </c>
      <c r="L213" s="110"/>
      <c r="M213" s="111">
        <f t="shared" si="90"/>
        <v>0</v>
      </c>
      <c r="N213" s="156">
        <v>5</v>
      </c>
      <c r="O213" s="54">
        <v>951</v>
      </c>
      <c r="P213" s="54">
        <v>2</v>
      </c>
      <c r="Q213" s="55">
        <f t="shared" si="76"/>
        <v>210.3049421661409</v>
      </c>
      <c r="R213" s="54">
        <v>0</v>
      </c>
      <c r="S213" s="55">
        <f t="shared" si="77"/>
        <v>0</v>
      </c>
      <c r="T213" s="54">
        <v>2</v>
      </c>
      <c r="U213" s="56">
        <v>938</v>
      </c>
      <c r="V213" s="54"/>
      <c r="W213" s="55">
        <f t="shared" si="72"/>
        <v>0</v>
      </c>
      <c r="X213" s="54"/>
      <c r="Y213" s="55">
        <f t="shared" si="73"/>
        <v>0</v>
      </c>
      <c r="Z213" s="160">
        <v>0</v>
      </c>
      <c r="AA213" s="7">
        <v>24184</v>
      </c>
      <c r="AB213" s="7">
        <v>0</v>
      </c>
      <c r="AC213" s="14">
        <f t="shared" si="78"/>
        <v>0</v>
      </c>
      <c r="AD213" s="7">
        <v>0</v>
      </c>
      <c r="AE213" s="14">
        <f t="shared" si="79"/>
        <v>0</v>
      </c>
      <c r="AF213" s="7">
        <v>0</v>
      </c>
      <c r="AG213" s="7">
        <v>24166</v>
      </c>
      <c r="AH213" s="7"/>
      <c r="AI213" s="14">
        <f t="shared" si="93"/>
        <v>0</v>
      </c>
      <c r="AJ213" s="7"/>
      <c r="AK213" s="14">
        <f t="shared" si="91"/>
        <v>0</v>
      </c>
      <c r="AL213" s="159">
        <v>0</v>
      </c>
      <c r="AM213" s="8">
        <f t="shared" si="80"/>
        <v>34166</v>
      </c>
      <c r="AN213" s="8">
        <f t="shared" si="81"/>
        <v>14</v>
      </c>
      <c r="AO213" s="13">
        <f t="shared" si="94"/>
        <v>40.976409295791136</v>
      </c>
      <c r="AP213" s="161">
        <f t="shared" si="82"/>
        <v>3</v>
      </c>
      <c r="AQ213" s="13">
        <f t="shared" si="92"/>
        <v>8.780659134812387</v>
      </c>
      <c r="AR213" s="162">
        <f t="shared" si="83"/>
        <v>14</v>
      </c>
      <c r="AS213" s="133">
        <f t="shared" si="84"/>
        <v>34081</v>
      </c>
      <c r="AT213" s="133">
        <f t="shared" si="85"/>
        <v>8</v>
      </c>
      <c r="AU213" s="124">
        <f t="shared" si="86"/>
        <v>23.473489627651773</v>
      </c>
      <c r="AV213" s="133">
        <f t="shared" si="87"/>
        <v>0</v>
      </c>
      <c r="AW213" s="136">
        <f t="shared" si="88"/>
        <v>0</v>
      </c>
      <c r="AX213" s="133">
        <f t="shared" si="89"/>
        <v>5</v>
      </c>
    </row>
    <row r="214" spans="1:50" x14ac:dyDescent="0.2">
      <c r="A214" s="1" t="s">
        <v>378</v>
      </c>
      <c r="B214" s="1" t="s">
        <v>379</v>
      </c>
      <c r="C214" s="114">
        <v>9031</v>
      </c>
      <c r="D214" s="112">
        <v>8</v>
      </c>
      <c r="E214" s="113">
        <f t="shared" si="74"/>
        <v>88.583767024692733</v>
      </c>
      <c r="F214" s="112">
        <v>3</v>
      </c>
      <c r="G214" s="113">
        <f t="shared" si="75"/>
        <v>33.218912634259773</v>
      </c>
      <c r="H214" s="112">
        <v>8</v>
      </c>
      <c r="I214" s="106">
        <v>8977</v>
      </c>
      <c r="J214" s="110">
        <v>6</v>
      </c>
      <c r="K214" s="111">
        <f t="shared" si="95"/>
        <v>66.837473543500053</v>
      </c>
      <c r="L214" s="110">
        <v>3</v>
      </c>
      <c r="M214" s="111">
        <f t="shared" si="90"/>
        <v>33.418736771750027</v>
      </c>
      <c r="N214" s="156">
        <v>6</v>
      </c>
      <c r="O214" s="54">
        <v>951</v>
      </c>
      <c r="P214" s="54">
        <v>0</v>
      </c>
      <c r="Q214" s="55">
        <f t="shared" si="76"/>
        <v>0</v>
      </c>
      <c r="R214" s="54">
        <v>0</v>
      </c>
      <c r="S214" s="55">
        <f t="shared" si="77"/>
        <v>0</v>
      </c>
      <c r="T214" s="54">
        <v>0</v>
      </c>
      <c r="U214" s="56">
        <v>938</v>
      </c>
      <c r="V214" s="54"/>
      <c r="W214" s="55">
        <f t="shared" si="72"/>
        <v>0</v>
      </c>
      <c r="X214" s="54"/>
      <c r="Y214" s="55">
        <f t="shared" si="73"/>
        <v>0</v>
      </c>
      <c r="Z214" s="160">
        <v>0</v>
      </c>
      <c r="AA214" s="7">
        <v>24184</v>
      </c>
      <c r="AB214" s="7">
        <v>0</v>
      </c>
      <c r="AC214" s="14">
        <f t="shared" si="78"/>
        <v>0</v>
      </c>
      <c r="AD214" s="7">
        <v>0</v>
      </c>
      <c r="AE214" s="14">
        <f t="shared" si="79"/>
        <v>0</v>
      </c>
      <c r="AF214" s="7">
        <v>0</v>
      </c>
      <c r="AG214" s="7">
        <v>24166</v>
      </c>
      <c r="AH214" s="7"/>
      <c r="AI214" s="14">
        <f t="shared" si="93"/>
        <v>0</v>
      </c>
      <c r="AJ214" s="7"/>
      <c r="AK214" s="14">
        <f t="shared" si="91"/>
        <v>0</v>
      </c>
      <c r="AL214" s="159">
        <v>0</v>
      </c>
      <c r="AM214" s="8">
        <f t="shared" si="80"/>
        <v>34166</v>
      </c>
      <c r="AN214" s="8">
        <f t="shared" si="81"/>
        <v>8</v>
      </c>
      <c r="AO214" s="13">
        <f t="shared" si="94"/>
        <v>23.415091026166365</v>
      </c>
      <c r="AP214" s="161">
        <f t="shared" si="82"/>
        <v>3</v>
      </c>
      <c r="AQ214" s="13">
        <f t="shared" si="92"/>
        <v>8.780659134812387</v>
      </c>
      <c r="AR214" s="162">
        <f t="shared" si="83"/>
        <v>8</v>
      </c>
      <c r="AS214" s="133">
        <f t="shared" si="84"/>
        <v>34081</v>
      </c>
      <c r="AT214" s="133">
        <f t="shared" si="85"/>
        <v>6</v>
      </c>
      <c r="AU214" s="124">
        <f t="shared" si="86"/>
        <v>17.60511722073883</v>
      </c>
      <c r="AV214" s="133">
        <f t="shared" si="87"/>
        <v>3</v>
      </c>
      <c r="AW214" s="136">
        <f t="shared" si="88"/>
        <v>8.8025586103694149</v>
      </c>
      <c r="AX214" s="133">
        <f t="shared" si="89"/>
        <v>6</v>
      </c>
    </row>
    <row r="215" spans="1:50" x14ac:dyDescent="0.2">
      <c r="A215" s="1" t="s">
        <v>380</v>
      </c>
      <c r="B215" s="1" t="s">
        <v>452</v>
      </c>
      <c r="C215" s="114">
        <v>9031</v>
      </c>
      <c r="D215" s="112">
        <v>69</v>
      </c>
      <c r="E215" s="113">
        <f t="shared" si="74"/>
        <v>764.03499058797479</v>
      </c>
      <c r="F215" s="112">
        <v>6</v>
      </c>
      <c r="G215" s="113">
        <f t="shared" si="75"/>
        <v>66.437825268519546</v>
      </c>
      <c r="H215" s="112">
        <v>33</v>
      </c>
      <c r="I215" s="106">
        <v>8977</v>
      </c>
      <c r="J215" s="110">
        <v>80</v>
      </c>
      <c r="K215" s="111">
        <f t="shared" si="95"/>
        <v>891.16631391333408</v>
      </c>
      <c r="L215" s="110">
        <v>25</v>
      </c>
      <c r="M215" s="111">
        <f t="shared" si="90"/>
        <v>278.48947309791691</v>
      </c>
      <c r="N215" s="156">
        <v>25</v>
      </c>
      <c r="O215" s="54">
        <v>951</v>
      </c>
      <c r="P215" s="54">
        <v>4</v>
      </c>
      <c r="Q215" s="55">
        <f t="shared" si="76"/>
        <v>420.60988433228181</v>
      </c>
      <c r="R215" s="54">
        <v>0</v>
      </c>
      <c r="S215" s="55">
        <f t="shared" si="77"/>
        <v>0</v>
      </c>
      <c r="T215" s="54">
        <v>3</v>
      </c>
      <c r="U215" s="56">
        <v>938</v>
      </c>
      <c r="V215" s="54">
        <v>3</v>
      </c>
      <c r="W215" s="55">
        <f t="shared" si="72"/>
        <v>319.82942430703622</v>
      </c>
      <c r="X215" s="54"/>
      <c r="Y215" s="55">
        <f t="shared" si="73"/>
        <v>0</v>
      </c>
      <c r="Z215" s="160">
        <v>1</v>
      </c>
      <c r="AA215" s="7">
        <v>24184</v>
      </c>
      <c r="AB215" s="7">
        <v>0</v>
      </c>
      <c r="AC215" s="14">
        <f t="shared" si="78"/>
        <v>0</v>
      </c>
      <c r="AD215" s="7">
        <v>0</v>
      </c>
      <c r="AE215" s="14">
        <f t="shared" si="79"/>
        <v>0</v>
      </c>
      <c r="AF215" s="7">
        <v>0</v>
      </c>
      <c r="AG215" s="7">
        <v>24166</v>
      </c>
      <c r="AH215" s="7"/>
      <c r="AI215" s="14">
        <f t="shared" si="93"/>
        <v>0</v>
      </c>
      <c r="AJ215" s="7"/>
      <c r="AK215" s="14">
        <f t="shared" si="91"/>
        <v>0</v>
      </c>
      <c r="AL215" s="159">
        <v>0</v>
      </c>
      <c r="AM215" s="8">
        <f t="shared" si="80"/>
        <v>34166</v>
      </c>
      <c r="AN215" s="8">
        <f t="shared" si="81"/>
        <v>73</v>
      </c>
      <c r="AO215" s="13">
        <f t="shared" si="94"/>
        <v>213.66270561376808</v>
      </c>
      <c r="AP215" s="161">
        <f t="shared" si="82"/>
        <v>6</v>
      </c>
      <c r="AQ215" s="13">
        <f t="shared" si="92"/>
        <v>17.561318269624774</v>
      </c>
      <c r="AR215" s="162">
        <f t="shared" si="83"/>
        <v>36</v>
      </c>
      <c r="AS215" s="133">
        <f t="shared" si="84"/>
        <v>34081</v>
      </c>
      <c r="AT215" s="133">
        <f t="shared" si="85"/>
        <v>83</v>
      </c>
      <c r="AU215" s="124">
        <f t="shared" si="86"/>
        <v>243.5374548868871</v>
      </c>
      <c r="AV215" s="133">
        <f t="shared" si="87"/>
        <v>25</v>
      </c>
      <c r="AW215" s="136">
        <f t="shared" si="88"/>
        <v>73.354655086411782</v>
      </c>
      <c r="AX215" s="133">
        <f t="shared" si="89"/>
        <v>26</v>
      </c>
    </row>
    <row r="216" spans="1:50" x14ac:dyDescent="0.2">
      <c r="A216" s="1" t="s">
        <v>381</v>
      </c>
      <c r="B216" s="1" t="s">
        <v>382</v>
      </c>
      <c r="C216" s="114">
        <v>9031</v>
      </c>
      <c r="D216" s="112">
        <v>1</v>
      </c>
      <c r="E216" s="113">
        <f t="shared" si="74"/>
        <v>11.072970878086592</v>
      </c>
      <c r="F216" s="112">
        <v>0</v>
      </c>
      <c r="G216" s="113">
        <f t="shared" si="75"/>
        <v>0</v>
      </c>
      <c r="H216" s="112">
        <v>1</v>
      </c>
      <c r="I216" s="106">
        <v>8977</v>
      </c>
      <c r="J216" s="110">
        <v>7</v>
      </c>
      <c r="K216" s="111">
        <f t="shared" si="95"/>
        <v>77.97705246741674</v>
      </c>
      <c r="L216" s="110">
        <v>1</v>
      </c>
      <c r="M216" s="111">
        <f t="shared" si="90"/>
        <v>11.139578923916677</v>
      </c>
      <c r="N216" s="156">
        <v>0</v>
      </c>
      <c r="O216" s="54">
        <v>951</v>
      </c>
      <c r="P216" s="54">
        <v>0</v>
      </c>
      <c r="Q216" s="55">
        <f t="shared" si="76"/>
        <v>0</v>
      </c>
      <c r="R216" s="54">
        <v>0</v>
      </c>
      <c r="S216" s="55">
        <f t="shared" si="77"/>
        <v>0</v>
      </c>
      <c r="T216" s="54">
        <v>0</v>
      </c>
      <c r="U216" s="56">
        <v>938</v>
      </c>
      <c r="V216" s="54">
        <v>1</v>
      </c>
      <c r="W216" s="55">
        <f t="shared" si="72"/>
        <v>106.60980810234541</v>
      </c>
      <c r="X216" s="54"/>
      <c r="Y216" s="55">
        <f t="shared" si="73"/>
        <v>0</v>
      </c>
      <c r="Z216" s="160">
        <v>1</v>
      </c>
      <c r="AA216" s="7">
        <v>24184</v>
      </c>
      <c r="AB216" s="7">
        <v>0</v>
      </c>
      <c r="AC216" s="14">
        <f t="shared" si="78"/>
        <v>0</v>
      </c>
      <c r="AD216" s="7">
        <v>0</v>
      </c>
      <c r="AE216" s="14">
        <f t="shared" si="79"/>
        <v>0</v>
      </c>
      <c r="AF216" s="7">
        <v>0</v>
      </c>
      <c r="AG216" s="7">
        <v>24166</v>
      </c>
      <c r="AH216" s="7"/>
      <c r="AI216" s="14">
        <f t="shared" si="93"/>
        <v>0</v>
      </c>
      <c r="AJ216" s="7"/>
      <c r="AK216" s="14">
        <f t="shared" si="91"/>
        <v>0</v>
      </c>
      <c r="AL216" s="159">
        <v>0</v>
      </c>
      <c r="AM216" s="8">
        <f t="shared" si="80"/>
        <v>34166</v>
      </c>
      <c r="AN216" s="8">
        <f t="shared" si="81"/>
        <v>1</v>
      </c>
      <c r="AO216" s="13">
        <f t="shared" si="94"/>
        <v>2.9268863782707957</v>
      </c>
      <c r="AP216" s="161">
        <f t="shared" si="82"/>
        <v>0</v>
      </c>
      <c r="AQ216" s="13">
        <f t="shared" si="92"/>
        <v>0</v>
      </c>
      <c r="AR216" s="162">
        <f t="shared" si="83"/>
        <v>1</v>
      </c>
      <c r="AS216" s="133">
        <f t="shared" si="84"/>
        <v>34081</v>
      </c>
      <c r="AT216" s="133">
        <f t="shared" si="85"/>
        <v>8</v>
      </c>
      <c r="AU216" s="124">
        <f t="shared" si="86"/>
        <v>23.473489627651773</v>
      </c>
      <c r="AV216" s="133">
        <f t="shared" si="87"/>
        <v>1</v>
      </c>
      <c r="AW216" s="136">
        <f t="shared" si="88"/>
        <v>2.9341862034564716</v>
      </c>
      <c r="AX216" s="133">
        <f t="shared" si="89"/>
        <v>1</v>
      </c>
    </row>
    <row r="217" spans="1:50" x14ac:dyDescent="0.2">
      <c r="A217" s="1" t="s">
        <v>383</v>
      </c>
      <c r="B217" s="1" t="s">
        <v>384</v>
      </c>
      <c r="C217" s="114">
        <v>9031</v>
      </c>
      <c r="D217" s="112">
        <v>0</v>
      </c>
      <c r="E217" s="113">
        <f t="shared" si="74"/>
        <v>0</v>
      </c>
      <c r="F217" s="112">
        <v>0</v>
      </c>
      <c r="G217" s="113">
        <f t="shared" si="75"/>
        <v>0</v>
      </c>
      <c r="H217" s="112">
        <v>0</v>
      </c>
      <c r="I217" s="106">
        <v>8977</v>
      </c>
      <c r="J217" s="110"/>
      <c r="K217" s="111">
        <f t="shared" si="95"/>
        <v>0</v>
      </c>
      <c r="L217" s="110"/>
      <c r="M217" s="111">
        <f t="shared" si="90"/>
        <v>0</v>
      </c>
      <c r="N217" s="156">
        <v>0</v>
      </c>
      <c r="O217" s="54">
        <v>951</v>
      </c>
      <c r="P217" s="54">
        <v>0</v>
      </c>
      <c r="Q217" s="55">
        <f t="shared" si="76"/>
        <v>0</v>
      </c>
      <c r="R217" s="54">
        <v>0</v>
      </c>
      <c r="S217" s="55">
        <f t="shared" si="77"/>
        <v>0</v>
      </c>
      <c r="T217" s="54">
        <v>0</v>
      </c>
      <c r="U217" s="56">
        <v>938</v>
      </c>
      <c r="V217" s="54"/>
      <c r="W217" s="55">
        <f t="shared" si="72"/>
        <v>0</v>
      </c>
      <c r="X217" s="54"/>
      <c r="Y217" s="55">
        <f t="shared" si="73"/>
        <v>0</v>
      </c>
      <c r="Z217" s="160">
        <v>0</v>
      </c>
      <c r="AA217" s="7">
        <v>24184</v>
      </c>
      <c r="AB217" s="7">
        <v>0</v>
      </c>
      <c r="AC217" s="14">
        <f t="shared" si="78"/>
        <v>0</v>
      </c>
      <c r="AD217" s="7">
        <v>0</v>
      </c>
      <c r="AE217" s="14">
        <f t="shared" si="79"/>
        <v>0</v>
      </c>
      <c r="AF217" s="7">
        <v>0</v>
      </c>
      <c r="AG217" s="7">
        <v>24166</v>
      </c>
      <c r="AH217" s="7"/>
      <c r="AI217" s="14">
        <f t="shared" si="93"/>
        <v>0</v>
      </c>
      <c r="AJ217" s="7"/>
      <c r="AK217" s="14">
        <f t="shared" si="91"/>
        <v>0</v>
      </c>
      <c r="AL217" s="159">
        <v>0</v>
      </c>
      <c r="AM217" s="8">
        <f t="shared" si="80"/>
        <v>34166</v>
      </c>
      <c r="AN217" s="8">
        <f t="shared" si="81"/>
        <v>0</v>
      </c>
      <c r="AO217" s="13">
        <f t="shared" si="94"/>
        <v>0</v>
      </c>
      <c r="AP217" s="161">
        <f t="shared" si="82"/>
        <v>0</v>
      </c>
      <c r="AQ217" s="13">
        <f t="shared" si="92"/>
        <v>0</v>
      </c>
      <c r="AR217" s="162">
        <f t="shared" si="83"/>
        <v>0</v>
      </c>
      <c r="AS217" s="133">
        <f t="shared" si="84"/>
        <v>34081</v>
      </c>
      <c r="AT217" s="133">
        <f t="shared" si="85"/>
        <v>0</v>
      </c>
      <c r="AU217" s="124">
        <f t="shared" si="86"/>
        <v>0</v>
      </c>
      <c r="AV217" s="133">
        <f t="shared" si="87"/>
        <v>0</v>
      </c>
      <c r="AW217" s="136">
        <f t="shared" si="88"/>
        <v>0</v>
      </c>
      <c r="AX217" s="133">
        <f t="shared" si="89"/>
        <v>0</v>
      </c>
    </row>
    <row r="218" spans="1:50" x14ac:dyDescent="0.2">
      <c r="A218" s="1" t="s">
        <v>385</v>
      </c>
      <c r="B218" s="1" t="s">
        <v>386</v>
      </c>
      <c r="C218" s="114">
        <v>9031</v>
      </c>
      <c r="D218" s="112">
        <v>5</v>
      </c>
      <c r="E218" s="113">
        <f t="shared" si="74"/>
        <v>55.36485439043296</v>
      </c>
      <c r="F218" s="112">
        <v>0</v>
      </c>
      <c r="G218" s="113">
        <f t="shared" si="75"/>
        <v>0</v>
      </c>
      <c r="H218" s="112">
        <v>3</v>
      </c>
      <c r="I218" s="106">
        <v>8977</v>
      </c>
      <c r="J218" s="110">
        <v>14</v>
      </c>
      <c r="K218" s="111">
        <f t="shared" si="95"/>
        <v>155.95410493483348</v>
      </c>
      <c r="L218" s="110">
        <v>4</v>
      </c>
      <c r="M218" s="111">
        <f t="shared" si="90"/>
        <v>44.558315695666707</v>
      </c>
      <c r="N218" s="156">
        <v>14</v>
      </c>
      <c r="O218" s="54">
        <v>951</v>
      </c>
      <c r="P218" s="54">
        <v>0</v>
      </c>
      <c r="Q218" s="55">
        <f t="shared" si="76"/>
        <v>0</v>
      </c>
      <c r="R218" s="54">
        <v>0</v>
      </c>
      <c r="S218" s="55">
        <f t="shared" si="77"/>
        <v>0</v>
      </c>
      <c r="T218" s="54">
        <v>0</v>
      </c>
      <c r="U218" s="56">
        <v>938</v>
      </c>
      <c r="V218" s="54"/>
      <c r="W218" s="55">
        <f t="shared" si="72"/>
        <v>0</v>
      </c>
      <c r="X218" s="54"/>
      <c r="Y218" s="55">
        <f t="shared" si="73"/>
        <v>0</v>
      </c>
      <c r="Z218" s="160">
        <v>0</v>
      </c>
      <c r="AA218" s="7">
        <v>24184</v>
      </c>
      <c r="AB218" s="7">
        <v>0</v>
      </c>
      <c r="AC218" s="14">
        <f t="shared" si="78"/>
        <v>0</v>
      </c>
      <c r="AD218" s="7">
        <v>0</v>
      </c>
      <c r="AE218" s="14">
        <f t="shared" si="79"/>
        <v>0</v>
      </c>
      <c r="AF218" s="7">
        <v>0</v>
      </c>
      <c r="AG218" s="7">
        <v>24166</v>
      </c>
      <c r="AH218" s="7"/>
      <c r="AI218" s="14">
        <f t="shared" si="93"/>
        <v>0</v>
      </c>
      <c r="AJ218" s="7"/>
      <c r="AK218" s="14">
        <f t="shared" si="91"/>
        <v>0</v>
      </c>
      <c r="AL218" s="159">
        <v>0</v>
      </c>
      <c r="AM218" s="8">
        <f t="shared" si="80"/>
        <v>34166</v>
      </c>
      <c r="AN218" s="8">
        <f t="shared" si="81"/>
        <v>5</v>
      </c>
      <c r="AO218" s="13">
        <f t="shared" si="94"/>
        <v>14.634431891353978</v>
      </c>
      <c r="AP218" s="161">
        <f t="shared" si="82"/>
        <v>0</v>
      </c>
      <c r="AQ218" s="13">
        <f t="shared" si="92"/>
        <v>0</v>
      </c>
      <c r="AR218" s="162">
        <f t="shared" si="83"/>
        <v>3</v>
      </c>
      <c r="AS218" s="133">
        <f t="shared" si="84"/>
        <v>34081</v>
      </c>
      <c r="AT218" s="133">
        <f t="shared" si="85"/>
        <v>14</v>
      </c>
      <c r="AU218" s="124">
        <f t="shared" si="86"/>
        <v>41.078606848390599</v>
      </c>
      <c r="AV218" s="133">
        <f t="shared" si="87"/>
        <v>4</v>
      </c>
      <c r="AW218" s="136">
        <f t="shared" si="88"/>
        <v>11.736744813825887</v>
      </c>
      <c r="AX218" s="133">
        <f t="shared" si="89"/>
        <v>14</v>
      </c>
    </row>
    <row r="219" spans="1:50" x14ac:dyDescent="0.2">
      <c r="A219" s="1" t="s">
        <v>387</v>
      </c>
      <c r="B219" s="1" t="s">
        <v>388</v>
      </c>
      <c r="C219" s="114">
        <v>9031</v>
      </c>
      <c r="D219" s="112">
        <v>0</v>
      </c>
      <c r="E219" s="113">
        <f t="shared" si="74"/>
        <v>0</v>
      </c>
      <c r="F219" s="112">
        <v>0</v>
      </c>
      <c r="G219" s="113">
        <f t="shared" si="75"/>
        <v>0</v>
      </c>
      <c r="H219" s="112">
        <v>0</v>
      </c>
      <c r="I219" s="106">
        <v>8977</v>
      </c>
      <c r="J219" s="110"/>
      <c r="K219" s="111">
        <f t="shared" si="95"/>
        <v>0</v>
      </c>
      <c r="L219" s="110"/>
      <c r="M219" s="111">
        <f t="shared" si="90"/>
        <v>0</v>
      </c>
      <c r="N219" s="156">
        <v>0</v>
      </c>
      <c r="O219" s="54">
        <v>951</v>
      </c>
      <c r="P219" s="54">
        <v>0</v>
      </c>
      <c r="Q219" s="55">
        <f t="shared" si="76"/>
        <v>0</v>
      </c>
      <c r="R219" s="54">
        <v>0</v>
      </c>
      <c r="S219" s="55">
        <f t="shared" si="77"/>
        <v>0</v>
      </c>
      <c r="T219" s="54">
        <v>0</v>
      </c>
      <c r="U219" s="56">
        <v>938</v>
      </c>
      <c r="V219" s="54"/>
      <c r="W219" s="55">
        <f t="shared" si="72"/>
        <v>0</v>
      </c>
      <c r="X219" s="54"/>
      <c r="Y219" s="55">
        <f t="shared" si="73"/>
        <v>0</v>
      </c>
      <c r="Z219" s="160">
        <v>0</v>
      </c>
      <c r="AA219" s="7">
        <v>24184</v>
      </c>
      <c r="AB219" s="7">
        <v>0</v>
      </c>
      <c r="AC219" s="14">
        <f t="shared" si="78"/>
        <v>0</v>
      </c>
      <c r="AD219" s="7">
        <v>0</v>
      </c>
      <c r="AE219" s="14">
        <f t="shared" si="79"/>
        <v>0</v>
      </c>
      <c r="AF219" s="7">
        <v>0</v>
      </c>
      <c r="AG219" s="7">
        <v>24166</v>
      </c>
      <c r="AH219" s="7"/>
      <c r="AI219" s="14">
        <f t="shared" si="93"/>
        <v>0</v>
      </c>
      <c r="AJ219" s="7"/>
      <c r="AK219" s="14">
        <f t="shared" si="91"/>
        <v>0</v>
      </c>
      <c r="AL219" s="159">
        <v>0</v>
      </c>
      <c r="AM219" s="8">
        <f t="shared" si="80"/>
        <v>34166</v>
      </c>
      <c r="AN219" s="8">
        <f t="shared" si="81"/>
        <v>0</v>
      </c>
      <c r="AO219" s="13">
        <f t="shared" si="94"/>
        <v>0</v>
      </c>
      <c r="AP219" s="161">
        <f t="shared" si="82"/>
        <v>0</v>
      </c>
      <c r="AQ219" s="13">
        <f t="shared" si="92"/>
        <v>0</v>
      </c>
      <c r="AR219" s="162">
        <f t="shared" si="83"/>
        <v>0</v>
      </c>
      <c r="AS219" s="133">
        <f t="shared" si="84"/>
        <v>34081</v>
      </c>
      <c r="AT219" s="133">
        <f t="shared" si="85"/>
        <v>0</v>
      </c>
      <c r="AU219" s="124">
        <f t="shared" si="86"/>
        <v>0</v>
      </c>
      <c r="AV219" s="133">
        <f t="shared" si="87"/>
        <v>0</v>
      </c>
      <c r="AW219" s="136">
        <f t="shared" si="88"/>
        <v>0</v>
      </c>
      <c r="AX219" s="133">
        <f t="shared" si="89"/>
        <v>0</v>
      </c>
    </row>
    <row r="220" spans="1:50" s="154" customFormat="1" x14ac:dyDescent="0.2">
      <c r="A220" s="1" t="s">
        <v>389</v>
      </c>
      <c r="B220" s="1" t="s">
        <v>390</v>
      </c>
      <c r="C220" s="114">
        <v>9031</v>
      </c>
      <c r="D220" s="112">
        <v>0</v>
      </c>
      <c r="E220" s="113">
        <f t="shared" si="74"/>
        <v>0</v>
      </c>
      <c r="F220" s="112">
        <v>0</v>
      </c>
      <c r="G220" s="113">
        <f t="shared" si="75"/>
        <v>0</v>
      </c>
      <c r="H220" s="112">
        <v>0</v>
      </c>
      <c r="I220" s="106">
        <v>8977</v>
      </c>
      <c r="J220" s="110"/>
      <c r="K220" s="111">
        <f t="shared" si="95"/>
        <v>0</v>
      </c>
      <c r="L220" s="110"/>
      <c r="M220" s="111">
        <f t="shared" si="90"/>
        <v>0</v>
      </c>
      <c r="N220" s="156">
        <v>0</v>
      </c>
      <c r="O220" s="54">
        <v>951</v>
      </c>
      <c r="P220" s="54">
        <v>0</v>
      </c>
      <c r="Q220" s="55">
        <f t="shared" si="76"/>
        <v>0</v>
      </c>
      <c r="R220" s="54">
        <v>0</v>
      </c>
      <c r="S220" s="55">
        <f t="shared" si="77"/>
        <v>0</v>
      </c>
      <c r="T220" s="54">
        <v>0</v>
      </c>
      <c r="U220" s="56">
        <v>938</v>
      </c>
      <c r="V220" s="54"/>
      <c r="W220" s="55">
        <f t="shared" si="72"/>
        <v>0</v>
      </c>
      <c r="X220" s="54"/>
      <c r="Y220" s="55">
        <f t="shared" si="73"/>
        <v>0</v>
      </c>
      <c r="Z220" s="160">
        <v>0</v>
      </c>
      <c r="AA220" s="7">
        <v>24184</v>
      </c>
      <c r="AB220" s="7">
        <v>0</v>
      </c>
      <c r="AC220" s="14">
        <f t="shared" si="78"/>
        <v>0</v>
      </c>
      <c r="AD220" s="7">
        <v>0</v>
      </c>
      <c r="AE220" s="14">
        <f t="shared" si="79"/>
        <v>0</v>
      </c>
      <c r="AF220" s="7">
        <v>0</v>
      </c>
      <c r="AG220" s="7">
        <v>24166</v>
      </c>
      <c r="AH220" s="7"/>
      <c r="AI220" s="14">
        <f t="shared" si="93"/>
        <v>0</v>
      </c>
      <c r="AJ220" s="7"/>
      <c r="AK220" s="14">
        <f t="shared" si="91"/>
        <v>0</v>
      </c>
      <c r="AL220" s="159">
        <v>0</v>
      </c>
      <c r="AM220" s="8">
        <f t="shared" si="80"/>
        <v>34166</v>
      </c>
      <c r="AN220" s="8">
        <f t="shared" si="81"/>
        <v>0</v>
      </c>
      <c r="AO220" s="13">
        <f t="shared" si="94"/>
        <v>0</v>
      </c>
      <c r="AP220" s="161">
        <f t="shared" si="82"/>
        <v>0</v>
      </c>
      <c r="AQ220" s="13">
        <f t="shared" si="92"/>
        <v>0</v>
      </c>
      <c r="AR220" s="162">
        <f t="shared" si="83"/>
        <v>0</v>
      </c>
      <c r="AS220" s="133">
        <f t="shared" si="84"/>
        <v>34081</v>
      </c>
      <c r="AT220" s="133">
        <f t="shared" si="85"/>
        <v>0</v>
      </c>
      <c r="AU220" s="124">
        <f t="shared" si="86"/>
        <v>0</v>
      </c>
      <c r="AV220" s="133">
        <f t="shared" si="87"/>
        <v>0</v>
      </c>
      <c r="AW220" s="136">
        <f t="shared" si="88"/>
        <v>0</v>
      </c>
      <c r="AX220" s="133">
        <f t="shared" si="89"/>
        <v>0</v>
      </c>
    </row>
    <row r="221" spans="1:50" x14ac:dyDescent="0.2">
      <c r="A221" s="1" t="s">
        <v>391</v>
      </c>
      <c r="B221" s="1" t="s">
        <v>392</v>
      </c>
      <c r="C221" s="114">
        <v>9031</v>
      </c>
      <c r="D221" s="112">
        <v>7</v>
      </c>
      <c r="E221" s="113">
        <f t="shared" si="74"/>
        <v>77.510796146606125</v>
      </c>
      <c r="F221" s="112">
        <v>1</v>
      </c>
      <c r="G221" s="113">
        <f t="shared" si="75"/>
        <v>11.072970878086592</v>
      </c>
      <c r="H221" s="112">
        <v>7</v>
      </c>
      <c r="I221" s="106">
        <v>8977</v>
      </c>
      <c r="J221" s="110">
        <v>4</v>
      </c>
      <c r="K221" s="111">
        <f t="shared" si="95"/>
        <v>44.558315695666707</v>
      </c>
      <c r="L221" s="110">
        <v>1</v>
      </c>
      <c r="M221" s="111">
        <f t="shared" si="90"/>
        <v>11.139578923916677</v>
      </c>
      <c r="N221" s="156">
        <v>4</v>
      </c>
      <c r="O221" s="54">
        <v>951</v>
      </c>
      <c r="P221" s="54">
        <v>1</v>
      </c>
      <c r="Q221" s="55">
        <f t="shared" si="76"/>
        <v>105.15247108307045</v>
      </c>
      <c r="R221" s="54">
        <v>0</v>
      </c>
      <c r="S221" s="55">
        <f t="shared" si="77"/>
        <v>0</v>
      </c>
      <c r="T221" s="54">
        <v>1</v>
      </c>
      <c r="U221" s="56">
        <v>938</v>
      </c>
      <c r="V221" s="54"/>
      <c r="W221" s="55">
        <f t="shared" si="72"/>
        <v>0</v>
      </c>
      <c r="X221" s="54"/>
      <c r="Y221" s="55">
        <f t="shared" si="73"/>
        <v>0</v>
      </c>
      <c r="Z221" s="160">
        <v>0</v>
      </c>
      <c r="AA221" s="7">
        <v>24184</v>
      </c>
      <c r="AB221" s="7">
        <v>0</v>
      </c>
      <c r="AC221" s="14">
        <f t="shared" si="78"/>
        <v>0</v>
      </c>
      <c r="AD221" s="7">
        <v>0</v>
      </c>
      <c r="AE221" s="14">
        <f t="shared" si="79"/>
        <v>0</v>
      </c>
      <c r="AF221" s="7">
        <v>0</v>
      </c>
      <c r="AG221" s="7">
        <v>24166</v>
      </c>
      <c r="AH221" s="7"/>
      <c r="AI221" s="14">
        <f t="shared" si="93"/>
        <v>0</v>
      </c>
      <c r="AJ221" s="7"/>
      <c r="AK221" s="14">
        <f t="shared" si="91"/>
        <v>0</v>
      </c>
      <c r="AL221" s="159">
        <v>0</v>
      </c>
      <c r="AM221" s="8">
        <f t="shared" si="80"/>
        <v>34166</v>
      </c>
      <c r="AN221" s="8">
        <f t="shared" si="81"/>
        <v>8</v>
      </c>
      <c r="AO221" s="13">
        <f t="shared" si="94"/>
        <v>23.415091026166365</v>
      </c>
      <c r="AP221" s="161">
        <f t="shared" si="82"/>
        <v>1</v>
      </c>
      <c r="AQ221" s="13">
        <f t="shared" si="92"/>
        <v>2.9268863782707957</v>
      </c>
      <c r="AR221" s="162">
        <f t="shared" si="83"/>
        <v>8</v>
      </c>
      <c r="AS221" s="133">
        <f t="shared" si="84"/>
        <v>34081</v>
      </c>
      <c r="AT221" s="133">
        <f t="shared" si="85"/>
        <v>4</v>
      </c>
      <c r="AU221" s="124">
        <f t="shared" si="86"/>
        <v>11.736744813825887</v>
      </c>
      <c r="AV221" s="133">
        <f t="shared" si="87"/>
        <v>1</v>
      </c>
      <c r="AW221" s="136">
        <f t="shared" si="88"/>
        <v>2.9341862034564716</v>
      </c>
      <c r="AX221" s="133">
        <f t="shared" si="89"/>
        <v>4</v>
      </c>
    </row>
    <row r="222" spans="1:50" x14ac:dyDescent="0.2">
      <c r="A222" s="9" t="s">
        <v>393</v>
      </c>
      <c r="B222" s="9" t="s">
        <v>394</v>
      </c>
      <c r="C222" s="114">
        <v>9031</v>
      </c>
      <c r="D222" s="106">
        <v>0</v>
      </c>
      <c r="E222" s="109">
        <f t="shared" si="74"/>
        <v>0</v>
      </c>
      <c r="F222" s="106">
        <v>0</v>
      </c>
      <c r="G222" s="109">
        <f t="shared" si="75"/>
        <v>0</v>
      </c>
      <c r="H222" s="106">
        <v>0</v>
      </c>
      <c r="I222" s="106">
        <v>8977</v>
      </c>
      <c r="J222" s="145">
        <v>0</v>
      </c>
      <c r="K222" s="107">
        <f t="shared" si="95"/>
        <v>0</v>
      </c>
      <c r="L222" s="145">
        <v>0</v>
      </c>
      <c r="M222" s="107">
        <f t="shared" si="90"/>
        <v>0</v>
      </c>
      <c r="N222" s="108"/>
      <c r="O222" s="50">
        <v>951</v>
      </c>
      <c r="P222" s="50">
        <v>0</v>
      </c>
      <c r="Q222" s="52">
        <f t="shared" si="76"/>
        <v>0</v>
      </c>
      <c r="R222" s="50">
        <v>0</v>
      </c>
      <c r="S222" s="52">
        <f t="shared" si="77"/>
        <v>0</v>
      </c>
      <c r="T222" s="50">
        <v>0</v>
      </c>
      <c r="U222" s="48">
        <v>938</v>
      </c>
      <c r="V222" s="50">
        <v>0</v>
      </c>
      <c r="W222" s="52">
        <f t="shared" si="72"/>
        <v>0</v>
      </c>
      <c r="X222" s="50"/>
      <c r="Y222" s="52">
        <f t="shared" si="73"/>
        <v>0</v>
      </c>
      <c r="Z222" s="53"/>
      <c r="AA222" s="10">
        <v>24184</v>
      </c>
      <c r="AB222" s="10">
        <v>0</v>
      </c>
      <c r="AC222" s="11">
        <f t="shared" si="78"/>
        <v>0</v>
      </c>
      <c r="AD222" s="10">
        <v>0</v>
      </c>
      <c r="AE222" s="11">
        <f t="shared" si="79"/>
        <v>0</v>
      </c>
      <c r="AF222" s="10">
        <v>0</v>
      </c>
      <c r="AG222" s="10">
        <v>24166</v>
      </c>
      <c r="AH222" s="10">
        <v>0</v>
      </c>
      <c r="AI222" s="11">
        <f t="shared" si="93"/>
        <v>0</v>
      </c>
      <c r="AJ222" s="10"/>
      <c r="AK222" s="11">
        <f t="shared" si="91"/>
        <v>0</v>
      </c>
      <c r="AL222" s="42"/>
      <c r="AM222" s="12">
        <f t="shared" si="80"/>
        <v>34166</v>
      </c>
      <c r="AN222" s="12">
        <f t="shared" si="81"/>
        <v>0</v>
      </c>
      <c r="AO222" s="23">
        <f t="shared" si="94"/>
        <v>0</v>
      </c>
      <c r="AP222" s="37">
        <f t="shared" si="82"/>
        <v>0</v>
      </c>
      <c r="AQ222" s="23">
        <f t="shared" si="92"/>
        <v>0</v>
      </c>
      <c r="AR222" s="116">
        <f t="shared" si="83"/>
        <v>0</v>
      </c>
      <c r="AS222" s="133">
        <f t="shared" si="84"/>
        <v>34081</v>
      </c>
      <c r="AT222" s="133">
        <f t="shared" si="85"/>
        <v>0</v>
      </c>
      <c r="AU222" s="123">
        <f t="shared" si="86"/>
        <v>0</v>
      </c>
      <c r="AV222" s="134">
        <f t="shared" si="87"/>
        <v>0</v>
      </c>
      <c r="AW222" s="135">
        <f t="shared" si="88"/>
        <v>0</v>
      </c>
      <c r="AX222" s="134">
        <f t="shared" si="89"/>
        <v>0</v>
      </c>
    </row>
    <row r="223" spans="1:50" x14ac:dyDescent="0.2">
      <c r="A223" s="9" t="s">
        <v>395</v>
      </c>
      <c r="B223" s="9" t="s">
        <v>396</v>
      </c>
      <c r="C223" s="114">
        <v>9031</v>
      </c>
      <c r="D223" s="106">
        <v>212</v>
      </c>
      <c r="E223" s="109">
        <f t="shared" si="74"/>
        <v>2347.4698261543572</v>
      </c>
      <c r="F223" s="106">
        <v>212</v>
      </c>
      <c r="G223" s="109">
        <f t="shared" si="75"/>
        <v>2347.4698261543572</v>
      </c>
      <c r="H223" s="106">
        <v>0</v>
      </c>
      <c r="I223" s="106">
        <v>8977</v>
      </c>
      <c r="J223" s="145">
        <v>223</v>
      </c>
      <c r="K223" s="107">
        <f t="shared" si="95"/>
        <v>2484.1261000334189</v>
      </c>
      <c r="L223" s="145">
        <v>223</v>
      </c>
      <c r="M223" s="107">
        <f t="shared" si="90"/>
        <v>2484.1261000334189</v>
      </c>
      <c r="N223" s="108">
        <v>0</v>
      </c>
      <c r="O223" s="50">
        <v>951</v>
      </c>
      <c r="P223" s="50">
        <v>98</v>
      </c>
      <c r="Q223" s="52">
        <f t="shared" si="76"/>
        <v>10304.942166140903</v>
      </c>
      <c r="R223" s="50">
        <v>98</v>
      </c>
      <c r="S223" s="52">
        <f t="shared" si="77"/>
        <v>10304.942166140903</v>
      </c>
      <c r="T223" s="50">
        <v>0</v>
      </c>
      <c r="U223" s="48">
        <v>938</v>
      </c>
      <c r="V223" s="50">
        <v>110</v>
      </c>
      <c r="W223" s="52">
        <f t="shared" si="72"/>
        <v>11727.078891257996</v>
      </c>
      <c r="X223" s="50">
        <v>110</v>
      </c>
      <c r="Y223" s="52">
        <f t="shared" si="73"/>
        <v>11727.078891257996</v>
      </c>
      <c r="Z223" s="53">
        <v>0</v>
      </c>
      <c r="AA223" s="10">
        <v>24184</v>
      </c>
      <c r="AB223" s="10">
        <v>747</v>
      </c>
      <c r="AC223" s="11">
        <f t="shared" si="78"/>
        <v>3088.8190539199468</v>
      </c>
      <c r="AD223" s="10">
        <v>747</v>
      </c>
      <c r="AE223" s="11">
        <f t="shared" si="79"/>
        <v>3088.8190539199468</v>
      </c>
      <c r="AF223" s="10">
        <v>0</v>
      </c>
      <c r="AG223" s="10">
        <v>24166</v>
      </c>
      <c r="AH223" s="10">
        <v>768</v>
      </c>
      <c r="AI223" s="11">
        <f t="shared" si="93"/>
        <v>3178.0187039642469</v>
      </c>
      <c r="AJ223" s="10">
        <v>768</v>
      </c>
      <c r="AK223" s="11">
        <f t="shared" si="91"/>
        <v>3178.0187039642469</v>
      </c>
      <c r="AL223" s="42">
        <v>0</v>
      </c>
      <c r="AM223" s="12">
        <f t="shared" si="80"/>
        <v>34166</v>
      </c>
      <c r="AN223" s="12">
        <f t="shared" si="81"/>
        <v>1057</v>
      </c>
      <c r="AO223" s="23">
        <f t="shared" si="94"/>
        <v>3093.718901832231</v>
      </c>
      <c r="AP223" s="37">
        <f t="shared" si="82"/>
        <v>1057</v>
      </c>
      <c r="AQ223" s="23">
        <f t="shared" si="92"/>
        <v>3093.718901832231</v>
      </c>
      <c r="AR223" s="116">
        <f t="shared" si="83"/>
        <v>0</v>
      </c>
      <c r="AS223" s="133">
        <f t="shared" si="84"/>
        <v>34081</v>
      </c>
      <c r="AT223" s="133">
        <f t="shared" si="85"/>
        <v>1101</v>
      </c>
      <c r="AU223" s="123">
        <f t="shared" si="86"/>
        <v>3230.5390100055752</v>
      </c>
      <c r="AV223" s="134">
        <f t="shared" si="87"/>
        <v>1101</v>
      </c>
      <c r="AW223" s="135">
        <f t="shared" si="88"/>
        <v>3230.5390100055752</v>
      </c>
      <c r="AX223" s="134">
        <f t="shared" si="89"/>
        <v>0</v>
      </c>
    </row>
    <row r="224" spans="1:50" x14ac:dyDescent="0.2">
      <c r="A224" s="1" t="s">
        <v>397</v>
      </c>
      <c r="B224" s="1" t="s">
        <v>398</v>
      </c>
      <c r="C224" s="114">
        <v>9031</v>
      </c>
      <c r="D224" s="112">
        <v>0</v>
      </c>
      <c r="E224" s="113">
        <f t="shared" si="74"/>
        <v>0</v>
      </c>
      <c r="F224" s="112">
        <v>0</v>
      </c>
      <c r="G224" s="113">
        <f t="shared" si="75"/>
        <v>0</v>
      </c>
      <c r="H224" s="112">
        <v>0</v>
      </c>
      <c r="I224" s="106">
        <v>8977</v>
      </c>
      <c r="J224" s="110"/>
      <c r="K224" s="111">
        <f t="shared" si="95"/>
        <v>0</v>
      </c>
      <c r="L224" s="110"/>
      <c r="M224" s="111">
        <f t="shared" si="90"/>
        <v>0</v>
      </c>
      <c r="N224" s="156">
        <v>0</v>
      </c>
      <c r="O224" s="54">
        <v>951</v>
      </c>
      <c r="P224" s="54">
        <v>1</v>
      </c>
      <c r="Q224" s="55">
        <f t="shared" si="76"/>
        <v>105.15247108307045</v>
      </c>
      <c r="R224" s="54">
        <v>1</v>
      </c>
      <c r="S224" s="55">
        <f t="shared" si="77"/>
        <v>105.15247108307045</v>
      </c>
      <c r="T224" s="54">
        <v>0</v>
      </c>
      <c r="U224" s="56">
        <v>938</v>
      </c>
      <c r="V224" s="54"/>
      <c r="W224" s="55">
        <f t="shared" si="72"/>
        <v>0</v>
      </c>
      <c r="X224" s="54"/>
      <c r="Y224" s="55">
        <f t="shared" si="73"/>
        <v>0</v>
      </c>
      <c r="Z224" s="160">
        <v>0</v>
      </c>
      <c r="AA224" s="7">
        <v>24184</v>
      </c>
      <c r="AB224" s="7">
        <v>0</v>
      </c>
      <c r="AC224" s="14">
        <f t="shared" si="78"/>
        <v>0</v>
      </c>
      <c r="AD224" s="7">
        <v>0</v>
      </c>
      <c r="AE224" s="14">
        <f t="shared" si="79"/>
        <v>0</v>
      </c>
      <c r="AF224" s="7">
        <v>0</v>
      </c>
      <c r="AG224" s="7">
        <v>24166</v>
      </c>
      <c r="AH224" s="7"/>
      <c r="AI224" s="14">
        <f t="shared" si="93"/>
        <v>0</v>
      </c>
      <c r="AJ224" s="7"/>
      <c r="AK224" s="14">
        <f t="shared" si="91"/>
        <v>0</v>
      </c>
      <c r="AL224" s="159">
        <v>0</v>
      </c>
      <c r="AM224" s="8">
        <f t="shared" si="80"/>
        <v>34166</v>
      </c>
      <c r="AN224" s="8">
        <f t="shared" si="81"/>
        <v>1</v>
      </c>
      <c r="AO224" s="13">
        <f t="shared" si="94"/>
        <v>2.9268863782707957</v>
      </c>
      <c r="AP224" s="161">
        <f t="shared" si="82"/>
        <v>1</v>
      </c>
      <c r="AQ224" s="13">
        <f t="shared" si="92"/>
        <v>2.9268863782707957</v>
      </c>
      <c r="AR224" s="162">
        <f t="shared" si="83"/>
        <v>0</v>
      </c>
      <c r="AS224" s="133">
        <f t="shared" si="84"/>
        <v>34081</v>
      </c>
      <c r="AT224" s="133">
        <f t="shared" si="85"/>
        <v>0</v>
      </c>
      <c r="AU224" s="124">
        <f t="shared" si="86"/>
        <v>0</v>
      </c>
      <c r="AV224" s="133">
        <f t="shared" si="87"/>
        <v>0</v>
      </c>
      <c r="AW224" s="136">
        <f t="shared" si="88"/>
        <v>0</v>
      </c>
      <c r="AX224" s="133">
        <f t="shared" si="89"/>
        <v>0</v>
      </c>
    </row>
    <row r="225" spans="1:50" x14ac:dyDescent="0.2">
      <c r="A225" s="9">
        <v>210</v>
      </c>
      <c r="B225" s="9" t="s">
        <v>433</v>
      </c>
      <c r="C225" s="114">
        <v>9031</v>
      </c>
      <c r="D225" s="106">
        <v>564</v>
      </c>
      <c r="E225" s="109">
        <f t="shared" si="74"/>
        <v>6245.1555752408367</v>
      </c>
      <c r="F225" s="106">
        <v>564</v>
      </c>
      <c r="G225" s="109">
        <f t="shared" si="75"/>
        <v>6245.1555752408367</v>
      </c>
      <c r="H225" s="106">
        <v>0</v>
      </c>
      <c r="I225" s="106">
        <v>8977</v>
      </c>
      <c r="J225" s="145">
        <v>1985</v>
      </c>
      <c r="K225" s="107">
        <f t="shared" si="95"/>
        <v>22112.064163974603</v>
      </c>
      <c r="L225" s="145">
        <v>1985</v>
      </c>
      <c r="M225" s="107">
        <f t="shared" si="90"/>
        <v>22112.064163974603</v>
      </c>
      <c r="N225" s="108">
        <v>1985</v>
      </c>
      <c r="O225" s="50">
        <v>951</v>
      </c>
      <c r="P225" s="50">
        <v>119</v>
      </c>
      <c r="Q225" s="52">
        <f t="shared" si="76"/>
        <v>12513.144058885384</v>
      </c>
      <c r="R225" s="50">
        <v>119</v>
      </c>
      <c r="S225" s="52">
        <f t="shared" si="77"/>
        <v>12513.144058885384</v>
      </c>
      <c r="T225" s="50">
        <v>0</v>
      </c>
      <c r="U225" s="48">
        <v>938</v>
      </c>
      <c r="V225" s="50">
        <v>418</v>
      </c>
      <c r="W225" s="52">
        <f t="shared" si="72"/>
        <v>44562.899786780385</v>
      </c>
      <c r="X225" s="50">
        <v>418</v>
      </c>
      <c r="Y225" s="50">
        <f t="shared" si="73"/>
        <v>44562.899786780385</v>
      </c>
      <c r="Z225" s="53">
        <v>418</v>
      </c>
      <c r="AA225" s="10">
        <v>24184</v>
      </c>
      <c r="AB225" s="10">
        <v>2145</v>
      </c>
      <c r="AC225" s="11">
        <f t="shared" si="78"/>
        <v>8869.500496195833</v>
      </c>
      <c r="AD225" s="10">
        <v>2145</v>
      </c>
      <c r="AE225" s="11">
        <f t="shared" si="79"/>
        <v>8869.500496195833</v>
      </c>
      <c r="AF225" s="10">
        <v>0</v>
      </c>
      <c r="AG225" s="10">
        <v>24166</v>
      </c>
      <c r="AH225" s="10">
        <v>1921</v>
      </c>
      <c r="AI225" s="11">
        <f>AH225/AG225*100000</f>
        <v>7949.1848050980725</v>
      </c>
      <c r="AJ225" s="10">
        <v>1921</v>
      </c>
      <c r="AK225" s="11">
        <f t="shared" si="91"/>
        <v>7949.1848050980725</v>
      </c>
      <c r="AL225" s="42">
        <v>1921</v>
      </c>
      <c r="AM225" s="12">
        <f t="shared" si="80"/>
        <v>34166</v>
      </c>
      <c r="AN225" s="12">
        <f t="shared" si="81"/>
        <v>2828</v>
      </c>
      <c r="AO225" s="23">
        <f t="shared" si="94"/>
        <v>8277.2346777498096</v>
      </c>
      <c r="AP225" s="37">
        <f t="shared" si="82"/>
        <v>2828</v>
      </c>
      <c r="AQ225" s="23">
        <f t="shared" si="92"/>
        <v>8277.2346777498096</v>
      </c>
      <c r="AR225" s="116">
        <f t="shared" si="83"/>
        <v>0</v>
      </c>
      <c r="AS225" s="133">
        <f t="shared" si="84"/>
        <v>34081</v>
      </c>
      <c r="AT225" s="133">
        <f t="shared" si="85"/>
        <v>4324</v>
      </c>
      <c r="AU225" s="123">
        <f t="shared" si="86"/>
        <v>12687.421143745783</v>
      </c>
      <c r="AV225" s="134">
        <f t="shared" si="87"/>
        <v>4324</v>
      </c>
      <c r="AW225" s="135">
        <f t="shared" si="88"/>
        <v>12687.421143745783</v>
      </c>
      <c r="AX225" s="134">
        <f t="shared" si="89"/>
        <v>4324</v>
      </c>
    </row>
  </sheetData>
  <mergeCells count="29">
    <mergeCell ref="U2:Z2"/>
    <mergeCell ref="V3:W3"/>
    <mergeCell ref="X3:Y3"/>
    <mergeCell ref="AG2:AL2"/>
    <mergeCell ref="AA2:AF2"/>
    <mergeCell ref="AA1:AF1"/>
    <mergeCell ref="AM1:AX1"/>
    <mergeCell ref="AN3:AO3"/>
    <mergeCell ref="AP3:AQ3"/>
    <mergeCell ref="AT3:AU3"/>
    <mergeCell ref="AV3:AW3"/>
    <mergeCell ref="AN2:AR2"/>
    <mergeCell ref="AT2:AX2"/>
    <mergeCell ref="O1:T1"/>
    <mergeCell ref="O2:T2"/>
    <mergeCell ref="C1:H1"/>
    <mergeCell ref="I2:N2"/>
    <mergeCell ref="C2:H2"/>
    <mergeCell ref="B3:B4"/>
    <mergeCell ref="AH3:AI3"/>
    <mergeCell ref="AJ3:AK3"/>
    <mergeCell ref="AB3:AC3"/>
    <mergeCell ref="AD3:AE3"/>
    <mergeCell ref="P3:Q3"/>
    <mergeCell ref="R3:S3"/>
    <mergeCell ref="J3:K3"/>
    <mergeCell ref="L3:M3"/>
    <mergeCell ref="D3:E3"/>
    <mergeCell ref="F3:G3"/>
  </mergeCells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226"/>
  <sheetViews>
    <sheetView tabSelected="1" zoomScale="90" zoomScaleNormal="90" workbookViewId="0">
      <pane xSplit="2" ySplit="4" topLeftCell="C176" activePane="bottomRight" state="frozen"/>
      <selection activeCell="W26" sqref="W26"/>
      <selection pane="topRight" activeCell="W26" sqref="W26"/>
      <selection pane="bottomLeft" activeCell="W26" sqref="W26"/>
      <selection pane="bottomRight" activeCell="J193" sqref="J193"/>
    </sheetView>
  </sheetViews>
  <sheetFormatPr defaultColWidth="9.140625" defaultRowHeight="12.75" x14ac:dyDescent="0.2"/>
  <cols>
    <col min="1" max="1" width="5.85546875" style="3" customWidth="1"/>
    <col min="2" max="2" width="26.7109375" style="3" customWidth="1"/>
    <col min="3" max="3" width="13.7109375" style="3" hidden="1" customWidth="1"/>
    <col min="4" max="8" width="10.140625" style="3" hidden="1" customWidth="1"/>
    <col min="9" max="14" width="10.140625" style="92" customWidth="1"/>
    <col min="15" max="20" width="10.42578125" style="3" hidden="1" customWidth="1"/>
    <col min="21" max="26" width="10.42578125" style="92" customWidth="1"/>
    <col min="27" max="27" width="9.140625" style="3" hidden="1" customWidth="1"/>
    <col min="28" max="28" width="9.140625" style="33" hidden="1" customWidth="1"/>
    <col min="29" max="29" width="9.140625" style="92" hidden="1" customWidth="1"/>
    <col min="30" max="31" width="9.140625" style="3" hidden="1" customWidth="1"/>
    <col min="32" max="32" width="9.140625" style="92" hidden="1" customWidth="1"/>
    <col min="33" max="38" width="9.140625" style="92" customWidth="1"/>
    <col min="39" max="39" width="7.42578125" style="3" hidden="1" customWidth="1"/>
    <col min="40" max="40" width="8.42578125" style="3" hidden="1" customWidth="1"/>
    <col min="41" max="41" width="10.28515625" style="3" hidden="1" customWidth="1"/>
    <col min="42" max="42" width="9.5703125" style="3" hidden="1" customWidth="1"/>
    <col min="43" max="43" width="13.140625" style="3" hidden="1" customWidth="1"/>
    <col min="44" max="44" width="9.140625" style="3" hidden="1" customWidth="1"/>
    <col min="45" max="46" width="9.140625" style="3" customWidth="1"/>
    <col min="47" max="47" width="9.140625" style="92" customWidth="1"/>
    <col min="48" max="51" width="9.140625" style="3" customWidth="1"/>
    <col min="52" max="52" width="29.85546875" style="3" customWidth="1"/>
    <col min="53" max="57" width="9.140625" style="3" customWidth="1"/>
    <col min="58" max="58" width="4.5703125" style="3" customWidth="1"/>
    <col min="59" max="62" width="9.140625" style="3" customWidth="1"/>
    <col min="63" max="16384" width="9.140625" style="3"/>
  </cols>
  <sheetData>
    <row r="1" spans="1:61" x14ac:dyDescent="0.2">
      <c r="C1" s="194"/>
      <c r="D1" s="194"/>
      <c r="E1" s="194"/>
      <c r="F1" s="194"/>
      <c r="G1" s="194"/>
      <c r="H1" s="194"/>
      <c r="I1" s="94"/>
      <c r="J1" s="94"/>
      <c r="K1" s="94"/>
      <c r="L1" s="94"/>
      <c r="M1" s="94"/>
      <c r="N1" s="94"/>
      <c r="O1" s="195"/>
      <c r="P1" s="195"/>
      <c r="Q1" s="195"/>
      <c r="R1" s="195"/>
      <c r="S1" s="195"/>
      <c r="T1" s="195"/>
      <c r="U1" s="37"/>
      <c r="V1" s="37"/>
      <c r="W1" s="37"/>
      <c r="X1" s="37"/>
      <c r="Y1" s="37"/>
      <c r="Z1" s="37"/>
      <c r="AA1" s="195"/>
      <c r="AB1" s="195"/>
      <c r="AC1" s="195"/>
      <c r="AD1" s="195"/>
      <c r="AE1" s="195"/>
      <c r="AF1" s="195"/>
      <c r="AG1" s="99"/>
      <c r="AH1" s="99"/>
      <c r="AI1" s="99"/>
      <c r="AJ1" s="99"/>
      <c r="AK1" s="99"/>
      <c r="AL1" s="99"/>
      <c r="AM1" s="196" t="s">
        <v>424</v>
      </c>
      <c r="AN1" s="197"/>
      <c r="AO1" s="197"/>
      <c r="AP1" s="197"/>
      <c r="AQ1" s="197"/>
      <c r="AR1" s="197"/>
      <c r="AS1" s="197"/>
      <c r="AT1" s="197"/>
      <c r="AU1" s="197"/>
      <c r="AV1" s="197"/>
      <c r="AW1" s="197"/>
      <c r="AX1" s="197"/>
    </row>
    <row r="2" spans="1:61" x14ac:dyDescent="0.2">
      <c r="C2" s="198">
        <v>2021</v>
      </c>
      <c r="D2" s="198"/>
      <c r="E2" s="198"/>
      <c r="F2" s="198"/>
      <c r="G2" s="198"/>
      <c r="H2" s="198"/>
      <c r="I2" s="198">
        <v>2022</v>
      </c>
      <c r="J2" s="198"/>
      <c r="K2" s="198"/>
      <c r="L2" s="198"/>
      <c r="M2" s="198"/>
      <c r="N2" s="198"/>
      <c r="O2" s="199">
        <v>2021</v>
      </c>
      <c r="P2" s="199"/>
      <c r="Q2" s="199"/>
      <c r="R2" s="199"/>
      <c r="S2" s="199"/>
      <c r="T2" s="199"/>
      <c r="U2" s="199">
        <v>2022</v>
      </c>
      <c r="V2" s="199"/>
      <c r="W2" s="199"/>
      <c r="X2" s="199"/>
      <c r="Y2" s="199"/>
      <c r="Z2" s="199"/>
      <c r="AA2" s="200">
        <v>2021</v>
      </c>
      <c r="AB2" s="200"/>
      <c r="AC2" s="200"/>
      <c r="AD2" s="200"/>
      <c r="AE2" s="200"/>
      <c r="AF2" s="201"/>
      <c r="AG2" s="200">
        <v>2022</v>
      </c>
      <c r="AH2" s="200"/>
      <c r="AI2" s="200"/>
      <c r="AJ2" s="200"/>
      <c r="AK2" s="200"/>
      <c r="AL2" s="200"/>
      <c r="AM2" s="172"/>
      <c r="AN2" s="202">
        <v>2021</v>
      </c>
      <c r="AO2" s="203"/>
      <c r="AP2" s="203"/>
      <c r="AQ2" s="203"/>
      <c r="AR2" s="204"/>
      <c r="AS2" s="129"/>
      <c r="AT2" s="216">
        <v>2022</v>
      </c>
      <c r="AU2" s="217"/>
      <c r="AV2" s="217"/>
      <c r="AW2" s="217"/>
      <c r="AX2" s="218"/>
    </row>
    <row r="3" spans="1:61" ht="25.5" x14ac:dyDescent="0.2">
      <c r="B3" s="205" t="s">
        <v>1</v>
      </c>
      <c r="C3" s="103" t="s">
        <v>444</v>
      </c>
      <c r="D3" s="206" t="s">
        <v>425</v>
      </c>
      <c r="E3" s="207"/>
      <c r="F3" s="206" t="s">
        <v>426</v>
      </c>
      <c r="G3" s="207"/>
      <c r="H3" s="103"/>
      <c r="I3" s="101" t="s">
        <v>453</v>
      </c>
      <c r="J3" s="206" t="s">
        <v>425</v>
      </c>
      <c r="K3" s="207"/>
      <c r="L3" s="206" t="s">
        <v>426</v>
      </c>
      <c r="M3" s="207"/>
      <c r="N3" s="102"/>
      <c r="O3" s="49"/>
      <c r="P3" s="208" t="s">
        <v>425</v>
      </c>
      <c r="Q3" s="209"/>
      <c r="R3" s="208" t="s">
        <v>426</v>
      </c>
      <c r="S3" s="209"/>
      <c r="T3" s="49"/>
      <c r="U3" s="48" t="s">
        <v>454</v>
      </c>
      <c r="V3" s="208" t="s">
        <v>425</v>
      </c>
      <c r="W3" s="209"/>
      <c r="X3" s="208" t="s">
        <v>426</v>
      </c>
      <c r="Y3" s="209"/>
      <c r="Z3" s="48"/>
      <c r="AA3" s="57"/>
      <c r="AB3" s="212" t="s">
        <v>425</v>
      </c>
      <c r="AC3" s="213"/>
      <c r="AD3" s="212" t="s">
        <v>426</v>
      </c>
      <c r="AE3" s="213"/>
      <c r="AF3" s="57"/>
      <c r="AG3" s="118" t="s">
        <v>455</v>
      </c>
      <c r="AH3" s="212" t="s">
        <v>425</v>
      </c>
      <c r="AI3" s="213"/>
      <c r="AJ3" s="212" t="s">
        <v>426</v>
      </c>
      <c r="AK3" s="213"/>
      <c r="AL3" s="38"/>
      <c r="AM3" s="59"/>
      <c r="AN3" s="210" t="s">
        <v>425</v>
      </c>
      <c r="AO3" s="211"/>
      <c r="AP3" s="210" t="s">
        <v>426</v>
      </c>
      <c r="AQ3" s="211"/>
      <c r="AR3" s="1"/>
      <c r="AS3" s="130"/>
      <c r="AT3" s="214" t="s">
        <v>425</v>
      </c>
      <c r="AU3" s="215"/>
      <c r="AV3" s="214" t="s">
        <v>426</v>
      </c>
      <c r="AW3" s="215"/>
      <c r="AX3" s="130"/>
      <c r="AZ3" s="1"/>
      <c r="BA3" s="1"/>
      <c r="BB3" s="1"/>
      <c r="BC3" s="1"/>
      <c r="BD3" s="1"/>
      <c r="BE3" s="1"/>
      <c r="BF3" s="1"/>
      <c r="BG3" s="1" t="s">
        <v>844</v>
      </c>
      <c r="BH3" s="1"/>
    </row>
    <row r="4" spans="1:61" s="28" customFormat="1" ht="38.25" x14ac:dyDescent="0.2">
      <c r="A4" s="115" t="s">
        <v>0</v>
      </c>
      <c r="B4" s="205"/>
      <c r="C4" s="105" t="s">
        <v>435</v>
      </c>
      <c r="D4" s="105" t="s">
        <v>436</v>
      </c>
      <c r="E4" s="105" t="s">
        <v>428</v>
      </c>
      <c r="F4" s="105" t="s">
        <v>436</v>
      </c>
      <c r="G4" s="105" t="s">
        <v>428</v>
      </c>
      <c r="H4" s="105" t="s">
        <v>437</v>
      </c>
      <c r="I4" s="104" t="s">
        <v>429</v>
      </c>
      <c r="J4" s="105" t="s">
        <v>436</v>
      </c>
      <c r="K4" s="106" t="s">
        <v>428</v>
      </c>
      <c r="L4" s="105" t="s">
        <v>436</v>
      </c>
      <c r="M4" s="106" t="s">
        <v>428</v>
      </c>
      <c r="N4" s="105" t="s">
        <v>437</v>
      </c>
      <c r="O4" s="51" t="s">
        <v>438</v>
      </c>
      <c r="P4" s="51" t="s">
        <v>436</v>
      </c>
      <c r="Q4" s="51" t="s">
        <v>428</v>
      </c>
      <c r="R4" s="51" t="s">
        <v>436</v>
      </c>
      <c r="S4" s="51" t="s">
        <v>428</v>
      </c>
      <c r="T4" s="51" t="s">
        <v>437</v>
      </c>
      <c r="U4" s="50" t="s">
        <v>430</v>
      </c>
      <c r="V4" s="51" t="s">
        <v>436</v>
      </c>
      <c r="W4" s="50" t="s">
        <v>428</v>
      </c>
      <c r="X4" s="51" t="s">
        <v>436</v>
      </c>
      <c r="Y4" s="50" t="s">
        <v>428</v>
      </c>
      <c r="Z4" s="51" t="s">
        <v>437</v>
      </c>
      <c r="AA4" s="58" t="s">
        <v>439</v>
      </c>
      <c r="AB4" s="58" t="s">
        <v>436</v>
      </c>
      <c r="AC4" s="58" t="s">
        <v>428</v>
      </c>
      <c r="AD4" s="58" t="s">
        <v>436</v>
      </c>
      <c r="AE4" s="58" t="s">
        <v>428</v>
      </c>
      <c r="AF4" s="58" t="s">
        <v>437</v>
      </c>
      <c r="AG4" s="10" t="s">
        <v>431</v>
      </c>
      <c r="AH4" s="10" t="s">
        <v>436</v>
      </c>
      <c r="AI4" s="10" t="s">
        <v>428</v>
      </c>
      <c r="AJ4" s="58" t="s">
        <v>436</v>
      </c>
      <c r="AK4" s="10" t="s">
        <v>428</v>
      </c>
      <c r="AL4" s="58" t="s">
        <v>437</v>
      </c>
      <c r="AM4" s="60" t="s">
        <v>432</v>
      </c>
      <c r="AN4" s="45" t="s">
        <v>436</v>
      </c>
      <c r="AO4" s="12" t="s">
        <v>428</v>
      </c>
      <c r="AP4" s="45" t="s">
        <v>436</v>
      </c>
      <c r="AQ4" s="12" t="s">
        <v>428</v>
      </c>
      <c r="AR4" s="45" t="s">
        <v>437</v>
      </c>
      <c r="AS4" s="131" t="s">
        <v>427</v>
      </c>
      <c r="AT4" s="131" t="s">
        <v>436</v>
      </c>
      <c r="AU4" s="131" t="s">
        <v>428</v>
      </c>
      <c r="AV4" s="131" t="s">
        <v>436</v>
      </c>
      <c r="AW4" s="131" t="s">
        <v>428</v>
      </c>
      <c r="AX4" s="131" t="s">
        <v>437</v>
      </c>
      <c r="AZ4" s="128" t="s">
        <v>845</v>
      </c>
      <c r="BA4" s="91"/>
      <c r="BB4" s="91"/>
      <c r="BC4" s="91" t="s">
        <v>842</v>
      </c>
      <c r="BD4" s="91" t="s">
        <v>843</v>
      </c>
      <c r="BE4" s="132" t="s">
        <v>437</v>
      </c>
      <c r="BF4" s="91"/>
      <c r="BG4" s="91" t="s">
        <v>842</v>
      </c>
      <c r="BH4" s="91" t="s">
        <v>843</v>
      </c>
      <c r="BI4" s="132" t="s">
        <v>437</v>
      </c>
    </row>
    <row r="5" spans="1:61" s="17" customFormat="1" ht="15.75" customHeight="1" x14ac:dyDescent="0.2">
      <c r="A5" s="9" t="s">
        <v>2</v>
      </c>
      <c r="B5" s="9" t="s">
        <v>434</v>
      </c>
      <c r="C5" s="145">
        <v>228702</v>
      </c>
      <c r="D5" s="106">
        <v>357195</v>
      </c>
      <c r="E5" s="109">
        <f>D5/C5*100000</f>
        <v>156183.59262271429</v>
      </c>
      <c r="F5" s="106">
        <v>275199</v>
      </c>
      <c r="G5" s="109">
        <f>F5/C5*100000</f>
        <v>120330.82351706587</v>
      </c>
      <c r="H5" s="106">
        <v>31913</v>
      </c>
      <c r="I5" s="106">
        <v>226543</v>
      </c>
      <c r="J5" s="106">
        <f>J6+J11+J16+J22+J48+J51+J74+J92+J106+J142+J157+J172+J180+J196+J210+J211+J212+J222+J223+J225</f>
        <v>400710</v>
      </c>
      <c r="K5" s="107">
        <f>J5/I5*100000</f>
        <v>176880.32735507167</v>
      </c>
      <c r="L5" s="106">
        <f t="shared" ref="L5:N5" si="0">L6+L11+L16+L22+L48+L51+L74+L92+L106+L142+L157+L172+L180+L196+L210+L211+L212+L222+L223+L225</f>
        <v>312269</v>
      </c>
      <c r="M5" s="107">
        <f>L5/I5*100000</f>
        <v>137840.93968915395</v>
      </c>
      <c r="N5" s="106">
        <f t="shared" si="0"/>
        <v>53092</v>
      </c>
      <c r="O5" s="50">
        <v>37580</v>
      </c>
      <c r="P5" s="50">
        <v>55236</v>
      </c>
      <c r="Q5" s="52">
        <f>P5/O5*100000</f>
        <v>146982.43746673764</v>
      </c>
      <c r="R5" s="50">
        <v>37279</v>
      </c>
      <c r="S5" s="52">
        <f>R5/O5*100000</f>
        <v>99199.042043640235</v>
      </c>
      <c r="T5" s="50">
        <v>7970</v>
      </c>
      <c r="U5" s="48">
        <v>38568</v>
      </c>
      <c r="V5" s="48">
        <f>V6+V11+V16+V22+V48+V51+V74+V92+V106+V142+V157+V172+V180+V196+V210+V211+V212+V222+V223+V225</f>
        <v>65225</v>
      </c>
      <c r="W5" s="52">
        <f>V5/U5*100000</f>
        <v>169116.88446380419</v>
      </c>
      <c r="X5" s="48">
        <f t="shared" ref="X5:Z5" si="1">X6+X11+X16+X22+X48+X51+X74+X92+X106+X142+X157+X172+X180+X196+X210+X211+X212+X222+X223+X225</f>
        <v>42987</v>
      </c>
      <c r="Y5" s="52">
        <f>X5/U5*100000</f>
        <v>111457.68512756689</v>
      </c>
      <c r="Z5" s="48">
        <f t="shared" si="1"/>
        <v>13307</v>
      </c>
      <c r="AA5" s="10">
        <v>719149</v>
      </c>
      <c r="AB5" s="10">
        <v>1067289</v>
      </c>
      <c r="AC5" s="11">
        <f>AB5/AA5*100000</f>
        <v>148409.99570325483</v>
      </c>
      <c r="AD5" s="10">
        <v>444598</v>
      </c>
      <c r="AE5" s="11">
        <f>AD5/AA5*100000</f>
        <v>61822.793329337866</v>
      </c>
      <c r="AF5" s="10">
        <v>362542</v>
      </c>
      <c r="AG5" s="10">
        <v>717518</v>
      </c>
      <c r="AH5" s="10">
        <f>AH6+AH11+AH16+AH22+AH48+AH51+AH74+AH92+AH106+AH142+AH157+AH172+AH180+AH196+AH210+AH211+AH212+AH222+AH223+AH225</f>
        <v>1108182</v>
      </c>
      <c r="AI5" s="10">
        <f>AH5/AG5*100000</f>
        <v>154446.5783436792</v>
      </c>
      <c r="AJ5" s="10">
        <f t="shared" ref="AJ5:AL5" si="2">AJ6+AJ11+AJ16+AJ22+AJ48+AJ51+AJ74+AJ92+AJ106+AJ142+AJ157+AJ172+AJ180+AJ196+AJ210+AJ211+AJ212+AJ222+AJ223+AJ225</f>
        <v>478909</v>
      </c>
      <c r="AK5" s="10">
        <f>AJ5/AG5*100000</f>
        <v>66745.224510047134</v>
      </c>
      <c r="AL5" s="10">
        <f t="shared" si="2"/>
        <v>459989</v>
      </c>
      <c r="AM5" s="12">
        <f>C5+O5+AA5</f>
        <v>985431</v>
      </c>
      <c r="AN5" s="12">
        <f>D5+P5+AB5</f>
        <v>1479720</v>
      </c>
      <c r="AO5" s="23">
        <f>AN5/AM5*100000</f>
        <v>150159.67632436976</v>
      </c>
      <c r="AP5" s="37">
        <f>F5+R5+AD5</f>
        <v>757076</v>
      </c>
      <c r="AQ5" s="23">
        <f t="shared" ref="AQ5:AQ69" si="3">AP5/AM5*100000</f>
        <v>76826.890974609079</v>
      </c>
      <c r="AR5" s="116">
        <f>H5+T5+AF5</f>
        <v>402425</v>
      </c>
      <c r="AS5" s="133">
        <v>982629</v>
      </c>
      <c r="AT5" s="133">
        <f>AT6+AT11+AT16+AT22+AT48+AT51+AT74+AT92+AT106+AT142+AT157+AT172+AT180+AT196+AT210+AT211+AT212+AT222+AT223+AT225</f>
        <v>1574117</v>
      </c>
      <c r="AU5" s="123">
        <f t="shared" ref="AU5:AU70" si="4">AT5/AS5*100000</f>
        <v>160194.43757511736</v>
      </c>
      <c r="AV5" s="133">
        <f t="shared" ref="AV5:AX5" si="5">AV6+AV11+AV16+AV22+AV48+AV51+AV74+AV92+AV106+AV142+AV157+AV172+AV180+AV196+AV210+AV211+AV212+AV222+AV223+AV225</f>
        <v>834165</v>
      </c>
      <c r="AW5" s="135">
        <f t="shared" ref="AW5:AW70" si="6">AV5/AS5*100000</f>
        <v>84891.144063527536</v>
      </c>
      <c r="AX5" s="133">
        <f t="shared" si="5"/>
        <v>526388</v>
      </c>
      <c r="AZ5" s="9" t="s">
        <v>483</v>
      </c>
      <c r="BA5" s="9"/>
      <c r="BB5" s="9" t="s">
        <v>550</v>
      </c>
      <c r="BC5" s="9">
        <v>1574117</v>
      </c>
      <c r="BD5" s="9">
        <v>834165</v>
      </c>
      <c r="BE5" s="9">
        <v>526388</v>
      </c>
      <c r="BF5" s="9"/>
      <c r="BG5" s="9">
        <f t="shared" ref="BG5:BG68" si="7">AT5-BC5</f>
        <v>0</v>
      </c>
      <c r="BH5" s="9">
        <f t="shared" ref="BH5:BH68" si="8">AV5-BD5</f>
        <v>0</v>
      </c>
      <c r="BI5" s="9">
        <f t="shared" ref="BI5:BI68" si="9">AX5-BE5</f>
        <v>0</v>
      </c>
    </row>
    <row r="6" spans="1:61" s="17" customFormat="1" ht="13.5" customHeight="1" x14ac:dyDescent="0.2">
      <c r="A6" s="9" t="s">
        <v>3</v>
      </c>
      <c r="B6" s="9" t="s">
        <v>4</v>
      </c>
      <c r="C6" s="145">
        <v>228702</v>
      </c>
      <c r="D6" s="106">
        <v>10906</v>
      </c>
      <c r="E6" s="109">
        <f t="shared" ref="E6:E70" si="10">D6/C6*100000</f>
        <v>4768.6509081687091</v>
      </c>
      <c r="F6" s="106">
        <v>8692</v>
      </c>
      <c r="G6" s="109">
        <f t="shared" ref="G6:G70" si="11">F6/C6*100000</f>
        <v>3800.5789192923544</v>
      </c>
      <c r="H6" s="106">
        <v>153</v>
      </c>
      <c r="I6" s="106">
        <v>226543</v>
      </c>
      <c r="J6" s="106">
        <f>Барг!J6+Баунт!J6+Бичур!J6+Джид!J6+Еравн!J6+Заиграев!J6+Закаменск!J6+Иволг!J6+Кабанск!J6+Кижинг!J6+Курумкан!J6+Кяхта!J6+Муйский!J6+Мухоршибирь!J6+Окинский!J6+Прибайкальский!J6+Северобайк!J6+Селенгинский!J6+Тарбагат!J6+Тунк!J6+Хоринск!J6+ГП1!J6+ГП2!J6+ГП3!J6+ГБ4!J6+ГБ5!J6+ГП6!J6</f>
        <v>12346</v>
      </c>
      <c r="K6" s="107">
        <f t="shared" ref="K6:K70" si="12">J6/I6*100000</f>
        <v>5449.7380188308625</v>
      </c>
      <c r="L6" s="145">
        <f>Барг!L6+Баунт!L6+Бичур!L6+Джид!L6+Еравн!L6+Заиграев!L6+Закаменск!L6+Иволг!L6+Кабанск!L6+Кижинг!L6+Курумкан!L6+Кяхта!L6+Муйский!L6+Мухоршибирь!L6+Окинский!L6+Прибайкальский!L6+Северобайк!L6+Селенгинский!L6+Тарбагат!L6+Тунк!L6+Хоринск!L6+ГП1!L6+ГП2!L6+ГП3!L6+ГБ4!L6+ГБ5!L6+ГП6!L6</f>
        <v>10071</v>
      </c>
      <c r="M6" s="107">
        <f t="shared" ref="M6:M69" si="13">L6/I6*100000</f>
        <v>4445.5136552442582</v>
      </c>
      <c r="N6" s="119">
        <f>Барг!N6+Баунт!N6+Бичур!N6+Джид!N6+Еравн!N6+Заиграев!N6+Закаменск!N6+Иволг!N6+Кабанск!N6+Кижинг!N6+Курумкан!N6+Кяхта!N6+Муйский!N6+Мухоршибирь!N6+Окинский!N6+Прибайкальский!N6+Северобайк!N6+Селенгинский!N6+Тарбагат!N6+Тунк!N6+Хоринск!N6+ГП1!N6+ГП2!N6+ГП3!N6+ГБ4!N6+ГБ5!N6+ГП6!N6</f>
        <v>160</v>
      </c>
      <c r="O6" s="50">
        <v>37580</v>
      </c>
      <c r="P6" s="50">
        <v>617</v>
      </c>
      <c r="Q6" s="52">
        <f t="shared" ref="Q6:Q70" si="14">P6/O6*100000</f>
        <v>1641.8307610431082</v>
      </c>
      <c r="R6" s="50">
        <v>544</v>
      </c>
      <c r="S6" s="52">
        <f t="shared" ref="S6:S70" si="15">R6/O6*100000</f>
        <v>1447.5784992017029</v>
      </c>
      <c r="T6" s="50">
        <v>12</v>
      </c>
      <c r="U6" s="48">
        <v>38568</v>
      </c>
      <c r="V6" s="48">
        <f>Барг!V6+Баунт!V6+Бичур!V6+Джид!V6+Еравн!V6+Заиграев!V6+Закаменск!V6+Иволг!V6+Кабанск!V6+Кижинг!V6+Курумкан!V6+Кяхта!V6+Муйский!V6+Мухоршибирь!V6+Окинский!V6+Прибайкальский!V6+Северобайк!V6+Селенгинский!V6+Тарбагат!V6+Тунк!V6+Хоринск!V6+ГП1!V6+ГП2!V6+ГП3!V6+ГБ4!V6+ГБ5!V6+ГП6!V6</f>
        <v>636</v>
      </c>
      <c r="W6" s="52">
        <f t="shared" ref="W6:W70" si="16">V6/U6*100000</f>
        <v>1649.0354698195397</v>
      </c>
      <c r="X6" s="50">
        <f>Барг!X6+Баунт!X6+Бичур!X6+Джид!X6+Еравн!X6+Заиграев!X6+Закаменск!X6+Иволг!X6+Кабанск!X6+Кижинг!X6+Курумкан!X6+Кяхта!X6+Муйский!X6+Мухоршибирь!X6+Окинский!X6+Прибайкальский!X6+Северобайк!X6+Селенгинский!X6+Тарбагат!X6+Тунк!X6+Хоринск!X6+ГП1!X6+ГП2!X6+ГП3!X6+ГБ4!X6+ГБ5!X6+ГП6!X6</f>
        <v>482</v>
      </c>
      <c r="Y6" s="52">
        <f t="shared" ref="Y6:Y69" si="17">X6/U6*100000</f>
        <v>1249.7407176934246</v>
      </c>
      <c r="Z6" s="50">
        <f>Барг!Z6+Баунт!Z6+Бичур!Z6+Джид!Z6+Еравн!Z6+Заиграев!Z6+Закаменск!Z6+Иволг!Z6+Кабанск!Z6+Кижинг!Z6+Курумкан!Z6+Кяхта!Z6+Муйский!Z6+Мухоршибирь!Z6+Окинский!Z6+Прибайкальский!Z6+Северобайк!Z6+Селенгинский!Z6+Тарбагат!Z6+Тунк!Z6+Хоринск!Z6+ГП1!Z6+ГП2!Z6+ГП3!Z6+ГБ4!Z6+ГБ5!Z6+ГП6!Z6</f>
        <v>16</v>
      </c>
      <c r="AA6" s="10">
        <v>719149</v>
      </c>
      <c r="AB6" s="10">
        <v>11385</v>
      </c>
      <c r="AC6" s="11">
        <f t="shared" ref="AC6:AC70" si="18">AB6/AA6*100000</f>
        <v>1583.1211612614352</v>
      </c>
      <c r="AD6" s="10">
        <v>4203</v>
      </c>
      <c r="AE6" s="11">
        <f t="shared" ref="AE6:AE70" si="19">AD6/AA6*100000</f>
        <v>584.4407765289252</v>
      </c>
      <c r="AF6" s="10">
        <v>5432</v>
      </c>
      <c r="AG6" s="10">
        <v>717518</v>
      </c>
      <c r="AH6" s="10">
        <f>Барг!AH6+Баунт!AH6+Бичур!AH6+Джид!AH6+Еравн!AH6+Заиграев!AH6+Закаменск!AH6+Иволг!AH6+Кабанск!AH6+Кижинг!AH6+Курумкан!AH6+Кяхта!AH6+Муйский!AH6+Мухоршибирь!AH6+Окинский!AH6+Прибайкальский!AH6+Северобайк!AH6+Селенгинский!AH6+Тарбагат!AH6+Тунк!AH6+Хоринск!AH6+ГП1!AH6+ГП2!AH6+ГП3!AH6+ГБ4!AH6+ГБ5!AH6+ГП6!AH6</f>
        <v>13078</v>
      </c>
      <c r="AI6" s="11">
        <f t="shared" ref="AI6:AI70" si="20">AH6/AG6*100000</f>
        <v>1822.6720444643897</v>
      </c>
      <c r="AJ6" s="10">
        <f>Барг!AJ6+Баунт!AJ6+Бичур!AJ6+Джид!AJ6+Еравн!AJ6+Заиграев!AJ6+Закаменск!AJ6+Иволг!AJ6+Кабанск!AJ6+Кижинг!AJ6+Курумкан!AJ6+Кяхта!AJ6+Муйский!AJ6+Мухоршибирь!AJ6+Окинский!AJ6+Прибайкальский!AJ6+Северобайк!AJ6+Селенгинский!AJ6+Тарбагат!AJ6+Тунк!AJ6+Хоринск!AJ6+ГП1!AJ6+ГП2!AJ6+ГП3!AJ6+ГБ4!AJ6+ГБ5!AJ6+ГП6!AJ6</f>
        <v>6740</v>
      </c>
      <c r="AK6" s="11">
        <f t="shared" ref="AK6:AK69" si="21">AJ6/AG6*100000</f>
        <v>939.34925674338479</v>
      </c>
      <c r="AL6" s="10">
        <f>Барг!AL6+Баунт!AL6+Бичур!AL6+Джид!AL6+Еравн!AL6+Заиграев!AL6+Закаменск!AL6+Иволг!AL6+Кабанск!AL6+Кижинг!AL6+Курумкан!AL6+Кяхта!AL6+Муйский!AL6+Мухоршибирь!AL6+Окинский!AL6+Прибайкальский!AL6+Северобайк!AL6+Селенгинский!AL6+Тарбагат!AL6+Тунк!AL6+Хоринск!AL6+ГП1!AL6+ГП2!AL6+ГП3!AL6+ГБ4!AL6+ГБ5!AL6+ГП6!AL6</f>
        <v>5627</v>
      </c>
      <c r="AM6" s="12">
        <f t="shared" ref="AM6:AN70" si="22">C6+O6+AA6</f>
        <v>985431</v>
      </c>
      <c r="AN6" s="12">
        <f t="shared" si="22"/>
        <v>22908</v>
      </c>
      <c r="AO6" s="23">
        <f t="shared" ref="AO6:AO70" si="23">AN6/AM6*100000</f>
        <v>2324.6680893943867</v>
      </c>
      <c r="AP6" s="37">
        <f t="shared" ref="AP6:AP70" si="24">F6+R6+AD6</f>
        <v>13439</v>
      </c>
      <c r="AQ6" s="23">
        <f t="shared" si="3"/>
        <v>1363.7687468731956</v>
      </c>
      <c r="AR6" s="116">
        <f t="shared" ref="AR6:AT70" si="25">H6+T6+AF6</f>
        <v>5597</v>
      </c>
      <c r="AS6" s="133">
        <v>982629</v>
      </c>
      <c r="AT6" s="133">
        <f t="shared" si="25"/>
        <v>26060</v>
      </c>
      <c r="AU6" s="123">
        <f t="shared" si="4"/>
        <v>2652.069092200617</v>
      </c>
      <c r="AV6" s="134">
        <f t="shared" ref="AV6:AV70" si="26">L6+X6+AJ6</f>
        <v>17293</v>
      </c>
      <c r="AW6" s="135">
        <f t="shared" si="6"/>
        <v>1759.8707141759505</v>
      </c>
      <c r="AX6" s="134">
        <f t="shared" ref="AX6:AX70" si="27">N6+Z6+AL6</f>
        <v>5803</v>
      </c>
      <c r="AZ6" s="9" t="s">
        <v>548</v>
      </c>
      <c r="BA6" s="9" t="s">
        <v>549</v>
      </c>
      <c r="BC6" s="9">
        <v>26060</v>
      </c>
      <c r="BD6" s="9">
        <v>17293</v>
      </c>
      <c r="BE6" s="9">
        <v>5803</v>
      </c>
      <c r="BF6" s="9"/>
      <c r="BG6" s="9">
        <f t="shared" si="7"/>
        <v>0</v>
      </c>
      <c r="BH6" s="9">
        <f t="shared" si="8"/>
        <v>0</v>
      </c>
      <c r="BI6" s="9">
        <f t="shared" si="9"/>
        <v>0</v>
      </c>
    </row>
    <row r="7" spans="1:61" ht="15" x14ac:dyDescent="0.25">
      <c r="A7" s="1" t="s">
        <v>5</v>
      </c>
      <c r="B7" s="1" t="s">
        <v>6</v>
      </c>
      <c r="C7" s="145">
        <v>228702</v>
      </c>
      <c r="D7" s="112">
        <v>3062</v>
      </c>
      <c r="E7" s="113">
        <f t="shared" si="10"/>
        <v>1338.860176124389</v>
      </c>
      <c r="F7" s="112">
        <v>3062</v>
      </c>
      <c r="G7" s="113">
        <f t="shared" si="11"/>
        <v>1338.860176124389</v>
      </c>
      <c r="H7" s="112">
        <v>38</v>
      </c>
      <c r="I7" s="106">
        <v>226543</v>
      </c>
      <c r="J7" s="112">
        <f>Барг!J7+Баунт!J7+Бичур!J7+Джид!J7+Еравн!J7+Заиграев!J7+Закаменск!J7+Иволг!J7+Кабанск!J7+Кижинг!J7+Курумкан!J7+Кяхта!J7+Муйский!J7+Мухоршибирь!J7+Окинский!J7+Прибайкальский!J7+Северобайк!J7+Селенгинский!J7+Тарбагат!J7+Тунк!J7+Хоринск!J7+ГП1!J7+ГП2!J7+ГП3!J7+ГБ4!J7+ГБ5!J7+ГП6!J7</f>
        <v>3544</v>
      </c>
      <c r="K7" s="111">
        <f t="shared" si="12"/>
        <v>1564.382920681725</v>
      </c>
      <c r="L7" s="110">
        <f>Барг!L7+Баунт!L7+Бичур!L7+Джид!L7+Еравн!L7+Заиграев!L7+Закаменск!L7+Иволг!L7+Кабанск!L7+Кижинг!L7+Курумкан!L7+Кяхта!L7+Муйский!L7+Мухоршибирь!L7+Окинский!L7+Прибайкальский!L7+Северобайк!L7+Селенгинский!L7+Тарбагат!L7+Тунк!L7+Хоринск!L7+ГП1!L7+ГП2!L7+ГП3!L7+ГБ4!L7+ГБ5!L7+ГП6!L7</f>
        <v>3544</v>
      </c>
      <c r="M7" s="111">
        <f t="shared" si="13"/>
        <v>1564.382920681725</v>
      </c>
      <c r="N7" s="166">
        <f>Барг!N7+Баунт!N7+Бичур!N7+Джид!N7+Еравн!N7+Заиграев!N7+Закаменск!N7+Иволг!N7+Кабанск!N7+Кижинг!N7+Курумкан!N7+Кяхта!N7+Муйский!N7+Мухоршибирь!N7+Окинский!N7+Прибайкальский!N7+Северобайк!N7+Селенгинский!N7+Тарбагат!N7+Тунк!N7+Хоринск!N7+ГП1!N7+ГП2!N7+ГП3!N7+ГБ4!N7+ГБ5!N7+ГП6!N7</f>
        <v>37</v>
      </c>
      <c r="O7" s="54">
        <v>37580</v>
      </c>
      <c r="P7" s="54">
        <v>96</v>
      </c>
      <c r="Q7" s="55">
        <f t="shared" si="14"/>
        <v>255.45502927088876</v>
      </c>
      <c r="R7" s="54">
        <v>96</v>
      </c>
      <c r="S7" s="55">
        <f t="shared" si="15"/>
        <v>255.45502927088876</v>
      </c>
      <c r="T7" s="54">
        <v>0</v>
      </c>
      <c r="U7" s="56">
        <v>38568</v>
      </c>
      <c r="V7" s="56">
        <f>Барг!V7+Баунт!V7+Бичур!V7+Джид!V7+Еравн!V7+Заиграев!V7+Закаменск!V7+Иволг!V7+Кабанск!V7+Кижинг!V7+Курумкан!V7+Кяхта!V7+Муйский!V7+Мухоршибирь!V7+Окинский!V7+Прибайкальский!V7+Северобайк!V7+Селенгинский!V7+Тарбагат!V7+Тунк!V7+Хоринск!V7+ГП1!V7+ГП2!V7+ГП3!V7+ГБ4!V7+ГБ5!V7+ГП6!V7</f>
        <v>107</v>
      </c>
      <c r="W7" s="55">
        <f t="shared" si="16"/>
        <v>277.43206803567728</v>
      </c>
      <c r="X7" s="54">
        <f>Барг!X7+Баунт!X7+Бичур!X7+Джид!X7+Еравн!X7+Заиграев!X7+Закаменск!X7+Иволг!X7+Кабанск!X7+Кижинг!X7+Курумкан!X7+Кяхта!X7+Муйский!X7+Мухоршибирь!X7+Окинский!X7+Прибайкальский!X7+Северобайк!X7+Селенгинский!X7+Тарбагат!X7+Тунк!X7+Хоринск!X7+ГП1!X7+ГП2!X7+ГП3!X7+ГБ4!X7+ГБ5!X7+ГП6!X7</f>
        <v>107</v>
      </c>
      <c r="Y7" s="55">
        <f t="shared" si="17"/>
        <v>277.43206803567728</v>
      </c>
      <c r="Z7" s="54">
        <f>Барг!Z7+Баунт!Z7+Бичур!Z7+Джид!Z7+Еравн!Z7+Заиграев!Z7+Закаменск!Z7+Иволг!Z7+Кабанск!Z7+Кижинг!Z7+Курумкан!Z7+Кяхта!Z7+Муйский!Z7+Мухоршибирь!Z7+Окинский!Z7+Прибайкальский!Z7+Северобайк!Z7+Селенгинский!Z7+Тарбагат!Z7+Тунк!Z7+Хоринск!Z7+ГП1!Z7+ГП2!Z7+ГП3!Z7+ГБ4!Z7+ГБ5!Z7+ГП6!Z7</f>
        <v>0</v>
      </c>
      <c r="AA7" s="7">
        <v>719149</v>
      </c>
      <c r="AB7" s="7">
        <v>752</v>
      </c>
      <c r="AC7" s="14">
        <f t="shared" si="18"/>
        <v>104.56803805609128</v>
      </c>
      <c r="AD7" s="7">
        <v>752</v>
      </c>
      <c r="AE7" s="14">
        <f t="shared" si="19"/>
        <v>104.56803805609128</v>
      </c>
      <c r="AF7" s="7">
        <v>14</v>
      </c>
      <c r="AG7" s="7">
        <v>717518</v>
      </c>
      <c r="AH7" s="7">
        <f>Барг!AH7+Баунт!AH7+Бичур!AH7+Джид!AH7+Еравн!AH7+Заиграев!AH7+Закаменск!AH7+Иволг!AH7+Кабанск!AH7+Кижинг!AH7+Курумкан!AH7+Кяхта!AH7+Муйский!AH7+Мухоршибирь!AH7+Окинский!AH7+Прибайкальский!AH7+Северобайк!AH7+Селенгинский!AH7+Тарбагат!AH7+Тунк!AH7+Хоринск!AH7+ГП1!AH7+ГП2!AH7+ГП3!AH7+ГБ4!AH7+ГБ5!AH7+ГП6!AH7</f>
        <v>1031</v>
      </c>
      <c r="AI7" s="14">
        <f t="shared" si="20"/>
        <v>143.6897750300341</v>
      </c>
      <c r="AJ7" s="7">
        <f>Барг!AJ7+Баунт!AJ7+Бичур!AJ7+Джид!AJ7+Еравн!AJ7+Заиграев!AJ7+Закаменск!AJ7+Иволг!AJ7+Кабанск!AJ7+Кижинг!AJ7+Курумкан!AJ7+Кяхта!AJ7+Муйский!AJ7+Мухоршибирь!AJ7+Окинский!AJ7+Прибайкальский!AJ7+Северобайк!AJ7+Селенгинский!AJ7+Тарбагат!AJ7+Тунк!AJ7+Хоринск!AJ7+ГП1!AJ7+ГП2!AJ7+ГП3!AJ7+ГБ4!AJ7+ГБ5!AJ7+ГП6!AJ7</f>
        <v>1031</v>
      </c>
      <c r="AK7" s="14">
        <f t="shared" si="21"/>
        <v>143.6897750300341</v>
      </c>
      <c r="AL7" s="7">
        <f>Барг!AL7+Баунт!AL7+Бичур!AL7+Джид!AL7+Еравн!AL7+Заиграев!AL7+Закаменск!AL7+Иволг!AL7+Кабанск!AL7+Кижинг!AL7+Курумкан!AL7+Кяхта!AL7+Муйский!AL7+Мухоршибирь!AL7+Окинский!AL7+Прибайкальский!AL7+Северобайк!AL7+Селенгинский!AL7+Тарбагат!AL7+Тунк!AL7+Хоринск!AL7+ГП1!AL7+ГП2!AL7+ГП3!AL7+ГБ4!AL7+ГБ5!AL7+ГП6!AL7</f>
        <v>60</v>
      </c>
      <c r="AM7" s="8">
        <f t="shared" si="22"/>
        <v>985431</v>
      </c>
      <c r="AN7" s="8">
        <f t="shared" si="22"/>
        <v>3910</v>
      </c>
      <c r="AO7" s="13">
        <f t="shared" si="23"/>
        <v>396.78069798900179</v>
      </c>
      <c r="AP7" s="161">
        <f t="shared" si="24"/>
        <v>3910</v>
      </c>
      <c r="AQ7" s="13">
        <f t="shared" si="3"/>
        <v>396.78069798900179</v>
      </c>
      <c r="AR7" s="162">
        <f t="shared" si="25"/>
        <v>52</v>
      </c>
      <c r="AS7" s="133">
        <v>982629</v>
      </c>
      <c r="AT7" s="133">
        <f t="shared" si="25"/>
        <v>4682</v>
      </c>
      <c r="AU7" s="124">
        <f t="shared" si="4"/>
        <v>476.47687988040246</v>
      </c>
      <c r="AV7" s="133">
        <f t="shared" si="26"/>
        <v>4682</v>
      </c>
      <c r="AW7" s="136">
        <f t="shared" si="6"/>
        <v>476.47687988040246</v>
      </c>
      <c r="AX7" s="133">
        <f t="shared" si="27"/>
        <v>97</v>
      </c>
      <c r="AZ7" s="1" t="s">
        <v>6</v>
      </c>
      <c r="BA7" s="1"/>
      <c r="BB7" s="3" t="s">
        <v>552</v>
      </c>
      <c r="BC7" s="3">
        <v>4682</v>
      </c>
      <c r="BD7" s="3">
        <v>4682</v>
      </c>
      <c r="BE7" s="3">
        <v>97</v>
      </c>
      <c r="BF7" s="1"/>
      <c r="BG7" s="9">
        <f t="shared" si="7"/>
        <v>0</v>
      </c>
      <c r="BH7" s="9">
        <f t="shared" si="8"/>
        <v>0</v>
      </c>
      <c r="BI7" s="9">
        <f t="shared" si="9"/>
        <v>0</v>
      </c>
    </row>
    <row r="8" spans="1:61" ht="15" x14ac:dyDescent="0.25">
      <c r="A8" s="1" t="s">
        <v>7</v>
      </c>
      <c r="B8" s="1" t="s">
        <v>8</v>
      </c>
      <c r="C8" s="145">
        <v>228702</v>
      </c>
      <c r="D8" s="112">
        <v>2</v>
      </c>
      <c r="E8" s="113">
        <f t="shared" si="10"/>
        <v>0.87450044162272289</v>
      </c>
      <c r="F8" s="112">
        <v>2</v>
      </c>
      <c r="G8" s="113">
        <f t="shared" si="11"/>
        <v>0.87450044162272289</v>
      </c>
      <c r="H8" s="112">
        <v>0</v>
      </c>
      <c r="I8" s="106">
        <v>226543</v>
      </c>
      <c r="J8" s="112">
        <f>Барг!J8+Баунт!J8+Бичур!J8+Джид!J8+Еравн!J8+Заиграев!J8+Закаменск!J8+Иволг!J8+Кабанск!J8+Кижинг!J8+Курумкан!J8+Кяхта!J8+Муйский!J8+Мухоршибирь!J8+Окинский!J8+Прибайкальский!J8+Северобайк!J8+Селенгинский!J8+Тарбагат!J8+Тунк!J8+Хоринск!J8+ГП1!J8+ГП2!J8+ГП3!J8+ГБ4!J8+ГБ5!J8+ГП6!J8</f>
        <v>0</v>
      </c>
      <c r="K8" s="111">
        <f t="shared" si="12"/>
        <v>0</v>
      </c>
      <c r="L8" s="110">
        <f>Барг!L8+Баунт!L8+Бичур!L8+Джид!L8+Еравн!L8+Заиграев!L8+Закаменск!L8+Иволг!L8+Кабанск!L8+Кижинг!L8+Курумкан!L8+Кяхта!L8+Муйский!L8+Мухоршибирь!L8+Окинский!L8+Прибайкальский!L8+Северобайк!L8+Селенгинский!L8+Тарбагат!L8+Тунк!L8+Хоринск!L8+ГП1!L8+ГП2!L8+ГП3!L8+ГБ4!L8+ГБ5!L8+ГП6!L8</f>
        <v>0</v>
      </c>
      <c r="M8" s="111">
        <f t="shared" si="13"/>
        <v>0</v>
      </c>
      <c r="N8" s="166">
        <f>Барг!N8+Баунт!N8+Бичур!N8+Джид!N8+Еравн!N8+Заиграев!N8+Закаменск!N8+Иволг!N8+Кабанск!N8+Кижинг!N8+Курумкан!N8+Кяхта!N8+Муйский!N8+Мухоршибирь!N8+Окинский!N8+Прибайкальский!N8+Северобайк!N8+Селенгинский!N8+Тарбагат!N8+Тунк!N8+Хоринск!N8+ГП1!N8+ГП2!N8+ГП3!N8+ГБ4!N8+ГБ5!N8+ГП6!N8</f>
        <v>0</v>
      </c>
      <c r="O8" s="54">
        <v>37580</v>
      </c>
      <c r="P8" s="54">
        <v>0</v>
      </c>
      <c r="Q8" s="55">
        <f t="shared" si="14"/>
        <v>0</v>
      </c>
      <c r="R8" s="54">
        <v>0</v>
      </c>
      <c r="S8" s="55">
        <f t="shared" si="15"/>
        <v>0</v>
      </c>
      <c r="T8" s="54">
        <v>0</v>
      </c>
      <c r="U8" s="56">
        <v>38568</v>
      </c>
      <c r="V8" s="56">
        <f>Барг!V8+Баунт!V8+Бичур!V8+Джид!V8+Еравн!V8+Заиграев!V8+Закаменск!V8+Иволг!V8+Кабанск!V8+Кижинг!V8+Курумкан!V8+Кяхта!V8+Муйский!V8+Мухоршибирь!V8+Окинский!V8+Прибайкальский!V8+Северобайк!V8+Селенгинский!V8+Тарбагат!V8+Тунк!V8+Хоринск!V8+ГП1!V8+ГП2!V8+ГП3!V8+ГБ4!V8+ГБ5!V8+ГП6!V8</f>
        <v>0</v>
      </c>
      <c r="W8" s="55">
        <f t="shared" si="16"/>
        <v>0</v>
      </c>
      <c r="X8" s="54">
        <f>Барг!X8+Баунт!X8+Бичур!X8+Джид!X8+Еравн!X8+Заиграев!X8+Закаменск!X8+Иволг!X8+Кабанск!X8+Кижинг!X8+Курумкан!X8+Кяхта!X8+Муйский!X8+Мухоршибирь!X8+Окинский!X8+Прибайкальский!X8+Северобайк!X8+Селенгинский!X8+Тарбагат!X8+Тунк!X8+Хоринск!X8+ГП1!X8+ГП2!X8+ГП3!X8+ГБ4!X8+ГБ5!X8+ГП6!X8</f>
        <v>0</v>
      </c>
      <c r="Y8" s="55">
        <f t="shared" si="17"/>
        <v>0</v>
      </c>
      <c r="Z8" s="54">
        <f>Барг!Z8+Баунт!Z8+Бичур!Z8+Джид!Z8+Еравн!Z8+Заиграев!Z8+Закаменск!Z8+Иволг!Z8+Кабанск!Z8+Кижинг!Z8+Курумкан!Z8+Кяхта!Z8+Муйский!Z8+Мухоршибирь!Z8+Окинский!Z8+Прибайкальский!Z8+Северобайк!Z8+Селенгинский!Z8+Тарбагат!Z8+Тунк!Z8+Хоринск!Z8+ГП1!Z8+ГП2!Z8+ГП3!Z8+ГБ4!Z8+ГБ5!Z8+ГП6!Z8</f>
        <v>0</v>
      </c>
      <c r="AA8" s="7">
        <v>719149</v>
      </c>
      <c r="AB8" s="7">
        <v>2</v>
      </c>
      <c r="AC8" s="14">
        <f t="shared" si="18"/>
        <v>0.27810648419173217</v>
      </c>
      <c r="AD8" s="7">
        <v>2</v>
      </c>
      <c r="AE8" s="14">
        <f t="shared" si="19"/>
        <v>0.27810648419173217</v>
      </c>
      <c r="AF8" s="7">
        <v>2</v>
      </c>
      <c r="AG8" s="7">
        <v>717518</v>
      </c>
      <c r="AH8" s="7">
        <f>Барг!AH8+Баунт!AH8+Бичур!AH8+Джид!AH8+Еравн!AH8+Заиграев!AH8+Закаменск!AH8+Иволг!AH8+Кабанск!AH8+Кижинг!AH8+Курумкан!AH8+Кяхта!AH8+Муйский!AH8+Мухоршибирь!AH8+Окинский!AH8+Прибайкальский!AH8+Северобайк!AH8+Селенгинский!AH8+Тарбагат!AH8+Тунк!AH8+Хоринск!AH8+ГП1!AH8+ГП2!AH8+ГП3!AH8+ГБ4!AH8+ГБ5!AH8+ГП6!AH8</f>
        <v>0</v>
      </c>
      <c r="AI8" s="14">
        <f t="shared" si="20"/>
        <v>0</v>
      </c>
      <c r="AJ8" s="7">
        <f>Барг!AJ8+Баунт!AJ8+Бичур!AJ8+Джид!AJ8+Еравн!AJ8+Заиграев!AJ8+Закаменск!AJ8+Иволг!AJ8+Кабанск!AJ8+Кижинг!AJ8+Курумкан!AJ8+Кяхта!AJ8+Муйский!AJ8+Мухоршибирь!AJ8+Окинский!AJ8+Прибайкальский!AJ8+Северобайк!AJ8+Селенгинский!AJ8+Тарбагат!AJ8+Тунк!AJ8+Хоринск!AJ8+ГП1!AJ8+ГП2!AJ8+ГП3!AJ8+ГБ4!AJ8+ГБ5!AJ8+ГП6!AJ8</f>
        <v>0</v>
      </c>
      <c r="AK8" s="14">
        <f t="shared" si="21"/>
        <v>0</v>
      </c>
      <c r="AL8" s="7">
        <f>Барг!AL8+Баунт!AL8+Бичур!AL8+Джид!AL8+Еравн!AL8+Заиграев!AL8+Закаменск!AL8+Иволг!AL8+Кабанск!AL8+Кижинг!AL8+Курумкан!AL8+Кяхта!AL8+Муйский!AL8+Мухоршибирь!AL8+Окинский!AL8+Прибайкальский!AL8+Северобайк!AL8+Селенгинский!AL8+Тарбагат!AL8+Тунк!AL8+Хоринск!AL8+ГП1!AL8+ГП2!AL8+ГП3!AL8+ГБ4!AL8+ГБ5!AL8+ГП6!AL8</f>
        <v>0</v>
      </c>
      <c r="AM8" s="8">
        <f t="shared" si="22"/>
        <v>985431</v>
      </c>
      <c r="AN8" s="8">
        <f t="shared" si="22"/>
        <v>4</v>
      </c>
      <c r="AO8" s="13">
        <f t="shared" si="23"/>
        <v>0.40591375753350567</v>
      </c>
      <c r="AP8" s="161">
        <f t="shared" si="24"/>
        <v>4</v>
      </c>
      <c r="AQ8" s="13">
        <f t="shared" si="3"/>
        <v>0.40591375753350567</v>
      </c>
      <c r="AR8" s="162">
        <f t="shared" si="25"/>
        <v>2</v>
      </c>
      <c r="AS8" s="133">
        <v>982629</v>
      </c>
      <c r="AT8" s="133">
        <f t="shared" si="25"/>
        <v>0</v>
      </c>
      <c r="AU8" s="124">
        <f t="shared" si="4"/>
        <v>0</v>
      </c>
      <c r="AV8" s="133">
        <f t="shared" si="26"/>
        <v>0</v>
      </c>
      <c r="AW8" s="136">
        <f t="shared" si="6"/>
        <v>0</v>
      </c>
      <c r="AX8" s="133">
        <f t="shared" si="27"/>
        <v>0</v>
      </c>
      <c r="AZ8" s="1" t="s">
        <v>8</v>
      </c>
      <c r="BA8" s="1">
        <v>44959</v>
      </c>
      <c r="BB8" s="1" t="s">
        <v>553</v>
      </c>
      <c r="BC8" s="1">
        <v>0</v>
      </c>
      <c r="BD8" s="1">
        <v>0</v>
      </c>
      <c r="BE8" s="1">
        <v>0</v>
      </c>
      <c r="BF8" s="1"/>
      <c r="BG8" s="9">
        <f t="shared" si="7"/>
        <v>0</v>
      </c>
      <c r="BH8" s="9">
        <f t="shared" si="8"/>
        <v>0</v>
      </c>
      <c r="BI8" s="9">
        <f t="shared" si="9"/>
        <v>0</v>
      </c>
    </row>
    <row r="9" spans="1:61" ht="15" x14ac:dyDescent="0.25">
      <c r="A9" s="1" t="s">
        <v>9</v>
      </c>
      <c r="B9" s="1" t="s">
        <v>10</v>
      </c>
      <c r="C9" s="145">
        <v>228702</v>
      </c>
      <c r="D9" s="112">
        <v>12</v>
      </c>
      <c r="E9" s="113">
        <f t="shared" si="10"/>
        <v>5.2470026497363387</v>
      </c>
      <c r="F9" s="112">
        <v>2</v>
      </c>
      <c r="G9" s="113">
        <f t="shared" si="11"/>
        <v>0.87450044162272289</v>
      </c>
      <c r="H9" s="112">
        <v>12</v>
      </c>
      <c r="I9" s="106">
        <v>226543</v>
      </c>
      <c r="J9" s="112">
        <f>Барг!J9+Баунт!J9+Бичур!J9+Джид!J9+Еравн!J9+Заиграев!J9+Закаменск!J9+Иволг!J9+Кабанск!J9+Кижинг!J9+Курумкан!J9+Кяхта!J9+Муйский!J9+Мухоршибирь!J9+Окинский!J9+Прибайкальский!J9+Северобайк!J9+Селенгинский!J9+Тарбагат!J9+Тунк!J9+Хоринск!J9+ГП1!J9+ГП2!J9+ГП3!J9+ГБ4!J9+ГБ5!J9+ГП6!J9</f>
        <v>18</v>
      </c>
      <c r="K9" s="111">
        <f t="shared" si="12"/>
        <v>7.9455114481577445</v>
      </c>
      <c r="L9" s="110">
        <f>Барг!L9+Баунт!L9+Бичур!L9+Джид!L9+Еравн!L9+Заиграев!L9+Закаменск!L9+Иволг!L9+Кабанск!L9+Кижинг!L9+Курумкан!L9+Кяхта!L9+Муйский!L9+Мухоршибирь!L9+Окинский!L9+Прибайкальский!L9+Северобайк!L9+Селенгинский!L9+Тарбагат!L9+Тунк!L9+Хоринск!L9+ГП1!L9+ГП2!L9+ГП3!L9+ГБ4!L9+ГБ5!L9+ГП6!L9</f>
        <v>5</v>
      </c>
      <c r="M9" s="111">
        <f t="shared" si="13"/>
        <v>2.2070865133771513</v>
      </c>
      <c r="N9" s="166">
        <f>Барг!N9+Баунт!N9+Бичур!N9+Джид!N9+Еравн!N9+Заиграев!N9+Закаменск!N9+Иволг!N9+Кабанск!N9+Кижинг!N9+Курумкан!N9+Кяхта!N9+Муйский!N9+Мухоршибирь!N9+Окинский!N9+Прибайкальский!N9+Северобайк!N9+Селенгинский!N9+Тарбагат!N9+Тунк!N9+Хоринск!N9+ГП1!N9+ГП2!N9+ГП3!N9+ГБ4!N9+ГБ5!N9+ГП6!N9</f>
        <v>16</v>
      </c>
      <c r="O9" s="54">
        <v>37580</v>
      </c>
      <c r="P9" s="54">
        <v>1</v>
      </c>
      <c r="Q9" s="55">
        <f t="shared" si="14"/>
        <v>2.6609898882384244</v>
      </c>
      <c r="R9" s="54">
        <v>0</v>
      </c>
      <c r="S9" s="55">
        <f t="shared" si="15"/>
        <v>0</v>
      </c>
      <c r="T9" s="54">
        <v>1</v>
      </c>
      <c r="U9" s="56">
        <v>38568</v>
      </c>
      <c r="V9" s="56">
        <f>Барг!V9+Баунт!V9+Бичур!V9+Джид!V9+Еравн!V9+Заиграев!V9+Закаменск!V9+Иволг!V9+Кабанск!V9+Кижинг!V9+Курумкан!V9+Кяхта!V9+Муйский!V9+Мухоршибирь!V9+Окинский!V9+Прибайкальский!V9+Северобайк!V9+Селенгинский!V9+Тарбагат!V9+Тунк!V9+Хоринск!V9+ГП1!V9+ГП2!V9+ГП3!V9+ГБ4!V9+ГБ5!V9+ГП6!V9</f>
        <v>4</v>
      </c>
      <c r="W9" s="55">
        <f t="shared" si="16"/>
        <v>10.371292263015972</v>
      </c>
      <c r="X9" s="54">
        <f>Барг!X9+Баунт!X9+Бичур!X9+Джид!X9+Еравн!X9+Заиграев!X9+Закаменск!X9+Иволг!X9+Кабанск!X9+Кижинг!X9+Курумкан!X9+Кяхта!X9+Муйский!X9+Мухоршибирь!X9+Окинский!X9+Прибайкальский!X9+Северобайк!X9+Селенгинский!X9+Тарбагат!X9+Тунк!X9+Хоринск!X9+ГП1!X9+ГП2!X9+ГП3!X9+ГБ4!X9+ГБ5!X9+ГП6!X9</f>
        <v>2</v>
      </c>
      <c r="Y9" s="55">
        <f t="shared" si="17"/>
        <v>5.185646131507986</v>
      </c>
      <c r="Z9" s="54">
        <f>Барг!Z9+Баунт!Z9+Бичур!Z9+Джид!Z9+Еравн!Z9+Заиграев!Z9+Закаменск!Z9+Иволг!Z9+Кабанск!Z9+Кижинг!Z9+Курумкан!Z9+Кяхта!Z9+Муйский!Z9+Мухоршибирь!Z9+Окинский!Z9+Прибайкальский!Z9+Северобайк!Z9+Селенгинский!Z9+Тарбагат!Z9+Тунк!Z9+Хоринск!Z9+ГП1!Z9+ГП2!Z9+ГП3!Z9+ГБ4!Z9+ГБ5!Z9+ГП6!Z9</f>
        <v>2</v>
      </c>
      <c r="AA9" s="7">
        <v>719149</v>
      </c>
      <c r="AB9" s="7">
        <v>4183</v>
      </c>
      <c r="AC9" s="14">
        <f t="shared" si="18"/>
        <v>581.65971168700787</v>
      </c>
      <c r="AD9" s="7">
        <v>199</v>
      </c>
      <c r="AE9" s="14">
        <f t="shared" si="19"/>
        <v>27.67159517707735</v>
      </c>
      <c r="AF9" s="7">
        <v>3733</v>
      </c>
      <c r="AG9" s="7">
        <v>717518</v>
      </c>
      <c r="AH9" s="7">
        <f>Барг!AH9+Баунт!AH9+Бичур!AH9+Джид!AH9+Еравн!AH9+Заиграев!AH9+Закаменск!AH9+Иволг!AH9+Кабанск!AH9+Кижинг!AH9+Курумкан!AH9+Кяхта!AH9+Муйский!AH9+Мухоршибирь!AH9+Окинский!AH9+Прибайкальский!AH9+Северобайк!AH9+Селенгинский!AH9+Тарбагат!AH9+Тунк!AH9+Хоринск!AH9+ГП1!AH9+ГП2!AH9+ГП3!AH9+ГБ4!AH9+ГБ5!AH9+ГП6!AH9</f>
        <v>4525</v>
      </c>
      <c r="AI9" s="14">
        <f t="shared" si="20"/>
        <v>630.64619981658996</v>
      </c>
      <c r="AJ9" s="7">
        <f>Барг!AJ9+Баунт!AJ9+Бичур!AJ9+Джид!AJ9+Еравн!AJ9+Заиграев!AJ9+Закаменск!AJ9+Иволг!AJ9+Кабанск!AJ9+Кижинг!AJ9+Курумкан!AJ9+Кяхта!AJ9+Муйский!AJ9+Мухоршибирь!AJ9+Окинский!AJ9+Прибайкальский!AJ9+Северобайк!AJ9+Селенгинский!AJ9+Тарбагат!AJ9+Тунк!AJ9+Хоринск!AJ9+ГП1!AJ9+ГП2!AJ9+ГП3!AJ9+ГБ4!AJ9+ГБ5!AJ9+ГП6!AJ9</f>
        <v>200</v>
      </c>
      <c r="AK9" s="14">
        <f t="shared" si="21"/>
        <v>27.873865185263643</v>
      </c>
      <c r="AL9" s="7">
        <f>Барг!AL9+Баунт!AL9+Бичур!AL9+Джид!AL9+Еравн!AL9+Заиграев!AL9+Закаменск!AL9+Иволг!AL9+Кабанск!AL9+Кижинг!AL9+Курумкан!AL9+Кяхта!AL9+Муйский!AL9+Мухоршибирь!AL9+Окинский!AL9+Прибайкальский!AL9+Северобайк!AL9+Селенгинский!AL9+Тарбагат!AL9+Тунк!AL9+Хоринск!AL9+ГП1!AL9+ГП2!AL9+ГП3!AL9+ГБ4!AL9+ГБ5!AL9+ГП6!AL9</f>
        <v>4023</v>
      </c>
      <c r="AM9" s="8">
        <f t="shared" si="22"/>
        <v>985431</v>
      </c>
      <c r="AN9" s="8">
        <f t="shared" si="22"/>
        <v>4196</v>
      </c>
      <c r="AO9" s="13">
        <f t="shared" si="23"/>
        <v>425.80353165264745</v>
      </c>
      <c r="AP9" s="161">
        <f t="shared" si="24"/>
        <v>201</v>
      </c>
      <c r="AQ9" s="13">
        <f t="shared" si="3"/>
        <v>20.397166316058659</v>
      </c>
      <c r="AR9" s="162">
        <f t="shared" si="25"/>
        <v>3746</v>
      </c>
      <c r="AS9" s="133">
        <v>982629</v>
      </c>
      <c r="AT9" s="133">
        <f t="shared" si="25"/>
        <v>4547</v>
      </c>
      <c r="AU9" s="124">
        <f>AT9/AS9*100000</f>
        <v>462.73822571896415</v>
      </c>
      <c r="AV9" s="133">
        <f t="shared" si="26"/>
        <v>207</v>
      </c>
      <c r="AW9" s="136">
        <f>AV9/AS9*100000</f>
        <v>21.065936380872131</v>
      </c>
      <c r="AX9" s="133">
        <f t="shared" si="27"/>
        <v>4041</v>
      </c>
      <c r="AZ9" s="1" t="s">
        <v>10</v>
      </c>
      <c r="BA9" s="1">
        <v>44987</v>
      </c>
      <c r="BB9" s="1" t="s">
        <v>554</v>
      </c>
      <c r="BC9" s="1">
        <v>4547</v>
      </c>
      <c r="BD9" s="1">
        <v>207</v>
      </c>
      <c r="BE9" s="1">
        <v>4041</v>
      </c>
      <c r="BF9" s="1"/>
      <c r="BG9" s="9">
        <f t="shared" si="7"/>
        <v>0</v>
      </c>
      <c r="BH9" s="9">
        <f t="shared" si="8"/>
        <v>0</v>
      </c>
      <c r="BI9" s="9">
        <f t="shared" si="9"/>
        <v>0</v>
      </c>
    </row>
    <row r="10" spans="1:61" ht="15" x14ac:dyDescent="0.25">
      <c r="A10" s="1"/>
      <c r="B10" s="127" t="s">
        <v>484</v>
      </c>
      <c r="C10" s="145"/>
      <c r="D10" s="112"/>
      <c r="E10" s="113"/>
      <c r="F10" s="112"/>
      <c r="G10" s="113"/>
      <c r="H10" s="112"/>
      <c r="I10" s="106">
        <v>226543</v>
      </c>
      <c r="J10" s="112">
        <f>Барг!J10+Баунт!J10+Бичур!J10+Джид!J10+Еравн!J10+Заиграев!J10+Закаменск!J10+Иволг!J10+Кабанск!J10+Кижинг!J10+Курумкан!J10+Кяхта!J10+Муйский!J10+Мухоршибирь!J10+Окинский!J10+Прибайкальский!J10+Северобайк!J10+Селенгинский!J10+Тарбагат!J10+Тунк!J10+Хоринск!J10+ГП1!J10+ГП2!J10+ГП3!J10+ГБ4!J10+ГБ5!J10+ГП6!J10</f>
        <v>7</v>
      </c>
      <c r="K10" s="111"/>
      <c r="L10" s="110">
        <f>Барг!L10+Баунт!L10+Бичур!L10+Джид!L10+Еравн!L10+Заиграев!L10+Закаменск!L10+Иволг!L10+Кабанск!L10+Кижинг!L10+Курумкан!L10+Кяхта!L10+Муйский!L10+Мухоршибирь!L10+Окинский!L10+Прибайкальский!L10+Северобайк!L10+Селенгинский!L10+Тарбагат!L10+Тунк!L10+Хоринск!L10+ГП1!L10+ГП2!L10+ГП3!L10+ГБ4!L10+ГБ5!L10+ГП6!L10</f>
        <v>1</v>
      </c>
      <c r="M10" s="111"/>
      <c r="N10" s="166">
        <f>Барг!N10+Баунт!N10+Бичур!N10+Джид!N10+Еравн!N10+Заиграев!N10+Закаменск!N10+Иволг!N10+Кабанск!N10+Кижинг!N10+Курумкан!N10+Кяхта!N10+Муйский!N10+Мухоршибирь!N10+Окинский!N10+Прибайкальский!N10+Северобайк!N10+Селенгинский!N10+Тарбагат!N10+Тунк!N10+Хоринск!N10+ГП1!N10+ГП2!N10+ГП3!N10+ГБ4!N10+ГБ5!N10+ГП6!N10</f>
        <v>6</v>
      </c>
      <c r="O10" s="54"/>
      <c r="P10" s="54"/>
      <c r="Q10" s="55"/>
      <c r="R10" s="54"/>
      <c r="S10" s="55"/>
      <c r="T10" s="54"/>
      <c r="U10" s="56">
        <v>38568</v>
      </c>
      <c r="V10" s="56">
        <f>Барг!V10+Баунт!V10+Бичур!V10+Джид!V10+Еравн!V10+Заиграев!V10+Закаменск!V10+Иволг!V10+Кабанск!V10+Кижинг!V10+Курумкан!V10+Кяхта!V10+Муйский!V10+Мухоршибирь!V10+Окинский!V10+Прибайкальский!V10+Северобайк!V10+Селенгинский!V10+Тарбагат!V10+Тунк!V10+Хоринск!V10+ГП1!V10+ГП2!V10+ГП3!V10+ГБ4!V10+ГБ5!V10+ГП6!V10</f>
        <v>1</v>
      </c>
      <c r="W10" s="55"/>
      <c r="X10" s="54">
        <f>Барг!X10+Баунт!X10+Бичур!X10+Джид!X10+Еравн!X10+Заиграев!X10+Закаменск!X10+Иволг!X10+Кабанск!X10+Кижинг!X10+Курумкан!X10+Кяхта!X10+Муйский!X10+Мухоршибирь!X10+Окинский!X10+Прибайкальский!X10+Северобайк!X10+Селенгинский!X10+Тарбагат!X10+Тунк!X10+Хоринск!X10+ГП1!X10+ГП2!X10+ГП3!X10+ГБ4!X10+ГБ5!X10+ГП6!X10</f>
        <v>0</v>
      </c>
      <c r="Y10" s="55"/>
      <c r="Z10" s="54">
        <f>Барг!Z10+Баунт!Z10+Бичур!Z10+Джид!Z10+Еравн!Z10+Заиграев!Z10+Закаменск!Z10+Иволг!Z10+Кабанск!Z10+Кижинг!Z10+Курумкан!Z10+Кяхта!Z10+Муйский!Z10+Мухоршибирь!Z10+Окинский!Z10+Прибайкальский!Z10+Северобайк!Z10+Селенгинский!Z10+Тарбагат!Z10+Тунк!Z10+Хоринск!Z10+ГП1!Z10+ГП2!Z10+ГП3!Z10+ГБ4!Z10+ГБ5!Z10+ГП6!Z10</f>
        <v>1</v>
      </c>
      <c r="AA10" s="7"/>
      <c r="AB10" s="7"/>
      <c r="AC10" s="14"/>
      <c r="AD10" s="7"/>
      <c r="AE10" s="14"/>
      <c r="AF10" s="7"/>
      <c r="AG10" s="7">
        <v>717518</v>
      </c>
      <c r="AH10" s="7">
        <f>Барг!AH10+Баунт!AH10+Бичур!AH10+Джид!AH10+Еравн!AH10+Заиграев!AH10+Закаменск!AH10+Иволг!AH10+Кабанск!AH10+Кижинг!AH10+Курумкан!AH10+Кяхта!AH10+Муйский!AH10+Мухоршибирь!AH10+Окинский!AH10+Прибайкальский!AH10+Северобайк!AH10+Селенгинский!AH10+Тарбагат!AH10+Тунк!AH10+Хоринск!AH10+ГП1!AH10+ГП2!AH10+ГП3!AH10+ГБ4!AH10+ГБ5!AH10+ГП6!AH10</f>
        <v>1302</v>
      </c>
      <c r="AI10" s="14"/>
      <c r="AJ10" s="7">
        <f>Барг!AJ10+Баунт!AJ10+Бичур!AJ10+Джид!AJ10+Еравн!AJ10+Заиграев!AJ10+Закаменск!AJ10+Иволг!AJ10+Кабанск!AJ10+Кижинг!AJ10+Курумкан!AJ10+Кяхта!AJ10+Муйский!AJ10+Мухоршибирь!AJ10+Окинский!AJ10+Прибайкальский!AJ10+Северобайк!AJ10+Селенгинский!AJ10+Тарбагат!AJ10+Тунк!AJ10+Хоринск!AJ10+ГП1!AJ10+ГП2!AJ10+ГП3!AJ10+ГБ4!AJ10+ГБ5!AJ10+ГП6!AJ10</f>
        <v>83</v>
      </c>
      <c r="AK10" s="14"/>
      <c r="AL10" s="7">
        <f>Барг!AL10+Баунт!AL10+Бичур!AL10+Джид!AL10+Еравн!AL10+Заиграев!AL10+Закаменск!AL10+Иволг!AL10+Кабанск!AL10+Кижинг!AL10+Курумкан!AL10+Кяхта!AL10+Муйский!AL10+Мухоршибирь!AL10+Окинский!AL10+Прибайкальский!AL10+Северобайк!AL10+Селенгинский!AL10+Тарбагат!AL10+Тунк!AL10+Хоринск!AL10+ГП1!AL10+ГП2!AL10+ГП3!AL10+ГБ4!AL10+ГБ5!AL10+ГП6!AL10</f>
        <v>1173</v>
      </c>
      <c r="AM10" s="8"/>
      <c r="AN10" s="8"/>
      <c r="AO10" s="13"/>
      <c r="AP10" s="161"/>
      <c r="AQ10" s="13"/>
      <c r="AR10" s="162">
        <f t="shared" si="25"/>
        <v>0</v>
      </c>
      <c r="AS10" s="133">
        <v>982629</v>
      </c>
      <c r="AT10" s="133">
        <f t="shared" si="25"/>
        <v>1310</v>
      </c>
      <c r="AU10" s="124">
        <f>AT10/AS10*100000</f>
        <v>133.31582927025357</v>
      </c>
      <c r="AV10" s="133">
        <f t="shared" si="26"/>
        <v>84</v>
      </c>
      <c r="AW10" s="136">
        <f>AV10/AS10*100000</f>
        <v>8.5484959226727479</v>
      </c>
      <c r="AX10" s="133">
        <f t="shared" si="27"/>
        <v>1180</v>
      </c>
      <c r="AZ10" s="9" t="s">
        <v>484</v>
      </c>
      <c r="BA10" s="9">
        <v>36952</v>
      </c>
      <c r="BB10" s="9" t="s">
        <v>555</v>
      </c>
      <c r="BC10" s="9">
        <v>1310</v>
      </c>
      <c r="BD10" s="9">
        <v>84</v>
      </c>
      <c r="BE10" s="9">
        <v>1180</v>
      </c>
      <c r="BF10" s="1"/>
      <c r="BG10" s="9">
        <f t="shared" si="7"/>
        <v>0</v>
      </c>
      <c r="BH10" s="9">
        <f t="shared" si="8"/>
        <v>0</v>
      </c>
      <c r="BI10" s="9">
        <f t="shared" si="9"/>
        <v>0</v>
      </c>
    </row>
    <row r="11" spans="1:61" s="17" customFormat="1" ht="14.25" x14ac:dyDescent="0.2">
      <c r="A11" s="9" t="s">
        <v>11</v>
      </c>
      <c r="B11" s="9" t="s">
        <v>12</v>
      </c>
      <c r="C11" s="145">
        <v>228702</v>
      </c>
      <c r="D11" s="106">
        <v>1692</v>
      </c>
      <c r="E11" s="109">
        <f t="shared" si="10"/>
        <v>739.82737361282364</v>
      </c>
      <c r="F11" s="106">
        <v>532</v>
      </c>
      <c r="G11" s="109">
        <f t="shared" si="11"/>
        <v>232.61711747164432</v>
      </c>
      <c r="H11" s="106">
        <v>538</v>
      </c>
      <c r="I11" s="106">
        <v>226543</v>
      </c>
      <c r="J11" s="106">
        <f>Барг!J11+Баунт!J11+Бичур!J11+Джид!J11+Еравн!J11+Заиграев!J11+Закаменск!J11+Иволг!J11+Кабанск!J11+Кижинг!J11+Курумкан!J11+Кяхта!J11+Муйский!J11+Мухоршибирь!J11+Окинский!J11+Прибайкальский!J11+Северобайк!J11+Селенгинский!J11+Тарбагат!J11+Тунк!J11+Хоринск!J11+ГП1!J11+ГП2!J11+ГП3!J11+ГБ4!J11+ГБ5!J11+ГП6!J11</f>
        <v>1655</v>
      </c>
      <c r="K11" s="107">
        <f t="shared" si="12"/>
        <v>730.54563592783711</v>
      </c>
      <c r="L11" s="145">
        <f>Барг!L11+Баунт!L11+Бичур!L11+Джид!L11+Еравн!L11+Заиграев!L11+Закаменск!L11+Иволг!L11+Кабанск!L11+Кижинг!L11+Курумкан!L11+Кяхта!L11+Муйский!L11+Мухоршибирь!L11+Окинский!L11+Прибайкальский!L11+Северобайк!L11+Селенгинский!L11+Тарбагат!L11+Тунк!L11+Хоринск!L11+ГП1!L11+ГП2!L11+ГП3!L11+ГБ4!L11+ГБ5!L11+ГП6!L11</f>
        <v>476</v>
      </c>
      <c r="M11" s="107">
        <f t="shared" si="13"/>
        <v>210.11463607350481</v>
      </c>
      <c r="N11" s="119">
        <f>Барг!N11+Баунт!N11+Бичур!N11+Джид!N11+Еравн!N11+Заиграев!N11+Закаменск!N11+Иволг!N11+Кабанск!N11+Кижинг!N11+Курумкан!N11+Кяхта!N11+Муйский!N11+Мухоршибирь!N11+Окинский!N11+Прибайкальский!N11+Северобайк!N11+Селенгинский!N11+Тарбагат!N11+Тунк!N11+Хоринск!N11+ГП1!N11+ГП2!N11+ГП3!N11+ГБ4!N11+ГБ5!N11+ГП6!N11</f>
        <v>594</v>
      </c>
      <c r="O11" s="50">
        <v>37580</v>
      </c>
      <c r="P11" s="50">
        <v>306</v>
      </c>
      <c r="Q11" s="52">
        <f t="shared" si="14"/>
        <v>814.26290580095804</v>
      </c>
      <c r="R11" s="50">
        <v>94</v>
      </c>
      <c r="S11" s="52">
        <f t="shared" si="15"/>
        <v>250.13304949441192</v>
      </c>
      <c r="T11" s="50">
        <v>99</v>
      </c>
      <c r="U11" s="48">
        <v>38568</v>
      </c>
      <c r="V11" s="48">
        <f>Барг!V11+Баунт!V11+Бичур!V11+Джид!V11+Еравн!V11+Заиграев!V11+Закаменск!V11+Иволг!V11+Кабанск!V11+Кижинг!V11+Курумкан!V11+Кяхта!V11+Муйский!V11+Мухоршибирь!V11+Окинский!V11+Прибайкальский!V11+Северобайк!V11+Селенгинский!V11+Тарбагат!V11+Тунк!V11+Хоринск!V11+ГП1!V11+ГП2!V11+ГП3!V11+ГБ4!V11+ГБ5!V11+ГП6!V11</f>
        <v>359</v>
      </c>
      <c r="W11" s="52">
        <f t="shared" si="16"/>
        <v>930.82348060568347</v>
      </c>
      <c r="X11" s="50">
        <f>Барг!X11+Баунт!X11+Бичур!X11+Джид!X11+Еравн!X11+Заиграев!X11+Закаменск!X11+Иволг!X11+Кабанск!X11+Кижинг!X11+Курумкан!X11+Кяхта!X11+Муйский!X11+Мухоршибирь!X11+Окинский!X11+Прибайкальский!X11+Северобайк!X11+Селенгинский!X11+Тарбагат!X11+Тунк!X11+Хоринск!X11+ГП1!X11+ГП2!X11+ГП3!X11+ГБ4!X11+ГБ5!X11+ГП6!X11</f>
        <v>98</v>
      </c>
      <c r="Y11" s="52">
        <f t="shared" si="17"/>
        <v>254.0966604438913</v>
      </c>
      <c r="Z11" s="50">
        <f>Барг!Z11+Баунт!Z11+Бичур!Z11+Джид!Z11+Еравн!Z11+Заиграев!Z11+Закаменск!Z11+Иволг!Z11+Кабанск!Z11+Кижинг!Z11+Курумкан!Z11+Кяхта!Z11+Муйский!Z11+Мухоршибирь!Z11+Окинский!Z11+Прибайкальский!Z11+Северобайк!Z11+Селенгинский!Z11+Тарбагат!Z11+Тунк!Z11+Хоринск!Z11+ГП1!Z11+ГП2!Z11+ГП3!Z11+ГБ4!Z11+ГБ5!Z11+ГП6!Z11</f>
        <v>223</v>
      </c>
      <c r="AA11" s="10">
        <v>719149</v>
      </c>
      <c r="AB11" s="10">
        <v>37516</v>
      </c>
      <c r="AC11" s="11">
        <f t="shared" si="18"/>
        <v>5216.7214304685122</v>
      </c>
      <c r="AD11" s="10">
        <v>7925</v>
      </c>
      <c r="AE11" s="11">
        <f t="shared" si="19"/>
        <v>1101.9969436097388</v>
      </c>
      <c r="AF11" s="10">
        <v>22743</v>
      </c>
      <c r="AG11" s="10">
        <v>717518</v>
      </c>
      <c r="AH11" s="10">
        <f>Барг!AH11+Баунт!AH11+Бичур!AH11+Джид!AH11+Еравн!AH11+Заиграев!AH11+Закаменск!AH11+Иволг!AH11+Кабанск!AH11+Кижинг!AH11+Курумкан!AH11+Кяхта!AH11+Муйский!AH11+Мухоршибирь!AH11+Окинский!AH11+Прибайкальский!AH11+Северобайк!AH11+Селенгинский!AH11+Тарбагат!AH11+Тунк!AH11+Хоринск!AH11+ГП1!AH11+ГП2!AH11+ГП3!AH11+ГБ4!AH11+ГБ5!AH11+ГП6!AH11</f>
        <v>38471</v>
      </c>
      <c r="AI11" s="11">
        <f t="shared" si="20"/>
        <v>5361.6773377113877</v>
      </c>
      <c r="AJ11" s="10">
        <f>Барг!AJ11+Баунт!AJ11+Бичур!AJ11+Джид!AJ11+Еравн!AJ11+Заиграев!AJ11+Закаменск!AJ11+Иволг!AJ11+Кабанск!AJ11+Кижинг!AJ11+Курумкан!AJ11+Кяхта!AJ11+Муйский!AJ11+Мухоршибирь!AJ11+Окинский!AJ11+Прибайкальский!AJ11+Северобайк!AJ11+Селенгинский!AJ11+Тарбагат!AJ11+Тунк!AJ11+Хоринск!AJ11+ГП1!AJ11+ГП2!AJ11+ГП3!AJ11+ГБ4!AJ11+ГБ5!AJ11+ГП6!AJ11</f>
        <v>8685</v>
      </c>
      <c r="AK11" s="11">
        <f t="shared" si="21"/>
        <v>1210.4225956700736</v>
      </c>
      <c r="AL11" s="10">
        <f>Барг!AL11+Баунт!AL11+Бичур!AL11+Джид!AL11+Еравн!AL11+Заиграев!AL11+Закаменск!AL11+Иволг!AL11+Кабанск!AL11+Кижинг!AL11+Курумкан!AL11+Кяхта!AL11+Муйский!AL11+Мухоршибирь!AL11+Окинский!AL11+Прибайкальский!AL11+Северобайк!AL11+Селенгинский!AL11+Тарбагат!AL11+Тунк!AL11+Хоринск!AL11+ГП1!AL11+ГП2!AL11+ГП3!AL11+ГБ4!AL11+ГБ5!AL11+ГП6!AL11</f>
        <v>25220</v>
      </c>
      <c r="AM11" s="12">
        <f t="shared" si="22"/>
        <v>985431</v>
      </c>
      <c r="AN11" s="12">
        <f t="shared" si="22"/>
        <v>39514</v>
      </c>
      <c r="AO11" s="23">
        <f t="shared" si="23"/>
        <v>4009.8190537947353</v>
      </c>
      <c r="AP11" s="37">
        <f t="shared" si="24"/>
        <v>8551</v>
      </c>
      <c r="AQ11" s="23">
        <f t="shared" si="3"/>
        <v>867.74213516725172</v>
      </c>
      <c r="AR11" s="116">
        <f t="shared" si="25"/>
        <v>23380</v>
      </c>
      <c r="AS11" s="133">
        <v>982629</v>
      </c>
      <c r="AT11" s="133">
        <f t="shared" si="25"/>
        <v>40485</v>
      </c>
      <c r="AU11" s="123">
        <f t="shared" si="4"/>
        <v>4120.0697313024548</v>
      </c>
      <c r="AV11" s="134">
        <f t="shared" si="26"/>
        <v>9259</v>
      </c>
      <c r="AW11" s="135">
        <f t="shared" si="6"/>
        <v>942.26813985746412</v>
      </c>
      <c r="AX11" s="134">
        <f t="shared" si="27"/>
        <v>26037</v>
      </c>
      <c r="AZ11" s="1" t="s">
        <v>12</v>
      </c>
      <c r="BA11" s="1" t="s">
        <v>556</v>
      </c>
      <c r="BB11" s="1" t="s">
        <v>557</v>
      </c>
      <c r="BC11" s="1">
        <v>40485</v>
      </c>
      <c r="BD11" s="1">
        <v>9259</v>
      </c>
      <c r="BE11" s="1">
        <v>26037</v>
      </c>
      <c r="BF11" s="9"/>
      <c r="BG11" s="9">
        <f t="shared" si="7"/>
        <v>0</v>
      </c>
      <c r="BH11" s="9">
        <f t="shared" si="8"/>
        <v>0</v>
      </c>
      <c r="BI11" s="9">
        <f t="shared" si="9"/>
        <v>0</v>
      </c>
    </row>
    <row r="12" spans="1:61" ht="15" x14ac:dyDescent="0.25">
      <c r="A12" s="155" t="s">
        <v>13</v>
      </c>
      <c r="B12" s="155" t="s">
        <v>14</v>
      </c>
      <c r="C12" s="145">
        <v>228702</v>
      </c>
      <c r="D12" s="112">
        <v>200</v>
      </c>
      <c r="E12" s="113">
        <f t="shared" si="10"/>
        <v>87.450044162272306</v>
      </c>
      <c r="F12" s="112">
        <v>28</v>
      </c>
      <c r="G12" s="113">
        <f t="shared" si="11"/>
        <v>12.243006182718121</v>
      </c>
      <c r="H12" s="112">
        <v>185</v>
      </c>
      <c r="I12" s="106">
        <v>226543</v>
      </c>
      <c r="J12" s="112">
        <f>Барг!J12+Баунт!J12+Бичур!J12+Джид!J12+Еравн!J12+Заиграев!J12+Закаменск!J12+Иволг!J12+Кабанск!J12+Кижинг!J12+Курумкан!J12+Кяхта!J12+Муйский!J12+Мухоршибирь!J12+Окинский!J12+Прибайкальский!J12+Северобайк!J12+Селенгинский!J12+Тарбагат!J12+Тунк!J12+Хоринск!J12+ГП1!J12+ГП2!J12+ГП3!J12+ГБ4!J12+ГБ5!J12+ГП6!J12</f>
        <v>264</v>
      </c>
      <c r="K12" s="111">
        <f t="shared" si="12"/>
        <v>116.53416790631358</v>
      </c>
      <c r="L12" s="110">
        <f>Барг!L12+Баунт!L12+Бичур!L12+Джид!L12+Еравн!L12+Заиграев!L12+Закаменск!L12+Иволг!L12+Кабанск!L12+Кижинг!L12+Курумкан!L12+Кяхта!L12+Муйский!L12+Мухоршибирь!L12+Окинский!L12+Прибайкальский!L12+Северобайк!L12+Селенгинский!L12+Тарбагат!L12+Тунк!L12+Хоринск!L12+ГП1!L12+ГП2!L12+ГП3!L12+ГБ4!L12+ГБ5!L12+ГП6!L12</f>
        <v>17</v>
      </c>
      <c r="M12" s="111">
        <f t="shared" si="13"/>
        <v>7.5040941454823145</v>
      </c>
      <c r="N12" s="167">
        <v>250</v>
      </c>
      <c r="O12" s="54">
        <v>37580</v>
      </c>
      <c r="P12" s="54">
        <v>48</v>
      </c>
      <c r="Q12" s="55">
        <f t="shared" si="14"/>
        <v>127.72751463544438</v>
      </c>
      <c r="R12" s="54">
        <v>6</v>
      </c>
      <c r="S12" s="55">
        <f t="shared" si="15"/>
        <v>15.965939329430547</v>
      </c>
      <c r="T12" s="54">
        <v>37</v>
      </c>
      <c r="U12" s="56">
        <v>38568</v>
      </c>
      <c r="V12" s="56">
        <f>Барг!V12+Баунт!V12+Бичур!V12+Джид!V12+Еравн!V12+Заиграев!V12+Закаменск!V12+Иволг!V12+Кабанск!V12+Кижинг!V12+Курумкан!V12+Кяхта!V12+Муйский!V12+Мухоршибирь!V12+Окинский!V12+Прибайкальский!V12+Северобайк!V12+Селенгинский!V12+Тарбагат!V12+Тунк!V12+Хоринск!V12+ГП1!V12+ГП2!V12+ГП3!V12+ГБ4!V12+ГБ5!V12+ГП6!V12</f>
        <v>44</v>
      </c>
      <c r="W12" s="55">
        <f t="shared" si="16"/>
        <v>114.08421489317568</v>
      </c>
      <c r="X12" s="54">
        <f>Барг!X12+Баунт!X12+Бичур!X12+Джид!X12+Еравн!X12+Заиграев!X12+Закаменск!X12+Иволг!X12+Кабанск!X12+Кижинг!X12+Курумкан!X12+Кяхта!X12+Муйский!X12+Мухоршибирь!X12+Окинский!X12+Прибайкальский!X12+Северобайк!X12+Селенгинский!X12+Тарбагат!X12+Тунк!X12+Хоринск!X12+ГП1!X12+ГП2!X12+ГП3!X12+ГБ4!X12+ГБ5!X12+ГП6!X12</f>
        <v>10</v>
      </c>
      <c r="Y12" s="55">
        <f t="shared" si="17"/>
        <v>25.928230657539928</v>
      </c>
      <c r="Z12" s="54">
        <f>Барг!Z12+Баунт!Z12+Бичур!Z12+Джид!Z12+Еравн!Z12+Заиграев!Z12+Закаменск!Z12+Иволг!Z12+Кабанск!Z12+Кижинг!Z12+Курумкан!Z12+Кяхта!Z12+Муйский!Z12+Мухоршибирь!Z12+Окинский!Z12+Прибайкальский!Z12+Северобайк!Z12+Селенгинский!Z12+Тарбагат!Z12+Тунк!Z12+Хоринск!Z12+ГП1!Z12+ГП2!Z12+ГП3!Z12+ГБ4!Z12+ГБ5!Z12+ГП6!Z12</f>
        <v>22</v>
      </c>
      <c r="AA12" s="7">
        <v>719149</v>
      </c>
      <c r="AB12" s="7">
        <v>21302</v>
      </c>
      <c r="AC12" s="14">
        <f t="shared" si="18"/>
        <v>2962.1121631261394</v>
      </c>
      <c r="AD12" s="7">
        <v>3007</v>
      </c>
      <c r="AE12" s="14">
        <f t="shared" si="19"/>
        <v>418.1330989822693</v>
      </c>
      <c r="AF12" s="7">
        <v>17826</v>
      </c>
      <c r="AG12" s="7">
        <v>717518</v>
      </c>
      <c r="AH12" s="7">
        <f>Барг!AH12+Баунт!AH12+Бичур!AH12+Джид!AH12+Еравн!AH12+Заиграев!AH12+Закаменск!AH12+Иволг!AH12+Кабанск!AH12+Кижинг!AH12+Курумкан!AH12+Кяхта!AH12+Муйский!AH12+Мухоршибирь!AH12+Окинский!AH12+Прибайкальский!AH12+Северобайк!AH12+Селенгинский!AH12+Тарбагат!AH12+Тунк!AH12+Хоринск!AH12+ГП1!AH12+ГП2!AH12+ГП3!AH12+ГБ4!AH12+ГБ5!AH12+ГП6!AH12</f>
        <v>21729</v>
      </c>
      <c r="AI12" s="14">
        <f t="shared" si="20"/>
        <v>3028.3560830529686</v>
      </c>
      <c r="AJ12" s="7">
        <f>Барг!AJ12+Баунт!AJ12+Бичур!AJ12+Джид!AJ12+Еравн!AJ12+Заиграев!AJ12+Закаменск!AJ12+Иволг!AJ12+Кабанск!AJ12+Кижинг!AJ12+Курумкан!AJ12+Кяхта!AJ12+Муйский!AJ12+Мухоршибирь!AJ12+Окинский!AJ12+Прибайкальский!AJ12+Северобайк!AJ12+Селенгинский!AJ12+Тарбагат!AJ12+Тунк!AJ12+Хоринск!AJ12+ГП1!AJ12+ГП2!AJ12+ГП3!AJ12+ГБ4!AJ12+ГБ5!AJ12+ГП6!AJ12</f>
        <v>3320</v>
      </c>
      <c r="AK12" s="14">
        <f t="shared" si="21"/>
        <v>462.70616207537654</v>
      </c>
      <c r="AL12" s="73">
        <v>19645</v>
      </c>
      <c r="AM12" s="8">
        <f t="shared" si="22"/>
        <v>985431</v>
      </c>
      <c r="AN12" s="8">
        <f t="shared" si="22"/>
        <v>21550</v>
      </c>
      <c r="AO12" s="13">
        <f t="shared" si="23"/>
        <v>2186.8603687117616</v>
      </c>
      <c r="AP12" s="161">
        <f t="shared" si="24"/>
        <v>3041</v>
      </c>
      <c r="AQ12" s="13">
        <f t="shared" si="3"/>
        <v>308.59593416484768</v>
      </c>
      <c r="AR12" s="162">
        <f t="shared" si="25"/>
        <v>18048</v>
      </c>
      <c r="AS12" s="133">
        <v>982629</v>
      </c>
      <c r="AT12" s="133">
        <f t="shared" si="25"/>
        <v>22037</v>
      </c>
      <c r="AU12" s="124">
        <f t="shared" si="4"/>
        <v>2242.6571981897541</v>
      </c>
      <c r="AV12" s="133">
        <f t="shared" si="26"/>
        <v>3347</v>
      </c>
      <c r="AW12" s="136">
        <f t="shared" si="6"/>
        <v>340.61685539506772</v>
      </c>
      <c r="AX12" s="133">
        <f t="shared" si="27"/>
        <v>19917</v>
      </c>
      <c r="AY12" s="92"/>
      <c r="AZ12" s="1" t="s">
        <v>558</v>
      </c>
      <c r="BA12" s="1">
        <v>44929</v>
      </c>
      <c r="BB12" s="1" t="s">
        <v>559</v>
      </c>
      <c r="BC12" s="155">
        <v>22037</v>
      </c>
      <c r="BD12" s="1">
        <v>3347</v>
      </c>
      <c r="BE12" s="72">
        <v>19917</v>
      </c>
      <c r="BF12" s="1"/>
      <c r="BG12" s="9">
        <f t="shared" si="7"/>
        <v>0</v>
      </c>
      <c r="BH12" s="9">
        <f t="shared" si="8"/>
        <v>0</v>
      </c>
      <c r="BI12" s="9">
        <f t="shared" si="9"/>
        <v>0</v>
      </c>
    </row>
    <row r="13" spans="1:61" ht="15" x14ac:dyDescent="0.25">
      <c r="A13" s="1" t="s">
        <v>15</v>
      </c>
      <c r="B13" s="1" t="s">
        <v>16</v>
      </c>
      <c r="C13" s="145">
        <v>228702</v>
      </c>
      <c r="D13" s="112">
        <v>78</v>
      </c>
      <c r="E13" s="113">
        <f t="shared" si="10"/>
        <v>34.105517223286199</v>
      </c>
      <c r="F13" s="112">
        <v>15</v>
      </c>
      <c r="G13" s="113">
        <f t="shared" si="11"/>
        <v>6.5587533121704222</v>
      </c>
      <c r="H13" s="112">
        <v>76</v>
      </c>
      <c r="I13" s="106">
        <v>226543</v>
      </c>
      <c r="J13" s="112">
        <f>Барг!J13+Баунт!J13+Бичур!J13+Джид!J13+Еравн!J13+Заиграев!J13+Закаменск!J13+Иволг!J13+Кабанск!J13+Кижинг!J13+Курумкан!J13+Кяхта!J13+Муйский!J13+Мухоршибирь!J13+Окинский!J13+Прибайкальский!J13+Северобайк!J13+Селенгинский!J13+Тарбагат!J13+Тунк!J13+Хоринск!J13+ГП1!J13+ГП2!J13+ГП3!J13+ГБ4!J13+ГБ5!J13+ГП6!J13</f>
        <v>88</v>
      </c>
      <c r="K13" s="111">
        <f t="shared" si="12"/>
        <v>38.844722635437861</v>
      </c>
      <c r="L13" s="110">
        <f>Барг!L13+Баунт!L13+Бичур!L13+Джид!L13+Еравн!L13+Заиграев!L13+Закаменск!L13+Иволг!L13+Кабанск!L13+Кижинг!L13+Курумкан!L13+Кяхта!L13+Муйский!L13+Мухоршибирь!L13+Окинский!L13+Прибайкальский!L13+Северобайк!L13+Селенгинский!L13+Тарбагат!L13+Тунк!L13+Хоринск!L13+ГП1!L13+ГП2!L13+ГП3!L13+ГБ4!L13+ГБ5!L13+ГП6!L13</f>
        <v>6</v>
      </c>
      <c r="M13" s="111">
        <f t="shared" si="13"/>
        <v>2.6485038160525818</v>
      </c>
      <c r="N13" s="166">
        <f>Барг!N13+Баунт!N13+Бичур!N13+Джид!N13+Еравн!N13+Заиграев!N13+Закаменск!N13+Иволг!N13+Кабанск!N13+Кижинг!N13+Курумкан!N13+Кяхта!N13+Муйский!N13+Мухоршибирь!N13+Окинский!N13+Прибайкальский!N13+Северобайк!N13+Селенгинский!N13+Тарбагат!N13+Тунк!N13+Хоринск!N13+ГП1!N13+ГП2!N13+ГП3!N13+ГБ4!N13+ГБ5!N13+ГП6!N13</f>
        <v>80</v>
      </c>
      <c r="O13" s="54">
        <v>37580</v>
      </c>
      <c r="P13" s="54">
        <v>15</v>
      </c>
      <c r="Q13" s="55">
        <f t="shared" si="14"/>
        <v>39.914848323576365</v>
      </c>
      <c r="R13" s="54">
        <v>4</v>
      </c>
      <c r="S13" s="55">
        <f t="shared" si="15"/>
        <v>10.643959552953698</v>
      </c>
      <c r="T13" s="54">
        <v>14</v>
      </c>
      <c r="U13" s="56">
        <v>38568</v>
      </c>
      <c r="V13" s="56">
        <f>Барг!V13+Баунт!V13+Бичур!V13+Джид!V13+Еравн!V13+Заиграев!V13+Закаменск!V13+Иволг!V13+Кабанск!V13+Кижинг!V13+Курумкан!V13+Кяхта!V13+Муйский!V13+Мухоршибирь!V13+Окинский!V13+Прибайкальский!V13+Северобайк!V13+Селенгинский!V13+Тарбагат!V13+Тунк!V13+Хоринск!V13+ГП1!V13+ГП2!V13+ГП3!V13+ГБ4!V13+ГБ5!V13+ГП6!V13</f>
        <v>22</v>
      </c>
      <c r="W13" s="55">
        <f t="shared" si="16"/>
        <v>57.042107446587842</v>
      </c>
      <c r="X13" s="54">
        <f>Барг!X13+Баунт!X13+Бичур!X13+Джид!X13+Еравн!X13+Заиграев!X13+Закаменск!X13+Иволг!X13+Кабанск!X13+Кижинг!X13+Курумкан!X13+Кяхта!X13+Муйский!X13+Мухоршибирь!X13+Окинский!X13+Прибайкальский!X13+Северобайк!X13+Селенгинский!X13+Тарбагат!X13+Тунк!X13+Хоринск!X13+ГП1!X13+ГП2!X13+ГП3!X13+ГБ4!X13+ГБ5!X13+ГП6!X13</f>
        <v>6</v>
      </c>
      <c r="Y13" s="55">
        <f t="shared" si="17"/>
        <v>15.556938394523957</v>
      </c>
      <c r="Z13" s="54">
        <f>Барг!Z13+Баунт!Z13+Бичур!Z13+Джид!Z13+Еравн!Z13+Заиграев!Z13+Закаменск!Z13+Иволг!Z13+Кабанск!Z13+Кижинг!Z13+Курумкан!Z13+Кяхта!Z13+Муйский!Z13+Мухоршибирь!Z13+Окинский!Z13+Прибайкальский!Z13+Северобайк!Z13+Селенгинский!Z13+Тарбагат!Z13+Тунк!Z13+Хоринск!Z13+ГП1!Z13+ГП2!Z13+ГП3!Z13+ГБ4!Z13+ГБ5!Z13+ГП6!Z13</f>
        <v>18</v>
      </c>
      <c r="AA13" s="7">
        <v>719149</v>
      </c>
      <c r="AB13" s="7">
        <v>656</v>
      </c>
      <c r="AC13" s="14">
        <f t="shared" si="18"/>
        <v>91.21892681488815</v>
      </c>
      <c r="AD13" s="7">
        <v>80</v>
      </c>
      <c r="AE13" s="14">
        <f t="shared" si="19"/>
        <v>11.124259367669287</v>
      </c>
      <c r="AF13" s="7">
        <v>591</v>
      </c>
      <c r="AG13" s="7">
        <v>717518</v>
      </c>
      <c r="AH13" s="7">
        <f>Барг!AH13+Баунт!AH13+Бичур!AH13+Джид!AH13+Еравн!AH13+Заиграев!AH13+Закаменск!AH13+Иволг!AH13+Кабанск!AH13+Кижинг!AH13+Курумкан!AH13+Кяхта!AH13+Муйский!AH13+Мухоршибирь!AH13+Окинский!AH13+Прибайкальский!AH13+Северобайк!AH13+Селенгинский!AH13+Тарбагат!AH13+Тунк!AH13+Хоринск!AH13+ГП1!AH13+ГП2!AH13+ГП3!AH13+ГБ4!AH13+ГБ5!AH13+ГП6!AH13</f>
        <v>706</v>
      </c>
      <c r="AI13" s="14">
        <f t="shared" si="20"/>
        <v>98.394744103980671</v>
      </c>
      <c r="AJ13" s="7">
        <f>Барг!AJ13+Баунт!AJ13+Бичур!AJ13+Джид!AJ13+Еравн!AJ13+Заиграев!AJ13+Закаменск!AJ13+Иволг!AJ13+Кабанск!AJ13+Кижинг!AJ13+Курумкан!AJ13+Кяхта!AJ13+Муйский!AJ13+Мухоршибирь!AJ13+Окинский!AJ13+Прибайкальский!AJ13+Северобайк!AJ13+Селенгинский!AJ13+Тарбагат!AJ13+Тунк!AJ13+Хоринск!AJ13+ГП1!AJ13+ГП2!AJ13+ГП3!AJ13+ГБ4!AJ13+ГБ5!AJ13+ГП6!AJ13</f>
        <v>97</v>
      </c>
      <c r="AK13" s="14">
        <f t="shared" si="21"/>
        <v>13.518824614852868</v>
      </c>
      <c r="AL13" s="7">
        <f>Барг!AL13+Баунт!AL13+Бичур!AL13+Джид!AL13+Еравн!AL13+Заиграев!AL13+Закаменск!AL13+Иволг!AL13+Кабанск!AL13+Кижинг!AL13+Курумкан!AL13+Кяхта!AL13+Муйский!AL13+Мухоршибирь!AL13+Окинский!AL13+Прибайкальский!AL13+Северобайк!AL13+Селенгинский!AL13+Тарбагат!AL13+Тунк!AL13+Хоринск!AL13+ГП1!AL13+ГП2!AL13+ГП3!AL13+ГБ4!AL13+ГБ5!AL13+ГП6!AL13</f>
        <v>627</v>
      </c>
      <c r="AM13" s="8">
        <f t="shared" si="22"/>
        <v>985431</v>
      </c>
      <c r="AN13" s="8">
        <f t="shared" si="22"/>
        <v>749</v>
      </c>
      <c r="AO13" s="13">
        <f t="shared" si="23"/>
        <v>76.007351098148931</v>
      </c>
      <c r="AP13" s="161">
        <f t="shared" si="24"/>
        <v>99</v>
      </c>
      <c r="AQ13" s="13">
        <f t="shared" si="3"/>
        <v>10.046365498954264</v>
      </c>
      <c r="AR13" s="162">
        <f t="shared" si="25"/>
        <v>681</v>
      </c>
      <c r="AS13" s="133">
        <v>982629</v>
      </c>
      <c r="AT13" s="133">
        <f t="shared" si="25"/>
        <v>816</v>
      </c>
      <c r="AU13" s="124">
        <f t="shared" si="4"/>
        <v>83.042531820249565</v>
      </c>
      <c r="AV13" s="133">
        <f t="shared" si="26"/>
        <v>109</v>
      </c>
      <c r="AW13" s="136">
        <f t="shared" si="6"/>
        <v>11.092691137753924</v>
      </c>
      <c r="AX13" s="133">
        <f t="shared" si="27"/>
        <v>725</v>
      </c>
      <c r="AY13" s="92"/>
      <c r="AZ13" s="1" t="s">
        <v>560</v>
      </c>
      <c r="BA13" s="1">
        <v>36894</v>
      </c>
      <c r="BB13" s="1" t="s">
        <v>561</v>
      </c>
      <c r="BC13" s="1">
        <v>816</v>
      </c>
      <c r="BD13" s="1">
        <v>109</v>
      </c>
      <c r="BE13" s="1">
        <v>725</v>
      </c>
      <c r="BF13" s="1"/>
      <c r="BG13" s="9">
        <f t="shared" si="7"/>
        <v>0</v>
      </c>
      <c r="BH13" s="9">
        <f t="shared" si="8"/>
        <v>0</v>
      </c>
      <c r="BI13" s="9">
        <f t="shared" si="9"/>
        <v>0</v>
      </c>
    </row>
    <row r="14" spans="1:61" x14ac:dyDescent="0.2">
      <c r="A14" s="1" t="s">
        <v>17</v>
      </c>
      <c r="B14" s="1" t="s">
        <v>18</v>
      </c>
      <c r="C14" s="145">
        <v>228702</v>
      </c>
      <c r="D14" s="112">
        <v>1492</v>
      </c>
      <c r="E14" s="113">
        <f t="shared" si="10"/>
        <v>652.37732945055143</v>
      </c>
      <c r="F14" s="112">
        <v>504</v>
      </c>
      <c r="G14" s="113">
        <f t="shared" si="11"/>
        <v>220.3741112889262</v>
      </c>
      <c r="H14" s="112">
        <v>353</v>
      </c>
      <c r="I14" s="106">
        <v>226543</v>
      </c>
      <c r="J14" s="112">
        <f>Барг!J14+Баунт!J14+Бичур!J14+Джид!J14+Еравн!J14+Заиграев!J14+Закаменск!J14+Иволг!J14+Кабанск!J14+Кижинг!J14+Курумкан!J14+Кяхта!J14+Муйский!J14+Мухоршибирь!J14+Окинский!J14+Прибайкальский!J14+Северобайк!J14+Селенгинский!J14+Тарбагат!J14+Тунк!J14+Хоринск!J14+ГП1!J14+ГП2!J14+ГП3!J14+ГБ4!J14+ГБ5!J14+ГП6!J14</f>
        <v>1357</v>
      </c>
      <c r="K14" s="111">
        <f t="shared" si="12"/>
        <v>599.00327973055892</v>
      </c>
      <c r="L14" s="110">
        <f>Барг!L14+Баунт!L14+Бичур!L14+Джид!L14+Еравн!L14+Заиграев!L14+Закаменск!L14+Иволг!L14+Кабанск!L14+Кижинг!L14+Курумкан!L14+Кяхта!L14+Муйский!L14+Мухоршибирь!L14+Окинский!L14+Прибайкальский!L14+Северобайк!L14+Селенгинский!L14+Тарбагат!L14+Тунк!L14+Хоринск!L14+ГП1!L14+ГП2!L14+ГП3!L14+ГБ4!L14+ГБ5!L14+ГП6!L14</f>
        <v>431</v>
      </c>
      <c r="M14" s="111">
        <f t="shared" si="13"/>
        <v>190.25085745311046</v>
      </c>
      <c r="N14" s="168">
        <f>Барг!N14+Баунт!N14+Бичур!N14+Джид!N14+Еравн!N14+Заиграев!N14+Закаменск!N14+Иволг!N14+Кабанск!N14+Кижинг!N14+Курумкан!N14+Кяхта!N14+Муйский!N14+Мухоршибирь!N14+Окинский!N14+Прибайкальский!N14+Северобайк!N14+Селенгинский!N14+Тарбагат!N14+Тунк!N14+Хоринск!N14+ГП1!N14+ГП2!N14+ГП3!N14+ГБ4!N14+ГБ5!N14+ГП6!N14</f>
        <v>340</v>
      </c>
      <c r="O14" s="54">
        <v>37580</v>
      </c>
      <c r="P14" s="54">
        <v>258</v>
      </c>
      <c r="Q14" s="55">
        <f t="shared" si="14"/>
        <v>686.53539116551349</v>
      </c>
      <c r="R14" s="54">
        <v>88</v>
      </c>
      <c r="S14" s="55">
        <f t="shared" si="15"/>
        <v>234.16711016498135</v>
      </c>
      <c r="T14" s="54">
        <v>62</v>
      </c>
      <c r="U14" s="56">
        <v>38568</v>
      </c>
      <c r="V14" s="56">
        <f>Барг!V14+Баунт!V14+Бичур!V14+Джид!V14+Еравн!V14+Заиграев!V14+Закаменск!V14+Иволг!V14+Кабанск!V14+Кижинг!V14+Курумкан!V14+Кяхта!V14+Муйский!V14+Мухоршибирь!V14+Окинский!V14+Прибайкальский!V14+Северобайк!V14+Селенгинский!V14+Тарбагат!V14+Тунк!V14+Хоринск!V14+ГП1!V14+ГП2!V14+ГП3!V14+ГБ4!V14+ГБ5!V14+ГП6!V14</f>
        <v>279</v>
      </c>
      <c r="W14" s="55">
        <f t="shared" si="16"/>
        <v>723.39763534536405</v>
      </c>
      <c r="X14" s="54">
        <f>Барг!X14+Баунт!X14+Бичур!X14+Джид!X14+Еравн!X14+Заиграев!X14+Закаменск!X14+Иволг!X14+Кабанск!X14+Кижинг!X14+Курумкан!X14+Кяхта!X14+Муйский!X14+Мухоршибирь!X14+Окинский!X14+Прибайкальский!X14+Северобайк!X14+Селенгинский!X14+Тарбагат!X14+Тунк!X14+Хоринск!X14+ГП1!X14+ГП2!X14+ГП3!X14+ГБ4!X14+ГБ5!X14+ГП6!X14</f>
        <v>57</v>
      </c>
      <c r="Y14" s="55">
        <f t="shared" si="17"/>
        <v>147.79091474797758</v>
      </c>
      <c r="Z14" s="54">
        <f>Барг!Z14+Баунт!Z14+Бичур!Z14+Джид!Z14+Еравн!Z14+Заиграев!Z14+Закаменск!Z14+Иволг!Z14+Кабанск!Z14+Кижинг!Z14+Курумкан!Z14+Кяхта!Z14+Муйский!Z14+Мухоршибирь!Z14+Окинский!Z14+Прибайкальский!Z14+Северобайк!Z14+Селенгинский!Z14+Тарбагат!Z14+Тунк!Z14+Хоринск!Z14+ГП1!Z14+ГП2!Z14+ГП3!Z14+ГБ4!Z14+ГБ5!Z14+ГП6!Z14</f>
        <v>192</v>
      </c>
      <c r="AA14" s="7">
        <v>719149</v>
      </c>
      <c r="AB14" s="7">
        <v>16214</v>
      </c>
      <c r="AC14" s="14">
        <f t="shared" si="18"/>
        <v>2254.6092673423727</v>
      </c>
      <c r="AD14" s="7">
        <v>4918</v>
      </c>
      <c r="AE14" s="14">
        <f t="shared" si="19"/>
        <v>683.86384462746946</v>
      </c>
      <c r="AF14" s="7">
        <v>4917</v>
      </c>
      <c r="AG14" s="7">
        <v>717518</v>
      </c>
      <c r="AH14" s="7">
        <f>Барг!AH14+Баунт!AH14+Бичур!AH14+Джид!AH14+Еравн!AH14+Заиграев!AH14+Закаменск!AH14+Иволг!AH14+Кабанск!AH14+Кижинг!AH14+Курумкан!AH14+Кяхта!AH14+Муйский!AH14+Мухоршибирь!AH14+Окинский!AH14+Прибайкальский!AH14+Северобайк!AH14+Селенгинский!AH14+Тарбагат!AH14+Тунк!AH14+Хоринск!AH14+ГП1!AH14+ГП2!AH14+ГП3!AH14+ГБ4!AH14+ГБ5!AH14+ГП6!AH14</f>
        <v>15108</v>
      </c>
      <c r="AI14" s="14">
        <f t="shared" si="20"/>
        <v>2105.5917760948159</v>
      </c>
      <c r="AJ14" s="7">
        <f>Барг!AJ14+Баунт!AJ14+Бичур!AJ14+Джид!AJ14+Еравн!AJ14+Заиграев!AJ14+Закаменск!AJ14+Иволг!AJ14+Кабанск!AJ14+Кижинг!AJ14+Курумкан!AJ14+Кяхта!AJ14+Муйский!AJ14+Мухоршибирь!AJ14+Окинский!AJ14+Прибайкальский!AJ14+Северобайк!AJ14+Селенгинский!AJ14+Тарбагат!AJ14+Тунк!AJ14+Хоринск!AJ14+ГП1!AJ14+ГП2!AJ14+ГП3!AJ14+ГБ4!AJ14+ГБ5!AJ14+ГП6!AJ14</f>
        <v>5365</v>
      </c>
      <c r="AK14" s="14">
        <f t="shared" si="21"/>
        <v>747.71643359469726</v>
      </c>
      <c r="AL14" s="73">
        <v>5575</v>
      </c>
      <c r="AM14" s="8">
        <f t="shared" si="22"/>
        <v>985431</v>
      </c>
      <c r="AN14" s="8">
        <f t="shared" si="22"/>
        <v>17964</v>
      </c>
      <c r="AO14" s="13">
        <f t="shared" si="23"/>
        <v>1822.9586850829739</v>
      </c>
      <c r="AP14" s="161">
        <f t="shared" si="24"/>
        <v>5510</v>
      </c>
      <c r="AQ14" s="13">
        <f t="shared" si="3"/>
        <v>559.14620100240404</v>
      </c>
      <c r="AR14" s="162">
        <f t="shared" si="25"/>
        <v>5332</v>
      </c>
      <c r="AS14" s="133">
        <v>982629</v>
      </c>
      <c r="AT14" s="133">
        <f t="shared" si="25"/>
        <v>16744</v>
      </c>
      <c r="AU14" s="124">
        <f t="shared" si="4"/>
        <v>1704.0001872527678</v>
      </c>
      <c r="AV14" s="133">
        <f t="shared" si="26"/>
        <v>5853</v>
      </c>
      <c r="AW14" s="136">
        <f t="shared" si="6"/>
        <v>595.64698375480475</v>
      </c>
      <c r="AX14" s="133">
        <f t="shared" si="27"/>
        <v>6107</v>
      </c>
      <c r="AY14" s="92"/>
      <c r="AZ14" s="9" t="s">
        <v>485</v>
      </c>
      <c r="BA14" s="9">
        <v>44960</v>
      </c>
      <c r="BB14" s="9" t="s">
        <v>562</v>
      </c>
      <c r="BC14" s="9">
        <v>16744</v>
      </c>
      <c r="BD14" s="9">
        <v>5853</v>
      </c>
      <c r="BE14" s="78">
        <v>6107</v>
      </c>
      <c r="BF14" s="1"/>
      <c r="BG14" s="9">
        <f t="shared" si="7"/>
        <v>0</v>
      </c>
      <c r="BH14" s="9">
        <f t="shared" si="8"/>
        <v>0</v>
      </c>
      <c r="BI14" s="9">
        <f t="shared" si="9"/>
        <v>0</v>
      </c>
    </row>
    <row r="15" spans="1:61" s="17" customFormat="1" ht="15" x14ac:dyDescent="0.25">
      <c r="A15" s="15" t="s">
        <v>417</v>
      </c>
      <c r="B15" s="15" t="s">
        <v>418</v>
      </c>
      <c r="C15" s="145">
        <v>228702</v>
      </c>
      <c r="D15" s="112"/>
      <c r="E15" s="113">
        <f t="shared" si="10"/>
        <v>0</v>
      </c>
      <c r="F15" s="112"/>
      <c r="G15" s="113">
        <f t="shared" si="11"/>
        <v>0</v>
      </c>
      <c r="H15" s="112"/>
      <c r="I15" s="106">
        <v>226543</v>
      </c>
      <c r="J15" s="112">
        <f>Барг!J15+Баунт!J15+Бичур!J15+Джид!J15+Еравн!J15+Заиграев!J15+Закаменск!J15+Иволг!J15+Кабанск!J15+Кижинг!J15+Курумкан!J15+Кяхта!J15+Муйский!J15+Мухоршибирь!J15+Окинский!J15+Прибайкальский!J15+Северобайк!J15+Селенгинский!J15+Тарбагат!J15+Тунк!J15+Хоринск!J15+ГП1!J15+ГП2!J15+ГП3!J15+ГБ4!J15+ГБ5!J15+ГП6!J15</f>
        <v>0</v>
      </c>
      <c r="K15" s="111">
        <f t="shared" si="12"/>
        <v>0</v>
      </c>
      <c r="L15" s="110">
        <f>Барг!L15+Баунт!L15+Бичур!L15+Джид!L15+Еравн!L15+Заиграев!L15+Закаменск!L15+Иволг!L15+Кабанск!L15+Кижинг!L15+Курумкан!L15+Кяхта!L15+Муйский!L15+Мухоршибирь!L15+Окинский!L15+Прибайкальский!L15+Северобайк!L15+Селенгинский!L15+Тарбагат!L15+Тунк!L15+Хоринск!L15+ГП1!L15+ГП2!L15+ГП3!L15+ГБ4!L15+ГБ5!L15+ГП6!L15</f>
        <v>0</v>
      </c>
      <c r="M15" s="111">
        <f t="shared" si="13"/>
        <v>0</v>
      </c>
      <c r="N15" s="166">
        <f>Барг!N15+Баунт!N15+Бичур!N15+Джид!N15+Еравн!N15+Заиграев!N15+Закаменск!N15+Иволг!N15+Кабанск!N15+Кижинг!N15+Курумкан!N15+Кяхта!N15+Муйский!N15+Мухоршибирь!N15+Окинский!N15+Прибайкальский!N15+Северобайк!N15+Селенгинский!N15+Тарбагат!N15+Тунк!N15+Хоринск!N15+ГП1!N15+ГП2!N15+ГП3!N15+ГБ4!N15+ГБ5!N15+ГП6!N15</f>
        <v>0</v>
      </c>
      <c r="O15" s="54">
        <v>37580</v>
      </c>
      <c r="P15" s="54"/>
      <c r="Q15" s="55">
        <f t="shared" si="14"/>
        <v>0</v>
      </c>
      <c r="R15" s="54"/>
      <c r="S15" s="55">
        <f t="shared" si="15"/>
        <v>0</v>
      </c>
      <c r="T15" s="54"/>
      <c r="U15" s="56">
        <v>38568</v>
      </c>
      <c r="V15" s="56">
        <f>Барг!V15+Баунт!V15+Бичур!V15+Джид!V15+Еравн!V15+Заиграев!V15+Закаменск!V15+Иволг!V15+Кабанск!V15+Кижинг!V15+Курумкан!V15+Кяхта!V15+Муйский!V15+Мухоршибирь!V15+Окинский!V15+Прибайкальский!V15+Северобайк!V15+Селенгинский!V15+Тарбагат!V15+Тунк!V15+Хоринск!V15+ГП1!V15+ГП2!V15+ГП3!V15+ГБ4!V15+ГБ5!V15+ГП6!V15</f>
        <v>0</v>
      </c>
      <c r="W15" s="55">
        <f t="shared" si="16"/>
        <v>0</v>
      </c>
      <c r="X15" s="54">
        <f>Барг!X15+Баунт!X15+Бичур!X15+Джид!X15+Еравн!X15+Заиграев!X15+Закаменск!X15+Иволг!X15+Кабанск!X15+Кижинг!X15+Курумкан!X15+Кяхта!X15+Муйский!X15+Мухоршибирь!X15+Окинский!X15+Прибайкальский!X15+Северобайк!X15+Селенгинский!X15+Тарбагат!X15+Тунк!X15+Хоринск!X15+ГП1!X15+ГП2!X15+ГП3!X15+ГБ4!X15+ГБ5!X15+ГП6!X15</f>
        <v>0</v>
      </c>
      <c r="Y15" s="55">
        <f t="shared" si="17"/>
        <v>0</v>
      </c>
      <c r="Z15" s="54">
        <f>Барг!Z15+Баунт!Z15+Бичур!Z15+Джид!Z15+Еравн!Z15+Заиграев!Z15+Закаменск!Z15+Иволг!Z15+Кабанск!Z15+Кижинг!Z15+Курумкан!Z15+Кяхта!Z15+Муйский!Z15+Мухоршибирь!Z15+Окинский!Z15+Прибайкальский!Z15+Северобайк!Z15+Селенгинский!Z15+Тарбагат!Z15+Тунк!Z15+Хоринск!Z15+ГП1!Z15+ГП2!Z15+ГП3!Z15+ГБ4!Z15+ГБ5!Z15+ГП6!Z15</f>
        <v>0</v>
      </c>
      <c r="AA15" s="7">
        <v>719149</v>
      </c>
      <c r="AB15" s="7">
        <v>5556</v>
      </c>
      <c r="AC15" s="14">
        <f t="shared" si="18"/>
        <v>772.57981308463195</v>
      </c>
      <c r="AD15" s="7">
        <v>1190</v>
      </c>
      <c r="AE15" s="14">
        <f t="shared" si="19"/>
        <v>165.47335809408062</v>
      </c>
      <c r="AF15" s="7">
        <v>2445</v>
      </c>
      <c r="AG15" s="7">
        <v>717518</v>
      </c>
      <c r="AH15" s="7">
        <f>Барг!AH15+Баунт!AH15+Бичур!AH15+Джид!AH15+Еравн!AH15+Заиграев!AH15+Закаменск!AH15+Иволг!AH15+Кабанск!AH15+Кижинг!AH15+Курумкан!AH15+Кяхта!AH15+Муйский!AH15+Мухоршибирь!AH15+Окинский!AH15+Прибайкальский!AH15+Северобайк!AH15+Селенгинский!AH15+Тарбагат!AH15+Тунк!AH15+Хоринск!AH15+ГП1!AH15+ГП2!AH15+ГП3!AH15+ГБ4!AH15+ГБ5!AH15+ГП6!AH15</f>
        <v>2909</v>
      </c>
      <c r="AI15" s="14">
        <f t="shared" si="20"/>
        <v>405.42536911965971</v>
      </c>
      <c r="AJ15" s="7">
        <f>Барг!AJ15+Баунт!AJ15+Бичур!AJ15+Джид!AJ15+Еравн!AJ15+Заиграев!AJ15+Закаменск!AJ15+Иволг!AJ15+Кабанск!AJ15+Кижинг!AJ15+Курумкан!AJ15+Кяхта!AJ15+Муйский!AJ15+Мухоршибирь!AJ15+Окинский!AJ15+Прибайкальский!AJ15+Северобайк!AJ15+Селенгинский!AJ15+Тарбагат!AJ15+Тунк!AJ15+Хоринск!AJ15+ГП1!AJ15+ГП2!AJ15+ГП3!AJ15+ГБ4!AJ15+ГБ5!AJ15+ГП6!AJ15</f>
        <v>489</v>
      </c>
      <c r="AK15" s="14">
        <f t="shared" si="21"/>
        <v>68.151600377969615</v>
      </c>
      <c r="AL15" s="73">
        <v>1503</v>
      </c>
      <c r="AM15" s="8">
        <f t="shared" si="22"/>
        <v>985431</v>
      </c>
      <c r="AN15" s="8">
        <f t="shared" si="22"/>
        <v>5556</v>
      </c>
      <c r="AO15" s="13">
        <f t="shared" si="23"/>
        <v>563.81420921403935</v>
      </c>
      <c r="AP15" s="161">
        <f t="shared" si="24"/>
        <v>1190</v>
      </c>
      <c r="AQ15" s="13">
        <f t="shared" si="3"/>
        <v>120.75934286621793</v>
      </c>
      <c r="AR15" s="162">
        <f t="shared" si="25"/>
        <v>2445</v>
      </c>
      <c r="AS15" s="133">
        <v>982629</v>
      </c>
      <c r="AT15" s="133">
        <f t="shared" si="25"/>
        <v>2909</v>
      </c>
      <c r="AU15" s="124">
        <f t="shared" si="4"/>
        <v>296.04255522684554</v>
      </c>
      <c r="AV15" s="133">
        <f t="shared" si="26"/>
        <v>489</v>
      </c>
      <c r="AW15" s="136">
        <f t="shared" si="6"/>
        <v>49.764458406987785</v>
      </c>
      <c r="AX15" s="133">
        <f t="shared" si="27"/>
        <v>1503</v>
      </c>
      <c r="AY15" s="154"/>
      <c r="AZ15" s="1" t="s">
        <v>563</v>
      </c>
      <c r="BA15" s="1"/>
      <c r="BB15" s="1"/>
      <c r="BC15" s="1">
        <v>2909</v>
      </c>
      <c r="BD15" s="1">
        <v>489</v>
      </c>
      <c r="BE15" s="72">
        <v>1503</v>
      </c>
      <c r="BF15" s="9"/>
      <c r="BG15" s="9">
        <f t="shared" si="7"/>
        <v>0</v>
      </c>
      <c r="BH15" s="9">
        <f t="shared" si="8"/>
        <v>0</v>
      </c>
      <c r="BI15" s="9">
        <f t="shared" si="9"/>
        <v>0</v>
      </c>
    </row>
    <row r="16" spans="1:61" ht="14.25" x14ac:dyDescent="0.2">
      <c r="A16" s="9" t="s">
        <v>19</v>
      </c>
      <c r="B16" s="9" t="s">
        <v>20</v>
      </c>
      <c r="C16" s="145">
        <v>228702</v>
      </c>
      <c r="D16" s="106">
        <v>3460</v>
      </c>
      <c r="E16" s="109">
        <f t="shared" si="10"/>
        <v>1512.8857640073109</v>
      </c>
      <c r="F16" s="106">
        <v>1389</v>
      </c>
      <c r="G16" s="109">
        <f t="shared" si="11"/>
        <v>607.34055670698115</v>
      </c>
      <c r="H16" s="106">
        <v>966</v>
      </c>
      <c r="I16" s="106">
        <v>226543</v>
      </c>
      <c r="J16" s="106">
        <f>Барг!J16+Баунт!J16+Бичур!J16+Джид!J16+Еравн!J16+Заиграев!J16+Закаменск!J16+Иволг!J16+Кабанск!J16+Кижинг!J16+Курумкан!J16+Кяхта!J16+Муйский!J16+Мухоршибирь!J16+Окинский!J16+Прибайкальский!J16+Северобайк!J16+Селенгинский!J16+Тарбагат!J16+Тунк!J16+Хоринск!J16+ГП1!J16+ГП2!J16+ГП3!J16+ГБ4!J16+ГБ5!J16+ГП6!J16</f>
        <v>3395</v>
      </c>
      <c r="K16" s="107">
        <f t="shared" si="12"/>
        <v>1498.6117425830857</v>
      </c>
      <c r="L16" s="145">
        <f>Барг!L16+Баунт!L16+Бичур!L16+Джид!L16+Еравн!L16+Заиграев!L16+Закаменск!L16+Иволг!L16+Кабанск!L16+Кижинг!L16+Курумкан!L16+Кяхта!L16+Муйский!L16+Мухоршибирь!L16+Окинский!L16+Прибайкальский!L16+Северобайк!L16+Селенгинский!L16+Тарбагат!L16+Тунк!L16+Хоринск!L16+ГП1!L16+ГП2!L16+ГП3!L16+ГБ4!L16+ГБ5!L16+ГП6!L16</f>
        <v>1477</v>
      </c>
      <c r="M16" s="107">
        <f t="shared" si="13"/>
        <v>651.97335605161061</v>
      </c>
      <c r="N16" s="119">
        <f>Барг!N16+Баунт!N16+Бичур!N16+Джид!N16+Еравн!N16+Заиграев!N16+Закаменск!N16+Иволг!N16+Кабанск!N16+Кижинг!N16+Курумкан!N16+Кяхта!N16+Муйский!N16+Мухоршибирь!N16+Окинский!N16+Прибайкальский!N16+Северобайк!N16+Селенгинский!N16+Тарбагат!N16+Тунк!N16+Хоринск!N16+ГП1!N16+ГП2!N16+ГП3!N16+ГБ4!N16+ГБ5!N16+ГП6!N16</f>
        <v>968</v>
      </c>
      <c r="O16" s="50">
        <v>37580</v>
      </c>
      <c r="P16" s="50">
        <v>642</v>
      </c>
      <c r="Q16" s="52">
        <f t="shared" si="14"/>
        <v>1708.3555082490689</v>
      </c>
      <c r="R16" s="50">
        <v>343</v>
      </c>
      <c r="S16" s="52">
        <f t="shared" si="15"/>
        <v>912.71953166577964</v>
      </c>
      <c r="T16" s="50">
        <v>172</v>
      </c>
      <c r="U16" s="48">
        <v>38568</v>
      </c>
      <c r="V16" s="48">
        <f>Барг!V16+Баунт!V16+Бичур!V16+Джид!V16+Еравн!V16+Заиграев!V16+Закаменск!V16+Иволг!V16+Кабанск!V16+Кижинг!V16+Курумкан!V16+Кяхта!V16+Муйский!V16+Мухоршибирь!V16+Окинский!V16+Прибайкальский!V16+Северобайк!V16+Селенгинский!V16+Тарбагат!V16+Тунк!V16+Хоринск!V16+ГП1!V16+ГП2!V16+ГП3!V16+ГБ4!V16+ГБ5!V16+ГП6!V16</f>
        <v>742</v>
      </c>
      <c r="W16" s="52">
        <f t="shared" si="16"/>
        <v>1923.8747147894628</v>
      </c>
      <c r="X16" s="50">
        <f>Барг!X16+Баунт!X16+Бичур!X16+Джид!X16+Еравн!X16+Заиграев!X16+Закаменск!X16+Иволг!X16+Кабанск!X16+Кижинг!X16+Курумкан!X16+Кяхта!X16+Муйский!X16+Мухоршибирь!X16+Окинский!X16+Прибайкальский!X16+Северобайк!X16+Селенгинский!X16+Тарбагат!X16+Тунк!X16+Хоринск!X16+ГП1!X16+ГП2!X16+ГП3!X16+ГБ4!X16+ГБ5!X16+ГП6!X16</f>
        <v>446</v>
      </c>
      <c r="Y16" s="52">
        <f t="shared" si="17"/>
        <v>1156.399087326281</v>
      </c>
      <c r="Z16" s="50">
        <f>Барг!Z16+Баунт!Z16+Бичур!Z16+Джид!Z16+Еравн!Z16+Заиграев!Z16+Закаменск!Z16+Иволг!Z16+Кабанск!Z16+Кижинг!Z16+Курумкан!Z16+Кяхта!Z16+Муйский!Z16+Мухоршибирь!Z16+Окинский!Z16+Прибайкальский!Z16+Северобайк!Z16+Селенгинский!Z16+Тарбагат!Z16+Тунк!Z16+Хоринск!Z16+ГП1!Z16+ГП2!Z16+ГП3!Z16+ГБ4!Z16+ГБ5!Z16+ГП6!Z16</f>
        <v>187</v>
      </c>
      <c r="AA16" s="10">
        <v>719149</v>
      </c>
      <c r="AB16" s="10">
        <v>6961</v>
      </c>
      <c r="AC16" s="11">
        <f t="shared" si="18"/>
        <v>967.94961822932385</v>
      </c>
      <c r="AD16" s="10">
        <v>1648</v>
      </c>
      <c r="AE16" s="11">
        <f t="shared" si="19"/>
        <v>229.15974297398733</v>
      </c>
      <c r="AF16" s="10">
        <v>2537</v>
      </c>
      <c r="AG16" s="10">
        <v>717518</v>
      </c>
      <c r="AH16" s="10">
        <f>Барг!AH16+Баунт!AH16+Бичур!AH16+Джид!AH16+Еравн!AH16+Заиграев!AH16+Закаменск!AH16+Иволг!AH16+Кабанск!AH16+Кижинг!AH16+Курумкан!AH16+Кяхта!AH16+Муйский!AH16+Мухоршибирь!AH16+Окинский!AH16+Прибайкальский!AH16+Северобайк!AH16+Селенгинский!AH16+Тарбагат!AH16+Тунк!AH16+Хоринск!AH16+ГП1!AH16+ГП2!AH16+ГП3!AH16+ГБ4!AH16+ГБ5!AH16+ГП6!AH16</f>
        <v>7362</v>
      </c>
      <c r="AI16" s="11">
        <f t="shared" si="20"/>
        <v>1026.0369774695548</v>
      </c>
      <c r="AJ16" s="10">
        <f>Барг!AJ16+Баунт!AJ16+Бичур!AJ16+Джид!AJ16+Еравн!AJ16+Заиграев!AJ16+Закаменск!AJ16+Иволг!AJ16+Кабанск!AJ16+Кижинг!AJ16+Курумкан!AJ16+Кяхта!AJ16+Муйский!AJ16+Мухоршибирь!AJ16+Окинский!AJ16+Прибайкальский!AJ16+Северобайк!AJ16+Селенгинский!AJ16+Тарбагат!AJ16+Тунк!AJ16+Хоринск!AJ16+ГП1!AJ16+ГП2!AJ16+ГП3!AJ16+ГБ4!AJ16+ГБ5!AJ16+ГП6!AJ16</f>
        <v>1963</v>
      </c>
      <c r="AK16" s="11">
        <f t="shared" si="21"/>
        <v>273.58198679336272</v>
      </c>
      <c r="AL16" s="10">
        <f>Барг!AL16+Баунт!AL16+Бичур!AL16+Джид!AL16+Еравн!AL16+Заиграев!AL16+Закаменск!AL16+Иволг!AL16+Кабанск!AL16+Кижинг!AL16+Курумкан!AL16+Кяхта!AL16+Муйский!AL16+Мухоршибирь!AL16+Окинский!AL16+Прибайкальский!AL16+Северобайк!AL16+Селенгинский!AL16+Тарбагат!AL16+Тунк!AL16+Хоринск!AL16+ГП1!AL16+ГП2!AL16+ГП3!AL16+ГБ4!AL16+ГБ5!AL16+ГП6!AL16</f>
        <v>2305</v>
      </c>
      <c r="AM16" s="12">
        <f t="shared" si="22"/>
        <v>985431</v>
      </c>
      <c r="AN16" s="12">
        <f t="shared" si="22"/>
        <v>11063</v>
      </c>
      <c r="AO16" s="23">
        <f t="shared" si="23"/>
        <v>1122.6559748982932</v>
      </c>
      <c r="AP16" s="37">
        <f t="shared" si="24"/>
        <v>3380</v>
      </c>
      <c r="AQ16" s="23">
        <f t="shared" si="3"/>
        <v>342.99712511581225</v>
      </c>
      <c r="AR16" s="116">
        <f t="shared" si="25"/>
        <v>3675</v>
      </c>
      <c r="AS16" s="133">
        <v>982629</v>
      </c>
      <c r="AT16" s="133">
        <f t="shared" si="25"/>
        <v>11499</v>
      </c>
      <c r="AU16" s="123">
        <f t="shared" si="4"/>
        <v>1170.2280311287373</v>
      </c>
      <c r="AV16" s="134">
        <f t="shared" si="26"/>
        <v>3886</v>
      </c>
      <c r="AW16" s="135">
        <f t="shared" si="6"/>
        <v>395.46970423221791</v>
      </c>
      <c r="AX16" s="134">
        <f t="shared" si="27"/>
        <v>3460</v>
      </c>
      <c r="AY16" s="92"/>
      <c r="AZ16" s="1" t="s">
        <v>486</v>
      </c>
      <c r="BA16" s="1" t="s">
        <v>564</v>
      </c>
      <c r="BB16" s="1" t="s">
        <v>565</v>
      </c>
      <c r="BC16" s="1">
        <v>11499</v>
      </c>
      <c r="BD16" s="1">
        <v>3886</v>
      </c>
      <c r="BE16" s="1">
        <v>3460</v>
      </c>
      <c r="BF16" s="1"/>
      <c r="BG16" s="9">
        <f t="shared" si="7"/>
        <v>0</v>
      </c>
      <c r="BH16" s="9">
        <f t="shared" si="8"/>
        <v>0</v>
      </c>
      <c r="BI16" s="9">
        <f t="shared" si="9"/>
        <v>0</v>
      </c>
    </row>
    <row r="17" spans="1:61" ht="15" x14ac:dyDescent="0.25">
      <c r="A17" s="1" t="s">
        <v>21</v>
      </c>
      <c r="B17" s="1" t="s">
        <v>22</v>
      </c>
      <c r="C17" s="145">
        <v>228702</v>
      </c>
      <c r="D17" s="112">
        <v>3241</v>
      </c>
      <c r="E17" s="113">
        <f t="shared" si="10"/>
        <v>1417.1279656496226</v>
      </c>
      <c r="F17" s="112">
        <v>1347</v>
      </c>
      <c r="G17" s="113">
        <f t="shared" si="11"/>
        <v>588.97604743290401</v>
      </c>
      <c r="H17" s="112">
        <v>874</v>
      </c>
      <c r="I17" s="106">
        <v>226543</v>
      </c>
      <c r="J17" s="112">
        <f>Барг!J17+Баунт!J17+Бичур!J17+Джид!J17+Еравн!J17+Заиграев!J17+Закаменск!J17+Иволг!J17+Кабанск!J17+Кижинг!J17+Курумкан!J17+Кяхта!J17+Муйский!J17+Мухоршибирь!J17+Окинский!J17+Прибайкальский!J17+Северобайк!J17+Селенгинский!J17+Тарбагат!J17+Тунк!J17+Хоринск!J17+ГП1!J17+ГП2!J17+ГП3!J17+ГБ4!J17+ГБ5!J17+ГП6!J17</f>
        <v>3016</v>
      </c>
      <c r="K17" s="111">
        <f t="shared" si="12"/>
        <v>1331.3145848690976</v>
      </c>
      <c r="L17" s="110">
        <f>Барг!L17+Баунт!L17+Бичур!L17+Джид!L17+Еравн!L17+Заиграев!L17+Закаменск!L17+Иволг!L17+Кабанск!L17+Кижинг!L17+Курумкан!L17+Кяхта!L17+Муйский!L17+Мухоршибирь!L17+Окинский!L17+Прибайкальский!L17+Северобайк!L17+Селенгинский!L17+Тарбагат!L17+Тунк!L17+Хоринск!L17+ГП1!L17+ГП2!L17+ГП3!L17+ГБ4!L17+ГБ5!L17+ГП6!L17</f>
        <v>1311</v>
      </c>
      <c r="M17" s="111">
        <f t="shared" si="13"/>
        <v>578.69808380748907</v>
      </c>
      <c r="N17" s="166">
        <f>Барг!N17+Баунт!N17+Бичур!N17+Джид!N17+Еравн!N17+Заиграев!N17+Закаменск!N17+Иволг!N17+Кабанск!N17+Кижинг!N17+Курумкан!N17+Кяхта!N17+Муйский!N17+Мухоршибирь!N17+Окинский!N17+Прибайкальский!N17+Северобайк!N17+Селенгинский!N17+Тарбагат!N17+Тунк!N17+Хоринск!N17+ГП1!N17+ГП2!N17+ГП3!N17+ГБ4!N17+ГБ5!N17+ГП6!N17</f>
        <v>867</v>
      </c>
      <c r="O17" s="54">
        <v>37580</v>
      </c>
      <c r="P17" s="54">
        <v>611</v>
      </c>
      <c r="Q17" s="55">
        <f t="shared" si="14"/>
        <v>1625.8648217136774</v>
      </c>
      <c r="R17" s="54">
        <v>340</v>
      </c>
      <c r="S17" s="55">
        <f t="shared" si="15"/>
        <v>904.73656200106439</v>
      </c>
      <c r="T17" s="54">
        <v>152</v>
      </c>
      <c r="U17" s="56">
        <v>38568</v>
      </c>
      <c r="V17" s="56">
        <f>Барг!V17+Баунт!V17+Бичур!V17+Джид!V17+Еравн!V17+Заиграев!V17+Закаменск!V17+Иволг!V17+Кабанск!V17+Кижинг!V17+Курумкан!V17+Кяхта!V17+Муйский!V17+Мухоршибирь!V17+Окинский!V17+Прибайкальский!V17+Северобайк!V17+Селенгинский!V17+Тарбагат!V17+Тунк!V17+Хоринск!V17+ГП1!V17+ГП2!V17+ГП3!V17+ГБ4!V17+ГБ5!V17+ГП6!V17</f>
        <v>685</v>
      </c>
      <c r="W17" s="55">
        <f t="shared" si="16"/>
        <v>1776.0838000414853</v>
      </c>
      <c r="X17" s="54">
        <f>Барг!X17+Баунт!X17+Бичур!X17+Джид!X17+Еравн!X17+Заиграев!X17+Закаменск!X17+Иволг!X17+Кабанск!X17+Кижинг!X17+Курумкан!X17+Кяхта!X17+Муйский!X17+Мухоршибирь!X17+Окинский!X17+Прибайкальский!X17+Северобайк!X17+Селенгинский!X17+Тарбагат!X17+Тунк!X17+Хоринск!X17+ГП1!X17+ГП2!X17+ГП3!X17+ГБ4!X17+ГБ5!X17+ГП6!X17</f>
        <v>436</v>
      </c>
      <c r="Y17" s="55">
        <f t="shared" si="17"/>
        <v>1130.4708566687409</v>
      </c>
      <c r="Z17" s="54">
        <f>Барг!Z17+Баунт!Z17+Бичур!Z17+Джид!Z17+Еравн!Z17+Заиграев!Z17+Закаменск!Z17+Иволг!Z17+Кабанск!Z17+Кижинг!Z17+Курумкан!Z17+Кяхта!Z17+Муйский!Z17+Мухоршибирь!Z17+Окинский!Z17+Прибайкальский!Z17+Северобайк!Z17+Селенгинский!Z17+Тарбагат!Z17+Тунк!Z17+Хоринск!Z17+ГП1!Z17+ГП2!Z17+ГП3!Z17+ГБ4!Z17+ГБ5!Z17+ГП6!Z17</f>
        <v>143</v>
      </c>
      <c r="AA17" s="7">
        <v>719149</v>
      </c>
      <c r="AB17" s="7">
        <v>6187</v>
      </c>
      <c r="AC17" s="14">
        <f t="shared" si="18"/>
        <v>860.32240884712348</v>
      </c>
      <c r="AD17" s="7">
        <v>1463</v>
      </c>
      <c r="AE17" s="14">
        <f t="shared" si="19"/>
        <v>203.43489318625208</v>
      </c>
      <c r="AF17" s="7">
        <v>2163</v>
      </c>
      <c r="AG17" s="7">
        <v>717518</v>
      </c>
      <c r="AH17" s="7">
        <f>Барг!AH17+Баунт!AH17+Бичур!AH17+Джид!AH17+Еравн!AH17+Заиграев!AH17+Закаменск!AH17+Иволг!AH17+Кабанск!AH17+Кижинг!AH17+Курумкан!AH17+Кяхта!AH17+Муйский!AH17+Мухоршибирь!AH17+Окинский!AH17+Прибайкальский!AH17+Северобайк!AH17+Селенгинский!AH17+Тарбагат!AH17+Тунк!AH17+Хоринск!AH17+ГП1!AH17+ГП2!AH17+ГП3!AH17+ГБ4!AH17+ГБ5!AH17+ГП6!AH17</f>
        <v>6464</v>
      </c>
      <c r="AI17" s="14">
        <f t="shared" si="20"/>
        <v>900.88332278772089</v>
      </c>
      <c r="AJ17" s="7">
        <f>Барг!AJ17+Баунт!AJ17+Бичур!AJ17+Джид!AJ17+Еравн!AJ17+Заиграев!AJ17+Закаменск!AJ17+Иволг!AJ17+Кабанск!AJ17+Кижинг!AJ17+Курумкан!AJ17+Кяхта!AJ17+Муйский!AJ17+Мухоршибирь!AJ17+Окинский!AJ17+Прибайкальский!AJ17+Северобайк!AJ17+Селенгинский!AJ17+Тарбагат!AJ17+Тунк!AJ17+Хоринск!AJ17+ГП1!AJ17+ГП2!AJ17+ГП3!AJ17+ГБ4!AJ17+ГБ5!AJ17+ГП6!AJ17</f>
        <v>1798</v>
      </c>
      <c r="AK17" s="14">
        <f t="shared" si="21"/>
        <v>250.58604801552016</v>
      </c>
      <c r="AL17" s="7">
        <f>Барг!AL17+Баунт!AL17+Бичур!AL17+Джид!AL17+Еравн!AL17+Заиграев!AL17+Закаменск!AL17+Иволг!AL17+Кабанск!AL17+Кижинг!AL17+Курумкан!AL17+Кяхта!AL17+Муйский!AL17+Мухоршибирь!AL17+Окинский!AL17+Прибайкальский!AL17+Северобайк!AL17+Селенгинский!AL17+Тарбагат!AL17+Тунк!AL17+Хоринск!AL17+ГП1!AL17+ГП2!AL17+ГП3!AL17+ГБ4!AL17+ГБ5!AL17+ГП6!AL17</f>
        <v>1992</v>
      </c>
      <c r="AM17" s="8">
        <f t="shared" si="22"/>
        <v>985431</v>
      </c>
      <c r="AN17" s="8">
        <f t="shared" si="22"/>
        <v>10039</v>
      </c>
      <c r="AO17" s="13">
        <f t="shared" si="23"/>
        <v>1018.7420529697158</v>
      </c>
      <c r="AP17" s="161">
        <f t="shared" si="24"/>
        <v>3150</v>
      </c>
      <c r="AQ17" s="13">
        <f t="shared" si="3"/>
        <v>319.6570840576357</v>
      </c>
      <c r="AR17" s="162">
        <f t="shared" si="25"/>
        <v>3189</v>
      </c>
      <c r="AS17" s="133">
        <v>982629</v>
      </c>
      <c r="AT17" s="133">
        <f t="shared" si="25"/>
        <v>10165</v>
      </c>
      <c r="AU17" s="124">
        <f t="shared" si="4"/>
        <v>1034.4697744520058</v>
      </c>
      <c r="AV17" s="133">
        <f t="shared" si="26"/>
        <v>3545</v>
      </c>
      <c r="AW17" s="136">
        <f t="shared" si="6"/>
        <v>360.76688149851066</v>
      </c>
      <c r="AX17" s="133">
        <f t="shared" si="27"/>
        <v>3002</v>
      </c>
      <c r="AY17" s="92"/>
      <c r="AZ17" s="1" t="s">
        <v>566</v>
      </c>
      <c r="BA17" s="1">
        <v>44930</v>
      </c>
      <c r="BB17" s="1" t="s">
        <v>567</v>
      </c>
      <c r="BC17" s="1">
        <v>10165</v>
      </c>
      <c r="BD17" s="1">
        <v>3545</v>
      </c>
      <c r="BE17" s="1">
        <v>3002</v>
      </c>
      <c r="BF17" s="1"/>
      <c r="BG17" s="9">
        <f t="shared" si="7"/>
        <v>0</v>
      </c>
      <c r="BH17" s="9">
        <f t="shared" si="8"/>
        <v>0</v>
      </c>
      <c r="BI17" s="9">
        <f t="shared" si="9"/>
        <v>0</v>
      </c>
    </row>
    <row r="18" spans="1:61" ht="15" x14ac:dyDescent="0.25">
      <c r="A18" s="1" t="s">
        <v>23</v>
      </c>
      <c r="B18" s="1" t="s">
        <v>24</v>
      </c>
      <c r="C18" s="145">
        <v>228702</v>
      </c>
      <c r="D18" s="112">
        <v>6</v>
      </c>
      <c r="E18" s="113">
        <f t="shared" si="10"/>
        <v>2.6235013248681693</v>
      </c>
      <c r="F18" s="112">
        <v>0</v>
      </c>
      <c r="G18" s="113">
        <f t="shared" si="11"/>
        <v>0</v>
      </c>
      <c r="H18" s="112">
        <v>6</v>
      </c>
      <c r="I18" s="106">
        <v>226543</v>
      </c>
      <c r="J18" s="112">
        <f>Барг!J18+Баунт!J18+Бичур!J18+Джид!J18+Еравн!J18+Заиграев!J18+Закаменск!J18+Иволг!J18+Кабанск!J18+Кижинг!J18+Курумкан!J18+Кяхта!J18+Муйский!J18+Мухоршибирь!J18+Окинский!J18+Прибайкальский!J18+Северобайк!J18+Селенгинский!J18+Тарбагат!J18+Тунк!J18+Хоринск!J18+ГП1!J18+ГП2!J18+ГП3!J18+ГБ4!J18+ГБ5!J18+ГП6!J18</f>
        <v>6</v>
      </c>
      <c r="K18" s="111">
        <f t="shared" si="12"/>
        <v>2.6485038160525818</v>
      </c>
      <c r="L18" s="110">
        <f>Барг!L18+Баунт!L18+Бичур!L18+Джид!L18+Еравн!L18+Заиграев!L18+Закаменск!L18+Иволг!L18+Кабанск!L18+Кижинг!L18+Курумкан!L18+Кяхта!L18+Муйский!L18+Мухоршибирь!L18+Окинский!L18+Прибайкальский!L18+Северобайк!L18+Селенгинский!L18+Тарбагат!L18+Тунк!L18+Хоринск!L18+ГП1!L18+ГП2!L18+ГП3!L18+ГБ4!L18+ГБ5!L18+ГП6!L18</f>
        <v>0</v>
      </c>
      <c r="M18" s="111">
        <f t="shared" si="13"/>
        <v>0</v>
      </c>
      <c r="N18" s="166">
        <f>Барг!N18+Баунт!N18+Бичур!N18+Джид!N18+Еравн!N18+Заиграев!N18+Закаменск!N18+Иволг!N18+Кабанск!N18+Кижинг!N18+Курумкан!N18+Кяхта!N18+Муйский!N18+Мухоршибирь!N18+Окинский!N18+Прибайкальский!N18+Северобайк!N18+Селенгинский!N18+Тарбагат!N18+Тунк!N18+Хоринск!N18+ГП1!N18+ГП2!N18+ГП3!N18+ГБ4!N18+ГБ5!N18+ГП6!N18</f>
        <v>6</v>
      </c>
      <c r="O18" s="54">
        <v>37580</v>
      </c>
      <c r="P18" s="54">
        <v>1</v>
      </c>
      <c r="Q18" s="55">
        <f t="shared" si="14"/>
        <v>2.6609898882384244</v>
      </c>
      <c r="R18" s="54">
        <v>0</v>
      </c>
      <c r="S18" s="55">
        <f t="shared" si="15"/>
        <v>0</v>
      </c>
      <c r="T18" s="54">
        <v>1</v>
      </c>
      <c r="U18" s="56">
        <v>38568</v>
      </c>
      <c r="V18" s="56">
        <f>Барг!V18+Баунт!V18+Бичур!V18+Джид!V18+Еравн!V18+Заиграев!V18+Закаменск!V18+Иволг!V18+Кабанск!V18+Кижинг!V18+Курумкан!V18+Кяхта!V18+Муйский!V18+Мухоршибирь!V18+Окинский!V18+Прибайкальский!V18+Северобайк!V18+Селенгинский!V18+Тарбагат!V18+Тунк!V18+Хоринск!V18+ГП1!V18+ГП2!V18+ГП3!V18+ГБ4!V18+ГБ5!V18+ГП6!V18</f>
        <v>2</v>
      </c>
      <c r="W18" s="55">
        <f t="shared" si="16"/>
        <v>5.185646131507986</v>
      </c>
      <c r="X18" s="54">
        <f>Барг!X18+Баунт!X18+Бичур!X18+Джид!X18+Еравн!X18+Заиграев!X18+Закаменск!X18+Иволг!X18+Кабанск!X18+Кижинг!X18+Курумкан!X18+Кяхта!X18+Муйский!X18+Мухоршибирь!X18+Окинский!X18+Прибайкальский!X18+Северобайк!X18+Селенгинский!X18+Тарбагат!X18+Тунк!X18+Хоринск!X18+ГП1!X18+ГП2!X18+ГП3!X18+ГБ4!X18+ГБ5!X18+ГП6!X18</f>
        <v>0</v>
      </c>
      <c r="Y18" s="55">
        <f t="shared" si="17"/>
        <v>0</v>
      </c>
      <c r="Z18" s="54">
        <f>Барг!Z18+Баунт!Z18+Бичур!Z18+Джид!Z18+Еравн!Z18+Заиграев!Z18+Закаменск!Z18+Иволг!Z18+Кабанск!Z18+Кижинг!Z18+Курумкан!Z18+Кяхта!Z18+Муйский!Z18+Мухоршибирь!Z18+Окинский!Z18+Прибайкальский!Z18+Северобайк!Z18+Селенгинский!Z18+Тарбагат!Z18+Тунк!Z18+Хоринск!Z18+ГП1!Z18+ГП2!Z18+ГП3!Z18+ГБ4!Z18+ГБ5!Z18+ГП6!Z18</f>
        <v>1</v>
      </c>
      <c r="AA18" s="7">
        <v>719149</v>
      </c>
      <c r="AB18" s="7">
        <v>21</v>
      </c>
      <c r="AC18" s="14">
        <f t="shared" si="18"/>
        <v>2.920118084013188</v>
      </c>
      <c r="AD18" s="7">
        <v>3</v>
      </c>
      <c r="AE18" s="14">
        <f t="shared" si="19"/>
        <v>0.41715972628759823</v>
      </c>
      <c r="AF18" s="7">
        <v>15</v>
      </c>
      <c r="AG18" s="7">
        <v>717518</v>
      </c>
      <c r="AH18" s="7">
        <f>Барг!AH18+Баунт!AH18+Бичур!AH18+Джид!AH18+Еравн!AH18+Заиграев!AH18+Закаменск!AH18+Иволг!AH18+Кабанск!AH18+Кижинг!AH18+Курумкан!AH18+Кяхта!AH18+Муйский!AH18+Мухоршибирь!AH18+Окинский!AH18+Прибайкальский!AH18+Северобайк!AH18+Селенгинский!AH18+Тарбагат!AH18+Тунк!AH18+Хоринск!AH18+ГП1!AH18+ГП2!AH18+ГП3!AH18+ГБ4!AH18+ГБ5!AH18+ГП6!AH18</f>
        <v>67</v>
      </c>
      <c r="AI18" s="14">
        <f t="shared" si="20"/>
        <v>9.3377448370633207</v>
      </c>
      <c r="AJ18" s="7">
        <f>Барг!AJ18+Баунт!AJ18+Бичур!AJ18+Джид!AJ18+Еравн!AJ18+Заиграев!AJ18+Закаменск!AJ18+Иволг!AJ18+Кабанск!AJ18+Кижинг!AJ18+Курумкан!AJ18+Кяхта!AJ18+Муйский!AJ18+Мухоршибирь!AJ18+Окинский!AJ18+Прибайкальский!AJ18+Северобайк!AJ18+Селенгинский!AJ18+Тарбагат!AJ18+Тунк!AJ18+Хоринск!AJ18+ГП1!AJ18+ГП2!AJ18+ГП3!AJ18+ГБ4!AJ18+ГБ5!AJ18+ГП6!AJ18</f>
        <v>8</v>
      </c>
      <c r="AK18" s="14">
        <f t="shared" si="21"/>
        <v>1.1149546074105459</v>
      </c>
      <c r="AL18" s="7">
        <f>Барг!AL18+Баунт!AL18+Бичур!AL18+Джид!AL18+Еравн!AL18+Заиграев!AL18+Закаменск!AL18+Иволг!AL18+Кабанск!AL18+Кижинг!AL18+Курумкан!AL18+Кяхта!AL18+Муйский!AL18+Мухоршибирь!AL18+Окинский!AL18+Прибайкальский!AL18+Северобайк!AL18+Селенгинский!AL18+Тарбагат!AL18+Тунк!AL18+Хоринск!AL18+ГП1!AL18+ГП2!AL18+ГП3!AL18+ГБ4!AL18+ГБ5!AL18+ГП6!AL18</f>
        <v>53</v>
      </c>
      <c r="AM18" s="8">
        <f t="shared" si="22"/>
        <v>985431</v>
      </c>
      <c r="AN18" s="8">
        <f t="shared" si="22"/>
        <v>28</v>
      </c>
      <c r="AO18" s="13">
        <f t="shared" si="23"/>
        <v>2.8413963027345397</v>
      </c>
      <c r="AP18" s="161">
        <f t="shared" si="24"/>
        <v>3</v>
      </c>
      <c r="AQ18" s="13">
        <f t="shared" si="3"/>
        <v>0.3044353181501292</v>
      </c>
      <c r="AR18" s="162">
        <f t="shared" si="25"/>
        <v>22</v>
      </c>
      <c r="AS18" s="133">
        <v>982629</v>
      </c>
      <c r="AT18" s="133">
        <f t="shared" si="25"/>
        <v>75</v>
      </c>
      <c r="AU18" s="124">
        <f t="shared" si="4"/>
        <v>7.6325856452435259</v>
      </c>
      <c r="AV18" s="133">
        <f t="shared" si="26"/>
        <v>8</v>
      </c>
      <c r="AW18" s="136">
        <f t="shared" si="6"/>
        <v>0.81414246882597607</v>
      </c>
      <c r="AX18" s="133">
        <f t="shared" si="27"/>
        <v>60</v>
      </c>
      <c r="AY18" s="92"/>
      <c r="AZ18" s="1" t="s">
        <v>568</v>
      </c>
      <c r="BA18" s="1">
        <v>36895</v>
      </c>
      <c r="BB18" s="1" t="s">
        <v>569</v>
      </c>
      <c r="BC18" s="1">
        <v>75</v>
      </c>
      <c r="BD18" s="1">
        <v>8</v>
      </c>
      <c r="BE18" s="1">
        <v>60</v>
      </c>
      <c r="BF18" s="1"/>
      <c r="BG18" s="9">
        <f t="shared" si="7"/>
        <v>0</v>
      </c>
      <c r="BH18" s="9">
        <f t="shared" si="8"/>
        <v>0</v>
      </c>
      <c r="BI18" s="9">
        <f t="shared" si="9"/>
        <v>0</v>
      </c>
    </row>
    <row r="19" spans="1:61" ht="15" x14ac:dyDescent="0.25">
      <c r="A19" s="1" t="s">
        <v>25</v>
      </c>
      <c r="B19" s="1" t="s">
        <v>26</v>
      </c>
      <c r="C19" s="145">
        <v>228702</v>
      </c>
      <c r="D19" s="112">
        <v>127</v>
      </c>
      <c r="E19" s="113">
        <f t="shared" si="10"/>
        <v>55.530778043042915</v>
      </c>
      <c r="F19" s="112">
        <v>24</v>
      </c>
      <c r="G19" s="113">
        <f t="shared" si="11"/>
        <v>10.494005299472677</v>
      </c>
      <c r="H19" s="112">
        <v>74</v>
      </c>
      <c r="I19" s="106">
        <v>226543</v>
      </c>
      <c r="J19" s="112">
        <f>Барг!J19+Баунт!J19+Бичур!J19+Джид!J19+Еравн!J19+Заиграев!J19+Закаменск!J19+Иволг!J19+Кабанск!J19+Кижинг!J19+Курумкан!J19+Кяхта!J19+Муйский!J19+Мухоршибирь!J19+Окинский!J19+Прибайкальский!J19+Северобайк!J19+Селенгинский!J19+Тарбагат!J19+Тунк!J19+Хоринск!J19+ГП1!J19+ГП2!J19+ГП3!J19+ГБ4!J19+ГБ5!J19+ГП6!J19</f>
        <v>148</v>
      </c>
      <c r="K19" s="111">
        <f t="shared" si="12"/>
        <v>65.329760795963679</v>
      </c>
      <c r="L19" s="110">
        <f>Барг!L19+Баунт!L19+Бичур!L19+Джид!L19+Еравн!L19+Заиграев!L19+Закаменск!L19+Иволг!L19+Кабанск!L19+Кижинг!L19+Курумкан!L19+Кяхта!L19+Муйский!L19+Мухоршибирь!L19+Окинский!L19+Прибайкальский!L19+Северобайк!L19+Селенгинский!L19+Тарбагат!L19+Тунк!L19+Хоринск!L19+ГП1!L19+ГП2!L19+ГП3!L19+ГБ4!L19+ГБ5!L19+ГП6!L19</f>
        <v>31</v>
      </c>
      <c r="M19" s="111">
        <f t="shared" si="13"/>
        <v>13.683936382938338</v>
      </c>
      <c r="N19" s="166">
        <f>Барг!N19+Баунт!N19+Бичур!N19+Джид!N19+Еравн!N19+Заиграев!N19+Закаменск!N19+Иволг!N19+Кабанск!N19+Кижинг!N19+Курумкан!N19+Кяхта!N19+Муйский!N19+Мухоршибирь!N19+Окинский!N19+Прибайкальский!N19+Северобайк!N19+Селенгинский!N19+Тарбагат!N19+Тунк!N19+Хоринск!N19+ГП1!N19+ГП2!N19+ГП3!N19+ГБ4!N19+ГБ5!N19+ГП6!N19</f>
        <v>79</v>
      </c>
      <c r="O19" s="54">
        <v>37580</v>
      </c>
      <c r="P19" s="54">
        <v>18</v>
      </c>
      <c r="Q19" s="55">
        <f t="shared" si="14"/>
        <v>47.897817988291649</v>
      </c>
      <c r="R19" s="54">
        <v>0</v>
      </c>
      <c r="S19" s="55">
        <f t="shared" si="15"/>
        <v>0</v>
      </c>
      <c r="T19" s="54">
        <v>13</v>
      </c>
      <c r="U19" s="56">
        <v>38568</v>
      </c>
      <c r="V19" s="56">
        <f>Барг!V19+Баунт!V19+Бичур!V19+Джид!V19+Еравн!V19+Заиграев!V19+Закаменск!V19+Иволг!V19+Кабанск!V19+Кижинг!V19+Курумкан!V19+Кяхта!V19+Муйский!V19+Мухоршибирь!V19+Окинский!V19+Прибайкальский!V19+Северобайк!V19+Селенгинский!V19+Тарбагат!V19+Тунк!V19+Хоринск!V19+ГП1!V19+ГП2!V19+ГП3!V19+ГБ4!V19+ГБ5!V19+ГП6!V19</f>
        <v>25</v>
      </c>
      <c r="W19" s="55">
        <f t="shared" si="16"/>
        <v>64.820576643849833</v>
      </c>
      <c r="X19" s="54">
        <f>Барг!X19+Баунт!X19+Бичур!X19+Джид!X19+Еравн!X19+Заиграев!X19+Закаменск!X19+Иволг!X19+Кабанск!X19+Кижинг!X19+Курумкан!X19+Кяхта!X19+Муйский!X19+Мухоршибирь!X19+Окинский!X19+Прибайкальский!X19+Северобайк!X19+Селенгинский!X19+Тарбагат!X19+Тунк!X19+Хоринск!X19+ГП1!X19+ГП2!X19+ГП3!X19+ГБ4!X19+ГБ5!X19+ГП6!X19</f>
        <v>5</v>
      </c>
      <c r="Y19" s="55">
        <f t="shared" si="17"/>
        <v>12.964115328769964</v>
      </c>
      <c r="Z19" s="54">
        <f>Барг!Z19+Баунт!Z19+Бичур!Z19+Джид!Z19+Еравн!Z19+Заиграев!Z19+Закаменск!Z19+Иволг!Z19+Кабанск!Z19+Кижинг!Z19+Курумкан!Z19+Кяхта!Z19+Муйский!Z19+Мухоршибирь!Z19+Окинский!Z19+Прибайкальский!Z19+Северобайк!Z19+Селенгинский!Z19+Тарбагат!Z19+Тунк!Z19+Хоринск!Z19+ГП1!Z19+ГП2!Z19+ГП3!Z19+ГБ4!Z19+ГБ5!Z19+ГП6!Z19</f>
        <v>17</v>
      </c>
      <c r="AA19" s="7">
        <v>719149</v>
      </c>
      <c r="AB19" s="7">
        <v>258</v>
      </c>
      <c r="AC19" s="14">
        <f t="shared" si="18"/>
        <v>35.875736460733449</v>
      </c>
      <c r="AD19" s="7">
        <v>78</v>
      </c>
      <c r="AE19" s="14">
        <f t="shared" si="19"/>
        <v>10.846152883477554</v>
      </c>
      <c r="AF19" s="7">
        <v>117</v>
      </c>
      <c r="AG19" s="7">
        <v>717518</v>
      </c>
      <c r="AH19" s="7">
        <f>Барг!AH19+Баунт!AH19+Бичур!AH19+Джид!AH19+Еравн!AH19+Заиграев!AH19+Закаменск!AH19+Иволг!AH19+Кабанск!AH19+Кижинг!AH19+Курумкан!AH19+Кяхта!AH19+Муйский!AH19+Мухоршибирь!AH19+Окинский!AH19+Прибайкальский!AH19+Северобайк!AH19+Селенгинский!AH19+Тарбагат!AH19+Тунк!AH19+Хоринск!AH19+ГП1!AH19+ГП2!AH19+ГП3!AH19+ГБ4!AH19+ГБ5!AH19+ГП6!AH19</f>
        <v>302</v>
      </c>
      <c r="AI19" s="14">
        <f t="shared" si="20"/>
        <v>42.089536429748101</v>
      </c>
      <c r="AJ19" s="7">
        <f>Барг!AJ19+Баунт!AJ19+Бичур!AJ19+Джид!AJ19+Еравн!AJ19+Заиграев!AJ19+Закаменск!AJ19+Иволг!AJ19+Кабанск!AJ19+Кижинг!AJ19+Курумкан!AJ19+Кяхта!AJ19+Муйский!AJ19+Мухоршибирь!AJ19+Окинский!AJ19+Прибайкальский!AJ19+Северобайк!AJ19+Селенгинский!AJ19+Тарбагат!AJ19+Тунк!AJ19+Хоринск!AJ19+ГП1!AJ19+ГП2!AJ19+ГП3!AJ19+ГБ4!AJ19+ГБ5!AJ19+ГП6!AJ19</f>
        <v>104</v>
      </c>
      <c r="AK19" s="14">
        <f t="shared" si="21"/>
        <v>14.494409896337096</v>
      </c>
      <c r="AL19" s="7">
        <f>Барг!AL19+Баунт!AL19+Бичур!AL19+Джид!AL19+Еравн!AL19+Заиграев!AL19+Закаменск!AL19+Иволг!AL19+Кабанск!AL19+Кижинг!AL19+Курумкан!AL19+Кяхта!AL19+Муйский!AL19+Мухоршибирь!AL19+Окинский!AL19+Прибайкальский!AL19+Северобайк!AL19+Селенгинский!AL19+Тарбагат!AL19+Тунк!AL19+Хоринск!AL19+ГП1!AL19+ГП2!AL19+ГП3!AL19+ГБ4!AL19+ГБ5!AL19+ГП6!AL19</f>
        <v>113</v>
      </c>
      <c r="AM19" s="8">
        <f t="shared" si="22"/>
        <v>985431</v>
      </c>
      <c r="AN19" s="8">
        <f t="shared" si="22"/>
        <v>403</v>
      </c>
      <c r="AO19" s="13">
        <f t="shared" si="23"/>
        <v>40.895811071500695</v>
      </c>
      <c r="AP19" s="161">
        <f t="shared" si="24"/>
        <v>102</v>
      </c>
      <c r="AQ19" s="13">
        <f t="shared" si="3"/>
        <v>10.350800817104394</v>
      </c>
      <c r="AR19" s="162">
        <f t="shared" si="25"/>
        <v>204</v>
      </c>
      <c r="AS19" s="133">
        <v>982629</v>
      </c>
      <c r="AT19" s="133">
        <f t="shared" si="25"/>
        <v>475</v>
      </c>
      <c r="AU19" s="124">
        <f t="shared" si="4"/>
        <v>48.339709086542328</v>
      </c>
      <c r="AV19" s="133">
        <f t="shared" si="26"/>
        <v>140</v>
      </c>
      <c r="AW19" s="136">
        <f t="shared" si="6"/>
        <v>14.247493204454582</v>
      </c>
      <c r="AX19" s="133">
        <f t="shared" si="27"/>
        <v>209</v>
      </c>
      <c r="AZ19" s="1" t="s">
        <v>570</v>
      </c>
      <c r="BA19" s="1">
        <v>44961</v>
      </c>
      <c r="BB19" s="1" t="s">
        <v>571</v>
      </c>
      <c r="BC19" s="1">
        <v>475</v>
      </c>
      <c r="BD19" s="1">
        <v>140</v>
      </c>
      <c r="BE19" s="1">
        <v>209</v>
      </c>
      <c r="BF19" s="1"/>
      <c r="BG19" s="9">
        <f t="shared" si="7"/>
        <v>0</v>
      </c>
      <c r="BH19" s="9">
        <f t="shared" si="8"/>
        <v>0</v>
      </c>
      <c r="BI19" s="9">
        <f t="shared" si="9"/>
        <v>0</v>
      </c>
    </row>
    <row r="20" spans="1:61" ht="15" x14ac:dyDescent="0.25">
      <c r="A20" s="1" t="s">
        <v>27</v>
      </c>
      <c r="B20" s="1" t="s">
        <v>28</v>
      </c>
      <c r="C20" s="145">
        <v>228702</v>
      </c>
      <c r="D20" s="112">
        <v>28</v>
      </c>
      <c r="E20" s="113">
        <f t="shared" si="10"/>
        <v>12.243006182718121</v>
      </c>
      <c r="F20" s="112">
        <v>6</v>
      </c>
      <c r="G20" s="113">
        <f t="shared" si="11"/>
        <v>2.6235013248681693</v>
      </c>
      <c r="H20" s="112">
        <v>22</v>
      </c>
      <c r="I20" s="106">
        <v>226543</v>
      </c>
      <c r="J20" s="112">
        <f>Барг!J20+Баунт!J20+Бичур!J20+Джид!J20+Еравн!J20+Заиграев!J20+Закаменск!J20+Иволг!J20+Кабанск!J20+Кижинг!J20+Курумкан!J20+Кяхта!J20+Муйский!J20+Мухоршибирь!J20+Окинский!J20+Прибайкальский!J20+Северобайк!J20+Селенгинский!J20+Тарбагат!J20+Тунк!J20+Хоринск!J20+ГП1!J20+ГП2!J20+ГП3!J20+ГБ4!J20+ГБ5!J20+ГП6!J20</f>
        <v>35</v>
      </c>
      <c r="K20" s="111">
        <f t="shared" si="12"/>
        <v>15.44960559364006</v>
      </c>
      <c r="L20" s="110">
        <f>Барг!L20+Баунт!L20+Бичур!L20+Джид!L20+Еравн!L20+Заиграев!L20+Закаменск!L20+Иволг!L20+Кабанск!L20+Кижинг!L20+Курумкан!L20+Кяхта!L20+Муйский!L20+Мухоршибирь!L20+Окинский!L20+Прибайкальский!L20+Северобайк!L20+Селенгинский!L20+Тарбагат!L20+Тунк!L20+Хоринск!L20+ГП1!L20+ГП2!L20+ГП3!L20+ГБ4!L20+ГБ5!L20+ГП6!L20</f>
        <v>11</v>
      </c>
      <c r="M20" s="111">
        <f t="shared" si="13"/>
        <v>4.8555903294297327</v>
      </c>
      <c r="N20" s="166">
        <f>Барг!N20+Баунт!N20+Бичур!N20+Джид!N20+Еравн!N20+Заиграев!N20+Закаменск!N20+Иволг!N20+Кабанск!N20+Кижинг!N20+Курумкан!N20+Кяхта!N20+Муйский!N20+Мухоршибирь!N20+Окинский!N20+Прибайкальский!N20+Северобайк!N20+Селенгинский!N20+Тарбагат!N20+Тунк!N20+Хоринск!N20+ГП1!N20+ГП2!N20+ГП3!N20+ГБ4!N20+ГБ5!N20+ГП6!N20</f>
        <v>21</v>
      </c>
      <c r="O20" s="54">
        <v>37580</v>
      </c>
      <c r="P20" s="54">
        <v>6</v>
      </c>
      <c r="Q20" s="55">
        <f t="shared" si="14"/>
        <v>15.965939329430547</v>
      </c>
      <c r="R20" s="54">
        <v>0</v>
      </c>
      <c r="S20" s="55">
        <f t="shared" si="15"/>
        <v>0</v>
      </c>
      <c r="T20" s="54">
        <v>5</v>
      </c>
      <c r="U20" s="56">
        <v>38568</v>
      </c>
      <c r="V20" s="56">
        <f>Барг!V20+Баунт!V20+Бичур!V20+Джид!V20+Еравн!V20+Заиграев!V20+Закаменск!V20+Иволг!V20+Кабанск!V20+Кижинг!V20+Курумкан!V20+Кяхта!V20+Муйский!V20+Мухоршибирь!V20+Окинский!V20+Прибайкальский!V20+Северобайк!V20+Селенгинский!V20+Тарбагат!V20+Тунк!V20+Хоринск!V20+ГП1!V20+ГП2!V20+ГП3!V20+ГБ4!V20+ГБ5!V20+ГП6!V20</f>
        <v>8</v>
      </c>
      <c r="W20" s="55">
        <f t="shared" si="16"/>
        <v>20.742584526031944</v>
      </c>
      <c r="X20" s="54">
        <f>Барг!X20+Баунт!X20+Бичур!X20+Джид!X20+Еравн!X20+Заиграев!X20+Закаменск!X20+Иволг!X20+Кабанск!X20+Кижинг!X20+Курумкан!X20+Кяхта!X20+Муйский!X20+Мухоршибирь!X20+Окинский!X20+Прибайкальский!X20+Северобайк!X20+Селенгинский!X20+Тарбагат!X20+Тунк!X20+Хоринск!X20+ГП1!X20+ГП2!X20+ГП3!X20+ГБ4!X20+ГБ5!X20+ГП6!X20</f>
        <v>0</v>
      </c>
      <c r="Y20" s="55">
        <f t="shared" si="17"/>
        <v>0</v>
      </c>
      <c r="Z20" s="54">
        <f>Барг!Z20+Баунт!Z20+Бичур!Z20+Джид!Z20+Еравн!Z20+Заиграев!Z20+Закаменск!Z20+Иволг!Z20+Кабанск!Z20+Кижинг!Z20+Курумкан!Z20+Кяхта!Z20+Муйский!Z20+Мухоршибирь!Z20+Окинский!Z20+Прибайкальский!Z20+Северобайк!Z20+Селенгинский!Z20+Тарбагат!Z20+Тунк!Z20+Хоринск!Z20+ГП1!Z20+ГП2!Z20+ГП3!Z20+ГБ4!Z20+ГБ5!Z20+ГП6!Z20</f>
        <v>6</v>
      </c>
      <c r="AA20" s="7">
        <v>719149</v>
      </c>
      <c r="AB20" s="7">
        <v>72</v>
      </c>
      <c r="AC20" s="14">
        <f t="shared" si="18"/>
        <v>10.011833430902358</v>
      </c>
      <c r="AD20" s="7">
        <v>15</v>
      </c>
      <c r="AE20" s="14">
        <f t="shared" si="19"/>
        <v>2.0857986314379913</v>
      </c>
      <c r="AF20" s="7">
        <v>46</v>
      </c>
      <c r="AG20" s="7">
        <v>717518</v>
      </c>
      <c r="AH20" s="7">
        <f>Барг!AH20+Баунт!AH20+Бичур!AH20+Джид!AH20+Еравн!AH20+Заиграев!AH20+Закаменск!AH20+Иволг!AH20+Кабанск!AH20+Кижинг!AH20+Курумкан!AH20+Кяхта!AH20+Муйский!AH20+Мухоршибирь!AH20+Окинский!AH20+Прибайкальский!AH20+Северобайк!AH20+Селенгинский!AH20+Тарбагат!AH20+Тунк!AH20+Хоринск!AH20+ГП1!AH20+ГП2!AH20+ГП3!AH20+ГБ4!AH20+ГБ5!AH20+ГП6!AH20</f>
        <v>89</v>
      </c>
      <c r="AI20" s="14">
        <f t="shared" si="20"/>
        <v>12.403870007442322</v>
      </c>
      <c r="AJ20" s="7">
        <f>Барг!AJ20+Баунт!AJ20+Бичур!AJ20+Джид!AJ20+Еравн!AJ20+Заиграев!AJ20+Закаменск!AJ20+Иволг!AJ20+Кабанск!AJ20+Кижинг!AJ20+Курумкан!AJ20+Кяхта!AJ20+Муйский!AJ20+Мухоршибирь!AJ20+Окинский!AJ20+Прибайкальский!AJ20+Северобайк!AJ20+Селенгинский!AJ20+Тарбагат!AJ20+Тунк!AJ20+Хоринск!AJ20+ГП1!AJ20+ГП2!AJ20+ГП3!AJ20+ГБ4!AJ20+ГБ5!AJ20+ГП6!AJ20</f>
        <v>0</v>
      </c>
      <c r="AK20" s="14">
        <f t="shared" si="21"/>
        <v>0</v>
      </c>
      <c r="AL20" s="7">
        <f>Барг!AL20+Баунт!AL20+Бичур!AL20+Джид!AL20+Еравн!AL20+Заиграев!AL20+Закаменск!AL20+Иволг!AL20+Кабанск!AL20+Кижинг!AL20+Курумкан!AL20+Кяхта!AL20+Муйский!AL20+Мухоршибирь!AL20+Окинский!AL20+Прибайкальский!AL20+Северобайк!AL20+Селенгинский!AL20+Тарбагат!AL20+Тунк!AL20+Хоринск!AL20+ГП1!AL20+ГП2!AL20+ГП3!AL20+ГБ4!AL20+ГБ5!AL20+ГП6!AL20</f>
        <v>35</v>
      </c>
      <c r="AM20" s="8">
        <f t="shared" si="22"/>
        <v>985431</v>
      </c>
      <c r="AN20" s="8">
        <f t="shared" si="22"/>
        <v>106</v>
      </c>
      <c r="AO20" s="13">
        <f t="shared" si="23"/>
        <v>10.756714574637899</v>
      </c>
      <c r="AP20" s="161">
        <f t="shared" si="24"/>
        <v>21</v>
      </c>
      <c r="AQ20" s="13">
        <f t="shared" si="3"/>
        <v>2.1310472270509049</v>
      </c>
      <c r="AR20" s="162">
        <f t="shared" si="25"/>
        <v>73</v>
      </c>
      <c r="AS20" s="133">
        <v>982629</v>
      </c>
      <c r="AT20" s="133">
        <f t="shared" si="25"/>
        <v>132</v>
      </c>
      <c r="AU20" s="124">
        <f t="shared" si="4"/>
        <v>13.433350735628604</v>
      </c>
      <c r="AV20" s="133">
        <f t="shared" si="26"/>
        <v>11</v>
      </c>
      <c r="AW20" s="136">
        <f t="shared" si="6"/>
        <v>1.1194458946357171</v>
      </c>
      <c r="AX20" s="133">
        <f t="shared" si="27"/>
        <v>62</v>
      </c>
      <c r="AZ20" s="9" t="s">
        <v>487</v>
      </c>
      <c r="BA20" s="9">
        <v>36926</v>
      </c>
      <c r="BB20" s="9" t="s">
        <v>572</v>
      </c>
      <c r="BC20" s="9">
        <v>132</v>
      </c>
      <c r="BD20" s="9">
        <v>11</v>
      </c>
      <c r="BE20" s="9">
        <v>62</v>
      </c>
      <c r="BF20" s="1"/>
      <c r="BG20" s="9">
        <f t="shared" si="7"/>
        <v>0</v>
      </c>
      <c r="BH20" s="9">
        <f t="shared" si="8"/>
        <v>0</v>
      </c>
      <c r="BI20" s="9">
        <f t="shared" si="9"/>
        <v>0</v>
      </c>
    </row>
    <row r="21" spans="1:61" s="17" customFormat="1" ht="15" x14ac:dyDescent="0.25">
      <c r="A21" s="1" t="s">
        <v>29</v>
      </c>
      <c r="B21" s="1" t="s">
        <v>30</v>
      </c>
      <c r="C21" s="145">
        <v>228702</v>
      </c>
      <c r="D21" s="112">
        <v>13</v>
      </c>
      <c r="E21" s="113">
        <f t="shared" si="10"/>
        <v>5.6842528705476996</v>
      </c>
      <c r="F21" s="112">
        <v>3</v>
      </c>
      <c r="G21" s="113">
        <f t="shared" si="11"/>
        <v>1.3117506624340847</v>
      </c>
      <c r="H21" s="112">
        <v>8</v>
      </c>
      <c r="I21" s="106">
        <v>226543</v>
      </c>
      <c r="J21" s="112">
        <f>Барг!J21+Баунт!J21+Бичур!J21+Джид!J21+Еравн!J21+Заиграев!J21+Закаменск!J21+Иволг!J21+Кабанск!J21+Кижинг!J21+Курумкан!J21+Кяхта!J21+Муйский!J21+Мухоршибирь!J21+Окинский!J21+Прибайкальский!J21+Северобайк!J21+Селенгинский!J21+Тарбагат!J21+Тунк!J21+Хоринск!J21+ГП1!J21+ГП2!J21+ГП3!J21+ГБ4!J21+ГБ5!J21+ГП6!J21</f>
        <v>17</v>
      </c>
      <c r="K21" s="111">
        <f t="shared" si="12"/>
        <v>7.5040941454823145</v>
      </c>
      <c r="L21" s="110">
        <f>Барг!L21+Баунт!L21+Бичур!L21+Джид!L21+Еравн!L21+Заиграев!L21+Закаменск!L21+Иволг!L21+Кабанск!L21+Кижинг!L21+Курумкан!L21+Кяхта!L21+Муйский!L21+Мухоршибирь!L21+Окинский!L21+Прибайкальский!L21+Северобайк!L21+Селенгинский!L21+Тарбагат!L21+Тунк!L21+Хоринск!L21+ГП1!L21+ГП2!L21+ГП3!L21+ГБ4!L21+ГБ5!L21+ГП6!L21</f>
        <v>7</v>
      </c>
      <c r="M21" s="111">
        <f t="shared" si="13"/>
        <v>3.0899211187280118</v>
      </c>
      <c r="N21" s="166">
        <f>Барг!N21+Баунт!N21+Бичур!N21+Джид!N21+Еравн!N21+Заиграев!N21+Закаменск!N21+Иволг!N21+Кабанск!N21+Кижинг!N21+Курумкан!N21+Кяхта!N21+Муйский!N21+Мухоршибирь!N21+Окинский!N21+Прибайкальский!N21+Северобайк!N21+Селенгинский!N21+Тарбагат!N21+Тунк!N21+Хоринск!N21+ГП1!N21+ГП2!N21+ГП3!N21+ГБ4!N21+ГБ5!N21+ГП6!N21</f>
        <v>9</v>
      </c>
      <c r="O21" s="54">
        <v>37580</v>
      </c>
      <c r="P21" s="54">
        <v>0</v>
      </c>
      <c r="Q21" s="55">
        <f t="shared" si="14"/>
        <v>0</v>
      </c>
      <c r="R21" s="54">
        <v>0</v>
      </c>
      <c r="S21" s="55">
        <f t="shared" si="15"/>
        <v>0</v>
      </c>
      <c r="T21" s="54">
        <v>0</v>
      </c>
      <c r="U21" s="56">
        <v>38568</v>
      </c>
      <c r="V21" s="56">
        <f>Барг!V21+Баунт!V21+Бичур!V21+Джид!V21+Еравн!V21+Заиграев!V21+Закаменск!V21+Иволг!V21+Кабанск!V21+Кижинг!V21+Курумкан!V21+Кяхта!V21+Муйский!V21+Мухоршибирь!V21+Окинский!V21+Прибайкальский!V21+Северобайк!V21+Селенгинский!V21+Тарбагат!V21+Тунк!V21+Хоринск!V21+ГП1!V21+ГП2!V21+ГП3!V21+ГБ4!V21+ГБ5!V21+ГП6!V21</f>
        <v>1</v>
      </c>
      <c r="W21" s="55">
        <f t="shared" si="16"/>
        <v>2.592823065753993</v>
      </c>
      <c r="X21" s="54">
        <f>Барг!X21+Баунт!X21+Бичур!X21+Джид!X21+Еравн!X21+Заиграев!X21+Закаменск!X21+Иволг!X21+Кабанск!X21+Кижинг!X21+Курумкан!X21+Кяхта!X21+Муйский!X21+Мухоршибирь!X21+Окинский!X21+Прибайкальский!X21+Северобайк!X21+Селенгинский!X21+Тарбагат!X21+Тунк!X21+Хоринск!X21+ГП1!X21+ГП2!X21+ГП3!X21+ГБ4!X21+ГБ5!X21+ГП6!X21</f>
        <v>0</v>
      </c>
      <c r="Y21" s="55">
        <f t="shared" si="17"/>
        <v>0</v>
      </c>
      <c r="Z21" s="54">
        <f>Барг!Z21+Баунт!Z21+Бичур!Z21+Джид!Z21+Еравн!Z21+Заиграев!Z21+Закаменск!Z21+Иволг!Z21+Кабанск!Z21+Кижинг!Z21+Курумкан!Z21+Кяхта!Z21+Муйский!Z21+Мухоршибирь!Z21+Окинский!Z21+Прибайкальский!Z21+Северобайк!Z21+Селенгинский!Z21+Тарбагат!Z21+Тунк!Z21+Хоринск!Z21+ГП1!Z21+ГП2!Z21+ГП3!Z21+ГБ4!Z21+ГБ5!Z21+ГП6!Z21</f>
        <v>1</v>
      </c>
      <c r="AA21" s="7">
        <v>719149</v>
      </c>
      <c r="AB21" s="7">
        <v>13</v>
      </c>
      <c r="AC21" s="14">
        <f t="shared" si="18"/>
        <v>1.807692147246259</v>
      </c>
      <c r="AD21" s="7">
        <v>0</v>
      </c>
      <c r="AE21" s="14">
        <f t="shared" si="19"/>
        <v>0</v>
      </c>
      <c r="AF21" s="7">
        <v>9</v>
      </c>
      <c r="AG21" s="7">
        <v>717518</v>
      </c>
      <c r="AH21" s="7">
        <f>Барг!AH21+Баунт!AH21+Бичур!AH21+Джид!AH21+Еравн!AH21+Заиграев!AH21+Закаменск!AH21+Иволг!AH21+Кабанск!AH21+Кижинг!AH21+Курумкан!AH21+Кяхта!AH21+Муйский!AH21+Мухоршибирь!AH21+Окинский!AH21+Прибайкальский!AH21+Северобайк!AH21+Селенгинский!AH21+Тарбагат!AH21+Тунк!AH21+Хоринск!AH21+ГП1!AH21+ГП2!AH21+ГП3!AH21+ГБ4!AH21+ГБ5!AH21+ГП6!AH21</f>
        <v>26</v>
      </c>
      <c r="AI21" s="14">
        <f t="shared" si="20"/>
        <v>3.623602474084274</v>
      </c>
      <c r="AJ21" s="7">
        <f>Барг!AJ21+Баунт!AJ21+Бичур!AJ21+Джид!AJ21+Еравн!AJ21+Заиграев!AJ21+Закаменск!AJ21+Иволг!AJ21+Кабанск!AJ21+Кижинг!AJ21+Курумкан!AJ21+Кяхта!AJ21+Муйский!AJ21+Мухоршибирь!AJ21+Окинский!AJ21+Прибайкальский!AJ21+Северобайк!AJ21+Селенгинский!AJ21+Тарбагат!AJ21+Тунк!AJ21+Хоринск!AJ21+ГП1!AJ21+ГП2!AJ21+ГП3!AJ21+ГБ4!AJ21+ГБ5!AJ21+ГП6!AJ21</f>
        <v>0</v>
      </c>
      <c r="AK21" s="14">
        <f t="shared" si="21"/>
        <v>0</v>
      </c>
      <c r="AL21" s="7">
        <f>Барг!AL21+Баунт!AL21+Бичур!AL21+Джид!AL21+Еравн!AL21+Заиграев!AL21+Закаменск!AL21+Иволг!AL21+Кабанск!AL21+Кижинг!AL21+Курумкан!AL21+Кяхта!AL21+Муйский!AL21+Мухоршибирь!AL21+Окинский!AL21+Прибайкальский!AL21+Северобайк!AL21+Селенгинский!AL21+Тарбагат!AL21+Тунк!AL21+Хоринск!AL21+ГП1!AL21+ГП2!AL21+ГП3!AL21+ГБ4!AL21+ГБ5!AL21+ГП6!AL21</f>
        <v>16</v>
      </c>
      <c r="AM21" s="8">
        <f t="shared" si="22"/>
        <v>985431</v>
      </c>
      <c r="AN21" s="8">
        <f t="shared" si="22"/>
        <v>26</v>
      </c>
      <c r="AO21" s="13">
        <f t="shared" si="23"/>
        <v>2.6384394239677866</v>
      </c>
      <c r="AP21" s="161">
        <f t="shared" si="24"/>
        <v>3</v>
      </c>
      <c r="AQ21" s="13">
        <f t="shared" si="3"/>
        <v>0.3044353181501292</v>
      </c>
      <c r="AR21" s="162">
        <f t="shared" si="25"/>
        <v>17</v>
      </c>
      <c r="AS21" s="133">
        <v>982629</v>
      </c>
      <c r="AT21" s="133">
        <f t="shared" si="25"/>
        <v>44</v>
      </c>
      <c r="AU21" s="124">
        <f t="shared" si="4"/>
        <v>4.4777835785428683</v>
      </c>
      <c r="AV21" s="133">
        <f t="shared" si="26"/>
        <v>7</v>
      </c>
      <c r="AW21" s="136">
        <f t="shared" si="6"/>
        <v>0.71237466022272911</v>
      </c>
      <c r="AX21" s="133">
        <f t="shared" si="27"/>
        <v>26</v>
      </c>
      <c r="AY21" s="3"/>
      <c r="AZ21" s="1" t="s">
        <v>488</v>
      </c>
      <c r="BA21" s="1">
        <v>44989</v>
      </c>
      <c r="BB21" s="1" t="s">
        <v>573</v>
      </c>
      <c r="BC21" s="1">
        <v>44</v>
      </c>
      <c r="BD21" s="1">
        <v>7</v>
      </c>
      <c r="BE21" s="1">
        <v>26</v>
      </c>
      <c r="BF21" s="9"/>
      <c r="BG21" s="9">
        <f t="shared" si="7"/>
        <v>0</v>
      </c>
      <c r="BH21" s="9">
        <f t="shared" si="8"/>
        <v>0</v>
      </c>
      <c r="BI21" s="9">
        <f t="shared" si="9"/>
        <v>0</v>
      </c>
    </row>
    <row r="22" spans="1:61" ht="14.25" x14ac:dyDescent="0.2">
      <c r="A22" s="9" t="s">
        <v>31</v>
      </c>
      <c r="B22" s="9" t="s">
        <v>32</v>
      </c>
      <c r="C22" s="145">
        <v>228702</v>
      </c>
      <c r="D22" s="106">
        <v>7096</v>
      </c>
      <c r="E22" s="109">
        <f t="shared" si="10"/>
        <v>3102.7275668774214</v>
      </c>
      <c r="F22" s="106">
        <v>2191</v>
      </c>
      <c r="G22" s="109">
        <f t="shared" si="11"/>
        <v>958.0152337976931</v>
      </c>
      <c r="H22" s="106">
        <v>2524</v>
      </c>
      <c r="I22" s="106">
        <v>226543</v>
      </c>
      <c r="J22" s="106">
        <f>Барг!J22+Баунт!J22+Бичур!J22+Джид!J22+Еравн!J22+Заиграев!J22+Закаменск!J22+Иволг!J22+Кабанск!J22+Кижинг!J22+Курумкан!J22+Кяхта!J22+Муйский!J22+Мухоршибирь!J22+Окинский!J22+Прибайкальский!J22+Северобайк!J22+Селенгинский!J22+Тарбагат!J22+Тунк!J22+Хоринск!J22+ГП1!J22+ГП2!J22+ГП3!J22+ГБ4!J22+ГБ5!J22+ГП6!J22</f>
        <v>8329</v>
      </c>
      <c r="K22" s="107">
        <f t="shared" si="12"/>
        <v>3676.5647139836587</v>
      </c>
      <c r="L22" s="145">
        <f>Барг!L22+Баунт!L22+Бичур!L22+Джид!L22+Еравн!L22+Заиграев!L22+Закаменск!L22+Иволг!L22+Кабанск!L22+Кижинг!L22+Курумкан!L22+Кяхта!L22+Муйский!L22+Мухоршибирь!L22+Окинский!L22+Прибайкальский!L22+Северобайк!L22+Селенгинский!L22+Тарбагат!L22+Тунк!L22+Хоринск!L22+ГП1!L22+ГП2!L22+ГП3!L22+ГБ4!L22+ГБ5!L22+ГП6!L22</f>
        <v>2473</v>
      </c>
      <c r="M22" s="107">
        <f t="shared" si="13"/>
        <v>1091.6249895163392</v>
      </c>
      <c r="N22" s="119">
        <f>Барг!N22+Баунт!N22+Бичур!N22+Джид!N22+Еравн!N22+Заиграев!N22+Закаменск!N22+Иволг!N22+Кабанск!N22+Кижинг!N22+Курумкан!N22+Кяхта!N22+Муйский!N22+Мухоршибирь!N22+Окинский!N22+Прибайкальский!N22+Северобайк!N22+Селенгинский!N22+Тарбагат!N22+Тунк!N22+Хоринск!N22+ГП1!N22+ГП2!N22+ГП3!N22+ГБ4!N22+ГБ5!N22+ГП6!N22</f>
        <v>2334</v>
      </c>
      <c r="O22" s="50">
        <v>37580</v>
      </c>
      <c r="P22" s="50">
        <v>2795</v>
      </c>
      <c r="Q22" s="52">
        <f t="shared" si="14"/>
        <v>7437.4667376263969</v>
      </c>
      <c r="R22" s="50">
        <v>1080</v>
      </c>
      <c r="S22" s="52">
        <f t="shared" si="15"/>
        <v>2873.8690792974985</v>
      </c>
      <c r="T22" s="50">
        <v>1197</v>
      </c>
      <c r="U22" s="48">
        <v>38568</v>
      </c>
      <c r="V22" s="48">
        <f>Барг!V22+Баунт!V22+Бичур!V22+Джид!V22+Еравн!V22+Заиграев!V22+Закаменск!V22+Иволг!V22+Кабанск!V22+Кижинг!V22+Курумкан!V22+Кяхта!V22+Муйский!V22+Мухоршибирь!V22+Окинский!V22+Прибайкальский!V22+Северобайк!V22+Селенгинский!V22+Тарбагат!V22+Тунк!V22+Хоринск!V22+ГП1!V22+ГП2!V22+ГП3!V22+ГБ4!V22+ГБ5!V22+ГП6!V22</f>
        <v>2840</v>
      </c>
      <c r="W22" s="52">
        <f t="shared" si="16"/>
        <v>7363.6175067413405</v>
      </c>
      <c r="X22" s="50">
        <f>Барг!X22+Баунт!X22+Бичур!X22+Джид!X22+Еравн!X22+Заиграев!X22+Закаменск!X22+Иволг!X22+Кабанск!X22+Кижинг!X22+Курумкан!X22+Кяхта!X22+Муйский!X22+Мухоршибирь!X22+Окинский!X22+Прибайкальский!X22+Северобайк!X22+Селенгинский!X22+Тарбагат!X22+Тунк!X22+Хоринск!X22+ГП1!X22+ГП2!X22+ГП3!X22+ГБ4!X22+ГБ5!X22+ГП6!X22</f>
        <v>947</v>
      </c>
      <c r="Y22" s="52">
        <f t="shared" si="17"/>
        <v>2455.4034432690314</v>
      </c>
      <c r="Z22" s="50">
        <f>Барг!Z22+Баунт!Z22+Бичур!Z22+Джид!Z22+Еравн!Z22+Заиграев!Z22+Закаменск!Z22+Иволг!Z22+Кабанск!Z22+Кижинг!Z22+Курумкан!Z22+Кяхта!Z22+Муйский!Z22+Мухоршибирь!Z22+Окинский!Z22+Прибайкальский!Z22+Северобайк!Z22+Селенгинский!Z22+Тарбагат!Z22+Тунк!Z22+Хоринск!Z22+ГП1!Z22+ГП2!Z22+ГП3!Z22+ГБ4!Z22+ГБ5!Z22+ГП6!Z22</f>
        <v>1018</v>
      </c>
      <c r="AA22" s="10">
        <v>719149</v>
      </c>
      <c r="AB22" s="10">
        <v>69233</v>
      </c>
      <c r="AC22" s="11">
        <f t="shared" si="18"/>
        <v>9627.0731100230969</v>
      </c>
      <c r="AD22" s="10">
        <v>11617</v>
      </c>
      <c r="AE22" s="11">
        <f t="shared" si="19"/>
        <v>1615.3815134276763</v>
      </c>
      <c r="AF22" s="10">
        <v>46397</v>
      </c>
      <c r="AG22" s="10">
        <v>717518</v>
      </c>
      <c r="AH22" s="10">
        <f>Барг!AH22+Баунт!AH22+Бичур!AH22+Джид!AH22+Еравн!AH22+Заиграев!AH22+Закаменск!AH22+Иволг!AH22+Кабанск!AH22+Кижинг!AH22+Курумкан!AH22+Кяхта!AH22+Муйский!AH22+Мухоршибирь!AH22+Окинский!AH22+Прибайкальский!AH22+Северобайк!AH22+Селенгинский!AH22+Тарбагат!AH22+Тунк!AH22+Хоринск!AH22+ГП1!AH22+ГП2!AH22+ГП3!AH22+ГБ4!AH22+ГБ5!AH22+ГП6!AH22</f>
        <v>71878</v>
      </c>
      <c r="AI22" s="11">
        <f t="shared" si="20"/>
        <v>10017.588408931902</v>
      </c>
      <c r="AJ22" s="10">
        <f>Барг!AJ22+Баунт!AJ22+Бичур!AJ22+Джид!AJ22+Еравн!AJ22+Заиграев!AJ22+Закаменск!AJ22+Иволг!AJ22+Кабанск!AJ22+Кижинг!AJ22+Курумкан!AJ22+Кяхта!AJ22+Муйский!AJ22+Мухоршибирь!AJ22+Окинский!AJ22+Прибайкальский!AJ22+Северобайк!AJ22+Селенгинский!AJ22+Тарбагат!AJ22+Тунк!AJ22+Хоринск!AJ22+ГП1!AJ22+ГП2!AJ22+ГП3!AJ22+ГБ4!AJ22+ГБ5!AJ22+ГП6!AJ22</f>
        <v>10429</v>
      </c>
      <c r="AK22" s="11">
        <f t="shared" si="21"/>
        <v>1453.4827000855728</v>
      </c>
      <c r="AL22" s="10">
        <f>Барг!AL22+Баунт!AL22+Бичур!AL22+Джид!AL22+Еравн!AL22+Заиграев!AL22+Закаменск!AL22+Иволг!AL22+Кабанск!AL22+Кижинг!AL22+Курумкан!AL22+Кяхта!AL22+Муйский!AL22+Мухоршибирь!AL22+Окинский!AL22+Прибайкальский!AL22+Северобайк!AL22+Селенгинский!AL22+Тарбагат!AL22+Тунк!AL22+Хоринск!AL22+ГП1!AL22+ГП2!AL22+ГП3!AL22+ГБ4!AL22+ГБ5!AL22+ГП6!AL22</f>
        <v>49598</v>
      </c>
      <c r="AM22" s="12">
        <f t="shared" si="22"/>
        <v>985431</v>
      </c>
      <c r="AN22" s="12">
        <f t="shared" si="22"/>
        <v>79124</v>
      </c>
      <c r="AO22" s="23">
        <f t="shared" si="23"/>
        <v>8029.3800377702755</v>
      </c>
      <c r="AP22" s="37">
        <f t="shared" si="24"/>
        <v>14888</v>
      </c>
      <c r="AQ22" s="23">
        <f t="shared" si="3"/>
        <v>1510.811005539708</v>
      </c>
      <c r="AR22" s="116">
        <f t="shared" si="25"/>
        <v>50118</v>
      </c>
      <c r="AS22" s="133">
        <v>982629</v>
      </c>
      <c r="AT22" s="133">
        <f t="shared" si="25"/>
        <v>83047</v>
      </c>
      <c r="AU22" s="123">
        <f t="shared" si="4"/>
        <v>8451.511201073854</v>
      </c>
      <c r="AV22" s="134">
        <f t="shared" si="26"/>
        <v>13849</v>
      </c>
      <c r="AW22" s="135">
        <f t="shared" si="6"/>
        <v>1409.3823813463678</v>
      </c>
      <c r="AX22" s="134">
        <f t="shared" si="27"/>
        <v>52950</v>
      </c>
      <c r="AZ22" s="1" t="s">
        <v>489</v>
      </c>
      <c r="BA22" s="1" t="s">
        <v>574</v>
      </c>
      <c r="BB22" s="1" t="s">
        <v>575</v>
      </c>
      <c r="BC22" s="1">
        <v>83047</v>
      </c>
      <c r="BD22" s="1">
        <v>13849</v>
      </c>
      <c r="BE22" s="1">
        <v>52950</v>
      </c>
      <c r="BF22" s="1"/>
      <c r="BG22" s="9">
        <f t="shared" si="7"/>
        <v>0</v>
      </c>
      <c r="BH22" s="9">
        <f t="shared" si="8"/>
        <v>0</v>
      </c>
      <c r="BI22" s="9">
        <f t="shared" si="9"/>
        <v>0</v>
      </c>
    </row>
    <row r="23" spans="1:61" ht="15" x14ac:dyDescent="0.25">
      <c r="A23" s="1" t="s">
        <v>33</v>
      </c>
      <c r="B23" s="1" t="s">
        <v>34</v>
      </c>
      <c r="C23" s="145">
        <v>228702</v>
      </c>
      <c r="D23" s="112">
        <v>1467</v>
      </c>
      <c r="E23" s="113">
        <f t="shared" si="10"/>
        <v>641.44607393026729</v>
      </c>
      <c r="F23" s="112">
        <v>305</v>
      </c>
      <c r="G23" s="113">
        <f t="shared" si="11"/>
        <v>133.36131734746525</v>
      </c>
      <c r="H23" s="112">
        <v>763</v>
      </c>
      <c r="I23" s="106">
        <v>226543</v>
      </c>
      <c r="J23" s="112">
        <f>Барг!J23+Баунт!J23+Бичур!J23+Джид!J23+Еравн!J23+Заиграев!J23+Закаменск!J23+Иволг!J23+Кабанск!J23+Кижинг!J23+Курумкан!J23+Кяхта!J23+Муйский!J23+Мухоршибирь!J23+Окинский!J23+Прибайкальский!J23+Северобайк!J23+Селенгинский!J23+Тарбагат!J23+Тунк!J23+Хоринск!J23+ГП1!J23+ГП2!J23+ГП3!J23+ГБ4!J23+ГБ5!J23+ГП6!J23</f>
        <v>1244</v>
      </c>
      <c r="K23" s="111">
        <f t="shared" si="12"/>
        <v>549.12312452823528</v>
      </c>
      <c r="L23" s="110">
        <f>Барг!L23+Баунт!L23+Бичур!L23+Джид!L23+Еравн!L23+Заиграев!L23+Закаменск!L23+Иволг!L23+Кабанск!L23+Кижинг!L23+Курумкан!L23+Кяхта!L23+Муйский!L23+Мухоршибирь!L23+Окинский!L23+Прибайкальский!L23+Северобайк!L23+Селенгинский!L23+Тарбагат!L23+Тунк!L23+Хоринск!L23+ГП1!L23+ГП2!L23+ГП3!L23+ГБ4!L23+ГБ5!L23+ГП6!L23</f>
        <v>468</v>
      </c>
      <c r="M23" s="111">
        <f t="shared" si="13"/>
        <v>206.58329765210138</v>
      </c>
      <c r="N23" s="166">
        <f>Барг!N23+Баунт!N23+Бичур!N23+Джид!N23+Еравн!N23+Заиграев!N23+Закаменск!N23+Иволг!N23+Кабанск!N23+Кижинг!N23+Курумкан!N23+Кяхта!N23+Муйский!N23+Мухоршибирь!N23+Окинский!N23+Прибайкальский!N23+Северобайк!N23+Селенгинский!N23+Тарбагат!N23+Тунк!N23+Хоринск!N23+ГП1!N23+ГП2!N23+ГП3!N23+ГБ4!N23+ГБ5!N23+ГП6!N23</f>
        <v>630</v>
      </c>
      <c r="O23" s="54">
        <v>37580</v>
      </c>
      <c r="P23" s="54">
        <v>1129</v>
      </c>
      <c r="Q23" s="55">
        <f t="shared" si="14"/>
        <v>3004.2575838211815</v>
      </c>
      <c r="R23" s="54">
        <v>372</v>
      </c>
      <c r="S23" s="55">
        <f t="shared" si="15"/>
        <v>989.8882384246939</v>
      </c>
      <c r="T23" s="54">
        <v>459</v>
      </c>
      <c r="U23" s="56">
        <v>38568</v>
      </c>
      <c r="V23" s="56">
        <f>Барг!V23+Баунт!V23+Бичур!V23+Джид!V23+Еравн!V23+Заиграев!V23+Закаменск!V23+Иволг!V23+Кабанск!V23+Кижинг!V23+Курумкан!V23+Кяхта!V23+Муйский!V23+Мухоршибирь!V23+Окинский!V23+Прибайкальский!V23+Северобайк!V23+Селенгинский!V23+Тарбагат!V23+Тунк!V23+Хоринск!V23+ГП1!V23+ГП2!V23+ГП3!V23+ГБ4!V23+ГБ5!V23+ГП6!V23</f>
        <v>944</v>
      </c>
      <c r="W23" s="55">
        <f t="shared" si="16"/>
        <v>2447.6249740717694</v>
      </c>
      <c r="X23" s="54">
        <f>Барг!X23+Баунт!X23+Бичур!X23+Джид!X23+Еравн!X23+Заиграев!X23+Закаменск!X23+Иволг!X23+Кабанск!X23+Кижинг!X23+Курумкан!X23+Кяхта!X23+Муйский!X23+Мухоршибирь!X23+Окинский!X23+Прибайкальский!X23+Северобайк!X23+Селенгинский!X23+Тарбагат!X23+Тунк!X23+Хоринск!X23+ГП1!X23+ГП2!X23+ГП3!X23+ГБ4!X23+ГБ5!X23+ГП6!X23</f>
        <v>331</v>
      </c>
      <c r="Y23" s="55">
        <f t="shared" si="17"/>
        <v>858.2244347645717</v>
      </c>
      <c r="Z23" s="54">
        <f>Барг!Z23+Баунт!Z23+Бичур!Z23+Джид!Z23+Еравн!Z23+Заиграев!Z23+Закаменск!Z23+Иволг!Z23+Кабанск!Z23+Кижинг!Z23+Курумкан!Z23+Кяхта!Z23+Муйский!Z23+Мухоршибирь!Z23+Окинский!Z23+Прибайкальский!Z23+Северобайк!Z23+Селенгинский!Z23+Тарбагат!Z23+Тунк!Z23+Хоринск!Z23+ГП1!Z23+ГП2!Z23+ГП3!Z23+ГБ4!Z23+ГБ5!Z23+ГП6!Z23</f>
        <v>399</v>
      </c>
      <c r="AA23" s="7">
        <v>719149</v>
      </c>
      <c r="AB23" s="7">
        <v>16895</v>
      </c>
      <c r="AC23" s="14">
        <f t="shared" si="18"/>
        <v>2349.3045252096576</v>
      </c>
      <c r="AD23" s="7">
        <v>3722</v>
      </c>
      <c r="AE23" s="14">
        <f t="shared" si="19"/>
        <v>517.55616708081357</v>
      </c>
      <c r="AF23" s="7">
        <v>7705</v>
      </c>
      <c r="AG23" s="7">
        <v>717518</v>
      </c>
      <c r="AH23" s="7">
        <f>Барг!AH23+Баунт!AH23+Бичур!AH23+Джид!AH23+Еравн!AH23+Заиграев!AH23+Закаменск!AH23+Иволг!AH23+Кабанск!AH23+Кижинг!AH23+Курумкан!AH23+Кяхта!AH23+Муйский!AH23+Мухоршибирь!AH23+Окинский!AH23+Прибайкальский!AH23+Северобайк!AH23+Селенгинский!AH23+Тарбагат!AH23+Тунк!AH23+Хоринск!AH23+ГП1!AH23+ГП2!AH23+ГП3!AH23+ГБ4!AH23+ГБ5!AH23+ГП6!AH23</f>
        <v>17905</v>
      </c>
      <c r="AI23" s="14">
        <f t="shared" si="20"/>
        <v>2495.4077807107278</v>
      </c>
      <c r="AJ23" s="7">
        <f>Барг!AJ23+Баунт!AJ23+Бичур!AJ23+Джид!AJ23+Еравн!AJ23+Заиграев!AJ23+Закаменск!AJ23+Иволг!AJ23+Кабанск!AJ23+Кижинг!AJ23+Курумкан!AJ23+Кяхта!AJ23+Муйский!AJ23+Мухоршибирь!AJ23+Окинский!AJ23+Прибайкальский!AJ23+Северобайк!AJ23+Селенгинский!AJ23+Тарбагат!AJ23+Тунк!AJ23+Хоринск!AJ23+ГП1!AJ23+ГП2!AJ23+ГП3!AJ23+ГБ4!AJ23+ГБ5!AJ23+ГП6!AJ23</f>
        <v>2488</v>
      </c>
      <c r="AK23" s="14">
        <f t="shared" si="21"/>
        <v>346.75088290467977</v>
      </c>
      <c r="AL23" s="7">
        <f>Барг!AL23+Баунт!AL23+Бичур!AL23+Джид!AL23+Еравн!AL23+Заиграев!AL23+Закаменск!AL23+Иволг!AL23+Кабанск!AL23+Кижинг!AL23+Курумкан!AL23+Кяхта!AL23+Муйский!AL23+Мухоршибирь!AL23+Окинский!AL23+Прибайкальский!AL23+Северобайк!AL23+Селенгинский!AL23+Тарбагат!AL23+Тунк!AL23+Хоринск!AL23+ГП1!AL23+ГП2!AL23+ГП3!AL23+ГБ4!AL23+ГБ5!AL23+ГП6!AL23</f>
        <v>8674</v>
      </c>
      <c r="AM23" s="8">
        <f t="shared" si="22"/>
        <v>985431</v>
      </c>
      <c r="AN23" s="8">
        <f t="shared" si="22"/>
        <v>19491</v>
      </c>
      <c r="AO23" s="13">
        <f t="shared" si="23"/>
        <v>1977.9162620213897</v>
      </c>
      <c r="AP23" s="161">
        <f t="shared" si="24"/>
        <v>4399</v>
      </c>
      <c r="AQ23" s="13">
        <f t="shared" si="3"/>
        <v>446.40365484747286</v>
      </c>
      <c r="AR23" s="162">
        <f t="shared" si="25"/>
        <v>8927</v>
      </c>
      <c r="AS23" s="133">
        <v>982629</v>
      </c>
      <c r="AT23" s="133">
        <f t="shared" si="25"/>
        <v>20093</v>
      </c>
      <c r="AU23" s="124">
        <f t="shared" si="4"/>
        <v>2044.8205782650421</v>
      </c>
      <c r="AV23" s="133">
        <f t="shared" si="26"/>
        <v>3287</v>
      </c>
      <c r="AW23" s="136">
        <f t="shared" si="6"/>
        <v>334.51078687887286</v>
      </c>
      <c r="AX23" s="133">
        <f t="shared" si="27"/>
        <v>9703</v>
      </c>
      <c r="AZ23" s="1" t="s">
        <v>576</v>
      </c>
      <c r="BA23" s="1">
        <v>44931</v>
      </c>
      <c r="BB23" s="1" t="s">
        <v>577</v>
      </c>
      <c r="BC23" s="1">
        <v>20093</v>
      </c>
      <c r="BD23" s="1">
        <v>3287</v>
      </c>
      <c r="BE23" s="1">
        <v>9703</v>
      </c>
      <c r="BF23" s="1"/>
      <c r="BG23" s="9">
        <f t="shared" si="7"/>
        <v>0</v>
      </c>
      <c r="BH23" s="9">
        <f t="shared" si="8"/>
        <v>0</v>
      </c>
      <c r="BI23" s="9">
        <f t="shared" si="9"/>
        <v>0</v>
      </c>
    </row>
    <row r="24" spans="1:61" ht="15" x14ac:dyDescent="0.25">
      <c r="A24" s="1" t="s">
        <v>35</v>
      </c>
      <c r="B24" s="1" t="s">
        <v>36</v>
      </c>
      <c r="C24" s="145">
        <v>228702</v>
      </c>
      <c r="D24" s="112">
        <v>18</v>
      </c>
      <c r="E24" s="113">
        <f t="shared" si="10"/>
        <v>7.8705039746045076</v>
      </c>
      <c r="F24" s="112">
        <v>1</v>
      </c>
      <c r="G24" s="113">
        <f t="shared" si="11"/>
        <v>0.43725022081136145</v>
      </c>
      <c r="H24" s="112">
        <v>14</v>
      </c>
      <c r="I24" s="106">
        <v>226543</v>
      </c>
      <c r="J24" s="112">
        <f>Барг!J24+Баунт!J24+Бичур!J24+Джид!J24+Еравн!J24+Заиграев!J24+Закаменск!J24+Иволг!J24+Кабанск!J24+Кижинг!J24+Курумкан!J24+Кяхта!J24+Муйский!J24+Мухоршибирь!J24+Окинский!J24+Прибайкальский!J24+Северобайк!J24+Селенгинский!J24+Тарбагат!J24+Тунк!J24+Хоринск!J24+ГП1!J24+ГП2!J24+ГП3!J24+ГБ4!J24+ГБ5!J24+ГП6!J24</f>
        <v>12</v>
      </c>
      <c r="K24" s="111">
        <f t="shared" si="12"/>
        <v>5.2970076321051636</v>
      </c>
      <c r="L24" s="110">
        <f>Барг!L24+Баунт!L24+Бичур!L24+Джид!L24+Еравн!L24+Заиграев!L24+Закаменск!L24+Иволг!L24+Кабанск!L24+Кижинг!L24+Курумкан!L24+Кяхта!L24+Муйский!L24+Мухоршибирь!L24+Окинский!L24+Прибайкальский!L24+Северобайк!L24+Селенгинский!L24+Тарбагат!L24+Тунк!L24+Хоринск!L24+ГП1!L24+ГП2!L24+ГП3!L24+ГБ4!L24+ГБ5!L24+ГП6!L24</f>
        <v>2</v>
      </c>
      <c r="M24" s="111">
        <f t="shared" si="13"/>
        <v>0.88283460535086056</v>
      </c>
      <c r="N24" s="166">
        <f>Барг!N24+Баунт!N24+Бичур!N24+Джид!N24+Еравн!N24+Заиграев!N24+Закаменск!N24+Иволг!N24+Кабанск!N24+Кижинг!N24+Курумкан!N24+Кяхта!N24+Муйский!N24+Мухоршибирь!N24+Окинский!N24+Прибайкальский!N24+Северобайк!N24+Селенгинский!N24+Тарбагат!N24+Тунк!N24+Хоринск!N24+ГП1!N24+ГП2!N24+ГП3!N24+ГБ4!N24+ГБ5!N24+ГП6!N24</f>
        <v>7</v>
      </c>
      <c r="O24" s="54">
        <v>37580</v>
      </c>
      <c r="P24" s="54">
        <v>0</v>
      </c>
      <c r="Q24" s="55">
        <f>P24/O24*100000</f>
        <v>0</v>
      </c>
      <c r="R24" s="54">
        <v>0</v>
      </c>
      <c r="S24" s="55">
        <f t="shared" si="15"/>
        <v>0</v>
      </c>
      <c r="T24" s="54">
        <v>0</v>
      </c>
      <c r="U24" s="56">
        <v>38568</v>
      </c>
      <c r="V24" s="56">
        <f>Барг!V24+Баунт!V24+Бичур!V24+Джид!V24+Еравн!V24+Заиграев!V24+Закаменск!V24+Иволг!V24+Кабанск!V24+Кижинг!V24+Курумкан!V24+Кяхта!V24+Муйский!V24+Мухоршибирь!V24+Окинский!V24+Прибайкальский!V24+Северобайк!V24+Селенгинский!V24+Тарбагат!V24+Тунк!V24+Хоринск!V24+ГП1!V24+ГП2!V24+ГП3!V24+ГБ4!V24+ГБ5!V24+ГП6!V24</f>
        <v>0</v>
      </c>
      <c r="W24" s="55">
        <f t="shared" si="16"/>
        <v>0</v>
      </c>
      <c r="X24" s="54">
        <f>Барг!X24+Баунт!X24+Бичур!X24+Джид!X24+Еравн!X24+Заиграев!X24+Закаменск!X24+Иволг!X24+Кабанск!X24+Кижинг!X24+Курумкан!X24+Кяхта!X24+Муйский!X24+Мухоршибирь!X24+Окинский!X24+Прибайкальский!X24+Северобайк!X24+Селенгинский!X24+Тарбагат!X24+Тунк!X24+Хоринск!X24+ГП1!X24+ГП2!X24+ГП3!X24+ГБ4!X24+ГБ5!X24+ГП6!X24</f>
        <v>0</v>
      </c>
      <c r="Y24" s="55">
        <f t="shared" si="17"/>
        <v>0</v>
      </c>
      <c r="Z24" s="54">
        <f>Барг!Z24+Баунт!Z24+Бичур!Z24+Джид!Z24+Еравн!Z24+Заиграев!Z24+Закаменск!Z24+Иволг!Z24+Кабанск!Z24+Кижинг!Z24+Курумкан!Z24+Кяхта!Z24+Муйский!Z24+Мухоршибирь!Z24+Окинский!Z24+Прибайкальский!Z24+Северобайк!Z24+Селенгинский!Z24+Тарбагат!Z24+Тунк!Z24+Хоринск!Z24+ГП1!Z24+ГП2!Z24+ГП3!Z24+ГБ4!Z24+ГБ5!Z24+ГП6!Z24</f>
        <v>0</v>
      </c>
      <c r="AA24" s="7">
        <v>719149</v>
      </c>
      <c r="AB24" s="7">
        <v>0</v>
      </c>
      <c r="AC24" s="14">
        <f t="shared" si="18"/>
        <v>0</v>
      </c>
      <c r="AD24" s="7">
        <v>0</v>
      </c>
      <c r="AE24" s="14">
        <f t="shared" si="19"/>
        <v>0</v>
      </c>
      <c r="AF24" s="7">
        <v>0</v>
      </c>
      <c r="AG24" s="7">
        <v>717518</v>
      </c>
      <c r="AH24" s="7">
        <f>Барг!AH24+Баунт!AH24+Бичур!AH24+Джид!AH24+Еравн!AH24+Заиграев!AH24+Закаменск!AH24+Иволг!AH24+Кабанск!AH24+Кижинг!AH24+Курумкан!AH24+Кяхта!AH24+Муйский!AH24+Мухоршибирь!AH24+Окинский!AH24+Прибайкальский!AH24+Северобайк!AH24+Селенгинский!AH24+Тарбагат!AH24+Тунк!AH24+Хоринск!AH24+ГП1!AH24+ГП2!AH24+ГП3!AH24+ГБ4!AH24+ГБ5!AH24+ГП6!AH24</f>
        <v>2</v>
      </c>
      <c r="AI24" s="14">
        <f t="shared" si="20"/>
        <v>0.27873865185263647</v>
      </c>
      <c r="AJ24" s="7">
        <f>Барг!AJ24+Баунт!AJ24+Бичур!AJ24+Джид!AJ24+Еравн!AJ24+Заиграев!AJ24+Закаменск!AJ24+Иволг!AJ24+Кабанск!AJ24+Кижинг!AJ24+Курумкан!AJ24+Кяхта!AJ24+Муйский!AJ24+Мухоршибирь!AJ24+Окинский!AJ24+Прибайкальский!AJ24+Северобайк!AJ24+Селенгинский!AJ24+Тарбагат!AJ24+Тунк!AJ24+Хоринск!AJ24+ГП1!AJ24+ГП2!AJ24+ГП3!AJ24+ГБ4!AJ24+ГБ5!AJ24+ГП6!AJ24</f>
        <v>0</v>
      </c>
      <c r="AK24" s="14">
        <f t="shared" si="21"/>
        <v>0</v>
      </c>
      <c r="AL24" s="7">
        <f>Барг!AL24+Баунт!AL24+Бичур!AL24+Джид!AL24+Еравн!AL24+Заиграев!AL24+Закаменск!AL24+Иволг!AL24+Кабанск!AL24+Кижинг!AL24+Курумкан!AL24+Кяхта!AL24+Муйский!AL24+Мухоршибирь!AL24+Окинский!AL24+Прибайкальский!AL24+Северобайк!AL24+Селенгинский!AL24+Тарбагат!AL24+Тунк!AL24+Хоринск!AL24+ГП1!AL24+ГП2!AL24+ГП3!AL24+ГБ4!AL24+ГБ5!AL24+ГП6!AL24</f>
        <v>2</v>
      </c>
      <c r="AM24" s="8">
        <f t="shared" si="22"/>
        <v>985431</v>
      </c>
      <c r="AN24" s="8">
        <f t="shared" si="22"/>
        <v>18</v>
      </c>
      <c r="AO24" s="13">
        <f t="shared" si="23"/>
        <v>1.8266119089007753</v>
      </c>
      <c r="AP24" s="161">
        <f t="shared" si="24"/>
        <v>1</v>
      </c>
      <c r="AQ24" s="13">
        <f t="shared" si="3"/>
        <v>0.10147843938337642</v>
      </c>
      <c r="AR24" s="162">
        <f t="shared" si="25"/>
        <v>14</v>
      </c>
      <c r="AS24" s="133">
        <v>982629</v>
      </c>
      <c r="AT24" s="133">
        <f t="shared" si="25"/>
        <v>14</v>
      </c>
      <c r="AU24" s="124">
        <f t="shared" si="4"/>
        <v>1.4247493204454582</v>
      </c>
      <c r="AV24" s="133">
        <f t="shared" si="26"/>
        <v>2</v>
      </c>
      <c r="AW24" s="136">
        <f t="shared" si="6"/>
        <v>0.20353561720649402</v>
      </c>
      <c r="AX24" s="133">
        <f t="shared" si="27"/>
        <v>9</v>
      </c>
      <c r="AZ24" s="1" t="s">
        <v>578</v>
      </c>
      <c r="BA24" s="1">
        <v>36896</v>
      </c>
      <c r="BB24" s="1" t="s">
        <v>579</v>
      </c>
      <c r="BC24" s="1">
        <v>14</v>
      </c>
      <c r="BD24" s="1">
        <v>2</v>
      </c>
      <c r="BE24" s="1">
        <v>9</v>
      </c>
      <c r="BF24" s="1"/>
      <c r="BG24" s="9">
        <f t="shared" si="7"/>
        <v>0</v>
      </c>
      <c r="BH24" s="9">
        <f t="shared" si="8"/>
        <v>0</v>
      </c>
      <c r="BI24" s="9">
        <f t="shared" si="9"/>
        <v>0</v>
      </c>
    </row>
    <row r="25" spans="1:61" ht="15" x14ac:dyDescent="0.25">
      <c r="A25" s="1" t="s">
        <v>37</v>
      </c>
      <c r="B25" s="1" t="s">
        <v>38</v>
      </c>
      <c r="C25" s="145">
        <v>228702</v>
      </c>
      <c r="D25" s="112">
        <v>874</v>
      </c>
      <c r="E25" s="113">
        <f t="shared" si="10"/>
        <v>382.15669298912997</v>
      </c>
      <c r="F25" s="112">
        <v>179</v>
      </c>
      <c r="G25" s="113">
        <f t="shared" si="11"/>
        <v>78.267789525233709</v>
      </c>
      <c r="H25" s="112">
        <v>450</v>
      </c>
      <c r="I25" s="106">
        <v>226543</v>
      </c>
      <c r="J25" s="112">
        <f>Барг!J25+Баунт!J25+Бичур!J25+Джид!J25+Еравн!J25+Заиграев!J25+Закаменск!J25+Иволг!J25+Кабанск!J25+Кижинг!J25+Курумкан!J25+Кяхта!J25+Муйский!J25+Мухоршибирь!J25+Окинский!J25+Прибайкальский!J25+Северобайк!J25+Селенгинский!J25+Тарбагат!J25+Тунк!J25+Хоринск!J25+ГП1!J25+ГП2!J25+ГП3!J25+ГБ4!J25+ГБ5!J25+ГП6!J25</f>
        <v>690</v>
      </c>
      <c r="K25" s="111">
        <f t="shared" si="12"/>
        <v>304.57793884604689</v>
      </c>
      <c r="L25" s="110">
        <f>Барг!L25+Баунт!L25+Бичур!L25+Джид!L25+Еравн!L25+Заиграев!L25+Закаменск!L25+Иволг!L25+Кабанск!L25+Кижинг!L25+Курумкан!L25+Кяхта!L25+Муйский!L25+Мухоршибирь!L25+Окинский!L25+Прибайкальский!L25+Северобайк!L25+Селенгинский!L25+Тарбагат!L25+Тунк!L25+Хоринск!L25+ГП1!L25+ГП2!L25+ГП3!L25+ГБ4!L25+ГБ5!L25+ГП6!L25</f>
        <v>290</v>
      </c>
      <c r="M25" s="111">
        <f t="shared" si="13"/>
        <v>128.01101777587476</v>
      </c>
      <c r="N25" s="166">
        <f>Барг!N25+Баунт!N25+Бичур!N25+Джид!N25+Еравн!N25+Заиграев!N25+Закаменск!N25+Иволг!N25+Кабанск!N25+Кижинг!N25+Курумкан!N25+Кяхта!N25+Муйский!N25+Мухоршибирь!N25+Окинский!N25+Прибайкальский!N25+Северобайк!N25+Селенгинский!N25+Тарбагат!N25+Тунк!N25+Хоринск!N25+ГП1!N25+ГП2!N25+ГП3!N25+ГБ4!N25+ГБ5!N25+ГП6!N25</f>
        <v>356</v>
      </c>
      <c r="O25" s="54">
        <v>37580</v>
      </c>
      <c r="P25" s="54">
        <v>827</v>
      </c>
      <c r="Q25" s="55">
        <f t="shared" si="14"/>
        <v>2200.6386375731772</v>
      </c>
      <c r="R25" s="54">
        <v>295</v>
      </c>
      <c r="S25" s="55">
        <f t="shared" si="15"/>
        <v>784.99201703033532</v>
      </c>
      <c r="T25" s="54">
        <v>343</v>
      </c>
      <c r="U25" s="56">
        <v>38568</v>
      </c>
      <c r="V25" s="56">
        <f>Барг!V25+Баунт!V25+Бичур!V25+Джид!V25+Еравн!V25+Заиграев!V25+Закаменск!V25+Иволг!V25+Кабанск!V25+Кижинг!V25+Курумкан!V25+Кяхта!V25+Муйский!V25+Мухоршибирь!V25+Окинский!V25+Прибайкальский!V25+Северобайк!V25+Селенгинский!V25+Тарбагат!V25+Тунк!V25+Хоринск!V25+ГП1!V25+ГП2!V25+ГП3!V25+ГБ4!V25+ГБ5!V25+ГП6!V25</f>
        <v>548</v>
      </c>
      <c r="W25" s="55">
        <f t="shared" si="16"/>
        <v>1420.8670400331882</v>
      </c>
      <c r="X25" s="54">
        <f>Барг!X25+Баунт!X25+Бичур!X25+Джид!X25+Еравн!X25+Заиграев!X25+Закаменск!X25+Иволг!X25+Кабанск!X25+Кижинг!X25+Курумкан!X25+Кяхта!X25+Муйский!X25+Мухоршибирь!X25+Окинский!X25+Прибайкальский!X25+Северобайк!X25+Селенгинский!X25+Тарбагат!X25+Тунк!X25+Хоринск!X25+ГП1!X25+ГП2!X25+ГП3!X25+ГБ4!X25+ГБ5!X25+ГП6!X25</f>
        <v>181</v>
      </c>
      <c r="Y25" s="55">
        <f t="shared" si="17"/>
        <v>469.30097490147278</v>
      </c>
      <c r="Z25" s="54">
        <f>Барг!Z25+Баунт!Z25+Бичур!Z25+Джид!Z25+Еравн!Z25+Заиграев!Z25+Закаменск!Z25+Иволг!Z25+Кабанск!Z25+Кижинг!Z25+Курумкан!Z25+Кяхта!Z25+Муйский!Z25+Мухоршибирь!Z25+Окинский!Z25+Прибайкальский!Z25+Северобайк!Z25+Селенгинский!Z25+Тарбагат!Z25+Тунк!Z25+Хоринск!Z25+ГП1!Z25+ГП2!Z25+ГП3!Z25+ГБ4!Z25+ГБ5!Z25+ГП6!Z25</f>
        <v>243</v>
      </c>
      <c r="AA25" s="7">
        <v>719149</v>
      </c>
      <c r="AB25" s="7">
        <v>5289</v>
      </c>
      <c r="AC25" s="14">
        <f t="shared" si="18"/>
        <v>735.45259744503574</v>
      </c>
      <c r="AD25" s="7">
        <v>1211</v>
      </c>
      <c r="AE25" s="14">
        <f t="shared" si="19"/>
        <v>168.39347617809383</v>
      </c>
      <c r="AF25" s="7">
        <v>1849</v>
      </c>
      <c r="AG25" s="7">
        <v>717518</v>
      </c>
      <c r="AH25" s="7">
        <f>Барг!AH25+Баунт!AH25+Бичур!AH25+Джид!AH25+Еравн!AH25+Заиграев!AH25+Закаменск!AH25+Иволг!AH25+Кабанск!AH25+Кижинг!AH25+Курумкан!AH25+Кяхта!AH25+Муйский!AH25+Мухоршибирь!AH25+Окинский!AH25+Прибайкальский!AH25+Северобайк!AH25+Селенгинский!AH25+Тарбагат!AH25+Тунк!AH25+Хоринск!AH25+ГП1!AH25+ГП2!AH25+ГП3!AH25+ГБ4!AH25+ГБ5!AH25+ГП6!AH25</f>
        <v>5599</v>
      </c>
      <c r="AI25" s="14">
        <f t="shared" si="20"/>
        <v>780.32885586145574</v>
      </c>
      <c r="AJ25" s="7">
        <f>Барг!AJ25+Баунт!AJ25+Бичур!AJ25+Джид!AJ25+Еравн!AJ25+Заиграев!AJ25+Закаменск!AJ25+Иволг!AJ25+Кабанск!AJ25+Кижинг!AJ25+Курумкан!AJ25+Кяхта!AJ25+Муйский!AJ25+Мухоршибирь!AJ25+Окинский!AJ25+Прибайкальский!AJ25+Северобайк!AJ25+Селенгинский!AJ25+Тарбагат!AJ25+Тунк!AJ25+Хоринск!AJ25+ГП1!AJ25+ГП2!AJ25+ГП3!AJ25+ГБ4!AJ25+ГБ5!AJ25+ГП6!AJ25</f>
        <v>792</v>
      </c>
      <c r="AK25" s="14">
        <f t="shared" si="21"/>
        <v>110.38050613364403</v>
      </c>
      <c r="AL25" s="7">
        <f>Барг!AL25+Баунт!AL25+Бичур!AL25+Джид!AL25+Еравн!AL25+Заиграев!AL25+Закаменск!AL25+Иволг!AL25+Кабанск!AL25+Кижинг!AL25+Курумкан!AL25+Кяхта!AL25+Муйский!AL25+Мухоршибирь!AL25+Окинский!AL25+Прибайкальский!AL25+Северобайк!AL25+Селенгинский!AL25+Тарбагат!AL25+Тунк!AL25+Хоринск!AL25+ГП1!AL25+ГП2!AL25+ГП3!AL25+ГБ4!AL25+ГБ5!AL25+ГП6!AL25</f>
        <v>2021</v>
      </c>
      <c r="AM25" s="8">
        <f t="shared" si="22"/>
        <v>985431</v>
      </c>
      <c r="AN25" s="8">
        <f t="shared" si="22"/>
        <v>6990</v>
      </c>
      <c r="AO25" s="13">
        <f t="shared" si="23"/>
        <v>709.33429128980117</v>
      </c>
      <c r="AP25" s="161">
        <f t="shared" si="24"/>
        <v>1685</v>
      </c>
      <c r="AQ25" s="13">
        <f t="shared" si="3"/>
        <v>170.99117036098926</v>
      </c>
      <c r="AR25" s="162">
        <f t="shared" si="25"/>
        <v>2642</v>
      </c>
      <c r="AS25" s="133">
        <v>982629</v>
      </c>
      <c r="AT25" s="133">
        <f t="shared" si="25"/>
        <v>6837</v>
      </c>
      <c r="AU25" s="124">
        <f t="shared" si="4"/>
        <v>695.78650742039974</v>
      </c>
      <c r="AV25" s="133">
        <f t="shared" si="26"/>
        <v>1263</v>
      </c>
      <c r="AW25" s="136">
        <f t="shared" si="6"/>
        <v>128.53274226590096</v>
      </c>
      <c r="AX25" s="133">
        <f t="shared" si="27"/>
        <v>2620</v>
      </c>
      <c r="AZ25" s="1" t="s">
        <v>490</v>
      </c>
      <c r="BA25" s="1">
        <v>37261</v>
      </c>
      <c r="BB25" s="1" t="s">
        <v>580</v>
      </c>
      <c r="BC25" s="1">
        <v>6837</v>
      </c>
      <c r="BD25" s="1">
        <v>1263</v>
      </c>
      <c r="BE25" s="1">
        <v>2620</v>
      </c>
      <c r="BF25" s="1"/>
      <c r="BG25" s="9">
        <f t="shared" si="7"/>
        <v>0</v>
      </c>
      <c r="BH25" s="9">
        <f t="shared" si="8"/>
        <v>0</v>
      </c>
      <c r="BI25" s="9">
        <f t="shared" si="9"/>
        <v>0</v>
      </c>
    </row>
    <row r="26" spans="1:61" ht="15" x14ac:dyDescent="0.25">
      <c r="A26" s="1" t="s">
        <v>39</v>
      </c>
      <c r="B26" s="1" t="s">
        <v>40</v>
      </c>
      <c r="C26" s="145">
        <v>228702</v>
      </c>
      <c r="D26" s="112">
        <v>136</v>
      </c>
      <c r="E26" s="113">
        <f t="shared" si="10"/>
        <v>59.466030030345173</v>
      </c>
      <c r="F26" s="112">
        <v>20</v>
      </c>
      <c r="G26" s="113">
        <f t="shared" si="11"/>
        <v>8.7450044162272302</v>
      </c>
      <c r="H26" s="112">
        <v>99</v>
      </c>
      <c r="I26" s="106">
        <v>226543</v>
      </c>
      <c r="J26" s="112">
        <f>Барг!J26+Баунт!J26+Бичур!J26+Джид!J26+Еравн!J26+Заиграев!J26+Закаменск!J26+Иволг!J26+Кабанск!J26+Кижинг!J26+Курумкан!J26+Кяхта!J26+Муйский!J26+Мухоршибирь!J26+Окинский!J26+Прибайкальский!J26+Северобайк!J26+Селенгинский!J26+Тарбагат!J26+Тунк!J26+Хоринск!J26+ГП1!J26+ГП2!J26+ГП3!J26+ГБ4!J26+ГБ5!J26+ГП6!J26</f>
        <v>160</v>
      </c>
      <c r="K26" s="111">
        <f t="shared" si="12"/>
        <v>70.626768428068843</v>
      </c>
      <c r="L26" s="110">
        <f>Барг!L26+Баунт!L26+Бичур!L26+Джид!L26+Еравн!L26+Заиграев!L26+Закаменск!L26+Иволг!L26+Кабанск!L26+Кижинг!L26+Курумкан!L26+Кяхта!L26+Муйский!L26+Мухоршибирь!L26+Окинский!L26+Прибайкальский!L26+Северобайк!L26+Селенгинский!L26+Тарбагат!L26+Тунк!L26+Хоринск!L26+ГП1!L26+ГП2!L26+ГП3!L26+ГБ4!L26+ГБ5!L26+ГП6!L26</f>
        <v>43</v>
      </c>
      <c r="M26" s="111">
        <f t="shared" si="13"/>
        <v>18.980944015043502</v>
      </c>
      <c r="N26" s="166">
        <f>Барг!N26+Баунт!N26+Бичур!N26+Джид!N26+Еравн!N26+Заиграев!N26+Закаменск!N26+Иволг!N26+Кабанск!N26+Кижинг!N26+Курумкан!N26+Кяхта!N26+Муйский!N26+Мухоршибирь!N26+Окинский!N26+Прибайкальский!N26+Северобайк!N26+Селенгинский!N26+Тарбагат!N26+Тунк!N26+Хоринск!N26+ГП1!N26+ГП2!N26+ГП3!N26+ГБ4!N26+ГБ5!N26+ГП6!N26</f>
        <v>105</v>
      </c>
      <c r="O26" s="54">
        <v>37580</v>
      </c>
      <c r="P26" s="54">
        <v>107</v>
      </c>
      <c r="Q26" s="55">
        <f t="shared" si="14"/>
        <v>284.72591804151142</v>
      </c>
      <c r="R26" s="54">
        <v>28</v>
      </c>
      <c r="S26" s="55">
        <f t="shared" si="15"/>
        <v>74.507716870675893</v>
      </c>
      <c r="T26" s="54">
        <v>43</v>
      </c>
      <c r="U26" s="56">
        <v>38568</v>
      </c>
      <c r="V26" s="56">
        <f>Барг!V26+Баунт!V26+Бичур!V26+Джид!V26+Еравн!V26+Заиграев!V26+Закаменск!V26+Иволг!V26+Кабанск!V26+Кижинг!V26+Курумкан!V26+Кяхта!V26+Муйский!V26+Мухоршибирь!V26+Окинский!V26+Прибайкальский!V26+Северобайк!V26+Селенгинский!V26+Тарбагат!V26+Тунк!V26+Хоринск!V26+ГП1!V26+ГП2!V26+ГП3!V26+ГБ4!V26+ГБ5!V26+ГП6!V26</f>
        <v>96</v>
      </c>
      <c r="W26" s="55">
        <f t="shared" si="16"/>
        <v>248.91101431238332</v>
      </c>
      <c r="X26" s="54">
        <f>Барг!X26+Баунт!X26+Бичур!X26+Джид!X26+Еравн!X26+Заиграев!X26+Закаменск!X26+Иволг!X26+Кабанск!X26+Кижинг!X26+Курумкан!X26+Кяхта!X26+Муйский!X26+Мухоршибирь!X26+Окинский!X26+Прибайкальский!X26+Северобайк!X26+Селенгинский!X26+Тарбагат!X26+Тунк!X26+Хоринск!X26+ГП1!X26+ГП2!X26+ГП3!X26+ГБ4!X26+ГБ5!X26+ГП6!X26</f>
        <v>30</v>
      </c>
      <c r="Y26" s="55">
        <f t="shared" si="17"/>
        <v>77.784691972619783</v>
      </c>
      <c r="Z26" s="54">
        <f>Барг!Z26+Баунт!Z26+Бичур!Z26+Джид!Z26+Еравн!Z26+Заиграев!Z26+Закаменск!Z26+Иволг!Z26+Кабанск!Z26+Кижинг!Z26+Курумкан!Z26+Кяхта!Z26+Муйский!Z26+Мухоршибирь!Z26+Окинский!Z26+Прибайкальский!Z26+Северобайк!Z26+Селенгинский!Z26+Тарбагат!Z26+Тунк!Z26+Хоринск!Z26+ГП1!Z26+ГП2!Z26+ГП3!Z26+ГБ4!Z26+ГБ5!Z26+ГП6!Z26</f>
        <v>36</v>
      </c>
      <c r="AA26" s="7">
        <v>719149</v>
      </c>
      <c r="AB26" s="7">
        <v>3223</v>
      </c>
      <c r="AC26" s="14">
        <f t="shared" si="18"/>
        <v>448.16859927497643</v>
      </c>
      <c r="AD26" s="7">
        <v>405</v>
      </c>
      <c r="AE26" s="14">
        <f t="shared" si="19"/>
        <v>56.316563048825763</v>
      </c>
      <c r="AF26" s="7">
        <v>1776</v>
      </c>
      <c r="AG26" s="7">
        <v>717518</v>
      </c>
      <c r="AH26" s="7">
        <f>Барг!AH26+Баунт!AH26+Бичур!AH26+Джид!AH26+Еравн!AH26+Заиграев!AH26+Закаменск!AH26+Иволг!AH26+Кабанск!AH26+Кижинг!AH26+Курумкан!AH26+Кяхта!AH26+Муйский!AH26+Мухоршибирь!AH26+Окинский!AH26+Прибайкальский!AH26+Северобайк!AH26+Селенгинский!AH26+Тарбагат!AH26+Тунк!AH26+Хоринск!AH26+ГП1!AH26+ГП2!AH26+ГП3!AH26+ГБ4!AH26+ГБ5!AH26+ГП6!AH26</f>
        <v>3716</v>
      </c>
      <c r="AI26" s="14">
        <f t="shared" si="20"/>
        <v>517.89641514219852</v>
      </c>
      <c r="AJ26" s="7">
        <f>Барг!AJ26+Баунт!AJ26+Бичур!AJ26+Джид!AJ26+Еравн!AJ26+Заиграев!AJ26+Закаменск!AJ26+Иволг!AJ26+Кабанск!AJ26+Кижинг!AJ26+Курумкан!AJ26+Кяхта!AJ26+Муйский!AJ26+Мухоршибирь!AJ26+Окинский!AJ26+Прибайкальский!AJ26+Северобайк!AJ26+Селенгинский!AJ26+Тарбагат!AJ26+Тунк!AJ26+Хоринск!AJ26+ГП1!AJ26+ГП2!AJ26+ГП3!AJ26+ГБ4!AJ26+ГБ5!AJ26+ГП6!AJ26</f>
        <v>509</v>
      </c>
      <c r="AK26" s="14">
        <f t="shared" si="21"/>
        <v>70.938986896495976</v>
      </c>
      <c r="AL26" s="7">
        <f>Барг!AL26+Баунт!AL26+Бичур!AL26+Джид!AL26+Еравн!AL26+Заиграев!AL26+Закаменск!AL26+Иволг!AL26+Кабанск!AL26+Кижинг!AL26+Курумкан!AL26+Кяхта!AL26+Муйский!AL26+Мухоршибирь!AL26+Окинский!AL26+Прибайкальский!AL26+Северобайк!AL26+Селенгинский!AL26+Тарбагат!AL26+Тунк!AL26+Хоринск!AL26+ГП1!AL26+ГП2!AL26+ГП3!AL26+ГБ4!AL26+ГБ5!AL26+ГП6!AL26</f>
        <v>1969</v>
      </c>
      <c r="AM26" s="8">
        <f t="shared" si="22"/>
        <v>985431</v>
      </c>
      <c r="AN26" s="8">
        <f t="shared" si="22"/>
        <v>3466</v>
      </c>
      <c r="AO26" s="13">
        <f t="shared" si="23"/>
        <v>351.72427090278262</v>
      </c>
      <c r="AP26" s="161">
        <f t="shared" si="24"/>
        <v>453</v>
      </c>
      <c r="AQ26" s="13">
        <f t="shared" si="3"/>
        <v>45.96973304066951</v>
      </c>
      <c r="AR26" s="162">
        <f t="shared" si="25"/>
        <v>1918</v>
      </c>
      <c r="AS26" s="133">
        <v>982629</v>
      </c>
      <c r="AT26" s="133">
        <f t="shared" si="25"/>
        <v>3972</v>
      </c>
      <c r="AU26" s="124">
        <f t="shared" si="4"/>
        <v>404.22173577209708</v>
      </c>
      <c r="AV26" s="133">
        <f t="shared" si="26"/>
        <v>582</v>
      </c>
      <c r="AW26" s="136">
        <f t="shared" si="6"/>
        <v>59.228864607089761</v>
      </c>
      <c r="AX26" s="133">
        <f t="shared" si="27"/>
        <v>2110</v>
      </c>
      <c r="AZ26" s="1" t="s">
        <v>491</v>
      </c>
      <c r="BA26" s="1">
        <v>37626</v>
      </c>
      <c r="BB26" s="1" t="s">
        <v>581</v>
      </c>
      <c r="BC26" s="1">
        <v>3972</v>
      </c>
      <c r="BD26" s="1">
        <v>582</v>
      </c>
      <c r="BE26" s="1">
        <v>2110</v>
      </c>
      <c r="BF26" s="1"/>
      <c r="BG26" s="9">
        <f t="shared" si="7"/>
        <v>0</v>
      </c>
      <c r="BH26" s="9">
        <f t="shared" si="8"/>
        <v>0</v>
      </c>
      <c r="BI26" s="9">
        <f t="shared" si="9"/>
        <v>0</v>
      </c>
    </row>
    <row r="27" spans="1:61" ht="15" x14ac:dyDescent="0.25">
      <c r="A27" s="1" t="s">
        <v>41</v>
      </c>
      <c r="B27" s="1" t="s">
        <v>42</v>
      </c>
      <c r="C27" s="145">
        <v>228702</v>
      </c>
      <c r="D27" s="112">
        <v>95</v>
      </c>
      <c r="E27" s="113">
        <f t="shared" si="10"/>
        <v>41.538770977079345</v>
      </c>
      <c r="F27" s="112">
        <v>20</v>
      </c>
      <c r="G27" s="113">
        <f t="shared" si="11"/>
        <v>8.7450044162272302</v>
      </c>
      <c r="H27" s="112">
        <v>56</v>
      </c>
      <c r="I27" s="106">
        <v>226543</v>
      </c>
      <c r="J27" s="112">
        <f>Барг!J27+Баунт!J27+Бичур!J27+Джид!J27+Еравн!J27+Заиграев!J27+Закаменск!J27+Иволг!J27+Кабанск!J27+Кижинг!J27+Курумкан!J27+Кяхта!J27+Муйский!J27+Мухоршибирь!J27+Окинский!J27+Прибайкальский!J27+Северобайк!J27+Селенгинский!J27+Тарбагат!J27+Тунк!J27+Хоринск!J27+ГП1!J27+ГП2!J27+ГП3!J27+ГБ4!J27+ГБ5!J27+ГП6!J27</f>
        <v>57</v>
      </c>
      <c r="K27" s="111">
        <f t="shared" si="12"/>
        <v>25.160786252499527</v>
      </c>
      <c r="L27" s="110">
        <f>Барг!L27+Баунт!L27+Бичур!L27+Джид!L27+Еравн!L27+Заиграев!L27+Закаменск!L27+Иволг!L27+Кабанск!L27+Кижинг!L27+Курумкан!L27+Кяхта!L27+Муйский!L27+Мухоршибирь!L27+Окинский!L27+Прибайкальский!L27+Северобайк!L27+Селенгинский!L27+Тарбагат!L27+Тунк!L27+Хоринск!L27+ГП1!L27+ГП2!L27+ГП3!L27+ГБ4!L27+ГБ5!L27+ГП6!L27</f>
        <v>18</v>
      </c>
      <c r="M27" s="111">
        <f t="shared" si="13"/>
        <v>7.9455114481577445</v>
      </c>
      <c r="N27" s="166">
        <f>Барг!N27+Баунт!N27+Бичур!N27+Джид!N27+Еравн!N27+Заиграев!N27+Закаменск!N27+Иволг!N27+Кабанск!N27+Кижинг!N27+Курумкан!N27+Кяхта!N27+Муйский!N27+Мухоршибирь!N27+Окинский!N27+Прибайкальский!N27+Северобайк!N27+Селенгинский!N27+Тарбагат!N27+Тунк!N27+Хоринск!N27+ГП1!N27+ГП2!N27+ГП3!N27+ГБ4!N27+ГБ5!N27+ГП6!N27</f>
        <v>28</v>
      </c>
      <c r="O27" s="54">
        <v>37580</v>
      </c>
      <c r="P27" s="54">
        <v>65</v>
      </c>
      <c r="Q27" s="55">
        <f t="shared" si="14"/>
        <v>172.96434273549758</v>
      </c>
      <c r="R27" s="54">
        <v>25</v>
      </c>
      <c r="S27" s="55">
        <f t="shared" si="15"/>
        <v>66.524747205960608</v>
      </c>
      <c r="T27" s="54">
        <v>13</v>
      </c>
      <c r="U27" s="56">
        <v>38568</v>
      </c>
      <c r="V27" s="56">
        <f>Барг!V27+Баунт!V27+Бичур!V27+Джид!V27+Еравн!V27+Заиграев!V27+Закаменск!V27+Иволг!V27+Кабанск!V27+Кижинг!V27+Курумкан!V27+Кяхта!V27+Муйский!V27+Мухоршибирь!V27+Окинский!V27+Прибайкальский!V27+Северобайк!V27+Селенгинский!V27+Тарбагат!V27+Тунк!V27+Хоринск!V27+ГП1!V27+ГП2!V27+ГП3!V27+ГБ4!V27+ГБ5!V27+ГП6!V27</f>
        <v>33</v>
      </c>
      <c r="W27" s="55">
        <f t="shared" si="16"/>
        <v>85.563161169881766</v>
      </c>
      <c r="X27" s="54">
        <f>Барг!X27+Баунт!X27+Бичур!X27+Джид!X27+Еравн!X27+Заиграев!X27+Закаменск!X27+Иволг!X27+Кабанск!X27+Кижинг!X27+Курумкан!X27+Кяхта!X27+Муйский!X27+Мухоршибирь!X27+Окинский!X27+Прибайкальский!X27+Северобайк!X27+Селенгинский!X27+Тарбагат!X27+Тунк!X27+Хоринск!X27+ГП1!X27+ГП2!X27+ГП3!X27+ГБ4!X27+ГБ5!X27+ГП6!X27</f>
        <v>21</v>
      </c>
      <c r="Y27" s="55">
        <f t="shared" si="17"/>
        <v>54.449284380833859</v>
      </c>
      <c r="Z27" s="54">
        <f>Барг!Z27+Баунт!Z27+Бичур!Z27+Джид!Z27+Еравн!Z27+Заиграев!Z27+Закаменск!Z27+Иволг!Z27+Кабанск!Z27+Кижинг!Z27+Курумкан!Z27+Кяхта!Z27+Муйский!Z27+Мухоршибирь!Z27+Окинский!Z27+Прибайкальский!Z27+Северобайк!Z27+Селенгинский!Z27+Тарбагат!Z27+Тунк!Z27+Хоринск!Z27+ГП1!Z27+ГП2!Z27+ГП3!Z27+ГБ4!Z27+ГБ5!Z27+ГП6!Z27</f>
        <v>12</v>
      </c>
      <c r="AA27" s="7">
        <v>719149</v>
      </c>
      <c r="AB27" s="7">
        <v>5195</v>
      </c>
      <c r="AC27" s="14">
        <f t="shared" si="18"/>
        <v>722.38159268802428</v>
      </c>
      <c r="AD27" s="7">
        <v>1291</v>
      </c>
      <c r="AE27" s="14">
        <f t="shared" si="19"/>
        <v>179.51773554576312</v>
      </c>
      <c r="AF27" s="7">
        <v>1957</v>
      </c>
      <c r="AG27" s="7">
        <v>717518</v>
      </c>
      <c r="AH27" s="7">
        <f>Барг!AH27+Баунт!AH27+Бичур!AH27+Джид!AH27+Еравн!AH27+Заиграев!AH27+Закаменск!AH27+Иволг!AH27+Кабанск!AH27+Кижинг!AH27+Курумкан!AH27+Кяхта!AH27+Муйский!AH27+Мухоршибирь!AH27+Окинский!AH27+Прибайкальский!AH27+Северобайк!AH27+Селенгинский!AH27+Тарбагат!AH27+Тунк!AH27+Хоринск!AH27+ГП1!AH27+ГП2!AH27+ГП3!AH27+ГБ4!AH27+ГБ5!AH27+ГП6!AH27</f>
        <v>5006</v>
      </c>
      <c r="AI27" s="14">
        <f t="shared" si="20"/>
        <v>697.68284558714913</v>
      </c>
      <c r="AJ27" s="7">
        <f>Барг!AJ27+Баунт!AJ27+Бичур!AJ27+Джид!AJ27+Еравн!AJ27+Заиграев!AJ27+Закаменск!AJ27+Иволг!AJ27+Кабанск!AJ27+Кижинг!AJ27+Курумкан!AJ27+Кяхта!AJ27+Муйский!AJ27+Мухоршибирь!AJ27+Окинский!AJ27+Прибайкальский!AJ27+Северобайк!AJ27+Селенгинский!AJ27+Тарбагат!AJ27+Тунк!AJ27+Хоринск!AJ27+ГП1!AJ27+ГП2!AJ27+ГП3!AJ27+ГБ4!AJ27+ГБ5!AJ27+ГП6!AJ27</f>
        <v>746</v>
      </c>
      <c r="AK27" s="14">
        <f t="shared" si="21"/>
        <v>103.96951714103341</v>
      </c>
      <c r="AL27" s="7">
        <f>Барг!AL27+Баунт!AL27+Бичур!AL27+Джид!AL27+Еравн!AL27+Заиграев!AL27+Закаменск!AL27+Иволг!AL27+Кабанск!AL27+Кижинг!AL27+Курумкан!AL27+Кяхта!AL27+Муйский!AL27+Мухоршибирь!AL27+Окинский!AL27+Прибайкальский!AL27+Северобайк!AL27+Селенгинский!AL27+Тарбагат!AL27+Тунк!AL27+Хоринск!AL27+ГП1!AL27+ГП2!AL27+ГП3!AL27+ГБ4!AL27+ГБ5!AL27+ГП6!AL27</f>
        <v>2449</v>
      </c>
      <c r="AM27" s="8">
        <f t="shared" si="22"/>
        <v>985431</v>
      </c>
      <c r="AN27" s="8">
        <f t="shared" si="22"/>
        <v>5355</v>
      </c>
      <c r="AO27" s="13">
        <f t="shared" si="23"/>
        <v>543.41704289798065</v>
      </c>
      <c r="AP27" s="161">
        <f t="shared" si="24"/>
        <v>1336</v>
      </c>
      <c r="AQ27" s="13">
        <f t="shared" si="3"/>
        <v>135.57519501619089</v>
      </c>
      <c r="AR27" s="162">
        <f t="shared" si="25"/>
        <v>2026</v>
      </c>
      <c r="AS27" s="133">
        <v>982629</v>
      </c>
      <c r="AT27" s="133">
        <f t="shared" si="25"/>
        <v>5096</v>
      </c>
      <c r="AU27" s="124">
        <f t="shared" si="4"/>
        <v>518.60875264214667</v>
      </c>
      <c r="AV27" s="133">
        <f t="shared" si="26"/>
        <v>785</v>
      </c>
      <c r="AW27" s="136">
        <f t="shared" si="6"/>
        <v>79.887729753548896</v>
      </c>
      <c r="AX27" s="133">
        <f t="shared" si="27"/>
        <v>2489</v>
      </c>
      <c r="AZ27" s="1" t="s">
        <v>492</v>
      </c>
      <c r="BA27" s="1">
        <v>37991</v>
      </c>
      <c r="BB27" s="1" t="s">
        <v>582</v>
      </c>
      <c r="BC27" s="1">
        <v>5096</v>
      </c>
      <c r="BD27" s="1">
        <v>785</v>
      </c>
      <c r="BE27" s="1">
        <v>2489</v>
      </c>
      <c r="BF27" s="1"/>
      <c r="BG27" s="9">
        <f t="shared" si="7"/>
        <v>0</v>
      </c>
      <c r="BH27" s="9">
        <f t="shared" si="8"/>
        <v>0</v>
      </c>
      <c r="BI27" s="9">
        <f t="shared" si="9"/>
        <v>0</v>
      </c>
    </row>
    <row r="28" spans="1:61" ht="15" x14ac:dyDescent="0.25">
      <c r="A28" s="1" t="s">
        <v>43</v>
      </c>
      <c r="B28" s="1" t="s">
        <v>44</v>
      </c>
      <c r="C28" s="145">
        <v>228702</v>
      </c>
      <c r="D28" s="112">
        <v>8</v>
      </c>
      <c r="E28" s="113">
        <f t="shared" si="10"/>
        <v>3.4980017664908916</v>
      </c>
      <c r="F28" s="112">
        <v>2</v>
      </c>
      <c r="G28" s="113">
        <f t="shared" si="11"/>
        <v>0.87450044162272289</v>
      </c>
      <c r="H28" s="112">
        <v>5</v>
      </c>
      <c r="I28" s="106">
        <v>226543</v>
      </c>
      <c r="J28" s="112">
        <f>Барг!J28+Баунт!J28+Бичур!J28+Джид!J28+Еравн!J28+Заиграев!J28+Закаменск!J28+Иволг!J28+Кабанск!J28+Кижинг!J28+Курумкан!J28+Кяхта!J28+Муйский!J28+Мухоршибирь!J28+Окинский!J28+Прибайкальский!J28+Северобайк!J28+Селенгинский!J28+Тарбагат!J28+Тунк!J28+Хоринск!J28+ГП1!J28+ГП2!J28+ГП3!J28+ГБ4!J28+ГБ5!J28+ГП6!J28</f>
        <v>8</v>
      </c>
      <c r="K28" s="111">
        <f t="shared" si="12"/>
        <v>3.5313384214034422</v>
      </c>
      <c r="L28" s="110">
        <f>Барг!L28+Баунт!L28+Бичур!L28+Джид!L28+Еравн!L28+Заиграев!L28+Закаменск!L28+Иволг!L28+Кабанск!L28+Кижинг!L28+Курумкан!L28+Кяхта!L28+Муйский!L28+Мухоршибирь!L28+Окинский!L28+Прибайкальский!L28+Северобайк!L28+Селенгинский!L28+Тарбагат!L28+Тунк!L28+Хоринск!L28+ГП1!L28+ГП2!L28+ГП3!L28+ГБ4!L28+ГБ5!L28+ГП6!L28</f>
        <v>4</v>
      </c>
      <c r="M28" s="111">
        <f t="shared" si="13"/>
        <v>1.7656692107017211</v>
      </c>
      <c r="N28" s="166">
        <f>Барг!N28+Баунт!N28+Бичур!N28+Джид!N28+Еравн!N28+Заиграев!N28+Закаменск!N28+Иволг!N28+Кабанск!N28+Кижинг!N28+Курумкан!N28+Кяхта!N28+Муйский!N28+Мухоршибирь!N28+Окинский!N28+Прибайкальский!N28+Северобайк!N28+Селенгинский!N28+Тарбагат!N28+Тунк!N28+Хоринск!N28+ГП1!N28+ГП2!N28+ГП3!N28+ГБ4!N28+ГБ5!N28+ГП6!N28</f>
        <v>7</v>
      </c>
      <c r="O28" s="54">
        <v>37580</v>
      </c>
      <c r="P28" s="54">
        <v>6</v>
      </c>
      <c r="Q28" s="55">
        <f t="shared" si="14"/>
        <v>15.965939329430547</v>
      </c>
      <c r="R28" s="54">
        <v>4</v>
      </c>
      <c r="S28" s="55">
        <f t="shared" si="15"/>
        <v>10.643959552953698</v>
      </c>
      <c r="T28" s="54">
        <v>3</v>
      </c>
      <c r="U28" s="56">
        <v>38568</v>
      </c>
      <c r="V28" s="56">
        <f>Барг!V28+Баунт!V28+Бичур!V28+Джид!V28+Еравн!V28+Заиграев!V28+Закаменск!V28+Иволг!V28+Кабанск!V28+Кижинг!V28+Курумкан!V28+Кяхта!V28+Муйский!V28+Мухоршибирь!V28+Окинский!V28+Прибайкальский!V28+Северобайк!V28+Селенгинский!V28+Тарбагат!V28+Тунк!V28+Хоринск!V28+ГП1!V28+ГП2!V28+ГП3!V28+ГБ4!V28+ГБ5!V28+ГП6!V28</f>
        <v>4</v>
      </c>
      <c r="W28" s="55">
        <f t="shared" si="16"/>
        <v>10.371292263015972</v>
      </c>
      <c r="X28" s="54">
        <f>Барг!X28+Баунт!X28+Бичур!X28+Джид!X28+Еравн!X28+Заиграев!X28+Закаменск!X28+Иволг!X28+Кабанск!X28+Кижинг!X28+Курумкан!X28+Кяхта!X28+Муйский!X28+Мухоршибирь!X28+Окинский!X28+Прибайкальский!X28+Северобайк!X28+Селенгинский!X28+Тарбагат!X28+Тунк!X28+Хоринск!X28+ГП1!X28+ГП2!X28+ГП3!X28+ГБ4!X28+ГБ5!X28+ГП6!X28</f>
        <v>0</v>
      </c>
      <c r="Y28" s="55">
        <f t="shared" si="17"/>
        <v>0</v>
      </c>
      <c r="Z28" s="54">
        <f>Барг!Z28+Баунт!Z28+Бичур!Z28+Джид!Z28+Еравн!Z28+Заиграев!Z28+Закаменск!Z28+Иволг!Z28+Кабанск!Z28+Кижинг!Z28+Курумкан!Z28+Кяхта!Z28+Муйский!Z28+Мухоршибирь!Z28+Окинский!Z28+Прибайкальский!Z28+Северобайк!Z28+Селенгинский!Z28+Тарбагат!Z28+Тунк!Z28+Хоринск!Z28+ГП1!Z28+ГП2!Z28+ГП3!Z28+ГБ4!Z28+ГБ5!Z28+ГП6!Z28</f>
        <v>3</v>
      </c>
      <c r="AA28" s="7">
        <v>719149</v>
      </c>
      <c r="AB28" s="7">
        <v>1351</v>
      </c>
      <c r="AC28" s="14">
        <f t="shared" si="18"/>
        <v>187.86093007151507</v>
      </c>
      <c r="AD28" s="7">
        <v>231</v>
      </c>
      <c r="AE28" s="14">
        <f t="shared" si="19"/>
        <v>32.121298924145066</v>
      </c>
      <c r="AF28" s="7">
        <v>1143</v>
      </c>
      <c r="AG28" s="7">
        <v>717518</v>
      </c>
      <c r="AH28" s="7">
        <f>Барг!AH28+Баунт!AH28+Бичур!AH28+Джид!AH28+Еравн!AH28+Заиграев!AH28+Закаменск!AH28+Иволг!AH28+Кабанск!AH28+Кижинг!AH28+Курумкан!AH28+Кяхта!AH28+Муйский!AH28+Мухоршибирь!AH28+Окинский!AH28+Прибайкальский!AH28+Северобайк!AH28+Селенгинский!AH28+Тарбагат!AH28+Тунк!AH28+Хоринск!AH28+ГП1!AH28+ГП2!AH28+ГП3!AH28+ГБ4!AH28+ГБ5!AH28+ГП6!AH28</f>
        <v>1484</v>
      </c>
      <c r="AI28" s="14">
        <f t="shared" si="20"/>
        <v>206.82407967465628</v>
      </c>
      <c r="AJ28" s="7">
        <f>Барг!AJ28+Баунт!AJ28+Бичур!AJ28+Джид!AJ28+Еравн!AJ28+Заиграев!AJ28+Закаменск!AJ28+Иволг!AJ28+Кабанск!AJ28+Кижинг!AJ28+Курумкан!AJ28+Кяхта!AJ28+Муйский!AJ28+Мухоршибирь!AJ28+Окинский!AJ28+Прибайкальский!AJ28+Северобайк!AJ28+Селенгинский!AJ28+Тарбагат!AJ28+Тунк!AJ28+Хоринск!AJ28+ГП1!AJ28+ГП2!AJ28+ГП3!AJ28+ГБ4!AJ28+ГБ5!AJ28+ГП6!AJ28</f>
        <v>189</v>
      </c>
      <c r="AK28" s="14">
        <f t="shared" si="21"/>
        <v>26.340802600074145</v>
      </c>
      <c r="AL28" s="7">
        <f>Барг!AL28+Баунт!AL28+Бичур!AL28+Джид!AL28+Еравн!AL28+Заиграев!AL28+Закаменск!AL28+Иволг!AL28+Кабанск!AL28+Кижинг!AL28+Курумкан!AL28+Кяхта!AL28+Муйский!AL28+Мухоршибирь!AL28+Окинский!AL28+Прибайкальский!AL28+Северобайк!AL28+Селенгинский!AL28+Тарбагат!AL28+Тунк!AL28+Хоринск!AL28+ГП1!AL28+ГП2!AL28+ГП3!AL28+ГБ4!AL28+ГБ5!AL28+ГП6!AL28</f>
        <v>1160</v>
      </c>
      <c r="AM28" s="8">
        <f t="shared" si="22"/>
        <v>985431</v>
      </c>
      <c r="AN28" s="8">
        <f t="shared" si="22"/>
        <v>1365</v>
      </c>
      <c r="AO28" s="13">
        <f t="shared" si="23"/>
        <v>138.5180697583088</v>
      </c>
      <c r="AP28" s="161">
        <f t="shared" si="24"/>
        <v>237</v>
      </c>
      <c r="AQ28" s="13">
        <f t="shared" si="3"/>
        <v>24.050390133860208</v>
      </c>
      <c r="AR28" s="162">
        <f t="shared" si="25"/>
        <v>1151</v>
      </c>
      <c r="AS28" s="133">
        <v>982629</v>
      </c>
      <c r="AT28" s="133">
        <f t="shared" si="25"/>
        <v>1496</v>
      </c>
      <c r="AU28" s="124">
        <f t="shared" si="4"/>
        <v>152.24464167045753</v>
      </c>
      <c r="AV28" s="133">
        <f t="shared" si="26"/>
        <v>193</v>
      </c>
      <c r="AW28" s="136">
        <f t="shared" si="6"/>
        <v>19.641187060426674</v>
      </c>
      <c r="AX28" s="133">
        <f t="shared" si="27"/>
        <v>1170</v>
      </c>
      <c r="AZ28" s="1" t="s">
        <v>493</v>
      </c>
      <c r="BA28" s="1">
        <v>38357</v>
      </c>
      <c r="BB28" s="1" t="s">
        <v>583</v>
      </c>
      <c r="BC28" s="1">
        <v>1496</v>
      </c>
      <c r="BD28" s="1">
        <v>193</v>
      </c>
      <c r="BE28" s="1">
        <v>1170</v>
      </c>
      <c r="BF28" s="1"/>
      <c r="BG28" s="9">
        <f t="shared" si="7"/>
        <v>0</v>
      </c>
      <c r="BH28" s="9">
        <f t="shared" si="8"/>
        <v>0</v>
      </c>
      <c r="BI28" s="9">
        <f t="shared" si="9"/>
        <v>0</v>
      </c>
    </row>
    <row r="29" spans="1:61" ht="15" x14ac:dyDescent="0.25">
      <c r="A29" s="1" t="s">
        <v>45</v>
      </c>
      <c r="B29" s="1" t="s">
        <v>46</v>
      </c>
      <c r="C29" s="145">
        <v>228702</v>
      </c>
      <c r="D29" s="112">
        <v>33</v>
      </c>
      <c r="E29" s="113">
        <f t="shared" si="10"/>
        <v>14.429257286774929</v>
      </c>
      <c r="F29" s="112">
        <v>4</v>
      </c>
      <c r="G29" s="113">
        <f t="shared" si="11"/>
        <v>1.7490008832454458</v>
      </c>
      <c r="H29" s="112">
        <v>29</v>
      </c>
      <c r="I29" s="106">
        <v>226543</v>
      </c>
      <c r="J29" s="112">
        <f>Барг!J29+Баунт!J29+Бичур!J29+Джид!J29+Еравн!J29+Заиграев!J29+Закаменск!J29+Иволг!J29+Кабанск!J29+Кижинг!J29+Курумкан!J29+Кяхта!J29+Муйский!J29+Мухоршибирь!J29+Окинский!J29+Прибайкальский!J29+Северобайк!J29+Селенгинский!J29+Тарбагат!J29+Тунк!J29+Хоринск!J29+ГП1!J29+ГП2!J29+ГП3!J29+ГБ4!J29+ГБ5!J29+ГП6!J29</f>
        <v>27</v>
      </c>
      <c r="K29" s="111">
        <f t="shared" si="12"/>
        <v>11.918267172236618</v>
      </c>
      <c r="L29" s="110">
        <f>Барг!L29+Баунт!L29+Бичур!L29+Джид!L29+Еравн!L29+Заиграев!L29+Закаменск!L29+Иволг!L29+Кабанск!L29+Кижинг!L29+Курумкан!L29+Кяхта!L29+Муйский!L29+Мухоршибирь!L29+Окинский!L29+Прибайкальский!L29+Северобайк!L29+Селенгинский!L29+Тарбагат!L29+Тунк!L29+Хоринск!L29+ГП1!L29+ГП2!L29+ГП3!L29+ГБ4!L29+ГБ5!L29+ГП6!L29</f>
        <v>2</v>
      </c>
      <c r="M29" s="111">
        <f t="shared" si="13"/>
        <v>0.88283460535086056</v>
      </c>
      <c r="N29" s="166">
        <f>Барг!N29+Баунт!N29+Бичур!N29+Джид!N29+Еравн!N29+Заиграев!N29+Закаменск!N29+Иволг!N29+Кабанск!N29+Кижинг!N29+Курумкан!N29+Кяхта!N29+Муйский!N29+Мухоршибирь!N29+Окинский!N29+Прибайкальский!N29+Северобайк!N29+Селенгинский!N29+Тарбагат!N29+Тунк!N29+Хоринск!N29+ГП1!N29+ГП2!N29+ГП3!N29+ГБ4!N29+ГБ5!N29+ГП6!N29</f>
        <v>24</v>
      </c>
      <c r="O29" s="54">
        <v>37580</v>
      </c>
      <c r="P29" s="54">
        <v>26</v>
      </c>
      <c r="Q29" s="55">
        <f t="shared" si="14"/>
        <v>69.185737094199041</v>
      </c>
      <c r="R29" s="54">
        <v>2</v>
      </c>
      <c r="S29" s="55">
        <f t="shared" si="15"/>
        <v>5.3219797764768488</v>
      </c>
      <c r="T29" s="54">
        <v>17</v>
      </c>
      <c r="U29" s="56">
        <v>38568</v>
      </c>
      <c r="V29" s="56">
        <f>Барг!V29+Баунт!V29+Бичур!V29+Джид!V29+Еравн!V29+Заиграев!V29+Закаменск!V29+Иволг!V29+Кабанск!V29+Кижинг!V29+Курумкан!V29+Кяхта!V29+Муйский!V29+Мухоршибирь!V29+Окинский!V29+Прибайкальский!V29+Северобайк!V29+Селенгинский!V29+Тарбагат!V29+Тунк!V29+Хоринск!V29+ГП1!V29+ГП2!V29+ГП3!V29+ГБ4!V29+ГБ5!V29+ГП6!V29</f>
        <v>24</v>
      </c>
      <c r="W29" s="55">
        <f t="shared" si="16"/>
        <v>62.227753578095829</v>
      </c>
      <c r="X29" s="54">
        <f>Барг!X29+Баунт!X29+Бичур!X29+Джид!X29+Еравн!X29+Заиграев!X29+Закаменск!X29+Иволг!X29+Кабанск!X29+Кижинг!X29+Курумкан!X29+Кяхта!X29+Муйский!X29+Мухоршибирь!X29+Окинский!X29+Прибайкальский!X29+Северобайк!X29+Селенгинский!X29+Тарбагат!X29+Тунк!X29+Хоринск!X29+ГП1!X29+ГП2!X29+ГП3!X29+ГБ4!X29+ГБ5!X29+ГП6!X29</f>
        <v>5</v>
      </c>
      <c r="Y29" s="55">
        <f t="shared" si="17"/>
        <v>12.964115328769964</v>
      </c>
      <c r="Z29" s="54">
        <f>Барг!Z29+Баунт!Z29+Бичур!Z29+Джид!Z29+Еравн!Z29+Заиграев!Z29+Закаменск!Z29+Иволг!Z29+Кабанск!Z29+Кижинг!Z29+Курумкан!Z29+Кяхта!Z29+Муйский!Z29+Мухоршибирь!Z29+Окинский!Z29+Прибайкальский!Z29+Северобайк!Z29+Селенгинский!Z29+Тарбагат!Z29+Тунк!Z29+Хоринск!Z29+ГП1!Z29+ГП2!Z29+ГП3!Z29+ГБ4!Z29+ГБ5!Z29+ГП6!Z29</f>
        <v>13</v>
      </c>
      <c r="AA29" s="7">
        <v>719149</v>
      </c>
      <c r="AB29" s="7">
        <v>1073</v>
      </c>
      <c r="AC29" s="14">
        <f t="shared" si="18"/>
        <v>149.20412876886431</v>
      </c>
      <c r="AD29" s="7">
        <v>284</v>
      </c>
      <c r="AE29" s="14">
        <f t="shared" si="19"/>
        <v>39.491120755225971</v>
      </c>
      <c r="AF29" s="7">
        <v>766</v>
      </c>
      <c r="AG29" s="7">
        <v>717518</v>
      </c>
      <c r="AH29" s="7">
        <f>Барг!AH29+Баунт!AH29+Бичур!AH29+Джид!AH29+Еравн!AH29+Заиграев!AH29+Закаменск!AH29+Иволг!AH29+Кабанск!AH29+Кижинг!AH29+Курумкан!AH29+Кяхта!AH29+Муйский!AH29+Мухоршибирь!AH29+Окинский!AH29+Прибайкальский!AH29+Северобайк!AH29+Селенгинский!AH29+Тарбагат!AH29+Тунк!AH29+Хоринск!AH29+ГП1!AH29+ГП2!AH29+ГП3!AH29+ГБ4!AH29+ГБ5!AH29+ГП6!AH29</f>
        <v>1276</v>
      </c>
      <c r="AI29" s="14">
        <f t="shared" si="20"/>
        <v>177.83525988198204</v>
      </c>
      <c r="AJ29" s="7">
        <f>Барг!AJ29+Баунт!AJ29+Бичур!AJ29+Джид!AJ29+Еравн!AJ29+Заиграев!AJ29+Закаменск!AJ29+Иволг!AJ29+Кабанск!AJ29+Кижинг!AJ29+Курумкан!AJ29+Кяхта!AJ29+Муйский!AJ29+Мухоршибирь!AJ29+Окинский!AJ29+Прибайкальский!AJ29+Северобайк!AJ29+Селенгинский!AJ29+Тарбагат!AJ29+Тунк!AJ29+Хоринск!AJ29+ГП1!AJ29+ГП2!AJ29+ГП3!AJ29+ГБ4!AJ29+ГБ5!AJ29+ГП6!AJ29</f>
        <v>148</v>
      </c>
      <c r="AK29" s="14">
        <f t="shared" si="21"/>
        <v>20.626660237095098</v>
      </c>
      <c r="AL29" s="7">
        <f>Барг!AL29+Баунт!AL29+Бичур!AL29+Джид!AL29+Еравн!AL29+Заиграев!AL29+Закаменск!AL29+Иволг!AL29+Кабанск!AL29+Кижинг!AL29+Курумкан!AL29+Кяхта!AL29+Муйский!AL29+Мухоршибирь!AL29+Окинский!AL29+Прибайкальский!AL29+Северобайк!AL29+Селенгинский!AL29+Тарбагат!AL29+Тунк!AL29+Хоринск!AL29+ГП1!AL29+ГП2!AL29+ГП3!AL29+ГБ4!AL29+ГБ5!AL29+ГП6!AL29</f>
        <v>701</v>
      </c>
      <c r="AM29" s="8">
        <f t="shared" si="22"/>
        <v>985431</v>
      </c>
      <c r="AN29" s="8">
        <f t="shared" si="22"/>
        <v>1132</v>
      </c>
      <c r="AO29" s="13">
        <f t="shared" si="23"/>
        <v>114.8735933819821</v>
      </c>
      <c r="AP29" s="161">
        <f t="shared" si="24"/>
        <v>290</v>
      </c>
      <c r="AQ29" s="13">
        <f t="shared" si="3"/>
        <v>29.42874742117916</v>
      </c>
      <c r="AR29" s="162">
        <f t="shared" si="25"/>
        <v>812</v>
      </c>
      <c r="AS29" s="133">
        <v>982629</v>
      </c>
      <c r="AT29" s="133">
        <f t="shared" si="25"/>
        <v>1327</v>
      </c>
      <c r="AU29" s="124">
        <f t="shared" si="4"/>
        <v>135.04588201650876</v>
      </c>
      <c r="AV29" s="133">
        <f t="shared" si="26"/>
        <v>155</v>
      </c>
      <c r="AW29" s="136">
        <f t="shared" si="6"/>
        <v>15.774010333503284</v>
      </c>
      <c r="AX29" s="133">
        <f t="shared" si="27"/>
        <v>738</v>
      </c>
      <c r="AZ29" s="155" t="s">
        <v>46</v>
      </c>
      <c r="BA29" s="155">
        <v>38722</v>
      </c>
      <c r="BB29" s="155" t="s">
        <v>584</v>
      </c>
      <c r="BC29" s="155">
        <v>1327</v>
      </c>
      <c r="BD29" s="155">
        <v>155</v>
      </c>
      <c r="BE29" s="155">
        <v>738</v>
      </c>
      <c r="BF29" s="1"/>
      <c r="BG29" s="9">
        <f t="shared" si="7"/>
        <v>0</v>
      </c>
      <c r="BH29" s="9">
        <f t="shared" si="8"/>
        <v>0</v>
      </c>
      <c r="BI29" s="9">
        <f t="shared" si="9"/>
        <v>0</v>
      </c>
    </row>
    <row r="30" spans="1:61" s="92" customFormat="1" ht="15" x14ac:dyDescent="0.25">
      <c r="A30" s="155" t="s">
        <v>47</v>
      </c>
      <c r="B30" s="155" t="s">
        <v>48</v>
      </c>
      <c r="C30" s="145">
        <v>228702</v>
      </c>
      <c r="D30" s="112">
        <v>190</v>
      </c>
      <c r="E30" s="113">
        <f t="shared" si="10"/>
        <v>83.07754195415869</v>
      </c>
      <c r="F30" s="112">
        <v>19</v>
      </c>
      <c r="G30" s="113">
        <f t="shared" si="11"/>
        <v>8.3077541954158693</v>
      </c>
      <c r="H30" s="112">
        <v>175</v>
      </c>
      <c r="I30" s="106">
        <v>226543</v>
      </c>
      <c r="J30" s="112">
        <f>Барг!J30+Баунт!J30+Бичур!J30+Джид!J30+Еравн!J30+Заиграев!J30+Закаменск!J30+Иволг!J30+Кабанск!J30+Кижинг!J30+Курумкан!J30+Кяхта!J30+Муйский!J30+Мухоршибирь!J30+Окинский!J30+Прибайкальский!J30+Северобайк!J30+Селенгинский!J30+Тарбагат!J30+Тунк!J30+Хоринск!J30+ГП1!J30+ГП2!J30+ГП3!J30+ГБ4!J30+ГБ5!J30+ГП6!J30</f>
        <v>201</v>
      </c>
      <c r="K30" s="111">
        <f t="shared" si="12"/>
        <v>88.724877837761483</v>
      </c>
      <c r="L30" s="110">
        <f>Барг!L30+Баунт!L30+Бичур!L30+Джид!L30+Еравн!L30+Заиграев!L30+Закаменск!L30+Иволг!L30+Кабанск!L30+Кижинг!L30+Курумкан!L30+Кяхта!L30+Муйский!L30+Мухоршибирь!L30+Окинский!L30+Прибайкальский!L30+Северобайк!L30+Селенгинский!L30+Тарбагат!L30+Тунк!L30+Хоринск!L30+ГП1!L30+ГП2!L30+ГП3!L30+ГБ4!L30+ГБ5!L30+ГП6!L30</f>
        <v>36</v>
      </c>
      <c r="M30" s="111">
        <f t="shared" si="13"/>
        <v>15.891022896315489</v>
      </c>
      <c r="N30" s="166">
        <f>Барг!N30+Баунт!N30+Бичур!N30+Джид!N30+Еравн!N30+Заиграев!N30+Закаменск!N30+Иволг!N30+Кабанск!N30+Кижинг!N30+Курумкан!N30+Кяхта!N30+Муйский!N30+Мухоршибирь!N30+Окинский!N30+Прибайкальский!N30+Северобайк!N30+Селенгинский!N30+Тарбагат!N30+Тунк!N30+Хоринск!N30+ГП1!N30+ГП2!N30+ГП3!N30+ГБ4!N30+ГБ5!N30+ГП6!N30</f>
        <v>195</v>
      </c>
      <c r="O30" s="54">
        <v>37580</v>
      </c>
      <c r="P30" s="54">
        <v>68</v>
      </c>
      <c r="Q30" s="55">
        <f t="shared" si="14"/>
        <v>180.94731240021287</v>
      </c>
      <c r="R30" s="54">
        <v>10</v>
      </c>
      <c r="S30" s="55">
        <f t="shared" si="15"/>
        <v>26.609898882384247</v>
      </c>
      <c r="T30" s="54">
        <v>57</v>
      </c>
      <c r="U30" s="54">
        <v>38568</v>
      </c>
      <c r="V30" s="54">
        <f>Барг!V30+Баунт!V30+Бичур!V30+Джид!V30+Еравн!V30+Заиграев!V30+Закаменск!V30+Иволг!V30+Кабанск!V30+Кижинг!V30+Курумкан!V30+Кяхта!V30+Муйский!V30+Мухоршибирь!V30+Окинский!V30+Прибайкальский!V30+Северобайк!V30+Селенгинский!V30+Тарбагат!V30+Тунк!V30+Хоринск!V30+ГП1!V30+ГП2!V30+ГП3!V30+ГБ4!V30+ГБ5!V30+ГП6!V30</f>
        <v>72</v>
      </c>
      <c r="W30" s="54">
        <f t="shared" si="16"/>
        <v>186.6832607342875</v>
      </c>
      <c r="X30" s="54">
        <f>Барг!X30+Баунт!X30+Бичур!X30+Джид!X30+Еравн!X30+Заиграев!X30+Закаменск!X30+Иволг!X30+Кабанск!X30+Кижинг!X30+Курумкан!X30+Кяхта!X30+Муйский!X30+Мухоршибирь!X30+Окинский!X30+Прибайкальский!X30+Северобайк!X30+Селенгинский!X30+Тарбагат!X30+Тунк!X30+Хоринск!X30+ГП1!X30+ГП2!X30+ГП3!X30+ГБ4!X30+ГБ5!X30+ГП6!X30</f>
        <v>11</v>
      </c>
      <c r="Y30" s="54">
        <f t="shared" si="17"/>
        <v>28.521053723293921</v>
      </c>
      <c r="Z30" s="54">
        <f>Барг!Z30+Баунт!Z30+Бичур!Z30+Джид!Z30+Еравн!Z30+Заиграев!Z30+Закаменск!Z30+Иволг!Z30+Кабанск!Z30+Кижинг!Z30+Курумкан!Z30+Кяхта!Z30+Муйский!Z30+Мухоршибирь!Z30+Окинский!Z30+Прибайкальский!Z30+Северобайк!Z30+Селенгинский!Z30+Тарбагат!Z30+Тунк!Z30+Хоринск!Z30+ГП1!Z30+ГП2!Z30+ГП3!Z30+ГБ4!Z30+ГБ5!Z30+ГП6!Z30</f>
        <v>64</v>
      </c>
      <c r="AA30" s="7">
        <v>719149</v>
      </c>
      <c r="AB30" s="7">
        <v>36390</v>
      </c>
      <c r="AC30" s="14">
        <f t="shared" si="18"/>
        <v>5060.1474798685667</v>
      </c>
      <c r="AD30" s="7">
        <v>3252</v>
      </c>
      <c r="AE30" s="14">
        <f t="shared" si="19"/>
        <v>452.20114329575648</v>
      </c>
      <c r="AF30" s="7">
        <v>33315</v>
      </c>
      <c r="AG30" s="7">
        <v>717518</v>
      </c>
      <c r="AH30" s="7">
        <f>Барг!AH30+Баунт!AH30+Бичур!AH30+Джид!AH30+Еравн!AH30+Заиграев!AH30+Закаменск!AH30+Иволг!AH30+Кабанск!AH30+Кижинг!AH30+Курумкан!AH30+Кяхта!AH30+Муйский!AH30+Мухоршибирь!AH30+Окинский!AH30+Прибайкальский!AH30+Северобайк!AH30+Селенгинский!AH30+Тарбагат!AH30+Тунк!AH30+Хоринск!AH30+ГП1!AH30+ГП2!AH30+ГП3!AH30+ГБ4!AH30+ГБ5!AH30+ГП6!AH30</f>
        <v>37308</v>
      </c>
      <c r="AI30" s="14">
        <f t="shared" si="20"/>
        <v>5199.5908116590799</v>
      </c>
      <c r="AJ30" s="7">
        <f>Барг!AJ30+Баунт!AJ30+Бичур!AJ30+Джид!AJ30+Еравн!AJ30+Заиграев!AJ30+Закаменск!AJ30+Иволг!AJ30+Кабанск!AJ30+Кижинг!AJ30+Курумкан!AJ30+Кяхта!AJ30+Муйский!AJ30+Мухоршибирь!AJ30+Окинский!AJ30+Прибайкальский!AJ30+Северобайк!AJ30+Селенгинский!AJ30+Тарбагат!AJ30+Тунк!AJ30+Хоринск!AJ30+ГП1!AJ30+ГП2!AJ30+ГП3!AJ30+ГБ4!AJ30+ГБ5!AJ30+ГП6!AJ30</f>
        <v>3349</v>
      </c>
      <c r="AK30" s="14">
        <f t="shared" si="21"/>
        <v>466.74787252723979</v>
      </c>
      <c r="AL30" s="7">
        <f>Барг!AL30+Баунт!AL30+Бичур!AL30+Джид!AL30+Еравн!AL30+Заиграев!AL30+Закаменск!AL30+Иволг!AL30+Кабанск!AL30+Кижинг!AL30+Курумкан!AL30+Кяхта!AL30+Муйский!AL30+Мухоршибирь!AL30+Окинский!AL30+Прибайкальский!AL30+Северобайк!AL30+Селенгинский!AL30+Тарбагат!AL30+Тунк!AL30+Хоринск!AL30+ГП1!AL30+ГП2!AL30+ГП3!AL30+ГБ4!AL30+ГБ5!AL30+ГП6!AL30</f>
        <v>34543</v>
      </c>
      <c r="AM30" s="8">
        <f t="shared" si="22"/>
        <v>985431</v>
      </c>
      <c r="AN30" s="8">
        <f t="shared" si="22"/>
        <v>36648</v>
      </c>
      <c r="AO30" s="13">
        <f t="shared" si="23"/>
        <v>3718.9818465219787</v>
      </c>
      <c r="AP30" s="161">
        <f t="shared" si="24"/>
        <v>3281</v>
      </c>
      <c r="AQ30" s="13">
        <f t="shared" si="3"/>
        <v>332.95075961685802</v>
      </c>
      <c r="AR30" s="162">
        <f t="shared" si="25"/>
        <v>33547</v>
      </c>
      <c r="AS30" s="133">
        <v>982629</v>
      </c>
      <c r="AT30" s="133">
        <f t="shared" si="25"/>
        <v>37581</v>
      </c>
      <c r="AU30" s="124">
        <f t="shared" si="4"/>
        <v>3824.5360151186255</v>
      </c>
      <c r="AV30" s="133">
        <f t="shared" si="26"/>
        <v>3396</v>
      </c>
      <c r="AW30" s="136">
        <f t="shared" si="6"/>
        <v>345.60347801662681</v>
      </c>
      <c r="AX30" s="133">
        <f t="shared" si="27"/>
        <v>34802</v>
      </c>
      <c r="AZ30" s="155" t="s">
        <v>48</v>
      </c>
      <c r="BA30" s="155">
        <v>44962</v>
      </c>
      <c r="BB30" s="155" t="s">
        <v>585</v>
      </c>
      <c r="BC30" s="155">
        <v>37581</v>
      </c>
      <c r="BD30" s="155">
        <v>3396</v>
      </c>
      <c r="BE30" s="155">
        <v>34802</v>
      </c>
      <c r="BF30" s="155"/>
      <c r="BG30" s="6">
        <f t="shared" si="7"/>
        <v>0</v>
      </c>
      <c r="BH30" s="6">
        <f t="shared" si="8"/>
        <v>0</v>
      </c>
      <c r="BI30" s="6">
        <f t="shared" si="9"/>
        <v>0</v>
      </c>
    </row>
    <row r="31" spans="1:61" ht="15" x14ac:dyDescent="0.25">
      <c r="A31" s="1" t="s">
        <v>49</v>
      </c>
      <c r="B31" s="1" t="s">
        <v>50</v>
      </c>
      <c r="C31" s="145">
        <v>228702</v>
      </c>
      <c r="D31" s="112">
        <v>0</v>
      </c>
      <c r="E31" s="113">
        <f t="shared" si="10"/>
        <v>0</v>
      </c>
      <c r="F31" s="112">
        <v>0</v>
      </c>
      <c r="G31" s="113">
        <f t="shared" si="11"/>
        <v>0</v>
      </c>
      <c r="H31" s="112">
        <v>0</v>
      </c>
      <c r="I31" s="106">
        <v>226543</v>
      </c>
      <c r="J31" s="112">
        <f>Барг!J31+Баунт!J31+Бичур!J31+Джид!J31+Еравн!J31+Заиграев!J31+Закаменск!J31+Иволг!J31+Кабанск!J31+Кижинг!J31+Курумкан!J31+Кяхта!J31+Муйский!J31+Мухоршибирь!J31+Окинский!J31+Прибайкальский!J31+Северобайк!J31+Селенгинский!J31+Тарбагат!J31+Тунк!J31+Хоринск!J31+ГП1!J31+ГП2!J31+ГП3!J31+ГБ4!J31+ГБ5!J31+ГП6!J31</f>
        <v>1</v>
      </c>
      <c r="K31" s="111">
        <f t="shared" si="12"/>
        <v>0.44141730267543028</v>
      </c>
      <c r="L31" s="110">
        <f>Барг!L31+Баунт!L31+Бичур!L31+Джид!L31+Еравн!L31+Заиграев!L31+Закаменск!L31+Иволг!L31+Кабанск!L31+Кижинг!L31+Курумкан!L31+Кяхта!L31+Муйский!L31+Мухоршибирь!L31+Окинский!L31+Прибайкальский!L31+Северобайк!L31+Селенгинский!L31+Тарбагат!L31+Тунк!L31+Хоринск!L31+ГП1!L31+ГП2!L31+ГП3!L31+ГБ4!L31+ГБ5!L31+ГП6!L31</f>
        <v>0</v>
      </c>
      <c r="M31" s="111">
        <f t="shared" si="13"/>
        <v>0</v>
      </c>
      <c r="N31" s="166">
        <f>Барг!N31+Баунт!N31+Бичур!N31+Джид!N31+Еравн!N31+Заиграев!N31+Закаменск!N31+Иволг!N31+Кабанск!N31+Кижинг!N31+Курумкан!N31+Кяхта!N31+Муйский!N31+Мухоршибирь!N31+Окинский!N31+Прибайкальский!N31+Северобайк!N31+Селенгинский!N31+Тарбагат!N31+Тунк!N31+Хоринск!N31+ГП1!N31+ГП2!N31+ГП3!N31+ГБ4!N31+ГБ5!N31+ГП6!N31</f>
        <v>1</v>
      </c>
      <c r="O31" s="54">
        <v>37580</v>
      </c>
      <c r="P31" s="54">
        <v>0</v>
      </c>
      <c r="Q31" s="55">
        <f t="shared" si="14"/>
        <v>0</v>
      </c>
      <c r="R31" s="54">
        <v>0</v>
      </c>
      <c r="S31" s="55">
        <f t="shared" si="15"/>
        <v>0</v>
      </c>
      <c r="T31" s="54">
        <v>0</v>
      </c>
      <c r="U31" s="56">
        <v>38568</v>
      </c>
      <c r="V31" s="56">
        <f>Барг!V31+Баунт!V31+Бичур!V31+Джид!V31+Еравн!V31+Заиграев!V31+Закаменск!V31+Иволг!V31+Кабанск!V31+Кижинг!V31+Курумкан!V31+Кяхта!V31+Муйский!V31+Мухоршибирь!V31+Окинский!V31+Прибайкальский!V31+Северобайк!V31+Селенгинский!V31+Тарбагат!V31+Тунк!V31+Хоринск!V31+ГП1!V31+ГП2!V31+ГП3!V31+ГБ4!V31+ГБ5!V31+ГП6!V31</f>
        <v>0</v>
      </c>
      <c r="W31" s="55">
        <f t="shared" si="16"/>
        <v>0</v>
      </c>
      <c r="X31" s="54">
        <f>Барг!X31+Баунт!X31+Бичур!X31+Джид!X31+Еравн!X31+Заиграев!X31+Закаменск!X31+Иволг!X31+Кабанск!X31+Кижинг!X31+Курумкан!X31+Кяхта!X31+Муйский!X31+Мухоршибирь!X31+Окинский!X31+Прибайкальский!X31+Северобайк!X31+Селенгинский!X31+Тарбагат!X31+Тунк!X31+Хоринск!X31+ГП1!X31+ГП2!X31+ГП3!X31+ГБ4!X31+ГБ5!X31+ГП6!X31</f>
        <v>0</v>
      </c>
      <c r="Y31" s="55">
        <f t="shared" si="17"/>
        <v>0</v>
      </c>
      <c r="Z31" s="54">
        <f>Барг!Z31+Баунт!Z31+Бичур!Z31+Джид!Z31+Еравн!Z31+Заиграев!Z31+Закаменск!Z31+Иволг!Z31+Кабанск!Z31+Кижинг!Z31+Курумкан!Z31+Кяхта!Z31+Муйский!Z31+Мухоршибирь!Z31+Окинский!Z31+Прибайкальский!Z31+Северобайк!Z31+Селенгинский!Z31+Тарбагат!Z31+Тунк!Z31+Хоринск!Z31+ГП1!Z31+ГП2!Z31+ГП3!Z31+ГБ4!Z31+ГБ5!Z31+ГП6!Z31</f>
        <v>0</v>
      </c>
      <c r="AA31" s="7">
        <v>719149</v>
      </c>
      <c r="AB31" s="7">
        <v>1549</v>
      </c>
      <c r="AC31" s="14">
        <f t="shared" si="18"/>
        <v>215.39347200649658</v>
      </c>
      <c r="AD31" s="7">
        <v>195</v>
      </c>
      <c r="AE31" s="14">
        <f t="shared" si="19"/>
        <v>27.115382208693887</v>
      </c>
      <c r="AF31" s="7">
        <v>1482</v>
      </c>
      <c r="AG31" s="7">
        <v>717518</v>
      </c>
      <c r="AH31" s="7">
        <f>Барг!AH31+Баунт!AH31+Бичур!AH31+Джид!AH31+Еравн!AH31+Заиграев!AH31+Закаменск!AH31+Иволг!AH31+Кабанск!AH31+Кижинг!AH31+Курумкан!AH31+Кяхта!AH31+Муйский!AH31+Мухоршибирь!AH31+Окинский!AH31+Прибайкальский!AH31+Северобайк!AH31+Селенгинский!AH31+Тарбагат!AH31+Тунк!AH31+Хоринск!AH31+ГП1!AH31+ГП2!AH31+ГП3!AH31+ГБ4!AH31+ГБ5!AH31+ГП6!AH31</f>
        <v>1610</v>
      </c>
      <c r="AI31" s="14">
        <f t="shared" si="20"/>
        <v>224.38461474137233</v>
      </c>
      <c r="AJ31" s="7">
        <f>Барг!AJ31+Баунт!AJ31+Бичур!AJ31+Джид!AJ31+Еравн!AJ31+Заиграев!AJ31+Закаменск!AJ31+Иволг!AJ31+Кабанск!AJ31+Кижинг!AJ31+Курумкан!AJ31+Кяхта!AJ31+Муйский!AJ31+Мухоршибирь!AJ31+Окинский!AJ31+Прибайкальский!AJ31+Северобайк!AJ31+Селенгинский!AJ31+Тарбагат!AJ31+Тунк!AJ31+Хоринск!AJ31+ГП1!AJ31+ГП2!AJ31+ГП3!AJ31+ГБ4!AJ31+ГБ5!AJ31+ГП6!AJ31</f>
        <v>29</v>
      </c>
      <c r="AK31" s="14">
        <f t="shared" si="21"/>
        <v>4.0417104518632287</v>
      </c>
      <c r="AL31" s="7">
        <f>Барг!AL31+Баунт!AL31+Бичур!AL31+Джид!AL31+Еравн!AL31+Заиграев!AL31+Закаменск!AL31+Иволг!AL31+Кабанск!AL31+Кижинг!AL31+Курумкан!AL31+Кяхта!AL31+Муйский!AL31+Мухоршибирь!AL31+Окинский!AL31+Прибайкальский!AL31+Северобайк!AL31+Селенгинский!AL31+Тарбагат!AL31+Тунк!AL31+Хоринск!AL31+ГП1!AL31+ГП2!AL31+ГП3!AL31+ГБ4!AL31+ГБ5!AL31+ГП6!AL31</f>
        <v>1534</v>
      </c>
      <c r="AM31" s="8">
        <f t="shared" si="22"/>
        <v>985431</v>
      </c>
      <c r="AN31" s="8">
        <f t="shared" si="22"/>
        <v>1549</v>
      </c>
      <c r="AO31" s="13">
        <f t="shared" si="23"/>
        <v>157.19010260485007</v>
      </c>
      <c r="AP31" s="161">
        <f t="shared" si="24"/>
        <v>195</v>
      </c>
      <c r="AQ31" s="13">
        <f t="shared" si="3"/>
        <v>19.788295679758402</v>
      </c>
      <c r="AR31" s="162">
        <f t="shared" si="25"/>
        <v>1482</v>
      </c>
      <c r="AS31" s="133">
        <v>982629</v>
      </c>
      <c r="AT31" s="133">
        <f t="shared" si="25"/>
        <v>1611</v>
      </c>
      <c r="AU31" s="124">
        <f t="shared" si="4"/>
        <v>163.94793965983092</v>
      </c>
      <c r="AV31" s="133">
        <f t="shared" si="26"/>
        <v>29</v>
      </c>
      <c r="AW31" s="136">
        <f t="shared" si="6"/>
        <v>2.9512664494941632</v>
      </c>
      <c r="AX31" s="133">
        <f t="shared" si="27"/>
        <v>1535</v>
      </c>
      <c r="AZ31" s="1" t="s">
        <v>586</v>
      </c>
      <c r="BA31" s="1">
        <v>36927</v>
      </c>
      <c r="BB31" s="1" t="s">
        <v>587</v>
      </c>
      <c r="BC31" s="1">
        <v>1611</v>
      </c>
      <c r="BD31" s="1">
        <v>29</v>
      </c>
      <c r="BE31" s="1">
        <v>1535</v>
      </c>
      <c r="BF31" s="1"/>
      <c r="BG31" s="9">
        <f t="shared" si="7"/>
        <v>0</v>
      </c>
      <c r="BH31" s="9">
        <f t="shared" si="8"/>
        <v>0</v>
      </c>
      <c r="BI31" s="9">
        <f t="shared" si="9"/>
        <v>0</v>
      </c>
    </row>
    <row r="32" spans="1:61" ht="15" x14ac:dyDescent="0.25">
      <c r="A32" s="1" t="s">
        <v>51</v>
      </c>
      <c r="B32" s="1" t="s">
        <v>52</v>
      </c>
      <c r="C32" s="145">
        <v>228702</v>
      </c>
      <c r="D32" s="112">
        <v>0</v>
      </c>
      <c r="E32" s="113">
        <f t="shared" si="10"/>
        <v>0</v>
      </c>
      <c r="F32" s="112">
        <v>0</v>
      </c>
      <c r="G32" s="113">
        <f t="shared" si="11"/>
        <v>0</v>
      </c>
      <c r="H32" s="112">
        <v>0</v>
      </c>
      <c r="I32" s="106">
        <v>226543</v>
      </c>
      <c r="J32" s="112">
        <f>Барг!J32+Баунт!J32+Бичур!J32+Джид!J32+Еравн!J32+Заиграев!J32+Закаменск!J32+Иволг!J32+Кабанск!J32+Кижинг!J32+Курумкан!J32+Кяхта!J32+Муйский!J32+Мухоршибирь!J32+Окинский!J32+Прибайкальский!J32+Северобайк!J32+Селенгинский!J32+Тарбагат!J32+Тунк!J32+Хоринск!J32+ГП1!J32+ГП2!J32+ГП3!J32+ГБ4!J32+ГБ5!J32+ГП6!J32</f>
        <v>0</v>
      </c>
      <c r="K32" s="111">
        <f t="shared" si="12"/>
        <v>0</v>
      </c>
      <c r="L32" s="110">
        <f>Барг!L32+Баунт!L32+Бичур!L32+Джид!L32+Еравн!L32+Заиграев!L32+Закаменск!L32+Иволг!L32+Кабанск!L32+Кижинг!L32+Курумкан!L32+Кяхта!L32+Муйский!L32+Мухоршибирь!L32+Окинский!L32+Прибайкальский!L32+Северобайк!L32+Селенгинский!L32+Тарбагат!L32+Тунк!L32+Хоринск!L32+ГП1!L32+ГП2!L32+ГП3!L32+ГБ4!L32+ГБ5!L32+ГП6!L32</f>
        <v>0</v>
      </c>
      <c r="M32" s="111">
        <f t="shared" si="13"/>
        <v>0</v>
      </c>
      <c r="N32" s="166">
        <f>Барг!N32+Баунт!N32+Бичур!N32+Джид!N32+Еравн!N32+Заиграев!N32+Закаменск!N32+Иволг!N32+Кабанск!N32+Кижинг!N32+Курумкан!N32+Кяхта!N32+Муйский!N32+Мухоршибирь!N32+Окинский!N32+Прибайкальский!N32+Северобайк!N32+Селенгинский!N32+Тарбагат!N32+Тунк!N32+Хоринск!N32+ГП1!N32+ГП2!N32+ГП3!N32+ГБ4!N32+ГБ5!N32+ГП6!N32</f>
        <v>0</v>
      </c>
      <c r="O32" s="54">
        <v>37580</v>
      </c>
      <c r="P32" s="54">
        <v>0</v>
      </c>
      <c r="Q32" s="55">
        <f t="shared" si="14"/>
        <v>0</v>
      </c>
      <c r="R32" s="54">
        <v>0</v>
      </c>
      <c r="S32" s="55">
        <f t="shared" si="15"/>
        <v>0</v>
      </c>
      <c r="T32" s="54">
        <v>0</v>
      </c>
      <c r="U32" s="56">
        <v>38568</v>
      </c>
      <c r="V32" s="56">
        <f>Барг!V32+Баунт!V32+Бичур!V32+Джид!V32+Еравн!V32+Заиграев!V32+Закаменск!V32+Иволг!V32+Кабанск!V32+Кижинг!V32+Курумкан!V32+Кяхта!V32+Муйский!V32+Мухоршибирь!V32+Окинский!V32+Прибайкальский!V32+Северобайк!V32+Селенгинский!V32+Тарбагат!V32+Тунк!V32+Хоринск!V32+ГП1!V32+ГП2!V32+ГП3!V32+ГБ4!V32+ГБ5!V32+ГП6!V32</f>
        <v>0</v>
      </c>
      <c r="W32" s="55">
        <f t="shared" si="16"/>
        <v>0</v>
      </c>
      <c r="X32" s="54">
        <f>Барг!X32+Баунт!X32+Бичур!X32+Джид!X32+Еравн!X32+Заиграев!X32+Закаменск!X32+Иволг!X32+Кабанск!X32+Кижинг!X32+Курумкан!X32+Кяхта!X32+Муйский!X32+Мухоршибирь!X32+Окинский!X32+Прибайкальский!X32+Северобайк!X32+Селенгинский!X32+Тарбагат!X32+Тунк!X32+Хоринск!X32+ГП1!X32+ГП2!X32+ГП3!X32+ГБ4!X32+ГБ5!X32+ГП6!X32</f>
        <v>0</v>
      </c>
      <c r="Y32" s="55">
        <f t="shared" si="17"/>
        <v>0</v>
      </c>
      <c r="Z32" s="54">
        <f>Барг!Z32+Баунт!Z32+Бичур!Z32+Джид!Z32+Еравн!Z32+Заиграев!Z32+Закаменск!Z32+Иволг!Z32+Кабанск!Z32+Кижинг!Z32+Курумкан!Z32+Кяхта!Z32+Муйский!Z32+Мухоршибирь!Z32+Окинский!Z32+Прибайкальский!Z32+Северобайк!Z32+Селенгинский!Z32+Тарбагат!Z32+Тунк!Z32+Хоринск!Z32+ГП1!Z32+ГП2!Z32+ГП3!Z32+ГБ4!Z32+ГБ5!Z32+ГП6!Z32</f>
        <v>0</v>
      </c>
      <c r="AA32" s="7">
        <v>719149</v>
      </c>
      <c r="AB32" s="7">
        <v>2744</v>
      </c>
      <c r="AC32" s="14">
        <f t="shared" si="18"/>
        <v>381.56209631105651</v>
      </c>
      <c r="AD32" s="7">
        <v>581</v>
      </c>
      <c r="AE32" s="14">
        <f t="shared" si="19"/>
        <v>80.789933657698199</v>
      </c>
      <c r="AF32" s="7">
        <v>2531</v>
      </c>
      <c r="AG32" s="7">
        <v>717518</v>
      </c>
      <c r="AH32" s="7">
        <f>Барг!AH32+Баунт!AH32+Бичур!AH32+Джид!AH32+Еравн!AH32+Заиграев!AH32+Закаменск!AH32+Иволг!AH32+Кабанск!AH32+Кижинг!AH32+Курумкан!AH32+Кяхта!AH32+Муйский!AH32+Мухоршибирь!AH32+Окинский!AH32+Прибайкальский!AH32+Северобайк!AH32+Селенгинский!AH32+Тарбагат!AH32+Тунк!AH32+Хоринск!AH32+ГП1!AH32+ГП2!AH32+ГП3!AH32+ГБ4!AH32+ГБ5!AH32+ГП6!AH32</f>
        <v>2890</v>
      </c>
      <c r="AI32" s="14">
        <f t="shared" si="20"/>
        <v>402.77735192705973</v>
      </c>
      <c r="AJ32" s="7">
        <f>Барг!AJ32+Баунт!AJ32+Бичур!AJ32+Джид!AJ32+Еравн!AJ32+Заиграев!AJ32+Закаменск!AJ32+Иволг!AJ32+Кабанск!AJ32+Кижинг!AJ32+Курумкан!AJ32+Кяхта!AJ32+Муйский!AJ32+Мухоршибирь!AJ32+Окинский!AJ32+Прибайкальский!AJ32+Северобайк!AJ32+Селенгинский!AJ32+Тарбагат!AJ32+Тунк!AJ32+Хоринск!AJ32+ГП1!AJ32+ГП2!AJ32+ГП3!AJ32+ГБ4!AJ32+ГБ5!AJ32+ГП6!AJ32</f>
        <v>120</v>
      </c>
      <c r="AK32" s="14">
        <f t="shared" si="21"/>
        <v>16.724319111158188</v>
      </c>
      <c r="AL32" s="7">
        <f>Барг!AL32+Баунт!AL32+Бичур!AL32+Джид!AL32+Еравн!AL32+Заиграев!AL32+Закаменск!AL32+Иволг!AL32+Кабанск!AL32+Кижинг!AL32+Курумкан!AL32+Кяхта!AL32+Муйский!AL32+Мухоршибирь!AL32+Окинский!AL32+Прибайкальский!AL32+Северобайк!AL32+Селенгинский!AL32+Тарбагат!AL32+Тунк!AL32+Хоринск!AL32+ГП1!AL32+ГП2!AL32+ГП3!AL32+ГБ4!AL32+ГБ5!AL32+ГП6!AL32</f>
        <v>2706</v>
      </c>
      <c r="AM32" s="8">
        <f t="shared" si="22"/>
        <v>985431</v>
      </c>
      <c r="AN32" s="8">
        <f t="shared" si="22"/>
        <v>2744</v>
      </c>
      <c r="AO32" s="13">
        <f t="shared" si="23"/>
        <v>278.45683766798487</v>
      </c>
      <c r="AP32" s="161">
        <f t="shared" si="24"/>
        <v>581</v>
      </c>
      <c r="AQ32" s="13">
        <f t="shared" si="3"/>
        <v>58.958973281741692</v>
      </c>
      <c r="AR32" s="162">
        <f t="shared" si="25"/>
        <v>2531</v>
      </c>
      <c r="AS32" s="133">
        <v>982629</v>
      </c>
      <c r="AT32" s="133">
        <f t="shared" si="25"/>
        <v>2890</v>
      </c>
      <c r="AU32" s="124">
        <f t="shared" si="4"/>
        <v>294.10896686338384</v>
      </c>
      <c r="AV32" s="133">
        <f t="shared" si="26"/>
        <v>120</v>
      </c>
      <c r="AW32" s="136">
        <f t="shared" si="6"/>
        <v>12.21213703238964</v>
      </c>
      <c r="AX32" s="133">
        <f t="shared" si="27"/>
        <v>2706</v>
      </c>
      <c r="AZ32" s="1" t="s">
        <v>588</v>
      </c>
      <c r="BA32" s="1">
        <v>37292</v>
      </c>
      <c r="BB32" s="1" t="s">
        <v>589</v>
      </c>
      <c r="BC32" s="1">
        <v>2890</v>
      </c>
      <c r="BD32" s="1">
        <v>120</v>
      </c>
      <c r="BE32" s="1">
        <v>2706</v>
      </c>
      <c r="BF32" s="1"/>
      <c r="BG32" s="9">
        <f t="shared" si="7"/>
        <v>0</v>
      </c>
      <c r="BH32" s="9">
        <f t="shared" si="8"/>
        <v>0</v>
      </c>
      <c r="BI32" s="9">
        <f t="shared" si="9"/>
        <v>0</v>
      </c>
    </row>
    <row r="33" spans="1:61" ht="15" x14ac:dyDescent="0.25">
      <c r="A33" s="1" t="s">
        <v>53</v>
      </c>
      <c r="B33" s="1" t="s">
        <v>54</v>
      </c>
      <c r="C33" s="145">
        <v>228702</v>
      </c>
      <c r="D33" s="112">
        <v>189</v>
      </c>
      <c r="E33" s="113">
        <f t="shared" si="10"/>
        <v>82.640291733347325</v>
      </c>
      <c r="F33" s="112">
        <v>19</v>
      </c>
      <c r="G33" s="113">
        <f t="shared" si="11"/>
        <v>8.3077541954158693</v>
      </c>
      <c r="H33" s="112">
        <v>174</v>
      </c>
      <c r="I33" s="106">
        <v>226543</v>
      </c>
      <c r="J33" s="112">
        <f>Барг!J33+Баунт!J33+Бичур!J33+Джид!J33+Еравн!J33+Заиграев!J33+Закаменск!J33+Иволг!J33+Кабанск!J33+Кижинг!J33+Курумкан!J33+Кяхта!J33+Муйский!J33+Мухоршибирь!J33+Окинский!J33+Прибайкальский!J33+Северобайк!J33+Селенгинский!J33+Тарбагат!J33+Тунк!J33+Хоринск!J33+ГП1!J33+ГП2!J33+ГП3!J33+ГБ4!J33+ГБ5!J33+ГП6!J33</f>
        <v>199</v>
      </c>
      <c r="K33" s="111">
        <f t="shared" si="12"/>
        <v>87.842043232410632</v>
      </c>
      <c r="L33" s="110">
        <f>Барг!L33+Баунт!L33+Бичур!L33+Джид!L33+Еравн!L33+Заиграев!L33+Закаменск!L33+Иволг!L33+Кабанск!L33+Кижинг!L33+Курумкан!L33+Кяхта!L33+Муйский!L33+Мухоршибирь!L33+Окинский!L33+Прибайкальский!L33+Северобайк!L33+Селенгинский!L33+Тарбагат!L33+Тунк!L33+Хоринск!L33+ГП1!L33+ГП2!L33+ГП3!L33+ГБ4!L33+ГБ5!L33+ГП6!L33</f>
        <v>36</v>
      </c>
      <c r="M33" s="111">
        <f t="shared" si="13"/>
        <v>15.891022896315489</v>
      </c>
      <c r="N33" s="166">
        <f>Барг!N33+Баунт!N33+Бичур!N33+Джид!N33+Еравн!N33+Заиграев!N33+Закаменск!N33+Иволг!N33+Кабанск!N33+Кижинг!N33+Курумкан!N33+Кяхта!N33+Муйский!N33+Мухоршибирь!N33+Окинский!N33+Прибайкальский!N33+Северобайк!N33+Селенгинский!N33+Тарбагат!N33+Тунк!N33+Хоринск!N33+ГП1!N33+ГП2!N33+ГП3!N33+ГБ4!N33+ГБ5!N33+ГП6!N33</f>
        <v>193</v>
      </c>
      <c r="O33" s="54">
        <v>37580</v>
      </c>
      <c r="P33" s="54">
        <v>68</v>
      </c>
      <c r="Q33" s="55">
        <f t="shared" si="14"/>
        <v>180.94731240021287</v>
      </c>
      <c r="R33" s="54">
        <v>10</v>
      </c>
      <c r="S33" s="55">
        <f t="shared" si="15"/>
        <v>26.609898882384247</v>
      </c>
      <c r="T33" s="54">
        <v>57</v>
      </c>
      <c r="U33" s="56">
        <v>38568</v>
      </c>
      <c r="V33" s="56">
        <f>Барг!V33+Баунт!V33+Бичур!V33+Джид!V33+Еравн!V33+Заиграев!V33+Закаменск!V33+Иволг!V33+Кабанск!V33+Кижинг!V33+Курумкан!V33+Кяхта!V33+Муйский!V33+Мухоршибирь!V33+Окинский!V33+Прибайкальский!V33+Северобайк!V33+Селенгинский!V33+Тарбагат!V33+Тунк!V33+Хоринск!V33+ГП1!V33+ГП2!V33+ГП3!V33+ГБ4!V33+ГБ5!V33+ГП6!V33</f>
        <v>69</v>
      </c>
      <c r="W33" s="55">
        <f t="shared" si="16"/>
        <v>178.90479153702552</v>
      </c>
      <c r="X33" s="54">
        <f>Барг!X33+Баунт!X33+Бичур!X33+Джид!X33+Еравн!X33+Заиграев!X33+Закаменск!X33+Иволг!X33+Кабанск!X33+Кижинг!X33+Курумкан!X33+Кяхта!X33+Муйский!X33+Мухоршибирь!X33+Окинский!X33+Прибайкальский!X33+Северобайк!X33+Селенгинский!X33+Тарбагат!X33+Тунк!X33+Хоринск!X33+ГП1!X33+ГП2!X33+ГП3!X33+ГБ4!X33+ГБ5!X33+ГП6!X33</f>
        <v>11</v>
      </c>
      <c r="Y33" s="55">
        <f t="shared" si="17"/>
        <v>28.521053723293921</v>
      </c>
      <c r="Z33" s="54">
        <f>Барг!Z33+Баунт!Z33+Бичур!Z33+Джид!Z33+Еравн!Z33+Заиграев!Z33+Закаменск!Z33+Иволг!Z33+Кабанск!Z33+Кижинг!Z33+Курумкан!Z33+Кяхта!Z33+Муйский!Z33+Мухоршибирь!Z33+Окинский!Z33+Прибайкальский!Z33+Северобайк!Z33+Селенгинский!Z33+Тарбагат!Z33+Тунк!Z33+Хоринск!Z33+ГП1!Z33+ГП2!Z33+ГП3!Z33+ГБ4!Z33+ГБ5!Z33+ГП6!Z33</f>
        <v>61</v>
      </c>
      <c r="AA33" s="7">
        <v>719149</v>
      </c>
      <c r="AB33" s="7">
        <v>883</v>
      </c>
      <c r="AC33" s="14">
        <f t="shared" si="18"/>
        <v>122.78401277064975</v>
      </c>
      <c r="AD33" s="7">
        <v>50</v>
      </c>
      <c r="AE33" s="14">
        <f t="shared" si="19"/>
        <v>6.9526621047933048</v>
      </c>
      <c r="AF33" s="7">
        <v>820</v>
      </c>
      <c r="AG33" s="7">
        <v>717518</v>
      </c>
      <c r="AH33" s="7">
        <f>Барг!AH33+Баунт!AH33+Бичур!AH33+Джид!AH33+Еравн!AH33+Заиграев!AH33+Закаменск!AH33+Иволг!AH33+Кабанск!AH33+Кижинг!AH33+Курумкан!AH33+Кяхта!AH33+Муйский!AH33+Мухоршибирь!AH33+Окинский!AH33+Прибайкальский!AH33+Северобайк!AH33+Селенгинский!AH33+Тарбагат!AH33+Тунк!AH33+Хоринск!AH33+ГП1!AH33+ГП2!AH33+ГП3!AH33+ГБ4!AH33+ГБ5!AH33+ГП6!AH33</f>
        <v>908</v>
      </c>
      <c r="AI33" s="14">
        <f t="shared" si="20"/>
        <v>126.54734794109694</v>
      </c>
      <c r="AJ33" s="7">
        <f>Барг!AJ33+Баунт!AJ33+Бичур!AJ33+Джид!AJ33+Еравн!AJ33+Заиграев!AJ33+Закаменск!AJ33+Иволг!AJ33+Кабанск!AJ33+Кижинг!AJ33+Курумкан!AJ33+Кяхта!AJ33+Муйский!AJ33+Мухоршибирь!AJ33+Окинский!AJ33+Прибайкальский!AJ33+Северобайк!AJ33+Селенгинский!AJ33+Тарбагат!AJ33+Тунк!AJ33+Хоринск!AJ33+ГП1!AJ33+ГП2!AJ33+ГП3!AJ33+ГБ4!AJ33+ГБ5!AJ33+ГП6!AJ33</f>
        <v>47</v>
      </c>
      <c r="AK33" s="14">
        <f t="shared" si="21"/>
        <v>6.5503583185369569</v>
      </c>
      <c r="AL33" s="7">
        <f>Барг!AL33+Баунт!AL33+Бичур!AL33+Джид!AL33+Еравн!AL33+Заиграев!AL33+Закаменск!AL33+Иволг!AL33+Кабанск!AL33+Кижинг!AL33+Курумкан!AL33+Кяхта!AL33+Муйский!AL33+Мухоршибирь!AL33+Окинский!AL33+Прибайкальский!AL33+Северобайк!AL33+Селенгинский!AL33+Тарбагат!AL33+Тунк!AL33+Хоринск!AL33+ГП1!AL33+ГП2!AL33+ГП3!AL33+ГБ4!AL33+ГБ5!AL33+ГП6!AL33</f>
        <v>796</v>
      </c>
      <c r="AM33" s="8">
        <f t="shared" si="22"/>
        <v>985431</v>
      </c>
      <c r="AN33" s="8">
        <f t="shared" si="22"/>
        <v>1140</v>
      </c>
      <c r="AO33" s="13">
        <f t="shared" si="23"/>
        <v>115.6854208970491</v>
      </c>
      <c r="AP33" s="161">
        <f t="shared" si="24"/>
        <v>79</v>
      </c>
      <c r="AQ33" s="13">
        <f t="shared" si="3"/>
        <v>8.0167967112867355</v>
      </c>
      <c r="AR33" s="162">
        <f t="shared" si="25"/>
        <v>1051</v>
      </c>
      <c r="AS33" s="133">
        <v>982629</v>
      </c>
      <c r="AT33" s="133">
        <f t="shared" si="25"/>
        <v>1176</v>
      </c>
      <c r="AU33" s="124">
        <f t="shared" si="4"/>
        <v>119.67894291741847</v>
      </c>
      <c r="AV33" s="133">
        <f t="shared" si="26"/>
        <v>94</v>
      </c>
      <c r="AW33" s="136">
        <f t="shared" si="6"/>
        <v>9.5661740087052181</v>
      </c>
      <c r="AX33" s="133">
        <f t="shared" si="27"/>
        <v>1050</v>
      </c>
      <c r="AZ33" s="1" t="s">
        <v>590</v>
      </c>
      <c r="BA33" s="1">
        <v>37657</v>
      </c>
      <c r="BB33" s="1" t="s">
        <v>591</v>
      </c>
      <c r="BC33" s="1">
        <v>1176</v>
      </c>
      <c r="BD33" s="1">
        <v>94</v>
      </c>
      <c r="BE33" s="1">
        <v>1050</v>
      </c>
      <c r="BF33" s="1"/>
      <c r="BG33" s="9">
        <f t="shared" si="7"/>
        <v>0</v>
      </c>
      <c r="BH33" s="9">
        <f t="shared" si="8"/>
        <v>0</v>
      </c>
      <c r="BI33" s="9">
        <f t="shared" si="9"/>
        <v>0</v>
      </c>
    </row>
    <row r="34" spans="1:61" ht="15" x14ac:dyDescent="0.25">
      <c r="A34" s="1" t="s">
        <v>55</v>
      </c>
      <c r="B34" s="1" t="s">
        <v>56</v>
      </c>
      <c r="C34" s="145">
        <v>228702</v>
      </c>
      <c r="D34" s="112">
        <v>1</v>
      </c>
      <c r="E34" s="113">
        <f t="shared" si="10"/>
        <v>0.43725022081136145</v>
      </c>
      <c r="F34" s="112">
        <v>0</v>
      </c>
      <c r="G34" s="113">
        <f t="shared" si="11"/>
        <v>0</v>
      </c>
      <c r="H34" s="112">
        <v>1</v>
      </c>
      <c r="I34" s="106">
        <v>226543</v>
      </c>
      <c r="J34" s="112">
        <f>Барг!J34+Баунт!J34+Бичур!J34+Джид!J34+Еравн!J34+Заиграев!J34+Закаменск!J34+Иволг!J34+Кабанск!J34+Кижинг!J34+Курумкан!J34+Кяхта!J34+Муйский!J34+Мухоршибирь!J34+Окинский!J34+Прибайкальский!J34+Северобайк!J34+Селенгинский!J34+Тарбагат!J34+Тунк!J34+Хоринск!J34+ГП1!J34+ГП2!J34+ГП3!J34+ГБ4!J34+ГБ5!J34+ГП6!J34</f>
        <v>0</v>
      </c>
      <c r="K34" s="111">
        <f t="shared" si="12"/>
        <v>0</v>
      </c>
      <c r="L34" s="110">
        <f>Барг!L34+Баунт!L34+Бичур!L34+Джид!L34+Еравн!L34+Заиграев!L34+Закаменск!L34+Иволг!L34+Кабанск!L34+Кижинг!L34+Курумкан!L34+Кяхта!L34+Муйский!L34+Мухоршибирь!L34+Окинский!L34+Прибайкальский!L34+Северобайк!L34+Селенгинский!L34+Тарбагат!L34+Тунк!L34+Хоринск!L34+ГП1!L34+ГП2!L34+ГП3!L34+ГБ4!L34+ГБ5!L34+ГП6!L34</f>
        <v>0</v>
      </c>
      <c r="M34" s="111">
        <f t="shared" si="13"/>
        <v>0</v>
      </c>
      <c r="N34" s="166">
        <f>Барг!N34+Баунт!N34+Бичур!N34+Джид!N34+Еравн!N34+Заиграев!N34+Закаменск!N34+Иволг!N34+Кабанск!N34+Кижинг!N34+Курумкан!N34+Кяхта!N34+Муйский!N34+Мухоршибирь!N34+Окинский!N34+Прибайкальский!N34+Северобайк!N34+Селенгинский!N34+Тарбагат!N34+Тунк!N34+Хоринск!N34+ГП1!N34+ГП2!N34+ГП3!N34+ГБ4!N34+ГБ5!N34+ГП6!N34</f>
        <v>0</v>
      </c>
      <c r="O34" s="54">
        <v>37580</v>
      </c>
      <c r="P34" s="54">
        <v>0</v>
      </c>
      <c r="Q34" s="55">
        <f t="shared" si="14"/>
        <v>0</v>
      </c>
      <c r="R34" s="54">
        <v>0</v>
      </c>
      <c r="S34" s="55">
        <f t="shared" si="15"/>
        <v>0</v>
      </c>
      <c r="T34" s="54">
        <v>0</v>
      </c>
      <c r="U34" s="56">
        <v>38568</v>
      </c>
      <c r="V34" s="56">
        <f>Барг!V34+Баунт!V34+Бичур!V34+Джид!V34+Еравн!V34+Заиграев!V34+Закаменск!V34+Иволг!V34+Кабанск!V34+Кижинг!V34+Курумкан!V34+Кяхта!V34+Муйский!V34+Мухоршибирь!V34+Окинский!V34+Прибайкальский!V34+Северобайк!V34+Селенгинский!V34+Тарбагат!V34+Тунк!V34+Хоринск!V34+ГП1!V34+ГП2!V34+ГП3!V34+ГБ4!V34+ГБ5!V34+ГП6!V34</f>
        <v>2</v>
      </c>
      <c r="W34" s="55">
        <f t="shared" si="16"/>
        <v>5.185646131507986</v>
      </c>
      <c r="X34" s="54">
        <f>Барг!X34+Баунт!X34+Бичур!X34+Джид!X34+Еравн!X34+Заиграев!X34+Закаменск!X34+Иволг!X34+Кабанск!X34+Кижинг!X34+Курумкан!X34+Кяхта!X34+Муйский!X34+Мухоршибирь!X34+Окинский!X34+Прибайкальский!X34+Северобайк!X34+Селенгинский!X34+Тарбагат!X34+Тунк!X34+Хоринск!X34+ГП1!X34+ГП2!X34+ГП3!X34+ГБ4!X34+ГБ5!X34+ГП6!X34</f>
        <v>0</v>
      </c>
      <c r="Y34" s="55">
        <f t="shared" si="17"/>
        <v>0</v>
      </c>
      <c r="Z34" s="54">
        <f>Барг!Z34+Баунт!Z34+Бичур!Z34+Джид!Z34+Еравн!Z34+Заиграев!Z34+Закаменск!Z34+Иволг!Z34+Кабанск!Z34+Кижинг!Z34+Курумкан!Z34+Кяхта!Z34+Муйский!Z34+Мухоршибирь!Z34+Окинский!Z34+Прибайкальский!Z34+Северобайк!Z34+Селенгинский!Z34+Тарбагат!Z34+Тунк!Z34+Хоринск!Z34+ГП1!Z34+ГП2!Z34+ГП3!Z34+ГБ4!Z34+ГБ5!Z34+ГП6!Z34</f>
        <v>2</v>
      </c>
      <c r="AA34" s="7">
        <v>719149</v>
      </c>
      <c r="AB34" s="7">
        <v>35507</v>
      </c>
      <c r="AC34" s="14">
        <f t="shared" si="18"/>
        <v>4937.3634670979172</v>
      </c>
      <c r="AD34" s="7">
        <v>3202</v>
      </c>
      <c r="AE34" s="14">
        <f t="shared" si="19"/>
        <v>445.24848119096322</v>
      </c>
      <c r="AF34" s="7">
        <v>32495</v>
      </c>
      <c r="AG34" s="7">
        <v>717518</v>
      </c>
      <c r="AH34" s="7">
        <f>Барг!AH34+Баунт!AH34+Бичур!AH34+Джид!AH34+Еравн!AH34+Заиграев!AH34+Закаменск!AH34+Иволг!AH34+Кабанск!AH34+Кижинг!AH34+Курумкан!AH34+Кяхта!AH34+Муйский!AH34+Мухоршибирь!AH34+Окинский!AH34+Прибайкальский!AH34+Северобайк!AH34+Селенгинский!AH34+Тарбагат!AH34+Тунк!AH34+Хоринск!AH34+ГП1!AH34+ГП2!AH34+ГП3!AH34+ГБ4!AH34+ГБ5!AH34+ГП6!AH34</f>
        <v>36395</v>
      </c>
      <c r="AI34" s="14">
        <f t="shared" si="20"/>
        <v>5072.3466170883521</v>
      </c>
      <c r="AJ34" s="7">
        <f>Барг!AJ34+Баунт!AJ34+Бичур!AJ34+Джид!AJ34+Еравн!AJ34+Заиграев!AJ34+Закаменск!AJ34+Иволг!AJ34+Кабанск!AJ34+Кижинг!AJ34+Курумкан!AJ34+Кяхта!AJ34+Муйский!AJ34+Мухоршибирь!AJ34+Окинский!AJ34+Прибайкальский!AJ34+Северобайк!AJ34+Селенгинский!AJ34+Тарбагат!AJ34+Тунк!AJ34+Хоринск!AJ34+ГП1!AJ34+ГП2!AJ34+ГП3!AJ34+ГБ4!AJ34+ГБ5!AJ34+ГП6!AJ34</f>
        <v>3302</v>
      </c>
      <c r="AK34" s="14">
        <f t="shared" si="21"/>
        <v>460.19751420870273</v>
      </c>
      <c r="AL34" s="7">
        <f>Барг!AL34+Баунт!AL34+Бичур!AL34+Джид!AL34+Еравн!AL34+Заиграев!AL34+Закаменск!AL34+Иволг!AL34+Кабанск!AL34+Кижинг!AL34+Курумкан!AL34+Кяхта!AL34+Муйский!AL34+Мухоршибирь!AL34+Окинский!AL34+Прибайкальский!AL34+Северобайк!AL34+Селенгинский!AL34+Тарбагат!AL34+Тунк!AL34+Хоринск!AL34+ГП1!AL34+ГП2!AL34+ГП3!AL34+ГБ4!AL34+ГБ5!AL34+ГП6!AL34</f>
        <v>33742</v>
      </c>
      <c r="AM34" s="8">
        <f t="shared" si="22"/>
        <v>985431</v>
      </c>
      <c r="AN34" s="8">
        <f t="shared" si="22"/>
        <v>35508</v>
      </c>
      <c r="AO34" s="13">
        <f t="shared" si="23"/>
        <v>3603.2964256249293</v>
      </c>
      <c r="AP34" s="161">
        <f t="shared" si="24"/>
        <v>3202</v>
      </c>
      <c r="AQ34" s="13">
        <f t="shared" si="3"/>
        <v>324.93396290557126</v>
      </c>
      <c r="AR34" s="162">
        <f t="shared" si="25"/>
        <v>32496</v>
      </c>
      <c r="AS34" s="133">
        <v>982629</v>
      </c>
      <c r="AT34" s="133">
        <f t="shared" si="25"/>
        <v>36397</v>
      </c>
      <c r="AU34" s="124">
        <f t="shared" si="4"/>
        <v>3704.0429297323813</v>
      </c>
      <c r="AV34" s="133">
        <f t="shared" si="26"/>
        <v>3302</v>
      </c>
      <c r="AW34" s="136">
        <f t="shared" si="6"/>
        <v>336.03730400792165</v>
      </c>
      <c r="AX34" s="133">
        <f t="shared" si="27"/>
        <v>33744</v>
      </c>
      <c r="AZ34" s="1" t="s">
        <v>592</v>
      </c>
      <c r="BA34" s="1" t="s">
        <v>593</v>
      </c>
      <c r="BB34" s="1" t="s">
        <v>594</v>
      </c>
      <c r="BC34" s="1">
        <v>36397</v>
      </c>
      <c r="BD34" s="1">
        <v>3302</v>
      </c>
      <c r="BE34" s="1">
        <v>33744</v>
      </c>
      <c r="BF34" s="1"/>
      <c r="BG34" s="9">
        <f t="shared" si="7"/>
        <v>0</v>
      </c>
      <c r="BH34" s="9">
        <f t="shared" si="8"/>
        <v>0</v>
      </c>
      <c r="BI34" s="9">
        <f t="shared" si="9"/>
        <v>0</v>
      </c>
    </row>
    <row r="35" spans="1:61" ht="15" x14ac:dyDescent="0.25">
      <c r="A35" s="1" t="s">
        <v>57</v>
      </c>
      <c r="B35" s="1" t="s">
        <v>58</v>
      </c>
      <c r="C35" s="145">
        <v>228702</v>
      </c>
      <c r="D35" s="112">
        <v>12</v>
      </c>
      <c r="E35" s="113">
        <f t="shared" si="10"/>
        <v>5.2470026497363387</v>
      </c>
      <c r="F35" s="112">
        <v>2</v>
      </c>
      <c r="G35" s="113">
        <f t="shared" si="11"/>
        <v>0.87450044162272289</v>
      </c>
      <c r="H35" s="112">
        <v>10</v>
      </c>
      <c r="I35" s="106">
        <v>226543</v>
      </c>
      <c r="J35" s="112">
        <f>Барг!J35+Баунт!J35+Бичур!J35+Джид!J35+Еравн!J35+Заиграев!J35+Закаменск!J35+Иволг!J35+Кабанск!J35+Кижинг!J35+Курумкан!J35+Кяхта!J35+Муйский!J35+Мухоршибирь!J35+Окинский!J35+Прибайкальский!J35+Северобайк!J35+Селенгинский!J35+Тарбагат!J35+Тунк!J35+Хоринск!J35+ГП1!J35+ГП2!J35+ГП3!J35+ГБ4!J35+ГБ5!J35+ГП6!J35</f>
        <v>22</v>
      </c>
      <c r="K35" s="111">
        <f t="shared" si="12"/>
        <v>9.7111806588594654</v>
      </c>
      <c r="L35" s="110">
        <f>Барг!L35+Баунт!L35+Бичур!L35+Джид!L35+Еравн!L35+Заиграев!L35+Закаменск!L35+Иволг!L35+Кабанск!L35+Кижинг!L35+Курумкан!L35+Кяхта!L35+Муйский!L35+Мухоршибирь!L35+Окинский!L35+Прибайкальский!L35+Северобайк!L35+Селенгинский!L35+Тарбагат!L35+Тунк!L35+Хоринск!L35+ГП1!L35+ГП2!L35+ГП3!L35+ГБ4!L35+ГБ5!L35+ГП6!L35</f>
        <v>4</v>
      </c>
      <c r="M35" s="111">
        <f t="shared" si="13"/>
        <v>1.7656692107017211</v>
      </c>
      <c r="N35" s="166">
        <f>Барг!N35+Баунт!N35+Бичур!N35+Джид!N35+Еравн!N35+Заиграев!N35+Закаменск!N35+Иволг!N35+Кабанск!N35+Кижинг!N35+Курумкан!N35+Кяхта!N35+Муйский!N35+Мухоршибирь!N35+Окинский!N35+Прибайкальский!N35+Северобайк!N35+Селенгинский!N35+Тарбагат!N35+Тунк!N35+Хоринск!N35+ГП1!N35+ГП2!N35+ГП3!N35+ГБ4!N35+ГБ5!N35+ГП6!N35</f>
        <v>20</v>
      </c>
      <c r="O35" s="54">
        <v>37580</v>
      </c>
      <c r="P35" s="54">
        <v>19</v>
      </c>
      <c r="Q35" s="55">
        <f t="shared" si="14"/>
        <v>50.558807876530068</v>
      </c>
      <c r="R35" s="54">
        <v>4</v>
      </c>
      <c r="S35" s="55">
        <f t="shared" si="15"/>
        <v>10.643959552953698</v>
      </c>
      <c r="T35" s="54">
        <v>9</v>
      </c>
      <c r="U35" s="56">
        <v>38568</v>
      </c>
      <c r="V35" s="56">
        <f>Барг!V35+Баунт!V35+Бичур!V35+Джид!V35+Еравн!V35+Заиграев!V35+Закаменск!V35+Иволг!V35+Кабанск!V35+Кижинг!V35+Курумкан!V35+Кяхта!V35+Муйский!V35+Мухоршибирь!V35+Окинский!V35+Прибайкальский!V35+Северобайк!V35+Селенгинский!V35+Тарбагат!V35+Тунк!V35+Хоринск!V35+ГП1!V35+ГП2!V35+ГП3!V35+ГБ4!V35+ГБ5!V35+ГП6!V35</f>
        <v>12</v>
      </c>
      <c r="W35" s="55">
        <f t="shared" si="16"/>
        <v>31.113876789047914</v>
      </c>
      <c r="X35" s="54">
        <f>Барг!X35+Баунт!X35+Бичур!X35+Джид!X35+Еравн!X35+Заиграев!X35+Закаменск!X35+Иволг!X35+Кабанск!X35+Кижинг!X35+Курумкан!X35+Кяхта!X35+Муйский!X35+Мухоршибирь!X35+Окинский!X35+Прибайкальский!X35+Северобайк!X35+Селенгинский!X35+Тарбагат!X35+Тунк!X35+Хоринск!X35+ГП1!X35+ГП2!X35+ГП3!X35+ГБ4!X35+ГБ5!X35+ГП6!X35</f>
        <v>1</v>
      </c>
      <c r="Y35" s="55">
        <f t="shared" si="17"/>
        <v>2.592823065753993</v>
      </c>
      <c r="Z35" s="54">
        <f>Барг!Z35+Баунт!Z35+Бичур!Z35+Джид!Z35+Еравн!Z35+Заиграев!Z35+Закаменск!Z35+Иволг!Z35+Кабанск!Z35+Кижинг!Z35+Курумкан!Z35+Кяхта!Z35+Муйский!Z35+Мухоршибирь!Z35+Окинский!Z35+Прибайкальский!Z35+Северобайк!Z35+Селенгинский!Z35+Тарбагат!Z35+Тунк!Z35+Хоринск!Z35+ГП1!Z35+ГП2!Z35+ГП3!Z35+ГБ4!Z35+ГБ5!Z35+ГП6!Z35</f>
        <v>8</v>
      </c>
      <c r="AA35" s="7">
        <v>719149</v>
      </c>
      <c r="AB35" s="7">
        <v>131</v>
      </c>
      <c r="AC35" s="14">
        <f t="shared" si="18"/>
        <v>18.215974714558456</v>
      </c>
      <c r="AD35" s="7">
        <v>16</v>
      </c>
      <c r="AE35" s="14">
        <f t="shared" si="19"/>
        <v>2.2248518735338574</v>
      </c>
      <c r="AF35" s="7">
        <v>103</v>
      </c>
      <c r="AG35" s="7">
        <v>717518</v>
      </c>
      <c r="AH35" s="7">
        <f>Барг!AH35+Баунт!AH35+Бичур!AH35+Джид!AH35+Еравн!AH35+Заиграев!AH35+Закаменск!AH35+Иволг!AH35+Кабанск!AH35+Кижинг!AH35+Курумкан!AH35+Кяхта!AH35+Муйский!AH35+Мухоршибирь!AH35+Окинский!AH35+Прибайкальский!AH35+Северобайк!AH35+Селенгинский!AH35+Тарбагат!AH35+Тунк!AH35+Хоринск!AH35+ГП1!AH35+ГП2!AH35+ГП3!AH35+ГБ4!AH35+ГБ5!AH35+ГП6!AH35</f>
        <v>113</v>
      </c>
      <c r="AI35" s="14">
        <f t="shared" si="20"/>
        <v>15.748733829673959</v>
      </c>
      <c r="AJ35" s="7">
        <f>Барг!AJ35+Баунт!AJ35+Бичур!AJ35+Джид!AJ35+Еравн!AJ35+Заиграев!AJ35+Закаменск!AJ35+Иволг!AJ35+Кабанск!AJ35+Кижинг!AJ35+Курумкан!AJ35+Кяхта!AJ35+Муйский!AJ35+Мухоршибирь!AJ35+Окинский!AJ35+Прибайкальский!AJ35+Северобайк!AJ35+Селенгинский!AJ35+Тарбагат!AJ35+Тунк!AJ35+Хоринск!AJ35+ГП1!AJ35+ГП2!AJ35+ГП3!AJ35+ГБ4!AJ35+ГБ5!AJ35+ГП6!AJ35</f>
        <v>16</v>
      </c>
      <c r="AK35" s="14">
        <f t="shared" si="21"/>
        <v>2.2299092148210917</v>
      </c>
      <c r="AL35" s="7">
        <f>Барг!AL35+Баунт!AL35+Бичур!AL35+Джид!AL35+Еравн!AL35+Заиграев!AL35+Закаменск!AL35+Иволг!AL35+Кабанск!AL35+Кижинг!AL35+Курумкан!AL35+Кяхта!AL35+Муйский!AL35+Мухоршибирь!AL35+Окинский!AL35+Прибайкальский!AL35+Северобайк!AL35+Селенгинский!AL35+Тарбагат!AL35+Тунк!AL35+Хоринск!AL35+ГП1!AL35+ГП2!AL35+ГП3!AL35+ГБ4!AL35+ГБ5!AL35+ГП6!AL35</f>
        <v>96</v>
      </c>
      <c r="AM35" s="8">
        <f t="shared" si="22"/>
        <v>985431</v>
      </c>
      <c r="AN35" s="8">
        <f t="shared" si="22"/>
        <v>162</v>
      </c>
      <c r="AO35" s="13">
        <f t="shared" si="23"/>
        <v>16.439507180106979</v>
      </c>
      <c r="AP35" s="161">
        <f t="shared" si="24"/>
        <v>22</v>
      </c>
      <c r="AQ35" s="13">
        <f t="shared" si="3"/>
        <v>2.2325256664342814</v>
      </c>
      <c r="AR35" s="162">
        <f t="shared" si="25"/>
        <v>122</v>
      </c>
      <c r="AS35" s="133">
        <v>982629</v>
      </c>
      <c r="AT35" s="133">
        <f t="shared" si="25"/>
        <v>147</v>
      </c>
      <c r="AU35" s="124">
        <f t="shared" si="4"/>
        <v>14.959867864677308</v>
      </c>
      <c r="AV35" s="133">
        <f t="shared" si="26"/>
        <v>21</v>
      </c>
      <c r="AW35" s="136">
        <f t="shared" si="6"/>
        <v>2.137123980668187</v>
      </c>
      <c r="AX35" s="133">
        <f t="shared" si="27"/>
        <v>124</v>
      </c>
      <c r="AZ35" s="1" t="s">
        <v>58</v>
      </c>
      <c r="BA35" s="1">
        <v>44990</v>
      </c>
      <c r="BB35" s="1" t="s">
        <v>595</v>
      </c>
      <c r="BC35" s="1">
        <v>147</v>
      </c>
      <c r="BD35" s="1">
        <v>21</v>
      </c>
      <c r="BE35" s="1">
        <v>124</v>
      </c>
      <c r="BF35" s="1"/>
      <c r="BG35" s="9">
        <f t="shared" si="7"/>
        <v>0</v>
      </c>
      <c r="BH35" s="9">
        <f t="shared" si="8"/>
        <v>0</v>
      </c>
      <c r="BI35" s="9">
        <f t="shared" si="9"/>
        <v>0</v>
      </c>
    </row>
    <row r="36" spans="1:61" ht="15" x14ac:dyDescent="0.25">
      <c r="A36" s="1" t="s">
        <v>59</v>
      </c>
      <c r="B36" s="1" t="s">
        <v>60</v>
      </c>
      <c r="C36" s="145">
        <v>228702</v>
      </c>
      <c r="D36" s="112">
        <v>27</v>
      </c>
      <c r="E36" s="113">
        <f t="shared" si="10"/>
        <v>11.805755961906762</v>
      </c>
      <c r="F36" s="112">
        <v>4</v>
      </c>
      <c r="G36" s="113">
        <f t="shared" si="11"/>
        <v>1.7490008832454458</v>
      </c>
      <c r="H36" s="112">
        <v>27</v>
      </c>
      <c r="I36" s="106">
        <v>226543</v>
      </c>
      <c r="J36" s="112">
        <f>Барг!J36+Баунт!J36+Бичур!J36+Джид!J36+Еравн!J36+Заиграев!J36+Закаменск!J36+Иволг!J36+Кабанск!J36+Кижинг!J36+Курумкан!J36+Кяхта!J36+Муйский!J36+Мухоршибирь!J36+Окинский!J36+Прибайкальский!J36+Северобайк!J36+Селенгинский!J36+Тарбагат!J36+Тунк!J36+Хоринск!J36+ГП1!J36+ГП2!J36+ГП3!J36+ГБ4!J36+ГБ5!J36+ГП6!J36</f>
        <v>33</v>
      </c>
      <c r="K36" s="111">
        <f t="shared" si="12"/>
        <v>14.566770988289198</v>
      </c>
      <c r="L36" s="110">
        <f>Барг!L36+Баунт!L36+Бичур!L36+Джид!L36+Еравн!L36+Заиграев!L36+Закаменск!L36+Иволг!L36+Кабанск!L36+Кижинг!L36+Курумкан!L36+Кяхта!L36+Муйский!L36+Мухоршибирь!L36+Окинский!L36+Прибайкальский!L36+Северобайк!L36+Селенгинский!L36+Тарбагат!L36+Тунк!L36+Хоринск!L36+ГП1!L36+ГП2!L36+ГП3!L36+ГБ4!L36+ГБ5!L36+ГП6!L36</f>
        <v>7</v>
      </c>
      <c r="M36" s="111">
        <f t="shared" si="13"/>
        <v>3.0899211187280118</v>
      </c>
      <c r="N36" s="166">
        <f>Барг!N36+Баунт!N36+Бичур!N36+Джид!N36+Еравн!N36+Заиграев!N36+Закаменск!N36+Иволг!N36+Кабанск!N36+Кижинг!N36+Курумкан!N36+Кяхта!N36+Муйский!N36+Мухоршибирь!N36+Окинский!N36+Прибайкальский!N36+Северобайк!N36+Селенгинский!N36+Тарбагат!N36+Тунк!N36+Хоринск!N36+ГП1!N36+ГП2!N36+ГП3!N36+ГБ4!N36+ГБ5!N36+ГП6!N36</f>
        <v>26</v>
      </c>
      <c r="O36" s="54">
        <v>37580</v>
      </c>
      <c r="P36" s="54">
        <v>14</v>
      </c>
      <c r="Q36" s="55">
        <f t="shared" si="14"/>
        <v>37.253858435337946</v>
      </c>
      <c r="R36" s="54">
        <v>2</v>
      </c>
      <c r="S36" s="55">
        <f t="shared" si="15"/>
        <v>5.3219797764768488</v>
      </c>
      <c r="T36" s="54">
        <v>9</v>
      </c>
      <c r="U36" s="56">
        <v>38568</v>
      </c>
      <c r="V36" s="56">
        <f>Барг!V36+Баунт!V36+Бичур!V36+Джид!V36+Еравн!V36+Заиграев!V36+Закаменск!V36+Иволг!V36+Кабанск!V36+Кижинг!V36+Курумкан!V36+Кяхта!V36+Муйский!V36+Мухоршибирь!V36+Окинский!V36+Прибайкальский!V36+Северобайк!V36+Селенгинский!V36+Тарбагат!V36+Тунк!V36+Хоринск!V36+ГП1!V36+ГП2!V36+ГП3!V36+ГБ4!V36+ГБ5!V36+ГП6!V36</f>
        <v>13</v>
      </c>
      <c r="W36" s="55">
        <f t="shared" si="16"/>
        <v>33.706699854801911</v>
      </c>
      <c r="X36" s="54">
        <f>Барг!X36+Баунт!X36+Бичур!X36+Джид!X36+Еравн!X36+Заиграев!X36+Закаменск!X36+Иволг!X36+Кабанск!X36+Кижинг!X36+Курумкан!X36+Кяхта!X36+Муйский!X36+Мухоршибирь!X36+Окинский!X36+Прибайкальский!X36+Северобайк!X36+Селенгинский!X36+Тарбагат!X36+Тунк!X36+Хоринск!X36+ГП1!X36+ГП2!X36+ГП3!X36+ГБ4!X36+ГБ5!X36+ГП6!X36</f>
        <v>0</v>
      </c>
      <c r="Y36" s="55">
        <f t="shared" si="17"/>
        <v>0</v>
      </c>
      <c r="Z36" s="54">
        <f>Барг!Z36+Баунт!Z36+Бичур!Z36+Джид!Z36+Еравн!Z36+Заиграев!Z36+Закаменск!Z36+Иволг!Z36+Кабанск!Z36+Кижинг!Z36+Курумкан!Z36+Кяхта!Z36+Муйский!Z36+Мухоршибирь!Z36+Окинский!Z36+Прибайкальский!Z36+Северобайк!Z36+Селенгинский!Z36+Тарбагат!Z36+Тунк!Z36+Хоринск!Z36+ГП1!Z36+ГП2!Z36+ГП3!Z36+ГБ4!Z36+ГБ5!Z36+ГП6!Z36</f>
        <v>13</v>
      </c>
      <c r="AA36" s="7">
        <v>719149</v>
      </c>
      <c r="AB36" s="7">
        <v>39</v>
      </c>
      <c r="AC36" s="14">
        <f t="shared" si="18"/>
        <v>5.4230764417387771</v>
      </c>
      <c r="AD36" s="7">
        <v>2</v>
      </c>
      <c r="AE36" s="14">
        <f t="shared" si="19"/>
        <v>0.27810648419173217</v>
      </c>
      <c r="AF36" s="7">
        <v>37</v>
      </c>
      <c r="AG36" s="7">
        <v>717518</v>
      </c>
      <c r="AH36" s="7">
        <f>Барг!AH36+Баунт!AH36+Бичур!AH36+Джид!AH36+Еравн!AH36+Заиграев!AH36+Закаменск!AH36+Иволг!AH36+Кабанск!AH36+Кижинг!AH36+Курумкан!AH36+Кяхта!AH36+Муйский!AH36+Мухоршибирь!AH36+Окинский!AH36+Прибайкальский!AH36+Северобайк!AH36+Селенгинский!AH36+Тарбагат!AH36+Тунк!AH36+Хоринск!AH36+ГП1!AH36+ГП2!AH36+ГП3!AH36+ГБ4!AH36+ГБ5!AH36+ГП6!AH36</f>
        <v>32</v>
      </c>
      <c r="AI36" s="14">
        <f t="shared" si="20"/>
        <v>4.4598184296421834</v>
      </c>
      <c r="AJ36" s="7">
        <f>Барг!AJ36+Баунт!AJ36+Бичур!AJ36+Джид!AJ36+Еравн!AJ36+Заиграев!AJ36+Закаменск!AJ36+Иволг!AJ36+Кабанск!AJ36+Кижинг!AJ36+Курумкан!AJ36+Кяхта!AJ36+Муйский!AJ36+Мухоршибирь!AJ36+Окинский!AJ36+Прибайкальский!AJ36+Северобайк!AJ36+Селенгинский!AJ36+Тарбагат!AJ36+Тунк!AJ36+Хоринск!AJ36+ГП1!AJ36+ГП2!AJ36+ГП3!AJ36+ГБ4!AJ36+ГБ5!AJ36+ГП6!AJ36</f>
        <v>0</v>
      </c>
      <c r="AK36" s="14">
        <f t="shared" si="21"/>
        <v>0</v>
      </c>
      <c r="AL36" s="7">
        <f>Барг!AL36+Баунт!AL36+Бичур!AL36+Джид!AL36+Еравн!AL36+Заиграев!AL36+Закаменск!AL36+Иволг!AL36+Кабанск!AL36+Кижинг!AL36+Курумкан!AL36+Кяхта!AL36+Муйский!AL36+Мухоршибирь!AL36+Окинский!AL36+Прибайкальский!AL36+Северобайк!AL36+Селенгинский!AL36+Тарбагат!AL36+Тунк!AL36+Хоринск!AL36+ГП1!AL36+ГП2!AL36+ГП3!AL36+ГБ4!AL36+ГБ5!AL36+ГП6!AL36</f>
        <v>30</v>
      </c>
      <c r="AM36" s="8">
        <f t="shared" si="22"/>
        <v>985431</v>
      </c>
      <c r="AN36" s="8">
        <f t="shared" si="22"/>
        <v>80</v>
      </c>
      <c r="AO36" s="13">
        <f t="shared" si="23"/>
        <v>8.1182751506701134</v>
      </c>
      <c r="AP36" s="161">
        <f t="shared" si="24"/>
        <v>8</v>
      </c>
      <c r="AQ36" s="13">
        <f t="shared" si="3"/>
        <v>0.81182751506701134</v>
      </c>
      <c r="AR36" s="162">
        <f t="shared" si="25"/>
        <v>73</v>
      </c>
      <c r="AS36" s="133">
        <v>982629</v>
      </c>
      <c r="AT36" s="133">
        <f t="shared" si="25"/>
        <v>78</v>
      </c>
      <c r="AU36" s="124">
        <f t="shared" si="4"/>
        <v>7.9378890710532657</v>
      </c>
      <c r="AV36" s="133">
        <f t="shared" si="26"/>
        <v>7</v>
      </c>
      <c r="AW36" s="136">
        <f t="shared" si="6"/>
        <v>0.71237466022272911</v>
      </c>
      <c r="AX36" s="133">
        <f t="shared" si="27"/>
        <v>69</v>
      </c>
      <c r="AZ36" s="1" t="s">
        <v>60</v>
      </c>
      <c r="BA36" s="1">
        <v>45021</v>
      </c>
      <c r="BB36" s="1" t="s">
        <v>596</v>
      </c>
      <c r="BC36" s="1">
        <v>78</v>
      </c>
      <c r="BD36" s="1">
        <v>7</v>
      </c>
      <c r="BE36" s="1">
        <v>69</v>
      </c>
      <c r="BF36" s="1"/>
      <c r="BG36" s="9">
        <f t="shared" si="7"/>
        <v>0</v>
      </c>
      <c r="BH36" s="9">
        <f t="shared" si="8"/>
        <v>0</v>
      </c>
      <c r="BI36" s="9">
        <f t="shared" si="9"/>
        <v>0</v>
      </c>
    </row>
    <row r="37" spans="1:61" ht="15" x14ac:dyDescent="0.25">
      <c r="A37" s="1" t="s">
        <v>61</v>
      </c>
      <c r="B37" s="1" t="s">
        <v>62</v>
      </c>
      <c r="C37" s="145">
        <v>228702</v>
      </c>
      <c r="D37" s="112">
        <v>9</v>
      </c>
      <c r="E37" s="113">
        <f t="shared" si="10"/>
        <v>3.9352519873022538</v>
      </c>
      <c r="F37" s="112">
        <v>1</v>
      </c>
      <c r="G37" s="113">
        <f t="shared" si="11"/>
        <v>0.43725022081136145</v>
      </c>
      <c r="H37" s="112">
        <v>8</v>
      </c>
      <c r="I37" s="106">
        <v>226543</v>
      </c>
      <c r="J37" s="112">
        <f>Барг!J37+Баунт!J37+Бичур!J37+Джид!J37+Еравн!J37+Заиграев!J37+Закаменск!J37+Иволг!J37+Кабанск!J37+Кижинг!J37+Курумкан!J37+Кяхта!J37+Муйский!J37+Мухоршибирь!J37+Окинский!J37+Прибайкальский!J37+Северобайк!J37+Селенгинский!J37+Тарбагат!J37+Тунк!J37+Хоринск!J37+ГП1!J37+ГП2!J37+ГП3!J37+ГБ4!J37+ГБ5!J37+ГП6!J37</f>
        <v>11</v>
      </c>
      <c r="K37" s="111">
        <f t="shared" si="12"/>
        <v>4.8555903294297327</v>
      </c>
      <c r="L37" s="110">
        <f>Барг!L37+Баунт!L37+Бичур!L37+Джид!L37+Еравн!L37+Заиграев!L37+Закаменск!L37+Иволг!L37+Кабанск!L37+Кижинг!L37+Курумкан!L37+Кяхта!L37+Муйский!L37+Мухоршибирь!L37+Окинский!L37+Прибайкальский!L37+Северобайк!L37+Селенгинский!L37+Тарбагат!L37+Тунк!L37+Хоринск!L37+ГП1!L37+ГП2!L37+ГП3!L37+ГБ4!L37+ГБ5!L37+ГП6!L37</f>
        <v>2</v>
      </c>
      <c r="M37" s="111">
        <f t="shared" si="13"/>
        <v>0.88283460535086056</v>
      </c>
      <c r="N37" s="166">
        <f>Барг!N37+Баунт!N37+Бичур!N37+Джид!N37+Еравн!N37+Заиграев!N37+Закаменск!N37+Иволг!N37+Кабанск!N37+Кижинг!N37+Курумкан!N37+Кяхта!N37+Муйский!N37+Мухоршибирь!N37+Окинский!N37+Прибайкальский!N37+Северобайк!N37+Селенгинский!N37+Тарбагат!N37+Тунк!N37+Хоринск!N37+ГП1!N37+ГП2!N37+ГП3!N37+ГБ4!N37+ГБ5!N37+ГП6!N37</f>
        <v>11</v>
      </c>
      <c r="O37" s="54">
        <v>37580</v>
      </c>
      <c r="P37" s="54">
        <v>2</v>
      </c>
      <c r="Q37" s="55">
        <f t="shared" si="14"/>
        <v>5.3219797764768488</v>
      </c>
      <c r="R37" s="54">
        <v>0</v>
      </c>
      <c r="S37" s="55">
        <f t="shared" si="15"/>
        <v>0</v>
      </c>
      <c r="T37" s="54">
        <v>1</v>
      </c>
      <c r="U37" s="56">
        <v>38568</v>
      </c>
      <c r="V37" s="56">
        <f>Барг!V37+Баунт!V37+Бичур!V37+Джид!V37+Еравн!V37+Заиграев!V37+Закаменск!V37+Иволг!V37+Кабанск!V37+Кижинг!V37+Курумкан!V37+Кяхта!V37+Муйский!V37+Мухоршибирь!V37+Окинский!V37+Прибайкальский!V37+Северобайк!V37+Селенгинский!V37+Тарбагат!V37+Тунк!V37+Хоринск!V37+ГП1!V37+ГП2!V37+ГП3!V37+ГБ4!V37+ГБ5!V37+ГП6!V37</f>
        <v>1</v>
      </c>
      <c r="W37" s="55">
        <f t="shared" si="16"/>
        <v>2.592823065753993</v>
      </c>
      <c r="X37" s="54">
        <f>Барг!X37+Баунт!X37+Бичур!X37+Джид!X37+Еравн!X37+Заиграев!X37+Закаменск!X37+Иволг!X37+Кабанск!X37+Кижинг!X37+Курумкан!X37+Кяхта!X37+Муйский!X37+Мухоршибирь!X37+Окинский!X37+Прибайкальский!X37+Северобайк!X37+Селенгинский!X37+Тарбагат!X37+Тунк!X37+Хоринск!X37+ГП1!X37+ГП2!X37+ГП3!X37+ГБ4!X37+ГБ5!X37+ГП6!X37</f>
        <v>0</v>
      </c>
      <c r="Y37" s="55">
        <f t="shared" si="17"/>
        <v>0</v>
      </c>
      <c r="Z37" s="54">
        <f>Барг!Z37+Баунт!Z37+Бичур!Z37+Джид!Z37+Еравн!Z37+Заиграев!Z37+Закаменск!Z37+Иволг!Z37+Кабанск!Z37+Кижинг!Z37+Курумкан!Z37+Кяхта!Z37+Муйский!Z37+Мухоршибирь!Z37+Окинский!Z37+Прибайкальский!Z37+Северобайк!Z37+Селенгинский!Z37+Тарбагат!Z37+Тунк!Z37+Хоринск!Z37+ГП1!Z37+ГП2!Z37+ГП3!Z37+ГБ4!Z37+ГБ5!Z37+ГП6!Z37</f>
        <v>0</v>
      </c>
      <c r="AA37" s="7">
        <v>719149</v>
      </c>
      <c r="AB37" s="7">
        <v>123</v>
      </c>
      <c r="AC37" s="14">
        <f t="shared" si="18"/>
        <v>17.103548777791527</v>
      </c>
      <c r="AD37" s="7">
        <v>2</v>
      </c>
      <c r="AE37" s="14">
        <f t="shared" si="19"/>
        <v>0.27810648419173217</v>
      </c>
      <c r="AF37" s="7">
        <v>113</v>
      </c>
      <c r="AG37" s="7">
        <v>717518</v>
      </c>
      <c r="AH37" s="7">
        <f>Барг!AH37+Баунт!AH37+Бичур!AH37+Джид!AH37+Еравн!AH37+Заиграев!AH37+Закаменск!AH37+Иволг!AH37+Кабанск!AH37+Кижинг!AH37+Курумкан!AH37+Кяхта!AH37+Муйский!AH37+Мухоршибирь!AH37+Окинский!AH37+Прибайкальский!AH37+Северобайк!AH37+Селенгинский!AH37+Тарбагат!AH37+Тунк!AH37+Хоринск!AH37+ГП1!AH37+ГП2!AH37+ГП3!AH37+ГБ4!AH37+ГБ5!AH37+ГП6!AH37</f>
        <v>107</v>
      </c>
      <c r="AI37" s="14">
        <f t="shared" si="20"/>
        <v>14.91251787411605</v>
      </c>
      <c r="AJ37" s="7">
        <f>Барг!AJ37+Баунт!AJ37+Бичур!AJ37+Джид!AJ37+Еравн!AJ37+Заиграев!AJ37+Закаменск!AJ37+Иволг!AJ37+Кабанск!AJ37+Кижинг!AJ37+Курумкан!AJ37+Кяхта!AJ37+Муйский!AJ37+Мухоршибирь!AJ37+Окинский!AJ37+Прибайкальский!AJ37+Северобайк!AJ37+Селенгинский!AJ37+Тарбагат!AJ37+Тунк!AJ37+Хоринск!AJ37+ГП1!AJ37+ГП2!AJ37+ГП3!AJ37+ГБ4!AJ37+ГБ5!AJ37+ГП6!AJ37</f>
        <v>9</v>
      </c>
      <c r="AK37" s="14">
        <f t="shared" si="21"/>
        <v>1.2543239333368639</v>
      </c>
      <c r="AL37" s="7">
        <f>Барг!AL37+Баунт!AL37+Бичур!AL37+Джид!AL37+Еравн!AL37+Заиграев!AL37+Закаменск!AL37+Иволг!AL37+Кабанск!AL37+Кижинг!AL37+Курумкан!AL37+Кяхта!AL37+Муйский!AL37+Мухоршибирь!AL37+Окинский!AL37+Прибайкальский!AL37+Северобайк!AL37+Селенгинский!AL37+Тарбагат!AL37+Тунк!AL37+Хоринск!AL37+ГП1!AL37+ГП2!AL37+ГП3!AL37+ГБ4!AL37+ГБ5!AL37+ГП6!AL37</f>
        <v>97</v>
      </c>
      <c r="AM37" s="8">
        <f t="shared" si="22"/>
        <v>985431</v>
      </c>
      <c r="AN37" s="8">
        <f t="shared" si="22"/>
        <v>134</v>
      </c>
      <c r="AO37" s="13">
        <f t="shared" si="23"/>
        <v>13.59811087737244</v>
      </c>
      <c r="AP37" s="161">
        <f t="shared" si="24"/>
        <v>3</v>
      </c>
      <c r="AQ37" s="13">
        <f t="shared" si="3"/>
        <v>0.3044353181501292</v>
      </c>
      <c r="AR37" s="162">
        <f t="shared" si="25"/>
        <v>122</v>
      </c>
      <c r="AS37" s="133">
        <v>982629</v>
      </c>
      <c r="AT37" s="133">
        <f t="shared" si="25"/>
        <v>119</v>
      </c>
      <c r="AU37" s="124">
        <f t="shared" si="4"/>
        <v>12.110369223786394</v>
      </c>
      <c r="AV37" s="133">
        <f t="shared" si="26"/>
        <v>11</v>
      </c>
      <c r="AW37" s="136">
        <f t="shared" si="6"/>
        <v>1.1194458946357171</v>
      </c>
      <c r="AX37" s="133">
        <f t="shared" si="27"/>
        <v>108</v>
      </c>
      <c r="AZ37" s="1" t="s">
        <v>62</v>
      </c>
      <c r="BA37" s="1">
        <v>45051</v>
      </c>
      <c r="BB37" s="1" t="s">
        <v>597</v>
      </c>
      <c r="BC37" s="1">
        <v>119</v>
      </c>
      <c r="BD37" s="1">
        <v>11</v>
      </c>
      <c r="BE37" s="1">
        <v>108</v>
      </c>
      <c r="BF37" s="1"/>
      <c r="BG37" s="9">
        <f t="shared" si="7"/>
        <v>0</v>
      </c>
      <c r="BH37" s="9">
        <f t="shared" si="8"/>
        <v>0</v>
      </c>
      <c r="BI37" s="9">
        <f t="shared" si="9"/>
        <v>0</v>
      </c>
    </row>
    <row r="38" spans="1:61" ht="15" x14ac:dyDescent="0.25">
      <c r="A38" s="1" t="s">
        <v>63</v>
      </c>
      <c r="B38" s="1" t="s">
        <v>64</v>
      </c>
      <c r="C38" s="145">
        <v>228702</v>
      </c>
      <c r="D38" s="112">
        <v>33</v>
      </c>
      <c r="E38" s="113">
        <f t="shared" si="10"/>
        <v>14.429257286774929</v>
      </c>
      <c r="F38" s="112">
        <v>1</v>
      </c>
      <c r="G38" s="113">
        <f t="shared" si="11"/>
        <v>0.43725022081136145</v>
      </c>
      <c r="H38" s="112">
        <v>30</v>
      </c>
      <c r="I38" s="106">
        <v>226543</v>
      </c>
      <c r="J38" s="112">
        <f>Барг!J38+Баунт!J38+Бичур!J38+Джид!J38+Еравн!J38+Заиграев!J38+Закаменск!J38+Иволг!J38+Кабанск!J38+Кижинг!J38+Курумкан!J38+Кяхта!J38+Муйский!J38+Мухоршибирь!J38+Окинский!J38+Прибайкальский!J38+Северобайк!J38+Селенгинский!J38+Тарбагат!J38+Тунк!J38+Хоринск!J38+ГП1!J38+ГП2!J38+ГП3!J38+ГБ4!J38+ГБ5!J38+ГП6!J38</f>
        <v>35</v>
      </c>
      <c r="K38" s="111">
        <f t="shared" si="12"/>
        <v>15.44960559364006</v>
      </c>
      <c r="L38" s="110">
        <f>Барг!L38+Баунт!L38+Бичур!L38+Джид!L38+Еравн!L38+Заиграев!L38+Закаменск!L38+Иволг!L38+Кабанск!L38+Кижинг!L38+Курумкан!L38+Кяхта!L38+Муйский!L38+Мухоршибирь!L38+Окинский!L38+Прибайкальский!L38+Северобайк!L38+Селенгинский!L38+Тарбагат!L38+Тунк!L38+Хоринск!L38+ГП1!L38+ГП2!L38+ГП3!L38+ГБ4!L38+ГБ5!L38+ГП6!L38</f>
        <v>5</v>
      </c>
      <c r="M38" s="111">
        <f t="shared" si="13"/>
        <v>2.2070865133771513</v>
      </c>
      <c r="N38" s="166">
        <f>Барг!N38+Баунт!N38+Бичур!N38+Джид!N38+Еравн!N38+Заиграев!N38+Закаменск!N38+Иволг!N38+Кабанск!N38+Кижинг!N38+Курумкан!N38+Кяхта!N38+Муйский!N38+Мухоршибирь!N38+Окинский!N38+Прибайкальский!N38+Северобайк!N38+Селенгинский!N38+Тарбагат!N38+Тунк!N38+Хоринск!N38+ГП1!N38+ГП2!N38+ГП3!N38+ГБ4!N38+ГБ5!N38+ГП6!N38</f>
        <v>31</v>
      </c>
      <c r="O38" s="54">
        <v>37580</v>
      </c>
      <c r="P38" s="54">
        <v>6</v>
      </c>
      <c r="Q38" s="55">
        <f t="shared" si="14"/>
        <v>15.965939329430547</v>
      </c>
      <c r="R38" s="54">
        <v>2</v>
      </c>
      <c r="S38" s="55">
        <f t="shared" si="15"/>
        <v>5.3219797764768488</v>
      </c>
      <c r="T38" s="54">
        <v>5</v>
      </c>
      <c r="U38" s="56">
        <v>38568</v>
      </c>
      <c r="V38" s="56">
        <f>Барг!V38+Баунт!V38+Бичур!V38+Джид!V38+Еравн!V38+Заиграев!V38+Закаменск!V38+Иволг!V38+Кабанск!V38+Кижинг!V38+Курумкан!V38+Кяхта!V38+Муйский!V38+Мухоршибирь!V38+Окинский!V38+Прибайкальский!V38+Северобайк!V38+Селенгинский!V38+Тарбагат!V38+Тунк!V38+Хоринск!V38+ГП1!V38+ГП2!V38+ГП3!V38+ГБ4!V38+ГБ5!V38+ГП6!V38</f>
        <v>5</v>
      </c>
      <c r="W38" s="55">
        <f t="shared" si="16"/>
        <v>12.964115328769964</v>
      </c>
      <c r="X38" s="54">
        <f>Барг!X38+Баунт!X38+Бичур!X38+Джид!X38+Еравн!X38+Заиграев!X38+Закаменск!X38+Иволг!X38+Кабанск!X38+Кижинг!X38+Курумкан!X38+Кяхта!X38+Муйский!X38+Мухоршибирь!X38+Окинский!X38+Прибайкальский!X38+Северобайк!X38+Селенгинский!X38+Тарбагат!X38+Тунк!X38+Хоринск!X38+ГП1!X38+ГП2!X38+ГП3!X38+ГБ4!X38+ГБ5!X38+ГП6!X38</f>
        <v>0</v>
      </c>
      <c r="Y38" s="55">
        <f t="shared" si="17"/>
        <v>0</v>
      </c>
      <c r="Z38" s="54">
        <f>Барг!Z38+Баунт!Z38+Бичур!Z38+Джид!Z38+Еравн!Z38+Заиграев!Z38+Закаменск!Z38+Иволг!Z38+Кабанск!Z38+Кижинг!Z38+Курумкан!Z38+Кяхта!Z38+Муйский!Z38+Мухоршибирь!Z38+Окинский!Z38+Прибайкальский!Z38+Северобайк!Z38+Селенгинский!Z38+Тарбагат!Z38+Тунк!Z38+Хоринск!Z38+ГП1!Z38+ГП2!Z38+ГП3!Z38+ГБ4!Z38+ГБ5!Z38+ГП6!Z38</f>
        <v>5</v>
      </c>
      <c r="AA38" s="7">
        <v>719149</v>
      </c>
      <c r="AB38" s="7">
        <v>7</v>
      </c>
      <c r="AC38" s="14">
        <f t="shared" si="18"/>
        <v>0.97337269467106269</v>
      </c>
      <c r="AD38" s="7">
        <v>0</v>
      </c>
      <c r="AE38" s="14">
        <f t="shared" si="19"/>
        <v>0</v>
      </c>
      <c r="AF38" s="7">
        <v>7</v>
      </c>
      <c r="AG38" s="7">
        <v>717518</v>
      </c>
      <c r="AH38" s="7">
        <f>Барг!AH38+Баунт!AH38+Бичур!AH38+Джид!AH38+Еравн!AH38+Заиграев!AH38+Закаменск!AH38+Иволг!AH38+Кабанск!AH38+Кижинг!AH38+Курумкан!AH38+Кяхта!AH38+Муйский!AH38+Мухоршибирь!AH38+Окинский!AH38+Прибайкальский!AH38+Северобайк!AH38+Селенгинский!AH38+Тарбагат!AH38+Тунк!AH38+Хоринск!AH38+ГП1!AH38+ГП2!AH38+ГП3!AH38+ГБ4!AH38+ГБ5!AH38+ГП6!AH38</f>
        <v>10</v>
      </c>
      <c r="AI38" s="14">
        <f t="shared" si="20"/>
        <v>1.3936932592631823</v>
      </c>
      <c r="AJ38" s="7">
        <f>Барг!AJ38+Баунт!AJ38+Бичур!AJ38+Джид!AJ38+Еравн!AJ38+Заиграев!AJ38+Закаменск!AJ38+Иволг!AJ38+Кабанск!AJ38+Кижинг!AJ38+Курумкан!AJ38+Кяхта!AJ38+Муйский!AJ38+Мухоршибирь!AJ38+Окинский!AJ38+Прибайкальский!AJ38+Северобайк!AJ38+Селенгинский!AJ38+Тарбагат!AJ38+Тунк!AJ38+Хоринск!AJ38+ГП1!AJ38+ГП2!AJ38+ГП3!AJ38+ГБ4!AJ38+ГБ5!AJ38+ГП6!AJ38</f>
        <v>0</v>
      </c>
      <c r="AK38" s="14">
        <f t="shared" si="21"/>
        <v>0</v>
      </c>
      <c r="AL38" s="7">
        <f>Барг!AL38+Баунт!AL38+Бичур!AL38+Джид!AL38+Еравн!AL38+Заиграев!AL38+Закаменск!AL38+Иволг!AL38+Кабанск!AL38+Кижинг!AL38+Курумкан!AL38+Кяхта!AL38+Муйский!AL38+Мухоршибирь!AL38+Окинский!AL38+Прибайкальский!AL38+Северобайк!AL38+Селенгинский!AL38+Тарбагат!AL38+Тунк!AL38+Хоринск!AL38+ГП1!AL38+ГП2!AL38+ГП3!AL38+ГБ4!AL38+ГБ5!AL38+ГП6!AL38</f>
        <v>5</v>
      </c>
      <c r="AM38" s="8">
        <f t="shared" si="22"/>
        <v>985431</v>
      </c>
      <c r="AN38" s="8">
        <f t="shared" si="22"/>
        <v>46</v>
      </c>
      <c r="AO38" s="13">
        <f t="shared" si="23"/>
        <v>4.668008211635315</v>
      </c>
      <c r="AP38" s="161">
        <f t="shared" si="24"/>
        <v>3</v>
      </c>
      <c r="AQ38" s="13">
        <f t="shared" si="3"/>
        <v>0.3044353181501292</v>
      </c>
      <c r="AR38" s="162">
        <f t="shared" si="25"/>
        <v>42</v>
      </c>
      <c r="AS38" s="133">
        <v>982629</v>
      </c>
      <c r="AT38" s="133">
        <f t="shared" si="25"/>
        <v>50</v>
      </c>
      <c r="AU38" s="124">
        <f t="shared" si="4"/>
        <v>5.0883904301623497</v>
      </c>
      <c r="AV38" s="133">
        <f t="shared" si="26"/>
        <v>5</v>
      </c>
      <c r="AW38" s="136">
        <f t="shared" si="6"/>
        <v>0.50883904301623506</v>
      </c>
      <c r="AX38" s="133">
        <f t="shared" si="27"/>
        <v>41</v>
      </c>
      <c r="AZ38" s="1" t="s">
        <v>494</v>
      </c>
      <c r="BA38" s="1">
        <v>45082</v>
      </c>
      <c r="BB38" s="1" t="s">
        <v>598</v>
      </c>
      <c r="BC38" s="1">
        <v>50</v>
      </c>
      <c r="BD38" s="1">
        <v>5</v>
      </c>
      <c r="BE38" s="1">
        <v>41</v>
      </c>
      <c r="BF38" s="1"/>
      <c r="BG38" s="9">
        <f t="shared" si="7"/>
        <v>0</v>
      </c>
      <c r="BH38" s="9">
        <f t="shared" si="8"/>
        <v>0</v>
      </c>
      <c r="BI38" s="9">
        <f t="shared" si="9"/>
        <v>0</v>
      </c>
    </row>
    <row r="39" spans="1:61" ht="15" x14ac:dyDescent="0.25">
      <c r="A39" s="1" t="s">
        <v>65</v>
      </c>
      <c r="B39" s="1" t="s">
        <v>66</v>
      </c>
      <c r="C39" s="145">
        <v>228702</v>
      </c>
      <c r="D39" s="112">
        <v>6</v>
      </c>
      <c r="E39" s="113">
        <f t="shared" si="10"/>
        <v>2.6235013248681693</v>
      </c>
      <c r="F39" s="112">
        <v>5</v>
      </c>
      <c r="G39" s="113">
        <f t="shared" si="11"/>
        <v>2.1862511040568076</v>
      </c>
      <c r="H39" s="112">
        <v>0</v>
      </c>
      <c r="I39" s="106">
        <v>226543</v>
      </c>
      <c r="J39" s="112">
        <f>Барг!J39+Баунт!J39+Бичур!J39+Джид!J39+Еравн!J39+Заиграев!J39+Закаменск!J39+Иволг!J39+Кабанск!J39+Кижинг!J39+Курумкан!J39+Кяхта!J39+Муйский!J39+Мухоршибирь!J39+Окинский!J39+Прибайкальский!J39+Северобайк!J39+Селенгинский!J39+Тарбагат!J39+Тунк!J39+Хоринск!J39+ГП1!J39+ГП2!J39+ГП3!J39+ГБ4!J39+ГБ5!J39+ГП6!J39</f>
        <v>0</v>
      </c>
      <c r="K39" s="111">
        <f t="shared" si="12"/>
        <v>0</v>
      </c>
      <c r="L39" s="110">
        <f>Барг!L39+Баунт!L39+Бичур!L39+Джид!L39+Еравн!L39+Заиграев!L39+Закаменск!L39+Иволг!L39+Кабанск!L39+Кижинг!L39+Курумкан!L39+Кяхта!L39+Муйский!L39+Мухоршибирь!L39+Окинский!L39+Прибайкальский!L39+Северобайк!L39+Селенгинский!L39+Тарбагат!L39+Тунк!L39+Хоринск!L39+ГП1!L39+ГП2!L39+ГП3!L39+ГБ4!L39+ГБ5!L39+ГП6!L39</f>
        <v>0</v>
      </c>
      <c r="M39" s="111">
        <f t="shared" si="13"/>
        <v>0</v>
      </c>
      <c r="N39" s="166">
        <f>Барг!N39+Баунт!N39+Бичур!N39+Джид!N39+Еравн!N39+Заиграев!N39+Закаменск!N39+Иволг!N39+Кабанск!N39+Кижинг!N39+Курумкан!N39+Кяхта!N39+Муйский!N39+Мухоршибирь!N39+Окинский!N39+Прибайкальский!N39+Северобайк!N39+Селенгинский!N39+Тарбагат!N39+Тунк!N39+Хоринск!N39+ГП1!N39+ГП2!N39+ГП3!N39+ГБ4!N39+ГБ5!N39+ГП6!N39</f>
        <v>0</v>
      </c>
      <c r="O39" s="54">
        <v>37580</v>
      </c>
      <c r="P39" s="54">
        <v>6</v>
      </c>
      <c r="Q39" s="55">
        <f t="shared" si="14"/>
        <v>15.965939329430547</v>
      </c>
      <c r="R39" s="54">
        <v>3</v>
      </c>
      <c r="S39" s="55">
        <f t="shared" si="15"/>
        <v>7.9829696647152737</v>
      </c>
      <c r="T39" s="54">
        <v>1</v>
      </c>
      <c r="U39" s="56">
        <v>38568</v>
      </c>
      <c r="V39" s="56">
        <f>Барг!V39+Баунт!V39+Бичур!V39+Джид!V39+Еравн!V39+Заиграев!V39+Закаменск!V39+Иволг!V39+Кабанск!V39+Кижинг!V39+Курумкан!V39+Кяхта!V39+Муйский!V39+Мухоршибирь!V39+Окинский!V39+Прибайкальский!V39+Северобайк!V39+Селенгинский!V39+Тарбагат!V39+Тунк!V39+Хоринск!V39+ГП1!V39+ГП2!V39+ГП3!V39+ГБ4!V39+ГБ5!V39+ГП6!V39</f>
        <v>2</v>
      </c>
      <c r="W39" s="55">
        <f t="shared" si="16"/>
        <v>5.185646131507986</v>
      </c>
      <c r="X39" s="54">
        <f>Барг!X39+Баунт!X39+Бичур!X39+Джид!X39+Еравн!X39+Заиграев!X39+Закаменск!X39+Иволг!X39+Кабанск!X39+Кижинг!X39+Курумкан!X39+Кяхта!X39+Муйский!X39+Мухоршибирь!X39+Окинский!X39+Прибайкальский!X39+Северобайк!X39+Селенгинский!X39+Тарбагат!X39+Тунк!X39+Хоринск!X39+ГП1!X39+ГП2!X39+ГП3!X39+ГБ4!X39+ГБ5!X39+ГП6!X39</f>
        <v>1</v>
      </c>
      <c r="Y39" s="55">
        <f t="shared" si="17"/>
        <v>2.592823065753993</v>
      </c>
      <c r="Z39" s="54">
        <f>Барг!Z39+Баунт!Z39+Бичур!Z39+Джид!Z39+Еравн!Z39+Заиграев!Z39+Закаменск!Z39+Иволг!Z39+Кабанск!Z39+Кижинг!Z39+Курумкан!Z39+Кяхта!Z39+Муйский!Z39+Мухоршибирь!Z39+Окинский!Z39+Прибайкальский!Z39+Северобайк!Z39+Селенгинский!Z39+Тарбагат!Z39+Тунк!Z39+Хоринск!Z39+ГП1!Z39+ГП2!Z39+ГП3!Z39+ГБ4!Z39+ГБ5!Z39+ГП6!Z39</f>
        <v>1</v>
      </c>
      <c r="AA39" s="7">
        <v>719149</v>
      </c>
      <c r="AB39" s="7">
        <v>89</v>
      </c>
      <c r="AC39" s="14">
        <f t="shared" si="18"/>
        <v>12.375738546532082</v>
      </c>
      <c r="AD39" s="7">
        <v>30</v>
      </c>
      <c r="AE39" s="14">
        <f t="shared" si="19"/>
        <v>4.1715972628759825</v>
      </c>
      <c r="AF39" s="7">
        <v>53</v>
      </c>
      <c r="AG39" s="7">
        <v>717518</v>
      </c>
      <c r="AH39" s="7">
        <f>Барг!AH39+Баунт!AH39+Бичур!AH39+Джид!AH39+Еравн!AH39+Заиграев!AH39+Закаменск!AH39+Иволг!AH39+Кабанск!AH39+Кижинг!AH39+Курумкан!AH39+Кяхта!AH39+Муйский!AH39+Мухоршибирь!AH39+Окинский!AH39+Прибайкальский!AH39+Северобайк!AH39+Селенгинский!AH39+Тарбагат!AH39+Тунк!AH39+Хоринск!AH39+ГП1!AH39+ГП2!AH39+ГП3!AH39+ГБ4!AH39+ГБ5!AH39+ГП6!AH39</f>
        <v>122</v>
      </c>
      <c r="AI39" s="14">
        <f t="shared" si="20"/>
        <v>17.003057763010823</v>
      </c>
      <c r="AJ39" s="7">
        <f>Барг!AJ39+Баунт!AJ39+Бичур!AJ39+Джид!AJ39+Еравн!AJ39+Заиграев!AJ39+Закаменск!AJ39+Иволг!AJ39+Кабанск!AJ39+Кижинг!AJ39+Курумкан!AJ39+Кяхта!AJ39+Муйский!AJ39+Мухоршибирь!AJ39+Окинский!AJ39+Прибайкальский!AJ39+Северобайк!AJ39+Селенгинский!AJ39+Тарбагат!AJ39+Тунк!AJ39+Хоринск!AJ39+ГП1!AJ39+ГП2!AJ39+ГП3!AJ39+ГБ4!AJ39+ГБ5!AJ39+ГП6!AJ39</f>
        <v>39</v>
      </c>
      <c r="AK39" s="14">
        <f t="shared" si="21"/>
        <v>5.4354037111264111</v>
      </c>
      <c r="AL39" s="7">
        <f>Барг!AL39+Баунт!AL39+Бичур!AL39+Джид!AL39+Еравн!AL39+Заиграев!AL39+Закаменск!AL39+Иволг!AL39+Кабанск!AL39+Кижинг!AL39+Курумкан!AL39+Кяхта!AL39+Муйский!AL39+Мухоршибирь!AL39+Окинский!AL39+Прибайкальский!AL39+Северобайк!AL39+Селенгинский!AL39+Тарбагат!AL39+Тунк!AL39+Хоринск!AL39+ГП1!AL39+ГП2!AL39+ГП3!AL39+ГБ4!AL39+ГБ5!AL39+ГП6!AL39</f>
        <v>70</v>
      </c>
      <c r="AM39" s="8">
        <f t="shared" si="22"/>
        <v>985431</v>
      </c>
      <c r="AN39" s="8">
        <f t="shared" si="22"/>
        <v>101</v>
      </c>
      <c r="AO39" s="13">
        <f t="shared" si="23"/>
        <v>10.249322377721018</v>
      </c>
      <c r="AP39" s="161">
        <f t="shared" si="24"/>
        <v>38</v>
      </c>
      <c r="AQ39" s="13">
        <f t="shared" si="3"/>
        <v>3.8561806965683036</v>
      </c>
      <c r="AR39" s="162">
        <f t="shared" si="25"/>
        <v>54</v>
      </c>
      <c r="AS39" s="133">
        <v>982629</v>
      </c>
      <c r="AT39" s="133">
        <f t="shared" si="25"/>
        <v>124</v>
      </c>
      <c r="AU39" s="124">
        <f t="shared" si="4"/>
        <v>12.619208266802627</v>
      </c>
      <c r="AV39" s="133">
        <f t="shared" si="26"/>
        <v>40</v>
      </c>
      <c r="AW39" s="136">
        <f t="shared" si="6"/>
        <v>4.0707123441298805</v>
      </c>
      <c r="AX39" s="133">
        <f t="shared" si="27"/>
        <v>71</v>
      </c>
      <c r="AZ39" s="1" t="s">
        <v>66</v>
      </c>
      <c r="BA39" s="1">
        <v>45112</v>
      </c>
      <c r="BB39" s="1" t="s">
        <v>599</v>
      </c>
      <c r="BC39" s="1">
        <v>124</v>
      </c>
      <c r="BD39" s="1">
        <v>40</v>
      </c>
      <c r="BE39" s="1">
        <v>71</v>
      </c>
      <c r="BF39" s="1"/>
      <c r="BG39" s="9">
        <f t="shared" si="7"/>
        <v>0</v>
      </c>
      <c r="BH39" s="9">
        <f t="shared" si="8"/>
        <v>0</v>
      </c>
      <c r="BI39" s="9">
        <f t="shared" si="9"/>
        <v>0</v>
      </c>
    </row>
    <row r="40" spans="1:61" ht="15" x14ac:dyDescent="0.25">
      <c r="A40" s="1" t="s">
        <v>67</v>
      </c>
      <c r="B40" s="1" t="s">
        <v>68</v>
      </c>
      <c r="C40" s="145">
        <v>228702</v>
      </c>
      <c r="D40" s="112">
        <v>2</v>
      </c>
      <c r="E40" s="113">
        <f t="shared" si="10"/>
        <v>0.87450044162272289</v>
      </c>
      <c r="F40" s="112">
        <v>2</v>
      </c>
      <c r="G40" s="113">
        <f t="shared" si="11"/>
        <v>0.87450044162272289</v>
      </c>
      <c r="H40" s="112">
        <v>2</v>
      </c>
      <c r="I40" s="106">
        <v>226543</v>
      </c>
      <c r="J40" s="112">
        <f>Барг!J40+Баунт!J40+Бичур!J40+Джид!J40+Еравн!J40+Заиграев!J40+Закаменск!J40+Иволг!J40+Кабанск!J40+Кижинг!J40+Курумкан!J40+Кяхта!J40+Муйский!J40+Мухоршибирь!J40+Окинский!J40+Прибайкальский!J40+Северобайк!J40+Селенгинский!J40+Тарбагат!J40+Тунк!J40+Хоринск!J40+ГП1!J40+ГП2!J40+ГП3!J40+ГБ4!J40+ГБ5!J40+ГП6!J40</f>
        <v>1</v>
      </c>
      <c r="K40" s="111">
        <f t="shared" si="12"/>
        <v>0.44141730267543028</v>
      </c>
      <c r="L40" s="110">
        <f>Барг!L40+Баунт!L40+Бичур!L40+Джид!L40+Еравн!L40+Заиграев!L40+Закаменск!L40+Иволг!L40+Кабанск!L40+Кижинг!L40+Курумкан!L40+Кяхта!L40+Муйский!L40+Мухоршибирь!L40+Окинский!L40+Прибайкальский!L40+Северобайк!L40+Селенгинский!L40+Тарбагат!L40+Тунк!L40+Хоринск!L40+ГП1!L40+ГП2!L40+ГП3!L40+ГБ4!L40+ГБ5!L40+ГП6!L40</f>
        <v>0</v>
      </c>
      <c r="M40" s="111">
        <f t="shared" si="13"/>
        <v>0</v>
      </c>
      <c r="N40" s="166">
        <f>Барг!N40+Баунт!N40+Бичур!N40+Джид!N40+Еравн!N40+Заиграев!N40+Закаменск!N40+Иволг!N40+Кабанск!N40+Кижинг!N40+Курумкан!N40+Кяхта!N40+Муйский!N40+Мухоршибирь!N40+Окинский!N40+Прибайкальский!N40+Северобайк!N40+Селенгинский!N40+Тарбагат!N40+Тунк!N40+Хоринск!N40+ГП1!N40+ГП2!N40+ГП3!N40+ГБ4!N40+ГБ5!N40+ГП6!N40</f>
        <v>1</v>
      </c>
      <c r="O40" s="54">
        <v>37580</v>
      </c>
      <c r="P40" s="54">
        <v>3</v>
      </c>
      <c r="Q40" s="55">
        <f t="shared" si="14"/>
        <v>7.9829696647152737</v>
      </c>
      <c r="R40" s="54">
        <v>1</v>
      </c>
      <c r="S40" s="55">
        <f t="shared" si="15"/>
        <v>2.6609898882384244</v>
      </c>
      <c r="T40" s="54">
        <v>3</v>
      </c>
      <c r="U40" s="56">
        <v>38568</v>
      </c>
      <c r="V40" s="56">
        <f>Барг!V40+Баунт!V40+Бичур!V40+Джид!V40+Еравн!V40+Заиграев!V40+Закаменск!V40+Иволг!V40+Кабанск!V40+Кижинг!V40+Курумкан!V40+Кяхта!V40+Муйский!V40+Мухоршибирь!V40+Окинский!V40+Прибайкальский!V40+Северобайк!V40+Селенгинский!V40+Тарбагат!V40+Тунк!V40+Хоринск!V40+ГП1!V40+ГП2!V40+ГП3!V40+ГБ4!V40+ГБ5!V40+ГП6!V40</f>
        <v>2</v>
      </c>
      <c r="W40" s="55">
        <f t="shared" si="16"/>
        <v>5.185646131507986</v>
      </c>
      <c r="X40" s="54">
        <f>Барг!X40+Баунт!X40+Бичур!X40+Джид!X40+Еравн!X40+Заиграев!X40+Закаменск!X40+Иволг!X40+Кабанск!X40+Кижинг!X40+Курумкан!X40+Кяхта!X40+Муйский!X40+Мухоршибирь!X40+Окинский!X40+Прибайкальский!X40+Северобайк!X40+Селенгинский!X40+Тарбагат!X40+Тунк!X40+Хоринск!X40+ГП1!X40+ГП2!X40+ГП3!X40+ГБ4!X40+ГБ5!X40+ГП6!X40</f>
        <v>0</v>
      </c>
      <c r="Y40" s="55">
        <f t="shared" si="17"/>
        <v>0</v>
      </c>
      <c r="Z40" s="54">
        <f>Барг!Z40+Баунт!Z40+Бичур!Z40+Джид!Z40+Еравн!Z40+Заиграев!Z40+Закаменск!Z40+Иволг!Z40+Кабанск!Z40+Кижинг!Z40+Курумкан!Z40+Кяхта!Z40+Муйский!Z40+Мухоршибирь!Z40+Окинский!Z40+Прибайкальский!Z40+Северобайк!Z40+Селенгинский!Z40+Тарбагат!Z40+Тунк!Z40+Хоринск!Z40+ГП1!Z40+ГП2!Z40+ГП3!Z40+ГБ4!Z40+ГБ5!Z40+ГП6!Z40</f>
        <v>2</v>
      </c>
      <c r="AA40" s="7">
        <v>719149</v>
      </c>
      <c r="AB40" s="7">
        <v>11</v>
      </c>
      <c r="AC40" s="14">
        <f t="shared" si="18"/>
        <v>1.5295856630545268</v>
      </c>
      <c r="AD40" s="7">
        <v>3</v>
      </c>
      <c r="AE40" s="14">
        <f t="shared" si="19"/>
        <v>0.41715972628759823</v>
      </c>
      <c r="AF40" s="7">
        <v>9</v>
      </c>
      <c r="AG40" s="7">
        <v>717518</v>
      </c>
      <c r="AH40" s="7">
        <f>Барг!AH40+Баунт!AH40+Бичур!AH40+Джид!AH40+Еравн!AH40+Заиграев!AH40+Закаменск!AH40+Иволг!AH40+Кабанск!AH40+Кижинг!AH40+Курумкан!AH40+Кяхта!AH40+Муйский!AH40+Мухоршибирь!AH40+Окинский!AH40+Прибайкальский!AH40+Северобайк!AH40+Селенгинский!AH40+Тарбагат!AH40+Тунк!AH40+Хоринск!AH40+ГП1!AH40+ГП2!AH40+ГП3!AH40+ГБ4!AH40+ГБ5!AH40+ГП6!AH40</f>
        <v>16</v>
      </c>
      <c r="AI40" s="14">
        <f t="shared" si="20"/>
        <v>2.2299092148210917</v>
      </c>
      <c r="AJ40" s="7">
        <f>Барг!AJ40+Баунт!AJ40+Бичур!AJ40+Джид!AJ40+Еравн!AJ40+Заиграев!AJ40+Закаменск!AJ40+Иволг!AJ40+Кабанск!AJ40+Кижинг!AJ40+Курумкан!AJ40+Кяхта!AJ40+Муйский!AJ40+Мухоршибирь!AJ40+Окинский!AJ40+Прибайкальский!AJ40+Северобайк!AJ40+Селенгинский!AJ40+Тарбагат!AJ40+Тунк!AJ40+Хоринск!AJ40+ГП1!AJ40+ГП2!AJ40+ГП3!AJ40+ГБ4!AJ40+ГБ5!AJ40+ГП6!AJ40</f>
        <v>2</v>
      </c>
      <c r="AK40" s="14">
        <f t="shared" si="21"/>
        <v>0.27873865185263647</v>
      </c>
      <c r="AL40" s="7">
        <f>Барг!AL40+Баунт!AL40+Бичур!AL40+Джид!AL40+Еравн!AL40+Заиграев!AL40+Закаменск!AL40+Иволг!AL40+Кабанск!AL40+Кижинг!AL40+Курумкан!AL40+Кяхта!AL40+Муйский!AL40+Мухоршибирь!AL40+Окинский!AL40+Прибайкальский!AL40+Северобайк!AL40+Селенгинский!AL40+Тарбагат!AL40+Тунк!AL40+Хоринск!AL40+ГП1!AL40+ГП2!AL40+ГП3!AL40+ГБ4!AL40+ГБ5!AL40+ГП6!AL40</f>
        <v>8</v>
      </c>
      <c r="AM40" s="8">
        <f t="shared" si="22"/>
        <v>985431</v>
      </c>
      <c r="AN40" s="8">
        <f t="shared" si="22"/>
        <v>16</v>
      </c>
      <c r="AO40" s="13">
        <f t="shared" si="23"/>
        <v>1.6236550301340227</v>
      </c>
      <c r="AP40" s="161">
        <f t="shared" si="24"/>
        <v>6</v>
      </c>
      <c r="AQ40" s="13">
        <f t="shared" si="3"/>
        <v>0.60887063630025839</v>
      </c>
      <c r="AR40" s="162">
        <f t="shared" si="25"/>
        <v>14</v>
      </c>
      <c r="AS40" s="133">
        <v>982629</v>
      </c>
      <c r="AT40" s="133">
        <f t="shared" si="25"/>
        <v>19</v>
      </c>
      <c r="AU40" s="124">
        <f t="shared" si="4"/>
        <v>1.933588363461693</v>
      </c>
      <c r="AV40" s="133">
        <f t="shared" si="26"/>
        <v>2</v>
      </c>
      <c r="AW40" s="136">
        <f t="shared" si="6"/>
        <v>0.20353561720649402</v>
      </c>
      <c r="AX40" s="133">
        <f t="shared" si="27"/>
        <v>11</v>
      </c>
      <c r="AZ40" s="1" t="s">
        <v>68</v>
      </c>
      <c r="BA40" s="1">
        <v>45143</v>
      </c>
      <c r="BB40" s="1" t="s">
        <v>600</v>
      </c>
      <c r="BC40" s="1">
        <v>19</v>
      </c>
      <c r="BD40" s="1">
        <v>2</v>
      </c>
      <c r="BE40" s="1">
        <v>11</v>
      </c>
      <c r="BF40" s="1"/>
      <c r="BG40" s="9">
        <f t="shared" si="7"/>
        <v>0</v>
      </c>
      <c r="BH40" s="9">
        <f t="shared" si="8"/>
        <v>0</v>
      </c>
      <c r="BI40" s="9">
        <f t="shared" si="9"/>
        <v>0</v>
      </c>
    </row>
    <row r="41" spans="1:61" ht="15" x14ac:dyDescent="0.25">
      <c r="A41" s="1" t="s">
        <v>69</v>
      </c>
      <c r="B41" s="15" t="s">
        <v>70</v>
      </c>
      <c r="C41" s="145">
        <v>228702</v>
      </c>
      <c r="D41" s="112">
        <v>110</v>
      </c>
      <c r="E41" s="113">
        <f t="shared" si="10"/>
        <v>48.097524289249762</v>
      </c>
      <c r="F41" s="112">
        <v>85</v>
      </c>
      <c r="G41" s="113">
        <f t="shared" si="11"/>
        <v>37.166268768965729</v>
      </c>
      <c r="H41" s="112">
        <v>12</v>
      </c>
      <c r="I41" s="106">
        <v>226543</v>
      </c>
      <c r="J41" s="112">
        <f>Барг!J41+Баунт!J41+Бичур!J41+Джид!J41+Еравн!J41+Заиграев!J41+Закаменск!J41+Иволг!J41+Кабанск!J41+Кижинг!J41+Курумкан!J41+Кяхта!J41+Муйский!J41+Мухоршибирь!J41+Окинский!J41+Прибайкальский!J41+Северобайк!J41+Селенгинский!J41+Тарбагат!J41+Тунк!J41+Хоринск!J41+ГП1!J41+ГП2!J41+ГП3!J41+ГБ4!J41+ГБ5!J41+ГП6!J41</f>
        <v>72</v>
      </c>
      <c r="K41" s="111">
        <f t="shared" si="12"/>
        <v>31.782045792630978</v>
      </c>
      <c r="L41" s="110">
        <f>Барг!L41+Баунт!L41+Бичур!L41+Джид!L41+Еравн!L41+Заиграев!L41+Закаменск!L41+Иволг!L41+Кабанск!L41+Кижинг!L41+Курумкан!L41+Кяхта!L41+Муйский!L41+Мухоршибирь!L41+Окинский!L41+Прибайкальский!L41+Северобайк!L41+Селенгинский!L41+Тарбагат!L41+Тунк!L41+Хоринск!L41+ГП1!L41+ГП2!L41+ГП3!L41+ГБ4!L41+ГБ5!L41+ГП6!L41</f>
        <v>51</v>
      </c>
      <c r="M41" s="111">
        <f t="shared" si="13"/>
        <v>22.512282436446945</v>
      </c>
      <c r="N41" s="166">
        <f>Барг!N41+Баунт!N41+Бичур!N41+Джид!N41+Еравн!N41+Заиграев!N41+Закаменск!N41+Иволг!N41+Кабанск!N41+Кижинг!N41+Курумкан!N41+Кяхта!N41+Муйский!N41+Мухоршибирь!N41+Окинский!N41+Прибайкальский!N41+Северобайк!N41+Селенгинский!N41+Тарбагат!N41+Тунк!N41+Хоринск!N41+ГП1!N41+ГП2!N41+ГП3!N41+ГБ4!N41+ГБ5!N41+ГП6!N41</f>
        <v>9</v>
      </c>
      <c r="O41" s="54">
        <v>37580</v>
      </c>
      <c r="P41" s="54"/>
      <c r="Q41" s="55">
        <f t="shared" si="14"/>
        <v>0</v>
      </c>
      <c r="R41" s="54"/>
      <c r="S41" s="55">
        <f t="shared" si="15"/>
        <v>0</v>
      </c>
      <c r="T41" s="54"/>
      <c r="U41" s="56">
        <v>38568</v>
      </c>
      <c r="V41" s="56">
        <f>Барг!V41+Баунт!V41+Бичур!V41+Джид!V41+Еравн!V41+Заиграев!V41+Закаменск!V41+Иволг!V41+Кабанск!V41+Кижинг!V41+Курумкан!V41+Кяхта!V41+Муйский!V41+Мухоршибирь!V41+Окинский!V41+Прибайкальский!V41+Северобайк!V41+Селенгинский!V41+Тарбагат!V41+Тунк!V41+Хоринск!V41+ГП1!V41+ГП2!V41+ГП3!V41+ГБ4!V41+ГБ5!V41+ГП6!V41</f>
        <v>0</v>
      </c>
      <c r="W41" s="55">
        <f t="shared" si="16"/>
        <v>0</v>
      </c>
      <c r="X41" s="54">
        <f>Барг!X41+Баунт!X41+Бичур!X41+Джид!X41+Еравн!X41+Заиграев!X41+Закаменск!X41+Иволг!X41+Кабанск!X41+Кижинг!X41+Курумкан!X41+Кяхта!X41+Муйский!X41+Мухоршибирь!X41+Окинский!X41+Прибайкальский!X41+Северобайк!X41+Селенгинский!X41+Тарбагат!X41+Тунк!X41+Хоринск!X41+ГП1!X41+ГП2!X41+ГП3!X41+ГБ4!X41+ГБ5!X41+ГП6!X41</f>
        <v>0</v>
      </c>
      <c r="Y41" s="55">
        <f t="shared" si="17"/>
        <v>0</v>
      </c>
      <c r="Z41" s="54">
        <f>Барг!Z41+Баунт!Z41+Бичур!Z41+Джид!Z41+Еравн!Z41+Заиграев!Z41+Закаменск!Z41+Иволг!Z41+Кабанск!Z41+Кижинг!Z41+Курумкан!Z41+Кяхта!Z41+Муйский!Z41+Мухоршибирь!Z41+Окинский!Z41+Прибайкальский!Z41+Северобайк!Z41+Селенгинский!Z41+Тарбагат!Z41+Тунк!Z41+Хоринск!Z41+ГП1!Z41+ГП2!Z41+ГП3!Z41+ГБ4!Z41+ГБ5!Z41+ГП6!Z41</f>
        <v>0</v>
      </c>
      <c r="AA41" s="7">
        <v>719149</v>
      </c>
      <c r="AB41" s="7"/>
      <c r="AC41" s="14">
        <f t="shared" si="18"/>
        <v>0</v>
      </c>
      <c r="AD41" s="7"/>
      <c r="AE41" s="14">
        <f t="shared" si="19"/>
        <v>0</v>
      </c>
      <c r="AF41" s="7"/>
      <c r="AG41" s="7">
        <v>717518</v>
      </c>
      <c r="AH41" s="7">
        <f>Барг!AH41+Баунт!AH41+Бичур!AH41+Джид!AH41+Еравн!AH41+Заиграев!AH41+Закаменск!AH41+Иволг!AH41+Кабанск!AH41+Кижинг!AH41+Курумкан!AH41+Кяхта!AH41+Муйский!AH41+Мухоршибирь!AH41+Окинский!AH41+Прибайкальский!AH41+Северобайк!AH41+Селенгинский!AH41+Тарбагат!AH41+Тунк!AH41+Хоринск!AH41+ГП1!AH41+ГП2!AH41+ГП3!AH41+ГБ4!AH41+ГБ5!AH41+ГП6!AH41</f>
        <v>0</v>
      </c>
      <c r="AI41" s="14">
        <f t="shared" si="20"/>
        <v>0</v>
      </c>
      <c r="AJ41" s="7">
        <f>Барг!AJ41+Баунт!AJ41+Бичур!AJ41+Джид!AJ41+Еравн!AJ41+Заиграев!AJ41+Закаменск!AJ41+Иволг!AJ41+Кабанск!AJ41+Кижинг!AJ41+Курумкан!AJ41+Кяхта!AJ41+Муйский!AJ41+Мухоршибирь!AJ41+Окинский!AJ41+Прибайкальский!AJ41+Северобайк!AJ41+Селенгинский!AJ41+Тарбагат!AJ41+Тунк!AJ41+Хоринск!AJ41+ГП1!AJ41+ГП2!AJ41+ГП3!AJ41+ГБ4!AJ41+ГБ5!AJ41+ГП6!AJ41</f>
        <v>0</v>
      </c>
      <c r="AK41" s="14">
        <f t="shared" si="21"/>
        <v>0</v>
      </c>
      <c r="AL41" s="7">
        <f>Барг!AL41+Баунт!AL41+Бичур!AL41+Джид!AL41+Еравн!AL41+Заиграев!AL41+Закаменск!AL41+Иволг!AL41+Кабанск!AL41+Кижинг!AL41+Курумкан!AL41+Кяхта!AL41+Муйский!AL41+Мухоршибирь!AL41+Окинский!AL41+Прибайкальский!AL41+Северобайк!AL41+Селенгинский!AL41+Тарбагат!AL41+Тунк!AL41+Хоринск!AL41+ГП1!AL41+ГП2!AL41+ГП3!AL41+ГБ4!AL41+ГБ5!AL41+ГП6!AL41</f>
        <v>0</v>
      </c>
      <c r="AM41" s="8">
        <f t="shared" si="22"/>
        <v>985431</v>
      </c>
      <c r="AN41" s="8">
        <f t="shared" si="22"/>
        <v>110</v>
      </c>
      <c r="AO41" s="13">
        <f t="shared" si="23"/>
        <v>11.162628332171405</v>
      </c>
      <c r="AP41" s="161">
        <f t="shared" si="24"/>
        <v>85</v>
      </c>
      <c r="AQ41" s="13">
        <f t="shared" si="3"/>
        <v>8.6256673475869938</v>
      </c>
      <c r="AR41" s="162">
        <f t="shared" si="25"/>
        <v>12</v>
      </c>
      <c r="AS41" s="133">
        <v>982629</v>
      </c>
      <c r="AT41" s="133">
        <f t="shared" si="25"/>
        <v>72</v>
      </c>
      <c r="AU41" s="124">
        <f t="shared" si="4"/>
        <v>7.3272822194337843</v>
      </c>
      <c r="AV41" s="133">
        <f t="shared" si="26"/>
        <v>51</v>
      </c>
      <c r="AW41" s="136">
        <f t="shared" si="6"/>
        <v>5.1901582387655978</v>
      </c>
      <c r="AX41" s="133">
        <f t="shared" si="27"/>
        <v>9</v>
      </c>
      <c r="AZ41" s="31" t="s">
        <v>70</v>
      </c>
      <c r="BA41" s="31">
        <v>45174</v>
      </c>
      <c r="BB41" s="31" t="s">
        <v>601</v>
      </c>
      <c r="BC41" s="31">
        <v>72</v>
      </c>
      <c r="BD41" s="31">
        <v>51</v>
      </c>
      <c r="BE41" s="31">
        <v>9</v>
      </c>
      <c r="BF41" s="1"/>
      <c r="BG41" s="9">
        <f t="shared" si="7"/>
        <v>0</v>
      </c>
      <c r="BH41" s="9">
        <f t="shared" si="8"/>
        <v>0</v>
      </c>
      <c r="BI41" s="9">
        <f t="shared" si="9"/>
        <v>0</v>
      </c>
    </row>
    <row r="42" spans="1:61" s="33" customFormat="1" ht="15" x14ac:dyDescent="0.25">
      <c r="A42" s="31" t="s">
        <v>71</v>
      </c>
      <c r="B42" s="31" t="s">
        <v>72</v>
      </c>
      <c r="C42" s="145">
        <v>228702</v>
      </c>
      <c r="D42" s="112">
        <v>1954</v>
      </c>
      <c r="E42" s="113">
        <f t="shared" si="10"/>
        <v>854.38693146540038</v>
      </c>
      <c r="F42" s="112">
        <v>591</v>
      </c>
      <c r="G42" s="113">
        <f t="shared" si="11"/>
        <v>258.41488049951465</v>
      </c>
      <c r="H42" s="112">
        <v>684</v>
      </c>
      <c r="I42" s="106">
        <v>226543</v>
      </c>
      <c r="J42" s="112">
        <f>Барг!J42+Баунт!J42+Бичур!J42+Джид!J42+Еравн!J42+Заиграев!J42+Закаменск!J42+Иволг!J42+Кабанск!J42+Кижинг!J42+Курумкан!J42+Кяхта!J42+Муйский!J42+Мухоршибирь!J42+Окинский!J42+Прибайкальский!J42+Северобайк!J42+Селенгинский!J42+Тарбагат!J42+Тунк!J42+Хоринск!J42+ГП1!J42+ГП2!J42+ГП3!J42+ГБ4!J42+ГБ5!J42+ГП6!J42</f>
        <v>1713</v>
      </c>
      <c r="K42" s="111">
        <f t="shared" si="12"/>
        <v>756.14783948301204</v>
      </c>
      <c r="L42" s="110">
        <f>Барг!L42+Баунт!L42+Бичур!L42+Джид!L42+Еравн!L42+Заиграев!L42+Закаменск!L42+Иволг!L42+Кабанск!L42+Кижинг!L42+Курумкан!L42+Кяхта!L42+Муйский!L42+Мухоршибирь!L42+Окинский!L42+Прибайкальский!L42+Северобайк!L42+Селенгинский!L42+Тарбагат!L42+Тунк!L42+Хоринск!L42+ГП1!L42+ГП2!L42+ГП3!L42+ГБ4!L42+ГБ5!L42+ГП6!L42</f>
        <v>546</v>
      </c>
      <c r="M42" s="111">
        <f t="shared" si="13"/>
        <v>241.01384726078493</v>
      </c>
      <c r="N42" s="166">
        <f>Барг!N42+Баунт!N42+Бичур!N42+Джид!N42+Еравн!N42+Заиграев!N42+Закаменск!N42+Иволг!N42+Кабанск!N42+Кижинг!N42+Курумкан!N42+Кяхта!N42+Муйский!N42+Мухоршибирь!N42+Окинский!N42+Прибайкальский!N42+Северобайк!N42+Селенгинский!N42+Тарбагат!N42+Тунк!N42+Хоринск!N42+ГП1!N42+ГП2!N42+ГП3!N42+ГБ4!N42+ГБ5!N42+ГП6!N42</f>
        <v>588</v>
      </c>
      <c r="O42" s="54">
        <v>37580</v>
      </c>
      <c r="P42" s="54">
        <v>761</v>
      </c>
      <c r="Q42" s="55">
        <f t="shared" si="14"/>
        <v>2025.0133049494411</v>
      </c>
      <c r="R42" s="54">
        <v>254</v>
      </c>
      <c r="S42" s="55">
        <f t="shared" si="15"/>
        <v>675.89143161255981</v>
      </c>
      <c r="T42" s="54">
        <v>254</v>
      </c>
      <c r="U42" s="56">
        <v>38568</v>
      </c>
      <c r="V42" s="56">
        <f>Барг!V42+Баунт!V42+Бичур!V42+Джид!V42+Еравн!V42+Заиграев!V42+Закаменск!V42+Иволг!V42+Кабанск!V42+Кижинг!V42+Курумкан!V42+Кяхта!V42+Муйский!V42+Мухоршибирь!V42+Окинский!V42+Прибайкальский!V42+Северобайк!V42+Селенгинский!V42+Тарбагат!V42+Тунк!V42+Хоринск!V42+ГП1!V42+ГП2!V42+ГП3!V42+ГБ4!V42+ГБ5!V42+ГП6!V42</f>
        <v>922</v>
      </c>
      <c r="W42" s="55">
        <f t="shared" si="16"/>
        <v>2390.5828666251814</v>
      </c>
      <c r="X42" s="54">
        <f>Барг!X42+Баунт!X42+Бичур!X42+Джид!X42+Еравн!X42+Заиграев!X42+Закаменск!X42+Иволг!X42+Кабанск!X42+Кижинг!X42+Курумкан!X42+Кяхта!X42+Муйский!X42+Мухоршибирь!X42+Окинский!X42+Прибайкальский!X42+Северобайк!X42+Селенгинский!X42+Тарбагат!X42+Тунк!X42+Хоринск!X42+ГП1!X42+ГП2!X42+ГП3!X42+ГБ4!X42+ГБ5!X42+ГП6!X42</f>
        <v>257</v>
      </c>
      <c r="Y42" s="55">
        <f t="shared" si="17"/>
        <v>666.35552789877613</v>
      </c>
      <c r="Z42" s="54">
        <f>Барг!Z42+Баунт!Z42+Бичур!Z42+Джид!Z42+Еравн!Z42+Заиграев!Z42+Закаменск!Z42+Иволг!Z42+Кабанск!Z42+Кижинг!Z42+Курумкан!Z42+Кяхта!Z42+Муйский!Z42+Мухоршибирь!Z42+Окинский!Z42+Прибайкальский!Z42+Северобайк!Z42+Селенгинский!Z42+Тарбагат!Z42+Тунк!Z42+Хоринск!Z42+ГП1!Z42+ГП2!Z42+ГП3!Z42+ГБ4!Z42+ГБ5!Z42+ГП6!Z42</f>
        <v>280</v>
      </c>
      <c r="AA42" s="7">
        <v>719149</v>
      </c>
      <c r="AB42" s="7">
        <v>10866</v>
      </c>
      <c r="AC42" s="14">
        <f t="shared" si="18"/>
        <v>1510.9525286136809</v>
      </c>
      <c r="AD42" s="7">
        <v>1970</v>
      </c>
      <c r="AE42" s="14">
        <f t="shared" si="19"/>
        <v>273.9348869288562</v>
      </c>
      <c r="AF42" s="7">
        <v>4206</v>
      </c>
      <c r="AG42" s="7">
        <v>717518</v>
      </c>
      <c r="AH42" s="7">
        <f>Барг!AH42+Баунт!AH42+Бичур!AH42+Джид!AH42+Еравн!AH42+Заиграев!AH42+Закаменск!AH42+Иволг!AH42+Кабанск!AH42+Кижинг!AH42+Курумкан!AH42+Кяхта!AH42+Муйский!AH42+Мухоршибирь!AH42+Окинский!AH42+Прибайкальский!AH42+Северобайк!AH42+Селенгинский!AH42+Тарбагат!AH42+Тунк!AH42+Хоринск!AH42+ГП1!AH42+ГП2!AH42+ГП3!AH42+ГБ4!AH42+ГБ5!AH42+ГП6!AH42</f>
        <v>11908</v>
      </c>
      <c r="AI42" s="14">
        <f t="shared" si="20"/>
        <v>1659.6099331305975</v>
      </c>
      <c r="AJ42" s="7">
        <f>Барг!AJ42+Баунт!AJ42+Бичур!AJ42+Джид!AJ42+Еравн!AJ42+Заиграев!AJ42+Закаменск!AJ42+Иволг!AJ42+Кабанск!AJ42+Кижинг!AJ42+Курумкан!AJ42+Кяхта!AJ42+Муйский!AJ42+Мухоршибирь!AJ42+Окинский!AJ42+Прибайкальский!AJ42+Северобайк!AJ42+Селенгинский!AJ42+Тарбагат!AJ42+Тунк!AJ42+Хоринск!AJ42+ГП1!AJ42+ГП2!AJ42+ГП3!AJ42+ГБ4!AJ42+ГБ5!AJ42+ГП6!AJ42</f>
        <v>2184</v>
      </c>
      <c r="AK42" s="14">
        <f t="shared" si="21"/>
        <v>304.38260782307901</v>
      </c>
      <c r="AL42" s="7">
        <f>Барг!AL42+Баунт!AL42+Бичур!AL42+Джид!AL42+Еравн!AL42+Заиграев!AL42+Закаменск!AL42+Иволг!AL42+Кабанск!AL42+Кижинг!AL42+Курумкан!AL42+Кяхта!AL42+Муйский!AL42+Мухоршибирь!AL42+Окинский!AL42+Прибайкальский!AL42+Северобайк!AL42+Селенгинский!AL42+Тарбагат!AL42+Тунк!AL42+Хоринск!AL42+ГП1!AL42+ГП2!AL42+ГП3!AL42+ГБ4!AL42+ГБ5!AL42+ГП6!AL42</f>
        <v>4843</v>
      </c>
      <c r="AM42" s="8">
        <f t="shared" si="22"/>
        <v>985431</v>
      </c>
      <c r="AN42" s="8">
        <f t="shared" si="22"/>
        <v>13581</v>
      </c>
      <c r="AO42" s="32">
        <f t="shared" si="23"/>
        <v>1378.1786852656351</v>
      </c>
      <c r="AP42" s="161">
        <f t="shared" si="24"/>
        <v>2815</v>
      </c>
      <c r="AQ42" s="32">
        <f t="shared" si="3"/>
        <v>285.66180686420461</v>
      </c>
      <c r="AR42" s="162">
        <f t="shared" si="25"/>
        <v>5144</v>
      </c>
      <c r="AS42" s="133">
        <v>982629</v>
      </c>
      <c r="AT42" s="133">
        <f t="shared" si="25"/>
        <v>14543</v>
      </c>
      <c r="AU42" s="124">
        <f t="shared" si="4"/>
        <v>1480.0092405170212</v>
      </c>
      <c r="AV42" s="133">
        <f t="shared" si="26"/>
        <v>2987</v>
      </c>
      <c r="AW42" s="136">
        <f t="shared" si="6"/>
        <v>303.98044429789877</v>
      </c>
      <c r="AX42" s="133">
        <f t="shared" si="27"/>
        <v>5711</v>
      </c>
      <c r="AZ42" s="1" t="s">
        <v>72</v>
      </c>
      <c r="BA42" s="1">
        <v>45204</v>
      </c>
      <c r="BB42" s="1" t="s">
        <v>602</v>
      </c>
      <c r="BC42" s="1">
        <v>14543</v>
      </c>
      <c r="BD42" s="1">
        <v>2987</v>
      </c>
      <c r="BE42" s="1">
        <v>5711</v>
      </c>
      <c r="BF42" s="31"/>
      <c r="BG42" s="9">
        <f t="shared" si="7"/>
        <v>0</v>
      </c>
      <c r="BH42" s="9">
        <f t="shared" si="8"/>
        <v>0</v>
      </c>
      <c r="BI42" s="9">
        <f t="shared" si="9"/>
        <v>0</v>
      </c>
    </row>
    <row r="43" spans="1:61" ht="15" x14ac:dyDescent="0.25">
      <c r="A43" s="1" t="s">
        <v>73</v>
      </c>
      <c r="B43" s="1" t="s">
        <v>74</v>
      </c>
      <c r="C43" s="145">
        <v>228702</v>
      </c>
      <c r="D43" s="112">
        <v>9</v>
      </c>
      <c r="E43" s="113">
        <f t="shared" si="10"/>
        <v>3.9352519873022538</v>
      </c>
      <c r="F43" s="112">
        <v>0</v>
      </c>
      <c r="G43" s="113">
        <f t="shared" si="11"/>
        <v>0</v>
      </c>
      <c r="H43" s="112">
        <v>8</v>
      </c>
      <c r="I43" s="106">
        <v>226543</v>
      </c>
      <c r="J43" s="112">
        <f>Барг!J43+Баунт!J43+Бичур!J43+Джид!J43+Еравн!J43+Заиграев!J43+Закаменск!J43+Иволг!J43+Кабанск!J43+Кижинг!J43+Курумкан!J43+Кяхта!J43+Муйский!J43+Мухоршибирь!J43+Окинский!J43+Прибайкальский!J43+Северобайк!J43+Селенгинский!J43+Тарбагат!J43+Тунк!J43+Хоринск!J43+ГП1!J43+ГП2!J43+ГП3!J43+ГБ4!J43+ГБ5!J43+ГП6!J43</f>
        <v>11</v>
      </c>
      <c r="K43" s="111">
        <f t="shared" si="12"/>
        <v>4.8555903294297327</v>
      </c>
      <c r="L43" s="110">
        <f>Барг!L43+Баунт!L43+Бичур!L43+Джид!L43+Еравн!L43+Заиграев!L43+Закаменск!L43+Иволг!L43+Кабанск!L43+Кижинг!L43+Курумкан!L43+Кяхта!L43+Муйский!L43+Мухоршибирь!L43+Окинский!L43+Прибайкальский!L43+Северобайк!L43+Селенгинский!L43+Тарбагат!L43+Тунк!L43+Хоринск!L43+ГП1!L43+ГП2!L43+ГП3!L43+ГБ4!L43+ГБ5!L43+ГП6!L43</f>
        <v>1</v>
      </c>
      <c r="M43" s="111">
        <f t="shared" si="13"/>
        <v>0.44141730267543028</v>
      </c>
      <c r="N43" s="166">
        <f>Барг!N43+Баунт!N43+Бичур!N43+Джид!N43+Еравн!N43+Заиграев!N43+Закаменск!N43+Иволг!N43+Кабанск!N43+Кижинг!N43+Курумкан!N43+Кяхта!N43+Муйский!N43+Мухоршибирь!N43+Окинский!N43+Прибайкальский!N43+Северобайк!N43+Селенгинский!N43+Тарбагат!N43+Тунк!N43+Хоринск!N43+ГП1!N43+ГП2!N43+ГП3!N43+ГБ4!N43+ГБ5!N43+ГП6!N43</f>
        <v>11</v>
      </c>
      <c r="O43" s="54">
        <v>37580</v>
      </c>
      <c r="P43" s="54">
        <v>0</v>
      </c>
      <c r="Q43" s="55">
        <f t="shared" si="14"/>
        <v>0</v>
      </c>
      <c r="R43" s="54">
        <v>0</v>
      </c>
      <c r="S43" s="55">
        <f t="shared" si="15"/>
        <v>0</v>
      </c>
      <c r="T43" s="54">
        <v>0</v>
      </c>
      <c r="U43" s="56">
        <v>38568</v>
      </c>
      <c r="V43" s="56">
        <f>Барг!V43+Баунт!V43+Бичур!V43+Джид!V43+Еравн!V43+Заиграев!V43+Закаменск!V43+Иволг!V43+Кабанск!V43+Кижинг!V43+Курумкан!V43+Кяхта!V43+Муйский!V43+Мухоршибирь!V43+Окинский!V43+Прибайкальский!V43+Северобайк!V43+Селенгинский!V43+Тарбагат!V43+Тунк!V43+Хоринск!V43+ГП1!V43+ГП2!V43+ГП3!V43+ГБ4!V43+ГБ5!V43+ГП6!V43</f>
        <v>0</v>
      </c>
      <c r="W43" s="55">
        <f t="shared" si="16"/>
        <v>0</v>
      </c>
      <c r="X43" s="54">
        <f>Барг!X43+Баунт!X43+Бичур!X43+Джид!X43+Еравн!X43+Заиграев!X43+Закаменск!X43+Иволг!X43+Кабанск!X43+Кижинг!X43+Курумкан!X43+Кяхта!X43+Муйский!X43+Мухоршибирь!X43+Окинский!X43+Прибайкальский!X43+Северобайк!X43+Селенгинский!X43+Тарбагат!X43+Тунк!X43+Хоринск!X43+ГП1!X43+ГП2!X43+ГП3!X43+ГБ4!X43+ГБ5!X43+ГП6!X43</f>
        <v>0</v>
      </c>
      <c r="Y43" s="55">
        <f t="shared" si="17"/>
        <v>0</v>
      </c>
      <c r="Z43" s="54">
        <f>Барг!Z43+Баунт!Z43+Бичур!Z43+Джид!Z43+Еравн!Z43+Заиграев!Z43+Закаменск!Z43+Иволг!Z43+Кабанск!Z43+Кижинг!Z43+Курумкан!Z43+Кяхта!Z43+Муйский!Z43+Мухоршибирь!Z43+Окинский!Z43+Прибайкальский!Z43+Северобайк!Z43+Селенгинский!Z43+Тарбагат!Z43+Тунк!Z43+Хоринск!Z43+ГП1!Z43+ГП2!Z43+ГП3!Z43+ГБ4!Z43+ГБ5!Z43+ГП6!Z43</f>
        <v>0</v>
      </c>
      <c r="AA43" s="7">
        <v>719149</v>
      </c>
      <c r="AB43" s="7">
        <v>1</v>
      </c>
      <c r="AC43" s="14">
        <f t="shared" si="18"/>
        <v>0.13905324209586609</v>
      </c>
      <c r="AD43" s="7">
        <v>0</v>
      </c>
      <c r="AE43" s="14">
        <f t="shared" si="19"/>
        <v>0</v>
      </c>
      <c r="AF43" s="7">
        <v>1</v>
      </c>
      <c r="AG43" s="7">
        <v>717518</v>
      </c>
      <c r="AH43" s="7">
        <f>Барг!AH43+Баунт!AH43+Бичур!AH43+Джид!AH43+Еравн!AH43+Заиграев!AH43+Закаменск!AH43+Иволг!AH43+Кабанск!AH43+Кижинг!AH43+Курумкан!AH43+Кяхта!AH43+Муйский!AH43+Мухоршибирь!AH43+Окинский!AH43+Прибайкальский!AH43+Северобайк!AH43+Селенгинский!AH43+Тарбагат!AH43+Тунк!AH43+Хоринск!AH43+ГП1!AH43+ГП2!AH43+ГП3!AH43+ГБ4!AH43+ГБ5!AH43+ГП6!AH43</f>
        <v>1</v>
      </c>
      <c r="AI43" s="14">
        <f t="shared" si="20"/>
        <v>0.13936932592631823</v>
      </c>
      <c r="AJ43" s="7">
        <f>Барг!AJ43+Баунт!AJ43+Бичур!AJ43+Джид!AJ43+Еравн!AJ43+Заиграев!AJ43+Закаменск!AJ43+Иволг!AJ43+Кабанск!AJ43+Кижинг!AJ43+Курумкан!AJ43+Кяхта!AJ43+Муйский!AJ43+Мухоршибирь!AJ43+Окинский!AJ43+Прибайкальский!AJ43+Северобайк!AJ43+Селенгинский!AJ43+Тарбагат!AJ43+Тунк!AJ43+Хоринск!AJ43+ГП1!AJ43+ГП2!AJ43+ГП3!AJ43+ГБ4!AJ43+ГБ5!AJ43+ГП6!AJ43</f>
        <v>0</v>
      </c>
      <c r="AK43" s="14">
        <f t="shared" si="21"/>
        <v>0</v>
      </c>
      <c r="AL43" s="7">
        <f>Барг!AL43+Баунт!AL43+Бичур!AL43+Джид!AL43+Еравн!AL43+Заиграев!AL43+Закаменск!AL43+Иволг!AL43+Кабанск!AL43+Кижинг!AL43+Курумкан!AL43+Кяхта!AL43+Муйский!AL43+Мухоршибирь!AL43+Окинский!AL43+Прибайкальский!AL43+Северобайк!AL43+Селенгинский!AL43+Тарбагат!AL43+Тунк!AL43+Хоринск!AL43+ГП1!AL43+ГП2!AL43+ГП3!AL43+ГБ4!AL43+ГБ5!AL43+ГП6!AL43</f>
        <v>1</v>
      </c>
      <c r="AM43" s="8">
        <f t="shared" si="22"/>
        <v>985431</v>
      </c>
      <c r="AN43" s="8">
        <f t="shared" si="22"/>
        <v>10</v>
      </c>
      <c r="AO43" s="13">
        <f t="shared" si="23"/>
        <v>1.0147843938337642</v>
      </c>
      <c r="AP43" s="161">
        <f t="shared" si="24"/>
        <v>0</v>
      </c>
      <c r="AQ43" s="13">
        <f t="shared" si="3"/>
        <v>0</v>
      </c>
      <c r="AR43" s="162">
        <f t="shared" si="25"/>
        <v>9</v>
      </c>
      <c r="AS43" s="133">
        <v>982629</v>
      </c>
      <c r="AT43" s="133">
        <f t="shared" si="25"/>
        <v>12</v>
      </c>
      <c r="AU43" s="124">
        <f t="shared" si="4"/>
        <v>1.2212137032389641</v>
      </c>
      <c r="AV43" s="133">
        <f t="shared" si="26"/>
        <v>1</v>
      </c>
      <c r="AW43" s="136">
        <f t="shared" si="6"/>
        <v>0.10176780860324701</v>
      </c>
      <c r="AX43" s="133">
        <f t="shared" si="27"/>
        <v>12</v>
      </c>
      <c r="AZ43" s="1" t="s">
        <v>74</v>
      </c>
      <c r="BA43" s="1">
        <v>45235</v>
      </c>
      <c r="BB43" s="1" t="s">
        <v>603</v>
      </c>
      <c r="BC43" s="1">
        <v>12</v>
      </c>
      <c r="BD43" s="1">
        <v>1</v>
      </c>
      <c r="BE43" s="1">
        <v>12</v>
      </c>
      <c r="BF43" s="1"/>
      <c r="BG43" s="9">
        <f t="shared" si="7"/>
        <v>0</v>
      </c>
      <c r="BH43" s="9">
        <f t="shared" si="8"/>
        <v>0</v>
      </c>
      <c r="BI43" s="9">
        <f t="shared" si="9"/>
        <v>0</v>
      </c>
    </row>
    <row r="44" spans="1:61" ht="15" x14ac:dyDescent="0.25">
      <c r="A44" s="1" t="s">
        <v>75</v>
      </c>
      <c r="B44" s="1" t="s">
        <v>76</v>
      </c>
      <c r="C44" s="145">
        <v>228702</v>
      </c>
      <c r="D44" s="112">
        <v>2</v>
      </c>
      <c r="E44" s="113">
        <f t="shared" si="10"/>
        <v>0.87450044162272289</v>
      </c>
      <c r="F44" s="112">
        <v>0</v>
      </c>
      <c r="G44" s="113">
        <f t="shared" si="11"/>
        <v>0</v>
      </c>
      <c r="H44" s="112">
        <v>2</v>
      </c>
      <c r="I44" s="106">
        <v>226543</v>
      </c>
      <c r="J44" s="112">
        <f>Барг!J44+Баунт!J44+Бичур!J44+Джид!J44+Еравн!J44+Заиграев!J44+Закаменск!J44+Иволг!J44+Кабанск!J44+Кижинг!J44+Курумкан!J44+Кяхта!J44+Муйский!J44+Мухоршибирь!J44+Окинский!J44+Прибайкальский!J44+Северобайк!J44+Селенгинский!J44+Тарбагат!J44+Тунк!J44+Хоринск!J44+ГП1!J44+ГП2!J44+ГП3!J44+ГБ4!J44+ГБ5!J44+ГП6!J44</f>
        <v>3</v>
      </c>
      <c r="K44" s="111">
        <f t="shared" si="12"/>
        <v>1.3242519080262909</v>
      </c>
      <c r="L44" s="110">
        <f>Барг!L44+Баунт!L44+Бичур!L44+Джид!L44+Еравн!L44+Заиграев!L44+Закаменск!L44+Иволг!L44+Кабанск!L44+Кижинг!L44+Курумкан!L44+Кяхта!L44+Муйский!L44+Мухоршибирь!L44+Окинский!L44+Прибайкальский!L44+Северобайк!L44+Селенгинский!L44+Тарбагат!L44+Тунк!L44+Хоринск!L44+ГП1!L44+ГП2!L44+ГП3!L44+ГБ4!L44+ГБ5!L44+ГП6!L44</f>
        <v>0</v>
      </c>
      <c r="M44" s="111">
        <f t="shared" si="13"/>
        <v>0</v>
      </c>
      <c r="N44" s="166">
        <f>Барг!N44+Баунт!N44+Бичур!N44+Джид!N44+Еравн!N44+Заиграев!N44+Закаменск!N44+Иволг!N44+Кабанск!N44+Кижинг!N44+Курумкан!N44+Кяхта!N44+Муйский!N44+Мухоршибирь!N44+Окинский!N44+Прибайкальский!N44+Северобайк!N44+Селенгинский!N44+Тарбагат!N44+Тунк!N44+Хоринск!N44+ГП1!N44+ГП2!N44+ГП3!N44+ГБ4!N44+ГБ5!N44+ГП6!N44</f>
        <v>3</v>
      </c>
      <c r="O44" s="54">
        <v>37580</v>
      </c>
      <c r="P44" s="54">
        <v>0</v>
      </c>
      <c r="Q44" s="55">
        <f t="shared" si="14"/>
        <v>0</v>
      </c>
      <c r="R44" s="54">
        <v>0</v>
      </c>
      <c r="S44" s="55">
        <f t="shared" si="15"/>
        <v>0</v>
      </c>
      <c r="T44" s="54">
        <v>0</v>
      </c>
      <c r="U44" s="56">
        <v>38568</v>
      </c>
      <c r="V44" s="56">
        <f>Барг!V44+Баунт!V44+Бичур!V44+Джид!V44+Еравн!V44+Заиграев!V44+Закаменск!V44+Иволг!V44+Кабанск!V44+Кижинг!V44+Курумкан!V44+Кяхта!V44+Муйский!V44+Мухоршибирь!V44+Окинский!V44+Прибайкальский!V44+Северобайк!V44+Селенгинский!V44+Тарбагат!V44+Тунк!V44+Хоринск!V44+ГП1!V44+ГП2!V44+ГП3!V44+ГБ4!V44+ГБ5!V44+ГП6!V44</f>
        <v>0</v>
      </c>
      <c r="W44" s="55">
        <f t="shared" si="16"/>
        <v>0</v>
      </c>
      <c r="X44" s="54">
        <f>Барг!X44+Баунт!X44+Бичур!X44+Джид!X44+Еравн!X44+Заиграев!X44+Закаменск!X44+Иволг!X44+Кабанск!X44+Кижинг!X44+Курумкан!X44+Кяхта!X44+Муйский!X44+Мухоршибирь!X44+Окинский!X44+Прибайкальский!X44+Северобайк!X44+Селенгинский!X44+Тарбагат!X44+Тунк!X44+Хоринск!X44+ГП1!X44+ГП2!X44+ГП3!X44+ГБ4!X44+ГБ5!X44+ГП6!X44</f>
        <v>0</v>
      </c>
      <c r="Y44" s="55">
        <f t="shared" si="17"/>
        <v>0</v>
      </c>
      <c r="Z44" s="54">
        <f>Барг!Z44+Баунт!Z44+Бичур!Z44+Джид!Z44+Еравн!Z44+Заиграев!Z44+Закаменск!Z44+Иволг!Z44+Кабанск!Z44+Кижинг!Z44+Курумкан!Z44+Кяхта!Z44+Муйский!Z44+Мухоршибирь!Z44+Окинский!Z44+Прибайкальский!Z44+Северобайк!Z44+Селенгинский!Z44+Тарбагат!Z44+Тунк!Z44+Хоринск!Z44+ГП1!Z44+ГП2!Z44+ГП3!Z44+ГБ4!Z44+ГБ5!Z44+ГП6!Z44</f>
        <v>0</v>
      </c>
      <c r="AA44" s="7">
        <v>719149</v>
      </c>
      <c r="AB44" s="7">
        <v>0</v>
      </c>
      <c r="AC44" s="14">
        <f t="shared" si="18"/>
        <v>0</v>
      </c>
      <c r="AD44" s="7">
        <v>0</v>
      </c>
      <c r="AE44" s="14">
        <f t="shared" si="19"/>
        <v>0</v>
      </c>
      <c r="AF44" s="7">
        <v>0</v>
      </c>
      <c r="AG44" s="7">
        <v>717518</v>
      </c>
      <c r="AH44" s="7">
        <f>Барг!AH44+Баунт!AH44+Бичур!AH44+Джид!AH44+Еравн!AH44+Заиграев!AH44+Закаменск!AH44+Иволг!AH44+Кабанск!AH44+Кижинг!AH44+Курумкан!AH44+Кяхта!AH44+Муйский!AH44+Мухоршибирь!AH44+Окинский!AH44+Прибайкальский!AH44+Северобайк!AH44+Селенгинский!AH44+Тарбагат!AH44+Тунк!AH44+Хоринск!AH44+ГП1!AH44+ГП2!AH44+ГП3!AH44+ГБ4!AH44+ГБ5!AH44+ГП6!AH44</f>
        <v>0</v>
      </c>
      <c r="AI44" s="14">
        <f t="shared" si="20"/>
        <v>0</v>
      </c>
      <c r="AJ44" s="7">
        <f>Барг!AJ44+Баунт!AJ44+Бичур!AJ44+Джид!AJ44+Еравн!AJ44+Заиграев!AJ44+Закаменск!AJ44+Иволг!AJ44+Кабанск!AJ44+Кижинг!AJ44+Курумкан!AJ44+Кяхта!AJ44+Муйский!AJ44+Мухоршибирь!AJ44+Окинский!AJ44+Прибайкальский!AJ44+Северобайк!AJ44+Селенгинский!AJ44+Тарбагат!AJ44+Тунк!AJ44+Хоринск!AJ44+ГП1!AJ44+ГП2!AJ44+ГП3!AJ44+ГБ4!AJ44+ГБ5!AJ44+ГП6!AJ44</f>
        <v>0</v>
      </c>
      <c r="AK44" s="14">
        <f t="shared" si="21"/>
        <v>0</v>
      </c>
      <c r="AL44" s="7">
        <f>Барг!AL44+Баунт!AL44+Бичур!AL44+Джид!AL44+Еравн!AL44+Заиграев!AL44+Закаменск!AL44+Иволг!AL44+Кабанск!AL44+Кижинг!AL44+Курумкан!AL44+Кяхта!AL44+Муйский!AL44+Мухоршибирь!AL44+Окинский!AL44+Прибайкальский!AL44+Северобайк!AL44+Селенгинский!AL44+Тарбагат!AL44+Тунк!AL44+Хоринск!AL44+ГП1!AL44+ГП2!AL44+ГП3!AL44+ГБ4!AL44+ГБ5!AL44+ГП6!AL44</f>
        <v>0</v>
      </c>
      <c r="AM44" s="8">
        <f t="shared" si="22"/>
        <v>985431</v>
      </c>
      <c r="AN44" s="8">
        <f t="shared" si="22"/>
        <v>2</v>
      </c>
      <c r="AO44" s="13">
        <f t="shared" si="23"/>
        <v>0.20295687876675284</v>
      </c>
      <c r="AP44" s="161">
        <f t="shared" si="24"/>
        <v>0</v>
      </c>
      <c r="AQ44" s="13">
        <f t="shared" si="3"/>
        <v>0</v>
      </c>
      <c r="AR44" s="162">
        <f t="shared" si="25"/>
        <v>2</v>
      </c>
      <c r="AS44" s="133">
        <v>982629</v>
      </c>
      <c r="AT44" s="133">
        <f t="shared" si="25"/>
        <v>3</v>
      </c>
      <c r="AU44" s="124">
        <f t="shared" si="4"/>
        <v>0.30530342580974101</v>
      </c>
      <c r="AV44" s="133">
        <f t="shared" si="26"/>
        <v>0</v>
      </c>
      <c r="AW44" s="136">
        <f t="shared" si="6"/>
        <v>0</v>
      </c>
      <c r="AX44" s="133">
        <f t="shared" si="27"/>
        <v>3</v>
      </c>
      <c r="AZ44" s="1" t="s">
        <v>495</v>
      </c>
      <c r="BA44" s="1">
        <v>45265</v>
      </c>
      <c r="BB44" s="1" t="s">
        <v>604</v>
      </c>
      <c r="BC44" s="1">
        <v>3</v>
      </c>
      <c r="BD44" s="1">
        <v>0</v>
      </c>
      <c r="BE44" s="1">
        <v>3</v>
      </c>
      <c r="BF44" s="1"/>
      <c r="BG44" s="9">
        <f t="shared" si="7"/>
        <v>0</v>
      </c>
      <c r="BH44" s="9">
        <f t="shared" si="8"/>
        <v>0</v>
      </c>
      <c r="BI44" s="9">
        <f t="shared" si="9"/>
        <v>0</v>
      </c>
    </row>
    <row r="45" spans="1:61" ht="15" x14ac:dyDescent="0.25">
      <c r="A45" s="1" t="s">
        <v>77</v>
      </c>
      <c r="B45" s="1" t="s">
        <v>78</v>
      </c>
      <c r="C45" s="145">
        <v>228702</v>
      </c>
      <c r="D45" s="112">
        <v>0</v>
      </c>
      <c r="E45" s="113">
        <f t="shared" si="10"/>
        <v>0</v>
      </c>
      <c r="F45" s="112">
        <v>0</v>
      </c>
      <c r="G45" s="113">
        <f t="shared" si="11"/>
        <v>0</v>
      </c>
      <c r="H45" s="112">
        <v>0</v>
      </c>
      <c r="I45" s="106">
        <v>226543</v>
      </c>
      <c r="J45" s="112">
        <f>Барг!J45+Баунт!J45+Бичур!J45+Джид!J45+Еравн!J45+Заиграев!J45+Закаменск!J45+Иволг!J45+Кабанск!J45+Кижинг!J45+Курумкан!J45+Кяхта!J45+Муйский!J45+Мухоршибирь!J45+Окинский!J45+Прибайкальский!J45+Северобайк!J45+Селенгинский!J45+Тарбагат!J45+Тунк!J45+Хоринск!J45+ГП1!J45+ГП2!J45+ГП3!J45+ГБ4!J45+ГБ5!J45+ГП6!J45</f>
        <v>0</v>
      </c>
      <c r="K45" s="111">
        <f t="shared" si="12"/>
        <v>0</v>
      </c>
      <c r="L45" s="110">
        <f>Барг!L45+Баунт!L45+Бичур!L45+Джид!L45+Еравн!L45+Заиграев!L45+Закаменск!L45+Иволг!L45+Кабанск!L45+Кижинг!L45+Курумкан!L45+Кяхта!L45+Муйский!L45+Мухоршибирь!L45+Окинский!L45+Прибайкальский!L45+Северобайк!L45+Селенгинский!L45+Тарбагат!L45+Тунк!L45+Хоринск!L45+ГП1!L45+ГП2!L45+ГП3!L45+ГБ4!L45+ГБ5!L45+ГП6!L45</f>
        <v>0</v>
      </c>
      <c r="M45" s="111">
        <f t="shared" si="13"/>
        <v>0</v>
      </c>
      <c r="N45" s="166">
        <f>Барг!N45+Баунт!N45+Бичур!N45+Джид!N45+Еравн!N45+Заиграев!N45+Закаменск!N45+Иволг!N45+Кабанск!N45+Кижинг!N45+Курумкан!N45+Кяхта!N45+Муйский!N45+Мухоршибирь!N45+Окинский!N45+Прибайкальский!N45+Северобайк!N45+Селенгинский!N45+Тарбагат!N45+Тунк!N45+Хоринск!N45+ГП1!N45+ГП2!N45+ГП3!N45+ГБ4!N45+ГБ5!N45+ГП6!N45</f>
        <v>0</v>
      </c>
      <c r="O45" s="54">
        <v>37580</v>
      </c>
      <c r="P45" s="54">
        <v>0</v>
      </c>
      <c r="Q45" s="55">
        <f t="shared" si="14"/>
        <v>0</v>
      </c>
      <c r="R45" s="54">
        <v>0</v>
      </c>
      <c r="S45" s="55">
        <f t="shared" si="15"/>
        <v>0</v>
      </c>
      <c r="T45" s="54">
        <v>0</v>
      </c>
      <c r="U45" s="56">
        <v>38568</v>
      </c>
      <c r="V45" s="56">
        <f>Барг!V45+Баунт!V45+Бичур!V45+Джид!V45+Еравн!V45+Заиграев!V45+Закаменск!V45+Иволг!V45+Кабанск!V45+Кижинг!V45+Курумкан!V45+Кяхта!V45+Муйский!V45+Мухоршибирь!V45+Окинский!V45+Прибайкальский!V45+Северобайк!V45+Селенгинский!V45+Тарбагат!V45+Тунк!V45+Хоринск!V45+ГП1!V45+ГП2!V45+ГП3!V45+ГБ4!V45+ГБ5!V45+ГП6!V45</f>
        <v>1</v>
      </c>
      <c r="W45" s="55">
        <f t="shared" si="16"/>
        <v>2.592823065753993</v>
      </c>
      <c r="X45" s="54">
        <f>Барг!X45+Баунт!X45+Бичур!X45+Джид!X45+Еравн!X45+Заиграев!X45+Закаменск!X45+Иволг!X45+Кабанск!X45+Кижинг!X45+Курумкан!X45+Кяхта!X45+Муйский!X45+Мухоршибирь!X45+Окинский!X45+Прибайкальский!X45+Северобайк!X45+Селенгинский!X45+Тарбагат!X45+Тунк!X45+Хоринск!X45+ГП1!X45+ГП2!X45+ГП3!X45+ГБ4!X45+ГБ5!X45+ГП6!X45</f>
        <v>0</v>
      </c>
      <c r="Y45" s="55">
        <f t="shared" si="17"/>
        <v>0</v>
      </c>
      <c r="Z45" s="54">
        <f>Барг!Z45+Баунт!Z45+Бичур!Z45+Джид!Z45+Еравн!Z45+Заиграев!Z45+Закаменск!Z45+Иволг!Z45+Кабанск!Z45+Кижинг!Z45+Курумкан!Z45+Кяхта!Z45+Муйский!Z45+Мухоршибирь!Z45+Окинский!Z45+Прибайкальский!Z45+Северобайк!Z45+Селенгинский!Z45+Тарбагат!Z45+Тунк!Z45+Хоринск!Z45+ГП1!Z45+ГП2!Z45+ГП3!Z45+ГБ4!Z45+ГБ5!Z45+ГП6!Z45</f>
        <v>1</v>
      </c>
      <c r="AA45" s="7">
        <v>719149</v>
      </c>
      <c r="AB45" s="7">
        <v>0</v>
      </c>
      <c r="AC45" s="14">
        <f t="shared" si="18"/>
        <v>0</v>
      </c>
      <c r="AD45" s="7">
        <v>0</v>
      </c>
      <c r="AE45" s="14">
        <f t="shared" si="19"/>
        <v>0</v>
      </c>
      <c r="AF45" s="7">
        <v>0</v>
      </c>
      <c r="AG45" s="7">
        <v>717518</v>
      </c>
      <c r="AH45" s="7">
        <f>Барг!AH45+Баунт!AH45+Бичур!AH45+Джид!AH45+Еравн!AH45+Заиграев!AH45+Закаменск!AH45+Иволг!AH45+Кабанск!AH45+Кижинг!AH45+Курумкан!AH45+Кяхта!AH45+Муйский!AH45+Мухоршибирь!AH45+Окинский!AH45+Прибайкальский!AH45+Северобайк!AH45+Селенгинский!AH45+Тарбагат!AH45+Тунк!AH45+Хоринск!AH45+ГП1!AH45+ГП2!AH45+ГП3!AH45+ГБ4!AH45+ГБ5!AH45+ГП6!AH45</f>
        <v>0</v>
      </c>
      <c r="AI45" s="14">
        <f t="shared" si="20"/>
        <v>0</v>
      </c>
      <c r="AJ45" s="7">
        <f>Барг!AJ45+Баунт!AJ45+Бичур!AJ45+Джид!AJ45+Еравн!AJ45+Заиграев!AJ45+Закаменск!AJ45+Иволг!AJ45+Кабанск!AJ45+Кижинг!AJ45+Курумкан!AJ45+Кяхта!AJ45+Муйский!AJ45+Мухоршибирь!AJ45+Окинский!AJ45+Прибайкальский!AJ45+Северобайк!AJ45+Селенгинский!AJ45+Тарбагат!AJ45+Тунк!AJ45+Хоринск!AJ45+ГП1!AJ45+ГП2!AJ45+ГП3!AJ45+ГБ4!AJ45+ГБ5!AJ45+ГП6!AJ45</f>
        <v>0</v>
      </c>
      <c r="AK45" s="14">
        <f t="shared" si="21"/>
        <v>0</v>
      </c>
      <c r="AL45" s="7">
        <f>Барг!AL45+Баунт!AL45+Бичур!AL45+Джид!AL45+Еравн!AL45+Заиграев!AL45+Закаменск!AL45+Иволг!AL45+Кабанск!AL45+Кижинг!AL45+Курумкан!AL45+Кяхта!AL45+Муйский!AL45+Мухоршибирь!AL45+Окинский!AL45+Прибайкальский!AL45+Северобайк!AL45+Селенгинский!AL45+Тарбагат!AL45+Тунк!AL45+Хоринск!AL45+ГП1!AL45+ГП2!AL45+ГП3!AL45+ГБ4!AL45+ГБ5!AL45+ГП6!AL45</f>
        <v>0</v>
      </c>
      <c r="AM45" s="8">
        <f t="shared" si="22"/>
        <v>985431</v>
      </c>
      <c r="AN45" s="8">
        <f t="shared" si="22"/>
        <v>0</v>
      </c>
      <c r="AO45" s="13">
        <f t="shared" si="23"/>
        <v>0</v>
      </c>
      <c r="AP45" s="161">
        <f t="shared" si="24"/>
        <v>0</v>
      </c>
      <c r="AQ45" s="13">
        <f t="shared" si="3"/>
        <v>0</v>
      </c>
      <c r="AR45" s="162">
        <f t="shared" si="25"/>
        <v>0</v>
      </c>
      <c r="AS45" s="133">
        <v>982629</v>
      </c>
      <c r="AT45" s="133">
        <f t="shared" si="25"/>
        <v>1</v>
      </c>
      <c r="AU45" s="124">
        <f t="shared" si="4"/>
        <v>0.10176780860324701</v>
      </c>
      <c r="AV45" s="133">
        <f t="shared" si="26"/>
        <v>0</v>
      </c>
      <c r="AW45" s="136">
        <f t="shared" si="6"/>
        <v>0</v>
      </c>
      <c r="AX45" s="133">
        <f t="shared" si="27"/>
        <v>1</v>
      </c>
      <c r="AZ45" s="1" t="s">
        <v>78</v>
      </c>
      <c r="BA45" s="1">
        <v>41395</v>
      </c>
      <c r="BB45" s="1" t="s">
        <v>605</v>
      </c>
      <c r="BC45" s="1">
        <v>1</v>
      </c>
      <c r="BD45" s="1">
        <v>0</v>
      </c>
      <c r="BE45" s="1">
        <v>1</v>
      </c>
      <c r="BF45" s="1"/>
      <c r="BG45" s="9">
        <f t="shared" si="7"/>
        <v>0</v>
      </c>
      <c r="BH45" s="9">
        <f t="shared" si="8"/>
        <v>0</v>
      </c>
      <c r="BI45" s="9">
        <f t="shared" si="9"/>
        <v>0</v>
      </c>
    </row>
    <row r="46" spans="1:61" ht="15" x14ac:dyDescent="0.25">
      <c r="A46" s="1" t="s">
        <v>79</v>
      </c>
      <c r="B46" s="1" t="s">
        <v>80</v>
      </c>
      <c r="C46" s="145">
        <v>228702</v>
      </c>
      <c r="D46" s="112">
        <v>0</v>
      </c>
      <c r="E46" s="113">
        <f t="shared" si="10"/>
        <v>0</v>
      </c>
      <c r="F46" s="112">
        <v>0</v>
      </c>
      <c r="G46" s="113">
        <f t="shared" si="11"/>
        <v>0</v>
      </c>
      <c r="H46" s="112">
        <v>0</v>
      </c>
      <c r="I46" s="106">
        <v>226543</v>
      </c>
      <c r="J46" s="112">
        <f>Барг!J46+Баунт!J46+Бичур!J46+Джид!J46+Еравн!J46+Заиграев!J46+Закаменск!J46+Иволг!J46+Кабанск!J46+Кижинг!J46+Курумкан!J46+Кяхта!J46+Муйский!J46+Мухоршибирь!J46+Окинский!J46+Прибайкальский!J46+Северобайк!J46+Селенгинский!J46+Тарбагат!J46+Тунк!J46+Хоринск!J46+ГП1!J46+ГП2!J46+ГП3!J46+ГБ4!J46+ГБ5!J46+ГП6!J46</f>
        <v>0</v>
      </c>
      <c r="K46" s="111">
        <f t="shared" si="12"/>
        <v>0</v>
      </c>
      <c r="L46" s="110">
        <f>Барг!L46+Баунт!L46+Бичур!L46+Джид!L46+Еравн!L46+Заиграев!L46+Закаменск!L46+Иволг!L46+Кабанск!L46+Кижинг!L46+Курумкан!L46+Кяхта!L46+Муйский!L46+Мухоршибирь!L46+Окинский!L46+Прибайкальский!L46+Северобайк!L46+Селенгинский!L46+Тарбагат!L46+Тунк!L46+Хоринск!L46+ГП1!L46+ГП2!L46+ГП3!L46+ГБ4!L46+ГБ5!L46+ГП6!L46</f>
        <v>0</v>
      </c>
      <c r="M46" s="111">
        <f t="shared" si="13"/>
        <v>0</v>
      </c>
      <c r="N46" s="166">
        <f>Барг!N46+Баунт!N46+Бичур!N46+Джид!N46+Еравн!N46+Заиграев!N46+Закаменск!N46+Иволг!N46+Кабанск!N46+Кижинг!N46+Курумкан!N46+Кяхта!N46+Муйский!N46+Мухоршибирь!N46+Окинский!N46+Прибайкальский!N46+Северобайк!N46+Селенгинский!N46+Тарбагат!N46+Тунк!N46+Хоринск!N46+ГП1!N46+ГП2!N46+ГП3!N46+ГБ4!N46+ГБ5!N46+ГП6!N46</f>
        <v>0</v>
      </c>
      <c r="O46" s="54">
        <v>37580</v>
      </c>
      <c r="P46" s="54">
        <v>0</v>
      </c>
      <c r="Q46" s="55">
        <f t="shared" si="14"/>
        <v>0</v>
      </c>
      <c r="R46" s="54">
        <v>0</v>
      </c>
      <c r="S46" s="55">
        <f t="shared" si="15"/>
        <v>0</v>
      </c>
      <c r="T46" s="54">
        <v>0</v>
      </c>
      <c r="U46" s="56">
        <v>38568</v>
      </c>
      <c r="V46" s="56">
        <f>Барг!V46+Баунт!V46+Бичур!V46+Джид!V46+Еравн!V46+Заиграев!V46+Закаменск!V46+Иволг!V46+Кабанск!V46+Кижинг!V46+Курумкан!V46+Кяхта!V46+Муйский!V46+Мухоршибирь!V46+Окинский!V46+Прибайкальский!V46+Северобайк!V46+Селенгинский!V46+Тарбагат!V46+Тунк!V46+Хоринск!V46+ГП1!V46+ГП2!V46+ГП3!V46+ГБ4!V46+ГБ5!V46+ГП6!V46</f>
        <v>0</v>
      </c>
      <c r="W46" s="55">
        <f t="shared" si="16"/>
        <v>0</v>
      </c>
      <c r="X46" s="54">
        <f>Барг!X46+Баунт!X46+Бичур!X46+Джид!X46+Еравн!X46+Заиграев!X46+Закаменск!X46+Иволг!X46+Кабанск!X46+Кижинг!X46+Курумкан!X46+Кяхта!X46+Муйский!X46+Мухоршибирь!X46+Окинский!X46+Прибайкальский!X46+Северобайк!X46+Селенгинский!X46+Тарбагат!X46+Тунк!X46+Хоринск!X46+ГП1!X46+ГП2!X46+ГП3!X46+ГБ4!X46+ГБ5!X46+ГП6!X46</f>
        <v>0</v>
      </c>
      <c r="Y46" s="55">
        <f t="shared" si="17"/>
        <v>0</v>
      </c>
      <c r="Z46" s="54">
        <f>Барг!Z46+Баунт!Z46+Бичур!Z46+Джид!Z46+Еравн!Z46+Заиграев!Z46+Закаменск!Z46+Иволг!Z46+Кабанск!Z46+Кижинг!Z46+Курумкан!Z46+Кяхта!Z46+Муйский!Z46+Мухоршибирь!Z46+Окинский!Z46+Прибайкальский!Z46+Северобайк!Z46+Селенгинский!Z46+Тарбагат!Z46+Тунк!Z46+Хоринск!Z46+ГП1!Z46+ГП2!Z46+ГП3!Z46+ГБ4!Z46+ГБ5!Z46+ГП6!Z46</f>
        <v>0</v>
      </c>
      <c r="AA46" s="7">
        <v>719149</v>
      </c>
      <c r="AB46" s="7">
        <v>0</v>
      </c>
      <c r="AC46" s="14">
        <f t="shared" si="18"/>
        <v>0</v>
      </c>
      <c r="AD46" s="7">
        <v>0</v>
      </c>
      <c r="AE46" s="14">
        <f t="shared" si="19"/>
        <v>0</v>
      </c>
      <c r="AF46" s="7">
        <v>0</v>
      </c>
      <c r="AG46" s="7">
        <v>717518</v>
      </c>
      <c r="AH46" s="7">
        <f>Барг!AH46+Баунт!AH46+Бичур!AH46+Джид!AH46+Еравн!AH46+Заиграев!AH46+Закаменск!AH46+Иволг!AH46+Кабанск!AH46+Кижинг!AH46+Курумкан!AH46+Кяхта!AH46+Муйский!AH46+Мухоршибирь!AH46+Окинский!AH46+Прибайкальский!AH46+Северобайк!AH46+Селенгинский!AH46+Тарбагат!AH46+Тунк!AH46+Хоринск!AH46+ГП1!AH46+ГП2!AH46+ГП3!AH46+ГБ4!AH46+ГБ5!AH46+ГП6!AH46</f>
        <v>0</v>
      </c>
      <c r="AI46" s="14">
        <f t="shared" si="20"/>
        <v>0</v>
      </c>
      <c r="AJ46" s="7">
        <f>Барг!AJ46+Баунт!AJ46+Бичур!AJ46+Джид!AJ46+Еравн!AJ46+Заиграев!AJ46+Закаменск!AJ46+Иволг!AJ46+Кабанск!AJ46+Кижинг!AJ46+Курумкан!AJ46+Кяхта!AJ46+Муйский!AJ46+Мухоршибирь!AJ46+Окинский!AJ46+Прибайкальский!AJ46+Северобайк!AJ46+Селенгинский!AJ46+Тарбагат!AJ46+Тунк!AJ46+Хоринск!AJ46+ГП1!AJ46+ГП2!AJ46+ГП3!AJ46+ГБ4!AJ46+ГБ5!AJ46+ГП6!AJ46</f>
        <v>0</v>
      </c>
      <c r="AK46" s="14">
        <f t="shared" si="21"/>
        <v>0</v>
      </c>
      <c r="AL46" s="7">
        <f>Барг!AL46+Баунт!AL46+Бичур!AL46+Джид!AL46+Еравн!AL46+Заиграев!AL46+Закаменск!AL46+Иволг!AL46+Кабанск!AL46+Кижинг!AL46+Курумкан!AL46+Кяхта!AL46+Муйский!AL46+Мухоршибирь!AL46+Окинский!AL46+Прибайкальский!AL46+Северобайк!AL46+Селенгинский!AL46+Тарбагат!AL46+Тунк!AL46+Хоринск!AL46+ГП1!AL46+ГП2!AL46+ГП3!AL46+ГБ4!AL46+ГБ5!AL46+ГП6!AL46</f>
        <v>0</v>
      </c>
      <c r="AM46" s="8">
        <f t="shared" si="22"/>
        <v>985431</v>
      </c>
      <c r="AN46" s="8">
        <f t="shared" si="22"/>
        <v>0</v>
      </c>
      <c r="AO46" s="13">
        <f t="shared" si="23"/>
        <v>0</v>
      </c>
      <c r="AP46" s="161">
        <f t="shared" si="24"/>
        <v>0</v>
      </c>
      <c r="AQ46" s="13">
        <f t="shared" si="3"/>
        <v>0</v>
      </c>
      <c r="AR46" s="162">
        <f t="shared" si="25"/>
        <v>0</v>
      </c>
      <c r="AS46" s="133">
        <v>982629</v>
      </c>
      <c r="AT46" s="133">
        <f t="shared" si="25"/>
        <v>0</v>
      </c>
      <c r="AU46" s="124">
        <f t="shared" si="4"/>
        <v>0</v>
      </c>
      <c r="AV46" s="133">
        <f t="shared" si="26"/>
        <v>0</v>
      </c>
      <c r="AW46" s="136">
        <f t="shared" si="6"/>
        <v>0</v>
      </c>
      <c r="AX46" s="133">
        <f t="shared" si="27"/>
        <v>0</v>
      </c>
      <c r="AZ46" s="1" t="s">
        <v>496</v>
      </c>
      <c r="BA46" s="9">
        <v>41760</v>
      </c>
      <c r="BB46" s="9" t="s">
        <v>606</v>
      </c>
      <c r="BC46" s="9">
        <v>0</v>
      </c>
      <c r="BD46" s="9">
        <v>0</v>
      </c>
      <c r="BE46" s="9">
        <v>0</v>
      </c>
      <c r="BF46" s="1"/>
      <c r="BG46" s="9">
        <f t="shared" si="7"/>
        <v>0</v>
      </c>
      <c r="BH46" s="9">
        <f t="shared" si="8"/>
        <v>0</v>
      </c>
      <c r="BI46" s="9">
        <f t="shared" si="9"/>
        <v>0</v>
      </c>
    </row>
    <row r="47" spans="1:61" s="17" customFormat="1" ht="15" x14ac:dyDescent="0.25">
      <c r="A47" s="1" t="s">
        <v>81</v>
      </c>
      <c r="B47" s="1" t="s">
        <v>82</v>
      </c>
      <c r="C47" s="145">
        <v>228702</v>
      </c>
      <c r="D47" s="112">
        <v>15</v>
      </c>
      <c r="E47" s="113">
        <f t="shared" si="10"/>
        <v>6.5587533121704222</v>
      </c>
      <c r="F47" s="112">
        <v>0</v>
      </c>
      <c r="G47" s="113">
        <f t="shared" si="11"/>
        <v>0</v>
      </c>
      <c r="H47" s="112">
        <v>13</v>
      </c>
      <c r="I47" s="106">
        <v>226543</v>
      </c>
      <c r="J47" s="112">
        <f>Барг!J47+Баунт!J47+Бичур!J47+Джид!J47+Еравн!J47+Заиграев!J47+Закаменск!J47+Иволг!J47+Кабанск!J47+Кижинг!J47+Курумкан!J47+Кяхта!J47+Муйский!J47+Мухоршибирь!J47+Окинский!J47+Прибайкальский!J47+Северобайк!J47+Селенгинский!J47+Тарбагат!J47+Тунк!J47+Хоринск!J47+ГП1!J47+ГП2!J47+ГП3!J47+ГБ4!J47+ГБ5!J47+ГП6!J47</f>
        <v>12</v>
      </c>
      <c r="K47" s="111">
        <f t="shared" si="12"/>
        <v>5.2970076321051636</v>
      </c>
      <c r="L47" s="110">
        <f>Барг!L47+Баунт!L47+Бичур!L47+Джид!L47+Еравн!L47+Заиграев!L47+Закаменск!L47+Иволг!L47+Кабанск!L47+Кижинг!L47+Курумкан!L47+Кяхта!L47+Муйский!L47+Мухоршибирь!L47+Окинский!L47+Прибайкальский!L47+Северобайк!L47+Селенгинский!L47+Тарбагат!L47+Тунк!L47+Хоринск!L47+ГП1!L47+ГП2!L47+ГП3!L47+ГБ4!L47+ГБ5!L47+ГП6!L47</f>
        <v>0</v>
      </c>
      <c r="M47" s="111">
        <f t="shared" si="13"/>
        <v>0</v>
      </c>
      <c r="N47" s="166">
        <f>Барг!N47+Баунт!N47+Бичур!N47+Джид!N47+Еравн!N47+Заиграев!N47+Закаменск!N47+Иволг!N47+Кабанск!N47+Кижинг!N47+Курумкан!N47+Кяхта!N47+Муйский!N47+Мухоршибирь!N47+Окинский!N47+Прибайкальский!N47+Северобайк!N47+Селенгинский!N47+Тарбагат!N47+Тунк!N47+Хоринск!N47+ГП1!N47+ГП2!N47+ГП3!N47+ГБ4!N47+ГБ5!N47+ГП6!N47</f>
        <v>9</v>
      </c>
      <c r="O47" s="54">
        <v>37580</v>
      </c>
      <c r="P47" s="54">
        <v>5</v>
      </c>
      <c r="Q47" s="55">
        <f t="shared" si="14"/>
        <v>13.304949441192123</v>
      </c>
      <c r="R47" s="54">
        <v>0</v>
      </c>
      <c r="S47" s="55">
        <f t="shared" si="15"/>
        <v>0</v>
      </c>
      <c r="T47" s="54">
        <v>5</v>
      </c>
      <c r="U47" s="56">
        <v>38568</v>
      </c>
      <c r="V47" s="56">
        <f>Барг!V47+Баунт!V47+Бичур!V47+Джид!V47+Еравн!V47+Заиграев!V47+Закаменск!V47+Иволг!V47+Кабанск!V47+Кижинг!V47+Курумкан!V47+Кяхта!V47+Муйский!V47+Мухоршибирь!V47+Окинский!V47+Прибайкальский!V47+Северобайк!V47+Селенгинский!V47+Тарбагат!V47+Тунк!V47+Хоринск!V47+ГП1!V47+ГП2!V47+ГП3!V47+ГБ4!V47+ГБ5!V47+ГП6!V47</f>
        <v>5</v>
      </c>
      <c r="W47" s="55">
        <f t="shared" si="16"/>
        <v>12.964115328769964</v>
      </c>
      <c r="X47" s="54">
        <f>Барг!X47+Баунт!X47+Бичур!X47+Джид!X47+Еравн!X47+Заиграев!X47+Закаменск!X47+Иволг!X47+Кабанск!X47+Кижинг!X47+Курумкан!X47+Кяхта!X47+Муйский!X47+Мухоршибирь!X47+Окинский!X47+Прибайкальский!X47+Северобайк!X47+Селенгинский!X47+Тарбагат!X47+Тунк!X47+Хоринск!X47+ГП1!X47+ГП2!X47+ГП3!X47+ГБ4!X47+ГБ5!X47+ГП6!X47</f>
        <v>0</v>
      </c>
      <c r="Y47" s="55">
        <f t="shared" si="17"/>
        <v>0</v>
      </c>
      <c r="Z47" s="54">
        <f>Барг!Z47+Баунт!Z47+Бичур!Z47+Джид!Z47+Еравн!Z47+Заиграев!Z47+Закаменск!Z47+Иволг!Z47+Кабанск!Z47+Кижинг!Z47+Курумкан!Z47+Кяхта!Z47+Муйский!Z47+Мухоршибирь!Z47+Окинский!Z47+Прибайкальский!Z47+Северобайк!Z47+Селенгинский!Z47+Тарбагат!Z47+Тунк!Z47+Хоринск!Z47+ГП1!Z47+ГП2!Z47+ГП3!Z47+ГБ4!Z47+ГБ5!Z47+ГП6!Z47</f>
        <v>5</v>
      </c>
      <c r="AA47" s="7">
        <v>719149</v>
      </c>
      <c r="AB47" s="7">
        <v>3</v>
      </c>
      <c r="AC47" s="14">
        <f t="shared" si="18"/>
        <v>0.41715972628759823</v>
      </c>
      <c r="AD47" s="7">
        <v>0</v>
      </c>
      <c r="AE47" s="14">
        <f t="shared" si="19"/>
        <v>0</v>
      </c>
      <c r="AF47" s="7">
        <v>2</v>
      </c>
      <c r="AG47" s="7">
        <v>717518</v>
      </c>
      <c r="AH47" s="7">
        <f>Барг!AH47+Баунт!AH47+Бичур!AH47+Джид!AH47+Еравн!AH47+Заиграев!AH47+Закаменск!AH47+Иволг!AH47+Кабанск!AH47+Кижинг!AH47+Курумкан!AH47+Кяхта!AH47+Муйский!AH47+Мухоршибирь!AH47+Окинский!AH47+Прибайкальский!AH47+Северобайк!AH47+Селенгинский!AH47+Тарбагат!AH47+Тунк!AH47+Хоринск!AH47+ГП1!AH47+ГП2!AH47+ГП3!AH47+ГБ4!AH47+ГБ5!AH47+ГП6!AH47</f>
        <v>3</v>
      </c>
      <c r="AI47" s="14">
        <f t="shared" si="20"/>
        <v>0.4181079777789547</v>
      </c>
      <c r="AJ47" s="7">
        <f>Барг!AJ47+Баунт!AJ47+Бичур!AJ47+Джид!AJ47+Еравн!AJ47+Заиграев!AJ47+Закаменск!AJ47+Иволг!AJ47+Кабанск!AJ47+Кижинг!AJ47+Курумкан!AJ47+Кяхта!AJ47+Муйский!AJ47+Мухоршибирь!AJ47+Окинский!AJ47+Прибайкальский!AJ47+Северобайк!AJ47+Селенгинский!AJ47+Тарбагат!AJ47+Тунк!AJ47+Хоринск!AJ47+ГП1!AJ47+ГП2!AJ47+ГП3!AJ47+ГБ4!AJ47+ГБ5!AJ47+ГП6!AJ47</f>
        <v>0</v>
      </c>
      <c r="AK47" s="14">
        <f t="shared" si="21"/>
        <v>0</v>
      </c>
      <c r="AL47" s="7">
        <f>Барг!AL47+Баунт!AL47+Бичур!AL47+Джид!AL47+Еравн!AL47+Заиграев!AL47+Закаменск!AL47+Иволг!AL47+Кабанск!AL47+Кижинг!AL47+Курумкан!AL47+Кяхта!AL47+Муйский!AL47+Мухоршибирь!AL47+Окинский!AL47+Прибайкальский!AL47+Северобайк!AL47+Селенгинский!AL47+Тарбагат!AL47+Тунк!AL47+Хоринск!AL47+ГП1!AL47+ГП2!AL47+ГП3!AL47+ГБ4!AL47+ГБ5!AL47+ГП6!AL47</f>
        <v>3</v>
      </c>
      <c r="AM47" s="8">
        <f t="shared" si="22"/>
        <v>985431</v>
      </c>
      <c r="AN47" s="8">
        <f t="shared" si="22"/>
        <v>23</v>
      </c>
      <c r="AO47" s="13">
        <f t="shared" si="23"/>
        <v>2.3340041058176575</v>
      </c>
      <c r="AP47" s="161">
        <f t="shared" si="24"/>
        <v>0</v>
      </c>
      <c r="AQ47" s="13">
        <f t="shared" si="3"/>
        <v>0</v>
      </c>
      <c r="AR47" s="162">
        <f t="shared" si="25"/>
        <v>20</v>
      </c>
      <c r="AS47" s="133">
        <v>982629</v>
      </c>
      <c r="AT47" s="133">
        <f t="shared" si="25"/>
        <v>20</v>
      </c>
      <c r="AU47" s="124">
        <f t="shared" si="4"/>
        <v>2.0353561720649402</v>
      </c>
      <c r="AV47" s="133">
        <f t="shared" si="26"/>
        <v>0</v>
      </c>
      <c r="AW47" s="136">
        <f t="shared" si="6"/>
        <v>0</v>
      </c>
      <c r="AX47" s="133">
        <f t="shared" si="27"/>
        <v>17</v>
      </c>
      <c r="AY47" s="3"/>
      <c r="AZ47" s="1" t="s">
        <v>82</v>
      </c>
      <c r="BA47" s="1">
        <v>42125</v>
      </c>
      <c r="BB47" s="1" t="s">
        <v>607</v>
      </c>
      <c r="BC47" s="1">
        <v>20</v>
      </c>
      <c r="BD47" s="1">
        <v>0</v>
      </c>
      <c r="BE47" s="1">
        <v>17</v>
      </c>
      <c r="BF47" s="9"/>
      <c r="BG47" s="9">
        <f t="shared" si="7"/>
        <v>0</v>
      </c>
      <c r="BH47" s="9">
        <f t="shared" si="8"/>
        <v>0</v>
      </c>
      <c r="BI47" s="9">
        <f t="shared" si="9"/>
        <v>0</v>
      </c>
    </row>
    <row r="48" spans="1:61" ht="14.25" x14ac:dyDescent="0.2">
      <c r="A48" s="9" t="s">
        <v>83</v>
      </c>
      <c r="B48" s="9" t="s">
        <v>84</v>
      </c>
      <c r="C48" s="145">
        <v>228702</v>
      </c>
      <c r="D48" s="106">
        <v>4193</v>
      </c>
      <c r="E48" s="109">
        <f t="shared" si="10"/>
        <v>1833.3901758620389</v>
      </c>
      <c r="F48" s="106">
        <v>728</v>
      </c>
      <c r="G48" s="109">
        <f t="shared" si="11"/>
        <v>318.31816075067115</v>
      </c>
      <c r="H48" s="106">
        <v>1448</v>
      </c>
      <c r="I48" s="106">
        <v>226543</v>
      </c>
      <c r="J48" s="76">
        <v>4648</v>
      </c>
      <c r="K48" s="107">
        <f t="shared" si="12"/>
        <v>2051.7076228353999</v>
      </c>
      <c r="L48" s="77">
        <v>703</v>
      </c>
      <c r="M48" s="107">
        <f t="shared" si="13"/>
        <v>310.31636378082749</v>
      </c>
      <c r="N48" s="153">
        <v>1410</v>
      </c>
      <c r="O48" s="50">
        <v>37580</v>
      </c>
      <c r="P48" s="50">
        <v>1313</v>
      </c>
      <c r="Q48" s="52">
        <f t="shared" si="14"/>
        <v>3493.8797232570519</v>
      </c>
      <c r="R48" s="50">
        <v>225</v>
      </c>
      <c r="S48" s="52">
        <f t="shared" si="15"/>
        <v>598.72272485364556</v>
      </c>
      <c r="T48" s="50">
        <v>687</v>
      </c>
      <c r="U48" s="48">
        <v>38568</v>
      </c>
      <c r="V48" s="77">
        <v>1497</v>
      </c>
      <c r="W48" s="52">
        <f t="shared" si="16"/>
        <v>3881.4561294337273</v>
      </c>
      <c r="X48" s="76">
        <v>191</v>
      </c>
      <c r="Y48" s="52">
        <f t="shared" si="17"/>
        <v>495.22920555901266</v>
      </c>
      <c r="Z48" s="76">
        <v>713</v>
      </c>
      <c r="AA48" s="10">
        <v>719149</v>
      </c>
      <c r="AB48" s="10">
        <v>43322</v>
      </c>
      <c r="AC48" s="11">
        <f t="shared" si="18"/>
        <v>6024.0645540771102</v>
      </c>
      <c r="AD48" s="10">
        <v>2415</v>
      </c>
      <c r="AE48" s="11">
        <f t="shared" si="19"/>
        <v>335.8135796615166</v>
      </c>
      <c r="AF48" s="10">
        <v>20914</v>
      </c>
      <c r="AG48" s="10">
        <v>717518</v>
      </c>
      <c r="AH48" s="76">
        <v>44374</v>
      </c>
      <c r="AI48" s="11">
        <f t="shared" si="20"/>
        <v>6184.3744686544451</v>
      </c>
      <c r="AJ48" s="76">
        <v>3005</v>
      </c>
      <c r="AK48" s="11">
        <f t="shared" si="21"/>
        <v>418.80482440858623</v>
      </c>
      <c r="AL48" s="76">
        <v>21121</v>
      </c>
      <c r="AM48" s="12">
        <f t="shared" si="22"/>
        <v>985431</v>
      </c>
      <c r="AN48" s="12">
        <f t="shared" si="22"/>
        <v>48828</v>
      </c>
      <c r="AO48" s="23">
        <f t="shared" si="23"/>
        <v>4954.9892382115031</v>
      </c>
      <c r="AP48" s="37">
        <f t="shared" si="24"/>
        <v>3368</v>
      </c>
      <c r="AQ48" s="23">
        <f t="shared" si="3"/>
        <v>341.77938384321175</v>
      </c>
      <c r="AR48" s="116">
        <f t="shared" si="25"/>
        <v>23049</v>
      </c>
      <c r="AS48" s="134">
        <v>982629</v>
      </c>
      <c r="AT48" s="134">
        <f t="shared" si="25"/>
        <v>50519</v>
      </c>
      <c r="AU48" s="123">
        <f t="shared" si="4"/>
        <v>5141.2079228274361</v>
      </c>
      <c r="AV48" s="134">
        <f t="shared" si="26"/>
        <v>3899</v>
      </c>
      <c r="AW48" s="135">
        <f t="shared" si="6"/>
        <v>396.79268574406007</v>
      </c>
      <c r="AX48" s="134">
        <f t="shared" si="27"/>
        <v>23244</v>
      </c>
      <c r="AZ48" s="1" t="s">
        <v>497</v>
      </c>
      <c r="BA48" s="1" t="s">
        <v>608</v>
      </c>
      <c r="BB48" s="1" t="s">
        <v>609</v>
      </c>
      <c r="BC48" s="1">
        <v>50519</v>
      </c>
      <c r="BD48" s="155">
        <v>3899</v>
      </c>
      <c r="BE48" s="1">
        <v>23244</v>
      </c>
      <c r="BF48" s="1"/>
      <c r="BG48" s="9">
        <f t="shared" si="7"/>
        <v>0</v>
      </c>
      <c r="BH48" s="9">
        <f t="shared" si="8"/>
        <v>0</v>
      </c>
      <c r="BI48" s="9">
        <f t="shared" si="9"/>
        <v>0</v>
      </c>
    </row>
    <row r="49" spans="1:61" s="137" customFormat="1" ht="15" x14ac:dyDescent="0.25">
      <c r="A49" s="126" t="s">
        <v>85</v>
      </c>
      <c r="B49" s="126" t="s">
        <v>86</v>
      </c>
      <c r="C49" s="145">
        <v>228702</v>
      </c>
      <c r="D49" s="112">
        <v>8</v>
      </c>
      <c r="E49" s="113">
        <f t="shared" si="10"/>
        <v>3.4980017664908916</v>
      </c>
      <c r="F49" s="112">
        <v>3</v>
      </c>
      <c r="G49" s="113">
        <f t="shared" si="11"/>
        <v>1.3117506624340847</v>
      </c>
      <c r="H49" s="112">
        <v>8</v>
      </c>
      <c r="I49" s="106">
        <v>226543</v>
      </c>
      <c r="J49" s="73">
        <v>23</v>
      </c>
      <c r="K49" s="111">
        <f t="shared" si="12"/>
        <v>10.152597961534896</v>
      </c>
      <c r="L49" s="74">
        <v>18</v>
      </c>
      <c r="M49" s="111">
        <f t="shared" si="13"/>
        <v>7.9455114481577445</v>
      </c>
      <c r="N49" s="167">
        <v>10</v>
      </c>
      <c r="O49" s="54">
        <v>37580</v>
      </c>
      <c r="P49" s="54">
        <v>71</v>
      </c>
      <c r="Q49" s="55">
        <f t="shared" si="14"/>
        <v>188.93028206492815</v>
      </c>
      <c r="R49" s="54">
        <v>51</v>
      </c>
      <c r="S49" s="55">
        <f t="shared" si="15"/>
        <v>135.71048430015966</v>
      </c>
      <c r="T49" s="54">
        <v>71</v>
      </c>
      <c r="U49" s="56">
        <v>38568</v>
      </c>
      <c r="V49" s="74">
        <v>110</v>
      </c>
      <c r="W49" s="55">
        <f t="shared" si="16"/>
        <v>285.21053723293926</v>
      </c>
      <c r="X49" s="73">
        <v>32</v>
      </c>
      <c r="Y49" s="55">
        <f t="shared" si="17"/>
        <v>82.970338104127777</v>
      </c>
      <c r="Z49" s="73">
        <v>49</v>
      </c>
      <c r="AA49" s="7">
        <v>719149</v>
      </c>
      <c r="AB49" s="7">
        <v>14083</v>
      </c>
      <c r="AC49" s="14">
        <f t="shared" si="18"/>
        <v>1958.2868084360821</v>
      </c>
      <c r="AD49" s="7">
        <v>1065</v>
      </c>
      <c r="AE49" s="14">
        <f t="shared" si="19"/>
        <v>148.09170283209738</v>
      </c>
      <c r="AF49" s="7">
        <v>13216</v>
      </c>
      <c r="AG49" s="7">
        <v>717518</v>
      </c>
      <c r="AH49" s="73">
        <v>13760</v>
      </c>
      <c r="AI49" s="14">
        <f t="shared" si="20"/>
        <v>1917.7219247461387</v>
      </c>
      <c r="AJ49" s="73">
        <v>1028</v>
      </c>
      <c r="AK49" s="14">
        <f t="shared" si="21"/>
        <v>143.27166705225514</v>
      </c>
      <c r="AL49" s="73">
        <v>13480</v>
      </c>
      <c r="AM49" s="8">
        <f t="shared" si="22"/>
        <v>985431</v>
      </c>
      <c r="AN49" s="8">
        <f t="shared" si="22"/>
        <v>14162</v>
      </c>
      <c r="AO49" s="13">
        <f t="shared" si="23"/>
        <v>1437.1376585473768</v>
      </c>
      <c r="AP49" s="161">
        <f t="shared" si="24"/>
        <v>1119</v>
      </c>
      <c r="AQ49" s="13">
        <f t="shared" si="3"/>
        <v>113.5543736699982</v>
      </c>
      <c r="AR49" s="162">
        <f t="shared" si="25"/>
        <v>13295</v>
      </c>
      <c r="AS49" s="133">
        <v>982629</v>
      </c>
      <c r="AT49" s="133">
        <f t="shared" si="25"/>
        <v>13893</v>
      </c>
      <c r="AU49" s="124">
        <f t="shared" si="4"/>
        <v>1413.8601649249106</v>
      </c>
      <c r="AV49" s="133">
        <f t="shared" si="26"/>
        <v>1078</v>
      </c>
      <c r="AW49" s="136">
        <f t="shared" si="6"/>
        <v>109.70569767430028</v>
      </c>
      <c r="AX49" s="133">
        <f t="shared" si="27"/>
        <v>13539</v>
      </c>
      <c r="AY49" s="3"/>
      <c r="AZ49" s="1" t="s">
        <v>610</v>
      </c>
      <c r="BA49" s="9">
        <v>44932</v>
      </c>
      <c r="BB49" s="138" t="s">
        <v>611</v>
      </c>
      <c r="BC49" s="138">
        <v>13893</v>
      </c>
      <c r="BD49" s="138">
        <v>1078</v>
      </c>
      <c r="BE49" s="138">
        <v>13539</v>
      </c>
      <c r="BF49" s="126"/>
      <c r="BG49" s="138">
        <f t="shared" si="7"/>
        <v>0</v>
      </c>
      <c r="BH49" s="138">
        <f t="shared" si="8"/>
        <v>0</v>
      </c>
      <c r="BI49" s="9">
        <f t="shared" si="9"/>
        <v>0</v>
      </c>
    </row>
    <row r="50" spans="1:61" s="17" customFormat="1" ht="15" x14ac:dyDescent="0.25">
      <c r="A50" s="1" t="s">
        <v>87</v>
      </c>
      <c r="B50" s="15" t="s">
        <v>88</v>
      </c>
      <c r="C50" s="145">
        <v>228702</v>
      </c>
      <c r="D50" s="112">
        <v>240</v>
      </c>
      <c r="E50" s="113">
        <f t="shared" si="10"/>
        <v>104.94005299472676</v>
      </c>
      <c r="F50" s="112">
        <v>7</v>
      </c>
      <c r="G50" s="113">
        <f t="shared" si="11"/>
        <v>3.0607515456795302</v>
      </c>
      <c r="H50" s="112">
        <v>108</v>
      </c>
      <c r="I50" s="106">
        <v>226543</v>
      </c>
      <c r="J50" s="73">
        <v>299</v>
      </c>
      <c r="K50" s="111">
        <f t="shared" si="12"/>
        <v>131.98377349995363</v>
      </c>
      <c r="L50" s="74">
        <f>Барг!L50+Баунт!L50+Бичур!L50+Джид!L50+Еравн!L50+Заиграев!L50+Закаменск!L50+Иволг!L50+Кабанск!L50+Кижинг!L50+Курумкан!L50+Кяхта!L50+Муйский!L50+Мухоршибирь!L50+Окинский!L50+Прибайкальский!L50+Северобайк!L50+Селенгинский!L50+Тарбагат!L50+Тунк!L50+Хоринск!L50+ГП1!L50+ГП2!L50+ГП3!L50+ГБ4!L50+ГБ5!L50+ГП6!L50</f>
        <v>5</v>
      </c>
      <c r="M50" s="111">
        <f t="shared" si="13"/>
        <v>2.2070865133771513</v>
      </c>
      <c r="N50" s="167">
        <v>255</v>
      </c>
      <c r="O50" s="54">
        <v>37580</v>
      </c>
      <c r="P50" s="54">
        <v>14</v>
      </c>
      <c r="Q50" s="55">
        <f t="shared" si="14"/>
        <v>37.253858435337946</v>
      </c>
      <c r="R50" s="54">
        <v>0</v>
      </c>
      <c r="S50" s="55">
        <f t="shared" si="15"/>
        <v>0</v>
      </c>
      <c r="T50" s="54">
        <v>13</v>
      </c>
      <c r="U50" s="56">
        <v>38568</v>
      </c>
      <c r="V50" s="74">
        <v>53</v>
      </c>
      <c r="W50" s="55">
        <f t="shared" si="16"/>
        <v>137.41962248496162</v>
      </c>
      <c r="X50" s="73">
        <f>Барг!X50+Баунт!X50+Бичур!X50+Джид!X50+Еравн!X50+Заиграев!X50+Закаменск!X50+Иволг!X50+Кабанск!X50+Кижинг!X50+Курумкан!X50+Кяхта!X50+Муйский!X50+Мухоршибирь!X50+Окинский!X50+Прибайкальский!X50+Северобайк!X50+Селенгинский!X50+Тарбагат!X50+Тунк!X50+Хоринск!X50+ГП1!X50+ГП2!X50+ГП3!X50+ГБ4!X50+ГБ5!X50+ГП6!X50</f>
        <v>0</v>
      </c>
      <c r="Y50" s="55">
        <f t="shared" si="17"/>
        <v>0</v>
      </c>
      <c r="Z50" s="73">
        <v>51</v>
      </c>
      <c r="AA50" s="7">
        <v>719149</v>
      </c>
      <c r="AB50" s="7"/>
      <c r="AC50" s="14">
        <f t="shared" si="18"/>
        <v>0</v>
      </c>
      <c r="AD50" s="7"/>
      <c r="AE50" s="14">
        <f t="shared" si="19"/>
        <v>0</v>
      </c>
      <c r="AF50" s="7"/>
      <c r="AG50" s="7">
        <v>717518</v>
      </c>
      <c r="AH50" s="7">
        <f>Барг!AH50+Баунт!AH50+Бичур!AH50+Джид!AH50+Еравн!AH50+Заиграев!AH50+Закаменск!AH50+Иволг!AH50+Кабанск!AH50+Кижинг!AH50+Курумкан!AH50+Кяхта!AH50+Муйский!AH50+Мухоршибирь!AH50+Окинский!AH50+Прибайкальский!AH50+Северобайк!AH50+Селенгинский!AH50+Тарбагат!AH50+Тунк!AH50+Хоринск!AH50+ГП1!AH50+ГП2!AH50+ГП3!AH50+ГБ4!AH50+ГБ5!AH50+ГП6!AH50</f>
        <v>0</v>
      </c>
      <c r="AI50" s="14">
        <f t="shared" si="20"/>
        <v>0</v>
      </c>
      <c r="AJ50" s="7">
        <f>Барг!AJ50+Баунт!AJ50+Бичур!AJ50+Джид!AJ50+Еравн!AJ50+Заиграев!AJ50+Закаменск!AJ50+Иволг!AJ50+Кабанск!AJ50+Кижинг!AJ50+Курумкан!AJ50+Кяхта!AJ50+Муйский!AJ50+Мухоршибирь!AJ50+Окинский!AJ50+Прибайкальский!AJ50+Северобайк!AJ50+Селенгинский!AJ50+Тарбагат!AJ50+Тунк!AJ50+Хоринск!AJ50+ГП1!AJ50+ГП2!AJ50+ГП3!AJ50+ГБ4!AJ50+ГБ5!AJ50+ГП6!AJ50</f>
        <v>0</v>
      </c>
      <c r="AK50" s="14">
        <f t="shared" si="21"/>
        <v>0</v>
      </c>
      <c r="AL50" s="7">
        <f>Барг!AL50+Баунт!AL50+Бичур!AL50+Джид!AL50+Еравн!AL50+Заиграев!AL50+Закаменск!AL50+Иволг!AL50+Кабанск!AL50+Кижинг!AL50+Курумкан!AL50+Кяхта!AL50+Муйский!AL50+Мухоршибирь!AL50+Окинский!AL50+Прибайкальский!AL50+Северобайк!AL50+Селенгинский!AL50+Тарбагат!AL50+Тунк!AL50+Хоринск!AL50+ГП1!AL50+ГП2!AL50+ГП3!AL50+ГБ4!AL50+ГБ5!AL50+ГП6!AL50</f>
        <v>0</v>
      </c>
      <c r="AM50" s="8">
        <f t="shared" si="22"/>
        <v>985431</v>
      </c>
      <c r="AN50" s="8">
        <f t="shared" si="22"/>
        <v>254</v>
      </c>
      <c r="AO50" s="13">
        <f t="shared" si="23"/>
        <v>25.775523603377611</v>
      </c>
      <c r="AP50" s="161">
        <f t="shared" si="24"/>
        <v>7</v>
      </c>
      <c r="AQ50" s="13">
        <f t="shared" si="3"/>
        <v>0.71034907568363492</v>
      </c>
      <c r="AR50" s="162">
        <f t="shared" si="25"/>
        <v>121</v>
      </c>
      <c r="AS50" s="133">
        <v>982629</v>
      </c>
      <c r="AT50" s="133">
        <f t="shared" si="25"/>
        <v>352</v>
      </c>
      <c r="AU50" s="124">
        <f t="shared" si="4"/>
        <v>35.822268628342947</v>
      </c>
      <c r="AV50" s="133">
        <f t="shared" si="26"/>
        <v>5</v>
      </c>
      <c r="AW50" s="136">
        <f t="shared" si="6"/>
        <v>0.50883904301623506</v>
      </c>
      <c r="AX50" s="133">
        <f t="shared" si="27"/>
        <v>306</v>
      </c>
      <c r="AY50" s="3"/>
      <c r="AZ50" s="1" t="s">
        <v>612</v>
      </c>
      <c r="BA50" s="1">
        <v>44963</v>
      </c>
      <c r="BB50" s="1" t="s">
        <v>613</v>
      </c>
      <c r="BC50" s="1">
        <v>352</v>
      </c>
      <c r="BD50" s="1">
        <v>5</v>
      </c>
      <c r="BE50" s="1">
        <v>306</v>
      </c>
      <c r="BF50" s="9"/>
      <c r="BG50" s="9">
        <f t="shared" si="7"/>
        <v>0</v>
      </c>
      <c r="BH50" s="9">
        <f t="shared" si="8"/>
        <v>0</v>
      </c>
      <c r="BI50" s="9">
        <f t="shared" si="9"/>
        <v>0</v>
      </c>
    </row>
    <row r="51" spans="1:61" ht="14.25" x14ac:dyDescent="0.2">
      <c r="A51" s="9" t="s">
        <v>89</v>
      </c>
      <c r="B51" s="9" t="s">
        <v>90</v>
      </c>
      <c r="C51" s="145">
        <v>228702</v>
      </c>
      <c r="D51" s="106">
        <v>13827</v>
      </c>
      <c r="E51" s="109">
        <f t="shared" si="10"/>
        <v>6045.858803158696</v>
      </c>
      <c r="F51" s="106">
        <v>5339</v>
      </c>
      <c r="G51" s="109">
        <f t="shared" si="11"/>
        <v>2334.4789289118589</v>
      </c>
      <c r="H51" s="106">
        <v>2442</v>
      </c>
      <c r="I51" s="106">
        <v>226543</v>
      </c>
      <c r="J51" s="106">
        <f>Барг!J51+Баунт!J51+Бичур!J51+Джид!J51+Еравн!J51+Заиграев!J51+Закаменск!J51+Иволг!J51+Кабанск!J51+Кижинг!J51+Курумкан!J51+Кяхта!J51+Муйский!J51+Мухоршибирь!J51+Окинский!J51+Прибайкальский!J51+Северобайк!J51+Селенгинский!J51+Тарбагат!J51+Тунк!J51+Хоринск!J51+ГП1!J51+ГП2!J51+ГП3!J51+ГБ4!J51+ГБ5!J51+ГП6!J51</f>
        <v>14552</v>
      </c>
      <c r="K51" s="107">
        <f t="shared" si="12"/>
        <v>6423.5045885328609</v>
      </c>
      <c r="L51" s="145">
        <f>Барг!L51+Баунт!L51+Бичур!L51+Джид!L51+Еравн!L51+Заиграев!L51+Закаменск!L51+Иволг!L51+Кабанск!L51+Кижинг!L51+Курумкан!L51+Кяхта!L51+Муйский!L51+Мухоршибирь!L51+Окинский!L51+Прибайкальский!L51+Северобайк!L51+Селенгинский!L51+Тарбагат!L51+Тунк!L51+Хоринск!L51+ГП1!L51+ГП2!L51+ГП3!L51+ГБ4!L51+ГБ5!L51+ГП6!L51</f>
        <v>6243</v>
      </c>
      <c r="M51" s="107">
        <f t="shared" si="13"/>
        <v>2755.7682206027112</v>
      </c>
      <c r="N51" s="119">
        <f>Барг!N51+Баунт!N51+Бичур!N51+Джид!N51+Еравн!N51+Заиграев!N51+Закаменск!N51+Иволг!N51+Кабанск!N51+Кижинг!N51+Курумкан!N51+Кяхта!N51+Муйский!N51+Мухоршибирь!N51+Окинский!N51+Прибайкальский!N51+Северобайк!N51+Селенгинский!N51+Тарбагат!N51+Тунк!N51+Хоринск!N51+ГП1!N51+ГП2!N51+ГП3!N51+ГБ4!N51+ГБ5!N51+ГП6!N51</f>
        <v>2376</v>
      </c>
      <c r="O51" s="50">
        <v>37580</v>
      </c>
      <c r="P51" s="50">
        <v>2678</v>
      </c>
      <c r="Q51" s="52">
        <f t="shared" si="14"/>
        <v>7126.1309207025015</v>
      </c>
      <c r="R51" s="50">
        <v>753</v>
      </c>
      <c r="S51" s="52">
        <f t="shared" si="15"/>
        <v>2003.7253858435338</v>
      </c>
      <c r="T51" s="50">
        <v>622</v>
      </c>
      <c r="U51" s="48">
        <v>38568</v>
      </c>
      <c r="V51" s="48">
        <f>Барг!V51+Баунт!V51+Бичур!V51+Джид!V51+Еравн!V51+Заиграев!V51+Закаменск!V51+Иволг!V51+Кабанск!V51+Кижинг!V51+Курумкан!V51+Кяхта!V51+Муйский!V51+Мухоршибирь!V51+Окинский!V51+Прибайкальский!V51+Северобайк!V51+Селенгинский!V51+Тарбагат!V51+Тунк!V51+Хоринск!V51+ГП1!V51+ГП2!V51+ГП3!V51+ГБ4!V51+ГБ5!V51+ГП6!V51</f>
        <v>3294</v>
      </c>
      <c r="W51" s="52">
        <f t="shared" si="16"/>
        <v>8540.7591785936529</v>
      </c>
      <c r="X51" s="50">
        <f>Барг!X51+Баунт!X51+Бичур!X51+Джид!X51+Еравн!X51+Заиграев!X51+Закаменск!X51+Иволг!X51+Кабанск!X51+Кижинг!X51+Курумкан!X51+Кяхта!X51+Муйский!X51+Мухоршибирь!X51+Окинский!X51+Прибайкальский!X51+Северобайк!X51+Селенгинский!X51+Тарбагат!X51+Тунк!X51+Хоринск!X51+ГП1!X51+ГП2!X51+ГП3!X51+ГБ4!X51+ГБ5!X51+ГП6!X51</f>
        <v>1036</v>
      </c>
      <c r="Y51" s="52">
        <f t="shared" si="17"/>
        <v>2686.1646961211368</v>
      </c>
      <c r="Z51" s="50">
        <f>Барг!Z51+Баунт!Z51+Бичур!Z51+Джид!Z51+Еравн!Z51+Заиграев!Z51+Закаменск!Z51+Иволг!Z51+Кабанск!Z51+Кижинг!Z51+Курумкан!Z51+Кяхта!Z51+Муйский!Z51+Мухоршибирь!Z51+Окинский!Z51+Прибайкальский!Z51+Северобайк!Z51+Селенгинский!Z51+Тарбагат!Z51+Тунк!Z51+Хоринск!Z51+ГП1!Z51+ГП2!Z51+ГП3!Z51+ГБ4!Z51+ГБ5!Z51+ГП6!Z51</f>
        <v>639</v>
      </c>
      <c r="AA51" s="10">
        <v>719149</v>
      </c>
      <c r="AB51" s="10">
        <v>33275</v>
      </c>
      <c r="AC51" s="11">
        <f t="shared" si="18"/>
        <v>4626.9966307399445</v>
      </c>
      <c r="AD51" s="10">
        <v>9535</v>
      </c>
      <c r="AE51" s="11">
        <f t="shared" si="19"/>
        <v>1325.8726633840831</v>
      </c>
      <c r="AF51" s="10">
        <v>7016</v>
      </c>
      <c r="AG51" s="10">
        <v>717518</v>
      </c>
      <c r="AH51" s="10">
        <f>Барг!AH51+Баунт!AH51+Бичур!AH51+Джид!AH51+Еравн!AH51+Заиграев!AH51+Закаменск!AH51+Иволг!AH51+Кабанск!AH51+Кижинг!AH51+Курумкан!AH51+Кяхта!AH51+Муйский!AH51+Мухоршибирь!AH51+Окинский!AH51+Прибайкальский!AH51+Северобайк!AH51+Селенгинский!AH51+Тарбагат!AH51+Тунк!AH51+Хоринск!AH51+ГП1!AH51+ГП2!AH51+ГП3!AH51+ГБ4!AH51+ГБ5!AH51+ГП6!AH51</f>
        <v>33455</v>
      </c>
      <c r="AI51" s="11">
        <f t="shared" si="20"/>
        <v>4662.6007988649762</v>
      </c>
      <c r="AJ51" s="10">
        <f>Барг!AJ51+Баунт!AJ51+Бичур!AJ51+Джид!AJ51+Еравн!AJ51+Заиграев!AJ51+Закаменск!AJ51+Иволг!AJ51+Кабанск!AJ51+Кижинг!AJ51+Курумкан!AJ51+Кяхта!AJ51+Муйский!AJ51+Мухоршибирь!AJ51+Окинский!AJ51+Прибайкальский!AJ51+Северобайк!AJ51+Селенгинский!AJ51+Тарбагат!AJ51+Тунк!AJ51+Хоринск!AJ51+ГП1!AJ51+ГП2!AJ51+ГП3!AJ51+ГБ4!AJ51+ГБ5!AJ51+ГП6!AJ51</f>
        <v>9150</v>
      </c>
      <c r="AK51" s="11">
        <f t="shared" si="21"/>
        <v>1275.2293322258117</v>
      </c>
      <c r="AL51" s="10">
        <f>Барг!AL51+Баунт!AL51+Бичур!AL51+Джид!AL51+Еравн!AL51+Заиграев!AL51+Закаменск!AL51+Иволг!AL51+Кабанск!AL51+Кижинг!AL51+Курумкан!AL51+Кяхта!AL51+Муйский!AL51+Мухоршибирь!AL51+Окинский!AL51+Прибайкальский!AL51+Северобайк!AL51+Селенгинский!AL51+Тарбагат!AL51+Тунк!AL51+Хоринск!AL51+ГП1!AL51+ГП2!AL51+ГП3!AL51+ГБ4!AL51+ГБ5!AL51+ГП6!AL51</f>
        <v>6849</v>
      </c>
      <c r="AM51" s="12">
        <f t="shared" si="22"/>
        <v>985431</v>
      </c>
      <c r="AN51" s="12">
        <f t="shared" si="22"/>
        <v>49780</v>
      </c>
      <c r="AO51" s="23">
        <f t="shared" si="23"/>
        <v>5051.5967125044772</v>
      </c>
      <c r="AP51" s="37">
        <f t="shared" si="24"/>
        <v>15627</v>
      </c>
      <c r="AQ51" s="23">
        <f t="shared" si="3"/>
        <v>1585.8035722440231</v>
      </c>
      <c r="AR51" s="116">
        <f t="shared" si="25"/>
        <v>10080</v>
      </c>
      <c r="AS51" s="134">
        <v>982629</v>
      </c>
      <c r="AT51" s="134">
        <f t="shared" si="25"/>
        <v>51301</v>
      </c>
      <c r="AU51" s="123">
        <f t="shared" si="4"/>
        <v>5220.7903491551742</v>
      </c>
      <c r="AV51" s="134">
        <f t="shared" si="26"/>
        <v>16429</v>
      </c>
      <c r="AW51" s="135">
        <f t="shared" si="6"/>
        <v>1671.943327542745</v>
      </c>
      <c r="AX51" s="134">
        <f t="shared" si="27"/>
        <v>9864</v>
      </c>
      <c r="AZ51" s="1" t="s">
        <v>90</v>
      </c>
      <c r="BA51" s="1" t="s">
        <v>614</v>
      </c>
      <c r="BB51" s="1" t="s">
        <v>615</v>
      </c>
      <c r="BC51" s="1">
        <v>51301</v>
      </c>
      <c r="BD51" s="1">
        <v>16429</v>
      </c>
      <c r="BE51" s="1">
        <v>9864</v>
      </c>
      <c r="BF51" s="1"/>
      <c r="BG51" s="9">
        <f t="shared" si="7"/>
        <v>0</v>
      </c>
      <c r="BH51" s="9">
        <f t="shared" si="8"/>
        <v>0</v>
      </c>
      <c r="BI51" s="9">
        <f t="shared" si="9"/>
        <v>0</v>
      </c>
    </row>
    <row r="52" spans="1:61" ht="12.75" customHeight="1" x14ac:dyDescent="0.25">
      <c r="A52" s="1" t="s">
        <v>91</v>
      </c>
      <c r="B52" s="1" t="s">
        <v>92</v>
      </c>
      <c r="C52" s="145">
        <v>228702</v>
      </c>
      <c r="D52" s="112">
        <v>49</v>
      </c>
      <c r="E52" s="109">
        <f t="shared" si="10"/>
        <v>21.425260819756712</v>
      </c>
      <c r="F52" s="112">
        <v>49</v>
      </c>
      <c r="G52" s="109">
        <f t="shared" si="11"/>
        <v>21.425260819756712</v>
      </c>
      <c r="H52" s="112">
        <v>38</v>
      </c>
      <c r="I52" s="112">
        <v>226543</v>
      </c>
      <c r="J52" s="112">
        <f>Барг!J52+Баунт!J52+Бичур!J52+Джид!J52+Еравн!J52+Заиграев!J52+Закаменск!J52+Иволг!J52+Кабанск!J52+Кижинг!J52+Курумкан!J52+Кяхта!J52+Муйский!J52+Мухоршибирь!J52+Окинский!J52+Прибайкальский!J52+Северобайк!J52+Селенгинский!J52+Тарбагат!J52+Тунк!J52+Хоринск!J52+ГП1!J52+ГП2!J52+ГП3!J52+ГБ4!J52+ГБ5!J52+ГП6!J52</f>
        <v>43</v>
      </c>
      <c r="K52" s="111">
        <f t="shared" si="12"/>
        <v>18.980944015043502</v>
      </c>
      <c r="L52" s="110">
        <f>Барг!L52+Баунт!L52+Бичур!L52+Джид!L52+Еравн!L52+Заиграев!L52+Закаменск!L52+Иволг!L52+Кабанск!L52+Кижинг!L52+Курумкан!L52+Кяхта!L52+Муйский!L52+Мухоршибирь!L52+Окинский!L52+Прибайкальский!L52+Северобайк!L52+Селенгинский!L52+Тарбагат!L52+Тунк!L52+Хоринск!L52+ГП1!L52+ГП2!L52+ГП3!L52+ГБ4!L52+ГБ5!L52+ГП6!L52</f>
        <v>43</v>
      </c>
      <c r="M52" s="111">
        <f t="shared" si="13"/>
        <v>18.980944015043502</v>
      </c>
      <c r="N52" s="166">
        <f>Барг!N52+Баунт!N52+Бичур!N52+Джид!N52+Еравн!N52+Заиграев!N52+Закаменск!N52+Иволг!N52+Кабанск!N52+Кижинг!N52+Курумкан!N52+Кяхта!N52+Муйский!N52+Мухоршибирь!N52+Окинский!N52+Прибайкальский!N52+Северобайк!N52+Селенгинский!N52+Тарбагат!N52+Тунк!N52+Хоринск!N52+ГП1!N52+ГП2!N52+ГП3!N52+ГБ4!N52+ГБ5!N52+ГП6!N52</f>
        <v>25</v>
      </c>
      <c r="O52" s="54">
        <v>37580</v>
      </c>
      <c r="P52" s="54">
        <v>5</v>
      </c>
      <c r="Q52" s="55">
        <f t="shared" si="14"/>
        <v>13.304949441192123</v>
      </c>
      <c r="R52" s="54">
        <v>5</v>
      </c>
      <c r="S52" s="55">
        <f t="shared" si="15"/>
        <v>13.304949441192123</v>
      </c>
      <c r="T52" s="54">
        <v>5</v>
      </c>
      <c r="U52" s="56">
        <v>38568</v>
      </c>
      <c r="V52" s="56">
        <f>Барг!V52+Баунт!V52+Бичур!V52+Джид!V52+Еравн!V52+Заиграев!V52+Закаменск!V52+Иволг!V52+Кабанск!V52+Кижинг!V52+Курумкан!V52+Кяхта!V52+Муйский!V52+Мухоршибирь!V52+Окинский!V52+Прибайкальский!V52+Северобайк!V52+Селенгинский!V52+Тарбагат!V52+Тунк!V52+Хоринск!V52+ГП1!V52+ГП2!V52+ГП3!V52+ГБ4!V52+ГБ5!V52+ГП6!V52</f>
        <v>12</v>
      </c>
      <c r="W52" s="55">
        <f t="shared" si="16"/>
        <v>31.113876789047914</v>
      </c>
      <c r="X52" s="54">
        <f>Барг!X52+Баунт!X52+Бичур!X52+Джид!X52+Еравн!X52+Заиграев!X52+Закаменск!X52+Иволг!X52+Кабанск!X52+Кижинг!X52+Курумкан!X52+Кяхта!X52+Муйский!X52+Мухоршибирь!X52+Окинский!X52+Прибайкальский!X52+Северобайк!X52+Селенгинский!X52+Тарбагат!X52+Тунк!X52+Хоринск!X52+ГП1!X52+ГП2!X52+ГП3!X52+ГБ4!X52+ГБ5!X52+ГП6!X52</f>
        <v>12</v>
      </c>
      <c r="Y52" s="55">
        <f t="shared" si="17"/>
        <v>31.113876789047914</v>
      </c>
      <c r="Z52" s="54">
        <f>Барг!Z52+Баунт!Z52+Бичур!Z52+Джид!Z52+Еравн!Z52+Заиграев!Z52+Закаменск!Z52+Иволг!Z52+Кабанск!Z52+Кижинг!Z52+Курумкан!Z52+Кяхта!Z52+Муйский!Z52+Мухоршибирь!Z52+Окинский!Z52+Прибайкальский!Z52+Северобайк!Z52+Селенгинский!Z52+Тарбагат!Z52+Тунк!Z52+Хоринск!Z52+ГП1!Z52+ГП2!Z52+ГП3!Z52+ГБ4!Z52+ГБ5!Z52+ГП6!Z52</f>
        <v>6</v>
      </c>
      <c r="AA52" s="7">
        <v>719149</v>
      </c>
      <c r="AB52" s="7">
        <v>77</v>
      </c>
      <c r="AC52" s="14">
        <f t="shared" si="18"/>
        <v>10.707099641381689</v>
      </c>
      <c r="AD52" s="7">
        <v>77</v>
      </c>
      <c r="AE52" s="14">
        <f t="shared" si="19"/>
        <v>10.707099641381689</v>
      </c>
      <c r="AF52" s="7">
        <v>52</v>
      </c>
      <c r="AG52" s="7">
        <v>717518</v>
      </c>
      <c r="AH52" s="7">
        <f>Барг!AH52+Баунт!AH52+Бичур!AH52+Джид!AH52+Еравн!AH52+Заиграев!AH52+Закаменск!AH52+Иволг!AH52+Кабанск!AH52+Кижинг!AH52+Курумкан!AH52+Кяхта!AH52+Муйский!AH52+Мухоршибирь!AH52+Окинский!AH52+Прибайкальский!AH52+Северобайк!AH52+Селенгинский!AH52+Тарбагат!AH52+Тунк!AH52+Хоринск!AH52+ГП1!AH52+ГП2!AH52+ГП3!AH52+ГБ4!AH52+ГБ5!AH52+ГП6!AH52</f>
        <v>109</v>
      </c>
      <c r="AI52" s="14">
        <f t="shared" si="20"/>
        <v>15.191256525968685</v>
      </c>
      <c r="AJ52" s="7">
        <f>Барг!AJ52+Баунт!AJ52+Бичур!AJ52+Джид!AJ52+Еравн!AJ52+Заиграев!AJ52+Закаменск!AJ52+Иволг!AJ52+Кабанск!AJ52+Кижинг!AJ52+Курумкан!AJ52+Кяхта!AJ52+Муйский!AJ52+Мухоршибирь!AJ52+Окинский!AJ52+Прибайкальский!AJ52+Северобайк!AJ52+Селенгинский!AJ52+Тарбагат!AJ52+Тунк!AJ52+Хоринск!AJ52+ГП1!AJ52+ГП2!AJ52+ГП3!AJ52+ГБ4!AJ52+ГБ5!AJ52+ГП6!AJ52</f>
        <v>109</v>
      </c>
      <c r="AK52" s="14">
        <f t="shared" si="21"/>
        <v>15.191256525968685</v>
      </c>
      <c r="AL52" s="7">
        <f>Барг!AL52+Баунт!AL52+Бичур!AL52+Джид!AL52+Еравн!AL52+Заиграев!AL52+Закаменск!AL52+Иволг!AL52+Кабанск!AL52+Кижинг!AL52+Курумкан!AL52+Кяхта!AL52+Муйский!AL52+Мухоршибирь!AL52+Окинский!AL52+Прибайкальский!AL52+Северобайк!AL52+Селенгинский!AL52+Тарбагат!AL52+Тунк!AL52+Хоринск!AL52+ГП1!AL52+ГП2!AL52+ГП3!AL52+ГБ4!AL52+ГБ5!AL52+ГП6!AL52</f>
        <v>81</v>
      </c>
      <c r="AM52" s="8">
        <f t="shared" si="22"/>
        <v>985431</v>
      </c>
      <c r="AN52" s="8">
        <f t="shared" si="22"/>
        <v>131</v>
      </c>
      <c r="AO52" s="13">
        <f t="shared" si="23"/>
        <v>13.29367555922231</v>
      </c>
      <c r="AP52" s="161">
        <f t="shared" si="24"/>
        <v>131</v>
      </c>
      <c r="AQ52" s="13">
        <f t="shared" si="3"/>
        <v>13.29367555922231</v>
      </c>
      <c r="AR52" s="162">
        <f t="shared" si="25"/>
        <v>95</v>
      </c>
      <c r="AS52" s="133">
        <v>982629</v>
      </c>
      <c r="AT52" s="133">
        <f t="shared" si="25"/>
        <v>164</v>
      </c>
      <c r="AU52" s="124">
        <f t="shared" si="4"/>
        <v>16.689920610932507</v>
      </c>
      <c r="AV52" s="133">
        <f t="shared" si="26"/>
        <v>164</v>
      </c>
      <c r="AW52" s="136">
        <f t="shared" si="6"/>
        <v>16.689920610932507</v>
      </c>
      <c r="AX52" s="133">
        <f t="shared" si="27"/>
        <v>112</v>
      </c>
      <c r="AZ52" s="1" t="s">
        <v>616</v>
      </c>
      <c r="BA52" s="1">
        <v>44933</v>
      </c>
      <c r="BB52" s="1" t="s">
        <v>617</v>
      </c>
      <c r="BC52" s="1">
        <v>164</v>
      </c>
      <c r="BD52" s="1">
        <v>164</v>
      </c>
      <c r="BE52" s="1">
        <v>112</v>
      </c>
      <c r="BF52" s="1"/>
      <c r="BG52" s="9">
        <f t="shared" si="7"/>
        <v>0</v>
      </c>
      <c r="BH52" s="9">
        <f t="shared" si="8"/>
        <v>0</v>
      </c>
      <c r="BI52" s="9">
        <f t="shared" si="9"/>
        <v>0</v>
      </c>
    </row>
    <row r="53" spans="1:61" ht="12.75" customHeight="1" x14ac:dyDescent="0.25">
      <c r="A53" s="1" t="s">
        <v>93</v>
      </c>
      <c r="B53" s="1" t="s">
        <v>94</v>
      </c>
      <c r="C53" s="145">
        <v>228702</v>
      </c>
      <c r="D53" s="112">
        <v>2</v>
      </c>
      <c r="E53" s="113">
        <f t="shared" si="10"/>
        <v>0.87450044162272289</v>
      </c>
      <c r="F53" s="112">
        <v>2</v>
      </c>
      <c r="G53" s="113">
        <f t="shared" si="11"/>
        <v>0.87450044162272289</v>
      </c>
      <c r="H53" s="112">
        <v>2</v>
      </c>
      <c r="I53" s="112">
        <v>226543</v>
      </c>
      <c r="J53" s="112">
        <f>Барг!J53+Баунт!J53+Бичур!J53+Джид!J53+Еравн!J53+Заиграев!J53+Закаменск!J53+Иволг!J53+Кабанск!J53+Кижинг!J53+Курумкан!J53+Кяхта!J53+Муйский!J53+Мухоршибирь!J53+Окинский!J53+Прибайкальский!J53+Северобайк!J53+Селенгинский!J53+Тарбагат!J53+Тунк!J53+Хоринск!J53+ГП1!J53+ГП2!J53+ГП3!J53+ГБ4!J53+ГБ5!J53+ГП6!J53</f>
        <v>13</v>
      </c>
      <c r="K53" s="111">
        <f t="shared" si="12"/>
        <v>5.7384249347805936</v>
      </c>
      <c r="L53" s="110">
        <f>Барг!L53+Баунт!L53+Бичур!L53+Джид!L53+Еравн!L53+Заиграев!L53+Закаменск!L53+Иволг!L53+Кабанск!L53+Кижинг!L53+Курумкан!L53+Кяхта!L53+Муйский!L53+Мухоршибирь!L53+Окинский!L53+Прибайкальский!L53+Северобайк!L53+Селенгинский!L53+Тарбагат!L53+Тунк!L53+Хоринск!L53+ГП1!L53+ГП2!L53+ГП3!L53+ГБ4!L53+ГБ5!L53+ГП6!L53</f>
        <v>13</v>
      </c>
      <c r="M53" s="111">
        <f t="shared" si="13"/>
        <v>5.7384249347805936</v>
      </c>
      <c r="N53" s="166">
        <f>Барг!N53+Баунт!N53+Бичур!N53+Джид!N53+Еравн!N53+Заиграев!N53+Закаменск!N53+Иволг!N53+Кабанск!N53+Кижинг!N53+Курумкан!N53+Кяхта!N53+Муйский!N53+Мухоршибирь!N53+Окинский!N53+Прибайкальский!N53+Северобайк!N53+Селенгинский!N53+Тарбагат!N53+Тунк!N53+Хоринск!N53+ГП1!N53+ГП2!N53+ГП3!N53+ГБ4!N53+ГБ5!N53+ГП6!N53</f>
        <v>7</v>
      </c>
      <c r="O53" s="54">
        <v>37580</v>
      </c>
      <c r="P53" s="54">
        <v>0</v>
      </c>
      <c r="Q53" s="55">
        <f t="shared" si="14"/>
        <v>0</v>
      </c>
      <c r="R53" s="54">
        <v>0</v>
      </c>
      <c r="S53" s="55">
        <f t="shared" si="15"/>
        <v>0</v>
      </c>
      <c r="T53" s="54">
        <v>0</v>
      </c>
      <c r="U53" s="56">
        <v>38568</v>
      </c>
      <c r="V53" s="56">
        <f>Барг!V53+Баунт!V53+Бичур!V53+Джид!V53+Еравн!V53+Заиграев!V53+Закаменск!V53+Иволг!V53+Кабанск!V53+Кижинг!V53+Курумкан!V53+Кяхта!V53+Муйский!V53+Мухоршибирь!V53+Окинский!V53+Прибайкальский!V53+Северобайк!V53+Селенгинский!V53+Тарбагат!V53+Тунк!V53+Хоринск!V53+ГП1!V53+ГП2!V53+ГП3!V53+ГБ4!V53+ГБ5!V53+ГП6!V53</f>
        <v>1</v>
      </c>
      <c r="W53" s="55">
        <f t="shared" si="16"/>
        <v>2.592823065753993</v>
      </c>
      <c r="X53" s="54">
        <f>Барг!X53+Баунт!X53+Бичур!X53+Джид!X53+Еравн!X53+Заиграев!X53+Закаменск!X53+Иволг!X53+Кабанск!X53+Кижинг!X53+Курумкан!X53+Кяхта!X53+Муйский!X53+Мухоршибирь!X53+Окинский!X53+Прибайкальский!X53+Северобайк!X53+Селенгинский!X53+Тарбагат!X53+Тунк!X53+Хоринск!X53+ГП1!X53+ГП2!X53+ГП3!X53+ГБ4!X53+ГБ5!X53+ГП6!X53</f>
        <v>1</v>
      </c>
      <c r="Y53" s="55">
        <f t="shared" si="17"/>
        <v>2.592823065753993</v>
      </c>
      <c r="Z53" s="54">
        <f>Барг!Z53+Баунт!Z53+Бичур!Z53+Джид!Z53+Еравн!Z53+Заиграев!Z53+Закаменск!Z53+Иволг!Z53+Кабанск!Z53+Кижинг!Z53+Курумкан!Z53+Кяхта!Z53+Муйский!Z53+Мухоршибирь!Z53+Окинский!Z53+Прибайкальский!Z53+Северобайк!Z53+Селенгинский!Z53+Тарбагат!Z53+Тунк!Z53+Хоринск!Z53+ГП1!Z53+ГП2!Z53+ГП3!Z53+ГБ4!Z53+ГБ5!Z53+ГП6!Z53</f>
        <v>0</v>
      </c>
      <c r="AA53" s="7">
        <v>719149</v>
      </c>
      <c r="AB53" s="7">
        <v>2</v>
      </c>
      <c r="AC53" s="14">
        <f t="shared" si="18"/>
        <v>0.27810648419173217</v>
      </c>
      <c r="AD53" s="7">
        <v>2</v>
      </c>
      <c r="AE53" s="14">
        <f t="shared" si="19"/>
        <v>0.27810648419173217</v>
      </c>
      <c r="AF53" s="7">
        <v>2</v>
      </c>
      <c r="AG53" s="7">
        <v>717518</v>
      </c>
      <c r="AH53" s="7">
        <f>Барг!AH53+Баунт!AH53+Бичур!AH53+Джид!AH53+Еравн!AH53+Заиграев!AH53+Закаменск!AH53+Иволг!AH53+Кабанск!AH53+Кижинг!AH53+Курумкан!AH53+Кяхта!AH53+Муйский!AH53+Мухоршибирь!AH53+Окинский!AH53+Прибайкальский!AH53+Северобайк!AH53+Селенгинский!AH53+Тарбагат!AH53+Тунк!AH53+Хоринск!AH53+ГП1!AH53+ГП2!AH53+ГП3!AH53+ГБ4!AH53+ГБ5!AH53+ГП6!AH53</f>
        <v>5</v>
      </c>
      <c r="AI53" s="14">
        <f t="shared" si="20"/>
        <v>0.69684662963159116</v>
      </c>
      <c r="AJ53" s="7">
        <f>Барг!AJ53+Баунт!AJ53+Бичур!AJ53+Джид!AJ53+Еравн!AJ53+Заиграев!AJ53+Закаменск!AJ53+Иволг!AJ53+Кабанск!AJ53+Кижинг!AJ53+Курумкан!AJ53+Кяхта!AJ53+Муйский!AJ53+Мухоршибирь!AJ53+Окинский!AJ53+Прибайкальский!AJ53+Северобайк!AJ53+Селенгинский!AJ53+Тарбагат!AJ53+Тунк!AJ53+Хоринск!AJ53+ГП1!AJ53+ГП2!AJ53+ГП3!AJ53+ГБ4!AJ53+ГБ5!AJ53+ГП6!AJ53</f>
        <v>5</v>
      </c>
      <c r="AK53" s="14">
        <f t="shared" si="21"/>
        <v>0.69684662963159116</v>
      </c>
      <c r="AL53" s="7">
        <f>Барг!AL53+Баунт!AL53+Бичур!AL53+Джид!AL53+Еравн!AL53+Заиграев!AL53+Закаменск!AL53+Иволг!AL53+Кабанск!AL53+Кижинг!AL53+Курумкан!AL53+Кяхта!AL53+Муйский!AL53+Мухоршибирь!AL53+Окинский!AL53+Прибайкальский!AL53+Северобайк!AL53+Селенгинский!AL53+Тарбагат!AL53+Тунк!AL53+Хоринск!AL53+ГП1!AL53+ГП2!AL53+ГП3!AL53+ГБ4!AL53+ГБ5!AL53+ГП6!AL53</f>
        <v>5</v>
      </c>
      <c r="AM53" s="8">
        <f t="shared" si="22"/>
        <v>985431</v>
      </c>
      <c r="AN53" s="8">
        <f t="shared" si="22"/>
        <v>4</v>
      </c>
      <c r="AO53" s="13">
        <f t="shared" si="23"/>
        <v>0.40591375753350567</v>
      </c>
      <c r="AP53" s="161">
        <f t="shared" si="24"/>
        <v>4</v>
      </c>
      <c r="AQ53" s="13">
        <f t="shared" si="3"/>
        <v>0.40591375753350567</v>
      </c>
      <c r="AR53" s="162">
        <f t="shared" si="25"/>
        <v>4</v>
      </c>
      <c r="AS53" s="133">
        <v>982629</v>
      </c>
      <c r="AT53" s="133">
        <f t="shared" si="25"/>
        <v>19</v>
      </c>
      <c r="AU53" s="124">
        <f t="shared" si="4"/>
        <v>1.933588363461693</v>
      </c>
      <c r="AV53" s="133">
        <f t="shared" si="26"/>
        <v>19</v>
      </c>
      <c r="AW53" s="136">
        <f t="shared" si="6"/>
        <v>1.933588363461693</v>
      </c>
      <c r="AX53" s="133">
        <f t="shared" si="27"/>
        <v>12</v>
      </c>
      <c r="AZ53" s="1" t="s">
        <v>618</v>
      </c>
      <c r="BA53" s="1">
        <v>36898</v>
      </c>
      <c r="BB53" s="1" t="s">
        <v>619</v>
      </c>
      <c r="BC53" s="1">
        <v>19</v>
      </c>
      <c r="BD53" s="1">
        <v>19</v>
      </c>
      <c r="BE53" s="1">
        <v>12</v>
      </c>
      <c r="BF53" s="1"/>
      <c r="BG53" s="9">
        <f t="shared" si="7"/>
        <v>0</v>
      </c>
      <c r="BH53" s="9">
        <f t="shared" si="8"/>
        <v>0</v>
      </c>
      <c r="BI53" s="9">
        <f t="shared" si="9"/>
        <v>0</v>
      </c>
    </row>
    <row r="54" spans="1:61" ht="12.75" customHeight="1" x14ac:dyDescent="0.25">
      <c r="A54" s="1" t="s">
        <v>95</v>
      </c>
      <c r="B54" s="1" t="s">
        <v>96</v>
      </c>
      <c r="C54" s="145">
        <v>228702</v>
      </c>
      <c r="D54" s="112">
        <v>6</v>
      </c>
      <c r="E54" s="113">
        <f t="shared" si="10"/>
        <v>2.6235013248681693</v>
      </c>
      <c r="F54" s="112">
        <v>6</v>
      </c>
      <c r="G54" s="113">
        <f t="shared" si="11"/>
        <v>2.6235013248681693</v>
      </c>
      <c r="H54" s="112">
        <v>6</v>
      </c>
      <c r="I54" s="112">
        <v>226543</v>
      </c>
      <c r="J54" s="112">
        <f>Барг!J54+Баунт!J54+Бичур!J54+Джид!J54+Еравн!J54+Заиграев!J54+Закаменск!J54+Иволг!J54+Кабанск!J54+Кижинг!J54+Курумкан!J54+Кяхта!J54+Муйский!J54+Мухоршибирь!J54+Окинский!J54+Прибайкальский!J54+Северобайк!J54+Селенгинский!J54+Тарбагат!J54+Тунк!J54+Хоринск!J54+ГП1!J54+ГП2!J54+ГП3!J54+ГБ4!J54+ГБ5!J54+ГП6!J54</f>
        <v>6</v>
      </c>
      <c r="K54" s="111">
        <f t="shared" si="12"/>
        <v>2.6485038160525818</v>
      </c>
      <c r="L54" s="110">
        <f>Барг!L54+Баунт!L54+Бичур!L54+Джид!L54+Еравн!L54+Заиграев!L54+Закаменск!L54+Иволг!L54+Кабанск!L54+Кижинг!L54+Курумкан!L54+Кяхта!L54+Муйский!L54+Мухоршибирь!L54+Окинский!L54+Прибайкальский!L54+Северобайк!L54+Селенгинский!L54+Тарбагат!L54+Тунк!L54+Хоринск!L54+ГП1!L54+ГП2!L54+ГП3!L54+ГБ4!L54+ГБ5!L54+ГП6!L54</f>
        <v>6</v>
      </c>
      <c r="M54" s="111">
        <f t="shared" si="13"/>
        <v>2.6485038160525818</v>
      </c>
      <c r="N54" s="166">
        <f>Барг!N54+Баунт!N54+Бичур!N54+Джид!N54+Еравн!N54+Заиграев!N54+Закаменск!N54+Иволг!N54+Кабанск!N54+Кижинг!N54+Курумкан!N54+Кяхта!N54+Муйский!N54+Мухоршибирь!N54+Окинский!N54+Прибайкальский!N54+Северобайк!N54+Селенгинский!N54+Тарбагат!N54+Тунк!N54+Хоринск!N54+ГП1!N54+ГП2!N54+ГП3!N54+ГБ4!N54+ГБ5!N54+ГП6!N54</f>
        <v>5</v>
      </c>
      <c r="O54" s="54">
        <v>37580</v>
      </c>
      <c r="P54" s="54">
        <v>2</v>
      </c>
      <c r="Q54" s="55">
        <f t="shared" si="14"/>
        <v>5.3219797764768488</v>
      </c>
      <c r="R54" s="54">
        <v>2</v>
      </c>
      <c r="S54" s="55">
        <f t="shared" si="15"/>
        <v>5.3219797764768488</v>
      </c>
      <c r="T54" s="54">
        <v>2</v>
      </c>
      <c r="U54" s="56">
        <v>38568</v>
      </c>
      <c r="V54" s="56">
        <f>Барг!V54+Баунт!V54+Бичур!V54+Джид!V54+Еравн!V54+Заиграев!V54+Закаменск!V54+Иволг!V54+Кабанск!V54+Кижинг!V54+Курумкан!V54+Кяхта!V54+Муйский!V54+Мухоршибирь!V54+Окинский!V54+Прибайкальский!V54+Северобайк!V54+Селенгинский!V54+Тарбагат!V54+Тунк!V54+Хоринск!V54+ГП1!V54+ГП2!V54+ГП3!V54+ГБ4!V54+ГБ5!V54+ГП6!V54</f>
        <v>3</v>
      </c>
      <c r="W54" s="55">
        <f t="shared" si="16"/>
        <v>7.7784691972619786</v>
      </c>
      <c r="X54" s="54">
        <f>Барг!X54+Баунт!X54+Бичур!X54+Джид!X54+Еравн!X54+Заиграев!X54+Закаменск!X54+Иволг!X54+Кабанск!X54+Кижинг!X54+Курумкан!X54+Кяхта!X54+Муйский!X54+Мухоршибирь!X54+Окинский!X54+Прибайкальский!X54+Северобайк!X54+Селенгинский!X54+Тарбагат!X54+Тунк!X54+Хоринск!X54+ГП1!X54+ГП2!X54+ГП3!X54+ГБ4!X54+ГБ5!X54+ГП6!X54</f>
        <v>3</v>
      </c>
      <c r="Y54" s="55">
        <f t="shared" si="17"/>
        <v>7.7784691972619786</v>
      </c>
      <c r="Z54" s="54">
        <f>Барг!Z54+Баунт!Z54+Бичур!Z54+Джид!Z54+Еравн!Z54+Заиграев!Z54+Закаменск!Z54+Иволг!Z54+Кабанск!Z54+Кижинг!Z54+Курумкан!Z54+Кяхта!Z54+Муйский!Z54+Мухоршибирь!Z54+Окинский!Z54+Прибайкальский!Z54+Северобайк!Z54+Селенгинский!Z54+Тарбагат!Z54+Тунк!Z54+Хоринск!Z54+ГП1!Z54+ГП2!Z54+ГП3!Z54+ГБ4!Z54+ГБ5!Z54+ГП6!Z54</f>
        <v>0</v>
      </c>
      <c r="AA54" s="7">
        <v>719149</v>
      </c>
      <c r="AB54" s="7">
        <v>16</v>
      </c>
      <c r="AC54" s="14">
        <f t="shared" si="18"/>
        <v>2.2248518735338574</v>
      </c>
      <c r="AD54" s="7">
        <v>16</v>
      </c>
      <c r="AE54" s="14">
        <f t="shared" si="19"/>
        <v>2.2248518735338574</v>
      </c>
      <c r="AF54" s="7">
        <v>10</v>
      </c>
      <c r="AG54" s="7">
        <v>717518</v>
      </c>
      <c r="AH54" s="7">
        <f>Барг!AH54+Баунт!AH54+Бичур!AH54+Джид!AH54+Еравн!AH54+Заиграев!AH54+Закаменск!AH54+Иволг!AH54+Кабанск!AH54+Кижинг!AH54+Курумкан!AH54+Кяхта!AH54+Муйский!AH54+Мухоршибирь!AH54+Окинский!AH54+Прибайкальский!AH54+Северобайк!AH54+Селенгинский!AH54+Тарбагат!AH54+Тунк!AH54+Хоринск!AH54+ГП1!AH54+ГП2!AH54+ГП3!AH54+ГБ4!AH54+ГБ5!AH54+ГП6!AH54</f>
        <v>22</v>
      </c>
      <c r="AI54" s="14">
        <f t="shared" si="20"/>
        <v>3.0661251703790011</v>
      </c>
      <c r="AJ54" s="7">
        <f>Барг!AJ54+Баунт!AJ54+Бичур!AJ54+Джид!AJ54+Еравн!AJ54+Заиграев!AJ54+Закаменск!AJ54+Иволг!AJ54+Кабанск!AJ54+Кижинг!AJ54+Курумкан!AJ54+Кяхта!AJ54+Муйский!AJ54+Мухоршибирь!AJ54+Окинский!AJ54+Прибайкальский!AJ54+Северобайк!AJ54+Селенгинский!AJ54+Тарбагат!AJ54+Тунк!AJ54+Хоринск!AJ54+ГП1!AJ54+ГП2!AJ54+ГП3!AJ54+ГБ4!AJ54+ГБ5!AJ54+ГП6!AJ54</f>
        <v>22</v>
      </c>
      <c r="AK54" s="14">
        <f t="shared" si="21"/>
        <v>3.0661251703790011</v>
      </c>
      <c r="AL54" s="7">
        <f>Барг!AL54+Баунт!AL54+Бичур!AL54+Джид!AL54+Еравн!AL54+Заиграев!AL54+Закаменск!AL54+Иволг!AL54+Кабанск!AL54+Кижинг!AL54+Курумкан!AL54+Кяхта!AL54+Муйский!AL54+Мухоршибирь!AL54+Окинский!AL54+Прибайкальский!AL54+Северобайк!AL54+Селенгинский!AL54+Тарбагат!AL54+Тунк!AL54+Хоринск!AL54+ГП1!AL54+ГП2!AL54+ГП3!AL54+ГБ4!AL54+ГБ5!AL54+ГП6!AL54</f>
        <v>14</v>
      </c>
      <c r="AM54" s="8">
        <f t="shared" si="22"/>
        <v>985431</v>
      </c>
      <c r="AN54" s="8">
        <f t="shared" si="22"/>
        <v>24</v>
      </c>
      <c r="AO54" s="13">
        <f t="shared" si="23"/>
        <v>2.4354825452010336</v>
      </c>
      <c r="AP54" s="161">
        <f t="shared" si="24"/>
        <v>24</v>
      </c>
      <c r="AQ54" s="13">
        <f t="shared" si="3"/>
        <v>2.4354825452010336</v>
      </c>
      <c r="AR54" s="162">
        <f t="shared" si="25"/>
        <v>18</v>
      </c>
      <c r="AS54" s="133">
        <v>982629</v>
      </c>
      <c r="AT54" s="133">
        <f t="shared" si="25"/>
        <v>31</v>
      </c>
      <c r="AU54" s="124">
        <f t="shared" si="4"/>
        <v>3.1548020667006567</v>
      </c>
      <c r="AV54" s="133">
        <f t="shared" si="26"/>
        <v>31</v>
      </c>
      <c r="AW54" s="136">
        <f t="shared" si="6"/>
        <v>3.1548020667006567</v>
      </c>
      <c r="AX54" s="133">
        <f t="shared" si="27"/>
        <v>19</v>
      </c>
      <c r="AZ54" s="1" t="s">
        <v>620</v>
      </c>
      <c r="BA54" s="1">
        <v>37263</v>
      </c>
      <c r="BB54" s="1" t="s">
        <v>621</v>
      </c>
      <c r="BC54" s="1">
        <v>31</v>
      </c>
      <c r="BD54" s="1">
        <v>31</v>
      </c>
      <c r="BE54" s="1">
        <v>19</v>
      </c>
      <c r="BF54" s="1"/>
      <c r="BG54" s="9">
        <f t="shared" si="7"/>
        <v>0</v>
      </c>
      <c r="BH54" s="9">
        <f t="shared" si="8"/>
        <v>0</v>
      </c>
      <c r="BI54" s="9">
        <f t="shared" si="9"/>
        <v>0</v>
      </c>
    </row>
    <row r="55" spans="1:61" ht="12.75" customHeight="1" x14ac:dyDescent="0.25">
      <c r="A55" s="1" t="s">
        <v>97</v>
      </c>
      <c r="B55" s="1" t="s">
        <v>98</v>
      </c>
      <c r="C55" s="145">
        <v>228702</v>
      </c>
      <c r="D55" s="112">
        <v>5</v>
      </c>
      <c r="E55" s="113">
        <f t="shared" si="10"/>
        <v>2.1862511040568076</v>
      </c>
      <c r="F55" s="112">
        <v>2</v>
      </c>
      <c r="G55" s="113">
        <f t="shared" si="11"/>
        <v>0.87450044162272289</v>
      </c>
      <c r="H55" s="112">
        <v>3</v>
      </c>
      <c r="I55" s="112">
        <v>226543</v>
      </c>
      <c r="J55" s="112">
        <f>Барг!J55+Баунт!J55+Бичур!J55+Джид!J55+Еравн!J55+Заиграев!J55+Закаменск!J55+Иволг!J55+Кабанск!J55+Кижинг!J55+Курумкан!J55+Кяхта!J55+Муйский!J55+Мухоршибирь!J55+Окинский!J55+Прибайкальский!J55+Северобайк!J55+Селенгинский!J55+Тарбагат!J55+Тунк!J55+Хоринск!J55+ГП1!J55+ГП2!J55+ГП3!J55+ГБ4!J55+ГБ5!J55+ГП6!J55</f>
        <v>8</v>
      </c>
      <c r="K55" s="111">
        <f t="shared" si="12"/>
        <v>3.5313384214034422</v>
      </c>
      <c r="L55" s="110">
        <f>Барг!L55+Баунт!L55+Бичур!L55+Джид!L55+Еравн!L55+Заиграев!L55+Закаменск!L55+Иволг!L55+Кабанск!L55+Кижинг!L55+Курумкан!L55+Кяхта!L55+Муйский!L55+Мухоршибирь!L55+Окинский!L55+Прибайкальский!L55+Северобайк!L55+Селенгинский!L55+Тарбагат!L55+Тунк!L55+Хоринск!L55+ГП1!L55+ГП2!L55+ГП3!L55+ГБ4!L55+ГБ5!L55+ГП6!L55</f>
        <v>2</v>
      </c>
      <c r="M55" s="111">
        <f t="shared" si="13"/>
        <v>0.88283460535086056</v>
      </c>
      <c r="N55" s="166">
        <f>Барг!N55+Баунт!N55+Бичур!N55+Джид!N55+Еравн!N55+Заиграев!N55+Закаменск!N55+Иволг!N55+Кабанск!N55+Кижинг!N55+Курумкан!N55+Кяхта!N55+Муйский!N55+Мухоршибирь!N55+Окинский!N55+Прибайкальский!N55+Северобайк!N55+Селенгинский!N55+Тарбагат!N55+Тунк!N55+Хоринск!N55+ГП1!N55+ГП2!N55+ГП3!N55+ГБ4!N55+ГБ5!N55+ГП6!N55</f>
        <v>2</v>
      </c>
      <c r="O55" s="54">
        <v>37580</v>
      </c>
      <c r="P55" s="54">
        <v>1</v>
      </c>
      <c r="Q55" s="55">
        <f t="shared" si="14"/>
        <v>2.6609898882384244</v>
      </c>
      <c r="R55" s="54">
        <v>0</v>
      </c>
      <c r="S55" s="55">
        <f t="shared" si="15"/>
        <v>0</v>
      </c>
      <c r="T55" s="54">
        <v>1</v>
      </c>
      <c r="U55" s="56">
        <v>38568</v>
      </c>
      <c r="V55" s="56">
        <f>Барг!V55+Баунт!V55+Бичур!V55+Джид!V55+Еравн!V55+Заиграев!V55+Закаменск!V55+Иволг!V55+Кабанск!V55+Кижинг!V55+Курумкан!V55+Кяхта!V55+Муйский!V55+Мухоршибирь!V55+Окинский!V55+Прибайкальский!V55+Северобайк!V55+Селенгинский!V55+Тарбагат!V55+Тунк!V55+Хоринск!V55+ГП1!V55+ГП2!V55+ГП3!V55+ГБ4!V55+ГБ5!V55+ГП6!V55</f>
        <v>1</v>
      </c>
      <c r="W55" s="55">
        <f t="shared" si="16"/>
        <v>2.592823065753993</v>
      </c>
      <c r="X55" s="54">
        <f>Барг!X55+Баунт!X55+Бичур!X55+Джид!X55+Еравн!X55+Заиграев!X55+Закаменск!X55+Иволг!X55+Кабанск!X55+Кижинг!X55+Курумкан!X55+Кяхта!X55+Муйский!X55+Мухоршибирь!X55+Окинский!X55+Прибайкальский!X55+Северобайк!X55+Селенгинский!X55+Тарбагат!X55+Тунк!X55+Хоринск!X55+ГП1!X55+ГП2!X55+ГП3!X55+ГБ4!X55+ГБ5!X55+ГП6!X55</f>
        <v>0</v>
      </c>
      <c r="Y55" s="55">
        <f t="shared" si="17"/>
        <v>0</v>
      </c>
      <c r="Z55" s="54">
        <f>Барг!Z55+Баунт!Z55+Бичур!Z55+Джид!Z55+Еравн!Z55+Заиграев!Z55+Закаменск!Z55+Иволг!Z55+Кабанск!Z55+Кижинг!Z55+Курумкан!Z55+Кяхта!Z55+Муйский!Z55+Мухоршибирь!Z55+Окинский!Z55+Прибайкальский!Z55+Северобайк!Z55+Селенгинский!Z55+Тарбагат!Z55+Тунк!Z55+Хоринск!Z55+ГП1!Z55+ГП2!Z55+ГП3!Z55+ГБ4!Z55+ГБ5!Z55+ГП6!Z55</f>
        <v>1</v>
      </c>
      <c r="AA55" s="7">
        <v>719149</v>
      </c>
      <c r="AB55" s="7">
        <v>114</v>
      </c>
      <c r="AC55" s="14">
        <f t="shared" si="18"/>
        <v>15.852069598928733</v>
      </c>
      <c r="AD55" s="7">
        <v>12</v>
      </c>
      <c r="AE55" s="14">
        <f t="shared" si="19"/>
        <v>1.6686389051503929</v>
      </c>
      <c r="AF55" s="7">
        <v>93</v>
      </c>
      <c r="AG55" s="7">
        <v>717518</v>
      </c>
      <c r="AH55" s="7">
        <f>Барг!AH55+Баунт!AH55+Бичур!AH55+Джид!AH55+Еравн!AH55+Заиграев!AH55+Закаменск!AH55+Иволг!AH55+Кабанск!AH55+Кижинг!AH55+Курумкан!AH55+Кяхта!AH55+Муйский!AH55+Мухоршибирь!AH55+Окинский!AH55+Прибайкальский!AH55+Северобайк!AH55+Селенгинский!AH55+Тарбагат!AH55+Тунк!AH55+Хоринск!AH55+ГП1!AH55+ГП2!AH55+ГП3!AH55+ГБ4!AH55+ГБ5!AH55+ГП6!AH55</f>
        <v>122</v>
      </c>
      <c r="AI55" s="14">
        <f t="shared" si="20"/>
        <v>17.003057763010823</v>
      </c>
      <c r="AJ55" s="7">
        <f>Барг!AJ55+Баунт!AJ55+Бичур!AJ55+Джид!AJ55+Еравн!AJ55+Заиграев!AJ55+Закаменск!AJ55+Иволг!AJ55+Кабанск!AJ55+Кижинг!AJ55+Курумкан!AJ55+Кяхта!AJ55+Муйский!AJ55+Мухоршибирь!AJ55+Окинский!AJ55+Прибайкальский!AJ55+Северобайк!AJ55+Селенгинский!AJ55+Тарбагат!AJ55+Тунк!AJ55+Хоринск!AJ55+ГП1!AJ55+ГП2!AJ55+ГП3!AJ55+ГБ4!AJ55+ГБ5!AJ55+ГП6!AJ55</f>
        <v>13</v>
      </c>
      <c r="AK55" s="14">
        <f t="shared" si="21"/>
        <v>1.811801237042137</v>
      </c>
      <c r="AL55" s="7">
        <f>Барг!AL55+Баунт!AL55+Бичур!AL55+Джид!AL55+Еравн!AL55+Заиграев!AL55+Закаменск!AL55+Иволг!AL55+Кабанск!AL55+Кижинг!AL55+Курумкан!AL55+Кяхта!AL55+Муйский!AL55+Мухоршибирь!AL55+Окинский!AL55+Прибайкальский!AL55+Северобайк!AL55+Селенгинский!AL55+Тарбагат!AL55+Тунк!AL55+Хоринск!AL55+ГП1!AL55+ГП2!AL55+ГП3!AL55+ГБ4!AL55+ГБ5!AL55+ГП6!AL55</f>
        <v>108</v>
      </c>
      <c r="AM55" s="8">
        <f t="shared" si="22"/>
        <v>985431</v>
      </c>
      <c r="AN55" s="8">
        <f t="shared" si="22"/>
        <v>120</v>
      </c>
      <c r="AO55" s="13">
        <f t="shared" si="23"/>
        <v>12.177412726005169</v>
      </c>
      <c r="AP55" s="161">
        <f t="shared" si="24"/>
        <v>14</v>
      </c>
      <c r="AQ55" s="13">
        <f t="shared" si="3"/>
        <v>1.4206981513672698</v>
      </c>
      <c r="AR55" s="162">
        <f t="shared" si="25"/>
        <v>97</v>
      </c>
      <c r="AS55" s="133">
        <v>982629</v>
      </c>
      <c r="AT55" s="133">
        <f t="shared" si="25"/>
        <v>131</v>
      </c>
      <c r="AU55" s="124">
        <f t="shared" si="4"/>
        <v>13.331582927025357</v>
      </c>
      <c r="AV55" s="133">
        <f t="shared" si="26"/>
        <v>15</v>
      </c>
      <c r="AW55" s="136">
        <f t="shared" si="6"/>
        <v>1.526517129048705</v>
      </c>
      <c r="AX55" s="133">
        <f t="shared" si="27"/>
        <v>111</v>
      </c>
      <c r="AZ55" s="1" t="s">
        <v>498</v>
      </c>
      <c r="BA55" s="1">
        <v>44964</v>
      </c>
      <c r="BB55" s="1" t="s">
        <v>622</v>
      </c>
      <c r="BC55" s="1">
        <v>131</v>
      </c>
      <c r="BD55" s="1">
        <v>15</v>
      </c>
      <c r="BE55" s="1">
        <v>111</v>
      </c>
      <c r="BF55" s="1"/>
      <c r="BG55" s="9">
        <f t="shared" si="7"/>
        <v>0</v>
      </c>
      <c r="BH55" s="9">
        <f t="shared" si="8"/>
        <v>0</v>
      </c>
      <c r="BI55" s="9">
        <f t="shared" si="9"/>
        <v>0</v>
      </c>
    </row>
    <row r="56" spans="1:61" ht="15" x14ac:dyDescent="0.25">
      <c r="A56" s="1" t="s">
        <v>99</v>
      </c>
      <c r="B56" s="1" t="s">
        <v>100</v>
      </c>
      <c r="C56" s="145">
        <v>228702</v>
      </c>
      <c r="D56" s="112">
        <v>106</v>
      </c>
      <c r="E56" s="113">
        <f t="shared" si="10"/>
        <v>46.348523406004318</v>
      </c>
      <c r="F56" s="112">
        <v>35</v>
      </c>
      <c r="G56" s="113">
        <f t="shared" si="11"/>
        <v>15.303757728397652</v>
      </c>
      <c r="H56" s="112">
        <v>35</v>
      </c>
      <c r="I56" s="112">
        <v>226543</v>
      </c>
      <c r="J56" s="112">
        <f>Барг!J56+Баунт!J56+Бичур!J56+Джид!J56+Еравн!J56+Заиграев!J56+Закаменск!J56+Иволг!J56+Кабанск!J56+Кижинг!J56+Курумкан!J56+Кяхта!J56+Муйский!J56+Мухоршибирь!J56+Окинский!J56+Прибайкальский!J56+Северобайк!J56+Селенгинский!J56+Тарбагат!J56+Тунк!J56+Хоринск!J56+ГП1!J56+ГП2!J56+ГП3!J56+ГБ4!J56+ГБ5!J56+ГП6!J56</f>
        <v>111</v>
      </c>
      <c r="K56" s="111">
        <f t="shared" si="12"/>
        <v>48.997320596972763</v>
      </c>
      <c r="L56" s="110">
        <f>Барг!L56+Баунт!L56+Бичур!L56+Джид!L56+Еравн!L56+Заиграев!L56+Закаменск!L56+Иволг!L56+Кабанск!L56+Кижинг!L56+Курумкан!L56+Кяхта!L56+Муйский!L56+Мухоршибирь!L56+Окинский!L56+Прибайкальский!L56+Северобайк!L56+Селенгинский!L56+Тарбагат!L56+Тунк!L56+Хоринск!L56+ГП1!L56+ГП2!L56+ГП3!L56+ГБ4!L56+ГБ5!L56+ГП6!L56</f>
        <v>28</v>
      </c>
      <c r="M56" s="111">
        <f t="shared" si="13"/>
        <v>12.359684474912047</v>
      </c>
      <c r="N56" s="166">
        <f>Барг!N56+Баунт!N56+Бичур!N56+Джид!N56+Еравн!N56+Заиграев!N56+Закаменск!N56+Иволг!N56+Кабанск!N56+Кижинг!N56+Курумкан!N56+Кяхта!N56+Муйский!N56+Мухоршибирь!N56+Окинский!N56+Прибайкальский!N56+Северобайк!N56+Селенгинский!N56+Тарбагат!N56+Тунк!N56+Хоринск!N56+ГП1!N56+ГП2!N56+ГП3!N56+ГБ4!N56+ГБ5!N56+ГП6!N56</f>
        <v>33</v>
      </c>
      <c r="O56" s="54">
        <v>37580</v>
      </c>
      <c r="P56" s="54">
        <v>102</v>
      </c>
      <c r="Q56" s="55">
        <f t="shared" si="14"/>
        <v>271.42096860031933</v>
      </c>
      <c r="R56" s="54">
        <v>42</v>
      </c>
      <c r="S56" s="55">
        <f t="shared" si="15"/>
        <v>111.76157530601382</v>
      </c>
      <c r="T56" s="54">
        <v>63</v>
      </c>
      <c r="U56" s="56">
        <v>38568</v>
      </c>
      <c r="V56" s="56">
        <f>Барг!V56+Баунт!V56+Бичур!V56+Джид!V56+Еравн!V56+Заиграев!V56+Закаменск!V56+Иволг!V56+Кабанск!V56+Кижинг!V56+Курумкан!V56+Кяхта!V56+Муйский!V56+Мухоршибирь!V56+Окинский!V56+Прибайкальский!V56+Северобайк!V56+Селенгинский!V56+Тарбагат!V56+Тунк!V56+Хоринск!V56+ГП1!V56+ГП2!V56+ГП3!V56+ГБ4!V56+ГБ5!V56+ГП6!V56</f>
        <v>88</v>
      </c>
      <c r="W56" s="55">
        <f t="shared" si="16"/>
        <v>228.16842978635137</v>
      </c>
      <c r="X56" s="54">
        <f>Барг!X56+Баунт!X56+Бичур!X56+Джид!X56+Еравн!X56+Заиграев!X56+Закаменск!X56+Иволг!X56+Кабанск!X56+Кижинг!X56+Курумкан!X56+Кяхта!X56+Муйский!X56+Мухоршибирь!X56+Окинский!X56+Прибайкальский!X56+Северобайк!X56+Селенгинский!X56+Тарбагат!X56+Тунк!X56+Хоринск!X56+ГП1!X56+ГП2!X56+ГП3!X56+ГБ4!X56+ГБ5!X56+ГП6!X56</f>
        <v>21</v>
      </c>
      <c r="Y56" s="55">
        <f t="shared" si="17"/>
        <v>54.449284380833859</v>
      </c>
      <c r="Z56" s="54">
        <f>Барг!Z56+Баунт!Z56+Бичур!Z56+Джид!Z56+Еравн!Z56+Заиграев!Z56+Закаменск!Z56+Иволг!Z56+Кабанск!Z56+Кижинг!Z56+Курумкан!Z56+Кяхта!Z56+Муйский!Z56+Мухоршибирь!Z56+Окинский!Z56+Прибайкальский!Z56+Северобайк!Z56+Селенгинский!Z56+Тарбагат!Z56+Тунк!Z56+Хоринск!Z56+ГП1!Z56+ГП2!Z56+ГП3!Z56+ГБ4!Z56+ГБ5!Z56+ГП6!Z56</f>
        <v>55</v>
      </c>
      <c r="AA56" s="7">
        <v>719149</v>
      </c>
      <c r="AB56" s="7">
        <v>1582</v>
      </c>
      <c r="AC56" s="14">
        <f t="shared" si="18"/>
        <v>219.98222899566014</v>
      </c>
      <c r="AD56" s="7">
        <v>393</v>
      </c>
      <c r="AE56" s="14">
        <f t="shared" si="19"/>
        <v>54.647924143675375</v>
      </c>
      <c r="AF56" s="7">
        <v>546</v>
      </c>
      <c r="AG56" s="7">
        <v>717518</v>
      </c>
      <c r="AH56" s="7">
        <f>Барг!AH56+Баунт!AH56+Бичур!AH56+Джид!AH56+Еравн!AH56+Заиграев!AH56+Закаменск!AH56+Иволг!AH56+Кабанск!AH56+Кижинг!AH56+Курумкан!AH56+Кяхта!AH56+Муйский!AH56+Мухоршибирь!AH56+Окинский!AH56+Прибайкальский!AH56+Северобайк!AH56+Селенгинский!AH56+Тарбагат!AH56+Тунк!AH56+Хоринск!AH56+ГП1!AH56+ГП2!AH56+ГП3!AH56+ГБ4!AH56+ГБ5!AH56+ГП6!AH56</f>
        <v>1580</v>
      </c>
      <c r="AI56" s="14">
        <f t="shared" si="20"/>
        <v>220.2035349635828</v>
      </c>
      <c r="AJ56" s="7">
        <f>Барг!AJ56+Баунт!AJ56+Бичур!AJ56+Джид!AJ56+Еравн!AJ56+Заиграев!AJ56+Закаменск!AJ56+Иволг!AJ56+Кабанск!AJ56+Кижинг!AJ56+Курумкан!AJ56+Кяхта!AJ56+Муйский!AJ56+Мухоршибирь!AJ56+Окинский!AJ56+Прибайкальский!AJ56+Северобайк!AJ56+Селенгинский!AJ56+Тарбагат!AJ56+Тунк!AJ56+Хоринск!AJ56+ГП1!AJ56+ГП2!AJ56+ГП3!AJ56+ГБ4!AJ56+ГБ5!AJ56+ГП6!AJ56</f>
        <v>393</v>
      </c>
      <c r="AK56" s="14">
        <f t="shared" si="21"/>
        <v>54.772145089043057</v>
      </c>
      <c r="AL56" s="7">
        <f>Барг!AL56+Баунт!AL56+Бичур!AL56+Джид!AL56+Еравн!AL56+Заиграев!AL56+Закаменск!AL56+Иволг!AL56+Кабанск!AL56+Кижинг!AL56+Курумкан!AL56+Кяхта!AL56+Муйский!AL56+Мухоршибирь!AL56+Окинский!AL56+Прибайкальский!AL56+Северобайк!AL56+Селенгинский!AL56+Тарбагат!AL56+Тунк!AL56+Хоринск!AL56+ГП1!AL56+ГП2!AL56+ГП3!AL56+ГБ4!AL56+ГБ5!AL56+ГП6!AL56</f>
        <v>589</v>
      </c>
      <c r="AM56" s="8">
        <f t="shared" si="22"/>
        <v>985431</v>
      </c>
      <c r="AN56" s="8">
        <f t="shared" si="22"/>
        <v>1790</v>
      </c>
      <c r="AO56" s="13">
        <f t="shared" si="23"/>
        <v>181.64640649624377</v>
      </c>
      <c r="AP56" s="161">
        <f t="shared" si="24"/>
        <v>470</v>
      </c>
      <c r="AQ56" s="13">
        <f t="shared" si="3"/>
        <v>47.694866510186912</v>
      </c>
      <c r="AR56" s="162">
        <f t="shared" si="25"/>
        <v>644</v>
      </c>
      <c r="AS56" s="133">
        <v>982629</v>
      </c>
      <c r="AT56" s="133">
        <f t="shared" si="25"/>
        <v>1779</v>
      </c>
      <c r="AU56" s="124">
        <f t="shared" si="4"/>
        <v>181.04493150517641</v>
      </c>
      <c r="AV56" s="133">
        <f t="shared" si="26"/>
        <v>442</v>
      </c>
      <c r="AW56" s="136">
        <f t="shared" si="6"/>
        <v>44.981371402635176</v>
      </c>
      <c r="AX56" s="133">
        <f t="shared" si="27"/>
        <v>677</v>
      </c>
      <c r="AZ56" s="1" t="s">
        <v>499</v>
      </c>
      <c r="BA56" s="1">
        <v>44992</v>
      </c>
      <c r="BB56" s="1" t="s">
        <v>623</v>
      </c>
      <c r="BC56" s="1">
        <v>1779</v>
      </c>
      <c r="BD56" s="1">
        <v>442</v>
      </c>
      <c r="BE56" s="1">
        <v>677</v>
      </c>
      <c r="BF56" s="1"/>
      <c r="BG56" s="9">
        <f t="shared" si="7"/>
        <v>0</v>
      </c>
      <c r="BH56" s="9">
        <f t="shared" si="8"/>
        <v>0</v>
      </c>
      <c r="BI56" s="9">
        <f t="shared" si="9"/>
        <v>0</v>
      </c>
    </row>
    <row r="57" spans="1:61" ht="15" x14ac:dyDescent="0.25">
      <c r="A57" s="1" t="s">
        <v>101</v>
      </c>
      <c r="B57" s="1" t="s">
        <v>102</v>
      </c>
      <c r="C57" s="145">
        <v>228702</v>
      </c>
      <c r="D57" s="112">
        <v>4</v>
      </c>
      <c r="E57" s="113">
        <f t="shared" si="10"/>
        <v>1.7490008832454458</v>
      </c>
      <c r="F57" s="112">
        <v>2</v>
      </c>
      <c r="G57" s="113">
        <f t="shared" si="11"/>
        <v>0.87450044162272289</v>
      </c>
      <c r="H57" s="112">
        <v>1</v>
      </c>
      <c r="I57" s="112">
        <v>226543</v>
      </c>
      <c r="J57" s="112">
        <f>Барг!J57+Баунт!J57+Бичур!J57+Джид!J57+Еравн!J57+Заиграев!J57+Закаменск!J57+Иволг!J57+Кабанск!J57+Кижинг!J57+Курумкан!J57+Кяхта!J57+Муйский!J57+Мухоршибирь!J57+Окинский!J57+Прибайкальский!J57+Северобайк!J57+Селенгинский!J57+Тарбагат!J57+Тунк!J57+Хоринск!J57+ГП1!J57+ГП2!J57+ГП3!J57+ГБ4!J57+ГБ5!J57+ГП6!J57</f>
        <v>42</v>
      </c>
      <c r="K57" s="111">
        <f t="shared" si="12"/>
        <v>18.539526712368072</v>
      </c>
      <c r="L57" s="110">
        <f>Барг!L57+Баунт!L57+Бичур!L57+Джид!L57+Еравн!L57+Заиграев!L57+Закаменск!L57+Иволг!L57+Кабанск!L57+Кижинг!L57+Курумкан!L57+Кяхта!L57+Муйский!L57+Мухоршибирь!L57+Окинский!L57+Прибайкальский!L57+Северобайк!L57+Селенгинский!L57+Тарбагат!L57+Тунк!L57+Хоринск!L57+ГП1!L57+ГП2!L57+ГП3!L57+ГБ4!L57+ГБ5!L57+ГП6!L57</f>
        <v>3</v>
      </c>
      <c r="M57" s="111">
        <f t="shared" si="13"/>
        <v>1.3242519080262909</v>
      </c>
      <c r="N57" s="166">
        <f>Барг!N57+Баунт!N57+Бичур!N57+Джид!N57+Еравн!N57+Заиграев!N57+Закаменск!N57+Иволг!N57+Кабанск!N57+Кижинг!N57+Курумкан!N57+Кяхта!N57+Муйский!N57+Мухоршибирь!N57+Окинский!N57+Прибайкальский!N57+Северобайк!N57+Селенгинский!N57+Тарбагат!N57+Тунк!N57+Хоринск!N57+ГП1!N57+ГП2!N57+ГП3!N57+ГБ4!N57+ГБ5!N57+ГП6!N57</f>
        <v>0</v>
      </c>
      <c r="O57" s="54">
        <v>37580</v>
      </c>
      <c r="P57" s="54">
        <v>14</v>
      </c>
      <c r="Q57" s="55">
        <f t="shared" si="14"/>
        <v>37.253858435337946</v>
      </c>
      <c r="R57" s="54">
        <v>12</v>
      </c>
      <c r="S57" s="55">
        <f t="shared" si="15"/>
        <v>31.931878658861095</v>
      </c>
      <c r="T57" s="54">
        <v>1</v>
      </c>
      <c r="U57" s="56">
        <v>38568</v>
      </c>
      <c r="V57" s="56">
        <f>Барг!V57+Баунт!V57+Бичур!V57+Джид!V57+Еравн!V57+Заиграев!V57+Закаменск!V57+Иволг!V57+Кабанск!V57+Кижинг!V57+Курумкан!V57+Кяхта!V57+Муйский!V57+Мухоршибирь!V57+Окинский!V57+Прибайкальский!V57+Северобайк!V57+Селенгинский!V57+Тарбагат!V57+Тунк!V57+Хоринск!V57+ГП1!V57+ГП2!V57+ГП3!V57+ГБ4!V57+ГБ5!V57+ГП6!V57</f>
        <v>3</v>
      </c>
      <c r="W57" s="55">
        <f t="shared" si="16"/>
        <v>7.7784691972619786</v>
      </c>
      <c r="X57" s="54">
        <f>Барг!X57+Баунт!X57+Бичур!X57+Джид!X57+Еравн!X57+Заиграев!X57+Закаменск!X57+Иволг!X57+Кабанск!X57+Кижинг!X57+Курумкан!X57+Кяхта!X57+Муйский!X57+Мухоршибирь!X57+Окинский!X57+Прибайкальский!X57+Северобайк!X57+Селенгинский!X57+Тарбагат!X57+Тунк!X57+Хоринск!X57+ГП1!X57+ГП2!X57+ГП3!X57+ГБ4!X57+ГБ5!X57+ГП6!X57</f>
        <v>2</v>
      </c>
      <c r="Y57" s="55">
        <f t="shared" si="17"/>
        <v>5.185646131507986</v>
      </c>
      <c r="Z57" s="54">
        <f>Барг!Z57+Баунт!Z57+Бичур!Z57+Джид!Z57+Еравн!Z57+Заиграев!Z57+Закаменск!Z57+Иволг!Z57+Кабанск!Z57+Кижинг!Z57+Курумкан!Z57+Кяхта!Z57+Муйский!Z57+Мухоршибирь!Z57+Окинский!Z57+Прибайкальский!Z57+Северобайк!Z57+Селенгинский!Z57+Тарбагат!Z57+Тунк!Z57+Хоринск!Z57+ГП1!Z57+ГП2!Z57+ГП3!Z57+ГБ4!Z57+ГБ5!Z57+ГП6!Z57</f>
        <v>1</v>
      </c>
      <c r="AA57" s="7">
        <v>719149</v>
      </c>
      <c r="AB57" s="7">
        <v>189</v>
      </c>
      <c r="AC57" s="14">
        <f t="shared" si="18"/>
        <v>26.281062756118693</v>
      </c>
      <c r="AD57" s="7">
        <v>23</v>
      </c>
      <c r="AE57" s="14">
        <f t="shared" si="19"/>
        <v>3.1982245682049202</v>
      </c>
      <c r="AF57" s="7">
        <v>156</v>
      </c>
      <c r="AG57" s="7">
        <v>717518</v>
      </c>
      <c r="AH57" s="7">
        <f>Барг!AH57+Баунт!AH57+Бичур!AH57+Джид!AH57+Еравн!AH57+Заиграев!AH57+Закаменск!AH57+Иволг!AH57+Кабанск!AH57+Кижинг!AH57+Курумкан!AH57+Кяхта!AH57+Муйский!AH57+Мухоршибирь!AH57+Окинский!AH57+Прибайкальский!AH57+Северобайк!AH57+Селенгинский!AH57+Тарбагат!AH57+Тунк!AH57+Хоринск!AH57+ГП1!AH57+ГП2!AH57+ГП3!AH57+ГБ4!AH57+ГБ5!AH57+ГП6!AH57</f>
        <v>239</v>
      </c>
      <c r="AI57" s="14">
        <f t="shared" si="20"/>
        <v>33.309268896390059</v>
      </c>
      <c r="AJ57" s="7">
        <f>Барг!AJ57+Баунт!AJ57+Бичур!AJ57+Джид!AJ57+Еравн!AJ57+Заиграев!AJ57+Закаменск!AJ57+Иволг!AJ57+Кабанск!AJ57+Кижинг!AJ57+Курумкан!AJ57+Кяхта!AJ57+Муйский!AJ57+Мухоршибирь!AJ57+Окинский!AJ57+Прибайкальский!AJ57+Северобайк!AJ57+Селенгинский!AJ57+Тарбагат!AJ57+Тунк!AJ57+Хоринск!AJ57+ГП1!AJ57+ГП2!AJ57+ГП3!AJ57+ГБ4!AJ57+ГБ5!AJ57+ГП6!AJ57</f>
        <v>42</v>
      </c>
      <c r="AK57" s="14">
        <f t="shared" si="21"/>
        <v>5.8535116889053658</v>
      </c>
      <c r="AL57" s="7">
        <f>Барг!AL57+Баунт!AL57+Бичур!AL57+Джид!AL57+Еравн!AL57+Заиграев!AL57+Закаменск!AL57+Иволг!AL57+Кабанск!AL57+Кижинг!AL57+Курумкан!AL57+Кяхта!AL57+Муйский!AL57+Мухоршибирь!AL57+Окинский!AL57+Прибайкальский!AL57+Северобайк!AL57+Селенгинский!AL57+Тарбагат!AL57+Тунк!AL57+Хоринск!AL57+ГП1!AL57+ГП2!AL57+ГП3!AL57+ГБ4!AL57+ГБ5!AL57+ГП6!AL57</f>
        <v>190</v>
      </c>
      <c r="AM57" s="8">
        <f t="shared" si="22"/>
        <v>985431</v>
      </c>
      <c r="AN57" s="8">
        <f t="shared" si="22"/>
        <v>207</v>
      </c>
      <c r="AO57" s="13">
        <f t="shared" si="23"/>
        <v>21.006036952358915</v>
      </c>
      <c r="AP57" s="161">
        <f t="shared" si="24"/>
        <v>37</v>
      </c>
      <c r="AQ57" s="13">
        <f t="shared" si="3"/>
        <v>3.7547022571849276</v>
      </c>
      <c r="AR57" s="162">
        <f t="shared" si="25"/>
        <v>158</v>
      </c>
      <c r="AS57" s="133">
        <v>982629</v>
      </c>
      <c r="AT57" s="133">
        <f t="shared" si="25"/>
        <v>284</v>
      </c>
      <c r="AU57" s="124">
        <f t="shared" si="4"/>
        <v>28.902057643322149</v>
      </c>
      <c r="AV57" s="133">
        <f t="shared" si="26"/>
        <v>47</v>
      </c>
      <c r="AW57" s="136">
        <f t="shared" si="6"/>
        <v>4.783087004352609</v>
      </c>
      <c r="AX57" s="133">
        <f t="shared" si="27"/>
        <v>191</v>
      </c>
      <c r="AZ57" s="1" t="s">
        <v>624</v>
      </c>
      <c r="BA57" s="1">
        <v>37322</v>
      </c>
      <c r="BB57" s="1" t="s">
        <v>625</v>
      </c>
      <c r="BC57" s="1">
        <v>284</v>
      </c>
      <c r="BD57" s="1">
        <v>47</v>
      </c>
      <c r="BE57" s="1">
        <v>191</v>
      </c>
      <c r="BF57" s="1"/>
      <c r="BG57" s="9">
        <f t="shared" si="7"/>
        <v>0</v>
      </c>
      <c r="BH57" s="9">
        <f t="shared" si="8"/>
        <v>0</v>
      </c>
      <c r="BI57" s="9">
        <f t="shared" si="9"/>
        <v>0</v>
      </c>
    </row>
    <row r="58" spans="1:61" ht="15" x14ac:dyDescent="0.25">
      <c r="A58" s="1" t="s">
        <v>103</v>
      </c>
      <c r="B58" s="1" t="s">
        <v>104</v>
      </c>
      <c r="C58" s="145">
        <v>228702</v>
      </c>
      <c r="D58" s="112">
        <v>10</v>
      </c>
      <c r="E58" s="113">
        <f t="shared" si="10"/>
        <v>4.3725022081136151</v>
      </c>
      <c r="F58" s="112">
        <v>0</v>
      </c>
      <c r="G58" s="113">
        <f t="shared" si="11"/>
        <v>0</v>
      </c>
      <c r="H58" s="112">
        <v>10</v>
      </c>
      <c r="I58" s="112">
        <v>226543</v>
      </c>
      <c r="J58" s="112">
        <f>Барг!J58+Баунт!J58+Бичур!J58+Джид!J58+Еравн!J58+Заиграев!J58+Закаменск!J58+Иволг!J58+Кабанск!J58+Кижинг!J58+Курумкан!J58+Кяхта!J58+Муйский!J58+Мухоршибирь!J58+Окинский!J58+Прибайкальский!J58+Северобайк!J58+Селенгинский!J58+Тарбагат!J58+Тунк!J58+Хоринск!J58+ГП1!J58+ГП2!J58+ГП3!J58+ГБ4!J58+ГБ5!J58+ГП6!J58</f>
        <v>13</v>
      </c>
      <c r="K58" s="111">
        <f t="shared" si="12"/>
        <v>5.7384249347805936</v>
      </c>
      <c r="L58" s="110">
        <f>Барг!L58+Баунт!L58+Бичур!L58+Джид!L58+Еравн!L58+Заиграев!L58+Закаменск!L58+Иволг!L58+Кабанск!L58+Кижинг!L58+Курумкан!L58+Кяхта!L58+Муйский!L58+Мухоршибирь!L58+Окинский!L58+Прибайкальский!L58+Северобайк!L58+Селенгинский!L58+Тарбагат!L58+Тунк!L58+Хоринск!L58+ГП1!L58+ГП2!L58+ГП3!L58+ГБ4!L58+ГБ5!L58+ГП6!L58</f>
        <v>3</v>
      </c>
      <c r="M58" s="111">
        <f t="shared" si="13"/>
        <v>1.3242519080262909</v>
      </c>
      <c r="N58" s="166">
        <f>Барг!N58+Баунт!N58+Бичур!N58+Джид!N58+Еравн!N58+Заиграев!N58+Закаменск!N58+Иволг!N58+Кабанск!N58+Кижинг!N58+Курумкан!N58+Кяхта!N58+Муйский!N58+Мухоршибирь!N58+Окинский!N58+Прибайкальский!N58+Северобайк!N58+Селенгинский!N58+Тарбагат!N58+Тунк!N58+Хоринск!N58+ГП1!N58+ГП2!N58+ГП3!N58+ГБ4!N58+ГБ5!N58+ГП6!N58</f>
        <v>9</v>
      </c>
      <c r="O58" s="54">
        <v>37580</v>
      </c>
      <c r="P58" s="54">
        <v>1</v>
      </c>
      <c r="Q58" s="55">
        <f t="shared" si="14"/>
        <v>2.6609898882384244</v>
      </c>
      <c r="R58" s="54">
        <v>0</v>
      </c>
      <c r="S58" s="55">
        <f t="shared" si="15"/>
        <v>0</v>
      </c>
      <c r="T58" s="54">
        <v>1</v>
      </c>
      <c r="U58" s="56">
        <v>38568</v>
      </c>
      <c r="V58" s="56">
        <f>Барг!V58+Баунт!V58+Бичур!V58+Джид!V58+Еравн!V58+Заиграев!V58+Закаменск!V58+Иволг!V58+Кабанск!V58+Кижинг!V58+Курумкан!V58+Кяхта!V58+Муйский!V58+Мухоршибирь!V58+Окинский!V58+Прибайкальский!V58+Северобайк!V58+Селенгинский!V58+Тарбагат!V58+Тунк!V58+Хоринск!V58+ГП1!V58+ГП2!V58+ГП3!V58+ГБ4!V58+ГБ5!V58+ГП6!V58</f>
        <v>1</v>
      </c>
      <c r="W58" s="55">
        <f t="shared" si="16"/>
        <v>2.592823065753993</v>
      </c>
      <c r="X58" s="54">
        <f>Барг!X58+Баунт!X58+Бичур!X58+Джид!X58+Еравн!X58+Заиграев!X58+Закаменск!X58+Иволг!X58+Кабанск!X58+Кижинг!X58+Курумкан!X58+Кяхта!X58+Муйский!X58+Мухоршибирь!X58+Окинский!X58+Прибайкальский!X58+Северобайк!X58+Селенгинский!X58+Тарбагат!X58+Тунк!X58+Хоринск!X58+ГП1!X58+ГП2!X58+ГП3!X58+ГБ4!X58+ГБ5!X58+ГП6!X58</f>
        <v>0</v>
      </c>
      <c r="Y58" s="55">
        <f t="shared" si="17"/>
        <v>0</v>
      </c>
      <c r="Z58" s="54">
        <f>Барг!Z58+Баунт!Z58+Бичур!Z58+Джид!Z58+Еравн!Z58+Заиграев!Z58+Закаменск!Z58+Иволг!Z58+Кабанск!Z58+Кижинг!Z58+Курумкан!Z58+Кяхта!Z58+Муйский!Z58+Мухоршибирь!Z58+Окинский!Z58+Прибайкальский!Z58+Северобайк!Z58+Селенгинский!Z58+Тарбагат!Z58+Тунк!Z58+Хоринск!Z58+ГП1!Z58+ГП2!Z58+ГП3!Z58+ГБ4!Z58+ГБ5!Z58+ГП6!Z58</f>
        <v>1</v>
      </c>
      <c r="AA58" s="7">
        <v>719149</v>
      </c>
      <c r="AB58" s="7">
        <v>139</v>
      </c>
      <c r="AC58" s="14">
        <f t="shared" si="18"/>
        <v>19.328400651325385</v>
      </c>
      <c r="AD58" s="7">
        <v>21</v>
      </c>
      <c r="AE58" s="14">
        <f t="shared" si="19"/>
        <v>2.920118084013188</v>
      </c>
      <c r="AF58" s="7">
        <v>82</v>
      </c>
      <c r="AG58" s="7">
        <v>717518</v>
      </c>
      <c r="AH58" s="7">
        <f>Барг!AH58+Баунт!AH58+Бичур!AH58+Джид!AH58+Еравн!AH58+Заиграев!AH58+Закаменск!AH58+Иволг!AH58+Кабанск!AH58+Кижинг!AH58+Курумкан!AH58+Кяхта!AH58+Муйский!AH58+Мухоршибирь!AH58+Окинский!AH58+Прибайкальский!AH58+Северобайк!AH58+Селенгинский!AH58+Тарбагат!AH58+Тунк!AH58+Хоринск!AH58+ГП1!AH58+ГП2!AH58+ГП3!AH58+ГБ4!AH58+ГБ5!AH58+ГП6!AH58</f>
        <v>132</v>
      </c>
      <c r="AI58" s="14">
        <f t="shared" si="20"/>
        <v>18.396751022274007</v>
      </c>
      <c r="AJ58" s="7">
        <f>Барг!AJ58+Баунт!AJ58+Бичур!AJ58+Джид!AJ58+Еравн!AJ58+Заиграев!AJ58+Закаменск!AJ58+Иволг!AJ58+Кабанск!AJ58+Кижинг!AJ58+Курумкан!AJ58+Кяхта!AJ58+Муйский!AJ58+Мухоршибирь!AJ58+Окинский!AJ58+Прибайкальский!AJ58+Северобайк!AJ58+Селенгинский!AJ58+Тарбагат!AJ58+Тунк!AJ58+Хоринск!AJ58+ГП1!AJ58+ГП2!AJ58+ГП3!AJ58+ГБ4!AJ58+ГБ5!AJ58+ГП6!AJ58</f>
        <v>28</v>
      </c>
      <c r="AK58" s="14">
        <f t="shared" si="21"/>
        <v>3.9023411259369105</v>
      </c>
      <c r="AL58" s="7">
        <f>Барг!AL58+Баунт!AL58+Бичур!AL58+Джид!AL58+Еравн!AL58+Заиграев!AL58+Закаменск!AL58+Иволг!AL58+Кабанск!AL58+Кижинг!AL58+Курумкан!AL58+Кяхта!AL58+Муйский!AL58+Мухоршибирь!AL58+Окинский!AL58+Прибайкальский!AL58+Северобайк!AL58+Селенгинский!AL58+Тарбагат!AL58+Тунк!AL58+Хоринск!AL58+ГП1!AL58+ГП2!AL58+ГП3!AL58+ГБ4!AL58+ГБ5!AL58+ГП6!AL58</f>
        <v>101</v>
      </c>
      <c r="AM58" s="8">
        <f t="shared" si="22"/>
        <v>985431</v>
      </c>
      <c r="AN58" s="8">
        <f t="shared" si="22"/>
        <v>150</v>
      </c>
      <c r="AO58" s="13">
        <f t="shared" si="23"/>
        <v>15.221765907506461</v>
      </c>
      <c r="AP58" s="161">
        <f t="shared" si="24"/>
        <v>21</v>
      </c>
      <c r="AQ58" s="13">
        <f t="shared" si="3"/>
        <v>2.1310472270509049</v>
      </c>
      <c r="AR58" s="162">
        <f t="shared" si="25"/>
        <v>93</v>
      </c>
      <c r="AS58" s="133">
        <v>982629</v>
      </c>
      <c r="AT58" s="133">
        <f t="shared" si="25"/>
        <v>146</v>
      </c>
      <c r="AU58" s="124">
        <f t="shared" si="4"/>
        <v>14.858100056074061</v>
      </c>
      <c r="AV58" s="133">
        <f t="shared" si="26"/>
        <v>31</v>
      </c>
      <c r="AW58" s="136">
        <f t="shared" si="6"/>
        <v>3.1548020667006567</v>
      </c>
      <c r="AX58" s="133">
        <f t="shared" si="27"/>
        <v>111</v>
      </c>
      <c r="AZ58" s="1" t="s">
        <v>500</v>
      </c>
      <c r="BA58" s="1">
        <v>45023</v>
      </c>
      <c r="BB58" s="1" t="s">
        <v>626</v>
      </c>
      <c r="BC58" s="1">
        <v>146</v>
      </c>
      <c r="BD58" s="1">
        <v>31</v>
      </c>
      <c r="BE58" s="1">
        <v>111</v>
      </c>
      <c r="BF58" s="1"/>
      <c r="BG58" s="9">
        <f t="shared" si="7"/>
        <v>0</v>
      </c>
      <c r="BH58" s="9">
        <f t="shared" si="8"/>
        <v>0</v>
      </c>
      <c r="BI58" s="9">
        <f t="shared" si="9"/>
        <v>0</v>
      </c>
    </row>
    <row r="59" spans="1:61" ht="15" x14ac:dyDescent="0.25">
      <c r="A59" s="1"/>
      <c r="B59" s="15" t="s">
        <v>423</v>
      </c>
      <c r="C59" s="145">
        <v>228702</v>
      </c>
      <c r="D59" s="112"/>
      <c r="E59" s="113">
        <f t="shared" si="10"/>
        <v>0</v>
      </c>
      <c r="F59" s="112"/>
      <c r="G59" s="113">
        <f t="shared" si="11"/>
        <v>0</v>
      </c>
      <c r="H59" s="112"/>
      <c r="I59" s="112">
        <v>226543</v>
      </c>
      <c r="J59" s="112">
        <f>Барг!J59+Баунт!J59+Бичур!J59+Джид!J59+Еравн!J59+Заиграев!J59+Закаменск!J59+Иволг!J59+Кабанск!J59+Кижинг!J59+Курумкан!J59+Кяхта!J59+Муйский!J59+Мухоршибирь!J59+Окинский!J59+Прибайкальский!J59+Северобайк!J59+Селенгинский!J59+Тарбагат!J59+Тунк!J59+Хоринск!J59+ГП1!J59+ГП2!J59+ГП3!J59+ГБ4!J59+ГБ5!J59+ГП6!J59</f>
        <v>0</v>
      </c>
      <c r="K59" s="111">
        <f t="shared" si="12"/>
        <v>0</v>
      </c>
      <c r="L59" s="110">
        <f>Барг!L59+Баунт!L59+Бичур!L59+Джид!L59+Еравн!L59+Заиграев!L59+Закаменск!L59+Иволг!L59+Кабанск!L59+Кижинг!L59+Курумкан!L59+Кяхта!L59+Муйский!L59+Мухоршибирь!L59+Окинский!L59+Прибайкальский!L59+Северобайк!L59+Селенгинский!L59+Тарбагат!L59+Тунк!L59+Хоринск!L59+ГП1!L59+ГП2!L59+ГП3!L59+ГБ4!L59+ГБ5!L59+ГП6!L59</f>
        <v>0</v>
      </c>
      <c r="M59" s="111">
        <f t="shared" si="13"/>
        <v>0</v>
      </c>
      <c r="N59" s="166">
        <f>Барг!N59+Баунт!N59+Бичур!N59+Джид!N59+Еравн!N59+Заиграев!N59+Закаменск!N59+Иволг!N59+Кабанск!N59+Кижинг!N59+Курумкан!N59+Кяхта!N59+Муйский!N59+Мухоршибирь!N59+Окинский!N59+Прибайкальский!N59+Северобайк!N59+Селенгинский!N59+Тарбагат!N59+Тунк!N59+Хоринск!N59+ГП1!N59+ГП2!N59+ГП3!N59+ГБ4!N59+ГБ5!N59+ГП6!N59</f>
        <v>0</v>
      </c>
      <c r="O59" s="54">
        <v>37580</v>
      </c>
      <c r="P59" s="54"/>
      <c r="Q59" s="55">
        <f t="shared" si="14"/>
        <v>0</v>
      </c>
      <c r="R59" s="54"/>
      <c r="S59" s="55">
        <f t="shared" si="15"/>
        <v>0</v>
      </c>
      <c r="T59" s="54"/>
      <c r="U59" s="56">
        <v>38568</v>
      </c>
      <c r="V59" s="56">
        <f>Барг!V59+Баунт!V59+Бичур!V59+Джид!V59+Еравн!V59+Заиграев!V59+Закаменск!V59+Иволг!V59+Кабанск!V59+Кижинг!V59+Курумкан!V59+Кяхта!V59+Муйский!V59+Мухоршибирь!V59+Окинский!V59+Прибайкальский!V59+Северобайк!V59+Селенгинский!V59+Тарбагат!V59+Тунк!V59+Хоринск!V59+ГП1!V59+ГП2!V59+ГП3!V59+ГБ4!V59+ГБ5!V59+ГП6!V59</f>
        <v>0</v>
      </c>
      <c r="W59" s="55">
        <f t="shared" si="16"/>
        <v>0</v>
      </c>
      <c r="X59" s="54">
        <f>Барг!X59+Баунт!X59+Бичур!X59+Джид!X59+Еравн!X59+Заиграев!X59+Закаменск!X59+Иволг!X59+Кабанск!X59+Кижинг!X59+Курумкан!X59+Кяхта!X59+Муйский!X59+Мухоршибирь!X59+Окинский!X59+Прибайкальский!X59+Северобайк!X59+Селенгинский!X59+Тарбагат!X59+Тунк!X59+Хоринск!X59+ГП1!X59+ГП2!X59+ГП3!X59+ГБ4!X59+ГБ5!X59+ГП6!X59</f>
        <v>0</v>
      </c>
      <c r="Y59" s="55">
        <f t="shared" si="17"/>
        <v>0</v>
      </c>
      <c r="Z59" s="54">
        <f>Барг!Z59+Баунт!Z59+Бичур!Z59+Джид!Z59+Еравн!Z59+Заиграев!Z59+Закаменск!Z59+Иволг!Z59+Кабанск!Z59+Кижинг!Z59+Курумкан!Z59+Кяхта!Z59+Муйский!Z59+Мухоршибирь!Z59+Окинский!Z59+Прибайкальский!Z59+Северобайк!Z59+Селенгинский!Z59+Тарбагат!Z59+Тунк!Z59+Хоринск!Z59+ГП1!Z59+ГП2!Z59+ГП3!Z59+ГБ4!Z59+ГБ5!Z59+ГП6!Z59</f>
        <v>0</v>
      </c>
      <c r="AA59" s="7">
        <v>719149</v>
      </c>
      <c r="AB59" s="7">
        <v>41</v>
      </c>
      <c r="AC59" s="14">
        <f t="shared" si="18"/>
        <v>5.7011829259305093</v>
      </c>
      <c r="AD59" s="7">
        <v>5</v>
      </c>
      <c r="AE59" s="14">
        <f t="shared" si="19"/>
        <v>0.69526621047933046</v>
      </c>
      <c r="AF59" s="7">
        <v>20</v>
      </c>
      <c r="AG59" s="7">
        <v>717518</v>
      </c>
      <c r="AH59" s="7">
        <f>Барг!AH59+Баунт!AH59+Бичур!AH59+Джид!AH59+Еравн!AH59+Заиграев!AH59+Закаменск!AH59+Иволг!AH59+Кабанск!AH59+Кижинг!AH59+Курумкан!AH59+Кяхта!AH59+Муйский!AH59+Мухоршибирь!AH59+Окинский!AH59+Прибайкальский!AH59+Северобайк!AH59+Селенгинский!AH59+Тарбагат!AH59+Тунк!AH59+Хоринск!AH59+ГП1!AH59+ГП2!AH59+ГП3!AH59+ГБ4!AH59+ГБ5!AH59+ГП6!AH59</f>
        <v>50</v>
      </c>
      <c r="AI59" s="14">
        <f t="shared" si="20"/>
        <v>6.9684662963159107</v>
      </c>
      <c r="AJ59" s="7">
        <f>Барг!AJ59+Баунт!AJ59+Бичур!AJ59+Джид!AJ59+Еравн!AJ59+Заиграев!AJ59+Закаменск!AJ59+Иволг!AJ59+Кабанск!AJ59+Кижинг!AJ59+Курумкан!AJ59+Кяхта!AJ59+Муйский!AJ59+Мухоршибирь!AJ59+Окинский!AJ59+Прибайкальский!AJ59+Северобайк!AJ59+Селенгинский!AJ59+Тарбагат!AJ59+Тунк!AJ59+Хоринск!AJ59+ГП1!AJ59+ГП2!AJ59+ГП3!AJ59+ГБ4!AJ59+ГБ5!AJ59+ГП6!AJ59</f>
        <v>10</v>
      </c>
      <c r="AK59" s="14">
        <f t="shared" si="21"/>
        <v>1.3936932592631823</v>
      </c>
      <c r="AL59" s="7">
        <f>Барг!AL59+Баунт!AL59+Бичур!AL59+Джид!AL59+Еравн!AL59+Заиграев!AL59+Закаменск!AL59+Иволг!AL59+Кабанск!AL59+Кижинг!AL59+Курумкан!AL59+Кяхта!AL59+Муйский!AL59+Мухоршибирь!AL59+Окинский!AL59+Прибайкальский!AL59+Северобайк!AL59+Селенгинский!AL59+Тарбагат!AL59+Тунк!AL59+Хоринск!AL59+ГП1!AL59+ГП2!AL59+ГП3!AL59+ГБ4!AL59+ГБ5!AL59+ГП6!AL59</f>
        <v>35</v>
      </c>
      <c r="AM59" s="8">
        <f t="shared" si="22"/>
        <v>985431</v>
      </c>
      <c r="AN59" s="8">
        <f t="shared" si="22"/>
        <v>41</v>
      </c>
      <c r="AO59" s="13">
        <f t="shared" si="23"/>
        <v>4.1606160147184328</v>
      </c>
      <c r="AP59" s="161">
        <f t="shared" si="24"/>
        <v>5</v>
      </c>
      <c r="AQ59" s="13">
        <f t="shared" si="3"/>
        <v>0.50739219691688209</v>
      </c>
      <c r="AR59" s="162">
        <f t="shared" si="25"/>
        <v>20</v>
      </c>
      <c r="AS59" s="133">
        <v>982629</v>
      </c>
      <c r="AT59" s="133">
        <f t="shared" si="25"/>
        <v>50</v>
      </c>
      <c r="AU59" s="124">
        <f t="shared" si="4"/>
        <v>5.0883904301623497</v>
      </c>
      <c r="AV59" s="133">
        <f t="shared" si="26"/>
        <v>10</v>
      </c>
      <c r="AW59" s="136">
        <f t="shared" si="6"/>
        <v>1.0176780860324701</v>
      </c>
      <c r="AX59" s="133">
        <f t="shared" si="27"/>
        <v>35</v>
      </c>
      <c r="AZ59" s="1"/>
      <c r="BA59" s="1"/>
      <c r="BB59" s="1"/>
      <c r="BC59" s="1">
        <v>50</v>
      </c>
      <c r="BD59" s="1">
        <v>10</v>
      </c>
      <c r="BE59" s="1">
        <v>35</v>
      </c>
      <c r="BF59" s="1"/>
      <c r="BG59" s="9">
        <f t="shared" si="7"/>
        <v>0</v>
      </c>
      <c r="BH59" s="9">
        <f t="shared" si="8"/>
        <v>0</v>
      </c>
      <c r="BI59" s="9">
        <f t="shared" si="9"/>
        <v>0</v>
      </c>
    </row>
    <row r="60" spans="1:61" ht="15" x14ac:dyDescent="0.25">
      <c r="A60" s="1" t="s">
        <v>105</v>
      </c>
      <c r="B60" s="1" t="s">
        <v>106</v>
      </c>
      <c r="C60" s="145">
        <v>228702</v>
      </c>
      <c r="D60" s="112">
        <v>0</v>
      </c>
      <c r="E60" s="113">
        <f t="shared" si="10"/>
        <v>0</v>
      </c>
      <c r="F60" s="112">
        <v>0</v>
      </c>
      <c r="G60" s="113">
        <f t="shared" si="11"/>
        <v>0</v>
      </c>
      <c r="H60" s="112">
        <v>0</v>
      </c>
      <c r="I60" s="112">
        <v>226543</v>
      </c>
      <c r="J60" s="112">
        <f>Барг!J60+Баунт!J60+Бичур!J60+Джид!J60+Еравн!J60+Заиграев!J60+Закаменск!J60+Иволг!J60+Кабанск!J60+Кижинг!J60+Курумкан!J60+Кяхта!J60+Муйский!J60+Мухоршибирь!J60+Окинский!J60+Прибайкальский!J60+Северобайк!J60+Селенгинский!J60+Тарбагат!J60+Тунк!J60+Хоринск!J60+ГП1!J60+ГП2!J60+ГП3!J60+ГБ4!J60+ГБ5!J60+ГП6!J60</f>
        <v>0</v>
      </c>
      <c r="K60" s="111">
        <f t="shared" si="12"/>
        <v>0</v>
      </c>
      <c r="L60" s="110">
        <f>Барг!L60+Баунт!L60+Бичур!L60+Джид!L60+Еравн!L60+Заиграев!L60+Закаменск!L60+Иволг!L60+Кабанск!L60+Кижинг!L60+Курумкан!L60+Кяхта!L60+Муйский!L60+Мухоршибирь!L60+Окинский!L60+Прибайкальский!L60+Северобайк!L60+Селенгинский!L60+Тарбагат!L60+Тунк!L60+Хоринск!L60+ГП1!L60+ГП2!L60+ГП3!L60+ГБ4!L60+ГБ5!L60+ГП6!L60</f>
        <v>0</v>
      </c>
      <c r="M60" s="111">
        <f t="shared" si="13"/>
        <v>0</v>
      </c>
      <c r="N60" s="166">
        <f>Барг!N60+Баунт!N60+Бичур!N60+Джид!N60+Еравн!N60+Заиграев!N60+Закаменск!N60+Иволг!N60+Кабанск!N60+Кижинг!N60+Курумкан!N60+Кяхта!N60+Муйский!N60+Мухоршибирь!N60+Окинский!N60+Прибайкальский!N60+Северобайк!N60+Селенгинский!N60+Тарбагат!N60+Тунк!N60+Хоринск!N60+ГП1!N60+ГП2!N60+ГП3!N60+ГБ4!N60+ГБ5!N60+ГП6!N60</f>
        <v>0</v>
      </c>
      <c r="O60" s="54">
        <v>37580</v>
      </c>
      <c r="P60" s="54">
        <v>3</v>
      </c>
      <c r="Q60" s="55">
        <f t="shared" si="14"/>
        <v>7.9829696647152737</v>
      </c>
      <c r="R60" s="54">
        <v>2</v>
      </c>
      <c r="S60" s="55">
        <f t="shared" si="15"/>
        <v>5.3219797764768488</v>
      </c>
      <c r="T60" s="54">
        <v>3</v>
      </c>
      <c r="U60" s="56">
        <v>38568</v>
      </c>
      <c r="V60" s="56">
        <f>Барг!V60+Баунт!V60+Бичур!V60+Джид!V60+Еравн!V60+Заиграев!V60+Закаменск!V60+Иволг!V60+Кабанск!V60+Кижинг!V60+Курумкан!V60+Кяхта!V60+Муйский!V60+Мухоршибирь!V60+Окинский!V60+Прибайкальский!V60+Северобайк!V60+Селенгинский!V60+Тарбагат!V60+Тунк!V60+Хоринск!V60+ГП1!V60+ГП2!V60+ГП3!V60+ГБ4!V60+ГБ5!V60+ГП6!V60</f>
        <v>1</v>
      </c>
      <c r="W60" s="55">
        <f t="shared" si="16"/>
        <v>2.592823065753993</v>
      </c>
      <c r="X60" s="54">
        <f>Барг!X60+Баунт!X60+Бичур!X60+Джид!X60+Еравн!X60+Заиграев!X60+Закаменск!X60+Иволг!X60+Кабанск!X60+Кижинг!X60+Курумкан!X60+Кяхта!X60+Муйский!X60+Мухоршибирь!X60+Окинский!X60+Прибайкальский!X60+Северобайк!X60+Селенгинский!X60+Тарбагат!X60+Тунк!X60+Хоринск!X60+ГП1!X60+ГП2!X60+ГП3!X60+ГБ4!X60+ГБ5!X60+ГП6!X60</f>
        <v>0</v>
      </c>
      <c r="Y60" s="55">
        <f t="shared" si="17"/>
        <v>0</v>
      </c>
      <c r="Z60" s="54">
        <f>Барг!Z60+Баунт!Z60+Бичур!Z60+Джид!Z60+Еравн!Z60+Заиграев!Z60+Закаменск!Z60+Иволг!Z60+Кабанск!Z60+Кижинг!Z60+Курумкан!Z60+Кяхта!Z60+Муйский!Z60+Мухоршибирь!Z60+Окинский!Z60+Прибайкальский!Z60+Северобайк!Z60+Селенгинский!Z60+Тарбагат!Z60+Тунк!Z60+Хоринск!Z60+ГП1!Z60+ГП2!Z60+ГП3!Z60+ГБ4!Z60+ГБ5!Z60+ГП6!Z60</f>
        <v>0</v>
      </c>
      <c r="AA60" s="7">
        <v>719149</v>
      </c>
      <c r="AB60" s="7">
        <v>381</v>
      </c>
      <c r="AC60" s="14">
        <f t="shared" si="18"/>
        <v>52.97928523852498</v>
      </c>
      <c r="AD60" s="7">
        <v>23</v>
      </c>
      <c r="AE60" s="14">
        <f t="shared" si="19"/>
        <v>3.1982245682049202</v>
      </c>
      <c r="AF60" s="7">
        <v>306</v>
      </c>
      <c r="AG60" s="7">
        <v>717518</v>
      </c>
      <c r="AH60" s="7">
        <f>Барг!AH60+Баунт!AH60+Бичур!AH60+Джид!AH60+Еравн!AH60+Заиграев!AH60+Закаменск!AH60+Иволг!AH60+Кабанск!AH60+Кижинг!AH60+Курумкан!AH60+Кяхта!AH60+Муйский!AH60+Мухоршибирь!AH60+Окинский!AH60+Прибайкальский!AH60+Северобайк!AH60+Селенгинский!AH60+Тарбагат!AH60+Тунк!AH60+Хоринск!AH60+ГП1!AH60+ГП2!AH60+ГП3!AH60+ГБ4!AH60+ГБ5!AH60+ГП6!AH60</f>
        <v>371</v>
      </c>
      <c r="AI60" s="14">
        <f t="shared" si="20"/>
        <v>51.706019918664069</v>
      </c>
      <c r="AJ60" s="7">
        <f>Барг!AJ60+Баунт!AJ60+Бичур!AJ60+Джид!AJ60+Еравн!AJ60+Заиграев!AJ60+Закаменск!AJ60+Иволг!AJ60+Кабанск!AJ60+Кижинг!AJ60+Курумкан!AJ60+Кяхта!AJ60+Муйский!AJ60+Мухоршибирь!AJ60+Окинский!AJ60+Прибайкальский!AJ60+Северобайк!AJ60+Селенгинский!AJ60+Тарбагат!AJ60+Тунк!AJ60+Хоринск!AJ60+ГП1!AJ60+ГП2!AJ60+ГП3!AJ60+ГБ4!AJ60+ГБ5!AJ60+ГП6!AJ60</f>
        <v>20</v>
      </c>
      <c r="AK60" s="14">
        <f t="shared" si="21"/>
        <v>2.7873865185263647</v>
      </c>
      <c r="AL60" s="7">
        <f>Барг!AL60+Баунт!AL60+Бичур!AL60+Джид!AL60+Еравн!AL60+Заиграев!AL60+Закаменск!AL60+Иволг!AL60+Кабанск!AL60+Кижинг!AL60+Курумкан!AL60+Кяхта!AL60+Муйский!AL60+Мухоршибирь!AL60+Окинский!AL60+Прибайкальский!AL60+Северобайк!AL60+Селенгинский!AL60+Тарбагат!AL60+Тунк!AL60+Хоринск!AL60+ГП1!AL60+ГП2!AL60+ГП3!AL60+ГБ4!AL60+ГБ5!AL60+ГП6!AL60</f>
        <v>324</v>
      </c>
      <c r="AM60" s="8">
        <f t="shared" si="22"/>
        <v>985431</v>
      </c>
      <c r="AN60" s="8">
        <f t="shared" si="22"/>
        <v>384</v>
      </c>
      <c r="AO60" s="13">
        <f t="shared" si="23"/>
        <v>38.967720723216537</v>
      </c>
      <c r="AP60" s="161">
        <f t="shared" si="24"/>
        <v>25</v>
      </c>
      <c r="AQ60" s="13">
        <f t="shared" si="3"/>
        <v>2.5369609845844101</v>
      </c>
      <c r="AR60" s="162">
        <f t="shared" si="25"/>
        <v>309</v>
      </c>
      <c r="AS60" s="133">
        <v>982629</v>
      </c>
      <c r="AT60" s="133">
        <f t="shared" si="25"/>
        <v>372</v>
      </c>
      <c r="AU60" s="124">
        <f t="shared" si="4"/>
        <v>37.857624800407883</v>
      </c>
      <c r="AV60" s="133">
        <f t="shared" si="26"/>
        <v>20</v>
      </c>
      <c r="AW60" s="136">
        <f t="shared" si="6"/>
        <v>2.0353561720649402</v>
      </c>
      <c r="AX60" s="133">
        <f t="shared" si="27"/>
        <v>324</v>
      </c>
      <c r="AZ60" s="1" t="s">
        <v>501</v>
      </c>
      <c r="BA60" s="1">
        <v>45053</v>
      </c>
      <c r="BB60" s="1" t="s">
        <v>627</v>
      </c>
      <c r="BC60" s="1">
        <v>372</v>
      </c>
      <c r="BD60" s="1">
        <v>20</v>
      </c>
      <c r="BE60" s="1">
        <v>324</v>
      </c>
      <c r="BF60" s="1"/>
      <c r="BG60" s="9">
        <f t="shared" si="7"/>
        <v>0</v>
      </c>
      <c r="BH60" s="9">
        <f t="shared" si="8"/>
        <v>0</v>
      </c>
      <c r="BI60" s="9">
        <f t="shared" si="9"/>
        <v>0</v>
      </c>
    </row>
    <row r="61" spans="1:61" ht="15" x14ac:dyDescent="0.25">
      <c r="A61" s="1" t="s">
        <v>107</v>
      </c>
      <c r="B61" s="1" t="s">
        <v>108</v>
      </c>
      <c r="C61" s="145">
        <v>228702</v>
      </c>
      <c r="D61" s="112">
        <v>0</v>
      </c>
      <c r="E61" s="113">
        <f t="shared" si="10"/>
        <v>0</v>
      </c>
      <c r="F61" s="112">
        <v>0</v>
      </c>
      <c r="G61" s="113">
        <f t="shared" si="11"/>
        <v>0</v>
      </c>
      <c r="H61" s="112">
        <v>0</v>
      </c>
      <c r="I61" s="112">
        <v>226543</v>
      </c>
      <c r="J61" s="112">
        <f>Барг!J61+Баунт!J61+Бичур!J61+Джид!J61+Еравн!J61+Заиграев!J61+Закаменск!J61+Иволг!J61+Кабанск!J61+Кижинг!J61+Курумкан!J61+Кяхта!J61+Муйский!J61+Мухоршибирь!J61+Окинский!J61+Прибайкальский!J61+Северобайк!J61+Селенгинский!J61+Тарбагат!J61+Тунк!J61+Хоринск!J61+ГП1!J61+ГП2!J61+ГП3!J61+ГБ4!J61+ГБ5!J61+ГП6!J61</f>
        <v>0</v>
      </c>
      <c r="K61" s="111">
        <f t="shared" si="12"/>
        <v>0</v>
      </c>
      <c r="L61" s="110">
        <f>Барг!L61+Баунт!L61+Бичур!L61+Джид!L61+Еравн!L61+Заиграев!L61+Закаменск!L61+Иволг!L61+Кабанск!L61+Кижинг!L61+Курумкан!L61+Кяхта!L61+Муйский!L61+Мухоршибирь!L61+Окинский!L61+Прибайкальский!L61+Северобайк!L61+Селенгинский!L61+Тарбагат!L61+Тунк!L61+Хоринск!L61+ГП1!L61+ГП2!L61+ГП3!L61+ГБ4!L61+ГБ5!L61+ГП6!L61</f>
        <v>0</v>
      </c>
      <c r="M61" s="111">
        <f t="shared" si="13"/>
        <v>0</v>
      </c>
      <c r="N61" s="166">
        <f>Барг!N61+Баунт!N61+Бичур!N61+Джид!N61+Еравн!N61+Заиграев!N61+Закаменск!N61+Иволг!N61+Кабанск!N61+Кижинг!N61+Курумкан!N61+Кяхта!N61+Муйский!N61+Мухоршибирь!N61+Окинский!N61+Прибайкальский!N61+Северобайк!N61+Селенгинский!N61+Тарбагат!N61+Тунк!N61+Хоринск!N61+ГП1!N61+ГП2!N61+ГП3!N61+ГБ4!N61+ГБ5!N61+ГП6!N61</f>
        <v>0</v>
      </c>
      <c r="O61" s="54">
        <v>37580</v>
      </c>
      <c r="P61" s="54">
        <v>0</v>
      </c>
      <c r="Q61" s="55">
        <f t="shared" si="14"/>
        <v>0</v>
      </c>
      <c r="R61" s="54">
        <v>0</v>
      </c>
      <c r="S61" s="55">
        <f t="shared" si="15"/>
        <v>0</v>
      </c>
      <c r="T61" s="54">
        <v>0</v>
      </c>
      <c r="U61" s="56">
        <v>38568</v>
      </c>
      <c r="V61" s="56">
        <f>Барг!V61+Баунт!V61+Бичур!V61+Джид!V61+Еравн!V61+Заиграев!V61+Закаменск!V61+Иволг!V61+Кабанск!V61+Кижинг!V61+Курумкан!V61+Кяхта!V61+Муйский!V61+Мухоршибирь!V61+Окинский!V61+Прибайкальский!V61+Северобайк!V61+Селенгинский!V61+Тарбагат!V61+Тунк!V61+Хоринск!V61+ГП1!V61+ГП2!V61+ГП3!V61+ГБ4!V61+ГБ5!V61+ГП6!V61</f>
        <v>1</v>
      </c>
      <c r="W61" s="55">
        <f t="shared" si="16"/>
        <v>2.592823065753993</v>
      </c>
      <c r="X61" s="54">
        <f>Барг!X61+Баунт!X61+Бичур!X61+Джид!X61+Еравн!X61+Заиграев!X61+Закаменск!X61+Иволг!X61+Кабанск!X61+Кижинг!X61+Курумкан!X61+Кяхта!X61+Муйский!X61+Мухоршибирь!X61+Окинский!X61+Прибайкальский!X61+Северобайк!X61+Селенгинский!X61+Тарбагат!X61+Тунк!X61+Хоринск!X61+ГП1!X61+ГП2!X61+ГП3!X61+ГБ4!X61+ГБ5!X61+ГП6!X61</f>
        <v>0</v>
      </c>
      <c r="Y61" s="55">
        <f t="shared" si="17"/>
        <v>0</v>
      </c>
      <c r="Z61" s="54">
        <f>Барг!Z61+Баунт!Z61+Бичур!Z61+Джид!Z61+Еравн!Z61+Заиграев!Z61+Закаменск!Z61+Иволг!Z61+Кабанск!Z61+Кижинг!Z61+Курумкан!Z61+Кяхта!Z61+Муйский!Z61+Мухоршибирь!Z61+Окинский!Z61+Прибайкальский!Z61+Северобайк!Z61+Селенгинский!Z61+Тарбагат!Z61+Тунк!Z61+Хоринск!Z61+ГП1!Z61+ГП2!Z61+ГП3!Z61+ГБ4!Z61+ГБ5!Z61+ГП6!Z61</f>
        <v>0</v>
      </c>
      <c r="AA61" s="7">
        <v>719149</v>
      </c>
      <c r="AB61" s="7">
        <v>330</v>
      </c>
      <c r="AC61" s="14">
        <f t="shared" si="18"/>
        <v>45.887569891635806</v>
      </c>
      <c r="AD61" s="7">
        <v>20</v>
      </c>
      <c r="AE61" s="14">
        <f t="shared" si="19"/>
        <v>2.7810648419173218</v>
      </c>
      <c r="AF61" s="7">
        <v>276</v>
      </c>
      <c r="AG61" s="7">
        <v>717518</v>
      </c>
      <c r="AH61" s="7">
        <f>Барг!AH61+Баунт!AH61+Бичур!AH61+Джид!AH61+Еравн!AH61+Заиграев!AH61+Закаменск!AH61+Иволг!AH61+Кабанск!AH61+Кижинг!AH61+Курумкан!AH61+Кяхта!AH61+Муйский!AH61+Мухоршибирь!AH61+Окинский!AH61+Прибайкальский!AH61+Северобайк!AH61+Селенгинский!AH61+Тарбагат!AH61+Тунк!AH61+Хоринск!AH61+ГП1!AH61+ГП2!AH61+ГП3!AH61+ГБ4!AH61+ГБ5!AH61+ГП6!AH61</f>
        <v>313</v>
      </c>
      <c r="AI61" s="14">
        <f t="shared" si="20"/>
        <v>43.622599014937606</v>
      </c>
      <c r="AJ61" s="7">
        <f>Барг!AJ61+Баунт!AJ61+Бичур!AJ61+Джид!AJ61+Еравн!AJ61+Заиграев!AJ61+Закаменск!AJ61+Иволг!AJ61+Кабанск!AJ61+Кижинг!AJ61+Курумкан!AJ61+Кяхта!AJ61+Муйский!AJ61+Мухоршибирь!AJ61+Окинский!AJ61+Прибайкальский!AJ61+Северобайк!AJ61+Селенгинский!AJ61+Тарбагат!AJ61+Тунк!AJ61+Хоринск!AJ61+ГП1!AJ61+ГП2!AJ61+ГП3!AJ61+ГБ4!AJ61+ГБ5!AJ61+ГП6!AJ61</f>
        <v>17</v>
      </c>
      <c r="AK61" s="14">
        <f t="shared" si="21"/>
        <v>2.3692785407474095</v>
      </c>
      <c r="AL61" s="7">
        <f>Барг!AL61+Баунт!AL61+Бичур!AL61+Джид!AL61+Еравн!AL61+Заиграев!AL61+Закаменск!AL61+Иволг!AL61+Кабанск!AL61+Кижинг!AL61+Курумкан!AL61+Кяхта!AL61+Муйский!AL61+Мухоршибирь!AL61+Окинский!AL61+Прибайкальский!AL61+Северобайк!AL61+Селенгинский!AL61+Тарбагат!AL61+Тунк!AL61+Хоринск!AL61+ГП1!AL61+ГП2!AL61+ГП3!AL61+ГБ4!AL61+ГБ5!AL61+ГП6!AL61</f>
        <v>281</v>
      </c>
      <c r="AM61" s="8">
        <f t="shared" si="22"/>
        <v>985431</v>
      </c>
      <c r="AN61" s="8">
        <f t="shared" si="22"/>
        <v>330</v>
      </c>
      <c r="AO61" s="13">
        <f t="shared" si="23"/>
        <v>33.487884996514218</v>
      </c>
      <c r="AP61" s="161">
        <f t="shared" si="24"/>
        <v>20</v>
      </c>
      <c r="AQ61" s="13">
        <f t="shared" si="3"/>
        <v>2.0295687876675284</v>
      </c>
      <c r="AR61" s="162">
        <f t="shared" si="25"/>
        <v>276</v>
      </c>
      <c r="AS61" s="133">
        <v>982629</v>
      </c>
      <c r="AT61" s="133">
        <f t="shared" si="25"/>
        <v>314</v>
      </c>
      <c r="AU61" s="124">
        <f t="shared" si="4"/>
        <v>31.955091901419557</v>
      </c>
      <c r="AV61" s="133">
        <f t="shared" si="26"/>
        <v>17</v>
      </c>
      <c r="AW61" s="136">
        <f t="shared" si="6"/>
        <v>1.7300527462551989</v>
      </c>
      <c r="AX61" s="133">
        <f t="shared" si="27"/>
        <v>281</v>
      </c>
      <c r="AZ61" s="1" t="s">
        <v>628</v>
      </c>
      <c r="BA61" s="1">
        <v>37018</v>
      </c>
      <c r="BB61" s="1" t="s">
        <v>629</v>
      </c>
      <c r="BC61" s="1">
        <v>314</v>
      </c>
      <c r="BD61" s="1">
        <v>17</v>
      </c>
      <c r="BE61" s="1">
        <v>281</v>
      </c>
      <c r="BF61" s="1"/>
      <c r="BG61" s="9">
        <f t="shared" si="7"/>
        <v>0</v>
      </c>
      <c r="BH61" s="9">
        <f t="shared" si="8"/>
        <v>0</v>
      </c>
      <c r="BI61" s="9">
        <f t="shared" si="9"/>
        <v>0</v>
      </c>
    </row>
    <row r="62" spans="1:61" ht="15" x14ac:dyDescent="0.25">
      <c r="A62" s="1" t="s">
        <v>109</v>
      </c>
      <c r="B62" s="1" t="s">
        <v>110</v>
      </c>
      <c r="C62" s="145">
        <v>228702</v>
      </c>
      <c r="D62" s="112">
        <v>1355</v>
      </c>
      <c r="E62" s="113">
        <f t="shared" si="10"/>
        <v>592.47404919939481</v>
      </c>
      <c r="F62" s="112">
        <v>191</v>
      </c>
      <c r="G62" s="113">
        <f t="shared" si="11"/>
        <v>83.514792174970054</v>
      </c>
      <c r="H62" s="112">
        <v>824</v>
      </c>
      <c r="I62" s="112">
        <v>226543</v>
      </c>
      <c r="J62" s="112">
        <f>Барг!J62+Баунт!J62+Бичур!J62+Джид!J62+Еравн!J62+Заиграев!J62+Закаменск!J62+Иволг!J62+Кабанск!J62+Кижинг!J62+Курумкан!J62+Кяхта!J62+Муйский!J62+Мухоршибирь!J62+Окинский!J62+Прибайкальский!J62+Северобайк!J62+Селенгинский!J62+Тарбагат!J62+Тунк!J62+Хоринск!J62+ГП1!J62+ГП2!J62+ГП3!J62+ГБ4!J62+ГБ5!J62+ГП6!J62</f>
        <v>1271</v>
      </c>
      <c r="K62" s="111">
        <f t="shared" si="12"/>
        <v>561.04139170047188</v>
      </c>
      <c r="L62" s="110">
        <f>Барг!L62+Баунт!L62+Бичур!L62+Джид!L62+Еравн!L62+Заиграев!L62+Закаменск!L62+Иволг!L62+Кабанск!L62+Кижинг!L62+Курумкан!L62+Кяхта!L62+Муйский!L62+Мухоршибирь!L62+Окинский!L62+Прибайкальский!L62+Северобайк!L62+Селенгинский!L62+Тарбагат!L62+Тунк!L62+Хоринск!L62+ГП1!L62+ГП2!L62+ГП3!L62+ГБ4!L62+ГБ5!L62+ГП6!L62</f>
        <v>211</v>
      </c>
      <c r="M62" s="111">
        <f t="shared" si="13"/>
        <v>93.139050864515781</v>
      </c>
      <c r="N62" s="166">
        <f>Барг!N62+Баунт!N62+Бичур!N62+Джид!N62+Еравн!N62+Заиграев!N62+Закаменск!N62+Иволг!N62+Кабанск!N62+Кижинг!N62+Курумкан!N62+Кяхта!N62+Муйский!N62+Мухоршибирь!N62+Окинский!N62+Прибайкальский!N62+Северобайк!N62+Селенгинский!N62+Тарбагат!N62+Тунк!N62+Хоринск!N62+ГП1!N62+ГП2!N62+ГП3!N62+ГБ4!N62+ГБ5!N62+ГП6!N62</f>
        <v>773</v>
      </c>
      <c r="O62" s="54">
        <v>37580</v>
      </c>
      <c r="P62" s="54">
        <v>258</v>
      </c>
      <c r="Q62" s="55">
        <f t="shared" si="14"/>
        <v>686.53539116551349</v>
      </c>
      <c r="R62" s="54">
        <v>52</v>
      </c>
      <c r="S62" s="55">
        <f t="shared" si="15"/>
        <v>138.37147418839808</v>
      </c>
      <c r="T62" s="54">
        <v>165</v>
      </c>
      <c r="U62" s="56">
        <v>38568</v>
      </c>
      <c r="V62" s="56">
        <f>Барг!V62+Баунт!V62+Бичур!V62+Джид!V62+Еравн!V62+Заиграев!V62+Закаменск!V62+Иволг!V62+Кабанск!V62+Кижинг!V62+Курумкан!V62+Кяхта!V62+Муйский!V62+Мухоршибирь!V62+Окинский!V62+Прибайкальский!V62+Северобайк!V62+Селенгинский!V62+Тарбагат!V62+Тунк!V62+Хоринск!V62+ГП1!V62+ГП2!V62+ГП3!V62+ГБ4!V62+ГБ5!V62+ГП6!V62</f>
        <v>231</v>
      </c>
      <c r="W62" s="55">
        <f t="shared" si="16"/>
        <v>598.94212818917231</v>
      </c>
      <c r="X62" s="54">
        <f>Барг!X62+Баунт!X62+Бичур!X62+Джид!X62+Еравн!X62+Заиграев!X62+Закаменск!X62+Иволг!X62+Кабанск!X62+Кижинг!X62+Курумкан!X62+Кяхта!X62+Муйский!X62+Мухоршибирь!X62+Окинский!X62+Прибайкальский!X62+Северобайк!X62+Селенгинский!X62+Тарбагат!X62+Тунк!X62+Хоринск!X62+ГП1!X62+ГП2!X62+ГП3!X62+ГБ4!X62+ГБ5!X62+ГП6!X62</f>
        <v>35</v>
      </c>
      <c r="Y62" s="55">
        <f t="shared" si="17"/>
        <v>90.74880730138976</v>
      </c>
      <c r="Z62" s="54">
        <f>Барг!Z62+Баунт!Z62+Бичур!Z62+Джид!Z62+Еравн!Z62+Заиграев!Z62+Закаменск!Z62+Иволг!Z62+Кабанск!Z62+Кижинг!Z62+Курумкан!Z62+Кяхта!Z62+Муйский!Z62+Мухоршибирь!Z62+Окинский!Z62+Прибайкальский!Z62+Северобайк!Z62+Селенгинский!Z62+Тарбагат!Z62+Тунк!Z62+Хоринск!Z62+ГП1!Z62+ГП2!Z62+ГП3!Z62+ГБ4!Z62+ГБ5!Z62+ГП6!Z62</f>
        <v>145</v>
      </c>
      <c r="AA62" s="7">
        <v>719149</v>
      </c>
      <c r="AB62" s="7">
        <v>5904</v>
      </c>
      <c r="AC62" s="14">
        <f t="shared" si="18"/>
        <v>820.97034133399336</v>
      </c>
      <c r="AD62" s="7">
        <v>952</v>
      </c>
      <c r="AE62" s="14">
        <f t="shared" si="19"/>
        <v>132.37868647526452</v>
      </c>
      <c r="AF62" s="7">
        <v>2581</v>
      </c>
      <c r="AG62" s="7">
        <v>717518</v>
      </c>
      <c r="AH62" s="7">
        <f>Барг!AH62+Баунт!AH62+Бичур!AH62+Джид!AH62+Еравн!AH62+Заиграев!AH62+Закаменск!AH62+Иволг!AH62+Кабанск!AH62+Кижинг!AH62+Курумкан!AH62+Кяхта!AH62+Муйский!AH62+Мухоршибирь!AH62+Окинский!AH62+Прибайкальский!AH62+Северобайк!AH62+Селенгинский!AH62+Тарбагат!AH62+Тунк!AH62+Хоринск!AH62+ГП1!AH62+ГП2!AH62+ГП3!AH62+ГБ4!AH62+ГБ5!AH62+ГП6!AH62</f>
        <v>5792</v>
      </c>
      <c r="AI62" s="14">
        <f t="shared" si="20"/>
        <v>807.22713576523506</v>
      </c>
      <c r="AJ62" s="7">
        <f>Барг!AJ62+Баунт!AJ62+Бичур!AJ62+Джид!AJ62+Еравн!AJ62+Заиграев!AJ62+Закаменск!AJ62+Иволг!AJ62+Кабанск!AJ62+Кижинг!AJ62+Курумкан!AJ62+Кяхта!AJ62+Муйский!AJ62+Мухоршибирь!AJ62+Окинский!AJ62+Прибайкальский!AJ62+Северобайк!AJ62+Селенгинский!AJ62+Тарбагат!AJ62+Тунк!AJ62+Хоринск!AJ62+ГП1!AJ62+ГП2!AJ62+ГП3!AJ62+ГБ4!AJ62+ГБ5!AJ62+ГП6!AJ62</f>
        <v>1194</v>
      </c>
      <c r="AK62" s="14">
        <f t="shared" si="21"/>
        <v>166.40697515602398</v>
      </c>
      <c r="AL62" s="7">
        <f>Барг!AL62+Баунт!AL62+Бичур!AL62+Джид!AL62+Еравн!AL62+Заиграев!AL62+Закаменск!AL62+Иволг!AL62+Кабанск!AL62+Кижинг!AL62+Курумкан!AL62+Кяхта!AL62+Муйский!AL62+Мухоршибирь!AL62+Окинский!AL62+Прибайкальский!AL62+Северобайк!AL62+Селенгинский!AL62+Тарбагат!AL62+Тунк!AL62+Хоринск!AL62+ГП1!AL62+ГП2!AL62+ГП3!AL62+ГБ4!AL62+ГБ5!AL62+ГП6!AL62</f>
        <v>2565</v>
      </c>
      <c r="AM62" s="8">
        <f t="shared" si="22"/>
        <v>985431</v>
      </c>
      <c r="AN62" s="8">
        <f t="shared" si="22"/>
        <v>7517</v>
      </c>
      <c r="AO62" s="13">
        <f t="shared" si="23"/>
        <v>762.81342884484047</v>
      </c>
      <c r="AP62" s="161">
        <f t="shared" si="24"/>
        <v>1195</v>
      </c>
      <c r="AQ62" s="13">
        <f t="shared" si="3"/>
        <v>121.26673506313482</v>
      </c>
      <c r="AR62" s="162">
        <f t="shared" si="25"/>
        <v>3570</v>
      </c>
      <c r="AS62" s="133">
        <v>982629</v>
      </c>
      <c r="AT62" s="133">
        <f t="shared" si="25"/>
        <v>7294</v>
      </c>
      <c r="AU62" s="124">
        <f t="shared" si="4"/>
        <v>742.29439595208362</v>
      </c>
      <c r="AV62" s="133">
        <f t="shared" si="26"/>
        <v>1440</v>
      </c>
      <c r="AW62" s="136">
        <f t="shared" si="6"/>
        <v>146.5456443886757</v>
      </c>
      <c r="AX62" s="133">
        <f t="shared" si="27"/>
        <v>3483</v>
      </c>
      <c r="AZ62" s="1" t="s">
        <v>502</v>
      </c>
      <c r="BA62" s="1">
        <v>45084</v>
      </c>
      <c r="BB62" s="1" t="s">
        <v>630</v>
      </c>
      <c r="BC62" s="1">
        <v>7294</v>
      </c>
      <c r="BD62" s="1">
        <v>1440</v>
      </c>
      <c r="BE62" s="1">
        <v>3483</v>
      </c>
      <c r="BF62" s="1"/>
      <c r="BG62" s="9">
        <f t="shared" si="7"/>
        <v>0</v>
      </c>
      <c r="BH62" s="9">
        <f t="shared" si="8"/>
        <v>0</v>
      </c>
      <c r="BI62" s="9">
        <f t="shared" si="9"/>
        <v>0</v>
      </c>
    </row>
    <row r="63" spans="1:61" ht="15" x14ac:dyDescent="0.25">
      <c r="A63" s="1" t="s">
        <v>111</v>
      </c>
      <c r="B63" s="1" t="s">
        <v>112</v>
      </c>
      <c r="C63" s="145">
        <v>228702</v>
      </c>
      <c r="D63" s="112">
        <v>939</v>
      </c>
      <c r="E63" s="113">
        <f t="shared" si="10"/>
        <v>410.57795734186845</v>
      </c>
      <c r="F63" s="112">
        <v>106</v>
      </c>
      <c r="G63" s="113">
        <f t="shared" si="11"/>
        <v>46.348523406004318</v>
      </c>
      <c r="H63" s="112">
        <v>707</v>
      </c>
      <c r="I63" s="112">
        <v>226543</v>
      </c>
      <c r="J63" s="112">
        <f>Барг!J63+Баунт!J63+Бичур!J63+Джид!J63+Еравн!J63+Заиграев!J63+Закаменск!J63+Иволг!J63+Кабанск!J63+Кижинг!J63+Курумкан!J63+Кяхта!J63+Муйский!J63+Мухоршибирь!J63+Окинский!J63+Прибайкальский!J63+Северобайк!J63+Селенгинский!J63+Тарбагат!J63+Тунк!J63+Хоринск!J63+ГП1!J63+ГП2!J63+ГП3!J63+ГБ4!J63+ГБ5!J63+ГП6!J63</f>
        <v>1000</v>
      </c>
      <c r="K63" s="111">
        <f t="shared" si="12"/>
        <v>441.41730267543022</v>
      </c>
      <c r="L63" s="110">
        <f>Барг!L63+Баунт!L63+Бичур!L63+Джид!L63+Еравн!L63+Заиграев!L63+Закаменск!L63+Иволг!L63+Кабанск!L63+Кижинг!L63+Курумкан!L63+Кяхта!L63+Муйский!L63+Мухоршибирь!L63+Окинский!L63+Прибайкальский!L63+Северобайк!L63+Селенгинский!L63+Тарбагат!L63+Тунк!L63+Хоринск!L63+ГП1!L63+ГП2!L63+ГП3!L63+ГБ4!L63+ГБ5!L63+ГП6!L63</f>
        <v>147</v>
      </c>
      <c r="M63" s="111">
        <f t="shared" si="13"/>
        <v>64.888343493288247</v>
      </c>
      <c r="N63" s="166">
        <f>Барг!N63+Баунт!N63+Бичур!N63+Джид!N63+Еравн!N63+Заиграев!N63+Закаменск!N63+Иволг!N63+Кабанск!N63+Кижинг!N63+Курумкан!N63+Кяхта!N63+Муйский!N63+Мухоршибирь!N63+Окинский!N63+Прибайкальский!N63+Северобайк!N63+Селенгинский!N63+Тарбагат!N63+Тунк!N63+Хоринск!N63+ГП1!N63+ГП2!N63+ГП3!N63+ГБ4!N63+ГБ5!N63+ГП6!N63</f>
        <v>694</v>
      </c>
      <c r="O63" s="54">
        <v>37580</v>
      </c>
      <c r="P63" s="54">
        <v>224</v>
      </c>
      <c r="Q63" s="55">
        <f t="shared" si="14"/>
        <v>596.06173496540714</v>
      </c>
      <c r="R63" s="54">
        <v>28</v>
      </c>
      <c r="S63" s="55">
        <f t="shared" si="15"/>
        <v>74.507716870675893</v>
      </c>
      <c r="T63" s="54">
        <v>160</v>
      </c>
      <c r="U63" s="56">
        <v>38568</v>
      </c>
      <c r="V63" s="56">
        <f>Барг!V63+Баунт!V63+Бичур!V63+Джид!V63+Еравн!V63+Заиграев!V63+Закаменск!V63+Иволг!V63+Кабанск!V63+Кижинг!V63+Курумкан!V63+Кяхта!V63+Муйский!V63+Мухоршибирь!V63+Окинский!V63+Прибайкальский!V63+Северобайк!V63+Селенгинский!V63+Тарбагат!V63+Тунк!V63+Хоринск!V63+ГП1!V63+ГП2!V63+ГП3!V63+ГБ4!V63+ГБ5!V63+ГП6!V63</f>
        <v>203</v>
      </c>
      <c r="W63" s="55">
        <f t="shared" si="16"/>
        <v>526.34308234806053</v>
      </c>
      <c r="X63" s="54">
        <f>Барг!X63+Баунт!X63+Бичур!X63+Джид!X63+Еравн!X63+Заиграев!X63+Закаменск!X63+Иволг!X63+Кабанск!X63+Кижинг!X63+Курумкан!X63+Кяхта!X63+Муйский!X63+Мухоршибирь!X63+Окинский!X63+Прибайкальский!X63+Северобайк!X63+Селенгинский!X63+Тарбагат!X63+Тунк!X63+Хоринск!X63+ГП1!X63+ГП2!X63+ГП3!X63+ГБ4!X63+ГБ5!X63+ГП6!X63</f>
        <v>22</v>
      </c>
      <c r="Y63" s="55">
        <f t="shared" si="17"/>
        <v>57.042107446587842</v>
      </c>
      <c r="Z63" s="54">
        <f>Барг!Z63+Баунт!Z63+Бичур!Z63+Джид!Z63+Еравн!Z63+Заиграев!Z63+Закаменск!Z63+Иволг!Z63+Кабанск!Z63+Кижинг!Z63+Курумкан!Z63+Кяхта!Z63+Муйский!Z63+Мухоршибирь!Z63+Окинский!Z63+Прибайкальский!Z63+Северобайк!Z63+Селенгинский!Z63+Тарбагат!Z63+Тунк!Z63+Хоринск!Z63+ГП1!Z63+ГП2!Z63+ГП3!Z63+ГБ4!Z63+ГБ5!Z63+ГП6!Z63</f>
        <v>133</v>
      </c>
      <c r="AA63" s="7">
        <v>719149</v>
      </c>
      <c r="AB63" s="7">
        <v>3022</v>
      </c>
      <c r="AC63" s="14">
        <f t="shared" si="18"/>
        <v>420.21889761370733</v>
      </c>
      <c r="AD63" s="7">
        <v>168</v>
      </c>
      <c r="AE63" s="14">
        <f t="shared" si="19"/>
        <v>23.360944672105504</v>
      </c>
      <c r="AF63" s="7">
        <v>2235</v>
      </c>
      <c r="AG63" s="7">
        <v>717518</v>
      </c>
      <c r="AH63" s="7">
        <f>Барг!AH63+Баунт!AH63+Бичур!AH63+Джид!AH63+Еравн!AH63+Заиграев!AH63+Закаменск!AH63+Иволг!AH63+Кабанск!AH63+Кижинг!AH63+Курумкан!AH63+Кяхта!AH63+Муйский!AH63+Мухоршибирь!AH63+Окинский!AH63+Прибайкальский!AH63+Северобайк!AH63+Селенгинский!AH63+Тарбагат!AH63+Тунк!AH63+Хоринск!AH63+ГП1!AH63+ГП2!AH63+ГП3!AH63+ГБ4!AH63+ГБ5!AH63+ГП6!AH63</f>
        <v>2960</v>
      </c>
      <c r="AI63" s="14">
        <f t="shared" si="20"/>
        <v>412.53320474190201</v>
      </c>
      <c r="AJ63" s="7">
        <f>Барг!AJ63+Баунт!AJ63+Бичур!AJ63+Джид!AJ63+Еравн!AJ63+Заиграев!AJ63+Закаменск!AJ63+Иволг!AJ63+Кабанск!AJ63+Кижинг!AJ63+Курумкан!AJ63+Кяхта!AJ63+Муйский!AJ63+Мухоршибирь!AJ63+Окинский!AJ63+Прибайкальский!AJ63+Северобайк!AJ63+Селенгинский!AJ63+Тарбагат!AJ63+Тунк!AJ63+Хоринск!AJ63+ГП1!AJ63+ГП2!AJ63+ГП3!AJ63+ГБ4!AJ63+ГБ5!AJ63+ГП6!AJ63</f>
        <v>185</v>
      </c>
      <c r="AK63" s="14">
        <f t="shared" si="21"/>
        <v>25.783325296368876</v>
      </c>
      <c r="AL63" s="7">
        <f>Барг!AL63+Баунт!AL63+Бичур!AL63+Джид!AL63+Еравн!AL63+Заиграев!AL63+Закаменск!AL63+Иволг!AL63+Кабанск!AL63+Кижинг!AL63+Курумкан!AL63+Кяхта!AL63+Муйский!AL63+Мухоршибирь!AL63+Окинский!AL63+Прибайкальский!AL63+Северобайк!AL63+Селенгинский!AL63+Тарбагат!AL63+Тунк!AL63+Хоринск!AL63+ГП1!AL63+ГП2!AL63+ГП3!AL63+ГБ4!AL63+ГБ5!AL63+ГП6!AL63</f>
        <v>2162</v>
      </c>
      <c r="AM63" s="8">
        <f t="shared" si="22"/>
        <v>985431</v>
      </c>
      <c r="AN63" s="8">
        <f t="shared" si="22"/>
        <v>4185</v>
      </c>
      <c r="AO63" s="13">
        <f t="shared" si="23"/>
        <v>424.68726881943024</v>
      </c>
      <c r="AP63" s="161">
        <f t="shared" si="24"/>
        <v>302</v>
      </c>
      <c r="AQ63" s="13">
        <f t="shared" si="3"/>
        <v>30.646488693779673</v>
      </c>
      <c r="AR63" s="162">
        <f t="shared" si="25"/>
        <v>3102</v>
      </c>
      <c r="AS63" s="133">
        <v>982629</v>
      </c>
      <c r="AT63" s="133">
        <f t="shared" si="25"/>
        <v>4163</v>
      </c>
      <c r="AU63" s="124">
        <f t="shared" si="4"/>
        <v>423.65938721531728</v>
      </c>
      <c r="AV63" s="133">
        <f t="shared" si="26"/>
        <v>354</v>
      </c>
      <c r="AW63" s="136">
        <f t="shared" si="6"/>
        <v>36.025804245549438</v>
      </c>
      <c r="AX63" s="133">
        <f t="shared" si="27"/>
        <v>2989</v>
      </c>
      <c r="AZ63" s="1" t="s">
        <v>631</v>
      </c>
      <c r="BA63" s="1">
        <v>37049</v>
      </c>
      <c r="BB63" s="1" t="s">
        <v>632</v>
      </c>
      <c r="BC63" s="1">
        <v>4163</v>
      </c>
      <c r="BD63" s="1">
        <v>354</v>
      </c>
      <c r="BE63" s="1">
        <v>2989</v>
      </c>
      <c r="BF63" s="1"/>
      <c r="BG63" s="9">
        <f t="shared" si="7"/>
        <v>0</v>
      </c>
      <c r="BH63" s="9">
        <f t="shared" si="8"/>
        <v>0</v>
      </c>
      <c r="BI63" s="9">
        <f t="shared" si="9"/>
        <v>0</v>
      </c>
    </row>
    <row r="64" spans="1:61" s="92" customFormat="1" ht="15" x14ac:dyDescent="0.25">
      <c r="A64" s="155" t="s">
        <v>113</v>
      </c>
      <c r="B64" s="155" t="s">
        <v>114</v>
      </c>
      <c r="C64" s="145">
        <v>228702</v>
      </c>
      <c r="D64" s="112">
        <v>0</v>
      </c>
      <c r="E64" s="113">
        <f t="shared" si="10"/>
        <v>0</v>
      </c>
      <c r="F64" s="112">
        <v>0</v>
      </c>
      <c r="G64" s="113">
        <f t="shared" si="11"/>
        <v>0</v>
      </c>
      <c r="H64" s="112">
        <v>0</v>
      </c>
      <c r="I64" s="112">
        <v>226543</v>
      </c>
      <c r="J64" s="112">
        <f>Барг!J64+Баунт!J64+Бичур!J64+Джид!J64+Еравн!J64+Заиграев!J64+Закаменск!J64+Иволг!J64+Кабанск!J64+Кижинг!J64+Курумкан!J64+Кяхта!J64+Муйский!J64+Мухоршибирь!J64+Окинский!J64+Прибайкальский!J64+Северобайк!J64+Селенгинский!J64+Тарбагат!J64+Тунк!J64+Хоринск!J64+ГП1!J64+ГП2!J64+ГП3!J64+ГБ4!J64+ГБ5!J64+ГП6!J64</f>
        <v>1</v>
      </c>
      <c r="K64" s="111">
        <f t="shared" si="12"/>
        <v>0.44141730267543028</v>
      </c>
      <c r="L64" s="110">
        <f>Барг!L64+Баунт!L64+Бичур!L64+Джид!L64+Еравн!L64+Заиграев!L64+Закаменск!L64+Иволг!L64+Кабанск!L64+Кижинг!L64+Курумкан!L64+Кяхта!L64+Муйский!L64+Мухоршибирь!L64+Окинский!L64+Прибайкальский!L64+Северобайк!L64+Селенгинский!L64+Тарбагат!L64+Тунк!L64+Хоринск!L64+ГП1!L64+ГП2!L64+ГП3!L64+ГБ4!L64+ГБ5!L64+ГП6!L64</f>
        <v>0</v>
      </c>
      <c r="M64" s="111">
        <f t="shared" si="13"/>
        <v>0</v>
      </c>
      <c r="N64" s="166">
        <f>Барг!N64+Баунт!N64+Бичур!N64+Джид!N64+Еравн!N64+Заиграев!N64+Закаменск!N64+Иволг!N64+Кабанск!N64+Кижинг!N64+Курумкан!N64+Кяхта!N64+Муйский!N64+Мухоршибирь!N64+Окинский!N64+Прибайкальский!N64+Северобайк!N64+Селенгинский!N64+Тарбагат!N64+Тунк!N64+Хоринск!N64+ГП1!N64+ГП2!N64+ГП3!N64+ГБ4!N64+ГБ5!N64+ГП6!N64</f>
        <v>0</v>
      </c>
      <c r="O64" s="54">
        <v>37580</v>
      </c>
      <c r="P64" s="54">
        <v>0</v>
      </c>
      <c r="Q64" s="55">
        <f t="shared" si="14"/>
        <v>0</v>
      </c>
      <c r="R64" s="54">
        <v>0</v>
      </c>
      <c r="S64" s="55">
        <f t="shared" si="15"/>
        <v>0</v>
      </c>
      <c r="T64" s="54">
        <v>0</v>
      </c>
      <c r="U64" s="56">
        <v>38568</v>
      </c>
      <c r="V64" s="56">
        <f>Барг!V64+Баунт!V64+Бичур!V64+Джид!V64+Еравн!V64+Заиграев!V64+Закаменск!V64+Иволг!V64+Кабанск!V64+Кижинг!V64+Курумкан!V64+Кяхта!V64+Муйский!V64+Мухоршибирь!V64+Окинский!V64+Прибайкальский!V64+Северобайк!V64+Селенгинский!V64+Тарбагат!V64+Тунк!V64+Хоринск!V64+ГП1!V64+ГП2!V64+ГП3!V64+ГБ4!V64+ГБ5!V64+ГП6!V64</f>
        <v>0</v>
      </c>
      <c r="W64" s="55">
        <f t="shared" si="16"/>
        <v>0</v>
      </c>
      <c r="X64" s="54">
        <f>Барг!X64+Баунт!X64+Бичур!X64+Джид!X64+Еравн!X64+Заиграев!X64+Закаменск!X64+Иволг!X64+Кабанск!X64+Кижинг!X64+Курумкан!X64+Кяхта!X64+Муйский!X64+Мухоршибирь!X64+Окинский!X64+Прибайкальский!X64+Северобайк!X64+Селенгинский!X64+Тарбагат!X64+Тунк!X64+Хоринск!X64+ГП1!X64+ГП2!X64+ГП3!X64+ГБ4!X64+ГБ5!X64+ГП6!X64</f>
        <v>0</v>
      </c>
      <c r="Y64" s="55">
        <f t="shared" si="17"/>
        <v>0</v>
      </c>
      <c r="Z64" s="54">
        <f>Барг!Z64+Баунт!Z64+Бичур!Z64+Джид!Z64+Еравн!Z64+Заиграев!Z64+Закаменск!Z64+Иволг!Z64+Кабанск!Z64+Кижинг!Z64+Курумкан!Z64+Кяхта!Z64+Муйский!Z64+Мухоршибирь!Z64+Окинский!Z64+Прибайкальский!Z64+Северобайк!Z64+Селенгинский!Z64+Тарбагат!Z64+Тунк!Z64+Хоринск!Z64+ГП1!Z64+ГП2!Z64+ГП3!Z64+ГБ4!Z64+ГБ5!Z64+ГП6!Z64</f>
        <v>0</v>
      </c>
      <c r="AA64" s="7">
        <v>719149</v>
      </c>
      <c r="AB64" s="7">
        <v>608</v>
      </c>
      <c r="AC64" s="14">
        <f t="shared" si="18"/>
        <v>84.544371194286583</v>
      </c>
      <c r="AD64" s="7">
        <v>494</v>
      </c>
      <c r="AE64" s="14">
        <f t="shared" si="19"/>
        <v>68.692301595357847</v>
      </c>
      <c r="AF64" s="7">
        <v>207</v>
      </c>
      <c r="AG64" s="7">
        <v>717518</v>
      </c>
      <c r="AH64" s="7">
        <f>Барг!AH64+Баунт!AH64+Бичур!AH64+Джид!AH64+Еравн!AH64+Заиграев!AH64+Закаменск!AH64+Иволг!AH64+Кабанск!AH64+Кижинг!AH64+Курумкан!AH64+Кяхта!AH64+Муйский!AH64+Мухоршибирь!AH64+Окинский!AH64+Прибайкальский!AH64+Северобайк!AH64+Селенгинский!AH64+Тарбагат!AH64+Тунк!AH64+Хоринск!AH64+ГП1!AH64+ГП2!AH64+ГП3!AH64+ГБ4!AH64+ГБ5!AH64+ГП6!AH64</f>
        <v>556</v>
      </c>
      <c r="AI64" s="14">
        <f t="shared" si="20"/>
        <v>77.489345215032941</v>
      </c>
      <c r="AJ64" s="7">
        <f>Барг!AJ64+Баунт!AJ64+Бичур!AJ64+Джид!AJ64+Еравн!AJ64+Заиграев!AJ64+Закаменск!AJ64+Иволг!AJ64+Кабанск!AJ64+Кижинг!AJ64+Курумкан!AJ64+Кяхта!AJ64+Муйский!AJ64+Мухоршибирь!AJ64+Окинский!AJ64+Прибайкальский!AJ64+Северобайк!AJ64+Селенгинский!AJ64+Тарбагат!AJ64+Тунк!AJ64+Хоринск!AJ64+ГП1!AJ64+ГП2!AJ64+ГП3!AJ64+ГБ4!AJ64+ГБ5!AJ64+ГП6!AJ64</f>
        <v>506</v>
      </c>
      <c r="AK64" s="14">
        <f t="shared" si="21"/>
        <v>70.520878918717017</v>
      </c>
      <c r="AL64" s="7">
        <f>Барг!AL64+Баунт!AL64+Бичур!AL64+Джид!AL64+Еравн!AL64+Заиграев!AL64+Закаменск!AL64+Иволг!AL64+Кабанск!AL64+Кижинг!AL64+Курумкан!AL64+Кяхта!AL64+Муйский!AL64+Мухоршибирь!AL64+Окинский!AL64+Прибайкальский!AL64+Северобайк!AL64+Селенгинский!AL64+Тарбагат!AL64+Тунк!AL64+Хоринск!AL64+ГП1!AL64+ГП2!AL64+ГП3!AL64+ГБ4!AL64+ГБ5!AL64+ГП6!AL64</f>
        <v>234</v>
      </c>
      <c r="AM64" s="8">
        <f t="shared" si="22"/>
        <v>985431</v>
      </c>
      <c r="AN64" s="8">
        <f t="shared" si="22"/>
        <v>608</v>
      </c>
      <c r="AO64" s="13">
        <f t="shared" si="23"/>
        <v>61.698891145092858</v>
      </c>
      <c r="AP64" s="161">
        <f t="shared" si="24"/>
        <v>494</v>
      </c>
      <c r="AQ64" s="13">
        <f t="shared" si="3"/>
        <v>50.130349055387946</v>
      </c>
      <c r="AR64" s="162">
        <f t="shared" si="25"/>
        <v>207</v>
      </c>
      <c r="AS64" s="8">
        <v>982629</v>
      </c>
      <c r="AT64" s="8">
        <f t="shared" si="25"/>
        <v>557</v>
      </c>
      <c r="AU64" s="124">
        <f t="shared" si="4"/>
        <v>56.684669392008587</v>
      </c>
      <c r="AV64" s="8">
        <f t="shared" si="26"/>
        <v>506</v>
      </c>
      <c r="AW64" s="173">
        <f t="shared" si="6"/>
        <v>51.494511153242982</v>
      </c>
      <c r="AX64" s="8">
        <f t="shared" si="27"/>
        <v>234</v>
      </c>
      <c r="AZ64" s="155" t="s">
        <v>503</v>
      </c>
      <c r="BA64" s="155">
        <v>37414</v>
      </c>
      <c r="BB64" s="155" t="s">
        <v>633</v>
      </c>
      <c r="BC64" s="155">
        <v>557</v>
      </c>
      <c r="BD64" s="155">
        <v>506</v>
      </c>
      <c r="BE64" s="155">
        <v>234</v>
      </c>
      <c r="BF64" s="155"/>
      <c r="BG64" s="6">
        <f t="shared" si="7"/>
        <v>0</v>
      </c>
      <c r="BH64" s="6">
        <f t="shared" si="8"/>
        <v>0</v>
      </c>
      <c r="BI64" s="6">
        <f t="shared" si="9"/>
        <v>0</v>
      </c>
    </row>
    <row r="65" spans="1:61" ht="15" x14ac:dyDescent="0.25">
      <c r="A65" s="1" t="s">
        <v>115</v>
      </c>
      <c r="B65" s="1" t="s">
        <v>116</v>
      </c>
      <c r="C65" s="145">
        <v>228702</v>
      </c>
      <c r="D65" s="112">
        <v>180</v>
      </c>
      <c r="E65" s="113">
        <f t="shared" si="10"/>
        <v>78.705039746045074</v>
      </c>
      <c r="F65" s="112">
        <v>56</v>
      </c>
      <c r="G65" s="113">
        <f t="shared" si="11"/>
        <v>24.486012365436242</v>
      </c>
      <c r="H65" s="112">
        <v>51</v>
      </c>
      <c r="I65" s="112">
        <v>226543</v>
      </c>
      <c r="J65" s="112">
        <f>Барг!J65+Баунт!J65+Бичур!J65+Джид!J65+Еравн!J65+Заиграев!J65+Закаменск!J65+Иволг!J65+Кабанск!J65+Кижинг!J65+Курумкан!J65+Кяхта!J65+Муйский!J65+Мухоршибирь!J65+Окинский!J65+Прибайкальский!J65+Северобайк!J65+Селенгинский!J65+Тарбагат!J65+Тунк!J65+Хоринск!J65+ГП1!J65+ГП2!J65+ГП3!J65+ГБ4!J65+ГБ5!J65+ГП6!J65</f>
        <v>186</v>
      </c>
      <c r="K65" s="111">
        <f t="shared" si="12"/>
        <v>82.103618297630021</v>
      </c>
      <c r="L65" s="110">
        <f>Барг!L65+Баунт!L65+Бичур!L65+Джид!L65+Еравн!L65+Заиграев!L65+Закаменск!L65+Иволг!L65+Кабанск!L65+Кижинг!L65+Курумкан!L65+Кяхта!L65+Муйский!L65+Мухоршибирь!L65+Окинский!L65+Прибайкальский!L65+Северобайк!L65+Селенгинский!L65+Тарбагат!L65+Тунк!L65+Хоринск!L65+ГП1!L65+ГП2!L65+ГП3!L65+ГБ4!L65+ГБ5!L65+ГП6!L65</f>
        <v>46</v>
      </c>
      <c r="M65" s="111">
        <f t="shared" si="13"/>
        <v>20.305195923069792</v>
      </c>
      <c r="N65" s="166">
        <f>Барг!N65+Баунт!N65+Бичур!N65+Джид!N65+Еравн!N65+Заиграев!N65+Закаменск!N65+Иволг!N65+Кабанск!N65+Кижинг!N65+Курумкан!N65+Кяхта!N65+Муйский!N65+Мухоршибирь!N65+Окинский!N65+Прибайкальский!N65+Северобайк!N65+Селенгинский!N65+Тарбагат!N65+Тунк!N65+Хоринск!N65+ГП1!N65+ГП2!N65+ГП3!N65+ГБ4!N65+ГБ5!N65+ГП6!N65</f>
        <v>42</v>
      </c>
      <c r="O65" s="54">
        <v>37580</v>
      </c>
      <c r="P65" s="54">
        <v>59</v>
      </c>
      <c r="Q65" s="55">
        <f t="shared" si="14"/>
        <v>156.99840340606704</v>
      </c>
      <c r="R65" s="54">
        <v>34</v>
      </c>
      <c r="S65" s="55">
        <f t="shared" si="15"/>
        <v>90.473656200106433</v>
      </c>
      <c r="T65" s="54">
        <v>27</v>
      </c>
      <c r="U65" s="56">
        <v>38568</v>
      </c>
      <c r="V65" s="56">
        <f>Барг!V65+Баунт!V65+Бичур!V65+Джид!V65+Еравн!V65+Заиграев!V65+Закаменск!V65+Иволг!V65+Кабанск!V65+Кижинг!V65+Курумкан!V65+Кяхта!V65+Муйский!V65+Мухоршибирь!V65+Окинский!V65+Прибайкальский!V65+Северобайк!V65+Селенгинский!V65+Тарбагат!V65+Тунк!V65+Хоринск!V65+ГП1!V65+ГП2!V65+ГП3!V65+ГБ4!V65+ГБ5!V65+ГП6!V65</f>
        <v>68</v>
      </c>
      <c r="W65" s="55">
        <f t="shared" si="16"/>
        <v>176.31196847127151</v>
      </c>
      <c r="X65" s="54">
        <f>Барг!X65+Баунт!X65+Бичур!X65+Джид!X65+Еравн!X65+Заиграев!X65+Закаменск!X65+Иволг!X65+Кабанск!X65+Кижинг!X65+Курумкан!X65+Кяхта!X65+Муйский!X65+Мухоршибирь!X65+Окинский!X65+Прибайкальский!X65+Северобайк!X65+Селенгинский!X65+Тарбагат!X65+Тунк!X65+Хоринск!X65+ГП1!X65+ГП2!X65+ГП3!X65+ГБ4!X65+ГБ5!X65+ГП6!X65</f>
        <v>15</v>
      </c>
      <c r="Y65" s="55">
        <f t="shared" si="17"/>
        <v>38.892345986309891</v>
      </c>
      <c r="Z65" s="54">
        <f>Барг!Z65+Баунт!Z65+Бичур!Z65+Джид!Z65+Еравн!Z65+Заиграев!Z65+Закаменск!Z65+Иволг!Z65+Кабанск!Z65+Кижинг!Z65+Курумкан!Z65+Кяхта!Z65+Муйский!Z65+Мухоршибирь!Z65+Окинский!Z65+Прибайкальский!Z65+Северобайк!Z65+Селенгинский!Z65+Тарбагат!Z65+Тунк!Z65+Хоринск!Z65+ГП1!Z65+ГП2!Z65+ГП3!Z65+ГБ4!Z65+ГБ5!Z65+ГП6!Z65</f>
        <v>26</v>
      </c>
      <c r="AA65" s="7">
        <v>719149</v>
      </c>
      <c r="AB65" s="7">
        <v>6692</v>
      </c>
      <c r="AC65" s="14">
        <f t="shared" si="18"/>
        <v>930.54429610553586</v>
      </c>
      <c r="AD65" s="7">
        <v>2602</v>
      </c>
      <c r="AE65" s="14">
        <f t="shared" si="19"/>
        <v>361.81653593344356</v>
      </c>
      <c r="AF65" s="7">
        <v>819</v>
      </c>
      <c r="AG65" s="7">
        <v>717518</v>
      </c>
      <c r="AH65" s="7">
        <f>Барг!AH65+Баунт!AH65+Бичур!AH65+Джид!AH65+Еравн!AH65+Заиграев!AH65+Закаменск!AH65+Иволг!AH65+Кабанск!AH65+Кижинг!AH65+Курумкан!AH65+Кяхта!AH65+Муйский!AH65+Мухоршибирь!AH65+Окинский!AH65+Прибайкальский!AH65+Северобайк!AH65+Селенгинский!AH65+Тарбагат!AH65+Тунк!AH65+Хоринск!AH65+ГП1!AH65+ГП2!AH65+ГП3!AH65+ГБ4!AH65+ГБ5!AH65+ГП6!AH65</f>
        <v>7125</v>
      </c>
      <c r="AI65" s="14">
        <f t="shared" si="20"/>
        <v>993.00644722501738</v>
      </c>
      <c r="AJ65" s="7">
        <f>Барг!AJ65+Баунт!AJ65+Бичур!AJ65+Джид!AJ65+Еравн!AJ65+Заиграев!AJ65+Закаменск!AJ65+Иволг!AJ65+Кабанск!AJ65+Кижинг!AJ65+Курумкан!AJ65+Кяхта!AJ65+Муйский!AJ65+Мухоршибирь!AJ65+Окинский!AJ65+Прибайкальский!AJ65+Северобайк!AJ65+Селенгинский!AJ65+Тарбагат!AJ65+Тунк!AJ65+Хоринск!AJ65+ГП1!AJ65+ГП2!AJ65+ГП3!AJ65+ГБ4!AJ65+ГБ5!AJ65+ГП6!AJ65</f>
        <v>2598</v>
      </c>
      <c r="AK65" s="14">
        <f t="shared" si="21"/>
        <v>362.08150875657475</v>
      </c>
      <c r="AL65" s="7">
        <f>Барг!AL65+Баунт!AL65+Бичур!AL65+Джид!AL65+Еравн!AL65+Заиграев!AL65+Закаменск!AL65+Иволг!AL65+Кабанск!AL65+Кижинг!AL65+Курумкан!AL65+Кяхта!AL65+Муйский!AL65+Мухоршибирь!AL65+Окинский!AL65+Прибайкальский!AL65+Северобайк!AL65+Селенгинский!AL65+Тарбагат!AL65+Тунк!AL65+Хоринск!AL65+ГП1!AL65+ГП2!AL65+ГП3!AL65+ГБ4!AL65+ГБ5!AL65+ГП6!AL65</f>
        <v>722</v>
      </c>
      <c r="AM65" s="8">
        <f t="shared" si="22"/>
        <v>985431</v>
      </c>
      <c r="AN65" s="8">
        <f t="shared" si="22"/>
        <v>6931</v>
      </c>
      <c r="AO65" s="13">
        <f t="shared" si="23"/>
        <v>703.34706336618194</v>
      </c>
      <c r="AP65" s="161">
        <f t="shared" si="24"/>
        <v>2692</v>
      </c>
      <c r="AQ65" s="13">
        <f t="shared" si="3"/>
        <v>273.17995882004931</v>
      </c>
      <c r="AR65" s="162">
        <f t="shared" si="25"/>
        <v>897</v>
      </c>
      <c r="AS65" s="133">
        <v>982629</v>
      </c>
      <c r="AT65" s="133">
        <f t="shared" si="25"/>
        <v>7379</v>
      </c>
      <c r="AU65" s="124">
        <f t="shared" si="4"/>
        <v>750.94465968335965</v>
      </c>
      <c r="AV65" s="133">
        <f t="shared" si="26"/>
        <v>2659</v>
      </c>
      <c r="AW65" s="136">
        <f t="shared" si="6"/>
        <v>270.60060307603379</v>
      </c>
      <c r="AX65" s="133">
        <f t="shared" si="27"/>
        <v>790</v>
      </c>
      <c r="AZ65" s="1" t="s">
        <v>634</v>
      </c>
      <c r="BA65" s="1">
        <v>45114</v>
      </c>
      <c r="BB65" s="1" t="s">
        <v>635</v>
      </c>
      <c r="BC65" s="1">
        <v>7379</v>
      </c>
      <c r="BD65" s="1">
        <v>2659</v>
      </c>
      <c r="BE65" s="1">
        <v>790</v>
      </c>
      <c r="BF65" s="1"/>
      <c r="BG65" s="9">
        <f t="shared" si="7"/>
        <v>0</v>
      </c>
      <c r="BH65" s="9">
        <f t="shared" si="8"/>
        <v>0</v>
      </c>
      <c r="BI65" s="9">
        <f t="shared" si="9"/>
        <v>0</v>
      </c>
    </row>
    <row r="66" spans="1:61" ht="15" x14ac:dyDescent="0.25">
      <c r="A66" s="1" t="s">
        <v>117</v>
      </c>
      <c r="B66" s="1" t="s">
        <v>118</v>
      </c>
      <c r="C66" s="145">
        <v>228702</v>
      </c>
      <c r="D66" s="112">
        <v>2</v>
      </c>
      <c r="E66" s="113">
        <f t="shared" si="10"/>
        <v>0.87450044162272289</v>
      </c>
      <c r="F66" s="112">
        <v>0</v>
      </c>
      <c r="G66" s="113">
        <f t="shared" si="11"/>
        <v>0</v>
      </c>
      <c r="H66" s="112">
        <v>2</v>
      </c>
      <c r="I66" s="112">
        <v>226543</v>
      </c>
      <c r="J66" s="112">
        <f>Барг!J66+Баунт!J66+Бичур!J66+Джид!J66+Еравн!J66+Заиграев!J66+Закаменск!J66+Иволг!J66+Кабанск!J66+Кижинг!J66+Курумкан!J66+Кяхта!J66+Муйский!J66+Мухоршибирь!J66+Окинский!J66+Прибайкальский!J66+Северобайк!J66+Селенгинский!J66+Тарбагат!J66+Тунк!J66+Хоринск!J66+ГП1!J66+ГП2!J66+ГП3!J66+ГБ4!J66+ГБ5!J66+ГП6!J66</f>
        <v>3</v>
      </c>
      <c r="K66" s="111">
        <f t="shared" si="12"/>
        <v>1.3242519080262909</v>
      </c>
      <c r="L66" s="110">
        <f>Барг!L66+Баунт!L66+Бичур!L66+Джид!L66+Еравн!L66+Заиграев!L66+Закаменск!L66+Иволг!L66+Кабанск!L66+Кижинг!L66+Курумкан!L66+Кяхта!L66+Муйский!L66+Мухоршибирь!L66+Окинский!L66+Прибайкальский!L66+Северобайк!L66+Селенгинский!L66+Тарбагат!L66+Тунк!L66+Хоринск!L66+ГП1!L66+ГП2!L66+ГП3!L66+ГБ4!L66+ГБ5!L66+ГП6!L66</f>
        <v>0</v>
      </c>
      <c r="M66" s="111">
        <f t="shared" si="13"/>
        <v>0</v>
      </c>
      <c r="N66" s="166">
        <f>Барг!N66+Баунт!N66+Бичур!N66+Джид!N66+Еравн!N66+Заиграев!N66+Закаменск!N66+Иволг!N66+Кабанск!N66+Кижинг!N66+Курумкан!N66+Кяхта!N66+Муйский!N66+Мухоршибирь!N66+Окинский!N66+Прибайкальский!N66+Северобайк!N66+Селенгинский!N66+Тарбагат!N66+Тунк!N66+Хоринск!N66+ГП1!N66+ГП2!N66+ГП3!N66+ГБ4!N66+ГБ5!N66+ГП6!N66</f>
        <v>3</v>
      </c>
      <c r="O66" s="54">
        <v>37580</v>
      </c>
      <c r="P66" s="54">
        <v>0</v>
      </c>
      <c r="Q66" s="55">
        <f t="shared" si="14"/>
        <v>0</v>
      </c>
      <c r="R66" s="54">
        <v>0</v>
      </c>
      <c r="S66" s="55">
        <f t="shared" si="15"/>
        <v>0</v>
      </c>
      <c r="T66" s="54">
        <v>0</v>
      </c>
      <c r="U66" s="56">
        <v>38568</v>
      </c>
      <c r="V66" s="56">
        <f>Барг!V66+Баунт!V66+Бичур!V66+Джид!V66+Еравн!V66+Заиграев!V66+Закаменск!V66+Иволг!V66+Кабанск!V66+Кижинг!V66+Курумкан!V66+Кяхта!V66+Муйский!V66+Мухоршибирь!V66+Окинский!V66+Прибайкальский!V66+Северобайк!V66+Селенгинский!V66+Тарбагат!V66+Тунк!V66+Хоринск!V66+ГП1!V66+ГП2!V66+ГП3!V66+ГБ4!V66+ГБ5!V66+ГП6!V66</f>
        <v>0</v>
      </c>
      <c r="W66" s="55">
        <f t="shared" si="16"/>
        <v>0</v>
      </c>
      <c r="X66" s="54">
        <f>Барг!X66+Баунт!X66+Бичур!X66+Джид!X66+Еравн!X66+Заиграев!X66+Закаменск!X66+Иволг!X66+Кабанск!X66+Кижинг!X66+Курумкан!X66+Кяхта!X66+Муйский!X66+Мухоршибирь!X66+Окинский!X66+Прибайкальский!X66+Северобайк!X66+Селенгинский!X66+Тарбагат!X66+Тунк!X66+Хоринск!X66+ГП1!X66+ГП2!X66+ГП3!X66+ГБ4!X66+ГБ5!X66+ГП6!X66</f>
        <v>0</v>
      </c>
      <c r="Y66" s="55">
        <f t="shared" si="17"/>
        <v>0</v>
      </c>
      <c r="Z66" s="54">
        <f>Барг!Z66+Баунт!Z66+Бичур!Z66+Джид!Z66+Еравн!Z66+Заиграев!Z66+Закаменск!Z66+Иволг!Z66+Кабанск!Z66+Кижинг!Z66+Курумкан!Z66+Кяхта!Z66+Муйский!Z66+Мухоршибирь!Z66+Окинский!Z66+Прибайкальский!Z66+Северобайк!Z66+Селенгинский!Z66+Тарбагат!Z66+Тунк!Z66+Хоринск!Z66+ГП1!Z66+ГП2!Z66+ГП3!Z66+ГБ4!Z66+ГБ5!Z66+ГП6!Z66</f>
        <v>0</v>
      </c>
      <c r="AA66" s="7">
        <v>719149</v>
      </c>
      <c r="AB66" s="7">
        <v>12</v>
      </c>
      <c r="AC66" s="14">
        <f t="shared" si="18"/>
        <v>1.6686389051503929</v>
      </c>
      <c r="AD66" s="7">
        <v>5</v>
      </c>
      <c r="AE66" s="14">
        <f t="shared" si="19"/>
        <v>0.69526621047933046</v>
      </c>
      <c r="AF66" s="7">
        <v>11</v>
      </c>
      <c r="AG66" s="7">
        <v>717518</v>
      </c>
      <c r="AH66" s="7">
        <f>Барг!AH66+Баунт!AH66+Бичур!AH66+Джид!AH66+Еравн!AH66+Заиграев!AH66+Закаменск!AH66+Иволг!AH66+Кабанск!AH66+Кижинг!AH66+Курумкан!AH66+Кяхта!AH66+Муйский!AH66+Мухоршибирь!AH66+Окинский!AH66+Прибайкальский!AH66+Северобайк!AH66+Селенгинский!AH66+Тарбагат!AH66+Тунк!AH66+Хоринск!AH66+ГП1!AH66+ГП2!AH66+ГП3!AH66+ГБ4!AH66+ГБ5!AH66+ГП6!AH66</f>
        <v>18</v>
      </c>
      <c r="AI66" s="14">
        <f t="shared" si="20"/>
        <v>2.5086478666737277</v>
      </c>
      <c r="AJ66" s="7">
        <f>Барг!AJ66+Баунт!AJ66+Бичур!AJ66+Джид!AJ66+Еравн!AJ66+Заиграев!AJ66+Закаменск!AJ66+Иволг!AJ66+Кабанск!AJ66+Кижинг!AJ66+Курумкан!AJ66+Кяхта!AJ66+Муйский!AJ66+Мухоршибирь!AJ66+Окинский!AJ66+Прибайкальский!AJ66+Северобайк!AJ66+Селенгинский!AJ66+Тарбагат!AJ66+Тунк!AJ66+Хоринск!AJ66+ГП1!AJ66+ГП2!AJ66+ГП3!AJ66+ГБ4!AJ66+ГБ5!AJ66+ГП6!AJ66</f>
        <v>2</v>
      </c>
      <c r="AK66" s="14">
        <f t="shared" si="21"/>
        <v>0.27873865185263647</v>
      </c>
      <c r="AL66" s="7">
        <f>Барг!AL66+Баунт!AL66+Бичур!AL66+Джид!AL66+Еравн!AL66+Заиграев!AL66+Закаменск!AL66+Иволг!AL66+Кабанск!AL66+Кижинг!AL66+Курумкан!AL66+Кяхта!AL66+Муйский!AL66+Мухоршибирь!AL66+Окинский!AL66+Прибайкальский!AL66+Северобайк!AL66+Селенгинский!AL66+Тарбагат!AL66+Тунк!AL66+Хоринск!AL66+ГП1!AL66+ГП2!AL66+ГП3!AL66+ГБ4!AL66+ГБ5!AL66+ГП6!AL66</f>
        <v>17</v>
      </c>
      <c r="AM66" s="8">
        <f t="shared" si="22"/>
        <v>985431</v>
      </c>
      <c r="AN66" s="8">
        <f t="shared" si="22"/>
        <v>14</v>
      </c>
      <c r="AO66" s="13">
        <f t="shared" si="23"/>
        <v>1.4206981513672698</v>
      </c>
      <c r="AP66" s="161">
        <f t="shared" si="24"/>
        <v>5</v>
      </c>
      <c r="AQ66" s="13">
        <f t="shared" si="3"/>
        <v>0.50739219691688209</v>
      </c>
      <c r="AR66" s="162">
        <f t="shared" si="25"/>
        <v>13</v>
      </c>
      <c r="AS66" s="133">
        <v>982629</v>
      </c>
      <c r="AT66" s="133">
        <f t="shared" si="25"/>
        <v>21</v>
      </c>
      <c r="AU66" s="124">
        <f t="shared" si="4"/>
        <v>2.137123980668187</v>
      </c>
      <c r="AV66" s="133">
        <f t="shared" si="26"/>
        <v>2</v>
      </c>
      <c r="AW66" s="136">
        <f t="shared" si="6"/>
        <v>0.20353561720649402</v>
      </c>
      <c r="AX66" s="133">
        <f t="shared" si="27"/>
        <v>20</v>
      </c>
      <c r="AZ66" s="1" t="s">
        <v>636</v>
      </c>
      <c r="BA66" s="1">
        <v>37079</v>
      </c>
      <c r="BB66" s="1" t="s">
        <v>637</v>
      </c>
      <c r="BC66" s="1">
        <v>21</v>
      </c>
      <c r="BD66" s="1">
        <v>2</v>
      </c>
      <c r="BE66" s="1">
        <v>20</v>
      </c>
      <c r="BF66" s="1"/>
      <c r="BG66" s="9">
        <f t="shared" si="7"/>
        <v>0</v>
      </c>
      <c r="BH66" s="9">
        <f t="shared" si="8"/>
        <v>0</v>
      </c>
      <c r="BI66" s="9">
        <f t="shared" si="9"/>
        <v>0</v>
      </c>
    </row>
    <row r="67" spans="1:61" ht="15" x14ac:dyDescent="0.25">
      <c r="A67" s="1" t="s">
        <v>119</v>
      </c>
      <c r="B67" s="1" t="s">
        <v>120</v>
      </c>
      <c r="C67" s="145">
        <v>228702</v>
      </c>
      <c r="D67" s="112">
        <v>32</v>
      </c>
      <c r="E67" s="113">
        <f t="shared" si="10"/>
        <v>13.992007065963566</v>
      </c>
      <c r="F67" s="112">
        <v>3</v>
      </c>
      <c r="G67" s="113">
        <f t="shared" si="11"/>
        <v>1.3117506624340847</v>
      </c>
      <c r="H67" s="112">
        <v>27</v>
      </c>
      <c r="I67" s="112">
        <v>226543</v>
      </c>
      <c r="J67" s="112">
        <f>Барг!J67+Баунт!J67+Бичур!J67+Джид!J67+Еравн!J67+Заиграев!J67+Закаменск!J67+Иволг!J67+Кабанск!J67+Кижинг!J67+Курумкан!J67+Кяхта!J67+Муйский!J67+Мухоршибирь!J67+Окинский!J67+Прибайкальский!J67+Северобайк!J67+Селенгинский!J67+Тарбагат!J67+Тунк!J67+Хоринск!J67+ГП1!J67+ГП2!J67+ГП3!J67+ГБ4!J67+ГБ5!J67+ГП6!J67</f>
        <v>34</v>
      </c>
      <c r="K67" s="111">
        <f t="shared" si="12"/>
        <v>15.008188290964629</v>
      </c>
      <c r="L67" s="110">
        <f>Барг!L67+Баунт!L67+Бичур!L67+Джид!L67+Еравн!L67+Заиграев!L67+Закаменск!L67+Иволг!L67+Кабанск!L67+Кижинг!L67+Курумкан!L67+Кяхта!L67+Муйский!L67+Мухоршибирь!L67+Окинский!L67+Прибайкальский!L67+Северобайк!L67+Селенгинский!L67+Тарбагат!L67+Тунк!L67+Хоринск!L67+ГП1!L67+ГП2!L67+ГП3!L67+ГБ4!L67+ГБ5!L67+ГП6!L67</f>
        <v>5</v>
      </c>
      <c r="M67" s="111">
        <f t="shared" si="13"/>
        <v>2.2070865133771513</v>
      </c>
      <c r="N67" s="166">
        <f>Барг!N67+Баунт!N67+Бичур!N67+Джид!N67+Еравн!N67+Заиграев!N67+Закаменск!N67+Иволг!N67+Кабанск!N67+Кижинг!N67+Курумкан!N67+Кяхта!N67+Муйский!N67+Мухоршибирь!N67+Окинский!N67+Прибайкальский!N67+Северобайк!N67+Селенгинский!N67+Тарбагат!N67+Тунк!N67+Хоринск!N67+ГП1!N67+ГП2!N67+ГП3!N67+ГБ4!N67+ГБ5!N67+ГП6!N67</f>
        <v>26</v>
      </c>
      <c r="O67" s="54">
        <v>37580</v>
      </c>
      <c r="P67" s="54">
        <v>3</v>
      </c>
      <c r="Q67" s="55">
        <f t="shared" si="14"/>
        <v>7.9829696647152737</v>
      </c>
      <c r="R67" s="54">
        <v>2</v>
      </c>
      <c r="S67" s="55">
        <f t="shared" si="15"/>
        <v>5.3219797764768488</v>
      </c>
      <c r="T67" s="54">
        <v>3</v>
      </c>
      <c r="U67" s="56">
        <v>38568</v>
      </c>
      <c r="V67" s="56">
        <f>Барг!V67+Баунт!V67+Бичур!V67+Джид!V67+Еравн!V67+Заиграев!V67+Закаменск!V67+Иволг!V67+Кабанск!V67+Кижинг!V67+Курумкан!V67+Кяхта!V67+Муйский!V67+Мухоршибирь!V67+Окинский!V67+Прибайкальский!V67+Северобайк!V67+Селенгинский!V67+Тарбагат!V67+Тунк!V67+Хоринск!V67+ГП1!V67+ГП2!V67+ГП3!V67+ГБ4!V67+ГБ5!V67+ГП6!V67</f>
        <v>1</v>
      </c>
      <c r="W67" s="55">
        <f t="shared" si="16"/>
        <v>2.592823065753993</v>
      </c>
      <c r="X67" s="54">
        <f>Барг!X67+Баунт!X67+Бичур!X67+Джид!X67+Еравн!X67+Заиграев!X67+Закаменск!X67+Иволг!X67+Кабанск!X67+Кижинг!X67+Курумкан!X67+Кяхта!X67+Муйский!X67+Мухоршибирь!X67+Окинский!X67+Прибайкальский!X67+Северобайк!X67+Селенгинский!X67+Тарбагат!X67+Тунк!X67+Хоринск!X67+ГП1!X67+ГП2!X67+ГП3!X67+ГБ4!X67+ГБ5!X67+ГП6!X67</f>
        <v>0</v>
      </c>
      <c r="Y67" s="55">
        <f t="shared" si="17"/>
        <v>0</v>
      </c>
      <c r="Z67" s="54">
        <f>Барг!Z67+Баунт!Z67+Бичур!Z67+Джид!Z67+Еравн!Z67+Заиграев!Z67+Закаменск!Z67+Иволг!Z67+Кабанск!Z67+Кижинг!Z67+Курумкан!Z67+Кяхта!Z67+Муйский!Z67+Мухоршибирь!Z67+Окинский!Z67+Прибайкальский!Z67+Северобайк!Z67+Селенгинский!Z67+Тарбагат!Z67+Тунк!Z67+Хоринск!Z67+ГП1!Z67+ГП2!Z67+ГП3!Z67+ГБ4!Z67+ГБ5!Z67+ГП6!Z67</f>
        <v>0</v>
      </c>
      <c r="AA67" s="7">
        <v>719149</v>
      </c>
      <c r="AB67" s="7">
        <v>225</v>
      </c>
      <c r="AC67" s="14">
        <f t="shared" si="18"/>
        <v>31.286979471569872</v>
      </c>
      <c r="AD67" s="7">
        <v>24</v>
      </c>
      <c r="AE67" s="14">
        <f t="shared" si="19"/>
        <v>3.3372778103007859</v>
      </c>
      <c r="AF67" s="7">
        <v>178</v>
      </c>
      <c r="AG67" s="7">
        <v>717518</v>
      </c>
      <c r="AH67" s="7">
        <f>Барг!AH67+Баунт!AH67+Бичур!AH67+Джид!AH67+Еравн!AH67+Заиграев!AH67+Закаменск!AH67+Иволг!AH67+Кабанск!AH67+Кижинг!AH67+Курумкан!AH67+Кяхта!AH67+Муйский!AH67+Мухоршибирь!AH67+Окинский!AH67+Прибайкальский!AH67+Северобайк!AH67+Селенгинский!AH67+Тарбагат!AH67+Тунк!AH67+Хоринск!AH67+ГП1!AH67+ГП2!AH67+ГП3!AH67+ГБ4!AH67+ГБ5!AH67+ГП6!AH67</f>
        <v>198</v>
      </c>
      <c r="AI67" s="14">
        <f t="shared" si="20"/>
        <v>27.595126533411008</v>
      </c>
      <c r="AJ67" s="7">
        <f>Барг!AJ67+Баунт!AJ67+Бичур!AJ67+Джид!AJ67+Еравн!AJ67+Заиграев!AJ67+Закаменск!AJ67+Иволг!AJ67+Кабанск!AJ67+Кижинг!AJ67+Курумкан!AJ67+Кяхта!AJ67+Муйский!AJ67+Мухоршибирь!AJ67+Окинский!AJ67+Прибайкальский!AJ67+Северобайк!AJ67+Селенгинский!AJ67+Тарбагат!AJ67+Тунк!AJ67+Хоринск!AJ67+ГП1!AJ67+ГП2!AJ67+ГП3!AJ67+ГБ4!AJ67+ГБ5!AJ67+ГП6!AJ67</f>
        <v>17</v>
      </c>
      <c r="AK67" s="14">
        <f t="shared" si="21"/>
        <v>2.3692785407474095</v>
      </c>
      <c r="AL67" s="7">
        <f>Барг!AL67+Баунт!AL67+Бичур!AL67+Джид!AL67+Еравн!AL67+Заиграев!AL67+Закаменск!AL67+Иволг!AL67+Кабанск!AL67+Кижинг!AL67+Курумкан!AL67+Кяхта!AL67+Муйский!AL67+Мухоршибирь!AL67+Окинский!AL67+Прибайкальский!AL67+Северобайк!AL67+Селенгинский!AL67+Тарбагат!AL67+Тунк!AL67+Хоринск!AL67+ГП1!AL67+ГП2!AL67+ГП3!AL67+ГБ4!AL67+ГБ5!AL67+ГП6!AL67</f>
        <v>168</v>
      </c>
      <c r="AM67" s="8">
        <f t="shared" si="22"/>
        <v>985431</v>
      </c>
      <c r="AN67" s="8">
        <f t="shared" si="22"/>
        <v>260</v>
      </c>
      <c r="AO67" s="13">
        <f t="shared" si="23"/>
        <v>26.384394239677867</v>
      </c>
      <c r="AP67" s="161">
        <f t="shared" si="24"/>
        <v>29</v>
      </c>
      <c r="AQ67" s="13">
        <f t="shared" si="3"/>
        <v>2.9428747421179158</v>
      </c>
      <c r="AR67" s="162">
        <f t="shared" si="25"/>
        <v>208</v>
      </c>
      <c r="AS67" s="133">
        <v>982629</v>
      </c>
      <c r="AT67" s="133">
        <f t="shared" si="25"/>
        <v>233</v>
      </c>
      <c r="AU67" s="124">
        <f t="shared" si="4"/>
        <v>23.711899404556551</v>
      </c>
      <c r="AV67" s="133">
        <f t="shared" si="26"/>
        <v>22</v>
      </c>
      <c r="AW67" s="136">
        <f t="shared" si="6"/>
        <v>2.2388917892714342</v>
      </c>
      <c r="AX67" s="133">
        <f t="shared" si="27"/>
        <v>194</v>
      </c>
      <c r="AZ67" s="1" t="s">
        <v>504</v>
      </c>
      <c r="BA67" s="1">
        <v>45145</v>
      </c>
      <c r="BB67" s="1" t="s">
        <v>638</v>
      </c>
      <c r="BC67" s="1">
        <v>233</v>
      </c>
      <c r="BD67" s="1">
        <v>22</v>
      </c>
      <c r="BE67" s="1">
        <v>194</v>
      </c>
      <c r="BF67" s="1"/>
      <c r="BG67" s="9">
        <f t="shared" si="7"/>
        <v>0</v>
      </c>
      <c r="BH67" s="9">
        <f t="shared" si="8"/>
        <v>0</v>
      </c>
      <c r="BI67" s="9">
        <f t="shared" si="9"/>
        <v>0</v>
      </c>
    </row>
    <row r="68" spans="1:61" ht="15" x14ac:dyDescent="0.25">
      <c r="A68" s="1" t="s">
        <v>121</v>
      </c>
      <c r="B68" s="1" t="s">
        <v>122</v>
      </c>
      <c r="C68" s="145">
        <v>228702</v>
      </c>
      <c r="D68" s="112">
        <v>0</v>
      </c>
      <c r="E68" s="113">
        <f t="shared" si="10"/>
        <v>0</v>
      </c>
      <c r="F68" s="112">
        <v>0</v>
      </c>
      <c r="G68" s="113">
        <f t="shared" si="11"/>
        <v>0</v>
      </c>
      <c r="H68" s="112">
        <v>0</v>
      </c>
      <c r="I68" s="112">
        <v>226543</v>
      </c>
      <c r="J68" s="112">
        <f>Барг!J68+Баунт!J68+Бичур!J68+Джид!J68+Еравн!J68+Заиграев!J68+Закаменск!J68+Иволг!J68+Кабанск!J68+Кижинг!J68+Курумкан!J68+Кяхта!J68+Муйский!J68+Мухоршибирь!J68+Окинский!J68+Прибайкальский!J68+Северобайк!J68+Селенгинский!J68+Тарбагат!J68+Тунк!J68+Хоринск!J68+ГП1!J68+ГП2!J68+ГП3!J68+ГБ4!J68+ГБ5!J68+ГП6!J68</f>
        <v>0</v>
      </c>
      <c r="K68" s="111">
        <f t="shared" si="12"/>
        <v>0</v>
      </c>
      <c r="L68" s="110">
        <f>Барг!L68+Баунт!L68+Бичур!L68+Джид!L68+Еравн!L68+Заиграев!L68+Закаменск!L68+Иволг!L68+Кабанск!L68+Кижинг!L68+Курумкан!L68+Кяхта!L68+Муйский!L68+Мухоршибирь!L68+Окинский!L68+Прибайкальский!L68+Северобайк!L68+Селенгинский!L68+Тарбагат!L68+Тунк!L68+Хоринск!L68+ГП1!L68+ГП2!L68+ГП3!L68+ГБ4!L68+ГБ5!L68+ГП6!L68</f>
        <v>0</v>
      </c>
      <c r="M68" s="111">
        <f t="shared" si="13"/>
        <v>0</v>
      </c>
      <c r="N68" s="166">
        <f>Барг!N68+Баунт!N68+Бичур!N68+Джид!N68+Еравн!N68+Заиграев!N68+Закаменск!N68+Иволг!N68+Кабанск!N68+Кижинг!N68+Курумкан!N68+Кяхта!N68+Муйский!N68+Мухоршибирь!N68+Окинский!N68+Прибайкальский!N68+Северобайк!N68+Селенгинский!N68+Тарбагат!N68+Тунк!N68+Хоринск!N68+ГП1!N68+ГП2!N68+ГП3!N68+ГБ4!N68+ГБ5!N68+ГП6!N68</f>
        <v>0</v>
      </c>
      <c r="O68" s="54">
        <v>37580</v>
      </c>
      <c r="P68" s="54">
        <v>0</v>
      </c>
      <c r="Q68" s="55">
        <f t="shared" si="14"/>
        <v>0</v>
      </c>
      <c r="R68" s="54">
        <v>0</v>
      </c>
      <c r="S68" s="55">
        <f t="shared" si="15"/>
        <v>0</v>
      </c>
      <c r="T68" s="54">
        <v>0</v>
      </c>
      <c r="U68" s="56">
        <v>38568</v>
      </c>
      <c r="V68" s="56">
        <f>Барг!V68+Баунт!V68+Бичур!V68+Джид!V68+Еравн!V68+Заиграев!V68+Закаменск!V68+Иволг!V68+Кабанск!V68+Кижинг!V68+Курумкан!V68+Кяхта!V68+Муйский!V68+Мухоршибирь!V68+Окинский!V68+Прибайкальский!V68+Северобайк!V68+Селенгинский!V68+Тарбагат!V68+Тунк!V68+Хоринск!V68+ГП1!V68+ГП2!V68+ГП3!V68+ГБ4!V68+ГБ5!V68+ГП6!V68</f>
        <v>0</v>
      </c>
      <c r="W68" s="55">
        <f t="shared" si="16"/>
        <v>0</v>
      </c>
      <c r="X68" s="54">
        <f>Барг!X68+Баунт!X68+Бичур!X68+Джид!X68+Еравн!X68+Заиграев!X68+Закаменск!X68+Иволг!X68+Кабанск!X68+Кижинг!X68+Курумкан!X68+Кяхта!X68+Муйский!X68+Мухоршибирь!X68+Окинский!X68+Прибайкальский!X68+Северобайк!X68+Селенгинский!X68+Тарбагат!X68+Тунк!X68+Хоринск!X68+ГП1!X68+ГП2!X68+ГП3!X68+ГБ4!X68+ГБ5!X68+ГП6!X68</f>
        <v>0</v>
      </c>
      <c r="Y68" s="55">
        <f t="shared" si="17"/>
        <v>0</v>
      </c>
      <c r="Z68" s="54">
        <f>Барг!Z68+Баунт!Z68+Бичур!Z68+Джид!Z68+Еравн!Z68+Заиграев!Z68+Закаменск!Z68+Иволг!Z68+Кабанск!Z68+Кижинг!Z68+Курумкан!Z68+Кяхта!Z68+Муйский!Z68+Мухоршибирь!Z68+Окинский!Z68+Прибайкальский!Z68+Северобайк!Z68+Селенгинский!Z68+Тарбагат!Z68+Тунк!Z68+Хоринск!Z68+ГП1!Z68+ГП2!Z68+ГП3!Z68+ГБ4!Z68+ГБ5!Z68+ГП6!Z68</f>
        <v>0</v>
      </c>
      <c r="AA68" s="7">
        <v>719149</v>
      </c>
      <c r="AB68" s="7">
        <v>102</v>
      </c>
      <c r="AC68" s="14">
        <f t="shared" si="18"/>
        <v>14.183430693778341</v>
      </c>
      <c r="AD68" s="7">
        <v>5</v>
      </c>
      <c r="AE68" s="14">
        <f t="shared" si="19"/>
        <v>0.69526621047933046</v>
      </c>
      <c r="AF68" s="7">
        <v>96</v>
      </c>
      <c r="AG68" s="7">
        <v>717518</v>
      </c>
      <c r="AH68" s="7">
        <f>Барг!AH68+Баунт!AH68+Бичур!AH68+Джид!AH68+Еравн!AH68+Заиграев!AH68+Закаменск!AH68+Иволг!AH68+Кабанск!AH68+Кижинг!AH68+Курумкан!AH68+Кяхта!AH68+Муйский!AH68+Мухоршибирь!AH68+Окинский!AH68+Прибайкальский!AH68+Северобайк!AH68+Селенгинский!AH68+Тарбагат!AH68+Тунк!AH68+Хоринск!AH68+ГП1!AH68+ГП2!AH68+ГП3!AH68+ГБ4!AH68+ГБ5!AH68+ГП6!AH68</f>
        <v>110</v>
      </c>
      <c r="AI68" s="14">
        <f t="shared" si="20"/>
        <v>15.330625851895004</v>
      </c>
      <c r="AJ68" s="7">
        <f>Барг!AJ68+Баунт!AJ68+Бичур!AJ68+Джид!AJ68+Еравн!AJ68+Заиграев!AJ68+Закаменск!AJ68+Иволг!AJ68+Кабанск!AJ68+Кижинг!AJ68+Курумкан!AJ68+Кяхта!AJ68+Муйский!AJ68+Мухоршибирь!AJ68+Окинский!AJ68+Прибайкальский!AJ68+Северобайк!AJ68+Селенгинский!AJ68+Тарбагат!AJ68+Тунк!AJ68+Хоринск!AJ68+ГП1!AJ68+ГП2!AJ68+ГП3!AJ68+ГБ4!AJ68+ГБ5!AJ68+ГП6!AJ68</f>
        <v>11</v>
      </c>
      <c r="AK68" s="14">
        <f t="shared" si="21"/>
        <v>1.5330625851895006</v>
      </c>
      <c r="AL68" s="7">
        <f>Барг!AL68+Баунт!AL68+Бичур!AL68+Джид!AL68+Еравн!AL68+Заиграев!AL68+Закаменск!AL68+Иволг!AL68+Кабанск!AL68+Кижинг!AL68+Курумкан!AL68+Кяхта!AL68+Муйский!AL68+Мухоршибирь!AL68+Окинский!AL68+Прибайкальский!AL68+Северобайк!AL68+Селенгинский!AL68+Тарбагат!AL68+Тунк!AL68+Хоринск!AL68+ГП1!AL68+ГП2!AL68+ГП3!AL68+ГБ4!AL68+ГБ5!AL68+ГП6!AL68</f>
        <v>102</v>
      </c>
      <c r="AM68" s="8">
        <f t="shared" si="22"/>
        <v>985431</v>
      </c>
      <c r="AN68" s="8">
        <f t="shared" si="22"/>
        <v>102</v>
      </c>
      <c r="AO68" s="13">
        <f t="shared" si="23"/>
        <v>10.350800817104394</v>
      </c>
      <c r="AP68" s="161">
        <f t="shared" si="24"/>
        <v>5</v>
      </c>
      <c r="AQ68" s="13">
        <f t="shared" si="3"/>
        <v>0.50739219691688209</v>
      </c>
      <c r="AR68" s="162">
        <f t="shared" si="25"/>
        <v>96</v>
      </c>
      <c r="AS68" s="133">
        <v>982629</v>
      </c>
      <c r="AT68" s="133">
        <f t="shared" si="25"/>
        <v>110</v>
      </c>
      <c r="AU68" s="124">
        <f t="shared" si="4"/>
        <v>11.19445894635717</v>
      </c>
      <c r="AV68" s="133">
        <f t="shared" si="26"/>
        <v>11</v>
      </c>
      <c r="AW68" s="136">
        <f t="shared" si="6"/>
        <v>1.1194458946357171</v>
      </c>
      <c r="AX68" s="133">
        <f t="shared" si="27"/>
        <v>102</v>
      </c>
      <c r="AZ68" s="1" t="s">
        <v>639</v>
      </c>
      <c r="BA68" s="1">
        <v>37110</v>
      </c>
      <c r="BB68" s="1" t="s">
        <v>640</v>
      </c>
      <c r="BC68" s="1">
        <v>110</v>
      </c>
      <c r="BD68" s="1">
        <v>11</v>
      </c>
      <c r="BE68" s="1">
        <v>102</v>
      </c>
      <c r="BF68" s="1"/>
      <c r="BG68" s="9">
        <f t="shared" si="7"/>
        <v>0</v>
      </c>
      <c r="BH68" s="9">
        <f t="shared" si="8"/>
        <v>0</v>
      </c>
      <c r="BI68" s="9">
        <f t="shared" si="9"/>
        <v>0</v>
      </c>
    </row>
    <row r="69" spans="1:61" ht="15" x14ac:dyDescent="0.25">
      <c r="A69" s="1" t="s">
        <v>123</v>
      </c>
      <c r="B69" s="1" t="s">
        <v>124</v>
      </c>
      <c r="C69" s="145">
        <v>228702</v>
      </c>
      <c r="D69" s="112">
        <v>27</v>
      </c>
      <c r="E69" s="113">
        <f t="shared" si="10"/>
        <v>11.805755961906762</v>
      </c>
      <c r="F69" s="112">
        <v>3</v>
      </c>
      <c r="G69" s="113">
        <f t="shared" si="11"/>
        <v>1.3117506624340847</v>
      </c>
      <c r="H69" s="112">
        <v>23</v>
      </c>
      <c r="I69" s="112">
        <v>226543</v>
      </c>
      <c r="J69" s="112">
        <f>Барг!J69+Баунт!J69+Бичур!J69+Джид!J69+Еравн!J69+Заиграев!J69+Закаменск!J69+Иволг!J69+Кабанск!J69+Кижинг!J69+Курумкан!J69+Кяхта!J69+Муйский!J69+Мухоршибирь!J69+Окинский!J69+Прибайкальский!J69+Северобайк!J69+Селенгинский!J69+Тарбагат!J69+Тунк!J69+Хоринск!J69+ГП1!J69+ГП2!J69+ГП3!J69+ГБ4!J69+ГБ5!J69+ГП6!J69</f>
        <v>26</v>
      </c>
      <c r="K69" s="111">
        <f t="shared" si="12"/>
        <v>11.476849869561187</v>
      </c>
      <c r="L69" s="110">
        <f>Барг!L69+Баунт!L69+Бичур!L69+Джид!L69+Еравн!L69+Заиграев!L69+Закаменск!L69+Иволг!L69+Кабанск!L69+Кижинг!L69+Курумкан!L69+Кяхта!L69+Муйский!L69+Мухоршибирь!L69+Окинский!L69+Прибайкальский!L69+Северобайк!L69+Селенгинский!L69+Тарбагат!L69+Тунк!L69+Хоринск!L69+ГП1!L69+ГП2!L69+ГП3!L69+ГБ4!L69+ГБ5!L69+ГП6!L69</f>
        <v>2</v>
      </c>
      <c r="M69" s="111">
        <f t="shared" si="13"/>
        <v>0.88283460535086056</v>
      </c>
      <c r="N69" s="166">
        <f>Барг!N69+Баунт!N69+Бичур!N69+Джид!N69+Еравн!N69+Заиграев!N69+Закаменск!N69+Иволг!N69+Кабанск!N69+Кижинг!N69+Курумкан!N69+Кяхта!N69+Муйский!N69+Мухоршибирь!N69+Окинский!N69+Прибайкальский!N69+Северобайк!N69+Селенгинский!N69+Тарбагат!N69+Тунк!N69+Хоринск!N69+ГП1!N69+ГП2!N69+ГП3!N69+ГБ4!N69+ГБ5!N69+ГП6!N69</f>
        <v>22</v>
      </c>
      <c r="O69" s="54">
        <v>37580</v>
      </c>
      <c r="P69" s="54">
        <v>1</v>
      </c>
      <c r="Q69" s="55">
        <f t="shared" si="14"/>
        <v>2.6609898882384244</v>
      </c>
      <c r="R69" s="54">
        <v>0</v>
      </c>
      <c r="S69" s="55">
        <f t="shared" si="15"/>
        <v>0</v>
      </c>
      <c r="T69" s="54">
        <v>1</v>
      </c>
      <c r="U69" s="56">
        <v>38568</v>
      </c>
      <c r="V69" s="56">
        <f>Барг!V69+Баунт!V69+Бичур!V69+Джид!V69+Еравн!V69+Заиграев!V69+Закаменск!V69+Иволг!V69+Кабанск!V69+Кижинг!V69+Курумкан!V69+Кяхта!V69+Муйский!V69+Мухоршибирь!V69+Окинский!V69+Прибайкальский!V69+Северобайк!V69+Селенгинский!V69+Тарбагат!V69+Тунк!V69+Хоринск!V69+ГП1!V69+ГП2!V69+ГП3!V69+ГБ4!V69+ГБ5!V69+ГП6!V69</f>
        <v>1</v>
      </c>
      <c r="W69" s="55">
        <f t="shared" si="16"/>
        <v>2.592823065753993</v>
      </c>
      <c r="X69" s="54">
        <f>Барг!X69+Баунт!X69+Бичур!X69+Джид!X69+Еравн!X69+Заиграев!X69+Закаменск!X69+Иволг!X69+Кабанск!X69+Кижинг!X69+Курумкан!X69+Кяхта!X69+Муйский!X69+Мухоршибирь!X69+Окинский!X69+Прибайкальский!X69+Северобайк!X69+Селенгинский!X69+Тарбагат!X69+Тунк!X69+Хоринск!X69+ГП1!X69+ГП2!X69+ГП3!X69+ГБ4!X69+ГБ5!X69+ГП6!X69</f>
        <v>0</v>
      </c>
      <c r="Y69" s="55">
        <f t="shared" si="17"/>
        <v>0</v>
      </c>
      <c r="Z69" s="54">
        <f>Барг!Z69+Баунт!Z69+Бичур!Z69+Джид!Z69+Еравн!Z69+Заиграев!Z69+Закаменск!Z69+Иволг!Z69+Кабанск!Z69+Кижинг!Z69+Курумкан!Z69+Кяхта!Z69+Муйский!Z69+Мухоршибирь!Z69+Окинский!Z69+Прибайкальский!Z69+Северобайк!Z69+Селенгинский!Z69+Тарбагат!Z69+Тунк!Z69+Хоринск!Z69+ГП1!Z69+ГП2!Z69+ГП3!Z69+ГБ4!Z69+ГБ5!Z69+ГП6!Z69</f>
        <v>0</v>
      </c>
      <c r="AA69" s="7">
        <v>719149</v>
      </c>
      <c r="AB69" s="7">
        <v>40</v>
      </c>
      <c r="AC69" s="14">
        <f t="shared" si="18"/>
        <v>5.5621296838346437</v>
      </c>
      <c r="AD69" s="7">
        <v>0</v>
      </c>
      <c r="AE69" s="14">
        <f t="shared" si="19"/>
        <v>0</v>
      </c>
      <c r="AF69" s="7">
        <v>34</v>
      </c>
      <c r="AG69" s="7">
        <v>717518</v>
      </c>
      <c r="AH69" s="7">
        <f>Барг!AH69+Баунт!AH69+Бичур!AH69+Джид!AH69+Еравн!AH69+Заиграев!AH69+Закаменск!AH69+Иволг!AH69+Кабанск!AH69+Кижинг!AH69+Курумкан!AH69+Кяхта!AH69+Муйский!AH69+Мухоршибирь!AH69+Окинский!AH69+Прибайкальский!AH69+Северобайк!AH69+Селенгинский!AH69+Тарбагат!AH69+Тунк!AH69+Хоринск!AH69+ГП1!AH69+ГП2!AH69+ГП3!AH69+ГБ4!AH69+ГБ5!AH69+ГП6!AH69</f>
        <v>29</v>
      </c>
      <c r="AI69" s="14">
        <f t="shared" si="20"/>
        <v>4.0417104518632287</v>
      </c>
      <c r="AJ69" s="7">
        <f>Барг!AJ69+Баунт!AJ69+Бичур!AJ69+Джид!AJ69+Еравн!AJ69+Заиграев!AJ69+Закаменск!AJ69+Иволг!AJ69+Кабанск!AJ69+Кижинг!AJ69+Курумкан!AJ69+Кяхта!AJ69+Муйский!AJ69+Мухоршибирь!AJ69+Окинский!AJ69+Прибайкальский!AJ69+Северобайк!AJ69+Селенгинский!AJ69+Тарбагат!AJ69+Тунк!AJ69+Хоринск!AJ69+ГП1!AJ69+ГП2!AJ69+ГП3!AJ69+ГБ4!AJ69+ГБ5!AJ69+ГП6!AJ69</f>
        <v>0</v>
      </c>
      <c r="AK69" s="14">
        <f t="shared" si="21"/>
        <v>0</v>
      </c>
      <c r="AL69" s="7">
        <f>Барг!AL69+Баунт!AL69+Бичур!AL69+Джид!AL69+Еравн!AL69+Заиграев!AL69+Закаменск!AL69+Иволг!AL69+Кабанск!AL69+Кижинг!AL69+Курумкан!AL69+Кяхта!AL69+Муйский!AL69+Мухоршибирь!AL69+Окинский!AL69+Прибайкальский!AL69+Северобайк!AL69+Селенгинский!AL69+Тарбагат!AL69+Тунк!AL69+Хоринск!AL69+ГП1!AL69+ГП2!AL69+ГП3!AL69+ГБ4!AL69+ГБ5!AL69+ГП6!AL69</f>
        <v>24</v>
      </c>
      <c r="AM69" s="8">
        <f t="shared" si="22"/>
        <v>985431</v>
      </c>
      <c r="AN69" s="8">
        <f t="shared" si="22"/>
        <v>68</v>
      </c>
      <c r="AO69" s="13">
        <f t="shared" si="23"/>
        <v>6.9005338780695951</v>
      </c>
      <c r="AP69" s="161">
        <f t="shared" si="24"/>
        <v>3</v>
      </c>
      <c r="AQ69" s="13">
        <f t="shared" si="3"/>
        <v>0.3044353181501292</v>
      </c>
      <c r="AR69" s="162">
        <f t="shared" si="25"/>
        <v>58</v>
      </c>
      <c r="AS69" s="133">
        <v>982629</v>
      </c>
      <c r="AT69" s="133">
        <f t="shared" si="25"/>
        <v>56</v>
      </c>
      <c r="AU69" s="124">
        <f t="shared" si="4"/>
        <v>5.6989972817818328</v>
      </c>
      <c r="AV69" s="133">
        <f t="shared" si="26"/>
        <v>2</v>
      </c>
      <c r="AW69" s="136">
        <f t="shared" si="6"/>
        <v>0.20353561720649402</v>
      </c>
      <c r="AX69" s="133">
        <f t="shared" si="27"/>
        <v>46</v>
      </c>
      <c r="AZ69" s="1" t="s">
        <v>505</v>
      </c>
      <c r="BA69" s="1">
        <v>37475</v>
      </c>
      <c r="BB69" s="1" t="s">
        <v>641</v>
      </c>
      <c r="BC69" s="1">
        <v>56</v>
      </c>
      <c r="BD69" s="1">
        <v>2</v>
      </c>
      <c r="BE69" s="1">
        <v>46</v>
      </c>
      <c r="BF69" s="1"/>
      <c r="BG69" s="9">
        <f t="shared" ref="BG69:BG132" si="28">AT69-BC69</f>
        <v>0</v>
      </c>
      <c r="BH69" s="9">
        <f t="shared" ref="BH69:BH132" si="29">AV69-BD69</f>
        <v>0</v>
      </c>
      <c r="BI69" s="9">
        <f t="shared" ref="BI69:BI132" si="30">AX69-BE69</f>
        <v>0</v>
      </c>
    </row>
    <row r="70" spans="1:61" ht="15" x14ac:dyDescent="0.25">
      <c r="A70" s="1" t="s">
        <v>125</v>
      </c>
      <c r="B70" s="1" t="s">
        <v>126</v>
      </c>
      <c r="C70" s="145">
        <v>228702</v>
      </c>
      <c r="D70" s="112">
        <v>823</v>
      </c>
      <c r="E70" s="113">
        <f t="shared" si="10"/>
        <v>359.85693172775052</v>
      </c>
      <c r="F70" s="112">
        <v>32</v>
      </c>
      <c r="G70" s="113">
        <f t="shared" si="11"/>
        <v>13.992007065963566</v>
      </c>
      <c r="H70" s="112">
        <v>706</v>
      </c>
      <c r="I70" s="112">
        <v>226543</v>
      </c>
      <c r="J70" s="112">
        <f>Барг!J70+Баунт!J70+Бичур!J70+Джид!J70+Еравн!J70+Заиграев!J70+Закаменск!J70+Иволг!J70+Кабанск!J70+Кижинг!J70+Курумкан!J70+Кяхта!J70+Муйский!J70+Мухоршибирь!J70+Окинский!J70+Прибайкальский!J70+Северобайк!J70+Селенгинский!J70+Тарбагат!J70+Тунк!J70+Хоринск!J70+ГП1!J70+ГП2!J70+ГП3!J70+ГБ4!J70+ГБ5!J70+ГП6!J70</f>
        <v>787</v>
      </c>
      <c r="K70" s="111">
        <f t="shared" si="12"/>
        <v>347.3954172055636</v>
      </c>
      <c r="L70" s="110">
        <f>Барг!L70+Баунт!L70+Бичур!L70+Джид!L70+Еравн!L70+Заиграев!L70+Закаменск!L70+Иволг!L70+Кабанск!L70+Кижинг!L70+Курумкан!L70+Кяхта!L70+Муйский!L70+Мухоршибирь!L70+Окинский!L70+Прибайкальский!L70+Северобайк!L70+Селенгинский!L70+Тарбагат!L70+Тунк!L70+Хоринск!L70+ГП1!L70+ГП2!L70+ГП3!L70+ГБ4!L70+ГБ5!L70+ГП6!L70</f>
        <v>57</v>
      </c>
      <c r="M70" s="111">
        <f t="shared" ref="M70:M133" si="31">L70/I70*100000</f>
        <v>25.160786252499527</v>
      </c>
      <c r="N70" s="166">
        <f>Барг!N70+Баунт!N70+Бичур!N70+Джид!N70+Еравн!N70+Заиграев!N70+Закаменск!N70+Иволг!N70+Кабанск!N70+Кижинг!N70+Курумкан!N70+Кяхта!N70+Муйский!N70+Мухоршибирь!N70+Окинский!N70+Прибайкальский!N70+Северобайк!N70+Селенгинский!N70+Тарбагат!N70+Тунк!N70+Хоринск!N70+ГП1!N70+ГП2!N70+ГП3!N70+ГБ4!N70+ГБ5!N70+ГП6!N70</f>
        <v>715</v>
      </c>
      <c r="O70" s="54">
        <v>37580</v>
      </c>
      <c r="P70" s="54">
        <v>142</v>
      </c>
      <c r="Q70" s="55">
        <f t="shared" si="14"/>
        <v>377.8605641298563</v>
      </c>
      <c r="R70" s="54">
        <v>0</v>
      </c>
      <c r="S70" s="55">
        <f t="shared" si="15"/>
        <v>0</v>
      </c>
      <c r="T70" s="54">
        <v>110</v>
      </c>
      <c r="U70" s="56">
        <v>38568</v>
      </c>
      <c r="V70" s="56">
        <f>Барг!V70+Баунт!V70+Бичур!V70+Джид!V70+Еравн!V70+Заиграев!V70+Закаменск!V70+Иволг!V70+Кабанск!V70+Кижинг!V70+Курумкан!V70+Кяхта!V70+Муйский!V70+Мухоршибирь!V70+Окинский!V70+Прибайкальский!V70+Северобайк!V70+Селенгинский!V70+Тарбагат!V70+Тунк!V70+Хоринск!V70+ГП1!V70+ГП2!V70+ГП3!V70+ГБ4!V70+ГБ5!V70+ГП6!V70</f>
        <v>152</v>
      </c>
      <c r="W70" s="55">
        <f t="shared" si="16"/>
        <v>394.10910599460698</v>
      </c>
      <c r="X70" s="54">
        <f>Барг!X70+Баунт!X70+Бичур!X70+Джид!X70+Еравн!X70+Заиграев!X70+Закаменск!X70+Иволг!X70+Кабанск!X70+Кижинг!X70+Курумкан!X70+Кяхта!X70+Муйский!X70+Мухоршибирь!X70+Окинский!X70+Прибайкальский!X70+Северобайк!X70+Селенгинский!X70+Тарбагат!X70+Тунк!X70+Хоринск!X70+ГП1!X70+ГП2!X70+ГП3!X70+ГБ4!X70+ГБ5!X70+ГП6!X70</f>
        <v>0</v>
      </c>
      <c r="Y70" s="55">
        <f t="shared" ref="Y70:Y133" si="32">X70/U70*100000</f>
        <v>0</v>
      </c>
      <c r="Z70" s="54">
        <f>Барг!Z70+Баунт!Z70+Бичур!Z70+Джид!Z70+Еравн!Z70+Заиграев!Z70+Закаменск!Z70+Иволг!Z70+Кабанск!Z70+Кижинг!Z70+Курумкан!Z70+Кяхта!Z70+Муйский!Z70+Мухоршибирь!Z70+Окинский!Z70+Прибайкальский!Z70+Северобайк!Z70+Селенгинский!Z70+Тарбагат!Z70+Тунк!Z70+Хоринск!Z70+ГП1!Z70+ГП2!Z70+ГП3!Z70+ГБ4!Z70+ГБ5!Z70+ГП6!Z70</f>
        <v>122</v>
      </c>
      <c r="AA70" s="7">
        <v>719149</v>
      </c>
      <c r="AB70" s="7">
        <v>680</v>
      </c>
      <c r="AC70" s="14">
        <f t="shared" si="18"/>
        <v>94.55620462518894</v>
      </c>
      <c r="AD70" s="7">
        <v>37</v>
      </c>
      <c r="AE70" s="14">
        <f t="shared" si="19"/>
        <v>5.1449699575470449</v>
      </c>
      <c r="AF70" s="7">
        <v>542</v>
      </c>
      <c r="AG70" s="7">
        <v>717518</v>
      </c>
      <c r="AH70" s="7">
        <f>Барг!AH70+Баунт!AH70+Бичур!AH70+Джид!AH70+Еравн!AH70+Заиграев!AH70+Закаменск!AH70+Иволг!AH70+Кабанск!AH70+Кижинг!AH70+Курумкан!AH70+Кяхта!AH70+Муйский!AH70+Мухоршибирь!AH70+Окинский!AH70+Прибайкальский!AH70+Северобайк!AH70+Селенгинский!AH70+Тарбагат!AH70+Тунк!AH70+Хоринск!AH70+ГП1!AH70+ГП2!AH70+ГП3!AH70+ГБ4!AH70+ГБ5!AH70+ГП6!AH70</f>
        <v>640</v>
      </c>
      <c r="AI70" s="14">
        <f t="shared" si="20"/>
        <v>89.196368592843669</v>
      </c>
      <c r="AJ70" s="7">
        <f>Барг!AJ70+Баунт!AJ70+Бичур!AJ70+Джид!AJ70+Еравн!AJ70+Заиграев!AJ70+Закаменск!AJ70+Иволг!AJ70+Кабанск!AJ70+Кижинг!AJ70+Курумкан!AJ70+Кяхта!AJ70+Муйский!AJ70+Мухоршибирь!AJ70+Окинский!AJ70+Прибайкальский!AJ70+Северобайк!AJ70+Селенгинский!AJ70+Тарбагат!AJ70+Тунк!AJ70+Хоринск!AJ70+ГП1!AJ70+ГП2!AJ70+ГП3!AJ70+ГБ4!AJ70+ГБ5!AJ70+ГП6!AJ70</f>
        <v>53</v>
      </c>
      <c r="AK70" s="14">
        <f t="shared" ref="AK70:AK133" si="33">AJ70/AG70*100000</f>
        <v>7.3865742740948654</v>
      </c>
      <c r="AL70" s="7">
        <f>Барг!AL70+Баунт!AL70+Бичур!AL70+Джид!AL70+Еравн!AL70+Заиграев!AL70+Закаменск!AL70+Иволг!AL70+Кабанск!AL70+Кижинг!AL70+Курумкан!AL70+Кяхта!AL70+Муйский!AL70+Мухоршибирь!AL70+Окинский!AL70+Прибайкальский!AL70+Северобайк!AL70+Селенгинский!AL70+Тарбагат!AL70+Тунк!AL70+Хоринск!AL70+ГП1!AL70+ГП2!AL70+ГП3!AL70+ГБ4!AL70+ГБ5!AL70+ГП6!AL70</f>
        <v>508</v>
      </c>
      <c r="AM70" s="8">
        <f t="shared" si="22"/>
        <v>985431</v>
      </c>
      <c r="AN70" s="8">
        <f t="shared" si="22"/>
        <v>1645</v>
      </c>
      <c r="AO70" s="13">
        <f t="shared" si="23"/>
        <v>166.9320327856542</v>
      </c>
      <c r="AP70" s="161">
        <f t="shared" si="24"/>
        <v>69</v>
      </c>
      <c r="AQ70" s="13">
        <f t="shared" ref="AQ70:AQ133" si="34">AP70/AM70*100000</f>
        <v>7.002012317452972</v>
      </c>
      <c r="AR70" s="162">
        <f t="shared" si="25"/>
        <v>1358</v>
      </c>
      <c r="AS70" s="133">
        <v>982629</v>
      </c>
      <c r="AT70" s="133">
        <f t="shared" si="25"/>
        <v>1579</v>
      </c>
      <c r="AU70" s="124">
        <f t="shared" si="4"/>
        <v>160.69136978452701</v>
      </c>
      <c r="AV70" s="133">
        <f t="shared" si="26"/>
        <v>110</v>
      </c>
      <c r="AW70" s="136">
        <f t="shared" si="6"/>
        <v>11.19445894635717</v>
      </c>
      <c r="AX70" s="133">
        <f t="shared" si="27"/>
        <v>1345</v>
      </c>
      <c r="AZ70" s="1" t="s">
        <v>506</v>
      </c>
      <c r="BA70" s="1">
        <v>45176</v>
      </c>
      <c r="BB70" s="1" t="s">
        <v>642</v>
      </c>
      <c r="BC70" s="1">
        <v>1579</v>
      </c>
      <c r="BD70" s="1">
        <v>110</v>
      </c>
      <c r="BE70" s="1">
        <v>1345</v>
      </c>
      <c r="BF70" s="1"/>
      <c r="BG70" s="9">
        <f t="shared" si="28"/>
        <v>0</v>
      </c>
      <c r="BH70" s="9">
        <f t="shared" si="29"/>
        <v>0</v>
      </c>
      <c r="BI70" s="9">
        <f t="shared" si="30"/>
        <v>0</v>
      </c>
    </row>
    <row r="71" spans="1:61" ht="15" x14ac:dyDescent="0.25">
      <c r="A71" s="1" t="s">
        <v>127</v>
      </c>
      <c r="B71" s="1" t="s">
        <v>128</v>
      </c>
      <c r="C71" s="145">
        <v>228702</v>
      </c>
      <c r="D71" s="112">
        <v>819</v>
      </c>
      <c r="E71" s="113">
        <f t="shared" ref="E71:E134" si="35">D71/C71*100000</f>
        <v>358.10793084450506</v>
      </c>
      <c r="F71" s="112">
        <v>32</v>
      </c>
      <c r="G71" s="113">
        <f t="shared" ref="G71:G134" si="36">F71/C71*100000</f>
        <v>13.992007065963566</v>
      </c>
      <c r="H71" s="112">
        <v>703</v>
      </c>
      <c r="I71" s="112">
        <v>226543</v>
      </c>
      <c r="J71" s="112">
        <f>Барг!J71+Баунт!J71+Бичур!J71+Джид!J71+Еравн!J71+Заиграев!J71+Закаменск!J71+Иволг!J71+Кабанск!J71+Кижинг!J71+Курумкан!J71+Кяхта!J71+Муйский!J71+Мухоршибирь!J71+Окинский!J71+Прибайкальский!J71+Северобайк!J71+Селенгинский!J71+Тарбагат!J71+Тунк!J71+Хоринск!J71+ГП1!J71+ГП2!J71+ГП3!J71+ГБ4!J71+ГБ5!J71+ГП6!J71</f>
        <v>766</v>
      </c>
      <c r="K71" s="111">
        <f t="shared" ref="K71:K134" si="37">J71/I71*100000</f>
        <v>338.1256538493796</v>
      </c>
      <c r="L71" s="110">
        <f>Барг!L71+Баунт!L71+Бичур!L71+Джид!L71+Еравн!L71+Заиграев!L71+Закаменск!L71+Иволг!L71+Кабанск!L71+Кижинг!L71+Курумкан!L71+Кяхта!L71+Муйский!L71+Мухоршибирь!L71+Окинский!L71+Прибайкальский!L71+Северобайк!L71+Селенгинский!L71+Тарбагат!L71+Тунк!L71+Хоринск!L71+ГП1!L71+ГП2!L71+ГП3!L71+ГБ4!L71+ГБ5!L71+ГП6!L71</f>
        <v>49</v>
      </c>
      <c r="M71" s="111">
        <f t="shared" si="31"/>
        <v>21.629447831096083</v>
      </c>
      <c r="N71" s="166">
        <f>Барг!N71+Баунт!N71+Бичур!N71+Джид!N71+Еравн!N71+Заиграев!N71+Закаменск!N71+Иволг!N71+Кабанск!N71+Кижинг!N71+Курумкан!N71+Кяхта!N71+Муйский!N71+Мухоршибирь!N71+Окинский!N71+Прибайкальский!N71+Северобайк!N71+Селенгинский!N71+Тарбагат!N71+Тунк!N71+Хоринск!N71+ГП1!N71+ГП2!N71+ГП3!N71+ГБ4!N71+ГБ5!N71+ГП6!N71</f>
        <v>701</v>
      </c>
      <c r="O71" s="54">
        <v>37580</v>
      </c>
      <c r="P71" s="54">
        <v>136</v>
      </c>
      <c r="Q71" s="55">
        <f t="shared" ref="Q71:Q134" si="38">P71/O71*100000</f>
        <v>361.89462480042573</v>
      </c>
      <c r="R71" s="54">
        <v>0</v>
      </c>
      <c r="S71" s="55">
        <f t="shared" ref="S71:S134" si="39">R71/O71*100000</f>
        <v>0</v>
      </c>
      <c r="T71" s="54">
        <v>104</v>
      </c>
      <c r="U71" s="56">
        <v>38568</v>
      </c>
      <c r="V71" s="56">
        <f>Барг!V71+Баунт!V71+Бичур!V71+Джид!V71+Еравн!V71+Заиграев!V71+Закаменск!V71+Иволг!V71+Кабанск!V71+Кижинг!V71+Курумкан!V71+Кяхта!V71+Муйский!V71+Мухоршибирь!V71+Окинский!V71+Прибайкальский!V71+Северобайк!V71+Селенгинский!V71+Тарбагат!V71+Тунк!V71+Хоринск!V71+ГП1!V71+ГП2!V71+ГП3!V71+ГБ4!V71+ГБ5!V71+ГП6!V71</f>
        <v>151</v>
      </c>
      <c r="W71" s="55">
        <f t="shared" ref="W71:W134" si="40">V71/U71*100000</f>
        <v>391.51628292885289</v>
      </c>
      <c r="X71" s="54">
        <f>Барг!X71+Баунт!X71+Бичур!X71+Джид!X71+Еравн!X71+Заиграев!X71+Закаменск!X71+Иволг!X71+Кабанск!X71+Кижинг!X71+Курумкан!X71+Кяхта!X71+Муйский!X71+Мухоршибирь!X71+Окинский!X71+Прибайкальский!X71+Северобайк!X71+Селенгинский!X71+Тарбагат!X71+Тунк!X71+Хоринск!X71+ГП1!X71+ГП2!X71+ГП3!X71+ГБ4!X71+ГБ5!X71+ГП6!X71</f>
        <v>0</v>
      </c>
      <c r="Y71" s="55">
        <f t="shared" si="32"/>
        <v>0</v>
      </c>
      <c r="Z71" s="54">
        <f>Барг!Z71+Баунт!Z71+Бичур!Z71+Джид!Z71+Еравн!Z71+Заиграев!Z71+Закаменск!Z71+Иволг!Z71+Кабанск!Z71+Кижинг!Z71+Курумкан!Z71+Кяхта!Z71+Муйский!Z71+Мухоршибирь!Z71+Окинский!Z71+Прибайкальский!Z71+Северобайк!Z71+Селенгинский!Z71+Тарбагат!Z71+Тунк!Z71+Хоринск!Z71+ГП1!Z71+ГП2!Z71+ГП3!Z71+ГБ4!Z71+ГБ5!Z71+ГП6!Z71</f>
        <v>121</v>
      </c>
      <c r="AA71" s="7">
        <v>719149</v>
      </c>
      <c r="AB71" s="7">
        <v>378</v>
      </c>
      <c r="AC71" s="14">
        <f t="shared" ref="AC71:AC134" si="41">AB71/AA71*100000</f>
        <v>52.562125512237387</v>
      </c>
      <c r="AD71" s="7">
        <v>0</v>
      </c>
      <c r="AE71" s="14">
        <f t="shared" ref="AE71:AE134" si="42">AD71/AA71*100000</f>
        <v>0</v>
      </c>
      <c r="AF71" s="7">
        <v>303</v>
      </c>
      <c r="AG71" s="7">
        <v>717518</v>
      </c>
      <c r="AH71" s="7">
        <f>Барг!AH71+Баунт!AH71+Бичур!AH71+Джид!AH71+Еравн!AH71+Заиграев!AH71+Закаменск!AH71+Иволг!AH71+Кабанск!AH71+Кижинг!AH71+Курумкан!AH71+Кяхта!AH71+Муйский!AH71+Мухоршибирь!AH71+Окинский!AH71+Прибайкальский!AH71+Северобайк!AH71+Селенгинский!AH71+Тарбагат!AH71+Тунк!AH71+Хоринск!AH71+ГП1!AH71+ГП2!AH71+ГП3!AH71+ГБ4!AH71+ГБ5!AH71+ГП6!AH71</f>
        <v>407</v>
      </c>
      <c r="AI71" s="14">
        <f t="shared" ref="AI71:AI134" si="43">AH71/AG71*100000</f>
        <v>56.723315652011522</v>
      </c>
      <c r="AJ71" s="7">
        <f>Барг!AJ71+Баунт!AJ71+Бичур!AJ71+Джид!AJ71+Еравн!AJ71+Заиграев!AJ71+Закаменск!AJ71+Иволг!AJ71+Кабанск!AJ71+Кижинг!AJ71+Курумкан!AJ71+Кяхта!AJ71+Муйский!AJ71+Мухоршибирь!AJ71+Окинский!AJ71+Прибайкальский!AJ71+Северобайк!AJ71+Селенгинский!AJ71+Тарбагат!AJ71+Тунк!AJ71+Хоринск!AJ71+ГП1!AJ71+ГП2!AJ71+ГП3!AJ71+ГБ4!AJ71+ГБ5!AJ71+ГП6!AJ71</f>
        <v>0</v>
      </c>
      <c r="AK71" s="14">
        <f t="shared" si="33"/>
        <v>0</v>
      </c>
      <c r="AL71" s="7">
        <f>Барг!AL71+Баунт!AL71+Бичур!AL71+Джид!AL71+Еравн!AL71+Заиграев!AL71+Закаменск!AL71+Иволг!AL71+Кабанск!AL71+Кижинг!AL71+Курумкан!AL71+Кяхта!AL71+Муйский!AL71+Мухоршибирь!AL71+Окинский!AL71+Прибайкальский!AL71+Северобайк!AL71+Селенгинский!AL71+Тарбагат!AL71+Тунк!AL71+Хоринск!AL71+ГП1!AL71+ГП2!AL71+ГП3!AL71+ГБ4!AL71+ГБ5!AL71+ГП6!AL71</f>
        <v>333</v>
      </c>
      <c r="AM71" s="8">
        <f t="shared" ref="AM71:AN134" si="44">C71+O71+AA71</f>
        <v>985431</v>
      </c>
      <c r="AN71" s="8">
        <f t="shared" si="44"/>
        <v>1333</v>
      </c>
      <c r="AO71" s="13">
        <f t="shared" ref="AO71:AO134" si="45">AN71/AM71*100000</f>
        <v>135.27075969804073</v>
      </c>
      <c r="AP71" s="161">
        <f t="shared" ref="AP71:AP134" si="46">F71+R71+AD71</f>
        <v>32</v>
      </c>
      <c r="AQ71" s="13">
        <f t="shared" si="34"/>
        <v>3.2473100602680454</v>
      </c>
      <c r="AR71" s="162">
        <f t="shared" ref="AR71:AT134" si="47">H71+T71+AF71</f>
        <v>1110</v>
      </c>
      <c r="AS71" s="133">
        <v>982629</v>
      </c>
      <c r="AT71" s="133">
        <f t="shared" si="47"/>
        <v>1324</v>
      </c>
      <c r="AU71" s="124">
        <f t="shared" ref="AU71:AU134" si="48">AT71/AS71*100000</f>
        <v>134.74057859069904</v>
      </c>
      <c r="AV71" s="133">
        <f t="shared" ref="AV71:AV134" si="49">L71+X71+AJ71</f>
        <v>49</v>
      </c>
      <c r="AW71" s="136">
        <f t="shared" ref="AW71:AW134" si="50">AV71/AS71*100000</f>
        <v>4.9866226215591034</v>
      </c>
      <c r="AX71" s="133">
        <f t="shared" ref="AX71:AX134" si="51">N71+Z71+AL71</f>
        <v>1155</v>
      </c>
      <c r="AZ71" s="1" t="s">
        <v>643</v>
      </c>
      <c r="BA71" s="9">
        <v>37141</v>
      </c>
      <c r="BB71" s="9" t="s">
        <v>644</v>
      </c>
      <c r="BC71" s="9">
        <v>1324</v>
      </c>
      <c r="BD71" s="9">
        <v>49</v>
      </c>
      <c r="BE71" s="9">
        <v>1155</v>
      </c>
      <c r="BF71" s="1"/>
      <c r="BG71" s="9">
        <f t="shared" si="28"/>
        <v>0</v>
      </c>
      <c r="BH71" s="9">
        <f t="shared" si="29"/>
        <v>0</v>
      </c>
      <c r="BI71" s="9">
        <f t="shared" si="30"/>
        <v>0</v>
      </c>
    </row>
    <row r="72" spans="1:61" s="17" customFormat="1" ht="15" x14ac:dyDescent="0.25">
      <c r="A72" s="1" t="s">
        <v>129</v>
      </c>
      <c r="B72" s="1" t="s">
        <v>130</v>
      </c>
      <c r="C72" s="145">
        <v>228702</v>
      </c>
      <c r="D72" s="112">
        <v>3183</v>
      </c>
      <c r="E72" s="113">
        <f t="shared" si="35"/>
        <v>1391.7674528425637</v>
      </c>
      <c r="F72" s="112">
        <v>965</v>
      </c>
      <c r="G72" s="113">
        <f t="shared" si="36"/>
        <v>421.94646308296387</v>
      </c>
      <c r="H72" s="112">
        <v>347</v>
      </c>
      <c r="I72" s="112">
        <v>226543</v>
      </c>
      <c r="J72" s="112">
        <f>Барг!J72+Баунт!J72+Бичур!J72+Джид!J72+Еравн!J72+Заиграев!J72+Закаменск!J72+Иволг!J72+Кабанск!J72+Кижинг!J72+Курумкан!J72+Кяхта!J72+Муйский!J72+Мухоршибирь!J72+Окинский!J72+Прибайкальский!J72+Северобайк!J72+Селенгинский!J72+Тарбагат!J72+Тунк!J72+Хоринск!J72+ГП1!J72+ГП2!J72+ГП3!J72+ГБ4!J72+ГБ5!J72+ГП6!J72</f>
        <v>3367</v>
      </c>
      <c r="K72" s="111">
        <f t="shared" si="37"/>
        <v>1486.2520581081737</v>
      </c>
      <c r="L72" s="110">
        <f>Барг!L72+Баунт!L72+Бичур!L72+Джид!L72+Еравн!L72+Заиграев!L72+Закаменск!L72+Иволг!L72+Кабанск!L72+Кижинг!L72+Курумкан!L72+Кяхта!L72+Муйский!L72+Мухоршибирь!L72+Окинский!L72+Прибайкальский!L72+Северобайк!L72+Селенгинский!L72+Тарбагат!L72+Тунк!L72+Хоринск!L72+ГП1!L72+ГП2!L72+ГП3!L72+ГБ4!L72+ГБ5!L72+ГП6!L72</f>
        <v>1099</v>
      </c>
      <c r="M72" s="111">
        <f t="shared" si="31"/>
        <v>485.11761564029786</v>
      </c>
      <c r="N72" s="166">
        <f>Барг!N72+Баунт!N72+Бичур!N72+Джид!N72+Еравн!N72+Заиграев!N72+Закаменск!N72+Иволг!N72+Кабанск!N72+Кижинг!N72+Курумкан!N72+Кяхта!N72+Муйский!N72+Мухоршибирь!N72+Окинский!N72+Прибайкальский!N72+Северобайк!N72+Селенгинский!N72+Тарбагат!N72+Тунк!N72+Хоринск!N72+ГП1!N72+ГП2!N72+ГП3!N72+ГБ4!N72+ГБ5!N72+ГП6!N72</f>
        <v>331</v>
      </c>
      <c r="O72" s="54">
        <v>37580</v>
      </c>
      <c r="P72" s="54">
        <v>1553</v>
      </c>
      <c r="Q72" s="55">
        <f t="shared" si="38"/>
        <v>4132.5172964342737</v>
      </c>
      <c r="R72" s="54">
        <v>504</v>
      </c>
      <c r="S72" s="55">
        <f t="shared" si="39"/>
        <v>1341.138903672166</v>
      </c>
      <c r="T72" s="54">
        <v>192</v>
      </c>
      <c r="U72" s="56">
        <v>38568</v>
      </c>
      <c r="V72" s="56">
        <f>Барг!V72+Баунт!V72+Бичур!V72+Джид!V72+Еравн!V72+Заиграев!V72+Закаменск!V72+Иволг!V72+Кабанск!V72+Кижинг!V72+Курумкан!V72+Кяхта!V72+Муйский!V72+Мухоршибирь!V72+Окинский!V72+Прибайкальский!V72+Северобайк!V72+Селенгинский!V72+Тарбагат!V72+Тунк!V72+Хоринск!V72+ГП1!V72+ГП2!V72+ГП3!V72+ГБ4!V72+ГБ5!V72+ГП6!V72</f>
        <v>1764</v>
      </c>
      <c r="W72" s="55">
        <f t="shared" si="40"/>
        <v>4573.7398879900438</v>
      </c>
      <c r="X72" s="54">
        <f>Барг!X72+Баунт!X72+Бичур!X72+Джид!X72+Еравн!X72+Заиграев!X72+Закаменск!X72+Иволг!X72+Кабанск!X72+Кижинг!X72+Курумкан!X72+Кяхта!X72+Муйский!X72+Мухоршибирь!X72+Окинский!X72+Прибайкальский!X72+Северобайк!X72+Селенгинский!X72+Тарбагат!X72+Тунк!X72+Хоринск!X72+ГП1!X72+ГП2!X72+ГП3!X72+ГБ4!X72+ГБ5!X72+ГП6!X72</f>
        <v>580</v>
      </c>
      <c r="Y72" s="55">
        <f t="shared" si="32"/>
        <v>1503.8373781373159</v>
      </c>
      <c r="Z72" s="54">
        <f>Барг!Z72+Баунт!Z72+Бичур!Z72+Джид!Z72+Еравн!Z72+Заиграев!Z72+Закаменск!Z72+Иволг!Z72+Кабанск!Z72+Кижинг!Z72+Курумкан!Z72+Кяхта!Z72+Муйский!Z72+Мухоршибирь!Z72+Окинский!Z72+Прибайкальский!Z72+Северобайк!Z72+Селенгинский!Z72+Тарбагат!Z72+Тунк!Z72+Хоринск!Z72+ГП1!Z72+ГП2!Z72+ГП3!Z72+ГБ4!Z72+ГБ5!Z72+ГП6!Z72</f>
        <v>190</v>
      </c>
      <c r="AA72" s="7">
        <v>719149</v>
      </c>
      <c r="AB72" s="7">
        <v>5822</v>
      </c>
      <c r="AC72" s="14">
        <f t="shared" si="41"/>
        <v>809.56797548213228</v>
      </c>
      <c r="AD72" s="7">
        <v>1227</v>
      </c>
      <c r="AE72" s="14">
        <f t="shared" si="42"/>
        <v>170.61832805162769</v>
      </c>
      <c r="AF72" s="7">
        <v>213</v>
      </c>
      <c r="AG72" s="7">
        <v>717518</v>
      </c>
      <c r="AH72" s="7">
        <f>Барг!AH72+Баунт!AH72+Бичур!AH72+Джид!AH72+Еравн!AH72+Заиграев!AH72+Закаменск!AH72+Иволг!AH72+Кабанск!AH72+Кижинг!AH72+Курумкан!AH72+Кяхта!AH72+Муйский!AH72+Мухоршибирь!AH72+Окинский!AH72+Прибайкальский!AH72+Северобайк!AH72+Селенгинский!AH72+Тарбагат!AH72+Тунк!AH72+Хоринск!AH72+ГП1!AH72+ГП2!AH72+ГП3!AH72+ГБ4!AH72+ГБ5!AH72+ГП6!AH72</f>
        <v>6058</v>
      </c>
      <c r="AI72" s="14">
        <f t="shared" si="43"/>
        <v>844.29937646163569</v>
      </c>
      <c r="AJ72" s="7">
        <f>Барг!AJ72+Баунт!AJ72+Бичур!AJ72+Джид!AJ72+Еравн!AJ72+Заиграев!AJ72+Закаменск!AJ72+Иволг!AJ72+Кабанск!AJ72+Кижинг!AJ72+Курумкан!AJ72+Кяхта!AJ72+Муйский!AJ72+Мухоршибирь!AJ72+Окинский!AJ72+Прибайкальский!AJ72+Северобайк!AJ72+Селенгинский!AJ72+Тарбагат!AJ72+Тунк!AJ72+Хоринск!AJ72+ГП1!AJ72+ГП2!AJ72+ГП3!AJ72+ГБ4!AJ72+ГБ5!AJ72+ГП6!AJ72</f>
        <v>1548</v>
      </c>
      <c r="AK72" s="14">
        <f t="shared" si="33"/>
        <v>215.74371653394061</v>
      </c>
      <c r="AL72" s="7">
        <f>Барг!AL72+Баунт!AL72+Бичур!AL72+Джид!AL72+Еравн!AL72+Заиграев!AL72+Закаменск!AL72+Иволг!AL72+Кабанск!AL72+Кижинг!AL72+Курумкан!AL72+Кяхта!AL72+Муйский!AL72+Мухоршибирь!AL72+Окинский!AL72+Прибайкальский!AL72+Северобайк!AL72+Селенгинский!AL72+Тарбагат!AL72+Тунк!AL72+Хоринск!AL72+ГП1!AL72+ГП2!AL72+ГП3!AL72+ГБ4!AL72+ГБ5!AL72+ГП6!AL72</f>
        <v>194</v>
      </c>
      <c r="AM72" s="8">
        <f t="shared" si="44"/>
        <v>985431</v>
      </c>
      <c r="AN72" s="8">
        <f t="shared" si="44"/>
        <v>10558</v>
      </c>
      <c r="AO72" s="13">
        <f t="shared" si="45"/>
        <v>1071.4093630096881</v>
      </c>
      <c r="AP72" s="161">
        <f t="shared" si="46"/>
        <v>2696</v>
      </c>
      <c r="AQ72" s="13">
        <f t="shared" si="34"/>
        <v>273.58587257758285</v>
      </c>
      <c r="AR72" s="162">
        <f t="shared" si="47"/>
        <v>752</v>
      </c>
      <c r="AS72" s="133">
        <v>982629</v>
      </c>
      <c r="AT72" s="133">
        <f t="shared" si="47"/>
        <v>11189</v>
      </c>
      <c r="AU72" s="124">
        <f t="shared" si="48"/>
        <v>1138.6800104617307</v>
      </c>
      <c r="AV72" s="133">
        <f t="shared" si="49"/>
        <v>3227</v>
      </c>
      <c r="AW72" s="136">
        <f t="shared" si="50"/>
        <v>328.40471836267807</v>
      </c>
      <c r="AX72" s="133">
        <f t="shared" si="51"/>
        <v>715</v>
      </c>
      <c r="AY72" s="3"/>
      <c r="AZ72" s="1" t="s">
        <v>507</v>
      </c>
      <c r="BA72" s="1">
        <v>45206</v>
      </c>
      <c r="BB72" s="1" t="s">
        <v>645</v>
      </c>
      <c r="BC72" s="1">
        <v>11189</v>
      </c>
      <c r="BD72" s="1">
        <v>3227</v>
      </c>
      <c r="BE72" s="1">
        <v>715</v>
      </c>
      <c r="BF72" s="9"/>
      <c r="BG72" s="9">
        <f t="shared" si="28"/>
        <v>0</v>
      </c>
      <c r="BH72" s="9">
        <f t="shared" si="29"/>
        <v>0</v>
      </c>
      <c r="BI72" s="9">
        <f t="shared" si="30"/>
        <v>0</v>
      </c>
    </row>
    <row r="73" spans="1:61" ht="15" x14ac:dyDescent="0.25">
      <c r="A73" s="1" t="s">
        <v>131</v>
      </c>
      <c r="B73" s="1" t="s">
        <v>132</v>
      </c>
      <c r="C73" s="145">
        <v>228702</v>
      </c>
      <c r="D73" s="112">
        <v>0</v>
      </c>
      <c r="E73" s="113">
        <f t="shared" si="35"/>
        <v>0</v>
      </c>
      <c r="F73" s="112">
        <v>0</v>
      </c>
      <c r="G73" s="113">
        <f t="shared" si="36"/>
        <v>0</v>
      </c>
      <c r="H73" s="112">
        <v>0</v>
      </c>
      <c r="I73" s="112">
        <v>226543</v>
      </c>
      <c r="J73" s="112">
        <f>Барг!J73+Баунт!J73+Бичур!J73+Джид!J73+Еравн!J73+Заиграев!J73+Закаменск!J73+Иволг!J73+Кабанск!J73+Кижинг!J73+Курумкан!J73+Кяхта!J73+Муйский!J73+Мухоршибирь!J73+Окинский!J73+Прибайкальский!J73+Северобайк!J73+Селенгинский!J73+Тарбагат!J73+Тунк!J73+Хоринск!J73+ГП1!J73+ГП2!J73+ГП3!J73+ГБ4!J73+ГБ5!J73+ГП6!J73</f>
        <v>0</v>
      </c>
      <c r="K73" s="111">
        <f t="shared" si="37"/>
        <v>0</v>
      </c>
      <c r="L73" s="110">
        <f>Барг!L73+Баунт!L73+Бичур!L73+Джид!L73+Еравн!L73+Заиграев!L73+Закаменск!L73+Иволг!L73+Кабанск!L73+Кижинг!L73+Курумкан!L73+Кяхта!L73+Муйский!L73+Мухоршибирь!L73+Окинский!L73+Прибайкальский!L73+Северобайк!L73+Селенгинский!L73+Тарбагат!L73+Тунк!L73+Хоринск!L73+ГП1!L73+ГП2!L73+ГП3!L73+ГБ4!L73+ГБ5!L73+ГП6!L73</f>
        <v>0</v>
      </c>
      <c r="M73" s="111">
        <f t="shared" si="31"/>
        <v>0</v>
      </c>
      <c r="N73" s="166">
        <f>Барг!N73+Баунт!N73+Бичур!N73+Джид!N73+Еравн!N73+Заиграев!N73+Закаменск!N73+Иволг!N73+Кабанск!N73+Кижинг!N73+Курумкан!N73+Кяхта!N73+Муйский!N73+Мухоршибирь!N73+Окинский!N73+Прибайкальский!N73+Северобайк!N73+Селенгинский!N73+Тарбагат!N73+Тунк!N73+Хоринск!N73+ГП1!N73+ГП2!N73+ГП3!N73+ГБ4!N73+ГБ5!N73+ГП6!N73</f>
        <v>0</v>
      </c>
      <c r="O73" s="54">
        <v>37580</v>
      </c>
      <c r="P73" s="54">
        <v>0</v>
      </c>
      <c r="Q73" s="55">
        <f t="shared" si="38"/>
        <v>0</v>
      </c>
      <c r="R73" s="54">
        <v>0</v>
      </c>
      <c r="S73" s="55">
        <f t="shared" si="39"/>
        <v>0</v>
      </c>
      <c r="T73" s="54">
        <v>0</v>
      </c>
      <c r="U73" s="56">
        <v>38568</v>
      </c>
      <c r="V73" s="56">
        <f>Барг!V73+Баунт!V73+Бичур!V73+Джид!V73+Еравн!V73+Заиграев!V73+Закаменск!V73+Иволг!V73+Кабанск!V73+Кижинг!V73+Курумкан!V73+Кяхта!V73+Муйский!V73+Мухоршибирь!V73+Окинский!V73+Прибайкальский!V73+Северобайк!V73+Селенгинский!V73+Тарбагат!V73+Тунк!V73+Хоринск!V73+ГП1!V73+ГП2!V73+ГП3!V73+ГБ4!V73+ГБ5!V73+ГП6!V73</f>
        <v>9</v>
      </c>
      <c r="W73" s="55">
        <f t="shared" si="40"/>
        <v>23.335407591785938</v>
      </c>
      <c r="X73" s="54">
        <f>Барг!X73+Баунт!X73+Бичур!X73+Джид!X73+Еравн!X73+Заиграев!X73+Закаменск!X73+Иволг!X73+Кабанск!X73+Кижинг!X73+Курумкан!X73+Кяхта!X73+Муйский!X73+Мухоршибирь!X73+Окинский!X73+Прибайкальский!X73+Северобайк!X73+Селенгинский!X73+Тарбагат!X73+Тунк!X73+Хоринск!X73+ГП1!X73+ГП2!X73+ГП3!X73+ГБ4!X73+ГБ5!X73+ГП6!X73</f>
        <v>0</v>
      </c>
      <c r="Y73" s="55">
        <f t="shared" si="32"/>
        <v>0</v>
      </c>
      <c r="Z73" s="54">
        <f>Барг!Z73+Баунт!Z73+Бичур!Z73+Джид!Z73+Еравн!Z73+Заиграев!Z73+Закаменск!Z73+Иволг!Z73+Кабанск!Z73+Кижинг!Z73+Курумкан!Z73+Кяхта!Z73+Муйский!Z73+Мухоршибирь!Z73+Окинский!Z73+Прибайкальский!Z73+Северобайк!Z73+Селенгинский!Z73+Тарбагат!Z73+Тунк!Z73+Хоринск!Z73+ГП1!Z73+ГП2!Z73+ГП3!Z73+ГБ4!Z73+ГБ5!Z73+ГП6!Z73</f>
        <v>4</v>
      </c>
      <c r="AA73" s="7">
        <v>719149</v>
      </c>
      <c r="AB73" s="7">
        <v>19</v>
      </c>
      <c r="AC73" s="14">
        <f t="shared" si="41"/>
        <v>2.6420115998214557</v>
      </c>
      <c r="AD73" s="7">
        <v>2</v>
      </c>
      <c r="AE73" s="14">
        <f t="shared" si="42"/>
        <v>0.27810648419173217</v>
      </c>
      <c r="AF73" s="7">
        <v>19</v>
      </c>
      <c r="AG73" s="7">
        <v>717518</v>
      </c>
      <c r="AH73" s="7">
        <f>Барг!AH73+Баунт!AH73+Бичур!AH73+Джид!AH73+Еравн!AH73+Заиграев!AH73+Закаменск!AH73+Иволг!AH73+Кабанск!AH73+Кижинг!AH73+Курумкан!AH73+Кяхта!AH73+Муйский!AH73+Мухоршибирь!AH73+Окинский!AH73+Прибайкальский!AH73+Северобайк!AH73+Селенгинский!AH73+Тарбагат!AH73+Тунк!AH73+Хоринск!AH73+ГП1!AH73+ГП2!AH73+ГП3!AH73+ГБ4!AH73+ГБ5!AH73+ГП6!AH73</f>
        <v>17</v>
      </c>
      <c r="AI73" s="14">
        <f t="shared" si="43"/>
        <v>2.3692785407474095</v>
      </c>
      <c r="AJ73" s="7">
        <f>Барг!AJ73+Баунт!AJ73+Бичур!AJ73+Джид!AJ73+Еравн!AJ73+Заиграев!AJ73+Закаменск!AJ73+Иволг!AJ73+Кабанск!AJ73+Кижинг!AJ73+Курумкан!AJ73+Кяхта!AJ73+Муйский!AJ73+Мухоршибирь!AJ73+Окинский!AJ73+Прибайкальский!AJ73+Северобайк!AJ73+Селенгинский!AJ73+Тарбагат!AJ73+Тунк!AJ73+Хоринск!AJ73+ГП1!AJ73+ГП2!AJ73+ГП3!AJ73+ГБ4!AJ73+ГБ5!AJ73+ГП6!AJ73</f>
        <v>3</v>
      </c>
      <c r="AK73" s="14">
        <f t="shared" si="33"/>
        <v>0.4181079777789547</v>
      </c>
      <c r="AL73" s="7">
        <f>Барг!AL73+Баунт!AL73+Бичур!AL73+Джид!AL73+Еравн!AL73+Заиграев!AL73+Закаменск!AL73+Иволг!AL73+Кабанск!AL73+Кижинг!AL73+Курумкан!AL73+Кяхта!AL73+Муйский!AL73+Мухоршибирь!AL73+Окинский!AL73+Прибайкальский!AL73+Северобайк!AL73+Селенгинский!AL73+Тарбагат!AL73+Тунк!AL73+Хоринск!AL73+ГП1!AL73+ГП2!AL73+ГП3!AL73+ГБ4!AL73+ГБ5!AL73+ГП6!AL73</f>
        <v>14</v>
      </c>
      <c r="AM73" s="8">
        <f t="shared" si="44"/>
        <v>985431</v>
      </c>
      <c r="AN73" s="8">
        <f t="shared" si="44"/>
        <v>19</v>
      </c>
      <c r="AO73" s="13">
        <f t="shared" si="45"/>
        <v>1.9280903482841518</v>
      </c>
      <c r="AP73" s="161">
        <f t="shared" si="46"/>
        <v>2</v>
      </c>
      <c r="AQ73" s="13">
        <f t="shared" si="34"/>
        <v>0.20295687876675284</v>
      </c>
      <c r="AR73" s="162">
        <f t="shared" si="47"/>
        <v>19</v>
      </c>
      <c r="AS73" s="133">
        <v>982629</v>
      </c>
      <c r="AT73" s="133">
        <f t="shared" si="47"/>
        <v>26</v>
      </c>
      <c r="AU73" s="124">
        <f t="shared" si="48"/>
        <v>2.645963023684422</v>
      </c>
      <c r="AV73" s="133">
        <f t="shared" si="49"/>
        <v>3</v>
      </c>
      <c r="AW73" s="136">
        <f t="shared" si="50"/>
        <v>0.30530342580974101</v>
      </c>
      <c r="AX73" s="133">
        <f t="shared" si="51"/>
        <v>18</v>
      </c>
      <c r="AZ73" s="1" t="s">
        <v>132</v>
      </c>
      <c r="BA73" s="1">
        <v>45237</v>
      </c>
      <c r="BB73" s="1" t="s">
        <v>646</v>
      </c>
      <c r="BC73" s="1">
        <v>26</v>
      </c>
      <c r="BD73" s="1">
        <v>3</v>
      </c>
      <c r="BE73" s="1">
        <v>18</v>
      </c>
      <c r="BF73" s="1"/>
      <c r="BG73" s="9">
        <f t="shared" si="28"/>
        <v>0</v>
      </c>
      <c r="BH73" s="9">
        <f t="shared" si="29"/>
        <v>0</v>
      </c>
      <c r="BI73" s="9">
        <f t="shared" si="30"/>
        <v>0</v>
      </c>
    </row>
    <row r="74" spans="1:61" ht="12" customHeight="1" x14ac:dyDescent="0.2">
      <c r="A74" s="9" t="s">
        <v>133</v>
      </c>
      <c r="B74" s="9" t="s">
        <v>134</v>
      </c>
      <c r="C74" s="145">
        <v>228702</v>
      </c>
      <c r="D74" s="106">
        <v>23948</v>
      </c>
      <c r="E74" s="109">
        <f t="shared" si="35"/>
        <v>10471.268287990486</v>
      </c>
      <c r="F74" s="106">
        <v>6916</v>
      </c>
      <c r="G74" s="109">
        <f t="shared" si="36"/>
        <v>3024.0225271313761</v>
      </c>
      <c r="H74" s="106">
        <v>4242</v>
      </c>
      <c r="I74" s="106">
        <v>226543</v>
      </c>
      <c r="J74" s="106">
        <f>Барг!J74+Баунт!J74+Бичур!J74+Джид!J74+Еравн!J74+Заиграев!J74+Закаменск!J74+Иволг!J74+Кабанск!J74+Кижинг!J74+Курумкан!J74+Кяхта!J74+Муйский!J74+Мухоршибирь!J74+Окинский!J74+Прибайкальский!J74+Северобайк!J74+Селенгинский!J74+Тарбагат!J74+Тунк!J74+Хоринск!J74+ГП1!J74+ГП2!J74+ГП3!J74+ГБ4!J74+ГБ5!J74+ГП6!J74</f>
        <v>27479</v>
      </c>
      <c r="K74" s="107">
        <f t="shared" si="37"/>
        <v>12129.706060218148</v>
      </c>
      <c r="L74" s="145">
        <f>Барг!L74+Баунт!L74+Бичур!L74+Джид!L74+Еравн!L74+Заиграев!L74+Закаменск!L74+Иволг!L74+Кабанск!L74+Кижинг!L74+Курумкан!L74+Кяхта!L74+Муйский!L74+Мухоршибирь!L74+Окинский!L74+Прибайкальский!L74+Северобайк!L74+Селенгинский!L74+Тарбагат!L74+Тунк!L74+Хоринск!L74+ГП1!L74+ГП2!L74+ГП3!L74+ГБ4!L74+ГБ5!L74+ГП6!L74</f>
        <v>7848</v>
      </c>
      <c r="M74" s="107">
        <f t="shared" si="31"/>
        <v>3464.2429913967767</v>
      </c>
      <c r="N74" s="119">
        <f>Барг!N74+Баунт!N74+Бичур!N74+Джид!N74+Еравн!N74+Заиграев!N74+Закаменск!N74+Иволг!N74+Кабанск!N74+Кижинг!N74+Курумкан!N74+Кяхта!N74+Муйский!N74+Мухоршибирь!N74+Окинский!N74+Прибайкальский!N74+Северобайк!N74+Селенгинский!N74+Тарбагат!N74+Тунк!N74+Хоринск!N74+ГП1!N74+ГП2!N74+ГП3!N74+ГБ4!N74+ГБ5!N74+ГП6!N74</f>
        <v>5012</v>
      </c>
      <c r="O74" s="50">
        <v>37580</v>
      </c>
      <c r="P74" s="50">
        <v>5785</v>
      </c>
      <c r="Q74" s="52">
        <f t="shared" si="38"/>
        <v>15393.826503459288</v>
      </c>
      <c r="R74" s="50">
        <v>1700</v>
      </c>
      <c r="S74" s="52">
        <f t="shared" si="39"/>
        <v>4523.6828100053226</v>
      </c>
      <c r="T74" s="50">
        <v>1123</v>
      </c>
      <c r="U74" s="48">
        <v>38568</v>
      </c>
      <c r="V74" s="48">
        <f>Барг!V74+Баунт!V74+Бичур!V74+Джид!V74+Еравн!V74+Заиграев!V74+Закаменск!V74+Иволг!V74+Кабанск!V74+Кижинг!V74+Курумкан!V74+Кяхта!V74+Муйский!V74+Мухоршибирь!V74+Окинский!V74+Прибайкальский!V74+Северобайк!V74+Селенгинский!V74+Тарбагат!V74+Тунк!V74+Хоринск!V74+ГП1!V74+ГП2!V74+ГП3!V74+ГБ4!V74+ГБ5!V74+ГП6!V74</f>
        <v>7309</v>
      </c>
      <c r="W74" s="52">
        <f t="shared" si="40"/>
        <v>18950.943787595934</v>
      </c>
      <c r="X74" s="50">
        <f>Барг!X74+Баунт!X74+Бичур!X74+Джид!X74+Еравн!X74+Заиграев!X74+Закаменск!X74+Иволг!X74+Кабанск!X74+Кижинг!X74+Курумкан!X74+Кяхта!X74+Муйский!X74+Мухоршибирь!X74+Окинский!X74+Прибайкальский!X74+Северобайк!X74+Селенгинский!X74+Тарбагат!X74+Тунк!X74+Хоринск!X74+ГП1!X74+ГП2!X74+ГП3!X74+ГБ4!X74+ГБ5!X74+ГП6!X74</f>
        <v>2147</v>
      </c>
      <c r="Y74" s="52">
        <f t="shared" si="32"/>
        <v>5566.7911221738223</v>
      </c>
      <c r="Z74" s="50">
        <f>Барг!Z74+Баунт!Z74+Бичур!Z74+Джид!Z74+Еравн!Z74+Заиграев!Z74+Закаменск!Z74+Иволг!Z74+Кабанск!Z74+Кижинг!Z74+Курумкан!Z74+Кяхта!Z74+Муйский!Z74+Мухоршибирь!Z74+Окинский!Z74+Прибайкальский!Z74+Северобайк!Z74+Селенгинский!Z74+Тарбагат!Z74+Тунк!Z74+Хоринск!Z74+ГП1!Z74+ГП2!Z74+ГП3!Z74+ГБ4!Z74+ГБ5!Z74+ГП6!Z74</f>
        <v>1468</v>
      </c>
      <c r="AA74" s="10">
        <v>719149</v>
      </c>
      <c r="AB74" s="10">
        <v>67019</v>
      </c>
      <c r="AC74" s="11">
        <f t="shared" si="41"/>
        <v>9319.2092320228494</v>
      </c>
      <c r="AD74" s="10">
        <v>16108</v>
      </c>
      <c r="AE74" s="11">
        <f t="shared" si="42"/>
        <v>2239.8696236802107</v>
      </c>
      <c r="AF74" s="10">
        <v>14527</v>
      </c>
      <c r="AG74" s="10">
        <v>717518</v>
      </c>
      <c r="AH74" s="10">
        <f>Барг!AH74+Баунт!AH74+Бичур!AH74+Джид!AH74+Еравн!AH74+Заиграев!AH74+Закаменск!AH74+Иволг!AH74+Кабанск!AH74+Кижинг!AH74+Курумкан!AH74+Кяхта!AH74+Муйский!AH74+Мухоршибирь!AH74+Окинский!AH74+Прибайкальский!AH74+Северобайк!AH74+Селенгинский!AH74+Тарбагат!AH74+Тунк!AH74+Хоринск!AH74+ГП1!AH74+ГП2!AH74+ГП3!AH74+ГБ4!AH74+ГБ5!AH74+ГП6!AH74</f>
        <v>69276</v>
      </c>
      <c r="AI74" s="11">
        <f t="shared" si="43"/>
        <v>9654.9494228716212</v>
      </c>
      <c r="AJ74" s="10">
        <f>Барг!AJ74+Баунт!AJ74+Бичур!AJ74+Джид!AJ74+Еравн!AJ74+Заиграев!AJ74+Закаменск!AJ74+Иволг!AJ74+Кабанск!AJ74+Кижинг!AJ74+Курумкан!AJ74+Кяхта!AJ74+Муйский!AJ74+Мухоршибирь!AJ74+Окинский!AJ74+Прибайкальский!AJ74+Северобайк!AJ74+Селенгинский!AJ74+Тарбагат!AJ74+Тунк!AJ74+Хоринск!AJ74+ГП1!AJ74+ГП2!AJ74+ГП3!AJ74+ГБ4!AJ74+ГБ5!AJ74+ГП6!AJ74</f>
        <v>16462</v>
      </c>
      <c r="AK74" s="11">
        <f t="shared" si="33"/>
        <v>2294.2978433990506</v>
      </c>
      <c r="AL74" s="10">
        <f>Барг!AL74+Баунт!AL74+Бичур!AL74+Джид!AL74+Еравн!AL74+Заиграев!AL74+Закаменск!AL74+Иволг!AL74+Кабанск!AL74+Кижинг!AL74+Курумкан!AL74+Кяхта!AL74+Муйский!AL74+Мухоршибирь!AL74+Окинский!AL74+Прибайкальский!AL74+Северобайк!AL74+Селенгинский!AL74+Тарбагат!AL74+Тунк!AL74+Хоринск!AL74+ГП1!AL74+ГП2!AL74+ГП3!AL74+ГБ4!AL74+ГБ5!AL74+ГП6!AL74</f>
        <v>14211</v>
      </c>
      <c r="AM74" s="12">
        <f t="shared" si="44"/>
        <v>985431</v>
      </c>
      <c r="AN74" s="12">
        <f t="shared" si="44"/>
        <v>96752</v>
      </c>
      <c r="AO74" s="23">
        <f t="shared" si="45"/>
        <v>9818.2419672204342</v>
      </c>
      <c r="AP74" s="37">
        <f t="shared" si="46"/>
        <v>24724</v>
      </c>
      <c r="AQ74" s="23">
        <f t="shared" si="34"/>
        <v>2508.9529353145986</v>
      </c>
      <c r="AR74" s="116">
        <f t="shared" si="47"/>
        <v>19892</v>
      </c>
      <c r="AS74" s="133">
        <v>982629</v>
      </c>
      <c r="AT74" s="133">
        <f t="shared" si="47"/>
        <v>104064</v>
      </c>
      <c r="AU74" s="123">
        <f t="shared" si="48"/>
        <v>10590.365234488296</v>
      </c>
      <c r="AV74" s="134">
        <f t="shared" si="49"/>
        <v>26457</v>
      </c>
      <c r="AW74" s="135">
        <f t="shared" si="50"/>
        <v>2692.4709122161062</v>
      </c>
      <c r="AX74" s="134">
        <f t="shared" si="51"/>
        <v>20691</v>
      </c>
      <c r="AZ74" s="1" t="s">
        <v>508</v>
      </c>
      <c r="BA74" s="1" t="s">
        <v>647</v>
      </c>
      <c r="BB74" s="1" t="s">
        <v>648</v>
      </c>
      <c r="BC74" s="1">
        <v>104064</v>
      </c>
      <c r="BD74" s="1">
        <v>26457</v>
      </c>
      <c r="BE74" s="1">
        <v>20691</v>
      </c>
      <c r="BF74" s="1"/>
      <c r="BG74" s="9">
        <f t="shared" si="28"/>
        <v>0</v>
      </c>
      <c r="BH74" s="9">
        <f t="shared" si="29"/>
        <v>0</v>
      </c>
      <c r="BI74" s="9">
        <f t="shared" si="30"/>
        <v>0</v>
      </c>
    </row>
    <row r="75" spans="1:61" ht="15" x14ac:dyDescent="0.25">
      <c r="A75" s="1" t="s">
        <v>135</v>
      </c>
      <c r="B75" s="1" t="s">
        <v>136</v>
      </c>
      <c r="C75" s="145">
        <v>228702</v>
      </c>
      <c r="D75" s="112">
        <v>2165</v>
      </c>
      <c r="E75" s="113">
        <f t="shared" si="35"/>
        <v>946.64672805659757</v>
      </c>
      <c r="F75" s="112">
        <v>1645</v>
      </c>
      <c r="G75" s="113">
        <f t="shared" si="36"/>
        <v>719.27661323468976</v>
      </c>
      <c r="H75" s="112">
        <v>16</v>
      </c>
      <c r="I75" s="106">
        <v>226543</v>
      </c>
      <c r="J75" s="112">
        <f>Барг!J75+Баунт!J75+Бичур!J75+Джид!J75+Еравн!J75+Заиграев!J75+Закаменск!J75+Иволг!J75+Кабанск!J75+Кижинг!J75+Курумкан!J75+Кяхта!J75+Муйский!J75+Мухоршибирь!J75+Окинский!J75+Прибайкальский!J75+Северобайк!J75+Селенгинский!J75+Тарбагат!J75+Тунк!J75+Хоринск!J75+ГП1!J75+ГП2!J75+ГП3!J75+ГБ4!J75+ГБ5!J75+ГП6!J75</f>
        <v>2760</v>
      </c>
      <c r="K75" s="111">
        <f t="shared" si="37"/>
        <v>1218.3117553841876</v>
      </c>
      <c r="L75" s="110">
        <f>Барг!L75+Баунт!L75+Бичур!L75+Джид!L75+Еравн!L75+Заиграев!L75+Закаменск!L75+Иволг!L75+Кабанск!L75+Кижинг!L75+Курумкан!L75+Кяхта!L75+Муйский!L75+Мухоршибирь!L75+Окинский!L75+Прибайкальский!L75+Северобайк!L75+Селенгинский!L75+Тарбагат!L75+Тунк!L75+Хоринск!L75+ГП1!L75+ГП2!L75+ГП3!L75+ГБ4!L75+ГБ5!L75+ГП6!L75</f>
        <v>1756</v>
      </c>
      <c r="M75" s="111">
        <f t="shared" si="31"/>
        <v>775.12878349805555</v>
      </c>
      <c r="N75" s="166">
        <f>Барг!N75+Баунт!N75+Бичур!N75+Джид!N75+Еравн!N75+Заиграев!N75+Закаменск!N75+Иволг!N75+Кабанск!N75+Кижинг!N75+Курумкан!N75+Кяхта!N75+Муйский!N75+Мухоршибирь!N75+Окинский!N75+Прибайкальский!N75+Северобайк!N75+Селенгинский!N75+Тарбагат!N75+Тунк!N75+Хоринск!N75+ГП1!N75+ГП2!N75+ГП3!N75+ГБ4!N75+ГБ5!N75+ГП6!N75</f>
        <v>44</v>
      </c>
      <c r="O75" s="54">
        <v>37580</v>
      </c>
      <c r="P75" s="54">
        <v>249</v>
      </c>
      <c r="Q75" s="55">
        <f t="shared" si="38"/>
        <v>662.58648217136772</v>
      </c>
      <c r="R75" s="54">
        <v>196</v>
      </c>
      <c r="S75" s="55">
        <f t="shared" si="39"/>
        <v>521.55401809473119</v>
      </c>
      <c r="T75" s="54">
        <v>10</v>
      </c>
      <c r="U75" s="56">
        <v>38568</v>
      </c>
      <c r="V75" s="56">
        <f>Барг!V75+Баунт!V75+Бичур!V75+Джид!V75+Еравн!V75+Заиграев!V75+Закаменск!V75+Иволг!V75+Кабанск!V75+Кижинг!V75+Курумкан!V75+Кяхта!V75+Муйский!V75+Мухоршибирь!V75+Окинский!V75+Прибайкальский!V75+Северобайк!V75+Селенгинский!V75+Тарбагат!V75+Тунк!V75+Хоринск!V75+ГП1!V75+ГП2!V75+ГП3!V75+ГБ4!V75+ГБ5!V75+ГП6!V75</f>
        <v>174</v>
      </c>
      <c r="W75" s="55">
        <f t="shared" si="40"/>
        <v>451.15121344119473</v>
      </c>
      <c r="X75" s="54">
        <f>Барг!X75+Баунт!X75+Бичур!X75+Джид!X75+Еравн!X75+Заиграев!X75+Закаменск!X75+Иволг!X75+Кабанск!X75+Кижинг!X75+Курумкан!X75+Кяхта!X75+Муйский!X75+Мухоршибирь!X75+Окинский!X75+Прибайкальский!X75+Северобайк!X75+Селенгинский!X75+Тарбагат!X75+Тунк!X75+Хоринск!X75+ГП1!X75+ГП2!X75+ГП3!X75+ГБ4!X75+ГБ5!X75+ГП6!X75</f>
        <v>107</v>
      </c>
      <c r="Y75" s="55">
        <f t="shared" si="32"/>
        <v>277.43206803567728</v>
      </c>
      <c r="Z75" s="54">
        <f>Барг!Z75+Баунт!Z75+Бичур!Z75+Джид!Z75+Еравн!Z75+Заиграев!Z75+Закаменск!Z75+Иволг!Z75+Кабанск!Z75+Кижинг!Z75+Курумкан!Z75+Кяхта!Z75+Муйский!Z75+Мухоршибирь!Z75+Окинский!Z75+Прибайкальский!Z75+Северобайк!Z75+Селенгинский!Z75+Тарбагат!Z75+Тунк!Z75+Хоринск!Z75+ГП1!Z75+ГП2!Z75+ГП3!Z75+ГБ4!Z75+ГБ5!Z75+ГП6!Z75</f>
        <v>11</v>
      </c>
      <c r="AA75" s="7">
        <v>719149</v>
      </c>
      <c r="AB75" s="7">
        <v>3641</v>
      </c>
      <c r="AC75" s="14">
        <f t="shared" si="41"/>
        <v>506.29285447104849</v>
      </c>
      <c r="AD75" s="7">
        <v>3382</v>
      </c>
      <c r="AE75" s="14">
        <f t="shared" si="42"/>
        <v>470.27806476821911</v>
      </c>
      <c r="AF75" s="7">
        <v>1</v>
      </c>
      <c r="AG75" s="7">
        <v>717518</v>
      </c>
      <c r="AH75" s="7">
        <f>Барг!AH75+Баунт!AH75+Бичур!AH75+Джид!AH75+Еравн!AH75+Заиграев!AH75+Закаменск!AH75+Иволг!AH75+Кабанск!AH75+Кижинг!AH75+Курумкан!AH75+Кяхта!AH75+Муйский!AH75+Мухоршибирь!AH75+Окинский!AH75+Прибайкальский!AH75+Северобайк!AH75+Селенгинский!AH75+Тарбагат!AH75+Тунк!AH75+Хоринск!AH75+ГП1!AH75+ГП2!AH75+ГП3!AH75+ГБ4!AH75+ГБ5!AH75+ГП6!AH75</f>
        <v>3880</v>
      </c>
      <c r="AI75" s="14">
        <f t="shared" si="43"/>
        <v>540.75298459411476</v>
      </c>
      <c r="AJ75" s="7">
        <f>Барг!AJ75+Баунт!AJ75+Бичур!AJ75+Джид!AJ75+Еравн!AJ75+Заиграев!AJ75+Закаменск!AJ75+Иволг!AJ75+Кабанск!AJ75+Кижинг!AJ75+Курумкан!AJ75+Кяхта!AJ75+Муйский!AJ75+Мухоршибирь!AJ75+Окинский!AJ75+Прибайкальский!AJ75+Северобайк!AJ75+Селенгинский!AJ75+Тарбагат!AJ75+Тунк!AJ75+Хоринск!AJ75+ГП1!AJ75+ГП2!AJ75+ГП3!AJ75+ГБ4!AJ75+ГБ5!AJ75+ГП6!AJ75</f>
        <v>3602</v>
      </c>
      <c r="AK75" s="14">
        <f t="shared" si="33"/>
        <v>502.00831198659824</v>
      </c>
      <c r="AL75" s="7">
        <f>Барг!AL75+Баунт!AL75+Бичур!AL75+Джид!AL75+Еравн!AL75+Заиграев!AL75+Закаменск!AL75+Иволг!AL75+Кабанск!AL75+Кижинг!AL75+Курумкан!AL75+Кяхта!AL75+Муйский!AL75+Мухоршибирь!AL75+Окинский!AL75+Прибайкальский!AL75+Северобайк!AL75+Селенгинский!AL75+Тарбагат!AL75+Тунк!AL75+Хоринск!AL75+ГП1!AL75+ГП2!AL75+ГП3!AL75+ГБ4!AL75+ГБ5!AL75+ГП6!AL75</f>
        <v>19</v>
      </c>
      <c r="AM75" s="8">
        <f t="shared" si="44"/>
        <v>985431</v>
      </c>
      <c r="AN75" s="8">
        <f t="shared" si="44"/>
        <v>6055</v>
      </c>
      <c r="AO75" s="13">
        <f t="shared" si="45"/>
        <v>614.4519504663441</v>
      </c>
      <c r="AP75" s="161">
        <f t="shared" si="46"/>
        <v>5223</v>
      </c>
      <c r="AQ75" s="13">
        <f t="shared" si="34"/>
        <v>530.02188889937497</v>
      </c>
      <c r="AR75" s="162">
        <f t="shared" si="47"/>
        <v>27</v>
      </c>
      <c r="AS75" s="133">
        <v>982629</v>
      </c>
      <c r="AT75" s="133">
        <f t="shared" si="47"/>
        <v>6814</v>
      </c>
      <c r="AU75" s="124">
        <f t="shared" si="48"/>
        <v>693.44584782252514</v>
      </c>
      <c r="AV75" s="133">
        <f t="shared" si="49"/>
        <v>5465</v>
      </c>
      <c r="AW75" s="136">
        <f t="shared" si="50"/>
        <v>556.16107401674492</v>
      </c>
      <c r="AX75" s="133">
        <f t="shared" si="51"/>
        <v>74</v>
      </c>
      <c r="AZ75" s="1" t="s">
        <v>839</v>
      </c>
      <c r="BA75" s="1">
        <v>44934</v>
      </c>
      <c r="BB75" s="1" t="s">
        <v>649</v>
      </c>
      <c r="BC75" s="1">
        <v>6814</v>
      </c>
      <c r="BD75" s="1">
        <v>5465</v>
      </c>
      <c r="BE75" s="1">
        <v>74</v>
      </c>
      <c r="BF75" s="1"/>
      <c r="BG75" s="9">
        <f t="shared" si="28"/>
        <v>0</v>
      </c>
      <c r="BH75" s="9">
        <f t="shared" si="29"/>
        <v>0</v>
      </c>
      <c r="BI75" s="9">
        <f t="shared" si="30"/>
        <v>0</v>
      </c>
    </row>
    <row r="76" spans="1:61" ht="15" x14ac:dyDescent="0.25">
      <c r="A76" s="1" t="s">
        <v>137</v>
      </c>
      <c r="B76" s="1" t="s">
        <v>138</v>
      </c>
      <c r="C76" s="145">
        <v>228702</v>
      </c>
      <c r="D76" s="112">
        <v>51</v>
      </c>
      <c r="E76" s="113">
        <f t="shared" si="35"/>
        <v>22.299761261379437</v>
      </c>
      <c r="F76" s="112">
        <v>30</v>
      </c>
      <c r="G76" s="113">
        <f t="shared" si="36"/>
        <v>13.117506624340844</v>
      </c>
      <c r="H76" s="112">
        <v>17</v>
      </c>
      <c r="I76" s="106">
        <v>226543</v>
      </c>
      <c r="J76" s="112">
        <f>Барг!J76+Баунт!J76+Бичур!J76+Джид!J76+Еравн!J76+Заиграев!J76+Закаменск!J76+Иволг!J76+Кабанск!J76+Кижинг!J76+Курумкан!J76+Кяхта!J76+Муйский!J76+Мухоршибирь!J76+Окинский!J76+Прибайкальский!J76+Северобайк!J76+Селенгинский!J76+Тарбагат!J76+Тунк!J76+Хоринск!J76+ГП1!J76+ГП2!J76+ГП3!J76+ГБ4!J76+ГБ5!J76+ГП6!J76</f>
        <v>73</v>
      </c>
      <c r="K76" s="111">
        <f t="shared" si="37"/>
        <v>32.223463095306414</v>
      </c>
      <c r="L76" s="110">
        <f>Барг!L76+Баунт!L76+Бичур!L76+Джид!L76+Еравн!L76+Заиграев!L76+Закаменск!L76+Иволг!L76+Кабанск!L76+Кижинг!L76+Курумкан!L76+Кяхта!L76+Муйский!L76+Мухоршибирь!L76+Окинский!L76+Прибайкальский!L76+Северобайк!L76+Селенгинский!L76+Тарбагат!L76+Тунк!L76+Хоринск!L76+ГП1!L76+ГП2!L76+ГП3!L76+ГБ4!L76+ГБ5!L76+ГП6!L76</f>
        <v>54</v>
      </c>
      <c r="M76" s="111">
        <f t="shared" si="31"/>
        <v>23.836534344473236</v>
      </c>
      <c r="N76" s="166">
        <f>Барг!N76+Баунт!N76+Бичур!N76+Джид!N76+Еравн!N76+Заиграев!N76+Закаменск!N76+Иволг!N76+Кабанск!N76+Кижинг!N76+Курумкан!N76+Кяхта!N76+Муйский!N76+Мухоршибирь!N76+Окинский!N76+Прибайкальский!N76+Северобайк!N76+Селенгинский!N76+Тарбагат!N76+Тунк!N76+Хоринск!N76+ГП1!N76+ГП2!N76+ГП3!N76+ГБ4!N76+ГБ5!N76+ГП6!N76</f>
        <v>35</v>
      </c>
      <c r="O76" s="54">
        <v>37580</v>
      </c>
      <c r="P76" s="54">
        <v>10</v>
      </c>
      <c r="Q76" s="55">
        <f t="shared" si="38"/>
        <v>26.609898882384247</v>
      </c>
      <c r="R76" s="54">
        <v>8</v>
      </c>
      <c r="S76" s="55">
        <f t="shared" si="39"/>
        <v>21.287919105907395</v>
      </c>
      <c r="T76" s="54">
        <v>1</v>
      </c>
      <c r="U76" s="56">
        <v>38568</v>
      </c>
      <c r="V76" s="56">
        <f>Барг!V76+Баунт!V76+Бичур!V76+Джид!V76+Еравн!V76+Заиграев!V76+Закаменск!V76+Иволг!V76+Кабанск!V76+Кижинг!V76+Курумкан!V76+Кяхта!V76+Муйский!V76+Мухоршибирь!V76+Окинский!V76+Прибайкальский!V76+Северобайк!V76+Селенгинский!V76+Тарбагат!V76+Тунк!V76+Хоринск!V76+ГП1!V76+ГП2!V76+ГП3!V76+ГБ4!V76+ГБ5!V76+ГП6!V76</f>
        <v>17</v>
      </c>
      <c r="W76" s="55">
        <f t="shared" si="40"/>
        <v>44.077992117817878</v>
      </c>
      <c r="X76" s="54">
        <f>Барг!X76+Баунт!X76+Бичур!X76+Джид!X76+Еравн!X76+Заиграев!X76+Закаменск!X76+Иволг!X76+Кабанск!X76+Кижинг!X76+Курумкан!X76+Кяхта!X76+Муйский!X76+Мухоршибирь!X76+Окинский!X76+Прибайкальский!X76+Северобайк!X76+Селенгинский!X76+Тарбагат!X76+Тунк!X76+Хоринск!X76+ГП1!X76+ГП2!X76+ГП3!X76+ГБ4!X76+ГБ5!X76+ГП6!X76</f>
        <v>11</v>
      </c>
      <c r="Y76" s="55">
        <f t="shared" si="32"/>
        <v>28.521053723293921</v>
      </c>
      <c r="Z76" s="54">
        <f>Барг!Z76+Баунт!Z76+Бичур!Z76+Джид!Z76+Еравн!Z76+Заиграев!Z76+Закаменск!Z76+Иволг!Z76+Кабанск!Z76+Кижинг!Z76+Курумкан!Z76+Кяхта!Z76+Муйский!Z76+Мухоршибирь!Z76+Окинский!Z76+Прибайкальский!Z76+Северобайк!Z76+Селенгинский!Z76+Тарбагат!Z76+Тунк!Z76+Хоринск!Z76+ГП1!Z76+ГП2!Z76+ГП3!Z76+ГБ4!Z76+ГБ5!Z76+ГП6!Z76</f>
        <v>7</v>
      </c>
      <c r="AA76" s="7">
        <v>719149</v>
      </c>
      <c r="AB76" s="7">
        <v>598</v>
      </c>
      <c r="AC76" s="14">
        <f t="shared" si="41"/>
        <v>83.153838773327919</v>
      </c>
      <c r="AD76" s="7">
        <v>501</v>
      </c>
      <c r="AE76" s="14">
        <f t="shared" si="42"/>
        <v>69.665674290028903</v>
      </c>
      <c r="AF76" s="7">
        <v>8</v>
      </c>
      <c r="AG76" s="7">
        <v>717518</v>
      </c>
      <c r="AH76" s="7">
        <f>Барг!AH76+Баунт!AH76+Бичур!AH76+Джид!AH76+Еравн!AH76+Заиграев!AH76+Закаменск!AH76+Иволг!AH76+Кабанск!AH76+Кижинг!AH76+Курумкан!AH76+Кяхта!AH76+Муйский!AH76+Мухоршибирь!AH76+Окинский!AH76+Прибайкальский!AH76+Северобайк!AH76+Селенгинский!AH76+Тарбагат!AH76+Тунк!AH76+Хоринск!AH76+ГП1!AH76+ГП2!AH76+ГП3!AH76+ГБ4!AH76+ГБ5!AH76+ГП6!AH76</f>
        <v>681</v>
      </c>
      <c r="AI76" s="14">
        <f t="shared" si="43"/>
        <v>94.910510955822701</v>
      </c>
      <c r="AJ76" s="7">
        <f>Барг!AJ76+Баунт!AJ76+Бичур!AJ76+Джид!AJ76+Еравн!AJ76+Заиграев!AJ76+Закаменск!AJ76+Иволг!AJ76+Кабанск!AJ76+Кижинг!AJ76+Курумкан!AJ76+Кяхта!AJ76+Муйский!AJ76+Мухоршибирь!AJ76+Окинский!AJ76+Прибайкальский!AJ76+Северобайк!AJ76+Селенгинский!AJ76+Тарбагат!AJ76+Тунк!AJ76+Хоринск!AJ76+ГП1!AJ76+ГП2!AJ76+ГП3!AJ76+ГБ4!AJ76+ГБ5!AJ76+ГП6!AJ76</f>
        <v>599</v>
      </c>
      <c r="AK76" s="14">
        <f t="shared" si="33"/>
        <v>83.482226229864622</v>
      </c>
      <c r="AL76" s="7">
        <f>Барг!AL76+Баунт!AL76+Бичур!AL76+Джид!AL76+Еравн!AL76+Заиграев!AL76+Закаменск!AL76+Иволг!AL76+Кабанск!AL76+Кижинг!AL76+Курумкан!AL76+Кяхта!AL76+Муйский!AL76+Мухоршибирь!AL76+Окинский!AL76+Прибайкальский!AL76+Северобайк!AL76+Селенгинский!AL76+Тарбагат!AL76+Тунк!AL76+Хоринск!AL76+ГП1!AL76+ГП2!AL76+ГП3!AL76+ГБ4!AL76+ГБ5!AL76+ГП6!AL76</f>
        <v>10</v>
      </c>
      <c r="AM76" s="8">
        <f t="shared" si="44"/>
        <v>985431</v>
      </c>
      <c r="AN76" s="8">
        <f t="shared" si="44"/>
        <v>659</v>
      </c>
      <c r="AO76" s="13">
        <f t="shared" si="45"/>
        <v>66.874291553645051</v>
      </c>
      <c r="AP76" s="161">
        <f t="shared" si="46"/>
        <v>539</v>
      </c>
      <c r="AQ76" s="13">
        <f t="shared" si="34"/>
        <v>54.696878827639893</v>
      </c>
      <c r="AR76" s="162">
        <f t="shared" si="47"/>
        <v>26</v>
      </c>
      <c r="AS76" s="133">
        <v>982629</v>
      </c>
      <c r="AT76" s="133">
        <f t="shared" si="47"/>
        <v>771</v>
      </c>
      <c r="AU76" s="124">
        <f t="shared" si="48"/>
        <v>78.462980433103439</v>
      </c>
      <c r="AV76" s="133">
        <f t="shared" si="49"/>
        <v>664</v>
      </c>
      <c r="AW76" s="136">
        <f t="shared" si="50"/>
        <v>67.573824912556006</v>
      </c>
      <c r="AX76" s="133">
        <f t="shared" si="51"/>
        <v>52</v>
      </c>
      <c r="AZ76" s="1" t="s">
        <v>138</v>
      </c>
      <c r="BA76" s="1">
        <v>44965</v>
      </c>
      <c r="BB76" s="1" t="s">
        <v>650</v>
      </c>
      <c r="BC76" s="1">
        <v>771</v>
      </c>
      <c r="BD76" s="1">
        <v>664</v>
      </c>
      <c r="BE76" s="1">
        <v>52</v>
      </c>
      <c r="BF76" s="1"/>
      <c r="BG76" s="9">
        <f t="shared" si="28"/>
        <v>0</v>
      </c>
      <c r="BH76" s="9">
        <f t="shared" si="29"/>
        <v>0</v>
      </c>
      <c r="BI76" s="9">
        <f t="shared" si="30"/>
        <v>0</v>
      </c>
    </row>
    <row r="77" spans="1:61" ht="15" x14ac:dyDescent="0.25">
      <c r="A77" s="1" t="s">
        <v>139</v>
      </c>
      <c r="B77" s="1" t="s">
        <v>140</v>
      </c>
      <c r="C77" s="145">
        <v>228702</v>
      </c>
      <c r="D77" s="112">
        <v>1</v>
      </c>
      <c r="E77" s="113">
        <f t="shared" si="35"/>
        <v>0.43725022081136145</v>
      </c>
      <c r="F77" s="112">
        <v>0</v>
      </c>
      <c r="G77" s="113">
        <f t="shared" si="36"/>
        <v>0</v>
      </c>
      <c r="H77" s="112">
        <v>1</v>
      </c>
      <c r="I77" s="106">
        <v>226543</v>
      </c>
      <c r="J77" s="112">
        <f>Барг!J77+Баунт!J77+Бичур!J77+Джид!J77+Еравн!J77+Заиграев!J77+Закаменск!J77+Иволг!J77+Кабанск!J77+Кижинг!J77+Курумкан!J77+Кяхта!J77+Муйский!J77+Мухоршибирь!J77+Окинский!J77+Прибайкальский!J77+Северобайк!J77+Селенгинский!J77+Тарбагат!J77+Тунк!J77+Хоринск!J77+ГП1!J77+ГП2!J77+ГП3!J77+ГБ4!J77+ГБ5!J77+ГП6!J77</f>
        <v>1</v>
      </c>
      <c r="K77" s="111">
        <f t="shared" si="37"/>
        <v>0.44141730267543028</v>
      </c>
      <c r="L77" s="110">
        <f>Барг!L77+Баунт!L77+Бичур!L77+Джид!L77+Еравн!L77+Заиграев!L77+Закаменск!L77+Иволг!L77+Кабанск!L77+Кижинг!L77+Курумкан!L77+Кяхта!L77+Муйский!L77+Мухоршибирь!L77+Окинский!L77+Прибайкальский!L77+Северобайк!L77+Селенгинский!L77+Тарбагат!L77+Тунк!L77+Хоринск!L77+ГП1!L77+ГП2!L77+ГП3!L77+ГБ4!L77+ГБ5!L77+ГП6!L77</f>
        <v>1</v>
      </c>
      <c r="M77" s="111">
        <f t="shared" si="31"/>
        <v>0.44141730267543028</v>
      </c>
      <c r="N77" s="166">
        <f>Барг!N77+Баунт!N77+Бичур!N77+Джид!N77+Еравн!N77+Заиграев!N77+Закаменск!N77+Иволг!N77+Кабанск!N77+Кижинг!N77+Курумкан!N77+Кяхта!N77+Муйский!N77+Мухоршибирь!N77+Окинский!N77+Прибайкальский!N77+Северобайк!N77+Селенгинский!N77+Тарбагат!N77+Тунк!N77+Хоринск!N77+ГП1!N77+ГП2!N77+ГП3!N77+ГБ4!N77+ГБ5!N77+ГП6!N77</f>
        <v>1</v>
      </c>
      <c r="O77" s="54">
        <v>37580</v>
      </c>
      <c r="P77" s="54">
        <v>0</v>
      </c>
      <c r="Q77" s="55">
        <f t="shared" si="38"/>
        <v>0</v>
      </c>
      <c r="R77" s="54">
        <v>0</v>
      </c>
      <c r="S77" s="55">
        <f t="shared" si="39"/>
        <v>0</v>
      </c>
      <c r="T77" s="54">
        <v>0</v>
      </c>
      <c r="U77" s="56">
        <v>38568</v>
      </c>
      <c r="V77" s="56">
        <f>Барг!V77+Баунт!V77+Бичур!V77+Джид!V77+Еравн!V77+Заиграев!V77+Закаменск!V77+Иволг!V77+Кабанск!V77+Кижинг!V77+Курумкан!V77+Кяхта!V77+Муйский!V77+Мухоршибирь!V77+Окинский!V77+Прибайкальский!V77+Северобайк!V77+Селенгинский!V77+Тарбагат!V77+Тунк!V77+Хоринск!V77+ГП1!V77+ГП2!V77+ГП3!V77+ГБ4!V77+ГБ5!V77+ГП6!V77</f>
        <v>1</v>
      </c>
      <c r="W77" s="55">
        <f t="shared" si="40"/>
        <v>2.592823065753993</v>
      </c>
      <c r="X77" s="54">
        <f>Барг!X77+Баунт!X77+Бичур!X77+Джид!X77+Еравн!X77+Заиграев!X77+Закаменск!X77+Иволг!X77+Кабанск!X77+Кижинг!X77+Курумкан!X77+Кяхта!X77+Муйский!X77+Мухоршибирь!X77+Окинский!X77+Прибайкальский!X77+Северобайк!X77+Селенгинский!X77+Тарбагат!X77+Тунк!X77+Хоринск!X77+ГП1!X77+ГП2!X77+ГП3!X77+ГБ4!X77+ГБ5!X77+ГП6!X77</f>
        <v>1</v>
      </c>
      <c r="Y77" s="55">
        <f t="shared" si="32"/>
        <v>2.592823065753993</v>
      </c>
      <c r="Z77" s="54">
        <f>Барг!Z77+Баунт!Z77+Бичур!Z77+Джид!Z77+Еравн!Z77+Заиграев!Z77+Закаменск!Z77+Иволг!Z77+Кабанск!Z77+Кижинг!Z77+Курумкан!Z77+Кяхта!Z77+Муйский!Z77+Мухоршибирь!Z77+Окинский!Z77+Прибайкальский!Z77+Северобайк!Z77+Селенгинский!Z77+Тарбагат!Z77+Тунк!Z77+Хоринск!Z77+ГП1!Z77+ГП2!Z77+ГП3!Z77+ГБ4!Z77+ГБ5!Z77+ГП6!Z77</f>
        <v>1</v>
      </c>
      <c r="AA77" s="7">
        <v>719149</v>
      </c>
      <c r="AB77" s="7">
        <v>12</v>
      </c>
      <c r="AC77" s="14">
        <f t="shared" si="41"/>
        <v>1.6686389051503929</v>
      </c>
      <c r="AD77" s="7">
        <v>11</v>
      </c>
      <c r="AE77" s="14">
        <f t="shared" si="42"/>
        <v>1.5295856630545268</v>
      </c>
      <c r="AF77" s="7">
        <v>0</v>
      </c>
      <c r="AG77" s="7">
        <v>717518</v>
      </c>
      <c r="AH77" s="7">
        <f>Барг!AH77+Баунт!AH77+Бичур!AH77+Джид!AH77+Еравн!AH77+Заиграев!AH77+Закаменск!AH77+Иволг!AH77+Кабанск!AH77+Кижинг!AH77+Курумкан!AH77+Кяхта!AH77+Муйский!AH77+Мухоршибирь!AH77+Окинский!AH77+Прибайкальский!AH77+Северобайк!AH77+Селенгинский!AH77+Тарбагат!AH77+Тунк!AH77+Хоринск!AH77+ГП1!AH77+ГП2!AH77+ГП3!AH77+ГБ4!AH77+ГБ5!AH77+ГП6!AH77</f>
        <v>23</v>
      </c>
      <c r="AI77" s="14">
        <f t="shared" si="43"/>
        <v>3.2054944963053189</v>
      </c>
      <c r="AJ77" s="7">
        <f>Барг!AJ77+Баунт!AJ77+Бичур!AJ77+Джид!AJ77+Еравн!AJ77+Заиграев!AJ77+Закаменск!AJ77+Иволг!AJ77+Кабанск!AJ77+Кижинг!AJ77+Курумкан!AJ77+Кяхта!AJ77+Муйский!AJ77+Мухоршибирь!AJ77+Окинский!AJ77+Прибайкальский!AJ77+Северобайк!AJ77+Селенгинский!AJ77+Тарбагат!AJ77+Тунк!AJ77+Хоринск!AJ77+ГП1!AJ77+ГП2!AJ77+ГП3!AJ77+ГБ4!AJ77+ГБ5!AJ77+ГП6!AJ77</f>
        <v>15</v>
      </c>
      <c r="AK77" s="14">
        <f t="shared" si="33"/>
        <v>2.0905398888947735</v>
      </c>
      <c r="AL77" s="7">
        <f>Барг!AL77+Баунт!AL77+Бичур!AL77+Джид!AL77+Еравн!AL77+Заиграев!AL77+Закаменск!AL77+Иволг!AL77+Кабанск!AL77+Кижинг!AL77+Курумкан!AL77+Кяхта!AL77+Муйский!AL77+Мухоршибирь!AL77+Окинский!AL77+Прибайкальский!AL77+Северобайк!AL77+Селенгинский!AL77+Тарбагат!AL77+Тунк!AL77+Хоринск!AL77+ГП1!AL77+ГП2!AL77+ГП3!AL77+ГБ4!AL77+ГБ5!AL77+ГП6!AL77</f>
        <v>6</v>
      </c>
      <c r="AM77" s="8">
        <f t="shared" si="44"/>
        <v>985431</v>
      </c>
      <c r="AN77" s="8">
        <f t="shared" si="44"/>
        <v>13</v>
      </c>
      <c r="AO77" s="13">
        <f t="shared" si="45"/>
        <v>1.3192197119838933</v>
      </c>
      <c r="AP77" s="161">
        <f t="shared" si="46"/>
        <v>11</v>
      </c>
      <c r="AQ77" s="13">
        <f t="shared" si="34"/>
        <v>1.1162628332171407</v>
      </c>
      <c r="AR77" s="162">
        <f t="shared" si="47"/>
        <v>1</v>
      </c>
      <c r="AS77" s="133">
        <v>982629</v>
      </c>
      <c r="AT77" s="133">
        <f t="shared" si="47"/>
        <v>25</v>
      </c>
      <c r="AU77" s="124">
        <f t="shared" si="48"/>
        <v>2.5441952150811749</v>
      </c>
      <c r="AV77" s="133">
        <f t="shared" si="49"/>
        <v>17</v>
      </c>
      <c r="AW77" s="136">
        <f t="shared" si="50"/>
        <v>1.7300527462551989</v>
      </c>
      <c r="AX77" s="133">
        <f t="shared" si="51"/>
        <v>8</v>
      </c>
      <c r="AZ77" s="1" t="s">
        <v>651</v>
      </c>
      <c r="BA77" s="1">
        <v>36930</v>
      </c>
      <c r="BB77" s="1" t="s">
        <v>652</v>
      </c>
      <c r="BC77" s="1">
        <v>25</v>
      </c>
      <c r="BD77" s="1">
        <v>17</v>
      </c>
      <c r="BE77" s="1">
        <v>8</v>
      </c>
      <c r="BF77" s="1"/>
      <c r="BG77" s="9">
        <f t="shared" si="28"/>
        <v>0</v>
      </c>
      <c r="BH77" s="9">
        <f t="shared" si="29"/>
        <v>0</v>
      </c>
      <c r="BI77" s="9">
        <f t="shared" si="30"/>
        <v>0</v>
      </c>
    </row>
    <row r="78" spans="1:61" ht="15" x14ac:dyDescent="0.25">
      <c r="A78" s="1" t="s">
        <v>141</v>
      </c>
      <c r="B78" s="1" t="s">
        <v>142</v>
      </c>
      <c r="C78" s="145">
        <v>228702</v>
      </c>
      <c r="D78" s="112">
        <v>21</v>
      </c>
      <c r="E78" s="113">
        <f t="shared" si="35"/>
        <v>9.1822546370385929</v>
      </c>
      <c r="F78" s="112">
        <v>4</v>
      </c>
      <c r="G78" s="113">
        <f t="shared" si="36"/>
        <v>1.7490008832454458</v>
      </c>
      <c r="H78" s="112">
        <v>17</v>
      </c>
      <c r="I78" s="106">
        <v>226543</v>
      </c>
      <c r="J78" s="112">
        <f>Барг!J78+Баунт!J78+Бичур!J78+Джид!J78+Еравн!J78+Заиграев!J78+Закаменск!J78+Иволг!J78+Кабанск!J78+Кижинг!J78+Курумкан!J78+Кяхта!J78+Муйский!J78+Мухоршибирь!J78+Окинский!J78+Прибайкальский!J78+Северобайк!J78+Селенгинский!J78+Тарбагат!J78+Тунк!J78+Хоринск!J78+ГП1!J78+ГП2!J78+ГП3!J78+ГБ4!J78+ГБ5!J78+ГП6!J78</f>
        <v>25</v>
      </c>
      <c r="K78" s="111">
        <f t="shared" si="37"/>
        <v>11.035432566885756</v>
      </c>
      <c r="L78" s="110">
        <f>Барг!L78+Баунт!L78+Бичур!L78+Джид!L78+Еравн!L78+Заиграев!L78+Закаменск!L78+Иволг!L78+Кабанск!L78+Кижинг!L78+Курумкан!L78+Кяхта!L78+Муйский!L78+Мухоршибирь!L78+Окинский!L78+Прибайкальский!L78+Северобайк!L78+Селенгинский!L78+Тарбагат!L78+Тунк!L78+Хоринск!L78+ГП1!L78+ГП2!L78+ГП3!L78+ГБ4!L78+ГБ5!L78+ГП6!L78</f>
        <v>8</v>
      </c>
      <c r="M78" s="111">
        <f t="shared" si="31"/>
        <v>3.5313384214034422</v>
      </c>
      <c r="N78" s="166">
        <f>Барг!N78+Баунт!N78+Бичур!N78+Джид!N78+Еравн!N78+Заиграев!N78+Закаменск!N78+Иволг!N78+Кабанск!N78+Кижинг!N78+Курумкан!N78+Кяхта!N78+Муйский!N78+Мухоршибирь!N78+Окинский!N78+Прибайкальский!N78+Северобайк!N78+Селенгинский!N78+Тарбагат!N78+Тунк!N78+Хоринск!N78+ГП1!N78+ГП2!N78+ГП3!N78+ГБ4!N78+ГБ5!N78+ГП6!N78</f>
        <v>22</v>
      </c>
      <c r="O78" s="54">
        <v>37580</v>
      </c>
      <c r="P78" s="54">
        <v>8</v>
      </c>
      <c r="Q78" s="55">
        <f t="shared" si="38"/>
        <v>21.287919105907395</v>
      </c>
      <c r="R78" s="54">
        <v>1</v>
      </c>
      <c r="S78" s="55">
        <f t="shared" si="39"/>
        <v>2.6609898882384244</v>
      </c>
      <c r="T78" s="54">
        <v>8</v>
      </c>
      <c r="U78" s="56">
        <v>38568</v>
      </c>
      <c r="V78" s="56">
        <f>Барг!V78+Баунт!V78+Бичур!V78+Джид!V78+Еравн!V78+Заиграев!V78+Закаменск!V78+Иволг!V78+Кабанск!V78+Кижинг!V78+Курумкан!V78+Кяхта!V78+Муйский!V78+Мухоршибирь!V78+Окинский!V78+Прибайкальский!V78+Северобайк!V78+Селенгинский!V78+Тарбагат!V78+Тунк!V78+Хоринск!V78+ГП1!V78+ГП2!V78+ГП3!V78+ГБ4!V78+ГБ5!V78+ГП6!V78</f>
        <v>8</v>
      </c>
      <c r="W78" s="55">
        <f t="shared" si="40"/>
        <v>20.742584526031944</v>
      </c>
      <c r="X78" s="54">
        <f>Барг!X78+Баунт!X78+Бичур!X78+Джид!X78+Еравн!X78+Заиграев!X78+Закаменск!X78+Иволг!X78+Кабанск!X78+Кижинг!X78+Курумкан!X78+Кяхта!X78+Муйский!X78+Мухоршибирь!X78+Окинский!X78+Прибайкальский!X78+Северобайк!X78+Селенгинский!X78+Тарбагат!X78+Тунк!X78+Хоринск!X78+ГП1!X78+ГП2!X78+ГП3!X78+ГБ4!X78+ГБ5!X78+ГП6!X78</f>
        <v>0</v>
      </c>
      <c r="Y78" s="55">
        <f t="shared" si="32"/>
        <v>0</v>
      </c>
      <c r="Z78" s="54">
        <f>Барг!Z78+Баунт!Z78+Бичур!Z78+Джид!Z78+Еравн!Z78+Заиграев!Z78+Закаменск!Z78+Иволг!Z78+Кабанск!Z78+Кижинг!Z78+Курумкан!Z78+Кяхта!Z78+Муйский!Z78+Мухоршибирь!Z78+Окинский!Z78+Прибайкальский!Z78+Северобайк!Z78+Селенгинский!Z78+Тарбагат!Z78+Тунк!Z78+Хоринск!Z78+ГП1!Z78+ГП2!Z78+ГП3!Z78+ГБ4!Z78+ГБ5!Z78+ГП6!Z78</f>
        <v>5</v>
      </c>
      <c r="AA78" s="7">
        <v>719149</v>
      </c>
      <c r="AB78" s="7">
        <v>13714</v>
      </c>
      <c r="AC78" s="14">
        <f t="shared" si="41"/>
        <v>1906.9761621027073</v>
      </c>
      <c r="AD78" s="7">
        <v>2915</v>
      </c>
      <c r="AE78" s="14">
        <f t="shared" si="42"/>
        <v>405.34020070944962</v>
      </c>
      <c r="AF78" s="7">
        <v>830</v>
      </c>
      <c r="AG78" s="7">
        <v>717518</v>
      </c>
      <c r="AH78" s="7">
        <f>Барг!AH78+Баунт!AH78+Бичур!AH78+Джид!AH78+Еравн!AH78+Заиграев!AH78+Закаменск!AH78+Иволг!AH78+Кабанск!AH78+Кижинг!AH78+Курумкан!AH78+Кяхта!AH78+Муйский!AH78+Мухоршибирь!AH78+Окинский!AH78+Прибайкальский!AH78+Северобайк!AH78+Селенгинский!AH78+Тарбагат!AH78+Тунк!AH78+Хоринск!AH78+ГП1!AH78+ГП2!AH78+ГП3!AH78+ГБ4!AH78+ГБ5!AH78+ГП6!AH78</f>
        <v>14612</v>
      </c>
      <c r="AI78" s="14">
        <f t="shared" si="43"/>
        <v>2036.464590435362</v>
      </c>
      <c r="AJ78" s="7">
        <f>Барг!AJ78+Баунт!AJ78+Бичур!AJ78+Джид!AJ78+Еравн!AJ78+Заиграев!AJ78+Закаменск!AJ78+Иволг!AJ78+Кабанск!AJ78+Кижинг!AJ78+Курумкан!AJ78+Кяхта!AJ78+Муйский!AJ78+Мухоршибирь!AJ78+Окинский!AJ78+Прибайкальский!AJ78+Северобайк!AJ78+Селенгинский!AJ78+Тарбагат!AJ78+Тунк!AJ78+Хоринск!AJ78+ГП1!AJ78+ГП2!AJ78+ГП3!AJ78+ГБ4!AJ78+ГБ5!AJ78+ГП6!AJ78</f>
        <v>2482</v>
      </c>
      <c r="AK78" s="14">
        <f t="shared" si="33"/>
        <v>345.91466694912185</v>
      </c>
      <c r="AL78" s="7">
        <f>Барг!AL78+Баунт!AL78+Бичур!AL78+Джид!AL78+Еравн!AL78+Заиграев!AL78+Закаменск!AL78+Иволг!AL78+Кабанск!AL78+Кижинг!AL78+Курумкан!AL78+Кяхта!AL78+Муйский!AL78+Мухоршибирь!AL78+Окинский!AL78+Прибайкальский!AL78+Северобайк!AL78+Селенгинский!AL78+Тарбагат!AL78+Тунк!AL78+Хоринск!AL78+ГП1!AL78+ГП2!AL78+ГП3!AL78+ГБ4!AL78+ГБ5!AL78+ГП6!AL78</f>
        <v>920</v>
      </c>
      <c r="AM78" s="8">
        <f t="shared" si="44"/>
        <v>985431</v>
      </c>
      <c r="AN78" s="8">
        <f t="shared" si="44"/>
        <v>13743</v>
      </c>
      <c r="AO78" s="13">
        <f t="shared" si="45"/>
        <v>1394.6181924457421</v>
      </c>
      <c r="AP78" s="161">
        <f t="shared" si="46"/>
        <v>2920</v>
      </c>
      <c r="AQ78" s="13">
        <f t="shared" si="34"/>
        <v>296.31704299945915</v>
      </c>
      <c r="AR78" s="162">
        <f t="shared" si="47"/>
        <v>855</v>
      </c>
      <c r="AS78" s="133">
        <v>982629</v>
      </c>
      <c r="AT78" s="133">
        <f t="shared" si="47"/>
        <v>14645</v>
      </c>
      <c r="AU78" s="124">
        <f t="shared" si="48"/>
        <v>1490.3895569945523</v>
      </c>
      <c r="AV78" s="133">
        <f t="shared" si="49"/>
        <v>2490</v>
      </c>
      <c r="AW78" s="136">
        <f t="shared" si="50"/>
        <v>253.40184342208505</v>
      </c>
      <c r="AX78" s="133">
        <f t="shared" si="51"/>
        <v>947</v>
      </c>
      <c r="AZ78" s="1" t="s">
        <v>142</v>
      </c>
      <c r="BA78" s="1">
        <v>44993</v>
      </c>
      <c r="BB78" s="1" t="s">
        <v>653</v>
      </c>
      <c r="BC78" s="1">
        <v>14645</v>
      </c>
      <c r="BD78" s="1">
        <v>2490</v>
      </c>
      <c r="BE78" s="1">
        <v>947</v>
      </c>
      <c r="BF78" s="1"/>
      <c r="BG78" s="9">
        <f t="shared" si="28"/>
        <v>0</v>
      </c>
      <c r="BH78" s="9">
        <f t="shared" si="29"/>
        <v>0</v>
      </c>
      <c r="BI78" s="9">
        <f t="shared" si="30"/>
        <v>0</v>
      </c>
    </row>
    <row r="79" spans="1:61" ht="15" x14ac:dyDescent="0.25">
      <c r="A79" s="1" t="s">
        <v>143</v>
      </c>
      <c r="B79" s="1" t="s">
        <v>144</v>
      </c>
      <c r="C79" s="145">
        <v>228702</v>
      </c>
      <c r="D79" s="112">
        <v>5</v>
      </c>
      <c r="E79" s="113">
        <f t="shared" si="35"/>
        <v>2.1862511040568076</v>
      </c>
      <c r="F79" s="112">
        <v>2</v>
      </c>
      <c r="G79" s="113">
        <f t="shared" si="36"/>
        <v>0.87450044162272289</v>
      </c>
      <c r="H79" s="112">
        <v>3</v>
      </c>
      <c r="I79" s="106">
        <v>226543</v>
      </c>
      <c r="J79" s="112">
        <f>Барг!J79+Баунт!J79+Бичур!J79+Джид!J79+Еравн!J79+Заиграев!J79+Закаменск!J79+Иволг!J79+Кабанск!J79+Кижинг!J79+Курумкан!J79+Кяхта!J79+Муйский!J79+Мухоршибирь!J79+Окинский!J79+Прибайкальский!J79+Северобайк!J79+Селенгинский!J79+Тарбагат!J79+Тунк!J79+Хоринск!J79+ГП1!J79+ГП2!J79+ГП3!J79+ГБ4!J79+ГБ5!J79+ГП6!J79</f>
        <v>3</v>
      </c>
      <c r="K79" s="111">
        <f t="shared" si="37"/>
        <v>1.3242519080262909</v>
      </c>
      <c r="L79" s="110">
        <f>Барг!L79+Баунт!L79+Бичур!L79+Джид!L79+Еравн!L79+Заиграев!L79+Закаменск!L79+Иволг!L79+Кабанск!L79+Кижинг!L79+Курумкан!L79+Кяхта!L79+Муйский!L79+Мухоршибирь!L79+Окинский!L79+Прибайкальский!L79+Северобайк!L79+Селенгинский!L79+Тарбагат!L79+Тунк!L79+Хоринск!L79+ГП1!L79+ГП2!L79+ГП3!L79+ГБ4!L79+ГБ5!L79+ГП6!L79</f>
        <v>0</v>
      </c>
      <c r="M79" s="111">
        <f t="shared" si="31"/>
        <v>0</v>
      </c>
      <c r="N79" s="166">
        <f>Барг!N79+Баунт!N79+Бичур!N79+Джид!N79+Еравн!N79+Заиграев!N79+Закаменск!N79+Иволг!N79+Кабанск!N79+Кижинг!N79+Курумкан!N79+Кяхта!N79+Муйский!N79+Мухоршибирь!N79+Окинский!N79+Прибайкальский!N79+Северобайк!N79+Селенгинский!N79+Тарбагат!N79+Тунк!N79+Хоринск!N79+ГП1!N79+ГП2!N79+ГП3!N79+ГБ4!N79+ГБ5!N79+ГП6!N79</f>
        <v>3</v>
      </c>
      <c r="O79" s="54">
        <v>37580</v>
      </c>
      <c r="P79" s="54">
        <v>0</v>
      </c>
      <c r="Q79" s="55">
        <f t="shared" si="38"/>
        <v>0</v>
      </c>
      <c r="R79" s="54">
        <v>0</v>
      </c>
      <c r="S79" s="55">
        <f t="shared" si="39"/>
        <v>0</v>
      </c>
      <c r="T79" s="54">
        <v>0</v>
      </c>
      <c r="U79" s="56">
        <v>38568</v>
      </c>
      <c r="V79" s="56">
        <f>Барг!V79+Баунт!V79+Бичур!V79+Джид!V79+Еравн!V79+Заиграев!V79+Закаменск!V79+Иволг!V79+Кабанск!V79+Кижинг!V79+Курумкан!V79+Кяхта!V79+Муйский!V79+Мухоршибирь!V79+Окинский!V79+Прибайкальский!V79+Северобайк!V79+Селенгинский!V79+Тарбагат!V79+Тунк!V79+Хоринск!V79+ГП1!V79+ГП2!V79+ГП3!V79+ГБ4!V79+ГБ5!V79+ГП6!V79</f>
        <v>0</v>
      </c>
      <c r="W79" s="55">
        <f t="shared" si="40"/>
        <v>0</v>
      </c>
      <c r="X79" s="54">
        <f>Барг!X79+Баунт!X79+Бичур!X79+Джид!X79+Еравн!X79+Заиграев!X79+Закаменск!X79+Иволг!X79+Кабанск!X79+Кижинг!X79+Курумкан!X79+Кяхта!X79+Муйский!X79+Мухоршибирь!X79+Окинский!X79+Прибайкальский!X79+Северобайк!X79+Селенгинский!X79+Тарбагат!X79+Тунк!X79+Хоринск!X79+ГП1!X79+ГП2!X79+ГП3!X79+ГБ4!X79+ГБ5!X79+ГП6!X79</f>
        <v>0</v>
      </c>
      <c r="Y79" s="55">
        <f t="shared" si="32"/>
        <v>0</v>
      </c>
      <c r="Z79" s="54">
        <f>Барг!Z79+Баунт!Z79+Бичур!Z79+Джид!Z79+Еравн!Z79+Заиграев!Z79+Закаменск!Z79+Иволг!Z79+Кабанск!Z79+Кижинг!Z79+Курумкан!Z79+Кяхта!Z79+Муйский!Z79+Мухоршибирь!Z79+Окинский!Z79+Прибайкальский!Z79+Северобайк!Z79+Селенгинский!Z79+Тарбагат!Z79+Тунк!Z79+Хоринск!Z79+ГП1!Z79+ГП2!Z79+ГП3!Z79+ГБ4!Z79+ГБ5!Z79+ГП6!Z79</f>
        <v>0</v>
      </c>
      <c r="AA79" s="7">
        <v>719149</v>
      </c>
      <c r="AB79" s="7">
        <v>24</v>
      </c>
      <c r="AC79" s="14">
        <f t="shared" si="41"/>
        <v>3.3372778103007859</v>
      </c>
      <c r="AD79" s="7">
        <v>10</v>
      </c>
      <c r="AE79" s="14">
        <f t="shared" si="42"/>
        <v>1.3905324209586609</v>
      </c>
      <c r="AF79" s="7">
        <v>13</v>
      </c>
      <c r="AG79" s="7">
        <v>717518</v>
      </c>
      <c r="AH79" s="7">
        <f>Барг!AH79+Баунт!AH79+Бичур!AH79+Джид!AH79+Еравн!AH79+Заиграев!AH79+Закаменск!AH79+Иволг!AH79+Кабанск!AH79+Кижинг!AH79+Курумкан!AH79+Кяхта!AH79+Муйский!AH79+Мухоршибирь!AH79+Окинский!AH79+Прибайкальский!AH79+Северобайк!AH79+Селенгинский!AH79+Тарбагат!AH79+Тунк!AH79+Хоринск!AH79+ГП1!AH79+ГП2!AH79+ГП3!AH79+ГБ4!AH79+ГБ5!AH79+ГП6!AH79</f>
        <v>23</v>
      </c>
      <c r="AI79" s="14">
        <f t="shared" si="43"/>
        <v>3.2054944963053189</v>
      </c>
      <c r="AJ79" s="7">
        <f>Барг!AJ79+Баунт!AJ79+Бичур!AJ79+Джид!AJ79+Еравн!AJ79+Заиграев!AJ79+Закаменск!AJ79+Иволг!AJ79+Кабанск!AJ79+Кижинг!AJ79+Курумкан!AJ79+Кяхта!AJ79+Муйский!AJ79+Мухоршибирь!AJ79+Окинский!AJ79+Прибайкальский!AJ79+Северобайк!AJ79+Селенгинский!AJ79+Тарбагат!AJ79+Тунк!AJ79+Хоринск!AJ79+ГП1!AJ79+ГП2!AJ79+ГП3!AJ79+ГБ4!AJ79+ГБ5!AJ79+ГП6!AJ79</f>
        <v>4</v>
      </c>
      <c r="AK79" s="14">
        <f t="shared" si="33"/>
        <v>0.55747730370527293</v>
      </c>
      <c r="AL79" s="7">
        <f>Барг!AL79+Баунт!AL79+Бичур!AL79+Джид!AL79+Еравн!AL79+Заиграев!AL79+Закаменск!AL79+Иволг!AL79+Кабанск!AL79+Кижинг!AL79+Курумкан!AL79+Кяхта!AL79+Муйский!AL79+Мухоршибирь!AL79+Окинский!AL79+Прибайкальский!AL79+Северобайк!AL79+Селенгинский!AL79+Тарбагат!AL79+Тунк!AL79+Хоринск!AL79+ГП1!AL79+ГП2!AL79+ГП3!AL79+ГБ4!AL79+ГБ5!AL79+ГП6!AL79</f>
        <v>15</v>
      </c>
      <c r="AM79" s="8">
        <f t="shared" si="44"/>
        <v>985431</v>
      </c>
      <c r="AN79" s="8">
        <f t="shared" si="44"/>
        <v>29</v>
      </c>
      <c r="AO79" s="13">
        <f t="shared" si="45"/>
        <v>2.9428747421179158</v>
      </c>
      <c r="AP79" s="161">
        <f t="shared" si="46"/>
        <v>12</v>
      </c>
      <c r="AQ79" s="13">
        <f t="shared" si="34"/>
        <v>1.2177412726005168</v>
      </c>
      <c r="AR79" s="162">
        <f t="shared" si="47"/>
        <v>16</v>
      </c>
      <c r="AS79" s="133">
        <v>982629</v>
      </c>
      <c r="AT79" s="133">
        <f t="shared" si="47"/>
        <v>26</v>
      </c>
      <c r="AU79" s="124">
        <f t="shared" si="48"/>
        <v>2.645963023684422</v>
      </c>
      <c r="AV79" s="133">
        <f t="shared" si="49"/>
        <v>4</v>
      </c>
      <c r="AW79" s="136">
        <f t="shared" si="50"/>
        <v>0.40707123441298804</v>
      </c>
      <c r="AX79" s="133">
        <f t="shared" si="51"/>
        <v>18</v>
      </c>
      <c r="AZ79" s="1" t="s">
        <v>509</v>
      </c>
      <c r="BA79" s="1">
        <v>45024</v>
      </c>
      <c r="BB79" s="1" t="s">
        <v>654</v>
      </c>
      <c r="BC79" s="1">
        <v>26</v>
      </c>
      <c r="BD79" s="1">
        <v>4</v>
      </c>
      <c r="BE79" s="1">
        <v>18</v>
      </c>
      <c r="BF79" s="1"/>
      <c r="BG79" s="9">
        <f t="shared" si="28"/>
        <v>0</v>
      </c>
      <c r="BH79" s="9">
        <f t="shared" si="29"/>
        <v>0</v>
      </c>
      <c r="BI79" s="9">
        <f t="shared" si="30"/>
        <v>0</v>
      </c>
    </row>
    <row r="80" spans="1:61" ht="15" x14ac:dyDescent="0.25">
      <c r="A80" s="1" t="s">
        <v>145</v>
      </c>
      <c r="B80" s="1" t="s">
        <v>146</v>
      </c>
      <c r="C80" s="145">
        <v>228702</v>
      </c>
      <c r="D80" s="112">
        <v>10</v>
      </c>
      <c r="E80" s="113">
        <f t="shared" si="35"/>
        <v>4.3725022081136151</v>
      </c>
      <c r="F80" s="112">
        <v>4</v>
      </c>
      <c r="G80" s="113">
        <f t="shared" si="36"/>
        <v>1.7490008832454458</v>
      </c>
      <c r="H80" s="112">
        <v>8</v>
      </c>
      <c r="I80" s="106">
        <v>226543</v>
      </c>
      <c r="J80" s="112">
        <f>Барг!J80+Баунт!J80+Бичур!J80+Джид!J80+Еравн!J80+Заиграев!J80+Закаменск!J80+Иволг!J80+Кабанск!J80+Кижинг!J80+Курумкан!J80+Кяхта!J80+Муйский!J80+Мухоршибирь!J80+Окинский!J80+Прибайкальский!J80+Северобайк!J80+Селенгинский!J80+Тарбагат!J80+Тунк!J80+Хоринск!J80+ГП1!J80+ГП2!J80+ГП3!J80+ГБ4!J80+ГБ5!J80+ГП6!J80</f>
        <v>14</v>
      </c>
      <c r="K80" s="111">
        <f t="shared" si="37"/>
        <v>6.1798422374560236</v>
      </c>
      <c r="L80" s="110">
        <f>Барг!L80+Баунт!L80+Бичур!L80+Джид!L80+Еравн!L80+Заиграев!L80+Закаменск!L80+Иволг!L80+Кабанск!L80+Кижинг!L80+Курумкан!L80+Кяхта!L80+Муйский!L80+Мухоршибирь!L80+Окинский!L80+Прибайкальский!L80+Северобайк!L80+Селенгинский!L80+Тарбагат!L80+Тунк!L80+Хоринск!L80+ГП1!L80+ГП2!L80+ГП3!L80+ГБ4!L80+ГБ5!L80+ГП6!L80</f>
        <v>3</v>
      </c>
      <c r="M80" s="111">
        <f t="shared" si="31"/>
        <v>1.3242519080262909</v>
      </c>
      <c r="N80" s="166">
        <f>Барг!N80+Баунт!N80+Бичур!N80+Джид!N80+Еравн!N80+Заиграев!N80+Закаменск!N80+Иволг!N80+Кабанск!N80+Кижинг!N80+Курумкан!N80+Кяхта!N80+Муйский!N80+Мухоршибирь!N80+Окинский!N80+Прибайкальский!N80+Северобайк!N80+Селенгинский!N80+Тарбагат!N80+Тунк!N80+Хоринск!N80+ГП1!N80+ГП2!N80+ГП3!N80+ГБ4!N80+ГБ5!N80+ГП6!N80</f>
        <v>10</v>
      </c>
      <c r="O80" s="54">
        <v>37580</v>
      </c>
      <c r="P80" s="54">
        <v>5</v>
      </c>
      <c r="Q80" s="55">
        <f t="shared" si="38"/>
        <v>13.304949441192123</v>
      </c>
      <c r="R80" s="54">
        <v>4</v>
      </c>
      <c r="S80" s="55">
        <f t="shared" si="39"/>
        <v>10.643959552953698</v>
      </c>
      <c r="T80" s="54">
        <v>5</v>
      </c>
      <c r="U80" s="56">
        <v>38568</v>
      </c>
      <c r="V80" s="56">
        <f>Барг!V80+Баунт!V80+Бичур!V80+Джид!V80+Еравн!V80+Заиграев!V80+Закаменск!V80+Иволг!V80+Кабанск!V80+Кижинг!V80+Курумкан!V80+Кяхта!V80+Муйский!V80+Мухоршибирь!V80+Окинский!V80+Прибайкальский!V80+Северобайк!V80+Селенгинский!V80+Тарбагат!V80+Тунк!V80+Хоринск!V80+ГП1!V80+ГП2!V80+ГП3!V80+ГБ4!V80+ГБ5!V80+ГП6!V80</f>
        <v>6</v>
      </c>
      <c r="W80" s="55">
        <f t="shared" si="40"/>
        <v>15.556938394523957</v>
      </c>
      <c r="X80" s="54">
        <f>Барг!X80+Баунт!X80+Бичур!X80+Джид!X80+Еравн!X80+Заиграев!X80+Закаменск!X80+Иволг!X80+Кабанск!X80+Кижинг!X80+Курумкан!X80+Кяхта!X80+Муйский!X80+Мухоршибирь!X80+Окинский!X80+Прибайкальский!X80+Северобайк!X80+Селенгинский!X80+Тарбагат!X80+Тунк!X80+Хоринск!X80+ГП1!X80+ГП2!X80+ГП3!X80+ГБ4!X80+ГБ5!X80+ГП6!X80</f>
        <v>0</v>
      </c>
      <c r="Y80" s="55">
        <f t="shared" si="32"/>
        <v>0</v>
      </c>
      <c r="Z80" s="54">
        <f>Барг!Z80+Баунт!Z80+Бичур!Z80+Джид!Z80+Еравн!Z80+Заиграев!Z80+Закаменск!Z80+Иволг!Z80+Кабанск!Z80+Кижинг!Z80+Курумкан!Z80+Кяхта!Z80+Муйский!Z80+Мухоршибирь!Z80+Окинский!Z80+Прибайкальский!Z80+Северобайк!Z80+Селенгинский!Z80+Тарбагат!Z80+Тунк!Z80+Хоринск!Z80+ГП1!Z80+ГП2!Z80+ГП3!Z80+ГБ4!Z80+ГБ5!Z80+ГП6!Z80</f>
        <v>6</v>
      </c>
      <c r="AA80" s="7">
        <v>719149</v>
      </c>
      <c r="AB80" s="7">
        <v>317</v>
      </c>
      <c r="AC80" s="14">
        <f t="shared" si="41"/>
        <v>44.079877744389549</v>
      </c>
      <c r="AD80" s="7">
        <v>72</v>
      </c>
      <c r="AE80" s="14">
        <f t="shared" si="42"/>
        <v>10.011833430902358</v>
      </c>
      <c r="AF80" s="7">
        <v>230</v>
      </c>
      <c r="AG80" s="7">
        <v>717518</v>
      </c>
      <c r="AH80" s="7">
        <f>Барг!AH80+Баунт!AH80+Бичур!AH80+Джид!AH80+Еравн!AH80+Заиграев!AH80+Закаменск!AH80+Иволг!AH80+Кабанск!AH80+Кижинг!AH80+Курумкан!AH80+Кяхта!AH80+Муйский!AH80+Мухоршибирь!AH80+Окинский!AH80+Прибайкальский!AH80+Северобайк!AH80+Селенгинский!AH80+Тарбагат!AH80+Тунк!AH80+Хоринск!AH80+ГП1!AH80+ГП2!AH80+ГП3!AH80+ГБ4!AH80+ГБ5!AH80+ГП6!AH80</f>
        <v>287</v>
      </c>
      <c r="AI80" s="14">
        <f t="shared" si="43"/>
        <v>39.998996540853327</v>
      </c>
      <c r="AJ80" s="7">
        <f>Барг!AJ80+Баунт!AJ80+Бичур!AJ80+Джид!AJ80+Еравн!AJ80+Заиграев!AJ80+Закаменск!AJ80+Иволг!AJ80+Кабанск!AJ80+Кижинг!AJ80+Курумкан!AJ80+Кяхта!AJ80+Муйский!AJ80+Мухоршибирь!AJ80+Окинский!AJ80+Прибайкальский!AJ80+Северобайк!AJ80+Селенгинский!AJ80+Тарбагат!AJ80+Тунк!AJ80+Хоринск!AJ80+ГП1!AJ80+ГП2!AJ80+ГП3!AJ80+ГБ4!AJ80+ГБ5!AJ80+ГП6!AJ80</f>
        <v>57</v>
      </c>
      <c r="AK80" s="14">
        <f t="shared" si="33"/>
        <v>7.9440515778001393</v>
      </c>
      <c r="AL80" s="7">
        <f>Барг!AL80+Баунт!AL80+Бичур!AL80+Джид!AL80+Еравн!AL80+Заиграев!AL80+Закаменск!AL80+Иволг!AL80+Кабанск!AL80+Кижинг!AL80+Курумкан!AL80+Кяхта!AL80+Муйский!AL80+Мухоршибирь!AL80+Окинский!AL80+Прибайкальский!AL80+Северобайк!AL80+Селенгинский!AL80+Тарбагат!AL80+Тунк!AL80+Хоринск!AL80+ГП1!AL80+ГП2!AL80+ГП3!AL80+ГБ4!AL80+ГБ5!AL80+ГП6!AL80</f>
        <v>194</v>
      </c>
      <c r="AM80" s="8">
        <f t="shared" si="44"/>
        <v>985431</v>
      </c>
      <c r="AN80" s="8">
        <f t="shared" si="44"/>
        <v>332</v>
      </c>
      <c r="AO80" s="13">
        <f t="shared" si="45"/>
        <v>33.690841875280967</v>
      </c>
      <c r="AP80" s="161">
        <f t="shared" si="46"/>
        <v>80</v>
      </c>
      <c r="AQ80" s="13">
        <f t="shared" si="34"/>
        <v>8.1182751506701134</v>
      </c>
      <c r="AR80" s="162">
        <f t="shared" si="47"/>
        <v>243</v>
      </c>
      <c r="AS80" s="133">
        <v>982629</v>
      </c>
      <c r="AT80" s="133">
        <f t="shared" si="47"/>
        <v>307</v>
      </c>
      <c r="AU80" s="124">
        <f t="shared" si="48"/>
        <v>31.242717241196832</v>
      </c>
      <c r="AV80" s="133">
        <f t="shared" si="49"/>
        <v>60</v>
      </c>
      <c r="AW80" s="136">
        <f t="shared" si="50"/>
        <v>6.1060685161948198</v>
      </c>
      <c r="AX80" s="133">
        <f t="shared" si="51"/>
        <v>210</v>
      </c>
      <c r="AZ80" s="1" t="s">
        <v>510</v>
      </c>
      <c r="BA80" s="1">
        <v>45054</v>
      </c>
      <c r="BB80" s="1" t="s">
        <v>655</v>
      </c>
      <c r="BC80" s="1">
        <v>307</v>
      </c>
      <c r="BD80" s="1">
        <v>60</v>
      </c>
      <c r="BE80" s="1">
        <v>210</v>
      </c>
      <c r="BF80" s="1"/>
      <c r="BG80" s="9">
        <f t="shared" si="28"/>
        <v>0</v>
      </c>
      <c r="BH80" s="9">
        <f t="shared" si="29"/>
        <v>0</v>
      </c>
      <c r="BI80" s="9">
        <f t="shared" si="30"/>
        <v>0</v>
      </c>
    </row>
    <row r="81" spans="1:61" ht="15" x14ac:dyDescent="0.25">
      <c r="A81" s="1" t="s">
        <v>147</v>
      </c>
      <c r="B81" s="1" t="s">
        <v>148</v>
      </c>
      <c r="C81" s="145">
        <v>228702</v>
      </c>
      <c r="D81" s="112">
        <v>128</v>
      </c>
      <c r="E81" s="113">
        <f t="shared" si="35"/>
        <v>55.968028263854265</v>
      </c>
      <c r="F81" s="112">
        <v>25</v>
      </c>
      <c r="G81" s="113">
        <f t="shared" si="36"/>
        <v>10.931255520284038</v>
      </c>
      <c r="H81" s="112">
        <v>96</v>
      </c>
      <c r="I81" s="106">
        <v>226543</v>
      </c>
      <c r="J81" s="112">
        <f>Барг!J81+Баунт!J81+Бичур!J81+Джид!J81+Еравн!J81+Заиграев!J81+Закаменск!J81+Иволг!J81+Кабанск!J81+Кижинг!J81+Курумкан!J81+Кяхта!J81+Муйский!J81+Мухоршибирь!J81+Окинский!J81+Прибайкальский!J81+Северобайк!J81+Селенгинский!J81+Тарбагат!J81+Тунк!J81+Хоринск!J81+ГП1!J81+ГП2!J81+ГП3!J81+ГБ4!J81+ГБ5!J81+ГП6!J81</f>
        <v>126</v>
      </c>
      <c r="K81" s="111">
        <f t="shared" si="37"/>
        <v>55.618580137104217</v>
      </c>
      <c r="L81" s="110">
        <f>Барг!L81+Баунт!L81+Бичур!L81+Джид!L81+Еравн!L81+Заиграев!L81+Закаменск!L81+Иволг!L81+Кабанск!L81+Кижинг!L81+Курумкан!L81+Кяхта!L81+Муйский!L81+Мухоршибирь!L81+Окинский!L81+Прибайкальский!L81+Северобайк!L81+Селенгинский!L81+Тарбагат!L81+Тунк!L81+Хоринск!L81+ГП1!L81+ГП2!L81+ГП3!L81+ГБ4!L81+ГБ5!L81+ГП6!L81</f>
        <v>22</v>
      </c>
      <c r="M81" s="111">
        <f t="shared" si="31"/>
        <v>9.7111806588594654</v>
      </c>
      <c r="N81" s="166">
        <f>Барг!N81+Баунт!N81+Бичур!N81+Джид!N81+Еравн!N81+Заиграев!N81+Закаменск!N81+Иволг!N81+Кабанск!N81+Кижинг!N81+Курумкан!N81+Кяхта!N81+Муйский!N81+Мухоршибирь!N81+Окинский!N81+Прибайкальский!N81+Северобайк!N81+Селенгинский!N81+Тарбагат!N81+Тунк!N81+Хоринск!N81+ГП1!N81+ГП2!N81+ГП3!N81+ГБ4!N81+ГБ5!N81+ГП6!N81</f>
        <v>77</v>
      </c>
      <c r="O81" s="54">
        <v>37580</v>
      </c>
      <c r="P81" s="54">
        <v>8</v>
      </c>
      <c r="Q81" s="55">
        <f t="shared" si="38"/>
        <v>21.287919105907395</v>
      </c>
      <c r="R81" s="54">
        <v>1</v>
      </c>
      <c r="S81" s="55">
        <f t="shared" si="39"/>
        <v>2.6609898882384244</v>
      </c>
      <c r="T81" s="54">
        <v>4</v>
      </c>
      <c r="U81" s="56">
        <v>38568</v>
      </c>
      <c r="V81" s="56">
        <f>Барг!V81+Баунт!V81+Бичур!V81+Джид!V81+Еравн!V81+Заиграев!V81+Закаменск!V81+Иволг!V81+Кабанск!V81+Кижинг!V81+Курумкан!V81+Кяхта!V81+Муйский!V81+Мухоршибирь!V81+Окинский!V81+Прибайкальский!V81+Северобайк!V81+Селенгинский!V81+Тарбагат!V81+Тунк!V81+Хоринск!V81+ГП1!V81+ГП2!V81+ГП3!V81+ГБ4!V81+ГБ5!V81+ГП6!V81</f>
        <v>8</v>
      </c>
      <c r="W81" s="55">
        <f t="shared" si="40"/>
        <v>20.742584526031944</v>
      </c>
      <c r="X81" s="54">
        <f>Барг!X81+Баунт!X81+Бичур!X81+Джид!X81+Еравн!X81+Заиграев!X81+Закаменск!X81+Иволг!X81+Кабанск!X81+Кижинг!X81+Курумкан!X81+Кяхта!X81+Муйский!X81+Мухоршибирь!X81+Окинский!X81+Прибайкальский!X81+Северобайк!X81+Селенгинский!X81+Тарбагат!X81+Тунк!X81+Хоринск!X81+ГП1!X81+ГП2!X81+ГП3!X81+ГБ4!X81+ГБ5!X81+ГП6!X81</f>
        <v>0</v>
      </c>
      <c r="Y81" s="55">
        <f t="shared" si="32"/>
        <v>0</v>
      </c>
      <c r="Z81" s="54">
        <f>Барг!Z81+Баунт!Z81+Бичур!Z81+Джид!Z81+Еравн!Z81+Заиграев!Z81+Закаменск!Z81+Иволг!Z81+Кабанск!Z81+Кижинг!Z81+Курумкан!Z81+Кяхта!Z81+Муйский!Z81+Мухоршибирь!Z81+Окинский!Z81+Прибайкальский!Z81+Северобайк!Z81+Селенгинский!Z81+Тарбагат!Z81+Тунк!Z81+Хоринск!Z81+ГП1!Z81+ГП2!Z81+ГП3!Z81+ГБ4!Z81+ГБ5!Z81+ГП6!Z81</f>
        <v>4</v>
      </c>
      <c r="AA81" s="7">
        <v>719149</v>
      </c>
      <c r="AB81" s="7">
        <v>285</v>
      </c>
      <c r="AC81" s="14">
        <f t="shared" si="41"/>
        <v>39.630173997321833</v>
      </c>
      <c r="AD81" s="7">
        <v>68</v>
      </c>
      <c r="AE81" s="14">
        <f t="shared" si="42"/>
        <v>9.455620462518894</v>
      </c>
      <c r="AF81" s="7">
        <v>36</v>
      </c>
      <c r="AG81" s="7">
        <v>717518</v>
      </c>
      <c r="AH81" s="7">
        <f>Барг!AH81+Баунт!AH81+Бичур!AH81+Джид!AH81+Еравн!AH81+Заиграев!AH81+Закаменск!AH81+Иволг!AH81+Кабанск!AH81+Кижинг!AH81+Курумкан!AH81+Кяхта!AH81+Муйский!AH81+Мухоршибирь!AH81+Окинский!AH81+Прибайкальский!AH81+Северобайк!AH81+Селенгинский!AH81+Тарбагат!AH81+Тунк!AH81+Хоринск!AH81+ГП1!AH81+ГП2!AH81+ГП3!AH81+ГБ4!AH81+ГБ5!AH81+ГП6!AH81</f>
        <v>240</v>
      </c>
      <c r="AI81" s="14">
        <f t="shared" si="43"/>
        <v>33.448638222316376</v>
      </c>
      <c r="AJ81" s="7">
        <f>Барг!AJ81+Баунт!AJ81+Бичур!AJ81+Джид!AJ81+Еравн!AJ81+Заиграев!AJ81+Закаменск!AJ81+Иволг!AJ81+Кабанск!AJ81+Кижинг!AJ81+Курумкан!AJ81+Кяхта!AJ81+Муйский!AJ81+Мухоршибирь!AJ81+Окинский!AJ81+Прибайкальский!AJ81+Северобайк!AJ81+Селенгинский!AJ81+Тарбагат!AJ81+Тунк!AJ81+Хоринск!AJ81+ГП1!AJ81+ГП2!AJ81+ГП3!AJ81+ГБ4!AJ81+ГБ5!AJ81+ГП6!AJ81</f>
        <v>62</v>
      </c>
      <c r="AK81" s="14">
        <f t="shared" si="33"/>
        <v>8.6408982074317304</v>
      </c>
      <c r="AL81" s="7">
        <f>Барг!AL81+Баунт!AL81+Бичур!AL81+Джид!AL81+Еравн!AL81+Заиграев!AL81+Закаменск!AL81+Иволг!AL81+Кабанск!AL81+Кижинг!AL81+Курумкан!AL81+Кяхта!AL81+Муйский!AL81+Мухоршибирь!AL81+Окинский!AL81+Прибайкальский!AL81+Северобайк!AL81+Селенгинский!AL81+Тарбагат!AL81+Тунк!AL81+Хоринск!AL81+ГП1!AL81+ГП2!AL81+ГП3!AL81+ГБ4!AL81+ГБ5!AL81+ГП6!AL81</f>
        <v>41</v>
      </c>
      <c r="AM81" s="8">
        <f t="shared" si="44"/>
        <v>985431</v>
      </c>
      <c r="AN81" s="8">
        <f t="shared" si="44"/>
        <v>421</v>
      </c>
      <c r="AO81" s="13">
        <f t="shared" si="45"/>
        <v>42.722422980401468</v>
      </c>
      <c r="AP81" s="161">
        <f t="shared" si="46"/>
        <v>94</v>
      </c>
      <c r="AQ81" s="13">
        <f t="shared" si="34"/>
        <v>9.5389733020373821</v>
      </c>
      <c r="AR81" s="162">
        <f t="shared" si="47"/>
        <v>136</v>
      </c>
      <c r="AS81" s="133">
        <v>982629</v>
      </c>
      <c r="AT81" s="133">
        <f t="shared" si="47"/>
        <v>374</v>
      </c>
      <c r="AU81" s="124">
        <f t="shared" si="48"/>
        <v>38.061160417614381</v>
      </c>
      <c r="AV81" s="133">
        <f t="shared" si="49"/>
        <v>84</v>
      </c>
      <c r="AW81" s="136">
        <f t="shared" si="50"/>
        <v>8.5484959226727479</v>
      </c>
      <c r="AX81" s="133">
        <f t="shared" si="51"/>
        <v>122</v>
      </c>
      <c r="AZ81" s="1" t="s">
        <v>148</v>
      </c>
      <c r="BA81" s="1">
        <v>45085</v>
      </c>
      <c r="BB81" s="1" t="s">
        <v>656</v>
      </c>
      <c r="BC81" s="1">
        <v>374</v>
      </c>
      <c r="BD81" s="1">
        <v>84</v>
      </c>
      <c r="BE81" s="1">
        <v>122</v>
      </c>
      <c r="BF81" s="1"/>
      <c r="BG81" s="9">
        <f t="shared" si="28"/>
        <v>0</v>
      </c>
      <c r="BH81" s="9">
        <f t="shared" si="29"/>
        <v>0</v>
      </c>
      <c r="BI81" s="9">
        <f t="shared" si="30"/>
        <v>0</v>
      </c>
    </row>
    <row r="82" spans="1:61" ht="15" x14ac:dyDescent="0.25">
      <c r="A82" s="1" t="s">
        <v>149</v>
      </c>
      <c r="B82" s="1" t="s">
        <v>150</v>
      </c>
      <c r="C82" s="145">
        <v>228702</v>
      </c>
      <c r="D82" s="112">
        <v>19</v>
      </c>
      <c r="E82" s="113">
        <f t="shared" si="35"/>
        <v>8.3077541954158693</v>
      </c>
      <c r="F82" s="112">
        <v>4</v>
      </c>
      <c r="G82" s="113">
        <f t="shared" si="36"/>
        <v>1.7490008832454458</v>
      </c>
      <c r="H82" s="112">
        <v>16</v>
      </c>
      <c r="I82" s="106">
        <v>226543</v>
      </c>
      <c r="J82" s="112">
        <f>Барг!J82+Баунт!J82+Бичур!J82+Джид!J82+Еравн!J82+Заиграев!J82+Закаменск!J82+Иволг!J82+Кабанск!J82+Кижинг!J82+Курумкан!J82+Кяхта!J82+Муйский!J82+Мухоршибирь!J82+Окинский!J82+Прибайкальский!J82+Северобайк!J82+Селенгинский!J82+Тарбагат!J82+Тунк!J82+Хоринск!J82+ГП1!J82+ГП2!J82+ГП3!J82+ГБ4!J82+ГБ5!J82+ГП6!J82</f>
        <v>9</v>
      </c>
      <c r="K82" s="111">
        <f t="shared" si="37"/>
        <v>3.9727557240788722</v>
      </c>
      <c r="L82" s="110">
        <f>Барг!L82+Баунт!L82+Бичур!L82+Джид!L82+Еравн!L82+Заиграев!L82+Закаменск!L82+Иволг!L82+Кабанск!L82+Кижинг!L82+Курумкан!L82+Кяхта!L82+Муйский!L82+Мухоршибирь!L82+Окинский!L82+Прибайкальский!L82+Северобайк!L82+Селенгинский!L82+Тарбагат!L82+Тунк!L82+Хоринск!L82+ГП1!L82+ГП2!L82+ГП3!L82+ГБ4!L82+ГБ5!L82+ГП6!L82</f>
        <v>2</v>
      </c>
      <c r="M82" s="111">
        <f t="shared" si="31"/>
        <v>0.88283460535086056</v>
      </c>
      <c r="N82" s="166">
        <f>Барг!N82+Баунт!N82+Бичур!N82+Джид!N82+Еравн!N82+Заиграев!N82+Закаменск!N82+Иволг!N82+Кабанск!N82+Кижинг!N82+Курумкан!N82+Кяхта!N82+Муйский!N82+Мухоршибирь!N82+Окинский!N82+Прибайкальский!N82+Северобайк!N82+Селенгинский!N82+Тарбагат!N82+Тунк!N82+Хоринск!N82+ГП1!N82+ГП2!N82+ГП3!N82+ГБ4!N82+ГБ5!N82+ГП6!N82</f>
        <v>4</v>
      </c>
      <c r="O82" s="54">
        <v>37580</v>
      </c>
      <c r="P82" s="54">
        <v>7</v>
      </c>
      <c r="Q82" s="55">
        <f t="shared" si="38"/>
        <v>18.626929217668973</v>
      </c>
      <c r="R82" s="54">
        <v>2</v>
      </c>
      <c r="S82" s="55">
        <f t="shared" si="39"/>
        <v>5.3219797764768488</v>
      </c>
      <c r="T82" s="54">
        <v>5</v>
      </c>
      <c r="U82" s="56">
        <v>38568</v>
      </c>
      <c r="V82" s="56">
        <f>Барг!V82+Баунт!V82+Бичур!V82+Джид!V82+Еравн!V82+Заиграев!V82+Закаменск!V82+Иволг!V82+Кабанск!V82+Кижинг!V82+Курумкан!V82+Кяхта!V82+Муйский!V82+Мухоршибирь!V82+Окинский!V82+Прибайкальский!V82+Северобайк!V82+Селенгинский!V82+Тарбагат!V82+Тунк!V82+Хоринск!V82+ГП1!V82+ГП2!V82+ГП3!V82+ГБ4!V82+ГБ5!V82+ГП6!V82</f>
        <v>4</v>
      </c>
      <c r="W82" s="55">
        <f t="shared" si="40"/>
        <v>10.371292263015972</v>
      </c>
      <c r="X82" s="54">
        <f>Барг!X82+Баунт!X82+Бичур!X82+Джид!X82+Еравн!X82+Заиграев!X82+Закаменск!X82+Иволг!X82+Кабанск!X82+Кижинг!X82+Курумкан!X82+Кяхта!X82+Муйский!X82+Мухоршибирь!X82+Окинский!X82+Прибайкальский!X82+Северобайк!X82+Селенгинский!X82+Тарбагат!X82+Тунк!X82+Хоринск!X82+ГП1!X82+ГП2!X82+ГП3!X82+ГБ4!X82+ГБ5!X82+ГП6!X82</f>
        <v>1</v>
      </c>
      <c r="Y82" s="55">
        <f t="shared" si="32"/>
        <v>2.592823065753993</v>
      </c>
      <c r="Z82" s="54">
        <f>Барг!Z82+Баунт!Z82+Бичур!Z82+Джид!Z82+Еравн!Z82+Заиграев!Z82+Закаменск!Z82+Иволг!Z82+Кабанск!Z82+Кижинг!Z82+Курумкан!Z82+Кяхта!Z82+Муйский!Z82+Мухоршибирь!Z82+Окинский!Z82+Прибайкальский!Z82+Северобайк!Z82+Селенгинский!Z82+Тарбагат!Z82+Тунк!Z82+Хоринск!Z82+ГП1!Z82+ГП2!Z82+ГП3!Z82+ГБ4!Z82+ГБ5!Z82+ГП6!Z82</f>
        <v>3</v>
      </c>
      <c r="AA82" s="7">
        <v>719149</v>
      </c>
      <c r="AB82" s="7">
        <v>3359</v>
      </c>
      <c r="AC82" s="14">
        <f t="shared" si="41"/>
        <v>467.07984020001419</v>
      </c>
      <c r="AD82" s="7">
        <v>496</v>
      </c>
      <c r="AE82" s="14">
        <f t="shared" si="42"/>
        <v>68.970408079549586</v>
      </c>
      <c r="AF82" s="7">
        <v>601</v>
      </c>
      <c r="AG82" s="7">
        <v>717518</v>
      </c>
      <c r="AH82" s="7">
        <f>Барг!AH82+Баунт!AH82+Бичур!AH82+Джид!AH82+Еравн!AH82+Заиграев!AH82+Закаменск!AH82+Иволг!AH82+Кабанск!AH82+Кижинг!AH82+Курумкан!AH82+Кяхта!AH82+Муйский!AH82+Мухоршибирь!AH82+Окинский!AH82+Прибайкальский!AH82+Северобайк!AH82+Селенгинский!AH82+Тарбагат!AH82+Тунк!AH82+Хоринск!AH82+ГП1!AH82+ГП2!AH82+ГП3!AH82+ГБ4!AH82+ГБ5!AH82+ГП6!AH82</f>
        <v>3677</v>
      </c>
      <c r="AI82" s="14">
        <f t="shared" si="43"/>
        <v>512.46101143107217</v>
      </c>
      <c r="AJ82" s="7">
        <f>Барг!AJ82+Баунт!AJ82+Бичур!AJ82+Джид!AJ82+Еравн!AJ82+Заиграев!AJ82+Закаменск!AJ82+Иволг!AJ82+Кабанск!AJ82+Кижинг!AJ82+Курумкан!AJ82+Кяхта!AJ82+Муйский!AJ82+Мухоршибирь!AJ82+Окинский!AJ82+Прибайкальский!AJ82+Северобайк!AJ82+Селенгинский!AJ82+Тарбагат!AJ82+Тунк!AJ82+Хоринск!AJ82+ГП1!AJ82+ГП2!AJ82+ГП3!AJ82+ГБ4!AJ82+ГБ5!AJ82+ГП6!AJ82</f>
        <v>497</v>
      </c>
      <c r="AK82" s="14">
        <f t="shared" si="33"/>
        <v>69.266554985380154</v>
      </c>
      <c r="AL82" s="7">
        <f>Барг!AL82+Баунт!AL82+Бичур!AL82+Джид!AL82+Еравн!AL82+Заиграев!AL82+Закаменск!AL82+Иволг!AL82+Кабанск!AL82+Кижинг!AL82+Курумкан!AL82+Кяхта!AL82+Муйский!AL82+Мухоршибирь!AL82+Окинский!AL82+Прибайкальский!AL82+Северобайк!AL82+Селенгинский!AL82+Тарбагат!AL82+Тунк!AL82+Хоринск!AL82+ГП1!AL82+ГП2!AL82+ГП3!AL82+ГБ4!AL82+ГБ5!AL82+ГП6!AL82</f>
        <v>623</v>
      </c>
      <c r="AM82" s="8">
        <f t="shared" si="44"/>
        <v>985431</v>
      </c>
      <c r="AN82" s="8">
        <f t="shared" si="44"/>
        <v>3385</v>
      </c>
      <c r="AO82" s="13">
        <f t="shared" si="45"/>
        <v>343.50451731272915</v>
      </c>
      <c r="AP82" s="161">
        <f t="shared" si="46"/>
        <v>502</v>
      </c>
      <c r="AQ82" s="13">
        <f t="shared" si="34"/>
        <v>50.942176570454961</v>
      </c>
      <c r="AR82" s="162">
        <f t="shared" si="47"/>
        <v>622</v>
      </c>
      <c r="AS82" s="133">
        <v>982629</v>
      </c>
      <c r="AT82" s="133">
        <f t="shared" si="47"/>
        <v>3690</v>
      </c>
      <c r="AU82" s="124">
        <f t="shared" si="48"/>
        <v>375.52321374598148</v>
      </c>
      <c r="AV82" s="133">
        <f t="shared" si="49"/>
        <v>500</v>
      </c>
      <c r="AW82" s="136">
        <f t="shared" si="50"/>
        <v>50.883904301623495</v>
      </c>
      <c r="AX82" s="133">
        <f t="shared" si="51"/>
        <v>630</v>
      </c>
      <c r="AZ82" s="1" t="s">
        <v>511</v>
      </c>
      <c r="BA82" s="1">
        <v>45115</v>
      </c>
      <c r="BB82" s="1" t="s">
        <v>657</v>
      </c>
      <c r="BC82" s="1">
        <v>3690</v>
      </c>
      <c r="BD82" s="1">
        <v>500</v>
      </c>
      <c r="BE82" s="1">
        <v>630</v>
      </c>
      <c r="BF82" s="1"/>
      <c r="BG82" s="9">
        <f t="shared" si="28"/>
        <v>0</v>
      </c>
      <c r="BH82" s="9">
        <f t="shared" si="29"/>
        <v>0</v>
      </c>
      <c r="BI82" s="9">
        <f t="shared" si="30"/>
        <v>0</v>
      </c>
    </row>
    <row r="83" spans="1:61" ht="15" x14ac:dyDescent="0.25">
      <c r="A83" s="1" t="s">
        <v>151</v>
      </c>
      <c r="B83" s="1" t="s">
        <v>152</v>
      </c>
      <c r="C83" s="145">
        <v>228702</v>
      </c>
      <c r="D83" s="112">
        <v>12</v>
      </c>
      <c r="E83" s="113">
        <f t="shared" si="35"/>
        <v>5.2470026497363387</v>
      </c>
      <c r="F83" s="112">
        <v>2</v>
      </c>
      <c r="G83" s="113">
        <f t="shared" si="36"/>
        <v>0.87450044162272289</v>
      </c>
      <c r="H83" s="112">
        <v>11</v>
      </c>
      <c r="I83" s="106">
        <v>226543</v>
      </c>
      <c r="J83" s="112">
        <f>Барг!J83+Баунт!J83+Бичур!J83+Джид!J83+Еравн!J83+Заиграев!J83+Закаменск!J83+Иволг!J83+Кабанск!J83+Кижинг!J83+Курумкан!J83+Кяхта!J83+Муйский!J83+Мухоршибирь!J83+Окинский!J83+Прибайкальский!J83+Северобайк!J83+Селенгинский!J83+Тарбагат!J83+Тунк!J83+Хоринск!J83+ГП1!J83+ГП2!J83+ГП3!J83+ГБ4!J83+ГБ5!J83+ГП6!J83</f>
        <v>13</v>
      </c>
      <c r="K83" s="111">
        <f t="shared" si="37"/>
        <v>5.7384249347805936</v>
      </c>
      <c r="L83" s="110">
        <f>Барг!L83+Баунт!L83+Бичур!L83+Джид!L83+Еравн!L83+Заиграев!L83+Закаменск!L83+Иволг!L83+Кабанск!L83+Кижинг!L83+Курумкан!L83+Кяхта!L83+Муйский!L83+Мухоршибирь!L83+Окинский!L83+Прибайкальский!L83+Северобайк!L83+Селенгинский!L83+Тарбагат!L83+Тунк!L83+Хоринск!L83+ГП1!L83+ГП2!L83+ГП3!L83+ГБ4!L83+ГБ5!L83+ГП6!L83</f>
        <v>3</v>
      </c>
      <c r="M83" s="111">
        <f t="shared" si="31"/>
        <v>1.3242519080262909</v>
      </c>
      <c r="N83" s="166">
        <f>Барг!N83+Баунт!N83+Бичур!N83+Джид!N83+Еравн!N83+Заиграев!N83+Закаменск!N83+Иволг!N83+Кабанск!N83+Кижинг!N83+Курумкан!N83+Кяхта!N83+Муйский!N83+Мухоршибирь!N83+Окинский!N83+Прибайкальский!N83+Северобайк!N83+Селенгинский!N83+Тарбагат!N83+Тунк!N83+Хоринск!N83+ГП1!N83+ГП2!N83+ГП3!N83+ГБ4!N83+ГБ5!N83+ГП6!N83</f>
        <v>9</v>
      </c>
      <c r="O83" s="54">
        <v>37580</v>
      </c>
      <c r="P83" s="54">
        <v>11</v>
      </c>
      <c r="Q83" s="55">
        <f t="shared" si="38"/>
        <v>29.270888770622669</v>
      </c>
      <c r="R83" s="54">
        <v>3</v>
      </c>
      <c r="S83" s="55">
        <f t="shared" si="39"/>
        <v>7.9829696647152737</v>
      </c>
      <c r="T83" s="54">
        <v>6</v>
      </c>
      <c r="U83" s="56">
        <v>38568</v>
      </c>
      <c r="V83" s="56">
        <f>Барг!V83+Баунт!V83+Бичур!V83+Джид!V83+Еравн!V83+Заиграев!V83+Закаменск!V83+Иволг!V83+Кабанск!V83+Кижинг!V83+Курумкан!V83+Кяхта!V83+Муйский!V83+Мухоршибирь!V83+Окинский!V83+Прибайкальский!V83+Северобайк!V83+Селенгинский!V83+Тарбагат!V83+Тунк!V83+Хоринск!V83+ГП1!V83+ГП2!V83+ГП3!V83+ГБ4!V83+ГБ5!V83+ГП6!V83</f>
        <v>2</v>
      </c>
      <c r="W83" s="55">
        <f t="shared" si="40"/>
        <v>5.185646131507986</v>
      </c>
      <c r="X83" s="54">
        <f>Барг!X83+Баунт!X83+Бичур!X83+Джид!X83+Еравн!X83+Заиграев!X83+Закаменск!X83+Иволг!X83+Кабанск!X83+Кижинг!X83+Курумкан!X83+Кяхта!X83+Муйский!X83+Мухоршибирь!X83+Окинский!X83+Прибайкальский!X83+Северобайк!X83+Селенгинский!X83+Тарбагат!X83+Тунк!X83+Хоринск!X83+ГП1!X83+ГП2!X83+ГП3!X83+ГБ4!X83+ГБ5!X83+ГП6!X83</f>
        <v>0</v>
      </c>
      <c r="Y83" s="55">
        <f t="shared" si="32"/>
        <v>0</v>
      </c>
      <c r="Z83" s="54">
        <f>Барг!Z83+Баунт!Z83+Бичур!Z83+Джид!Z83+Еравн!Z83+Заиграев!Z83+Закаменск!Z83+Иволг!Z83+Кабанск!Z83+Кижинг!Z83+Курумкан!Z83+Кяхта!Z83+Муйский!Z83+Мухоршибирь!Z83+Окинский!Z83+Прибайкальский!Z83+Северобайк!Z83+Селенгинский!Z83+Тарбагат!Z83+Тунк!Z83+Хоринск!Z83+ГП1!Z83+ГП2!Z83+ГП3!Z83+ГБ4!Z83+ГБ5!Z83+ГП6!Z83</f>
        <v>2</v>
      </c>
      <c r="AA83" s="7">
        <v>719149</v>
      </c>
      <c r="AB83" s="7">
        <v>11676</v>
      </c>
      <c r="AC83" s="14">
        <f t="shared" si="41"/>
        <v>1623.5856547113324</v>
      </c>
      <c r="AD83" s="7">
        <v>538</v>
      </c>
      <c r="AE83" s="14">
        <f t="shared" si="42"/>
        <v>74.810644247575951</v>
      </c>
      <c r="AF83" s="7">
        <v>9022</v>
      </c>
      <c r="AG83" s="7">
        <v>717518</v>
      </c>
      <c r="AH83" s="7">
        <f>Барг!AH83+Баунт!AH83+Бичур!AH83+Джид!AH83+Еравн!AH83+Заиграев!AH83+Закаменск!AH83+Иволг!AH83+Кабанск!AH83+Кижинг!AH83+Курумкан!AH83+Кяхта!AH83+Муйский!AH83+Мухоршибирь!AH83+Окинский!AH83+Прибайкальский!AH83+Северобайк!AH83+Селенгинский!AH83+Тарбагат!AH83+Тунк!AH83+Хоринск!AH83+ГП1!AH83+ГП2!AH83+ГП3!AH83+ГБ4!AH83+ГБ5!AH83+ГП6!AH83</f>
        <v>12164</v>
      </c>
      <c r="AI83" s="14">
        <f t="shared" si="43"/>
        <v>1695.288480567735</v>
      </c>
      <c r="AJ83" s="7">
        <f>Барг!AJ83+Баунт!AJ83+Бичур!AJ83+Джид!AJ83+Еравн!AJ83+Заиграев!AJ83+Закаменск!AJ83+Иволг!AJ83+Кабанск!AJ83+Кижинг!AJ83+Курумкан!AJ83+Кяхта!AJ83+Муйский!AJ83+Мухоршибирь!AJ83+Окинский!AJ83+Прибайкальский!AJ83+Северобайк!AJ83+Селенгинский!AJ83+Тарбагат!AJ83+Тунк!AJ83+Хоринск!AJ83+ГП1!AJ83+ГП2!AJ83+ГП3!AJ83+ГБ4!AJ83+ГБ5!AJ83+ГП6!AJ83</f>
        <v>612</v>
      </c>
      <c r="AK83" s="14">
        <f t="shared" si="33"/>
        <v>85.294027466906755</v>
      </c>
      <c r="AL83" s="7">
        <f>Барг!AL83+Баунт!AL83+Бичур!AL83+Джид!AL83+Еравн!AL83+Заиграев!AL83+Закаменск!AL83+Иволг!AL83+Кабанск!AL83+Кижинг!AL83+Курумкан!AL83+Кяхта!AL83+Муйский!AL83+Мухоршибирь!AL83+Окинский!AL83+Прибайкальский!AL83+Северобайк!AL83+Селенгинский!AL83+Тарбагат!AL83+Тунк!AL83+Хоринск!AL83+ГП1!AL83+ГП2!AL83+ГП3!AL83+ГБ4!AL83+ГБ5!AL83+ГП6!AL83</f>
        <v>8570</v>
      </c>
      <c r="AM83" s="8">
        <f t="shared" si="44"/>
        <v>985431</v>
      </c>
      <c r="AN83" s="8">
        <f t="shared" si="44"/>
        <v>11699</v>
      </c>
      <c r="AO83" s="13">
        <f t="shared" si="45"/>
        <v>1187.1962623461206</v>
      </c>
      <c r="AP83" s="161">
        <f t="shared" si="46"/>
        <v>543</v>
      </c>
      <c r="AQ83" s="13">
        <f t="shared" si="34"/>
        <v>55.10279258517339</v>
      </c>
      <c r="AR83" s="162">
        <f t="shared" si="47"/>
        <v>9039</v>
      </c>
      <c r="AS83" s="133">
        <v>982629</v>
      </c>
      <c r="AT83" s="133">
        <f t="shared" si="47"/>
        <v>12179</v>
      </c>
      <c r="AU83" s="124">
        <f t="shared" si="48"/>
        <v>1239.4301409789452</v>
      </c>
      <c r="AV83" s="133">
        <f t="shared" si="49"/>
        <v>615</v>
      </c>
      <c r="AW83" s="136">
        <f t="shared" si="50"/>
        <v>62.587202290996906</v>
      </c>
      <c r="AX83" s="133">
        <f t="shared" si="51"/>
        <v>8581</v>
      </c>
      <c r="AZ83" s="1" t="s">
        <v>152</v>
      </c>
      <c r="BA83" s="1">
        <v>45146</v>
      </c>
      <c r="BB83" s="1" t="s">
        <v>658</v>
      </c>
      <c r="BC83" s="1">
        <v>12179</v>
      </c>
      <c r="BD83" s="1">
        <v>615</v>
      </c>
      <c r="BE83" s="1">
        <v>8581</v>
      </c>
      <c r="BF83" s="1"/>
      <c r="BG83" s="9">
        <f t="shared" si="28"/>
        <v>0</v>
      </c>
      <c r="BH83" s="9">
        <f t="shared" si="29"/>
        <v>0</v>
      </c>
      <c r="BI83" s="9">
        <f t="shared" si="30"/>
        <v>0</v>
      </c>
    </row>
    <row r="84" spans="1:61" ht="15" x14ac:dyDescent="0.25">
      <c r="A84" s="1" t="s">
        <v>153</v>
      </c>
      <c r="B84" s="1" t="s">
        <v>154</v>
      </c>
      <c r="C84" s="145">
        <v>228702</v>
      </c>
      <c r="D84" s="112">
        <v>7</v>
      </c>
      <c r="E84" s="113">
        <f t="shared" si="35"/>
        <v>3.0607515456795302</v>
      </c>
      <c r="F84" s="112">
        <v>2</v>
      </c>
      <c r="G84" s="113">
        <f t="shared" si="36"/>
        <v>0.87450044162272289</v>
      </c>
      <c r="H84" s="112">
        <v>4</v>
      </c>
      <c r="I84" s="106">
        <v>226543</v>
      </c>
      <c r="J84" s="112">
        <f>Барг!J84+Баунт!J84+Бичур!J84+Джид!J84+Еравн!J84+Заиграев!J84+Закаменск!J84+Иволг!J84+Кабанск!J84+Кижинг!J84+Курумкан!J84+Кяхта!J84+Муйский!J84+Мухоршибирь!J84+Окинский!J84+Прибайкальский!J84+Северобайк!J84+Селенгинский!J84+Тарбагат!J84+Тунк!J84+Хоринск!J84+ГП1!J84+ГП2!J84+ГП3!J84+ГБ4!J84+ГБ5!J84+ГП6!J84</f>
        <v>11</v>
      </c>
      <c r="K84" s="111">
        <f t="shared" si="37"/>
        <v>4.8555903294297327</v>
      </c>
      <c r="L84" s="110">
        <f>Барг!L84+Баунт!L84+Бичур!L84+Джид!L84+Еравн!L84+Заиграев!L84+Закаменск!L84+Иволг!L84+Кабанск!L84+Кижинг!L84+Курумкан!L84+Кяхта!L84+Муйский!L84+Мухоршибирь!L84+Окинский!L84+Прибайкальский!L84+Северобайк!L84+Селенгинский!L84+Тарбагат!L84+Тунк!L84+Хоринск!L84+ГП1!L84+ГП2!L84+ГП3!L84+ГБ4!L84+ГБ5!L84+ГП6!L84</f>
        <v>0</v>
      </c>
      <c r="M84" s="111">
        <f t="shared" si="31"/>
        <v>0</v>
      </c>
      <c r="N84" s="166">
        <f>Барг!N84+Баунт!N84+Бичур!N84+Джид!N84+Еравн!N84+Заиграев!N84+Закаменск!N84+Иволг!N84+Кабанск!N84+Кижинг!N84+Курумкан!N84+Кяхта!N84+Муйский!N84+Мухоршибирь!N84+Окинский!N84+Прибайкальский!N84+Северобайк!N84+Селенгинский!N84+Тарбагат!N84+Тунк!N84+Хоринск!N84+ГП1!N84+ГП2!N84+ГП3!N84+ГБ4!N84+ГБ5!N84+ГП6!N84</f>
        <v>2</v>
      </c>
      <c r="O84" s="54">
        <v>37580</v>
      </c>
      <c r="P84" s="54">
        <v>2</v>
      </c>
      <c r="Q84" s="55">
        <f t="shared" si="38"/>
        <v>5.3219797764768488</v>
      </c>
      <c r="R84" s="54">
        <v>0</v>
      </c>
      <c r="S84" s="55">
        <f t="shared" si="39"/>
        <v>0</v>
      </c>
      <c r="T84" s="54">
        <v>2</v>
      </c>
      <c r="U84" s="56">
        <v>38568</v>
      </c>
      <c r="V84" s="56">
        <f>Барг!V84+Баунт!V84+Бичур!V84+Джид!V84+Еравн!V84+Заиграев!V84+Закаменск!V84+Иволг!V84+Кабанск!V84+Кижинг!V84+Курумкан!V84+Кяхта!V84+Муйский!V84+Мухоршибирь!V84+Окинский!V84+Прибайкальский!V84+Северобайк!V84+Селенгинский!V84+Тарбагат!V84+Тунк!V84+Хоринск!V84+ГП1!V84+ГП2!V84+ГП3!V84+ГБ4!V84+ГБ5!V84+ГП6!V84</f>
        <v>6</v>
      </c>
      <c r="W84" s="55">
        <f t="shared" si="40"/>
        <v>15.556938394523957</v>
      </c>
      <c r="X84" s="54">
        <f>Барг!X84+Баунт!X84+Бичур!X84+Джид!X84+Еравн!X84+Заиграев!X84+Закаменск!X84+Иволг!X84+Кабанск!X84+Кижинг!X84+Курумкан!X84+Кяхта!X84+Муйский!X84+Мухоршибирь!X84+Окинский!X84+Прибайкальский!X84+Северобайк!X84+Селенгинский!X84+Тарбагат!X84+Тунк!X84+Хоринск!X84+ГП1!X84+ГП2!X84+ГП3!X84+ГБ4!X84+ГБ5!X84+ГП6!X84</f>
        <v>0</v>
      </c>
      <c r="Y84" s="55">
        <f t="shared" si="32"/>
        <v>0</v>
      </c>
      <c r="Z84" s="54">
        <f>Барг!Z84+Баунт!Z84+Бичур!Z84+Джид!Z84+Еравн!Z84+Заиграев!Z84+Закаменск!Z84+Иволг!Z84+Кабанск!Z84+Кижинг!Z84+Курумкан!Z84+Кяхта!Z84+Муйский!Z84+Мухоршибирь!Z84+Окинский!Z84+Прибайкальский!Z84+Северобайк!Z84+Селенгинский!Z84+Тарбагат!Z84+Тунк!Z84+Хоринск!Z84+ГП1!Z84+ГП2!Z84+ГП3!Z84+ГБ4!Z84+ГБ5!Z84+ГП6!Z84</f>
        <v>1</v>
      </c>
      <c r="AA84" s="7">
        <v>719149</v>
      </c>
      <c r="AB84" s="7">
        <v>221</v>
      </c>
      <c r="AC84" s="14">
        <f t="shared" si="41"/>
        <v>30.730766503186405</v>
      </c>
      <c r="AD84" s="7">
        <v>21</v>
      </c>
      <c r="AE84" s="14">
        <f t="shared" si="42"/>
        <v>2.920118084013188</v>
      </c>
      <c r="AF84" s="7">
        <v>193</v>
      </c>
      <c r="AG84" s="7">
        <v>717518</v>
      </c>
      <c r="AH84" s="7">
        <f>Барг!AH84+Баунт!AH84+Бичур!AH84+Джид!AH84+Еравн!AH84+Заиграев!AH84+Закаменск!AH84+Иволг!AH84+Кабанск!AH84+Кижинг!AH84+Курумкан!AH84+Кяхта!AH84+Муйский!AH84+Мухоршибирь!AH84+Окинский!AH84+Прибайкальский!AH84+Северобайк!AH84+Селенгинский!AH84+Тарбагат!AH84+Тунк!AH84+Хоринск!AH84+ГП1!AH84+ГП2!AH84+ГП3!AH84+ГБ4!AH84+ГБ5!AH84+ГП6!AH84</f>
        <v>206</v>
      </c>
      <c r="AI84" s="14">
        <f t="shared" si="43"/>
        <v>28.710081140821558</v>
      </c>
      <c r="AJ84" s="7">
        <f>Барг!AJ84+Баунт!AJ84+Бичур!AJ84+Джид!AJ84+Еравн!AJ84+Заиграев!AJ84+Закаменск!AJ84+Иволг!AJ84+Кабанск!AJ84+Кижинг!AJ84+Курумкан!AJ84+Кяхта!AJ84+Муйский!AJ84+Мухоршибирь!AJ84+Окинский!AJ84+Прибайкальский!AJ84+Северобайк!AJ84+Селенгинский!AJ84+Тарбагат!AJ84+Тунк!AJ84+Хоринск!AJ84+ГП1!AJ84+ГП2!AJ84+ГП3!AJ84+ГБ4!AJ84+ГБ5!AJ84+ГП6!AJ84</f>
        <v>11</v>
      </c>
      <c r="AK84" s="14">
        <f t="shared" si="33"/>
        <v>1.5330625851895006</v>
      </c>
      <c r="AL84" s="7">
        <f>Барг!AL84+Баунт!AL84+Бичур!AL84+Джид!AL84+Еравн!AL84+Заиграев!AL84+Закаменск!AL84+Иволг!AL84+Кабанск!AL84+Кижинг!AL84+Курумкан!AL84+Кяхта!AL84+Муйский!AL84+Мухоршибирь!AL84+Окинский!AL84+Прибайкальский!AL84+Северобайк!AL84+Селенгинский!AL84+Тарбагат!AL84+Тунк!AL84+Хоринск!AL84+ГП1!AL84+ГП2!AL84+ГП3!AL84+ГБ4!AL84+ГБ5!AL84+ГП6!AL84</f>
        <v>158</v>
      </c>
      <c r="AM84" s="8">
        <f t="shared" si="44"/>
        <v>985431</v>
      </c>
      <c r="AN84" s="8">
        <f t="shared" si="44"/>
        <v>230</v>
      </c>
      <c r="AO84" s="13">
        <f t="shared" si="45"/>
        <v>23.340041058176574</v>
      </c>
      <c r="AP84" s="161">
        <f t="shared" si="46"/>
        <v>23</v>
      </c>
      <c r="AQ84" s="13">
        <f t="shared" si="34"/>
        <v>2.3340041058176575</v>
      </c>
      <c r="AR84" s="162">
        <f t="shared" si="47"/>
        <v>199</v>
      </c>
      <c r="AS84" s="133">
        <v>982629</v>
      </c>
      <c r="AT84" s="133">
        <f t="shared" si="47"/>
        <v>223</v>
      </c>
      <c r="AU84" s="124">
        <f t="shared" si="48"/>
        <v>22.694221318524079</v>
      </c>
      <c r="AV84" s="133">
        <f t="shared" si="49"/>
        <v>11</v>
      </c>
      <c r="AW84" s="136">
        <f t="shared" si="50"/>
        <v>1.1194458946357171</v>
      </c>
      <c r="AX84" s="133">
        <f t="shared" si="51"/>
        <v>161</v>
      </c>
      <c r="AZ84" s="1" t="s">
        <v>154</v>
      </c>
      <c r="BA84" s="1">
        <v>45177</v>
      </c>
      <c r="BB84" s="1" t="s">
        <v>659</v>
      </c>
      <c r="BC84" s="1">
        <v>223</v>
      </c>
      <c r="BD84" s="1">
        <v>11</v>
      </c>
      <c r="BE84" s="1">
        <v>161</v>
      </c>
      <c r="BF84" s="1"/>
      <c r="BG84" s="9">
        <f t="shared" si="28"/>
        <v>0</v>
      </c>
      <c r="BH84" s="9">
        <f t="shared" si="29"/>
        <v>0</v>
      </c>
      <c r="BI84" s="9">
        <f t="shared" si="30"/>
        <v>0</v>
      </c>
    </row>
    <row r="85" spans="1:61" ht="15" x14ac:dyDescent="0.25">
      <c r="A85" s="1" t="s">
        <v>155</v>
      </c>
      <c r="B85" s="1" t="s">
        <v>156</v>
      </c>
      <c r="C85" s="145">
        <v>228702</v>
      </c>
      <c r="D85" s="112">
        <v>324</v>
      </c>
      <c r="E85" s="113">
        <f t="shared" si="35"/>
        <v>141.66907154288111</v>
      </c>
      <c r="F85" s="112">
        <v>60</v>
      </c>
      <c r="G85" s="113">
        <f t="shared" si="36"/>
        <v>26.235013248681689</v>
      </c>
      <c r="H85" s="112">
        <v>211</v>
      </c>
      <c r="I85" s="106">
        <v>226543</v>
      </c>
      <c r="J85" s="112">
        <f>Барг!J85+Баунт!J85+Бичур!J85+Джид!J85+Еравн!J85+Заиграев!J85+Закаменск!J85+Иволг!J85+Кабанск!J85+Кижинг!J85+Курумкан!J85+Кяхта!J85+Муйский!J85+Мухоршибирь!J85+Окинский!J85+Прибайкальский!J85+Северобайк!J85+Селенгинский!J85+Тарбагат!J85+Тунк!J85+Хоринск!J85+ГП1!J85+ГП2!J85+ГП3!J85+ГБ4!J85+ГБ5!J85+ГП6!J85</f>
        <v>309</v>
      </c>
      <c r="K85" s="111">
        <f t="shared" si="37"/>
        <v>136.39794652670795</v>
      </c>
      <c r="L85" s="110">
        <f>Барг!L85+Баунт!L85+Бичур!L85+Джид!L85+Еравн!L85+Заиграев!L85+Закаменск!L85+Иволг!L85+Кабанск!L85+Кижинг!L85+Курумкан!L85+Кяхта!L85+Муйский!L85+Мухоршибирь!L85+Окинский!L85+Прибайкальский!L85+Северобайк!L85+Селенгинский!L85+Тарбагат!L85+Тунк!L85+Хоринск!L85+ГП1!L85+ГП2!L85+ГП3!L85+ГБ4!L85+ГБ5!L85+ГП6!L85</f>
        <v>116</v>
      </c>
      <c r="M85" s="111">
        <f t="shared" si="31"/>
        <v>51.204407110349905</v>
      </c>
      <c r="N85" s="166">
        <f>Барг!N85+Баунт!N85+Бичур!N85+Джид!N85+Еравн!N85+Заиграев!N85+Закаменск!N85+Иволг!N85+Кабанск!N85+Кижинг!N85+Курумкан!N85+Кяхта!N85+Муйский!N85+Мухоршибирь!N85+Окинский!N85+Прибайкальский!N85+Северобайк!N85+Селенгинский!N85+Тарбагат!N85+Тунк!N85+Хоринск!N85+ГП1!N85+ГП2!N85+ГП3!N85+ГБ4!N85+ГБ5!N85+ГП6!N85</f>
        <v>221</v>
      </c>
      <c r="O85" s="54">
        <v>37580</v>
      </c>
      <c r="P85" s="54">
        <v>66</v>
      </c>
      <c r="Q85" s="55">
        <f t="shared" si="38"/>
        <v>175.62533262373603</v>
      </c>
      <c r="R85" s="54">
        <v>11</v>
      </c>
      <c r="S85" s="55">
        <f t="shared" si="39"/>
        <v>29.270888770622669</v>
      </c>
      <c r="T85" s="54">
        <v>44</v>
      </c>
      <c r="U85" s="56">
        <v>38568</v>
      </c>
      <c r="V85" s="56">
        <f>Барг!V85+Баунт!V85+Бичур!V85+Джид!V85+Еравн!V85+Заиграев!V85+Закаменск!V85+Иволг!V85+Кабанск!V85+Кижинг!V85+Курумкан!V85+Кяхта!V85+Муйский!V85+Мухоршибирь!V85+Окинский!V85+Прибайкальский!V85+Северобайк!V85+Селенгинский!V85+Тарбагат!V85+Тунк!V85+Хоринск!V85+ГП1!V85+ГП2!V85+ГП3!V85+ГБ4!V85+ГБ5!V85+ГП6!V85</f>
        <v>72</v>
      </c>
      <c r="W85" s="55">
        <f t="shared" si="40"/>
        <v>186.6832607342875</v>
      </c>
      <c r="X85" s="54">
        <f>Барг!X85+Баунт!X85+Бичур!X85+Джид!X85+Еравн!X85+Заиграев!X85+Закаменск!X85+Иволг!X85+Кабанск!X85+Кижинг!X85+Курумкан!X85+Кяхта!X85+Муйский!X85+Мухоршибирь!X85+Окинский!X85+Прибайкальский!X85+Северобайк!X85+Селенгинский!X85+Тарбагат!X85+Тунк!X85+Хоринск!X85+ГП1!X85+ГП2!X85+ГП3!X85+ГБ4!X85+ГБ5!X85+ГП6!X85</f>
        <v>24</v>
      </c>
      <c r="Y85" s="55">
        <f t="shared" si="32"/>
        <v>62.227753578095829</v>
      </c>
      <c r="Z85" s="54">
        <f>Барг!Z85+Баунт!Z85+Бичур!Z85+Джид!Z85+Еравн!Z85+Заиграев!Z85+Закаменск!Z85+Иволг!Z85+Кабанск!Z85+Кижинг!Z85+Курумкан!Z85+Кяхта!Z85+Муйский!Z85+Мухоршибирь!Z85+Окинский!Z85+Прибайкальский!Z85+Северобайк!Z85+Селенгинский!Z85+Тарбагат!Z85+Тунк!Z85+Хоринск!Z85+ГП1!Z85+ГП2!Z85+ГП3!Z85+ГБ4!Z85+ГБ5!Z85+ГП6!Z85</f>
        <v>50</v>
      </c>
      <c r="AA85" s="7">
        <v>719149</v>
      </c>
      <c r="AB85" s="7">
        <v>620</v>
      </c>
      <c r="AC85" s="14">
        <f t="shared" si="41"/>
        <v>86.213010099436971</v>
      </c>
      <c r="AD85" s="7">
        <v>157</v>
      </c>
      <c r="AE85" s="14">
        <f t="shared" si="42"/>
        <v>21.831359009050974</v>
      </c>
      <c r="AF85" s="7">
        <v>261</v>
      </c>
      <c r="AG85" s="7">
        <v>717518</v>
      </c>
      <c r="AH85" s="7">
        <f>Барг!AH85+Баунт!AH85+Бичур!AH85+Джид!AH85+Еравн!AH85+Заиграев!AH85+Закаменск!AH85+Иволг!AH85+Кабанск!AH85+Кижинг!AH85+Курумкан!AH85+Кяхта!AH85+Муйский!AH85+Мухоршибирь!AH85+Окинский!AH85+Прибайкальский!AH85+Северобайк!AH85+Селенгинский!AH85+Тарбагат!AH85+Тунк!AH85+Хоринск!AH85+ГП1!AH85+ГП2!AH85+ГП3!AH85+ГБ4!AH85+ГБ5!AH85+ГП6!AH85</f>
        <v>672</v>
      </c>
      <c r="AI85" s="14">
        <f t="shared" si="43"/>
        <v>93.656187022485852</v>
      </c>
      <c r="AJ85" s="7">
        <f>Барг!AJ85+Баунт!AJ85+Бичур!AJ85+Джид!AJ85+Еравн!AJ85+Заиграев!AJ85+Закаменск!AJ85+Иволг!AJ85+Кабанск!AJ85+Кижинг!AJ85+Курумкан!AJ85+Кяхта!AJ85+Муйский!AJ85+Мухоршибирь!AJ85+Окинский!AJ85+Прибайкальский!AJ85+Северобайк!AJ85+Селенгинский!AJ85+Тарбагат!AJ85+Тунк!AJ85+Хоринск!AJ85+ГП1!AJ85+ГП2!AJ85+ГП3!AJ85+ГБ4!AJ85+ГБ5!AJ85+ГП6!AJ85</f>
        <v>179</v>
      </c>
      <c r="AK85" s="14">
        <f t="shared" si="33"/>
        <v>24.947109340810961</v>
      </c>
      <c r="AL85" s="7">
        <f>Барг!AL85+Баунт!AL85+Бичур!AL85+Джид!AL85+Еравн!AL85+Заиграев!AL85+Закаменск!AL85+Иволг!AL85+Кабанск!AL85+Кижинг!AL85+Курумкан!AL85+Кяхта!AL85+Муйский!AL85+Мухоршибирь!AL85+Окинский!AL85+Прибайкальский!AL85+Северобайк!AL85+Селенгинский!AL85+Тарбагат!AL85+Тунк!AL85+Хоринск!AL85+ГП1!AL85+ГП2!AL85+ГП3!AL85+ГБ4!AL85+ГБ5!AL85+ГП6!AL85</f>
        <v>247</v>
      </c>
      <c r="AM85" s="8">
        <f t="shared" si="44"/>
        <v>985431</v>
      </c>
      <c r="AN85" s="8">
        <f t="shared" si="44"/>
        <v>1010</v>
      </c>
      <c r="AO85" s="13">
        <f t="shared" si="45"/>
        <v>102.49322377721018</v>
      </c>
      <c r="AP85" s="161">
        <f t="shared" si="46"/>
        <v>228</v>
      </c>
      <c r="AQ85" s="13">
        <f t="shared" si="34"/>
        <v>23.137084179409822</v>
      </c>
      <c r="AR85" s="162">
        <f t="shared" si="47"/>
        <v>516</v>
      </c>
      <c r="AS85" s="133">
        <v>982629</v>
      </c>
      <c r="AT85" s="133">
        <f t="shared" si="47"/>
        <v>1053</v>
      </c>
      <c r="AU85" s="124">
        <f t="shared" si="48"/>
        <v>107.16150245921908</v>
      </c>
      <c r="AV85" s="133">
        <f t="shared" si="49"/>
        <v>319</v>
      </c>
      <c r="AW85" s="136">
        <f t="shared" si="50"/>
        <v>32.463930944435795</v>
      </c>
      <c r="AX85" s="133">
        <f t="shared" si="51"/>
        <v>518</v>
      </c>
      <c r="AZ85" s="1" t="s">
        <v>512</v>
      </c>
      <c r="BA85" s="1">
        <v>45207</v>
      </c>
      <c r="BB85" s="1" t="s">
        <v>660</v>
      </c>
      <c r="BC85" s="1">
        <v>1053</v>
      </c>
      <c r="BD85" s="1">
        <v>319</v>
      </c>
      <c r="BE85" s="1">
        <v>518</v>
      </c>
      <c r="BF85" s="1"/>
      <c r="BG85" s="9">
        <f t="shared" si="28"/>
        <v>0</v>
      </c>
      <c r="BH85" s="9">
        <f t="shared" si="29"/>
        <v>0</v>
      </c>
      <c r="BI85" s="9">
        <f t="shared" si="30"/>
        <v>0</v>
      </c>
    </row>
    <row r="86" spans="1:61" ht="15" x14ac:dyDescent="0.25">
      <c r="A86" s="1" t="s">
        <v>157</v>
      </c>
      <c r="B86" s="1" t="s">
        <v>158</v>
      </c>
      <c r="C86" s="145">
        <v>228702</v>
      </c>
      <c r="D86" s="112">
        <v>303</v>
      </c>
      <c r="E86" s="113">
        <f t="shared" si="35"/>
        <v>132.48681690584255</v>
      </c>
      <c r="F86" s="112">
        <v>59</v>
      </c>
      <c r="G86" s="113">
        <f t="shared" si="36"/>
        <v>25.797763027870332</v>
      </c>
      <c r="H86" s="112">
        <v>202</v>
      </c>
      <c r="I86" s="106">
        <v>226543</v>
      </c>
      <c r="J86" s="112">
        <f>Барг!J86+Баунт!J86+Бичур!J86+Джид!J86+Еравн!J86+Заиграев!J86+Закаменск!J86+Иволг!J86+Кабанск!J86+Кижинг!J86+Курумкан!J86+Кяхта!J86+Муйский!J86+Мухоршибирь!J86+Окинский!J86+Прибайкальский!J86+Северобайк!J86+Селенгинский!J86+Тарбагат!J86+Тунк!J86+Хоринск!J86+ГП1!J86+ГП2!J86+ГП3!J86+ГБ4!J86+ГБ5!J86+ГП6!J86</f>
        <v>256</v>
      </c>
      <c r="K86" s="111">
        <f t="shared" si="37"/>
        <v>113.00282948491015</v>
      </c>
      <c r="L86" s="110">
        <f>Барг!L86+Баунт!L86+Бичур!L86+Джид!L86+Еравн!L86+Заиграев!L86+Закаменск!L86+Иволг!L86+Кабанск!L86+Кижинг!L86+Курумкан!L86+Кяхта!L86+Муйский!L86+Мухоршибирь!L86+Окинский!L86+Прибайкальский!L86+Северобайк!L86+Селенгинский!L86+Тарбагат!L86+Тунк!L86+Хоринск!L86+ГП1!L86+ГП2!L86+ГП3!L86+ГБ4!L86+ГБ5!L86+ГП6!L86</f>
        <v>66</v>
      </c>
      <c r="M86" s="111">
        <f t="shared" si="31"/>
        <v>29.133541976578396</v>
      </c>
      <c r="N86" s="166">
        <f>Барг!N86+Баунт!N86+Бичур!N86+Джид!N86+Еравн!N86+Заиграев!N86+Закаменск!N86+Иволг!N86+Кабанск!N86+Кижинг!N86+Курумкан!N86+Кяхта!N86+Муйский!N86+Мухоршибирь!N86+Окинский!N86+Прибайкальский!N86+Северобайк!N86+Селенгинский!N86+Тарбагат!N86+Тунк!N86+Хоринск!N86+ГП1!N86+ГП2!N86+ГП3!N86+ГБ4!N86+ГБ5!N86+ГП6!N86</f>
        <v>171</v>
      </c>
      <c r="O86" s="54">
        <v>37580</v>
      </c>
      <c r="P86" s="54">
        <v>42</v>
      </c>
      <c r="Q86" s="55">
        <f t="shared" si="38"/>
        <v>111.76157530601382</v>
      </c>
      <c r="R86" s="54">
        <v>3</v>
      </c>
      <c r="S86" s="55">
        <f t="shared" si="39"/>
        <v>7.9829696647152737</v>
      </c>
      <c r="T86" s="54">
        <v>28</v>
      </c>
      <c r="U86" s="56">
        <v>38568</v>
      </c>
      <c r="V86" s="56">
        <f>Барг!V86+Баунт!V86+Бичур!V86+Джид!V86+Еравн!V86+Заиграев!V86+Закаменск!V86+Иволг!V86+Кабанск!V86+Кижинг!V86+Курумкан!V86+Кяхта!V86+Муйский!V86+Мухоршибирь!V86+Окинский!V86+Прибайкальский!V86+Северобайк!V86+Селенгинский!V86+Тарбагат!V86+Тунк!V86+Хоринск!V86+ГП1!V86+ГП2!V86+ГП3!V86+ГБ4!V86+ГБ5!V86+ГП6!V86</f>
        <v>47</v>
      </c>
      <c r="W86" s="55">
        <f t="shared" si="40"/>
        <v>121.86268409043767</v>
      </c>
      <c r="X86" s="54">
        <f>Барг!X86+Баунт!X86+Бичур!X86+Джид!X86+Еравн!X86+Заиграев!X86+Закаменск!X86+Иволг!X86+Кабанск!X86+Кижинг!X86+Курумкан!X86+Кяхта!X86+Муйский!X86+Мухоршибирь!X86+Окинский!X86+Прибайкальский!X86+Северобайк!X86+Селенгинский!X86+Тарбагат!X86+Тунк!X86+Хоринск!X86+ГП1!X86+ГП2!X86+ГП3!X86+ГБ4!X86+ГБ5!X86+ГП6!X86</f>
        <v>15</v>
      </c>
      <c r="Y86" s="55">
        <f t="shared" si="32"/>
        <v>38.892345986309891</v>
      </c>
      <c r="Z86" s="54">
        <f>Барг!Z86+Баунт!Z86+Бичур!Z86+Джид!Z86+Еравн!Z86+Заиграев!Z86+Закаменск!Z86+Иволг!Z86+Кабанск!Z86+Кижинг!Z86+Курумкан!Z86+Кяхта!Z86+Муйский!Z86+Мухоршибирь!Z86+Окинский!Z86+Прибайкальский!Z86+Северобайк!Z86+Селенгинский!Z86+Тарбагат!Z86+Тунк!Z86+Хоринск!Z86+ГП1!Z86+ГП2!Z86+ГП3!Z86+ГБ4!Z86+ГБ5!Z86+ГП6!Z86</f>
        <v>41</v>
      </c>
      <c r="AA86" s="7">
        <v>719149</v>
      </c>
      <c r="AB86" s="7">
        <v>442</v>
      </c>
      <c r="AC86" s="14">
        <f t="shared" si="41"/>
        <v>61.461533006372811</v>
      </c>
      <c r="AD86" s="7">
        <v>88</v>
      </c>
      <c r="AE86" s="14">
        <f t="shared" si="42"/>
        <v>12.236685304436214</v>
      </c>
      <c r="AF86" s="7">
        <v>229</v>
      </c>
      <c r="AG86" s="7">
        <v>717518</v>
      </c>
      <c r="AH86" s="7">
        <f>Барг!AH86+Баунт!AH86+Бичур!AH86+Джид!AH86+Еравн!AH86+Заиграев!AH86+Закаменск!AH86+Иволг!AH86+Кабанск!AH86+Кижинг!AH86+Курумкан!AH86+Кяхта!AH86+Муйский!AH86+Мухоршибирь!AH86+Окинский!AH86+Прибайкальский!AH86+Северобайк!AH86+Селенгинский!AH86+Тарбагат!AH86+Тунк!AH86+Хоринск!AH86+ГП1!AH86+ГП2!AH86+ГП3!AH86+ГБ4!AH86+ГБ5!AH86+ГП6!AH86</f>
        <v>489</v>
      </c>
      <c r="AI86" s="14">
        <f t="shared" si="43"/>
        <v>68.151600377969615</v>
      </c>
      <c r="AJ86" s="7">
        <f>Барг!AJ86+Баунт!AJ86+Бичур!AJ86+Джид!AJ86+Еравн!AJ86+Заиграев!AJ86+Закаменск!AJ86+Иволг!AJ86+Кабанск!AJ86+Кижинг!AJ86+Курумкан!AJ86+Кяхта!AJ86+Муйский!AJ86+Мухоршибирь!AJ86+Окинский!AJ86+Прибайкальский!AJ86+Северобайк!AJ86+Селенгинский!AJ86+Тарбагат!AJ86+Тунк!AJ86+Хоринск!AJ86+ГП1!AJ86+ГП2!AJ86+ГП3!AJ86+ГБ4!AJ86+ГБ5!AJ86+ГП6!AJ86</f>
        <v>103</v>
      </c>
      <c r="AK86" s="14">
        <f t="shared" si="33"/>
        <v>14.355040570410779</v>
      </c>
      <c r="AL86" s="7">
        <f>Барг!AL86+Баунт!AL86+Бичур!AL86+Джид!AL86+Еравн!AL86+Заиграев!AL86+Закаменск!AL86+Иволг!AL86+Кабанск!AL86+Кижинг!AL86+Курумкан!AL86+Кяхта!AL86+Муйский!AL86+Мухоршибирь!AL86+Окинский!AL86+Прибайкальский!AL86+Северобайк!AL86+Селенгинский!AL86+Тарбагат!AL86+Тунк!AL86+Хоринск!AL86+ГП1!AL86+ГП2!AL86+ГП3!AL86+ГБ4!AL86+ГБ5!AL86+ГП6!AL86</f>
        <v>227</v>
      </c>
      <c r="AM86" s="8">
        <f t="shared" si="44"/>
        <v>985431</v>
      </c>
      <c r="AN86" s="8">
        <f t="shared" si="44"/>
        <v>787</v>
      </c>
      <c r="AO86" s="13">
        <f t="shared" si="45"/>
        <v>79.863531794717247</v>
      </c>
      <c r="AP86" s="161">
        <f t="shared" si="46"/>
        <v>150</v>
      </c>
      <c r="AQ86" s="13">
        <f t="shared" si="34"/>
        <v>15.221765907506461</v>
      </c>
      <c r="AR86" s="162">
        <f t="shared" si="47"/>
        <v>459</v>
      </c>
      <c r="AS86" s="133">
        <v>982629</v>
      </c>
      <c r="AT86" s="133">
        <f t="shared" si="47"/>
        <v>792</v>
      </c>
      <c r="AU86" s="124">
        <f t="shared" si="48"/>
        <v>80.600104413771632</v>
      </c>
      <c r="AV86" s="133">
        <f t="shared" si="49"/>
        <v>184</v>
      </c>
      <c r="AW86" s="136">
        <f t="shared" si="50"/>
        <v>18.725276782997447</v>
      </c>
      <c r="AX86" s="133">
        <f t="shared" si="51"/>
        <v>439</v>
      </c>
      <c r="AZ86" s="1" t="s">
        <v>661</v>
      </c>
      <c r="BA86" s="1">
        <v>37172</v>
      </c>
      <c r="BB86" s="1" t="s">
        <v>662</v>
      </c>
      <c r="BC86" s="1">
        <v>792</v>
      </c>
      <c r="BD86" s="1">
        <v>184</v>
      </c>
      <c r="BE86" s="1">
        <v>439</v>
      </c>
      <c r="BF86" s="1"/>
      <c r="BG86" s="9">
        <f t="shared" si="28"/>
        <v>0</v>
      </c>
      <c r="BH86" s="9">
        <f t="shared" si="29"/>
        <v>0</v>
      </c>
      <c r="BI86" s="9">
        <f t="shared" si="30"/>
        <v>0</v>
      </c>
    </row>
    <row r="87" spans="1:61" ht="15" x14ac:dyDescent="0.25">
      <c r="A87" s="1" t="s">
        <v>159</v>
      </c>
      <c r="B87" s="1" t="s">
        <v>160</v>
      </c>
      <c r="C87" s="145">
        <v>228702</v>
      </c>
      <c r="D87" s="112">
        <v>17933</v>
      </c>
      <c r="E87" s="113">
        <f t="shared" si="35"/>
        <v>7841.2082098101464</v>
      </c>
      <c r="F87" s="112">
        <v>3803</v>
      </c>
      <c r="G87" s="113">
        <f t="shared" si="36"/>
        <v>1662.8625897456079</v>
      </c>
      <c r="H87" s="112">
        <v>2725</v>
      </c>
      <c r="I87" s="106">
        <v>226543</v>
      </c>
      <c r="J87" s="112">
        <f>Барг!J87+Баунт!J87+Бичур!J87+Джид!J87+Еравн!J87+Заиграев!J87+Закаменск!J87+Иволг!J87+Кабанск!J87+Кижинг!J87+Курумкан!J87+Кяхта!J87+Муйский!J87+Мухоршибирь!J87+Окинский!J87+Прибайкальский!J87+Северобайк!J87+Селенгинский!J87+Тарбагат!J87+Тунк!J87+Хоринск!J87+ГП1!J87+ГП2!J87+ГП3!J87+ГБ4!J87+ГБ5!J87+ГП6!J87</f>
        <v>19579</v>
      </c>
      <c r="K87" s="111">
        <f t="shared" si="37"/>
        <v>8642.5093690822487</v>
      </c>
      <c r="L87" s="110">
        <f>Барг!L87+Баунт!L87+Бичур!L87+Джид!L87+Еравн!L87+Заиграев!L87+Закаменск!L87+Иволг!L87+Кабанск!L87+Кижинг!L87+Курумкан!L87+Кяхта!L87+Муйский!L87+Мухоршибирь!L87+Окинский!L87+Прибайкальский!L87+Северобайк!L87+Селенгинский!L87+Тарбагат!L87+Тунк!L87+Хоринск!L87+ГП1!L87+ГП2!L87+ГП3!L87+ГБ4!L87+ГБ5!L87+ГП6!L87</f>
        <v>4330</v>
      </c>
      <c r="M87" s="111">
        <f t="shared" si="31"/>
        <v>1911.3369205846129</v>
      </c>
      <c r="N87" s="166">
        <f>Барг!N87+Баунт!N87+Бичур!N87+Джид!N87+Еравн!N87+Заиграев!N87+Закаменск!N87+Иволг!N87+Кабанск!N87+Кижинг!N87+Курумкан!N87+Кяхта!N87+Муйский!N87+Мухоршибирь!N87+Окинский!N87+Прибайкальский!N87+Северобайк!N87+Селенгинский!N87+Тарбагат!N87+Тунк!N87+Хоринск!N87+ГП1!N87+ГП2!N87+ГП3!N87+ГБ4!N87+ГБ5!N87+ГП6!N87</f>
        <v>3034</v>
      </c>
      <c r="O87" s="54">
        <v>37580</v>
      </c>
      <c r="P87" s="54">
        <v>4406</v>
      </c>
      <c r="Q87" s="55">
        <f t="shared" si="38"/>
        <v>11724.321447578499</v>
      </c>
      <c r="R87" s="54">
        <v>985</v>
      </c>
      <c r="S87" s="55">
        <f t="shared" si="39"/>
        <v>2621.0750399148483</v>
      </c>
      <c r="T87" s="54">
        <v>706</v>
      </c>
      <c r="U87" s="56">
        <v>38568</v>
      </c>
      <c r="V87" s="56">
        <f>Барг!V87+Баунт!V87+Бичур!V87+Джид!V87+Еравн!V87+Заиграев!V87+Закаменск!V87+Иволг!V87+Кабанск!V87+Кижинг!V87+Курумкан!V87+Кяхта!V87+Муйский!V87+Мухоршибирь!V87+Окинский!V87+Прибайкальский!V87+Северобайк!V87+Селенгинский!V87+Тарбагат!V87+Тунк!V87+Хоринск!V87+ГП1!V87+ГП2!V87+ГП3!V87+ГБ4!V87+ГБ5!V87+ГП6!V87</f>
        <v>5173</v>
      </c>
      <c r="W87" s="55">
        <f t="shared" si="40"/>
        <v>13412.673719145405</v>
      </c>
      <c r="X87" s="54">
        <f>Барг!X87+Баунт!X87+Бичур!X87+Джид!X87+Еравн!X87+Заиграев!X87+Закаменск!X87+Иволг!X87+Кабанск!X87+Кижинг!X87+Курумкан!X87+Кяхта!X87+Муйский!X87+Мухоршибирь!X87+Окинский!X87+Прибайкальский!X87+Северобайк!X87+Селенгинский!X87+Тарбагат!X87+Тунк!X87+Хоринск!X87+ГП1!X87+ГП2!X87+ГП3!X87+ГБ4!X87+ГБ5!X87+ГП6!X87</f>
        <v>1354</v>
      </c>
      <c r="Y87" s="55">
        <f t="shared" si="32"/>
        <v>3510.6824310309066</v>
      </c>
      <c r="Z87" s="54">
        <f>Барг!Z87+Баунт!Z87+Бичур!Z87+Джид!Z87+Еравн!Z87+Заиграев!Z87+Закаменск!Z87+Иволг!Z87+Кабанск!Z87+Кижинг!Z87+Курумкан!Z87+Кяхта!Z87+Муйский!Z87+Мухоршибирь!Z87+Окинский!Z87+Прибайкальский!Z87+Северобайк!Z87+Селенгинский!Z87+Тарбагат!Z87+Тунк!Z87+Хоринск!Z87+ГП1!Z87+ГП2!Z87+ГП3!Z87+ГБ4!Z87+ГБ5!Z87+ГП6!Z87</f>
        <v>847</v>
      </c>
      <c r="AA87" s="7">
        <v>719149</v>
      </c>
      <c r="AB87" s="7">
        <v>20817</v>
      </c>
      <c r="AC87" s="14">
        <f t="shared" si="41"/>
        <v>2894.671340709644</v>
      </c>
      <c r="AD87" s="7">
        <v>2928</v>
      </c>
      <c r="AE87" s="14">
        <f t="shared" si="42"/>
        <v>407.14789285669593</v>
      </c>
      <c r="AF87" s="7">
        <v>1407</v>
      </c>
      <c r="AG87" s="7">
        <v>717518</v>
      </c>
      <c r="AH87" s="7">
        <f>Барг!AH87+Баунт!AH87+Бичур!AH87+Джид!AH87+Еравн!AH87+Заиграев!AH87+Закаменск!AH87+Иволг!AH87+Кабанск!AH87+Кижинг!AH87+Курумкан!AH87+Кяхта!AH87+Муйский!AH87+Мухоршибирь!AH87+Окинский!AH87+Прибайкальский!AH87+Северобайк!AH87+Селенгинский!AH87+Тарбагат!AH87+Тунк!AH87+Хоринск!AH87+ГП1!AH87+ГП2!AH87+ГП3!AH87+ГБ4!AH87+ГБ5!AH87+ГП6!AH87</f>
        <v>21644</v>
      </c>
      <c r="AI87" s="14">
        <f t="shared" si="43"/>
        <v>3016.5096903492317</v>
      </c>
      <c r="AJ87" s="7">
        <f>Барг!AJ87+Баунт!AJ87+Бичур!AJ87+Джид!AJ87+Еравн!AJ87+Заиграев!AJ87+Закаменск!AJ87+Иволг!AJ87+Кабанск!AJ87+Кижинг!AJ87+Курумкан!AJ87+Кяхта!AJ87+Муйский!AJ87+Мухоршибирь!AJ87+Окинский!AJ87+Прибайкальский!AJ87+Северобайк!AJ87+Селенгинский!AJ87+Тарбагат!AJ87+Тунк!AJ87+Хоринск!AJ87+ГП1!AJ87+ГП2!AJ87+ГП3!AJ87+ГБ4!AJ87+ГБ5!AJ87+ГП6!AJ87</f>
        <v>2987</v>
      </c>
      <c r="AK87" s="14">
        <f t="shared" si="33"/>
        <v>416.29617654191253</v>
      </c>
      <c r="AL87" s="7">
        <f>Барг!AL87+Баунт!AL87+Бичур!AL87+Джид!AL87+Еравн!AL87+Заиграев!AL87+Закаменск!AL87+Иволг!AL87+Кабанск!AL87+Кижинг!AL87+Курумкан!AL87+Кяхта!AL87+Муйский!AL87+Мухоршибирь!AL87+Окинский!AL87+Прибайкальский!AL87+Северобайк!AL87+Селенгинский!AL87+Тарбагат!AL87+Тунк!AL87+Хоринск!AL87+ГП1!AL87+ГП2!AL87+ГП3!AL87+ГБ4!AL87+ГБ5!AL87+ГП6!AL87</f>
        <v>1676</v>
      </c>
      <c r="AM87" s="8">
        <f t="shared" si="44"/>
        <v>985431</v>
      </c>
      <c r="AN87" s="8">
        <f t="shared" si="44"/>
        <v>43156</v>
      </c>
      <c r="AO87" s="13">
        <f t="shared" si="45"/>
        <v>4379.4035300289925</v>
      </c>
      <c r="AP87" s="161">
        <f t="shared" si="46"/>
        <v>7716</v>
      </c>
      <c r="AQ87" s="13">
        <f t="shared" si="34"/>
        <v>783.00763828213235</v>
      </c>
      <c r="AR87" s="162">
        <f t="shared" si="47"/>
        <v>4838</v>
      </c>
      <c r="AS87" s="133">
        <v>982629</v>
      </c>
      <c r="AT87" s="133">
        <f t="shared" si="47"/>
        <v>46396</v>
      </c>
      <c r="AU87" s="124">
        <f t="shared" si="48"/>
        <v>4721.6192479562478</v>
      </c>
      <c r="AV87" s="133">
        <f t="shared" si="49"/>
        <v>8671</v>
      </c>
      <c r="AW87" s="136">
        <f t="shared" si="50"/>
        <v>882.42866839875478</v>
      </c>
      <c r="AX87" s="133">
        <f t="shared" si="51"/>
        <v>5557</v>
      </c>
      <c r="AZ87" s="1" t="s">
        <v>663</v>
      </c>
      <c r="BA87" s="1">
        <v>45238</v>
      </c>
      <c r="BB87" s="1" t="s">
        <v>664</v>
      </c>
      <c r="BC87" s="1">
        <v>46396</v>
      </c>
      <c r="BD87" s="1">
        <v>8671</v>
      </c>
      <c r="BE87" s="1">
        <v>5557</v>
      </c>
      <c r="BF87" s="1"/>
      <c r="BG87" s="9">
        <f t="shared" si="28"/>
        <v>0</v>
      </c>
      <c r="BH87" s="9">
        <f t="shared" si="29"/>
        <v>0</v>
      </c>
      <c r="BI87" s="9">
        <f t="shared" si="30"/>
        <v>0</v>
      </c>
    </row>
    <row r="88" spans="1:61" ht="15" x14ac:dyDescent="0.25">
      <c r="A88" s="1" t="s">
        <v>161</v>
      </c>
      <c r="B88" s="1" t="s">
        <v>162</v>
      </c>
      <c r="C88" s="145">
        <v>228702</v>
      </c>
      <c r="D88" s="112">
        <v>8638</v>
      </c>
      <c r="E88" s="113">
        <f t="shared" si="35"/>
        <v>3776.967407368541</v>
      </c>
      <c r="F88" s="112">
        <v>1735</v>
      </c>
      <c r="G88" s="113">
        <f t="shared" si="36"/>
        <v>758.62913310771228</v>
      </c>
      <c r="H88" s="112">
        <v>1552</v>
      </c>
      <c r="I88" s="106">
        <v>226543</v>
      </c>
      <c r="J88" s="112">
        <f>Барг!J88+Баунт!J88+Бичур!J88+Джид!J88+Еравн!J88+Заиграев!J88+Закаменск!J88+Иволг!J88+Кабанск!J88+Кижинг!J88+Курумкан!J88+Кяхта!J88+Муйский!J88+Мухоршибирь!J88+Окинский!J88+Прибайкальский!J88+Северобайк!J88+Селенгинский!J88+Тарбагат!J88+Тунк!J88+Хоринск!J88+ГП1!J88+ГП2!J88+ГП3!J88+ГБ4!J88+ГБ5!J88+ГП6!J88</f>
        <v>11520</v>
      </c>
      <c r="K88" s="111">
        <f t="shared" si="37"/>
        <v>5085.127326820957</v>
      </c>
      <c r="L88" s="110">
        <f>Барг!L88+Баунт!L88+Бичур!L88+Джид!L88+Еравн!L88+Заиграев!L88+Закаменск!L88+Иволг!L88+Кабанск!L88+Кижинг!L88+Курумкан!L88+Кяхта!L88+Муйский!L88+Мухоршибирь!L88+Окинский!L88+Прибайкальский!L88+Северобайк!L88+Селенгинский!L88+Тарбагат!L88+Тунк!L88+Хоринск!L88+ГП1!L88+ГП2!L88+ГП3!L88+ГБ4!L88+ГБ5!L88+ГП6!L88</f>
        <v>2218</v>
      </c>
      <c r="M88" s="111">
        <f t="shared" si="31"/>
        <v>979.06357733410425</v>
      </c>
      <c r="N88" s="166">
        <f>Барг!N88+Баунт!N88+Бичур!N88+Джид!N88+Еравн!N88+Заиграев!N88+Закаменск!N88+Иволг!N88+Кабанск!N88+Кижинг!N88+Курумкан!N88+Кяхта!N88+Муйский!N88+Мухоршибирь!N88+Окинский!N88+Прибайкальский!N88+Северобайк!N88+Селенгинский!N88+Тарбагат!N88+Тунк!N88+Хоринск!N88+ГП1!N88+ГП2!N88+ГП3!N88+ГБ4!N88+ГБ5!N88+ГП6!N88</f>
        <v>1570</v>
      </c>
      <c r="O88" s="54">
        <v>37580</v>
      </c>
      <c r="P88" s="54">
        <v>2986</v>
      </c>
      <c r="Q88" s="55">
        <f t="shared" si="38"/>
        <v>7945.7158062799363</v>
      </c>
      <c r="R88" s="54">
        <v>562</v>
      </c>
      <c r="S88" s="55">
        <f t="shared" si="39"/>
        <v>1495.4763171899947</v>
      </c>
      <c r="T88" s="54">
        <v>486</v>
      </c>
      <c r="U88" s="56">
        <v>38568</v>
      </c>
      <c r="V88" s="56">
        <f>Барг!V88+Баунт!V88+Бичур!V88+Джид!V88+Еравн!V88+Заиграев!V88+Закаменск!V88+Иволг!V88+Кабанск!V88+Кижинг!V88+Курумкан!V88+Кяхта!V88+Муйский!V88+Мухоршибирь!V88+Окинский!V88+Прибайкальский!V88+Северобайк!V88+Селенгинский!V88+Тарбагат!V88+Тунк!V88+Хоринск!V88+ГП1!V88+ГП2!V88+ГП3!V88+ГБ4!V88+ГБ5!V88+ГП6!V88</f>
        <v>3646</v>
      </c>
      <c r="W88" s="55">
        <f t="shared" si="40"/>
        <v>9453.4328977390578</v>
      </c>
      <c r="X88" s="54">
        <f>Барг!X88+Баунт!X88+Бичур!X88+Джид!X88+Еравн!X88+Заиграев!X88+Закаменск!X88+Иволг!X88+Кабанск!X88+Кижинг!X88+Курумкан!X88+Кяхта!X88+Муйский!X88+Мухоршибирь!X88+Окинский!X88+Прибайкальский!X88+Северобайк!X88+Селенгинский!X88+Тарбагат!X88+Тунк!X88+Хоринск!X88+ГП1!X88+ГП2!X88+ГП3!X88+ГБ4!X88+ГБ5!X88+ГП6!X88</f>
        <v>911</v>
      </c>
      <c r="Y88" s="55">
        <f t="shared" si="32"/>
        <v>2362.0618129018876</v>
      </c>
      <c r="Z88" s="54">
        <f>Барг!Z88+Баунт!Z88+Бичур!Z88+Джид!Z88+Еравн!Z88+Заиграев!Z88+Закаменск!Z88+Иволг!Z88+Кабанск!Z88+Кижинг!Z88+Курумкан!Z88+Кяхта!Z88+Муйский!Z88+Мухоршибирь!Z88+Окинский!Z88+Прибайкальский!Z88+Северобайк!Z88+Селенгинский!Z88+Тарбагат!Z88+Тунк!Z88+Хоринск!Z88+ГП1!Z88+ГП2!Z88+ГП3!Z88+ГБ4!Z88+ГБ5!Z88+ГП6!Z88</f>
        <v>579</v>
      </c>
      <c r="AA88" s="7">
        <v>719149</v>
      </c>
      <c r="AB88" s="7">
        <v>11363</v>
      </c>
      <c r="AC88" s="14">
        <f t="shared" si="41"/>
        <v>1580.0619899353264</v>
      </c>
      <c r="AD88" s="7">
        <v>1767</v>
      </c>
      <c r="AE88" s="14">
        <f t="shared" si="42"/>
        <v>245.70707878339539</v>
      </c>
      <c r="AF88" s="7">
        <v>1180</v>
      </c>
      <c r="AG88" s="7">
        <v>717518</v>
      </c>
      <c r="AH88" s="7">
        <f>Барг!AH88+Баунт!AH88+Бичур!AH88+Джид!AH88+Еравн!AH88+Заиграев!AH88+Закаменск!AH88+Иволг!AH88+Кабанск!AH88+Кижинг!AH88+Курумкан!AH88+Кяхта!AH88+Муйский!AH88+Мухоршибирь!AH88+Окинский!AH88+Прибайкальский!AH88+Северобайк!AH88+Селенгинский!AH88+Тарбагат!AH88+Тунк!AH88+Хоринск!AH88+ГП1!AH88+ГП2!AH88+ГП3!AH88+ГБ4!AH88+ГБ5!AH88+ГП6!AH88</f>
        <v>12460</v>
      </c>
      <c r="AI88" s="14">
        <f t="shared" si="43"/>
        <v>1736.5418010419248</v>
      </c>
      <c r="AJ88" s="7">
        <f>Барг!AJ88+Баунт!AJ88+Бичур!AJ88+Джид!AJ88+Еравн!AJ88+Заиграев!AJ88+Закаменск!AJ88+Иволг!AJ88+Кабанск!AJ88+Кижинг!AJ88+Курумкан!AJ88+Кяхта!AJ88+Муйский!AJ88+Мухоршибирь!AJ88+Окинский!AJ88+Прибайкальский!AJ88+Северобайк!AJ88+Селенгинский!AJ88+Тарбагат!AJ88+Тунк!AJ88+Хоринск!AJ88+ГП1!AJ88+ГП2!AJ88+ГП3!AJ88+ГБ4!AJ88+ГБ5!AJ88+ГП6!AJ88</f>
        <v>1738</v>
      </c>
      <c r="AK88" s="14">
        <f t="shared" si="33"/>
        <v>242.22388845994109</v>
      </c>
      <c r="AL88" s="7">
        <f>Барг!AL88+Баунт!AL88+Бичур!AL88+Джид!AL88+Еравн!AL88+Заиграев!AL88+Закаменск!AL88+Иволг!AL88+Кабанск!AL88+Кижинг!AL88+Курумкан!AL88+Кяхта!AL88+Муйский!AL88+Мухоршибирь!AL88+Окинский!AL88+Прибайкальский!AL88+Северобайк!AL88+Селенгинский!AL88+Тарбагат!AL88+Тунк!AL88+Хоринск!AL88+ГП1!AL88+ГП2!AL88+ГП3!AL88+ГБ4!AL88+ГБ5!AL88+ГП6!AL88</f>
        <v>1417</v>
      </c>
      <c r="AM88" s="8">
        <f t="shared" si="44"/>
        <v>985431</v>
      </c>
      <c r="AN88" s="8">
        <f t="shared" si="44"/>
        <v>22987</v>
      </c>
      <c r="AO88" s="13">
        <f t="shared" si="45"/>
        <v>2332.6848861056737</v>
      </c>
      <c r="AP88" s="161">
        <f t="shared" si="46"/>
        <v>4064</v>
      </c>
      <c r="AQ88" s="13">
        <f t="shared" si="34"/>
        <v>412.40837765404177</v>
      </c>
      <c r="AR88" s="162">
        <f t="shared" si="47"/>
        <v>3218</v>
      </c>
      <c r="AS88" s="133">
        <v>982629</v>
      </c>
      <c r="AT88" s="133">
        <f t="shared" si="47"/>
        <v>27626</v>
      </c>
      <c r="AU88" s="124">
        <f t="shared" si="48"/>
        <v>2811.4374804733015</v>
      </c>
      <c r="AV88" s="133">
        <f t="shared" si="49"/>
        <v>4867</v>
      </c>
      <c r="AW88" s="136">
        <f t="shared" si="50"/>
        <v>495.30392447200319</v>
      </c>
      <c r="AX88" s="133">
        <f t="shared" si="51"/>
        <v>3566</v>
      </c>
      <c r="AZ88" s="1" t="s">
        <v>665</v>
      </c>
      <c r="BA88" s="9">
        <v>37203</v>
      </c>
      <c r="BB88" s="9" t="s">
        <v>666</v>
      </c>
      <c r="BC88" s="9">
        <v>27626</v>
      </c>
      <c r="BD88" s="9">
        <v>4867</v>
      </c>
      <c r="BE88" s="9">
        <v>3566</v>
      </c>
      <c r="BF88" s="1"/>
      <c r="BG88" s="9">
        <f t="shared" si="28"/>
        <v>0</v>
      </c>
      <c r="BH88" s="9">
        <f t="shared" si="29"/>
        <v>0</v>
      </c>
      <c r="BI88" s="9">
        <f t="shared" si="30"/>
        <v>0</v>
      </c>
    </row>
    <row r="89" spans="1:61" ht="15" x14ac:dyDescent="0.25">
      <c r="A89" s="1" t="s">
        <v>163</v>
      </c>
      <c r="B89" s="1" t="s">
        <v>164</v>
      </c>
      <c r="C89" s="145">
        <v>228702</v>
      </c>
      <c r="D89" s="112">
        <v>3627</v>
      </c>
      <c r="E89" s="113">
        <f t="shared" si="35"/>
        <v>1585.9065508828082</v>
      </c>
      <c r="F89" s="112">
        <v>1004</v>
      </c>
      <c r="G89" s="113">
        <f t="shared" si="36"/>
        <v>438.99922169460694</v>
      </c>
      <c r="H89" s="112">
        <v>796</v>
      </c>
      <c r="I89" s="106">
        <v>226543</v>
      </c>
      <c r="J89" s="112">
        <f>Барг!J89+Баунт!J89+Бичур!J89+Джид!J89+Еравн!J89+Заиграев!J89+Закаменск!J89+Иволг!J89+Кабанск!J89+Кижинг!J89+Курумкан!J89+Кяхта!J89+Муйский!J89+Мухоршибирь!J89+Окинский!J89+Прибайкальский!J89+Северобайк!J89+Селенгинский!J89+Тарбагат!J89+Тунк!J89+Хоринск!J89+ГП1!J89+ГП2!J89+ГП3!J89+ГБ4!J89+ГБ5!J89+ГП6!J89</f>
        <v>4669</v>
      </c>
      <c r="K89" s="111">
        <f t="shared" si="37"/>
        <v>2060.9773861915837</v>
      </c>
      <c r="L89" s="110">
        <f>Барг!L89+Баунт!L89+Бичур!L89+Джид!L89+Еравн!L89+Заиграев!L89+Закаменск!L89+Иволг!L89+Кабанск!L89+Кижинг!L89+Курумкан!L89+Кяхта!L89+Муйский!L89+Мухоршибирь!L89+Окинский!L89+Прибайкальский!L89+Северобайк!L89+Селенгинский!L89+Тарбагат!L89+Тунк!L89+Хоринск!L89+ГП1!L89+ГП2!L89+ГП3!L89+ГБ4!L89+ГБ5!L89+ГП6!L89</f>
        <v>1594</v>
      </c>
      <c r="M89" s="111">
        <f t="shared" si="31"/>
        <v>703.61918046463586</v>
      </c>
      <c r="N89" s="166">
        <f>Барг!N89+Баунт!N89+Бичур!N89+Джид!N89+Еравн!N89+Заиграев!N89+Закаменск!N89+Иволг!N89+Кабанск!N89+Кижинг!N89+Курумкан!N89+Кяхта!N89+Муйский!N89+Мухоршибирь!N89+Окинский!N89+Прибайкальский!N89+Северобайк!N89+Селенгинский!N89+Тарбагат!N89+Тунк!N89+Хоринск!N89+ГП1!N89+ГП2!N89+ГП3!N89+ГБ4!N89+ГБ5!N89+ГП6!N89</f>
        <v>964</v>
      </c>
      <c r="O89" s="54">
        <v>37580</v>
      </c>
      <c r="P89" s="54">
        <v>803</v>
      </c>
      <c r="Q89" s="55">
        <f t="shared" si="38"/>
        <v>2136.7748802554552</v>
      </c>
      <c r="R89" s="54">
        <v>240</v>
      </c>
      <c r="S89" s="55">
        <f t="shared" si="39"/>
        <v>638.63757317722184</v>
      </c>
      <c r="T89" s="54">
        <v>176</v>
      </c>
      <c r="U89" s="56">
        <v>38568</v>
      </c>
      <c r="V89" s="56">
        <f>Барг!V89+Баунт!V89+Бичур!V89+Джид!V89+Еравн!V89+Заиграев!V89+Закаменск!V89+Иволг!V89+Кабанск!V89+Кижинг!V89+Курумкан!V89+Кяхта!V89+Муйский!V89+Мухоршибирь!V89+Окинский!V89+Прибайкальский!V89+Северобайк!V89+Селенгинский!V89+Тарбагат!V89+Тунк!V89+Хоринск!V89+ГП1!V89+ГП2!V89+ГП3!V89+ГБ4!V89+ГБ5!V89+ГП6!V89</f>
        <v>998</v>
      </c>
      <c r="W89" s="55">
        <f t="shared" si="40"/>
        <v>2587.6374196224851</v>
      </c>
      <c r="X89" s="54">
        <f>Барг!X89+Баунт!X89+Бичур!X89+Джид!X89+Еравн!X89+Заиграев!X89+Закаменск!X89+Иволг!X89+Кабанск!X89+Кижинг!X89+Курумкан!X89+Кяхта!X89+Муйский!X89+Мухоршибирь!X89+Окинский!X89+Прибайкальский!X89+Северобайк!X89+Селенгинский!X89+Тарбагат!X89+Тунк!X89+Хоринск!X89+ГП1!X89+ГП2!X89+ГП3!X89+ГБ4!X89+ГБ5!X89+ГП6!X89</f>
        <v>212</v>
      </c>
      <c r="Y89" s="55">
        <f t="shared" si="32"/>
        <v>549.67848993984649</v>
      </c>
      <c r="Z89" s="54">
        <f>Барг!Z89+Баунт!Z89+Бичур!Z89+Джид!Z89+Еравн!Z89+Заиграев!Z89+Закаменск!Z89+Иволг!Z89+Кабанск!Z89+Кижинг!Z89+Курумкан!Z89+Кяхта!Z89+Муйский!Z89+Мухоршибирь!Z89+Окинский!Z89+Прибайкальский!Z89+Северобайк!Z89+Селенгинский!Z89+Тарбагат!Z89+Тунк!Z89+Хоринск!Z89+ГП1!Z89+ГП2!Z89+ГП3!Z89+ГБ4!Z89+ГБ5!Z89+ГП6!Z89</f>
        <v>182</v>
      </c>
      <c r="AA89" s="7">
        <v>719149</v>
      </c>
      <c r="AB89" s="7">
        <v>2029</v>
      </c>
      <c r="AC89" s="14">
        <f t="shared" si="41"/>
        <v>282.1390282125123</v>
      </c>
      <c r="AD89" s="7">
        <v>218</v>
      </c>
      <c r="AE89" s="14">
        <f t="shared" si="42"/>
        <v>30.313606776898808</v>
      </c>
      <c r="AF89" s="7">
        <v>161</v>
      </c>
      <c r="AG89" s="7">
        <v>717518</v>
      </c>
      <c r="AH89" s="7">
        <f>Барг!AH89+Баунт!AH89+Бичур!AH89+Джид!AH89+Еравн!AH89+Заиграев!AH89+Закаменск!AH89+Иволг!AH89+Кабанск!AH89+Кижинг!AH89+Курумкан!AH89+Кяхта!AH89+Муйский!AH89+Мухоршибирь!AH89+Окинский!AH89+Прибайкальский!AH89+Северобайк!AH89+Селенгинский!AH89+Тарбагат!AH89+Тунк!AH89+Хоринск!AH89+ГП1!AH89+ГП2!AH89+ГП3!AH89+ГБ4!AH89+ГБ5!AH89+ГП6!AH89</f>
        <v>2373</v>
      </c>
      <c r="AI89" s="14">
        <f t="shared" si="43"/>
        <v>330.72341042315315</v>
      </c>
      <c r="AJ89" s="7">
        <f>Барг!AJ89+Баунт!AJ89+Бичур!AJ89+Джид!AJ89+Еравн!AJ89+Заиграев!AJ89+Закаменск!AJ89+Иволг!AJ89+Кабанск!AJ89+Кижинг!AJ89+Курумкан!AJ89+Кяхта!AJ89+Муйский!AJ89+Мухоршибирь!AJ89+Окинский!AJ89+Прибайкальский!AJ89+Северобайк!AJ89+Селенгинский!AJ89+Тарбагат!AJ89+Тунк!AJ89+Хоринск!AJ89+ГП1!AJ89+ГП2!AJ89+ГП3!AJ89+ГБ4!AJ89+ГБ5!AJ89+ГП6!AJ89</f>
        <v>256</v>
      </c>
      <c r="AK89" s="14">
        <f t="shared" si="33"/>
        <v>35.678547437137468</v>
      </c>
      <c r="AL89" s="7">
        <f>Барг!AL89+Баунт!AL89+Бичур!AL89+Джид!AL89+Еравн!AL89+Заиграев!AL89+Закаменск!AL89+Иволг!AL89+Кабанск!AL89+Кижинг!AL89+Курумкан!AL89+Кяхта!AL89+Муйский!AL89+Мухоршибирь!AL89+Окинский!AL89+Прибайкальский!AL89+Северобайк!AL89+Селенгинский!AL89+Тарбагат!AL89+Тунк!AL89+Хоринск!AL89+ГП1!AL89+ГП2!AL89+ГП3!AL89+ГБ4!AL89+ГБ5!AL89+ГП6!AL89</f>
        <v>191</v>
      </c>
      <c r="AM89" s="8">
        <f t="shared" si="44"/>
        <v>985431</v>
      </c>
      <c r="AN89" s="8">
        <f t="shared" si="44"/>
        <v>6459</v>
      </c>
      <c r="AO89" s="13">
        <f t="shared" si="45"/>
        <v>655.44923997722822</v>
      </c>
      <c r="AP89" s="161">
        <f t="shared" si="46"/>
        <v>1462</v>
      </c>
      <c r="AQ89" s="13">
        <f t="shared" si="34"/>
        <v>148.36147837849632</v>
      </c>
      <c r="AR89" s="162">
        <f t="shared" si="47"/>
        <v>1133</v>
      </c>
      <c r="AS89" s="133">
        <v>982629</v>
      </c>
      <c r="AT89" s="133">
        <f t="shared" si="47"/>
        <v>8040</v>
      </c>
      <c r="AU89" s="124">
        <f t="shared" si="48"/>
        <v>818.21318117010594</v>
      </c>
      <c r="AV89" s="133">
        <f t="shared" si="49"/>
        <v>2062</v>
      </c>
      <c r="AW89" s="136">
        <f t="shared" si="50"/>
        <v>209.84522133989532</v>
      </c>
      <c r="AX89" s="133">
        <f t="shared" si="51"/>
        <v>1337</v>
      </c>
      <c r="AZ89" s="1" t="s">
        <v>164</v>
      </c>
      <c r="BA89" s="1">
        <v>37568</v>
      </c>
      <c r="BB89" s="1" t="s">
        <v>667</v>
      </c>
      <c r="BC89" s="1">
        <v>8040</v>
      </c>
      <c r="BD89" s="1">
        <v>2062</v>
      </c>
      <c r="BE89" s="1">
        <v>1337</v>
      </c>
      <c r="BF89" s="1"/>
      <c r="BG89" s="9">
        <f t="shared" si="28"/>
        <v>0</v>
      </c>
      <c r="BH89" s="9">
        <f t="shared" si="29"/>
        <v>0</v>
      </c>
      <c r="BI89" s="9">
        <f t="shared" si="30"/>
        <v>0</v>
      </c>
    </row>
    <row r="90" spans="1:61" s="17" customFormat="1" ht="15" x14ac:dyDescent="0.25">
      <c r="A90" s="1" t="s">
        <v>165</v>
      </c>
      <c r="B90" s="1" t="s">
        <v>166</v>
      </c>
      <c r="C90" s="145">
        <v>228702</v>
      </c>
      <c r="D90" s="112">
        <v>133</v>
      </c>
      <c r="E90" s="113">
        <f t="shared" si="35"/>
        <v>58.15427936791108</v>
      </c>
      <c r="F90" s="112">
        <v>2</v>
      </c>
      <c r="G90" s="113">
        <f t="shared" si="36"/>
        <v>0.87450044162272289</v>
      </c>
      <c r="H90" s="112">
        <v>124</v>
      </c>
      <c r="I90" s="106">
        <v>226543</v>
      </c>
      <c r="J90" s="112">
        <f>Барг!J90+Баунт!J90+Бичур!J90+Джид!J90+Еравн!J90+Заиграев!J90+Закаменск!J90+Иволг!J90+Кабанск!J90+Кижинг!J90+Курумкан!J90+Кяхта!J90+Муйский!J90+Мухоршибирь!J90+Окинский!J90+Прибайкальский!J90+Северобайк!J90+Селенгинский!J90+Тарбагат!J90+Тунк!J90+Хоринск!J90+ГП1!J90+ГП2!J90+ГП3!J90+ГБ4!J90+ГБ5!J90+ГП6!J90</f>
        <v>99</v>
      </c>
      <c r="K90" s="111">
        <f t="shared" si="37"/>
        <v>43.700312964867592</v>
      </c>
      <c r="L90" s="110">
        <f>Барг!L90+Баунт!L90+Бичур!L90+Джид!L90+Еравн!L90+Заиграев!L90+Закаменск!L90+Иволг!L90+Кабанск!L90+Кижинг!L90+Курумкан!L90+Кяхта!L90+Муйский!L90+Мухоршибирь!L90+Окинский!L90+Прибайкальский!L90+Северобайк!L90+Селенгинский!L90+Тарбагат!L90+Тунк!L90+Хоринск!L90+ГП1!L90+ГП2!L90+ГП3!L90+ГБ4!L90+ГБ5!L90+ГП6!L90</f>
        <v>2</v>
      </c>
      <c r="M90" s="111">
        <f t="shared" si="31"/>
        <v>0.88283460535086056</v>
      </c>
      <c r="N90" s="166">
        <f>Барг!N90+Баунт!N90+Бичур!N90+Джид!N90+Еравн!N90+Заиграев!N90+Закаменск!N90+Иволг!N90+Кабанск!N90+Кижинг!N90+Курумкан!N90+Кяхта!N90+Муйский!N90+Мухоршибирь!N90+Окинский!N90+Прибайкальский!N90+Северобайк!N90+Селенгинский!N90+Тарбагат!N90+Тунк!N90+Хоринск!N90+ГП1!N90+ГП2!N90+ГП3!N90+ГБ4!N90+ГБ5!N90+ГП6!N90</f>
        <v>89</v>
      </c>
      <c r="O90" s="54">
        <v>37580</v>
      </c>
      <c r="P90" s="54">
        <v>6</v>
      </c>
      <c r="Q90" s="55">
        <f t="shared" si="38"/>
        <v>15.965939329430547</v>
      </c>
      <c r="R90" s="54">
        <v>0</v>
      </c>
      <c r="S90" s="55">
        <f t="shared" si="39"/>
        <v>0</v>
      </c>
      <c r="T90" s="54">
        <v>2</v>
      </c>
      <c r="U90" s="56">
        <v>38568</v>
      </c>
      <c r="V90" s="56">
        <f>Барг!V90+Баунт!V90+Бичур!V90+Джид!V90+Еравн!V90+Заиграев!V90+Закаменск!V90+Иволг!V90+Кабанск!V90+Кижинг!V90+Курумкан!V90+Кяхта!V90+Муйский!V90+Мухоршибирь!V90+Окинский!V90+Прибайкальский!V90+Северобайк!V90+Селенгинский!V90+Тарбагат!V90+Тунк!V90+Хоринск!V90+ГП1!V90+ГП2!V90+ГП3!V90+ГБ4!V90+ГБ5!V90+ГП6!V90</f>
        <v>7</v>
      </c>
      <c r="W90" s="55">
        <f t="shared" si="40"/>
        <v>18.149761460277951</v>
      </c>
      <c r="X90" s="54">
        <f>Барг!X90+Баунт!X90+Бичур!X90+Джид!X90+Еравн!X90+Заиграев!X90+Закаменск!X90+Иволг!X90+Кабанск!X90+Кижинг!X90+Курумкан!X90+Кяхта!X90+Муйский!X90+Мухоршибирь!X90+Окинский!X90+Прибайкальский!X90+Северобайк!X90+Селенгинский!X90+Тарбагат!X90+Тунк!X90+Хоринск!X90+ГП1!X90+ГП2!X90+ГП3!X90+ГБ4!X90+ГБ5!X90+ГП6!X90</f>
        <v>2</v>
      </c>
      <c r="Y90" s="55">
        <f t="shared" si="32"/>
        <v>5.185646131507986</v>
      </c>
      <c r="Z90" s="54">
        <f>Барг!Z90+Баунт!Z90+Бичур!Z90+Джид!Z90+Еравн!Z90+Заиграев!Z90+Закаменск!Z90+Иволг!Z90+Кабанск!Z90+Кижинг!Z90+Курумкан!Z90+Кяхта!Z90+Муйский!Z90+Мухоршибирь!Z90+Окинский!Z90+Прибайкальский!Z90+Северобайк!Z90+Селенгинский!Z90+Тарбагат!Z90+Тунк!Z90+Хоринск!Z90+ГП1!Z90+ГП2!Z90+ГП3!Z90+ГБ4!Z90+ГБ5!Z90+ГП6!Z90</f>
        <v>5</v>
      </c>
      <c r="AA90" s="7">
        <v>719149</v>
      </c>
      <c r="AB90" s="7">
        <v>751</v>
      </c>
      <c r="AC90" s="14">
        <f t="shared" si="41"/>
        <v>104.42898481399543</v>
      </c>
      <c r="AD90" s="7">
        <v>30</v>
      </c>
      <c r="AE90" s="14">
        <f t="shared" si="42"/>
        <v>4.1715972628759825</v>
      </c>
      <c r="AF90" s="7">
        <v>573</v>
      </c>
      <c r="AG90" s="7">
        <v>717518</v>
      </c>
      <c r="AH90" s="7">
        <f>Барг!AH90+Баунт!AH90+Бичур!AH90+Джид!AH90+Еравн!AH90+Заиграев!AH90+Закаменск!AH90+Иволг!AH90+Кабанск!AH90+Кижинг!AH90+Курумкан!AH90+Кяхта!AH90+Муйский!AH90+Мухоршибирь!AH90+Окинский!AH90+Прибайкальский!AH90+Северобайк!AH90+Селенгинский!AH90+Тарбагат!AH90+Тунк!AH90+Хоринск!AH90+ГП1!AH90+ГП2!AH90+ГП3!AH90+ГБ4!AH90+ГБ5!AH90+ГП6!AH90</f>
        <v>757</v>
      </c>
      <c r="AI90" s="14">
        <f t="shared" si="43"/>
        <v>105.50257972622289</v>
      </c>
      <c r="AJ90" s="7">
        <f>Барг!AJ90+Баунт!AJ90+Бичур!AJ90+Джид!AJ90+Еравн!AJ90+Заиграев!AJ90+Закаменск!AJ90+Иволг!AJ90+Кабанск!AJ90+Кижинг!AJ90+Курумкан!AJ90+Кяхта!AJ90+Муйский!AJ90+Мухоршибирь!AJ90+Окинский!AJ90+Прибайкальский!AJ90+Северобайк!AJ90+Селенгинский!AJ90+Тарбагат!AJ90+Тунк!AJ90+Хоринск!AJ90+ГП1!AJ90+ГП2!AJ90+ГП3!AJ90+ГБ4!AJ90+ГБ5!AJ90+ГП6!AJ90</f>
        <v>32</v>
      </c>
      <c r="AK90" s="14">
        <f t="shared" si="33"/>
        <v>4.4598184296421834</v>
      </c>
      <c r="AL90" s="7">
        <f>Барг!AL90+Баунт!AL90+Бичур!AL90+Джид!AL90+Еравн!AL90+Заиграев!AL90+Закаменск!AL90+Иволг!AL90+Кабанск!AL90+Кижинг!AL90+Курумкан!AL90+Кяхта!AL90+Муйский!AL90+Мухоршибирь!AL90+Окинский!AL90+Прибайкальский!AL90+Северобайк!AL90+Селенгинский!AL90+Тарбагат!AL90+Тунк!AL90+Хоринск!AL90+ГП1!AL90+ГП2!AL90+ГП3!AL90+ГБ4!AL90+ГБ5!AL90+ГП6!AL90</f>
        <v>585</v>
      </c>
      <c r="AM90" s="8">
        <f t="shared" si="44"/>
        <v>985431</v>
      </c>
      <c r="AN90" s="8">
        <f t="shared" si="44"/>
        <v>890</v>
      </c>
      <c r="AO90" s="13">
        <f t="shared" si="45"/>
        <v>90.315811051205003</v>
      </c>
      <c r="AP90" s="161">
        <f t="shared" si="46"/>
        <v>32</v>
      </c>
      <c r="AQ90" s="13">
        <f t="shared" si="34"/>
        <v>3.2473100602680454</v>
      </c>
      <c r="AR90" s="162">
        <f t="shared" si="47"/>
        <v>699</v>
      </c>
      <c r="AS90" s="133">
        <v>982629</v>
      </c>
      <c r="AT90" s="133">
        <f t="shared" si="47"/>
        <v>863</v>
      </c>
      <c r="AU90" s="124">
        <f t="shared" si="48"/>
        <v>87.825618824602159</v>
      </c>
      <c r="AV90" s="133">
        <f t="shared" si="49"/>
        <v>36</v>
      </c>
      <c r="AW90" s="136">
        <f t="shared" si="50"/>
        <v>3.6636411097168922</v>
      </c>
      <c r="AX90" s="133">
        <f t="shared" si="51"/>
        <v>679</v>
      </c>
      <c r="AY90" s="3"/>
      <c r="AZ90" s="1" t="s">
        <v>513</v>
      </c>
      <c r="BA90" s="1">
        <v>45268</v>
      </c>
      <c r="BB90" s="1" t="s">
        <v>668</v>
      </c>
      <c r="BC90" s="1">
        <v>863</v>
      </c>
      <c r="BD90" s="1">
        <v>36</v>
      </c>
      <c r="BE90" s="1">
        <v>679</v>
      </c>
      <c r="BF90" s="9"/>
      <c r="BG90" s="9">
        <f t="shared" si="28"/>
        <v>0</v>
      </c>
      <c r="BH90" s="9">
        <f t="shared" si="29"/>
        <v>0</v>
      </c>
      <c r="BI90" s="9">
        <f t="shared" si="30"/>
        <v>0</v>
      </c>
    </row>
    <row r="91" spans="1:61" ht="15" x14ac:dyDescent="0.25">
      <c r="A91" s="1" t="s">
        <v>167</v>
      </c>
      <c r="B91" s="1" t="s">
        <v>168</v>
      </c>
      <c r="C91" s="145">
        <v>228702</v>
      </c>
      <c r="D91" s="112">
        <v>36</v>
      </c>
      <c r="E91" s="113">
        <f t="shared" si="35"/>
        <v>15.741007949209015</v>
      </c>
      <c r="F91" s="112">
        <v>1</v>
      </c>
      <c r="G91" s="113">
        <f t="shared" si="36"/>
        <v>0.43725022081136145</v>
      </c>
      <c r="H91" s="112">
        <v>34</v>
      </c>
      <c r="I91" s="106">
        <v>226543</v>
      </c>
      <c r="J91" s="112">
        <f>Барг!J91+Баунт!J91+Бичур!J91+Джид!J91+Еравн!J91+Заиграев!J91+Закаменск!J91+Иволг!J91+Кабанск!J91+Кижинг!J91+Курумкан!J91+Кяхта!J91+Муйский!J91+Мухоршибирь!J91+Окинский!J91+Прибайкальский!J91+Северобайк!J91+Селенгинский!J91+Тарбагат!J91+Тунк!J91+Хоринск!J91+ГП1!J91+ГП2!J91+ГП3!J91+ГБ4!J91+ГБ5!J91+ГП6!J91</f>
        <v>25</v>
      </c>
      <c r="K91" s="111">
        <f t="shared" si="37"/>
        <v>11.035432566885756</v>
      </c>
      <c r="L91" s="110">
        <f>Барг!L91+Баунт!L91+Бичур!L91+Джид!L91+Еравн!L91+Заиграев!L91+Закаменск!L91+Иволг!L91+Кабанск!L91+Кижинг!L91+Курумкан!L91+Кяхта!L91+Муйский!L91+Мухоршибирь!L91+Окинский!L91+Прибайкальский!L91+Северобайк!L91+Селенгинский!L91+Тарбагат!L91+Тунк!L91+Хоринск!L91+ГП1!L91+ГП2!L91+ГП3!L91+ГБ4!L91+ГБ5!L91+ГП6!L91</f>
        <v>2</v>
      </c>
      <c r="M91" s="111">
        <f t="shared" si="31"/>
        <v>0.88283460535086056</v>
      </c>
      <c r="N91" s="166">
        <f>Барг!N91+Баунт!N91+Бичур!N91+Джид!N91+Еравн!N91+Заиграев!N91+Закаменск!N91+Иволг!N91+Кабанск!N91+Кижинг!N91+Курумкан!N91+Кяхта!N91+Муйский!N91+Мухоршибирь!N91+Окинский!N91+Прибайкальский!N91+Северобайк!N91+Селенгинский!N91+Тарбагат!N91+Тунк!N91+Хоринск!N91+ГП1!N91+ГП2!N91+ГП3!N91+ГБ4!N91+ГБ5!N91+ГП6!N91</f>
        <v>22</v>
      </c>
      <c r="O91" s="54">
        <v>37580</v>
      </c>
      <c r="P91" s="54">
        <v>5</v>
      </c>
      <c r="Q91" s="55">
        <f t="shared" si="38"/>
        <v>13.304949441192123</v>
      </c>
      <c r="R91" s="54">
        <v>0</v>
      </c>
      <c r="S91" s="55">
        <f t="shared" si="39"/>
        <v>0</v>
      </c>
      <c r="T91" s="54">
        <v>2</v>
      </c>
      <c r="U91" s="56">
        <v>38568</v>
      </c>
      <c r="V91" s="56">
        <f>Барг!V91+Баунт!V91+Бичур!V91+Джид!V91+Еравн!V91+Заиграев!V91+Закаменск!V91+Иволг!V91+Кабанск!V91+Кижинг!V91+Курумкан!V91+Кяхта!V91+Муйский!V91+Мухоршибирь!V91+Окинский!V91+Прибайкальский!V91+Северобайк!V91+Селенгинский!V91+Тарбагат!V91+Тунк!V91+Хоринск!V91+ГП1!V91+ГП2!V91+ГП3!V91+ГБ4!V91+ГБ5!V91+ГП6!V91</f>
        <v>5</v>
      </c>
      <c r="W91" s="55">
        <f t="shared" si="40"/>
        <v>12.964115328769964</v>
      </c>
      <c r="X91" s="54">
        <f>Барг!X91+Баунт!X91+Бичур!X91+Джид!X91+Еравн!X91+Заиграев!X91+Закаменск!X91+Иволг!X91+Кабанск!X91+Кижинг!X91+Курумкан!X91+Кяхта!X91+Муйский!X91+Мухоршибирь!X91+Окинский!X91+Прибайкальский!X91+Северобайк!X91+Селенгинский!X91+Тарбагат!X91+Тунк!X91+Хоринск!X91+ГП1!X91+ГП2!X91+ГП3!X91+ГБ4!X91+ГБ5!X91+ГП6!X91</f>
        <v>1</v>
      </c>
      <c r="Y91" s="55">
        <f t="shared" si="32"/>
        <v>2.592823065753993</v>
      </c>
      <c r="Z91" s="54">
        <f>Барг!Z91+Баунт!Z91+Бичур!Z91+Джид!Z91+Еравн!Z91+Заиграев!Z91+Закаменск!Z91+Иволг!Z91+Кабанск!Z91+Кижинг!Z91+Курумкан!Z91+Кяхта!Z91+Муйский!Z91+Мухоршибирь!Z91+Окинский!Z91+Прибайкальский!Z91+Северобайк!Z91+Селенгинский!Z91+Тарбагат!Z91+Тунк!Z91+Хоринск!Z91+ГП1!Z91+ГП2!Z91+ГП3!Z91+ГБ4!Z91+ГБ5!Z91+ГП6!Z91</f>
        <v>4</v>
      </c>
      <c r="AA91" s="7">
        <v>719149</v>
      </c>
      <c r="AB91" s="7">
        <v>165</v>
      </c>
      <c r="AC91" s="14">
        <f t="shared" si="41"/>
        <v>22.943784945817903</v>
      </c>
      <c r="AD91" s="7">
        <v>5</v>
      </c>
      <c r="AE91" s="14">
        <f t="shared" si="42"/>
        <v>0.69526621047933046</v>
      </c>
      <c r="AF91" s="7">
        <v>152</v>
      </c>
      <c r="AG91" s="7">
        <v>717518</v>
      </c>
      <c r="AH91" s="7">
        <f>Барг!AH91+Баунт!AH91+Бичур!AH91+Джид!AH91+Еравн!AH91+Заиграев!AH91+Закаменск!AH91+Иволг!AH91+Кабанск!AH91+Кижинг!AH91+Курумкан!AH91+Кяхта!AH91+Муйский!AH91+Мухоршибирь!AH91+Окинский!AH91+Прибайкальский!AH91+Северобайк!AH91+Селенгинский!AH91+Тарбагат!AH91+Тунк!AH91+Хоринск!AH91+ГП1!AH91+ГП2!AH91+ГП3!AH91+ГБ4!AH91+ГБ5!AH91+ГП6!AH91</f>
        <v>151</v>
      </c>
      <c r="AI91" s="14">
        <f t="shared" si="43"/>
        <v>21.04476821487405</v>
      </c>
      <c r="AJ91" s="7">
        <f>Барг!AJ91+Баунт!AJ91+Бичур!AJ91+Джид!AJ91+Еравн!AJ91+Заиграев!AJ91+Закаменск!AJ91+Иволг!AJ91+Кабанск!AJ91+Кижинг!AJ91+Курумкан!AJ91+Кяхта!AJ91+Муйский!AJ91+Мухоршибирь!AJ91+Окинский!AJ91+Прибайкальский!AJ91+Северобайк!AJ91+Селенгинский!AJ91+Тарбагат!AJ91+Тунк!AJ91+Хоринск!AJ91+ГП1!AJ91+ГП2!AJ91+ГП3!AJ91+ГБ4!AJ91+ГБ5!AJ91+ГП6!AJ91</f>
        <v>7</v>
      </c>
      <c r="AK91" s="14">
        <f t="shared" si="33"/>
        <v>0.97558528148422763</v>
      </c>
      <c r="AL91" s="7">
        <f>Барг!AL91+Баунт!AL91+Бичур!AL91+Джид!AL91+Еравн!AL91+Заиграев!AL91+Закаменск!AL91+Иволг!AL91+Кабанск!AL91+Кижинг!AL91+Курумкан!AL91+Кяхта!AL91+Муйский!AL91+Мухоршибирь!AL91+Окинский!AL91+Прибайкальский!AL91+Северобайк!AL91+Селенгинский!AL91+Тарбагат!AL91+Тунк!AL91+Хоринск!AL91+ГП1!AL91+ГП2!AL91+ГП3!AL91+ГБ4!AL91+ГБ5!AL91+ГП6!AL91</f>
        <v>131</v>
      </c>
      <c r="AM91" s="8">
        <f t="shared" si="44"/>
        <v>985431</v>
      </c>
      <c r="AN91" s="8">
        <f t="shared" si="44"/>
        <v>206</v>
      </c>
      <c r="AO91" s="13">
        <f t="shared" si="45"/>
        <v>20.904558512975541</v>
      </c>
      <c r="AP91" s="161">
        <f t="shared" si="46"/>
        <v>6</v>
      </c>
      <c r="AQ91" s="13">
        <f t="shared" si="34"/>
        <v>0.60887063630025839</v>
      </c>
      <c r="AR91" s="162">
        <f t="shared" si="47"/>
        <v>188</v>
      </c>
      <c r="AS91" s="133">
        <v>982629</v>
      </c>
      <c r="AT91" s="133">
        <f t="shared" si="47"/>
        <v>181</v>
      </c>
      <c r="AU91" s="124">
        <f t="shared" si="48"/>
        <v>18.419973357187708</v>
      </c>
      <c r="AV91" s="133">
        <f t="shared" si="49"/>
        <v>10</v>
      </c>
      <c r="AW91" s="136">
        <f t="shared" si="50"/>
        <v>1.0176780860324701</v>
      </c>
      <c r="AX91" s="133">
        <f t="shared" si="51"/>
        <v>157</v>
      </c>
      <c r="AZ91" s="1" t="s">
        <v>669</v>
      </c>
      <c r="BA91" s="1">
        <v>37233</v>
      </c>
      <c r="BB91" s="1" t="s">
        <v>670</v>
      </c>
      <c r="BC91" s="1">
        <v>181</v>
      </c>
      <c r="BD91" s="1">
        <v>10</v>
      </c>
      <c r="BE91" s="1">
        <v>157</v>
      </c>
      <c r="BF91" s="1"/>
      <c r="BG91" s="9">
        <f t="shared" si="28"/>
        <v>0</v>
      </c>
      <c r="BH91" s="9">
        <f t="shared" si="29"/>
        <v>0</v>
      </c>
      <c r="BI91" s="9">
        <f t="shared" si="30"/>
        <v>0</v>
      </c>
    </row>
    <row r="92" spans="1:61" ht="14.25" x14ac:dyDescent="0.2">
      <c r="A92" s="9" t="s">
        <v>169</v>
      </c>
      <c r="B92" s="9" t="s">
        <v>170</v>
      </c>
      <c r="C92" s="145">
        <v>228702</v>
      </c>
      <c r="D92" s="106">
        <v>7673</v>
      </c>
      <c r="E92" s="109">
        <f t="shared" si="35"/>
        <v>3355.0209442855771</v>
      </c>
      <c r="F92" s="106">
        <v>6009</v>
      </c>
      <c r="G92" s="109">
        <f t="shared" si="36"/>
        <v>2627.4365768554712</v>
      </c>
      <c r="H92" s="106">
        <v>836</v>
      </c>
      <c r="I92" s="106">
        <v>226543</v>
      </c>
      <c r="J92" s="106">
        <f>Барг!J92+Баунт!J92+Бичур!J92+Джид!J92+Еравн!J92+Заиграев!J92+Закаменск!J92+Иволг!J92+Кабанск!J92+Кижинг!J92+Курумкан!J92+Кяхта!J92+Муйский!J92+Мухоршибирь!J92+Окинский!J92+Прибайкальский!J92+Северобайк!J92+Селенгинский!J92+Тарбагат!J92+Тунк!J92+Хоринск!J92+ГП1!J92+ГП2!J92+ГП3!J92+ГБ4!J92+ГБ5!J92+ГП6!J92</f>
        <v>7948</v>
      </c>
      <c r="K92" s="107">
        <f t="shared" si="37"/>
        <v>3508.3847216643198</v>
      </c>
      <c r="L92" s="145">
        <f>Барг!L92+Баунт!L92+Бичур!L92+Джид!L92+Еравн!L92+Заиграев!L92+Закаменск!L92+Иволг!L92+Кабанск!L92+Кижинг!L92+Курумкан!L92+Кяхта!L92+Муйский!L92+Мухоршибирь!L92+Окинский!L92+Прибайкальский!L92+Северобайк!L92+Селенгинский!L92+Тарбагат!L92+Тунк!L92+Хоринск!L92+ГП1!L92+ГП2!L92+ГП3!L92+ГБ4!L92+ГБ5!L92+ГП6!L92</f>
        <v>6610</v>
      </c>
      <c r="M92" s="107">
        <f t="shared" si="31"/>
        <v>2917.7683706845942</v>
      </c>
      <c r="N92" s="119">
        <f>Барг!N92+Баунт!N92+Бичур!N92+Джид!N92+Еравн!N92+Заиграев!N92+Закаменск!N92+Иволг!N92+Кабанск!N92+Кижинг!N92+Курумкан!N92+Кяхта!N92+Муйский!N92+Мухоршибирь!N92+Окинский!N92+Прибайкальский!N92+Северобайк!N92+Селенгинский!N92+Тарбагат!N92+Тунк!N92+Хоринск!N92+ГП1!N92+ГП2!N92+ГП3!N92+ГБ4!N92+ГБ5!N92+ГП6!N92</f>
        <v>737</v>
      </c>
      <c r="O92" s="50">
        <v>37580</v>
      </c>
      <c r="P92" s="50">
        <v>999</v>
      </c>
      <c r="Q92" s="52">
        <f t="shared" si="38"/>
        <v>2658.3288983501861</v>
      </c>
      <c r="R92" s="50">
        <v>568</v>
      </c>
      <c r="S92" s="52">
        <f t="shared" si="39"/>
        <v>1511.4422565194252</v>
      </c>
      <c r="T92" s="50">
        <v>177</v>
      </c>
      <c r="U92" s="48">
        <v>38568</v>
      </c>
      <c r="V92" s="48">
        <f>Барг!V92+Баунт!V92+Бичур!V92+Джид!V92+Еравн!V92+Заиграев!V92+Закаменск!V92+Иволг!V92+Кабанск!V92+Кижинг!V92+Курумкан!V92+Кяхта!V92+Муйский!V92+Мухоршибирь!V92+Окинский!V92+Прибайкальский!V92+Северобайк!V92+Селенгинский!V92+Тарбагат!V92+Тунк!V92+Хоринск!V92+ГП1!V92+ГП2!V92+ГП3!V92+ГБ4!V92+ГБ5!V92+ГП6!V92</f>
        <v>1110</v>
      </c>
      <c r="W92" s="52">
        <f t="shared" si="40"/>
        <v>2878.0336029869322</v>
      </c>
      <c r="X92" s="50">
        <f>Барг!X92+Баунт!X92+Бичур!X92+Джид!X92+Еравн!X92+Заиграев!X92+Закаменск!X92+Иволг!X92+Кабанск!X92+Кижинг!X92+Курумкан!X92+Кяхта!X92+Муйский!X92+Мухоршибирь!X92+Окинский!X92+Прибайкальский!X92+Северобайк!X92+Селенгинский!X92+Тарбагат!X92+Тунк!X92+Хоринск!X92+ГП1!X92+ГП2!X92+ГП3!X92+ГБ4!X92+ГБ5!X92+ГП6!X92</f>
        <v>665</v>
      </c>
      <c r="Y92" s="52">
        <f t="shared" si="32"/>
        <v>1724.2273387264054</v>
      </c>
      <c r="Z92" s="50">
        <f>Барг!Z92+Баунт!Z92+Бичур!Z92+Джид!Z92+Еравн!Z92+Заиграев!Z92+Закаменск!Z92+Иволг!Z92+Кабанск!Z92+Кижинг!Z92+Курумкан!Z92+Кяхта!Z92+Муйский!Z92+Мухоршибирь!Z92+Окинский!Z92+Прибайкальский!Z92+Северобайк!Z92+Селенгинский!Z92+Тарбагат!Z92+Тунк!Z92+Хоринск!Z92+ГП1!Z92+ГП2!Z92+ГП3!Z92+ГБ4!Z92+ГБ5!Z92+ГП6!Z92</f>
        <v>183</v>
      </c>
      <c r="AA92" s="10">
        <v>719149</v>
      </c>
      <c r="AB92" s="10">
        <v>18175</v>
      </c>
      <c r="AC92" s="11">
        <f t="shared" si="41"/>
        <v>2527.2926750923662</v>
      </c>
      <c r="AD92" s="10">
        <v>9675</v>
      </c>
      <c r="AE92" s="11">
        <f t="shared" si="42"/>
        <v>1345.3401172775045</v>
      </c>
      <c r="AF92" s="10">
        <v>4016</v>
      </c>
      <c r="AG92" s="10">
        <v>717518</v>
      </c>
      <c r="AH92" s="10">
        <f>Барг!AH92+Баунт!AH92+Бичур!AH92+Джид!AH92+Еравн!AH92+Заиграев!AH92+Закаменск!AH92+Иволг!AH92+Кабанск!AH92+Кижинг!AH92+Курумкан!AH92+Кяхта!AH92+Муйский!AH92+Мухоршибирь!AH92+Окинский!AH92+Прибайкальский!AH92+Северобайк!AH92+Селенгинский!AH92+Тарбагат!AH92+Тунк!AH92+Хоринск!AH92+ГП1!AH92+ГП2!AH92+ГП3!AH92+ГБ4!AH92+ГБ5!AH92+ГП6!AH92</f>
        <v>17908</v>
      </c>
      <c r="AI92" s="11">
        <f t="shared" si="43"/>
        <v>2495.8258886885069</v>
      </c>
      <c r="AJ92" s="10">
        <f>Барг!AJ92+Баунт!AJ92+Бичур!AJ92+Джид!AJ92+Еравн!AJ92+Заиграев!AJ92+Закаменск!AJ92+Иволг!AJ92+Кабанск!AJ92+Кижинг!AJ92+Курумкан!AJ92+Кяхта!AJ92+Муйский!AJ92+Мухоршибирь!AJ92+Окинский!AJ92+Прибайкальский!AJ92+Северобайк!AJ92+Селенгинский!AJ92+Тарбагат!AJ92+Тунк!AJ92+Хоринск!AJ92+ГП1!AJ92+ГП2!AJ92+ГП3!AJ92+ГБ4!AJ92+ГБ5!AJ92+ГП6!AJ92</f>
        <v>8894</v>
      </c>
      <c r="AK92" s="11">
        <f t="shared" si="33"/>
        <v>1239.5507847886743</v>
      </c>
      <c r="AL92" s="10">
        <f>Барг!AL92+Баунт!AL92+Бичур!AL92+Джид!AL92+Еравн!AL92+Заиграев!AL92+Закаменск!AL92+Иволг!AL92+Кабанск!AL92+Кижинг!AL92+Курумкан!AL92+Кяхта!AL92+Муйский!AL92+Мухоршибирь!AL92+Окинский!AL92+Прибайкальский!AL92+Северобайк!AL92+Селенгинский!AL92+Тарбагат!AL92+Тунк!AL92+Хоринск!AL92+ГП1!AL92+ГП2!AL92+ГП3!AL92+ГБ4!AL92+ГБ5!AL92+ГП6!AL92</f>
        <v>3970</v>
      </c>
      <c r="AM92" s="12">
        <f t="shared" si="44"/>
        <v>985431</v>
      </c>
      <c r="AN92" s="12">
        <f t="shared" si="44"/>
        <v>26847</v>
      </c>
      <c r="AO92" s="23">
        <f t="shared" si="45"/>
        <v>2724.3916621255066</v>
      </c>
      <c r="AP92" s="37">
        <f t="shared" si="46"/>
        <v>16252</v>
      </c>
      <c r="AQ92" s="23">
        <f t="shared" si="34"/>
        <v>1649.2275968586334</v>
      </c>
      <c r="AR92" s="116">
        <f t="shared" si="47"/>
        <v>5029</v>
      </c>
      <c r="AS92" s="133">
        <v>982629</v>
      </c>
      <c r="AT92" s="133">
        <f t="shared" si="47"/>
        <v>26966</v>
      </c>
      <c r="AU92" s="123">
        <f t="shared" si="48"/>
        <v>2744.2707267951587</v>
      </c>
      <c r="AV92" s="134">
        <f t="shared" si="49"/>
        <v>16169</v>
      </c>
      <c r="AW92" s="135">
        <f t="shared" si="50"/>
        <v>1645.4836973059009</v>
      </c>
      <c r="AX92" s="134">
        <f t="shared" si="51"/>
        <v>4890</v>
      </c>
      <c r="AZ92" s="1" t="s">
        <v>514</v>
      </c>
      <c r="BA92" s="1" t="s">
        <v>671</v>
      </c>
      <c r="BB92" s="1" t="s">
        <v>672</v>
      </c>
      <c r="BC92" s="1">
        <v>26966</v>
      </c>
      <c r="BD92" s="1">
        <v>16169</v>
      </c>
      <c r="BE92" s="1">
        <v>4890</v>
      </c>
      <c r="BF92" s="1"/>
      <c r="BG92" s="9">
        <f t="shared" si="28"/>
        <v>0</v>
      </c>
      <c r="BH92" s="9">
        <f t="shared" si="29"/>
        <v>0</v>
      </c>
      <c r="BI92" s="9">
        <f t="shared" si="30"/>
        <v>0</v>
      </c>
    </row>
    <row r="93" spans="1:61" ht="15" x14ac:dyDescent="0.25">
      <c r="A93" s="1" t="s">
        <v>171</v>
      </c>
      <c r="B93" s="1" t="s">
        <v>172</v>
      </c>
      <c r="C93" s="145">
        <v>228702</v>
      </c>
      <c r="D93" s="112">
        <v>3389</v>
      </c>
      <c r="E93" s="113">
        <f t="shared" si="35"/>
        <v>1481.8409983297042</v>
      </c>
      <c r="F93" s="112">
        <v>3201</v>
      </c>
      <c r="G93" s="113">
        <f t="shared" si="36"/>
        <v>1399.6379568171681</v>
      </c>
      <c r="H93" s="112">
        <v>48</v>
      </c>
      <c r="I93" s="106">
        <v>226543</v>
      </c>
      <c r="J93" s="112">
        <f>Барг!J93+Баунт!J93+Бичур!J93+Джид!J93+Еравн!J93+Заиграев!J93+Закаменск!J93+Иволг!J93+Кабанск!J93+Кижинг!J93+Курумкан!J93+Кяхта!J93+Муйский!J93+Мухоршибирь!J93+Окинский!J93+Прибайкальский!J93+Северобайк!J93+Селенгинский!J93+Тарбагат!J93+Тунк!J93+Хоринск!J93+ГП1!J93+ГП2!J93+ГП3!J93+ГБ4!J93+ГБ5!J93+ГП6!J93</f>
        <v>3585</v>
      </c>
      <c r="K93" s="111">
        <f t="shared" si="37"/>
        <v>1582.4810300914173</v>
      </c>
      <c r="L93" s="110">
        <f>Барг!L93+Баунт!L93+Бичур!L93+Джид!L93+Еравн!L93+Заиграев!L93+Закаменск!L93+Иволг!L93+Кабанск!L93+Кижинг!L93+Курумкан!L93+Кяхта!L93+Муйский!L93+Мухоршибирь!L93+Окинский!L93+Прибайкальский!L93+Северобайк!L93+Селенгинский!L93+Тарбагат!L93+Тунк!L93+Хоринск!L93+ГП1!L93+ГП2!L93+ГП3!L93+ГБ4!L93+ГБ5!L93+ГП6!L93</f>
        <v>3336</v>
      </c>
      <c r="M93" s="111">
        <f t="shared" si="31"/>
        <v>1472.5681217252354</v>
      </c>
      <c r="N93" s="166">
        <f>Барг!N93+Баунт!N93+Бичур!N93+Джид!N93+Еравн!N93+Заиграев!N93+Закаменск!N93+Иволг!N93+Кабанск!N93+Кижинг!N93+Курумкан!N93+Кяхта!N93+Муйский!N93+Мухоршибирь!N93+Окинский!N93+Прибайкальский!N93+Северобайк!N93+Селенгинский!N93+Тарбагат!N93+Тунк!N93+Хоринск!N93+ГП1!N93+ГП2!N93+ГП3!N93+ГБ4!N93+ГБ5!N93+ГП6!N93</f>
        <v>41</v>
      </c>
      <c r="O93" s="54">
        <v>37580</v>
      </c>
      <c r="P93" s="54">
        <v>370</v>
      </c>
      <c r="Q93" s="55">
        <f t="shared" si="38"/>
        <v>984.56625864821717</v>
      </c>
      <c r="R93" s="54">
        <v>297</v>
      </c>
      <c r="S93" s="55">
        <f t="shared" si="39"/>
        <v>790.31399680681227</v>
      </c>
      <c r="T93" s="54">
        <v>1</v>
      </c>
      <c r="U93" s="56">
        <v>38568</v>
      </c>
      <c r="V93" s="56">
        <f>Барг!V93+Баунт!V93+Бичур!V93+Джид!V93+Еравн!V93+Заиграев!V93+Закаменск!V93+Иволг!V93+Кабанск!V93+Кижинг!V93+Курумкан!V93+Кяхта!V93+Муйский!V93+Мухоршибирь!V93+Окинский!V93+Прибайкальский!V93+Северобайк!V93+Селенгинский!V93+Тарбагат!V93+Тунк!V93+Хоринск!V93+ГП1!V93+ГП2!V93+ГП3!V93+ГБ4!V93+ГБ5!V93+ГП6!V93</f>
        <v>425</v>
      </c>
      <c r="W93" s="55">
        <f t="shared" si="40"/>
        <v>1101.9498029454469</v>
      </c>
      <c r="X93" s="54">
        <f>Барг!X93+Баунт!X93+Бичур!X93+Джид!X93+Еравн!X93+Заиграев!X93+Закаменск!X93+Иволг!X93+Кабанск!X93+Кижинг!X93+Курумкан!X93+Кяхта!X93+Муйский!X93+Мухоршибирь!X93+Окинский!X93+Прибайкальский!X93+Северобайк!X93+Селенгинский!X93+Тарбагат!X93+Тунк!X93+Хоринск!X93+ГП1!X93+ГП2!X93+ГП3!X93+ГБ4!X93+ГБ5!X93+ГП6!X93</f>
        <v>342</v>
      </c>
      <c r="Y93" s="55">
        <f t="shared" si="32"/>
        <v>886.74548848786549</v>
      </c>
      <c r="Z93" s="54">
        <f>Барг!Z93+Баунт!Z93+Бичур!Z93+Джид!Z93+Еравн!Z93+Заиграев!Z93+Закаменск!Z93+Иволг!Z93+Кабанск!Z93+Кижинг!Z93+Курумкан!Z93+Кяхта!Z93+Муйский!Z93+Мухоршибирь!Z93+Окинский!Z93+Прибайкальский!Z93+Северобайк!Z93+Селенгинский!Z93+Тарбагат!Z93+Тунк!Z93+Хоринск!Z93+ГП1!Z93+ГП2!Z93+ГП3!Z93+ГБ4!Z93+ГБ5!Z93+ГП6!Z93</f>
        <v>10</v>
      </c>
      <c r="AA93" s="7">
        <v>719149</v>
      </c>
      <c r="AB93" s="7">
        <v>5486</v>
      </c>
      <c r="AC93" s="14">
        <f t="shared" si="41"/>
        <v>762.84608613792136</v>
      </c>
      <c r="AD93" s="7">
        <v>4871</v>
      </c>
      <c r="AE93" s="14">
        <f t="shared" si="42"/>
        <v>677.32834224896362</v>
      </c>
      <c r="AF93" s="7">
        <v>344</v>
      </c>
      <c r="AG93" s="7">
        <v>717518</v>
      </c>
      <c r="AH93" s="7">
        <f>Барг!AH93+Баунт!AH93+Бичур!AH93+Джид!AH93+Еравн!AH93+Заиграев!AH93+Закаменск!AH93+Иволг!AH93+Кабанск!AH93+Кижинг!AH93+Курумкан!AH93+Кяхта!AH93+Муйский!AH93+Мухоршибирь!AH93+Окинский!AH93+Прибайкальский!AH93+Северобайк!AH93+Селенгинский!AH93+Тарбагат!AH93+Тунк!AH93+Хоринск!AH93+ГП1!AH93+ГП2!AH93+ГП3!AH93+ГБ4!AH93+ГБ5!AH93+ГП6!AH93</f>
        <v>5637</v>
      </c>
      <c r="AI93" s="14">
        <f t="shared" si="43"/>
        <v>785.62489024665581</v>
      </c>
      <c r="AJ93" s="7">
        <f>Барг!AJ93+Баунт!AJ93+Бичур!AJ93+Джид!AJ93+Еравн!AJ93+Заиграев!AJ93+Закаменск!AJ93+Иволг!AJ93+Кабанск!AJ93+Кижинг!AJ93+Курумкан!AJ93+Кяхта!AJ93+Муйский!AJ93+Мухоршибирь!AJ93+Окинский!AJ93+Прибайкальский!AJ93+Северобайк!AJ93+Селенгинский!AJ93+Тарбагат!AJ93+Тунк!AJ93+Хоринск!AJ93+ГП1!AJ93+ГП2!AJ93+ГП3!AJ93+ГБ4!AJ93+ГБ5!AJ93+ГП6!AJ93</f>
        <v>4521</v>
      </c>
      <c r="AK93" s="14">
        <f t="shared" si="33"/>
        <v>630.08872251288471</v>
      </c>
      <c r="AL93" s="7">
        <f>Барг!AL93+Баунт!AL93+Бичур!AL93+Джид!AL93+Еравн!AL93+Заиграев!AL93+Закаменск!AL93+Иволг!AL93+Кабанск!AL93+Кижинг!AL93+Курумкан!AL93+Кяхта!AL93+Муйский!AL93+Мухоршибирь!AL93+Окинский!AL93+Прибайкальский!AL93+Северобайк!AL93+Селенгинский!AL93+Тарбагат!AL93+Тунк!AL93+Хоринск!AL93+ГП1!AL93+ГП2!AL93+ГП3!AL93+ГБ4!AL93+ГБ5!AL93+ГП6!AL93</f>
        <v>341</v>
      </c>
      <c r="AM93" s="8">
        <f t="shared" si="44"/>
        <v>985431</v>
      </c>
      <c r="AN93" s="8">
        <f t="shared" si="44"/>
        <v>9245</v>
      </c>
      <c r="AO93" s="13">
        <f t="shared" si="45"/>
        <v>938.16817209931503</v>
      </c>
      <c r="AP93" s="161">
        <f t="shared" si="46"/>
        <v>8369</v>
      </c>
      <c r="AQ93" s="13">
        <f t="shared" si="34"/>
        <v>849.27305919947719</v>
      </c>
      <c r="AR93" s="162">
        <f t="shared" si="47"/>
        <v>393</v>
      </c>
      <c r="AS93" s="133">
        <v>982629</v>
      </c>
      <c r="AT93" s="133">
        <f t="shared" si="47"/>
        <v>9647</v>
      </c>
      <c r="AU93" s="124">
        <f t="shared" si="48"/>
        <v>981.75404959552384</v>
      </c>
      <c r="AV93" s="133">
        <f t="shared" si="49"/>
        <v>8199</v>
      </c>
      <c r="AW93" s="136">
        <f t="shared" si="50"/>
        <v>834.39426273802223</v>
      </c>
      <c r="AX93" s="133">
        <f t="shared" si="51"/>
        <v>392</v>
      </c>
      <c r="AZ93" s="1" t="s">
        <v>673</v>
      </c>
      <c r="BA93" s="1">
        <v>44935</v>
      </c>
      <c r="BB93" s="1" t="s">
        <v>674</v>
      </c>
      <c r="BC93" s="1">
        <v>9647</v>
      </c>
      <c r="BD93" s="1">
        <v>8199</v>
      </c>
      <c r="BE93" s="1">
        <v>392</v>
      </c>
      <c r="BF93" s="1"/>
      <c r="BG93" s="9">
        <f t="shared" si="28"/>
        <v>0</v>
      </c>
      <c r="BH93" s="9">
        <f t="shared" si="29"/>
        <v>0</v>
      </c>
      <c r="BI93" s="9">
        <f t="shared" si="30"/>
        <v>0</v>
      </c>
    </row>
    <row r="94" spans="1:61" ht="15" x14ac:dyDescent="0.25">
      <c r="A94" s="1" t="s">
        <v>173</v>
      </c>
      <c r="B94" s="1" t="s">
        <v>174</v>
      </c>
      <c r="C94" s="145">
        <v>228702</v>
      </c>
      <c r="D94" s="112">
        <v>2981</v>
      </c>
      <c r="E94" s="113">
        <f t="shared" si="35"/>
        <v>1303.4429082386687</v>
      </c>
      <c r="F94" s="112">
        <v>2415</v>
      </c>
      <c r="G94" s="113">
        <f t="shared" si="36"/>
        <v>1055.9592832594381</v>
      </c>
      <c r="H94" s="112">
        <v>302</v>
      </c>
      <c r="I94" s="106">
        <v>226543</v>
      </c>
      <c r="J94" s="112">
        <f>Барг!J94+Баунт!J94+Бичур!J94+Джид!J94+Еравн!J94+Заиграев!J94+Закаменск!J94+Иволг!J94+Кабанск!J94+Кижинг!J94+Курумкан!J94+Кяхта!J94+Муйский!J94+Мухоршибирь!J94+Окинский!J94+Прибайкальский!J94+Северобайк!J94+Селенгинский!J94+Тарбагат!J94+Тунк!J94+Хоринск!J94+ГП1!J94+ГП2!J94+ГП3!J94+ГБ4!J94+ГБ5!J94+ГП6!J94</f>
        <v>3306</v>
      </c>
      <c r="K94" s="111">
        <f t="shared" si="37"/>
        <v>1459.3256026449726</v>
      </c>
      <c r="L94" s="110">
        <f>Барг!L94+Баунт!L94+Бичур!L94+Джид!L94+Еравн!L94+Заиграев!L94+Закаменск!L94+Иволг!L94+Кабанск!L94+Кижинг!L94+Курумкан!L94+Кяхта!L94+Муйский!L94+Мухоршибирь!L94+Окинский!L94+Прибайкальский!L94+Северобайк!L94+Селенгинский!L94+Тарбагат!L94+Тунк!L94+Хоринск!L94+ГП1!L94+ГП2!L94+ГП3!L94+ГБ4!L94+ГБ5!L94+ГП6!L94</f>
        <v>2969</v>
      </c>
      <c r="M94" s="111">
        <f t="shared" si="31"/>
        <v>1310.5679716433524</v>
      </c>
      <c r="N94" s="166">
        <f>Барг!N94+Баунт!N94+Бичур!N94+Джид!N94+Еравн!N94+Заиграев!N94+Закаменск!N94+Иволг!N94+Кабанск!N94+Кижинг!N94+Курумкан!N94+Кяхта!N94+Муйский!N94+Мухоршибирь!N94+Окинский!N94+Прибайкальский!N94+Северобайк!N94+Селенгинский!N94+Тарбагат!N94+Тунк!N94+Хоринск!N94+ГП1!N94+ГП2!N94+ГП3!N94+ГБ4!N94+ГБ5!N94+ГП6!N94</f>
        <v>225</v>
      </c>
      <c r="O94" s="54">
        <v>37580</v>
      </c>
      <c r="P94" s="54">
        <v>328</v>
      </c>
      <c r="Q94" s="55">
        <f t="shared" si="38"/>
        <v>872.80468334220325</v>
      </c>
      <c r="R94" s="54">
        <v>221</v>
      </c>
      <c r="S94" s="55">
        <f t="shared" si="39"/>
        <v>588.07876530069188</v>
      </c>
      <c r="T94" s="54">
        <v>45</v>
      </c>
      <c r="U94" s="56">
        <v>38568</v>
      </c>
      <c r="V94" s="56">
        <f>Барг!V94+Баунт!V94+Бичур!V94+Джид!V94+Еравн!V94+Заиграев!V94+Закаменск!V94+Иволг!V94+Кабанск!V94+Кижинг!V94+Курумкан!V94+Кяхта!V94+Муйский!V94+Мухоршибирь!V94+Окинский!V94+Прибайкальский!V94+Северобайк!V94+Селенгинский!V94+Тарбагат!V94+Тунк!V94+Хоринск!V94+ГП1!V94+ГП2!V94+ГП3!V94+ГБ4!V94+ГБ5!V94+ГП6!V94</f>
        <v>447</v>
      </c>
      <c r="W94" s="55">
        <f t="shared" si="40"/>
        <v>1158.9919103920349</v>
      </c>
      <c r="X94" s="54">
        <f>Барг!X94+Баунт!X94+Бичур!X94+Джид!X94+Еравн!X94+Заиграев!X94+Закаменск!X94+Иволг!X94+Кабанск!X94+Кижинг!X94+Курумкан!X94+Кяхта!X94+Муйский!X94+Мухоршибирь!X94+Окинский!X94+Прибайкальский!X94+Северобайк!X94+Селенгинский!X94+Тарбагат!X94+Тунк!X94+Хоринск!X94+ГП1!X94+ГП2!X94+ГП3!X94+ГБ4!X94+ГБ5!X94+ГП6!X94</f>
        <v>296</v>
      </c>
      <c r="Y94" s="55">
        <f t="shared" si="32"/>
        <v>767.47562746318192</v>
      </c>
      <c r="Z94" s="54">
        <f>Барг!Z94+Баунт!Z94+Бичур!Z94+Джид!Z94+Еравн!Z94+Заиграев!Z94+Закаменск!Z94+Иволг!Z94+Кабанск!Z94+Кижинг!Z94+Курумкан!Z94+Кяхта!Z94+Муйский!Z94+Мухоршибирь!Z94+Окинский!Z94+Прибайкальский!Z94+Северобайк!Z94+Селенгинский!Z94+Тарбагат!Z94+Тунк!Z94+Хоринск!Z94+ГП1!Z94+ГП2!Z94+ГП3!Z94+ГБ4!Z94+ГБ5!Z94+ГП6!Z94</f>
        <v>40</v>
      </c>
      <c r="AA94" s="7">
        <v>719149</v>
      </c>
      <c r="AB94" s="7">
        <v>5450</v>
      </c>
      <c r="AC94" s="14">
        <f t="shared" si="41"/>
        <v>757.84016942247013</v>
      </c>
      <c r="AD94" s="7">
        <v>2899</v>
      </c>
      <c r="AE94" s="14">
        <f t="shared" si="42"/>
        <v>403.11534883591577</v>
      </c>
      <c r="AF94" s="7">
        <v>1381</v>
      </c>
      <c r="AG94" s="7">
        <v>717518</v>
      </c>
      <c r="AH94" s="7">
        <f>Барг!AH94+Баунт!AH94+Бичур!AH94+Джид!AH94+Еравн!AH94+Заиграев!AH94+Закаменск!AH94+Иволг!AH94+Кабанск!AH94+Кижинг!AH94+Курумкан!AH94+Кяхта!AH94+Муйский!AH94+Мухоршибирь!AH94+Окинский!AH94+Прибайкальский!AH94+Северобайк!AH94+Селенгинский!AH94+Тарбагат!AH94+Тунк!AH94+Хоринск!AH94+ГП1!AH94+ГП2!AH94+ГП3!AH94+ГБ4!AH94+ГБ5!AH94+ГП6!AH94</f>
        <v>5671</v>
      </c>
      <c r="AI94" s="14">
        <f t="shared" si="43"/>
        <v>790.36344732815076</v>
      </c>
      <c r="AJ94" s="7">
        <f>Барг!AJ94+Баунт!AJ94+Бичур!AJ94+Джид!AJ94+Еравн!AJ94+Заиграев!AJ94+Закаменск!AJ94+Иволг!AJ94+Кабанск!AJ94+Кижинг!AJ94+Курумкан!AJ94+Кяхта!AJ94+Муйский!AJ94+Мухоршибирь!AJ94+Окинский!AJ94+Прибайкальский!AJ94+Северобайк!AJ94+Селенгинский!AJ94+Тарбагат!AJ94+Тунк!AJ94+Хоринск!AJ94+ГП1!AJ94+ГП2!AJ94+ГП3!AJ94+ГБ4!AJ94+ГБ5!AJ94+ГП6!AJ94</f>
        <v>3199</v>
      </c>
      <c r="AK94" s="14">
        <f t="shared" si="33"/>
        <v>445.84247363829201</v>
      </c>
      <c r="AL94" s="7">
        <f>Барг!AL94+Баунт!AL94+Бичур!AL94+Джид!AL94+Еравн!AL94+Заиграев!AL94+Закаменск!AL94+Иволг!AL94+Кабанск!AL94+Кижинг!AL94+Курумкан!AL94+Кяхта!AL94+Муйский!AL94+Мухоршибирь!AL94+Окинский!AL94+Прибайкальский!AL94+Северобайк!AL94+Селенгинский!AL94+Тарбагат!AL94+Тунк!AL94+Хоринск!AL94+ГП1!AL94+ГП2!AL94+ГП3!AL94+ГБ4!AL94+ГБ5!AL94+ГП6!AL94</f>
        <v>1187</v>
      </c>
      <c r="AM94" s="8">
        <f t="shared" si="44"/>
        <v>985431</v>
      </c>
      <c r="AN94" s="8">
        <f t="shared" si="44"/>
        <v>8759</v>
      </c>
      <c r="AO94" s="13">
        <f t="shared" si="45"/>
        <v>888.84965055899409</v>
      </c>
      <c r="AP94" s="161">
        <f t="shared" si="46"/>
        <v>5535</v>
      </c>
      <c r="AQ94" s="13">
        <f t="shared" si="34"/>
        <v>561.68316198698847</v>
      </c>
      <c r="AR94" s="162">
        <f t="shared" si="47"/>
        <v>1728</v>
      </c>
      <c r="AS94" s="133">
        <v>982629</v>
      </c>
      <c r="AT94" s="133">
        <f t="shared" si="47"/>
        <v>9424</v>
      </c>
      <c r="AU94" s="124">
        <f t="shared" si="48"/>
        <v>959.05982827699972</v>
      </c>
      <c r="AV94" s="133">
        <f t="shared" si="49"/>
        <v>6464</v>
      </c>
      <c r="AW94" s="136">
        <f t="shared" si="50"/>
        <v>657.8271148113887</v>
      </c>
      <c r="AX94" s="133">
        <f t="shared" si="51"/>
        <v>1452</v>
      </c>
      <c r="AZ94" s="1" t="s">
        <v>675</v>
      </c>
      <c r="BA94" s="1">
        <v>44966</v>
      </c>
      <c r="BB94" s="1" t="s">
        <v>676</v>
      </c>
      <c r="BC94" s="1">
        <v>9424</v>
      </c>
      <c r="BD94" s="1">
        <v>6464</v>
      </c>
      <c r="BE94" s="1">
        <v>1452</v>
      </c>
      <c r="BF94" s="1"/>
      <c r="BG94" s="9">
        <f t="shared" si="28"/>
        <v>0</v>
      </c>
      <c r="BH94" s="9">
        <f t="shared" si="29"/>
        <v>0</v>
      </c>
      <c r="BI94" s="9">
        <f t="shared" si="30"/>
        <v>0</v>
      </c>
    </row>
    <row r="95" spans="1:61" ht="15" x14ac:dyDescent="0.25">
      <c r="A95" s="1" t="s">
        <v>175</v>
      </c>
      <c r="B95" s="1" t="s">
        <v>176</v>
      </c>
      <c r="C95" s="145">
        <v>228702</v>
      </c>
      <c r="D95" s="112">
        <v>1631</v>
      </c>
      <c r="E95" s="113">
        <f t="shared" si="35"/>
        <v>713.1551101433306</v>
      </c>
      <c r="F95" s="112">
        <v>1631</v>
      </c>
      <c r="G95" s="113">
        <f t="shared" si="36"/>
        <v>713.1551101433306</v>
      </c>
      <c r="H95" s="112">
        <v>5</v>
      </c>
      <c r="I95" s="106">
        <v>226543</v>
      </c>
      <c r="J95" s="112">
        <f>Барг!J95+Баунт!J95+Бичур!J95+Джид!J95+Еравн!J95+Заиграев!J95+Закаменск!J95+Иволг!J95+Кабанск!J95+Кижинг!J95+Курумкан!J95+Кяхта!J95+Муйский!J95+Мухоршибирь!J95+Окинский!J95+Прибайкальский!J95+Северобайк!J95+Селенгинский!J95+Тарбагат!J95+Тунк!J95+Хоринск!J95+ГП1!J95+ГП2!J95+ГП3!J95+ГБ4!J95+ГБ5!J95+ГП6!J95</f>
        <v>2139</v>
      </c>
      <c r="K95" s="111">
        <f t="shared" si="37"/>
        <v>944.19161042274527</v>
      </c>
      <c r="L95" s="110">
        <f>Барг!L95+Баунт!L95+Бичур!L95+Джид!L95+Еравн!L95+Заиграев!L95+Закаменск!L95+Иволг!L95+Кабанск!L95+Кижинг!L95+Курумкан!L95+Кяхта!L95+Муйский!L95+Мухоршибирь!L95+Окинский!L95+Прибайкальский!L95+Северобайк!L95+Селенгинский!L95+Тарбагат!L95+Тунк!L95+Хоринск!L95+ГП1!L95+ГП2!L95+ГП3!L95+ГБ4!L95+ГБ5!L95+ГП6!L95</f>
        <v>2139</v>
      </c>
      <c r="M95" s="111">
        <f t="shared" si="31"/>
        <v>944.19161042274527</v>
      </c>
      <c r="N95" s="166">
        <f>Барг!N95+Баунт!N95+Бичур!N95+Джид!N95+Еравн!N95+Заиграев!N95+Закаменск!N95+Иволг!N95+Кабанск!N95+Кижинг!N95+Курумкан!N95+Кяхта!N95+Муйский!N95+Мухоршибирь!N95+Окинский!N95+Прибайкальский!N95+Северобайк!N95+Селенгинский!N95+Тарбагат!N95+Тунк!N95+Хоринск!N95+ГП1!N95+ГП2!N95+ГП3!N95+ГБ4!N95+ГБ5!N95+ГП6!N95</f>
        <v>0</v>
      </c>
      <c r="O95" s="54">
        <v>37580</v>
      </c>
      <c r="P95" s="54">
        <v>142</v>
      </c>
      <c r="Q95" s="55">
        <f t="shared" si="38"/>
        <v>377.8605641298563</v>
      </c>
      <c r="R95" s="54">
        <v>142</v>
      </c>
      <c r="S95" s="55">
        <f t="shared" si="39"/>
        <v>377.8605641298563</v>
      </c>
      <c r="T95" s="54">
        <v>3</v>
      </c>
      <c r="U95" s="56">
        <v>38568</v>
      </c>
      <c r="V95" s="56">
        <f>Барг!V95+Баунт!V95+Бичур!V95+Джид!V95+Еравн!V95+Заиграев!V95+Закаменск!V95+Иволг!V95+Кабанск!V95+Кижинг!V95+Курумкан!V95+Кяхта!V95+Муйский!V95+Мухоршибирь!V95+Окинский!V95+Прибайкальский!V95+Северобайк!V95+Селенгинский!V95+Тарбагат!V95+Тунк!V95+Хоринск!V95+ГП1!V95+ГП2!V95+ГП3!V95+ГБ4!V95+ГБ5!V95+ГП6!V95</f>
        <v>173</v>
      </c>
      <c r="W95" s="55">
        <f t="shared" si="40"/>
        <v>448.55839037544075</v>
      </c>
      <c r="X95" s="54">
        <f>Барг!X95+Баунт!X95+Бичур!X95+Джид!X95+Еравн!X95+Заиграев!X95+Закаменск!X95+Иволг!X95+Кабанск!X95+Кижинг!X95+Курумкан!X95+Кяхта!X95+Муйский!X95+Мухоршибирь!X95+Окинский!X95+Прибайкальский!X95+Северобайк!X95+Селенгинский!X95+Тарбагат!X95+Тунк!X95+Хоринск!X95+ГП1!X95+ГП2!X95+ГП3!X95+ГБ4!X95+ГБ5!X95+ГП6!X95</f>
        <v>173</v>
      </c>
      <c r="Y95" s="55">
        <f t="shared" si="32"/>
        <v>448.55839037544075</v>
      </c>
      <c r="Z95" s="54">
        <f>Барг!Z95+Баунт!Z95+Бичур!Z95+Джид!Z95+Еравн!Z95+Заиграев!Z95+Закаменск!Z95+Иволг!Z95+Кабанск!Z95+Кижинг!Z95+Курумкан!Z95+Кяхта!Z95+Муйский!Z95+Мухоршибирь!Z95+Окинский!Z95+Прибайкальский!Z95+Северобайк!Z95+Селенгинский!Z95+Тарбагат!Z95+Тунк!Z95+Хоринск!Z95+ГП1!Z95+ГП2!Z95+ГП3!Z95+ГБ4!Z95+ГБ5!Z95+ГП6!Z95</f>
        <v>0</v>
      </c>
      <c r="AA95" s="7">
        <v>719149</v>
      </c>
      <c r="AB95" s="7">
        <v>1662</v>
      </c>
      <c r="AC95" s="14">
        <f t="shared" si="41"/>
        <v>231.10648836332945</v>
      </c>
      <c r="AD95" s="7">
        <v>1662</v>
      </c>
      <c r="AE95" s="14">
        <f t="shared" si="42"/>
        <v>231.10648836332945</v>
      </c>
      <c r="AF95" s="7">
        <v>27</v>
      </c>
      <c r="AG95" s="7">
        <v>717518</v>
      </c>
      <c r="AH95" s="7">
        <f>Барг!AH95+Баунт!AH95+Бичур!AH95+Джид!AH95+Еравн!AH95+Заиграев!AH95+Закаменск!AH95+Иволг!AH95+Кабанск!AH95+Кижинг!AH95+Курумкан!AH95+Кяхта!AH95+Муйский!AH95+Мухоршибирь!AH95+Окинский!AH95+Прибайкальский!AH95+Северобайк!AH95+Селенгинский!AH95+Тарбагат!AH95+Тунк!AH95+Хоринск!AH95+ГП1!AH95+ГП2!AH95+ГП3!AH95+ГБ4!AH95+ГБ5!AH95+ГП6!AH95</f>
        <v>1684</v>
      </c>
      <c r="AI95" s="14">
        <f t="shared" si="43"/>
        <v>234.69794485991989</v>
      </c>
      <c r="AJ95" s="7">
        <f>Барг!AJ95+Баунт!AJ95+Бичур!AJ95+Джид!AJ95+Еравн!AJ95+Заиграев!AJ95+Закаменск!AJ95+Иволг!AJ95+Кабанск!AJ95+Кижинг!AJ95+Курумкан!AJ95+Кяхта!AJ95+Муйский!AJ95+Мухоршибирь!AJ95+Окинский!AJ95+Прибайкальский!AJ95+Северобайк!AJ95+Селенгинский!AJ95+Тарбагат!AJ95+Тунк!AJ95+Хоринск!AJ95+ГП1!AJ95+ГП2!AJ95+ГП3!AJ95+ГБ4!AJ95+ГБ5!AJ95+ГП6!AJ95</f>
        <v>1684</v>
      </c>
      <c r="AK95" s="14">
        <f t="shared" si="33"/>
        <v>234.69794485991989</v>
      </c>
      <c r="AL95" s="7">
        <f>Барг!AL95+Баунт!AL95+Бичур!AL95+Джид!AL95+Еравн!AL95+Заиграев!AL95+Закаменск!AL95+Иволг!AL95+Кабанск!AL95+Кижинг!AL95+Курумкан!AL95+Кяхта!AL95+Муйский!AL95+Мухоршибирь!AL95+Окинский!AL95+Прибайкальский!AL95+Северобайк!AL95+Селенгинский!AL95+Тарбагат!AL95+Тунк!AL95+Хоринск!AL95+ГП1!AL95+ГП2!AL95+ГП3!AL95+ГБ4!AL95+ГБ5!AL95+ГП6!AL95</f>
        <v>2</v>
      </c>
      <c r="AM95" s="8">
        <f t="shared" si="44"/>
        <v>985431</v>
      </c>
      <c r="AN95" s="8">
        <f t="shared" si="44"/>
        <v>3435</v>
      </c>
      <c r="AO95" s="13">
        <f t="shared" si="45"/>
        <v>348.57843928189794</v>
      </c>
      <c r="AP95" s="161">
        <f t="shared" si="46"/>
        <v>3435</v>
      </c>
      <c r="AQ95" s="13">
        <f t="shared" si="34"/>
        <v>348.57843928189794</v>
      </c>
      <c r="AR95" s="162">
        <f t="shared" si="47"/>
        <v>35</v>
      </c>
      <c r="AS95" s="133">
        <v>982629</v>
      </c>
      <c r="AT95" s="133">
        <f t="shared" si="47"/>
        <v>3996</v>
      </c>
      <c r="AU95" s="124">
        <f t="shared" si="48"/>
        <v>406.66416317857505</v>
      </c>
      <c r="AV95" s="133">
        <f t="shared" si="49"/>
        <v>3996</v>
      </c>
      <c r="AW95" s="136">
        <f t="shared" si="50"/>
        <v>406.66416317857505</v>
      </c>
      <c r="AX95" s="133">
        <f t="shared" si="51"/>
        <v>2</v>
      </c>
      <c r="AZ95" s="1" t="s">
        <v>677</v>
      </c>
      <c r="BA95" s="1">
        <v>36931</v>
      </c>
      <c r="BB95" s="1" t="s">
        <v>678</v>
      </c>
      <c r="BC95" s="1">
        <v>3996</v>
      </c>
      <c r="BD95" s="1">
        <v>3996</v>
      </c>
      <c r="BE95" s="1">
        <v>2</v>
      </c>
      <c r="BF95" s="1"/>
      <c r="BG95" s="9">
        <f t="shared" si="28"/>
        <v>0</v>
      </c>
      <c r="BH95" s="9">
        <f t="shared" si="29"/>
        <v>0</v>
      </c>
      <c r="BI95" s="9">
        <f t="shared" si="30"/>
        <v>0</v>
      </c>
    </row>
    <row r="96" spans="1:61" ht="15" x14ac:dyDescent="0.25">
      <c r="A96" s="1" t="s">
        <v>177</v>
      </c>
      <c r="B96" s="1" t="s">
        <v>178</v>
      </c>
      <c r="C96" s="145">
        <v>228702</v>
      </c>
      <c r="D96" s="112">
        <v>391</v>
      </c>
      <c r="E96" s="113">
        <f t="shared" si="35"/>
        <v>170.96483633724236</v>
      </c>
      <c r="F96" s="112">
        <v>69</v>
      </c>
      <c r="G96" s="113">
        <f t="shared" si="36"/>
        <v>30.170265235983944</v>
      </c>
      <c r="H96" s="112">
        <v>178</v>
      </c>
      <c r="I96" s="106">
        <v>226543</v>
      </c>
      <c r="J96" s="112">
        <f>Барг!J96+Баунт!J96+Бичур!J96+Джид!J96+Еравн!J96+Заиграев!J96+Закаменск!J96+Иволг!J96+Кабанск!J96+Кижинг!J96+Курумкан!J96+Кяхта!J96+Муйский!J96+Мухоршибирь!J96+Окинский!J96+Прибайкальский!J96+Северобайк!J96+Селенгинский!J96+Тарбагат!J96+Тунк!J96+Хоринск!J96+ГП1!J96+ГП2!J96+ГП3!J96+ГБ4!J96+ГБ5!J96+ГП6!J96</f>
        <v>236</v>
      </c>
      <c r="K96" s="111">
        <f t="shared" si="37"/>
        <v>104.17448343140155</v>
      </c>
      <c r="L96" s="110">
        <f>Барг!L96+Баунт!L96+Бичур!L96+Джид!L96+Еравн!L96+Заиграев!L96+Закаменск!L96+Иволг!L96+Кабанск!L96+Кижинг!L96+Курумкан!L96+Кяхта!L96+Муйский!L96+Мухоршибирь!L96+Окинский!L96+Прибайкальский!L96+Северобайк!L96+Селенгинский!L96+Тарбагат!L96+Тунк!L96+Хоринск!L96+ГП1!L96+ГП2!L96+ГП3!L96+ГБ4!L96+ГБ5!L96+ГП6!L96</f>
        <v>55</v>
      </c>
      <c r="M96" s="111">
        <f t="shared" si="31"/>
        <v>24.277951647148665</v>
      </c>
      <c r="N96" s="166">
        <f>Барг!N96+Баунт!N96+Бичур!N96+Джид!N96+Еравн!N96+Заиграев!N96+Закаменск!N96+Иволг!N96+Кабанск!N96+Кижинг!N96+Курумкан!N96+Кяхта!N96+Муйский!N96+Мухоршибирь!N96+Окинский!N96+Прибайкальский!N96+Северобайк!N96+Селенгинский!N96+Тарбагат!N96+Тунк!N96+Хоринск!N96+ГП1!N96+ГП2!N96+ГП3!N96+ГБ4!N96+ГБ5!N96+ГП6!N96</f>
        <v>123</v>
      </c>
      <c r="O96" s="54">
        <v>37580</v>
      </c>
      <c r="P96" s="54">
        <v>83</v>
      </c>
      <c r="Q96" s="55">
        <f t="shared" si="38"/>
        <v>220.86216072378923</v>
      </c>
      <c r="R96" s="54">
        <v>28</v>
      </c>
      <c r="S96" s="55">
        <f t="shared" si="39"/>
        <v>74.507716870675893</v>
      </c>
      <c r="T96" s="54">
        <v>33</v>
      </c>
      <c r="U96" s="56">
        <v>38568</v>
      </c>
      <c r="V96" s="56">
        <f>Барг!V96+Баунт!V96+Бичур!V96+Джид!V96+Еравн!V96+Заиграев!V96+Закаменск!V96+Иволг!V96+Кабанск!V96+Кижинг!V96+Курумкан!V96+Кяхта!V96+Муйский!V96+Мухоршибирь!V96+Окинский!V96+Прибайкальский!V96+Северобайк!V96+Селенгинский!V96+Тарбагат!V96+Тунк!V96+Хоринск!V96+ГП1!V96+ГП2!V96+ГП3!V96+ГБ4!V96+ГБ5!V96+ГП6!V96</f>
        <v>60</v>
      </c>
      <c r="W96" s="55">
        <f t="shared" si="40"/>
        <v>155.56938394523957</v>
      </c>
      <c r="X96" s="54">
        <f>Барг!X96+Баунт!X96+Бичур!X96+Джид!X96+Еравн!X96+Заиграев!X96+Закаменск!X96+Иволг!X96+Кабанск!X96+Кижинг!X96+Курумкан!X96+Кяхта!X96+Муйский!X96+Мухоршибирь!X96+Окинский!X96+Прибайкальский!X96+Северобайк!X96+Селенгинский!X96+Тарбагат!X96+Тунк!X96+Хоринск!X96+ГП1!X96+ГП2!X96+ГП3!X96+ГБ4!X96+ГБ5!X96+ГП6!X96</f>
        <v>22</v>
      </c>
      <c r="Y96" s="55">
        <f t="shared" si="32"/>
        <v>57.042107446587842</v>
      </c>
      <c r="Z96" s="54">
        <f>Барг!Z96+Баунт!Z96+Бичур!Z96+Джид!Z96+Еравн!Z96+Заиграев!Z96+Закаменск!Z96+Иволг!Z96+Кабанск!Z96+Кижинг!Z96+Курумкан!Z96+Кяхта!Z96+Муйский!Z96+Мухоршибирь!Z96+Окинский!Z96+Прибайкальский!Z96+Северобайк!Z96+Селенгинский!Z96+Тарбагат!Z96+Тунк!Z96+Хоринск!Z96+ГП1!Z96+ГП2!Z96+ГП3!Z96+ГБ4!Z96+ГБ5!Z96+ГП6!Z96</f>
        <v>30</v>
      </c>
      <c r="AA96" s="7">
        <v>719149</v>
      </c>
      <c r="AB96" s="7">
        <v>2483</v>
      </c>
      <c r="AC96" s="14">
        <f t="shared" si="41"/>
        <v>345.26920012403548</v>
      </c>
      <c r="AD96" s="7">
        <v>626</v>
      </c>
      <c r="AE96" s="14">
        <f t="shared" si="42"/>
        <v>87.047329552012172</v>
      </c>
      <c r="AF96" s="7">
        <v>1104</v>
      </c>
      <c r="AG96" s="7">
        <v>717518</v>
      </c>
      <c r="AH96" s="7">
        <f>Барг!AH96+Баунт!AH96+Бичур!AH96+Джид!AH96+Еравн!AH96+Заиграев!AH96+Закаменск!AH96+Иволг!AH96+Кабанск!AH96+Кижинг!AH96+Курумкан!AH96+Кяхта!AH96+Муйский!AH96+Мухоршибирь!AH96+Окинский!AH96+Прибайкальский!AH96+Северобайк!AH96+Селенгинский!AH96+Тарбагат!AH96+Тунк!AH96+Хоринск!AH96+ГП1!AH96+ГП2!AH96+ГП3!AH96+ГБ4!AH96+ГБ5!AH96+ГП6!AH96</f>
        <v>2129</v>
      </c>
      <c r="AI96" s="14">
        <f t="shared" si="43"/>
        <v>296.71729489713147</v>
      </c>
      <c r="AJ96" s="7">
        <f>Барг!AJ96+Баунт!AJ96+Бичур!AJ96+Джид!AJ96+Еравн!AJ96+Заиграев!AJ96+Закаменск!AJ96+Иволг!AJ96+Кабанск!AJ96+Кижинг!AJ96+Курумкан!AJ96+Кяхта!AJ96+Муйский!AJ96+Мухоршибирь!AJ96+Окинский!AJ96+Прибайкальский!AJ96+Северобайк!AJ96+Селенгинский!AJ96+Тарбагат!AJ96+Тунк!AJ96+Хоринск!AJ96+ГП1!AJ96+ГП2!AJ96+ГП3!AJ96+ГБ4!AJ96+ГБ5!AJ96+ГП6!AJ96</f>
        <v>448</v>
      </c>
      <c r="AK96" s="14">
        <f t="shared" si="33"/>
        <v>62.437458014990568</v>
      </c>
      <c r="AL96" s="7">
        <f>Барг!AL96+Баунт!AL96+Бичур!AL96+Джид!AL96+Еравн!AL96+Заиграев!AL96+Закаменск!AL96+Иволг!AL96+Кабанск!AL96+Кижинг!AL96+Курумкан!AL96+Кяхта!AL96+Муйский!AL96+Мухоршибирь!AL96+Окинский!AL96+Прибайкальский!AL96+Северобайк!AL96+Селенгинский!AL96+Тарбагат!AL96+Тунк!AL96+Хоринск!AL96+ГП1!AL96+ГП2!AL96+ГП3!AL96+ГБ4!AL96+ГБ5!AL96+ГП6!AL96</f>
        <v>869</v>
      </c>
      <c r="AM96" s="8">
        <f t="shared" si="44"/>
        <v>985431</v>
      </c>
      <c r="AN96" s="8">
        <f t="shared" si="44"/>
        <v>2957</v>
      </c>
      <c r="AO96" s="13">
        <f t="shared" si="45"/>
        <v>300.07174525664402</v>
      </c>
      <c r="AP96" s="161">
        <f t="shared" si="46"/>
        <v>723</v>
      </c>
      <c r="AQ96" s="13">
        <f t="shared" si="34"/>
        <v>73.368911674181149</v>
      </c>
      <c r="AR96" s="162">
        <f t="shared" si="47"/>
        <v>1315</v>
      </c>
      <c r="AS96" s="133">
        <v>982629</v>
      </c>
      <c r="AT96" s="133">
        <f t="shared" si="47"/>
        <v>2425</v>
      </c>
      <c r="AU96" s="124">
        <f t="shared" si="48"/>
        <v>246.78693586287397</v>
      </c>
      <c r="AV96" s="133">
        <f t="shared" si="49"/>
        <v>525</v>
      </c>
      <c r="AW96" s="136">
        <f t="shared" si="50"/>
        <v>53.428099516704677</v>
      </c>
      <c r="AX96" s="133">
        <f t="shared" si="51"/>
        <v>1022</v>
      </c>
      <c r="AZ96" s="1" t="s">
        <v>515</v>
      </c>
      <c r="BA96" s="1">
        <v>37296</v>
      </c>
      <c r="BB96" s="1" t="s">
        <v>679</v>
      </c>
      <c r="BC96" s="1">
        <v>2425</v>
      </c>
      <c r="BD96" s="1">
        <v>525</v>
      </c>
      <c r="BE96" s="1">
        <v>1022</v>
      </c>
      <c r="BF96" s="1"/>
      <c r="BG96" s="9">
        <f t="shared" si="28"/>
        <v>0</v>
      </c>
      <c r="BH96" s="9">
        <f t="shared" si="29"/>
        <v>0</v>
      </c>
      <c r="BI96" s="9">
        <f t="shared" si="30"/>
        <v>0</v>
      </c>
    </row>
    <row r="97" spans="1:61" ht="15" x14ac:dyDescent="0.25">
      <c r="A97" s="1" t="s">
        <v>179</v>
      </c>
      <c r="B97" s="1" t="s">
        <v>180</v>
      </c>
      <c r="C97" s="145">
        <v>228702</v>
      </c>
      <c r="D97" s="112">
        <v>365</v>
      </c>
      <c r="E97" s="113">
        <f t="shared" si="35"/>
        <v>159.59633059614694</v>
      </c>
      <c r="F97" s="112">
        <v>283</v>
      </c>
      <c r="G97" s="113">
        <f t="shared" si="36"/>
        <v>123.7418124896153</v>
      </c>
      <c r="H97" s="112">
        <v>23</v>
      </c>
      <c r="I97" s="106">
        <v>226543</v>
      </c>
      <c r="J97" s="112">
        <f>Барг!J97+Баунт!J97+Бичур!J97+Джид!J97+Еравн!J97+Заиграев!J97+Закаменск!J97+Иволг!J97+Кабанск!J97+Кижинг!J97+Курумкан!J97+Кяхта!J97+Муйский!J97+Мухоршибирь!J97+Окинский!J97+Прибайкальский!J97+Северобайк!J97+Селенгинский!J97+Тарбагат!J97+Тунк!J97+Хоринск!J97+ГП1!J97+ГП2!J97+ГП3!J97+ГБ4!J97+ГБ5!J97+ГП6!J97</f>
        <v>235</v>
      </c>
      <c r="K97" s="111">
        <f t="shared" si="37"/>
        <v>103.73306612872612</v>
      </c>
      <c r="L97" s="110">
        <f>Барг!L97+Баунт!L97+Бичур!L97+Джид!L97+Еравн!L97+Заиграев!L97+Закаменск!L97+Иволг!L97+Кабанск!L97+Кижинг!L97+Курумкан!L97+Кяхта!L97+Муйский!L97+Мухоршибирь!L97+Окинский!L97+Прибайкальский!L97+Северобайк!L97+Селенгинский!L97+Тарбагат!L97+Тунк!L97+Хоринск!L97+ГП1!L97+ГП2!L97+ГП3!L97+ГБ4!L97+ГБ5!L97+ГП6!L97</f>
        <v>194</v>
      </c>
      <c r="M97" s="111">
        <f t="shared" si="31"/>
        <v>85.634956719033468</v>
      </c>
      <c r="N97" s="166">
        <f>Барг!N97+Баунт!N97+Бичур!N97+Джид!N97+Еравн!N97+Заиграев!N97+Закаменск!N97+Иволг!N97+Кабанск!N97+Кижинг!N97+Курумкан!N97+Кяхта!N97+Муйский!N97+Мухоршибирь!N97+Окинский!N97+Прибайкальский!N97+Северобайк!N97+Селенгинский!N97+Тарбагат!N97+Тунк!N97+Хоринск!N97+ГП1!N97+ГП2!N97+ГП3!N97+ГБ4!N97+ГБ5!N97+ГП6!N97</f>
        <v>19</v>
      </c>
      <c r="O97" s="54">
        <v>37580</v>
      </c>
      <c r="P97" s="54">
        <v>39</v>
      </c>
      <c r="Q97" s="55">
        <f t="shared" si="38"/>
        <v>103.77860564129855</v>
      </c>
      <c r="R97" s="54">
        <v>28</v>
      </c>
      <c r="S97" s="55">
        <f t="shared" si="39"/>
        <v>74.507716870675893</v>
      </c>
      <c r="T97" s="54">
        <v>1</v>
      </c>
      <c r="U97" s="56">
        <v>38568</v>
      </c>
      <c r="V97" s="56">
        <f>Барг!V97+Баунт!V97+Бичур!V97+Джид!V97+Еравн!V97+Заиграев!V97+Закаменск!V97+Иволг!V97+Кабанск!V97+Кижинг!V97+Курумкан!V97+Кяхта!V97+Муйский!V97+Мухоршибирь!V97+Окинский!V97+Прибайкальский!V97+Северобайк!V97+Селенгинский!V97+Тарбагат!V97+Тунк!V97+Хоринск!V97+ГП1!V97+ГП2!V97+ГП3!V97+ГБ4!V97+ГБ5!V97+ГП6!V97</f>
        <v>110</v>
      </c>
      <c r="W97" s="55">
        <f t="shared" si="40"/>
        <v>285.21053723293926</v>
      </c>
      <c r="X97" s="54">
        <f>Барг!X97+Баунт!X97+Бичур!X97+Джид!X97+Еравн!X97+Заиграев!X97+Закаменск!X97+Иволг!X97+Кабанск!X97+Кижинг!X97+Курумкан!X97+Кяхта!X97+Муйский!X97+Мухоршибирь!X97+Окинский!X97+Прибайкальский!X97+Северобайк!X97+Селенгинский!X97+Тарбагат!X97+Тунк!X97+Хоринск!X97+ГП1!X97+ГП2!X97+ГП3!X97+ГБ4!X97+ГБ5!X97+ГП6!X97</f>
        <v>42</v>
      </c>
      <c r="Y97" s="55">
        <f t="shared" si="32"/>
        <v>108.89856876166772</v>
      </c>
      <c r="Z97" s="54">
        <f>Барг!Z97+Баунт!Z97+Бичур!Z97+Джид!Z97+Еравн!Z97+Заиграев!Z97+Закаменск!Z97+Иволг!Z97+Кабанск!Z97+Кижинг!Z97+Курумкан!Z97+Кяхта!Z97+Муйский!Z97+Мухоршибирь!Z97+Окинский!Z97+Прибайкальский!Z97+Северобайк!Z97+Селенгинский!Z97+Тарбагат!Z97+Тунк!Z97+Хоринск!Z97+ГП1!Z97+ГП2!Z97+ГП3!Z97+ГБ4!Z97+ГБ5!Z97+ГП6!Z97</f>
        <v>2</v>
      </c>
      <c r="AA97" s="7">
        <v>719149</v>
      </c>
      <c r="AB97" s="7">
        <v>550</v>
      </c>
      <c r="AC97" s="14">
        <f t="shared" si="41"/>
        <v>76.479283152726353</v>
      </c>
      <c r="AD97" s="7">
        <v>460</v>
      </c>
      <c r="AE97" s="14">
        <f t="shared" si="42"/>
        <v>63.9644913640984</v>
      </c>
      <c r="AF97" s="7">
        <v>47</v>
      </c>
      <c r="AG97" s="7">
        <v>717518</v>
      </c>
      <c r="AH97" s="7">
        <f>Барг!AH97+Баунт!AH97+Бичур!AH97+Джид!AH97+Еравн!AH97+Заиграев!AH97+Закаменск!AH97+Иволг!AH97+Кабанск!AH97+Кижинг!AH97+Курумкан!AH97+Кяхта!AH97+Муйский!AH97+Мухоршибирь!AH97+Окинский!AH97+Прибайкальский!AH97+Северобайк!AH97+Селенгинский!AH97+Тарбагат!AH97+Тунк!AH97+Хоринск!AH97+ГП1!AH97+ГП2!AH97+ГП3!AH97+ГБ4!AH97+ГБ5!AH97+ГП6!AH97</f>
        <v>874</v>
      </c>
      <c r="AI97" s="14">
        <f t="shared" si="43"/>
        <v>121.80879085960213</v>
      </c>
      <c r="AJ97" s="7">
        <f>Барг!AJ97+Баунт!AJ97+Бичур!AJ97+Джид!AJ97+Еравн!AJ97+Заиграев!AJ97+Закаменск!AJ97+Иволг!AJ97+Кабанск!AJ97+Кижинг!AJ97+Курумкан!AJ97+Кяхта!AJ97+Муйский!AJ97+Мухоршибирь!AJ97+Окинский!AJ97+Прибайкальский!AJ97+Северобайк!AJ97+Селенгинский!AJ97+Тарбагат!AJ97+Тунк!AJ97+Хоринск!AJ97+ГП1!AJ97+ГП2!AJ97+ГП3!AJ97+ГБ4!AJ97+ГБ5!AJ97+ГП6!AJ97</f>
        <v>761</v>
      </c>
      <c r="AK97" s="14">
        <f t="shared" si="33"/>
        <v>106.06005702992816</v>
      </c>
      <c r="AL97" s="7">
        <f>Барг!AL97+Баунт!AL97+Бичур!AL97+Джид!AL97+Еравн!AL97+Заиграев!AL97+Закаменск!AL97+Иволг!AL97+Кабанск!AL97+Кижинг!AL97+Курумкан!AL97+Кяхта!AL97+Муйский!AL97+Мухоршибирь!AL97+Окинский!AL97+Прибайкальский!AL97+Северобайк!AL97+Селенгинский!AL97+Тарбагат!AL97+Тунк!AL97+Хоринск!AL97+ГП1!AL97+ГП2!AL97+ГП3!AL97+ГБ4!AL97+ГБ5!AL97+ГП6!AL97</f>
        <v>68</v>
      </c>
      <c r="AM97" s="8">
        <f t="shared" si="44"/>
        <v>985431</v>
      </c>
      <c r="AN97" s="8">
        <f t="shared" si="44"/>
        <v>954</v>
      </c>
      <c r="AO97" s="13">
        <f t="shared" si="45"/>
        <v>96.810431171741101</v>
      </c>
      <c r="AP97" s="161">
        <f t="shared" si="46"/>
        <v>771</v>
      </c>
      <c r="AQ97" s="13">
        <f t="shared" si="34"/>
        <v>78.239876764583215</v>
      </c>
      <c r="AR97" s="162">
        <f t="shared" si="47"/>
        <v>71</v>
      </c>
      <c r="AS97" s="133">
        <v>982629</v>
      </c>
      <c r="AT97" s="133">
        <f t="shared" si="47"/>
        <v>1219</v>
      </c>
      <c r="AU97" s="124">
        <f t="shared" si="48"/>
        <v>124.05495868735811</v>
      </c>
      <c r="AV97" s="133">
        <f t="shared" si="49"/>
        <v>997</v>
      </c>
      <c r="AW97" s="136">
        <f t="shared" si="50"/>
        <v>101.46250517743727</v>
      </c>
      <c r="AX97" s="133">
        <f t="shared" si="51"/>
        <v>89</v>
      </c>
      <c r="AZ97" s="1" t="s">
        <v>516</v>
      </c>
      <c r="BA97" s="1">
        <v>37661</v>
      </c>
      <c r="BB97" s="1" t="s">
        <v>680</v>
      </c>
      <c r="BC97" s="1">
        <v>1219</v>
      </c>
      <c r="BD97" s="1">
        <v>997</v>
      </c>
      <c r="BE97" s="1">
        <v>89</v>
      </c>
      <c r="BF97" s="1"/>
      <c r="BG97" s="9">
        <f t="shared" si="28"/>
        <v>0</v>
      </c>
      <c r="BH97" s="9">
        <f t="shared" si="29"/>
        <v>0</v>
      </c>
      <c r="BI97" s="9">
        <f t="shared" si="30"/>
        <v>0</v>
      </c>
    </row>
    <row r="98" spans="1:61" ht="15" x14ac:dyDescent="0.25">
      <c r="A98" s="1" t="s">
        <v>181</v>
      </c>
      <c r="B98" s="1" t="s">
        <v>182</v>
      </c>
      <c r="C98" s="145">
        <v>228702</v>
      </c>
      <c r="D98" s="112">
        <v>10</v>
      </c>
      <c r="E98" s="113">
        <f t="shared" si="35"/>
        <v>4.3725022081136151</v>
      </c>
      <c r="F98" s="112">
        <v>5</v>
      </c>
      <c r="G98" s="113">
        <f t="shared" si="36"/>
        <v>2.1862511040568076</v>
      </c>
      <c r="H98" s="112">
        <v>5</v>
      </c>
      <c r="I98" s="106">
        <v>226543</v>
      </c>
      <c r="J98" s="112">
        <f>Барг!J98+Баунт!J98+Бичур!J98+Джид!J98+Еравн!J98+Заиграев!J98+Закаменск!J98+Иволг!J98+Кабанск!J98+Кижинг!J98+Курумкан!J98+Кяхта!J98+Муйский!J98+Мухоршибирь!J98+Окинский!J98+Прибайкальский!J98+Северобайк!J98+Селенгинский!J98+Тарбагат!J98+Тунк!J98+Хоринск!J98+ГП1!J98+ГП2!J98+ГП3!J98+ГБ4!J98+ГБ5!J98+ГП6!J98</f>
        <v>13</v>
      </c>
      <c r="K98" s="111">
        <f t="shared" si="37"/>
        <v>5.7384249347805936</v>
      </c>
      <c r="L98" s="110">
        <f>Барг!L98+Баунт!L98+Бичур!L98+Джид!L98+Еравн!L98+Заиграев!L98+Закаменск!L98+Иволг!L98+Кабанск!L98+Кижинг!L98+Курумкан!L98+Кяхта!L98+Муйский!L98+Мухоршибирь!L98+Окинский!L98+Прибайкальский!L98+Северобайк!L98+Селенгинский!L98+Тарбагат!L98+Тунк!L98+Хоринск!L98+ГП1!L98+ГП2!L98+ГП3!L98+ГБ4!L98+ГБ5!L98+ГП6!L98</f>
        <v>6</v>
      </c>
      <c r="M98" s="111">
        <f t="shared" si="31"/>
        <v>2.6485038160525818</v>
      </c>
      <c r="N98" s="166">
        <f>Барг!N98+Баунт!N98+Бичур!N98+Джид!N98+Еравн!N98+Заиграев!N98+Закаменск!N98+Иволг!N98+Кабанск!N98+Кижинг!N98+Курумкан!N98+Кяхта!N98+Муйский!N98+Мухоршибирь!N98+Окинский!N98+Прибайкальский!N98+Северобайк!N98+Селенгинский!N98+Тарбагат!N98+Тунк!N98+Хоринск!N98+ГП1!N98+ГП2!N98+ГП3!N98+ГБ4!N98+ГБ5!N98+ГП6!N98</f>
        <v>1</v>
      </c>
      <c r="O98" s="54">
        <v>37580</v>
      </c>
      <c r="P98" s="54">
        <v>1</v>
      </c>
      <c r="Q98" s="55">
        <f t="shared" si="38"/>
        <v>2.6609898882384244</v>
      </c>
      <c r="R98" s="54">
        <v>1</v>
      </c>
      <c r="S98" s="55">
        <f t="shared" si="39"/>
        <v>2.6609898882384244</v>
      </c>
      <c r="T98" s="54">
        <v>1</v>
      </c>
      <c r="U98" s="56">
        <v>38568</v>
      </c>
      <c r="V98" s="56">
        <f>Барг!V98+Баунт!V98+Бичур!V98+Джид!V98+Еравн!V98+Заиграев!V98+Закаменск!V98+Иволг!V98+Кабанск!V98+Кижинг!V98+Курумкан!V98+Кяхта!V98+Муйский!V98+Мухоршибирь!V98+Окинский!V98+Прибайкальский!V98+Северобайк!V98+Селенгинский!V98+Тарбагат!V98+Тунк!V98+Хоринск!V98+ГП1!V98+ГП2!V98+ГП3!V98+ГБ4!V98+ГБ5!V98+ГП6!V98</f>
        <v>2</v>
      </c>
      <c r="W98" s="55">
        <f t="shared" si="40"/>
        <v>5.185646131507986</v>
      </c>
      <c r="X98" s="54">
        <f>Барг!X98+Баунт!X98+Бичур!X98+Джид!X98+Еравн!X98+Заиграев!X98+Закаменск!X98+Иволг!X98+Кабанск!X98+Кижинг!X98+Курумкан!X98+Кяхта!X98+Муйский!X98+Мухоршибирь!X98+Окинский!X98+Прибайкальский!X98+Северобайк!X98+Селенгинский!X98+Тарбагат!X98+Тунк!X98+Хоринск!X98+ГП1!X98+ГП2!X98+ГП3!X98+ГБ4!X98+ГБ5!X98+ГП6!X98</f>
        <v>2</v>
      </c>
      <c r="Y98" s="55">
        <f t="shared" si="32"/>
        <v>5.185646131507986</v>
      </c>
      <c r="Z98" s="54">
        <f>Барг!Z98+Баунт!Z98+Бичур!Z98+Джид!Z98+Еравн!Z98+Заиграев!Z98+Закаменск!Z98+Иволг!Z98+Кабанск!Z98+Кижинг!Z98+Курумкан!Z98+Кяхта!Z98+Муйский!Z98+Мухоршибирь!Z98+Окинский!Z98+Прибайкальский!Z98+Северобайк!Z98+Селенгинский!Z98+Тарбагат!Z98+Тунк!Z98+Хоринск!Z98+ГП1!Z98+ГП2!Z98+ГП3!Z98+ГБ4!Z98+ГБ5!Z98+ГП6!Z98</f>
        <v>0</v>
      </c>
      <c r="AA98" s="7">
        <v>719149</v>
      </c>
      <c r="AB98" s="7">
        <v>69</v>
      </c>
      <c r="AC98" s="14">
        <f t="shared" si="41"/>
        <v>9.5946737046147597</v>
      </c>
      <c r="AD98" s="7">
        <v>35</v>
      </c>
      <c r="AE98" s="14">
        <f t="shared" si="42"/>
        <v>4.8668634733553127</v>
      </c>
      <c r="AF98" s="7">
        <v>27</v>
      </c>
      <c r="AG98" s="7">
        <v>717518</v>
      </c>
      <c r="AH98" s="7">
        <f>Барг!AH98+Баунт!AH98+Бичур!AH98+Джид!AH98+Еравн!AH98+Заиграев!AH98+Закаменск!AH98+Иволг!AH98+Кабанск!AH98+Кижинг!AH98+Курумкан!AH98+Кяхта!AH98+Муйский!AH98+Мухоршибирь!AH98+Окинский!AH98+Прибайкальский!AH98+Северобайк!AH98+Селенгинский!AH98+Тарбагат!AH98+Тунк!AH98+Хоринск!AH98+ГП1!AH98+ГП2!AH98+ГП3!AH98+ГБ4!AH98+ГБ5!AH98+ГП6!AH98</f>
        <v>80</v>
      </c>
      <c r="AI98" s="14">
        <f t="shared" si="43"/>
        <v>11.149546074105459</v>
      </c>
      <c r="AJ98" s="7">
        <f>Барг!AJ98+Баунт!AJ98+Бичур!AJ98+Джид!AJ98+Еравн!AJ98+Заиграев!AJ98+Закаменск!AJ98+Иволг!AJ98+Кабанск!AJ98+Кижинг!AJ98+Курумкан!AJ98+Кяхта!AJ98+Муйский!AJ98+Мухоршибирь!AJ98+Окинский!AJ98+Прибайкальский!AJ98+Северобайк!AJ98+Селенгинский!AJ98+Тарбагат!AJ98+Тунк!AJ98+Хоринск!AJ98+ГП1!AJ98+ГП2!AJ98+ГП3!AJ98+ГБ4!AJ98+ГБ5!AJ98+ГП6!AJ98</f>
        <v>43</v>
      </c>
      <c r="AK98" s="14">
        <f t="shared" si="33"/>
        <v>5.992881014831684</v>
      </c>
      <c r="AL98" s="7">
        <f>Барг!AL98+Баунт!AL98+Бичур!AL98+Джид!AL98+Еравн!AL98+Заиграев!AL98+Закаменск!AL98+Иволг!AL98+Кабанск!AL98+Кижинг!AL98+Курумкан!AL98+Кяхта!AL98+Муйский!AL98+Мухоршибирь!AL98+Окинский!AL98+Прибайкальский!AL98+Северобайк!AL98+Селенгинский!AL98+Тарбагат!AL98+Тунк!AL98+Хоринск!AL98+ГП1!AL98+ГП2!AL98+ГП3!AL98+ГБ4!AL98+ГБ5!AL98+ГП6!AL98</f>
        <v>30</v>
      </c>
      <c r="AM98" s="8">
        <f t="shared" si="44"/>
        <v>985431</v>
      </c>
      <c r="AN98" s="8">
        <f t="shared" si="44"/>
        <v>80</v>
      </c>
      <c r="AO98" s="13">
        <f t="shared" si="45"/>
        <v>8.1182751506701134</v>
      </c>
      <c r="AP98" s="161">
        <f t="shared" si="46"/>
        <v>41</v>
      </c>
      <c r="AQ98" s="13">
        <f t="shared" si="34"/>
        <v>4.1606160147184328</v>
      </c>
      <c r="AR98" s="162">
        <f t="shared" si="47"/>
        <v>33</v>
      </c>
      <c r="AS98" s="133">
        <v>982629</v>
      </c>
      <c r="AT98" s="133">
        <f t="shared" si="47"/>
        <v>95</v>
      </c>
      <c r="AU98" s="124">
        <f t="shared" si="48"/>
        <v>9.6679418173084652</v>
      </c>
      <c r="AV98" s="133">
        <f t="shared" si="49"/>
        <v>51</v>
      </c>
      <c r="AW98" s="136">
        <f t="shared" si="50"/>
        <v>5.1901582387655978</v>
      </c>
      <c r="AX98" s="133">
        <f t="shared" si="51"/>
        <v>31</v>
      </c>
      <c r="AZ98" s="1" t="s">
        <v>517</v>
      </c>
      <c r="BA98" s="1">
        <v>38026</v>
      </c>
      <c r="BB98" s="1" t="s">
        <v>681</v>
      </c>
      <c r="BC98" s="1">
        <v>95</v>
      </c>
      <c r="BD98" s="1">
        <v>51</v>
      </c>
      <c r="BE98" s="1">
        <v>31</v>
      </c>
      <c r="BF98" s="1"/>
      <c r="BG98" s="9">
        <f t="shared" si="28"/>
        <v>0</v>
      </c>
      <c r="BH98" s="9">
        <f t="shared" si="29"/>
        <v>0</v>
      </c>
      <c r="BI98" s="9">
        <f t="shared" si="30"/>
        <v>0</v>
      </c>
    </row>
    <row r="99" spans="1:61" ht="15" x14ac:dyDescent="0.25">
      <c r="A99" s="1" t="s">
        <v>183</v>
      </c>
      <c r="B99" s="1" t="s">
        <v>184</v>
      </c>
      <c r="C99" s="145">
        <v>228702</v>
      </c>
      <c r="D99" s="112">
        <v>145</v>
      </c>
      <c r="E99" s="113">
        <f t="shared" si="35"/>
        <v>63.401282017647411</v>
      </c>
      <c r="F99" s="112">
        <v>133</v>
      </c>
      <c r="G99" s="113">
        <f t="shared" si="36"/>
        <v>58.15427936791108</v>
      </c>
      <c r="H99" s="112">
        <v>9</v>
      </c>
      <c r="I99" s="106">
        <v>226543</v>
      </c>
      <c r="J99" s="112">
        <f>Барг!J99+Баунт!J99+Бичур!J99+Джид!J99+Еравн!J99+Заиграев!J99+Закаменск!J99+Иволг!J99+Кабанск!J99+Кижинг!J99+Курумкан!J99+Кяхта!J99+Муйский!J99+Мухоршибирь!J99+Окинский!J99+Прибайкальский!J99+Северобайк!J99+Селенгинский!J99+Тарбагат!J99+Тунк!J99+Хоринск!J99+ГП1!J99+ГП2!J99+ГП3!J99+ГБ4!J99+ГБ5!J99+ГП6!J99</f>
        <v>31</v>
      </c>
      <c r="K99" s="111">
        <f t="shared" si="37"/>
        <v>13.683936382938338</v>
      </c>
      <c r="L99" s="110">
        <f>Барг!L99+Баунт!L99+Бичур!L99+Джид!L99+Еравн!L99+Заиграев!L99+Закаменск!L99+Иволг!L99+Кабанск!L99+Кижинг!L99+Курумкан!L99+Кяхта!L99+Муйский!L99+Мухоршибирь!L99+Окинский!L99+Прибайкальский!L99+Северобайк!L99+Селенгинский!L99+Тарбагат!L99+Тунк!L99+Хоринск!L99+ГП1!L99+ГП2!L99+ГП3!L99+ГБ4!L99+ГБ5!L99+ГП6!L99</f>
        <v>23</v>
      </c>
      <c r="M99" s="111">
        <f t="shared" si="31"/>
        <v>10.152597961534896</v>
      </c>
      <c r="N99" s="166">
        <f>Барг!N99+Баунт!N99+Бичур!N99+Джид!N99+Еравн!N99+Заиграев!N99+Закаменск!N99+Иволг!N99+Кабанск!N99+Кижинг!N99+Курумкан!N99+Кяхта!N99+Муйский!N99+Мухоршибирь!N99+Окинский!N99+Прибайкальский!N99+Северобайк!N99+Селенгинский!N99+Тарбагат!N99+Тунк!N99+Хоринск!N99+ГП1!N99+ГП2!N99+ГП3!N99+ГБ4!N99+ГБ5!N99+ГП6!N99</f>
        <v>7</v>
      </c>
      <c r="O99" s="54">
        <v>37580</v>
      </c>
      <c r="P99" s="54">
        <v>14</v>
      </c>
      <c r="Q99" s="55">
        <f t="shared" si="38"/>
        <v>37.253858435337946</v>
      </c>
      <c r="R99" s="54">
        <v>3</v>
      </c>
      <c r="S99" s="55">
        <f t="shared" si="39"/>
        <v>7.9829696647152737</v>
      </c>
      <c r="T99" s="54">
        <v>7</v>
      </c>
      <c r="U99" s="56">
        <v>38568</v>
      </c>
      <c r="V99" s="56">
        <f>Барг!V99+Баунт!V99+Бичур!V99+Джид!V99+Еравн!V99+Заиграев!V99+Закаменск!V99+Иволг!V99+Кабанск!V99+Кижинг!V99+Курумкан!V99+Кяхта!V99+Муйский!V99+Мухоршибирь!V99+Окинский!V99+Прибайкальский!V99+Северобайк!V99+Селенгинский!V99+Тарбагат!V99+Тунк!V99+Хоринск!V99+ГП1!V99+ГП2!V99+ГП3!V99+ГБ4!V99+ГБ5!V99+ГП6!V99</f>
        <v>26</v>
      </c>
      <c r="W99" s="55">
        <f t="shared" si="40"/>
        <v>67.413399709603823</v>
      </c>
      <c r="X99" s="54">
        <f>Барг!X99+Баунт!X99+Бичур!X99+Джид!X99+Еравн!X99+Заиграев!X99+Закаменск!X99+Иволг!X99+Кабанск!X99+Кижинг!X99+Курумкан!X99+Кяхта!X99+Муйский!X99+Мухоршибирь!X99+Окинский!X99+Прибайкальский!X99+Северобайк!X99+Селенгинский!X99+Тарбагат!X99+Тунк!X99+Хоринск!X99+ГП1!X99+ГП2!X99+ГП3!X99+ГБ4!X99+ГБ5!X99+ГП6!X99</f>
        <v>14</v>
      </c>
      <c r="Y99" s="55">
        <f t="shared" si="32"/>
        <v>36.299522920555901</v>
      </c>
      <c r="Z99" s="54">
        <f>Барг!Z99+Баунт!Z99+Бичур!Z99+Джид!Z99+Еравн!Z99+Заиграев!Z99+Закаменск!Z99+Иволг!Z99+Кабанск!Z99+Кижинг!Z99+Курумкан!Z99+Кяхта!Z99+Муйский!Z99+Мухоршибирь!Z99+Окинский!Z99+Прибайкальский!Z99+Северобайк!Z99+Селенгинский!Z99+Тарбагат!Z99+Тунк!Z99+Хоринск!Z99+ГП1!Z99+ГП2!Z99+ГП3!Z99+ГБ4!Z99+ГБ5!Z99+ГП6!Z99</f>
        <v>4</v>
      </c>
      <c r="AA99" s="7">
        <v>719149</v>
      </c>
      <c r="AB99" s="7">
        <v>674</v>
      </c>
      <c r="AC99" s="14">
        <f t="shared" si="41"/>
        <v>93.721885172613739</v>
      </c>
      <c r="AD99" s="7">
        <v>116</v>
      </c>
      <c r="AE99" s="14">
        <f t="shared" si="42"/>
        <v>16.130176083120467</v>
      </c>
      <c r="AF99" s="7">
        <v>176</v>
      </c>
      <c r="AG99" s="7">
        <v>717518</v>
      </c>
      <c r="AH99" s="7">
        <f>Барг!AH99+Баунт!AH99+Бичур!AH99+Джид!AH99+Еравн!AH99+Заиграев!AH99+Закаменск!AH99+Иволг!AH99+Кабанск!AH99+Кижинг!AH99+Курумкан!AH99+Кяхта!AH99+Муйский!AH99+Мухоршибирь!AH99+Окинский!AH99+Прибайкальский!AH99+Северобайк!AH99+Селенгинский!AH99+Тарбагат!AH99+Тунк!AH99+Хоринск!AH99+ГП1!AH99+ГП2!AH99+ГП3!AH99+ГБ4!AH99+ГБ5!AH99+ГП6!AH99</f>
        <v>488</v>
      </c>
      <c r="AI99" s="14">
        <f t="shared" si="43"/>
        <v>68.01223105204329</v>
      </c>
      <c r="AJ99" s="7">
        <f>Барг!AJ99+Баунт!AJ99+Бичур!AJ99+Джид!AJ99+Еравн!AJ99+Заиграев!AJ99+Закаменск!AJ99+Иволг!AJ99+Кабанск!AJ99+Кижинг!AJ99+Курумкан!AJ99+Кяхта!AJ99+Муйский!AJ99+Мухоршибирь!AJ99+Окинский!AJ99+Прибайкальский!AJ99+Северобайк!AJ99+Селенгинский!AJ99+Тарбагат!AJ99+Тунк!AJ99+Хоринск!AJ99+ГП1!AJ99+ГП2!AJ99+ГП3!AJ99+ГБ4!AJ99+ГБ5!AJ99+ГП6!AJ99</f>
        <v>123</v>
      </c>
      <c r="AK99" s="14">
        <f t="shared" si="33"/>
        <v>17.142427088937144</v>
      </c>
      <c r="AL99" s="7">
        <f>Барг!AL99+Баунт!AL99+Бичур!AL99+Джид!AL99+Еравн!AL99+Заиграев!AL99+Закаменск!AL99+Иволг!AL99+Кабанск!AL99+Кижинг!AL99+Курумкан!AL99+Кяхта!AL99+Муйский!AL99+Мухоршибирь!AL99+Окинский!AL99+Прибайкальский!AL99+Северобайк!AL99+Селенгинский!AL99+Тарбагат!AL99+Тунк!AL99+Хоринск!AL99+ГП1!AL99+ГП2!AL99+ГП3!AL99+ГБ4!AL99+ГБ5!AL99+ГП6!AL99</f>
        <v>149</v>
      </c>
      <c r="AM99" s="8">
        <f t="shared" si="44"/>
        <v>985431</v>
      </c>
      <c r="AN99" s="8">
        <f t="shared" si="44"/>
        <v>833</v>
      </c>
      <c r="AO99" s="13">
        <f t="shared" si="45"/>
        <v>84.531540006352557</v>
      </c>
      <c r="AP99" s="161">
        <f t="shared" si="46"/>
        <v>252</v>
      </c>
      <c r="AQ99" s="13">
        <f t="shared" si="34"/>
        <v>25.572566724610855</v>
      </c>
      <c r="AR99" s="162">
        <f t="shared" si="47"/>
        <v>192</v>
      </c>
      <c r="AS99" s="133">
        <v>982629</v>
      </c>
      <c r="AT99" s="133">
        <f t="shared" si="47"/>
        <v>545</v>
      </c>
      <c r="AU99" s="124">
        <f t="shared" si="48"/>
        <v>55.463455688769614</v>
      </c>
      <c r="AV99" s="133">
        <f t="shared" si="49"/>
        <v>160</v>
      </c>
      <c r="AW99" s="136">
        <f t="shared" si="50"/>
        <v>16.282849376519522</v>
      </c>
      <c r="AX99" s="133">
        <f t="shared" si="51"/>
        <v>160</v>
      </c>
      <c r="AZ99" s="1" t="s">
        <v>518</v>
      </c>
      <c r="BA99" s="1">
        <v>38392</v>
      </c>
      <c r="BB99" s="1" t="s">
        <v>682</v>
      </c>
      <c r="BC99" s="1">
        <v>545</v>
      </c>
      <c r="BD99" s="1">
        <v>160</v>
      </c>
      <c r="BE99" s="1">
        <v>160</v>
      </c>
      <c r="BF99" s="1"/>
      <c r="BG99" s="9">
        <f t="shared" si="28"/>
        <v>0</v>
      </c>
      <c r="BH99" s="9">
        <f t="shared" si="29"/>
        <v>0</v>
      </c>
      <c r="BI99" s="9">
        <f t="shared" si="30"/>
        <v>0</v>
      </c>
    </row>
    <row r="100" spans="1:61" ht="15" x14ac:dyDescent="0.25">
      <c r="A100" s="1" t="s">
        <v>185</v>
      </c>
      <c r="B100" s="1" t="s">
        <v>186</v>
      </c>
      <c r="C100" s="145">
        <v>228702</v>
      </c>
      <c r="D100" s="112">
        <v>5</v>
      </c>
      <c r="E100" s="113">
        <f t="shared" si="35"/>
        <v>2.1862511040568076</v>
      </c>
      <c r="F100" s="112">
        <v>1</v>
      </c>
      <c r="G100" s="113">
        <f t="shared" si="36"/>
        <v>0.43725022081136145</v>
      </c>
      <c r="H100" s="112">
        <v>4</v>
      </c>
      <c r="I100" s="106">
        <v>226543</v>
      </c>
      <c r="J100" s="112">
        <f>Барг!J100+Баунт!J100+Бичур!J100+Джид!J100+Еравн!J100+Заиграев!J100+Закаменск!J100+Иволг!J100+Кабанск!J100+Кижинг!J100+Курумкан!J100+Кяхта!J100+Муйский!J100+Мухоршибирь!J100+Окинский!J100+Прибайкальский!J100+Северобайк!J100+Селенгинский!J100+Тарбагат!J100+Тунк!J100+Хоринск!J100+ГП1!J100+ГП2!J100+ГП3!J100+ГБ4!J100+ГБ5!J100+ГП6!J100</f>
        <v>5</v>
      </c>
      <c r="K100" s="111">
        <f t="shared" si="37"/>
        <v>2.2070865133771513</v>
      </c>
      <c r="L100" s="110">
        <f>Барг!L100+Баунт!L100+Бичур!L100+Джид!L100+Еравн!L100+Заиграев!L100+Закаменск!L100+Иволг!L100+Кабанск!L100+Кижинг!L100+Курумкан!L100+Кяхта!L100+Муйский!L100+Мухоршибирь!L100+Окинский!L100+Прибайкальский!L100+Северобайк!L100+Селенгинский!L100+Тарбагат!L100+Тунк!L100+Хоринск!L100+ГП1!L100+ГП2!L100+ГП3!L100+ГБ4!L100+ГБ5!L100+ГП6!L100</f>
        <v>2</v>
      </c>
      <c r="M100" s="111">
        <f t="shared" si="31"/>
        <v>0.88283460535086056</v>
      </c>
      <c r="N100" s="166">
        <f>Барг!N100+Баунт!N100+Бичур!N100+Джид!N100+Еравн!N100+Заиграев!N100+Закаменск!N100+Иволг!N100+Кабанск!N100+Кижинг!N100+Курумкан!N100+Кяхта!N100+Муйский!N100+Мухоршибирь!N100+Окинский!N100+Прибайкальский!N100+Северобайк!N100+Селенгинский!N100+Тарбагат!N100+Тунк!N100+Хоринск!N100+ГП1!N100+ГП2!N100+ГП3!N100+ГБ4!N100+ГБ5!N100+ГП6!N100</f>
        <v>3</v>
      </c>
      <c r="O100" s="54">
        <v>37580</v>
      </c>
      <c r="P100" s="54">
        <v>13</v>
      </c>
      <c r="Q100" s="55">
        <f t="shared" si="38"/>
        <v>34.592868547099521</v>
      </c>
      <c r="R100" s="54">
        <v>11</v>
      </c>
      <c r="S100" s="55">
        <f t="shared" si="39"/>
        <v>29.270888770622669</v>
      </c>
      <c r="T100" s="54">
        <v>1</v>
      </c>
      <c r="U100" s="56">
        <v>38568</v>
      </c>
      <c r="V100" s="56">
        <f>Барг!V100+Баунт!V100+Бичур!V100+Джид!V100+Еравн!V100+Заиграев!V100+Закаменск!V100+Иволг!V100+Кабанск!V100+Кижинг!V100+Курумкан!V100+Кяхта!V100+Муйский!V100+Мухоршибирь!V100+Окинский!V100+Прибайкальский!V100+Северобайк!V100+Селенгинский!V100+Тарбагат!V100+Тунк!V100+Хоринск!V100+ГП1!V100+ГП2!V100+ГП3!V100+ГБ4!V100+ГБ5!V100+ГП6!V100</f>
        <v>0</v>
      </c>
      <c r="W100" s="55">
        <f t="shared" si="40"/>
        <v>0</v>
      </c>
      <c r="X100" s="54">
        <f>Барг!X100+Баунт!X100+Бичур!X100+Джид!X100+Еравн!X100+Заиграев!X100+Закаменск!X100+Иволг!X100+Кабанск!X100+Кижинг!X100+Курумкан!X100+Кяхта!X100+Муйский!X100+Мухоршибирь!X100+Окинский!X100+Прибайкальский!X100+Северобайк!X100+Селенгинский!X100+Тарбагат!X100+Тунк!X100+Хоринск!X100+ГП1!X100+ГП2!X100+ГП3!X100+ГБ4!X100+ГБ5!X100+ГП6!X100</f>
        <v>0</v>
      </c>
      <c r="Y100" s="55">
        <f t="shared" si="32"/>
        <v>0</v>
      </c>
      <c r="Z100" s="54">
        <f>Барг!Z100+Баунт!Z100+Бичур!Z100+Джид!Z100+Еравн!Z100+Заиграев!Z100+Закаменск!Z100+Иволг!Z100+Кабанск!Z100+Кижинг!Z100+Курумкан!Z100+Кяхта!Z100+Муйский!Z100+Мухоршибирь!Z100+Окинский!Z100+Прибайкальский!Z100+Северобайк!Z100+Селенгинский!Z100+Тарбагат!Z100+Тунк!Z100+Хоринск!Z100+ГП1!Z100+ГП2!Z100+ГП3!Z100+ГБ4!Z100+ГБ5!Z100+ГП6!Z100</f>
        <v>0</v>
      </c>
      <c r="AA100" s="7">
        <v>719149</v>
      </c>
      <c r="AB100" s="7">
        <v>225</v>
      </c>
      <c r="AC100" s="14">
        <f t="shared" si="41"/>
        <v>31.286979471569872</v>
      </c>
      <c r="AD100" s="7">
        <v>79</v>
      </c>
      <c r="AE100" s="14">
        <f t="shared" si="42"/>
        <v>10.985206125573422</v>
      </c>
      <c r="AF100" s="7">
        <v>66</v>
      </c>
      <c r="AG100" s="7">
        <v>717518</v>
      </c>
      <c r="AH100" s="7">
        <f>Барг!AH100+Баунт!AH100+Бичур!AH100+Джид!AH100+Еравн!AH100+Заиграев!AH100+Закаменск!AH100+Иволг!AH100+Кабанск!AH100+Кижинг!AH100+Курумкан!AH100+Кяхта!AH100+Муйский!AH100+Мухоршибирь!AH100+Окинский!AH100+Прибайкальский!AH100+Северобайк!AH100+Селенгинский!AH100+Тарбагат!AH100+Тунк!AH100+Хоринск!AH100+ГП1!AH100+ГП2!AH100+ГП3!AH100+ГБ4!AH100+ГБ5!AH100+ГП6!AH100</f>
        <v>262</v>
      </c>
      <c r="AI100" s="14">
        <f t="shared" si="43"/>
        <v>36.514763392695379</v>
      </c>
      <c r="AJ100" s="7">
        <f>Барг!AJ100+Баунт!AJ100+Бичур!AJ100+Джид!AJ100+Еравн!AJ100+Заиграев!AJ100+Закаменск!AJ100+Иволг!AJ100+Кабанск!AJ100+Кижинг!AJ100+Курумкан!AJ100+Кяхта!AJ100+Муйский!AJ100+Мухоршибирь!AJ100+Окинский!AJ100+Прибайкальский!AJ100+Северобайк!AJ100+Селенгинский!AJ100+Тарбагат!AJ100+Тунк!AJ100+Хоринск!AJ100+ГП1!AJ100+ГП2!AJ100+ГП3!AJ100+ГБ4!AJ100+ГБ5!AJ100+ГП6!AJ100</f>
        <v>154</v>
      </c>
      <c r="AK100" s="14">
        <f t="shared" si="33"/>
        <v>21.462876192653006</v>
      </c>
      <c r="AL100" s="7">
        <f>Барг!AL100+Баунт!AL100+Бичур!AL100+Джид!AL100+Еравн!AL100+Заиграев!AL100+Закаменск!AL100+Иволг!AL100+Кабанск!AL100+Кижинг!AL100+Курумкан!AL100+Кяхта!AL100+Муйский!AL100+Мухоршибирь!AL100+Окинский!AL100+Прибайкальский!AL100+Северобайк!AL100+Селенгинский!AL100+Тарбагат!AL100+Тунк!AL100+Хоринск!AL100+ГП1!AL100+ГП2!AL100+ГП3!AL100+ГБ4!AL100+ГБ5!AL100+ГП6!AL100</f>
        <v>68</v>
      </c>
      <c r="AM100" s="8">
        <f t="shared" si="44"/>
        <v>985431</v>
      </c>
      <c r="AN100" s="8">
        <f t="shared" si="44"/>
        <v>243</v>
      </c>
      <c r="AO100" s="13">
        <f t="shared" si="45"/>
        <v>24.659260770160465</v>
      </c>
      <c r="AP100" s="161">
        <f t="shared" si="46"/>
        <v>91</v>
      </c>
      <c r="AQ100" s="13">
        <f t="shared" si="34"/>
        <v>9.2345379838872539</v>
      </c>
      <c r="AR100" s="162">
        <f t="shared" si="47"/>
        <v>71</v>
      </c>
      <c r="AS100" s="133">
        <v>982629</v>
      </c>
      <c r="AT100" s="133">
        <f t="shared" si="47"/>
        <v>267</v>
      </c>
      <c r="AU100" s="124">
        <f t="shared" si="48"/>
        <v>27.172004897066952</v>
      </c>
      <c r="AV100" s="133">
        <f t="shared" si="49"/>
        <v>156</v>
      </c>
      <c r="AW100" s="136">
        <f t="shared" si="50"/>
        <v>15.875778142106531</v>
      </c>
      <c r="AX100" s="133">
        <f t="shared" si="51"/>
        <v>71</v>
      </c>
      <c r="AZ100" s="1" t="s">
        <v>186</v>
      </c>
      <c r="BA100" s="1">
        <v>44994</v>
      </c>
      <c r="BB100" s="1" t="s">
        <v>683</v>
      </c>
      <c r="BC100" s="1">
        <v>267</v>
      </c>
      <c r="BD100" s="1">
        <v>156</v>
      </c>
      <c r="BE100" s="1">
        <v>71</v>
      </c>
      <c r="BF100" s="1"/>
      <c r="BG100" s="9">
        <f t="shared" si="28"/>
        <v>0</v>
      </c>
      <c r="BH100" s="9">
        <f t="shared" si="29"/>
        <v>0</v>
      </c>
      <c r="BI100" s="9">
        <f t="shared" si="30"/>
        <v>0</v>
      </c>
    </row>
    <row r="101" spans="1:61" ht="15" x14ac:dyDescent="0.25">
      <c r="A101" s="1" t="s">
        <v>187</v>
      </c>
      <c r="B101" s="1" t="s">
        <v>188</v>
      </c>
      <c r="C101" s="145">
        <v>228702</v>
      </c>
      <c r="D101" s="112">
        <v>1</v>
      </c>
      <c r="E101" s="113">
        <f t="shared" si="35"/>
        <v>0.43725022081136145</v>
      </c>
      <c r="F101" s="112">
        <v>1</v>
      </c>
      <c r="G101" s="113">
        <f t="shared" si="36"/>
        <v>0.43725022081136145</v>
      </c>
      <c r="H101" s="112">
        <v>0</v>
      </c>
      <c r="I101" s="106">
        <v>226543</v>
      </c>
      <c r="J101" s="112">
        <f>Барг!J101+Баунт!J101+Бичур!J101+Джид!J101+Еравн!J101+Заиграев!J101+Закаменск!J101+Иволг!J101+Кабанск!J101+Кижинг!J101+Курумкан!J101+Кяхта!J101+Муйский!J101+Мухоршибирь!J101+Окинский!J101+Прибайкальский!J101+Северобайк!J101+Селенгинский!J101+Тарбагат!J101+Тунк!J101+Хоринск!J101+ГП1!J101+ГП2!J101+ГП3!J101+ГБ4!J101+ГБ5!J101+ГП6!J101</f>
        <v>1</v>
      </c>
      <c r="K101" s="111">
        <f t="shared" si="37"/>
        <v>0.44141730267543028</v>
      </c>
      <c r="L101" s="110">
        <f>Барг!L101+Баунт!L101+Бичур!L101+Джид!L101+Еравн!L101+Заиграев!L101+Закаменск!L101+Иволг!L101+Кабанск!L101+Кижинг!L101+Курумкан!L101+Кяхта!L101+Муйский!L101+Мухоршибирь!L101+Окинский!L101+Прибайкальский!L101+Северобайк!L101+Селенгинский!L101+Тарбагат!L101+Тунк!L101+Хоринск!L101+ГП1!L101+ГП2!L101+ГП3!L101+ГБ4!L101+ГБ5!L101+ГП6!L101</f>
        <v>0</v>
      </c>
      <c r="M101" s="111">
        <f t="shared" si="31"/>
        <v>0</v>
      </c>
      <c r="N101" s="166">
        <f>Барг!N101+Баунт!N101+Бичур!N101+Джид!N101+Еравн!N101+Заиграев!N101+Закаменск!N101+Иволг!N101+Кабанск!N101+Кижинг!N101+Курумкан!N101+Кяхта!N101+Муйский!N101+Мухоршибирь!N101+Окинский!N101+Прибайкальский!N101+Северобайк!N101+Селенгинский!N101+Тарбагат!N101+Тунк!N101+Хоринск!N101+ГП1!N101+ГП2!N101+ГП3!N101+ГБ4!N101+ГБ5!N101+ГП6!N101</f>
        <v>1</v>
      </c>
      <c r="O101" s="54">
        <v>37580</v>
      </c>
      <c r="P101" s="54">
        <v>0</v>
      </c>
      <c r="Q101" s="55">
        <f t="shared" si="38"/>
        <v>0</v>
      </c>
      <c r="R101" s="54">
        <v>0</v>
      </c>
      <c r="S101" s="55">
        <f t="shared" si="39"/>
        <v>0</v>
      </c>
      <c r="T101" s="54">
        <v>0</v>
      </c>
      <c r="U101" s="56">
        <v>38568</v>
      </c>
      <c r="V101" s="56">
        <f>Барг!V101+Баунт!V101+Бичур!V101+Джид!V101+Еравн!V101+Заиграев!V101+Закаменск!V101+Иволг!V101+Кабанск!V101+Кижинг!V101+Курумкан!V101+Кяхта!V101+Муйский!V101+Мухоршибирь!V101+Окинский!V101+Прибайкальский!V101+Северобайк!V101+Селенгинский!V101+Тарбагат!V101+Тунк!V101+Хоринск!V101+ГП1!V101+ГП2!V101+ГП3!V101+ГБ4!V101+ГБ5!V101+ГП6!V101</f>
        <v>0</v>
      </c>
      <c r="W101" s="55">
        <f t="shared" si="40"/>
        <v>0</v>
      </c>
      <c r="X101" s="54">
        <f>Барг!X101+Баунт!X101+Бичур!X101+Джид!X101+Еравн!X101+Заиграев!X101+Закаменск!X101+Иволг!X101+Кабанск!X101+Кижинг!X101+Курумкан!X101+Кяхта!X101+Муйский!X101+Мухоршибирь!X101+Окинский!X101+Прибайкальский!X101+Северобайк!X101+Селенгинский!X101+Тарбагат!X101+Тунк!X101+Хоринск!X101+ГП1!X101+ГП2!X101+ГП3!X101+ГБ4!X101+ГБ5!X101+ГП6!X101</f>
        <v>0</v>
      </c>
      <c r="Y101" s="55">
        <f t="shared" si="32"/>
        <v>0</v>
      </c>
      <c r="Z101" s="54">
        <f>Барг!Z101+Баунт!Z101+Бичур!Z101+Джид!Z101+Еравн!Z101+Заиграев!Z101+Закаменск!Z101+Иволг!Z101+Кабанск!Z101+Кижинг!Z101+Курумкан!Z101+Кяхта!Z101+Муйский!Z101+Мухоршибирь!Z101+Окинский!Z101+Прибайкальский!Z101+Северобайк!Z101+Селенгинский!Z101+Тарбагат!Z101+Тунк!Z101+Хоринск!Z101+ГП1!Z101+ГП2!Z101+ГП3!Z101+ГБ4!Z101+ГБ5!Z101+ГП6!Z101</f>
        <v>0</v>
      </c>
      <c r="AA101" s="7">
        <v>719149</v>
      </c>
      <c r="AB101" s="7">
        <v>48</v>
      </c>
      <c r="AC101" s="14">
        <f t="shared" si="41"/>
        <v>6.6745556206015717</v>
      </c>
      <c r="AD101" s="7">
        <v>17</v>
      </c>
      <c r="AE101" s="14">
        <f t="shared" si="42"/>
        <v>2.3639051156297235</v>
      </c>
      <c r="AF101" s="7">
        <v>28</v>
      </c>
      <c r="AG101" s="7">
        <v>717518</v>
      </c>
      <c r="AH101" s="7">
        <f>Барг!AH101+Баунт!AH101+Бичур!AH101+Джид!AH101+Еравн!AH101+Заиграев!AH101+Закаменск!AH101+Иволг!AH101+Кабанск!AH101+Кижинг!AH101+Курумкан!AH101+Кяхта!AH101+Муйский!AH101+Мухоршибирь!AH101+Окинский!AH101+Прибайкальский!AH101+Северобайк!AH101+Селенгинский!AH101+Тарбагат!AH101+Тунк!AH101+Хоринск!AH101+ГП1!AH101+ГП2!AH101+ГП3!AH101+ГБ4!AH101+ГБ5!AH101+ГП6!AH101</f>
        <v>65</v>
      </c>
      <c r="AI101" s="14">
        <f t="shared" si="43"/>
        <v>9.0590061852106842</v>
      </c>
      <c r="AJ101" s="7">
        <f>Барг!AJ101+Баунт!AJ101+Бичур!AJ101+Джид!AJ101+Еравн!AJ101+Заиграев!AJ101+Закаменск!AJ101+Иволг!AJ101+Кабанск!AJ101+Кижинг!AJ101+Курумкан!AJ101+Кяхта!AJ101+Муйский!AJ101+Мухоршибирь!AJ101+Окинский!AJ101+Прибайкальский!AJ101+Северобайк!AJ101+Селенгинский!AJ101+Тарбагат!AJ101+Тунк!AJ101+Хоринск!AJ101+ГП1!AJ101+ГП2!AJ101+ГП3!AJ101+ГБ4!AJ101+ГБ5!AJ101+ГП6!AJ101</f>
        <v>24</v>
      </c>
      <c r="AK101" s="14">
        <f t="shared" si="33"/>
        <v>3.3448638222316376</v>
      </c>
      <c r="AL101" s="7">
        <f>Барг!AL101+Баунт!AL101+Бичур!AL101+Джид!AL101+Еравн!AL101+Заиграев!AL101+Закаменск!AL101+Иволг!AL101+Кабанск!AL101+Кижинг!AL101+Курумкан!AL101+Кяхта!AL101+Муйский!AL101+Мухоршибирь!AL101+Окинский!AL101+Прибайкальский!AL101+Северобайк!AL101+Селенгинский!AL101+Тарбагат!AL101+Тунк!AL101+Хоринск!AL101+ГП1!AL101+ГП2!AL101+ГП3!AL101+ГБ4!AL101+ГБ5!AL101+ГП6!AL101</f>
        <v>30</v>
      </c>
      <c r="AM101" s="8">
        <f t="shared" si="44"/>
        <v>985431</v>
      </c>
      <c r="AN101" s="8">
        <f t="shared" si="44"/>
        <v>49</v>
      </c>
      <c r="AO101" s="13">
        <f t="shared" si="45"/>
        <v>4.9724435297854441</v>
      </c>
      <c r="AP101" s="161">
        <f t="shared" si="46"/>
        <v>18</v>
      </c>
      <c r="AQ101" s="13">
        <f t="shared" si="34"/>
        <v>1.8266119089007753</v>
      </c>
      <c r="AR101" s="162">
        <f t="shared" si="47"/>
        <v>28</v>
      </c>
      <c r="AS101" s="133">
        <v>982629</v>
      </c>
      <c r="AT101" s="133">
        <f t="shared" si="47"/>
        <v>66</v>
      </c>
      <c r="AU101" s="124">
        <f t="shared" si="48"/>
        <v>6.7166753678143021</v>
      </c>
      <c r="AV101" s="133">
        <f t="shared" si="49"/>
        <v>24</v>
      </c>
      <c r="AW101" s="136">
        <f t="shared" si="50"/>
        <v>2.4424274064779281</v>
      </c>
      <c r="AX101" s="133">
        <f t="shared" si="51"/>
        <v>31</v>
      </c>
      <c r="AZ101" s="1" t="s">
        <v>684</v>
      </c>
      <c r="BA101" s="1">
        <v>36959</v>
      </c>
      <c r="BB101" s="1" t="s">
        <v>685</v>
      </c>
      <c r="BC101" s="1">
        <v>66</v>
      </c>
      <c r="BD101" s="1">
        <v>24</v>
      </c>
      <c r="BE101" s="1">
        <v>31</v>
      </c>
      <c r="BF101" s="1"/>
      <c r="BG101" s="9">
        <f t="shared" si="28"/>
        <v>0</v>
      </c>
      <c r="BH101" s="9">
        <f t="shared" si="29"/>
        <v>0</v>
      </c>
      <c r="BI101" s="9">
        <f t="shared" si="30"/>
        <v>0</v>
      </c>
    </row>
    <row r="102" spans="1:61" ht="15" x14ac:dyDescent="0.25">
      <c r="A102" s="1" t="s">
        <v>189</v>
      </c>
      <c r="B102" s="1" t="s">
        <v>190</v>
      </c>
      <c r="C102" s="145">
        <v>228702</v>
      </c>
      <c r="D102" s="112">
        <v>0</v>
      </c>
      <c r="E102" s="113">
        <f t="shared" si="35"/>
        <v>0</v>
      </c>
      <c r="F102" s="112">
        <v>0</v>
      </c>
      <c r="G102" s="113">
        <f t="shared" si="36"/>
        <v>0</v>
      </c>
      <c r="H102" s="112">
        <v>0</v>
      </c>
      <c r="I102" s="106">
        <v>226543</v>
      </c>
      <c r="J102" s="112">
        <f>Барг!J102+Баунт!J102+Бичур!J102+Джид!J102+Еравн!J102+Заиграев!J102+Закаменск!J102+Иволг!J102+Кабанск!J102+Кижинг!J102+Курумкан!J102+Кяхта!J102+Муйский!J102+Мухоршибирь!J102+Окинский!J102+Прибайкальский!J102+Северобайк!J102+Селенгинский!J102+Тарбагат!J102+Тунк!J102+Хоринск!J102+ГП1!J102+ГП2!J102+ГП3!J102+ГБ4!J102+ГБ5!J102+ГП6!J102</f>
        <v>0</v>
      </c>
      <c r="K102" s="111">
        <f t="shared" si="37"/>
        <v>0</v>
      </c>
      <c r="L102" s="110">
        <f>Барг!L102+Баунт!L102+Бичур!L102+Джид!L102+Еравн!L102+Заиграев!L102+Закаменск!L102+Иволг!L102+Кабанск!L102+Кижинг!L102+Курумкан!L102+Кяхта!L102+Муйский!L102+Мухоршибирь!L102+Окинский!L102+Прибайкальский!L102+Северобайк!L102+Селенгинский!L102+Тарбагат!L102+Тунк!L102+Хоринск!L102+ГП1!L102+ГП2!L102+ГП3!L102+ГБ4!L102+ГБ5!L102+ГП6!L102</f>
        <v>0</v>
      </c>
      <c r="M102" s="111">
        <f t="shared" si="31"/>
        <v>0</v>
      </c>
      <c r="N102" s="166">
        <f>Барг!N102+Баунт!N102+Бичур!N102+Джид!N102+Еравн!N102+Заиграев!N102+Закаменск!N102+Иволг!N102+Кабанск!N102+Кижинг!N102+Курумкан!N102+Кяхта!N102+Муйский!N102+Мухоршибирь!N102+Окинский!N102+Прибайкальский!N102+Северобайк!N102+Селенгинский!N102+Тарбагат!N102+Тунк!N102+Хоринск!N102+ГП1!N102+ГП2!N102+ГП3!N102+ГБ4!N102+ГБ5!N102+ГП6!N102</f>
        <v>0</v>
      </c>
      <c r="O102" s="54">
        <v>37580</v>
      </c>
      <c r="P102" s="54">
        <v>0</v>
      </c>
      <c r="Q102" s="55">
        <f t="shared" si="38"/>
        <v>0</v>
      </c>
      <c r="R102" s="54">
        <v>0</v>
      </c>
      <c r="S102" s="55">
        <f t="shared" si="39"/>
        <v>0</v>
      </c>
      <c r="T102" s="54">
        <v>0</v>
      </c>
      <c r="U102" s="56">
        <v>38568</v>
      </c>
      <c r="V102" s="56">
        <f>Барг!V102+Баунт!V102+Бичур!V102+Джид!V102+Еравн!V102+Заиграев!V102+Закаменск!V102+Иволг!V102+Кабанск!V102+Кижинг!V102+Курумкан!V102+Кяхта!V102+Муйский!V102+Мухоршибирь!V102+Окинский!V102+Прибайкальский!V102+Северобайк!V102+Селенгинский!V102+Тарбагат!V102+Тунк!V102+Хоринск!V102+ГП1!V102+ГП2!V102+ГП3!V102+ГБ4!V102+ГБ5!V102+ГП6!V102</f>
        <v>0</v>
      </c>
      <c r="W102" s="55">
        <f t="shared" si="40"/>
        <v>0</v>
      </c>
      <c r="X102" s="54">
        <f>Барг!X102+Баунт!X102+Бичур!X102+Джид!X102+Еравн!X102+Заиграев!X102+Закаменск!X102+Иволг!X102+Кабанск!X102+Кижинг!X102+Курумкан!X102+Кяхта!X102+Муйский!X102+Мухоршибирь!X102+Окинский!X102+Прибайкальский!X102+Северобайк!X102+Селенгинский!X102+Тарбагат!X102+Тунк!X102+Хоринск!X102+ГП1!X102+ГП2!X102+ГП3!X102+ГБ4!X102+ГБ5!X102+ГП6!X102</f>
        <v>0</v>
      </c>
      <c r="Y102" s="55">
        <f t="shared" si="32"/>
        <v>0</v>
      </c>
      <c r="Z102" s="54">
        <f>Барг!Z102+Баунт!Z102+Бичур!Z102+Джид!Z102+Еравн!Z102+Заиграев!Z102+Закаменск!Z102+Иволг!Z102+Кабанск!Z102+Кижинг!Z102+Курумкан!Z102+Кяхта!Z102+Муйский!Z102+Мухоршибирь!Z102+Окинский!Z102+Прибайкальский!Z102+Северобайк!Z102+Селенгинский!Z102+Тарбагат!Z102+Тунк!Z102+Хоринск!Z102+ГП1!Z102+ГП2!Z102+ГП3!Z102+ГБ4!Z102+ГБ5!Z102+ГП6!Z102</f>
        <v>0</v>
      </c>
      <c r="AA102" s="7">
        <v>719149</v>
      </c>
      <c r="AB102" s="7">
        <v>30</v>
      </c>
      <c r="AC102" s="14">
        <f t="shared" si="41"/>
        <v>4.1715972628759825</v>
      </c>
      <c r="AD102" s="7">
        <v>5</v>
      </c>
      <c r="AE102" s="14">
        <f t="shared" si="42"/>
        <v>0.69526621047933046</v>
      </c>
      <c r="AF102" s="7">
        <v>9</v>
      </c>
      <c r="AG102" s="7">
        <v>717518</v>
      </c>
      <c r="AH102" s="7">
        <f>Барг!AH102+Баунт!AH102+Бичур!AH102+Джид!AH102+Еравн!AH102+Заиграев!AH102+Закаменск!AH102+Иволг!AH102+Кабанск!AH102+Кижинг!AH102+Курумкан!AH102+Кяхта!AH102+Муйский!AH102+Мухоршибирь!AH102+Окинский!AH102+Прибайкальский!AH102+Северобайк!AH102+Селенгинский!AH102+Тарбагат!AH102+Тунк!AH102+Хоринск!AH102+ГП1!AH102+ГП2!AH102+ГП3!AH102+ГБ4!AH102+ГБ5!AH102+ГП6!AH102</f>
        <v>16</v>
      </c>
      <c r="AI102" s="14">
        <f t="shared" si="43"/>
        <v>2.2299092148210917</v>
      </c>
      <c r="AJ102" s="7">
        <f>Барг!AJ102+Баунт!AJ102+Бичур!AJ102+Джид!AJ102+Еравн!AJ102+Заиграев!AJ102+Закаменск!AJ102+Иволг!AJ102+Кабанск!AJ102+Кижинг!AJ102+Курумкан!AJ102+Кяхта!AJ102+Муйский!AJ102+Мухоршибирь!AJ102+Окинский!AJ102+Прибайкальский!AJ102+Северобайк!AJ102+Селенгинский!AJ102+Тарбагат!AJ102+Тунк!AJ102+Хоринск!AJ102+ГП1!AJ102+ГП2!AJ102+ГП3!AJ102+ГБ4!AJ102+ГБ5!AJ102+ГП6!AJ102</f>
        <v>3</v>
      </c>
      <c r="AK102" s="14">
        <f t="shared" si="33"/>
        <v>0.4181079777789547</v>
      </c>
      <c r="AL102" s="7">
        <f>Барг!AL102+Баунт!AL102+Бичур!AL102+Джид!AL102+Еравн!AL102+Заиграев!AL102+Закаменск!AL102+Иволг!AL102+Кабанск!AL102+Кижинг!AL102+Курумкан!AL102+Кяхта!AL102+Муйский!AL102+Мухоршибирь!AL102+Окинский!AL102+Прибайкальский!AL102+Северобайк!AL102+Селенгинский!AL102+Тарбагат!AL102+Тунк!AL102+Хоринск!AL102+ГП1!AL102+ГП2!AL102+ГП3!AL102+ГБ4!AL102+ГБ5!AL102+ГП6!AL102</f>
        <v>10</v>
      </c>
      <c r="AM102" s="8">
        <f t="shared" si="44"/>
        <v>985431</v>
      </c>
      <c r="AN102" s="8">
        <f t="shared" si="44"/>
        <v>30</v>
      </c>
      <c r="AO102" s="13">
        <f t="shared" si="45"/>
        <v>3.0443531815012923</v>
      </c>
      <c r="AP102" s="161">
        <f t="shared" si="46"/>
        <v>5</v>
      </c>
      <c r="AQ102" s="13">
        <f t="shared" si="34"/>
        <v>0.50739219691688209</v>
      </c>
      <c r="AR102" s="162">
        <f t="shared" si="47"/>
        <v>9</v>
      </c>
      <c r="AS102" s="133">
        <v>982629</v>
      </c>
      <c r="AT102" s="133">
        <f t="shared" si="47"/>
        <v>16</v>
      </c>
      <c r="AU102" s="124">
        <f t="shared" si="48"/>
        <v>1.6282849376519521</v>
      </c>
      <c r="AV102" s="133">
        <f t="shared" si="49"/>
        <v>3</v>
      </c>
      <c r="AW102" s="136">
        <f t="shared" si="50"/>
        <v>0.30530342580974101</v>
      </c>
      <c r="AX102" s="133">
        <f t="shared" si="51"/>
        <v>10</v>
      </c>
      <c r="AZ102" s="1" t="s">
        <v>190</v>
      </c>
      <c r="BA102" s="9">
        <v>37324</v>
      </c>
      <c r="BB102" s="9" t="s">
        <v>686</v>
      </c>
      <c r="BC102" s="9">
        <v>16</v>
      </c>
      <c r="BD102" s="9">
        <v>3</v>
      </c>
      <c r="BE102" s="9">
        <v>10</v>
      </c>
      <c r="BF102" s="1"/>
      <c r="BG102" s="9">
        <f t="shared" si="28"/>
        <v>0</v>
      </c>
      <c r="BH102" s="9">
        <f t="shared" si="29"/>
        <v>0</v>
      </c>
      <c r="BI102" s="9">
        <f t="shared" si="30"/>
        <v>0</v>
      </c>
    </row>
    <row r="103" spans="1:61" ht="15" x14ac:dyDescent="0.25">
      <c r="A103" s="1" t="s">
        <v>191</v>
      </c>
      <c r="B103" s="1" t="s">
        <v>192</v>
      </c>
      <c r="C103" s="145">
        <v>228702</v>
      </c>
      <c r="D103" s="112">
        <v>487</v>
      </c>
      <c r="E103" s="113">
        <f t="shared" si="35"/>
        <v>212.94085753513306</v>
      </c>
      <c r="F103" s="112">
        <v>73</v>
      </c>
      <c r="G103" s="113">
        <f t="shared" si="36"/>
        <v>31.919266119229388</v>
      </c>
      <c r="H103" s="112">
        <v>361</v>
      </c>
      <c r="I103" s="106">
        <v>226543</v>
      </c>
      <c r="J103" s="112">
        <f>Барг!J103+Баунт!J103+Бичур!J103+Джид!J103+Еравн!J103+Заиграев!J103+Закаменск!J103+Иволг!J103+Кабанск!J103+Кижинг!J103+Курумкан!J103+Кяхта!J103+Муйский!J103+Мухоршибирь!J103+Окинский!J103+Прибайкальский!J103+Северобайк!J103+Селенгинский!J103+Тарбагат!J103+Тунк!J103+Хоринск!J103+ГП1!J103+ГП2!J103+ГП3!J103+ГБ4!J103+ГБ5!J103+ГП6!J103</f>
        <v>548</v>
      </c>
      <c r="K103" s="111">
        <f t="shared" si="37"/>
        <v>241.89668186613576</v>
      </c>
      <c r="L103" s="110">
        <f>Барг!L103+Баунт!L103+Бичур!L103+Джид!L103+Еравн!L103+Заиграев!L103+Закаменск!L103+Иволг!L103+Кабанск!L103+Кижинг!L103+Курумкан!L103+Кяхта!L103+Муйский!L103+Мухоршибирь!L103+Окинский!L103+Прибайкальский!L103+Северобайк!L103+Селенгинский!L103+Тарбагат!L103+Тунк!L103+Хоринск!L103+ГП1!L103+ГП2!L103+ГП3!L103+ГБ4!L103+ГБ5!L103+ГП6!L103</f>
        <v>140</v>
      </c>
      <c r="M103" s="111">
        <f t="shared" si="31"/>
        <v>61.798422374560239</v>
      </c>
      <c r="N103" s="166">
        <f>Барг!N103+Баунт!N103+Бичур!N103+Джид!N103+Еравн!N103+Заиграев!N103+Закаменск!N103+Иволг!N103+Кабанск!N103+Кижинг!N103+Курумкан!N103+Кяхта!N103+Муйский!N103+Мухоршибирь!N103+Окинский!N103+Прибайкальский!N103+Северобайк!N103+Селенгинский!N103+Тарбагат!N103+Тунк!N103+Хоринск!N103+ГП1!N103+ГП2!N103+ГП3!N103+ГБ4!N103+ГБ5!N103+ГП6!N103</f>
        <v>343</v>
      </c>
      <c r="O103" s="54">
        <v>37580</v>
      </c>
      <c r="P103" s="54">
        <v>115</v>
      </c>
      <c r="Q103" s="55">
        <f t="shared" si="38"/>
        <v>306.01383714741883</v>
      </c>
      <c r="R103" s="54">
        <v>14</v>
      </c>
      <c r="S103" s="55">
        <f t="shared" si="39"/>
        <v>37.253858435337946</v>
      </c>
      <c r="T103" s="54">
        <v>86</v>
      </c>
      <c r="U103" s="56">
        <v>38568</v>
      </c>
      <c r="V103" s="56">
        <f>Барг!V103+Баунт!V103+Бичур!V103+Джид!V103+Еравн!V103+Заиграев!V103+Закаменск!V103+Иволг!V103+Кабанск!V103+Кижинг!V103+Курумкан!V103+Кяхта!V103+Муйский!V103+Мухоршибирь!V103+Окинский!V103+Прибайкальский!V103+Северобайк!V103+Селенгинский!V103+Тарбагат!V103+Тунк!V103+Хоринск!V103+ГП1!V103+ГП2!V103+ГП3!V103+ГБ4!V103+ГБ5!V103+ГП6!V103</f>
        <v>113</v>
      </c>
      <c r="W103" s="55">
        <f t="shared" si="40"/>
        <v>292.98900643020124</v>
      </c>
      <c r="X103" s="54">
        <f>Барг!X103+Баунт!X103+Бичур!X103+Джид!X103+Еравн!X103+Заиграев!X103+Закаменск!X103+Иволг!X103+Кабанск!X103+Кижинг!X103+Курумкан!X103+Кяхта!X103+Муйский!X103+Мухоршибирь!X103+Окинский!X103+Прибайкальский!X103+Северобайк!X103+Селенгинский!X103+Тарбагат!X103+Тунк!X103+Хоринск!X103+ГП1!X103+ГП2!X103+ГП3!X103+ГБ4!X103+ГБ5!X103+ГП6!X103</f>
        <v>7</v>
      </c>
      <c r="Y103" s="55">
        <f t="shared" si="32"/>
        <v>18.149761460277951</v>
      </c>
      <c r="Z103" s="54">
        <f>Барг!Z103+Баунт!Z103+Бичур!Z103+Джид!Z103+Еравн!Z103+Заиграев!Z103+Закаменск!Z103+Иволг!Z103+Кабанск!Z103+Кижинг!Z103+Курумкан!Z103+Кяхта!Z103+Муйский!Z103+Мухоршибирь!Z103+Окинский!Z103+Прибайкальский!Z103+Северобайк!Z103+Селенгинский!Z103+Тарбагат!Z103+Тунк!Z103+Хоринск!Z103+ГП1!Z103+ГП2!Z103+ГП3!Z103+ГБ4!Z103+ГБ5!Z103+ГП6!Z103</f>
        <v>84</v>
      </c>
      <c r="AA103" s="7">
        <v>719149</v>
      </c>
      <c r="AB103" s="7">
        <v>4872</v>
      </c>
      <c r="AC103" s="14">
        <f t="shared" si="41"/>
        <v>677.46739549105962</v>
      </c>
      <c r="AD103" s="7">
        <v>924</v>
      </c>
      <c r="AE103" s="14">
        <f t="shared" si="42"/>
        <v>128.48519569658026</v>
      </c>
      <c r="AF103" s="7">
        <v>1518</v>
      </c>
      <c r="AG103" s="7">
        <v>717518</v>
      </c>
      <c r="AH103" s="7">
        <f>Барг!AH103+Баунт!AH103+Бичур!AH103+Джид!AH103+Еравн!AH103+Заиграев!AH103+Закаменск!AH103+Иволг!AH103+Кабанск!AH103+Кижинг!AH103+Курумкан!AH103+Кяхта!AH103+Муйский!AH103+Мухоршибирь!AH103+Окинский!AH103+Прибайкальский!AH103+Северобайк!AH103+Селенгинский!AH103+Тарбагат!AH103+Тунк!AH103+Хоринск!AH103+ГП1!AH103+ГП2!AH103+ГП3!AH103+ГБ4!AH103+ГБ5!AH103+ГП6!AH103</f>
        <v>3932</v>
      </c>
      <c r="AI103" s="14">
        <f t="shared" si="43"/>
        <v>548.00018954228324</v>
      </c>
      <c r="AJ103" s="7">
        <f>Барг!AJ103+Баунт!AJ103+Бичур!AJ103+Джид!AJ103+Еравн!AJ103+Заиграев!AJ103+Закаменск!AJ103+Иволг!AJ103+Кабанск!AJ103+Кижинг!AJ103+Курумкан!AJ103+Кяхта!AJ103+Муйский!AJ103+Мухоршибирь!AJ103+Окинский!AJ103+Прибайкальский!AJ103+Северобайк!AJ103+Селенгинский!AJ103+Тарбагат!AJ103+Тунк!AJ103+Хоринск!AJ103+ГП1!AJ103+ГП2!AJ103+ГП3!AJ103+ГБ4!AJ103+ГБ5!AJ103+ГП6!AJ103</f>
        <v>571</v>
      </c>
      <c r="AK103" s="14">
        <f t="shared" si="33"/>
        <v>79.579885103927708</v>
      </c>
      <c r="AL103" s="7">
        <f>Барг!AL103+Баунт!AL103+Бичур!AL103+Джид!AL103+Еравн!AL103+Заиграев!AL103+Закаменск!AL103+Иволг!AL103+Кабанск!AL103+Кижинг!AL103+Курумкан!AL103+Кяхта!AL103+Муйский!AL103+Мухоршибирь!AL103+Окинский!AL103+Прибайкальский!AL103+Северобайк!AL103+Селенгинский!AL103+Тарбагат!AL103+Тунк!AL103+Хоринск!AL103+ГП1!AL103+ГП2!AL103+ГП3!AL103+ГБ4!AL103+ГБ5!AL103+ГП6!AL103</f>
        <v>1694</v>
      </c>
      <c r="AM103" s="8">
        <f t="shared" si="44"/>
        <v>985431</v>
      </c>
      <c r="AN103" s="8">
        <f t="shared" si="44"/>
        <v>5474</v>
      </c>
      <c r="AO103" s="13">
        <f t="shared" si="45"/>
        <v>555.49297718460252</v>
      </c>
      <c r="AP103" s="161">
        <f t="shared" si="46"/>
        <v>1011</v>
      </c>
      <c r="AQ103" s="13">
        <f t="shared" si="34"/>
        <v>102.59470221659355</v>
      </c>
      <c r="AR103" s="162">
        <f t="shared" si="47"/>
        <v>1965</v>
      </c>
      <c r="AS103" s="133">
        <v>982629</v>
      </c>
      <c r="AT103" s="133">
        <f t="shared" si="47"/>
        <v>4593</v>
      </c>
      <c r="AU103" s="124">
        <f t="shared" si="48"/>
        <v>467.41954491471353</v>
      </c>
      <c r="AV103" s="133">
        <f t="shared" si="49"/>
        <v>718</v>
      </c>
      <c r="AW103" s="136">
        <f t="shared" si="50"/>
        <v>73.069286577131351</v>
      </c>
      <c r="AX103" s="133">
        <f t="shared" si="51"/>
        <v>2121</v>
      </c>
      <c r="AZ103" s="1" t="s">
        <v>519</v>
      </c>
      <c r="BA103" s="1">
        <v>45025</v>
      </c>
      <c r="BB103" s="1" t="s">
        <v>687</v>
      </c>
      <c r="BC103" s="1">
        <v>4593</v>
      </c>
      <c r="BD103" s="1">
        <v>718</v>
      </c>
      <c r="BE103" s="1">
        <v>2121</v>
      </c>
      <c r="BF103" s="1"/>
      <c r="BG103" s="9">
        <f t="shared" si="28"/>
        <v>0</v>
      </c>
      <c r="BH103" s="9">
        <f t="shared" si="29"/>
        <v>0</v>
      </c>
      <c r="BI103" s="9">
        <f t="shared" si="30"/>
        <v>0</v>
      </c>
    </row>
    <row r="104" spans="1:61" s="17" customFormat="1" ht="15" x14ac:dyDescent="0.25">
      <c r="A104" s="1" t="s">
        <v>193</v>
      </c>
      <c r="B104" s="1" t="s">
        <v>194</v>
      </c>
      <c r="C104" s="145">
        <v>228702</v>
      </c>
      <c r="D104" s="112">
        <v>71</v>
      </c>
      <c r="E104" s="113">
        <f t="shared" si="35"/>
        <v>31.044765677606669</v>
      </c>
      <c r="F104" s="112">
        <v>6</v>
      </c>
      <c r="G104" s="113">
        <f t="shared" si="36"/>
        <v>2.6235013248681693</v>
      </c>
      <c r="H104" s="112">
        <v>61</v>
      </c>
      <c r="I104" s="106">
        <v>226543</v>
      </c>
      <c r="J104" s="112">
        <f>Барг!J104+Баунт!J104+Бичур!J104+Джид!J104+Еравн!J104+Заиграев!J104+Закаменск!J104+Иволг!J104+Кабанск!J104+Кижинг!J104+Курумкан!J104+Кяхта!J104+Муйский!J104+Мухоршибирь!J104+Окинский!J104+Прибайкальский!J104+Северобайк!J104+Селенгинский!J104+Тарбагат!J104+Тунк!J104+Хоринск!J104+ГП1!J104+ГП2!J104+ГП3!J104+ГБ4!J104+ГБ5!J104+ГП6!J104</f>
        <v>78</v>
      </c>
      <c r="K104" s="111">
        <f t="shared" si="37"/>
        <v>34.430549608683563</v>
      </c>
      <c r="L104" s="110">
        <f>Барг!L104+Баунт!L104+Бичур!L104+Джид!L104+Еравн!L104+Заиграев!L104+Закаменск!L104+Иволг!L104+Кабанск!L104+Кижинг!L104+Курумкан!L104+Кяхта!L104+Муйский!L104+Мухоршибирь!L104+Окинский!L104+Прибайкальский!L104+Северобайк!L104+Селенгинский!L104+Тарбагат!L104+Тунк!L104+Хоринск!L104+ГП1!L104+ГП2!L104+ГП3!L104+ГБ4!L104+ГБ5!L104+ГП6!L104</f>
        <v>11</v>
      </c>
      <c r="M104" s="111">
        <f t="shared" si="31"/>
        <v>4.8555903294297327</v>
      </c>
      <c r="N104" s="166">
        <f>Барг!N104+Баунт!N104+Бичур!N104+Джид!N104+Еравн!N104+Заиграев!N104+Закаменск!N104+Иволг!N104+Кабанск!N104+Кижинг!N104+Курумкан!N104+Кяхта!N104+Муйский!N104+Мухоршибирь!N104+Окинский!N104+Прибайкальский!N104+Северобайк!N104+Селенгинский!N104+Тарбагат!N104+Тунк!N104+Хоринск!N104+ГП1!N104+ГП2!N104+ГП3!N104+ГБ4!N104+ГБ5!N104+ГП6!N104</f>
        <v>56</v>
      </c>
      <c r="O104" s="54">
        <v>37580</v>
      </c>
      <c r="P104" s="54">
        <v>23</v>
      </c>
      <c r="Q104" s="55">
        <f t="shared" si="38"/>
        <v>61.202767429483764</v>
      </c>
      <c r="R104" s="54">
        <v>4</v>
      </c>
      <c r="S104" s="55">
        <f t="shared" si="39"/>
        <v>10.643959552953698</v>
      </c>
      <c r="T104" s="54">
        <v>15</v>
      </c>
      <c r="U104" s="56">
        <v>38568</v>
      </c>
      <c r="V104" s="56">
        <f>Барг!V104+Баунт!V104+Бичур!V104+Джид!V104+Еравн!V104+Заиграев!V104+Закаменск!V104+Иволг!V104+Кабанск!V104+Кижинг!V104+Курумкан!V104+Кяхта!V104+Муйский!V104+Мухоршибирь!V104+Окинский!V104+Прибайкальский!V104+Северобайк!V104+Селенгинский!V104+Тарбагат!V104+Тунк!V104+Хоринск!V104+ГП1!V104+ГП2!V104+ГП3!V104+ГБ4!V104+ГБ5!V104+ГП6!V104</f>
        <v>23</v>
      </c>
      <c r="W104" s="55">
        <f t="shared" si="40"/>
        <v>59.634930512341846</v>
      </c>
      <c r="X104" s="54">
        <f>Барг!X104+Баунт!X104+Бичур!X104+Джид!X104+Еравн!X104+Заиграев!X104+Закаменск!X104+Иволг!X104+Кабанск!X104+Кижинг!X104+Курумкан!X104+Кяхта!X104+Муйский!X104+Мухоршибирь!X104+Окинский!X104+Прибайкальский!X104+Северобайк!X104+Селенгинский!X104+Тарбагат!X104+Тунк!X104+Хоринск!X104+ГП1!X104+ГП2!X104+ГП3!X104+ГБ4!X104+ГБ5!X104+ГП6!X104</f>
        <v>1</v>
      </c>
      <c r="Y104" s="55">
        <f t="shared" si="32"/>
        <v>2.592823065753993</v>
      </c>
      <c r="Z104" s="54">
        <f>Барг!Z104+Баунт!Z104+Бичур!Z104+Джид!Z104+Еравн!Z104+Заиграев!Z104+Закаменск!Z104+Иволг!Z104+Кабанск!Z104+Кижинг!Z104+Курумкан!Z104+Кяхта!Z104+Муйский!Z104+Мухоршибирь!Z104+Окинский!Z104+Прибайкальский!Z104+Северобайк!Z104+Селенгинский!Z104+Тарбагат!Z104+Тунк!Z104+Хоринск!Z104+ГП1!Z104+ГП2!Z104+ГП3!Z104+ГБ4!Z104+ГБ5!Z104+ГП6!Z104</f>
        <v>15</v>
      </c>
      <c r="AA104" s="7">
        <v>719149</v>
      </c>
      <c r="AB104" s="7">
        <v>595</v>
      </c>
      <c r="AC104" s="14">
        <f t="shared" si="41"/>
        <v>82.736679047040312</v>
      </c>
      <c r="AD104" s="7">
        <v>103</v>
      </c>
      <c r="AE104" s="14">
        <f t="shared" si="42"/>
        <v>14.322483935874208</v>
      </c>
      <c r="AF104" s="7">
        <v>181</v>
      </c>
      <c r="AG104" s="7">
        <v>717518</v>
      </c>
      <c r="AH104" s="7">
        <f>Барг!AH104+Баунт!AH104+Бичур!AH104+Джид!AH104+Еравн!AH104+Заиграев!AH104+Закаменск!AH104+Иволг!AH104+Кабанск!AH104+Кижинг!AH104+Курумкан!AH104+Кяхта!AH104+Муйский!AH104+Мухоршибирь!AH104+Окинский!AH104+Прибайкальский!AH104+Северобайк!AH104+Селенгинский!AH104+Тарбагат!AH104+Тунк!AH104+Хоринск!AH104+ГП1!AH104+ГП2!AH104+ГП3!AH104+ГБ4!AH104+ГБ5!AH104+ГП6!AH104</f>
        <v>369</v>
      </c>
      <c r="AI104" s="14">
        <f t="shared" si="43"/>
        <v>51.42728126681142</v>
      </c>
      <c r="AJ104" s="7">
        <f>Барг!AJ104+Баунт!AJ104+Бичур!AJ104+Джид!AJ104+Еравн!AJ104+Заиграев!AJ104+Закаменск!AJ104+Иволг!AJ104+Кабанск!AJ104+Кижинг!AJ104+Курумкан!AJ104+Кяхта!AJ104+Муйский!AJ104+Мухоршибирь!AJ104+Окинский!AJ104+Прибайкальский!AJ104+Северобайк!AJ104+Селенгинский!AJ104+Тарбагат!AJ104+Тунк!AJ104+Хоринск!AJ104+ГП1!AJ104+ГП2!AJ104+ГП3!AJ104+ГБ4!AJ104+ГБ5!AJ104+ГП6!AJ104</f>
        <v>26</v>
      </c>
      <c r="AK104" s="14">
        <f t="shared" si="33"/>
        <v>3.623602474084274</v>
      </c>
      <c r="AL104" s="7">
        <f>Барг!AL104+Баунт!AL104+Бичур!AL104+Джид!AL104+Еравн!AL104+Заиграев!AL104+Закаменск!AL104+Иволг!AL104+Кабанск!AL104+Кижинг!AL104+Курумкан!AL104+Кяхта!AL104+Муйский!AL104+Мухоршибирь!AL104+Окинский!AL104+Прибайкальский!AL104+Северобайк!AL104+Селенгинский!AL104+Тарбагат!AL104+Тунк!AL104+Хоринск!AL104+ГП1!AL104+ГП2!AL104+ГП3!AL104+ГБ4!AL104+ГБ5!AL104+ГП6!AL104</f>
        <v>239</v>
      </c>
      <c r="AM104" s="8">
        <f t="shared" si="44"/>
        <v>985431</v>
      </c>
      <c r="AN104" s="8">
        <f t="shared" si="44"/>
        <v>689</v>
      </c>
      <c r="AO104" s="13">
        <f t="shared" si="45"/>
        <v>69.918644735146344</v>
      </c>
      <c r="AP104" s="161">
        <f t="shared" si="46"/>
        <v>113</v>
      </c>
      <c r="AQ104" s="13">
        <f t="shared" si="34"/>
        <v>11.467063650321535</v>
      </c>
      <c r="AR104" s="162">
        <f t="shared" si="47"/>
        <v>257</v>
      </c>
      <c r="AS104" s="133">
        <v>982629</v>
      </c>
      <c r="AT104" s="133">
        <f t="shared" si="47"/>
        <v>470</v>
      </c>
      <c r="AU104" s="124">
        <f t="shared" si="48"/>
        <v>47.830870043526097</v>
      </c>
      <c r="AV104" s="133">
        <f t="shared" si="49"/>
        <v>38</v>
      </c>
      <c r="AW104" s="136">
        <f t="shared" si="50"/>
        <v>3.8671767269233861</v>
      </c>
      <c r="AX104" s="133">
        <f t="shared" si="51"/>
        <v>310</v>
      </c>
      <c r="AY104" s="3"/>
      <c r="AZ104" s="1" t="s">
        <v>688</v>
      </c>
      <c r="BA104" s="1">
        <v>36990</v>
      </c>
      <c r="BB104" s="1" t="s">
        <v>689</v>
      </c>
      <c r="BC104" s="1">
        <v>470</v>
      </c>
      <c r="BD104" s="1">
        <v>38</v>
      </c>
      <c r="BE104" s="1">
        <v>310</v>
      </c>
      <c r="BF104" s="9"/>
      <c r="BG104" s="9">
        <f t="shared" si="28"/>
        <v>0</v>
      </c>
      <c r="BH104" s="9">
        <f t="shared" si="29"/>
        <v>0</v>
      </c>
      <c r="BI104" s="9">
        <f t="shared" si="30"/>
        <v>0</v>
      </c>
    </row>
    <row r="105" spans="1:61" ht="15" x14ac:dyDescent="0.25">
      <c r="A105" s="1" t="s">
        <v>195</v>
      </c>
      <c r="B105" s="1" t="s">
        <v>196</v>
      </c>
      <c r="C105" s="145">
        <v>228702</v>
      </c>
      <c r="D105" s="112">
        <v>283</v>
      </c>
      <c r="E105" s="113">
        <f t="shared" si="35"/>
        <v>123.7418124896153</v>
      </c>
      <c r="F105" s="112">
        <v>25</v>
      </c>
      <c r="G105" s="113">
        <f t="shared" si="36"/>
        <v>10.931255520284038</v>
      </c>
      <c r="H105" s="112">
        <v>245</v>
      </c>
      <c r="I105" s="106">
        <v>226543</v>
      </c>
      <c r="J105" s="112">
        <f>Барг!J105+Баунт!J105+Бичур!J105+Джид!J105+Еравн!J105+Заиграев!J105+Закаменск!J105+Иволг!J105+Кабанск!J105+Кижинг!J105+Курумкан!J105+Кяхта!J105+Муйский!J105+Мухоршибирь!J105+Окинский!J105+Прибайкальский!J105+Северобайк!J105+Селенгинский!J105+Тарбагат!J105+Тунк!J105+Хоринск!J105+ГП1!J105+ГП2!J105+ГП3!J105+ГБ4!J105+ГБ5!J105+ГП6!J105</f>
        <v>291</v>
      </c>
      <c r="K105" s="111">
        <f t="shared" si="37"/>
        <v>128.4524350785502</v>
      </c>
      <c r="L105" s="110">
        <f>Барг!L105+Баунт!L105+Бичур!L105+Джид!L105+Еравн!L105+Заиграев!L105+Закаменск!L105+Иволг!L105+Кабанск!L105+Кижинг!L105+Курумкан!L105+Кяхта!L105+Муйский!L105+Мухоршибирь!L105+Окинский!L105+Прибайкальский!L105+Северобайк!L105+Селенгинский!L105+Тарбагат!L105+Тунк!L105+Хоринск!L105+ГП1!L105+ГП2!L105+ГП3!L105+ГБ4!L105+ГБ5!L105+ГП6!L105</f>
        <v>47</v>
      </c>
      <c r="M105" s="111">
        <f t="shared" si="31"/>
        <v>20.746613225745222</v>
      </c>
      <c r="N105" s="166">
        <f>Барг!N105+Баунт!N105+Бичур!N105+Джид!N105+Еравн!N105+Заиграев!N105+Закаменск!N105+Иволг!N105+Кабанск!N105+Кижинг!N105+Курумкан!N105+Кяхта!N105+Муйский!N105+Мухоршибирь!N105+Окинский!N105+Прибайкальский!N105+Северобайк!N105+Селенгинский!N105+Тарбагат!N105+Тунк!N105+Хоринск!N105+ГП1!N105+ГП2!N105+ГП3!N105+ГБ4!N105+ГБ5!N105+ГП6!N105</f>
        <v>216</v>
      </c>
      <c r="O105" s="54">
        <v>37580</v>
      </c>
      <c r="P105" s="54">
        <v>71</v>
      </c>
      <c r="Q105" s="55">
        <f t="shared" si="38"/>
        <v>188.93028206492815</v>
      </c>
      <c r="R105" s="54">
        <v>6</v>
      </c>
      <c r="S105" s="55">
        <f t="shared" si="39"/>
        <v>15.965939329430547</v>
      </c>
      <c r="T105" s="54">
        <v>56</v>
      </c>
      <c r="U105" s="56">
        <v>38568</v>
      </c>
      <c r="V105" s="56">
        <f>Барг!V105+Баунт!V105+Бичур!V105+Джид!V105+Еравн!V105+Заиграев!V105+Закаменск!V105+Иволг!V105+Кабанск!V105+Кижинг!V105+Курумкан!V105+Кяхта!V105+Муйский!V105+Мухоршибирь!V105+Окинский!V105+Прибайкальский!V105+Северобайк!V105+Селенгинский!V105+Тарбагат!V105+Тунк!V105+Хоринск!V105+ГП1!V105+ГП2!V105+ГП3!V105+ГБ4!V105+ГБ5!V105+ГП6!V105</f>
        <v>61</v>
      </c>
      <c r="W105" s="55">
        <f t="shared" si="40"/>
        <v>158.16220701099357</v>
      </c>
      <c r="X105" s="54">
        <f>Барг!X105+Баунт!X105+Бичур!X105+Джид!X105+Еравн!X105+Заиграев!X105+Закаменск!X105+Иволг!X105+Кабанск!X105+Кижинг!X105+Курумкан!X105+Кяхта!X105+Муйский!X105+Мухоршибирь!X105+Окинский!X105+Прибайкальский!X105+Северобайк!X105+Селенгинский!X105+Тарбагат!X105+Тунк!X105+Хоринск!X105+ГП1!X105+ГП2!X105+ГП3!X105+ГБ4!X105+ГБ5!X105+ГП6!X105</f>
        <v>3</v>
      </c>
      <c r="Y105" s="55">
        <f t="shared" si="32"/>
        <v>7.7784691972619786</v>
      </c>
      <c r="Z105" s="54">
        <f>Барг!Z105+Баунт!Z105+Бичур!Z105+Джид!Z105+Еравн!Z105+Заиграев!Z105+Закаменск!Z105+Иволг!Z105+Кабанск!Z105+Кижинг!Z105+Курумкан!Z105+Кяхта!Z105+Муйский!Z105+Мухоршибирь!Z105+Окинский!Z105+Прибайкальский!Z105+Северобайк!Z105+Селенгинский!Z105+Тарбагат!Z105+Тунк!Z105+Хоринск!Z105+ГП1!Z105+ГП2!Z105+ГП3!Z105+ГБ4!Z105+ГБ5!Z105+ГП6!Z105</f>
        <v>50</v>
      </c>
      <c r="AA105" s="7">
        <v>719149</v>
      </c>
      <c r="AB105" s="7">
        <v>2950</v>
      </c>
      <c r="AC105" s="14">
        <f t="shared" si="41"/>
        <v>410.20706418280491</v>
      </c>
      <c r="AD105" s="7">
        <v>483</v>
      </c>
      <c r="AE105" s="14">
        <f t="shared" si="42"/>
        <v>67.162715932303328</v>
      </c>
      <c r="AF105" s="7">
        <v>1120</v>
      </c>
      <c r="AG105" s="7">
        <v>717518</v>
      </c>
      <c r="AH105" s="7">
        <f>Барг!AH105+Баунт!AH105+Бичур!AH105+Джид!AH105+Еравн!AH105+Заиграев!AH105+Закаменск!AH105+Иволг!AH105+Кабанск!AH105+Кижинг!AH105+Курумкан!AH105+Кяхта!AH105+Муйский!AH105+Мухоршибирь!AH105+Окинский!AH105+Прибайкальский!AH105+Северобайк!AH105+Селенгинский!AH105+Тарбагат!AH105+Тунк!AH105+Хоринск!AH105+ГП1!AH105+ГП2!AH105+ГП3!AH105+ГБ4!AH105+ГБ5!AH105+ГП6!AH105</f>
        <v>2449</v>
      </c>
      <c r="AI105" s="14">
        <f t="shared" si="43"/>
        <v>341.31547919355336</v>
      </c>
      <c r="AJ105" s="7">
        <f>Барг!AJ105+Баунт!AJ105+Бичур!AJ105+Джид!AJ105+Еравн!AJ105+Заиграев!AJ105+Закаменск!AJ105+Иволг!AJ105+Кабанск!AJ105+Кижинг!AJ105+Курумкан!AJ105+Кяхта!AJ105+Муйский!AJ105+Мухоршибирь!AJ105+Окинский!AJ105+Прибайкальский!AJ105+Северобайк!AJ105+Селенгинский!AJ105+Тарбагат!AJ105+Тунк!AJ105+Хоринск!AJ105+ГП1!AJ105+ГП2!AJ105+ГП3!AJ105+ГБ4!AJ105+ГБ5!AJ105+ГП6!AJ105</f>
        <v>301</v>
      </c>
      <c r="AK105" s="14">
        <f t="shared" si="33"/>
        <v>41.950167103821784</v>
      </c>
      <c r="AL105" s="7">
        <f>Барг!AL105+Баунт!AL105+Бичур!AL105+Джид!AL105+Еравн!AL105+Заиграев!AL105+Закаменск!AL105+Иволг!AL105+Кабанск!AL105+Кижинг!AL105+Курумкан!AL105+Кяхта!AL105+Муйский!AL105+Мухоршибирь!AL105+Окинский!AL105+Прибайкальский!AL105+Северобайк!AL105+Селенгинский!AL105+Тарбагат!AL105+Тунк!AL105+Хоринск!AL105+ГП1!AL105+ГП2!AL105+ГП3!AL105+ГБ4!AL105+ГБ5!AL105+ГП6!AL105</f>
        <v>1273</v>
      </c>
      <c r="AM105" s="8">
        <f t="shared" si="44"/>
        <v>985431</v>
      </c>
      <c r="AN105" s="8">
        <f t="shared" si="44"/>
        <v>3304</v>
      </c>
      <c r="AO105" s="13">
        <f t="shared" si="45"/>
        <v>335.28476372267568</v>
      </c>
      <c r="AP105" s="161">
        <f t="shared" si="46"/>
        <v>514</v>
      </c>
      <c r="AQ105" s="13">
        <f t="shared" si="34"/>
        <v>52.159917843055467</v>
      </c>
      <c r="AR105" s="162">
        <f t="shared" si="47"/>
        <v>1421</v>
      </c>
      <c r="AS105" s="133">
        <v>982629</v>
      </c>
      <c r="AT105" s="133">
        <f t="shared" si="47"/>
        <v>2801</v>
      </c>
      <c r="AU105" s="124">
        <f t="shared" si="48"/>
        <v>285.05163189769485</v>
      </c>
      <c r="AV105" s="133">
        <f t="shared" si="49"/>
        <v>351</v>
      </c>
      <c r="AW105" s="136">
        <f t="shared" si="50"/>
        <v>35.720500819739698</v>
      </c>
      <c r="AX105" s="133">
        <f t="shared" si="51"/>
        <v>1539</v>
      </c>
      <c r="AZ105" s="1" t="s">
        <v>520</v>
      </c>
      <c r="BA105" s="1">
        <v>37355</v>
      </c>
      <c r="BB105" s="1" t="s">
        <v>690</v>
      </c>
      <c r="BC105" s="1">
        <v>2801</v>
      </c>
      <c r="BD105" s="1">
        <v>351</v>
      </c>
      <c r="BE105" s="1">
        <v>1539</v>
      </c>
      <c r="BF105" s="1"/>
      <c r="BG105" s="9">
        <f t="shared" si="28"/>
        <v>0</v>
      </c>
      <c r="BH105" s="9">
        <f t="shared" si="29"/>
        <v>0</v>
      </c>
      <c r="BI105" s="9">
        <f t="shared" si="30"/>
        <v>0</v>
      </c>
    </row>
    <row r="106" spans="1:61" ht="14.25" x14ac:dyDescent="0.2">
      <c r="A106" s="9" t="s">
        <v>197</v>
      </c>
      <c r="B106" s="9" t="s">
        <v>198</v>
      </c>
      <c r="C106" s="145">
        <v>228702</v>
      </c>
      <c r="D106" s="106">
        <v>1746</v>
      </c>
      <c r="E106" s="109">
        <f t="shared" si="35"/>
        <v>763.43888553663726</v>
      </c>
      <c r="F106" s="106">
        <v>838</v>
      </c>
      <c r="G106" s="109">
        <f t="shared" si="36"/>
        <v>366.41568503992096</v>
      </c>
      <c r="H106" s="106">
        <v>593</v>
      </c>
      <c r="I106" s="106">
        <v>226543</v>
      </c>
      <c r="J106" s="106">
        <f>Барг!J106+Баунт!J106+Бичур!J106+Джид!J106+Еравн!J106+Заиграев!J106+Закаменск!J106+Иволг!J106+Кабанск!J106+Кижинг!J106+Курумкан!J106+Кяхта!J106+Муйский!J106+Мухоршибирь!J106+Окинский!J106+Прибайкальский!J106+Северобайк!J106+Селенгинский!J106+Тарбагат!J106+Тунк!J106+Хоринск!J106+ГП1!J106+ГП2!J106+ГП3!J106+ГБ4!J106+ГБ5!J106+ГП6!J106</f>
        <v>1435</v>
      </c>
      <c r="K106" s="107">
        <f t="shared" si="37"/>
        <v>633.43382933924238</v>
      </c>
      <c r="L106" s="145">
        <f>Барг!L106+Баунт!L106+Бичур!L106+Джид!L106+Еравн!L106+Заиграев!L106+Закаменск!L106+Иволг!L106+Кабанск!L106+Кижинг!L106+Курумкан!L106+Кяхта!L106+Муйский!L106+Мухоршибирь!L106+Окинский!L106+Прибайкальский!L106+Северобайк!L106+Селенгинский!L106+Тарбагат!L106+Тунк!L106+Хоринск!L106+ГП1!L106+ГП2!L106+ГП3!L106+ГБ4!L106+ГБ5!L106+ГП6!L106</f>
        <v>689</v>
      </c>
      <c r="M106" s="107">
        <f t="shared" si="31"/>
        <v>304.13652154337143</v>
      </c>
      <c r="N106" s="119">
        <f>Барг!N106+Баунт!N106+Бичур!N106+Джид!N106+Еравн!N106+Заиграев!N106+Закаменск!N106+Иволг!N106+Кабанск!N106+Кижинг!N106+Курумкан!N106+Кяхта!N106+Муйский!N106+Мухоршибирь!N106+Окинский!N106+Прибайкальский!N106+Северобайк!N106+Селенгинский!N106+Тарбагат!N106+Тунк!N106+Хоринск!N106+ГП1!N106+ГП2!N106+ГП3!N106+ГБ4!N106+ГБ5!N106+ГП6!N106</f>
        <v>580</v>
      </c>
      <c r="O106" s="50">
        <v>37580</v>
      </c>
      <c r="P106" s="50">
        <v>1016</v>
      </c>
      <c r="Q106" s="52">
        <f t="shared" si="38"/>
        <v>2703.5657264502393</v>
      </c>
      <c r="R106" s="50">
        <v>336</v>
      </c>
      <c r="S106" s="52">
        <f t="shared" si="39"/>
        <v>894.0926024481106</v>
      </c>
      <c r="T106" s="50">
        <v>425</v>
      </c>
      <c r="U106" s="48">
        <v>38568</v>
      </c>
      <c r="V106" s="48">
        <f>Барг!V106+Баунт!V106+Бичур!V106+Джид!V106+Еравн!V106+Заиграев!V106+Закаменск!V106+Иволг!V106+Кабанск!V106+Кижинг!V106+Курумкан!V106+Кяхта!V106+Муйский!V106+Мухоршибирь!V106+Окинский!V106+Прибайкальский!V106+Северобайк!V106+Селенгинский!V106+Тарбагат!V106+Тунк!V106+Хоринск!V106+ГП1!V106+ГП2!V106+ГП3!V106+ГБ4!V106+ГБ5!V106+ГП6!V106</f>
        <v>1106</v>
      </c>
      <c r="W106" s="52">
        <f t="shared" si="40"/>
        <v>2867.6623107239161</v>
      </c>
      <c r="X106" s="50">
        <f>Барг!X106+Баунт!X106+Бичур!X106+Джид!X106+Еравн!X106+Заиграев!X106+Закаменск!X106+Иволг!X106+Кабанск!X106+Кижинг!X106+Курумкан!X106+Кяхта!X106+Муйский!X106+Мухоршибирь!X106+Окинский!X106+Прибайкальский!X106+Северобайк!X106+Селенгинский!X106+Тарбагат!X106+Тунк!X106+Хоринск!X106+ГП1!X106+ГП2!X106+ГП3!X106+ГБ4!X106+ГБ5!X106+ГП6!X106</f>
        <v>309</v>
      </c>
      <c r="Y106" s="52">
        <f t="shared" si="32"/>
        <v>801.18232731798378</v>
      </c>
      <c r="Z106" s="50">
        <f>Барг!Z106+Баунт!Z106+Бичур!Z106+Джид!Z106+Еравн!Z106+Заиграев!Z106+Закаменск!Z106+Иволг!Z106+Кабанск!Z106+Кижинг!Z106+Курумкан!Z106+Кяхта!Z106+Муйский!Z106+Мухоршибирь!Z106+Окинский!Z106+Прибайкальский!Z106+Северобайк!Z106+Селенгинский!Z106+Тарбагат!Z106+Тунк!Z106+Хоринск!Z106+ГП1!Z106+ГП2!Z106+ГП3!Z106+ГБ4!Z106+ГБ5!Z106+ГП6!Z106</f>
        <v>445</v>
      </c>
      <c r="AA106" s="10">
        <v>719149</v>
      </c>
      <c r="AB106" s="10">
        <v>218908</v>
      </c>
      <c r="AC106" s="11">
        <f t="shared" si="41"/>
        <v>30439.867120721854</v>
      </c>
      <c r="AD106" s="10">
        <v>27851</v>
      </c>
      <c r="AE106" s="11">
        <f t="shared" si="42"/>
        <v>3872.7718456119665</v>
      </c>
      <c r="AF106" s="10">
        <v>145294</v>
      </c>
      <c r="AG106" s="10">
        <v>717518</v>
      </c>
      <c r="AH106" s="10">
        <f>Барг!AH106+Баунт!AH106+Бичур!AH106+Джид!AH106+Еравн!AH106+Заиграев!AH106+Закаменск!AH106+Иволг!AH106+Кабанск!AH106+Кижинг!AH106+Курумкан!AH106+Кяхта!AH106+Муйский!AH106+Мухоршибирь!AH106+Окинский!AH106+Прибайкальский!AH106+Северобайк!AH106+Селенгинский!AH106+Тарбагат!AH106+Тунк!AH106+Хоринск!AH106+ГП1!AH106+ГП2!AH106+ГП3!AH106+ГБ4!AH106+ГБ5!AH106+ГП6!AH106</f>
        <v>225663</v>
      </c>
      <c r="AI106" s="11">
        <f t="shared" si="43"/>
        <v>31450.500196510751</v>
      </c>
      <c r="AJ106" s="10">
        <f>Барг!AJ106+Баунт!AJ106+Бичур!AJ106+Джид!AJ106+Еравн!AJ106+Заиграев!AJ106+Закаменск!AJ106+Иволг!AJ106+Кабанск!AJ106+Кижинг!AJ106+Курумкан!AJ106+Кяхта!AJ106+Муйский!AJ106+Мухоршибирь!AJ106+Окинский!AJ106+Прибайкальский!AJ106+Северобайк!AJ106+Селенгинский!AJ106+Тарбагат!AJ106+Тунк!AJ106+Хоринск!AJ106+ГП1!AJ106+ГП2!AJ106+ГП3!AJ106+ГБ4!AJ106+ГБ5!AJ106+ГП6!AJ106</f>
        <v>24771</v>
      </c>
      <c r="AK106" s="11">
        <f t="shared" si="33"/>
        <v>3452.3175725208284</v>
      </c>
      <c r="AL106" s="10">
        <f>Барг!AL106+Баунт!AL106+Бичур!AL106+Джид!AL106+Еравн!AL106+Заиграев!AL106+Закаменск!AL106+Иволг!AL106+Кабанск!AL106+Кижинг!AL106+Курумкан!AL106+Кяхта!AL106+Муйский!AL106+Мухоршибирь!AL106+Окинский!AL106+Прибайкальский!AL106+Северобайк!AL106+Селенгинский!AL106+Тарбагат!AL106+Тунк!AL106+Хоринск!AL106+ГП1!AL106+ГП2!AL106+ГП3!AL106+ГБ4!AL106+ГБ5!AL106+ГП6!AL106</f>
        <v>152973</v>
      </c>
      <c r="AM106" s="12">
        <f t="shared" si="44"/>
        <v>985431</v>
      </c>
      <c r="AN106" s="12">
        <f t="shared" si="44"/>
        <v>221670</v>
      </c>
      <c r="AO106" s="23">
        <f t="shared" si="45"/>
        <v>22494.72565811305</v>
      </c>
      <c r="AP106" s="37">
        <f t="shared" si="46"/>
        <v>29025</v>
      </c>
      <c r="AQ106" s="23">
        <f t="shared" si="34"/>
        <v>2945.4117031025003</v>
      </c>
      <c r="AR106" s="116">
        <f t="shared" si="47"/>
        <v>146312</v>
      </c>
      <c r="AS106" s="133">
        <v>982629</v>
      </c>
      <c r="AT106" s="133">
        <f t="shared" si="47"/>
        <v>228204</v>
      </c>
      <c r="AU106" s="123">
        <f t="shared" si="48"/>
        <v>23223.820994495378</v>
      </c>
      <c r="AV106" s="134">
        <f t="shared" si="49"/>
        <v>25769</v>
      </c>
      <c r="AW106" s="135">
        <f t="shared" si="50"/>
        <v>2622.4546598970724</v>
      </c>
      <c r="AX106" s="134">
        <f t="shared" si="51"/>
        <v>153998</v>
      </c>
      <c r="AZ106" s="1" t="s">
        <v>521</v>
      </c>
      <c r="BA106" s="1" t="s">
        <v>691</v>
      </c>
      <c r="BB106" s="1" t="s">
        <v>692</v>
      </c>
      <c r="BC106" s="1">
        <v>228204</v>
      </c>
      <c r="BD106" s="1">
        <v>25769</v>
      </c>
      <c r="BE106" s="1">
        <v>153998</v>
      </c>
      <c r="BF106" s="1"/>
      <c r="BG106" s="9">
        <f t="shared" si="28"/>
        <v>0</v>
      </c>
      <c r="BH106" s="9">
        <f t="shared" si="29"/>
        <v>0</v>
      </c>
      <c r="BI106" s="9">
        <f t="shared" si="30"/>
        <v>0</v>
      </c>
    </row>
    <row r="107" spans="1:61" ht="15" x14ac:dyDescent="0.25">
      <c r="A107" s="1" t="s">
        <v>199</v>
      </c>
      <c r="B107" s="1" t="s">
        <v>446</v>
      </c>
      <c r="C107" s="145">
        <v>228702</v>
      </c>
      <c r="D107" s="112">
        <v>0</v>
      </c>
      <c r="E107" s="113">
        <f t="shared" si="35"/>
        <v>0</v>
      </c>
      <c r="F107" s="112">
        <v>0</v>
      </c>
      <c r="G107" s="113">
        <f t="shared" si="36"/>
        <v>0</v>
      </c>
      <c r="H107" s="112">
        <v>0</v>
      </c>
      <c r="I107" s="106">
        <v>226543</v>
      </c>
      <c r="J107" s="112">
        <f>Барг!J107+Баунт!J107+Бичур!J107+Джид!J107+Еравн!J107+Заиграев!J107+Закаменск!J107+Иволг!J107+Кабанск!J107+Кижинг!J107+Курумкан!J107+Кяхта!J107+Муйский!J107+Мухоршибирь!J107+Окинский!J107+Прибайкальский!J107+Северобайк!J107+Селенгинский!J107+Тарбагат!J107+Тунк!J107+Хоринск!J107+ГП1!J107+ГП2!J107+ГП3!J107+ГБ4!J107+ГБ5!J107+ГП6!J107</f>
        <v>0</v>
      </c>
      <c r="K107" s="111">
        <f t="shared" si="37"/>
        <v>0</v>
      </c>
      <c r="L107" s="110">
        <f>Барг!L107+Баунт!L107+Бичур!L107+Джид!L107+Еравн!L107+Заиграев!L107+Закаменск!L107+Иволг!L107+Кабанск!L107+Кижинг!L107+Курумкан!L107+Кяхта!L107+Муйский!L107+Мухоршибирь!L107+Окинский!L107+Прибайкальский!L107+Северобайк!L107+Селенгинский!L107+Тарбагат!L107+Тунк!L107+Хоринск!L107+ГП1!L107+ГП2!L107+ГП3!L107+ГБ4!L107+ГБ5!L107+ГП6!L107</f>
        <v>0</v>
      </c>
      <c r="M107" s="111">
        <f t="shared" si="31"/>
        <v>0</v>
      </c>
      <c r="N107" s="166">
        <f>Барг!N107+Баунт!N107+Бичур!N107+Джид!N107+Еравн!N107+Заиграев!N107+Закаменск!N107+Иволг!N107+Кабанск!N107+Кижинг!N107+Курумкан!N107+Кяхта!N107+Муйский!N107+Мухоршибирь!N107+Окинский!N107+Прибайкальский!N107+Северобайк!N107+Селенгинский!N107+Тарбагат!N107+Тунк!N107+Хоринск!N107+ГП1!N107+ГП2!N107+ГП3!N107+ГБ4!N107+ГБ5!N107+ГП6!N107</f>
        <v>0</v>
      </c>
      <c r="O107" s="54">
        <v>37580</v>
      </c>
      <c r="P107" s="54">
        <v>0</v>
      </c>
      <c r="Q107" s="55">
        <f t="shared" si="38"/>
        <v>0</v>
      </c>
      <c r="R107" s="54">
        <v>0</v>
      </c>
      <c r="S107" s="55">
        <f t="shared" si="39"/>
        <v>0</v>
      </c>
      <c r="T107" s="54">
        <v>0</v>
      </c>
      <c r="U107" s="56">
        <v>38568</v>
      </c>
      <c r="V107" s="56">
        <f>Барг!V107+Баунт!V107+Бичур!V107+Джид!V107+Еравн!V107+Заиграев!V107+Закаменск!V107+Иволг!V107+Кабанск!V107+Кижинг!V107+Курумкан!V107+Кяхта!V107+Муйский!V107+Мухоршибирь!V107+Окинский!V107+Прибайкальский!V107+Северобайк!V107+Селенгинский!V107+Тарбагат!V107+Тунк!V107+Хоринск!V107+ГП1!V107+ГП2!V107+ГП3!V107+ГБ4!V107+ГБ5!V107+ГП6!V107</f>
        <v>0</v>
      </c>
      <c r="W107" s="55">
        <f t="shared" si="40"/>
        <v>0</v>
      </c>
      <c r="X107" s="54">
        <f>Барг!X107+Баунт!X107+Бичур!X107+Джид!X107+Еравн!X107+Заиграев!X107+Закаменск!X107+Иволг!X107+Кабанск!X107+Кижинг!X107+Курумкан!X107+Кяхта!X107+Муйский!X107+Мухоршибирь!X107+Окинский!X107+Прибайкальский!X107+Северобайк!X107+Селенгинский!X107+Тарбагат!X107+Тунк!X107+Хоринск!X107+ГП1!X107+ГП2!X107+ГП3!X107+ГБ4!X107+ГБ5!X107+ГП6!X107</f>
        <v>0</v>
      </c>
      <c r="Y107" s="55">
        <f t="shared" si="32"/>
        <v>0</v>
      </c>
      <c r="Z107" s="54">
        <f>Барг!Z107+Баунт!Z107+Бичур!Z107+Джид!Z107+Еравн!Z107+Заиграев!Z107+Закаменск!Z107+Иволг!Z107+Кабанск!Z107+Кижинг!Z107+Курумкан!Z107+Кяхта!Z107+Муйский!Z107+Мухоршибирь!Z107+Окинский!Z107+Прибайкальский!Z107+Северобайк!Z107+Селенгинский!Z107+Тарбагат!Z107+Тунк!Z107+Хоринск!Z107+ГП1!Z107+ГП2!Z107+ГП3!Z107+ГБ4!Z107+ГБ5!Z107+ГП6!Z107</f>
        <v>0</v>
      </c>
      <c r="AA107" s="7">
        <v>719149</v>
      </c>
      <c r="AB107" s="7">
        <v>0</v>
      </c>
      <c r="AC107" s="14">
        <f t="shared" si="41"/>
        <v>0</v>
      </c>
      <c r="AD107" s="7">
        <v>0</v>
      </c>
      <c r="AE107" s="14">
        <f t="shared" si="42"/>
        <v>0</v>
      </c>
      <c r="AF107" s="7">
        <v>0</v>
      </c>
      <c r="AG107" s="7">
        <v>717518</v>
      </c>
      <c r="AH107" s="7">
        <f>Барг!AH107+Баунт!AH107+Бичур!AH107+Джид!AH107+Еравн!AH107+Заиграев!AH107+Закаменск!AH107+Иволг!AH107+Кабанск!AH107+Кижинг!AH107+Курумкан!AH107+Кяхта!AH107+Муйский!AH107+Мухоршибирь!AH107+Окинский!AH107+Прибайкальский!AH107+Северобайк!AH107+Селенгинский!AH107+Тарбагат!AH107+Тунк!AH107+Хоринск!AH107+ГП1!AH107+ГП2!AH107+ГП3!AH107+ГБ4!AH107+ГБ5!AH107+ГП6!AH107</f>
        <v>0</v>
      </c>
      <c r="AI107" s="14">
        <f t="shared" si="43"/>
        <v>0</v>
      </c>
      <c r="AJ107" s="7">
        <f>Барг!AJ107+Баунт!AJ107+Бичур!AJ107+Джид!AJ107+Еравн!AJ107+Заиграев!AJ107+Закаменск!AJ107+Иволг!AJ107+Кабанск!AJ107+Кижинг!AJ107+Курумкан!AJ107+Кяхта!AJ107+Муйский!AJ107+Мухоршибирь!AJ107+Окинский!AJ107+Прибайкальский!AJ107+Северобайк!AJ107+Селенгинский!AJ107+Тарбагат!AJ107+Тунк!AJ107+Хоринск!AJ107+ГП1!AJ107+ГП2!AJ107+ГП3!AJ107+ГБ4!AJ107+ГБ5!AJ107+ГП6!AJ107</f>
        <v>0</v>
      </c>
      <c r="AK107" s="14">
        <f t="shared" si="33"/>
        <v>0</v>
      </c>
      <c r="AL107" s="7">
        <f>Барг!AL107+Баунт!AL107+Бичур!AL107+Джид!AL107+Еравн!AL107+Заиграев!AL107+Закаменск!AL107+Иволг!AL107+Кабанск!AL107+Кижинг!AL107+Курумкан!AL107+Кяхта!AL107+Муйский!AL107+Мухоршибирь!AL107+Окинский!AL107+Прибайкальский!AL107+Северобайк!AL107+Селенгинский!AL107+Тарбагат!AL107+Тунк!AL107+Хоринск!AL107+ГП1!AL107+ГП2!AL107+ГП3!AL107+ГБ4!AL107+ГБ5!AL107+ГП6!AL107</f>
        <v>0</v>
      </c>
      <c r="AM107" s="8">
        <f t="shared" si="44"/>
        <v>985431</v>
      </c>
      <c r="AN107" s="8">
        <f t="shared" si="44"/>
        <v>0</v>
      </c>
      <c r="AO107" s="13">
        <f t="shared" si="45"/>
        <v>0</v>
      </c>
      <c r="AP107" s="161">
        <f t="shared" si="46"/>
        <v>0</v>
      </c>
      <c r="AQ107" s="13">
        <f t="shared" si="34"/>
        <v>0</v>
      </c>
      <c r="AR107" s="162">
        <f t="shared" si="47"/>
        <v>0</v>
      </c>
      <c r="AS107" s="133">
        <v>982629</v>
      </c>
      <c r="AT107" s="133">
        <f t="shared" si="47"/>
        <v>0</v>
      </c>
      <c r="AU107" s="124">
        <f t="shared" si="48"/>
        <v>0</v>
      </c>
      <c r="AV107" s="133">
        <f t="shared" si="49"/>
        <v>0</v>
      </c>
      <c r="AW107" s="136">
        <f t="shared" si="50"/>
        <v>0</v>
      </c>
      <c r="AX107" s="133">
        <f t="shared" si="51"/>
        <v>0</v>
      </c>
      <c r="AZ107" s="1" t="s">
        <v>693</v>
      </c>
      <c r="BA107" s="1">
        <v>44936</v>
      </c>
      <c r="BB107" s="1" t="s">
        <v>694</v>
      </c>
      <c r="BC107" s="1">
        <v>0</v>
      </c>
      <c r="BD107" s="1">
        <v>0</v>
      </c>
      <c r="BE107" s="1">
        <v>0</v>
      </c>
      <c r="BF107" s="1"/>
      <c r="BG107" s="9">
        <f t="shared" si="28"/>
        <v>0</v>
      </c>
      <c r="BH107" s="9">
        <f t="shared" si="29"/>
        <v>0</v>
      </c>
      <c r="BI107" s="9">
        <f t="shared" si="30"/>
        <v>0</v>
      </c>
    </row>
    <row r="108" spans="1:61" ht="15" x14ac:dyDescent="0.25">
      <c r="A108" s="1" t="s">
        <v>200</v>
      </c>
      <c r="B108" s="1" t="s">
        <v>447</v>
      </c>
      <c r="C108" s="145">
        <v>228702</v>
      </c>
      <c r="D108" s="112">
        <v>4</v>
      </c>
      <c r="E108" s="113">
        <f t="shared" si="35"/>
        <v>1.7490008832454458</v>
      </c>
      <c r="F108" s="112">
        <v>0</v>
      </c>
      <c r="G108" s="113">
        <f t="shared" si="36"/>
        <v>0</v>
      </c>
      <c r="H108" s="112">
        <v>4</v>
      </c>
      <c r="I108" s="106">
        <v>226543</v>
      </c>
      <c r="J108" s="112">
        <f>Барг!J108+Баунт!J108+Бичур!J108+Джид!J108+Еравн!J108+Заиграев!J108+Закаменск!J108+Иволг!J108+Кабанск!J108+Кижинг!J108+Курумкан!J108+Кяхта!J108+Муйский!J108+Мухоршибирь!J108+Окинский!J108+Прибайкальский!J108+Северобайк!J108+Селенгинский!J108+Тарбагат!J108+Тунк!J108+Хоринск!J108+ГП1!J108+ГП2!J108+ГП3!J108+ГБ4!J108+ГБ5!J108+ГП6!J108</f>
        <v>1</v>
      </c>
      <c r="K108" s="111">
        <f t="shared" si="37"/>
        <v>0.44141730267543028</v>
      </c>
      <c r="L108" s="110">
        <f>Барг!L108+Баунт!L108+Бичур!L108+Джид!L108+Еравн!L108+Заиграев!L108+Закаменск!L108+Иволг!L108+Кабанск!L108+Кижинг!L108+Курумкан!L108+Кяхта!L108+Муйский!L108+Мухоршибирь!L108+Окинский!L108+Прибайкальский!L108+Северобайк!L108+Селенгинский!L108+Тарбагат!L108+Тунк!L108+Хоринск!L108+ГП1!L108+ГП2!L108+ГП3!L108+ГБ4!L108+ГБ5!L108+ГП6!L108</f>
        <v>1</v>
      </c>
      <c r="M108" s="111">
        <f t="shared" si="31"/>
        <v>0.44141730267543028</v>
      </c>
      <c r="N108" s="166">
        <f>Барг!N108+Баунт!N108+Бичур!N108+Джид!N108+Еравн!N108+Заиграев!N108+Закаменск!N108+Иволг!N108+Кабанск!N108+Кижинг!N108+Курумкан!N108+Кяхта!N108+Муйский!N108+Мухоршибирь!N108+Окинский!N108+Прибайкальский!N108+Северобайк!N108+Селенгинский!N108+Тарбагат!N108+Тунк!N108+Хоринск!N108+ГП1!N108+ГП2!N108+ГП3!N108+ГБ4!N108+ГБ5!N108+ГП6!N108</f>
        <v>1</v>
      </c>
      <c r="O108" s="54">
        <v>37580</v>
      </c>
      <c r="P108" s="54">
        <v>1</v>
      </c>
      <c r="Q108" s="55">
        <f t="shared" si="38"/>
        <v>2.6609898882384244</v>
      </c>
      <c r="R108" s="54">
        <v>0</v>
      </c>
      <c r="S108" s="55">
        <f t="shared" si="39"/>
        <v>0</v>
      </c>
      <c r="T108" s="54">
        <v>1</v>
      </c>
      <c r="U108" s="56">
        <v>38568</v>
      </c>
      <c r="V108" s="56">
        <f>Барг!V108+Баунт!V108+Бичур!V108+Джид!V108+Еравн!V108+Заиграев!V108+Закаменск!V108+Иволг!V108+Кабанск!V108+Кижинг!V108+Курумкан!V108+Кяхта!V108+Муйский!V108+Мухоршибирь!V108+Окинский!V108+Прибайкальский!V108+Северобайк!V108+Селенгинский!V108+Тарбагат!V108+Тунк!V108+Хоринск!V108+ГП1!V108+ГП2!V108+ГП3!V108+ГБ4!V108+ГБ5!V108+ГП6!V108</f>
        <v>0</v>
      </c>
      <c r="W108" s="55">
        <f t="shared" si="40"/>
        <v>0</v>
      </c>
      <c r="X108" s="54">
        <f>Барг!X108+Баунт!X108+Бичур!X108+Джид!X108+Еравн!X108+Заиграев!X108+Закаменск!X108+Иволг!X108+Кабанск!X108+Кижинг!X108+Курумкан!X108+Кяхта!X108+Муйский!X108+Мухоршибирь!X108+Окинский!X108+Прибайкальский!X108+Северобайк!X108+Селенгинский!X108+Тарбагат!X108+Тунк!X108+Хоринск!X108+ГП1!X108+ГП2!X108+ГП3!X108+ГБ4!X108+ГБ5!X108+ГП6!X108</f>
        <v>0</v>
      </c>
      <c r="Y108" s="55">
        <f t="shared" si="32"/>
        <v>0</v>
      </c>
      <c r="Z108" s="54">
        <f>Барг!Z108+Баунт!Z108+Бичур!Z108+Джид!Z108+Еравн!Z108+Заиграев!Z108+Закаменск!Z108+Иволг!Z108+Кабанск!Z108+Кижинг!Z108+Курумкан!Z108+Кяхта!Z108+Муйский!Z108+Мухоршибирь!Z108+Окинский!Z108+Прибайкальский!Z108+Северобайк!Z108+Селенгинский!Z108+Тарбагат!Z108+Тунк!Z108+Хоринск!Z108+ГП1!Z108+ГП2!Z108+ГП3!Z108+ГБ4!Z108+ГБ5!Z108+ГП6!Z108</f>
        <v>0</v>
      </c>
      <c r="AA108" s="7">
        <v>719149</v>
      </c>
      <c r="AB108" s="7">
        <v>1384</v>
      </c>
      <c r="AC108" s="14">
        <f t="shared" si="41"/>
        <v>192.44968706067866</v>
      </c>
      <c r="AD108" s="7">
        <v>63</v>
      </c>
      <c r="AE108" s="14">
        <f t="shared" si="42"/>
        <v>8.7603542520395639</v>
      </c>
      <c r="AF108" s="7">
        <v>1201</v>
      </c>
      <c r="AG108" s="7">
        <v>717518</v>
      </c>
      <c r="AH108" s="7">
        <f>Барг!AH108+Баунт!AH108+Бичур!AH108+Джид!AH108+Еравн!AH108+Заиграев!AH108+Закаменск!AH108+Иволг!AH108+Кабанск!AH108+Кижинг!AH108+Курумкан!AH108+Кяхта!AH108+Муйский!AH108+Мухоршибирь!AH108+Окинский!AH108+Прибайкальский!AH108+Северобайк!AH108+Селенгинский!AH108+Тарбагат!AH108+Тунк!AH108+Хоринск!AH108+ГП1!AH108+ГП2!AH108+ГП3!AH108+ГБ4!AH108+ГБ5!AH108+ГП6!AH108</f>
        <v>1247</v>
      </c>
      <c r="AI108" s="14">
        <f t="shared" si="43"/>
        <v>173.79354943011882</v>
      </c>
      <c r="AJ108" s="7">
        <f>Барг!AJ108+Баунт!AJ108+Бичур!AJ108+Джид!AJ108+Еравн!AJ108+Заиграев!AJ108+Закаменск!AJ108+Иволг!AJ108+Кабанск!AJ108+Кижинг!AJ108+Курумкан!AJ108+Кяхта!AJ108+Муйский!AJ108+Мухоршибирь!AJ108+Окинский!AJ108+Прибайкальский!AJ108+Северобайк!AJ108+Селенгинский!AJ108+Тарбагат!AJ108+Тунк!AJ108+Хоринск!AJ108+ГП1!AJ108+ГП2!AJ108+ГП3!AJ108+ГБ4!AJ108+ГБ5!AJ108+ГП6!AJ108</f>
        <v>47</v>
      </c>
      <c r="AK108" s="14">
        <f t="shared" si="33"/>
        <v>6.5503583185369569</v>
      </c>
      <c r="AL108" s="7">
        <f>Барг!AL108+Баунт!AL108+Бичур!AL108+Джид!AL108+Еравн!AL108+Заиграев!AL108+Закаменск!AL108+Иволг!AL108+Кабанск!AL108+Кижинг!AL108+Курумкан!AL108+Кяхта!AL108+Муйский!AL108+Мухоршибирь!AL108+Окинский!AL108+Прибайкальский!AL108+Северобайк!AL108+Селенгинский!AL108+Тарбагат!AL108+Тунк!AL108+Хоринск!AL108+ГП1!AL108+ГП2!AL108+ГП3!AL108+ГБ4!AL108+ГБ5!AL108+ГП6!AL108</f>
        <v>1103</v>
      </c>
      <c r="AM108" s="8">
        <f t="shared" si="44"/>
        <v>985431</v>
      </c>
      <c r="AN108" s="8">
        <f t="shared" si="44"/>
        <v>1389</v>
      </c>
      <c r="AO108" s="13">
        <f t="shared" si="45"/>
        <v>140.95355230350984</v>
      </c>
      <c r="AP108" s="161">
        <f t="shared" si="46"/>
        <v>63</v>
      </c>
      <c r="AQ108" s="13">
        <f t="shared" si="34"/>
        <v>6.3931416811527138</v>
      </c>
      <c r="AR108" s="162">
        <f t="shared" si="47"/>
        <v>1206</v>
      </c>
      <c r="AS108" s="133">
        <v>982629</v>
      </c>
      <c r="AT108" s="133">
        <f t="shared" si="47"/>
        <v>1248</v>
      </c>
      <c r="AU108" s="124">
        <f t="shared" si="48"/>
        <v>127.00622513685225</v>
      </c>
      <c r="AV108" s="133">
        <f t="shared" si="49"/>
        <v>48</v>
      </c>
      <c r="AW108" s="136">
        <f t="shared" si="50"/>
        <v>4.8848548129558562</v>
      </c>
      <c r="AX108" s="133">
        <f t="shared" si="51"/>
        <v>1104</v>
      </c>
      <c r="AZ108" s="1" t="s">
        <v>522</v>
      </c>
      <c r="BA108" s="1">
        <v>44967</v>
      </c>
      <c r="BB108" s="1" t="s">
        <v>695</v>
      </c>
      <c r="BC108" s="1">
        <v>1248</v>
      </c>
      <c r="BD108" s="1">
        <v>48</v>
      </c>
      <c r="BE108" s="1">
        <v>1104</v>
      </c>
      <c r="BF108" s="1"/>
      <c r="BG108" s="9">
        <f t="shared" si="28"/>
        <v>0</v>
      </c>
      <c r="BH108" s="9">
        <f t="shared" si="29"/>
        <v>0</v>
      </c>
      <c r="BI108" s="9">
        <f t="shared" si="30"/>
        <v>0</v>
      </c>
    </row>
    <row r="109" spans="1:61" ht="15" x14ac:dyDescent="0.25">
      <c r="A109" s="1" t="s">
        <v>201</v>
      </c>
      <c r="B109" s="1" t="s">
        <v>202</v>
      </c>
      <c r="C109" s="145">
        <v>228702</v>
      </c>
      <c r="D109" s="112">
        <v>2</v>
      </c>
      <c r="E109" s="113">
        <f t="shared" si="35"/>
        <v>0.87450044162272289</v>
      </c>
      <c r="F109" s="112">
        <v>0</v>
      </c>
      <c r="G109" s="113">
        <f t="shared" si="36"/>
        <v>0</v>
      </c>
      <c r="H109" s="112">
        <v>2</v>
      </c>
      <c r="I109" s="106">
        <v>226543</v>
      </c>
      <c r="J109" s="112">
        <f>Барг!J109+Баунт!J109+Бичур!J109+Джид!J109+Еравн!J109+Заиграев!J109+Закаменск!J109+Иволг!J109+Кабанск!J109+Кижинг!J109+Курумкан!J109+Кяхта!J109+Муйский!J109+Мухоршибирь!J109+Окинский!J109+Прибайкальский!J109+Северобайк!J109+Селенгинский!J109+Тарбагат!J109+Тунк!J109+Хоринск!J109+ГП1!J109+ГП2!J109+ГП3!J109+ГБ4!J109+ГБ5!J109+ГП6!J109</f>
        <v>1</v>
      </c>
      <c r="K109" s="111">
        <f t="shared" si="37"/>
        <v>0.44141730267543028</v>
      </c>
      <c r="L109" s="110">
        <f>Барг!L109+Баунт!L109+Бичур!L109+Джид!L109+Еравн!L109+Заиграев!L109+Закаменск!L109+Иволг!L109+Кабанск!L109+Кижинг!L109+Курумкан!L109+Кяхта!L109+Муйский!L109+Мухоршибирь!L109+Окинский!L109+Прибайкальский!L109+Северобайк!L109+Селенгинский!L109+Тарбагат!L109+Тунк!L109+Хоринск!L109+ГП1!L109+ГП2!L109+ГП3!L109+ГБ4!L109+ГБ5!L109+ГП6!L109</f>
        <v>1</v>
      </c>
      <c r="M109" s="111">
        <f t="shared" si="31"/>
        <v>0.44141730267543028</v>
      </c>
      <c r="N109" s="166">
        <f>Барг!N109+Баунт!N109+Бичур!N109+Джид!N109+Еравн!N109+Заиграев!N109+Закаменск!N109+Иволг!N109+Кабанск!N109+Кижинг!N109+Курумкан!N109+Кяхта!N109+Муйский!N109+Мухоршибирь!N109+Окинский!N109+Прибайкальский!N109+Северобайк!N109+Селенгинский!N109+Тарбагат!N109+Тунк!N109+Хоринск!N109+ГП1!N109+ГП2!N109+ГП3!N109+ГБ4!N109+ГБ5!N109+ГП6!N109</f>
        <v>1</v>
      </c>
      <c r="O109" s="54">
        <v>37580</v>
      </c>
      <c r="P109" s="54">
        <v>0</v>
      </c>
      <c r="Q109" s="55">
        <f t="shared" si="38"/>
        <v>0</v>
      </c>
      <c r="R109" s="54">
        <v>0</v>
      </c>
      <c r="S109" s="55">
        <f t="shared" si="39"/>
        <v>0</v>
      </c>
      <c r="T109" s="54">
        <v>0</v>
      </c>
      <c r="U109" s="56">
        <v>38568</v>
      </c>
      <c r="V109" s="56">
        <f>Барг!V109+Баунт!V109+Бичур!V109+Джид!V109+Еравн!V109+Заиграев!V109+Закаменск!V109+Иволг!V109+Кабанск!V109+Кижинг!V109+Курумкан!V109+Кяхта!V109+Муйский!V109+Мухоршибирь!V109+Окинский!V109+Прибайкальский!V109+Северобайк!V109+Селенгинский!V109+Тарбагат!V109+Тунк!V109+Хоринск!V109+ГП1!V109+ГП2!V109+ГП3!V109+ГБ4!V109+ГБ5!V109+ГП6!V109</f>
        <v>0</v>
      </c>
      <c r="W109" s="55">
        <f t="shared" si="40"/>
        <v>0</v>
      </c>
      <c r="X109" s="54">
        <f>Барг!X109+Баунт!X109+Бичур!X109+Джид!X109+Еравн!X109+Заиграев!X109+Закаменск!X109+Иволг!X109+Кабанск!X109+Кижинг!X109+Курумкан!X109+Кяхта!X109+Муйский!X109+Мухоршибирь!X109+Окинский!X109+Прибайкальский!X109+Северобайк!X109+Селенгинский!X109+Тарбагат!X109+Тунк!X109+Хоринск!X109+ГП1!X109+ГП2!X109+ГП3!X109+ГБ4!X109+ГБ5!X109+ГП6!X109</f>
        <v>0</v>
      </c>
      <c r="Y109" s="55">
        <f t="shared" si="32"/>
        <v>0</v>
      </c>
      <c r="Z109" s="54">
        <f>Барг!Z109+Баунт!Z109+Бичур!Z109+Джид!Z109+Еравн!Z109+Заиграев!Z109+Закаменск!Z109+Иволг!Z109+Кабанск!Z109+Кижинг!Z109+Курумкан!Z109+Кяхта!Z109+Муйский!Z109+Мухоршибирь!Z109+Окинский!Z109+Прибайкальский!Z109+Северобайк!Z109+Селенгинский!Z109+Тарбагат!Z109+Тунк!Z109+Хоринск!Z109+ГП1!Z109+ГП2!Z109+ГП3!Z109+ГБ4!Z109+ГБ5!Z109+ГП6!Z109</f>
        <v>0</v>
      </c>
      <c r="AA109" s="7">
        <v>719149</v>
      </c>
      <c r="AB109" s="7">
        <v>1091</v>
      </c>
      <c r="AC109" s="14">
        <f t="shared" si="41"/>
        <v>151.7070871265899</v>
      </c>
      <c r="AD109" s="7">
        <v>52</v>
      </c>
      <c r="AE109" s="14">
        <f t="shared" si="42"/>
        <v>7.2307685889850362</v>
      </c>
      <c r="AF109" s="7">
        <v>968</v>
      </c>
      <c r="AG109" s="7">
        <v>717518</v>
      </c>
      <c r="AH109" s="7">
        <f>Барг!AH109+Баунт!AH109+Бичур!AH109+Джид!AH109+Еравн!AH109+Заиграев!AH109+Закаменск!AH109+Иволг!AH109+Кабанск!AH109+Кижинг!AH109+Курумкан!AH109+Кяхта!AH109+Муйский!AH109+Мухоршибирь!AH109+Окинский!AH109+Прибайкальский!AH109+Северобайк!AH109+Селенгинский!AH109+Тарбагат!AH109+Тунк!AH109+Хоринск!AH109+ГП1!AH109+ГП2!AH109+ГП3!AH109+ГБ4!AH109+ГБ5!AH109+ГП6!AH109</f>
        <v>971</v>
      </c>
      <c r="AI109" s="14">
        <f t="shared" si="43"/>
        <v>135.327615474455</v>
      </c>
      <c r="AJ109" s="7">
        <f>Барг!AJ109+Баунт!AJ109+Бичур!AJ109+Джид!AJ109+Еравн!AJ109+Заиграев!AJ109+Закаменск!AJ109+Иволг!AJ109+Кабанск!AJ109+Кижинг!AJ109+Курумкан!AJ109+Кяхта!AJ109+Муйский!AJ109+Мухоршибирь!AJ109+Окинский!AJ109+Прибайкальский!AJ109+Северобайк!AJ109+Селенгинский!AJ109+Тарбагат!AJ109+Тунк!AJ109+Хоринск!AJ109+ГП1!AJ109+ГП2!AJ109+ГП3!AJ109+ГБ4!AJ109+ГБ5!AJ109+ГП6!AJ109</f>
        <v>45</v>
      </c>
      <c r="AK109" s="14">
        <f t="shared" si="33"/>
        <v>6.2716196666843196</v>
      </c>
      <c r="AL109" s="7">
        <f>Барг!AL109+Баунт!AL109+Бичур!AL109+Джид!AL109+Еравн!AL109+Заиграев!AL109+Закаменск!AL109+Иволг!AL109+Кабанск!AL109+Кижинг!AL109+Курумкан!AL109+Кяхта!AL109+Муйский!AL109+Мухоршибирь!AL109+Окинский!AL109+Прибайкальский!AL109+Северобайк!AL109+Селенгинский!AL109+Тарбагат!AL109+Тунк!AL109+Хоринск!AL109+ГП1!AL109+ГП2!AL109+ГП3!AL109+ГБ4!AL109+ГБ5!AL109+ГП6!AL109</f>
        <v>854</v>
      </c>
      <c r="AM109" s="8">
        <f t="shared" si="44"/>
        <v>985431</v>
      </c>
      <c r="AN109" s="8">
        <f t="shared" si="44"/>
        <v>1093</v>
      </c>
      <c r="AO109" s="13">
        <f t="shared" si="45"/>
        <v>110.91593424603042</v>
      </c>
      <c r="AP109" s="161">
        <f t="shared" si="46"/>
        <v>52</v>
      </c>
      <c r="AQ109" s="13">
        <f t="shared" si="34"/>
        <v>5.2768788479355733</v>
      </c>
      <c r="AR109" s="162">
        <f t="shared" si="47"/>
        <v>970</v>
      </c>
      <c r="AS109" s="133">
        <v>982629</v>
      </c>
      <c r="AT109" s="133">
        <f t="shared" si="47"/>
        <v>972</v>
      </c>
      <c r="AU109" s="124">
        <f t="shared" si="48"/>
        <v>98.918309962356091</v>
      </c>
      <c r="AV109" s="133">
        <f t="shared" si="49"/>
        <v>46</v>
      </c>
      <c r="AW109" s="136">
        <f t="shared" si="50"/>
        <v>4.6813191957493618</v>
      </c>
      <c r="AX109" s="133">
        <f t="shared" si="51"/>
        <v>855</v>
      </c>
      <c r="AZ109" s="1" t="s">
        <v>696</v>
      </c>
      <c r="BA109" s="1">
        <v>36932</v>
      </c>
      <c r="BB109" s="1" t="s">
        <v>697</v>
      </c>
      <c r="BC109" s="1">
        <v>972</v>
      </c>
      <c r="BD109" s="1">
        <v>46</v>
      </c>
      <c r="BE109" s="1">
        <v>855</v>
      </c>
      <c r="BF109" s="1"/>
      <c r="BG109" s="9">
        <f t="shared" si="28"/>
        <v>0</v>
      </c>
      <c r="BH109" s="9">
        <f t="shared" si="29"/>
        <v>0</v>
      </c>
      <c r="BI109" s="9">
        <f t="shared" si="30"/>
        <v>0</v>
      </c>
    </row>
    <row r="110" spans="1:61" ht="15" x14ac:dyDescent="0.25">
      <c r="A110" s="1" t="s">
        <v>203</v>
      </c>
      <c r="B110" s="1" t="s">
        <v>204</v>
      </c>
      <c r="C110" s="145">
        <v>228702</v>
      </c>
      <c r="D110" s="112">
        <v>36</v>
      </c>
      <c r="E110" s="113">
        <f t="shared" si="35"/>
        <v>15.741007949209015</v>
      </c>
      <c r="F110" s="112">
        <v>19</v>
      </c>
      <c r="G110" s="113">
        <f t="shared" si="36"/>
        <v>8.3077541954158693</v>
      </c>
      <c r="H110" s="112">
        <v>20</v>
      </c>
      <c r="I110" s="106">
        <v>226543</v>
      </c>
      <c r="J110" s="112">
        <f>Барг!J110+Баунт!J110+Бичур!J110+Джид!J110+Еравн!J110+Заиграев!J110+Закаменск!J110+Иволг!J110+Кабанск!J110+Кижинг!J110+Курумкан!J110+Кяхта!J110+Муйский!J110+Мухоршибирь!J110+Окинский!J110+Прибайкальский!J110+Северобайк!J110+Селенгинский!J110+Тарбагат!J110+Тунк!J110+Хоринск!J110+ГП1!J110+ГП2!J110+ГП3!J110+ГБ4!J110+ГБ5!J110+ГП6!J110</f>
        <v>29</v>
      </c>
      <c r="K110" s="111">
        <f t="shared" si="37"/>
        <v>12.801101777587476</v>
      </c>
      <c r="L110" s="110">
        <f>Барг!L110+Баунт!L110+Бичур!L110+Джид!L110+Еравн!L110+Заиграев!L110+Закаменск!L110+Иволг!L110+Кабанск!L110+Кижинг!L110+Курумкан!L110+Кяхта!L110+Муйский!L110+Мухоршибирь!L110+Окинский!L110+Прибайкальский!L110+Северобайк!L110+Селенгинский!L110+Тарбагат!L110+Тунк!L110+Хоринск!L110+ГП1!L110+ГП2!L110+ГП3!L110+ГБ4!L110+ГБ5!L110+ГП6!L110</f>
        <v>18</v>
      </c>
      <c r="M110" s="111">
        <f t="shared" si="31"/>
        <v>7.9455114481577445</v>
      </c>
      <c r="N110" s="166">
        <f>Барг!N110+Баунт!N110+Бичур!N110+Джид!N110+Еравн!N110+Заиграев!N110+Закаменск!N110+Иволг!N110+Кабанск!N110+Кижинг!N110+Курумкан!N110+Кяхта!N110+Муйский!N110+Мухоршибирь!N110+Окинский!N110+Прибайкальский!N110+Северобайк!N110+Селенгинский!N110+Тарбагат!N110+Тунк!N110+Хоринск!N110+ГП1!N110+ГП2!N110+ГП3!N110+ГБ4!N110+ГБ5!N110+ГП6!N110</f>
        <v>18</v>
      </c>
      <c r="O110" s="54">
        <v>37580</v>
      </c>
      <c r="P110" s="54">
        <v>50</v>
      </c>
      <c r="Q110" s="55">
        <f t="shared" si="38"/>
        <v>133.04949441192122</v>
      </c>
      <c r="R110" s="54">
        <v>27</v>
      </c>
      <c r="S110" s="55">
        <f t="shared" si="39"/>
        <v>71.84672698243746</v>
      </c>
      <c r="T110" s="54">
        <v>24</v>
      </c>
      <c r="U110" s="56">
        <v>38568</v>
      </c>
      <c r="V110" s="56">
        <f>Барг!V110+Баунт!V110+Бичур!V110+Джид!V110+Еравн!V110+Заиграев!V110+Закаменск!V110+Иволг!V110+Кабанск!V110+Кижинг!V110+Курумкан!V110+Кяхта!V110+Муйский!V110+Мухоршибирь!V110+Окинский!V110+Прибайкальский!V110+Северобайк!V110+Селенгинский!V110+Тарбагат!V110+Тунк!V110+Хоринск!V110+ГП1!V110+ГП2!V110+ГП3!V110+ГБ4!V110+ГБ5!V110+ГП6!V110</f>
        <v>44</v>
      </c>
      <c r="W110" s="55">
        <f t="shared" si="40"/>
        <v>114.08421489317568</v>
      </c>
      <c r="X110" s="54">
        <f>Барг!X110+Баунт!X110+Бичур!X110+Джид!X110+Еравн!X110+Заиграев!X110+Закаменск!X110+Иволг!X110+Кабанск!X110+Кижинг!X110+Курумкан!X110+Кяхта!X110+Муйский!X110+Мухоршибирь!X110+Окинский!X110+Прибайкальский!X110+Северобайк!X110+Селенгинский!X110+Тарбагат!X110+Тунк!X110+Хоринск!X110+ГП1!X110+ГП2!X110+ГП3!X110+ГБ4!X110+ГБ5!X110+ГП6!X110</f>
        <v>20</v>
      </c>
      <c r="Y110" s="55">
        <f t="shared" si="32"/>
        <v>51.856461315079855</v>
      </c>
      <c r="Z110" s="54">
        <f>Барг!Z110+Баунт!Z110+Бичур!Z110+Джид!Z110+Еравн!Z110+Заиграев!Z110+Закаменск!Z110+Иволг!Z110+Кабанск!Z110+Кижинг!Z110+Курумкан!Z110+Кяхта!Z110+Муйский!Z110+Мухоршибирь!Z110+Окинский!Z110+Прибайкальский!Z110+Северобайк!Z110+Селенгинский!Z110+Тарбагат!Z110+Тунк!Z110+Хоринск!Z110+ГП1!Z110+ГП2!Z110+ГП3!Z110+ГБ4!Z110+ГБ5!Z110+ГП6!Z110</f>
        <v>27</v>
      </c>
      <c r="AA110" s="7">
        <v>719149</v>
      </c>
      <c r="AB110" s="7">
        <v>111385</v>
      </c>
      <c r="AC110" s="14">
        <f t="shared" si="41"/>
        <v>15488.445370848045</v>
      </c>
      <c r="AD110" s="7">
        <v>10780</v>
      </c>
      <c r="AE110" s="14">
        <f t="shared" si="42"/>
        <v>1498.9939497934365</v>
      </c>
      <c r="AF110" s="7">
        <v>82136</v>
      </c>
      <c r="AG110" s="7">
        <v>717518</v>
      </c>
      <c r="AH110" s="7">
        <f>Барг!AH110+Баунт!AH110+Бичур!AH110+Джид!AH110+Еравн!AH110+Заиграев!AH110+Закаменск!AH110+Иволг!AH110+Кабанск!AH110+Кижинг!AH110+Курумкан!AH110+Кяхта!AH110+Муйский!AH110+Мухоршибирь!AH110+Окинский!AH110+Прибайкальский!AH110+Северобайк!AH110+Селенгинский!AH110+Тарбагат!AH110+Тунк!AH110+Хоринск!AH110+ГП1!AH110+ГП2!AH110+ГП3!AH110+ГБ4!AH110+ГБ5!AH110+ГП6!AH110</f>
        <v>112245</v>
      </c>
      <c r="AI110" s="14">
        <f t="shared" si="43"/>
        <v>15643.509988599588</v>
      </c>
      <c r="AJ110" s="7">
        <f>Барг!AJ110+Баунт!AJ110+Бичур!AJ110+Джид!AJ110+Еравн!AJ110+Заиграев!AJ110+Закаменск!AJ110+Иволг!AJ110+Кабанск!AJ110+Кижинг!AJ110+Курумкан!AJ110+Кяхта!AJ110+Муйский!AJ110+Мухоршибирь!AJ110+Окинский!AJ110+Прибайкальский!AJ110+Северобайк!AJ110+Селенгинский!AJ110+Тарбагат!AJ110+Тунк!AJ110+Хоринск!AJ110+ГП1!AJ110+ГП2!AJ110+ГП3!AJ110+ГБ4!AJ110+ГБ5!AJ110+ГП6!AJ110</f>
        <v>7796</v>
      </c>
      <c r="AK110" s="14">
        <f t="shared" si="33"/>
        <v>1086.5232649215768</v>
      </c>
      <c r="AL110" s="7">
        <f>Барг!AL110+Баунт!AL110+Бичур!AL110+Джид!AL110+Еравн!AL110+Заиграев!AL110+Закаменск!AL110+Иволг!AL110+Кабанск!AL110+Кижинг!AL110+Курумкан!AL110+Кяхта!AL110+Муйский!AL110+Мухоршибирь!AL110+Окинский!AL110+Прибайкальский!AL110+Северобайк!AL110+Селенгинский!AL110+Тарбагат!AL110+Тунк!AL110+Хоринск!AL110+ГП1!AL110+ГП2!AL110+ГП3!AL110+ГБ4!AL110+ГБ5!AL110+ГП6!AL110</f>
        <v>85510</v>
      </c>
      <c r="AM110" s="8">
        <f t="shared" si="44"/>
        <v>985431</v>
      </c>
      <c r="AN110" s="8">
        <f t="shared" si="44"/>
        <v>111471</v>
      </c>
      <c r="AO110" s="13">
        <f t="shared" si="45"/>
        <v>11311.903116504351</v>
      </c>
      <c r="AP110" s="161">
        <f t="shared" si="46"/>
        <v>10826</v>
      </c>
      <c r="AQ110" s="13">
        <f t="shared" si="34"/>
        <v>1098.6055847644329</v>
      </c>
      <c r="AR110" s="162">
        <f t="shared" si="47"/>
        <v>82180</v>
      </c>
      <c r="AS110" s="133">
        <v>982629</v>
      </c>
      <c r="AT110" s="133">
        <f t="shared" si="47"/>
        <v>112318</v>
      </c>
      <c r="AU110" s="124">
        <f t="shared" si="48"/>
        <v>11430.356726699498</v>
      </c>
      <c r="AV110" s="133">
        <f t="shared" si="49"/>
        <v>7834</v>
      </c>
      <c r="AW110" s="136">
        <f t="shared" si="50"/>
        <v>797.24901259783701</v>
      </c>
      <c r="AX110" s="133">
        <f t="shared" si="51"/>
        <v>85555</v>
      </c>
      <c r="AZ110" s="1" t="s">
        <v>523</v>
      </c>
      <c r="BA110" s="1">
        <v>44995</v>
      </c>
      <c r="BB110" s="1" t="s">
        <v>698</v>
      </c>
      <c r="BC110" s="1">
        <v>112318</v>
      </c>
      <c r="BD110" s="1">
        <v>7834</v>
      </c>
      <c r="BE110" s="1">
        <v>85555</v>
      </c>
      <c r="BF110" s="1"/>
      <c r="BG110" s="9">
        <f t="shared" si="28"/>
        <v>0</v>
      </c>
      <c r="BH110" s="9">
        <f t="shared" si="29"/>
        <v>0</v>
      </c>
      <c r="BI110" s="9">
        <f t="shared" si="30"/>
        <v>0</v>
      </c>
    </row>
    <row r="111" spans="1:61" ht="15" x14ac:dyDescent="0.25">
      <c r="A111" s="1" t="s">
        <v>205</v>
      </c>
      <c r="B111" s="1" t="s">
        <v>206</v>
      </c>
      <c r="C111" s="145">
        <v>228702</v>
      </c>
      <c r="D111" s="112">
        <v>36</v>
      </c>
      <c r="E111" s="113">
        <f t="shared" si="35"/>
        <v>15.741007949209015</v>
      </c>
      <c r="F111" s="112">
        <v>19</v>
      </c>
      <c r="G111" s="113">
        <f t="shared" si="36"/>
        <v>8.3077541954158693</v>
      </c>
      <c r="H111" s="112">
        <v>20</v>
      </c>
      <c r="I111" s="106">
        <v>226543</v>
      </c>
      <c r="J111" s="112">
        <f>Барг!J111+Баунт!J111+Бичур!J111+Джид!J111+Еравн!J111+Заиграев!J111+Закаменск!J111+Иволг!J111+Кабанск!J111+Кижинг!J111+Курумкан!J111+Кяхта!J111+Муйский!J111+Мухоршибирь!J111+Окинский!J111+Прибайкальский!J111+Северобайк!J111+Селенгинский!J111+Тарбагат!J111+Тунк!J111+Хоринск!J111+ГП1!J111+ГП2!J111+ГП3!J111+ГБ4!J111+ГБ5!J111+ГП6!J111</f>
        <v>29</v>
      </c>
      <c r="K111" s="111">
        <f t="shared" si="37"/>
        <v>12.801101777587476</v>
      </c>
      <c r="L111" s="110">
        <f>Барг!L111+Баунт!L111+Бичур!L111+Джид!L111+Еравн!L111+Заиграев!L111+Закаменск!L111+Иволг!L111+Кабанск!L111+Кижинг!L111+Курумкан!L111+Кяхта!L111+Муйский!L111+Мухоршибирь!L111+Окинский!L111+Прибайкальский!L111+Северобайк!L111+Селенгинский!L111+Тарбагат!L111+Тунк!L111+Хоринск!L111+ГП1!L111+ГП2!L111+ГП3!L111+ГБ4!L111+ГБ5!L111+ГП6!L111</f>
        <v>18</v>
      </c>
      <c r="M111" s="111">
        <f t="shared" si="31"/>
        <v>7.9455114481577445</v>
      </c>
      <c r="N111" s="166">
        <f>Барг!N111+Баунт!N111+Бичур!N111+Джид!N111+Еравн!N111+Заиграев!N111+Закаменск!N111+Иволг!N111+Кабанск!N111+Кижинг!N111+Курумкан!N111+Кяхта!N111+Муйский!N111+Мухоршибирь!N111+Окинский!N111+Прибайкальский!N111+Северобайк!N111+Селенгинский!N111+Тарбагат!N111+Тунк!N111+Хоринск!N111+ГП1!N111+ГП2!N111+ГП3!N111+ГБ4!N111+ГБ5!N111+ГП6!N111</f>
        <v>18</v>
      </c>
      <c r="O111" s="54">
        <v>37580</v>
      </c>
      <c r="P111" s="54">
        <v>50</v>
      </c>
      <c r="Q111" s="55">
        <f t="shared" si="38"/>
        <v>133.04949441192122</v>
      </c>
      <c r="R111" s="54">
        <v>27</v>
      </c>
      <c r="S111" s="55">
        <f t="shared" si="39"/>
        <v>71.84672698243746</v>
      </c>
      <c r="T111" s="54">
        <v>24</v>
      </c>
      <c r="U111" s="56">
        <v>38568</v>
      </c>
      <c r="V111" s="56">
        <f>Барг!V111+Баунт!V111+Бичур!V111+Джид!V111+Еравн!V111+Заиграев!V111+Закаменск!V111+Иволг!V111+Кабанск!V111+Кижинг!V111+Курумкан!V111+Кяхта!V111+Муйский!V111+Мухоршибирь!V111+Окинский!V111+Прибайкальский!V111+Северобайк!V111+Селенгинский!V111+Тарбагат!V111+Тунк!V111+Хоринск!V111+ГП1!V111+ГП2!V111+ГП3!V111+ГБ4!V111+ГБ5!V111+ГП6!V111</f>
        <v>44</v>
      </c>
      <c r="W111" s="55">
        <f t="shared" si="40"/>
        <v>114.08421489317568</v>
      </c>
      <c r="X111" s="54">
        <f>Барг!X111+Баунт!X111+Бичур!X111+Джид!X111+Еравн!X111+Заиграев!X111+Закаменск!X111+Иволг!X111+Кабанск!X111+Кижинг!X111+Курумкан!X111+Кяхта!X111+Муйский!X111+Мухоршибирь!X111+Окинский!X111+Прибайкальский!X111+Северобайк!X111+Селенгинский!X111+Тарбагат!X111+Тунк!X111+Хоринск!X111+ГП1!X111+ГП2!X111+ГП3!X111+ГБ4!X111+ГБ5!X111+ГП6!X111</f>
        <v>20</v>
      </c>
      <c r="Y111" s="55">
        <f t="shared" si="32"/>
        <v>51.856461315079855</v>
      </c>
      <c r="Z111" s="54">
        <f>Барг!Z111+Баунт!Z111+Бичур!Z111+Джид!Z111+Еравн!Z111+Заиграев!Z111+Закаменск!Z111+Иволг!Z111+Кабанск!Z111+Кижинг!Z111+Курумкан!Z111+Кяхта!Z111+Муйский!Z111+Мухоршибирь!Z111+Окинский!Z111+Прибайкальский!Z111+Северобайк!Z111+Селенгинский!Z111+Тарбагат!Z111+Тунк!Z111+Хоринск!Z111+ГП1!Z111+ГП2!Z111+ГП3!Z111+ГБ4!Z111+ГБ5!Z111+ГП6!Z111</f>
        <v>27</v>
      </c>
      <c r="AA111" s="7">
        <v>719149</v>
      </c>
      <c r="AB111" s="7">
        <v>14059</v>
      </c>
      <c r="AC111" s="14">
        <f t="shared" si="41"/>
        <v>1954.9495306257813</v>
      </c>
      <c r="AD111" s="7">
        <v>1322</v>
      </c>
      <c r="AE111" s="14">
        <f t="shared" si="42"/>
        <v>183.82838605073496</v>
      </c>
      <c r="AF111" s="7">
        <v>10718</v>
      </c>
      <c r="AG111" s="7">
        <v>717518</v>
      </c>
      <c r="AH111" s="7">
        <f>Барг!AH111+Баунт!AH111+Бичур!AH111+Джид!AH111+Еравн!AH111+Заиграев!AH111+Закаменск!AH111+Иволг!AH111+Кабанск!AH111+Кижинг!AH111+Курумкан!AH111+Кяхта!AH111+Муйский!AH111+Мухоршибирь!AH111+Окинский!AH111+Прибайкальский!AH111+Северобайк!AH111+Селенгинский!AH111+Тарбагат!AH111+Тунк!AH111+Хоринск!AH111+ГП1!AH111+ГП2!AH111+ГП3!AH111+ГБ4!AH111+ГБ5!AH111+ГП6!AH111</f>
        <v>11596</v>
      </c>
      <c r="AI111" s="14">
        <f t="shared" si="43"/>
        <v>1616.1267034415862</v>
      </c>
      <c r="AJ111" s="7">
        <f>Барг!AJ111+Баунт!AJ111+Бичур!AJ111+Джид!AJ111+Еравн!AJ111+Заиграев!AJ111+Закаменск!AJ111+Иволг!AJ111+Кабанск!AJ111+Кижинг!AJ111+Курумкан!AJ111+Кяхта!AJ111+Муйский!AJ111+Мухоршибирь!AJ111+Окинский!AJ111+Прибайкальский!AJ111+Северобайк!AJ111+Селенгинский!AJ111+Тарбагат!AJ111+Тунк!AJ111+Хоринск!AJ111+ГП1!AJ111+ГП2!AJ111+ГП3!AJ111+ГБ4!AJ111+ГБ5!AJ111+ГП6!AJ111</f>
        <v>1225</v>
      </c>
      <c r="AK111" s="14">
        <f t="shared" si="33"/>
        <v>170.72742425973982</v>
      </c>
      <c r="AL111" s="7">
        <f>Барг!AL111+Баунт!AL111+Бичур!AL111+Джид!AL111+Еравн!AL111+Заиграев!AL111+Закаменск!AL111+Иволг!AL111+Кабанск!AL111+Кижинг!AL111+Курумкан!AL111+Кяхта!AL111+Муйский!AL111+Мухоршибирь!AL111+Окинский!AL111+Прибайкальский!AL111+Северобайк!AL111+Селенгинский!AL111+Тарбагат!AL111+Тунк!AL111+Хоринск!AL111+ГП1!AL111+ГП2!AL111+ГП3!AL111+ГБ4!AL111+ГБ5!AL111+ГП6!AL111</f>
        <v>7679</v>
      </c>
      <c r="AM111" s="8">
        <f t="shared" si="44"/>
        <v>985431</v>
      </c>
      <c r="AN111" s="8">
        <f t="shared" si="44"/>
        <v>14145</v>
      </c>
      <c r="AO111" s="13">
        <f t="shared" si="45"/>
        <v>1435.4125250778593</v>
      </c>
      <c r="AP111" s="161">
        <f t="shared" si="46"/>
        <v>1368</v>
      </c>
      <c r="AQ111" s="13">
        <f t="shared" si="34"/>
        <v>138.82250507645892</v>
      </c>
      <c r="AR111" s="162">
        <f t="shared" si="47"/>
        <v>10762</v>
      </c>
      <c r="AS111" s="133">
        <v>982629</v>
      </c>
      <c r="AT111" s="133">
        <f t="shared" si="47"/>
        <v>11669</v>
      </c>
      <c r="AU111" s="124">
        <f t="shared" si="48"/>
        <v>1187.5285585912893</v>
      </c>
      <c r="AV111" s="133">
        <f t="shared" si="49"/>
        <v>1263</v>
      </c>
      <c r="AW111" s="136">
        <f t="shared" si="50"/>
        <v>128.53274226590096</v>
      </c>
      <c r="AX111" s="133">
        <f t="shared" si="51"/>
        <v>7724</v>
      </c>
      <c r="AZ111" s="1" t="s">
        <v>699</v>
      </c>
      <c r="BA111" s="1">
        <v>36960</v>
      </c>
      <c r="BB111" s="1" t="s">
        <v>700</v>
      </c>
      <c r="BC111" s="1">
        <v>11669</v>
      </c>
      <c r="BD111" s="1">
        <v>1263</v>
      </c>
      <c r="BE111" s="1">
        <v>7724</v>
      </c>
      <c r="BF111" s="1"/>
      <c r="BG111" s="9">
        <f t="shared" si="28"/>
        <v>0</v>
      </c>
      <c r="BH111" s="9">
        <f t="shared" si="29"/>
        <v>0</v>
      </c>
      <c r="BI111" s="9">
        <f t="shared" si="30"/>
        <v>0</v>
      </c>
    </row>
    <row r="112" spans="1:61" ht="15" x14ac:dyDescent="0.25">
      <c r="A112" s="1" t="s">
        <v>207</v>
      </c>
      <c r="B112" s="1" t="s">
        <v>208</v>
      </c>
      <c r="C112" s="145">
        <v>228702</v>
      </c>
      <c r="D112" s="112">
        <v>0</v>
      </c>
      <c r="E112" s="113">
        <f t="shared" si="35"/>
        <v>0</v>
      </c>
      <c r="F112" s="112">
        <v>0</v>
      </c>
      <c r="G112" s="113">
        <f t="shared" si="36"/>
        <v>0</v>
      </c>
      <c r="H112" s="112">
        <v>0</v>
      </c>
      <c r="I112" s="106">
        <v>226543</v>
      </c>
      <c r="J112" s="112">
        <f>Барг!J112+Баунт!J112+Бичур!J112+Джид!J112+Еравн!J112+Заиграев!J112+Закаменск!J112+Иволг!J112+Кабанск!J112+Кижинг!J112+Курумкан!J112+Кяхта!J112+Муйский!J112+Мухоршибирь!J112+Окинский!J112+Прибайкальский!J112+Северобайк!J112+Селенгинский!J112+Тарбагат!J112+Тунк!J112+Хоринск!J112+ГП1!J112+ГП2!J112+ГП3!J112+ГБ4!J112+ГБ5!J112+ГП6!J112</f>
        <v>0</v>
      </c>
      <c r="K112" s="111">
        <f t="shared" si="37"/>
        <v>0</v>
      </c>
      <c r="L112" s="110">
        <f>Барг!L112+Баунт!L112+Бичур!L112+Джид!L112+Еравн!L112+Заиграев!L112+Закаменск!L112+Иволг!L112+Кабанск!L112+Кижинг!L112+Курумкан!L112+Кяхта!L112+Муйский!L112+Мухоршибирь!L112+Окинский!L112+Прибайкальский!L112+Северобайк!L112+Селенгинский!L112+Тарбагат!L112+Тунк!L112+Хоринск!L112+ГП1!L112+ГП2!L112+ГП3!L112+ГБ4!L112+ГБ5!L112+ГП6!L112</f>
        <v>0</v>
      </c>
      <c r="M112" s="111">
        <f t="shared" si="31"/>
        <v>0</v>
      </c>
      <c r="N112" s="166">
        <f>Барг!N112+Баунт!N112+Бичур!N112+Джид!N112+Еравн!N112+Заиграев!N112+Закаменск!N112+Иволг!N112+Кабанск!N112+Кижинг!N112+Курумкан!N112+Кяхта!N112+Муйский!N112+Мухоршибирь!N112+Окинский!N112+Прибайкальский!N112+Северобайк!N112+Селенгинский!N112+Тарбагат!N112+Тунк!N112+Хоринск!N112+ГП1!N112+ГП2!N112+ГП3!N112+ГБ4!N112+ГБ5!N112+ГП6!N112</f>
        <v>0</v>
      </c>
      <c r="O112" s="54">
        <v>37580</v>
      </c>
      <c r="P112" s="54">
        <v>0</v>
      </c>
      <c r="Q112" s="55">
        <f t="shared" si="38"/>
        <v>0</v>
      </c>
      <c r="R112" s="54">
        <v>0</v>
      </c>
      <c r="S112" s="55">
        <f t="shared" si="39"/>
        <v>0</v>
      </c>
      <c r="T112" s="54">
        <v>0</v>
      </c>
      <c r="U112" s="56">
        <v>38568</v>
      </c>
      <c r="V112" s="56">
        <f>Барг!V112+Баунт!V112+Бичур!V112+Джид!V112+Еравн!V112+Заиграев!V112+Закаменск!V112+Иволг!V112+Кабанск!V112+Кижинг!V112+Курумкан!V112+Кяхта!V112+Муйский!V112+Мухоршибирь!V112+Окинский!V112+Прибайкальский!V112+Северобайк!V112+Селенгинский!V112+Тарбагат!V112+Тунк!V112+Хоринск!V112+ГП1!V112+ГП2!V112+ГП3!V112+ГБ4!V112+ГБ5!V112+ГП6!V112</f>
        <v>0</v>
      </c>
      <c r="W112" s="55">
        <f t="shared" si="40"/>
        <v>0</v>
      </c>
      <c r="X112" s="54">
        <f>Барг!X112+Баунт!X112+Бичур!X112+Джид!X112+Еравн!X112+Заиграев!X112+Закаменск!X112+Иволг!X112+Кабанск!X112+Кижинг!X112+Курумкан!X112+Кяхта!X112+Муйский!X112+Мухоршибирь!X112+Окинский!X112+Прибайкальский!X112+Северобайк!X112+Селенгинский!X112+Тарбагат!X112+Тунк!X112+Хоринск!X112+ГП1!X112+ГП2!X112+ГП3!X112+ГБ4!X112+ГБ5!X112+ГП6!X112</f>
        <v>0</v>
      </c>
      <c r="Y112" s="55">
        <f t="shared" si="32"/>
        <v>0</v>
      </c>
      <c r="Z112" s="54">
        <f>Барг!Z112+Баунт!Z112+Бичур!Z112+Джид!Z112+Еравн!Z112+Заиграев!Z112+Закаменск!Z112+Иволг!Z112+Кабанск!Z112+Кижинг!Z112+Курумкан!Z112+Кяхта!Z112+Муйский!Z112+Мухоршибирь!Z112+Окинский!Z112+Прибайкальский!Z112+Северобайк!Z112+Селенгинский!Z112+Тарбагат!Z112+Тунк!Z112+Хоринск!Z112+ГП1!Z112+ГП2!Z112+ГП3!Z112+ГБ4!Z112+ГБ5!Z112+ГП6!Z112</f>
        <v>0</v>
      </c>
      <c r="AA112" s="7">
        <v>719149</v>
      </c>
      <c r="AB112" s="7">
        <v>92120</v>
      </c>
      <c r="AC112" s="14">
        <f t="shared" si="41"/>
        <v>12809.584661871184</v>
      </c>
      <c r="AD112" s="7">
        <v>8994</v>
      </c>
      <c r="AE112" s="14">
        <f t="shared" si="42"/>
        <v>1250.6448594102196</v>
      </c>
      <c r="AF112" s="7">
        <v>66830</v>
      </c>
      <c r="AG112" s="7">
        <v>717518</v>
      </c>
      <c r="AH112" s="7">
        <f>Барг!AH112+Баунт!AH112+Бичур!AH112+Джид!AH112+Еравн!AH112+Заиграев!AH112+Закаменск!AH112+Иволг!AH112+Кабанск!AH112+Кижинг!AH112+Курумкан!AH112+Кяхта!AH112+Муйский!AH112+Мухоршибирь!AH112+Окинский!AH112+Прибайкальский!AH112+Северобайк!AH112+Селенгинский!AH112+Тарбагат!AH112+Тунк!AH112+Хоринск!AH112+ГП1!AH112+ГП2!AH112+ГП3!AH112+ГБ4!AH112+ГБ5!AH112+ГП6!AH112</f>
        <v>95904</v>
      </c>
      <c r="AI112" s="14">
        <f t="shared" si="43"/>
        <v>13366.075833637622</v>
      </c>
      <c r="AJ112" s="7">
        <f>Барг!AJ112+Баунт!AJ112+Бичур!AJ112+Джид!AJ112+Еравн!AJ112+Заиграев!AJ112+Закаменск!AJ112+Иволг!AJ112+Кабанск!AJ112+Кижинг!AJ112+Курумкан!AJ112+Кяхта!AJ112+Муйский!AJ112+Мухоршибирь!AJ112+Окинский!AJ112+Прибайкальский!AJ112+Северобайк!AJ112+Селенгинский!AJ112+Тарбагат!AJ112+Тунк!AJ112+Хоринск!AJ112+ГП1!AJ112+ГП2!AJ112+ГП3!AJ112+ГБ4!AJ112+ГБ5!AJ112+ГП6!AJ112</f>
        <v>6451</v>
      </c>
      <c r="AK112" s="14">
        <f t="shared" si="33"/>
        <v>899.07152155067888</v>
      </c>
      <c r="AL112" s="7">
        <f>Барг!AL112+Баунт!AL112+Бичур!AL112+Джид!AL112+Еравн!AL112+Заиграев!AL112+Закаменск!AL112+Иволг!AL112+Кабанск!AL112+Кижинг!AL112+Курумкан!AL112+Кяхта!AL112+Муйский!AL112+Мухоршибирь!AL112+Окинский!AL112+Прибайкальский!AL112+Северобайк!AL112+Селенгинский!AL112+Тарбагат!AL112+Тунк!AL112+Хоринск!AL112+ГП1!AL112+ГП2!AL112+ГП3!AL112+ГБ4!AL112+ГБ5!AL112+ГП6!AL112</f>
        <v>73467</v>
      </c>
      <c r="AM112" s="8">
        <f t="shared" si="44"/>
        <v>985431</v>
      </c>
      <c r="AN112" s="8">
        <f t="shared" si="44"/>
        <v>92120</v>
      </c>
      <c r="AO112" s="13">
        <f t="shared" si="45"/>
        <v>9348.1938359966352</v>
      </c>
      <c r="AP112" s="161">
        <f t="shared" si="46"/>
        <v>8994</v>
      </c>
      <c r="AQ112" s="13">
        <f t="shared" si="34"/>
        <v>912.69708381408748</v>
      </c>
      <c r="AR112" s="162">
        <f t="shared" si="47"/>
        <v>66830</v>
      </c>
      <c r="AS112" s="133">
        <v>982629</v>
      </c>
      <c r="AT112" s="133">
        <f t="shared" si="47"/>
        <v>95904</v>
      </c>
      <c r="AU112" s="124">
        <f t="shared" si="48"/>
        <v>9759.9399162858008</v>
      </c>
      <c r="AV112" s="133">
        <f t="shared" si="49"/>
        <v>6451</v>
      </c>
      <c r="AW112" s="136">
        <f t="shared" si="50"/>
        <v>656.50413329954642</v>
      </c>
      <c r="AX112" s="133">
        <f t="shared" si="51"/>
        <v>73467</v>
      </c>
      <c r="AZ112" s="1" t="s">
        <v>524</v>
      </c>
      <c r="BA112" s="1">
        <v>37325</v>
      </c>
      <c r="BB112" s="1" t="s">
        <v>701</v>
      </c>
      <c r="BC112" s="1">
        <v>95904</v>
      </c>
      <c r="BD112" s="1">
        <v>6451</v>
      </c>
      <c r="BE112" s="1">
        <v>73467</v>
      </c>
      <c r="BF112" s="1"/>
      <c r="BG112" s="9">
        <f t="shared" si="28"/>
        <v>0</v>
      </c>
      <c r="BH112" s="9">
        <f t="shared" si="29"/>
        <v>0</v>
      </c>
      <c r="BI112" s="9">
        <f t="shared" si="30"/>
        <v>0</v>
      </c>
    </row>
    <row r="113" spans="1:61" ht="15" x14ac:dyDescent="0.25">
      <c r="A113" s="1" t="s">
        <v>209</v>
      </c>
      <c r="B113" s="1" t="s">
        <v>210</v>
      </c>
      <c r="C113" s="145">
        <v>228702</v>
      </c>
      <c r="D113" s="112">
        <v>0</v>
      </c>
      <c r="E113" s="113">
        <f t="shared" si="35"/>
        <v>0</v>
      </c>
      <c r="F113" s="112">
        <v>0</v>
      </c>
      <c r="G113" s="113">
        <f t="shared" si="36"/>
        <v>0</v>
      </c>
      <c r="H113" s="112">
        <v>0</v>
      </c>
      <c r="I113" s="106">
        <v>226543</v>
      </c>
      <c r="J113" s="112">
        <f>Барг!J113+Баунт!J113+Бичур!J113+Джид!J113+Еравн!J113+Заиграев!J113+Закаменск!J113+Иволг!J113+Кабанск!J113+Кижинг!J113+Курумкан!J113+Кяхта!J113+Муйский!J113+Мухоршибирь!J113+Окинский!J113+Прибайкальский!J113+Северобайк!J113+Селенгинский!J113+Тарбагат!J113+Тунк!J113+Хоринск!J113+ГП1!J113+ГП2!J113+ГП3!J113+ГБ4!J113+ГБ5!J113+ГП6!J113</f>
        <v>0</v>
      </c>
      <c r="K113" s="111">
        <f t="shared" si="37"/>
        <v>0</v>
      </c>
      <c r="L113" s="110">
        <f>Барг!L113+Баунт!L113+Бичур!L113+Джид!L113+Еравн!L113+Заиграев!L113+Закаменск!L113+Иволг!L113+Кабанск!L113+Кижинг!L113+Курумкан!L113+Кяхта!L113+Муйский!L113+Мухоршибирь!L113+Окинский!L113+Прибайкальский!L113+Северобайк!L113+Селенгинский!L113+Тарбагат!L113+Тунк!L113+Хоринск!L113+ГП1!L113+ГП2!L113+ГП3!L113+ГБ4!L113+ГБ5!L113+ГП6!L113</f>
        <v>0</v>
      </c>
      <c r="M113" s="111">
        <f t="shared" si="31"/>
        <v>0</v>
      </c>
      <c r="N113" s="166">
        <f>Барг!N113+Баунт!N113+Бичур!N113+Джид!N113+Еравн!N113+Заиграев!N113+Закаменск!N113+Иволг!N113+Кабанск!N113+Кижинг!N113+Курумкан!N113+Кяхта!N113+Муйский!N113+Мухоршибирь!N113+Окинский!N113+Прибайкальский!N113+Северобайк!N113+Селенгинский!N113+Тарбагат!N113+Тунк!N113+Хоринск!N113+ГП1!N113+ГП2!N113+ГП3!N113+ГБ4!N113+ГБ5!N113+ГП6!N113</f>
        <v>0</v>
      </c>
      <c r="O113" s="54">
        <v>37580</v>
      </c>
      <c r="P113" s="54">
        <v>0</v>
      </c>
      <c r="Q113" s="55">
        <f t="shared" si="38"/>
        <v>0</v>
      </c>
      <c r="R113" s="54">
        <v>0</v>
      </c>
      <c r="S113" s="55">
        <f t="shared" si="39"/>
        <v>0</v>
      </c>
      <c r="T113" s="54">
        <v>0</v>
      </c>
      <c r="U113" s="56">
        <v>38568</v>
      </c>
      <c r="V113" s="56">
        <f>Барг!V113+Баунт!V113+Бичур!V113+Джид!V113+Еравн!V113+Заиграев!V113+Закаменск!V113+Иволг!V113+Кабанск!V113+Кижинг!V113+Курумкан!V113+Кяхта!V113+Муйский!V113+Мухоршибирь!V113+Окинский!V113+Прибайкальский!V113+Северобайк!V113+Селенгинский!V113+Тарбагат!V113+Тунк!V113+Хоринск!V113+ГП1!V113+ГП2!V113+ГП3!V113+ГБ4!V113+ГБ5!V113+ГП6!V113</f>
        <v>0</v>
      </c>
      <c r="W113" s="55">
        <f t="shared" si="40"/>
        <v>0</v>
      </c>
      <c r="X113" s="54">
        <f>Барг!X113+Баунт!X113+Бичур!X113+Джид!X113+Еравн!X113+Заиграев!X113+Закаменск!X113+Иволг!X113+Кабанск!X113+Кижинг!X113+Курумкан!X113+Кяхта!X113+Муйский!X113+Мухоршибирь!X113+Окинский!X113+Прибайкальский!X113+Северобайк!X113+Селенгинский!X113+Тарбагат!X113+Тунк!X113+Хоринск!X113+ГП1!X113+ГП2!X113+ГП3!X113+ГБ4!X113+ГБ5!X113+ГП6!X113</f>
        <v>0</v>
      </c>
      <c r="Y113" s="55">
        <f t="shared" si="32"/>
        <v>0</v>
      </c>
      <c r="Z113" s="54">
        <f>Барг!Z113+Баунт!Z113+Бичур!Z113+Джид!Z113+Еравн!Z113+Заиграев!Z113+Закаменск!Z113+Иволг!Z113+Кабанск!Z113+Кижинг!Z113+Курумкан!Z113+Кяхта!Z113+Муйский!Z113+Мухоршибирь!Z113+Окинский!Z113+Прибайкальский!Z113+Северобайк!Z113+Селенгинский!Z113+Тарбагат!Z113+Тунк!Z113+Хоринск!Z113+ГП1!Z113+ГП2!Z113+ГП3!Z113+ГБ4!Z113+ГБ5!Z113+ГП6!Z113</f>
        <v>0</v>
      </c>
      <c r="AA113" s="7">
        <v>719149</v>
      </c>
      <c r="AB113" s="7">
        <v>1614</v>
      </c>
      <c r="AC113" s="14">
        <f t="shared" si="41"/>
        <v>224.43193274272787</v>
      </c>
      <c r="AD113" s="7">
        <v>422</v>
      </c>
      <c r="AE113" s="14">
        <f t="shared" si="42"/>
        <v>58.680468164455483</v>
      </c>
      <c r="AF113" s="7">
        <v>1189</v>
      </c>
      <c r="AG113" s="7">
        <v>717518</v>
      </c>
      <c r="AH113" s="7">
        <f>Барг!AH113+Баунт!AH113+Бичур!AH113+Джид!AH113+Еравн!AH113+Заиграев!AH113+Закаменск!AH113+Иволг!AH113+Кабанск!AH113+Кижинг!AH113+Курумкан!AH113+Кяхта!AH113+Муйский!AH113+Мухоршибирь!AH113+Окинский!AH113+Прибайкальский!AH113+Северобайк!AH113+Селенгинский!AH113+Тарбагат!AH113+Тунк!AH113+Хоринск!AH113+ГП1!AH113+ГП2!AH113+ГП3!AH113+ГБ4!AH113+ГБ5!AH113+ГП6!AH113</f>
        <v>1180</v>
      </c>
      <c r="AI113" s="14">
        <f t="shared" si="43"/>
        <v>164.45580459305552</v>
      </c>
      <c r="AJ113" s="7">
        <f>Барг!AJ113+Баунт!AJ113+Бичур!AJ113+Джид!AJ113+Еравн!AJ113+Заиграев!AJ113+Закаменск!AJ113+Иволг!AJ113+Кабанск!AJ113+Кижинг!AJ113+Курумкан!AJ113+Кяхта!AJ113+Муйский!AJ113+Мухоршибирь!AJ113+Окинский!AJ113+Прибайкальский!AJ113+Северобайк!AJ113+Селенгинский!AJ113+Тарбагат!AJ113+Тунк!AJ113+Хоринск!AJ113+ГП1!AJ113+ГП2!AJ113+ГП3!AJ113+ГБ4!AJ113+ГБ5!AJ113+ГП6!AJ113</f>
        <v>70</v>
      </c>
      <c r="AK113" s="14">
        <f t="shared" si="33"/>
        <v>9.7558528148422763</v>
      </c>
      <c r="AL113" s="7">
        <f>Барг!AL113+Баунт!AL113+Бичур!AL113+Джид!AL113+Еравн!AL113+Заиграев!AL113+Закаменск!AL113+Иволг!AL113+Кабанск!AL113+Кижинг!AL113+Курумкан!AL113+Кяхта!AL113+Муйский!AL113+Мухоршибирь!AL113+Окинский!AL113+Прибайкальский!AL113+Северобайк!AL113+Селенгинский!AL113+Тарбагат!AL113+Тунк!AL113+Хоринск!AL113+ГП1!AL113+ГП2!AL113+ГП3!AL113+ГБ4!AL113+ГБ5!AL113+ГП6!AL113</f>
        <v>1029</v>
      </c>
      <c r="AM113" s="8">
        <f t="shared" si="44"/>
        <v>985431</v>
      </c>
      <c r="AN113" s="8">
        <f t="shared" si="44"/>
        <v>1614</v>
      </c>
      <c r="AO113" s="13">
        <f t="shared" si="45"/>
        <v>163.78620116476952</v>
      </c>
      <c r="AP113" s="161">
        <f t="shared" si="46"/>
        <v>422</v>
      </c>
      <c r="AQ113" s="13">
        <f t="shared" si="34"/>
        <v>42.823901419784846</v>
      </c>
      <c r="AR113" s="162">
        <f t="shared" si="47"/>
        <v>1189</v>
      </c>
      <c r="AS113" s="133">
        <v>982629</v>
      </c>
      <c r="AT113" s="133">
        <f t="shared" si="47"/>
        <v>1180</v>
      </c>
      <c r="AU113" s="124">
        <f t="shared" si="48"/>
        <v>120.08601415183146</v>
      </c>
      <c r="AV113" s="133">
        <f t="shared" si="49"/>
        <v>70</v>
      </c>
      <c r="AW113" s="136">
        <f t="shared" si="50"/>
        <v>7.1237466022272908</v>
      </c>
      <c r="AX113" s="133">
        <f t="shared" si="51"/>
        <v>1029</v>
      </c>
      <c r="AZ113" s="1" t="s">
        <v>525</v>
      </c>
      <c r="BA113" s="1">
        <v>37690</v>
      </c>
      <c r="BB113" s="1" t="s">
        <v>702</v>
      </c>
      <c r="BC113" s="1">
        <v>1180</v>
      </c>
      <c r="BD113" s="1">
        <v>70</v>
      </c>
      <c r="BE113" s="1">
        <v>1029</v>
      </c>
      <c r="BF113" s="1"/>
      <c r="BG113" s="9">
        <f t="shared" si="28"/>
        <v>0</v>
      </c>
      <c r="BH113" s="9">
        <f t="shared" si="29"/>
        <v>0</v>
      </c>
      <c r="BI113" s="9">
        <f t="shared" si="30"/>
        <v>0</v>
      </c>
    </row>
    <row r="114" spans="1:61" ht="15" x14ac:dyDescent="0.25">
      <c r="A114" s="1" t="s">
        <v>211</v>
      </c>
      <c r="B114" s="1" t="s">
        <v>210</v>
      </c>
      <c r="C114" s="145">
        <v>228702</v>
      </c>
      <c r="D114" s="112">
        <v>0</v>
      </c>
      <c r="E114" s="113">
        <f t="shared" si="35"/>
        <v>0</v>
      </c>
      <c r="F114" s="112">
        <v>0</v>
      </c>
      <c r="G114" s="113">
        <f t="shared" si="36"/>
        <v>0</v>
      </c>
      <c r="H114" s="112">
        <v>0</v>
      </c>
      <c r="I114" s="106">
        <v>226543</v>
      </c>
      <c r="J114" s="112">
        <f>Барг!J114+Баунт!J114+Бичур!J114+Джид!J114+Еравн!J114+Заиграев!J114+Закаменск!J114+Иволг!J114+Кабанск!J114+Кижинг!J114+Курумкан!J114+Кяхта!J114+Муйский!J114+Мухоршибирь!J114+Окинский!J114+Прибайкальский!J114+Северобайк!J114+Селенгинский!J114+Тарбагат!J114+Тунк!J114+Хоринск!J114+ГП1!J114+ГП2!J114+ГП3!J114+ГБ4!J114+ГБ5!J114+ГП6!J114</f>
        <v>0</v>
      </c>
      <c r="K114" s="111">
        <f t="shared" si="37"/>
        <v>0</v>
      </c>
      <c r="L114" s="110">
        <f>Барг!L114+Баунт!L114+Бичур!L114+Джид!L114+Еравн!L114+Заиграев!L114+Закаменск!L114+Иволг!L114+Кабанск!L114+Кижинг!L114+Курумкан!L114+Кяхта!L114+Муйский!L114+Мухоршибирь!L114+Окинский!L114+Прибайкальский!L114+Северобайк!L114+Селенгинский!L114+Тарбагат!L114+Тунк!L114+Хоринск!L114+ГП1!L114+ГП2!L114+ГП3!L114+ГБ4!L114+ГБ5!L114+ГП6!L114</f>
        <v>0</v>
      </c>
      <c r="M114" s="111">
        <f t="shared" si="31"/>
        <v>0</v>
      </c>
      <c r="N114" s="166">
        <f>Барг!N114+Баунт!N114+Бичур!N114+Джид!N114+Еравн!N114+Заиграев!N114+Закаменск!N114+Иволг!N114+Кабанск!N114+Кижинг!N114+Курумкан!N114+Кяхта!N114+Муйский!N114+Мухоршибирь!N114+Окинский!N114+Прибайкальский!N114+Северобайк!N114+Селенгинский!N114+Тарбагат!N114+Тунк!N114+Хоринск!N114+ГП1!N114+ГП2!N114+ГП3!N114+ГБ4!N114+ГБ5!N114+ГП6!N114</f>
        <v>0</v>
      </c>
      <c r="O114" s="54">
        <v>37580</v>
      </c>
      <c r="P114" s="54">
        <v>0</v>
      </c>
      <c r="Q114" s="55">
        <f t="shared" si="38"/>
        <v>0</v>
      </c>
      <c r="R114" s="54">
        <v>0</v>
      </c>
      <c r="S114" s="55">
        <f t="shared" si="39"/>
        <v>0</v>
      </c>
      <c r="T114" s="54">
        <v>0</v>
      </c>
      <c r="U114" s="56">
        <v>38568</v>
      </c>
      <c r="V114" s="56">
        <f>Барг!V114+Баунт!V114+Бичур!V114+Джид!V114+Еравн!V114+Заиграев!V114+Закаменск!V114+Иволг!V114+Кабанск!V114+Кижинг!V114+Курумкан!V114+Кяхта!V114+Муйский!V114+Мухоршибирь!V114+Окинский!V114+Прибайкальский!V114+Северобайк!V114+Селенгинский!V114+Тарбагат!V114+Тунк!V114+Хоринск!V114+ГП1!V114+ГП2!V114+ГП3!V114+ГБ4!V114+ГБ5!V114+ГП6!V114</f>
        <v>0</v>
      </c>
      <c r="W114" s="55">
        <f t="shared" si="40"/>
        <v>0</v>
      </c>
      <c r="X114" s="54">
        <f>Барг!X114+Баунт!X114+Бичур!X114+Джид!X114+Еравн!X114+Заиграев!X114+Закаменск!X114+Иволг!X114+Кабанск!X114+Кижинг!X114+Курумкан!X114+Кяхта!X114+Муйский!X114+Мухоршибирь!X114+Окинский!X114+Прибайкальский!X114+Северобайк!X114+Селенгинский!X114+Тарбагат!X114+Тунк!X114+Хоринск!X114+ГП1!X114+ГП2!X114+ГП3!X114+ГБ4!X114+ГБ5!X114+ГП6!X114</f>
        <v>0</v>
      </c>
      <c r="Y114" s="55">
        <f t="shared" si="32"/>
        <v>0</v>
      </c>
      <c r="Z114" s="54">
        <f>Барг!Z114+Баунт!Z114+Бичур!Z114+Джид!Z114+Еравн!Z114+Заиграев!Z114+Закаменск!Z114+Иволг!Z114+Кабанск!Z114+Кижинг!Z114+Курумкан!Z114+Кяхта!Z114+Муйский!Z114+Мухоршибирь!Z114+Окинский!Z114+Прибайкальский!Z114+Северобайк!Z114+Селенгинский!Z114+Тарбагат!Z114+Тунк!Z114+Хоринск!Z114+ГП1!Z114+ГП2!Z114+ГП3!Z114+ГБ4!Z114+ГБ5!Z114+ГП6!Z114</f>
        <v>0</v>
      </c>
      <c r="AA114" s="7">
        <v>719149</v>
      </c>
      <c r="AB114" s="7">
        <v>3592</v>
      </c>
      <c r="AC114" s="14">
        <f t="shared" si="41"/>
        <v>499.47924560835099</v>
      </c>
      <c r="AD114" s="7">
        <v>42</v>
      </c>
      <c r="AE114" s="14">
        <f t="shared" si="42"/>
        <v>5.8402361680263759</v>
      </c>
      <c r="AF114" s="7">
        <v>3399</v>
      </c>
      <c r="AG114" s="7">
        <v>717518</v>
      </c>
      <c r="AH114" s="7">
        <f>Барг!AH114+Баунт!AH114+Бичур!AH114+Джид!AH114+Еравн!AH114+Заиграев!AH114+Закаменск!AH114+Иволг!AH114+Кабанск!AH114+Кижинг!AH114+Курумкан!AH114+Кяхта!AH114+Муйский!AH114+Мухоршибирь!AH114+Окинский!AH114+Прибайкальский!AH114+Северобайк!AH114+Селенгинский!AH114+Тарбагат!AH114+Тунк!AH114+Хоринск!AH114+ГП1!AH114+ГП2!AH114+ГП3!AH114+ГБ4!AH114+ГБ5!AH114+ГП6!AH114</f>
        <v>3565</v>
      </c>
      <c r="AI114" s="14">
        <f t="shared" si="43"/>
        <v>496.85164692732445</v>
      </c>
      <c r="AJ114" s="7">
        <f>Барг!AJ114+Баунт!AJ114+Бичур!AJ114+Джид!AJ114+Еравн!AJ114+Заиграев!AJ114+Закаменск!AJ114+Иволг!AJ114+Кабанск!AJ114+Кижинг!AJ114+Курумкан!AJ114+Кяхта!AJ114+Муйский!AJ114+Мухоршибирь!AJ114+Окинский!AJ114+Прибайкальский!AJ114+Северобайк!AJ114+Селенгинский!AJ114+Тарбагат!AJ114+Тунк!AJ114+Хоринск!AJ114+ГП1!AJ114+ГП2!AJ114+ГП3!AJ114+ГБ4!AJ114+ГБ5!AJ114+ГП6!AJ114</f>
        <v>50</v>
      </c>
      <c r="AK114" s="14">
        <f t="shared" si="33"/>
        <v>6.9684662963159107</v>
      </c>
      <c r="AL114" s="7">
        <f>Барг!AL114+Баунт!AL114+Бичур!AL114+Джид!AL114+Еравн!AL114+Заиграев!AL114+Закаменск!AL114+Иволг!AL114+Кабанск!AL114+Кижинг!AL114+Курумкан!AL114+Кяхта!AL114+Муйский!AL114+Мухоршибирь!AL114+Окинский!AL114+Прибайкальский!AL114+Северобайк!AL114+Селенгинский!AL114+Тарбагат!AL114+Тунк!AL114+Хоринск!AL114+ГП1!AL114+ГП2!AL114+ГП3!AL114+ГБ4!AL114+ГБ5!AL114+ГП6!AL114</f>
        <v>3335</v>
      </c>
      <c r="AM114" s="8">
        <f t="shared" si="44"/>
        <v>985431</v>
      </c>
      <c r="AN114" s="8">
        <f t="shared" si="44"/>
        <v>3592</v>
      </c>
      <c r="AO114" s="13">
        <f t="shared" si="45"/>
        <v>364.5105542650881</v>
      </c>
      <c r="AP114" s="161">
        <f t="shared" si="46"/>
        <v>42</v>
      </c>
      <c r="AQ114" s="13">
        <f t="shared" si="34"/>
        <v>4.2620944541018098</v>
      </c>
      <c r="AR114" s="162">
        <f t="shared" si="47"/>
        <v>3399</v>
      </c>
      <c r="AS114" s="133">
        <v>982629</v>
      </c>
      <c r="AT114" s="133">
        <f t="shared" si="47"/>
        <v>3565</v>
      </c>
      <c r="AU114" s="124">
        <f t="shared" si="48"/>
        <v>362.80223767057561</v>
      </c>
      <c r="AV114" s="133">
        <f t="shared" si="49"/>
        <v>50</v>
      </c>
      <c r="AW114" s="136">
        <f t="shared" si="50"/>
        <v>5.0883904301623497</v>
      </c>
      <c r="AX114" s="133">
        <f t="shared" si="51"/>
        <v>3335</v>
      </c>
      <c r="AZ114" s="1" t="s">
        <v>526</v>
      </c>
      <c r="BA114" s="1">
        <v>38056</v>
      </c>
      <c r="BB114" s="1" t="s">
        <v>703</v>
      </c>
      <c r="BC114" s="1">
        <v>3565</v>
      </c>
      <c r="BD114" s="1">
        <v>50</v>
      </c>
      <c r="BE114" s="1">
        <v>3335</v>
      </c>
      <c r="BF114" s="1"/>
      <c r="BG114" s="9">
        <f t="shared" si="28"/>
        <v>0</v>
      </c>
      <c r="BH114" s="9">
        <f t="shared" si="29"/>
        <v>0</v>
      </c>
      <c r="BI114" s="9">
        <f t="shared" si="30"/>
        <v>0</v>
      </c>
    </row>
    <row r="115" spans="1:61" ht="15" x14ac:dyDescent="0.25">
      <c r="A115" s="1" t="s">
        <v>212</v>
      </c>
      <c r="B115" s="1" t="s">
        <v>448</v>
      </c>
      <c r="C115" s="145">
        <v>228702</v>
      </c>
      <c r="D115" s="112">
        <v>0</v>
      </c>
      <c r="E115" s="113">
        <f t="shared" si="35"/>
        <v>0</v>
      </c>
      <c r="F115" s="112">
        <v>0</v>
      </c>
      <c r="G115" s="113">
        <f t="shared" si="36"/>
        <v>0</v>
      </c>
      <c r="H115" s="112">
        <v>0</v>
      </c>
      <c r="I115" s="106">
        <v>226543</v>
      </c>
      <c r="J115" s="112">
        <f>Барг!J115+Баунт!J115+Бичур!J115+Джид!J115+Еравн!J115+Заиграев!J115+Закаменск!J115+Иволг!J115+Кабанск!J115+Кижинг!J115+Курумкан!J115+Кяхта!J115+Муйский!J115+Мухоршибирь!J115+Окинский!J115+Прибайкальский!J115+Северобайк!J115+Селенгинский!J115+Тарбагат!J115+Тунк!J115+Хоринск!J115+ГП1!J115+ГП2!J115+ГП3!J115+ГБ4!J115+ГБ5!J115+ГП6!J115</f>
        <v>0</v>
      </c>
      <c r="K115" s="111">
        <f t="shared" si="37"/>
        <v>0</v>
      </c>
      <c r="L115" s="110">
        <f>Барг!L115+Баунт!L115+Бичур!L115+Джид!L115+Еравн!L115+Заиграев!L115+Закаменск!L115+Иволг!L115+Кабанск!L115+Кижинг!L115+Курумкан!L115+Кяхта!L115+Муйский!L115+Мухоршибирь!L115+Окинский!L115+Прибайкальский!L115+Северобайк!L115+Селенгинский!L115+Тарбагат!L115+Тунк!L115+Хоринск!L115+ГП1!L115+ГП2!L115+ГП3!L115+ГБ4!L115+ГБ5!L115+ГП6!L115</f>
        <v>0</v>
      </c>
      <c r="M115" s="111">
        <f t="shared" si="31"/>
        <v>0</v>
      </c>
      <c r="N115" s="166">
        <f>Барг!N115+Баунт!N115+Бичур!N115+Джид!N115+Еравн!N115+Заиграев!N115+Закаменск!N115+Иволг!N115+Кабанск!N115+Кижинг!N115+Курумкан!N115+Кяхта!N115+Муйский!N115+Мухоршибирь!N115+Окинский!N115+Прибайкальский!N115+Северобайк!N115+Селенгинский!N115+Тарбагат!N115+Тунк!N115+Хоринск!N115+ГП1!N115+ГП2!N115+ГП3!N115+ГБ4!N115+ГБ5!N115+ГП6!N115</f>
        <v>0</v>
      </c>
      <c r="O115" s="54">
        <v>37580</v>
      </c>
      <c r="P115" s="54">
        <v>0</v>
      </c>
      <c r="Q115" s="55">
        <f t="shared" si="38"/>
        <v>0</v>
      </c>
      <c r="R115" s="54">
        <v>0</v>
      </c>
      <c r="S115" s="55">
        <f t="shared" si="39"/>
        <v>0</v>
      </c>
      <c r="T115" s="54">
        <v>0</v>
      </c>
      <c r="U115" s="56">
        <v>38568</v>
      </c>
      <c r="V115" s="56">
        <f>Барг!V115+Баунт!V115+Бичур!V115+Джид!V115+Еравн!V115+Заиграев!V115+Закаменск!V115+Иволг!V115+Кабанск!V115+Кижинг!V115+Курумкан!V115+Кяхта!V115+Муйский!V115+Мухоршибирь!V115+Окинский!V115+Прибайкальский!V115+Северобайк!V115+Селенгинский!V115+Тарбагат!V115+Тунк!V115+Хоринск!V115+ГП1!V115+ГП2!V115+ГП3!V115+ГБ4!V115+ГБ5!V115+ГП6!V115</f>
        <v>0</v>
      </c>
      <c r="W115" s="55">
        <f t="shared" si="40"/>
        <v>0</v>
      </c>
      <c r="X115" s="54">
        <f>Барг!X115+Баунт!X115+Бичур!X115+Джид!X115+Еравн!X115+Заиграев!X115+Закаменск!X115+Иволг!X115+Кабанск!X115+Кижинг!X115+Курумкан!X115+Кяхта!X115+Муйский!X115+Мухоршибирь!X115+Окинский!X115+Прибайкальский!X115+Северобайк!X115+Селенгинский!X115+Тарбагат!X115+Тунк!X115+Хоринск!X115+ГП1!X115+ГП2!X115+ГП3!X115+ГБ4!X115+ГБ5!X115+ГП6!X115</f>
        <v>0</v>
      </c>
      <c r="Y115" s="55">
        <f t="shared" si="32"/>
        <v>0</v>
      </c>
      <c r="Z115" s="54">
        <f>Барг!Z115+Баунт!Z115+Бичур!Z115+Джид!Z115+Еравн!Z115+Заиграев!Z115+Закаменск!Z115+Иволг!Z115+Кабанск!Z115+Кижинг!Z115+Курумкан!Z115+Кяхта!Z115+Муйский!Z115+Мухоршибирь!Z115+Окинский!Z115+Прибайкальский!Z115+Северобайк!Z115+Селенгинский!Z115+Тарбагат!Z115+Тунк!Z115+Хоринск!Z115+ГП1!Z115+ГП2!Z115+ГП3!Z115+ГБ4!Z115+ГБ5!Z115+ГП6!Z115</f>
        <v>0</v>
      </c>
      <c r="AA115" s="7">
        <v>719149</v>
      </c>
      <c r="AB115" s="7">
        <v>35755</v>
      </c>
      <c r="AC115" s="14">
        <f t="shared" si="41"/>
        <v>4971.8486711376918</v>
      </c>
      <c r="AD115" s="7">
        <v>4340</v>
      </c>
      <c r="AE115" s="14">
        <f t="shared" si="42"/>
        <v>603.49107069605884</v>
      </c>
      <c r="AF115" s="7">
        <v>28289</v>
      </c>
      <c r="AG115" s="7">
        <v>717518</v>
      </c>
      <c r="AH115" s="7">
        <f>Барг!AH115+Баунт!AH115+Бичур!AH115+Джид!AH115+Еравн!AH115+Заиграев!AH115+Закаменск!AH115+Иволг!AH115+Кабанск!AH115+Кижинг!AH115+Курумкан!AH115+Кяхта!AH115+Муйский!AH115+Мухоршибирь!AH115+Окинский!AH115+Прибайкальский!AH115+Северобайк!AH115+Селенгинский!AH115+Тарбагат!AH115+Тунк!AH115+Хоринск!AH115+ГП1!AH115+ГП2!AH115+ГП3!AH115+ГБ4!AH115+ГБ5!AH115+ГП6!AH115</f>
        <v>39093</v>
      </c>
      <c r="AI115" s="14">
        <f t="shared" si="43"/>
        <v>5448.3650584375582</v>
      </c>
      <c r="AJ115" s="7">
        <f>Барг!AJ115+Баунт!AJ115+Бичур!AJ115+Джид!AJ115+Еравн!AJ115+Заиграев!AJ115+Закаменск!AJ115+Иволг!AJ115+Кабанск!AJ115+Кижинг!AJ115+Курумкан!AJ115+Кяхта!AJ115+Муйский!AJ115+Мухоршибирь!AJ115+Окинский!AJ115+Прибайкальский!AJ115+Северобайк!AJ115+Селенгинский!AJ115+Тарбагат!AJ115+Тунк!AJ115+Хоринск!AJ115+ГП1!AJ115+ГП2!AJ115+ГП3!AJ115+ГБ4!AJ115+ГБ5!AJ115+ГП6!AJ115</f>
        <v>5054</v>
      </c>
      <c r="AK115" s="14">
        <f t="shared" si="33"/>
        <v>704.37257323161236</v>
      </c>
      <c r="AL115" s="7">
        <f>Барг!AL115+Баунт!AL115+Бичур!AL115+Джид!AL115+Еравн!AL115+Заиграев!AL115+Закаменск!AL115+Иволг!AL115+Кабанск!AL115+Кижинг!AL115+Курумкан!AL115+Кяхта!AL115+Муйский!AL115+Мухоршибирь!AL115+Окинский!AL115+Прибайкальский!AL115+Северобайк!AL115+Селенгинский!AL115+Тарбагат!AL115+Тунк!AL115+Хоринск!AL115+ГП1!AL115+ГП2!AL115+ГП3!AL115+ГБ4!AL115+ГБ5!AL115+ГП6!AL115</f>
        <v>31125</v>
      </c>
      <c r="AM115" s="8">
        <f t="shared" si="44"/>
        <v>985431</v>
      </c>
      <c r="AN115" s="8">
        <f t="shared" si="44"/>
        <v>35755</v>
      </c>
      <c r="AO115" s="13">
        <f t="shared" si="45"/>
        <v>3628.3616001526234</v>
      </c>
      <c r="AP115" s="161">
        <f t="shared" si="46"/>
        <v>4340</v>
      </c>
      <c r="AQ115" s="13">
        <f t="shared" si="34"/>
        <v>440.41642692385363</v>
      </c>
      <c r="AR115" s="162">
        <f t="shared" si="47"/>
        <v>28289</v>
      </c>
      <c r="AS115" s="133">
        <v>982629</v>
      </c>
      <c r="AT115" s="133">
        <f t="shared" si="47"/>
        <v>39093</v>
      </c>
      <c r="AU115" s="124">
        <f t="shared" si="48"/>
        <v>3978.4089417267355</v>
      </c>
      <c r="AV115" s="133">
        <f t="shared" si="49"/>
        <v>5054</v>
      </c>
      <c r="AW115" s="136">
        <f t="shared" si="50"/>
        <v>514.33450468081037</v>
      </c>
      <c r="AX115" s="133">
        <f t="shared" si="51"/>
        <v>31125</v>
      </c>
      <c r="AZ115" s="1" t="s">
        <v>527</v>
      </c>
      <c r="BA115" s="1">
        <v>45026</v>
      </c>
      <c r="BB115" s="1" t="s">
        <v>704</v>
      </c>
      <c r="BC115" s="1">
        <v>39093</v>
      </c>
      <c r="BD115" s="1">
        <v>5054</v>
      </c>
      <c r="BE115" s="1">
        <v>31125</v>
      </c>
      <c r="BF115" s="1"/>
      <c r="BG115" s="9">
        <f t="shared" si="28"/>
        <v>0</v>
      </c>
      <c r="BH115" s="9">
        <f t="shared" si="29"/>
        <v>0</v>
      </c>
      <c r="BI115" s="9">
        <f t="shared" si="30"/>
        <v>0</v>
      </c>
    </row>
    <row r="116" spans="1:61" ht="15" x14ac:dyDescent="0.25">
      <c r="A116" s="15" t="s">
        <v>399</v>
      </c>
      <c r="B116" s="15" t="s">
        <v>400</v>
      </c>
      <c r="C116" s="145">
        <v>228702</v>
      </c>
      <c r="D116" s="112"/>
      <c r="E116" s="113">
        <f t="shared" si="35"/>
        <v>0</v>
      </c>
      <c r="F116" s="112"/>
      <c r="G116" s="113">
        <f t="shared" si="36"/>
        <v>0</v>
      </c>
      <c r="H116" s="112"/>
      <c r="I116" s="106">
        <v>226543</v>
      </c>
      <c r="J116" s="112">
        <f>Барг!J116+Баунт!J116+Бичур!J116+Джид!J116+Еравн!J116+Заиграев!J116+Закаменск!J116+Иволг!J116+Кабанск!J116+Кижинг!J116+Курумкан!J116+Кяхта!J116+Муйский!J116+Мухоршибирь!J116+Окинский!J116+Прибайкальский!J116+Северобайк!J116+Селенгинский!J116+Тарбагат!J116+Тунк!J116+Хоринск!J116+ГП1!J116+ГП2!J116+ГП3!J116+ГБ4!J116+ГБ5!J116+ГП6!J116</f>
        <v>0</v>
      </c>
      <c r="K116" s="111">
        <f t="shared" si="37"/>
        <v>0</v>
      </c>
      <c r="L116" s="110">
        <f>Барг!L116+Баунт!L116+Бичур!L116+Джид!L116+Еравн!L116+Заиграев!L116+Закаменск!L116+Иволг!L116+Кабанск!L116+Кижинг!L116+Курумкан!L116+Кяхта!L116+Муйский!L116+Мухоршибирь!L116+Окинский!L116+Прибайкальский!L116+Северобайк!L116+Селенгинский!L116+Тарбагат!L116+Тунк!L116+Хоринск!L116+ГП1!L116+ГП2!L116+ГП3!L116+ГБ4!L116+ГБ5!L116+ГП6!L116</f>
        <v>0</v>
      </c>
      <c r="M116" s="111">
        <f t="shared" si="31"/>
        <v>0</v>
      </c>
      <c r="N116" s="166">
        <f>Барг!N116+Баунт!N116+Бичур!N116+Джид!N116+Еравн!N116+Заиграев!N116+Закаменск!N116+Иволг!N116+Кабанск!N116+Кижинг!N116+Курумкан!N116+Кяхта!N116+Муйский!N116+Мухоршибирь!N116+Окинский!N116+Прибайкальский!N116+Северобайк!N116+Селенгинский!N116+Тарбагат!N116+Тунк!N116+Хоринск!N116+ГП1!N116+ГП2!N116+ГП3!N116+ГБ4!N116+ГБ5!N116+ГП6!N116</f>
        <v>0</v>
      </c>
      <c r="O116" s="54">
        <v>37580</v>
      </c>
      <c r="P116" s="54">
        <v>0</v>
      </c>
      <c r="Q116" s="55">
        <f t="shared" si="38"/>
        <v>0</v>
      </c>
      <c r="R116" s="54">
        <v>0</v>
      </c>
      <c r="S116" s="55">
        <f t="shared" si="39"/>
        <v>0</v>
      </c>
      <c r="T116" s="54">
        <v>0</v>
      </c>
      <c r="U116" s="56">
        <v>38568</v>
      </c>
      <c r="V116" s="56">
        <f>Барг!V116+Баунт!V116+Бичур!V116+Джид!V116+Еравн!V116+Заиграев!V116+Закаменск!V116+Иволг!V116+Кабанск!V116+Кижинг!V116+Курумкан!V116+Кяхта!V116+Муйский!V116+Мухоршибирь!V116+Окинский!V116+Прибайкальский!V116+Северобайк!V116+Селенгинский!V116+Тарбагат!V116+Тунк!V116+Хоринск!V116+ГП1!V116+ГП2!V116+ГП3!V116+ГБ4!V116+ГБ5!V116+ГП6!V116</f>
        <v>0</v>
      </c>
      <c r="W116" s="55">
        <f t="shared" si="40"/>
        <v>0</v>
      </c>
      <c r="X116" s="54">
        <f>Барг!X116+Баунт!X116+Бичур!X116+Джид!X116+Еравн!X116+Заиграев!X116+Закаменск!X116+Иволг!X116+Кабанск!X116+Кижинг!X116+Курумкан!X116+Кяхта!X116+Муйский!X116+Мухоршибирь!X116+Окинский!X116+Прибайкальский!X116+Северобайк!X116+Селенгинский!X116+Тарбагат!X116+Тунк!X116+Хоринск!X116+ГП1!X116+ГП2!X116+ГП3!X116+ГБ4!X116+ГБ5!X116+ГП6!X116</f>
        <v>0</v>
      </c>
      <c r="Y116" s="55">
        <f t="shared" si="32"/>
        <v>0</v>
      </c>
      <c r="Z116" s="54">
        <f>Барг!Z116+Баунт!Z116+Бичур!Z116+Джид!Z116+Еравн!Z116+Заиграев!Z116+Закаменск!Z116+Иволг!Z116+Кабанск!Z116+Кижинг!Z116+Курумкан!Z116+Кяхта!Z116+Муйский!Z116+Мухоршибирь!Z116+Окинский!Z116+Прибайкальский!Z116+Северобайк!Z116+Селенгинский!Z116+Тарбагат!Z116+Тунк!Z116+Хоринск!Z116+ГП1!Z116+ГП2!Z116+ГП3!Z116+ГБ4!Z116+ГБ5!Z116+ГП6!Z116</f>
        <v>0</v>
      </c>
      <c r="AA116" s="7">
        <v>719149</v>
      </c>
      <c r="AB116" s="7">
        <v>20470</v>
      </c>
      <c r="AC116" s="14">
        <f t="shared" si="41"/>
        <v>2846.419865702379</v>
      </c>
      <c r="AD116" s="7">
        <v>2439</v>
      </c>
      <c r="AE116" s="14">
        <f t="shared" si="42"/>
        <v>339.1508574718174</v>
      </c>
      <c r="AF116" s="7">
        <v>17573</v>
      </c>
      <c r="AG116" s="7">
        <v>717518</v>
      </c>
      <c r="AH116" s="7">
        <f>Барг!AH116+Баунт!AH116+Бичур!AH116+Джид!AH116+Еравн!AH116+Заиграев!AH116+Закаменск!AH116+Иволг!AH116+Кабанск!AH116+Кижинг!AH116+Курумкан!AH116+Кяхта!AH116+Муйский!AH116+Мухоршибирь!AH116+Окинский!AH116+Прибайкальский!AH116+Северобайк!AH116+Селенгинский!AH116+Тарбагат!AH116+Тунк!AH116+Хоринск!AH116+ГП1!AH116+ГП2!AH116+ГП3!AH116+ГБ4!AH116+ГБ5!AH116+ГП6!AH116</f>
        <v>19353</v>
      </c>
      <c r="AI116" s="14">
        <f t="shared" si="43"/>
        <v>2697.2145646520366</v>
      </c>
      <c r="AJ116" s="7">
        <f>Барг!AJ116+Баунт!AJ116+Бичур!AJ116+Джид!AJ116+Еравн!AJ116+Заиграев!AJ116+Закаменск!AJ116+Иволг!AJ116+Кабанск!AJ116+Кижинг!AJ116+Курумкан!AJ116+Кяхта!AJ116+Муйский!AJ116+Мухоршибирь!AJ116+Окинский!AJ116+Прибайкальский!AJ116+Северобайк!AJ116+Селенгинский!AJ116+Тарбагат!AJ116+Тунк!AJ116+Хоринск!AJ116+ГП1!AJ116+ГП2!AJ116+ГП3!AJ116+ГБ4!AJ116+ГБ5!AJ116+ГП6!AJ116</f>
        <v>1692</v>
      </c>
      <c r="AK116" s="14">
        <f t="shared" si="33"/>
        <v>235.81289946733042</v>
      </c>
      <c r="AL116" s="7">
        <f>Барг!AL116+Баунт!AL116+Бичур!AL116+Джид!AL116+Еравн!AL116+Заиграев!AL116+Закаменск!AL116+Иволг!AL116+Кабанск!AL116+Кижинг!AL116+Курумкан!AL116+Кяхта!AL116+Муйский!AL116+Мухоршибирь!AL116+Окинский!AL116+Прибайкальский!AL116+Северобайк!AL116+Селенгинский!AL116+Тарбагат!AL116+Тунк!AL116+Хоринск!AL116+ГП1!AL116+ГП2!AL116+ГП3!AL116+ГБ4!AL116+ГБ5!AL116+ГП6!AL116</f>
        <v>15818</v>
      </c>
      <c r="AM116" s="8">
        <f t="shared" si="44"/>
        <v>985431</v>
      </c>
      <c r="AN116" s="8">
        <f t="shared" si="44"/>
        <v>20470</v>
      </c>
      <c r="AO116" s="13">
        <f t="shared" si="45"/>
        <v>2077.2636541777151</v>
      </c>
      <c r="AP116" s="161">
        <f t="shared" si="46"/>
        <v>2439</v>
      </c>
      <c r="AQ116" s="13">
        <f t="shared" si="34"/>
        <v>247.50591365605504</v>
      </c>
      <c r="AR116" s="162">
        <f t="shared" si="47"/>
        <v>17573</v>
      </c>
      <c r="AS116" s="133">
        <v>982629</v>
      </c>
      <c r="AT116" s="133">
        <f t="shared" si="47"/>
        <v>19353</v>
      </c>
      <c r="AU116" s="124">
        <f t="shared" si="48"/>
        <v>1969.5123998986392</v>
      </c>
      <c r="AV116" s="133">
        <f t="shared" si="49"/>
        <v>1692</v>
      </c>
      <c r="AW116" s="136">
        <f t="shared" si="50"/>
        <v>172.19113215669393</v>
      </c>
      <c r="AX116" s="133">
        <f t="shared" si="51"/>
        <v>15818</v>
      </c>
      <c r="AZ116" s="1" t="s">
        <v>846</v>
      </c>
      <c r="BA116" s="1"/>
      <c r="BB116" s="1"/>
      <c r="BC116" s="1">
        <v>19353</v>
      </c>
      <c r="BD116" s="1">
        <v>1692</v>
      </c>
      <c r="BE116" s="1">
        <v>15818</v>
      </c>
      <c r="BF116" s="1"/>
      <c r="BG116" s="9">
        <f t="shared" si="28"/>
        <v>0</v>
      </c>
      <c r="BH116" s="9">
        <f t="shared" si="29"/>
        <v>0</v>
      </c>
      <c r="BI116" s="9">
        <f t="shared" si="30"/>
        <v>0</v>
      </c>
    </row>
    <row r="117" spans="1:61" ht="15" x14ac:dyDescent="0.25">
      <c r="A117" s="15" t="s">
        <v>401</v>
      </c>
      <c r="B117" s="15" t="s">
        <v>402</v>
      </c>
      <c r="C117" s="145">
        <v>228702</v>
      </c>
      <c r="D117" s="112"/>
      <c r="E117" s="113">
        <f t="shared" si="35"/>
        <v>0</v>
      </c>
      <c r="F117" s="112"/>
      <c r="G117" s="113">
        <f t="shared" si="36"/>
        <v>0</v>
      </c>
      <c r="H117" s="112"/>
      <c r="I117" s="106">
        <v>226543</v>
      </c>
      <c r="J117" s="112">
        <f>Барг!J117+Баунт!J117+Бичур!J117+Джид!J117+Еравн!J117+Заиграев!J117+Закаменск!J117+Иволг!J117+Кабанск!J117+Кижинг!J117+Курумкан!J117+Кяхта!J117+Муйский!J117+Мухоршибирь!J117+Окинский!J117+Прибайкальский!J117+Северобайк!J117+Селенгинский!J117+Тарбагат!J117+Тунк!J117+Хоринск!J117+ГП1!J117+ГП2!J117+ГП3!J117+ГБ4!J117+ГБ5!J117+ГП6!J117</f>
        <v>0</v>
      </c>
      <c r="K117" s="111">
        <f t="shared" si="37"/>
        <v>0</v>
      </c>
      <c r="L117" s="110">
        <f>Барг!L117+Баунт!L117+Бичур!L117+Джид!L117+Еравн!L117+Заиграев!L117+Закаменск!L117+Иволг!L117+Кабанск!L117+Кижинг!L117+Курумкан!L117+Кяхта!L117+Муйский!L117+Мухоршибирь!L117+Окинский!L117+Прибайкальский!L117+Северобайк!L117+Селенгинский!L117+Тарбагат!L117+Тунк!L117+Хоринск!L117+ГП1!L117+ГП2!L117+ГП3!L117+ГБ4!L117+ГБ5!L117+ГП6!L117</f>
        <v>0</v>
      </c>
      <c r="M117" s="111">
        <f t="shared" si="31"/>
        <v>0</v>
      </c>
      <c r="N117" s="166">
        <f>Барг!N117+Баунт!N117+Бичур!N117+Джид!N117+Еравн!N117+Заиграев!N117+Закаменск!N117+Иволг!N117+Кабанск!N117+Кижинг!N117+Курумкан!N117+Кяхта!N117+Муйский!N117+Мухоршибирь!N117+Окинский!N117+Прибайкальский!N117+Северобайк!N117+Селенгинский!N117+Тарбагат!N117+Тунк!N117+Хоринск!N117+ГП1!N117+ГП2!N117+ГП3!N117+ГБ4!N117+ГБ5!N117+ГП6!N117</f>
        <v>0</v>
      </c>
      <c r="O117" s="54">
        <v>37580</v>
      </c>
      <c r="P117" s="54">
        <v>0</v>
      </c>
      <c r="Q117" s="55">
        <f t="shared" si="38"/>
        <v>0</v>
      </c>
      <c r="R117" s="54">
        <v>0</v>
      </c>
      <c r="S117" s="55">
        <f t="shared" si="39"/>
        <v>0</v>
      </c>
      <c r="T117" s="54">
        <v>0</v>
      </c>
      <c r="U117" s="56">
        <v>38568</v>
      </c>
      <c r="V117" s="56">
        <f>Барг!V117+Баунт!V117+Бичур!V117+Джид!V117+Еравн!V117+Заиграев!V117+Закаменск!V117+Иволг!V117+Кабанск!V117+Кижинг!V117+Курумкан!V117+Кяхта!V117+Муйский!V117+Мухоршибирь!V117+Окинский!V117+Прибайкальский!V117+Северобайк!V117+Селенгинский!V117+Тарбагат!V117+Тунк!V117+Хоринск!V117+ГП1!V117+ГП2!V117+ГП3!V117+ГБ4!V117+ГБ5!V117+ГП6!V117</f>
        <v>0</v>
      </c>
      <c r="W117" s="55">
        <f t="shared" si="40"/>
        <v>0</v>
      </c>
      <c r="X117" s="54">
        <f>Барг!X117+Баунт!X117+Бичур!X117+Джид!X117+Еравн!X117+Заиграев!X117+Закаменск!X117+Иволг!X117+Кабанск!X117+Кижинг!X117+Курумкан!X117+Кяхта!X117+Муйский!X117+Мухоршибирь!X117+Окинский!X117+Прибайкальский!X117+Северобайк!X117+Селенгинский!X117+Тарбагат!X117+Тунк!X117+Хоринск!X117+ГП1!X117+ГП2!X117+ГП3!X117+ГБ4!X117+ГБ5!X117+ГП6!X117</f>
        <v>0</v>
      </c>
      <c r="Y117" s="55">
        <f t="shared" si="32"/>
        <v>0</v>
      </c>
      <c r="Z117" s="54">
        <f>Барг!Z117+Баунт!Z117+Бичур!Z117+Джид!Z117+Еравн!Z117+Заиграев!Z117+Закаменск!Z117+Иволг!Z117+Кабанск!Z117+Кижинг!Z117+Курумкан!Z117+Кяхта!Z117+Муйский!Z117+Мухоршибирь!Z117+Окинский!Z117+Прибайкальский!Z117+Северобайк!Z117+Селенгинский!Z117+Тарбагат!Z117+Тунк!Z117+Хоринск!Z117+ГП1!Z117+ГП2!Z117+ГП3!Z117+ГБ4!Z117+ГБ5!Z117+ГП6!Z117</f>
        <v>0</v>
      </c>
      <c r="AA117" s="7">
        <v>719149</v>
      </c>
      <c r="AB117" s="7">
        <v>647</v>
      </c>
      <c r="AC117" s="14">
        <f t="shared" si="41"/>
        <v>89.967447636025355</v>
      </c>
      <c r="AD117" s="7">
        <v>647</v>
      </c>
      <c r="AE117" s="14">
        <f t="shared" si="42"/>
        <v>89.967447636025355</v>
      </c>
      <c r="AF117" s="7">
        <v>0</v>
      </c>
      <c r="AG117" s="7">
        <v>717518</v>
      </c>
      <c r="AH117" s="7">
        <f>Барг!AH117+Баунт!AH117+Бичур!AH117+Джид!AH117+Еравн!AH117+Заиграев!AH117+Закаменск!AH117+Иволг!AH117+Кабанск!AH117+Кижинг!AH117+Курумкан!AH117+Кяхта!AH117+Муйский!AH117+Мухоршибирь!AH117+Окинский!AH117+Прибайкальский!AH117+Северобайк!AH117+Селенгинский!AH117+Тарбагат!AH117+Тунк!AH117+Хоринск!AH117+ГП1!AH117+ГП2!AH117+ГП3!AH117+ГБ4!AH117+ГБ5!AH117+ГП6!AH117</f>
        <v>585</v>
      </c>
      <c r="AI117" s="14">
        <f t="shared" si="43"/>
        <v>81.531055666896165</v>
      </c>
      <c r="AJ117" s="7">
        <f>Барг!AJ117+Баунт!AJ117+Бичур!AJ117+Джид!AJ117+Еравн!AJ117+Заиграев!AJ117+Закаменск!AJ117+Иволг!AJ117+Кабанск!AJ117+Кижинг!AJ117+Курумкан!AJ117+Кяхта!AJ117+Муйский!AJ117+Мухоршибирь!AJ117+Окинский!AJ117+Прибайкальский!AJ117+Северобайк!AJ117+Селенгинский!AJ117+Тарбагат!AJ117+Тунк!AJ117+Хоринск!AJ117+ГП1!AJ117+ГП2!AJ117+ГП3!AJ117+ГБ4!AJ117+ГБ5!AJ117+ГП6!AJ117</f>
        <v>585</v>
      </c>
      <c r="AK117" s="14">
        <f t="shared" si="33"/>
        <v>81.531055666896165</v>
      </c>
      <c r="AL117" s="7">
        <f>Барг!AL117+Баунт!AL117+Бичур!AL117+Джид!AL117+Еравн!AL117+Заиграев!AL117+Закаменск!AL117+Иволг!AL117+Кабанск!AL117+Кижинг!AL117+Курумкан!AL117+Кяхта!AL117+Муйский!AL117+Мухоршибирь!AL117+Окинский!AL117+Прибайкальский!AL117+Северобайк!AL117+Селенгинский!AL117+Тарбагат!AL117+Тунк!AL117+Хоринск!AL117+ГП1!AL117+ГП2!AL117+ГП3!AL117+ГБ4!AL117+ГБ5!AL117+ГП6!AL117</f>
        <v>0</v>
      </c>
      <c r="AM117" s="8">
        <f t="shared" si="44"/>
        <v>985431</v>
      </c>
      <c r="AN117" s="8">
        <f t="shared" si="44"/>
        <v>647</v>
      </c>
      <c r="AO117" s="13">
        <f t="shared" si="45"/>
        <v>65.656550281044545</v>
      </c>
      <c r="AP117" s="161">
        <f t="shared" si="46"/>
        <v>647</v>
      </c>
      <c r="AQ117" s="13">
        <f t="shared" si="34"/>
        <v>65.656550281044545</v>
      </c>
      <c r="AR117" s="162">
        <f t="shared" si="47"/>
        <v>0</v>
      </c>
      <c r="AS117" s="133">
        <v>982629</v>
      </c>
      <c r="AT117" s="133">
        <f t="shared" si="47"/>
        <v>585</v>
      </c>
      <c r="AU117" s="124">
        <f t="shared" si="48"/>
        <v>59.534168032899494</v>
      </c>
      <c r="AV117" s="133">
        <f t="shared" si="49"/>
        <v>585</v>
      </c>
      <c r="AW117" s="136">
        <f t="shared" si="50"/>
        <v>59.534168032899494</v>
      </c>
      <c r="AX117" s="133">
        <f t="shared" si="51"/>
        <v>0</v>
      </c>
      <c r="AZ117" s="1" t="s">
        <v>847</v>
      </c>
      <c r="BA117" s="1"/>
      <c r="BB117" s="1"/>
      <c r="BC117" s="1">
        <v>585</v>
      </c>
      <c r="BD117" s="1">
        <v>585</v>
      </c>
      <c r="BE117" s="1">
        <v>0</v>
      </c>
      <c r="BF117" s="1"/>
      <c r="BG117" s="9">
        <f t="shared" si="28"/>
        <v>0</v>
      </c>
      <c r="BH117" s="9">
        <f t="shared" si="29"/>
        <v>0</v>
      </c>
      <c r="BI117" s="9">
        <f t="shared" si="30"/>
        <v>0</v>
      </c>
    </row>
    <row r="118" spans="1:61" ht="15" x14ac:dyDescent="0.25">
      <c r="A118" s="15" t="s">
        <v>403</v>
      </c>
      <c r="B118" s="15" t="s">
        <v>404</v>
      </c>
      <c r="C118" s="145">
        <v>228702</v>
      </c>
      <c r="D118" s="112"/>
      <c r="E118" s="113">
        <f t="shared" si="35"/>
        <v>0</v>
      </c>
      <c r="F118" s="112"/>
      <c r="G118" s="113">
        <f t="shared" si="36"/>
        <v>0</v>
      </c>
      <c r="H118" s="112"/>
      <c r="I118" s="106">
        <v>226543</v>
      </c>
      <c r="J118" s="112">
        <f>Барг!J118+Баунт!J118+Бичур!J118+Джид!J118+Еравн!J118+Заиграев!J118+Закаменск!J118+Иволг!J118+Кабанск!J118+Кижинг!J118+Курумкан!J118+Кяхта!J118+Муйский!J118+Мухоршибирь!J118+Окинский!J118+Прибайкальский!J118+Северобайк!J118+Селенгинский!J118+Тарбагат!J118+Тунк!J118+Хоринск!J118+ГП1!J118+ГП2!J118+ГП3!J118+ГБ4!J118+ГБ5!J118+ГП6!J118</f>
        <v>0</v>
      </c>
      <c r="K118" s="111">
        <f t="shared" si="37"/>
        <v>0</v>
      </c>
      <c r="L118" s="110">
        <f>Барг!L118+Баунт!L118+Бичур!L118+Джид!L118+Еравн!L118+Заиграев!L118+Закаменск!L118+Иволг!L118+Кабанск!L118+Кижинг!L118+Курумкан!L118+Кяхта!L118+Муйский!L118+Мухоршибирь!L118+Окинский!L118+Прибайкальский!L118+Северобайк!L118+Селенгинский!L118+Тарбагат!L118+Тунк!L118+Хоринск!L118+ГП1!L118+ГП2!L118+ГП3!L118+ГБ4!L118+ГБ5!L118+ГП6!L118</f>
        <v>0</v>
      </c>
      <c r="M118" s="111">
        <f t="shared" si="31"/>
        <v>0</v>
      </c>
      <c r="N118" s="166">
        <f>Барг!N118+Баунт!N118+Бичур!N118+Джид!N118+Еравн!N118+Заиграев!N118+Закаменск!N118+Иволг!N118+Кабанск!N118+Кижинг!N118+Курумкан!N118+Кяхта!N118+Муйский!N118+Мухоршибирь!N118+Окинский!N118+Прибайкальский!N118+Северобайк!N118+Селенгинский!N118+Тарбагат!N118+Тунк!N118+Хоринск!N118+ГП1!N118+ГП2!N118+ГП3!N118+ГБ4!N118+ГБ5!N118+ГП6!N118</f>
        <v>0</v>
      </c>
      <c r="O118" s="54">
        <v>37580</v>
      </c>
      <c r="P118" s="54">
        <v>0</v>
      </c>
      <c r="Q118" s="55">
        <f t="shared" si="38"/>
        <v>0</v>
      </c>
      <c r="R118" s="54">
        <v>0</v>
      </c>
      <c r="S118" s="55">
        <f t="shared" si="39"/>
        <v>0</v>
      </c>
      <c r="T118" s="54">
        <v>0</v>
      </c>
      <c r="U118" s="56">
        <v>38568</v>
      </c>
      <c r="V118" s="56">
        <f>Барг!V118+Баунт!V118+Бичур!V118+Джид!V118+Еравн!V118+Заиграев!V118+Закаменск!V118+Иволг!V118+Кабанск!V118+Кижинг!V118+Курумкан!V118+Кяхта!V118+Муйский!V118+Мухоршибирь!V118+Окинский!V118+Прибайкальский!V118+Северобайк!V118+Селенгинский!V118+Тарбагат!V118+Тунк!V118+Хоринск!V118+ГП1!V118+ГП2!V118+ГП3!V118+ГБ4!V118+ГБ5!V118+ГП6!V118</f>
        <v>0</v>
      </c>
      <c r="W118" s="55">
        <f t="shared" si="40"/>
        <v>0</v>
      </c>
      <c r="X118" s="54">
        <f>Барг!X118+Баунт!X118+Бичур!X118+Джид!X118+Еравн!X118+Заиграев!X118+Закаменск!X118+Иволг!X118+Кабанск!X118+Кижинг!X118+Курумкан!X118+Кяхта!X118+Муйский!X118+Мухоршибирь!X118+Окинский!X118+Прибайкальский!X118+Северобайк!X118+Селенгинский!X118+Тарбагат!X118+Тунк!X118+Хоринск!X118+ГП1!X118+ГП2!X118+ГП3!X118+ГБ4!X118+ГБ5!X118+ГП6!X118</f>
        <v>0</v>
      </c>
      <c r="Y118" s="55">
        <f t="shared" si="32"/>
        <v>0</v>
      </c>
      <c r="Z118" s="54">
        <f>Барг!Z118+Баунт!Z118+Бичур!Z118+Джид!Z118+Еравн!Z118+Заиграев!Z118+Закаменск!Z118+Иволг!Z118+Кабанск!Z118+Кижинг!Z118+Курумкан!Z118+Кяхта!Z118+Муйский!Z118+Мухоршибирь!Z118+Окинский!Z118+Прибайкальский!Z118+Северобайк!Z118+Селенгинский!Z118+Тарбагат!Z118+Тунк!Z118+Хоринск!Z118+ГП1!Z118+ГП2!Z118+ГП3!Z118+ГБ4!Z118+ГБ5!Z118+ГП6!Z118</f>
        <v>0</v>
      </c>
      <c r="AA118" s="7">
        <v>719149</v>
      </c>
      <c r="AB118" s="7">
        <v>588</v>
      </c>
      <c r="AC118" s="14">
        <f t="shared" si="41"/>
        <v>81.763306352369256</v>
      </c>
      <c r="AD118" s="7">
        <v>588</v>
      </c>
      <c r="AE118" s="14">
        <f t="shared" si="42"/>
        <v>81.763306352369256</v>
      </c>
      <c r="AF118" s="7">
        <v>61</v>
      </c>
      <c r="AG118" s="7">
        <v>717518</v>
      </c>
      <c r="AH118" s="7">
        <f>Барг!AH118+Баунт!AH118+Бичур!AH118+Джид!AH118+Еравн!AH118+Заиграев!AH118+Закаменск!AH118+Иволг!AH118+Кабанск!AH118+Кижинг!AH118+Курумкан!AH118+Кяхта!AH118+Муйский!AH118+Мухоршибирь!AH118+Окинский!AH118+Прибайкальский!AH118+Северобайк!AH118+Селенгинский!AH118+Тарбагат!AH118+Тунк!AH118+Хоринск!AH118+ГП1!AH118+ГП2!AH118+ГП3!AH118+ГБ4!AH118+ГБ5!AH118+ГП6!AH118</f>
        <v>640</v>
      </c>
      <c r="AI118" s="14">
        <f t="shared" si="43"/>
        <v>89.196368592843669</v>
      </c>
      <c r="AJ118" s="7">
        <f>Барг!AJ118+Баунт!AJ118+Бичур!AJ118+Джид!AJ118+Еравн!AJ118+Заиграев!AJ118+Закаменск!AJ118+Иволг!AJ118+Кабанск!AJ118+Кижинг!AJ118+Курумкан!AJ118+Кяхта!AJ118+Муйский!AJ118+Мухоршибирь!AJ118+Окинский!AJ118+Прибайкальский!AJ118+Северобайк!AJ118+Селенгинский!AJ118+Тарбагат!AJ118+Тунк!AJ118+Хоринск!AJ118+ГП1!AJ118+ГП2!AJ118+ГП3!AJ118+ГБ4!AJ118+ГБ5!AJ118+ГП6!AJ118</f>
        <v>640</v>
      </c>
      <c r="AK118" s="14">
        <f t="shared" si="33"/>
        <v>89.196368592843669</v>
      </c>
      <c r="AL118" s="7">
        <f>Барг!AL118+Баунт!AL118+Бичур!AL118+Джид!AL118+Еравн!AL118+Заиграев!AL118+Закаменск!AL118+Иволг!AL118+Кабанск!AL118+Кижинг!AL118+Курумкан!AL118+Кяхта!AL118+Муйский!AL118+Мухоршибирь!AL118+Окинский!AL118+Прибайкальский!AL118+Северобайк!AL118+Селенгинский!AL118+Тарбагат!AL118+Тунк!AL118+Хоринск!AL118+ГП1!AL118+ГП2!AL118+ГП3!AL118+ГБ4!AL118+ГБ5!AL118+ГП6!AL118</f>
        <v>127</v>
      </c>
      <c r="AM118" s="8">
        <f t="shared" si="44"/>
        <v>985431</v>
      </c>
      <c r="AN118" s="8">
        <f t="shared" si="44"/>
        <v>588</v>
      </c>
      <c r="AO118" s="13">
        <f t="shared" si="45"/>
        <v>59.66932235742533</v>
      </c>
      <c r="AP118" s="161">
        <f t="shared" si="46"/>
        <v>588</v>
      </c>
      <c r="AQ118" s="13">
        <f t="shared" si="34"/>
        <v>59.66932235742533</v>
      </c>
      <c r="AR118" s="162">
        <f t="shared" si="47"/>
        <v>61</v>
      </c>
      <c r="AS118" s="133">
        <v>982629</v>
      </c>
      <c r="AT118" s="133">
        <f t="shared" si="47"/>
        <v>640</v>
      </c>
      <c r="AU118" s="124">
        <f t="shared" si="48"/>
        <v>65.131397506078088</v>
      </c>
      <c r="AV118" s="133">
        <f t="shared" si="49"/>
        <v>640</v>
      </c>
      <c r="AW118" s="136">
        <f t="shared" si="50"/>
        <v>65.131397506078088</v>
      </c>
      <c r="AX118" s="133">
        <f t="shared" si="51"/>
        <v>127</v>
      </c>
      <c r="AZ118" s="1" t="s">
        <v>404</v>
      </c>
      <c r="BA118" s="1"/>
      <c r="BB118" s="1"/>
      <c r="BC118" s="1">
        <v>640</v>
      </c>
      <c r="BD118" s="1">
        <v>640</v>
      </c>
      <c r="BE118" s="1">
        <v>127</v>
      </c>
      <c r="BF118" s="1"/>
      <c r="BG118" s="9">
        <f t="shared" si="28"/>
        <v>0</v>
      </c>
      <c r="BH118" s="9">
        <f t="shared" si="29"/>
        <v>0</v>
      </c>
      <c r="BI118" s="9">
        <f t="shared" si="30"/>
        <v>0</v>
      </c>
    </row>
    <row r="119" spans="1:61" ht="15" x14ac:dyDescent="0.25">
      <c r="A119" s="15" t="s">
        <v>405</v>
      </c>
      <c r="B119" s="15" t="s">
        <v>406</v>
      </c>
      <c r="C119" s="145">
        <v>228702</v>
      </c>
      <c r="D119" s="112"/>
      <c r="E119" s="113">
        <f t="shared" si="35"/>
        <v>0</v>
      </c>
      <c r="F119" s="112"/>
      <c r="G119" s="113">
        <f t="shared" si="36"/>
        <v>0</v>
      </c>
      <c r="H119" s="112"/>
      <c r="I119" s="106">
        <v>226543</v>
      </c>
      <c r="J119" s="112">
        <f>Барг!J119+Баунт!J119+Бичур!J119+Джид!J119+Еравн!J119+Заиграев!J119+Закаменск!J119+Иволг!J119+Кабанск!J119+Кижинг!J119+Курумкан!J119+Кяхта!J119+Муйский!J119+Мухоршибирь!J119+Окинский!J119+Прибайкальский!J119+Северобайк!J119+Селенгинский!J119+Тарбагат!J119+Тунк!J119+Хоринск!J119+ГП1!J119+ГП2!J119+ГП3!J119+ГБ4!J119+ГБ5!J119+ГП6!J119</f>
        <v>0</v>
      </c>
      <c r="K119" s="111">
        <f t="shared" si="37"/>
        <v>0</v>
      </c>
      <c r="L119" s="110">
        <f>Барг!L119+Баунт!L119+Бичур!L119+Джид!L119+Еравн!L119+Заиграев!L119+Закаменск!L119+Иволг!L119+Кабанск!L119+Кижинг!L119+Курумкан!L119+Кяхта!L119+Муйский!L119+Мухоршибирь!L119+Окинский!L119+Прибайкальский!L119+Северобайк!L119+Селенгинский!L119+Тарбагат!L119+Тунк!L119+Хоринск!L119+ГП1!L119+ГП2!L119+ГП3!L119+ГБ4!L119+ГБ5!L119+ГП6!L119</f>
        <v>0</v>
      </c>
      <c r="M119" s="111">
        <f t="shared" si="31"/>
        <v>0</v>
      </c>
      <c r="N119" s="166">
        <f>Барг!N119+Баунт!N119+Бичур!N119+Джид!N119+Еравн!N119+Заиграев!N119+Закаменск!N119+Иволг!N119+Кабанск!N119+Кижинг!N119+Курумкан!N119+Кяхта!N119+Муйский!N119+Мухоршибирь!N119+Окинский!N119+Прибайкальский!N119+Северобайк!N119+Селенгинский!N119+Тарбагат!N119+Тунк!N119+Хоринск!N119+ГП1!N119+ГП2!N119+ГП3!N119+ГБ4!N119+ГБ5!N119+ГП6!N119</f>
        <v>0</v>
      </c>
      <c r="O119" s="54">
        <v>37580</v>
      </c>
      <c r="P119" s="54">
        <v>0</v>
      </c>
      <c r="Q119" s="55">
        <f t="shared" si="38"/>
        <v>0</v>
      </c>
      <c r="R119" s="54">
        <v>0</v>
      </c>
      <c r="S119" s="55">
        <f t="shared" si="39"/>
        <v>0</v>
      </c>
      <c r="T119" s="54">
        <v>0</v>
      </c>
      <c r="U119" s="56">
        <v>38568</v>
      </c>
      <c r="V119" s="56">
        <f>Барг!V119+Баунт!V119+Бичур!V119+Джид!V119+Еравн!V119+Заиграев!V119+Закаменск!V119+Иволг!V119+Кабанск!V119+Кижинг!V119+Курумкан!V119+Кяхта!V119+Муйский!V119+Мухоршибирь!V119+Окинский!V119+Прибайкальский!V119+Северобайк!V119+Селенгинский!V119+Тарбагат!V119+Тунк!V119+Хоринск!V119+ГП1!V119+ГП2!V119+ГП3!V119+ГБ4!V119+ГБ5!V119+ГП6!V119</f>
        <v>0</v>
      </c>
      <c r="W119" s="55">
        <f t="shared" si="40"/>
        <v>0</v>
      </c>
      <c r="X119" s="54">
        <f>Барг!X119+Баунт!X119+Бичур!X119+Джид!X119+Еравн!X119+Заиграев!X119+Закаменск!X119+Иволг!X119+Кабанск!X119+Кижинг!X119+Курумкан!X119+Кяхта!X119+Муйский!X119+Мухоршибирь!X119+Окинский!X119+Прибайкальский!X119+Северобайк!X119+Селенгинский!X119+Тарбагат!X119+Тунк!X119+Хоринск!X119+ГП1!X119+ГП2!X119+ГП3!X119+ГБ4!X119+ГБ5!X119+ГП6!X119</f>
        <v>0</v>
      </c>
      <c r="Y119" s="55">
        <f t="shared" si="32"/>
        <v>0</v>
      </c>
      <c r="Z119" s="54">
        <f>Барг!Z119+Баунт!Z119+Бичур!Z119+Джид!Z119+Еравн!Z119+Заиграев!Z119+Закаменск!Z119+Иволг!Z119+Кабанск!Z119+Кижинг!Z119+Курумкан!Z119+Кяхта!Z119+Муйский!Z119+Мухоршибирь!Z119+Окинский!Z119+Прибайкальский!Z119+Северобайк!Z119+Селенгинский!Z119+Тарбагат!Z119+Тунк!Z119+Хоринск!Z119+ГП1!Z119+ГП2!Z119+ГП3!Z119+ГБ4!Z119+ГБ5!Z119+ГП6!Z119</f>
        <v>0</v>
      </c>
      <c r="AA119" s="7">
        <v>719149</v>
      </c>
      <c r="AB119" s="7">
        <v>119</v>
      </c>
      <c r="AC119" s="14">
        <f t="shared" si="41"/>
        <v>16.547335809408064</v>
      </c>
      <c r="AD119" s="7">
        <v>119</v>
      </c>
      <c r="AE119" s="14">
        <f t="shared" si="42"/>
        <v>16.547335809408064</v>
      </c>
      <c r="AF119" s="7">
        <v>17</v>
      </c>
      <c r="AG119" s="7">
        <v>717518</v>
      </c>
      <c r="AH119" s="7">
        <f>Барг!AH119+Баунт!AH119+Бичур!AH119+Джид!AH119+Еравн!AH119+Заиграев!AH119+Закаменск!AH119+Иволг!AH119+Кабанск!AH119+Кижинг!AH119+Курумкан!AH119+Кяхта!AH119+Муйский!AH119+Мухоршибирь!AH119+Окинский!AH119+Прибайкальский!AH119+Северобайк!AH119+Селенгинский!AH119+Тарбагат!AH119+Тунк!AH119+Хоринск!AH119+ГП1!AH119+ГП2!AH119+ГП3!AH119+ГБ4!AH119+ГБ5!AH119+ГП6!AH119</f>
        <v>129</v>
      </c>
      <c r="AI119" s="14">
        <f t="shared" si="43"/>
        <v>17.978643044495051</v>
      </c>
      <c r="AJ119" s="7">
        <f>Барг!AJ119+Баунт!AJ119+Бичур!AJ119+Джид!AJ119+Еравн!AJ119+Заиграев!AJ119+Закаменск!AJ119+Иволг!AJ119+Кабанск!AJ119+Кижинг!AJ119+Курумкан!AJ119+Кяхта!AJ119+Муйский!AJ119+Мухоршибирь!AJ119+Окинский!AJ119+Прибайкальский!AJ119+Северобайк!AJ119+Селенгинский!AJ119+Тарбагат!AJ119+Тунк!AJ119+Хоринск!AJ119+ГП1!AJ119+ГП2!AJ119+ГП3!AJ119+ГБ4!AJ119+ГБ5!AJ119+ГП6!AJ119</f>
        <v>129</v>
      </c>
      <c r="AK119" s="14">
        <f t="shared" si="33"/>
        <v>17.978643044495051</v>
      </c>
      <c r="AL119" s="7">
        <f>Барг!AL119+Баунт!AL119+Бичур!AL119+Джид!AL119+Еравн!AL119+Заиграев!AL119+Закаменск!AL119+Иволг!AL119+Кабанск!AL119+Кижинг!AL119+Курумкан!AL119+Кяхта!AL119+Муйский!AL119+Мухоршибирь!AL119+Окинский!AL119+Прибайкальский!AL119+Северобайк!AL119+Селенгинский!AL119+Тарбагат!AL119+Тунк!AL119+Хоринск!AL119+ГП1!AL119+ГП2!AL119+ГП3!AL119+ГБ4!AL119+ГБ5!AL119+ГП6!AL119</f>
        <v>27</v>
      </c>
      <c r="AM119" s="8">
        <f t="shared" si="44"/>
        <v>985431</v>
      </c>
      <c r="AN119" s="8">
        <f t="shared" si="44"/>
        <v>119</v>
      </c>
      <c r="AO119" s="13">
        <f t="shared" si="45"/>
        <v>12.075934286621793</v>
      </c>
      <c r="AP119" s="161">
        <f t="shared" si="46"/>
        <v>119</v>
      </c>
      <c r="AQ119" s="13">
        <f t="shared" si="34"/>
        <v>12.075934286621793</v>
      </c>
      <c r="AR119" s="162">
        <f t="shared" si="47"/>
        <v>17</v>
      </c>
      <c r="AS119" s="133">
        <v>982629</v>
      </c>
      <c r="AT119" s="133">
        <f t="shared" si="47"/>
        <v>129</v>
      </c>
      <c r="AU119" s="124">
        <f t="shared" si="48"/>
        <v>13.128047309818864</v>
      </c>
      <c r="AV119" s="133">
        <f t="shared" si="49"/>
        <v>129</v>
      </c>
      <c r="AW119" s="136">
        <f t="shared" si="50"/>
        <v>13.128047309818864</v>
      </c>
      <c r="AX119" s="133">
        <f t="shared" si="51"/>
        <v>27</v>
      </c>
      <c r="AZ119" s="1" t="s">
        <v>528</v>
      </c>
      <c r="BA119" s="1"/>
      <c r="BB119" s="1"/>
      <c r="BC119" s="1">
        <v>129</v>
      </c>
      <c r="BD119" s="1">
        <v>129</v>
      </c>
      <c r="BE119" s="1">
        <v>27</v>
      </c>
      <c r="BF119" s="1"/>
      <c r="BG119" s="9">
        <f t="shared" si="28"/>
        <v>0</v>
      </c>
      <c r="BH119" s="9">
        <f t="shared" si="29"/>
        <v>0</v>
      </c>
      <c r="BI119" s="9">
        <f t="shared" si="30"/>
        <v>0</v>
      </c>
    </row>
    <row r="120" spans="1:61" ht="15" x14ac:dyDescent="0.25">
      <c r="A120" s="15" t="s">
        <v>407</v>
      </c>
      <c r="B120" s="15" t="s">
        <v>408</v>
      </c>
      <c r="C120" s="145">
        <v>228702</v>
      </c>
      <c r="D120" s="112"/>
      <c r="E120" s="113">
        <f t="shared" si="35"/>
        <v>0</v>
      </c>
      <c r="F120" s="112"/>
      <c r="G120" s="113">
        <f t="shared" si="36"/>
        <v>0</v>
      </c>
      <c r="H120" s="112"/>
      <c r="I120" s="106">
        <v>226543</v>
      </c>
      <c r="J120" s="112">
        <f>Барг!J120+Баунт!J120+Бичур!J120+Джид!J120+Еравн!J120+Заиграев!J120+Закаменск!J120+Иволг!J120+Кабанск!J120+Кижинг!J120+Курумкан!J120+Кяхта!J120+Муйский!J120+Мухоршибирь!J120+Окинский!J120+Прибайкальский!J120+Северобайк!J120+Селенгинский!J120+Тарбагат!J120+Тунк!J120+Хоринск!J120+ГП1!J120+ГП2!J120+ГП3!J120+ГБ4!J120+ГБ5!J120+ГП6!J120</f>
        <v>0</v>
      </c>
      <c r="K120" s="111">
        <f t="shared" si="37"/>
        <v>0</v>
      </c>
      <c r="L120" s="110">
        <f>Барг!L120+Баунт!L120+Бичур!L120+Джид!L120+Еравн!L120+Заиграев!L120+Закаменск!L120+Иволг!L120+Кабанск!L120+Кижинг!L120+Курумкан!L120+Кяхта!L120+Муйский!L120+Мухоршибирь!L120+Окинский!L120+Прибайкальский!L120+Северобайк!L120+Селенгинский!L120+Тарбагат!L120+Тунк!L120+Хоринск!L120+ГП1!L120+ГП2!L120+ГП3!L120+ГБ4!L120+ГБ5!L120+ГП6!L120</f>
        <v>0</v>
      </c>
      <c r="M120" s="111">
        <f t="shared" si="31"/>
        <v>0</v>
      </c>
      <c r="N120" s="166">
        <f>Барг!N120+Баунт!N120+Бичур!N120+Джид!N120+Еравн!N120+Заиграев!N120+Закаменск!N120+Иволг!N120+Кабанск!N120+Кижинг!N120+Курумкан!N120+Кяхта!N120+Муйский!N120+Мухоршибирь!N120+Окинский!N120+Прибайкальский!N120+Северобайк!N120+Селенгинский!N120+Тарбагат!N120+Тунк!N120+Хоринск!N120+ГП1!N120+ГП2!N120+ГП3!N120+ГБ4!N120+ГБ5!N120+ГП6!N120</f>
        <v>0</v>
      </c>
      <c r="O120" s="54">
        <v>37580</v>
      </c>
      <c r="P120" s="54">
        <v>0</v>
      </c>
      <c r="Q120" s="55">
        <f t="shared" si="38"/>
        <v>0</v>
      </c>
      <c r="R120" s="54">
        <v>0</v>
      </c>
      <c r="S120" s="55">
        <f t="shared" si="39"/>
        <v>0</v>
      </c>
      <c r="T120" s="54">
        <v>0</v>
      </c>
      <c r="U120" s="56">
        <v>38568</v>
      </c>
      <c r="V120" s="56">
        <f>Барг!V120+Баунт!V120+Бичур!V120+Джид!V120+Еравн!V120+Заиграев!V120+Закаменск!V120+Иволг!V120+Кабанск!V120+Кижинг!V120+Курумкан!V120+Кяхта!V120+Муйский!V120+Мухоршибирь!V120+Окинский!V120+Прибайкальский!V120+Северобайк!V120+Селенгинский!V120+Тарбагат!V120+Тунк!V120+Хоринск!V120+ГП1!V120+ГП2!V120+ГП3!V120+ГБ4!V120+ГБ5!V120+ГП6!V120</f>
        <v>0</v>
      </c>
      <c r="W120" s="55">
        <f t="shared" si="40"/>
        <v>0</v>
      </c>
      <c r="X120" s="54">
        <f>Барг!X120+Баунт!X120+Бичур!X120+Джид!X120+Еравн!X120+Заиграев!X120+Закаменск!X120+Иволг!X120+Кабанск!X120+Кижинг!X120+Курумкан!X120+Кяхта!X120+Муйский!X120+Мухоршибирь!X120+Окинский!X120+Прибайкальский!X120+Северобайк!X120+Селенгинский!X120+Тарбагат!X120+Тунк!X120+Хоринск!X120+ГП1!X120+ГП2!X120+ГП3!X120+ГБ4!X120+ГБ5!X120+ГП6!X120</f>
        <v>0</v>
      </c>
      <c r="Y120" s="55">
        <f t="shared" si="32"/>
        <v>0</v>
      </c>
      <c r="Z120" s="54">
        <f>Барг!Z120+Баунт!Z120+Бичур!Z120+Джид!Z120+Еравн!Z120+Заиграев!Z120+Закаменск!Z120+Иволг!Z120+Кабанск!Z120+Кижинг!Z120+Курумкан!Z120+Кяхта!Z120+Муйский!Z120+Мухоршибирь!Z120+Окинский!Z120+Прибайкальский!Z120+Северобайк!Z120+Селенгинский!Z120+Тарбагат!Z120+Тунк!Z120+Хоринск!Z120+ГП1!Z120+ГП2!Z120+ГП3!Z120+ГБ4!Z120+ГБ5!Z120+ГП6!Z120</f>
        <v>0</v>
      </c>
      <c r="AA120" s="7">
        <v>719149</v>
      </c>
      <c r="AB120" s="7">
        <v>1</v>
      </c>
      <c r="AC120" s="14">
        <f t="shared" si="41"/>
        <v>0.13905324209586609</v>
      </c>
      <c r="AD120" s="7">
        <v>1</v>
      </c>
      <c r="AE120" s="14">
        <f t="shared" si="42"/>
        <v>0.13905324209586609</v>
      </c>
      <c r="AF120" s="7">
        <v>0</v>
      </c>
      <c r="AG120" s="7">
        <v>717518</v>
      </c>
      <c r="AH120" s="7">
        <f>Барг!AH120+Баунт!AH120+Бичур!AH120+Джид!AH120+Еравн!AH120+Заиграев!AH120+Закаменск!AH120+Иволг!AH120+Кабанск!AH120+Кижинг!AH120+Курумкан!AH120+Кяхта!AH120+Муйский!AH120+Мухоршибирь!AH120+Окинский!AH120+Прибайкальский!AH120+Северобайк!AH120+Селенгинский!AH120+Тарбагат!AH120+Тунк!AH120+Хоринск!AH120+ГП1!AH120+ГП2!AH120+ГП3!AH120+ГБ4!AH120+ГБ5!AH120+ГП6!AH120</f>
        <v>2</v>
      </c>
      <c r="AI120" s="14">
        <f t="shared" si="43"/>
        <v>0.27873865185263647</v>
      </c>
      <c r="AJ120" s="7">
        <f>Барг!AJ120+Баунт!AJ120+Бичур!AJ120+Джид!AJ120+Еравн!AJ120+Заиграев!AJ120+Закаменск!AJ120+Иволг!AJ120+Кабанск!AJ120+Кижинг!AJ120+Курумкан!AJ120+Кяхта!AJ120+Муйский!AJ120+Мухоршибирь!AJ120+Окинский!AJ120+Прибайкальский!AJ120+Северобайк!AJ120+Селенгинский!AJ120+Тарбагат!AJ120+Тунк!AJ120+Хоринск!AJ120+ГП1!AJ120+ГП2!AJ120+ГП3!AJ120+ГБ4!AJ120+ГБ5!AJ120+ГП6!AJ120</f>
        <v>2</v>
      </c>
      <c r="AK120" s="14">
        <f t="shared" si="33"/>
        <v>0.27873865185263647</v>
      </c>
      <c r="AL120" s="7">
        <f>Барг!AL120+Баунт!AL120+Бичур!AL120+Джид!AL120+Еравн!AL120+Заиграев!AL120+Закаменск!AL120+Иволг!AL120+Кабанск!AL120+Кижинг!AL120+Курумкан!AL120+Кяхта!AL120+Муйский!AL120+Мухоршибирь!AL120+Окинский!AL120+Прибайкальский!AL120+Северобайк!AL120+Селенгинский!AL120+Тарбагат!AL120+Тунк!AL120+Хоринск!AL120+ГП1!AL120+ГП2!AL120+ГП3!AL120+ГБ4!AL120+ГБ5!AL120+ГП6!AL120</f>
        <v>1</v>
      </c>
      <c r="AM120" s="8">
        <f t="shared" si="44"/>
        <v>985431</v>
      </c>
      <c r="AN120" s="8">
        <f t="shared" si="44"/>
        <v>1</v>
      </c>
      <c r="AO120" s="13">
        <f t="shared" si="45"/>
        <v>0.10147843938337642</v>
      </c>
      <c r="AP120" s="161">
        <f t="shared" si="46"/>
        <v>1</v>
      </c>
      <c r="AQ120" s="13">
        <f t="shared" si="34"/>
        <v>0.10147843938337642</v>
      </c>
      <c r="AR120" s="162">
        <f t="shared" si="47"/>
        <v>0</v>
      </c>
      <c r="AS120" s="133">
        <v>982629</v>
      </c>
      <c r="AT120" s="133">
        <f t="shared" si="47"/>
        <v>2</v>
      </c>
      <c r="AU120" s="124">
        <f t="shared" si="48"/>
        <v>0.20353561720649402</v>
      </c>
      <c r="AV120" s="133">
        <f t="shared" si="49"/>
        <v>2</v>
      </c>
      <c r="AW120" s="136">
        <f t="shared" si="50"/>
        <v>0.20353561720649402</v>
      </c>
      <c r="AX120" s="133">
        <f t="shared" si="51"/>
        <v>1</v>
      </c>
      <c r="AZ120" s="1" t="s">
        <v>529</v>
      </c>
      <c r="BA120" s="1"/>
      <c r="BB120" s="1"/>
      <c r="BC120" s="1">
        <v>2</v>
      </c>
      <c r="BD120" s="1">
        <v>2</v>
      </c>
      <c r="BE120" s="1">
        <v>1</v>
      </c>
      <c r="BF120" s="1"/>
      <c r="BG120" s="9">
        <f t="shared" si="28"/>
        <v>0</v>
      </c>
      <c r="BH120" s="9">
        <f t="shared" si="29"/>
        <v>0</v>
      </c>
      <c r="BI120" s="9">
        <f t="shared" si="30"/>
        <v>0</v>
      </c>
    </row>
    <row r="121" spans="1:61" ht="15" x14ac:dyDescent="0.25">
      <c r="A121" s="15" t="s">
        <v>409</v>
      </c>
      <c r="B121" s="15" t="s">
        <v>410</v>
      </c>
      <c r="C121" s="145">
        <v>228702</v>
      </c>
      <c r="D121" s="112"/>
      <c r="E121" s="113">
        <f t="shared" si="35"/>
        <v>0</v>
      </c>
      <c r="F121" s="112"/>
      <c r="G121" s="113">
        <f t="shared" si="36"/>
        <v>0</v>
      </c>
      <c r="H121" s="112"/>
      <c r="I121" s="106">
        <v>226543</v>
      </c>
      <c r="J121" s="112">
        <f>Барг!J121+Баунт!J121+Бичур!J121+Джид!J121+Еравн!J121+Заиграев!J121+Закаменск!J121+Иволг!J121+Кабанск!J121+Кижинг!J121+Курумкан!J121+Кяхта!J121+Муйский!J121+Мухоршибирь!J121+Окинский!J121+Прибайкальский!J121+Северобайк!J121+Селенгинский!J121+Тарбагат!J121+Тунк!J121+Хоринск!J121+ГП1!J121+ГП2!J121+ГП3!J121+ГБ4!J121+ГБ5!J121+ГП6!J121</f>
        <v>0</v>
      </c>
      <c r="K121" s="111">
        <f t="shared" si="37"/>
        <v>0</v>
      </c>
      <c r="L121" s="110">
        <f>Барг!L121+Баунт!L121+Бичур!L121+Джид!L121+Еравн!L121+Заиграев!L121+Закаменск!L121+Иволг!L121+Кабанск!L121+Кижинг!L121+Курумкан!L121+Кяхта!L121+Муйский!L121+Мухоршибирь!L121+Окинский!L121+Прибайкальский!L121+Северобайк!L121+Селенгинский!L121+Тарбагат!L121+Тунк!L121+Хоринск!L121+ГП1!L121+ГП2!L121+ГП3!L121+ГБ4!L121+ГБ5!L121+ГП6!L121</f>
        <v>0</v>
      </c>
      <c r="M121" s="111">
        <f t="shared" si="31"/>
        <v>0</v>
      </c>
      <c r="N121" s="166">
        <f>Барг!N121+Баунт!N121+Бичур!N121+Джид!N121+Еравн!N121+Заиграев!N121+Закаменск!N121+Иволг!N121+Кабанск!N121+Кижинг!N121+Курумкан!N121+Кяхта!N121+Муйский!N121+Мухоршибирь!N121+Окинский!N121+Прибайкальский!N121+Северобайк!N121+Селенгинский!N121+Тарбагат!N121+Тунк!N121+Хоринск!N121+ГП1!N121+ГП2!N121+ГП3!N121+ГБ4!N121+ГБ5!N121+ГП6!N121</f>
        <v>0</v>
      </c>
      <c r="O121" s="54">
        <v>37580</v>
      </c>
      <c r="P121" s="54">
        <v>0</v>
      </c>
      <c r="Q121" s="55">
        <f t="shared" si="38"/>
        <v>0</v>
      </c>
      <c r="R121" s="54">
        <v>0</v>
      </c>
      <c r="S121" s="55">
        <f t="shared" si="39"/>
        <v>0</v>
      </c>
      <c r="T121" s="54">
        <v>0</v>
      </c>
      <c r="U121" s="56">
        <v>38568</v>
      </c>
      <c r="V121" s="56">
        <f>Барг!V121+Баунт!V121+Бичур!V121+Джид!V121+Еравн!V121+Заиграев!V121+Закаменск!V121+Иволг!V121+Кабанск!V121+Кижинг!V121+Курумкан!V121+Кяхта!V121+Муйский!V121+Мухоршибирь!V121+Окинский!V121+Прибайкальский!V121+Северобайк!V121+Селенгинский!V121+Тарбагат!V121+Тунк!V121+Хоринск!V121+ГП1!V121+ГП2!V121+ГП3!V121+ГБ4!V121+ГБ5!V121+ГП6!V121</f>
        <v>0</v>
      </c>
      <c r="W121" s="55">
        <f t="shared" si="40"/>
        <v>0</v>
      </c>
      <c r="X121" s="54">
        <f>Барг!X121+Баунт!X121+Бичур!X121+Джид!X121+Еравн!X121+Заиграев!X121+Закаменск!X121+Иволг!X121+Кабанск!X121+Кижинг!X121+Курумкан!X121+Кяхта!X121+Муйский!X121+Мухоршибирь!X121+Окинский!X121+Прибайкальский!X121+Северобайк!X121+Селенгинский!X121+Тарбагат!X121+Тунк!X121+Хоринск!X121+ГП1!X121+ГП2!X121+ГП3!X121+ГБ4!X121+ГБ5!X121+ГП6!X121</f>
        <v>0</v>
      </c>
      <c r="Y121" s="55">
        <f t="shared" si="32"/>
        <v>0</v>
      </c>
      <c r="Z121" s="54">
        <f>Барг!Z121+Баунт!Z121+Бичур!Z121+Джид!Z121+Еравн!Z121+Заиграев!Z121+Закаменск!Z121+Иволг!Z121+Кабанск!Z121+Кижинг!Z121+Курумкан!Z121+Кяхта!Z121+Муйский!Z121+Мухоршибирь!Z121+Окинский!Z121+Прибайкальский!Z121+Северобайк!Z121+Селенгинский!Z121+Тарбагат!Z121+Тунк!Z121+Хоринск!Z121+ГП1!Z121+ГП2!Z121+ГП3!Z121+ГБ4!Z121+ГБ5!Z121+ГП6!Z121</f>
        <v>0</v>
      </c>
      <c r="AA121" s="7">
        <v>719149</v>
      </c>
      <c r="AB121" s="7">
        <v>14577</v>
      </c>
      <c r="AC121" s="14">
        <f t="shared" si="41"/>
        <v>2026.9791100314399</v>
      </c>
      <c r="AD121" s="7">
        <v>1193</v>
      </c>
      <c r="AE121" s="14">
        <f t="shared" si="42"/>
        <v>165.89051782036825</v>
      </c>
      <c r="AF121" s="7">
        <v>10638</v>
      </c>
      <c r="AG121" s="7">
        <v>717518</v>
      </c>
      <c r="AH121" s="7">
        <f>Барг!AH121+Баунт!AH121+Бичур!AH121+Джид!AH121+Еравн!AH121+Заиграев!AH121+Закаменск!AH121+Иволг!AH121+Кабанск!AH121+Кижинг!AH121+Курумкан!AH121+Кяхта!AH121+Муйский!AH121+Мухоршибирь!AH121+Окинский!AH121+Прибайкальский!AH121+Северобайк!AH121+Селенгинский!AH121+Тарбагат!AH121+Тунк!AH121+Хоринск!AH121+ГП1!AH121+ГП2!AH121+ГП3!AH121+ГБ4!AH121+ГБ5!AH121+ГП6!AH121</f>
        <v>18969</v>
      </c>
      <c r="AI121" s="14">
        <f t="shared" si="43"/>
        <v>2643.6967434963303</v>
      </c>
      <c r="AJ121" s="7">
        <f>Барг!AJ121+Баунт!AJ121+Бичур!AJ121+Джид!AJ121+Еравн!AJ121+Заиграев!AJ121+Закаменск!AJ121+Иволг!AJ121+Кабанск!AJ121+Кижинг!AJ121+Курумкан!AJ121+Кяхта!AJ121+Муйский!AJ121+Мухоршибирь!AJ121+Окинский!AJ121+Прибайкальский!AJ121+Северобайк!AJ121+Селенгинский!AJ121+Тарбагат!AJ121+Тунк!AJ121+Хоринск!AJ121+ГП1!AJ121+ГП2!AJ121+ГП3!AJ121+ГБ4!AJ121+ГБ5!AJ121+ГП6!AJ121</f>
        <v>2591</v>
      </c>
      <c r="AK121" s="14">
        <f t="shared" si="33"/>
        <v>361.10592347509049</v>
      </c>
      <c r="AL121" s="7">
        <f>Барг!AL121+Баунт!AL121+Бичур!AL121+Джид!AL121+Еравн!AL121+Заиграев!AL121+Закаменск!AL121+Иволг!AL121+Кабанск!AL121+Кижинг!AL121+Курумкан!AL121+Кяхта!AL121+Муйский!AL121+Мухоршибирь!AL121+Окинский!AL121+Прибайкальский!AL121+Северобайк!AL121+Селенгинский!AL121+Тарбагат!AL121+Тунк!AL121+Хоринск!AL121+ГП1!AL121+ГП2!AL121+ГП3!AL121+ГБ4!AL121+ГБ5!AL121+ГП6!AL121</f>
        <v>15152</v>
      </c>
      <c r="AM121" s="8">
        <f t="shared" si="44"/>
        <v>985431</v>
      </c>
      <c r="AN121" s="8">
        <f t="shared" si="44"/>
        <v>14577</v>
      </c>
      <c r="AO121" s="13">
        <f t="shared" si="45"/>
        <v>1479.251210891478</v>
      </c>
      <c r="AP121" s="161">
        <f t="shared" si="46"/>
        <v>1193</v>
      </c>
      <c r="AQ121" s="13">
        <f t="shared" si="34"/>
        <v>121.06377818436806</v>
      </c>
      <c r="AR121" s="162">
        <f t="shared" si="47"/>
        <v>10638</v>
      </c>
      <c r="AS121" s="133">
        <v>982629</v>
      </c>
      <c r="AT121" s="133">
        <f t="shared" si="47"/>
        <v>18969</v>
      </c>
      <c r="AU121" s="124">
        <f t="shared" si="48"/>
        <v>1930.4335613949925</v>
      </c>
      <c r="AV121" s="133">
        <f t="shared" si="49"/>
        <v>2591</v>
      </c>
      <c r="AW121" s="136">
        <f t="shared" si="50"/>
        <v>263.680392091013</v>
      </c>
      <c r="AX121" s="133">
        <f t="shared" si="51"/>
        <v>15152</v>
      </c>
      <c r="AZ121" s="1" t="s">
        <v>530</v>
      </c>
      <c r="BA121" s="1"/>
      <c r="BB121" s="1"/>
      <c r="BC121" s="1">
        <v>18969</v>
      </c>
      <c r="BD121" s="1">
        <v>2591</v>
      </c>
      <c r="BE121" s="1">
        <v>15152</v>
      </c>
      <c r="BF121" s="1"/>
      <c r="BG121" s="9">
        <f t="shared" si="28"/>
        <v>0</v>
      </c>
      <c r="BH121" s="9">
        <f t="shared" si="29"/>
        <v>0</v>
      </c>
      <c r="BI121" s="9">
        <f t="shared" si="30"/>
        <v>0</v>
      </c>
    </row>
    <row r="122" spans="1:61" ht="15" x14ac:dyDescent="0.25">
      <c r="A122" s="15" t="s">
        <v>411</v>
      </c>
      <c r="B122" s="15" t="s">
        <v>412</v>
      </c>
      <c r="C122" s="145">
        <v>228702</v>
      </c>
      <c r="D122" s="112"/>
      <c r="E122" s="113">
        <f t="shared" si="35"/>
        <v>0</v>
      </c>
      <c r="F122" s="112"/>
      <c r="G122" s="113">
        <f t="shared" si="36"/>
        <v>0</v>
      </c>
      <c r="H122" s="112"/>
      <c r="I122" s="106">
        <v>226543</v>
      </c>
      <c r="J122" s="112">
        <f>Барг!J122+Баунт!J122+Бичур!J122+Джид!J122+Еравн!J122+Заиграев!J122+Закаменск!J122+Иволг!J122+Кабанск!J122+Кижинг!J122+Курумкан!J122+Кяхта!J122+Муйский!J122+Мухоршибирь!J122+Окинский!J122+Прибайкальский!J122+Северобайк!J122+Селенгинский!J122+Тарбагат!J122+Тунк!J122+Хоринск!J122+ГП1!J122+ГП2!J122+ГП3!J122+ГБ4!J122+ГБ5!J122+ГП6!J122</f>
        <v>0</v>
      </c>
      <c r="K122" s="111">
        <f t="shared" si="37"/>
        <v>0</v>
      </c>
      <c r="L122" s="110">
        <f>Барг!L122+Баунт!L122+Бичур!L122+Джид!L122+Еравн!L122+Заиграев!L122+Закаменск!L122+Иволг!L122+Кабанск!L122+Кижинг!L122+Курумкан!L122+Кяхта!L122+Муйский!L122+Мухоршибирь!L122+Окинский!L122+Прибайкальский!L122+Северобайк!L122+Селенгинский!L122+Тарбагат!L122+Тунк!L122+Хоринск!L122+ГП1!L122+ГП2!L122+ГП3!L122+ГБ4!L122+ГБ5!L122+ГП6!L122</f>
        <v>0</v>
      </c>
      <c r="M122" s="111">
        <f t="shared" si="31"/>
        <v>0</v>
      </c>
      <c r="N122" s="166">
        <f>Барг!N122+Баунт!N122+Бичур!N122+Джид!N122+Еравн!N122+Заиграев!N122+Закаменск!N122+Иволг!N122+Кабанск!N122+Кижинг!N122+Курумкан!N122+Кяхта!N122+Муйский!N122+Мухоршибирь!N122+Окинский!N122+Прибайкальский!N122+Северобайк!N122+Селенгинский!N122+Тарбагат!N122+Тунк!N122+Хоринск!N122+ГП1!N122+ГП2!N122+ГП3!N122+ГБ4!N122+ГБ5!N122+ГП6!N122</f>
        <v>0</v>
      </c>
      <c r="O122" s="54">
        <v>37580</v>
      </c>
      <c r="P122" s="54">
        <v>0</v>
      </c>
      <c r="Q122" s="55">
        <f t="shared" si="38"/>
        <v>0</v>
      </c>
      <c r="R122" s="54">
        <v>0</v>
      </c>
      <c r="S122" s="55">
        <f t="shared" si="39"/>
        <v>0</v>
      </c>
      <c r="T122" s="54">
        <v>0</v>
      </c>
      <c r="U122" s="56">
        <v>38568</v>
      </c>
      <c r="V122" s="56">
        <f>Барг!V122+Баунт!V122+Бичур!V122+Джид!V122+Еравн!V122+Заиграев!V122+Закаменск!V122+Иволг!V122+Кабанск!V122+Кижинг!V122+Курумкан!V122+Кяхта!V122+Муйский!V122+Мухоршибирь!V122+Окинский!V122+Прибайкальский!V122+Северобайк!V122+Селенгинский!V122+Тарбагат!V122+Тунк!V122+Хоринск!V122+ГП1!V122+ГП2!V122+ГП3!V122+ГБ4!V122+ГБ5!V122+ГП6!V122</f>
        <v>0</v>
      </c>
      <c r="W122" s="55">
        <f t="shared" si="40"/>
        <v>0</v>
      </c>
      <c r="X122" s="54">
        <f>Барг!X122+Баунт!X122+Бичур!X122+Джид!X122+Еравн!X122+Заиграев!X122+Закаменск!X122+Иволг!X122+Кабанск!X122+Кижинг!X122+Курумкан!X122+Кяхта!X122+Муйский!X122+Мухоршибирь!X122+Окинский!X122+Прибайкальский!X122+Северобайк!X122+Селенгинский!X122+Тарбагат!X122+Тунк!X122+Хоринск!X122+ГП1!X122+ГП2!X122+ГП3!X122+ГБ4!X122+ГБ5!X122+ГП6!X122</f>
        <v>0</v>
      </c>
      <c r="Y122" s="55">
        <f t="shared" si="32"/>
        <v>0</v>
      </c>
      <c r="Z122" s="54">
        <f>Барг!Z122+Баунт!Z122+Бичур!Z122+Джид!Z122+Еравн!Z122+Заиграев!Z122+Закаменск!Z122+Иволг!Z122+Кабанск!Z122+Кижинг!Z122+Курумкан!Z122+Кяхта!Z122+Муйский!Z122+Мухоршибирь!Z122+Окинский!Z122+Прибайкальский!Z122+Северобайк!Z122+Селенгинский!Z122+Тарбагат!Z122+Тунк!Z122+Хоринск!Z122+ГП1!Z122+ГП2!Z122+ГП3!Z122+ГБ4!Z122+ГБ5!Z122+ГП6!Z122</f>
        <v>0</v>
      </c>
      <c r="AA122" s="7">
        <v>719149</v>
      </c>
      <c r="AB122" s="7">
        <v>5757</v>
      </c>
      <c r="AC122" s="14">
        <f t="shared" si="41"/>
        <v>800.52951474590111</v>
      </c>
      <c r="AD122" s="7">
        <v>631</v>
      </c>
      <c r="AE122" s="14">
        <f t="shared" si="42"/>
        <v>87.742595762491504</v>
      </c>
      <c r="AF122" s="7">
        <v>5187</v>
      </c>
      <c r="AG122" s="7">
        <v>717518</v>
      </c>
      <c r="AH122" s="7">
        <f>Барг!AH122+Баунт!AH122+Бичур!AH122+Джид!AH122+Еравн!AH122+Заиграев!AH122+Закаменск!AH122+Иволг!AH122+Кабанск!AH122+Кижинг!AH122+Курумкан!AH122+Кяхта!AH122+Муйский!AH122+Мухоршибирь!AH122+Окинский!AH122+Прибайкальский!AH122+Северобайк!AH122+Селенгинский!AH122+Тарбагат!AH122+Тунк!AH122+Хоринск!AH122+ГП1!AH122+ГП2!AH122+ГП3!AH122+ГБ4!AH122+ГБ5!AH122+ГП6!AH122</f>
        <v>4848</v>
      </c>
      <c r="AI122" s="14">
        <f t="shared" si="43"/>
        <v>675.66249209079069</v>
      </c>
      <c r="AJ122" s="7">
        <f>Барг!AJ122+Баунт!AJ122+Бичур!AJ122+Джид!AJ122+Еравн!AJ122+Заиграев!AJ122+Закаменск!AJ122+Иволг!AJ122+Кабанск!AJ122+Кижинг!AJ122+Курумкан!AJ122+Кяхта!AJ122+Муйский!AJ122+Мухоршибирь!AJ122+Окинский!AJ122+Прибайкальский!AJ122+Северобайк!AJ122+Селенгинский!AJ122+Тарбагат!AJ122+Тунк!AJ122+Хоринск!AJ122+ГП1!AJ122+ГП2!AJ122+ГП3!AJ122+ГБ4!AJ122+ГБ5!AJ122+ГП6!AJ122</f>
        <v>624</v>
      </c>
      <c r="AK122" s="14">
        <f t="shared" si="33"/>
        <v>86.966459378022577</v>
      </c>
      <c r="AL122" s="7">
        <f>Барг!AL122+Баунт!AL122+Бичур!AL122+Джид!AL122+Еравн!AL122+Заиграев!AL122+Закаменск!AL122+Иволг!AL122+Кабанск!AL122+Кижинг!AL122+Курумкан!AL122+Кяхта!AL122+Муйский!AL122+Мухоршибирь!AL122+Окинский!AL122+Прибайкальский!AL122+Северобайк!AL122+Селенгинский!AL122+Тарбагат!AL122+Тунк!AL122+Хоринск!AL122+ГП1!AL122+ГП2!AL122+ГП3!AL122+ГБ4!AL122+ГБ5!AL122+ГП6!AL122</f>
        <v>4247</v>
      </c>
      <c r="AM122" s="8">
        <f t="shared" si="44"/>
        <v>985431</v>
      </c>
      <c r="AN122" s="8">
        <f t="shared" si="44"/>
        <v>5757</v>
      </c>
      <c r="AO122" s="13">
        <f t="shared" si="45"/>
        <v>584.21137553009805</v>
      </c>
      <c r="AP122" s="161">
        <f t="shared" si="46"/>
        <v>631</v>
      </c>
      <c r="AQ122" s="13">
        <f t="shared" si="34"/>
        <v>64.032895250910514</v>
      </c>
      <c r="AR122" s="162">
        <f t="shared" si="47"/>
        <v>5187</v>
      </c>
      <c r="AS122" s="133">
        <v>982629</v>
      </c>
      <c r="AT122" s="133">
        <f t="shared" si="47"/>
        <v>4848</v>
      </c>
      <c r="AU122" s="124">
        <f t="shared" si="48"/>
        <v>493.37033610854144</v>
      </c>
      <c r="AV122" s="133">
        <f t="shared" si="49"/>
        <v>624</v>
      </c>
      <c r="AW122" s="136">
        <f t="shared" si="50"/>
        <v>63.503112568426126</v>
      </c>
      <c r="AX122" s="133">
        <f t="shared" si="51"/>
        <v>4247</v>
      </c>
      <c r="AZ122" s="1" t="s">
        <v>848</v>
      </c>
      <c r="BA122" s="1"/>
      <c r="BB122" s="1"/>
      <c r="BC122" s="1">
        <v>4848</v>
      </c>
      <c r="BD122" s="1">
        <v>624</v>
      </c>
      <c r="BE122" s="1">
        <v>4247</v>
      </c>
      <c r="BF122" s="1"/>
      <c r="BG122" s="9">
        <f t="shared" si="28"/>
        <v>0</v>
      </c>
      <c r="BH122" s="9">
        <f t="shared" si="29"/>
        <v>0</v>
      </c>
      <c r="BI122" s="9">
        <f t="shared" si="30"/>
        <v>0</v>
      </c>
    </row>
    <row r="123" spans="1:61" ht="15" x14ac:dyDescent="0.25">
      <c r="A123" s="1" t="s">
        <v>213</v>
      </c>
      <c r="B123" s="1" t="s">
        <v>214</v>
      </c>
      <c r="C123" s="145">
        <v>228702</v>
      </c>
      <c r="D123" s="112">
        <v>1055</v>
      </c>
      <c r="E123" s="113">
        <f t="shared" si="35"/>
        <v>461.29898295598639</v>
      </c>
      <c r="F123" s="112">
        <v>449</v>
      </c>
      <c r="G123" s="113">
        <f t="shared" si="36"/>
        <v>196.32534914430133</v>
      </c>
      <c r="H123" s="112">
        <v>326</v>
      </c>
      <c r="I123" s="106">
        <v>226543</v>
      </c>
      <c r="J123" s="112">
        <f>Барг!J123+Баунт!J123+Бичур!J123+Джид!J123+Еравн!J123+Заиграев!J123+Закаменск!J123+Иволг!J123+Кабанск!J123+Кижинг!J123+Курумкан!J123+Кяхта!J123+Муйский!J123+Мухоршибирь!J123+Окинский!J123+Прибайкальский!J123+Северобайк!J123+Селенгинский!J123+Тарбагат!J123+Тунк!J123+Хоринск!J123+ГП1!J123+ГП2!J123+ГП3!J123+ГБ4!J123+ГБ5!J123+ГП6!J123</f>
        <v>774</v>
      </c>
      <c r="K123" s="111">
        <f t="shared" si="37"/>
        <v>341.65699227078301</v>
      </c>
      <c r="L123" s="110">
        <f>Барг!L123+Баунт!L123+Бичур!L123+Джид!L123+Еравн!L123+Заиграев!L123+Закаменск!L123+Иволг!L123+Кабанск!L123+Кижинг!L123+Курумкан!L123+Кяхта!L123+Муйский!L123+Мухоршибирь!L123+Окинский!L123+Прибайкальский!L123+Северобайк!L123+Селенгинский!L123+Тарбагат!L123+Тунк!L123+Хоринск!L123+ГП1!L123+ГП2!L123+ГП3!L123+ГБ4!L123+ГБ5!L123+ГП6!L123</f>
        <v>377</v>
      </c>
      <c r="M123" s="111">
        <f t="shared" si="31"/>
        <v>166.41432310863721</v>
      </c>
      <c r="N123" s="166">
        <f>Барг!N123+Баунт!N123+Бичур!N123+Джид!N123+Еравн!N123+Заиграев!N123+Закаменск!N123+Иволг!N123+Кабанск!N123+Кижинг!N123+Курумкан!N123+Кяхта!N123+Муйский!N123+Мухоршибирь!N123+Окинский!N123+Прибайкальский!N123+Северобайк!N123+Селенгинский!N123+Тарбагат!N123+Тунк!N123+Хоринск!N123+ГП1!N123+ГП2!N123+ГП3!N123+ГБ4!N123+ГБ5!N123+ГП6!N123</f>
        <v>333</v>
      </c>
      <c r="O123" s="54">
        <v>37580</v>
      </c>
      <c r="P123" s="54">
        <v>349</v>
      </c>
      <c r="Q123" s="55">
        <f t="shared" si="38"/>
        <v>928.68547099521027</v>
      </c>
      <c r="R123" s="54">
        <v>87</v>
      </c>
      <c r="S123" s="55">
        <f t="shared" si="39"/>
        <v>231.50612027674293</v>
      </c>
      <c r="T123" s="54">
        <v>104</v>
      </c>
      <c r="U123" s="56">
        <v>38568</v>
      </c>
      <c r="V123" s="56">
        <f>Барг!V123+Баунт!V123+Бичур!V123+Джид!V123+Еравн!V123+Заиграев!V123+Закаменск!V123+Иволг!V123+Кабанск!V123+Кижинг!V123+Курумкан!V123+Кяхта!V123+Муйский!V123+Мухоршибирь!V123+Окинский!V123+Прибайкальский!V123+Северобайк!V123+Селенгинский!V123+Тарбагат!V123+Тунк!V123+Хоринск!V123+ГП1!V123+ГП2!V123+ГП3!V123+ГБ4!V123+ГБ5!V123+ГП6!V123</f>
        <v>299</v>
      </c>
      <c r="W123" s="55">
        <f t="shared" si="40"/>
        <v>775.25409666044391</v>
      </c>
      <c r="X123" s="54">
        <f>Барг!X123+Баунт!X123+Бичур!X123+Джид!X123+Еравн!X123+Заиграев!X123+Закаменск!X123+Иволг!X123+Кабанск!X123+Кижинг!X123+Курумкан!X123+Кяхта!X123+Муйский!X123+Мухоршибирь!X123+Окинский!X123+Прибайкальский!X123+Северобайк!X123+Селенгинский!X123+Тарбагат!X123+Тунк!X123+Хоринск!X123+ГП1!X123+ГП2!X123+ГП3!X123+ГБ4!X123+ГБ5!X123+ГП6!X123</f>
        <v>72</v>
      </c>
      <c r="Y123" s="55">
        <f t="shared" si="32"/>
        <v>186.6832607342875</v>
      </c>
      <c r="Z123" s="54">
        <f>Барг!Z123+Баунт!Z123+Бичур!Z123+Джид!Z123+Еравн!Z123+Заиграев!Z123+Закаменск!Z123+Иволг!Z123+Кабанск!Z123+Кижинг!Z123+Курумкан!Z123+Кяхта!Z123+Муйский!Z123+Мухоршибирь!Z123+Окинский!Z123+Прибайкальский!Z123+Северобайк!Z123+Селенгинский!Z123+Тарбагат!Z123+Тунк!Z123+Хоринск!Z123+ГП1!Z123+ГП2!Z123+ГП3!Z123+ГБ4!Z123+ГБ5!Z123+ГП6!Z123</f>
        <v>101</v>
      </c>
      <c r="AA123" s="7">
        <v>719149</v>
      </c>
      <c r="AB123" s="7">
        <v>5676</v>
      </c>
      <c r="AC123" s="14">
        <f t="shared" si="41"/>
        <v>789.26620213613592</v>
      </c>
      <c r="AD123" s="7">
        <v>711</v>
      </c>
      <c r="AE123" s="14">
        <f t="shared" si="42"/>
        <v>98.866855130160801</v>
      </c>
      <c r="AF123" s="7">
        <v>3060</v>
      </c>
      <c r="AG123" s="7">
        <v>717518</v>
      </c>
      <c r="AH123" s="7">
        <f>Барг!AH123+Баунт!AH123+Бичур!AH123+Джид!AH123+Еравн!AH123+Заиграев!AH123+Закаменск!AH123+Иволг!AH123+Кабанск!AH123+Кижинг!AH123+Курумкан!AH123+Кяхта!AH123+Муйский!AH123+Мухоршибирь!AH123+Окинский!AH123+Прибайкальский!AH123+Северобайк!AH123+Селенгинский!AH123+Тарбагат!AH123+Тунк!AH123+Хоринск!AH123+ГП1!AH123+ГП2!AH123+ГП3!AH123+ГБ4!AH123+ГБ5!AH123+ГП6!AH123</f>
        <v>5512</v>
      </c>
      <c r="AI123" s="14">
        <f t="shared" si="43"/>
        <v>768.20372450586615</v>
      </c>
      <c r="AJ123" s="7">
        <f>Барг!AJ123+Баунт!AJ123+Бичур!AJ123+Джид!AJ123+Еравн!AJ123+Заиграев!AJ123+Закаменск!AJ123+Иволг!AJ123+Кабанск!AJ123+Кижинг!AJ123+Курумкан!AJ123+Кяхта!AJ123+Муйский!AJ123+Мухоршибирь!AJ123+Окинский!AJ123+Прибайкальский!AJ123+Северобайк!AJ123+Селенгинский!AJ123+Тарбагат!AJ123+Тунк!AJ123+Хоринск!AJ123+ГП1!AJ123+ГП2!AJ123+ГП3!AJ123+ГБ4!AJ123+ГБ5!AJ123+ГП6!AJ123</f>
        <v>532</v>
      </c>
      <c r="AK123" s="14">
        <f t="shared" si="33"/>
        <v>74.144481392801296</v>
      </c>
      <c r="AL123" s="7">
        <f>Барг!AL123+Баунт!AL123+Бичур!AL123+Джид!AL123+Еравн!AL123+Заиграев!AL123+Закаменск!AL123+Иволг!AL123+Кабанск!AL123+Кижинг!AL123+Курумкан!AL123+Кяхта!AL123+Муйский!AL123+Мухоршибирь!AL123+Окинский!AL123+Прибайкальский!AL123+Северобайк!AL123+Селенгинский!AL123+Тарбагат!AL123+Тунк!AL123+Хоринск!AL123+ГП1!AL123+ГП2!AL123+ГП3!AL123+ГБ4!AL123+ГБ5!AL123+ГП6!AL123</f>
        <v>2896</v>
      </c>
      <c r="AM123" s="8">
        <f t="shared" si="44"/>
        <v>985431</v>
      </c>
      <c r="AN123" s="8">
        <f t="shared" si="44"/>
        <v>7080</v>
      </c>
      <c r="AO123" s="13">
        <f t="shared" si="45"/>
        <v>718.46735083430497</v>
      </c>
      <c r="AP123" s="161">
        <f t="shared" si="46"/>
        <v>1247</v>
      </c>
      <c r="AQ123" s="13">
        <f t="shared" si="34"/>
        <v>126.54361391107038</v>
      </c>
      <c r="AR123" s="162">
        <f t="shared" si="47"/>
        <v>3490</v>
      </c>
      <c r="AS123" s="133">
        <v>982629</v>
      </c>
      <c r="AT123" s="133">
        <f t="shared" si="47"/>
        <v>6585</v>
      </c>
      <c r="AU123" s="124">
        <f t="shared" si="48"/>
        <v>670.14101965238149</v>
      </c>
      <c r="AV123" s="133">
        <f t="shared" si="49"/>
        <v>981</v>
      </c>
      <c r="AW123" s="136">
        <f t="shared" si="50"/>
        <v>99.834220239785324</v>
      </c>
      <c r="AX123" s="133">
        <f t="shared" si="51"/>
        <v>3330</v>
      </c>
      <c r="AZ123" s="1" t="s">
        <v>214</v>
      </c>
      <c r="BA123" s="1">
        <v>45056</v>
      </c>
      <c r="BB123" s="1" t="s">
        <v>705</v>
      </c>
      <c r="BC123" s="1">
        <v>6585</v>
      </c>
      <c r="BD123" s="1">
        <v>981</v>
      </c>
      <c r="BE123" s="1">
        <v>3330</v>
      </c>
      <c r="BF123" s="1"/>
      <c r="BG123" s="9">
        <f t="shared" si="28"/>
        <v>0</v>
      </c>
      <c r="BH123" s="9">
        <f t="shared" si="29"/>
        <v>0</v>
      </c>
      <c r="BI123" s="9">
        <f t="shared" si="30"/>
        <v>0</v>
      </c>
    </row>
    <row r="124" spans="1:61" ht="15" x14ac:dyDescent="0.25">
      <c r="A124" s="1" t="s">
        <v>215</v>
      </c>
      <c r="B124" s="1" t="s">
        <v>216</v>
      </c>
      <c r="C124" s="145">
        <v>228702</v>
      </c>
      <c r="D124" s="112">
        <v>0</v>
      </c>
      <c r="E124" s="113">
        <f t="shared" si="35"/>
        <v>0</v>
      </c>
      <c r="F124" s="112">
        <v>0</v>
      </c>
      <c r="G124" s="113">
        <f t="shared" si="36"/>
        <v>0</v>
      </c>
      <c r="H124" s="112">
        <v>0</v>
      </c>
      <c r="I124" s="106">
        <v>226543</v>
      </c>
      <c r="J124" s="112">
        <f>Барг!J124+Баунт!J124+Бичур!J124+Джид!J124+Еравн!J124+Заиграев!J124+Закаменск!J124+Иволг!J124+Кабанск!J124+Кижинг!J124+Курумкан!J124+Кяхта!J124+Муйский!J124+Мухоршибирь!J124+Окинский!J124+Прибайкальский!J124+Северобайк!J124+Селенгинский!J124+Тарбагат!J124+Тунк!J124+Хоринск!J124+ГП1!J124+ГП2!J124+ГП3!J124+ГБ4!J124+ГБ5!J124+ГП6!J124</f>
        <v>0</v>
      </c>
      <c r="K124" s="111">
        <f t="shared" si="37"/>
        <v>0</v>
      </c>
      <c r="L124" s="110">
        <f>Барг!L124+Баунт!L124+Бичур!L124+Джид!L124+Еравн!L124+Заиграев!L124+Закаменск!L124+Иволг!L124+Кабанск!L124+Кижинг!L124+Курумкан!L124+Кяхта!L124+Муйский!L124+Мухоршибирь!L124+Окинский!L124+Прибайкальский!L124+Северобайк!L124+Селенгинский!L124+Тарбагат!L124+Тунк!L124+Хоринск!L124+ГП1!L124+ГП2!L124+ГП3!L124+ГБ4!L124+ГБ5!L124+ГП6!L124</f>
        <v>0</v>
      </c>
      <c r="M124" s="111">
        <f t="shared" si="31"/>
        <v>0</v>
      </c>
      <c r="N124" s="166">
        <f>Барг!N124+Баунт!N124+Бичур!N124+Джид!N124+Еравн!N124+Заиграев!N124+Закаменск!N124+Иволг!N124+Кабанск!N124+Кижинг!N124+Курумкан!N124+Кяхта!N124+Муйский!N124+Мухоршибирь!N124+Окинский!N124+Прибайкальский!N124+Северобайк!N124+Селенгинский!N124+Тарбагат!N124+Тунк!N124+Хоринск!N124+ГП1!N124+ГП2!N124+ГП3!N124+ГБ4!N124+ГБ5!N124+ГП6!N124</f>
        <v>0</v>
      </c>
      <c r="O124" s="54">
        <v>37580</v>
      </c>
      <c r="P124" s="54">
        <v>0</v>
      </c>
      <c r="Q124" s="55">
        <f t="shared" si="38"/>
        <v>0</v>
      </c>
      <c r="R124" s="54">
        <v>0</v>
      </c>
      <c r="S124" s="55">
        <f t="shared" si="39"/>
        <v>0</v>
      </c>
      <c r="T124" s="54">
        <v>0</v>
      </c>
      <c r="U124" s="56">
        <v>38568</v>
      </c>
      <c r="V124" s="56">
        <f>Барг!V124+Баунт!V124+Бичур!V124+Джид!V124+Еравн!V124+Заиграев!V124+Закаменск!V124+Иволг!V124+Кабанск!V124+Кижинг!V124+Курумкан!V124+Кяхта!V124+Муйский!V124+Мухоршибирь!V124+Окинский!V124+Прибайкальский!V124+Северобайк!V124+Селенгинский!V124+Тарбагат!V124+Тунк!V124+Хоринск!V124+ГП1!V124+ГП2!V124+ГП3!V124+ГБ4!V124+ГБ5!V124+ГП6!V124</f>
        <v>0</v>
      </c>
      <c r="W124" s="55">
        <f t="shared" si="40"/>
        <v>0</v>
      </c>
      <c r="X124" s="54">
        <f>Барг!X124+Баунт!X124+Бичур!X124+Джид!X124+Еравн!X124+Заиграев!X124+Закаменск!X124+Иволг!X124+Кабанск!X124+Кижинг!X124+Курумкан!X124+Кяхта!X124+Муйский!X124+Мухоршибирь!X124+Окинский!X124+Прибайкальский!X124+Северобайк!X124+Селенгинский!X124+Тарбагат!X124+Тунк!X124+Хоринск!X124+ГП1!X124+ГП2!X124+ГП3!X124+ГБ4!X124+ГБ5!X124+ГП6!X124</f>
        <v>0</v>
      </c>
      <c r="Y124" s="55">
        <f t="shared" si="32"/>
        <v>0</v>
      </c>
      <c r="Z124" s="54">
        <f>Барг!Z124+Баунт!Z124+Бичур!Z124+Джид!Z124+Еравн!Z124+Заиграев!Z124+Закаменск!Z124+Иволг!Z124+Кабанск!Z124+Кижинг!Z124+Курумкан!Z124+Кяхта!Z124+Муйский!Z124+Мухоршибирь!Z124+Окинский!Z124+Прибайкальский!Z124+Северобайк!Z124+Селенгинский!Z124+Тарбагат!Z124+Тунк!Z124+Хоринск!Z124+ГП1!Z124+ГП2!Z124+ГП3!Z124+ГБ4!Z124+ГБ5!Z124+ГП6!Z124</f>
        <v>0</v>
      </c>
      <c r="AA124" s="7">
        <v>719149</v>
      </c>
      <c r="AB124" s="7">
        <v>0</v>
      </c>
      <c r="AC124" s="14">
        <f t="shared" si="41"/>
        <v>0</v>
      </c>
      <c r="AD124" s="7">
        <v>0</v>
      </c>
      <c r="AE124" s="14">
        <f t="shared" si="42"/>
        <v>0</v>
      </c>
      <c r="AF124" s="7">
        <v>0</v>
      </c>
      <c r="AG124" s="7">
        <v>717518</v>
      </c>
      <c r="AH124" s="7">
        <f>Барг!AH124+Баунт!AH124+Бичур!AH124+Джид!AH124+Еравн!AH124+Заиграев!AH124+Закаменск!AH124+Иволг!AH124+Кабанск!AH124+Кижинг!AH124+Курумкан!AH124+Кяхта!AH124+Муйский!AH124+Мухоршибирь!AH124+Окинский!AH124+Прибайкальский!AH124+Северобайк!AH124+Селенгинский!AH124+Тарбагат!AH124+Тунк!AH124+Хоринск!AH124+ГП1!AH124+ГП2!AH124+ГП3!AH124+ГБ4!AH124+ГБ5!AH124+ГП6!AH124</f>
        <v>0</v>
      </c>
      <c r="AI124" s="14">
        <f t="shared" si="43"/>
        <v>0</v>
      </c>
      <c r="AJ124" s="7">
        <f>Барг!AJ124+Баунт!AJ124+Бичур!AJ124+Джид!AJ124+Еравн!AJ124+Заиграев!AJ124+Закаменск!AJ124+Иволг!AJ124+Кабанск!AJ124+Кижинг!AJ124+Курумкан!AJ124+Кяхта!AJ124+Муйский!AJ124+Мухоршибирь!AJ124+Окинский!AJ124+Прибайкальский!AJ124+Северобайк!AJ124+Селенгинский!AJ124+Тарбагат!AJ124+Тунк!AJ124+Хоринск!AJ124+ГП1!AJ124+ГП2!AJ124+ГП3!AJ124+ГБ4!AJ124+ГБ5!AJ124+ГП6!AJ124</f>
        <v>0</v>
      </c>
      <c r="AK124" s="14">
        <f t="shared" si="33"/>
        <v>0</v>
      </c>
      <c r="AL124" s="7">
        <f>Барг!AL124+Баунт!AL124+Бичур!AL124+Джид!AL124+Еравн!AL124+Заиграев!AL124+Закаменск!AL124+Иволг!AL124+Кабанск!AL124+Кижинг!AL124+Курумкан!AL124+Кяхта!AL124+Муйский!AL124+Мухоршибирь!AL124+Окинский!AL124+Прибайкальский!AL124+Северобайк!AL124+Селенгинский!AL124+Тарбагат!AL124+Тунк!AL124+Хоринск!AL124+ГП1!AL124+ГП2!AL124+ГП3!AL124+ГБ4!AL124+ГБ5!AL124+ГП6!AL124</f>
        <v>0</v>
      </c>
      <c r="AM124" s="8">
        <f t="shared" si="44"/>
        <v>985431</v>
      </c>
      <c r="AN124" s="8">
        <f t="shared" si="44"/>
        <v>0</v>
      </c>
      <c r="AO124" s="13">
        <f t="shared" si="45"/>
        <v>0</v>
      </c>
      <c r="AP124" s="161">
        <f t="shared" si="46"/>
        <v>0</v>
      </c>
      <c r="AQ124" s="13">
        <f t="shared" si="34"/>
        <v>0</v>
      </c>
      <c r="AR124" s="162">
        <f t="shared" si="47"/>
        <v>0</v>
      </c>
      <c r="AS124" s="133">
        <v>982629</v>
      </c>
      <c r="AT124" s="133">
        <f t="shared" si="47"/>
        <v>0</v>
      </c>
      <c r="AU124" s="124">
        <f t="shared" si="48"/>
        <v>0</v>
      </c>
      <c r="AV124" s="133">
        <f t="shared" si="49"/>
        <v>0</v>
      </c>
      <c r="AW124" s="136">
        <f t="shared" si="50"/>
        <v>0</v>
      </c>
      <c r="AX124" s="133">
        <f t="shared" si="51"/>
        <v>0</v>
      </c>
      <c r="AZ124" s="1" t="s">
        <v>551</v>
      </c>
      <c r="BA124" s="1">
        <v>37021</v>
      </c>
      <c r="BB124" s="1" t="s">
        <v>706</v>
      </c>
      <c r="BC124" s="1">
        <v>0</v>
      </c>
      <c r="BD124" s="1">
        <v>0</v>
      </c>
      <c r="BE124" s="1">
        <v>0</v>
      </c>
      <c r="BF124" s="1"/>
      <c r="BG124" s="9">
        <f t="shared" si="28"/>
        <v>0</v>
      </c>
      <c r="BH124" s="9">
        <f t="shared" si="29"/>
        <v>0</v>
      </c>
      <c r="BI124" s="9">
        <f t="shared" si="30"/>
        <v>0</v>
      </c>
    </row>
    <row r="125" spans="1:61" ht="15" x14ac:dyDescent="0.25">
      <c r="A125" s="1" t="s">
        <v>217</v>
      </c>
      <c r="B125" s="1" t="s">
        <v>449</v>
      </c>
      <c r="C125" s="145">
        <v>228702</v>
      </c>
      <c r="D125" s="112">
        <v>0</v>
      </c>
      <c r="E125" s="113">
        <f t="shared" si="35"/>
        <v>0</v>
      </c>
      <c r="F125" s="112">
        <v>0</v>
      </c>
      <c r="G125" s="113">
        <f t="shared" si="36"/>
        <v>0</v>
      </c>
      <c r="H125" s="112">
        <v>0</v>
      </c>
      <c r="I125" s="106">
        <v>226543</v>
      </c>
      <c r="J125" s="112">
        <f>Барг!J125+Баунт!J125+Бичур!J125+Джид!J125+Еравн!J125+Заиграев!J125+Закаменск!J125+Иволг!J125+Кабанск!J125+Кижинг!J125+Курумкан!J125+Кяхта!J125+Муйский!J125+Мухоршибирь!J125+Окинский!J125+Прибайкальский!J125+Северобайк!J125+Селенгинский!J125+Тарбагат!J125+Тунк!J125+Хоринск!J125+ГП1!J125+ГП2!J125+ГП3!J125+ГБ4!J125+ГБ5!J125+ГП6!J125</f>
        <v>0</v>
      </c>
      <c r="K125" s="111">
        <f t="shared" si="37"/>
        <v>0</v>
      </c>
      <c r="L125" s="110">
        <f>Барг!L125+Баунт!L125+Бичур!L125+Джид!L125+Еравн!L125+Заиграев!L125+Закаменск!L125+Иволг!L125+Кабанск!L125+Кижинг!L125+Курумкан!L125+Кяхта!L125+Муйский!L125+Мухоршибирь!L125+Окинский!L125+Прибайкальский!L125+Северобайк!L125+Селенгинский!L125+Тарбагат!L125+Тунк!L125+Хоринск!L125+ГП1!L125+ГП2!L125+ГП3!L125+ГБ4!L125+ГБ5!L125+ГП6!L125</f>
        <v>0</v>
      </c>
      <c r="M125" s="111">
        <f t="shared" si="31"/>
        <v>0</v>
      </c>
      <c r="N125" s="166">
        <f>Барг!N125+Баунт!N125+Бичур!N125+Джид!N125+Еравн!N125+Заиграев!N125+Закаменск!N125+Иволг!N125+Кабанск!N125+Кижинг!N125+Курумкан!N125+Кяхта!N125+Муйский!N125+Мухоршибирь!N125+Окинский!N125+Прибайкальский!N125+Северобайк!N125+Селенгинский!N125+Тарбагат!N125+Тунк!N125+Хоринск!N125+ГП1!N125+ГП2!N125+ГП3!N125+ГБ4!N125+ГБ5!N125+ГП6!N125</f>
        <v>0</v>
      </c>
      <c r="O125" s="54">
        <v>37580</v>
      </c>
      <c r="P125" s="54">
        <v>0</v>
      </c>
      <c r="Q125" s="55">
        <f t="shared" si="38"/>
        <v>0</v>
      </c>
      <c r="R125" s="54">
        <v>0</v>
      </c>
      <c r="S125" s="55">
        <f t="shared" si="39"/>
        <v>0</v>
      </c>
      <c r="T125" s="54">
        <v>0</v>
      </c>
      <c r="U125" s="56">
        <v>38568</v>
      </c>
      <c r="V125" s="56">
        <f>Барг!V125+Баунт!V125+Бичур!V125+Джид!V125+Еравн!V125+Заиграев!V125+Закаменск!V125+Иволг!V125+Кабанск!V125+Кижинг!V125+Курумкан!V125+Кяхта!V125+Муйский!V125+Мухоршибирь!V125+Окинский!V125+Прибайкальский!V125+Северобайк!V125+Селенгинский!V125+Тарбагат!V125+Тунк!V125+Хоринск!V125+ГП1!V125+ГП2!V125+ГП3!V125+ГБ4!V125+ГБ5!V125+ГП6!V125</f>
        <v>0</v>
      </c>
      <c r="W125" s="55">
        <f t="shared" si="40"/>
        <v>0</v>
      </c>
      <c r="X125" s="54">
        <f>Барг!X125+Баунт!X125+Бичур!X125+Джид!X125+Еравн!X125+Заиграев!X125+Закаменск!X125+Иволг!X125+Кабанск!X125+Кижинг!X125+Курумкан!X125+Кяхта!X125+Муйский!X125+Мухоршибирь!X125+Окинский!X125+Прибайкальский!X125+Северобайк!X125+Селенгинский!X125+Тарбагат!X125+Тунк!X125+Хоринск!X125+ГП1!X125+ГП2!X125+ГП3!X125+ГБ4!X125+ГБ5!X125+ГП6!X125</f>
        <v>0</v>
      </c>
      <c r="Y125" s="55">
        <f t="shared" si="32"/>
        <v>0</v>
      </c>
      <c r="Z125" s="54">
        <f>Барг!Z125+Баунт!Z125+Бичур!Z125+Джид!Z125+Еравн!Z125+Заиграев!Z125+Закаменск!Z125+Иволг!Z125+Кабанск!Z125+Кижинг!Z125+Курумкан!Z125+Кяхта!Z125+Муйский!Z125+Мухоршибирь!Z125+Окинский!Z125+Прибайкальский!Z125+Северобайк!Z125+Селенгинский!Z125+Тарбагат!Z125+Тунк!Z125+Хоринск!Z125+ГП1!Z125+ГП2!Z125+ГП3!Z125+ГБ4!Z125+ГБ5!Z125+ГП6!Z125</f>
        <v>0</v>
      </c>
      <c r="AA125" s="7">
        <v>719149</v>
      </c>
      <c r="AB125" s="7">
        <v>9</v>
      </c>
      <c r="AC125" s="14">
        <f t="shared" si="41"/>
        <v>1.2514791788627948</v>
      </c>
      <c r="AD125" s="7">
        <v>9</v>
      </c>
      <c r="AE125" s="14">
        <f t="shared" si="42"/>
        <v>1.2514791788627948</v>
      </c>
      <c r="AF125" s="7">
        <v>6</v>
      </c>
      <c r="AG125" s="7">
        <v>717518</v>
      </c>
      <c r="AH125" s="7">
        <f>Барг!AH125+Баунт!AH125+Бичур!AH125+Джид!AH125+Еравн!AH125+Заиграев!AH125+Закаменск!AH125+Иволг!AH125+Кабанск!AH125+Кижинг!AH125+Курумкан!AH125+Кяхта!AH125+Муйский!AH125+Мухоршибирь!AH125+Окинский!AH125+Прибайкальский!AH125+Северобайк!AH125+Селенгинский!AH125+Тарбагат!AH125+Тунк!AH125+Хоринск!AH125+ГП1!AH125+ГП2!AH125+ГП3!AH125+ГБ4!AH125+ГБ5!AH125+ГП6!AH125</f>
        <v>6</v>
      </c>
      <c r="AI125" s="14">
        <f t="shared" si="43"/>
        <v>0.8362159555579094</v>
      </c>
      <c r="AJ125" s="7">
        <f>Барг!AJ125+Баунт!AJ125+Бичур!AJ125+Джид!AJ125+Еравн!AJ125+Заиграев!AJ125+Закаменск!AJ125+Иволг!AJ125+Кабанск!AJ125+Кижинг!AJ125+Курумкан!AJ125+Кяхта!AJ125+Муйский!AJ125+Мухоршибирь!AJ125+Окинский!AJ125+Прибайкальский!AJ125+Северобайк!AJ125+Селенгинский!AJ125+Тарбагат!AJ125+Тунк!AJ125+Хоринск!AJ125+ГП1!AJ125+ГП2!AJ125+ГП3!AJ125+ГБ4!AJ125+ГБ5!AJ125+ГП6!AJ125</f>
        <v>6</v>
      </c>
      <c r="AK125" s="14">
        <f t="shared" si="33"/>
        <v>0.8362159555579094</v>
      </c>
      <c r="AL125" s="7">
        <f>Барг!AL125+Баунт!AL125+Бичур!AL125+Джид!AL125+Еравн!AL125+Заиграев!AL125+Закаменск!AL125+Иволг!AL125+Кабанск!AL125+Кижинг!AL125+Курумкан!AL125+Кяхта!AL125+Муйский!AL125+Мухоршибирь!AL125+Окинский!AL125+Прибайкальский!AL125+Северобайк!AL125+Селенгинский!AL125+Тарбагат!AL125+Тунк!AL125+Хоринск!AL125+ГП1!AL125+ГП2!AL125+ГП3!AL125+ГБ4!AL125+ГБ5!AL125+ГП6!AL125</f>
        <v>5</v>
      </c>
      <c r="AM125" s="8">
        <f t="shared" si="44"/>
        <v>985431</v>
      </c>
      <c r="AN125" s="8">
        <f t="shared" si="44"/>
        <v>9</v>
      </c>
      <c r="AO125" s="13">
        <f t="shared" si="45"/>
        <v>0.91330595445038765</v>
      </c>
      <c r="AP125" s="161">
        <f t="shared" si="46"/>
        <v>9</v>
      </c>
      <c r="AQ125" s="13">
        <f t="shared" si="34"/>
        <v>0.91330595445038765</v>
      </c>
      <c r="AR125" s="162">
        <f t="shared" si="47"/>
        <v>6</v>
      </c>
      <c r="AS125" s="133">
        <v>982629</v>
      </c>
      <c r="AT125" s="133">
        <f t="shared" si="47"/>
        <v>6</v>
      </c>
      <c r="AU125" s="124">
        <f t="shared" si="48"/>
        <v>0.61060685161948203</v>
      </c>
      <c r="AV125" s="133">
        <f t="shared" si="49"/>
        <v>6</v>
      </c>
      <c r="AW125" s="136">
        <f t="shared" si="50"/>
        <v>0.61060685161948203</v>
      </c>
      <c r="AX125" s="133">
        <f t="shared" si="51"/>
        <v>5</v>
      </c>
      <c r="AZ125" s="1" t="s">
        <v>531</v>
      </c>
      <c r="BA125" s="1">
        <v>37386</v>
      </c>
      <c r="BB125" s="1" t="s">
        <v>707</v>
      </c>
      <c r="BC125" s="1">
        <v>6</v>
      </c>
      <c r="BD125" s="1">
        <v>6</v>
      </c>
      <c r="BE125" s="1">
        <v>5</v>
      </c>
      <c r="BF125" s="1"/>
      <c r="BG125" s="9">
        <f t="shared" si="28"/>
        <v>0</v>
      </c>
      <c r="BH125" s="9">
        <f t="shared" si="29"/>
        <v>0</v>
      </c>
      <c r="BI125" s="9">
        <f t="shared" si="30"/>
        <v>0</v>
      </c>
    </row>
    <row r="126" spans="1:61" ht="15" x14ac:dyDescent="0.25">
      <c r="A126" s="1" t="s">
        <v>218</v>
      </c>
      <c r="B126" s="1" t="s">
        <v>450</v>
      </c>
      <c r="C126" s="145">
        <v>228702</v>
      </c>
      <c r="D126" s="112">
        <v>1</v>
      </c>
      <c r="E126" s="113">
        <f t="shared" si="35"/>
        <v>0.43725022081136145</v>
      </c>
      <c r="F126" s="112">
        <v>1</v>
      </c>
      <c r="G126" s="113">
        <f t="shared" si="36"/>
        <v>0.43725022081136145</v>
      </c>
      <c r="H126" s="112">
        <v>1</v>
      </c>
      <c r="I126" s="106">
        <v>226543</v>
      </c>
      <c r="J126" s="112">
        <f>Барг!J126+Баунт!J126+Бичур!J126+Джид!J126+Еравн!J126+Заиграев!J126+Закаменск!J126+Иволг!J126+Кабанск!J126+Кижинг!J126+Курумкан!J126+Кяхта!J126+Муйский!J126+Мухоршибирь!J126+Окинский!J126+Прибайкальский!J126+Северобайк!J126+Селенгинский!J126+Тарбагат!J126+Тунк!J126+Хоринск!J126+ГП1!J126+ГП2!J126+ГП3!J126+ГБ4!J126+ГБ5!J126+ГП6!J126</f>
        <v>0</v>
      </c>
      <c r="K126" s="111">
        <f t="shared" si="37"/>
        <v>0</v>
      </c>
      <c r="L126" s="110">
        <f>Барг!L126+Баунт!L126+Бичур!L126+Джид!L126+Еравн!L126+Заиграев!L126+Закаменск!L126+Иволг!L126+Кабанск!L126+Кижинг!L126+Курумкан!L126+Кяхта!L126+Муйский!L126+Мухоршибирь!L126+Окинский!L126+Прибайкальский!L126+Северобайк!L126+Селенгинский!L126+Тарбагат!L126+Тунк!L126+Хоринск!L126+ГП1!L126+ГП2!L126+ГП3!L126+ГБ4!L126+ГБ5!L126+ГП6!L126</f>
        <v>0</v>
      </c>
      <c r="M126" s="111">
        <f t="shared" si="31"/>
        <v>0</v>
      </c>
      <c r="N126" s="166">
        <f>Барг!N126+Баунт!N126+Бичур!N126+Джид!N126+Еравн!N126+Заиграев!N126+Закаменск!N126+Иволг!N126+Кабанск!N126+Кижинг!N126+Курумкан!N126+Кяхта!N126+Муйский!N126+Мухоршибирь!N126+Окинский!N126+Прибайкальский!N126+Северобайк!N126+Селенгинский!N126+Тарбагат!N126+Тунк!N126+Хоринск!N126+ГП1!N126+ГП2!N126+ГП3!N126+ГБ4!N126+ГБ5!N126+ГП6!N126</f>
        <v>0</v>
      </c>
      <c r="O126" s="54">
        <v>37580</v>
      </c>
      <c r="P126" s="54">
        <v>0</v>
      </c>
      <c r="Q126" s="55">
        <f t="shared" si="38"/>
        <v>0</v>
      </c>
      <c r="R126" s="54">
        <v>0</v>
      </c>
      <c r="S126" s="55">
        <f t="shared" si="39"/>
        <v>0</v>
      </c>
      <c r="T126" s="54">
        <v>0</v>
      </c>
      <c r="U126" s="56">
        <v>38568</v>
      </c>
      <c r="V126" s="56">
        <f>Барг!V126+Баунт!V126+Бичур!V126+Джид!V126+Еравн!V126+Заиграев!V126+Закаменск!V126+Иволг!V126+Кабанск!V126+Кижинг!V126+Курумкан!V126+Кяхта!V126+Муйский!V126+Мухоршибирь!V126+Окинский!V126+Прибайкальский!V126+Северобайк!V126+Селенгинский!V126+Тарбагат!V126+Тунк!V126+Хоринск!V126+ГП1!V126+ГП2!V126+ГП3!V126+ГБ4!V126+ГБ5!V126+ГП6!V126</f>
        <v>0</v>
      </c>
      <c r="W126" s="55">
        <f t="shared" si="40"/>
        <v>0</v>
      </c>
      <c r="X126" s="54">
        <f>Барг!X126+Баунт!X126+Бичур!X126+Джид!X126+Еравн!X126+Заиграев!X126+Закаменск!X126+Иволг!X126+Кабанск!X126+Кижинг!X126+Курумкан!X126+Кяхта!X126+Муйский!X126+Мухоршибирь!X126+Окинский!X126+Прибайкальский!X126+Северобайк!X126+Селенгинский!X126+Тарбагат!X126+Тунк!X126+Хоринск!X126+ГП1!X126+ГП2!X126+ГП3!X126+ГБ4!X126+ГБ5!X126+ГП6!X126</f>
        <v>0</v>
      </c>
      <c r="Y126" s="55">
        <f t="shared" si="32"/>
        <v>0</v>
      </c>
      <c r="Z126" s="54">
        <f>Барг!Z126+Баунт!Z126+Бичур!Z126+Джид!Z126+Еравн!Z126+Заиграев!Z126+Закаменск!Z126+Иволг!Z126+Кабанск!Z126+Кижинг!Z126+Курумкан!Z126+Кяхта!Z126+Муйский!Z126+Мухоршибирь!Z126+Окинский!Z126+Прибайкальский!Z126+Северобайк!Z126+Селенгинский!Z126+Тарбагат!Z126+Тунк!Z126+Хоринск!Z126+ГП1!Z126+ГП2!Z126+ГП3!Z126+ГБ4!Z126+ГБ5!Z126+ГП6!Z126</f>
        <v>0</v>
      </c>
      <c r="AA126" s="7">
        <v>719149</v>
      </c>
      <c r="AB126" s="7">
        <v>3</v>
      </c>
      <c r="AC126" s="14">
        <f t="shared" si="41"/>
        <v>0.41715972628759823</v>
      </c>
      <c r="AD126" s="7">
        <v>3</v>
      </c>
      <c r="AE126" s="14">
        <f t="shared" si="42"/>
        <v>0.41715972628759823</v>
      </c>
      <c r="AF126" s="7">
        <v>3</v>
      </c>
      <c r="AG126" s="7">
        <v>717518</v>
      </c>
      <c r="AH126" s="7">
        <f>Барг!AH126+Баунт!AH126+Бичур!AH126+Джид!AH126+Еравн!AH126+Заиграев!AH126+Закаменск!AH126+Иволг!AH126+Кабанск!AH126+Кижинг!AH126+Курумкан!AH126+Кяхта!AH126+Муйский!AH126+Мухоршибирь!AH126+Окинский!AH126+Прибайкальский!AH126+Северобайк!AH126+Селенгинский!AH126+Тарбагат!AH126+Тунк!AH126+Хоринск!AH126+ГП1!AH126+ГП2!AH126+ГП3!AH126+ГБ4!AH126+ГБ5!AH126+ГП6!AH126</f>
        <v>4</v>
      </c>
      <c r="AI126" s="14">
        <f t="shared" si="43"/>
        <v>0.55747730370527293</v>
      </c>
      <c r="AJ126" s="7">
        <f>Барг!AJ126+Баунт!AJ126+Бичур!AJ126+Джид!AJ126+Еравн!AJ126+Заиграев!AJ126+Закаменск!AJ126+Иволг!AJ126+Кабанск!AJ126+Кижинг!AJ126+Курумкан!AJ126+Кяхта!AJ126+Муйский!AJ126+Мухоршибирь!AJ126+Окинский!AJ126+Прибайкальский!AJ126+Северобайк!AJ126+Селенгинский!AJ126+Тарбагат!AJ126+Тунк!AJ126+Хоринск!AJ126+ГП1!AJ126+ГП2!AJ126+ГП3!AJ126+ГБ4!AJ126+ГБ5!AJ126+ГП6!AJ126</f>
        <v>4</v>
      </c>
      <c r="AK126" s="14">
        <f t="shared" si="33"/>
        <v>0.55747730370527293</v>
      </c>
      <c r="AL126" s="7">
        <f>Барг!AL126+Баунт!AL126+Бичур!AL126+Джид!AL126+Еравн!AL126+Заиграев!AL126+Закаменск!AL126+Иволг!AL126+Кабанск!AL126+Кижинг!AL126+Курумкан!AL126+Кяхта!AL126+Муйский!AL126+Мухоршибирь!AL126+Окинский!AL126+Прибайкальский!AL126+Северобайк!AL126+Селенгинский!AL126+Тарбагат!AL126+Тунк!AL126+Хоринск!AL126+ГП1!AL126+ГП2!AL126+ГП3!AL126+ГБ4!AL126+ГБ5!AL126+ГП6!AL126</f>
        <v>3</v>
      </c>
      <c r="AM126" s="8">
        <f t="shared" si="44"/>
        <v>985431</v>
      </c>
      <c r="AN126" s="8">
        <f t="shared" si="44"/>
        <v>4</v>
      </c>
      <c r="AO126" s="13">
        <f t="shared" si="45"/>
        <v>0.40591375753350567</v>
      </c>
      <c r="AP126" s="161">
        <f t="shared" si="46"/>
        <v>4</v>
      </c>
      <c r="AQ126" s="13">
        <f t="shared" si="34"/>
        <v>0.40591375753350567</v>
      </c>
      <c r="AR126" s="162">
        <f t="shared" si="47"/>
        <v>4</v>
      </c>
      <c r="AS126" s="133">
        <v>982629</v>
      </c>
      <c r="AT126" s="133">
        <f t="shared" si="47"/>
        <v>4</v>
      </c>
      <c r="AU126" s="124">
        <f t="shared" si="48"/>
        <v>0.40707123441298804</v>
      </c>
      <c r="AV126" s="133">
        <f t="shared" si="49"/>
        <v>4</v>
      </c>
      <c r="AW126" s="136">
        <f t="shared" si="50"/>
        <v>0.40707123441298804</v>
      </c>
      <c r="AX126" s="133">
        <f t="shared" si="51"/>
        <v>3</v>
      </c>
      <c r="AZ126" s="1" t="s">
        <v>532</v>
      </c>
      <c r="BA126" s="1">
        <v>37751</v>
      </c>
      <c r="BB126" s="1" t="s">
        <v>708</v>
      </c>
      <c r="BC126" s="1">
        <v>4</v>
      </c>
      <c r="BD126" s="1">
        <v>4</v>
      </c>
      <c r="BE126" s="1">
        <v>3</v>
      </c>
      <c r="BF126" s="1"/>
      <c r="BG126" s="9">
        <f t="shared" si="28"/>
        <v>0</v>
      </c>
      <c r="BH126" s="9">
        <f t="shared" si="29"/>
        <v>0</v>
      </c>
      <c r="BI126" s="9">
        <f t="shared" si="30"/>
        <v>0</v>
      </c>
    </row>
    <row r="127" spans="1:61" ht="15" x14ac:dyDescent="0.25">
      <c r="A127" s="1" t="s">
        <v>219</v>
      </c>
      <c r="B127" s="1" t="s">
        <v>451</v>
      </c>
      <c r="C127" s="145">
        <v>228702</v>
      </c>
      <c r="D127" s="112">
        <v>71</v>
      </c>
      <c r="E127" s="113">
        <f t="shared" si="35"/>
        <v>31.044765677606669</v>
      </c>
      <c r="F127" s="112">
        <v>8</v>
      </c>
      <c r="G127" s="113">
        <f t="shared" si="36"/>
        <v>3.4980017664908916</v>
      </c>
      <c r="H127" s="112">
        <v>38</v>
      </c>
      <c r="I127" s="106">
        <v>226543</v>
      </c>
      <c r="J127" s="112">
        <f>Барг!J127+Баунт!J127+Бичур!J127+Джид!J127+Еравн!J127+Заиграев!J127+Закаменск!J127+Иволг!J127+Кабанск!J127+Кижинг!J127+Курумкан!J127+Кяхта!J127+Муйский!J127+Мухоршибирь!J127+Окинский!J127+Прибайкальский!J127+Северобайк!J127+Селенгинский!J127+Тарбагат!J127+Тунк!J127+Хоринск!J127+ГП1!J127+ГП2!J127+ГП3!J127+ГБ4!J127+ГБ5!J127+ГП6!J127</f>
        <v>114</v>
      </c>
      <c r="K127" s="111">
        <f t="shared" si="37"/>
        <v>50.321572504999054</v>
      </c>
      <c r="L127" s="110">
        <f>Барг!L127+Баунт!L127+Бичур!L127+Джид!L127+Еравн!L127+Заиграев!L127+Закаменск!L127+Иволг!L127+Кабанск!L127+Кижинг!L127+Курумкан!L127+Кяхта!L127+Муйский!L127+Мухоршибирь!L127+Окинский!L127+Прибайкальский!L127+Северобайк!L127+Селенгинский!L127+Тарбагат!L127+Тунк!L127+Хоринск!L127+ГП1!L127+ГП2!L127+ГП3!L127+ГБ4!L127+ГБ5!L127+ГП6!L127</f>
        <v>114</v>
      </c>
      <c r="M127" s="111">
        <f t="shared" si="31"/>
        <v>50.321572504999054</v>
      </c>
      <c r="N127" s="166">
        <f>Барг!N127+Баунт!N127+Бичур!N127+Джид!N127+Еравн!N127+Заиграев!N127+Закаменск!N127+Иволг!N127+Кабанск!N127+Кижинг!N127+Курумкан!N127+Кяхта!N127+Муйский!N127+Мухоршибирь!N127+Окинский!N127+Прибайкальский!N127+Северобайк!N127+Селенгинский!N127+Тарбагат!N127+Тунк!N127+Хоринск!N127+ГП1!N127+ГП2!N127+ГП3!N127+ГБ4!N127+ГБ5!N127+ГП6!N127</f>
        <v>95</v>
      </c>
      <c r="O127" s="54">
        <v>37580</v>
      </c>
      <c r="P127" s="54">
        <v>35</v>
      </c>
      <c r="Q127" s="55">
        <f t="shared" si="38"/>
        <v>93.134646088344866</v>
      </c>
      <c r="R127" s="54">
        <v>14</v>
      </c>
      <c r="S127" s="55">
        <f t="shared" si="39"/>
        <v>37.253858435337946</v>
      </c>
      <c r="T127" s="54">
        <v>16</v>
      </c>
      <c r="U127" s="56">
        <v>38568</v>
      </c>
      <c r="V127" s="56">
        <f>Барг!V127+Баунт!V127+Бичур!V127+Джид!V127+Еравн!V127+Заиграев!V127+Закаменск!V127+Иволг!V127+Кабанск!V127+Кижинг!V127+Курумкан!V127+Кяхта!V127+Муйский!V127+Мухоршибирь!V127+Окинский!V127+Прибайкальский!V127+Северобайк!V127+Селенгинский!V127+Тарбагат!V127+Тунк!V127+Хоринск!V127+ГП1!V127+ГП2!V127+ГП3!V127+ГБ4!V127+ГБ5!V127+ГП6!V127</f>
        <v>12</v>
      </c>
      <c r="W127" s="55">
        <f t="shared" si="40"/>
        <v>31.113876789047914</v>
      </c>
      <c r="X127" s="54">
        <f>Барг!X127+Баунт!X127+Бичур!X127+Джид!X127+Еравн!X127+Заиграев!X127+Закаменск!X127+Иволг!X127+Кабанск!X127+Кижинг!X127+Курумкан!X127+Кяхта!X127+Муйский!X127+Мухоршибирь!X127+Окинский!X127+Прибайкальский!X127+Северобайк!X127+Селенгинский!X127+Тарбагат!X127+Тунк!X127+Хоринск!X127+ГП1!X127+ГП2!X127+ГП3!X127+ГБ4!X127+ГБ5!X127+ГП6!X127</f>
        <v>12</v>
      </c>
      <c r="Y127" s="55">
        <f t="shared" si="32"/>
        <v>31.113876789047914</v>
      </c>
      <c r="Z127" s="54">
        <f>Барг!Z127+Баунт!Z127+Бичур!Z127+Джид!Z127+Еравн!Z127+Заиграев!Z127+Закаменск!Z127+Иволг!Z127+Кабанск!Z127+Кижинг!Z127+Курумкан!Z127+Кяхта!Z127+Муйский!Z127+Мухоршибирь!Z127+Окинский!Z127+Прибайкальский!Z127+Северобайк!Z127+Селенгинский!Z127+Тарбагат!Z127+Тунк!Z127+Хоринск!Z127+ГП1!Z127+ГП2!Z127+ГП3!Z127+ГБ4!Z127+ГБ5!Z127+ГП6!Z127</f>
        <v>6</v>
      </c>
      <c r="AA127" s="7">
        <v>719149</v>
      </c>
      <c r="AB127" s="7">
        <v>562</v>
      </c>
      <c r="AC127" s="14">
        <f t="shared" si="41"/>
        <v>78.147922057876741</v>
      </c>
      <c r="AD127" s="7">
        <v>55</v>
      </c>
      <c r="AE127" s="14">
        <f t="shared" si="42"/>
        <v>7.6479283152726349</v>
      </c>
      <c r="AF127" s="7">
        <v>315</v>
      </c>
      <c r="AG127" s="7">
        <v>717518</v>
      </c>
      <c r="AH127" s="7">
        <f>Барг!AH127+Баунт!AH127+Бичур!AH127+Джид!AH127+Еравн!AH127+Заиграев!AH127+Закаменск!AH127+Иволг!AH127+Кабанск!AH127+Кижинг!AH127+Курумкан!AH127+Кяхта!AH127+Муйский!AH127+Мухоршибирь!AH127+Окинский!AH127+Прибайкальский!AH127+Северобайк!AH127+Селенгинский!AH127+Тарбагат!AH127+Тунк!AH127+Хоринск!AH127+ГП1!AH127+ГП2!AH127+ГП3!AH127+ГБ4!AH127+ГБ5!AH127+ГП6!AH127</f>
        <v>694</v>
      </c>
      <c r="AI127" s="14">
        <f t="shared" si="43"/>
        <v>96.722312192864848</v>
      </c>
      <c r="AJ127" s="7">
        <f>Барг!AJ127+Баунт!AJ127+Бичур!AJ127+Джид!AJ127+Еравн!AJ127+Заиграев!AJ127+Закаменск!AJ127+Иволг!AJ127+Кабанск!AJ127+Кижинг!AJ127+Курумкан!AJ127+Кяхта!AJ127+Муйский!AJ127+Мухоршибирь!AJ127+Окинский!AJ127+Прибайкальский!AJ127+Северобайк!AJ127+Селенгинский!AJ127+Тарбагат!AJ127+Тунк!AJ127+Хоринск!AJ127+ГП1!AJ127+ГП2!AJ127+ГП3!AJ127+ГБ4!AJ127+ГБ5!AJ127+ГП6!AJ127</f>
        <v>78</v>
      </c>
      <c r="AK127" s="14">
        <f t="shared" si="33"/>
        <v>10.870807422252822</v>
      </c>
      <c r="AL127" s="7">
        <f>Барг!AL127+Баунт!AL127+Бичур!AL127+Джид!AL127+Еравн!AL127+Заиграев!AL127+Закаменск!AL127+Иволг!AL127+Кабанск!AL127+Кижинг!AL127+Курумкан!AL127+Кяхта!AL127+Муйский!AL127+Мухоршибирь!AL127+Окинский!AL127+Прибайкальский!AL127+Северобайк!AL127+Селенгинский!AL127+Тарбагат!AL127+Тунк!AL127+Хоринск!AL127+ГП1!AL127+ГП2!AL127+ГП3!AL127+ГБ4!AL127+ГБ5!AL127+ГП6!AL127</f>
        <v>338</v>
      </c>
      <c r="AM127" s="8">
        <f t="shared" si="44"/>
        <v>985431</v>
      </c>
      <c r="AN127" s="8">
        <f t="shared" si="44"/>
        <v>668</v>
      </c>
      <c r="AO127" s="13">
        <f t="shared" si="45"/>
        <v>67.787597508095445</v>
      </c>
      <c r="AP127" s="161">
        <f t="shared" si="46"/>
        <v>77</v>
      </c>
      <c r="AQ127" s="13">
        <f t="shared" si="34"/>
        <v>7.8138398325199843</v>
      </c>
      <c r="AR127" s="162">
        <f t="shared" si="47"/>
        <v>369</v>
      </c>
      <c r="AS127" s="133">
        <v>982629</v>
      </c>
      <c r="AT127" s="133">
        <f t="shared" si="47"/>
        <v>820</v>
      </c>
      <c r="AU127" s="124">
        <f t="shared" si="48"/>
        <v>83.449603054662546</v>
      </c>
      <c r="AV127" s="133">
        <f t="shared" si="49"/>
        <v>204</v>
      </c>
      <c r="AW127" s="136">
        <f t="shared" si="50"/>
        <v>20.760632955062391</v>
      </c>
      <c r="AX127" s="133">
        <f t="shared" si="51"/>
        <v>439</v>
      </c>
      <c r="AZ127" s="1" t="s">
        <v>533</v>
      </c>
      <c r="BA127" s="1">
        <v>38117</v>
      </c>
      <c r="BB127" s="1" t="s">
        <v>709</v>
      </c>
      <c r="BC127" s="1">
        <v>820</v>
      </c>
      <c r="BD127" s="1">
        <v>204</v>
      </c>
      <c r="BE127" s="1">
        <v>439</v>
      </c>
      <c r="BF127" s="1"/>
      <c r="BG127" s="9">
        <f t="shared" si="28"/>
        <v>0</v>
      </c>
      <c r="BH127" s="9">
        <f t="shared" si="29"/>
        <v>0</v>
      </c>
      <c r="BI127" s="9">
        <f t="shared" si="30"/>
        <v>0</v>
      </c>
    </row>
    <row r="128" spans="1:61" s="92" customFormat="1" ht="15" x14ac:dyDescent="0.25">
      <c r="A128" s="155" t="s">
        <v>220</v>
      </c>
      <c r="B128" s="155" t="s">
        <v>221</v>
      </c>
      <c r="C128" s="145">
        <v>228702</v>
      </c>
      <c r="D128" s="112">
        <v>3</v>
      </c>
      <c r="E128" s="113">
        <f t="shared" si="35"/>
        <v>1.3117506624340847</v>
      </c>
      <c r="F128" s="112">
        <v>2</v>
      </c>
      <c r="G128" s="113">
        <f t="shared" si="36"/>
        <v>0.87450044162272289</v>
      </c>
      <c r="H128" s="112">
        <v>1</v>
      </c>
      <c r="I128" s="106">
        <v>226543</v>
      </c>
      <c r="J128" s="112">
        <f>Барг!J128+Баунт!J128+Бичур!J128+Джид!J128+Еравн!J128+Заиграев!J128+Закаменск!J128+Иволг!J128+Кабанск!J128+Кижинг!J128+Курумкан!J128+Кяхта!J128+Муйский!J128+Мухоршибирь!J128+Окинский!J128+Прибайкальский!J128+Северобайк!J128+Селенгинский!J128+Тарбагат!J128+Тунк!J128+Хоринск!J128+ГП1!J128+ГП2!J128+ГП3!J128+ГБ4!J128+ГБ5!J128+ГП6!J128</f>
        <v>3</v>
      </c>
      <c r="K128" s="111">
        <f t="shared" si="37"/>
        <v>1.3242519080262909</v>
      </c>
      <c r="L128" s="110">
        <f>Барг!L128+Баунт!L128+Бичур!L128+Джид!L128+Еравн!L128+Заиграев!L128+Закаменск!L128+Иволг!L128+Кабанск!L128+Кижинг!L128+Курумкан!L128+Кяхта!L128+Муйский!L128+Мухоршибирь!L128+Окинский!L128+Прибайкальский!L128+Северобайк!L128+Селенгинский!L128+Тарбагат!L128+Тунк!L128+Хоринск!L128+ГП1!L128+ГП2!L128+ГП3!L128+ГБ4!L128+ГБ5!L128+ГП6!L128</f>
        <v>3</v>
      </c>
      <c r="M128" s="111">
        <f t="shared" si="31"/>
        <v>1.3242519080262909</v>
      </c>
      <c r="N128" s="166">
        <f>Барг!N128+Баунт!N128+Бичур!N128+Джид!N128+Еравн!N128+Заиграев!N128+Закаменск!N128+Иволг!N128+Кабанск!N128+Кижинг!N128+Курумкан!N128+Кяхта!N128+Муйский!N128+Мухоршибирь!N128+Окинский!N128+Прибайкальский!N128+Северобайк!N128+Селенгинский!N128+Тарбагат!N128+Тунк!N128+Хоринск!N128+ГП1!N128+ГП2!N128+ГП3!N128+ГБ4!N128+ГБ5!N128+ГП6!N128</f>
        <v>3</v>
      </c>
      <c r="O128" s="54">
        <v>37580</v>
      </c>
      <c r="P128" s="54">
        <v>2</v>
      </c>
      <c r="Q128" s="55">
        <f t="shared" si="38"/>
        <v>5.3219797764768488</v>
      </c>
      <c r="R128" s="54">
        <v>0</v>
      </c>
      <c r="S128" s="55">
        <f t="shared" si="39"/>
        <v>0</v>
      </c>
      <c r="T128" s="54">
        <v>2</v>
      </c>
      <c r="U128" s="56">
        <v>38568</v>
      </c>
      <c r="V128" s="56">
        <f>Барг!V128+Баунт!V128+Бичур!V128+Джид!V128+Еравн!V128+Заиграев!V128+Закаменск!V128+Иволг!V128+Кабанск!V128+Кижинг!V128+Курумкан!V128+Кяхта!V128+Муйский!V128+Мухоршибирь!V128+Окинский!V128+Прибайкальский!V128+Северобайк!V128+Селенгинский!V128+Тарбагат!V128+Тунк!V128+Хоринск!V128+ГП1!V128+ГП2!V128+ГП3!V128+ГБ4!V128+ГБ5!V128+ГП6!V128</f>
        <v>2</v>
      </c>
      <c r="W128" s="55">
        <f t="shared" si="40"/>
        <v>5.185646131507986</v>
      </c>
      <c r="X128" s="54">
        <f>Барг!X128+Баунт!X128+Бичур!X128+Джид!X128+Еравн!X128+Заиграев!X128+Закаменск!X128+Иволг!X128+Кабанск!X128+Кижинг!X128+Курумкан!X128+Кяхта!X128+Муйский!X128+Мухоршибирь!X128+Окинский!X128+Прибайкальский!X128+Северобайк!X128+Селенгинский!X128+Тарбагат!X128+Тунк!X128+Хоринск!X128+ГП1!X128+ГП2!X128+ГП3!X128+ГБ4!X128+ГБ5!X128+ГП6!X128</f>
        <v>1</v>
      </c>
      <c r="Y128" s="55">
        <f t="shared" si="32"/>
        <v>2.592823065753993</v>
      </c>
      <c r="Z128" s="54">
        <f>Барг!Z128+Баунт!Z128+Бичур!Z128+Джид!Z128+Еравн!Z128+Заиграев!Z128+Закаменск!Z128+Иволг!Z128+Кабанск!Z128+Кижинг!Z128+Курумкан!Z128+Кяхта!Z128+Муйский!Z128+Мухоршибирь!Z128+Окинский!Z128+Прибайкальский!Z128+Северобайк!Z128+Селенгинский!Z128+Тарбагат!Z128+Тунк!Z128+Хоринск!Z128+ГП1!Z128+ГП2!Z128+ГП3!Z128+ГБ4!Z128+ГБ5!Z128+ГП6!Z128</f>
        <v>2</v>
      </c>
      <c r="AA128" s="7">
        <v>719149</v>
      </c>
      <c r="AB128" s="7">
        <v>41034</v>
      </c>
      <c r="AC128" s="14">
        <f t="shared" si="41"/>
        <v>5705.9107361617689</v>
      </c>
      <c r="AD128" s="7">
        <v>4493</v>
      </c>
      <c r="AE128" s="14">
        <f t="shared" si="42"/>
        <v>624.76621673672639</v>
      </c>
      <c r="AF128" s="7">
        <v>21989</v>
      </c>
      <c r="AG128" s="7">
        <v>717518</v>
      </c>
      <c r="AH128" s="7">
        <f>Барг!AH128+Баунт!AH128+Бичур!AH128+Джид!AH128+Еравн!AH128+Заиграев!AH128+Закаменск!AH128+Иволг!AH128+Кабанск!AH128+Кижинг!AH128+Курумкан!AH128+Кяхта!AH128+Муйский!AH128+Мухоршибирь!AH128+Окинский!AH128+Прибайкальский!AH128+Северобайк!AH128+Селенгинский!AH128+Тарбагат!AH128+Тунк!AH128+Хоринск!AH128+ГП1!AH128+ГП2!AH128+ГП3!AH128+ГБ4!AH128+ГБ5!AH128+ГП6!AH128</f>
        <v>36247</v>
      </c>
      <c r="AI128" s="14">
        <f t="shared" si="43"/>
        <v>5051.7199568512569</v>
      </c>
      <c r="AJ128" s="7">
        <f>Барг!AJ128+Баунт!AJ128+Бичур!AJ128+Джид!AJ128+Еравн!AJ128+Заиграев!AJ128+Закаменск!AJ128+Иволг!AJ128+Кабанск!AJ128+Кижинг!AJ128+Курумкан!AJ128+Кяхта!AJ128+Муйский!AJ128+Мухоршибирь!AJ128+Окинский!AJ128+Прибайкальский!AJ128+Северобайк!AJ128+Селенгинский!AJ128+Тарбагат!AJ128+Тунк!AJ128+Хоринск!AJ128+ГП1!AJ128+ГП2!AJ128+ГП3!AJ128+ГБ4!AJ128+ГБ5!AJ128+ГП6!AJ128</f>
        <v>5265</v>
      </c>
      <c r="AK128" s="14">
        <f t="shared" si="33"/>
        <v>733.77950100206544</v>
      </c>
      <c r="AL128" s="7">
        <f>Барг!AL128+Баунт!AL128+Бичур!AL128+Джид!AL128+Еравн!AL128+Заиграев!AL128+Закаменск!AL128+Иволг!AL128+Кабанск!AL128+Кижинг!AL128+Курумкан!AL128+Кяхта!AL128+Муйский!AL128+Мухоршибирь!AL128+Окинский!AL128+Прибайкальский!AL128+Северобайк!AL128+Селенгинский!AL128+Тарбагат!AL128+Тунк!AL128+Хоринск!AL128+ГП1!AL128+ГП2!AL128+ГП3!AL128+ГБ4!AL128+ГБ5!AL128+ГП6!AL128</f>
        <v>22946</v>
      </c>
      <c r="AM128" s="8">
        <f t="shared" si="44"/>
        <v>985431</v>
      </c>
      <c r="AN128" s="8">
        <f t="shared" si="44"/>
        <v>41039</v>
      </c>
      <c r="AO128" s="13">
        <f t="shared" si="45"/>
        <v>4164.5736738543847</v>
      </c>
      <c r="AP128" s="161">
        <f t="shared" si="46"/>
        <v>4495</v>
      </c>
      <c r="AQ128" s="13">
        <f t="shared" si="34"/>
        <v>456.14558502827691</v>
      </c>
      <c r="AR128" s="162">
        <f t="shared" si="47"/>
        <v>21992</v>
      </c>
      <c r="AS128" s="8">
        <v>982629</v>
      </c>
      <c r="AT128" s="8">
        <f t="shared" si="47"/>
        <v>36252</v>
      </c>
      <c r="AU128" s="124">
        <f t="shared" si="48"/>
        <v>3689.2865974849101</v>
      </c>
      <c r="AV128" s="8">
        <f t="shared" si="49"/>
        <v>5269</v>
      </c>
      <c r="AW128" s="173">
        <f t="shared" si="50"/>
        <v>536.21458353050843</v>
      </c>
      <c r="AX128" s="8">
        <f t="shared" si="51"/>
        <v>22951</v>
      </c>
      <c r="AZ128" s="155" t="s">
        <v>534</v>
      </c>
      <c r="BA128" s="155">
        <v>45087</v>
      </c>
      <c r="BB128" s="155" t="s">
        <v>710</v>
      </c>
      <c r="BC128" s="155">
        <v>36252</v>
      </c>
      <c r="BD128" s="155">
        <v>5269</v>
      </c>
      <c r="BE128" s="155">
        <v>22951</v>
      </c>
      <c r="BF128" s="155"/>
      <c r="BG128" s="6">
        <f t="shared" si="28"/>
        <v>0</v>
      </c>
      <c r="BH128" s="6">
        <f t="shared" si="29"/>
        <v>0</v>
      </c>
      <c r="BI128" s="6">
        <f t="shared" si="30"/>
        <v>0</v>
      </c>
    </row>
    <row r="129" spans="1:61" ht="15" x14ac:dyDescent="0.25">
      <c r="A129" s="1" t="s">
        <v>222</v>
      </c>
      <c r="B129" s="1" t="s">
        <v>223</v>
      </c>
      <c r="C129" s="145">
        <v>228702</v>
      </c>
      <c r="D129" s="112">
        <v>0</v>
      </c>
      <c r="E129" s="113">
        <f t="shared" si="35"/>
        <v>0</v>
      </c>
      <c r="F129" s="112">
        <v>0</v>
      </c>
      <c r="G129" s="113">
        <f t="shared" si="36"/>
        <v>0</v>
      </c>
      <c r="H129" s="112">
        <v>0</v>
      </c>
      <c r="I129" s="106">
        <v>226543</v>
      </c>
      <c r="J129" s="112">
        <f>Барг!J129+Баунт!J129+Бичур!J129+Джид!J129+Еравн!J129+Заиграев!J129+Закаменск!J129+Иволг!J129+Кабанск!J129+Кижинг!J129+Курумкан!J129+Кяхта!J129+Муйский!J129+Мухоршибирь!J129+Окинский!J129+Прибайкальский!J129+Северобайк!J129+Селенгинский!J129+Тарбагат!J129+Тунк!J129+Хоринск!J129+ГП1!J129+ГП2!J129+ГП3!J129+ГБ4!J129+ГБ5!J129+ГП6!J129</f>
        <v>0</v>
      </c>
      <c r="K129" s="111">
        <f t="shared" si="37"/>
        <v>0</v>
      </c>
      <c r="L129" s="110">
        <f>Барг!L129+Баунт!L129+Бичур!L129+Джид!L129+Еравн!L129+Заиграев!L129+Закаменск!L129+Иволг!L129+Кабанск!L129+Кижинг!L129+Курумкан!L129+Кяхта!L129+Муйский!L129+Мухоршибирь!L129+Окинский!L129+Прибайкальский!L129+Северобайк!L129+Селенгинский!L129+Тарбагат!L129+Тунк!L129+Хоринск!L129+ГП1!L129+ГП2!L129+ГП3!L129+ГБ4!L129+ГБ5!L129+ГП6!L129</f>
        <v>0</v>
      </c>
      <c r="M129" s="111">
        <f t="shared" si="31"/>
        <v>0</v>
      </c>
      <c r="N129" s="166">
        <f>Барг!N129+Баунт!N129+Бичур!N129+Джид!N129+Еравн!N129+Заиграев!N129+Закаменск!N129+Иволг!N129+Кабанск!N129+Кижинг!N129+Курумкан!N129+Кяхта!N129+Муйский!N129+Мухоршибирь!N129+Окинский!N129+Прибайкальский!N129+Северобайк!N129+Селенгинский!N129+Тарбагат!N129+Тунк!N129+Хоринск!N129+ГП1!N129+ГП2!N129+ГП3!N129+ГБ4!N129+ГБ5!N129+ГП6!N129</f>
        <v>0</v>
      </c>
      <c r="O129" s="54">
        <v>37580</v>
      </c>
      <c r="P129" s="54">
        <v>0</v>
      </c>
      <c r="Q129" s="55">
        <f t="shared" si="38"/>
        <v>0</v>
      </c>
      <c r="R129" s="54">
        <v>0</v>
      </c>
      <c r="S129" s="55">
        <f t="shared" si="39"/>
        <v>0</v>
      </c>
      <c r="T129" s="54">
        <v>0</v>
      </c>
      <c r="U129" s="56">
        <v>38568</v>
      </c>
      <c r="V129" s="56">
        <f>Барг!V129+Баунт!V129+Бичур!V129+Джид!V129+Еравн!V129+Заиграев!V129+Закаменск!V129+Иволг!V129+Кабанск!V129+Кижинг!V129+Курумкан!V129+Кяхта!V129+Муйский!V129+Мухоршибирь!V129+Окинский!V129+Прибайкальский!V129+Северобайк!V129+Селенгинский!V129+Тарбагат!V129+Тунк!V129+Хоринск!V129+ГП1!V129+ГП2!V129+ГП3!V129+ГБ4!V129+ГБ5!V129+ГП6!V129</f>
        <v>1</v>
      </c>
      <c r="W129" s="55">
        <f t="shared" si="40"/>
        <v>2.592823065753993</v>
      </c>
      <c r="X129" s="54">
        <f>Барг!X129+Баунт!X129+Бичур!X129+Джид!X129+Еравн!X129+Заиграев!X129+Закаменск!X129+Иволг!X129+Кабанск!X129+Кижинг!X129+Курумкан!X129+Кяхта!X129+Муйский!X129+Мухоршибирь!X129+Окинский!X129+Прибайкальский!X129+Северобайк!X129+Селенгинский!X129+Тарбагат!X129+Тунк!X129+Хоринск!X129+ГП1!X129+ГП2!X129+ГП3!X129+ГБ4!X129+ГБ5!X129+ГП6!X129</f>
        <v>1</v>
      </c>
      <c r="Y129" s="55">
        <f t="shared" si="32"/>
        <v>2.592823065753993</v>
      </c>
      <c r="Z129" s="54">
        <f>Барг!Z129+Баунт!Z129+Бичур!Z129+Джид!Z129+Еравн!Z129+Заиграев!Z129+Закаменск!Z129+Иволг!Z129+Кабанск!Z129+Кижинг!Z129+Курумкан!Z129+Кяхта!Z129+Муйский!Z129+Мухоршибирь!Z129+Окинский!Z129+Прибайкальский!Z129+Северобайк!Z129+Селенгинский!Z129+Тарбагат!Z129+Тунк!Z129+Хоринск!Z129+ГП1!Z129+ГП2!Z129+ГП3!Z129+ГБ4!Z129+ГБ5!Z129+ГП6!Z129</f>
        <v>1</v>
      </c>
      <c r="AA129" s="7">
        <v>719149</v>
      </c>
      <c r="AB129" s="7">
        <v>34</v>
      </c>
      <c r="AC129" s="14">
        <f t="shared" si="41"/>
        <v>4.727810231259447</v>
      </c>
      <c r="AD129" s="7">
        <v>34</v>
      </c>
      <c r="AE129" s="14">
        <f t="shared" si="42"/>
        <v>4.727810231259447</v>
      </c>
      <c r="AF129" s="7">
        <v>7</v>
      </c>
      <c r="AG129" s="7">
        <v>717518</v>
      </c>
      <c r="AH129" s="7">
        <f>Барг!AH129+Баунт!AH129+Бичур!AH129+Джид!AH129+Еравн!AH129+Заиграев!AH129+Закаменск!AH129+Иволг!AH129+Кабанск!AH129+Кижинг!AH129+Курумкан!AH129+Кяхта!AH129+Муйский!AH129+Мухоршибирь!AH129+Окинский!AH129+Прибайкальский!AH129+Северобайк!AH129+Селенгинский!AH129+Тарбагат!AH129+Тунк!AH129+Хоринск!AH129+ГП1!AH129+ГП2!AH129+ГП3!AH129+ГБ4!AH129+ГБ5!AH129+ГП6!AH129</f>
        <v>28</v>
      </c>
      <c r="AI129" s="14">
        <f t="shared" si="43"/>
        <v>3.9023411259369105</v>
      </c>
      <c r="AJ129" s="7">
        <f>Барг!AJ129+Баунт!AJ129+Бичур!AJ129+Джид!AJ129+Еравн!AJ129+Заиграев!AJ129+Закаменск!AJ129+Иволг!AJ129+Кабанск!AJ129+Кижинг!AJ129+Курумкан!AJ129+Кяхта!AJ129+Муйский!AJ129+Мухоршибирь!AJ129+Окинский!AJ129+Прибайкальский!AJ129+Северобайк!AJ129+Селенгинский!AJ129+Тарбагат!AJ129+Тунк!AJ129+Хоринск!AJ129+ГП1!AJ129+ГП2!AJ129+ГП3!AJ129+ГБ4!AJ129+ГБ5!AJ129+ГП6!AJ129</f>
        <v>28</v>
      </c>
      <c r="AK129" s="14">
        <f t="shared" si="33"/>
        <v>3.9023411259369105</v>
      </c>
      <c r="AL129" s="7">
        <f>Барг!AL129+Баунт!AL129+Бичур!AL129+Джид!AL129+Еравн!AL129+Заиграев!AL129+Закаменск!AL129+Иволг!AL129+Кабанск!AL129+Кижинг!AL129+Курумкан!AL129+Кяхта!AL129+Муйский!AL129+Мухоршибирь!AL129+Окинский!AL129+Прибайкальский!AL129+Северобайк!AL129+Селенгинский!AL129+Тарбагат!AL129+Тунк!AL129+Хоринск!AL129+ГП1!AL129+ГП2!AL129+ГП3!AL129+ГБ4!AL129+ГБ5!AL129+ГП6!AL129</f>
        <v>10</v>
      </c>
      <c r="AM129" s="8">
        <f t="shared" si="44"/>
        <v>985431</v>
      </c>
      <c r="AN129" s="8">
        <f t="shared" si="44"/>
        <v>34</v>
      </c>
      <c r="AO129" s="13">
        <f t="shared" si="45"/>
        <v>3.4502669390347975</v>
      </c>
      <c r="AP129" s="161">
        <f t="shared" si="46"/>
        <v>34</v>
      </c>
      <c r="AQ129" s="13">
        <f t="shared" si="34"/>
        <v>3.4502669390347975</v>
      </c>
      <c r="AR129" s="162">
        <f t="shared" si="47"/>
        <v>7</v>
      </c>
      <c r="AS129" s="133">
        <v>982629</v>
      </c>
      <c r="AT129" s="133">
        <f t="shared" si="47"/>
        <v>29</v>
      </c>
      <c r="AU129" s="124">
        <f t="shared" si="48"/>
        <v>2.9512664494941632</v>
      </c>
      <c r="AV129" s="133">
        <f t="shared" si="49"/>
        <v>29</v>
      </c>
      <c r="AW129" s="136">
        <f t="shared" si="50"/>
        <v>2.9512664494941632</v>
      </c>
      <c r="AX129" s="133">
        <f t="shared" si="51"/>
        <v>11</v>
      </c>
      <c r="AZ129" s="1" t="s">
        <v>711</v>
      </c>
      <c r="BA129" s="1">
        <v>37052</v>
      </c>
      <c r="BB129" s="9" t="s">
        <v>712</v>
      </c>
      <c r="BC129" s="9">
        <v>29</v>
      </c>
      <c r="BD129" s="9">
        <v>29</v>
      </c>
      <c r="BE129" s="9">
        <v>11</v>
      </c>
      <c r="BF129" s="1"/>
      <c r="BG129" s="9">
        <f t="shared" si="28"/>
        <v>0</v>
      </c>
      <c r="BH129" s="9">
        <f t="shared" si="29"/>
        <v>0</v>
      </c>
      <c r="BI129" s="9">
        <f t="shared" si="30"/>
        <v>0</v>
      </c>
    </row>
    <row r="130" spans="1:61" ht="15" x14ac:dyDescent="0.25">
      <c r="A130" s="1" t="s">
        <v>224</v>
      </c>
      <c r="B130" s="1" t="s">
        <v>225</v>
      </c>
      <c r="C130" s="145">
        <v>228702</v>
      </c>
      <c r="D130" s="112">
        <v>0</v>
      </c>
      <c r="E130" s="113">
        <f t="shared" si="35"/>
        <v>0</v>
      </c>
      <c r="F130" s="112">
        <v>0</v>
      </c>
      <c r="G130" s="113">
        <f t="shared" si="36"/>
        <v>0</v>
      </c>
      <c r="H130" s="112">
        <v>0</v>
      </c>
      <c r="I130" s="106">
        <v>226543</v>
      </c>
      <c r="J130" s="112">
        <f>Барг!J130+Баунт!J130+Бичур!J130+Джид!J130+Еравн!J130+Заиграев!J130+Закаменск!J130+Иволг!J130+Кабанск!J130+Кижинг!J130+Курумкан!J130+Кяхта!J130+Муйский!J130+Мухоршибирь!J130+Окинский!J130+Прибайкальский!J130+Северобайк!J130+Селенгинский!J130+Тарбагат!J130+Тунк!J130+Хоринск!J130+ГП1!J130+ГП2!J130+ГП3!J130+ГБ4!J130+ГБ5!J130+ГП6!J130</f>
        <v>0</v>
      </c>
      <c r="K130" s="111">
        <f t="shared" si="37"/>
        <v>0</v>
      </c>
      <c r="L130" s="110">
        <f>Барг!L130+Баунт!L130+Бичур!L130+Джид!L130+Еравн!L130+Заиграев!L130+Закаменск!L130+Иволг!L130+Кабанск!L130+Кижинг!L130+Курумкан!L130+Кяхта!L130+Муйский!L130+Мухоршибирь!L130+Окинский!L130+Прибайкальский!L130+Северобайк!L130+Селенгинский!L130+Тарбагат!L130+Тунк!L130+Хоринск!L130+ГП1!L130+ГП2!L130+ГП3!L130+ГБ4!L130+ГБ5!L130+ГП6!L130</f>
        <v>0</v>
      </c>
      <c r="M130" s="111">
        <f t="shared" si="31"/>
        <v>0</v>
      </c>
      <c r="N130" s="166">
        <f>Барг!N130+Баунт!N130+Бичур!N130+Джид!N130+Еравн!N130+Заиграев!N130+Закаменск!N130+Иволг!N130+Кабанск!N130+Кижинг!N130+Курумкан!N130+Кяхта!N130+Муйский!N130+Мухоршибирь!N130+Окинский!N130+Прибайкальский!N130+Северобайк!N130+Селенгинский!N130+Тарбагат!N130+Тунк!N130+Хоринск!N130+ГП1!N130+ГП2!N130+ГП3!N130+ГБ4!N130+ГБ5!N130+ГП6!N130</f>
        <v>0</v>
      </c>
      <c r="O130" s="54">
        <v>37580</v>
      </c>
      <c r="P130" s="54">
        <v>0</v>
      </c>
      <c r="Q130" s="55">
        <f t="shared" si="38"/>
        <v>0</v>
      </c>
      <c r="R130" s="54">
        <v>0</v>
      </c>
      <c r="S130" s="55">
        <f t="shared" si="39"/>
        <v>0</v>
      </c>
      <c r="T130" s="54">
        <v>0</v>
      </c>
      <c r="U130" s="56">
        <v>38568</v>
      </c>
      <c r="V130" s="56">
        <f>Барг!V130+Баунт!V130+Бичур!V130+Джид!V130+Еравн!V130+Заиграев!V130+Закаменск!V130+Иволг!V130+Кабанск!V130+Кижинг!V130+Курумкан!V130+Кяхта!V130+Муйский!V130+Мухоршибирь!V130+Окинский!V130+Прибайкальский!V130+Северобайк!V130+Селенгинский!V130+Тарбагат!V130+Тунк!V130+Хоринск!V130+ГП1!V130+ГП2!V130+ГП3!V130+ГБ4!V130+ГБ5!V130+ГП6!V130</f>
        <v>0</v>
      </c>
      <c r="W130" s="55">
        <f t="shared" si="40"/>
        <v>0</v>
      </c>
      <c r="X130" s="54">
        <f>Барг!X130+Баунт!X130+Бичур!X130+Джид!X130+Еравн!X130+Заиграев!X130+Закаменск!X130+Иволг!X130+Кабанск!X130+Кижинг!X130+Курумкан!X130+Кяхта!X130+Муйский!X130+Мухоршибирь!X130+Окинский!X130+Прибайкальский!X130+Северобайк!X130+Селенгинский!X130+Тарбагат!X130+Тунк!X130+Хоринск!X130+ГП1!X130+ГП2!X130+ГП3!X130+ГБ4!X130+ГБ5!X130+ГП6!X130</f>
        <v>0</v>
      </c>
      <c r="Y130" s="55">
        <f t="shared" si="32"/>
        <v>0</v>
      </c>
      <c r="Z130" s="54">
        <f>Барг!Z130+Баунт!Z130+Бичур!Z130+Джид!Z130+Еравн!Z130+Заиграев!Z130+Закаменск!Z130+Иволг!Z130+Кабанск!Z130+Кижинг!Z130+Курумкан!Z130+Кяхта!Z130+Муйский!Z130+Мухоршибирь!Z130+Окинский!Z130+Прибайкальский!Z130+Северобайк!Z130+Селенгинский!Z130+Тарбагат!Z130+Тунк!Z130+Хоринск!Z130+ГП1!Z130+ГП2!Z130+ГП3!Z130+ГБ4!Z130+ГБ5!Z130+ГП6!Z130</f>
        <v>0</v>
      </c>
      <c r="AA130" s="7">
        <v>719149</v>
      </c>
      <c r="AB130" s="7">
        <v>219</v>
      </c>
      <c r="AC130" s="14">
        <f t="shared" si="41"/>
        <v>30.452660018994674</v>
      </c>
      <c r="AD130" s="7">
        <v>219</v>
      </c>
      <c r="AE130" s="14">
        <f t="shared" si="42"/>
        <v>30.452660018994674</v>
      </c>
      <c r="AF130" s="7">
        <v>28</v>
      </c>
      <c r="AG130" s="7">
        <v>717518</v>
      </c>
      <c r="AH130" s="7">
        <f>Барг!AH130+Баунт!AH130+Бичур!AH130+Джид!AH130+Еравн!AH130+Заиграев!AH130+Закаменск!AH130+Иволг!AH130+Кабанск!AH130+Кижинг!AH130+Курумкан!AH130+Кяхта!AH130+Муйский!AH130+Мухоршибирь!AH130+Окинский!AH130+Прибайкальский!AH130+Северобайк!AH130+Селенгинский!AH130+Тарбагат!AH130+Тунк!AH130+Хоринск!AH130+ГП1!AH130+ГП2!AH130+ГП3!AH130+ГБ4!AH130+ГБ5!AH130+ГП6!AH130</f>
        <v>237</v>
      </c>
      <c r="AI130" s="14">
        <f t="shared" si="43"/>
        <v>33.030530244537417</v>
      </c>
      <c r="AJ130" s="7">
        <f>Барг!AJ130+Баунт!AJ130+Бичур!AJ130+Джид!AJ130+Еравн!AJ130+Заиграев!AJ130+Закаменск!AJ130+Иволг!AJ130+Кабанск!AJ130+Кижинг!AJ130+Курумкан!AJ130+Кяхта!AJ130+Муйский!AJ130+Мухоршибирь!AJ130+Окинский!AJ130+Прибайкальский!AJ130+Северобайк!AJ130+Селенгинский!AJ130+Тарбагат!AJ130+Тунк!AJ130+Хоринск!AJ130+ГП1!AJ130+ГП2!AJ130+ГП3!AJ130+ГБ4!AJ130+ГБ5!AJ130+ГП6!AJ130</f>
        <v>237</v>
      </c>
      <c r="AK130" s="14">
        <f t="shared" si="33"/>
        <v>33.030530244537417</v>
      </c>
      <c r="AL130" s="7">
        <f>Барг!AL130+Баунт!AL130+Бичур!AL130+Джид!AL130+Еравн!AL130+Заиграев!AL130+Закаменск!AL130+Иволг!AL130+Кабанск!AL130+Кижинг!AL130+Курумкан!AL130+Кяхта!AL130+Муйский!AL130+Мухоршибирь!AL130+Окинский!AL130+Прибайкальский!AL130+Северобайк!AL130+Селенгинский!AL130+Тарбагат!AL130+Тунк!AL130+Хоринск!AL130+ГП1!AL130+ГП2!AL130+ГП3!AL130+ГБ4!AL130+ГБ5!AL130+ГП6!AL130</f>
        <v>68</v>
      </c>
      <c r="AM130" s="8">
        <f t="shared" si="44"/>
        <v>985431</v>
      </c>
      <c r="AN130" s="8">
        <f t="shared" si="44"/>
        <v>219</v>
      </c>
      <c r="AO130" s="13">
        <f t="shared" si="45"/>
        <v>22.223778224959432</v>
      </c>
      <c r="AP130" s="161">
        <f t="shared" si="46"/>
        <v>219</v>
      </c>
      <c r="AQ130" s="13">
        <f t="shared" si="34"/>
        <v>22.223778224959432</v>
      </c>
      <c r="AR130" s="162">
        <f t="shared" si="47"/>
        <v>28</v>
      </c>
      <c r="AS130" s="133">
        <v>982629</v>
      </c>
      <c r="AT130" s="133">
        <f t="shared" si="47"/>
        <v>237</v>
      </c>
      <c r="AU130" s="124">
        <f t="shared" si="48"/>
        <v>24.11897063896954</v>
      </c>
      <c r="AV130" s="133">
        <f t="shared" si="49"/>
        <v>237</v>
      </c>
      <c r="AW130" s="136">
        <f t="shared" si="50"/>
        <v>24.11897063896954</v>
      </c>
      <c r="AX130" s="133">
        <f t="shared" si="51"/>
        <v>68</v>
      </c>
      <c r="AZ130" s="1" t="s">
        <v>535</v>
      </c>
      <c r="BA130" s="1">
        <v>37417</v>
      </c>
      <c r="BB130" s="1" t="s">
        <v>713</v>
      </c>
      <c r="BC130" s="1">
        <v>237</v>
      </c>
      <c r="BD130" s="1">
        <v>237</v>
      </c>
      <c r="BE130" s="1">
        <v>68</v>
      </c>
      <c r="BF130" s="1"/>
      <c r="BG130" s="9">
        <f t="shared" si="28"/>
        <v>0</v>
      </c>
      <c r="BH130" s="9">
        <f t="shared" si="29"/>
        <v>0</v>
      </c>
      <c r="BI130" s="9">
        <f t="shared" si="30"/>
        <v>0</v>
      </c>
    </row>
    <row r="131" spans="1:61" s="17" customFormat="1" ht="15" x14ac:dyDescent="0.25">
      <c r="A131" s="1" t="s">
        <v>226</v>
      </c>
      <c r="B131" s="1" t="s">
        <v>227</v>
      </c>
      <c r="C131" s="145">
        <v>228702</v>
      </c>
      <c r="D131" s="112">
        <v>1</v>
      </c>
      <c r="E131" s="113">
        <f t="shared" si="35"/>
        <v>0.43725022081136145</v>
      </c>
      <c r="F131" s="112">
        <v>1</v>
      </c>
      <c r="G131" s="113">
        <f t="shared" si="36"/>
        <v>0.43725022081136145</v>
      </c>
      <c r="H131" s="112">
        <v>0</v>
      </c>
      <c r="I131" s="106">
        <v>226543</v>
      </c>
      <c r="J131" s="112">
        <f>Барг!J131+Баунт!J131+Бичур!J131+Джид!J131+Еравн!J131+Заиграев!J131+Закаменск!J131+Иволг!J131+Кабанск!J131+Кижинг!J131+Курумкан!J131+Кяхта!J131+Муйский!J131+Мухоршибирь!J131+Окинский!J131+Прибайкальский!J131+Северобайк!J131+Селенгинский!J131+Тарбагат!J131+Тунк!J131+Хоринск!J131+ГП1!J131+ГП2!J131+ГП3!J131+ГБ4!J131+ГБ5!J131+ГП6!J131</f>
        <v>2</v>
      </c>
      <c r="K131" s="111">
        <f t="shared" si="37"/>
        <v>0.88283460535086056</v>
      </c>
      <c r="L131" s="110">
        <f>Барг!L131+Баунт!L131+Бичур!L131+Джид!L131+Еравн!L131+Заиграев!L131+Закаменск!L131+Иволг!L131+Кабанск!L131+Кижинг!L131+Курумкан!L131+Кяхта!L131+Муйский!L131+Мухоршибирь!L131+Окинский!L131+Прибайкальский!L131+Северобайк!L131+Селенгинский!L131+Тарбагат!L131+Тунк!L131+Хоринск!L131+ГП1!L131+ГП2!L131+ГП3!L131+ГБ4!L131+ГБ5!L131+ГП6!L131</f>
        <v>2</v>
      </c>
      <c r="M131" s="111">
        <f t="shared" si="31"/>
        <v>0.88283460535086056</v>
      </c>
      <c r="N131" s="166">
        <f>Барг!N131+Баунт!N131+Бичур!N131+Джид!N131+Еравн!N131+Заиграев!N131+Закаменск!N131+Иволг!N131+Кабанск!N131+Кижинг!N131+Курумкан!N131+Кяхта!N131+Муйский!N131+Мухоршибирь!N131+Окинский!N131+Прибайкальский!N131+Северобайк!N131+Селенгинский!N131+Тарбагат!N131+Тунк!N131+Хоринск!N131+ГП1!N131+ГП2!N131+ГП3!N131+ГБ4!N131+ГБ5!N131+ГП6!N131</f>
        <v>2</v>
      </c>
      <c r="O131" s="54">
        <v>37580</v>
      </c>
      <c r="P131" s="54">
        <v>0</v>
      </c>
      <c r="Q131" s="55">
        <f t="shared" si="38"/>
        <v>0</v>
      </c>
      <c r="R131" s="54">
        <v>0</v>
      </c>
      <c r="S131" s="55">
        <f t="shared" si="39"/>
        <v>0</v>
      </c>
      <c r="T131" s="54">
        <v>0</v>
      </c>
      <c r="U131" s="56">
        <v>38568</v>
      </c>
      <c r="V131" s="56">
        <f>Барг!V131+Баунт!V131+Бичур!V131+Джид!V131+Еравн!V131+Заиграев!V131+Закаменск!V131+Иволг!V131+Кабанск!V131+Кижинг!V131+Курумкан!V131+Кяхта!V131+Муйский!V131+Мухоршибирь!V131+Окинский!V131+Прибайкальский!V131+Северобайк!V131+Селенгинский!V131+Тарбагат!V131+Тунк!V131+Хоринск!V131+ГП1!V131+ГП2!V131+ГП3!V131+ГБ4!V131+ГБ5!V131+ГП6!V131</f>
        <v>0</v>
      </c>
      <c r="W131" s="55">
        <f t="shared" si="40"/>
        <v>0</v>
      </c>
      <c r="X131" s="54">
        <f>Барг!X131+Баунт!X131+Бичур!X131+Джид!X131+Еравн!X131+Заиграев!X131+Закаменск!X131+Иволг!X131+Кабанск!X131+Кижинг!X131+Курумкан!X131+Кяхта!X131+Муйский!X131+Мухоршибирь!X131+Окинский!X131+Прибайкальский!X131+Северобайк!X131+Селенгинский!X131+Тарбагат!X131+Тунк!X131+Хоринск!X131+ГП1!X131+ГП2!X131+ГП3!X131+ГБ4!X131+ГБ5!X131+ГП6!X131</f>
        <v>0</v>
      </c>
      <c r="Y131" s="55">
        <f t="shared" si="32"/>
        <v>0</v>
      </c>
      <c r="Z131" s="54">
        <f>Барг!Z131+Баунт!Z131+Бичур!Z131+Джид!Z131+Еравн!Z131+Заиграев!Z131+Закаменск!Z131+Иволг!Z131+Кабанск!Z131+Кижинг!Z131+Курумкан!Z131+Кяхта!Z131+Муйский!Z131+Мухоршибирь!Z131+Окинский!Z131+Прибайкальский!Z131+Северобайк!Z131+Селенгинский!Z131+Тарбагат!Z131+Тунк!Z131+Хоринск!Z131+ГП1!Z131+ГП2!Z131+ГП3!Z131+ГБ4!Z131+ГБ5!Z131+ГП6!Z131</f>
        <v>0</v>
      </c>
      <c r="AA131" s="7">
        <v>719149</v>
      </c>
      <c r="AB131" s="7">
        <v>1199</v>
      </c>
      <c r="AC131" s="14">
        <f t="shared" si="41"/>
        <v>166.72483727294343</v>
      </c>
      <c r="AD131" s="7">
        <v>1199</v>
      </c>
      <c r="AE131" s="14">
        <f t="shared" si="42"/>
        <v>166.72483727294343</v>
      </c>
      <c r="AF131" s="7">
        <v>190</v>
      </c>
      <c r="AG131" s="7">
        <v>717518</v>
      </c>
      <c r="AH131" s="7">
        <f>Барг!AH131+Баунт!AH131+Бичур!AH131+Джид!AH131+Еравн!AH131+Заиграев!AH131+Закаменск!AH131+Иволг!AH131+Кабанск!AH131+Кижинг!AH131+Курумкан!AH131+Кяхта!AH131+Муйский!AH131+Мухоршибирь!AH131+Окинский!AH131+Прибайкальский!AH131+Северобайк!AH131+Селенгинский!AH131+Тарбагат!AH131+Тунк!AH131+Хоринск!AH131+ГП1!AH131+ГП2!AH131+ГП3!AH131+ГБ4!AH131+ГБ5!AH131+ГП6!AH131</f>
        <v>1145</v>
      </c>
      <c r="AI131" s="14">
        <f t="shared" si="43"/>
        <v>159.57787818563438</v>
      </c>
      <c r="AJ131" s="7">
        <f>Барг!AJ131+Баунт!AJ131+Бичур!AJ131+Джид!AJ131+Еравн!AJ131+Заиграев!AJ131+Закаменск!AJ131+Иволг!AJ131+Кабанск!AJ131+Кижинг!AJ131+Курумкан!AJ131+Кяхта!AJ131+Муйский!AJ131+Мухоршибирь!AJ131+Окинский!AJ131+Прибайкальский!AJ131+Северобайк!AJ131+Селенгинский!AJ131+Тарбагат!AJ131+Тунк!AJ131+Хоринск!AJ131+ГП1!AJ131+ГП2!AJ131+ГП3!AJ131+ГБ4!AJ131+ГБ5!AJ131+ГП6!AJ131</f>
        <v>1145</v>
      </c>
      <c r="AK131" s="14">
        <f t="shared" si="33"/>
        <v>159.57787818563438</v>
      </c>
      <c r="AL131" s="7">
        <f>Барг!AL131+Баунт!AL131+Бичур!AL131+Джид!AL131+Еравн!AL131+Заиграев!AL131+Закаменск!AL131+Иволг!AL131+Кабанск!AL131+Кижинг!AL131+Курумкан!AL131+Кяхта!AL131+Муйский!AL131+Мухоршибирь!AL131+Окинский!AL131+Прибайкальский!AL131+Северобайк!AL131+Селенгинский!AL131+Тарбагат!AL131+Тунк!AL131+Хоринск!AL131+ГП1!AL131+ГП2!AL131+ГП3!AL131+ГБ4!AL131+ГБ5!AL131+ГП6!AL131</f>
        <v>269</v>
      </c>
      <c r="AM131" s="8">
        <f t="shared" si="44"/>
        <v>985431</v>
      </c>
      <c r="AN131" s="8">
        <f t="shared" si="44"/>
        <v>1200</v>
      </c>
      <c r="AO131" s="13">
        <f t="shared" si="45"/>
        <v>121.77412726005169</v>
      </c>
      <c r="AP131" s="161">
        <f t="shared" si="46"/>
        <v>1200</v>
      </c>
      <c r="AQ131" s="13">
        <f t="shared" si="34"/>
        <v>121.77412726005169</v>
      </c>
      <c r="AR131" s="162">
        <f t="shared" si="47"/>
        <v>190</v>
      </c>
      <c r="AS131" s="133">
        <v>982629</v>
      </c>
      <c r="AT131" s="133">
        <f t="shared" si="47"/>
        <v>1147</v>
      </c>
      <c r="AU131" s="124">
        <f t="shared" si="48"/>
        <v>116.72767646792431</v>
      </c>
      <c r="AV131" s="133">
        <f t="shared" si="49"/>
        <v>1147</v>
      </c>
      <c r="AW131" s="136">
        <f t="shared" si="50"/>
        <v>116.72767646792431</v>
      </c>
      <c r="AX131" s="133">
        <f t="shared" si="51"/>
        <v>271</v>
      </c>
      <c r="AY131" s="3"/>
      <c r="AZ131" s="1" t="s">
        <v>227</v>
      </c>
      <c r="BA131" s="1">
        <v>37782</v>
      </c>
      <c r="BB131" s="1" t="s">
        <v>714</v>
      </c>
      <c r="BC131" s="1">
        <v>1147</v>
      </c>
      <c r="BD131" s="1">
        <v>1147</v>
      </c>
      <c r="BE131" s="1">
        <v>271</v>
      </c>
      <c r="BF131" s="9"/>
      <c r="BG131" s="9">
        <f t="shared" si="28"/>
        <v>0</v>
      </c>
      <c r="BH131" s="9">
        <f t="shared" si="29"/>
        <v>0</v>
      </c>
      <c r="BI131" s="9">
        <f t="shared" si="30"/>
        <v>0</v>
      </c>
    </row>
    <row r="132" spans="1:61" ht="15" x14ac:dyDescent="0.25">
      <c r="A132" s="1" t="s">
        <v>228</v>
      </c>
      <c r="B132" s="1" t="s">
        <v>229</v>
      </c>
      <c r="C132" s="145">
        <v>228702</v>
      </c>
      <c r="D132" s="112">
        <v>0</v>
      </c>
      <c r="E132" s="113">
        <f t="shared" si="35"/>
        <v>0</v>
      </c>
      <c r="F132" s="112">
        <v>0</v>
      </c>
      <c r="G132" s="113">
        <f t="shared" si="36"/>
        <v>0</v>
      </c>
      <c r="H132" s="112">
        <v>0</v>
      </c>
      <c r="I132" s="106">
        <v>226543</v>
      </c>
      <c r="J132" s="112">
        <f>Барг!J132+Баунт!J132+Бичур!J132+Джид!J132+Еравн!J132+Заиграев!J132+Закаменск!J132+Иволг!J132+Кабанск!J132+Кижинг!J132+Курумкан!J132+Кяхта!J132+Муйский!J132+Мухоршибирь!J132+Окинский!J132+Прибайкальский!J132+Северобайк!J132+Селенгинский!J132+Тарбагат!J132+Тунк!J132+Хоринск!J132+ГП1!J132+ГП2!J132+ГП3!J132+ГБ4!J132+ГБ5!J132+ГП6!J132</f>
        <v>0</v>
      </c>
      <c r="K132" s="111">
        <f t="shared" si="37"/>
        <v>0</v>
      </c>
      <c r="L132" s="110">
        <f>Барг!L132+Баунт!L132+Бичур!L132+Джид!L132+Еравн!L132+Заиграев!L132+Закаменск!L132+Иволг!L132+Кабанск!L132+Кижинг!L132+Курумкан!L132+Кяхта!L132+Муйский!L132+Мухоршибирь!L132+Окинский!L132+Прибайкальский!L132+Северобайк!L132+Селенгинский!L132+Тарбагат!L132+Тунк!L132+Хоринск!L132+ГП1!L132+ГП2!L132+ГП3!L132+ГБ4!L132+ГБ5!L132+ГП6!L132</f>
        <v>0</v>
      </c>
      <c r="M132" s="111">
        <f t="shared" si="31"/>
        <v>0</v>
      </c>
      <c r="N132" s="166">
        <f>Барг!N132+Баунт!N132+Бичур!N132+Джид!N132+Еравн!N132+Заиграев!N132+Закаменск!N132+Иволг!N132+Кабанск!N132+Кижинг!N132+Курумкан!N132+Кяхта!N132+Муйский!N132+Мухоршибирь!N132+Окинский!N132+Прибайкальский!N132+Северобайк!N132+Селенгинский!N132+Тарбагат!N132+Тунк!N132+Хоринск!N132+ГП1!N132+ГП2!N132+ГП3!N132+ГБ4!N132+ГБ5!N132+ГП6!N132</f>
        <v>0</v>
      </c>
      <c r="O132" s="54">
        <v>37580</v>
      </c>
      <c r="P132" s="54">
        <v>0</v>
      </c>
      <c r="Q132" s="55">
        <f t="shared" si="38"/>
        <v>0</v>
      </c>
      <c r="R132" s="54">
        <v>0</v>
      </c>
      <c r="S132" s="55">
        <f t="shared" si="39"/>
        <v>0</v>
      </c>
      <c r="T132" s="54">
        <v>0</v>
      </c>
      <c r="U132" s="56">
        <v>38568</v>
      </c>
      <c r="V132" s="56">
        <f>Барг!V132+Баунт!V132+Бичур!V132+Джид!V132+Еравн!V132+Заиграев!V132+Закаменск!V132+Иволг!V132+Кабанск!V132+Кижинг!V132+Курумкан!V132+Кяхта!V132+Муйский!V132+Мухоршибирь!V132+Окинский!V132+Прибайкальский!V132+Северобайк!V132+Селенгинский!V132+Тарбагат!V132+Тунк!V132+Хоринск!V132+ГП1!V132+ГП2!V132+ГП3!V132+ГБ4!V132+ГБ5!V132+ГП6!V132</f>
        <v>0</v>
      </c>
      <c r="W132" s="55">
        <f t="shared" si="40"/>
        <v>0</v>
      </c>
      <c r="X132" s="54">
        <f>Барг!X132+Баунт!X132+Бичур!X132+Джид!X132+Еравн!X132+Заиграев!X132+Закаменск!X132+Иволг!X132+Кабанск!X132+Кижинг!X132+Курумкан!X132+Кяхта!X132+Муйский!X132+Мухоршибирь!X132+Окинский!X132+Прибайкальский!X132+Северобайк!X132+Селенгинский!X132+Тарбагат!X132+Тунк!X132+Хоринск!X132+ГП1!X132+ГП2!X132+ГП3!X132+ГБ4!X132+ГБ5!X132+ГП6!X132</f>
        <v>0</v>
      </c>
      <c r="Y132" s="55">
        <f t="shared" si="32"/>
        <v>0</v>
      </c>
      <c r="Z132" s="54">
        <f>Барг!Z132+Баунт!Z132+Бичур!Z132+Джид!Z132+Еравн!Z132+Заиграев!Z132+Закаменск!Z132+Иволг!Z132+Кабанск!Z132+Кижинг!Z132+Курумкан!Z132+Кяхта!Z132+Муйский!Z132+Мухоршибирь!Z132+Окинский!Z132+Прибайкальский!Z132+Северобайк!Z132+Селенгинский!Z132+Тарбагат!Z132+Тунк!Z132+Хоринск!Z132+ГП1!Z132+ГП2!Z132+ГП3!Z132+ГБ4!Z132+ГБ5!Z132+ГП6!Z132</f>
        <v>0</v>
      </c>
      <c r="AA132" s="7">
        <v>719149</v>
      </c>
      <c r="AB132" s="7">
        <v>58</v>
      </c>
      <c r="AC132" s="14">
        <f t="shared" si="41"/>
        <v>8.0650880415602337</v>
      </c>
      <c r="AD132" s="7">
        <v>58</v>
      </c>
      <c r="AE132" s="14">
        <f t="shared" si="42"/>
        <v>8.0650880415602337</v>
      </c>
      <c r="AF132" s="7">
        <v>21</v>
      </c>
      <c r="AG132" s="7">
        <v>717518</v>
      </c>
      <c r="AH132" s="7">
        <f>Барг!AH132+Баунт!AH132+Бичур!AH132+Джид!AH132+Еравн!AH132+Заиграев!AH132+Закаменск!AH132+Иволг!AH132+Кабанск!AH132+Кижинг!AH132+Курумкан!AH132+Кяхта!AH132+Муйский!AH132+Мухоршибирь!AH132+Окинский!AH132+Прибайкальский!AH132+Северобайк!AH132+Селенгинский!AH132+Тарбагат!AH132+Тунк!AH132+Хоринск!AH132+ГП1!AH132+ГП2!AH132+ГП3!AH132+ГБ4!AH132+ГБ5!AH132+ГП6!AH132</f>
        <v>56</v>
      </c>
      <c r="AI132" s="14">
        <f t="shared" si="43"/>
        <v>7.804682251873821</v>
      </c>
      <c r="AJ132" s="7">
        <f>Барг!AJ132+Баунт!AJ132+Бичур!AJ132+Джид!AJ132+Еравн!AJ132+Заиграев!AJ132+Закаменск!AJ132+Иволг!AJ132+Кабанск!AJ132+Кижинг!AJ132+Курумкан!AJ132+Кяхта!AJ132+Муйский!AJ132+Мухоршибирь!AJ132+Окинский!AJ132+Прибайкальский!AJ132+Северобайк!AJ132+Селенгинский!AJ132+Тарбагат!AJ132+Тунк!AJ132+Хоринск!AJ132+ГП1!AJ132+ГП2!AJ132+ГП3!AJ132+ГБ4!AJ132+ГБ5!AJ132+ГП6!AJ132</f>
        <v>56</v>
      </c>
      <c r="AK132" s="14">
        <f t="shared" si="33"/>
        <v>7.804682251873821</v>
      </c>
      <c r="AL132" s="7">
        <f>Барг!AL132+Баунт!AL132+Бичур!AL132+Джид!AL132+Еравн!AL132+Заиграев!AL132+Закаменск!AL132+Иволг!AL132+Кабанск!AL132+Кижинг!AL132+Курумкан!AL132+Кяхта!AL132+Муйский!AL132+Мухоршибирь!AL132+Окинский!AL132+Прибайкальский!AL132+Северобайк!AL132+Селенгинский!AL132+Тарбагат!AL132+Тунк!AL132+Хоринск!AL132+ГП1!AL132+ГП2!AL132+ГП3!AL132+ГБ4!AL132+ГБ5!AL132+ГП6!AL132</f>
        <v>30</v>
      </c>
      <c r="AM132" s="8">
        <f t="shared" si="44"/>
        <v>985431</v>
      </c>
      <c r="AN132" s="8">
        <f t="shared" si="44"/>
        <v>58</v>
      </c>
      <c r="AO132" s="13">
        <f t="shared" si="45"/>
        <v>5.8857494842358316</v>
      </c>
      <c r="AP132" s="161">
        <f t="shared" si="46"/>
        <v>58</v>
      </c>
      <c r="AQ132" s="13">
        <f t="shared" si="34"/>
        <v>5.8857494842358316</v>
      </c>
      <c r="AR132" s="162">
        <f t="shared" si="47"/>
        <v>21</v>
      </c>
      <c r="AS132" s="133">
        <v>982629</v>
      </c>
      <c r="AT132" s="133">
        <f t="shared" si="47"/>
        <v>56</v>
      </c>
      <c r="AU132" s="124">
        <f t="shared" si="48"/>
        <v>5.6989972817818328</v>
      </c>
      <c r="AV132" s="133">
        <f t="shared" si="49"/>
        <v>56</v>
      </c>
      <c r="AW132" s="136">
        <f t="shared" si="50"/>
        <v>5.6989972817818328</v>
      </c>
      <c r="AX132" s="133">
        <f t="shared" si="51"/>
        <v>30</v>
      </c>
      <c r="AZ132" s="1" t="s">
        <v>536</v>
      </c>
      <c r="BA132" s="1">
        <v>38148</v>
      </c>
      <c r="BB132" s="1" t="s">
        <v>715</v>
      </c>
      <c r="BC132" s="1">
        <v>56</v>
      </c>
      <c r="BD132" s="1">
        <v>56</v>
      </c>
      <c r="BE132" s="1">
        <v>30</v>
      </c>
      <c r="BF132" s="1"/>
      <c r="BG132" s="9">
        <f t="shared" si="28"/>
        <v>0</v>
      </c>
      <c r="BH132" s="9">
        <f t="shared" si="29"/>
        <v>0</v>
      </c>
      <c r="BI132" s="9">
        <f t="shared" si="30"/>
        <v>0</v>
      </c>
    </row>
    <row r="133" spans="1:61" ht="15" x14ac:dyDescent="0.25">
      <c r="A133" s="1" t="s">
        <v>230</v>
      </c>
      <c r="B133" s="1" t="s">
        <v>231</v>
      </c>
      <c r="C133" s="145">
        <v>228702</v>
      </c>
      <c r="D133" s="112">
        <v>0</v>
      </c>
      <c r="E133" s="113">
        <f t="shared" si="35"/>
        <v>0</v>
      </c>
      <c r="F133" s="112">
        <v>0</v>
      </c>
      <c r="G133" s="113">
        <f t="shared" si="36"/>
        <v>0</v>
      </c>
      <c r="H133" s="112">
        <v>0</v>
      </c>
      <c r="I133" s="106">
        <v>226543</v>
      </c>
      <c r="J133" s="112">
        <f>Барг!J133+Баунт!J133+Бичур!J133+Джид!J133+Еравн!J133+Заиграев!J133+Закаменск!J133+Иволг!J133+Кабанск!J133+Кижинг!J133+Курумкан!J133+Кяхта!J133+Муйский!J133+Мухоршибирь!J133+Окинский!J133+Прибайкальский!J133+Северобайк!J133+Селенгинский!J133+Тарбагат!J133+Тунк!J133+Хоринск!J133+ГП1!J133+ГП2!J133+ГП3!J133+ГБ4!J133+ГБ5!J133+ГП6!J133</f>
        <v>0</v>
      </c>
      <c r="K133" s="111">
        <f t="shared" si="37"/>
        <v>0</v>
      </c>
      <c r="L133" s="110">
        <f>Барг!L133+Баунт!L133+Бичур!L133+Джид!L133+Еравн!L133+Заиграев!L133+Закаменск!L133+Иволг!L133+Кабанск!L133+Кижинг!L133+Курумкан!L133+Кяхта!L133+Муйский!L133+Мухоршибирь!L133+Окинский!L133+Прибайкальский!L133+Северобайк!L133+Селенгинский!L133+Тарбагат!L133+Тунк!L133+Хоринск!L133+ГП1!L133+ГП2!L133+ГП3!L133+ГБ4!L133+ГБ5!L133+ГП6!L133</f>
        <v>0</v>
      </c>
      <c r="M133" s="111">
        <f t="shared" si="31"/>
        <v>0</v>
      </c>
      <c r="N133" s="166">
        <f>Барг!N133+Баунт!N133+Бичур!N133+Джид!N133+Еравн!N133+Заиграев!N133+Закаменск!N133+Иволг!N133+Кабанск!N133+Кижинг!N133+Курумкан!N133+Кяхта!N133+Муйский!N133+Мухоршибирь!N133+Окинский!N133+Прибайкальский!N133+Северобайк!N133+Селенгинский!N133+Тарбагат!N133+Тунк!N133+Хоринск!N133+ГП1!N133+ГП2!N133+ГП3!N133+ГБ4!N133+ГБ5!N133+ГП6!N133</f>
        <v>0</v>
      </c>
      <c r="O133" s="54">
        <v>37580</v>
      </c>
      <c r="P133" s="54">
        <v>0</v>
      </c>
      <c r="Q133" s="55">
        <f t="shared" si="38"/>
        <v>0</v>
      </c>
      <c r="R133" s="54">
        <v>0</v>
      </c>
      <c r="S133" s="55">
        <f t="shared" si="39"/>
        <v>0</v>
      </c>
      <c r="T133" s="54">
        <v>0</v>
      </c>
      <c r="U133" s="56">
        <v>38568</v>
      </c>
      <c r="V133" s="56">
        <f>Барг!V133+Баунт!V133+Бичур!V133+Джид!V133+Еравн!V133+Заиграев!V133+Закаменск!V133+Иволг!V133+Кабанск!V133+Кижинг!V133+Курумкан!V133+Кяхта!V133+Муйский!V133+Мухоршибирь!V133+Окинский!V133+Прибайкальский!V133+Северобайк!V133+Селенгинский!V133+Тарбагат!V133+Тунк!V133+Хоринск!V133+ГП1!V133+ГП2!V133+ГП3!V133+ГБ4!V133+ГБ5!V133+ГП6!V133</f>
        <v>0</v>
      </c>
      <c r="W133" s="55">
        <f t="shared" si="40"/>
        <v>0</v>
      </c>
      <c r="X133" s="54">
        <f>Барг!X133+Баунт!X133+Бичур!X133+Джид!X133+Еравн!X133+Заиграев!X133+Закаменск!X133+Иволг!X133+Кабанск!X133+Кижинг!X133+Курумкан!X133+Кяхта!X133+Муйский!X133+Мухоршибирь!X133+Окинский!X133+Прибайкальский!X133+Северобайк!X133+Селенгинский!X133+Тарбагат!X133+Тунк!X133+Хоринск!X133+ГП1!X133+ГП2!X133+ГП3!X133+ГБ4!X133+ГБ5!X133+ГП6!X133</f>
        <v>0</v>
      </c>
      <c r="Y133" s="55">
        <f t="shared" si="32"/>
        <v>0</v>
      </c>
      <c r="Z133" s="54">
        <f>Барг!Z133+Баунт!Z133+Бичур!Z133+Джид!Z133+Еравн!Z133+Заиграев!Z133+Закаменск!Z133+Иволг!Z133+Кабанск!Z133+Кижинг!Z133+Курумкан!Z133+Кяхта!Z133+Муйский!Z133+Мухоршибирь!Z133+Окинский!Z133+Прибайкальский!Z133+Северобайк!Z133+Селенгинский!Z133+Тарбагат!Z133+Тунк!Z133+Хоринск!Z133+ГП1!Z133+ГП2!Z133+ГП3!Z133+ГБ4!Z133+ГБ5!Z133+ГП6!Z133</f>
        <v>0</v>
      </c>
      <c r="AA133" s="7">
        <v>719149</v>
      </c>
      <c r="AB133" s="7">
        <v>548</v>
      </c>
      <c r="AC133" s="14">
        <f t="shared" si="41"/>
        <v>76.201176668534615</v>
      </c>
      <c r="AD133" s="7">
        <v>12</v>
      </c>
      <c r="AE133" s="14">
        <f t="shared" si="42"/>
        <v>1.6686389051503929</v>
      </c>
      <c r="AF133" s="7">
        <v>447</v>
      </c>
      <c r="AG133" s="7">
        <v>717518</v>
      </c>
      <c r="AH133" s="7">
        <f>Барг!AH133+Баунт!AH133+Бичур!AH133+Джид!AH133+Еравн!AH133+Заиграев!AH133+Закаменск!AH133+Иволг!AH133+Кабанск!AH133+Кижинг!AH133+Курумкан!AH133+Кяхта!AH133+Муйский!AH133+Мухоршибирь!AH133+Окинский!AH133+Прибайкальский!AH133+Северобайк!AH133+Селенгинский!AH133+Тарбагат!AH133+Тунк!AH133+Хоринск!AH133+ГП1!AH133+ГП2!AH133+ГП3!AH133+ГБ4!AH133+ГБ5!AH133+ГП6!AH133</f>
        <v>253</v>
      </c>
      <c r="AI133" s="14">
        <f t="shared" si="43"/>
        <v>35.260439459358508</v>
      </c>
      <c r="AJ133" s="7">
        <f>Барг!AJ133+Баунт!AJ133+Бичур!AJ133+Джид!AJ133+Еравн!AJ133+Заиграев!AJ133+Закаменск!AJ133+Иволг!AJ133+Кабанск!AJ133+Кижинг!AJ133+Курумкан!AJ133+Кяхта!AJ133+Муйский!AJ133+Мухоршибирь!AJ133+Окинский!AJ133+Прибайкальский!AJ133+Северобайк!AJ133+Селенгинский!AJ133+Тарбагат!AJ133+Тунк!AJ133+Хоринск!AJ133+ГП1!AJ133+ГП2!AJ133+ГП3!AJ133+ГБ4!AJ133+ГБ5!AJ133+ГП6!AJ133</f>
        <v>253</v>
      </c>
      <c r="AK133" s="14">
        <f t="shared" si="33"/>
        <v>35.260439459358508</v>
      </c>
      <c r="AL133" s="7">
        <f>Барг!AL133+Баунт!AL133+Бичур!AL133+Джид!AL133+Еравн!AL133+Заиграев!AL133+Закаменск!AL133+Иволг!AL133+Кабанск!AL133+Кижинг!AL133+Курумкан!AL133+Кяхта!AL133+Муйский!AL133+Мухоршибирь!AL133+Окинский!AL133+Прибайкальский!AL133+Северобайк!AL133+Селенгинский!AL133+Тарбагат!AL133+Тунк!AL133+Хоринск!AL133+ГП1!AL133+ГП2!AL133+ГП3!AL133+ГБ4!AL133+ГБ5!AL133+ГП6!AL133</f>
        <v>109</v>
      </c>
      <c r="AM133" s="8">
        <f t="shared" si="44"/>
        <v>985431</v>
      </c>
      <c r="AN133" s="8">
        <f t="shared" si="44"/>
        <v>548</v>
      </c>
      <c r="AO133" s="13">
        <f t="shared" si="45"/>
        <v>55.610184782090272</v>
      </c>
      <c r="AP133" s="161">
        <f t="shared" si="46"/>
        <v>12</v>
      </c>
      <c r="AQ133" s="13">
        <f t="shared" si="34"/>
        <v>1.2177412726005168</v>
      </c>
      <c r="AR133" s="162">
        <f t="shared" si="47"/>
        <v>447</v>
      </c>
      <c r="AS133" s="133">
        <v>982629</v>
      </c>
      <c r="AT133" s="133">
        <f t="shared" si="47"/>
        <v>253</v>
      </c>
      <c r="AU133" s="124">
        <f t="shared" si="48"/>
        <v>25.747255576621491</v>
      </c>
      <c r="AV133" s="133">
        <f t="shared" si="49"/>
        <v>253</v>
      </c>
      <c r="AW133" s="136">
        <f t="shared" si="50"/>
        <v>25.747255576621491</v>
      </c>
      <c r="AX133" s="133">
        <f t="shared" si="51"/>
        <v>109</v>
      </c>
      <c r="AZ133" s="1" t="s">
        <v>537</v>
      </c>
      <c r="BA133" s="1">
        <v>38513</v>
      </c>
      <c r="BB133" s="1" t="s">
        <v>716</v>
      </c>
      <c r="BC133" s="1">
        <v>253</v>
      </c>
      <c r="BD133" s="1">
        <v>253</v>
      </c>
      <c r="BE133" s="1">
        <v>109</v>
      </c>
      <c r="BF133" s="1"/>
      <c r="BG133" s="9">
        <f t="shared" ref="BG133:BG196" si="52">AT133-BC133</f>
        <v>0</v>
      </c>
      <c r="BH133" s="9">
        <f t="shared" ref="BH133:BH196" si="53">AV133-BD133</f>
        <v>0</v>
      </c>
      <c r="BI133" s="9">
        <f t="shared" ref="BI133:BI196" si="54">AX133-BE133</f>
        <v>0</v>
      </c>
    </row>
    <row r="134" spans="1:61" ht="15" x14ac:dyDescent="0.25">
      <c r="A134" s="1" t="s">
        <v>232</v>
      </c>
      <c r="B134" s="1" t="s">
        <v>233</v>
      </c>
      <c r="C134" s="145">
        <v>228702</v>
      </c>
      <c r="D134" s="112">
        <v>2</v>
      </c>
      <c r="E134" s="113">
        <f t="shared" si="35"/>
        <v>0.87450044162272289</v>
      </c>
      <c r="F134" s="112">
        <v>1</v>
      </c>
      <c r="G134" s="113">
        <f t="shared" si="36"/>
        <v>0.43725022081136145</v>
      </c>
      <c r="H134" s="112">
        <v>1</v>
      </c>
      <c r="I134" s="106">
        <v>226543</v>
      </c>
      <c r="J134" s="112">
        <f>Барг!J134+Баунт!J134+Бичур!J134+Джид!J134+Еравн!J134+Заиграев!J134+Закаменск!J134+Иволг!J134+Кабанск!J134+Кижинг!J134+Курумкан!J134+Кяхта!J134+Муйский!J134+Мухоршибирь!J134+Окинский!J134+Прибайкальский!J134+Северобайк!J134+Селенгинский!J134+Тарбагат!J134+Тунк!J134+Хоринск!J134+ГП1!J134+ГП2!J134+ГП3!J134+ГБ4!J134+ГБ5!J134+ГП6!J134</f>
        <v>1</v>
      </c>
      <c r="K134" s="111">
        <f t="shared" si="37"/>
        <v>0.44141730267543028</v>
      </c>
      <c r="L134" s="110">
        <f>Барг!L134+Баунт!L134+Бичур!L134+Джид!L134+Еравн!L134+Заиграев!L134+Закаменск!L134+Иволг!L134+Кабанск!L134+Кижинг!L134+Курумкан!L134+Кяхта!L134+Муйский!L134+Мухоршибирь!L134+Окинский!L134+Прибайкальский!L134+Северобайк!L134+Селенгинский!L134+Тарбагат!L134+Тунк!L134+Хоринск!L134+ГП1!L134+ГП2!L134+ГП3!L134+ГБ4!L134+ГБ5!L134+ГП6!L134</f>
        <v>1</v>
      </c>
      <c r="M134" s="111">
        <f t="shared" ref="M134:M200" si="55">L134/I134*100000</f>
        <v>0.44141730267543028</v>
      </c>
      <c r="N134" s="166">
        <f>Барг!N134+Баунт!N134+Бичур!N134+Джид!N134+Еравн!N134+Заиграев!N134+Закаменск!N134+Иволг!N134+Кабанск!N134+Кижинг!N134+Курумкан!N134+Кяхта!N134+Муйский!N134+Мухоршибирь!N134+Окинский!N134+Прибайкальский!N134+Северобайк!N134+Селенгинский!N134+Тарбагат!N134+Тунк!N134+Хоринск!N134+ГП1!N134+ГП2!N134+ГП3!N134+ГБ4!N134+ГБ5!N134+ГП6!N134</f>
        <v>1</v>
      </c>
      <c r="O134" s="54">
        <v>37580</v>
      </c>
      <c r="P134" s="54">
        <v>2</v>
      </c>
      <c r="Q134" s="55">
        <f t="shared" si="38"/>
        <v>5.3219797764768488</v>
      </c>
      <c r="R134" s="54">
        <v>0</v>
      </c>
      <c r="S134" s="55">
        <f t="shared" si="39"/>
        <v>0</v>
      </c>
      <c r="T134" s="54">
        <v>2</v>
      </c>
      <c r="U134" s="56">
        <v>38568</v>
      </c>
      <c r="V134" s="56">
        <f>Барг!V134+Баунт!V134+Бичур!V134+Джид!V134+Еравн!V134+Заиграев!V134+Закаменск!V134+Иволг!V134+Кабанск!V134+Кижинг!V134+Курумкан!V134+Кяхта!V134+Муйский!V134+Мухоршибирь!V134+Окинский!V134+Прибайкальский!V134+Северобайк!V134+Селенгинский!V134+Тарбагат!V134+Тунк!V134+Хоринск!V134+ГП1!V134+ГП2!V134+ГП3!V134+ГБ4!V134+ГБ5!V134+ГП6!V134</f>
        <v>1</v>
      </c>
      <c r="W134" s="55">
        <f t="shared" si="40"/>
        <v>2.592823065753993</v>
      </c>
      <c r="X134" s="54">
        <f>Барг!X134+Баунт!X134+Бичур!X134+Джид!X134+Еравн!X134+Заиграев!X134+Закаменск!X134+Иволг!X134+Кабанск!X134+Кижинг!X134+Курумкан!X134+Кяхта!X134+Муйский!X134+Мухоршибирь!X134+Окинский!X134+Прибайкальский!X134+Северобайк!X134+Селенгинский!X134+Тарбагат!X134+Тунк!X134+Хоринск!X134+ГП1!X134+ГП2!X134+ГП3!X134+ГБ4!X134+ГБ5!X134+ГП6!X134</f>
        <v>0</v>
      </c>
      <c r="Y134" s="55">
        <f t="shared" ref="Y134:Y161" si="56">X134/U134*100000</f>
        <v>0</v>
      </c>
      <c r="Z134" s="54">
        <f>Барг!Z134+Баунт!Z134+Бичур!Z134+Джид!Z134+Еравн!Z134+Заиграев!Z134+Закаменск!Z134+Иволг!Z134+Кабанск!Z134+Кижинг!Z134+Курумкан!Z134+Кяхта!Z134+Муйский!Z134+Мухоршибирь!Z134+Окинский!Z134+Прибайкальский!Z134+Северобайк!Z134+Селенгинский!Z134+Тарбагат!Z134+Тунк!Z134+Хоринск!Z134+ГП1!Z134+ГП2!Z134+ГП3!Z134+ГБ4!Z134+ГБ5!Z134+ГП6!Z134</f>
        <v>1</v>
      </c>
      <c r="AA134" s="7">
        <v>719149</v>
      </c>
      <c r="AB134" s="7">
        <v>38389</v>
      </c>
      <c r="AC134" s="14">
        <f t="shared" si="41"/>
        <v>5338.1149108182026</v>
      </c>
      <c r="AD134" s="7">
        <v>2384</v>
      </c>
      <c r="AE134" s="14">
        <f t="shared" si="42"/>
        <v>331.50292915654472</v>
      </c>
      <c r="AF134" s="7">
        <v>21296</v>
      </c>
      <c r="AG134" s="7">
        <v>717518</v>
      </c>
      <c r="AH134" s="7">
        <f>Барг!AH134+Баунт!AH134+Бичур!AH134+Джид!AH134+Еравн!AH134+Заиграев!AH134+Закаменск!AH134+Иволг!AH134+Кабанск!AH134+Кижинг!AH134+Курумкан!AH134+Кяхта!AH134+Муйский!AH134+Мухоршибирь!AH134+Окинский!AH134+Прибайкальский!AH134+Северобайк!AH134+Селенгинский!AH134+Тарбагат!AH134+Тунк!AH134+Хоринск!AH134+ГП1!AH134+ГП2!AH134+ГП3!AH134+ГБ4!AH134+ГБ5!AH134+ГП6!AH134</f>
        <v>34286</v>
      </c>
      <c r="AI134" s="14">
        <f t="shared" si="43"/>
        <v>4778.4167087097467</v>
      </c>
      <c r="AJ134" s="7">
        <f>Барг!AJ134+Баунт!AJ134+Бичур!AJ134+Джид!AJ134+Еравн!AJ134+Заиграев!AJ134+Закаменск!AJ134+Иволг!AJ134+Кабанск!AJ134+Кижинг!AJ134+Курумкан!AJ134+Кяхта!AJ134+Муйский!AJ134+Мухоршибирь!AJ134+Окинский!AJ134+Прибайкальский!AJ134+Северобайк!AJ134+Селенгинский!AJ134+Тарбагат!AJ134+Тунк!AJ134+Хоринск!AJ134+ГП1!AJ134+ГП2!AJ134+ГП3!AJ134+ГБ4!AJ134+ГБ5!AJ134+ГП6!AJ134</f>
        <v>3304</v>
      </c>
      <c r="AK134" s="14">
        <f t="shared" ref="AK134:AK200" si="57">AJ134/AG134*100000</f>
        <v>460.47625286055546</v>
      </c>
      <c r="AL134" s="7">
        <f>Барг!AL134+Баунт!AL134+Бичур!AL134+Джид!AL134+Еравн!AL134+Заиграев!AL134+Закаменск!AL134+Иволг!AL134+Кабанск!AL134+Кижинг!AL134+Курумкан!AL134+Кяхта!AL134+Муйский!AL134+Мухоршибирь!AL134+Окинский!AL134+Прибайкальский!AL134+Северобайк!AL134+Селенгинский!AL134+Тарбагат!AL134+Тунк!AL134+Хоринск!AL134+ГП1!AL134+ГП2!AL134+ГП3!AL134+ГБ4!AL134+ГБ5!AL134+ГП6!AL134</f>
        <v>22460</v>
      </c>
      <c r="AM134" s="8">
        <f t="shared" si="44"/>
        <v>985431</v>
      </c>
      <c r="AN134" s="8">
        <f t="shared" si="44"/>
        <v>38393</v>
      </c>
      <c r="AO134" s="13">
        <f t="shared" si="45"/>
        <v>3896.0617232459708</v>
      </c>
      <c r="AP134" s="161">
        <f t="shared" si="46"/>
        <v>2385</v>
      </c>
      <c r="AQ134" s="13">
        <f t="shared" ref="AQ134:AQ200" si="58">AP134/AM134*100000</f>
        <v>242.02607792935274</v>
      </c>
      <c r="AR134" s="162">
        <f t="shared" si="47"/>
        <v>21299</v>
      </c>
      <c r="AS134" s="133">
        <v>982629</v>
      </c>
      <c r="AT134" s="133">
        <f t="shared" si="47"/>
        <v>34288</v>
      </c>
      <c r="AU134" s="124">
        <f t="shared" si="48"/>
        <v>3489.4146213881331</v>
      </c>
      <c r="AV134" s="133">
        <f t="shared" si="49"/>
        <v>3305</v>
      </c>
      <c r="AW134" s="136">
        <f t="shared" si="50"/>
        <v>336.3426074337313</v>
      </c>
      <c r="AX134" s="133">
        <f t="shared" si="51"/>
        <v>22462</v>
      </c>
      <c r="AZ134" s="1" t="s">
        <v>445</v>
      </c>
      <c r="BA134" s="1">
        <v>38878</v>
      </c>
      <c r="BB134" s="1" t="s">
        <v>717</v>
      </c>
      <c r="BC134" s="1">
        <v>34288</v>
      </c>
      <c r="BD134" s="1">
        <v>3305</v>
      </c>
      <c r="BE134" s="1">
        <v>22462</v>
      </c>
      <c r="BF134" s="1"/>
      <c r="BG134" s="9">
        <f t="shared" si="52"/>
        <v>0</v>
      </c>
      <c r="BH134" s="9">
        <f t="shared" si="53"/>
        <v>0</v>
      </c>
      <c r="BI134" s="9">
        <f t="shared" si="54"/>
        <v>0</v>
      </c>
    </row>
    <row r="135" spans="1:61" ht="15" x14ac:dyDescent="0.25">
      <c r="A135" s="15" t="s">
        <v>413</v>
      </c>
      <c r="B135" s="15" t="s">
        <v>414</v>
      </c>
      <c r="C135" s="145">
        <v>228702</v>
      </c>
      <c r="D135" s="112"/>
      <c r="E135" s="113">
        <f t="shared" ref="E135:E199" si="59">D135/C135*100000</f>
        <v>0</v>
      </c>
      <c r="F135" s="112"/>
      <c r="G135" s="113">
        <f t="shared" ref="G135:G199" si="60">F135/C135*100000</f>
        <v>0</v>
      </c>
      <c r="H135" s="112"/>
      <c r="I135" s="106">
        <v>226543</v>
      </c>
      <c r="J135" s="112">
        <f>Барг!J135+Баунт!J135+Бичур!J135+Джид!J135+Еравн!J135+Заиграев!J135+Закаменск!J135+Иволг!J135+Кабанск!J135+Кижинг!J135+Курумкан!J135+Кяхта!J135+Муйский!J135+Мухоршибирь!J135+Окинский!J135+Прибайкальский!J135+Северобайк!J135+Селенгинский!J135+Тарбагат!J135+Тунк!J135+Хоринск!J135+ГП1!J135+ГП2!J135+ГП3!J135+ГБ4!J135+ГБ5!J135+ГП6!J135</f>
        <v>0</v>
      </c>
      <c r="K135" s="111">
        <f t="shared" ref="K135:K201" si="61">J135/I135*100000</f>
        <v>0</v>
      </c>
      <c r="L135" s="110">
        <f>Барг!L135+Баунт!L135+Бичур!L135+Джид!L135+Еравн!L135+Заиграев!L135+Закаменск!L135+Иволг!L135+Кабанск!L135+Кижинг!L135+Курумкан!L135+Кяхта!L135+Муйский!L135+Мухоршибирь!L135+Окинский!L135+Прибайкальский!L135+Северобайк!L135+Селенгинский!L135+Тарбагат!L135+Тунк!L135+Хоринск!L135+ГП1!L135+ГП2!L135+ГП3!L135+ГБ4!L135+ГБ5!L135+ГП6!L135</f>
        <v>0</v>
      </c>
      <c r="M135" s="111">
        <f t="shared" si="55"/>
        <v>0</v>
      </c>
      <c r="N135" s="166">
        <f>Барг!N135+Баунт!N135+Бичур!N135+Джид!N135+Еравн!N135+Заиграев!N135+Закаменск!N135+Иволг!N135+Кабанск!N135+Кижинг!N135+Курумкан!N135+Кяхта!N135+Муйский!N135+Мухоршибирь!N135+Окинский!N135+Прибайкальский!N135+Северобайк!N135+Селенгинский!N135+Тарбагат!N135+Тунк!N135+Хоринск!N135+ГП1!N135+ГП2!N135+ГП3!N135+ГБ4!N135+ГБ5!N135+ГП6!N135</f>
        <v>0</v>
      </c>
      <c r="O135" s="54">
        <v>37580</v>
      </c>
      <c r="P135" s="54">
        <v>0</v>
      </c>
      <c r="Q135" s="55">
        <f t="shared" ref="Q135:Q199" si="62">P135/O135*100000</f>
        <v>0</v>
      </c>
      <c r="R135" s="54">
        <v>0</v>
      </c>
      <c r="S135" s="55">
        <f t="shared" ref="S135:S199" si="63">R135/O135*100000</f>
        <v>0</v>
      </c>
      <c r="T135" s="54">
        <v>0</v>
      </c>
      <c r="U135" s="56">
        <v>38568</v>
      </c>
      <c r="V135" s="56">
        <f>Барг!V135+Баунт!V135+Бичур!V135+Джид!V135+Еравн!V135+Заиграев!V135+Закаменск!V135+Иволг!V135+Кабанск!V135+Кижинг!V135+Курумкан!V135+Кяхта!V135+Муйский!V135+Мухоршибирь!V135+Окинский!V135+Прибайкальский!V135+Северобайк!V135+Селенгинский!V135+Тарбагат!V135+Тунк!V135+Хоринск!V135+ГП1!V135+ГП2!V135+ГП3!V135+ГБ4!V135+ГБ5!V135+ГП6!V135</f>
        <v>0</v>
      </c>
      <c r="W135" s="55">
        <f t="shared" ref="W135:W161" si="64">V135/U135*100000</f>
        <v>0</v>
      </c>
      <c r="X135" s="54">
        <f>Барг!X135+Баунт!X135+Бичур!X135+Джид!X135+Еравн!X135+Заиграев!X135+Закаменск!X135+Иволг!X135+Кабанск!X135+Кижинг!X135+Курумкан!X135+Кяхта!X135+Муйский!X135+Мухоршибирь!X135+Окинский!X135+Прибайкальский!X135+Северобайк!X135+Селенгинский!X135+Тарбагат!X135+Тунк!X135+Хоринск!X135+ГП1!X135+ГП2!X135+ГП3!X135+ГБ4!X135+ГБ5!X135+ГП6!X135</f>
        <v>0</v>
      </c>
      <c r="Y135" s="55">
        <f t="shared" si="56"/>
        <v>0</v>
      </c>
      <c r="Z135" s="54">
        <f>Барг!Z135+Баунт!Z135+Бичур!Z135+Джид!Z135+Еравн!Z135+Заиграев!Z135+Закаменск!Z135+Иволг!Z135+Кабанск!Z135+Кижинг!Z135+Курумкан!Z135+Кяхта!Z135+Муйский!Z135+Мухоршибирь!Z135+Окинский!Z135+Прибайкальский!Z135+Северобайк!Z135+Селенгинский!Z135+Тарбагат!Z135+Тунк!Z135+Хоринск!Z135+ГП1!Z135+ГП2!Z135+ГП3!Z135+ГБ4!Z135+ГБ5!Z135+ГП6!Z135</f>
        <v>0</v>
      </c>
      <c r="AA135" s="7">
        <v>719149</v>
      </c>
      <c r="AB135" s="7"/>
      <c r="AC135" s="14">
        <f t="shared" ref="AC135:AC199" si="65">AB135/AA135*100000</f>
        <v>0</v>
      </c>
      <c r="AD135" s="7"/>
      <c r="AE135" s="14">
        <f t="shared" ref="AE135:AE199" si="66">AD135/AA135*100000</f>
        <v>0</v>
      </c>
      <c r="AF135" s="7"/>
      <c r="AG135" s="7">
        <v>717518</v>
      </c>
      <c r="AH135" s="7">
        <f>Барг!AH135+Баунт!AH135+Бичур!AH135+Джид!AH135+Еравн!AH135+Заиграев!AH135+Закаменск!AH135+Иволг!AH135+Кабанск!AH135+Кижинг!AH135+Курумкан!AH135+Кяхта!AH135+Муйский!AH135+Мухоршибирь!AH135+Окинский!AH135+Прибайкальский!AH135+Северобайк!AH135+Селенгинский!AH135+Тарбагат!AH135+Тунк!AH135+Хоринск!AH135+ГП1!AH135+ГП2!AH135+ГП3!AH135+ГБ4!AH135+ГБ5!AH135+ГП6!AH135</f>
        <v>0</v>
      </c>
      <c r="AI135" s="14">
        <f t="shared" ref="AI135:AI201" si="67">AH135/AG135*100000</f>
        <v>0</v>
      </c>
      <c r="AJ135" s="7">
        <f>Барг!AJ135+Баунт!AJ135+Бичур!AJ135+Джид!AJ135+Еравн!AJ135+Заиграев!AJ135+Закаменск!AJ135+Иволг!AJ135+Кабанск!AJ135+Кижинг!AJ135+Курумкан!AJ135+Кяхта!AJ135+Муйский!AJ135+Мухоршибирь!AJ135+Окинский!AJ135+Прибайкальский!AJ135+Северобайк!AJ135+Селенгинский!AJ135+Тарбагат!AJ135+Тунк!AJ135+Хоринск!AJ135+ГП1!AJ135+ГП2!AJ135+ГП3!AJ135+ГБ4!AJ135+ГБ5!AJ135+ГП6!AJ135</f>
        <v>0</v>
      </c>
      <c r="AK135" s="14">
        <f t="shared" si="57"/>
        <v>0</v>
      </c>
      <c r="AL135" s="7">
        <f>Барг!AL135+Баунт!AL135+Бичур!AL135+Джид!AL135+Еравн!AL135+Заиграев!AL135+Закаменск!AL135+Иволг!AL135+Кабанск!AL135+Кижинг!AL135+Курумкан!AL135+Кяхта!AL135+Муйский!AL135+Мухоршибирь!AL135+Окинский!AL135+Прибайкальский!AL135+Северобайк!AL135+Селенгинский!AL135+Тарбагат!AL135+Тунк!AL135+Хоринск!AL135+ГП1!AL135+ГП2!AL135+ГП3!AL135+ГБ4!AL135+ГБ5!AL135+ГП6!AL135</f>
        <v>0</v>
      </c>
      <c r="AM135" s="8">
        <f t="shared" ref="AM135:AN199" si="68">C135+O135+AA135</f>
        <v>985431</v>
      </c>
      <c r="AN135" s="8">
        <f t="shared" si="68"/>
        <v>0</v>
      </c>
      <c r="AO135" s="13">
        <f t="shared" ref="AO135:AO201" si="69">AN135/AM135*100000</f>
        <v>0</v>
      </c>
      <c r="AP135" s="161">
        <f t="shared" ref="AP135:AP199" si="70">F135+R135+AD135</f>
        <v>0</v>
      </c>
      <c r="AQ135" s="13">
        <f t="shared" si="58"/>
        <v>0</v>
      </c>
      <c r="AR135" s="162">
        <f t="shared" ref="AR135:AT199" si="71">H135+T135+AF135</f>
        <v>0</v>
      </c>
      <c r="AS135" s="133">
        <v>982629</v>
      </c>
      <c r="AT135" s="133">
        <f t="shared" si="71"/>
        <v>0</v>
      </c>
      <c r="AU135" s="124">
        <f t="shared" ref="AU135:AU199" si="72">AT135/AS135*100000</f>
        <v>0</v>
      </c>
      <c r="AV135" s="133">
        <f t="shared" ref="AV135:AV199" si="73">L135+X135+AJ135</f>
        <v>0</v>
      </c>
      <c r="AW135" s="136">
        <f t="shared" ref="AW135:AW199" si="74">AV135/AS135*100000</f>
        <v>0</v>
      </c>
      <c r="AX135" s="133">
        <f t="shared" ref="AX135:AX199" si="75">N135+Z135+AL135</f>
        <v>0</v>
      </c>
      <c r="AZ135" s="1"/>
      <c r="BA135" s="1"/>
      <c r="BB135" s="1"/>
      <c r="BC135" s="1">
        <v>0</v>
      </c>
      <c r="BD135" s="1">
        <v>0</v>
      </c>
      <c r="BE135" s="1">
        <v>0</v>
      </c>
      <c r="BF135" s="1"/>
      <c r="BG135" s="9">
        <f t="shared" si="52"/>
        <v>0</v>
      </c>
      <c r="BH135" s="9">
        <f t="shared" si="53"/>
        <v>0</v>
      </c>
      <c r="BI135" s="9">
        <f t="shared" si="54"/>
        <v>0</v>
      </c>
    </row>
    <row r="136" spans="1:61" ht="15" x14ac:dyDescent="0.25">
      <c r="A136" s="1" t="s">
        <v>234</v>
      </c>
      <c r="B136" s="1" t="s">
        <v>235</v>
      </c>
      <c r="C136" s="145">
        <v>228702</v>
      </c>
      <c r="D136" s="112">
        <v>0</v>
      </c>
      <c r="E136" s="113">
        <f t="shared" si="59"/>
        <v>0</v>
      </c>
      <c r="F136" s="112">
        <v>0</v>
      </c>
      <c r="G136" s="113">
        <f t="shared" si="60"/>
        <v>0</v>
      </c>
      <c r="H136" s="112">
        <v>0</v>
      </c>
      <c r="I136" s="106">
        <v>226543</v>
      </c>
      <c r="J136" s="112">
        <f>Барг!J136+Баунт!J136+Бичур!J136+Джид!J136+Еравн!J136+Заиграев!J136+Закаменск!J136+Иволг!J136+Кабанск!J136+Кижинг!J136+Курумкан!J136+Кяхта!J136+Муйский!J136+Мухоршибирь!J136+Окинский!J136+Прибайкальский!J136+Северобайк!J136+Селенгинский!J136+Тарбагат!J136+Тунк!J136+Хоринск!J136+ГП1!J136+ГП2!J136+ГП3!J136+ГБ4!J136+ГБ5!J136+ГП6!J136</f>
        <v>0</v>
      </c>
      <c r="K136" s="111">
        <f t="shared" si="61"/>
        <v>0</v>
      </c>
      <c r="L136" s="110">
        <f>Барг!L136+Баунт!L136+Бичур!L136+Джид!L136+Еравн!L136+Заиграев!L136+Закаменск!L136+Иволг!L136+Кабанск!L136+Кижинг!L136+Курумкан!L136+Кяхта!L136+Муйский!L136+Мухоршибирь!L136+Окинский!L136+Прибайкальский!L136+Северобайк!L136+Селенгинский!L136+Тарбагат!L136+Тунк!L136+Хоринск!L136+ГП1!L136+ГП2!L136+ГП3!L136+ГБ4!L136+ГБ5!L136+ГП6!L136</f>
        <v>0</v>
      </c>
      <c r="M136" s="111">
        <f t="shared" si="55"/>
        <v>0</v>
      </c>
      <c r="N136" s="166">
        <f>Барг!N136+Баунт!N136+Бичур!N136+Джид!N136+Еравн!N136+Заиграев!N136+Закаменск!N136+Иволг!N136+Кабанск!N136+Кижинг!N136+Курумкан!N136+Кяхта!N136+Муйский!N136+Мухоршибирь!N136+Окинский!N136+Прибайкальский!N136+Северобайк!N136+Селенгинский!N136+Тарбагат!N136+Тунк!N136+Хоринск!N136+ГП1!N136+ГП2!N136+ГП3!N136+ГБ4!N136+ГБ5!N136+ГП6!N136</f>
        <v>0</v>
      </c>
      <c r="O136" s="54">
        <v>37580</v>
      </c>
      <c r="P136" s="54">
        <v>0</v>
      </c>
      <c r="Q136" s="55">
        <f t="shared" si="62"/>
        <v>0</v>
      </c>
      <c r="R136" s="54">
        <v>0</v>
      </c>
      <c r="S136" s="55">
        <f t="shared" si="63"/>
        <v>0</v>
      </c>
      <c r="T136" s="54">
        <v>0</v>
      </c>
      <c r="U136" s="56">
        <v>38568</v>
      </c>
      <c r="V136" s="56">
        <f>Барг!V136+Баунт!V136+Бичур!V136+Джид!V136+Еравн!V136+Заиграев!V136+Закаменск!V136+Иволг!V136+Кабанск!V136+Кижинг!V136+Курумкан!V136+Кяхта!V136+Муйский!V136+Мухоршибирь!V136+Окинский!V136+Прибайкальский!V136+Северобайк!V136+Селенгинский!V136+Тарбагат!V136+Тунк!V136+Хоринск!V136+ГП1!V136+ГП2!V136+ГП3!V136+ГБ4!V136+ГБ5!V136+ГП6!V136</f>
        <v>0</v>
      </c>
      <c r="W136" s="55">
        <f t="shared" si="64"/>
        <v>0</v>
      </c>
      <c r="X136" s="54">
        <f>Барг!X136+Баунт!X136+Бичур!X136+Джид!X136+Еравн!X136+Заиграев!X136+Закаменск!X136+Иволг!X136+Кабанск!X136+Кижинг!X136+Курумкан!X136+Кяхта!X136+Муйский!X136+Мухоршибирь!X136+Окинский!X136+Прибайкальский!X136+Северобайк!X136+Селенгинский!X136+Тарбагат!X136+Тунк!X136+Хоринск!X136+ГП1!X136+ГП2!X136+ГП3!X136+ГБ4!X136+ГБ5!X136+ГП6!X136</f>
        <v>0</v>
      </c>
      <c r="Y136" s="55">
        <f t="shared" si="56"/>
        <v>0</v>
      </c>
      <c r="Z136" s="54">
        <f>Барг!Z136+Баунт!Z136+Бичур!Z136+Джид!Z136+Еравн!Z136+Заиграев!Z136+Закаменск!Z136+Иволг!Z136+Кабанск!Z136+Кижинг!Z136+Курумкан!Z136+Кяхта!Z136+Муйский!Z136+Мухоршибирь!Z136+Окинский!Z136+Прибайкальский!Z136+Северобайк!Z136+Селенгинский!Z136+Тарбагат!Z136+Тунк!Z136+Хоринск!Z136+ГП1!Z136+ГП2!Z136+ГП3!Z136+ГБ4!Z136+ГБ5!Z136+ГП6!Z136</f>
        <v>0</v>
      </c>
      <c r="AA136" s="7">
        <v>719149</v>
      </c>
      <c r="AB136" s="7">
        <v>587</v>
      </c>
      <c r="AC136" s="14">
        <f t="shared" si="65"/>
        <v>81.624253110273401</v>
      </c>
      <c r="AD136" s="7">
        <v>587</v>
      </c>
      <c r="AE136" s="14">
        <f t="shared" si="66"/>
        <v>81.624253110273401</v>
      </c>
      <c r="AF136" s="7">
        <v>0</v>
      </c>
      <c r="AG136" s="7">
        <v>717518</v>
      </c>
      <c r="AH136" s="7">
        <f>Барг!AH136+Баунт!AH136+Бичур!AH136+Джид!AH136+Еравн!AH136+Заиграев!AH136+Закаменск!AH136+Иволг!AH136+Кабанск!AH136+Кижинг!AH136+Курумкан!AH136+Кяхта!AH136+Муйский!AH136+Мухоршибирь!AH136+Окинский!AH136+Прибайкальский!AH136+Северобайк!AH136+Селенгинский!AH136+Тарбагат!AH136+Тунк!AH136+Хоринск!AH136+ГП1!AH136+ГП2!AH136+ГП3!AH136+ГБ4!AH136+ГБ5!AH136+ГП6!AH136</f>
        <v>242</v>
      </c>
      <c r="AI136" s="14">
        <f t="shared" si="67"/>
        <v>33.727376874169011</v>
      </c>
      <c r="AJ136" s="7">
        <f>Барг!AJ136+Баунт!AJ136+Бичур!AJ136+Джид!AJ136+Еравн!AJ136+Заиграев!AJ136+Закаменск!AJ136+Иволг!AJ136+Кабанск!AJ136+Кижинг!AJ136+Курумкан!AJ136+Кяхта!AJ136+Муйский!AJ136+Мухоршибирь!AJ136+Окинский!AJ136+Прибайкальский!AJ136+Северобайк!AJ136+Селенгинский!AJ136+Тарбагат!AJ136+Тунк!AJ136+Хоринск!AJ136+ГП1!AJ136+ГП2!AJ136+ГП3!AJ136+ГБ4!AJ136+ГБ5!AJ136+ГП6!AJ136</f>
        <v>242</v>
      </c>
      <c r="AK136" s="14">
        <f t="shared" si="57"/>
        <v>33.727376874169011</v>
      </c>
      <c r="AL136" s="7">
        <f>Барг!AL136+Баунт!AL136+Бичур!AL136+Джид!AL136+Еравн!AL136+Заиграев!AL136+Закаменск!AL136+Иволг!AL136+Кабанск!AL136+Кижинг!AL136+Курумкан!AL136+Кяхта!AL136+Муйский!AL136+Мухоршибирь!AL136+Окинский!AL136+Прибайкальский!AL136+Северобайк!AL136+Селенгинский!AL136+Тарбагат!AL136+Тунк!AL136+Хоринск!AL136+ГП1!AL136+ГП2!AL136+ГП3!AL136+ГБ4!AL136+ГБ5!AL136+ГП6!AL136</f>
        <v>0</v>
      </c>
      <c r="AM136" s="8">
        <f t="shared" si="68"/>
        <v>985431</v>
      </c>
      <c r="AN136" s="8">
        <f t="shared" si="68"/>
        <v>587</v>
      </c>
      <c r="AO136" s="13">
        <f t="shared" si="69"/>
        <v>59.567843918041959</v>
      </c>
      <c r="AP136" s="161">
        <f t="shared" si="70"/>
        <v>587</v>
      </c>
      <c r="AQ136" s="13">
        <f t="shared" si="58"/>
        <v>59.567843918041959</v>
      </c>
      <c r="AR136" s="162">
        <f t="shared" si="71"/>
        <v>0</v>
      </c>
      <c r="AS136" s="133">
        <v>982629</v>
      </c>
      <c r="AT136" s="133">
        <f t="shared" si="71"/>
        <v>242</v>
      </c>
      <c r="AU136" s="124">
        <f t="shared" si="72"/>
        <v>24.627809681985774</v>
      </c>
      <c r="AV136" s="133">
        <f t="shared" si="73"/>
        <v>242</v>
      </c>
      <c r="AW136" s="136">
        <f t="shared" si="74"/>
        <v>24.627809681985774</v>
      </c>
      <c r="AX136" s="133">
        <f t="shared" si="75"/>
        <v>0</v>
      </c>
      <c r="AZ136" s="1" t="s">
        <v>538</v>
      </c>
      <c r="BA136" s="1">
        <v>39243</v>
      </c>
      <c r="BB136" s="1" t="s">
        <v>718</v>
      </c>
      <c r="BC136" s="1">
        <v>242</v>
      </c>
      <c r="BD136" s="1">
        <v>242</v>
      </c>
      <c r="BE136" s="1" t="e">
        <v>#VALUE!</v>
      </c>
      <c r="BF136" s="1"/>
      <c r="BG136" s="9">
        <f t="shared" si="52"/>
        <v>0</v>
      </c>
      <c r="BH136" s="9">
        <f t="shared" si="53"/>
        <v>0</v>
      </c>
      <c r="BI136" s="9" t="e">
        <f t="shared" si="54"/>
        <v>#VALUE!</v>
      </c>
    </row>
    <row r="137" spans="1:61" ht="15" x14ac:dyDescent="0.25">
      <c r="A137" s="15" t="s">
        <v>415</v>
      </c>
      <c r="B137" s="15" t="s">
        <v>416</v>
      </c>
      <c r="C137" s="145">
        <v>228702</v>
      </c>
      <c r="D137" s="112"/>
      <c r="E137" s="113">
        <f t="shared" si="59"/>
        <v>0</v>
      </c>
      <c r="F137" s="112"/>
      <c r="G137" s="113">
        <f t="shared" si="60"/>
        <v>0</v>
      </c>
      <c r="H137" s="112"/>
      <c r="I137" s="106">
        <v>226543</v>
      </c>
      <c r="J137" s="112">
        <f>Барг!J137+Баунт!J137+Бичур!J137+Джид!J137+Еравн!J137+Заиграев!J137+Закаменск!J137+Иволг!J137+Кабанск!J137+Кижинг!J137+Курумкан!J137+Кяхта!J137+Муйский!J137+Мухоршибирь!J137+Окинский!J137+Прибайкальский!J137+Северобайк!J137+Селенгинский!J137+Тарбагат!J137+Тунк!J137+Хоринск!J137+ГП1!J137+ГП2!J137+ГП3!J137+ГБ4!J137+ГБ5!J137+ГП6!J137</f>
        <v>0</v>
      </c>
      <c r="K137" s="111">
        <f t="shared" si="61"/>
        <v>0</v>
      </c>
      <c r="L137" s="110">
        <f>Барг!L137+Баунт!L137+Бичур!L137+Джид!L137+Еравн!L137+Заиграев!L137+Закаменск!L137+Иволг!L137+Кабанск!L137+Кижинг!L137+Курумкан!L137+Кяхта!L137+Муйский!L137+Мухоршибирь!L137+Окинский!L137+Прибайкальский!L137+Северобайк!L137+Селенгинский!L137+Тарбагат!L137+Тунк!L137+Хоринск!L137+ГП1!L137+ГП2!L137+ГП3!L137+ГБ4!L137+ГБ5!L137+ГП6!L137</f>
        <v>0</v>
      </c>
      <c r="M137" s="111">
        <f t="shared" si="55"/>
        <v>0</v>
      </c>
      <c r="N137" s="166">
        <f>Барг!N137+Баунт!N137+Бичур!N137+Джид!N137+Еравн!N137+Заиграев!N137+Закаменск!N137+Иволг!N137+Кабанск!N137+Кижинг!N137+Курумкан!N137+Кяхта!N137+Муйский!N137+Мухоршибирь!N137+Окинский!N137+Прибайкальский!N137+Северобайк!N137+Селенгинский!N137+Тарбагат!N137+Тунк!N137+Хоринск!N137+ГП1!N137+ГП2!N137+ГП3!N137+ГБ4!N137+ГБ5!N137+ГП6!N137</f>
        <v>0</v>
      </c>
      <c r="O137" s="54">
        <v>37580</v>
      </c>
      <c r="P137" s="54">
        <v>0</v>
      </c>
      <c r="Q137" s="55">
        <f t="shared" si="62"/>
        <v>0</v>
      </c>
      <c r="R137" s="54">
        <v>0</v>
      </c>
      <c r="S137" s="55">
        <f t="shared" si="63"/>
        <v>0</v>
      </c>
      <c r="T137" s="54">
        <v>0</v>
      </c>
      <c r="U137" s="56">
        <v>38568</v>
      </c>
      <c r="V137" s="56">
        <f>Барг!V137+Баунт!V137+Бичур!V137+Джид!V137+Еравн!V137+Заиграев!V137+Закаменск!V137+Иволг!V137+Кабанск!V137+Кижинг!V137+Курумкан!V137+Кяхта!V137+Муйский!V137+Мухоршибирь!V137+Окинский!V137+Прибайкальский!V137+Северобайк!V137+Селенгинский!V137+Тарбагат!V137+Тунк!V137+Хоринск!V137+ГП1!V137+ГП2!V137+ГП3!V137+ГБ4!V137+ГБ5!V137+ГП6!V137</f>
        <v>0</v>
      </c>
      <c r="W137" s="55">
        <f t="shared" si="64"/>
        <v>0</v>
      </c>
      <c r="X137" s="54">
        <f>Барг!X137+Баунт!X137+Бичур!X137+Джид!X137+Еравн!X137+Заиграев!X137+Закаменск!X137+Иволг!X137+Кабанск!X137+Кижинг!X137+Курумкан!X137+Кяхта!X137+Муйский!X137+Мухоршибирь!X137+Окинский!X137+Прибайкальский!X137+Северобайк!X137+Селенгинский!X137+Тарбагат!X137+Тунк!X137+Хоринск!X137+ГП1!X137+ГП2!X137+ГП3!X137+ГБ4!X137+ГБ5!X137+ГП6!X137</f>
        <v>0</v>
      </c>
      <c r="Y137" s="55">
        <f t="shared" si="56"/>
        <v>0</v>
      </c>
      <c r="Z137" s="54">
        <f>Барг!Z137+Баунт!Z137+Бичур!Z137+Джид!Z137+Еравн!Z137+Заиграев!Z137+Закаменск!Z137+Иволг!Z137+Кабанск!Z137+Кижинг!Z137+Курумкан!Z137+Кяхта!Z137+Муйский!Z137+Мухоршибирь!Z137+Окинский!Z137+Прибайкальский!Z137+Северобайк!Z137+Селенгинский!Z137+Тарбагат!Z137+Тунк!Z137+Хоринск!Z137+ГП1!Z137+ГП2!Z137+ГП3!Z137+ГБ4!Z137+ГБ5!Z137+ГП6!Z137</f>
        <v>0</v>
      </c>
      <c r="AA137" s="7">
        <v>719149</v>
      </c>
      <c r="AB137" s="7">
        <v>1842</v>
      </c>
      <c r="AC137" s="14">
        <f t="shared" si="65"/>
        <v>256.13607194058534</v>
      </c>
      <c r="AD137" s="7">
        <v>431</v>
      </c>
      <c r="AE137" s="14">
        <f t="shared" si="66"/>
        <v>59.931947343318278</v>
      </c>
      <c r="AF137" s="7">
        <v>613</v>
      </c>
      <c r="AG137" s="7">
        <v>717518</v>
      </c>
      <c r="AH137" s="7">
        <f>Барг!AH137+Баунт!AH137+Бичур!AH137+Джид!AH137+Еравн!AH137+Заиграев!AH137+Закаменск!AH137+Иволг!AH137+Кабанск!AH137+Кижинг!AH137+Курумкан!AH137+Кяхта!AH137+Муйский!AH137+Мухоршибирь!AH137+Окинский!AH137+Прибайкальский!AH137+Северобайк!AH137+Селенгинский!AH137+Тарбагат!AH137+Тунк!AH137+Хоринск!AH137+ГП1!AH137+ГП2!AH137+ГП3!AH137+ГБ4!AH137+ГБ5!AH137+ГП6!AH137</f>
        <v>1817</v>
      </c>
      <c r="AI137" s="14">
        <f t="shared" si="67"/>
        <v>253.2340652081202</v>
      </c>
      <c r="AJ137" s="7">
        <f>Барг!AJ137+Баунт!AJ137+Бичур!AJ137+Джид!AJ137+Еравн!AJ137+Заиграев!AJ137+Закаменск!AJ137+Иволг!AJ137+Кабанск!AJ137+Кижинг!AJ137+Курумкан!AJ137+Кяхта!AJ137+Муйский!AJ137+Мухоршибирь!AJ137+Окинский!AJ137+Прибайкальский!AJ137+Северобайк!AJ137+Селенгинский!AJ137+Тарбагат!AJ137+Тунк!AJ137+Хоринск!AJ137+ГП1!AJ137+ГП2!AJ137+ГП3!AJ137+ГБ4!AJ137+ГБ5!AJ137+ГП6!AJ137</f>
        <v>484</v>
      </c>
      <c r="AK137" s="14">
        <f t="shared" si="57"/>
        <v>67.454753748338021</v>
      </c>
      <c r="AL137" s="7">
        <f>Барг!AL137+Баунт!AL137+Бичур!AL137+Джид!AL137+Еравн!AL137+Заиграев!AL137+Закаменск!AL137+Иволг!AL137+Кабанск!AL137+Кижинг!AL137+Курумкан!AL137+Кяхта!AL137+Муйский!AL137+Мухоршибирь!AL137+Окинский!AL137+Прибайкальский!AL137+Северобайк!AL137+Селенгинский!AL137+Тарбагат!AL137+Тунк!AL137+Хоринск!AL137+ГП1!AL137+ГП2!AL137+ГП3!AL137+ГБ4!AL137+ГБ5!AL137+ГП6!AL137</f>
        <v>573</v>
      </c>
      <c r="AM137" s="8">
        <f t="shared" si="68"/>
        <v>985431</v>
      </c>
      <c r="AN137" s="8">
        <f t="shared" si="68"/>
        <v>1842</v>
      </c>
      <c r="AO137" s="13">
        <f t="shared" si="69"/>
        <v>186.92328534417936</v>
      </c>
      <c r="AP137" s="161">
        <f t="shared" si="70"/>
        <v>431</v>
      </c>
      <c r="AQ137" s="13">
        <f t="shared" si="58"/>
        <v>43.737207374235233</v>
      </c>
      <c r="AR137" s="162">
        <f t="shared" si="71"/>
        <v>613</v>
      </c>
      <c r="AS137" s="133">
        <v>982629</v>
      </c>
      <c r="AT137" s="133">
        <f t="shared" si="71"/>
        <v>1817</v>
      </c>
      <c r="AU137" s="124">
        <f t="shared" si="72"/>
        <v>184.91210823209983</v>
      </c>
      <c r="AV137" s="133">
        <f t="shared" si="73"/>
        <v>484</v>
      </c>
      <c r="AW137" s="136">
        <f t="shared" si="74"/>
        <v>49.255619363971547</v>
      </c>
      <c r="AX137" s="133">
        <f t="shared" si="75"/>
        <v>573</v>
      </c>
      <c r="AZ137" s="1"/>
      <c r="BA137" s="1"/>
      <c r="BB137" s="1"/>
      <c r="BC137" s="1">
        <v>1817</v>
      </c>
      <c r="BD137" s="1">
        <v>484</v>
      </c>
      <c r="BE137" s="1">
        <v>573</v>
      </c>
      <c r="BF137" s="1"/>
      <c r="BG137" s="9">
        <f t="shared" si="52"/>
        <v>0</v>
      </c>
      <c r="BH137" s="9">
        <f t="shared" si="53"/>
        <v>0</v>
      </c>
      <c r="BI137" s="9">
        <f t="shared" si="54"/>
        <v>0</v>
      </c>
    </row>
    <row r="138" spans="1:61" ht="15" x14ac:dyDescent="0.25">
      <c r="A138" s="1" t="s">
        <v>236</v>
      </c>
      <c r="B138" s="1" t="s">
        <v>237</v>
      </c>
      <c r="C138" s="145">
        <v>228702</v>
      </c>
      <c r="D138" s="112">
        <v>368</v>
      </c>
      <c r="E138" s="113">
        <f t="shared" si="59"/>
        <v>160.90808125858103</v>
      </c>
      <c r="F138" s="112">
        <v>257</v>
      </c>
      <c r="G138" s="113">
        <f t="shared" si="60"/>
        <v>112.37330674851991</v>
      </c>
      <c r="H138" s="112">
        <v>113</v>
      </c>
      <c r="I138" s="106">
        <v>226543</v>
      </c>
      <c r="J138" s="112">
        <f>Барг!J138+Баунт!J138+Бичур!J138+Джид!J138+Еравн!J138+Заиграев!J138+Закаменск!J138+Иволг!J138+Кабанск!J138+Кижинг!J138+Курумкан!J138+Кяхта!J138+Муйский!J138+Мухоршибирь!J138+Окинский!J138+Прибайкальский!J138+Северобайк!J138+Селенгинский!J138+Тарбагат!J138+Тунк!J138+Хоринск!J138+ГП1!J138+ГП2!J138+ГП3!J138+ГБ4!J138+ГБ5!J138+ГП6!J138</f>
        <v>332</v>
      </c>
      <c r="K138" s="111">
        <f t="shared" si="61"/>
        <v>146.55054448824285</v>
      </c>
      <c r="L138" s="110">
        <f>Барг!L138+Баунт!L138+Бичур!L138+Джид!L138+Еравн!L138+Заиграев!L138+Закаменск!L138+Иволг!L138+Кабанск!L138+Кижинг!L138+Курумкан!L138+Кяхта!L138+Муйский!L138+Мухоршибирь!L138+Окинский!L138+Прибайкальский!L138+Северобайк!L138+Селенгинский!L138+Тарбагат!L138+Тунк!L138+Хоринск!L138+ГП1!L138+ГП2!L138+ГП3!L138+ГБ4!L138+ГБ5!L138+ГП6!L138</f>
        <v>192</v>
      </c>
      <c r="M138" s="111">
        <f t="shared" si="55"/>
        <v>84.752122113682617</v>
      </c>
      <c r="N138" s="166">
        <f>Барг!N138+Баунт!N138+Бичур!N138+Джид!N138+Еравн!N138+Заиграев!N138+Закаменск!N138+Иволг!N138+Кабанск!N138+Кижинг!N138+Курумкан!N138+Кяхта!N138+Муйский!N138+Мухоршибирь!N138+Окинский!N138+Прибайкальский!N138+Северобайк!N138+Селенгинский!N138+Тарбагат!N138+Тунк!N138+Хоринск!N138+ГП1!N138+ГП2!N138+ГП3!N138+ГБ4!N138+ГБ5!N138+ГП6!N138</f>
        <v>134</v>
      </c>
      <c r="O138" s="54">
        <v>37580</v>
      </c>
      <c r="P138" s="54">
        <v>457</v>
      </c>
      <c r="Q138" s="55">
        <f t="shared" si="62"/>
        <v>1216.07237892496</v>
      </c>
      <c r="R138" s="54">
        <v>148</v>
      </c>
      <c r="S138" s="55">
        <f t="shared" si="63"/>
        <v>393.82650345928681</v>
      </c>
      <c r="T138" s="54">
        <v>180</v>
      </c>
      <c r="U138" s="56">
        <v>38568</v>
      </c>
      <c r="V138" s="56">
        <f>Барг!V138+Баунт!V138+Бичур!V138+Джид!V138+Еравн!V138+Заиграев!V138+Закаменск!V138+Иволг!V138+Кабанск!V138+Кижинг!V138+Курумкан!V138+Кяхта!V138+Муйский!V138+Мухоршибирь!V138+Окинский!V138+Прибайкальский!V138+Северобайк!V138+Селенгинский!V138+Тарбагат!V138+Тунк!V138+Хоринск!V138+ГП1!V138+ГП2!V138+ГП3!V138+ГБ4!V138+ГБ5!V138+ГП6!V138</f>
        <v>377</v>
      </c>
      <c r="W138" s="55">
        <f t="shared" si="64"/>
        <v>977.49429578925537</v>
      </c>
      <c r="X138" s="54">
        <f>Барг!X138+Баунт!X138+Бичур!X138+Джид!X138+Еравн!X138+Заиграев!X138+Закаменск!X138+Иволг!X138+Кабанск!X138+Кижинг!X138+Курумкан!X138+Кяхта!X138+Муйский!X138+Мухоршибирь!X138+Окинский!X138+Прибайкальский!X138+Северобайк!X138+Селенгинский!X138+Тарбагат!X138+Тунк!X138+Хоринск!X138+ГП1!X138+ГП2!X138+ГП3!X138+ГБ4!X138+ГБ5!X138+ГП6!X138</f>
        <v>140</v>
      </c>
      <c r="Y138" s="55">
        <f t="shared" si="56"/>
        <v>362.99522920555904</v>
      </c>
      <c r="Z138" s="54">
        <f>Барг!Z138+Баунт!Z138+Бичур!Z138+Джид!Z138+Еравн!Z138+Заиграев!Z138+Закаменск!Z138+Иволг!Z138+Кабанск!Z138+Кижинг!Z138+Курумкан!Z138+Кяхта!Z138+Муйский!Z138+Мухоршибирь!Z138+Окинский!Z138+Прибайкальский!Z138+Северобайк!Z138+Селенгинский!Z138+Тарбагат!Z138+Тунк!Z138+Хоринск!Z138+ГП1!Z138+ГП2!Z138+ГП3!Z138+ГБ4!Z138+ГБ5!Z138+ГП6!Z138</f>
        <v>137</v>
      </c>
      <c r="AA138" s="7">
        <v>719149</v>
      </c>
      <c r="AB138" s="7">
        <v>10401</v>
      </c>
      <c r="AC138" s="14">
        <f t="shared" si="65"/>
        <v>1446.2927710391032</v>
      </c>
      <c r="AD138" s="7">
        <v>1998</v>
      </c>
      <c r="AE138" s="14">
        <f t="shared" si="66"/>
        <v>277.82837770754043</v>
      </c>
      <c r="AF138" s="7">
        <v>2475</v>
      </c>
      <c r="AG138" s="7">
        <v>717518</v>
      </c>
      <c r="AH138" s="7">
        <f>Барг!AH138+Баунт!AH138+Бичур!AH138+Джид!AH138+Еравн!AH138+Заиграев!AH138+Закаменск!AH138+Иволг!AH138+Кабанск!AH138+Кижинг!AH138+Курумкан!AH138+Кяхта!AH138+Муйский!AH138+Мухоршибирь!AH138+Окинский!AH138+Прибайкальский!AH138+Северобайк!AH138+Селенгинский!AH138+Тарбагат!AH138+Тунк!AH138+Хоринск!AH138+ГП1!AH138+ГП2!AH138+ГП3!AH138+ГБ4!AH138+ГБ5!AH138+ГП6!AH138</f>
        <v>9606</v>
      </c>
      <c r="AI138" s="14">
        <f t="shared" si="67"/>
        <v>1338.7817448482128</v>
      </c>
      <c r="AJ138" s="7">
        <f>Барг!AJ138+Баунт!AJ138+Бичур!AJ138+Джид!AJ138+Еравн!AJ138+Заиграев!AJ138+Закаменск!AJ138+Иволг!AJ138+Кабанск!AJ138+Кижинг!AJ138+Курумкан!AJ138+Кяхта!AJ138+Муйский!AJ138+Мухоршибирь!AJ138+Окинский!AJ138+Прибайкальский!AJ138+Северобайк!AJ138+Селенгинский!AJ138+Тарбагат!AJ138+Тунк!AJ138+Хоринск!AJ138+ГП1!AJ138+ГП2!AJ138+ГП3!AJ138+ГБ4!AJ138+ГБ5!AJ138+ГП6!AJ138</f>
        <v>2165</v>
      </c>
      <c r="AK138" s="14">
        <f t="shared" si="57"/>
        <v>301.73459063047898</v>
      </c>
      <c r="AL138" s="7">
        <f>Барг!AL138+Баунт!AL138+Бичур!AL138+Джид!AL138+Еравн!AL138+Заиграев!AL138+Закаменск!AL138+Иволг!AL138+Кабанск!AL138+Кижинг!AL138+Курумкан!AL138+Кяхта!AL138+Муйский!AL138+Мухоршибирь!AL138+Окинский!AL138+Прибайкальский!AL138+Северобайк!AL138+Селенгинский!AL138+Тарбагат!AL138+Тунк!AL138+Хоринск!AL138+ГП1!AL138+ГП2!AL138+ГП3!AL138+ГБ4!AL138+ГБ5!AL138+ГП6!AL138</f>
        <v>1985</v>
      </c>
      <c r="AM138" s="8">
        <f t="shared" si="68"/>
        <v>985431</v>
      </c>
      <c r="AN138" s="8">
        <f t="shared" si="68"/>
        <v>11226</v>
      </c>
      <c r="AO138" s="13">
        <f t="shared" si="69"/>
        <v>1139.1969605177837</v>
      </c>
      <c r="AP138" s="161">
        <f t="shared" si="70"/>
        <v>2403</v>
      </c>
      <c r="AQ138" s="13">
        <f t="shared" si="58"/>
        <v>243.85268983825353</v>
      </c>
      <c r="AR138" s="162">
        <f t="shared" si="71"/>
        <v>2768</v>
      </c>
      <c r="AS138" s="133">
        <v>982629</v>
      </c>
      <c r="AT138" s="133">
        <f t="shared" si="71"/>
        <v>10315</v>
      </c>
      <c r="AU138" s="124">
        <f t="shared" si="72"/>
        <v>1049.734945742493</v>
      </c>
      <c r="AV138" s="133">
        <f t="shared" si="73"/>
        <v>2497</v>
      </c>
      <c r="AW138" s="136">
        <f t="shared" si="74"/>
        <v>254.11421808230776</v>
      </c>
      <c r="AX138" s="133">
        <f t="shared" si="75"/>
        <v>2256</v>
      </c>
      <c r="AZ138" s="1" t="s">
        <v>539</v>
      </c>
      <c r="BA138" s="1">
        <v>45148</v>
      </c>
      <c r="BB138" s="1" t="s">
        <v>719</v>
      </c>
      <c r="BC138" s="1">
        <v>10315</v>
      </c>
      <c r="BD138" s="1">
        <v>2497</v>
      </c>
      <c r="BE138" s="1">
        <v>2256</v>
      </c>
      <c r="BF138" s="1"/>
      <c r="BG138" s="9">
        <f t="shared" si="52"/>
        <v>0</v>
      </c>
      <c r="BH138" s="9">
        <f t="shared" si="53"/>
        <v>0</v>
      </c>
      <c r="BI138" s="9">
        <f t="shared" si="54"/>
        <v>0</v>
      </c>
    </row>
    <row r="139" spans="1:61" ht="15" x14ac:dyDescent="0.25">
      <c r="A139" s="1" t="s">
        <v>238</v>
      </c>
      <c r="B139" s="1" t="s">
        <v>239</v>
      </c>
      <c r="C139" s="145">
        <v>228702</v>
      </c>
      <c r="D139" s="112">
        <v>0</v>
      </c>
      <c r="E139" s="113">
        <f t="shared" si="59"/>
        <v>0</v>
      </c>
      <c r="F139" s="112">
        <v>0</v>
      </c>
      <c r="G139" s="113">
        <f t="shared" si="60"/>
        <v>0</v>
      </c>
      <c r="H139" s="112">
        <v>0</v>
      </c>
      <c r="I139" s="106">
        <v>226543</v>
      </c>
      <c r="J139" s="112">
        <f>Барг!J139+Баунт!J139+Бичур!J139+Джид!J139+Еравн!J139+Заиграев!J139+Закаменск!J139+Иволг!J139+Кабанск!J139+Кижинг!J139+Курумкан!J139+Кяхта!J139+Муйский!J139+Мухоршибирь!J139+Окинский!J139+Прибайкальский!J139+Северобайк!J139+Селенгинский!J139+Тарбагат!J139+Тунк!J139+Хоринск!J139+ГП1!J139+ГП2!J139+ГП3!J139+ГБ4!J139+ГБ5!J139+ГП6!J139</f>
        <v>0</v>
      </c>
      <c r="K139" s="111">
        <f t="shared" si="61"/>
        <v>0</v>
      </c>
      <c r="L139" s="110">
        <f>Барг!L139+Баунт!L139+Бичур!L139+Джид!L139+Еравн!L139+Заиграев!L139+Закаменск!L139+Иволг!L139+Кабанск!L139+Кижинг!L139+Курумкан!L139+Кяхта!L139+Муйский!L139+Мухоршибирь!L139+Окинский!L139+Прибайкальский!L139+Северобайк!L139+Селенгинский!L139+Тарбагат!L139+Тунк!L139+Хоринск!L139+ГП1!L139+ГП2!L139+ГП3!L139+ГБ4!L139+ГБ5!L139+ГП6!L139</f>
        <v>0</v>
      </c>
      <c r="M139" s="111">
        <f t="shared" si="55"/>
        <v>0</v>
      </c>
      <c r="N139" s="166">
        <f>Барг!N139+Баунт!N139+Бичур!N139+Джид!N139+Еравн!N139+Заиграев!N139+Закаменск!N139+Иволг!N139+Кабанск!N139+Кижинг!N139+Курумкан!N139+Кяхта!N139+Муйский!N139+Мухоршибирь!N139+Окинский!N139+Прибайкальский!N139+Северобайк!N139+Селенгинский!N139+Тарбагат!N139+Тунк!N139+Хоринск!N139+ГП1!N139+ГП2!N139+ГП3!N139+ГБ4!N139+ГБ5!N139+ГП6!N139</f>
        <v>0</v>
      </c>
      <c r="O139" s="54">
        <v>37580</v>
      </c>
      <c r="P139" s="54">
        <v>4</v>
      </c>
      <c r="Q139" s="55">
        <f t="shared" si="62"/>
        <v>10.643959552953698</v>
      </c>
      <c r="R139" s="54">
        <v>1</v>
      </c>
      <c r="S139" s="55">
        <f t="shared" si="63"/>
        <v>2.6609898882384244</v>
      </c>
      <c r="T139" s="54">
        <v>4</v>
      </c>
      <c r="U139" s="56">
        <v>38568</v>
      </c>
      <c r="V139" s="56">
        <f>Барг!V139+Баунт!V139+Бичур!V139+Джид!V139+Еравн!V139+Заиграев!V139+Закаменск!V139+Иволг!V139+Кабанск!V139+Кижинг!V139+Курумкан!V139+Кяхта!V139+Муйский!V139+Мухоршибирь!V139+Окинский!V139+Прибайкальский!V139+Северобайк!V139+Селенгинский!V139+Тарбагат!V139+Тунк!V139+Хоринск!V139+ГП1!V139+ГП2!V139+ГП3!V139+ГБ4!V139+ГБ5!V139+ГП6!V139</f>
        <v>11</v>
      </c>
      <c r="W139" s="55">
        <f t="shared" si="64"/>
        <v>28.521053723293921</v>
      </c>
      <c r="X139" s="54">
        <f>Барг!X139+Баунт!X139+Бичур!X139+Джид!X139+Еравн!X139+Заиграев!X139+Закаменск!X139+Иволг!X139+Кабанск!X139+Кижинг!X139+Курумкан!X139+Кяхта!X139+Муйский!X139+Мухоршибирь!X139+Окинский!X139+Прибайкальский!X139+Северобайк!X139+Селенгинский!X139+Тарбагат!X139+Тунк!X139+Хоринск!X139+ГП1!X139+ГП2!X139+ГП3!X139+ГБ4!X139+ГБ5!X139+ГП6!X139</f>
        <v>3</v>
      </c>
      <c r="Y139" s="55">
        <f t="shared" si="56"/>
        <v>7.7784691972619786</v>
      </c>
      <c r="Z139" s="54">
        <f>Барг!Z139+Баунт!Z139+Бичур!Z139+Джид!Z139+Еравн!Z139+Заиграев!Z139+Закаменск!Z139+Иволг!Z139+Кабанск!Z139+Кижинг!Z139+Курумкан!Z139+Кяхта!Z139+Муйский!Z139+Мухоршибирь!Z139+Окинский!Z139+Прибайкальский!Z139+Северобайк!Z139+Селенгинский!Z139+Тарбагат!Z139+Тунк!Z139+Хоринск!Z139+ГП1!Z139+ГП2!Z139+ГП3!Z139+ГБ4!Z139+ГБ5!Z139+ГП6!Z139</f>
        <v>8</v>
      </c>
      <c r="AA139" s="7">
        <v>719149</v>
      </c>
      <c r="AB139" s="7">
        <v>1130</v>
      </c>
      <c r="AC139" s="14">
        <f t="shared" si="65"/>
        <v>157.13016356832867</v>
      </c>
      <c r="AD139" s="7">
        <v>278</v>
      </c>
      <c r="AE139" s="14">
        <f t="shared" si="66"/>
        <v>38.65680130265077</v>
      </c>
      <c r="AF139" s="7">
        <v>322</v>
      </c>
      <c r="AG139" s="7">
        <v>717518</v>
      </c>
      <c r="AH139" s="7">
        <f>Барг!AH139+Баунт!AH139+Бичур!AH139+Джид!AH139+Еравн!AH139+Заиграев!AH139+Закаменск!AH139+Иволг!AH139+Кабанск!AH139+Кижинг!AH139+Курумкан!AH139+Кяхта!AH139+Муйский!AH139+Мухоршибирь!AH139+Окинский!AH139+Прибайкальский!AH139+Северобайк!AH139+Селенгинский!AH139+Тарбагат!AH139+Тунк!AH139+Хоринск!AH139+ГП1!AH139+ГП2!AH139+ГП3!AH139+ГБ4!AH139+ГБ5!AH139+ГП6!AH139</f>
        <v>1043</v>
      </c>
      <c r="AI139" s="14">
        <f t="shared" si="67"/>
        <v>145.36220694114991</v>
      </c>
      <c r="AJ139" s="7">
        <f>Барг!AJ139+Баунт!AJ139+Бичур!AJ139+Джид!AJ139+Еравн!AJ139+Заиграев!AJ139+Закаменск!AJ139+Иволг!AJ139+Кабанск!AJ139+Кижинг!AJ139+Курумкан!AJ139+Кяхта!AJ139+Муйский!AJ139+Мухоршибирь!AJ139+Окинский!AJ139+Прибайкальский!AJ139+Северобайк!AJ139+Селенгинский!AJ139+Тарбагат!AJ139+Тунк!AJ139+Хоринск!AJ139+ГП1!AJ139+ГП2!AJ139+ГП3!AJ139+ГБ4!AJ139+ГБ5!AJ139+ГП6!AJ139</f>
        <v>347</v>
      </c>
      <c r="AK139" s="14">
        <f t="shared" si="57"/>
        <v>48.361156096432424</v>
      </c>
      <c r="AL139" s="7">
        <f>Барг!AL139+Баунт!AL139+Бичур!AL139+Джид!AL139+Еравн!AL139+Заиграев!AL139+Закаменск!AL139+Иволг!AL139+Кабанск!AL139+Кижинг!AL139+Курумкан!AL139+Кяхта!AL139+Муйский!AL139+Мухоршибирь!AL139+Окинский!AL139+Прибайкальский!AL139+Северобайк!AL139+Селенгинский!AL139+Тарбагат!AL139+Тунк!AL139+Хоринск!AL139+ГП1!AL139+ГП2!AL139+ГП3!AL139+ГБ4!AL139+ГБ5!AL139+ГП6!AL139</f>
        <v>337</v>
      </c>
      <c r="AM139" s="8">
        <f t="shared" si="68"/>
        <v>985431</v>
      </c>
      <c r="AN139" s="8">
        <f t="shared" si="68"/>
        <v>1134</v>
      </c>
      <c r="AO139" s="13">
        <f t="shared" si="69"/>
        <v>115.07655026074886</v>
      </c>
      <c r="AP139" s="161">
        <f t="shared" si="70"/>
        <v>279</v>
      </c>
      <c r="AQ139" s="13">
        <f t="shared" si="58"/>
        <v>28.312484587962018</v>
      </c>
      <c r="AR139" s="162">
        <f t="shared" si="71"/>
        <v>326</v>
      </c>
      <c r="AS139" s="133">
        <v>982629</v>
      </c>
      <c r="AT139" s="133">
        <f t="shared" si="71"/>
        <v>1054</v>
      </c>
      <c r="AU139" s="124">
        <f t="shared" si="72"/>
        <v>107.26327026782234</v>
      </c>
      <c r="AV139" s="133">
        <f t="shared" si="73"/>
        <v>350</v>
      </c>
      <c r="AW139" s="136">
        <f t="shared" si="74"/>
        <v>35.618733011136449</v>
      </c>
      <c r="AX139" s="133">
        <f t="shared" si="75"/>
        <v>345</v>
      </c>
      <c r="AZ139" s="1" t="s">
        <v>720</v>
      </c>
      <c r="BA139" s="1">
        <v>37113</v>
      </c>
      <c r="BB139" s="1" t="s">
        <v>721</v>
      </c>
      <c r="BC139" s="1">
        <v>1054</v>
      </c>
      <c r="BD139" s="1">
        <v>350</v>
      </c>
      <c r="BE139" s="1">
        <v>345</v>
      </c>
      <c r="BF139" s="1"/>
      <c r="BG139" s="9">
        <f t="shared" si="52"/>
        <v>0</v>
      </c>
      <c r="BH139" s="9">
        <f t="shared" si="53"/>
        <v>0</v>
      </c>
      <c r="BI139" s="9">
        <f t="shared" si="54"/>
        <v>0</v>
      </c>
    </row>
    <row r="140" spans="1:61" ht="15" x14ac:dyDescent="0.25">
      <c r="A140" s="1" t="s">
        <v>240</v>
      </c>
      <c r="B140" s="1" t="s">
        <v>241</v>
      </c>
      <c r="C140" s="145">
        <v>228702</v>
      </c>
      <c r="D140" s="112">
        <v>0</v>
      </c>
      <c r="E140" s="113">
        <f t="shared" si="59"/>
        <v>0</v>
      </c>
      <c r="F140" s="112">
        <v>0</v>
      </c>
      <c r="G140" s="113">
        <f t="shared" si="60"/>
        <v>0</v>
      </c>
      <c r="H140" s="112">
        <v>0</v>
      </c>
      <c r="I140" s="106">
        <v>226543</v>
      </c>
      <c r="J140" s="112">
        <f>Барг!J140+Баунт!J140+Бичур!J140+Джид!J140+Еравн!J140+Заиграев!J140+Закаменск!J140+Иволг!J140+Кабанск!J140+Кижинг!J140+Курумкан!J140+Кяхта!J140+Муйский!J140+Мухоршибирь!J140+Окинский!J140+Прибайкальский!J140+Северобайк!J140+Селенгинский!J140+Тарбагат!J140+Тунк!J140+Хоринск!J140+ГП1!J140+ГП2!J140+ГП3!J140+ГБ4!J140+ГБ5!J140+ГП6!J140</f>
        <v>0</v>
      </c>
      <c r="K140" s="111">
        <f t="shared" si="61"/>
        <v>0</v>
      </c>
      <c r="L140" s="110">
        <f>Барг!L140+Баунт!L140+Бичур!L140+Джид!L140+Еравн!L140+Заиграев!L140+Закаменск!L140+Иволг!L140+Кабанск!L140+Кижинг!L140+Курумкан!L140+Кяхта!L140+Муйский!L140+Мухоршибирь!L140+Окинский!L140+Прибайкальский!L140+Северобайк!L140+Селенгинский!L140+Тарбагат!L140+Тунк!L140+Хоринск!L140+ГП1!L140+ГП2!L140+ГП3!L140+ГБ4!L140+ГБ5!L140+ГП6!L140</f>
        <v>0</v>
      </c>
      <c r="M140" s="111">
        <f t="shared" si="55"/>
        <v>0</v>
      </c>
      <c r="N140" s="166">
        <f>Барг!N140+Баунт!N140+Бичур!N140+Джид!N140+Еравн!N140+Заиграев!N140+Закаменск!N140+Иволг!N140+Кабанск!N140+Кижинг!N140+Курумкан!N140+Кяхта!N140+Муйский!N140+Мухоршибирь!N140+Окинский!N140+Прибайкальский!N140+Северобайк!N140+Селенгинский!N140+Тарбагат!N140+Тунк!N140+Хоринск!N140+ГП1!N140+ГП2!N140+ГП3!N140+ГБ4!N140+ГБ5!N140+ГП6!N140</f>
        <v>0</v>
      </c>
      <c r="O140" s="54">
        <v>37580</v>
      </c>
      <c r="P140" s="54">
        <v>0</v>
      </c>
      <c r="Q140" s="55">
        <f t="shared" si="62"/>
        <v>0</v>
      </c>
      <c r="R140" s="54">
        <v>0</v>
      </c>
      <c r="S140" s="55">
        <f t="shared" si="63"/>
        <v>0</v>
      </c>
      <c r="T140" s="54">
        <v>0</v>
      </c>
      <c r="U140" s="56">
        <v>38568</v>
      </c>
      <c r="V140" s="56">
        <f>Барг!V140+Баунт!V140+Бичур!V140+Джид!V140+Еравн!V140+Заиграев!V140+Закаменск!V140+Иволг!V140+Кабанск!V140+Кижинг!V140+Курумкан!V140+Кяхта!V140+Муйский!V140+Мухоршибирь!V140+Окинский!V140+Прибайкальский!V140+Северобайк!V140+Селенгинский!V140+Тарбагат!V140+Тунк!V140+Хоринск!V140+ГП1!V140+ГП2!V140+ГП3!V140+ГБ4!V140+ГБ5!V140+ГП6!V140</f>
        <v>0</v>
      </c>
      <c r="W140" s="55">
        <f t="shared" si="64"/>
        <v>0</v>
      </c>
      <c r="X140" s="54">
        <f>Барг!X140+Баунт!X140+Бичур!X140+Джид!X140+Еравн!X140+Заиграев!X140+Закаменск!X140+Иволг!X140+Кабанск!X140+Кижинг!X140+Курумкан!X140+Кяхта!X140+Муйский!X140+Мухоршибирь!X140+Окинский!X140+Прибайкальский!X140+Северобайк!X140+Селенгинский!X140+Тарбагат!X140+Тунк!X140+Хоринск!X140+ГП1!X140+ГП2!X140+ГП3!X140+ГБ4!X140+ГБ5!X140+ГП6!X140</f>
        <v>0</v>
      </c>
      <c r="Y140" s="55">
        <f t="shared" si="56"/>
        <v>0</v>
      </c>
      <c r="Z140" s="54">
        <f>Барг!Z140+Баунт!Z140+Бичур!Z140+Джид!Z140+Еравн!Z140+Заиграев!Z140+Закаменск!Z140+Иволг!Z140+Кабанск!Z140+Кижинг!Z140+Курумкан!Z140+Кяхта!Z140+Муйский!Z140+Мухоршибирь!Z140+Окинский!Z140+Прибайкальский!Z140+Северобайк!Z140+Селенгинский!Z140+Тарбагат!Z140+Тунк!Z140+Хоринск!Z140+ГП1!Z140+ГП2!Z140+ГП3!Z140+ГБ4!Z140+ГБ5!Z140+ГП6!Z140</f>
        <v>0</v>
      </c>
      <c r="AA140" s="7">
        <v>719149</v>
      </c>
      <c r="AB140" s="7">
        <v>18</v>
      </c>
      <c r="AC140" s="14">
        <f t="shared" si="65"/>
        <v>2.5029583577255896</v>
      </c>
      <c r="AD140" s="7">
        <v>0</v>
      </c>
      <c r="AE140" s="14">
        <f t="shared" si="66"/>
        <v>0</v>
      </c>
      <c r="AF140" s="7">
        <v>18</v>
      </c>
      <c r="AG140" s="7">
        <v>717518</v>
      </c>
      <c r="AH140" s="7">
        <f>Барг!AH140+Баунт!AH140+Бичур!AH140+Джид!AH140+Еравн!AH140+Заиграев!AH140+Закаменск!AH140+Иволг!AH140+Кабанск!AH140+Кижинг!AH140+Курумкан!AH140+Кяхта!AH140+Муйский!AH140+Мухоршибирь!AH140+Окинский!AH140+Прибайкальский!AH140+Северобайк!AH140+Селенгинский!AH140+Тарбагат!AH140+Тунк!AH140+Хоринск!AH140+ГП1!AH140+ГП2!AH140+ГП3!AH140+ГБ4!AH140+ГБ5!AH140+ГП6!AH140</f>
        <v>0</v>
      </c>
      <c r="AI140" s="14">
        <f t="shared" si="67"/>
        <v>0</v>
      </c>
      <c r="AJ140" s="7">
        <f>Барг!AJ140+Баунт!AJ140+Бичур!AJ140+Джид!AJ140+Еравн!AJ140+Заиграев!AJ140+Закаменск!AJ140+Иволг!AJ140+Кабанск!AJ140+Кижинг!AJ140+Курумкан!AJ140+Кяхта!AJ140+Муйский!AJ140+Мухоршибирь!AJ140+Окинский!AJ140+Прибайкальский!AJ140+Северобайк!AJ140+Селенгинский!AJ140+Тарбагат!AJ140+Тунк!AJ140+Хоринск!AJ140+ГП1!AJ140+ГП2!AJ140+ГП3!AJ140+ГБ4!AJ140+ГБ5!AJ140+ГП6!AJ140</f>
        <v>0</v>
      </c>
      <c r="AK140" s="14">
        <f t="shared" si="57"/>
        <v>0</v>
      </c>
      <c r="AL140" s="7">
        <f>Барг!AL140+Баунт!AL140+Бичур!AL140+Джид!AL140+Еравн!AL140+Заиграев!AL140+Закаменск!AL140+Иволг!AL140+Кабанск!AL140+Кижинг!AL140+Курумкан!AL140+Кяхта!AL140+Муйский!AL140+Мухоршибирь!AL140+Окинский!AL140+Прибайкальский!AL140+Северобайк!AL140+Селенгинский!AL140+Тарбагат!AL140+Тунк!AL140+Хоринск!AL140+ГП1!AL140+ГП2!AL140+ГП3!AL140+ГБ4!AL140+ГБ5!AL140+ГП6!AL140</f>
        <v>0</v>
      </c>
      <c r="AM140" s="8">
        <f t="shared" si="68"/>
        <v>985431</v>
      </c>
      <c r="AN140" s="8">
        <f t="shared" si="68"/>
        <v>18</v>
      </c>
      <c r="AO140" s="13">
        <f t="shared" si="69"/>
        <v>1.8266119089007753</v>
      </c>
      <c r="AP140" s="161">
        <f t="shared" si="70"/>
        <v>0</v>
      </c>
      <c r="AQ140" s="13">
        <f t="shared" si="58"/>
        <v>0</v>
      </c>
      <c r="AR140" s="162">
        <f t="shared" si="71"/>
        <v>18</v>
      </c>
      <c r="AS140" s="133">
        <v>982629</v>
      </c>
      <c r="AT140" s="133">
        <f t="shared" si="71"/>
        <v>0</v>
      </c>
      <c r="AU140" s="124">
        <f t="shared" si="72"/>
        <v>0</v>
      </c>
      <c r="AV140" s="133">
        <f t="shared" si="73"/>
        <v>0</v>
      </c>
      <c r="AW140" s="136">
        <f t="shared" si="74"/>
        <v>0</v>
      </c>
      <c r="AX140" s="133">
        <f t="shared" si="75"/>
        <v>0</v>
      </c>
      <c r="AZ140" s="1" t="s">
        <v>241</v>
      </c>
      <c r="BA140" s="1">
        <v>37478</v>
      </c>
      <c r="BB140" s="1" t="s">
        <v>722</v>
      </c>
      <c r="BC140" s="1">
        <v>0</v>
      </c>
      <c r="BD140" s="1">
        <v>0</v>
      </c>
      <c r="BE140" s="1">
        <v>0</v>
      </c>
      <c r="BF140" s="1"/>
      <c r="BG140" s="9">
        <f t="shared" si="52"/>
        <v>0</v>
      </c>
      <c r="BH140" s="9">
        <f t="shared" si="53"/>
        <v>0</v>
      </c>
      <c r="BI140" s="9">
        <f t="shared" si="54"/>
        <v>0</v>
      </c>
    </row>
    <row r="141" spans="1:61" ht="15" x14ac:dyDescent="0.25">
      <c r="A141" s="1" t="s">
        <v>242</v>
      </c>
      <c r="B141" s="1" t="s">
        <v>243</v>
      </c>
      <c r="C141" s="145">
        <v>228702</v>
      </c>
      <c r="D141" s="112">
        <v>0</v>
      </c>
      <c r="E141" s="113">
        <f t="shared" si="59"/>
        <v>0</v>
      </c>
      <c r="F141" s="112">
        <v>0</v>
      </c>
      <c r="G141" s="113">
        <f t="shared" si="60"/>
        <v>0</v>
      </c>
      <c r="H141" s="112">
        <v>0</v>
      </c>
      <c r="I141" s="106">
        <v>226543</v>
      </c>
      <c r="J141" s="112">
        <f>Барг!J141+Баунт!J141+Бичур!J141+Джид!J141+Еравн!J141+Заиграев!J141+Закаменск!J141+Иволг!J141+Кабанск!J141+Кижинг!J141+Курумкан!J141+Кяхта!J141+Муйский!J141+Мухоршибирь!J141+Окинский!J141+Прибайкальский!J141+Северобайк!J141+Селенгинский!J141+Тарбагат!J141+Тунк!J141+Хоринск!J141+ГП1!J141+ГП2!J141+ГП3!J141+ГБ4!J141+ГБ5!J141+ГП6!J141</f>
        <v>0</v>
      </c>
      <c r="K141" s="111">
        <f t="shared" si="61"/>
        <v>0</v>
      </c>
      <c r="L141" s="110">
        <f>Барг!L141+Баунт!L141+Бичур!L141+Джид!L141+Еравн!L141+Заиграев!L141+Закаменск!L141+Иволг!L141+Кабанск!L141+Кижинг!L141+Курумкан!L141+Кяхта!L141+Муйский!L141+Мухоршибирь!L141+Окинский!L141+Прибайкальский!L141+Северобайк!L141+Селенгинский!L141+Тарбагат!L141+Тунк!L141+Хоринск!L141+ГП1!L141+ГП2!L141+ГП3!L141+ГБ4!L141+ГБ5!L141+ГП6!L141</f>
        <v>0</v>
      </c>
      <c r="M141" s="111">
        <f t="shared" si="55"/>
        <v>0</v>
      </c>
      <c r="N141" s="166">
        <f>Барг!N141+Баунт!N141+Бичур!N141+Джид!N141+Еравн!N141+Заиграев!N141+Закаменск!N141+Иволг!N141+Кабанск!N141+Кижинг!N141+Курумкан!N141+Кяхта!N141+Муйский!N141+Мухоршибирь!N141+Окинский!N141+Прибайкальский!N141+Северобайк!N141+Селенгинский!N141+Тарбагат!N141+Тунк!N141+Хоринск!N141+ГП1!N141+ГП2!N141+ГП3!N141+ГБ4!N141+ГБ5!N141+ГП6!N141</f>
        <v>0</v>
      </c>
      <c r="O141" s="54">
        <v>37580</v>
      </c>
      <c r="P141" s="54">
        <v>17</v>
      </c>
      <c r="Q141" s="55">
        <f t="shared" si="62"/>
        <v>45.236828100053216</v>
      </c>
      <c r="R141" s="54">
        <v>15</v>
      </c>
      <c r="S141" s="55">
        <f t="shared" si="63"/>
        <v>39.914848323576365</v>
      </c>
      <c r="T141" s="54">
        <v>15</v>
      </c>
      <c r="U141" s="56">
        <v>38568</v>
      </c>
      <c r="V141" s="56">
        <f>Барг!V141+Баунт!V141+Бичур!V141+Джид!V141+Еравн!V141+Заиграев!V141+Закаменск!V141+Иволг!V141+Кабанск!V141+Кижинг!V141+Курумкан!V141+Кяхта!V141+Муйский!V141+Мухоршибирь!V141+Окинский!V141+Прибайкальский!V141+Северобайк!V141+Селенгинский!V141+Тарбагат!V141+Тунк!V141+Хоринск!V141+ГП1!V141+ГП2!V141+ГП3!V141+ГБ4!V141+ГБ5!V141+ГП6!V141</f>
        <v>16</v>
      </c>
      <c r="W141" s="55">
        <f t="shared" si="64"/>
        <v>41.485169052063888</v>
      </c>
      <c r="X141" s="54">
        <f>Барг!X141+Баунт!X141+Бичур!X141+Джид!X141+Еравн!X141+Заиграев!X141+Закаменск!X141+Иволг!X141+Кабанск!X141+Кижинг!X141+Курумкан!X141+Кяхта!X141+Муйский!X141+Мухоршибирь!X141+Окинский!X141+Прибайкальский!X141+Северобайк!X141+Селенгинский!X141+Тарбагат!X141+Тунк!X141+Хоринск!X141+ГП1!X141+ГП2!X141+ГП3!X141+ГБ4!X141+ГБ5!X141+ГП6!X141</f>
        <v>4</v>
      </c>
      <c r="Y141" s="55">
        <f t="shared" si="56"/>
        <v>10.371292263015972</v>
      </c>
      <c r="Z141" s="54">
        <f>Барг!Z141+Баунт!Z141+Бичур!Z141+Джид!Z141+Еравн!Z141+Заиграев!Z141+Закаменск!Z141+Иволг!Z141+Кабанск!Z141+Кижинг!Z141+Курумкан!Z141+Кяхта!Z141+Муйский!Z141+Мухоршибирь!Z141+Окинский!Z141+Прибайкальский!Z141+Северобайк!Z141+Селенгинский!Z141+Тарбагат!Z141+Тунк!Z141+Хоринск!Z141+ГП1!Z141+ГП2!Z141+ГП3!Z141+ГБ4!Z141+ГБ5!Z141+ГП6!Z141</f>
        <v>11</v>
      </c>
      <c r="AA141" s="7">
        <v>719149</v>
      </c>
      <c r="AB141" s="7">
        <v>6556</v>
      </c>
      <c r="AC141" s="14">
        <f t="shared" si="65"/>
        <v>911.6330551804981</v>
      </c>
      <c r="AD141" s="7">
        <v>1467</v>
      </c>
      <c r="AE141" s="14">
        <f t="shared" si="66"/>
        <v>203.99110615463553</v>
      </c>
      <c r="AF141" s="7">
        <v>1329</v>
      </c>
      <c r="AG141" s="7">
        <v>717518</v>
      </c>
      <c r="AH141" s="7">
        <f>Барг!AH141+Баунт!AH141+Бичур!AH141+Джид!AH141+Еравн!AH141+Заиграев!AH141+Закаменск!AH141+Иволг!AH141+Кабанск!AH141+Кижинг!AH141+Курумкан!AH141+Кяхта!AH141+Муйский!AH141+Мухоршибирь!AH141+Окинский!AH141+Прибайкальский!AH141+Северобайк!AH141+Селенгинский!AH141+Тарбагат!AH141+Тунк!AH141+Хоринск!AH141+ГП1!AH141+ГП2!AH141+ГП3!AH141+ГБ4!AH141+ГБ5!AH141+ГП6!AH141</f>
        <v>6215</v>
      </c>
      <c r="AI141" s="14">
        <f t="shared" si="67"/>
        <v>866.18036063206773</v>
      </c>
      <c r="AJ141" s="7">
        <f>Барг!AJ141+Баунт!AJ141+Бичур!AJ141+Джид!AJ141+Еравн!AJ141+Заиграев!AJ141+Закаменск!AJ141+Иволг!AJ141+Кабанск!AJ141+Кижинг!AJ141+Курумкан!AJ141+Кяхта!AJ141+Муйский!AJ141+Мухоршибирь!AJ141+Окинский!AJ141+Прибайкальский!AJ141+Северобайк!AJ141+Селенгинский!AJ141+Тарбагат!AJ141+Тунк!AJ141+Хоринск!AJ141+ГП1!AJ141+ГП2!AJ141+ГП3!AJ141+ГБ4!AJ141+ГБ5!AJ141+ГП6!AJ141</f>
        <v>1563</v>
      </c>
      <c r="AK141" s="14">
        <f t="shared" si="57"/>
        <v>217.83425642283538</v>
      </c>
      <c r="AL141" s="7">
        <f>Барг!AL141+Баунт!AL141+Бичур!AL141+Джид!AL141+Еравн!AL141+Заиграев!AL141+Закаменск!AL141+Иволг!AL141+Кабанск!AL141+Кижинг!AL141+Курумкан!AL141+Кяхта!AL141+Муйский!AL141+Мухоршибирь!AL141+Окинский!AL141+Прибайкальский!AL141+Северобайк!AL141+Селенгинский!AL141+Тарбагат!AL141+Тунк!AL141+Хоринск!AL141+ГП1!AL141+ГП2!AL141+ГП3!AL141+ГБ4!AL141+ГБ5!AL141+ГП6!AL141</f>
        <v>1031</v>
      </c>
      <c r="AM141" s="8">
        <f t="shared" si="68"/>
        <v>985431</v>
      </c>
      <c r="AN141" s="8">
        <f t="shared" si="68"/>
        <v>6573</v>
      </c>
      <c r="AO141" s="13">
        <f t="shared" si="69"/>
        <v>667.01778206693314</v>
      </c>
      <c r="AP141" s="161">
        <f t="shared" si="70"/>
        <v>1482</v>
      </c>
      <c r="AQ141" s="13">
        <f t="shared" si="58"/>
        <v>150.39104716616384</v>
      </c>
      <c r="AR141" s="162">
        <f t="shared" si="71"/>
        <v>1344</v>
      </c>
      <c r="AS141" s="133">
        <v>982629</v>
      </c>
      <c r="AT141" s="133">
        <f t="shared" si="71"/>
        <v>6231</v>
      </c>
      <c r="AU141" s="124">
        <f t="shared" si="72"/>
        <v>634.11521540683202</v>
      </c>
      <c r="AV141" s="133">
        <f t="shared" si="73"/>
        <v>1567</v>
      </c>
      <c r="AW141" s="136">
        <f t="shared" si="74"/>
        <v>159.47015608128805</v>
      </c>
      <c r="AX141" s="133">
        <f t="shared" si="75"/>
        <v>1042</v>
      </c>
      <c r="AZ141" s="1" t="s">
        <v>723</v>
      </c>
      <c r="BA141" s="1">
        <v>37843</v>
      </c>
      <c r="BB141" s="1" t="s">
        <v>724</v>
      </c>
      <c r="BC141" s="1">
        <v>6231</v>
      </c>
      <c r="BD141" s="1">
        <v>1567</v>
      </c>
      <c r="BE141" s="1">
        <v>1042</v>
      </c>
      <c r="BF141" s="1"/>
      <c r="BG141" s="9">
        <f t="shared" si="52"/>
        <v>0</v>
      </c>
      <c r="BH141" s="9">
        <f t="shared" si="53"/>
        <v>0</v>
      </c>
      <c r="BI141" s="9">
        <f t="shared" si="54"/>
        <v>0</v>
      </c>
    </row>
    <row r="142" spans="1:61" ht="14.25" x14ac:dyDescent="0.2">
      <c r="A142" s="9" t="s">
        <v>244</v>
      </c>
      <c r="B142" s="9" t="s">
        <v>245</v>
      </c>
      <c r="C142" s="145">
        <v>228702</v>
      </c>
      <c r="D142" s="106">
        <v>201164</v>
      </c>
      <c r="E142" s="109">
        <f t="shared" si="59"/>
        <v>87959.003419296729</v>
      </c>
      <c r="F142" s="106">
        <v>189627</v>
      </c>
      <c r="G142" s="109">
        <f t="shared" si="60"/>
        <v>82914.447621796047</v>
      </c>
      <c r="H142" s="106">
        <v>7085</v>
      </c>
      <c r="I142" s="106">
        <v>226543</v>
      </c>
      <c r="J142" s="106">
        <f>Барг!J142+Баунт!J142+Бичур!J142+Джид!J142+Еравн!J142+Заиграев!J142+Закаменск!J142+Иволг!J142+Кабанск!J142+Кижинг!J142+Курумкан!J142+Кяхта!J142+Муйский!J142+Мухоршибирь!J142+Окинский!J142+Прибайкальский!J142+Северобайк!J142+Селенгинский!J142+Тарбагат!J142+Тунк!J142+Хоринск!J142+ГП1!J142+ГП2!J142+ГП3!J142+ГБ4!J142+ГБ5!J142+ГП6!J142</f>
        <v>231317</v>
      </c>
      <c r="K142" s="107">
        <f t="shared" si="61"/>
        <v>102107.32620297252</v>
      </c>
      <c r="L142" s="145">
        <f>Барг!L142+Баунт!L142+Бичур!L142+Джид!L142+Еравн!L142+Заиграев!L142+Закаменск!L142+Иволг!L142+Кабанск!L142+Кижинг!L142+Курумкан!L142+Кяхта!L142+Муйский!L142+Мухоршибирь!L142+Окинский!L142+Прибайкальский!L142+Северобайк!L142+Селенгинский!L142+Тарбагат!L142+Тунк!L142+Хоринск!L142+ГП1!L142+ГП2!L142+ГП3!L142+ГБ4!L142+ГБ5!L142+ГП6!L142</f>
        <v>217191</v>
      </c>
      <c r="M142" s="107">
        <f t="shared" si="55"/>
        <v>95871.86538537938</v>
      </c>
      <c r="N142" s="119">
        <f>Барг!N142+Баунт!N142+Бичур!N142+Джид!N142+Еравн!N142+Заиграев!N142+Закаменск!N142+Иволг!N142+Кабанск!N142+Кижинг!N142+Курумкан!N142+Кяхта!N142+Муйский!N142+Мухоршибирь!N142+Окинский!N142+Прибайкальский!N142+Северобайк!N142+Селенгинский!N142+Тарбагат!N142+Тунк!N142+Хоринск!N142+ГП1!N142+ГП2!N142+ГП3!N142+ГБ4!N142+ГБ5!N142+ГП6!N142</f>
        <v>6835</v>
      </c>
      <c r="O142" s="50">
        <v>37580</v>
      </c>
      <c r="P142" s="50">
        <v>21004</v>
      </c>
      <c r="Q142" s="52">
        <f t="shared" si="62"/>
        <v>55891.431612559871</v>
      </c>
      <c r="R142" s="50">
        <v>19483</v>
      </c>
      <c r="S142" s="52">
        <f t="shared" si="63"/>
        <v>51844.065992549229</v>
      </c>
      <c r="T142" s="50">
        <v>789</v>
      </c>
      <c r="U142" s="48">
        <v>38568</v>
      </c>
      <c r="V142" s="48">
        <f>Барг!V142+Баунт!V142+Бичур!V142+Джид!V142+Еравн!V142+Заиграев!V142+Закаменск!V142+Иволг!V142+Кабанск!V142+Кижинг!V142+Курумкан!V142+Кяхта!V142+Муйский!V142+Мухоршибирь!V142+Окинский!V142+Прибайкальский!V142+Северобайк!V142+Селенгинский!V142+Тарбагат!V142+Тунк!V142+Хоринск!V142+ГП1!V142+ГП2!V142+ГП3!V142+ГБ4!V142+ГБ5!V142+ГП6!V142</f>
        <v>25135</v>
      </c>
      <c r="W142" s="52">
        <f t="shared" si="64"/>
        <v>65170.607757726619</v>
      </c>
      <c r="X142" s="50">
        <f>Барг!X142+Баунт!X142+Бичур!X142+Джид!X142+Еравн!X142+Заиграев!X142+Закаменск!X142+Иволг!X142+Кабанск!X142+Кижинг!X142+Курумкан!X142+Кяхта!X142+Муйский!X142+Мухоршибирь!X142+Окинский!X142+Прибайкальский!X142+Северобайк!X142+Селенгинский!X142+Тарбагат!X142+Тунк!X142+Хоринск!X142+ГП1!X142+ГП2!X142+ГП3!X142+ГБ4!X142+ГБ5!X142+ГП6!X142</f>
        <v>22858</v>
      </c>
      <c r="Y142" s="52">
        <f t="shared" si="56"/>
        <v>59266.749637004767</v>
      </c>
      <c r="Z142" s="50">
        <f>Барг!Z142+Баунт!Z142+Бичур!Z142+Джид!Z142+Еравн!Z142+Заиграев!Z142+Закаменск!Z142+Иволг!Z142+Кабанск!Z142+Кижинг!Z142+Курумкан!Z142+Кяхта!Z142+Муйский!Z142+Мухоршибирь!Z142+Окинский!Z142+Прибайкальский!Z142+Северобайк!Z142+Селенгинский!Z142+Тарбагат!Z142+Тунк!Z142+Хоринск!Z142+ГП1!Z142+ГП2!Z142+ГП3!Z142+ГБ4!Z142+ГБ5!Z142+ГП6!Z142</f>
        <v>840</v>
      </c>
      <c r="AA142" s="10">
        <v>719149</v>
      </c>
      <c r="AB142" s="10">
        <v>164569</v>
      </c>
      <c r="AC142" s="11">
        <f t="shared" si="65"/>
        <v>22883.852998474584</v>
      </c>
      <c r="AD142" s="10">
        <v>128800</v>
      </c>
      <c r="AE142" s="11">
        <f t="shared" si="66"/>
        <v>17910.057581947553</v>
      </c>
      <c r="AF142" s="10">
        <v>19364</v>
      </c>
      <c r="AG142" s="10">
        <v>717518</v>
      </c>
      <c r="AH142" s="10">
        <f>Барг!AH142+Баунт!AH142+Бичур!AH142+Джид!AH142+Еравн!AH142+Заиграев!AH142+Закаменск!AH142+Иволг!AH142+Кабанск!AH142+Кижинг!AH142+Курумкан!AH142+Кяхта!AH142+Муйский!AH142+Мухоршибирь!AH142+Окинский!AH142+Прибайкальский!AH142+Северобайк!AH142+Селенгинский!AH142+Тарбагат!AH142+Тунк!AH142+Хоринск!AH142+ГП1!AH142+ГП2!AH142+ГП3!AH142+ГБ4!AH142+ГБ5!AH142+ГП6!AH142</f>
        <v>185372</v>
      </c>
      <c r="AI142" s="11">
        <f t="shared" si="67"/>
        <v>25835.170685613462</v>
      </c>
      <c r="AJ142" s="10">
        <f>Барг!AJ142+Баунт!AJ142+Бичур!AJ142+Джид!AJ142+Еравн!AJ142+Заиграев!AJ142+Закаменск!AJ142+Иволг!AJ142+Кабанск!AJ142+Кижинг!AJ142+Курумкан!AJ142+Кяхта!AJ142+Муйский!AJ142+Мухоршибирь!AJ142+Окинский!AJ142+Прибайкальский!AJ142+Северобайк!AJ142+Селенгинский!AJ142+Тарбагат!AJ142+Тунк!AJ142+Хоринск!AJ142+ГП1!AJ142+ГП2!AJ142+ГП3!AJ142+ГБ4!AJ142+ГБ5!AJ142+ГП6!AJ142</f>
        <v>157654</v>
      </c>
      <c r="AK142" s="11">
        <f t="shared" si="57"/>
        <v>21972.131709587771</v>
      </c>
      <c r="AL142" s="10">
        <f>Барг!AL142+Баунт!AL142+Бичур!AL142+Джид!AL142+Еравн!AL142+Заиграев!AL142+Закаменск!AL142+Иволг!AL142+Кабанск!AL142+Кижинг!AL142+Курумкан!AL142+Кяхта!AL142+Муйский!AL142+Мухоршибирь!AL142+Окинский!AL142+Прибайкальский!AL142+Северобайк!AL142+Селенгинский!AL142+Тарбагат!AL142+Тунк!AL142+Хоринск!AL142+ГП1!AL142+ГП2!AL142+ГП3!AL142+ГБ4!AL142+ГБ5!AL142+ГП6!AL142</f>
        <v>18852</v>
      </c>
      <c r="AM142" s="12">
        <f t="shared" si="68"/>
        <v>985431</v>
      </c>
      <c r="AN142" s="12">
        <f t="shared" si="68"/>
        <v>386737</v>
      </c>
      <c r="AO142" s="13">
        <f t="shared" si="69"/>
        <v>39245.467211808842</v>
      </c>
      <c r="AP142" s="37">
        <f t="shared" si="70"/>
        <v>337910</v>
      </c>
      <c r="AQ142" s="13">
        <f t="shared" si="58"/>
        <v>34290.579452036727</v>
      </c>
      <c r="AR142" s="116">
        <f t="shared" si="71"/>
        <v>27238</v>
      </c>
      <c r="AS142" s="133">
        <v>982629</v>
      </c>
      <c r="AT142" s="133">
        <f t="shared" si="71"/>
        <v>441824</v>
      </c>
      <c r="AU142" s="123">
        <f t="shared" si="72"/>
        <v>44963.460268321003</v>
      </c>
      <c r="AV142" s="134">
        <f t="shared" si="73"/>
        <v>397703</v>
      </c>
      <c r="AW142" s="135">
        <f t="shared" si="74"/>
        <v>40473.362784937148</v>
      </c>
      <c r="AX142" s="134">
        <f t="shared" si="75"/>
        <v>26527</v>
      </c>
      <c r="AZ142" s="1" t="s">
        <v>245</v>
      </c>
      <c r="BA142" s="1" t="s">
        <v>725</v>
      </c>
      <c r="BB142" s="1" t="s">
        <v>726</v>
      </c>
      <c r="BC142" s="1">
        <v>441824</v>
      </c>
      <c r="BD142" s="1">
        <v>397703</v>
      </c>
      <c r="BE142" s="1">
        <v>26527</v>
      </c>
      <c r="BF142" s="1"/>
      <c r="BG142" s="9">
        <f t="shared" si="52"/>
        <v>0</v>
      </c>
      <c r="BH142" s="9">
        <f t="shared" si="53"/>
        <v>0</v>
      </c>
      <c r="BI142" s="9">
        <f t="shared" si="54"/>
        <v>0</v>
      </c>
    </row>
    <row r="143" spans="1:61" ht="15" x14ac:dyDescent="0.25">
      <c r="A143" s="1" t="s">
        <v>246</v>
      </c>
      <c r="B143" s="1" t="s">
        <v>247</v>
      </c>
      <c r="C143" s="145">
        <v>228702</v>
      </c>
      <c r="D143" s="112">
        <v>162283</v>
      </c>
      <c r="E143" s="113">
        <f t="shared" si="59"/>
        <v>70958.27758393019</v>
      </c>
      <c r="F143" s="112">
        <v>162283</v>
      </c>
      <c r="G143" s="113">
        <f t="shared" si="60"/>
        <v>70958.27758393019</v>
      </c>
      <c r="H143" s="112">
        <v>0</v>
      </c>
      <c r="I143" s="106">
        <v>226543</v>
      </c>
      <c r="J143" s="112">
        <f>Барг!J143+Баунт!J143+Бичур!J143+Джид!J143+Еравн!J143+Заиграев!J143+Закаменск!J143+Иволг!J143+Кабанск!J143+Кижинг!J143+Курумкан!J143+Кяхта!J143+Муйский!J143+Мухоршибирь!J143+Окинский!J143+Прибайкальский!J143+Северобайк!J143+Селенгинский!J143+Тарбагат!J143+Тунк!J143+Хоринск!J143+ГП1!J143+ГП2!J143+ГП3!J143+ГБ4!J143+ГБ5!J143+ГП6!J143</f>
        <v>188911</v>
      </c>
      <c r="K143" s="111">
        <f t="shared" si="61"/>
        <v>83388.584065718213</v>
      </c>
      <c r="L143" s="110">
        <f>Барг!L143+Баунт!L143+Бичур!L143+Джид!L143+Еравн!L143+Заиграев!L143+Закаменск!L143+Иволг!L143+Кабанск!L143+Кижинг!L143+Курумкан!L143+Кяхта!L143+Муйский!L143+Мухоршибирь!L143+Окинский!L143+Прибайкальский!L143+Северобайк!L143+Селенгинский!L143+Тарбагат!L143+Тунк!L143+Хоринск!L143+ГП1!L143+ГП2!L143+ГП3!L143+ГБ4!L143+ГБ5!L143+ГП6!L143</f>
        <v>188911</v>
      </c>
      <c r="M143" s="111">
        <f t="shared" si="55"/>
        <v>83388.584065718213</v>
      </c>
      <c r="N143" s="166">
        <f>Барг!N143+Баунт!N143+Бичур!N143+Джид!N143+Еравн!N143+Заиграев!N143+Закаменск!N143+Иволг!N143+Кабанск!N143+Кижинг!N143+Курумкан!N143+Кяхта!N143+Муйский!N143+Мухоршибирь!N143+Окинский!N143+Прибайкальский!N143+Северобайк!N143+Селенгинский!N143+Тарбагат!N143+Тунк!N143+Хоринск!N143+ГП1!N143+ГП2!N143+ГП3!N143+ГБ4!N143+ГБ5!N143+ГП6!N143</f>
        <v>0</v>
      </c>
      <c r="O143" s="54">
        <v>37580</v>
      </c>
      <c r="P143" s="54">
        <v>18258</v>
      </c>
      <c r="Q143" s="55">
        <f t="shared" si="62"/>
        <v>48584.353379457156</v>
      </c>
      <c r="R143" s="54">
        <v>18258</v>
      </c>
      <c r="S143" s="55">
        <f t="shared" si="63"/>
        <v>48584.353379457156</v>
      </c>
      <c r="T143" s="54">
        <v>0</v>
      </c>
      <c r="U143" s="56">
        <v>38568</v>
      </c>
      <c r="V143" s="56">
        <f>Барг!V143+Баунт!V143+Бичур!V143+Джид!V143+Еравн!V143+Заиграев!V143+Закаменск!V143+Иволг!V143+Кабанск!V143+Кижинг!V143+Курумкан!V143+Кяхта!V143+Муйский!V143+Мухоршибирь!V143+Окинский!V143+Прибайкальский!V143+Северобайк!V143+Селенгинский!V143+Тарбагат!V143+Тунк!V143+Хоринск!V143+ГП1!V143+ГП2!V143+ГП3!V143+ГБ4!V143+ГБ5!V143+ГП6!V143</f>
        <v>20875</v>
      </c>
      <c r="W143" s="55">
        <f t="shared" si="64"/>
        <v>54125.181497614605</v>
      </c>
      <c r="X143" s="54">
        <f>Барг!X143+Баунт!X143+Бичур!X143+Джид!X143+Еравн!X143+Заиграев!X143+Закаменск!X143+Иволг!X143+Кабанск!X143+Кижинг!X143+Курумкан!X143+Кяхта!X143+Муйский!X143+Мухоршибирь!X143+Окинский!X143+Прибайкальский!X143+Северобайк!X143+Селенгинский!X143+Тарбагат!X143+Тунк!X143+Хоринск!X143+ГП1!X143+ГП2!X143+ГП3!X143+ГБ4!X143+ГБ5!X143+ГП6!X143</f>
        <v>20875</v>
      </c>
      <c r="Y143" s="55">
        <f t="shared" si="56"/>
        <v>54125.181497614605</v>
      </c>
      <c r="Z143" s="54">
        <f>Барг!Z143+Баунт!Z143+Бичур!Z143+Джид!Z143+Еравн!Z143+Заиграев!Z143+Закаменск!Z143+Иволг!Z143+Кабанск!Z143+Кижинг!Z143+Курумкан!Z143+Кяхта!Z143+Муйский!Z143+Мухоршибирь!Z143+Окинский!Z143+Прибайкальский!Z143+Северобайк!Z143+Селенгинский!Z143+Тарбагат!Z143+Тунк!Z143+Хоринск!Z143+ГП1!Z143+ГП2!Z143+ГП3!Z143+ГБ4!Z143+ГБ5!Z143+ГП6!Z143</f>
        <v>0</v>
      </c>
      <c r="AA143" s="7">
        <v>719149</v>
      </c>
      <c r="AB143" s="7">
        <v>111673</v>
      </c>
      <c r="AC143" s="14">
        <f t="shared" si="65"/>
        <v>15528.492704571652</v>
      </c>
      <c r="AD143" s="7">
        <v>111673</v>
      </c>
      <c r="AE143" s="14">
        <f t="shared" si="66"/>
        <v>15528.492704571652</v>
      </c>
      <c r="AF143" s="7">
        <v>0</v>
      </c>
      <c r="AG143" s="7">
        <v>717518</v>
      </c>
      <c r="AH143" s="7">
        <f>Барг!AH143+Баунт!AH143+Бичур!AH143+Джид!AH143+Еравн!AH143+Заиграев!AH143+Закаменск!AH143+Иволг!AH143+Кабанск!AH143+Кижинг!AH143+Курумкан!AH143+Кяхта!AH143+Муйский!AH143+Мухоршибирь!AH143+Окинский!AH143+Прибайкальский!AH143+Северобайк!AH143+Селенгинский!AH143+Тарбагат!AH143+Тунк!AH143+Хоринск!AH143+ГП1!AH143+ГП2!AH143+ГП3!AH143+ГБ4!AH143+ГБ5!AH143+ГП6!AH143</f>
        <v>141318</v>
      </c>
      <c r="AI143" s="14">
        <f t="shared" si="67"/>
        <v>19695.394401255438</v>
      </c>
      <c r="AJ143" s="7">
        <f>Барг!AJ143+Баунт!AJ143+Бичур!AJ143+Джид!AJ143+Еравн!AJ143+Заиграев!AJ143+Закаменск!AJ143+Иволг!AJ143+Кабанск!AJ143+Кижинг!AJ143+Курумкан!AJ143+Кяхта!AJ143+Муйский!AJ143+Мухоршибирь!AJ143+Окинский!AJ143+Прибайкальский!AJ143+Северобайк!AJ143+Селенгинский!AJ143+Тарбагат!AJ143+Тунк!AJ143+Хоринск!AJ143+ГП1!AJ143+ГП2!AJ143+ГП3!AJ143+ГБ4!AJ143+ГБ5!AJ143+ГП6!AJ143</f>
        <v>141318</v>
      </c>
      <c r="AK143" s="14">
        <f t="shared" si="57"/>
        <v>19695.394401255438</v>
      </c>
      <c r="AL143" s="7">
        <f>Барг!AL143+Баунт!AL143+Бичур!AL143+Джид!AL143+Еравн!AL143+Заиграев!AL143+Закаменск!AL143+Иволг!AL143+Кабанск!AL143+Кижинг!AL143+Курумкан!AL143+Кяхта!AL143+Муйский!AL143+Мухоршибирь!AL143+Окинский!AL143+Прибайкальский!AL143+Северобайк!AL143+Селенгинский!AL143+Тарбагат!AL143+Тунк!AL143+Хоринск!AL143+ГП1!AL143+ГП2!AL143+ГП3!AL143+ГБ4!AL143+ГБ5!AL143+ГП6!AL143</f>
        <v>0</v>
      </c>
      <c r="AM143" s="8">
        <f t="shared" si="68"/>
        <v>985431</v>
      </c>
      <c r="AN143" s="8">
        <f t="shared" si="68"/>
        <v>292214</v>
      </c>
      <c r="AO143" s="13">
        <f t="shared" si="69"/>
        <v>29653.420685973953</v>
      </c>
      <c r="AP143" s="161">
        <f t="shared" si="70"/>
        <v>292214</v>
      </c>
      <c r="AQ143" s="13">
        <f t="shared" si="58"/>
        <v>29653.420685973953</v>
      </c>
      <c r="AR143" s="162">
        <f t="shared" si="71"/>
        <v>0</v>
      </c>
      <c r="AS143" s="133">
        <v>982629</v>
      </c>
      <c r="AT143" s="133">
        <f t="shared" si="71"/>
        <v>351104</v>
      </c>
      <c r="AU143" s="124">
        <f t="shared" si="72"/>
        <v>35731.084671834433</v>
      </c>
      <c r="AV143" s="133">
        <f t="shared" si="73"/>
        <v>351104</v>
      </c>
      <c r="AW143" s="136">
        <f t="shared" si="74"/>
        <v>35731.084671834433</v>
      </c>
      <c r="AX143" s="133">
        <f t="shared" si="75"/>
        <v>0</v>
      </c>
      <c r="AZ143" s="1" t="s">
        <v>727</v>
      </c>
      <c r="BA143" s="1">
        <v>44937</v>
      </c>
      <c r="BB143" s="1" t="s">
        <v>728</v>
      </c>
      <c r="BC143" s="1">
        <v>351104</v>
      </c>
      <c r="BD143" s="1">
        <v>351104</v>
      </c>
      <c r="BE143" s="1">
        <v>0</v>
      </c>
      <c r="BF143" s="1"/>
      <c r="BG143" s="9">
        <f t="shared" si="52"/>
        <v>0</v>
      </c>
      <c r="BH143" s="9">
        <f t="shared" si="53"/>
        <v>0</v>
      </c>
      <c r="BI143" s="9">
        <f t="shared" si="54"/>
        <v>0</v>
      </c>
    </row>
    <row r="144" spans="1:61" ht="15" x14ac:dyDescent="0.25">
      <c r="A144" s="1" t="s">
        <v>248</v>
      </c>
      <c r="B144" s="1" t="s">
        <v>249</v>
      </c>
      <c r="C144" s="145">
        <v>228702</v>
      </c>
      <c r="D144" s="112">
        <v>21675</v>
      </c>
      <c r="E144" s="113">
        <f t="shared" si="59"/>
        <v>9477.3985360862607</v>
      </c>
      <c r="F144" s="112">
        <v>21675</v>
      </c>
      <c r="G144" s="113">
        <f t="shared" si="60"/>
        <v>9477.3985360862607</v>
      </c>
      <c r="H144" s="112">
        <v>0</v>
      </c>
      <c r="I144" s="106">
        <v>226543</v>
      </c>
      <c r="J144" s="112">
        <f>Барг!J144+Баунт!J144+Бичур!J144+Джид!J144+Еравн!J144+Заиграев!J144+Закаменск!J144+Иволг!J144+Кабанск!J144+Кижинг!J144+Курумкан!J144+Кяхта!J144+Муйский!J144+Мухоршибирь!J144+Окинский!J144+Прибайкальский!J144+Северобайк!J144+Селенгинский!J144+Тарбагат!J144+Тунк!J144+Хоринск!J144+ГП1!J144+ГП2!J144+ГП3!J144+ГБ4!J144+ГБ5!J144+ГП6!J144</f>
        <v>29426</v>
      </c>
      <c r="K144" s="111">
        <f t="shared" si="61"/>
        <v>12989.145548527211</v>
      </c>
      <c r="L144" s="110">
        <f>Барг!L144+Баунт!L144+Бичур!L144+Джид!L144+Еравн!L144+Заиграев!L144+Закаменск!L144+Иволг!L144+Кабанск!L144+Кижинг!L144+Курумкан!L144+Кяхта!L144+Муйский!L144+Мухоршибирь!L144+Окинский!L144+Прибайкальский!L144+Северобайк!L144+Селенгинский!L144+Тарбагат!L144+Тунк!L144+Хоринск!L144+ГП1!L144+ГП2!L144+ГП3!L144+ГБ4!L144+ГБ5!L144+ГП6!L144</f>
        <v>29426</v>
      </c>
      <c r="M144" s="111">
        <f t="shared" si="55"/>
        <v>12989.145548527211</v>
      </c>
      <c r="N144" s="166">
        <f>Барг!N144+Баунт!N144+Бичур!N144+Джид!N144+Еравн!N144+Заиграев!N144+Закаменск!N144+Иволг!N144+Кабанск!N144+Кижинг!N144+Курумкан!N144+Кяхта!N144+Муйский!N144+Мухоршибирь!N144+Окинский!N144+Прибайкальский!N144+Северобайк!N144+Селенгинский!N144+Тарбагат!N144+Тунк!N144+Хоринск!N144+ГП1!N144+ГП2!N144+ГП3!N144+ГБ4!N144+ГБ5!N144+ГП6!N144</f>
        <v>0</v>
      </c>
      <c r="O144" s="54">
        <v>37580</v>
      </c>
      <c r="P144" s="54">
        <v>1894</v>
      </c>
      <c r="Q144" s="55">
        <f t="shared" si="62"/>
        <v>5039.9148483235758</v>
      </c>
      <c r="R144" s="54">
        <v>1894</v>
      </c>
      <c r="S144" s="55">
        <f t="shared" si="63"/>
        <v>5039.9148483235758</v>
      </c>
      <c r="T144" s="54">
        <v>0</v>
      </c>
      <c r="U144" s="56">
        <v>38568</v>
      </c>
      <c r="V144" s="56">
        <f>Барг!V144+Баунт!V144+Бичур!V144+Джид!V144+Еравн!V144+Заиграев!V144+Закаменск!V144+Иволг!V144+Кабанск!V144+Кижинг!V144+Курумкан!V144+Кяхта!V144+Муйский!V144+Мухоршибирь!V144+Окинский!V144+Прибайкальский!V144+Северобайк!V144+Селенгинский!V144+Тарбагат!V144+Тунк!V144+Хоринск!V144+ГП1!V144+ГП2!V144+ГП3!V144+ГБ4!V144+ГБ5!V144+ГП6!V144</f>
        <v>2096</v>
      </c>
      <c r="W144" s="55">
        <f t="shared" si="64"/>
        <v>5434.5571458203694</v>
      </c>
      <c r="X144" s="54">
        <f>Барг!X144+Баунт!X144+Бичур!X144+Джид!X144+Еравн!X144+Заиграев!X144+Закаменск!X144+Иволг!X144+Кабанск!X144+Кижинг!X144+Курумкан!X144+Кяхта!X144+Муйский!X144+Мухоршибирь!X144+Окинский!X144+Прибайкальский!X144+Северобайк!X144+Селенгинский!X144+Тарбагат!X144+Тунк!X144+Хоринск!X144+ГП1!X144+ГП2!X144+ГП3!X144+ГБ4!X144+ГБ5!X144+ГП6!X144</f>
        <v>2096</v>
      </c>
      <c r="Y144" s="55">
        <f t="shared" si="56"/>
        <v>5434.5571458203694</v>
      </c>
      <c r="Z144" s="54">
        <f>Барг!Z144+Баунт!Z144+Бичур!Z144+Джид!Z144+Еравн!Z144+Заиграев!Z144+Закаменск!Z144+Иволг!Z144+Кабанск!Z144+Кижинг!Z144+Курумкан!Z144+Кяхта!Z144+Муйский!Z144+Мухоршибирь!Z144+Окинский!Z144+Прибайкальский!Z144+Северобайк!Z144+Селенгинский!Z144+Тарбагат!Z144+Тунк!Z144+Хоринск!Z144+ГП1!Z144+ГП2!Z144+ГП3!Z144+ГБ4!Z144+ГБ5!Z144+ГП6!Z144</f>
        <v>0</v>
      </c>
      <c r="AA144" s="7">
        <v>719149</v>
      </c>
      <c r="AB144" s="7">
        <v>10636</v>
      </c>
      <c r="AC144" s="14">
        <f t="shared" si="65"/>
        <v>1478.9702829316318</v>
      </c>
      <c r="AD144" s="7">
        <v>10636</v>
      </c>
      <c r="AE144" s="14">
        <f t="shared" si="66"/>
        <v>1478.9702829316318</v>
      </c>
      <c r="AF144" s="7">
        <v>0</v>
      </c>
      <c r="AG144" s="7">
        <v>717518</v>
      </c>
      <c r="AH144" s="7">
        <f>Барг!AH144+Баунт!AH144+Бичур!AH144+Джид!AH144+Еравн!AH144+Заиграев!AH144+Закаменск!AH144+Иволг!AH144+Кабанск!AH144+Кижинг!AH144+Курумкан!AH144+Кяхта!AH144+Муйский!AH144+Мухоршибирь!AH144+Окинский!AH144+Прибайкальский!AH144+Северобайк!AH144+Селенгинский!AH144+Тарбагат!AH144+Тунк!AH144+Хоринск!AH144+ГП1!AH144+ГП2!AH144+ГП3!AH144+ГБ4!AH144+ГБ5!AH144+ГП6!AH144</f>
        <v>15845</v>
      </c>
      <c r="AI144" s="14">
        <f t="shared" si="67"/>
        <v>2208.3069693025122</v>
      </c>
      <c r="AJ144" s="7">
        <f>Барг!AJ144+Баунт!AJ144+Бичур!AJ144+Джид!AJ144+Еравн!AJ144+Заиграев!AJ144+Закаменск!AJ144+Иволг!AJ144+Кабанск!AJ144+Кижинг!AJ144+Курумкан!AJ144+Кяхта!AJ144+Муйский!AJ144+Мухоршибирь!AJ144+Окинский!AJ144+Прибайкальский!AJ144+Северобайк!AJ144+Селенгинский!AJ144+Тарбагат!AJ144+Тунк!AJ144+Хоринск!AJ144+ГП1!AJ144+ГП2!AJ144+ГП3!AJ144+ГБ4!AJ144+ГБ5!AJ144+ГП6!AJ144</f>
        <v>15845</v>
      </c>
      <c r="AK144" s="14">
        <f t="shared" si="57"/>
        <v>2208.3069693025122</v>
      </c>
      <c r="AL144" s="7">
        <f>Барг!AL144+Баунт!AL144+Бичур!AL144+Джид!AL144+Еравн!AL144+Заиграев!AL144+Закаменск!AL144+Иволг!AL144+Кабанск!AL144+Кижинг!AL144+Курумкан!AL144+Кяхта!AL144+Муйский!AL144+Мухоршибирь!AL144+Окинский!AL144+Прибайкальский!AL144+Северобайк!AL144+Селенгинский!AL144+Тарбагат!AL144+Тунк!AL144+Хоринск!AL144+ГП1!AL144+ГП2!AL144+ГП3!AL144+ГБ4!AL144+ГБ5!AL144+ГП6!AL144</f>
        <v>0</v>
      </c>
      <c r="AM144" s="8">
        <f t="shared" si="68"/>
        <v>985431</v>
      </c>
      <c r="AN144" s="8">
        <f t="shared" si="68"/>
        <v>34205</v>
      </c>
      <c r="AO144" s="13">
        <f t="shared" si="69"/>
        <v>3471.0700191083902</v>
      </c>
      <c r="AP144" s="161">
        <f t="shared" si="70"/>
        <v>34205</v>
      </c>
      <c r="AQ144" s="13">
        <f t="shared" si="58"/>
        <v>3471.0700191083902</v>
      </c>
      <c r="AR144" s="162">
        <f t="shared" si="71"/>
        <v>0</v>
      </c>
      <c r="AS144" s="133">
        <v>982629</v>
      </c>
      <c r="AT144" s="133">
        <f t="shared" si="71"/>
        <v>47367</v>
      </c>
      <c r="AU144" s="124">
        <f t="shared" si="72"/>
        <v>4820.4357901100011</v>
      </c>
      <c r="AV144" s="133">
        <f t="shared" si="73"/>
        <v>47367</v>
      </c>
      <c r="AW144" s="136">
        <f t="shared" si="74"/>
        <v>4820.4357901100011</v>
      </c>
      <c r="AX144" s="133">
        <f t="shared" si="75"/>
        <v>0</v>
      </c>
      <c r="AZ144" s="9" t="s">
        <v>729</v>
      </c>
      <c r="BA144" s="9">
        <v>36902</v>
      </c>
      <c r="BB144" s="9" t="s">
        <v>730</v>
      </c>
      <c r="BC144" s="9">
        <v>47367</v>
      </c>
      <c r="BD144" s="9">
        <v>47367</v>
      </c>
      <c r="BE144" s="9">
        <v>0</v>
      </c>
      <c r="BF144" s="1"/>
      <c r="BG144" s="9">
        <f t="shared" si="52"/>
        <v>0</v>
      </c>
      <c r="BH144" s="9">
        <f t="shared" si="53"/>
        <v>0</v>
      </c>
      <c r="BI144" s="9">
        <f t="shared" si="54"/>
        <v>0</v>
      </c>
    </row>
    <row r="145" spans="1:61" ht="15" x14ac:dyDescent="0.25">
      <c r="A145" s="1" t="s">
        <v>250</v>
      </c>
      <c r="B145" s="1" t="s">
        <v>251</v>
      </c>
      <c r="C145" s="145">
        <v>228702</v>
      </c>
      <c r="D145" s="112">
        <v>6</v>
      </c>
      <c r="E145" s="113">
        <f t="shared" si="59"/>
        <v>2.6235013248681693</v>
      </c>
      <c r="F145" s="112">
        <v>6</v>
      </c>
      <c r="G145" s="113">
        <f t="shared" si="60"/>
        <v>2.6235013248681693</v>
      </c>
      <c r="H145" s="112">
        <v>0</v>
      </c>
      <c r="I145" s="106">
        <v>226543</v>
      </c>
      <c r="J145" s="112">
        <f>Барг!J145+Баунт!J145+Бичур!J145+Джид!J145+Еравн!J145+Заиграев!J145+Закаменск!J145+Иволг!J145+Кабанск!J145+Кижинг!J145+Курумкан!J145+Кяхта!J145+Муйский!J145+Мухоршибирь!J145+Окинский!J145+Прибайкальский!J145+Северобайк!J145+Селенгинский!J145+Тарбагат!J145+Тунк!J145+Хоринск!J145+ГП1!J145+ГП2!J145+ГП3!J145+ГБ4!J145+ГБ5!J145+ГП6!J145</f>
        <v>5</v>
      </c>
      <c r="K145" s="111">
        <f t="shared" si="61"/>
        <v>2.2070865133771513</v>
      </c>
      <c r="L145" s="110">
        <f>Барг!L145+Баунт!L145+Бичур!L145+Джид!L145+Еравн!L145+Заиграев!L145+Закаменск!L145+Иволг!L145+Кабанск!L145+Кижинг!L145+Курумкан!L145+Кяхта!L145+Муйский!L145+Мухоршибирь!L145+Окинский!L145+Прибайкальский!L145+Северобайк!L145+Селенгинский!L145+Тарбагат!L145+Тунк!L145+Хоринск!L145+ГП1!L145+ГП2!L145+ГП3!L145+ГБ4!L145+ГБ5!L145+ГП6!L145</f>
        <v>5</v>
      </c>
      <c r="M145" s="111">
        <f t="shared" si="55"/>
        <v>2.2070865133771513</v>
      </c>
      <c r="N145" s="166">
        <f>Барг!N145+Баунт!N145+Бичур!N145+Джид!N145+Еравн!N145+Заиграев!N145+Закаменск!N145+Иволг!N145+Кабанск!N145+Кижинг!N145+Курумкан!N145+Кяхта!N145+Муйский!N145+Мухоршибирь!N145+Окинский!N145+Прибайкальский!N145+Северобайк!N145+Селенгинский!N145+Тарбагат!N145+Тунк!N145+Хоринск!N145+ГП1!N145+ГП2!N145+ГП3!N145+ГБ4!N145+ГБ5!N145+ГП6!N145</f>
        <v>0</v>
      </c>
      <c r="O145" s="54">
        <v>37580</v>
      </c>
      <c r="P145" s="54">
        <v>0</v>
      </c>
      <c r="Q145" s="55">
        <f t="shared" si="62"/>
        <v>0</v>
      </c>
      <c r="R145" s="54">
        <v>0</v>
      </c>
      <c r="S145" s="55">
        <f t="shared" si="63"/>
        <v>0</v>
      </c>
      <c r="T145" s="54">
        <v>0</v>
      </c>
      <c r="U145" s="56">
        <v>38568</v>
      </c>
      <c r="V145" s="56">
        <f>Барг!V145+Баунт!V145+Бичур!V145+Джид!V145+Еравн!V145+Заиграев!V145+Закаменск!V145+Иволг!V145+Кабанск!V145+Кижинг!V145+Курумкан!V145+Кяхта!V145+Муйский!V145+Мухоршибирь!V145+Окинский!V145+Прибайкальский!V145+Северобайк!V145+Селенгинский!V145+Тарбагат!V145+Тунк!V145+Хоринск!V145+ГП1!V145+ГП2!V145+ГП3!V145+ГБ4!V145+ГБ5!V145+ГП6!V145</f>
        <v>0</v>
      </c>
      <c r="W145" s="55">
        <f t="shared" si="64"/>
        <v>0</v>
      </c>
      <c r="X145" s="54">
        <f>Барг!X145+Баунт!X145+Бичур!X145+Джид!X145+Еравн!X145+Заиграев!X145+Закаменск!X145+Иволг!X145+Кабанск!X145+Кижинг!X145+Курумкан!X145+Кяхта!X145+Муйский!X145+Мухоршибирь!X145+Окинский!X145+Прибайкальский!X145+Северобайк!X145+Селенгинский!X145+Тарбагат!X145+Тунк!X145+Хоринск!X145+ГП1!X145+ГП2!X145+ГП3!X145+ГБ4!X145+ГБ5!X145+ГП6!X145</f>
        <v>0</v>
      </c>
      <c r="Y145" s="55">
        <f t="shared" si="56"/>
        <v>0</v>
      </c>
      <c r="Z145" s="54">
        <f>Барг!Z145+Баунт!Z145+Бичур!Z145+Джид!Z145+Еравн!Z145+Заиграев!Z145+Закаменск!Z145+Иволг!Z145+Кабанск!Z145+Кижинг!Z145+Курумкан!Z145+Кяхта!Z145+Муйский!Z145+Мухоршибирь!Z145+Окинский!Z145+Прибайкальский!Z145+Северобайк!Z145+Селенгинский!Z145+Тарбагат!Z145+Тунк!Z145+Хоринск!Z145+ГП1!Z145+ГП2!Z145+ГП3!Z145+ГБ4!Z145+ГБ5!Z145+ГП6!Z145</f>
        <v>0</v>
      </c>
      <c r="AA145" s="7">
        <v>719149</v>
      </c>
      <c r="AB145" s="7">
        <v>0</v>
      </c>
      <c r="AC145" s="14">
        <f t="shared" si="65"/>
        <v>0</v>
      </c>
      <c r="AD145" s="7">
        <v>0</v>
      </c>
      <c r="AE145" s="14">
        <f t="shared" si="66"/>
        <v>0</v>
      </c>
      <c r="AF145" s="7">
        <v>0</v>
      </c>
      <c r="AG145" s="7">
        <v>717518</v>
      </c>
      <c r="AH145" s="7">
        <f>Барг!AH145+Баунт!AH145+Бичур!AH145+Джид!AH145+Еравн!AH145+Заиграев!AH145+Закаменск!AH145+Иволг!AH145+Кабанск!AH145+Кижинг!AH145+Курумкан!AH145+Кяхта!AH145+Муйский!AH145+Мухоршибирь!AH145+Окинский!AH145+Прибайкальский!AH145+Северобайк!AH145+Селенгинский!AH145+Тарбагат!AH145+Тунк!AH145+Хоринск!AH145+ГП1!AH145+ГП2!AH145+ГП3!AH145+ГБ4!AH145+ГБ5!AH145+ГП6!AH145</f>
        <v>1</v>
      </c>
      <c r="AI145" s="14">
        <f t="shared" si="67"/>
        <v>0.13936932592631823</v>
      </c>
      <c r="AJ145" s="7">
        <f>Барг!AJ145+Баунт!AJ145+Бичур!AJ145+Джид!AJ145+Еравн!AJ145+Заиграев!AJ145+Закаменск!AJ145+Иволг!AJ145+Кабанск!AJ145+Кижинг!AJ145+Курумкан!AJ145+Кяхта!AJ145+Муйский!AJ145+Мухоршибирь!AJ145+Окинский!AJ145+Прибайкальский!AJ145+Северобайк!AJ145+Селенгинский!AJ145+Тарбагат!AJ145+Тунк!AJ145+Хоринск!AJ145+ГП1!AJ145+ГП2!AJ145+ГП3!AJ145+ГБ4!AJ145+ГБ5!AJ145+ГП6!AJ145</f>
        <v>1</v>
      </c>
      <c r="AK145" s="14">
        <f t="shared" si="57"/>
        <v>0.13936932592631823</v>
      </c>
      <c r="AL145" s="7">
        <f>Барг!AL145+Баунт!AL145+Бичур!AL145+Джид!AL145+Еравн!AL145+Заиграев!AL145+Закаменск!AL145+Иволг!AL145+Кабанск!AL145+Кижинг!AL145+Курумкан!AL145+Кяхта!AL145+Муйский!AL145+Мухоршибирь!AL145+Окинский!AL145+Прибайкальский!AL145+Северобайк!AL145+Селенгинский!AL145+Тарбагат!AL145+Тунк!AL145+Хоринск!AL145+ГП1!AL145+ГП2!AL145+ГП3!AL145+ГБ4!AL145+ГБ5!AL145+ГП6!AL145</f>
        <v>0</v>
      </c>
      <c r="AM145" s="8">
        <f t="shared" si="68"/>
        <v>985431</v>
      </c>
      <c r="AN145" s="8">
        <f t="shared" si="68"/>
        <v>6</v>
      </c>
      <c r="AO145" s="13">
        <f t="shared" si="69"/>
        <v>0.60887063630025839</v>
      </c>
      <c r="AP145" s="161">
        <f t="shared" si="70"/>
        <v>6</v>
      </c>
      <c r="AQ145" s="13">
        <f t="shared" si="58"/>
        <v>0.60887063630025839</v>
      </c>
      <c r="AR145" s="162">
        <f t="shared" si="71"/>
        <v>0</v>
      </c>
      <c r="AS145" s="133">
        <v>982629</v>
      </c>
      <c r="AT145" s="133">
        <f t="shared" si="71"/>
        <v>6</v>
      </c>
      <c r="AU145" s="124">
        <f t="shared" si="72"/>
        <v>0.61060685161948203</v>
      </c>
      <c r="AV145" s="133">
        <f t="shared" si="73"/>
        <v>6</v>
      </c>
      <c r="AW145" s="136">
        <f t="shared" si="74"/>
        <v>0.61060685161948203</v>
      </c>
      <c r="AX145" s="133">
        <f t="shared" si="75"/>
        <v>0</v>
      </c>
      <c r="AZ145" s="1" t="s">
        <v>540</v>
      </c>
      <c r="BA145" s="1">
        <v>37267</v>
      </c>
      <c r="BB145" s="1" t="s">
        <v>731</v>
      </c>
      <c r="BC145" s="1">
        <v>6</v>
      </c>
      <c r="BD145" s="1">
        <v>6</v>
      </c>
      <c r="BE145" s="1">
        <v>0</v>
      </c>
      <c r="BF145" s="1"/>
      <c r="BG145" s="9">
        <f t="shared" si="52"/>
        <v>0</v>
      </c>
      <c r="BH145" s="9">
        <f t="shared" si="53"/>
        <v>0</v>
      </c>
      <c r="BI145" s="9">
        <f t="shared" si="54"/>
        <v>0</v>
      </c>
    </row>
    <row r="146" spans="1:61" s="17" customFormat="1" ht="15" x14ac:dyDescent="0.25">
      <c r="A146" s="1" t="s">
        <v>252</v>
      </c>
      <c r="B146" s="1" t="s">
        <v>253</v>
      </c>
      <c r="C146" s="145">
        <v>228702</v>
      </c>
      <c r="D146" s="112">
        <v>0</v>
      </c>
      <c r="E146" s="113">
        <f t="shared" si="59"/>
        <v>0</v>
      </c>
      <c r="F146" s="112">
        <v>0</v>
      </c>
      <c r="G146" s="113">
        <f t="shared" si="60"/>
        <v>0</v>
      </c>
      <c r="H146" s="112">
        <v>0</v>
      </c>
      <c r="I146" s="106">
        <v>226543</v>
      </c>
      <c r="J146" s="112">
        <f>Барг!J146+Баунт!J146+Бичур!J146+Джид!J146+Еравн!J146+Заиграев!J146+Закаменск!J146+Иволг!J146+Кабанск!J146+Кижинг!J146+Курумкан!J146+Кяхта!J146+Муйский!J146+Мухоршибирь!J146+Окинский!J146+Прибайкальский!J146+Северобайк!J146+Селенгинский!J146+Тарбагат!J146+Тунк!J146+Хоринск!J146+ГП1!J146+ГП2!J146+ГП3!J146+ГБ4!J146+ГБ5!J146+ГП6!J146</f>
        <v>353</v>
      </c>
      <c r="K146" s="111">
        <f t="shared" si="61"/>
        <v>155.82030784442688</v>
      </c>
      <c r="L146" s="110">
        <f>Барг!L146+Баунт!L146+Бичур!L146+Джид!L146+Еравн!L146+Заиграев!L146+Закаменск!L146+Иволг!L146+Кабанск!L146+Кижинг!L146+Курумкан!L146+Кяхта!L146+Муйский!L146+Мухоршибирь!L146+Окинский!L146+Прибайкальский!L146+Северобайк!L146+Селенгинский!L146+Тарбагат!L146+Тунк!L146+Хоринск!L146+ГП1!L146+ГП2!L146+ГП3!L146+ГБ4!L146+ГБ5!L146+ГП6!L146</f>
        <v>353</v>
      </c>
      <c r="M146" s="111">
        <f t="shared" si="55"/>
        <v>155.82030784442688</v>
      </c>
      <c r="N146" s="166">
        <f>Барг!N146+Баунт!N146+Бичур!N146+Джид!N146+Еравн!N146+Заиграев!N146+Закаменск!N146+Иволг!N146+Кабанск!N146+Кижинг!N146+Курумкан!N146+Кяхта!N146+Муйский!N146+Мухоршибирь!N146+Окинский!N146+Прибайкальский!N146+Северобайк!N146+Селенгинский!N146+Тарбагат!N146+Тунк!N146+Хоринск!N146+ГП1!N146+ГП2!N146+ГП3!N146+ГБ4!N146+ГБ5!N146+ГП6!N146</f>
        <v>0</v>
      </c>
      <c r="O146" s="54">
        <v>37580</v>
      </c>
      <c r="P146" s="54">
        <v>0</v>
      </c>
      <c r="Q146" s="55">
        <f t="shared" si="62"/>
        <v>0</v>
      </c>
      <c r="R146" s="54">
        <v>0</v>
      </c>
      <c r="S146" s="55">
        <f t="shared" si="63"/>
        <v>0</v>
      </c>
      <c r="T146" s="54">
        <v>0</v>
      </c>
      <c r="U146" s="56">
        <v>38568</v>
      </c>
      <c r="V146" s="56">
        <f>Барг!V146+Баунт!V146+Бичур!V146+Джид!V146+Еравн!V146+Заиграев!V146+Закаменск!V146+Иволг!V146+Кабанск!V146+Кижинг!V146+Курумкан!V146+Кяхта!V146+Муйский!V146+Мухоршибирь!V146+Окинский!V146+Прибайкальский!V146+Северобайк!V146+Селенгинский!V146+Тарбагат!V146+Тунк!V146+Хоринск!V146+ГП1!V146+ГП2!V146+ГП3!V146+ГБ4!V146+ГБ5!V146+ГП6!V146</f>
        <v>12</v>
      </c>
      <c r="W146" s="55">
        <f t="shared" si="64"/>
        <v>31.113876789047914</v>
      </c>
      <c r="X146" s="54">
        <f>Барг!X146+Баунт!X146+Бичур!X146+Джид!X146+Еравн!X146+Заиграев!X146+Закаменск!X146+Иволг!X146+Кабанск!X146+Кижинг!X146+Курумкан!X146+Кяхта!X146+Муйский!X146+Мухоршибирь!X146+Окинский!X146+Прибайкальский!X146+Северобайк!X146+Селенгинский!X146+Тарбагат!X146+Тунк!X146+Хоринск!X146+ГП1!X146+ГП2!X146+ГП3!X146+ГБ4!X146+ГБ5!X146+ГП6!X146</f>
        <v>12</v>
      </c>
      <c r="Y146" s="55">
        <f t="shared" si="56"/>
        <v>31.113876789047914</v>
      </c>
      <c r="Z146" s="54">
        <f>Барг!Z146+Баунт!Z146+Бичур!Z146+Джид!Z146+Еравн!Z146+Заиграев!Z146+Закаменск!Z146+Иволг!Z146+Кабанск!Z146+Кижинг!Z146+Курумкан!Z146+Кяхта!Z146+Муйский!Z146+Мухоршибирь!Z146+Окинский!Z146+Прибайкальский!Z146+Северобайк!Z146+Селенгинский!Z146+Тарбагат!Z146+Тунк!Z146+Хоринск!Z146+ГП1!Z146+ГП2!Z146+ГП3!Z146+ГБ4!Z146+ГБ5!Z146+ГП6!Z146</f>
        <v>0</v>
      </c>
      <c r="AA146" s="7">
        <v>719149</v>
      </c>
      <c r="AB146" s="7">
        <v>7</v>
      </c>
      <c r="AC146" s="14">
        <f t="shared" si="65"/>
        <v>0.97337269467106269</v>
      </c>
      <c r="AD146" s="7">
        <v>7</v>
      </c>
      <c r="AE146" s="14">
        <f t="shared" si="66"/>
        <v>0.97337269467106269</v>
      </c>
      <c r="AF146" s="7">
        <v>0</v>
      </c>
      <c r="AG146" s="7">
        <v>717518</v>
      </c>
      <c r="AH146" s="7">
        <f>Барг!AH146+Баунт!AH146+Бичур!AH146+Джид!AH146+Еравн!AH146+Заиграев!AH146+Закаменск!AH146+Иволг!AH146+Кабанск!AH146+Кижинг!AH146+Курумкан!AH146+Кяхта!AH146+Муйский!AH146+Мухоршибирь!AH146+Окинский!AH146+Прибайкальский!AH146+Северобайк!AH146+Селенгинский!AH146+Тарбагат!AH146+Тунк!AH146+Хоринск!AH146+ГП1!AH146+ГП2!AH146+ГП3!AH146+ГБ4!AH146+ГБ5!AH146+ГП6!AH146</f>
        <v>176</v>
      </c>
      <c r="AI146" s="14">
        <f t="shared" si="67"/>
        <v>24.529001363032009</v>
      </c>
      <c r="AJ146" s="7">
        <f>Барг!AJ146+Баунт!AJ146+Бичур!AJ146+Джид!AJ146+Еравн!AJ146+Заиграев!AJ146+Закаменск!AJ146+Иволг!AJ146+Кабанск!AJ146+Кижинг!AJ146+Курумкан!AJ146+Кяхта!AJ146+Муйский!AJ146+Мухоршибирь!AJ146+Окинский!AJ146+Прибайкальский!AJ146+Северобайк!AJ146+Селенгинский!AJ146+Тарбагат!AJ146+Тунк!AJ146+Хоринск!AJ146+ГП1!AJ146+ГП2!AJ146+ГП3!AJ146+ГБ4!AJ146+ГБ5!AJ146+ГП6!AJ146</f>
        <v>176</v>
      </c>
      <c r="AK146" s="14">
        <f t="shared" si="57"/>
        <v>24.529001363032009</v>
      </c>
      <c r="AL146" s="7">
        <f>Барг!AL146+Баунт!AL146+Бичур!AL146+Джид!AL146+Еравн!AL146+Заиграев!AL146+Закаменск!AL146+Иволг!AL146+Кабанск!AL146+Кижинг!AL146+Курумкан!AL146+Кяхта!AL146+Муйский!AL146+Мухоршибирь!AL146+Окинский!AL146+Прибайкальский!AL146+Северобайк!AL146+Селенгинский!AL146+Тарбагат!AL146+Тунк!AL146+Хоринск!AL146+ГП1!AL146+ГП2!AL146+ГП3!AL146+ГБ4!AL146+ГБ5!AL146+ГП6!AL146</f>
        <v>0</v>
      </c>
      <c r="AM146" s="8">
        <f t="shared" si="68"/>
        <v>985431</v>
      </c>
      <c r="AN146" s="8">
        <f t="shared" si="68"/>
        <v>7</v>
      </c>
      <c r="AO146" s="13">
        <f t="shared" si="69"/>
        <v>0.71034907568363492</v>
      </c>
      <c r="AP146" s="161">
        <f t="shared" si="70"/>
        <v>7</v>
      </c>
      <c r="AQ146" s="13">
        <f t="shared" si="58"/>
        <v>0.71034907568363492</v>
      </c>
      <c r="AR146" s="162">
        <f t="shared" si="71"/>
        <v>0</v>
      </c>
      <c r="AS146" s="133">
        <v>982629</v>
      </c>
      <c r="AT146" s="133">
        <f t="shared" si="71"/>
        <v>541</v>
      </c>
      <c r="AU146" s="124">
        <f t="shared" si="72"/>
        <v>55.056384454356625</v>
      </c>
      <c r="AV146" s="133">
        <f t="shared" si="73"/>
        <v>541</v>
      </c>
      <c r="AW146" s="136">
        <f t="shared" si="74"/>
        <v>55.056384454356625</v>
      </c>
      <c r="AX146" s="133">
        <f t="shared" si="75"/>
        <v>0</v>
      </c>
      <c r="AZ146" s="1" t="s">
        <v>253</v>
      </c>
      <c r="BA146" s="1">
        <v>44968</v>
      </c>
      <c r="BB146" s="1" t="s">
        <v>732</v>
      </c>
      <c r="BC146" s="1">
        <v>541</v>
      </c>
      <c r="BD146" s="1">
        <v>541</v>
      </c>
      <c r="BE146" s="1">
        <v>0</v>
      </c>
      <c r="BF146" s="9"/>
      <c r="BG146" s="9">
        <f t="shared" si="52"/>
        <v>0</v>
      </c>
      <c r="BH146" s="9">
        <f t="shared" si="53"/>
        <v>0</v>
      </c>
      <c r="BI146" s="9">
        <f t="shared" si="54"/>
        <v>0</v>
      </c>
    </row>
    <row r="147" spans="1:61" ht="15" x14ac:dyDescent="0.25">
      <c r="A147" s="1" t="s">
        <v>254</v>
      </c>
      <c r="B147" s="1" t="s">
        <v>255</v>
      </c>
      <c r="C147" s="145">
        <v>228702</v>
      </c>
      <c r="D147" s="112">
        <v>1519</v>
      </c>
      <c r="E147" s="113">
        <f t="shared" si="59"/>
        <v>664.18308541245813</v>
      </c>
      <c r="F147" s="112">
        <v>1519</v>
      </c>
      <c r="G147" s="113">
        <f t="shared" si="60"/>
        <v>664.18308541245813</v>
      </c>
      <c r="H147" s="112">
        <v>741</v>
      </c>
      <c r="I147" s="106">
        <v>226543</v>
      </c>
      <c r="J147" s="112">
        <f>Барг!J147+Баунт!J147+Бичур!J147+Джид!J147+Еравн!J147+Заиграев!J147+Закаменск!J147+Иволг!J147+Кабанск!J147+Кижинг!J147+Курумкан!J147+Кяхта!J147+Муйский!J147+Мухоршибирь!J147+Окинский!J147+Прибайкальский!J147+Северобайк!J147+Селенгинский!J147+Тарбагат!J147+Тунк!J147+Хоринск!J147+ГП1!J147+ГП2!J147+ГП3!J147+ГБ4!J147+ГБ5!J147+ГП6!J147</f>
        <v>1337</v>
      </c>
      <c r="K147" s="111">
        <f t="shared" si="61"/>
        <v>590.17493367705026</v>
      </c>
      <c r="L147" s="110">
        <f>Барг!L147+Баунт!L147+Бичур!L147+Джид!L147+Еравн!L147+Заиграев!L147+Закаменск!L147+Иволг!L147+Кабанск!L147+Кижинг!L147+Курумкан!L147+Кяхта!L147+Муйский!L147+Мухоршибирь!L147+Окинский!L147+Прибайкальский!L147+Северобайк!L147+Селенгинский!L147+Тарбагат!L147+Тунк!L147+Хоринск!L147+ГП1!L147+ГП2!L147+ГП3!L147+ГБ4!L147+ГБ5!L147+ГП6!L147</f>
        <v>1337</v>
      </c>
      <c r="M147" s="111">
        <f t="shared" si="55"/>
        <v>590.17493367705026</v>
      </c>
      <c r="N147" s="166">
        <f>Барг!N147+Баунт!N147+Бичур!N147+Джид!N147+Еравн!N147+Заиграев!N147+Закаменск!N147+Иволг!N147+Кабанск!N147+Кижинг!N147+Курумкан!N147+Кяхта!N147+Муйский!N147+Мухоршибирь!N147+Окинский!N147+Прибайкальский!N147+Северобайк!N147+Селенгинский!N147+Тарбагат!N147+Тунк!N147+Хоринск!N147+ГП1!N147+ГП2!N147+ГП3!N147+ГБ4!N147+ГБ5!N147+ГП6!N147</f>
        <v>534</v>
      </c>
      <c r="O147" s="54">
        <v>37580</v>
      </c>
      <c r="P147" s="54">
        <v>53</v>
      </c>
      <c r="Q147" s="55">
        <f t="shared" si="62"/>
        <v>141.0324640766365</v>
      </c>
      <c r="R147" s="54">
        <v>53</v>
      </c>
      <c r="S147" s="55">
        <f t="shared" si="63"/>
        <v>141.0324640766365</v>
      </c>
      <c r="T147" s="54">
        <v>10</v>
      </c>
      <c r="U147" s="56">
        <v>38568</v>
      </c>
      <c r="V147" s="56">
        <f>Барг!V147+Баунт!V147+Бичур!V147+Джид!V147+Еравн!V147+Заиграев!V147+Закаменск!V147+Иволг!V147+Кабанск!V147+Кижинг!V147+Курумкан!V147+Кяхта!V147+Муйский!V147+Мухоршибирь!V147+Окинский!V147+Прибайкальский!V147+Северобайк!V147+Селенгинский!V147+Тарбагат!V147+Тунк!V147+Хоринск!V147+ГП1!V147+ГП2!V147+ГП3!V147+ГБ4!V147+ГБ5!V147+ГП6!V147</f>
        <v>75</v>
      </c>
      <c r="W147" s="55">
        <f t="shared" si="64"/>
        <v>194.46172993154948</v>
      </c>
      <c r="X147" s="54">
        <f>Барг!X147+Баунт!X147+Бичур!X147+Джид!X147+Еравн!X147+Заиграев!X147+Закаменск!X147+Иволг!X147+Кабанск!X147+Кижинг!X147+Курумкан!X147+Кяхта!X147+Муйский!X147+Мухоршибирь!X147+Окинский!X147+Прибайкальский!X147+Северобайк!X147+Селенгинский!X147+Тарбагат!X147+Тунк!X147+Хоринск!X147+ГП1!X147+ГП2!X147+ГП3!X147+ГБ4!X147+ГБ5!X147+ГП6!X147</f>
        <v>75</v>
      </c>
      <c r="Y147" s="55">
        <f t="shared" si="56"/>
        <v>194.46172993154948</v>
      </c>
      <c r="Z147" s="54">
        <f>Барг!Z147+Баунт!Z147+Бичур!Z147+Джид!Z147+Еравн!Z147+Заиграев!Z147+Закаменск!Z147+Иволг!Z147+Кабанск!Z147+Кижинг!Z147+Курумкан!Z147+Кяхта!Z147+Муйский!Z147+Мухоршибирь!Z147+Окинский!Z147+Прибайкальский!Z147+Северобайк!Z147+Селенгинский!Z147+Тарбагат!Z147+Тунк!Z147+Хоринск!Z147+ГП1!Z147+ГП2!Z147+ГП3!Z147+ГБ4!Z147+ГБ5!Z147+ГП6!Z147</f>
        <v>26</v>
      </c>
      <c r="AA147" s="7">
        <v>719149</v>
      </c>
      <c r="AB147" s="7">
        <v>4630</v>
      </c>
      <c r="AC147" s="14">
        <f t="shared" si="65"/>
        <v>643.81651090385992</v>
      </c>
      <c r="AD147" s="7">
        <v>4630</v>
      </c>
      <c r="AE147" s="14">
        <f t="shared" si="66"/>
        <v>643.81651090385992</v>
      </c>
      <c r="AF147" s="7">
        <v>1580</v>
      </c>
      <c r="AG147" s="7">
        <v>717518</v>
      </c>
      <c r="AH147" s="7">
        <f>Барг!AH147+Баунт!AH147+Бичур!AH147+Джид!AH147+Еравн!AH147+Заиграев!AH147+Закаменск!AH147+Иволг!AH147+Кабанск!AH147+Кижинг!AH147+Курумкан!AH147+Кяхта!AH147+Муйский!AH147+Мухоршибирь!AH147+Окинский!AH147+Прибайкальский!AH147+Северобайк!AH147+Селенгинский!AH147+Тарбагат!AH147+Тунк!AH147+Хоринск!AH147+ГП1!AH147+ГП2!AH147+ГП3!AH147+ГБ4!AH147+ГБ5!AH147+ГП6!AH147</f>
        <v>3844</v>
      </c>
      <c r="AI147" s="14">
        <f t="shared" si="67"/>
        <v>535.73568886076725</v>
      </c>
      <c r="AJ147" s="7">
        <f>Барг!AJ147+Баунт!AJ147+Бичур!AJ147+Джид!AJ147+Еравн!AJ147+Заиграев!AJ147+Закаменск!AJ147+Иволг!AJ147+Кабанск!AJ147+Кижинг!AJ147+Курумкан!AJ147+Кяхта!AJ147+Муйский!AJ147+Мухоршибирь!AJ147+Окинский!AJ147+Прибайкальский!AJ147+Северобайк!AJ147+Селенгинский!AJ147+Тарбагат!AJ147+Тунк!AJ147+Хоринск!AJ147+ГП1!AJ147+ГП2!AJ147+ГП3!AJ147+ГБ4!AJ147+ГБ5!AJ147+ГП6!AJ147</f>
        <v>3844</v>
      </c>
      <c r="AK147" s="14">
        <f t="shared" si="57"/>
        <v>535.73568886076725</v>
      </c>
      <c r="AL147" s="7">
        <f>Барг!AL147+Баунт!AL147+Бичур!AL147+Джид!AL147+Еравн!AL147+Заиграев!AL147+Закаменск!AL147+Иволг!AL147+Кабанск!AL147+Кижинг!AL147+Курумкан!AL147+Кяхта!AL147+Муйский!AL147+Мухоршибирь!AL147+Окинский!AL147+Прибайкальский!AL147+Северобайк!AL147+Селенгинский!AL147+Тарбагат!AL147+Тунк!AL147+Хоринск!AL147+ГП1!AL147+ГП2!AL147+ГП3!AL147+ГБ4!AL147+ГБ5!AL147+ГП6!AL147</f>
        <v>1754</v>
      </c>
      <c r="AM147" s="8">
        <f t="shared" si="68"/>
        <v>985431</v>
      </c>
      <c r="AN147" s="8">
        <f t="shared" si="68"/>
        <v>6202</v>
      </c>
      <c r="AO147" s="13">
        <f t="shared" si="69"/>
        <v>629.36928105570053</v>
      </c>
      <c r="AP147" s="161">
        <f t="shared" si="70"/>
        <v>6202</v>
      </c>
      <c r="AQ147" s="13">
        <f t="shared" si="58"/>
        <v>629.36928105570053</v>
      </c>
      <c r="AR147" s="162">
        <f t="shared" si="71"/>
        <v>2331</v>
      </c>
      <c r="AS147" s="133">
        <v>982629</v>
      </c>
      <c r="AT147" s="133">
        <f t="shared" si="71"/>
        <v>5256</v>
      </c>
      <c r="AU147" s="124">
        <f t="shared" si="72"/>
        <v>534.89160201866628</v>
      </c>
      <c r="AV147" s="133">
        <f t="shared" si="73"/>
        <v>5256</v>
      </c>
      <c r="AW147" s="136">
        <f t="shared" si="74"/>
        <v>534.89160201866628</v>
      </c>
      <c r="AX147" s="133">
        <f t="shared" si="75"/>
        <v>2314</v>
      </c>
      <c r="AZ147" s="1" t="s">
        <v>255</v>
      </c>
      <c r="BA147" s="1">
        <v>44996</v>
      </c>
      <c r="BB147" s="1" t="s">
        <v>733</v>
      </c>
      <c r="BC147" s="1">
        <v>5256</v>
      </c>
      <c r="BD147" s="1">
        <v>5256</v>
      </c>
      <c r="BE147" s="1">
        <v>2314</v>
      </c>
      <c r="BF147" s="1"/>
      <c r="BG147" s="9">
        <f t="shared" si="52"/>
        <v>0</v>
      </c>
      <c r="BH147" s="9">
        <f t="shared" si="53"/>
        <v>0</v>
      </c>
      <c r="BI147" s="9">
        <f t="shared" si="54"/>
        <v>0</v>
      </c>
    </row>
    <row r="148" spans="1:61" ht="15" x14ac:dyDescent="0.25">
      <c r="A148" s="1" t="s">
        <v>256</v>
      </c>
      <c r="B148" s="1" t="s">
        <v>257</v>
      </c>
      <c r="C148" s="145">
        <v>228702</v>
      </c>
      <c r="D148" s="112">
        <v>0</v>
      </c>
      <c r="E148" s="113">
        <f t="shared" si="59"/>
        <v>0</v>
      </c>
      <c r="F148" s="112">
        <v>0</v>
      </c>
      <c r="G148" s="113">
        <f t="shared" si="60"/>
        <v>0</v>
      </c>
      <c r="H148" s="112">
        <v>0</v>
      </c>
      <c r="I148" s="106">
        <v>226543</v>
      </c>
      <c r="J148" s="112">
        <f>Барг!J148+Баунт!J148+Бичур!J148+Джид!J148+Еравн!J148+Заиграев!J148+Закаменск!J148+Иволг!J148+Кабанск!J148+Кижинг!J148+Курумкан!J148+Кяхта!J148+Муйский!J148+Мухоршибирь!J148+Окинский!J148+Прибайкальский!J148+Северобайк!J148+Селенгинский!J148+Тарбагат!J148+Тунк!J148+Хоринск!J148+ГП1!J148+ГП2!J148+ГП3!J148+ГБ4!J148+ГБ5!J148+ГП6!J148</f>
        <v>0</v>
      </c>
      <c r="K148" s="111">
        <f t="shared" si="61"/>
        <v>0</v>
      </c>
      <c r="L148" s="110">
        <f>Барг!L148+Баунт!L148+Бичур!L148+Джид!L148+Еравн!L148+Заиграев!L148+Закаменск!L148+Иволг!L148+Кабанск!L148+Кижинг!L148+Курумкан!L148+Кяхта!L148+Муйский!L148+Мухоршибирь!L148+Окинский!L148+Прибайкальский!L148+Северобайк!L148+Селенгинский!L148+Тарбагат!L148+Тунк!L148+Хоринск!L148+ГП1!L148+ГП2!L148+ГП3!L148+ГБ4!L148+ГБ5!L148+ГП6!L148</f>
        <v>0</v>
      </c>
      <c r="M148" s="111">
        <f t="shared" si="55"/>
        <v>0</v>
      </c>
      <c r="N148" s="166">
        <f>Барг!N148+Баунт!N148+Бичур!N148+Джид!N148+Еравн!N148+Заиграев!N148+Закаменск!N148+Иволг!N148+Кабанск!N148+Кижинг!N148+Курумкан!N148+Кяхта!N148+Муйский!N148+Мухоршибирь!N148+Окинский!N148+Прибайкальский!N148+Северобайк!N148+Селенгинский!N148+Тарбагат!N148+Тунк!N148+Хоринск!N148+ГП1!N148+ГП2!N148+ГП3!N148+ГБ4!N148+ГБ5!N148+ГП6!N148</f>
        <v>0</v>
      </c>
      <c r="O148" s="54">
        <v>37580</v>
      </c>
      <c r="P148" s="54">
        <v>0</v>
      </c>
      <c r="Q148" s="55">
        <f t="shared" si="62"/>
        <v>0</v>
      </c>
      <c r="R148" s="54">
        <v>0</v>
      </c>
      <c r="S148" s="55">
        <f t="shared" si="63"/>
        <v>0</v>
      </c>
      <c r="T148" s="54">
        <v>0</v>
      </c>
      <c r="U148" s="56">
        <v>38568</v>
      </c>
      <c r="V148" s="56">
        <f>Барг!V148+Баунт!V148+Бичур!V148+Джид!V148+Еравн!V148+Заиграев!V148+Закаменск!V148+Иволг!V148+Кабанск!V148+Кижинг!V148+Курумкан!V148+Кяхта!V148+Муйский!V148+Мухоршибирь!V148+Окинский!V148+Прибайкальский!V148+Северобайк!V148+Селенгинский!V148+Тарбагат!V148+Тунк!V148+Хоринск!V148+ГП1!V148+ГП2!V148+ГП3!V148+ГБ4!V148+ГБ5!V148+ГП6!V148</f>
        <v>0</v>
      </c>
      <c r="W148" s="55">
        <f t="shared" si="64"/>
        <v>0</v>
      </c>
      <c r="X148" s="54">
        <f>Барг!X148+Баунт!X148+Бичур!X148+Джид!X148+Еравн!X148+Заиграев!X148+Закаменск!X148+Иволг!X148+Кабанск!X148+Кижинг!X148+Курумкан!X148+Кяхта!X148+Муйский!X148+Мухоршибирь!X148+Окинский!X148+Прибайкальский!X148+Северобайк!X148+Селенгинский!X148+Тарбагат!X148+Тунк!X148+Хоринск!X148+ГП1!X148+ГП2!X148+ГП3!X148+ГБ4!X148+ГБ5!X148+ГП6!X148</f>
        <v>0</v>
      </c>
      <c r="Y148" s="55">
        <f t="shared" si="56"/>
        <v>0</v>
      </c>
      <c r="Z148" s="54">
        <f>Барг!Z148+Баунт!Z148+Бичур!Z148+Джид!Z148+Еравн!Z148+Заиграев!Z148+Закаменск!Z148+Иволг!Z148+Кабанск!Z148+Кижинг!Z148+Курумкан!Z148+Кяхта!Z148+Муйский!Z148+Мухоршибирь!Z148+Окинский!Z148+Прибайкальский!Z148+Северобайк!Z148+Селенгинский!Z148+Тарбагат!Z148+Тунк!Z148+Хоринск!Z148+ГП1!Z148+ГП2!Z148+ГП3!Z148+ГБ4!Z148+ГБ5!Z148+ГП6!Z148</f>
        <v>0</v>
      </c>
      <c r="AA148" s="7">
        <v>719149</v>
      </c>
      <c r="AB148" s="7">
        <v>0</v>
      </c>
      <c r="AC148" s="14">
        <f t="shared" si="65"/>
        <v>0</v>
      </c>
      <c r="AD148" s="7">
        <v>0</v>
      </c>
      <c r="AE148" s="14">
        <f t="shared" si="66"/>
        <v>0</v>
      </c>
      <c r="AF148" s="7">
        <v>0</v>
      </c>
      <c r="AG148" s="7">
        <v>717518</v>
      </c>
      <c r="AH148" s="7">
        <f>Барг!AH148+Баунт!AH148+Бичур!AH148+Джид!AH148+Еравн!AH148+Заиграев!AH148+Закаменск!AH148+Иволг!AH148+Кабанск!AH148+Кижинг!AH148+Курумкан!AH148+Кяхта!AH148+Муйский!AH148+Мухоршибирь!AH148+Окинский!AH148+Прибайкальский!AH148+Северобайк!AH148+Селенгинский!AH148+Тарбагат!AH148+Тунк!AH148+Хоринск!AH148+ГП1!AH148+ГП2!AH148+ГП3!AH148+ГБ4!AH148+ГБ5!AH148+ГП6!AH148</f>
        <v>2</v>
      </c>
      <c r="AI148" s="14">
        <f t="shared" si="67"/>
        <v>0.27873865185263647</v>
      </c>
      <c r="AJ148" s="7">
        <f>Барг!AJ148+Баунт!AJ148+Бичур!AJ148+Джид!AJ148+Еравн!AJ148+Заиграев!AJ148+Закаменск!AJ148+Иволг!AJ148+Кабанск!AJ148+Кижинг!AJ148+Курумкан!AJ148+Кяхта!AJ148+Муйский!AJ148+Мухоршибирь!AJ148+Окинский!AJ148+Прибайкальский!AJ148+Северобайк!AJ148+Селенгинский!AJ148+Тарбагат!AJ148+Тунк!AJ148+Хоринск!AJ148+ГП1!AJ148+ГП2!AJ148+ГП3!AJ148+ГБ4!AJ148+ГБ5!AJ148+ГП6!AJ148</f>
        <v>2</v>
      </c>
      <c r="AK148" s="14">
        <f t="shared" si="57"/>
        <v>0.27873865185263647</v>
      </c>
      <c r="AL148" s="7">
        <f>Барг!AL148+Баунт!AL148+Бичур!AL148+Джид!AL148+Еравн!AL148+Заиграев!AL148+Закаменск!AL148+Иволг!AL148+Кабанск!AL148+Кижинг!AL148+Курумкан!AL148+Кяхта!AL148+Муйский!AL148+Мухоршибирь!AL148+Окинский!AL148+Прибайкальский!AL148+Северобайк!AL148+Селенгинский!AL148+Тарбагат!AL148+Тунк!AL148+Хоринск!AL148+ГП1!AL148+ГП2!AL148+ГП3!AL148+ГБ4!AL148+ГБ5!AL148+ГП6!AL148</f>
        <v>2</v>
      </c>
      <c r="AM148" s="8">
        <f t="shared" si="68"/>
        <v>985431</v>
      </c>
      <c r="AN148" s="8">
        <f t="shared" si="68"/>
        <v>0</v>
      </c>
      <c r="AO148" s="13">
        <f t="shared" si="69"/>
        <v>0</v>
      </c>
      <c r="AP148" s="161">
        <f t="shared" si="70"/>
        <v>0</v>
      </c>
      <c r="AQ148" s="13">
        <f t="shared" si="58"/>
        <v>0</v>
      </c>
      <c r="AR148" s="162">
        <f t="shared" si="71"/>
        <v>0</v>
      </c>
      <c r="AS148" s="133">
        <v>982629</v>
      </c>
      <c r="AT148" s="133">
        <f t="shared" si="71"/>
        <v>2</v>
      </c>
      <c r="AU148" s="124">
        <f t="shared" si="72"/>
        <v>0.20353561720649402</v>
      </c>
      <c r="AV148" s="133">
        <f t="shared" si="73"/>
        <v>2</v>
      </c>
      <c r="AW148" s="136">
        <f t="shared" si="74"/>
        <v>0.20353561720649402</v>
      </c>
      <c r="AX148" s="133">
        <f t="shared" si="75"/>
        <v>2</v>
      </c>
      <c r="AZ148" s="1" t="s">
        <v>734</v>
      </c>
      <c r="BA148" s="1">
        <v>36961</v>
      </c>
      <c r="BB148" s="1" t="s">
        <v>735</v>
      </c>
      <c r="BC148" s="1">
        <v>2</v>
      </c>
      <c r="BD148" s="1">
        <v>2</v>
      </c>
      <c r="BE148" s="1">
        <v>2</v>
      </c>
      <c r="BF148" s="1"/>
      <c r="BG148" s="9">
        <f t="shared" si="52"/>
        <v>0</v>
      </c>
      <c r="BH148" s="9">
        <f t="shared" si="53"/>
        <v>0</v>
      </c>
      <c r="BI148" s="9">
        <f t="shared" si="54"/>
        <v>0</v>
      </c>
    </row>
    <row r="149" spans="1:61" ht="15" x14ac:dyDescent="0.25">
      <c r="A149" s="1" t="s">
        <v>258</v>
      </c>
      <c r="B149" s="1" t="s">
        <v>259</v>
      </c>
      <c r="C149" s="145">
        <v>228702</v>
      </c>
      <c r="D149" s="112">
        <v>8688</v>
      </c>
      <c r="E149" s="113">
        <f t="shared" si="59"/>
        <v>3798.8299184091084</v>
      </c>
      <c r="F149" s="112">
        <v>8688</v>
      </c>
      <c r="G149" s="113">
        <f t="shared" si="60"/>
        <v>3798.8299184091084</v>
      </c>
      <c r="H149" s="112">
        <v>0</v>
      </c>
      <c r="I149" s="106">
        <v>226543</v>
      </c>
      <c r="J149" s="112">
        <f>Барг!J149+Баунт!J149+Бичур!J149+Джид!J149+Еравн!J149+Заиграев!J149+Закаменск!J149+Иволг!J149+Кабанск!J149+Кижинг!J149+Курумкан!J149+Кяхта!J149+Муйский!J149+Мухоршибирь!J149+Окинский!J149+Прибайкальский!J149+Северобайк!J149+Селенгинский!J149+Тарбагат!J149+Тунк!J149+Хоринск!J149+ГП1!J149+ГП2!J149+ГП3!J149+ГБ4!J149+ГБ5!J149+ГП6!J149</f>
        <v>8493</v>
      </c>
      <c r="K149" s="111">
        <f t="shared" si="61"/>
        <v>3748.9571516224291</v>
      </c>
      <c r="L149" s="110">
        <f>Барг!L149+Баунт!L149+Бичур!L149+Джид!L149+Еравн!L149+Заиграев!L149+Закаменск!L149+Иволг!L149+Кабанск!L149+Кижинг!L149+Курумкан!L149+Кяхта!L149+Муйский!L149+Мухоршибирь!L149+Окинский!L149+Прибайкальский!L149+Северобайк!L149+Селенгинский!L149+Тарбагат!L149+Тунк!L149+Хоринск!L149+ГП1!L149+ГП2!L149+ГП3!L149+ГБ4!L149+ГБ5!L149+ГП6!L149</f>
        <v>8493</v>
      </c>
      <c r="M149" s="111">
        <f t="shared" si="55"/>
        <v>3748.9571516224291</v>
      </c>
      <c r="N149" s="166">
        <f>Барг!N149+Баунт!N149+Бичур!N149+Джид!N149+Еравн!N149+Заиграев!N149+Закаменск!N149+Иволг!N149+Кабанск!N149+Кижинг!N149+Курумкан!N149+Кяхта!N149+Муйский!N149+Мухоршибирь!N149+Окинский!N149+Прибайкальский!N149+Северобайк!N149+Селенгинский!N149+Тарбагат!N149+Тунк!N149+Хоринск!N149+ГП1!N149+ГП2!N149+ГП3!N149+ГБ4!N149+ГБ5!N149+ГП6!N149</f>
        <v>0</v>
      </c>
      <c r="O149" s="54">
        <v>37580</v>
      </c>
      <c r="P149" s="54">
        <v>454</v>
      </c>
      <c r="Q149" s="55">
        <f t="shared" si="62"/>
        <v>1208.0894092602448</v>
      </c>
      <c r="R149" s="54">
        <v>454</v>
      </c>
      <c r="S149" s="55">
        <f t="shared" si="63"/>
        <v>1208.0894092602448</v>
      </c>
      <c r="T149" s="54">
        <v>0</v>
      </c>
      <c r="U149" s="56">
        <v>38568</v>
      </c>
      <c r="V149" s="56">
        <f>Барг!V149+Баунт!V149+Бичур!V149+Джид!V149+Еравн!V149+Заиграев!V149+Закаменск!V149+Иволг!V149+Кабанск!V149+Кижинг!V149+Курумкан!V149+Кяхта!V149+Муйский!V149+Мухоршибирь!V149+Окинский!V149+Прибайкальский!V149+Северобайк!V149+Селенгинский!V149+Тарбагат!V149+Тунк!V149+Хоринск!V149+ГП1!V149+ГП2!V149+ГП3!V149+ГБ4!V149+ГБ5!V149+ГП6!V149</f>
        <v>308</v>
      </c>
      <c r="W149" s="55">
        <f t="shared" si="64"/>
        <v>798.58950425222974</v>
      </c>
      <c r="X149" s="54">
        <f>Барг!X149+Баунт!X149+Бичур!X149+Джид!X149+Еравн!X149+Заиграев!X149+Закаменск!X149+Иволг!X149+Кабанск!X149+Кижинг!X149+Курумкан!X149+Кяхта!X149+Муйский!X149+Мухоршибирь!X149+Окинский!X149+Прибайкальский!X149+Северобайк!X149+Селенгинский!X149+Тарбагат!X149+Тунк!X149+Хоринск!X149+ГП1!X149+ГП2!X149+ГП3!X149+ГБ4!X149+ГБ5!X149+ГП6!X149</f>
        <v>308</v>
      </c>
      <c r="Y149" s="55">
        <f t="shared" si="56"/>
        <v>798.58950425222974</v>
      </c>
      <c r="Z149" s="54">
        <f>Барг!Z149+Баунт!Z149+Бичур!Z149+Джид!Z149+Еравн!Z149+Заиграев!Z149+Закаменск!Z149+Иволг!Z149+Кабанск!Z149+Кижинг!Z149+Курумкан!Z149+Кяхта!Z149+Муйский!Z149+Мухоршибирь!Z149+Окинский!Z149+Прибайкальский!Z149+Северобайк!Z149+Селенгинский!Z149+Тарбагат!Z149+Тунк!Z149+Хоринск!Z149+ГП1!Z149+ГП2!Z149+ГП3!Z149+ГБ4!Z149+ГБ5!Z149+ГП6!Z149</f>
        <v>0</v>
      </c>
      <c r="AA149" s="7">
        <v>719149</v>
      </c>
      <c r="AB149" s="7">
        <v>5623</v>
      </c>
      <c r="AC149" s="14">
        <f t="shared" si="65"/>
        <v>781.896380305055</v>
      </c>
      <c r="AD149" s="7">
        <v>5623</v>
      </c>
      <c r="AE149" s="14">
        <f t="shared" si="66"/>
        <v>781.896380305055</v>
      </c>
      <c r="AF149" s="7">
        <v>0</v>
      </c>
      <c r="AG149" s="7">
        <v>717518</v>
      </c>
      <c r="AH149" s="7">
        <f>Барг!AH149+Баунт!AH149+Бичур!AH149+Джид!AH149+Еравн!AH149+Заиграев!AH149+Закаменск!AH149+Иволг!AH149+Кабанск!AH149+Кижинг!AH149+Курумкан!AH149+Кяхта!AH149+Муйский!AH149+Мухоршибирь!AH149+Окинский!AH149+Прибайкальский!AH149+Северобайк!AH149+Селенгинский!AH149+Тарбагат!AH149+Тунк!AH149+Хоринск!AH149+ГП1!AH149+ГП2!AH149+ГП3!AH149+ГБ4!AH149+ГБ5!AH149+ГП6!AH149</f>
        <v>5438</v>
      </c>
      <c r="AI149" s="14">
        <f t="shared" si="67"/>
        <v>757.89039438731845</v>
      </c>
      <c r="AJ149" s="7">
        <f>Барг!AJ149+Баунт!AJ149+Бичур!AJ149+Джид!AJ149+Еравн!AJ149+Заиграев!AJ149+Закаменск!AJ149+Иволг!AJ149+Кабанск!AJ149+Кижинг!AJ149+Курумкан!AJ149+Кяхта!AJ149+Муйский!AJ149+Мухоршибирь!AJ149+Окинский!AJ149+Прибайкальский!AJ149+Северобайк!AJ149+Селенгинский!AJ149+Тарбагат!AJ149+Тунк!AJ149+Хоринск!AJ149+ГП1!AJ149+ГП2!AJ149+ГП3!AJ149+ГБ4!AJ149+ГБ5!AJ149+ГП6!AJ149</f>
        <v>5438</v>
      </c>
      <c r="AK149" s="14">
        <f t="shared" si="57"/>
        <v>757.89039438731845</v>
      </c>
      <c r="AL149" s="7">
        <f>Барг!AL149+Баунт!AL149+Бичур!AL149+Джид!AL149+Еравн!AL149+Заиграев!AL149+Закаменск!AL149+Иволг!AL149+Кабанск!AL149+Кижинг!AL149+Курумкан!AL149+Кяхта!AL149+Муйский!AL149+Мухоршибирь!AL149+Окинский!AL149+Прибайкальский!AL149+Северобайк!AL149+Селенгинский!AL149+Тарбагат!AL149+Тунк!AL149+Хоринск!AL149+ГП1!AL149+ГП2!AL149+ГП3!AL149+ГБ4!AL149+ГБ5!AL149+ГП6!AL149</f>
        <v>0</v>
      </c>
      <c r="AM149" s="8">
        <f t="shared" si="68"/>
        <v>985431</v>
      </c>
      <c r="AN149" s="8">
        <f t="shared" si="68"/>
        <v>14765</v>
      </c>
      <c r="AO149" s="13">
        <f t="shared" si="69"/>
        <v>1498.3291574955526</v>
      </c>
      <c r="AP149" s="161">
        <f t="shared" si="70"/>
        <v>14765</v>
      </c>
      <c r="AQ149" s="13">
        <f t="shared" si="58"/>
        <v>1498.3291574955526</v>
      </c>
      <c r="AR149" s="162">
        <f t="shared" si="71"/>
        <v>0</v>
      </c>
      <c r="AS149" s="133">
        <v>982629</v>
      </c>
      <c r="AT149" s="133">
        <f t="shared" si="71"/>
        <v>14239</v>
      </c>
      <c r="AU149" s="124">
        <f t="shared" si="72"/>
        <v>1449.0718267016341</v>
      </c>
      <c r="AV149" s="133">
        <f t="shared" si="73"/>
        <v>14239</v>
      </c>
      <c r="AW149" s="136">
        <f t="shared" si="74"/>
        <v>1449.0718267016341</v>
      </c>
      <c r="AX149" s="133">
        <f t="shared" si="75"/>
        <v>0</v>
      </c>
      <c r="AZ149" s="1" t="s">
        <v>541</v>
      </c>
      <c r="BA149" s="1">
        <v>45027</v>
      </c>
      <c r="BB149" s="1" t="s">
        <v>736</v>
      </c>
      <c r="BC149" s="1">
        <v>14239</v>
      </c>
      <c r="BD149" s="1">
        <v>14239</v>
      </c>
      <c r="BE149" s="1">
        <v>0</v>
      </c>
      <c r="BF149" s="1"/>
      <c r="BG149" s="9">
        <f t="shared" si="52"/>
        <v>0</v>
      </c>
      <c r="BH149" s="9">
        <f t="shared" si="53"/>
        <v>0</v>
      </c>
      <c r="BI149" s="9">
        <f t="shared" si="54"/>
        <v>0</v>
      </c>
    </row>
    <row r="150" spans="1:61" ht="15" x14ac:dyDescent="0.25">
      <c r="A150" s="1" t="s">
        <v>260</v>
      </c>
      <c r="B150" s="1" t="s">
        <v>261</v>
      </c>
      <c r="C150" s="145">
        <v>228702</v>
      </c>
      <c r="D150" s="112">
        <v>575</v>
      </c>
      <c r="E150" s="113">
        <f t="shared" si="59"/>
        <v>251.41887696653285</v>
      </c>
      <c r="F150" s="112">
        <v>167</v>
      </c>
      <c r="G150" s="113">
        <f t="shared" si="60"/>
        <v>73.020786875497379</v>
      </c>
      <c r="H150" s="112">
        <v>322</v>
      </c>
      <c r="I150" s="106">
        <v>226543</v>
      </c>
      <c r="J150" s="112">
        <f>Барг!J150+Баунт!J150+Бичур!J150+Джид!J150+Еравн!J150+Заиграев!J150+Закаменск!J150+Иволг!J150+Кабанск!J150+Кижинг!J150+Курумкан!J150+Кяхта!J150+Муйский!J150+Мухоршибирь!J150+Окинский!J150+Прибайкальский!J150+Северобайк!J150+Селенгинский!J150+Тарбагат!J150+Тунк!J150+Хоринск!J150+ГП1!J150+ГП2!J150+ГП3!J150+ГБ4!J150+ГБ5!J150+ГП6!J150</f>
        <v>531</v>
      </c>
      <c r="K150" s="111">
        <f t="shared" si="61"/>
        <v>234.39258772065347</v>
      </c>
      <c r="L150" s="110">
        <f>Барг!L150+Баунт!L150+Бичур!L150+Джид!L150+Еравн!L150+Заиграев!L150+Закаменск!L150+Иволг!L150+Кабанск!L150+Кижинг!L150+Курумкан!L150+Кяхта!L150+Муйский!L150+Мухоршибирь!L150+Окинский!L150+Прибайкальский!L150+Северобайк!L150+Селенгинский!L150+Тарбагат!L150+Тунк!L150+Хоринск!L150+ГП1!L150+ГП2!L150+ГП3!L150+ГБ4!L150+ГБ5!L150+ГП6!L150</f>
        <v>94</v>
      </c>
      <c r="M150" s="111">
        <f t="shared" si="55"/>
        <v>41.493226451490443</v>
      </c>
      <c r="N150" s="166">
        <f>Барг!N150+Баунт!N150+Бичур!N150+Джид!N150+Еравн!N150+Заиграев!N150+Закаменск!N150+Иволг!N150+Кабанск!N150+Кижинг!N150+Курумкан!N150+Кяхта!N150+Муйский!N150+Мухоршибирь!N150+Окинский!N150+Прибайкальский!N150+Северобайк!N150+Селенгинский!N150+Тарбагат!N150+Тунк!N150+Хоринск!N150+ГП1!N150+ГП2!N150+ГП3!N150+ГБ4!N150+ГБ5!N150+ГП6!N150</f>
        <v>289</v>
      </c>
      <c r="O150" s="54">
        <v>37580</v>
      </c>
      <c r="P150" s="54">
        <v>116</v>
      </c>
      <c r="Q150" s="55">
        <f t="shared" si="62"/>
        <v>308.67482703565724</v>
      </c>
      <c r="R150" s="54">
        <v>52</v>
      </c>
      <c r="S150" s="55">
        <f t="shared" si="63"/>
        <v>138.37147418839808</v>
      </c>
      <c r="T150" s="54">
        <v>61</v>
      </c>
      <c r="U150" s="56">
        <v>38568</v>
      </c>
      <c r="V150" s="56">
        <f>Барг!V150+Баунт!V150+Бичур!V150+Джид!V150+Еравн!V150+Заиграев!V150+Закаменск!V150+Иволг!V150+Кабанск!V150+Кижинг!V150+Курумкан!V150+Кяхта!V150+Муйский!V150+Мухоршибирь!V150+Окинский!V150+Прибайкальский!V150+Северобайк!V150+Селенгинский!V150+Тарбагат!V150+Тунк!V150+Хоринск!V150+ГП1!V150+ГП2!V150+ГП3!V150+ГБ4!V150+ГБ5!V150+ГП6!V150</f>
        <v>122</v>
      </c>
      <c r="W150" s="55">
        <f t="shared" si="64"/>
        <v>316.32441402198714</v>
      </c>
      <c r="X150" s="54">
        <f>Барг!X150+Баунт!X150+Бичур!X150+Джид!X150+Еравн!X150+Заиграев!X150+Закаменск!X150+Иволг!X150+Кабанск!X150+Кижинг!X150+Курумкан!X150+Кяхта!X150+Муйский!X150+Мухоршибирь!X150+Окинский!X150+Прибайкальский!X150+Северобайк!X150+Селенгинский!X150+Тарбагат!X150+Тунк!X150+Хоринск!X150+ГП1!X150+ГП2!X150+ГП3!X150+ГБ4!X150+ГБ5!X150+ГП6!X150</f>
        <v>30</v>
      </c>
      <c r="Y150" s="55">
        <f t="shared" si="56"/>
        <v>77.784691972619783</v>
      </c>
      <c r="Z150" s="54">
        <f>Барг!Z150+Баунт!Z150+Бичур!Z150+Джид!Z150+Еравн!Z150+Заиграев!Z150+Закаменск!Z150+Иволг!Z150+Кабанск!Z150+Кижинг!Z150+Курумкан!Z150+Кяхта!Z150+Муйский!Z150+Мухоршибирь!Z150+Окинский!Z150+Прибайкальский!Z150+Северобайк!Z150+Селенгинский!Z150+Тарбагат!Z150+Тунк!Z150+Хоринск!Z150+ГП1!Z150+ГП2!Z150+ГП3!Z150+ГБ4!Z150+ГБ5!Z150+ГП6!Z150</f>
        <v>94</v>
      </c>
      <c r="AA150" s="7">
        <v>719149</v>
      </c>
      <c r="AB150" s="7">
        <v>937</v>
      </c>
      <c r="AC150" s="14">
        <f t="shared" si="65"/>
        <v>130.29288784382652</v>
      </c>
      <c r="AD150" s="7">
        <v>245</v>
      </c>
      <c r="AE150" s="14">
        <f t="shared" si="66"/>
        <v>34.068044313487192</v>
      </c>
      <c r="AF150" s="7">
        <v>240</v>
      </c>
      <c r="AG150" s="7">
        <v>717518</v>
      </c>
      <c r="AH150" s="7">
        <f>Барг!AH150+Баунт!AH150+Бичур!AH150+Джид!AH150+Еравн!AH150+Заиграев!AH150+Закаменск!AH150+Иволг!AH150+Кабанск!AH150+Кижинг!AH150+Курумкан!AH150+Кяхта!AH150+Муйский!AH150+Мухоршибирь!AH150+Окинский!AH150+Прибайкальский!AH150+Северобайк!AH150+Селенгинский!AH150+Тарбагат!AH150+Тунк!AH150+Хоринск!AH150+ГП1!AH150+ГП2!AH150+ГП3!AH150+ГБ4!AH150+ГБ5!AH150+ГП6!AH150</f>
        <v>825</v>
      </c>
      <c r="AI150" s="14">
        <f t="shared" si="67"/>
        <v>114.97969388921253</v>
      </c>
      <c r="AJ150" s="7">
        <f>Барг!AJ150+Баунт!AJ150+Бичур!AJ150+Джид!AJ150+Еравн!AJ150+Заиграев!AJ150+Закаменск!AJ150+Иволг!AJ150+Кабанск!AJ150+Кижинг!AJ150+Курумкан!AJ150+Кяхта!AJ150+Муйский!AJ150+Мухоршибирь!AJ150+Окинский!AJ150+Прибайкальский!AJ150+Северобайк!AJ150+Селенгинский!AJ150+Тарбагат!AJ150+Тунк!AJ150+Хоринск!AJ150+ГП1!AJ150+ГП2!AJ150+ГП3!AJ150+ГБ4!AJ150+ГБ5!AJ150+ГП6!AJ150</f>
        <v>152</v>
      </c>
      <c r="AK150" s="14">
        <f t="shared" si="57"/>
        <v>21.184137540800368</v>
      </c>
      <c r="AL150" s="7">
        <f>Барг!AL150+Баунт!AL150+Бичур!AL150+Джид!AL150+Еравн!AL150+Заиграев!AL150+Закаменск!AL150+Иволг!AL150+Кабанск!AL150+Кижинг!AL150+Курумкан!AL150+Кяхта!AL150+Муйский!AL150+Мухоршибирь!AL150+Окинский!AL150+Прибайкальский!AL150+Северобайк!AL150+Селенгинский!AL150+Тарбагат!AL150+Тунк!AL150+Хоринск!AL150+ГП1!AL150+ГП2!AL150+ГП3!AL150+ГБ4!AL150+ГБ5!AL150+ГП6!AL150</f>
        <v>339</v>
      </c>
      <c r="AM150" s="8">
        <f t="shared" si="68"/>
        <v>985431</v>
      </c>
      <c r="AN150" s="8">
        <f t="shared" si="68"/>
        <v>1628</v>
      </c>
      <c r="AO150" s="13">
        <f t="shared" si="69"/>
        <v>165.2068993161368</v>
      </c>
      <c r="AP150" s="161">
        <f t="shared" si="70"/>
        <v>464</v>
      </c>
      <c r="AQ150" s="13">
        <f t="shared" si="58"/>
        <v>47.085995873886652</v>
      </c>
      <c r="AR150" s="162">
        <f t="shared" si="71"/>
        <v>623</v>
      </c>
      <c r="AS150" s="133">
        <v>982629</v>
      </c>
      <c r="AT150" s="133">
        <f t="shared" si="71"/>
        <v>1478</v>
      </c>
      <c r="AU150" s="124">
        <f t="shared" si="72"/>
        <v>150.41282111559906</v>
      </c>
      <c r="AV150" s="133">
        <f t="shared" si="73"/>
        <v>276</v>
      </c>
      <c r="AW150" s="136">
        <f t="shared" si="74"/>
        <v>28.087915174496175</v>
      </c>
      <c r="AX150" s="133">
        <f t="shared" si="75"/>
        <v>722</v>
      </c>
      <c r="AZ150" s="1" t="s">
        <v>542</v>
      </c>
      <c r="BA150" s="1">
        <v>45057</v>
      </c>
      <c r="BB150" s="1" t="s">
        <v>737</v>
      </c>
      <c r="BC150" s="1">
        <v>1478</v>
      </c>
      <c r="BD150" s="1">
        <v>276</v>
      </c>
      <c r="BE150" s="1">
        <v>722</v>
      </c>
      <c r="BF150" s="1"/>
      <c r="BG150" s="9">
        <f t="shared" si="52"/>
        <v>0</v>
      </c>
      <c r="BH150" s="9">
        <f t="shared" si="53"/>
        <v>0</v>
      </c>
      <c r="BI150" s="9">
        <f t="shared" si="54"/>
        <v>0</v>
      </c>
    </row>
    <row r="151" spans="1:61" ht="15" x14ac:dyDescent="0.25">
      <c r="A151" s="1" t="s">
        <v>262</v>
      </c>
      <c r="B151" s="1" t="s">
        <v>263</v>
      </c>
      <c r="C151" s="145">
        <v>228702</v>
      </c>
      <c r="D151" s="112">
        <v>3357</v>
      </c>
      <c r="E151" s="113">
        <f t="shared" si="59"/>
        <v>1467.8489912637406</v>
      </c>
      <c r="F151" s="112">
        <v>1362</v>
      </c>
      <c r="G151" s="113">
        <f t="shared" si="60"/>
        <v>595.53480074507445</v>
      </c>
      <c r="H151" s="112">
        <v>723</v>
      </c>
      <c r="I151" s="106">
        <v>226543</v>
      </c>
      <c r="J151" s="112">
        <f>Барг!J151+Баунт!J151+Бичур!J151+Джид!J151+Еравн!J151+Заиграев!J151+Закаменск!J151+Иволг!J151+Кабанск!J151+Кижинг!J151+Курумкан!J151+Кяхта!J151+Муйский!J151+Мухоршибирь!J151+Окинский!J151+Прибайкальский!J151+Северобайк!J151+Селенгинский!J151+Тарбагат!J151+Тунк!J151+Хоринск!J151+ГП1!J151+ГП2!J151+ГП3!J151+ГБ4!J151+ГБ5!J151+ГП6!J151</f>
        <v>4072</v>
      </c>
      <c r="K151" s="111">
        <f t="shared" si="61"/>
        <v>1797.451256494352</v>
      </c>
      <c r="L151" s="110">
        <f>Барг!L151+Баунт!L151+Бичур!L151+Джид!L151+Еравн!L151+Заиграев!L151+Закаменск!L151+Иволг!L151+Кабанск!L151+Кижинг!L151+Курумкан!L151+Кяхта!L151+Муйский!L151+Мухоршибирь!L151+Окинский!L151+Прибайкальский!L151+Северобайк!L151+Селенгинский!L151+Тарбагат!L151+Тунк!L151+Хоринск!L151+ГП1!L151+ГП2!L151+ГП3!L151+ГБ4!L151+ГБ5!L151+ГП6!L151</f>
        <v>1461</v>
      </c>
      <c r="M151" s="111">
        <f t="shared" si="55"/>
        <v>644.91067920880357</v>
      </c>
      <c r="N151" s="166">
        <f>Барг!N151+Баунт!N151+Бичур!N151+Джид!N151+Еравн!N151+Заиграев!N151+Закаменск!N151+Иволг!N151+Кабанск!N151+Кижинг!N151+Курумкан!N151+Кяхта!N151+Муйский!N151+Мухоршибирь!N151+Окинский!N151+Прибайкальский!N151+Северобайк!N151+Селенгинский!N151+Тарбагат!N151+Тунк!N151+Хоринск!N151+ГП1!N151+ГП2!N151+ГП3!N151+ГБ4!N151+ГБ5!N151+ГП6!N151</f>
        <v>621</v>
      </c>
      <c r="O151" s="54">
        <v>37580</v>
      </c>
      <c r="P151" s="54">
        <v>468</v>
      </c>
      <c r="Q151" s="55">
        <f t="shared" si="62"/>
        <v>1245.3432676955827</v>
      </c>
      <c r="R151" s="54">
        <v>135</v>
      </c>
      <c r="S151" s="55">
        <f t="shared" si="63"/>
        <v>359.23363491218731</v>
      </c>
      <c r="T151" s="54">
        <v>172</v>
      </c>
      <c r="U151" s="56">
        <v>38568</v>
      </c>
      <c r="V151" s="56">
        <f>Барг!V151+Баунт!V151+Бичур!V151+Джид!V151+Еравн!V151+Заиграев!V151+Закаменск!V151+Иволг!V151+Кабанск!V151+Кижинг!V151+Курумкан!V151+Кяхта!V151+Муйский!V151+Мухоршибирь!V151+Окинский!V151+Прибайкальский!V151+Северобайк!V151+Селенгинский!V151+Тарбагат!V151+Тунк!V151+Хоринск!V151+ГП1!V151+ГП2!V151+ГП3!V151+ГБ4!V151+ГБ5!V151+ГП6!V151</f>
        <v>495</v>
      </c>
      <c r="W151" s="55">
        <f t="shared" si="64"/>
        <v>1283.4474175482264</v>
      </c>
      <c r="X151" s="54">
        <f>Барг!X151+Баунт!X151+Бичур!X151+Джид!X151+Еравн!X151+Заиграев!X151+Закаменск!X151+Иволг!X151+Кабанск!X151+Кижинг!X151+Курумкан!X151+Кяхта!X151+Муйский!X151+Мухоршибирь!X151+Окинский!X151+Прибайкальский!X151+Северобайк!X151+Селенгинский!X151+Тарбагат!X151+Тунк!X151+Хоринск!X151+ГП1!X151+ГП2!X151+ГП3!X151+ГБ4!X151+ГБ5!X151+ГП6!X151</f>
        <v>165</v>
      </c>
      <c r="Y151" s="55">
        <f t="shared" si="56"/>
        <v>427.81580584940889</v>
      </c>
      <c r="Z151" s="54">
        <f>Барг!Z151+Баунт!Z151+Бичур!Z151+Джид!Z151+Еравн!Z151+Заиграев!Z151+Закаменск!Z151+Иволг!Z151+Кабанск!Z151+Кижинг!Z151+Курумкан!Z151+Кяхта!Z151+Муйский!Z151+Мухоршибирь!Z151+Окинский!Z151+Прибайкальский!Z151+Северобайк!Z151+Селенгинский!Z151+Тарбагат!Z151+Тунк!Z151+Хоринск!Z151+ГП1!Z151+ГП2!Z151+ГП3!Z151+ГБ4!Z151+ГБ5!Z151+ГП6!Z151</f>
        <v>160</v>
      </c>
      <c r="AA151" s="7">
        <v>719149</v>
      </c>
      <c r="AB151" s="7">
        <v>3224</v>
      </c>
      <c r="AC151" s="14">
        <f t="shared" si="65"/>
        <v>448.30765251707226</v>
      </c>
      <c r="AD151" s="7">
        <v>608</v>
      </c>
      <c r="AE151" s="14">
        <f t="shared" si="66"/>
        <v>84.544371194286583</v>
      </c>
      <c r="AF151" s="7">
        <v>870</v>
      </c>
      <c r="AG151" s="7">
        <v>717518</v>
      </c>
      <c r="AH151" s="7">
        <f>Барг!AH151+Баунт!AH151+Бичур!AH151+Джид!AH151+Еравн!AH151+Заиграев!AH151+Закаменск!AH151+Иволг!AH151+Кабанск!AH151+Кижинг!AH151+Курумкан!AH151+Кяхта!AH151+Муйский!AH151+Мухоршибирь!AH151+Окинский!AH151+Прибайкальский!AH151+Северобайк!AH151+Селенгинский!AH151+Тарбагат!AH151+Тунк!AH151+Хоринск!AH151+ГП1!AH151+ГП2!AH151+ГП3!AH151+ГБ4!AH151+ГБ5!AH151+ГП6!AH151</f>
        <v>3249</v>
      </c>
      <c r="AI151" s="14">
        <f t="shared" si="67"/>
        <v>452.81093993460792</v>
      </c>
      <c r="AJ151" s="7">
        <f>Барг!AJ151+Баунт!AJ151+Бичур!AJ151+Джид!AJ151+Еравн!AJ151+Заиграев!AJ151+Закаменск!AJ151+Иволг!AJ151+Кабанск!AJ151+Кижинг!AJ151+Курумкан!AJ151+Кяхта!AJ151+Муйский!AJ151+Мухоршибирь!AJ151+Окинский!AJ151+Прибайкальский!AJ151+Северобайк!AJ151+Селенгинский!AJ151+Тарбагат!AJ151+Тунк!AJ151+Хоринск!AJ151+ГП1!AJ151+ГП2!AJ151+ГП3!AJ151+ГБ4!AJ151+ГБ5!AJ151+ГП6!AJ151</f>
        <v>686</v>
      </c>
      <c r="AK151" s="14">
        <f t="shared" si="57"/>
        <v>95.607357585454295</v>
      </c>
      <c r="AL151" s="7">
        <f>Барг!AL151+Баунт!AL151+Бичур!AL151+Джид!AL151+Еравн!AL151+Заиграев!AL151+Закаменск!AL151+Иволг!AL151+Кабанск!AL151+Кижинг!AL151+Курумкан!AL151+Кяхта!AL151+Муйский!AL151+Мухоршибирь!AL151+Окинский!AL151+Прибайкальский!AL151+Северобайк!AL151+Селенгинский!AL151+Тарбагат!AL151+Тунк!AL151+Хоринск!AL151+ГП1!AL151+ГП2!AL151+ГП3!AL151+ГБ4!AL151+ГБ5!AL151+ГП6!AL151</f>
        <v>732</v>
      </c>
      <c r="AM151" s="8">
        <f t="shared" si="68"/>
        <v>985431</v>
      </c>
      <c r="AN151" s="8">
        <f t="shared" si="68"/>
        <v>7049</v>
      </c>
      <c r="AO151" s="13">
        <f t="shared" si="69"/>
        <v>715.3215192134204</v>
      </c>
      <c r="AP151" s="161">
        <f t="shared" si="70"/>
        <v>2105</v>
      </c>
      <c r="AQ151" s="13">
        <f t="shared" si="58"/>
        <v>213.61211490200736</v>
      </c>
      <c r="AR151" s="162">
        <f t="shared" si="71"/>
        <v>1765</v>
      </c>
      <c r="AS151" s="133">
        <v>982629</v>
      </c>
      <c r="AT151" s="133">
        <f t="shared" si="71"/>
        <v>7816</v>
      </c>
      <c r="AU151" s="124">
        <f t="shared" si="72"/>
        <v>795.41719204297851</v>
      </c>
      <c r="AV151" s="133">
        <f t="shared" si="73"/>
        <v>2312</v>
      </c>
      <c r="AW151" s="136">
        <f t="shared" si="74"/>
        <v>235.28717349070709</v>
      </c>
      <c r="AX151" s="133">
        <f t="shared" si="75"/>
        <v>1513</v>
      </c>
      <c r="AZ151" s="1" t="s">
        <v>543</v>
      </c>
      <c r="BA151" s="1">
        <v>45088</v>
      </c>
      <c r="BB151" s="1" t="s">
        <v>738</v>
      </c>
      <c r="BC151" s="1">
        <v>7816</v>
      </c>
      <c r="BD151" s="1">
        <v>2312</v>
      </c>
      <c r="BE151" s="1">
        <v>1513</v>
      </c>
      <c r="BF151" s="1"/>
      <c r="BG151" s="9">
        <f t="shared" si="52"/>
        <v>0</v>
      </c>
      <c r="BH151" s="9">
        <f t="shared" si="53"/>
        <v>0</v>
      </c>
      <c r="BI151" s="9">
        <f t="shared" si="54"/>
        <v>0</v>
      </c>
    </row>
    <row r="152" spans="1:61" ht="15" x14ac:dyDescent="0.25">
      <c r="A152" s="1" t="s">
        <v>264</v>
      </c>
      <c r="B152" s="1" t="s">
        <v>265</v>
      </c>
      <c r="C152" s="145">
        <v>228702</v>
      </c>
      <c r="D152" s="112">
        <v>0</v>
      </c>
      <c r="E152" s="113">
        <f t="shared" si="59"/>
        <v>0</v>
      </c>
      <c r="F152" s="112">
        <v>0</v>
      </c>
      <c r="G152" s="113">
        <f t="shared" si="60"/>
        <v>0</v>
      </c>
      <c r="H152" s="112">
        <v>0</v>
      </c>
      <c r="I152" s="106">
        <v>226543</v>
      </c>
      <c r="J152" s="112">
        <f>Барг!J152+Баунт!J152+Бичур!J152+Джид!J152+Еравн!J152+Заиграев!J152+Закаменск!J152+Иволг!J152+Кабанск!J152+Кижинг!J152+Курумкан!J152+Кяхта!J152+Муйский!J152+Мухоршибирь!J152+Окинский!J152+Прибайкальский!J152+Северобайк!J152+Селенгинский!J152+Тарбагат!J152+Тунк!J152+Хоринск!J152+ГП1!J152+ГП2!J152+ГП3!J152+ГБ4!J152+ГБ5!J152+ГП6!J152</f>
        <v>0</v>
      </c>
      <c r="K152" s="111">
        <f t="shared" si="61"/>
        <v>0</v>
      </c>
      <c r="L152" s="110">
        <f>Барг!L152+Баунт!L152+Бичур!L152+Джид!L152+Еравн!L152+Заиграев!L152+Закаменск!L152+Иволг!L152+Кабанск!L152+Кижинг!L152+Курумкан!L152+Кяхта!L152+Муйский!L152+Мухоршибирь!L152+Окинский!L152+Прибайкальский!L152+Северобайк!L152+Селенгинский!L152+Тарбагат!L152+Тунк!L152+Хоринск!L152+ГП1!L152+ГП2!L152+ГП3!L152+ГБ4!L152+ГБ5!L152+ГП6!L152</f>
        <v>0</v>
      </c>
      <c r="M152" s="111">
        <f t="shared" si="55"/>
        <v>0</v>
      </c>
      <c r="N152" s="166">
        <f>Барг!N152+Баунт!N152+Бичур!N152+Джид!N152+Еравн!N152+Заиграев!N152+Закаменск!N152+Иволг!N152+Кабанск!N152+Кижинг!N152+Курумкан!N152+Кяхта!N152+Муйский!N152+Мухоршибирь!N152+Окинский!N152+Прибайкальский!N152+Северобайк!N152+Селенгинский!N152+Тарбагат!N152+Тунк!N152+Хоринск!N152+ГП1!N152+ГП2!N152+ГП3!N152+ГБ4!N152+ГБ5!N152+ГП6!N152</f>
        <v>0</v>
      </c>
      <c r="O152" s="54">
        <v>37580</v>
      </c>
      <c r="P152" s="54">
        <v>0</v>
      </c>
      <c r="Q152" s="55">
        <f t="shared" si="62"/>
        <v>0</v>
      </c>
      <c r="R152" s="54">
        <v>0</v>
      </c>
      <c r="S152" s="55">
        <f t="shared" si="63"/>
        <v>0</v>
      </c>
      <c r="T152" s="54">
        <v>0</v>
      </c>
      <c r="U152" s="56">
        <v>38568</v>
      </c>
      <c r="V152" s="56">
        <f>Барг!V152+Баунт!V152+Бичур!V152+Джид!V152+Еравн!V152+Заиграев!V152+Закаменск!V152+Иволг!V152+Кабанск!V152+Кижинг!V152+Курумкан!V152+Кяхта!V152+Муйский!V152+Мухоршибирь!V152+Окинский!V152+Прибайкальский!V152+Северобайк!V152+Селенгинский!V152+Тарбагат!V152+Тунк!V152+Хоринск!V152+ГП1!V152+ГП2!V152+ГП3!V152+ГБ4!V152+ГБ5!V152+ГП6!V152</f>
        <v>0</v>
      </c>
      <c r="W152" s="55">
        <f t="shared" si="64"/>
        <v>0</v>
      </c>
      <c r="X152" s="54">
        <f>Барг!X152+Баунт!X152+Бичур!X152+Джид!X152+Еравн!X152+Заиграев!X152+Закаменск!X152+Иволг!X152+Кабанск!X152+Кижинг!X152+Курумкан!X152+Кяхта!X152+Муйский!X152+Мухоршибирь!X152+Окинский!X152+Прибайкальский!X152+Северобайк!X152+Селенгинский!X152+Тарбагат!X152+Тунк!X152+Хоринск!X152+ГП1!X152+ГП2!X152+ГП3!X152+ГБ4!X152+ГБ5!X152+ГП6!X152</f>
        <v>0</v>
      </c>
      <c r="Y152" s="55">
        <f t="shared" si="56"/>
        <v>0</v>
      </c>
      <c r="Z152" s="54">
        <f>Барг!Z152+Баунт!Z152+Бичур!Z152+Джид!Z152+Еравн!Z152+Заиграев!Z152+Закаменск!Z152+Иволг!Z152+Кабанск!Z152+Кижинг!Z152+Курумкан!Z152+Кяхта!Z152+Муйский!Z152+Мухоршибирь!Z152+Окинский!Z152+Прибайкальский!Z152+Северобайк!Z152+Селенгинский!Z152+Тарбагат!Z152+Тунк!Z152+Хоринск!Z152+ГП1!Z152+ГП2!Z152+ГП3!Z152+ГБ4!Z152+ГБ5!Z152+ГП6!Z152</f>
        <v>0</v>
      </c>
      <c r="AA152" s="7">
        <v>719149</v>
      </c>
      <c r="AB152" s="7">
        <v>8105</v>
      </c>
      <c r="AC152" s="14">
        <f t="shared" si="65"/>
        <v>1127.0265271869946</v>
      </c>
      <c r="AD152" s="7">
        <v>1124</v>
      </c>
      <c r="AE152" s="14">
        <f t="shared" si="66"/>
        <v>156.29584411575348</v>
      </c>
      <c r="AF152" s="7">
        <v>2999</v>
      </c>
      <c r="AG152" s="7">
        <v>717518</v>
      </c>
      <c r="AH152" s="7">
        <f>Барг!AH152+Баунт!AH152+Бичур!AH152+Джид!AH152+Еравн!AH152+Заиграев!AH152+Закаменск!AH152+Иволг!AH152+Кабанск!AH152+Кижинг!AH152+Курумкан!AH152+Кяхта!AH152+Муйский!AH152+Мухоршибирь!AH152+Окинский!AH152+Прибайкальский!AH152+Северобайк!AH152+Селенгинский!AH152+Тарбагат!AH152+Тунк!AH152+Хоринск!AH152+ГП1!AH152+ГП2!AH152+ГП3!AH152+ГБ4!AH152+ГБ5!AH152+ГП6!AH152</f>
        <v>7163</v>
      </c>
      <c r="AI152" s="14">
        <f t="shared" si="67"/>
        <v>998.30248161021734</v>
      </c>
      <c r="AJ152" s="7">
        <f>Барг!AJ152+Баунт!AJ152+Бичур!AJ152+Джид!AJ152+Еравн!AJ152+Заиграев!AJ152+Закаменск!AJ152+Иволг!AJ152+Кабанск!AJ152+Кижинг!AJ152+Курумкан!AJ152+Кяхта!AJ152+Муйский!AJ152+Мухоршибирь!AJ152+Окинский!AJ152+Прибайкальский!AJ152+Северобайк!AJ152+Селенгинский!AJ152+Тарбагат!AJ152+Тунк!AJ152+Хоринск!AJ152+ГП1!AJ152+ГП2!AJ152+ГП3!AJ152+ГБ4!AJ152+ГБ5!AJ152+ГП6!AJ152</f>
        <v>935</v>
      </c>
      <c r="AK152" s="14">
        <f t="shared" si="57"/>
        <v>130.31031974110755</v>
      </c>
      <c r="AL152" s="7">
        <f>Барг!AL152+Баунт!AL152+Бичур!AL152+Джид!AL152+Еравн!AL152+Заиграев!AL152+Закаменск!AL152+Иволг!AL152+Кабанск!AL152+Кижинг!AL152+Курумкан!AL152+Кяхта!AL152+Муйский!AL152+Мухоршибирь!AL152+Окинский!AL152+Прибайкальский!AL152+Северобайк!AL152+Селенгинский!AL152+Тарбагат!AL152+Тунк!AL152+Хоринск!AL152+ГП1!AL152+ГП2!AL152+ГП3!AL152+ГБ4!AL152+ГБ5!AL152+ГП6!AL152</f>
        <v>2878</v>
      </c>
      <c r="AM152" s="8">
        <f t="shared" si="68"/>
        <v>985431</v>
      </c>
      <c r="AN152" s="8">
        <f t="shared" si="68"/>
        <v>8105</v>
      </c>
      <c r="AO152" s="13">
        <f t="shared" si="69"/>
        <v>822.48275120226572</v>
      </c>
      <c r="AP152" s="161">
        <f t="shared" si="70"/>
        <v>1124</v>
      </c>
      <c r="AQ152" s="13">
        <f t="shared" si="58"/>
        <v>114.0617658669151</v>
      </c>
      <c r="AR152" s="162">
        <f t="shared" si="71"/>
        <v>2999</v>
      </c>
      <c r="AS152" s="133">
        <v>982629</v>
      </c>
      <c r="AT152" s="133">
        <f t="shared" si="71"/>
        <v>7163</v>
      </c>
      <c r="AU152" s="124">
        <f t="shared" si="72"/>
        <v>728.96281302505827</v>
      </c>
      <c r="AV152" s="133">
        <f t="shared" si="73"/>
        <v>935</v>
      </c>
      <c r="AW152" s="136">
        <f t="shared" si="74"/>
        <v>95.152901044035957</v>
      </c>
      <c r="AX152" s="133">
        <f t="shared" si="75"/>
        <v>2878</v>
      </c>
      <c r="AZ152" s="1" t="s">
        <v>739</v>
      </c>
      <c r="BA152" s="1">
        <v>45118</v>
      </c>
      <c r="BB152" s="1" t="s">
        <v>740</v>
      </c>
      <c r="BC152" s="1">
        <v>7163</v>
      </c>
      <c r="BD152" s="1">
        <v>935</v>
      </c>
      <c r="BE152" s="1">
        <v>2878</v>
      </c>
      <c r="BF152" s="1"/>
      <c r="BG152" s="9">
        <f t="shared" si="52"/>
        <v>0</v>
      </c>
      <c r="BH152" s="9">
        <f t="shared" si="53"/>
        <v>0</v>
      </c>
      <c r="BI152" s="9">
        <f t="shared" si="54"/>
        <v>0</v>
      </c>
    </row>
    <row r="153" spans="1:61" ht="15" x14ac:dyDescent="0.25">
      <c r="A153" s="1" t="s">
        <v>266</v>
      </c>
      <c r="B153" s="1" t="s">
        <v>267</v>
      </c>
      <c r="C153" s="145">
        <v>228702</v>
      </c>
      <c r="D153" s="112">
        <v>0</v>
      </c>
      <c r="E153" s="113">
        <f t="shared" si="59"/>
        <v>0</v>
      </c>
      <c r="F153" s="112">
        <v>0</v>
      </c>
      <c r="G153" s="113">
        <f t="shared" si="60"/>
        <v>0</v>
      </c>
      <c r="H153" s="112">
        <v>0</v>
      </c>
      <c r="I153" s="106">
        <v>226543</v>
      </c>
      <c r="J153" s="112">
        <f>Барг!J153+Баунт!J153+Бичур!J153+Джид!J153+Еравн!J153+Заиграев!J153+Закаменск!J153+Иволг!J153+Кабанск!J153+Кижинг!J153+Курумкан!J153+Кяхта!J153+Муйский!J153+Мухоршибирь!J153+Окинский!J153+Прибайкальский!J153+Северобайк!J153+Селенгинский!J153+Тарбагат!J153+Тунк!J153+Хоринск!J153+ГП1!J153+ГП2!J153+ГП3!J153+ГБ4!J153+ГБ5!J153+ГП6!J153</f>
        <v>4</v>
      </c>
      <c r="K153" s="111">
        <f t="shared" si="61"/>
        <v>1.7656692107017211</v>
      </c>
      <c r="L153" s="110">
        <f>Барг!L153+Баунт!L153+Бичур!L153+Джид!L153+Еравн!L153+Заиграев!L153+Закаменск!L153+Иволг!L153+Кабанск!L153+Кижинг!L153+Курумкан!L153+Кяхта!L153+Муйский!L153+Мухоршибирь!L153+Окинский!L153+Прибайкальский!L153+Северобайк!L153+Селенгинский!L153+Тарбагат!L153+Тунк!L153+Хоринск!L153+ГП1!L153+ГП2!L153+ГП3!L153+ГБ4!L153+ГБ5!L153+ГП6!L153</f>
        <v>0</v>
      </c>
      <c r="M153" s="111">
        <f t="shared" si="55"/>
        <v>0</v>
      </c>
      <c r="N153" s="166">
        <f>Барг!N153+Баунт!N153+Бичур!N153+Джид!N153+Еравн!N153+Заиграев!N153+Закаменск!N153+Иволг!N153+Кабанск!N153+Кижинг!N153+Курумкан!N153+Кяхта!N153+Муйский!N153+Мухоршибирь!N153+Окинский!N153+Прибайкальский!N153+Северобайк!N153+Селенгинский!N153+Тарбагат!N153+Тунк!N153+Хоринск!N153+ГП1!N153+ГП2!N153+ГП3!N153+ГБ4!N153+ГБ5!N153+ГП6!N153</f>
        <v>4</v>
      </c>
      <c r="O153" s="54">
        <v>37580</v>
      </c>
      <c r="P153" s="54">
        <v>0</v>
      </c>
      <c r="Q153" s="55">
        <f t="shared" si="62"/>
        <v>0</v>
      </c>
      <c r="R153" s="54">
        <v>0</v>
      </c>
      <c r="S153" s="55">
        <f t="shared" si="63"/>
        <v>0</v>
      </c>
      <c r="T153" s="54">
        <v>0</v>
      </c>
      <c r="U153" s="56">
        <v>38568</v>
      </c>
      <c r="V153" s="56">
        <f>Барг!V153+Баунт!V153+Бичур!V153+Джид!V153+Еравн!V153+Заиграев!V153+Закаменск!V153+Иволг!V153+Кабанск!V153+Кижинг!V153+Курумкан!V153+Кяхта!V153+Муйский!V153+Мухоршибирь!V153+Окинский!V153+Прибайкальский!V153+Северобайк!V153+Селенгинский!V153+Тарбагат!V153+Тунк!V153+Хоринск!V153+ГП1!V153+ГП2!V153+ГП3!V153+ГБ4!V153+ГБ5!V153+ГП6!V153</f>
        <v>1</v>
      </c>
      <c r="W153" s="55">
        <f t="shared" si="64"/>
        <v>2.592823065753993</v>
      </c>
      <c r="X153" s="54">
        <f>Барг!X153+Баунт!X153+Бичур!X153+Джид!X153+Еравн!X153+Заиграев!X153+Закаменск!X153+Иволг!X153+Кабанск!X153+Кижинг!X153+Курумкан!X153+Кяхта!X153+Муйский!X153+Мухоршибирь!X153+Окинский!X153+Прибайкальский!X153+Северобайк!X153+Селенгинский!X153+Тарбагат!X153+Тунк!X153+Хоринск!X153+ГП1!X153+ГП2!X153+ГП3!X153+ГБ4!X153+ГБ5!X153+ГП6!X153</f>
        <v>1</v>
      </c>
      <c r="Y153" s="55">
        <f t="shared" si="56"/>
        <v>2.592823065753993</v>
      </c>
      <c r="Z153" s="54">
        <f>Барг!Z153+Баунт!Z153+Бичур!Z153+Джид!Z153+Еравн!Z153+Заиграев!Z153+Закаменск!Z153+Иволг!Z153+Кабанск!Z153+Кижинг!Z153+Курумкан!Z153+Кяхта!Z153+Муйский!Z153+Мухоршибирь!Z153+Окинский!Z153+Прибайкальский!Z153+Северобайк!Z153+Селенгинский!Z153+Тарбагат!Z153+Тунк!Z153+Хоринск!Z153+ГП1!Z153+ГП2!Z153+ГП3!Z153+ГБ4!Z153+ГБ5!Z153+ГП6!Z153</f>
        <v>0</v>
      </c>
      <c r="AA153" s="7">
        <v>719149</v>
      </c>
      <c r="AB153" s="7">
        <v>7598</v>
      </c>
      <c r="AC153" s="14">
        <f t="shared" si="65"/>
        <v>1056.5265334443905</v>
      </c>
      <c r="AD153" s="7">
        <v>923.01</v>
      </c>
      <c r="AE153" s="14">
        <f t="shared" si="66"/>
        <v>128.34753298690535</v>
      </c>
      <c r="AF153" s="7">
        <v>5819</v>
      </c>
      <c r="AG153" s="7">
        <v>717518</v>
      </c>
      <c r="AH153" s="7">
        <f>Барг!AH153+Баунт!AH153+Бичур!AH153+Джид!AH153+Еравн!AH153+Заиграев!AH153+Закаменск!AH153+Иволг!AH153+Кабанск!AH153+Кижинг!AH153+Курумкан!AH153+Кяхта!AH153+Муйский!AH153+Мухоршибирь!AH153+Окинский!AH153+Прибайкальский!AH153+Северобайк!AH153+Селенгинский!AH153+Тарбагат!AH153+Тунк!AH153+Хоринск!AH153+ГП1!AH153+ГП2!AH153+ГП3!AH153+ГБ4!AH153+ГБ5!AH153+ГП6!AH153</f>
        <v>7651</v>
      </c>
      <c r="AI153" s="14">
        <f t="shared" si="67"/>
        <v>1066.3147126622607</v>
      </c>
      <c r="AJ153" s="7">
        <f>Барг!AJ153+Баунт!AJ153+Бичур!AJ153+Джид!AJ153+Еравн!AJ153+Заиграев!AJ153+Закаменск!AJ153+Иволг!AJ153+Кабанск!AJ153+Кижинг!AJ153+Курумкан!AJ153+Кяхта!AJ153+Муйский!AJ153+Мухоршибирь!AJ153+Окинский!AJ153+Прибайкальский!AJ153+Северобайк!AJ153+Селенгинский!AJ153+Тарбагат!AJ153+Тунк!AJ153+Хоринск!AJ153+ГП1!AJ153+ГП2!AJ153+ГП3!AJ153+ГБ4!AJ153+ГБ5!AJ153+ГП6!AJ153</f>
        <v>849</v>
      </c>
      <c r="AK153" s="14">
        <f t="shared" si="57"/>
        <v>118.32455771144419</v>
      </c>
      <c r="AL153" s="7">
        <f>Барг!AL153+Баунт!AL153+Бичур!AL153+Джид!AL153+Еравн!AL153+Заиграев!AL153+Закаменск!AL153+Иволг!AL153+Кабанск!AL153+Кижинг!AL153+Курумкан!AL153+Кяхта!AL153+Муйский!AL153+Мухоршибирь!AL153+Окинский!AL153+Прибайкальский!AL153+Северобайк!AL153+Селенгинский!AL153+Тарбагат!AL153+Тунк!AL153+Хоринск!AL153+ГП1!AL153+ГП2!AL153+ГП3!AL153+ГБ4!AL153+ГБ5!AL153+ГП6!AL153</f>
        <v>5809</v>
      </c>
      <c r="AM153" s="8">
        <f t="shared" si="68"/>
        <v>985431</v>
      </c>
      <c r="AN153" s="8">
        <f t="shared" si="68"/>
        <v>7598</v>
      </c>
      <c r="AO153" s="13">
        <f t="shared" si="69"/>
        <v>771.033182434894</v>
      </c>
      <c r="AP153" s="161">
        <f t="shared" si="70"/>
        <v>923.01</v>
      </c>
      <c r="AQ153" s="13">
        <f t="shared" si="58"/>
        <v>93.665614335250268</v>
      </c>
      <c r="AR153" s="162">
        <f t="shared" si="71"/>
        <v>5819</v>
      </c>
      <c r="AS153" s="133">
        <v>982629</v>
      </c>
      <c r="AT153" s="133">
        <f t="shared" si="71"/>
        <v>7656</v>
      </c>
      <c r="AU153" s="124">
        <f t="shared" si="72"/>
        <v>779.13434266645913</v>
      </c>
      <c r="AV153" s="133">
        <f t="shared" si="73"/>
        <v>850</v>
      </c>
      <c r="AW153" s="136">
        <f t="shared" si="74"/>
        <v>86.502637312759958</v>
      </c>
      <c r="AX153" s="133">
        <f t="shared" si="75"/>
        <v>5813</v>
      </c>
      <c r="AZ153" s="1" t="s">
        <v>741</v>
      </c>
      <c r="BA153" s="1">
        <v>45149</v>
      </c>
      <c r="BB153" s="1" t="s">
        <v>742</v>
      </c>
      <c r="BC153" s="1">
        <v>7656</v>
      </c>
      <c r="BD153" s="1">
        <v>850</v>
      </c>
      <c r="BE153" s="1">
        <v>5813</v>
      </c>
      <c r="BF153" s="1"/>
      <c r="BG153" s="9">
        <f t="shared" si="52"/>
        <v>0</v>
      </c>
      <c r="BH153" s="9">
        <f t="shared" si="53"/>
        <v>0</v>
      </c>
      <c r="BI153" s="9">
        <f t="shared" si="54"/>
        <v>0</v>
      </c>
    </row>
    <row r="154" spans="1:61" ht="15" x14ac:dyDescent="0.25">
      <c r="A154" s="1" t="s">
        <v>268</v>
      </c>
      <c r="B154" s="1" t="s">
        <v>269</v>
      </c>
      <c r="C154" s="145">
        <v>228702</v>
      </c>
      <c r="D154" s="112">
        <v>0</v>
      </c>
      <c r="E154" s="113">
        <f t="shared" si="59"/>
        <v>0</v>
      </c>
      <c r="F154" s="112">
        <v>0</v>
      </c>
      <c r="G154" s="113">
        <f t="shared" si="60"/>
        <v>0</v>
      </c>
      <c r="H154" s="112">
        <v>0</v>
      </c>
      <c r="I154" s="106">
        <v>226543</v>
      </c>
      <c r="J154" s="112">
        <f>Барг!J154+Баунт!J154+Бичур!J154+Джид!J154+Еравн!J154+Заиграев!J154+Закаменск!J154+Иволг!J154+Кабанск!J154+Кижинг!J154+Курумкан!J154+Кяхта!J154+Муйский!J154+Мухоршибирь!J154+Окинский!J154+Прибайкальский!J154+Северобайк!J154+Селенгинский!J154+Тарбагат!J154+Тунк!J154+Хоринск!J154+ГП1!J154+ГП2!J154+ГП3!J154+ГБ4!J154+ГБ5!J154+ГП6!J154</f>
        <v>2</v>
      </c>
      <c r="K154" s="111">
        <f t="shared" si="61"/>
        <v>0.88283460535086056</v>
      </c>
      <c r="L154" s="110">
        <f>Барг!L154+Баунт!L154+Бичур!L154+Джид!L154+Еравн!L154+Заиграев!L154+Закаменск!L154+Иволг!L154+Кабанск!L154+Кижинг!L154+Курумкан!L154+Кяхта!L154+Муйский!L154+Мухоршибирь!L154+Окинский!L154+Прибайкальский!L154+Северобайк!L154+Селенгинский!L154+Тарбагат!L154+Тунк!L154+Хоринск!L154+ГП1!L154+ГП2!L154+ГП3!L154+ГБ4!L154+ГБ5!L154+ГП6!L154</f>
        <v>1</v>
      </c>
      <c r="M154" s="111">
        <f t="shared" si="55"/>
        <v>0.44141730267543028</v>
      </c>
      <c r="N154" s="166">
        <f>Барг!N154+Баунт!N154+Бичур!N154+Джид!N154+Еравн!N154+Заиграев!N154+Закаменск!N154+Иволг!N154+Кабанск!N154+Кижинг!N154+Курумкан!N154+Кяхта!N154+Муйский!N154+Мухоршибирь!N154+Окинский!N154+Прибайкальский!N154+Северобайк!N154+Селенгинский!N154+Тарбагат!N154+Тунк!N154+Хоринск!N154+ГП1!N154+ГП2!N154+ГП3!N154+ГБ4!N154+ГБ5!N154+ГП6!N154</f>
        <v>1</v>
      </c>
      <c r="O154" s="54">
        <v>37580</v>
      </c>
      <c r="P154" s="54">
        <v>0</v>
      </c>
      <c r="Q154" s="55">
        <f t="shared" si="62"/>
        <v>0</v>
      </c>
      <c r="R154" s="54">
        <v>0</v>
      </c>
      <c r="S154" s="55">
        <f t="shared" si="63"/>
        <v>0</v>
      </c>
      <c r="T154" s="54">
        <v>0</v>
      </c>
      <c r="U154" s="56">
        <v>38568</v>
      </c>
      <c r="V154" s="56">
        <f>Барг!V154+Баунт!V154+Бичур!V154+Джид!V154+Еравн!V154+Заиграев!V154+Закаменск!V154+Иволг!V154+Кабанск!V154+Кижинг!V154+Курумкан!V154+Кяхта!V154+Муйский!V154+Мухоршибирь!V154+Окинский!V154+Прибайкальский!V154+Северобайк!V154+Селенгинский!V154+Тарбагат!V154+Тунк!V154+Хоринск!V154+ГП1!V154+ГП2!V154+ГП3!V154+ГБ4!V154+ГБ5!V154+ГП6!V154</f>
        <v>1</v>
      </c>
      <c r="W154" s="55">
        <f t="shared" si="64"/>
        <v>2.592823065753993</v>
      </c>
      <c r="X154" s="54">
        <f>Барг!X154+Баунт!X154+Бичур!X154+Джид!X154+Еравн!X154+Заиграев!X154+Закаменск!X154+Иволг!X154+Кабанск!X154+Кижинг!X154+Курумкан!X154+Кяхта!X154+Муйский!X154+Мухоршибирь!X154+Окинский!X154+Прибайкальский!X154+Северобайк!X154+Селенгинский!X154+Тарбагат!X154+Тунк!X154+Хоринск!X154+ГП1!X154+ГП2!X154+ГП3!X154+ГБ4!X154+ГБ5!X154+ГП6!X154</f>
        <v>0</v>
      </c>
      <c r="Y154" s="55">
        <f t="shared" si="56"/>
        <v>0</v>
      </c>
      <c r="Z154" s="54">
        <f>Барг!Z154+Баунт!Z154+Бичур!Z154+Джид!Z154+Еравн!Z154+Заиграев!Z154+Закаменск!Z154+Иволг!Z154+Кабанск!Z154+Кижинг!Z154+Курумкан!Z154+Кяхта!Z154+Муйский!Z154+Мухоршибирь!Z154+Окинский!Z154+Прибайкальский!Z154+Северобайк!Z154+Селенгинский!Z154+Тарбагат!Z154+Тунк!Z154+Хоринск!Z154+ГП1!Z154+ГП2!Z154+ГП3!Z154+ГБ4!Z154+ГБ5!Z154+ГП6!Z154</f>
        <v>0</v>
      </c>
      <c r="AA154" s="7">
        <v>719149</v>
      </c>
      <c r="AB154" s="7">
        <v>261</v>
      </c>
      <c r="AC154" s="14">
        <f t="shared" si="65"/>
        <v>36.29289618702105</v>
      </c>
      <c r="AD154" s="7">
        <v>36</v>
      </c>
      <c r="AE154" s="14">
        <f t="shared" si="66"/>
        <v>5.0059167154511792</v>
      </c>
      <c r="AF154" s="7">
        <v>198</v>
      </c>
      <c r="AG154" s="7">
        <v>717518</v>
      </c>
      <c r="AH154" s="7">
        <f>Барг!AH154+Баунт!AH154+Бичур!AH154+Джид!AH154+Еравн!AH154+Заиграев!AH154+Закаменск!AH154+Иволг!AH154+Кабанск!AH154+Кижинг!AH154+Курумкан!AH154+Кяхта!AH154+Муйский!AH154+Мухоршибирь!AH154+Окинский!AH154+Прибайкальский!AH154+Северобайк!AH154+Селенгинский!AH154+Тарбагат!AH154+Тунк!AH154+Хоринск!AH154+ГП1!AH154+ГП2!AH154+ГП3!AH154+ГБ4!AH154+ГБ5!AH154+ГП6!AH154</f>
        <v>245</v>
      </c>
      <c r="AI154" s="14">
        <f t="shared" si="67"/>
        <v>34.145484851947963</v>
      </c>
      <c r="AJ154" s="7">
        <f>Барг!AJ154+Баунт!AJ154+Бичур!AJ154+Джид!AJ154+Еравн!AJ154+Заиграев!AJ154+Закаменск!AJ154+Иволг!AJ154+Кабанск!AJ154+Кижинг!AJ154+Курумкан!AJ154+Кяхта!AJ154+Муйский!AJ154+Мухоршибирь!AJ154+Окинский!AJ154+Прибайкальский!AJ154+Северобайк!AJ154+Селенгинский!AJ154+Тарбагат!AJ154+Тунк!AJ154+Хоринск!AJ154+ГП1!AJ154+ГП2!AJ154+ГП3!AJ154+ГБ4!AJ154+ГБ5!AJ154+ГП6!AJ154</f>
        <v>38</v>
      </c>
      <c r="AK154" s="14">
        <f t="shared" si="57"/>
        <v>5.296034385200092</v>
      </c>
      <c r="AL154" s="7">
        <f>Барг!AL154+Баунт!AL154+Бичур!AL154+Джид!AL154+Еравн!AL154+Заиграев!AL154+Закаменск!AL154+Иволг!AL154+Кабанск!AL154+Кижинг!AL154+Курумкан!AL154+Кяхта!AL154+Муйский!AL154+Мухоршибирь!AL154+Окинский!AL154+Прибайкальский!AL154+Северобайк!AL154+Селенгинский!AL154+Тарбагат!AL154+Тунк!AL154+Хоринск!AL154+ГП1!AL154+ГП2!AL154+ГП3!AL154+ГБ4!AL154+ГБ5!AL154+ГП6!AL154</f>
        <v>164</v>
      </c>
      <c r="AM154" s="8">
        <f t="shared" si="68"/>
        <v>985431</v>
      </c>
      <c r="AN154" s="8">
        <f t="shared" si="68"/>
        <v>261</v>
      </c>
      <c r="AO154" s="13">
        <f t="shared" si="69"/>
        <v>26.485872679061242</v>
      </c>
      <c r="AP154" s="161">
        <f t="shared" si="70"/>
        <v>36</v>
      </c>
      <c r="AQ154" s="13">
        <f t="shared" si="58"/>
        <v>3.6532238178015506</v>
      </c>
      <c r="AR154" s="162">
        <f t="shared" si="71"/>
        <v>198</v>
      </c>
      <c r="AS154" s="133">
        <v>982629</v>
      </c>
      <c r="AT154" s="133">
        <f t="shared" si="71"/>
        <v>248</v>
      </c>
      <c r="AU154" s="124">
        <f t="shared" si="72"/>
        <v>25.238416533605253</v>
      </c>
      <c r="AV154" s="133">
        <f t="shared" si="73"/>
        <v>39</v>
      </c>
      <c r="AW154" s="136">
        <f t="shared" si="74"/>
        <v>3.9689445355266328</v>
      </c>
      <c r="AX154" s="133">
        <f t="shared" si="75"/>
        <v>165</v>
      </c>
      <c r="AZ154" s="1" t="s">
        <v>544</v>
      </c>
      <c r="BA154" s="1">
        <v>45180</v>
      </c>
      <c r="BB154" s="1" t="s">
        <v>743</v>
      </c>
      <c r="BC154" s="1">
        <v>248</v>
      </c>
      <c r="BD154" s="1">
        <v>39</v>
      </c>
      <c r="BE154" s="1">
        <v>165</v>
      </c>
      <c r="BF154" s="1"/>
      <c r="BG154" s="9">
        <f t="shared" si="52"/>
        <v>0</v>
      </c>
      <c r="BH154" s="9">
        <f t="shared" si="53"/>
        <v>0</v>
      </c>
      <c r="BI154" s="9">
        <f t="shared" si="54"/>
        <v>0</v>
      </c>
    </row>
    <row r="155" spans="1:61" ht="15" x14ac:dyDescent="0.25">
      <c r="A155" s="1" t="s">
        <v>270</v>
      </c>
      <c r="B155" s="1" t="s">
        <v>271</v>
      </c>
      <c r="C155" s="145">
        <v>228702</v>
      </c>
      <c r="D155" s="112">
        <v>1410</v>
      </c>
      <c r="E155" s="113">
        <f t="shared" si="59"/>
        <v>616.52281134401971</v>
      </c>
      <c r="F155" s="112">
        <v>198</v>
      </c>
      <c r="G155" s="113">
        <f t="shared" si="60"/>
        <v>86.575543720649577</v>
      </c>
      <c r="H155" s="112">
        <v>1154</v>
      </c>
      <c r="I155" s="106">
        <v>226543</v>
      </c>
      <c r="J155" s="112">
        <f>Барг!J155+Баунт!J155+Бичур!J155+Джид!J155+Еравн!J155+Заиграев!J155+Закаменск!J155+Иволг!J155+Кабанск!J155+Кижинг!J155+Курумкан!J155+Кяхта!J155+Муйский!J155+Мухоршибирь!J155+Окинский!J155+Прибайкальский!J155+Северобайк!J155+Селенгинский!J155+Тарбагат!J155+Тунк!J155+Хоринск!J155+ГП1!J155+ГП2!J155+ГП3!J155+ГБ4!J155+ГБ5!J155+ГП6!J155</f>
        <v>1437</v>
      </c>
      <c r="K155" s="111">
        <f t="shared" si="61"/>
        <v>634.3166639445933</v>
      </c>
      <c r="L155" s="110">
        <f>Барг!L155+Баунт!L155+Бичур!L155+Джид!L155+Еравн!L155+Заиграев!L155+Закаменск!L155+Иволг!L155+Кабанск!L155+Кижинг!L155+Курумкан!L155+Кяхта!L155+Муйский!L155+Мухоршибирь!L155+Окинский!L155+Прибайкальский!L155+Северобайк!L155+Селенгинский!L155+Тарбагат!L155+Тунк!L155+Хоринск!L155+ГП1!L155+ГП2!L155+ГП3!L155+ГБ4!L155+ГБ5!L155+ГП6!L155</f>
        <v>269</v>
      </c>
      <c r="M155" s="111">
        <f t="shared" si="55"/>
        <v>118.74125441969075</v>
      </c>
      <c r="N155" s="166">
        <f>Барг!N155+Баунт!N155+Бичур!N155+Джид!N155+Еравн!N155+Заиграев!N155+Закаменск!N155+Иволг!N155+Кабанск!N155+Кижинг!N155+Курумкан!N155+Кяхта!N155+Муйский!N155+Мухоршибирь!N155+Окинский!N155+Прибайкальский!N155+Северобайк!N155+Селенгинский!N155+Тарбагат!N155+Тунк!N155+Хоринск!N155+ГП1!N155+ГП2!N155+ГП3!N155+ГБ4!N155+ГБ5!N155+ГП6!N155</f>
        <v>1056</v>
      </c>
      <c r="O155" s="54">
        <v>37580</v>
      </c>
      <c r="P155" s="54">
        <v>323</v>
      </c>
      <c r="Q155" s="55">
        <f t="shared" si="62"/>
        <v>859.49973390101115</v>
      </c>
      <c r="R155" s="54">
        <v>37</v>
      </c>
      <c r="S155" s="55">
        <f t="shared" si="63"/>
        <v>98.456625864821703</v>
      </c>
      <c r="T155" s="54">
        <v>257</v>
      </c>
      <c r="U155" s="56">
        <v>38568</v>
      </c>
      <c r="V155" s="56">
        <f>Барг!V155+Баунт!V155+Бичур!V155+Джид!V155+Еравн!V155+Заиграев!V155+Закаменск!V155+Иволг!V155+Кабанск!V155+Кижинг!V155+Курумкан!V155+Кяхта!V155+Муйский!V155+Мухоршибирь!V155+Окинский!V155+Прибайкальский!V155+Северобайк!V155+Селенгинский!V155+Тарбагат!V155+Тунк!V155+Хоринск!V155+ГП1!V155+ГП2!V155+ГП3!V155+ГБ4!V155+ГБ5!V155+ГП6!V155</f>
        <v>359</v>
      </c>
      <c r="W155" s="55">
        <f t="shared" si="64"/>
        <v>930.82348060568347</v>
      </c>
      <c r="X155" s="54">
        <f>Барг!X155+Баунт!X155+Бичур!X155+Джид!X155+Еравн!X155+Заиграев!X155+Закаменск!X155+Иволг!X155+Кабанск!X155+Кижинг!X155+Курумкан!X155+Кяхта!X155+Муйский!X155+Мухоршибирь!X155+Окинский!X155+Прибайкальский!X155+Северобайк!X155+Селенгинский!X155+Тарбагат!X155+Тунк!X155+Хоринск!X155+ГП1!X155+ГП2!X155+ГП3!X155+ГБ4!X155+ГБ5!X155+ГП6!X155</f>
        <v>52</v>
      </c>
      <c r="Y155" s="55">
        <f t="shared" si="56"/>
        <v>134.82679941920765</v>
      </c>
      <c r="Z155" s="54">
        <f>Барг!Z155+Баунт!Z155+Бичур!Z155+Джид!Z155+Еравн!Z155+Заиграев!Z155+Закаменск!Z155+Иволг!Z155+Кабанск!Z155+Кижинг!Z155+Курумкан!Z155+Кяхта!Z155+Муйский!Z155+Мухоршибирь!Z155+Окинский!Z155+Прибайкальский!Z155+Северобайк!Z155+Селенгинский!Z155+Тарбагат!Z155+Тунк!Z155+Хоринск!Z155+ГП1!Z155+ГП2!Z155+ГП3!Z155+ГБ4!Z155+ГБ5!Z155+ГП6!Z155</f>
        <v>269</v>
      </c>
      <c r="AA155" s="7">
        <v>719149</v>
      </c>
      <c r="AB155" s="7">
        <v>5745</v>
      </c>
      <c r="AC155" s="14">
        <f t="shared" si="65"/>
        <v>798.86087584075062</v>
      </c>
      <c r="AD155" s="7">
        <v>445</v>
      </c>
      <c r="AE155" s="14">
        <f t="shared" si="66"/>
        <v>61.878692732660404</v>
      </c>
      <c r="AF155" s="7">
        <v>5030</v>
      </c>
      <c r="AG155" s="7">
        <v>717518</v>
      </c>
      <c r="AH155" s="7">
        <f>Барг!AH155+Баунт!AH155+Бичур!AH155+Джид!AH155+Еравн!AH155+Заиграев!AH155+Закаменск!AH155+Иволг!AH155+Кабанск!AH155+Кижинг!AH155+Курумкан!AH155+Кяхта!AH155+Муйский!AH155+Мухоршибирь!AH155+Окинский!AH155+Прибайкальский!AH155+Северобайк!AH155+Селенгинский!AH155+Тарбагат!AH155+Тунк!AH155+Хоринск!AH155+ГП1!AH155+ГП2!AH155+ГП3!AH155+ГБ4!AH155+ГБ5!AH155+ГП6!AH155</f>
        <v>5402</v>
      </c>
      <c r="AI155" s="14">
        <f t="shared" si="67"/>
        <v>752.87309865397106</v>
      </c>
      <c r="AJ155" s="7">
        <f>Барг!AJ155+Баунт!AJ155+Бичур!AJ155+Джид!AJ155+Еравн!AJ155+Заиграев!AJ155+Закаменск!AJ155+Иволг!AJ155+Кабанск!AJ155+Кижинг!AJ155+Курумкан!AJ155+Кяхта!AJ155+Муйский!AJ155+Мухоршибирь!AJ155+Окинский!AJ155+Прибайкальский!AJ155+Северобайк!AJ155+Селенгинский!AJ155+Тарбагат!AJ155+Тунк!AJ155+Хоринск!AJ155+ГП1!AJ155+ГП2!AJ155+ГП3!AJ155+ГБ4!AJ155+ГБ5!AJ155+ГП6!AJ155</f>
        <v>349</v>
      </c>
      <c r="AK155" s="14">
        <f t="shared" si="57"/>
        <v>48.639894748285059</v>
      </c>
      <c r="AL155" s="7">
        <f>Барг!AL155+Баунт!AL155+Бичур!AL155+Джид!AL155+Еравн!AL155+Заиграев!AL155+Закаменск!AL155+Иволг!AL155+Кабанск!AL155+Кижинг!AL155+Курумкан!AL155+Кяхта!AL155+Муйский!AL155+Мухоршибирь!AL155+Окинский!AL155+Прибайкальский!AL155+Северобайк!AL155+Селенгинский!AL155+Тарбагат!AL155+Тунк!AL155+Хоринск!AL155+ГП1!AL155+ГП2!AL155+ГП3!AL155+ГБ4!AL155+ГБ5!AL155+ГП6!AL155</f>
        <v>4883</v>
      </c>
      <c r="AM155" s="8">
        <f t="shared" si="68"/>
        <v>985431</v>
      </c>
      <c r="AN155" s="8">
        <f t="shared" si="68"/>
        <v>7478</v>
      </c>
      <c r="AO155" s="13">
        <f t="shared" si="69"/>
        <v>758.85576970888872</v>
      </c>
      <c r="AP155" s="161">
        <f t="shared" si="70"/>
        <v>680</v>
      </c>
      <c r="AQ155" s="13">
        <f t="shared" si="58"/>
        <v>69.005338780695951</v>
      </c>
      <c r="AR155" s="162">
        <f t="shared" si="71"/>
        <v>6441</v>
      </c>
      <c r="AS155" s="133">
        <v>982629</v>
      </c>
      <c r="AT155" s="133">
        <f t="shared" si="71"/>
        <v>7198</v>
      </c>
      <c r="AU155" s="124">
        <f t="shared" si="72"/>
        <v>732.52468632617195</v>
      </c>
      <c r="AV155" s="133">
        <f t="shared" si="73"/>
        <v>670</v>
      </c>
      <c r="AW155" s="136">
        <f t="shared" si="74"/>
        <v>68.1844317641755</v>
      </c>
      <c r="AX155" s="133">
        <f t="shared" si="75"/>
        <v>6208</v>
      </c>
      <c r="AZ155" s="1" t="s">
        <v>545</v>
      </c>
      <c r="BA155" s="1">
        <v>45210</v>
      </c>
      <c r="BB155" s="1" t="s">
        <v>744</v>
      </c>
      <c r="BC155" s="1">
        <v>7198</v>
      </c>
      <c r="BD155" s="1">
        <v>670</v>
      </c>
      <c r="BE155" s="1">
        <v>6208</v>
      </c>
      <c r="BF155" s="1"/>
      <c r="BG155" s="9">
        <f t="shared" si="52"/>
        <v>0</v>
      </c>
      <c r="BH155" s="9">
        <f t="shared" si="53"/>
        <v>0</v>
      </c>
      <c r="BI155" s="9">
        <f t="shared" si="54"/>
        <v>0</v>
      </c>
    </row>
    <row r="156" spans="1:61" ht="15" x14ac:dyDescent="0.25">
      <c r="A156" s="1" t="s">
        <v>272</v>
      </c>
      <c r="B156" s="1" t="s">
        <v>273</v>
      </c>
      <c r="C156" s="145">
        <v>228702</v>
      </c>
      <c r="D156" s="112">
        <v>0</v>
      </c>
      <c r="E156" s="113">
        <f t="shared" si="59"/>
        <v>0</v>
      </c>
      <c r="F156" s="112">
        <v>0</v>
      </c>
      <c r="G156" s="113">
        <f t="shared" si="60"/>
        <v>0</v>
      </c>
      <c r="H156" s="112">
        <v>0</v>
      </c>
      <c r="I156" s="106">
        <v>226543</v>
      </c>
      <c r="J156" s="112">
        <f>Барг!J156+Баунт!J156+Бичур!J156+Джид!J156+Еравн!J156+Заиграев!J156+Закаменск!J156+Иволг!J156+Кабанск!J156+Кижинг!J156+Курумкан!J156+Кяхта!J156+Муйский!J156+Мухоршибирь!J156+Окинский!J156+Прибайкальский!J156+Северобайк!J156+Селенгинский!J156+Тарбагат!J156+Тунк!J156+Хоринск!J156+ГП1!J156+ГП2!J156+ГП3!J156+ГБ4!J156+ГБ5!J156+ГП6!J156</f>
        <v>27</v>
      </c>
      <c r="K156" s="111">
        <f t="shared" si="61"/>
        <v>11.918267172236618</v>
      </c>
      <c r="L156" s="110">
        <f>Барг!L156+Баунт!L156+Бичур!L156+Джид!L156+Еравн!L156+Заиграев!L156+Закаменск!L156+Иволг!L156+Кабанск!L156+Кижинг!L156+Курумкан!L156+Кяхта!L156+Муйский!L156+Мухоршибирь!L156+Окинский!L156+Прибайкальский!L156+Северобайк!L156+Селенгинский!L156+Тарбагат!L156+Тунк!L156+Хоринск!L156+ГП1!L156+ГП2!L156+ГП3!L156+ГБ4!L156+ГБ5!L156+ГП6!L156</f>
        <v>6</v>
      </c>
      <c r="M156" s="111">
        <f t="shared" si="55"/>
        <v>2.6485038160525818</v>
      </c>
      <c r="N156" s="166">
        <f>Барг!N156+Баунт!N156+Бичур!N156+Джид!N156+Еравн!N156+Заиграев!N156+Закаменск!N156+Иволг!N156+Кабанск!N156+Кижинг!N156+Курумкан!N156+Кяхта!N156+Муйский!N156+Мухоршибирь!N156+Окинский!N156+Прибайкальский!N156+Северобайк!N156+Селенгинский!N156+Тарбагат!N156+Тунк!N156+Хоринск!N156+ГП1!N156+ГП2!N156+ГП3!N156+ГБ4!N156+ГБ5!N156+ГП6!N156</f>
        <v>18</v>
      </c>
      <c r="O156" s="54">
        <v>37580</v>
      </c>
      <c r="P156" s="54">
        <v>0</v>
      </c>
      <c r="Q156" s="55">
        <f t="shared" si="62"/>
        <v>0</v>
      </c>
      <c r="R156" s="54">
        <v>0</v>
      </c>
      <c r="S156" s="55">
        <f t="shared" si="63"/>
        <v>0</v>
      </c>
      <c r="T156" s="54">
        <v>0</v>
      </c>
      <c r="U156" s="56">
        <v>38568</v>
      </c>
      <c r="V156" s="56">
        <f>Барг!V156+Баунт!V156+Бичур!V156+Джид!V156+Еравн!V156+Заиграев!V156+Закаменск!V156+Иволг!V156+Кабанск!V156+Кижинг!V156+Курумкан!V156+Кяхта!V156+Муйский!V156+Мухоршибирь!V156+Окинский!V156+Прибайкальский!V156+Северобайк!V156+Селенгинский!V156+Тарбагат!V156+Тунк!V156+Хоринск!V156+ГП1!V156+ГП2!V156+ГП3!V156+ГБ4!V156+ГБ5!V156+ГП6!V156</f>
        <v>0</v>
      </c>
      <c r="W156" s="55">
        <f t="shared" si="64"/>
        <v>0</v>
      </c>
      <c r="X156" s="54">
        <f>Барг!X156+Баунт!X156+Бичур!X156+Джид!X156+Еравн!X156+Заиграев!X156+Закаменск!X156+Иволг!X156+Кабанск!X156+Кижинг!X156+Курумкан!X156+Кяхта!X156+Муйский!X156+Мухоршибирь!X156+Окинский!X156+Прибайкальский!X156+Северобайк!X156+Селенгинский!X156+Тарбагат!X156+Тунк!X156+Хоринск!X156+ГП1!X156+ГП2!X156+ГП3!X156+ГБ4!X156+ГБ5!X156+ГП6!X156</f>
        <v>0</v>
      </c>
      <c r="Y156" s="55">
        <f t="shared" si="56"/>
        <v>0</v>
      </c>
      <c r="Z156" s="54">
        <f>Барг!Z156+Баунт!Z156+Бичур!Z156+Джид!Z156+Еравн!Z156+Заиграев!Z156+Закаменск!Z156+Иволг!Z156+Кабанск!Z156+Кижинг!Z156+Курумкан!Z156+Кяхта!Z156+Муйский!Z156+Мухоршибирь!Z156+Окинский!Z156+Прибайкальский!Z156+Северобайк!Z156+Селенгинский!Z156+Тарбагат!Z156+Тунк!Z156+Хоринск!Z156+ГП1!Z156+ГП2!Z156+ГП3!Z156+ГБ4!Z156+ГБ5!Z156+ГП6!Z156</f>
        <v>0</v>
      </c>
      <c r="AA156" s="7">
        <v>719149</v>
      </c>
      <c r="AB156" s="7">
        <v>652</v>
      </c>
      <c r="AC156" s="14">
        <f t="shared" si="65"/>
        <v>90.662713846504687</v>
      </c>
      <c r="AD156" s="7">
        <v>311</v>
      </c>
      <c r="AE156" s="14">
        <f t="shared" si="66"/>
        <v>43.245558291814355</v>
      </c>
      <c r="AF156" s="7">
        <v>234</v>
      </c>
      <c r="AG156" s="7">
        <v>717518</v>
      </c>
      <c r="AH156" s="7">
        <f>Барг!AH156+Баунт!AH156+Бичур!AH156+Джид!AH156+Еравн!AH156+Заиграев!AH156+Закаменск!AH156+Иволг!AH156+Кабанск!AH156+Кижинг!AH156+Курумкан!AH156+Кяхта!AH156+Муйский!AH156+Мухоршибирь!AH156+Окинский!AH156+Прибайкальский!AH156+Северобайк!AH156+Селенгинский!AH156+Тарбагат!AH156+Тунк!AH156+Хоринск!AH156+ГП1!AH156+ГП2!AH156+ГП3!AH156+ГБ4!AH156+ГБ5!AH156+ГП6!AH156</f>
        <v>558</v>
      </c>
      <c r="AI156" s="14">
        <f t="shared" si="67"/>
        <v>77.768083866885576</v>
      </c>
      <c r="AJ156" s="7">
        <f>Барг!AJ156+Баунт!AJ156+Бичур!AJ156+Джид!AJ156+Еравн!AJ156+Заиграев!AJ156+Закаменск!AJ156+Иволг!AJ156+Кабанск!AJ156+Кижинг!AJ156+Курумкан!AJ156+Кяхта!AJ156+Муйский!AJ156+Мухоршибирь!AJ156+Окинский!AJ156+Прибайкальский!AJ156+Северобайк!AJ156+Селенгинский!AJ156+Тарбагат!AJ156+Тунк!AJ156+Хоринск!AJ156+ГП1!AJ156+ГП2!AJ156+ГП3!AJ156+ГБ4!AJ156+ГБ5!AJ156+ГП6!AJ156</f>
        <v>247</v>
      </c>
      <c r="AK156" s="14">
        <f t="shared" si="57"/>
        <v>34.424223503800604</v>
      </c>
      <c r="AL156" s="7">
        <f>Барг!AL156+Баунт!AL156+Бичур!AL156+Джид!AL156+Еравн!AL156+Заиграев!AL156+Закаменск!AL156+Иволг!AL156+Кабанск!AL156+Кижинг!AL156+Курумкан!AL156+Кяхта!AL156+Муйский!AL156+Мухоршибирь!AL156+Окинский!AL156+Прибайкальский!AL156+Северобайк!AL156+Селенгинский!AL156+Тарбагат!AL156+Тунк!AL156+Хоринск!AL156+ГП1!AL156+ГП2!AL156+ГП3!AL156+ГБ4!AL156+ГБ5!AL156+ГП6!AL156</f>
        <v>213</v>
      </c>
      <c r="AM156" s="8">
        <f t="shared" si="68"/>
        <v>985431</v>
      </c>
      <c r="AN156" s="8">
        <f t="shared" si="68"/>
        <v>652</v>
      </c>
      <c r="AO156" s="13">
        <f t="shared" si="69"/>
        <v>66.163942477961413</v>
      </c>
      <c r="AP156" s="161">
        <f t="shared" si="70"/>
        <v>311</v>
      </c>
      <c r="AQ156" s="13">
        <f t="shared" si="58"/>
        <v>31.559794648230067</v>
      </c>
      <c r="AR156" s="162">
        <f t="shared" si="71"/>
        <v>234</v>
      </c>
      <c r="AS156" s="133">
        <v>982629</v>
      </c>
      <c r="AT156" s="133">
        <f t="shared" si="71"/>
        <v>585</v>
      </c>
      <c r="AU156" s="124">
        <f t="shared" si="72"/>
        <v>59.534168032899494</v>
      </c>
      <c r="AV156" s="133">
        <f t="shared" si="73"/>
        <v>253</v>
      </c>
      <c r="AW156" s="136">
        <f t="shared" si="74"/>
        <v>25.747255576621491</v>
      </c>
      <c r="AX156" s="133">
        <f t="shared" si="75"/>
        <v>231</v>
      </c>
      <c r="AZ156" s="1" t="s">
        <v>745</v>
      </c>
      <c r="BA156" s="1">
        <v>45241</v>
      </c>
      <c r="BB156" s="1" t="s">
        <v>746</v>
      </c>
      <c r="BC156" s="1">
        <v>585</v>
      </c>
      <c r="BD156" s="1">
        <v>253</v>
      </c>
      <c r="BE156" s="1">
        <v>231</v>
      </c>
      <c r="BF156" s="1"/>
      <c r="BG156" s="9">
        <f t="shared" si="52"/>
        <v>0</v>
      </c>
      <c r="BH156" s="9">
        <f t="shared" si="53"/>
        <v>0</v>
      </c>
      <c r="BI156" s="9">
        <f t="shared" si="54"/>
        <v>0</v>
      </c>
    </row>
    <row r="157" spans="1:61" ht="14.25" x14ac:dyDescent="0.2">
      <c r="A157" s="9" t="s">
        <v>274</v>
      </c>
      <c r="B157" s="9" t="s">
        <v>275</v>
      </c>
      <c r="C157" s="145">
        <v>228702</v>
      </c>
      <c r="D157" s="106">
        <v>20675</v>
      </c>
      <c r="E157" s="109">
        <f t="shared" si="59"/>
        <v>9040.1483152749006</v>
      </c>
      <c r="F157" s="106">
        <v>8674</v>
      </c>
      <c r="G157" s="109">
        <f t="shared" si="60"/>
        <v>3792.7084153177498</v>
      </c>
      <c r="H157" s="106">
        <v>4330</v>
      </c>
      <c r="I157" s="106">
        <v>226543</v>
      </c>
      <c r="J157" s="106">
        <f>Барг!J157+Баунт!J157+Бичур!J157+Джид!J157+Еравн!J157+Заиграев!J157+Закаменск!J157+Иволг!J157+Кабанск!J157+Кижинг!J157+Курумкан!J157+Кяхта!J157+Муйский!J157+Мухоршибирь!J157+Окинский!J157+Прибайкальский!J157+Северобайк!J157+Селенгинский!J157+Тарбагат!J157+Тунк!J157+Хоринск!J157+ГП1!J157+ГП2!J157+ГП3!J157+ГБ4!J157+ГБ5!J157+ГП6!J157</f>
        <v>20150</v>
      </c>
      <c r="K157" s="107">
        <f t="shared" si="61"/>
        <v>8894.5586489099205</v>
      </c>
      <c r="L157" s="145">
        <f>Барг!L157+Баунт!L157+Бичур!L157+Джид!L157+Еравн!L157+Заиграев!L157+Закаменск!L157+Иволг!L157+Кабанск!L157+Кижинг!L157+Курумкан!L157+Кяхта!L157+Муйский!L157+Мухоршибирь!L157+Окинский!L157+Прибайкальский!L157+Северобайк!L157+Селенгинский!L157+Тарбагат!L157+Тунк!L157+Хоринск!L157+ГП1!L157+ГП2!L157+ГП3!L157+ГБ4!L157+ГБ5!L157+ГП6!L157</f>
        <v>8116</v>
      </c>
      <c r="M157" s="107">
        <f t="shared" si="55"/>
        <v>3582.5428285137918</v>
      </c>
      <c r="N157" s="119">
        <f>Барг!N157+Баунт!N157+Бичур!N157+Джид!N157+Еравн!N157+Заиграев!N157+Закаменск!N157+Иволг!N157+Кабанск!N157+Кижинг!N157+Курумкан!N157+Кяхта!N157+Муйский!N157+Мухоршибирь!N157+Окинский!N157+Прибайкальский!N157+Северобайк!N157+Селенгинский!N157+Тарбагат!N157+Тунк!N157+Хоринск!N157+ГП1!N157+ГП2!N157+ГП3!N157+ГБ4!N157+ГБ5!N157+ГП6!N157</f>
        <v>4254</v>
      </c>
      <c r="O157" s="50">
        <v>37580</v>
      </c>
      <c r="P157" s="50">
        <v>3789</v>
      </c>
      <c r="Q157" s="52">
        <f t="shared" si="62"/>
        <v>10082.490686535391</v>
      </c>
      <c r="R157" s="50">
        <v>1722</v>
      </c>
      <c r="S157" s="52">
        <f t="shared" si="63"/>
        <v>4582.2245875465678</v>
      </c>
      <c r="T157" s="50">
        <v>902</v>
      </c>
      <c r="U157" s="48">
        <v>38568</v>
      </c>
      <c r="V157" s="48">
        <f>Барг!V157+Баунт!V157+Бичур!V157+Джид!V157+Еравн!V157+Заиграев!V157+Закаменск!V157+Иволг!V157+Кабанск!V157+Кижинг!V157+Курумкан!V157+Кяхта!V157+Муйский!V157+Мухоршибирь!V157+Окинский!V157+Прибайкальский!V157+Северобайк!V157+Селенгинский!V157+Тарбагат!V157+Тунк!V157+Хоринск!V157+ГП1!V157+ГП2!V157+ГП3!V157+ГБ4!V157+ГБ5!V157+ГП6!V157</f>
        <v>3885</v>
      </c>
      <c r="W157" s="52">
        <f t="shared" si="64"/>
        <v>10073.117610454263</v>
      </c>
      <c r="X157" s="50">
        <f>Барг!X157+Баунт!X157+Бичур!X157+Джид!X157+Еравн!X157+Заиграев!X157+Закаменск!X157+Иволг!X157+Кабанск!X157+Кижинг!X157+Курумкан!X157+Кяхта!X157+Муйский!X157+Мухоршибирь!X157+Окинский!X157+Прибайкальский!X157+Северобайк!X157+Селенгинский!X157+Тарбагат!X157+Тунк!X157+Хоринск!X157+ГП1!X157+ГП2!X157+ГП3!X157+ГБ4!X157+ГБ5!X157+ГП6!X157</f>
        <v>1623</v>
      </c>
      <c r="Y157" s="52">
        <f t="shared" si="56"/>
        <v>4208.1518357187306</v>
      </c>
      <c r="Z157" s="50">
        <f>Барг!Z157+Баунт!Z157+Бичур!Z157+Джид!Z157+Еравн!Z157+Заиграев!Z157+Закаменск!Z157+Иволг!Z157+Кабанск!Z157+Кижинг!Z157+Курумкан!Z157+Кяхта!Z157+Муйский!Z157+Мухоршибирь!Z157+Окинский!Z157+Прибайкальский!Z157+Северобайк!Z157+Селенгинский!Z157+Тарбагат!Z157+Тунк!Z157+Хоринск!Z157+ГП1!Z157+ГП2!Z157+ГП3!Z157+ГБ4!Z157+ГБ5!Z157+ГП6!Z157</f>
        <v>1005</v>
      </c>
      <c r="AA157" s="10">
        <v>719149</v>
      </c>
      <c r="AB157" s="10">
        <v>67427</v>
      </c>
      <c r="AC157" s="11">
        <f t="shared" si="65"/>
        <v>9375.9429547979616</v>
      </c>
      <c r="AD157" s="10">
        <v>21933</v>
      </c>
      <c r="AE157" s="11">
        <f t="shared" si="66"/>
        <v>3049.8547588886308</v>
      </c>
      <c r="AF157" s="10">
        <v>24087</v>
      </c>
      <c r="AG157" s="10">
        <v>717518</v>
      </c>
      <c r="AH157" s="10">
        <f>Барг!AH157+Баунт!AH157+Бичур!AH157+Джид!AH157+Еравн!AH157+Заиграев!AH157+Закаменск!AH157+Иволг!AH157+Кабанск!AH157+Кижинг!AH157+Курумкан!AH157+Кяхта!AH157+Муйский!AH157+Мухоршибирь!AH157+Окинский!AH157+Прибайкальский!AH157+Северобайк!AH157+Селенгинский!AH157+Тарбагат!AH157+Тунк!AH157+Хоринск!AH157+ГП1!AH157+ГП2!AH157+ГП3!AH157+ГБ4!AH157+ГБ5!AH157+ГП6!AH157</f>
        <v>66479</v>
      </c>
      <c r="AI157" s="11">
        <f t="shared" si="67"/>
        <v>9265.1334182557093</v>
      </c>
      <c r="AJ157" s="10">
        <f>Барг!AJ157+Баунт!AJ157+Бичур!AJ157+Джид!AJ157+Еравн!AJ157+Заиграев!AJ157+Закаменск!AJ157+Иволг!AJ157+Кабанск!AJ157+Кижинг!AJ157+Курумкан!AJ157+Кяхта!AJ157+Муйский!AJ157+Мухоршибирь!AJ157+Окинский!AJ157+Прибайкальский!AJ157+Северобайк!AJ157+Селенгинский!AJ157+Тарбагат!AJ157+Тунк!AJ157+Хоринск!AJ157+ГП1!AJ157+ГП2!AJ157+ГП3!AJ157+ГБ4!AJ157+ГБ5!AJ157+ГП6!AJ157</f>
        <v>18369</v>
      </c>
      <c r="AK157" s="11">
        <f t="shared" si="57"/>
        <v>2560.0751479405394</v>
      </c>
      <c r="AL157" s="10">
        <f>Барг!AL157+Баунт!AL157+Бичур!AL157+Джид!AL157+Еравн!AL157+Заиграев!AL157+Закаменск!AL157+Иволг!AL157+Кабанск!AL157+Кижинг!AL157+Курумкан!AL157+Кяхта!AL157+Муйский!AL157+Мухоршибирь!AL157+Окинский!AL157+Прибайкальский!AL157+Северобайк!AL157+Селенгинский!AL157+Тарбагат!AL157+Тунк!AL157+Хоринск!AL157+ГП1!AL157+ГП2!AL157+ГП3!AL157+ГБ4!AL157+ГБ5!AL157+ГП6!AL157</f>
        <v>26157</v>
      </c>
      <c r="AM157" s="12">
        <f t="shared" si="68"/>
        <v>985431</v>
      </c>
      <c r="AN157" s="12">
        <f t="shared" si="68"/>
        <v>91891</v>
      </c>
      <c r="AO157" s="23">
        <f t="shared" si="69"/>
        <v>9324.9552733778419</v>
      </c>
      <c r="AP157" s="37">
        <f t="shared" si="70"/>
        <v>32329</v>
      </c>
      <c r="AQ157" s="23">
        <f t="shared" si="58"/>
        <v>3280.6964668251762</v>
      </c>
      <c r="AR157" s="116">
        <f t="shared" si="71"/>
        <v>29319</v>
      </c>
      <c r="AS157" s="133">
        <v>982629</v>
      </c>
      <c r="AT157" s="133">
        <f t="shared" si="71"/>
        <v>90514</v>
      </c>
      <c r="AU157" s="123">
        <f t="shared" si="72"/>
        <v>9211.4114279142996</v>
      </c>
      <c r="AV157" s="134">
        <f t="shared" si="73"/>
        <v>28108</v>
      </c>
      <c r="AW157" s="135">
        <f t="shared" si="74"/>
        <v>2860.4895642200668</v>
      </c>
      <c r="AX157" s="134">
        <f t="shared" si="75"/>
        <v>31416</v>
      </c>
      <c r="AZ157" s="9" t="s">
        <v>456</v>
      </c>
      <c r="BA157" s="9" t="s">
        <v>747</v>
      </c>
      <c r="BB157" s="9" t="s">
        <v>748</v>
      </c>
      <c r="BC157" s="9">
        <v>90514</v>
      </c>
      <c r="BD157" s="9">
        <v>28108</v>
      </c>
      <c r="BE157" s="9">
        <v>31416</v>
      </c>
      <c r="BF157" s="1"/>
      <c r="BG157" s="9">
        <f t="shared" si="52"/>
        <v>0</v>
      </c>
      <c r="BH157" s="9">
        <f t="shared" si="53"/>
        <v>0</v>
      </c>
      <c r="BI157" s="9">
        <f t="shared" si="54"/>
        <v>0</v>
      </c>
    </row>
    <row r="158" spans="1:61" ht="15" x14ac:dyDescent="0.25">
      <c r="A158" s="1" t="s">
        <v>276</v>
      </c>
      <c r="B158" s="1" t="s">
        <v>277</v>
      </c>
      <c r="C158" s="145">
        <v>228702</v>
      </c>
      <c r="D158" s="112">
        <v>11</v>
      </c>
      <c r="E158" s="113">
        <f t="shared" si="59"/>
        <v>4.8097524289249769</v>
      </c>
      <c r="F158" s="112">
        <v>3</v>
      </c>
      <c r="G158" s="113">
        <f t="shared" si="60"/>
        <v>1.3117506624340847</v>
      </c>
      <c r="H158" s="112">
        <v>6</v>
      </c>
      <c r="I158" s="106">
        <v>226543</v>
      </c>
      <c r="J158" s="112">
        <f>Барг!J158+Баунт!J158+Бичур!J158+Джид!J158+Еравн!J158+Заиграев!J158+Закаменск!J158+Иволг!J158+Кабанск!J158+Кижинг!J158+Курумкан!J158+Кяхта!J158+Муйский!J158+Мухоршибирь!J158+Окинский!J158+Прибайкальский!J158+Северобайк!J158+Селенгинский!J158+Тарбагат!J158+Тунк!J158+Хоринск!J158+ГП1!J158+ГП2!J158+ГП3!J158+ГБ4!J158+ГБ5!J158+ГП6!J158</f>
        <v>14</v>
      </c>
      <c r="K158" s="111">
        <f t="shared" si="61"/>
        <v>6.1798422374560236</v>
      </c>
      <c r="L158" s="110">
        <f>Барг!L158+Баунт!L158+Бичур!L158+Джид!L158+Еравн!L158+Заиграев!L158+Закаменск!L158+Иволг!L158+Кабанск!L158+Кижинг!L158+Курумкан!L158+Кяхта!L158+Муйский!L158+Мухоршибирь!L158+Окинский!L158+Прибайкальский!L158+Северобайк!L158+Селенгинский!L158+Тарбагат!L158+Тунк!L158+Хоринск!L158+ГП1!L158+ГП2!L158+ГП3!L158+ГБ4!L158+ГБ5!L158+ГП6!L158</f>
        <v>2</v>
      </c>
      <c r="M158" s="111">
        <f t="shared" si="55"/>
        <v>0.88283460535086056</v>
      </c>
      <c r="N158" s="166">
        <f>Барг!N158+Баунт!N158+Бичур!N158+Джид!N158+Еравн!N158+Заиграев!N158+Закаменск!N158+Иволг!N158+Кабанск!N158+Кижинг!N158+Курумкан!N158+Кяхта!N158+Муйский!N158+Мухоршибирь!N158+Окинский!N158+Прибайкальский!N158+Северобайк!N158+Селенгинский!N158+Тарбагат!N158+Тунк!N158+Хоринск!N158+ГП1!N158+ГП2!N158+ГП3!N158+ГБ4!N158+ГБ5!N158+ГП6!N158</f>
        <v>9</v>
      </c>
      <c r="O158" s="54">
        <v>37580</v>
      </c>
      <c r="P158" s="54">
        <v>19</v>
      </c>
      <c r="Q158" s="55">
        <f t="shared" si="62"/>
        <v>50.558807876530068</v>
      </c>
      <c r="R158" s="54">
        <v>0</v>
      </c>
      <c r="S158" s="55">
        <f t="shared" si="63"/>
        <v>0</v>
      </c>
      <c r="T158" s="54">
        <v>13</v>
      </c>
      <c r="U158" s="56">
        <v>38568</v>
      </c>
      <c r="V158" s="56">
        <f>Барг!V158+Баунт!V158+Бичур!V158+Джид!V158+Еравн!V158+Заиграев!V158+Закаменск!V158+Иволг!V158+Кабанск!V158+Кижинг!V158+Курумкан!V158+Кяхта!V158+Муйский!V158+Мухоршибирь!V158+Окинский!V158+Прибайкальский!V158+Северобайк!V158+Селенгинский!V158+Тарбагат!V158+Тунк!V158+Хоринск!V158+ГП1!V158+ГП2!V158+ГП3!V158+ГБ4!V158+ГБ5!V158+ГП6!V158</f>
        <v>26</v>
      </c>
      <c r="W158" s="55">
        <f t="shared" si="64"/>
        <v>67.413399709603823</v>
      </c>
      <c r="X158" s="54">
        <f>Барг!X158+Баунт!X158+Бичур!X158+Джид!X158+Еравн!X158+Заиграев!X158+Закаменск!X158+Иволг!X158+Кабанск!X158+Кижинг!X158+Курумкан!X158+Кяхта!X158+Муйский!X158+Мухоршибирь!X158+Окинский!X158+Прибайкальский!X158+Северобайк!X158+Селенгинский!X158+Тарбагат!X158+Тунк!X158+Хоринск!X158+ГП1!X158+ГП2!X158+ГП3!X158+ГБ4!X158+ГБ5!X158+ГП6!X158</f>
        <v>3</v>
      </c>
      <c r="Y158" s="55">
        <f t="shared" si="56"/>
        <v>7.7784691972619786</v>
      </c>
      <c r="Z158" s="54">
        <f>Барг!Z158+Баунт!Z158+Бичур!Z158+Джид!Z158+Еравн!Z158+Заиграев!Z158+Закаменск!Z158+Иволг!Z158+Кабанск!Z158+Кижинг!Z158+Курумкан!Z158+Кяхта!Z158+Муйский!Z158+Мухоршибирь!Z158+Окинский!Z158+Прибайкальский!Z158+Северобайк!Z158+Селенгинский!Z158+Тарбагат!Z158+Тунк!Z158+Хоринск!Z158+ГП1!Z158+ГП2!Z158+ГП3!Z158+ГБ4!Z158+ГБ5!Z158+ГП6!Z158</f>
        <v>15</v>
      </c>
      <c r="AA158" s="7">
        <v>719149</v>
      </c>
      <c r="AB158" s="7">
        <v>4710</v>
      </c>
      <c r="AC158" s="14">
        <f t="shared" si="65"/>
        <v>654.94077027152923</v>
      </c>
      <c r="AD158" s="7">
        <v>425</v>
      </c>
      <c r="AE158" s="14">
        <f t="shared" si="66"/>
        <v>59.097627890743091</v>
      </c>
      <c r="AF158" s="7">
        <v>4375</v>
      </c>
      <c r="AG158" s="7">
        <v>717518</v>
      </c>
      <c r="AH158" s="7">
        <f>Барг!AH158+Баунт!AH158+Бичур!AH158+Джид!AH158+Еравн!AH158+Заиграев!AH158+Закаменск!AH158+Иволг!AH158+Кабанск!AH158+Кижинг!AH158+Курумкан!AH158+Кяхта!AH158+Муйский!AH158+Мухоршибирь!AH158+Окинский!AH158+Прибайкальский!AH158+Северобайк!AH158+Селенгинский!AH158+Тарбагат!AH158+Тунк!AH158+Хоринск!AH158+ГП1!AH158+ГП2!AH158+ГП3!AH158+ГБ4!AH158+ГБ5!AH158+ГП6!AH158</f>
        <v>5049</v>
      </c>
      <c r="AI158" s="14">
        <f t="shared" si="67"/>
        <v>703.67572660198073</v>
      </c>
      <c r="AJ158" s="7">
        <f>Барг!AJ158+Баунт!AJ158+Бичур!AJ158+Джид!AJ158+Еравн!AJ158+Заиграев!AJ158+Закаменск!AJ158+Иволг!AJ158+Кабанск!AJ158+Кижинг!AJ158+Курумкан!AJ158+Кяхта!AJ158+Муйский!AJ158+Мухоршибирь!AJ158+Окинский!AJ158+Прибайкальский!AJ158+Северобайк!AJ158+Селенгинский!AJ158+Тарбагат!AJ158+Тунк!AJ158+Хоринск!AJ158+ГП1!AJ158+ГП2!AJ158+ГП3!AJ158+ГБ4!AJ158+ГБ5!AJ158+ГП6!AJ158</f>
        <v>684</v>
      </c>
      <c r="AK158" s="14">
        <f t="shared" si="57"/>
        <v>95.328618933601661</v>
      </c>
      <c r="AL158" s="7">
        <f>Барг!AL158+Баунт!AL158+Бичур!AL158+Джид!AL158+Еравн!AL158+Заиграев!AL158+Закаменск!AL158+Иволг!AL158+Кабанск!AL158+Кижинг!AL158+Курумкан!AL158+Кяхта!AL158+Муйский!AL158+Мухоршибирь!AL158+Окинский!AL158+Прибайкальский!AL158+Северобайк!AL158+Селенгинский!AL158+Тарбагат!AL158+Тунк!AL158+Хоринск!AL158+ГП1!AL158+ГП2!AL158+ГП3!AL158+ГБ4!AL158+ГБ5!AL158+ГП6!AL158</f>
        <v>4409</v>
      </c>
      <c r="AM158" s="8">
        <f t="shared" si="68"/>
        <v>985431</v>
      </c>
      <c r="AN158" s="8">
        <f t="shared" si="68"/>
        <v>4740</v>
      </c>
      <c r="AO158" s="13">
        <f t="shared" si="69"/>
        <v>481.00780267720415</v>
      </c>
      <c r="AP158" s="161">
        <f t="shared" si="70"/>
        <v>428</v>
      </c>
      <c r="AQ158" s="13">
        <f t="shared" si="58"/>
        <v>43.432772056085106</v>
      </c>
      <c r="AR158" s="162">
        <f t="shared" si="71"/>
        <v>4394</v>
      </c>
      <c r="AS158" s="133">
        <v>982629</v>
      </c>
      <c r="AT158" s="133">
        <f t="shared" si="71"/>
        <v>5089</v>
      </c>
      <c r="AU158" s="124">
        <f t="shared" si="72"/>
        <v>517.89637798192405</v>
      </c>
      <c r="AV158" s="133">
        <f t="shared" si="73"/>
        <v>689</v>
      </c>
      <c r="AW158" s="136">
        <f t="shared" si="74"/>
        <v>70.118020127637195</v>
      </c>
      <c r="AX158" s="133">
        <f t="shared" si="75"/>
        <v>4433</v>
      </c>
      <c r="AZ158" s="1" t="s">
        <v>749</v>
      </c>
      <c r="BA158" s="1">
        <v>44938</v>
      </c>
      <c r="BB158" s="1" t="s">
        <v>750</v>
      </c>
      <c r="BC158" s="1">
        <v>5089</v>
      </c>
      <c r="BD158" s="1">
        <v>689</v>
      </c>
      <c r="BE158" s="1">
        <v>4433</v>
      </c>
      <c r="BF158" s="1"/>
      <c r="BG158" s="9">
        <f t="shared" si="52"/>
        <v>0</v>
      </c>
      <c r="BH158" s="9">
        <f t="shared" si="53"/>
        <v>0</v>
      </c>
      <c r="BI158" s="9">
        <f t="shared" si="54"/>
        <v>0</v>
      </c>
    </row>
    <row r="159" spans="1:61" s="17" customFormat="1" ht="15" x14ac:dyDescent="0.25">
      <c r="A159" s="1" t="s">
        <v>278</v>
      </c>
      <c r="B159" s="1" t="s">
        <v>279</v>
      </c>
      <c r="C159" s="145">
        <v>228702</v>
      </c>
      <c r="D159" s="112">
        <v>3790</v>
      </c>
      <c r="E159" s="113">
        <f t="shared" si="59"/>
        <v>1657.1783368750603</v>
      </c>
      <c r="F159" s="112">
        <v>1593</v>
      </c>
      <c r="G159" s="113">
        <f t="shared" si="60"/>
        <v>696.53960175249892</v>
      </c>
      <c r="H159" s="112">
        <v>1158</v>
      </c>
      <c r="I159" s="106">
        <v>226543</v>
      </c>
      <c r="J159" s="112">
        <f>Барг!J159+Баунт!J159+Бичур!J159+Джид!J159+Еравн!J159+Заиграев!J159+Закаменск!J159+Иволг!J159+Кабанск!J159+Кижинг!J159+Курумкан!J159+Кяхта!J159+Муйский!J159+Мухоршибирь!J159+Окинский!J159+Прибайкальский!J159+Северобайк!J159+Селенгинский!J159+Тарбагат!J159+Тунк!J159+Хоринск!J159+ГП1!J159+ГП2!J159+ГП3!J159+ГБ4!J159+ГБ5!J159+ГП6!J159</f>
        <v>3149</v>
      </c>
      <c r="K159" s="111">
        <f t="shared" si="61"/>
        <v>1390.0230861249299</v>
      </c>
      <c r="L159" s="110">
        <f>Барг!L159+Баунт!L159+Бичур!L159+Джид!L159+Еравн!L159+Заиграев!L159+Закаменск!L159+Иволг!L159+Кабанск!L159+Кижинг!L159+Курумкан!L159+Кяхта!L159+Муйский!L159+Мухоршибирь!L159+Окинский!L159+Прибайкальский!L159+Северобайк!L159+Селенгинский!L159+Тарбагат!L159+Тунк!L159+Хоринск!L159+ГП1!L159+ГП2!L159+ГП3!L159+ГБ4!L159+ГБ5!L159+ГП6!L159</f>
        <v>930</v>
      </c>
      <c r="M159" s="111">
        <f t="shared" si="55"/>
        <v>410.51809148815011</v>
      </c>
      <c r="N159" s="166">
        <f>Барг!N159+Баунт!N159+Бичур!N159+Джид!N159+Еравн!N159+Заиграев!N159+Закаменск!N159+Иволг!N159+Кабанск!N159+Кижинг!N159+Курумкан!N159+Кяхта!N159+Муйский!N159+Мухоршибирь!N159+Окинский!N159+Прибайкальский!N159+Северобайк!N159+Селенгинский!N159+Тарбагат!N159+Тунк!N159+Хоринск!N159+ГП1!N159+ГП2!N159+ГП3!N159+ГБ4!N159+ГБ5!N159+ГП6!N159</f>
        <v>1033</v>
      </c>
      <c r="O159" s="54">
        <v>37580</v>
      </c>
      <c r="P159" s="54">
        <v>1145</v>
      </c>
      <c r="Q159" s="55">
        <f t="shared" si="62"/>
        <v>3046.8334220329962</v>
      </c>
      <c r="R159" s="54">
        <v>512</v>
      </c>
      <c r="S159" s="55">
        <f t="shared" si="63"/>
        <v>1362.4268227780733</v>
      </c>
      <c r="T159" s="54">
        <v>385</v>
      </c>
      <c r="U159" s="56">
        <v>38568</v>
      </c>
      <c r="V159" s="56">
        <f>Барг!V159+Баунт!V159+Бичур!V159+Джид!V159+Еравн!V159+Заиграев!V159+Закаменск!V159+Иволг!V159+Кабанск!V159+Кижинг!V159+Курумкан!V159+Кяхта!V159+Муйский!V159+Мухоршибирь!V159+Окинский!V159+Прибайкальский!V159+Северобайк!V159+Селенгинский!V159+Тарбагат!V159+Тунк!V159+Хоринск!V159+ГП1!V159+ГП2!V159+ГП3!V159+ГБ4!V159+ГБ5!V159+ГП6!V159</f>
        <v>1082</v>
      </c>
      <c r="W159" s="55">
        <f t="shared" si="64"/>
        <v>2805.4345571458207</v>
      </c>
      <c r="X159" s="54">
        <f>Барг!X159+Баунт!X159+Бичур!X159+Джид!X159+Еравн!X159+Заиграев!X159+Закаменск!X159+Иволг!X159+Кабанск!X159+Кижинг!X159+Курумкан!X159+Кяхта!X159+Муйский!X159+Мухоршибирь!X159+Окинский!X159+Прибайкальский!X159+Северобайк!X159+Селенгинский!X159+Тарбагат!X159+Тунк!X159+Хоринск!X159+ГП1!X159+ГП2!X159+ГП3!X159+ГБ4!X159+ГБ5!X159+ГП6!X159</f>
        <v>418</v>
      </c>
      <c r="Y159" s="55">
        <f t="shared" si="56"/>
        <v>1083.800041485169</v>
      </c>
      <c r="Z159" s="54">
        <f>Барг!Z159+Баунт!Z159+Бичур!Z159+Джид!Z159+Еравн!Z159+Заиграев!Z159+Закаменск!Z159+Иволг!Z159+Кабанск!Z159+Кижинг!Z159+Курумкан!Z159+Кяхта!Z159+Муйский!Z159+Мухоршибирь!Z159+Окинский!Z159+Прибайкальский!Z159+Северобайк!Z159+Селенгинский!Z159+Тарбагат!Z159+Тунк!Z159+Хоринск!Z159+ГП1!Z159+ГП2!Z159+ГП3!Z159+ГБ4!Z159+ГБ5!Z159+ГП6!Z159</f>
        <v>366</v>
      </c>
      <c r="AA159" s="7">
        <v>719149</v>
      </c>
      <c r="AB159" s="7">
        <v>15254</v>
      </c>
      <c r="AC159" s="14">
        <f t="shared" si="65"/>
        <v>2121.1181549303415</v>
      </c>
      <c r="AD159" s="7">
        <v>2387</v>
      </c>
      <c r="AE159" s="14">
        <f t="shared" si="66"/>
        <v>331.92008888283237</v>
      </c>
      <c r="AF159" s="7">
        <v>7391</v>
      </c>
      <c r="AG159" s="7">
        <v>717518</v>
      </c>
      <c r="AH159" s="7">
        <f>Барг!AH159+Баунт!AH159+Бичур!AH159+Джид!AH159+Еравн!AH159+Заиграев!AH159+Закаменск!AH159+Иволг!AH159+Кабанск!AH159+Кижинг!AH159+Курумкан!AH159+Кяхта!AH159+Муйский!AH159+Мухоршибирь!AH159+Окинский!AH159+Прибайкальский!AH159+Северобайк!AH159+Селенгинский!AH159+Тарбагат!AH159+Тунк!AH159+Хоринск!AH159+ГП1!AH159+ГП2!AH159+ГП3!AH159+ГБ4!AH159+ГБ5!AH159+ГП6!AH159</f>
        <v>16363</v>
      </c>
      <c r="AI159" s="14">
        <f t="shared" si="67"/>
        <v>2280.5002801323449</v>
      </c>
      <c r="AJ159" s="7">
        <f>Барг!AJ159+Баунт!AJ159+Бичур!AJ159+Джид!AJ159+Еравн!AJ159+Заиграев!AJ159+Закаменск!AJ159+Иволг!AJ159+Кабанск!AJ159+Кижинг!AJ159+Курумкан!AJ159+Кяхта!AJ159+Муйский!AJ159+Мухоршибирь!AJ159+Окинский!AJ159+Прибайкальский!AJ159+Северобайк!AJ159+Селенгинский!AJ159+Тарбагат!AJ159+Тунк!AJ159+Хоринск!AJ159+ГП1!AJ159+ГП2!AJ159+ГП3!AJ159+ГБ4!AJ159+ГБ5!AJ159+ГП6!AJ159</f>
        <v>3081</v>
      </c>
      <c r="AK159" s="14">
        <f t="shared" si="57"/>
        <v>429.39689317898643</v>
      </c>
      <c r="AL159" s="7">
        <f>Барг!AL159+Баунт!AL159+Бичур!AL159+Джид!AL159+Еравн!AL159+Заиграев!AL159+Закаменск!AL159+Иволг!AL159+Кабанск!AL159+Кижинг!AL159+Курумкан!AL159+Кяхта!AL159+Муйский!AL159+Мухоршибирь!AL159+Окинский!AL159+Прибайкальский!AL159+Северобайк!AL159+Селенгинский!AL159+Тарбагат!AL159+Тунк!AL159+Хоринск!AL159+ГП1!AL159+ГП2!AL159+ГП3!AL159+ГБ4!AL159+ГБ5!AL159+ГП6!AL159</f>
        <v>7691</v>
      </c>
      <c r="AM159" s="8">
        <f t="shared" si="68"/>
        <v>985431</v>
      </c>
      <c r="AN159" s="8">
        <f t="shared" si="68"/>
        <v>20189</v>
      </c>
      <c r="AO159" s="13">
        <f t="shared" si="69"/>
        <v>2048.7482127109861</v>
      </c>
      <c r="AP159" s="161">
        <f t="shared" si="70"/>
        <v>4492</v>
      </c>
      <c r="AQ159" s="13">
        <f t="shared" si="58"/>
        <v>455.84114971012684</v>
      </c>
      <c r="AR159" s="162">
        <f t="shared" si="71"/>
        <v>8934</v>
      </c>
      <c r="AS159" s="133">
        <v>982629</v>
      </c>
      <c r="AT159" s="133">
        <f t="shared" si="71"/>
        <v>20594</v>
      </c>
      <c r="AU159" s="124">
        <f t="shared" si="72"/>
        <v>2095.806250375269</v>
      </c>
      <c r="AV159" s="133">
        <f t="shared" si="73"/>
        <v>4429</v>
      </c>
      <c r="AW159" s="136">
        <f t="shared" si="74"/>
        <v>450.72962430378095</v>
      </c>
      <c r="AX159" s="133">
        <f t="shared" si="75"/>
        <v>9090</v>
      </c>
      <c r="AY159" s="3"/>
      <c r="AZ159" s="1" t="s">
        <v>279</v>
      </c>
      <c r="BA159" s="1">
        <v>44969</v>
      </c>
      <c r="BB159" s="1" t="s">
        <v>751</v>
      </c>
      <c r="BC159" s="1">
        <v>20594</v>
      </c>
      <c r="BD159" s="1">
        <v>4429</v>
      </c>
      <c r="BE159" s="1">
        <v>9090</v>
      </c>
      <c r="BF159" s="9"/>
      <c r="BG159" s="9">
        <f t="shared" si="52"/>
        <v>0</v>
      </c>
      <c r="BH159" s="9">
        <f t="shared" si="53"/>
        <v>0</v>
      </c>
      <c r="BI159" s="9">
        <f t="shared" si="54"/>
        <v>0</v>
      </c>
    </row>
    <row r="160" spans="1:61" ht="15" x14ac:dyDescent="0.25">
      <c r="A160" s="1" t="s">
        <v>280</v>
      </c>
      <c r="B160" s="1" t="s">
        <v>281</v>
      </c>
      <c r="C160" s="145">
        <v>228702</v>
      </c>
      <c r="D160" s="112">
        <v>2951</v>
      </c>
      <c r="E160" s="113">
        <f t="shared" si="59"/>
        <v>1290.3254016143278</v>
      </c>
      <c r="F160" s="112">
        <v>1539</v>
      </c>
      <c r="G160" s="113">
        <f t="shared" si="60"/>
        <v>672.9280898286853</v>
      </c>
      <c r="H160" s="112">
        <v>955</v>
      </c>
      <c r="I160" s="106">
        <v>226543</v>
      </c>
      <c r="J160" s="112">
        <f>Барг!J160+Баунт!J160+Бичур!J160+Джид!J160+Еравн!J160+Заиграев!J160+Закаменск!J160+Иволг!J160+Кабанск!J160+Кижинг!J160+Курумкан!J160+Кяхта!J160+Муйский!J160+Мухоршибирь!J160+Окинский!J160+Прибайкальский!J160+Северобайк!J160+Селенгинский!J160+Тарбагат!J160+Тунк!J160+Хоринск!J160+ГП1!J160+ГП2!J160+ГП3!J160+ГБ4!J160+ГБ5!J160+ГП6!J160</f>
        <v>2626</v>
      </c>
      <c r="K160" s="111">
        <f t="shared" si="61"/>
        <v>1159.16183682568</v>
      </c>
      <c r="L160" s="110">
        <f>Барг!L160+Баунт!L160+Бичур!L160+Джид!L160+Еравн!L160+Заиграев!L160+Закаменск!L160+Иволг!L160+Кабанск!L160+Кижинг!L160+Курумкан!L160+Кяхта!L160+Муйский!L160+Мухоршибирь!L160+Окинский!L160+Прибайкальский!L160+Северобайк!L160+Селенгинский!L160+Тарбагат!L160+Тунк!L160+Хоринск!L160+ГП1!L160+ГП2!L160+ГП3!L160+ГБ4!L160+ГБ5!L160+ГП6!L160</f>
        <v>1254</v>
      </c>
      <c r="M160" s="111">
        <f t="shared" si="55"/>
        <v>553.53729755498955</v>
      </c>
      <c r="N160" s="166">
        <f>Барг!N160+Баунт!N160+Бичур!N160+Джид!N160+Еравн!N160+Заиграев!N160+Закаменск!N160+Иволг!N160+Кабанск!N160+Кижинг!N160+Курумкан!N160+Кяхта!N160+Муйский!N160+Мухоршибирь!N160+Окинский!N160+Прибайкальский!N160+Северобайк!N160+Селенгинский!N160+Тарбагат!N160+Тунк!N160+Хоринск!N160+ГП1!N160+ГП2!N160+ГП3!N160+ГБ4!N160+ГБ5!N160+ГП6!N160</f>
        <v>743</v>
      </c>
      <c r="O160" s="54">
        <v>37580</v>
      </c>
      <c r="P160" s="54">
        <v>95</v>
      </c>
      <c r="Q160" s="55">
        <f t="shared" si="62"/>
        <v>252.79403938265034</v>
      </c>
      <c r="R160" s="54">
        <v>48</v>
      </c>
      <c r="S160" s="55">
        <f t="shared" si="63"/>
        <v>127.72751463544438</v>
      </c>
      <c r="T160" s="54">
        <v>22</v>
      </c>
      <c r="U160" s="56">
        <v>38568</v>
      </c>
      <c r="V160" s="56">
        <f>Барг!V160+Баунт!V160+Бичур!V160+Джид!V160+Еравн!V160+Заиграев!V160+Закаменск!V160+Иволг!V160+Кабанск!V160+Кижинг!V160+Курумкан!V160+Кяхта!V160+Муйский!V160+Мухоршибирь!V160+Окинский!V160+Прибайкальский!V160+Северобайк!V160+Селенгинский!V160+Тарбагат!V160+Тунк!V160+Хоринск!V160+ГП1!V160+ГП2!V160+ГП3!V160+ГБ4!V160+ГБ5!V160+ГП6!V160</f>
        <v>138</v>
      </c>
      <c r="W160" s="55">
        <f t="shared" si="64"/>
        <v>357.80958307405103</v>
      </c>
      <c r="X160" s="54">
        <f>Барг!X160+Баунт!X160+Бичур!X160+Джид!X160+Еравн!X160+Заиграев!X160+Закаменск!X160+Иволг!X160+Кабанск!X160+Кижинг!X160+Курумкан!X160+Кяхта!X160+Муйский!X160+Мухоршибирь!X160+Окинский!X160+Прибайкальский!X160+Северобайк!X160+Селенгинский!X160+Тарбагат!X160+Тунк!X160+Хоринск!X160+ГП1!X160+ГП2!X160+ГП3!X160+ГБ4!X160+ГБ5!X160+ГП6!X160</f>
        <v>84</v>
      </c>
      <c r="Y160" s="55">
        <f t="shared" si="56"/>
        <v>217.79713752333544</v>
      </c>
      <c r="Z160" s="54">
        <f>Барг!Z160+Баунт!Z160+Бичур!Z160+Джид!Z160+Еравн!Z160+Заиграев!Z160+Закаменск!Z160+Иволг!Z160+Кабанск!Z160+Кижинг!Z160+Курумкан!Z160+Кяхта!Z160+Муйский!Z160+Мухоршибирь!Z160+Окинский!Z160+Прибайкальский!Z160+Северобайк!Z160+Селенгинский!Z160+Тарбагат!Z160+Тунк!Z160+Хоринск!Z160+ГП1!Z160+ГП2!Z160+ГП3!Z160+ГБ4!Z160+ГБ5!Z160+ГП6!Z160</f>
        <v>55</v>
      </c>
      <c r="AA160" s="7">
        <v>719149</v>
      </c>
      <c r="AB160" s="7">
        <v>2177</v>
      </c>
      <c r="AC160" s="14">
        <f t="shared" si="65"/>
        <v>302.71890804270049</v>
      </c>
      <c r="AD160" s="7">
        <v>632</v>
      </c>
      <c r="AE160" s="14">
        <f t="shared" si="66"/>
        <v>87.881649004587373</v>
      </c>
      <c r="AF160" s="7">
        <v>427</v>
      </c>
      <c r="AG160" s="7">
        <v>717518</v>
      </c>
      <c r="AH160" s="7">
        <f>Барг!AH160+Баунт!AH160+Бичур!AH160+Джид!AH160+Еравн!AH160+Заиграев!AH160+Закаменск!AH160+Иволг!AH160+Кабанск!AH160+Кижинг!AH160+Курумкан!AH160+Кяхта!AH160+Муйский!AH160+Мухоршибирь!AH160+Окинский!AH160+Прибайкальский!AH160+Северобайк!AH160+Селенгинский!AH160+Тарбагат!AH160+Тунк!AH160+Хоринск!AH160+ГП1!AH160+ГП2!AH160+ГП3!AH160+ГБ4!AH160+ГБ5!AH160+ГП6!AH160</f>
        <v>2440</v>
      </c>
      <c r="AI160" s="14">
        <f t="shared" si="67"/>
        <v>340.06115526021648</v>
      </c>
      <c r="AJ160" s="7">
        <f>Барг!AJ160+Баунт!AJ160+Бичур!AJ160+Джид!AJ160+Еравн!AJ160+Заиграев!AJ160+Закаменск!AJ160+Иволг!AJ160+Кабанск!AJ160+Кижинг!AJ160+Курумкан!AJ160+Кяхта!AJ160+Муйский!AJ160+Мухоршибирь!AJ160+Окинский!AJ160+Прибайкальский!AJ160+Северобайк!AJ160+Селенгинский!AJ160+Тарбагат!AJ160+Тунк!AJ160+Хоринск!AJ160+ГП1!AJ160+ГП2!AJ160+ГП3!AJ160+ГБ4!AJ160+ГБ5!AJ160+ГП6!AJ160</f>
        <v>783</v>
      </c>
      <c r="AK160" s="14">
        <f t="shared" si="57"/>
        <v>109.12618220030718</v>
      </c>
      <c r="AL160" s="7">
        <f>Барг!AL160+Баунт!AL160+Бичур!AL160+Джид!AL160+Еравн!AL160+Заиграев!AL160+Закаменск!AL160+Иволг!AL160+Кабанск!AL160+Кижинг!AL160+Курумкан!AL160+Кяхта!AL160+Муйский!AL160+Мухоршибирь!AL160+Окинский!AL160+Прибайкальский!AL160+Северобайк!AL160+Селенгинский!AL160+Тарбагат!AL160+Тунк!AL160+Хоринск!AL160+ГП1!AL160+ГП2!AL160+ГП3!AL160+ГБ4!AL160+ГБ5!AL160+ГП6!AL160</f>
        <v>424</v>
      </c>
      <c r="AM160" s="8">
        <f t="shared" si="68"/>
        <v>985431</v>
      </c>
      <c r="AN160" s="8">
        <f t="shared" si="68"/>
        <v>5223</v>
      </c>
      <c r="AO160" s="13">
        <f t="shared" si="69"/>
        <v>530.02188889937497</v>
      </c>
      <c r="AP160" s="161">
        <f t="shared" si="70"/>
        <v>2219</v>
      </c>
      <c r="AQ160" s="13">
        <f t="shared" si="58"/>
        <v>225.18065699171225</v>
      </c>
      <c r="AR160" s="162">
        <f t="shared" si="71"/>
        <v>1404</v>
      </c>
      <c r="AS160" s="133">
        <v>982629</v>
      </c>
      <c r="AT160" s="133">
        <f t="shared" si="71"/>
        <v>5204</v>
      </c>
      <c r="AU160" s="124">
        <f t="shared" si="72"/>
        <v>529.59967597129742</v>
      </c>
      <c r="AV160" s="133">
        <f t="shared" si="73"/>
        <v>2121</v>
      </c>
      <c r="AW160" s="136">
        <f t="shared" si="74"/>
        <v>215.84952204748691</v>
      </c>
      <c r="AX160" s="133">
        <f t="shared" si="75"/>
        <v>1222</v>
      </c>
      <c r="AZ160" s="1" t="s">
        <v>457</v>
      </c>
      <c r="BA160" s="1">
        <v>44997</v>
      </c>
      <c r="BB160" s="1" t="s">
        <v>752</v>
      </c>
      <c r="BC160" s="1">
        <v>5204</v>
      </c>
      <c r="BD160" s="1">
        <v>2121</v>
      </c>
      <c r="BE160" s="1">
        <v>1222</v>
      </c>
      <c r="BF160" s="1"/>
      <c r="BG160" s="9">
        <f t="shared" si="52"/>
        <v>0</v>
      </c>
      <c r="BH160" s="9">
        <f t="shared" si="53"/>
        <v>0</v>
      </c>
      <c r="BI160" s="9">
        <f t="shared" si="54"/>
        <v>0</v>
      </c>
    </row>
    <row r="161" spans="1:61" ht="15" x14ac:dyDescent="0.25">
      <c r="A161" s="1" t="s">
        <v>282</v>
      </c>
      <c r="B161" s="1" t="s">
        <v>283</v>
      </c>
      <c r="C161" s="145">
        <v>228702</v>
      </c>
      <c r="D161" s="112">
        <v>420</v>
      </c>
      <c r="E161" s="113">
        <f t="shared" si="59"/>
        <v>183.64509274077184</v>
      </c>
      <c r="F161" s="112">
        <v>297</v>
      </c>
      <c r="G161" s="113">
        <f t="shared" si="60"/>
        <v>129.86331558097439</v>
      </c>
      <c r="H161" s="112">
        <v>33</v>
      </c>
      <c r="I161" s="106">
        <v>226543</v>
      </c>
      <c r="J161" s="112">
        <f>Барг!J161+Баунт!J161+Бичур!J161+Джид!J161+Еравн!J161+Заиграев!J161+Закаменск!J161+Иволг!J161+Кабанск!J161+Кижинг!J161+Курумкан!J161+Кяхта!J161+Муйский!J161+Мухоршибирь!J161+Окинский!J161+Прибайкальский!J161+Северобайк!J161+Селенгинский!J161+Тарбагат!J161+Тунк!J161+Хоринск!J161+ГП1!J161+ГП2!J161+ГП3!J161+ГБ4!J161+ГБ5!J161+ГП6!J161</f>
        <v>293</v>
      </c>
      <c r="K161" s="111">
        <f t="shared" si="61"/>
        <v>129.33526968390109</v>
      </c>
      <c r="L161" s="110">
        <f>Барг!L161+Баунт!L161+Бичур!L161+Джид!L161+Еравн!L161+Заиграев!L161+Закаменск!L161+Иволг!L161+Кабанск!L161+Кижинг!L161+Курумкан!L161+Кяхта!L161+Муйский!L161+Мухоршибирь!L161+Окинский!L161+Прибайкальский!L161+Северобайк!L161+Селенгинский!L161+Тарбагат!L161+Тунк!L161+Хоринск!L161+ГП1!L161+ГП2!L161+ГП3!L161+ГБ4!L161+ГБ5!L161+ГП6!L161</f>
        <v>235</v>
      </c>
      <c r="M161" s="111">
        <f t="shared" si="55"/>
        <v>103.73306612872612</v>
      </c>
      <c r="N161" s="166">
        <f>Барг!N161+Баунт!N161+Бичур!N161+Джид!N161+Еравн!N161+Заиграев!N161+Закаменск!N161+Иволг!N161+Кабанск!N161+Кижинг!N161+Курумкан!N161+Кяхта!N161+Муйский!N161+Мухоршибирь!N161+Окинский!N161+Прибайкальский!N161+Северобайк!N161+Селенгинский!N161+Тарбагат!N161+Тунк!N161+Хоринск!N161+ГП1!N161+ГП2!N161+ГП3!N161+ГБ4!N161+ГБ5!N161+ГП6!N161</f>
        <v>22</v>
      </c>
      <c r="O161" s="54">
        <v>37580</v>
      </c>
      <c r="P161" s="54">
        <v>41</v>
      </c>
      <c r="Q161" s="55">
        <f t="shared" si="62"/>
        <v>109.10058541777541</v>
      </c>
      <c r="R161" s="54">
        <v>33</v>
      </c>
      <c r="S161" s="55">
        <f t="shared" si="63"/>
        <v>87.812666311868014</v>
      </c>
      <c r="T161" s="54">
        <v>7</v>
      </c>
      <c r="U161" s="56">
        <v>38568</v>
      </c>
      <c r="V161" s="56">
        <f>Барг!V161+Баунт!V161+Бичур!V161+Джид!V161+Еравн!V161+Заиграев!V161+Закаменск!V161+Иволг!V161+Кабанск!V161+Кижинг!V161+Курумкан!V161+Кяхта!V161+Муйский!V161+Мухоршибирь!V161+Окинский!V161+Прибайкальский!V161+Северобайк!V161+Селенгинский!V161+Тарбагат!V161+Тунк!V161+Хоринск!V161+ГП1!V161+ГП2!V161+ГП3!V161+ГБ4!V161+ГБ5!V161+ГП6!V161</f>
        <v>56</v>
      </c>
      <c r="W161" s="55">
        <f t="shared" si="64"/>
        <v>145.19809168222361</v>
      </c>
      <c r="X161" s="54">
        <f>Барг!X161+Баунт!X161+Бичур!X161+Джид!X161+Еравн!X161+Заиграев!X161+Закаменск!X161+Иволг!X161+Кабанск!X161+Кижинг!X161+Курумкан!X161+Кяхта!X161+Муйский!X161+Мухоршибирь!X161+Окинский!X161+Прибайкальский!X161+Северобайк!X161+Селенгинский!X161+Тарбагат!X161+Тунк!X161+Хоринск!X161+ГП1!X161+ГП2!X161+ГП3!X161+ГБ4!X161+ГБ5!X161+ГП6!X161</f>
        <v>39</v>
      </c>
      <c r="Y161" s="55">
        <f t="shared" si="56"/>
        <v>101.12009956440573</v>
      </c>
      <c r="Z161" s="54">
        <f>Барг!Z161+Баунт!Z161+Бичур!Z161+Джид!Z161+Еравн!Z161+Заиграев!Z161+Закаменск!Z161+Иволг!Z161+Кабанск!Z161+Кижинг!Z161+Курумкан!Z161+Кяхта!Z161+Муйский!Z161+Мухоршибирь!Z161+Окинский!Z161+Прибайкальский!Z161+Северобайк!Z161+Селенгинский!Z161+Тарбагат!Z161+Тунк!Z161+Хоринск!Z161+ГП1!Z161+ГП2!Z161+ГП3!Z161+ГБ4!Z161+ГБ5!Z161+ГП6!Z161</f>
        <v>11</v>
      </c>
      <c r="AA161" s="7">
        <v>719149</v>
      </c>
      <c r="AB161" s="7">
        <v>1664</v>
      </c>
      <c r="AC161" s="14">
        <f t="shared" si="65"/>
        <v>231.38459484752116</v>
      </c>
      <c r="AD161" s="7">
        <v>307</v>
      </c>
      <c r="AE161" s="14">
        <f t="shared" si="66"/>
        <v>42.689345323430885</v>
      </c>
      <c r="AF161" s="7">
        <v>417</v>
      </c>
      <c r="AG161" s="7">
        <v>717518</v>
      </c>
      <c r="AH161" s="7">
        <f>Барг!AH161+Баунт!AH161+Бичур!AH161+Джид!AH161+Еравн!AH161+Заиграев!AH161+Закаменск!AH161+Иволг!AH161+Кабанск!AH161+Кижинг!AH161+Курумкан!AH161+Кяхта!AH161+Муйский!AH161+Мухоршибирь!AH161+Окинский!AH161+Прибайкальский!AH161+Северобайк!AH161+Селенгинский!AH161+Тарбагат!AH161+Тунк!AH161+Хоринск!AH161+ГП1!AH161+ГП2!AH161+ГП3!AH161+ГБ4!AH161+ГБ5!AH161+ГП6!AH161</f>
        <v>1978</v>
      </c>
      <c r="AI161" s="14">
        <f t="shared" si="67"/>
        <v>275.67252668225746</v>
      </c>
      <c r="AJ161" s="7">
        <f>Барг!AJ161+Баунт!AJ161+Бичур!AJ161+Джид!AJ161+Еравн!AJ161+Заиграев!AJ161+Закаменск!AJ161+Иволг!AJ161+Кабанск!AJ161+Кижинг!AJ161+Курумкан!AJ161+Кяхта!AJ161+Муйский!AJ161+Мухоршибирь!AJ161+Окинский!AJ161+Прибайкальский!AJ161+Северобайк!AJ161+Селенгинский!AJ161+Тарбагат!AJ161+Тунк!AJ161+Хоринск!AJ161+ГП1!AJ161+ГП2!AJ161+ГП3!AJ161+ГБ4!AJ161+ГБ5!AJ161+ГП6!AJ161</f>
        <v>494</v>
      </c>
      <c r="AK161" s="14">
        <f t="shared" si="57"/>
        <v>68.848447007601209</v>
      </c>
      <c r="AL161" s="7">
        <f>Барг!AL161+Баунт!AL161+Бичур!AL161+Джид!AL161+Еравн!AL161+Заиграев!AL161+Закаменск!AL161+Иволг!AL161+Кабанск!AL161+Кижинг!AL161+Курумкан!AL161+Кяхта!AL161+Муйский!AL161+Мухоршибирь!AL161+Окинский!AL161+Прибайкальский!AL161+Северобайк!AL161+Селенгинский!AL161+Тарбагат!AL161+Тунк!AL161+Хоринск!AL161+ГП1!AL161+ГП2!AL161+ГП3!AL161+ГБ4!AL161+ГБ5!AL161+ГП6!AL161</f>
        <v>476</v>
      </c>
      <c r="AM161" s="8">
        <f t="shared" si="68"/>
        <v>985431</v>
      </c>
      <c r="AN161" s="8">
        <f t="shared" si="68"/>
        <v>2125</v>
      </c>
      <c r="AO161" s="13">
        <f t="shared" si="69"/>
        <v>215.64168368967489</v>
      </c>
      <c r="AP161" s="161">
        <f t="shared" si="70"/>
        <v>637</v>
      </c>
      <c r="AQ161" s="13">
        <f t="shared" si="58"/>
        <v>64.641765887210781</v>
      </c>
      <c r="AR161" s="162">
        <f t="shared" si="71"/>
        <v>457</v>
      </c>
      <c r="AS161" s="133">
        <v>982629</v>
      </c>
      <c r="AT161" s="133">
        <f t="shared" si="71"/>
        <v>2327</v>
      </c>
      <c r="AU161" s="124">
        <f t="shared" si="72"/>
        <v>236.81369061975579</v>
      </c>
      <c r="AV161" s="133">
        <f t="shared" si="73"/>
        <v>768</v>
      </c>
      <c r="AW161" s="136">
        <f t="shared" si="74"/>
        <v>78.157677007293699</v>
      </c>
      <c r="AX161" s="133">
        <f t="shared" si="75"/>
        <v>509</v>
      </c>
      <c r="AZ161" s="1" t="s">
        <v>458</v>
      </c>
      <c r="BA161" s="1">
        <v>45028</v>
      </c>
      <c r="BB161" s="1" t="s">
        <v>753</v>
      </c>
      <c r="BC161" s="1">
        <v>2327</v>
      </c>
      <c r="BD161" s="1">
        <v>768</v>
      </c>
      <c r="BE161" s="1">
        <v>509</v>
      </c>
      <c r="BF161" s="1"/>
      <c r="BG161" s="9">
        <f t="shared" si="52"/>
        <v>0</v>
      </c>
      <c r="BH161" s="9">
        <f t="shared" si="53"/>
        <v>0</v>
      </c>
      <c r="BI161" s="9">
        <f t="shared" si="54"/>
        <v>0</v>
      </c>
    </row>
    <row r="162" spans="1:61" ht="15" x14ac:dyDescent="0.25">
      <c r="A162" s="46" t="s">
        <v>440</v>
      </c>
      <c r="B162" s="46" t="s">
        <v>441</v>
      </c>
      <c r="C162" s="145">
        <v>228702</v>
      </c>
      <c r="D162" s="112"/>
      <c r="E162" s="113">
        <f t="shared" si="59"/>
        <v>0</v>
      </c>
      <c r="F162" s="112"/>
      <c r="G162" s="113">
        <f t="shared" si="60"/>
        <v>0</v>
      </c>
      <c r="H162" s="112"/>
      <c r="I162" s="106">
        <v>226543</v>
      </c>
      <c r="J162" s="112">
        <f>Барг!J162+Баунт!J162+Бичур!J162+Джид!J162+Еравн!J162+Заиграев!J162+Закаменск!J162+Иволг!J162+Кабанск!J162+Кижинг!J162+Курумкан!J162+Кяхта!J162+Муйский!J162+Мухоршибирь!J162+Окинский!J162+Прибайкальский!J162+Северобайк!J162+Селенгинский!J162+Тарбагат!J162+Тунк!J162+Хоринск!J162+ГП1!J162+ГП2!J162+ГП3!J162+ГБ4!J162+ГБ5!J162+ГП6!J162</f>
        <v>0</v>
      </c>
      <c r="K162" s="111"/>
      <c r="L162" s="110">
        <f>Барг!L162+Баунт!L162+Бичур!L162+Джид!L162+Еравн!L162+Заиграев!L162+Закаменск!L162+Иволг!L162+Кабанск!L162+Кижинг!L162+Курумкан!L162+Кяхта!L162+Муйский!L162+Мухоршибирь!L162+Окинский!L162+Прибайкальский!L162+Северобайк!L162+Селенгинский!L162+Тарбагат!L162+Тунк!L162+Хоринск!L162+ГП1!L162+ГП2!L162+ГП3!L162+ГБ4!L162+ГБ5!L162+ГП6!L162</f>
        <v>0</v>
      </c>
      <c r="M162" s="111"/>
      <c r="N162" s="166">
        <f>Барг!N162+Баунт!N162+Бичур!N162+Джид!N162+Еравн!N162+Заиграев!N162+Закаменск!N162+Иволг!N162+Кабанск!N162+Кижинг!N162+Курумкан!N162+Кяхта!N162+Муйский!N162+Мухоршибирь!N162+Окинский!N162+Прибайкальский!N162+Северобайк!N162+Селенгинский!N162+Тарбагат!N162+Тунк!N162+Хоринск!N162+ГП1!N162+ГП2!N162+ГП3!N162+ГБ4!N162+ГБ5!N162+ГП6!N162</f>
        <v>0</v>
      </c>
      <c r="O162" s="54">
        <v>37580</v>
      </c>
      <c r="P162" s="54"/>
      <c r="Q162" s="55">
        <f t="shared" si="62"/>
        <v>0</v>
      </c>
      <c r="R162" s="54"/>
      <c r="S162" s="55">
        <f t="shared" si="63"/>
        <v>0</v>
      </c>
      <c r="T162" s="54"/>
      <c r="U162" s="56">
        <v>38568</v>
      </c>
      <c r="V162" s="56">
        <f>Барг!V162+Баунт!V162+Бичур!V162+Джид!V162+Еравн!V162+Заиграев!V162+Закаменск!V162+Иволг!V162+Кабанск!V162+Кижинг!V162+Курумкан!V162+Кяхта!V162+Муйский!V162+Мухоршибирь!V162+Окинский!V162+Прибайкальский!V162+Северобайк!V162+Селенгинский!V162+Тарбагат!V162+Тунк!V162+Хоринск!V162+ГП1!V162+ГП2!V162+ГП3!V162+ГБ4!V162+ГБ5!V162+ГП6!V162</f>
        <v>0</v>
      </c>
      <c r="W162" s="55"/>
      <c r="X162" s="54">
        <f>Барг!X162+Баунт!X162+Бичур!X162+Джид!X162+Еравн!X162+Заиграев!X162+Закаменск!X162+Иволг!X162+Кабанск!X162+Кижинг!X162+Курумкан!X162+Кяхта!X162+Муйский!X162+Мухоршибирь!X162+Окинский!X162+Прибайкальский!X162+Северобайк!X162+Селенгинский!X162+Тарбагат!X162+Тунк!X162+Хоринск!X162+ГП1!X162+ГП2!X162+ГП3!X162+ГБ4!X162+ГБ5!X162+ГП6!X162</f>
        <v>0</v>
      </c>
      <c r="Y162" s="55"/>
      <c r="Z162" s="54">
        <f>Барг!Z162+Баунт!Z162+Бичур!Z162+Джид!Z162+Еравн!Z162+Заиграев!Z162+Закаменск!Z162+Иволг!Z162+Кабанск!Z162+Кижинг!Z162+Курумкан!Z162+Кяхта!Z162+Муйский!Z162+Мухоршибирь!Z162+Окинский!Z162+Прибайкальский!Z162+Северобайк!Z162+Селенгинский!Z162+Тарбагат!Z162+Тунк!Z162+Хоринск!Z162+ГП1!Z162+ГП2!Z162+ГП3!Z162+ГБ4!Z162+ГБ5!Z162+ГП6!Z162</f>
        <v>0</v>
      </c>
      <c r="AA162" s="7">
        <v>719149</v>
      </c>
      <c r="AB162" s="7">
        <v>35</v>
      </c>
      <c r="AC162" s="14">
        <f t="shared" si="65"/>
        <v>4.8668634733553127</v>
      </c>
      <c r="AD162" s="7">
        <v>4</v>
      </c>
      <c r="AE162" s="14">
        <f t="shared" si="66"/>
        <v>0.55621296838346435</v>
      </c>
      <c r="AF162" s="7">
        <v>28</v>
      </c>
      <c r="AG162" s="7">
        <v>717518</v>
      </c>
      <c r="AH162" s="7">
        <f>Барг!AH162+Баунт!AH162+Бичур!AH162+Джид!AH162+Еравн!AH162+Заиграев!AH162+Закаменск!AH162+Иволг!AH162+Кабанск!AH162+Кижинг!AH162+Курумкан!AH162+Кяхта!AH162+Муйский!AH162+Мухоршибирь!AH162+Окинский!AH162+Прибайкальский!AH162+Северобайк!AH162+Селенгинский!AH162+Тарбагат!AH162+Тунк!AH162+Хоринск!AH162+ГП1!AH162+ГП2!AH162+ГП3!AH162+ГБ4!AH162+ГБ5!AH162+ГП6!AH162</f>
        <v>72</v>
      </c>
      <c r="AI162" s="14"/>
      <c r="AJ162" s="7">
        <f>Барг!AJ162+Баунт!AJ162+Бичур!AJ162+Джид!AJ162+Еравн!AJ162+Заиграев!AJ162+Закаменск!AJ162+Иволг!AJ162+Кабанск!AJ162+Кижинг!AJ162+Курумкан!AJ162+Кяхта!AJ162+Муйский!AJ162+Мухоршибирь!AJ162+Окинский!AJ162+Прибайкальский!AJ162+Северобайк!AJ162+Селенгинский!AJ162+Тарбагат!AJ162+Тунк!AJ162+Хоринск!AJ162+ГП1!AJ162+ГП2!AJ162+ГП3!AJ162+ГБ4!AJ162+ГБ5!AJ162+ГП6!AJ162</f>
        <v>11</v>
      </c>
      <c r="AK162" s="14"/>
      <c r="AL162" s="7">
        <f>Барг!AL162+Баунт!AL162+Бичур!AL162+Джид!AL162+Еравн!AL162+Заиграев!AL162+Закаменск!AL162+Иволг!AL162+Кабанск!AL162+Кижинг!AL162+Курумкан!AL162+Кяхта!AL162+Муйский!AL162+Мухоршибирь!AL162+Окинский!AL162+Прибайкальский!AL162+Северобайк!AL162+Селенгинский!AL162+Тарбагат!AL162+Тунк!AL162+Хоринск!AL162+ГП1!AL162+ГП2!AL162+ГП3!AL162+ГБ4!AL162+ГБ5!AL162+ГП6!AL162</f>
        <v>60</v>
      </c>
      <c r="AM162" s="8">
        <f t="shared" si="68"/>
        <v>985431</v>
      </c>
      <c r="AN162" s="8">
        <f t="shared" si="68"/>
        <v>35</v>
      </c>
      <c r="AO162" s="13"/>
      <c r="AP162" s="161">
        <f t="shared" si="70"/>
        <v>4</v>
      </c>
      <c r="AQ162" s="13"/>
      <c r="AR162" s="162">
        <f t="shared" si="71"/>
        <v>28</v>
      </c>
      <c r="AS162" s="133">
        <v>982629</v>
      </c>
      <c r="AT162" s="133">
        <f t="shared" si="71"/>
        <v>72</v>
      </c>
      <c r="AU162" s="124">
        <f t="shared" si="72"/>
        <v>7.3272822194337843</v>
      </c>
      <c r="AV162" s="133">
        <f t="shared" si="73"/>
        <v>11</v>
      </c>
      <c r="AW162" s="136">
        <f t="shared" si="74"/>
        <v>1.1194458946357171</v>
      </c>
      <c r="AX162" s="133">
        <f t="shared" si="75"/>
        <v>60</v>
      </c>
      <c r="AZ162" s="1" t="s">
        <v>754</v>
      </c>
      <c r="BA162" s="1"/>
      <c r="BB162" s="1"/>
      <c r="BC162" s="1">
        <v>72</v>
      </c>
      <c r="BD162" s="1">
        <v>11</v>
      </c>
      <c r="BE162" s="1">
        <v>60</v>
      </c>
      <c r="BF162" s="1"/>
      <c r="BG162" s="9">
        <f t="shared" si="52"/>
        <v>0</v>
      </c>
      <c r="BH162" s="9">
        <f t="shared" si="53"/>
        <v>0</v>
      </c>
      <c r="BI162" s="9">
        <f t="shared" si="54"/>
        <v>0</v>
      </c>
    </row>
    <row r="163" spans="1:61" ht="15" x14ac:dyDescent="0.25">
      <c r="A163" s="46" t="s">
        <v>442</v>
      </c>
      <c r="B163" s="46" t="s">
        <v>443</v>
      </c>
      <c r="C163" s="145">
        <v>228702</v>
      </c>
      <c r="D163" s="112"/>
      <c r="E163" s="113">
        <f t="shared" si="59"/>
        <v>0</v>
      </c>
      <c r="F163" s="112"/>
      <c r="G163" s="113">
        <f t="shared" si="60"/>
        <v>0</v>
      </c>
      <c r="H163" s="112"/>
      <c r="I163" s="106">
        <v>226543</v>
      </c>
      <c r="J163" s="112">
        <f>Барг!J163+Баунт!J163+Бичур!J163+Джид!J163+Еравн!J163+Заиграев!J163+Закаменск!J163+Иволг!J163+Кабанск!J163+Кижинг!J163+Курумкан!J163+Кяхта!J163+Муйский!J163+Мухоршибирь!J163+Окинский!J163+Прибайкальский!J163+Северобайк!J163+Селенгинский!J163+Тарбагат!J163+Тунк!J163+Хоринск!J163+ГП1!J163+ГП2!J163+ГП3!J163+ГБ4!J163+ГБ5!J163+ГП6!J163</f>
        <v>0</v>
      </c>
      <c r="K163" s="111"/>
      <c r="L163" s="110">
        <f>Барг!L163+Баунт!L163+Бичур!L163+Джид!L163+Еравн!L163+Заиграев!L163+Закаменск!L163+Иволг!L163+Кабанск!L163+Кижинг!L163+Курумкан!L163+Кяхта!L163+Муйский!L163+Мухоршибирь!L163+Окинский!L163+Прибайкальский!L163+Северобайк!L163+Селенгинский!L163+Тарбагат!L163+Тунк!L163+Хоринск!L163+ГП1!L163+ГП2!L163+ГП3!L163+ГБ4!L163+ГБ5!L163+ГП6!L163</f>
        <v>0</v>
      </c>
      <c r="M163" s="111"/>
      <c r="N163" s="166">
        <f>Барг!N163+Баунт!N163+Бичур!N163+Джид!N163+Еравн!N163+Заиграев!N163+Закаменск!N163+Иволг!N163+Кабанск!N163+Кижинг!N163+Курумкан!N163+Кяхта!N163+Муйский!N163+Мухоршибирь!N163+Окинский!N163+Прибайкальский!N163+Северобайк!N163+Селенгинский!N163+Тарбагат!N163+Тунк!N163+Хоринск!N163+ГП1!N163+ГП2!N163+ГП3!N163+ГБ4!N163+ГБ5!N163+ГП6!N163</f>
        <v>0</v>
      </c>
      <c r="O163" s="54">
        <v>37580</v>
      </c>
      <c r="P163" s="54"/>
      <c r="Q163" s="55">
        <f t="shared" si="62"/>
        <v>0</v>
      </c>
      <c r="R163" s="54"/>
      <c r="S163" s="55">
        <f t="shared" si="63"/>
        <v>0</v>
      </c>
      <c r="T163" s="54"/>
      <c r="U163" s="56">
        <v>38568</v>
      </c>
      <c r="V163" s="56">
        <f>Барг!V163+Баунт!V163+Бичур!V163+Джид!V163+Еравн!V163+Заиграев!V163+Закаменск!V163+Иволг!V163+Кабанск!V163+Кижинг!V163+Курумкан!V163+Кяхта!V163+Муйский!V163+Мухоршибирь!V163+Окинский!V163+Прибайкальский!V163+Северобайк!V163+Селенгинский!V163+Тарбагат!V163+Тунк!V163+Хоринск!V163+ГП1!V163+ГП2!V163+ГП3!V163+ГБ4!V163+ГБ5!V163+ГП6!V163</f>
        <v>0</v>
      </c>
      <c r="W163" s="55"/>
      <c r="X163" s="54">
        <f>Барг!X163+Баунт!X163+Бичур!X163+Джид!X163+Еравн!X163+Заиграев!X163+Закаменск!X163+Иволг!X163+Кабанск!X163+Кижинг!X163+Курумкан!X163+Кяхта!X163+Муйский!X163+Мухоршибирь!X163+Окинский!X163+Прибайкальский!X163+Северобайк!X163+Селенгинский!X163+Тарбагат!X163+Тунк!X163+Хоринск!X163+ГП1!X163+ГП2!X163+ГП3!X163+ГБ4!X163+ГБ5!X163+ГП6!X163</f>
        <v>0</v>
      </c>
      <c r="Y163" s="55"/>
      <c r="Z163" s="54">
        <f>Барг!Z163+Баунт!Z163+Бичур!Z163+Джид!Z163+Еравн!Z163+Заиграев!Z163+Закаменск!Z163+Иволг!Z163+Кабанск!Z163+Кижинг!Z163+Курумкан!Z163+Кяхта!Z163+Муйский!Z163+Мухоршибирь!Z163+Окинский!Z163+Прибайкальский!Z163+Северобайк!Z163+Селенгинский!Z163+Тарбагат!Z163+Тунк!Z163+Хоринск!Z163+ГП1!Z163+ГП2!Z163+ГП3!Z163+ГБ4!Z163+ГБ5!Z163+ГП6!Z163</f>
        <v>0</v>
      </c>
      <c r="AA163" s="7">
        <v>719149</v>
      </c>
      <c r="AB163" s="7">
        <v>94</v>
      </c>
      <c r="AC163" s="14">
        <f t="shared" si="65"/>
        <v>13.07100475701141</v>
      </c>
      <c r="AD163" s="7">
        <v>24</v>
      </c>
      <c r="AE163" s="14">
        <f t="shared" si="66"/>
        <v>3.3372778103007859</v>
      </c>
      <c r="AF163" s="7">
        <v>41</v>
      </c>
      <c r="AG163" s="7">
        <v>717518</v>
      </c>
      <c r="AH163" s="7">
        <f>Барг!AH163+Баунт!AH163+Бичур!AH163+Джид!AH163+Еравн!AH163+Заиграев!AH163+Закаменск!AH163+Иволг!AH163+Кабанск!AH163+Кижинг!AH163+Курумкан!AH163+Кяхта!AH163+Муйский!AH163+Мухоршибирь!AH163+Окинский!AH163+Прибайкальский!AH163+Северобайк!AH163+Селенгинский!AH163+Тарбагат!AH163+Тунк!AH163+Хоринск!AH163+ГП1!AH163+ГП2!AH163+ГП3!AH163+ГБ4!AH163+ГБ5!AH163+ГП6!AH163</f>
        <v>125</v>
      </c>
      <c r="AI163" s="14"/>
      <c r="AJ163" s="7">
        <f>Барг!AJ163+Баунт!AJ163+Бичур!AJ163+Джид!AJ163+Еравн!AJ163+Заиграев!AJ163+Закаменск!AJ163+Иволг!AJ163+Кабанск!AJ163+Кижинг!AJ163+Курумкан!AJ163+Кяхта!AJ163+Муйский!AJ163+Мухоршибирь!AJ163+Окинский!AJ163+Прибайкальский!AJ163+Северобайк!AJ163+Селенгинский!AJ163+Тарбагат!AJ163+Тунк!AJ163+Хоринск!AJ163+ГП1!AJ163+ГП2!AJ163+ГП3!AJ163+ГБ4!AJ163+ГБ5!AJ163+ГП6!AJ163</f>
        <v>35</v>
      </c>
      <c r="AK163" s="14"/>
      <c r="AL163" s="7">
        <f>Барг!AL163+Баунт!AL163+Бичур!AL163+Джид!AL163+Еравн!AL163+Заиграев!AL163+Закаменск!AL163+Иволг!AL163+Кабанск!AL163+Кижинг!AL163+Курумкан!AL163+Кяхта!AL163+Муйский!AL163+Мухоршибирь!AL163+Окинский!AL163+Прибайкальский!AL163+Северобайк!AL163+Селенгинский!AL163+Тарбагат!AL163+Тунк!AL163+Хоринск!AL163+ГП1!AL163+ГП2!AL163+ГП3!AL163+ГБ4!AL163+ГБ5!AL163+ГП6!AL163</f>
        <v>53</v>
      </c>
      <c r="AM163" s="8">
        <f t="shared" si="68"/>
        <v>985431</v>
      </c>
      <c r="AN163" s="8">
        <f t="shared" si="68"/>
        <v>94</v>
      </c>
      <c r="AO163" s="13"/>
      <c r="AP163" s="161">
        <f t="shared" si="70"/>
        <v>24</v>
      </c>
      <c r="AQ163" s="13"/>
      <c r="AR163" s="162">
        <f t="shared" si="71"/>
        <v>41</v>
      </c>
      <c r="AS163" s="133">
        <v>982629</v>
      </c>
      <c r="AT163" s="133">
        <f t="shared" si="71"/>
        <v>125</v>
      </c>
      <c r="AU163" s="124">
        <f t="shared" si="72"/>
        <v>12.720976075405874</v>
      </c>
      <c r="AV163" s="133">
        <f t="shared" si="73"/>
        <v>35</v>
      </c>
      <c r="AW163" s="136">
        <f t="shared" si="74"/>
        <v>3.5618733011136454</v>
      </c>
      <c r="AX163" s="133">
        <f t="shared" si="75"/>
        <v>53</v>
      </c>
      <c r="AZ163" s="1" t="s">
        <v>755</v>
      </c>
      <c r="BA163" s="1"/>
      <c r="BB163" s="1"/>
      <c r="BC163" s="1">
        <v>125</v>
      </c>
      <c r="BD163" s="1">
        <v>35</v>
      </c>
      <c r="BE163" s="1">
        <v>53</v>
      </c>
      <c r="BF163" s="1"/>
      <c r="BG163" s="9">
        <f t="shared" si="52"/>
        <v>0</v>
      </c>
      <c r="BH163" s="9">
        <f t="shared" si="53"/>
        <v>0</v>
      </c>
      <c r="BI163" s="9">
        <f t="shared" si="54"/>
        <v>0</v>
      </c>
    </row>
    <row r="164" spans="1:61" ht="15" x14ac:dyDescent="0.25">
      <c r="A164" s="1" t="s">
        <v>284</v>
      </c>
      <c r="B164" s="1" t="s">
        <v>285</v>
      </c>
      <c r="C164" s="145">
        <v>228702</v>
      </c>
      <c r="D164" s="112">
        <v>3374</v>
      </c>
      <c r="E164" s="113">
        <f t="shared" si="59"/>
        <v>1475.2822450175336</v>
      </c>
      <c r="F164" s="112">
        <v>1890</v>
      </c>
      <c r="G164" s="113">
        <f t="shared" si="60"/>
        <v>826.40291733347328</v>
      </c>
      <c r="H164" s="112">
        <v>238</v>
      </c>
      <c r="I164" s="106">
        <v>226543</v>
      </c>
      <c r="J164" s="112">
        <f>Барг!J164+Баунт!J164+Бичур!J164+Джид!J164+Еравн!J164+Заиграев!J164+Закаменск!J164+Иволг!J164+Кабанск!J164+Кижинг!J164+Курумкан!J164+Кяхта!J164+Муйский!J164+Мухоршибирь!J164+Окинский!J164+Прибайкальский!J164+Северобайк!J164+Селенгинский!J164+Тарбагат!J164+Тунк!J164+Хоринск!J164+ГП1!J164+ГП2!J164+ГП3!J164+ГБ4!J164+ГБ5!J164+ГП6!J164</f>
        <v>3777</v>
      </c>
      <c r="K164" s="111">
        <f t="shared" si="61"/>
        <v>1667.2331522051002</v>
      </c>
      <c r="L164" s="110">
        <f>Барг!L164+Баунт!L164+Бичур!L164+Джид!L164+Еравн!L164+Заиграев!L164+Закаменск!L164+Иволг!L164+Кабанск!L164+Кижинг!L164+Курумкан!L164+Кяхта!L164+Муйский!L164+Мухоршибирь!L164+Окинский!L164+Прибайкальский!L164+Северобайк!L164+Селенгинский!L164+Тарбагат!L164+Тунк!L164+Хоринск!L164+ГП1!L164+ГП2!L164+ГП3!L164+ГБ4!L164+ГБ5!L164+ГП6!L164</f>
        <v>1806</v>
      </c>
      <c r="M164" s="111">
        <f t="shared" si="55"/>
        <v>797.19964863182702</v>
      </c>
      <c r="N164" s="166">
        <f>Барг!N164+Баунт!N164+Бичур!N164+Джид!N164+Еравн!N164+Заиграев!N164+Закаменск!N164+Иволг!N164+Кабанск!N164+Кижинг!N164+Курумкан!N164+Кяхта!N164+Муйский!N164+Мухоршибирь!N164+Окинский!N164+Прибайкальский!N164+Северобайк!N164+Селенгинский!N164+Тарбагат!N164+Тунк!N164+Хоринск!N164+ГП1!N164+ГП2!N164+ГП3!N164+ГБ4!N164+ГБ5!N164+ГП6!N164</f>
        <v>266</v>
      </c>
      <c r="O164" s="54">
        <v>37580</v>
      </c>
      <c r="P164" s="54">
        <v>296</v>
      </c>
      <c r="Q164" s="55">
        <f t="shared" si="62"/>
        <v>787.65300691857362</v>
      </c>
      <c r="R164" s="54">
        <v>190</v>
      </c>
      <c r="S164" s="55">
        <f t="shared" si="63"/>
        <v>505.58807876530068</v>
      </c>
      <c r="T164" s="54">
        <v>29</v>
      </c>
      <c r="U164" s="56">
        <v>38568</v>
      </c>
      <c r="V164" s="56">
        <f>Барг!V164+Баунт!V164+Бичур!V164+Джид!V164+Еравн!V164+Заиграев!V164+Закаменск!V164+Иволг!V164+Кабанск!V164+Кижинг!V164+Курумкан!V164+Кяхта!V164+Муйский!V164+Мухоршибирь!V164+Окинский!V164+Прибайкальский!V164+Северобайк!V164+Селенгинский!V164+Тарбагат!V164+Тунк!V164+Хоринск!V164+ГП1!V164+ГП2!V164+ГП3!V164+ГБ4!V164+ГБ5!V164+ГП6!V164</f>
        <v>437</v>
      </c>
      <c r="W164" s="55">
        <f t="shared" ref="W164:W225" si="76">V164/U164*100000</f>
        <v>1133.0636797344948</v>
      </c>
      <c r="X164" s="54">
        <f>Барг!X164+Баунт!X164+Бичур!X164+Джид!X164+Еравн!X164+Заиграев!X164+Закаменск!X164+Иволг!X164+Кабанск!X164+Кижинг!X164+Курумкан!X164+Кяхта!X164+Муйский!X164+Мухоршибирь!X164+Окинский!X164+Прибайкальский!X164+Северобайк!X164+Селенгинский!X164+Тарбагат!X164+Тунк!X164+Хоринск!X164+ГП1!X164+ГП2!X164+ГП3!X164+ГБ4!X164+ГБ5!X164+ГП6!X164</f>
        <v>163</v>
      </c>
      <c r="Y164" s="55">
        <f t="shared" ref="Y164:Y225" si="77">X164/U164*100000</f>
        <v>422.63015971790082</v>
      </c>
      <c r="Z164" s="54">
        <f>Барг!Z164+Баунт!Z164+Бичур!Z164+Джид!Z164+Еравн!Z164+Заиграев!Z164+Закаменск!Z164+Иволг!Z164+Кабанск!Z164+Кижинг!Z164+Курумкан!Z164+Кяхта!Z164+Муйский!Z164+Мухоршибирь!Z164+Окинский!Z164+Прибайкальский!Z164+Северобайк!Z164+Селенгинский!Z164+Тарбагат!Z164+Тунк!Z164+Хоринск!Z164+ГП1!Z164+ГП2!Z164+ГП3!Z164+ГБ4!Z164+ГБ5!Z164+ГП6!Z164</f>
        <v>50</v>
      </c>
      <c r="AA164" s="7">
        <v>719149</v>
      </c>
      <c r="AB164" s="7">
        <v>3321</v>
      </c>
      <c r="AC164" s="14">
        <f t="shared" si="65"/>
        <v>461.79581700037124</v>
      </c>
      <c r="AD164" s="7">
        <v>1495</v>
      </c>
      <c r="AE164" s="14">
        <f t="shared" si="66"/>
        <v>207.88459693331981</v>
      </c>
      <c r="AF164" s="7">
        <v>146</v>
      </c>
      <c r="AG164" s="7">
        <v>717518</v>
      </c>
      <c r="AH164" s="7">
        <f>Барг!AH164+Баунт!AH164+Бичур!AH164+Джид!AH164+Еравн!AH164+Заиграев!AH164+Закаменск!AH164+Иволг!AH164+Кабанск!AH164+Кижинг!AH164+Курумкан!AH164+Кяхта!AH164+Муйский!AH164+Мухоршибирь!AH164+Окинский!AH164+Прибайкальский!AH164+Северобайк!AH164+Селенгинский!AH164+Тарбагат!AH164+Тунк!AH164+Хоринск!AH164+ГП1!AH164+ГП2!AH164+ГП3!AH164+ГБ4!AH164+ГБ5!AH164+ГП6!AH164</f>
        <v>3551</v>
      </c>
      <c r="AI164" s="14">
        <f t="shared" si="67"/>
        <v>494.900476364356</v>
      </c>
      <c r="AJ164" s="7">
        <f>Барг!AJ164+Баунт!AJ164+Бичур!AJ164+Джид!AJ164+Еравн!AJ164+Заиграев!AJ164+Закаменск!AJ164+Иволг!AJ164+Кабанск!AJ164+Кижинг!AJ164+Курумкан!AJ164+Кяхта!AJ164+Муйский!AJ164+Мухоршибирь!AJ164+Окинский!AJ164+Прибайкальский!AJ164+Северобайк!AJ164+Селенгинский!AJ164+Тарбагат!AJ164+Тунк!AJ164+Хоринск!AJ164+ГП1!AJ164+ГП2!AJ164+ГП3!AJ164+ГБ4!AJ164+ГБ5!AJ164+ГП6!AJ164</f>
        <v>1202</v>
      </c>
      <c r="AK164" s="14">
        <f t="shared" si="57"/>
        <v>167.52192976343451</v>
      </c>
      <c r="AL164" s="7">
        <f>Барг!AL164+Баунт!AL164+Бичур!AL164+Джид!AL164+Еравн!AL164+Заиграев!AL164+Закаменск!AL164+Иволг!AL164+Кабанск!AL164+Кижинг!AL164+Курумкан!AL164+Кяхта!AL164+Муйский!AL164+Мухоршибирь!AL164+Окинский!AL164+Прибайкальский!AL164+Северобайк!AL164+Селенгинский!AL164+Тарбагат!AL164+Тунк!AL164+Хоринск!AL164+ГП1!AL164+ГП2!AL164+ГП3!AL164+ГБ4!AL164+ГБ5!AL164+ГП6!AL164</f>
        <v>238</v>
      </c>
      <c r="AM164" s="8">
        <f t="shared" si="68"/>
        <v>985431</v>
      </c>
      <c r="AN164" s="8">
        <f t="shared" si="68"/>
        <v>6991</v>
      </c>
      <c r="AO164" s="13">
        <f t="shared" si="69"/>
        <v>709.43576972918447</v>
      </c>
      <c r="AP164" s="161">
        <f t="shared" si="70"/>
        <v>3575</v>
      </c>
      <c r="AQ164" s="13">
        <f t="shared" si="58"/>
        <v>362.78542079557064</v>
      </c>
      <c r="AR164" s="162">
        <f t="shared" si="71"/>
        <v>413</v>
      </c>
      <c r="AS164" s="133">
        <v>982629</v>
      </c>
      <c r="AT164" s="133">
        <f t="shared" si="71"/>
        <v>7765</v>
      </c>
      <c r="AU164" s="124">
        <f t="shared" si="72"/>
        <v>790.22703380421297</v>
      </c>
      <c r="AV164" s="133">
        <f t="shared" si="73"/>
        <v>3171</v>
      </c>
      <c r="AW164" s="136">
        <f t="shared" si="74"/>
        <v>322.70572108089624</v>
      </c>
      <c r="AX164" s="133">
        <f t="shared" si="75"/>
        <v>554</v>
      </c>
      <c r="AZ164" s="1" t="s">
        <v>285</v>
      </c>
      <c r="BA164" s="1">
        <v>45058</v>
      </c>
      <c r="BB164" s="1" t="s">
        <v>756</v>
      </c>
      <c r="BC164" s="1">
        <v>7765</v>
      </c>
      <c r="BD164" s="1">
        <v>3171</v>
      </c>
      <c r="BE164" s="1">
        <v>554</v>
      </c>
      <c r="BF164" s="1"/>
      <c r="BG164" s="9">
        <f t="shared" si="52"/>
        <v>0</v>
      </c>
      <c r="BH164" s="9">
        <f t="shared" si="53"/>
        <v>0</v>
      </c>
      <c r="BI164" s="9">
        <f t="shared" si="54"/>
        <v>0</v>
      </c>
    </row>
    <row r="165" spans="1:61" ht="15" x14ac:dyDescent="0.25">
      <c r="A165" s="1" t="s">
        <v>286</v>
      </c>
      <c r="B165" s="1" t="s">
        <v>287</v>
      </c>
      <c r="C165" s="145">
        <v>228702</v>
      </c>
      <c r="D165" s="112">
        <v>0</v>
      </c>
      <c r="E165" s="113">
        <f t="shared" si="59"/>
        <v>0</v>
      </c>
      <c r="F165" s="112">
        <v>0</v>
      </c>
      <c r="G165" s="113">
        <f t="shared" si="60"/>
        <v>0</v>
      </c>
      <c r="H165" s="112">
        <v>0</v>
      </c>
      <c r="I165" s="106">
        <v>226543</v>
      </c>
      <c r="J165" s="112">
        <f>Барг!J165+Баунт!J165+Бичур!J165+Джид!J165+Еравн!J165+Заиграев!J165+Закаменск!J165+Иволг!J165+Кабанск!J165+Кижинг!J165+Курумкан!J165+Кяхта!J165+Муйский!J165+Мухоршибирь!J165+Окинский!J165+Прибайкальский!J165+Северобайк!J165+Селенгинский!J165+Тарбагат!J165+Тунк!J165+Хоринск!J165+ГП1!J165+ГП2!J165+ГП3!J165+ГБ4!J165+ГБ5!J165+ГП6!J165</f>
        <v>3</v>
      </c>
      <c r="K165" s="111">
        <f t="shared" si="61"/>
        <v>1.3242519080262909</v>
      </c>
      <c r="L165" s="110">
        <f>Барг!L165+Баунт!L165+Бичур!L165+Джид!L165+Еравн!L165+Заиграев!L165+Закаменск!L165+Иволг!L165+Кабанск!L165+Кижинг!L165+Курумкан!L165+Кяхта!L165+Муйский!L165+Мухоршибирь!L165+Окинский!L165+Прибайкальский!L165+Северобайк!L165+Селенгинский!L165+Тарбагат!L165+Тунк!L165+Хоринск!L165+ГП1!L165+ГП2!L165+ГП3!L165+ГБ4!L165+ГБ5!L165+ГП6!L165</f>
        <v>2</v>
      </c>
      <c r="M165" s="111">
        <f t="shared" si="55"/>
        <v>0.88283460535086056</v>
      </c>
      <c r="N165" s="166">
        <f>Барг!N165+Баунт!N165+Бичур!N165+Джид!N165+Еравн!N165+Заиграев!N165+Закаменск!N165+Иволг!N165+Кабанск!N165+Кижинг!N165+Курумкан!N165+Кяхта!N165+Муйский!N165+Мухоршибирь!N165+Окинский!N165+Прибайкальский!N165+Северобайк!N165+Селенгинский!N165+Тарбагат!N165+Тунк!N165+Хоринск!N165+ГП1!N165+ГП2!N165+ГП3!N165+ГБ4!N165+ГБ5!N165+ГП6!N165</f>
        <v>3</v>
      </c>
      <c r="O165" s="54">
        <v>37580</v>
      </c>
      <c r="P165" s="54">
        <v>0</v>
      </c>
      <c r="Q165" s="55">
        <f t="shared" si="62"/>
        <v>0</v>
      </c>
      <c r="R165" s="54">
        <v>0</v>
      </c>
      <c r="S165" s="55">
        <f t="shared" si="63"/>
        <v>0</v>
      </c>
      <c r="T165" s="54">
        <v>0</v>
      </c>
      <c r="U165" s="56">
        <v>38568</v>
      </c>
      <c r="V165" s="56">
        <f>Барг!V165+Баунт!V165+Бичур!V165+Джид!V165+Еравн!V165+Заиграев!V165+Закаменск!V165+Иволг!V165+Кабанск!V165+Кижинг!V165+Курумкан!V165+Кяхта!V165+Муйский!V165+Мухоршибирь!V165+Окинский!V165+Прибайкальский!V165+Северобайк!V165+Селенгинский!V165+Тарбагат!V165+Тунк!V165+Хоринск!V165+ГП1!V165+ГП2!V165+ГП3!V165+ГБ4!V165+ГБ5!V165+ГП6!V165</f>
        <v>1</v>
      </c>
      <c r="W165" s="55">
        <f t="shared" si="76"/>
        <v>2.592823065753993</v>
      </c>
      <c r="X165" s="54">
        <f>Барг!X165+Баунт!X165+Бичур!X165+Джид!X165+Еравн!X165+Заиграев!X165+Закаменск!X165+Иволг!X165+Кабанск!X165+Кижинг!X165+Курумкан!X165+Кяхта!X165+Муйский!X165+Мухоршибирь!X165+Окинский!X165+Прибайкальский!X165+Северобайк!X165+Селенгинский!X165+Тарбагат!X165+Тунк!X165+Хоринск!X165+ГП1!X165+ГП2!X165+ГП3!X165+ГБ4!X165+ГБ5!X165+ГП6!X165</f>
        <v>0</v>
      </c>
      <c r="Y165" s="55">
        <f t="shared" si="77"/>
        <v>0</v>
      </c>
      <c r="Z165" s="54">
        <f>Барг!Z165+Баунт!Z165+Бичур!Z165+Джид!Z165+Еравн!Z165+Заиграев!Z165+Закаменск!Z165+Иволг!Z165+Кабанск!Z165+Кижинг!Z165+Курумкан!Z165+Кяхта!Z165+Муйский!Z165+Мухоршибирь!Z165+Окинский!Z165+Прибайкальский!Z165+Северобайк!Z165+Селенгинский!Z165+Тарбагат!Z165+Тунк!Z165+Хоринск!Z165+ГП1!Z165+ГП2!Z165+ГП3!Z165+ГБ4!Z165+ГБ5!Z165+ГП6!Z165</f>
        <v>0</v>
      </c>
      <c r="AA165" s="7">
        <v>719149</v>
      </c>
      <c r="AB165" s="7">
        <v>0</v>
      </c>
      <c r="AC165" s="14">
        <f t="shared" si="65"/>
        <v>0</v>
      </c>
      <c r="AD165" s="7">
        <v>0</v>
      </c>
      <c r="AE165" s="14">
        <f t="shared" si="66"/>
        <v>0</v>
      </c>
      <c r="AF165" s="7">
        <v>0</v>
      </c>
      <c r="AG165" s="7">
        <v>717518</v>
      </c>
      <c r="AH165" s="7">
        <f>Барг!AH165+Баунт!AH165+Бичур!AH165+Джид!AH165+Еравн!AH165+Заиграев!AH165+Закаменск!AH165+Иволг!AH165+Кабанск!AH165+Кижинг!AH165+Курумкан!AH165+Кяхта!AH165+Муйский!AH165+Мухоршибирь!AH165+Окинский!AH165+Прибайкальский!AH165+Северобайк!AH165+Селенгинский!AH165+Тарбагат!AH165+Тунк!AH165+Хоринск!AH165+ГП1!AH165+ГП2!AH165+ГП3!AH165+ГБ4!AH165+ГБ5!AH165+ГП6!AH165</f>
        <v>65</v>
      </c>
      <c r="AI165" s="14">
        <f t="shared" si="67"/>
        <v>9.0590061852106842</v>
      </c>
      <c r="AJ165" s="7">
        <f>Барг!AJ165+Баунт!AJ165+Бичур!AJ165+Джид!AJ165+Еравн!AJ165+Заиграев!AJ165+Закаменск!AJ165+Иволг!AJ165+Кабанск!AJ165+Кижинг!AJ165+Курумкан!AJ165+Кяхта!AJ165+Муйский!AJ165+Мухоршибирь!AJ165+Окинский!AJ165+Прибайкальский!AJ165+Северобайк!AJ165+Селенгинский!AJ165+Тарбагат!AJ165+Тунк!AJ165+Хоринск!AJ165+ГП1!AJ165+ГП2!AJ165+ГП3!AJ165+ГБ4!AJ165+ГБ5!AJ165+ГП6!AJ165</f>
        <v>11</v>
      </c>
      <c r="AK165" s="14">
        <f t="shared" si="57"/>
        <v>1.5330625851895006</v>
      </c>
      <c r="AL165" s="7">
        <f>Барг!AL165+Баунт!AL165+Бичур!AL165+Джид!AL165+Еравн!AL165+Заиграев!AL165+Закаменск!AL165+Иволг!AL165+Кабанск!AL165+Кижинг!AL165+Курумкан!AL165+Кяхта!AL165+Муйский!AL165+Мухоршибирь!AL165+Окинский!AL165+Прибайкальский!AL165+Северобайк!AL165+Селенгинский!AL165+Тарбагат!AL165+Тунк!AL165+Хоринск!AL165+ГП1!AL165+ГП2!AL165+ГП3!AL165+ГБ4!AL165+ГБ5!AL165+ГП6!AL165</f>
        <v>49</v>
      </c>
      <c r="AM165" s="8">
        <f t="shared" si="68"/>
        <v>985431</v>
      </c>
      <c r="AN165" s="8">
        <f t="shared" si="68"/>
        <v>0</v>
      </c>
      <c r="AO165" s="13">
        <f t="shared" si="69"/>
        <v>0</v>
      </c>
      <c r="AP165" s="161">
        <f t="shared" si="70"/>
        <v>0</v>
      </c>
      <c r="AQ165" s="13">
        <f t="shared" si="58"/>
        <v>0</v>
      </c>
      <c r="AR165" s="162">
        <f t="shared" si="71"/>
        <v>0</v>
      </c>
      <c r="AS165" s="133">
        <v>982629</v>
      </c>
      <c r="AT165" s="133">
        <f t="shared" si="71"/>
        <v>69</v>
      </c>
      <c r="AU165" s="124">
        <f t="shared" si="72"/>
        <v>7.0219787936240436</v>
      </c>
      <c r="AV165" s="133">
        <f t="shared" si="73"/>
        <v>13</v>
      </c>
      <c r="AW165" s="136">
        <f t="shared" si="74"/>
        <v>1.322981511842211</v>
      </c>
      <c r="AX165" s="133">
        <f t="shared" si="75"/>
        <v>52</v>
      </c>
      <c r="AZ165" s="9" t="s">
        <v>757</v>
      </c>
      <c r="BA165" s="9">
        <v>37023</v>
      </c>
      <c r="BB165" s="9" t="s">
        <v>758</v>
      </c>
      <c r="BC165" s="9">
        <v>69</v>
      </c>
      <c r="BD165" s="9">
        <v>13</v>
      </c>
      <c r="BE165" s="9">
        <v>52</v>
      </c>
      <c r="BF165" s="1"/>
      <c r="BG165" s="9">
        <f t="shared" si="52"/>
        <v>0</v>
      </c>
      <c r="BH165" s="9">
        <f t="shared" si="53"/>
        <v>0</v>
      </c>
      <c r="BI165" s="9">
        <f t="shared" si="54"/>
        <v>0</v>
      </c>
    </row>
    <row r="166" spans="1:61" ht="15" x14ac:dyDescent="0.25">
      <c r="A166" s="1" t="s">
        <v>288</v>
      </c>
      <c r="B166" s="1" t="s">
        <v>289</v>
      </c>
      <c r="C166" s="145">
        <v>228702</v>
      </c>
      <c r="D166" s="112">
        <v>0</v>
      </c>
      <c r="E166" s="113">
        <f t="shared" si="59"/>
        <v>0</v>
      </c>
      <c r="F166" s="112">
        <v>0</v>
      </c>
      <c r="G166" s="113">
        <f t="shared" si="60"/>
        <v>0</v>
      </c>
      <c r="H166" s="112">
        <v>0</v>
      </c>
      <c r="I166" s="106">
        <v>226543</v>
      </c>
      <c r="J166" s="112">
        <f>Барг!J166+Баунт!J166+Бичур!J166+Джид!J166+Еравн!J166+Заиграев!J166+Закаменск!J166+Иволг!J166+Кабанск!J166+Кижинг!J166+Курумкан!J166+Кяхта!J166+Муйский!J166+Мухоршибирь!J166+Окинский!J166+Прибайкальский!J166+Северобайк!J166+Селенгинский!J166+Тарбагат!J166+Тунк!J166+Хоринск!J166+ГП1!J166+ГП2!J166+ГП3!J166+ГБ4!J166+ГБ5!J166+ГП6!J166</f>
        <v>2</v>
      </c>
      <c r="K166" s="111">
        <f t="shared" si="61"/>
        <v>0.88283460535086056</v>
      </c>
      <c r="L166" s="110">
        <f>Барг!L166+Баунт!L166+Бичур!L166+Джид!L166+Еравн!L166+Заиграев!L166+Закаменск!L166+Иволг!L166+Кабанск!L166+Кижинг!L166+Курумкан!L166+Кяхта!L166+Муйский!L166+Мухоршибирь!L166+Окинский!L166+Прибайкальский!L166+Северобайк!L166+Селенгинский!L166+Тарбагат!L166+Тунк!L166+Хоринск!L166+ГП1!L166+ГП2!L166+ГП3!L166+ГБ4!L166+ГБ5!L166+ГП6!L166</f>
        <v>1</v>
      </c>
      <c r="M166" s="111">
        <f t="shared" si="55"/>
        <v>0.44141730267543028</v>
      </c>
      <c r="N166" s="166">
        <f>Барг!N166+Баунт!N166+Бичур!N166+Джид!N166+Еравн!N166+Заиграев!N166+Закаменск!N166+Иволг!N166+Кабанск!N166+Кижинг!N166+Курумкан!N166+Кяхта!N166+Муйский!N166+Мухоршибирь!N166+Окинский!N166+Прибайкальский!N166+Северобайк!N166+Селенгинский!N166+Тарбагат!N166+Тунк!N166+Хоринск!N166+ГП1!N166+ГП2!N166+ГП3!N166+ГБ4!N166+ГБ5!N166+ГП6!N166</f>
        <v>0</v>
      </c>
      <c r="O166" s="54">
        <v>37580</v>
      </c>
      <c r="P166" s="54">
        <v>2</v>
      </c>
      <c r="Q166" s="55">
        <f t="shared" si="62"/>
        <v>5.3219797764768488</v>
      </c>
      <c r="R166" s="54">
        <v>2</v>
      </c>
      <c r="S166" s="55">
        <f t="shared" si="63"/>
        <v>5.3219797764768488</v>
      </c>
      <c r="T166" s="54">
        <v>0</v>
      </c>
      <c r="U166" s="56">
        <v>38568</v>
      </c>
      <c r="V166" s="56">
        <f>Барг!V166+Баунт!V166+Бичур!V166+Джид!V166+Еравн!V166+Заиграев!V166+Закаменск!V166+Иволг!V166+Кабанск!V166+Кижинг!V166+Курумкан!V166+Кяхта!V166+Муйский!V166+Мухоршибирь!V166+Окинский!V166+Прибайкальский!V166+Северобайк!V166+Селенгинский!V166+Тарбагат!V166+Тунк!V166+Хоринск!V166+ГП1!V166+ГП2!V166+ГП3!V166+ГБ4!V166+ГБ5!V166+ГП6!V166</f>
        <v>6</v>
      </c>
      <c r="W166" s="55">
        <f t="shared" si="76"/>
        <v>15.556938394523957</v>
      </c>
      <c r="X166" s="54">
        <f>Барг!X166+Баунт!X166+Бичур!X166+Джид!X166+Еравн!X166+Заиграев!X166+Закаменск!X166+Иволг!X166+Кабанск!X166+Кижинг!X166+Курумкан!X166+Кяхта!X166+Муйский!X166+Мухоршибирь!X166+Окинский!X166+Прибайкальский!X166+Северобайк!X166+Селенгинский!X166+Тарбагат!X166+Тунк!X166+Хоринск!X166+ГП1!X166+ГП2!X166+ГП3!X166+ГБ4!X166+ГБ5!X166+ГП6!X166</f>
        <v>4</v>
      </c>
      <c r="Y166" s="55">
        <f t="shared" si="77"/>
        <v>10.371292263015972</v>
      </c>
      <c r="Z166" s="54">
        <f>Барг!Z166+Баунт!Z166+Бичур!Z166+Джид!Z166+Еравн!Z166+Заиграев!Z166+Закаменск!Z166+Иволг!Z166+Кабанск!Z166+Кижинг!Z166+Курумкан!Z166+Кяхта!Z166+Муйский!Z166+Мухоршибирь!Z166+Окинский!Z166+Прибайкальский!Z166+Северобайк!Z166+Селенгинский!Z166+Тарбагат!Z166+Тунк!Z166+Хоринск!Z166+ГП1!Z166+ГП2!Z166+ГП3!Z166+ГБ4!Z166+ГБ5!Z166+ГП6!Z166</f>
        <v>2</v>
      </c>
      <c r="AA166" s="7">
        <v>719149</v>
      </c>
      <c r="AB166" s="7">
        <v>3079</v>
      </c>
      <c r="AC166" s="14">
        <f t="shared" si="65"/>
        <v>428.14493241317166</v>
      </c>
      <c r="AD166" s="7">
        <v>1037</v>
      </c>
      <c r="AE166" s="14">
        <f t="shared" si="66"/>
        <v>144.19821205341313</v>
      </c>
      <c r="AF166" s="7">
        <v>706</v>
      </c>
      <c r="AG166" s="7">
        <v>717518</v>
      </c>
      <c r="AH166" s="7">
        <f>Барг!AH166+Баунт!AH166+Бичур!AH166+Джид!AH166+Еравн!AH166+Заиграев!AH166+Закаменск!AH166+Иволг!AH166+Кабанск!AH166+Кижинг!AH166+Курумкан!AH166+Кяхта!AH166+Муйский!AH166+Мухоршибирь!AH166+Окинский!AH166+Прибайкальский!AH166+Северобайк!AH166+Селенгинский!AH166+Тарбагат!AH166+Тунк!AH166+Хоринск!AH166+ГП1!AH166+ГП2!AH166+ГП3!AH166+ГБ4!AH166+ГБ5!AH166+ГП6!AH166</f>
        <v>3251</v>
      </c>
      <c r="AI166" s="14">
        <f t="shared" si="67"/>
        <v>453.08967858646054</v>
      </c>
      <c r="AJ166" s="7">
        <f>Барг!AJ166+Баунт!AJ166+Бичур!AJ166+Джид!AJ166+Еравн!AJ166+Заиграев!AJ166+Закаменск!AJ166+Иволг!AJ166+Кабанск!AJ166+Кижинг!AJ166+Курумкан!AJ166+Кяхта!AJ166+Муйский!AJ166+Мухоршибирь!AJ166+Окинский!AJ166+Прибайкальский!AJ166+Северобайк!AJ166+Селенгинский!AJ166+Тарбагат!AJ166+Тунк!AJ166+Хоринск!AJ166+ГП1!AJ166+ГП2!AJ166+ГП3!AJ166+ГБ4!AJ166+ГБ5!AJ166+ГП6!AJ166</f>
        <v>1153</v>
      </c>
      <c r="AK166" s="14">
        <f t="shared" si="57"/>
        <v>160.69283279304491</v>
      </c>
      <c r="AL166" s="7">
        <f>Барг!AL166+Баунт!AL166+Бичур!AL166+Джид!AL166+Еравн!AL166+Заиграев!AL166+Закаменск!AL166+Иволг!AL166+Кабанск!AL166+Кижинг!AL166+Курумкан!AL166+Кяхта!AL166+Муйский!AL166+Мухоршибирь!AL166+Окинский!AL166+Прибайкальский!AL166+Северобайк!AL166+Селенгинский!AL166+Тарбагат!AL166+Тунк!AL166+Хоринск!AL166+ГП1!AL166+ГП2!AL166+ГП3!AL166+ГБ4!AL166+ГБ5!AL166+ГП6!AL166</f>
        <v>591</v>
      </c>
      <c r="AM166" s="8">
        <f t="shared" si="68"/>
        <v>985431</v>
      </c>
      <c r="AN166" s="8">
        <f t="shared" si="68"/>
        <v>3081</v>
      </c>
      <c r="AO166" s="13">
        <f t="shared" si="69"/>
        <v>312.65507174018273</v>
      </c>
      <c r="AP166" s="161">
        <f t="shared" si="70"/>
        <v>1039</v>
      </c>
      <c r="AQ166" s="13">
        <f t="shared" si="58"/>
        <v>105.4360985193281</v>
      </c>
      <c r="AR166" s="162">
        <f t="shared" si="71"/>
        <v>706</v>
      </c>
      <c r="AS166" s="133">
        <v>982629</v>
      </c>
      <c r="AT166" s="133">
        <f t="shared" si="71"/>
        <v>3259</v>
      </c>
      <c r="AU166" s="124">
        <f t="shared" si="72"/>
        <v>331.66128823798198</v>
      </c>
      <c r="AV166" s="133">
        <f t="shared" si="73"/>
        <v>1158</v>
      </c>
      <c r="AW166" s="136">
        <f t="shared" si="74"/>
        <v>117.84712236256004</v>
      </c>
      <c r="AX166" s="133">
        <f t="shared" si="75"/>
        <v>593</v>
      </c>
      <c r="AZ166" s="1" t="s">
        <v>289</v>
      </c>
      <c r="BA166" s="1">
        <v>45089</v>
      </c>
      <c r="BB166" s="1" t="s">
        <v>759</v>
      </c>
      <c r="BC166" s="1">
        <v>3259</v>
      </c>
      <c r="BD166" s="1">
        <v>1158</v>
      </c>
      <c r="BE166" s="1">
        <v>593</v>
      </c>
      <c r="BF166" s="1"/>
      <c r="BG166" s="9">
        <f t="shared" si="52"/>
        <v>0</v>
      </c>
      <c r="BH166" s="9">
        <f t="shared" si="53"/>
        <v>0</v>
      </c>
      <c r="BI166" s="9">
        <f t="shared" si="54"/>
        <v>0</v>
      </c>
    </row>
    <row r="167" spans="1:61" s="17" customFormat="1" ht="15" x14ac:dyDescent="0.25">
      <c r="A167" s="1" t="s">
        <v>290</v>
      </c>
      <c r="B167" s="1" t="s">
        <v>291</v>
      </c>
      <c r="C167" s="145">
        <v>228702</v>
      </c>
      <c r="D167" s="112">
        <v>69</v>
      </c>
      <c r="E167" s="113">
        <f t="shared" si="59"/>
        <v>30.170265235983944</v>
      </c>
      <c r="F167" s="112">
        <v>4</v>
      </c>
      <c r="G167" s="113">
        <f t="shared" si="60"/>
        <v>1.7490008832454458</v>
      </c>
      <c r="H167" s="112">
        <v>54</v>
      </c>
      <c r="I167" s="106">
        <v>226543</v>
      </c>
      <c r="J167" s="112">
        <f>Барг!J167+Баунт!J167+Бичур!J167+Джид!J167+Еравн!J167+Заиграев!J167+Закаменск!J167+Иволг!J167+Кабанск!J167+Кижинг!J167+Курумкан!J167+Кяхта!J167+Муйский!J167+Мухоршибирь!J167+Окинский!J167+Прибайкальский!J167+Северобайк!J167+Селенгинский!J167+Тарбагат!J167+Тунк!J167+Хоринск!J167+ГП1!J167+ГП2!J167+ГП3!J167+ГБ4!J167+ГБ5!J167+ГП6!J167</f>
        <v>69</v>
      </c>
      <c r="K167" s="111">
        <f t="shared" si="61"/>
        <v>30.457793884604691</v>
      </c>
      <c r="L167" s="110">
        <f>Барг!L167+Баунт!L167+Бичур!L167+Джид!L167+Еравн!L167+Заиграев!L167+Закаменск!L167+Иволг!L167+Кабанск!L167+Кижинг!L167+Курумкан!L167+Кяхта!L167+Муйский!L167+Мухоршибирь!L167+Окинский!L167+Прибайкальский!L167+Северобайк!L167+Селенгинский!L167+Тарбагат!L167+Тунк!L167+Хоринск!L167+ГП1!L167+ГП2!L167+ГП3!L167+ГБ4!L167+ГБ5!L167+ГП6!L167</f>
        <v>16</v>
      </c>
      <c r="M167" s="111">
        <f t="shared" si="55"/>
        <v>7.0626768428068845</v>
      </c>
      <c r="N167" s="166">
        <f>Барг!N167+Баунт!N167+Бичур!N167+Джид!N167+Еравн!N167+Заиграев!N167+Закаменск!N167+Иволг!N167+Кабанск!N167+Кижинг!N167+Курумкан!N167+Кяхта!N167+Муйский!N167+Мухоршибирь!N167+Окинский!N167+Прибайкальский!N167+Северобайк!N167+Селенгинский!N167+Тарбагат!N167+Тунк!N167+Хоринск!N167+ГП1!N167+ГП2!N167+ГП3!N167+ГБ4!N167+ГБ5!N167+ГП6!N167</f>
        <v>43</v>
      </c>
      <c r="O167" s="54">
        <v>37580</v>
      </c>
      <c r="P167" s="54">
        <v>8</v>
      </c>
      <c r="Q167" s="55">
        <f t="shared" si="62"/>
        <v>21.287919105907395</v>
      </c>
      <c r="R167" s="54">
        <v>3</v>
      </c>
      <c r="S167" s="55">
        <f t="shared" si="63"/>
        <v>7.9829696647152737</v>
      </c>
      <c r="T167" s="54">
        <v>7</v>
      </c>
      <c r="U167" s="56">
        <v>38568</v>
      </c>
      <c r="V167" s="56">
        <f>Барг!V167+Баунт!V167+Бичур!V167+Джид!V167+Еравн!V167+Заиграев!V167+Закаменск!V167+Иволг!V167+Кабанск!V167+Кижинг!V167+Курумкан!V167+Кяхта!V167+Муйский!V167+Мухоршибирь!V167+Окинский!V167+Прибайкальский!V167+Северобайк!V167+Селенгинский!V167+Тарбагат!V167+Тунк!V167+Хоринск!V167+ГП1!V167+ГП2!V167+ГП3!V167+ГБ4!V167+ГБ5!V167+ГП6!V167</f>
        <v>57</v>
      </c>
      <c r="W167" s="55">
        <f t="shared" si="76"/>
        <v>147.79091474797758</v>
      </c>
      <c r="X167" s="54">
        <f>Барг!X167+Баунт!X167+Бичур!X167+Джид!X167+Еравн!X167+Заиграев!X167+Закаменск!X167+Иволг!X167+Кабанск!X167+Кижинг!X167+Курумкан!X167+Кяхта!X167+Муйский!X167+Мухоршибирь!X167+Окинский!X167+Прибайкальский!X167+Северобайк!X167+Селенгинский!X167+Тарбагат!X167+Тунк!X167+Хоринск!X167+ГП1!X167+ГП2!X167+ГП3!X167+ГБ4!X167+ГБ5!X167+ГП6!X167</f>
        <v>13</v>
      </c>
      <c r="Y167" s="55">
        <f t="shared" si="77"/>
        <v>33.706699854801911</v>
      </c>
      <c r="Z167" s="54">
        <f>Барг!Z167+Баунт!Z167+Бичур!Z167+Джид!Z167+Еравн!Z167+Заиграев!Z167+Закаменск!Z167+Иволг!Z167+Кабанск!Z167+Кижинг!Z167+Курумкан!Z167+Кяхта!Z167+Муйский!Z167+Мухоршибирь!Z167+Окинский!Z167+Прибайкальский!Z167+Северобайк!Z167+Селенгинский!Z167+Тарбагат!Z167+Тунк!Z167+Хоринск!Z167+ГП1!Z167+ГП2!Z167+ГП3!Z167+ГБ4!Z167+ГБ5!Z167+ГП6!Z167</f>
        <v>12</v>
      </c>
      <c r="AA167" s="7">
        <v>719149</v>
      </c>
      <c r="AB167" s="7">
        <v>2933</v>
      </c>
      <c r="AC167" s="14">
        <f t="shared" si="65"/>
        <v>407.84315906717524</v>
      </c>
      <c r="AD167" s="7">
        <v>560</v>
      </c>
      <c r="AE167" s="14">
        <f t="shared" si="66"/>
        <v>77.869815573685003</v>
      </c>
      <c r="AF167" s="7">
        <v>1948</v>
      </c>
      <c r="AG167" s="7">
        <v>717518</v>
      </c>
      <c r="AH167" s="7">
        <f>Барг!AH167+Баунт!AH167+Бичур!AH167+Джид!AH167+Еравн!AH167+Заиграев!AH167+Закаменск!AH167+Иволг!AH167+Кабанск!AH167+Кижинг!AH167+Курумкан!AH167+Кяхта!AH167+Муйский!AH167+Мухоршибирь!AH167+Окинский!AH167+Прибайкальский!AH167+Северобайк!AH167+Селенгинский!AH167+Тарбагат!AH167+Тунк!AH167+Хоринск!AH167+ГП1!AH167+ГП2!AH167+ГП3!AH167+ГБ4!AH167+ГБ5!AH167+ГП6!AH167</f>
        <v>3087</v>
      </c>
      <c r="AI167" s="14">
        <f t="shared" si="67"/>
        <v>430.23310913454435</v>
      </c>
      <c r="AJ167" s="7">
        <f>Барг!AJ167+Баунт!AJ167+Бичур!AJ167+Джид!AJ167+Еравн!AJ167+Заиграев!AJ167+Закаменск!AJ167+Иволг!AJ167+Кабанск!AJ167+Кижинг!AJ167+Курумкан!AJ167+Кяхта!AJ167+Муйский!AJ167+Мухоршибирь!AJ167+Окинский!AJ167+Прибайкальский!AJ167+Северобайк!AJ167+Селенгинский!AJ167+Тарбагат!AJ167+Тунк!AJ167+Хоринск!AJ167+ГП1!AJ167+ГП2!AJ167+ГП3!AJ167+ГБ4!AJ167+ГБ5!AJ167+ГП6!AJ167</f>
        <v>517</v>
      </c>
      <c r="AK167" s="14">
        <f t="shared" si="57"/>
        <v>72.053941503906529</v>
      </c>
      <c r="AL167" s="7">
        <f>Барг!AL167+Баунт!AL167+Бичур!AL167+Джид!AL167+Еравн!AL167+Заиграев!AL167+Закаменск!AL167+Иволг!AL167+Кабанск!AL167+Кижинг!AL167+Курумкан!AL167+Кяхта!AL167+Муйский!AL167+Мухоршибирь!AL167+Окинский!AL167+Прибайкальский!AL167+Северобайк!AL167+Селенгинский!AL167+Тарбагат!AL167+Тунк!AL167+Хоринск!AL167+ГП1!AL167+ГП2!AL167+ГП3!AL167+ГБ4!AL167+ГБ5!AL167+ГП6!AL167</f>
        <v>2170</v>
      </c>
      <c r="AM167" s="8">
        <f t="shared" si="68"/>
        <v>985431</v>
      </c>
      <c r="AN167" s="8">
        <f t="shared" si="68"/>
        <v>3010</v>
      </c>
      <c r="AO167" s="13">
        <f t="shared" si="69"/>
        <v>305.450102543963</v>
      </c>
      <c r="AP167" s="161">
        <f t="shared" si="70"/>
        <v>567</v>
      </c>
      <c r="AQ167" s="13">
        <f t="shared" si="58"/>
        <v>57.53827513037443</v>
      </c>
      <c r="AR167" s="162">
        <f t="shared" si="71"/>
        <v>2009</v>
      </c>
      <c r="AS167" s="133">
        <v>982629</v>
      </c>
      <c r="AT167" s="133">
        <f t="shared" si="71"/>
        <v>3213</v>
      </c>
      <c r="AU167" s="124">
        <f t="shared" si="72"/>
        <v>326.97996904223265</v>
      </c>
      <c r="AV167" s="133">
        <f t="shared" si="73"/>
        <v>546</v>
      </c>
      <c r="AW167" s="136">
        <f t="shared" si="74"/>
        <v>55.565223497372862</v>
      </c>
      <c r="AX167" s="133">
        <f t="shared" si="75"/>
        <v>2225</v>
      </c>
      <c r="AY167" s="3"/>
      <c r="AZ167" s="1" t="s">
        <v>291</v>
      </c>
      <c r="BA167" s="1">
        <v>45119</v>
      </c>
      <c r="BB167" s="1" t="s">
        <v>760</v>
      </c>
      <c r="BC167" s="1">
        <v>3213</v>
      </c>
      <c r="BD167" s="1">
        <v>546</v>
      </c>
      <c r="BE167" s="1">
        <v>2225</v>
      </c>
      <c r="BF167" s="9"/>
      <c r="BG167" s="9">
        <f t="shared" si="52"/>
        <v>0</v>
      </c>
      <c r="BH167" s="9">
        <f t="shared" si="53"/>
        <v>0</v>
      </c>
      <c r="BI167" s="9">
        <f t="shared" si="54"/>
        <v>0</v>
      </c>
    </row>
    <row r="168" spans="1:61" ht="15" x14ac:dyDescent="0.25">
      <c r="A168" s="1" t="s">
        <v>292</v>
      </c>
      <c r="B168" s="1" t="s">
        <v>293</v>
      </c>
      <c r="C168" s="145">
        <v>228702</v>
      </c>
      <c r="D168" s="112">
        <v>0</v>
      </c>
      <c r="E168" s="113">
        <f t="shared" si="59"/>
        <v>0</v>
      </c>
      <c r="F168" s="112">
        <v>0</v>
      </c>
      <c r="G168" s="113">
        <f t="shared" si="60"/>
        <v>0</v>
      </c>
      <c r="H168" s="112">
        <v>0</v>
      </c>
      <c r="I168" s="106">
        <v>226543</v>
      </c>
      <c r="J168" s="112">
        <f>Барг!J168+Баунт!J168+Бичур!J168+Джид!J168+Еравн!J168+Заиграев!J168+Закаменск!J168+Иволг!J168+Кабанск!J168+Кижинг!J168+Курумкан!J168+Кяхта!J168+Муйский!J168+Мухоршибирь!J168+Окинский!J168+Прибайкальский!J168+Северобайк!J168+Селенгинский!J168+Тарбагат!J168+Тунк!J168+Хоринск!J168+ГП1!J168+ГП2!J168+ГП3!J168+ГБ4!J168+ГБ5!J168+ГП6!J168</f>
        <v>10</v>
      </c>
      <c r="K168" s="111">
        <f t="shared" si="61"/>
        <v>4.4141730267543027</v>
      </c>
      <c r="L168" s="110">
        <f>Барг!L168+Баунт!L168+Бичур!L168+Джид!L168+Еравн!L168+Заиграев!L168+Закаменск!L168+Иволг!L168+Кабанск!L168+Кижинг!L168+Курумкан!L168+Кяхта!L168+Муйский!L168+Мухоршибирь!L168+Окинский!L168+Прибайкальский!L168+Северобайк!L168+Селенгинский!L168+Тарбагат!L168+Тунк!L168+Хоринск!L168+ГП1!L168+ГП2!L168+ГП3!L168+ГБ4!L168+ГБ5!L168+ГП6!L168</f>
        <v>3</v>
      </c>
      <c r="M168" s="111">
        <f t="shared" si="55"/>
        <v>1.3242519080262909</v>
      </c>
      <c r="N168" s="166">
        <f>Барг!N168+Баунт!N168+Бичур!N168+Джид!N168+Еравн!N168+Заиграев!N168+Закаменск!N168+Иволг!N168+Кабанск!N168+Кижинг!N168+Курумкан!N168+Кяхта!N168+Муйский!N168+Мухоршибирь!N168+Окинский!N168+Прибайкальский!N168+Северобайк!N168+Селенгинский!N168+Тарбагат!N168+Тунк!N168+Хоринск!N168+ГП1!N168+ГП2!N168+ГП3!N168+ГБ4!N168+ГБ5!N168+ГП6!N168</f>
        <v>8</v>
      </c>
      <c r="O168" s="54">
        <v>37580</v>
      </c>
      <c r="P168" s="54">
        <v>0</v>
      </c>
      <c r="Q168" s="55">
        <f t="shared" si="62"/>
        <v>0</v>
      </c>
      <c r="R168" s="54">
        <v>0</v>
      </c>
      <c r="S168" s="55">
        <f t="shared" si="63"/>
        <v>0</v>
      </c>
      <c r="T168" s="54">
        <v>0</v>
      </c>
      <c r="U168" s="56">
        <v>38568</v>
      </c>
      <c r="V168" s="56">
        <f>Барг!V168+Баунт!V168+Бичур!V168+Джид!V168+Еравн!V168+Заиграев!V168+Закаменск!V168+Иволг!V168+Кабанск!V168+Кижинг!V168+Курумкан!V168+Кяхта!V168+Муйский!V168+Мухоршибирь!V168+Окинский!V168+Прибайкальский!V168+Северобайк!V168+Селенгинский!V168+Тарбагат!V168+Тунк!V168+Хоринск!V168+ГП1!V168+ГП2!V168+ГП3!V168+ГБ4!V168+ГБ5!V168+ГП6!V168</f>
        <v>0</v>
      </c>
      <c r="W168" s="55">
        <f t="shared" si="76"/>
        <v>0</v>
      </c>
      <c r="X168" s="54">
        <f>Барг!X168+Баунт!X168+Бичур!X168+Джид!X168+Еравн!X168+Заиграев!X168+Закаменск!X168+Иволг!X168+Кабанск!X168+Кижинг!X168+Курумкан!X168+Кяхта!X168+Муйский!X168+Мухоршибирь!X168+Окинский!X168+Прибайкальский!X168+Северобайк!X168+Селенгинский!X168+Тарбагат!X168+Тунк!X168+Хоринск!X168+ГП1!X168+ГП2!X168+ГП3!X168+ГБ4!X168+ГБ5!X168+ГП6!X168</f>
        <v>0</v>
      </c>
      <c r="Y168" s="55">
        <f t="shared" si="77"/>
        <v>0</v>
      </c>
      <c r="Z168" s="54">
        <f>Барг!Z168+Баунт!Z168+Бичур!Z168+Джид!Z168+Еравн!Z168+Заиграев!Z168+Закаменск!Z168+Иволг!Z168+Кабанск!Z168+Кижинг!Z168+Курумкан!Z168+Кяхта!Z168+Муйский!Z168+Мухоршибирь!Z168+Окинский!Z168+Прибайкальский!Z168+Северобайк!Z168+Селенгинский!Z168+Тарбагат!Z168+Тунк!Z168+Хоринск!Z168+ГП1!Z168+ГП2!Z168+ГП3!Z168+ГБ4!Z168+ГБ5!Z168+ГП6!Z168</f>
        <v>0</v>
      </c>
      <c r="AA168" s="7">
        <v>719149</v>
      </c>
      <c r="AB168" s="7">
        <v>766</v>
      </c>
      <c r="AC168" s="14">
        <f t="shared" si="65"/>
        <v>106.51478344543342</v>
      </c>
      <c r="AD168" s="7">
        <v>160</v>
      </c>
      <c r="AE168" s="14">
        <f t="shared" si="66"/>
        <v>22.248518735338575</v>
      </c>
      <c r="AF168" s="7">
        <v>522</v>
      </c>
      <c r="AG168" s="7">
        <v>717518</v>
      </c>
      <c r="AH168" s="7">
        <f>Барг!AH168+Баунт!AH168+Бичур!AH168+Джид!AH168+Еравн!AH168+Заиграев!AH168+Закаменск!AH168+Иволг!AH168+Кабанск!AH168+Кижинг!AH168+Курумкан!AH168+Кяхта!AH168+Муйский!AH168+Мухоршибирь!AH168+Окинский!AH168+Прибайкальский!AH168+Северобайк!AH168+Селенгинский!AH168+Тарбагат!AH168+Тунк!AH168+Хоринск!AH168+ГП1!AH168+ГП2!AH168+ГП3!AH168+ГБ4!AH168+ГБ5!AH168+ГП6!AH168</f>
        <v>831</v>
      </c>
      <c r="AI168" s="14">
        <f t="shared" si="67"/>
        <v>115.81590984477045</v>
      </c>
      <c r="AJ168" s="7">
        <f>Барг!AJ168+Баунт!AJ168+Бичур!AJ168+Джид!AJ168+Еравн!AJ168+Заиграев!AJ168+Закаменск!AJ168+Иволг!AJ168+Кабанск!AJ168+Кижинг!AJ168+Курумкан!AJ168+Кяхта!AJ168+Муйский!AJ168+Мухоршибирь!AJ168+Окинский!AJ168+Прибайкальский!AJ168+Северобайк!AJ168+Селенгинский!AJ168+Тарбагат!AJ168+Тунк!AJ168+Хоринск!AJ168+ГП1!AJ168+ГП2!AJ168+ГП3!AJ168+ГБ4!AJ168+ГБ5!AJ168+ГП6!AJ168</f>
        <v>123</v>
      </c>
      <c r="AK168" s="14">
        <f t="shared" si="57"/>
        <v>17.142427088937144</v>
      </c>
      <c r="AL168" s="7">
        <f>Барг!AL168+Баунт!AL168+Бичур!AL168+Джид!AL168+Еравн!AL168+Заиграев!AL168+Закаменск!AL168+Иволг!AL168+Кабанск!AL168+Кижинг!AL168+Курумкан!AL168+Кяхта!AL168+Муйский!AL168+Мухоршибирь!AL168+Окинский!AL168+Прибайкальский!AL168+Северобайк!AL168+Селенгинский!AL168+Тарбагат!AL168+Тунк!AL168+Хоринск!AL168+ГП1!AL168+ГП2!AL168+ГП3!AL168+ГБ4!AL168+ГБ5!AL168+ГП6!AL168</f>
        <v>532</v>
      </c>
      <c r="AM168" s="8">
        <f t="shared" si="68"/>
        <v>985431</v>
      </c>
      <c r="AN168" s="8">
        <f t="shared" si="68"/>
        <v>766</v>
      </c>
      <c r="AO168" s="13">
        <f t="shared" si="69"/>
        <v>77.732484567666333</v>
      </c>
      <c r="AP168" s="161">
        <f t="shared" si="70"/>
        <v>160</v>
      </c>
      <c r="AQ168" s="13">
        <f t="shared" si="58"/>
        <v>16.236550301340227</v>
      </c>
      <c r="AR168" s="162">
        <f t="shared" si="71"/>
        <v>522</v>
      </c>
      <c r="AS168" s="133">
        <v>982629</v>
      </c>
      <c r="AT168" s="133">
        <f t="shared" si="71"/>
        <v>841</v>
      </c>
      <c r="AU168" s="124">
        <f t="shared" si="72"/>
        <v>85.586727035330725</v>
      </c>
      <c r="AV168" s="133">
        <f t="shared" si="73"/>
        <v>126</v>
      </c>
      <c r="AW168" s="136">
        <f t="shared" si="74"/>
        <v>12.822743884009123</v>
      </c>
      <c r="AX168" s="133">
        <f t="shared" si="75"/>
        <v>540</v>
      </c>
      <c r="AZ168" s="1" t="s">
        <v>761</v>
      </c>
      <c r="BA168" s="1">
        <v>37084</v>
      </c>
      <c r="BB168" s="1" t="s">
        <v>762</v>
      </c>
      <c r="BC168" s="1">
        <v>841</v>
      </c>
      <c r="BD168" s="1">
        <v>126</v>
      </c>
      <c r="BE168" s="1">
        <v>540</v>
      </c>
      <c r="BF168" s="1"/>
      <c r="BG168" s="9">
        <f t="shared" si="52"/>
        <v>0</v>
      </c>
      <c r="BH168" s="9">
        <f t="shared" si="53"/>
        <v>0</v>
      </c>
      <c r="BI168" s="9">
        <f t="shared" si="54"/>
        <v>0</v>
      </c>
    </row>
    <row r="169" spans="1:61" ht="15" x14ac:dyDescent="0.25">
      <c r="A169" s="1" t="s">
        <v>294</v>
      </c>
      <c r="B169" s="1" t="s">
        <v>295</v>
      </c>
      <c r="C169" s="145">
        <v>228702</v>
      </c>
      <c r="D169" s="112">
        <v>1141</v>
      </c>
      <c r="E169" s="113">
        <f t="shared" si="59"/>
        <v>498.90250194576345</v>
      </c>
      <c r="F169" s="112">
        <v>507</v>
      </c>
      <c r="G169" s="113">
        <f t="shared" si="60"/>
        <v>221.68586195136027</v>
      </c>
      <c r="H169" s="112">
        <v>352</v>
      </c>
      <c r="I169" s="106">
        <v>226543</v>
      </c>
      <c r="J169" s="112">
        <f>Барг!J169+Баунт!J169+Бичур!J169+Джид!J169+Еравн!J169+Заиграев!J169+Закаменск!J169+Иволг!J169+Кабанск!J169+Кижинг!J169+Курумкан!J169+Кяхта!J169+Муйский!J169+Мухоршибирь!J169+Окинский!J169+Прибайкальский!J169+Северобайк!J169+Селенгинский!J169+Тарбагат!J169+Тунк!J169+Хоринск!J169+ГП1!J169+ГП2!J169+ГП3!J169+ГБ4!J169+ГБ5!J169+ГП6!J169</f>
        <v>970</v>
      </c>
      <c r="K169" s="111">
        <f t="shared" si="61"/>
        <v>428.17478359516741</v>
      </c>
      <c r="L169" s="110">
        <f>Барг!L169+Баунт!L169+Бичур!L169+Джид!L169+Еравн!L169+Заиграев!L169+Закаменск!L169+Иволг!L169+Кабанск!L169+Кижинг!L169+Курумкан!L169+Кяхта!L169+Муйский!L169+Мухоршибирь!L169+Окинский!L169+Прибайкальский!L169+Северобайк!L169+Селенгинский!L169+Тарбагат!L169+Тунк!L169+Хоринск!L169+ГП1!L169+ГП2!L169+ГП3!L169+ГБ4!L169+ГБ5!L169+ГП6!L169</f>
        <v>470</v>
      </c>
      <c r="M169" s="111">
        <f t="shared" si="55"/>
        <v>207.46613225745224</v>
      </c>
      <c r="N169" s="166">
        <f>Барг!N169+Баунт!N169+Бичур!N169+Джид!N169+Еравн!N169+Заиграев!N169+Закаменск!N169+Иволг!N169+Кабанск!N169+Кижинг!N169+Курумкан!N169+Кяхта!N169+Муйский!N169+Мухоршибирь!N169+Окинский!N169+Прибайкальский!N169+Северобайк!N169+Селенгинский!N169+Тарбагат!N169+Тунк!N169+Хоринск!N169+ГП1!N169+ГП2!N169+ГП3!N169+ГБ4!N169+ГБ5!N169+ГП6!N169</f>
        <v>359</v>
      </c>
      <c r="O169" s="54">
        <v>37580</v>
      </c>
      <c r="P169" s="54">
        <v>428</v>
      </c>
      <c r="Q169" s="55">
        <f t="shared" si="62"/>
        <v>1138.9036721660457</v>
      </c>
      <c r="R169" s="54">
        <v>203</v>
      </c>
      <c r="S169" s="55">
        <f t="shared" si="63"/>
        <v>540.18094731240024</v>
      </c>
      <c r="T169" s="54">
        <v>102</v>
      </c>
      <c r="U169" s="56">
        <v>38568</v>
      </c>
      <c r="V169" s="56">
        <f>Барг!V169+Баунт!V169+Бичур!V169+Джид!V169+Еравн!V169+Заиграев!V169+Закаменск!V169+Иволг!V169+Кабанск!V169+Кижинг!V169+Курумкан!V169+Кяхта!V169+Муйский!V169+Мухоршибирь!V169+Окинский!V169+Прибайкальский!V169+Северобайк!V169+Селенгинский!V169+Тарбагат!V169+Тунк!V169+Хоринск!V169+ГП1!V169+ГП2!V169+ГП3!V169+ГБ4!V169+ГБ5!V169+ГП6!V169</f>
        <v>317</v>
      </c>
      <c r="W169" s="55">
        <f t="shared" si="76"/>
        <v>821.92491184401581</v>
      </c>
      <c r="X169" s="54">
        <f>Барг!X169+Баунт!X169+Бичур!X169+Джид!X169+Еравн!X169+Заиграев!X169+Закаменск!X169+Иволг!X169+Кабанск!X169+Кижинг!X169+Курумкан!X169+Кяхта!X169+Муйский!X169+Мухоршибирь!X169+Окинский!X169+Прибайкальский!X169+Северобайк!X169+Селенгинский!X169+Тарбагат!X169+Тунк!X169+Хоринск!X169+ГП1!X169+ГП2!X169+ГП3!X169+ГБ4!X169+ГБ5!X169+ГП6!X169</f>
        <v>128</v>
      </c>
      <c r="Y169" s="55">
        <f t="shared" si="77"/>
        <v>331.88135241651111</v>
      </c>
      <c r="Z169" s="54">
        <f>Барг!Z169+Баунт!Z169+Бичур!Z169+Джид!Z169+Еравн!Z169+Заиграев!Z169+Закаменск!Z169+Иволг!Z169+Кабанск!Z169+Кижинг!Z169+Курумкан!Z169+Кяхта!Z169+Муйский!Z169+Мухоршибирь!Z169+Окинский!Z169+Прибайкальский!Z169+Северобайк!Z169+Селенгинский!Z169+Тарбагат!Z169+Тунк!Z169+Хоринск!Z169+ГП1!Z169+ГП2!Z169+ГП3!Z169+ГБ4!Z169+ГБ5!Z169+ГП6!Z169</f>
        <v>90</v>
      </c>
      <c r="AA169" s="7">
        <v>719149</v>
      </c>
      <c r="AB169" s="7">
        <v>9518</v>
      </c>
      <c r="AC169" s="14">
        <f t="shared" si="65"/>
        <v>1323.5087582684534</v>
      </c>
      <c r="AD169" s="7">
        <v>2159</v>
      </c>
      <c r="AE169" s="14">
        <f t="shared" si="66"/>
        <v>300.21594968497487</v>
      </c>
      <c r="AF169" s="7">
        <v>3575</v>
      </c>
      <c r="AG169" s="7">
        <v>717518</v>
      </c>
      <c r="AH169" s="7">
        <f>Барг!AH169+Баунт!AH169+Бичур!AH169+Джид!AH169+Еравн!AH169+Заиграев!AH169+Закаменск!AH169+Иволг!AH169+Кабанск!AH169+Кижинг!AH169+Курумкан!AH169+Кяхта!AH169+Муйский!AH169+Мухоршибирь!AH169+Окинский!AH169+Прибайкальский!AH169+Северобайк!AH169+Селенгинский!AH169+Тарбагат!AH169+Тунк!AH169+Хоринск!AH169+ГП1!AH169+ГП2!AH169+ГП3!AH169+ГБ4!AH169+ГБ5!AH169+ГП6!AH169</f>
        <v>8239</v>
      </c>
      <c r="AI169" s="14">
        <f t="shared" si="67"/>
        <v>1148.263876306936</v>
      </c>
      <c r="AJ169" s="7">
        <f>Барг!AJ169+Баунт!AJ169+Бичур!AJ169+Джид!AJ169+Еравн!AJ169+Заиграев!AJ169+Закаменск!AJ169+Иволг!AJ169+Кабанск!AJ169+Кижинг!AJ169+Курумкан!AJ169+Кяхта!AJ169+Муйский!AJ169+Мухоршибирь!AJ169+Окинский!AJ169+Прибайкальский!AJ169+Северобайк!AJ169+Селенгинский!AJ169+Тарбагат!AJ169+Тунк!AJ169+Хоринск!AJ169+ГП1!AJ169+ГП2!AJ169+ГП3!AJ169+ГБ4!AJ169+ГБ5!AJ169+ГП6!AJ169</f>
        <v>1685</v>
      </c>
      <c r="AK169" s="14">
        <f t="shared" si="57"/>
        <v>234.8373141858462</v>
      </c>
      <c r="AL169" s="7">
        <f>Барг!AL169+Баунт!AL169+Бичур!AL169+Джид!AL169+Еравн!AL169+Заиграев!AL169+Закаменск!AL169+Иволг!AL169+Кабанск!AL169+Кижинг!AL169+Курумкан!AL169+Кяхта!AL169+Муйский!AL169+Мухоршибирь!AL169+Окинский!AL169+Прибайкальский!AL169+Северобайк!AL169+Селенгинский!AL169+Тарбагат!AL169+Тунк!AL169+Хоринск!AL169+ГП1!AL169+ГП2!AL169+ГП3!AL169+ГБ4!AL169+ГБ5!AL169+ГП6!AL169</f>
        <v>3669</v>
      </c>
      <c r="AM169" s="8">
        <f t="shared" si="68"/>
        <v>985431</v>
      </c>
      <c r="AN169" s="8">
        <f t="shared" si="68"/>
        <v>11087</v>
      </c>
      <c r="AO169" s="13">
        <f t="shared" si="69"/>
        <v>1125.0914574434944</v>
      </c>
      <c r="AP169" s="161">
        <f t="shared" si="70"/>
        <v>2869</v>
      </c>
      <c r="AQ169" s="13">
        <f t="shared" si="58"/>
        <v>291.14164259090694</v>
      </c>
      <c r="AR169" s="162">
        <f t="shared" si="71"/>
        <v>4029</v>
      </c>
      <c r="AS169" s="133">
        <v>982629</v>
      </c>
      <c r="AT169" s="133">
        <f t="shared" si="71"/>
        <v>9526</v>
      </c>
      <c r="AU169" s="124">
        <f t="shared" si="72"/>
        <v>969.44014475453093</v>
      </c>
      <c r="AV169" s="133">
        <f t="shared" si="73"/>
        <v>2283</v>
      </c>
      <c r="AW169" s="136">
        <f t="shared" si="74"/>
        <v>232.33590704121289</v>
      </c>
      <c r="AX169" s="133">
        <f t="shared" si="75"/>
        <v>4118</v>
      </c>
      <c r="AZ169" s="1" t="s">
        <v>459</v>
      </c>
      <c r="BA169" s="1">
        <v>45150</v>
      </c>
      <c r="BB169" s="1" t="s">
        <v>763</v>
      </c>
      <c r="BC169" s="1">
        <v>9526</v>
      </c>
      <c r="BD169" s="1">
        <v>2283</v>
      </c>
      <c r="BE169" s="1">
        <v>4118</v>
      </c>
      <c r="BF169" s="1"/>
      <c r="BG169" s="9">
        <f t="shared" si="52"/>
        <v>0</v>
      </c>
      <c r="BH169" s="9">
        <f t="shared" si="53"/>
        <v>0</v>
      </c>
      <c r="BI169" s="9">
        <f t="shared" si="54"/>
        <v>0</v>
      </c>
    </row>
    <row r="170" spans="1:61" ht="15" x14ac:dyDescent="0.25">
      <c r="A170" s="1" t="s">
        <v>296</v>
      </c>
      <c r="B170" s="1" t="s">
        <v>297</v>
      </c>
      <c r="C170" s="145">
        <v>228702</v>
      </c>
      <c r="D170" s="112">
        <v>151</v>
      </c>
      <c r="E170" s="113">
        <f t="shared" si="59"/>
        <v>66.02478334251559</v>
      </c>
      <c r="F170" s="112">
        <v>82</v>
      </c>
      <c r="G170" s="113">
        <f t="shared" si="60"/>
        <v>35.854518106531643</v>
      </c>
      <c r="H170" s="112">
        <v>37</v>
      </c>
      <c r="I170" s="106">
        <v>226543</v>
      </c>
      <c r="J170" s="112">
        <f>Барг!J170+Баунт!J170+Бичур!J170+Джид!J170+Еравн!J170+Заиграев!J170+Закаменск!J170+Иволг!J170+Кабанск!J170+Кижинг!J170+Курумкан!J170+Кяхта!J170+Муйский!J170+Мухоршибирь!J170+Окинский!J170+Прибайкальский!J170+Северобайк!J170+Селенгинский!J170+Тарбагат!J170+Тунк!J170+Хоринск!J170+ГП1!J170+ГП2!J170+ГП3!J170+ГБ4!J170+ГБ5!J170+ГП6!J170</f>
        <v>69</v>
      </c>
      <c r="K170" s="111">
        <f t="shared" si="61"/>
        <v>30.457793884604691</v>
      </c>
      <c r="L170" s="110">
        <f>Барг!L170+Баунт!L170+Бичур!L170+Джид!L170+Еравн!L170+Заиграев!L170+Закаменск!L170+Иволг!L170+Кабанск!L170+Кижинг!L170+Курумкан!L170+Кяхта!L170+Муйский!L170+Мухоршибирь!L170+Окинский!L170+Прибайкальский!L170+Северобайк!L170+Селенгинский!L170+Тарбагат!L170+Тунк!L170+Хоринск!L170+ГП1!L170+ГП2!L170+ГП3!L170+ГБ4!L170+ГБ5!L170+ГП6!L170</f>
        <v>36</v>
      </c>
      <c r="M170" s="111">
        <f t="shared" si="55"/>
        <v>15.891022896315489</v>
      </c>
      <c r="N170" s="166">
        <f>Барг!N170+Баунт!N170+Бичур!N170+Джид!N170+Еравн!N170+Заиграев!N170+Закаменск!N170+Иволг!N170+Кабанск!N170+Кижинг!N170+Курумкан!N170+Кяхта!N170+Муйский!N170+Мухоршибирь!N170+Окинский!N170+Прибайкальский!N170+Северобайк!N170+Селенгинский!N170+Тарбагат!N170+Тунк!N170+Хоринск!N170+ГП1!N170+ГП2!N170+ГП3!N170+ГБ4!N170+ГБ5!N170+ГП6!N170</f>
        <v>40</v>
      </c>
      <c r="O170" s="54">
        <v>37580</v>
      </c>
      <c r="P170" s="54">
        <v>46</v>
      </c>
      <c r="Q170" s="55">
        <f t="shared" si="62"/>
        <v>122.40553485896753</v>
      </c>
      <c r="R170" s="54">
        <v>32</v>
      </c>
      <c r="S170" s="55">
        <f t="shared" si="63"/>
        <v>85.151676423629581</v>
      </c>
      <c r="T170" s="54">
        <v>15</v>
      </c>
      <c r="U170" s="56">
        <v>38568</v>
      </c>
      <c r="V170" s="56">
        <f>Барг!V170+Баунт!V170+Бичур!V170+Джид!V170+Еравн!V170+Заиграев!V170+Закаменск!V170+Иволг!V170+Кабанск!V170+Кижинг!V170+Курумкан!V170+Кяхта!V170+Муйский!V170+Мухоршибирь!V170+Окинский!V170+Прибайкальский!V170+Северобайк!V170+Селенгинский!V170+Тарбагат!V170+Тунк!V170+Хоринск!V170+ГП1!V170+ГП2!V170+ГП3!V170+ГБ4!V170+ГБ5!V170+ГП6!V170</f>
        <v>27</v>
      </c>
      <c r="W170" s="55">
        <f t="shared" si="76"/>
        <v>70.006222775357813</v>
      </c>
      <c r="X170" s="54">
        <f>Барг!X170+Баунт!X170+Бичур!X170+Джид!X170+Еравн!X170+Заиграев!X170+Закаменск!X170+Иволг!X170+Кабанск!X170+Кижинг!X170+Курумкан!X170+Кяхта!X170+Муйский!X170+Мухоршибирь!X170+Окинский!X170+Прибайкальский!X170+Северобайк!X170+Селенгинский!X170+Тарбагат!X170+Тунк!X170+Хоринск!X170+ГП1!X170+ГП2!X170+ГП3!X170+ГБ4!X170+ГБ5!X170+ГП6!X170</f>
        <v>18</v>
      </c>
      <c r="Y170" s="55">
        <f t="shared" si="77"/>
        <v>46.670815183571875</v>
      </c>
      <c r="Z170" s="54">
        <f>Барг!Z170+Баунт!Z170+Бичур!Z170+Джид!Z170+Еравн!Z170+Заиграев!Z170+Закаменск!Z170+Иволг!Z170+Кабанск!Z170+Кижинг!Z170+Курумкан!Z170+Кяхта!Z170+Муйский!Z170+Мухоршибирь!Z170+Окинский!Z170+Прибайкальский!Z170+Северобайк!Z170+Селенгинский!Z170+Тарбагат!Z170+Тунк!Z170+Хоринск!Z170+ГП1!Z170+ГП2!Z170+ГП3!Z170+ГБ4!Z170+ГБ5!Z170+ГП6!Z170</f>
        <v>10</v>
      </c>
      <c r="AA170" s="7">
        <v>719149</v>
      </c>
      <c r="AB170" s="7">
        <v>5963</v>
      </c>
      <c r="AC170" s="14">
        <f t="shared" si="65"/>
        <v>829.17448261764957</v>
      </c>
      <c r="AD170" s="7">
        <v>1320</v>
      </c>
      <c r="AE170" s="14">
        <f t="shared" si="66"/>
        <v>183.55027956654322</v>
      </c>
      <c r="AF170" s="7">
        <v>3795</v>
      </c>
      <c r="AG170" s="7">
        <v>717518</v>
      </c>
      <c r="AH170" s="7">
        <f>Барг!AH170+Баунт!AH170+Бичур!AH170+Джид!AH170+Еравн!AH170+Заиграев!AH170+Закаменск!AH170+Иволг!AH170+Кабанск!AH170+Кижинг!AH170+Курумкан!AH170+Кяхта!AH170+Муйский!AH170+Мухоршибирь!AH170+Окинский!AH170+Прибайкальский!AH170+Северобайк!AH170+Селенгинский!AH170+Тарбагат!AH170+Тунк!AH170+Хоринск!AH170+ГП1!AH170+ГП2!AH170+ГП3!AH170+ГБ4!AH170+ГБ5!AH170+ГП6!AH170</f>
        <v>6263</v>
      </c>
      <c r="AI170" s="14">
        <f t="shared" si="67"/>
        <v>872.87008827653108</v>
      </c>
      <c r="AJ170" s="7">
        <f>Барг!AJ170+Баунт!AJ170+Бичур!AJ170+Джид!AJ170+Еравн!AJ170+Заиграев!AJ170+Закаменск!AJ170+Иволг!AJ170+Кабанск!AJ170+Кижинг!AJ170+Курумкан!AJ170+Кяхта!AJ170+Муйский!AJ170+Мухоршибирь!AJ170+Окинский!AJ170+Прибайкальский!AJ170+Северобайк!AJ170+Селенгинский!AJ170+Тарбагат!AJ170+Тунк!AJ170+Хоринск!AJ170+ГП1!AJ170+ГП2!AJ170+ГП3!AJ170+ГБ4!AJ170+ГБ5!AJ170+ГП6!AJ170</f>
        <v>1356</v>
      </c>
      <c r="AK170" s="14">
        <f t="shared" si="57"/>
        <v>188.98480595608751</v>
      </c>
      <c r="AL170" s="7">
        <f>Барг!AL170+Баунт!AL170+Бичур!AL170+Джид!AL170+Еравн!AL170+Заиграев!AL170+Закаменск!AL170+Иволг!AL170+Кабанск!AL170+Кижинг!AL170+Курумкан!AL170+Кяхта!AL170+Муйский!AL170+Мухоршибирь!AL170+Окинский!AL170+Прибайкальский!AL170+Северобайк!AL170+Селенгинский!AL170+Тарбагат!AL170+Тунк!AL170+Хоринск!AL170+ГП1!AL170+ГП2!AL170+ГП3!AL170+ГБ4!AL170+ГБ5!AL170+ГП6!AL170</f>
        <v>3681</v>
      </c>
      <c r="AM170" s="8">
        <f t="shared" si="68"/>
        <v>985431</v>
      </c>
      <c r="AN170" s="8">
        <f t="shared" si="68"/>
        <v>6160</v>
      </c>
      <c r="AO170" s="13">
        <f t="shared" si="69"/>
        <v>625.10718660159864</v>
      </c>
      <c r="AP170" s="161">
        <f t="shared" si="70"/>
        <v>1434</v>
      </c>
      <c r="AQ170" s="13">
        <f t="shared" si="58"/>
        <v>145.52008207576176</v>
      </c>
      <c r="AR170" s="162">
        <f t="shared" si="71"/>
        <v>3847</v>
      </c>
      <c r="AS170" s="133">
        <v>982629</v>
      </c>
      <c r="AT170" s="133">
        <f t="shared" si="71"/>
        <v>6359</v>
      </c>
      <c r="AU170" s="124">
        <f t="shared" si="72"/>
        <v>647.14149490804778</v>
      </c>
      <c r="AV170" s="133">
        <f t="shared" si="73"/>
        <v>1410</v>
      </c>
      <c r="AW170" s="136">
        <f t="shared" si="74"/>
        <v>143.49261013057827</v>
      </c>
      <c r="AX170" s="133">
        <f t="shared" si="75"/>
        <v>3731</v>
      </c>
      <c r="AZ170" s="1" t="s">
        <v>460</v>
      </c>
      <c r="BA170" s="1">
        <v>45181</v>
      </c>
      <c r="BB170" s="1" t="s">
        <v>764</v>
      </c>
      <c r="BC170" s="1">
        <v>6359</v>
      </c>
      <c r="BD170" s="1">
        <v>1410</v>
      </c>
      <c r="BE170" s="1">
        <v>3731</v>
      </c>
      <c r="BF170" s="1"/>
      <c r="BG170" s="9">
        <f t="shared" si="52"/>
        <v>0</v>
      </c>
      <c r="BH170" s="9">
        <f t="shared" si="53"/>
        <v>0</v>
      </c>
      <c r="BI170" s="9">
        <f t="shared" si="54"/>
        <v>0</v>
      </c>
    </row>
    <row r="171" spans="1:61" ht="15" x14ac:dyDescent="0.25">
      <c r="A171" s="1" t="s">
        <v>298</v>
      </c>
      <c r="B171" s="1" t="s">
        <v>299</v>
      </c>
      <c r="C171" s="145">
        <v>228702</v>
      </c>
      <c r="D171" s="112">
        <v>0</v>
      </c>
      <c r="E171" s="113">
        <f t="shared" si="59"/>
        <v>0</v>
      </c>
      <c r="F171" s="112">
        <v>0</v>
      </c>
      <c r="G171" s="113">
        <f t="shared" si="60"/>
        <v>0</v>
      </c>
      <c r="H171" s="112">
        <v>0</v>
      </c>
      <c r="I171" s="106">
        <v>226543</v>
      </c>
      <c r="J171" s="112">
        <f>Барг!J171+Баунт!J171+Бичур!J171+Джид!J171+Еравн!J171+Заиграев!J171+Закаменск!J171+Иволг!J171+Кабанск!J171+Кижинг!J171+Курумкан!J171+Кяхта!J171+Муйский!J171+Мухоршибирь!J171+Окинский!J171+Прибайкальский!J171+Северобайк!J171+Селенгинский!J171+Тарбагат!J171+Тунк!J171+Хоринск!J171+ГП1!J171+ГП2!J171+ГП3!J171+ГБ4!J171+ГБ5!J171+ГП6!J171</f>
        <v>0</v>
      </c>
      <c r="K171" s="111">
        <f t="shared" si="61"/>
        <v>0</v>
      </c>
      <c r="L171" s="110">
        <f>Барг!L171+Баунт!L171+Бичур!L171+Джид!L171+Еравн!L171+Заиграев!L171+Закаменск!L171+Иволг!L171+Кабанск!L171+Кижинг!L171+Курумкан!L171+Кяхта!L171+Муйский!L171+Мухоршибирь!L171+Окинский!L171+Прибайкальский!L171+Северобайк!L171+Селенгинский!L171+Тарбагат!L171+Тунк!L171+Хоринск!L171+ГП1!L171+ГП2!L171+ГП3!L171+ГБ4!L171+ГБ5!L171+ГП6!L171</f>
        <v>0</v>
      </c>
      <c r="M171" s="111">
        <f t="shared" si="55"/>
        <v>0</v>
      </c>
      <c r="N171" s="166">
        <f>Барг!N171+Баунт!N171+Бичур!N171+Джид!N171+Еравн!N171+Заиграев!N171+Закаменск!N171+Иволг!N171+Кабанск!N171+Кижинг!N171+Курумкан!N171+Кяхта!N171+Муйский!N171+Мухоршибирь!N171+Окинский!N171+Прибайкальский!N171+Северобайк!N171+Селенгинский!N171+Тарбагат!N171+Тунк!N171+Хоринск!N171+ГП1!N171+ГП2!N171+ГП3!N171+ГБ4!N171+ГБ5!N171+ГП6!N171</f>
        <v>0</v>
      </c>
      <c r="O171" s="54">
        <v>37580</v>
      </c>
      <c r="P171" s="54">
        <v>7</v>
      </c>
      <c r="Q171" s="55">
        <f t="shared" si="62"/>
        <v>18.626929217668973</v>
      </c>
      <c r="R171" s="54">
        <v>7</v>
      </c>
      <c r="S171" s="55">
        <f t="shared" si="63"/>
        <v>18.626929217668973</v>
      </c>
      <c r="T171" s="54">
        <v>0</v>
      </c>
      <c r="U171" s="56">
        <v>38568</v>
      </c>
      <c r="V171" s="56">
        <f>Барг!V171+Баунт!V171+Бичур!V171+Джид!V171+Еравн!V171+Заиграев!V171+Закаменск!V171+Иволг!V171+Кабанск!V171+Кижинг!V171+Курумкан!V171+Кяхта!V171+Муйский!V171+Мухоршибирь!V171+Окинский!V171+Прибайкальский!V171+Северобайк!V171+Селенгинский!V171+Тарбагат!V171+Тунк!V171+Хоринск!V171+ГП1!V171+ГП2!V171+ГП3!V171+ГБ4!V171+ГБ5!V171+ГП6!V171</f>
        <v>4</v>
      </c>
      <c r="W171" s="55">
        <f t="shared" si="76"/>
        <v>10.371292263015972</v>
      </c>
      <c r="X171" s="54">
        <f>Барг!X171+Баунт!X171+Бичур!X171+Джид!X171+Еравн!X171+Заиграев!X171+Закаменск!X171+Иволг!X171+Кабанск!X171+Кижинг!X171+Курумкан!X171+Кяхта!X171+Муйский!X171+Мухоршибирь!X171+Окинский!X171+Прибайкальский!X171+Северобайк!X171+Селенгинский!X171+Тарбагат!X171+Тунк!X171+Хоринск!X171+ГП1!X171+ГП2!X171+ГП3!X171+ГБ4!X171+ГБ5!X171+ГП6!X171</f>
        <v>4</v>
      </c>
      <c r="Y171" s="55">
        <f t="shared" si="77"/>
        <v>10.371292263015972</v>
      </c>
      <c r="Z171" s="54">
        <f>Барг!Z171+Баунт!Z171+Бичур!Z171+Джид!Z171+Еравн!Z171+Заиграев!Z171+Закаменск!Z171+Иволг!Z171+Кабанск!Z171+Кижинг!Z171+Курумкан!Z171+Кяхта!Z171+Муйский!Z171+Мухоршибирь!Z171+Окинский!Z171+Прибайкальский!Z171+Северобайк!Z171+Селенгинский!Z171+Тарбагат!Z171+Тунк!Z171+Хоринск!Z171+ГП1!Z171+ГП2!Z171+ГП3!Z171+ГБ4!Z171+ГБ5!Z171+ГП6!Z171</f>
        <v>0</v>
      </c>
      <c r="AA171" s="7">
        <v>719149</v>
      </c>
      <c r="AB171" s="7">
        <v>320</v>
      </c>
      <c r="AC171" s="14">
        <f t="shared" si="65"/>
        <v>44.497037470677149</v>
      </c>
      <c r="AD171" s="7">
        <v>320</v>
      </c>
      <c r="AE171" s="14">
        <f t="shared" si="66"/>
        <v>44.497037470677149</v>
      </c>
      <c r="AF171" s="7">
        <v>0</v>
      </c>
      <c r="AG171" s="7">
        <v>717518</v>
      </c>
      <c r="AH171" s="7">
        <f>Барг!AH171+Баунт!AH171+Бичур!AH171+Джид!AH171+Еравн!AH171+Заиграев!AH171+Закаменск!AH171+Иволг!AH171+Кабанск!AH171+Кижинг!AH171+Курумкан!AH171+Кяхта!AH171+Муйский!AH171+Мухоршибирь!AH171+Окинский!AH171+Прибайкальский!AH171+Северобайк!AH171+Селенгинский!AH171+Тарбагат!AH171+Тунк!AH171+Хоринск!AH171+ГП1!AH171+ГП2!AH171+ГП3!AH171+ГБ4!AH171+ГБ5!AH171+ГП6!AH171</f>
        <v>454</v>
      </c>
      <c r="AI171" s="14">
        <f t="shared" si="67"/>
        <v>63.273673970548472</v>
      </c>
      <c r="AJ171" s="7">
        <f>Барг!AJ171+Баунт!AJ171+Бичур!AJ171+Джид!AJ171+Еравн!AJ171+Заиграев!AJ171+Закаменск!AJ171+Иволг!AJ171+Кабанск!AJ171+Кижинг!AJ171+Курумкан!AJ171+Кяхта!AJ171+Муйский!AJ171+Мухоршибирь!AJ171+Окинский!AJ171+Прибайкальский!AJ171+Северобайк!AJ171+Селенгинский!AJ171+Тарбагат!AJ171+Тунк!AJ171+Хоринск!AJ171+ГП1!AJ171+ГП2!AJ171+ГП3!AJ171+ГБ4!AJ171+ГБ5!AJ171+ГП6!AJ171</f>
        <v>454</v>
      </c>
      <c r="AK171" s="14">
        <f t="shared" si="57"/>
        <v>63.273673970548472</v>
      </c>
      <c r="AL171" s="7">
        <f>Барг!AL171+Баунт!AL171+Бичур!AL171+Джид!AL171+Еравн!AL171+Заиграев!AL171+Закаменск!AL171+Иволг!AL171+Кабанск!AL171+Кижинг!AL171+Курумкан!AL171+Кяхта!AL171+Муйский!AL171+Мухоршибирь!AL171+Окинский!AL171+Прибайкальский!AL171+Северобайк!AL171+Селенгинский!AL171+Тарбагат!AL171+Тунк!AL171+Хоринск!AL171+ГП1!AL171+ГП2!AL171+ГП3!AL171+ГБ4!AL171+ГБ5!AL171+ГП6!AL171</f>
        <v>0</v>
      </c>
      <c r="AM171" s="8">
        <f t="shared" si="68"/>
        <v>985431</v>
      </c>
      <c r="AN171" s="8">
        <f t="shared" si="68"/>
        <v>327</v>
      </c>
      <c r="AO171" s="13">
        <f t="shared" si="69"/>
        <v>33.183449678364084</v>
      </c>
      <c r="AP171" s="161">
        <f t="shared" si="70"/>
        <v>327</v>
      </c>
      <c r="AQ171" s="13">
        <f t="shared" si="58"/>
        <v>33.183449678364084</v>
      </c>
      <c r="AR171" s="162">
        <f t="shared" si="71"/>
        <v>0</v>
      </c>
      <c r="AS171" s="133">
        <v>982629</v>
      </c>
      <c r="AT171" s="133">
        <f t="shared" si="71"/>
        <v>458</v>
      </c>
      <c r="AU171" s="124">
        <f t="shared" si="72"/>
        <v>46.609656340287131</v>
      </c>
      <c r="AV171" s="133">
        <f t="shared" si="73"/>
        <v>458</v>
      </c>
      <c r="AW171" s="136">
        <f t="shared" si="74"/>
        <v>46.609656340287131</v>
      </c>
      <c r="AX171" s="133">
        <f t="shared" si="75"/>
        <v>0</v>
      </c>
      <c r="AZ171" s="1" t="s">
        <v>765</v>
      </c>
      <c r="BA171" s="1">
        <v>37146</v>
      </c>
      <c r="BB171" s="1" t="s">
        <v>766</v>
      </c>
      <c r="BC171" s="1">
        <v>458</v>
      </c>
      <c r="BD171" s="1">
        <v>458</v>
      </c>
      <c r="BE171" s="1">
        <v>0</v>
      </c>
      <c r="BF171" s="1"/>
      <c r="BG171" s="9">
        <f t="shared" si="52"/>
        <v>0</v>
      </c>
      <c r="BH171" s="9">
        <f t="shared" si="53"/>
        <v>0</v>
      </c>
      <c r="BI171" s="9">
        <f t="shared" si="54"/>
        <v>0</v>
      </c>
    </row>
    <row r="172" spans="1:61" ht="14.25" x14ac:dyDescent="0.2">
      <c r="A172" s="9" t="s">
        <v>300</v>
      </c>
      <c r="B172" s="9" t="s">
        <v>301</v>
      </c>
      <c r="C172" s="145">
        <v>228702</v>
      </c>
      <c r="D172" s="106">
        <v>12671</v>
      </c>
      <c r="E172" s="109">
        <f t="shared" si="59"/>
        <v>5540.3975479007622</v>
      </c>
      <c r="F172" s="106">
        <v>8781</v>
      </c>
      <c r="G172" s="109">
        <f t="shared" si="60"/>
        <v>3839.4941889445649</v>
      </c>
      <c r="H172" s="106">
        <v>1089</v>
      </c>
      <c r="I172" s="106">
        <v>226543</v>
      </c>
      <c r="J172" s="106">
        <f>Барг!J172+Баунт!J172+Бичур!J172+Джид!J172+Еравн!J172+Заиграев!J172+Закаменск!J172+Иволг!J172+Кабанск!J172+Кижинг!J172+Курумкан!J172+Кяхта!J172+Муйский!J172+Мухоршибирь!J172+Окинский!J172+Прибайкальский!J172+Северобайк!J172+Селенгинский!J172+Тарбагат!J172+Тунк!J172+Хоринск!J172+ГП1!J172+ГП2!J172+ГП3!J172+ГБ4!J172+ГБ5!J172+ГП6!J172</f>
        <v>13384</v>
      </c>
      <c r="K172" s="107">
        <f t="shared" si="61"/>
        <v>5907.9291790079587</v>
      </c>
      <c r="L172" s="145">
        <f>Барг!L172+Баунт!L172+Бичур!L172+Джид!L172+Еравн!L172+Заиграев!L172+Закаменск!L172+Иволг!L172+Кабанск!L172+Кижинг!L172+Курумкан!L172+Кяхта!L172+Муйский!L172+Мухоршибирь!L172+Окинский!L172+Прибайкальский!L172+Северобайк!L172+Селенгинский!L172+Тарбагат!L172+Тунк!L172+Хоринск!L172+ГП1!L172+ГП2!L172+ГП3!L172+ГБ4!L172+ГБ5!L172+ГП6!L172</f>
        <v>9620</v>
      </c>
      <c r="M172" s="107">
        <f t="shared" si="55"/>
        <v>4246.4344517376394</v>
      </c>
      <c r="N172" s="119">
        <f>Барг!N172+Баунт!N172+Бичур!N172+Джид!N172+Еравн!N172+Заиграев!N172+Закаменск!N172+Иволг!N172+Кабанск!N172+Кижинг!N172+Курумкан!N172+Кяхта!N172+Муйский!N172+Мухоршибирь!N172+Окинский!N172+Прибайкальский!N172+Северобайк!N172+Селенгинский!N172+Тарбагат!N172+Тунк!N172+Хоринск!N172+ГП1!N172+ГП2!N172+ГП3!N172+ГБ4!N172+ГБ5!N172+ГП6!N172</f>
        <v>953</v>
      </c>
      <c r="O172" s="50">
        <v>37580</v>
      </c>
      <c r="P172" s="50">
        <v>1931</v>
      </c>
      <c r="Q172" s="52">
        <f t="shared" si="62"/>
        <v>5138.3714741883978</v>
      </c>
      <c r="R172" s="50">
        <v>1004</v>
      </c>
      <c r="S172" s="52">
        <f t="shared" si="63"/>
        <v>2671.6338477913782</v>
      </c>
      <c r="T172" s="50">
        <v>232</v>
      </c>
      <c r="U172" s="48">
        <v>38568</v>
      </c>
      <c r="V172" s="48">
        <f>Барг!V172+Баунт!V172+Бичур!V172+Джид!V172+Еравн!V172+Заиграев!V172+Закаменск!V172+Иволг!V172+Кабанск!V172+Кижинг!V172+Курумкан!V172+Кяхта!V172+Муйский!V172+Мухоршибирь!V172+Окинский!V172+Прибайкальский!V172+Северобайк!V172+Селенгинский!V172+Тарбагат!V172+Тунк!V172+Хоринск!V172+ГП1!V172+ГП2!V172+ГП3!V172+ГБ4!V172+ГБ5!V172+ГП6!V172</f>
        <v>2301</v>
      </c>
      <c r="W172" s="52">
        <f t="shared" si="76"/>
        <v>5966.0858742999371</v>
      </c>
      <c r="X172" s="50">
        <f>Барг!X172+Баунт!X172+Бичур!X172+Джид!X172+Еравн!X172+Заиграев!X172+Закаменск!X172+Иволг!X172+Кабанск!X172+Кижинг!X172+Курумкан!X172+Кяхта!X172+Муйский!X172+Мухоршибирь!X172+Окинский!X172+Прибайкальский!X172+Северобайк!X172+Селенгинский!X172+Тарбагат!X172+Тунк!X172+Хоринск!X172+ГП1!X172+ГП2!X172+ГП3!X172+ГБ4!X172+ГБ5!X172+ГП6!X172</f>
        <v>1089</v>
      </c>
      <c r="Y172" s="52">
        <f t="shared" si="77"/>
        <v>2823.5843186060983</v>
      </c>
      <c r="Z172" s="50">
        <f>Барг!Z172+Баунт!Z172+Бичур!Z172+Джид!Z172+Еравн!Z172+Заиграев!Z172+Закаменск!Z172+Иволг!Z172+Кабанск!Z172+Кижинг!Z172+Курумкан!Z172+Кяхта!Z172+Муйский!Z172+Мухоршибирь!Z172+Окинский!Z172+Прибайкальский!Z172+Северобайк!Z172+Селенгинский!Z172+Тарбагат!Z172+Тунк!Z172+Хоринск!Z172+ГП1!Z172+ГП2!Z172+ГП3!Z172+ГБ4!Z172+ГБ5!Z172+ГП6!Z172</f>
        <v>233</v>
      </c>
      <c r="AA172" s="10">
        <v>719149</v>
      </c>
      <c r="AB172" s="10">
        <v>24120</v>
      </c>
      <c r="AC172" s="11">
        <f t="shared" si="65"/>
        <v>3353.9641993522896</v>
      </c>
      <c r="AD172" s="10">
        <v>13500</v>
      </c>
      <c r="AE172" s="11">
        <f t="shared" si="66"/>
        <v>1877.2187682941922</v>
      </c>
      <c r="AF172" s="10">
        <v>2723</v>
      </c>
      <c r="AG172" s="10">
        <v>717518</v>
      </c>
      <c r="AH172" s="10">
        <f>Барг!AH172+Баунт!AH172+Бичур!AH172+Джид!AH172+Еравн!AH172+Заиграев!AH172+Закаменск!AH172+Иволг!AH172+Кабанск!AH172+Кижинг!AH172+Курумкан!AH172+Кяхта!AH172+Муйский!AH172+Мухоршибирь!AH172+Окинский!AH172+Прибайкальский!AH172+Северобайк!AH172+Селенгинский!AH172+Тарбагат!AH172+Тунк!AH172+Хоринск!AH172+ГП1!AH172+ГП2!AH172+ГП3!AH172+ГБ4!AH172+ГБ5!AH172+ГП6!AH172</f>
        <v>23347</v>
      </c>
      <c r="AI172" s="11">
        <f t="shared" si="67"/>
        <v>3253.8556524017513</v>
      </c>
      <c r="AJ172" s="10">
        <f>Барг!AJ172+Баунт!AJ172+Бичур!AJ172+Джид!AJ172+Еравн!AJ172+Заиграев!AJ172+Закаменск!AJ172+Иволг!AJ172+Кабанск!AJ172+Кижинг!AJ172+Курумкан!AJ172+Кяхта!AJ172+Муйский!AJ172+Мухоршибирь!AJ172+Окинский!AJ172+Прибайкальский!AJ172+Северобайк!AJ172+Селенгинский!AJ172+Тарбагат!AJ172+Тунк!AJ172+Хоринск!AJ172+ГП1!AJ172+ГП2!AJ172+ГП3!AJ172+ГБ4!AJ172+ГБ5!AJ172+ГП6!AJ172</f>
        <v>13666</v>
      </c>
      <c r="AK172" s="11">
        <f t="shared" si="57"/>
        <v>1904.6212081090648</v>
      </c>
      <c r="AL172" s="10">
        <f>Барг!AL172+Баунт!AL172+Бичур!AL172+Джид!AL172+Еравн!AL172+Заиграев!AL172+Закаменск!AL172+Иволг!AL172+Кабанск!AL172+Кижинг!AL172+Курумкан!AL172+Кяхта!AL172+Муйский!AL172+Мухоршибирь!AL172+Окинский!AL172+Прибайкальский!AL172+Северобайк!AL172+Селенгинский!AL172+Тарбагат!AL172+Тунк!AL172+Хоринск!AL172+ГП1!AL172+ГП2!AL172+ГП3!AL172+ГБ4!AL172+ГБ5!AL172+ГП6!AL172</f>
        <v>2789</v>
      </c>
      <c r="AM172" s="12">
        <f t="shared" si="68"/>
        <v>985431</v>
      </c>
      <c r="AN172" s="12">
        <f t="shared" si="68"/>
        <v>38722</v>
      </c>
      <c r="AO172" s="23">
        <f t="shared" si="69"/>
        <v>3929.4481298031014</v>
      </c>
      <c r="AP172" s="37">
        <f t="shared" si="70"/>
        <v>23285</v>
      </c>
      <c r="AQ172" s="23">
        <f t="shared" si="58"/>
        <v>2362.9254610419198</v>
      </c>
      <c r="AR172" s="116">
        <f t="shared" si="71"/>
        <v>4044</v>
      </c>
      <c r="AS172" s="133">
        <v>982629</v>
      </c>
      <c r="AT172" s="133">
        <f t="shared" si="71"/>
        <v>39032</v>
      </c>
      <c r="AU172" s="123">
        <f t="shared" si="72"/>
        <v>3972.2011054019372</v>
      </c>
      <c r="AV172" s="134">
        <f t="shared" si="73"/>
        <v>24375</v>
      </c>
      <c r="AW172" s="135">
        <f t="shared" si="74"/>
        <v>2480.5903347041458</v>
      </c>
      <c r="AX172" s="134">
        <f t="shared" si="75"/>
        <v>3975</v>
      </c>
      <c r="AZ172" s="1" t="s">
        <v>461</v>
      </c>
      <c r="BA172" s="1" t="s">
        <v>767</v>
      </c>
      <c r="BB172" s="1" t="s">
        <v>768</v>
      </c>
      <c r="BC172" s="1">
        <v>39032</v>
      </c>
      <c r="BD172" s="1">
        <v>24375</v>
      </c>
      <c r="BE172" s="1">
        <v>3975</v>
      </c>
      <c r="BF172" s="1"/>
      <c r="BG172" s="9">
        <f t="shared" si="52"/>
        <v>0</v>
      </c>
      <c r="BH172" s="9">
        <f t="shared" si="53"/>
        <v>0</v>
      </c>
      <c r="BI172" s="9">
        <f t="shared" si="54"/>
        <v>0</v>
      </c>
    </row>
    <row r="173" spans="1:61" ht="15" x14ac:dyDescent="0.25">
      <c r="A173" s="1" t="s">
        <v>302</v>
      </c>
      <c r="B173" s="1" t="s">
        <v>303</v>
      </c>
      <c r="C173" s="145">
        <v>228702</v>
      </c>
      <c r="D173" s="112">
        <v>4121</v>
      </c>
      <c r="E173" s="113">
        <f t="shared" si="59"/>
        <v>1801.9081599636208</v>
      </c>
      <c r="F173" s="112">
        <v>2698</v>
      </c>
      <c r="G173" s="113">
        <f t="shared" si="60"/>
        <v>1179.7010957490534</v>
      </c>
      <c r="H173" s="112">
        <v>815</v>
      </c>
      <c r="I173" s="106">
        <v>226543</v>
      </c>
      <c r="J173" s="112">
        <f>Барг!J173+Баунт!J173+Бичур!J173+Джид!J173+Еравн!J173+Заиграев!J173+Закаменск!J173+Иволг!J173+Кабанск!J173+Кижинг!J173+Курумкан!J173+Кяхта!J173+Муйский!J173+Мухоршибирь!J173+Окинский!J173+Прибайкальский!J173+Северобайк!J173+Селенгинский!J173+Тарбагат!J173+Тунк!J173+Хоринск!J173+ГП1!J173+ГП2!J173+ГП3!J173+ГБ4!J173+ГБ5!J173+ГП6!J173</f>
        <v>4344</v>
      </c>
      <c r="K173" s="111">
        <f t="shared" si="61"/>
        <v>1917.516762822069</v>
      </c>
      <c r="L173" s="110">
        <f>Барг!L173+Баунт!L173+Бичур!L173+Джид!L173+Еравн!L173+Заиграев!L173+Закаменск!L173+Иволг!L173+Кабанск!L173+Кижинг!L173+Курумкан!L173+Кяхта!L173+Муйский!L173+Мухоршибирь!L173+Окинский!L173+Прибайкальский!L173+Северобайк!L173+Селенгинский!L173+Тарбагат!L173+Тунк!L173+Хоринск!L173+ГП1!L173+ГП2!L173+ГП3!L173+ГБ4!L173+ГБ5!L173+ГП6!L173</f>
        <v>3101</v>
      </c>
      <c r="M173" s="111">
        <f t="shared" si="55"/>
        <v>1368.8350555965094</v>
      </c>
      <c r="N173" s="166">
        <f>Барг!N173+Баунт!N173+Бичур!N173+Джид!N173+Еравн!N173+Заиграев!N173+Закаменск!N173+Иволг!N173+Кабанск!N173+Кижинг!N173+Курумкан!N173+Кяхта!N173+Муйский!N173+Мухоршибирь!N173+Окинский!N173+Прибайкальский!N173+Северобайк!N173+Селенгинский!N173+Тарбагат!N173+Тунк!N173+Хоринск!N173+ГП1!N173+ГП2!N173+ГП3!N173+ГБ4!N173+ГБ5!N173+ГП6!N173</f>
        <v>698</v>
      </c>
      <c r="O173" s="54">
        <v>37580</v>
      </c>
      <c r="P173" s="54">
        <v>332</v>
      </c>
      <c r="Q173" s="55">
        <f t="shared" si="62"/>
        <v>883.44864289515692</v>
      </c>
      <c r="R173" s="54">
        <v>114</v>
      </c>
      <c r="S173" s="55">
        <f t="shared" si="63"/>
        <v>303.35284725918041</v>
      </c>
      <c r="T173" s="54">
        <v>97</v>
      </c>
      <c r="U173" s="56">
        <v>38568</v>
      </c>
      <c r="V173" s="56">
        <f>Барг!V173+Баунт!V173+Бичур!V173+Джид!V173+Еравн!V173+Заиграев!V173+Закаменск!V173+Иволг!V173+Кабанск!V173+Кижинг!V173+Курумкан!V173+Кяхта!V173+Муйский!V173+Мухоршибирь!V173+Окинский!V173+Прибайкальский!V173+Северобайк!V173+Селенгинский!V173+Тарбагат!V173+Тунк!V173+Хоринск!V173+ГП1!V173+ГП2!V173+ГП3!V173+ГБ4!V173+ГБ5!V173+ГП6!V173</f>
        <v>367</v>
      </c>
      <c r="W173" s="55">
        <f t="shared" si="76"/>
        <v>951.56606513171539</v>
      </c>
      <c r="X173" s="54">
        <f>Барг!X173+Баунт!X173+Бичур!X173+Джид!X173+Еравн!X173+Заиграев!X173+Закаменск!X173+Иволг!X173+Кабанск!X173+Кижинг!X173+Курумкан!X173+Кяхта!X173+Муйский!X173+Мухоршибирь!X173+Окинский!X173+Прибайкальский!X173+Северобайк!X173+Селенгинский!X173+Тарбагат!X173+Тунк!X173+Хоринск!X173+ГП1!X173+ГП2!X173+ГП3!X173+ГБ4!X173+ГБ5!X173+ГП6!X173</f>
        <v>127</v>
      </c>
      <c r="Y173" s="55">
        <f t="shared" si="77"/>
        <v>329.28852935075707</v>
      </c>
      <c r="Z173" s="54">
        <f>Барг!Z173+Баунт!Z173+Бичур!Z173+Джид!Z173+Еравн!Z173+Заиграев!Z173+Закаменск!Z173+Иволг!Z173+Кабанск!Z173+Кижинг!Z173+Курумкан!Z173+Кяхта!Z173+Муйский!Z173+Мухоршибирь!Z173+Окинский!Z173+Прибайкальский!Z173+Северобайк!Z173+Селенгинский!Z173+Тарбагат!Z173+Тунк!Z173+Хоринск!Z173+ГП1!Z173+ГП2!Z173+ГП3!Z173+ГБ4!Z173+ГБ5!Z173+ГП6!Z173</f>
        <v>85</v>
      </c>
      <c r="AA173" s="7">
        <v>719149</v>
      </c>
      <c r="AB173" s="7">
        <v>879</v>
      </c>
      <c r="AC173" s="14">
        <f t="shared" si="65"/>
        <v>122.22779980226629</v>
      </c>
      <c r="AD173" s="7">
        <v>284</v>
      </c>
      <c r="AE173" s="14">
        <f t="shared" si="66"/>
        <v>39.491120755225971</v>
      </c>
      <c r="AF173" s="7">
        <v>341</v>
      </c>
      <c r="AG173" s="7">
        <v>717518</v>
      </c>
      <c r="AH173" s="7">
        <f>Барг!AH173+Баунт!AH173+Бичур!AH173+Джид!AH173+Еравн!AH173+Заиграев!AH173+Закаменск!AH173+Иволг!AH173+Кабанск!AH173+Кижинг!AH173+Курумкан!AH173+Кяхта!AH173+Муйский!AH173+Мухоршибирь!AH173+Окинский!AH173+Прибайкальский!AH173+Северобайк!AH173+Селенгинский!AH173+Тарбагат!AH173+Тунк!AH173+Хоринск!AH173+ГП1!AH173+ГП2!AH173+ГП3!AH173+ГБ4!AH173+ГБ5!AH173+ГП6!AH173</f>
        <v>1008</v>
      </c>
      <c r="AI173" s="14">
        <f t="shared" si="67"/>
        <v>140.48428053372876</v>
      </c>
      <c r="AJ173" s="7">
        <f>Барг!AJ173+Баунт!AJ173+Бичур!AJ173+Джид!AJ173+Еравн!AJ173+Заиграев!AJ173+Закаменск!AJ173+Иволг!AJ173+Кабанск!AJ173+Кижинг!AJ173+Курумкан!AJ173+Кяхта!AJ173+Муйский!AJ173+Мухоршибирь!AJ173+Окинский!AJ173+Прибайкальский!AJ173+Северобайк!AJ173+Селенгинский!AJ173+Тарбагат!AJ173+Тунк!AJ173+Хоринск!AJ173+ГП1!AJ173+ГП2!AJ173+ГП3!AJ173+ГБ4!AJ173+ГБ5!AJ173+ГП6!AJ173</f>
        <v>228</v>
      </c>
      <c r="AK173" s="14">
        <f t="shared" si="57"/>
        <v>31.776206311200557</v>
      </c>
      <c r="AL173" s="7">
        <f>Барг!AL173+Баунт!AL173+Бичур!AL173+Джид!AL173+Еравн!AL173+Заиграев!AL173+Закаменск!AL173+Иволг!AL173+Кабанск!AL173+Кижинг!AL173+Курумкан!AL173+Кяхта!AL173+Муйский!AL173+Мухоршибирь!AL173+Окинский!AL173+Прибайкальский!AL173+Северобайк!AL173+Селенгинский!AL173+Тарбагат!AL173+Тунк!AL173+Хоринск!AL173+ГП1!AL173+ГП2!AL173+ГП3!AL173+ГБ4!AL173+ГБ5!AL173+ГП6!AL173</f>
        <v>363</v>
      </c>
      <c r="AM173" s="8">
        <f t="shared" si="68"/>
        <v>985431</v>
      </c>
      <c r="AN173" s="8">
        <f t="shared" si="68"/>
        <v>5332</v>
      </c>
      <c r="AO173" s="13">
        <f t="shared" si="69"/>
        <v>541.08303879216294</v>
      </c>
      <c r="AP173" s="161">
        <f t="shared" si="70"/>
        <v>3096</v>
      </c>
      <c r="AQ173" s="13">
        <f t="shared" si="58"/>
        <v>314.17724833093337</v>
      </c>
      <c r="AR173" s="162">
        <f t="shared" si="71"/>
        <v>1253</v>
      </c>
      <c r="AS173" s="133">
        <v>982629</v>
      </c>
      <c r="AT173" s="133">
        <f t="shared" si="71"/>
        <v>5719</v>
      </c>
      <c r="AU173" s="124">
        <f t="shared" si="72"/>
        <v>582.01009740196969</v>
      </c>
      <c r="AV173" s="133">
        <f t="shared" si="73"/>
        <v>3456</v>
      </c>
      <c r="AW173" s="136">
        <f t="shared" si="74"/>
        <v>351.70954653282166</v>
      </c>
      <c r="AX173" s="133">
        <f t="shared" si="75"/>
        <v>1146</v>
      </c>
      <c r="AZ173" s="1" t="s">
        <v>769</v>
      </c>
      <c r="BA173" s="1">
        <v>44939</v>
      </c>
      <c r="BB173" s="1" t="s">
        <v>770</v>
      </c>
      <c r="BC173" s="1">
        <v>5719</v>
      </c>
      <c r="BD173" s="1">
        <v>3456</v>
      </c>
      <c r="BE173" s="1">
        <v>1146</v>
      </c>
      <c r="BF173" s="1"/>
      <c r="BG173" s="9">
        <f t="shared" si="52"/>
        <v>0</v>
      </c>
      <c r="BH173" s="9">
        <f t="shared" si="53"/>
        <v>0</v>
      </c>
      <c r="BI173" s="9">
        <f t="shared" si="54"/>
        <v>0</v>
      </c>
    </row>
    <row r="174" spans="1:61" ht="15" x14ac:dyDescent="0.25">
      <c r="A174" s="1" t="s">
        <v>304</v>
      </c>
      <c r="B174" s="1" t="s">
        <v>305</v>
      </c>
      <c r="C174" s="145">
        <v>228702</v>
      </c>
      <c r="D174" s="112">
        <v>2603</v>
      </c>
      <c r="E174" s="113">
        <f t="shared" si="59"/>
        <v>1138.162324771974</v>
      </c>
      <c r="F174" s="112">
        <v>2264</v>
      </c>
      <c r="G174" s="113">
        <f t="shared" si="60"/>
        <v>989.93449991692239</v>
      </c>
      <c r="H174" s="112">
        <v>15</v>
      </c>
      <c r="I174" s="106">
        <v>226543</v>
      </c>
      <c r="J174" s="112">
        <f>Барг!J174+Баунт!J174+Бичур!J174+Джид!J174+Еравн!J174+Заиграев!J174+Закаменск!J174+Иволг!J174+Кабанск!J174+Кижинг!J174+Курумкан!J174+Кяхта!J174+Муйский!J174+Мухоршибирь!J174+Окинский!J174+Прибайкальский!J174+Северобайк!J174+Селенгинский!J174+Тарбагат!J174+Тунк!J174+Хоринск!J174+ГП1!J174+ГП2!J174+ГП3!J174+ГБ4!J174+ГБ5!J174+ГП6!J174</f>
        <v>3119</v>
      </c>
      <c r="K174" s="111">
        <f t="shared" si="61"/>
        <v>1376.7805670446669</v>
      </c>
      <c r="L174" s="110">
        <f>Барг!L174+Баунт!L174+Бичур!L174+Джид!L174+Еравн!L174+Заиграев!L174+Закаменск!L174+Иволг!L174+Кабанск!L174+Кижинг!L174+Курумкан!L174+Кяхта!L174+Муйский!L174+Мухоршибирь!L174+Окинский!L174+Прибайкальский!L174+Северобайк!L174+Селенгинский!L174+Тарбагат!L174+Тунк!L174+Хоринск!L174+ГП1!L174+ГП2!L174+ГП3!L174+ГБ4!L174+ГБ5!L174+ГП6!L174</f>
        <v>2816</v>
      </c>
      <c r="M174" s="111">
        <f t="shared" si="55"/>
        <v>1243.0311243340116</v>
      </c>
      <c r="N174" s="166">
        <f>Барг!N174+Баунт!N174+Бичур!N174+Джид!N174+Еравн!N174+Заиграев!N174+Закаменск!N174+Иволг!N174+Кабанск!N174+Кижинг!N174+Курумкан!N174+Кяхта!N174+Муйский!N174+Мухоршибирь!N174+Окинский!N174+Прибайкальский!N174+Северобайк!N174+Селенгинский!N174+Тарбагат!N174+Тунк!N174+Хоринск!N174+ГП1!N174+ГП2!N174+ГП3!N174+ГБ4!N174+ГБ5!N174+ГП6!N174</f>
        <v>16</v>
      </c>
      <c r="O174" s="54">
        <v>37580</v>
      </c>
      <c r="P174" s="54">
        <v>305</v>
      </c>
      <c r="Q174" s="55">
        <f t="shared" si="62"/>
        <v>811.60191591271962</v>
      </c>
      <c r="R174" s="54">
        <v>175</v>
      </c>
      <c r="S174" s="55">
        <f t="shared" si="63"/>
        <v>465.67323044172434</v>
      </c>
      <c r="T174" s="54">
        <v>14</v>
      </c>
      <c r="U174" s="56">
        <v>38568</v>
      </c>
      <c r="V174" s="56">
        <f>Барг!V174+Баунт!V174+Бичур!V174+Джид!V174+Еравн!V174+Заиграев!V174+Закаменск!V174+Иволг!V174+Кабанск!V174+Кижинг!V174+Курумкан!V174+Кяхта!V174+Муйский!V174+Мухоршибирь!V174+Окинский!V174+Прибайкальский!V174+Северобайк!V174+Селенгинский!V174+Тарбагат!V174+Тунк!V174+Хоринск!V174+ГП1!V174+ГП2!V174+ГП3!V174+ГБ4!V174+ГБ5!V174+ГП6!V174</f>
        <v>413</v>
      </c>
      <c r="W174" s="55">
        <f t="shared" si="76"/>
        <v>1070.8359261563992</v>
      </c>
      <c r="X174" s="54">
        <f>Барг!X174+Баунт!X174+Бичур!X174+Джид!X174+Еравн!X174+Заиграев!X174+Закаменск!X174+Иволг!X174+Кабанск!X174+Кижинг!X174+Курумкан!X174+Кяхта!X174+Муйский!X174+Мухоршибирь!X174+Окинский!X174+Прибайкальский!X174+Северобайк!X174+Селенгинский!X174+Тарбагат!X174+Тунк!X174+Хоринск!X174+ГП1!X174+ГП2!X174+ГП3!X174+ГБ4!X174+ГБ5!X174+ГП6!X174</f>
        <v>228</v>
      </c>
      <c r="Y174" s="55">
        <f t="shared" si="77"/>
        <v>591.16365899191032</v>
      </c>
      <c r="Z174" s="54">
        <f>Барг!Z174+Баунт!Z174+Бичур!Z174+Джид!Z174+Еравн!Z174+Заиграев!Z174+Закаменск!Z174+Иволг!Z174+Кабанск!Z174+Кижинг!Z174+Курумкан!Z174+Кяхта!Z174+Муйский!Z174+Мухоршибирь!Z174+Окинский!Z174+Прибайкальский!Z174+Северобайк!Z174+Селенгинский!Z174+Тарбагат!Z174+Тунк!Z174+Хоринск!Z174+ГП1!Z174+ГП2!Z174+ГП3!Z174+ГБ4!Z174+ГБ5!Z174+ГП6!Z174</f>
        <v>9</v>
      </c>
      <c r="AA174" s="7">
        <v>719149</v>
      </c>
      <c r="AB174" s="7">
        <v>5643</v>
      </c>
      <c r="AC174" s="14">
        <f t="shared" si="65"/>
        <v>784.67744514697233</v>
      </c>
      <c r="AD174" s="7">
        <v>4012</v>
      </c>
      <c r="AE174" s="14">
        <f t="shared" si="66"/>
        <v>557.88160728861476</v>
      </c>
      <c r="AF174" s="7">
        <v>23</v>
      </c>
      <c r="AG174" s="7">
        <v>717518</v>
      </c>
      <c r="AH174" s="7">
        <f>Барг!AH174+Баунт!AH174+Бичур!AH174+Джид!AH174+Еравн!AH174+Заиграев!AH174+Закаменск!AH174+Иволг!AH174+Кабанск!AH174+Кижинг!AH174+Курумкан!AH174+Кяхта!AH174+Муйский!AH174+Мухоршибирь!AH174+Окинский!AH174+Прибайкальский!AH174+Северобайк!AH174+Селенгинский!AH174+Тарбагат!AH174+Тунк!AH174+Хоринск!AH174+ГП1!AH174+ГП2!AH174+ГП3!AH174+ГБ4!AH174+ГБ5!AH174+ГП6!AH174</f>
        <v>5592</v>
      </c>
      <c r="AI174" s="14">
        <f t="shared" si="67"/>
        <v>779.35327057997154</v>
      </c>
      <c r="AJ174" s="7">
        <f>Барг!AJ174+Баунт!AJ174+Бичур!AJ174+Джид!AJ174+Еравн!AJ174+Заиграев!AJ174+Закаменск!AJ174+Иволг!AJ174+Кабанск!AJ174+Кижинг!AJ174+Курумкан!AJ174+Кяхта!AJ174+Муйский!AJ174+Мухоршибирь!AJ174+Окинский!AJ174+Прибайкальский!AJ174+Северобайк!AJ174+Селенгинский!AJ174+Тарбагат!AJ174+Тунк!AJ174+Хоринск!AJ174+ГП1!AJ174+ГП2!AJ174+ГП3!AJ174+ГБ4!AJ174+ГБ5!AJ174+ГП6!AJ174</f>
        <v>4028</v>
      </c>
      <c r="AK174" s="14">
        <f t="shared" si="57"/>
        <v>561.37964483120982</v>
      </c>
      <c r="AL174" s="7">
        <f>Барг!AL174+Баунт!AL174+Бичур!AL174+Джид!AL174+Еравн!AL174+Заиграев!AL174+Закаменск!AL174+Иволг!AL174+Кабанск!AL174+Кижинг!AL174+Курумкан!AL174+Кяхта!AL174+Муйский!AL174+Мухоршибирь!AL174+Окинский!AL174+Прибайкальский!AL174+Северобайк!AL174+Селенгинский!AL174+Тарбагат!AL174+Тунк!AL174+Хоринск!AL174+ГП1!AL174+ГП2!AL174+ГП3!AL174+ГБ4!AL174+ГБ5!AL174+ГП6!AL174</f>
        <v>71</v>
      </c>
      <c r="AM174" s="8">
        <f t="shared" si="68"/>
        <v>985431</v>
      </c>
      <c r="AN174" s="8">
        <f t="shared" si="68"/>
        <v>8551</v>
      </c>
      <c r="AO174" s="13">
        <f t="shared" si="69"/>
        <v>867.74213516725172</v>
      </c>
      <c r="AP174" s="161">
        <f t="shared" si="70"/>
        <v>6451</v>
      </c>
      <c r="AQ174" s="13">
        <f t="shared" si="58"/>
        <v>654.63741246216125</v>
      </c>
      <c r="AR174" s="162">
        <f t="shared" si="71"/>
        <v>52</v>
      </c>
      <c r="AS174" s="133">
        <v>982629</v>
      </c>
      <c r="AT174" s="133">
        <f t="shared" si="71"/>
        <v>9124</v>
      </c>
      <c r="AU174" s="124">
        <f t="shared" si="72"/>
        <v>928.52948569602574</v>
      </c>
      <c r="AV174" s="133">
        <f t="shared" si="73"/>
        <v>7072</v>
      </c>
      <c r="AW174" s="136">
        <f t="shared" si="74"/>
        <v>719.70194244216282</v>
      </c>
      <c r="AX174" s="133">
        <f t="shared" si="75"/>
        <v>96</v>
      </c>
      <c r="AZ174" s="1" t="s">
        <v>305</v>
      </c>
      <c r="BA174" s="1">
        <v>44970</v>
      </c>
      <c r="BB174" s="1" t="s">
        <v>771</v>
      </c>
      <c r="BC174" s="1">
        <v>9124</v>
      </c>
      <c r="BD174" s="1">
        <v>7072</v>
      </c>
      <c r="BE174" s="1">
        <v>96</v>
      </c>
      <c r="BF174" s="1"/>
      <c r="BG174" s="9">
        <f t="shared" si="52"/>
        <v>0</v>
      </c>
      <c r="BH174" s="9">
        <f t="shared" si="53"/>
        <v>0</v>
      </c>
      <c r="BI174" s="9">
        <f t="shared" si="54"/>
        <v>0</v>
      </c>
    </row>
    <row r="175" spans="1:61" ht="15" x14ac:dyDescent="0.25">
      <c r="A175" s="1" t="s">
        <v>306</v>
      </c>
      <c r="B175" s="1" t="s">
        <v>307</v>
      </c>
      <c r="C175" s="145">
        <v>228702</v>
      </c>
      <c r="D175" s="112">
        <v>457</v>
      </c>
      <c r="E175" s="113">
        <f t="shared" si="59"/>
        <v>199.82335091079219</v>
      </c>
      <c r="F175" s="112">
        <v>299</v>
      </c>
      <c r="G175" s="113">
        <f t="shared" si="60"/>
        <v>130.73781602259709</v>
      </c>
      <c r="H175" s="112">
        <v>50</v>
      </c>
      <c r="I175" s="106">
        <v>226543</v>
      </c>
      <c r="J175" s="112">
        <f>Барг!J175+Баунт!J175+Бичур!J175+Джид!J175+Еравн!J175+Заиграев!J175+Закаменск!J175+Иволг!J175+Кабанск!J175+Кижинг!J175+Курумкан!J175+Кяхта!J175+Муйский!J175+Мухоршибирь!J175+Окинский!J175+Прибайкальский!J175+Северобайк!J175+Селенгинский!J175+Тарбагат!J175+Тунк!J175+Хоринск!J175+ГП1!J175+ГП2!J175+ГП3!J175+ГБ4!J175+ГБ5!J175+ГП6!J175</f>
        <v>595</v>
      </c>
      <c r="K175" s="111">
        <f t="shared" si="61"/>
        <v>262.64329509188099</v>
      </c>
      <c r="L175" s="110">
        <f>Барг!L175+Баунт!L175+Бичур!L175+Джид!L175+Еравн!L175+Заиграев!L175+Закаменск!L175+Иволг!L175+Кабанск!L175+Кижинг!L175+Курумкан!L175+Кяхта!L175+Муйский!L175+Мухоршибирь!L175+Окинский!L175+Прибайкальский!L175+Северобайк!L175+Селенгинский!L175+Тарбагат!L175+Тунк!L175+Хоринск!L175+ГП1!L175+ГП2!L175+ГП3!L175+ГБ4!L175+ГБ5!L175+ГП6!L175</f>
        <v>499</v>
      </c>
      <c r="M175" s="111">
        <f t="shared" si="55"/>
        <v>220.26723403503968</v>
      </c>
      <c r="N175" s="166">
        <f>Барг!N175+Баунт!N175+Бичур!N175+Джид!N175+Еравн!N175+Заиграев!N175+Закаменск!N175+Иволг!N175+Кабанск!N175+Кижинг!N175+Курумкан!N175+Кяхта!N175+Муйский!N175+Мухоршибирь!N175+Окинский!N175+Прибайкальский!N175+Северобайк!N175+Селенгинский!N175+Тарбагат!N175+Тунк!N175+Хоринск!N175+ГП1!N175+ГП2!N175+ГП3!N175+ГБ4!N175+ГБ5!N175+ГП6!N175</f>
        <v>37</v>
      </c>
      <c r="O175" s="54">
        <v>37580</v>
      </c>
      <c r="P175" s="54">
        <v>93</v>
      </c>
      <c r="Q175" s="55">
        <f t="shared" si="62"/>
        <v>247.47205960617347</v>
      </c>
      <c r="R175" s="54">
        <v>34</v>
      </c>
      <c r="S175" s="55">
        <f t="shared" si="63"/>
        <v>90.473656200106433</v>
      </c>
      <c r="T175" s="54">
        <v>28</v>
      </c>
      <c r="U175" s="56">
        <v>38568</v>
      </c>
      <c r="V175" s="56">
        <f>Барг!V175+Баунт!V175+Бичур!V175+Джид!V175+Еравн!V175+Заиграев!V175+Закаменск!V175+Иволг!V175+Кабанск!V175+Кижинг!V175+Курумкан!V175+Кяхта!V175+Муйский!V175+Мухоршибирь!V175+Окинский!V175+Прибайкальский!V175+Северобайк!V175+Селенгинский!V175+Тарбагат!V175+Тунк!V175+Хоринск!V175+ГП1!V175+ГП2!V175+ГП3!V175+ГБ4!V175+ГБ5!V175+ГП6!V175</f>
        <v>104</v>
      </c>
      <c r="W175" s="55">
        <f t="shared" si="76"/>
        <v>269.65359883841529</v>
      </c>
      <c r="X175" s="54">
        <f>Барг!X175+Баунт!X175+Бичур!X175+Джид!X175+Еравн!X175+Заиграев!X175+Закаменск!X175+Иволг!X175+Кабанск!X175+Кижинг!X175+Курумкан!X175+Кяхта!X175+Муйский!X175+Мухоршибирь!X175+Окинский!X175+Прибайкальский!X175+Северобайк!X175+Селенгинский!X175+Тарбагат!X175+Тунк!X175+Хоринск!X175+ГП1!X175+ГП2!X175+ГП3!X175+ГБ4!X175+ГБ5!X175+ГП6!X175</f>
        <v>69</v>
      </c>
      <c r="Y175" s="55">
        <f t="shared" si="77"/>
        <v>178.90479153702552</v>
      </c>
      <c r="Z175" s="54">
        <f>Барг!Z175+Баунт!Z175+Бичур!Z175+Джид!Z175+Еравн!Z175+Заиграев!Z175+Закаменск!Z175+Иволг!Z175+Кабанск!Z175+Кижинг!Z175+Курумкан!Z175+Кяхта!Z175+Муйский!Z175+Мухоршибирь!Z175+Окинский!Z175+Прибайкальский!Z175+Северобайк!Z175+Селенгинский!Z175+Тарбагат!Z175+Тунк!Z175+Хоринск!Z175+ГП1!Z175+ГП2!Z175+ГП3!Z175+ГБ4!Z175+ГБ5!Z175+ГП6!Z175</f>
        <v>24</v>
      </c>
      <c r="AA175" s="7">
        <v>719149</v>
      </c>
      <c r="AB175" s="7">
        <v>2812</v>
      </c>
      <c r="AC175" s="14">
        <f t="shared" si="65"/>
        <v>391.01771677357539</v>
      </c>
      <c r="AD175" s="7">
        <v>1526</v>
      </c>
      <c r="AE175" s="14">
        <f t="shared" si="66"/>
        <v>212.19524743829166</v>
      </c>
      <c r="AF175" s="7">
        <v>366</v>
      </c>
      <c r="AG175" s="7">
        <v>717518</v>
      </c>
      <c r="AH175" s="7">
        <f>Барг!AH175+Баунт!AH175+Бичур!AH175+Джид!AH175+Еравн!AH175+Заиграев!AH175+Закаменск!AH175+Иволг!AH175+Кабанск!AH175+Кижинг!AH175+Курумкан!AH175+Кяхта!AH175+Муйский!AH175+Мухоршибирь!AH175+Окинский!AH175+Прибайкальский!AH175+Северобайк!AH175+Селенгинский!AH175+Тарбагат!AH175+Тунк!AH175+Хоринск!AH175+ГП1!AH175+ГП2!AH175+ГП3!AH175+ГБ4!AH175+ГБ5!AH175+ГП6!AH175</f>
        <v>2796</v>
      </c>
      <c r="AI175" s="14">
        <f t="shared" si="67"/>
        <v>389.67663528998577</v>
      </c>
      <c r="AJ175" s="7">
        <f>Барг!AJ175+Баунт!AJ175+Бичур!AJ175+Джид!AJ175+Еравн!AJ175+Заиграев!AJ175+Закаменск!AJ175+Иволг!AJ175+Кабанск!AJ175+Кижинг!AJ175+Курумкан!AJ175+Кяхта!AJ175+Муйский!AJ175+Мухоршибирь!AJ175+Окинский!AJ175+Прибайкальский!AJ175+Северобайк!AJ175+Селенгинский!AJ175+Тарбагат!AJ175+Тунк!AJ175+Хоринск!AJ175+ГП1!AJ175+ГП2!AJ175+ГП3!AJ175+ГБ4!AJ175+ГБ5!AJ175+ГП6!AJ175</f>
        <v>1578</v>
      </c>
      <c r="AK175" s="14">
        <f t="shared" si="57"/>
        <v>219.92479631173018</v>
      </c>
      <c r="AL175" s="7">
        <f>Барг!AL175+Баунт!AL175+Бичур!AL175+Джид!AL175+Еравн!AL175+Заиграев!AL175+Закаменск!AL175+Иволг!AL175+Кабанск!AL175+Кижинг!AL175+Курумкан!AL175+Кяхта!AL175+Муйский!AL175+Мухоршибирь!AL175+Окинский!AL175+Прибайкальский!AL175+Северобайк!AL175+Селенгинский!AL175+Тарбагат!AL175+Тунк!AL175+Хоринск!AL175+ГП1!AL175+ГП2!AL175+ГП3!AL175+ГБ4!AL175+ГБ5!AL175+ГП6!AL175</f>
        <v>387</v>
      </c>
      <c r="AM175" s="8">
        <f t="shared" si="68"/>
        <v>985431</v>
      </c>
      <c r="AN175" s="8">
        <f t="shared" si="68"/>
        <v>3362</v>
      </c>
      <c r="AO175" s="13">
        <f t="shared" si="69"/>
        <v>341.17051320691149</v>
      </c>
      <c r="AP175" s="161">
        <f t="shared" si="70"/>
        <v>1859</v>
      </c>
      <c r="AQ175" s="13">
        <f t="shared" si="58"/>
        <v>188.64841881369674</v>
      </c>
      <c r="AR175" s="162">
        <f t="shared" si="71"/>
        <v>444</v>
      </c>
      <c r="AS175" s="133">
        <v>982629</v>
      </c>
      <c r="AT175" s="133">
        <f t="shared" si="71"/>
        <v>3495</v>
      </c>
      <c r="AU175" s="124">
        <f t="shared" si="72"/>
        <v>355.67849106834831</v>
      </c>
      <c r="AV175" s="133">
        <f t="shared" si="73"/>
        <v>2146</v>
      </c>
      <c r="AW175" s="136">
        <f t="shared" si="74"/>
        <v>218.39371726256806</v>
      </c>
      <c r="AX175" s="133">
        <f t="shared" si="75"/>
        <v>448</v>
      </c>
      <c r="AZ175" s="1" t="s">
        <v>462</v>
      </c>
      <c r="BA175" s="1">
        <v>44998</v>
      </c>
      <c r="BB175" s="1" t="s">
        <v>772</v>
      </c>
      <c r="BC175" s="1">
        <v>3495</v>
      </c>
      <c r="BD175" s="1">
        <v>2146</v>
      </c>
      <c r="BE175" s="1">
        <v>448</v>
      </c>
      <c r="BF175" s="1"/>
      <c r="BG175" s="9">
        <f t="shared" si="52"/>
        <v>0</v>
      </c>
      <c r="BH175" s="9">
        <f t="shared" si="53"/>
        <v>0</v>
      </c>
      <c r="BI175" s="9">
        <f t="shared" si="54"/>
        <v>0</v>
      </c>
    </row>
    <row r="176" spans="1:61" ht="15" x14ac:dyDescent="0.25">
      <c r="A176" s="1" t="s">
        <v>308</v>
      </c>
      <c r="B176" s="1" t="s">
        <v>309</v>
      </c>
      <c r="C176" s="145">
        <v>228702</v>
      </c>
      <c r="D176" s="112">
        <v>162</v>
      </c>
      <c r="E176" s="113">
        <f t="shared" si="59"/>
        <v>70.834535771440557</v>
      </c>
      <c r="F176" s="112">
        <v>30</v>
      </c>
      <c r="G176" s="113">
        <f t="shared" si="60"/>
        <v>13.117506624340844</v>
      </c>
      <c r="H176" s="112">
        <v>94</v>
      </c>
      <c r="I176" s="106">
        <v>226543</v>
      </c>
      <c r="J176" s="112">
        <f>Барг!J176+Баунт!J176+Бичур!J176+Джид!J176+Еравн!J176+Заиграев!J176+Закаменск!J176+Иволг!J176+Кабанск!J176+Кижинг!J176+Курумкан!J176+Кяхта!J176+Муйский!J176+Мухоршибирь!J176+Окинский!J176+Прибайкальский!J176+Северобайк!J176+Селенгинский!J176+Тарбагат!J176+Тунк!J176+Хоринск!J176+ГП1!J176+ГП2!J176+ГП3!J176+ГБ4!J176+ГБ5!J176+ГП6!J176</f>
        <v>185</v>
      </c>
      <c r="K176" s="111">
        <f t="shared" si="61"/>
        <v>81.662200994954603</v>
      </c>
      <c r="L176" s="110">
        <f>Барг!L176+Баунт!L176+Бичур!L176+Джид!L176+Еравн!L176+Заиграев!L176+Закаменск!L176+Иволг!L176+Кабанск!L176+Кижинг!L176+Курумкан!L176+Кяхта!L176+Муйский!L176+Мухоршибирь!L176+Окинский!L176+Прибайкальский!L176+Северобайк!L176+Селенгинский!L176+Тарбагат!L176+Тунк!L176+Хоринск!L176+ГП1!L176+ГП2!L176+ГП3!L176+ГБ4!L176+ГБ5!L176+ГП6!L176</f>
        <v>44</v>
      </c>
      <c r="M176" s="111">
        <f t="shared" si="55"/>
        <v>19.422361317718931</v>
      </c>
      <c r="N176" s="166">
        <f>Барг!N176+Баунт!N176+Бичур!N176+Джид!N176+Еравн!N176+Заиграев!N176+Закаменск!N176+Иволг!N176+Кабанск!N176+Кижинг!N176+Курумкан!N176+Кяхта!N176+Муйский!N176+Мухоршибирь!N176+Окинский!N176+Прибайкальский!N176+Северобайк!N176+Селенгинский!N176+Тарбагат!N176+Тунк!N176+Хоринск!N176+ГП1!N176+ГП2!N176+ГП3!N176+ГБ4!N176+ГБ5!N176+ГП6!N176</f>
        <v>100</v>
      </c>
      <c r="O176" s="54">
        <v>37580</v>
      </c>
      <c r="P176" s="54">
        <v>80</v>
      </c>
      <c r="Q176" s="55">
        <f t="shared" si="62"/>
        <v>212.87919105907397</v>
      </c>
      <c r="R176" s="54">
        <v>17</v>
      </c>
      <c r="S176" s="55">
        <f t="shared" si="63"/>
        <v>45.236828100053216</v>
      </c>
      <c r="T176" s="54">
        <v>59</v>
      </c>
      <c r="U176" s="56">
        <v>38568</v>
      </c>
      <c r="V176" s="56">
        <f>Барг!V176+Баунт!V176+Бичур!V176+Джид!V176+Еравн!V176+Заиграев!V176+Закаменск!V176+Иволг!V176+Кабанск!V176+Кижинг!V176+Курумкан!V176+Кяхта!V176+Муйский!V176+Мухоршибирь!V176+Окинский!V176+Прибайкальский!V176+Северобайк!V176+Селенгинский!V176+Тарбагат!V176+Тунк!V176+Хоринск!V176+ГП1!V176+ГП2!V176+ГП3!V176+ГБ4!V176+ГБ5!V176+ГП6!V176</f>
        <v>114</v>
      </c>
      <c r="W176" s="55">
        <f t="shared" si="76"/>
        <v>295.58182949595516</v>
      </c>
      <c r="X176" s="54">
        <f>Барг!X176+Баунт!X176+Бичур!X176+Джид!X176+Еравн!X176+Заиграев!X176+Закаменск!X176+Иволг!X176+Кабанск!X176+Кижинг!X176+Курумкан!X176+Кяхта!X176+Муйский!X176+Мухоршибирь!X176+Окинский!X176+Прибайкальский!X176+Северобайк!X176+Селенгинский!X176+Тарбагат!X176+Тунк!X176+Хоринск!X176+ГП1!X176+ГП2!X176+ГП3!X176+ГБ4!X176+ГБ5!X176+ГП6!X176</f>
        <v>33</v>
      </c>
      <c r="Y176" s="55">
        <f t="shared" si="77"/>
        <v>85.563161169881766</v>
      </c>
      <c r="Z176" s="54">
        <f>Барг!Z176+Баунт!Z176+Бичур!Z176+Джид!Z176+Еравн!Z176+Заиграев!Z176+Закаменск!Z176+Иволг!Z176+Кабанск!Z176+Кижинг!Z176+Курумкан!Z176+Кяхта!Z176+Муйский!Z176+Мухоршибирь!Z176+Окинский!Z176+Прибайкальский!Z176+Северобайк!Z176+Селенгинский!Z176+Тарбагат!Z176+Тунк!Z176+Хоринск!Z176+ГП1!Z176+ГП2!Z176+ГП3!Z176+ГБ4!Z176+ГБ5!Z176+ГП6!Z176</f>
        <v>64</v>
      </c>
      <c r="AA176" s="7">
        <v>719149</v>
      </c>
      <c r="AB176" s="7">
        <v>2029</v>
      </c>
      <c r="AC176" s="14">
        <f t="shared" si="65"/>
        <v>282.1390282125123</v>
      </c>
      <c r="AD176" s="7">
        <v>220</v>
      </c>
      <c r="AE176" s="14">
        <f t="shared" si="66"/>
        <v>30.59171326109054</v>
      </c>
      <c r="AF176" s="7">
        <v>1390</v>
      </c>
      <c r="AG176" s="7">
        <v>717518</v>
      </c>
      <c r="AH176" s="7">
        <f>Барг!AH176+Баунт!AH176+Бичур!AH176+Джид!AH176+Еравн!AH176+Заиграев!AH176+Закаменск!AH176+Иволг!AH176+Кабанск!AH176+Кижинг!AH176+Курумкан!AH176+Кяхта!AH176+Муйский!AH176+Мухоршибирь!AH176+Окинский!AH176+Прибайкальский!AH176+Северобайк!AH176+Селенгинский!AH176+Тарбагат!AH176+Тунк!AH176+Хоринск!AH176+ГП1!AH176+ГП2!AH176+ГП3!AH176+ГБ4!AH176+ГБ5!AH176+ГП6!AH176</f>
        <v>1932</v>
      </c>
      <c r="AI176" s="14">
        <f t="shared" si="67"/>
        <v>269.26153768964684</v>
      </c>
      <c r="AJ176" s="7">
        <f>Барг!AJ176+Баунт!AJ176+Бичур!AJ176+Джид!AJ176+Еравн!AJ176+Заиграев!AJ176+Закаменск!AJ176+Иволг!AJ176+Кабанск!AJ176+Кижинг!AJ176+Курумкан!AJ176+Кяхта!AJ176+Муйский!AJ176+Мухоршибирь!AJ176+Окинский!AJ176+Прибайкальский!AJ176+Северобайк!AJ176+Селенгинский!AJ176+Тарбагат!AJ176+Тунк!AJ176+Хоринск!AJ176+ГП1!AJ176+ГП2!AJ176+ГП3!AJ176+ГБ4!AJ176+ГБ5!AJ176+ГП6!AJ176</f>
        <v>247</v>
      </c>
      <c r="AK176" s="14">
        <f t="shared" si="57"/>
        <v>34.424223503800604</v>
      </c>
      <c r="AL176" s="7">
        <f>Барг!AL176+Баунт!AL176+Бичур!AL176+Джид!AL176+Еравн!AL176+Заиграев!AL176+Закаменск!AL176+Иволг!AL176+Кабанск!AL176+Кижинг!AL176+Курумкан!AL176+Кяхта!AL176+Муйский!AL176+Мухоршибирь!AL176+Окинский!AL176+Прибайкальский!AL176+Северобайк!AL176+Селенгинский!AL176+Тарбагат!AL176+Тунк!AL176+Хоринск!AL176+ГП1!AL176+ГП2!AL176+ГП3!AL176+ГБ4!AL176+ГБ5!AL176+ГП6!AL176</f>
        <v>1420</v>
      </c>
      <c r="AM176" s="8">
        <f t="shared" si="68"/>
        <v>985431</v>
      </c>
      <c r="AN176" s="8">
        <f t="shared" si="68"/>
        <v>2271</v>
      </c>
      <c r="AO176" s="13">
        <f t="shared" si="69"/>
        <v>230.45753583964785</v>
      </c>
      <c r="AP176" s="161">
        <f t="shared" si="70"/>
        <v>267</v>
      </c>
      <c r="AQ176" s="13">
        <f t="shared" si="58"/>
        <v>27.094743315361502</v>
      </c>
      <c r="AR176" s="162">
        <f t="shared" si="71"/>
        <v>1543</v>
      </c>
      <c r="AS176" s="133">
        <v>982629</v>
      </c>
      <c r="AT176" s="133">
        <f t="shared" si="71"/>
        <v>2231</v>
      </c>
      <c r="AU176" s="124">
        <f t="shared" si="72"/>
        <v>227.04398099384406</v>
      </c>
      <c r="AV176" s="133">
        <f t="shared" si="73"/>
        <v>324</v>
      </c>
      <c r="AW176" s="136">
        <f t="shared" si="74"/>
        <v>32.972769987452033</v>
      </c>
      <c r="AX176" s="133">
        <f t="shared" si="75"/>
        <v>1584</v>
      </c>
      <c r="AZ176" s="1" t="s">
        <v>309</v>
      </c>
      <c r="BA176" s="1">
        <v>45029</v>
      </c>
      <c r="BB176" s="1" t="s">
        <v>773</v>
      </c>
      <c r="BC176" s="1">
        <v>2231</v>
      </c>
      <c r="BD176" s="1">
        <v>324</v>
      </c>
      <c r="BE176" s="1">
        <v>1584</v>
      </c>
      <c r="BF176" s="1"/>
      <c r="BG176" s="9">
        <f t="shared" si="52"/>
        <v>0</v>
      </c>
      <c r="BH176" s="9">
        <f t="shared" si="53"/>
        <v>0</v>
      </c>
      <c r="BI176" s="9">
        <f t="shared" si="54"/>
        <v>0</v>
      </c>
    </row>
    <row r="177" spans="1:61" ht="15" x14ac:dyDescent="0.25">
      <c r="A177" s="1" t="s">
        <v>310</v>
      </c>
      <c r="B177" s="1" t="s">
        <v>311</v>
      </c>
      <c r="C177" s="145">
        <v>228702</v>
      </c>
      <c r="D177" s="112">
        <v>0</v>
      </c>
      <c r="E177" s="113">
        <f t="shared" si="59"/>
        <v>0</v>
      </c>
      <c r="F177" s="112">
        <v>0</v>
      </c>
      <c r="G177" s="113">
        <f t="shared" si="60"/>
        <v>0</v>
      </c>
      <c r="H177" s="112">
        <v>0</v>
      </c>
      <c r="I177" s="106">
        <v>226543</v>
      </c>
      <c r="J177" s="112">
        <f>Барг!J177+Баунт!J177+Бичур!J177+Джид!J177+Еравн!J177+Заиграев!J177+Закаменск!J177+Иволг!J177+Кабанск!J177+Кижинг!J177+Курумкан!J177+Кяхта!J177+Муйский!J177+Мухоршибирь!J177+Окинский!J177+Прибайкальский!J177+Северобайк!J177+Селенгинский!J177+Тарбагат!J177+Тунк!J177+Хоринск!J177+ГП1!J177+ГП2!J177+ГП3!J177+ГБ4!J177+ГБ5!J177+ГП6!J177</f>
        <v>2</v>
      </c>
      <c r="K177" s="111">
        <f t="shared" si="61"/>
        <v>0.88283460535086056</v>
      </c>
      <c r="L177" s="110">
        <f>Барг!L177+Баунт!L177+Бичур!L177+Джид!L177+Еравн!L177+Заиграев!L177+Закаменск!L177+Иволг!L177+Кабанск!L177+Кижинг!L177+Курумкан!L177+Кяхта!L177+Муйский!L177+Мухоршибирь!L177+Окинский!L177+Прибайкальский!L177+Северобайк!L177+Селенгинский!L177+Тарбагат!L177+Тунк!L177+Хоринск!L177+ГП1!L177+ГП2!L177+ГП3!L177+ГБ4!L177+ГБ5!L177+ГП6!L177</f>
        <v>1</v>
      </c>
      <c r="M177" s="111">
        <f t="shared" si="55"/>
        <v>0.44141730267543028</v>
      </c>
      <c r="N177" s="166">
        <f>Барг!N177+Баунт!N177+Бичур!N177+Джид!N177+Еравн!N177+Заиграев!N177+Закаменск!N177+Иволг!N177+Кабанск!N177+Кижинг!N177+Курумкан!N177+Кяхта!N177+Муйский!N177+Мухоршибирь!N177+Окинский!N177+Прибайкальский!N177+Северобайк!N177+Селенгинский!N177+Тарбагат!N177+Тунк!N177+Хоринск!N177+ГП1!N177+ГП2!N177+ГП3!N177+ГБ4!N177+ГБ5!N177+ГП6!N177</f>
        <v>1</v>
      </c>
      <c r="O177" s="54">
        <v>37580</v>
      </c>
      <c r="P177" s="54">
        <v>0</v>
      </c>
      <c r="Q177" s="55">
        <f t="shared" si="62"/>
        <v>0</v>
      </c>
      <c r="R177" s="54">
        <v>0</v>
      </c>
      <c r="S177" s="55">
        <f t="shared" si="63"/>
        <v>0</v>
      </c>
      <c r="T177" s="54">
        <v>0</v>
      </c>
      <c r="U177" s="56">
        <v>38568</v>
      </c>
      <c r="V177" s="56">
        <f>Барг!V177+Баунт!V177+Бичур!V177+Джид!V177+Еравн!V177+Заиграев!V177+Закаменск!V177+Иволг!V177+Кабанск!V177+Кижинг!V177+Курумкан!V177+Кяхта!V177+Муйский!V177+Мухоршибирь!V177+Окинский!V177+Прибайкальский!V177+Северобайк!V177+Селенгинский!V177+Тарбагат!V177+Тунк!V177+Хоринск!V177+ГП1!V177+ГП2!V177+ГП3!V177+ГБ4!V177+ГБ5!V177+ГП6!V177</f>
        <v>2</v>
      </c>
      <c r="W177" s="55">
        <f t="shared" si="76"/>
        <v>5.185646131507986</v>
      </c>
      <c r="X177" s="54">
        <f>Барг!X177+Баунт!X177+Бичур!X177+Джид!X177+Еравн!X177+Заиграев!X177+Закаменск!X177+Иволг!X177+Кабанск!X177+Кижинг!X177+Курумкан!X177+Кяхта!X177+Муйский!X177+Мухоршибирь!X177+Окинский!X177+Прибайкальский!X177+Северобайк!X177+Селенгинский!X177+Тарбагат!X177+Тунк!X177+Хоринск!X177+ГП1!X177+ГП2!X177+ГП3!X177+ГБ4!X177+ГБ5!X177+ГП6!X177</f>
        <v>1</v>
      </c>
      <c r="Y177" s="55">
        <f t="shared" si="77"/>
        <v>2.592823065753993</v>
      </c>
      <c r="Z177" s="54">
        <f>Барг!Z177+Баунт!Z177+Бичур!Z177+Джид!Z177+Еравн!Z177+Заиграев!Z177+Закаменск!Z177+Иволг!Z177+Кабанск!Z177+Кижинг!Z177+Курумкан!Z177+Кяхта!Z177+Муйский!Z177+Мухоршибирь!Z177+Окинский!Z177+Прибайкальский!Z177+Северобайк!Z177+Селенгинский!Z177+Тарбагат!Z177+Тунк!Z177+Хоринск!Z177+ГП1!Z177+ГП2!Z177+ГП3!Z177+ГБ4!Z177+ГБ5!Z177+ГП6!Z177</f>
        <v>2</v>
      </c>
      <c r="AA177" s="7">
        <v>719149</v>
      </c>
      <c r="AB177" s="7">
        <v>48</v>
      </c>
      <c r="AC177" s="14">
        <f t="shared" si="65"/>
        <v>6.6745556206015717</v>
      </c>
      <c r="AD177" s="7">
        <v>1</v>
      </c>
      <c r="AE177" s="14">
        <f t="shared" si="66"/>
        <v>0.13905324209586609</v>
      </c>
      <c r="AF177" s="7">
        <v>40</v>
      </c>
      <c r="AG177" s="7">
        <v>717518</v>
      </c>
      <c r="AH177" s="7">
        <f>Барг!AH177+Баунт!AH177+Бичур!AH177+Джид!AH177+Еравн!AH177+Заиграев!AH177+Закаменск!AH177+Иволг!AH177+Кабанск!AH177+Кижинг!AH177+Курумкан!AH177+Кяхта!AH177+Муйский!AH177+Мухоршибирь!AH177+Окинский!AH177+Прибайкальский!AH177+Северобайк!AH177+Селенгинский!AH177+Тарбагат!AH177+Тунк!AH177+Хоринск!AH177+ГП1!AH177+ГП2!AH177+ГП3!AH177+ГБ4!AH177+ГБ5!AH177+ГП6!AH177</f>
        <v>32</v>
      </c>
      <c r="AI177" s="14">
        <f t="shared" si="67"/>
        <v>4.4598184296421834</v>
      </c>
      <c r="AJ177" s="7">
        <f>Барг!AJ177+Баунт!AJ177+Бичур!AJ177+Джид!AJ177+Еравн!AJ177+Заиграев!AJ177+Закаменск!AJ177+Иволг!AJ177+Кабанск!AJ177+Кижинг!AJ177+Курумкан!AJ177+Кяхта!AJ177+Муйский!AJ177+Мухоршибирь!AJ177+Окинский!AJ177+Прибайкальский!AJ177+Северобайк!AJ177+Селенгинский!AJ177+Тарбагат!AJ177+Тунк!AJ177+Хоринск!AJ177+ГП1!AJ177+ГП2!AJ177+ГП3!AJ177+ГБ4!AJ177+ГБ5!AJ177+ГП6!AJ177</f>
        <v>2</v>
      </c>
      <c r="AK177" s="14">
        <f t="shared" si="57"/>
        <v>0.27873865185263647</v>
      </c>
      <c r="AL177" s="7">
        <f>Барг!AL177+Баунт!AL177+Бичур!AL177+Джид!AL177+Еравн!AL177+Заиграев!AL177+Закаменск!AL177+Иволг!AL177+Кабанск!AL177+Кижинг!AL177+Курумкан!AL177+Кяхта!AL177+Муйский!AL177+Мухоршибирь!AL177+Окинский!AL177+Прибайкальский!AL177+Северобайк!AL177+Селенгинский!AL177+Тарбагат!AL177+Тунк!AL177+Хоринск!AL177+ГП1!AL177+ГП2!AL177+ГП3!AL177+ГБ4!AL177+ГБ5!AL177+ГП6!AL177</f>
        <v>29</v>
      </c>
      <c r="AM177" s="8">
        <f t="shared" si="68"/>
        <v>985431</v>
      </c>
      <c r="AN177" s="8">
        <f t="shared" si="68"/>
        <v>48</v>
      </c>
      <c r="AO177" s="13">
        <f t="shared" si="69"/>
        <v>4.8709650904020672</v>
      </c>
      <c r="AP177" s="161">
        <f t="shared" si="70"/>
        <v>1</v>
      </c>
      <c r="AQ177" s="13">
        <f t="shared" si="58"/>
        <v>0.10147843938337642</v>
      </c>
      <c r="AR177" s="162">
        <f t="shared" si="71"/>
        <v>40</v>
      </c>
      <c r="AS177" s="133">
        <v>982629</v>
      </c>
      <c r="AT177" s="133">
        <f t="shared" si="71"/>
        <v>36</v>
      </c>
      <c r="AU177" s="124">
        <f t="shared" si="72"/>
        <v>3.6636411097168922</v>
      </c>
      <c r="AV177" s="133">
        <f t="shared" si="73"/>
        <v>4</v>
      </c>
      <c r="AW177" s="136">
        <f t="shared" si="74"/>
        <v>0.40707123441298804</v>
      </c>
      <c r="AX177" s="133">
        <f t="shared" si="75"/>
        <v>32</v>
      </c>
      <c r="AZ177" s="1" t="s">
        <v>774</v>
      </c>
      <c r="BA177" s="1">
        <v>36994</v>
      </c>
      <c r="BB177" s="1" t="s">
        <v>775</v>
      </c>
      <c r="BC177" s="1">
        <v>36</v>
      </c>
      <c r="BD177" s="1">
        <v>4</v>
      </c>
      <c r="BE177" s="1">
        <v>32</v>
      </c>
      <c r="BF177" s="1"/>
      <c r="BG177" s="9">
        <f t="shared" si="52"/>
        <v>0</v>
      </c>
      <c r="BH177" s="9">
        <f t="shared" si="53"/>
        <v>0</v>
      </c>
      <c r="BI177" s="9">
        <f t="shared" si="54"/>
        <v>0</v>
      </c>
    </row>
    <row r="178" spans="1:61" ht="15" x14ac:dyDescent="0.25">
      <c r="A178" s="1" t="s">
        <v>312</v>
      </c>
      <c r="B178" s="1" t="s">
        <v>313</v>
      </c>
      <c r="C178" s="145">
        <v>228702</v>
      </c>
      <c r="D178" s="112">
        <v>0</v>
      </c>
      <c r="E178" s="113">
        <f t="shared" si="59"/>
        <v>0</v>
      </c>
      <c r="F178" s="112">
        <v>0</v>
      </c>
      <c r="G178" s="113">
        <f t="shared" si="60"/>
        <v>0</v>
      </c>
      <c r="H178" s="112">
        <v>0</v>
      </c>
      <c r="I178" s="106">
        <v>226543</v>
      </c>
      <c r="J178" s="112">
        <f>Барг!J178+Баунт!J178+Бичур!J178+Джид!J178+Еравн!J178+Заиграев!J178+Закаменск!J178+Иволг!J178+Кабанск!J178+Кижинг!J178+Курумкан!J178+Кяхта!J178+Муйский!J178+Мухоршибирь!J178+Окинский!J178+Прибайкальский!J178+Северобайк!J178+Селенгинский!J178+Тарбагат!J178+Тунк!J178+Хоринск!J178+ГП1!J178+ГП2!J178+ГП3!J178+ГБ4!J178+ГБ5!J178+ГП6!J178</f>
        <v>4</v>
      </c>
      <c r="K178" s="111">
        <f t="shared" si="61"/>
        <v>1.7656692107017211</v>
      </c>
      <c r="L178" s="110">
        <f>Барг!L178+Баунт!L178+Бичур!L178+Джид!L178+Еравн!L178+Заиграев!L178+Закаменск!L178+Иволг!L178+Кабанск!L178+Кижинг!L178+Курумкан!L178+Кяхта!L178+Муйский!L178+Мухоршибирь!L178+Окинский!L178+Прибайкальский!L178+Северобайк!L178+Селенгинский!L178+Тарбагат!L178+Тунк!L178+Хоринск!L178+ГП1!L178+ГП2!L178+ГП3!L178+ГБ4!L178+ГБ5!L178+ГП6!L178</f>
        <v>4</v>
      </c>
      <c r="M178" s="111">
        <f t="shared" si="55"/>
        <v>1.7656692107017211</v>
      </c>
      <c r="N178" s="166">
        <f>Барг!N178+Баунт!N178+Бичур!N178+Джид!N178+Еравн!N178+Заиграев!N178+Закаменск!N178+Иволг!N178+Кабанск!N178+Кижинг!N178+Курумкан!N178+Кяхта!N178+Муйский!N178+Мухоршибирь!N178+Окинский!N178+Прибайкальский!N178+Северобайк!N178+Селенгинский!N178+Тарбагат!N178+Тунк!N178+Хоринск!N178+ГП1!N178+ГП2!N178+ГП3!N178+ГБ4!N178+ГБ5!N178+ГП6!N178</f>
        <v>0</v>
      </c>
      <c r="O178" s="54">
        <v>37580</v>
      </c>
      <c r="P178" s="54">
        <v>0</v>
      </c>
      <c r="Q178" s="55">
        <f t="shared" si="62"/>
        <v>0</v>
      </c>
      <c r="R178" s="54">
        <v>0</v>
      </c>
      <c r="S178" s="55">
        <f t="shared" si="63"/>
        <v>0</v>
      </c>
      <c r="T178" s="54">
        <v>0</v>
      </c>
      <c r="U178" s="56">
        <v>38568</v>
      </c>
      <c r="V178" s="56">
        <f>Барг!V178+Баунт!V178+Бичур!V178+Джид!V178+Еравн!V178+Заиграев!V178+Закаменск!V178+Иволг!V178+Кабанск!V178+Кижинг!V178+Курумкан!V178+Кяхта!V178+Муйский!V178+Мухоршибирь!V178+Окинский!V178+Прибайкальский!V178+Северобайк!V178+Селенгинский!V178+Тарбагат!V178+Тунк!V178+Хоринск!V178+ГП1!V178+ГП2!V178+ГП3!V178+ГБ4!V178+ГБ5!V178+ГП6!V178</f>
        <v>0</v>
      </c>
      <c r="W178" s="55">
        <f t="shared" si="76"/>
        <v>0</v>
      </c>
      <c r="X178" s="54">
        <f>Барг!X178+Баунт!X178+Бичур!X178+Джид!X178+Еравн!X178+Заиграев!X178+Закаменск!X178+Иволг!X178+Кабанск!X178+Кижинг!X178+Курумкан!X178+Кяхта!X178+Муйский!X178+Мухоршибирь!X178+Окинский!X178+Прибайкальский!X178+Северобайк!X178+Селенгинский!X178+Тарбагат!X178+Тунк!X178+Хоринск!X178+ГП1!X178+ГП2!X178+ГП3!X178+ГБ4!X178+ГБ5!X178+ГП6!X178</f>
        <v>0</v>
      </c>
      <c r="Y178" s="55">
        <f t="shared" si="77"/>
        <v>0</v>
      </c>
      <c r="Z178" s="54">
        <f>Барг!Z178+Баунт!Z178+Бичур!Z178+Джид!Z178+Еравн!Z178+Заиграев!Z178+Закаменск!Z178+Иволг!Z178+Кабанск!Z178+Кижинг!Z178+Курумкан!Z178+Кяхта!Z178+Муйский!Z178+Мухоршибирь!Z178+Окинский!Z178+Прибайкальский!Z178+Северобайк!Z178+Селенгинский!Z178+Тарбагат!Z178+Тунк!Z178+Хоринск!Z178+ГП1!Z178+ГП2!Z178+ГП3!Z178+ГБ4!Z178+ГБ5!Z178+ГП6!Z178</f>
        <v>0</v>
      </c>
      <c r="AA178" s="7">
        <v>719149</v>
      </c>
      <c r="AB178" s="7">
        <v>28</v>
      </c>
      <c r="AC178" s="14">
        <f t="shared" si="65"/>
        <v>3.8934907786842508</v>
      </c>
      <c r="AD178" s="7">
        <v>1</v>
      </c>
      <c r="AE178" s="14">
        <f t="shared" si="66"/>
        <v>0.13905324209586609</v>
      </c>
      <c r="AF178" s="7">
        <v>20</v>
      </c>
      <c r="AG178" s="7">
        <v>717518</v>
      </c>
      <c r="AH178" s="7">
        <f>Барг!AH178+Баунт!AH178+Бичур!AH178+Джид!AH178+Еравн!AH178+Заиграев!AH178+Закаменск!AH178+Иволг!AH178+Кабанск!AH178+Кижинг!AH178+Курумкан!AH178+Кяхта!AH178+Муйский!AH178+Мухоршибирь!AH178+Окинский!AH178+Прибайкальский!AH178+Северобайк!AH178+Селенгинский!AH178+Тарбагат!AH178+Тунк!AH178+Хоринск!AH178+ГП1!AH178+ГП2!AH178+ГП3!AH178+ГБ4!AH178+ГБ5!AH178+ГП6!AH178</f>
        <v>29</v>
      </c>
      <c r="AI178" s="14">
        <f t="shared" si="67"/>
        <v>4.0417104518632287</v>
      </c>
      <c r="AJ178" s="7">
        <f>Барг!AJ178+Баунт!AJ178+Бичур!AJ178+Джид!AJ178+Еравн!AJ178+Заиграев!AJ178+Закаменск!AJ178+Иволг!AJ178+Кабанск!AJ178+Кижинг!AJ178+Курумкан!AJ178+Кяхта!AJ178+Муйский!AJ178+Мухоршибирь!AJ178+Окинский!AJ178+Прибайкальский!AJ178+Северобайк!AJ178+Селенгинский!AJ178+Тарбагат!AJ178+Тунк!AJ178+Хоринск!AJ178+ГП1!AJ178+ГП2!AJ178+ГП3!AJ178+ГБ4!AJ178+ГБ5!AJ178+ГП6!AJ178</f>
        <v>8</v>
      </c>
      <c r="AK178" s="14">
        <f t="shared" si="57"/>
        <v>1.1149546074105459</v>
      </c>
      <c r="AL178" s="7">
        <f>Барг!AL178+Баунт!AL178+Бичур!AL178+Джид!AL178+Еравн!AL178+Заиграев!AL178+Закаменск!AL178+Иволг!AL178+Кабанск!AL178+Кижинг!AL178+Курумкан!AL178+Кяхта!AL178+Муйский!AL178+Мухоршибирь!AL178+Окинский!AL178+Прибайкальский!AL178+Северобайк!AL178+Селенгинский!AL178+Тарбагат!AL178+Тунк!AL178+Хоринск!AL178+ГП1!AL178+ГП2!AL178+ГП3!AL178+ГБ4!AL178+ГБ5!AL178+ГП6!AL178</f>
        <v>20</v>
      </c>
      <c r="AM178" s="8">
        <f t="shared" si="68"/>
        <v>985431</v>
      </c>
      <c r="AN178" s="8">
        <f t="shared" si="68"/>
        <v>28</v>
      </c>
      <c r="AO178" s="13">
        <f t="shared" si="69"/>
        <v>2.8413963027345397</v>
      </c>
      <c r="AP178" s="161">
        <f t="shared" si="70"/>
        <v>1</v>
      </c>
      <c r="AQ178" s="13">
        <f t="shared" si="58"/>
        <v>0.10147843938337642</v>
      </c>
      <c r="AR178" s="162">
        <f t="shared" si="71"/>
        <v>20</v>
      </c>
      <c r="AS178" s="133">
        <v>982629</v>
      </c>
      <c r="AT178" s="133">
        <f t="shared" si="71"/>
        <v>33</v>
      </c>
      <c r="AU178" s="124">
        <f t="shared" si="72"/>
        <v>3.358337683907151</v>
      </c>
      <c r="AV178" s="133">
        <f t="shared" si="73"/>
        <v>12</v>
      </c>
      <c r="AW178" s="136">
        <f t="shared" si="74"/>
        <v>1.2212137032389641</v>
      </c>
      <c r="AX178" s="133">
        <f t="shared" si="75"/>
        <v>20</v>
      </c>
      <c r="AZ178" s="1" t="s">
        <v>463</v>
      </c>
      <c r="BA178" s="1">
        <v>45059</v>
      </c>
      <c r="BB178" s="1" t="s">
        <v>776</v>
      </c>
      <c r="BC178" s="1">
        <v>33</v>
      </c>
      <c r="BD178" s="1">
        <v>12</v>
      </c>
      <c r="BE178" s="1">
        <v>20</v>
      </c>
      <c r="BF178" s="1"/>
      <c r="BG178" s="9">
        <f t="shared" si="52"/>
        <v>0</v>
      </c>
      <c r="BH178" s="9">
        <f t="shared" si="53"/>
        <v>0</v>
      </c>
      <c r="BI178" s="9">
        <f t="shared" si="54"/>
        <v>0</v>
      </c>
    </row>
    <row r="179" spans="1:61" ht="15" x14ac:dyDescent="0.25">
      <c r="A179" s="1" t="s">
        <v>314</v>
      </c>
      <c r="B179" s="1" t="s">
        <v>315</v>
      </c>
      <c r="C179" s="145">
        <v>228702</v>
      </c>
      <c r="D179" s="112">
        <v>4</v>
      </c>
      <c r="E179" s="113">
        <f t="shared" si="59"/>
        <v>1.7490008832454458</v>
      </c>
      <c r="F179" s="112">
        <v>0</v>
      </c>
      <c r="G179" s="113">
        <f t="shared" si="60"/>
        <v>0</v>
      </c>
      <c r="H179" s="112">
        <v>2</v>
      </c>
      <c r="I179" s="106">
        <v>226543</v>
      </c>
      <c r="J179" s="112">
        <f>Барг!J179+Баунт!J179+Бичур!J179+Джид!J179+Еравн!J179+Заиграев!J179+Закаменск!J179+Иволг!J179+Кабанск!J179+Кижинг!J179+Курумкан!J179+Кяхта!J179+Муйский!J179+Мухоршибирь!J179+Окинский!J179+Прибайкальский!J179+Северобайк!J179+Селенгинский!J179+Тарбагат!J179+Тунк!J179+Хоринск!J179+ГП1!J179+ГП2!J179+ГП3!J179+ГБ4!J179+ГБ5!J179+ГП6!J179</f>
        <v>3</v>
      </c>
      <c r="K179" s="111">
        <f t="shared" si="61"/>
        <v>1.3242519080262909</v>
      </c>
      <c r="L179" s="110">
        <f>Барг!L179+Баунт!L179+Бичур!L179+Джид!L179+Еравн!L179+Заиграев!L179+Закаменск!L179+Иволг!L179+Кабанск!L179+Кижинг!L179+Курумкан!L179+Кяхта!L179+Муйский!L179+Мухоршибирь!L179+Окинский!L179+Прибайкальский!L179+Северобайк!L179+Селенгинский!L179+Тарбагат!L179+Тунк!L179+Хоринск!L179+ГП1!L179+ГП2!L179+ГП3!L179+ГБ4!L179+ГБ5!L179+ГП6!L179</f>
        <v>2</v>
      </c>
      <c r="M179" s="111">
        <f t="shared" si="55"/>
        <v>0.88283460535086056</v>
      </c>
      <c r="N179" s="166">
        <f>Барг!N179+Баунт!N179+Бичур!N179+Джид!N179+Еравн!N179+Заиграев!N179+Закаменск!N179+Иволг!N179+Кабанск!N179+Кижинг!N179+Курумкан!N179+Кяхта!N179+Муйский!N179+Мухоршибирь!N179+Окинский!N179+Прибайкальский!N179+Северобайк!N179+Селенгинский!N179+Тарбагат!N179+Тунк!N179+Хоринск!N179+ГП1!N179+ГП2!N179+ГП3!N179+ГБ4!N179+ГБ5!N179+ГП6!N179</f>
        <v>3</v>
      </c>
      <c r="O179" s="54">
        <v>37580</v>
      </c>
      <c r="P179" s="54">
        <v>5</v>
      </c>
      <c r="Q179" s="55">
        <f t="shared" si="62"/>
        <v>13.304949441192123</v>
      </c>
      <c r="R179" s="54">
        <v>3</v>
      </c>
      <c r="S179" s="55">
        <f t="shared" si="63"/>
        <v>7.9829696647152737</v>
      </c>
      <c r="T179" s="54">
        <v>1</v>
      </c>
      <c r="U179" s="56">
        <v>38568</v>
      </c>
      <c r="V179" s="56">
        <f>Барг!V179+Баунт!V179+Бичур!V179+Джид!V179+Еравн!V179+Заиграев!V179+Закаменск!V179+Иволг!V179+Кабанск!V179+Кижинг!V179+Курумкан!V179+Кяхта!V179+Муйский!V179+Мухоршибирь!V179+Окинский!V179+Прибайкальский!V179+Северобайк!V179+Селенгинский!V179+Тарбагат!V179+Тунк!V179+Хоринск!V179+ГП1!V179+ГП2!V179+ГП3!V179+ГБ4!V179+ГБ5!V179+ГП6!V179</f>
        <v>3</v>
      </c>
      <c r="W179" s="55">
        <f t="shared" si="76"/>
        <v>7.7784691972619786</v>
      </c>
      <c r="X179" s="54">
        <f>Барг!X179+Баунт!X179+Бичур!X179+Джид!X179+Еравн!X179+Заиграев!X179+Закаменск!X179+Иволг!X179+Кабанск!X179+Кижинг!X179+Курумкан!X179+Кяхта!X179+Муйский!X179+Мухоршибирь!X179+Окинский!X179+Прибайкальский!X179+Северобайк!X179+Селенгинский!X179+Тарбагат!X179+Тунк!X179+Хоринск!X179+ГП1!X179+ГП2!X179+ГП3!X179+ГБ4!X179+ГБ5!X179+ГП6!X179</f>
        <v>1</v>
      </c>
      <c r="Y179" s="55">
        <f t="shared" si="77"/>
        <v>2.592823065753993</v>
      </c>
      <c r="Z179" s="54">
        <f>Барг!Z179+Баунт!Z179+Бичур!Z179+Джид!Z179+Еравн!Z179+Заиграев!Z179+Закаменск!Z179+Иволг!Z179+Кабанск!Z179+Кижинг!Z179+Курумкан!Z179+Кяхта!Z179+Муйский!Z179+Мухоршибирь!Z179+Окинский!Z179+Прибайкальский!Z179+Северобайк!Z179+Селенгинский!Z179+Тарбагат!Z179+Тунк!Z179+Хоринск!Z179+ГП1!Z179+ГП2!Z179+ГП3!Z179+ГБ4!Z179+ГБ5!Z179+ГП6!Z179</f>
        <v>3</v>
      </c>
      <c r="AA179" s="7">
        <v>719149</v>
      </c>
      <c r="AB179" s="7">
        <v>55</v>
      </c>
      <c r="AC179" s="14">
        <f t="shared" si="65"/>
        <v>7.6479283152726349</v>
      </c>
      <c r="AD179" s="7">
        <v>2</v>
      </c>
      <c r="AE179" s="14">
        <f t="shared" si="66"/>
        <v>0.27810648419173217</v>
      </c>
      <c r="AF179" s="7">
        <v>45</v>
      </c>
      <c r="AG179" s="7">
        <v>717518</v>
      </c>
      <c r="AH179" s="7">
        <f>Барг!AH179+Баунт!AH179+Бичур!AH179+Джид!AH179+Еравн!AH179+Заиграев!AH179+Закаменск!AH179+Иволг!AH179+Кабанск!AH179+Кижинг!AH179+Курумкан!AH179+Кяхта!AH179+Муйский!AH179+Мухоршибирь!AH179+Окинский!AH179+Прибайкальский!AH179+Северобайк!AH179+Селенгинский!AH179+Тарбагат!AH179+Тунк!AH179+Хоринск!AH179+ГП1!AH179+ГП2!AH179+ГП3!AH179+ГБ4!AH179+ГБ5!AH179+ГП6!AH179</f>
        <v>72</v>
      </c>
      <c r="AI179" s="14">
        <f t="shared" si="67"/>
        <v>10.034591466694911</v>
      </c>
      <c r="AJ179" s="7">
        <f>Барг!AJ179+Баунт!AJ179+Бичур!AJ179+Джид!AJ179+Еравн!AJ179+Заиграев!AJ179+Закаменск!AJ179+Иволг!AJ179+Кабанск!AJ179+Кижинг!AJ179+Курумкан!AJ179+Кяхта!AJ179+Муйский!AJ179+Мухоршибирь!AJ179+Окинский!AJ179+Прибайкальский!AJ179+Северобайк!AJ179+Селенгинский!AJ179+Тарбагат!AJ179+Тунк!AJ179+Хоринск!AJ179+ГП1!AJ179+ГП2!AJ179+ГП3!AJ179+ГБ4!AJ179+ГБ5!AJ179+ГП6!AJ179</f>
        <v>14</v>
      </c>
      <c r="AK179" s="14">
        <f t="shared" si="57"/>
        <v>1.9511705629684553</v>
      </c>
      <c r="AL179" s="7">
        <f>Барг!AL179+Баунт!AL179+Бичур!AL179+Джид!AL179+Еравн!AL179+Заиграев!AL179+Закаменск!AL179+Иволг!AL179+Кабанск!AL179+Кижинг!AL179+Курумкан!AL179+Кяхта!AL179+Муйский!AL179+Мухоршибирь!AL179+Окинский!AL179+Прибайкальский!AL179+Северобайк!AL179+Селенгинский!AL179+Тарбагат!AL179+Тунк!AL179+Хоринск!AL179+ГП1!AL179+ГП2!AL179+ГП3!AL179+ГБ4!AL179+ГБ5!AL179+ГП6!AL179</f>
        <v>60</v>
      </c>
      <c r="AM179" s="8">
        <f t="shared" si="68"/>
        <v>985431</v>
      </c>
      <c r="AN179" s="8">
        <f t="shared" si="68"/>
        <v>64</v>
      </c>
      <c r="AO179" s="13">
        <f t="shared" si="69"/>
        <v>6.4946201205360907</v>
      </c>
      <c r="AP179" s="161">
        <f t="shared" si="70"/>
        <v>5</v>
      </c>
      <c r="AQ179" s="13">
        <f t="shared" si="58"/>
        <v>0.50739219691688209</v>
      </c>
      <c r="AR179" s="162">
        <f t="shared" si="71"/>
        <v>48</v>
      </c>
      <c r="AS179" s="133">
        <v>982629</v>
      </c>
      <c r="AT179" s="133">
        <f t="shared" si="71"/>
        <v>78</v>
      </c>
      <c r="AU179" s="124">
        <f t="shared" si="72"/>
        <v>7.9378890710532657</v>
      </c>
      <c r="AV179" s="133">
        <f t="shared" si="73"/>
        <v>17</v>
      </c>
      <c r="AW179" s="136">
        <f t="shared" si="74"/>
        <v>1.7300527462551989</v>
      </c>
      <c r="AX179" s="133">
        <f t="shared" si="75"/>
        <v>66</v>
      </c>
      <c r="AZ179" s="1" t="s">
        <v>464</v>
      </c>
      <c r="BA179" s="1">
        <v>45090</v>
      </c>
      <c r="BB179" s="1" t="s">
        <v>777</v>
      </c>
      <c r="BC179" s="1">
        <v>78</v>
      </c>
      <c r="BD179" s="1">
        <v>17</v>
      </c>
      <c r="BE179" s="1">
        <v>66</v>
      </c>
      <c r="BF179" s="1"/>
      <c r="BG179" s="9">
        <f t="shared" si="52"/>
        <v>0</v>
      </c>
      <c r="BH179" s="9">
        <f t="shared" si="53"/>
        <v>0</v>
      </c>
      <c r="BI179" s="9">
        <f t="shared" si="54"/>
        <v>0</v>
      </c>
    </row>
    <row r="180" spans="1:61" ht="14.25" x14ac:dyDescent="0.2">
      <c r="A180" s="9" t="s">
        <v>316</v>
      </c>
      <c r="B180" s="9" t="s">
        <v>317</v>
      </c>
      <c r="C180" s="145">
        <v>228702</v>
      </c>
      <c r="D180" s="106">
        <v>10326</v>
      </c>
      <c r="E180" s="109">
        <f t="shared" si="59"/>
        <v>4515.0457800981185</v>
      </c>
      <c r="F180" s="106">
        <v>3368</v>
      </c>
      <c r="G180" s="109">
        <f t="shared" si="60"/>
        <v>1472.6587436926657</v>
      </c>
      <c r="H180" s="106">
        <v>2228</v>
      </c>
      <c r="I180" s="106">
        <v>226543</v>
      </c>
      <c r="J180" s="106">
        <f>Барг!J180+Баунт!J180+Бичур!J180+Джид!J180+Еравн!J180+Заиграев!J180+Закаменск!J180+Иволг!J180+Кабанск!J180+Кижинг!J180+Курумкан!J180+Кяхта!J180+Муйский!J180+Мухоршибирь!J180+Окинский!J180+Прибайкальский!J180+Северобайк!J180+Селенгинский!J180+Тарбагат!J180+Тунк!J180+Хоринск!J180+ГП1!J180+ГП2!J180+ГП3!J180+ГБ4!J180+ГБ5!J180+ГП6!J180</f>
        <v>11122</v>
      </c>
      <c r="K180" s="107">
        <f t="shared" si="61"/>
        <v>4909.443240356135</v>
      </c>
      <c r="L180" s="145">
        <f>Барг!L180+Баунт!L180+Бичур!L180+Джид!L180+Еравн!L180+Заиграев!L180+Закаменск!L180+Иволг!L180+Кабанск!L180+Кижинг!L180+Курумкан!L180+Кяхта!L180+Муйский!L180+Мухоршибирь!L180+Окинский!L180+Прибайкальский!L180+Северобайк!L180+Селенгинский!L180+Тарбагат!L180+Тунк!L180+Хоринск!L180+ГП1!L180+ГП2!L180+ГП3!L180+ГБ4!L180+ГБ5!L180+ГП6!L180</f>
        <v>3714</v>
      </c>
      <c r="M180" s="107">
        <f t="shared" si="55"/>
        <v>1639.4238621365482</v>
      </c>
      <c r="N180" s="119">
        <f>Барг!N180+Баунт!N180+Бичур!N180+Джид!N180+Еравн!N180+Заиграев!N180+Закаменск!N180+Иволг!N180+Кабанск!N180+Кижинг!N180+Курумкан!N180+Кяхта!N180+Муйский!N180+Мухоршибирь!N180+Окинский!N180+Прибайкальский!N180+Северобайк!N180+Селенгинский!N180+Тарбагат!N180+Тунк!N180+Хоринск!N180+ГП1!N180+ГП2!N180+ГП3!N180+ГБ4!N180+ГБ5!N180+ГП6!N180</f>
        <v>2582</v>
      </c>
      <c r="O180" s="50">
        <v>37580</v>
      </c>
      <c r="P180" s="50">
        <v>3414</v>
      </c>
      <c r="Q180" s="52">
        <f t="shared" si="62"/>
        <v>9084.6194784459822</v>
      </c>
      <c r="R180" s="50">
        <v>1454</v>
      </c>
      <c r="S180" s="52">
        <f t="shared" si="63"/>
        <v>3869.0792974986698</v>
      </c>
      <c r="T180" s="50">
        <v>989</v>
      </c>
      <c r="U180" s="48">
        <v>38568</v>
      </c>
      <c r="V180" s="48">
        <f>Барг!V180+Баунт!V180+Бичур!V180+Джид!V180+Еравн!V180+Заиграев!V180+Закаменск!V180+Иволг!V180+Кабанск!V180+Кижинг!V180+Курумкан!V180+Кяхта!V180+Муйский!V180+Мухоршибирь!V180+Окинский!V180+Прибайкальский!V180+Северобайк!V180+Селенгинский!V180+Тарбагат!V180+Тунк!V180+Хоринск!V180+ГП1!V180+ГП2!V180+ГП3!V180+ГБ4!V180+ГБ5!V180+ГП6!V180</f>
        <v>3836</v>
      </c>
      <c r="W180" s="52">
        <f t="shared" si="76"/>
        <v>9946.0692802323174</v>
      </c>
      <c r="X180" s="50">
        <f>Барг!X180+Баунт!X180+Бичур!X180+Джид!X180+Еравн!X180+Заиграев!X180+Закаменск!X180+Иволг!X180+Кабанск!X180+Кижинг!X180+Курумкан!X180+Кяхта!X180+Муйский!X180+Мухоршибирь!X180+Окинский!X180+Прибайкальский!X180+Северобайк!X180+Селенгинский!X180+Тарбагат!X180+Тунк!X180+Хоринск!X180+ГП1!X180+ГП2!X180+ГП3!X180+ГБ4!X180+ГБ5!X180+ГП6!X180</f>
        <v>1406</v>
      </c>
      <c r="Y180" s="52">
        <f t="shared" si="77"/>
        <v>3645.509230450114</v>
      </c>
      <c r="Z180" s="50">
        <f>Барг!Z180+Баунт!Z180+Бичур!Z180+Джид!Z180+Еравн!Z180+Заиграев!Z180+Закаменск!Z180+Иволг!Z180+Кабанск!Z180+Кижинг!Z180+Курумкан!Z180+Кяхта!Z180+Муйский!Z180+Мухоршибирь!Z180+Окинский!Z180+Прибайкальский!Z180+Северобайк!Z180+Селенгинский!Z180+Тарбагат!Z180+Тунк!Z180+Хоринск!Z180+ГП1!Z180+ГП2!Z180+ГП3!Z180+ГБ4!Z180+ГБ5!Z180+ГП6!Z180</f>
        <v>1059</v>
      </c>
      <c r="AA180" s="10">
        <v>719149</v>
      </c>
      <c r="AB180" s="10">
        <v>84998</v>
      </c>
      <c r="AC180" s="11">
        <f t="shared" si="65"/>
        <v>11819.247471664425</v>
      </c>
      <c r="AD180" s="10">
        <v>21983</v>
      </c>
      <c r="AE180" s="11">
        <f t="shared" si="66"/>
        <v>3056.8074209934239</v>
      </c>
      <c r="AF180" s="10">
        <v>16371</v>
      </c>
      <c r="AG180" s="10">
        <v>717518</v>
      </c>
      <c r="AH180" s="10">
        <f>Барг!AH180+Баунт!AH180+Бичур!AH180+Джид!AH180+Еравн!AH180+Заиграев!AH180+Закаменск!AH180+Иволг!AH180+Кабанск!AH180+Кижинг!AH180+Курумкан!AH180+Кяхта!AH180+Муйский!AH180+Мухоршибирь!AH180+Окинский!AH180+Прибайкальский!AH180+Северобайк!AH180+Селенгинский!AH180+Тарбагат!AH180+Тунк!AH180+Хоринск!AH180+ГП1!AH180+ГП2!AH180+ГП3!AH180+ГБ4!AH180+ГБ5!AH180+ГП6!AH180</f>
        <v>80044</v>
      </c>
      <c r="AI180" s="11">
        <f t="shared" si="67"/>
        <v>11155.678324446217</v>
      </c>
      <c r="AJ180" s="10">
        <f>Барг!AJ180+Баунт!AJ180+Бичур!AJ180+Джид!AJ180+Еравн!AJ180+Заиграев!AJ180+Закаменск!AJ180+Иволг!AJ180+Кабанск!AJ180+Кижинг!AJ180+Курумкан!AJ180+Кяхта!AJ180+Муйский!AJ180+Мухоршибирь!AJ180+Окинский!AJ180+Прибайкальский!AJ180+Северобайк!AJ180+Селенгинский!AJ180+Тарбагат!AJ180+Тунк!AJ180+Хоринск!AJ180+ГП1!AJ180+ГП2!AJ180+ГП3!AJ180+ГБ4!AJ180+ГБ5!AJ180+ГП6!AJ180</f>
        <v>18021</v>
      </c>
      <c r="AK180" s="11">
        <f t="shared" si="57"/>
        <v>2511.5746225181811</v>
      </c>
      <c r="AL180" s="10">
        <f>Барг!AL180+Баунт!AL180+Бичур!AL180+Джид!AL180+Еравн!AL180+Заиграев!AL180+Закаменск!AL180+Иволг!AL180+Кабанск!AL180+Кижинг!AL180+Курумкан!AL180+Кяхта!AL180+Муйский!AL180+Мухоршибирь!AL180+Окинский!AL180+Прибайкальский!AL180+Северобайк!AL180+Селенгинский!AL180+Тарбагат!AL180+Тунк!AL180+Хоринск!AL180+ГП1!AL180+ГП2!AL180+ГП3!AL180+ГБ4!AL180+ГБ5!AL180+ГП6!AL180</f>
        <v>15886</v>
      </c>
      <c r="AM180" s="12">
        <f t="shared" si="68"/>
        <v>985431</v>
      </c>
      <c r="AN180" s="50">
        <f t="shared" si="68"/>
        <v>98738</v>
      </c>
      <c r="AO180" s="120">
        <f t="shared" si="69"/>
        <v>10019.778147835819</v>
      </c>
      <c r="AP180" s="122">
        <f t="shared" si="70"/>
        <v>26805</v>
      </c>
      <c r="AQ180" s="123">
        <f t="shared" si="58"/>
        <v>2720.1295676714044</v>
      </c>
      <c r="AR180" s="116">
        <f t="shared" si="71"/>
        <v>19588</v>
      </c>
      <c r="AS180" s="133">
        <v>982629</v>
      </c>
      <c r="AT180" s="133">
        <f t="shared" si="71"/>
        <v>95002</v>
      </c>
      <c r="AU180" s="123">
        <f t="shared" si="72"/>
        <v>9668.1453529256723</v>
      </c>
      <c r="AV180" s="134">
        <f t="shared" si="73"/>
        <v>23141</v>
      </c>
      <c r="AW180" s="135">
        <f t="shared" si="74"/>
        <v>2355.0088588877388</v>
      </c>
      <c r="AX180" s="134">
        <f t="shared" si="75"/>
        <v>19527</v>
      </c>
      <c r="AZ180" s="9" t="s">
        <v>465</v>
      </c>
      <c r="BA180" s="9" t="s">
        <v>778</v>
      </c>
      <c r="BB180" s="9" t="s">
        <v>779</v>
      </c>
      <c r="BC180" s="9">
        <v>95002</v>
      </c>
      <c r="BD180" s="9">
        <v>23141</v>
      </c>
      <c r="BE180" s="9">
        <v>19527</v>
      </c>
      <c r="BF180" s="1"/>
      <c r="BG180" s="9">
        <f t="shared" si="52"/>
        <v>0</v>
      </c>
      <c r="BH180" s="9">
        <f t="shared" si="53"/>
        <v>0</v>
      </c>
      <c r="BI180" s="9">
        <f t="shared" si="54"/>
        <v>0</v>
      </c>
    </row>
    <row r="181" spans="1:61" ht="15" x14ac:dyDescent="0.25">
      <c r="A181" s="1" t="s">
        <v>318</v>
      </c>
      <c r="B181" s="1" t="s">
        <v>319</v>
      </c>
      <c r="C181" s="145">
        <v>228702</v>
      </c>
      <c r="D181" s="112">
        <v>5688</v>
      </c>
      <c r="E181" s="113">
        <f t="shared" si="59"/>
        <v>2487.0792559750244</v>
      </c>
      <c r="F181" s="112">
        <v>1236</v>
      </c>
      <c r="G181" s="113">
        <f t="shared" si="60"/>
        <v>540.44127292284281</v>
      </c>
      <c r="H181" s="112">
        <v>1000</v>
      </c>
      <c r="I181" s="106">
        <v>226543</v>
      </c>
      <c r="J181" s="112">
        <f>Барг!J181+Баунт!J181+Бичур!J181+Джид!J181+Еравн!J181+Заиграев!J181+Закаменск!J181+Иволг!J181+Кабанск!J181+Кижинг!J181+Курумкан!J181+Кяхта!J181+Муйский!J181+Мухоршибирь!J181+Окинский!J181+Прибайкальский!J181+Северобайк!J181+Селенгинский!J181+Тарбагат!J181+Тунк!J181+Хоринск!J181+ГП1!J181+ГП2!J181+ГП3!J181+ГБ4!J181+ГБ5!J181+ГП6!J181</f>
        <v>5967</v>
      </c>
      <c r="K181" s="111">
        <f t="shared" si="61"/>
        <v>2633.9370450642923</v>
      </c>
      <c r="L181" s="110">
        <f>Барг!L181+Баунт!L181+Бичур!L181+Джид!L181+Еравн!L181+Заиграев!L181+Закаменск!L181+Иволг!L181+Кабанск!L181+Кижинг!L181+Курумкан!L181+Кяхта!L181+Муйский!L181+Мухоршибирь!L181+Окинский!L181+Прибайкальский!L181+Северобайк!L181+Селенгинский!L181+Тарбагат!L181+Тунк!L181+Хоринск!L181+ГП1!L181+ГП2!L181+ГП3!L181+ГБ4!L181+ГБ5!L181+ГП6!L181</f>
        <v>1840</v>
      </c>
      <c r="M181" s="111">
        <f t="shared" si="55"/>
        <v>812.20783692279167</v>
      </c>
      <c r="N181" s="166">
        <f>Барг!N181+Баунт!N181+Бичур!N181+Джид!N181+Еравн!N181+Заиграев!N181+Закаменск!N181+Иволг!N181+Кабанск!N181+Кижинг!N181+Курумкан!N181+Кяхта!N181+Муйский!N181+Мухоршибирь!N181+Окинский!N181+Прибайкальский!N181+Северобайк!N181+Селенгинский!N181+Тарбагат!N181+Тунк!N181+Хоринск!N181+ГП1!N181+ГП2!N181+ГП3!N181+ГБ4!N181+ГБ5!N181+ГП6!N181</f>
        <v>1097</v>
      </c>
      <c r="O181" s="54">
        <v>37580</v>
      </c>
      <c r="P181" s="54">
        <v>957</v>
      </c>
      <c r="Q181" s="55">
        <f t="shared" si="62"/>
        <v>2546.5673230441726</v>
      </c>
      <c r="R181" s="54">
        <v>306</v>
      </c>
      <c r="S181" s="55">
        <f t="shared" si="63"/>
        <v>814.26290580095804</v>
      </c>
      <c r="T181" s="54">
        <v>242</v>
      </c>
      <c r="U181" s="56">
        <v>38568</v>
      </c>
      <c r="V181" s="56">
        <f>Барг!V181+Баунт!V181+Бичур!V181+Джид!V181+Еравн!V181+Заиграев!V181+Закаменск!V181+Иволг!V181+Кабанск!V181+Кижинг!V181+Курумкан!V181+Кяхта!V181+Муйский!V181+Мухоршибирь!V181+Окинский!V181+Прибайкальский!V181+Северобайк!V181+Селенгинский!V181+Тарбагат!V181+Тунк!V181+Хоринск!V181+ГП1!V181+ГП2!V181+ГП3!V181+ГБ4!V181+ГБ5!V181+ГП6!V181</f>
        <v>1158</v>
      </c>
      <c r="W181" s="55">
        <f t="shared" si="76"/>
        <v>3002.489110143124</v>
      </c>
      <c r="X181" s="54">
        <f>Барг!X181+Баунт!X181+Бичур!X181+Джид!X181+Еравн!X181+Заиграев!X181+Закаменск!X181+Иволг!X181+Кабанск!X181+Кижинг!X181+Курумкан!X181+Кяхта!X181+Муйский!X181+Мухоршибирь!X181+Окинский!X181+Прибайкальский!X181+Северобайк!X181+Селенгинский!X181+Тарбагат!X181+Тунк!X181+Хоринск!X181+ГП1!X181+ГП2!X181+ГП3!X181+ГБ4!X181+ГБ5!X181+ГП6!X181</f>
        <v>367</v>
      </c>
      <c r="Y181" s="55">
        <f t="shared" si="77"/>
        <v>951.56606513171539</v>
      </c>
      <c r="Z181" s="54">
        <f>Барг!Z181+Баунт!Z181+Бичур!Z181+Джид!Z181+Еравн!Z181+Заиграев!Z181+Закаменск!Z181+Иволг!Z181+Кабанск!Z181+Кижинг!Z181+Курумкан!Z181+Кяхта!Z181+Муйский!Z181+Мухоршибирь!Z181+Окинский!Z181+Прибайкальский!Z181+Северобайк!Z181+Селенгинский!Z181+Тарбагат!Z181+Тунк!Z181+Хоринск!Z181+ГП1!Z181+ГП2!Z181+ГП3!Z181+ГБ4!Z181+ГБ5!Z181+ГП6!Z181</f>
        <v>270</v>
      </c>
      <c r="AA181" s="7">
        <v>719149</v>
      </c>
      <c r="AB181" s="7">
        <v>30396</v>
      </c>
      <c r="AC181" s="14">
        <f t="shared" si="65"/>
        <v>4226.6623467459458</v>
      </c>
      <c r="AD181" s="7">
        <v>7071</v>
      </c>
      <c r="AE181" s="14">
        <f t="shared" si="66"/>
        <v>983.24547485986909</v>
      </c>
      <c r="AF181" s="7">
        <v>10410</v>
      </c>
      <c r="AG181" s="7">
        <v>717518</v>
      </c>
      <c r="AH181" s="7">
        <f>Барг!AH181+Баунт!AH181+Бичур!AH181+Джид!AH181+Еравн!AH181+Заиграев!AH181+Закаменск!AH181+Иволг!AH181+Кабанск!AH181+Кижинг!AH181+Курумкан!AH181+Кяхта!AH181+Муйский!AH181+Мухоршибирь!AH181+Окинский!AH181+Прибайкальский!AH181+Северобайк!AH181+Селенгинский!AH181+Тарбагат!AH181+Тунк!AH181+Хоринск!AH181+ГП1!AH181+ГП2!AH181+ГП3!AH181+ГБ4!AH181+ГБ5!AH181+ГП6!AH181</f>
        <v>30834</v>
      </c>
      <c r="AI181" s="14">
        <f t="shared" si="67"/>
        <v>4297.3137956120963</v>
      </c>
      <c r="AJ181" s="7">
        <f>Барг!AJ181+Баунт!AJ181+Бичур!AJ181+Джид!AJ181+Еравн!AJ181+Заиграев!AJ181+Закаменск!AJ181+Иволг!AJ181+Кабанск!AJ181+Кижинг!AJ181+Курумкан!AJ181+Кяхта!AJ181+Муйский!AJ181+Мухоршибирь!AJ181+Окинский!AJ181+Прибайкальский!AJ181+Северобайк!AJ181+Селенгинский!AJ181+Тарбагат!AJ181+Тунк!AJ181+Хоринск!AJ181+ГП1!AJ181+ГП2!AJ181+ГП3!AJ181+ГБ4!AJ181+ГБ5!AJ181+ГП6!AJ181</f>
        <v>7531</v>
      </c>
      <c r="AK181" s="14">
        <f t="shared" si="57"/>
        <v>1049.5903935511026</v>
      </c>
      <c r="AL181" s="7">
        <f>Барг!AL181+Баунт!AL181+Бичур!AL181+Джид!AL181+Еравн!AL181+Заиграев!AL181+Закаменск!AL181+Иволг!AL181+Кабанск!AL181+Кижинг!AL181+Курумкан!AL181+Кяхта!AL181+Муйский!AL181+Мухоршибирь!AL181+Окинский!AL181+Прибайкальский!AL181+Северобайк!AL181+Селенгинский!AL181+Тарбагат!AL181+Тунк!AL181+Хоринск!AL181+ГП1!AL181+ГП2!AL181+ГП3!AL181+ГБ4!AL181+ГБ5!AL181+ГП6!AL181</f>
        <v>10246</v>
      </c>
      <c r="AM181" s="8">
        <f t="shared" si="68"/>
        <v>985431</v>
      </c>
      <c r="AN181" s="54">
        <f t="shared" si="68"/>
        <v>37041</v>
      </c>
      <c r="AO181" s="121">
        <f t="shared" si="69"/>
        <v>3758.8628731996455</v>
      </c>
      <c r="AP181" s="169">
        <f t="shared" si="70"/>
        <v>8613</v>
      </c>
      <c r="AQ181" s="124">
        <f t="shared" si="58"/>
        <v>874.03379840902096</v>
      </c>
      <c r="AR181" s="162">
        <f t="shared" si="71"/>
        <v>11652</v>
      </c>
      <c r="AS181" s="133">
        <v>982629</v>
      </c>
      <c r="AT181" s="133">
        <f t="shared" si="71"/>
        <v>37959</v>
      </c>
      <c r="AU181" s="124">
        <f t="shared" si="72"/>
        <v>3863.004246770653</v>
      </c>
      <c r="AV181" s="133">
        <f t="shared" si="73"/>
        <v>9738</v>
      </c>
      <c r="AW181" s="136">
        <f t="shared" si="74"/>
        <v>991.0149201784194</v>
      </c>
      <c r="AX181" s="133">
        <f t="shared" si="75"/>
        <v>11613</v>
      </c>
      <c r="AZ181" s="1" t="s">
        <v>840</v>
      </c>
      <c r="BA181" s="1">
        <v>44940</v>
      </c>
      <c r="BB181" s="1" t="s">
        <v>780</v>
      </c>
      <c r="BC181" s="1">
        <v>37959</v>
      </c>
      <c r="BD181" s="1">
        <v>9738</v>
      </c>
      <c r="BE181" s="1">
        <v>11613</v>
      </c>
      <c r="BF181" s="1"/>
      <c r="BG181" s="9">
        <f t="shared" si="52"/>
        <v>0</v>
      </c>
      <c r="BH181" s="9">
        <f t="shared" si="53"/>
        <v>0</v>
      </c>
      <c r="BI181" s="9">
        <f t="shared" si="54"/>
        <v>0</v>
      </c>
    </row>
    <row r="182" spans="1:61" s="17" customFormat="1" ht="15" x14ac:dyDescent="0.25">
      <c r="A182" s="1" t="s">
        <v>320</v>
      </c>
      <c r="B182" s="1" t="s">
        <v>321</v>
      </c>
      <c r="C182" s="145">
        <v>228702</v>
      </c>
      <c r="D182" s="112">
        <v>0</v>
      </c>
      <c r="E182" s="113">
        <f t="shared" si="59"/>
        <v>0</v>
      </c>
      <c r="F182" s="112">
        <v>0</v>
      </c>
      <c r="G182" s="113">
        <f t="shared" si="60"/>
        <v>0</v>
      </c>
      <c r="H182" s="112">
        <v>0</v>
      </c>
      <c r="I182" s="106">
        <v>226543</v>
      </c>
      <c r="J182" s="112">
        <f>Барг!J182+Баунт!J182+Бичур!J182+Джид!J182+Еравн!J182+Заиграев!J182+Закаменск!J182+Иволг!J182+Кабанск!J182+Кижинг!J182+Курумкан!J182+Кяхта!J182+Муйский!J182+Мухоршибирь!J182+Окинский!J182+Прибайкальский!J182+Северобайк!J182+Селенгинский!J182+Тарбагат!J182+Тунк!J182+Хоринск!J182+ГП1!J182+ГП2!J182+ГП3!J182+ГБ4!J182+ГБ5!J182+ГП6!J182</f>
        <v>0</v>
      </c>
      <c r="K182" s="111">
        <f t="shared" si="61"/>
        <v>0</v>
      </c>
      <c r="L182" s="110">
        <f>Барг!L182+Баунт!L182+Бичур!L182+Джид!L182+Еравн!L182+Заиграев!L182+Закаменск!L182+Иволг!L182+Кабанск!L182+Кижинг!L182+Курумкан!L182+Кяхта!L182+Муйский!L182+Мухоршибирь!L182+Окинский!L182+Прибайкальский!L182+Северобайк!L182+Селенгинский!L182+Тарбагат!L182+Тунк!L182+Хоринск!L182+ГП1!L182+ГП2!L182+ГП3!L182+ГБ4!L182+ГБ5!L182+ГП6!L182</f>
        <v>0</v>
      </c>
      <c r="M182" s="111">
        <f t="shared" si="55"/>
        <v>0</v>
      </c>
      <c r="N182" s="166">
        <f>Барг!N182+Баунт!N182+Бичур!N182+Джид!N182+Еравн!N182+Заиграев!N182+Закаменск!N182+Иволг!N182+Кабанск!N182+Кижинг!N182+Курумкан!N182+Кяхта!N182+Муйский!N182+Мухоршибирь!N182+Окинский!N182+Прибайкальский!N182+Северобайк!N182+Селенгинский!N182+Тарбагат!N182+Тунк!N182+Хоринск!N182+ГП1!N182+ГП2!N182+ГП3!N182+ГБ4!N182+ГБ5!N182+ГП6!N182</f>
        <v>0</v>
      </c>
      <c r="O182" s="54">
        <v>37580</v>
      </c>
      <c r="P182" s="54">
        <v>0</v>
      </c>
      <c r="Q182" s="55">
        <f t="shared" si="62"/>
        <v>0</v>
      </c>
      <c r="R182" s="54">
        <v>0</v>
      </c>
      <c r="S182" s="55">
        <f t="shared" si="63"/>
        <v>0</v>
      </c>
      <c r="T182" s="54">
        <v>0</v>
      </c>
      <c r="U182" s="56">
        <v>38568</v>
      </c>
      <c r="V182" s="56">
        <f>Барг!V182+Баунт!V182+Бичур!V182+Джид!V182+Еравн!V182+Заиграев!V182+Закаменск!V182+Иволг!V182+Кабанск!V182+Кижинг!V182+Курумкан!V182+Кяхта!V182+Муйский!V182+Мухоршибирь!V182+Окинский!V182+Прибайкальский!V182+Северобайк!V182+Селенгинский!V182+Тарбагат!V182+Тунк!V182+Хоринск!V182+ГП1!V182+ГП2!V182+ГП3!V182+ГБ4!V182+ГБ5!V182+ГП6!V182</f>
        <v>0</v>
      </c>
      <c r="W182" s="55">
        <f t="shared" si="76"/>
        <v>0</v>
      </c>
      <c r="X182" s="54">
        <f>Барг!X182+Баунт!X182+Бичур!X182+Джид!X182+Еравн!X182+Заиграев!X182+Закаменск!X182+Иволг!X182+Кабанск!X182+Кижинг!X182+Курумкан!X182+Кяхта!X182+Муйский!X182+Мухоршибирь!X182+Окинский!X182+Прибайкальский!X182+Северобайк!X182+Селенгинский!X182+Тарбагат!X182+Тунк!X182+Хоринск!X182+ГП1!X182+ГП2!X182+ГП3!X182+ГБ4!X182+ГБ5!X182+ГП6!X182</f>
        <v>0</v>
      </c>
      <c r="Y182" s="55">
        <f t="shared" si="77"/>
        <v>0</v>
      </c>
      <c r="Z182" s="54">
        <f>Барг!Z182+Баунт!Z182+Бичур!Z182+Джид!Z182+Еравн!Z182+Заиграев!Z182+Закаменск!Z182+Иволг!Z182+Кабанск!Z182+Кижинг!Z182+Курумкан!Z182+Кяхта!Z182+Муйский!Z182+Мухоршибирь!Z182+Окинский!Z182+Прибайкальский!Z182+Северобайк!Z182+Селенгинский!Z182+Тарбагат!Z182+Тунк!Z182+Хоринск!Z182+ГП1!Z182+ГП2!Z182+ГП3!Z182+ГБ4!Z182+ГБ5!Z182+ГП6!Z182</f>
        <v>0</v>
      </c>
      <c r="AA182" s="7">
        <v>719149</v>
      </c>
      <c r="AB182" s="7">
        <v>0</v>
      </c>
      <c r="AC182" s="14">
        <f t="shared" si="65"/>
        <v>0</v>
      </c>
      <c r="AD182" s="7">
        <v>0</v>
      </c>
      <c r="AE182" s="14">
        <f t="shared" si="66"/>
        <v>0</v>
      </c>
      <c r="AF182" s="7">
        <v>0</v>
      </c>
      <c r="AG182" s="7">
        <v>717518</v>
      </c>
      <c r="AH182" s="7">
        <f>Барг!AH182+Баунт!AH182+Бичур!AH182+Джид!AH182+Еравн!AH182+Заиграев!AH182+Закаменск!AH182+Иволг!AH182+Кабанск!AH182+Кижинг!AH182+Курумкан!AH182+Кяхта!AH182+Муйский!AH182+Мухоршибирь!AH182+Окинский!AH182+Прибайкальский!AH182+Северобайк!AH182+Селенгинский!AH182+Тарбагат!AH182+Тунк!AH182+Хоринск!AH182+ГП1!AH182+ГП2!AH182+ГП3!AH182+ГБ4!AH182+ГБ5!AH182+ГП6!AH182</f>
        <v>0</v>
      </c>
      <c r="AI182" s="14">
        <f t="shared" si="67"/>
        <v>0</v>
      </c>
      <c r="AJ182" s="7">
        <f>Барг!AJ182+Баунт!AJ182+Бичур!AJ182+Джид!AJ182+Еравн!AJ182+Заиграев!AJ182+Закаменск!AJ182+Иволг!AJ182+Кабанск!AJ182+Кижинг!AJ182+Курумкан!AJ182+Кяхта!AJ182+Муйский!AJ182+Мухоршибирь!AJ182+Окинский!AJ182+Прибайкальский!AJ182+Северобайк!AJ182+Селенгинский!AJ182+Тарбагат!AJ182+Тунк!AJ182+Хоринск!AJ182+ГП1!AJ182+ГП2!AJ182+ГП3!AJ182+ГБ4!AJ182+ГБ5!AJ182+ГП6!AJ182</f>
        <v>0</v>
      </c>
      <c r="AK182" s="14">
        <f t="shared" si="57"/>
        <v>0</v>
      </c>
      <c r="AL182" s="7">
        <f>Барг!AL182+Баунт!AL182+Бичур!AL182+Джид!AL182+Еравн!AL182+Заиграев!AL182+Закаменск!AL182+Иволг!AL182+Кабанск!AL182+Кижинг!AL182+Курумкан!AL182+Кяхта!AL182+Муйский!AL182+Мухоршибирь!AL182+Окинский!AL182+Прибайкальский!AL182+Северобайк!AL182+Селенгинский!AL182+Тарбагат!AL182+Тунк!AL182+Хоринск!AL182+ГП1!AL182+ГП2!AL182+ГП3!AL182+ГБ4!AL182+ГБ5!AL182+ГП6!AL182</f>
        <v>0</v>
      </c>
      <c r="AM182" s="8">
        <f t="shared" si="68"/>
        <v>985431</v>
      </c>
      <c r="AN182" s="54">
        <f t="shared" si="68"/>
        <v>0</v>
      </c>
      <c r="AO182" s="121">
        <f t="shared" si="69"/>
        <v>0</v>
      </c>
      <c r="AP182" s="169">
        <f t="shared" si="70"/>
        <v>0</v>
      </c>
      <c r="AQ182" s="124">
        <f t="shared" si="58"/>
        <v>0</v>
      </c>
      <c r="AR182" s="162">
        <f t="shared" si="71"/>
        <v>0</v>
      </c>
      <c r="AS182" s="133">
        <v>982629</v>
      </c>
      <c r="AT182" s="133">
        <f t="shared" si="71"/>
        <v>0</v>
      </c>
      <c r="AU182" s="124">
        <f t="shared" si="72"/>
        <v>0</v>
      </c>
      <c r="AV182" s="133">
        <f t="shared" si="73"/>
        <v>0</v>
      </c>
      <c r="AW182" s="136">
        <f t="shared" si="74"/>
        <v>0</v>
      </c>
      <c r="AX182" s="133">
        <f t="shared" si="75"/>
        <v>0</v>
      </c>
      <c r="AY182" s="3"/>
      <c r="AZ182" s="1" t="s">
        <v>781</v>
      </c>
      <c r="BA182" s="1">
        <v>36905</v>
      </c>
      <c r="BB182" s="1" t="s">
        <v>782</v>
      </c>
      <c r="BC182" s="1">
        <v>0</v>
      </c>
      <c r="BD182" s="1">
        <v>0</v>
      </c>
      <c r="BE182" s="1">
        <v>0</v>
      </c>
      <c r="BF182" s="9"/>
      <c r="BG182" s="9">
        <f t="shared" si="52"/>
        <v>0</v>
      </c>
      <c r="BH182" s="9">
        <f t="shared" si="53"/>
        <v>0</v>
      </c>
      <c r="BI182" s="9">
        <f t="shared" si="54"/>
        <v>0</v>
      </c>
    </row>
    <row r="183" spans="1:61" ht="15" x14ac:dyDescent="0.25">
      <c r="A183" s="1" t="s">
        <v>322</v>
      </c>
      <c r="B183" s="1" t="s">
        <v>323</v>
      </c>
      <c r="C183" s="145">
        <v>228702</v>
      </c>
      <c r="D183" s="112">
        <v>56</v>
      </c>
      <c r="E183" s="113">
        <f t="shared" si="59"/>
        <v>24.486012365436242</v>
      </c>
      <c r="F183" s="112">
        <v>37</v>
      </c>
      <c r="G183" s="113">
        <f t="shared" si="60"/>
        <v>16.178258170020374</v>
      </c>
      <c r="H183" s="112">
        <v>40</v>
      </c>
      <c r="I183" s="106">
        <v>226543</v>
      </c>
      <c r="J183" s="112">
        <f>Барг!J183+Баунт!J183+Бичур!J183+Джид!J183+Еравн!J183+Заиграев!J183+Закаменск!J183+Иволг!J183+Кабанск!J183+Кижинг!J183+Курумкан!J183+Кяхта!J183+Муйский!J183+Мухоршибирь!J183+Окинский!J183+Прибайкальский!J183+Северобайк!J183+Селенгинский!J183+Тарбагат!J183+Тунк!J183+Хоринск!J183+ГП1!J183+ГП2!J183+ГП3!J183+ГБ4!J183+ГБ5!J183+ГП6!J183</f>
        <v>50</v>
      </c>
      <c r="K183" s="111">
        <f t="shared" si="61"/>
        <v>22.070865133771512</v>
      </c>
      <c r="L183" s="110">
        <f>Барг!L183+Баунт!L183+Бичур!L183+Джид!L183+Еравн!L183+Заиграев!L183+Закаменск!L183+Иволг!L183+Кабанск!L183+Кижинг!L183+Курумкан!L183+Кяхта!L183+Муйский!L183+Мухоршибирь!L183+Окинский!L183+Прибайкальский!L183+Северобайк!L183+Селенгинский!L183+Тарбагат!L183+Тунк!L183+Хоринск!L183+ГП1!L183+ГП2!L183+ГП3!L183+ГБ4!L183+ГБ5!L183+ГП6!L183</f>
        <v>23</v>
      </c>
      <c r="M183" s="111">
        <f t="shared" si="55"/>
        <v>10.152597961534896</v>
      </c>
      <c r="N183" s="166">
        <f>Барг!N183+Баунт!N183+Бичур!N183+Джид!N183+Еравн!N183+Заиграев!N183+Закаменск!N183+Иволг!N183+Кабанск!N183+Кижинг!N183+Курумкан!N183+Кяхта!N183+Муйский!N183+Мухоршибирь!N183+Окинский!N183+Прибайкальский!N183+Северобайк!N183+Селенгинский!N183+Тарбагат!N183+Тунк!N183+Хоринск!N183+ГП1!N183+ГП2!N183+ГП3!N183+ГБ4!N183+ГБ5!N183+ГП6!N183</f>
        <v>28</v>
      </c>
      <c r="O183" s="54">
        <v>37580</v>
      </c>
      <c r="P183" s="54">
        <v>8</v>
      </c>
      <c r="Q183" s="55">
        <f t="shared" si="62"/>
        <v>21.287919105907395</v>
      </c>
      <c r="R183" s="54">
        <v>5</v>
      </c>
      <c r="S183" s="55">
        <f t="shared" si="63"/>
        <v>13.304949441192123</v>
      </c>
      <c r="T183" s="54">
        <v>1</v>
      </c>
      <c r="U183" s="56">
        <v>38568</v>
      </c>
      <c r="V183" s="56">
        <f>Барг!V183+Баунт!V183+Бичур!V183+Джид!V183+Еравн!V183+Заиграев!V183+Закаменск!V183+Иволг!V183+Кабанск!V183+Кижинг!V183+Курумкан!V183+Кяхта!V183+Муйский!V183+Мухоршибирь!V183+Окинский!V183+Прибайкальский!V183+Северобайк!V183+Селенгинский!V183+Тарбагат!V183+Тунк!V183+Хоринск!V183+ГП1!V183+ГП2!V183+ГП3!V183+ГБ4!V183+ГБ5!V183+ГП6!V183</f>
        <v>1</v>
      </c>
      <c r="W183" s="55">
        <f t="shared" si="76"/>
        <v>2.592823065753993</v>
      </c>
      <c r="X183" s="54">
        <f>Барг!X183+Баунт!X183+Бичур!X183+Джид!X183+Еравн!X183+Заиграев!X183+Закаменск!X183+Иволг!X183+Кабанск!X183+Кижинг!X183+Курумкан!X183+Кяхта!X183+Муйский!X183+Мухоршибирь!X183+Окинский!X183+Прибайкальский!X183+Северобайк!X183+Селенгинский!X183+Тарбагат!X183+Тунк!X183+Хоринск!X183+ГП1!X183+ГП2!X183+ГП3!X183+ГБ4!X183+ГБ5!X183+ГП6!X183</f>
        <v>1</v>
      </c>
      <c r="Y183" s="55">
        <f t="shared" si="77"/>
        <v>2.592823065753993</v>
      </c>
      <c r="Z183" s="54">
        <f>Барг!Z183+Баунт!Z183+Бичур!Z183+Джид!Z183+Еравн!Z183+Заиграев!Z183+Закаменск!Z183+Иволг!Z183+Кабанск!Z183+Кижинг!Z183+Курумкан!Z183+Кяхта!Z183+Муйский!Z183+Мухоршибирь!Z183+Окинский!Z183+Прибайкальский!Z183+Северобайк!Z183+Селенгинский!Z183+Тарбагат!Z183+Тунк!Z183+Хоринск!Z183+ГП1!Z183+ГП2!Z183+ГП3!Z183+ГБ4!Z183+ГБ5!Z183+ГП6!Z183</f>
        <v>0</v>
      </c>
      <c r="AA183" s="7">
        <v>719149</v>
      </c>
      <c r="AB183" s="7">
        <v>200</v>
      </c>
      <c r="AC183" s="14">
        <f t="shared" si="65"/>
        <v>27.810648419173219</v>
      </c>
      <c r="AD183" s="7">
        <v>31</v>
      </c>
      <c r="AE183" s="14">
        <f t="shared" si="66"/>
        <v>4.3106505049718491</v>
      </c>
      <c r="AF183" s="7">
        <v>176</v>
      </c>
      <c r="AG183" s="7">
        <v>717518</v>
      </c>
      <c r="AH183" s="7">
        <f>Барг!AH183+Баунт!AH183+Бичур!AH183+Джид!AH183+Еравн!AH183+Заиграев!AH183+Закаменск!AH183+Иволг!AH183+Кабанск!AH183+Кижинг!AH183+Курумкан!AH183+Кяхта!AH183+Муйский!AH183+Мухоршибирь!AH183+Окинский!AH183+Прибайкальский!AH183+Северобайк!AH183+Селенгинский!AH183+Тарбагат!AH183+Тунк!AH183+Хоринск!AH183+ГП1!AH183+ГП2!AH183+ГП3!AH183+ГБ4!AH183+ГБ5!AH183+ГП6!AH183</f>
        <v>214</v>
      </c>
      <c r="AI183" s="14">
        <f t="shared" si="67"/>
        <v>29.8250357482321</v>
      </c>
      <c r="AJ183" s="7">
        <f>Барг!AJ183+Баунт!AJ183+Бичур!AJ183+Джид!AJ183+Еравн!AJ183+Заиграев!AJ183+Закаменск!AJ183+Иволг!AJ183+Кабанск!AJ183+Кижинг!AJ183+Курумкан!AJ183+Кяхта!AJ183+Муйский!AJ183+Мухоршибирь!AJ183+Окинский!AJ183+Прибайкальский!AJ183+Северобайк!AJ183+Селенгинский!AJ183+Тарбагат!AJ183+Тунк!AJ183+Хоринск!AJ183+ГП1!AJ183+ГП2!AJ183+ГП3!AJ183+ГБ4!AJ183+ГБ5!AJ183+ГП6!AJ183</f>
        <v>43</v>
      </c>
      <c r="AK183" s="14">
        <f t="shared" si="57"/>
        <v>5.992881014831684</v>
      </c>
      <c r="AL183" s="7">
        <f>Барг!AL183+Баунт!AL183+Бичур!AL183+Джид!AL183+Еравн!AL183+Заиграев!AL183+Закаменск!AL183+Иволг!AL183+Кабанск!AL183+Кижинг!AL183+Курумкан!AL183+Кяхта!AL183+Муйский!AL183+Мухоршибирь!AL183+Окинский!AL183+Прибайкальский!AL183+Северобайк!AL183+Селенгинский!AL183+Тарбагат!AL183+Тунк!AL183+Хоринск!AL183+ГП1!AL183+ГП2!AL183+ГП3!AL183+ГБ4!AL183+ГБ5!AL183+ГП6!AL183</f>
        <v>149</v>
      </c>
      <c r="AM183" s="8">
        <f t="shared" si="68"/>
        <v>985431</v>
      </c>
      <c r="AN183" s="54">
        <f t="shared" si="68"/>
        <v>264</v>
      </c>
      <c r="AO183" s="121">
        <f t="shared" si="69"/>
        <v>26.790307997211372</v>
      </c>
      <c r="AP183" s="169">
        <f t="shared" si="70"/>
        <v>73</v>
      </c>
      <c r="AQ183" s="124">
        <f t="shared" si="58"/>
        <v>7.4079260749864781</v>
      </c>
      <c r="AR183" s="162">
        <f t="shared" si="71"/>
        <v>217</v>
      </c>
      <c r="AS183" s="133">
        <v>982629</v>
      </c>
      <c r="AT183" s="133">
        <f t="shared" si="71"/>
        <v>265</v>
      </c>
      <c r="AU183" s="124">
        <f t="shared" si="72"/>
        <v>26.968469279860457</v>
      </c>
      <c r="AV183" s="133">
        <f t="shared" si="73"/>
        <v>67</v>
      </c>
      <c r="AW183" s="136">
        <f t="shared" si="74"/>
        <v>6.8184431764175493</v>
      </c>
      <c r="AX183" s="133">
        <f t="shared" si="75"/>
        <v>177</v>
      </c>
      <c r="AZ183" s="1" t="s">
        <v>466</v>
      </c>
      <c r="BA183" s="1">
        <v>37270</v>
      </c>
      <c r="BB183" s="1" t="s">
        <v>783</v>
      </c>
      <c r="BC183" s="1">
        <v>265</v>
      </c>
      <c r="BD183" s="1">
        <v>67</v>
      </c>
      <c r="BE183" s="1">
        <v>177</v>
      </c>
      <c r="BF183" s="1"/>
      <c r="BG183" s="9">
        <f t="shared" si="52"/>
        <v>0</v>
      </c>
      <c r="BH183" s="9">
        <f t="shared" si="53"/>
        <v>0</v>
      </c>
      <c r="BI183" s="9">
        <f t="shared" si="54"/>
        <v>0</v>
      </c>
    </row>
    <row r="184" spans="1:61" ht="15" x14ac:dyDescent="0.25">
      <c r="A184" s="1" t="s">
        <v>324</v>
      </c>
      <c r="B184" s="1" t="s">
        <v>325</v>
      </c>
      <c r="C184" s="145">
        <v>228702</v>
      </c>
      <c r="D184" s="112">
        <v>15</v>
      </c>
      <c r="E184" s="113">
        <f t="shared" si="59"/>
        <v>6.5587533121704222</v>
      </c>
      <c r="F184" s="112">
        <v>2</v>
      </c>
      <c r="G184" s="113">
        <f t="shared" si="60"/>
        <v>0.87450044162272289</v>
      </c>
      <c r="H184" s="112">
        <v>10</v>
      </c>
      <c r="I184" s="106">
        <v>226543</v>
      </c>
      <c r="J184" s="112">
        <f>Барг!J184+Баунт!J184+Бичур!J184+Джид!J184+Еравн!J184+Заиграев!J184+Закаменск!J184+Иволг!J184+Кабанск!J184+Кижинг!J184+Курумкан!J184+Кяхта!J184+Муйский!J184+Мухоршибирь!J184+Окинский!J184+Прибайкальский!J184+Северобайк!J184+Селенгинский!J184+Тарбагат!J184+Тунк!J184+Хоринск!J184+ГП1!J184+ГП2!J184+ГП3!J184+ГБ4!J184+ГБ5!J184+ГП6!J184</f>
        <v>30</v>
      </c>
      <c r="K184" s="111">
        <f t="shared" si="61"/>
        <v>13.242519080262907</v>
      </c>
      <c r="L184" s="110">
        <f>Барг!L184+Баунт!L184+Бичур!L184+Джид!L184+Еравн!L184+Заиграев!L184+Закаменск!L184+Иволг!L184+Кабанск!L184+Кижинг!L184+Курумкан!L184+Кяхта!L184+Муйский!L184+Мухоршибирь!L184+Окинский!L184+Прибайкальский!L184+Северобайк!L184+Селенгинский!L184+Тарбагат!L184+Тунк!L184+Хоринск!L184+ГП1!L184+ГП2!L184+ГП3!L184+ГБ4!L184+ГБ5!L184+ГП6!L184</f>
        <v>5</v>
      </c>
      <c r="M184" s="111">
        <f t="shared" si="55"/>
        <v>2.2070865133771513</v>
      </c>
      <c r="N184" s="166">
        <f>Барг!N184+Баунт!N184+Бичур!N184+Джид!N184+Еравн!N184+Заиграев!N184+Закаменск!N184+Иволг!N184+Кабанск!N184+Кижинг!N184+Курумкан!N184+Кяхта!N184+Муйский!N184+Мухоршибирь!N184+Окинский!N184+Прибайкальский!N184+Северобайк!N184+Селенгинский!N184+Тарбагат!N184+Тунк!N184+Хоринск!N184+ГП1!N184+ГП2!N184+ГП3!N184+ГБ4!N184+ГБ5!N184+ГП6!N184</f>
        <v>18</v>
      </c>
      <c r="O184" s="54">
        <v>37580</v>
      </c>
      <c r="P184" s="54">
        <v>3</v>
      </c>
      <c r="Q184" s="55">
        <f t="shared" si="62"/>
        <v>7.9829696647152737</v>
      </c>
      <c r="R184" s="54">
        <v>2</v>
      </c>
      <c r="S184" s="55">
        <f t="shared" si="63"/>
        <v>5.3219797764768488</v>
      </c>
      <c r="T184" s="54">
        <v>2</v>
      </c>
      <c r="U184" s="56">
        <v>38568</v>
      </c>
      <c r="V184" s="56">
        <f>Барг!V184+Баунт!V184+Бичур!V184+Джид!V184+Еравн!V184+Заиграев!V184+Закаменск!V184+Иволг!V184+Кабанск!V184+Кижинг!V184+Курумкан!V184+Кяхта!V184+Муйский!V184+Мухоршибирь!V184+Окинский!V184+Прибайкальский!V184+Северобайк!V184+Селенгинский!V184+Тарбагат!V184+Тунк!V184+Хоринск!V184+ГП1!V184+ГП2!V184+ГП3!V184+ГБ4!V184+ГБ5!V184+ГП6!V184</f>
        <v>2</v>
      </c>
      <c r="W184" s="55">
        <f t="shared" si="76"/>
        <v>5.185646131507986</v>
      </c>
      <c r="X184" s="54">
        <f>Барг!X184+Баунт!X184+Бичур!X184+Джид!X184+Еравн!X184+Заиграев!X184+Закаменск!X184+Иволг!X184+Кабанск!X184+Кижинг!X184+Курумкан!X184+Кяхта!X184+Муйский!X184+Мухоршибирь!X184+Окинский!X184+Прибайкальский!X184+Северобайк!X184+Селенгинский!X184+Тарбагат!X184+Тунк!X184+Хоринск!X184+ГП1!X184+ГП2!X184+ГП3!X184+ГБ4!X184+ГБ5!X184+ГП6!X184</f>
        <v>1</v>
      </c>
      <c r="Y184" s="55">
        <f t="shared" si="77"/>
        <v>2.592823065753993</v>
      </c>
      <c r="Z184" s="54">
        <f>Барг!Z184+Баунт!Z184+Бичур!Z184+Джид!Z184+Еравн!Z184+Заиграев!Z184+Закаменск!Z184+Иволг!Z184+Кабанск!Z184+Кижинг!Z184+Курумкан!Z184+Кяхта!Z184+Муйский!Z184+Мухоршибирь!Z184+Окинский!Z184+Прибайкальский!Z184+Северобайк!Z184+Селенгинский!Z184+Тарбагат!Z184+Тунк!Z184+Хоринск!Z184+ГП1!Z184+ГП2!Z184+ГП3!Z184+ГБ4!Z184+ГБ5!Z184+ГП6!Z184</f>
        <v>2</v>
      </c>
      <c r="AA184" s="7">
        <v>719149</v>
      </c>
      <c r="AB184" s="7">
        <v>2485</v>
      </c>
      <c r="AC184" s="14">
        <f t="shared" si="65"/>
        <v>345.54730660822725</v>
      </c>
      <c r="AD184" s="7">
        <v>206</v>
      </c>
      <c r="AE184" s="14">
        <f t="shared" si="66"/>
        <v>28.644967871748417</v>
      </c>
      <c r="AF184" s="7">
        <v>1932</v>
      </c>
      <c r="AG184" s="7">
        <v>717518</v>
      </c>
      <c r="AH184" s="7">
        <f>Барг!AH184+Баунт!AH184+Бичур!AH184+Джид!AH184+Еравн!AH184+Заиграев!AH184+Закаменск!AH184+Иволг!AH184+Кабанск!AH184+Кижинг!AH184+Курумкан!AH184+Кяхта!AH184+Муйский!AH184+Мухоршибирь!AH184+Окинский!AH184+Прибайкальский!AH184+Северобайк!AH184+Селенгинский!AH184+Тарбагат!AH184+Тунк!AH184+Хоринск!AH184+ГП1!AH184+ГП2!AH184+ГП3!AH184+ГБ4!AH184+ГБ5!AH184+ГП6!AH184</f>
        <v>2677</v>
      </c>
      <c r="AI184" s="14">
        <f t="shared" si="67"/>
        <v>373.09168550475385</v>
      </c>
      <c r="AJ184" s="7">
        <f>Барг!AJ184+Баунт!AJ184+Бичур!AJ184+Джид!AJ184+Еравн!AJ184+Заиграев!AJ184+Закаменск!AJ184+Иволг!AJ184+Кабанск!AJ184+Кижинг!AJ184+Курумкан!AJ184+Кяхта!AJ184+Муйский!AJ184+Мухоршибирь!AJ184+Окинский!AJ184+Прибайкальский!AJ184+Северобайк!AJ184+Селенгинский!AJ184+Тарбагат!AJ184+Тунк!AJ184+Хоринск!AJ184+ГП1!AJ184+ГП2!AJ184+ГП3!AJ184+ГБ4!AJ184+ГБ5!AJ184+ГП6!AJ184</f>
        <v>250</v>
      </c>
      <c r="AK184" s="14">
        <f t="shared" si="57"/>
        <v>34.842331481579556</v>
      </c>
      <c r="AL184" s="7">
        <f>Барг!AL184+Баунт!AL184+Бичур!AL184+Джид!AL184+Еравн!AL184+Заиграев!AL184+Закаменск!AL184+Иволг!AL184+Кабанск!AL184+Кижинг!AL184+Курумкан!AL184+Кяхта!AL184+Муйский!AL184+Мухоршибирь!AL184+Окинский!AL184+Прибайкальский!AL184+Северобайк!AL184+Селенгинский!AL184+Тарбагат!AL184+Тунк!AL184+Хоринск!AL184+ГП1!AL184+ГП2!AL184+ГП3!AL184+ГБ4!AL184+ГБ5!AL184+ГП6!AL184</f>
        <v>2114</v>
      </c>
      <c r="AM184" s="8">
        <f t="shared" si="68"/>
        <v>985431</v>
      </c>
      <c r="AN184" s="54">
        <f t="shared" si="68"/>
        <v>2503</v>
      </c>
      <c r="AO184" s="121">
        <f t="shared" si="69"/>
        <v>254.00053377659117</v>
      </c>
      <c r="AP184" s="169">
        <f t="shared" si="70"/>
        <v>210</v>
      </c>
      <c r="AQ184" s="124">
        <f t="shared" si="58"/>
        <v>21.310472270509049</v>
      </c>
      <c r="AR184" s="162">
        <f t="shared" si="71"/>
        <v>1944</v>
      </c>
      <c r="AS184" s="133">
        <v>982629</v>
      </c>
      <c r="AT184" s="133">
        <f t="shared" si="71"/>
        <v>2709</v>
      </c>
      <c r="AU184" s="124">
        <f t="shared" si="72"/>
        <v>275.68899350619614</v>
      </c>
      <c r="AV184" s="133">
        <f t="shared" si="73"/>
        <v>256</v>
      </c>
      <c r="AW184" s="136">
        <f t="shared" si="74"/>
        <v>26.052559002431234</v>
      </c>
      <c r="AX184" s="133">
        <f t="shared" si="75"/>
        <v>2134</v>
      </c>
      <c r="AZ184" s="1" t="s">
        <v>546</v>
      </c>
      <c r="BA184" s="1">
        <v>37635</v>
      </c>
      <c r="BB184" s="1" t="s">
        <v>784</v>
      </c>
      <c r="BC184" s="1">
        <v>2709</v>
      </c>
      <c r="BD184" s="1">
        <v>256</v>
      </c>
      <c r="BE184" s="1">
        <v>2134</v>
      </c>
      <c r="BF184" s="1"/>
      <c r="BG184" s="9">
        <f t="shared" si="52"/>
        <v>0</v>
      </c>
      <c r="BH184" s="9">
        <f t="shared" si="53"/>
        <v>0</v>
      </c>
      <c r="BI184" s="9">
        <f t="shared" si="54"/>
        <v>0</v>
      </c>
    </row>
    <row r="185" spans="1:61" ht="15" x14ac:dyDescent="0.25">
      <c r="A185" s="1" t="s">
        <v>326</v>
      </c>
      <c r="B185" s="15" t="s">
        <v>327</v>
      </c>
      <c r="C185" s="145">
        <v>228702</v>
      </c>
      <c r="D185" s="112">
        <v>117</v>
      </c>
      <c r="E185" s="113">
        <f t="shared" si="59"/>
        <v>51.158275834929299</v>
      </c>
      <c r="F185" s="112">
        <v>40</v>
      </c>
      <c r="G185" s="113">
        <f t="shared" si="60"/>
        <v>17.49000883245446</v>
      </c>
      <c r="H185" s="112">
        <v>88</v>
      </c>
      <c r="I185" s="106">
        <v>226543</v>
      </c>
      <c r="J185" s="112">
        <f>Барг!J185+Баунт!J185+Бичур!J185+Джид!J185+Еравн!J185+Заиграев!J185+Закаменск!J185+Иволг!J185+Кабанск!J185+Кижинг!J185+Курумкан!J185+Кяхта!J185+Муйский!J185+Мухоршибирь!J185+Окинский!J185+Прибайкальский!J185+Северобайк!J185+Селенгинский!J185+Тарбагат!J185+Тунк!J185+Хоринск!J185+ГП1!J185+ГП2!J185+ГП3!J185+ГБ4!J185+ГБ5!J185+ГП6!J185</f>
        <v>97</v>
      </c>
      <c r="K185" s="111">
        <f t="shared" si="61"/>
        <v>42.817478359516734</v>
      </c>
      <c r="L185" s="110">
        <f>Барг!L185+Баунт!L185+Бичур!L185+Джид!L185+Еравн!L185+Заиграев!L185+Закаменск!L185+Иволг!L185+Кабанск!L185+Кижинг!L185+Курумкан!L185+Кяхта!L185+Муйский!L185+Мухоршибирь!L185+Окинский!L185+Прибайкальский!L185+Северобайк!L185+Селенгинский!L185+Тарбагат!L185+Тунк!L185+Хоринск!L185+ГП1!L185+ГП2!L185+ГП3!L185+ГБ4!L185+ГБ5!L185+ГП6!L185</f>
        <v>20</v>
      </c>
      <c r="M185" s="111">
        <f t="shared" si="55"/>
        <v>8.8283460535086054</v>
      </c>
      <c r="N185" s="166">
        <f>Барг!N185+Баунт!N185+Бичур!N185+Джид!N185+Еравн!N185+Заиграев!N185+Закаменск!N185+Иволг!N185+Кабанск!N185+Кижинг!N185+Курумкан!N185+Кяхта!N185+Муйский!N185+Мухоршибирь!N185+Окинский!N185+Прибайкальский!N185+Северобайк!N185+Селенгинский!N185+Тарбагат!N185+Тунк!N185+Хоринск!N185+ГП1!N185+ГП2!N185+ГП3!N185+ГБ4!N185+ГБ5!N185+ГП6!N185</f>
        <v>77</v>
      </c>
      <c r="O185" s="54">
        <v>37580</v>
      </c>
      <c r="P185" s="54">
        <v>51</v>
      </c>
      <c r="Q185" s="55">
        <f t="shared" si="62"/>
        <v>135.71048430015966</v>
      </c>
      <c r="R185" s="54">
        <v>7</v>
      </c>
      <c r="S185" s="55">
        <f t="shared" si="63"/>
        <v>18.626929217668973</v>
      </c>
      <c r="T185" s="54">
        <v>30</v>
      </c>
      <c r="U185" s="56">
        <v>38568</v>
      </c>
      <c r="V185" s="56">
        <f>Барг!V185+Баунт!V185+Бичур!V185+Джид!V185+Еравн!V185+Заиграев!V185+Закаменск!V185+Иволг!V185+Кабанск!V185+Кижинг!V185+Курумкан!V185+Кяхта!V185+Муйский!V185+Мухоршибирь!V185+Окинский!V185+Прибайкальский!V185+Северобайк!V185+Селенгинский!V185+Тарбагат!V185+Тунк!V185+Хоринск!V185+ГП1!V185+ГП2!V185+ГП3!V185+ГБ4!V185+ГБ5!V185+ГП6!V185</f>
        <v>44</v>
      </c>
      <c r="W185" s="55">
        <f t="shared" si="76"/>
        <v>114.08421489317568</v>
      </c>
      <c r="X185" s="54">
        <f>Барг!X185+Баунт!X185+Бичур!X185+Джид!X185+Еравн!X185+Заиграев!X185+Закаменск!X185+Иволг!X185+Кабанск!X185+Кижинг!X185+Курумкан!X185+Кяхта!X185+Муйский!X185+Мухоршибирь!X185+Окинский!X185+Прибайкальский!X185+Северобайк!X185+Селенгинский!X185+Тарбагат!X185+Тунк!X185+Хоринск!X185+ГП1!X185+ГП2!X185+ГП3!X185+ГБ4!X185+ГБ5!X185+ГП6!X185</f>
        <v>8</v>
      </c>
      <c r="Y185" s="55">
        <f t="shared" si="77"/>
        <v>20.742584526031944</v>
      </c>
      <c r="Z185" s="54">
        <f>Барг!Z185+Баунт!Z185+Бичур!Z185+Джид!Z185+Еравн!Z185+Заиграев!Z185+Закаменск!Z185+Иволг!Z185+Кабанск!Z185+Кижинг!Z185+Курумкан!Z185+Кяхта!Z185+Муйский!Z185+Мухоршибирь!Z185+Окинский!Z185+Прибайкальский!Z185+Северобайк!Z185+Селенгинский!Z185+Тарбагат!Z185+Тунк!Z185+Хоринск!Z185+ГП1!Z185+ГП2!Z185+ГП3!Z185+ГБ4!Z185+ГБ5!Z185+ГП6!Z185</f>
        <v>34</v>
      </c>
      <c r="AA185" s="7">
        <v>719149</v>
      </c>
      <c r="AB185" s="7"/>
      <c r="AC185" s="14">
        <f t="shared" si="65"/>
        <v>0</v>
      </c>
      <c r="AD185" s="7"/>
      <c r="AE185" s="14">
        <f t="shared" si="66"/>
        <v>0</v>
      </c>
      <c r="AF185" s="7"/>
      <c r="AG185" s="7">
        <v>717518</v>
      </c>
      <c r="AH185" s="7">
        <f>Барг!AH185+Баунт!AH185+Бичур!AH185+Джид!AH185+Еравн!AH185+Заиграев!AH185+Закаменск!AH185+Иволг!AH185+Кабанск!AH185+Кижинг!AH185+Курумкан!AH185+Кяхта!AH185+Муйский!AH185+Мухоршибирь!AH185+Окинский!AH185+Прибайкальский!AH185+Северобайк!AH185+Селенгинский!AH185+Тарбагат!AH185+Тунк!AH185+Хоринск!AH185+ГП1!AH185+ГП2!AH185+ГП3!AH185+ГБ4!AH185+ГБ5!AH185+ГП6!AH185</f>
        <v>0</v>
      </c>
      <c r="AI185" s="14">
        <f t="shared" si="67"/>
        <v>0</v>
      </c>
      <c r="AJ185" s="7">
        <f>Барг!AJ185+Баунт!AJ185+Бичур!AJ185+Джид!AJ185+Еравн!AJ185+Заиграев!AJ185+Закаменск!AJ185+Иволг!AJ185+Кабанск!AJ185+Кижинг!AJ185+Курумкан!AJ185+Кяхта!AJ185+Муйский!AJ185+Мухоршибирь!AJ185+Окинский!AJ185+Прибайкальский!AJ185+Северобайк!AJ185+Селенгинский!AJ185+Тарбагат!AJ185+Тунк!AJ185+Хоринск!AJ185+ГП1!AJ185+ГП2!AJ185+ГП3!AJ185+ГБ4!AJ185+ГБ5!AJ185+ГП6!AJ185</f>
        <v>0</v>
      </c>
      <c r="AK185" s="14">
        <f t="shared" si="57"/>
        <v>0</v>
      </c>
      <c r="AL185" s="7">
        <f>Барг!AL185+Баунт!AL185+Бичур!AL185+Джид!AL185+Еравн!AL185+Заиграев!AL185+Закаменск!AL185+Иволг!AL185+Кабанск!AL185+Кижинг!AL185+Курумкан!AL185+Кяхта!AL185+Муйский!AL185+Мухоршибирь!AL185+Окинский!AL185+Прибайкальский!AL185+Северобайк!AL185+Селенгинский!AL185+Тарбагат!AL185+Тунк!AL185+Хоринск!AL185+ГП1!AL185+ГП2!AL185+ГП3!AL185+ГБ4!AL185+ГБ5!AL185+ГП6!AL185</f>
        <v>0</v>
      </c>
      <c r="AM185" s="8">
        <f t="shared" si="68"/>
        <v>985431</v>
      </c>
      <c r="AN185" s="54">
        <f t="shared" si="68"/>
        <v>168</v>
      </c>
      <c r="AO185" s="121">
        <f t="shared" si="69"/>
        <v>17.048377816407239</v>
      </c>
      <c r="AP185" s="169">
        <f t="shared" si="70"/>
        <v>47</v>
      </c>
      <c r="AQ185" s="124">
        <f t="shared" si="58"/>
        <v>4.7694866510186911</v>
      </c>
      <c r="AR185" s="162">
        <f t="shared" si="71"/>
        <v>118</v>
      </c>
      <c r="AS185" s="133">
        <v>982629</v>
      </c>
      <c r="AT185" s="133">
        <f t="shared" si="71"/>
        <v>141</v>
      </c>
      <c r="AU185" s="124">
        <f t="shared" si="72"/>
        <v>14.349261013057827</v>
      </c>
      <c r="AV185" s="133">
        <f t="shared" si="73"/>
        <v>28</v>
      </c>
      <c r="AW185" s="136">
        <f t="shared" si="74"/>
        <v>2.8494986408909164</v>
      </c>
      <c r="AX185" s="133">
        <f t="shared" si="75"/>
        <v>111</v>
      </c>
      <c r="AZ185" s="1" t="s">
        <v>547</v>
      </c>
      <c r="BA185" s="1">
        <v>38000</v>
      </c>
      <c r="BB185" s="1" t="s">
        <v>785</v>
      </c>
      <c r="BC185" s="1">
        <v>141</v>
      </c>
      <c r="BD185" s="1">
        <v>28</v>
      </c>
      <c r="BE185" s="1">
        <v>111</v>
      </c>
      <c r="BF185" s="1"/>
      <c r="BG185" s="9">
        <f t="shared" si="52"/>
        <v>0</v>
      </c>
      <c r="BH185" s="9">
        <f t="shared" si="53"/>
        <v>0</v>
      </c>
      <c r="BI185" s="9">
        <f t="shared" si="54"/>
        <v>0</v>
      </c>
    </row>
    <row r="186" spans="1:61" ht="15" x14ac:dyDescent="0.25">
      <c r="A186" s="1" t="s">
        <v>328</v>
      </c>
      <c r="B186" s="1" t="s">
        <v>329</v>
      </c>
      <c r="C186" s="145">
        <v>228702</v>
      </c>
      <c r="D186" s="112">
        <v>0</v>
      </c>
      <c r="E186" s="113">
        <f t="shared" si="59"/>
        <v>0</v>
      </c>
      <c r="F186" s="112">
        <v>0</v>
      </c>
      <c r="G186" s="113">
        <f t="shared" si="60"/>
        <v>0</v>
      </c>
      <c r="H186" s="112">
        <v>0</v>
      </c>
      <c r="I186" s="106">
        <v>226543</v>
      </c>
      <c r="J186" s="112">
        <f>Барг!J186+Баунт!J186+Бичур!J186+Джид!J186+Еравн!J186+Заиграев!J186+Закаменск!J186+Иволг!J186+Кабанск!J186+Кижинг!J186+Курумкан!J186+Кяхта!J186+Муйский!J186+Мухоршибирь!J186+Окинский!J186+Прибайкальский!J186+Северобайк!J186+Селенгинский!J186+Тарбагат!J186+Тунк!J186+Хоринск!J186+ГП1!J186+ГП2!J186+ГП3!J186+ГБ4!J186+ГБ5!J186+ГП6!J186</f>
        <v>71</v>
      </c>
      <c r="K186" s="111">
        <f t="shared" si="61"/>
        <v>31.340628489955552</v>
      </c>
      <c r="L186" s="110">
        <f>Барг!L186+Баунт!L186+Бичур!L186+Джид!L186+Еравн!L186+Заиграев!L186+Закаменск!L186+Иволг!L186+Кабанск!L186+Кижинг!L186+Курумкан!L186+Кяхта!L186+Муйский!L186+Мухоршибирь!L186+Окинский!L186+Прибайкальский!L186+Северобайк!L186+Селенгинский!L186+Тарбагат!L186+Тунк!L186+Хоринск!L186+ГП1!L186+ГП2!L186+ГП3!L186+ГБ4!L186+ГБ5!L186+ГП6!L186</f>
        <v>36</v>
      </c>
      <c r="M186" s="111">
        <f t="shared" si="55"/>
        <v>15.891022896315489</v>
      </c>
      <c r="N186" s="166">
        <f>Барг!N186+Баунт!N186+Бичур!N186+Джид!N186+Еравн!N186+Заиграев!N186+Закаменск!N186+Иволг!N186+Кабанск!N186+Кижинг!N186+Курумкан!N186+Кяхта!N186+Муйский!N186+Мухоршибирь!N186+Окинский!N186+Прибайкальский!N186+Северобайк!N186+Селенгинский!N186+Тарбагат!N186+Тунк!N186+Хоринск!N186+ГП1!N186+ГП2!N186+ГП3!N186+ГБ4!N186+ГБ5!N186+ГП6!N186</f>
        <v>40</v>
      </c>
      <c r="O186" s="54">
        <v>37580</v>
      </c>
      <c r="P186" s="54">
        <v>0</v>
      </c>
      <c r="Q186" s="55">
        <f t="shared" si="62"/>
        <v>0</v>
      </c>
      <c r="R186" s="54">
        <v>0</v>
      </c>
      <c r="S186" s="55">
        <f t="shared" si="63"/>
        <v>0</v>
      </c>
      <c r="T186" s="54">
        <v>0</v>
      </c>
      <c r="U186" s="56">
        <v>38568</v>
      </c>
      <c r="V186" s="56">
        <f>Барг!V186+Баунт!V186+Бичур!V186+Джид!V186+Еравн!V186+Заиграев!V186+Закаменск!V186+Иволг!V186+Кабанск!V186+Кижинг!V186+Курумкан!V186+Кяхта!V186+Муйский!V186+Мухоршибирь!V186+Окинский!V186+Прибайкальский!V186+Северобайк!V186+Селенгинский!V186+Тарбагат!V186+Тунк!V186+Хоринск!V186+ГП1!V186+ГП2!V186+ГП3!V186+ГБ4!V186+ГБ5!V186+ГП6!V186</f>
        <v>18</v>
      </c>
      <c r="W186" s="55">
        <f t="shared" si="76"/>
        <v>46.670815183571875</v>
      </c>
      <c r="X186" s="54">
        <f>Барг!X186+Баунт!X186+Бичур!X186+Джид!X186+Еравн!X186+Заиграев!X186+Закаменск!X186+Иволг!X186+Кабанск!X186+Кижинг!X186+Курумкан!X186+Кяхта!X186+Муйский!X186+Мухоршибирь!X186+Окинский!X186+Прибайкальский!X186+Северобайк!X186+Селенгинский!X186+Тарбагат!X186+Тунк!X186+Хоринск!X186+ГП1!X186+ГП2!X186+ГП3!X186+ГБ4!X186+ГБ5!X186+ГП6!X186</f>
        <v>10</v>
      </c>
      <c r="Y186" s="55">
        <f t="shared" si="77"/>
        <v>25.928230657539928</v>
      </c>
      <c r="Z186" s="54">
        <f>Барг!Z186+Баунт!Z186+Бичур!Z186+Джид!Z186+Еравн!Z186+Заиграев!Z186+Закаменск!Z186+Иволг!Z186+Кабанск!Z186+Кижинг!Z186+Курумкан!Z186+Кяхта!Z186+Муйский!Z186+Мухоршибирь!Z186+Окинский!Z186+Прибайкальский!Z186+Северобайк!Z186+Селенгинский!Z186+Тарбагат!Z186+Тунк!Z186+Хоринск!Z186+ГП1!Z186+ГП2!Z186+ГП3!Z186+ГБ4!Z186+ГБ5!Z186+ГП6!Z186</f>
        <v>10</v>
      </c>
      <c r="AA186" s="7">
        <v>719149</v>
      </c>
      <c r="AB186" s="7">
        <v>22011</v>
      </c>
      <c r="AC186" s="14">
        <f t="shared" si="65"/>
        <v>3060.7009117721086</v>
      </c>
      <c r="AD186" s="7">
        <v>4596</v>
      </c>
      <c r="AE186" s="14">
        <f t="shared" si="66"/>
        <v>639.08870067260057</v>
      </c>
      <c r="AF186" s="7">
        <v>7571</v>
      </c>
      <c r="AG186" s="7">
        <v>717518</v>
      </c>
      <c r="AH186" s="7">
        <f>Барг!AH186+Баунт!AH186+Бичур!AH186+Джид!AH186+Еравн!AH186+Заиграев!AH186+Закаменск!AH186+Иволг!AH186+Кабанск!AH186+Кижинг!AH186+Курумкан!AH186+Кяхта!AH186+Муйский!AH186+Мухоршибирь!AH186+Окинский!AH186+Прибайкальский!AH186+Северобайк!AH186+Селенгинский!AH186+Тарбагат!AH186+Тунк!AH186+Хоринск!AH186+ГП1!AH186+ГП2!AH186+ГП3!AH186+ГБ4!AH186+ГБ5!AH186+ГП6!AH186</f>
        <v>21899</v>
      </c>
      <c r="AI186" s="14">
        <f t="shared" si="67"/>
        <v>3052.0488684604429</v>
      </c>
      <c r="AJ186" s="7">
        <f>Барг!AJ186+Баунт!AJ186+Бичур!AJ186+Джид!AJ186+Еравн!AJ186+Заиграев!AJ186+Закаменск!AJ186+Иволг!AJ186+Кабанск!AJ186+Кижинг!AJ186+Курумкан!AJ186+Кяхта!AJ186+Муйский!AJ186+Мухоршибирь!AJ186+Окинский!AJ186+Прибайкальский!AJ186+Северобайк!AJ186+Селенгинский!AJ186+Тарбагат!AJ186+Тунк!AJ186+Хоринск!AJ186+ГП1!AJ186+ГП2!AJ186+ГП3!AJ186+ГБ4!AJ186+ГБ5!AJ186+ГП6!AJ186</f>
        <v>4296</v>
      </c>
      <c r="AK186" s="14">
        <f t="shared" si="57"/>
        <v>598.73062417946312</v>
      </c>
      <c r="AL186" s="7">
        <f>Барг!AL186+Баунт!AL186+Бичур!AL186+Джид!AL186+Еравн!AL186+Заиграев!AL186+Закаменск!AL186+Иволг!AL186+Кабанск!AL186+Кижинг!AL186+Курумкан!AL186+Кяхта!AL186+Муйский!AL186+Мухоршибирь!AL186+Окинский!AL186+Прибайкальский!AL186+Северобайк!AL186+Селенгинский!AL186+Тарбагат!AL186+Тунк!AL186+Хоринск!AL186+ГП1!AL186+ГП2!AL186+ГП3!AL186+ГБ4!AL186+ГБ5!AL186+ГП6!AL186</f>
        <v>7145</v>
      </c>
      <c r="AM186" s="8">
        <f t="shared" si="68"/>
        <v>985431</v>
      </c>
      <c r="AN186" s="54">
        <f t="shared" si="68"/>
        <v>22011</v>
      </c>
      <c r="AO186" s="121">
        <f t="shared" si="69"/>
        <v>2233.6419292674982</v>
      </c>
      <c r="AP186" s="169">
        <f t="shared" si="70"/>
        <v>4596</v>
      </c>
      <c r="AQ186" s="124">
        <f t="shared" si="58"/>
        <v>466.39490740599803</v>
      </c>
      <c r="AR186" s="162">
        <f t="shared" si="71"/>
        <v>7571</v>
      </c>
      <c r="AS186" s="133">
        <v>982629</v>
      </c>
      <c r="AT186" s="133">
        <f t="shared" si="71"/>
        <v>21988</v>
      </c>
      <c r="AU186" s="124">
        <f t="shared" si="72"/>
        <v>2237.6705755681951</v>
      </c>
      <c r="AV186" s="133">
        <f t="shared" si="73"/>
        <v>4342</v>
      </c>
      <c r="AW186" s="136">
        <f t="shared" si="74"/>
        <v>441.87582495529853</v>
      </c>
      <c r="AX186" s="133">
        <f t="shared" si="75"/>
        <v>7195</v>
      </c>
      <c r="AZ186" s="1" t="s">
        <v>329</v>
      </c>
      <c r="BA186" s="1">
        <v>38366</v>
      </c>
      <c r="BB186" s="1" t="s">
        <v>786</v>
      </c>
      <c r="BC186" s="1">
        <v>21988</v>
      </c>
      <c r="BD186" s="1">
        <v>4342</v>
      </c>
      <c r="BE186" s="1">
        <v>7195</v>
      </c>
      <c r="BF186" s="1"/>
      <c r="BG186" s="9">
        <f t="shared" si="52"/>
        <v>0</v>
      </c>
      <c r="BH186" s="9">
        <f t="shared" si="53"/>
        <v>0</v>
      </c>
      <c r="BI186" s="9">
        <f t="shared" si="54"/>
        <v>0</v>
      </c>
    </row>
    <row r="187" spans="1:61" ht="15" x14ac:dyDescent="0.25">
      <c r="A187" s="1" t="s">
        <v>330</v>
      </c>
      <c r="B187" s="1" t="s">
        <v>331</v>
      </c>
      <c r="C187" s="145">
        <v>228702</v>
      </c>
      <c r="D187" s="112">
        <v>119</v>
      </c>
      <c r="E187" s="113">
        <f t="shared" si="59"/>
        <v>52.032776276552028</v>
      </c>
      <c r="F187" s="112">
        <v>95</v>
      </c>
      <c r="G187" s="113">
        <f t="shared" si="60"/>
        <v>41.538770977079345</v>
      </c>
      <c r="H187" s="112">
        <v>11</v>
      </c>
      <c r="I187" s="106">
        <v>226543</v>
      </c>
      <c r="J187" s="112">
        <f>Барг!J187+Баунт!J187+Бичур!J187+Джид!J187+Еравн!J187+Заиграев!J187+Закаменск!J187+Иволг!J187+Кабанск!J187+Кижинг!J187+Курумкан!J187+Кяхта!J187+Муйский!J187+Мухоршибирь!J187+Окинский!J187+Прибайкальский!J187+Северобайк!J187+Селенгинский!J187+Тарбагат!J187+Тунк!J187+Хоринск!J187+ГП1!J187+ГП2!J187+ГП3!J187+ГБ4!J187+ГБ5!J187+ГП6!J187</f>
        <v>76</v>
      </c>
      <c r="K187" s="111">
        <f t="shared" si="61"/>
        <v>33.547715003332698</v>
      </c>
      <c r="L187" s="110">
        <f>Барг!L187+Баунт!L187+Бичур!L187+Джид!L187+Еравн!L187+Заиграев!L187+Закаменск!L187+Иволг!L187+Кабанск!L187+Кижинг!L187+Курумкан!L187+Кяхта!L187+Муйский!L187+Мухоршибирь!L187+Окинский!L187+Прибайкальский!L187+Северобайк!L187+Селенгинский!L187+Тарбагат!L187+Тунк!L187+Хоринск!L187+ГП1!L187+ГП2!L187+ГП3!L187+ГБ4!L187+ГБ5!L187+ГП6!L187</f>
        <v>61</v>
      </c>
      <c r="M187" s="111">
        <f t="shared" si="55"/>
        <v>26.926455463201247</v>
      </c>
      <c r="N187" s="166">
        <f>Барг!N187+Баунт!N187+Бичур!N187+Джид!N187+Еравн!N187+Заиграев!N187+Закаменск!N187+Иволг!N187+Кабанск!N187+Кижинг!N187+Курумкан!N187+Кяхта!N187+Муйский!N187+Мухоршибирь!N187+Окинский!N187+Прибайкальский!N187+Северобайк!N187+Селенгинский!N187+Тарбагат!N187+Тунк!N187+Хоринск!N187+ГП1!N187+ГП2!N187+ГП3!N187+ГБ4!N187+ГБ5!N187+ГП6!N187</f>
        <v>11</v>
      </c>
      <c r="O187" s="54">
        <v>37580</v>
      </c>
      <c r="P187" s="54">
        <v>9</v>
      </c>
      <c r="Q187" s="55">
        <f t="shared" si="62"/>
        <v>23.948908994145825</v>
      </c>
      <c r="R187" s="54">
        <v>4</v>
      </c>
      <c r="S187" s="55">
        <f t="shared" si="63"/>
        <v>10.643959552953698</v>
      </c>
      <c r="T187" s="54">
        <v>7</v>
      </c>
      <c r="U187" s="56">
        <v>38568</v>
      </c>
      <c r="V187" s="56">
        <f>Барг!V187+Баунт!V187+Бичур!V187+Джид!V187+Еравн!V187+Заиграев!V187+Закаменск!V187+Иволг!V187+Кабанск!V187+Кижинг!V187+Курумкан!V187+Кяхта!V187+Муйский!V187+Мухоршибирь!V187+Окинский!V187+Прибайкальский!V187+Северобайк!V187+Селенгинский!V187+Тарбагат!V187+Тунк!V187+Хоринск!V187+ГП1!V187+ГП2!V187+ГП3!V187+ГБ4!V187+ГБ5!V187+ГП6!V187</f>
        <v>9</v>
      </c>
      <c r="W187" s="55">
        <f t="shared" si="76"/>
        <v>23.335407591785938</v>
      </c>
      <c r="X187" s="54">
        <f>Барг!X187+Баунт!X187+Бичур!X187+Джид!X187+Еравн!X187+Заиграев!X187+Закаменск!X187+Иволг!X187+Кабанск!X187+Кижинг!X187+Курумкан!X187+Кяхта!X187+Муйский!X187+Мухоршибирь!X187+Окинский!X187+Прибайкальский!X187+Северобайк!X187+Селенгинский!X187+Тарбагат!X187+Тунк!X187+Хоринск!X187+ГП1!X187+ГП2!X187+ГП3!X187+ГБ4!X187+ГБ5!X187+ГП6!X187</f>
        <v>0</v>
      </c>
      <c r="Y187" s="55">
        <f t="shared" si="77"/>
        <v>0</v>
      </c>
      <c r="Z187" s="54">
        <f>Барг!Z187+Баунт!Z187+Бичур!Z187+Джид!Z187+Еравн!Z187+Заиграев!Z187+Закаменск!Z187+Иволг!Z187+Кабанск!Z187+Кижинг!Z187+Курумкан!Z187+Кяхта!Z187+Муйский!Z187+Мухоршибирь!Z187+Окинский!Z187+Прибайкальский!Z187+Северобайк!Z187+Селенгинский!Z187+Тарбагат!Z187+Тунк!Z187+Хоринск!Z187+ГП1!Z187+ГП2!Z187+ГП3!Z187+ГБ4!Z187+ГБ5!Z187+ГП6!Z187</f>
        <v>6</v>
      </c>
      <c r="AA187" s="7">
        <v>719149</v>
      </c>
      <c r="AB187" s="7">
        <v>542</v>
      </c>
      <c r="AC187" s="14">
        <f t="shared" si="65"/>
        <v>75.366857215959428</v>
      </c>
      <c r="AD187" s="7">
        <v>62</v>
      </c>
      <c r="AE187" s="14">
        <f t="shared" si="66"/>
        <v>8.6213010099436982</v>
      </c>
      <c r="AF187" s="7">
        <v>437</v>
      </c>
      <c r="AG187" s="7">
        <v>717518</v>
      </c>
      <c r="AH187" s="7">
        <f>Барг!AH187+Баунт!AH187+Бичур!AH187+Джид!AH187+Еравн!AH187+Заиграев!AH187+Закаменск!AH187+Иволг!AH187+Кабанск!AH187+Кижинг!AH187+Курумкан!AH187+Кяхта!AH187+Муйский!AH187+Мухоршибирь!AH187+Окинский!AH187+Прибайкальский!AH187+Северобайк!AH187+Селенгинский!AH187+Тарбагат!AH187+Тунк!AH187+Хоринск!AH187+ГП1!AH187+ГП2!AH187+ГП3!AH187+ГБ4!AH187+ГБ5!AH187+ГП6!AH187</f>
        <v>725</v>
      </c>
      <c r="AI187" s="14">
        <f t="shared" si="67"/>
        <v>101.04276129658072</v>
      </c>
      <c r="AJ187" s="7">
        <f>Барг!AJ187+Баунт!AJ187+Бичур!AJ187+Джид!AJ187+Еравн!AJ187+Заиграев!AJ187+Закаменск!AJ187+Иволг!AJ187+Кабанск!AJ187+Кижинг!AJ187+Курумкан!AJ187+Кяхта!AJ187+Муйский!AJ187+Мухоршибирь!AJ187+Окинский!AJ187+Прибайкальский!AJ187+Северобайк!AJ187+Селенгинский!AJ187+Тарбагат!AJ187+Тунк!AJ187+Хоринск!AJ187+ГП1!AJ187+ГП2!AJ187+ГП3!AJ187+ГБ4!AJ187+ГБ5!AJ187+ГП6!AJ187</f>
        <v>70</v>
      </c>
      <c r="AK187" s="14">
        <f t="shared" si="57"/>
        <v>9.7558528148422763</v>
      </c>
      <c r="AL187" s="7">
        <f>Барг!AL187+Баунт!AL187+Бичур!AL187+Джид!AL187+Еравн!AL187+Заиграев!AL187+Закаменск!AL187+Иволг!AL187+Кабанск!AL187+Кижинг!AL187+Курумкан!AL187+Кяхта!AL187+Муйский!AL187+Мухоршибирь!AL187+Окинский!AL187+Прибайкальский!AL187+Северобайк!AL187+Селенгинский!AL187+Тарбагат!AL187+Тунк!AL187+Хоринск!AL187+ГП1!AL187+ГП2!AL187+ГП3!AL187+ГБ4!AL187+ГБ5!AL187+ГП6!AL187</f>
        <v>547</v>
      </c>
      <c r="AM187" s="8">
        <f t="shared" si="68"/>
        <v>985431</v>
      </c>
      <c r="AN187" s="54">
        <f t="shared" si="68"/>
        <v>670</v>
      </c>
      <c r="AO187" s="121">
        <f t="shared" si="69"/>
        <v>67.9905543868622</v>
      </c>
      <c r="AP187" s="169">
        <f t="shared" si="70"/>
        <v>161</v>
      </c>
      <c r="AQ187" s="124">
        <f t="shared" si="58"/>
        <v>16.338028740723601</v>
      </c>
      <c r="AR187" s="162">
        <f t="shared" si="71"/>
        <v>455</v>
      </c>
      <c r="AS187" s="133">
        <v>982629</v>
      </c>
      <c r="AT187" s="133">
        <f t="shared" si="71"/>
        <v>810</v>
      </c>
      <c r="AU187" s="124">
        <f t="shared" si="72"/>
        <v>82.431924968630071</v>
      </c>
      <c r="AV187" s="133">
        <f t="shared" si="73"/>
        <v>131</v>
      </c>
      <c r="AW187" s="136">
        <f t="shared" si="74"/>
        <v>13.331582927025357</v>
      </c>
      <c r="AX187" s="133">
        <f t="shared" si="75"/>
        <v>564</v>
      </c>
      <c r="AZ187" s="1" t="s">
        <v>787</v>
      </c>
      <c r="BA187" s="1">
        <v>44971</v>
      </c>
      <c r="BB187" s="1" t="s">
        <v>788</v>
      </c>
      <c r="BC187" s="1">
        <v>810</v>
      </c>
      <c r="BD187" s="1">
        <v>131</v>
      </c>
      <c r="BE187" s="1">
        <v>564</v>
      </c>
      <c r="BF187" s="1"/>
      <c r="BG187" s="9">
        <f t="shared" si="52"/>
        <v>0</v>
      </c>
      <c r="BH187" s="9">
        <f t="shared" si="53"/>
        <v>0</v>
      </c>
      <c r="BI187" s="9">
        <f t="shared" si="54"/>
        <v>0</v>
      </c>
    </row>
    <row r="188" spans="1:61" ht="15" x14ac:dyDescent="0.25">
      <c r="A188" s="1" t="s">
        <v>332</v>
      </c>
      <c r="B188" s="1" t="s">
        <v>333</v>
      </c>
      <c r="C188" s="145">
        <v>228702</v>
      </c>
      <c r="D188" s="112">
        <v>2</v>
      </c>
      <c r="E188" s="113">
        <f t="shared" si="59"/>
        <v>0.87450044162272289</v>
      </c>
      <c r="F188" s="112">
        <v>0</v>
      </c>
      <c r="G188" s="113">
        <f t="shared" si="60"/>
        <v>0</v>
      </c>
      <c r="H188" s="112">
        <v>2</v>
      </c>
      <c r="I188" s="106">
        <v>226543</v>
      </c>
      <c r="J188" s="112">
        <f>Барг!J188+Баунт!J188+Бичур!J188+Джид!J188+Еравн!J188+Заиграев!J188+Закаменск!J188+Иволг!J188+Кабанск!J188+Кижинг!J188+Курумкан!J188+Кяхта!J188+Муйский!J188+Мухоршибирь!J188+Окинский!J188+Прибайкальский!J188+Северобайк!J188+Селенгинский!J188+Тарбагат!J188+Тунк!J188+Хоринск!J188+ГП1!J188+ГП2!J188+ГП3!J188+ГБ4!J188+ГБ5!J188+ГП6!J188</f>
        <v>4</v>
      </c>
      <c r="K188" s="111">
        <f t="shared" si="61"/>
        <v>1.7656692107017211</v>
      </c>
      <c r="L188" s="110">
        <f>Барг!L188+Баунт!L188+Бичур!L188+Джид!L188+Еравн!L188+Заиграев!L188+Закаменск!L188+Иволг!L188+Кабанск!L188+Кижинг!L188+Курумкан!L188+Кяхта!L188+Муйский!L188+Мухоршибирь!L188+Окинский!L188+Прибайкальский!L188+Северобайк!L188+Селенгинский!L188+Тарбагат!L188+Тунк!L188+Хоринск!L188+ГП1!L188+ГП2!L188+ГП3!L188+ГБ4!L188+ГБ5!L188+ГП6!L188</f>
        <v>1</v>
      </c>
      <c r="M188" s="111">
        <f t="shared" si="55"/>
        <v>0.44141730267543028</v>
      </c>
      <c r="N188" s="166">
        <f>Барг!N188+Баунт!N188+Бичур!N188+Джид!N188+Еравн!N188+Заиграев!N188+Закаменск!N188+Иволг!N188+Кабанск!N188+Кижинг!N188+Курумкан!N188+Кяхта!N188+Муйский!N188+Мухоршибирь!N188+Окинский!N188+Прибайкальский!N188+Северобайк!N188+Селенгинский!N188+Тарбагат!N188+Тунк!N188+Хоринск!N188+ГП1!N188+ГП2!N188+ГП3!N188+ГБ4!N188+ГБ5!N188+ГП6!N188</f>
        <v>4</v>
      </c>
      <c r="O188" s="54">
        <v>37580</v>
      </c>
      <c r="P188" s="54">
        <v>1</v>
      </c>
      <c r="Q188" s="55">
        <f t="shared" si="62"/>
        <v>2.6609898882384244</v>
      </c>
      <c r="R188" s="54">
        <v>1</v>
      </c>
      <c r="S188" s="55">
        <f t="shared" si="63"/>
        <v>2.6609898882384244</v>
      </c>
      <c r="T188" s="54">
        <v>1</v>
      </c>
      <c r="U188" s="56">
        <v>38568</v>
      </c>
      <c r="V188" s="56">
        <f>Барг!V188+Баунт!V188+Бичур!V188+Джид!V188+Еравн!V188+Заиграев!V188+Закаменск!V188+Иволг!V188+Кабанск!V188+Кижинг!V188+Курумкан!V188+Кяхта!V188+Муйский!V188+Мухоршибирь!V188+Окинский!V188+Прибайкальский!V188+Северобайк!V188+Селенгинский!V188+Тарбагат!V188+Тунк!V188+Хоринск!V188+ГП1!V188+ГП2!V188+ГП3!V188+ГБ4!V188+ГБ5!V188+ГП6!V188</f>
        <v>1</v>
      </c>
      <c r="W188" s="55">
        <f t="shared" si="76"/>
        <v>2.592823065753993</v>
      </c>
      <c r="X188" s="54">
        <f>Барг!X188+Баунт!X188+Бичур!X188+Джид!X188+Еравн!X188+Заиграев!X188+Закаменск!X188+Иволг!X188+Кабанск!X188+Кижинг!X188+Курумкан!X188+Кяхта!X188+Муйский!X188+Мухоршибирь!X188+Окинский!X188+Прибайкальский!X188+Северобайк!X188+Селенгинский!X188+Тарбагат!X188+Тунк!X188+Хоринск!X188+ГП1!X188+ГП2!X188+ГП3!X188+ГБ4!X188+ГБ5!X188+ГП6!X188</f>
        <v>0</v>
      </c>
      <c r="Y188" s="55">
        <f t="shared" si="77"/>
        <v>0</v>
      </c>
      <c r="Z188" s="54">
        <f>Барг!Z188+Баунт!Z188+Бичур!Z188+Джид!Z188+Еравн!Z188+Заиграев!Z188+Закаменск!Z188+Иволг!Z188+Кабанск!Z188+Кижинг!Z188+Курумкан!Z188+Кяхта!Z188+Муйский!Z188+Мухоршибирь!Z188+Окинский!Z188+Прибайкальский!Z188+Северобайк!Z188+Селенгинский!Z188+Тарбагат!Z188+Тунк!Z188+Хоринск!Z188+ГП1!Z188+ГП2!Z188+ГП3!Z188+ГБ4!Z188+ГБ5!Z188+ГП6!Z188</f>
        <v>1</v>
      </c>
      <c r="AA188" s="7">
        <v>719149</v>
      </c>
      <c r="AB188" s="7">
        <v>236</v>
      </c>
      <c r="AC188" s="14">
        <f t="shared" si="65"/>
        <v>32.816565134624398</v>
      </c>
      <c r="AD188" s="7">
        <v>18</v>
      </c>
      <c r="AE188" s="14">
        <f t="shared" si="66"/>
        <v>2.5029583577255896</v>
      </c>
      <c r="AF188" s="7">
        <v>195</v>
      </c>
      <c r="AG188" s="7">
        <v>717518</v>
      </c>
      <c r="AH188" s="7">
        <f>Барг!AH188+Баунт!AH188+Бичур!AH188+Джид!AH188+Еравн!AH188+Заиграев!AH188+Закаменск!AH188+Иволг!AH188+Кабанск!AH188+Кижинг!AH188+Курумкан!AH188+Кяхта!AH188+Муйский!AH188+Мухоршибирь!AH188+Окинский!AH188+Прибайкальский!AH188+Северобайк!AH188+Селенгинский!AH188+Тарбагат!AH188+Тунк!AH188+Хоринск!AH188+ГП1!AH188+ГП2!AH188+ГП3!AH188+ГБ4!AH188+ГБ5!AH188+ГП6!AH188</f>
        <v>240</v>
      </c>
      <c r="AI188" s="14">
        <f t="shared" si="67"/>
        <v>33.448638222316376</v>
      </c>
      <c r="AJ188" s="7">
        <f>Барг!AJ188+Баунт!AJ188+Бичур!AJ188+Джид!AJ188+Еравн!AJ188+Заиграев!AJ188+Закаменск!AJ188+Иволг!AJ188+Кабанск!AJ188+Кижинг!AJ188+Курумкан!AJ188+Кяхта!AJ188+Муйский!AJ188+Мухоршибирь!AJ188+Окинский!AJ188+Прибайкальский!AJ188+Северобайк!AJ188+Селенгинский!AJ188+Тарбагат!AJ188+Тунк!AJ188+Хоринск!AJ188+ГП1!AJ188+ГП2!AJ188+ГП3!AJ188+ГБ4!AJ188+ГБ5!AJ188+ГП6!AJ188</f>
        <v>21</v>
      </c>
      <c r="AK188" s="14">
        <f t="shared" si="57"/>
        <v>2.9267558444526829</v>
      </c>
      <c r="AL188" s="7">
        <f>Барг!AL188+Баунт!AL188+Бичур!AL188+Джид!AL188+Еравн!AL188+Заиграев!AL188+Закаменск!AL188+Иволг!AL188+Кабанск!AL188+Кижинг!AL188+Курумкан!AL188+Кяхта!AL188+Муйский!AL188+Мухоршибирь!AL188+Окинский!AL188+Прибайкальский!AL188+Северобайк!AL188+Селенгинский!AL188+Тарбагат!AL188+Тунк!AL188+Хоринск!AL188+ГП1!AL188+ГП2!AL188+ГП3!AL188+ГБ4!AL188+ГБ5!AL188+ГП6!AL188</f>
        <v>211</v>
      </c>
      <c r="AM188" s="8">
        <f t="shared" si="68"/>
        <v>985431</v>
      </c>
      <c r="AN188" s="54">
        <f t="shared" si="68"/>
        <v>239</v>
      </c>
      <c r="AO188" s="121">
        <f t="shared" si="69"/>
        <v>24.253347012626961</v>
      </c>
      <c r="AP188" s="169">
        <f t="shared" si="70"/>
        <v>19</v>
      </c>
      <c r="AQ188" s="124">
        <f t="shared" si="58"/>
        <v>1.9280903482841518</v>
      </c>
      <c r="AR188" s="162">
        <f t="shared" si="71"/>
        <v>198</v>
      </c>
      <c r="AS188" s="133">
        <v>982629</v>
      </c>
      <c r="AT188" s="133">
        <f t="shared" si="71"/>
        <v>245</v>
      </c>
      <c r="AU188" s="124">
        <f t="shared" si="72"/>
        <v>24.933113107795517</v>
      </c>
      <c r="AV188" s="133">
        <f t="shared" si="73"/>
        <v>22</v>
      </c>
      <c r="AW188" s="136">
        <f t="shared" si="74"/>
        <v>2.2388917892714342</v>
      </c>
      <c r="AX188" s="133">
        <f t="shared" si="75"/>
        <v>216</v>
      </c>
      <c r="AZ188" s="1" t="s">
        <v>789</v>
      </c>
      <c r="BA188" s="1">
        <v>36936</v>
      </c>
      <c r="BB188" s="1" t="s">
        <v>790</v>
      </c>
      <c r="BC188" s="1">
        <v>245</v>
      </c>
      <c r="BD188" s="1">
        <v>22</v>
      </c>
      <c r="BE188" s="1">
        <v>216</v>
      </c>
      <c r="BF188" s="1"/>
      <c r="BG188" s="9">
        <f t="shared" si="52"/>
        <v>0</v>
      </c>
      <c r="BH188" s="9">
        <f t="shared" si="53"/>
        <v>0</v>
      </c>
      <c r="BI188" s="9">
        <f t="shared" si="54"/>
        <v>0</v>
      </c>
    </row>
    <row r="189" spans="1:61" ht="15" x14ac:dyDescent="0.25">
      <c r="A189" s="1" t="s">
        <v>334</v>
      </c>
      <c r="B189" s="1" t="s">
        <v>335</v>
      </c>
      <c r="C189" s="145">
        <v>228702</v>
      </c>
      <c r="D189" s="112">
        <v>1814</v>
      </c>
      <c r="E189" s="113">
        <f t="shared" si="59"/>
        <v>793.17190055180981</v>
      </c>
      <c r="F189" s="112">
        <v>749</v>
      </c>
      <c r="G189" s="113">
        <f t="shared" si="60"/>
        <v>327.50041538770978</v>
      </c>
      <c r="H189" s="112">
        <v>446</v>
      </c>
      <c r="I189" s="106">
        <v>226543</v>
      </c>
      <c r="J189" s="112">
        <f>Барг!J189+Баунт!J189+Бичур!J189+Джид!J189+Еравн!J189+Заиграев!J189+Закаменск!J189+Иволг!J189+Кабанск!J189+Кижинг!J189+Курумкан!J189+Кяхта!J189+Муйский!J189+Мухоршибирь!J189+Окинский!J189+Прибайкальский!J189+Северобайк!J189+Селенгинский!J189+Тарбагат!J189+Тунк!J189+Хоринск!J189+ГП1!J189+ГП2!J189+ГП3!J189+ГБ4!J189+ГБ5!J189+ГП6!J189</f>
        <v>1685</v>
      </c>
      <c r="K189" s="111">
        <f t="shared" si="61"/>
        <v>743.78815500810003</v>
      </c>
      <c r="L189" s="110">
        <f>Барг!L189+Баунт!L189+Бичур!L189+Джид!L189+Еравн!L189+Заиграев!L189+Закаменск!L189+Иволг!L189+Кабанск!L189+Кижинг!L189+Курумкан!L189+Кяхта!L189+Муйский!L189+Мухоршибирь!L189+Окинский!L189+Прибайкальский!L189+Северобайк!L189+Селенгинский!L189+Тарбагат!L189+Тунк!L189+Хоринск!L189+ГП1!L189+ГП2!L189+ГП3!L189+ГБ4!L189+ГБ5!L189+ГП6!L189</f>
        <v>589</v>
      </c>
      <c r="M189" s="111">
        <f t="shared" si="55"/>
        <v>259.99479127582845</v>
      </c>
      <c r="N189" s="166">
        <f>Барг!N189+Баунт!N189+Бичур!N189+Джид!N189+Еравн!N189+Заиграев!N189+Закаменск!N189+Иволг!N189+Кабанск!N189+Кижинг!N189+Курумкан!N189+Кяхта!N189+Муйский!N189+Мухоршибирь!N189+Окинский!N189+Прибайкальский!N189+Северобайк!N189+Селенгинский!N189+Тарбагат!N189+Тунк!N189+Хоринск!N189+ГП1!N189+ГП2!N189+ГП3!N189+ГБ4!N189+ГБ5!N189+ГП6!N189</f>
        <v>494</v>
      </c>
      <c r="O189" s="54">
        <v>37580</v>
      </c>
      <c r="P189" s="54">
        <v>1191</v>
      </c>
      <c r="Q189" s="55">
        <f t="shared" si="62"/>
        <v>3169.2389568919634</v>
      </c>
      <c r="R189" s="54">
        <v>480</v>
      </c>
      <c r="S189" s="55">
        <f t="shared" si="63"/>
        <v>1277.2751463544437</v>
      </c>
      <c r="T189" s="54">
        <v>268</v>
      </c>
      <c r="U189" s="56">
        <v>38568</v>
      </c>
      <c r="V189" s="56">
        <f>Барг!V189+Баунт!V189+Бичур!V189+Джид!V189+Еравн!V189+Заиграев!V189+Закаменск!V189+Иволг!V189+Кабанск!V189+Кижинг!V189+Курумкан!V189+Кяхта!V189+Муйский!V189+Мухоршибирь!V189+Окинский!V189+Прибайкальский!V189+Северобайк!V189+Селенгинский!V189+Тарбагат!V189+Тунк!V189+Хоринск!V189+ГП1!V189+ГП2!V189+ГП3!V189+ГБ4!V189+ГБ5!V189+ГП6!V189</f>
        <v>1116</v>
      </c>
      <c r="W189" s="55">
        <f t="shared" si="76"/>
        <v>2893.5905413814562</v>
      </c>
      <c r="X189" s="54">
        <f>Барг!X189+Баунт!X189+Бичур!X189+Джид!X189+Еравн!X189+Заиграев!X189+Закаменск!X189+Иволг!X189+Кабанск!X189+Кижинг!X189+Курумкан!X189+Кяхта!X189+Муйский!X189+Мухоршибирь!X189+Окинский!X189+Прибайкальский!X189+Северобайк!X189+Селенгинский!X189+Тарбагат!X189+Тунк!X189+Хоринск!X189+ГП1!X189+ГП2!X189+ГП3!X189+ГБ4!X189+ГБ5!X189+ГП6!X189</f>
        <v>397</v>
      </c>
      <c r="Y189" s="55">
        <f t="shared" si="77"/>
        <v>1029.3507571043351</v>
      </c>
      <c r="Z189" s="54">
        <f>Барг!Z189+Баунт!Z189+Бичур!Z189+Джид!Z189+Еравн!Z189+Заиграев!Z189+Закаменск!Z189+Иволг!Z189+Кабанск!Z189+Кижинг!Z189+Курумкан!Z189+Кяхта!Z189+Муйский!Z189+Мухоршибирь!Z189+Окинский!Z189+Прибайкальский!Z189+Северобайк!Z189+Селенгинский!Z189+Тарбагат!Z189+Тунк!Z189+Хоринск!Z189+ГП1!Z189+ГП2!Z189+ГП3!Z189+ГБ4!Z189+ГБ5!Z189+ГП6!Z189</f>
        <v>344</v>
      </c>
      <c r="AA189" s="7">
        <v>719149</v>
      </c>
      <c r="AB189" s="7">
        <v>11955</v>
      </c>
      <c r="AC189" s="14">
        <f t="shared" si="65"/>
        <v>1662.381509256079</v>
      </c>
      <c r="AD189" s="7">
        <v>2667</v>
      </c>
      <c r="AE189" s="14">
        <f t="shared" si="66"/>
        <v>370.85499666967485</v>
      </c>
      <c r="AF189" s="7">
        <v>1580</v>
      </c>
      <c r="AG189" s="7">
        <v>717518</v>
      </c>
      <c r="AH189" s="7">
        <f>Барг!AH189+Баунт!AH189+Бичур!AH189+Джид!AH189+Еравн!AH189+Заиграев!AH189+Закаменск!AH189+Иволг!AH189+Кабанск!AH189+Кижинг!AH189+Курумкан!AH189+Кяхта!AH189+Муйский!AH189+Мухоршибирь!AH189+Окинский!AH189+Прибайкальский!AH189+Северобайк!AH189+Селенгинский!AH189+Тарбагат!AH189+Тунк!AH189+Хоринск!AH189+ГП1!AH189+ГП2!AH189+ГП3!AH189+ГБ4!AH189+ГБ5!AH189+ГП6!AH189</f>
        <v>12099</v>
      </c>
      <c r="AI189" s="14">
        <f t="shared" si="67"/>
        <v>1686.2294743825241</v>
      </c>
      <c r="AJ189" s="7">
        <f>Барг!AJ189+Баунт!AJ189+Бичур!AJ189+Джид!AJ189+Еравн!AJ189+Заиграев!AJ189+Закаменск!AJ189+Иволг!AJ189+Кабанск!AJ189+Кижинг!AJ189+Курумкан!AJ189+Кяхта!AJ189+Муйский!AJ189+Мухоршибирь!AJ189+Окинский!AJ189+Прибайкальский!AJ189+Северобайк!AJ189+Селенгинский!AJ189+Тарбагат!AJ189+Тунк!AJ189+Хоринск!AJ189+ГП1!AJ189+ГП2!AJ189+ГП3!AJ189+ГБ4!AJ189+ГБ5!AJ189+ГП6!AJ189</f>
        <v>2063</v>
      </c>
      <c r="AK189" s="14">
        <f t="shared" si="57"/>
        <v>287.51891938599448</v>
      </c>
      <c r="AL189" s="7">
        <f>Барг!AL189+Баунт!AL189+Бичур!AL189+Джид!AL189+Еравн!AL189+Заиграев!AL189+Закаменск!AL189+Иволг!AL189+Кабанск!AL189+Кижинг!AL189+Курумкан!AL189+Кяхта!AL189+Муйский!AL189+Мухоршибирь!AL189+Окинский!AL189+Прибайкальский!AL189+Северобайк!AL189+Селенгинский!AL189+Тарбагат!AL189+Тунк!AL189+Хоринск!AL189+ГП1!AL189+ГП2!AL189+ГП3!AL189+ГБ4!AL189+ГБ5!AL189+ГП6!AL189</f>
        <v>1333</v>
      </c>
      <c r="AM189" s="8">
        <f t="shared" si="68"/>
        <v>985431</v>
      </c>
      <c r="AN189" s="54">
        <f t="shared" si="68"/>
        <v>14960</v>
      </c>
      <c r="AO189" s="121">
        <f t="shared" si="69"/>
        <v>1518.1174531753111</v>
      </c>
      <c r="AP189" s="169">
        <f t="shared" si="70"/>
        <v>3896</v>
      </c>
      <c r="AQ189" s="124">
        <f t="shared" si="58"/>
        <v>395.35999983763446</v>
      </c>
      <c r="AR189" s="162">
        <f t="shared" si="71"/>
        <v>2294</v>
      </c>
      <c r="AS189" s="133">
        <v>982629</v>
      </c>
      <c r="AT189" s="133">
        <f t="shared" si="71"/>
        <v>14900</v>
      </c>
      <c r="AU189" s="124">
        <f t="shared" si="72"/>
        <v>1516.3403481883804</v>
      </c>
      <c r="AV189" s="133">
        <f t="shared" si="73"/>
        <v>3049</v>
      </c>
      <c r="AW189" s="136">
        <f t="shared" si="74"/>
        <v>310.29004843130014</v>
      </c>
      <c r="AX189" s="133">
        <f t="shared" si="75"/>
        <v>2171</v>
      </c>
      <c r="AZ189" s="1" t="s">
        <v>335</v>
      </c>
      <c r="BA189" s="1">
        <v>44999</v>
      </c>
      <c r="BB189" s="1" t="s">
        <v>791</v>
      </c>
      <c r="BC189" s="1">
        <v>14900</v>
      </c>
      <c r="BD189" s="1">
        <v>3049</v>
      </c>
      <c r="BE189" s="1">
        <v>2171</v>
      </c>
      <c r="BF189" s="1"/>
      <c r="BG189" s="9">
        <f t="shared" si="52"/>
        <v>0</v>
      </c>
      <c r="BH189" s="9">
        <f t="shared" si="53"/>
        <v>0</v>
      </c>
      <c r="BI189" s="9">
        <f t="shared" si="54"/>
        <v>0</v>
      </c>
    </row>
    <row r="190" spans="1:61" ht="15" x14ac:dyDescent="0.25">
      <c r="A190" s="1" t="s">
        <v>336</v>
      </c>
      <c r="B190" s="1" t="s">
        <v>337</v>
      </c>
      <c r="C190" s="145">
        <v>228702</v>
      </c>
      <c r="D190" s="112">
        <v>4</v>
      </c>
      <c r="E190" s="113">
        <f t="shared" si="59"/>
        <v>1.7490008832454458</v>
      </c>
      <c r="F190" s="112">
        <v>3</v>
      </c>
      <c r="G190" s="113">
        <f t="shared" si="60"/>
        <v>1.3117506624340847</v>
      </c>
      <c r="H190" s="112">
        <v>1</v>
      </c>
      <c r="I190" s="106">
        <v>226543</v>
      </c>
      <c r="J190" s="112">
        <f>Барг!J190+Баунт!J190+Бичур!J190+Джид!J190+Еравн!J190+Заиграев!J190+Закаменск!J190+Иволг!J190+Кабанск!J190+Кижинг!J190+Курумкан!J190+Кяхта!J190+Муйский!J190+Мухоршибирь!J190+Окинский!J190+Прибайкальский!J190+Северобайк!J190+Селенгинский!J190+Тарбагат!J190+Тунк!J190+Хоринск!J190+ГП1!J190+ГП2!J190+ГП3!J190+ГБ4!J190+ГБ5!J190+ГП6!J190</f>
        <v>1</v>
      </c>
      <c r="K190" s="111">
        <f t="shared" si="61"/>
        <v>0.44141730267543028</v>
      </c>
      <c r="L190" s="110">
        <f>Барг!L190+Баунт!L190+Бичур!L190+Джид!L190+Еравн!L190+Заиграев!L190+Закаменск!L190+Иволг!L190+Кабанск!L190+Кижинг!L190+Курумкан!L190+Кяхта!L190+Муйский!L190+Мухоршибирь!L190+Окинский!L190+Прибайкальский!L190+Северобайк!L190+Селенгинский!L190+Тарбагат!L190+Тунк!L190+Хоринск!L190+ГП1!L190+ГП2!L190+ГП3!L190+ГБ4!L190+ГБ5!L190+ГП6!L190</f>
        <v>0</v>
      </c>
      <c r="M190" s="111">
        <f t="shared" si="55"/>
        <v>0</v>
      </c>
      <c r="N190" s="166">
        <f>Барг!N190+Баунт!N190+Бичур!N190+Джид!N190+Еравн!N190+Заиграев!N190+Закаменск!N190+Иволг!N190+Кабанск!N190+Кижинг!N190+Курумкан!N190+Кяхта!N190+Муйский!N190+Мухоршибирь!N190+Окинский!N190+Прибайкальский!N190+Северобайк!N190+Селенгинский!N190+Тарбагат!N190+Тунк!N190+Хоринск!N190+ГП1!N190+ГП2!N190+ГП3!N190+ГБ4!N190+ГБ5!N190+ГП6!N190</f>
        <v>1</v>
      </c>
      <c r="O190" s="54">
        <v>37580</v>
      </c>
      <c r="P190" s="54">
        <v>5</v>
      </c>
      <c r="Q190" s="55">
        <f t="shared" si="62"/>
        <v>13.304949441192123</v>
      </c>
      <c r="R190" s="54">
        <v>1</v>
      </c>
      <c r="S190" s="55">
        <f t="shared" si="63"/>
        <v>2.6609898882384244</v>
      </c>
      <c r="T190" s="54">
        <v>2</v>
      </c>
      <c r="U190" s="56">
        <v>38568</v>
      </c>
      <c r="V190" s="56">
        <f>Барг!V190+Баунт!V190+Бичур!V190+Джид!V190+Еравн!V190+Заиграев!V190+Закаменск!V190+Иволг!V190+Кабанск!V190+Кижинг!V190+Курумкан!V190+Кяхта!V190+Муйский!V190+Мухоршибирь!V190+Окинский!V190+Прибайкальский!V190+Северобайк!V190+Селенгинский!V190+Тарбагат!V190+Тунк!V190+Хоринск!V190+ГП1!V190+ГП2!V190+ГП3!V190+ГБ4!V190+ГБ5!V190+ГП6!V190</f>
        <v>3</v>
      </c>
      <c r="W190" s="55">
        <f t="shared" si="76"/>
        <v>7.7784691972619786</v>
      </c>
      <c r="X190" s="54">
        <f>Барг!X190+Баунт!X190+Бичур!X190+Джид!X190+Еравн!X190+Заиграев!X190+Закаменск!X190+Иволг!X190+Кабанск!X190+Кижинг!X190+Курумкан!X190+Кяхта!X190+Муйский!X190+Мухоршибирь!X190+Окинский!X190+Прибайкальский!X190+Северобайк!X190+Селенгинский!X190+Тарбагат!X190+Тунк!X190+Хоринск!X190+ГП1!X190+ГП2!X190+ГП3!X190+ГБ4!X190+ГБ5!X190+ГП6!X190</f>
        <v>1</v>
      </c>
      <c r="Y190" s="55">
        <f t="shared" si="77"/>
        <v>2.592823065753993</v>
      </c>
      <c r="Z190" s="54">
        <f>Барг!Z190+Баунт!Z190+Бичур!Z190+Джид!Z190+Еравн!Z190+Заиграев!Z190+Закаменск!Z190+Иволг!Z190+Кабанск!Z190+Кижинг!Z190+Курумкан!Z190+Кяхта!Z190+Муйский!Z190+Мухоршибирь!Z190+Окинский!Z190+Прибайкальский!Z190+Северобайк!Z190+Селенгинский!Z190+Тарбагат!Z190+Тунк!Z190+Хоринск!Z190+ГП1!Z190+ГП2!Z190+ГП3!Z190+ГБ4!Z190+ГБ5!Z190+ГП6!Z190</f>
        <v>2</v>
      </c>
      <c r="AA190" s="7">
        <v>719149</v>
      </c>
      <c r="AB190" s="7">
        <v>612</v>
      </c>
      <c r="AC190" s="14">
        <f t="shared" si="65"/>
        <v>85.100584162670046</v>
      </c>
      <c r="AD190" s="7">
        <v>66</v>
      </c>
      <c r="AE190" s="14">
        <f t="shared" si="66"/>
        <v>9.1775139783271626</v>
      </c>
      <c r="AF190" s="7">
        <v>407</v>
      </c>
      <c r="AG190" s="7">
        <v>717518</v>
      </c>
      <c r="AH190" s="7">
        <f>Барг!AH190+Баунт!AH190+Бичур!AH190+Джид!AH190+Еравн!AH190+Заиграев!AH190+Закаменск!AH190+Иволг!AH190+Кабанск!AH190+Кижинг!AH190+Курумкан!AH190+Кяхта!AH190+Муйский!AH190+Мухоршибирь!AH190+Окинский!AH190+Прибайкальский!AH190+Северобайк!AH190+Селенгинский!AH190+Тарбагат!AH190+Тунк!AH190+Хоринск!AH190+ГП1!AH190+ГП2!AH190+ГП3!AH190+ГБ4!AH190+ГБ5!AH190+ГП6!AH190</f>
        <v>604</v>
      </c>
      <c r="AI190" s="14">
        <f t="shared" si="67"/>
        <v>84.179072859496202</v>
      </c>
      <c r="AJ190" s="7">
        <f>Барг!AJ190+Баунт!AJ190+Бичур!AJ190+Джид!AJ190+Еравн!AJ190+Заиграев!AJ190+Закаменск!AJ190+Иволг!AJ190+Кабанск!AJ190+Кижинг!AJ190+Курумкан!AJ190+Кяхта!AJ190+Муйский!AJ190+Мухоршибирь!AJ190+Окинский!AJ190+Прибайкальский!AJ190+Северобайк!AJ190+Селенгинский!AJ190+Тарбагат!AJ190+Тунк!AJ190+Хоринск!AJ190+ГП1!AJ190+ГП2!AJ190+ГП3!AJ190+ГБ4!AJ190+ГБ5!AJ190+ГП6!AJ190</f>
        <v>51</v>
      </c>
      <c r="AK190" s="14">
        <f t="shared" si="57"/>
        <v>7.1078356222422299</v>
      </c>
      <c r="AL190" s="7">
        <f>Барг!AL190+Баунт!AL190+Бичур!AL190+Джид!AL190+Еравн!AL190+Заиграев!AL190+Закаменск!AL190+Иволг!AL190+Кабанск!AL190+Кижинг!AL190+Курумкан!AL190+Кяхта!AL190+Муйский!AL190+Мухоршибирь!AL190+Окинский!AL190+Прибайкальский!AL190+Северобайк!AL190+Селенгинский!AL190+Тарбагат!AL190+Тунк!AL190+Хоринск!AL190+ГП1!AL190+ГП2!AL190+ГП3!AL190+ГБ4!AL190+ГБ5!AL190+ГП6!AL190</f>
        <v>409</v>
      </c>
      <c r="AM190" s="8">
        <f t="shared" si="68"/>
        <v>985431</v>
      </c>
      <c r="AN190" s="54">
        <f t="shared" si="68"/>
        <v>621</v>
      </c>
      <c r="AO190" s="121">
        <f t="shared" si="69"/>
        <v>63.018110857076756</v>
      </c>
      <c r="AP190" s="169">
        <f t="shared" si="70"/>
        <v>70</v>
      </c>
      <c r="AQ190" s="124">
        <f t="shared" si="58"/>
        <v>7.103490756836349</v>
      </c>
      <c r="AR190" s="162">
        <f t="shared" si="71"/>
        <v>410</v>
      </c>
      <c r="AS190" s="133">
        <v>982629</v>
      </c>
      <c r="AT190" s="133">
        <f t="shared" si="71"/>
        <v>608</v>
      </c>
      <c r="AU190" s="124">
        <f t="shared" si="72"/>
        <v>61.874827630774178</v>
      </c>
      <c r="AV190" s="133">
        <f t="shared" si="73"/>
        <v>52</v>
      </c>
      <c r="AW190" s="136">
        <f t="shared" si="74"/>
        <v>5.2919260473688441</v>
      </c>
      <c r="AX190" s="133">
        <f t="shared" si="75"/>
        <v>412</v>
      </c>
      <c r="AZ190" s="1" t="s">
        <v>337</v>
      </c>
      <c r="BA190" s="1">
        <v>45030</v>
      </c>
      <c r="BB190" s="1" t="s">
        <v>792</v>
      </c>
      <c r="BC190" s="1">
        <v>608</v>
      </c>
      <c r="BD190" s="1">
        <v>52</v>
      </c>
      <c r="BE190" s="1">
        <v>412</v>
      </c>
      <c r="BF190" s="1"/>
      <c r="BG190" s="9">
        <f t="shared" si="52"/>
        <v>0</v>
      </c>
      <c r="BH190" s="9">
        <f t="shared" si="53"/>
        <v>0</v>
      </c>
      <c r="BI190" s="9">
        <f t="shared" si="54"/>
        <v>0</v>
      </c>
    </row>
    <row r="191" spans="1:61" ht="15" x14ac:dyDescent="0.25">
      <c r="A191" s="1" t="s">
        <v>338</v>
      </c>
      <c r="B191" s="1" t="s">
        <v>339</v>
      </c>
      <c r="C191" s="145">
        <v>228702</v>
      </c>
      <c r="D191" s="112">
        <v>0</v>
      </c>
      <c r="E191" s="113">
        <f t="shared" si="59"/>
        <v>0</v>
      </c>
      <c r="F191" s="112">
        <v>0</v>
      </c>
      <c r="G191" s="113">
        <f t="shared" si="60"/>
        <v>0</v>
      </c>
      <c r="H191" s="112">
        <v>0</v>
      </c>
      <c r="I191" s="106">
        <v>226543</v>
      </c>
      <c r="J191" s="112">
        <f>Барг!J191+Баунт!J191+Бичур!J191+Джид!J191+Еравн!J191+Заиграев!J191+Закаменск!J191+Иволг!J191+Кабанск!J191+Кижинг!J191+Курумкан!J191+Кяхта!J191+Муйский!J191+Мухоршибирь!J191+Окинский!J191+Прибайкальский!J191+Северобайк!J191+Селенгинский!J191+Тарбагат!J191+Тунк!J191+Хоринск!J191+ГП1!J191+ГП2!J191+ГП3!J191+ГБ4!J191+ГБ5!J191+ГП6!J191</f>
        <v>0</v>
      </c>
      <c r="K191" s="111">
        <f t="shared" si="61"/>
        <v>0</v>
      </c>
      <c r="L191" s="110">
        <f>Барг!L191+Баунт!L191+Бичур!L191+Джид!L191+Еравн!L191+Заиграев!L191+Закаменск!L191+Иволг!L191+Кабанск!L191+Кижинг!L191+Курумкан!L191+Кяхта!L191+Муйский!L191+Мухоршибирь!L191+Окинский!L191+Прибайкальский!L191+Северобайк!L191+Селенгинский!L191+Тарбагат!L191+Тунк!L191+Хоринск!L191+ГП1!L191+ГП2!L191+ГП3!L191+ГБ4!L191+ГБ5!L191+ГП6!L191</f>
        <v>0</v>
      </c>
      <c r="M191" s="111">
        <f t="shared" si="55"/>
        <v>0</v>
      </c>
      <c r="N191" s="166">
        <f>Барг!N191+Баунт!N191+Бичур!N191+Джид!N191+Еравн!N191+Заиграев!N191+Закаменск!N191+Иволг!N191+Кабанск!N191+Кижинг!N191+Курумкан!N191+Кяхта!N191+Муйский!N191+Мухоршибирь!N191+Окинский!N191+Прибайкальский!N191+Северобайк!N191+Селенгинский!N191+Тарбагат!N191+Тунк!N191+Хоринск!N191+ГП1!N191+ГП2!N191+ГП3!N191+ГБ4!N191+ГБ5!N191+ГП6!N191</f>
        <v>0</v>
      </c>
      <c r="O191" s="54">
        <v>37580</v>
      </c>
      <c r="P191" s="54">
        <v>0</v>
      </c>
      <c r="Q191" s="55">
        <f t="shared" si="62"/>
        <v>0</v>
      </c>
      <c r="R191" s="54">
        <v>0</v>
      </c>
      <c r="S191" s="55">
        <f t="shared" si="63"/>
        <v>0</v>
      </c>
      <c r="T191" s="54">
        <v>0</v>
      </c>
      <c r="U191" s="56">
        <v>38568</v>
      </c>
      <c r="V191" s="56">
        <f>Барг!V191+Баунт!V191+Бичур!V191+Джид!V191+Еравн!V191+Заиграев!V191+Закаменск!V191+Иволг!V191+Кабанск!V191+Кижинг!V191+Курумкан!V191+Кяхта!V191+Муйский!V191+Мухоршибирь!V191+Окинский!V191+Прибайкальский!V191+Северобайк!V191+Селенгинский!V191+Тарбагат!V191+Тунк!V191+Хоринск!V191+ГП1!V191+ГП2!V191+ГП3!V191+ГБ4!V191+ГБ5!V191+ГП6!V191</f>
        <v>0</v>
      </c>
      <c r="W191" s="55">
        <f t="shared" si="76"/>
        <v>0</v>
      </c>
      <c r="X191" s="54">
        <f>Барг!X191+Баунт!X191+Бичур!X191+Джид!X191+Еравн!X191+Заиграев!X191+Закаменск!X191+Иволг!X191+Кабанск!X191+Кижинг!X191+Курумкан!X191+Кяхта!X191+Муйский!X191+Мухоршибирь!X191+Окинский!X191+Прибайкальский!X191+Северобайк!X191+Селенгинский!X191+Тарбагат!X191+Тунк!X191+Хоринск!X191+ГП1!X191+ГП2!X191+ГП3!X191+ГБ4!X191+ГБ5!X191+ГП6!X191</f>
        <v>0</v>
      </c>
      <c r="Y191" s="55">
        <f t="shared" si="77"/>
        <v>0</v>
      </c>
      <c r="Z191" s="54">
        <f>Барг!Z191+Баунт!Z191+Бичур!Z191+Джид!Z191+Еравн!Z191+Заиграев!Z191+Закаменск!Z191+Иволг!Z191+Кабанск!Z191+Кижинг!Z191+Курумкан!Z191+Кяхта!Z191+Муйский!Z191+Мухоршибирь!Z191+Окинский!Z191+Прибайкальский!Z191+Северобайк!Z191+Селенгинский!Z191+Тарбагат!Z191+Тунк!Z191+Хоринск!Z191+ГП1!Z191+ГП2!Z191+ГП3!Z191+ГБ4!Z191+ГБ5!Z191+ГП6!Z191</f>
        <v>0</v>
      </c>
      <c r="AA191" s="7">
        <v>719149</v>
      </c>
      <c r="AB191" s="7">
        <v>384</v>
      </c>
      <c r="AC191" s="14">
        <f t="shared" si="65"/>
        <v>53.396444964812574</v>
      </c>
      <c r="AD191" s="7">
        <v>20</v>
      </c>
      <c r="AE191" s="14">
        <f t="shared" si="66"/>
        <v>2.7810648419173218</v>
      </c>
      <c r="AF191" s="7">
        <v>324</v>
      </c>
      <c r="AG191" s="7">
        <v>717518</v>
      </c>
      <c r="AH191" s="7">
        <f>Барг!AH191+Баунт!AH191+Бичур!AH191+Джид!AH191+Еравн!AH191+Заиграев!AH191+Закаменск!AH191+Иволг!AH191+Кабанск!AH191+Кижинг!AH191+Курумкан!AH191+Кяхта!AH191+Муйский!AH191+Мухоршибирь!AH191+Окинский!AH191+Прибайкальский!AH191+Северобайк!AH191+Селенгинский!AH191+Тарбагат!AH191+Тунк!AH191+Хоринск!AH191+ГП1!AH191+ГП2!AH191+ГП3!AH191+ГБ4!AH191+ГБ5!AH191+ГП6!AH191</f>
        <v>383</v>
      </c>
      <c r="AI191" s="14">
        <f t="shared" si="67"/>
        <v>53.378451829779884</v>
      </c>
      <c r="AJ191" s="7">
        <f>Барг!AJ191+Баунт!AJ191+Бичур!AJ191+Джид!AJ191+Еравн!AJ191+Заиграев!AJ191+Закаменск!AJ191+Иволг!AJ191+Кабанск!AJ191+Кижинг!AJ191+Курумкан!AJ191+Кяхта!AJ191+Муйский!AJ191+Мухоршибирь!AJ191+Окинский!AJ191+Прибайкальский!AJ191+Северобайк!AJ191+Селенгинский!AJ191+Тарбагат!AJ191+Тунк!AJ191+Хоринск!AJ191+ГП1!AJ191+ГП2!AJ191+ГП3!AJ191+ГБ4!AJ191+ГБ5!AJ191+ГП6!AJ191</f>
        <v>19</v>
      </c>
      <c r="AK191" s="14">
        <f t="shared" si="57"/>
        <v>2.648017192600046</v>
      </c>
      <c r="AL191" s="7">
        <f>Барг!AL191+Баунт!AL191+Бичур!AL191+Джид!AL191+Еравн!AL191+Заиграев!AL191+Закаменск!AL191+Иволг!AL191+Кабанск!AL191+Кижинг!AL191+Курумкан!AL191+Кяхта!AL191+Муйский!AL191+Мухоршибирь!AL191+Окинский!AL191+Прибайкальский!AL191+Северобайк!AL191+Селенгинский!AL191+Тарбагат!AL191+Тунк!AL191+Хоринск!AL191+ГП1!AL191+ГП2!AL191+ГП3!AL191+ГБ4!AL191+ГБ5!AL191+ГП6!AL191</f>
        <v>346</v>
      </c>
      <c r="AM191" s="8">
        <f t="shared" si="68"/>
        <v>985431</v>
      </c>
      <c r="AN191" s="54">
        <f t="shared" si="68"/>
        <v>384</v>
      </c>
      <c r="AO191" s="121">
        <f t="shared" si="69"/>
        <v>38.967720723216537</v>
      </c>
      <c r="AP191" s="169">
        <f t="shared" si="70"/>
        <v>20</v>
      </c>
      <c r="AQ191" s="124">
        <f t="shared" si="58"/>
        <v>2.0295687876675284</v>
      </c>
      <c r="AR191" s="162">
        <f t="shared" si="71"/>
        <v>324</v>
      </c>
      <c r="AS191" s="133">
        <v>982629</v>
      </c>
      <c r="AT191" s="133">
        <f t="shared" si="71"/>
        <v>383</v>
      </c>
      <c r="AU191" s="124">
        <f t="shared" si="72"/>
        <v>38.977070695043601</v>
      </c>
      <c r="AV191" s="133">
        <f t="shared" si="73"/>
        <v>19</v>
      </c>
      <c r="AW191" s="136">
        <f t="shared" si="74"/>
        <v>1.933588363461693</v>
      </c>
      <c r="AX191" s="133">
        <f t="shared" si="75"/>
        <v>346</v>
      </c>
      <c r="AZ191" s="9" t="s">
        <v>793</v>
      </c>
      <c r="BA191" s="9">
        <v>36995</v>
      </c>
      <c r="BB191" s="9" t="s">
        <v>794</v>
      </c>
      <c r="BC191" s="9">
        <v>383</v>
      </c>
      <c r="BD191" s="9">
        <v>19</v>
      </c>
      <c r="BE191" s="9">
        <v>346</v>
      </c>
      <c r="BF191" s="1"/>
      <c r="BG191" s="9">
        <f t="shared" si="52"/>
        <v>0</v>
      </c>
      <c r="BH191" s="9">
        <f t="shared" si="53"/>
        <v>0</v>
      </c>
      <c r="BI191" s="9">
        <f t="shared" si="54"/>
        <v>0</v>
      </c>
    </row>
    <row r="192" spans="1:61" ht="15" x14ac:dyDescent="0.25">
      <c r="A192" s="1" t="s">
        <v>340</v>
      </c>
      <c r="B192" s="1" t="s">
        <v>341</v>
      </c>
      <c r="C192" s="145">
        <v>228702</v>
      </c>
      <c r="D192" s="112">
        <v>51</v>
      </c>
      <c r="E192" s="113">
        <f t="shared" si="59"/>
        <v>22.299761261379437</v>
      </c>
      <c r="F192" s="112">
        <v>30</v>
      </c>
      <c r="G192" s="113">
        <f t="shared" si="60"/>
        <v>13.117506624340844</v>
      </c>
      <c r="H192" s="112">
        <v>7</v>
      </c>
      <c r="I192" s="106">
        <v>226543</v>
      </c>
      <c r="J192" s="112">
        <f>Барг!J192+Баунт!J192+Бичур!J192+Джид!J192+Еравн!J192+Заиграев!J192+Закаменск!J192+Иволг!J192+Кабанск!J192+Кижинг!J192+Курумкан!J192+Кяхта!J192+Муйский!J192+Мухоршибирь!J192+Окинский!J192+Прибайкальский!J192+Северобайк!J192+Селенгинский!J192+Тарбагат!J192+Тунк!J192+Хоринск!J192+ГП1!J192+ГП2!J192+ГП3!J192+ГБ4!J192+ГБ5!J192+ГП6!J192</f>
        <v>41</v>
      </c>
      <c r="K192" s="111">
        <f t="shared" si="61"/>
        <v>18.09810940969264</v>
      </c>
      <c r="L192" s="110">
        <f>Барг!L192+Баунт!L192+Бичур!L192+Джид!L192+Еравн!L192+Заиграев!L192+Закаменск!L192+Иволг!L192+Кабанск!L192+Кижинг!L192+Курумкан!L192+Кяхта!L192+Муйский!L192+Мухоршибирь!L192+Окинский!L192+Прибайкальский!L192+Северобайк!L192+Селенгинский!L192+Тарбагат!L192+Тунк!L192+Хоринск!L192+ГП1!L192+ГП2!L192+ГП3!L192+ГБ4!L192+ГБ5!L192+ГП6!L192</f>
        <v>20</v>
      </c>
      <c r="M192" s="111">
        <f t="shared" si="55"/>
        <v>8.8283460535086054</v>
      </c>
      <c r="N192" s="166">
        <f>Барг!N192+Баунт!N192+Бичур!N192+Джид!N192+Еравн!N192+Заиграев!N192+Закаменск!N192+Иволг!N192+Кабанск!N192+Кижинг!N192+Курумкан!N192+Кяхта!N192+Муйский!N192+Мухоршибирь!N192+Окинский!N192+Прибайкальский!N192+Северобайк!N192+Селенгинский!N192+Тарбагат!N192+Тунк!N192+Хоринск!N192+ГП1!N192+ГП2!N192+ГП3!N192+ГБ4!N192+ГБ5!N192+ГП6!N192</f>
        <v>8</v>
      </c>
      <c r="O192" s="54">
        <v>37580</v>
      </c>
      <c r="P192" s="54">
        <v>14</v>
      </c>
      <c r="Q192" s="55">
        <f t="shared" si="62"/>
        <v>37.253858435337946</v>
      </c>
      <c r="R192" s="54">
        <v>8</v>
      </c>
      <c r="S192" s="55">
        <f t="shared" si="63"/>
        <v>21.287919105907395</v>
      </c>
      <c r="T192" s="54">
        <v>2</v>
      </c>
      <c r="U192" s="56">
        <v>38568</v>
      </c>
      <c r="V192" s="56">
        <f>Барг!V192+Баунт!V192+Бичур!V192+Джид!V192+Еравн!V192+Заиграев!V192+Закаменск!V192+Иволг!V192+Кабанск!V192+Кижинг!V192+Курумкан!V192+Кяхта!V192+Муйский!V192+Мухоршибирь!V192+Окинский!V192+Прибайкальский!V192+Северобайк!V192+Селенгинский!V192+Тарбагат!V192+Тунк!V192+Хоринск!V192+ГП1!V192+ГП2!V192+ГП3!V192+ГБ4!V192+ГБ5!V192+ГП6!V192</f>
        <v>20</v>
      </c>
      <c r="W192" s="55">
        <f t="shared" si="76"/>
        <v>51.856461315079855</v>
      </c>
      <c r="X192" s="54">
        <f>Барг!X192+Баунт!X192+Бичур!X192+Джид!X192+Еравн!X192+Заиграев!X192+Закаменск!X192+Иволг!X192+Кабанск!X192+Кижинг!X192+Курумкан!X192+Кяхта!X192+Муйский!X192+Мухоршибирь!X192+Окинский!X192+Прибайкальский!X192+Северобайк!X192+Селенгинский!X192+Тарбагат!X192+Тунк!X192+Хоринск!X192+ГП1!X192+ГП2!X192+ГП3!X192+ГБ4!X192+ГБ5!X192+ГП6!X192</f>
        <v>11</v>
      </c>
      <c r="Y192" s="55">
        <f t="shared" si="77"/>
        <v>28.521053723293921</v>
      </c>
      <c r="Z192" s="54">
        <f>Барг!Z192+Баунт!Z192+Бичур!Z192+Джид!Z192+Еравн!Z192+Заиграев!Z192+Закаменск!Z192+Иволг!Z192+Кабанск!Z192+Кижинг!Z192+Курумкан!Z192+Кяхта!Z192+Муйский!Z192+Мухоршибирь!Z192+Окинский!Z192+Прибайкальский!Z192+Северобайк!Z192+Селенгинский!Z192+Тарбагат!Z192+Тунк!Z192+Хоринск!Z192+ГП1!Z192+ГП2!Z192+ГП3!Z192+ГБ4!Z192+ГБ5!Z192+ГП6!Z192</f>
        <v>5</v>
      </c>
      <c r="AA192" s="7">
        <v>719149</v>
      </c>
      <c r="AB192" s="7">
        <v>544</v>
      </c>
      <c r="AC192" s="14">
        <f t="shared" si="65"/>
        <v>75.644963700151152</v>
      </c>
      <c r="AD192" s="7">
        <v>318</v>
      </c>
      <c r="AE192" s="14">
        <f t="shared" si="66"/>
        <v>44.218930986485418</v>
      </c>
      <c r="AF192" s="7">
        <v>8</v>
      </c>
      <c r="AG192" s="7">
        <v>717518</v>
      </c>
      <c r="AH192" s="7">
        <f>Барг!AH192+Баунт!AH192+Бичур!AH192+Джид!AH192+Еравн!AH192+Заиграев!AH192+Закаменск!AH192+Иволг!AH192+Кабанск!AH192+Кижинг!AH192+Курумкан!AH192+Кяхта!AH192+Муйский!AH192+Мухоршибирь!AH192+Окинский!AH192+Прибайкальский!AH192+Северобайк!AH192+Селенгинский!AH192+Тарбагат!AH192+Тунк!AH192+Хоринск!AH192+ГП1!AH192+ГП2!AH192+ГП3!AH192+ГБ4!AH192+ГБ5!AH192+ГП6!AH192</f>
        <v>530</v>
      </c>
      <c r="AI192" s="14">
        <f t="shared" si="67"/>
        <v>73.865742740948662</v>
      </c>
      <c r="AJ192" s="7">
        <f>Барг!AJ192+Баунт!AJ192+Бичур!AJ192+Джид!AJ192+Еравн!AJ192+Заиграев!AJ192+Закаменск!AJ192+Иволг!AJ192+Кабанск!AJ192+Кижинг!AJ192+Курумкан!AJ192+Кяхта!AJ192+Муйский!AJ192+Мухоршибирь!AJ192+Окинский!AJ192+Прибайкальский!AJ192+Северобайк!AJ192+Селенгинский!AJ192+Тарбагат!AJ192+Тунк!AJ192+Хоринск!AJ192+ГП1!AJ192+ГП2!AJ192+ГП3!AJ192+ГБ4!AJ192+ГБ5!AJ192+ГП6!AJ192</f>
        <v>378</v>
      </c>
      <c r="AK192" s="14">
        <f t="shared" si="57"/>
        <v>52.68160520014829</v>
      </c>
      <c r="AL192" s="7">
        <f>Барг!AL192+Баунт!AL192+Бичур!AL192+Джид!AL192+Еравн!AL192+Заиграев!AL192+Закаменск!AL192+Иволг!AL192+Кабанск!AL192+Кижинг!AL192+Курумкан!AL192+Кяхта!AL192+Муйский!AL192+Мухоршибирь!AL192+Окинский!AL192+Прибайкальский!AL192+Северобайк!AL192+Селенгинский!AL192+Тарбагат!AL192+Тунк!AL192+Хоринск!AL192+ГП1!AL192+ГП2!AL192+ГП3!AL192+ГБ4!AL192+ГБ5!AL192+ГП6!AL192</f>
        <v>10</v>
      </c>
      <c r="AM192" s="8">
        <f t="shared" si="68"/>
        <v>985431</v>
      </c>
      <c r="AN192" s="54">
        <f t="shared" si="68"/>
        <v>609</v>
      </c>
      <c r="AO192" s="121">
        <f t="shared" si="69"/>
        <v>61.800369584476236</v>
      </c>
      <c r="AP192" s="169">
        <f t="shared" si="70"/>
        <v>356</v>
      </c>
      <c r="AQ192" s="124">
        <f t="shared" si="58"/>
        <v>36.126324420482</v>
      </c>
      <c r="AR192" s="162">
        <f t="shared" si="71"/>
        <v>17</v>
      </c>
      <c r="AS192" s="133">
        <v>982629</v>
      </c>
      <c r="AT192" s="133">
        <f t="shared" si="71"/>
        <v>591</v>
      </c>
      <c r="AU192" s="124">
        <f t="shared" si="72"/>
        <v>60.144774884518981</v>
      </c>
      <c r="AV192" s="133">
        <f t="shared" si="73"/>
        <v>409</v>
      </c>
      <c r="AW192" s="136">
        <f t="shared" si="74"/>
        <v>41.623033718728024</v>
      </c>
      <c r="AX192" s="133">
        <f t="shared" si="75"/>
        <v>23</v>
      </c>
      <c r="AZ192" s="9" t="s">
        <v>795</v>
      </c>
      <c r="BA192" s="9">
        <v>45060</v>
      </c>
      <c r="BB192" s="9" t="s">
        <v>796</v>
      </c>
      <c r="BC192" s="9">
        <v>591</v>
      </c>
      <c r="BD192" s="9">
        <v>409</v>
      </c>
      <c r="BE192" s="9">
        <v>23</v>
      </c>
      <c r="BF192" s="1"/>
      <c r="BG192" s="9">
        <f t="shared" si="52"/>
        <v>0</v>
      </c>
      <c r="BH192" s="9">
        <f t="shared" si="53"/>
        <v>0</v>
      </c>
      <c r="BI192" s="9">
        <f t="shared" si="54"/>
        <v>0</v>
      </c>
    </row>
    <row r="193" spans="1:61" ht="15" x14ac:dyDescent="0.25">
      <c r="A193" s="1" t="s">
        <v>342</v>
      </c>
      <c r="B193" s="1" t="s">
        <v>343</v>
      </c>
      <c r="C193" s="145">
        <v>228702</v>
      </c>
      <c r="D193" s="112">
        <v>455</v>
      </c>
      <c r="E193" s="113">
        <f t="shared" si="59"/>
        <v>198.94885046916949</v>
      </c>
      <c r="F193" s="112">
        <v>187</v>
      </c>
      <c r="G193" s="113">
        <f t="shared" si="60"/>
        <v>81.765791291724597</v>
      </c>
      <c r="H193" s="112">
        <v>149</v>
      </c>
      <c r="I193" s="106">
        <v>226543</v>
      </c>
      <c r="J193" s="112">
        <f>Барг!J193+Баунт!J193+Бичур!J193+Джид!J193+Еравн!J193+Заиграев!J193+Закаменск!J193+Иволг!J193+Кабанск!J193+Кижинг!J193+Курумкан!J193+Кяхта!J193+Муйский!J193+Мухоршибирь!J193+Окинский!J193+Прибайкальский!J193+Северобайк!J193+Селенгинский!J193+Тарбагат!J193+Тунк!J193+Хоринск!J193+ГП1!J193+ГП2!J193+ГП3!J193+ГБ4!J193+ГБ5!J193+ГП6!J193</f>
        <v>343</v>
      </c>
      <c r="K193" s="111">
        <f t="shared" si="61"/>
        <v>151.40613481767258</v>
      </c>
      <c r="L193" s="110">
        <f>Барг!L193+Баунт!L193+Бичур!L193+Джид!L193+Еравн!L193+Заиграев!L193+Закаменск!L193+Иволг!L193+Кабанск!L193+Кижинг!L193+Курумкан!L193+Кяхта!L193+Муйский!L193+Мухоршибирь!L193+Окинский!L193+Прибайкальский!L193+Северобайк!L193+Селенгинский!L193+Тарбагат!L193+Тунк!L193+Хоринск!L193+ГП1!L193+ГП2!L193+ГП3!L193+ГБ4!L193+ГБ5!L193+ГП6!L193</f>
        <v>132</v>
      </c>
      <c r="M193" s="111">
        <f t="shared" si="55"/>
        <v>58.267083953156792</v>
      </c>
      <c r="N193" s="166">
        <f>Барг!N193+Баунт!N193+Бичур!N193+Джид!N193+Еравн!N193+Заиграев!N193+Закаменск!N193+Иволг!N193+Кабанск!N193+Кижинг!N193+Курумкан!N193+Кяхта!N193+Муйский!N193+Мухоршибирь!N193+Окинский!N193+Прибайкальский!N193+Северобайк!N193+Селенгинский!N193+Тарбагат!N193+Тунк!N193+Хоринск!N193+ГП1!N193+ГП2!N193+ГП3!N193+ГБ4!N193+ГБ5!N193+ГП6!N193</f>
        <v>146</v>
      </c>
      <c r="O193" s="54">
        <v>37580</v>
      </c>
      <c r="P193" s="54">
        <v>133</v>
      </c>
      <c r="Q193" s="55">
        <f t="shared" si="62"/>
        <v>353.91165513571048</v>
      </c>
      <c r="R193" s="54">
        <v>50</v>
      </c>
      <c r="S193" s="55">
        <f t="shared" si="63"/>
        <v>133.04949441192122</v>
      </c>
      <c r="T193" s="54">
        <v>60</v>
      </c>
      <c r="U193" s="56">
        <v>38568</v>
      </c>
      <c r="V193" s="56">
        <f>Барг!V193+Баунт!V193+Бичур!V193+Джид!V193+Еравн!V193+Заиграев!V193+Закаменск!V193+Иволг!V193+Кабанск!V193+Кижинг!V193+Курумкан!V193+Кяхта!V193+Муйский!V193+Мухоршибирь!V193+Окинский!V193+Прибайкальский!V193+Северобайк!V193+Селенгинский!V193+Тарбагат!V193+Тунк!V193+Хоринск!V193+ГП1!V193+ГП2!V193+ГП3!V193+ГБ4!V193+ГБ5!V193+ГП6!V193</f>
        <v>112</v>
      </c>
      <c r="W193" s="55">
        <f t="shared" si="76"/>
        <v>290.39618336444721</v>
      </c>
      <c r="X193" s="54">
        <f>Барг!X193+Баунт!X193+Бичур!X193+Джид!X193+Еравн!X193+Заиграев!X193+Закаменск!X193+Иволг!X193+Кабанск!X193+Кижинг!X193+Курумкан!X193+Кяхта!X193+Муйский!X193+Мухоршибирь!X193+Окинский!X193+Прибайкальский!X193+Северобайк!X193+Селенгинский!X193+Тарбагат!X193+Тунк!X193+Хоринск!X193+ГП1!X193+ГП2!X193+ГП3!X193+ГБ4!X193+ГБ5!X193+ГП6!X193</f>
        <v>34</v>
      </c>
      <c r="Y193" s="55">
        <f t="shared" si="77"/>
        <v>88.155984235635756</v>
      </c>
      <c r="Z193" s="54">
        <f>Барг!Z193+Баунт!Z193+Бичур!Z193+Джид!Z193+Еравн!Z193+Заиграев!Z193+Закаменск!Z193+Иволг!Z193+Кабанск!Z193+Кижинг!Z193+Курумкан!Z193+Кяхта!Z193+Муйский!Z193+Мухоршибирь!Z193+Окинский!Z193+Прибайкальский!Z193+Северобайк!Z193+Селенгинский!Z193+Тарбагат!Z193+Тунк!Z193+Хоринск!Z193+ГП1!Z193+ГП2!Z193+ГП3!Z193+ГБ4!Z193+ГБ5!Z193+ГП6!Z193</f>
        <v>71</v>
      </c>
      <c r="AA193" s="7">
        <v>719149</v>
      </c>
      <c r="AB193" s="7">
        <v>1586</v>
      </c>
      <c r="AC193" s="14">
        <f t="shared" si="65"/>
        <v>220.53844196404361</v>
      </c>
      <c r="AD193" s="7">
        <v>195</v>
      </c>
      <c r="AE193" s="14">
        <f t="shared" si="66"/>
        <v>27.115382208693887</v>
      </c>
      <c r="AF193" s="7">
        <v>992</v>
      </c>
      <c r="AG193" s="7">
        <v>717518</v>
      </c>
      <c r="AH193" s="7">
        <f>Барг!AH193+Баунт!AH193+Бичур!AH193+Джид!AH193+Еравн!AH193+Заиграев!AH193+Закаменск!AH193+Иволг!AH193+Кабанск!AH193+Кижинг!AH193+Курумкан!AH193+Кяхта!AH193+Муйский!AH193+Мухоршибирь!AH193+Окинский!AH193+Прибайкальский!AH193+Северобайк!AH193+Селенгинский!AH193+Тарбагат!AH193+Тунк!AH193+Хоринск!AH193+ГП1!AH193+ГП2!AH193+ГП3!AH193+ГБ4!AH193+ГБ5!AH193+ГП6!AH193</f>
        <v>1689</v>
      </c>
      <c r="AI193" s="14">
        <f t="shared" si="67"/>
        <v>235.39479148955147</v>
      </c>
      <c r="AJ193" s="7">
        <f>Барг!AJ193+Баунт!AJ193+Бичур!AJ193+Джид!AJ193+Еравн!AJ193+Заиграев!AJ193+Закаменск!AJ193+Иволг!AJ193+Кабанск!AJ193+Кижинг!AJ193+Курумкан!AJ193+Кяхта!AJ193+Муйский!AJ193+Мухоршибирь!AJ193+Окинский!AJ193+Прибайкальский!AJ193+Северобайк!AJ193+Селенгинский!AJ193+Тарбагат!AJ193+Тунк!AJ193+Хоринск!AJ193+ГП1!AJ193+ГП2!AJ193+ГП3!AJ193+ГБ4!AJ193+ГБ5!AJ193+ГП6!AJ193</f>
        <v>233</v>
      </c>
      <c r="AK193" s="14">
        <f t="shared" si="57"/>
        <v>32.473052940832147</v>
      </c>
      <c r="AL193" s="7">
        <f>Барг!AL193+Баунт!AL193+Бичур!AL193+Джид!AL193+Еравн!AL193+Заиграев!AL193+Закаменск!AL193+Иволг!AL193+Кабанск!AL193+Кижинг!AL193+Курумкан!AL193+Кяхта!AL193+Муйский!AL193+Мухоршибирь!AL193+Окинский!AL193+Прибайкальский!AL193+Северобайк!AL193+Селенгинский!AL193+Тарбагат!AL193+Тунк!AL193+Хоринск!AL193+ГП1!AL193+ГП2!AL193+ГП3!AL193+ГБ4!AL193+ГБ5!AL193+ГП6!AL193</f>
        <v>1081</v>
      </c>
      <c r="AM193" s="8">
        <f t="shared" si="68"/>
        <v>985431</v>
      </c>
      <c r="AN193" s="54">
        <f t="shared" si="68"/>
        <v>2174</v>
      </c>
      <c r="AO193" s="121">
        <f t="shared" si="69"/>
        <v>220.61412721946033</v>
      </c>
      <c r="AP193" s="169">
        <f t="shared" si="70"/>
        <v>432</v>
      </c>
      <c r="AQ193" s="124">
        <f t="shared" si="58"/>
        <v>43.838685813618611</v>
      </c>
      <c r="AR193" s="162">
        <f t="shared" si="71"/>
        <v>1201</v>
      </c>
      <c r="AS193" s="133">
        <v>982629</v>
      </c>
      <c r="AT193" s="133">
        <f t="shared" si="71"/>
        <v>2144</v>
      </c>
      <c r="AU193" s="124">
        <f t="shared" si="72"/>
        <v>218.19018164536158</v>
      </c>
      <c r="AV193" s="133">
        <f t="shared" si="73"/>
        <v>399</v>
      </c>
      <c r="AW193" s="136">
        <f t="shared" si="74"/>
        <v>40.605355632695556</v>
      </c>
      <c r="AX193" s="133">
        <f t="shared" si="75"/>
        <v>1298</v>
      </c>
      <c r="AZ193" s="9" t="s">
        <v>343</v>
      </c>
      <c r="BA193" s="9">
        <v>45091</v>
      </c>
      <c r="BB193" s="9" t="s">
        <v>797</v>
      </c>
      <c r="BC193" s="9">
        <v>2144</v>
      </c>
      <c r="BD193" s="9">
        <v>399</v>
      </c>
      <c r="BE193" s="9">
        <v>1298</v>
      </c>
      <c r="BF193" s="1"/>
      <c r="BG193" s="9">
        <f t="shared" si="52"/>
        <v>0</v>
      </c>
      <c r="BH193" s="9">
        <f t="shared" si="53"/>
        <v>0</v>
      </c>
      <c r="BI193" s="9">
        <f t="shared" si="54"/>
        <v>0</v>
      </c>
    </row>
    <row r="194" spans="1:61" s="17" customFormat="1" ht="15" x14ac:dyDescent="0.25">
      <c r="A194" s="1" t="s">
        <v>344</v>
      </c>
      <c r="B194" s="127" t="s">
        <v>850</v>
      </c>
      <c r="C194" s="145">
        <v>228702</v>
      </c>
      <c r="D194" s="112">
        <v>0</v>
      </c>
      <c r="E194" s="113">
        <f t="shared" si="59"/>
        <v>0</v>
      </c>
      <c r="F194" s="112">
        <v>0</v>
      </c>
      <c r="G194" s="113">
        <f t="shared" si="60"/>
        <v>0</v>
      </c>
      <c r="H194" s="112">
        <v>0</v>
      </c>
      <c r="I194" s="106">
        <v>226543</v>
      </c>
      <c r="J194" s="112">
        <f>Барг!J194+Баунт!J194+Бичур!J194+Джид!J194+Еравн!J194+Заиграев!J194+Закаменск!J194+Иволг!J194+Кабанск!J194+Кижинг!J194+Курумкан!J194+Кяхта!J194+Муйский!J194+Мухоршибирь!J194+Окинский!J194+Прибайкальский!J194+Северобайк!J194+Селенгинский!J194+Тарбагат!J194+Тунк!J194+Хоринск!J194+ГП1!J194+ГП2!J194+ГП3!J194+ГБ4!J194+ГБ5!J194+ГП6!J194</f>
        <v>0</v>
      </c>
      <c r="K194" s="111">
        <f t="shared" si="61"/>
        <v>0</v>
      </c>
      <c r="L194" s="110">
        <f>Барг!L194+Баунт!L194+Бичур!L194+Джид!L194+Еравн!L194+Заиграев!L194+Закаменск!L194+Иволг!L194+Кабанск!L194+Кижинг!L194+Курумкан!L194+Кяхта!L194+Муйский!L194+Мухоршибирь!L194+Окинский!L194+Прибайкальский!L194+Северобайк!L194+Селенгинский!L194+Тарбагат!L194+Тунк!L194+Хоринск!L194+ГП1!L194+ГП2!L194+ГП3!L194+ГБ4!L194+ГБ5!L194+ГП6!L194</f>
        <v>0</v>
      </c>
      <c r="M194" s="111">
        <f t="shared" si="55"/>
        <v>0</v>
      </c>
      <c r="N194" s="166">
        <f>Барг!N194+Баунт!N194+Бичур!N194+Джид!N194+Еравн!N194+Заиграев!N194+Закаменск!N194+Иволг!N194+Кабанск!N194+Кижинг!N194+Курумкан!N194+Кяхта!N194+Муйский!N194+Мухоршибирь!N194+Окинский!N194+Прибайкальский!N194+Северобайк!N194+Селенгинский!N194+Тарбагат!N194+Тунк!N194+Хоринск!N194+ГП1!N194+ГП2!N194+ГП3!N194+ГБ4!N194+ГБ5!N194+ГП6!N194</f>
        <v>0</v>
      </c>
      <c r="O194" s="54">
        <v>37580</v>
      </c>
      <c r="P194" s="54">
        <v>0</v>
      </c>
      <c r="Q194" s="55">
        <f t="shared" si="62"/>
        <v>0</v>
      </c>
      <c r="R194" s="54">
        <v>0</v>
      </c>
      <c r="S194" s="55">
        <f t="shared" si="63"/>
        <v>0</v>
      </c>
      <c r="T194" s="54">
        <v>0</v>
      </c>
      <c r="U194" s="56">
        <v>38568</v>
      </c>
      <c r="V194" s="56">
        <f>Барг!V194+Баунт!V194+Бичур!V194+Джид!V194+Еравн!V194+Заиграев!V194+Закаменск!V194+Иволг!V194+Кабанск!V194+Кижинг!V194+Курумкан!V194+Кяхта!V194+Муйский!V194+Мухоршибирь!V194+Окинский!V194+Прибайкальский!V194+Северобайк!V194+Селенгинский!V194+Тарбагат!V194+Тунк!V194+Хоринск!V194+ГП1!V194+ГП2!V194+ГП3!V194+ГБ4!V194+ГБ5!V194+ГП6!V194</f>
        <v>0</v>
      </c>
      <c r="W194" s="55">
        <f t="shared" si="76"/>
        <v>0</v>
      </c>
      <c r="X194" s="54">
        <f>Барг!X194+Баунт!X194+Бичур!X194+Джид!X194+Еравн!X194+Заиграев!X194+Закаменск!X194+Иволг!X194+Кабанск!X194+Кижинг!X194+Курумкан!X194+Кяхта!X194+Муйский!X194+Мухоршибирь!X194+Окинский!X194+Прибайкальский!X194+Северобайк!X194+Селенгинский!X194+Тарбагат!X194+Тунк!X194+Хоринск!X194+ГП1!X194+ГП2!X194+ГП3!X194+ГБ4!X194+ГБ5!X194+ГП6!X194</f>
        <v>0</v>
      </c>
      <c r="Y194" s="55">
        <f t="shared" si="77"/>
        <v>0</v>
      </c>
      <c r="Z194" s="54">
        <f>Барг!Z194+Баунт!Z194+Бичур!Z194+Джид!Z194+Еравн!Z194+Заиграев!Z194+Закаменск!Z194+Иволг!Z194+Кабанск!Z194+Кижинг!Z194+Курумкан!Z194+Кяхта!Z194+Муйский!Z194+Мухоршибирь!Z194+Окинский!Z194+Прибайкальский!Z194+Северобайк!Z194+Селенгинский!Z194+Тарбагат!Z194+Тунк!Z194+Хоринск!Z194+ГП1!Z194+ГП2!Z194+ГП3!Z194+ГБ4!Z194+ГБ5!Z194+ГП6!Z194</f>
        <v>0</v>
      </c>
      <c r="AA194" s="7">
        <v>719149</v>
      </c>
      <c r="AB194" s="7">
        <v>888</v>
      </c>
      <c r="AC194" s="14">
        <f t="shared" si="65"/>
        <v>123.47927898112907</v>
      </c>
      <c r="AD194" s="7">
        <v>85</v>
      </c>
      <c r="AE194" s="14">
        <f t="shared" si="66"/>
        <v>11.819525578148617</v>
      </c>
      <c r="AF194" s="7">
        <v>731</v>
      </c>
      <c r="AG194" s="7">
        <v>717518</v>
      </c>
      <c r="AH194" s="7">
        <f>Барг!AH194+Баунт!AH194+Бичур!AH194+Джид!AH194+Еравн!AH194+Заиграев!AH194+Закаменск!AH194+Иволг!AH194+Кабанск!AH194+Кижинг!AH194+Курумкан!AH194+Кяхта!AH194+Муйский!AH194+Мухоршибирь!AH194+Окинский!AH194+Прибайкальский!AH194+Северобайк!AH194+Селенгинский!AH194+Тарбагат!AH194+Тунк!AH194+Хоринск!AH194+ГП1!AH194+ГП2!AH194+ГП3!AH194+ГБ4!AH194+ГБ5!AH194+ГП6!AH194</f>
        <v>710</v>
      </c>
      <c r="AI194" s="14">
        <f t="shared" si="67"/>
        <v>98.95222140768594</v>
      </c>
      <c r="AJ194" s="7">
        <f>Барг!AJ194+Баунт!AJ194+Бичур!AJ194+Джид!AJ194+Еравн!AJ194+Заиграев!AJ194+Закаменск!AJ194+Иволг!AJ194+Кабанск!AJ194+Кижинг!AJ194+Курумкан!AJ194+Кяхта!AJ194+Муйский!AJ194+Мухоршибирь!AJ194+Окинский!AJ194+Прибайкальский!AJ194+Северобайк!AJ194+Селенгинский!AJ194+Тарбагат!AJ194+Тунк!AJ194+Хоринск!AJ194+ГП1!AJ194+ГП2!AJ194+ГП3!AJ194+ГБ4!AJ194+ГБ5!AJ194+ГП6!AJ194</f>
        <v>68</v>
      </c>
      <c r="AK194" s="14">
        <f t="shared" si="57"/>
        <v>9.477114162989638</v>
      </c>
      <c r="AL194" s="7">
        <f>Барг!AL194+Баунт!AL194+Бичур!AL194+Джид!AL194+Еравн!AL194+Заиграев!AL194+Закаменск!AL194+Иволг!AL194+Кабанск!AL194+Кижинг!AL194+Курумкан!AL194+Кяхта!AL194+Муйский!AL194+Мухоршибирь!AL194+Окинский!AL194+Прибайкальский!AL194+Северобайк!AL194+Селенгинский!AL194+Тарбагат!AL194+Тунк!AL194+Хоринск!AL194+ГП1!AL194+ГП2!AL194+ГП3!AL194+ГБ4!AL194+ГБ5!AL194+ГП6!AL194</f>
        <v>588</v>
      </c>
      <c r="AM194" s="8">
        <f t="shared" si="68"/>
        <v>985431</v>
      </c>
      <c r="AN194" s="54">
        <f t="shared" si="68"/>
        <v>888</v>
      </c>
      <c r="AO194" s="121">
        <f t="shared" si="69"/>
        <v>90.112854172438247</v>
      </c>
      <c r="AP194" s="169">
        <f t="shared" si="70"/>
        <v>85</v>
      </c>
      <c r="AQ194" s="124">
        <f t="shared" si="58"/>
        <v>8.6256673475869938</v>
      </c>
      <c r="AR194" s="162">
        <f t="shared" si="71"/>
        <v>731</v>
      </c>
      <c r="AS194" s="133">
        <v>982629</v>
      </c>
      <c r="AT194" s="133">
        <f t="shared" si="71"/>
        <v>710</v>
      </c>
      <c r="AU194" s="124">
        <f t="shared" si="72"/>
        <v>72.255144108305373</v>
      </c>
      <c r="AV194" s="133">
        <f t="shared" si="73"/>
        <v>68</v>
      </c>
      <c r="AW194" s="136">
        <f t="shared" si="74"/>
        <v>6.9202109850207956</v>
      </c>
      <c r="AX194" s="133">
        <f t="shared" si="75"/>
        <v>588</v>
      </c>
      <c r="AY194" s="3"/>
      <c r="AZ194" s="9" t="s">
        <v>798</v>
      </c>
      <c r="BA194" s="9">
        <v>37056</v>
      </c>
      <c r="BB194" s="9" t="s">
        <v>799</v>
      </c>
      <c r="BC194" s="9">
        <v>710</v>
      </c>
      <c r="BD194" s="9">
        <v>68</v>
      </c>
      <c r="BE194" s="9">
        <v>588</v>
      </c>
      <c r="BF194" s="9"/>
      <c r="BG194" s="9">
        <f t="shared" si="52"/>
        <v>0</v>
      </c>
      <c r="BH194" s="9">
        <f t="shared" si="53"/>
        <v>0</v>
      </c>
      <c r="BI194" s="9">
        <f t="shared" si="54"/>
        <v>0</v>
      </c>
    </row>
    <row r="195" spans="1:61" s="17" customFormat="1" ht="15" x14ac:dyDescent="0.25">
      <c r="A195" s="1"/>
      <c r="B195" s="127" t="s">
        <v>849</v>
      </c>
      <c r="C195" s="145"/>
      <c r="D195" s="112"/>
      <c r="E195" s="113"/>
      <c r="F195" s="112"/>
      <c r="G195" s="113"/>
      <c r="H195" s="112"/>
      <c r="I195" s="106">
        <v>226543</v>
      </c>
      <c r="J195" s="112">
        <f>Барг!J195+Баунт!J195+Бичур!J195+Джид!J195+Еравн!J195+Заиграев!J195+Закаменск!J195+Иволг!J195+Кабанск!J195+Кижинг!J195+Курумкан!J195+Кяхта!J195+Муйский!J195+Мухоршибирь!J195+Окинский!J195+Прибайкальский!J195+Северобайк!J195+Селенгинский!J195+Тарбагат!J195+Тунк!J195+Хоринск!J195+ГП1!J195+ГП2!J195+ГП3!J195+ГБ4!J195+ГБ5!J195+ГП6!J195</f>
        <v>0</v>
      </c>
      <c r="K195" s="111"/>
      <c r="L195" s="110">
        <f>Барг!L195+Баунт!L195+Бичур!L195+Джид!L195+Еравн!L195+Заиграев!L195+Закаменск!L195+Иволг!L195+Кабанск!L195+Кижинг!L195+Курумкан!L195+Кяхта!L195+Муйский!L195+Мухоршибирь!L195+Окинский!L195+Прибайкальский!L195+Северобайк!L195+Селенгинский!L195+Тарбагат!L195+Тунк!L195+Хоринск!L195+ГП1!L195+ГП2!L195+ГП3!L195+ГБ4!L195+ГБ5!L195+ГП6!L195</f>
        <v>0</v>
      </c>
      <c r="M195" s="111"/>
      <c r="N195" s="166">
        <f>Барг!N195+Баунт!N195+Бичур!N195+Джид!N195+Еравн!N195+Заиграев!N195+Закаменск!N195+Иволг!N195+Кабанск!N195+Кижинг!N195+Курумкан!N195+Кяхта!N195+Муйский!N195+Мухоршибирь!N195+Окинский!N195+Прибайкальский!N195+Северобайк!N195+Селенгинский!N195+Тарбагат!N195+Тунк!N195+Хоринск!N195+ГП1!N195+ГП2!N195+ГП3!N195+ГБ4!N195+ГБ5!N195+ГП6!N195</f>
        <v>0</v>
      </c>
      <c r="O195" s="54"/>
      <c r="P195" s="54"/>
      <c r="Q195" s="55"/>
      <c r="R195" s="54"/>
      <c r="S195" s="55"/>
      <c r="T195" s="54"/>
      <c r="U195" s="56">
        <v>38568</v>
      </c>
      <c r="V195" s="56">
        <f>Барг!V195+Баунт!V195+Бичур!V195+Джид!V195+Еравн!V195+Заиграев!V195+Закаменск!V195+Иволг!V195+Кабанск!V195+Кижинг!V195+Курумкан!V195+Кяхта!V195+Муйский!V195+Мухоршибирь!V195+Окинский!V195+Прибайкальский!V195+Северобайк!V195+Селенгинский!V195+Тарбагат!V195+Тунк!V195+Хоринск!V195+ГП1!V195+ГП2!V195+ГП3!V195+ГБ4!V195+ГБ5!V195+ГП6!V195</f>
        <v>0</v>
      </c>
      <c r="W195" s="55"/>
      <c r="X195" s="54">
        <f>Барг!X195+Баунт!X195+Бичур!X195+Джид!X195+Еравн!X195+Заиграев!X195+Закаменск!X195+Иволг!X195+Кабанск!X195+Кижинг!X195+Курумкан!X195+Кяхта!X195+Муйский!X195+Мухоршибирь!X195+Окинский!X195+Прибайкальский!X195+Северобайк!X195+Селенгинский!X195+Тарбагат!X195+Тунк!X195+Хоринск!X195+ГП1!X195+ГП2!X195+ГП3!X195+ГБ4!X195+ГБ5!X195+ГП6!X195</f>
        <v>0</v>
      </c>
      <c r="Y195" s="55"/>
      <c r="Z195" s="54">
        <f>Барг!Z195+Баунт!Z195+Бичур!Z195+Джид!Z195+Еравн!Z195+Заиграев!Z195+Закаменск!Z195+Иволг!Z195+Кабанск!Z195+Кижинг!Z195+Курумкан!Z195+Кяхта!Z195+Муйский!Z195+Мухоршибирь!Z195+Окинский!Z195+Прибайкальский!Z195+Северобайк!Z195+Селенгинский!Z195+Тарбагат!Z195+Тунк!Z195+Хоринск!Z195+ГП1!Z195+ГП2!Z195+ГП3!Z195+ГБ4!Z195+ГБ5!Z195+ГП6!Z195</f>
        <v>0</v>
      </c>
      <c r="AA195" s="7"/>
      <c r="AB195" s="7"/>
      <c r="AC195" s="14"/>
      <c r="AD195" s="7"/>
      <c r="AE195" s="14"/>
      <c r="AF195" s="7"/>
      <c r="AG195" s="7">
        <v>717518</v>
      </c>
      <c r="AH195" s="7">
        <f>Барг!AH195+Баунт!AH195+Бичур!AH195+Джид!AH195+Еравн!AH195+Заиграев!AH195+Закаменск!AH195+Иволг!AH195+Кабанск!AH195+Кижинг!AH195+Курумкан!AH195+Кяхта!AH195+Муйский!AH195+Мухоршибирь!AH195+Окинский!AH195+Прибайкальский!AH195+Северобайк!AH195+Селенгинский!AH195+Тарбагат!AH195+Тунк!AH195+Хоринск!AH195+ГП1!AH195+ГП2!AH195+ГП3!AH195+ГБ4!AH195+ГБ5!AH195+ГП6!AH195</f>
        <v>198</v>
      </c>
      <c r="AI195" s="14"/>
      <c r="AJ195" s="7">
        <f>Барг!AJ195+Баунт!AJ195+Бичур!AJ195+Джид!AJ195+Еравн!AJ195+Заиграев!AJ195+Закаменск!AJ195+Иволг!AJ195+Кабанск!AJ195+Кижинг!AJ195+Курумкан!AJ195+Кяхта!AJ195+Муйский!AJ195+Мухоршибирь!AJ195+Окинский!AJ195+Прибайкальский!AJ195+Северобайк!AJ195+Селенгинский!AJ195+Тарбагат!AJ195+Тунк!AJ195+Хоринск!AJ195+ГП1!AJ195+ГП2!AJ195+ГП3!AJ195+ГБ4!AJ195+ГБ5!AJ195+ГП6!AJ195</f>
        <v>34</v>
      </c>
      <c r="AK195" s="14"/>
      <c r="AL195" s="7">
        <f>Барг!AL195+Баунт!AL195+Бичур!AL195+Джид!AL195+Еравн!AL195+Заиграев!AL195+Закаменск!AL195+Иволг!AL195+Кабанск!AL195+Кижинг!AL195+Курумкан!AL195+Кяхта!AL195+Муйский!AL195+Мухоршибирь!AL195+Окинский!AL195+Прибайкальский!AL195+Северобайк!AL195+Селенгинский!AL195+Тарбагат!AL195+Тунк!AL195+Хоринск!AL195+ГП1!AL195+ГП2!AL195+ГП3!AL195+ГБ4!AL195+ГБ5!AL195+ГП6!AL195</f>
        <v>144</v>
      </c>
      <c r="AM195" s="8"/>
      <c r="AN195" s="8"/>
      <c r="AO195" s="13"/>
      <c r="AP195" s="161"/>
      <c r="AQ195" s="13"/>
      <c r="AR195" s="162"/>
      <c r="AS195" s="133">
        <v>982629</v>
      </c>
      <c r="AT195" s="133">
        <f t="shared" si="71"/>
        <v>198</v>
      </c>
      <c r="AU195" s="124">
        <f t="shared" si="72"/>
        <v>20.150026103442908</v>
      </c>
      <c r="AV195" s="133">
        <f t="shared" si="73"/>
        <v>34</v>
      </c>
      <c r="AW195" s="136">
        <f t="shared" si="74"/>
        <v>3.4601054925103978</v>
      </c>
      <c r="AX195" s="133">
        <f t="shared" si="75"/>
        <v>144</v>
      </c>
      <c r="AY195" s="3"/>
      <c r="AZ195" s="1" t="s">
        <v>467</v>
      </c>
      <c r="BA195" s="1">
        <v>37421</v>
      </c>
      <c r="BB195" s="1" t="s">
        <v>800</v>
      </c>
      <c r="BC195" s="1">
        <v>198</v>
      </c>
      <c r="BD195" s="1">
        <v>34</v>
      </c>
      <c r="BE195" s="1">
        <v>144</v>
      </c>
      <c r="BF195" s="9"/>
      <c r="BG195" s="9">
        <f t="shared" si="52"/>
        <v>0</v>
      </c>
      <c r="BH195" s="9">
        <f t="shared" si="53"/>
        <v>0</v>
      </c>
      <c r="BI195" s="9">
        <f t="shared" si="54"/>
        <v>0</v>
      </c>
    </row>
    <row r="196" spans="1:61" s="17" customFormat="1" ht="14.25" x14ac:dyDescent="0.2">
      <c r="A196" s="9" t="s">
        <v>346</v>
      </c>
      <c r="B196" s="9" t="s">
        <v>347</v>
      </c>
      <c r="C196" s="145">
        <v>228702</v>
      </c>
      <c r="D196" s="106">
        <v>6937</v>
      </c>
      <c r="E196" s="109">
        <f t="shared" si="59"/>
        <v>3033.2047817684147</v>
      </c>
      <c r="F196" s="106">
        <v>4265</v>
      </c>
      <c r="G196" s="109">
        <f t="shared" si="60"/>
        <v>1864.8721917604569</v>
      </c>
      <c r="H196" s="106">
        <v>1058</v>
      </c>
      <c r="I196" s="106">
        <v>226543</v>
      </c>
      <c r="J196" s="106">
        <f>Барг!J196+Баунт!J196+Бичур!J196+Джид!J196+Еравн!J196+Заиграев!J196+Закаменск!J196+Иволг!J196+Кабанск!J196+Кижинг!J196+Курумкан!J196+Кяхта!J196+Муйский!J196+Мухоршибирь!J196+Окинский!J196+Прибайкальский!J196+Северобайк!J196+Селенгинский!J196+Тарбагат!J196+Тунк!J196+Хоринск!J196+ГП1!J196+ГП2!J196+ГП3!J196+ГБ4!J196+ГБ5!J196+ГП6!J196</f>
        <v>7477</v>
      </c>
      <c r="K196" s="107">
        <f t="shared" si="61"/>
        <v>3300.4771721041925</v>
      </c>
      <c r="L196" s="145">
        <f>Барг!L196+Баунт!L196+Бичур!L196+Джид!L196+Еравн!L196+Заиграев!L196+Закаменск!L196+Иволг!L196+Кабанск!L196+Кижинг!L196+Курумкан!L196+Кяхта!L196+Муйский!L196+Мухоршибирь!L196+Окинский!L196+Прибайкальский!L196+Северобайк!L196+Селенгинский!L196+Тарбагат!L196+Тунк!L196+Хоринск!L196+ГП1!L196+ГП2!L196+ГП3!L196+ГБ4!L196+ГБ5!L196+ГП6!L196</f>
        <v>4671</v>
      </c>
      <c r="M196" s="107">
        <f t="shared" si="55"/>
        <v>2061.8602207969348</v>
      </c>
      <c r="N196" s="119">
        <f>Барг!N196+Баунт!N196+Бичур!N196+Джид!N196+Еравн!N196+Заиграев!N196+Закаменск!N196+Иволг!N196+Кабанск!N196+Кижинг!N196+Курумкан!N196+Кяхта!N196+Муйский!N196+Мухоршибирь!N196+Окинский!N196+Прибайкальский!N196+Северобайк!N196+Селенгинский!N196+Тарбагат!N196+Тунк!N196+Хоринск!N196+ГП1!N196+ГП2!N196+ГП3!N196+ГБ4!N196+ГБ5!N196+ГП6!N196</f>
        <v>1026</v>
      </c>
      <c r="O196" s="50">
        <v>37580</v>
      </c>
      <c r="P196" s="50">
        <v>1776</v>
      </c>
      <c r="Q196" s="52">
        <f t="shared" si="62"/>
        <v>4725.9180415114424</v>
      </c>
      <c r="R196" s="50">
        <v>1181</v>
      </c>
      <c r="S196" s="52">
        <f t="shared" si="63"/>
        <v>3142.6290580095792</v>
      </c>
      <c r="T196" s="50">
        <v>273</v>
      </c>
      <c r="U196" s="48">
        <v>38568</v>
      </c>
      <c r="V196" s="48">
        <f>Барг!V196+Баунт!V196+Бичур!V196+Джид!V196+Еравн!V196+Заиграев!V196+Закаменск!V196+Иволг!V196+Кабанск!V196+Кижинг!V196+Курумкан!V196+Кяхта!V196+Муйский!V196+Мухоршибирь!V196+Окинский!V196+Прибайкальский!V196+Северобайк!V196+Селенгинский!V196+Тарбагат!V196+Тунк!V196+Хоринск!V196+ГП1!V196+ГП2!V196+ГП3!V196+ГБ4!V196+ГБ5!V196+ГП6!V196</f>
        <v>1961</v>
      </c>
      <c r="W196" s="52">
        <f t="shared" si="76"/>
        <v>5084.5260319435802</v>
      </c>
      <c r="X196" s="50">
        <f>Барг!X196+Баунт!X196+Бичур!X196+Джид!X196+Еравн!X196+Заиграев!X196+Закаменск!X196+Иволг!X196+Кабанск!X196+Кижинг!X196+Курумкан!X196+Кяхта!X196+Муйский!X196+Мухоршибирь!X196+Окинский!X196+Прибайкальский!X196+Северобайк!X196+Селенгинский!X196+Тарбагат!X196+Тунк!X196+Хоринск!X196+ГП1!X196+ГП2!X196+ГП3!X196+ГБ4!X196+ГБ5!X196+ГП6!X196</f>
        <v>889</v>
      </c>
      <c r="Y196" s="52">
        <f t="shared" si="77"/>
        <v>2305.0197054553</v>
      </c>
      <c r="Z196" s="50">
        <f>Барг!Z196+Баунт!Z196+Бичур!Z196+Джид!Z196+Еравн!Z196+Заиграев!Z196+Закаменск!Z196+Иволг!Z196+Кабанск!Z196+Кижинг!Z196+Курумкан!Z196+Кяхта!Z196+Муйский!Z196+Мухоршибирь!Z196+Окинский!Z196+Прибайкальский!Z196+Северобайк!Z196+Селенгинский!Z196+Тарбагат!Z196+Тунк!Z196+Хоринск!Z196+ГП1!Z196+ГП2!Z196+ГП3!Z196+ГБ4!Z196+ГБ5!Z196+ГП6!Z196</f>
        <v>272</v>
      </c>
      <c r="AA196" s="10">
        <v>719149</v>
      </c>
      <c r="AB196" s="10">
        <v>73012</v>
      </c>
      <c r="AC196" s="11">
        <f t="shared" si="65"/>
        <v>10152.555311903374</v>
      </c>
      <c r="AD196" s="10">
        <v>24652</v>
      </c>
      <c r="AE196" s="11">
        <f t="shared" si="66"/>
        <v>3427.9405241472909</v>
      </c>
      <c r="AF196" s="10">
        <v>21641</v>
      </c>
      <c r="AG196" s="10">
        <v>717518</v>
      </c>
      <c r="AH196" s="10">
        <f>Барг!AH196+Баунт!AH196+Бичур!AH196+Джид!AH196+Еравн!AH196+Заиграев!AH196+Закаменск!AH196+Иволг!AH196+Кабанск!AH196+Кижинг!AH196+Курумкан!AH196+Кяхта!AH196+Муйский!AH196+Мухоршибирь!AH196+Окинский!AH196+Прибайкальский!AH196+Северобайк!AH196+Селенгинский!AH196+Тарбагат!AH196+Тунк!AH196+Хоринск!AH196+ГП1!AH196+ГП2!AH196+ГП3!AH196+ГБ4!AH196+ГБ5!AH196+ГП6!AH196</f>
        <v>67146</v>
      </c>
      <c r="AI196" s="11">
        <f t="shared" si="67"/>
        <v>9358.0927586485632</v>
      </c>
      <c r="AJ196" s="10">
        <f>Барг!AJ196+Баунт!AJ196+Бичур!AJ196+Джид!AJ196+Еравн!AJ196+Заиграев!AJ196+Закаменск!AJ196+Иволг!AJ196+Кабанск!AJ196+Кижинг!AJ196+Курумкан!AJ196+Кяхта!AJ196+Муйский!AJ196+Мухоршибирь!AJ196+Окинский!AJ196+Прибайкальский!AJ196+Северобайк!AJ196+Селенгинский!AJ196+Тарбагат!AJ196+Тунк!AJ196+Хоринск!AJ196+ГП1!AJ196+ГП2!AJ196+ГП3!AJ196+ГБ4!AJ196+ГБ5!AJ196+ГП6!AJ196</f>
        <v>22028</v>
      </c>
      <c r="AK196" s="11">
        <f t="shared" si="57"/>
        <v>3070.027511504938</v>
      </c>
      <c r="AL196" s="10">
        <f>Барг!AL196+Баунт!AL196+Бичур!AL196+Джид!AL196+Еравн!AL196+Заиграев!AL196+Закаменск!AL196+Иволг!AL196+Кабанск!AL196+Кижинг!AL196+Курумкан!AL196+Кяхта!AL196+Муйский!AL196+Мухоршибирь!AL196+Окинский!AL196+Прибайкальский!AL196+Северобайк!AL196+Селенгинский!AL196+Тарбагат!AL196+Тунк!AL196+Хоринск!AL196+ГП1!AL196+ГП2!AL196+ГП3!AL196+ГБ4!AL196+ГБ5!AL196+ГП6!AL196</f>
        <v>20441</v>
      </c>
      <c r="AM196" s="12">
        <f t="shared" si="68"/>
        <v>985431</v>
      </c>
      <c r="AN196" s="12">
        <f t="shared" si="68"/>
        <v>81725</v>
      </c>
      <c r="AO196" s="23">
        <f t="shared" si="69"/>
        <v>8293.3254586064377</v>
      </c>
      <c r="AP196" s="37">
        <f t="shared" si="70"/>
        <v>30098</v>
      </c>
      <c r="AQ196" s="23">
        <f t="shared" si="58"/>
        <v>3054.2980685608632</v>
      </c>
      <c r="AR196" s="116">
        <f t="shared" si="71"/>
        <v>22972</v>
      </c>
      <c r="AS196" s="133">
        <v>982629</v>
      </c>
      <c r="AT196" s="133">
        <f t="shared" si="71"/>
        <v>76584</v>
      </c>
      <c r="AU196" s="123">
        <f t="shared" si="72"/>
        <v>7793.7858540710686</v>
      </c>
      <c r="AV196" s="134">
        <f t="shared" si="73"/>
        <v>27588</v>
      </c>
      <c r="AW196" s="135">
        <f t="shared" si="74"/>
        <v>2807.5703037463782</v>
      </c>
      <c r="AX196" s="134">
        <f t="shared" si="75"/>
        <v>21739</v>
      </c>
      <c r="AZ196" s="1" t="s">
        <v>468</v>
      </c>
      <c r="BA196" s="1" t="s">
        <v>801</v>
      </c>
      <c r="BB196" s="1" t="s">
        <v>802</v>
      </c>
      <c r="BC196" s="1">
        <v>76584</v>
      </c>
      <c r="BD196" s="1">
        <v>27588</v>
      </c>
      <c r="BE196" s="1">
        <v>21739</v>
      </c>
      <c r="BF196" s="9"/>
      <c r="BG196" s="9">
        <f t="shared" si="52"/>
        <v>0</v>
      </c>
      <c r="BH196" s="9">
        <f t="shared" si="53"/>
        <v>0</v>
      </c>
      <c r="BI196" s="9">
        <f t="shared" si="54"/>
        <v>0</v>
      </c>
    </row>
    <row r="197" spans="1:61" s="17" customFormat="1" ht="15" x14ac:dyDescent="0.25">
      <c r="A197" s="1" t="s">
        <v>348</v>
      </c>
      <c r="B197" s="1" t="s">
        <v>349</v>
      </c>
      <c r="C197" s="145">
        <v>228702</v>
      </c>
      <c r="D197" s="112">
        <v>1325</v>
      </c>
      <c r="E197" s="113">
        <f t="shared" si="59"/>
        <v>579.35654257505405</v>
      </c>
      <c r="F197" s="112">
        <v>681</v>
      </c>
      <c r="G197" s="113">
        <f t="shared" si="60"/>
        <v>297.76740037253722</v>
      </c>
      <c r="H197" s="112">
        <v>492</v>
      </c>
      <c r="I197" s="106">
        <v>226543</v>
      </c>
      <c r="J197" s="112">
        <f>Барг!J197+Баунт!J197+Бичур!J197+Джид!J197+Еравн!J197+Заиграев!J197+Закаменск!J197+Иволг!J197+Кабанск!J197+Кижинг!J197+Курумкан!J197+Кяхта!J197+Муйский!J197+Мухоршибирь!J197+Окинский!J197+Прибайкальский!J197+Северобайк!J197+Селенгинский!J197+Тарбагат!J197+Тунк!J197+Хоринск!J197+ГП1!J197+ГП2!J197+ГП3!J197+ГБ4!J197+ГБ5!J197+ГП6!J197</f>
        <v>1275</v>
      </c>
      <c r="K197" s="111">
        <f t="shared" si="61"/>
        <v>562.80706091117361</v>
      </c>
      <c r="L197" s="110">
        <f>Барг!L197+Баунт!L197+Бичур!L197+Джид!L197+Еравн!L197+Заиграев!L197+Закаменск!L197+Иволг!L197+Кабанск!L197+Кижинг!L197+Курумкан!L197+Кяхта!L197+Муйский!L197+Мухоршибирь!L197+Окинский!L197+Прибайкальский!L197+Северобайк!L197+Селенгинский!L197+Тарбагат!L197+Тунк!L197+Хоринск!L197+ГП1!L197+ГП2!L197+ГП3!L197+ГБ4!L197+ГБ5!L197+ГП6!L197</f>
        <v>705</v>
      </c>
      <c r="M197" s="111">
        <f t="shared" si="55"/>
        <v>311.19919838617835</v>
      </c>
      <c r="N197" s="166">
        <f>Барг!N197+Баунт!N197+Бичур!N197+Джид!N197+Еравн!N197+Заиграев!N197+Закаменск!N197+Иволг!N197+Кабанск!N197+Кижинг!N197+Курумкан!N197+Кяхта!N197+Муйский!N197+Мухоршибирь!N197+Окинский!N197+Прибайкальский!N197+Северобайк!N197+Селенгинский!N197+Тарбагат!N197+Тунк!N197+Хоринск!N197+ГП1!N197+ГП2!N197+ГП3!N197+ГБ4!N197+ГБ5!N197+ГП6!N197</f>
        <v>500</v>
      </c>
      <c r="O197" s="54">
        <v>37580</v>
      </c>
      <c r="P197" s="54">
        <v>312</v>
      </c>
      <c r="Q197" s="55">
        <f t="shared" si="62"/>
        <v>830.22884513038844</v>
      </c>
      <c r="R197" s="54">
        <v>113</v>
      </c>
      <c r="S197" s="55">
        <f t="shared" si="63"/>
        <v>300.69185737094199</v>
      </c>
      <c r="T197" s="54">
        <v>109</v>
      </c>
      <c r="U197" s="56">
        <v>38568</v>
      </c>
      <c r="V197" s="56">
        <f>Барг!V197+Баунт!V197+Бичур!V197+Джид!V197+Еравн!V197+Заиграев!V197+Закаменск!V197+Иволг!V197+Кабанск!V197+Кижинг!V197+Курумкан!V197+Кяхта!V197+Муйский!V197+Мухоршибирь!V197+Окинский!V197+Прибайкальский!V197+Северобайк!V197+Селенгинский!V197+Тарбагат!V197+Тунк!V197+Хоринск!V197+ГП1!V197+ГП2!V197+ГП3!V197+ГБ4!V197+ГБ5!V197+ГП6!V197</f>
        <v>307</v>
      </c>
      <c r="W197" s="55">
        <f t="shared" si="76"/>
        <v>795.99668118647583</v>
      </c>
      <c r="X197" s="54">
        <f>Барг!X197+Баунт!X197+Бичур!X197+Джид!X197+Еравн!X197+Заиграев!X197+Закаменск!X197+Иволг!X197+Кабанск!X197+Кижинг!X197+Курумкан!X197+Кяхта!X197+Муйский!X197+Мухоршибирь!X197+Окинский!X197+Прибайкальский!X197+Северобайк!X197+Селенгинский!X197+Тарбагат!X197+Тунк!X197+Хоринск!X197+ГП1!X197+ГП2!X197+ГП3!X197+ГБ4!X197+ГБ5!X197+ГП6!X197</f>
        <v>114</v>
      </c>
      <c r="Y197" s="55">
        <f t="shared" si="77"/>
        <v>295.58182949595516</v>
      </c>
      <c r="Z197" s="54">
        <f>Барг!Z197+Баунт!Z197+Бичур!Z197+Джид!Z197+Еравн!Z197+Заиграев!Z197+Закаменск!Z197+Иволг!Z197+Кабанск!Z197+Кижинг!Z197+Курумкан!Z197+Кяхта!Z197+Муйский!Z197+Мухоршибирь!Z197+Окинский!Z197+Прибайкальский!Z197+Северобайк!Z197+Селенгинский!Z197+Тарбагат!Z197+Тунк!Z197+Хоринск!Z197+ГП1!Z197+ГП2!Z197+ГП3!Z197+ГБ4!Z197+ГБ5!Z197+ГП6!Z197</f>
        <v>106</v>
      </c>
      <c r="AA197" s="7">
        <v>719149</v>
      </c>
      <c r="AB197" s="7">
        <v>8457</v>
      </c>
      <c r="AC197" s="14">
        <f t="shared" si="65"/>
        <v>1175.9732684047394</v>
      </c>
      <c r="AD197" s="7">
        <v>1557</v>
      </c>
      <c r="AE197" s="14">
        <f t="shared" si="66"/>
        <v>216.50589794326348</v>
      </c>
      <c r="AF197" s="7">
        <v>4443</v>
      </c>
      <c r="AG197" s="7">
        <v>717518</v>
      </c>
      <c r="AH197" s="7">
        <f>Барг!AH197+Баунт!AH197+Бичур!AH197+Джид!AH197+Еравн!AH197+Заиграев!AH197+Закаменск!AH197+Иволг!AH197+Кабанск!AH197+Кижинг!AH197+Курумкан!AH197+Кяхта!AH197+Муйский!AH197+Мухоршибирь!AH197+Окинский!AH197+Прибайкальский!AH197+Северобайк!AH197+Селенгинский!AH197+Тарбагат!AH197+Тунк!AH197+Хоринск!AH197+ГП1!AH197+ГП2!AH197+ГП3!AH197+ГБ4!AH197+ГБ5!AH197+ГП6!AH197</f>
        <v>8276</v>
      </c>
      <c r="AI197" s="14">
        <f t="shared" si="67"/>
        <v>1153.4205413662096</v>
      </c>
      <c r="AJ197" s="7">
        <f>Барг!AJ197+Баунт!AJ197+Бичур!AJ197+Джид!AJ197+Еравн!AJ197+Заиграев!AJ197+Закаменск!AJ197+Иволг!AJ197+Кабанск!AJ197+Кижинг!AJ197+Курумкан!AJ197+Кяхта!AJ197+Муйский!AJ197+Мухоршибирь!AJ197+Окинский!AJ197+Прибайкальский!AJ197+Северобайк!AJ197+Селенгинский!AJ197+Тарбагат!AJ197+Тунк!AJ197+Хоринск!AJ197+ГП1!AJ197+ГП2!AJ197+ГП3!AJ197+ГБ4!AJ197+ГБ5!AJ197+ГП6!AJ197</f>
        <v>1227</v>
      </c>
      <c r="AK197" s="14">
        <f t="shared" si="57"/>
        <v>171.00616291159247</v>
      </c>
      <c r="AL197" s="7">
        <f>Барг!AL197+Баунт!AL197+Бичур!AL197+Джид!AL197+Еравн!AL197+Заиграев!AL197+Закаменск!AL197+Иволг!AL197+Кабанск!AL197+Кижинг!AL197+Курумкан!AL197+Кяхта!AL197+Муйский!AL197+Мухоршибирь!AL197+Окинский!AL197+Прибайкальский!AL197+Северобайк!AL197+Селенгинский!AL197+Тарбагат!AL197+Тунк!AL197+Хоринск!AL197+ГП1!AL197+ГП2!AL197+ГП3!AL197+ГБ4!AL197+ГБ5!AL197+ГП6!AL197</f>
        <v>3780</v>
      </c>
      <c r="AM197" s="8">
        <f t="shared" si="68"/>
        <v>985431</v>
      </c>
      <c r="AN197" s="8">
        <f t="shared" si="68"/>
        <v>10094</v>
      </c>
      <c r="AO197" s="13">
        <f t="shared" si="69"/>
        <v>1024.3233671358016</v>
      </c>
      <c r="AP197" s="161">
        <f t="shared" si="70"/>
        <v>2351</v>
      </c>
      <c r="AQ197" s="13">
        <f t="shared" si="58"/>
        <v>238.57581099031793</v>
      </c>
      <c r="AR197" s="162">
        <f t="shared" si="71"/>
        <v>5044</v>
      </c>
      <c r="AS197" s="133">
        <v>982629</v>
      </c>
      <c r="AT197" s="133">
        <f t="shared" si="71"/>
        <v>9858</v>
      </c>
      <c r="AU197" s="124">
        <f t="shared" si="72"/>
        <v>1003.227057210809</v>
      </c>
      <c r="AV197" s="133">
        <f t="shared" si="73"/>
        <v>2046</v>
      </c>
      <c r="AW197" s="136">
        <f t="shared" si="74"/>
        <v>208.21693640224336</v>
      </c>
      <c r="AX197" s="133">
        <f t="shared" si="75"/>
        <v>4386</v>
      </c>
      <c r="AY197" s="3"/>
      <c r="AZ197" s="1" t="s">
        <v>803</v>
      </c>
      <c r="BA197" s="1">
        <v>44941</v>
      </c>
      <c r="BB197" s="1" t="s">
        <v>804</v>
      </c>
      <c r="BC197" s="1">
        <v>9858</v>
      </c>
      <c r="BD197" s="1">
        <v>2046</v>
      </c>
      <c r="BE197" s="1">
        <v>4386</v>
      </c>
      <c r="BF197" s="9"/>
      <c r="BG197" s="9">
        <f t="shared" ref="BG197:BG225" si="78">AT197-BC197</f>
        <v>0</v>
      </c>
      <c r="BH197" s="9">
        <f t="shared" ref="BH197:BH225" si="79">AV197-BD197</f>
        <v>0</v>
      </c>
      <c r="BI197" s="9">
        <f t="shared" ref="BI197:BI225" si="80">AX197-BE197</f>
        <v>0</v>
      </c>
    </row>
    <row r="198" spans="1:61" ht="15" x14ac:dyDescent="0.25">
      <c r="A198" s="1" t="s">
        <v>350</v>
      </c>
      <c r="B198" s="1" t="s">
        <v>351</v>
      </c>
      <c r="C198" s="145">
        <v>228702</v>
      </c>
      <c r="D198" s="112">
        <v>3</v>
      </c>
      <c r="E198" s="113">
        <f t="shared" si="59"/>
        <v>1.3117506624340847</v>
      </c>
      <c r="F198" s="112">
        <v>0</v>
      </c>
      <c r="G198" s="113">
        <f t="shared" si="60"/>
        <v>0</v>
      </c>
      <c r="H198" s="112">
        <v>3</v>
      </c>
      <c r="I198" s="106">
        <v>226543</v>
      </c>
      <c r="J198" s="112">
        <f>Барг!J198+Баунт!J198+Бичур!J198+Джид!J198+Еравн!J198+Заиграев!J198+Закаменск!J198+Иволг!J198+Кабанск!J198+Кижинг!J198+Курумкан!J198+Кяхта!J198+Муйский!J198+Мухоршибирь!J198+Окинский!J198+Прибайкальский!J198+Северобайк!J198+Селенгинский!J198+Тарбагат!J198+Тунк!J198+Хоринск!J198+ГП1!J198+ГП2!J198+ГП3!J198+ГБ4!J198+ГБ5!J198+ГП6!J198</f>
        <v>4</v>
      </c>
      <c r="K198" s="111">
        <f t="shared" si="61"/>
        <v>1.7656692107017211</v>
      </c>
      <c r="L198" s="110">
        <f>Барг!L198+Баунт!L198+Бичур!L198+Джид!L198+Еравн!L198+Заиграев!L198+Закаменск!L198+Иволг!L198+Кабанск!L198+Кижинг!L198+Курумкан!L198+Кяхта!L198+Муйский!L198+Мухоршибирь!L198+Окинский!L198+Прибайкальский!L198+Северобайк!L198+Селенгинский!L198+Тарбагат!L198+Тунк!L198+Хоринск!L198+ГП1!L198+ГП2!L198+ГП3!L198+ГБ4!L198+ГБ5!L198+ГП6!L198</f>
        <v>0</v>
      </c>
      <c r="M198" s="111">
        <f t="shared" si="55"/>
        <v>0</v>
      </c>
      <c r="N198" s="166">
        <f>Барг!N198+Баунт!N198+Бичур!N198+Джид!N198+Еравн!N198+Заиграев!N198+Закаменск!N198+Иволг!N198+Кабанск!N198+Кижинг!N198+Курумкан!N198+Кяхта!N198+Муйский!N198+Мухоршибирь!N198+Окинский!N198+Прибайкальский!N198+Северобайк!N198+Селенгинский!N198+Тарбагат!N198+Тунк!N198+Хоринск!N198+ГП1!N198+ГП2!N198+ГП3!N198+ГБ4!N198+ГБ5!N198+ГП6!N198</f>
        <v>4</v>
      </c>
      <c r="O198" s="54">
        <v>37580</v>
      </c>
      <c r="P198" s="54">
        <v>3</v>
      </c>
      <c r="Q198" s="55">
        <f t="shared" si="62"/>
        <v>7.9829696647152737</v>
      </c>
      <c r="R198" s="54">
        <v>0</v>
      </c>
      <c r="S198" s="55">
        <f t="shared" si="63"/>
        <v>0</v>
      </c>
      <c r="T198" s="54">
        <v>2</v>
      </c>
      <c r="U198" s="56">
        <v>38568</v>
      </c>
      <c r="V198" s="56">
        <f>Барг!V198+Баунт!V198+Бичур!V198+Джид!V198+Еравн!V198+Заиграев!V198+Закаменск!V198+Иволг!V198+Кабанск!V198+Кижинг!V198+Курумкан!V198+Кяхта!V198+Муйский!V198+Мухоршибирь!V198+Окинский!V198+Прибайкальский!V198+Северобайк!V198+Селенгинский!V198+Тарбагат!V198+Тунк!V198+Хоринск!V198+ГП1!V198+ГП2!V198+ГП3!V198+ГБ4!V198+ГБ5!V198+ГП6!V198</f>
        <v>1</v>
      </c>
      <c r="W198" s="55">
        <f t="shared" si="76"/>
        <v>2.592823065753993</v>
      </c>
      <c r="X198" s="54">
        <f>Барг!X198+Баунт!X198+Бичур!X198+Джид!X198+Еравн!X198+Заиграев!X198+Закаменск!X198+Иволг!X198+Кабанск!X198+Кижинг!X198+Курумкан!X198+Кяхта!X198+Муйский!X198+Мухоршибирь!X198+Окинский!X198+Прибайкальский!X198+Северобайк!X198+Селенгинский!X198+Тарбагат!X198+Тунк!X198+Хоринск!X198+ГП1!X198+ГП2!X198+ГП3!X198+ГБ4!X198+ГБ5!X198+ГП6!X198</f>
        <v>0</v>
      </c>
      <c r="Y198" s="55">
        <f t="shared" si="77"/>
        <v>0</v>
      </c>
      <c r="Z198" s="54">
        <f>Барг!Z198+Баунт!Z198+Бичур!Z198+Джид!Z198+Еравн!Z198+Заиграев!Z198+Закаменск!Z198+Иволг!Z198+Кабанск!Z198+Кижинг!Z198+Курумкан!Z198+Кяхта!Z198+Муйский!Z198+Мухоршибирь!Z198+Окинский!Z198+Прибайкальский!Z198+Северобайк!Z198+Селенгинский!Z198+Тарбагат!Z198+Тунк!Z198+Хоринск!Z198+ГП1!Z198+ГП2!Z198+ГП3!Z198+ГБ4!Z198+ГБ5!Z198+ГП6!Z198</f>
        <v>1</v>
      </c>
      <c r="AA198" s="7">
        <v>719149</v>
      </c>
      <c r="AB198" s="7">
        <v>1088</v>
      </c>
      <c r="AC198" s="14">
        <f t="shared" si="65"/>
        <v>151.2899274003023</v>
      </c>
      <c r="AD198" s="7">
        <v>126</v>
      </c>
      <c r="AE198" s="14">
        <f t="shared" si="66"/>
        <v>17.520708504079128</v>
      </c>
      <c r="AF198" s="7">
        <v>631</v>
      </c>
      <c r="AG198" s="7">
        <v>717518</v>
      </c>
      <c r="AH198" s="7">
        <f>Барг!AH198+Баунт!AH198+Бичур!AH198+Джид!AH198+Еравн!AH198+Заиграев!AH198+Закаменск!AH198+Иволг!AH198+Кабанск!AH198+Кижинг!AH198+Курумкан!AH198+Кяхта!AH198+Муйский!AH198+Мухоршибирь!AH198+Окинский!AH198+Прибайкальский!AH198+Северобайк!AH198+Селенгинский!AH198+Тарбагат!AH198+Тунк!AH198+Хоринск!AH198+ГП1!AH198+ГП2!AH198+ГП3!AH198+ГБ4!AH198+ГБ5!AH198+ГП6!AH198</f>
        <v>1188</v>
      </c>
      <c r="AI198" s="14">
        <f t="shared" si="67"/>
        <v>165.57075920046606</v>
      </c>
      <c r="AJ198" s="7">
        <f>Барг!AJ198+Баунт!AJ198+Бичур!AJ198+Джид!AJ198+Еравн!AJ198+Заиграев!AJ198+Закаменск!AJ198+Иволг!AJ198+Кабанск!AJ198+Кижинг!AJ198+Курумкан!AJ198+Кяхта!AJ198+Муйский!AJ198+Мухоршибирь!AJ198+Окинский!AJ198+Прибайкальский!AJ198+Северобайк!AJ198+Селенгинский!AJ198+Тарбагат!AJ198+Тунк!AJ198+Хоринск!AJ198+ГП1!AJ198+ГП2!AJ198+ГП3!AJ198+ГБ4!AJ198+ГБ5!AJ198+ГП6!AJ198</f>
        <v>131</v>
      </c>
      <c r="AK198" s="14">
        <f t="shared" si="57"/>
        <v>18.257381696347689</v>
      </c>
      <c r="AL198" s="7">
        <f>Барг!AL198+Баунт!AL198+Бичур!AL198+Джид!AL198+Еравн!AL198+Заиграев!AL198+Закаменск!AL198+Иволг!AL198+Кабанск!AL198+Кижинг!AL198+Курумкан!AL198+Кяхта!AL198+Муйский!AL198+Мухоршибирь!AL198+Окинский!AL198+Прибайкальский!AL198+Северобайк!AL198+Селенгинский!AL198+Тарбагат!AL198+Тунк!AL198+Хоринск!AL198+ГП1!AL198+ГП2!AL198+ГП3!AL198+ГБ4!AL198+ГБ5!AL198+ГП6!AL198</f>
        <v>706</v>
      </c>
      <c r="AM198" s="8">
        <f t="shared" si="68"/>
        <v>985431</v>
      </c>
      <c r="AN198" s="8">
        <f t="shared" si="68"/>
        <v>1094</v>
      </c>
      <c r="AO198" s="13">
        <f t="shared" si="69"/>
        <v>111.01741268541379</v>
      </c>
      <c r="AP198" s="161">
        <f t="shared" si="70"/>
        <v>126</v>
      </c>
      <c r="AQ198" s="13">
        <f t="shared" si="58"/>
        <v>12.786283362305428</v>
      </c>
      <c r="AR198" s="162">
        <f t="shared" si="71"/>
        <v>636</v>
      </c>
      <c r="AS198" s="133">
        <v>982629</v>
      </c>
      <c r="AT198" s="133">
        <f t="shared" si="71"/>
        <v>1193</v>
      </c>
      <c r="AU198" s="124">
        <f t="shared" si="72"/>
        <v>121.40899566367368</v>
      </c>
      <c r="AV198" s="133">
        <f t="shared" si="73"/>
        <v>131</v>
      </c>
      <c r="AW198" s="136">
        <f t="shared" si="74"/>
        <v>13.331582927025357</v>
      </c>
      <c r="AX198" s="133">
        <f t="shared" si="75"/>
        <v>711</v>
      </c>
      <c r="AZ198" s="1" t="s">
        <v>351</v>
      </c>
      <c r="BA198" s="1">
        <v>44972</v>
      </c>
      <c r="BB198" s="1" t="s">
        <v>805</v>
      </c>
      <c r="BC198" s="1">
        <v>1193</v>
      </c>
      <c r="BD198" s="1">
        <v>131</v>
      </c>
      <c r="BE198" s="1">
        <v>711</v>
      </c>
      <c r="BF198" s="1"/>
      <c r="BG198" s="9">
        <f t="shared" si="78"/>
        <v>0</v>
      </c>
      <c r="BH198" s="9">
        <f t="shared" si="79"/>
        <v>0</v>
      </c>
      <c r="BI198" s="9">
        <f t="shared" si="80"/>
        <v>0</v>
      </c>
    </row>
    <row r="199" spans="1:61" ht="15" x14ac:dyDescent="0.25">
      <c r="A199" s="1" t="s">
        <v>352</v>
      </c>
      <c r="B199" s="1" t="s">
        <v>353</v>
      </c>
      <c r="C199" s="145">
        <v>228702</v>
      </c>
      <c r="D199" s="112">
        <v>20</v>
      </c>
      <c r="E199" s="113">
        <f t="shared" si="59"/>
        <v>8.7450044162272302</v>
      </c>
      <c r="F199" s="112">
        <v>2</v>
      </c>
      <c r="G199" s="113">
        <f t="shared" si="60"/>
        <v>0.87450044162272289</v>
      </c>
      <c r="H199" s="112">
        <v>14</v>
      </c>
      <c r="I199" s="106">
        <v>226543</v>
      </c>
      <c r="J199" s="112">
        <f>Барг!J199+Баунт!J199+Бичур!J199+Джид!J199+Еравн!J199+Заиграев!J199+Закаменск!J199+Иволг!J199+Кабанск!J199+Кижинг!J199+Курумкан!J199+Кяхта!J199+Муйский!J199+Мухоршибирь!J199+Окинский!J199+Прибайкальский!J199+Северобайк!J199+Селенгинский!J199+Тарбагат!J199+Тунк!J199+Хоринск!J199+ГП1!J199+ГП2!J199+ГП3!J199+ГБ4!J199+ГБ5!J199+ГП6!J199</f>
        <v>23</v>
      </c>
      <c r="K199" s="111">
        <f t="shared" si="61"/>
        <v>10.152597961534896</v>
      </c>
      <c r="L199" s="110">
        <f>Барг!L199+Баунт!L199+Бичур!L199+Джид!L199+Еравн!L199+Заиграев!L199+Закаменск!L199+Иволг!L199+Кабанск!L199+Кижинг!L199+Курумкан!L199+Кяхта!L199+Муйский!L199+Мухоршибирь!L199+Окинский!L199+Прибайкальский!L199+Северобайк!L199+Селенгинский!L199+Тарбагат!L199+Тунк!L199+Хоринск!L199+ГП1!L199+ГП2!L199+ГП3!L199+ГБ4!L199+ГБ5!L199+ГП6!L199</f>
        <v>4</v>
      </c>
      <c r="M199" s="111">
        <f t="shared" si="55"/>
        <v>1.7656692107017211</v>
      </c>
      <c r="N199" s="166">
        <f>Барг!N199+Баунт!N199+Бичур!N199+Джид!N199+Еравн!N199+Заиграев!N199+Закаменск!N199+Иволг!N199+Кабанск!N199+Кижинг!N199+Курумкан!N199+Кяхта!N199+Муйский!N199+Мухоршибирь!N199+Окинский!N199+Прибайкальский!N199+Северобайк!N199+Селенгинский!N199+Тарбагат!N199+Тунк!N199+Хоринск!N199+ГП1!N199+ГП2!N199+ГП3!N199+ГБ4!N199+ГБ5!N199+ГП6!N199</f>
        <v>18</v>
      </c>
      <c r="O199" s="54">
        <v>37580</v>
      </c>
      <c r="P199" s="54">
        <v>8</v>
      </c>
      <c r="Q199" s="55">
        <f t="shared" si="62"/>
        <v>21.287919105907395</v>
      </c>
      <c r="R199" s="54">
        <v>5</v>
      </c>
      <c r="S199" s="55">
        <f t="shared" si="63"/>
        <v>13.304949441192123</v>
      </c>
      <c r="T199" s="54">
        <v>4</v>
      </c>
      <c r="U199" s="56">
        <v>38568</v>
      </c>
      <c r="V199" s="56">
        <f>Барг!V199+Баунт!V199+Бичур!V199+Джид!V199+Еравн!V199+Заиграев!V199+Закаменск!V199+Иволг!V199+Кабанск!V199+Кижинг!V199+Курумкан!V199+Кяхта!V199+Муйский!V199+Мухоршибирь!V199+Окинский!V199+Прибайкальский!V199+Северобайк!V199+Селенгинский!V199+Тарбагат!V199+Тунк!V199+Хоринск!V199+ГП1!V199+ГП2!V199+ГП3!V199+ГБ4!V199+ГБ5!V199+ГП6!V199</f>
        <v>8</v>
      </c>
      <c r="W199" s="55">
        <f t="shared" si="76"/>
        <v>20.742584526031944</v>
      </c>
      <c r="X199" s="54">
        <f>Барг!X199+Баунт!X199+Бичур!X199+Джид!X199+Еравн!X199+Заиграев!X199+Закаменск!X199+Иволг!X199+Кабанск!X199+Кижинг!X199+Курумкан!X199+Кяхта!X199+Муйский!X199+Мухоршибирь!X199+Окинский!X199+Прибайкальский!X199+Северобайк!X199+Селенгинский!X199+Тарбагат!X199+Тунк!X199+Хоринск!X199+ГП1!X199+ГП2!X199+ГП3!X199+ГБ4!X199+ГБ5!X199+ГП6!X199</f>
        <v>3</v>
      </c>
      <c r="Y199" s="55">
        <f t="shared" si="77"/>
        <v>7.7784691972619786</v>
      </c>
      <c r="Z199" s="54">
        <f>Барг!Z199+Баунт!Z199+Бичур!Z199+Джид!Z199+Еравн!Z199+Заиграев!Z199+Закаменск!Z199+Иволг!Z199+Кабанск!Z199+Кижинг!Z199+Курумкан!Z199+Кяхта!Z199+Муйский!Z199+Мухоршибирь!Z199+Окинский!Z199+Прибайкальский!Z199+Северобайк!Z199+Селенгинский!Z199+Тарбагат!Z199+Тунк!Z199+Хоринск!Z199+ГП1!Z199+ГП2!Z199+ГП3!Z199+ГБ4!Z199+ГБ5!Z199+ГП6!Z199</f>
        <v>3</v>
      </c>
      <c r="AA199" s="7">
        <v>719149</v>
      </c>
      <c r="AB199" s="7">
        <v>3148</v>
      </c>
      <c r="AC199" s="14">
        <f t="shared" si="65"/>
        <v>437.73960611778642</v>
      </c>
      <c r="AD199" s="7">
        <v>965</v>
      </c>
      <c r="AE199" s="14">
        <f t="shared" si="66"/>
        <v>134.18637862251077</v>
      </c>
      <c r="AF199" s="7">
        <v>1108</v>
      </c>
      <c r="AG199" s="7">
        <v>717518</v>
      </c>
      <c r="AH199" s="7">
        <f>Барг!AH199+Баунт!AH199+Бичур!AH199+Джид!AH199+Еравн!AH199+Заиграев!AH199+Закаменск!AH199+Иволг!AH199+Кабанск!AH199+Кижинг!AH199+Курумкан!AH199+Кяхта!AH199+Муйский!AH199+Мухоршибирь!AH199+Окинский!AH199+Прибайкальский!AH199+Северобайк!AH199+Селенгинский!AH199+Тарбагат!AH199+Тунк!AH199+Хоринск!AH199+ГП1!AH199+ГП2!AH199+ГП3!AH199+ГБ4!AH199+ГБ5!AH199+ГП6!AH199</f>
        <v>3248</v>
      </c>
      <c r="AI199" s="14">
        <f t="shared" si="67"/>
        <v>452.67157060868163</v>
      </c>
      <c r="AJ199" s="7">
        <f>Барг!AJ199+Баунт!AJ199+Бичур!AJ199+Джид!AJ199+Еравн!AJ199+Заиграев!AJ199+Закаменск!AJ199+Иволг!AJ199+Кабанск!AJ199+Кижинг!AJ199+Курумкан!AJ199+Кяхта!AJ199+Муйский!AJ199+Мухоршибирь!AJ199+Окинский!AJ199+Прибайкальский!AJ199+Северобайк!AJ199+Селенгинский!AJ199+Тарбагат!AJ199+Тунк!AJ199+Хоринск!AJ199+ГП1!AJ199+ГП2!AJ199+ГП3!AJ199+ГБ4!AJ199+ГБ5!AJ199+ГП6!AJ199</f>
        <v>856</v>
      </c>
      <c r="AK199" s="14">
        <f t="shared" si="57"/>
        <v>119.3001429929284</v>
      </c>
      <c r="AL199" s="7">
        <f>Барг!AL199+Баунт!AL199+Бичур!AL199+Джид!AL199+Еравн!AL199+Заиграев!AL199+Закаменск!AL199+Иволг!AL199+Кабанск!AL199+Кижинг!AL199+Курумкан!AL199+Кяхта!AL199+Муйский!AL199+Мухоршибирь!AL199+Окинский!AL199+Прибайкальский!AL199+Северобайк!AL199+Селенгинский!AL199+Тарбагат!AL199+Тунк!AL199+Хоринск!AL199+ГП1!AL199+ГП2!AL199+ГП3!AL199+ГБ4!AL199+ГБ5!AL199+ГП6!AL199</f>
        <v>1280</v>
      </c>
      <c r="AM199" s="8">
        <f t="shared" si="68"/>
        <v>985431</v>
      </c>
      <c r="AN199" s="8">
        <f t="shared" si="68"/>
        <v>3176</v>
      </c>
      <c r="AO199" s="13">
        <f t="shared" si="69"/>
        <v>322.29552348160348</v>
      </c>
      <c r="AP199" s="161">
        <f t="shared" si="70"/>
        <v>972</v>
      </c>
      <c r="AQ199" s="13">
        <f t="shared" si="58"/>
        <v>98.63704308064186</v>
      </c>
      <c r="AR199" s="162">
        <f t="shared" si="71"/>
        <v>1126</v>
      </c>
      <c r="AS199" s="133">
        <v>982629</v>
      </c>
      <c r="AT199" s="133">
        <f t="shared" si="71"/>
        <v>3279</v>
      </c>
      <c r="AU199" s="124">
        <f t="shared" si="72"/>
        <v>333.69664441004693</v>
      </c>
      <c r="AV199" s="133">
        <f t="shared" si="73"/>
        <v>863</v>
      </c>
      <c r="AW199" s="136">
        <f t="shared" si="74"/>
        <v>87.825618824602159</v>
      </c>
      <c r="AX199" s="133">
        <f t="shared" si="75"/>
        <v>1301</v>
      </c>
      <c r="AZ199" s="1" t="s">
        <v>353</v>
      </c>
      <c r="BA199" s="1">
        <v>45000</v>
      </c>
      <c r="BB199" s="1" t="s">
        <v>806</v>
      </c>
      <c r="BC199" s="1">
        <v>3279</v>
      </c>
      <c r="BD199" s="1">
        <v>863</v>
      </c>
      <c r="BE199" s="1">
        <v>1301</v>
      </c>
      <c r="BF199" s="1"/>
      <c r="BG199" s="9">
        <f t="shared" si="78"/>
        <v>0</v>
      </c>
      <c r="BH199" s="9">
        <f t="shared" si="79"/>
        <v>0</v>
      </c>
      <c r="BI199" s="9">
        <f t="shared" si="80"/>
        <v>0</v>
      </c>
    </row>
    <row r="200" spans="1:61" ht="15" x14ac:dyDescent="0.25">
      <c r="A200" s="1" t="s">
        <v>354</v>
      </c>
      <c r="B200" s="1" t="s">
        <v>355</v>
      </c>
      <c r="C200" s="145">
        <v>228702</v>
      </c>
      <c r="D200" s="112">
        <v>1208</v>
      </c>
      <c r="E200" s="113">
        <f t="shared" ref="E200:E225" si="81">D200/C200*100000</f>
        <v>528.19826674012472</v>
      </c>
      <c r="F200" s="112">
        <v>756</v>
      </c>
      <c r="G200" s="113">
        <f t="shared" ref="G200:G225" si="82">F200/C200*100000</f>
        <v>330.5611669333893</v>
      </c>
      <c r="H200" s="112">
        <v>128</v>
      </c>
      <c r="I200" s="106">
        <v>226543</v>
      </c>
      <c r="J200" s="112">
        <f>Барг!J200+Баунт!J200+Бичур!J200+Джид!J200+Еравн!J200+Заиграев!J200+Закаменск!J200+Иволг!J200+Кабанск!J200+Кижинг!J200+Курумкан!J200+Кяхта!J200+Муйский!J200+Мухоршибирь!J200+Окинский!J200+Прибайкальский!J200+Северобайк!J200+Селенгинский!J200+Тарбагат!J200+Тунк!J200+Хоринск!J200+ГП1!J200+ГП2!J200+ГП3!J200+ГБ4!J200+ГБ5!J200+ГП6!J200</f>
        <v>1019</v>
      </c>
      <c r="K200" s="111">
        <f t="shared" si="61"/>
        <v>449.80423142626347</v>
      </c>
      <c r="L200" s="110">
        <f>Барг!L200+Баунт!L200+Бичур!L200+Джид!L200+Еравн!L200+Заиграев!L200+Закаменск!L200+Иволг!L200+Кабанск!L200+Кижинг!L200+Курумкан!L200+Кяхта!L200+Муйский!L200+Мухоршибирь!L200+Окинский!L200+Прибайкальский!L200+Северобайк!L200+Селенгинский!L200+Тарбагат!L200+Тунк!L200+Хоринск!L200+ГП1!L200+ГП2!L200+ГП3!L200+ГБ4!L200+ГБ5!L200+ГП6!L200</f>
        <v>784</v>
      </c>
      <c r="M200" s="111">
        <f t="shared" si="55"/>
        <v>346.07116529753733</v>
      </c>
      <c r="N200" s="166">
        <f>Барг!N200+Баунт!N200+Бичур!N200+Джид!N200+Еравн!N200+Заиграев!N200+Закаменск!N200+Иволг!N200+Кабанск!N200+Кижинг!N200+Курумкан!N200+Кяхта!N200+Муйский!N200+Мухоршибирь!N200+Окинский!N200+Прибайкальский!N200+Северобайк!N200+Селенгинский!N200+Тарбагат!N200+Тунк!N200+Хоринск!N200+ГП1!N200+ГП2!N200+ГП3!N200+ГБ4!N200+ГБ5!N200+ГП6!N200</f>
        <v>121</v>
      </c>
      <c r="O200" s="54">
        <v>37580</v>
      </c>
      <c r="P200" s="54">
        <v>260</v>
      </c>
      <c r="Q200" s="55">
        <f t="shared" ref="Q200:Q225" si="83">P200/O200*100000</f>
        <v>691.85737094199033</v>
      </c>
      <c r="R200" s="54">
        <v>146</v>
      </c>
      <c r="S200" s="55">
        <f t="shared" ref="S200:S225" si="84">R200/O200*100000</f>
        <v>388.50452368281003</v>
      </c>
      <c r="T200" s="54">
        <v>44</v>
      </c>
      <c r="U200" s="56">
        <v>38568</v>
      </c>
      <c r="V200" s="56">
        <f>Барг!V200+Баунт!V200+Бичур!V200+Джид!V200+Еравн!V200+Заиграев!V200+Закаменск!V200+Иволг!V200+Кабанск!V200+Кижинг!V200+Курумкан!V200+Кяхта!V200+Муйский!V200+Мухоршибирь!V200+Окинский!V200+Прибайкальский!V200+Северобайк!V200+Селенгинский!V200+Тарбагат!V200+Тунк!V200+Хоринск!V200+ГП1!V200+ГП2!V200+ГП3!V200+ГБ4!V200+ГБ5!V200+ГП6!V200</f>
        <v>272</v>
      </c>
      <c r="W200" s="55">
        <f t="shared" si="76"/>
        <v>705.24787388508605</v>
      </c>
      <c r="X200" s="54">
        <f>Барг!X200+Баунт!X200+Бичур!X200+Джид!X200+Еравн!X200+Заиграев!X200+Закаменск!X200+Иволг!X200+Кабанск!X200+Кижинг!X200+Курумкан!X200+Кяхта!X200+Муйский!X200+Мухоршибирь!X200+Окинский!X200+Прибайкальский!X200+Северобайк!X200+Селенгинский!X200+Тарбагат!X200+Тунк!X200+Хоринск!X200+ГП1!X200+ГП2!X200+ГП3!X200+ГБ4!X200+ГБ5!X200+ГП6!X200</f>
        <v>139</v>
      </c>
      <c r="Y200" s="55">
        <f t="shared" si="77"/>
        <v>360.40240613980501</v>
      </c>
      <c r="Z200" s="54">
        <f>Барг!Z200+Баунт!Z200+Бичур!Z200+Джид!Z200+Еравн!Z200+Заиграев!Z200+Закаменск!Z200+Иволг!Z200+Кабанск!Z200+Кижинг!Z200+Курумкан!Z200+Кяхта!Z200+Муйский!Z200+Мухоршибирь!Z200+Окинский!Z200+Прибайкальский!Z200+Северобайк!Z200+Селенгинский!Z200+Тарбагат!Z200+Тунк!Z200+Хоринск!Z200+ГП1!Z200+ГП2!Z200+ГП3!Z200+ГБ4!Z200+ГБ5!Z200+ГП6!Z200</f>
        <v>34</v>
      </c>
      <c r="AA200" s="7">
        <v>719149</v>
      </c>
      <c r="AB200" s="7">
        <v>4324</v>
      </c>
      <c r="AC200" s="14">
        <f t="shared" ref="AC200:AC225" si="85">AB200/AA200*100000</f>
        <v>601.26621882252493</v>
      </c>
      <c r="AD200" s="7">
        <v>2051</v>
      </c>
      <c r="AE200" s="14">
        <f t="shared" ref="AE200:AE225" si="86">AD200/AA200*100000</f>
        <v>285.19819953862134</v>
      </c>
      <c r="AF200" s="7">
        <v>507</v>
      </c>
      <c r="AG200" s="7">
        <v>717518</v>
      </c>
      <c r="AH200" s="7">
        <f>Барг!AH200+Баунт!AH200+Бичур!AH200+Джид!AH200+Еравн!AH200+Заиграев!AH200+Закаменск!AH200+Иволг!AH200+Кабанск!AH200+Кижинг!AH200+Курумкан!AH200+Кяхта!AH200+Муйский!AH200+Мухоршибирь!AH200+Окинский!AH200+Прибайкальский!AH200+Северобайк!AH200+Селенгинский!AH200+Тарбагат!AH200+Тунк!AH200+Хоринск!AH200+ГП1!AH200+ГП2!AH200+ГП3!AH200+ГБ4!AH200+ГБ5!AH200+ГП6!AH200</f>
        <v>4602</v>
      </c>
      <c r="AI200" s="14">
        <f t="shared" si="67"/>
        <v>641.3776379129165</v>
      </c>
      <c r="AJ200" s="7">
        <f>Барг!AJ200+Баунт!AJ200+Бичур!AJ200+Джид!AJ200+Еравн!AJ200+Заиграев!AJ200+Закаменск!AJ200+Иволг!AJ200+Кабанск!AJ200+Кижинг!AJ200+Курумкан!AJ200+Кяхта!AJ200+Муйский!AJ200+Мухоршибирь!AJ200+Окинский!AJ200+Прибайкальский!AJ200+Северобайк!AJ200+Селенгинский!AJ200+Тарбагат!AJ200+Тунк!AJ200+Хоринск!AJ200+ГП1!AJ200+ГП2!AJ200+ГП3!AJ200+ГБ4!AJ200+ГБ5!AJ200+ГП6!AJ200</f>
        <v>1851</v>
      </c>
      <c r="AK200" s="14">
        <f t="shared" si="57"/>
        <v>257.97262228961506</v>
      </c>
      <c r="AL200" s="7">
        <f>Барг!AL200+Баунт!AL200+Бичур!AL200+Джид!AL200+Еравн!AL200+Заиграев!AL200+Закаменск!AL200+Иволг!AL200+Кабанск!AL200+Кижинг!AL200+Курумкан!AL200+Кяхта!AL200+Муйский!AL200+Мухоршибирь!AL200+Окинский!AL200+Прибайкальский!AL200+Северобайк!AL200+Селенгинский!AL200+Тарбагат!AL200+Тунк!AL200+Хоринск!AL200+ГП1!AL200+ГП2!AL200+ГП3!AL200+ГБ4!AL200+ГБ5!AL200+ГП6!AL200</f>
        <v>720</v>
      </c>
      <c r="AM200" s="8">
        <f t="shared" ref="AM200:AN225" si="87">C200+O200+AA200</f>
        <v>985431</v>
      </c>
      <c r="AN200" s="8">
        <f t="shared" si="87"/>
        <v>5792</v>
      </c>
      <c r="AO200" s="13">
        <f t="shared" si="69"/>
        <v>587.76312090851616</v>
      </c>
      <c r="AP200" s="161">
        <f t="shared" ref="AP200:AP225" si="88">F200+R200+AD200</f>
        <v>2953</v>
      </c>
      <c r="AQ200" s="13">
        <f t="shared" si="58"/>
        <v>299.66583149911054</v>
      </c>
      <c r="AR200" s="162">
        <f t="shared" ref="AR200:AT225" si="89">H200+T200+AF200</f>
        <v>679</v>
      </c>
      <c r="AS200" s="133">
        <v>982629</v>
      </c>
      <c r="AT200" s="133">
        <f t="shared" si="89"/>
        <v>5893</v>
      </c>
      <c r="AU200" s="124">
        <f t="shared" ref="AU200:AU225" si="90">AT200/AS200*100000</f>
        <v>599.71769609893465</v>
      </c>
      <c r="AV200" s="133">
        <f t="shared" ref="AV200:AV225" si="91">L200+X200+AJ200</f>
        <v>2774</v>
      </c>
      <c r="AW200" s="136">
        <f t="shared" ref="AW200:AW225" si="92">AV200/AS200*100000</f>
        <v>282.30390106540722</v>
      </c>
      <c r="AX200" s="133">
        <f t="shared" ref="AX200:AX225" si="93">N200+Z200+AL200</f>
        <v>875</v>
      </c>
      <c r="AZ200" s="1" t="s">
        <v>469</v>
      </c>
      <c r="BA200" s="1">
        <v>45031</v>
      </c>
      <c r="BB200" s="1" t="s">
        <v>807</v>
      </c>
      <c r="BC200" s="1">
        <v>5893</v>
      </c>
      <c r="BD200" s="1">
        <v>2774</v>
      </c>
      <c r="BE200" s="1">
        <v>875</v>
      </c>
      <c r="BF200" s="1"/>
      <c r="BG200" s="9">
        <f t="shared" si="78"/>
        <v>0</v>
      </c>
      <c r="BH200" s="9">
        <f t="shared" si="79"/>
        <v>0</v>
      </c>
      <c r="BI200" s="9">
        <f t="shared" si="80"/>
        <v>0</v>
      </c>
    </row>
    <row r="201" spans="1:61" s="92" customFormat="1" ht="15" x14ac:dyDescent="0.25">
      <c r="A201" s="1" t="s">
        <v>356</v>
      </c>
      <c r="B201" s="1" t="s">
        <v>357</v>
      </c>
      <c r="C201" s="77">
        <v>117671</v>
      </c>
      <c r="D201" s="112">
        <v>0</v>
      </c>
      <c r="E201" s="113">
        <f t="shared" si="81"/>
        <v>0</v>
      </c>
      <c r="F201" s="112">
        <v>0</v>
      </c>
      <c r="G201" s="113">
        <f t="shared" si="82"/>
        <v>0</v>
      </c>
      <c r="H201" s="112">
        <v>0</v>
      </c>
      <c r="I201" s="76">
        <v>116660</v>
      </c>
      <c r="J201" s="112">
        <f>Барг!J201+Баунт!J201+Бичур!J201+Джид!J201+Еравн!J201+Заиграев!J201+Закаменск!J201+Иволг!J201+Кабанск!J201+Кижинг!J201+Курумкан!J201+Кяхта!J201+Муйский!J201+Мухоршибирь!J201+Окинский!J201+Прибайкальский!J201+Северобайк!J201+Селенгинский!J201+Тарбагат!J201+Тунк!J201+Хоринск!J201+ГП1!J201+ГП2!J201+ГП3!J201+ГБ4!J201+ГБ5!J201+ГП6!J201</f>
        <v>0</v>
      </c>
      <c r="K201" s="111">
        <f t="shared" si="61"/>
        <v>0</v>
      </c>
      <c r="L201" s="110">
        <f>Барг!L201+Баунт!L201+Бичур!L201+Джид!L201+Еравн!L201+Заиграев!L201+Закаменск!L201+Иволг!L201+Кабанск!L201+Кижинг!L201+Курумкан!L201+Кяхта!L201+Муйский!L201+Мухоршибирь!L201+Окинский!L201+Прибайкальский!L201+Северобайк!L201+Селенгинский!L201+Тарбагат!L201+Тунк!L201+Хоринск!L201+ГП1!L201+ГП2!L201+ГП3!L201+ГБ4!L201+ГБ5!L201+ГП6!L201</f>
        <v>0</v>
      </c>
      <c r="M201" s="111">
        <f t="shared" ref="M201:M225" si="94">L201/I201*100000</f>
        <v>0</v>
      </c>
      <c r="N201" s="166">
        <f>Барг!N201+Баунт!N201+Бичур!N201+Джид!N201+Еравн!N201+Заиграев!N201+Закаменск!N201+Иволг!N201+Кабанск!N201+Кижинг!N201+Курумкан!N201+Кяхта!N201+Муйский!N201+Мухоршибирь!N201+Окинский!N201+Прибайкальский!N201+Северобайк!N201+Селенгинский!N201+Тарбагат!N201+Тунк!N201+Хоринск!N201+ГП1!N201+ГП2!N201+ГП3!N201+ГБ4!N201+ГБ5!N201+ГП6!N201</f>
        <v>0</v>
      </c>
      <c r="O201" s="174">
        <v>19318</v>
      </c>
      <c r="P201" s="54">
        <v>0</v>
      </c>
      <c r="Q201" s="55">
        <f t="shared" si="83"/>
        <v>0</v>
      </c>
      <c r="R201" s="54">
        <v>0</v>
      </c>
      <c r="S201" s="55">
        <f t="shared" si="84"/>
        <v>0</v>
      </c>
      <c r="T201" s="54">
        <v>0</v>
      </c>
      <c r="U201" s="175">
        <v>19673</v>
      </c>
      <c r="V201" s="56">
        <f>Барг!V201+Баунт!V201+Бичур!V201+Джид!V201+Еравн!V201+Заиграев!V201+Закаменск!V201+Иволг!V201+Кабанск!V201+Кижинг!V201+Курумкан!V201+Кяхта!V201+Муйский!V201+Мухоршибирь!V201+Окинский!V201+Прибайкальский!V201+Северобайк!V201+Селенгинский!V201+Тарбагат!V201+Тунк!V201+Хоринск!V201+ГП1!V201+ГП2!V201+ГП3!V201+ГБ4!V201+ГБ5!V201+ГП6!V201</f>
        <v>1</v>
      </c>
      <c r="W201" s="55">
        <f t="shared" si="76"/>
        <v>5.0831088293600368</v>
      </c>
      <c r="X201" s="54">
        <f>Барг!X201+Баунт!X201+Бичур!X201+Джид!X201+Еравн!X201+Заиграев!X201+Закаменск!X201+Иволг!X201+Кабанск!X201+Кижинг!X201+Курумкан!X201+Кяхта!X201+Муйский!X201+Мухоршибирь!X201+Окинский!X201+Прибайкальский!X201+Северобайк!X201+Селенгинский!X201+Тарбагат!X201+Тунк!X201+Хоринск!X201+ГП1!X201+ГП2!X201+ГП3!X201+ГБ4!X201+ГБ5!X201+ГП6!X201</f>
        <v>1</v>
      </c>
      <c r="Y201" s="55">
        <f t="shared" si="77"/>
        <v>5.0831088293600368</v>
      </c>
      <c r="Z201" s="54">
        <f>Барг!Z201+Баунт!Z201+Бичур!Z201+Джид!Z201+Еравн!Z201+Заиграев!Z201+Закаменск!Z201+Иволг!Z201+Кабанск!Z201+Кижинг!Z201+Курумкан!Z201+Кяхта!Z201+Муйский!Z201+Мухоршибирь!Z201+Окинский!Z201+Прибайкальский!Z201+Северобайк!Z201+Селенгинский!Z201+Тарбагат!Z201+Тунк!Z201+Хоринск!Z201+ГП1!Z201+ГП2!Z201+ГП3!Z201+ГБ4!Z201+ГБ5!Z201+ГП6!Z201</f>
        <v>0</v>
      </c>
      <c r="AA201" s="112">
        <v>333443</v>
      </c>
      <c r="AB201" s="7">
        <v>4249</v>
      </c>
      <c r="AC201" s="14">
        <f t="shared" si="85"/>
        <v>1274.280761629424</v>
      </c>
      <c r="AD201" s="7">
        <v>1251</v>
      </c>
      <c r="AE201" s="14">
        <f t="shared" si="86"/>
        <v>375.17656690948678</v>
      </c>
      <c r="AF201" s="7">
        <v>1248</v>
      </c>
      <c r="AG201" s="112">
        <v>333310</v>
      </c>
      <c r="AH201" s="7">
        <f>Барг!AH201+Баунт!AH201+Бичур!AH201+Джид!AH201+Еравн!AH201+Заиграев!AH201+Закаменск!AH201+Иволг!AH201+Кабанск!AH201+Кижинг!AH201+Курумкан!AH201+Кяхта!AH201+Муйский!AH201+Мухоршибирь!AH201+Окинский!AH201+Прибайкальский!AH201+Северобайк!AH201+Селенгинский!AH201+Тарбагат!AH201+Тунк!AH201+Хоринск!AH201+ГП1!AH201+ГП2!AH201+ГП3!AH201+ГБ4!AH201+ГБ5!AH201+ГП6!AH201</f>
        <v>4501</v>
      </c>
      <c r="AI201" s="14">
        <f t="shared" si="67"/>
        <v>1350.3945276169331</v>
      </c>
      <c r="AJ201" s="7">
        <f>Барг!AJ201+Баунт!AJ201+Бичур!AJ201+Джид!AJ201+Еравн!AJ201+Заиграев!AJ201+Закаменск!AJ201+Иволг!AJ201+Кабанск!AJ201+Кижинг!AJ201+Курумкан!AJ201+Кяхта!AJ201+Муйский!AJ201+Мухоршибирь!AJ201+Окинский!AJ201+Прибайкальский!AJ201+Северобайк!AJ201+Селенгинский!AJ201+Тарбагат!AJ201+Тунк!AJ201+Хоринск!AJ201+ГП1!AJ201+ГП2!AJ201+ГП3!AJ201+ГБ4!AJ201+ГБ5!AJ201+ГП6!AJ201</f>
        <v>1245</v>
      </c>
      <c r="AK201" s="14">
        <f t="shared" ref="AK201:AK225" si="95">AJ201/AG201*100000</f>
        <v>373.52614683027815</v>
      </c>
      <c r="AL201" s="7">
        <f>Барг!AL201+Баунт!AL201+Бичур!AL201+Джид!AL201+Еравн!AL201+Заиграев!AL201+Закаменск!AL201+Иволг!AL201+Кабанск!AL201+Кижинг!AL201+Курумкан!AL201+Кяхта!AL201+Муйский!AL201+Мухоршибирь!AL201+Окинский!AL201+Прибайкальский!AL201+Северобайк!AL201+Селенгинский!AL201+Тарбагат!AL201+Тунк!AL201+Хоринск!AL201+ГП1!AL201+ГП2!AL201+ГП3!AL201+ГБ4!AL201+ГБ5!AL201+ГП6!AL201</f>
        <v>1361</v>
      </c>
      <c r="AM201" s="170">
        <f t="shared" si="87"/>
        <v>470432</v>
      </c>
      <c r="AN201" s="8">
        <f t="shared" si="87"/>
        <v>4249</v>
      </c>
      <c r="AO201" s="13">
        <f t="shared" si="69"/>
        <v>903.21236650567994</v>
      </c>
      <c r="AP201" s="161">
        <f t="shared" si="88"/>
        <v>1251</v>
      </c>
      <c r="AQ201" s="13">
        <f t="shared" ref="AQ201:AQ225" si="96">AP201/AM201*100000</f>
        <v>265.92578736140399</v>
      </c>
      <c r="AR201" s="162">
        <f t="shared" si="89"/>
        <v>1248</v>
      </c>
      <c r="AS201" s="170">
        <f>I201+U201+AG201</f>
        <v>469643</v>
      </c>
      <c r="AT201" s="133">
        <f t="shared" si="89"/>
        <v>4502</v>
      </c>
      <c r="AU201" s="124">
        <f t="shared" si="90"/>
        <v>958.60046886677765</v>
      </c>
      <c r="AV201" s="133">
        <f t="shared" si="91"/>
        <v>1246</v>
      </c>
      <c r="AW201" s="136">
        <f t="shared" si="92"/>
        <v>265.30790408885048</v>
      </c>
      <c r="AX201" s="133">
        <f t="shared" si="93"/>
        <v>1361</v>
      </c>
      <c r="AZ201" s="155" t="s">
        <v>470</v>
      </c>
      <c r="BA201" s="155">
        <v>45061</v>
      </c>
      <c r="BB201" s="155" t="s">
        <v>808</v>
      </c>
      <c r="BC201" s="155">
        <v>4502</v>
      </c>
      <c r="BD201" s="155">
        <v>1246</v>
      </c>
      <c r="BE201" s="155">
        <v>1361</v>
      </c>
      <c r="BF201" s="155"/>
      <c r="BG201" s="6">
        <f t="shared" si="78"/>
        <v>0</v>
      </c>
      <c r="BH201" s="6">
        <f t="shared" si="79"/>
        <v>0</v>
      </c>
      <c r="BI201" s="6">
        <f t="shared" si="80"/>
        <v>0</v>
      </c>
    </row>
    <row r="202" spans="1:61" s="92" customFormat="1" ht="15" x14ac:dyDescent="0.25">
      <c r="A202" s="15" t="s">
        <v>419</v>
      </c>
      <c r="B202" s="15" t="s">
        <v>420</v>
      </c>
      <c r="C202" s="145"/>
      <c r="D202" s="112"/>
      <c r="E202" s="113"/>
      <c r="F202" s="112"/>
      <c r="G202" s="113"/>
      <c r="H202" s="112"/>
      <c r="I202" s="106"/>
      <c r="J202" s="112">
        <f>Барг!J202+Баунт!J202+Бичур!J202+Джид!J202+Еравн!J202+Заиграев!J202+Закаменск!J202+Иволг!J202+Кабанск!J202+Кижинг!J202+Курумкан!J202+Кяхта!J202+Муйский!J202+Мухоршибирь!J202+Окинский!J202+Прибайкальский!J202+Северобайк!J202+Селенгинский!J202+Тарбагат!J202+Тунк!J202+Хоринск!J202+ГП1!J202+ГП2!J202+ГП3!J202+ГБ4!J202+ГБ5!J202+ГП6!J202</f>
        <v>0</v>
      </c>
      <c r="K202" s="111"/>
      <c r="L202" s="110">
        <f>Барг!L202+Баунт!L202+Бичур!L202+Джид!L202+Еравн!L202+Заиграев!L202+Закаменск!L202+Иволг!L202+Кабанск!L202+Кижинг!L202+Курумкан!L202+Кяхта!L202+Муйский!L202+Мухоршибирь!L202+Окинский!L202+Прибайкальский!L202+Северобайк!L202+Селенгинский!L202+Тарбагат!L202+Тунк!L202+Хоринск!L202+ГП1!L202+ГП2!L202+ГП3!L202+ГБ4!L202+ГБ5!L202+ГП6!L202</f>
        <v>0</v>
      </c>
      <c r="M202" s="111"/>
      <c r="N202" s="166">
        <f>Барг!N202+Баунт!N202+Бичур!N202+Джид!N202+Еравн!N202+Заиграев!N202+Закаменск!N202+Иволг!N202+Кабанск!N202+Кижинг!N202+Курумкан!N202+Кяхта!N202+Муйский!N202+Мухоршибирь!N202+Окинский!N202+Прибайкальский!N202+Северобайк!N202+Селенгинский!N202+Тарбагат!N202+Тунк!N202+Хоринск!N202+ГП1!N202+ГП2!N202+ГП3!N202+ГБ4!N202+ГБ5!N202+ГП6!N202</f>
        <v>0</v>
      </c>
      <c r="O202" s="54"/>
      <c r="P202" s="54"/>
      <c r="Q202" s="55"/>
      <c r="R202" s="54"/>
      <c r="S202" s="55"/>
      <c r="T202" s="54"/>
      <c r="U202" s="56"/>
      <c r="V202" s="56">
        <f>Барг!V202+Баунт!V202+Бичур!V202+Джид!V202+Еравн!V202+Заиграев!V202+Закаменск!V202+Иволг!V202+Кабанск!V202+Кижинг!V202+Курумкан!V202+Кяхта!V202+Муйский!V202+Мухоршибирь!V202+Окинский!V202+Прибайкальский!V202+Северобайк!V202+Селенгинский!V202+Тарбагат!V202+Тунк!V202+Хоринск!V202+ГП1!V202+ГП2!V202+ГП3!V202+ГБ4!V202+ГБ5!V202+ГП6!V202</f>
        <v>0</v>
      </c>
      <c r="W202" s="55"/>
      <c r="X202" s="54">
        <f>Барг!X202+Баунт!X202+Бичур!X202+Джид!X202+Еравн!X202+Заиграев!X202+Закаменск!X202+Иволг!X202+Кабанск!X202+Кижинг!X202+Курумкан!X202+Кяхта!X202+Муйский!X202+Мухоршибирь!X202+Окинский!X202+Прибайкальский!X202+Северобайк!X202+Селенгинский!X202+Тарбагат!X202+Тунк!X202+Хоринск!X202+ГП1!X202+ГП2!X202+ГП3!X202+ГБ4!X202+ГБ5!X202+ГП6!X202</f>
        <v>0</v>
      </c>
      <c r="Y202" s="55"/>
      <c r="Z202" s="54">
        <f>Барг!Z202+Баунт!Z202+Бичур!Z202+Джид!Z202+Еравн!Z202+Заиграев!Z202+Закаменск!Z202+Иволг!Z202+Кабанск!Z202+Кижинг!Z202+Курумкан!Z202+Кяхта!Z202+Муйский!Z202+Мухоршибирь!Z202+Окинский!Z202+Прибайкальский!Z202+Северобайк!Z202+Селенгинский!Z202+Тарбагат!Z202+Тунк!Z202+Хоринск!Z202+ГП1!Z202+ГП2!Z202+ГП3!Z202+ГБ4!Z202+ГБ5!Z202+ГП6!Z202</f>
        <v>0</v>
      </c>
      <c r="AA202" s="112">
        <v>333443</v>
      </c>
      <c r="AB202" s="7">
        <v>15</v>
      </c>
      <c r="AC202" s="14">
        <f t="shared" si="85"/>
        <v>4.4985199869243022</v>
      </c>
      <c r="AD202" s="7">
        <v>3</v>
      </c>
      <c r="AE202" s="14">
        <f t="shared" si="86"/>
        <v>0.89970399738486029</v>
      </c>
      <c r="AF202" s="7">
        <v>2</v>
      </c>
      <c r="AG202" s="112">
        <v>333310</v>
      </c>
      <c r="AH202" s="7">
        <f>Барг!AH202+Баунт!AH202+Бичур!AH202+Джид!AH202+Еравн!AH202+Заиграев!AH202+Закаменск!AH202+Иволг!AH202+Кабанск!AH202+Кижинг!AH202+Курумкан!AH202+Кяхта!AH202+Муйский!AH202+Мухоршибирь!AH202+Окинский!AH202+Прибайкальский!AH202+Северобайк!AH202+Селенгинский!AH202+Тарбагат!AH202+Тунк!AH202+Хоринск!AH202+ГП1!AH202+ГП2!AH202+ГП3!AH202+ГБ4!AH202+ГБ5!AH202+ГП6!AH202</f>
        <v>13</v>
      </c>
      <c r="AI202" s="14">
        <f t="shared" ref="AI202:AI224" si="97">AH202/AG202*100000</f>
        <v>3.9002730191113373</v>
      </c>
      <c r="AJ202" s="7">
        <f>Барг!AJ202+Баунт!AJ202+Бичур!AJ202+Джид!AJ202+Еравн!AJ202+Заиграев!AJ202+Закаменск!AJ202+Иволг!AJ202+Кабанск!AJ202+Кижинг!AJ202+Курумкан!AJ202+Кяхта!AJ202+Муйский!AJ202+Мухоршибирь!AJ202+Окинский!AJ202+Прибайкальский!AJ202+Северобайк!AJ202+Селенгинский!AJ202+Тарбагат!AJ202+Тунк!AJ202+Хоринск!AJ202+ГП1!AJ202+ГП2!AJ202+ГП3!AJ202+ГБ4!AJ202+ГБ5!AJ202+ГП6!AJ202</f>
        <v>1</v>
      </c>
      <c r="AK202" s="14">
        <f t="shared" si="95"/>
        <v>0.30002100147010291</v>
      </c>
      <c r="AL202" s="7">
        <f>Барг!AL202+Баунт!AL202+Бичур!AL202+Джид!AL202+Еравн!AL202+Заиграев!AL202+Закаменск!AL202+Иволг!AL202+Кабанск!AL202+Кижинг!AL202+Курумкан!AL202+Кяхта!AL202+Муйский!AL202+Мухоршибирь!AL202+Окинский!AL202+Прибайкальский!AL202+Северобайк!AL202+Селенгинский!AL202+Тарбагат!AL202+Тунк!AL202+Хоринск!AL202+ГП1!AL202+ГП2!AL202+ГП3!AL202+ГБ4!AL202+ГБ5!AL202+ГП6!AL202</f>
        <v>1</v>
      </c>
      <c r="AM202" s="170">
        <f t="shared" si="87"/>
        <v>333443</v>
      </c>
      <c r="AN202" s="8">
        <f t="shared" si="87"/>
        <v>15</v>
      </c>
      <c r="AO202" s="13">
        <f t="shared" ref="AO202:AO225" si="98">AN202/AM202*100000</f>
        <v>4.4985199869243022</v>
      </c>
      <c r="AP202" s="161">
        <f t="shared" si="88"/>
        <v>3</v>
      </c>
      <c r="AQ202" s="13">
        <f t="shared" si="96"/>
        <v>0.89970399738486029</v>
      </c>
      <c r="AR202" s="162">
        <f t="shared" si="89"/>
        <v>2</v>
      </c>
      <c r="AS202" s="170">
        <f t="shared" ref="AS202:AS210" si="99">I202+U202+AG202</f>
        <v>333310</v>
      </c>
      <c r="AT202" s="133">
        <f t="shared" si="89"/>
        <v>13</v>
      </c>
      <c r="AU202" s="124">
        <f t="shared" si="90"/>
        <v>3.9002730191113373</v>
      </c>
      <c r="AV202" s="133">
        <f t="shared" si="91"/>
        <v>1</v>
      </c>
      <c r="AW202" s="136">
        <f t="shared" si="92"/>
        <v>0.30002100147010291</v>
      </c>
      <c r="AX202" s="133">
        <f t="shared" si="93"/>
        <v>1</v>
      </c>
      <c r="AZ202" s="155"/>
      <c r="BA202" s="155"/>
      <c r="BB202" s="155"/>
      <c r="BC202" s="155">
        <v>13</v>
      </c>
      <c r="BD202" s="155">
        <v>1</v>
      </c>
      <c r="BE202" s="155">
        <v>1</v>
      </c>
      <c r="BF202" s="155"/>
      <c r="BG202" s="6">
        <f t="shared" si="78"/>
        <v>0</v>
      </c>
      <c r="BH202" s="6">
        <f t="shared" si="79"/>
        <v>0</v>
      </c>
      <c r="BI202" s="6">
        <f t="shared" si="80"/>
        <v>0</v>
      </c>
    </row>
    <row r="203" spans="1:61" s="92" customFormat="1" ht="15" x14ac:dyDescent="0.25">
      <c r="A203" s="1" t="s">
        <v>358</v>
      </c>
      <c r="B203" s="1" t="s">
        <v>359</v>
      </c>
      <c r="C203" s="141">
        <v>37383</v>
      </c>
      <c r="D203" s="112">
        <v>87</v>
      </c>
      <c r="E203" s="113">
        <f t="shared" si="81"/>
        <v>232.7261054490009</v>
      </c>
      <c r="F203" s="112">
        <v>47</v>
      </c>
      <c r="G203" s="113">
        <f t="shared" si="82"/>
        <v>125.72559719658668</v>
      </c>
      <c r="H203" s="112">
        <v>10</v>
      </c>
      <c r="I203" s="140">
        <v>38413</v>
      </c>
      <c r="J203" s="112">
        <f>Барг!J203+Баунт!J203+Бичур!J203+Джид!J203+Еравн!J203+Заиграев!J203+Закаменск!J203+Иволг!J203+Кабанск!J203+Кижинг!J203+Курумкан!J203+Кяхта!J203+Муйский!J203+Мухоршибирь!J203+Окинский!J203+Прибайкальский!J203+Северобайк!J203+Селенгинский!J203+Тарбагат!J203+Тунк!J203+Хоринск!J203+ГП1!J203+ГП2!J203+ГП3!J203+ГБ4!J203+ГБ5!J203+ГП6!J203</f>
        <v>62</v>
      </c>
      <c r="K203" s="111">
        <f t="shared" ref="K203:K225" si="100">J203/I203*100000</f>
        <v>161.40369145862078</v>
      </c>
      <c r="L203" s="110">
        <f>Барг!L203+Баунт!L203+Бичур!L203+Джид!L203+Еравн!L203+Заиграев!L203+Закаменск!L203+Иволг!L203+Кабанск!L203+Кижинг!L203+Курумкан!L203+Кяхта!L203+Муйский!L203+Мухоршибирь!L203+Окинский!L203+Прибайкальский!L203+Северобайк!L203+Селенгинский!L203+Тарбагат!L203+Тунк!L203+Хоринск!L203+ГП1!L203+ГП2!L203+ГП3!L203+ГБ4!L203+ГБ5!L203+ГП6!L203</f>
        <v>49</v>
      </c>
      <c r="M203" s="111">
        <f t="shared" si="94"/>
        <v>127.56098195923255</v>
      </c>
      <c r="N203" s="166">
        <f>Барг!N203+Баунт!N203+Бичур!N203+Джид!N203+Еравн!N203+Заиграев!N203+Закаменск!N203+Иволг!N203+Кабанск!N203+Кижинг!N203+Курумкан!N203+Кяхта!N203+Муйский!N203+Мухоршибирь!N203+Окинский!N203+Прибайкальский!N203+Северобайк!N203+Селенгинский!N203+Тарбагат!N203+Тунк!N203+Хоринск!N203+ГП1!N203+ГП2!N203+ГП3!N203+ГБ4!N203+ГБ5!N203+ГП6!N203</f>
        <v>18</v>
      </c>
      <c r="O203" s="142">
        <v>18262</v>
      </c>
      <c r="P203" s="54">
        <v>16</v>
      </c>
      <c r="Q203" s="55">
        <f t="shared" si="83"/>
        <v>87.613623918519323</v>
      </c>
      <c r="R203" s="54">
        <v>12</v>
      </c>
      <c r="S203" s="55">
        <f t="shared" si="84"/>
        <v>65.7102179388895</v>
      </c>
      <c r="T203" s="54">
        <v>10</v>
      </c>
      <c r="U203" s="151">
        <v>18895</v>
      </c>
      <c r="V203" s="56">
        <f>Барг!V203+Баунт!V203+Бичур!V203+Джид!V203+Еравн!V203+Заиграев!V203+Закаменск!V203+Иволг!V203+Кабанск!V203+Кижинг!V203+Курумкан!V203+Кяхта!V203+Муйский!V203+Мухоршибирь!V203+Окинский!V203+Прибайкальский!V203+Северобайк!V203+Селенгинский!V203+Тарбагат!V203+Тунк!V203+Хоринск!V203+ГП1!V203+ГП2!V203+ГП3!V203+ГБ4!V203+ГБ5!V203+ГП6!V203</f>
        <v>23</v>
      </c>
      <c r="W203" s="55">
        <f t="shared" si="76"/>
        <v>121.72532415983065</v>
      </c>
      <c r="X203" s="54">
        <f>Барг!X203+Баунт!X203+Бичур!X203+Джид!X203+Еравн!X203+Заиграев!X203+Закаменск!X203+Иволг!X203+Кабанск!X203+Кижинг!X203+Курумкан!X203+Кяхта!X203+Муйский!X203+Мухоршибирь!X203+Окинский!X203+Прибайкальский!X203+Северобайк!X203+Селенгинский!X203+Тарбагат!X203+Тунк!X203+Хоринск!X203+ГП1!X203+ГП2!X203+ГП3!X203+ГБ4!X203+ГБ5!X203+ГП6!X203</f>
        <v>7</v>
      </c>
      <c r="Y203" s="55">
        <f t="shared" si="77"/>
        <v>37.046837787774543</v>
      </c>
      <c r="Z203" s="54">
        <f>Барг!Z203+Баунт!Z203+Бичур!Z203+Джид!Z203+Еравн!Z203+Заиграев!Z203+Закаменск!Z203+Иволг!Z203+Кабанск!Z203+Кижинг!Z203+Курумкан!Z203+Кяхта!Z203+Муйский!Z203+Мухоршибирь!Z203+Окинский!Z203+Прибайкальский!Z203+Северобайк!Z203+Селенгинский!Z203+Тарбагат!Z203+Тунк!Z203+Хоринск!Z203+ГП1!Z203+ГП2!Z203+ГП3!Z203+ГБ4!Z203+ГБ5!Z203+ГП6!Z203</f>
        <v>7</v>
      </c>
      <c r="AA203" s="142">
        <v>385706</v>
      </c>
      <c r="AB203" s="7">
        <v>6993</v>
      </c>
      <c r="AC203" s="14">
        <f t="shared" si="85"/>
        <v>1813.0389467625603</v>
      </c>
      <c r="AD203" s="7">
        <v>1679</v>
      </c>
      <c r="AE203" s="14">
        <f t="shared" si="86"/>
        <v>435.30564730649769</v>
      </c>
      <c r="AF203" s="7">
        <v>3191</v>
      </c>
      <c r="AG203" s="133">
        <v>384208</v>
      </c>
      <c r="AH203" s="7">
        <f>Барг!AH203+Баунт!AH203+Бичур!AH203+Джид!AH203+Еравн!AH203+Заиграев!AH203+Закаменск!AH203+Иволг!AH203+Кабанск!AH203+Кижинг!AH203+Курумкан!AH203+Кяхта!AH203+Муйский!AH203+Мухоршибирь!AH203+Окинский!AH203+Прибайкальский!AH203+Северобайк!AH203+Селенгинский!AH203+Тарбагат!AH203+Тунк!AH203+Хоринск!AH203+ГП1!AH203+ГП2!AH203+ГП3!AH203+ГБ4!AH203+ГБ5!AH203+ГП6!AH203</f>
        <v>6294</v>
      </c>
      <c r="AI203" s="14">
        <f t="shared" si="97"/>
        <v>1638.1751551243076</v>
      </c>
      <c r="AJ203" s="7">
        <f>Барг!AJ203+Баунт!AJ203+Бичур!AJ203+Джид!AJ203+Еравн!AJ203+Заиграев!AJ203+Закаменск!AJ203+Иволг!AJ203+Кабанск!AJ203+Кижинг!AJ203+Курумкан!AJ203+Кяхта!AJ203+Муйский!AJ203+Мухоршибирь!AJ203+Окинский!AJ203+Прибайкальский!AJ203+Северобайк!AJ203+Селенгинский!AJ203+Тарбагат!AJ203+Тунк!AJ203+Хоринск!AJ203+ГП1!AJ203+ГП2!AJ203+ГП3!AJ203+ГБ4!AJ203+ГБ5!AJ203+ГП6!AJ203</f>
        <v>1790</v>
      </c>
      <c r="AK203" s="14">
        <f t="shared" si="95"/>
        <v>465.89347436805059</v>
      </c>
      <c r="AL203" s="7">
        <f>Барг!AL203+Баунт!AL203+Бичур!AL203+Джид!AL203+Еравн!AL203+Заиграев!AL203+Закаменск!AL203+Иволг!AL203+Кабанск!AL203+Кижинг!AL203+Курумкан!AL203+Кяхта!AL203+Муйский!AL203+Мухоршибирь!AL203+Окинский!AL203+Прибайкальский!AL203+Северобайк!AL203+Селенгинский!AL203+Тарбагат!AL203+Тунк!AL203+Хоринск!AL203+ГП1!AL203+ГП2!AL203+ГП3!AL203+ГБ4!AL203+ГБ5!AL203+ГП6!AL203</f>
        <v>2977</v>
      </c>
      <c r="AM203" s="73">
        <f t="shared" si="87"/>
        <v>441351</v>
      </c>
      <c r="AN203" s="8">
        <f t="shared" si="87"/>
        <v>7096</v>
      </c>
      <c r="AO203" s="13">
        <f t="shared" si="98"/>
        <v>1607.7906246955372</v>
      </c>
      <c r="AP203" s="161">
        <f t="shared" si="88"/>
        <v>1738</v>
      </c>
      <c r="AQ203" s="13">
        <f t="shared" si="96"/>
        <v>393.7908829933545</v>
      </c>
      <c r="AR203" s="162">
        <f t="shared" si="89"/>
        <v>3211</v>
      </c>
      <c r="AS203" s="73">
        <f t="shared" si="99"/>
        <v>441516</v>
      </c>
      <c r="AT203" s="133">
        <f t="shared" si="89"/>
        <v>6379</v>
      </c>
      <c r="AU203" s="124">
        <f t="shared" si="90"/>
        <v>1444.7947526250464</v>
      </c>
      <c r="AV203" s="133">
        <f t="shared" si="91"/>
        <v>1846</v>
      </c>
      <c r="AW203" s="136">
        <f t="shared" si="92"/>
        <v>418.10489314090546</v>
      </c>
      <c r="AX203" s="133">
        <f t="shared" si="93"/>
        <v>3002</v>
      </c>
      <c r="AZ203" s="155" t="s">
        <v>471</v>
      </c>
      <c r="BA203" s="155">
        <v>45122</v>
      </c>
      <c r="BB203" s="155" t="s">
        <v>809</v>
      </c>
      <c r="BC203" s="155">
        <v>6379</v>
      </c>
      <c r="BD203" s="155">
        <v>1846</v>
      </c>
      <c r="BE203" s="155">
        <v>3002</v>
      </c>
      <c r="BF203" s="155"/>
      <c r="BG203" s="6">
        <f t="shared" si="78"/>
        <v>0</v>
      </c>
      <c r="BH203" s="6">
        <f t="shared" si="79"/>
        <v>0</v>
      </c>
      <c r="BI203" s="6">
        <f t="shared" si="80"/>
        <v>0</v>
      </c>
    </row>
    <row r="204" spans="1:61" s="92" customFormat="1" ht="15" x14ac:dyDescent="0.25">
      <c r="A204" s="1" t="s">
        <v>360</v>
      </c>
      <c r="B204" s="1" t="s">
        <v>361</v>
      </c>
      <c r="C204" s="141">
        <v>37383</v>
      </c>
      <c r="D204" s="112">
        <v>572</v>
      </c>
      <c r="E204" s="113">
        <f t="shared" si="81"/>
        <v>1530.1072680095231</v>
      </c>
      <c r="F204" s="112">
        <v>427</v>
      </c>
      <c r="G204" s="113">
        <f t="shared" si="82"/>
        <v>1142.2304255945216</v>
      </c>
      <c r="H204" s="112">
        <v>71</v>
      </c>
      <c r="I204" s="140">
        <v>38413</v>
      </c>
      <c r="J204" s="112">
        <f>Барг!J204+Баунт!J204+Бичур!J204+Джид!J204+Еравн!J204+Заиграев!J204+Закаменск!J204+Иволг!J204+Кабанск!J204+Кижинг!J204+Курумкан!J204+Кяхта!J204+Муйский!J204+Мухоршибирь!J204+Окинский!J204+Прибайкальский!J204+Северобайк!J204+Селенгинский!J204+Тарбагат!J204+Тунк!J204+Хоринск!J204+ГП1!J204+ГП2!J204+ГП3!J204+ГБ4!J204+ГБ5!J204+ГП6!J204</f>
        <v>539</v>
      </c>
      <c r="K204" s="111">
        <f t="shared" si="100"/>
        <v>1403.170801551558</v>
      </c>
      <c r="L204" s="110">
        <f>Барг!L204+Баунт!L204+Бичур!L204+Джид!L204+Еравн!L204+Заиграев!L204+Закаменск!L204+Иволг!L204+Кабанск!L204+Кижинг!L204+Курумкан!L204+Кяхта!L204+Муйский!L204+Мухоршибирь!L204+Окинский!L204+Прибайкальский!L204+Северобайк!L204+Селенгинский!L204+Тарбагат!L204+Тунк!L204+Хоринск!L204+ГП1!L204+ГП2!L204+ГП3!L204+ГБ4!L204+ГБ5!L204+ГП6!L204</f>
        <v>478</v>
      </c>
      <c r="M204" s="111">
        <f t="shared" si="94"/>
        <v>1244.3703954390439</v>
      </c>
      <c r="N204" s="166">
        <f>Барг!N204+Баунт!N204+Бичур!N204+Джид!N204+Еравн!N204+Заиграев!N204+Закаменск!N204+Иволг!N204+Кабанск!N204+Кижинг!N204+Курумкан!N204+Кяхта!N204+Муйский!N204+Мухоршибирь!N204+Окинский!N204+Прибайкальский!N204+Северобайк!N204+Селенгинский!N204+Тарбагат!N204+Тунк!N204+Хоринск!N204+ГП1!N204+ГП2!N204+ГП3!N204+ГБ4!N204+ГБ5!N204+ГП6!N204</f>
        <v>47</v>
      </c>
      <c r="O204" s="142">
        <v>18262</v>
      </c>
      <c r="P204" s="54">
        <v>214</v>
      </c>
      <c r="Q204" s="55">
        <f t="shared" si="83"/>
        <v>1171.832219910196</v>
      </c>
      <c r="R204" s="54">
        <v>191</v>
      </c>
      <c r="S204" s="55">
        <f t="shared" si="84"/>
        <v>1045.8876355273246</v>
      </c>
      <c r="T204" s="54">
        <v>21</v>
      </c>
      <c r="U204" s="151">
        <v>18895</v>
      </c>
      <c r="V204" s="56">
        <f>Барг!V204+Баунт!V204+Бичур!V204+Джид!V204+Еравн!V204+Заиграев!V204+Закаменск!V204+Иволг!V204+Кабанск!V204+Кижинг!V204+Курумкан!V204+Кяхта!V204+Муйский!V204+Мухоршибирь!V204+Окинский!V204+Прибайкальский!V204+Северобайк!V204+Селенгинский!V204+Тарбагат!V204+Тунк!V204+Хоринск!V204+ГП1!V204+ГП2!V204+ГП3!V204+ГБ4!V204+ГБ5!V204+ГП6!V204</f>
        <v>198</v>
      </c>
      <c r="W204" s="55">
        <f t="shared" si="76"/>
        <v>1047.8962688541942</v>
      </c>
      <c r="X204" s="54">
        <f>Барг!X204+Баунт!X204+Бичур!X204+Джид!X204+Еравн!X204+Заиграев!X204+Закаменск!X204+Иволг!X204+Кабанск!X204+Кижинг!X204+Курумкан!X204+Кяхта!X204+Муйский!X204+Мухоршибирь!X204+Окинский!X204+Прибайкальский!X204+Северобайк!X204+Селенгинский!X204+Тарбагат!X204+Тунк!X204+Хоринск!X204+ГП1!X204+ГП2!X204+ГП3!X204+ГБ4!X204+ГБ5!X204+ГП6!X204</f>
        <v>146</v>
      </c>
      <c r="Y204" s="55">
        <f t="shared" si="77"/>
        <v>772.69118814501189</v>
      </c>
      <c r="Z204" s="54">
        <f>Барг!Z204+Баунт!Z204+Бичур!Z204+Джид!Z204+Еравн!Z204+Заиграев!Z204+Закаменск!Z204+Иволг!Z204+Кабанск!Z204+Кижинг!Z204+Курумкан!Z204+Кяхта!Z204+Муйский!Z204+Мухоршибирь!Z204+Окинский!Z204+Прибайкальский!Z204+Северобайк!Z204+Селенгинский!Z204+Тарбагат!Z204+Тунк!Z204+Хоринск!Z204+ГП1!Z204+ГП2!Z204+ГП3!Z204+ГБ4!Z204+ГБ5!Z204+ГП6!Z204</f>
        <v>11</v>
      </c>
      <c r="AA204" s="142">
        <v>385706</v>
      </c>
      <c r="AB204" s="7">
        <v>16152</v>
      </c>
      <c r="AC204" s="14">
        <f t="shared" si="85"/>
        <v>4187.645512385081</v>
      </c>
      <c r="AD204" s="7">
        <v>7085</v>
      </c>
      <c r="AE204" s="14">
        <f t="shared" si="86"/>
        <v>1836.8913109985326</v>
      </c>
      <c r="AF204" s="7">
        <v>3082</v>
      </c>
      <c r="AG204" s="133">
        <v>384208</v>
      </c>
      <c r="AH204" s="7">
        <f>Барг!AH204+Баунт!AH204+Бичур!AH204+Джид!AH204+Еравн!AH204+Заиграев!AH204+Закаменск!AH204+Иволг!AH204+Кабанск!AH204+Кижинг!AH204+Курумкан!AH204+Кяхта!AH204+Муйский!AH204+Мухоршибирь!AH204+Окинский!AH204+Прибайкальский!AH204+Северобайк!AH204+Селенгинский!AH204+Тарбагат!AH204+Тунк!AH204+Хоринск!AH204+ГП1!AH204+ГП2!AH204+ГП3!AH204+ГБ4!AH204+ГБ5!AH204+ГП6!AH204</f>
        <v>15221</v>
      </c>
      <c r="AI204" s="14">
        <f t="shared" si="97"/>
        <v>3961.6561862324575</v>
      </c>
      <c r="AJ204" s="7">
        <f>Барг!AJ204+Баунт!AJ204+Бичур!AJ204+Джид!AJ204+Еравн!AJ204+Заиграев!AJ204+Закаменск!AJ204+Иволг!AJ204+Кабанск!AJ204+Кижинг!AJ204+Курумкан!AJ204+Кяхта!AJ204+Муйский!AJ204+Мухоршибирь!AJ204+Окинский!AJ204+Прибайкальский!AJ204+Северобайк!AJ204+Селенгинский!AJ204+Тарбагат!AJ204+Тунк!AJ204+Хоринск!AJ204+ГП1!AJ204+ГП2!AJ204+ГП3!AJ204+ГБ4!AJ204+ГБ5!AJ204+ГП6!AJ204</f>
        <v>6207</v>
      </c>
      <c r="AK204" s="14">
        <f t="shared" si="95"/>
        <v>1615.5311706159164</v>
      </c>
      <c r="AL204" s="7">
        <f>Барг!AL204+Баунт!AL204+Бичур!AL204+Джид!AL204+Еравн!AL204+Заиграев!AL204+Закаменск!AL204+Иволг!AL204+Кабанск!AL204+Кижинг!AL204+Курумкан!AL204+Кяхта!AL204+Муйский!AL204+Мухоршибирь!AL204+Окинский!AL204+Прибайкальский!AL204+Северобайк!AL204+Селенгинский!AL204+Тарбагат!AL204+Тунк!AL204+Хоринск!AL204+ГП1!AL204+ГП2!AL204+ГП3!AL204+ГБ4!AL204+ГБ5!AL204+ГП6!AL204</f>
        <v>2965</v>
      </c>
      <c r="AM204" s="73">
        <f t="shared" si="87"/>
        <v>441351</v>
      </c>
      <c r="AN204" s="8">
        <f t="shared" si="87"/>
        <v>16938</v>
      </c>
      <c r="AO204" s="13">
        <f t="shared" si="98"/>
        <v>3837.7617814392624</v>
      </c>
      <c r="AP204" s="161">
        <f t="shared" si="88"/>
        <v>7703</v>
      </c>
      <c r="AQ204" s="13">
        <f t="shared" si="96"/>
        <v>1745.322883600581</v>
      </c>
      <c r="AR204" s="162">
        <f t="shared" si="89"/>
        <v>3174</v>
      </c>
      <c r="AS204" s="73">
        <f t="shared" si="99"/>
        <v>441516</v>
      </c>
      <c r="AT204" s="133">
        <f t="shared" si="89"/>
        <v>15958</v>
      </c>
      <c r="AU204" s="124">
        <f t="shared" si="90"/>
        <v>3614.3650513231687</v>
      </c>
      <c r="AV204" s="133">
        <f t="shared" si="91"/>
        <v>6831</v>
      </c>
      <c r="AW204" s="136">
        <f t="shared" si="92"/>
        <v>1547.1692985078685</v>
      </c>
      <c r="AX204" s="133">
        <f t="shared" si="93"/>
        <v>3023</v>
      </c>
      <c r="AZ204" s="155" t="s">
        <v>472</v>
      </c>
      <c r="BA204" s="155">
        <v>45153</v>
      </c>
      <c r="BB204" s="155" t="s">
        <v>810</v>
      </c>
      <c r="BC204" s="155">
        <v>15958</v>
      </c>
      <c r="BD204" s="155">
        <v>6831</v>
      </c>
      <c r="BE204" s="155">
        <v>3023</v>
      </c>
      <c r="BF204" s="155"/>
      <c r="BG204" s="6">
        <f t="shared" si="78"/>
        <v>0</v>
      </c>
      <c r="BH204" s="6">
        <f t="shared" si="79"/>
        <v>0</v>
      </c>
      <c r="BI204" s="6">
        <f t="shared" si="80"/>
        <v>0</v>
      </c>
    </row>
    <row r="205" spans="1:61" s="92" customFormat="1" ht="12" customHeight="1" x14ac:dyDescent="0.25">
      <c r="A205" s="72" t="s">
        <v>362</v>
      </c>
      <c r="B205" s="72" t="s">
        <v>363</v>
      </c>
      <c r="C205" s="141">
        <v>37383</v>
      </c>
      <c r="D205" s="73">
        <v>1</v>
      </c>
      <c r="E205" s="71">
        <f t="shared" si="81"/>
        <v>2.6750127063103548</v>
      </c>
      <c r="F205" s="73">
        <v>1</v>
      </c>
      <c r="G205" s="71">
        <f t="shared" si="82"/>
        <v>2.6750127063103548</v>
      </c>
      <c r="H205" s="73">
        <v>0</v>
      </c>
      <c r="I205" s="140">
        <v>38413</v>
      </c>
      <c r="J205" s="112">
        <f>Барг!J205+Баунт!J205+Бичур!J205+Джид!J205+Еравн!J205+Заиграев!J205+Закаменск!J205+Иволг!J205+Кабанск!J205+Кижинг!J205+Курумкан!J205+Кяхта!J205+Муйский!J205+Мухоршибирь!J205+Окинский!J205+Прибайкальский!J205+Северобайк!J205+Селенгинский!J205+Тарбагат!J205+Тунк!J205+Хоринск!J205+ГП1!J205+ГП2!J205+ГП3!J205+ГБ4!J205+ГБ5!J205+ГП6!J205</f>
        <v>0</v>
      </c>
      <c r="K205" s="75">
        <f t="shared" si="100"/>
        <v>0</v>
      </c>
      <c r="L205" s="110">
        <f>Барг!L205+Баунт!L205+Бичур!L205+Джид!L205+Еравн!L205+Заиграев!L205+Закаменск!L205+Иволг!L205+Кабанск!L205+Кижинг!L205+Курумкан!L205+Кяхта!L205+Муйский!L205+Мухоршибирь!L205+Окинский!L205+Прибайкальский!L205+Северобайк!L205+Селенгинский!L205+Тарбагат!L205+Тунк!L205+Хоринск!L205+ГП1!L205+ГП2!L205+ГП3!L205+ГБ4!L205+ГБ5!L205+ГП6!L205</f>
        <v>0</v>
      </c>
      <c r="M205" s="75">
        <f t="shared" si="94"/>
        <v>0</v>
      </c>
      <c r="N205" s="166">
        <f>Барг!N205+Баунт!N205+Бичур!N205+Джид!N205+Еравн!N205+Заиграев!N205+Закаменск!N205+Иволг!N205+Кабанск!N205+Кижинг!N205+Курумкан!N205+Кяхта!N205+Муйский!N205+Мухоршибирь!N205+Окинский!N205+Прибайкальский!N205+Северобайк!N205+Селенгинский!N205+Тарбагат!N205+Тунк!N205+Хоринск!N205+ГП1!N205+ГП2!N205+ГП3!N205+ГБ4!N205+ГБ5!N205+ГП6!N205</f>
        <v>0</v>
      </c>
      <c r="O205" s="142">
        <v>18262</v>
      </c>
      <c r="P205" s="73">
        <v>43</v>
      </c>
      <c r="Q205" s="71">
        <f t="shared" si="83"/>
        <v>235.4616142810207</v>
      </c>
      <c r="R205" s="73">
        <v>38</v>
      </c>
      <c r="S205" s="71">
        <f t="shared" si="84"/>
        <v>208.08235680648343</v>
      </c>
      <c r="T205" s="73">
        <v>6</v>
      </c>
      <c r="U205" s="151">
        <v>18895</v>
      </c>
      <c r="V205" s="56">
        <f>Барг!V205+Баунт!V205+Бичур!V205+Джид!V205+Еравн!V205+Заиграев!V205+Закаменск!V205+Иволг!V205+Кабанск!V205+Кижинг!V205+Курумкан!V205+Кяхта!V205+Муйский!V205+Мухоршибирь!V205+Окинский!V205+Прибайкальский!V205+Северобайк!V205+Селенгинский!V205+Тарбагат!V205+Тунк!V205+Хоринск!V205+ГП1!V205+ГП2!V205+ГП3!V205+ГБ4!V205+ГБ5!V205+ГП6!V205</f>
        <v>39</v>
      </c>
      <c r="W205" s="71">
        <f t="shared" si="76"/>
        <v>206.40381053188676</v>
      </c>
      <c r="X205" s="54">
        <f>Барг!X205+Баунт!X205+Бичур!X205+Джид!X205+Еравн!X205+Заиграев!X205+Закаменск!X205+Иволг!X205+Кабанск!X205+Кижинг!X205+Курумкан!X205+Кяхта!X205+Муйский!X205+Мухоршибирь!X205+Окинский!X205+Прибайкальский!X205+Северобайк!X205+Селенгинский!X205+Тарбагат!X205+Тунк!X205+Хоринск!X205+ГП1!X205+ГП2!X205+ГП3!X205+ГБ4!X205+ГБ5!X205+ГП6!X205</f>
        <v>25</v>
      </c>
      <c r="Y205" s="71">
        <f t="shared" si="77"/>
        <v>132.31013495633766</v>
      </c>
      <c r="Z205" s="54">
        <f>Барг!Z205+Баунт!Z205+Бичур!Z205+Джид!Z205+Еравн!Z205+Заиграев!Z205+Закаменск!Z205+Иволг!Z205+Кабанск!Z205+Кижинг!Z205+Курумкан!Z205+Кяхта!Z205+Муйский!Z205+Мухоршибирь!Z205+Окинский!Z205+Прибайкальский!Z205+Северобайк!Z205+Селенгинский!Z205+Тарбагат!Z205+Тунк!Z205+Хоринск!Z205+ГП1!Z205+ГП2!Z205+ГП3!Z205+ГБ4!Z205+ГБ5!Z205+ГП6!Z205</f>
        <v>4</v>
      </c>
      <c r="AA205" s="142">
        <v>385706</v>
      </c>
      <c r="AB205" s="73">
        <v>3116</v>
      </c>
      <c r="AC205" s="73">
        <f t="shared" si="85"/>
        <v>807.86920607924162</v>
      </c>
      <c r="AD205" s="73">
        <v>1204</v>
      </c>
      <c r="AE205" s="71">
        <f t="shared" si="86"/>
        <v>312.15485369685723</v>
      </c>
      <c r="AF205" s="73">
        <v>1283</v>
      </c>
      <c r="AG205" s="133">
        <v>384208</v>
      </c>
      <c r="AH205" s="7">
        <f>Барг!AH205+Баунт!AH205+Бичур!AH205+Джид!AH205+Еравн!AH205+Заиграев!AH205+Закаменск!AH205+Иволг!AH205+Кабанск!AH205+Кижинг!AH205+Курумкан!AH205+Кяхта!AH205+Муйский!AH205+Мухоршибирь!AH205+Окинский!AH205+Прибайкальский!AH205+Северобайк!AH205+Селенгинский!AH205+Тарбагат!AH205+Тунк!AH205+Хоринск!AH205+ГП1!AH205+ГП2!AH205+ГП3!AH205+ГБ4!AH205+ГБ5!AH205+ГП6!AH205</f>
        <v>3042</v>
      </c>
      <c r="AI205" s="71">
        <f t="shared" si="97"/>
        <v>791.75863074168171</v>
      </c>
      <c r="AJ205" s="7">
        <f>Барг!AJ205+Баунт!AJ205+Бичур!AJ205+Джид!AJ205+Еравн!AJ205+Заиграев!AJ205+Закаменск!AJ205+Иволг!AJ205+Кабанск!AJ205+Кижинг!AJ205+Курумкан!AJ205+Кяхта!AJ205+Муйский!AJ205+Мухоршибирь!AJ205+Окинский!AJ205+Прибайкальский!AJ205+Северобайк!AJ205+Селенгинский!AJ205+Тарбагат!AJ205+Тунк!AJ205+Хоринск!AJ205+ГП1!AJ205+ГП2!AJ205+ГП3!AJ205+ГБ4!AJ205+ГБ5!AJ205+ГП6!AJ205</f>
        <v>1389</v>
      </c>
      <c r="AK205" s="71">
        <f t="shared" si="95"/>
        <v>361.52292508224713</v>
      </c>
      <c r="AL205" s="7">
        <f>Барг!AL205+Баунт!AL205+Бичур!AL205+Джид!AL205+Еравн!AL205+Заиграев!AL205+Закаменск!AL205+Иволг!AL205+Кабанск!AL205+Кижинг!AL205+Курумкан!AL205+Кяхта!AL205+Муйский!AL205+Мухоршибирь!AL205+Окинский!AL205+Прибайкальский!AL205+Северобайк!AL205+Селенгинский!AL205+Тарбагат!AL205+Тунк!AL205+Хоринск!AL205+ГП1!AL205+ГП2!AL205+ГП3!AL205+ГБ4!AL205+ГБ5!AL205+ГП6!AL205</f>
        <v>1160</v>
      </c>
      <c r="AM205" s="73">
        <f t="shared" si="87"/>
        <v>441351</v>
      </c>
      <c r="AN205" s="8">
        <f t="shared" si="87"/>
        <v>3160</v>
      </c>
      <c r="AO205" s="75">
        <f t="shared" si="98"/>
        <v>715.98342362428082</v>
      </c>
      <c r="AP205" s="161">
        <f t="shared" si="88"/>
        <v>1243</v>
      </c>
      <c r="AQ205" s="75">
        <f t="shared" si="96"/>
        <v>281.63525176106998</v>
      </c>
      <c r="AR205" s="162">
        <f t="shared" si="89"/>
        <v>1289</v>
      </c>
      <c r="AS205" s="73">
        <f t="shared" si="99"/>
        <v>441516</v>
      </c>
      <c r="AT205" s="133">
        <f t="shared" si="89"/>
        <v>3081</v>
      </c>
      <c r="AU205" s="124">
        <f t="shared" si="90"/>
        <v>697.82295545348302</v>
      </c>
      <c r="AV205" s="133">
        <f t="shared" si="91"/>
        <v>1414</v>
      </c>
      <c r="AW205" s="136">
        <f t="shared" si="92"/>
        <v>320.26019442104024</v>
      </c>
      <c r="AX205" s="133">
        <f t="shared" si="93"/>
        <v>1164</v>
      </c>
      <c r="AZ205" s="6" t="s">
        <v>811</v>
      </c>
      <c r="BA205" s="6">
        <v>37118</v>
      </c>
      <c r="BB205" s="6" t="s">
        <v>812</v>
      </c>
      <c r="BC205" s="6">
        <v>3081</v>
      </c>
      <c r="BD205" s="6">
        <v>1414</v>
      </c>
      <c r="BE205" s="6">
        <v>1164</v>
      </c>
      <c r="BF205" s="155"/>
      <c r="BG205" s="6">
        <f t="shared" si="78"/>
        <v>0</v>
      </c>
      <c r="BH205" s="6">
        <f t="shared" si="79"/>
        <v>0</v>
      </c>
      <c r="BI205" s="6">
        <f t="shared" si="80"/>
        <v>0</v>
      </c>
    </row>
    <row r="206" spans="1:61" s="92" customFormat="1" ht="15" x14ac:dyDescent="0.25">
      <c r="A206" s="72" t="s">
        <v>364</v>
      </c>
      <c r="B206" s="72" t="s">
        <v>365</v>
      </c>
      <c r="C206" s="141">
        <v>37383</v>
      </c>
      <c r="D206" s="73">
        <v>0</v>
      </c>
      <c r="E206" s="71">
        <f t="shared" si="81"/>
        <v>0</v>
      </c>
      <c r="F206" s="73">
        <v>0</v>
      </c>
      <c r="G206" s="71">
        <f t="shared" si="82"/>
        <v>0</v>
      </c>
      <c r="H206" s="73">
        <v>0</v>
      </c>
      <c r="I206" s="140">
        <v>38413</v>
      </c>
      <c r="J206" s="112">
        <f>Барг!J206+Баунт!J206+Бичур!J206+Джид!J206+Еравн!J206+Заиграев!J206+Закаменск!J206+Иволг!J206+Кабанск!J206+Кижинг!J206+Курумкан!J206+Кяхта!J206+Муйский!J206+Мухоршибирь!J206+Окинский!J206+Прибайкальский!J206+Северобайк!J206+Селенгинский!J206+Тарбагат!J206+Тунк!J206+Хоринск!J206+ГП1!J206+ГП2!J206+ГП3!J206+ГБ4!J206+ГБ5!J206+ГП6!J206</f>
        <v>1</v>
      </c>
      <c r="K206" s="75">
        <f t="shared" si="100"/>
        <v>2.6032853461067869</v>
      </c>
      <c r="L206" s="110">
        <f>Барг!L206+Баунт!L206+Бичур!L206+Джид!L206+Еравн!L206+Заиграев!L206+Закаменск!L206+Иволг!L206+Кабанск!L206+Кижинг!L206+Курумкан!L206+Кяхта!L206+Муйский!L206+Мухоршибирь!L206+Окинский!L206+Прибайкальский!L206+Северобайк!L206+Селенгинский!L206+Тарбагат!L206+Тунк!L206+Хоринск!L206+ГП1!L206+ГП2!L206+ГП3!L206+ГБ4!L206+ГБ5!L206+ГП6!L206</f>
        <v>1</v>
      </c>
      <c r="M206" s="75">
        <f t="shared" si="94"/>
        <v>2.6032853461067869</v>
      </c>
      <c r="N206" s="166">
        <f>Барг!N206+Баунт!N206+Бичур!N206+Джид!N206+Еравн!N206+Заиграев!N206+Закаменск!N206+Иволг!N206+Кабанск!N206+Кижинг!N206+Курумкан!N206+Кяхта!N206+Муйский!N206+Мухоршибирь!N206+Окинский!N206+Прибайкальский!N206+Северобайк!N206+Селенгинский!N206+Тарбагат!N206+Тунк!N206+Хоринск!N206+ГП1!N206+ГП2!N206+ГП3!N206+ГБ4!N206+ГБ5!N206+ГП6!N206</f>
        <v>0</v>
      </c>
      <c r="O206" s="142">
        <v>18262</v>
      </c>
      <c r="P206" s="73">
        <v>0</v>
      </c>
      <c r="Q206" s="71">
        <f t="shared" si="83"/>
        <v>0</v>
      </c>
      <c r="R206" s="73">
        <v>0</v>
      </c>
      <c r="S206" s="71">
        <f t="shared" si="84"/>
        <v>0</v>
      </c>
      <c r="T206" s="73">
        <v>0</v>
      </c>
      <c r="U206" s="151">
        <v>18895</v>
      </c>
      <c r="V206" s="56">
        <f>Барг!V206+Баунт!V206+Бичур!V206+Джид!V206+Еравн!V206+Заиграев!V206+Закаменск!V206+Иволг!V206+Кабанск!V206+Кижинг!V206+Курумкан!V206+Кяхта!V206+Муйский!V206+Мухоршибирь!V206+Окинский!V206+Прибайкальский!V206+Северобайк!V206+Селенгинский!V206+Тарбагат!V206+Тунк!V206+Хоринск!V206+ГП1!V206+ГП2!V206+ГП3!V206+ГБ4!V206+ГБ5!V206+ГП6!V206</f>
        <v>2</v>
      </c>
      <c r="W206" s="71">
        <f t="shared" si="76"/>
        <v>10.584810796507012</v>
      </c>
      <c r="X206" s="54">
        <f>Барг!X206+Баунт!X206+Бичур!X206+Джид!X206+Еравн!X206+Заиграев!X206+Закаменск!X206+Иволг!X206+Кабанск!X206+Кижинг!X206+Курумкан!X206+Кяхта!X206+Муйский!X206+Мухоршибирь!X206+Окинский!X206+Прибайкальский!X206+Северобайк!X206+Селенгинский!X206+Тарбагат!X206+Тунк!X206+Хоринск!X206+ГП1!X206+ГП2!X206+ГП3!X206+ГБ4!X206+ГБ5!X206+ГП6!X206</f>
        <v>0</v>
      </c>
      <c r="Y206" s="71">
        <f t="shared" si="77"/>
        <v>0</v>
      </c>
      <c r="Z206" s="54">
        <f>Барг!Z206+Баунт!Z206+Бичур!Z206+Джид!Z206+Еравн!Z206+Заиграев!Z206+Закаменск!Z206+Иволг!Z206+Кабанск!Z206+Кижинг!Z206+Курумкан!Z206+Кяхта!Z206+Муйский!Z206+Мухоршибирь!Z206+Окинский!Z206+Прибайкальский!Z206+Северобайк!Z206+Селенгинский!Z206+Тарбагат!Z206+Тунк!Z206+Хоринск!Z206+ГП1!Z206+ГП2!Z206+ГП3!Z206+ГБ4!Z206+ГБ5!Z206+ГП6!Z206</f>
        <v>0</v>
      </c>
      <c r="AA206" s="142">
        <v>385706</v>
      </c>
      <c r="AB206" s="73">
        <v>1517</v>
      </c>
      <c r="AC206" s="73">
        <f t="shared" si="85"/>
        <v>393.30474506489395</v>
      </c>
      <c r="AD206" s="73">
        <v>558</v>
      </c>
      <c r="AE206" s="71">
        <f t="shared" si="86"/>
        <v>144.66977438774609</v>
      </c>
      <c r="AF206" s="73">
        <v>533</v>
      </c>
      <c r="AG206" s="133">
        <v>384208</v>
      </c>
      <c r="AH206" s="7">
        <f>Барг!AH206+Баунт!AH206+Бичур!AH206+Джид!AH206+Еравн!AH206+Заиграев!AH206+Закаменск!AH206+Иволг!AH206+Кабанск!AH206+Кижинг!AH206+Курумкан!AH206+Кяхта!AH206+Муйский!AH206+Мухоршибирь!AH206+Окинский!AH206+Прибайкальский!AH206+Северобайк!AH206+Селенгинский!AH206+Тарбагат!AH206+Тунк!AH206+Хоринск!AH206+ГП1!AH206+ГП2!AH206+ГП3!AH206+ГБ4!AH206+ГБ5!AH206+ГП6!AH206</f>
        <v>1728</v>
      </c>
      <c r="AI206" s="71">
        <f t="shared" si="97"/>
        <v>449.75638195977183</v>
      </c>
      <c r="AJ206" s="7">
        <f>Барг!AJ206+Баунт!AJ206+Бичур!AJ206+Джид!AJ206+Еравн!AJ206+Заиграев!AJ206+Закаменск!AJ206+Иволг!AJ206+Кабанск!AJ206+Кижинг!AJ206+Курумкан!AJ206+Кяхта!AJ206+Муйский!AJ206+Мухоршибирь!AJ206+Окинский!AJ206+Прибайкальский!AJ206+Северобайк!AJ206+Селенгинский!AJ206+Тарбагат!AJ206+Тунк!AJ206+Хоринск!AJ206+ГП1!AJ206+ГП2!AJ206+ГП3!AJ206+ГБ4!AJ206+ГБ5!AJ206+ГП6!AJ206</f>
        <v>627</v>
      </c>
      <c r="AK206" s="71">
        <f t="shared" si="95"/>
        <v>163.19285387081996</v>
      </c>
      <c r="AL206" s="7">
        <f>Барг!AL206+Баунт!AL206+Бичур!AL206+Джид!AL206+Еравн!AL206+Заиграев!AL206+Закаменск!AL206+Иволг!AL206+Кабанск!AL206+Кижинг!AL206+Курумкан!AL206+Кяхта!AL206+Муйский!AL206+Мухоршибирь!AL206+Окинский!AL206+Прибайкальский!AL206+Северобайк!AL206+Селенгинский!AL206+Тарбагат!AL206+Тунк!AL206+Хоринск!AL206+ГП1!AL206+ГП2!AL206+ГП3!AL206+ГБ4!AL206+ГБ5!AL206+ГП6!AL206</f>
        <v>666</v>
      </c>
      <c r="AM206" s="73">
        <f t="shared" si="87"/>
        <v>441351</v>
      </c>
      <c r="AN206" s="8">
        <f t="shared" si="87"/>
        <v>1517</v>
      </c>
      <c r="AO206" s="75">
        <f t="shared" si="98"/>
        <v>343.71735874621334</v>
      </c>
      <c r="AP206" s="161">
        <f t="shared" si="88"/>
        <v>558</v>
      </c>
      <c r="AQ206" s="75">
        <f t="shared" si="96"/>
        <v>126.42998429821164</v>
      </c>
      <c r="AR206" s="162">
        <f t="shared" si="89"/>
        <v>533</v>
      </c>
      <c r="AS206" s="73">
        <f t="shared" si="99"/>
        <v>441516</v>
      </c>
      <c r="AT206" s="133">
        <f t="shared" si="89"/>
        <v>1731</v>
      </c>
      <c r="AU206" s="124">
        <f t="shared" si="90"/>
        <v>392.05827195390424</v>
      </c>
      <c r="AV206" s="133">
        <f t="shared" si="91"/>
        <v>628</v>
      </c>
      <c r="AW206" s="136">
        <f t="shared" si="92"/>
        <v>142.23720091684106</v>
      </c>
      <c r="AX206" s="133">
        <f t="shared" si="93"/>
        <v>666</v>
      </c>
      <c r="AZ206" s="155" t="s">
        <v>365</v>
      </c>
      <c r="BA206" s="155">
        <v>45184</v>
      </c>
      <c r="BB206" s="155" t="s">
        <v>813</v>
      </c>
      <c r="BC206" s="155">
        <v>1731</v>
      </c>
      <c r="BD206" s="155">
        <v>628</v>
      </c>
      <c r="BE206" s="155">
        <v>666</v>
      </c>
      <c r="BF206" s="155"/>
      <c r="BG206" s="6">
        <f t="shared" si="78"/>
        <v>0</v>
      </c>
      <c r="BH206" s="6">
        <f t="shared" si="79"/>
        <v>0</v>
      </c>
      <c r="BI206" s="6">
        <f t="shared" si="80"/>
        <v>0</v>
      </c>
    </row>
    <row r="207" spans="1:61" s="92" customFormat="1" ht="15" x14ac:dyDescent="0.25">
      <c r="A207" s="72" t="s">
        <v>366</v>
      </c>
      <c r="B207" s="72" t="s">
        <v>367</v>
      </c>
      <c r="C207" s="141">
        <v>37383</v>
      </c>
      <c r="D207" s="73">
        <v>0</v>
      </c>
      <c r="E207" s="71">
        <f t="shared" si="81"/>
        <v>0</v>
      </c>
      <c r="F207" s="73">
        <v>0</v>
      </c>
      <c r="G207" s="71">
        <f t="shared" si="82"/>
        <v>0</v>
      </c>
      <c r="H207" s="73">
        <v>0</v>
      </c>
      <c r="I207" s="140">
        <v>38413</v>
      </c>
      <c r="J207" s="112">
        <f>Барг!J207+Баунт!J207+Бичур!J207+Джид!J207+Еравн!J207+Заиграев!J207+Закаменск!J207+Иволг!J207+Кабанск!J207+Кижинг!J207+Курумкан!J207+Кяхта!J207+Муйский!J207+Мухоршибирь!J207+Окинский!J207+Прибайкальский!J207+Северобайк!J207+Селенгинский!J207+Тарбагат!J207+Тунк!J207+Хоринск!J207+ГП1!J207+ГП2!J207+ГП3!J207+ГБ4!J207+ГБ5!J207+ГП6!J207</f>
        <v>0</v>
      </c>
      <c r="K207" s="75">
        <f t="shared" si="100"/>
        <v>0</v>
      </c>
      <c r="L207" s="110">
        <f>Барг!L207+Баунт!L207+Бичур!L207+Джид!L207+Еравн!L207+Заиграев!L207+Закаменск!L207+Иволг!L207+Кабанск!L207+Кижинг!L207+Курумкан!L207+Кяхта!L207+Муйский!L207+Мухоршибирь!L207+Окинский!L207+Прибайкальский!L207+Северобайк!L207+Селенгинский!L207+Тарбагат!L207+Тунк!L207+Хоринск!L207+ГП1!L207+ГП2!L207+ГП3!L207+ГБ4!L207+ГБ5!L207+ГП6!L207</f>
        <v>0</v>
      </c>
      <c r="M207" s="75">
        <f t="shared" si="94"/>
        <v>0</v>
      </c>
      <c r="N207" s="166">
        <f>Барг!N207+Баунт!N207+Бичур!N207+Джид!N207+Еравн!N207+Заиграев!N207+Закаменск!N207+Иволг!N207+Кабанск!N207+Кижинг!N207+Курумкан!N207+Кяхта!N207+Муйский!N207+Мухоршибирь!N207+Окинский!N207+Прибайкальский!N207+Северобайк!N207+Селенгинский!N207+Тарбагат!N207+Тунк!N207+Хоринск!N207+ГП1!N207+ГП2!N207+ГП3!N207+ГБ4!N207+ГБ5!N207+ГП6!N207</f>
        <v>0</v>
      </c>
      <c r="O207" s="142">
        <v>18262</v>
      </c>
      <c r="P207" s="73">
        <v>6</v>
      </c>
      <c r="Q207" s="71">
        <f t="shared" si="83"/>
        <v>32.85510896944475</v>
      </c>
      <c r="R207" s="73">
        <v>5</v>
      </c>
      <c r="S207" s="71">
        <f t="shared" si="84"/>
        <v>27.37925747453729</v>
      </c>
      <c r="T207" s="73">
        <v>0</v>
      </c>
      <c r="U207" s="151">
        <v>18895</v>
      </c>
      <c r="V207" s="56">
        <f>Барг!V207+Баунт!V207+Бичур!V207+Джид!V207+Еравн!V207+Заиграев!V207+Закаменск!V207+Иволг!V207+Кабанск!V207+Кижинг!V207+Курумкан!V207+Кяхта!V207+Муйский!V207+Мухоршибирь!V207+Окинский!V207+Прибайкальский!V207+Северобайк!V207+Селенгинский!V207+Тарбагат!V207+Тунк!V207+Хоринск!V207+ГП1!V207+ГП2!V207+ГП3!V207+ГБ4!V207+ГБ5!V207+ГП6!V207</f>
        <v>1</v>
      </c>
      <c r="W207" s="71">
        <f t="shared" si="76"/>
        <v>5.2924053982535062</v>
      </c>
      <c r="X207" s="54">
        <f>Барг!X207+Баунт!X207+Бичур!X207+Джид!X207+Еравн!X207+Заиграев!X207+Закаменск!X207+Иволг!X207+Кабанск!X207+Кижинг!X207+Курумкан!X207+Кяхта!X207+Муйский!X207+Мухоршибирь!X207+Окинский!X207+Прибайкальский!X207+Северобайк!X207+Селенгинский!X207+Тарбагат!X207+Тунк!X207+Хоринск!X207+ГП1!X207+ГП2!X207+ГП3!X207+ГБ4!X207+ГБ5!X207+ГП6!X207</f>
        <v>1</v>
      </c>
      <c r="Y207" s="71">
        <f t="shared" si="77"/>
        <v>5.2924053982535062</v>
      </c>
      <c r="Z207" s="54">
        <f>Барг!Z207+Баунт!Z207+Бичур!Z207+Джид!Z207+Еравн!Z207+Заиграев!Z207+Закаменск!Z207+Иволг!Z207+Кабанск!Z207+Кижинг!Z207+Курумкан!Z207+Кяхта!Z207+Муйский!Z207+Мухоршибирь!Z207+Окинский!Z207+Прибайкальский!Z207+Северобайк!Z207+Селенгинский!Z207+Тарбагат!Z207+Тунк!Z207+Хоринск!Z207+ГП1!Z207+ГП2!Z207+ГП3!Z207+ГБ4!Z207+ГБ5!Z207+ГП6!Z207</f>
        <v>1</v>
      </c>
      <c r="AA207" s="142">
        <v>385706</v>
      </c>
      <c r="AB207" s="73">
        <v>5484</v>
      </c>
      <c r="AC207" s="73">
        <f t="shared" si="85"/>
        <v>1421.8083203268811</v>
      </c>
      <c r="AD207" s="73">
        <v>1054</v>
      </c>
      <c r="AE207" s="71">
        <f t="shared" si="86"/>
        <v>273.26512939907599</v>
      </c>
      <c r="AF207" s="73">
        <v>2874</v>
      </c>
      <c r="AG207" s="133">
        <v>384208</v>
      </c>
      <c r="AH207" s="7">
        <f>Барг!AH207+Баунт!AH207+Бичур!AH207+Джид!AH207+Еравн!AH207+Заиграев!AH207+Закаменск!AH207+Иволг!AH207+Кабанск!AH207+Кижинг!AH207+Курумкан!AH207+Кяхта!AH207+Муйский!AH207+Мухоршибирь!AH207+Окинский!AH207+Прибайкальский!AH207+Северобайк!AH207+Селенгинский!AH207+Тарбагат!AH207+Тунк!AH207+Хоринск!AH207+ГП1!AH207+ГП2!AH207+ГП3!AH207+ГБ4!AH207+ГБ5!AH207+ГП6!AH207</f>
        <v>5083</v>
      </c>
      <c r="AI207" s="71">
        <f t="shared" si="97"/>
        <v>1322.9813017948611</v>
      </c>
      <c r="AJ207" s="7">
        <f>Барг!AJ207+Баунт!AJ207+Бичур!AJ207+Джид!AJ207+Еравн!AJ207+Заиграев!AJ207+Закаменск!AJ207+Иволг!AJ207+Кабанск!AJ207+Кижинг!AJ207+Курумкан!AJ207+Кяхта!AJ207+Муйский!AJ207+Мухоршибирь!AJ207+Окинский!AJ207+Прибайкальский!AJ207+Северобайк!AJ207+Селенгинский!AJ207+Тарбагат!AJ207+Тунк!AJ207+Хоринск!AJ207+ГП1!AJ207+ГП2!AJ207+ГП3!AJ207+ГБ4!AJ207+ГБ5!AJ207+ГП6!AJ207</f>
        <v>1146</v>
      </c>
      <c r="AK207" s="71">
        <f t="shared" si="95"/>
        <v>298.27593386915419</v>
      </c>
      <c r="AL207" s="7">
        <f>Барг!AL207+Баунт!AL207+Бичур!AL207+Джид!AL207+Еравн!AL207+Заиграев!AL207+Закаменск!AL207+Иволг!AL207+Кабанск!AL207+Кижинг!AL207+Курумкан!AL207+Кяхта!AL207+Муйский!AL207+Мухоршибирь!AL207+Окинский!AL207+Прибайкальский!AL207+Северобайк!AL207+Селенгинский!AL207+Тарбагат!AL207+Тунк!AL207+Хоринск!AL207+ГП1!AL207+ГП2!AL207+ГП3!AL207+ГБ4!AL207+ГБ5!AL207+ГП6!AL207</f>
        <v>3288</v>
      </c>
      <c r="AM207" s="73">
        <f t="shared" si="87"/>
        <v>441351</v>
      </c>
      <c r="AN207" s="8">
        <f t="shared" si="87"/>
        <v>5490</v>
      </c>
      <c r="AO207" s="75">
        <f t="shared" si="98"/>
        <v>1243.9079100307918</v>
      </c>
      <c r="AP207" s="161">
        <f t="shared" si="88"/>
        <v>1059</v>
      </c>
      <c r="AQ207" s="75">
        <f t="shared" si="96"/>
        <v>239.94507772725112</v>
      </c>
      <c r="AR207" s="162">
        <f t="shared" si="89"/>
        <v>2874</v>
      </c>
      <c r="AS207" s="73">
        <f t="shared" si="99"/>
        <v>441516</v>
      </c>
      <c r="AT207" s="133">
        <f t="shared" si="89"/>
        <v>5084</v>
      </c>
      <c r="AU207" s="124">
        <f t="shared" si="90"/>
        <v>1151.4871488235988</v>
      </c>
      <c r="AV207" s="133">
        <f t="shared" si="91"/>
        <v>1147</v>
      </c>
      <c r="AW207" s="136">
        <f t="shared" si="92"/>
        <v>259.78673479556801</v>
      </c>
      <c r="AX207" s="133">
        <f t="shared" si="93"/>
        <v>3289</v>
      </c>
      <c r="AZ207" s="155" t="s">
        <v>473</v>
      </c>
      <c r="BA207" s="155">
        <v>45214</v>
      </c>
      <c r="BB207" s="155" t="s">
        <v>814</v>
      </c>
      <c r="BC207" s="155">
        <v>5084</v>
      </c>
      <c r="BD207" s="155">
        <v>1147</v>
      </c>
      <c r="BE207" s="155">
        <v>3289</v>
      </c>
      <c r="BF207" s="155"/>
      <c r="BG207" s="6">
        <f t="shared" si="78"/>
        <v>0</v>
      </c>
      <c r="BH207" s="6">
        <f t="shared" si="79"/>
        <v>0</v>
      </c>
      <c r="BI207" s="6">
        <f t="shared" si="80"/>
        <v>0</v>
      </c>
    </row>
    <row r="208" spans="1:61" s="154" customFormat="1" ht="15" x14ac:dyDescent="0.25">
      <c r="A208" s="79" t="s">
        <v>368</v>
      </c>
      <c r="B208" s="79" t="s">
        <v>369</v>
      </c>
      <c r="C208" s="141">
        <v>37383</v>
      </c>
      <c r="D208" s="84">
        <v>443</v>
      </c>
      <c r="E208" s="85">
        <f t="shared" si="81"/>
        <v>1185.0306288954871</v>
      </c>
      <c r="F208" s="84">
        <v>395</v>
      </c>
      <c r="G208" s="85">
        <f t="shared" si="82"/>
        <v>1056.6300189925903</v>
      </c>
      <c r="H208" s="84">
        <v>78</v>
      </c>
      <c r="I208" s="140">
        <v>38413</v>
      </c>
      <c r="J208" s="112">
        <f>Барг!J208+Баунт!J208+Бичур!J208+Джид!J208+Еравн!J208+Заиграев!J208+Закаменск!J208+Иволг!J208+Кабанск!J208+Кижинг!J208+Курумкан!J208+Кяхта!J208+Муйский!J208+Мухоршибирь!J208+Окинский!J208+Прибайкальский!J208+Северобайк!J208+Селенгинский!J208+Тарбагат!J208+Тунк!J208+Хоринск!J208+ГП1!J208+ГП2!J208+ГП3!J208+ГБ4!J208+ГБ5!J208+ГП6!J208</f>
        <v>335</v>
      </c>
      <c r="K208" s="87">
        <f t="shared" si="100"/>
        <v>872.10059094577355</v>
      </c>
      <c r="L208" s="110">
        <f>Барг!L208+Баунт!L208+Бичур!L208+Джид!L208+Еравн!L208+Заиграев!L208+Закаменск!L208+Иволг!L208+Кабанск!L208+Кижинг!L208+Курумкан!L208+Кяхта!L208+Муйский!L208+Мухоршибирь!L208+Окинский!L208+Прибайкальский!L208+Северобайк!L208+Селенгинский!L208+Тарбагат!L208+Тунк!L208+Хоринск!L208+ГП1!L208+ГП2!L208+ГП3!L208+ГБ4!L208+ГБ5!L208+ГП6!L208</f>
        <v>259</v>
      </c>
      <c r="M208" s="87">
        <f t="shared" si="94"/>
        <v>674.25090464165783</v>
      </c>
      <c r="N208" s="166">
        <f>Барг!N208+Баунт!N208+Бичур!N208+Джид!N208+Еравн!N208+Заиграев!N208+Закаменск!N208+Иволг!N208+Кабанск!N208+Кижинг!N208+Курумкан!N208+Кяхта!N208+Муйский!N208+Мухоршибирь!N208+Окинский!N208+Прибайкальский!N208+Северобайк!N208+Селенгинский!N208+Тарбагат!N208+Тунк!N208+Хоринск!N208+ГП1!N208+ГП2!N208+ГП3!N208+ГБ4!N208+ГБ5!N208+ГП6!N208</f>
        <v>93</v>
      </c>
      <c r="O208" s="142">
        <v>18262</v>
      </c>
      <c r="P208" s="84">
        <v>633</v>
      </c>
      <c r="Q208" s="85">
        <f t="shared" si="83"/>
        <v>3466.2139962764209</v>
      </c>
      <c r="R208" s="84">
        <v>477</v>
      </c>
      <c r="S208" s="85">
        <f t="shared" si="84"/>
        <v>2611.9811630708577</v>
      </c>
      <c r="T208" s="84">
        <v>54</v>
      </c>
      <c r="U208" s="151">
        <v>18895</v>
      </c>
      <c r="V208" s="56">
        <f>Барг!V208+Баунт!V208+Бичур!V208+Джид!V208+Еравн!V208+Заиграев!V208+Закаменск!V208+Иволг!V208+Кабанск!V208+Кижинг!V208+Курумкан!V208+Кяхта!V208+Муйский!V208+Мухоршибирь!V208+Окинский!V208+Прибайкальский!V208+Северобайк!V208+Селенгинский!V208+Тарбагат!V208+Тунк!V208+Хоринск!V208+ГП1!V208+ГП2!V208+ГП3!V208+ГБ4!V208+ГБ5!V208+ГП6!V208</f>
        <v>821</v>
      </c>
      <c r="W208" s="85">
        <f t="shared" si="76"/>
        <v>4345.0648319661286</v>
      </c>
      <c r="X208" s="54">
        <f>Барг!X208+Баунт!X208+Бичур!X208+Джид!X208+Еравн!X208+Заиграев!X208+Закаменск!X208+Иволг!X208+Кабанск!X208+Кижинг!X208+Курумкан!X208+Кяхта!X208+Муйский!X208+Мухоршибирь!X208+Окинский!X208+Прибайкальский!X208+Северобайк!X208+Селенгинский!X208+Тарбагат!X208+Тунк!X208+Хоринск!X208+ГП1!X208+ГП2!X208+ГП3!X208+ГБ4!X208+ГБ5!X208+ГП6!X208</f>
        <v>370</v>
      </c>
      <c r="Y208" s="85">
        <f t="shared" si="77"/>
        <v>1958.1899973537973</v>
      </c>
      <c r="Z208" s="54">
        <f>Барг!Z208+Баунт!Z208+Бичур!Z208+Джид!Z208+Еравн!Z208+Заиграев!Z208+Закаменск!Z208+Иволг!Z208+Кабанск!Z208+Кижинг!Z208+Курумкан!Z208+Кяхта!Z208+Муйский!Z208+Мухоршибирь!Z208+Окинский!Z208+Прибайкальский!Z208+Северобайк!Z208+Селенгинский!Z208+Тарбагат!Z208+Тунк!Z208+Хоринск!Z208+ГП1!Z208+ГП2!Z208+ГП3!Z208+ГБ4!Z208+ГБ5!Z208+ГП6!Z208</f>
        <v>68</v>
      </c>
      <c r="AA208" s="143">
        <v>214901</v>
      </c>
      <c r="AB208" s="84">
        <v>3518</v>
      </c>
      <c r="AC208" s="85">
        <f t="shared" si="85"/>
        <v>1637.0328662965737</v>
      </c>
      <c r="AD208" s="84">
        <v>1846</v>
      </c>
      <c r="AE208" s="85">
        <f t="shared" si="86"/>
        <v>859.00019078552452</v>
      </c>
      <c r="AF208" s="84">
        <v>779</v>
      </c>
      <c r="AG208" s="143">
        <v>213766</v>
      </c>
      <c r="AH208" s="7">
        <f>Барг!AH208+Баунт!AH208+Бичур!AH208+Джид!AH208+Еравн!AH208+Заиграев!AH208+Закаменск!AH208+Иволг!AH208+Кабанск!AH208+Кижинг!AH208+Курумкан!AH208+Кяхта!AH208+Муйский!AH208+Мухоршибирь!AH208+Окинский!AH208+Прибайкальский!AH208+Северобайк!AH208+Селенгинский!AH208+Тарбагат!AH208+Тунк!AH208+Хоринск!AH208+ГП1!AH208+ГП2!AH208+ГП3!AH208+ГБ4!AH208+ГБ5!AH208+ГП6!AH208</f>
        <v>3944</v>
      </c>
      <c r="AI208" s="85">
        <f t="shared" si="97"/>
        <v>1845.0080929614626</v>
      </c>
      <c r="AJ208" s="7">
        <f>Барг!AJ208+Баунт!AJ208+Бичур!AJ208+Джид!AJ208+Еравн!AJ208+Заиграев!AJ208+Закаменск!AJ208+Иволг!AJ208+Кабанск!AJ208+Кижинг!AJ208+Курумкан!AJ208+Кяхта!AJ208+Муйский!AJ208+Мухоршибирь!AJ208+Окинский!AJ208+Прибайкальский!AJ208+Северобайк!AJ208+Селенгинский!AJ208+Тарбагат!AJ208+Тунк!AJ208+Хоринск!AJ208+ГП1!AJ208+ГП2!AJ208+ГП3!AJ208+ГБ4!AJ208+ГБ5!AJ208+ГП6!AJ208</f>
        <v>2099</v>
      </c>
      <c r="AK208" s="85">
        <f t="shared" si="95"/>
        <v>981.91480403806031</v>
      </c>
      <c r="AL208" s="7">
        <f>Барг!AL208+Баунт!AL208+Бичур!AL208+Джид!AL208+Еравн!AL208+Заиграев!AL208+Закаменск!AL208+Иволг!AL208+Кабанск!AL208+Кижинг!AL208+Курумкан!AL208+Кяхта!AL208+Муйский!AL208+Мухоршибирь!AL208+Окинский!AL208+Прибайкальский!AL208+Северобайк!AL208+Селенгинский!AL208+Тарбагат!AL208+Тунк!AL208+Хоринск!AL208+ГП1!AL208+ГП2!AL208+ГП3!AL208+ГБ4!AL208+ГБ5!AL208+ГП6!AL208</f>
        <v>781</v>
      </c>
      <c r="AM208" s="170">
        <f t="shared" si="87"/>
        <v>270546</v>
      </c>
      <c r="AN208" s="8">
        <f t="shared" si="87"/>
        <v>4594</v>
      </c>
      <c r="AO208" s="87">
        <f t="shared" si="98"/>
        <v>1698.0476517856482</v>
      </c>
      <c r="AP208" s="161">
        <f t="shared" si="88"/>
        <v>2718</v>
      </c>
      <c r="AQ208" s="87">
        <f t="shared" si="96"/>
        <v>1004.6350713002595</v>
      </c>
      <c r="AR208" s="162">
        <f t="shared" si="89"/>
        <v>911</v>
      </c>
      <c r="AS208" s="170">
        <f t="shared" si="99"/>
        <v>271074</v>
      </c>
      <c r="AT208" s="133">
        <f t="shared" si="89"/>
        <v>5100</v>
      </c>
      <c r="AU208" s="124">
        <f t="shared" si="90"/>
        <v>1881.4050775802916</v>
      </c>
      <c r="AV208" s="133">
        <f t="shared" si="91"/>
        <v>2728</v>
      </c>
      <c r="AW208" s="136">
        <f t="shared" si="92"/>
        <v>1006.367265027262</v>
      </c>
      <c r="AX208" s="133">
        <f t="shared" si="93"/>
        <v>942</v>
      </c>
      <c r="AY208" s="92"/>
      <c r="AZ208" s="155" t="s">
        <v>369</v>
      </c>
      <c r="BA208" s="155">
        <v>45245</v>
      </c>
      <c r="BB208" s="155" t="s">
        <v>815</v>
      </c>
      <c r="BC208" s="155">
        <v>5100</v>
      </c>
      <c r="BD208" s="155">
        <v>2728</v>
      </c>
      <c r="BE208" s="155">
        <v>942</v>
      </c>
      <c r="BF208" s="6"/>
      <c r="BG208" s="6">
        <f t="shared" si="78"/>
        <v>0</v>
      </c>
      <c r="BH208" s="6">
        <f t="shared" si="79"/>
        <v>0</v>
      </c>
      <c r="BI208" s="6">
        <f t="shared" si="80"/>
        <v>0</v>
      </c>
    </row>
    <row r="209" spans="1:61" s="92" customFormat="1" ht="15" x14ac:dyDescent="0.25">
      <c r="A209" s="89" t="s">
        <v>421</v>
      </c>
      <c r="B209" s="89" t="s">
        <v>422</v>
      </c>
      <c r="C209" s="141"/>
      <c r="D209" s="84"/>
      <c r="E209" s="85"/>
      <c r="F209" s="84"/>
      <c r="G209" s="85"/>
      <c r="H209" s="84"/>
      <c r="I209" s="140"/>
      <c r="J209" s="112">
        <f>Барг!J209+Баунт!J209+Бичур!J209+Джид!J209+Еравн!J209+Заиграев!J209+Закаменск!J209+Иволг!J209+Кабанск!J209+Кижинг!J209+Курумкан!J209+Кяхта!J209+Муйский!J209+Мухоршибирь!J209+Окинский!J209+Прибайкальский!J209+Северобайк!J209+Селенгинский!J209+Тарбагат!J209+Тунк!J209+Хоринск!J209+ГП1!J209+ГП2!J209+ГП3!J209+ГБ4!J209+ГБ5!J209+ГП6!J209</f>
        <v>0</v>
      </c>
      <c r="K209" s="87"/>
      <c r="L209" s="110">
        <f>Барг!L209+Баунт!L209+Бичур!L209+Джид!L209+Еравн!L209+Заиграев!L209+Закаменск!L209+Иволг!L209+Кабанск!L209+Кижинг!L209+Курумкан!L209+Кяхта!L209+Муйский!L209+Мухоршибирь!L209+Окинский!L209+Прибайкальский!L209+Северобайк!L209+Селенгинский!L209+Тарбагат!L209+Тунк!L209+Хоринск!L209+ГП1!L209+ГП2!L209+ГП3!L209+ГБ4!L209+ГБ5!L209+ГП6!L209</f>
        <v>0</v>
      </c>
      <c r="M209" s="87"/>
      <c r="N209" s="166">
        <f>Барг!N209+Баунт!N209+Бичур!N209+Джид!N209+Еравн!N209+Заиграев!N209+Закаменск!N209+Иволг!N209+Кабанск!N209+Кижинг!N209+Курумкан!N209+Кяхта!N209+Муйский!N209+Мухоршибирь!N209+Окинский!N209+Прибайкальский!N209+Северобайк!N209+Селенгинский!N209+Тарбагат!N209+Тунк!N209+Хоринск!N209+ГП1!N209+ГП2!N209+ГП3!N209+ГБ4!N209+ГБ5!N209+ГП6!N209</f>
        <v>0</v>
      </c>
      <c r="O209" s="84"/>
      <c r="P209" s="84"/>
      <c r="Q209" s="85"/>
      <c r="R209" s="84"/>
      <c r="S209" s="85"/>
      <c r="T209" s="84"/>
      <c r="U209" s="151"/>
      <c r="V209" s="56">
        <f>Барг!V209+Баунт!V209+Бичур!V209+Джид!V209+Еравн!V209+Заиграев!V209+Закаменск!V209+Иволг!V209+Кабанск!V209+Кижинг!V209+Курумкан!V209+Кяхта!V209+Муйский!V209+Мухоршибирь!V209+Окинский!V209+Прибайкальский!V209+Северобайк!V209+Селенгинский!V209+Тарбагат!V209+Тунк!V209+Хоринск!V209+ГП1!V209+ГП2!V209+ГП3!V209+ГБ4!V209+ГБ5!V209+ГП6!V209</f>
        <v>0</v>
      </c>
      <c r="W209" s="85"/>
      <c r="X209" s="54">
        <f>Барг!X209+Баунт!X209+Бичур!X209+Джид!X209+Еравн!X209+Заиграев!X209+Закаменск!X209+Иволг!X209+Кабанск!X209+Кижинг!X209+Курумкан!X209+Кяхта!X209+Муйский!X209+Мухоршибирь!X209+Окинский!X209+Прибайкальский!X209+Северобайк!X209+Селенгинский!X209+Тарбагат!X209+Тунк!X209+Хоринск!X209+ГП1!X209+ГП2!X209+ГП3!X209+ГБ4!X209+ГБ5!X209+ГП6!X209</f>
        <v>0</v>
      </c>
      <c r="Y209" s="85"/>
      <c r="Z209" s="54">
        <f>Барг!Z209+Баунт!Z209+Бичур!Z209+Джид!Z209+Еравн!Z209+Заиграев!Z209+Закаменск!Z209+Иволг!Z209+Кабанск!Z209+Кижинг!Z209+Курумкан!Z209+Кяхта!Z209+Муйский!Z209+Мухоршибирь!Z209+Окинский!Z209+Прибайкальский!Z209+Северобайк!Z209+Селенгинский!Z209+Тарбагат!Z209+Тунк!Z209+Хоринск!Z209+ГП1!Z209+ГП2!Z209+ГП3!Z209+ГБ4!Z209+ГБ5!Z209+ГП6!Z209</f>
        <v>0</v>
      </c>
      <c r="AA209" s="143">
        <v>214901</v>
      </c>
      <c r="AB209" s="84">
        <v>1528</v>
      </c>
      <c r="AC209" s="85">
        <f t="shared" si="85"/>
        <v>711.02507666320776</v>
      </c>
      <c r="AD209" s="84">
        <v>309</v>
      </c>
      <c r="AE209" s="85">
        <f t="shared" si="86"/>
        <v>143.7871391943267</v>
      </c>
      <c r="AF209" s="84">
        <v>934</v>
      </c>
      <c r="AG209" s="143">
        <v>213766</v>
      </c>
      <c r="AH209" s="7">
        <f>Барг!AH209+Баунт!AH209+Бичур!AH209+Джид!AH209+Еравн!AH209+Заиграев!AH209+Закаменск!AH209+Иволг!AH209+Кабанск!AH209+Кижинг!AH209+Курумкан!AH209+Кяхта!AH209+Муйский!AH209+Мухоршибирь!AH209+Окинский!AH209+Прибайкальский!AH209+Северобайк!AH209+Селенгинский!AH209+Тарбагат!AH209+Тунк!AH209+Хоринск!AH209+ГП1!AH209+ГП2!AH209+ГП3!AH209+ГБ4!AH209+ГБ5!AH209+ГП6!AH209</f>
        <v>1224</v>
      </c>
      <c r="AI209" s="85">
        <f t="shared" si="97"/>
        <v>572.58871850528146</v>
      </c>
      <c r="AJ209" s="7">
        <f>Барг!AJ209+Баунт!AJ209+Бичур!AJ209+Джид!AJ209+Еравн!AJ209+Заиграев!AJ209+Закаменск!AJ209+Иволг!AJ209+Кабанск!AJ209+Кижинг!AJ209+Курумкан!AJ209+Кяхта!AJ209+Муйский!AJ209+Мухоршибирь!AJ209+Окинский!AJ209+Прибайкальский!AJ209+Северобайк!AJ209+Селенгинский!AJ209+Тарбагат!AJ209+Тунк!AJ209+Хоринск!AJ209+ГП1!AJ209+ГП2!AJ209+ГП3!AJ209+ГБ4!AJ209+ГБ5!AJ209+ГП6!AJ209</f>
        <v>235</v>
      </c>
      <c r="AK209" s="85">
        <f t="shared" si="95"/>
        <v>109.93329154308917</v>
      </c>
      <c r="AL209" s="7">
        <f>Барг!AL209+Баунт!AL209+Бичур!AL209+Джид!AL209+Еравн!AL209+Заиграев!AL209+Закаменск!AL209+Иволг!AL209+Кабанск!AL209+Кижинг!AL209+Курумкан!AL209+Кяхта!AL209+Муйский!AL209+Мухоршибирь!AL209+Окинский!AL209+Прибайкальский!AL209+Северобайк!AL209+Селенгинский!AL209+Тарбагат!AL209+Тунк!AL209+Хоринск!AL209+ГП1!AL209+ГП2!AL209+ГП3!AL209+ГБ4!AL209+ГБ5!AL209+ГП6!AL209</f>
        <v>887</v>
      </c>
      <c r="AM209" s="171">
        <f t="shared" si="87"/>
        <v>214901</v>
      </c>
      <c r="AN209" s="8">
        <f t="shared" si="87"/>
        <v>1528</v>
      </c>
      <c r="AO209" s="87">
        <f t="shared" si="98"/>
        <v>711.02507666320776</v>
      </c>
      <c r="AP209" s="161">
        <f t="shared" si="88"/>
        <v>309</v>
      </c>
      <c r="AQ209" s="87">
        <f t="shared" si="96"/>
        <v>143.7871391943267</v>
      </c>
      <c r="AR209" s="162">
        <f t="shared" si="89"/>
        <v>934</v>
      </c>
      <c r="AS209" s="171">
        <f t="shared" si="99"/>
        <v>213766</v>
      </c>
      <c r="AT209" s="133">
        <f t="shared" si="89"/>
        <v>1224</v>
      </c>
      <c r="AU209" s="124">
        <f t="shared" si="90"/>
        <v>572.58871850528146</v>
      </c>
      <c r="AV209" s="133">
        <f t="shared" si="91"/>
        <v>235</v>
      </c>
      <c r="AW209" s="136">
        <f t="shared" si="92"/>
        <v>109.93329154308917</v>
      </c>
      <c r="AX209" s="133">
        <f t="shared" si="93"/>
        <v>887</v>
      </c>
      <c r="AZ209" s="155"/>
      <c r="BA209" s="155"/>
      <c r="BB209" s="155"/>
      <c r="BC209" s="155">
        <v>1224</v>
      </c>
      <c r="BD209" s="155">
        <v>235</v>
      </c>
      <c r="BE209" s="155">
        <v>887</v>
      </c>
      <c r="BF209" s="155"/>
      <c r="BG209" s="6">
        <f t="shared" si="78"/>
        <v>0</v>
      </c>
      <c r="BH209" s="6">
        <f t="shared" si="79"/>
        <v>0</v>
      </c>
      <c r="BI209" s="6">
        <f t="shared" si="80"/>
        <v>0</v>
      </c>
    </row>
    <row r="210" spans="1:61" s="92" customFormat="1" ht="14.25" x14ac:dyDescent="0.2">
      <c r="A210" s="88" t="s">
        <v>370</v>
      </c>
      <c r="B210" s="88" t="s">
        <v>371</v>
      </c>
      <c r="C210" s="141">
        <v>37383</v>
      </c>
      <c r="D210" s="80">
        <v>2</v>
      </c>
      <c r="E210" s="86">
        <f t="shared" si="81"/>
        <v>5.3500254126207096</v>
      </c>
      <c r="F210" s="80">
        <v>2</v>
      </c>
      <c r="G210" s="86">
        <f t="shared" si="82"/>
        <v>5.3500254126207096</v>
      </c>
      <c r="H210" s="80">
        <v>0</v>
      </c>
      <c r="I210" s="140">
        <v>38413</v>
      </c>
      <c r="J210" s="106">
        <f>Барг!J210+Баунт!J210+Бичур!J210+Джид!J210+Еравн!J210+Заиграев!J210+Закаменск!J210+Иволг!J210+Кабанск!J210+Кижинг!J210+Курумкан!J210+Кяхта!J210+Муйский!J210+Мухоршибирь!J210+Окинский!J210+Прибайкальский!J210+Северобайк!J210+Селенгинский!J210+Тарбагат!J210+Тунк!J210+Хоринск!J210+ГП1!J210+ГП2!J210+ГП3!J210+ГБ4!J210+ГБ5!J210+ГП6!J210</f>
        <v>8</v>
      </c>
      <c r="K210" s="82">
        <f t="shared" si="100"/>
        <v>20.826282768854295</v>
      </c>
      <c r="L210" s="145">
        <f>Барг!L210+Баунт!L210+Бичур!L210+Джид!L210+Еравн!L210+Заиграев!L210+Закаменск!L210+Иволг!L210+Кабанск!L210+Кижинг!L210+Курумкан!L210+Кяхта!L210+Муйский!L210+Мухоршибирь!L210+Окинский!L210+Прибайкальский!L210+Северобайк!L210+Селенгинский!L210+Тарбагат!L210+Тунк!L210+Хоринск!L210+ГП1!L210+ГП2!L210+ГП3!L210+ГБ4!L210+ГБ5!L210+ГП6!L210</f>
        <v>7</v>
      </c>
      <c r="M210" s="82">
        <f t="shared" si="94"/>
        <v>18.222997422747508</v>
      </c>
      <c r="N210" s="119">
        <f>Барг!N210+Баунт!N210+Бичур!N210+Джид!N210+Еравн!N210+Заиграев!N210+Закаменск!N210+Иволг!N210+Кабанск!N210+Кижинг!N210+Курумкан!N210+Кяхта!N210+Муйский!N210+Мухоршибирь!N210+Окинский!N210+Прибайкальский!N210+Северобайк!N210+Селенгинский!N210+Тарбагат!N210+Тунк!N210+Хоринск!N210+ГП1!N210+ГП2!N210+ГП3!N210+ГБ4!N210+ГБ5!N210+ГП6!N210</f>
        <v>4</v>
      </c>
      <c r="O210" s="140">
        <v>18262</v>
      </c>
      <c r="P210" s="80">
        <v>76</v>
      </c>
      <c r="Q210" s="86">
        <f t="shared" si="83"/>
        <v>416.16471361296686</v>
      </c>
      <c r="R210" s="80">
        <v>72</v>
      </c>
      <c r="S210" s="86">
        <f t="shared" si="84"/>
        <v>394.26130763333697</v>
      </c>
      <c r="T210" s="80">
        <v>12</v>
      </c>
      <c r="U210" s="141">
        <v>18895</v>
      </c>
      <c r="V210" s="48">
        <f>Барг!V210+Баунт!V210+Бичур!V210+Джид!V210+Еравн!V210+Заиграев!V210+Закаменск!V210+Иволг!V210+Кабанск!V210+Кижинг!V210+Курумкан!V210+Кяхта!V210+Муйский!V210+Мухоршибирь!V210+Окинский!V210+Прибайкальский!V210+Северобайк!V210+Селенгинский!V210+Тарбагат!V210+Тунк!V210+Хоринск!V210+ГП1!V210+ГП2!V210+ГП3!V210+ГБ4!V210+ГБ5!V210+ГП6!V210</f>
        <v>74</v>
      </c>
      <c r="W210" s="86">
        <f t="shared" si="76"/>
        <v>391.63799947075944</v>
      </c>
      <c r="X210" s="50">
        <f>Барг!X210+Баунт!X210+Бичур!X210+Джид!X210+Еравн!X210+Заиграев!X210+Закаменск!X210+Иволг!X210+Кабанск!X210+Кижинг!X210+Курумкан!X210+Кяхта!X210+Муйский!X210+Мухоршибирь!X210+Окинский!X210+Прибайкальский!X210+Северобайк!X210+Селенгинский!X210+Тарбагат!X210+Тунк!X210+Хоринск!X210+ГП1!X210+ГП2!X210+ГП3!X210+ГБ4!X210+ГБ5!X210+ГП6!X210</f>
        <v>67</v>
      </c>
      <c r="Y210" s="86">
        <f t="shared" si="77"/>
        <v>354.59116168298488</v>
      </c>
      <c r="Z210" s="50">
        <f>Барг!Z210+Баунт!Z210+Бичур!Z210+Джид!Z210+Еравн!Z210+Заиграев!Z210+Закаменск!Z210+Иволг!Z210+Кабанск!Z210+Кижинг!Z210+Курумкан!Z210+Кяхта!Z210+Муйский!Z210+Мухоршибирь!Z210+Окинский!Z210+Прибайкальский!Z210+Северобайк!Z210+Селенгинский!Z210+Тарбагат!Z210+Тунк!Z210+Хоринск!Z210+ГП1!Z210+ГП2!Z210+ГП3!Z210+ГБ4!Z210+ГБ5!Z210+ГП6!Z210</f>
        <v>26</v>
      </c>
      <c r="AA210" s="93">
        <v>214901</v>
      </c>
      <c r="AB210" s="80">
        <v>12685</v>
      </c>
      <c r="AC210" s="86">
        <f t="shared" si="85"/>
        <v>5902.7179957282651</v>
      </c>
      <c r="AD210" s="80">
        <v>8939</v>
      </c>
      <c r="AE210" s="86">
        <f t="shared" si="86"/>
        <v>4159.5897645892765</v>
      </c>
      <c r="AF210" s="80">
        <v>2852</v>
      </c>
      <c r="AG210" s="93">
        <v>213766</v>
      </c>
      <c r="AH210" s="10">
        <f>Барг!AH210+Баунт!AH210+Бичур!AH210+Джид!AH210+Еравн!AH210+Заиграев!AH210+Закаменск!AH210+Иволг!AH210+Кабанск!AH210+Кижинг!AH210+Курумкан!AH210+Кяхта!AH210+Муйский!AH210+Мухоршибирь!AH210+Окинский!AH210+Прибайкальский!AH210+Северобайк!AH210+Селенгинский!AH210+Тарбагат!AH210+Тунк!AH210+Хоринск!AH210+ГП1!AH210+ГП2!AH210+ГП3!AH210+ГБ4!AH210+ГБ5!AH210+ГП6!AH210</f>
        <v>13057</v>
      </c>
      <c r="AI210" s="86">
        <f t="shared" si="97"/>
        <v>6108.080798630278</v>
      </c>
      <c r="AJ210" s="10">
        <f>Барг!AJ210+Баунт!AJ210+Бичур!AJ210+Джид!AJ210+Еравн!AJ210+Заиграев!AJ210+Закаменск!AJ210+Иволг!AJ210+Кабанск!AJ210+Кижинг!AJ210+Курумкан!AJ210+Кяхта!AJ210+Муйский!AJ210+Мухоршибирь!AJ210+Окинский!AJ210+Прибайкальский!AJ210+Северобайк!AJ210+Селенгинский!AJ210+Тарбагат!AJ210+Тунк!AJ210+Хоринск!AJ210+ГП1!AJ210+ГП2!AJ210+ГП3!AJ210+ГБ4!AJ210+ГБ5!AJ210+ГП6!AJ210</f>
        <v>8771</v>
      </c>
      <c r="AK210" s="86">
        <f t="shared" si="95"/>
        <v>4103.0846813805747</v>
      </c>
      <c r="AL210" s="10">
        <f>Барг!AL210+Баунт!AL210+Бичур!AL210+Джид!AL210+Еравн!AL210+Заиграев!AL210+Закаменск!AL210+Иволг!AL210+Кабанск!AL210+Кижинг!AL210+Курумкан!AL210+Кяхта!AL210+Муйский!AL210+Мухоршибирь!AL210+Окинский!AL210+Прибайкальский!AL210+Северобайк!AL210+Селенгинский!AL210+Тарбагат!AL210+Тунк!AL210+Хоринск!AL210+ГП1!AL210+ГП2!AL210+ГП3!AL210+ГБ4!AL210+ГБ5!AL210+ГП6!AL210</f>
        <v>3573</v>
      </c>
      <c r="AM210" s="147">
        <f t="shared" si="87"/>
        <v>270546</v>
      </c>
      <c r="AN210" s="12">
        <f t="shared" si="87"/>
        <v>12763</v>
      </c>
      <c r="AO210" s="82">
        <f t="shared" si="98"/>
        <v>4717.4972093470242</v>
      </c>
      <c r="AP210" s="37">
        <f t="shared" si="88"/>
        <v>9013</v>
      </c>
      <c r="AQ210" s="82">
        <f t="shared" si="96"/>
        <v>3331.4112941976596</v>
      </c>
      <c r="AR210" s="116">
        <f t="shared" si="89"/>
        <v>2864</v>
      </c>
      <c r="AS210" s="147">
        <f t="shared" si="99"/>
        <v>271074</v>
      </c>
      <c r="AT210" s="133">
        <f t="shared" si="89"/>
        <v>13139</v>
      </c>
      <c r="AU210" s="123">
        <f t="shared" si="90"/>
        <v>4847.0159439857753</v>
      </c>
      <c r="AV210" s="134">
        <f t="shared" si="91"/>
        <v>8845</v>
      </c>
      <c r="AW210" s="135">
        <f t="shared" si="92"/>
        <v>3262.9466492544475</v>
      </c>
      <c r="AX210" s="134">
        <f t="shared" si="93"/>
        <v>3603</v>
      </c>
      <c r="AZ210" s="155" t="s">
        <v>474</v>
      </c>
      <c r="BA210" s="155" t="s">
        <v>816</v>
      </c>
      <c r="BB210" s="155" t="s">
        <v>817</v>
      </c>
      <c r="BC210" s="155">
        <v>13139</v>
      </c>
      <c r="BD210" s="155">
        <v>8845</v>
      </c>
      <c r="BE210" s="155">
        <v>3603</v>
      </c>
      <c r="BF210" s="155"/>
      <c r="BG210" s="6">
        <f t="shared" si="78"/>
        <v>0</v>
      </c>
      <c r="BH210" s="6">
        <f t="shared" si="79"/>
        <v>0</v>
      </c>
      <c r="BI210" s="6">
        <f t="shared" si="80"/>
        <v>0</v>
      </c>
    </row>
    <row r="211" spans="1:61" s="92" customFormat="1" ht="14.25" x14ac:dyDescent="0.2">
      <c r="A211" s="9" t="s">
        <v>372</v>
      </c>
      <c r="B211" s="9" t="s">
        <v>373</v>
      </c>
      <c r="C211" s="114">
        <v>228702</v>
      </c>
      <c r="D211" s="106">
        <v>2524</v>
      </c>
      <c r="E211" s="109">
        <f t="shared" si="81"/>
        <v>1103.6195573278765</v>
      </c>
      <c r="F211" s="106">
        <v>2524</v>
      </c>
      <c r="G211" s="109">
        <f t="shared" si="82"/>
        <v>1103.6195573278765</v>
      </c>
      <c r="H211" s="106">
        <v>222</v>
      </c>
      <c r="I211" s="106">
        <v>226543</v>
      </c>
      <c r="J211" s="106">
        <f>Барг!J211+Баунт!J211+Бичур!J211+Джид!J211+Еравн!J211+Заиграев!J211+Закаменск!J211+Иволг!J211+Кабанск!J211+Кижинг!J211+Курумкан!J211+Кяхта!J211+Муйский!J211+Мухоршибирь!J211+Окинский!J211+Прибайкальский!J211+Северобайк!J211+Селенгинский!J211+Тарбагат!J211+Тунк!J211+Хоринск!J211+ГП1!J211+ГП2!J211+ГП3!J211+ГБ4!J211+ГБ5!J211+ГП6!J211</f>
        <v>2536</v>
      </c>
      <c r="K211" s="107">
        <f t="shared" si="100"/>
        <v>1119.4342795848913</v>
      </c>
      <c r="L211" s="145">
        <f>Барг!L211+Баунт!L211+Бичур!L211+Джид!L211+Еравн!L211+Заиграев!L211+Закаменск!L211+Иволг!L211+Кабанск!L211+Кижинг!L211+Курумкан!L211+Кяхта!L211+Муйский!L211+Мухоршибирь!L211+Окинский!L211+Прибайкальский!L211+Северобайк!L211+Селенгинский!L211+Тарбагат!L211+Тунк!L211+Хоринск!L211+ГП1!L211+ГП2!L211+ГП3!L211+ГБ4!L211+ГБ5!L211+ГП6!L211</f>
        <v>2536</v>
      </c>
      <c r="M211" s="107">
        <f t="shared" si="94"/>
        <v>1119.4342795848913</v>
      </c>
      <c r="N211" s="119">
        <f>Барг!N211+Баунт!N211+Бичур!N211+Джид!N211+Еравн!N211+Заиграев!N211+Закаменск!N211+Иволг!N211+Кабанск!N211+Кижинг!N211+Курумкан!N211+Кяхта!N211+Муйский!N211+Мухоршибирь!N211+Окинский!N211+Прибайкальский!N211+Северобайк!N211+Селенгинский!N211+Тарбагат!N211+Тунк!N211+Хоринск!N211+ГП1!N211+ГП2!N211+ГП3!N211+ГБ4!N211+ГБ5!N211+ГП6!N211</f>
        <v>263</v>
      </c>
      <c r="O211" s="50">
        <v>37580</v>
      </c>
      <c r="P211" s="50">
        <v>0</v>
      </c>
      <c r="Q211" s="52">
        <f t="shared" si="83"/>
        <v>0</v>
      </c>
      <c r="R211" s="50">
        <v>0</v>
      </c>
      <c r="S211" s="52">
        <f t="shared" si="84"/>
        <v>0</v>
      </c>
      <c r="T211" s="50">
        <v>0</v>
      </c>
      <c r="U211" s="48">
        <v>38568</v>
      </c>
      <c r="V211" s="48">
        <f>Барг!V211+Баунт!V211+Бичур!V211+Джид!V211+Еравн!V211+Заиграев!V211+Закаменск!V211+Иволг!V211+Кабанск!V211+Кижинг!V211+Курумкан!V211+Кяхта!V211+Муйский!V211+Мухоршибирь!V211+Окинский!V211+Прибайкальский!V211+Северобайк!V211+Селенгинский!V211+Тарбагат!V211+Тунк!V211+Хоринск!V211+ГП1!V211+ГП2!V211+ГП3!V211+ГБ4!V211+ГБ5!V211+ГП6!V211</f>
        <v>0</v>
      </c>
      <c r="W211" s="52">
        <f t="shared" si="76"/>
        <v>0</v>
      </c>
      <c r="X211" s="50">
        <f>Барг!X211+Баунт!X211+Бичур!X211+Джид!X211+Еравн!X211+Заиграев!X211+Закаменск!X211+Иволг!X211+Кабанск!X211+Кижинг!X211+Курумкан!X211+Кяхта!X211+Муйский!X211+Мухоршибирь!X211+Окинский!X211+Прибайкальский!X211+Северобайк!X211+Селенгинский!X211+Тарбагат!X211+Тунк!X211+Хоринск!X211+ГП1!X211+ГП2!X211+ГП3!X211+ГБ4!X211+ГБ5!X211+ГП6!X211</f>
        <v>0</v>
      </c>
      <c r="Y211" s="52">
        <f t="shared" si="77"/>
        <v>0</v>
      </c>
      <c r="Z211" s="50">
        <f>Барг!Z211+Баунт!Z211+Бичур!Z211+Джид!Z211+Еравн!Z211+Заиграев!Z211+Закаменск!Z211+Иволг!Z211+Кабанск!Z211+Кижинг!Z211+Курумкан!Z211+Кяхта!Z211+Муйский!Z211+Мухоршибирь!Z211+Окинский!Z211+Прибайкальский!Z211+Северобайк!Z211+Селенгинский!Z211+Тарбагат!Z211+Тунк!Z211+Хоринск!Z211+ГП1!Z211+ГП2!Z211+ГП3!Z211+ГБ4!Z211+ГБ5!Z211+ГП6!Z211</f>
        <v>0</v>
      </c>
      <c r="AA211" s="10">
        <v>719149</v>
      </c>
      <c r="AB211" s="10">
        <v>0</v>
      </c>
      <c r="AC211" s="11">
        <f t="shared" si="85"/>
        <v>0</v>
      </c>
      <c r="AD211" s="10">
        <v>0</v>
      </c>
      <c r="AE211" s="11">
        <f t="shared" si="86"/>
        <v>0</v>
      </c>
      <c r="AF211" s="10">
        <v>0</v>
      </c>
      <c r="AG211" s="10">
        <v>717518</v>
      </c>
      <c r="AH211" s="10">
        <f>Барг!AH211+Баунт!AH211+Бичур!AH211+Джид!AH211+Еравн!AH211+Заиграев!AH211+Закаменск!AH211+Иволг!AH211+Кабанск!AH211+Кижинг!AH211+Курумкан!AH211+Кяхта!AH211+Муйский!AH211+Мухоршибирь!AH211+Окинский!AH211+Прибайкальский!AH211+Северобайк!AH211+Селенгинский!AH211+Тарбагат!AH211+Тунк!AH211+Хоринск!AH211+ГП1!AH211+ГП2!AH211+ГП3!AH211+ГБ4!AH211+ГБ5!AH211+ГП6!AH211</f>
        <v>0</v>
      </c>
      <c r="AI211" s="11">
        <f t="shared" si="97"/>
        <v>0</v>
      </c>
      <c r="AJ211" s="10">
        <f>Барг!AJ211+Баунт!AJ211+Бичур!AJ211+Джид!AJ211+Еравн!AJ211+Заиграев!AJ211+Закаменск!AJ211+Иволг!AJ211+Кабанск!AJ211+Кижинг!AJ211+Курумкан!AJ211+Кяхта!AJ211+Муйский!AJ211+Мухоршибирь!AJ211+Окинский!AJ211+Прибайкальский!AJ211+Северобайк!AJ211+Селенгинский!AJ211+Тарбагат!AJ211+Тунк!AJ211+Хоринск!AJ211+ГП1!AJ211+ГП2!AJ211+ГП3!AJ211+ГБ4!AJ211+ГБ5!AJ211+ГП6!AJ211</f>
        <v>0</v>
      </c>
      <c r="AK211" s="11">
        <f t="shared" si="95"/>
        <v>0</v>
      </c>
      <c r="AL211" s="10">
        <f>Барг!AL211+Баунт!AL211+Бичур!AL211+Джид!AL211+Еравн!AL211+Заиграев!AL211+Закаменск!AL211+Иволг!AL211+Кабанск!AL211+Кижинг!AL211+Курумкан!AL211+Кяхта!AL211+Муйский!AL211+Мухоршибирь!AL211+Окинский!AL211+Прибайкальский!AL211+Северобайк!AL211+Селенгинский!AL211+Тарбагат!AL211+Тунк!AL211+Хоринск!AL211+ГП1!AL211+ГП2!AL211+ГП3!AL211+ГБ4!AL211+ГБ5!AL211+ГП6!AL211</f>
        <v>0</v>
      </c>
      <c r="AM211" s="12">
        <f t="shared" si="87"/>
        <v>985431</v>
      </c>
      <c r="AN211" s="12">
        <f t="shared" si="87"/>
        <v>2524</v>
      </c>
      <c r="AO211" s="23">
        <f t="shared" si="98"/>
        <v>256.13158100364205</v>
      </c>
      <c r="AP211" s="37">
        <f t="shared" si="88"/>
        <v>2524</v>
      </c>
      <c r="AQ211" s="23">
        <f t="shared" si="96"/>
        <v>256.13158100364205</v>
      </c>
      <c r="AR211" s="116">
        <f t="shared" si="89"/>
        <v>222</v>
      </c>
      <c r="AS211" s="133">
        <v>982629</v>
      </c>
      <c r="AT211" s="133">
        <f t="shared" si="89"/>
        <v>2536</v>
      </c>
      <c r="AU211" s="123">
        <f t="shared" si="90"/>
        <v>258.08316261783438</v>
      </c>
      <c r="AV211" s="134">
        <f t="shared" si="91"/>
        <v>2536</v>
      </c>
      <c r="AW211" s="135">
        <f t="shared" si="92"/>
        <v>258.08316261783438</v>
      </c>
      <c r="AX211" s="134">
        <f t="shared" si="93"/>
        <v>263</v>
      </c>
      <c r="AZ211" s="155" t="s">
        <v>475</v>
      </c>
      <c r="BA211" s="155" t="s">
        <v>818</v>
      </c>
      <c r="BB211" s="155" t="s">
        <v>819</v>
      </c>
      <c r="BC211" s="155">
        <v>2536</v>
      </c>
      <c r="BD211" s="155">
        <v>2536</v>
      </c>
      <c r="BE211" s="155">
        <v>263</v>
      </c>
      <c r="BF211" s="155"/>
      <c r="BG211" s="6">
        <f t="shared" si="78"/>
        <v>0</v>
      </c>
      <c r="BH211" s="6">
        <f t="shared" si="79"/>
        <v>0</v>
      </c>
      <c r="BI211" s="6">
        <f t="shared" si="80"/>
        <v>0</v>
      </c>
    </row>
    <row r="212" spans="1:61" s="92" customFormat="1" ht="14.25" x14ac:dyDescent="0.2">
      <c r="A212" s="9" t="s">
        <v>374</v>
      </c>
      <c r="B212" s="9" t="s">
        <v>375</v>
      </c>
      <c r="C212" s="114">
        <v>228702</v>
      </c>
      <c r="D212" s="106">
        <v>3593</v>
      </c>
      <c r="E212" s="109">
        <f t="shared" si="81"/>
        <v>1571.0400433752218</v>
      </c>
      <c r="F212" s="106">
        <v>562</v>
      </c>
      <c r="G212" s="109">
        <f t="shared" si="82"/>
        <v>245.73462409598514</v>
      </c>
      <c r="H212" s="106">
        <v>1961</v>
      </c>
      <c r="I212" s="106">
        <v>226543</v>
      </c>
      <c r="J212" s="106">
        <f>Барг!J212+Баунт!J212+Бичур!J212+Джид!J212+Еравн!J212+Заиграев!J212+Закаменск!J212+Иволг!J212+Кабанск!J212+Кижинг!J212+Курумкан!J212+Кяхта!J212+Муйский!J212+Мухоршибирь!J212+Окинский!J212+Прибайкальский!J212+Северобайк!J212+Селенгинский!J212+Тарбагат!J212+Тунк!J212+Хоринск!J212+ГП1!J212+ГП2!J212+ГП3!J212+ГБ4!J212+ГБ5!J212+ГП6!J212</f>
        <v>3807</v>
      </c>
      <c r="K212" s="107">
        <f t="shared" si="100"/>
        <v>1680.475671285363</v>
      </c>
      <c r="L212" s="145">
        <f>Барг!L212+Баунт!L212+Бичур!L212+Джид!L212+Еравн!L212+Заиграев!L212+Закаменск!L212+Иволг!L212+Кабанск!L212+Кижинг!L212+Курумкан!L212+Кяхта!L212+Муйский!L212+Мухоршибирь!L212+Окинский!L212+Прибайкальский!L212+Северобайк!L212+Селенгинский!L212+Тарбагат!L212+Тунк!L212+Хоринск!L212+ГП1!L212+ГП2!L212+ГП3!L212+ГБ4!L212+ГБ5!L212+ГП6!L212</f>
        <v>702</v>
      </c>
      <c r="M212" s="107">
        <f t="shared" si="94"/>
        <v>309.87494647815208</v>
      </c>
      <c r="N212" s="119">
        <f>Барг!N212+Баунт!N212+Бичур!N212+Джид!N212+Еравн!N212+Заиграев!N212+Закаменск!N212+Иволг!N212+Кабанск!N212+Кижинг!N212+Курумкан!N212+Кяхта!N212+Муйский!N212+Мухоршибирь!N212+Окинский!N212+Прибайкальский!N212+Северобайк!N212+Селенгинский!N212+Тарбагат!N212+Тунк!N212+Хоринск!N212+ГП1!N212+ГП2!N212+ГП3!N212+ГБ4!N212+ГБ5!N212+ГП6!N212</f>
        <v>2106</v>
      </c>
      <c r="O212" s="50">
        <v>37580</v>
      </c>
      <c r="P212" s="50">
        <v>430</v>
      </c>
      <c r="Q212" s="52">
        <f t="shared" si="83"/>
        <v>1144.2256519425227</v>
      </c>
      <c r="R212" s="50">
        <v>55</v>
      </c>
      <c r="S212" s="52">
        <f t="shared" si="84"/>
        <v>146.35444385311334</v>
      </c>
      <c r="T212" s="50">
        <v>251</v>
      </c>
      <c r="U212" s="48">
        <v>38568</v>
      </c>
      <c r="V212" s="48">
        <f>Барг!V212+Баунт!V212+Бичур!V212+Джид!V212+Еравн!V212+Заиграев!V212+Закаменск!V212+Иволг!V212+Кабанск!V212+Кижинг!V212+Курумкан!V212+Кяхта!V212+Муйский!V212+Мухоршибирь!V212+Окинский!V212+Прибайкальский!V212+Северобайк!V212+Селенгинский!V212+Тарбагат!V212+Тунк!V212+Хоринск!V212+ГП1!V212+ГП2!V212+ГП3!V212+ГБ4!V212+ГБ5!V212+ГП6!V212</f>
        <v>456</v>
      </c>
      <c r="W212" s="52">
        <f t="shared" si="76"/>
        <v>1182.3273179838206</v>
      </c>
      <c r="X212" s="50">
        <f>Барг!X212+Баунт!X212+Бичур!X212+Джид!X212+Еравн!X212+Заиграев!X212+Закаменск!X212+Иволг!X212+Кабанск!X212+Кижинг!X212+Курумкан!X212+Кяхта!X212+Муйский!X212+Мухоршибирь!X212+Окинский!X212+Прибайкальский!X212+Северобайк!X212+Селенгинский!X212+Тарбагат!X212+Тунк!X212+Хоринск!X212+ГП1!X212+ГП2!X212+ГП3!X212+ГБ4!X212+ГБ5!X212+ГП6!X212</f>
        <v>50</v>
      </c>
      <c r="Y212" s="52">
        <f t="shared" si="77"/>
        <v>129.64115328769967</v>
      </c>
      <c r="Z212" s="50">
        <f>Барг!Z212+Баунт!Z212+Бичур!Z212+Джид!Z212+Еравн!Z212+Заиграев!Z212+Закаменск!Z212+Иволг!Z212+Кабанск!Z212+Кижинг!Z212+Курумкан!Z212+Кяхта!Z212+Муйский!Z212+Мухоршибирь!Z212+Окинский!Z212+Прибайкальский!Z212+Северобайк!Z212+Селенгинский!Z212+Тарбагат!Z212+Тунк!Z212+Хоринск!Z212+ГП1!Z212+ГП2!Z212+ГП3!Z212+ГБ4!Z212+ГБ5!Z212+ГП6!Z212</f>
        <v>248</v>
      </c>
      <c r="AA212" s="10">
        <v>719149</v>
      </c>
      <c r="AB212" s="10">
        <v>923</v>
      </c>
      <c r="AC212" s="11">
        <f t="shared" si="85"/>
        <v>128.34614245448441</v>
      </c>
      <c r="AD212" s="10">
        <v>53</v>
      </c>
      <c r="AE212" s="11">
        <f t="shared" si="86"/>
        <v>7.3698218310809027</v>
      </c>
      <c r="AF212" s="10">
        <v>758</v>
      </c>
      <c r="AG212" s="10">
        <v>717518</v>
      </c>
      <c r="AH212" s="10">
        <f>Барг!AH212+Баунт!AH212+Бичур!AH212+Джид!AH212+Еравн!AH212+Заиграев!AH212+Закаменск!AH212+Иволг!AH212+Кабанск!AH212+Кижинг!AH212+Курумкан!AH212+Кяхта!AH212+Муйский!AH212+Мухоршибирь!AH212+Окинский!AH212+Прибайкальский!AH212+Северобайк!AH212+Селенгинский!AH212+Тарбагат!AH212+Тунк!AH212+Хоринск!AH212+ГП1!AH212+ГП2!AH212+ГП3!AH212+ГБ4!AH212+ГБ5!AH212+ГП6!AH212</f>
        <v>1057</v>
      </c>
      <c r="AI212" s="11">
        <f t="shared" si="97"/>
        <v>147.31337750411836</v>
      </c>
      <c r="AJ212" s="10">
        <f>Барг!AJ212+Баунт!AJ212+Бичур!AJ212+Джид!AJ212+Еравн!AJ212+Заиграев!AJ212+Закаменск!AJ212+Иволг!AJ212+Кабанск!AJ212+Кижинг!AJ212+Курумкан!AJ212+Кяхта!AJ212+Муйский!AJ212+Мухоршибирь!AJ212+Окинский!AJ212+Прибайкальский!AJ212+Северобайк!AJ212+Селенгинский!AJ212+Тарбагат!AJ212+Тунк!AJ212+Хоринск!AJ212+ГП1!AJ212+ГП2!AJ212+ГП3!AJ212+ГБ4!AJ212+ГБ5!AJ212+ГП6!AJ212</f>
        <v>86</v>
      </c>
      <c r="AK212" s="11">
        <f t="shared" si="95"/>
        <v>11.985762029663368</v>
      </c>
      <c r="AL212" s="10">
        <f>Барг!AL212+Баунт!AL212+Бичур!AL212+Джид!AL212+Еравн!AL212+Заиграев!AL212+Закаменск!AL212+Иволг!AL212+Кабанск!AL212+Кижинг!AL212+Курумкан!AL212+Кяхта!AL212+Муйский!AL212+Мухоршибирь!AL212+Окинский!AL212+Прибайкальский!AL212+Северобайк!AL212+Селенгинский!AL212+Тарбагат!AL212+Тунк!AL212+Хоринск!AL212+ГП1!AL212+ГП2!AL212+ГП3!AL212+ГБ4!AL212+ГБ5!AL212+ГП6!AL212</f>
        <v>762</v>
      </c>
      <c r="AM212" s="12">
        <f t="shared" si="87"/>
        <v>985431</v>
      </c>
      <c r="AN212" s="12">
        <f t="shared" si="87"/>
        <v>4946</v>
      </c>
      <c r="AO212" s="23">
        <f t="shared" si="98"/>
        <v>501.91236119017969</v>
      </c>
      <c r="AP212" s="37">
        <f t="shared" si="88"/>
        <v>670</v>
      </c>
      <c r="AQ212" s="23">
        <f t="shared" si="96"/>
        <v>67.9905543868622</v>
      </c>
      <c r="AR212" s="116">
        <f t="shared" si="89"/>
        <v>2970</v>
      </c>
      <c r="AS212" s="133">
        <v>982629</v>
      </c>
      <c r="AT212" s="133">
        <f t="shared" si="89"/>
        <v>5320</v>
      </c>
      <c r="AU212" s="123">
        <f t="shared" si="90"/>
        <v>541.4047417692741</v>
      </c>
      <c r="AV212" s="134">
        <f t="shared" si="91"/>
        <v>838</v>
      </c>
      <c r="AW212" s="135">
        <f t="shared" si="92"/>
        <v>85.281423609520999</v>
      </c>
      <c r="AX212" s="134">
        <f t="shared" si="93"/>
        <v>3116</v>
      </c>
      <c r="AZ212" s="155" t="s">
        <v>476</v>
      </c>
      <c r="BA212" s="155" t="s">
        <v>820</v>
      </c>
      <c r="BB212" s="155" t="s">
        <v>821</v>
      </c>
      <c r="BC212" s="155">
        <v>5320</v>
      </c>
      <c r="BD212" s="155">
        <v>838</v>
      </c>
      <c r="BE212" s="155">
        <v>3116</v>
      </c>
      <c r="BF212" s="155"/>
      <c r="BG212" s="6">
        <f t="shared" si="78"/>
        <v>0</v>
      </c>
      <c r="BH212" s="6">
        <f t="shared" si="79"/>
        <v>0</v>
      </c>
      <c r="BI212" s="6">
        <f t="shared" si="80"/>
        <v>0</v>
      </c>
    </row>
    <row r="213" spans="1:61" ht="15" x14ac:dyDescent="0.25">
      <c r="A213" s="1" t="s">
        <v>376</v>
      </c>
      <c r="B213" s="1" t="s">
        <v>377</v>
      </c>
      <c r="C213" s="114">
        <v>228702</v>
      </c>
      <c r="D213" s="112">
        <v>170</v>
      </c>
      <c r="E213" s="113">
        <f t="shared" si="81"/>
        <v>74.332537537931458</v>
      </c>
      <c r="F213" s="112">
        <v>43</v>
      </c>
      <c r="G213" s="113">
        <f t="shared" si="82"/>
        <v>18.801759494888543</v>
      </c>
      <c r="H213" s="112">
        <v>135</v>
      </c>
      <c r="I213" s="106">
        <v>226543</v>
      </c>
      <c r="J213" s="112">
        <f>Барг!J213+Баунт!J213+Бичур!J213+Джид!J213+Еравн!J213+Заиграев!J213+Закаменск!J213+Иволг!J213+Кабанск!J213+Кижинг!J213+Курумкан!J213+Кяхта!J213+Муйский!J213+Мухоршибирь!J213+Окинский!J213+Прибайкальский!J213+Северобайк!J213+Селенгинский!J213+Тарбагат!J213+Тунк!J213+Хоринск!J213+ГП1!J213+ГП2!J213+ГП3!J213+ГБ4!J213+ГБ5!J213+ГП6!J213</f>
        <v>176</v>
      </c>
      <c r="K213" s="111">
        <f t="shared" si="100"/>
        <v>77.689445270875723</v>
      </c>
      <c r="L213" s="110">
        <f>Барг!L213+Баунт!L213+Бичур!L213+Джид!L213+Еравн!L213+Заиграев!L213+Закаменск!L213+Иволг!L213+Кабанск!L213+Кижинг!L213+Курумкан!L213+Кяхта!L213+Муйский!L213+Мухоршибирь!L213+Окинский!L213+Прибайкальский!L213+Северобайк!L213+Селенгинский!L213+Тарбагат!L213+Тунк!L213+Хоринск!L213+ГП1!L213+ГП2!L213+ГП3!L213+ГБ4!L213+ГБ5!L213+ГП6!L213</f>
        <v>43</v>
      </c>
      <c r="M213" s="111">
        <f t="shared" si="94"/>
        <v>18.980944015043502</v>
      </c>
      <c r="N213" s="166">
        <f>Барг!N213+Баунт!N213+Бичур!N213+Джид!N213+Еравн!N213+Заиграев!N213+Закаменск!N213+Иволг!N213+Кабанск!N213+Кижинг!N213+Курумкан!N213+Кяхта!N213+Муйский!N213+Мухоршибирь!N213+Окинский!N213+Прибайкальский!N213+Северобайк!N213+Селенгинский!N213+Тарбагат!N213+Тунк!N213+Хоринск!N213+ГП1!N213+ГП2!N213+ГП3!N213+ГБ4!N213+ГБ5!N213+ГП6!N213</f>
        <v>131</v>
      </c>
      <c r="O213" s="54">
        <v>37580</v>
      </c>
      <c r="P213" s="54">
        <v>21</v>
      </c>
      <c r="Q213" s="55">
        <f t="shared" si="83"/>
        <v>55.880787653006912</v>
      </c>
      <c r="R213" s="54">
        <v>3</v>
      </c>
      <c r="S213" s="55">
        <f t="shared" si="84"/>
        <v>7.9829696647152737</v>
      </c>
      <c r="T213" s="54">
        <v>15</v>
      </c>
      <c r="U213" s="56">
        <v>38568</v>
      </c>
      <c r="V213" s="56">
        <f>Барг!V213+Баунт!V213+Бичур!V213+Джид!V213+Еравн!V213+Заиграев!V213+Закаменск!V213+Иволг!V213+Кабанск!V213+Кижинг!V213+Курумкан!V213+Кяхта!V213+Муйский!V213+Мухоршибирь!V213+Окинский!V213+Прибайкальский!V213+Северобайк!V213+Селенгинский!V213+Тарбагат!V213+Тунк!V213+Хоринск!V213+ГП1!V213+ГП2!V213+ГП3!V213+ГБ4!V213+ГБ5!V213+ГП6!V213</f>
        <v>28</v>
      </c>
      <c r="W213" s="55">
        <f t="shared" si="76"/>
        <v>72.599045841111803</v>
      </c>
      <c r="X213" s="54">
        <f>Барг!X213+Баунт!X213+Бичур!X213+Джид!X213+Еравн!X213+Заиграев!X213+Закаменск!X213+Иволг!X213+Кабанск!X213+Кижинг!X213+Курумкан!X213+Кяхта!X213+Муйский!X213+Мухоршибирь!X213+Окинский!X213+Прибайкальский!X213+Северобайк!X213+Селенгинский!X213+Тарбагат!X213+Тунк!X213+Хоринск!X213+ГП1!X213+ГП2!X213+ГП3!X213+ГБ4!X213+ГБ5!X213+ГП6!X213</f>
        <v>1</v>
      </c>
      <c r="Y213" s="55">
        <f t="shared" si="77"/>
        <v>2.592823065753993</v>
      </c>
      <c r="Z213" s="54">
        <f>Барг!Z213+Баунт!Z213+Бичур!Z213+Джид!Z213+Еравн!Z213+Заиграев!Z213+Закаменск!Z213+Иволг!Z213+Кабанск!Z213+Кижинг!Z213+Курумкан!Z213+Кяхта!Z213+Муйский!Z213+Мухоршибирь!Z213+Окинский!Z213+Прибайкальский!Z213+Северобайк!Z213+Селенгинский!Z213+Тарбагат!Z213+Тунк!Z213+Хоринск!Z213+ГП1!Z213+ГП2!Z213+ГП3!Z213+ГБ4!Z213+ГБ5!Z213+ГП6!Z213</f>
        <v>17</v>
      </c>
      <c r="AA213" s="7">
        <v>719149</v>
      </c>
      <c r="AB213" s="7">
        <v>43</v>
      </c>
      <c r="AC213" s="14">
        <f t="shared" si="85"/>
        <v>5.9792894101222416</v>
      </c>
      <c r="AD213" s="7">
        <v>0</v>
      </c>
      <c r="AE213" s="14">
        <f t="shared" si="86"/>
        <v>0</v>
      </c>
      <c r="AF213" s="7">
        <v>31</v>
      </c>
      <c r="AG213" s="7">
        <v>717518</v>
      </c>
      <c r="AH213" s="7">
        <f>Барг!AH213+Баунт!AH213+Бичур!AH213+Джид!AH213+Еравн!AH213+Заиграев!AH213+Закаменск!AH213+Иволг!AH213+Кабанск!AH213+Кижинг!AH213+Курумкан!AH213+Кяхта!AH213+Муйский!AH213+Мухоршибирь!AH213+Окинский!AH213+Прибайкальский!AH213+Северобайк!AH213+Селенгинский!AH213+Тарбагат!AH213+Тунк!AH213+Хоринск!AH213+ГП1!AH213+ГП2!AH213+ГП3!AH213+ГБ4!AH213+ГБ5!AH213+ГП6!AH213</f>
        <v>57</v>
      </c>
      <c r="AI213" s="14">
        <f t="shared" si="97"/>
        <v>7.9440515778001393</v>
      </c>
      <c r="AJ213" s="7">
        <f>Барг!AJ213+Баунт!AJ213+Бичур!AJ213+Джид!AJ213+Еравн!AJ213+Заиграев!AJ213+Закаменск!AJ213+Иволг!AJ213+Кабанск!AJ213+Кижинг!AJ213+Курумкан!AJ213+Кяхта!AJ213+Муйский!AJ213+Мухоршибирь!AJ213+Окинский!AJ213+Прибайкальский!AJ213+Северобайк!AJ213+Селенгинский!AJ213+Тарбагат!AJ213+Тунк!AJ213+Хоринск!AJ213+ГП1!AJ213+ГП2!AJ213+ГП3!AJ213+ГБ4!AJ213+ГБ5!AJ213+ГП6!AJ213</f>
        <v>6</v>
      </c>
      <c r="AK213" s="14">
        <f t="shared" si="95"/>
        <v>0.8362159555579094</v>
      </c>
      <c r="AL213" s="7">
        <f>Барг!AL213+Баунт!AL213+Бичур!AL213+Джид!AL213+Еравн!AL213+Заиграев!AL213+Закаменск!AL213+Иволг!AL213+Кабанск!AL213+Кижинг!AL213+Курумкан!AL213+Кяхта!AL213+Муйский!AL213+Мухоршибирь!AL213+Окинский!AL213+Прибайкальский!AL213+Северобайк!AL213+Селенгинский!AL213+Тарбагат!AL213+Тунк!AL213+Хоринск!AL213+ГП1!AL213+ГП2!AL213+ГП3!AL213+ГБ4!AL213+ГБ5!AL213+ГП6!AL213</f>
        <v>31</v>
      </c>
      <c r="AM213" s="8">
        <f t="shared" si="87"/>
        <v>985431</v>
      </c>
      <c r="AN213" s="8">
        <f t="shared" si="87"/>
        <v>234</v>
      </c>
      <c r="AO213" s="13">
        <f t="shared" si="98"/>
        <v>23.745954815710078</v>
      </c>
      <c r="AP213" s="161">
        <f t="shared" si="88"/>
        <v>46</v>
      </c>
      <c r="AQ213" s="13">
        <f t="shared" si="96"/>
        <v>4.668008211635315</v>
      </c>
      <c r="AR213" s="162">
        <f t="shared" si="89"/>
        <v>181</v>
      </c>
      <c r="AS213" s="133">
        <v>982629</v>
      </c>
      <c r="AT213" s="133">
        <f t="shared" si="89"/>
        <v>261</v>
      </c>
      <c r="AU213" s="124">
        <f t="shared" si="90"/>
        <v>26.561398045447465</v>
      </c>
      <c r="AV213" s="133">
        <f t="shared" si="91"/>
        <v>50</v>
      </c>
      <c r="AW213" s="136">
        <f t="shared" si="92"/>
        <v>5.0883904301623497</v>
      </c>
      <c r="AX213" s="133">
        <f t="shared" si="93"/>
        <v>179</v>
      </c>
      <c r="AZ213" s="1" t="s">
        <v>822</v>
      </c>
      <c r="BA213" s="1">
        <v>44944</v>
      </c>
      <c r="BB213" s="1" t="s">
        <v>823</v>
      </c>
      <c r="BC213" s="1">
        <v>261</v>
      </c>
      <c r="BD213" s="1">
        <v>50</v>
      </c>
      <c r="BE213" s="1">
        <v>179</v>
      </c>
      <c r="BF213" s="1"/>
      <c r="BG213" s="9">
        <f t="shared" si="78"/>
        <v>0</v>
      </c>
      <c r="BH213" s="9">
        <f t="shared" si="79"/>
        <v>0</v>
      </c>
      <c r="BI213" s="9">
        <f t="shared" si="80"/>
        <v>0</v>
      </c>
    </row>
    <row r="214" spans="1:61" ht="15" x14ac:dyDescent="0.25">
      <c r="A214" s="1" t="s">
        <v>378</v>
      </c>
      <c r="B214" s="1" t="s">
        <v>379</v>
      </c>
      <c r="C214" s="114">
        <v>228702</v>
      </c>
      <c r="D214" s="112">
        <v>142</v>
      </c>
      <c r="E214" s="113">
        <f t="shared" si="81"/>
        <v>62.089531355213339</v>
      </c>
      <c r="F214" s="112">
        <v>22</v>
      </c>
      <c r="G214" s="113">
        <f t="shared" si="82"/>
        <v>9.6195048578499538</v>
      </c>
      <c r="H214" s="112">
        <v>111</v>
      </c>
      <c r="I214" s="106">
        <v>226543</v>
      </c>
      <c r="J214" s="112">
        <f>Барг!J214+Баунт!J214+Бичур!J214+Джид!J214+Еравн!J214+Заиграев!J214+Закаменск!J214+Иволг!J214+Кабанск!J214+Кижинг!J214+Курумкан!J214+Кяхта!J214+Муйский!J214+Мухоршибирь!J214+Окинский!J214+Прибайкальский!J214+Северобайк!J214+Селенгинский!J214+Тарбагат!J214+Тунк!J214+Хоринск!J214+ГП1!J214+ГП2!J214+ГП3!J214+ГБ4!J214+ГБ5!J214+ГП6!J214</f>
        <v>125</v>
      </c>
      <c r="K214" s="111">
        <f t="shared" si="100"/>
        <v>55.177162834428778</v>
      </c>
      <c r="L214" s="110">
        <f>Барг!L214+Баунт!L214+Бичур!L214+Джид!L214+Еравн!L214+Заиграев!L214+Закаменск!L214+Иволг!L214+Кабанск!L214+Кижинг!L214+Курумкан!L214+Кяхта!L214+Муйский!L214+Мухоршибирь!L214+Окинский!L214+Прибайкальский!L214+Северобайк!L214+Селенгинский!L214+Тарбагат!L214+Тунк!L214+Хоринск!L214+ГП1!L214+ГП2!L214+ГП3!L214+ГБ4!L214+ГБ5!L214+ГП6!L214</f>
        <v>15</v>
      </c>
      <c r="M214" s="111">
        <f t="shared" si="94"/>
        <v>6.6212595401314536</v>
      </c>
      <c r="N214" s="166">
        <f>Барг!N214+Баунт!N214+Бичур!N214+Джид!N214+Еравн!N214+Заиграев!N214+Закаменск!N214+Иволг!N214+Кабанск!N214+Кижинг!N214+Курумкан!N214+Кяхта!N214+Муйский!N214+Мухоршибирь!N214+Окинский!N214+Прибайкальский!N214+Северобайк!N214+Селенгинский!N214+Тарбагат!N214+Тунк!N214+Хоринск!N214+ГП1!N214+ГП2!N214+ГП3!N214+ГБ4!N214+ГБ5!N214+ГП6!N214</f>
        <v>102</v>
      </c>
      <c r="O214" s="54">
        <v>37580</v>
      </c>
      <c r="P214" s="54">
        <v>17</v>
      </c>
      <c r="Q214" s="55">
        <f t="shared" si="83"/>
        <v>45.236828100053216</v>
      </c>
      <c r="R214" s="54">
        <v>0</v>
      </c>
      <c r="S214" s="55">
        <f t="shared" si="84"/>
        <v>0</v>
      </c>
      <c r="T214" s="54">
        <v>17</v>
      </c>
      <c r="U214" s="56">
        <v>38568</v>
      </c>
      <c r="V214" s="56">
        <f>Барг!V214+Баунт!V214+Бичур!V214+Джид!V214+Еравн!V214+Заиграев!V214+Закаменск!V214+Иволг!V214+Кабанск!V214+Кижинг!V214+Курумкан!V214+Кяхта!V214+Муйский!V214+Мухоршибирь!V214+Окинский!V214+Прибайкальский!V214+Северобайк!V214+Селенгинский!V214+Тарбагат!V214+Тунк!V214+Хоринск!V214+ГП1!V214+ГП2!V214+ГП3!V214+ГБ4!V214+ГБ5!V214+ГП6!V214</f>
        <v>20</v>
      </c>
      <c r="W214" s="55">
        <f t="shared" si="76"/>
        <v>51.856461315079855</v>
      </c>
      <c r="X214" s="54">
        <f>Барг!X214+Баунт!X214+Бичур!X214+Джид!X214+Еравн!X214+Заиграев!X214+Закаменск!X214+Иволг!X214+Кабанск!X214+Кижинг!X214+Курумкан!X214+Кяхта!X214+Муйский!X214+Мухоршибирь!X214+Окинский!X214+Прибайкальский!X214+Северобайк!X214+Селенгинский!X214+Тарбагат!X214+Тунк!X214+Хоринск!X214+ГП1!X214+ГП2!X214+ГП3!X214+ГБ4!X214+ГБ5!X214+ГП6!X214</f>
        <v>0</v>
      </c>
      <c r="Y214" s="55">
        <f t="shared" si="77"/>
        <v>0</v>
      </c>
      <c r="Z214" s="54">
        <f>Барг!Z214+Баунт!Z214+Бичур!Z214+Джид!Z214+Еравн!Z214+Заиграев!Z214+Закаменск!Z214+Иволг!Z214+Кабанск!Z214+Кижинг!Z214+Курумкан!Z214+Кяхта!Z214+Муйский!Z214+Мухоршибирь!Z214+Окинский!Z214+Прибайкальский!Z214+Северобайк!Z214+Селенгинский!Z214+Тарбагат!Z214+Тунк!Z214+Хоринск!Z214+ГП1!Z214+ГП2!Z214+ГП3!Z214+ГБ4!Z214+ГБ5!Z214+ГП6!Z214</f>
        <v>14</v>
      </c>
      <c r="AA214" s="7">
        <v>719149</v>
      </c>
      <c r="AB214" s="7">
        <v>33</v>
      </c>
      <c r="AC214" s="14">
        <f t="shared" si="85"/>
        <v>4.5887569891635813</v>
      </c>
      <c r="AD214" s="7">
        <v>0</v>
      </c>
      <c r="AE214" s="14">
        <f t="shared" si="86"/>
        <v>0</v>
      </c>
      <c r="AF214" s="7">
        <v>27</v>
      </c>
      <c r="AG214" s="7">
        <v>717518</v>
      </c>
      <c r="AH214" s="7">
        <f>Барг!AH214+Баунт!AH214+Бичур!AH214+Джид!AH214+Еравн!AH214+Заиграев!AH214+Закаменск!AH214+Иволг!AH214+Кабанск!AH214+Кижинг!AH214+Курумкан!AH214+Кяхта!AH214+Муйский!AH214+Мухоршибирь!AH214+Окинский!AH214+Прибайкальский!AH214+Северобайк!AH214+Селенгинский!AH214+Тарбагат!AH214+Тунк!AH214+Хоринск!AH214+ГП1!AH214+ГП2!AH214+ГП3!AH214+ГБ4!AH214+ГБ5!AH214+ГП6!AH214</f>
        <v>45</v>
      </c>
      <c r="AI214" s="14">
        <f t="shared" si="97"/>
        <v>6.2716196666843196</v>
      </c>
      <c r="AJ214" s="7">
        <f>Барг!AJ214+Баунт!AJ214+Бичур!AJ214+Джид!AJ214+Еравн!AJ214+Заиграев!AJ214+Закаменск!AJ214+Иволг!AJ214+Кабанск!AJ214+Кижинг!AJ214+Курумкан!AJ214+Кяхта!AJ214+Муйский!AJ214+Мухоршибирь!AJ214+Окинский!AJ214+Прибайкальский!AJ214+Северобайк!AJ214+Селенгинский!AJ214+Тарбагат!AJ214+Тунк!AJ214+Хоринск!AJ214+ГП1!AJ214+ГП2!AJ214+ГП3!AJ214+ГБ4!AJ214+ГБ5!AJ214+ГП6!AJ214</f>
        <v>0</v>
      </c>
      <c r="AK214" s="14">
        <f t="shared" si="95"/>
        <v>0</v>
      </c>
      <c r="AL214" s="7">
        <f>Барг!AL214+Баунт!AL214+Бичур!AL214+Джид!AL214+Еравн!AL214+Заиграев!AL214+Закаменск!AL214+Иволг!AL214+Кабанск!AL214+Кижинг!AL214+Курумкан!AL214+Кяхта!AL214+Муйский!AL214+Мухоршибирь!AL214+Окинский!AL214+Прибайкальский!AL214+Северобайк!AL214+Селенгинский!AL214+Тарбагат!AL214+Тунк!AL214+Хоринск!AL214+ГП1!AL214+ГП2!AL214+ГП3!AL214+ГБ4!AL214+ГБ5!AL214+ГП6!AL214</f>
        <v>26</v>
      </c>
      <c r="AM214" s="8">
        <f t="shared" si="87"/>
        <v>985431</v>
      </c>
      <c r="AN214" s="8">
        <f t="shared" si="87"/>
        <v>192</v>
      </c>
      <c r="AO214" s="13">
        <f t="shared" si="98"/>
        <v>19.483860361608269</v>
      </c>
      <c r="AP214" s="161">
        <f t="shared" si="88"/>
        <v>22</v>
      </c>
      <c r="AQ214" s="13">
        <f t="shared" si="96"/>
        <v>2.2325256664342814</v>
      </c>
      <c r="AR214" s="162">
        <f t="shared" si="89"/>
        <v>155</v>
      </c>
      <c r="AS214" s="133">
        <v>982629</v>
      </c>
      <c r="AT214" s="133">
        <f t="shared" si="89"/>
        <v>190</v>
      </c>
      <c r="AU214" s="124">
        <f t="shared" si="90"/>
        <v>19.33588363461693</v>
      </c>
      <c r="AV214" s="133">
        <f t="shared" si="91"/>
        <v>15</v>
      </c>
      <c r="AW214" s="136">
        <f t="shared" si="92"/>
        <v>1.526517129048705</v>
      </c>
      <c r="AX214" s="133">
        <f t="shared" si="93"/>
        <v>142</v>
      </c>
      <c r="AZ214" s="1" t="s">
        <v>379</v>
      </c>
      <c r="BA214" s="1">
        <v>44975</v>
      </c>
      <c r="BB214" s="1" t="s">
        <v>824</v>
      </c>
      <c r="BC214" s="1">
        <v>190</v>
      </c>
      <c r="BD214" s="1">
        <v>15</v>
      </c>
      <c r="BE214" s="1">
        <v>142</v>
      </c>
      <c r="BF214" s="1"/>
      <c r="BG214" s="9">
        <f t="shared" si="78"/>
        <v>0</v>
      </c>
      <c r="BH214" s="9">
        <f t="shared" si="79"/>
        <v>0</v>
      </c>
      <c r="BI214" s="9">
        <f t="shared" si="80"/>
        <v>0</v>
      </c>
    </row>
    <row r="215" spans="1:61" ht="15" x14ac:dyDescent="0.25">
      <c r="A215" s="1" t="s">
        <v>380</v>
      </c>
      <c r="B215" s="1" t="s">
        <v>452</v>
      </c>
      <c r="C215" s="114">
        <v>228702</v>
      </c>
      <c r="D215" s="112">
        <v>1234</v>
      </c>
      <c r="E215" s="113">
        <f t="shared" si="81"/>
        <v>539.56677248122014</v>
      </c>
      <c r="F215" s="112">
        <v>150</v>
      </c>
      <c r="G215" s="113">
        <f t="shared" si="82"/>
        <v>65.587533121704226</v>
      </c>
      <c r="H215" s="112">
        <v>792</v>
      </c>
      <c r="I215" s="106">
        <v>226543</v>
      </c>
      <c r="J215" s="112">
        <f>Барг!J215+Баунт!J215+Бичур!J215+Джид!J215+Еравн!J215+Заиграев!J215+Закаменск!J215+Иволг!J215+Кабанск!J215+Кижинг!J215+Курумкан!J215+Кяхта!J215+Муйский!J215+Мухоршибирь!J215+Окинский!J215+Прибайкальский!J215+Северобайк!J215+Селенгинский!J215+Тарбагат!J215+Тунк!J215+Хоринск!J215+ГП1!J215+ГП2!J215+ГП3!J215+ГБ4!J215+ГБ5!J215+ГП6!J215</f>
        <v>1186</v>
      </c>
      <c r="K215" s="111">
        <f t="shared" si="100"/>
        <v>523.52092097306024</v>
      </c>
      <c r="L215" s="110">
        <f>Барг!L215+Баунт!L215+Бичур!L215+Джид!L215+Еравн!L215+Заиграев!L215+Закаменск!L215+Иволг!L215+Кабанск!L215+Кижинг!L215+Курумкан!L215+Кяхта!L215+Муйский!L215+Мухоршибирь!L215+Окинский!L215+Прибайкальский!L215+Северобайк!L215+Селенгинский!L215+Тарбагат!L215+Тунк!L215+Хоринск!L215+ГП1!L215+ГП2!L215+ГП3!L215+ГБ4!L215+ГБ5!L215+ГП6!L215</f>
        <v>174</v>
      </c>
      <c r="M215" s="111">
        <f t="shared" si="94"/>
        <v>76.806610665524857</v>
      </c>
      <c r="N215" s="166">
        <f>Барг!N215+Баунт!N215+Бичур!N215+Джид!N215+Еравн!N215+Заиграев!N215+Закаменск!N215+Иволг!N215+Кабанск!N215+Кижинг!N215+Курумкан!N215+Кяхта!N215+Муйский!N215+Мухоршибирь!N215+Окинский!N215+Прибайкальский!N215+Северобайк!N215+Селенгинский!N215+Тарбагат!N215+Тунк!N215+Хоринск!N215+ГП1!N215+ГП2!N215+ГП3!N215+ГБ4!N215+ГБ5!N215+ГП6!N215</f>
        <v>712</v>
      </c>
      <c r="O215" s="54">
        <v>37580</v>
      </c>
      <c r="P215" s="54">
        <v>123</v>
      </c>
      <c r="Q215" s="55">
        <f t="shared" si="83"/>
        <v>327.30175625332623</v>
      </c>
      <c r="R215" s="54">
        <v>18</v>
      </c>
      <c r="S215" s="55">
        <f t="shared" si="84"/>
        <v>47.897817988291649</v>
      </c>
      <c r="T215" s="54">
        <v>74</v>
      </c>
      <c r="U215" s="56">
        <v>38568</v>
      </c>
      <c r="V215" s="56">
        <f>Барг!V215+Баунт!V215+Бичур!V215+Джид!V215+Еравн!V215+Заиграев!V215+Закаменск!V215+Иволг!V215+Кабанск!V215+Кижинг!V215+Курумкан!V215+Кяхта!V215+Муйский!V215+Мухоршибирь!V215+Окинский!V215+Прибайкальский!V215+Северобайк!V215+Селенгинский!V215+Тарбагат!V215+Тунк!V215+Хоринск!V215+ГП1!V215+ГП2!V215+ГП3!V215+ГБ4!V215+ГБ5!V215+ГП6!V215</f>
        <v>129</v>
      </c>
      <c r="W215" s="55">
        <f t="shared" si="76"/>
        <v>334.47417548226508</v>
      </c>
      <c r="X215" s="54">
        <f>Барг!X215+Баунт!X215+Бичур!X215+Джид!X215+Еравн!X215+Заиграев!X215+Закаменск!X215+Иволг!X215+Кабанск!X215+Кижинг!X215+Курумкан!X215+Кяхта!X215+Муйский!X215+Мухоршибирь!X215+Окинский!X215+Прибайкальский!X215+Северобайк!X215+Селенгинский!X215+Тарбагат!X215+Тунк!X215+Хоринск!X215+ГП1!X215+ГП2!X215+ГП3!X215+ГБ4!X215+ГБ5!X215+ГП6!X215</f>
        <v>15</v>
      </c>
      <c r="Y215" s="55">
        <f t="shared" si="77"/>
        <v>38.892345986309891</v>
      </c>
      <c r="Z215" s="54">
        <f>Барг!Z215+Баунт!Z215+Бичур!Z215+Джид!Z215+Еравн!Z215+Заиграев!Z215+Закаменск!Z215+Иволг!Z215+Кабанск!Z215+Кижинг!Z215+Курумкан!Z215+Кяхта!Z215+Муйский!Z215+Мухоршибирь!Z215+Окинский!Z215+Прибайкальский!Z215+Северобайк!Z215+Селенгинский!Z215+Тарбагат!Z215+Тунк!Z215+Хоринск!Z215+ГП1!Z215+ГП2!Z215+ГП3!Z215+ГБ4!Z215+ГБ5!Z215+ГП6!Z215</f>
        <v>71</v>
      </c>
      <c r="AA215" s="7">
        <v>719149</v>
      </c>
      <c r="AB215" s="7">
        <v>528</v>
      </c>
      <c r="AC215" s="14">
        <f t="shared" si="85"/>
        <v>73.420111826617301</v>
      </c>
      <c r="AD215" s="7">
        <v>11</v>
      </c>
      <c r="AE215" s="14">
        <f t="shared" si="86"/>
        <v>1.5295856630545268</v>
      </c>
      <c r="AF215" s="7">
        <v>468</v>
      </c>
      <c r="AG215" s="7">
        <v>717518</v>
      </c>
      <c r="AH215" s="7">
        <f>Барг!AH215+Баунт!AH215+Бичур!AH215+Джид!AH215+Еравн!AH215+Заиграев!AH215+Закаменск!AH215+Иволг!AH215+Кабанск!AH215+Кижинг!AH215+Курумкан!AH215+Кяхта!AH215+Муйский!AH215+Мухоршибирь!AH215+Окинский!AH215+Прибайкальский!AH215+Северобайк!AH215+Селенгинский!AH215+Тарбагат!AH215+Тунк!AH215+Хоринск!AH215+ГП1!AH215+ГП2!AH215+ГП3!AH215+ГБ4!AH215+ГБ5!AH215+ГП6!AH215</f>
        <v>560</v>
      </c>
      <c r="AI215" s="14">
        <f t="shared" si="97"/>
        <v>78.04682251873821</v>
      </c>
      <c r="AJ215" s="7">
        <f>Барг!AJ215+Баунт!AJ215+Бичур!AJ215+Джид!AJ215+Еравн!AJ215+Заиграев!AJ215+Закаменск!AJ215+Иволг!AJ215+Кабанск!AJ215+Кижинг!AJ215+Курумкан!AJ215+Кяхта!AJ215+Муйский!AJ215+Мухоршибирь!AJ215+Окинский!AJ215+Прибайкальский!AJ215+Северобайк!AJ215+Селенгинский!AJ215+Тарбагат!AJ215+Тунк!AJ215+Хоринск!AJ215+ГП1!AJ215+ГП2!AJ215+ГП3!AJ215+ГБ4!AJ215+ГБ5!AJ215+ГП6!AJ215</f>
        <v>6</v>
      </c>
      <c r="AK215" s="14">
        <f t="shared" si="95"/>
        <v>0.8362159555579094</v>
      </c>
      <c r="AL215" s="7">
        <f>Барг!AL215+Баунт!AL215+Бичур!AL215+Джид!AL215+Еравн!AL215+Заиграев!AL215+Закаменск!AL215+Иволг!AL215+Кабанск!AL215+Кижинг!AL215+Курумкан!AL215+Кяхта!AL215+Муйский!AL215+Мухоршибирь!AL215+Окинский!AL215+Прибайкальский!AL215+Северобайк!AL215+Селенгинский!AL215+Тарбагат!AL215+Тунк!AL215+Хоринск!AL215+ГП1!AL215+ГП2!AL215+ГП3!AL215+ГБ4!AL215+ГБ5!AL215+ГП6!AL215</f>
        <v>491</v>
      </c>
      <c r="AM215" s="8">
        <f t="shared" si="87"/>
        <v>985431</v>
      </c>
      <c r="AN215" s="8">
        <f t="shared" si="87"/>
        <v>1885</v>
      </c>
      <c r="AO215" s="13">
        <f t="shared" si="98"/>
        <v>191.28685823766452</v>
      </c>
      <c r="AP215" s="161">
        <f t="shared" si="88"/>
        <v>179</v>
      </c>
      <c r="AQ215" s="13">
        <f t="shared" si="96"/>
        <v>18.164640649624378</v>
      </c>
      <c r="AR215" s="162">
        <f t="shared" si="89"/>
        <v>1334</v>
      </c>
      <c r="AS215" s="133">
        <v>982629</v>
      </c>
      <c r="AT215" s="133">
        <f t="shared" si="89"/>
        <v>1875</v>
      </c>
      <c r="AU215" s="124">
        <f t="shared" si="90"/>
        <v>190.81464113108814</v>
      </c>
      <c r="AV215" s="133">
        <f t="shared" si="91"/>
        <v>195</v>
      </c>
      <c r="AW215" s="136">
        <f t="shared" si="92"/>
        <v>19.844722677633165</v>
      </c>
      <c r="AX215" s="133">
        <f t="shared" si="93"/>
        <v>1274</v>
      </c>
      <c r="AZ215" s="1" t="s">
        <v>477</v>
      </c>
      <c r="BA215" s="1">
        <v>45003</v>
      </c>
      <c r="BB215" s="1" t="s">
        <v>825</v>
      </c>
      <c r="BC215" s="1">
        <v>1875</v>
      </c>
      <c r="BD215" s="1">
        <v>195</v>
      </c>
      <c r="BE215" s="1">
        <v>1274</v>
      </c>
      <c r="BF215" s="1"/>
      <c r="BG215" s="9">
        <f t="shared" si="78"/>
        <v>0</v>
      </c>
      <c r="BH215" s="9">
        <f t="shared" si="79"/>
        <v>0</v>
      </c>
      <c r="BI215" s="9">
        <f t="shared" si="80"/>
        <v>0</v>
      </c>
    </row>
    <row r="216" spans="1:61" ht="15" x14ac:dyDescent="0.25">
      <c r="A216" s="1" t="s">
        <v>381</v>
      </c>
      <c r="B216" s="1" t="s">
        <v>382</v>
      </c>
      <c r="C216" s="114">
        <v>228702</v>
      </c>
      <c r="D216" s="112">
        <v>41</v>
      </c>
      <c r="E216" s="113">
        <f t="shared" si="81"/>
        <v>17.927259053265821</v>
      </c>
      <c r="F216" s="112">
        <v>17</v>
      </c>
      <c r="G216" s="113">
        <f t="shared" si="82"/>
        <v>7.4332537537931467</v>
      </c>
      <c r="H216" s="112">
        <v>25</v>
      </c>
      <c r="I216" s="106">
        <v>226543</v>
      </c>
      <c r="J216" s="112">
        <f>Барг!J216+Баунт!J216+Бичур!J216+Джид!J216+Еравн!J216+Заиграев!J216+Закаменск!J216+Иволг!J216+Кабанск!J216+Кижинг!J216+Курумкан!J216+Кяхта!J216+Муйский!J216+Мухоршибирь!J216+Окинский!J216+Прибайкальский!J216+Северобайк!J216+Селенгинский!J216+Тарбагат!J216+Тунк!J216+Хоринск!J216+ГП1!J216+ГП2!J216+ГП3!J216+ГБ4!J216+ГБ5!J216+ГП6!J216</f>
        <v>49</v>
      </c>
      <c r="K216" s="111">
        <f t="shared" si="100"/>
        <v>21.629447831096083</v>
      </c>
      <c r="L216" s="110">
        <f>Барг!L216+Баунт!L216+Бичур!L216+Джид!L216+Еравн!L216+Заиграев!L216+Закаменск!L216+Иволг!L216+Кабанск!L216+Кижинг!L216+Курумкан!L216+Кяхта!L216+Муйский!L216+Мухоршибирь!L216+Окинский!L216+Прибайкальский!L216+Северобайк!L216+Селенгинский!L216+Тарбагат!L216+Тунк!L216+Хоринск!L216+ГП1!L216+ГП2!L216+ГП3!L216+ГБ4!L216+ГБ5!L216+ГП6!L216</f>
        <v>18</v>
      </c>
      <c r="M216" s="111">
        <f t="shared" si="94"/>
        <v>7.9455114481577445</v>
      </c>
      <c r="N216" s="166">
        <f>Барг!N216+Баунт!N216+Бичур!N216+Джид!N216+Еравн!N216+Заиграев!N216+Закаменск!N216+Иволг!N216+Кабанск!N216+Кижинг!N216+Курумкан!N216+Кяхта!N216+Муйский!N216+Мухоршибирь!N216+Окинский!N216+Прибайкальский!N216+Северобайк!N216+Селенгинский!N216+Тарбагат!N216+Тунк!N216+Хоринск!N216+ГП1!N216+ГП2!N216+ГП3!N216+ГБ4!N216+ГБ5!N216+ГП6!N216</f>
        <v>16</v>
      </c>
      <c r="O216" s="54">
        <v>37580</v>
      </c>
      <c r="P216" s="54">
        <v>0</v>
      </c>
      <c r="Q216" s="55">
        <f t="shared" si="83"/>
        <v>0</v>
      </c>
      <c r="R216" s="54">
        <v>0</v>
      </c>
      <c r="S216" s="55">
        <f t="shared" si="84"/>
        <v>0</v>
      </c>
      <c r="T216" s="54">
        <v>0</v>
      </c>
      <c r="U216" s="56">
        <v>38568</v>
      </c>
      <c r="V216" s="56">
        <f>Барг!V216+Баунт!V216+Бичур!V216+Джид!V216+Еравн!V216+Заиграев!V216+Закаменск!V216+Иволг!V216+Кабанск!V216+Кижинг!V216+Курумкан!V216+Кяхта!V216+Муйский!V216+Мухоршибирь!V216+Окинский!V216+Прибайкальский!V216+Северобайк!V216+Селенгинский!V216+Тарбагат!V216+Тунк!V216+Хоринск!V216+ГП1!V216+ГП2!V216+ГП3!V216+ГБ4!V216+ГБ5!V216+ГП6!V216</f>
        <v>12</v>
      </c>
      <c r="W216" s="55">
        <f t="shared" si="76"/>
        <v>31.113876789047914</v>
      </c>
      <c r="X216" s="54">
        <f>Барг!X216+Баунт!X216+Бичур!X216+Джид!X216+Еравн!X216+Заиграев!X216+Закаменск!X216+Иволг!X216+Кабанск!X216+Кижинг!X216+Курумкан!X216+Кяхта!X216+Муйский!X216+Мухоршибирь!X216+Окинский!X216+Прибайкальский!X216+Северобайк!X216+Селенгинский!X216+Тарбагат!X216+Тунк!X216+Хоринск!X216+ГП1!X216+ГП2!X216+ГП3!X216+ГБ4!X216+ГБ5!X216+ГП6!X216</f>
        <v>1</v>
      </c>
      <c r="Y216" s="55">
        <f t="shared" si="77"/>
        <v>2.592823065753993</v>
      </c>
      <c r="Z216" s="54">
        <f>Барг!Z216+Баунт!Z216+Бичур!Z216+Джид!Z216+Еравн!Z216+Заиграев!Z216+Закаменск!Z216+Иволг!Z216+Кабанск!Z216+Кижинг!Z216+Курумкан!Z216+Кяхта!Z216+Муйский!Z216+Мухоршибирь!Z216+Окинский!Z216+Прибайкальский!Z216+Северобайк!Z216+Селенгинский!Z216+Тарбагат!Z216+Тунк!Z216+Хоринск!Z216+ГП1!Z216+ГП2!Z216+ГП3!Z216+ГБ4!Z216+ГБ5!Z216+ГП6!Z216</f>
        <v>3</v>
      </c>
      <c r="AA216" s="7">
        <v>719149</v>
      </c>
      <c r="AB216" s="7">
        <v>11</v>
      </c>
      <c r="AC216" s="14">
        <f t="shared" si="85"/>
        <v>1.5295856630545268</v>
      </c>
      <c r="AD216" s="7">
        <v>3</v>
      </c>
      <c r="AE216" s="14">
        <f t="shared" si="86"/>
        <v>0.41715972628759823</v>
      </c>
      <c r="AF216" s="7">
        <v>6</v>
      </c>
      <c r="AG216" s="7">
        <v>717518</v>
      </c>
      <c r="AH216" s="7">
        <f>Барг!AH216+Баунт!AH216+Бичур!AH216+Джид!AH216+Еравн!AH216+Заиграев!AH216+Закаменск!AH216+Иволг!AH216+Кабанск!AH216+Кижинг!AH216+Курумкан!AH216+Кяхта!AH216+Муйский!AH216+Мухоршибирь!AH216+Окинский!AH216+Прибайкальский!AH216+Северобайк!AH216+Селенгинский!AH216+Тарбагат!AH216+Тунк!AH216+Хоринск!AH216+ГП1!AH216+ГП2!AH216+ГП3!AH216+ГБ4!AH216+ГБ5!AH216+ГП6!AH216</f>
        <v>20</v>
      </c>
      <c r="AI216" s="14">
        <f t="shared" si="97"/>
        <v>2.7873865185263647</v>
      </c>
      <c r="AJ216" s="7">
        <f>Барг!AJ216+Баунт!AJ216+Бичур!AJ216+Джид!AJ216+Еравн!AJ216+Заиграев!AJ216+Закаменск!AJ216+Иволг!AJ216+Кабанск!AJ216+Кижинг!AJ216+Курумкан!AJ216+Кяхта!AJ216+Муйский!AJ216+Мухоршибирь!AJ216+Окинский!AJ216+Прибайкальский!AJ216+Северобайк!AJ216+Селенгинский!AJ216+Тарбагат!AJ216+Тунк!AJ216+Хоринск!AJ216+ГП1!AJ216+ГП2!AJ216+ГП3!AJ216+ГБ4!AJ216+ГБ5!AJ216+ГП6!AJ216</f>
        <v>3</v>
      </c>
      <c r="AK216" s="14">
        <f t="shared" si="95"/>
        <v>0.4181079777789547</v>
      </c>
      <c r="AL216" s="7">
        <f>Барг!AL216+Баунт!AL216+Бичур!AL216+Джид!AL216+Еравн!AL216+Заиграев!AL216+Закаменск!AL216+Иволг!AL216+Кабанск!AL216+Кижинг!AL216+Курумкан!AL216+Кяхта!AL216+Муйский!AL216+Мухоршибирь!AL216+Окинский!AL216+Прибайкальский!AL216+Северобайк!AL216+Селенгинский!AL216+Тарбагат!AL216+Тунк!AL216+Хоринск!AL216+ГП1!AL216+ГП2!AL216+ГП3!AL216+ГБ4!AL216+ГБ5!AL216+ГП6!AL216</f>
        <v>9</v>
      </c>
      <c r="AM216" s="8">
        <f t="shared" si="87"/>
        <v>985431</v>
      </c>
      <c r="AN216" s="8">
        <f t="shared" si="87"/>
        <v>52</v>
      </c>
      <c r="AO216" s="13">
        <f t="shared" si="98"/>
        <v>5.2768788479355733</v>
      </c>
      <c r="AP216" s="161">
        <f t="shared" si="88"/>
        <v>20</v>
      </c>
      <c r="AQ216" s="13">
        <f t="shared" si="96"/>
        <v>2.0295687876675284</v>
      </c>
      <c r="AR216" s="162">
        <f t="shared" si="89"/>
        <v>31</v>
      </c>
      <c r="AS216" s="133">
        <v>982629</v>
      </c>
      <c r="AT216" s="133">
        <f t="shared" si="89"/>
        <v>81</v>
      </c>
      <c r="AU216" s="124">
        <f t="shared" si="90"/>
        <v>8.2431924968630081</v>
      </c>
      <c r="AV216" s="133">
        <f t="shared" si="91"/>
        <v>22</v>
      </c>
      <c r="AW216" s="136">
        <f t="shared" si="92"/>
        <v>2.2388917892714342</v>
      </c>
      <c r="AX216" s="133">
        <f t="shared" si="93"/>
        <v>28</v>
      </c>
      <c r="AZ216" s="1" t="s">
        <v>478</v>
      </c>
      <c r="BA216" s="1">
        <v>45034</v>
      </c>
      <c r="BB216" s="1" t="s">
        <v>826</v>
      </c>
      <c r="BC216" s="1">
        <v>81</v>
      </c>
      <c r="BD216" s="1">
        <v>22</v>
      </c>
      <c r="BE216" s="1">
        <v>28</v>
      </c>
      <c r="BF216" s="1"/>
      <c r="BG216" s="9">
        <f t="shared" si="78"/>
        <v>0</v>
      </c>
      <c r="BH216" s="9">
        <f t="shared" si="79"/>
        <v>0</v>
      </c>
      <c r="BI216" s="9">
        <f t="shared" si="80"/>
        <v>0</v>
      </c>
    </row>
    <row r="217" spans="1:61" ht="15" x14ac:dyDescent="0.25">
      <c r="A217" s="1" t="s">
        <v>383</v>
      </c>
      <c r="B217" s="1" t="s">
        <v>384</v>
      </c>
      <c r="C217" s="114">
        <v>228702</v>
      </c>
      <c r="D217" s="112">
        <v>0</v>
      </c>
      <c r="E217" s="113">
        <f t="shared" si="81"/>
        <v>0</v>
      </c>
      <c r="F217" s="112">
        <v>0</v>
      </c>
      <c r="G217" s="113">
        <f t="shared" si="82"/>
        <v>0</v>
      </c>
      <c r="H217" s="112">
        <v>0</v>
      </c>
      <c r="I217" s="106">
        <v>226543</v>
      </c>
      <c r="J217" s="112">
        <f>Барг!J217+Баунт!J217+Бичур!J217+Джид!J217+Еравн!J217+Заиграев!J217+Закаменск!J217+Иволг!J217+Кабанск!J217+Кижинг!J217+Курумкан!J217+Кяхта!J217+Муйский!J217+Мухоршибирь!J217+Окинский!J217+Прибайкальский!J217+Северобайк!J217+Селенгинский!J217+Тарбагат!J217+Тунк!J217+Хоринск!J217+ГП1!J217+ГП2!J217+ГП3!J217+ГБ4!J217+ГБ5!J217+ГП6!J217</f>
        <v>2</v>
      </c>
      <c r="K217" s="111">
        <f t="shared" si="100"/>
        <v>0.88283460535086056</v>
      </c>
      <c r="L217" s="110">
        <f>Барг!L217+Баунт!L217+Бичур!L217+Джид!L217+Еравн!L217+Заиграев!L217+Закаменск!L217+Иволг!L217+Кабанск!L217+Кижинг!L217+Курумкан!L217+Кяхта!L217+Муйский!L217+Мухоршибирь!L217+Окинский!L217+Прибайкальский!L217+Северобайк!L217+Селенгинский!L217+Тарбагат!L217+Тунк!L217+Хоринск!L217+ГП1!L217+ГП2!L217+ГП3!L217+ГБ4!L217+ГБ5!L217+ГП6!L217</f>
        <v>0</v>
      </c>
      <c r="M217" s="111">
        <f t="shared" si="94"/>
        <v>0</v>
      </c>
      <c r="N217" s="166">
        <f>Барг!N217+Баунт!N217+Бичур!N217+Джид!N217+Еравн!N217+Заиграев!N217+Закаменск!N217+Иволг!N217+Кабанск!N217+Кижинг!N217+Курумкан!N217+Кяхта!N217+Муйский!N217+Мухоршибирь!N217+Окинский!N217+Прибайкальский!N217+Северобайк!N217+Селенгинский!N217+Тарбагат!N217+Тунк!N217+Хоринск!N217+ГП1!N217+ГП2!N217+ГП3!N217+ГБ4!N217+ГБ5!N217+ГП6!N217</f>
        <v>2</v>
      </c>
      <c r="O217" s="54">
        <v>37580</v>
      </c>
      <c r="P217" s="54">
        <v>0</v>
      </c>
      <c r="Q217" s="55">
        <f t="shared" si="83"/>
        <v>0</v>
      </c>
      <c r="R217" s="54">
        <v>0</v>
      </c>
      <c r="S217" s="55">
        <f t="shared" si="84"/>
        <v>0</v>
      </c>
      <c r="T217" s="54">
        <v>0</v>
      </c>
      <c r="U217" s="56">
        <v>38568</v>
      </c>
      <c r="V217" s="56">
        <f>Барг!V217+Баунт!V217+Бичур!V217+Джид!V217+Еравн!V217+Заиграев!V217+Закаменск!V217+Иволг!V217+Кабанск!V217+Кижинг!V217+Курумкан!V217+Кяхта!V217+Муйский!V217+Мухоршибирь!V217+Окинский!V217+Прибайкальский!V217+Северобайк!V217+Селенгинский!V217+Тарбагат!V217+Тунк!V217+Хоринск!V217+ГП1!V217+ГП2!V217+ГП3!V217+ГБ4!V217+ГБ5!V217+ГП6!V217</f>
        <v>0</v>
      </c>
      <c r="W217" s="55">
        <f t="shared" si="76"/>
        <v>0</v>
      </c>
      <c r="X217" s="54">
        <f>Барг!X217+Баунт!X217+Бичур!X217+Джид!X217+Еравн!X217+Заиграев!X217+Закаменск!X217+Иволг!X217+Кабанск!X217+Кижинг!X217+Курумкан!X217+Кяхта!X217+Муйский!X217+Мухоршибирь!X217+Окинский!X217+Прибайкальский!X217+Северобайк!X217+Селенгинский!X217+Тарбагат!X217+Тунк!X217+Хоринск!X217+ГП1!X217+ГП2!X217+ГП3!X217+ГБ4!X217+ГБ5!X217+ГП6!X217</f>
        <v>0</v>
      </c>
      <c r="Y217" s="55">
        <f t="shared" si="77"/>
        <v>0</v>
      </c>
      <c r="Z217" s="54">
        <f>Барг!Z217+Баунт!Z217+Бичур!Z217+Джид!Z217+Еравн!Z217+Заиграев!Z217+Закаменск!Z217+Иволг!Z217+Кабанск!Z217+Кижинг!Z217+Курумкан!Z217+Кяхта!Z217+Муйский!Z217+Мухоршибирь!Z217+Окинский!Z217+Прибайкальский!Z217+Северобайк!Z217+Селенгинский!Z217+Тарбагат!Z217+Тунк!Z217+Хоринск!Z217+ГП1!Z217+ГП2!Z217+ГП3!Z217+ГБ4!Z217+ГБ5!Z217+ГП6!Z217</f>
        <v>0</v>
      </c>
      <c r="AA217" s="7">
        <v>719149</v>
      </c>
      <c r="AB217" s="7">
        <v>0</v>
      </c>
      <c r="AC217" s="14">
        <f t="shared" si="85"/>
        <v>0</v>
      </c>
      <c r="AD217" s="7">
        <v>0</v>
      </c>
      <c r="AE217" s="14">
        <f t="shared" si="86"/>
        <v>0</v>
      </c>
      <c r="AF217" s="7">
        <v>0</v>
      </c>
      <c r="AG217" s="7">
        <v>717518</v>
      </c>
      <c r="AH217" s="7">
        <f>Барг!AH217+Баунт!AH217+Бичур!AH217+Джид!AH217+Еравн!AH217+Заиграев!AH217+Закаменск!AH217+Иволг!AH217+Кабанск!AH217+Кижинг!AH217+Курумкан!AH217+Кяхта!AH217+Муйский!AH217+Мухоршибирь!AH217+Окинский!AH217+Прибайкальский!AH217+Северобайк!AH217+Селенгинский!AH217+Тарбагат!AH217+Тунк!AH217+Хоринск!AH217+ГП1!AH217+ГП2!AH217+ГП3!AH217+ГБ4!AH217+ГБ5!AH217+ГП6!AH217</f>
        <v>0</v>
      </c>
      <c r="AI217" s="14">
        <f t="shared" si="97"/>
        <v>0</v>
      </c>
      <c r="AJ217" s="7">
        <f>Барг!AJ217+Баунт!AJ217+Бичур!AJ217+Джид!AJ217+Еравн!AJ217+Заиграев!AJ217+Закаменск!AJ217+Иволг!AJ217+Кабанск!AJ217+Кижинг!AJ217+Курумкан!AJ217+Кяхта!AJ217+Муйский!AJ217+Мухоршибирь!AJ217+Окинский!AJ217+Прибайкальский!AJ217+Северобайк!AJ217+Селенгинский!AJ217+Тарбагат!AJ217+Тунк!AJ217+Хоринск!AJ217+ГП1!AJ217+ГП2!AJ217+ГП3!AJ217+ГБ4!AJ217+ГБ5!AJ217+ГП6!AJ217</f>
        <v>0</v>
      </c>
      <c r="AK217" s="14">
        <f t="shared" si="95"/>
        <v>0</v>
      </c>
      <c r="AL217" s="7">
        <f>Барг!AL217+Баунт!AL217+Бичур!AL217+Джид!AL217+Еравн!AL217+Заиграев!AL217+Закаменск!AL217+Иволг!AL217+Кабанск!AL217+Кижинг!AL217+Курумкан!AL217+Кяхта!AL217+Муйский!AL217+Мухоршибирь!AL217+Окинский!AL217+Прибайкальский!AL217+Северобайк!AL217+Селенгинский!AL217+Тарбагат!AL217+Тунк!AL217+Хоринск!AL217+ГП1!AL217+ГП2!AL217+ГП3!AL217+ГБ4!AL217+ГБ5!AL217+ГП6!AL217</f>
        <v>0</v>
      </c>
      <c r="AM217" s="8">
        <f t="shared" si="87"/>
        <v>985431</v>
      </c>
      <c r="AN217" s="8">
        <f t="shared" si="87"/>
        <v>0</v>
      </c>
      <c r="AO217" s="13">
        <f t="shared" si="98"/>
        <v>0</v>
      </c>
      <c r="AP217" s="161">
        <f t="shared" si="88"/>
        <v>0</v>
      </c>
      <c r="AQ217" s="13">
        <f t="shared" si="96"/>
        <v>0</v>
      </c>
      <c r="AR217" s="162">
        <f t="shared" si="89"/>
        <v>0</v>
      </c>
      <c r="AS217" s="133">
        <v>982629</v>
      </c>
      <c r="AT217" s="133">
        <f t="shared" si="89"/>
        <v>2</v>
      </c>
      <c r="AU217" s="124">
        <f t="shared" si="90"/>
        <v>0.20353561720649402</v>
      </c>
      <c r="AV217" s="133">
        <f t="shared" si="91"/>
        <v>0</v>
      </c>
      <c r="AW217" s="136">
        <f t="shared" si="92"/>
        <v>0</v>
      </c>
      <c r="AX217" s="133">
        <f t="shared" si="93"/>
        <v>2</v>
      </c>
      <c r="AZ217" s="9" t="s">
        <v>479</v>
      </c>
      <c r="BA217" s="9">
        <v>45064</v>
      </c>
      <c r="BB217" s="9" t="s">
        <v>827</v>
      </c>
      <c r="BC217" s="9">
        <v>2</v>
      </c>
      <c r="BD217" s="9">
        <v>0</v>
      </c>
      <c r="BE217" s="9">
        <v>2</v>
      </c>
      <c r="BF217" s="1"/>
      <c r="BG217" s="9">
        <f t="shared" si="78"/>
        <v>0</v>
      </c>
      <c r="BH217" s="9">
        <f t="shared" si="79"/>
        <v>0</v>
      </c>
      <c r="BI217" s="9">
        <f t="shared" si="80"/>
        <v>0</v>
      </c>
    </row>
    <row r="218" spans="1:61" ht="15" x14ac:dyDescent="0.25">
      <c r="A218" s="1" t="s">
        <v>385</v>
      </c>
      <c r="B218" s="1" t="s">
        <v>386</v>
      </c>
      <c r="C218" s="114">
        <v>228702</v>
      </c>
      <c r="D218" s="112">
        <v>251</v>
      </c>
      <c r="E218" s="113">
        <f t="shared" si="81"/>
        <v>109.74980542365174</v>
      </c>
      <c r="F218" s="112">
        <v>92</v>
      </c>
      <c r="G218" s="113">
        <f t="shared" si="82"/>
        <v>40.227020314645259</v>
      </c>
      <c r="H218" s="112">
        <v>142</v>
      </c>
      <c r="I218" s="106">
        <v>226543</v>
      </c>
      <c r="J218" s="112">
        <f>Барг!J218+Баунт!J218+Бичур!J218+Джид!J218+Еравн!J218+Заиграев!J218+Закаменск!J218+Иволг!J218+Кабанск!J218+Кижинг!J218+Курумкан!J218+Кяхта!J218+Муйский!J218+Мухоршибирь!J218+Окинский!J218+Прибайкальский!J218+Северобайк!J218+Селенгинский!J218+Тарбагат!J218+Тунк!J218+Хоринск!J218+ГП1!J218+ГП2!J218+ГП3!J218+ГБ4!J218+ГБ5!J218+ГП6!J218</f>
        <v>374</v>
      </c>
      <c r="K218" s="111">
        <f t="shared" si="100"/>
        <v>165.09007120061094</v>
      </c>
      <c r="L218" s="110">
        <f>Барг!L218+Баунт!L218+Бичур!L218+Джид!L218+Еравн!L218+Заиграев!L218+Закаменск!L218+Иволг!L218+Кабанск!L218+Кижинг!L218+Курумкан!L218+Кяхта!L218+Муйский!L218+Мухоршибирь!L218+Окинский!L218+Прибайкальский!L218+Северобайк!L218+Селенгинский!L218+Тарбагат!L218+Тунк!L218+Хоринск!L218+ГП1!L218+ГП2!L218+ГП3!L218+ГБ4!L218+ГБ5!L218+ГП6!L218</f>
        <v>170</v>
      </c>
      <c r="M218" s="111">
        <f t="shared" si="94"/>
        <v>75.040941454823141</v>
      </c>
      <c r="N218" s="166">
        <f>Барг!N218+Баунт!N218+Бичур!N218+Джид!N218+Еравн!N218+Заиграев!N218+Закаменск!N218+Иволг!N218+Кабанск!N218+Кижинг!N218+Курумкан!N218+Кяхта!N218+Муйский!N218+Мухоршибирь!N218+Окинский!N218+Прибайкальский!N218+Северобайк!N218+Селенгинский!N218+Тарбагат!N218+Тунк!N218+Хоринск!N218+ГП1!N218+ГП2!N218+ГП3!N218+ГБ4!N218+ГБ5!N218+ГП6!N218</f>
        <v>199</v>
      </c>
      <c r="O218" s="54">
        <v>37580</v>
      </c>
      <c r="P218" s="54">
        <v>11</v>
      </c>
      <c r="Q218" s="55">
        <f t="shared" si="83"/>
        <v>29.270888770622669</v>
      </c>
      <c r="R218" s="54">
        <v>0</v>
      </c>
      <c r="S218" s="55">
        <f t="shared" si="84"/>
        <v>0</v>
      </c>
      <c r="T218" s="54">
        <v>8</v>
      </c>
      <c r="U218" s="56">
        <v>38568</v>
      </c>
      <c r="V218" s="56">
        <f>Барг!V218+Баунт!V218+Бичур!V218+Джид!V218+Еравн!V218+Заиграев!V218+Закаменск!V218+Иволг!V218+Кабанск!V218+Кижинг!V218+Курумкан!V218+Кяхта!V218+Муйский!V218+Мухоршибирь!V218+Окинский!V218+Прибайкальский!V218+Северобайк!V218+Селенгинский!V218+Тарбагат!V218+Тунк!V218+Хоринск!V218+ГП1!V218+ГП2!V218+ГП3!V218+ГБ4!V218+ГБ5!V218+ГП6!V218</f>
        <v>2</v>
      </c>
      <c r="W218" s="55">
        <f t="shared" si="76"/>
        <v>5.185646131507986</v>
      </c>
      <c r="X218" s="54">
        <f>Барг!X218+Баунт!X218+Бичур!X218+Джид!X218+Еравн!X218+Заиграев!X218+Закаменск!X218+Иволг!X218+Кабанск!X218+Кижинг!X218+Курумкан!X218+Кяхта!X218+Муйский!X218+Мухоршибирь!X218+Окинский!X218+Прибайкальский!X218+Северобайк!X218+Селенгинский!X218+Тарбагат!X218+Тунк!X218+Хоринск!X218+ГП1!X218+ГП2!X218+ГП3!X218+ГБ4!X218+ГБ5!X218+ГП6!X218</f>
        <v>0</v>
      </c>
      <c r="Y218" s="55">
        <f t="shared" si="77"/>
        <v>0</v>
      </c>
      <c r="Z218" s="54">
        <f>Барг!Z218+Баунт!Z218+Бичур!Z218+Джид!Z218+Еравн!Z218+Заиграев!Z218+Закаменск!Z218+Иволг!Z218+Кабанск!Z218+Кижинг!Z218+Курумкан!Z218+Кяхта!Z218+Муйский!Z218+Мухоршибирь!Z218+Окинский!Z218+Прибайкальский!Z218+Северобайк!Z218+Селенгинский!Z218+Тарбагат!Z218+Тунк!Z218+Хоринск!Z218+ГП1!Z218+ГП2!Z218+ГП3!Z218+ГБ4!Z218+ГБ5!Z218+ГП6!Z218</f>
        <v>2</v>
      </c>
      <c r="AA218" s="7">
        <v>719149</v>
      </c>
      <c r="AB218" s="7">
        <v>25</v>
      </c>
      <c r="AC218" s="14">
        <f t="shared" si="85"/>
        <v>3.4763310523966524</v>
      </c>
      <c r="AD218" s="7">
        <v>0</v>
      </c>
      <c r="AE218" s="14">
        <f t="shared" si="86"/>
        <v>0</v>
      </c>
      <c r="AF218" s="7">
        <v>24</v>
      </c>
      <c r="AG218" s="7">
        <v>717518</v>
      </c>
      <c r="AH218" s="7">
        <f>Барг!AH218+Баунт!AH218+Бичур!AH218+Джид!AH218+Еравн!AH218+Заиграев!AH218+Закаменск!AH218+Иволг!AH218+Кабанск!AH218+Кижинг!AH218+Курумкан!AH218+Кяхта!AH218+Муйский!AH218+Мухоршибирь!AH218+Окинский!AH218+Прибайкальский!AH218+Северобайк!AH218+Селенгинский!AH218+Тарбагат!AH218+Тунк!AH218+Хоринск!AH218+ГП1!AH218+ГП2!AH218+ГП3!AH218+ГБ4!AH218+ГБ5!AH218+ГП6!AH218</f>
        <v>26</v>
      </c>
      <c r="AI218" s="14">
        <f t="shared" si="97"/>
        <v>3.623602474084274</v>
      </c>
      <c r="AJ218" s="7">
        <f>Барг!AJ218+Баунт!AJ218+Бичур!AJ218+Джид!AJ218+Еравн!AJ218+Заиграев!AJ218+Закаменск!AJ218+Иволг!AJ218+Кабанск!AJ218+Кижинг!AJ218+Курумкан!AJ218+Кяхта!AJ218+Муйский!AJ218+Мухоршибирь!AJ218+Окинский!AJ218+Прибайкальский!AJ218+Северобайк!AJ218+Селенгинский!AJ218+Тарбагат!AJ218+Тунк!AJ218+Хоринск!AJ218+ГП1!AJ218+ГП2!AJ218+ГП3!AJ218+ГБ4!AJ218+ГБ5!AJ218+ГП6!AJ218</f>
        <v>0</v>
      </c>
      <c r="AK218" s="14">
        <f t="shared" si="95"/>
        <v>0</v>
      </c>
      <c r="AL218" s="7">
        <f>Барг!AL218+Баунт!AL218+Бичур!AL218+Джид!AL218+Еравн!AL218+Заиграев!AL218+Закаменск!AL218+Иволг!AL218+Кабанск!AL218+Кижинг!AL218+Курумкан!AL218+Кяхта!AL218+Муйский!AL218+Мухоршибирь!AL218+Окинский!AL218+Прибайкальский!AL218+Северобайк!AL218+Селенгинский!AL218+Тарбагат!AL218+Тунк!AL218+Хоринск!AL218+ГП1!AL218+ГП2!AL218+ГП3!AL218+ГБ4!AL218+ГБ5!AL218+ГП6!AL218</f>
        <v>21</v>
      </c>
      <c r="AM218" s="8">
        <f t="shared" si="87"/>
        <v>985431</v>
      </c>
      <c r="AN218" s="8">
        <f t="shared" si="87"/>
        <v>287</v>
      </c>
      <c r="AO218" s="13">
        <f t="shared" si="98"/>
        <v>29.124312103029027</v>
      </c>
      <c r="AP218" s="161">
        <f t="shared" si="88"/>
        <v>92</v>
      </c>
      <c r="AQ218" s="13">
        <f t="shared" si="96"/>
        <v>9.33601642327063</v>
      </c>
      <c r="AR218" s="162">
        <f t="shared" si="89"/>
        <v>174</v>
      </c>
      <c r="AS218" s="133">
        <v>982629</v>
      </c>
      <c r="AT218" s="133">
        <f t="shared" si="89"/>
        <v>402</v>
      </c>
      <c r="AU218" s="124">
        <f t="shared" si="90"/>
        <v>40.910659058505296</v>
      </c>
      <c r="AV218" s="133">
        <f t="shared" si="91"/>
        <v>170</v>
      </c>
      <c r="AW218" s="136">
        <f t="shared" si="92"/>
        <v>17.30052746255199</v>
      </c>
      <c r="AX218" s="133">
        <f t="shared" si="93"/>
        <v>222</v>
      </c>
      <c r="AZ218" s="1" t="s">
        <v>480</v>
      </c>
      <c r="BA218" s="1">
        <v>45095</v>
      </c>
      <c r="BB218" s="1" t="s">
        <v>828</v>
      </c>
      <c r="BC218" s="1">
        <v>402</v>
      </c>
      <c r="BD218" s="1">
        <v>170</v>
      </c>
      <c r="BE218" s="1">
        <v>222</v>
      </c>
      <c r="BF218" s="1"/>
      <c r="BG218" s="9">
        <f t="shared" si="78"/>
        <v>0</v>
      </c>
      <c r="BH218" s="9">
        <f t="shared" si="79"/>
        <v>0</v>
      </c>
      <c r="BI218" s="9">
        <f t="shared" si="80"/>
        <v>0</v>
      </c>
    </row>
    <row r="219" spans="1:61" ht="15" x14ac:dyDescent="0.25">
      <c r="A219" s="1" t="s">
        <v>387</v>
      </c>
      <c r="B219" s="1" t="s">
        <v>388</v>
      </c>
      <c r="C219" s="114">
        <v>228702</v>
      </c>
      <c r="D219" s="112">
        <v>6</v>
      </c>
      <c r="E219" s="113">
        <f t="shared" si="81"/>
        <v>2.6235013248681693</v>
      </c>
      <c r="F219" s="112">
        <v>0</v>
      </c>
      <c r="G219" s="113">
        <f t="shared" si="82"/>
        <v>0</v>
      </c>
      <c r="H219" s="112">
        <v>6</v>
      </c>
      <c r="I219" s="106">
        <v>226543</v>
      </c>
      <c r="J219" s="112">
        <f>Барг!J219+Баунт!J219+Бичур!J219+Джид!J219+Еравн!J219+Заиграев!J219+Закаменск!J219+Иволг!J219+Кабанск!J219+Кижинг!J219+Курумкан!J219+Кяхта!J219+Муйский!J219+Мухоршибирь!J219+Окинский!J219+Прибайкальский!J219+Северобайк!J219+Селенгинский!J219+Тарбагат!J219+Тунк!J219+Хоринск!J219+ГП1!J219+ГП2!J219+ГП3!J219+ГБ4!J219+ГБ5!J219+ГП6!J219</f>
        <v>10</v>
      </c>
      <c r="K219" s="111">
        <f t="shared" si="100"/>
        <v>4.4141730267543027</v>
      </c>
      <c r="L219" s="110">
        <f>Барг!L219+Баунт!L219+Бичур!L219+Джид!L219+Еравн!L219+Заиграев!L219+Закаменск!L219+Иволг!L219+Кабанск!L219+Кижинг!L219+Курумкан!L219+Кяхта!L219+Муйский!L219+Мухоршибирь!L219+Окинский!L219+Прибайкальский!L219+Северобайк!L219+Селенгинский!L219+Тарбагат!L219+Тунк!L219+Хоринск!L219+ГП1!L219+ГП2!L219+ГП3!L219+ГБ4!L219+ГБ5!L219+ГП6!L219</f>
        <v>5</v>
      </c>
      <c r="M219" s="111">
        <f t="shared" si="94"/>
        <v>2.2070865133771513</v>
      </c>
      <c r="N219" s="166">
        <f>Барг!N219+Баунт!N219+Бичур!N219+Джид!N219+Еравн!N219+Заиграев!N219+Закаменск!N219+Иволг!N219+Кабанск!N219+Кижинг!N219+Курумкан!N219+Кяхта!N219+Муйский!N219+Мухоршибирь!N219+Окинский!N219+Прибайкальский!N219+Северобайк!N219+Селенгинский!N219+Тарбагат!N219+Тунк!N219+Хоринск!N219+ГП1!N219+ГП2!N219+ГП3!N219+ГБ4!N219+ГБ5!N219+ГП6!N219</f>
        <v>8</v>
      </c>
      <c r="O219" s="54">
        <v>37580</v>
      </c>
      <c r="P219" s="54">
        <v>3</v>
      </c>
      <c r="Q219" s="55">
        <f t="shared" si="83"/>
        <v>7.9829696647152737</v>
      </c>
      <c r="R219" s="54">
        <v>0</v>
      </c>
      <c r="S219" s="55">
        <f t="shared" si="84"/>
        <v>0</v>
      </c>
      <c r="T219" s="54">
        <v>3</v>
      </c>
      <c r="U219" s="56">
        <v>38568</v>
      </c>
      <c r="V219" s="56">
        <f>Барг!V219+Баунт!V219+Бичур!V219+Джид!V219+Еравн!V219+Заиграев!V219+Закаменск!V219+Иволг!V219+Кабанск!V219+Кижинг!V219+Курумкан!V219+Кяхта!V219+Муйский!V219+Мухоршибирь!V219+Окинский!V219+Прибайкальский!V219+Северобайк!V219+Селенгинский!V219+Тарбагат!V219+Тунк!V219+Хоринск!V219+ГП1!V219+ГП2!V219+ГП3!V219+ГБ4!V219+ГБ5!V219+ГП6!V219</f>
        <v>5</v>
      </c>
      <c r="W219" s="55">
        <f t="shared" si="76"/>
        <v>12.964115328769964</v>
      </c>
      <c r="X219" s="54">
        <f>Барг!X219+Баунт!X219+Бичур!X219+Джид!X219+Еравн!X219+Заиграев!X219+Закаменск!X219+Иволг!X219+Кабанск!X219+Кижинг!X219+Курумкан!X219+Кяхта!X219+Муйский!X219+Мухоршибирь!X219+Окинский!X219+Прибайкальский!X219+Северобайк!X219+Селенгинский!X219+Тарбагат!X219+Тунк!X219+Хоринск!X219+ГП1!X219+ГП2!X219+ГП3!X219+ГБ4!X219+ГБ5!X219+ГП6!X219</f>
        <v>0</v>
      </c>
      <c r="Y219" s="55">
        <f t="shared" si="77"/>
        <v>0</v>
      </c>
      <c r="Z219" s="54">
        <f>Барг!Z219+Баунт!Z219+Бичур!Z219+Джид!Z219+Еравн!Z219+Заиграев!Z219+Закаменск!Z219+Иволг!Z219+Кабанск!Z219+Кижинг!Z219+Курумкан!Z219+Кяхта!Z219+Муйский!Z219+Мухоршибирь!Z219+Окинский!Z219+Прибайкальский!Z219+Северобайк!Z219+Селенгинский!Z219+Тарбагат!Z219+Тунк!Z219+Хоринск!Z219+ГП1!Z219+ГП2!Z219+ГП3!Z219+ГБ4!Z219+ГБ5!Z219+ГП6!Z219</f>
        <v>3</v>
      </c>
      <c r="AA219" s="7">
        <v>719149</v>
      </c>
      <c r="AB219" s="7">
        <v>12</v>
      </c>
      <c r="AC219" s="14">
        <f t="shared" si="85"/>
        <v>1.6686389051503929</v>
      </c>
      <c r="AD219" s="7">
        <v>0</v>
      </c>
      <c r="AE219" s="14">
        <f t="shared" si="86"/>
        <v>0</v>
      </c>
      <c r="AF219" s="7">
        <v>11</v>
      </c>
      <c r="AG219" s="7">
        <v>717518</v>
      </c>
      <c r="AH219" s="7">
        <f>Барг!AH219+Баунт!AH219+Бичур!AH219+Джид!AH219+Еравн!AH219+Заиграев!AH219+Закаменск!AH219+Иволг!AH219+Кабанск!AH219+Кижинг!AH219+Курумкан!AH219+Кяхта!AH219+Муйский!AH219+Мухоршибирь!AH219+Окинский!AH219+Прибайкальский!AH219+Северобайк!AH219+Селенгинский!AH219+Тарбагат!AH219+Тунк!AH219+Хоринск!AH219+ГП1!AH219+ГП2!AH219+ГП3!AH219+ГБ4!AH219+ГБ5!AH219+ГП6!AH219</f>
        <v>15</v>
      </c>
      <c r="AI219" s="14">
        <f t="shared" si="97"/>
        <v>2.0905398888947735</v>
      </c>
      <c r="AJ219" s="7">
        <f>Барг!AJ219+Баунт!AJ219+Бичур!AJ219+Джид!AJ219+Еравн!AJ219+Заиграев!AJ219+Закаменск!AJ219+Иволг!AJ219+Кабанск!AJ219+Кижинг!AJ219+Курумкан!AJ219+Кяхта!AJ219+Муйский!AJ219+Мухоршибирь!AJ219+Окинский!AJ219+Прибайкальский!AJ219+Северобайк!AJ219+Селенгинский!AJ219+Тарбагат!AJ219+Тунк!AJ219+Хоринск!AJ219+ГП1!AJ219+ГП2!AJ219+ГП3!AJ219+ГБ4!AJ219+ГБ5!AJ219+ГП6!AJ219</f>
        <v>0</v>
      </c>
      <c r="AK219" s="14">
        <f t="shared" si="95"/>
        <v>0</v>
      </c>
      <c r="AL219" s="7">
        <f>Барг!AL219+Баунт!AL219+Бичур!AL219+Джид!AL219+Еравн!AL219+Заиграев!AL219+Закаменск!AL219+Иволг!AL219+Кабанск!AL219+Кижинг!AL219+Курумкан!AL219+Кяхта!AL219+Муйский!AL219+Мухоршибирь!AL219+Окинский!AL219+Прибайкальский!AL219+Северобайк!AL219+Селенгинский!AL219+Тарбагат!AL219+Тунк!AL219+Хоринск!AL219+ГП1!AL219+ГП2!AL219+ГП3!AL219+ГБ4!AL219+ГБ5!AL219+ГП6!AL219</f>
        <v>8</v>
      </c>
      <c r="AM219" s="8">
        <f t="shared" si="87"/>
        <v>985431</v>
      </c>
      <c r="AN219" s="8">
        <f t="shared" si="87"/>
        <v>21</v>
      </c>
      <c r="AO219" s="13">
        <f t="shared" si="98"/>
        <v>2.1310472270509049</v>
      </c>
      <c r="AP219" s="161">
        <f t="shared" si="88"/>
        <v>0</v>
      </c>
      <c r="AQ219" s="13">
        <f t="shared" si="96"/>
        <v>0</v>
      </c>
      <c r="AR219" s="162">
        <f t="shared" si="89"/>
        <v>20</v>
      </c>
      <c r="AS219" s="133">
        <v>982629</v>
      </c>
      <c r="AT219" s="133">
        <f t="shared" si="89"/>
        <v>30</v>
      </c>
      <c r="AU219" s="124">
        <f t="shared" si="90"/>
        <v>3.0530342580974099</v>
      </c>
      <c r="AV219" s="133">
        <f t="shared" si="91"/>
        <v>5</v>
      </c>
      <c r="AW219" s="136">
        <f t="shared" si="92"/>
        <v>0.50883904301623506</v>
      </c>
      <c r="AX219" s="133">
        <f t="shared" si="93"/>
        <v>19</v>
      </c>
      <c r="AZ219" s="1" t="s">
        <v>388</v>
      </c>
      <c r="BA219" s="1">
        <v>45125</v>
      </c>
      <c r="BB219" s="1" t="s">
        <v>829</v>
      </c>
      <c r="BC219" s="1">
        <v>30</v>
      </c>
      <c r="BD219" s="1">
        <v>5</v>
      </c>
      <c r="BE219" s="1">
        <v>19</v>
      </c>
      <c r="BF219" s="1"/>
      <c r="BG219" s="9">
        <f t="shared" si="78"/>
        <v>0</v>
      </c>
      <c r="BH219" s="9">
        <f t="shared" si="79"/>
        <v>0</v>
      </c>
      <c r="BI219" s="9">
        <f t="shared" si="80"/>
        <v>0</v>
      </c>
    </row>
    <row r="220" spans="1:61" s="17" customFormat="1" ht="15" x14ac:dyDescent="0.25">
      <c r="A220" s="1" t="s">
        <v>389</v>
      </c>
      <c r="B220" s="1" t="s">
        <v>390</v>
      </c>
      <c r="C220" s="114">
        <v>228702</v>
      </c>
      <c r="D220" s="112">
        <v>8</v>
      </c>
      <c r="E220" s="113">
        <f t="shared" si="81"/>
        <v>3.4980017664908916</v>
      </c>
      <c r="F220" s="112">
        <v>0</v>
      </c>
      <c r="G220" s="113">
        <f t="shared" si="82"/>
        <v>0</v>
      </c>
      <c r="H220" s="112">
        <v>6</v>
      </c>
      <c r="I220" s="106">
        <v>226543</v>
      </c>
      <c r="J220" s="112">
        <f>Барг!J220+Баунт!J220+Бичур!J220+Джид!J220+Еравн!J220+Заиграев!J220+Закаменск!J220+Иволг!J220+Кабанск!J220+Кижинг!J220+Курумкан!J220+Кяхта!J220+Муйский!J220+Мухоршибирь!J220+Окинский!J220+Прибайкальский!J220+Северобайк!J220+Селенгинский!J220+Тарбагат!J220+Тунк!J220+Хоринск!J220+ГП1!J220+ГП2!J220+ГП3!J220+ГБ4!J220+ГБ5!J220+ГП6!J220</f>
        <v>5</v>
      </c>
      <c r="K220" s="111">
        <f t="shared" si="100"/>
        <v>2.2070865133771513</v>
      </c>
      <c r="L220" s="110">
        <f>Барг!L220+Баунт!L220+Бичур!L220+Джид!L220+Еравн!L220+Заиграев!L220+Закаменск!L220+Иволг!L220+Кабанск!L220+Кижинг!L220+Курумкан!L220+Кяхта!L220+Муйский!L220+Мухоршибирь!L220+Окинский!L220+Прибайкальский!L220+Северобайк!L220+Селенгинский!L220+Тарбагат!L220+Тунк!L220+Хоринск!L220+ГП1!L220+ГП2!L220+ГП3!L220+ГБ4!L220+ГБ5!L220+ГП6!L220</f>
        <v>0</v>
      </c>
      <c r="M220" s="111">
        <f t="shared" si="94"/>
        <v>0</v>
      </c>
      <c r="N220" s="166">
        <f>Барг!N220+Баунт!N220+Бичур!N220+Джид!N220+Еравн!N220+Заиграев!N220+Закаменск!N220+Иволг!N220+Кабанск!N220+Кижинг!N220+Курумкан!N220+Кяхта!N220+Муйский!N220+Мухоршибирь!N220+Окинский!N220+Прибайкальский!N220+Северобайк!N220+Селенгинский!N220+Тарбагат!N220+Тунк!N220+Хоринск!N220+ГП1!N220+ГП2!N220+ГП3!N220+ГБ4!N220+ГБ5!N220+ГП6!N220</f>
        <v>5</v>
      </c>
      <c r="O220" s="54">
        <v>37580</v>
      </c>
      <c r="P220" s="54">
        <v>4</v>
      </c>
      <c r="Q220" s="55">
        <f t="shared" si="83"/>
        <v>10.643959552953698</v>
      </c>
      <c r="R220" s="54">
        <v>1</v>
      </c>
      <c r="S220" s="55">
        <f t="shared" si="84"/>
        <v>2.6609898882384244</v>
      </c>
      <c r="T220" s="54">
        <v>4</v>
      </c>
      <c r="U220" s="56">
        <v>38568</v>
      </c>
      <c r="V220" s="56">
        <f>Барг!V220+Баунт!V220+Бичур!V220+Джид!V220+Еравн!V220+Заиграев!V220+Закаменск!V220+Иволг!V220+Кабанск!V220+Кижинг!V220+Курумкан!V220+Кяхта!V220+Муйский!V220+Мухоршибирь!V220+Окинский!V220+Прибайкальский!V220+Северобайк!V220+Селенгинский!V220+Тарбагат!V220+Тунк!V220+Хоринск!V220+ГП1!V220+ГП2!V220+ГП3!V220+ГБ4!V220+ГБ5!V220+ГП6!V220</f>
        <v>5</v>
      </c>
      <c r="W220" s="55">
        <f t="shared" si="76"/>
        <v>12.964115328769964</v>
      </c>
      <c r="X220" s="54">
        <f>Барг!X220+Баунт!X220+Бичур!X220+Джид!X220+Еравн!X220+Заиграев!X220+Закаменск!X220+Иволг!X220+Кабанск!X220+Кижинг!X220+Курумкан!X220+Кяхта!X220+Муйский!X220+Мухоршибирь!X220+Окинский!X220+Прибайкальский!X220+Северобайк!X220+Селенгинский!X220+Тарбагат!X220+Тунк!X220+Хоринск!X220+ГП1!X220+ГП2!X220+ГП3!X220+ГБ4!X220+ГБ5!X220+ГП6!X220</f>
        <v>0</v>
      </c>
      <c r="Y220" s="55">
        <f t="shared" si="77"/>
        <v>0</v>
      </c>
      <c r="Z220" s="54">
        <f>Барг!Z220+Баунт!Z220+Бичур!Z220+Джид!Z220+Еравн!Z220+Заиграев!Z220+Закаменск!Z220+Иволг!Z220+Кабанск!Z220+Кижинг!Z220+Курумкан!Z220+Кяхта!Z220+Муйский!Z220+Мухоршибирь!Z220+Окинский!Z220+Прибайкальский!Z220+Северобайк!Z220+Селенгинский!Z220+Тарбагат!Z220+Тунк!Z220+Хоринск!Z220+ГП1!Z220+ГП2!Z220+ГП3!Z220+ГБ4!Z220+ГБ5!Z220+ГП6!Z220</f>
        <v>5</v>
      </c>
      <c r="AA220" s="7">
        <v>719149</v>
      </c>
      <c r="AB220" s="7">
        <v>2</v>
      </c>
      <c r="AC220" s="14">
        <f t="shared" si="85"/>
        <v>0.27810648419173217</v>
      </c>
      <c r="AD220" s="7">
        <v>0</v>
      </c>
      <c r="AE220" s="14">
        <f t="shared" si="86"/>
        <v>0</v>
      </c>
      <c r="AF220" s="7">
        <v>2</v>
      </c>
      <c r="AG220" s="7">
        <v>717518</v>
      </c>
      <c r="AH220" s="7">
        <f>Барг!AH220+Баунт!AH220+Бичур!AH220+Джид!AH220+Еравн!AH220+Заиграев!AH220+Закаменск!AH220+Иволг!AH220+Кабанск!AH220+Кижинг!AH220+Курумкан!AH220+Кяхта!AH220+Муйский!AH220+Мухоршибирь!AH220+Окинский!AH220+Прибайкальский!AH220+Северобайк!AH220+Селенгинский!AH220+Тарбагат!AH220+Тунк!AH220+Хоринск!AH220+ГП1!AH220+ГП2!AH220+ГП3!AH220+ГБ4!AH220+ГБ5!AH220+ГП6!AH220</f>
        <v>2</v>
      </c>
      <c r="AI220" s="14">
        <f t="shared" si="97"/>
        <v>0.27873865185263647</v>
      </c>
      <c r="AJ220" s="7">
        <f>Барг!AJ220+Баунт!AJ220+Бичур!AJ220+Джид!AJ220+Еравн!AJ220+Заиграев!AJ220+Закаменск!AJ220+Иволг!AJ220+Кабанск!AJ220+Кижинг!AJ220+Курумкан!AJ220+Кяхта!AJ220+Муйский!AJ220+Мухоршибирь!AJ220+Окинский!AJ220+Прибайкальский!AJ220+Северобайк!AJ220+Селенгинский!AJ220+Тарбагат!AJ220+Тунк!AJ220+Хоринск!AJ220+ГП1!AJ220+ГП2!AJ220+ГП3!AJ220+ГБ4!AJ220+ГБ5!AJ220+ГП6!AJ220</f>
        <v>1</v>
      </c>
      <c r="AK220" s="14">
        <f t="shared" si="95"/>
        <v>0.13936932592631823</v>
      </c>
      <c r="AL220" s="7">
        <f>Барг!AL220+Баунт!AL220+Бичур!AL220+Джид!AL220+Еравн!AL220+Заиграев!AL220+Закаменск!AL220+Иволг!AL220+Кабанск!AL220+Кижинг!AL220+Курумкан!AL220+Кяхта!AL220+Муйский!AL220+Мухоршибирь!AL220+Окинский!AL220+Прибайкальский!AL220+Северобайк!AL220+Селенгинский!AL220+Тарбагат!AL220+Тунк!AL220+Хоринск!AL220+ГП1!AL220+ГП2!AL220+ГП3!AL220+ГБ4!AL220+ГБ5!AL220+ГП6!AL220</f>
        <v>2</v>
      </c>
      <c r="AM220" s="8">
        <f t="shared" si="87"/>
        <v>985431</v>
      </c>
      <c r="AN220" s="8">
        <f t="shared" si="87"/>
        <v>14</v>
      </c>
      <c r="AO220" s="13">
        <f t="shared" si="98"/>
        <v>1.4206981513672698</v>
      </c>
      <c r="AP220" s="161">
        <f t="shared" si="88"/>
        <v>1</v>
      </c>
      <c r="AQ220" s="13">
        <f t="shared" si="96"/>
        <v>0.10147843938337642</v>
      </c>
      <c r="AR220" s="162">
        <f t="shared" si="89"/>
        <v>12</v>
      </c>
      <c r="AS220" s="133">
        <v>982629</v>
      </c>
      <c r="AT220" s="133">
        <f t="shared" si="89"/>
        <v>12</v>
      </c>
      <c r="AU220" s="124">
        <f t="shared" si="90"/>
        <v>1.2212137032389641</v>
      </c>
      <c r="AV220" s="133">
        <f t="shared" si="91"/>
        <v>1</v>
      </c>
      <c r="AW220" s="136">
        <f t="shared" si="92"/>
        <v>0.10176780860324701</v>
      </c>
      <c r="AX220" s="133">
        <f t="shared" si="93"/>
        <v>12</v>
      </c>
      <c r="AZ220" s="1" t="s">
        <v>390</v>
      </c>
      <c r="BA220" s="1">
        <v>45156</v>
      </c>
      <c r="BB220" s="1" t="s">
        <v>830</v>
      </c>
      <c r="BC220" s="1">
        <v>12</v>
      </c>
      <c r="BD220" s="1">
        <v>1</v>
      </c>
      <c r="BE220" s="1">
        <v>12</v>
      </c>
      <c r="BF220" s="9"/>
      <c r="BG220" s="9">
        <f t="shared" si="78"/>
        <v>0</v>
      </c>
      <c r="BH220" s="9">
        <f t="shared" si="79"/>
        <v>0</v>
      </c>
      <c r="BI220" s="9">
        <f t="shared" si="80"/>
        <v>0</v>
      </c>
    </row>
    <row r="221" spans="1:61" ht="15" x14ac:dyDescent="0.25">
      <c r="A221" s="1" t="s">
        <v>391</v>
      </c>
      <c r="B221" s="1" t="s">
        <v>392</v>
      </c>
      <c r="C221" s="114">
        <v>228702</v>
      </c>
      <c r="D221" s="112">
        <v>144</v>
      </c>
      <c r="E221" s="113">
        <f t="shared" si="81"/>
        <v>62.964031796836061</v>
      </c>
      <c r="F221" s="112">
        <v>13</v>
      </c>
      <c r="G221" s="113">
        <f t="shared" si="82"/>
        <v>5.6842528705476996</v>
      </c>
      <c r="H221" s="112">
        <v>138</v>
      </c>
      <c r="I221" s="106">
        <v>226543</v>
      </c>
      <c r="J221" s="112">
        <f>Барг!J221+Баунт!J221+Бичур!J221+Джид!J221+Еравн!J221+Заиграев!J221+Закаменск!J221+Иволг!J221+Кабанск!J221+Кижинг!J221+Курумкан!J221+Кяхта!J221+Муйский!J221+Мухоршибирь!J221+Окинский!J221+Прибайкальский!J221+Северобайк!J221+Селенгинский!J221+Тарбагат!J221+Тунк!J221+Хоринск!J221+ГП1!J221+ГП2!J221+ГП3!J221+ГБ4!J221+ГБ5!J221+ГП6!J221</f>
        <v>134</v>
      </c>
      <c r="K221" s="111">
        <f t="shared" si="100"/>
        <v>59.149918558507657</v>
      </c>
      <c r="L221" s="110">
        <f>Барг!L221+Баунт!L221+Бичур!L221+Джид!L221+Еравн!L221+Заиграев!L221+Закаменск!L221+Иволг!L221+Кабанск!L221+Кижинг!L221+Курумкан!L221+Кяхта!L221+Муйский!L221+Мухоршибирь!L221+Окинский!L221+Прибайкальский!L221+Северобайк!L221+Селенгинский!L221+Тарбагат!L221+Тунк!L221+Хоринск!L221+ГП1!L221+ГП2!L221+ГП3!L221+ГБ4!L221+ГБ5!L221+ГП6!L221</f>
        <v>11</v>
      </c>
      <c r="M221" s="111">
        <f t="shared" si="94"/>
        <v>4.8555903294297327</v>
      </c>
      <c r="N221" s="166">
        <f>Барг!N221+Баунт!N221+Бичур!N221+Джид!N221+Еравн!N221+Заиграев!N221+Закаменск!N221+Иволг!N221+Кабанск!N221+Кижинг!N221+Курумкан!N221+Кяхта!N221+Муйский!N221+Мухоршибирь!N221+Окинский!N221+Прибайкальский!N221+Северобайк!N221+Селенгинский!N221+Тарбагат!N221+Тунк!N221+Хоринск!N221+ГП1!N221+ГП2!N221+ГП3!N221+ГБ4!N221+ГБ5!N221+ГП6!N221</f>
        <v>132</v>
      </c>
      <c r="O221" s="54">
        <v>37580</v>
      </c>
      <c r="P221" s="54">
        <v>9</v>
      </c>
      <c r="Q221" s="55">
        <f t="shared" si="83"/>
        <v>23.948908994145825</v>
      </c>
      <c r="R221" s="54">
        <v>0</v>
      </c>
      <c r="S221" s="55">
        <f t="shared" si="84"/>
        <v>0</v>
      </c>
      <c r="T221" s="54">
        <v>8</v>
      </c>
      <c r="U221" s="56">
        <v>38568</v>
      </c>
      <c r="V221" s="56">
        <f>Барг!V221+Баунт!V221+Бичур!V221+Джид!V221+Еравн!V221+Заиграев!V221+Закаменск!V221+Иволг!V221+Кабанск!V221+Кижинг!V221+Курумкан!V221+Кяхта!V221+Муйский!V221+Мухоршибирь!V221+Окинский!V221+Прибайкальский!V221+Северобайк!V221+Селенгинский!V221+Тарбагат!V221+Тунк!V221+Хоринск!V221+ГП1!V221+ГП2!V221+ГП3!V221+ГБ4!V221+ГБ5!V221+ГП6!V221</f>
        <v>8</v>
      </c>
      <c r="W221" s="55">
        <f t="shared" si="76"/>
        <v>20.742584526031944</v>
      </c>
      <c r="X221" s="54">
        <f>Барг!X221+Баунт!X221+Бичур!X221+Джид!X221+Еравн!X221+Заиграев!X221+Закаменск!X221+Иволг!X221+Кабанск!X221+Кижинг!X221+Курумкан!X221+Кяхта!X221+Муйский!X221+Мухоршибирь!X221+Окинский!X221+Прибайкальский!X221+Северобайк!X221+Селенгинский!X221+Тарбагат!X221+Тунк!X221+Хоринск!X221+ГП1!X221+ГП2!X221+ГП3!X221+ГБ4!X221+ГБ5!X221+ГП6!X221</f>
        <v>0</v>
      </c>
      <c r="Y221" s="55">
        <f t="shared" si="77"/>
        <v>0</v>
      </c>
      <c r="Z221" s="54">
        <f>Барг!Z221+Баунт!Z221+Бичур!Z221+Джид!Z221+Еравн!Z221+Заиграев!Z221+Закаменск!Z221+Иволг!Z221+Кабанск!Z221+Кижинг!Z221+Курумкан!Z221+Кяхта!Z221+Муйский!Z221+Мухоршибирь!Z221+Окинский!Z221+Прибайкальский!Z221+Северобайк!Z221+Селенгинский!Z221+Тарбагат!Z221+Тунк!Z221+Хоринск!Z221+ГП1!Z221+ГП2!Z221+ГП3!Z221+ГБ4!Z221+ГБ5!Z221+ГП6!Z221</f>
        <v>6</v>
      </c>
      <c r="AA221" s="7">
        <v>719149</v>
      </c>
      <c r="AB221" s="7">
        <v>27</v>
      </c>
      <c r="AC221" s="14">
        <f t="shared" si="85"/>
        <v>3.7544375365883842</v>
      </c>
      <c r="AD221" s="7">
        <v>0</v>
      </c>
      <c r="AE221" s="14">
        <f t="shared" si="86"/>
        <v>0</v>
      </c>
      <c r="AF221" s="7">
        <v>24</v>
      </c>
      <c r="AG221" s="7">
        <v>717518</v>
      </c>
      <c r="AH221" s="7">
        <f>Барг!AH221+Баунт!AH221+Бичур!AH221+Джид!AH221+Еравн!AH221+Заиграев!AH221+Закаменск!AH221+Иволг!AH221+Кабанск!AH221+Кижинг!AH221+Курумкан!AH221+Кяхта!AH221+Муйский!AH221+Мухоршибирь!AH221+Окинский!AH221+Прибайкальский!AH221+Северобайк!AH221+Селенгинский!AH221+Тарбагат!AH221+Тунк!AH221+Хоринск!AH221+ГП1!AH221+ГП2!AH221+ГП3!AH221+ГБ4!AH221+ГБ5!AH221+ГП6!AH221</f>
        <v>18</v>
      </c>
      <c r="AI221" s="14">
        <f t="shared" si="97"/>
        <v>2.5086478666737277</v>
      </c>
      <c r="AJ221" s="7">
        <f>Барг!AJ221+Баунт!AJ221+Бичур!AJ221+Джид!AJ221+Еравн!AJ221+Заиграев!AJ221+Закаменск!AJ221+Иволг!AJ221+Кабанск!AJ221+Кижинг!AJ221+Курумкан!AJ221+Кяхта!AJ221+Муйский!AJ221+Мухоршибирь!AJ221+Окинский!AJ221+Прибайкальский!AJ221+Северобайк!AJ221+Селенгинский!AJ221+Тарбагат!AJ221+Тунк!AJ221+Хоринск!AJ221+ГП1!AJ221+ГП2!AJ221+ГП3!AJ221+ГБ4!AJ221+ГБ5!AJ221+ГП6!AJ221</f>
        <v>0</v>
      </c>
      <c r="AK221" s="14">
        <f t="shared" si="95"/>
        <v>0</v>
      </c>
      <c r="AL221" s="7">
        <f>Барг!AL221+Баунт!AL221+Бичур!AL221+Джид!AL221+Еравн!AL221+Заиграев!AL221+Закаменск!AL221+Иволг!AL221+Кабанск!AL221+Кижинг!AL221+Курумкан!AL221+Кяхта!AL221+Муйский!AL221+Мухоршибирь!AL221+Окинский!AL221+Прибайкальский!AL221+Северобайк!AL221+Селенгинский!AL221+Тарбагат!AL221+Тунк!AL221+Хоринск!AL221+ГП1!AL221+ГП2!AL221+ГП3!AL221+ГБ4!AL221+ГБ5!AL221+ГП6!AL221</f>
        <v>15</v>
      </c>
      <c r="AM221" s="8">
        <f t="shared" si="87"/>
        <v>985431</v>
      </c>
      <c r="AN221" s="8">
        <f t="shared" si="87"/>
        <v>180</v>
      </c>
      <c r="AO221" s="13">
        <f t="shared" si="98"/>
        <v>18.266119089007756</v>
      </c>
      <c r="AP221" s="161">
        <f t="shared" si="88"/>
        <v>13</v>
      </c>
      <c r="AQ221" s="13">
        <f t="shared" si="96"/>
        <v>1.3192197119838933</v>
      </c>
      <c r="AR221" s="162">
        <f t="shared" si="89"/>
        <v>170</v>
      </c>
      <c r="AS221" s="133">
        <v>982629</v>
      </c>
      <c r="AT221" s="133">
        <f t="shared" si="89"/>
        <v>160</v>
      </c>
      <c r="AU221" s="124">
        <f t="shared" si="90"/>
        <v>16.282849376519522</v>
      </c>
      <c r="AV221" s="133">
        <f t="shared" si="91"/>
        <v>11</v>
      </c>
      <c r="AW221" s="136">
        <f t="shared" si="92"/>
        <v>1.1194458946357171</v>
      </c>
      <c r="AX221" s="133">
        <f t="shared" si="93"/>
        <v>153</v>
      </c>
      <c r="AZ221" s="1" t="s">
        <v>392</v>
      </c>
      <c r="BA221" s="1">
        <v>45187</v>
      </c>
      <c r="BB221" s="1" t="s">
        <v>831</v>
      </c>
      <c r="BC221" s="1">
        <v>160</v>
      </c>
      <c r="BD221" s="1">
        <v>11</v>
      </c>
      <c r="BE221" s="1">
        <v>153</v>
      </c>
      <c r="BF221" s="1"/>
      <c r="BG221" s="9">
        <f t="shared" si="78"/>
        <v>0</v>
      </c>
      <c r="BH221" s="9">
        <f t="shared" si="79"/>
        <v>0</v>
      </c>
      <c r="BI221" s="9">
        <f t="shared" si="80"/>
        <v>0</v>
      </c>
    </row>
    <row r="222" spans="1:61" ht="14.25" x14ac:dyDescent="0.2">
      <c r="A222" s="9" t="s">
        <v>393</v>
      </c>
      <c r="B222" s="9" t="s">
        <v>394</v>
      </c>
      <c r="C222" s="114">
        <v>228702</v>
      </c>
      <c r="D222" s="106">
        <v>0</v>
      </c>
      <c r="E222" s="109">
        <f t="shared" si="81"/>
        <v>0</v>
      </c>
      <c r="F222" s="106">
        <v>0</v>
      </c>
      <c r="G222" s="109">
        <f t="shared" si="82"/>
        <v>0</v>
      </c>
      <c r="H222" s="106">
        <v>0</v>
      </c>
      <c r="I222" s="106">
        <v>226543</v>
      </c>
      <c r="J222" s="106">
        <f>Барг!J222+Баунт!J222+Бичур!J222+Джид!J222+Еравн!J222+Заиграев!J222+Закаменск!J222+Иволг!J222+Кабанск!J222+Кижинг!J222+Курумкан!J222+Кяхта!J222+Муйский!J222+Мухоршибирь!J222+Окинский!J222+Прибайкальский!J222+Северобайк!J222+Селенгинский!J222+Тарбагат!J222+Тунк!J222+Хоринск!J222+ГП1!J222+ГП2!J222+ГП3!J222+ГБ4!J222+ГБ5!J222+ГП6!J222</f>
        <v>0</v>
      </c>
      <c r="K222" s="107">
        <f t="shared" si="100"/>
        <v>0</v>
      </c>
      <c r="L222" s="145">
        <f>Барг!L222+Баунт!L222+Бичур!L222+Джид!L222+Еравн!L222+Заиграев!L222+Закаменск!L222+Иволг!L222+Кабанск!L222+Кижинг!L222+Курумкан!L222+Кяхта!L222+Муйский!L222+Мухоршибирь!L222+Окинский!L222+Прибайкальский!L222+Северобайк!L222+Селенгинский!L222+Тарбагат!L222+Тунк!L222+Хоринск!L222+ГП1!L222+ГП2!L222+ГП3!L222+ГБ4!L222+ГБ5!L222+ГП6!L222</f>
        <v>0</v>
      </c>
      <c r="M222" s="107">
        <f t="shared" si="94"/>
        <v>0</v>
      </c>
      <c r="N222" s="119">
        <f>Барг!N222+Баунт!N222+Бичур!N222+Джид!N222+Еравн!N222+Заиграев!N222+Закаменск!N222+Иволг!N222+Кабанск!N222+Кижинг!N222+Курумкан!N222+Кяхта!N222+Муйский!N222+Мухоршибирь!N222+Окинский!N222+Прибайкальский!N222+Северобайк!N222+Селенгинский!N222+Тарбагат!N222+Тунк!N222+Хоринск!N222+ГП1!N222+ГП2!N222+ГП3!N222+ГБ4!N222+ГБ5!N222+ГП6!N222</f>
        <v>0</v>
      </c>
      <c r="O222" s="50">
        <v>37580</v>
      </c>
      <c r="P222" s="50">
        <v>0</v>
      </c>
      <c r="Q222" s="52">
        <f t="shared" si="83"/>
        <v>0</v>
      </c>
      <c r="R222" s="50">
        <v>0</v>
      </c>
      <c r="S222" s="52">
        <f t="shared" si="84"/>
        <v>0</v>
      </c>
      <c r="T222" s="50">
        <v>0</v>
      </c>
      <c r="U222" s="48">
        <v>38568</v>
      </c>
      <c r="V222" s="48">
        <f>Барг!V222+Баунт!V222+Бичур!V222+Джид!V222+Еравн!V222+Заиграев!V222+Закаменск!V222+Иволг!V222+Кабанск!V222+Кижинг!V222+Курумкан!V222+Кяхта!V222+Муйский!V222+Мухоршибирь!V222+Окинский!V222+Прибайкальский!V222+Северобайк!V222+Селенгинский!V222+Тарбагат!V222+Тунк!V222+Хоринск!V222+ГП1!V222+ГП2!V222+ГП3!V222+ГБ4!V222+ГБ5!V222+ГП6!V222</f>
        <v>0</v>
      </c>
      <c r="W222" s="52">
        <f t="shared" si="76"/>
        <v>0</v>
      </c>
      <c r="X222" s="50">
        <f>Барг!X222+Баунт!X222+Бичур!X222+Джид!X222+Еравн!X222+Заиграев!X222+Закаменск!X222+Иволг!X222+Кабанск!X222+Кижинг!X222+Курумкан!X222+Кяхта!X222+Муйский!X222+Мухоршибирь!X222+Окинский!X222+Прибайкальский!X222+Северобайк!X222+Селенгинский!X222+Тарбагат!X222+Тунк!X222+Хоринск!X222+ГП1!X222+ГП2!X222+ГП3!X222+ГБ4!X222+ГБ5!X222+ГП6!X222</f>
        <v>0</v>
      </c>
      <c r="Y222" s="52">
        <f t="shared" si="77"/>
        <v>0</v>
      </c>
      <c r="Z222" s="50">
        <f>Барг!Z222+Баунт!Z222+Бичур!Z222+Джид!Z222+Еравн!Z222+Заиграев!Z222+Закаменск!Z222+Иволг!Z222+Кабанск!Z222+Кижинг!Z222+Курумкан!Z222+Кяхта!Z222+Муйский!Z222+Мухоршибирь!Z222+Окинский!Z222+Прибайкальский!Z222+Северобайк!Z222+Селенгинский!Z222+Тарбагат!Z222+Тунк!Z222+Хоринск!Z222+ГП1!Z222+ГП2!Z222+ГП3!Z222+ГБ4!Z222+ГБ5!Z222+ГП6!Z222</f>
        <v>0</v>
      </c>
      <c r="AA222" s="10">
        <v>719149</v>
      </c>
      <c r="AB222" s="10">
        <v>0</v>
      </c>
      <c r="AC222" s="11">
        <f t="shared" si="85"/>
        <v>0</v>
      </c>
      <c r="AD222" s="10">
        <v>0</v>
      </c>
      <c r="AE222" s="11">
        <f t="shared" si="86"/>
        <v>0</v>
      </c>
      <c r="AF222" s="10">
        <v>0</v>
      </c>
      <c r="AG222" s="10">
        <v>717518</v>
      </c>
      <c r="AH222" s="10">
        <f>Барг!AH222+Баунт!AH222+Бичур!AH222+Джид!AH222+Еравн!AH222+Заиграев!AH222+Закаменск!AH222+Иволг!AH222+Кабанск!AH222+Кижинг!AH222+Курумкан!AH222+Кяхта!AH222+Муйский!AH222+Мухоршибирь!AH222+Окинский!AH222+Прибайкальский!AH222+Северобайк!AH222+Селенгинский!AH222+Тарбагат!AH222+Тунк!AH222+Хоринск!AH222+ГП1!AH222+ГП2!AH222+ГП3!AH222+ГБ4!AH222+ГБ5!AH222+ГП6!AH222</f>
        <v>0</v>
      </c>
      <c r="AI222" s="11">
        <f t="shared" si="97"/>
        <v>0</v>
      </c>
      <c r="AJ222" s="10">
        <f>Барг!AJ222+Баунт!AJ222+Бичур!AJ222+Джид!AJ222+Еравн!AJ222+Заиграев!AJ222+Закаменск!AJ222+Иволг!AJ222+Кабанск!AJ222+Кижинг!AJ222+Курумкан!AJ222+Кяхта!AJ222+Муйский!AJ222+Мухоршибирь!AJ222+Окинский!AJ222+Прибайкальский!AJ222+Северобайк!AJ222+Селенгинский!AJ222+Тарбагат!AJ222+Тунк!AJ222+Хоринск!AJ222+ГП1!AJ222+ГП2!AJ222+ГП3!AJ222+ГБ4!AJ222+ГБ5!AJ222+ГП6!AJ222</f>
        <v>0</v>
      </c>
      <c r="AK222" s="11">
        <f t="shared" si="95"/>
        <v>0</v>
      </c>
      <c r="AL222" s="10">
        <f>Барг!AL222+Баунт!AL222+Бичур!AL222+Джид!AL222+Еравн!AL222+Заиграев!AL222+Закаменск!AL222+Иволг!AL222+Кабанск!AL222+Кижинг!AL222+Курумкан!AL222+Кяхта!AL222+Муйский!AL222+Мухоршибирь!AL222+Окинский!AL222+Прибайкальский!AL222+Северобайк!AL222+Селенгинский!AL222+Тарбагат!AL222+Тунк!AL222+Хоринск!AL222+ГП1!AL222+ГП2!AL222+ГП3!AL222+ГБ4!AL222+ГБ5!AL222+ГП6!AL222</f>
        <v>0</v>
      </c>
      <c r="AM222" s="12">
        <f t="shared" si="87"/>
        <v>985431</v>
      </c>
      <c r="AN222" s="12">
        <f t="shared" si="87"/>
        <v>0</v>
      </c>
      <c r="AO222" s="23">
        <f t="shared" si="98"/>
        <v>0</v>
      </c>
      <c r="AP222" s="37">
        <f t="shared" si="88"/>
        <v>0</v>
      </c>
      <c r="AQ222" s="23">
        <f t="shared" si="96"/>
        <v>0</v>
      </c>
      <c r="AR222" s="116">
        <f t="shared" si="89"/>
        <v>0</v>
      </c>
      <c r="AS222" s="133">
        <v>982629</v>
      </c>
      <c r="AT222" s="133">
        <f t="shared" si="89"/>
        <v>0</v>
      </c>
      <c r="AU222" s="123">
        <f t="shared" si="90"/>
        <v>0</v>
      </c>
      <c r="AV222" s="134">
        <f t="shared" si="91"/>
        <v>0</v>
      </c>
      <c r="AW222" s="135">
        <f t="shared" si="92"/>
        <v>0</v>
      </c>
      <c r="AX222" s="134">
        <f t="shared" si="93"/>
        <v>0</v>
      </c>
      <c r="AZ222" s="1" t="s">
        <v>481</v>
      </c>
      <c r="BA222" s="1" t="s">
        <v>832</v>
      </c>
      <c r="BB222" s="1" t="s">
        <v>833</v>
      </c>
      <c r="BC222" s="1">
        <v>0</v>
      </c>
      <c r="BD222" s="1">
        <v>0</v>
      </c>
      <c r="BE222" s="1" t="e">
        <v>#VALUE!</v>
      </c>
      <c r="BF222" s="1"/>
      <c r="BG222" s="9">
        <f t="shared" si="78"/>
        <v>0</v>
      </c>
      <c r="BH222" s="9">
        <f t="shared" si="79"/>
        <v>0</v>
      </c>
      <c r="BI222" s="9" t="e">
        <f t="shared" si="80"/>
        <v>#VALUE!</v>
      </c>
    </row>
    <row r="223" spans="1:61" ht="14.25" x14ac:dyDescent="0.2">
      <c r="A223" s="9" t="s">
        <v>395</v>
      </c>
      <c r="B223" s="9" t="s">
        <v>396</v>
      </c>
      <c r="C223" s="114">
        <v>228702</v>
      </c>
      <c r="D223" s="106">
        <v>7182</v>
      </c>
      <c r="E223" s="109">
        <f t="shared" si="81"/>
        <v>3140.3310858671985</v>
      </c>
      <c r="F223" s="106">
        <v>7182</v>
      </c>
      <c r="G223" s="109">
        <f t="shared" si="82"/>
        <v>3140.3310858671985</v>
      </c>
      <c r="H223" s="106">
        <v>0</v>
      </c>
      <c r="I223" s="106">
        <v>226543</v>
      </c>
      <c r="J223" s="106">
        <f>Барг!J223+Баунт!J223+Бичур!J223+Джид!J223+Еравн!J223+Заиграев!J223+Закаменск!J223+Иволг!J223+Кабанск!J223+Кижинг!J223+Курумкан!J223+Кяхта!J223+Муйский!J223+Мухоршибирь!J223+Окинский!J223+Прибайкальский!J223+Северобайк!J223+Селенгинский!J223+Тарбагат!J223+Тунк!J223+Хоринск!J223+ГП1!J223+ГП2!J223+ГП3!J223+ГБ4!J223+ГБ5!J223+ГП6!J223</f>
        <v>7327</v>
      </c>
      <c r="K223" s="107">
        <f t="shared" si="100"/>
        <v>3234.2645767028775</v>
      </c>
      <c r="L223" s="145">
        <f>Барг!L223+Баунт!L223+Бичур!L223+Джид!L223+Еравн!L223+Заиграев!L223+Закаменск!L223+Иволг!L223+Кабанск!L223+Кижинг!L223+Курумкан!L223+Кяхта!L223+Муйский!L223+Мухоршибирь!L223+Окинский!L223+Прибайкальский!L223+Северобайк!L223+Селенгинский!L223+Тарбагат!L223+Тунк!L223+Хоринск!L223+ГП1!L223+ГП2!L223+ГП3!L223+ГБ4!L223+ГБ5!L223+ГП6!L223</f>
        <v>7327</v>
      </c>
      <c r="M223" s="107">
        <f t="shared" si="94"/>
        <v>3234.2645767028775</v>
      </c>
      <c r="N223" s="119">
        <f>Барг!N223+Баунт!N223+Бичур!N223+Джид!N223+Еравн!N223+Заиграев!N223+Закаменск!N223+Иволг!N223+Кабанск!N223+Кижинг!N223+Курумкан!N223+Кяхта!N223+Муйский!N223+Мухоршибирь!N223+Окинский!N223+Прибайкальский!N223+Северобайк!N223+Селенгинский!N223+Тарбагат!N223+Тунк!N223+Хоринск!N223+ГП1!N223+ГП2!N223+ГП3!N223+ГБ4!N223+ГБ5!N223+ГП6!N223</f>
        <v>0</v>
      </c>
      <c r="O223" s="50">
        <v>37580</v>
      </c>
      <c r="P223" s="50">
        <v>2759</v>
      </c>
      <c r="Q223" s="52">
        <f t="shared" si="83"/>
        <v>7341.671101649813</v>
      </c>
      <c r="R223" s="50">
        <v>2759</v>
      </c>
      <c r="S223" s="52">
        <f t="shared" si="84"/>
        <v>7341.671101649813</v>
      </c>
      <c r="T223" s="50">
        <v>0</v>
      </c>
      <c r="U223" s="48">
        <v>38568</v>
      </c>
      <c r="V223" s="48">
        <f>Барг!V223+Баунт!V223+Бичур!V223+Джид!V223+Еравн!V223+Заиграев!V223+Закаменск!V223+Иволг!V223+Кабанск!V223+Кижинг!V223+Курумкан!V223+Кяхта!V223+Муйский!V223+Мухоршибирь!V223+Окинский!V223+Прибайкальский!V223+Северобайк!V223+Селенгинский!V223+Тарбагат!V223+Тунк!V223+Хоринск!V223+ГП1!V223+ГП2!V223+ГП3!V223+ГБ4!V223+ГБ5!V223+ГП6!V223</f>
        <v>3274</v>
      </c>
      <c r="W223" s="52">
        <f t="shared" si="76"/>
        <v>8488.9027172785736</v>
      </c>
      <c r="X223" s="50">
        <f>Барг!X223+Баунт!X223+Бичур!X223+Джид!X223+Еравн!X223+Заиграев!X223+Закаменск!X223+Иволг!X223+Кабанск!X223+Кижинг!X223+Курумкан!X223+Кяхта!X223+Муйский!X223+Мухоршибирь!X223+Окинский!X223+Прибайкальский!X223+Северобайк!X223+Селенгинский!X223+Тарбагат!X223+Тунк!X223+Хоринск!X223+ГП1!X223+ГП2!X223+ГП3!X223+ГБ4!X223+ГБ5!X223+ГП6!X223</f>
        <v>3274</v>
      </c>
      <c r="Y223" s="52">
        <f t="shared" si="77"/>
        <v>8488.9027172785736</v>
      </c>
      <c r="Z223" s="50">
        <f>Барг!Z223+Баунт!Z223+Бичур!Z223+Джид!Z223+Еравн!Z223+Заиграев!Z223+Закаменск!Z223+Иволг!Z223+Кабанск!Z223+Кижинг!Z223+Курумкан!Z223+Кяхта!Z223+Муйский!Z223+Мухоршибирь!Z223+Окинский!Z223+Прибайкальский!Z223+Северобайк!Z223+Селенгинский!Z223+Тарбагат!Z223+Тунк!Z223+Хоринск!Z223+ГП1!Z223+ГП2!Z223+ГП3!Z223+ГБ4!Z223+ГБ5!Z223+ГП6!Z223</f>
        <v>0</v>
      </c>
      <c r="AA223" s="10">
        <v>719149</v>
      </c>
      <c r="AB223" s="10">
        <v>55803</v>
      </c>
      <c r="AC223" s="11">
        <f t="shared" si="85"/>
        <v>7759.5880686756154</v>
      </c>
      <c r="AD223" s="10">
        <v>55803</v>
      </c>
      <c r="AE223" s="11">
        <f t="shared" si="86"/>
        <v>7759.5880686756154</v>
      </c>
      <c r="AF223" s="10">
        <v>0</v>
      </c>
      <c r="AG223" s="10">
        <v>717518</v>
      </c>
      <c r="AH223" s="10">
        <f>Барг!AH223+Баунт!AH223+Бичур!AH223+Джид!AH223+Еравн!AH223+Заиграев!AH223+Закаменск!AH223+Иволг!AH223+Кабанск!AH223+Кижинг!AH223+Курумкан!AH223+Кяхта!AH223+Муйский!AH223+Мухоршибирь!AH223+Окинский!AH223+Прибайкальский!AH223+Северобайк!AH223+Селенгинский!AH223+Тарбагат!AH223+Тунк!AH223+Хоринск!AH223+ГП1!AH223+ГП2!AH223+ГП3!AH223+ГБ4!AH223+ГБ5!AH223+ГП6!AH223</f>
        <v>60347</v>
      </c>
      <c r="AI223" s="11">
        <f t="shared" si="97"/>
        <v>8410.5207116755264</v>
      </c>
      <c r="AJ223" s="10">
        <f>Барг!AJ223+Баунт!AJ223+Бичур!AJ223+Джид!AJ223+Еравн!AJ223+Заиграев!AJ223+Закаменск!AJ223+Иволг!AJ223+Кабанск!AJ223+Кижинг!AJ223+Курумкан!AJ223+Кяхта!AJ223+Муйский!AJ223+Мухоршибирь!AJ223+Окинский!AJ223+Прибайкальский!AJ223+Северобайк!AJ223+Селенгинский!AJ223+Тарбагат!AJ223+Тунк!AJ223+Хоринск!AJ223+ГП1!AJ223+ГП2!AJ223+ГП3!AJ223+ГБ4!AJ223+ГБ5!AJ223+ГП6!AJ223</f>
        <v>60347</v>
      </c>
      <c r="AK223" s="11">
        <f t="shared" si="95"/>
        <v>8410.5207116755264</v>
      </c>
      <c r="AL223" s="10">
        <f>Барг!AL223+Баунт!AL223+Бичур!AL223+Джид!AL223+Еравн!AL223+Заиграев!AL223+Закаменск!AL223+Иволг!AL223+Кабанск!AL223+Кижинг!AL223+Курумкан!AL223+Кяхта!AL223+Муйский!AL223+Мухоршибирь!AL223+Окинский!AL223+Прибайкальский!AL223+Северобайк!AL223+Селенгинский!AL223+Тарбагат!AL223+Тунк!AL223+Хоринск!AL223+ГП1!AL223+ГП2!AL223+ГП3!AL223+ГБ4!AL223+ГБ5!AL223+ГП6!AL223</f>
        <v>0</v>
      </c>
      <c r="AM223" s="12">
        <f t="shared" si="87"/>
        <v>985431</v>
      </c>
      <c r="AN223" s="12">
        <f t="shared" si="87"/>
        <v>65744</v>
      </c>
      <c r="AO223" s="23">
        <f t="shared" si="98"/>
        <v>6671.5985188206987</v>
      </c>
      <c r="AP223" s="37">
        <f t="shared" si="88"/>
        <v>65744</v>
      </c>
      <c r="AQ223" s="23">
        <f t="shared" si="96"/>
        <v>6671.5985188206987</v>
      </c>
      <c r="AR223" s="116">
        <f t="shared" si="89"/>
        <v>0</v>
      </c>
      <c r="AS223" s="133">
        <v>982629</v>
      </c>
      <c r="AT223" s="133">
        <f t="shared" si="89"/>
        <v>70948</v>
      </c>
      <c r="AU223" s="123">
        <f t="shared" si="90"/>
        <v>7220.2224847831685</v>
      </c>
      <c r="AV223" s="134">
        <f t="shared" si="91"/>
        <v>70948</v>
      </c>
      <c r="AW223" s="135">
        <f t="shared" si="92"/>
        <v>7220.2224847831685</v>
      </c>
      <c r="AX223" s="134">
        <f t="shared" si="93"/>
        <v>0</v>
      </c>
      <c r="AZ223" s="1" t="s">
        <v>482</v>
      </c>
      <c r="BA223" s="1" t="s">
        <v>834</v>
      </c>
      <c r="BB223" s="1" t="s">
        <v>835</v>
      </c>
      <c r="BC223" s="1">
        <v>70948</v>
      </c>
      <c r="BD223" s="1">
        <v>70948</v>
      </c>
      <c r="BE223" s="1">
        <v>0</v>
      </c>
      <c r="BF223" s="1"/>
      <c r="BG223" s="9">
        <f t="shared" si="78"/>
        <v>0</v>
      </c>
      <c r="BH223" s="9">
        <f t="shared" si="79"/>
        <v>0</v>
      </c>
      <c r="BI223" s="9">
        <f t="shared" si="80"/>
        <v>0</v>
      </c>
    </row>
    <row r="224" spans="1:61" ht="15" x14ac:dyDescent="0.25">
      <c r="A224" s="1" t="s">
        <v>397</v>
      </c>
      <c r="B224" s="1" t="s">
        <v>398</v>
      </c>
      <c r="C224" s="114">
        <v>228702</v>
      </c>
      <c r="D224" s="112">
        <v>560</v>
      </c>
      <c r="E224" s="113">
        <f t="shared" si="81"/>
        <v>244.86012365436244</v>
      </c>
      <c r="F224" s="112">
        <v>560</v>
      </c>
      <c r="G224" s="113">
        <f t="shared" si="82"/>
        <v>244.86012365436244</v>
      </c>
      <c r="H224" s="112">
        <v>0</v>
      </c>
      <c r="I224" s="106">
        <v>226543</v>
      </c>
      <c r="J224" s="112">
        <f>Барг!J224+Баунт!J224+Бичур!J224+Джид!J224+Еравн!J224+Заиграев!J224+Закаменск!J224+Иволг!J224+Кабанск!J224+Кижинг!J224+Курумкан!J224+Кяхта!J224+Муйский!J224+Мухоршибирь!J224+Окинский!J224+Прибайкальский!J224+Северобайк!J224+Селенгинский!J224+Тарбагат!J224+Тунк!J224+Хоринск!J224+ГП1!J224+ГП2!J224+ГП3!J224+ГБ4!J224+ГБ5!J224+ГП6!J224</f>
        <v>204</v>
      </c>
      <c r="K224" s="111">
        <f t="shared" si="100"/>
        <v>90.049129745787781</v>
      </c>
      <c r="L224" s="110">
        <f>Барг!L224+Баунт!L224+Бичур!L224+Джид!L224+Еравн!L224+Заиграев!L224+Закаменск!L224+Иволг!L224+Кабанск!L224+Кижинг!L224+Курумкан!L224+Кяхта!L224+Муйский!L224+Мухоршибирь!L224+Окинский!L224+Прибайкальский!L224+Северобайк!L224+Селенгинский!L224+Тарбагат!L224+Тунк!L224+Хоринск!L224+ГП1!L224+ГП2!L224+ГП3!L224+ГБ4!L224+ГБ5!L224+ГП6!L224</f>
        <v>204</v>
      </c>
      <c r="M224" s="111">
        <f t="shared" si="94"/>
        <v>90.049129745787781</v>
      </c>
      <c r="N224" s="166">
        <f>Барг!N224+Баунт!N224+Бичур!N224+Джид!N224+Еравн!N224+Заиграев!N224+Закаменск!N224+Иволг!N224+Кабанск!N224+Кижинг!N224+Курумкан!N224+Кяхта!N224+Муйский!N224+Мухоршибирь!N224+Окинский!N224+Прибайкальский!N224+Северобайк!N224+Селенгинский!N224+Тарбагат!N224+Тунк!N224+Хоринск!N224+ГП1!N224+ГП2!N224+ГП3!N224+ГБ4!N224+ГБ5!N224+ГП6!N224</f>
        <v>0</v>
      </c>
      <c r="O224" s="54">
        <v>37580</v>
      </c>
      <c r="P224" s="54">
        <v>35</v>
      </c>
      <c r="Q224" s="55">
        <f t="shared" si="83"/>
        <v>93.134646088344866</v>
      </c>
      <c r="R224" s="54">
        <v>35</v>
      </c>
      <c r="S224" s="55">
        <f t="shared" si="84"/>
        <v>93.134646088344866</v>
      </c>
      <c r="T224" s="54">
        <v>0</v>
      </c>
      <c r="U224" s="56">
        <v>38568</v>
      </c>
      <c r="V224" s="56">
        <f>Барг!V224+Баунт!V224+Бичур!V224+Джид!V224+Еравн!V224+Заиграев!V224+Закаменск!V224+Иволг!V224+Кабанск!V224+Кижинг!V224+Курумкан!V224+Кяхта!V224+Муйский!V224+Мухоршибирь!V224+Окинский!V224+Прибайкальский!V224+Северобайк!V224+Селенгинский!V224+Тарбагат!V224+Тунк!V224+Хоринск!V224+ГП1!V224+ГП2!V224+ГП3!V224+ГБ4!V224+ГБ5!V224+ГП6!V224</f>
        <v>45</v>
      </c>
      <c r="W224" s="55">
        <f t="shared" si="76"/>
        <v>116.67703795892967</v>
      </c>
      <c r="X224" s="54">
        <f>Барг!X224+Баунт!X224+Бичур!X224+Джид!X224+Еравн!X224+Заиграев!X224+Закаменск!X224+Иволг!X224+Кабанск!X224+Кижинг!X224+Курумкан!X224+Кяхта!X224+Муйский!X224+Мухоршибирь!X224+Окинский!X224+Прибайкальский!X224+Северобайк!X224+Селенгинский!X224+Тарбагат!X224+Тунк!X224+Хоринск!X224+ГП1!X224+ГП2!X224+ГП3!X224+ГБ4!X224+ГБ5!X224+ГП6!X224</f>
        <v>45</v>
      </c>
      <c r="Y224" s="55">
        <f t="shared" si="77"/>
        <v>116.67703795892967</v>
      </c>
      <c r="Z224" s="54">
        <f>Барг!Z224+Баунт!Z224+Бичур!Z224+Джид!Z224+Еравн!Z224+Заиграев!Z224+Закаменск!Z224+Иволг!Z224+Кабанск!Z224+Кижинг!Z224+Курумкан!Z224+Кяхта!Z224+Муйский!Z224+Мухоршибирь!Z224+Окинский!Z224+Прибайкальский!Z224+Северобайк!Z224+Селенгинский!Z224+Тарбагат!Z224+Тунк!Z224+Хоринск!Z224+ГП1!Z224+ГП2!Z224+ГП3!Z224+ГБ4!Z224+ГБ5!Z224+ГП6!Z224</f>
        <v>0</v>
      </c>
      <c r="AA224" s="7">
        <v>719149</v>
      </c>
      <c r="AB224" s="7">
        <v>2430</v>
      </c>
      <c r="AC224" s="14">
        <f t="shared" si="85"/>
        <v>337.89937829295457</v>
      </c>
      <c r="AD224" s="7">
        <v>2430</v>
      </c>
      <c r="AE224" s="14">
        <f t="shared" si="86"/>
        <v>337.89937829295457</v>
      </c>
      <c r="AF224" s="7">
        <v>0</v>
      </c>
      <c r="AG224" s="7">
        <v>717518</v>
      </c>
      <c r="AH224" s="7">
        <f>Барг!AH224+Баунт!AH224+Бичур!AH224+Джид!AH224+Еравн!AH224+Заиграев!AH224+Закаменск!AH224+Иволг!AH224+Кабанск!AH224+Кижинг!AH224+Курумкан!AH224+Кяхта!AH224+Муйский!AH224+Мухоршибирь!AH224+Окинский!AH224+Прибайкальский!AH224+Северобайк!AH224+Селенгинский!AH224+Тарбагат!AH224+Тунк!AH224+Хоринск!AH224+ГП1!AH224+ГП2!AH224+ГП3!AH224+ГБ4!AH224+ГБ5!AH224+ГП6!AH224</f>
        <v>1314</v>
      </c>
      <c r="AI224" s="14">
        <f t="shared" si="97"/>
        <v>183.13129426718214</v>
      </c>
      <c r="AJ224" s="7">
        <f>Барг!AJ224+Баунт!AJ224+Бичур!AJ224+Джид!AJ224+Еравн!AJ224+Заиграев!AJ224+Закаменск!AJ224+Иволг!AJ224+Кабанск!AJ224+Кижинг!AJ224+Курумкан!AJ224+Кяхта!AJ224+Муйский!AJ224+Мухоршибирь!AJ224+Окинский!AJ224+Прибайкальский!AJ224+Северобайк!AJ224+Селенгинский!AJ224+Тарбагат!AJ224+Тунк!AJ224+Хоринск!AJ224+ГП1!AJ224+ГП2!AJ224+ГП3!AJ224+ГБ4!AJ224+ГБ5!AJ224+ГП6!AJ224</f>
        <v>1314</v>
      </c>
      <c r="AK224" s="14">
        <f t="shared" si="95"/>
        <v>183.13129426718214</v>
      </c>
      <c r="AL224" s="7">
        <f>Барг!AL224+Баунт!AL224+Бичур!AL224+Джид!AL224+Еравн!AL224+Заиграев!AL224+Закаменск!AL224+Иволг!AL224+Кабанск!AL224+Кижинг!AL224+Курумкан!AL224+Кяхта!AL224+Муйский!AL224+Мухоршибирь!AL224+Окинский!AL224+Прибайкальский!AL224+Северобайк!AL224+Селенгинский!AL224+Тарбагат!AL224+Тунк!AL224+Хоринск!AL224+ГП1!AL224+ГП2!AL224+ГП3!AL224+ГБ4!AL224+ГБ5!AL224+ГП6!AL224</f>
        <v>0</v>
      </c>
      <c r="AM224" s="8">
        <f t="shared" si="87"/>
        <v>985431</v>
      </c>
      <c r="AN224" s="8">
        <f t="shared" si="87"/>
        <v>3025</v>
      </c>
      <c r="AO224" s="13">
        <f t="shared" si="98"/>
        <v>306.97227913471363</v>
      </c>
      <c r="AP224" s="161">
        <f t="shared" si="88"/>
        <v>3025</v>
      </c>
      <c r="AQ224" s="13">
        <f t="shared" si="96"/>
        <v>306.97227913471363</v>
      </c>
      <c r="AR224" s="162">
        <f t="shared" si="89"/>
        <v>0</v>
      </c>
      <c r="AS224" s="133">
        <v>982629</v>
      </c>
      <c r="AT224" s="133">
        <f t="shared" si="89"/>
        <v>1563</v>
      </c>
      <c r="AU224" s="124">
        <f t="shared" si="90"/>
        <v>159.06308484687509</v>
      </c>
      <c r="AV224" s="133">
        <f t="shared" si="91"/>
        <v>1563</v>
      </c>
      <c r="AW224" s="136">
        <f t="shared" si="92"/>
        <v>159.06308484687509</v>
      </c>
      <c r="AX224" s="133">
        <f t="shared" si="93"/>
        <v>0</v>
      </c>
      <c r="AZ224" s="1" t="s">
        <v>841</v>
      </c>
      <c r="BA224" s="1">
        <v>44946</v>
      </c>
      <c r="BB224" s="1" t="s">
        <v>836</v>
      </c>
      <c r="BC224" s="1">
        <v>1563</v>
      </c>
      <c r="BD224" s="1">
        <v>1563</v>
      </c>
      <c r="BE224" s="1">
        <v>0</v>
      </c>
      <c r="BF224" s="1"/>
      <c r="BG224" s="9">
        <f t="shared" si="78"/>
        <v>0</v>
      </c>
      <c r="BH224" s="9">
        <f t="shared" si="79"/>
        <v>0</v>
      </c>
      <c r="BI224" s="9">
        <f t="shared" si="80"/>
        <v>0</v>
      </c>
    </row>
    <row r="225" spans="1:61" ht="14.25" x14ac:dyDescent="0.2">
      <c r="A225" s="9">
        <v>210</v>
      </c>
      <c r="B225" s="9" t="s">
        <v>433</v>
      </c>
      <c r="C225" s="114">
        <v>228702</v>
      </c>
      <c r="D225" s="106">
        <v>17580</v>
      </c>
      <c r="E225" s="109">
        <f t="shared" si="81"/>
        <v>7686.8588818637354</v>
      </c>
      <c r="F225" s="106">
        <v>17580</v>
      </c>
      <c r="G225" s="109">
        <f t="shared" si="82"/>
        <v>7686.8588818637354</v>
      </c>
      <c r="H225" s="106">
        <v>198</v>
      </c>
      <c r="I225" s="106">
        <v>226543</v>
      </c>
      <c r="J225" s="106">
        <f>Барг!J225+Баунт!J225+Бичур!J225+Джид!J225+Еравн!J225+Заиграев!J225+Закаменск!J225+Иволг!J225+Кабанск!J225+Кижинг!J225+Курумкан!J225+Кяхта!J225+Муйский!J225+Мухоршибирь!J225+Окинский!J225+Прибайкальский!J225+Северобайк!J225+Селенгинский!J225+Тарбагат!J225+Тунк!J225+Хоринск!J225+ГП1!J225+ГП2!J225+ГП3!J225+ГБ4!J225+ГБ5!J225+ГП6!J225</f>
        <v>21795</v>
      </c>
      <c r="K225" s="107">
        <f t="shared" si="100"/>
        <v>9620.6901118110036</v>
      </c>
      <c r="L225" s="145">
        <f>Барг!L225+Баунт!L225+Бичур!L225+Джид!L225+Еравн!L225+Заиграев!L225+Закаменск!L225+Иволг!L225+Кабанск!L225+Кижинг!L225+Курумкан!L225+Кяхта!L225+Муйский!L225+Мухоршибирь!L225+Окинский!L225+Прибайкальский!L225+Северобайк!L225+Селенгинский!L225+Тарбагат!L225+Тунк!L225+Хоринск!L225+ГП1!L225+ГП2!L225+ГП3!L225+ГБ4!L225+ГБ5!L225+ГП6!L225</f>
        <v>21795</v>
      </c>
      <c r="M225" s="107">
        <f t="shared" si="94"/>
        <v>9620.6901118110036</v>
      </c>
      <c r="N225" s="119">
        <f>Барг!N225+Баунт!N225+Бичур!N225+Джид!N225+Еравн!N225+Заиграев!N225+Закаменск!N225+Иволг!N225+Кабанск!N225+Кижинг!N225+Курумкан!N225+Кяхта!N225+Муйский!N225+Мухоршибирь!N225+Окинский!N225+Прибайкальский!N225+Северобайк!N225+Селенгинский!N225+Тарбагат!N225+Тунк!N225+Хоринск!N225+ГП1!N225+ГП2!N225+ГП3!N225+ГБ4!N225+ГБ5!N225+ГП6!N225</f>
        <v>20898</v>
      </c>
      <c r="O225" s="50">
        <v>37580</v>
      </c>
      <c r="P225" s="50">
        <v>3906</v>
      </c>
      <c r="Q225" s="52">
        <f t="shared" si="83"/>
        <v>10393.826503459288</v>
      </c>
      <c r="R225" s="50">
        <v>3906</v>
      </c>
      <c r="S225" s="52">
        <f t="shared" si="84"/>
        <v>10393.826503459288</v>
      </c>
      <c r="T225" s="50">
        <v>8</v>
      </c>
      <c r="U225" s="48">
        <v>38568</v>
      </c>
      <c r="V225" s="48">
        <f>Барг!V225+Баунт!V225+Бичур!V225+Джид!V225+Еравн!V225+Заиграев!V225+Закаменск!V225+Иволг!V225+Кабанск!V225+Кижинг!V225+Курумкан!V225+Кяхта!V225+Муйский!V225+Мухоршибирь!V225+Окинский!V225+Прибайкальский!V225+Северобайк!V225+Селенгинский!V225+Тарбагат!V225+Тунк!V225+Хоринск!V225+ГП1!V225+ГП2!V225+ГП3!V225+ГБ4!V225+ГБ5!V225+ГП6!V225</f>
        <v>5410</v>
      </c>
      <c r="W225" s="52">
        <f t="shared" si="76"/>
        <v>14027.172785729103</v>
      </c>
      <c r="X225" s="50">
        <f>Барг!X225+Баунт!X225+Бичур!X225+Джид!X225+Еравн!X225+Заиграев!X225+Закаменск!X225+Иволг!X225+Кабанск!X225+Кижинг!X225+Курумкан!X225+Кяхта!X225+Муйский!X225+Мухоршибирь!X225+Окинский!X225+Прибайкальский!X225+Северобайк!X225+Селенгинский!X225+Тарбагат!X225+Тунк!X225+Хоринск!X225+ГП1!X225+ГП2!X225+ГП3!X225+ГБ4!X225+ГБ5!X225+ГП6!X225</f>
        <v>5410</v>
      </c>
      <c r="Y225" s="50">
        <f t="shared" si="77"/>
        <v>14027.172785729103</v>
      </c>
      <c r="Z225" s="50">
        <f>Барг!Z225+Баунт!Z225+Бичур!Z225+Джид!Z225+Еравн!Z225+Заиграев!Z225+Закаменск!Z225+Иволг!Z225+Кабанск!Z225+Кижинг!Z225+Курумкан!Z225+Кяхта!Z225+Муйский!Z225+Мухоршибирь!Z225+Окинский!Z225+Прибайкальский!Z225+Северобайк!Z225+Селенгинский!Z225+Тарбагат!Z225+Тунк!Z225+Хоринск!Z225+ГП1!Z225+ГП2!Z225+ГП3!Z225+ГБ4!Z225+ГБ5!Z225+ГП6!Z225</f>
        <v>4732</v>
      </c>
      <c r="AA225" s="10">
        <v>719149</v>
      </c>
      <c r="AB225" s="10">
        <v>77958</v>
      </c>
      <c r="AC225" s="11">
        <f t="shared" si="85"/>
        <v>10840.312647309529</v>
      </c>
      <c r="AD225" s="10">
        <v>77958</v>
      </c>
      <c r="AE225" s="11">
        <f t="shared" si="86"/>
        <v>10840.312647309529</v>
      </c>
      <c r="AF225" s="10">
        <v>5870</v>
      </c>
      <c r="AG225" s="10">
        <v>717518</v>
      </c>
      <c r="AH225" s="10">
        <f>Барг!AH225+Баунт!AH225+Бичур!AH225+Джид!AH225+Еравн!AH225+Заиграев!AH225+Закаменск!AH225+Иволг!AH225+Кабанск!AH225+Кижинг!AH225+Курумкан!AH225+Кяхта!AH225+Муйский!AH225+Мухоршибирь!AH225+Окинский!AH225+Прибайкальский!AH225+Северобайк!AH225+Селенгинский!AH225+Тарбагат!AH225+Тунк!AH225+Хоринск!AH225+ГП1!AH225+ГП2!AH225+ГП3!AH225+ГБ4!AH225+ГБ5!AH225+ГП6!AH225</f>
        <v>89868</v>
      </c>
      <c r="AI225" s="11">
        <f>AH225/AG225*100000</f>
        <v>12524.842582346366</v>
      </c>
      <c r="AJ225" s="10">
        <f>Барг!AJ225+Баунт!AJ225+Бичур!AJ225+Джид!AJ225+Еравн!AJ225+Заиграев!AJ225+Закаменск!AJ225+Иволг!AJ225+Кабанск!AJ225+Кижинг!AJ225+Курумкан!AJ225+Кяхта!AJ225+Муйский!AJ225+Мухоршибирь!AJ225+Окинский!AJ225+Прибайкальский!AJ225+Северобайк!AJ225+Селенгинский!AJ225+Тарбагат!AJ225+Тунк!AJ225+Хоринск!AJ225+ГП1!AJ225+ГП2!AJ225+ГП3!AJ225+ГБ4!AJ225+ГБ5!AJ225+ГП6!AJ225</f>
        <v>89868</v>
      </c>
      <c r="AK225" s="11">
        <f t="shared" si="95"/>
        <v>12524.842582346366</v>
      </c>
      <c r="AL225" s="10">
        <f>Барг!AL225+Баунт!AL225+Бичур!AL225+Джид!AL225+Еравн!AL225+Заиграев!AL225+Закаменск!AL225+Иволг!AL225+Кабанск!AL225+Кижинг!AL225+Курумкан!AL225+Кяхта!AL225+Муйский!AL225+Мухоршибирь!AL225+Окинский!AL225+Прибайкальский!AL225+Северобайк!AL225+Селенгинский!AL225+Тарбагат!AL225+Тунк!AL225+Хоринск!AL225+ГП1!AL225+ГП2!AL225+ГП3!AL225+ГБ4!AL225+ГБ5!AL225+ГП6!AL225</f>
        <v>89655</v>
      </c>
      <c r="AM225" s="12">
        <f t="shared" si="87"/>
        <v>985431</v>
      </c>
      <c r="AN225" s="12">
        <f t="shared" si="87"/>
        <v>99444</v>
      </c>
      <c r="AO225" s="23">
        <f t="shared" si="98"/>
        <v>10091.421926040484</v>
      </c>
      <c r="AP225" s="37">
        <f t="shared" si="88"/>
        <v>99444</v>
      </c>
      <c r="AQ225" s="23">
        <f t="shared" si="96"/>
        <v>10091.421926040484</v>
      </c>
      <c r="AR225" s="116">
        <f t="shared" si="89"/>
        <v>6076</v>
      </c>
      <c r="AS225" s="133">
        <v>982629</v>
      </c>
      <c r="AT225" s="133">
        <f t="shared" si="89"/>
        <v>117073</v>
      </c>
      <c r="AU225" s="123">
        <f t="shared" si="90"/>
        <v>11914.262656607936</v>
      </c>
      <c r="AV225" s="134">
        <f t="shared" si="91"/>
        <v>117073</v>
      </c>
      <c r="AW225" s="135">
        <f t="shared" si="92"/>
        <v>11914.262656607936</v>
      </c>
      <c r="AX225" s="134">
        <f t="shared" si="93"/>
        <v>115285</v>
      </c>
      <c r="AZ225" s="1" t="s">
        <v>433</v>
      </c>
      <c r="BA225" s="1" t="s">
        <v>837</v>
      </c>
      <c r="BB225" s="1" t="s">
        <v>838</v>
      </c>
      <c r="BC225" s="1">
        <v>117073</v>
      </c>
      <c r="BD225" s="1">
        <v>117073</v>
      </c>
      <c r="BE225" s="1">
        <v>115285</v>
      </c>
      <c r="BF225" s="1"/>
      <c r="BG225" s="9">
        <f t="shared" si="78"/>
        <v>0</v>
      </c>
      <c r="BH225" s="9">
        <f t="shared" si="79"/>
        <v>0</v>
      </c>
      <c r="BI225" s="9">
        <f t="shared" si="80"/>
        <v>0</v>
      </c>
    </row>
    <row r="226" spans="1:61" x14ac:dyDescent="0.2">
      <c r="AS226" s="125"/>
    </row>
  </sheetData>
  <sheetProtection sheet="1" objects="1" scenarios="1" formatCells="0" formatColumns="0" formatRows="0"/>
  <dataConsolidate/>
  <mergeCells count="29">
    <mergeCell ref="C1:H1"/>
    <mergeCell ref="O1:T1"/>
    <mergeCell ref="AA1:AF1"/>
    <mergeCell ref="AM1:AX1"/>
    <mergeCell ref="C2:H2"/>
    <mergeCell ref="I2:N2"/>
    <mergeCell ref="O2:T2"/>
    <mergeCell ref="U2:Z2"/>
    <mergeCell ref="AA2:AF2"/>
    <mergeCell ref="AG2:AL2"/>
    <mergeCell ref="AN2:AR2"/>
    <mergeCell ref="AT2:AX2"/>
    <mergeCell ref="B3:B4"/>
    <mergeCell ref="D3:E3"/>
    <mergeCell ref="F3:G3"/>
    <mergeCell ref="J3:K3"/>
    <mergeCell ref="L3:M3"/>
    <mergeCell ref="P3:Q3"/>
    <mergeCell ref="R3:S3"/>
    <mergeCell ref="V3:W3"/>
    <mergeCell ref="AP3:AQ3"/>
    <mergeCell ref="AT3:AU3"/>
    <mergeCell ref="AV3:AW3"/>
    <mergeCell ref="X3:Y3"/>
    <mergeCell ref="AB3:AC3"/>
    <mergeCell ref="AD3:AE3"/>
    <mergeCell ref="AH3:AI3"/>
    <mergeCell ref="AJ3:AK3"/>
    <mergeCell ref="AN3:AO3"/>
  </mergeCells>
  <conditionalFormatting sqref="BG5:BH225">
    <cfRule type="cellIs" dxfId="1" priority="2" operator="notEqual">
      <formula>0</formula>
    </cfRule>
  </conditionalFormatting>
  <conditionalFormatting sqref="BI5:BI225">
    <cfRule type="cellIs" dxfId="0" priority="1" operator="notEqual">
      <formula>0</formula>
    </cfRule>
  </conditionalFormatting>
  <pageMargins left="0.75" right="0.75" top="1" bottom="1" header="0.5" footer="0.5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25"/>
  <sheetViews>
    <sheetView zoomScale="80" zoomScaleNormal="80" workbookViewId="0">
      <pane xSplit="8" ySplit="4" topLeftCell="I5" activePane="bottomRight" state="frozen"/>
      <selection activeCell="W26" sqref="W26"/>
      <selection pane="topRight" activeCell="W26" sqref="W26"/>
      <selection pane="bottomLeft" activeCell="W26" sqref="W26"/>
      <selection pane="bottomRight" activeCell="W26" sqref="W26"/>
    </sheetView>
  </sheetViews>
  <sheetFormatPr defaultColWidth="9.140625" defaultRowHeight="12.75" x14ac:dyDescent="0.2"/>
  <cols>
    <col min="1" max="1" width="5.85546875" style="3" customWidth="1"/>
    <col min="2" max="2" width="31.42578125" style="3" customWidth="1"/>
    <col min="3" max="8" width="10.140625" style="3" hidden="1" customWidth="1"/>
    <col min="9" max="14" width="10.140625" style="92" customWidth="1"/>
    <col min="15" max="20" width="10.42578125" style="3" hidden="1" customWidth="1"/>
    <col min="21" max="26" width="10.42578125" style="92" customWidth="1"/>
    <col min="27" max="27" width="9.140625" style="3" hidden="1" customWidth="1"/>
    <col min="28" max="28" width="9.140625" style="92" hidden="1" customWidth="1"/>
    <col min="29" max="29" width="9.140625" style="69" hidden="1" customWidth="1"/>
    <col min="30" max="30" width="9.140625" style="3" hidden="1" customWidth="1"/>
    <col min="31" max="31" width="9.140625" style="92" hidden="1" customWidth="1"/>
    <col min="32" max="32" width="9.140625" style="69" hidden="1" customWidth="1"/>
    <col min="33" max="38" width="9.140625" style="92" customWidth="1"/>
    <col min="39" max="39" width="9.140625" style="92" hidden="1" customWidth="1"/>
    <col min="40" max="42" width="9.140625" style="3" hidden="1" customWidth="1"/>
    <col min="43" max="43" width="9.5703125" style="3" hidden="1" customWidth="1"/>
    <col min="44" max="44" width="9.140625" style="3" hidden="1" customWidth="1"/>
    <col min="45" max="50" width="9.140625" style="3" customWidth="1"/>
    <col min="51" max="55" width="9.140625" style="92" customWidth="1"/>
    <col min="56" max="16384" width="9.140625" style="92"/>
  </cols>
  <sheetData>
    <row r="1" spans="1:50" x14ac:dyDescent="0.2">
      <c r="C1" s="194"/>
      <c r="D1" s="194"/>
      <c r="E1" s="194"/>
      <c r="F1" s="194"/>
      <c r="G1" s="194"/>
      <c r="H1" s="194"/>
      <c r="I1" s="94"/>
      <c r="J1" s="94"/>
      <c r="K1" s="94"/>
      <c r="L1" s="94"/>
      <c r="M1" s="94"/>
      <c r="N1" s="94"/>
      <c r="O1" s="195"/>
      <c r="P1" s="195"/>
      <c r="Q1" s="195"/>
      <c r="R1" s="195"/>
      <c r="S1" s="195"/>
      <c r="T1" s="195"/>
      <c r="U1" s="37"/>
      <c r="V1" s="37"/>
      <c r="W1" s="37"/>
      <c r="X1" s="37"/>
      <c r="Y1" s="37"/>
      <c r="Z1" s="37"/>
      <c r="AA1" s="195"/>
      <c r="AB1" s="195"/>
      <c r="AC1" s="195"/>
      <c r="AD1" s="195"/>
      <c r="AE1" s="195"/>
      <c r="AF1" s="195"/>
      <c r="AG1" s="99"/>
      <c r="AH1" s="99"/>
      <c r="AI1" s="99"/>
      <c r="AJ1" s="99"/>
      <c r="AK1" s="99"/>
      <c r="AL1" s="99"/>
      <c r="AM1" s="196" t="s">
        <v>424</v>
      </c>
      <c r="AN1" s="197"/>
      <c r="AO1" s="197"/>
      <c r="AP1" s="197"/>
      <c r="AQ1" s="197"/>
      <c r="AR1" s="197"/>
      <c r="AS1" s="197"/>
      <c r="AT1" s="197"/>
      <c r="AU1" s="197"/>
      <c r="AV1" s="197"/>
      <c r="AW1" s="197"/>
      <c r="AX1" s="197"/>
    </row>
    <row r="2" spans="1:50" x14ac:dyDescent="0.2">
      <c r="C2" s="198">
        <v>2021</v>
      </c>
      <c r="D2" s="198"/>
      <c r="E2" s="198"/>
      <c r="F2" s="198"/>
      <c r="G2" s="198"/>
      <c r="H2" s="198"/>
      <c r="I2" s="198">
        <v>2022</v>
      </c>
      <c r="J2" s="198"/>
      <c r="K2" s="198"/>
      <c r="L2" s="198"/>
      <c r="M2" s="198"/>
      <c r="N2" s="198"/>
      <c r="O2" s="199">
        <v>2021</v>
      </c>
      <c r="P2" s="199"/>
      <c r="Q2" s="199"/>
      <c r="R2" s="199"/>
      <c r="S2" s="199"/>
      <c r="T2" s="199"/>
      <c r="U2" s="199">
        <v>2022</v>
      </c>
      <c r="V2" s="199"/>
      <c r="W2" s="199"/>
      <c r="X2" s="199"/>
      <c r="Y2" s="199"/>
      <c r="Z2" s="199"/>
      <c r="AA2" s="200">
        <v>2021</v>
      </c>
      <c r="AB2" s="200"/>
      <c r="AC2" s="200"/>
      <c r="AD2" s="200"/>
      <c r="AE2" s="200"/>
      <c r="AF2" s="201"/>
      <c r="AG2" s="200">
        <v>2022</v>
      </c>
      <c r="AH2" s="200"/>
      <c r="AI2" s="200"/>
      <c r="AJ2" s="200"/>
      <c r="AK2" s="200"/>
      <c r="AL2" s="200"/>
      <c r="AM2" s="59"/>
      <c r="AN2" s="202">
        <v>2021</v>
      </c>
      <c r="AO2" s="203"/>
      <c r="AP2" s="203"/>
      <c r="AQ2" s="203"/>
      <c r="AR2" s="204"/>
      <c r="AS2" s="129"/>
      <c r="AT2" s="216">
        <v>2022</v>
      </c>
      <c r="AU2" s="217"/>
      <c r="AV2" s="217"/>
      <c r="AW2" s="217"/>
      <c r="AX2" s="218"/>
    </row>
    <row r="3" spans="1:50" ht="25.5" x14ac:dyDescent="0.2">
      <c r="B3" s="205" t="s">
        <v>1</v>
      </c>
      <c r="C3" s="103" t="s">
        <v>444</v>
      </c>
      <c r="D3" s="206" t="s">
        <v>425</v>
      </c>
      <c r="E3" s="207"/>
      <c r="F3" s="206" t="s">
        <v>426</v>
      </c>
      <c r="G3" s="207"/>
      <c r="H3" s="103"/>
      <c r="I3" s="101" t="s">
        <v>453</v>
      </c>
      <c r="J3" s="206" t="s">
        <v>425</v>
      </c>
      <c r="K3" s="207"/>
      <c r="L3" s="206" t="s">
        <v>426</v>
      </c>
      <c r="M3" s="207"/>
      <c r="N3" s="102"/>
      <c r="O3" s="49"/>
      <c r="P3" s="208" t="s">
        <v>425</v>
      </c>
      <c r="Q3" s="209"/>
      <c r="R3" s="208" t="s">
        <v>426</v>
      </c>
      <c r="S3" s="209"/>
      <c r="T3" s="49"/>
      <c r="U3" s="48" t="s">
        <v>454</v>
      </c>
      <c r="V3" s="208" t="s">
        <v>425</v>
      </c>
      <c r="W3" s="209"/>
      <c r="X3" s="208" t="s">
        <v>426</v>
      </c>
      <c r="Y3" s="209"/>
      <c r="Z3" s="48"/>
      <c r="AA3" s="57"/>
      <c r="AB3" s="212" t="s">
        <v>425</v>
      </c>
      <c r="AC3" s="213"/>
      <c r="AD3" s="212" t="s">
        <v>426</v>
      </c>
      <c r="AE3" s="213"/>
      <c r="AF3" s="57"/>
      <c r="AG3" s="118" t="s">
        <v>455</v>
      </c>
      <c r="AH3" s="212" t="s">
        <v>425</v>
      </c>
      <c r="AI3" s="213"/>
      <c r="AJ3" s="212" t="s">
        <v>426</v>
      </c>
      <c r="AK3" s="213"/>
      <c r="AL3" s="38"/>
      <c r="AM3" s="59"/>
      <c r="AN3" s="210" t="s">
        <v>425</v>
      </c>
      <c r="AO3" s="211"/>
      <c r="AP3" s="210" t="s">
        <v>426</v>
      </c>
      <c r="AQ3" s="211"/>
      <c r="AR3" s="1"/>
      <c r="AS3" s="130"/>
      <c r="AT3" s="214" t="s">
        <v>425</v>
      </c>
      <c r="AU3" s="215"/>
      <c r="AV3" s="214" t="s">
        <v>426</v>
      </c>
      <c r="AW3" s="215"/>
      <c r="AX3" s="130"/>
    </row>
    <row r="4" spans="1:50" s="178" customFormat="1" ht="30" x14ac:dyDescent="0.2">
      <c r="A4" s="27" t="s">
        <v>0</v>
      </c>
      <c r="B4" s="205"/>
      <c r="C4" s="105" t="s">
        <v>435</v>
      </c>
      <c r="D4" s="105" t="s">
        <v>436</v>
      </c>
      <c r="E4" s="105" t="s">
        <v>428</v>
      </c>
      <c r="F4" s="105" t="s">
        <v>436</v>
      </c>
      <c r="G4" s="105" t="s">
        <v>428</v>
      </c>
      <c r="H4" s="105" t="s">
        <v>437</v>
      </c>
      <c r="I4" s="104" t="s">
        <v>429</v>
      </c>
      <c r="J4" s="105" t="s">
        <v>436</v>
      </c>
      <c r="K4" s="106" t="s">
        <v>428</v>
      </c>
      <c r="L4" s="105" t="s">
        <v>436</v>
      </c>
      <c r="M4" s="106" t="s">
        <v>428</v>
      </c>
      <c r="N4" s="105" t="s">
        <v>437</v>
      </c>
      <c r="O4" s="51" t="s">
        <v>438</v>
      </c>
      <c r="P4" s="51" t="s">
        <v>436</v>
      </c>
      <c r="Q4" s="51" t="s">
        <v>428</v>
      </c>
      <c r="R4" s="51" t="s">
        <v>436</v>
      </c>
      <c r="S4" s="51" t="s">
        <v>428</v>
      </c>
      <c r="T4" s="51" t="s">
        <v>437</v>
      </c>
      <c r="U4" s="50" t="s">
        <v>430</v>
      </c>
      <c r="V4" s="51" t="s">
        <v>436</v>
      </c>
      <c r="W4" s="50" t="s">
        <v>428</v>
      </c>
      <c r="X4" s="51" t="s">
        <v>436</v>
      </c>
      <c r="Y4" s="50" t="s">
        <v>428</v>
      </c>
      <c r="Z4" s="51" t="s">
        <v>437</v>
      </c>
      <c r="AA4" s="58" t="s">
        <v>439</v>
      </c>
      <c r="AB4" s="58" t="s">
        <v>436</v>
      </c>
      <c r="AC4" s="58" t="s">
        <v>428</v>
      </c>
      <c r="AD4" s="58" t="s">
        <v>436</v>
      </c>
      <c r="AE4" s="58" t="s">
        <v>428</v>
      </c>
      <c r="AF4" s="58" t="s">
        <v>437</v>
      </c>
      <c r="AG4" s="10" t="s">
        <v>431</v>
      </c>
      <c r="AH4" s="10" t="s">
        <v>436</v>
      </c>
      <c r="AI4" s="10" t="s">
        <v>428</v>
      </c>
      <c r="AJ4" s="58" t="s">
        <v>436</v>
      </c>
      <c r="AK4" s="10" t="s">
        <v>428</v>
      </c>
      <c r="AL4" s="58" t="s">
        <v>437</v>
      </c>
      <c r="AM4" s="61" t="s">
        <v>432</v>
      </c>
      <c r="AN4" s="45" t="s">
        <v>436</v>
      </c>
      <c r="AO4" s="12" t="s">
        <v>428</v>
      </c>
      <c r="AP4" s="45" t="s">
        <v>436</v>
      </c>
      <c r="AQ4" s="12" t="s">
        <v>428</v>
      </c>
      <c r="AR4" s="45" t="s">
        <v>437</v>
      </c>
      <c r="AS4" s="131" t="s">
        <v>427</v>
      </c>
      <c r="AT4" s="131" t="s">
        <v>436</v>
      </c>
      <c r="AU4" s="131" t="s">
        <v>428</v>
      </c>
      <c r="AV4" s="131" t="s">
        <v>436</v>
      </c>
      <c r="AW4" s="131" t="s">
        <v>428</v>
      </c>
      <c r="AX4" s="131" t="s">
        <v>437</v>
      </c>
    </row>
    <row r="5" spans="1:50" s="154" customFormat="1" ht="15.75" customHeight="1" x14ac:dyDescent="0.2">
      <c r="A5" s="6" t="s">
        <v>2</v>
      </c>
      <c r="B5" s="6" t="s">
        <v>434</v>
      </c>
      <c r="C5" s="145">
        <v>19604</v>
      </c>
      <c r="D5" s="106">
        <v>41542</v>
      </c>
      <c r="E5" s="109">
        <f>D5/C5*100000</f>
        <v>211905.73352377067</v>
      </c>
      <c r="F5" s="106">
        <v>33610</v>
      </c>
      <c r="G5" s="109">
        <f>F5/C5*100000</f>
        <v>171444.60314221587</v>
      </c>
      <c r="H5" s="106">
        <v>3361</v>
      </c>
      <c r="I5" s="106">
        <v>19470</v>
      </c>
      <c r="J5" s="145">
        <v>44829</v>
      </c>
      <c r="K5" s="107">
        <f>J5/I5*100000</f>
        <v>230246.53312788907</v>
      </c>
      <c r="L5" s="145">
        <v>36054</v>
      </c>
      <c r="M5" s="107">
        <f t="shared" ref="M5:M69" si="0">L5/I5*100000</f>
        <v>185177.19568567025</v>
      </c>
      <c r="N5" s="108">
        <v>5954</v>
      </c>
      <c r="O5" s="50">
        <v>3133</v>
      </c>
      <c r="P5" s="50">
        <v>4974</v>
      </c>
      <c r="Q5" s="52">
        <f>P5/O5*100000</f>
        <v>158761.57037982764</v>
      </c>
      <c r="R5" s="50">
        <v>3058</v>
      </c>
      <c r="S5" s="52">
        <f>R5/O5*100000</f>
        <v>97606.128311522494</v>
      </c>
      <c r="T5" s="50">
        <v>800</v>
      </c>
      <c r="U5" s="48">
        <v>1142</v>
      </c>
      <c r="V5" s="50">
        <v>5471</v>
      </c>
      <c r="W5" s="52">
        <f>V5/U5*100000</f>
        <v>479071.80385288963</v>
      </c>
      <c r="X5" s="50">
        <v>3008</v>
      </c>
      <c r="Y5" s="52">
        <f t="shared" ref="Y5:Y69" si="1">X5/U5*100000</f>
        <v>263397.54816112079</v>
      </c>
      <c r="Z5" s="53">
        <v>935</v>
      </c>
      <c r="AA5" s="10">
        <v>69478</v>
      </c>
      <c r="AB5" s="10">
        <v>107736</v>
      </c>
      <c r="AC5" s="11">
        <f>AB5/AA5*100000</f>
        <v>155064.91263421514</v>
      </c>
      <c r="AD5" s="10">
        <v>44356</v>
      </c>
      <c r="AE5" s="11">
        <f>AD5/AA5*100000</f>
        <v>63841.791646276528</v>
      </c>
      <c r="AF5" s="10">
        <v>33187</v>
      </c>
      <c r="AG5" s="10">
        <v>69409</v>
      </c>
      <c r="AH5" s="38">
        <v>110847</v>
      </c>
      <c r="AI5" s="24">
        <f>AH5/AG5*100000</f>
        <v>159701.19148813555</v>
      </c>
      <c r="AJ5" s="38">
        <v>47416</v>
      </c>
      <c r="AK5" s="24">
        <f t="shared" ref="AK5:AK69" si="2">AJ5/AG5*100000</f>
        <v>68313.907418346324</v>
      </c>
      <c r="AL5" s="43">
        <v>46766</v>
      </c>
      <c r="AM5" s="6">
        <f>C5+O5+AA5</f>
        <v>92215</v>
      </c>
      <c r="AN5" s="6">
        <f>D5+P5+AB5</f>
        <v>154252</v>
      </c>
      <c r="AO5" s="23">
        <f>AN5/AM5*100000</f>
        <v>167274.30461421679</v>
      </c>
      <c r="AP5" s="37">
        <f>F5+R5+AD5</f>
        <v>81024</v>
      </c>
      <c r="AQ5" s="23">
        <f t="shared" ref="AQ5:AQ69" si="3">AP5/AM5*100000</f>
        <v>87864.230331291008</v>
      </c>
      <c r="AR5" s="116">
        <f>H5+T5+AF5</f>
        <v>37348</v>
      </c>
      <c r="AS5" s="133">
        <f>I5+U5+AG5</f>
        <v>90021</v>
      </c>
      <c r="AT5" s="133">
        <f>J5+V5+AH5</f>
        <v>161147</v>
      </c>
      <c r="AU5" s="123">
        <f>AT5/AS5*100000</f>
        <v>179010.45311649505</v>
      </c>
      <c r="AV5" s="134">
        <f>L5+X5+AJ5</f>
        <v>86478</v>
      </c>
      <c r="AW5" s="135">
        <f>AV5/AS5*100000</f>
        <v>96064.251674609259</v>
      </c>
      <c r="AX5" s="134">
        <f>N5+Z5+AL5</f>
        <v>53655</v>
      </c>
    </row>
    <row r="6" spans="1:50" s="154" customFormat="1" x14ac:dyDescent="0.2">
      <c r="A6" s="9" t="s">
        <v>3</v>
      </c>
      <c r="B6" s="9" t="s">
        <v>4</v>
      </c>
      <c r="C6" s="145">
        <v>19604</v>
      </c>
      <c r="D6" s="106">
        <v>1045</v>
      </c>
      <c r="E6" s="109">
        <f t="shared" ref="E6:E70" si="4">D6/C6*100000</f>
        <v>5330.5447867782086</v>
      </c>
      <c r="F6" s="106">
        <v>135</v>
      </c>
      <c r="G6" s="109">
        <f t="shared" ref="G6:G70" si="5">F6/C6*100000</f>
        <v>688.6349724546011</v>
      </c>
      <c r="H6" s="106">
        <v>16</v>
      </c>
      <c r="I6" s="106">
        <v>19470</v>
      </c>
      <c r="J6" s="145">
        <v>1128</v>
      </c>
      <c r="K6" s="107">
        <f t="shared" ref="K6:K70" si="6">J6/I6*100000</f>
        <v>5793.5285053929119</v>
      </c>
      <c r="L6" s="145">
        <v>138</v>
      </c>
      <c r="M6" s="107">
        <f t="shared" si="0"/>
        <v>708.78274268104769</v>
      </c>
      <c r="N6" s="108">
        <v>17</v>
      </c>
      <c r="O6" s="50">
        <v>3133</v>
      </c>
      <c r="P6" s="50">
        <v>59</v>
      </c>
      <c r="Q6" s="52">
        <f t="shared" ref="Q6:Q70" si="7">P6/O6*100000</f>
        <v>1883.1790616022979</v>
      </c>
      <c r="R6" s="50">
        <v>59</v>
      </c>
      <c r="S6" s="52">
        <f t="shared" ref="S6:S70" si="8">R6/O6*100000</f>
        <v>1883.1790616022979</v>
      </c>
      <c r="T6" s="50">
        <v>1</v>
      </c>
      <c r="U6" s="48">
        <v>3102</v>
      </c>
      <c r="V6" s="50">
        <v>65</v>
      </c>
      <c r="W6" s="52">
        <f t="shared" ref="W6:W70" si="9">V6/U6*100000</f>
        <v>2095.422308188266</v>
      </c>
      <c r="X6" s="50">
        <v>5</v>
      </c>
      <c r="Y6" s="52">
        <f t="shared" si="1"/>
        <v>161.18633139909736</v>
      </c>
      <c r="Z6" s="53">
        <v>1</v>
      </c>
      <c r="AA6" s="10">
        <v>69478</v>
      </c>
      <c r="AB6" s="10">
        <v>1267</v>
      </c>
      <c r="AC6" s="11">
        <f t="shared" ref="AC6:AC70" si="10">AB6/AA6*100000</f>
        <v>1823.5988370419411</v>
      </c>
      <c r="AD6" s="10">
        <v>629</v>
      </c>
      <c r="AE6" s="11">
        <f t="shared" ref="AE6:AE70" si="11">AD6/AA6*100000</f>
        <v>905.3225481447364</v>
      </c>
      <c r="AF6" s="10">
        <v>589</v>
      </c>
      <c r="AG6" s="10">
        <v>69409</v>
      </c>
      <c r="AH6" s="38">
        <v>1211</v>
      </c>
      <c r="AI6" s="24">
        <f t="shared" ref="AI6:AI70" si="12">AH6/AG6*100000</f>
        <v>1744.7305104525351</v>
      </c>
      <c r="AJ6" s="38">
        <v>642</v>
      </c>
      <c r="AK6" s="24">
        <f t="shared" si="2"/>
        <v>924.95209554956853</v>
      </c>
      <c r="AL6" s="43">
        <v>605</v>
      </c>
      <c r="AM6" s="6">
        <f t="shared" ref="AM6:AM70" si="13">C6+O6+AA6</f>
        <v>92215</v>
      </c>
      <c r="AN6" s="6">
        <f t="shared" ref="AN6:AN70" si="14">D6+P6+AB6</f>
        <v>2371</v>
      </c>
      <c r="AO6" s="23">
        <f t="shared" ref="AO6:AO70" si="15">AN6/AM6*100000</f>
        <v>2571.1652117334493</v>
      </c>
      <c r="AP6" s="37">
        <f t="shared" ref="AP6:AP70" si="16">F6+R6+AD6</f>
        <v>823</v>
      </c>
      <c r="AQ6" s="23">
        <f t="shared" si="3"/>
        <v>892.47953152957768</v>
      </c>
      <c r="AR6" s="116">
        <f t="shared" ref="AR6:AR70" si="17">H6+T6+AF6</f>
        <v>606</v>
      </c>
      <c r="AS6" s="133">
        <f t="shared" ref="AS6:AS70" si="18">I6+U6+AG6</f>
        <v>91981</v>
      </c>
      <c r="AT6" s="133">
        <f t="shared" ref="AT6:AT70" si="19">J6+V6+AH6</f>
        <v>2404</v>
      </c>
      <c r="AU6" s="123">
        <f t="shared" ref="AU6:AU70" si="20">AT6/AS6*100000</f>
        <v>2613.5832400169602</v>
      </c>
      <c r="AV6" s="134">
        <f t="shared" ref="AV6:AV70" si="21">L6+X6+AJ6</f>
        <v>785</v>
      </c>
      <c r="AW6" s="135">
        <f t="shared" ref="AW6:AW70" si="22">AV6/AS6*100000</f>
        <v>853.43712288407391</v>
      </c>
      <c r="AX6" s="134">
        <f t="shared" ref="AX6:AX70" si="23">N6+Z6+AL6</f>
        <v>623</v>
      </c>
    </row>
    <row r="7" spans="1:50" x14ac:dyDescent="0.2">
      <c r="A7" s="1" t="s">
        <v>5</v>
      </c>
      <c r="B7" s="1" t="s">
        <v>6</v>
      </c>
      <c r="C7" s="145">
        <v>19604</v>
      </c>
      <c r="D7" s="112">
        <v>129</v>
      </c>
      <c r="E7" s="113">
        <f t="shared" si="4"/>
        <v>658.028973678841</v>
      </c>
      <c r="F7" s="112">
        <v>129</v>
      </c>
      <c r="G7" s="113">
        <f t="shared" si="5"/>
        <v>658.028973678841</v>
      </c>
      <c r="H7" s="112">
        <v>14</v>
      </c>
      <c r="I7" s="106">
        <v>19470</v>
      </c>
      <c r="J7" s="110">
        <v>138</v>
      </c>
      <c r="K7" s="111">
        <f t="shared" si="6"/>
        <v>708.78274268104769</v>
      </c>
      <c r="L7" s="110">
        <v>138</v>
      </c>
      <c r="M7" s="111">
        <f t="shared" si="0"/>
        <v>708.78274268104769</v>
      </c>
      <c r="N7" s="156">
        <v>15</v>
      </c>
      <c r="O7" s="54">
        <v>3133</v>
      </c>
      <c r="P7" s="54">
        <v>4</v>
      </c>
      <c r="Q7" s="55">
        <f t="shared" si="7"/>
        <v>127.67315671879987</v>
      </c>
      <c r="R7" s="54">
        <v>4</v>
      </c>
      <c r="S7" s="55">
        <f t="shared" si="8"/>
        <v>127.67315671879987</v>
      </c>
      <c r="T7" s="54">
        <v>0</v>
      </c>
      <c r="U7" s="56">
        <v>3102</v>
      </c>
      <c r="V7" s="54">
        <v>5</v>
      </c>
      <c r="W7" s="55">
        <f t="shared" si="9"/>
        <v>161.18633139909736</v>
      </c>
      <c r="X7" s="54">
        <v>5</v>
      </c>
      <c r="Y7" s="55">
        <f t="shared" si="1"/>
        <v>161.18633139909736</v>
      </c>
      <c r="Z7" s="160">
        <v>0</v>
      </c>
      <c r="AA7" s="7">
        <v>69478</v>
      </c>
      <c r="AB7" s="7">
        <v>51</v>
      </c>
      <c r="AC7" s="14">
        <f t="shared" si="10"/>
        <v>73.404530930654303</v>
      </c>
      <c r="AD7" s="7">
        <v>51</v>
      </c>
      <c r="AE7" s="14">
        <f t="shared" si="11"/>
        <v>73.404530930654303</v>
      </c>
      <c r="AF7" s="7">
        <v>0</v>
      </c>
      <c r="AG7" s="7">
        <v>69409</v>
      </c>
      <c r="AH7" s="18">
        <v>71</v>
      </c>
      <c r="AI7" s="30">
        <f t="shared" si="12"/>
        <v>102.2922099439554</v>
      </c>
      <c r="AJ7" s="18">
        <v>71</v>
      </c>
      <c r="AK7" s="30">
        <f t="shared" si="2"/>
        <v>102.2922099439554</v>
      </c>
      <c r="AL7" s="163">
        <v>0</v>
      </c>
      <c r="AM7" s="155">
        <f t="shared" si="13"/>
        <v>92215</v>
      </c>
      <c r="AN7" s="155">
        <f t="shared" si="14"/>
        <v>184</v>
      </c>
      <c r="AO7" s="13">
        <f t="shared" si="15"/>
        <v>199.5336984221656</v>
      </c>
      <c r="AP7" s="161">
        <f t="shared" si="16"/>
        <v>184</v>
      </c>
      <c r="AQ7" s="13">
        <f t="shared" si="3"/>
        <v>199.5336984221656</v>
      </c>
      <c r="AR7" s="162">
        <f t="shared" si="17"/>
        <v>14</v>
      </c>
      <c r="AS7" s="133">
        <f t="shared" si="18"/>
        <v>91981</v>
      </c>
      <c r="AT7" s="133">
        <f t="shared" si="19"/>
        <v>214</v>
      </c>
      <c r="AU7" s="124">
        <f t="shared" si="20"/>
        <v>232.65674432763288</v>
      </c>
      <c r="AV7" s="133">
        <f t="shared" si="21"/>
        <v>214</v>
      </c>
      <c r="AW7" s="136">
        <f t="shared" si="22"/>
        <v>232.65674432763288</v>
      </c>
      <c r="AX7" s="133">
        <f t="shared" si="23"/>
        <v>15</v>
      </c>
    </row>
    <row r="8" spans="1:50" x14ac:dyDescent="0.2">
      <c r="A8" s="1" t="s">
        <v>7</v>
      </c>
      <c r="B8" s="1" t="s">
        <v>8</v>
      </c>
      <c r="C8" s="145">
        <v>19604</v>
      </c>
      <c r="D8" s="112">
        <v>0</v>
      </c>
      <c r="E8" s="113">
        <f t="shared" si="4"/>
        <v>0</v>
      </c>
      <c r="F8" s="112">
        <v>0</v>
      </c>
      <c r="G8" s="113">
        <f t="shared" si="5"/>
        <v>0</v>
      </c>
      <c r="H8" s="112">
        <v>0</v>
      </c>
      <c r="I8" s="106">
        <v>19470</v>
      </c>
      <c r="J8" s="110"/>
      <c r="K8" s="111">
        <f t="shared" si="6"/>
        <v>0</v>
      </c>
      <c r="L8" s="110"/>
      <c r="M8" s="111">
        <f t="shared" si="0"/>
        <v>0</v>
      </c>
      <c r="N8" s="156">
        <v>0</v>
      </c>
      <c r="O8" s="54">
        <v>3133</v>
      </c>
      <c r="P8" s="54">
        <v>0</v>
      </c>
      <c r="Q8" s="55">
        <f t="shared" si="7"/>
        <v>0</v>
      </c>
      <c r="R8" s="54">
        <v>0</v>
      </c>
      <c r="S8" s="55">
        <f t="shared" si="8"/>
        <v>0</v>
      </c>
      <c r="T8" s="54">
        <v>0</v>
      </c>
      <c r="U8" s="56">
        <v>3102</v>
      </c>
      <c r="V8" s="54"/>
      <c r="W8" s="55">
        <f t="shared" si="9"/>
        <v>0</v>
      </c>
      <c r="X8" s="54"/>
      <c r="Y8" s="55">
        <f t="shared" si="1"/>
        <v>0</v>
      </c>
      <c r="Z8" s="160">
        <v>0</v>
      </c>
      <c r="AA8" s="7">
        <v>69478</v>
      </c>
      <c r="AB8" s="7">
        <v>0</v>
      </c>
      <c r="AC8" s="14">
        <f t="shared" si="10"/>
        <v>0</v>
      </c>
      <c r="AD8" s="7">
        <v>0</v>
      </c>
      <c r="AE8" s="14">
        <f t="shared" si="11"/>
        <v>0</v>
      </c>
      <c r="AF8" s="7">
        <v>0</v>
      </c>
      <c r="AG8" s="7">
        <v>69409</v>
      </c>
      <c r="AH8" s="18"/>
      <c r="AI8" s="30">
        <f t="shared" si="12"/>
        <v>0</v>
      </c>
      <c r="AJ8" s="18"/>
      <c r="AK8" s="30">
        <f t="shared" si="2"/>
        <v>0</v>
      </c>
      <c r="AL8" s="163">
        <v>0</v>
      </c>
      <c r="AM8" s="155">
        <f t="shared" si="13"/>
        <v>92215</v>
      </c>
      <c r="AN8" s="155">
        <f t="shared" si="14"/>
        <v>0</v>
      </c>
      <c r="AO8" s="13">
        <f t="shared" si="15"/>
        <v>0</v>
      </c>
      <c r="AP8" s="161">
        <f t="shared" si="16"/>
        <v>0</v>
      </c>
      <c r="AQ8" s="13">
        <f t="shared" si="3"/>
        <v>0</v>
      </c>
      <c r="AR8" s="162">
        <f t="shared" si="17"/>
        <v>0</v>
      </c>
      <c r="AS8" s="133">
        <f t="shared" si="18"/>
        <v>91981</v>
      </c>
      <c r="AT8" s="133">
        <f t="shared" si="19"/>
        <v>0</v>
      </c>
      <c r="AU8" s="124">
        <f t="shared" si="20"/>
        <v>0</v>
      </c>
      <c r="AV8" s="133">
        <f t="shared" si="21"/>
        <v>0</v>
      </c>
      <c r="AW8" s="136">
        <f t="shared" si="22"/>
        <v>0</v>
      </c>
      <c r="AX8" s="133">
        <f t="shared" si="23"/>
        <v>0</v>
      </c>
    </row>
    <row r="9" spans="1:50" x14ac:dyDescent="0.2">
      <c r="A9" s="1" t="s">
        <v>9</v>
      </c>
      <c r="B9" s="1" t="s">
        <v>10</v>
      </c>
      <c r="C9" s="145">
        <v>19604</v>
      </c>
      <c r="D9" s="112">
        <v>2</v>
      </c>
      <c r="E9" s="113">
        <f t="shared" si="4"/>
        <v>10.201999591920016</v>
      </c>
      <c r="F9" s="112">
        <v>0</v>
      </c>
      <c r="G9" s="113">
        <f t="shared" si="5"/>
        <v>0</v>
      </c>
      <c r="H9" s="112">
        <v>2</v>
      </c>
      <c r="I9" s="106">
        <v>19470</v>
      </c>
      <c r="J9" s="110">
        <v>2</v>
      </c>
      <c r="K9" s="111">
        <f t="shared" si="6"/>
        <v>10.272213662044171</v>
      </c>
      <c r="L9" s="110"/>
      <c r="M9" s="111">
        <f t="shared" si="0"/>
        <v>0</v>
      </c>
      <c r="N9" s="156">
        <v>2</v>
      </c>
      <c r="O9" s="54">
        <v>3133</v>
      </c>
      <c r="P9" s="54">
        <v>0</v>
      </c>
      <c r="Q9" s="55">
        <f t="shared" si="7"/>
        <v>0</v>
      </c>
      <c r="R9" s="54">
        <v>0</v>
      </c>
      <c r="S9" s="55">
        <f t="shared" si="8"/>
        <v>0</v>
      </c>
      <c r="T9" s="54">
        <v>0</v>
      </c>
      <c r="U9" s="56">
        <v>3102</v>
      </c>
      <c r="V9" s="54"/>
      <c r="W9" s="55">
        <f t="shared" si="9"/>
        <v>0</v>
      </c>
      <c r="X9" s="54"/>
      <c r="Y9" s="55">
        <f t="shared" si="1"/>
        <v>0</v>
      </c>
      <c r="Z9" s="160">
        <v>0</v>
      </c>
      <c r="AA9" s="7">
        <v>69478</v>
      </c>
      <c r="AB9" s="7">
        <v>559</v>
      </c>
      <c r="AC9" s="14">
        <f t="shared" si="10"/>
        <v>804.57123118109325</v>
      </c>
      <c r="AD9" s="7">
        <v>20</v>
      </c>
      <c r="AE9" s="14">
        <f t="shared" si="11"/>
        <v>28.786090561040908</v>
      </c>
      <c r="AF9" s="7">
        <v>548</v>
      </c>
      <c r="AG9" s="7">
        <v>69409</v>
      </c>
      <c r="AH9" s="18">
        <v>572</v>
      </c>
      <c r="AI9" s="30">
        <f t="shared" si="12"/>
        <v>824.10062095693638</v>
      </c>
      <c r="AJ9" s="18">
        <v>24</v>
      </c>
      <c r="AK9" s="30">
        <f t="shared" si="2"/>
        <v>34.57764843175957</v>
      </c>
      <c r="AL9" s="163">
        <v>561</v>
      </c>
      <c r="AM9" s="155">
        <f t="shared" si="13"/>
        <v>92215</v>
      </c>
      <c r="AN9" s="155">
        <f t="shared" si="14"/>
        <v>561</v>
      </c>
      <c r="AO9" s="13">
        <f t="shared" si="15"/>
        <v>608.36089573279833</v>
      </c>
      <c r="AP9" s="161">
        <f t="shared" si="16"/>
        <v>20</v>
      </c>
      <c r="AQ9" s="13">
        <f t="shared" si="3"/>
        <v>21.688445480670172</v>
      </c>
      <c r="AR9" s="162">
        <f t="shared" si="17"/>
        <v>550</v>
      </c>
      <c r="AS9" s="133">
        <f t="shared" si="18"/>
        <v>91981</v>
      </c>
      <c r="AT9" s="133">
        <f t="shared" si="19"/>
        <v>574</v>
      </c>
      <c r="AU9" s="124">
        <f t="shared" si="20"/>
        <v>624.04192170122087</v>
      </c>
      <c r="AV9" s="133">
        <f t="shared" si="21"/>
        <v>24</v>
      </c>
      <c r="AW9" s="136">
        <f t="shared" si="22"/>
        <v>26.092345158239201</v>
      </c>
      <c r="AX9" s="133">
        <f t="shared" si="23"/>
        <v>563</v>
      </c>
    </row>
    <row r="10" spans="1:50" x14ac:dyDescent="0.2">
      <c r="A10" s="1"/>
      <c r="B10" s="1"/>
      <c r="C10" s="145"/>
      <c r="D10" s="112"/>
      <c r="E10" s="113"/>
      <c r="F10" s="112"/>
      <c r="G10" s="113"/>
      <c r="H10" s="112"/>
      <c r="I10" s="106"/>
      <c r="J10" s="110"/>
      <c r="K10" s="111"/>
      <c r="L10" s="110"/>
      <c r="M10" s="111"/>
      <c r="N10" s="156">
        <v>0</v>
      </c>
      <c r="O10" s="54"/>
      <c r="P10" s="54"/>
      <c r="Q10" s="55"/>
      <c r="R10" s="54"/>
      <c r="S10" s="55"/>
      <c r="T10" s="54"/>
      <c r="U10" s="56"/>
      <c r="V10" s="54"/>
      <c r="W10" s="55"/>
      <c r="X10" s="54"/>
      <c r="Y10" s="55"/>
      <c r="Z10" s="160">
        <v>0</v>
      </c>
      <c r="AA10" s="7"/>
      <c r="AB10" s="7"/>
      <c r="AC10" s="14"/>
      <c r="AD10" s="7"/>
      <c r="AE10" s="14"/>
      <c r="AF10" s="7"/>
      <c r="AG10" s="7"/>
      <c r="AH10" s="18"/>
      <c r="AI10" s="30"/>
      <c r="AJ10" s="18"/>
      <c r="AK10" s="30"/>
      <c r="AL10" s="163">
        <v>0</v>
      </c>
      <c r="AM10" s="155"/>
      <c r="AN10" s="155"/>
      <c r="AO10" s="13"/>
      <c r="AP10" s="161"/>
      <c r="AQ10" s="13"/>
      <c r="AR10" s="162"/>
      <c r="AS10" s="133"/>
      <c r="AT10" s="133"/>
      <c r="AU10" s="124"/>
      <c r="AV10" s="133"/>
      <c r="AW10" s="136"/>
      <c r="AX10" s="133"/>
    </row>
    <row r="11" spans="1:50" s="154" customFormat="1" x14ac:dyDescent="0.2">
      <c r="A11" s="9" t="s">
        <v>11</v>
      </c>
      <c r="B11" s="9" t="s">
        <v>12</v>
      </c>
      <c r="C11" s="145">
        <v>19604</v>
      </c>
      <c r="D11" s="106">
        <v>236</v>
      </c>
      <c r="E11" s="109">
        <f t="shared" si="4"/>
        <v>1203.835951846562</v>
      </c>
      <c r="F11" s="106">
        <v>60</v>
      </c>
      <c r="G11" s="109">
        <f t="shared" si="5"/>
        <v>306.05998775760048</v>
      </c>
      <c r="H11" s="106">
        <v>23</v>
      </c>
      <c r="I11" s="106">
        <v>19470</v>
      </c>
      <c r="J11" s="145">
        <v>251</v>
      </c>
      <c r="K11" s="107">
        <f t="shared" si="6"/>
        <v>1289.1628145865434</v>
      </c>
      <c r="L11" s="145">
        <v>61</v>
      </c>
      <c r="M11" s="107">
        <f t="shared" si="0"/>
        <v>313.30251669234718</v>
      </c>
      <c r="N11" s="108">
        <v>40</v>
      </c>
      <c r="O11" s="50">
        <v>3133</v>
      </c>
      <c r="P11" s="50">
        <v>101</v>
      </c>
      <c r="Q11" s="52">
        <f t="shared" si="7"/>
        <v>3223.7472071496973</v>
      </c>
      <c r="R11" s="50">
        <v>38</v>
      </c>
      <c r="S11" s="52">
        <f t="shared" si="8"/>
        <v>1212.8949888285988</v>
      </c>
      <c r="T11" s="50">
        <v>6</v>
      </c>
      <c r="U11" s="48">
        <v>3102</v>
      </c>
      <c r="V11" s="50">
        <v>113</v>
      </c>
      <c r="W11" s="52">
        <f t="shared" si="9"/>
        <v>3642.8110896196008</v>
      </c>
      <c r="X11" s="50">
        <v>1</v>
      </c>
      <c r="Y11" s="52">
        <f t="shared" si="1"/>
        <v>32.237266279819472</v>
      </c>
      <c r="Z11" s="53">
        <v>111</v>
      </c>
      <c r="AA11" s="10">
        <v>69478</v>
      </c>
      <c r="AB11" s="10">
        <v>4063</v>
      </c>
      <c r="AC11" s="11">
        <f t="shared" si="10"/>
        <v>5847.8942974754591</v>
      </c>
      <c r="AD11" s="10">
        <v>1009</v>
      </c>
      <c r="AE11" s="11">
        <f t="shared" si="11"/>
        <v>1452.2582688045138</v>
      </c>
      <c r="AF11" s="10">
        <v>2539</v>
      </c>
      <c r="AG11" s="10">
        <v>69409</v>
      </c>
      <c r="AH11" s="38">
        <v>4409</v>
      </c>
      <c r="AI11" s="24">
        <f t="shared" si="12"/>
        <v>6352.2021639844979</v>
      </c>
      <c r="AJ11" s="38">
        <v>1131</v>
      </c>
      <c r="AK11" s="24">
        <f t="shared" si="2"/>
        <v>1629.4716823466699</v>
      </c>
      <c r="AL11" s="43">
        <v>2637</v>
      </c>
      <c r="AM11" s="6">
        <f t="shared" si="13"/>
        <v>92215</v>
      </c>
      <c r="AN11" s="6">
        <f t="shared" si="14"/>
        <v>4400</v>
      </c>
      <c r="AO11" s="23">
        <f t="shared" si="15"/>
        <v>4771.4580057474377</v>
      </c>
      <c r="AP11" s="37">
        <f t="shared" si="16"/>
        <v>1107</v>
      </c>
      <c r="AQ11" s="23">
        <f t="shared" si="3"/>
        <v>1200.455457355094</v>
      </c>
      <c r="AR11" s="116">
        <f t="shared" si="17"/>
        <v>2568</v>
      </c>
      <c r="AS11" s="133">
        <f t="shared" si="18"/>
        <v>91981</v>
      </c>
      <c r="AT11" s="133">
        <f t="shared" si="19"/>
        <v>4773</v>
      </c>
      <c r="AU11" s="123">
        <f t="shared" si="20"/>
        <v>5189.1151433448213</v>
      </c>
      <c r="AV11" s="134">
        <f t="shared" si="21"/>
        <v>1193</v>
      </c>
      <c r="AW11" s="135">
        <f t="shared" si="22"/>
        <v>1297.0069905741402</v>
      </c>
      <c r="AX11" s="134">
        <f t="shared" si="23"/>
        <v>2788</v>
      </c>
    </row>
    <row r="12" spans="1:50" x14ac:dyDescent="0.2">
      <c r="A12" s="155" t="s">
        <v>13</v>
      </c>
      <c r="B12" s="155" t="s">
        <v>14</v>
      </c>
      <c r="C12" s="145">
        <v>19604</v>
      </c>
      <c r="D12" s="112">
        <v>19</v>
      </c>
      <c r="E12" s="113">
        <f t="shared" si="4"/>
        <v>96.918996123240163</v>
      </c>
      <c r="F12" s="112">
        <v>3</v>
      </c>
      <c r="G12" s="113">
        <f t="shared" si="5"/>
        <v>15.302999387880025</v>
      </c>
      <c r="H12" s="112">
        <v>18</v>
      </c>
      <c r="I12" s="106">
        <v>19470</v>
      </c>
      <c r="J12" s="110">
        <v>24</v>
      </c>
      <c r="K12" s="111">
        <f t="shared" si="6"/>
        <v>123.26656394453005</v>
      </c>
      <c r="L12" s="110">
        <v>4</v>
      </c>
      <c r="M12" s="111">
        <f t="shared" si="0"/>
        <v>20.544427324088343</v>
      </c>
      <c r="N12" s="156">
        <v>22</v>
      </c>
      <c r="O12" s="54">
        <v>3133</v>
      </c>
      <c r="P12" s="54">
        <v>5</v>
      </c>
      <c r="Q12" s="55">
        <f t="shared" si="7"/>
        <v>159.59144589849984</v>
      </c>
      <c r="R12" s="54">
        <v>0</v>
      </c>
      <c r="S12" s="55">
        <f t="shared" si="8"/>
        <v>0</v>
      </c>
      <c r="T12" s="54">
        <v>5</v>
      </c>
      <c r="U12" s="56">
        <v>3102</v>
      </c>
      <c r="V12" s="54">
        <v>6</v>
      </c>
      <c r="W12" s="55">
        <f t="shared" si="9"/>
        <v>193.42359767891682</v>
      </c>
      <c r="X12" s="54">
        <v>1</v>
      </c>
      <c r="Y12" s="55">
        <f t="shared" si="1"/>
        <v>32.237266279819472</v>
      </c>
      <c r="Z12" s="160">
        <v>1</v>
      </c>
      <c r="AA12" s="7">
        <v>69478</v>
      </c>
      <c r="AB12" s="7">
        <v>2384</v>
      </c>
      <c r="AC12" s="14">
        <f t="shared" si="10"/>
        <v>3431.3019948760757</v>
      </c>
      <c r="AD12" s="7">
        <v>294</v>
      </c>
      <c r="AE12" s="14">
        <f t="shared" si="11"/>
        <v>423.15553124730133</v>
      </c>
      <c r="AF12" s="7">
        <v>2117</v>
      </c>
      <c r="AG12" s="7">
        <v>13017</v>
      </c>
      <c r="AH12" s="18">
        <v>2596</v>
      </c>
      <c r="AI12" s="30">
        <f t="shared" si="12"/>
        <v>19943.151263732041</v>
      </c>
      <c r="AJ12" s="18">
        <v>355</v>
      </c>
      <c r="AK12" s="30">
        <f t="shared" si="2"/>
        <v>2727.2028885303835</v>
      </c>
      <c r="AL12" s="163">
        <v>2269</v>
      </c>
      <c r="AM12" s="155">
        <f t="shared" si="13"/>
        <v>92215</v>
      </c>
      <c r="AN12" s="155">
        <f t="shared" si="14"/>
        <v>2408</v>
      </c>
      <c r="AO12" s="13">
        <f t="shared" si="15"/>
        <v>2611.2888358726891</v>
      </c>
      <c r="AP12" s="161">
        <f t="shared" si="16"/>
        <v>297</v>
      </c>
      <c r="AQ12" s="13">
        <f t="shared" si="3"/>
        <v>322.07341538795202</v>
      </c>
      <c r="AR12" s="162">
        <f t="shared" si="17"/>
        <v>2140</v>
      </c>
      <c r="AS12" s="133">
        <f t="shared" si="18"/>
        <v>35589</v>
      </c>
      <c r="AT12" s="133">
        <f t="shared" si="19"/>
        <v>2626</v>
      </c>
      <c r="AU12" s="124">
        <f t="shared" si="20"/>
        <v>7378.6844249627702</v>
      </c>
      <c r="AV12" s="133">
        <f t="shared" si="21"/>
        <v>360</v>
      </c>
      <c r="AW12" s="136">
        <f t="shared" si="22"/>
        <v>1011.5485121807301</v>
      </c>
      <c r="AX12" s="133">
        <f t="shared" si="23"/>
        <v>2292</v>
      </c>
    </row>
    <row r="13" spans="1:50" x14ac:dyDescent="0.2">
      <c r="A13" s="1" t="s">
        <v>15</v>
      </c>
      <c r="B13" s="1" t="s">
        <v>16</v>
      </c>
      <c r="C13" s="145">
        <v>19604</v>
      </c>
      <c r="D13" s="112">
        <v>6</v>
      </c>
      <c r="E13" s="113">
        <f t="shared" si="4"/>
        <v>30.60599877576005</v>
      </c>
      <c r="F13" s="112">
        <v>2</v>
      </c>
      <c r="G13" s="113">
        <f t="shared" si="5"/>
        <v>10.201999591920016</v>
      </c>
      <c r="H13" s="112">
        <v>5</v>
      </c>
      <c r="I13" s="106">
        <v>19470</v>
      </c>
      <c r="J13" s="110">
        <v>7</v>
      </c>
      <c r="K13" s="111">
        <f t="shared" si="6"/>
        <v>35.952747817154595</v>
      </c>
      <c r="L13" s="110">
        <v>2</v>
      </c>
      <c r="M13" s="111">
        <f t="shared" si="0"/>
        <v>10.272213662044171</v>
      </c>
      <c r="N13" s="156">
        <v>5</v>
      </c>
      <c r="O13" s="54">
        <v>3133</v>
      </c>
      <c r="P13" s="54">
        <v>1</v>
      </c>
      <c r="Q13" s="55">
        <f t="shared" si="7"/>
        <v>31.918289179699968</v>
      </c>
      <c r="R13" s="54">
        <v>0</v>
      </c>
      <c r="S13" s="55">
        <f t="shared" si="8"/>
        <v>0</v>
      </c>
      <c r="T13" s="54">
        <v>1</v>
      </c>
      <c r="U13" s="56">
        <v>3102</v>
      </c>
      <c r="V13" s="54">
        <v>2</v>
      </c>
      <c r="W13" s="55">
        <f t="shared" si="9"/>
        <v>64.474532559638945</v>
      </c>
      <c r="X13" s="54"/>
      <c r="Y13" s="55">
        <f t="shared" si="1"/>
        <v>0</v>
      </c>
      <c r="Z13" s="160">
        <v>2</v>
      </c>
      <c r="AA13" s="7">
        <v>69478</v>
      </c>
      <c r="AB13" s="7">
        <v>90</v>
      </c>
      <c r="AC13" s="14">
        <f t="shared" si="10"/>
        <v>129.53740752468406</v>
      </c>
      <c r="AD13" s="7">
        <v>14</v>
      </c>
      <c r="AE13" s="14">
        <f t="shared" si="11"/>
        <v>20.150263392728633</v>
      </c>
      <c r="AF13" s="7">
        <v>75</v>
      </c>
      <c r="AG13" s="7">
        <v>69409</v>
      </c>
      <c r="AH13" s="18">
        <v>90</v>
      </c>
      <c r="AI13" s="30">
        <f t="shared" si="12"/>
        <v>129.66618161909838</v>
      </c>
      <c r="AJ13" s="18">
        <v>14</v>
      </c>
      <c r="AK13" s="30">
        <f t="shared" si="2"/>
        <v>20.170294918526416</v>
      </c>
      <c r="AL13" s="163">
        <v>75</v>
      </c>
      <c r="AM13" s="155">
        <f t="shared" si="13"/>
        <v>92215</v>
      </c>
      <c r="AN13" s="155">
        <f t="shared" si="14"/>
        <v>97</v>
      </c>
      <c r="AO13" s="13">
        <f t="shared" si="15"/>
        <v>105.18896058125033</v>
      </c>
      <c r="AP13" s="161">
        <f t="shared" si="16"/>
        <v>16</v>
      </c>
      <c r="AQ13" s="13">
        <f t="shared" si="3"/>
        <v>17.35075638453614</v>
      </c>
      <c r="AR13" s="162">
        <f t="shared" si="17"/>
        <v>81</v>
      </c>
      <c r="AS13" s="133">
        <f t="shared" si="18"/>
        <v>91981</v>
      </c>
      <c r="AT13" s="133">
        <f t="shared" si="19"/>
        <v>99</v>
      </c>
      <c r="AU13" s="124">
        <f t="shared" si="20"/>
        <v>107.63092377773671</v>
      </c>
      <c r="AV13" s="133">
        <f t="shared" si="21"/>
        <v>16</v>
      </c>
      <c r="AW13" s="136">
        <f t="shared" si="22"/>
        <v>17.394896772159466</v>
      </c>
      <c r="AX13" s="133">
        <f t="shared" si="23"/>
        <v>82</v>
      </c>
    </row>
    <row r="14" spans="1:50" x14ac:dyDescent="0.2">
      <c r="A14" s="1" t="s">
        <v>17</v>
      </c>
      <c r="B14" s="1" t="s">
        <v>18</v>
      </c>
      <c r="C14" s="145">
        <v>19604</v>
      </c>
      <c r="D14" s="112">
        <v>217</v>
      </c>
      <c r="E14" s="113">
        <f t="shared" si="4"/>
        <v>1106.9169557233217</v>
      </c>
      <c r="F14" s="112">
        <v>57</v>
      </c>
      <c r="G14" s="113">
        <f t="shared" si="5"/>
        <v>290.75698836972049</v>
      </c>
      <c r="H14" s="112">
        <v>5</v>
      </c>
      <c r="I14" s="106">
        <v>19470</v>
      </c>
      <c r="J14" s="110">
        <v>227</v>
      </c>
      <c r="K14" s="111">
        <f t="shared" si="6"/>
        <v>1165.8962506420132</v>
      </c>
      <c r="L14" s="110">
        <v>57</v>
      </c>
      <c r="M14" s="111">
        <f t="shared" si="0"/>
        <v>292.75808936825888</v>
      </c>
      <c r="N14" s="156">
        <v>18</v>
      </c>
      <c r="O14" s="54">
        <v>3133</v>
      </c>
      <c r="P14" s="54">
        <v>96</v>
      </c>
      <c r="Q14" s="55">
        <f t="shared" si="7"/>
        <v>3064.155761251197</v>
      </c>
      <c r="R14" s="54">
        <v>38</v>
      </c>
      <c r="S14" s="55">
        <f t="shared" si="8"/>
        <v>1212.8949888285988</v>
      </c>
      <c r="T14" s="54">
        <v>1</v>
      </c>
      <c r="U14" s="56">
        <v>3102</v>
      </c>
      <c r="V14" s="54">
        <v>105</v>
      </c>
      <c r="W14" s="55">
        <f t="shared" si="9"/>
        <v>3384.9129593810444</v>
      </c>
      <c r="X14" s="54"/>
      <c r="Y14" s="55">
        <f t="shared" si="1"/>
        <v>0</v>
      </c>
      <c r="Z14" s="160">
        <v>105</v>
      </c>
      <c r="AA14" s="7">
        <v>69478</v>
      </c>
      <c r="AB14" s="7">
        <v>1679</v>
      </c>
      <c r="AC14" s="14">
        <f t="shared" si="10"/>
        <v>2416.5923025993843</v>
      </c>
      <c r="AD14" s="7">
        <v>715</v>
      </c>
      <c r="AE14" s="14">
        <f t="shared" si="11"/>
        <v>1029.1027375572123</v>
      </c>
      <c r="AF14" s="7">
        <v>422</v>
      </c>
      <c r="AG14" s="7">
        <v>69409</v>
      </c>
      <c r="AH14" s="18">
        <v>1807</v>
      </c>
      <c r="AI14" s="30">
        <f t="shared" si="12"/>
        <v>2603.4087798412311</v>
      </c>
      <c r="AJ14" s="18">
        <f>AJ11-AJ12</f>
        <v>776</v>
      </c>
      <c r="AK14" s="30">
        <f t="shared" si="2"/>
        <v>1118.0106326268926</v>
      </c>
      <c r="AL14" s="163">
        <v>362</v>
      </c>
      <c r="AM14" s="155">
        <f t="shared" si="13"/>
        <v>92215</v>
      </c>
      <c r="AN14" s="155">
        <f t="shared" si="14"/>
        <v>1992</v>
      </c>
      <c r="AO14" s="13">
        <f t="shared" si="15"/>
        <v>2160.1691698747495</v>
      </c>
      <c r="AP14" s="161">
        <f t="shared" si="16"/>
        <v>810</v>
      </c>
      <c r="AQ14" s="13">
        <f t="shared" si="3"/>
        <v>878.38204196714207</v>
      </c>
      <c r="AR14" s="162">
        <f t="shared" si="17"/>
        <v>428</v>
      </c>
      <c r="AS14" s="133">
        <f t="shared" si="18"/>
        <v>91981</v>
      </c>
      <c r="AT14" s="133">
        <f t="shared" si="19"/>
        <v>2139</v>
      </c>
      <c r="AU14" s="124">
        <f t="shared" si="20"/>
        <v>2325.4802622280686</v>
      </c>
      <c r="AV14" s="133">
        <f t="shared" si="21"/>
        <v>833</v>
      </c>
      <c r="AW14" s="136">
        <f t="shared" si="22"/>
        <v>905.6218132005522</v>
      </c>
      <c r="AX14" s="133">
        <f t="shared" si="23"/>
        <v>485</v>
      </c>
    </row>
    <row r="15" spans="1:50" s="154" customFormat="1" x14ac:dyDescent="0.2">
      <c r="A15" s="15" t="s">
        <v>417</v>
      </c>
      <c r="B15" s="15" t="s">
        <v>418</v>
      </c>
      <c r="C15" s="145">
        <v>19604</v>
      </c>
      <c r="D15" s="112"/>
      <c r="E15" s="113">
        <f t="shared" si="4"/>
        <v>0</v>
      </c>
      <c r="F15" s="112"/>
      <c r="G15" s="113">
        <f t="shared" si="5"/>
        <v>0</v>
      </c>
      <c r="H15" s="112"/>
      <c r="I15" s="106">
        <v>19470</v>
      </c>
      <c r="J15" s="110"/>
      <c r="K15" s="111">
        <f t="shared" si="6"/>
        <v>0</v>
      </c>
      <c r="L15" s="110"/>
      <c r="M15" s="111">
        <f t="shared" si="0"/>
        <v>0</v>
      </c>
      <c r="N15" s="156"/>
      <c r="O15" s="54">
        <v>3133</v>
      </c>
      <c r="P15" s="54"/>
      <c r="Q15" s="55">
        <f t="shared" si="7"/>
        <v>0</v>
      </c>
      <c r="R15" s="54"/>
      <c r="S15" s="55">
        <f t="shared" si="8"/>
        <v>0</v>
      </c>
      <c r="T15" s="54"/>
      <c r="U15" s="56">
        <v>3102</v>
      </c>
      <c r="V15" s="54"/>
      <c r="W15" s="55">
        <f t="shared" si="9"/>
        <v>0</v>
      </c>
      <c r="X15" s="54"/>
      <c r="Y15" s="55">
        <f t="shared" si="1"/>
        <v>0</v>
      </c>
      <c r="Z15" s="160"/>
      <c r="AA15" s="7">
        <v>69478</v>
      </c>
      <c r="AB15" s="7">
        <v>675</v>
      </c>
      <c r="AC15" s="14">
        <f t="shared" si="10"/>
        <v>971.53055643513062</v>
      </c>
      <c r="AD15" s="7">
        <v>95</v>
      </c>
      <c r="AE15" s="14">
        <f t="shared" si="11"/>
        <v>136.7339301649443</v>
      </c>
      <c r="AF15" s="7">
        <v>290</v>
      </c>
      <c r="AG15" s="7">
        <v>69409</v>
      </c>
      <c r="AH15" s="18">
        <v>652</v>
      </c>
      <c r="AI15" s="30">
        <f t="shared" si="12"/>
        <v>939.35944906280167</v>
      </c>
      <c r="AJ15" s="18">
        <v>94</v>
      </c>
      <c r="AK15" s="30">
        <f t="shared" si="2"/>
        <v>135.42912302439166</v>
      </c>
      <c r="AL15" s="163">
        <v>216</v>
      </c>
      <c r="AM15" s="155">
        <f t="shared" si="13"/>
        <v>92215</v>
      </c>
      <c r="AN15" s="155">
        <f t="shared" si="14"/>
        <v>675</v>
      </c>
      <c r="AO15" s="13">
        <f t="shared" si="15"/>
        <v>731.98503497261834</v>
      </c>
      <c r="AP15" s="161">
        <f t="shared" si="16"/>
        <v>95</v>
      </c>
      <c r="AQ15" s="13">
        <f t="shared" si="3"/>
        <v>103.02011603318333</v>
      </c>
      <c r="AR15" s="162">
        <f t="shared" si="17"/>
        <v>290</v>
      </c>
      <c r="AS15" s="133">
        <f t="shared" si="18"/>
        <v>91981</v>
      </c>
      <c r="AT15" s="133">
        <f t="shared" si="19"/>
        <v>652</v>
      </c>
      <c r="AU15" s="124">
        <f t="shared" si="20"/>
        <v>708.84204346549825</v>
      </c>
      <c r="AV15" s="133">
        <f t="shared" si="21"/>
        <v>94</v>
      </c>
      <c r="AW15" s="136">
        <f t="shared" si="22"/>
        <v>102.19501853643688</v>
      </c>
      <c r="AX15" s="133">
        <f t="shared" si="23"/>
        <v>216</v>
      </c>
    </row>
    <row r="16" spans="1:50" x14ac:dyDescent="0.2">
      <c r="A16" s="6" t="s">
        <v>19</v>
      </c>
      <c r="B16" s="6" t="s">
        <v>20</v>
      </c>
      <c r="C16" s="145">
        <v>19604</v>
      </c>
      <c r="D16" s="106">
        <v>169</v>
      </c>
      <c r="E16" s="109">
        <f t="shared" si="4"/>
        <v>862.06896551724139</v>
      </c>
      <c r="F16" s="106">
        <v>57</v>
      </c>
      <c r="G16" s="109">
        <f t="shared" si="5"/>
        <v>290.75698836972049</v>
      </c>
      <c r="H16" s="106">
        <v>54</v>
      </c>
      <c r="I16" s="106">
        <v>19470</v>
      </c>
      <c r="J16" s="145">
        <v>192</v>
      </c>
      <c r="K16" s="107">
        <f t="shared" si="6"/>
        <v>986.13251155624039</v>
      </c>
      <c r="L16" s="145">
        <v>58</v>
      </c>
      <c r="M16" s="107">
        <f t="shared" si="0"/>
        <v>297.89419619928094</v>
      </c>
      <c r="N16" s="108">
        <v>31</v>
      </c>
      <c r="O16" s="50">
        <v>3133</v>
      </c>
      <c r="P16" s="50">
        <v>34</v>
      </c>
      <c r="Q16" s="52">
        <f t="shared" si="7"/>
        <v>1085.2218321097989</v>
      </c>
      <c r="R16" s="50">
        <v>23</v>
      </c>
      <c r="S16" s="52">
        <f t="shared" si="8"/>
        <v>734.12065113309927</v>
      </c>
      <c r="T16" s="50">
        <v>12</v>
      </c>
      <c r="U16" s="48">
        <v>3102</v>
      </c>
      <c r="V16" s="50">
        <v>38</v>
      </c>
      <c r="W16" s="52">
        <f t="shared" si="9"/>
        <v>1225.01611863314</v>
      </c>
      <c r="X16" s="50">
        <v>14</v>
      </c>
      <c r="Y16" s="52">
        <f t="shared" si="1"/>
        <v>451.32172791747257</v>
      </c>
      <c r="Z16" s="53">
        <v>10</v>
      </c>
      <c r="AA16" s="10">
        <v>69478</v>
      </c>
      <c r="AB16" s="10">
        <v>543</v>
      </c>
      <c r="AC16" s="11">
        <f t="shared" si="10"/>
        <v>781.5423587322606</v>
      </c>
      <c r="AD16" s="10">
        <v>129</v>
      </c>
      <c r="AE16" s="11">
        <f t="shared" si="11"/>
        <v>185.67028411871385</v>
      </c>
      <c r="AF16" s="10">
        <v>232</v>
      </c>
      <c r="AG16" s="10">
        <v>69409</v>
      </c>
      <c r="AH16" s="38">
        <v>597</v>
      </c>
      <c r="AI16" s="24">
        <f t="shared" si="12"/>
        <v>860.11900474001925</v>
      </c>
      <c r="AJ16" s="38">
        <v>175</v>
      </c>
      <c r="AK16" s="24">
        <f t="shared" si="2"/>
        <v>252.12868648158022</v>
      </c>
      <c r="AL16" s="43">
        <v>247</v>
      </c>
      <c r="AM16" s="6">
        <f t="shared" si="13"/>
        <v>92215</v>
      </c>
      <c r="AN16" s="6">
        <f t="shared" si="14"/>
        <v>746</v>
      </c>
      <c r="AO16" s="23">
        <f t="shared" si="15"/>
        <v>808.97901642899751</v>
      </c>
      <c r="AP16" s="37">
        <f t="shared" si="16"/>
        <v>209</v>
      </c>
      <c r="AQ16" s="23">
        <f t="shared" si="3"/>
        <v>226.64425527300332</v>
      </c>
      <c r="AR16" s="116">
        <f t="shared" si="17"/>
        <v>298</v>
      </c>
      <c r="AS16" s="133">
        <f t="shared" si="18"/>
        <v>91981</v>
      </c>
      <c r="AT16" s="133">
        <f t="shared" si="19"/>
        <v>827</v>
      </c>
      <c r="AU16" s="123">
        <f t="shared" si="20"/>
        <v>899.09872691099247</v>
      </c>
      <c r="AV16" s="134">
        <f t="shared" si="21"/>
        <v>247</v>
      </c>
      <c r="AW16" s="135">
        <f t="shared" si="22"/>
        <v>268.53371892021181</v>
      </c>
      <c r="AX16" s="134">
        <f t="shared" si="23"/>
        <v>288</v>
      </c>
    </row>
    <row r="17" spans="1:51" x14ac:dyDescent="0.2">
      <c r="A17" s="155" t="s">
        <v>21</v>
      </c>
      <c r="B17" s="155" t="s">
        <v>22</v>
      </c>
      <c r="C17" s="145">
        <v>19604</v>
      </c>
      <c r="D17" s="112">
        <v>151</v>
      </c>
      <c r="E17" s="113">
        <f t="shared" si="4"/>
        <v>770.25096918996121</v>
      </c>
      <c r="F17" s="112">
        <v>54</v>
      </c>
      <c r="G17" s="113">
        <f t="shared" si="5"/>
        <v>275.45398898184044</v>
      </c>
      <c r="H17" s="112">
        <v>44</v>
      </c>
      <c r="I17" s="106">
        <v>19470</v>
      </c>
      <c r="J17" s="110">
        <v>173</v>
      </c>
      <c r="K17" s="111">
        <f t="shared" si="6"/>
        <v>888.54648176682088</v>
      </c>
      <c r="L17" s="110">
        <v>54</v>
      </c>
      <c r="M17" s="111">
        <f t="shared" si="0"/>
        <v>277.34976887519258</v>
      </c>
      <c r="N17" s="156">
        <v>19</v>
      </c>
      <c r="O17" s="54">
        <v>3133</v>
      </c>
      <c r="P17" s="54">
        <v>31</v>
      </c>
      <c r="Q17" s="55">
        <f t="shared" si="7"/>
        <v>989.46696457069902</v>
      </c>
      <c r="R17" s="54">
        <v>23</v>
      </c>
      <c r="S17" s="55">
        <f t="shared" si="8"/>
        <v>734.12065113309927</v>
      </c>
      <c r="T17" s="54">
        <v>11</v>
      </c>
      <c r="U17" s="56">
        <v>3102</v>
      </c>
      <c r="V17" s="54">
        <v>33</v>
      </c>
      <c r="W17" s="55">
        <f t="shared" si="9"/>
        <v>1063.8297872340424</v>
      </c>
      <c r="X17" s="54">
        <v>14</v>
      </c>
      <c r="Y17" s="55">
        <f t="shared" si="1"/>
        <v>451.32172791747257</v>
      </c>
      <c r="Z17" s="160">
        <v>7</v>
      </c>
      <c r="AA17" s="7">
        <v>69478</v>
      </c>
      <c r="AB17" s="7">
        <v>520</v>
      </c>
      <c r="AC17" s="14">
        <f t="shared" si="10"/>
        <v>748.43835458706349</v>
      </c>
      <c r="AD17" s="7">
        <v>123</v>
      </c>
      <c r="AE17" s="14">
        <f t="shared" si="11"/>
        <v>177.03445695040156</v>
      </c>
      <c r="AF17" s="7">
        <v>223</v>
      </c>
      <c r="AG17" s="7">
        <v>69409</v>
      </c>
      <c r="AH17" s="18">
        <v>577</v>
      </c>
      <c r="AI17" s="30">
        <f t="shared" si="12"/>
        <v>831.30429771355307</v>
      </c>
      <c r="AJ17" s="18">
        <v>174</v>
      </c>
      <c r="AK17" s="30">
        <f t="shared" si="2"/>
        <v>250.68795113025689</v>
      </c>
      <c r="AL17" s="163">
        <v>234</v>
      </c>
      <c r="AM17" s="155">
        <f t="shared" si="13"/>
        <v>92215</v>
      </c>
      <c r="AN17" s="155">
        <f t="shared" si="14"/>
        <v>702</v>
      </c>
      <c r="AO17" s="13">
        <f t="shared" si="15"/>
        <v>761.26443637152306</v>
      </c>
      <c r="AP17" s="161">
        <f t="shared" si="16"/>
        <v>200</v>
      </c>
      <c r="AQ17" s="13">
        <f t="shared" si="3"/>
        <v>216.88445480670171</v>
      </c>
      <c r="AR17" s="162">
        <f t="shared" si="17"/>
        <v>278</v>
      </c>
      <c r="AS17" s="133">
        <f t="shared" si="18"/>
        <v>91981</v>
      </c>
      <c r="AT17" s="133">
        <f t="shared" si="19"/>
        <v>783</v>
      </c>
      <c r="AU17" s="124">
        <f t="shared" si="20"/>
        <v>851.26276078755404</v>
      </c>
      <c r="AV17" s="133">
        <f t="shared" si="21"/>
        <v>242</v>
      </c>
      <c r="AW17" s="136">
        <f t="shared" si="22"/>
        <v>263.09781367891196</v>
      </c>
      <c r="AX17" s="133">
        <f t="shared" si="23"/>
        <v>260</v>
      </c>
    </row>
    <row r="18" spans="1:51" x14ac:dyDescent="0.2">
      <c r="A18" s="155" t="s">
        <v>23</v>
      </c>
      <c r="B18" s="155" t="s">
        <v>24</v>
      </c>
      <c r="C18" s="145">
        <v>19604</v>
      </c>
      <c r="D18" s="112">
        <v>0</v>
      </c>
      <c r="E18" s="113">
        <f t="shared" si="4"/>
        <v>0</v>
      </c>
      <c r="F18" s="112">
        <v>0</v>
      </c>
      <c r="G18" s="113">
        <f t="shared" si="5"/>
        <v>0</v>
      </c>
      <c r="H18" s="112">
        <v>0</v>
      </c>
      <c r="I18" s="106">
        <v>19470</v>
      </c>
      <c r="J18" s="110"/>
      <c r="K18" s="111">
        <f t="shared" si="6"/>
        <v>0</v>
      </c>
      <c r="L18" s="110"/>
      <c r="M18" s="111">
        <f t="shared" si="0"/>
        <v>0</v>
      </c>
      <c r="N18" s="156">
        <v>0</v>
      </c>
      <c r="O18" s="54">
        <v>3133</v>
      </c>
      <c r="P18" s="54">
        <v>0</v>
      </c>
      <c r="Q18" s="55">
        <f t="shared" si="7"/>
        <v>0</v>
      </c>
      <c r="R18" s="54">
        <v>0</v>
      </c>
      <c r="S18" s="55">
        <f t="shared" si="8"/>
        <v>0</v>
      </c>
      <c r="T18" s="54">
        <v>0</v>
      </c>
      <c r="U18" s="56">
        <v>3102</v>
      </c>
      <c r="V18" s="54"/>
      <c r="W18" s="55">
        <f t="shared" si="9"/>
        <v>0</v>
      </c>
      <c r="X18" s="54"/>
      <c r="Y18" s="55">
        <f t="shared" si="1"/>
        <v>0</v>
      </c>
      <c r="Z18" s="160">
        <v>0</v>
      </c>
      <c r="AA18" s="7">
        <v>69478</v>
      </c>
      <c r="AB18" s="7">
        <v>2</v>
      </c>
      <c r="AC18" s="14">
        <f t="shared" si="10"/>
        <v>2.8786090561040902</v>
      </c>
      <c r="AD18" s="7">
        <v>0</v>
      </c>
      <c r="AE18" s="14">
        <f t="shared" si="11"/>
        <v>0</v>
      </c>
      <c r="AF18" s="7">
        <v>1</v>
      </c>
      <c r="AG18" s="7">
        <v>69409</v>
      </c>
      <c r="AH18" s="18">
        <v>3</v>
      </c>
      <c r="AI18" s="30">
        <f t="shared" si="12"/>
        <v>4.3222060539699463</v>
      </c>
      <c r="AJ18" s="18"/>
      <c r="AK18" s="30">
        <f t="shared" si="2"/>
        <v>0</v>
      </c>
      <c r="AL18" s="163">
        <v>3</v>
      </c>
      <c r="AM18" s="155">
        <f t="shared" si="13"/>
        <v>92215</v>
      </c>
      <c r="AN18" s="155">
        <f t="shared" si="14"/>
        <v>2</v>
      </c>
      <c r="AO18" s="13">
        <f t="shared" si="15"/>
        <v>2.1688445480670175</v>
      </c>
      <c r="AP18" s="161">
        <f t="shared" si="16"/>
        <v>0</v>
      </c>
      <c r="AQ18" s="13">
        <f t="shared" si="3"/>
        <v>0</v>
      </c>
      <c r="AR18" s="162">
        <f t="shared" si="17"/>
        <v>1</v>
      </c>
      <c r="AS18" s="133">
        <f t="shared" si="18"/>
        <v>91981</v>
      </c>
      <c r="AT18" s="133">
        <f t="shared" si="19"/>
        <v>3</v>
      </c>
      <c r="AU18" s="124">
        <f t="shared" si="20"/>
        <v>3.2615431447799001</v>
      </c>
      <c r="AV18" s="133">
        <f t="shared" si="21"/>
        <v>0</v>
      </c>
      <c r="AW18" s="136">
        <f t="shared" si="22"/>
        <v>0</v>
      </c>
      <c r="AX18" s="133">
        <f t="shared" si="23"/>
        <v>3</v>
      </c>
    </row>
    <row r="19" spans="1:51" x14ac:dyDescent="0.2">
      <c r="A19" s="155" t="s">
        <v>25</v>
      </c>
      <c r="B19" s="155" t="s">
        <v>26</v>
      </c>
      <c r="C19" s="145">
        <v>19604</v>
      </c>
      <c r="D19" s="112">
        <v>17</v>
      </c>
      <c r="E19" s="113">
        <f t="shared" si="4"/>
        <v>86.716996531320149</v>
      </c>
      <c r="F19" s="112">
        <v>3</v>
      </c>
      <c r="G19" s="113">
        <f t="shared" si="5"/>
        <v>15.302999387880025</v>
      </c>
      <c r="H19" s="112">
        <v>9</v>
      </c>
      <c r="I19" s="106">
        <v>19470</v>
      </c>
      <c r="J19" s="110">
        <v>17</v>
      </c>
      <c r="K19" s="111">
        <f t="shared" si="6"/>
        <v>87.313816127375446</v>
      </c>
      <c r="L19" s="110">
        <v>3</v>
      </c>
      <c r="M19" s="111">
        <f t="shared" si="0"/>
        <v>15.408320493066256</v>
      </c>
      <c r="N19" s="156">
        <v>10</v>
      </c>
      <c r="O19" s="54">
        <v>3133</v>
      </c>
      <c r="P19" s="54">
        <v>3</v>
      </c>
      <c r="Q19" s="55">
        <f t="shared" si="7"/>
        <v>95.754867539099905</v>
      </c>
      <c r="R19" s="54">
        <v>0</v>
      </c>
      <c r="S19" s="55">
        <f t="shared" si="8"/>
        <v>0</v>
      </c>
      <c r="T19" s="54">
        <v>1</v>
      </c>
      <c r="U19" s="56">
        <v>3102</v>
      </c>
      <c r="V19" s="54">
        <v>4</v>
      </c>
      <c r="W19" s="55">
        <f t="shared" si="9"/>
        <v>128.94906511927789</v>
      </c>
      <c r="X19" s="54"/>
      <c r="Y19" s="55">
        <f t="shared" si="1"/>
        <v>0</v>
      </c>
      <c r="Z19" s="160">
        <v>2</v>
      </c>
      <c r="AA19" s="7">
        <v>69478</v>
      </c>
      <c r="AB19" s="7">
        <v>7</v>
      </c>
      <c r="AC19" s="14">
        <f t="shared" si="10"/>
        <v>10.075131696364316</v>
      </c>
      <c r="AD19" s="7">
        <v>0</v>
      </c>
      <c r="AE19" s="14">
        <f t="shared" si="11"/>
        <v>0</v>
      </c>
      <c r="AF19" s="7">
        <v>7</v>
      </c>
      <c r="AG19" s="7">
        <v>69409</v>
      </c>
      <c r="AH19" s="18">
        <v>11</v>
      </c>
      <c r="AI19" s="30">
        <f t="shared" si="12"/>
        <v>15.84808886455647</v>
      </c>
      <c r="AJ19" s="18">
        <v>1</v>
      </c>
      <c r="AK19" s="30">
        <f t="shared" si="2"/>
        <v>1.4407353513233154</v>
      </c>
      <c r="AL19" s="163">
        <v>11</v>
      </c>
      <c r="AM19" s="155">
        <f t="shared" si="13"/>
        <v>92215</v>
      </c>
      <c r="AN19" s="155">
        <f t="shared" si="14"/>
        <v>27</v>
      </c>
      <c r="AO19" s="13">
        <f t="shared" si="15"/>
        <v>29.279401398904731</v>
      </c>
      <c r="AP19" s="161">
        <f t="shared" si="16"/>
        <v>3</v>
      </c>
      <c r="AQ19" s="13">
        <f t="shared" si="3"/>
        <v>3.2532668221005263</v>
      </c>
      <c r="AR19" s="162">
        <f t="shared" si="17"/>
        <v>17</v>
      </c>
      <c r="AS19" s="133">
        <f t="shared" si="18"/>
        <v>91981</v>
      </c>
      <c r="AT19" s="133">
        <f t="shared" si="19"/>
        <v>32</v>
      </c>
      <c r="AU19" s="124">
        <f t="shared" si="20"/>
        <v>34.789793544318933</v>
      </c>
      <c r="AV19" s="133">
        <f t="shared" si="21"/>
        <v>4</v>
      </c>
      <c r="AW19" s="136">
        <f t="shared" si="22"/>
        <v>4.3487241930398666</v>
      </c>
      <c r="AX19" s="133">
        <f t="shared" si="23"/>
        <v>23</v>
      </c>
    </row>
    <row r="20" spans="1:51" x14ac:dyDescent="0.2">
      <c r="A20" s="155" t="s">
        <v>27</v>
      </c>
      <c r="B20" s="155" t="s">
        <v>28</v>
      </c>
      <c r="C20" s="145">
        <v>19604</v>
      </c>
      <c r="D20" s="112">
        <v>3</v>
      </c>
      <c r="E20" s="113">
        <f t="shared" si="4"/>
        <v>15.302999387880025</v>
      </c>
      <c r="F20" s="112">
        <v>0</v>
      </c>
      <c r="G20" s="113">
        <f t="shared" si="5"/>
        <v>0</v>
      </c>
      <c r="H20" s="112">
        <v>3</v>
      </c>
      <c r="I20" s="106">
        <v>19470</v>
      </c>
      <c r="J20" s="110">
        <v>3</v>
      </c>
      <c r="K20" s="111">
        <f t="shared" si="6"/>
        <v>15.408320493066256</v>
      </c>
      <c r="L20" s="110"/>
      <c r="M20" s="111">
        <f t="shared" si="0"/>
        <v>0</v>
      </c>
      <c r="N20" s="156">
        <v>1</v>
      </c>
      <c r="O20" s="54">
        <v>3133</v>
      </c>
      <c r="P20" s="54">
        <v>1</v>
      </c>
      <c r="Q20" s="55">
        <f t="shared" si="7"/>
        <v>31.918289179699968</v>
      </c>
      <c r="R20" s="54">
        <v>0</v>
      </c>
      <c r="S20" s="55">
        <f t="shared" si="8"/>
        <v>0</v>
      </c>
      <c r="T20" s="54">
        <v>1</v>
      </c>
      <c r="U20" s="56">
        <v>3102</v>
      </c>
      <c r="V20" s="54">
        <v>2</v>
      </c>
      <c r="W20" s="55">
        <f t="shared" si="9"/>
        <v>64.474532559638945</v>
      </c>
      <c r="X20" s="54"/>
      <c r="Y20" s="55">
        <f t="shared" si="1"/>
        <v>0</v>
      </c>
      <c r="Z20" s="160">
        <v>2</v>
      </c>
      <c r="AA20" s="7">
        <v>69478</v>
      </c>
      <c r="AB20" s="7">
        <v>1</v>
      </c>
      <c r="AC20" s="14">
        <f t="shared" si="10"/>
        <v>1.4393045280520451</v>
      </c>
      <c r="AD20" s="7">
        <v>0</v>
      </c>
      <c r="AE20" s="14">
        <f t="shared" si="11"/>
        <v>0</v>
      </c>
      <c r="AF20" s="7">
        <v>1</v>
      </c>
      <c r="AG20" s="7">
        <v>69409</v>
      </c>
      <c r="AH20" s="18">
        <v>3</v>
      </c>
      <c r="AI20" s="30">
        <f t="shared" si="12"/>
        <v>4.3222060539699463</v>
      </c>
      <c r="AJ20" s="18"/>
      <c r="AK20" s="30">
        <f t="shared" si="2"/>
        <v>0</v>
      </c>
      <c r="AL20" s="163">
        <v>3</v>
      </c>
      <c r="AM20" s="155">
        <f t="shared" si="13"/>
        <v>92215</v>
      </c>
      <c r="AN20" s="155">
        <f t="shared" si="14"/>
        <v>5</v>
      </c>
      <c r="AO20" s="13">
        <f t="shared" si="15"/>
        <v>5.422111370167543</v>
      </c>
      <c r="AP20" s="161">
        <f t="shared" si="16"/>
        <v>0</v>
      </c>
      <c r="AQ20" s="13">
        <f t="shared" si="3"/>
        <v>0</v>
      </c>
      <c r="AR20" s="162">
        <f t="shared" si="17"/>
        <v>5</v>
      </c>
      <c r="AS20" s="133">
        <f t="shared" si="18"/>
        <v>91981</v>
      </c>
      <c r="AT20" s="133">
        <f t="shared" si="19"/>
        <v>8</v>
      </c>
      <c r="AU20" s="124">
        <f t="shared" si="20"/>
        <v>8.6974483860797331</v>
      </c>
      <c r="AV20" s="133">
        <f t="shared" si="21"/>
        <v>0</v>
      </c>
      <c r="AW20" s="136">
        <f t="shared" si="22"/>
        <v>0</v>
      </c>
      <c r="AX20" s="133">
        <f t="shared" si="23"/>
        <v>6</v>
      </c>
    </row>
    <row r="21" spans="1:51" s="154" customFormat="1" x14ac:dyDescent="0.2">
      <c r="A21" s="155" t="s">
        <v>29</v>
      </c>
      <c r="B21" s="155" t="s">
        <v>30</v>
      </c>
      <c r="C21" s="145">
        <v>19604</v>
      </c>
      <c r="D21" s="112">
        <v>1</v>
      </c>
      <c r="E21" s="113">
        <f t="shared" si="4"/>
        <v>5.100999795960008</v>
      </c>
      <c r="F21" s="112">
        <v>0</v>
      </c>
      <c r="G21" s="113">
        <f t="shared" si="5"/>
        <v>0</v>
      </c>
      <c r="H21" s="112">
        <v>1</v>
      </c>
      <c r="I21" s="106">
        <v>19470</v>
      </c>
      <c r="J21" s="110">
        <v>2</v>
      </c>
      <c r="K21" s="111">
        <f t="shared" si="6"/>
        <v>10.272213662044171</v>
      </c>
      <c r="L21" s="110">
        <v>1</v>
      </c>
      <c r="M21" s="111">
        <f t="shared" si="0"/>
        <v>5.1361068310220857</v>
      </c>
      <c r="N21" s="156">
        <v>2</v>
      </c>
      <c r="O21" s="54">
        <v>3133</v>
      </c>
      <c r="P21" s="54">
        <v>0</v>
      </c>
      <c r="Q21" s="55">
        <f t="shared" si="7"/>
        <v>0</v>
      </c>
      <c r="R21" s="54">
        <v>0</v>
      </c>
      <c r="S21" s="55">
        <f t="shared" si="8"/>
        <v>0</v>
      </c>
      <c r="T21" s="54">
        <v>0</v>
      </c>
      <c r="U21" s="56">
        <v>3102</v>
      </c>
      <c r="V21" s="54">
        <v>1</v>
      </c>
      <c r="W21" s="55">
        <f t="shared" si="9"/>
        <v>32.237266279819472</v>
      </c>
      <c r="X21" s="54"/>
      <c r="Y21" s="55">
        <f t="shared" si="1"/>
        <v>0</v>
      </c>
      <c r="Z21" s="160">
        <v>1</v>
      </c>
      <c r="AA21" s="7">
        <v>69478</v>
      </c>
      <c r="AB21" s="7">
        <v>2</v>
      </c>
      <c r="AC21" s="14">
        <f t="shared" si="10"/>
        <v>2.8786090561040902</v>
      </c>
      <c r="AD21" s="7">
        <v>0</v>
      </c>
      <c r="AE21" s="14">
        <f t="shared" si="11"/>
        <v>0</v>
      </c>
      <c r="AF21" s="7">
        <v>2</v>
      </c>
      <c r="AG21" s="7">
        <v>69409</v>
      </c>
      <c r="AH21" s="18">
        <v>3</v>
      </c>
      <c r="AI21" s="30">
        <f t="shared" si="12"/>
        <v>4.3222060539699463</v>
      </c>
      <c r="AJ21" s="18"/>
      <c r="AK21" s="30">
        <f t="shared" si="2"/>
        <v>0</v>
      </c>
      <c r="AL21" s="163">
        <v>2</v>
      </c>
      <c r="AM21" s="155">
        <f t="shared" si="13"/>
        <v>92215</v>
      </c>
      <c r="AN21" s="155">
        <f t="shared" si="14"/>
        <v>3</v>
      </c>
      <c r="AO21" s="13">
        <f t="shared" si="15"/>
        <v>3.2532668221005263</v>
      </c>
      <c r="AP21" s="161">
        <f t="shared" si="16"/>
        <v>0</v>
      </c>
      <c r="AQ21" s="13">
        <f t="shared" si="3"/>
        <v>0</v>
      </c>
      <c r="AR21" s="162">
        <f t="shared" si="17"/>
        <v>3</v>
      </c>
      <c r="AS21" s="133">
        <f t="shared" si="18"/>
        <v>91981</v>
      </c>
      <c r="AT21" s="133">
        <f t="shared" si="19"/>
        <v>6</v>
      </c>
      <c r="AU21" s="124">
        <f t="shared" si="20"/>
        <v>6.5230862895598003</v>
      </c>
      <c r="AV21" s="133">
        <f t="shared" si="21"/>
        <v>1</v>
      </c>
      <c r="AW21" s="136">
        <f t="shared" si="22"/>
        <v>1.0871810482599666</v>
      </c>
      <c r="AX21" s="133">
        <f t="shared" si="23"/>
        <v>5</v>
      </c>
      <c r="AY21" s="92"/>
    </row>
    <row r="22" spans="1:51" x14ac:dyDescent="0.2">
      <c r="A22" s="9" t="s">
        <v>31</v>
      </c>
      <c r="B22" s="9" t="s">
        <v>32</v>
      </c>
      <c r="C22" s="145">
        <v>19604</v>
      </c>
      <c r="D22" s="106">
        <v>503</v>
      </c>
      <c r="E22" s="109">
        <f t="shared" si="4"/>
        <v>2565.8028973678843</v>
      </c>
      <c r="F22" s="106">
        <v>109</v>
      </c>
      <c r="G22" s="109">
        <f t="shared" si="5"/>
        <v>556.00897775964086</v>
      </c>
      <c r="H22" s="106">
        <v>321</v>
      </c>
      <c r="I22" s="106">
        <v>19470</v>
      </c>
      <c r="J22" s="145">
        <v>559</v>
      </c>
      <c r="K22" s="107">
        <f t="shared" si="6"/>
        <v>2871.0837185413457</v>
      </c>
      <c r="L22" s="145">
        <v>109</v>
      </c>
      <c r="M22" s="107">
        <f t="shared" si="0"/>
        <v>559.83564458140734</v>
      </c>
      <c r="N22" s="108">
        <v>298</v>
      </c>
      <c r="O22" s="50">
        <v>3133</v>
      </c>
      <c r="P22" s="50">
        <v>282</v>
      </c>
      <c r="Q22" s="52">
        <f t="shared" si="7"/>
        <v>9000.9575486753911</v>
      </c>
      <c r="R22" s="50">
        <v>51</v>
      </c>
      <c r="S22" s="52">
        <f t="shared" si="8"/>
        <v>1627.8327481646984</v>
      </c>
      <c r="T22" s="50">
        <v>68</v>
      </c>
      <c r="U22" s="48">
        <v>3102</v>
      </c>
      <c r="V22" s="50">
        <v>310</v>
      </c>
      <c r="W22" s="52">
        <f t="shared" si="9"/>
        <v>9993.5525467440366</v>
      </c>
      <c r="X22" s="50">
        <v>52</v>
      </c>
      <c r="Y22" s="52">
        <f t="shared" si="1"/>
        <v>1676.3378465506125</v>
      </c>
      <c r="Z22" s="53">
        <v>78</v>
      </c>
      <c r="AA22" s="10">
        <v>69478</v>
      </c>
      <c r="AB22" s="10">
        <v>8405</v>
      </c>
      <c r="AC22" s="11">
        <f t="shared" si="10"/>
        <v>12097.35455827744</v>
      </c>
      <c r="AD22" s="10">
        <v>1143</v>
      </c>
      <c r="AE22" s="11">
        <f t="shared" si="11"/>
        <v>1645.1250755634878</v>
      </c>
      <c r="AF22" s="10">
        <v>5094</v>
      </c>
      <c r="AG22" s="10">
        <v>69409</v>
      </c>
      <c r="AH22" s="38">
        <v>8397</v>
      </c>
      <c r="AI22" s="24">
        <f t="shared" si="12"/>
        <v>12097.854745061879</v>
      </c>
      <c r="AJ22" s="38">
        <v>1058</v>
      </c>
      <c r="AK22" s="24">
        <f t="shared" si="2"/>
        <v>1524.2980017000677</v>
      </c>
      <c r="AL22" s="43">
        <v>4340</v>
      </c>
      <c r="AM22" s="6">
        <f t="shared" si="13"/>
        <v>92215</v>
      </c>
      <c r="AN22" s="6">
        <f t="shared" si="14"/>
        <v>9190</v>
      </c>
      <c r="AO22" s="23">
        <f t="shared" si="15"/>
        <v>9965.8406983679452</v>
      </c>
      <c r="AP22" s="37">
        <f t="shared" si="16"/>
        <v>1303</v>
      </c>
      <c r="AQ22" s="23">
        <f t="shared" si="3"/>
        <v>1413.0022230656618</v>
      </c>
      <c r="AR22" s="116">
        <f t="shared" si="17"/>
        <v>5483</v>
      </c>
      <c r="AS22" s="133">
        <f t="shared" si="18"/>
        <v>91981</v>
      </c>
      <c r="AT22" s="133">
        <f t="shared" si="19"/>
        <v>9266</v>
      </c>
      <c r="AU22" s="123">
        <f t="shared" si="20"/>
        <v>10073.819593176851</v>
      </c>
      <c r="AV22" s="134">
        <f t="shared" si="21"/>
        <v>1219</v>
      </c>
      <c r="AW22" s="135">
        <f t="shared" si="22"/>
        <v>1325.2736978288995</v>
      </c>
      <c r="AX22" s="134">
        <f t="shared" si="23"/>
        <v>4716</v>
      </c>
    </row>
    <row r="23" spans="1:51" x14ac:dyDescent="0.2">
      <c r="A23" s="1" t="s">
        <v>33</v>
      </c>
      <c r="B23" s="1" t="s">
        <v>34</v>
      </c>
      <c r="C23" s="145">
        <v>19604</v>
      </c>
      <c r="D23" s="112">
        <v>195</v>
      </c>
      <c r="E23" s="113">
        <f t="shared" si="4"/>
        <v>994.69496021220152</v>
      </c>
      <c r="F23" s="112">
        <v>30</v>
      </c>
      <c r="G23" s="113">
        <f t="shared" si="5"/>
        <v>153.02999387880024</v>
      </c>
      <c r="H23" s="112">
        <v>173</v>
      </c>
      <c r="I23" s="106">
        <v>19470</v>
      </c>
      <c r="J23" s="110">
        <v>180</v>
      </c>
      <c r="K23" s="111">
        <f t="shared" si="6"/>
        <v>924.49922958397542</v>
      </c>
      <c r="L23" s="110">
        <v>27</v>
      </c>
      <c r="M23" s="111">
        <f t="shared" si="0"/>
        <v>138.67488443759629</v>
      </c>
      <c r="N23" s="156">
        <v>137</v>
      </c>
      <c r="O23" s="54">
        <v>3133</v>
      </c>
      <c r="P23" s="54">
        <v>201</v>
      </c>
      <c r="Q23" s="55">
        <f t="shared" si="7"/>
        <v>6415.5761251196927</v>
      </c>
      <c r="R23" s="54">
        <v>36</v>
      </c>
      <c r="S23" s="55">
        <f t="shared" si="8"/>
        <v>1149.0584104691989</v>
      </c>
      <c r="T23" s="54">
        <v>38</v>
      </c>
      <c r="U23" s="56">
        <v>3102</v>
      </c>
      <c r="V23" s="54">
        <v>240</v>
      </c>
      <c r="W23" s="55">
        <f t="shared" si="9"/>
        <v>7736.943907156674</v>
      </c>
      <c r="X23" s="54">
        <v>36</v>
      </c>
      <c r="Y23" s="55">
        <f t="shared" si="1"/>
        <v>1160.5415860735011</v>
      </c>
      <c r="Z23" s="160">
        <v>43</v>
      </c>
      <c r="AA23" s="7">
        <v>69478</v>
      </c>
      <c r="AB23" s="7">
        <v>2540</v>
      </c>
      <c r="AC23" s="14">
        <f t="shared" si="10"/>
        <v>3655.8335012521948</v>
      </c>
      <c r="AD23" s="7">
        <v>686</v>
      </c>
      <c r="AE23" s="14">
        <f t="shared" si="11"/>
        <v>987.36290624370292</v>
      </c>
      <c r="AF23" s="7">
        <v>372</v>
      </c>
      <c r="AG23" s="7">
        <v>69409</v>
      </c>
      <c r="AH23" s="18">
        <v>2452</v>
      </c>
      <c r="AI23" s="30">
        <f t="shared" si="12"/>
        <v>3532.6830814447694</v>
      </c>
      <c r="AJ23" s="18">
        <v>611</v>
      </c>
      <c r="AK23" s="30">
        <f t="shared" si="2"/>
        <v>880.28929965854581</v>
      </c>
      <c r="AL23" s="163">
        <v>239</v>
      </c>
      <c r="AM23" s="155">
        <f t="shared" si="13"/>
        <v>92215</v>
      </c>
      <c r="AN23" s="155">
        <f t="shared" si="14"/>
        <v>2936</v>
      </c>
      <c r="AO23" s="13">
        <f t="shared" si="15"/>
        <v>3183.8637965623811</v>
      </c>
      <c r="AP23" s="161">
        <f t="shared" si="16"/>
        <v>752</v>
      </c>
      <c r="AQ23" s="13">
        <f t="shared" si="3"/>
        <v>815.4855500731984</v>
      </c>
      <c r="AR23" s="162">
        <f t="shared" si="17"/>
        <v>583</v>
      </c>
      <c r="AS23" s="133">
        <f t="shared" si="18"/>
        <v>91981</v>
      </c>
      <c r="AT23" s="133">
        <f t="shared" si="19"/>
        <v>2872</v>
      </c>
      <c r="AU23" s="124">
        <f t="shared" si="20"/>
        <v>3122.3839706026242</v>
      </c>
      <c r="AV23" s="133">
        <f t="shared" si="21"/>
        <v>674</v>
      </c>
      <c r="AW23" s="136">
        <f t="shared" si="22"/>
        <v>732.76002652721763</v>
      </c>
      <c r="AX23" s="133">
        <f t="shared" si="23"/>
        <v>419</v>
      </c>
    </row>
    <row r="24" spans="1:51" x14ac:dyDescent="0.2">
      <c r="A24" s="1" t="s">
        <v>35</v>
      </c>
      <c r="B24" s="1" t="s">
        <v>36</v>
      </c>
      <c r="C24" s="145">
        <v>19604</v>
      </c>
      <c r="D24" s="112">
        <v>0</v>
      </c>
      <c r="E24" s="113">
        <f t="shared" si="4"/>
        <v>0</v>
      </c>
      <c r="F24" s="112">
        <v>0</v>
      </c>
      <c r="G24" s="113">
        <f t="shared" si="5"/>
        <v>0</v>
      </c>
      <c r="H24" s="112">
        <v>0</v>
      </c>
      <c r="I24" s="106">
        <v>19470</v>
      </c>
      <c r="J24" s="110"/>
      <c r="K24" s="111">
        <f t="shared" si="6"/>
        <v>0</v>
      </c>
      <c r="L24" s="110"/>
      <c r="M24" s="111">
        <f t="shared" si="0"/>
        <v>0</v>
      </c>
      <c r="N24" s="156">
        <v>0</v>
      </c>
      <c r="O24" s="54">
        <v>3133</v>
      </c>
      <c r="P24" s="54">
        <v>0</v>
      </c>
      <c r="Q24" s="55">
        <f t="shared" si="7"/>
        <v>0</v>
      </c>
      <c r="R24" s="54">
        <v>0</v>
      </c>
      <c r="S24" s="55">
        <f t="shared" si="8"/>
        <v>0</v>
      </c>
      <c r="T24" s="54">
        <v>0</v>
      </c>
      <c r="U24" s="56">
        <v>3102</v>
      </c>
      <c r="V24" s="54"/>
      <c r="W24" s="55">
        <f t="shared" si="9"/>
        <v>0</v>
      </c>
      <c r="X24" s="54"/>
      <c r="Y24" s="55">
        <f t="shared" si="1"/>
        <v>0</v>
      </c>
      <c r="Z24" s="160">
        <v>0</v>
      </c>
      <c r="AA24" s="7">
        <v>69478</v>
      </c>
      <c r="AB24" s="7">
        <v>0</v>
      </c>
      <c r="AC24" s="14">
        <f t="shared" si="10"/>
        <v>0</v>
      </c>
      <c r="AD24" s="7">
        <v>0</v>
      </c>
      <c r="AE24" s="14">
        <f t="shared" si="11"/>
        <v>0</v>
      </c>
      <c r="AF24" s="7">
        <v>0</v>
      </c>
      <c r="AG24" s="7">
        <v>69409</v>
      </c>
      <c r="AH24" s="18"/>
      <c r="AI24" s="30">
        <f t="shared" si="12"/>
        <v>0</v>
      </c>
      <c r="AJ24" s="18"/>
      <c r="AK24" s="30">
        <f t="shared" si="2"/>
        <v>0</v>
      </c>
      <c r="AL24" s="163">
        <v>0</v>
      </c>
      <c r="AM24" s="155">
        <f t="shared" si="13"/>
        <v>92215</v>
      </c>
      <c r="AN24" s="155">
        <f t="shared" si="14"/>
        <v>0</v>
      </c>
      <c r="AO24" s="13">
        <f t="shared" si="15"/>
        <v>0</v>
      </c>
      <c r="AP24" s="161">
        <f t="shared" si="16"/>
        <v>0</v>
      </c>
      <c r="AQ24" s="13">
        <f t="shared" si="3"/>
        <v>0</v>
      </c>
      <c r="AR24" s="162">
        <f t="shared" si="17"/>
        <v>0</v>
      </c>
      <c r="AS24" s="133">
        <f t="shared" si="18"/>
        <v>91981</v>
      </c>
      <c r="AT24" s="133">
        <f t="shared" si="19"/>
        <v>0</v>
      </c>
      <c r="AU24" s="124">
        <f t="shared" si="20"/>
        <v>0</v>
      </c>
      <c r="AV24" s="133">
        <f t="shared" si="21"/>
        <v>0</v>
      </c>
      <c r="AW24" s="136">
        <f t="shared" si="22"/>
        <v>0</v>
      </c>
      <c r="AX24" s="133">
        <f t="shared" si="23"/>
        <v>0</v>
      </c>
    </row>
    <row r="25" spans="1:51" x14ac:dyDescent="0.2">
      <c r="A25" s="1" t="s">
        <v>37</v>
      </c>
      <c r="B25" s="1" t="s">
        <v>38</v>
      </c>
      <c r="C25" s="145">
        <v>19604</v>
      </c>
      <c r="D25" s="112">
        <v>143</v>
      </c>
      <c r="E25" s="113">
        <f t="shared" si="4"/>
        <v>729.44297082228115</v>
      </c>
      <c r="F25" s="112">
        <v>22</v>
      </c>
      <c r="G25" s="113">
        <f t="shared" si="5"/>
        <v>112.22199551112017</v>
      </c>
      <c r="H25" s="112">
        <v>131</v>
      </c>
      <c r="I25" s="106">
        <v>19470</v>
      </c>
      <c r="J25" s="110">
        <v>122</v>
      </c>
      <c r="K25" s="111">
        <f t="shared" si="6"/>
        <v>626.60503338469437</v>
      </c>
      <c r="L25" s="110">
        <v>17</v>
      </c>
      <c r="M25" s="111">
        <f t="shared" si="0"/>
        <v>87.313816127375446</v>
      </c>
      <c r="N25" s="156">
        <v>107</v>
      </c>
      <c r="O25" s="54">
        <v>3133</v>
      </c>
      <c r="P25" s="54">
        <v>147</v>
      </c>
      <c r="Q25" s="55">
        <f t="shared" si="7"/>
        <v>4691.9885094158954</v>
      </c>
      <c r="R25" s="54">
        <v>19</v>
      </c>
      <c r="S25" s="55">
        <f t="shared" si="8"/>
        <v>606.4474944142994</v>
      </c>
      <c r="T25" s="54">
        <v>20</v>
      </c>
      <c r="U25" s="56">
        <v>3102</v>
      </c>
      <c r="V25" s="54">
        <v>161</v>
      </c>
      <c r="W25" s="55">
        <f t="shared" si="9"/>
        <v>5190.1998710509351</v>
      </c>
      <c r="X25" s="54">
        <v>9</v>
      </c>
      <c r="Y25" s="55">
        <f t="shared" si="1"/>
        <v>290.13539651837527</v>
      </c>
      <c r="Z25" s="160">
        <v>24</v>
      </c>
      <c r="AA25" s="7">
        <v>69478</v>
      </c>
      <c r="AB25" s="7">
        <v>905</v>
      </c>
      <c r="AC25" s="14">
        <f t="shared" si="10"/>
        <v>1302.5705978871008</v>
      </c>
      <c r="AD25" s="7">
        <v>401</v>
      </c>
      <c r="AE25" s="14">
        <f t="shared" si="11"/>
        <v>577.16111574887009</v>
      </c>
      <c r="AF25" s="7">
        <v>23</v>
      </c>
      <c r="AG25" s="7">
        <v>69409</v>
      </c>
      <c r="AH25" s="18">
        <v>807</v>
      </c>
      <c r="AI25" s="30">
        <f t="shared" si="12"/>
        <v>1162.6734285179157</v>
      </c>
      <c r="AJ25" s="18">
        <v>322</v>
      </c>
      <c r="AK25" s="30">
        <f t="shared" si="2"/>
        <v>463.91678312610759</v>
      </c>
      <c r="AL25" s="163">
        <v>4</v>
      </c>
      <c r="AM25" s="155">
        <f t="shared" si="13"/>
        <v>92215</v>
      </c>
      <c r="AN25" s="155">
        <f t="shared" si="14"/>
        <v>1195</v>
      </c>
      <c r="AO25" s="13">
        <f t="shared" si="15"/>
        <v>1295.8846174700429</v>
      </c>
      <c r="AP25" s="161">
        <f t="shared" si="16"/>
        <v>442</v>
      </c>
      <c r="AQ25" s="13">
        <f t="shared" si="3"/>
        <v>479.31464512281087</v>
      </c>
      <c r="AR25" s="162">
        <f t="shared" si="17"/>
        <v>174</v>
      </c>
      <c r="AS25" s="133">
        <f t="shared" si="18"/>
        <v>91981</v>
      </c>
      <c r="AT25" s="133">
        <f t="shared" si="19"/>
        <v>1090</v>
      </c>
      <c r="AU25" s="124">
        <f t="shared" si="20"/>
        <v>1185.0273426033636</v>
      </c>
      <c r="AV25" s="133">
        <f t="shared" si="21"/>
        <v>348</v>
      </c>
      <c r="AW25" s="136">
        <f t="shared" si="22"/>
        <v>378.33900479446845</v>
      </c>
      <c r="AX25" s="133">
        <f t="shared" si="23"/>
        <v>135</v>
      </c>
    </row>
    <row r="26" spans="1:51" x14ac:dyDescent="0.2">
      <c r="A26" s="1" t="s">
        <v>39</v>
      </c>
      <c r="B26" s="1" t="s">
        <v>40</v>
      </c>
      <c r="C26" s="145">
        <v>19604</v>
      </c>
      <c r="D26" s="112">
        <v>25</v>
      </c>
      <c r="E26" s="113">
        <f t="shared" si="4"/>
        <v>127.52499489900021</v>
      </c>
      <c r="F26" s="112">
        <v>2</v>
      </c>
      <c r="G26" s="113">
        <f t="shared" si="5"/>
        <v>10.201999591920016</v>
      </c>
      <c r="H26" s="112">
        <v>18</v>
      </c>
      <c r="I26" s="106">
        <v>19470</v>
      </c>
      <c r="J26" s="110">
        <v>31</v>
      </c>
      <c r="K26" s="111">
        <f t="shared" si="6"/>
        <v>159.21931176168465</v>
      </c>
      <c r="L26" s="110">
        <v>4</v>
      </c>
      <c r="M26" s="111">
        <f t="shared" si="0"/>
        <v>20.544427324088343</v>
      </c>
      <c r="N26" s="156">
        <v>12</v>
      </c>
      <c r="O26" s="54">
        <v>3133</v>
      </c>
      <c r="P26" s="54">
        <v>34</v>
      </c>
      <c r="Q26" s="55">
        <f t="shared" si="7"/>
        <v>1085.2218321097989</v>
      </c>
      <c r="R26" s="54">
        <v>9</v>
      </c>
      <c r="S26" s="55">
        <f t="shared" si="8"/>
        <v>287.26460261729972</v>
      </c>
      <c r="T26" s="54">
        <v>14</v>
      </c>
      <c r="U26" s="56">
        <v>3102</v>
      </c>
      <c r="V26" s="54">
        <v>31</v>
      </c>
      <c r="W26" s="55">
        <f t="shared" si="9"/>
        <v>999.35525467440368</v>
      </c>
      <c r="X26" s="54">
        <v>4</v>
      </c>
      <c r="Y26" s="55">
        <f t="shared" si="1"/>
        <v>128.94906511927789</v>
      </c>
      <c r="Z26" s="160">
        <v>13</v>
      </c>
      <c r="AA26" s="7">
        <v>69478</v>
      </c>
      <c r="AB26" s="7">
        <v>548</v>
      </c>
      <c r="AC26" s="14">
        <f t="shared" si="10"/>
        <v>788.73888137252072</v>
      </c>
      <c r="AD26" s="7">
        <v>129</v>
      </c>
      <c r="AE26" s="14">
        <f t="shared" si="11"/>
        <v>185.67028411871385</v>
      </c>
      <c r="AF26" s="7">
        <v>67</v>
      </c>
      <c r="AG26" s="7">
        <v>69409</v>
      </c>
      <c r="AH26" s="18">
        <v>549</v>
      </c>
      <c r="AI26" s="30">
        <f t="shared" si="12"/>
        <v>790.96370787650017</v>
      </c>
      <c r="AJ26" s="18">
        <v>134</v>
      </c>
      <c r="AK26" s="30">
        <f t="shared" si="2"/>
        <v>193.05853707732427</v>
      </c>
      <c r="AL26" s="163">
        <v>34</v>
      </c>
      <c r="AM26" s="155">
        <f t="shared" si="13"/>
        <v>92215</v>
      </c>
      <c r="AN26" s="155">
        <f t="shared" si="14"/>
        <v>607</v>
      </c>
      <c r="AO26" s="13">
        <f t="shared" si="15"/>
        <v>658.24432033833978</v>
      </c>
      <c r="AP26" s="161">
        <f t="shared" si="16"/>
        <v>140</v>
      </c>
      <c r="AQ26" s="13">
        <f t="shared" si="3"/>
        <v>151.81911836469121</v>
      </c>
      <c r="AR26" s="162">
        <f t="shared" si="17"/>
        <v>99</v>
      </c>
      <c r="AS26" s="133">
        <f t="shared" si="18"/>
        <v>91981</v>
      </c>
      <c r="AT26" s="133">
        <f t="shared" si="19"/>
        <v>611</v>
      </c>
      <c r="AU26" s="124">
        <f t="shared" si="20"/>
        <v>664.26762048683963</v>
      </c>
      <c r="AV26" s="133">
        <f t="shared" si="21"/>
        <v>142</v>
      </c>
      <c r="AW26" s="136">
        <f t="shared" si="22"/>
        <v>154.37970885291529</v>
      </c>
      <c r="AX26" s="133">
        <f t="shared" si="23"/>
        <v>59</v>
      </c>
    </row>
    <row r="27" spans="1:51" x14ac:dyDescent="0.2">
      <c r="A27" s="1" t="s">
        <v>41</v>
      </c>
      <c r="B27" s="1" t="s">
        <v>42</v>
      </c>
      <c r="C27" s="145">
        <v>19604</v>
      </c>
      <c r="D27" s="112">
        <v>22</v>
      </c>
      <c r="E27" s="113">
        <f t="shared" si="4"/>
        <v>112.22199551112017</v>
      </c>
      <c r="F27" s="112">
        <v>5</v>
      </c>
      <c r="G27" s="113">
        <f t="shared" si="5"/>
        <v>25.504998979800042</v>
      </c>
      <c r="H27" s="112">
        <v>20</v>
      </c>
      <c r="I27" s="106">
        <v>19470</v>
      </c>
      <c r="J27" s="110">
        <v>25</v>
      </c>
      <c r="K27" s="111">
        <f t="shared" si="6"/>
        <v>128.40267077555214</v>
      </c>
      <c r="L27" s="110">
        <v>5</v>
      </c>
      <c r="M27" s="111">
        <f t="shared" si="0"/>
        <v>25.680534155110426</v>
      </c>
      <c r="N27" s="156">
        <v>16</v>
      </c>
      <c r="O27" s="54">
        <v>3133</v>
      </c>
      <c r="P27" s="54">
        <v>18</v>
      </c>
      <c r="Q27" s="55">
        <f t="shared" si="7"/>
        <v>574.52920523459943</v>
      </c>
      <c r="R27" s="54">
        <v>8</v>
      </c>
      <c r="S27" s="55">
        <f t="shared" si="8"/>
        <v>255.34631343759975</v>
      </c>
      <c r="T27" s="54">
        <v>3</v>
      </c>
      <c r="U27" s="56">
        <v>3102</v>
      </c>
      <c r="V27" s="54">
        <v>18</v>
      </c>
      <c r="W27" s="55">
        <f t="shared" si="9"/>
        <v>580.27079303675055</v>
      </c>
      <c r="X27" s="54">
        <v>13</v>
      </c>
      <c r="Y27" s="55">
        <f t="shared" si="1"/>
        <v>419.08446163765313</v>
      </c>
      <c r="Z27" s="160">
        <v>3</v>
      </c>
      <c r="AA27" s="7">
        <v>69478</v>
      </c>
      <c r="AB27" s="7">
        <v>844</v>
      </c>
      <c r="AC27" s="14">
        <f t="shared" si="10"/>
        <v>1214.7730216759262</v>
      </c>
      <c r="AD27" s="7">
        <v>123</v>
      </c>
      <c r="AE27" s="14">
        <f t="shared" si="11"/>
        <v>177.03445695040156</v>
      </c>
      <c r="AF27" s="7">
        <v>65</v>
      </c>
      <c r="AG27" s="7">
        <v>69409</v>
      </c>
      <c r="AH27" s="18">
        <v>848</v>
      </c>
      <c r="AI27" s="30">
        <f t="shared" si="12"/>
        <v>1221.7435779221714</v>
      </c>
      <c r="AJ27" s="18">
        <v>124</v>
      </c>
      <c r="AK27" s="30">
        <f t="shared" si="2"/>
        <v>178.6511835640911</v>
      </c>
      <c r="AL27" s="163">
        <v>22</v>
      </c>
      <c r="AM27" s="155">
        <f t="shared" si="13"/>
        <v>92215</v>
      </c>
      <c r="AN27" s="155">
        <f t="shared" si="14"/>
        <v>884</v>
      </c>
      <c r="AO27" s="13">
        <f t="shared" si="15"/>
        <v>958.62929024562175</v>
      </c>
      <c r="AP27" s="161">
        <f t="shared" si="16"/>
        <v>136</v>
      </c>
      <c r="AQ27" s="13">
        <f t="shared" si="3"/>
        <v>147.48142926855718</v>
      </c>
      <c r="AR27" s="162">
        <f t="shared" si="17"/>
        <v>88</v>
      </c>
      <c r="AS27" s="133">
        <f t="shared" si="18"/>
        <v>91981</v>
      </c>
      <c r="AT27" s="133">
        <f t="shared" si="19"/>
        <v>891</v>
      </c>
      <c r="AU27" s="124">
        <f t="shared" si="20"/>
        <v>968.6783139996304</v>
      </c>
      <c r="AV27" s="133">
        <f t="shared" si="21"/>
        <v>142</v>
      </c>
      <c r="AW27" s="136">
        <f t="shared" si="22"/>
        <v>154.37970885291529</v>
      </c>
      <c r="AX27" s="133">
        <f t="shared" si="23"/>
        <v>41</v>
      </c>
    </row>
    <row r="28" spans="1:51" x14ac:dyDescent="0.2">
      <c r="A28" s="1" t="s">
        <v>43</v>
      </c>
      <c r="B28" s="1" t="s">
        <v>44</v>
      </c>
      <c r="C28" s="145">
        <v>19604</v>
      </c>
      <c r="D28" s="112">
        <v>0</v>
      </c>
      <c r="E28" s="113">
        <f t="shared" si="4"/>
        <v>0</v>
      </c>
      <c r="F28" s="112">
        <v>0</v>
      </c>
      <c r="G28" s="113">
        <f t="shared" si="5"/>
        <v>0</v>
      </c>
      <c r="H28" s="112">
        <v>0</v>
      </c>
      <c r="I28" s="106">
        <v>19470</v>
      </c>
      <c r="J28" s="110"/>
      <c r="K28" s="111">
        <f t="shared" si="6"/>
        <v>0</v>
      </c>
      <c r="L28" s="110"/>
      <c r="M28" s="111">
        <f t="shared" si="0"/>
        <v>0</v>
      </c>
      <c r="N28" s="156">
        <v>0</v>
      </c>
      <c r="O28" s="54">
        <v>3133</v>
      </c>
      <c r="P28" s="54">
        <v>0</v>
      </c>
      <c r="Q28" s="55">
        <f t="shared" si="7"/>
        <v>0</v>
      </c>
      <c r="R28" s="54">
        <v>0</v>
      </c>
      <c r="S28" s="55">
        <f t="shared" si="8"/>
        <v>0</v>
      </c>
      <c r="T28" s="54">
        <v>0</v>
      </c>
      <c r="U28" s="56">
        <v>3102</v>
      </c>
      <c r="V28" s="54"/>
      <c r="W28" s="55">
        <f t="shared" si="9"/>
        <v>0</v>
      </c>
      <c r="X28" s="54"/>
      <c r="Y28" s="55">
        <f t="shared" si="1"/>
        <v>0</v>
      </c>
      <c r="Z28" s="160">
        <v>0</v>
      </c>
      <c r="AA28" s="7">
        <v>69478</v>
      </c>
      <c r="AB28" s="7">
        <v>177</v>
      </c>
      <c r="AC28" s="14">
        <f t="shared" si="10"/>
        <v>254.75690146521202</v>
      </c>
      <c r="AD28" s="7">
        <v>27</v>
      </c>
      <c r="AE28" s="14">
        <f t="shared" si="11"/>
        <v>38.861222257405224</v>
      </c>
      <c r="AF28" s="7">
        <v>159</v>
      </c>
      <c r="AG28" s="7">
        <v>69409</v>
      </c>
      <c r="AH28" s="18">
        <v>185</v>
      </c>
      <c r="AI28" s="30">
        <f t="shared" si="12"/>
        <v>266.53603999481334</v>
      </c>
      <c r="AJ28" s="18">
        <v>26</v>
      </c>
      <c r="AK28" s="30">
        <f t="shared" si="2"/>
        <v>37.459119134406201</v>
      </c>
      <c r="AL28" s="163">
        <v>158</v>
      </c>
      <c r="AM28" s="155">
        <f t="shared" si="13"/>
        <v>92215</v>
      </c>
      <c r="AN28" s="155">
        <f t="shared" si="14"/>
        <v>177</v>
      </c>
      <c r="AO28" s="13">
        <f t="shared" si="15"/>
        <v>191.94274250393104</v>
      </c>
      <c r="AP28" s="161">
        <f t="shared" si="16"/>
        <v>27</v>
      </c>
      <c r="AQ28" s="13">
        <f t="shared" si="3"/>
        <v>29.279401398904731</v>
      </c>
      <c r="AR28" s="162">
        <f t="shared" si="17"/>
        <v>159</v>
      </c>
      <c r="AS28" s="133">
        <f t="shared" si="18"/>
        <v>91981</v>
      </c>
      <c r="AT28" s="133">
        <f t="shared" si="19"/>
        <v>185</v>
      </c>
      <c r="AU28" s="124">
        <f t="shared" si="20"/>
        <v>201.12849392809386</v>
      </c>
      <c r="AV28" s="133">
        <f t="shared" si="21"/>
        <v>26</v>
      </c>
      <c r="AW28" s="136">
        <f t="shared" si="22"/>
        <v>28.266707254759137</v>
      </c>
      <c r="AX28" s="133">
        <f t="shared" si="23"/>
        <v>158</v>
      </c>
    </row>
    <row r="29" spans="1:51" x14ac:dyDescent="0.2">
      <c r="A29" s="1" t="s">
        <v>45</v>
      </c>
      <c r="B29" s="1" t="s">
        <v>46</v>
      </c>
      <c r="C29" s="145">
        <v>19604</v>
      </c>
      <c r="D29" s="112">
        <v>5</v>
      </c>
      <c r="E29" s="113">
        <f t="shared" si="4"/>
        <v>25.504998979800042</v>
      </c>
      <c r="F29" s="112">
        <v>1</v>
      </c>
      <c r="G29" s="113">
        <f t="shared" si="5"/>
        <v>5.100999795960008</v>
      </c>
      <c r="H29" s="112">
        <v>4</v>
      </c>
      <c r="I29" s="106">
        <v>19470</v>
      </c>
      <c r="J29" s="110">
        <v>2</v>
      </c>
      <c r="K29" s="111">
        <f t="shared" si="6"/>
        <v>10.272213662044171</v>
      </c>
      <c r="L29" s="110">
        <v>1</v>
      </c>
      <c r="M29" s="111">
        <f t="shared" si="0"/>
        <v>5.1361068310220857</v>
      </c>
      <c r="N29" s="156">
        <v>2</v>
      </c>
      <c r="O29" s="54">
        <v>3133</v>
      </c>
      <c r="P29" s="54">
        <v>2</v>
      </c>
      <c r="Q29" s="55">
        <f t="shared" si="7"/>
        <v>63.836578359399937</v>
      </c>
      <c r="R29" s="54">
        <v>0</v>
      </c>
      <c r="S29" s="55">
        <f t="shared" si="8"/>
        <v>0</v>
      </c>
      <c r="T29" s="54">
        <v>1</v>
      </c>
      <c r="U29" s="56">
        <v>3102</v>
      </c>
      <c r="V29" s="54"/>
      <c r="W29" s="55">
        <f t="shared" si="9"/>
        <v>0</v>
      </c>
      <c r="X29" s="54"/>
      <c r="Y29" s="55">
        <f t="shared" si="1"/>
        <v>0</v>
      </c>
      <c r="Z29" s="160">
        <v>0</v>
      </c>
      <c r="AA29" s="7">
        <v>69478</v>
      </c>
      <c r="AB29" s="7">
        <v>66</v>
      </c>
      <c r="AC29" s="14">
        <f t="shared" si="10"/>
        <v>94.994098851434984</v>
      </c>
      <c r="AD29" s="7">
        <v>6</v>
      </c>
      <c r="AE29" s="14">
        <f t="shared" si="11"/>
        <v>8.6358271683122716</v>
      </c>
      <c r="AF29" s="7">
        <v>58</v>
      </c>
      <c r="AG29" s="7">
        <v>69409</v>
      </c>
      <c r="AH29" s="18">
        <v>63</v>
      </c>
      <c r="AI29" s="30">
        <f t="shared" si="12"/>
        <v>90.766327133368875</v>
      </c>
      <c r="AJ29" s="18">
        <v>5</v>
      </c>
      <c r="AK29" s="30">
        <f t="shared" si="2"/>
        <v>7.203676756616578</v>
      </c>
      <c r="AL29" s="163">
        <v>21</v>
      </c>
      <c r="AM29" s="155">
        <f t="shared" si="13"/>
        <v>92215</v>
      </c>
      <c r="AN29" s="155">
        <f t="shared" si="14"/>
        <v>73</v>
      </c>
      <c r="AO29" s="13">
        <f t="shared" si="15"/>
        <v>79.162826004446131</v>
      </c>
      <c r="AP29" s="161">
        <f t="shared" si="16"/>
        <v>7</v>
      </c>
      <c r="AQ29" s="13">
        <f t="shared" si="3"/>
        <v>7.5909559182345605</v>
      </c>
      <c r="AR29" s="162">
        <f t="shared" si="17"/>
        <v>63</v>
      </c>
      <c r="AS29" s="133">
        <f t="shared" si="18"/>
        <v>91981</v>
      </c>
      <c r="AT29" s="133">
        <f t="shared" si="19"/>
        <v>65</v>
      </c>
      <c r="AU29" s="124">
        <f t="shared" si="20"/>
        <v>70.666768136897844</v>
      </c>
      <c r="AV29" s="133">
        <f t="shared" si="21"/>
        <v>6</v>
      </c>
      <c r="AW29" s="136">
        <f t="shared" si="22"/>
        <v>6.5230862895598003</v>
      </c>
      <c r="AX29" s="133">
        <f t="shared" si="23"/>
        <v>23</v>
      </c>
    </row>
    <row r="30" spans="1:51" x14ac:dyDescent="0.2">
      <c r="A30" s="1" t="s">
        <v>47</v>
      </c>
      <c r="B30" s="1" t="s">
        <v>48</v>
      </c>
      <c r="C30" s="145">
        <v>19604</v>
      </c>
      <c r="D30" s="112">
        <v>12</v>
      </c>
      <c r="E30" s="113">
        <f t="shared" si="4"/>
        <v>61.211997551520099</v>
      </c>
      <c r="F30" s="112">
        <v>2</v>
      </c>
      <c r="G30" s="113">
        <f t="shared" si="5"/>
        <v>10.201999591920016</v>
      </c>
      <c r="H30" s="112">
        <v>12</v>
      </c>
      <c r="I30" s="106">
        <v>19470</v>
      </c>
      <c r="J30" s="110">
        <v>14</v>
      </c>
      <c r="K30" s="111">
        <f t="shared" si="6"/>
        <v>71.90549563430919</v>
      </c>
      <c r="L30" s="110">
        <v>2</v>
      </c>
      <c r="M30" s="111">
        <f t="shared" si="0"/>
        <v>10.272213662044171</v>
      </c>
      <c r="N30" s="156">
        <v>14</v>
      </c>
      <c r="O30" s="54">
        <v>3133</v>
      </c>
      <c r="P30" s="54">
        <v>5</v>
      </c>
      <c r="Q30" s="55">
        <f t="shared" si="7"/>
        <v>159.59144589849984</v>
      </c>
      <c r="R30" s="54">
        <v>1</v>
      </c>
      <c r="S30" s="55">
        <f t="shared" si="8"/>
        <v>31.918289179699968</v>
      </c>
      <c r="T30" s="54">
        <v>5</v>
      </c>
      <c r="U30" s="56">
        <v>3102</v>
      </c>
      <c r="V30" s="54">
        <v>5</v>
      </c>
      <c r="W30" s="55">
        <f t="shared" si="9"/>
        <v>161.18633139909736</v>
      </c>
      <c r="X30" s="54"/>
      <c r="Y30" s="55">
        <f t="shared" si="1"/>
        <v>0</v>
      </c>
      <c r="Z30" s="160">
        <v>5</v>
      </c>
      <c r="AA30" s="7">
        <v>69478</v>
      </c>
      <c r="AB30" s="7">
        <v>4931</v>
      </c>
      <c r="AC30" s="14">
        <f t="shared" si="10"/>
        <v>7097.2106278246347</v>
      </c>
      <c r="AD30" s="7">
        <v>348</v>
      </c>
      <c r="AE30" s="14">
        <f t="shared" si="11"/>
        <v>500.87797576211176</v>
      </c>
      <c r="AF30" s="7">
        <v>4616</v>
      </c>
      <c r="AG30" s="7">
        <v>69409</v>
      </c>
      <c r="AH30" s="18">
        <v>5001</v>
      </c>
      <c r="AI30" s="30">
        <f t="shared" si="12"/>
        <v>7205.1174919679006</v>
      </c>
      <c r="AJ30" s="18">
        <v>365</v>
      </c>
      <c r="AK30" s="30">
        <f t="shared" si="2"/>
        <v>525.8684032330101</v>
      </c>
      <c r="AL30" s="163">
        <v>4022</v>
      </c>
      <c r="AM30" s="155">
        <f t="shared" si="13"/>
        <v>92215</v>
      </c>
      <c r="AN30" s="155">
        <f t="shared" si="14"/>
        <v>4948</v>
      </c>
      <c r="AO30" s="13">
        <f t="shared" si="15"/>
        <v>5365.7214119178007</v>
      </c>
      <c r="AP30" s="161">
        <f t="shared" si="16"/>
        <v>351</v>
      </c>
      <c r="AQ30" s="13">
        <f t="shared" si="3"/>
        <v>380.63221818576153</v>
      </c>
      <c r="AR30" s="162">
        <f t="shared" si="17"/>
        <v>4633</v>
      </c>
      <c r="AS30" s="133">
        <f t="shared" si="18"/>
        <v>91981</v>
      </c>
      <c r="AT30" s="133">
        <f t="shared" si="19"/>
        <v>5020</v>
      </c>
      <c r="AU30" s="124">
        <f t="shared" si="20"/>
        <v>5457.6488622650322</v>
      </c>
      <c r="AV30" s="133">
        <f t="shared" si="21"/>
        <v>367</v>
      </c>
      <c r="AW30" s="136">
        <f t="shared" si="22"/>
        <v>398.9954447114078</v>
      </c>
      <c r="AX30" s="133">
        <f t="shared" si="23"/>
        <v>4041</v>
      </c>
    </row>
    <row r="31" spans="1:51" x14ac:dyDescent="0.2">
      <c r="A31" s="1" t="s">
        <v>49</v>
      </c>
      <c r="B31" s="1" t="s">
        <v>50</v>
      </c>
      <c r="C31" s="145">
        <v>19604</v>
      </c>
      <c r="D31" s="112">
        <v>0</v>
      </c>
      <c r="E31" s="113">
        <f t="shared" si="4"/>
        <v>0</v>
      </c>
      <c r="F31" s="112">
        <v>0</v>
      </c>
      <c r="G31" s="113">
        <f t="shared" si="5"/>
        <v>0</v>
      </c>
      <c r="H31" s="112">
        <v>0</v>
      </c>
      <c r="I31" s="106">
        <v>19470</v>
      </c>
      <c r="J31" s="110"/>
      <c r="K31" s="111">
        <f t="shared" si="6"/>
        <v>0</v>
      </c>
      <c r="L31" s="110"/>
      <c r="M31" s="111">
        <f t="shared" si="0"/>
        <v>0</v>
      </c>
      <c r="N31" s="156">
        <v>0</v>
      </c>
      <c r="O31" s="54">
        <v>3133</v>
      </c>
      <c r="P31" s="54">
        <v>0</v>
      </c>
      <c r="Q31" s="55">
        <f t="shared" si="7"/>
        <v>0</v>
      </c>
      <c r="R31" s="54">
        <v>0</v>
      </c>
      <c r="S31" s="55">
        <f t="shared" si="8"/>
        <v>0</v>
      </c>
      <c r="T31" s="54">
        <v>0</v>
      </c>
      <c r="U31" s="56">
        <v>3102</v>
      </c>
      <c r="V31" s="54"/>
      <c r="W31" s="55">
        <f t="shared" si="9"/>
        <v>0</v>
      </c>
      <c r="X31" s="54"/>
      <c r="Y31" s="55">
        <f t="shared" si="1"/>
        <v>0</v>
      </c>
      <c r="Z31" s="160">
        <v>0</v>
      </c>
      <c r="AA31" s="7">
        <v>69478</v>
      </c>
      <c r="AB31" s="7">
        <v>5</v>
      </c>
      <c r="AC31" s="14">
        <f t="shared" si="10"/>
        <v>7.1965226402602269</v>
      </c>
      <c r="AD31" s="7">
        <v>0</v>
      </c>
      <c r="AE31" s="14">
        <f t="shared" si="11"/>
        <v>0</v>
      </c>
      <c r="AF31" s="7">
        <v>4</v>
      </c>
      <c r="AG31" s="7">
        <v>69409</v>
      </c>
      <c r="AH31" s="18">
        <v>4</v>
      </c>
      <c r="AI31" s="30">
        <f t="shared" si="12"/>
        <v>5.7629414052932617</v>
      </c>
      <c r="AJ31" s="18"/>
      <c r="AK31" s="30">
        <f t="shared" si="2"/>
        <v>0</v>
      </c>
      <c r="AL31" s="163">
        <v>4</v>
      </c>
      <c r="AM31" s="155">
        <f t="shared" si="13"/>
        <v>92215</v>
      </c>
      <c r="AN31" s="155">
        <f t="shared" si="14"/>
        <v>5</v>
      </c>
      <c r="AO31" s="13">
        <f t="shared" si="15"/>
        <v>5.422111370167543</v>
      </c>
      <c r="AP31" s="161">
        <f t="shared" si="16"/>
        <v>0</v>
      </c>
      <c r="AQ31" s="13">
        <f t="shared" si="3"/>
        <v>0</v>
      </c>
      <c r="AR31" s="162">
        <f t="shared" si="17"/>
        <v>4</v>
      </c>
      <c r="AS31" s="133">
        <f t="shared" si="18"/>
        <v>91981</v>
      </c>
      <c r="AT31" s="133">
        <f t="shared" si="19"/>
        <v>4</v>
      </c>
      <c r="AU31" s="124">
        <f t="shared" si="20"/>
        <v>4.3487241930398666</v>
      </c>
      <c r="AV31" s="133">
        <f t="shared" si="21"/>
        <v>0</v>
      </c>
      <c r="AW31" s="136">
        <f t="shared" si="22"/>
        <v>0</v>
      </c>
      <c r="AX31" s="133">
        <f t="shared" si="23"/>
        <v>4</v>
      </c>
    </row>
    <row r="32" spans="1:51" x14ac:dyDescent="0.2">
      <c r="A32" s="1" t="s">
        <v>51</v>
      </c>
      <c r="B32" s="1" t="s">
        <v>52</v>
      </c>
      <c r="C32" s="145">
        <v>19604</v>
      </c>
      <c r="D32" s="112">
        <v>0</v>
      </c>
      <c r="E32" s="113">
        <f t="shared" si="4"/>
        <v>0</v>
      </c>
      <c r="F32" s="112">
        <v>0</v>
      </c>
      <c r="G32" s="113">
        <f t="shared" si="5"/>
        <v>0</v>
      </c>
      <c r="H32" s="112">
        <v>0</v>
      </c>
      <c r="I32" s="106">
        <v>19470</v>
      </c>
      <c r="J32" s="110"/>
      <c r="K32" s="111">
        <f t="shared" si="6"/>
        <v>0</v>
      </c>
      <c r="L32" s="110"/>
      <c r="M32" s="111">
        <f t="shared" si="0"/>
        <v>0</v>
      </c>
      <c r="N32" s="156">
        <v>0</v>
      </c>
      <c r="O32" s="54">
        <v>3133</v>
      </c>
      <c r="P32" s="54">
        <v>0</v>
      </c>
      <c r="Q32" s="55">
        <f t="shared" si="7"/>
        <v>0</v>
      </c>
      <c r="R32" s="54">
        <v>0</v>
      </c>
      <c r="S32" s="55">
        <f t="shared" si="8"/>
        <v>0</v>
      </c>
      <c r="T32" s="54">
        <v>0</v>
      </c>
      <c r="U32" s="56">
        <v>3102</v>
      </c>
      <c r="V32" s="54"/>
      <c r="W32" s="55">
        <f t="shared" si="9"/>
        <v>0</v>
      </c>
      <c r="X32" s="54"/>
      <c r="Y32" s="55">
        <f t="shared" si="1"/>
        <v>0</v>
      </c>
      <c r="Z32" s="160">
        <v>0</v>
      </c>
      <c r="AA32" s="7">
        <v>69478</v>
      </c>
      <c r="AB32" s="7">
        <v>9</v>
      </c>
      <c r="AC32" s="14">
        <f t="shared" si="10"/>
        <v>12.953740752468407</v>
      </c>
      <c r="AD32" s="7">
        <v>1</v>
      </c>
      <c r="AE32" s="14">
        <f t="shared" si="11"/>
        <v>1.4393045280520451</v>
      </c>
      <c r="AF32" s="7">
        <v>9</v>
      </c>
      <c r="AG32" s="7">
        <v>69409</v>
      </c>
      <c r="AH32" s="18">
        <v>9</v>
      </c>
      <c r="AI32" s="30">
        <f t="shared" si="12"/>
        <v>12.966618161909839</v>
      </c>
      <c r="AJ32" s="18"/>
      <c r="AK32" s="30">
        <f t="shared" si="2"/>
        <v>0</v>
      </c>
      <c r="AL32" s="163">
        <v>8</v>
      </c>
      <c r="AM32" s="155">
        <f t="shared" si="13"/>
        <v>92215</v>
      </c>
      <c r="AN32" s="155">
        <f t="shared" si="14"/>
        <v>9</v>
      </c>
      <c r="AO32" s="13">
        <f t="shared" si="15"/>
        <v>9.7598004663015772</v>
      </c>
      <c r="AP32" s="161">
        <f t="shared" si="16"/>
        <v>1</v>
      </c>
      <c r="AQ32" s="13">
        <f t="shared" si="3"/>
        <v>1.0844222740335088</v>
      </c>
      <c r="AR32" s="162">
        <f t="shared" si="17"/>
        <v>9</v>
      </c>
      <c r="AS32" s="133">
        <f t="shared" si="18"/>
        <v>91981</v>
      </c>
      <c r="AT32" s="133">
        <f t="shared" si="19"/>
        <v>9</v>
      </c>
      <c r="AU32" s="124">
        <f t="shared" si="20"/>
        <v>9.7846294343397009</v>
      </c>
      <c r="AV32" s="133">
        <f t="shared" si="21"/>
        <v>0</v>
      </c>
      <c r="AW32" s="136">
        <f t="shared" si="22"/>
        <v>0</v>
      </c>
      <c r="AX32" s="133">
        <f t="shared" si="23"/>
        <v>8</v>
      </c>
    </row>
    <row r="33" spans="1:51" x14ac:dyDescent="0.2">
      <c r="A33" s="1" t="s">
        <v>53</v>
      </c>
      <c r="B33" s="1" t="s">
        <v>54</v>
      </c>
      <c r="C33" s="145">
        <v>19604</v>
      </c>
      <c r="D33" s="112">
        <v>12</v>
      </c>
      <c r="E33" s="113">
        <f t="shared" si="4"/>
        <v>61.211997551520099</v>
      </c>
      <c r="F33" s="112">
        <v>2</v>
      </c>
      <c r="G33" s="113">
        <f t="shared" si="5"/>
        <v>10.201999591920016</v>
      </c>
      <c r="H33" s="112">
        <v>12</v>
      </c>
      <c r="I33" s="106">
        <v>19470</v>
      </c>
      <c r="J33" s="110">
        <v>14</v>
      </c>
      <c r="K33" s="111">
        <f t="shared" si="6"/>
        <v>71.90549563430919</v>
      </c>
      <c r="L33" s="110">
        <v>2</v>
      </c>
      <c r="M33" s="111">
        <f t="shared" si="0"/>
        <v>10.272213662044171</v>
      </c>
      <c r="N33" s="156">
        <v>14</v>
      </c>
      <c r="O33" s="54">
        <v>3133</v>
      </c>
      <c r="P33" s="54">
        <v>5</v>
      </c>
      <c r="Q33" s="55">
        <f t="shared" si="7"/>
        <v>159.59144589849984</v>
      </c>
      <c r="R33" s="54">
        <v>1</v>
      </c>
      <c r="S33" s="55">
        <f t="shared" si="8"/>
        <v>31.918289179699968</v>
      </c>
      <c r="T33" s="54">
        <v>5</v>
      </c>
      <c r="U33" s="56">
        <v>3102</v>
      </c>
      <c r="V33" s="54">
        <v>5</v>
      </c>
      <c r="W33" s="55">
        <f t="shared" si="9"/>
        <v>161.18633139909736</v>
      </c>
      <c r="X33" s="54"/>
      <c r="Y33" s="55">
        <f t="shared" si="1"/>
        <v>0</v>
      </c>
      <c r="Z33" s="160">
        <v>5</v>
      </c>
      <c r="AA33" s="7">
        <v>69478</v>
      </c>
      <c r="AB33" s="7">
        <v>115</v>
      </c>
      <c r="AC33" s="14">
        <f t="shared" si="10"/>
        <v>165.5200207259852</v>
      </c>
      <c r="AD33" s="7">
        <v>7</v>
      </c>
      <c r="AE33" s="14">
        <f t="shared" si="11"/>
        <v>10.075131696364316</v>
      </c>
      <c r="AF33" s="7">
        <v>109</v>
      </c>
      <c r="AG33" s="7">
        <v>69409</v>
      </c>
      <c r="AH33" s="18">
        <v>115</v>
      </c>
      <c r="AI33" s="30">
        <f t="shared" si="12"/>
        <v>165.68456540218128</v>
      </c>
      <c r="AJ33" s="18">
        <v>6</v>
      </c>
      <c r="AK33" s="30">
        <f t="shared" si="2"/>
        <v>8.6444121079398926</v>
      </c>
      <c r="AL33" s="163">
        <v>107</v>
      </c>
      <c r="AM33" s="155">
        <f t="shared" si="13"/>
        <v>92215</v>
      </c>
      <c r="AN33" s="155">
        <f t="shared" si="14"/>
        <v>132</v>
      </c>
      <c r="AO33" s="13">
        <f t="shared" si="15"/>
        <v>143.14374017242315</v>
      </c>
      <c r="AP33" s="161">
        <f t="shared" si="16"/>
        <v>10</v>
      </c>
      <c r="AQ33" s="13">
        <f t="shared" si="3"/>
        <v>10.844222740335086</v>
      </c>
      <c r="AR33" s="162">
        <f t="shared" si="17"/>
        <v>126</v>
      </c>
      <c r="AS33" s="133">
        <f t="shared" si="18"/>
        <v>91981</v>
      </c>
      <c r="AT33" s="133">
        <f t="shared" si="19"/>
        <v>134</v>
      </c>
      <c r="AU33" s="124">
        <f t="shared" si="20"/>
        <v>145.68226046683554</v>
      </c>
      <c r="AV33" s="133">
        <f t="shared" si="21"/>
        <v>8</v>
      </c>
      <c r="AW33" s="136">
        <f t="shared" si="22"/>
        <v>8.6974483860797331</v>
      </c>
      <c r="AX33" s="133">
        <f t="shared" si="23"/>
        <v>126</v>
      </c>
    </row>
    <row r="34" spans="1:51" x14ac:dyDescent="0.2">
      <c r="A34" s="1" t="s">
        <v>55</v>
      </c>
      <c r="B34" s="1" t="s">
        <v>56</v>
      </c>
      <c r="C34" s="145">
        <v>19604</v>
      </c>
      <c r="D34" s="112">
        <v>0</v>
      </c>
      <c r="E34" s="113">
        <f t="shared" si="4"/>
        <v>0</v>
      </c>
      <c r="F34" s="112">
        <v>0</v>
      </c>
      <c r="G34" s="113">
        <f t="shared" si="5"/>
        <v>0</v>
      </c>
      <c r="H34" s="112">
        <v>0</v>
      </c>
      <c r="I34" s="106">
        <v>19470</v>
      </c>
      <c r="J34" s="110"/>
      <c r="K34" s="111">
        <f t="shared" si="6"/>
        <v>0</v>
      </c>
      <c r="L34" s="110"/>
      <c r="M34" s="111">
        <f t="shared" si="0"/>
        <v>0</v>
      </c>
      <c r="N34" s="156">
        <v>0</v>
      </c>
      <c r="O34" s="54">
        <v>3133</v>
      </c>
      <c r="P34" s="54">
        <v>0</v>
      </c>
      <c r="Q34" s="55">
        <f t="shared" si="7"/>
        <v>0</v>
      </c>
      <c r="R34" s="54">
        <v>0</v>
      </c>
      <c r="S34" s="55">
        <f t="shared" si="8"/>
        <v>0</v>
      </c>
      <c r="T34" s="54">
        <v>0</v>
      </c>
      <c r="U34" s="56">
        <v>3102</v>
      </c>
      <c r="V34" s="54"/>
      <c r="W34" s="55">
        <f t="shared" si="9"/>
        <v>0</v>
      </c>
      <c r="X34" s="54"/>
      <c r="Y34" s="55">
        <f t="shared" si="1"/>
        <v>0</v>
      </c>
      <c r="Z34" s="160">
        <v>0</v>
      </c>
      <c r="AA34" s="7">
        <v>69478</v>
      </c>
      <c r="AB34" s="7">
        <v>4816</v>
      </c>
      <c r="AC34" s="14">
        <f t="shared" si="10"/>
        <v>6931.6906070986506</v>
      </c>
      <c r="AD34" s="7">
        <v>341</v>
      </c>
      <c r="AE34" s="14">
        <f t="shared" si="11"/>
        <v>490.80284406574742</v>
      </c>
      <c r="AF34" s="7">
        <v>4507</v>
      </c>
      <c r="AG34" s="7">
        <v>69409</v>
      </c>
      <c r="AH34" s="18">
        <v>4886</v>
      </c>
      <c r="AI34" s="30">
        <f t="shared" si="12"/>
        <v>7039.4329265657198</v>
      </c>
      <c r="AJ34" s="18">
        <v>359</v>
      </c>
      <c r="AK34" s="30">
        <f t="shared" si="2"/>
        <v>517.22399112507014</v>
      </c>
      <c r="AL34" s="163">
        <v>3915</v>
      </c>
      <c r="AM34" s="155">
        <f t="shared" si="13"/>
        <v>92215</v>
      </c>
      <c r="AN34" s="155">
        <f t="shared" si="14"/>
        <v>4816</v>
      </c>
      <c r="AO34" s="13">
        <f t="shared" si="15"/>
        <v>5222.5776717453782</v>
      </c>
      <c r="AP34" s="161">
        <f t="shared" si="16"/>
        <v>341</v>
      </c>
      <c r="AQ34" s="13">
        <f t="shared" si="3"/>
        <v>369.78799544542647</v>
      </c>
      <c r="AR34" s="162">
        <f t="shared" si="17"/>
        <v>4507</v>
      </c>
      <c r="AS34" s="133">
        <f t="shared" si="18"/>
        <v>91981</v>
      </c>
      <c r="AT34" s="133">
        <f t="shared" si="19"/>
        <v>4886</v>
      </c>
      <c r="AU34" s="124">
        <f t="shared" si="20"/>
        <v>5311.9666017981972</v>
      </c>
      <c r="AV34" s="133">
        <f t="shared" si="21"/>
        <v>359</v>
      </c>
      <c r="AW34" s="136">
        <f t="shared" si="22"/>
        <v>390.29799632532803</v>
      </c>
      <c r="AX34" s="133">
        <f t="shared" si="23"/>
        <v>3915</v>
      </c>
    </row>
    <row r="35" spans="1:51" x14ac:dyDescent="0.2">
      <c r="A35" s="1" t="s">
        <v>57</v>
      </c>
      <c r="B35" s="1" t="s">
        <v>58</v>
      </c>
      <c r="C35" s="145">
        <v>19604</v>
      </c>
      <c r="D35" s="112">
        <v>0</v>
      </c>
      <c r="E35" s="113">
        <f t="shared" si="4"/>
        <v>0</v>
      </c>
      <c r="F35" s="112">
        <v>0</v>
      </c>
      <c r="G35" s="113">
        <f t="shared" si="5"/>
        <v>0</v>
      </c>
      <c r="H35" s="112">
        <v>0</v>
      </c>
      <c r="I35" s="106">
        <v>19470</v>
      </c>
      <c r="J35" s="110">
        <v>1</v>
      </c>
      <c r="K35" s="111">
        <f t="shared" si="6"/>
        <v>5.1361068310220857</v>
      </c>
      <c r="L35" s="110">
        <v>1</v>
      </c>
      <c r="M35" s="111">
        <f t="shared" si="0"/>
        <v>5.1361068310220857</v>
      </c>
      <c r="N35" s="156">
        <v>1</v>
      </c>
      <c r="O35" s="54">
        <v>3133</v>
      </c>
      <c r="P35" s="54">
        <v>1</v>
      </c>
      <c r="Q35" s="55">
        <f t="shared" si="7"/>
        <v>31.918289179699968</v>
      </c>
      <c r="R35" s="54">
        <v>0</v>
      </c>
      <c r="S35" s="55">
        <f t="shared" si="8"/>
        <v>0</v>
      </c>
      <c r="T35" s="54">
        <v>0</v>
      </c>
      <c r="U35" s="56">
        <v>3102</v>
      </c>
      <c r="V35" s="54">
        <v>1</v>
      </c>
      <c r="W35" s="55">
        <f t="shared" si="9"/>
        <v>32.237266279819472</v>
      </c>
      <c r="X35" s="54"/>
      <c r="Y35" s="55">
        <f t="shared" si="1"/>
        <v>0</v>
      </c>
      <c r="Z35" s="160">
        <v>0</v>
      </c>
      <c r="AA35" s="7">
        <v>69478</v>
      </c>
      <c r="AB35" s="7">
        <v>5</v>
      </c>
      <c r="AC35" s="14">
        <f t="shared" si="10"/>
        <v>7.1965226402602269</v>
      </c>
      <c r="AD35" s="7">
        <v>0</v>
      </c>
      <c r="AE35" s="14">
        <f t="shared" si="11"/>
        <v>0</v>
      </c>
      <c r="AF35" s="7">
        <v>5</v>
      </c>
      <c r="AG35" s="7">
        <v>69409</v>
      </c>
      <c r="AH35" s="18">
        <v>6</v>
      </c>
      <c r="AI35" s="30">
        <f t="shared" si="12"/>
        <v>8.6444121079398926</v>
      </c>
      <c r="AJ35" s="18">
        <v>1</v>
      </c>
      <c r="AK35" s="30">
        <f t="shared" si="2"/>
        <v>1.4407353513233154</v>
      </c>
      <c r="AL35" s="163">
        <v>5</v>
      </c>
      <c r="AM35" s="155">
        <f t="shared" si="13"/>
        <v>92215</v>
      </c>
      <c r="AN35" s="155">
        <f t="shared" si="14"/>
        <v>6</v>
      </c>
      <c r="AO35" s="13">
        <f t="shared" si="15"/>
        <v>6.5065336442010526</v>
      </c>
      <c r="AP35" s="161">
        <f t="shared" si="16"/>
        <v>0</v>
      </c>
      <c r="AQ35" s="13">
        <f t="shared" si="3"/>
        <v>0</v>
      </c>
      <c r="AR35" s="162">
        <f t="shared" si="17"/>
        <v>5</v>
      </c>
      <c r="AS35" s="133">
        <f t="shared" si="18"/>
        <v>91981</v>
      </c>
      <c r="AT35" s="133">
        <f t="shared" si="19"/>
        <v>8</v>
      </c>
      <c r="AU35" s="124">
        <f t="shared" si="20"/>
        <v>8.6974483860797331</v>
      </c>
      <c r="AV35" s="133">
        <f t="shared" si="21"/>
        <v>2</v>
      </c>
      <c r="AW35" s="136">
        <f t="shared" si="22"/>
        <v>2.1743620965199333</v>
      </c>
      <c r="AX35" s="133">
        <f t="shared" si="23"/>
        <v>6</v>
      </c>
    </row>
    <row r="36" spans="1:51" x14ac:dyDescent="0.2">
      <c r="A36" s="1" t="s">
        <v>59</v>
      </c>
      <c r="B36" s="1" t="s">
        <v>60</v>
      </c>
      <c r="C36" s="145">
        <v>19604</v>
      </c>
      <c r="D36" s="112">
        <v>3</v>
      </c>
      <c r="E36" s="113">
        <f t="shared" si="4"/>
        <v>15.302999387880025</v>
      </c>
      <c r="F36" s="112">
        <v>0</v>
      </c>
      <c r="G36" s="113">
        <f t="shared" si="5"/>
        <v>0</v>
      </c>
      <c r="H36" s="112">
        <v>3</v>
      </c>
      <c r="I36" s="106">
        <v>19470</v>
      </c>
      <c r="J36" s="110">
        <v>2</v>
      </c>
      <c r="K36" s="111">
        <f t="shared" si="6"/>
        <v>10.272213662044171</v>
      </c>
      <c r="L36" s="110">
        <v>1</v>
      </c>
      <c r="M36" s="111">
        <f t="shared" si="0"/>
        <v>5.1361068310220857</v>
      </c>
      <c r="N36" s="156">
        <v>2</v>
      </c>
      <c r="O36" s="54">
        <v>3133</v>
      </c>
      <c r="P36" s="54">
        <v>3</v>
      </c>
      <c r="Q36" s="55">
        <f t="shared" si="7"/>
        <v>95.754867539099905</v>
      </c>
      <c r="R36" s="54">
        <v>0</v>
      </c>
      <c r="S36" s="55">
        <f t="shared" si="8"/>
        <v>0</v>
      </c>
      <c r="T36" s="54">
        <v>0</v>
      </c>
      <c r="U36" s="56">
        <v>3102</v>
      </c>
      <c r="V36" s="54">
        <v>2</v>
      </c>
      <c r="W36" s="55">
        <f t="shared" si="9"/>
        <v>64.474532559638945</v>
      </c>
      <c r="X36" s="54"/>
      <c r="Y36" s="55">
        <f t="shared" si="1"/>
        <v>0</v>
      </c>
      <c r="Z36" s="160">
        <v>2</v>
      </c>
      <c r="AA36" s="7">
        <v>69478</v>
      </c>
      <c r="AB36" s="7">
        <v>4</v>
      </c>
      <c r="AC36" s="14">
        <f t="shared" si="10"/>
        <v>5.7572181122081805</v>
      </c>
      <c r="AD36" s="7">
        <v>0</v>
      </c>
      <c r="AE36" s="14">
        <f t="shared" si="11"/>
        <v>0</v>
      </c>
      <c r="AF36" s="7">
        <v>4</v>
      </c>
      <c r="AG36" s="7">
        <v>69409</v>
      </c>
      <c r="AH36" s="18">
        <v>4</v>
      </c>
      <c r="AI36" s="30">
        <f t="shared" si="12"/>
        <v>5.7629414052932617</v>
      </c>
      <c r="AJ36" s="18"/>
      <c r="AK36" s="30">
        <f t="shared" si="2"/>
        <v>0</v>
      </c>
      <c r="AL36" s="163">
        <v>4</v>
      </c>
      <c r="AM36" s="155">
        <f t="shared" si="13"/>
        <v>92215</v>
      </c>
      <c r="AN36" s="155">
        <f t="shared" si="14"/>
        <v>10</v>
      </c>
      <c r="AO36" s="13">
        <f t="shared" si="15"/>
        <v>10.844222740335086</v>
      </c>
      <c r="AP36" s="161">
        <f t="shared" si="16"/>
        <v>0</v>
      </c>
      <c r="AQ36" s="13">
        <f t="shared" si="3"/>
        <v>0</v>
      </c>
      <c r="AR36" s="162">
        <f t="shared" si="17"/>
        <v>7</v>
      </c>
      <c r="AS36" s="133">
        <f t="shared" si="18"/>
        <v>91981</v>
      </c>
      <c r="AT36" s="133">
        <f t="shared" si="19"/>
        <v>8</v>
      </c>
      <c r="AU36" s="124">
        <f t="shared" si="20"/>
        <v>8.6974483860797331</v>
      </c>
      <c r="AV36" s="133">
        <f t="shared" si="21"/>
        <v>1</v>
      </c>
      <c r="AW36" s="136">
        <f t="shared" si="22"/>
        <v>1.0871810482599666</v>
      </c>
      <c r="AX36" s="133">
        <f t="shared" si="23"/>
        <v>8</v>
      </c>
    </row>
    <row r="37" spans="1:51" x14ac:dyDescent="0.2">
      <c r="A37" s="1" t="s">
        <v>61</v>
      </c>
      <c r="B37" s="1" t="s">
        <v>62</v>
      </c>
      <c r="C37" s="145">
        <v>19604</v>
      </c>
      <c r="D37" s="112">
        <v>0</v>
      </c>
      <c r="E37" s="113">
        <f t="shared" si="4"/>
        <v>0</v>
      </c>
      <c r="F37" s="112">
        <v>0</v>
      </c>
      <c r="G37" s="113">
        <f t="shared" si="5"/>
        <v>0</v>
      </c>
      <c r="H37" s="112">
        <v>0</v>
      </c>
      <c r="I37" s="106">
        <v>19470</v>
      </c>
      <c r="J37" s="110">
        <v>1</v>
      </c>
      <c r="K37" s="111">
        <f t="shared" si="6"/>
        <v>5.1361068310220857</v>
      </c>
      <c r="L37" s="110">
        <v>1</v>
      </c>
      <c r="M37" s="111">
        <f t="shared" si="0"/>
        <v>5.1361068310220857</v>
      </c>
      <c r="N37" s="156">
        <v>1</v>
      </c>
      <c r="O37" s="54">
        <v>3133</v>
      </c>
      <c r="P37" s="54">
        <v>0</v>
      </c>
      <c r="Q37" s="55">
        <f t="shared" si="7"/>
        <v>0</v>
      </c>
      <c r="R37" s="54">
        <v>0</v>
      </c>
      <c r="S37" s="55">
        <f t="shared" si="8"/>
        <v>0</v>
      </c>
      <c r="T37" s="54">
        <v>0</v>
      </c>
      <c r="U37" s="56">
        <v>3102</v>
      </c>
      <c r="V37" s="54"/>
      <c r="W37" s="55">
        <f t="shared" si="9"/>
        <v>0</v>
      </c>
      <c r="X37" s="54"/>
      <c r="Y37" s="55">
        <f t="shared" si="1"/>
        <v>0</v>
      </c>
      <c r="Z37" s="160">
        <v>0</v>
      </c>
      <c r="AA37" s="7">
        <v>69478</v>
      </c>
      <c r="AB37" s="7">
        <v>9</v>
      </c>
      <c r="AC37" s="14">
        <f t="shared" si="10"/>
        <v>12.953740752468407</v>
      </c>
      <c r="AD37" s="7">
        <v>0</v>
      </c>
      <c r="AE37" s="14">
        <f t="shared" si="11"/>
        <v>0</v>
      </c>
      <c r="AF37" s="7">
        <v>9</v>
      </c>
      <c r="AG37" s="7">
        <v>69409</v>
      </c>
      <c r="AH37" s="18">
        <v>9</v>
      </c>
      <c r="AI37" s="30">
        <f t="shared" si="12"/>
        <v>12.966618161909839</v>
      </c>
      <c r="AJ37" s="18"/>
      <c r="AK37" s="30">
        <f t="shared" si="2"/>
        <v>0</v>
      </c>
      <c r="AL37" s="163">
        <v>8</v>
      </c>
      <c r="AM37" s="155">
        <f t="shared" si="13"/>
        <v>92215</v>
      </c>
      <c r="AN37" s="155">
        <f t="shared" si="14"/>
        <v>9</v>
      </c>
      <c r="AO37" s="13">
        <f t="shared" si="15"/>
        <v>9.7598004663015772</v>
      </c>
      <c r="AP37" s="161">
        <f t="shared" si="16"/>
        <v>0</v>
      </c>
      <c r="AQ37" s="13">
        <f t="shared" si="3"/>
        <v>0</v>
      </c>
      <c r="AR37" s="162">
        <f t="shared" si="17"/>
        <v>9</v>
      </c>
      <c r="AS37" s="133">
        <f t="shared" si="18"/>
        <v>91981</v>
      </c>
      <c r="AT37" s="133">
        <f t="shared" si="19"/>
        <v>10</v>
      </c>
      <c r="AU37" s="124">
        <f t="shared" si="20"/>
        <v>10.871810482599667</v>
      </c>
      <c r="AV37" s="133">
        <f t="shared" si="21"/>
        <v>1</v>
      </c>
      <c r="AW37" s="136">
        <f t="shared" si="22"/>
        <v>1.0871810482599666</v>
      </c>
      <c r="AX37" s="133">
        <f t="shared" si="23"/>
        <v>9</v>
      </c>
    </row>
    <row r="38" spans="1:51" x14ac:dyDescent="0.2">
      <c r="A38" s="1" t="s">
        <v>63</v>
      </c>
      <c r="B38" s="1" t="s">
        <v>64</v>
      </c>
      <c r="C38" s="145">
        <v>19604</v>
      </c>
      <c r="D38" s="112">
        <v>2</v>
      </c>
      <c r="E38" s="113">
        <f t="shared" si="4"/>
        <v>10.201999591920016</v>
      </c>
      <c r="F38" s="112">
        <v>0</v>
      </c>
      <c r="G38" s="113">
        <f t="shared" si="5"/>
        <v>0</v>
      </c>
      <c r="H38" s="112">
        <v>2</v>
      </c>
      <c r="I38" s="106">
        <v>19470</v>
      </c>
      <c r="J38" s="110">
        <v>3</v>
      </c>
      <c r="K38" s="111">
        <f t="shared" si="6"/>
        <v>15.408320493066256</v>
      </c>
      <c r="L38" s="110"/>
      <c r="M38" s="111">
        <f t="shared" si="0"/>
        <v>0</v>
      </c>
      <c r="N38" s="156">
        <v>2</v>
      </c>
      <c r="O38" s="54">
        <v>3133</v>
      </c>
      <c r="P38" s="54">
        <v>1</v>
      </c>
      <c r="Q38" s="55">
        <f t="shared" si="7"/>
        <v>31.918289179699968</v>
      </c>
      <c r="R38" s="54">
        <v>0</v>
      </c>
      <c r="S38" s="55">
        <f t="shared" si="8"/>
        <v>0</v>
      </c>
      <c r="T38" s="54">
        <v>1</v>
      </c>
      <c r="U38" s="56">
        <v>3102</v>
      </c>
      <c r="V38" s="54">
        <v>1</v>
      </c>
      <c r="W38" s="55">
        <f t="shared" si="9"/>
        <v>32.237266279819472</v>
      </c>
      <c r="X38" s="54"/>
      <c r="Y38" s="55">
        <f t="shared" si="1"/>
        <v>0</v>
      </c>
      <c r="Z38" s="160">
        <v>1</v>
      </c>
      <c r="AA38" s="7">
        <v>69478</v>
      </c>
      <c r="AB38" s="7">
        <v>0</v>
      </c>
      <c r="AC38" s="14">
        <f t="shared" si="10"/>
        <v>0</v>
      </c>
      <c r="AD38" s="7">
        <v>0</v>
      </c>
      <c r="AE38" s="14">
        <f t="shared" si="11"/>
        <v>0</v>
      </c>
      <c r="AF38" s="7">
        <v>0</v>
      </c>
      <c r="AG38" s="7">
        <v>69409</v>
      </c>
      <c r="AH38" s="18"/>
      <c r="AI38" s="30">
        <f t="shared" si="12"/>
        <v>0</v>
      </c>
      <c r="AJ38" s="18"/>
      <c r="AK38" s="30">
        <f t="shared" si="2"/>
        <v>0</v>
      </c>
      <c r="AL38" s="163">
        <v>0</v>
      </c>
      <c r="AM38" s="155">
        <f t="shared" si="13"/>
        <v>92215</v>
      </c>
      <c r="AN38" s="155">
        <f t="shared" si="14"/>
        <v>3</v>
      </c>
      <c r="AO38" s="13">
        <f t="shared" si="15"/>
        <v>3.2532668221005263</v>
      </c>
      <c r="AP38" s="161">
        <f t="shared" si="16"/>
        <v>0</v>
      </c>
      <c r="AQ38" s="13">
        <f t="shared" si="3"/>
        <v>0</v>
      </c>
      <c r="AR38" s="162">
        <f t="shared" si="17"/>
        <v>3</v>
      </c>
      <c r="AS38" s="133">
        <f t="shared" si="18"/>
        <v>91981</v>
      </c>
      <c r="AT38" s="133">
        <f t="shared" si="19"/>
        <v>4</v>
      </c>
      <c r="AU38" s="124">
        <f t="shared" si="20"/>
        <v>4.3487241930398666</v>
      </c>
      <c r="AV38" s="133">
        <f t="shared" si="21"/>
        <v>0</v>
      </c>
      <c r="AW38" s="136">
        <f t="shared" si="22"/>
        <v>0</v>
      </c>
      <c r="AX38" s="133">
        <f t="shared" si="23"/>
        <v>3</v>
      </c>
    </row>
    <row r="39" spans="1:51" x14ac:dyDescent="0.2">
      <c r="A39" s="1" t="s">
        <v>65</v>
      </c>
      <c r="B39" s="1" t="s">
        <v>66</v>
      </c>
      <c r="C39" s="145">
        <v>19604</v>
      </c>
      <c r="D39" s="112">
        <v>0</v>
      </c>
      <c r="E39" s="113">
        <f t="shared" si="4"/>
        <v>0</v>
      </c>
      <c r="F39" s="112">
        <v>0</v>
      </c>
      <c r="G39" s="113">
        <f t="shared" si="5"/>
        <v>0</v>
      </c>
      <c r="H39" s="112">
        <v>0</v>
      </c>
      <c r="I39" s="106">
        <v>19470</v>
      </c>
      <c r="J39" s="110"/>
      <c r="K39" s="111">
        <f t="shared" si="6"/>
        <v>0</v>
      </c>
      <c r="L39" s="110"/>
      <c r="M39" s="111">
        <f t="shared" si="0"/>
        <v>0</v>
      </c>
      <c r="N39" s="156">
        <v>0</v>
      </c>
      <c r="O39" s="54">
        <v>3133</v>
      </c>
      <c r="P39" s="54">
        <v>0</v>
      </c>
      <c r="Q39" s="55">
        <f t="shared" si="7"/>
        <v>0</v>
      </c>
      <c r="R39" s="54">
        <v>0</v>
      </c>
      <c r="S39" s="55">
        <f t="shared" si="8"/>
        <v>0</v>
      </c>
      <c r="T39" s="54">
        <v>0</v>
      </c>
      <c r="U39" s="56">
        <v>3102</v>
      </c>
      <c r="V39" s="54"/>
      <c r="W39" s="55">
        <f t="shared" si="9"/>
        <v>0</v>
      </c>
      <c r="X39" s="54"/>
      <c r="Y39" s="55">
        <f t="shared" si="1"/>
        <v>0</v>
      </c>
      <c r="Z39" s="160">
        <v>0</v>
      </c>
      <c r="AA39" s="7">
        <v>69478</v>
      </c>
      <c r="AB39" s="7">
        <v>24</v>
      </c>
      <c r="AC39" s="14">
        <f t="shared" si="10"/>
        <v>34.543308673249086</v>
      </c>
      <c r="AD39" s="7">
        <v>15</v>
      </c>
      <c r="AE39" s="14">
        <f t="shared" si="11"/>
        <v>21.589567920780681</v>
      </c>
      <c r="AF39" s="7">
        <v>24</v>
      </c>
      <c r="AG39" s="7">
        <v>69409</v>
      </c>
      <c r="AH39" s="18">
        <v>32</v>
      </c>
      <c r="AI39" s="30">
        <f t="shared" si="12"/>
        <v>46.103531242346094</v>
      </c>
      <c r="AJ39" s="18">
        <v>16</v>
      </c>
      <c r="AK39" s="30">
        <f t="shared" si="2"/>
        <v>23.051765621173047</v>
      </c>
      <c r="AL39" s="163">
        <v>32</v>
      </c>
      <c r="AM39" s="155">
        <f t="shared" si="13"/>
        <v>92215</v>
      </c>
      <c r="AN39" s="155">
        <f t="shared" si="14"/>
        <v>24</v>
      </c>
      <c r="AO39" s="13">
        <f t="shared" si="15"/>
        <v>26.02613457680421</v>
      </c>
      <c r="AP39" s="161">
        <f t="shared" si="16"/>
        <v>15</v>
      </c>
      <c r="AQ39" s="13">
        <f t="shared" si="3"/>
        <v>16.26633411050263</v>
      </c>
      <c r="AR39" s="162">
        <f t="shared" si="17"/>
        <v>24</v>
      </c>
      <c r="AS39" s="133">
        <f t="shared" si="18"/>
        <v>91981</v>
      </c>
      <c r="AT39" s="133">
        <f t="shared" si="19"/>
        <v>32</v>
      </c>
      <c r="AU39" s="124">
        <f t="shared" si="20"/>
        <v>34.789793544318933</v>
      </c>
      <c r="AV39" s="133">
        <f t="shared" si="21"/>
        <v>16</v>
      </c>
      <c r="AW39" s="136">
        <f t="shared" si="22"/>
        <v>17.394896772159466</v>
      </c>
      <c r="AX39" s="133">
        <f t="shared" si="23"/>
        <v>32</v>
      </c>
    </row>
    <row r="40" spans="1:51" x14ac:dyDescent="0.2">
      <c r="A40" s="1" t="s">
        <v>67</v>
      </c>
      <c r="B40" s="1" t="s">
        <v>68</v>
      </c>
      <c r="C40" s="145">
        <v>19604</v>
      </c>
      <c r="D40" s="112">
        <v>0</v>
      </c>
      <c r="E40" s="113">
        <f t="shared" si="4"/>
        <v>0</v>
      </c>
      <c r="F40" s="112">
        <v>0</v>
      </c>
      <c r="G40" s="113">
        <f t="shared" si="5"/>
        <v>0</v>
      </c>
      <c r="H40" s="112">
        <v>0</v>
      </c>
      <c r="I40" s="106">
        <v>19470</v>
      </c>
      <c r="J40" s="110"/>
      <c r="K40" s="111">
        <f t="shared" si="6"/>
        <v>0</v>
      </c>
      <c r="L40" s="110"/>
      <c r="M40" s="111">
        <f t="shared" si="0"/>
        <v>0</v>
      </c>
      <c r="N40" s="156">
        <v>0</v>
      </c>
      <c r="O40" s="54">
        <v>3133</v>
      </c>
      <c r="P40" s="54">
        <v>0</v>
      </c>
      <c r="Q40" s="55">
        <f t="shared" si="7"/>
        <v>0</v>
      </c>
      <c r="R40" s="54">
        <v>0</v>
      </c>
      <c r="S40" s="55">
        <f t="shared" si="8"/>
        <v>0</v>
      </c>
      <c r="T40" s="54">
        <v>0</v>
      </c>
      <c r="U40" s="56">
        <v>3102</v>
      </c>
      <c r="V40" s="54"/>
      <c r="W40" s="55">
        <f t="shared" si="9"/>
        <v>0</v>
      </c>
      <c r="X40" s="54"/>
      <c r="Y40" s="55">
        <f t="shared" si="1"/>
        <v>0</v>
      </c>
      <c r="Z40" s="160">
        <v>0</v>
      </c>
      <c r="AA40" s="7">
        <v>69478</v>
      </c>
      <c r="AB40" s="7">
        <v>4</v>
      </c>
      <c r="AC40" s="14">
        <f t="shared" si="10"/>
        <v>5.7572181122081805</v>
      </c>
      <c r="AD40" s="7">
        <v>1</v>
      </c>
      <c r="AE40" s="14">
        <f t="shared" si="11"/>
        <v>1.4393045280520451</v>
      </c>
      <c r="AF40" s="7">
        <v>4</v>
      </c>
      <c r="AG40" s="7">
        <v>69409</v>
      </c>
      <c r="AH40" s="18">
        <v>4</v>
      </c>
      <c r="AI40" s="30">
        <f t="shared" si="12"/>
        <v>5.7629414052932617</v>
      </c>
      <c r="AJ40" s="18"/>
      <c r="AK40" s="30">
        <f t="shared" si="2"/>
        <v>0</v>
      </c>
      <c r="AL40" s="163">
        <v>4</v>
      </c>
      <c r="AM40" s="155">
        <f t="shared" si="13"/>
        <v>92215</v>
      </c>
      <c r="AN40" s="155">
        <f t="shared" si="14"/>
        <v>4</v>
      </c>
      <c r="AO40" s="13">
        <f t="shared" si="15"/>
        <v>4.3376890961340351</v>
      </c>
      <c r="AP40" s="161">
        <f t="shared" si="16"/>
        <v>1</v>
      </c>
      <c r="AQ40" s="13">
        <f t="shared" si="3"/>
        <v>1.0844222740335088</v>
      </c>
      <c r="AR40" s="162">
        <f t="shared" si="17"/>
        <v>4</v>
      </c>
      <c r="AS40" s="133">
        <f t="shared" si="18"/>
        <v>91981</v>
      </c>
      <c r="AT40" s="133">
        <f t="shared" si="19"/>
        <v>4</v>
      </c>
      <c r="AU40" s="124">
        <f t="shared" si="20"/>
        <v>4.3487241930398666</v>
      </c>
      <c r="AV40" s="133">
        <f t="shared" si="21"/>
        <v>0</v>
      </c>
      <c r="AW40" s="136">
        <f t="shared" si="22"/>
        <v>0</v>
      </c>
      <c r="AX40" s="133">
        <f t="shared" si="23"/>
        <v>4</v>
      </c>
    </row>
    <row r="41" spans="1:51" x14ac:dyDescent="0.2">
      <c r="A41" s="1" t="s">
        <v>69</v>
      </c>
      <c r="B41" s="15" t="s">
        <v>70</v>
      </c>
      <c r="C41" s="145">
        <v>19604</v>
      </c>
      <c r="D41" s="112">
        <v>0</v>
      </c>
      <c r="E41" s="113">
        <f t="shared" si="4"/>
        <v>0</v>
      </c>
      <c r="F41" s="112">
        <v>0</v>
      </c>
      <c r="G41" s="113">
        <f t="shared" si="5"/>
        <v>0</v>
      </c>
      <c r="H41" s="112">
        <v>0</v>
      </c>
      <c r="I41" s="106">
        <v>19470</v>
      </c>
      <c r="J41" s="110"/>
      <c r="K41" s="111">
        <f t="shared" si="6"/>
        <v>0</v>
      </c>
      <c r="L41" s="110"/>
      <c r="M41" s="111">
        <f t="shared" si="0"/>
        <v>0</v>
      </c>
      <c r="N41" s="156">
        <v>0</v>
      </c>
      <c r="O41" s="54">
        <v>3133</v>
      </c>
      <c r="P41" s="54"/>
      <c r="Q41" s="55">
        <f t="shared" si="7"/>
        <v>0</v>
      </c>
      <c r="R41" s="54"/>
      <c r="S41" s="55">
        <f t="shared" si="8"/>
        <v>0</v>
      </c>
      <c r="T41" s="54"/>
      <c r="U41" s="56">
        <v>3102</v>
      </c>
      <c r="V41" s="54"/>
      <c r="W41" s="55">
        <f t="shared" si="9"/>
        <v>0</v>
      </c>
      <c r="X41" s="54"/>
      <c r="Y41" s="55">
        <f t="shared" si="1"/>
        <v>0</v>
      </c>
      <c r="Z41" s="160"/>
      <c r="AA41" s="7">
        <v>69478</v>
      </c>
      <c r="AB41" s="7"/>
      <c r="AC41" s="14">
        <f t="shared" si="10"/>
        <v>0</v>
      </c>
      <c r="AD41" s="7"/>
      <c r="AE41" s="14">
        <f t="shared" si="11"/>
        <v>0</v>
      </c>
      <c r="AF41" s="7"/>
      <c r="AG41" s="7">
        <v>69409</v>
      </c>
      <c r="AH41" s="18"/>
      <c r="AI41" s="30">
        <f t="shared" si="12"/>
        <v>0</v>
      </c>
      <c r="AJ41" s="18"/>
      <c r="AK41" s="30">
        <f t="shared" si="2"/>
        <v>0</v>
      </c>
      <c r="AL41" s="163"/>
      <c r="AM41" s="155">
        <f t="shared" si="13"/>
        <v>92215</v>
      </c>
      <c r="AN41" s="155">
        <f t="shared" si="14"/>
        <v>0</v>
      </c>
      <c r="AO41" s="13">
        <f t="shared" si="15"/>
        <v>0</v>
      </c>
      <c r="AP41" s="161">
        <f t="shared" si="16"/>
        <v>0</v>
      </c>
      <c r="AQ41" s="13">
        <f t="shared" si="3"/>
        <v>0</v>
      </c>
      <c r="AR41" s="162">
        <f t="shared" si="17"/>
        <v>0</v>
      </c>
      <c r="AS41" s="133">
        <f t="shared" si="18"/>
        <v>91981</v>
      </c>
      <c r="AT41" s="133">
        <f t="shared" si="19"/>
        <v>0</v>
      </c>
      <c r="AU41" s="124">
        <f t="shared" si="20"/>
        <v>0</v>
      </c>
      <c r="AV41" s="133">
        <f t="shared" si="21"/>
        <v>0</v>
      </c>
      <c r="AW41" s="136">
        <f t="shared" si="22"/>
        <v>0</v>
      </c>
      <c r="AX41" s="133">
        <f t="shared" si="23"/>
        <v>0</v>
      </c>
    </row>
    <row r="42" spans="1:51" x14ac:dyDescent="0.2">
      <c r="A42" s="31" t="s">
        <v>71</v>
      </c>
      <c r="B42" s="31" t="s">
        <v>72</v>
      </c>
      <c r="C42" s="145">
        <v>19604</v>
      </c>
      <c r="D42" s="112">
        <v>267</v>
      </c>
      <c r="E42" s="113">
        <f t="shared" si="4"/>
        <v>1361.9669455213223</v>
      </c>
      <c r="F42" s="112">
        <v>56</v>
      </c>
      <c r="G42" s="113">
        <f t="shared" si="5"/>
        <v>285.65598857376045</v>
      </c>
      <c r="H42" s="112">
        <v>107</v>
      </c>
      <c r="I42" s="106">
        <v>19470</v>
      </c>
      <c r="J42" s="110">
        <v>230</v>
      </c>
      <c r="K42" s="111">
        <f t="shared" si="6"/>
        <v>1181.3045711350796</v>
      </c>
      <c r="L42" s="110">
        <v>49</v>
      </c>
      <c r="M42" s="111">
        <f t="shared" si="0"/>
        <v>251.66923472008219</v>
      </c>
      <c r="N42" s="156">
        <v>125</v>
      </c>
      <c r="O42" s="54">
        <v>3133</v>
      </c>
      <c r="P42" s="54">
        <v>61</v>
      </c>
      <c r="Q42" s="55">
        <f t="shared" si="7"/>
        <v>1947.0156399616981</v>
      </c>
      <c r="R42" s="54">
        <v>14</v>
      </c>
      <c r="S42" s="55">
        <f t="shared" si="8"/>
        <v>446.8560485157995</v>
      </c>
      <c r="T42" s="54">
        <v>14</v>
      </c>
      <c r="U42" s="56">
        <v>3102</v>
      </c>
      <c r="V42" s="54">
        <v>59</v>
      </c>
      <c r="W42" s="55">
        <f t="shared" si="9"/>
        <v>1901.9987105093487</v>
      </c>
      <c r="X42" s="54">
        <v>14</v>
      </c>
      <c r="Y42" s="55">
        <f t="shared" si="1"/>
        <v>451.32172791747257</v>
      </c>
      <c r="Z42" s="160">
        <v>25</v>
      </c>
      <c r="AA42" s="7">
        <v>69478</v>
      </c>
      <c r="AB42" s="7">
        <v>885</v>
      </c>
      <c r="AC42" s="14">
        <f t="shared" si="10"/>
        <v>1273.7845073260601</v>
      </c>
      <c r="AD42" s="7">
        <v>64</v>
      </c>
      <c r="AE42" s="14">
        <f t="shared" si="11"/>
        <v>92.115489795330888</v>
      </c>
      <c r="AF42" s="7">
        <v>57</v>
      </c>
      <c r="AG42" s="7">
        <v>69409</v>
      </c>
      <c r="AH42" s="18">
        <v>889</v>
      </c>
      <c r="AI42" s="30">
        <f t="shared" si="12"/>
        <v>1280.8137273264274</v>
      </c>
      <c r="AJ42" s="18">
        <v>65</v>
      </c>
      <c r="AK42" s="30">
        <f t="shared" si="2"/>
        <v>93.647797836015499</v>
      </c>
      <c r="AL42" s="163">
        <v>26</v>
      </c>
      <c r="AM42" s="155">
        <f t="shared" si="13"/>
        <v>92215</v>
      </c>
      <c r="AN42" s="155">
        <f t="shared" si="14"/>
        <v>1213</v>
      </c>
      <c r="AO42" s="32">
        <f t="shared" si="15"/>
        <v>1315.4042184026459</v>
      </c>
      <c r="AP42" s="161">
        <f t="shared" si="16"/>
        <v>134</v>
      </c>
      <c r="AQ42" s="32">
        <f t="shared" si="3"/>
        <v>145.31258472049015</v>
      </c>
      <c r="AR42" s="162">
        <f t="shared" si="17"/>
        <v>178</v>
      </c>
      <c r="AS42" s="133">
        <f t="shared" si="18"/>
        <v>91981</v>
      </c>
      <c r="AT42" s="133">
        <f t="shared" si="19"/>
        <v>1178</v>
      </c>
      <c r="AU42" s="124">
        <f t="shared" si="20"/>
        <v>1280.6992748502407</v>
      </c>
      <c r="AV42" s="133">
        <f t="shared" si="21"/>
        <v>128</v>
      </c>
      <c r="AW42" s="136">
        <f t="shared" si="22"/>
        <v>139.15917417727573</v>
      </c>
      <c r="AX42" s="133">
        <f t="shared" si="23"/>
        <v>176</v>
      </c>
    </row>
    <row r="43" spans="1:51" x14ac:dyDescent="0.2">
      <c r="A43" s="1" t="s">
        <v>73</v>
      </c>
      <c r="B43" s="1" t="s">
        <v>74</v>
      </c>
      <c r="C43" s="145">
        <v>19604</v>
      </c>
      <c r="D43" s="112">
        <v>1</v>
      </c>
      <c r="E43" s="113">
        <f t="shared" si="4"/>
        <v>5.100999795960008</v>
      </c>
      <c r="F43" s="112">
        <v>0</v>
      </c>
      <c r="G43" s="113">
        <f t="shared" si="5"/>
        <v>0</v>
      </c>
      <c r="H43" s="112">
        <v>1</v>
      </c>
      <c r="I43" s="106">
        <v>19470</v>
      </c>
      <c r="J43" s="110">
        <v>2</v>
      </c>
      <c r="K43" s="111">
        <f t="shared" si="6"/>
        <v>10.272213662044171</v>
      </c>
      <c r="L43" s="110"/>
      <c r="M43" s="111">
        <f t="shared" si="0"/>
        <v>0</v>
      </c>
      <c r="N43" s="156">
        <v>2</v>
      </c>
      <c r="O43" s="54">
        <v>3133</v>
      </c>
      <c r="P43" s="54">
        <v>0</v>
      </c>
      <c r="Q43" s="55">
        <f t="shared" si="7"/>
        <v>0</v>
      </c>
      <c r="R43" s="54">
        <v>0</v>
      </c>
      <c r="S43" s="55">
        <f t="shared" si="8"/>
        <v>0</v>
      </c>
      <c r="T43" s="54">
        <v>0</v>
      </c>
      <c r="U43" s="56">
        <v>3102</v>
      </c>
      <c r="V43" s="54"/>
      <c r="W43" s="55">
        <f t="shared" si="9"/>
        <v>0</v>
      </c>
      <c r="X43" s="54"/>
      <c r="Y43" s="55">
        <f t="shared" si="1"/>
        <v>0</v>
      </c>
      <c r="Z43" s="160">
        <v>0</v>
      </c>
      <c r="AA43" s="7">
        <v>69478</v>
      </c>
      <c r="AB43" s="7">
        <v>0</v>
      </c>
      <c r="AC43" s="14">
        <f t="shared" si="10"/>
        <v>0</v>
      </c>
      <c r="AD43" s="7">
        <v>0</v>
      </c>
      <c r="AE43" s="14">
        <f t="shared" si="11"/>
        <v>0</v>
      </c>
      <c r="AF43" s="7">
        <v>0</v>
      </c>
      <c r="AG43" s="7">
        <v>69409</v>
      </c>
      <c r="AH43" s="18"/>
      <c r="AI43" s="30">
        <f t="shared" si="12"/>
        <v>0</v>
      </c>
      <c r="AJ43" s="18"/>
      <c r="AK43" s="30">
        <f t="shared" si="2"/>
        <v>0</v>
      </c>
      <c r="AL43" s="163">
        <v>0</v>
      </c>
      <c r="AM43" s="155">
        <f t="shared" si="13"/>
        <v>92215</v>
      </c>
      <c r="AN43" s="155">
        <f t="shared" si="14"/>
        <v>1</v>
      </c>
      <c r="AO43" s="13">
        <f t="shared" si="15"/>
        <v>1.0844222740335088</v>
      </c>
      <c r="AP43" s="161">
        <f t="shared" si="16"/>
        <v>0</v>
      </c>
      <c r="AQ43" s="13">
        <f t="shared" si="3"/>
        <v>0</v>
      </c>
      <c r="AR43" s="162">
        <f t="shared" si="17"/>
        <v>1</v>
      </c>
      <c r="AS43" s="133">
        <f t="shared" si="18"/>
        <v>91981</v>
      </c>
      <c r="AT43" s="133">
        <f t="shared" si="19"/>
        <v>2</v>
      </c>
      <c r="AU43" s="124">
        <f t="shared" si="20"/>
        <v>2.1743620965199333</v>
      </c>
      <c r="AV43" s="133">
        <f t="shared" si="21"/>
        <v>0</v>
      </c>
      <c r="AW43" s="136">
        <f t="shared" si="22"/>
        <v>0</v>
      </c>
      <c r="AX43" s="133">
        <f t="shared" si="23"/>
        <v>2</v>
      </c>
    </row>
    <row r="44" spans="1:51" x14ac:dyDescent="0.2">
      <c r="A44" s="1" t="s">
        <v>75</v>
      </c>
      <c r="B44" s="1" t="s">
        <v>76</v>
      </c>
      <c r="C44" s="145">
        <v>19604</v>
      </c>
      <c r="D44" s="112">
        <v>1</v>
      </c>
      <c r="E44" s="113">
        <f t="shared" si="4"/>
        <v>5.100999795960008</v>
      </c>
      <c r="F44" s="112">
        <v>0</v>
      </c>
      <c r="G44" s="113">
        <f t="shared" si="5"/>
        <v>0</v>
      </c>
      <c r="H44" s="112">
        <v>1</v>
      </c>
      <c r="I44" s="106">
        <v>19470</v>
      </c>
      <c r="J44" s="110">
        <v>2</v>
      </c>
      <c r="K44" s="111">
        <f t="shared" si="6"/>
        <v>10.272213662044171</v>
      </c>
      <c r="L44" s="110"/>
      <c r="M44" s="111">
        <f t="shared" si="0"/>
        <v>0</v>
      </c>
      <c r="N44" s="156">
        <v>2</v>
      </c>
      <c r="O44" s="54">
        <v>3133</v>
      </c>
      <c r="P44" s="54">
        <v>0</v>
      </c>
      <c r="Q44" s="55">
        <f t="shared" si="7"/>
        <v>0</v>
      </c>
      <c r="R44" s="54">
        <v>0</v>
      </c>
      <c r="S44" s="55">
        <f t="shared" si="8"/>
        <v>0</v>
      </c>
      <c r="T44" s="54">
        <v>0</v>
      </c>
      <c r="U44" s="56">
        <v>3102</v>
      </c>
      <c r="V44" s="54"/>
      <c r="W44" s="55">
        <f t="shared" si="9"/>
        <v>0</v>
      </c>
      <c r="X44" s="54"/>
      <c r="Y44" s="55">
        <f t="shared" si="1"/>
        <v>0</v>
      </c>
      <c r="Z44" s="160">
        <v>0</v>
      </c>
      <c r="AA44" s="7">
        <v>69478</v>
      </c>
      <c r="AB44" s="7">
        <v>0</v>
      </c>
      <c r="AC44" s="14">
        <f t="shared" si="10"/>
        <v>0</v>
      </c>
      <c r="AD44" s="7">
        <v>0</v>
      </c>
      <c r="AE44" s="14">
        <f t="shared" si="11"/>
        <v>0</v>
      </c>
      <c r="AF44" s="7">
        <v>0</v>
      </c>
      <c r="AG44" s="7">
        <v>69409</v>
      </c>
      <c r="AH44" s="18"/>
      <c r="AI44" s="30">
        <f t="shared" si="12"/>
        <v>0</v>
      </c>
      <c r="AJ44" s="18"/>
      <c r="AK44" s="30">
        <f t="shared" si="2"/>
        <v>0</v>
      </c>
      <c r="AL44" s="163">
        <v>0</v>
      </c>
      <c r="AM44" s="155">
        <f t="shared" si="13"/>
        <v>92215</v>
      </c>
      <c r="AN44" s="155">
        <f t="shared" si="14"/>
        <v>1</v>
      </c>
      <c r="AO44" s="13">
        <f t="shared" si="15"/>
        <v>1.0844222740335088</v>
      </c>
      <c r="AP44" s="161">
        <f t="shared" si="16"/>
        <v>0</v>
      </c>
      <c r="AQ44" s="13">
        <f t="shared" si="3"/>
        <v>0</v>
      </c>
      <c r="AR44" s="162">
        <f t="shared" si="17"/>
        <v>1</v>
      </c>
      <c r="AS44" s="133">
        <f t="shared" si="18"/>
        <v>91981</v>
      </c>
      <c r="AT44" s="133">
        <f t="shared" si="19"/>
        <v>2</v>
      </c>
      <c r="AU44" s="124">
        <f t="shared" si="20"/>
        <v>2.1743620965199333</v>
      </c>
      <c r="AV44" s="133">
        <f t="shared" si="21"/>
        <v>0</v>
      </c>
      <c r="AW44" s="136">
        <f t="shared" si="22"/>
        <v>0</v>
      </c>
      <c r="AX44" s="133">
        <f t="shared" si="23"/>
        <v>2</v>
      </c>
    </row>
    <row r="45" spans="1:51" x14ac:dyDescent="0.2">
      <c r="A45" s="1" t="s">
        <v>77</v>
      </c>
      <c r="B45" s="1" t="s">
        <v>78</v>
      </c>
      <c r="C45" s="145">
        <v>19604</v>
      </c>
      <c r="D45" s="112">
        <v>0</v>
      </c>
      <c r="E45" s="113">
        <f t="shared" si="4"/>
        <v>0</v>
      </c>
      <c r="F45" s="112">
        <v>0</v>
      </c>
      <c r="G45" s="113">
        <f t="shared" si="5"/>
        <v>0</v>
      </c>
      <c r="H45" s="112">
        <v>0</v>
      </c>
      <c r="I45" s="106">
        <v>19470</v>
      </c>
      <c r="J45" s="110"/>
      <c r="K45" s="111">
        <f t="shared" si="6"/>
        <v>0</v>
      </c>
      <c r="L45" s="110"/>
      <c r="M45" s="111">
        <f t="shared" si="0"/>
        <v>0</v>
      </c>
      <c r="N45" s="156">
        <v>0</v>
      </c>
      <c r="O45" s="54">
        <v>3133</v>
      </c>
      <c r="P45" s="54">
        <v>0</v>
      </c>
      <c r="Q45" s="55">
        <f t="shared" si="7"/>
        <v>0</v>
      </c>
      <c r="R45" s="54">
        <v>0</v>
      </c>
      <c r="S45" s="55">
        <f t="shared" si="8"/>
        <v>0</v>
      </c>
      <c r="T45" s="54">
        <v>0</v>
      </c>
      <c r="U45" s="56">
        <v>3102</v>
      </c>
      <c r="V45" s="54"/>
      <c r="W45" s="55">
        <f t="shared" si="9"/>
        <v>0</v>
      </c>
      <c r="X45" s="54"/>
      <c r="Y45" s="55">
        <f t="shared" si="1"/>
        <v>0</v>
      </c>
      <c r="Z45" s="160">
        <v>0</v>
      </c>
      <c r="AA45" s="7">
        <v>69478</v>
      </c>
      <c r="AB45" s="7">
        <v>0</v>
      </c>
      <c r="AC45" s="14">
        <f t="shared" si="10"/>
        <v>0</v>
      </c>
      <c r="AD45" s="7">
        <v>0</v>
      </c>
      <c r="AE45" s="14">
        <f t="shared" si="11"/>
        <v>0</v>
      </c>
      <c r="AF45" s="7">
        <v>0</v>
      </c>
      <c r="AG45" s="7">
        <v>69409</v>
      </c>
      <c r="AH45" s="18"/>
      <c r="AI45" s="30">
        <f t="shared" si="12"/>
        <v>0</v>
      </c>
      <c r="AJ45" s="18"/>
      <c r="AK45" s="30">
        <f t="shared" si="2"/>
        <v>0</v>
      </c>
      <c r="AL45" s="163">
        <v>0</v>
      </c>
      <c r="AM45" s="155">
        <f t="shared" si="13"/>
        <v>92215</v>
      </c>
      <c r="AN45" s="155">
        <f t="shared" si="14"/>
        <v>0</v>
      </c>
      <c r="AO45" s="13">
        <f t="shared" si="15"/>
        <v>0</v>
      </c>
      <c r="AP45" s="161">
        <f t="shared" si="16"/>
        <v>0</v>
      </c>
      <c r="AQ45" s="13">
        <f t="shared" si="3"/>
        <v>0</v>
      </c>
      <c r="AR45" s="162">
        <f t="shared" si="17"/>
        <v>0</v>
      </c>
      <c r="AS45" s="133">
        <f t="shared" si="18"/>
        <v>91981</v>
      </c>
      <c r="AT45" s="133">
        <f t="shared" si="19"/>
        <v>0</v>
      </c>
      <c r="AU45" s="124">
        <f t="shared" si="20"/>
        <v>0</v>
      </c>
      <c r="AV45" s="133">
        <f t="shared" si="21"/>
        <v>0</v>
      </c>
      <c r="AW45" s="136">
        <f t="shared" si="22"/>
        <v>0</v>
      </c>
      <c r="AX45" s="133">
        <f t="shared" si="23"/>
        <v>0</v>
      </c>
    </row>
    <row r="46" spans="1:51" x14ac:dyDescent="0.2">
      <c r="A46" s="1" t="s">
        <v>79</v>
      </c>
      <c r="B46" s="1" t="s">
        <v>80</v>
      </c>
      <c r="C46" s="145">
        <v>19604</v>
      </c>
      <c r="D46" s="112">
        <v>0</v>
      </c>
      <c r="E46" s="113">
        <f t="shared" si="4"/>
        <v>0</v>
      </c>
      <c r="F46" s="112">
        <v>0</v>
      </c>
      <c r="G46" s="113">
        <f t="shared" si="5"/>
        <v>0</v>
      </c>
      <c r="H46" s="112">
        <v>0</v>
      </c>
      <c r="I46" s="106">
        <v>19470</v>
      </c>
      <c r="J46" s="110"/>
      <c r="K46" s="111">
        <f t="shared" si="6"/>
        <v>0</v>
      </c>
      <c r="L46" s="110"/>
      <c r="M46" s="111">
        <f t="shared" si="0"/>
        <v>0</v>
      </c>
      <c r="N46" s="156">
        <v>0</v>
      </c>
      <c r="O46" s="54">
        <v>3133</v>
      </c>
      <c r="P46" s="54">
        <v>0</v>
      </c>
      <c r="Q46" s="55">
        <f t="shared" si="7"/>
        <v>0</v>
      </c>
      <c r="R46" s="54">
        <v>0</v>
      </c>
      <c r="S46" s="55">
        <f t="shared" si="8"/>
        <v>0</v>
      </c>
      <c r="T46" s="54">
        <v>0</v>
      </c>
      <c r="U46" s="56">
        <v>3102</v>
      </c>
      <c r="V46" s="54"/>
      <c r="W46" s="55">
        <f t="shared" si="9"/>
        <v>0</v>
      </c>
      <c r="X46" s="54"/>
      <c r="Y46" s="55">
        <f t="shared" si="1"/>
        <v>0</v>
      </c>
      <c r="Z46" s="160">
        <v>0</v>
      </c>
      <c r="AA46" s="7">
        <v>69478</v>
      </c>
      <c r="AB46" s="7">
        <v>0</v>
      </c>
      <c r="AC46" s="14">
        <f t="shared" si="10"/>
        <v>0</v>
      </c>
      <c r="AD46" s="7">
        <v>0</v>
      </c>
      <c r="AE46" s="14">
        <f t="shared" si="11"/>
        <v>0</v>
      </c>
      <c r="AF46" s="7">
        <v>0</v>
      </c>
      <c r="AG46" s="7">
        <v>69409</v>
      </c>
      <c r="AH46" s="18"/>
      <c r="AI46" s="30">
        <f t="shared" si="12"/>
        <v>0</v>
      </c>
      <c r="AJ46" s="18"/>
      <c r="AK46" s="30">
        <f t="shared" si="2"/>
        <v>0</v>
      </c>
      <c r="AL46" s="163">
        <v>0</v>
      </c>
      <c r="AM46" s="155">
        <f t="shared" si="13"/>
        <v>92215</v>
      </c>
      <c r="AN46" s="155">
        <f t="shared" si="14"/>
        <v>0</v>
      </c>
      <c r="AO46" s="13">
        <f t="shared" si="15"/>
        <v>0</v>
      </c>
      <c r="AP46" s="161">
        <f t="shared" si="16"/>
        <v>0</v>
      </c>
      <c r="AQ46" s="13">
        <f t="shared" si="3"/>
        <v>0</v>
      </c>
      <c r="AR46" s="162">
        <f t="shared" si="17"/>
        <v>0</v>
      </c>
      <c r="AS46" s="133">
        <f t="shared" si="18"/>
        <v>91981</v>
      </c>
      <c r="AT46" s="133">
        <f t="shared" si="19"/>
        <v>0</v>
      </c>
      <c r="AU46" s="124">
        <f t="shared" si="20"/>
        <v>0</v>
      </c>
      <c r="AV46" s="133">
        <f t="shared" si="21"/>
        <v>0</v>
      </c>
      <c r="AW46" s="136">
        <f t="shared" si="22"/>
        <v>0</v>
      </c>
      <c r="AX46" s="133">
        <f t="shared" si="23"/>
        <v>0</v>
      </c>
    </row>
    <row r="47" spans="1:51" s="154" customFormat="1" x14ac:dyDescent="0.2">
      <c r="A47" s="1" t="s">
        <v>81</v>
      </c>
      <c r="B47" s="1" t="s">
        <v>82</v>
      </c>
      <c r="C47" s="145">
        <v>19604</v>
      </c>
      <c r="D47" s="112">
        <v>1</v>
      </c>
      <c r="E47" s="113">
        <f t="shared" si="4"/>
        <v>5.100999795960008</v>
      </c>
      <c r="F47" s="112">
        <v>0</v>
      </c>
      <c r="G47" s="113">
        <f t="shared" si="5"/>
        <v>0</v>
      </c>
      <c r="H47" s="112">
        <v>1</v>
      </c>
      <c r="I47" s="106">
        <v>19470</v>
      </c>
      <c r="J47" s="110">
        <v>3</v>
      </c>
      <c r="K47" s="111">
        <f t="shared" si="6"/>
        <v>15.408320493066256</v>
      </c>
      <c r="L47" s="110"/>
      <c r="M47" s="111">
        <f t="shared" si="0"/>
        <v>0</v>
      </c>
      <c r="N47" s="156">
        <v>2</v>
      </c>
      <c r="O47" s="54">
        <v>3133</v>
      </c>
      <c r="P47" s="54">
        <v>2</v>
      </c>
      <c r="Q47" s="55">
        <f t="shared" si="7"/>
        <v>63.836578359399937</v>
      </c>
      <c r="R47" s="54">
        <v>0</v>
      </c>
      <c r="S47" s="55">
        <f t="shared" si="8"/>
        <v>0</v>
      </c>
      <c r="T47" s="54">
        <v>2</v>
      </c>
      <c r="U47" s="56">
        <v>3102</v>
      </c>
      <c r="V47" s="54">
        <v>2</v>
      </c>
      <c r="W47" s="55">
        <f t="shared" si="9"/>
        <v>64.474532559638945</v>
      </c>
      <c r="X47" s="54"/>
      <c r="Y47" s="55">
        <f t="shared" si="1"/>
        <v>0</v>
      </c>
      <c r="Z47" s="160">
        <v>2</v>
      </c>
      <c r="AA47" s="7">
        <v>69478</v>
      </c>
      <c r="AB47" s="7">
        <v>0</v>
      </c>
      <c r="AC47" s="14">
        <f t="shared" si="10"/>
        <v>0</v>
      </c>
      <c r="AD47" s="7">
        <v>0</v>
      </c>
      <c r="AE47" s="14">
        <f t="shared" si="11"/>
        <v>0</v>
      </c>
      <c r="AF47" s="7">
        <v>0</v>
      </c>
      <c r="AG47" s="7">
        <v>69409</v>
      </c>
      <c r="AH47" s="18"/>
      <c r="AI47" s="30">
        <f t="shared" si="12"/>
        <v>0</v>
      </c>
      <c r="AJ47" s="18"/>
      <c r="AK47" s="30">
        <f t="shared" si="2"/>
        <v>0</v>
      </c>
      <c r="AL47" s="163">
        <v>0</v>
      </c>
      <c r="AM47" s="155">
        <f t="shared" si="13"/>
        <v>92215</v>
      </c>
      <c r="AN47" s="155">
        <f t="shared" si="14"/>
        <v>3</v>
      </c>
      <c r="AO47" s="13">
        <f t="shared" si="15"/>
        <v>3.2532668221005263</v>
      </c>
      <c r="AP47" s="161">
        <f t="shared" si="16"/>
        <v>0</v>
      </c>
      <c r="AQ47" s="13">
        <f t="shared" si="3"/>
        <v>0</v>
      </c>
      <c r="AR47" s="162">
        <f t="shared" si="17"/>
        <v>3</v>
      </c>
      <c r="AS47" s="133">
        <f t="shared" si="18"/>
        <v>91981</v>
      </c>
      <c r="AT47" s="133">
        <f t="shared" si="19"/>
        <v>5</v>
      </c>
      <c r="AU47" s="124">
        <f t="shared" si="20"/>
        <v>5.4359052412998334</v>
      </c>
      <c r="AV47" s="133">
        <f t="shared" si="21"/>
        <v>0</v>
      </c>
      <c r="AW47" s="136">
        <f t="shared" si="22"/>
        <v>0</v>
      </c>
      <c r="AX47" s="133">
        <f t="shared" si="23"/>
        <v>4</v>
      </c>
      <c r="AY47" s="92"/>
    </row>
    <row r="48" spans="1:51" x14ac:dyDescent="0.2">
      <c r="A48" s="9" t="s">
        <v>83</v>
      </c>
      <c r="B48" s="9" t="s">
        <v>84</v>
      </c>
      <c r="C48" s="145">
        <v>19604</v>
      </c>
      <c r="D48" s="106">
        <v>0</v>
      </c>
      <c r="E48" s="109">
        <f t="shared" si="4"/>
        <v>0</v>
      </c>
      <c r="F48" s="106">
        <v>0</v>
      </c>
      <c r="G48" s="109">
        <f t="shared" si="5"/>
        <v>0</v>
      </c>
      <c r="H48" s="106">
        <v>0</v>
      </c>
      <c r="I48" s="106">
        <v>19470</v>
      </c>
      <c r="J48" s="145"/>
      <c r="K48" s="107">
        <f t="shared" si="6"/>
        <v>0</v>
      </c>
      <c r="L48" s="145"/>
      <c r="M48" s="107">
        <f t="shared" si="0"/>
        <v>0</v>
      </c>
      <c r="N48" s="108">
        <v>0</v>
      </c>
      <c r="O48" s="50">
        <v>3133</v>
      </c>
      <c r="P48" s="50">
        <v>0</v>
      </c>
      <c r="Q48" s="52">
        <f t="shared" si="7"/>
        <v>0</v>
      </c>
      <c r="R48" s="50">
        <v>0</v>
      </c>
      <c r="S48" s="52">
        <f t="shared" si="8"/>
        <v>0</v>
      </c>
      <c r="T48" s="50">
        <v>0</v>
      </c>
      <c r="U48" s="48">
        <v>3102</v>
      </c>
      <c r="V48" s="50"/>
      <c r="W48" s="52">
        <f t="shared" si="9"/>
        <v>0</v>
      </c>
      <c r="X48" s="50"/>
      <c r="Y48" s="52">
        <f t="shared" si="1"/>
        <v>0</v>
      </c>
      <c r="Z48" s="53">
        <v>0</v>
      </c>
      <c r="AA48" s="10">
        <v>69478</v>
      </c>
      <c r="AB48" s="10">
        <v>0</v>
      </c>
      <c r="AC48" s="11">
        <f t="shared" si="10"/>
        <v>0</v>
      </c>
      <c r="AD48" s="10">
        <v>0</v>
      </c>
      <c r="AE48" s="11">
        <f t="shared" si="11"/>
        <v>0</v>
      </c>
      <c r="AF48" s="10">
        <v>0</v>
      </c>
      <c r="AG48" s="10">
        <v>69409</v>
      </c>
      <c r="AH48" s="38"/>
      <c r="AI48" s="24">
        <f t="shared" si="12"/>
        <v>0</v>
      </c>
      <c r="AJ48" s="38"/>
      <c r="AK48" s="24">
        <f t="shared" si="2"/>
        <v>0</v>
      </c>
      <c r="AL48" s="43">
        <v>0</v>
      </c>
      <c r="AM48" s="6">
        <f t="shared" si="13"/>
        <v>92215</v>
      </c>
      <c r="AN48" s="6">
        <f t="shared" si="14"/>
        <v>0</v>
      </c>
      <c r="AO48" s="23">
        <f t="shared" si="15"/>
        <v>0</v>
      </c>
      <c r="AP48" s="37">
        <f t="shared" si="16"/>
        <v>0</v>
      </c>
      <c r="AQ48" s="23">
        <f t="shared" si="3"/>
        <v>0</v>
      </c>
      <c r="AR48" s="116">
        <f t="shared" si="17"/>
        <v>0</v>
      </c>
      <c r="AS48" s="134">
        <f t="shared" si="18"/>
        <v>91981</v>
      </c>
      <c r="AT48" s="134">
        <f t="shared" si="19"/>
        <v>0</v>
      </c>
      <c r="AU48" s="123">
        <f t="shared" si="20"/>
        <v>0</v>
      </c>
      <c r="AV48" s="134">
        <f t="shared" si="21"/>
        <v>0</v>
      </c>
      <c r="AW48" s="135">
        <f t="shared" si="22"/>
        <v>0</v>
      </c>
      <c r="AX48" s="134">
        <f t="shared" si="23"/>
        <v>0</v>
      </c>
    </row>
    <row r="49" spans="1:51" s="177" customFormat="1" x14ac:dyDescent="0.2">
      <c r="A49" s="126" t="s">
        <v>85</v>
      </c>
      <c r="B49" s="126" t="s">
        <v>86</v>
      </c>
      <c r="C49" s="145">
        <v>19604</v>
      </c>
      <c r="D49" s="112">
        <v>0</v>
      </c>
      <c r="E49" s="113">
        <f t="shared" si="4"/>
        <v>0</v>
      </c>
      <c r="F49" s="112">
        <v>0</v>
      </c>
      <c r="G49" s="113">
        <f t="shared" si="5"/>
        <v>0</v>
      </c>
      <c r="H49" s="112">
        <v>0</v>
      </c>
      <c r="I49" s="106">
        <v>19470</v>
      </c>
      <c r="J49" s="110"/>
      <c r="K49" s="111">
        <f t="shared" si="6"/>
        <v>0</v>
      </c>
      <c r="L49" s="110"/>
      <c r="M49" s="111">
        <f t="shared" si="0"/>
        <v>0</v>
      </c>
      <c r="N49" s="156">
        <v>0</v>
      </c>
      <c r="O49" s="54">
        <v>3133</v>
      </c>
      <c r="P49" s="54">
        <v>0</v>
      </c>
      <c r="Q49" s="55">
        <f t="shared" si="7"/>
        <v>0</v>
      </c>
      <c r="R49" s="54">
        <v>0</v>
      </c>
      <c r="S49" s="55">
        <f t="shared" si="8"/>
        <v>0</v>
      </c>
      <c r="T49" s="54">
        <v>0</v>
      </c>
      <c r="U49" s="56">
        <v>3102</v>
      </c>
      <c r="V49" s="54"/>
      <c r="W49" s="55">
        <f t="shared" si="9"/>
        <v>0</v>
      </c>
      <c r="X49" s="54"/>
      <c r="Y49" s="55">
        <f t="shared" si="1"/>
        <v>0</v>
      </c>
      <c r="Z49" s="160">
        <v>0</v>
      </c>
      <c r="AA49" s="7">
        <v>69478</v>
      </c>
      <c r="AB49" s="7">
        <v>0</v>
      </c>
      <c r="AC49" s="14">
        <f t="shared" si="10"/>
        <v>0</v>
      </c>
      <c r="AD49" s="7">
        <v>0</v>
      </c>
      <c r="AE49" s="14">
        <f t="shared" si="11"/>
        <v>0</v>
      </c>
      <c r="AF49" s="7">
        <v>0</v>
      </c>
      <c r="AG49" s="7">
        <v>69409</v>
      </c>
      <c r="AH49" s="18"/>
      <c r="AI49" s="30">
        <f t="shared" si="12"/>
        <v>0</v>
      </c>
      <c r="AJ49" s="18"/>
      <c r="AK49" s="30">
        <f t="shared" si="2"/>
        <v>0</v>
      </c>
      <c r="AL49" s="163">
        <v>0</v>
      </c>
      <c r="AM49" s="155">
        <f t="shared" si="13"/>
        <v>92215</v>
      </c>
      <c r="AN49" s="155">
        <f t="shared" si="14"/>
        <v>0</v>
      </c>
      <c r="AO49" s="13">
        <f t="shared" si="15"/>
        <v>0</v>
      </c>
      <c r="AP49" s="161">
        <f t="shared" si="16"/>
        <v>0</v>
      </c>
      <c r="AQ49" s="13">
        <f t="shared" si="3"/>
        <v>0</v>
      </c>
      <c r="AR49" s="162">
        <f t="shared" si="17"/>
        <v>0</v>
      </c>
      <c r="AS49" s="133">
        <f t="shared" si="18"/>
        <v>91981</v>
      </c>
      <c r="AT49" s="133">
        <f t="shared" si="19"/>
        <v>0</v>
      </c>
      <c r="AU49" s="124">
        <f t="shared" si="20"/>
        <v>0</v>
      </c>
      <c r="AV49" s="133">
        <f t="shared" si="21"/>
        <v>0</v>
      </c>
      <c r="AW49" s="136">
        <f t="shared" si="22"/>
        <v>0</v>
      </c>
      <c r="AX49" s="133">
        <f t="shared" si="23"/>
        <v>0</v>
      </c>
    </row>
    <row r="50" spans="1:51" s="154" customFormat="1" x14ac:dyDescent="0.2">
      <c r="A50" s="155" t="s">
        <v>87</v>
      </c>
      <c r="B50" s="182" t="s">
        <v>88</v>
      </c>
      <c r="C50" s="145">
        <v>19604</v>
      </c>
      <c r="D50" s="112">
        <v>0</v>
      </c>
      <c r="E50" s="113">
        <f t="shared" si="4"/>
        <v>0</v>
      </c>
      <c r="F50" s="112">
        <v>0</v>
      </c>
      <c r="G50" s="113">
        <f t="shared" si="5"/>
        <v>0</v>
      </c>
      <c r="H50" s="112">
        <v>0</v>
      </c>
      <c r="I50" s="106">
        <v>19470</v>
      </c>
      <c r="J50" s="110">
        <v>12</v>
      </c>
      <c r="K50" s="111">
        <f t="shared" si="6"/>
        <v>61.633281972265024</v>
      </c>
      <c r="L50" s="110"/>
      <c r="M50" s="111">
        <f t="shared" si="0"/>
        <v>0</v>
      </c>
      <c r="N50" s="156">
        <v>12</v>
      </c>
      <c r="O50" s="54">
        <v>3133</v>
      </c>
      <c r="P50" s="54">
        <v>0</v>
      </c>
      <c r="Q50" s="55">
        <f t="shared" si="7"/>
        <v>0</v>
      </c>
      <c r="R50" s="54">
        <v>0</v>
      </c>
      <c r="S50" s="55">
        <f t="shared" si="8"/>
        <v>0</v>
      </c>
      <c r="T50" s="54">
        <v>0</v>
      </c>
      <c r="U50" s="56">
        <v>3102</v>
      </c>
      <c r="V50" s="54">
        <v>4</v>
      </c>
      <c r="W50" s="55">
        <f t="shared" si="9"/>
        <v>128.94906511927789</v>
      </c>
      <c r="X50" s="54"/>
      <c r="Y50" s="55">
        <f t="shared" si="1"/>
        <v>0</v>
      </c>
      <c r="Z50" s="160">
        <v>4</v>
      </c>
      <c r="AA50" s="7">
        <v>69478</v>
      </c>
      <c r="AB50" s="7"/>
      <c r="AC50" s="14">
        <f t="shared" si="10"/>
        <v>0</v>
      </c>
      <c r="AD50" s="7"/>
      <c r="AE50" s="14">
        <f t="shared" si="11"/>
        <v>0</v>
      </c>
      <c r="AF50" s="7"/>
      <c r="AG50" s="7">
        <v>69409</v>
      </c>
      <c r="AH50" s="18"/>
      <c r="AI50" s="30">
        <f t="shared" si="12"/>
        <v>0</v>
      </c>
      <c r="AJ50" s="18"/>
      <c r="AK50" s="30">
        <f t="shared" si="2"/>
        <v>0</v>
      </c>
      <c r="AL50" s="163"/>
      <c r="AM50" s="155">
        <f t="shared" si="13"/>
        <v>92215</v>
      </c>
      <c r="AN50" s="155">
        <f t="shared" si="14"/>
        <v>0</v>
      </c>
      <c r="AO50" s="13">
        <f t="shared" si="15"/>
        <v>0</v>
      </c>
      <c r="AP50" s="161">
        <f t="shared" si="16"/>
        <v>0</v>
      </c>
      <c r="AQ50" s="13">
        <f t="shared" si="3"/>
        <v>0</v>
      </c>
      <c r="AR50" s="162">
        <f t="shared" si="17"/>
        <v>0</v>
      </c>
      <c r="AS50" s="133">
        <f t="shared" si="18"/>
        <v>91981</v>
      </c>
      <c r="AT50" s="133">
        <f t="shared" si="19"/>
        <v>16</v>
      </c>
      <c r="AU50" s="124">
        <f t="shared" si="20"/>
        <v>17.394896772159466</v>
      </c>
      <c r="AV50" s="133">
        <f t="shared" si="21"/>
        <v>0</v>
      </c>
      <c r="AW50" s="136">
        <f t="shared" si="22"/>
        <v>0</v>
      </c>
      <c r="AX50" s="133">
        <f t="shared" si="23"/>
        <v>16</v>
      </c>
      <c r="AY50" s="92"/>
    </row>
    <row r="51" spans="1:51" x14ac:dyDescent="0.2">
      <c r="A51" s="9" t="s">
        <v>89</v>
      </c>
      <c r="B51" s="9" t="s">
        <v>90</v>
      </c>
      <c r="C51" s="145">
        <v>19604</v>
      </c>
      <c r="D51" s="106">
        <v>2436</v>
      </c>
      <c r="E51" s="109">
        <f t="shared" si="4"/>
        <v>12426.035502958579</v>
      </c>
      <c r="F51" s="106">
        <v>1166</v>
      </c>
      <c r="G51" s="109">
        <f t="shared" si="5"/>
        <v>5947.7657620893697</v>
      </c>
      <c r="H51" s="106">
        <v>247</v>
      </c>
      <c r="I51" s="106">
        <v>19470</v>
      </c>
      <c r="J51" s="145">
        <v>2596</v>
      </c>
      <c r="K51" s="107">
        <f t="shared" si="6"/>
        <v>13333.333333333334</v>
      </c>
      <c r="L51" s="145">
        <v>1196</v>
      </c>
      <c r="M51" s="107">
        <f t="shared" si="0"/>
        <v>6142.783769902414</v>
      </c>
      <c r="N51" s="108">
        <v>258</v>
      </c>
      <c r="O51" s="50">
        <v>3133</v>
      </c>
      <c r="P51" s="50">
        <v>387</v>
      </c>
      <c r="Q51" s="52">
        <f t="shared" si="7"/>
        <v>12352.377912543889</v>
      </c>
      <c r="R51" s="50">
        <v>95</v>
      </c>
      <c r="S51" s="52">
        <f t="shared" si="8"/>
        <v>3032.237472071497</v>
      </c>
      <c r="T51" s="50">
        <v>113</v>
      </c>
      <c r="U51" s="48">
        <v>3102</v>
      </c>
      <c r="V51" s="50">
        <v>434</v>
      </c>
      <c r="W51" s="52">
        <f t="shared" si="9"/>
        <v>13990.973565441651</v>
      </c>
      <c r="X51" s="50">
        <v>24</v>
      </c>
      <c r="Y51" s="52">
        <f t="shared" si="1"/>
        <v>773.69439071566728</v>
      </c>
      <c r="Z51" s="53">
        <v>87</v>
      </c>
      <c r="AA51" s="10">
        <v>69478</v>
      </c>
      <c r="AB51" s="10">
        <v>4543</v>
      </c>
      <c r="AC51" s="11">
        <f t="shared" si="10"/>
        <v>6538.7604709404413</v>
      </c>
      <c r="AD51" s="10">
        <v>1804</v>
      </c>
      <c r="AE51" s="11">
        <f t="shared" si="11"/>
        <v>2596.5053686058895</v>
      </c>
      <c r="AF51" s="10">
        <v>471</v>
      </c>
      <c r="AG51" s="10">
        <v>69409</v>
      </c>
      <c r="AH51" s="38">
        <v>4424</v>
      </c>
      <c r="AI51" s="24">
        <f t="shared" si="12"/>
        <v>6373.8131942543478</v>
      </c>
      <c r="AJ51" s="38">
        <v>1761</v>
      </c>
      <c r="AK51" s="24">
        <f t="shared" si="2"/>
        <v>2537.1349536803586</v>
      </c>
      <c r="AL51" s="43">
        <v>449</v>
      </c>
      <c r="AM51" s="6">
        <f t="shared" si="13"/>
        <v>92215</v>
      </c>
      <c r="AN51" s="6">
        <f t="shared" si="14"/>
        <v>7366</v>
      </c>
      <c r="AO51" s="23">
        <f t="shared" si="15"/>
        <v>7987.854470530825</v>
      </c>
      <c r="AP51" s="37">
        <f t="shared" si="16"/>
        <v>3065</v>
      </c>
      <c r="AQ51" s="23">
        <f t="shared" si="3"/>
        <v>3323.7542699127043</v>
      </c>
      <c r="AR51" s="116">
        <f t="shared" si="17"/>
        <v>831</v>
      </c>
      <c r="AS51" s="134">
        <f t="shared" si="18"/>
        <v>91981</v>
      </c>
      <c r="AT51" s="134">
        <f t="shared" si="19"/>
        <v>7454</v>
      </c>
      <c r="AU51" s="123">
        <f t="shared" si="20"/>
        <v>8103.8475337297923</v>
      </c>
      <c r="AV51" s="134">
        <f t="shared" si="21"/>
        <v>2981</v>
      </c>
      <c r="AW51" s="135">
        <f t="shared" si="22"/>
        <v>3240.8867048629609</v>
      </c>
      <c r="AX51" s="134">
        <f t="shared" si="23"/>
        <v>794</v>
      </c>
    </row>
    <row r="52" spans="1:51" ht="12.75" customHeight="1" x14ac:dyDescent="0.2">
      <c r="A52" s="1" t="s">
        <v>91</v>
      </c>
      <c r="B52" s="1" t="s">
        <v>92</v>
      </c>
      <c r="C52" s="145">
        <v>19604</v>
      </c>
      <c r="D52" s="112">
        <v>16</v>
      </c>
      <c r="E52" s="109">
        <f t="shared" si="4"/>
        <v>81.615996735360127</v>
      </c>
      <c r="F52" s="112">
        <v>16</v>
      </c>
      <c r="G52" s="109">
        <f t="shared" si="5"/>
        <v>81.615996735360127</v>
      </c>
      <c r="H52" s="112">
        <v>6</v>
      </c>
      <c r="I52" s="112">
        <v>19470</v>
      </c>
      <c r="J52" s="110">
        <v>13</v>
      </c>
      <c r="K52" s="111">
        <f t="shared" si="6"/>
        <v>66.769388803287114</v>
      </c>
      <c r="L52" s="110">
        <v>13</v>
      </c>
      <c r="M52" s="111">
        <f t="shared" si="0"/>
        <v>66.769388803287114</v>
      </c>
      <c r="N52" s="156">
        <v>2</v>
      </c>
      <c r="O52" s="54">
        <v>3133</v>
      </c>
      <c r="P52" s="54">
        <v>1</v>
      </c>
      <c r="Q52" s="55">
        <f t="shared" si="7"/>
        <v>31.918289179699968</v>
      </c>
      <c r="R52" s="54">
        <v>1</v>
      </c>
      <c r="S52" s="55">
        <f t="shared" si="8"/>
        <v>31.918289179699968</v>
      </c>
      <c r="T52" s="54">
        <v>1</v>
      </c>
      <c r="U52" s="56">
        <v>3102</v>
      </c>
      <c r="V52" s="54">
        <v>1</v>
      </c>
      <c r="W52" s="55">
        <f t="shared" si="9"/>
        <v>32.237266279819472</v>
      </c>
      <c r="X52" s="54">
        <v>1</v>
      </c>
      <c r="Y52" s="55">
        <f t="shared" si="1"/>
        <v>32.237266279819472</v>
      </c>
      <c r="Z52" s="160">
        <v>1</v>
      </c>
      <c r="AA52" s="7">
        <v>69478</v>
      </c>
      <c r="AB52" s="7">
        <v>7</v>
      </c>
      <c r="AC52" s="14">
        <f t="shared" si="10"/>
        <v>10.075131696364316</v>
      </c>
      <c r="AD52" s="7">
        <v>7</v>
      </c>
      <c r="AE52" s="14">
        <f t="shared" si="11"/>
        <v>10.075131696364316</v>
      </c>
      <c r="AF52" s="7">
        <v>0</v>
      </c>
      <c r="AG52" s="7">
        <v>69409</v>
      </c>
      <c r="AH52" s="18">
        <v>11</v>
      </c>
      <c r="AI52" s="30">
        <f t="shared" si="12"/>
        <v>15.84808886455647</v>
      </c>
      <c r="AJ52" s="18">
        <v>11</v>
      </c>
      <c r="AK52" s="30">
        <f t="shared" si="2"/>
        <v>15.84808886455647</v>
      </c>
      <c r="AL52" s="163">
        <v>0</v>
      </c>
      <c r="AM52" s="155">
        <f t="shared" si="13"/>
        <v>92215</v>
      </c>
      <c r="AN52" s="155">
        <f t="shared" si="14"/>
        <v>24</v>
      </c>
      <c r="AO52" s="13">
        <f t="shared" si="15"/>
        <v>26.02613457680421</v>
      </c>
      <c r="AP52" s="161">
        <f t="shared" si="16"/>
        <v>24</v>
      </c>
      <c r="AQ52" s="13">
        <f t="shared" si="3"/>
        <v>26.02613457680421</v>
      </c>
      <c r="AR52" s="162">
        <f t="shared" si="17"/>
        <v>7</v>
      </c>
      <c r="AS52" s="133">
        <f t="shared" si="18"/>
        <v>91981</v>
      </c>
      <c r="AT52" s="133">
        <f t="shared" si="19"/>
        <v>25</v>
      </c>
      <c r="AU52" s="124">
        <f t="shared" si="20"/>
        <v>27.179526206499169</v>
      </c>
      <c r="AV52" s="133">
        <f t="shared" si="21"/>
        <v>25</v>
      </c>
      <c r="AW52" s="136">
        <f t="shared" si="22"/>
        <v>27.179526206499169</v>
      </c>
      <c r="AX52" s="133">
        <f t="shared" si="23"/>
        <v>3</v>
      </c>
    </row>
    <row r="53" spans="1:51" ht="12.75" customHeight="1" x14ac:dyDescent="0.2">
      <c r="A53" s="1" t="s">
        <v>93</v>
      </c>
      <c r="B53" s="1" t="s">
        <v>94</v>
      </c>
      <c r="C53" s="145">
        <v>19604</v>
      </c>
      <c r="D53" s="112">
        <v>0</v>
      </c>
      <c r="E53" s="113">
        <f t="shared" si="4"/>
        <v>0</v>
      </c>
      <c r="F53" s="112">
        <v>0</v>
      </c>
      <c r="G53" s="113">
        <f t="shared" si="5"/>
        <v>0</v>
      </c>
      <c r="H53" s="112">
        <v>0</v>
      </c>
      <c r="I53" s="112">
        <v>19470</v>
      </c>
      <c r="J53" s="110"/>
      <c r="K53" s="111">
        <f t="shared" si="6"/>
        <v>0</v>
      </c>
      <c r="L53" s="110"/>
      <c r="M53" s="111">
        <f t="shared" si="0"/>
        <v>0</v>
      </c>
      <c r="N53" s="156">
        <v>0</v>
      </c>
      <c r="O53" s="54">
        <v>3133</v>
      </c>
      <c r="P53" s="54">
        <v>0</v>
      </c>
      <c r="Q53" s="55">
        <f t="shared" si="7"/>
        <v>0</v>
      </c>
      <c r="R53" s="54">
        <v>0</v>
      </c>
      <c r="S53" s="55">
        <f t="shared" si="8"/>
        <v>0</v>
      </c>
      <c r="T53" s="54">
        <v>0</v>
      </c>
      <c r="U53" s="56">
        <v>3102</v>
      </c>
      <c r="V53" s="54"/>
      <c r="W53" s="55">
        <f t="shared" si="9"/>
        <v>0</v>
      </c>
      <c r="X53" s="54"/>
      <c r="Y53" s="55">
        <f t="shared" si="1"/>
        <v>0</v>
      </c>
      <c r="Z53" s="160">
        <v>0</v>
      </c>
      <c r="AA53" s="7">
        <v>69478</v>
      </c>
      <c r="AB53" s="7">
        <v>0</v>
      </c>
      <c r="AC53" s="14">
        <f t="shared" si="10"/>
        <v>0</v>
      </c>
      <c r="AD53" s="7">
        <v>0</v>
      </c>
      <c r="AE53" s="14">
        <f t="shared" si="11"/>
        <v>0</v>
      </c>
      <c r="AF53" s="7">
        <v>0</v>
      </c>
      <c r="AG53" s="7">
        <v>69409</v>
      </c>
      <c r="AH53" s="18"/>
      <c r="AI53" s="30">
        <f t="shared" si="12"/>
        <v>0</v>
      </c>
      <c r="AJ53" s="18"/>
      <c r="AK53" s="30">
        <f t="shared" si="2"/>
        <v>0</v>
      </c>
      <c r="AL53" s="163">
        <v>0</v>
      </c>
      <c r="AM53" s="155">
        <f t="shared" si="13"/>
        <v>92215</v>
      </c>
      <c r="AN53" s="155">
        <f t="shared" si="14"/>
        <v>0</v>
      </c>
      <c r="AO53" s="13">
        <f t="shared" si="15"/>
        <v>0</v>
      </c>
      <c r="AP53" s="161">
        <f t="shared" si="16"/>
        <v>0</v>
      </c>
      <c r="AQ53" s="13">
        <f t="shared" si="3"/>
        <v>0</v>
      </c>
      <c r="AR53" s="162">
        <f t="shared" si="17"/>
        <v>0</v>
      </c>
      <c r="AS53" s="133">
        <f t="shared" si="18"/>
        <v>91981</v>
      </c>
      <c r="AT53" s="133">
        <f t="shared" si="19"/>
        <v>0</v>
      </c>
      <c r="AU53" s="124">
        <f t="shared" si="20"/>
        <v>0</v>
      </c>
      <c r="AV53" s="133">
        <f t="shared" si="21"/>
        <v>0</v>
      </c>
      <c r="AW53" s="136">
        <f t="shared" si="22"/>
        <v>0</v>
      </c>
      <c r="AX53" s="133">
        <f t="shared" si="23"/>
        <v>0</v>
      </c>
    </row>
    <row r="54" spans="1:51" ht="12.75" customHeight="1" x14ac:dyDescent="0.2">
      <c r="A54" s="1" t="s">
        <v>95</v>
      </c>
      <c r="B54" s="1" t="s">
        <v>96</v>
      </c>
      <c r="C54" s="145">
        <v>19604</v>
      </c>
      <c r="D54" s="112">
        <v>0</v>
      </c>
      <c r="E54" s="113">
        <f t="shared" si="4"/>
        <v>0</v>
      </c>
      <c r="F54" s="112">
        <v>0</v>
      </c>
      <c r="G54" s="113">
        <f t="shared" si="5"/>
        <v>0</v>
      </c>
      <c r="H54" s="112">
        <v>0</v>
      </c>
      <c r="I54" s="112">
        <v>19470</v>
      </c>
      <c r="J54" s="110"/>
      <c r="K54" s="111">
        <f t="shared" si="6"/>
        <v>0</v>
      </c>
      <c r="L54" s="110"/>
      <c r="M54" s="111">
        <f t="shared" si="0"/>
        <v>0</v>
      </c>
      <c r="N54" s="156">
        <v>0</v>
      </c>
      <c r="O54" s="54">
        <v>3133</v>
      </c>
      <c r="P54" s="54">
        <v>0</v>
      </c>
      <c r="Q54" s="55">
        <f t="shared" si="7"/>
        <v>0</v>
      </c>
      <c r="R54" s="54">
        <v>0</v>
      </c>
      <c r="S54" s="55">
        <f t="shared" si="8"/>
        <v>0</v>
      </c>
      <c r="T54" s="54">
        <v>0</v>
      </c>
      <c r="U54" s="56">
        <v>3102</v>
      </c>
      <c r="V54" s="54"/>
      <c r="W54" s="55">
        <f t="shared" si="9"/>
        <v>0</v>
      </c>
      <c r="X54" s="54"/>
      <c r="Y54" s="55">
        <f t="shared" si="1"/>
        <v>0</v>
      </c>
      <c r="Z54" s="160">
        <v>0</v>
      </c>
      <c r="AA54" s="7">
        <v>69478</v>
      </c>
      <c r="AB54" s="7">
        <v>4</v>
      </c>
      <c r="AC54" s="14">
        <f t="shared" si="10"/>
        <v>5.7572181122081805</v>
      </c>
      <c r="AD54" s="7">
        <v>4</v>
      </c>
      <c r="AE54" s="14">
        <f t="shared" si="11"/>
        <v>5.7572181122081805</v>
      </c>
      <c r="AF54" s="7">
        <v>0</v>
      </c>
      <c r="AG54" s="7">
        <v>69409</v>
      </c>
      <c r="AH54" s="18">
        <v>4</v>
      </c>
      <c r="AI54" s="30">
        <f t="shared" si="12"/>
        <v>5.7629414052932617</v>
      </c>
      <c r="AJ54" s="18">
        <v>4</v>
      </c>
      <c r="AK54" s="30">
        <f t="shared" si="2"/>
        <v>5.7629414052932617</v>
      </c>
      <c r="AL54" s="163">
        <v>0</v>
      </c>
      <c r="AM54" s="155">
        <f t="shared" si="13"/>
        <v>92215</v>
      </c>
      <c r="AN54" s="155">
        <f t="shared" si="14"/>
        <v>4</v>
      </c>
      <c r="AO54" s="13">
        <f t="shared" si="15"/>
        <v>4.3376890961340351</v>
      </c>
      <c r="AP54" s="161">
        <f t="shared" si="16"/>
        <v>4</v>
      </c>
      <c r="AQ54" s="13">
        <f t="shared" si="3"/>
        <v>4.3376890961340351</v>
      </c>
      <c r="AR54" s="162">
        <f t="shared" si="17"/>
        <v>0</v>
      </c>
      <c r="AS54" s="133">
        <f t="shared" si="18"/>
        <v>91981</v>
      </c>
      <c r="AT54" s="133">
        <f t="shared" si="19"/>
        <v>4</v>
      </c>
      <c r="AU54" s="124">
        <f t="shared" si="20"/>
        <v>4.3487241930398666</v>
      </c>
      <c r="AV54" s="133">
        <f t="shared" si="21"/>
        <v>4</v>
      </c>
      <c r="AW54" s="136">
        <f t="shared" si="22"/>
        <v>4.3487241930398666</v>
      </c>
      <c r="AX54" s="133">
        <f t="shared" si="23"/>
        <v>0</v>
      </c>
    </row>
    <row r="55" spans="1:51" ht="12.75" customHeight="1" x14ac:dyDescent="0.2">
      <c r="A55" s="1" t="s">
        <v>97</v>
      </c>
      <c r="B55" s="1" t="s">
        <v>98</v>
      </c>
      <c r="C55" s="145">
        <v>19604</v>
      </c>
      <c r="D55" s="112">
        <v>0</v>
      </c>
      <c r="E55" s="113">
        <f t="shared" si="4"/>
        <v>0</v>
      </c>
      <c r="F55" s="112">
        <v>0</v>
      </c>
      <c r="G55" s="113">
        <f t="shared" si="5"/>
        <v>0</v>
      </c>
      <c r="H55" s="112">
        <v>0</v>
      </c>
      <c r="I55" s="112">
        <v>19470</v>
      </c>
      <c r="J55" s="110">
        <v>2</v>
      </c>
      <c r="K55" s="111">
        <f t="shared" si="6"/>
        <v>10.272213662044171</v>
      </c>
      <c r="L55" s="110"/>
      <c r="M55" s="111">
        <f t="shared" si="0"/>
        <v>0</v>
      </c>
      <c r="N55" s="156">
        <v>0</v>
      </c>
      <c r="O55" s="54">
        <v>3133</v>
      </c>
      <c r="P55" s="54">
        <v>0</v>
      </c>
      <c r="Q55" s="55">
        <f t="shared" si="7"/>
        <v>0</v>
      </c>
      <c r="R55" s="54">
        <v>0</v>
      </c>
      <c r="S55" s="55">
        <f t="shared" si="8"/>
        <v>0</v>
      </c>
      <c r="T55" s="54">
        <v>0</v>
      </c>
      <c r="U55" s="56">
        <v>3102</v>
      </c>
      <c r="V55" s="54"/>
      <c r="W55" s="55">
        <f t="shared" si="9"/>
        <v>0</v>
      </c>
      <c r="X55" s="54"/>
      <c r="Y55" s="55">
        <f t="shared" si="1"/>
        <v>0</v>
      </c>
      <c r="Z55" s="160">
        <v>0</v>
      </c>
      <c r="AA55" s="7">
        <v>69478</v>
      </c>
      <c r="AB55" s="7">
        <v>13</v>
      </c>
      <c r="AC55" s="14">
        <f t="shared" si="10"/>
        <v>18.710958864676588</v>
      </c>
      <c r="AD55" s="7">
        <v>3</v>
      </c>
      <c r="AE55" s="14">
        <f t="shared" si="11"/>
        <v>4.3179135841561358</v>
      </c>
      <c r="AF55" s="7">
        <v>13</v>
      </c>
      <c r="AG55" s="7">
        <v>69409</v>
      </c>
      <c r="AH55" s="18">
        <v>13</v>
      </c>
      <c r="AI55" s="30">
        <f t="shared" si="12"/>
        <v>18.729559567203101</v>
      </c>
      <c r="AJ55" s="18"/>
      <c r="AK55" s="30">
        <f t="shared" si="2"/>
        <v>0</v>
      </c>
      <c r="AL55" s="163">
        <v>10</v>
      </c>
      <c r="AM55" s="155">
        <f t="shared" si="13"/>
        <v>92215</v>
      </c>
      <c r="AN55" s="155">
        <f t="shared" si="14"/>
        <v>13</v>
      </c>
      <c r="AO55" s="13">
        <f t="shared" si="15"/>
        <v>14.097489562435612</v>
      </c>
      <c r="AP55" s="161">
        <f t="shared" si="16"/>
        <v>3</v>
      </c>
      <c r="AQ55" s="13">
        <f t="shared" si="3"/>
        <v>3.2532668221005263</v>
      </c>
      <c r="AR55" s="162">
        <f t="shared" si="17"/>
        <v>13</v>
      </c>
      <c r="AS55" s="133">
        <f t="shared" si="18"/>
        <v>91981</v>
      </c>
      <c r="AT55" s="133">
        <f t="shared" si="19"/>
        <v>15</v>
      </c>
      <c r="AU55" s="124">
        <f t="shared" si="20"/>
        <v>16.307715723899502</v>
      </c>
      <c r="AV55" s="133">
        <f t="shared" si="21"/>
        <v>0</v>
      </c>
      <c r="AW55" s="136">
        <f t="shared" si="22"/>
        <v>0</v>
      </c>
      <c r="AX55" s="133">
        <f t="shared" si="23"/>
        <v>10</v>
      </c>
    </row>
    <row r="56" spans="1:51" x14ac:dyDescent="0.2">
      <c r="A56" s="1" t="s">
        <v>99</v>
      </c>
      <c r="B56" s="1" t="s">
        <v>100</v>
      </c>
      <c r="C56" s="145">
        <v>19604</v>
      </c>
      <c r="D56" s="112">
        <v>6</v>
      </c>
      <c r="E56" s="113">
        <f t="shared" si="4"/>
        <v>30.60599877576005</v>
      </c>
      <c r="F56" s="112">
        <v>1</v>
      </c>
      <c r="G56" s="113">
        <f t="shared" si="5"/>
        <v>5.100999795960008</v>
      </c>
      <c r="H56" s="112">
        <v>5</v>
      </c>
      <c r="I56" s="112">
        <v>19470</v>
      </c>
      <c r="J56" s="110">
        <v>4</v>
      </c>
      <c r="K56" s="111">
        <f t="shared" si="6"/>
        <v>20.544427324088343</v>
      </c>
      <c r="L56" s="110"/>
      <c r="M56" s="111">
        <f t="shared" si="0"/>
        <v>0</v>
      </c>
      <c r="N56" s="156">
        <v>3</v>
      </c>
      <c r="O56" s="54">
        <v>3133</v>
      </c>
      <c r="P56" s="54">
        <v>1</v>
      </c>
      <c r="Q56" s="55">
        <f t="shared" si="7"/>
        <v>31.918289179699968</v>
      </c>
      <c r="R56" s="54">
        <v>0</v>
      </c>
      <c r="S56" s="55">
        <f t="shared" si="8"/>
        <v>0</v>
      </c>
      <c r="T56" s="54">
        <v>1</v>
      </c>
      <c r="U56" s="56">
        <v>3102</v>
      </c>
      <c r="V56" s="54">
        <v>2</v>
      </c>
      <c r="W56" s="55">
        <f t="shared" si="9"/>
        <v>64.474532559638945</v>
      </c>
      <c r="X56" s="54">
        <v>1</v>
      </c>
      <c r="Y56" s="55">
        <f t="shared" si="1"/>
        <v>32.237266279819472</v>
      </c>
      <c r="Z56" s="160">
        <v>1</v>
      </c>
      <c r="AA56" s="7">
        <v>69478</v>
      </c>
      <c r="AB56" s="7">
        <v>191</v>
      </c>
      <c r="AC56" s="14">
        <f t="shared" si="10"/>
        <v>274.90716485794064</v>
      </c>
      <c r="AD56" s="7">
        <v>6</v>
      </c>
      <c r="AE56" s="14">
        <f t="shared" si="11"/>
        <v>8.6358271683122716</v>
      </c>
      <c r="AF56" s="7">
        <v>12</v>
      </c>
      <c r="AG56" s="7">
        <v>69409</v>
      </c>
      <c r="AH56" s="18">
        <v>175</v>
      </c>
      <c r="AI56" s="30">
        <f t="shared" si="12"/>
        <v>252.12868648158022</v>
      </c>
      <c r="AJ56" s="18">
        <v>9</v>
      </c>
      <c r="AK56" s="30">
        <f t="shared" si="2"/>
        <v>12.966618161909839</v>
      </c>
      <c r="AL56" s="163">
        <v>18</v>
      </c>
      <c r="AM56" s="155">
        <f t="shared" si="13"/>
        <v>92215</v>
      </c>
      <c r="AN56" s="155">
        <f t="shared" si="14"/>
        <v>198</v>
      </c>
      <c r="AO56" s="13">
        <f t="shared" si="15"/>
        <v>214.71561025863474</v>
      </c>
      <c r="AP56" s="161">
        <f t="shared" si="16"/>
        <v>7</v>
      </c>
      <c r="AQ56" s="13">
        <f t="shared" si="3"/>
        <v>7.5909559182345605</v>
      </c>
      <c r="AR56" s="162">
        <f t="shared" si="17"/>
        <v>18</v>
      </c>
      <c r="AS56" s="133">
        <f t="shared" si="18"/>
        <v>91981</v>
      </c>
      <c r="AT56" s="133">
        <f t="shared" si="19"/>
        <v>181</v>
      </c>
      <c r="AU56" s="124">
        <f t="shared" si="20"/>
        <v>196.77976973505395</v>
      </c>
      <c r="AV56" s="133">
        <f t="shared" si="21"/>
        <v>10</v>
      </c>
      <c r="AW56" s="136">
        <f t="shared" si="22"/>
        <v>10.871810482599667</v>
      </c>
      <c r="AX56" s="133">
        <f t="shared" si="23"/>
        <v>22</v>
      </c>
    </row>
    <row r="57" spans="1:51" x14ac:dyDescent="0.2">
      <c r="A57" s="1" t="s">
        <v>101</v>
      </c>
      <c r="B57" s="1" t="s">
        <v>102</v>
      </c>
      <c r="C57" s="145">
        <v>19604</v>
      </c>
      <c r="D57" s="112">
        <v>1</v>
      </c>
      <c r="E57" s="113">
        <f t="shared" si="4"/>
        <v>5.100999795960008</v>
      </c>
      <c r="F57" s="112">
        <v>0</v>
      </c>
      <c r="G57" s="113">
        <f t="shared" si="5"/>
        <v>0</v>
      </c>
      <c r="H57" s="112">
        <v>1</v>
      </c>
      <c r="I57" s="112">
        <v>19470</v>
      </c>
      <c r="J57" s="110"/>
      <c r="K57" s="111">
        <f t="shared" si="6"/>
        <v>0</v>
      </c>
      <c r="L57" s="110"/>
      <c r="M57" s="111">
        <f t="shared" si="0"/>
        <v>0</v>
      </c>
      <c r="N57" s="156">
        <v>0</v>
      </c>
      <c r="O57" s="54">
        <v>3133</v>
      </c>
      <c r="P57" s="54">
        <v>1</v>
      </c>
      <c r="Q57" s="55">
        <f t="shared" si="7"/>
        <v>31.918289179699968</v>
      </c>
      <c r="R57" s="54">
        <v>0</v>
      </c>
      <c r="S57" s="55">
        <f t="shared" si="8"/>
        <v>0</v>
      </c>
      <c r="T57" s="54">
        <v>1</v>
      </c>
      <c r="U57" s="56">
        <v>3102</v>
      </c>
      <c r="V57" s="54">
        <v>2</v>
      </c>
      <c r="W57" s="55">
        <f t="shared" si="9"/>
        <v>64.474532559638945</v>
      </c>
      <c r="X57" s="54">
        <v>1</v>
      </c>
      <c r="Y57" s="55">
        <f t="shared" si="1"/>
        <v>32.237266279819472</v>
      </c>
      <c r="Z57" s="160">
        <v>1</v>
      </c>
      <c r="AA57" s="7">
        <v>69478</v>
      </c>
      <c r="AB57" s="7">
        <v>9</v>
      </c>
      <c r="AC57" s="14">
        <f t="shared" si="10"/>
        <v>12.953740752468407</v>
      </c>
      <c r="AD57" s="7">
        <v>0</v>
      </c>
      <c r="AE57" s="14">
        <f t="shared" si="11"/>
        <v>0</v>
      </c>
      <c r="AF57" s="7">
        <v>9</v>
      </c>
      <c r="AG57" s="7">
        <v>69409</v>
      </c>
      <c r="AH57" s="18">
        <v>9</v>
      </c>
      <c r="AI57" s="30">
        <f t="shared" si="12"/>
        <v>12.966618161909839</v>
      </c>
      <c r="AJ57" s="18"/>
      <c r="AK57" s="30">
        <f t="shared" si="2"/>
        <v>0</v>
      </c>
      <c r="AL57" s="163">
        <v>8</v>
      </c>
      <c r="AM57" s="155">
        <f t="shared" si="13"/>
        <v>92215</v>
      </c>
      <c r="AN57" s="155">
        <f t="shared" si="14"/>
        <v>11</v>
      </c>
      <c r="AO57" s="13">
        <f t="shared" si="15"/>
        <v>11.928645014368595</v>
      </c>
      <c r="AP57" s="161">
        <f t="shared" si="16"/>
        <v>0</v>
      </c>
      <c r="AQ57" s="13">
        <f t="shared" si="3"/>
        <v>0</v>
      </c>
      <c r="AR57" s="162">
        <f t="shared" si="17"/>
        <v>11</v>
      </c>
      <c r="AS57" s="133">
        <f t="shared" si="18"/>
        <v>91981</v>
      </c>
      <c r="AT57" s="133">
        <f t="shared" si="19"/>
        <v>11</v>
      </c>
      <c r="AU57" s="124">
        <f t="shared" si="20"/>
        <v>11.958991530859635</v>
      </c>
      <c r="AV57" s="133">
        <f t="shared" si="21"/>
        <v>1</v>
      </c>
      <c r="AW57" s="136">
        <f t="shared" si="22"/>
        <v>1.0871810482599666</v>
      </c>
      <c r="AX57" s="133">
        <f t="shared" si="23"/>
        <v>9</v>
      </c>
    </row>
    <row r="58" spans="1:51" x14ac:dyDescent="0.2">
      <c r="A58" s="1" t="s">
        <v>103</v>
      </c>
      <c r="B58" s="1" t="s">
        <v>104</v>
      </c>
      <c r="C58" s="145">
        <v>19604</v>
      </c>
      <c r="D58" s="112">
        <v>5</v>
      </c>
      <c r="E58" s="113">
        <f t="shared" si="4"/>
        <v>25.504998979800042</v>
      </c>
      <c r="F58" s="112">
        <v>0</v>
      </c>
      <c r="G58" s="113">
        <f t="shared" si="5"/>
        <v>0</v>
      </c>
      <c r="H58" s="112">
        <v>5</v>
      </c>
      <c r="I58" s="112">
        <v>19470</v>
      </c>
      <c r="J58" s="110">
        <v>3</v>
      </c>
      <c r="K58" s="111">
        <f t="shared" si="6"/>
        <v>15.408320493066256</v>
      </c>
      <c r="L58" s="110"/>
      <c r="M58" s="111">
        <f t="shared" si="0"/>
        <v>0</v>
      </c>
      <c r="N58" s="156">
        <v>3</v>
      </c>
      <c r="O58" s="54">
        <v>3133</v>
      </c>
      <c r="P58" s="54">
        <v>0</v>
      </c>
      <c r="Q58" s="55">
        <f t="shared" si="7"/>
        <v>0</v>
      </c>
      <c r="R58" s="54">
        <v>0</v>
      </c>
      <c r="S58" s="55">
        <f t="shared" si="8"/>
        <v>0</v>
      </c>
      <c r="T58" s="54">
        <v>0</v>
      </c>
      <c r="U58" s="56">
        <v>3102</v>
      </c>
      <c r="V58" s="54"/>
      <c r="W58" s="55">
        <f t="shared" si="9"/>
        <v>0</v>
      </c>
      <c r="X58" s="54"/>
      <c r="Y58" s="55">
        <f t="shared" si="1"/>
        <v>0</v>
      </c>
      <c r="Z58" s="160">
        <v>0</v>
      </c>
      <c r="AA58" s="7">
        <v>69478</v>
      </c>
      <c r="AB58" s="7">
        <v>22</v>
      </c>
      <c r="AC58" s="14">
        <f t="shared" si="10"/>
        <v>31.664699617144997</v>
      </c>
      <c r="AD58" s="7">
        <v>0</v>
      </c>
      <c r="AE58" s="14">
        <f t="shared" si="11"/>
        <v>0</v>
      </c>
      <c r="AF58" s="7">
        <v>20</v>
      </c>
      <c r="AG58" s="7">
        <v>69409</v>
      </c>
      <c r="AH58" s="18">
        <v>20</v>
      </c>
      <c r="AI58" s="30">
        <f t="shared" si="12"/>
        <v>28.814707026466312</v>
      </c>
      <c r="AJ58" s="18"/>
      <c r="AK58" s="30">
        <f t="shared" si="2"/>
        <v>0</v>
      </c>
      <c r="AL58" s="163">
        <v>18</v>
      </c>
      <c r="AM58" s="155">
        <f t="shared" si="13"/>
        <v>92215</v>
      </c>
      <c r="AN58" s="155">
        <f t="shared" si="14"/>
        <v>27</v>
      </c>
      <c r="AO58" s="13">
        <f t="shared" si="15"/>
        <v>29.279401398904731</v>
      </c>
      <c r="AP58" s="161">
        <f t="shared" si="16"/>
        <v>0</v>
      </c>
      <c r="AQ58" s="13">
        <f t="shared" si="3"/>
        <v>0</v>
      </c>
      <c r="AR58" s="162">
        <f t="shared" si="17"/>
        <v>25</v>
      </c>
      <c r="AS58" s="133">
        <f t="shared" si="18"/>
        <v>91981</v>
      </c>
      <c r="AT58" s="133">
        <f t="shared" si="19"/>
        <v>23</v>
      </c>
      <c r="AU58" s="124">
        <f t="shared" si="20"/>
        <v>25.005164109979233</v>
      </c>
      <c r="AV58" s="133">
        <f t="shared" si="21"/>
        <v>0</v>
      </c>
      <c r="AW58" s="136">
        <f t="shared" si="22"/>
        <v>0</v>
      </c>
      <c r="AX58" s="133">
        <f t="shared" si="23"/>
        <v>21</v>
      </c>
    </row>
    <row r="59" spans="1:51" x14ac:dyDescent="0.2">
      <c r="A59" s="1"/>
      <c r="B59" s="15" t="s">
        <v>423</v>
      </c>
      <c r="C59" s="145">
        <v>19604</v>
      </c>
      <c r="D59" s="112"/>
      <c r="E59" s="113">
        <f t="shared" si="4"/>
        <v>0</v>
      </c>
      <c r="F59" s="112"/>
      <c r="G59" s="113">
        <f t="shared" si="5"/>
        <v>0</v>
      </c>
      <c r="H59" s="112"/>
      <c r="I59" s="112">
        <v>19470</v>
      </c>
      <c r="J59" s="110"/>
      <c r="K59" s="111">
        <f t="shared" si="6"/>
        <v>0</v>
      </c>
      <c r="L59" s="110"/>
      <c r="M59" s="111">
        <f t="shared" si="0"/>
        <v>0</v>
      </c>
      <c r="N59" s="156"/>
      <c r="O59" s="54">
        <v>3133</v>
      </c>
      <c r="P59" s="54"/>
      <c r="Q59" s="55">
        <f t="shared" si="7"/>
        <v>0</v>
      </c>
      <c r="R59" s="54"/>
      <c r="S59" s="55">
        <f t="shared" si="8"/>
        <v>0</v>
      </c>
      <c r="T59" s="54"/>
      <c r="U59" s="56">
        <v>3102</v>
      </c>
      <c r="V59" s="54"/>
      <c r="W59" s="55">
        <f t="shared" si="9"/>
        <v>0</v>
      </c>
      <c r="X59" s="54"/>
      <c r="Y59" s="55">
        <f t="shared" si="1"/>
        <v>0</v>
      </c>
      <c r="Z59" s="160"/>
      <c r="AA59" s="7">
        <v>69478</v>
      </c>
      <c r="AB59" s="7">
        <v>0</v>
      </c>
      <c r="AC59" s="14">
        <f t="shared" si="10"/>
        <v>0</v>
      </c>
      <c r="AD59" s="7">
        <v>0</v>
      </c>
      <c r="AE59" s="14">
        <f t="shared" si="11"/>
        <v>0</v>
      </c>
      <c r="AF59" s="7">
        <v>0</v>
      </c>
      <c r="AG59" s="7">
        <v>69409</v>
      </c>
      <c r="AH59" s="18">
        <v>2</v>
      </c>
      <c r="AI59" s="30">
        <f t="shared" si="12"/>
        <v>2.8814707026466309</v>
      </c>
      <c r="AJ59" s="18"/>
      <c r="AK59" s="30">
        <f t="shared" si="2"/>
        <v>0</v>
      </c>
      <c r="AL59" s="163">
        <v>2</v>
      </c>
      <c r="AM59" s="155">
        <f t="shared" si="13"/>
        <v>92215</v>
      </c>
      <c r="AN59" s="155">
        <f t="shared" si="14"/>
        <v>0</v>
      </c>
      <c r="AO59" s="13">
        <f t="shared" si="15"/>
        <v>0</v>
      </c>
      <c r="AP59" s="161">
        <f t="shared" si="16"/>
        <v>0</v>
      </c>
      <c r="AQ59" s="13">
        <f t="shared" si="3"/>
        <v>0</v>
      </c>
      <c r="AR59" s="162">
        <f t="shared" si="17"/>
        <v>0</v>
      </c>
      <c r="AS59" s="133">
        <f t="shared" si="18"/>
        <v>91981</v>
      </c>
      <c r="AT59" s="133">
        <f t="shared" si="19"/>
        <v>2</v>
      </c>
      <c r="AU59" s="124">
        <f t="shared" si="20"/>
        <v>2.1743620965199333</v>
      </c>
      <c r="AV59" s="133">
        <f t="shared" si="21"/>
        <v>0</v>
      </c>
      <c r="AW59" s="136">
        <f t="shared" si="22"/>
        <v>0</v>
      </c>
      <c r="AX59" s="133">
        <f t="shared" si="23"/>
        <v>2</v>
      </c>
    </row>
    <row r="60" spans="1:51" x14ac:dyDescent="0.2">
      <c r="A60" s="1" t="s">
        <v>105</v>
      </c>
      <c r="B60" s="1" t="s">
        <v>106</v>
      </c>
      <c r="C60" s="145">
        <v>19604</v>
      </c>
      <c r="D60" s="112">
        <v>0</v>
      </c>
      <c r="E60" s="113">
        <f t="shared" si="4"/>
        <v>0</v>
      </c>
      <c r="F60" s="112">
        <v>0</v>
      </c>
      <c r="G60" s="113">
        <f t="shared" si="5"/>
        <v>0</v>
      </c>
      <c r="H60" s="112">
        <v>0</v>
      </c>
      <c r="I60" s="112">
        <v>19470</v>
      </c>
      <c r="J60" s="110"/>
      <c r="K60" s="111">
        <f t="shared" si="6"/>
        <v>0</v>
      </c>
      <c r="L60" s="110"/>
      <c r="M60" s="111">
        <f t="shared" si="0"/>
        <v>0</v>
      </c>
      <c r="N60" s="156">
        <v>0</v>
      </c>
      <c r="O60" s="54">
        <v>3133</v>
      </c>
      <c r="P60" s="54">
        <v>0</v>
      </c>
      <c r="Q60" s="55">
        <f t="shared" si="7"/>
        <v>0</v>
      </c>
      <c r="R60" s="54">
        <v>0</v>
      </c>
      <c r="S60" s="55">
        <f t="shared" si="8"/>
        <v>0</v>
      </c>
      <c r="T60" s="54">
        <v>0</v>
      </c>
      <c r="U60" s="56">
        <v>3102</v>
      </c>
      <c r="V60" s="54"/>
      <c r="W60" s="55">
        <f t="shared" si="9"/>
        <v>0</v>
      </c>
      <c r="X60" s="54"/>
      <c r="Y60" s="55">
        <f t="shared" si="1"/>
        <v>0</v>
      </c>
      <c r="Z60" s="160">
        <v>0</v>
      </c>
      <c r="AA60" s="7">
        <v>69478</v>
      </c>
      <c r="AB60" s="7">
        <v>20</v>
      </c>
      <c r="AC60" s="14">
        <f t="shared" si="10"/>
        <v>28.786090561040908</v>
      </c>
      <c r="AD60" s="7">
        <v>5</v>
      </c>
      <c r="AE60" s="14">
        <f t="shared" si="11"/>
        <v>7.1965226402602269</v>
      </c>
      <c r="AF60" s="7">
        <v>19</v>
      </c>
      <c r="AG60" s="7">
        <v>69409</v>
      </c>
      <c r="AH60" s="18">
        <v>28</v>
      </c>
      <c r="AI60" s="30">
        <f t="shared" si="12"/>
        <v>40.340589837052832</v>
      </c>
      <c r="AJ60" s="18">
        <v>2</v>
      </c>
      <c r="AK60" s="30">
        <f t="shared" si="2"/>
        <v>2.8814707026466309</v>
      </c>
      <c r="AL60" s="163">
        <v>28</v>
      </c>
      <c r="AM60" s="155">
        <f t="shared" si="13"/>
        <v>92215</v>
      </c>
      <c r="AN60" s="155">
        <f t="shared" si="14"/>
        <v>20</v>
      </c>
      <c r="AO60" s="13">
        <f t="shared" si="15"/>
        <v>21.688445480670172</v>
      </c>
      <c r="AP60" s="161">
        <f t="shared" si="16"/>
        <v>5</v>
      </c>
      <c r="AQ60" s="13">
        <f t="shared" si="3"/>
        <v>5.422111370167543</v>
      </c>
      <c r="AR60" s="162">
        <f t="shared" si="17"/>
        <v>19</v>
      </c>
      <c r="AS60" s="133">
        <f t="shared" si="18"/>
        <v>91981</v>
      </c>
      <c r="AT60" s="133">
        <f t="shared" si="19"/>
        <v>28</v>
      </c>
      <c r="AU60" s="124">
        <f t="shared" si="20"/>
        <v>30.441069351279069</v>
      </c>
      <c r="AV60" s="133">
        <f t="shared" si="21"/>
        <v>2</v>
      </c>
      <c r="AW60" s="136">
        <f t="shared" si="22"/>
        <v>2.1743620965199333</v>
      </c>
      <c r="AX60" s="133">
        <f t="shared" si="23"/>
        <v>28</v>
      </c>
    </row>
    <row r="61" spans="1:51" x14ac:dyDescent="0.2">
      <c r="A61" s="1" t="s">
        <v>107</v>
      </c>
      <c r="B61" s="1" t="s">
        <v>108</v>
      </c>
      <c r="C61" s="145">
        <v>19604</v>
      </c>
      <c r="D61" s="112">
        <v>0</v>
      </c>
      <c r="E61" s="113">
        <f t="shared" si="4"/>
        <v>0</v>
      </c>
      <c r="F61" s="112">
        <v>0</v>
      </c>
      <c r="G61" s="113">
        <f t="shared" si="5"/>
        <v>0</v>
      </c>
      <c r="H61" s="112">
        <v>0</v>
      </c>
      <c r="I61" s="112">
        <v>19470</v>
      </c>
      <c r="J61" s="110"/>
      <c r="K61" s="111">
        <f t="shared" si="6"/>
        <v>0</v>
      </c>
      <c r="L61" s="110"/>
      <c r="M61" s="111">
        <f t="shared" si="0"/>
        <v>0</v>
      </c>
      <c r="N61" s="156">
        <v>0</v>
      </c>
      <c r="O61" s="54">
        <v>3133</v>
      </c>
      <c r="P61" s="54">
        <v>0</v>
      </c>
      <c r="Q61" s="55">
        <f t="shared" si="7"/>
        <v>0</v>
      </c>
      <c r="R61" s="54">
        <v>0</v>
      </c>
      <c r="S61" s="55">
        <f t="shared" si="8"/>
        <v>0</v>
      </c>
      <c r="T61" s="54">
        <v>0</v>
      </c>
      <c r="U61" s="56">
        <v>3102</v>
      </c>
      <c r="V61" s="54"/>
      <c r="W61" s="55">
        <f t="shared" si="9"/>
        <v>0</v>
      </c>
      <c r="X61" s="54"/>
      <c r="Y61" s="55">
        <f t="shared" si="1"/>
        <v>0</v>
      </c>
      <c r="Z61" s="160">
        <v>0</v>
      </c>
      <c r="AA61" s="7">
        <v>69478</v>
      </c>
      <c r="AB61" s="7">
        <v>19</v>
      </c>
      <c r="AC61" s="14">
        <f t="shared" si="10"/>
        <v>27.346786032988859</v>
      </c>
      <c r="AD61" s="7">
        <v>5</v>
      </c>
      <c r="AE61" s="14">
        <f t="shared" si="11"/>
        <v>7.1965226402602269</v>
      </c>
      <c r="AF61" s="7">
        <v>18</v>
      </c>
      <c r="AG61" s="7">
        <v>69409</v>
      </c>
      <c r="AH61" s="18">
        <v>25</v>
      </c>
      <c r="AI61" s="30">
        <f t="shared" si="12"/>
        <v>36.018383783082882</v>
      </c>
      <c r="AJ61" s="18">
        <v>1</v>
      </c>
      <c r="AK61" s="30">
        <f t="shared" si="2"/>
        <v>1.4407353513233154</v>
      </c>
      <c r="AL61" s="163">
        <v>25</v>
      </c>
      <c r="AM61" s="155">
        <f t="shared" si="13"/>
        <v>92215</v>
      </c>
      <c r="AN61" s="155">
        <f t="shared" si="14"/>
        <v>19</v>
      </c>
      <c r="AO61" s="13">
        <f t="shared" si="15"/>
        <v>20.604023206636665</v>
      </c>
      <c r="AP61" s="161">
        <f t="shared" si="16"/>
        <v>5</v>
      </c>
      <c r="AQ61" s="13">
        <f t="shared" si="3"/>
        <v>5.422111370167543</v>
      </c>
      <c r="AR61" s="162">
        <f t="shared" si="17"/>
        <v>18</v>
      </c>
      <c r="AS61" s="133">
        <f t="shared" si="18"/>
        <v>91981</v>
      </c>
      <c r="AT61" s="133">
        <f t="shared" si="19"/>
        <v>25</v>
      </c>
      <c r="AU61" s="124">
        <f t="shared" si="20"/>
        <v>27.179526206499169</v>
      </c>
      <c r="AV61" s="133">
        <f t="shared" si="21"/>
        <v>1</v>
      </c>
      <c r="AW61" s="136">
        <f t="shared" si="22"/>
        <v>1.0871810482599666</v>
      </c>
      <c r="AX61" s="133">
        <f t="shared" si="23"/>
        <v>25</v>
      </c>
    </row>
    <row r="62" spans="1:51" x14ac:dyDescent="0.2">
      <c r="A62" s="1" t="s">
        <v>109</v>
      </c>
      <c r="B62" s="1" t="s">
        <v>110</v>
      </c>
      <c r="C62" s="145">
        <v>19604</v>
      </c>
      <c r="D62" s="112">
        <v>250</v>
      </c>
      <c r="E62" s="113">
        <f t="shared" si="4"/>
        <v>1275.2499489900019</v>
      </c>
      <c r="F62" s="112">
        <v>37</v>
      </c>
      <c r="G62" s="113">
        <f t="shared" si="5"/>
        <v>188.73699245052029</v>
      </c>
      <c r="H62" s="112">
        <v>72</v>
      </c>
      <c r="I62" s="112">
        <v>19470</v>
      </c>
      <c r="J62" s="110">
        <v>213</v>
      </c>
      <c r="K62" s="111">
        <f t="shared" si="6"/>
        <v>1093.9907550077041</v>
      </c>
      <c r="L62" s="110">
        <v>37</v>
      </c>
      <c r="M62" s="111">
        <f t="shared" si="0"/>
        <v>190.03595274781716</v>
      </c>
      <c r="N62" s="156">
        <v>96</v>
      </c>
      <c r="O62" s="54">
        <v>3133</v>
      </c>
      <c r="P62" s="54">
        <v>16</v>
      </c>
      <c r="Q62" s="55">
        <f t="shared" si="7"/>
        <v>510.69262687519949</v>
      </c>
      <c r="R62" s="54">
        <v>3</v>
      </c>
      <c r="S62" s="55">
        <f t="shared" si="8"/>
        <v>95.754867539099905</v>
      </c>
      <c r="T62" s="54">
        <v>16</v>
      </c>
      <c r="U62" s="56">
        <v>3102</v>
      </c>
      <c r="V62" s="54">
        <v>18</v>
      </c>
      <c r="W62" s="55">
        <f t="shared" si="9"/>
        <v>580.27079303675055</v>
      </c>
      <c r="X62" s="54"/>
      <c r="Y62" s="55">
        <f t="shared" si="1"/>
        <v>0</v>
      </c>
      <c r="Z62" s="160">
        <v>16</v>
      </c>
      <c r="AA62" s="7">
        <v>69478</v>
      </c>
      <c r="AB62" s="7">
        <v>659</v>
      </c>
      <c r="AC62" s="14">
        <f t="shared" si="10"/>
        <v>948.50168398629785</v>
      </c>
      <c r="AD62" s="7">
        <v>206</v>
      </c>
      <c r="AE62" s="14">
        <f t="shared" si="11"/>
        <v>296.49673277872137</v>
      </c>
      <c r="AF62" s="7">
        <v>94</v>
      </c>
      <c r="AG62" s="7">
        <v>69409</v>
      </c>
      <c r="AH62" s="18">
        <v>697</v>
      </c>
      <c r="AI62" s="30">
        <f t="shared" si="12"/>
        <v>1004.1925398723509</v>
      </c>
      <c r="AJ62" s="18">
        <v>221</v>
      </c>
      <c r="AK62" s="30">
        <f t="shared" si="2"/>
        <v>318.40251264245273</v>
      </c>
      <c r="AL62" s="163">
        <v>100</v>
      </c>
      <c r="AM62" s="155">
        <f t="shared" si="13"/>
        <v>92215</v>
      </c>
      <c r="AN62" s="155">
        <f t="shared" si="14"/>
        <v>925</v>
      </c>
      <c r="AO62" s="13">
        <f t="shared" si="15"/>
        <v>1003.0906034809955</v>
      </c>
      <c r="AP62" s="161">
        <f t="shared" si="16"/>
        <v>246</v>
      </c>
      <c r="AQ62" s="13">
        <f t="shared" si="3"/>
        <v>266.76787941224313</v>
      </c>
      <c r="AR62" s="162">
        <f t="shared" si="17"/>
        <v>182</v>
      </c>
      <c r="AS62" s="133">
        <f t="shared" si="18"/>
        <v>91981</v>
      </c>
      <c r="AT62" s="133">
        <f t="shared" si="19"/>
        <v>928</v>
      </c>
      <c r="AU62" s="124">
        <f t="shared" si="20"/>
        <v>1008.9040127852492</v>
      </c>
      <c r="AV62" s="133">
        <f t="shared" si="21"/>
        <v>258</v>
      </c>
      <c r="AW62" s="136">
        <f t="shared" si="22"/>
        <v>280.49271045107145</v>
      </c>
      <c r="AX62" s="133">
        <f t="shared" si="23"/>
        <v>212</v>
      </c>
    </row>
    <row r="63" spans="1:51" x14ac:dyDescent="0.2">
      <c r="A63" s="1" t="s">
        <v>111</v>
      </c>
      <c r="B63" s="1" t="s">
        <v>112</v>
      </c>
      <c r="C63" s="145">
        <v>19604</v>
      </c>
      <c r="D63" s="112">
        <v>124</v>
      </c>
      <c r="E63" s="113">
        <f t="shared" si="4"/>
        <v>632.52397469904099</v>
      </c>
      <c r="F63" s="112">
        <v>14</v>
      </c>
      <c r="G63" s="113">
        <f t="shared" si="5"/>
        <v>71.413997143440113</v>
      </c>
      <c r="H63" s="112">
        <v>72</v>
      </c>
      <c r="I63" s="112">
        <v>19470</v>
      </c>
      <c r="J63" s="110">
        <v>81</v>
      </c>
      <c r="K63" s="111">
        <f t="shared" si="6"/>
        <v>416.02465331278893</v>
      </c>
      <c r="L63" s="110">
        <v>4</v>
      </c>
      <c r="M63" s="111">
        <f t="shared" si="0"/>
        <v>20.544427324088343</v>
      </c>
      <c r="N63" s="156">
        <v>81</v>
      </c>
      <c r="O63" s="54">
        <v>3133</v>
      </c>
      <c r="P63" s="54">
        <v>16</v>
      </c>
      <c r="Q63" s="55">
        <f t="shared" si="7"/>
        <v>510.69262687519949</v>
      </c>
      <c r="R63" s="54">
        <v>3</v>
      </c>
      <c r="S63" s="55">
        <f t="shared" si="8"/>
        <v>95.754867539099905</v>
      </c>
      <c r="T63" s="54">
        <v>16</v>
      </c>
      <c r="U63" s="56">
        <v>3102</v>
      </c>
      <c r="V63" s="54">
        <v>18</v>
      </c>
      <c r="W63" s="55">
        <f t="shared" si="9"/>
        <v>580.27079303675055</v>
      </c>
      <c r="X63" s="54"/>
      <c r="Y63" s="55">
        <f t="shared" si="1"/>
        <v>0</v>
      </c>
      <c r="Z63" s="160">
        <v>16</v>
      </c>
      <c r="AA63" s="7">
        <v>69478</v>
      </c>
      <c r="AB63" s="7">
        <v>263</v>
      </c>
      <c r="AC63" s="14">
        <f t="shared" si="10"/>
        <v>378.53709087768789</v>
      </c>
      <c r="AD63" s="7">
        <v>11</v>
      </c>
      <c r="AE63" s="14">
        <f t="shared" si="11"/>
        <v>15.832349808572499</v>
      </c>
      <c r="AF63" s="7">
        <v>94</v>
      </c>
      <c r="AG63" s="7">
        <v>69409</v>
      </c>
      <c r="AH63" s="18">
        <v>232</v>
      </c>
      <c r="AI63" s="30">
        <f t="shared" si="12"/>
        <v>334.25060150700915</v>
      </c>
      <c r="AJ63" s="18">
        <v>16</v>
      </c>
      <c r="AK63" s="30">
        <f t="shared" si="2"/>
        <v>23.051765621173047</v>
      </c>
      <c r="AL63" s="163">
        <v>91</v>
      </c>
      <c r="AM63" s="155">
        <f t="shared" si="13"/>
        <v>92215</v>
      </c>
      <c r="AN63" s="155">
        <f t="shared" si="14"/>
        <v>403</v>
      </c>
      <c r="AO63" s="13">
        <f t="shared" si="15"/>
        <v>437.02217643550398</v>
      </c>
      <c r="AP63" s="161">
        <f t="shared" si="16"/>
        <v>28</v>
      </c>
      <c r="AQ63" s="13">
        <f t="shared" si="3"/>
        <v>30.363823672938242</v>
      </c>
      <c r="AR63" s="162">
        <f t="shared" si="17"/>
        <v>182</v>
      </c>
      <c r="AS63" s="133">
        <f t="shared" si="18"/>
        <v>91981</v>
      </c>
      <c r="AT63" s="133">
        <f t="shared" si="19"/>
        <v>331</v>
      </c>
      <c r="AU63" s="124">
        <f t="shared" si="20"/>
        <v>359.85692697404897</v>
      </c>
      <c r="AV63" s="133">
        <f t="shared" si="21"/>
        <v>20</v>
      </c>
      <c r="AW63" s="136">
        <f t="shared" si="22"/>
        <v>21.743620965199334</v>
      </c>
      <c r="AX63" s="133">
        <f t="shared" si="23"/>
        <v>188</v>
      </c>
    </row>
    <row r="64" spans="1:51" x14ac:dyDescent="0.2">
      <c r="A64" s="155" t="s">
        <v>113</v>
      </c>
      <c r="B64" s="155" t="s">
        <v>114</v>
      </c>
      <c r="C64" s="145">
        <v>19604</v>
      </c>
      <c r="D64" s="112">
        <v>0</v>
      </c>
      <c r="E64" s="113">
        <f t="shared" si="4"/>
        <v>0</v>
      </c>
      <c r="F64" s="112">
        <v>0</v>
      </c>
      <c r="G64" s="113">
        <f t="shared" si="5"/>
        <v>0</v>
      </c>
      <c r="H64" s="112">
        <v>0</v>
      </c>
      <c r="I64" s="112">
        <v>19470</v>
      </c>
      <c r="J64" s="110"/>
      <c r="K64" s="111">
        <f t="shared" si="6"/>
        <v>0</v>
      </c>
      <c r="L64" s="110"/>
      <c r="M64" s="111">
        <f t="shared" si="0"/>
        <v>0</v>
      </c>
      <c r="N64" s="156">
        <v>0</v>
      </c>
      <c r="O64" s="54">
        <v>3133</v>
      </c>
      <c r="P64" s="54">
        <v>0</v>
      </c>
      <c r="Q64" s="55">
        <f t="shared" si="7"/>
        <v>0</v>
      </c>
      <c r="R64" s="54">
        <v>0</v>
      </c>
      <c r="S64" s="55">
        <f t="shared" si="8"/>
        <v>0</v>
      </c>
      <c r="T64" s="54">
        <v>0</v>
      </c>
      <c r="U64" s="56">
        <v>3102</v>
      </c>
      <c r="V64" s="54"/>
      <c r="W64" s="55">
        <f t="shared" si="9"/>
        <v>0</v>
      </c>
      <c r="X64" s="54"/>
      <c r="Y64" s="55">
        <f t="shared" si="1"/>
        <v>0</v>
      </c>
      <c r="Z64" s="160">
        <v>0</v>
      </c>
      <c r="AA64" s="7">
        <v>69478</v>
      </c>
      <c r="AB64" s="7">
        <v>195</v>
      </c>
      <c r="AC64" s="14">
        <f t="shared" si="10"/>
        <v>280.66438297014884</v>
      </c>
      <c r="AD64" s="7">
        <v>195</v>
      </c>
      <c r="AE64" s="14">
        <f t="shared" si="11"/>
        <v>280.66438297014884</v>
      </c>
      <c r="AF64" s="7">
        <v>0</v>
      </c>
      <c r="AG64" s="7">
        <v>69409</v>
      </c>
      <c r="AH64" s="18">
        <v>181</v>
      </c>
      <c r="AI64" s="30">
        <f t="shared" si="12"/>
        <v>260.77309858952009</v>
      </c>
      <c r="AJ64" s="18">
        <v>181</v>
      </c>
      <c r="AK64" s="30">
        <f t="shared" si="2"/>
        <v>260.77309858952009</v>
      </c>
      <c r="AL64" s="163">
        <v>0</v>
      </c>
      <c r="AM64" s="155">
        <f t="shared" si="13"/>
        <v>92215</v>
      </c>
      <c r="AN64" s="155">
        <f t="shared" si="14"/>
        <v>195</v>
      </c>
      <c r="AO64" s="13">
        <f t="shared" si="15"/>
        <v>211.46234343653418</v>
      </c>
      <c r="AP64" s="161">
        <f t="shared" si="16"/>
        <v>195</v>
      </c>
      <c r="AQ64" s="13">
        <f t="shared" si="3"/>
        <v>211.46234343653418</v>
      </c>
      <c r="AR64" s="162">
        <f t="shared" si="17"/>
        <v>0</v>
      </c>
      <c r="AS64" s="133">
        <f t="shared" si="18"/>
        <v>91981</v>
      </c>
      <c r="AT64" s="133">
        <f t="shared" si="19"/>
        <v>181</v>
      </c>
      <c r="AU64" s="124">
        <f t="shared" si="20"/>
        <v>196.77976973505395</v>
      </c>
      <c r="AV64" s="133">
        <f t="shared" si="21"/>
        <v>181</v>
      </c>
      <c r="AW64" s="136">
        <f t="shared" si="22"/>
        <v>196.77976973505395</v>
      </c>
      <c r="AX64" s="133">
        <f t="shared" si="23"/>
        <v>0</v>
      </c>
    </row>
    <row r="65" spans="1:51" x14ac:dyDescent="0.2">
      <c r="A65" s="1" t="s">
        <v>115</v>
      </c>
      <c r="B65" s="1" t="s">
        <v>116</v>
      </c>
      <c r="C65" s="145">
        <v>19604</v>
      </c>
      <c r="D65" s="112">
        <v>51</v>
      </c>
      <c r="E65" s="113">
        <f t="shared" si="4"/>
        <v>260.15098959396045</v>
      </c>
      <c r="F65" s="112">
        <v>10</v>
      </c>
      <c r="G65" s="113">
        <f t="shared" si="5"/>
        <v>51.009997959600085</v>
      </c>
      <c r="H65" s="112">
        <v>0</v>
      </c>
      <c r="I65" s="112">
        <v>19470</v>
      </c>
      <c r="J65" s="110">
        <v>44</v>
      </c>
      <c r="K65" s="111">
        <f t="shared" si="6"/>
        <v>225.98870056497177</v>
      </c>
      <c r="L65" s="110">
        <v>14</v>
      </c>
      <c r="M65" s="111">
        <f t="shared" si="0"/>
        <v>71.90549563430919</v>
      </c>
      <c r="N65" s="156">
        <v>0</v>
      </c>
      <c r="O65" s="54">
        <v>3133</v>
      </c>
      <c r="P65" s="54">
        <v>18</v>
      </c>
      <c r="Q65" s="55">
        <f t="shared" si="7"/>
        <v>574.52920523459943</v>
      </c>
      <c r="R65" s="54">
        <v>15</v>
      </c>
      <c r="S65" s="55">
        <f t="shared" si="8"/>
        <v>478.77433769549958</v>
      </c>
      <c r="T65" s="54">
        <v>18</v>
      </c>
      <c r="U65" s="56">
        <v>3102</v>
      </c>
      <c r="V65" s="54">
        <v>20</v>
      </c>
      <c r="W65" s="55">
        <f t="shared" si="9"/>
        <v>644.74532559638942</v>
      </c>
      <c r="X65" s="54">
        <v>4</v>
      </c>
      <c r="Y65" s="55">
        <f t="shared" si="1"/>
        <v>128.94906511927789</v>
      </c>
      <c r="Z65" s="160">
        <v>20</v>
      </c>
      <c r="AA65" s="7">
        <v>69478</v>
      </c>
      <c r="AB65" s="7">
        <v>1526</v>
      </c>
      <c r="AC65" s="14">
        <f t="shared" si="10"/>
        <v>2196.3787098074208</v>
      </c>
      <c r="AD65" s="7">
        <v>1157</v>
      </c>
      <c r="AE65" s="14">
        <f t="shared" si="11"/>
        <v>1665.2753389562163</v>
      </c>
      <c r="AF65" s="7">
        <v>166</v>
      </c>
      <c r="AG65" s="7">
        <v>69409</v>
      </c>
      <c r="AH65" s="18">
        <v>1555</v>
      </c>
      <c r="AI65" s="30">
        <f t="shared" si="12"/>
        <v>2240.3434713077554</v>
      </c>
      <c r="AJ65" s="18">
        <v>1046</v>
      </c>
      <c r="AK65" s="30">
        <f t="shared" si="2"/>
        <v>1507.0091774841878</v>
      </c>
      <c r="AL65" s="163">
        <v>145</v>
      </c>
      <c r="AM65" s="155">
        <f t="shared" si="13"/>
        <v>92215</v>
      </c>
      <c r="AN65" s="155">
        <f t="shared" si="14"/>
        <v>1595</v>
      </c>
      <c r="AO65" s="13">
        <f t="shared" si="15"/>
        <v>1729.6535270834465</v>
      </c>
      <c r="AP65" s="161">
        <f t="shared" si="16"/>
        <v>1182</v>
      </c>
      <c r="AQ65" s="13">
        <f t="shared" si="3"/>
        <v>1281.7871279076073</v>
      </c>
      <c r="AR65" s="162">
        <f t="shared" si="17"/>
        <v>184</v>
      </c>
      <c r="AS65" s="133">
        <f t="shared" si="18"/>
        <v>91981</v>
      </c>
      <c r="AT65" s="133">
        <f t="shared" si="19"/>
        <v>1619</v>
      </c>
      <c r="AU65" s="124">
        <f t="shared" si="20"/>
        <v>1760.1461171328863</v>
      </c>
      <c r="AV65" s="133">
        <f t="shared" si="21"/>
        <v>1064</v>
      </c>
      <c r="AW65" s="136">
        <f t="shared" si="22"/>
        <v>1156.7606353486046</v>
      </c>
      <c r="AX65" s="133">
        <f t="shared" si="23"/>
        <v>165</v>
      </c>
    </row>
    <row r="66" spans="1:51" x14ac:dyDescent="0.2">
      <c r="A66" s="1" t="s">
        <v>117</v>
      </c>
      <c r="B66" s="1" t="s">
        <v>118</v>
      </c>
      <c r="C66" s="145">
        <v>19604</v>
      </c>
      <c r="D66" s="112">
        <v>0</v>
      </c>
      <c r="E66" s="113">
        <f t="shared" si="4"/>
        <v>0</v>
      </c>
      <c r="F66" s="112">
        <v>0</v>
      </c>
      <c r="G66" s="113">
        <f t="shared" si="5"/>
        <v>0</v>
      </c>
      <c r="H66" s="112">
        <v>0</v>
      </c>
      <c r="I66" s="112">
        <v>19470</v>
      </c>
      <c r="J66" s="110"/>
      <c r="K66" s="111">
        <f t="shared" si="6"/>
        <v>0</v>
      </c>
      <c r="L66" s="110"/>
      <c r="M66" s="111">
        <f t="shared" si="0"/>
        <v>0</v>
      </c>
      <c r="N66" s="156">
        <v>0</v>
      </c>
      <c r="O66" s="54">
        <v>3133</v>
      </c>
      <c r="P66" s="54">
        <v>0</v>
      </c>
      <c r="Q66" s="55">
        <f t="shared" si="7"/>
        <v>0</v>
      </c>
      <c r="R66" s="54">
        <v>0</v>
      </c>
      <c r="S66" s="55">
        <f t="shared" si="8"/>
        <v>0</v>
      </c>
      <c r="T66" s="54">
        <v>0</v>
      </c>
      <c r="U66" s="56">
        <v>3102</v>
      </c>
      <c r="V66" s="54"/>
      <c r="W66" s="55">
        <f t="shared" si="9"/>
        <v>0</v>
      </c>
      <c r="X66" s="54"/>
      <c r="Y66" s="55">
        <f t="shared" si="1"/>
        <v>0</v>
      </c>
      <c r="Z66" s="160">
        <v>0</v>
      </c>
      <c r="AA66" s="7">
        <v>69478</v>
      </c>
      <c r="AB66" s="7">
        <v>0</v>
      </c>
      <c r="AC66" s="14">
        <f t="shared" si="10"/>
        <v>0</v>
      </c>
      <c r="AD66" s="7">
        <v>0</v>
      </c>
      <c r="AE66" s="14">
        <f t="shared" si="11"/>
        <v>0</v>
      </c>
      <c r="AF66" s="7">
        <v>0</v>
      </c>
      <c r="AG66" s="7">
        <v>69409</v>
      </c>
      <c r="AH66" s="18"/>
      <c r="AI66" s="30">
        <f t="shared" si="12"/>
        <v>0</v>
      </c>
      <c r="AJ66" s="18"/>
      <c r="AK66" s="30">
        <f t="shared" si="2"/>
        <v>0</v>
      </c>
      <c r="AL66" s="163">
        <v>0</v>
      </c>
      <c r="AM66" s="155">
        <f t="shared" si="13"/>
        <v>92215</v>
      </c>
      <c r="AN66" s="155">
        <f t="shared" si="14"/>
        <v>0</v>
      </c>
      <c r="AO66" s="13">
        <f t="shared" si="15"/>
        <v>0</v>
      </c>
      <c r="AP66" s="161">
        <f t="shared" si="16"/>
        <v>0</v>
      </c>
      <c r="AQ66" s="13">
        <f t="shared" si="3"/>
        <v>0</v>
      </c>
      <c r="AR66" s="162">
        <f t="shared" si="17"/>
        <v>0</v>
      </c>
      <c r="AS66" s="133">
        <f t="shared" si="18"/>
        <v>91981</v>
      </c>
      <c r="AT66" s="133">
        <f t="shared" si="19"/>
        <v>0</v>
      </c>
      <c r="AU66" s="124">
        <f t="shared" si="20"/>
        <v>0</v>
      </c>
      <c r="AV66" s="133">
        <f t="shared" si="21"/>
        <v>0</v>
      </c>
      <c r="AW66" s="136">
        <f t="shared" si="22"/>
        <v>0</v>
      </c>
      <c r="AX66" s="133">
        <f t="shared" si="23"/>
        <v>0</v>
      </c>
    </row>
    <row r="67" spans="1:51" x14ac:dyDescent="0.2">
      <c r="A67" s="1" t="s">
        <v>119</v>
      </c>
      <c r="B67" s="1" t="s">
        <v>120</v>
      </c>
      <c r="C67" s="145">
        <v>19604</v>
      </c>
      <c r="D67" s="112">
        <v>0</v>
      </c>
      <c r="E67" s="113">
        <f t="shared" si="4"/>
        <v>0</v>
      </c>
      <c r="F67" s="112">
        <v>0</v>
      </c>
      <c r="G67" s="113">
        <f t="shared" si="5"/>
        <v>0</v>
      </c>
      <c r="H67" s="112">
        <v>0</v>
      </c>
      <c r="I67" s="112">
        <v>19470</v>
      </c>
      <c r="J67" s="110"/>
      <c r="K67" s="111">
        <f t="shared" si="6"/>
        <v>0</v>
      </c>
      <c r="L67" s="110"/>
      <c r="M67" s="111">
        <f t="shared" si="0"/>
        <v>0</v>
      </c>
      <c r="N67" s="156">
        <v>0</v>
      </c>
      <c r="O67" s="54">
        <v>3133</v>
      </c>
      <c r="P67" s="54">
        <v>1</v>
      </c>
      <c r="Q67" s="55">
        <f t="shared" si="7"/>
        <v>31.918289179699968</v>
      </c>
      <c r="R67" s="54">
        <v>1</v>
      </c>
      <c r="S67" s="55">
        <f t="shared" si="8"/>
        <v>31.918289179699968</v>
      </c>
      <c r="T67" s="54">
        <v>1</v>
      </c>
      <c r="U67" s="56">
        <v>3102</v>
      </c>
      <c r="V67" s="54"/>
      <c r="W67" s="55">
        <f t="shared" si="9"/>
        <v>0</v>
      </c>
      <c r="X67" s="54"/>
      <c r="Y67" s="55">
        <f t="shared" si="1"/>
        <v>0</v>
      </c>
      <c r="Z67" s="160">
        <v>0</v>
      </c>
      <c r="AA67" s="7">
        <v>69478</v>
      </c>
      <c r="AB67" s="7">
        <v>33</v>
      </c>
      <c r="AC67" s="14">
        <f t="shared" si="10"/>
        <v>47.497049425717492</v>
      </c>
      <c r="AD67" s="7">
        <v>0</v>
      </c>
      <c r="AE67" s="14">
        <f t="shared" si="11"/>
        <v>0</v>
      </c>
      <c r="AF67" s="7">
        <v>20</v>
      </c>
      <c r="AG67" s="7">
        <v>69409</v>
      </c>
      <c r="AH67" s="18">
        <v>20</v>
      </c>
      <c r="AI67" s="30">
        <f t="shared" si="12"/>
        <v>28.814707026466312</v>
      </c>
      <c r="AJ67" s="18"/>
      <c r="AK67" s="30">
        <f t="shared" si="2"/>
        <v>0</v>
      </c>
      <c r="AL67" s="163">
        <v>19</v>
      </c>
      <c r="AM67" s="155">
        <f t="shared" si="13"/>
        <v>92215</v>
      </c>
      <c r="AN67" s="155">
        <f t="shared" si="14"/>
        <v>34</v>
      </c>
      <c r="AO67" s="13">
        <f t="shared" si="15"/>
        <v>36.870357317139295</v>
      </c>
      <c r="AP67" s="161">
        <f t="shared" si="16"/>
        <v>1</v>
      </c>
      <c r="AQ67" s="13">
        <f t="shared" si="3"/>
        <v>1.0844222740335088</v>
      </c>
      <c r="AR67" s="162">
        <f t="shared" si="17"/>
        <v>21</v>
      </c>
      <c r="AS67" s="133">
        <f t="shared" si="18"/>
        <v>91981</v>
      </c>
      <c r="AT67" s="133">
        <f t="shared" si="19"/>
        <v>20</v>
      </c>
      <c r="AU67" s="124">
        <f t="shared" si="20"/>
        <v>21.743620965199334</v>
      </c>
      <c r="AV67" s="133">
        <f t="shared" si="21"/>
        <v>0</v>
      </c>
      <c r="AW67" s="136">
        <f t="shared" si="22"/>
        <v>0</v>
      </c>
      <c r="AX67" s="133">
        <f t="shared" si="23"/>
        <v>19</v>
      </c>
    </row>
    <row r="68" spans="1:51" x14ac:dyDescent="0.2">
      <c r="A68" s="1" t="s">
        <v>121</v>
      </c>
      <c r="B68" s="1" t="s">
        <v>122</v>
      </c>
      <c r="C68" s="145">
        <v>19604</v>
      </c>
      <c r="D68" s="112">
        <v>0</v>
      </c>
      <c r="E68" s="113">
        <f t="shared" si="4"/>
        <v>0</v>
      </c>
      <c r="F68" s="112">
        <v>0</v>
      </c>
      <c r="G68" s="113">
        <f t="shared" si="5"/>
        <v>0</v>
      </c>
      <c r="H68" s="112">
        <v>0</v>
      </c>
      <c r="I68" s="112">
        <v>19470</v>
      </c>
      <c r="J68" s="110"/>
      <c r="K68" s="111">
        <f t="shared" si="6"/>
        <v>0</v>
      </c>
      <c r="L68" s="110"/>
      <c r="M68" s="111">
        <f t="shared" si="0"/>
        <v>0</v>
      </c>
      <c r="N68" s="156">
        <v>0</v>
      </c>
      <c r="O68" s="54">
        <v>3133</v>
      </c>
      <c r="P68" s="54">
        <v>0</v>
      </c>
      <c r="Q68" s="55">
        <f t="shared" si="7"/>
        <v>0</v>
      </c>
      <c r="R68" s="54">
        <v>0</v>
      </c>
      <c r="S68" s="55">
        <f t="shared" si="8"/>
        <v>0</v>
      </c>
      <c r="T68" s="54">
        <v>0</v>
      </c>
      <c r="U68" s="56">
        <v>3102</v>
      </c>
      <c r="V68" s="54"/>
      <c r="W68" s="55">
        <f t="shared" si="9"/>
        <v>0</v>
      </c>
      <c r="X68" s="54"/>
      <c r="Y68" s="55">
        <f t="shared" si="1"/>
        <v>0</v>
      </c>
      <c r="Z68" s="160">
        <v>0</v>
      </c>
      <c r="AA68" s="7">
        <v>69478</v>
      </c>
      <c r="AB68" s="7">
        <v>15</v>
      </c>
      <c r="AC68" s="14">
        <f t="shared" si="10"/>
        <v>21.589567920780681</v>
      </c>
      <c r="AD68" s="7">
        <v>0</v>
      </c>
      <c r="AE68" s="14">
        <f t="shared" si="11"/>
        <v>0</v>
      </c>
      <c r="AF68" s="7">
        <v>14</v>
      </c>
      <c r="AG68" s="7">
        <v>69409</v>
      </c>
      <c r="AH68" s="18">
        <v>14</v>
      </c>
      <c r="AI68" s="30">
        <f t="shared" si="12"/>
        <v>20.170294918526416</v>
      </c>
      <c r="AJ68" s="18"/>
      <c r="AK68" s="30">
        <f t="shared" si="2"/>
        <v>0</v>
      </c>
      <c r="AL68" s="163">
        <v>13</v>
      </c>
      <c r="AM68" s="155">
        <f t="shared" si="13"/>
        <v>92215</v>
      </c>
      <c r="AN68" s="155">
        <f t="shared" si="14"/>
        <v>15</v>
      </c>
      <c r="AO68" s="13">
        <f t="shared" si="15"/>
        <v>16.26633411050263</v>
      </c>
      <c r="AP68" s="161">
        <f t="shared" si="16"/>
        <v>0</v>
      </c>
      <c r="AQ68" s="13">
        <f t="shared" si="3"/>
        <v>0</v>
      </c>
      <c r="AR68" s="162">
        <f t="shared" si="17"/>
        <v>14</v>
      </c>
      <c r="AS68" s="133">
        <f t="shared" si="18"/>
        <v>91981</v>
      </c>
      <c r="AT68" s="133">
        <f t="shared" si="19"/>
        <v>14</v>
      </c>
      <c r="AU68" s="124">
        <f t="shared" si="20"/>
        <v>15.220534675639534</v>
      </c>
      <c r="AV68" s="133">
        <f t="shared" si="21"/>
        <v>0</v>
      </c>
      <c r="AW68" s="136">
        <f t="shared" si="22"/>
        <v>0</v>
      </c>
      <c r="AX68" s="133">
        <f t="shared" si="23"/>
        <v>13</v>
      </c>
    </row>
    <row r="69" spans="1:51" x14ac:dyDescent="0.2">
      <c r="A69" s="1" t="s">
        <v>123</v>
      </c>
      <c r="B69" s="1" t="s">
        <v>124</v>
      </c>
      <c r="C69" s="145">
        <v>19604</v>
      </c>
      <c r="D69" s="112">
        <v>0</v>
      </c>
      <c r="E69" s="113">
        <f t="shared" si="4"/>
        <v>0</v>
      </c>
      <c r="F69" s="112">
        <v>0</v>
      </c>
      <c r="G69" s="113">
        <f t="shared" si="5"/>
        <v>0</v>
      </c>
      <c r="H69" s="112">
        <v>0</v>
      </c>
      <c r="I69" s="112">
        <v>19470</v>
      </c>
      <c r="J69" s="110"/>
      <c r="K69" s="111">
        <f t="shared" si="6"/>
        <v>0</v>
      </c>
      <c r="L69" s="110"/>
      <c r="M69" s="111">
        <f t="shared" si="0"/>
        <v>0</v>
      </c>
      <c r="N69" s="156">
        <v>0</v>
      </c>
      <c r="O69" s="54">
        <v>3133</v>
      </c>
      <c r="P69" s="54">
        <v>0</v>
      </c>
      <c r="Q69" s="55">
        <f t="shared" si="7"/>
        <v>0</v>
      </c>
      <c r="R69" s="54">
        <v>0</v>
      </c>
      <c r="S69" s="55">
        <f t="shared" si="8"/>
        <v>0</v>
      </c>
      <c r="T69" s="54">
        <v>0</v>
      </c>
      <c r="U69" s="56">
        <v>3102</v>
      </c>
      <c r="V69" s="54"/>
      <c r="W69" s="55">
        <f t="shared" si="9"/>
        <v>0</v>
      </c>
      <c r="X69" s="54"/>
      <c r="Y69" s="55">
        <f t="shared" si="1"/>
        <v>0</v>
      </c>
      <c r="Z69" s="160">
        <v>0</v>
      </c>
      <c r="AA69" s="7">
        <v>69478</v>
      </c>
      <c r="AB69" s="7">
        <v>9</v>
      </c>
      <c r="AC69" s="14">
        <f t="shared" si="10"/>
        <v>12.953740752468407</v>
      </c>
      <c r="AD69" s="7">
        <v>0</v>
      </c>
      <c r="AE69" s="14">
        <f t="shared" si="11"/>
        <v>0</v>
      </c>
      <c r="AF69" s="7">
        <v>6</v>
      </c>
      <c r="AG69" s="7">
        <v>69409</v>
      </c>
      <c r="AH69" s="18">
        <v>6</v>
      </c>
      <c r="AI69" s="30">
        <f t="shared" si="12"/>
        <v>8.6444121079398926</v>
      </c>
      <c r="AJ69" s="18"/>
      <c r="AK69" s="30">
        <f t="shared" si="2"/>
        <v>0</v>
      </c>
      <c r="AL69" s="163">
        <v>6</v>
      </c>
      <c r="AM69" s="155">
        <f t="shared" si="13"/>
        <v>92215</v>
      </c>
      <c r="AN69" s="155">
        <f t="shared" si="14"/>
        <v>9</v>
      </c>
      <c r="AO69" s="13">
        <f t="shared" si="15"/>
        <v>9.7598004663015772</v>
      </c>
      <c r="AP69" s="161">
        <f t="shared" si="16"/>
        <v>0</v>
      </c>
      <c r="AQ69" s="13">
        <f t="shared" si="3"/>
        <v>0</v>
      </c>
      <c r="AR69" s="162">
        <f t="shared" si="17"/>
        <v>6</v>
      </c>
      <c r="AS69" s="133">
        <f t="shared" si="18"/>
        <v>91981</v>
      </c>
      <c r="AT69" s="133">
        <f t="shared" si="19"/>
        <v>6</v>
      </c>
      <c r="AU69" s="124">
        <f t="shared" si="20"/>
        <v>6.5230862895598003</v>
      </c>
      <c r="AV69" s="133">
        <f t="shared" si="21"/>
        <v>0</v>
      </c>
      <c r="AW69" s="136">
        <f t="shared" si="22"/>
        <v>0</v>
      </c>
      <c r="AX69" s="133">
        <f t="shared" si="23"/>
        <v>6</v>
      </c>
    </row>
    <row r="70" spans="1:51" x14ac:dyDescent="0.2">
      <c r="A70" s="1" t="s">
        <v>125</v>
      </c>
      <c r="B70" s="1" t="s">
        <v>126</v>
      </c>
      <c r="C70" s="145">
        <v>19604</v>
      </c>
      <c r="D70" s="112">
        <v>71</v>
      </c>
      <c r="E70" s="113">
        <f t="shared" si="4"/>
        <v>362.17098551316053</v>
      </c>
      <c r="F70" s="112">
        <v>0</v>
      </c>
      <c r="G70" s="113">
        <f t="shared" si="5"/>
        <v>0</v>
      </c>
      <c r="H70" s="112">
        <v>71</v>
      </c>
      <c r="I70" s="112">
        <v>19470</v>
      </c>
      <c r="J70" s="110">
        <v>66</v>
      </c>
      <c r="K70" s="111">
        <f t="shared" si="6"/>
        <v>338.9830508474576</v>
      </c>
      <c r="L70" s="110">
        <v>3</v>
      </c>
      <c r="M70" s="111">
        <f t="shared" ref="M70:M133" si="24">L70/I70*100000</f>
        <v>15.408320493066256</v>
      </c>
      <c r="N70" s="156">
        <v>66</v>
      </c>
      <c r="O70" s="54">
        <v>3133</v>
      </c>
      <c r="P70" s="54">
        <v>22</v>
      </c>
      <c r="Q70" s="55">
        <f t="shared" si="7"/>
        <v>702.2023619533993</v>
      </c>
      <c r="R70" s="54">
        <v>0</v>
      </c>
      <c r="S70" s="55">
        <f t="shared" si="8"/>
        <v>0</v>
      </c>
      <c r="T70" s="54">
        <v>20</v>
      </c>
      <c r="U70" s="56">
        <v>3102</v>
      </c>
      <c r="V70" s="54">
        <v>22</v>
      </c>
      <c r="W70" s="55">
        <f t="shared" si="9"/>
        <v>709.21985815602841</v>
      </c>
      <c r="X70" s="54"/>
      <c r="Y70" s="55">
        <f t="shared" ref="Y70:Y133" si="25">X70/U70*100000</f>
        <v>0</v>
      </c>
      <c r="Z70" s="160">
        <v>20</v>
      </c>
      <c r="AA70" s="7">
        <v>69478</v>
      </c>
      <c r="AB70" s="7">
        <v>94</v>
      </c>
      <c r="AC70" s="14">
        <f t="shared" si="10"/>
        <v>135.29462563689225</v>
      </c>
      <c r="AD70" s="7">
        <v>2</v>
      </c>
      <c r="AE70" s="14">
        <f t="shared" si="11"/>
        <v>2.8786090561040902</v>
      </c>
      <c r="AF70" s="7">
        <v>89</v>
      </c>
      <c r="AG70" s="7">
        <v>69409</v>
      </c>
      <c r="AH70" s="18">
        <v>89</v>
      </c>
      <c r="AI70" s="30">
        <f t="shared" si="12"/>
        <v>128.22544626777508</v>
      </c>
      <c r="AJ70" s="18">
        <v>2</v>
      </c>
      <c r="AK70" s="30">
        <f t="shared" ref="AK70:AK133" si="26">AJ70/AG70*100000</f>
        <v>2.8814707026466309</v>
      </c>
      <c r="AL70" s="163">
        <v>85</v>
      </c>
      <c r="AM70" s="155">
        <f t="shared" si="13"/>
        <v>92215</v>
      </c>
      <c r="AN70" s="155">
        <f t="shared" si="14"/>
        <v>187</v>
      </c>
      <c r="AO70" s="13">
        <f t="shared" si="15"/>
        <v>202.78696524426613</v>
      </c>
      <c r="AP70" s="161">
        <f t="shared" si="16"/>
        <v>2</v>
      </c>
      <c r="AQ70" s="13">
        <f t="shared" ref="AQ70:AQ133" si="27">AP70/AM70*100000</f>
        <v>2.1688445480670175</v>
      </c>
      <c r="AR70" s="162">
        <f t="shared" si="17"/>
        <v>180</v>
      </c>
      <c r="AS70" s="133">
        <f t="shared" si="18"/>
        <v>91981</v>
      </c>
      <c r="AT70" s="133">
        <f t="shared" si="19"/>
        <v>177</v>
      </c>
      <c r="AU70" s="124">
        <f t="shared" si="20"/>
        <v>192.43104554201412</v>
      </c>
      <c r="AV70" s="133">
        <f t="shared" si="21"/>
        <v>5</v>
      </c>
      <c r="AW70" s="136">
        <f t="shared" si="22"/>
        <v>5.4359052412998334</v>
      </c>
      <c r="AX70" s="133">
        <f t="shared" si="23"/>
        <v>171</v>
      </c>
    </row>
    <row r="71" spans="1:51" x14ac:dyDescent="0.2">
      <c r="A71" s="1" t="s">
        <v>127</v>
      </c>
      <c r="B71" s="1" t="s">
        <v>128</v>
      </c>
      <c r="C71" s="145">
        <v>19604</v>
      </c>
      <c r="D71" s="112">
        <v>71</v>
      </c>
      <c r="E71" s="113">
        <f t="shared" ref="E71:E134" si="28">D71/C71*100000</f>
        <v>362.17098551316053</v>
      </c>
      <c r="F71" s="112">
        <v>0</v>
      </c>
      <c r="G71" s="113">
        <f t="shared" ref="G71:G134" si="29">F71/C71*100000</f>
        <v>0</v>
      </c>
      <c r="H71" s="112">
        <v>71</v>
      </c>
      <c r="I71" s="112">
        <v>19470</v>
      </c>
      <c r="J71" s="110">
        <v>66</v>
      </c>
      <c r="K71" s="111">
        <f t="shared" ref="K71:K134" si="30">J71/I71*100000</f>
        <v>338.9830508474576</v>
      </c>
      <c r="L71" s="110">
        <v>3</v>
      </c>
      <c r="M71" s="111">
        <f t="shared" si="24"/>
        <v>15.408320493066256</v>
      </c>
      <c r="N71" s="156">
        <v>66</v>
      </c>
      <c r="O71" s="54">
        <v>3133</v>
      </c>
      <c r="P71" s="54">
        <v>22</v>
      </c>
      <c r="Q71" s="55">
        <f t="shared" ref="Q71:Q134" si="31">P71/O71*100000</f>
        <v>702.2023619533993</v>
      </c>
      <c r="R71" s="54">
        <v>0</v>
      </c>
      <c r="S71" s="55">
        <f t="shared" ref="S71:S134" si="32">R71/O71*100000</f>
        <v>0</v>
      </c>
      <c r="T71" s="54">
        <v>20</v>
      </c>
      <c r="U71" s="56">
        <v>3102</v>
      </c>
      <c r="V71" s="54">
        <v>22</v>
      </c>
      <c r="W71" s="55">
        <f t="shared" ref="W71:W134" si="33">V71/U71*100000</f>
        <v>709.21985815602841</v>
      </c>
      <c r="X71" s="54"/>
      <c r="Y71" s="55">
        <f t="shared" si="25"/>
        <v>0</v>
      </c>
      <c r="Z71" s="160">
        <v>20</v>
      </c>
      <c r="AA71" s="7">
        <v>69478</v>
      </c>
      <c r="AB71" s="7">
        <v>0</v>
      </c>
      <c r="AC71" s="14">
        <f t="shared" ref="AC71:AC134" si="34">AB71/AA71*100000</f>
        <v>0</v>
      </c>
      <c r="AD71" s="7">
        <v>0</v>
      </c>
      <c r="AE71" s="14">
        <f t="shared" ref="AE71:AE134" si="35">AD71/AA71*100000</f>
        <v>0</v>
      </c>
      <c r="AF71" s="7">
        <v>0</v>
      </c>
      <c r="AG71" s="7">
        <v>69409</v>
      </c>
      <c r="AH71" s="18">
        <v>25</v>
      </c>
      <c r="AI71" s="30">
        <f t="shared" ref="AI71:AI134" si="36">AH71/AG71*100000</f>
        <v>36.018383783082882</v>
      </c>
      <c r="AJ71" s="18"/>
      <c r="AK71" s="30">
        <f t="shared" si="26"/>
        <v>0</v>
      </c>
      <c r="AL71" s="163">
        <v>25</v>
      </c>
      <c r="AM71" s="155">
        <f t="shared" ref="AM71:AM134" si="37">C71+O71+AA71</f>
        <v>92215</v>
      </c>
      <c r="AN71" s="155">
        <f t="shared" ref="AN71:AN134" si="38">D71+P71+AB71</f>
        <v>93</v>
      </c>
      <c r="AO71" s="13">
        <f t="shared" ref="AO71:AO134" si="39">AN71/AM71*100000</f>
        <v>100.85127148511631</v>
      </c>
      <c r="AP71" s="161">
        <f t="shared" ref="AP71:AP134" si="40">F71+R71+AD71</f>
        <v>0</v>
      </c>
      <c r="AQ71" s="13">
        <f t="shared" si="27"/>
        <v>0</v>
      </c>
      <c r="AR71" s="162">
        <f t="shared" ref="AR71:AR134" si="41">H71+T71+AF71</f>
        <v>91</v>
      </c>
      <c r="AS71" s="133">
        <f t="shared" ref="AS71:AS134" si="42">I71+U71+AG71</f>
        <v>91981</v>
      </c>
      <c r="AT71" s="133">
        <f t="shared" ref="AT71:AT134" si="43">J71+V71+AH71</f>
        <v>113</v>
      </c>
      <c r="AU71" s="124">
        <f t="shared" ref="AU71:AU134" si="44">AT71/AS71*100000</f>
        <v>122.85145845337622</v>
      </c>
      <c r="AV71" s="133">
        <f t="shared" ref="AV71:AV134" si="45">L71+X71+AJ71</f>
        <v>3</v>
      </c>
      <c r="AW71" s="136">
        <f t="shared" ref="AW71:AW134" si="46">AV71/AS71*100000</f>
        <v>3.2615431447799001</v>
      </c>
      <c r="AX71" s="133">
        <f t="shared" ref="AX71:AX134" si="47">N71+Z71+AL71</f>
        <v>111</v>
      </c>
    </row>
    <row r="72" spans="1:51" s="154" customFormat="1" x14ac:dyDescent="0.2">
      <c r="A72" s="1" t="s">
        <v>129</v>
      </c>
      <c r="B72" s="1" t="s">
        <v>130</v>
      </c>
      <c r="C72" s="145">
        <v>19604</v>
      </c>
      <c r="D72" s="112">
        <v>470</v>
      </c>
      <c r="E72" s="113">
        <f t="shared" si="28"/>
        <v>2397.4699041012041</v>
      </c>
      <c r="F72" s="112">
        <v>90</v>
      </c>
      <c r="G72" s="113">
        <f t="shared" si="29"/>
        <v>459.08998163640075</v>
      </c>
      <c r="H72" s="112">
        <v>88</v>
      </c>
      <c r="I72" s="112">
        <v>19470</v>
      </c>
      <c r="J72" s="110">
        <v>400</v>
      </c>
      <c r="K72" s="111">
        <f t="shared" si="30"/>
        <v>2054.4427324088342</v>
      </c>
      <c r="L72" s="110">
        <v>90</v>
      </c>
      <c r="M72" s="111">
        <f t="shared" si="24"/>
        <v>462.24961479198771</v>
      </c>
      <c r="N72" s="156">
        <v>88</v>
      </c>
      <c r="O72" s="54">
        <v>3133</v>
      </c>
      <c r="P72" s="54">
        <v>328</v>
      </c>
      <c r="Q72" s="55">
        <f t="shared" si="31"/>
        <v>10469.19885094159</v>
      </c>
      <c r="R72" s="54">
        <v>75</v>
      </c>
      <c r="S72" s="55">
        <f t="shared" si="32"/>
        <v>2393.8716884774976</v>
      </c>
      <c r="T72" s="54">
        <v>56</v>
      </c>
      <c r="U72" s="56">
        <v>3102</v>
      </c>
      <c r="V72" s="54">
        <v>371</v>
      </c>
      <c r="W72" s="55">
        <f t="shared" si="33"/>
        <v>11960.025789813024</v>
      </c>
      <c r="X72" s="54">
        <v>18</v>
      </c>
      <c r="Y72" s="55">
        <f t="shared" si="25"/>
        <v>580.27079303675055</v>
      </c>
      <c r="Z72" s="160">
        <v>29</v>
      </c>
      <c r="AA72" s="7">
        <v>69478</v>
      </c>
      <c r="AB72" s="7">
        <v>1658</v>
      </c>
      <c r="AC72" s="14">
        <f t="shared" si="34"/>
        <v>2386.3669075102912</v>
      </c>
      <c r="AD72" s="7">
        <v>331</v>
      </c>
      <c r="AE72" s="14">
        <f t="shared" si="35"/>
        <v>476.409798785227</v>
      </c>
      <c r="AF72" s="7">
        <v>33</v>
      </c>
      <c r="AG72" s="7">
        <v>69409</v>
      </c>
      <c r="AH72" s="18">
        <v>1597</v>
      </c>
      <c r="AI72" s="30">
        <f t="shared" si="36"/>
        <v>2300.8543560633348</v>
      </c>
      <c r="AJ72" s="18">
        <v>349</v>
      </c>
      <c r="AK72" s="30">
        <f t="shared" si="26"/>
        <v>502.81663761183705</v>
      </c>
      <c r="AL72" s="163">
        <v>22</v>
      </c>
      <c r="AM72" s="155">
        <f t="shared" si="37"/>
        <v>92215</v>
      </c>
      <c r="AN72" s="155">
        <f t="shared" si="38"/>
        <v>2456</v>
      </c>
      <c r="AO72" s="13">
        <f t="shared" si="39"/>
        <v>2663.3411050262976</v>
      </c>
      <c r="AP72" s="161">
        <f t="shared" si="40"/>
        <v>496</v>
      </c>
      <c r="AQ72" s="13">
        <f t="shared" si="27"/>
        <v>537.87344792062026</v>
      </c>
      <c r="AR72" s="162">
        <f t="shared" si="41"/>
        <v>177</v>
      </c>
      <c r="AS72" s="133">
        <f t="shared" si="42"/>
        <v>91981</v>
      </c>
      <c r="AT72" s="133">
        <f t="shared" si="43"/>
        <v>2368</v>
      </c>
      <c r="AU72" s="124">
        <f t="shared" si="44"/>
        <v>2574.4447222796011</v>
      </c>
      <c r="AV72" s="133">
        <f t="shared" si="45"/>
        <v>457</v>
      </c>
      <c r="AW72" s="136">
        <f t="shared" si="46"/>
        <v>496.8417390548048</v>
      </c>
      <c r="AX72" s="133">
        <f t="shared" si="47"/>
        <v>139</v>
      </c>
      <c r="AY72" s="92"/>
    </row>
    <row r="73" spans="1:51" x14ac:dyDescent="0.2">
      <c r="A73" s="1" t="s">
        <v>131</v>
      </c>
      <c r="B73" s="1" t="s">
        <v>132</v>
      </c>
      <c r="C73" s="145">
        <v>19604</v>
      </c>
      <c r="D73" s="112">
        <v>0</v>
      </c>
      <c r="E73" s="113">
        <f t="shared" si="28"/>
        <v>0</v>
      </c>
      <c r="F73" s="112">
        <v>0</v>
      </c>
      <c r="G73" s="113">
        <f t="shared" si="29"/>
        <v>0</v>
      </c>
      <c r="H73" s="112">
        <v>0</v>
      </c>
      <c r="I73" s="112">
        <v>19470</v>
      </c>
      <c r="J73" s="110"/>
      <c r="K73" s="111">
        <f t="shared" si="30"/>
        <v>0</v>
      </c>
      <c r="L73" s="110"/>
      <c r="M73" s="111">
        <f t="shared" si="24"/>
        <v>0</v>
      </c>
      <c r="N73" s="156">
        <v>0</v>
      </c>
      <c r="O73" s="54">
        <v>3133</v>
      </c>
      <c r="P73" s="54">
        <v>0</v>
      </c>
      <c r="Q73" s="55">
        <f t="shared" si="31"/>
        <v>0</v>
      </c>
      <c r="R73" s="54">
        <v>0</v>
      </c>
      <c r="S73" s="55">
        <f t="shared" si="32"/>
        <v>0</v>
      </c>
      <c r="T73" s="54">
        <v>0</v>
      </c>
      <c r="U73" s="56">
        <v>3102</v>
      </c>
      <c r="V73" s="54"/>
      <c r="W73" s="55">
        <f t="shared" si="33"/>
        <v>0</v>
      </c>
      <c r="X73" s="54"/>
      <c r="Y73" s="55">
        <f t="shared" si="25"/>
        <v>0</v>
      </c>
      <c r="Z73" s="160">
        <v>0</v>
      </c>
      <c r="AA73" s="7">
        <v>69478</v>
      </c>
      <c r="AB73" s="7">
        <v>5</v>
      </c>
      <c r="AC73" s="14">
        <f t="shared" si="34"/>
        <v>7.1965226402602269</v>
      </c>
      <c r="AD73" s="7">
        <v>0</v>
      </c>
      <c r="AE73" s="14">
        <f t="shared" si="35"/>
        <v>0</v>
      </c>
      <c r="AF73" s="7">
        <v>5</v>
      </c>
      <c r="AG73" s="7">
        <v>69409</v>
      </c>
      <c r="AH73" s="18">
        <v>5</v>
      </c>
      <c r="AI73" s="30">
        <f t="shared" si="36"/>
        <v>7.203676756616578</v>
      </c>
      <c r="AJ73" s="18"/>
      <c r="AK73" s="30">
        <f t="shared" si="26"/>
        <v>0</v>
      </c>
      <c r="AL73" s="163">
        <v>4</v>
      </c>
      <c r="AM73" s="155">
        <f t="shared" si="37"/>
        <v>92215</v>
      </c>
      <c r="AN73" s="155">
        <f t="shared" si="38"/>
        <v>5</v>
      </c>
      <c r="AO73" s="13">
        <f t="shared" si="39"/>
        <v>5.422111370167543</v>
      </c>
      <c r="AP73" s="161">
        <f t="shared" si="40"/>
        <v>0</v>
      </c>
      <c r="AQ73" s="13">
        <f t="shared" si="27"/>
        <v>0</v>
      </c>
      <c r="AR73" s="162">
        <f t="shared" si="41"/>
        <v>5</v>
      </c>
      <c r="AS73" s="133">
        <f t="shared" si="42"/>
        <v>91981</v>
      </c>
      <c r="AT73" s="133">
        <f t="shared" si="43"/>
        <v>5</v>
      </c>
      <c r="AU73" s="124">
        <f t="shared" si="44"/>
        <v>5.4359052412998334</v>
      </c>
      <c r="AV73" s="133">
        <f t="shared" si="45"/>
        <v>0</v>
      </c>
      <c r="AW73" s="136">
        <f t="shared" si="46"/>
        <v>0</v>
      </c>
      <c r="AX73" s="133">
        <f t="shared" si="47"/>
        <v>4</v>
      </c>
    </row>
    <row r="74" spans="1:51" ht="12" customHeight="1" x14ac:dyDescent="0.2">
      <c r="A74" s="9" t="s">
        <v>133</v>
      </c>
      <c r="B74" s="9" t="s">
        <v>134</v>
      </c>
      <c r="C74" s="145">
        <v>19604</v>
      </c>
      <c r="D74" s="106">
        <v>3476</v>
      </c>
      <c r="E74" s="109">
        <f t="shared" si="28"/>
        <v>17731.075290756991</v>
      </c>
      <c r="F74" s="106">
        <v>958</v>
      </c>
      <c r="G74" s="109">
        <f t="shared" si="29"/>
        <v>4886.7578045296877</v>
      </c>
      <c r="H74" s="106">
        <v>598</v>
      </c>
      <c r="I74" s="106">
        <v>19470</v>
      </c>
      <c r="J74" s="145">
        <v>3328</v>
      </c>
      <c r="K74" s="107">
        <f t="shared" si="30"/>
        <v>17092.963533641501</v>
      </c>
      <c r="L74" s="145">
        <v>890</v>
      </c>
      <c r="M74" s="107">
        <f t="shared" si="24"/>
        <v>4571.1350796096558</v>
      </c>
      <c r="N74" s="108">
        <v>712</v>
      </c>
      <c r="O74" s="50">
        <v>3133</v>
      </c>
      <c r="P74" s="50">
        <v>644</v>
      </c>
      <c r="Q74" s="52">
        <f t="shared" si="31"/>
        <v>20555.37823172678</v>
      </c>
      <c r="R74" s="50">
        <v>141</v>
      </c>
      <c r="S74" s="52">
        <f t="shared" si="32"/>
        <v>4500.4787743376955</v>
      </c>
      <c r="T74" s="50">
        <v>119</v>
      </c>
      <c r="U74" s="48">
        <v>3102</v>
      </c>
      <c r="V74" s="50">
        <v>708</v>
      </c>
      <c r="W74" s="52">
        <f t="shared" si="33"/>
        <v>22823.984526112185</v>
      </c>
      <c r="X74" s="50">
        <v>132</v>
      </c>
      <c r="Y74" s="52">
        <f t="shared" si="25"/>
        <v>4255.3191489361698</v>
      </c>
      <c r="Z74" s="53">
        <v>162</v>
      </c>
      <c r="AA74" s="10">
        <v>69478</v>
      </c>
      <c r="AB74" s="10">
        <v>9075</v>
      </c>
      <c r="AC74" s="11">
        <f t="shared" si="34"/>
        <v>13061.688592072309</v>
      </c>
      <c r="AD74" s="10">
        <v>1759</v>
      </c>
      <c r="AE74" s="11">
        <f t="shared" si="35"/>
        <v>2531.7366648435477</v>
      </c>
      <c r="AF74" s="10">
        <v>2120</v>
      </c>
      <c r="AG74" s="10">
        <v>69409</v>
      </c>
      <c r="AH74" s="38">
        <v>8847</v>
      </c>
      <c r="AI74" s="24">
        <f t="shared" si="36"/>
        <v>12746.185653157372</v>
      </c>
      <c r="AJ74" s="38">
        <v>1599</v>
      </c>
      <c r="AK74" s="24">
        <f t="shared" si="26"/>
        <v>2303.7358267659815</v>
      </c>
      <c r="AL74" s="43">
        <v>2024</v>
      </c>
      <c r="AM74" s="6">
        <f t="shared" si="37"/>
        <v>92215</v>
      </c>
      <c r="AN74" s="6">
        <f t="shared" si="38"/>
        <v>13195</v>
      </c>
      <c r="AO74" s="23">
        <f t="shared" si="39"/>
        <v>14308.951905872147</v>
      </c>
      <c r="AP74" s="37">
        <f t="shared" si="40"/>
        <v>2858</v>
      </c>
      <c r="AQ74" s="23">
        <f t="shared" si="27"/>
        <v>3099.2788591877675</v>
      </c>
      <c r="AR74" s="116">
        <f t="shared" si="41"/>
        <v>2837</v>
      </c>
      <c r="AS74" s="133">
        <f t="shared" si="42"/>
        <v>91981</v>
      </c>
      <c r="AT74" s="133">
        <f t="shared" si="43"/>
        <v>12883</v>
      </c>
      <c r="AU74" s="123">
        <f t="shared" si="44"/>
        <v>14006.153444733152</v>
      </c>
      <c r="AV74" s="134">
        <f t="shared" si="45"/>
        <v>2621</v>
      </c>
      <c r="AW74" s="135">
        <f t="shared" si="46"/>
        <v>2849.5015274893726</v>
      </c>
      <c r="AX74" s="134">
        <f t="shared" si="47"/>
        <v>2898</v>
      </c>
    </row>
    <row r="75" spans="1:51" x14ac:dyDescent="0.2">
      <c r="A75" s="1" t="s">
        <v>135</v>
      </c>
      <c r="B75" s="1" t="s">
        <v>136</v>
      </c>
      <c r="C75" s="145">
        <v>19604</v>
      </c>
      <c r="D75" s="112">
        <v>469</v>
      </c>
      <c r="E75" s="113">
        <f t="shared" si="28"/>
        <v>2392.3689043052436</v>
      </c>
      <c r="F75" s="112">
        <v>428</v>
      </c>
      <c r="G75" s="113">
        <f t="shared" si="29"/>
        <v>2183.2279126708836</v>
      </c>
      <c r="H75" s="112">
        <v>0</v>
      </c>
      <c r="I75" s="106">
        <v>19470</v>
      </c>
      <c r="J75" s="110">
        <v>437</v>
      </c>
      <c r="K75" s="111">
        <f t="shared" si="30"/>
        <v>2244.4786851566514</v>
      </c>
      <c r="L75" s="110">
        <v>257</v>
      </c>
      <c r="M75" s="111">
        <f t="shared" si="24"/>
        <v>1319.979455572676</v>
      </c>
      <c r="N75" s="156">
        <v>0</v>
      </c>
      <c r="O75" s="54">
        <v>3133</v>
      </c>
      <c r="P75" s="54">
        <v>23</v>
      </c>
      <c r="Q75" s="55">
        <f t="shared" si="31"/>
        <v>734.12065113309927</v>
      </c>
      <c r="R75" s="54">
        <v>23</v>
      </c>
      <c r="S75" s="55">
        <f t="shared" si="32"/>
        <v>734.12065113309927</v>
      </c>
      <c r="T75" s="54">
        <v>0</v>
      </c>
      <c r="U75" s="56">
        <v>3102</v>
      </c>
      <c r="V75" s="54">
        <v>27</v>
      </c>
      <c r="W75" s="55">
        <f t="shared" si="33"/>
        <v>870.40618955512571</v>
      </c>
      <c r="X75" s="54"/>
      <c r="Y75" s="55">
        <f t="shared" si="25"/>
        <v>0</v>
      </c>
      <c r="Z75" s="160">
        <v>0</v>
      </c>
      <c r="AA75" s="7">
        <v>69478</v>
      </c>
      <c r="AB75" s="7">
        <v>936</v>
      </c>
      <c r="AC75" s="14">
        <f t="shared" si="34"/>
        <v>1347.1890382567144</v>
      </c>
      <c r="AD75" s="7">
        <v>936</v>
      </c>
      <c r="AE75" s="14">
        <f t="shared" si="35"/>
        <v>1347.1890382567144</v>
      </c>
      <c r="AF75" s="7">
        <v>0</v>
      </c>
      <c r="AG75" s="7">
        <v>69409</v>
      </c>
      <c r="AH75" s="18">
        <v>842</v>
      </c>
      <c r="AI75" s="30">
        <f t="shared" si="36"/>
        <v>1213.0991658142316</v>
      </c>
      <c r="AJ75" s="18">
        <v>842</v>
      </c>
      <c r="AK75" s="30">
        <f t="shared" si="26"/>
        <v>1213.0991658142316</v>
      </c>
      <c r="AL75" s="163">
        <v>0</v>
      </c>
      <c r="AM75" s="155">
        <f t="shared" si="37"/>
        <v>92215</v>
      </c>
      <c r="AN75" s="155">
        <f t="shared" si="38"/>
        <v>1428</v>
      </c>
      <c r="AO75" s="13">
        <f t="shared" si="39"/>
        <v>1548.5550073198503</v>
      </c>
      <c r="AP75" s="161">
        <f t="shared" si="40"/>
        <v>1387</v>
      </c>
      <c r="AQ75" s="13">
        <f t="shared" si="27"/>
        <v>1504.0936940844765</v>
      </c>
      <c r="AR75" s="162">
        <f t="shared" si="41"/>
        <v>0</v>
      </c>
      <c r="AS75" s="133">
        <f t="shared" si="42"/>
        <v>91981</v>
      </c>
      <c r="AT75" s="133">
        <f t="shared" si="43"/>
        <v>1306</v>
      </c>
      <c r="AU75" s="124">
        <f t="shared" si="44"/>
        <v>1419.8584490275166</v>
      </c>
      <c r="AV75" s="133">
        <f t="shared" si="45"/>
        <v>1099</v>
      </c>
      <c r="AW75" s="136">
        <f t="shared" si="46"/>
        <v>1194.8119720377035</v>
      </c>
      <c r="AX75" s="133">
        <f t="shared" si="47"/>
        <v>0</v>
      </c>
    </row>
    <row r="76" spans="1:51" x14ac:dyDescent="0.2">
      <c r="A76" s="1" t="s">
        <v>137</v>
      </c>
      <c r="B76" s="1" t="s">
        <v>138</v>
      </c>
      <c r="C76" s="145">
        <v>19604</v>
      </c>
      <c r="D76" s="112">
        <v>2</v>
      </c>
      <c r="E76" s="113">
        <f t="shared" si="28"/>
        <v>10.201999591920016</v>
      </c>
      <c r="F76" s="112">
        <v>1</v>
      </c>
      <c r="G76" s="113">
        <f t="shared" si="29"/>
        <v>5.100999795960008</v>
      </c>
      <c r="H76" s="112">
        <v>0</v>
      </c>
      <c r="I76" s="106">
        <v>19470</v>
      </c>
      <c r="J76" s="110">
        <v>1</v>
      </c>
      <c r="K76" s="111">
        <f t="shared" si="30"/>
        <v>5.1361068310220857</v>
      </c>
      <c r="L76" s="110">
        <v>1</v>
      </c>
      <c r="M76" s="111">
        <f t="shared" si="24"/>
        <v>5.1361068310220857</v>
      </c>
      <c r="N76" s="156">
        <v>0</v>
      </c>
      <c r="O76" s="54">
        <v>3133</v>
      </c>
      <c r="P76" s="54">
        <v>2</v>
      </c>
      <c r="Q76" s="55">
        <f t="shared" si="31"/>
        <v>63.836578359399937</v>
      </c>
      <c r="R76" s="54">
        <v>0</v>
      </c>
      <c r="S76" s="55">
        <f t="shared" si="32"/>
        <v>0</v>
      </c>
      <c r="T76" s="54">
        <v>0</v>
      </c>
      <c r="U76" s="56">
        <v>3102</v>
      </c>
      <c r="V76" s="54"/>
      <c r="W76" s="55">
        <f t="shared" si="33"/>
        <v>0</v>
      </c>
      <c r="X76" s="54"/>
      <c r="Y76" s="55">
        <f t="shared" si="25"/>
        <v>0</v>
      </c>
      <c r="Z76" s="160">
        <v>0</v>
      </c>
      <c r="AA76" s="7">
        <v>69478</v>
      </c>
      <c r="AB76" s="7">
        <v>66</v>
      </c>
      <c r="AC76" s="14">
        <f t="shared" si="34"/>
        <v>94.994098851434984</v>
      </c>
      <c r="AD76" s="7">
        <v>51</v>
      </c>
      <c r="AE76" s="14">
        <f t="shared" si="35"/>
        <v>73.404530930654303</v>
      </c>
      <c r="AF76" s="7">
        <v>0</v>
      </c>
      <c r="AG76" s="7">
        <v>69409</v>
      </c>
      <c r="AH76" s="18">
        <v>75</v>
      </c>
      <c r="AI76" s="30">
        <f t="shared" si="36"/>
        <v>108.05515134924865</v>
      </c>
      <c r="AJ76" s="18">
        <v>59</v>
      </c>
      <c r="AK76" s="30">
        <f t="shared" si="26"/>
        <v>85.003385728075614</v>
      </c>
      <c r="AL76" s="163">
        <v>0</v>
      </c>
      <c r="AM76" s="155">
        <f t="shared" si="37"/>
        <v>92215</v>
      </c>
      <c r="AN76" s="155">
        <f t="shared" si="38"/>
        <v>70</v>
      </c>
      <c r="AO76" s="13">
        <f t="shared" si="39"/>
        <v>75.909559182345603</v>
      </c>
      <c r="AP76" s="161">
        <f t="shared" si="40"/>
        <v>52</v>
      </c>
      <c r="AQ76" s="13">
        <f t="shared" si="27"/>
        <v>56.389958249742449</v>
      </c>
      <c r="AR76" s="162">
        <f t="shared" si="41"/>
        <v>0</v>
      </c>
      <c r="AS76" s="133">
        <f t="shared" si="42"/>
        <v>91981</v>
      </c>
      <c r="AT76" s="133">
        <f t="shared" si="43"/>
        <v>76</v>
      </c>
      <c r="AU76" s="124">
        <f t="shared" si="44"/>
        <v>82.625759667757464</v>
      </c>
      <c r="AV76" s="133">
        <f t="shared" si="45"/>
        <v>60</v>
      </c>
      <c r="AW76" s="136">
        <f t="shared" si="46"/>
        <v>65.230862895598008</v>
      </c>
      <c r="AX76" s="133">
        <f t="shared" si="47"/>
        <v>0</v>
      </c>
    </row>
    <row r="77" spans="1:51" x14ac:dyDescent="0.2">
      <c r="A77" s="1" t="s">
        <v>139</v>
      </c>
      <c r="B77" s="1" t="s">
        <v>140</v>
      </c>
      <c r="C77" s="145">
        <v>19604</v>
      </c>
      <c r="D77" s="112">
        <v>0</v>
      </c>
      <c r="E77" s="113">
        <f t="shared" si="28"/>
        <v>0</v>
      </c>
      <c r="F77" s="112">
        <v>0</v>
      </c>
      <c r="G77" s="113">
        <f t="shared" si="29"/>
        <v>0</v>
      </c>
      <c r="H77" s="112">
        <v>0</v>
      </c>
      <c r="I77" s="106">
        <v>19470</v>
      </c>
      <c r="J77" s="110"/>
      <c r="K77" s="111">
        <f t="shared" si="30"/>
        <v>0</v>
      </c>
      <c r="L77" s="110"/>
      <c r="M77" s="111">
        <f t="shared" si="24"/>
        <v>0</v>
      </c>
      <c r="N77" s="156">
        <v>0</v>
      </c>
      <c r="O77" s="54">
        <v>3133</v>
      </c>
      <c r="P77" s="54">
        <v>0</v>
      </c>
      <c r="Q77" s="55">
        <f t="shared" si="31"/>
        <v>0</v>
      </c>
      <c r="R77" s="54">
        <v>0</v>
      </c>
      <c r="S77" s="55">
        <f t="shared" si="32"/>
        <v>0</v>
      </c>
      <c r="T77" s="54">
        <v>0</v>
      </c>
      <c r="U77" s="56">
        <v>3102</v>
      </c>
      <c r="V77" s="54"/>
      <c r="W77" s="55">
        <f t="shared" si="33"/>
        <v>0</v>
      </c>
      <c r="X77" s="54"/>
      <c r="Y77" s="55">
        <f t="shared" si="25"/>
        <v>0</v>
      </c>
      <c r="Z77" s="160">
        <v>0</v>
      </c>
      <c r="AA77" s="7">
        <v>69478</v>
      </c>
      <c r="AB77" s="7">
        <v>1</v>
      </c>
      <c r="AC77" s="14">
        <f t="shared" si="34"/>
        <v>1.4393045280520451</v>
      </c>
      <c r="AD77" s="7">
        <v>0</v>
      </c>
      <c r="AE77" s="14">
        <f t="shared" si="35"/>
        <v>0</v>
      </c>
      <c r="AF77" s="7">
        <v>0</v>
      </c>
      <c r="AG77" s="7">
        <v>69409</v>
      </c>
      <c r="AH77" s="18">
        <v>1</v>
      </c>
      <c r="AI77" s="30">
        <f t="shared" si="36"/>
        <v>1.4407353513233154</v>
      </c>
      <c r="AJ77" s="18"/>
      <c r="AK77" s="30">
        <f t="shared" si="26"/>
        <v>0</v>
      </c>
      <c r="AL77" s="163">
        <v>0</v>
      </c>
      <c r="AM77" s="155">
        <f t="shared" si="37"/>
        <v>92215</v>
      </c>
      <c r="AN77" s="155">
        <f t="shared" si="38"/>
        <v>1</v>
      </c>
      <c r="AO77" s="13">
        <f t="shared" si="39"/>
        <v>1.0844222740335088</v>
      </c>
      <c r="AP77" s="161">
        <f t="shared" si="40"/>
        <v>0</v>
      </c>
      <c r="AQ77" s="13">
        <f t="shared" si="27"/>
        <v>0</v>
      </c>
      <c r="AR77" s="162">
        <f t="shared" si="41"/>
        <v>0</v>
      </c>
      <c r="AS77" s="133">
        <f t="shared" si="42"/>
        <v>91981</v>
      </c>
      <c r="AT77" s="133">
        <f t="shared" si="43"/>
        <v>1</v>
      </c>
      <c r="AU77" s="124">
        <f t="shared" si="44"/>
        <v>1.0871810482599666</v>
      </c>
      <c r="AV77" s="133">
        <f t="shared" si="45"/>
        <v>0</v>
      </c>
      <c r="AW77" s="136">
        <f t="shared" si="46"/>
        <v>0</v>
      </c>
      <c r="AX77" s="133">
        <f t="shared" si="47"/>
        <v>0</v>
      </c>
    </row>
    <row r="78" spans="1:51" x14ac:dyDescent="0.2">
      <c r="A78" s="1" t="s">
        <v>141</v>
      </c>
      <c r="B78" s="1" t="s">
        <v>142</v>
      </c>
      <c r="C78" s="145">
        <v>19604</v>
      </c>
      <c r="D78" s="112">
        <v>1</v>
      </c>
      <c r="E78" s="113">
        <f t="shared" si="28"/>
        <v>5.100999795960008</v>
      </c>
      <c r="F78" s="112">
        <v>0</v>
      </c>
      <c r="G78" s="113">
        <f t="shared" si="29"/>
        <v>0</v>
      </c>
      <c r="H78" s="112">
        <v>0</v>
      </c>
      <c r="I78" s="106">
        <v>19470</v>
      </c>
      <c r="J78" s="110"/>
      <c r="K78" s="111">
        <f t="shared" si="30"/>
        <v>0</v>
      </c>
      <c r="L78" s="110"/>
      <c r="M78" s="111">
        <f t="shared" si="24"/>
        <v>0</v>
      </c>
      <c r="N78" s="156">
        <v>0</v>
      </c>
      <c r="O78" s="54">
        <v>3133</v>
      </c>
      <c r="P78" s="54">
        <v>0</v>
      </c>
      <c r="Q78" s="55">
        <f t="shared" si="31"/>
        <v>0</v>
      </c>
      <c r="R78" s="54">
        <v>0</v>
      </c>
      <c r="S78" s="55">
        <f t="shared" si="32"/>
        <v>0</v>
      </c>
      <c r="T78" s="54">
        <v>0</v>
      </c>
      <c r="U78" s="56">
        <v>3102</v>
      </c>
      <c r="V78" s="54"/>
      <c r="W78" s="55">
        <f t="shared" si="33"/>
        <v>0</v>
      </c>
      <c r="X78" s="54"/>
      <c r="Y78" s="55">
        <f t="shared" si="25"/>
        <v>0</v>
      </c>
      <c r="Z78" s="160">
        <v>0</v>
      </c>
      <c r="AA78" s="7">
        <v>69478</v>
      </c>
      <c r="AB78" s="7">
        <v>2255</v>
      </c>
      <c r="AC78" s="14">
        <f t="shared" si="34"/>
        <v>3245.6317107573623</v>
      </c>
      <c r="AD78" s="7">
        <v>173</v>
      </c>
      <c r="AE78" s="14">
        <f t="shared" si="35"/>
        <v>248.99968335300383</v>
      </c>
      <c r="AF78" s="7">
        <v>0</v>
      </c>
      <c r="AG78" s="7">
        <v>69409</v>
      </c>
      <c r="AH78" s="18">
        <v>2223</v>
      </c>
      <c r="AI78" s="30">
        <f t="shared" si="36"/>
        <v>3202.7546859917302</v>
      </c>
      <c r="AJ78" s="18">
        <v>168</v>
      </c>
      <c r="AK78" s="30">
        <f t="shared" si="26"/>
        <v>242.04353902231699</v>
      </c>
      <c r="AL78" s="163">
        <v>0</v>
      </c>
      <c r="AM78" s="155">
        <f t="shared" si="37"/>
        <v>92215</v>
      </c>
      <c r="AN78" s="155">
        <f t="shared" si="38"/>
        <v>2256</v>
      </c>
      <c r="AO78" s="13">
        <f t="shared" si="39"/>
        <v>2446.4566502195953</v>
      </c>
      <c r="AP78" s="161">
        <f t="shared" si="40"/>
        <v>173</v>
      </c>
      <c r="AQ78" s="13">
        <f t="shared" si="27"/>
        <v>187.60505340779699</v>
      </c>
      <c r="AR78" s="162">
        <f t="shared" si="41"/>
        <v>0</v>
      </c>
      <c r="AS78" s="133">
        <f t="shared" si="42"/>
        <v>91981</v>
      </c>
      <c r="AT78" s="133">
        <f t="shared" si="43"/>
        <v>2223</v>
      </c>
      <c r="AU78" s="124">
        <f t="shared" si="44"/>
        <v>2416.8034702819064</v>
      </c>
      <c r="AV78" s="133">
        <f t="shared" si="45"/>
        <v>168</v>
      </c>
      <c r="AW78" s="136">
        <f t="shared" si="46"/>
        <v>182.64641610767441</v>
      </c>
      <c r="AX78" s="133">
        <f t="shared" si="47"/>
        <v>0</v>
      </c>
    </row>
    <row r="79" spans="1:51" x14ac:dyDescent="0.2">
      <c r="A79" s="1" t="s">
        <v>143</v>
      </c>
      <c r="B79" s="1" t="s">
        <v>144</v>
      </c>
      <c r="C79" s="145">
        <v>19604</v>
      </c>
      <c r="D79" s="112">
        <v>1</v>
      </c>
      <c r="E79" s="113">
        <f t="shared" si="28"/>
        <v>5.100999795960008</v>
      </c>
      <c r="F79" s="112">
        <v>0</v>
      </c>
      <c r="G79" s="113">
        <f t="shared" si="29"/>
        <v>0</v>
      </c>
      <c r="H79" s="112">
        <v>0</v>
      </c>
      <c r="I79" s="106">
        <v>19470</v>
      </c>
      <c r="J79" s="110"/>
      <c r="K79" s="111">
        <f t="shared" si="30"/>
        <v>0</v>
      </c>
      <c r="L79" s="110"/>
      <c r="M79" s="111">
        <f t="shared" si="24"/>
        <v>0</v>
      </c>
      <c r="N79" s="156">
        <v>0</v>
      </c>
      <c r="O79" s="54">
        <v>3133</v>
      </c>
      <c r="P79" s="54">
        <v>0</v>
      </c>
      <c r="Q79" s="55">
        <f t="shared" si="31"/>
        <v>0</v>
      </c>
      <c r="R79" s="54">
        <v>0</v>
      </c>
      <c r="S79" s="55">
        <f t="shared" si="32"/>
        <v>0</v>
      </c>
      <c r="T79" s="54">
        <v>0</v>
      </c>
      <c r="U79" s="56">
        <v>3102</v>
      </c>
      <c r="V79" s="54"/>
      <c r="W79" s="55">
        <f t="shared" si="33"/>
        <v>0</v>
      </c>
      <c r="X79" s="54"/>
      <c r="Y79" s="55">
        <f t="shared" si="25"/>
        <v>0</v>
      </c>
      <c r="Z79" s="160">
        <v>0</v>
      </c>
      <c r="AA79" s="7">
        <v>69478</v>
      </c>
      <c r="AB79" s="7">
        <v>1</v>
      </c>
      <c r="AC79" s="14">
        <f t="shared" si="34"/>
        <v>1.4393045280520451</v>
      </c>
      <c r="AD79" s="7">
        <v>0</v>
      </c>
      <c r="AE79" s="14">
        <f t="shared" si="35"/>
        <v>0</v>
      </c>
      <c r="AF79" s="7">
        <v>1</v>
      </c>
      <c r="AG79" s="7">
        <v>69409</v>
      </c>
      <c r="AH79" s="18">
        <v>2</v>
      </c>
      <c r="AI79" s="30">
        <f t="shared" si="36"/>
        <v>2.8814707026466309</v>
      </c>
      <c r="AJ79" s="18"/>
      <c r="AK79" s="30">
        <f t="shared" si="26"/>
        <v>0</v>
      </c>
      <c r="AL79" s="163">
        <v>2</v>
      </c>
      <c r="AM79" s="155">
        <f t="shared" si="37"/>
        <v>92215</v>
      </c>
      <c r="AN79" s="155">
        <f t="shared" si="38"/>
        <v>2</v>
      </c>
      <c r="AO79" s="13">
        <f t="shared" si="39"/>
        <v>2.1688445480670175</v>
      </c>
      <c r="AP79" s="161">
        <f t="shared" si="40"/>
        <v>0</v>
      </c>
      <c r="AQ79" s="13">
        <f t="shared" si="27"/>
        <v>0</v>
      </c>
      <c r="AR79" s="162">
        <f t="shared" si="41"/>
        <v>1</v>
      </c>
      <c r="AS79" s="133">
        <f t="shared" si="42"/>
        <v>91981</v>
      </c>
      <c r="AT79" s="133">
        <f t="shared" si="43"/>
        <v>2</v>
      </c>
      <c r="AU79" s="124">
        <f t="shared" si="44"/>
        <v>2.1743620965199333</v>
      </c>
      <c r="AV79" s="133">
        <f t="shared" si="45"/>
        <v>0</v>
      </c>
      <c r="AW79" s="136">
        <f t="shared" si="46"/>
        <v>0</v>
      </c>
      <c r="AX79" s="133">
        <f t="shared" si="47"/>
        <v>2</v>
      </c>
    </row>
    <row r="80" spans="1:51" x14ac:dyDescent="0.2">
      <c r="A80" s="1" t="s">
        <v>145</v>
      </c>
      <c r="B80" s="1" t="s">
        <v>146</v>
      </c>
      <c r="C80" s="145">
        <v>19604</v>
      </c>
      <c r="D80" s="112">
        <v>3</v>
      </c>
      <c r="E80" s="113">
        <f t="shared" si="28"/>
        <v>15.302999387880025</v>
      </c>
      <c r="F80" s="112">
        <v>3</v>
      </c>
      <c r="G80" s="113">
        <f t="shared" si="29"/>
        <v>15.302999387880025</v>
      </c>
      <c r="H80" s="112">
        <v>3</v>
      </c>
      <c r="I80" s="106">
        <v>19470</v>
      </c>
      <c r="J80" s="110">
        <v>3</v>
      </c>
      <c r="K80" s="111">
        <f t="shared" si="30"/>
        <v>15.408320493066256</v>
      </c>
      <c r="L80" s="110"/>
      <c r="M80" s="111">
        <f t="shared" si="24"/>
        <v>0</v>
      </c>
      <c r="N80" s="156">
        <v>1</v>
      </c>
      <c r="O80" s="54">
        <v>3133</v>
      </c>
      <c r="P80" s="54">
        <v>1</v>
      </c>
      <c r="Q80" s="55">
        <f t="shared" si="31"/>
        <v>31.918289179699968</v>
      </c>
      <c r="R80" s="54">
        <v>0</v>
      </c>
      <c r="S80" s="55">
        <f t="shared" si="32"/>
        <v>0</v>
      </c>
      <c r="T80" s="54">
        <v>1</v>
      </c>
      <c r="U80" s="56">
        <v>3102</v>
      </c>
      <c r="V80" s="54">
        <v>1</v>
      </c>
      <c r="W80" s="55">
        <f t="shared" si="33"/>
        <v>32.237266279819472</v>
      </c>
      <c r="X80" s="54"/>
      <c r="Y80" s="55">
        <f t="shared" si="25"/>
        <v>0</v>
      </c>
      <c r="Z80" s="160">
        <v>1</v>
      </c>
      <c r="AA80" s="7">
        <v>69478</v>
      </c>
      <c r="AB80" s="7">
        <v>69</v>
      </c>
      <c r="AC80" s="14">
        <f t="shared" si="34"/>
        <v>99.312012435591129</v>
      </c>
      <c r="AD80" s="7">
        <v>3</v>
      </c>
      <c r="AE80" s="14">
        <f t="shared" si="35"/>
        <v>4.3179135841561358</v>
      </c>
      <c r="AF80" s="7">
        <v>69</v>
      </c>
      <c r="AG80" s="7">
        <v>69409</v>
      </c>
      <c r="AH80" s="18">
        <v>76</v>
      </c>
      <c r="AI80" s="30">
        <f t="shared" si="36"/>
        <v>109.49588670057196</v>
      </c>
      <c r="AJ80" s="18">
        <v>3</v>
      </c>
      <c r="AK80" s="30">
        <f t="shared" si="26"/>
        <v>4.3222060539699463</v>
      </c>
      <c r="AL80" s="163">
        <v>75</v>
      </c>
      <c r="AM80" s="155">
        <f t="shared" si="37"/>
        <v>92215</v>
      </c>
      <c r="AN80" s="155">
        <f t="shared" si="38"/>
        <v>73</v>
      </c>
      <c r="AO80" s="13">
        <f t="shared" si="39"/>
        <v>79.162826004446131</v>
      </c>
      <c r="AP80" s="161">
        <f t="shared" si="40"/>
        <v>6</v>
      </c>
      <c r="AQ80" s="13">
        <f t="shared" si="27"/>
        <v>6.5065336442010526</v>
      </c>
      <c r="AR80" s="162">
        <f t="shared" si="41"/>
        <v>73</v>
      </c>
      <c r="AS80" s="133">
        <f t="shared" si="42"/>
        <v>91981</v>
      </c>
      <c r="AT80" s="133">
        <f t="shared" si="43"/>
        <v>80</v>
      </c>
      <c r="AU80" s="124">
        <f t="shared" si="44"/>
        <v>86.974483860797335</v>
      </c>
      <c r="AV80" s="133">
        <f t="shared" si="45"/>
        <v>3</v>
      </c>
      <c r="AW80" s="136">
        <f t="shared" si="46"/>
        <v>3.2615431447799001</v>
      </c>
      <c r="AX80" s="133">
        <f t="shared" si="47"/>
        <v>77</v>
      </c>
    </row>
    <row r="81" spans="1:51" x14ac:dyDescent="0.2">
      <c r="A81" s="1" t="s">
        <v>147</v>
      </c>
      <c r="B81" s="1" t="s">
        <v>148</v>
      </c>
      <c r="C81" s="145">
        <v>19604</v>
      </c>
      <c r="D81" s="112">
        <v>20</v>
      </c>
      <c r="E81" s="113">
        <f t="shared" si="28"/>
        <v>102.01999591920017</v>
      </c>
      <c r="F81" s="112">
        <v>2</v>
      </c>
      <c r="G81" s="113">
        <f t="shared" si="29"/>
        <v>10.201999591920016</v>
      </c>
      <c r="H81" s="112">
        <v>20</v>
      </c>
      <c r="I81" s="106">
        <v>19470</v>
      </c>
      <c r="J81" s="110">
        <v>17</v>
      </c>
      <c r="K81" s="111">
        <f t="shared" si="30"/>
        <v>87.313816127375446</v>
      </c>
      <c r="L81" s="110">
        <v>2</v>
      </c>
      <c r="M81" s="111">
        <f t="shared" si="24"/>
        <v>10.272213662044171</v>
      </c>
      <c r="N81" s="156">
        <v>14</v>
      </c>
      <c r="O81" s="54">
        <v>3133</v>
      </c>
      <c r="P81" s="54">
        <v>0</v>
      </c>
      <c r="Q81" s="55">
        <f t="shared" si="31"/>
        <v>0</v>
      </c>
      <c r="R81" s="54">
        <v>0</v>
      </c>
      <c r="S81" s="55">
        <f t="shared" si="32"/>
        <v>0</v>
      </c>
      <c r="T81" s="54">
        <v>0</v>
      </c>
      <c r="U81" s="56">
        <v>3102</v>
      </c>
      <c r="V81" s="54"/>
      <c r="W81" s="55">
        <f t="shared" si="33"/>
        <v>0</v>
      </c>
      <c r="X81" s="54"/>
      <c r="Y81" s="55">
        <f t="shared" si="25"/>
        <v>0</v>
      </c>
      <c r="Z81" s="160">
        <v>0</v>
      </c>
      <c r="AA81" s="7">
        <v>69478</v>
      </c>
      <c r="AB81" s="7">
        <v>0</v>
      </c>
      <c r="AC81" s="14">
        <f t="shared" si="34"/>
        <v>0</v>
      </c>
      <c r="AD81" s="7">
        <v>0</v>
      </c>
      <c r="AE81" s="14">
        <f t="shared" si="35"/>
        <v>0</v>
      </c>
      <c r="AF81" s="7">
        <v>0</v>
      </c>
      <c r="AG81" s="7">
        <v>69409</v>
      </c>
      <c r="AH81" s="18"/>
      <c r="AI81" s="30">
        <f t="shared" si="36"/>
        <v>0</v>
      </c>
      <c r="AJ81" s="18"/>
      <c r="AK81" s="30">
        <f t="shared" si="26"/>
        <v>0</v>
      </c>
      <c r="AL81" s="163">
        <v>0</v>
      </c>
      <c r="AM81" s="155">
        <f t="shared" si="37"/>
        <v>92215</v>
      </c>
      <c r="AN81" s="155">
        <f t="shared" si="38"/>
        <v>20</v>
      </c>
      <c r="AO81" s="13">
        <f t="shared" si="39"/>
        <v>21.688445480670172</v>
      </c>
      <c r="AP81" s="161">
        <f t="shared" si="40"/>
        <v>2</v>
      </c>
      <c r="AQ81" s="13">
        <f t="shared" si="27"/>
        <v>2.1688445480670175</v>
      </c>
      <c r="AR81" s="162">
        <f t="shared" si="41"/>
        <v>20</v>
      </c>
      <c r="AS81" s="133">
        <f t="shared" si="42"/>
        <v>91981</v>
      </c>
      <c r="AT81" s="133">
        <f t="shared" si="43"/>
        <v>17</v>
      </c>
      <c r="AU81" s="124">
        <f t="shared" si="44"/>
        <v>18.482077820419434</v>
      </c>
      <c r="AV81" s="133">
        <f t="shared" si="45"/>
        <v>2</v>
      </c>
      <c r="AW81" s="136">
        <f t="shared" si="46"/>
        <v>2.1743620965199333</v>
      </c>
      <c r="AX81" s="133">
        <f t="shared" si="47"/>
        <v>14</v>
      </c>
    </row>
    <row r="82" spans="1:51" x14ac:dyDescent="0.2">
      <c r="A82" s="1" t="s">
        <v>149</v>
      </c>
      <c r="B82" s="1" t="s">
        <v>150</v>
      </c>
      <c r="C82" s="145">
        <v>19604</v>
      </c>
      <c r="D82" s="112">
        <v>1</v>
      </c>
      <c r="E82" s="113">
        <f t="shared" si="28"/>
        <v>5.100999795960008</v>
      </c>
      <c r="F82" s="112">
        <v>1</v>
      </c>
      <c r="G82" s="113">
        <f t="shared" si="29"/>
        <v>5.100999795960008</v>
      </c>
      <c r="H82" s="112">
        <v>1</v>
      </c>
      <c r="I82" s="106">
        <v>19470</v>
      </c>
      <c r="J82" s="110">
        <v>3</v>
      </c>
      <c r="K82" s="111">
        <f t="shared" si="30"/>
        <v>15.408320493066256</v>
      </c>
      <c r="L82" s="110">
        <v>1</v>
      </c>
      <c r="M82" s="111">
        <f t="shared" si="24"/>
        <v>5.1361068310220857</v>
      </c>
      <c r="N82" s="156">
        <v>1</v>
      </c>
      <c r="O82" s="54">
        <v>3133</v>
      </c>
      <c r="P82" s="54">
        <v>1</v>
      </c>
      <c r="Q82" s="55">
        <f t="shared" si="31"/>
        <v>31.918289179699968</v>
      </c>
      <c r="R82" s="54">
        <v>0</v>
      </c>
      <c r="S82" s="55">
        <f t="shared" si="32"/>
        <v>0</v>
      </c>
      <c r="T82" s="54">
        <v>1</v>
      </c>
      <c r="U82" s="56">
        <v>3102</v>
      </c>
      <c r="V82" s="54">
        <v>1</v>
      </c>
      <c r="W82" s="55">
        <f t="shared" si="33"/>
        <v>32.237266279819472</v>
      </c>
      <c r="X82" s="54"/>
      <c r="Y82" s="55">
        <f t="shared" si="25"/>
        <v>0</v>
      </c>
      <c r="Z82" s="160">
        <v>1</v>
      </c>
      <c r="AA82" s="7">
        <v>69478</v>
      </c>
      <c r="AB82" s="7">
        <v>429</v>
      </c>
      <c r="AC82" s="14">
        <f t="shared" si="34"/>
        <v>617.46164253432744</v>
      </c>
      <c r="AD82" s="7">
        <v>9</v>
      </c>
      <c r="AE82" s="14">
        <f t="shared" si="35"/>
        <v>12.953740752468407</v>
      </c>
      <c r="AF82" s="7">
        <v>352</v>
      </c>
      <c r="AG82" s="7">
        <v>69409</v>
      </c>
      <c r="AH82" s="18">
        <v>471</v>
      </c>
      <c r="AI82" s="30">
        <f t="shared" si="36"/>
        <v>678.58635047328164</v>
      </c>
      <c r="AJ82" s="18">
        <v>12</v>
      </c>
      <c r="AK82" s="30">
        <f t="shared" si="26"/>
        <v>17.288824215879785</v>
      </c>
      <c r="AL82" s="163">
        <v>347</v>
      </c>
      <c r="AM82" s="155">
        <f t="shared" si="37"/>
        <v>92215</v>
      </c>
      <c r="AN82" s="155">
        <f t="shared" si="38"/>
        <v>431</v>
      </c>
      <c r="AO82" s="13">
        <f t="shared" si="39"/>
        <v>467.38600010844226</v>
      </c>
      <c r="AP82" s="161">
        <f t="shared" si="40"/>
        <v>10</v>
      </c>
      <c r="AQ82" s="13">
        <f t="shared" si="27"/>
        <v>10.844222740335086</v>
      </c>
      <c r="AR82" s="162">
        <f t="shared" si="41"/>
        <v>354</v>
      </c>
      <c r="AS82" s="133">
        <f t="shared" si="42"/>
        <v>91981</v>
      </c>
      <c r="AT82" s="133">
        <f t="shared" si="43"/>
        <v>475</v>
      </c>
      <c r="AU82" s="124">
        <f t="shared" si="44"/>
        <v>516.41099792348416</v>
      </c>
      <c r="AV82" s="133">
        <f t="shared" si="45"/>
        <v>13</v>
      </c>
      <c r="AW82" s="136">
        <f t="shared" si="46"/>
        <v>14.133353627379568</v>
      </c>
      <c r="AX82" s="133">
        <f t="shared" si="47"/>
        <v>349</v>
      </c>
    </row>
    <row r="83" spans="1:51" x14ac:dyDescent="0.2">
      <c r="A83" s="1" t="s">
        <v>151</v>
      </c>
      <c r="B83" s="1" t="s">
        <v>152</v>
      </c>
      <c r="C83" s="145">
        <v>19604</v>
      </c>
      <c r="D83" s="112">
        <v>0</v>
      </c>
      <c r="E83" s="113">
        <f t="shared" si="28"/>
        <v>0</v>
      </c>
      <c r="F83" s="112">
        <v>0</v>
      </c>
      <c r="G83" s="113">
        <f t="shared" si="29"/>
        <v>0</v>
      </c>
      <c r="H83" s="112">
        <v>0</v>
      </c>
      <c r="I83" s="106">
        <v>19470</v>
      </c>
      <c r="J83" s="110"/>
      <c r="K83" s="111">
        <f t="shared" si="30"/>
        <v>0</v>
      </c>
      <c r="L83" s="110"/>
      <c r="M83" s="111">
        <f t="shared" si="24"/>
        <v>0</v>
      </c>
      <c r="N83" s="156">
        <v>0</v>
      </c>
      <c r="O83" s="54">
        <v>3133</v>
      </c>
      <c r="P83" s="54">
        <v>0</v>
      </c>
      <c r="Q83" s="55">
        <f t="shared" si="31"/>
        <v>0</v>
      </c>
      <c r="R83" s="54">
        <v>0</v>
      </c>
      <c r="S83" s="55">
        <f t="shared" si="32"/>
        <v>0</v>
      </c>
      <c r="T83" s="54">
        <v>0</v>
      </c>
      <c r="U83" s="56">
        <v>3102</v>
      </c>
      <c r="V83" s="54"/>
      <c r="W83" s="55">
        <f t="shared" si="33"/>
        <v>0</v>
      </c>
      <c r="X83" s="54"/>
      <c r="Y83" s="55">
        <f t="shared" si="25"/>
        <v>0</v>
      </c>
      <c r="Z83" s="160">
        <v>0</v>
      </c>
      <c r="AA83" s="7">
        <v>69478</v>
      </c>
      <c r="AB83" s="7">
        <v>1426</v>
      </c>
      <c r="AC83" s="14">
        <f t="shared" si="34"/>
        <v>2052.4482570022165</v>
      </c>
      <c r="AD83" s="7">
        <v>13</v>
      </c>
      <c r="AE83" s="14">
        <f t="shared" si="35"/>
        <v>18.710958864676588</v>
      </c>
      <c r="AF83" s="7">
        <v>1349</v>
      </c>
      <c r="AG83" s="7">
        <v>69409</v>
      </c>
      <c r="AH83" s="18">
        <v>1420</v>
      </c>
      <c r="AI83" s="30">
        <f t="shared" si="36"/>
        <v>2045.8441988791078</v>
      </c>
      <c r="AJ83" s="18">
        <v>27</v>
      </c>
      <c r="AK83" s="30">
        <f t="shared" si="26"/>
        <v>38.89985448572952</v>
      </c>
      <c r="AL83" s="163">
        <v>1241</v>
      </c>
      <c r="AM83" s="155">
        <f t="shared" si="37"/>
        <v>92215</v>
      </c>
      <c r="AN83" s="155">
        <f t="shared" si="38"/>
        <v>1426</v>
      </c>
      <c r="AO83" s="13">
        <f t="shared" si="39"/>
        <v>1546.3861627717833</v>
      </c>
      <c r="AP83" s="161">
        <f t="shared" si="40"/>
        <v>13</v>
      </c>
      <c r="AQ83" s="13">
        <f t="shared" si="27"/>
        <v>14.097489562435612</v>
      </c>
      <c r="AR83" s="162">
        <f t="shared" si="41"/>
        <v>1349</v>
      </c>
      <c r="AS83" s="133">
        <f t="shared" si="42"/>
        <v>91981</v>
      </c>
      <c r="AT83" s="133">
        <f t="shared" si="43"/>
        <v>1420</v>
      </c>
      <c r="AU83" s="124">
        <f t="shared" si="44"/>
        <v>1543.7970885291529</v>
      </c>
      <c r="AV83" s="133">
        <f t="shared" si="45"/>
        <v>27</v>
      </c>
      <c r="AW83" s="136">
        <f t="shared" si="46"/>
        <v>29.353888303019101</v>
      </c>
      <c r="AX83" s="133">
        <f t="shared" si="47"/>
        <v>1241</v>
      </c>
    </row>
    <row r="84" spans="1:51" x14ac:dyDescent="0.2">
      <c r="A84" s="1" t="s">
        <v>153</v>
      </c>
      <c r="B84" s="1" t="s">
        <v>154</v>
      </c>
      <c r="C84" s="145">
        <v>19604</v>
      </c>
      <c r="D84" s="112">
        <v>0</v>
      </c>
      <c r="E84" s="113">
        <f t="shared" si="28"/>
        <v>0</v>
      </c>
      <c r="F84" s="112">
        <v>0</v>
      </c>
      <c r="G84" s="113">
        <f t="shared" si="29"/>
        <v>0</v>
      </c>
      <c r="H84" s="112">
        <v>0</v>
      </c>
      <c r="I84" s="106">
        <v>19470</v>
      </c>
      <c r="J84" s="110"/>
      <c r="K84" s="111">
        <f t="shared" si="30"/>
        <v>0</v>
      </c>
      <c r="L84" s="110"/>
      <c r="M84" s="111">
        <f t="shared" si="24"/>
        <v>0</v>
      </c>
      <c r="N84" s="156">
        <v>0</v>
      </c>
      <c r="O84" s="54">
        <v>3133</v>
      </c>
      <c r="P84" s="54">
        <v>0</v>
      </c>
      <c r="Q84" s="55">
        <f t="shared" si="31"/>
        <v>0</v>
      </c>
      <c r="R84" s="54">
        <v>0</v>
      </c>
      <c r="S84" s="55">
        <f t="shared" si="32"/>
        <v>0</v>
      </c>
      <c r="T84" s="54">
        <v>0</v>
      </c>
      <c r="U84" s="56">
        <v>3102</v>
      </c>
      <c r="V84" s="54"/>
      <c r="W84" s="55">
        <f t="shared" si="33"/>
        <v>0</v>
      </c>
      <c r="X84" s="54"/>
      <c r="Y84" s="55">
        <f t="shared" si="25"/>
        <v>0</v>
      </c>
      <c r="Z84" s="160">
        <v>0</v>
      </c>
      <c r="AA84" s="7">
        <v>69478</v>
      </c>
      <c r="AB84" s="7">
        <v>18</v>
      </c>
      <c r="AC84" s="14">
        <f t="shared" si="34"/>
        <v>25.907481504936815</v>
      </c>
      <c r="AD84" s="7">
        <v>0</v>
      </c>
      <c r="AE84" s="14">
        <f t="shared" si="35"/>
        <v>0</v>
      </c>
      <c r="AF84" s="7">
        <v>13</v>
      </c>
      <c r="AG84" s="7">
        <v>69409</v>
      </c>
      <c r="AH84" s="18">
        <v>16</v>
      </c>
      <c r="AI84" s="30">
        <f t="shared" si="36"/>
        <v>23.051765621173047</v>
      </c>
      <c r="AJ84" s="18"/>
      <c r="AK84" s="30">
        <f t="shared" si="26"/>
        <v>0</v>
      </c>
      <c r="AL84" s="163">
        <v>14</v>
      </c>
      <c r="AM84" s="155">
        <f t="shared" si="37"/>
        <v>92215</v>
      </c>
      <c r="AN84" s="155">
        <f t="shared" si="38"/>
        <v>18</v>
      </c>
      <c r="AO84" s="13">
        <f t="shared" si="39"/>
        <v>19.519600932603154</v>
      </c>
      <c r="AP84" s="161">
        <f t="shared" si="40"/>
        <v>0</v>
      </c>
      <c r="AQ84" s="13">
        <f t="shared" si="27"/>
        <v>0</v>
      </c>
      <c r="AR84" s="162">
        <f t="shared" si="41"/>
        <v>13</v>
      </c>
      <c r="AS84" s="133">
        <f t="shared" si="42"/>
        <v>91981</v>
      </c>
      <c r="AT84" s="133">
        <f t="shared" si="43"/>
        <v>16</v>
      </c>
      <c r="AU84" s="124">
        <f t="shared" si="44"/>
        <v>17.394896772159466</v>
      </c>
      <c r="AV84" s="133">
        <f t="shared" si="45"/>
        <v>0</v>
      </c>
      <c r="AW84" s="136">
        <f t="shared" si="46"/>
        <v>0</v>
      </c>
      <c r="AX84" s="133">
        <f t="shared" si="47"/>
        <v>14</v>
      </c>
    </row>
    <row r="85" spans="1:51" x14ac:dyDescent="0.2">
      <c r="A85" s="1" t="s">
        <v>155</v>
      </c>
      <c r="B85" s="1" t="s">
        <v>156</v>
      </c>
      <c r="C85" s="145">
        <v>19604</v>
      </c>
      <c r="D85" s="112">
        <v>24</v>
      </c>
      <c r="E85" s="113">
        <f t="shared" si="28"/>
        <v>122.4239951030402</v>
      </c>
      <c r="F85" s="112">
        <v>5</v>
      </c>
      <c r="G85" s="113">
        <f t="shared" si="29"/>
        <v>25.504998979800042</v>
      </c>
      <c r="H85" s="112">
        <v>17</v>
      </c>
      <c r="I85" s="106">
        <v>19470</v>
      </c>
      <c r="J85" s="110">
        <v>21</v>
      </c>
      <c r="K85" s="111">
        <f t="shared" si="30"/>
        <v>107.85824345146378</v>
      </c>
      <c r="L85" s="110">
        <v>4</v>
      </c>
      <c r="M85" s="111">
        <f t="shared" si="24"/>
        <v>20.544427324088343</v>
      </c>
      <c r="N85" s="156">
        <v>19</v>
      </c>
      <c r="O85" s="54">
        <v>3133</v>
      </c>
      <c r="P85" s="54">
        <v>5</v>
      </c>
      <c r="Q85" s="55">
        <f t="shared" si="31"/>
        <v>159.59144589849984</v>
      </c>
      <c r="R85" s="54">
        <v>0</v>
      </c>
      <c r="S85" s="55">
        <f t="shared" si="32"/>
        <v>0</v>
      </c>
      <c r="T85" s="54">
        <v>5</v>
      </c>
      <c r="U85" s="56">
        <v>3102</v>
      </c>
      <c r="V85" s="54">
        <v>6</v>
      </c>
      <c r="W85" s="55">
        <f t="shared" si="33"/>
        <v>193.42359767891682</v>
      </c>
      <c r="X85" s="54">
        <v>1</v>
      </c>
      <c r="Y85" s="55">
        <f t="shared" si="25"/>
        <v>32.237266279819472</v>
      </c>
      <c r="Z85" s="160">
        <v>6</v>
      </c>
      <c r="AA85" s="7">
        <v>69478</v>
      </c>
      <c r="AB85" s="7">
        <v>72</v>
      </c>
      <c r="AC85" s="14">
        <f t="shared" si="34"/>
        <v>103.62992601974726</v>
      </c>
      <c r="AD85" s="7">
        <v>1</v>
      </c>
      <c r="AE85" s="14">
        <f t="shared" si="35"/>
        <v>1.4393045280520451</v>
      </c>
      <c r="AF85" s="7">
        <v>66</v>
      </c>
      <c r="AG85" s="7">
        <v>69409</v>
      </c>
      <c r="AH85" s="18">
        <v>86</v>
      </c>
      <c r="AI85" s="30">
        <f t="shared" si="36"/>
        <v>123.90324021380513</v>
      </c>
      <c r="AJ85" s="18">
        <v>3</v>
      </c>
      <c r="AK85" s="30">
        <f t="shared" si="26"/>
        <v>4.3222060539699463</v>
      </c>
      <c r="AL85" s="163">
        <v>67</v>
      </c>
      <c r="AM85" s="155">
        <f t="shared" si="37"/>
        <v>92215</v>
      </c>
      <c r="AN85" s="155">
        <f t="shared" si="38"/>
        <v>101</v>
      </c>
      <c r="AO85" s="13">
        <f t="shared" si="39"/>
        <v>109.52664967738437</v>
      </c>
      <c r="AP85" s="161">
        <f t="shared" si="40"/>
        <v>6</v>
      </c>
      <c r="AQ85" s="13">
        <f t="shared" si="27"/>
        <v>6.5065336442010526</v>
      </c>
      <c r="AR85" s="162">
        <f t="shared" si="41"/>
        <v>88</v>
      </c>
      <c r="AS85" s="133">
        <f t="shared" si="42"/>
        <v>91981</v>
      </c>
      <c r="AT85" s="133">
        <f t="shared" si="43"/>
        <v>113</v>
      </c>
      <c r="AU85" s="124">
        <f t="shared" si="44"/>
        <v>122.85145845337622</v>
      </c>
      <c r="AV85" s="133">
        <f t="shared" si="45"/>
        <v>8</v>
      </c>
      <c r="AW85" s="136">
        <f t="shared" si="46"/>
        <v>8.6974483860797331</v>
      </c>
      <c r="AX85" s="133">
        <f t="shared" si="47"/>
        <v>92</v>
      </c>
    </row>
    <row r="86" spans="1:51" x14ac:dyDescent="0.2">
      <c r="A86" s="1" t="s">
        <v>157</v>
      </c>
      <c r="B86" s="1" t="s">
        <v>158</v>
      </c>
      <c r="C86" s="145">
        <v>19604</v>
      </c>
      <c r="D86" s="112">
        <v>24</v>
      </c>
      <c r="E86" s="113">
        <f t="shared" si="28"/>
        <v>122.4239951030402</v>
      </c>
      <c r="F86" s="112">
        <v>5</v>
      </c>
      <c r="G86" s="113">
        <f t="shared" si="29"/>
        <v>25.504998979800042</v>
      </c>
      <c r="H86" s="112">
        <v>17</v>
      </c>
      <c r="I86" s="106">
        <v>19470</v>
      </c>
      <c r="J86" s="110">
        <v>21</v>
      </c>
      <c r="K86" s="111">
        <f t="shared" si="30"/>
        <v>107.85824345146378</v>
      </c>
      <c r="L86" s="110">
        <v>4</v>
      </c>
      <c r="M86" s="111">
        <f t="shared" si="24"/>
        <v>20.544427324088343</v>
      </c>
      <c r="N86" s="156">
        <v>19</v>
      </c>
      <c r="O86" s="54">
        <v>3133</v>
      </c>
      <c r="P86" s="54">
        <v>5</v>
      </c>
      <c r="Q86" s="55">
        <f t="shared" si="31"/>
        <v>159.59144589849984</v>
      </c>
      <c r="R86" s="54">
        <v>0</v>
      </c>
      <c r="S86" s="55">
        <f t="shared" si="32"/>
        <v>0</v>
      </c>
      <c r="T86" s="54">
        <v>5</v>
      </c>
      <c r="U86" s="56">
        <v>3102</v>
      </c>
      <c r="V86" s="54">
        <v>6</v>
      </c>
      <c r="W86" s="55">
        <f t="shared" si="33"/>
        <v>193.42359767891682</v>
      </c>
      <c r="X86" s="54">
        <v>1</v>
      </c>
      <c r="Y86" s="55">
        <f t="shared" si="25"/>
        <v>32.237266279819472</v>
      </c>
      <c r="Z86" s="160">
        <v>6</v>
      </c>
      <c r="AA86" s="7">
        <v>69478</v>
      </c>
      <c r="AB86" s="7">
        <v>68</v>
      </c>
      <c r="AC86" s="14">
        <f t="shared" si="34"/>
        <v>97.87270790753908</v>
      </c>
      <c r="AD86" s="7">
        <v>1</v>
      </c>
      <c r="AE86" s="14">
        <f t="shared" si="35"/>
        <v>1.4393045280520451</v>
      </c>
      <c r="AF86" s="7">
        <v>66</v>
      </c>
      <c r="AG86" s="7">
        <v>69409</v>
      </c>
      <c r="AH86" s="18">
        <v>69</v>
      </c>
      <c r="AI86" s="30">
        <f t="shared" si="36"/>
        <v>99.410739241308761</v>
      </c>
      <c r="AJ86" s="18">
        <v>3</v>
      </c>
      <c r="AK86" s="30">
        <f t="shared" si="26"/>
        <v>4.3222060539699463</v>
      </c>
      <c r="AL86" s="163">
        <v>67</v>
      </c>
      <c r="AM86" s="155">
        <f t="shared" si="37"/>
        <v>92215</v>
      </c>
      <c r="AN86" s="155">
        <f t="shared" si="38"/>
        <v>97</v>
      </c>
      <c r="AO86" s="13">
        <f t="shared" si="39"/>
        <v>105.18896058125033</v>
      </c>
      <c r="AP86" s="161">
        <f t="shared" si="40"/>
        <v>6</v>
      </c>
      <c r="AQ86" s="13">
        <f t="shared" si="27"/>
        <v>6.5065336442010526</v>
      </c>
      <c r="AR86" s="162">
        <f t="shared" si="41"/>
        <v>88</v>
      </c>
      <c r="AS86" s="133">
        <f t="shared" si="42"/>
        <v>91981</v>
      </c>
      <c r="AT86" s="133">
        <f t="shared" si="43"/>
        <v>96</v>
      </c>
      <c r="AU86" s="124">
        <f t="shared" si="44"/>
        <v>104.3693806329568</v>
      </c>
      <c r="AV86" s="133">
        <f t="shared" si="45"/>
        <v>8</v>
      </c>
      <c r="AW86" s="136">
        <f t="shared" si="46"/>
        <v>8.6974483860797331</v>
      </c>
      <c r="AX86" s="133">
        <f t="shared" si="47"/>
        <v>92</v>
      </c>
    </row>
    <row r="87" spans="1:51" x14ac:dyDescent="0.2">
      <c r="A87" s="1" t="s">
        <v>159</v>
      </c>
      <c r="B87" s="1" t="s">
        <v>160</v>
      </c>
      <c r="C87" s="145">
        <v>19604</v>
      </c>
      <c r="D87" s="112">
        <v>2948</v>
      </c>
      <c r="E87" s="113">
        <f t="shared" si="28"/>
        <v>15037.747398490103</v>
      </c>
      <c r="F87" s="112">
        <v>518</v>
      </c>
      <c r="G87" s="113">
        <f t="shared" si="29"/>
        <v>2642.317894307284</v>
      </c>
      <c r="H87" s="112">
        <v>550</v>
      </c>
      <c r="I87" s="106">
        <v>19470</v>
      </c>
      <c r="J87" s="110">
        <v>2840</v>
      </c>
      <c r="K87" s="111">
        <f t="shared" si="30"/>
        <v>14586.543400102722</v>
      </c>
      <c r="L87" s="110">
        <v>624</v>
      </c>
      <c r="M87" s="111">
        <f t="shared" si="24"/>
        <v>3204.930662557781</v>
      </c>
      <c r="N87" s="156">
        <v>671</v>
      </c>
      <c r="O87" s="54">
        <v>3133</v>
      </c>
      <c r="P87" s="54">
        <v>612</v>
      </c>
      <c r="Q87" s="55">
        <f t="shared" si="31"/>
        <v>19533.992977976381</v>
      </c>
      <c r="R87" s="54">
        <v>118</v>
      </c>
      <c r="S87" s="55">
        <f t="shared" si="32"/>
        <v>3766.3581232045958</v>
      </c>
      <c r="T87" s="54">
        <v>112</v>
      </c>
      <c r="U87" s="56">
        <v>3102</v>
      </c>
      <c r="V87" s="54">
        <v>671</v>
      </c>
      <c r="W87" s="55">
        <f t="shared" si="33"/>
        <v>21631.205673758865</v>
      </c>
      <c r="X87" s="54">
        <v>131</v>
      </c>
      <c r="Y87" s="55">
        <f t="shared" si="25"/>
        <v>4223.0818826563509</v>
      </c>
      <c r="Z87" s="160">
        <v>153</v>
      </c>
      <c r="AA87" s="7">
        <v>69478</v>
      </c>
      <c r="AB87" s="7">
        <v>3289</v>
      </c>
      <c r="AC87" s="14">
        <f t="shared" si="34"/>
        <v>4733.8725927631767</v>
      </c>
      <c r="AD87" s="7">
        <v>198</v>
      </c>
      <c r="AE87" s="14">
        <f t="shared" si="35"/>
        <v>284.98229655430498</v>
      </c>
      <c r="AF87" s="7">
        <v>242</v>
      </c>
      <c r="AG87" s="7">
        <v>69409</v>
      </c>
      <c r="AH87" s="18">
        <v>3036</v>
      </c>
      <c r="AI87" s="30">
        <f t="shared" si="36"/>
        <v>4374.072526617585</v>
      </c>
      <c r="AJ87" s="18">
        <v>158</v>
      </c>
      <c r="AK87" s="30">
        <f t="shared" si="26"/>
        <v>227.63618550908382</v>
      </c>
      <c r="AL87" s="163">
        <v>250</v>
      </c>
      <c r="AM87" s="155">
        <f t="shared" si="37"/>
        <v>92215</v>
      </c>
      <c r="AN87" s="155">
        <f t="shared" si="38"/>
        <v>6849</v>
      </c>
      <c r="AO87" s="13">
        <f t="shared" si="39"/>
        <v>7427.2081548555007</v>
      </c>
      <c r="AP87" s="161">
        <f t="shared" si="40"/>
        <v>834</v>
      </c>
      <c r="AQ87" s="13">
        <f t="shared" si="27"/>
        <v>904.4081765439463</v>
      </c>
      <c r="AR87" s="162">
        <f t="shared" si="41"/>
        <v>904</v>
      </c>
      <c r="AS87" s="133">
        <f t="shared" si="42"/>
        <v>91981</v>
      </c>
      <c r="AT87" s="133">
        <f t="shared" si="43"/>
        <v>6547</v>
      </c>
      <c r="AU87" s="124">
        <f t="shared" si="44"/>
        <v>7117.7743229580019</v>
      </c>
      <c r="AV87" s="133">
        <f t="shared" si="45"/>
        <v>913</v>
      </c>
      <c r="AW87" s="136">
        <f t="shared" si="46"/>
        <v>992.59629706134956</v>
      </c>
      <c r="AX87" s="133">
        <f t="shared" si="47"/>
        <v>1074</v>
      </c>
    </row>
    <row r="88" spans="1:51" x14ac:dyDescent="0.2">
      <c r="A88" s="1" t="s">
        <v>161</v>
      </c>
      <c r="B88" s="1" t="s">
        <v>162</v>
      </c>
      <c r="C88" s="145">
        <v>19604</v>
      </c>
      <c r="D88" s="112">
        <v>1922</v>
      </c>
      <c r="E88" s="113">
        <f t="shared" si="28"/>
        <v>9804.1216078351354</v>
      </c>
      <c r="F88" s="112">
        <v>331</v>
      </c>
      <c r="G88" s="113">
        <f t="shared" si="29"/>
        <v>1688.4309324627627</v>
      </c>
      <c r="H88" s="112">
        <v>361</v>
      </c>
      <c r="I88" s="106">
        <v>19470</v>
      </c>
      <c r="J88" s="110">
        <v>1577</v>
      </c>
      <c r="K88" s="111">
        <f t="shared" si="30"/>
        <v>8099.6404725218281</v>
      </c>
      <c r="L88" s="110">
        <v>354</v>
      </c>
      <c r="M88" s="111">
        <f t="shared" si="24"/>
        <v>1818.181818181818</v>
      </c>
      <c r="N88" s="156">
        <v>386</v>
      </c>
      <c r="O88" s="54">
        <v>3133</v>
      </c>
      <c r="P88" s="54">
        <v>457</v>
      </c>
      <c r="Q88" s="55">
        <f t="shared" si="31"/>
        <v>14586.658155122886</v>
      </c>
      <c r="R88" s="54">
        <v>86</v>
      </c>
      <c r="S88" s="55">
        <f t="shared" si="32"/>
        <v>2744.9728694541973</v>
      </c>
      <c r="T88" s="54">
        <v>77</v>
      </c>
      <c r="U88" s="56">
        <v>3102</v>
      </c>
      <c r="V88" s="54">
        <v>510</v>
      </c>
      <c r="W88" s="55">
        <f t="shared" si="33"/>
        <v>16441.005802707932</v>
      </c>
      <c r="X88" s="54">
        <v>69</v>
      </c>
      <c r="Y88" s="55">
        <f t="shared" si="25"/>
        <v>2224.3713733075438</v>
      </c>
      <c r="Z88" s="160">
        <v>74</v>
      </c>
      <c r="AA88" s="7">
        <v>69478</v>
      </c>
      <c r="AB88" s="7">
        <v>1922</v>
      </c>
      <c r="AC88" s="14">
        <f t="shared" si="34"/>
        <v>2766.343302916031</v>
      </c>
      <c r="AD88" s="7">
        <v>139</v>
      </c>
      <c r="AE88" s="14">
        <f t="shared" si="35"/>
        <v>200.06332939923431</v>
      </c>
      <c r="AF88" s="7">
        <v>242</v>
      </c>
      <c r="AG88" s="7">
        <v>69409</v>
      </c>
      <c r="AH88" s="18">
        <v>1823</v>
      </c>
      <c r="AI88" s="30">
        <f t="shared" si="36"/>
        <v>2626.4605454624038</v>
      </c>
      <c r="AJ88" s="18">
        <v>123</v>
      </c>
      <c r="AK88" s="30">
        <f t="shared" si="26"/>
        <v>177.2104482127678</v>
      </c>
      <c r="AL88" s="163">
        <v>250</v>
      </c>
      <c r="AM88" s="155">
        <f t="shared" si="37"/>
        <v>92215</v>
      </c>
      <c r="AN88" s="155">
        <f t="shared" si="38"/>
        <v>4301</v>
      </c>
      <c r="AO88" s="13">
        <f t="shared" si="39"/>
        <v>4664.1002006181207</v>
      </c>
      <c r="AP88" s="161">
        <f t="shared" si="40"/>
        <v>556</v>
      </c>
      <c r="AQ88" s="13">
        <f t="shared" si="27"/>
        <v>602.93878436263083</v>
      </c>
      <c r="AR88" s="162">
        <f t="shared" si="41"/>
        <v>680</v>
      </c>
      <c r="AS88" s="133">
        <f t="shared" si="42"/>
        <v>91981</v>
      </c>
      <c r="AT88" s="133">
        <f t="shared" si="43"/>
        <v>3910</v>
      </c>
      <c r="AU88" s="124">
        <f t="shared" si="44"/>
        <v>4250.8778986964699</v>
      </c>
      <c r="AV88" s="133">
        <f t="shared" si="45"/>
        <v>546</v>
      </c>
      <c r="AW88" s="136">
        <f t="shared" si="46"/>
        <v>593.60085234994187</v>
      </c>
      <c r="AX88" s="133">
        <f t="shared" si="47"/>
        <v>710</v>
      </c>
    </row>
    <row r="89" spans="1:51" x14ac:dyDescent="0.2">
      <c r="A89" s="1" t="s">
        <v>163</v>
      </c>
      <c r="B89" s="1" t="s">
        <v>164</v>
      </c>
      <c r="C89" s="145">
        <v>19604</v>
      </c>
      <c r="D89" s="112">
        <v>731</v>
      </c>
      <c r="E89" s="113">
        <f t="shared" si="28"/>
        <v>3728.8308508467662</v>
      </c>
      <c r="F89" s="112">
        <v>146</v>
      </c>
      <c r="G89" s="113">
        <f t="shared" si="29"/>
        <v>744.7459702101612</v>
      </c>
      <c r="H89" s="112">
        <v>148</v>
      </c>
      <c r="I89" s="106">
        <v>19470</v>
      </c>
      <c r="J89" s="110">
        <v>941</v>
      </c>
      <c r="K89" s="111">
        <f t="shared" si="30"/>
        <v>4833.0765279917823</v>
      </c>
      <c r="L89" s="110">
        <v>162</v>
      </c>
      <c r="M89" s="111">
        <f t="shared" si="24"/>
        <v>832.04930662557786</v>
      </c>
      <c r="N89" s="156">
        <v>188</v>
      </c>
      <c r="O89" s="54">
        <v>3133</v>
      </c>
      <c r="P89" s="54">
        <v>79</v>
      </c>
      <c r="Q89" s="55">
        <f t="shared" si="31"/>
        <v>2521.5448451962975</v>
      </c>
      <c r="R89" s="54">
        <v>32</v>
      </c>
      <c r="S89" s="55">
        <f t="shared" si="32"/>
        <v>1021.385253750399</v>
      </c>
      <c r="T89" s="54">
        <v>20</v>
      </c>
      <c r="U89" s="56">
        <v>3102</v>
      </c>
      <c r="V89" s="54">
        <v>87</v>
      </c>
      <c r="W89" s="55">
        <f t="shared" si="33"/>
        <v>2804.6421663442943</v>
      </c>
      <c r="X89" s="54">
        <v>3</v>
      </c>
      <c r="Y89" s="55">
        <f t="shared" si="25"/>
        <v>96.71179883945841</v>
      </c>
      <c r="Z89" s="160">
        <v>39</v>
      </c>
      <c r="AA89" s="7">
        <v>69478</v>
      </c>
      <c r="AB89" s="7">
        <v>216</v>
      </c>
      <c r="AC89" s="14">
        <f t="shared" si="34"/>
        <v>310.88977805924179</v>
      </c>
      <c r="AD89" s="7">
        <v>16</v>
      </c>
      <c r="AE89" s="14">
        <f t="shared" si="35"/>
        <v>23.028872448832722</v>
      </c>
      <c r="AF89" s="7">
        <v>0</v>
      </c>
      <c r="AG89" s="7">
        <v>69409</v>
      </c>
      <c r="AH89" s="18">
        <v>242</v>
      </c>
      <c r="AI89" s="30">
        <f t="shared" si="36"/>
        <v>348.6579550202423</v>
      </c>
      <c r="AJ89" s="18">
        <v>12</v>
      </c>
      <c r="AK89" s="30">
        <f t="shared" si="26"/>
        <v>17.288824215879785</v>
      </c>
      <c r="AL89" s="163">
        <v>0</v>
      </c>
      <c r="AM89" s="155">
        <f t="shared" si="37"/>
        <v>92215</v>
      </c>
      <c r="AN89" s="155">
        <f t="shared" si="38"/>
        <v>1026</v>
      </c>
      <c r="AO89" s="13">
        <f t="shared" si="39"/>
        <v>1112.6172531583798</v>
      </c>
      <c r="AP89" s="161">
        <f t="shared" si="40"/>
        <v>194</v>
      </c>
      <c r="AQ89" s="13">
        <f t="shared" si="27"/>
        <v>210.37792116250066</v>
      </c>
      <c r="AR89" s="162">
        <f t="shared" si="41"/>
        <v>168</v>
      </c>
      <c r="AS89" s="133">
        <f t="shared" si="42"/>
        <v>91981</v>
      </c>
      <c r="AT89" s="133">
        <f t="shared" si="43"/>
        <v>1270</v>
      </c>
      <c r="AU89" s="124">
        <f t="shared" si="44"/>
        <v>1380.7199312901578</v>
      </c>
      <c r="AV89" s="133">
        <f t="shared" si="45"/>
        <v>177</v>
      </c>
      <c r="AW89" s="136">
        <f t="shared" si="46"/>
        <v>192.43104554201412</v>
      </c>
      <c r="AX89" s="133">
        <f t="shared" si="47"/>
        <v>227</v>
      </c>
    </row>
    <row r="90" spans="1:51" s="154" customFormat="1" x14ac:dyDescent="0.2">
      <c r="A90" s="1" t="s">
        <v>165</v>
      </c>
      <c r="B90" s="1" t="s">
        <v>166</v>
      </c>
      <c r="C90" s="145">
        <v>19604</v>
      </c>
      <c r="D90" s="112">
        <v>7</v>
      </c>
      <c r="E90" s="113">
        <f t="shared" si="28"/>
        <v>35.706998571720057</v>
      </c>
      <c r="F90" s="112">
        <v>0</v>
      </c>
      <c r="G90" s="113">
        <f t="shared" si="29"/>
        <v>0</v>
      </c>
      <c r="H90" s="112">
        <v>7</v>
      </c>
      <c r="I90" s="106">
        <v>19470</v>
      </c>
      <c r="J90" s="110">
        <v>6</v>
      </c>
      <c r="K90" s="111">
        <f t="shared" si="30"/>
        <v>30.816640986132512</v>
      </c>
      <c r="L90" s="110">
        <v>1</v>
      </c>
      <c r="M90" s="111">
        <f t="shared" si="24"/>
        <v>5.1361068310220857</v>
      </c>
      <c r="N90" s="156">
        <v>6</v>
      </c>
      <c r="O90" s="54">
        <v>3133</v>
      </c>
      <c r="P90" s="54">
        <v>0</v>
      </c>
      <c r="Q90" s="55">
        <f t="shared" si="31"/>
        <v>0</v>
      </c>
      <c r="R90" s="54">
        <v>0</v>
      </c>
      <c r="S90" s="55">
        <f t="shared" si="32"/>
        <v>0</v>
      </c>
      <c r="T90" s="54">
        <v>0</v>
      </c>
      <c r="U90" s="56">
        <v>3102</v>
      </c>
      <c r="V90" s="54">
        <v>2</v>
      </c>
      <c r="W90" s="55">
        <f t="shared" si="33"/>
        <v>64.474532559638945</v>
      </c>
      <c r="X90" s="54"/>
      <c r="Y90" s="55">
        <f t="shared" si="25"/>
        <v>0</v>
      </c>
      <c r="Z90" s="160">
        <v>1</v>
      </c>
      <c r="AA90" s="7">
        <v>69478</v>
      </c>
      <c r="AB90" s="7">
        <v>115</v>
      </c>
      <c r="AC90" s="14">
        <f t="shared" si="34"/>
        <v>165.5200207259852</v>
      </c>
      <c r="AD90" s="7">
        <v>5</v>
      </c>
      <c r="AE90" s="14">
        <f t="shared" si="35"/>
        <v>7.1965226402602269</v>
      </c>
      <c r="AF90" s="7">
        <v>28</v>
      </c>
      <c r="AG90" s="7">
        <v>69409</v>
      </c>
      <c r="AH90" s="18">
        <v>109</v>
      </c>
      <c r="AI90" s="30">
        <f t="shared" si="36"/>
        <v>157.04015329424138</v>
      </c>
      <c r="AJ90" s="18">
        <v>3</v>
      </c>
      <c r="AK90" s="30">
        <f t="shared" si="26"/>
        <v>4.3222060539699463</v>
      </c>
      <c r="AL90" s="163">
        <v>28</v>
      </c>
      <c r="AM90" s="155">
        <f t="shared" si="37"/>
        <v>92215</v>
      </c>
      <c r="AN90" s="155">
        <f t="shared" si="38"/>
        <v>122</v>
      </c>
      <c r="AO90" s="13">
        <f t="shared" si="39"/>
        <v>132.29951743208807</v>
      </c>
      <c r="AP90" s="161">
        <f t="shared" si="40"/>
        <v>5</v>
      </c>
      <c r="AQ90" s="13">
        <f t="shared" si="27"/>
        <v>5.422111370167543</v>
      </c>
      <c r="AR90" s="162">
        <f t="shared" si="41"/>
        <v>35</v>
      </c>
      <c r="AS90" s="133">
        <f t="shared" si="42"/>
        <v>91981</v>
      </c>
      <c r="AT90" s="133">
        <f t="shared" si="43"/>
        <v>117</v>
      </c>
      <c r="AU90" s="124">
        <f t="shared" si="44"/>
        <v>127.20018264641611</v>
      </c>
      <c r="AV90" s="133">
        <f t="shared" si="45"/>
        <v>4</v>
      </c>
      <c r="AW90" s="136">
        <f t="shared" si="46"/>
        <v>4.3487241930398666</v>
      </c>
      <c r="AX90" s="133">
        <f t="shared" si="47"/>
        <v>35</v>
      </c>
      <c r="AY90" s="92"/>
    </row>
    <row r="91" spans="1:51" x14ac:dyDescent="0.2">
      <c r="A91" s="1" t="s">
        <v>167</v>
      </c>
      <c r="B91" s="1" t="s">
        <v>168</v>
      </c>
      <c r="C91" s="145">
        <v>19604</v>
      </c>
      <c r="D91" s="112">
        <v>7</v>
      </c>
      <c r="E91" s="113">
        <f t="shared" si="28"/>
        <v>35.706998571720057</v>
      </c>
      <c r="F91" s="112">
        <v>0</v>
      </c>
      <c r="G91" s="113">
        <f t="shared" si="29"/>
        <v>0</v>
      </c>
      <c r="H91" s="112">
        <v>7</v>
      </c>
      <c r="I91" s="106">
        <v>19470</v>
      </c>
      <c r="J91" s="110">
        <v>6</v>
      </c>
      <c r="K91" s="111">
        <f t="shared" si="30"/>
        <v>30.816640986132512</v>
      </c>
      <c r="L91" s="110">
        <v>1</v>
      </c>
      <c r="M91" s="111">
        <f t="shared" si="24"/>
        <v>5.1361068310220857</v>
      </c>
      <c r="N91" s="156">
        <v>6</v>
      </c>
      <c r="O91" s="54">
        <v>3133</v>
      </c>
      <c r="P91" s="54">
        <v>0</v>
      </c>
      <c r="Q91" s="55">
        <f t="shared" si="31"/>
        <v>0</v>
      </c>
      <c r="R91" s="54">
        <v>0</v>
      </c>
      <c r="S91" s="55">
        <f t="shared" si="32"/>
        <v>0</v>
      </c>
      <c r="T91" s="54">
        <v>0</v>
      </c>
      <c r="U91" s="56">
        <v>3102</v>
      </c>
      <c r="V91" s="54">
        <v>2</v>
      </c>
      <c r="W91" s="55">
        <f t="shared" si="33"/>
        <v>64.474532559638945</v>
      </c>
      <c r="X91" s="54"/>
      <c r="Y91" s="55">
        <f t="shared" si="25"/>
        <v>0</v>
      </c>
      <c r="Z91" s="160">
        <v>1</v>
      </c>
      <c r="AA91" s="7">
        <v>69478</v>
      </c>
      <c r="AB91" s="7">
        <v>11</v>
      </c>
      <c r="AC91" s="14">
        <f t="shared" si="34"/>
        <v>15.832349808572499</v>
      </c>
      <c r="AD91" s="7">
        <v>0</v>
      </c>
      <c r="AE91" s="14">
        <f t="shared" si="35"/>
        <v>0</v>
      </c>
      <c r="AF91" s="7">
        <v>11</v>
      </c>
      <c r="AG91" s="7">
        <v>69409</v>
      </c>
      <c r="AH91" s="18">
        <v>11</v>
      </c>
      <c r="AI91" s="30">
        <f t="shared" si="36"/>
        <v>15.84808886455647</v>
      </c>
      <c r="AJ91" s="18"/>
      <c r="AK91" s="30">
        <f t="shared" si="26"/>
        <v>0</v>
      </c>
      <c r="AL91" s="163">
        <v>11</v>
      </c>
      <c r="AM91" s="155">
        <f t="shared" si="37"/>
        <v>92215</v>
      </c>
      <c r="AN91" s="155">
        <f t="shared" si="38"/>
        <v>18</v>
      </c>
      <c r="AO91" s="13">
        <f t="shared" si="39"/>
        <v>19.519600932603154</v>
      </c>
      <c r="AP91" s="161">
        <f t="shared" si="40"/>
        <v>0</v>
      </c>
      <c r="AQ91" s="13">
        <f t="shared" si="27"/>
        <v>0</v>
      </c>
      <c r="AR91" s="162">
        <f t="shared" si="41"/>
        <v>18</v>
      </c>
      <c r="AS91" s="133">
        <f t="shared" si="42"/>
        <v>91981</v>
      </c>
      <c r="AT91" s="133">
        <f t="shared" si="43"/>
        <v>19</v>
      </c>
      <c r="AU91" s="124">
        <f t="shared" si="44"/>
        <v>20.656439916939366</v>
      </c>
      <c r="AV91" s="133">
        <f t="shared" si="45"/>
        <v>1</v>
      </c>
      <c r="AW91" s="136">
        <f t="shared" si="46"/>
        <v>1.0871810482599666</v>
      </c>
      <c r="AX91" s="133">
        <f t="shared" si="47"/>
        <v>18</v>
      </c>
    </row>
    <row r="92" spans="1:51" x14ac:dyDescent="0.2">
      <c r="A92" s="9" t="s">
        <v>169</v>
      </c>
      <c r="B92" s="9" t="s">
        <v>170</v>
      </c>
      <c r="C92" s="145">
        <v>19604</v>
      </c>
      <c r="D92" s="106">
        <v>879</v>
      </c>
      <c r="E92" s="109">
        <f t="shared" si="28"/>
        <v>4483.7788206488467</v>
      </c>
      <c r="F92" s="106">
        <v>735</v>
      </c>
      <c r="G92" s="109">
        <f t="shared" si="29"/>
        <v>3749.2348500306061</v>
      </c>
      <c r="H92" s="106">
        <v>38</v>
      </c>
      <c r="I92" s="106">
        <v>19470</v>
      </c>
      <c r="J92" s="145">
        <v>889</v>
      </c>
      <c r="K92" s="107">
        <f t="shared" si="30"/>
        <v>4565.9989727786333</v>
      </c>
      <c r="L92" s="145">
        <v>808</v>
      </c>
      <c r="M92" s="107">
        <f t="shared" si="24"/>
        <v>4149.9743194658449</v>
      </c>
      <c r="N92" s="108">
        <v>62</v>
      </c>
      <c r="O92" s="50">
        <v>3133</v>
      </c>
      <c r="P92" s="50">
        <v>94</v>
      </c>
      <c r="Q92" s="52">
        <f t="shared" si="31"/>
        <v>3000.319182891797</v>
      </c>
      <c r="R92" s="50">
        <v>56</v>
      </c>
      <c r="S92" s="52">
        <f t="shared" si="32"/>
        <v>1787.424194063198</v>
      </c>
      <c r="T92" s="50">
        <v>9</v>
      </c>
      <c r="U92" s="48">
        <v>3102</v>
      </c>
      <c r="V92" s="50">
        <v>95</v>
      </c>
      <c r="W92" s="52">
        <f t="shared" si="33"/>
        <v>3062.5402965828498</v>
      </c>
      <c r="X92" s="50">
        <v>34</v>
      </c>
      <c r="Y92" s="52">
        <f t="shared" si="25"/>
        <v>1096.067053513862</v>
      </c>
      <c r="Z92" s="53">
        <v>9</v>
      </c>
      <c r="AA92" s="10">
        <v>69478</v>
      </c>
      <c r="AB92" s="10">
        <v>1467</v>
      </c>
      <c r="AC92" s="11">
        <f t="shared" si="34"/>
        <v>2111.4597426523501</v>
      </c>
      <c r="AD92" s="10">
        <v>1013</v>
      </c>
      <c r="AE92" s="11">
        <f t="shared" si="35"/>
        <v>1458.0154869167218</v>
      </c>
      <c r="AF92" s="10">
        <v>237</v>
      </c>
      <c r="AG92" s="10">
        <v>69409</v>
      </c>
      <c r="AH92" s="38">
        <v>1475</v>
      </c>
      <c r="AI92" s="24">
        <f t="shared" si="36"/>
        <v>2125.0846432018902</v>
      </c>
      <c r="AJ92" s="38">
        <v>988</v>
      </c>
      <c r="AK92" s="24">
        <f t="shared" si="26"/>
        <v>1423.4465271074355</v>
      </c>
      <c r="AL92" s="43">
        <v>219</v>
      </c>
      <c r="AM92" s="6">
        <f t="shared" si="37"/>
        <v>92215</v>
      </c>
      <c r="AN92" s="6">
        <f t="shared" si="38"/>
        <v>2440</v>
      </c>
      <c r="AO92" s="23">
        <f t="shared" si="39"/>
        <v>2645.9903486417611</v>
      </c>
      <c r="AP92" s="37">
        <f t="shared" si="40"/>
        <v>1804</v>
      </c>
      <c r="AQ92" s="23">
        <f t="shared" si="27"/>
        <v>1956.2977823564497</v>
      </c>
      <c r="AR92" s="116">
        <f t="shared" si="41"/>
        <v>284</v>
      </c>
      <c r="AS92" s="133">
        <f t="shared" si="42"/>
        <v>91981</v>
      </c>
      <c r="AT92" s="133">
        <f t="shared" si="43"/>
        <v>2459</v>
      </c>
      <c r="AU92" s="123">
        <f t="shared" si="44"/>
        <v>2673.378197671258</v>
      </c>
      <c r="AV92" s="134">
        <f t="shared" si="45"/>
        <v>1830</v>
      </c>
      <c r="AW92" s="135">
        <f t="shared" si="46"/>
        <v>1989.5413183157393</v>
      </c>
      <c r="AX92" s="134">
        <f t="shared" si="47"/>
        <v>290</v>
      </c>
    </row>
    <row r="93" spans="1:51" x14ac:dyDescent="0.2">
      <c r="A93" s="1" t="s">
        <v>171</v>
      </c>
      <c r="B93" s="1" t="s">
        <v>172</v>
      </c>
      <c r="C93" s="145">
        <v>19604</v>
      </c>
      <c r="D93" s="112">
        <v>295</v>
      </c>
      <c r="E93" s="113">
        <f t="shared" si="28"/>
        <v>1504.7949398082023</v>
      </c>
      <c r="F93" s="112">
        <v>257</v>
      </c>
      <c r="G93" s="113">
        <f t="shared" si="29"/>
        <v>1310.956947561722</v>
      </c>
      <c r="H93" s="112">
        <v>3</v>
      </c>
      <c r="I93" s="106">
        <v>19470</v>
      </c>
      <c r="J93" s="110">
        <v>258</v>
      </c>
      <c r="K93" s="111">
        <f t="shared" si="30"/>
        <v>1325.115562403698</v>
      </c>
      <c r="L93" s="110">
        <v>241</v>
      </c>
      <c r="M93" s="111">
        <f t="shared" si="24"/>
        <v>1237.8017462763225</v>
      </c>
      <c r="N93" s="156">
        <v>0</v>
      </c>
      <c r="O93" s="54">
        <v>3133</v>
      </c>
      <c r="P93" s="54">
        <v>44</v>
      </c>
      <c r="Q93" s="55">
        <f t="shared" si="31"/>
        <v>1404.4047239067986</v>
      </c>
      <c r="R93" s="54">
        <v>27</v>
      </c>
      <c r="S93" s="55">
        <f t="shared" si="32"/>
        <v>861.79380785189915</v>
      </c>
      <c r="T93" s="54">
        <v>0</v>
      </c>
      <c r="U93" s="56">
        <v>3102</v>
      </c>
      <c r="V93" s="54">
        <v>39</v>
      </c>
      <c r="W93" s="55">
        <f t="shared" si="33"/>
        <v>1257.2533849129593</v>
      </c>
      <c r="X93" s="54"/>
      <c r="Y93" s="55">
        <f t="shared" si="25"/>
        <v>0</v>
      </c>
      <c r="Z93" s="160">
        <v>0</v>
      </c>
      <c r="AA93" s="7">
        <v>69478</v>
      </c>
      <c r="AB93" s="7">
        <v>665</v>
      </c>
      <c r="AC93" s="14">
        <f t="shared" si="34"/>
        <v>957.13751115461002</v>
      </c>
      <c r="AD93" s="7">
        <v>622</v>
      </c>
      <c r="AE93" s="14">
        <f t="shared" si="35"/>
        <v>895.24741644837218</v>
      </c>
      <c r="AF93" s="7">
        <v>47</v>
      </c>
      <c r="AG93" s="7">
        <v>69409</v>
      </c>
      <c r="AH93" s="18">
        <v>617</v>
      </c>
      <c r="AI93" s="30">
        <f t="shared" si="36"/>
        <v>888.93371176648554</v>
      </c>
      <c r="AJ93" s="18">
        <v>565</v>
      </c>
      <c r="AK93" s="30">
        <f t="shared" si="26"/>
        <v>814.01547349767327</v>
      </c>
      <c r="AL93" s="163">
        <v>27</v>
      </c>
      <c r="AM93" s="155">
        <f t="shared" si="37"/>
        <v>92215</v>
      </c>
      <c r="AN93" s="155">
        <f t="shared" si="38"/>
        <v>1004</v>
      </c>
      <c r="AO93" s="13">
        <f t="shared" si="39"/>
        <v>1088.7599631296425</v>
      </c>
      <c r="AP93" s="161">
        <f t="shared" si="40"/>
        <v>906</v>
      </c>
      <c r="AQ93" s="13">
        <f t="shared" si="27"/>
        <v>982.48658027435886</v>
      </c>
      <c r="AR93" s="162">
        <f t="shared" si="41"/>
        <v>50</v>
      </c>
      <c r="AS93" s="133">
        <f t="shared" si="42"/>
        <v>91981</v>
      </c>
      <c r="AT93" s="133">
        <f t="shared" si="43"/>
        <v>914</v>
      </c>
      <c r="AU93" s="124">
        <f t="shared" si="44"/>
        <v>993.68347810960961</v>
      </c>
      <c r="AV93" s="133">
        <f t="shared" si="45"/>
        <v>806</v>
      </c>
      <c r="AW93" s="136">
        <f t="shared" si="46"/>
        <v>876.26792489753325</v>
      </c>
      <c r="AX93" s="133">
        <f t="shared" si="47"/>
        <v>27</v>
      </c>
    </row>
    <row r="94" spans="1:51" x14ac:dyDescent="0.2">
      <c r="A94" s="1" t="s">
        <v>173</v>
      </c>
      <c r="B94" s="1" t="s">
        <v>174</v>
      </c>
      <c r="C94" s="145">
        <v>19604</v>
      </c>
      <c r="D94" s="112">
        <v>539</v>
      </c>
      <c r="E94" s="113">
        <f t="shared" si="28"/>
        <v>2749.4388900224444</v>
      </c>
      <c r="F94" s="112">
        <v>463</v>
      </c>
      <c r="G94" s="113">
        <f t="shared" si="29"/>
        <v>2361.7629055294838</v>
      </c>
      <c r="H94" s="112">
        <v>10</v>
      </c>
      <c r="I94" s="106">
        <v>19470</v>
      </c>
      <c r="J94" s="110">
        <v>583</v>
      </c>
      <c r="K94" s="111">
        <f t="shared" si="30"/>
        <v>2994.3502824858756</v>
      </c>
      <c r="L94" s="110">
        <v>551</v>
      </c>
      <c r="M94" s="111">
        <f t="shared" si="24"/>
        <v>2829.9948638931692</v>
      </c>
      <c r="N94" s="156">
        <v>16</v>
      </c>
      <c r="O94" s="54">
        <v>3133</v>
      </c>
      <c r="P94" s="54">
        <v>41</v>
      </c>
      <c r="Q94" s="55">
        <f t="shared" si="31"/>
        <v>1308.6498563676987</v>
      </c>
      <c r="R94" s="54">
        <v>28</v>
      </c>
      <c r="S94" s="55">
        <f t="shared" si="32"/>
        <v>893.712097031599</v>
      </c>
      <c r="T94" s="54">
        <v>3</v>
      </c>
      <c r="U94" s="56">
        <v>3102</v>
      </c>
      <c r="V94" s="54">
        <v>46</v>
      </c>
      <c r="W94" s="55">
        <f t="shared" si="33"/>
        <v>1482.9142488716957</v>
      </c>
      <c r="X94" s="54">
        <v>34</v>
      </c>
      <c r="Y94" s="55">
        <f t="shared" si="25"/>
        <v>1096.067053513862</v>
      </c>
      <c r="Z94" s="160">
        <v>3</v>
      </c>
      <c r="AA94" s="7">
        <v>69478</v>
      </c>
      <c r="AB94" s="7">
        <v>434</v>
      </c>
      <c r="AC94" s="14">
        <f t="shared" si="34"/>
        <v>624.65816517458757</v>
      </c>
      <c r="AD94" s="7">
        <v>353</v>
      </c>
      <c r="AE94" s="14">
        <f t="shared" si="35"/>
        <v>508.074498402372</v>
      </c>
      <c r="AF94" s="7">
        <v>56</v>
      </c>
      <c r="AG94" s="7">
        <v>69409</v>
      </c>
      <c r="AH94" s="18">
        <v>478</v>
      </c>
      <c r="AI94" s="30">
        <f t="shared" si="36"/>
        <v>688.67149793254475</v>
      </c>
      <c r="AJ94" s="18">
        <v>383</v>
      </c>
      <c r="AK94" s="30">
        <f t="shared" si="26"/>
        <v>551.80163955682985</v>
      </c>
      <c r="AL94" s="163">
        <v>55</v>
      </c>
      <c r="AM94" s="155">
        <f t="shared" si="37"/>
        <v>92215</v>
      </c>
      <c r="AN94" s="155">
        <f t="shared" si="38"/>
        <v>1014</v>
      </c>
      <c r="AO94" s="13">
        <f t="shared" si="39"/>
        <v>1099.6041858699778</v>
      </c>
      <c r="AP94" s="161">
        <f t="shared" si="40"/>
        <v>844</v>
      </c>
      <c r="AQ94" s="13">
        <f t="shared" si="27"/>
        <v>915.25239928428118</v>
      </c>
      <c r="AR94" s="162">
        <f t="shared" si="41"/>
        <v>69</v>
      </c>
      <c r="AS94" s="133">
        <f t="shared" si="42"/>
        <v>91981</v>
      </c>
      <c r="AT94" s="133">
        <f t="shared" si="43"/>
        <v>1107</v>
      </c>
      <c r="AU94" s="124">
        <f t="shared" si="44"/>
        <v>1203.509420423783</v>
      </c>
      <c r="AV94" s="133">
        <f t="shared" si="45"/>
        <v>968</v>
      </c>
      <c r="AW94" s="136">
        <f t="shared" si="46"/>
        <v>1052.3912547156478</v>
      </c>
      <c r="AX94" s="133">
        <f t="shared" si="47"/>
        <v>74</v>
      </c>
    </row>
    <row r="95" spans="1:51" x14ac:dyDescent="0.2">
      <c r="A95" s="1" t="s">
        <v>175</v>
      </c>
      <c r="B95" s="1" t="s">
        <v>176</v>
      </c>
      <c r="C95" s="145">
        <v>19604</v>
      </c>
      <c r="D95" s="112">
        <v>436</v>
      </c>
      <c r="E95" s="113">
        <f t="shared" si="28"/>
        <v>2224.0359110385634</v>
      </c>
      <c r="F95" s="112">
        <v>436</v>
      </c>
      <c r="G95" s="113">
        <f t="shared" si="29"/>
        <v>2224.0359110385634</v>
      </c>
      <c r="H95" s="112">
        <v>0</v>
      </c>
      <c r="I95" s="106">
        <v>19470</v>
      </c>
      <c r="J95" s="110">
        <v>532</v>
      </c>
      <c r="K95" s="111">
        <f t="shared" si="30"/>
        <v>2732.4088341037495</v>
      </c>
      <c r="L95" s="110">
        <v>532</v>
      </c>
      <c r="M95" s="111">
        <f t="shared" si="24"/>
        <v>2732.4088341037495</v>
      </c>
      <c r="N95" s="156">
        <v>0</v>
      </c>
      <c r="O95" s="54">
        <v>3133</v>
      </c>
      <c r="P95" s="54">
        <v>24</v>
      </c>
      <c r="Q95" s="55">
        <f t="shared" si="31"/>
        <v>766.03894031279924</v>
      </c>
      <c r="R95" s="54">
        <v>24</v>
      </c>
      <c r="S95" s="55">
        <f t="shared" si="32"/>
        <v>766.03894031279924</v>
      </c>
      <c r="T95" s="54">
        <v>0</v>
      </c>
      <c r="U95" s="56">
        <v>3102</v>
      </c>
      <c r="V95" s="54">
        <v>31</v>
      </c>
      <c r="W95" s="55">
        <f t="shared" si="33"/>
        <v>999.35525467440368</v>
      </c>
      <c r="X95" s="54">
        <v>31</v>
      </c>
      <c r="Y95" s="55">
        <f t="shared" si="25"/>
        <v>999.35525467440368</v>
      </c>
      <c r="Z95" s="160">
        <v>0</v>
      </c>
      <c r="AA95" s="7">
        <v>69478</v>
      </c>
      <c r="AB95" s="7">
        <v>267</v>
      </c>
      <c r="AC95" s="14">
        <f t="shared" si="34"/>
        <v>384.29430898989608</v>
      </c>
      <c r="AD95" s="7">
        <v>267</v>
      </c>
      <c r="AE95" s="14">
        <f t="shared" si="35"/>
        <v>384.29430898989608</v>
      </c>
      <c r="AF95" s="7">
        <v>0</v>
      </c>
      <c r="AG95" s="7">
        <v>69409</v>
      </c>
      <c r="AH95" s="18">
        <v>263</v>
      </c>
      <c r="AI95" s="30">
        <f t="shared" si="36"/>
        <v>378.91339739803198</v>
      </c>
      <c r="AJ95" s="18">
        <v>263</v>
      </c>
      <c r="AK95" s="30">
        <f t="shared" si="26"/>
        <v>378.91339739803198</v>
      </c>
      <c r="AL95" s="163">
        <v>0</v>
      </c>
      <c r="AM95" s="155">
        <f t="shared" si="37"/>
        <v>92215</v>
      </c>
      <c r="AN95" s="155">
        <f t="shared" si="38"/>
        <v>727</v>
      </c>
      <c r="AO95" s="13">
        <f t="shared" si="39"/>
        <v>788.37499322236079</v>
      </c>
      <c r="AP95" s="161">
        <f t="shared" si="40"/>
        <v>727</v>
      </c>
      <c r="AQ95" s="13">
        <f t="shared" si="27"/>
        <v>788.37499322236079</v>
      </c>
      <c r="AR95" s="162">
        <f t="shared" si="41"/>
        <v>0</v>
      </c>
      <c r="AS95" s="133">
        <f t="shared" si="42"/>
        <v>91981</v>
      </c>
      <c r="AT95" s="133">
        <f t="shared" si="43"/>
        <v>826</v>
      </c>
      <c r="AU95" s="124">
        <f t="shared" si="44"/>
        <v>898.01154586273253</v>
      </c>
      <c r="AV95" s="133">
        <f t="shared" si="45"/>
        <v>826</v>
      </c>
      <c r="AW95" s="136">
        <f t="shared" si="46"/>
        <v>898.01154586273253</v>
      </c>
      <c r="AX95" s="133">
        <f t="shared" si="47"/>
        <v>0</v>
      </c>
    </row>
    <row r="96" spans="1:51" x14ac:dyDescent="0.2">
      <c r="A96" s="1" t="s">
        <v>177</v>
      </c>
      <c r="B96" s="1" t="s">
        <v>178</v>
      </c>
      <c r="C96" s="145">
        <v>19604</v>
      </c>
      <c r="D96" s="112">
        <v>18</v>
      </c>
      <c r="E96" s="113">
        <f t="shared" si="28"/>
        <v>91.817996327280142</v>
      </c>
      <c r="F96" s="112">
        <v>6</v>
      </c>
      <c r="G96" s="113">
        <f t="shared" si="29"/>
        <v>30.60599877576005</v>
      </c>
      <c r="H96" s="112">
        <v>8</v>
      </c>
      <c r="I96" s="106">
        <v>19470</v>
      </c>
      <c r="J96" s="110">
        <v>23</v>
      </c>
      <c r="K96" s="111">
        <f t="shared" si="30"/>
        <v>118.13045711350796</v>
      </c>
      <c r="L96" s="110">
        <v>4</v>
      </c>
      <c r="M96" s="111">
        <f t="shared" si="24"/>
        <v>20.544427324088343</v>
      </c>
      <c r="N96" s="156">
        <v>16</v>
      </c>
      <c r="O96" s="54">
        <v>3133</v>
      </c>
      <c r="P96" s="54">
        <v>3</v>
      </c>
      <c r="Q96" s="55">
        <f t="shared" si="31"/>
        <v>95.754867539099905</v>
      </c>
      <c r="R96" s="54">
        <v>2</v>
      </c>
      <c r="S96" s="55">
        <f t="shared" si="32"/>
        <v>63.836578359399937</v>
      </c>
      <c r="T96" s="54">
        <v>3</v>
      </c>
      <c r="U96" s="56">
        <v>3102</v>
      </c>
      <c r="V96" s="54">
        <v>4</v>
      </c>
      <c r="W96" s="55">
        <f t="shared" si="33"/>
        <v>128.94906511927789</v>
      </c>
      <c r="X96" s="54">
        <v>3</v>
      </c>
      <c r="Y96" s="55">
        <f t="shared" si="25"/>
        <v>96.71179883945841</v>
      </c>
      <c r="Z96" s="160">
        <v>3</v>
      </c>
      <c r="AA96" s="7">
        <v>69478</v>
      </c>
      <c r="AB96" s="7">
        <v>83</v>
      </c>
      <c r="AC96" s="14">
        <f t="shared" si="34"/>
        <v>119.46227582831975</v>
      </c>
      <c r="AD96" s="7">
        <v>19</v>
      </c>
      <c r="AE96" s="14">
        <f t="shared" si="35"/>
        <v>27.346786032988859</v>
      </c>
      <c r="AF96" s="7">
        <v>56</v>
      </c>
      <c r="AG96" s="7">
        <v>69409</v>
      </c>
      <c r="AH96" s="18">
        <v>138</v>
      </c>
      <c r="AI96" s="30">
        <f t="shared" si="36"/>
        <v>198.82147848261752</v>
      </c>
      <c r="AJ96" s="18">
        <v>63</v>
      </c>
      <c r="AK96" s="30">
        <f t="shared" si="26"/>
        <v>90.766327133368875</v>
      </c>
      <c r="AL96" s="163">
        <v>55</v>
      </c>
      <c r="AM96" s="155">
        <f t="shared" si="37"/>
        <v>92215</v>
      </c>
      <c r="AN96" s="155">
        <f t="shared" si="38"/>
        <v>104</v>
      </c>
      <c r="AO96" s="13">
        <f t="shared" si="39"/>
        <v>112.7799164994849</v>
      </c>
      <c r="AP96" s="161">
        <f t="shared" si="40"/>
        <v>27</v>
      </c>
      <c r="AQ96" s="13">
        <f t="shared" si="27"/>
        <v>29.279401398904731</v>
      </c>
      <c r="AR96" s="162">
        <f t="shared" si="41"/>
        <v>67</v>
      </c>
      <c r="AS96" s="133">
        <f t="shared" si="42"/>
        <v>91981</v>
      </c>
      <c r="AT96" s="133">
        <f t="shared" si="43"/>
        <v>165</v>
      </c>
      <c r="AU96" s="124">
        <f t="shared" si="44"/>
        <v>179.38487296289452</v>
      </c>
      <c r="AV96" s="133">
        <f t="shared" si="45"/>
        <v>70</v>
      </c>
      <c r="AW96" s="136">
        <f t="shared" si="46"/>
        <v>76.102673378197679</v>
      </c>
      <c r="AX96" s="133">
        <f t="shared" si="47"/>
        <v>74</v>
      </c>
    </row>
    <row r="97" spans="1:51" x14ac:dyDescent="0.2">
      <c r="A97" s="1" t="s">
        <v>179</v>
      </c>
      <c r="B97" s="1" t="s">
        <v>180</v>
      </c>
      <c r="C97" s="145">
        <v>19604</v>
      </c>
      <c r="D97" s="112">
        <v>15</v>
      </c>
      <c r="E97" s="113">
        <f t="shared" si="28"/>
        <v>76.51499693940012</v>
      </c>
      <c r="F97" s="112">
        <v>12</v>
      </c>
      <c r="G97" s="113">
        <f t="shared" si="29"/>
        <v>61.211997551520099</v>
      </c>
      <c r="H97" s="112">
        <v>2</v>
      </c>
      <c r="I97" s="106">
        <v>19470</v>
      </c>
      <c r="J97" s="110">
        <v>19</v>
      </c>
      <c r="K97" s="111">
        <f t="shared" si="30"/>
        <v>97.586029789419626</v>
      </c>
      <c r="L97" s="110">
        <v>6</v>
      </c>
      <c r="M97" s="111">
        <f t="shared" si="24"/>
        <v>30.816640986132512</v>
      </c>
      <c r="N97" s="156">
        <v>0</v>
      </c>
      <c r="O97" s="54">
        <v>3133</v>
      </c>
      <c r="P97" s="54">
        <v>3</v>
      </c>
      <c r="Q97" s="55">
        <f t="shared" si="31"/>
        <v>95.754867539099905</v>
      </c>
      <c r="R97" s="54">
        <v>2</v>
      </c>
      <c r="S97" s="55">
        <f t="shared" si="32"/>
        <v>63.836578359399937</v>
      </c>
      <c r="T97" s="54">
        <v>0</v>
      </c>
      <c r="U97" s="56">
        <v>3102</v>
      </c>
      <c r="V97" s="54">
        <v>4</v>
      </c>
      <c r="W97" s="55">
        <f t="shared" si="33"/>
        <v>128.94906511927789</v>
      </c>
      <c r="X97" s="54"/>
      <c r="Y97" s="55">
        <f t="shared" si="25"/>
        <v>0</v>
      </c>
      <c r="Z97" s="160">
        <v>0</v>
      </c>
      <c r="AA97" s="7">
        <v>69478</v>
      </c>
      <c r="AB97" s="7">
        <v>69</v>
      </c>
      <c r="AC97" s="14">
        <f t="shared" si="34"/>
        <v>99.312012435591129</v>
      </c>
      <c r="AD97" s="7">
        <v>65</v>
      </c>
      <c r="AE97" s="14">
        <f t="shared" si="35"/>
        <v>93.554794323382936</v>
      </c>
      <c r="AF97" s="7">
        <v>0</v>
      </c>
      <c r="AG97" s="7">
        <v>69409</v>
      </c>
      <c r="AH97" s="18">
        <v>57</v>
      </c>
      <c r="AI97" s="30">
        <f t="shared" si="36"/>
        <v>82.121915025428976</v>
      </c>
      <c r="AJ97" s="18">
        <v>56</v>
      </c>
      <c r="AK97" s="30">
        <f t="shared" si="26"/>
        <v>80.681179674105664</v>
      </c>
      <c r="AL97" s="163">
        <v>0</v>
      </c>
      <c r="AM97" s="155">
        <f t="shared" si="37"/>
        <v>92215</v>
      </c>
      <c r="AN97" s="155">
        <f t="shared" si="38"/>
        <v>87</v>
      </c>
      <c r="AO97" s="13">
        <f t="shared" si="39"/>
        <v>94.344737840915258</v>
      </c>
      <c r="AP97" s="161">
        <f t="shared" si="40"/>
        <v>79</v>
      </c>
      <c r="AQ97" s="13">
        <f t="shared" si="27"/>
        <v>85.669359648647188</v>
      </c>
      <c r="AR97" s="162">
        <f t="shared" si="41"/>
        <v>2</v>
      </c>
      <c r="AS97" s="133">
        <f t="shared" si="42"/>
        <v>91981</v>
      </c>
      <c r="AT97" s="133">
        <f t="shared" si="43"/>
        <v>80</v>
      </c>
      <c r="AU97" s="124">
        <f t="shared" si="44"/>
        <v>86.974483860797335</v>
      </c>
      <c r="AV97" s="133">
        <f t="shared" si="45"/>
        <v>62</v>
      </c>
      <c r="AW97" s="136">
        <f t="shared" si="46"/>
        <v>67.405224992117937</v>
      </c>
      <c r="AX97" s="133">
        <f t="shared" si="47"/>
        <v>0</v>
      </c>
    </row>
    <row r="98" spans="1:51" x14ac:dyDescent="0.2">
      <c r="A98" s="1" t="s">
        <v>181</v>
      </c>
      <c r="B98" s="1" t="s">
        <v>182</v>
      </c>
      <c r="C98" s="145">
        <v>19604</v>
      </c>
      <c r="D98" s="112">
        <v>0</v>
      </c>
      <c r="E98" s="113">
        <f t="shared" si="28"/>
        <v>0</v>
      </c>
      <c r="F98" s="112">
        <v>0</v>
      </c>
      <c r="G98" s="113">
        <f t="shared" si="29"/>
        <v>0</v>
      </c>
      <c r="H98" s="112">
        <v>0</v>
      </c>
      <c r="I98" s="106">
        <v>19470</v>
      </c>
      <c r="J98" s="110"/>
      <c r="K98" s="111">
        <f t="shared" si="30"/>
        <v>0</v>
      </c>
      <c r="L98" s="110"/>
      <c r="M98" s="111">
        <f t="shared" si="24"/>
        <v>0</v>
      </c>
      <c r="N98" s="156">
        <v>0</v>
      </c>
      <c r="O98" s="54">
        <v>3133</v>
      </c>
      <c r="P98" s="54">
        <v>0</v>
      </c>
      <c r="Q98" s="55">
        <f t="shared" si="31"/>
        <v>0</v>
      </c>
      <c r="R98" s="54">
        <v>0</v>
      </c>
      <c r="S98" s="55">
        <f t="shared" si="32"/>
        <v>0</v>
      </c>
      <c r="T98" s="54">
        <v>0</v>
      </c>
      <c r="U98" s="56">
        <v>3102</v>
      </c>
      <c r="V98" s="54"/>
      <c r="W98" s="55">
        <f t="shared" si="33"/>
        <v>0</v>
      </c>
      <c r="X98" s="54"/>
      <c r="Y98" s="55">
        <f t="shared" si="25"/>
        <v>0</v>
      </c>
      <c r="Z98" s="160">
        <v>0</v>
      </c>
      <c r="AA98" s="7">
        <v>69478</v>
      </c>
      <c r="AB98" s="7">
        <v>0</v>
      </c>
      <c r="AC98" s="14">
        <f t="shared" si="34"/>
        <v>0</v>
      </c>
      <c r="AD98" s="7">
        <v>0</v>
      </c>
      <c r="AE98" s="14">
        <f t="shared" si="35"/>
        <v>0</v>
      </c>
      <c r="AF98" s="7">
        <v>0</v>
      </c>
      <c r="AG98" s="7">
        <v>69409</v>
      </c>
      <c r="AH98" s="18"/>
      <c r="AI98" s="30">
        <f t="shared" si="36"/>
        <v>0</v>
      </c>
      <c r="AJ98" s="18"/>
      <c r="AK98" s="30">
        <f t="shared" si="26"/>
        <v>0</v>
      </c>
      <c r="AL98" s="163">
        <v>0</v>
      </c>
      <c r="AM98" s="155">
        <f t="shared" si="37"/>
        <v>92215</v>
      </c>
      <c r="AN98" s="155">
        <f t="shared" si="38"/>
        <v>0</v>
      </c>
      <c r="AO98" s="13">
        <f t="shared" si="39"/>
        <v>0</v>
      </c>
      <c r="AP98" s="161">
        <f t="shared" si="40"/>
        <v>0</v>
      </c>
      <c r="AQ98" s="13">
        <f t="shared" si="27"/>
        <v>0</v>
      </c>
      <c r="AR98" s="162">
        <f t="shared" si="41"/>
        <v>0</v>
      </c>
      <c r="AS98" s="133">
        <f t="shared" si="42"/>
        <v>91981</v>
      </c>
      <c r="AT98" s="133">
        <f t="shared" si="43"/>
        <v>0</v>
      </c>
      <c r="AU98" s="124">
        <f t="shared" si="44"/>
        <v>0</v>
      </c>
      <c r="AV98" s="133">
        <f t="shared" si="45"/>
        <v>0</v>
      </c>
      <c r="AW98" s="136">
        <f t="shared" si="46"/>
        <v>0</v>
      </c>
      <c r="AX98" s="133">
        <f t="shared" si="47"/>
        <v>0</v>
      </c>
    </row>
    <row r="99" spans="1:51" x14ac:dyDescent="0.2">
      <c r="A99" s="1" t="s">
        <v>183</v>
      </c>
      <c r="B99" s="1" t="s">
        <v>184</v>
      </c>
      <c r="C99" s="145">
        <v>19604</v>
      </c>
      <c r="D99" s="112">
        <v>15</v>
      </c>
      <c r="E99" s="113">
        <f t="shared" si="28"/>
        <v>76.51499693940012</v>
      </c>
      <c r="F99" s="112">
        <v>9</v>
      </c>
      <c r="G99" s="113">
        <f t="shared" si="29"/>
        <v>45.908998163640071</v>
      </c>
      <c r="H99" s="112">
        <v>0</v>
      </c>
      <c r="I99" s="106">
        <v>19470</v>
      </c>
      <c r="J99" s="110">
        <v>9</v>
      </c>
      <c r="K99" s="111">
        <f t="shared" si="30"/>
        <v>46.224961479198768</v>
      </c>
      <c r="L99" s="110">
        <v>9</v>
      </c>
      <c r="M99" s="111">
        <f t="shared" si="24"/>
        <v>46.224961479198768</v>
      </c>
      <c r="N99" s="156">
        <v>0</v>
      </c>
      <c r="O99" s="54">
        <v>3133</v>
      </c>
      <c r="P99" s="54">
        <v>3</v>
      </c>
      <c r="Q99" s="55">
        <f t="shared" si="31"/>
        <v>95.754867539099905</v>
      </c>
      <c r="R99" s="54">
        <v>0</v>
      </c>
      <c r="S99" s="55">
        <f t="shared" si="32"/>
        <v>0</v>
      </c>
      <c r="T99" s="54">
        <v>0</v>
      </c>
      <c r="U99" s="56">
        <v>3102</v>
      </c>
      <c r="V99" s="54">
        <v>7</v>
      </c>
      <c r="W99" s="55">
        <f t="shared" si="33"/>
        <v>225.66086395873629</v>
      </c>
      <c r="X99" s="54"/>
      <c r="Y99" s="55">
        <f t="shared" si="25"/>
        <v>0</v>
      </c>
      <c r="Z99" s="160">
        <v>0</v>
      </c>
      <c r="AA99" s="7">
        <v>69478</v>
      </c>
      <c r="AB99" s="7">
        <v>15</v>
      </c>
      <c r="AC99" s="14">
        <f t="shared" si="34"/>
        <v>21.589567920780681</v>
      </c>
      <c r="AD99" s="7">
        <v>2</v>
      </c>
      <c r="AE99" s="14">
        <f t="shared" si="35"/>
        <v>2.8786090561040902</v>
      </c>
      <c r="AF99" s="7">
        <v>0</v>
      </c>
      <c r="AG99" s="7">
        <v>69409</v>
      </c>
      <c r="AH99" s="18">
        <v>20</v>
      </c>
      <c r="AI99" s="30">
        <f t="shared" si="36"/>
        <v>28.814707026466312</v>
      </c>
      <c r="AJ99" s="18">
        <v>1</v>
      </c>
      <c r="AK99" s="30">
        <f t="shared" si="26"/>
        <v>1.4407353513233154</v>
      </c>
      <c r="AL99" s="163">
        <v>0</v>
      </c>
      <c r="AM99" s="155">
        <f t="shared" si="37"/>
        <v>92215</v>
      </c>
      <c r="AN99" s="155">
        <f t="shared" si="38"/>
        <v>33</v>
      </c>
      <c r="AO99" s="13">
        <f t="shared" si="39"/>
        <v>35.785935043105788</v>
      </c>
      <c r="AP99" s="161">
        <f t="shared" si="40"/>
        <v>11</v>
      </c>
      <c r="AQ99" s="13">
        <f t="shared" si="27"/>
        <v>11.928645014368595</v>
      </c>
      <c r="AR99" s="162">
        <f t="shared" si="41"/>
        <v>0</v>
      </c>
      <c r="AS99" s="133">
        <f t="shared" si="42"/>
        <v>91981</v>
      </c>
      <c r="AT99" s="133">
        <f t="shared" si="43"/>
        <v>36</v>
      </c>
      <c r="AU99" s="124">
        <f t="shared" si="44"/>
        <v>39.138517737358804</v>
      </c>
      <c r="AV99" s="133">
        <f t="shared" si="45"/>
        <v>10</v>
      </c>
      <c r="AW99" s="136">
        <f t="shared" si="46"/>
        <v>10.871810482599667</v>
      </c>
      <c r="AX99" s="133">
        <f t="shared" si="47"/>
        <v>0</v>
      </c>
    </row>
    <row r="100" spans="1:51" x14ac:dyDescent="0.2">
      <c r="A100" s="1" t="s">
        <v>185</v>
      </c>
      <c r="B100" s="1" t="s">
        <v>186</v>
      </c>
      <c r="C100" s="145">
        <v>19604</v>
      </c>
      <c r="D100" s="112">
        <v>0</v>
      </c>
      <c r="E100" s="113">
        <f t="shared" si="28"/>
        <v>0</v>
      </c>
      <c r="F100" s="112">
        <v>0</v>
      </c>
      <c r="G100" s="113">
        <f t="shared" si="29"/>
        <v>0</v>
      </c>
      <c r="H100" s="112">
        <v>0</v>
      </c>
      <c r="I100" s="106">
        <v>19470</v>
      </c>
      <c r="J100" s="110"/>
      <c r="K100" s="111">
        <f t="shared" si="30"/>
        <v>0</v>
      </c>
      <c r="L100" s="110"/>
      <c r="M100" s="111">
        <f t="shared" si="24"/>
        <v>0</v>
      </c>
      <c r="N100" s="156">
        <v>0</v>
      </c>
      <c r="O100" s="54">
        <v>3133</v>
      </c>
      <c r="P100" s="54">
        <v>0</v>
      </c>
      <c r="Q100" s="55">
        <f t="shared" si="31"/>
        <v>0</v>
      </c>
      <c r="R100" s="54">
        <v>0</v>
      </c>
      <c r="S100" s="55">
        <f t="shared" si="32"/>
        <v>0</v>
      </c>
      <c r="T100" s="54">
        <v>0</v>
      </c>
      <c r="U100" s="56">
        <v>3102</v>
      </c>
      <c r="V100" s="54"/>
      <c r="W100" s="55">
        <f t="shared" si="33"/>
        <v>0</v>
      </c>
      <c r="X100" s="54"/>
      <c r="Y100" s="55">
        <f t="shared" si="25"/>
        <v>0</v>
      </c>
      <c r="Z100" s="160">
        <v>0</v>
      </c>
      <c r="AA100" s="7">
        <v>69478</v>
      </c>
      <c r="AB100" s="7">
        <v>5</v>
      </c>
      <c r="AC100" s="14">
        <f t="shared" si="34"/>
        <v>7.1965226402602269</v>
      </c>
      <c r="AD100" s="7">
        <v>3</v>
      </c>
      <c r="AE100" s="14">
        <f t="shared" si="35"/>
        <v>4.3179135841561358</v>
      </c>
      <c r="AF100" s="7">
        <v>0</v>
      </c>
      <c r="AG100" s="7">
        <v>69409</v>
      </c>
      <c r="AH100" s="18">
        <v>7</v>
      </c>
      <c r="AI100" s="30">
        <f t="shared" si="36"/>
        <v>10.085147459263208</v>
      </c>
      <c r="AJ100" s="18">
        <v>3</v>
      </c>
      <c r="AK100" s="30">
        <f t="shared" si="26"/>
        <v>4.3222060539699463</v>
      </c>
      <c r="AL100" s="163">
        <v>4</v>
      </c>
      <c r="AM100" s="155">
        <f t="shared" si="37"/>
        <v>92215</v>
      </c>
      <c r="AN100" s="155">
        <f t="shared" si="38"/>
        <v>5</v>
      </c>
      <c r="AO100" s="13">
        <f t="shared" si="39"/>
        <v>5.422111370167543</v>
      </c>
      <c r="AP100" s="161">
        <f t="shared" si="40"/>
        <v>3</v>
      </c>
      <c r="AQ100" s="13">
        <f t="shared" si="27"/>
        <v>3.2532668221005263</v>
      </c>
      <c r="AR100" s="162">
        <f t="shared" si="41"/>
        <v>0</v>
      </c>
      <c r="AS100" s="133">
        <f t="shared" si="42"/>
        <v>91981</v>
      </c>
      <c r="AT100" s="133">
        <f t="shared" si="43"/>
        <v>7</v>
      </c>
      <c r="AU100" s="124">
        <f t="shared" si="44"/>
        <v>7.6102673378197672</v>
      </c>
      <c r="AV100" s="133">
        <f t="shared" si="45"/>
        <v>3</v>
      </c>
      <c r="AW100" s="136">
        <f t="shared" si="46"/>
        <v>3.2615431447799001</v>
      </c>
      <c r="AX100" s="133">
        <f t="shared" si="47"/>
        <v>4</v>
      </c>
    </row>
    <row r="101" spans="1:51" x14ac:dyDescent="0.2">
      <c r="A101" s="1" t="s">
        <v>187</v>
      </c>
      <c r="B101" s="1" t="s">
        <v>188</v>
      </c>
      <c r="C101" s="145">
        <v>19604</v>
      </c>
      <c r="D101" s="112">
        <v>0</v>
      </c>
      <c r="E101" s="113">
        <f t="shared" si="28"/>
        <v>0</v>
      </c>
      <c r="F101" s="112">
        <v>0</v>
      </c>
      <c r="G101" s="113">
        <f t="shared" si="29"/>
        <v>0</v>
      </c>
      <c r="H101" s="112">
        <v>0</v>
      </c>
      <c r="I101" s="106">
        <v>19470</v>
      </c>
      <c r="J101" s="110"/>
      <c r="K101" s="111">
        <f t="shared" si="30"/>
        <v>0</v>
      </c>
      <c r="L101" s="110"/>
      <c r="M101" s="111">
        <f t="shared" si="24"/>
        <v>0</v>
      </c>
      <c r="N101" s="156">
        <v>0</v>
      </c>
      <c r="O101" s="54">
        <v>3133</v>
      </c>
      <c r="P101" s="54">
        <v>0</v>
      </c>
      <c r="Q101" s="55">
        <f t="shared" si="31"/>
        <v>0</v>
      </c>
      <c r="R101" s="54">
        <v>0</v>
      </c>
      <c r="S101" s="55">
        <f t="shared" si="32"/>
        <v>0</v>
      </c>
      <c r="T101" s="54">
        <v>0</v>
      </c>
      <c r="U101" s="56">
        <v>3102</v>
      </c>
      <c r="V101" s="54"/>
      <c r="W101" s="55">
        <f t="shared" si="33"/>
        <v>0</v>
      </c>
      <c r="X101" s="54"/>
      <c r="Y101" s="55">
        <f t="shared" si="25"/>
        <v>0</v>
      </c>
      <c r="Z101" s="160">
        <v>0</v>
      </c>
      <c r="AA101" s="7">
        <v>69478</v>
      </c>
      <c r="AB101" s="7">
        <v>0</v>
      </c>
      <c r="AC101" s="14">
        <f t="shared" si="34"/>
        <v>0</v>
      </c>
      <c r="AD101" s="7">
        <v>0</v>
      </c>
      <c r="AE101" s="14">
        <f t="shared" si="35"/>
        <v>0</v>
      </c>
      <c r="AF101" s="7">
        <v>0</v>
      </c>
      <c r="AG101" s="7">
        <v>69409</v>
      </c>
      <c r="AH101" s="18">
        <v>3</v>
      </c>
      <c r="AI101" s="30">
        <f t="shared" si="36"/>
        <v>4.3222060539699463</v>
      </c>
      <c r="AJ101" s="18"/>
      <c r="AK101" s="30">
        <f t="shared" si="26"/>
        <v>0</v>
      </c>
      <c r="AL101" s="163">
        <v>3</v>
      </c>
      <c r="AM101" s="155">
        <f t="shared" si="37"/>
        <v>92215</v>
      </c>
      <c r="AN101" s="155">
        <f t="shared" si="38"/>
        <v>0</v>
      </c>
      <c r="AO101" s="13">
        <f t="shared" si="39"/>
        <v>0</v>
      </c>
      <c r="AP101" s="161">
        <f t="shared" si="40"/>
        <v>0</v>
      </c>
      <c r="AQ101" s="13">
        <f t="shared" si="27"/>
        <v>0</v>
      </c>
      <c r="AR101" s="162">
        <f t="shared" si="41"/>
        <v>0</v>
      </c>
      <c r="AS101" s="133">
        <f t="shared" si="42"/>
        <v>91981</v>
      </c>
      <c r="AT101" s="133">
        <f t="shared" si="43"/>
        <v>3</v>
      </c>
      <c r="AU101" s="124">
        <f t="shared" si="44"/>
        <v>3.2615431447799001</v>
      </c>
      <c r="AV101" s="133">
        <f t="shared" si="45"/>
        <v>0</v>
      </c>
      <c r="AW101" s="136">
        <f t="shared" si="46"/>
        <v>0</v>
      </c>
      <c r="AX101" s="133">
        <f t="shared" si="47"/>
        <v>3</v>
      </c>
    </row>
    <row r="102" spans="1:51" x14ac:dyDescent="0.2">
      <c r="A102" s="1" t="s">
        <v>189</v>
      </c>
      <c r="B102" s="1" t="s">
        <v>190</v>
      </c>
      <c r="C102" s="145">
        <v>19604</v>
      </c>
      <c r="D102" s="112">
        <v>0</v>
      </c>
      <c r="E102" s="113">
        <f t="shared" si="28"/>
        <v>0</v>
      </c>
      <c r="F102" s="112">
        <v>0</v>
      </c>
      <c r="G102" s="113">
        <f t="shared" si="29"/>
        <v>0</v>
      </c>
      <c r="H102" s="112">
        <v>0</v>
      </c>
      <c r="I102" s="106">
        <v>19470</v>
      </c>
      <c r="J102" s="110"/>
      <c r="K102" s="111">
        <f t="shared" si="30"/>
        <v>0</v>
      </c>
      <c r="L102" s="110"/>
      <c r="M102" s="111">
        <f t="shared" si="24"/>
        <v>0</v>
      </c>
      <c r="N102" s="156">
        <v>0</v>
      </c>
      <c r="O102" s="54">
        <v>3133</v>
      </c>
      <c r="P102" s="54">
        <v>0</v>
      </c>
      <c r="Q102" s="55">
        <f t="shared" si="31"/>
        <v>0</v>
      </c>
      <c r="R102" s="54">
        <v>0</v>
      </c>
      <c r="S102" s="55">
        <f t="shared" si="32"/>
        <v>0</v>
      </c>
      <c r="T102" s="54">
        <v>0</v>
      </c>
      <c r="U102" s="56">
        <v>3102</v>
      </c>
      <c r="V102" s="54"/>
      <c r="W102" s="55">
        <f t="shared" si="33"/>
        <v>0</v>
      </c>
      <c r="X102" s="54"/>
      <c r="Y102" s="55">
        <f t="shared" si="25"/>
        <v>0</v>
      </c>
      <c r="Z102" s="160">
        <v>0</v>
      </c>
      <c r="AA102" s="7">
        <v>69478</v>
      </c>
      <c r="AB102" s="7">
        <v>0</v>
      </c>
      <c r="AC102" s="14">
        <f t="shared" si="34"/>
        <v>0</v>
      </c>
      <c r="AD102" s="7">
        <v>0</v>
      </c>
      <c r="AE102" s="14">
        <f t="shared" si="35"/>
        <v>0</v>
      </c>
      <c r="AF102" s="7">
        <v>0</v>
      </c>
      <c r="AG102" s="7">
        <v>69409</v>
      </c>
      <c r="AH102" s="18">
        <v>1</v>
      </c>
      <c r="AI102" s="30">
        <f t="shared" si="36"/>
        <v>1.4407353513233154</v>
      </c>
      <c r="AJ102" s="18"/>
      <c r="AK102" s="30">
        <f t="shared" si="26"/>
        <v>0</v>
      </c>
      <c r="AL102" s="163">
        <v>1</v>
      </c>
      <c r="AM102" s="155">
        <f t="shared" si="37"/>
        <v>92215</v>
      </c>
      <c r="AN102" s="155">
        <f t="shared" si="38"/>
        <v>0</v>
      </c>
      <c r="AO102" s="13">
        <f t="shared" si="39"/>
        <v>0</v>
      </c>
      <c r="AP102" s="161">
        <f t="shared" si="40"/>
        <v>0</v>
      </c>
      <c r="AQ102" s="13">
        <f t="shared" si="27"/>
        <v>0</v>
      </c>
      <c r="AR102" s="162">
        <f t="shared" si="41"/>
        <v>0</v>
      </c>
      <c r="AS102" s="133">
        <f t="shared" si="42"/>
        <v>91981</v>
      </c>
      <c r="AT102" s="133">
        <f t="shared" si="43"/>
        <v>1</v>
      </c>
      <c r="AU102" s="124">
        <f t="shared" si="44"/>
        <v>1.0871810482599666</v>
      </c>
      <c r="AV102" s="133">
        <f t="shared" si="45"/>
        <v>0</v>
      </c>
      <c r="AW102" s="136">
        <f t="shared" si="46"/>
        <v>0</v>
      </c>
      <c r="AX102" s="133">
        <f t="shared" si="47"/>
        <v>1</v>
      </c>
    </row>
    <row r="103" spans="1:51" x14ac:dyDescent="0.2">
      <c r="A103" s="1" t="s">
        <v>191</v>
      </c>
      <c r="B103" s="1" t="s">
        <v>192</v>
      </c>
      <c r="C103" s="145">
        <v>19604</v>
      </c>
      <c r="D103" s="112">
        <v>41</v>
      </c>
      <c r="E103" s="113">
        <f t="shared" si="28"/>
        <v>209.14099163436032</v>
      </c>
      <c r="F103" s="112">
        <v>15</v>
      </c>
      <c r="G103" s="113">
        <f t="shared" si="29"/>
        <v>76.51499693940012</v>
      </c>
      <c r="H103" s="112">
        <v>25</v>
      </c>
      <c r="I103" s="106">
        <v>19470</v>
      </c>
      <c r="J103" s="110">
        <v>45</v>
      </c>
      <c r="K103" s="111">
        <f t="shared" si="30"/>
        <v>231.12480739599386</v>
      </c>
      <c r="L103" s="110">
        <v>16</v>
      </c>
      <c r="M103" s="111">
        <f t="shared" si="24"/>
        <v>82.17770929635337</v>
      </c>
      <c r="N103" s="156">
        <v>45</v>
      </c>
      <c r="O103" s="54">
        <v>3133</v>
      </c>
      <c r="P103" s="54">
        <v>9</v>
      </c>
      <c r="Q103" s="55">
        <f t="shared" si="31"/>
        <v>287.26460261729972</v>
      </c>
      <c r="R103" s="54">
        <v>1</v>
      </c>
      <c r="S103" s="55">
        <f t="shared" si="32"/>
        <v>31.918289179699968</v>
      </c>
      <c r="T103" s="54">
        <v>6</v>
      </c>
      <c r="U103" s="56">
        <v>3102</v>
      </c>
      <c r="V103" s="54">
        <v>10</v>
      </c>
      <c r="W103" s="55">
        <f t="shared" si="33"/>
        <v>322.37266279819471</v>
      </c>
      <c r="X103" s="54"/>
      <c r="Y103" s="55">
        <f t="shared" si="25"/>
        <v>0</v>
      </c>
      <c r="Z103" s="160">
        <v>6</v>
      </c>
      <c r="AA103" s="7">
        <v>69478</v>
      </c>
      <c r="AB103" s="7">
        <v>363</v>
      </c>
      <c r="AC103" s="14">
        <f t="shared" si="34"/>
        <v>522.46754368289248</v>
      </c>
      <c r="AD103" s="7">
        <v>35</v>
      </c>
      <c r="AE103" s="14">
        <f t="shared" si="35"/>
        <v>50.375658481821581</v>
      </c>
      <c r="AF103" s="7">
        <v>134</v>
      </c>
      <c r="AG103" s="7">
        <v>69409</v>
      </c>
      <c r="AH103" s="18">
        <v>373</v>
      </c>
      <c r="AI103" s="30">
        <f t="shared" si="36"/>
        <v>537.39428604359671</v>
      </c>
      <c r="AJ103" s="18">
        <v>37</v>
      </c>
      <c r="AK103" s="30">
        <f t="shared" si="26"/>
        <v>53.307207998962667</v>
      </c>
      <c r="AL103" s="163">
        <v>133</v>
      </c>
      <c r="AM103" s="155">
        <f t="shared" si="37"/>
        <v>92215</v>
      </c>
      <c r="AN103" s="155">
        <f t="shared" si="38"/>
        <v>413</v>
      </c>
      <c r="AO103" s="13">
        <f t="shared" si="39"/>
        <v>447.86639917583904</v>
      </c>
      <c r="AP103" s="161">
        <f t="shared" si="40"/>
        <v>51</v>
      </c>
      <c r="AQ103" s="13">
        <f t="shared" si="27"/>
        <v>55.305535975708949</v>
      </c>
      <c r="AR103" s="162">
        <f t="shared" si="41"/>
        <v>165</v>
      </c>
      <c r="AS103" s="133">
        <f t="shared" si="42"/>
        <v>91981</v>
      </c>
      <c r="AT103" s="133">
        <f t="shared" si="43"/>
        <v>428</v>
      </c>
      <c r="AU103" s="124">
        <f t="shared" si="44"/>
        <v>465.31348865526576</v>
      </c>
      <c r="AV103" s="133">
        <f t="shared" si="45"/>
        <v>53</v>
      </c>
      <c r="AW103" s="136">
        <f t="shared" si="46"/>
        <v>57.620595557778238</v>
      </c>
      <c r="AX103" s="133">
        <f t="shared" si="47"/>
        <v>184</v>
      </c>
    </row>
    <row r="104" spans="1:51" s="154" customFormat="1" x14ac:dyDescent="0.2">
      <c r="A104" s="1" t="s">
        <v>193</v>
      </c>
      <c r="B104" s="1" t="s">
        <v>194</v>
      </c>
      <c r="C104" s="145">
        <v>19604</v>
      </c>
      <c r="D104" s="112">
        <v>6</v>
      </c>
      <c r="E104" s="113">
        <f t="shared" si="28"/>
        <v>30.60599877576005</v>
      </c>
      <c r="F104" s="112">
        <v>0</v>
      </c>
      <c r="G104" s="113">
        <f t="shared" si="29"/>
        <v>0</v>
      </c>
      <c r="H104" s="112">
        <v>3</v>
      </c>
      <c r="I104" s="106">
        <v>19470</v>
      </c>
      <c r="J104" s="110">
        <v>5</v>
      </c>
      <c r="K104" s="111">
        <f t="shared" si="30"/>
        <v>25.680534155110426</v>
      </c>
      <c r="L104" s="110"/>
      <c r="M104" s="111">
        <f t="shared" si="24"/>
        <v>0</v>
      </c>
      <c r="N104" s="156">
        <v>5</v>
      </c>
      <c r="O104" s="54">
        <v>3133</v>
      </c>
      <c r="P104" s="54">
        <v>0</v>
      </c>
      <c r="Q104" s="55">
        <f t="shared" si="31"/>
        <v>0</v>
      </c>
      <c r="R104" s="54">
        <v>0</v>
      </c>
      <c r="S104" s="55">
        <f t="shared" si="32"/>
        <v>0</v>
      </c>
      <c r="T104" s="54">
        <v>0</v>
      </c>
      <c r="U104" s="56">
        <v>3102</v>
      </c>
      <c r="V104" s="54">
        <v>1</v>
      </c>
      <c r="W104" s="55">
        <f t="shared" si="33"/>
        <v>32.237266279819472</v>
      </c>
      <c r="X104" s="54"/>
      <c r="Y104" s="55">
        <f t="shared" si="25"/>
        <v>0</v>
      </c>
      <c r="Z104" s="160">
        <v>0</v>
      </c>
      <c r="AA104" s="7">
        <v>69478</v>
      </c>
      <c r="AB104" s="7">
        <v>0</v>
      </c>
      <c r="AC104" s="14">
        <f t="shared" si="34"/>
        <v>0</v>
      </c>
      <c r="AD104" s="7">
        <v>0</v>
      </c>
      <c r="AE104" s="14">
        <f t="shared" si="35"/>
        <v>0</v>
      </c>
      <c r="AF104" s="7">
        <v>0</v>
      </c>
      <c r="AG104" s="7">
        <v>69409</v>
      </c>
      <c r="AH104" s="18"/>
      <c r="AI104" s="30">
        <f t="shared" si="36"/>
        <v>0</v>
      </c>
      <c r="AJ104" s="18"/>
      <c r="AK104" s="30">
        <f t="shared" si="26"/>
        <v>0</v>
      </c>
      <c r="AL104" s="163">
        <v>0</v>
      </c>
      <c r="AM104" s="155">
        <f t="shared" si="37"/>
        <v>92215</v>
      </c>
      <c r="AN104" s="155">
        <f t="shared" si="38"/>
        <v>6</v>
      </c>
      <c r="AO104" s="13">
        <f t="shared" si="39"/>
        <v>6.5065336442010526</v>
      </c>
      <c r="AP104" s="161">
        <f t="shared" si="40"/>
        <v>0</v>
      </c>
      <c r="AQ104" s="13">
        <f t="shared" si="27"/>
        <v>0</v>
      </c>
      <c r="AR104" s="162">
        <f t="shared" si="41"/>
        <v>3</v>
      </c>
      <c r="AS104" s="133">
        <f t="shared" si="42"/>
        <v>91981</v>
      </c>
      <c r="AT104" s="133">
        <f t="shared" si="43"/>
        <v>6</v>
      </c>
      <c r="AU104" s="124">
        <f t="shared" si="44"/>
        <v>6.5230862895598003</v>
      </c>
      <c r="AV104" s="133">
        <f t="shared" si="45"/>
        <v>0</v>
      </c>
      <c r="AW104" s="136">
        <f t="shared" si="46"/>
        <v>0</v>
      </c>
      <c r="AX104" s="133">
        <f t="shared" si="47"/>
        <v>5</v>
      </c>
      <c r="AY104" s="92"/>
    </row>
    <row r="105" spans="1:51" x14ac:dyDescent="0.2">
      <c r="A105" s="1" t="s">
        <v>195</v>
      </c>
      <c r="B105" s="1" t="s">
        <v>196</v>
      </c>
      <c r="C105" s="145">
        <v>19604</v>
      </c>
      <c r="D105" s="112">
        <v>20</v>
      </c>
      <c r="E105" s="113">
        <f t="shared" si="28"/>
        <v>102.01999591920017</v>
      </c>
      <c r="F105" s="112">
        <v>4</v>
      </c>
      <c r="G105" s="113">
        <f t="shared" si="29"/>
        <v>20.403999183840032</v>
      </c>
      <c r="H105" s="112">
        <v>18</v>
      </c>
      <c r="I105" s="106">
        <v>19470</v>
      </c>
      <c r="J105" s="110">
        <v>28</v>
      </c>
      <c r="K105" s="111">
        <f t="shared" si="30"/>
        <v>143.81099126861838</v>
      </c>
      <c r="L105" s="110">
        <v>4</v>
      </c>
      <c r="M105" s="111">
        <f t="shared" si="24"/>
        <v>20.544427324088343</v>
      </c>
      <c r="N105" s="156">
        <v>28</v>
      </c>
      <c r="O105" s="54">
        <v>3133</v>
      </c>
      <c r="P105" s="54">
        <v>9</v>
      </c>
      <c r="Q105" s="55">
        <f t="shared" si="31"/>
        <v>287.26460261729972</v>
      </c>
      <c r="R105" s="54">
        <v>1</v>
      </c>
      <c r="S105" s="55">
        <f t="shared" si="32"/>
        <v>31.918289179699968</v>
      </c>
      <c r="T105" s="54">
        <v>6</v>
      </c>
      <c r="U105" s="56">
        <v>3102</v>
      </c>
      <c r="V105" s="54">
        <v>9</v>
      </c>
      <c r="W105" s="55">
        <f t="shared" si="33"/>
        <v>290.13539651837527</v>
      </c>
      <c r="X105" s="54"/>
      <c r="Y105" s="55">
        <f t="shared" si="25"/>
        <v>0</v>
      </c>
      <c r="Z105" s="160">
        <v>6</v>
      </c>
      <c r="AA105" s="7">
        <v>69478</v>
      </c>
      <c r="AB105" s="7">
        <v>310</v>
      </c>
      <c r="AC105" s="14">
        <f t="shared" si="34"/>
        <v>446.18440369613404</v>
      </c>
      <c r="AD105" s="7">
        <v>17</v>
      </c>
      <c r="AE105" s="14">
        <f t="shared" si="35"/>
        <v>24.46817697688477</v>
      </c>
      <c r="AF105" s="7">
        <v>134</v>
      </c>
      <c r="AG105" s="7">
        <v>69409</v>
      </c>
      <c r="AH105" s="18">
        <v>251</v>
      </c>
      <c r="AI105" s="30">
        <f t="shared" si="36"/>
        <v>361.62457318215218</v>
      </c>
      <c r="AJ105" s="18">
        <v>23</v>
      </c>
      <c r="AK105" s="30">
        <f t="shared" si="26"/>
        <v>33.136913080436251</v>
      </c>
      <c r="AL105" s="163">
        <v>133</v>
      </c>
      <c r="AM105" s="155">
        <f t="shared" si="37"/>
        <v>92215</v>
      </c>
      <c r="AN105" s="155">
        <f t="shared" si="38"/>
        <v>339</v>
      </c>
      <c r="AO105" s="13">
        <f t="shared" si="39"/>
        <v>367.61915089735942</v>
      </c>
      <c r="AP105" s="161">
        <f t="shared" si="40"/>
        <v>22</v>
      </c>
      <c r="AQ105" s="13">
        <f t="shared" si="27"/>
        <v>23.857290028737189</v>
      </c>
      <c r="AR105" s="162">
        <f t="shared" si="41"/>
        <v>158</v>
      </c>
      <c r="AS105" s="133">
        <f t="shared" si="42"/>
        <v>91981</v>
      </c>
      <c r="AT105" s="133">
        <f t="shared" si="43"/>
        <v>288</v>
      </c>
      <c r="AU105" s="124">
        <f t="shared" si="44"/>
        <v>313.10814189887043</v>
      </c>
      <c r="AV105" s="133">
        <f t="shared" si="45"/>
        <v>27</v>
      </c>
      <c r="AW105" s="136">
        <f t="shared" si="46"/>
        <v>29.353888303019101</v>
      </c>
      <c r="AX105" s="133">
        <f t="shared" si="47"/>
        <v>167</v>
      </c>
    </row>
    <row r="106" spans="1:51" x14ac:dyDescent="0.2">
      <c r="A106" s="6" t="s">
        <v>197</v>
      </c>
      <c r="B106" s="6" t="s">
        <v>198</v>
      </c>
      <c r="C106" s="145">
        <v>19604</v>
      </c>
      <c r="D106" s="106">
        <v>105</v>
      </c>
      <c r="E106" s="109">
        <f t="shared" si="28"/>
        <v>535.60497857580094</v>
      </c>
      <c r="F106" s="106">
        <v>87</v>
      </c>
      <c r="G106" s="109">
        <f t="shared" si="29"/>
        <v>443.7869822485207</v>
      </c>
      <c r="H106" s="106">
        <v>47</v>
      </c>
      <c r="I106" s="106">
        <v>19470</v>
      </c>
      <c r="J106" s="145">
        <v>102</v>
      </c>
      <c r="K106" s="107">
        <f t="shared" si="30"/>
        <v>523.88289676425268</v>
      </c>
      <c r="L106" s="145">
        <v>71</v>
      </c>
      <c r="M106" s="107">
        <f t="shared" si="24"/>
        <v>364.66358500256803</v>
      </c>
      <c r="N106" s="108">
        <v>52</v>
      </c>
      <c r="O106" s="50">
        <v>3133</v>
      </c>
      <c r="P106" s="50">
        <v>93</v>
      </c>
      <c r="Q106" s="52">
        <f t="shared" si="31"/>
        <v>2968.4008937120971</v>
      </c>
      <c r="R106" s="50">
        <v>20</v>
      </c>
      <c r="S106" s="52">
        <f t="shared" si="32"/>
        <v>638.36578359399937</v>
      </c>
      <c r="T106" s="50">
        <v>40</v>
      </c>
      <c r="U106" s="48">
        <v>3102</v>
      </c>
      <c r="V106" s="50">
        <v>104</v>
      </c>
      <c r="W106" s="52">
        <f t="shared" si="33"/>
        <v>3352.6756931012251</v>
      </c>
      <c r="X106" s="50">
        <v>23</v>
      </c>
      <c r="Y106" s="52">
        <f t="shared" si="25"/>
        <v>741.45712443584785</v>
      </c>
      <c r="Z106" s="53">
        <v>51</v>
      </c>
      <c r="AA106" s="10">
        <v>69478</v>
      </c>
      <c r="AB106" s="10">
        <v>23508</v>
      </c>
      <c r="AC106" s="11">
        <f t="shared" si="34"/>
        <v>33835.170845447479</v>
      </c>
      <c r="AD106" s="10">
        <v>2472</v>
      </c>
      <c r="AE106" s="11">
        <f t="shared" si="35"/>
        <v>3557.9607933446555</v>
      </c>
      <c r="AF106" s="10">
        <v>11934</v>
      </c>
      <c r="AG106" s="10">
        <v>69409</v>
      </c>
      <c r="AH106" s="38">
        <v>23065</v>
      </c>
      <c r="AI106" s="24">
        <f t="shared" si="36"/>
        <v>33230.56087827227</v>
      </c>
      <c r="AJ106" s="38">
        <v>2427</v>
      </c>
      <c r="AK106" s="24">
        <f t="shared" si="26"/>
        <v>3496.6646976616867</v>
      </c>
      <c r="AL106" s="43">
        <v>13740</v>
      </c>
      <c r="AM106" s="6">
        <f t="shared" si="37"/>
        <v>92215</v>
      </c>
      <c r="AN106" s="6">
        <f t="shared" si="38"/>
        <v>23706</v>
      </c>
      <c r="AO106" s="23">
        <f t="shared" si="39"/>
        <v>25707.314428238355</v>
      </c>
      <c r="AP106" s="37">
        <f t="shared" si="40"/>
        <v>2579</v>
      </c>
      <c r="AQ106" s="23">
        <f t="shared" si="27"/>
        <v>2796.7250447324186</v>
      </c>
      <c r="AR106" s="116">
        <f t="shared" si="41"/>
        <v>12021</v>
      </c>
      <c r="AS106" s="133">
        <f t="shared" si="42"/>
        <v>91981</v>
      </c>
      <c r="AT106" s="133">
        <f t="shared" si="43"/>
        <v>23271</v>
      </c>
      <c r="AU106" s="123">
        <f t="shared" si="44"/>
        <v>25299.790174057685</v>
      </c>
      <c r="AV106" s="134">
        <f t="shared" si="45"/>
        <v>2521</v>
      </c>
      <c r="AW106" s="135">
        <f t="shared" si="46"/>
        <v>2740.7834226633763</v>
      </c>
      <c r="AX106" s="134">
        <f t="shared" si="47"/>
        <v>13843</v>
      </c>
    </row>
    <row r="107" spans="1:51" x14ac:dyDescent="0.2">
      <c r="A107" s="1" t="s">
        <v>199</v>
      </c>
      <c r="B107" s="1" t="s">
        <v>446</v>
      </c>
      <c r="C107" s="145">
        <v>19604</v>
      </c>
      <c r="D107" s="112">
        <v>0</v>
      </c>
      <c r="E107" s="113">
        <f t="shared" si="28"/>
        <v>0</v>
      </c>
      <c r="F107" s="112">
        <v>0</v>
      </c>
      <c r="G107" s="113">
        <f t="shared" si="29"/>
        <v>0</v>
      </c>
      <c r="H107" s="112">
        <v>0</v>
      </c>
      <c r="I107" s="106">
        <v>19470</v>
      </c>
      <c r="J107" s="110"/>
      <c r="K107" s="111">
        <f t="shared" si="30"/>
        <v>0</v>
      </c>
      <c r="L107" s="110"/>
      <c r="M107" s="111">
        <f t="shared" si="24"/>
        <v>0</v>
      </c>
      <c r="N107" s="156">
        <v>0</v>
      </c>
      <c r="O107" s="54">
        <v>3133</v>
      </c>
      <c r="P107" s="54">
        <v>0</v>
      </c>
      <c r="Q107" s="55">
        <f t="shared" si="31"/>
        <v>0</v>
      </c>
      <c r="R107" s="54">
        <v>0</v>
      </c>
      <c r="S107" s="55">
        <f t="shared" si="32"/>
        <v>0</v>
      </c>
      <c r="T107" s="54">
        <v>0</v>
      </c>
      <c r="U107" s="56">
        <v>3102</v>
      </c>
      <c r="V107" s="54"/>
      <c r="W107" s="55">
        <f t="shared" si="33"/>
        <v>0</v>
      </c>
      <c r="X107" s="54"/>
      <c r="Y107" s="55">
        <f t="shared" si="25"/>
        <v>0</v>
      </c>
      <c r="Z107" s="160">
        <v>0</v>
      </c>
      <c r="AA107" s="7">
        <v>69478</v>
      </c>
      <c r="AB107" s="7">
        <v>0</v>
      </c>
      <c r="AC107" s="14">
        <f t="shared" si="34"/>
        <v>0</v>
      </c>
      <c r="AD107" s="7">
        <v>0</v>
      </c>
      <c r="AE107" s="14">
        <f t="shared" si="35"/>
        <v>0</v>
      </c>
      <c r="AF107" s="7">
        <v>0</v>
      </c>
      <c r="AG107" s="7">
        <v>69409</v>
      </c>
      <c r="AH107" s="18"/>
      <c r="AI107" s="30">
        <f t="shared" si="36"/>
        <v>0</v>
      </c>
      <c r="AJ107" s="18"/>
      <c r="AK107" s="30">
        <f t="shared" si="26"/>
        <v>0</v>
      </c>
      <c r="AL107" s="163">
        <v>0</v>
      </c>
      <c r="AM107" s="155">
        <f t="shared" si="37"/>
        <v>92215</v>
      </c>
      <c r="AN107" s="155">
        <f t="shared" si="38"/>
        <v>0</v>
      </c>
      <c r="AO107" s="13">
        <f t="shared" si="39"/>
        <v>0</v>
      </c>
      <c r="AP107" s="161">
        <f t="shared" si="40"/>
        <v>0</v>
      </c>
      <c r="AQ107" s="13">
        <f t="shared" si="27"/>
        <v>0</v>
      </c>
      <c r="AR107" s="162">
        <f t="shared" si="41"/>
        <v>0</v>
      </c>
      <c r="AS107" s="133">
        <f t="shared" si="42"/>
        <v>91981</v>
      </c>
      <c r="AT107" s="133">
        <f t="shared" si="43"/>
        <v>0</v>
      </c>
      <c r="AU107" s="124">
        <f t="shared" si="44"/>
        <v>0</v>
      </c>
      <c r="AV107" s="133">
        <f t="shared" si="45"/>
        <v>0</v>
      </c>
      <c r="AW107" s="136">
        <f t="shared" si="46"/>
        <v>0</v>
      </c>
      <c r="AX107" s="133">
        <f t="shared" si="47"/>
        <v>0</v>
      </c>
    </row>
    <row r="108" spans="1:51" x14ac:dyDescent="0.2">
      <c r="A108" s="1" t="s">
        <v>200</v>
      </c>
      <c r="B108" s="1" t="s">
        <v>447</v>
      </c>
      <c r="C108" s="145">
        <v>19604</v>
      </c>
      <c r="D108" s="112">
        <v>0</v>
      </c>
      <c r="E108" s="113">
        <f t="shared" si="28"/>
        <v>0</v>
      </c>
      <c r="F108" s="112">
        <v>0</v>
      </c>
      <c r="G108" s="113">
        <f t="shared" si="29"/>
        <v>0</v>
      </c>
      <c r="H108" s="112">
        <v>0</v>
      </c>
      <c r="I108" s="106">
        <v>19470</v>
      </c>
      <c r="J108" s="110"/>
      <c r="K108" s="111">
        <f t="shared" si="30"/>
        <v>0</v>
      </c>
      <c r="L108" s="110"/>
      <c r="M108" s="111">
        <f t="shared" si="24"/>
        <v>0</v>
      </c>
      <c r="N108" s="156">
        <v>0</v>
      </c>
      <c r="O108" s="54">
        <v>3133</v>
      </c>
      <c r="P108" s="54">
        <v>0</v>
      </c>
      <c r="Q108" s="55">
        <f t="shared" si="31"/>
        <v>0</v>
      </c>
      <c r="R108" s="54">
        <v>0</v>
      </c>
      <c r="S108" s="55">
        <f t="shared" si="32"/>
        <v>0</v>
      </c>
      <c r="T108" s="54">
        <v>0</v>
      </c>
      <c r="U108" s="56">
        <v>3102</v>
      </c>
      <c r="V108" s="54"/>
      <c r="W108" s="55">
        <f t="shared" si="33"/>
        <v>0</v>
      </c>
      <c r="X108" s="54"/>
      <c r="Y108" s="55">
        <f t="shared" si="25"/>
        <v>0</v>
      </c>
      <c r="Z108" s="160">
        <v>0</v>
      </c>
      <c r="AA108" s="7">
        <v>69478</v>
      </c>
      <c r="AB108" s="7">
        <v>116</v>
      </c>
      <c r="AC108" s="14">
        <f t="shared" si="34"/>
        <v>166.95932525403725</v>
      </c>
      <c r="AD108" s="7">
        <v>0</v>
      </c>
      <c r="AE108" s="14">
        <f t="shared" si="35"/>
        <v>0</v>
      </c>
      <c r="AF108" s="7">
        <v>110</v>
      </c>
      <c r="AG108" s="7">
        <v>69409</v>
      </c>
      <c r="AH108" s="18">
        <v>110</v>
      </c>
      <c r="AI108" s="30">
        <f t="shared" si="36"/>
        <v>158.4808886455647</v>
      </c>
      <c r="AJ108" s="18"/>
      <c r="AK108" s="30">
        <f t="shared" si="26"/>
        <v>0</v>
      </c>
      <c r="AL108" s="163">
        <v>99</v>
      </c>
      <c r="AM108" s="155">
        <f t="shared" si="37"/>
        <v>92215</v>
      </c>
      <c r="AN108" s="155">
        <f t="shared" si="38"/>
        <v>116</v>
      </c>
      <c r="AO108" s="13">
        <f t="shared" si="39"/>
        <v>125.79298378788701</v>
      </c>
      <c r="AP108" s="161">
        <f t="shared" si="40"/>
        <v>0</v>
      </c>
      <c r="AQ108" s="13">
        <f t="shared" si="27"/>
        <v>0</v>
      </c>
      <c r="AR108" s="162">
        <f t="shared" si="41"/>
        <v>110</v>
      </c>
      <c r="AS108" s="133">
        <f t="shared" si="42"/>
        <v>91981</v>
      </c>
      <c r="AT108" s="133">
        <f t="shared" si="43"/>
        <v>110</v>
      </c>
      <c r="AU108" s="124">
        <f t="shared" si="44"/>
        <v>119.58991530859635</v>
      </c>
      <c r="AV108" s="133">
        <f t="shared" si="45"/>
        <v>0</v>
      </c>
      <c r="AW108" s="136">
        <f t="shared" si="46"/>
        <v>0</v>
      </c>
      <c r="AX108" s="133">
        <f t="shared" si="47"/>
        <v>99</v>
      </c>
    </row>
    <row r="109" spans="1:51" x14ac:dyDescent="0.2">
      <c r="A109" s="1" t="s">
        <v>201</v>
      </c>
      <c r="B109" s="1" t="s">
        <v>202</v>
      </c>
      <c r="C109" s="145">
        <v>19604</v>
      </c>
      <c r="D109" s="112">
        <v>0</v>
      </c>
      <c r="E109" s="113">
        <f t="shared" si="28"/>
        <v>0</v>
      </c>
      <c r="F109" s="112">
        <v>0</v>
      </c>
      <c r="G109" s="113">
        <f t="shared" si="29"/>
        <v>0</v>
      </c>
      <c r="H109" s="112">
        <v>0</v>
      </c>
      <c r="I109" s="106">
        <v>19470</v>
      </c>
      <c r="J109" s="110"/>
      <c r="K109" s="111">
        <f t="shared" si="30"/>
        <v>0</v>
      </c>
      <c r="L109" s="110"/>
      <c r="M109" s="111">
        <f t="shared" si="24"/>
        <v>0</v>
      </c>
      <c r="N109" s="156">
        <v>0</v>
      </c>
      <c r="O109" s="54">
        <v>3133</v>
      </c>
      <c r="P109" s="54">
        <v>0</v>
      </c>
      <c r="Q109" s="55">
        <f t="shared" si="31"/>
        <v>0</v>
      </c>
      <c r="R109" s="54">
        <v>0</v>
      </c>
      <c r="S109" s="55">
        <f t="shared" si="32"/>
        <v>0</v>
      </c>
      <c r="T109" s="54">
        <v>0</v>
      </c>
      <c r="U109" s="56">
        <v>3102</v>
      </c>
      <c r="V109" s="54"/>
      <c r="W109" s="55">
        <f t="shared" si="33"/>
        <v>0</v>
      </c>
      <c r="X109" s="54"/>
      <c r="Y109" s="55">
        <f t="shared" si="25"/>
        <v>0</v>
      </c>
      <c r="Z109" s="160">
        <v>0</v>
      </c>
      <c r="AA109" s="7">
        <v>69478</v>
      </c>
      <c r="AB109" s="7">
        <v>99</v>
      </c>
      <c r="AC109" s="14">
        <f t="shared" si="34"/>
        <v>142.49114827715249</v>
      </c>
      <c r="AD109" s="7">
        <v>0</v>
      </c>
      <c r="AE109" s="14">
        <f t="shared" si="35"/>
        <v>0</v>
      </c>
      <c r="AF109" s="7">
        <v>93</v>
      </c>
      <c r="AG109" s="7">
        <v>69409</v>
      </c>
      <c r="AH109" s="18">
        <v>93</v>
      </c>
      <c r="AI109" s="30">
        <f t="shared" si="36"/>
        <v>133.98838767306833</v>
      </c>
      <c r="AJ109" s="18"/>
      <c r="AK109" s="30">
        <f t="shared" si="26"/>
        <v>0</v>
      </c>
      <c r="AL109" s="163">
        <v>87</v>
      </c>
      <c r="AM109" s="155">
        <f t="shared" si="37"/>
        <v>92215</v>
      </c>
      <c r="AN109" s="155">
        <f t="shared" si="38"/>
        <v>99</v>
      </c>
      <c r="AO109" s="13">
        <f t="shared" si="39"/>
        <v>107.35780512931737</v>
      </c>
      <c r="AP109" s="161">
        <f t="shared" si="40"/>
        <v>0</v>
      </c>
      <c r="AQ109" s="13">
        <f t="shared" si="27"/>
        <v>0</v>
      </c>
      <c r="AR109" s="162">
        <f t="shared" si="41"/>
        <v>93</v>
      </c>
      <c r="AS109" s="133">
        <f t="shared" si="42"/>
        <v>91981</v>
      </c>
      <c r="AT109" s="133">
        <f t="shared" si="43"/>
        <v>93</v>
      </c>
      <c r="AU109" s="124">
        <f t="shared" si="44"/>
        <v>101.1078374881769</v>
      </c>
      <c r="AV109" s="133">
        <f t="shared" si="45"/>
        <v>0</v>
      </c>
      <c r="AW109" s="136">
        <f t="shared" si="46"/>
        <v>0</v>
      </c>
      <c r="AX109" s="133">
        <f t="shared" si="47"/>
        <v>87</v>
      </c>
    </row>
    <row r="110" spans="1:51" x14ac:dyDescent="0.2">
      <c r="A110" s="1" t="s">
        <v>203</v>
      </c>
      <c r="B110" s="1" t="s">
        <v>204</v>
      </c>
      <c r="C110" s="145">
        <v>19604</v>
      </c>
      <c r="D110" s="112">
        <v>0</v>
      </c>
      <c r="E110" s="113">
        <f t="shared" si="28"/>
        <v>0</v>
      </c>
      <c r="F110" s="112">
        <v>0</v>
      </c>
      <c r="G110" s="113">
        <f t="shared" si="29"/>
        <v>0</v>
      </c>
      <c r="H110" s="112">
        <v>0</v>
      </c>
      <c r="I110" s="106">
        <v>19470</v>
      </c>
      <c r="J110" s="110">
        <v>0</v>
      </c>
      <c r="K110" s="111">
        <f t="shared" si="30"/>
        <v>0</v>
      </c>
      <c r="L110" s="110">
        <v>0</v>
      </c>
      <c r="M110" s="111">
        <f t="shared" si="24"/>
        <v>0</v>
      </c>
      <c r="N110" s="156">
        <v>0</v>
      </c>
      <c r="O110" s="54">
        <v>3133</v>
      </c>
      <c r="P110" s="54">
        <v>1</v>
      </c>
      <c r="Q110" s="55">
        <f t="shared" si="31"/>
        <v>31.918289179699968</v>
      </c>
      <c r="R110" s="54">
        <v>1</v>
      </c>
      <c r="S110" s="55">
        <f t="shared" si="32"/>
        <v>31.918289179699968</v>
      </c>
      <c r="T110" s="54">
        <v>1</v>
      </c>
      <c r="U110" s="56">
        <v>3102</v>
      </c>
      <c r="V110" s="54">
        <v>1</v>
      </c>
      <c r="W110" s="55">
        <f t="shared" si="33"/>
        <v>32.237266279819472</v>
      </c>
      <c r="X110" s="54">
        <v>1</v>
      </c>
      <c r="Y110" s="55">
        <f t="shared" si="25"/>
        <v>32.237266279819472</v>
      </c>
      <c r="Z110" s="160">
        <v>1</v>
      </c>
      <c r="AA110" s="7">
        <v>69478</v>
      </c>
      <c r="AB110" s="7">
        <v>11381</v>
      </c>
      <c r="AC110" s="14">
        <f t="shared" si="34"/>
        <v>16380.724833760327</v>
      </c>
      <c r="AD110" s="7">
        <v>773</v>
      </c>
      <c r="AE110" s="14">
        <f t="shared" si="35"/>
        <v>1112.5824001842311</v>
      </c>
      <c r="AF110" s="7">
        <v>6026</v>
      </c>
      <c r="AG110" s="7">
        <v>69409</v>
      </c>
      <c r="AH110" s="18">
        <v>10923</v>
      </c>
      <c r="AI110" s="30">
        <f t="shared" si="36"/>
        <v>15737.152242504573</v>
      </c>
      <c r="AJ110" s="18">
        <v>843</v>
      </c>
      <c r="AK110" s="30">
        <f t="shared" si="26"/>
        <v>1214.539901165555</v>
      </c>
      <c r="AL110" s="163">
        <v>7629</v>
      </c>
      <c r="AM110" s="155">
        <f t="shared" si="37"/>
        <v>92215</v>
      </c>
      <c r="AN110" s="155">
        <f t="shared" si="38"/>
        <v>11382</v>
      </c>
      <c r="AO110" s="13">
        <f t="shared" si="39"/>
        <v>12342.894323049395</v>
      </c>
      <c r="AP110" s="161">
        <f t="shared" si="40"/>
        <v>774</v>
      </c>
      <c r="AQ110" s="13">
        <f t="shared" si="27"/>
        <v>839.34284010193562</v>
      </c>
      <c r="AR110" s="162">
        <f t="shared" si="41"/>
        <v>6027</v>
      </c>
      <c r="AS110" s="133">
        <f t="shared" si="42"/>
        <v>91981</v>
      </c>
      <c r="AT110" s="133">
        <f t="shared" si="43"/>
        <v>10924</v>
      </c>
      <c r="AU110" s="124">
        <f t="shared" si="44"/>
        <v>11876.365771191877</v>
      </c>
      <c r="AV110" s="133">
        <f t="shared" si="45"/>
        <v>844</v>
      </c>
      <c r="AW110" s="136">
        <f t="shared" si="46"/>
        <v>917.58080473141183</v>
      </c>
      <c r="AX110" s="133">
        <f t="shared" si="47"/>
        <v>7630</v>
      </c>
    </row>
    <row r="111" spans="1:51" x14ac:dyDescent="0.2">
      <c r="A111" s="1" t="s">
        <v>205</v>
      </c>
      <c r="B111" s="1" t="s">
        <v>206</v>
      </c>
      <c r="C111" s="145">
        <v>19604</v>
      </c>
      <c r="D111" s="112">
        <v>0</v>
      </c>
      <c r="E111" s="113">
        <f t="shared" si="28"/>
        <v>0</v>
      </c>
      <c r="F111" s="112">
        <v>0</v>
      </c>
      <c r="G111" s="113">
        <f t="shared" si="29"/>
        <v>0</v>
      </c>
      <c r="H111" s="112">
        <v>0</v>
      </c>
      <c r="I111" s="106">
        <v>19470</v>
      </c>
      <c r="J111" s="110"/>
      <c r="K111" s="111">
        <f t="shared" si="30"/>
        <v>0</v>
      </c>
      <c r="L111" s="110"/>
      <c r="M111" s="111">
        <f t="shared" si="24"/>
        <v>0</v>
      </c>
      <c r="N111" s="156">
        <v>0</v>
      </c>
      <c r="O111" s="54">
        <v>3133</v>
      </c>
      <c r="P111" s="54">
        <v>1</v>
      </c>
      <c r="Q111" s="55">
        <f t="shared" si="31"/>
        <v>31.918289179699968</v>
      </c>
      <c r="R111" s="54">
        <v>1</v>
      </c>
      <c r="S111" s="55">
        <f t="shared" si="32"/>
        <v>31.918289179699968</v>
      </c>
      <c r="T111" s="54">
        <v>1</v>
      </c>
      <c r="U111" s="56">
        <v>3102</v>
      </c>
      <c r="V111" s="54">
        <v>1</v>
      </c>
      <c r="W111" s="55">
        <f t="shared" si="33"/>
        <v>32.237266279819472</v>
      </c>
      <c r="X111" s="54">
        <v>1</v>
      </c>
      <c r="Y111" s="55">
        <f t="shared" si="25"/>
        <v>32.237266279819472</v>
      </c>
      <c r="Z111" s="160">
        <v>1</v>
      </c>
      <c r="AA111" s="7">
        <v>69478</v>
      </c>
      <c r="AB111" s="7">
        <v>475</v>
      </c>
      <c r="AC111" s="14">
        <f t="shared" si="34"/>
        <v>683.66965082472154</v>
      </c>
      <c r="AD111" s="7">
        <v>16</v>
      </c>
      <c r="AE111" s="14">
        <f t="shared" si="35"/>
        <v>23.028872448832722</v>
      </c>
      <c r="AF111" s="7">
        <v>450</v>
      </c>
      <c r="AG111" s="7">
        <v>69409</v>
      </c>
      <c r="AH111" s="18">
        <v>462</v>
      </c>
      <c r="AI111" s="30">
        <f t="shared" si="36"/>
        <v>665.61973231137176</v>
      </c>
      <c r="AJ111" s="18">
        <v>12</v>
      </c>
      <c r="AK111" s="30">
        <f t="shared" si="26"/>
        <v>17.288824215879785</v>
      </c>
      <c r="AL111" s="163">
        <v>441</v>
      </c>
      <c r="AM111" s="155">
        <f t="shared" si="37"/>
        <v>92215</v>
      </c>
      <c r="AN111" s="155">
        <f t="shared" si="38"/>
        <v>476</v>
      </c>
      <c r="AO111" s="13">
        <f t="shared" si="39"/>
        <v>516.18500243995015</v>
      </c>
      <c r="AP111" s="161">
        <f t="shared" si="40"/>
        <v>17</v>
      </c>
      <c r="AQ111" s="13">
        <f t="shared" si="27"/>
        <v>18.435178658569647</v>
      </c>
      <c r="AR111" s="162">
        <f t="shared" si="41"/>
        <v>451</v>
      </c>
      <c r="AS111" s="133">
        <f t="shared" si="42"/>
        <v>91981</v>
      </c>
      <c r="AT111" s="133">
        <f t="shared" si="43"/>
        <v>463</v>
      </c>
      <c r="AU111" s="124">
        <f t="shared" si="44"/>
        <v>503.36482534436465</v>
      </c>
      <c r="AV111" s="133">
        <f t="shared" si="45"/>
        <v>13</v>
      </c>
      <c r="AW111" s="136">
        <f t="shared" si="46"/>
        <v>14.133353627379568</v>
      </c>
      <c r="AX111" s="133">
        <f t="shared" si="47"/>
        <v>442</v>
      </c>
    </row>
    <row r="112" spans="1:51" x14ac:dyDescent="0.2">
      <c r="A112" s="1" t="s">
        <v>207</v>
      </c>
      <c r="B112" s="1" t="s">
        <v>208</v>
      </c>
      <c r="C112" s="145">
        <v>19604</v>
      </c>
      <c r="D112" s="112">
        <v>0</v>
      </c>
      <c r="E112" s="113">
        <f t="shared" si="28"/>
        <v>0</v>
      </c>
      <c r="F112" s="112">
        <v>0</v>
      </c>
      <c r="G112" s="113">
        <f t="shared" si="29"/>
        <v>0</v>
      </c>
      <c r="H112" s="112">
        <v>0</v>
      </c>
      <c r="I112" s="106">
        <v>19470</v>
      </c>
      <c r="J112" s="110"/>
      <c r="K112" s="111">
        <f t="shared" si="30"/>
        <v>0</v>
      </c>
      <c r="L112" s="110"/>
      <c r="M112" s="111">
        <f t="shared" si="24"/>
        <v>0</v>
      </c>
      <c r="N112" s="156">
        <v>0</v>
      </c>
      <c r="O112" s="54">
        <v>3133</v>
      </c>
      <c r="P112" s="54">
        <v>0</v>
      </c>
      <c r="Q112" s="55">
        <f t="shared" si="31"/>
        <v>0</v>
      </c>
      <c r="R112" s="54">
        <v>0</v>
      </c>
      <c r="S112" s="55">
        <f t="shared" si="32"/>
        <v>0</v>
      </c>
      <c r="T112" s="54">
        <v>0</v>
      </c>
      <c r="U112" s="56">
        <v>3102</v>
      </c>
      <c r="V112" s="54"/>
      <c r="W112" s="55">
        <f t="shared" si="33"/>
        <v>0</v>
      </c>
      <c r="X112" s="54"/>
      <c r="Y112" s="55">
        <f t="shared" si="25"/>
        <v>0</v>
      </c>
      <c r="Z112" s="160">
        <v>0</v>
      </c>
      <c r="AA112" s="7">
        <v>69478</v>
      </c>
      <c r="AB112" s="7">
        <v>9995</v>
      </c>
      <c r="AC112" s="14">
        <f t="shared" si="34"/>
        <v>14385.848757880192</v>
      </c>
      <c r="AD112" s="7">
        <v>755</v>
      </c>
      <c r="AE112" s="14">
        <f t="shared" si="35"/>
        <v>1086.6749186792943</v>
      </c>
      <c r="AF112" s="7">
        <v>4685</v>
      </c>
      <c r="AG112" s="7">
        <v>69409</v>
      </c>
      <c r="AH112" s="18">
        <v>9569</v>
      </c>
      <c r="AI112" s="30">
        <f t="shared" si="36"/>
        <v>13786.396576812807</v>
      </c>
      <c r="AJ112" s="18">
        <v>830</v>
      </c>
      <c r="AK112" s="30">
        <f t="shared" si="26"/>
        <v>1195.8103415983519</v>
      </c>
      <c r="AL112" s="163">
        <v>6314</v>
      </c>
      <c r="AM112" s="155">
        <f t="shared" si="37"/>
        <v>92215</v>
      </c>
      <c r="AN112" s="155">
        <f t="shared" si="38"/>
        <v>9995</v>
      </c>
      <c r="AO112" s="13">
        <f t="shared" si="39"/>
        <v>10838.800628964918</v>
      </c>
      <c r="AP112" s="161">
        <f t="shared" si="40"/>
        <v>755</v>
      </c>
      <c r="AQ112" s="13">
        <f t="shared" si="27"/>
        <v>818.73881689529912</v>
      </c>
      <c r="AR112" s="162">
        <f t="shared" si="41"/>
        <v>4685</v>
      </c>
      <c r="AS112" s="133">
        <f t="shared" si="42"/>
        <v>91981</v>
      </c>
      <c r="AT112" s="133">
        <f t="shared" si="43"/>
        <v>9569</v>
      </c>
      <c r="AU112" s="124">
        <f t="shared" si="44"/>
        <v>10403.235450799622</v>
      </c>
      <c r="AV112" s="133">
        <f t="shared" si="45"/>
        <v>830</v>
      </c>
      <c r="AW112" s="136">
        <f t="shared" si="46"/>
        <v>902.36027005577228</v>
      </c>
      <c r="AX112" s="133">
        <f t="shared" si="47"/>
        <v>6314</v>
      </c>
    </row>
    <row r="113" spans="1:50" x14ac:dyDescent="0.2">
      <c r="A113" s="1" t="s">
        <v>209</v>
      </c>
      <c r="B113" s="1" t="s">
        <v>210</v>
      </c>
      <c r="C113" s="145">
        <v>19604</v>
      </c>
      <c r="D113" s="112">
        <v>0</v>
      </c>
      <c r="E113" s="113">
        <f t="shared" si="28"/>
        <v>0</v>
      </c>
      <c r="F113" s="112">
        <v>0</v>
      </c>
      <c r="G113" s="113">
        <f t="shared" si="29"/>
        <v>0</v>
      </c>
      <c r="H113" s="112">
        <v>0</v>
      </c>
      <c r="I113" s="106">
        <v>19470</v>
      </c>
      <c r="J113" s="110"/>
      <c r="K113" s="111">
        <f t="shared" si="30"/>
        <v>0</v>
      </c>
      <c r="L113" s="110"/>
      <c r="M113" s="111">
        <f t="shared" si="24"/>
        <v>0</v>
      </c>
      <c r="N113" s="156">
        <v>0</v>
      </c>
      <c r="O113" s="54">
        <v>3133</v>
      </c>
      <c r="P113" s="54">
        <v>0</v>
      </c>
      <c r="Q113" s="55">
        <f t="shared" si="31"/>
        <v>0</v>
      </c>
      <c r="R113" s="54">
        <v>0</v>
      </c>
      <c r="S113" s="55">
        <f t="shared" si="32"/>
        <v>0</v>
      </c>
      <c r="T113" s="54">
        <v>0</v>
      </c>
      <c r="U113" s="56">
        <v>3102</v>
      </c>
      <c r="V113" s="54"/>
      <c r="W113" s="55">
        <f t="shared" si="33"/>
        <v>0</v>
      </c>
      <c r="X113" s="54"/>
      <c r="Y113" s="55">
        <f t="shared" si="25"/>
        <v>0</v>
      </c>
      <c r="Z113" s="160">
        <v>0</v>
      </c>
      <c r="AA113" s="7">
        <v>69478</v>
      </c>
      <c r="AB113" s="7">
        <v>199</v>
      </c>
      <c r="AC113" s="14">
        <f t="shared" si="34"/>
        <v>286.42160108235703</v>
      </c>
      <c r="AD113" s="7">
        <v>0</v>
      </c>
      <c r="AE113" s="14">
        <f t="shared" si="35"/>
        <v>0</v>
      </c>
      <c r="AF113" s="7">
        <v>191</v>
      </c>
      <c r="AG113" s="7">
        <v>69409</v>
      </c>
      <c r="AH113" s="18">
        <v>192</v>
      </c>
      <c r="AI113" s="30">
        <f t="shared" si="36"/>
        <v>276.62118745407656</v>
      </c>
      <c r="AJ113" s="18">
        <v>1</v>
      </c>
      <c r="AK113" s="30">
        <f t="shared" si="26"/>
        <v>1.4407353513233154</v>
      </c>
      <c r="AL113" s="163">
        <v>183</v>
      </c>
      <c r="AM113" s="155">
        <f t="shared" si="37"/>
        <v>92215</v>
      </c>
      <c r="AN113" s="155">
        <f t="shared" si="38"/>
        <v>199</v>
      </c>
      <c r="AO113" s="13">
        <f t="shared" si="39"/>
        <v>215.80003253266821</v>
      </c>
      <c r="AP113" s="161">
        <f t="shared" si="40"/>
        <v>0</v>
      </c>
      <c r="AQ113" s="13">
        <f t="shared" si="27"/>
        <v>0</v>
      </c>
      <c r="AR113" s="162">
        <f t="shared" si="41"/>
        <v>191</v>
      </c>
      <c r="AS113" s="133">
        <f t="shared" si="42"/>
        <v>91981</v>
      </c>
      <c r="AT113" s="133">
        <f t="shared" si="43"/>
        <v>192</v>
      </c>
      <c r="AU113" s="124">
        <f t="shared" si="44"/>
        <v>208.73876126591361</v>
      </c>
      <c r="AV113" s="133">
        <f t="shared" si="45"/>
        <v>1</v>
      </c>
      <c r="AW113" s="136">
        <f t="shared" si="46"/>
        <v>1.0871810482599666</v>
      </c>
      <c r="AX113" s="133">
        <f t="shared" si="47"/>
        <v>183</v>
      </c>
    </row>
    <row r="114" spans="1:50" x14ac:dyDescent="0.2">
      <c r="A114" s="1" t="s">
        <v>211</v>
      </c>
      <c r="B114" s="1" t="s">
        <v>210</v>
      </c>
      <c r="C114" s="145">
        <v>19604</v>
      </c>
      <c r="D114" s="112">
        <v>0</v>
      </c>
      <c r="E114" s="113">
        <f t="shared" si="28"/>
        <v>0</v>
      </c>
      <c r="F114" s="112">
        <v>0</v>
      </c>
      <c r="G114" s="113">
        <f t="shared" si="29"/>
        <v>0</v>
      </c>
      <c r="H114" s="112">
        <v>0</v>
      </c>
      <c r="I114" s="106">
        <v>19470</v>
      </c>
      <c r="J114" s="110"/>
      <c r="K114" s="111">
        <f t="shared" si="30"/>
        <v>0</v>
      </c>
      <c r="L114" s="110"/>
      <c r="M114" s="111">
        <f t="shared" si="24"/>
        <v>0</v>
      </c>
      <c r="N114" s="156">
        <v>0</v>
      </c>
      <c r="O114" s="54">
        <v>3133</v>
      </c>
      <c r="P114" s="54">
        <v>0</v>
      </c>
      <c r="Q114" s="55">
        <f t="shared" si="31"/>
        <v>0</v>
      </c>
      <c r="R114" s="54">
        <v>0</v>
      </c>
      <c r="S114" s="55">
        <f t="shared" si="32"/>
        <v>0</v>
      </c>
      <c r="T114" s="54">
        <v>0</v>
      </c>
      <c r="U114" s="56">
        <v>3102</v>
      </c>
      <c r="V114" s="54"/>
      <c r="W114" s="55">
        <f t="shared" si="33"/>
        <v>0</v>
      </c>
      <c r="X114" s="54"/>
      <c r="Y114" s="55">
        <f t="shared" si="25"/>
        <v>0</v>
      </c>
      <c r="Z114" s="160">
        <v>0</v>
      </c>
      <c r="AA114" s="7">
        <v>69478</v>
      </c>
      <c r="AB114" s="7">
        <v>712</v>
      </c>
      <c r="AC114" s="14">
        <f t="shared" si="34"/>
        <v>1024.7848239730563</v>
      </c>
      <c r="AD114" s="7">
        <v>2</v>
      </c>
      <c r="AE114" s="14">
        <f t="shared" si="35"/>
        <v>2.8786090561040902</v>
      </c>
      <c r="AF114" s="7">
        <v>700</v>
      </c>
      <c r="AG114" s="7">
        <v>69409</v>
      </c>
      <c r="AH114" s="18">
        <v>700</v>
      </c>
      <c r="AI114" s="30">
        <f t="shared" si="36"/>
        <v>1008.5147459263209</v>
      </c>
      <c r="AJ114" s="18"/>
      <c r="AK114" s="30">
        <f t="shared" si="26"/>
        <v>0</v>
      </c>
      <c r="AL114" s="163">
        <v>691</v>
      </c>
      <c r="AM114" s="155">
        <f t="shared" si="37"/>
        <v>92215</v>
      </c>
      <c r="AN114" s="155">
        <f t="shared" si="38"/>
        <v>712</v>
      </c>
      <c r="AO114" s="13">
        <f t="shared" si="39"/>
        <v>772.10865911185817</v>
      </c>
      <c r="AP114" s="161">
        <f t="shared" si="40"/>
        <v>2</v>
      </c>
      <c r="AQ114" s="13">
        <f t="shared" si="27"/>
        <v>2.1688445480670175</v>
      </c>
      <c r="AR114" s="162">
        <f t="shared" si="41"/>
        <v>700</v>
      </c>
      <c r="AS114" s="133">
        <f t="shared" si="42"/>
        <v>91981</v>
      </c>
      <c r="AT114" s="133">
        <f t="shared" si="43"/>
        <v>700</v>
      </c>
      <c r="AU114" s="124">
        <f t="shared" si="44"/>
        <v>761.02673378197676</v>
      </c>
      <c r="AV114" s="133">
        <f t="shared" si="45"/>
        <v>0</v>
      </c>
      <c r="AW114" s="136">
        <f t="shared" si="46"/>
        <v>0</v>
      </c>
      <c r="AX114" s="133">
        <f t="shared" si="47"/>
        <v>691</v>
      </c>
    </row>
    <row r="115" spans="1:50" x14ac:dyDescent="0.2">
      <c r="A115" s="1" t="s">
        <v>212</v>
      </c>
      <c r="B115" s="1" t="s">
        <v>448</v>
      </c>
      <c r="C115" s="145">
        <v>19604</v>
      </c>
      <c r="D115" s="112">
        <v>0</v>
      </c>
      <c r="E115" s="113">
        <f t="shared" si="28"/>
        <v>0</v>
      </c>
      <c r="F115" s="112">
        <v>0</v>
      </c>
      <c r="G115" s="113">
        <f t="shared" si="29"/>
        <v>0</v>
      </c>
      <c r="H115" s="112">
        <v>0</v>
      </c>
      <c r="I115" s="106">
        <v>19470</v>
      </c>
      <c r="J115" s="110"/>
      <c r="K115" s="111">
        <f t="shared" si="30"/>
        <v>0</v>
      </c>
      <c r="L115" s="110"/>
      <c r="M115" s="111">
        <f t="shared" si="24"/>
        <v>0</v>
      </c>
      <c r="N115" s="156">
        <v>0</v>
      </c>
      <c r="O115" s="54">
        <v>3133</v>
      </c>
      <c r="P115" s="54">
        <v>0</v>
      </c>
      <c r="Q115" s="55">
        <f t="shared" si="31"/>
        <v>0</v>
      </c>
      <c r="R115" s="54">
        <v>0</v>
      </c>
      <c r="S115" s="55">
        <f t="shared" si="32"/>
        <v>0</v>
      </c>
      <c r="T115" s="54">
        <v>0</v>
      </c>
      <c r="U115" s="56">
        <v>3102</v>
      </c>
      <c r="V115" s="54"/>
      <c r="W115" s="55">
        <f t="shared" si="33"/>
        <v>0</v>
      </c>
      <c r="X115" s="54"/>
      <c r="Y115" s="55">
        <f t="shared" si="25"/>
        <v>0</v>
      </c>
      <c r="Z115" s="160">
        <v>0</v>
      </c>
      <c r="AA115" s="7">
        <v>69478</v>
      </c>
      <c r="AB115" s="7">
        <v>3098</v>
      </c>
      <c r="AC115" s="14">
        <f t="shared" si="34"/>
        <v>4458.9654279052365</v>
      </c>
      <c r="AD115" s="7">
        <v>442</v>
      </c>
      <c r="AE115" s="14">
        <f t="shared" si="35"/>
        <v>636.17260139900395</v>
      </c>
      <c r="AF115" s="7">
        <v>2809</v>
      </c>
      <c r="AG115" s="7">
        <v>69409</v>
      </c>
      <c r="AH115" s="18">
        <v>3147</v>
      </c>
      <c r="AI115" s="30">
        <f t="shared" si="36"/>
        <v>4533.9941506144742</v>
      </c>
      <c r="AJ115" s="18">
        <v>446</v>
      </c>
      <c r="AK115" s="30">
        <f t="shared" si="26"/>
        <v>642.56796669019866</v>
      </c>
      <c r="AL115" s="163">
        <v>2936</v>
      </c>
      <c r="AM115" s="155">
        <f t="shared" si="37"/>
        <v>92215</v>
      </c>
      <c r="AN115" s="155">
        <f t="shared" si="38"/>
        <v>3098</v>
      </c>
      <c r="AO115" s="13">
        <f t="shared" si="39"/>
        <v>3359.5402049558097</v>
      </c>
      <c r="AP115" s="161">
        <f t="shared" si="40"/>
        <v>442</v>
      </c>
      <c r="AQ115" s="13">
        <f t="shared" si="27"/>
        <v>479.31464512281087</v>
      </c>
      <c r="AR115" s="162">
        <f t="shared" si="41"/>
        <v>2809</v>
      </c>
      <c r="AS115" s="133">
        <f t="shared" si="42"/>
        <v>91981</v>
      </c>
      <c r="AT115" s="133">
        <f t="shared" si="43"/>
        <v>3147</v>
      </c>
      <c r="AU115" s="124">
        <f t="shared" si="44"/>
        <v>3421.3587588741148</v>
      </c>
      <c r="AV115" s="133">
        <f t="shared" si="45"/>
        <v>446</v>
      </c>
      <c r="AW115" s="136">
        <f t="shared" si="46"/>
        <v>484.88274752394517</v>
      </c>
      <c r="AX115" s="133">
        <f t="shared" si="47"/>
        <v>2936</v>
      </c>
    </row>
    <row r="116" spans="1:50" x14ac:dyDescent="0.2">
      <c r="A116" s="15" t="s">
        <v>399</v>
      </c>
      <c r="B116" s="15" t="s">
        <v>400</v>
      </c>
      <c r="C116" s="145">
        <v>19604</v>
      </c>
      <c r="D116" s="112"/>
      <c r="E116" s="113">
        <f t="shared" si="28"/>
        <v>0</v>
      </c>
      <c r="F116" s="112"/>
      <c r="G116" s="113">
        <f t="shared" si="29"/>
        <v>0</v>
      </c>
      <c r="H116" s="112"/>
      <c r="I116" s="106">
        <v>19470</v>
      </c>
      <c r="J116" s="110"/>
      <c r="K116" s="111">
        <f t="shared" si="30"/>
        <v>0</v>
      </c>
      <c r="L116" s="110"/>
      <c r="M116" s="111">
        <f t="shared" si="24"/>
        <v>0</v>
      </c>
      <c r="N116" s="156"/>
      <c r="O116" s="54">
        <v>3133</v>
      </c>
      <c r="P116" s="54">
        <v>0</v>
      </c>
      <c r="Q116" s="55">
        <f t="shared" si="31"/>
        <v>0</v>
      </c>
      <c r="R116" s="54">
        <v>0</v>
      </c>
      <c r="S116" s="55">
        <f t="shared" si="32"/>
        <v>0</v>
      </c>
      <c r="T116" s="54">
        <v>0</v>
      </c>
      <c r="U116" s="56">
        <v>3102</v>
      </c>
      <c r="V116" s="54"/>
      <c r="W116" s="55">
        <f t="shared" si="33"/>
        <v>0</v>
      </c>
      <c r="X116" s="54"/>
      <c r="Y116" s="55">
        <f t="shared" si="25"/>
        <v>0</v>
      </c>
      <c r="Z116" s="160">
        <v>0</v>
      </c>
      <c r="AA116" s="7">
        <v>69478</v>
      </c>
      <c r="AB116" s="7">
        <v>1822</v>
      </c>
      <c r="AC116" s="14">
        <f t="shared" si="34"/>
        <v>2622.4128501108266</v>
      </c>
      <c r="AD116" s="7">
        <v>134</v>
      </c>
      <c r="AE116" s="14">
        <f t="shared" si="35"/>
        <v>192.86680675897406</v>
      </c>
      <c r="AF116" s="7">
        <v>1627</v>
      </c>
      <c r="AG116" s="7">
        <v>69409</v>
      </c>
      <c r="AH116" s="18">
        <v>1750</v>
      </c>
      <c r="AI116" s="30">
        <f t="shared" si="36"/>
        <v>2521.2868648158019</v>
      </c>
      <c r="AJ116" s="18">
        <v>123</v>
      </c>
      <c r="AK116" s="30">
        <f t="shared" si="26"/>
        <v>177.2104482127678</v>
      </c>
      <c r="AL116" s="163">
        <v>1673</v>
      </c>
      <c r="AM116" s="155">
        <f t="shared" si="37"/>
        <v>92215</v>
      </c>
      <c r="AN116" s="155">
        <f t="shared" si="38"/>
        <v>1822</v>
      </c>
      <c r="AO116" s="13">
        <f t="shared" si="39"/>
        <v>1975.8173832890527</v>
      </c>
      <c r="AP116" s="161">
        <f t="shared" si="40"/>
        <v>134</v>
      </c>
      <c r="AQ116" s="13">
        <f t="shared" si="27"/>
        <v>145.31258472049015</v>
      </c>
      <c r="AR116" s="162">
        <f t="shared" si="41"/>
        <v>1627</v>
      </c>
      <c r="AS116" s="133">
        <f t="shared" si="42"/>
        <v>91981</v>
      </c>
      <c r="AT116" s="133">
        <f t="shared" si="43"/>
        <v>1750</v>
      </c>
      <c r="AU116" s="124">
        <f t="shared" si="44"/>
        <v>1902.566834454942</v>
      </c>
      <c r="AV116" s="133">
        <f t="shared" si="45"/>
        <v>123</v>
      </c>
      <c r="AW116" s="136">
        <f t="shared" si="46"/>
        <v>133.72326893597591</v>
      </c>
      <c r="AX116" s="133">
        <f t="shared" si="47"/>
        <v>1673</v>
      </c>
    </row>
    <row r="117" spans="1:50" x14ac:dyDescent="0.2">
      <c r="A117" s="15" t="s">
        <v>401</v>
      </c>
      <c r="B117" s="15" t="s">
        <v>402</v>
      </c>
      <c r="C117" s="145">
        <v>19604</v>
      </c>
      <c r="D117" s="112"/>
      <c r="E117" s="113">
        <f t="shared" si="28"/>
        <v>0</v>
      </c>
      <c r="F117" s="112"/>
      <c r="G117" s="113">
        <f t="shared" si="29"/>
        <v>0</v>
      </c>
      <c r="H117" s="112"/>
      <c r="I117" s="106">
        <v>19470</v>
      </c>
      <c r="J117" s="110"/>
      <c r="K117" s="111">
        <f t="shared" si="30"/>
        <v>0</v>
      </c>
      <c r="L117" s="110"/>
      <c r="M117" s="111">
        <f t="shared" si="24"/>
        <v>0</v>
      </c>
      <c r="N117" s="156"/>
      <c r="O117" s="54">
        <v>3133</v>
      </c>
      <c r="P117" s="54">
        <v>0</v>
      </c>
      <c r="Q117" s="55">
        <f t="shared" si="31"/>
        <v>0</v>
      </c>
      <c r="R117" s="54">
        <v>0</v>
      </c>
      <c r="S117" s="55">
        <f t="shared" si="32"/>
        <v>0</v>
      </c>
      <c r="T117" s="54">
        <v>0</v>
      </c>
      <c r="U117" s="56">
        <v>3102</v>
      </c>
      <c r="V117" s="54"/>
      <c r="W117" s="55">
        <f t="shared" si="33"/>
        <v>0</v>
      </c>
      <c r="X117" s="54"/>
      <c r="Y117" s="55">
        <f t="shared" si="25"/>
        <v>0</v>
      </c>
      <c r="Z117" s="160">
        <v>0</v>
      </c>
      <c r="AA117" s="7">
        <v>69478</v>
      </c>
      <c r="AB117" s="7">
        <v>55</v>
      </c>
      <c r="AC117" s="14">
        <f t="shared" si="34"/>
        <v>79.161749042862496</v>
      </c>
      <c r="AD117" s="7">
        <v>55</v>
      </c>
      <c r="AE117" s="14">
        <f t="shared" si="35"/>
        <v>79.161749042862496</v>
      </c>
      <c r="AF117" s="7">
        <v>0</v>
      </c>
      <c r="AG117" s="7">
        <v>69409</v>
      </c>
      <c r="AH117" s="18">
        <v>46</v>
      </c>
      <c r="AI117" s="30">
        <f t="shared" si="36"/>
        <v>66.273826160872503</v>
      </c>
      <c r="AJ117" s="18">
        <v>46</v>
      </c>
      <c r="AK117" s="30">
        <f t="shared" si="26"/>
        <v>66.273826160872503</v>
      </c>
      <c r="AL117" s="163">
        <v>0</v>
      </c>
      <c r="AM117" s="155">
        <f t="shared" si="37"/>
        <v>92215</v>
      </c>
      <c r="AN117" s="155">
        <f t="shared" si="38"/>
        <v>55</v>
      </c>
      <c r="AO117" s="13">
        <f t="shared" si="39"/>
        <v>59.643225071842977</v>
      </c>
      <c r="AP117" s="161">
        <f t="shared" si="40"/>
        <v>55</v>
      </c>
      <c r="AQ117" s="13">
        <f t="shared" si="27"/>
        <v>59.643225071842977</v>
      </c>
      <c r="AR117" s="162">
        <f t="shared" si="41"/>
        <v>0</v>
      </c>
      <c r="AS117" s="133">
        <f t="shared" si="42"/>
        <v>91981</v>
      </c>
      <c r="AT117" s="133">
        <f t="shared" si="43"/>
        <v>46</v>
      </c>
      <c r="AU117" s="124">
        <f t="shared" si="44"/>
        <v>50.010328219958467</v>
      </c>
      <c r="AV117" s="133">
        <f t="shared" si="45"/>
        <v>46</v>
      </c>
      <c r="AW117" s="136">
        <f t="shared" si="46"/>
        <v>50.010328219958467</v>
      </c>
      <c r="AX117" s="133">
        <f t="shared" si="47"/>
        <v>0</v>
      </c>
    </row>
    <row r="118" spans="1:50" x14ac:dyDescent="0.2">
      <c r="A118" s="15" t="s">
        <v>403</v>
      </c>
      <c r="B118" s="15" t="s">
        <v>404</v>
      </c>
      <c r="C118" s="145">
        <v>19604</v>
      </c>
      <c r="D118" s="112"/>
      <c r="E118" s="113">
        <f t="shared" si="28"/>
        <v>0</v>
      </c>
      <c r="F118" s="112"/>
      <c r="G118" s="113">
        <f t="shared" si="29"/>
        <v>0</v>
      </c>
      <c r="H118" s="112"/>
      <c r="I118" s="106">
        <v>19470</v>
      </c>
      <c r="J118" s="110"/>
      <c r="K118" s="111">
        <f t="shared" si="30"/>
        <v>0</v>
      </c>
      <c r="L118" s="110"/>
      <c r="M118" s="111">
        <f t="shared" si="24"/>
        <v>0</v>
      </c>
      <c r="N118" s="156"/>
      <c r="O118" s="54">
        <v>3133</v>
      </c>
      <c r="P118" s="54">
        <v>0</v>
      </c>
      <c r="Q118" s="55">
        <f t="shared" si="31"/>
        <v>0</v>
      </c>
      <c r="R118" s="54">
        <v>0</v>
      </c>
      <c r="S118" s="55">
        <f t="shared" si="32"/>
        <v>0</v>
      </c>
      <c r="T118" s="54">
        <v>0</v>
      </c>
      <c r="U118" s="56">
        <v>3102</v>
      </c>
      <c r="V118" s="54">
        <v>0</v>
      </c>
      <c r="W118" s="55">
        <f t="shared" si="33"/>
        <v>0</v>
      </c>
      <c r="X118" s="54"/>
      <c r="Y118" s="55">
        <f t="shared" si="25"/>
        <v>0</v>
      </c>
      <c r="Z118" s="160">
        <v>0</v>
      </c>
      <c r="AA118" s="7">
        <v>69478</v>
      </c>
      <c r="AB118" s="7">
        <v>86</v>
      </c>
      <c r="AC118" s="14">
        <f t="shared" si="34"/>
        <v>123.78018941247591</v>
      </c>
      <c r="AD118" s="7">
        <v>86</v>
      </c>
      <c r="AE118" s="14">
        <f t="shared" si="35"/>
        <v>123.78018941247591</v>
      </c>
      <c r="AF118" s="7">
        <v>8</v>
      </c>
      <c r="AG118" s="7">
        <v>69409</v>
      </c>
      <c r="AH118" s="18">
        <v>108</v>
      </c>
      <c r="AI118" s="30">
        <f t="shared" si="36"/>
        <v>155.59941794291808</v>
      </c>
      <c r="AJ118" s="18">
        <v>108</v>
      </c>
      <c r="AK118" s="30">
        <f t="shared" si="26"/>
        <v>155.59941794291808</v>
      </c>
      <c r="AL118" s="163">
        <v>13</v>
      </c>
      <c r="AM118" s="155">
        <f t="shared" si="37"/>
        <v>92215</v>
      </c>
      <c r="AN118" s="155">
        <f t="shared" si="38"/>
        <v>86</v>
      </c>
      <c r="AO118" s="13">
        <f t="shared" si="39"/>
        <v>93.260315566881744</v>
      </c>
      <c r="AP118" s="161">
        <f t="shared" si="40"/>
        <v>86</v>
      </c>
      <c r="AQ118" s="13">
        <f t="shared" si="27"/>
        <v>93.260315566881744</v>
      </c>
      <c r="AR118" s="162">
        <f t="shared" si="41"/>
        <v>8</v>
      </c>
      <c r="AS118" s="133">
        <f t="shared" si="42"/>
        <v>91981</v>
      </c>
      <c r="AT118" s="133">
        <f t="shared" si="43"/>
        <v>108</v>
      </c>
      <c r="AU118" s="124">
        <f t="shared" si="44"/>
        <v>117.4155532120764</v>
      </c>
      <c r="AV118" s="133">
        <f t="shared" si="45"/>
        <v>108</v>
      </c>
      <c r="AW118" s="136">
        <f t="shared" si="46"/>
        <v>117.4155532120764</v>
      </c>
      <c r="AX118" s="133">
        <f t="shared" si="47"/>
        <v>13</v>
      </c>
    </row>
    <row r="119" spans="1:50" x14ac:dyDescent="0.2">
      <c r="A119" s="15" t="s">
        <v>405</v>
      </c>
      <c r="B119" s="15" t="s">
        <v>406</v>
      </c>
      <c r="C119" s="145">
        <v>19604</v>
      </c>
      <c r="D119" s="112"/>
      <c r="E119" s="113">
        <f t="shared" si="28"/>
        <v>0</v>
      </c>
      <c r="F119" s="112"/>
      <c r="G119" s="113">
        <f t="shared" si="29"/>
        <v>0</v>
      </c>
      <c r="H119" s="112"/>
      <c r="I119" s="106">
        <v>19470</v>
      </c>
      <c r="J119" s="110"/>
      <c r="K119" s="111">
        <f t="shared" si="30"/>
        <v>0</v>
      </c>
      <c r="L119" s="110"/>
      <c r="M119" s="111">
        <f t="shared" si="24"/>
        <v>0</v>
      </c>
      <c r="N119" s="156"/>
      <c r="O119" s="54">
        <v>3133</v>
      </c>
      <c r="P119" s="54">
        <v>0</v>
      </c>
      <c r="Q119" s="55">
        <f t="shared" si="31"/>
        <v>0</v>
      </c>
      <c r="R119" s="54">
        <v>0</v>
      </c>
      <c r="S119" s="55">
        <f t="shared" si="32"/>
        <v>0</v>
      </c>
      <c r="T119" s="54">
        <v>0</v>
      </c>
      <c r="U119" s="56">
        <v>3102</v>
      </c>
      <c r="V119" s="54">
        <v>0</v>
      </c>
      <c r="W119" s="55">
        <f t="shared" si="33"/>
        <v>0</v>
      </c>
      <c r="X119" s="54"/>
      <c r="Y119" s="55">
        <f t="shared" si="25"/>
        <v>0</v>
      </c>
      <c r="Z119" s="160">
        <v>0</v>
      </c>
      <c r="AA119" s="7">
        <v>69478</v>
      </c>
      <c r="AB119" s="7">
        <v>0</v>
      </c>
      <c r="AC119" s="14">
        <f t="shared" si="34"/>
        <v>0</v>
      </c>
      <c r="AD119" s="7">
        <v>0</v>
      </c>
      <c r="AE119" s="14">
        <f t="shared" si="35"/>
        <v>0</v>
      </c>
      <c r="AF119" s="7">
        <v>0</v>
      </c>
      <c r="AG119" s="7">
        <v>69409</v>
      </c>
      <c r="AH119" s="18">
        <v>0</v>
      </c>
      <c r="AI119" s="30">
        <f t="shared" si="36"/>
        <v>0</v>
      </c>
      <c r="AJ119" s="18"/>
      <c r="AK119" s="30">
        <f t="shared" si="26"/>
        <v>0</v>
      </c>
      <c r="AL119" s="163">
        <v>0</v>
      </c>
      <c r="AM119" s="155">
        <f t="shared" si="37"/>
        <v>92215</v>
      </c>
      <c r="AN119" s="155">
        <f t="shared" si="38"/>
        <v>0</v>
      </c>
      <c r="AO119" s="13">
        <f t="shared" si="39"/>
        <v>0</v>
      </c>
      <c r="AP119" s="161">
        <f t="shared" si="40"/>
        <v>0</v>
      </c>
      <c r="AQ119" s="13">
        <f t="shared" si="27"/>
        <v>0</v>
      </c>
      <c r="AR119" s="162">
        <f t="shared" si="41"/>
        <v>0</v>
      </c>
      <c r="AS119" s="133">
        <f t="shared" si="42"/>
        <v>91981</v>
      </c>
      <c r="AT119" s="133">
        <f t="shared" si="43"/>
        <v>0</v>
      </c>
      <c r="AU119" s="124">
        <f t="shared" si="44"/>
        <v>0</v>
      </c>
      <c r="AV119" s="133">
        <f t="shared" si="45"/>
        <v>0</v>
      </c>
      <c r="AW119" s="136">
        <f t="shared" si="46"/>
        <v>0</v>
      </c>
      <c r="AX119" s="133">
        <f t="shared" si="47"/>
        <v>0</v>
      </c>
    </row>
    <row r="120" spans="1:50" x14ac:dyDescent="0.2">
      <c r="A120" s="15" t="s">
        <v>407</v>
      </c>
      <c r="B120" s="15" t="s">
        <v>408</v>
      </c>
      <c r="C120" s="145">
        <v>19604</v>
      </c>
      <c r="D120" s="112"/>
      <c r="E120" s="113">
        <f t="shared" si="28"/>
        <v>0</v>
      </c>
      <c r="F120" s="112"/>
      <c r="G120" s="113">
        <f t="shared" si="29"/>
        <v>0</v>
      </c>
      <c r="H120" s="112"/>
      <c r="I120" s="106">
        <v>19470</v>
      </c>
      <c r="J120" s="110"/>
      <c r="K120" s="111">
        <f t="shared" si="30"/>
        <v>0</v>
      </c>
      <c r="L120" s="110"/>
      <c r="M120" s="111">
        <f t="shared" si="24"/>
        <v>0</v>
      </c>
      <c r="N120" s="156"/>
      <c r="O120" s="54">
        <v>3133</v>
      </c>
      <c r="P120" s="54">
        <v>0</v>
      </c>
      <c r="Q120" s="55">
        <f t="shared" si="31"/>
        <v>0</v>
      </c>
      <c r="R120" s="54">
        <v>0</v>
      </c>
      <c r="S120" s="55">
        <f t="shared" si="32"/>
        <v>0</v>
      </c>
      <c r="T120" s="54">
        <v>0</v>
      </c>
      <c r="U120" s="56">
        <v>3102</v>
      </c>
      <c r="V120" s="54">
        <v>0</v>
      </c>
      <c r="W120" s="55">
        <f t="shared" si="33"/>
        <v>0</v>
      </c>
      <c r="X120" s="54"/>
      <c r="Y120" s="55">
        <f t="shared" si="25"/>
        <v>0</v>
      </c>
      <c r="Z120" s="160">
        <v>0</v>
      </c>
      <c r="AA120" s="7">
        <v>69478</v>
      </c>
      <c r="AB120" s="7">
        <v>0</v>
      </c>
      <c r="AC120" s="14">
        <f t="shared" si="34"/>
        <v>0</v>
      </c>
      <c r="AD120" s="7">
        <v>0</v>
      </c>
      <c r="AE120" s="14">
        <f t="shared" si="35"/>
        <v>0</v>
      </c>
      <c r="AF120" s="7">
        <v>0</v>
      </c>
      <c r="AG120" s="7">
        <v>69409</v>
      </c>
      <c r="AH120" s="18">
        <v>0</v>
      </c>
      <c r="AI120" s="30">
        <f t="shared" si="36"/>
        <v>0</v>
      </c>
      <c r="AJ120" s="18"/>
      <c r="AK120" s="30">
        <f t="shared" si="26"/>
        <v>0</v>
      </c>
      <c r="AL120" s="163">
        <v>0</v>
      </c>
      <c r="AM120" s="155">
        <f t="shared" si="37"/>
        <v>92215</v>
      </c>
      <c r="AN120" s="155">
        <f t="shared" si="38"/>
        <v>0</v>
      </c>
      <c r="AO120" s="13">
        <f t="shared" si="39"/>
        <v>0</v>
      </c>
      <c r="AP120" s="161">
        <f t="shared" si="40"/>
        <v>0</v>
      </c>
      <c r="AQ120" s="13">
        <f t="shared" si="27"/>
        <v>0</v>
      </c>
      <c r="AR120" s="162">
        <f t="shared" si="41"/>
        <v>0</v>
      </c>
      <c r="AS120" s="133">
        <f t="shared" si="42"/>
        <v>91981</v>
      </c>
      <c r="AT120" s="133">
        <f t="shared" si="43"/>
        <v>0</v>
      </c>
      <c r="AU120" s="124">
        <f t="shared" si="44"/>
        <v>0</v>
      </c>
      <c r="AV120" s="133">
        <f t="shared" si="45"/>
        <v>0</v>
      </c>
      <c r="AW120" s="136">
        <f t="shared" si="46"/>
        <v>0</v>
      </c>
      <c r="AX120" s="133">
        <f t="shared" si="47"/>
        <v>0</v>
      </c>
    </row>
    <row r="121" spans="1:50" x14ac:dyDescent="0.2">
      <c r="A121" s="15" t="s">
        <v>409</v>
      </c>
      <c r="B121" s="15" t="s">
        <v>410</v>
      </c>
      <c r="C121" s="145">
        <v>19604</v>
      </c>
      <c r="D121" s="112"/>
      <c r="E121" s="113">
        <f t="shared" si="28"/>
        <v>0</v>
      </c>
      <c r="F121" s="112"/>
      <c r="G121" s="113">
        <f t="shared" si="29"/>
        <v>0</v>
      </c>
      <c r="H121" s="112"/>
      <c r="I121" s="106">
        <v>19470</v>
      </c>
      <c r="J121" s="110"/>
      <c r="K121" s="111">
        <f t="shared" si="30"/>
        <v>0</v>
      </c>
      <c r="L121" s="110"/>
      <c r="M121" s="111">
        <f t="shared" si="24"/>
        <v>0</v>
      </c>
      <c r="N121" s="156"/>
      <c r="O121" s="54">
        <v>3133</v>
      </c>
      <c r="P121" s="54">
        <v>0</v>
      </c>
      <c r="Q121" s="55">
        <f t="shared" si="31"/>
        <v>0</v>
      </c>
      <c r="R121" s="54">
        <v>0</v>
      </c>
      <c r="S121" s="55">
        <f t="shared" si="32"/>
        <v>0</v>
      </c>
      <c r="T121" s="54">
        <v>0</v>
      </c>
      <c r="U121" s="56">
        <v>3102</v>
      </c>
      <c r="V121" s="54"/>
      <c r="W121" s="55">
        <f t="shared" si="33"/>
        <v>0</v>
      </c>
      <c r="X121" s="54"/>
      <c r="Y121" s="55">
        <f t="shared" si="25"/>
        <v>0</v>
      </c>
      <c r="Z121" s="160">
        <v>0</v>
      </c>
      <c r="AA121" s="7">
        <v>69478</v>
      </c>
      <c r="AB121" s="7">
        <v>1190</v>
      </c>
      <c r="AC121" s="14">
        <f t="shared" si="34"/>
        <v>1712.7723883819338</v>
      </c>
      <c r="AD121" s="7">
        <v>222</v>
      </c>
      <c r="AE121" s="14">
        <f t="shared" si="35"/>
        <v>319.52560522755402</v>
      </c>
      <c r="AF121" s="7">
        <v>1174</v>
      </c>
      <c r="AG121" s="7">
        <v>69409</v>
      </c>
      <c r="AH121" s="18">
        <v>1289</v>
      </c>
      <c r="AI121" s="30">
        <f t="shared" si="36"/>
        <v>1857.1078678557535</v>
      </c>
      <c r="AJ121" s="18">
        <v>215</v>
      </c>
      <c r="AK121" s="30">
        <f t="shared" si="26"/>
        <v>309.75810053451283</v>
      </c>
      <c r="AL121" s="163">
        <v>1250</v>
      </c>
      <c r="AM121" s="155">
        <f t="shared" si="37"/>
        <v>92215</v>
      </c>
      <c r="AN121" s="155">
        <f t="shared" si="38"/>
        <v>1190</v>
      </c>
      <c r="AO121" s="13">
        <f t="shared" si="39"/>
        <v>1290.4625060998753</v>
      </c>
      <c r="AP121" s="161">
        <f t="shared" si="40"/>
        <v>222</v>
      </c>
      <c r="AQ121" s="13">
        <f t="shared" si="27"/>
        <v>240.74174483543891</v>
      </c>
      <c r="AR121" s="162">
        <f t="shared" si="41"/>
        <v>1174</v>
      </c>
      <c r="AS121" s="133">
        <f t="shared" si="42"/>
        <v>91981</v>
      </c>
      <c r="AT121" s="133">
        <f t="shared" si="43"/>
        <v>1289</v>
      </c>
      <c r="AU121" s="124">
        <f t="shared" si="44"/>
        <v>1401.3763712070972</v>
      </c>
      <c r="AV121" s="133">
        <f t="shared" si="45"/>
        <v>215</v>
      </c>
      <c r="AW121" s="136">
        <f t="shared" si="46"/>
        <v>233.74392537589284</v>
      </c>
      <c r="AX121" s="133">
        <f t="shared" si="47"/>
        <v>1250</v>
      </c>
    </row>
    <row r="122" spans="1:50" x14ac:dyDescent="0.2">
      <c r="A122" s="15" t="s">
        <v>411</v>
      </c>
      <c r="B122" s="15" t="s">
        <v>412</v>
      </c>
      <c r="C122" s="145">
        <v>19604</v>
      </c>
      <c r="D122" s="112"/>
      <c r="E122" s="113">
        <f t="shared" si="28"/>
        <v>0</v>
      </c>
      <c r="F122" s="112"/>
      <c r="G122" s="113">
        <f t="shared" si="29"/>
        <v>0</v>
      </c>
      <c r="H122" s="112"/>
      <c r="I122" s="106">
        <v>19470</v>
      </c>
      <c r="J122" s="110"/>
      <c r="K122" s="111">
        <f t="shared" si="30"/>
        <v>0</v>
      </c>
      <c r="L122" s="110"/>
      <c r="M122" s="111">
        <f t="shared" si="24"/>
        <v>0</v>
      </c>
      <c r="N122" s="156"/>
      <c r="O122" s="54">
        <v>3133</v>
      </c>
      <c r="P122" s="54">
        <v>0</v>
      </c>
      <c r="Q122" s="55">
        <f t="shared" si="31"/>
        <v>0</v>
      </c>
      <c r="R122" s="54">
        <v>0</v>
      </c>
      <c r="S122" s="55">
        <f t="shared" si="32"/>
        <v>0</v>
      </c>
      <c r="T122" s="54">
        <v>0</v>
      </c>
      <c r="U122" s="56">
        <v>3102</v>
      </c>
      <c r="V122" s="54"/>
      <c r="W122" s="55">
        <f t="shared" si="33"/>
        <v>0</v>
      </c>
      <c r="X122" s="54"/>
      <c r="Y122" s="55">
        <f t="shared" si="25"/>
        <v>0</v>
      </c>
      <c r="Z122" s="160">
        <v>0</v>
      </c>
      <c r="AA122" s="7">
        <v>69478</v>
      </c>
      <c r="AB122" s="7">
        <v>838</v>
      </c>
      <c r="AC122" s="14">
        <f t="shared" si="34"/>
        <v>1206.1371945076139</v>
      </c>
      <c r="AD122" s="7">
        <v>86</v>
      </c>
      <c r="AE122" s="14">
        <f t="shared" si="35"/>
        <v>123.78018941247591</v>
      </c>
      <c r="AF122" s="7">
        <v>822</v>
      </c>
      <c r="AG122" s="7">
        <v>69409</v>
      </c>
      <c r="AH122" s="18">
        <v>751</v>
      </c>
      <c r="AI122" s="30">
        <f t="shared" si="36"/>
        <v>1081.9922488438099</v>
      </c>
      <c r="AJ122" s="18">
        <v>108</v>
      </c>
      <c r="AK122" s="30">
        <f t="shared" si="26"/>
        <v>155.59941794291808</v>
      </c>
      <c r="AL122" s="163">
        <v>735</v>
      </c>
      <c r="AM122" s="155">
        <f t="shared" si="37"/>
        <v>92215</v>
      </c>
      <c r="AN122" s="155">
        <f t="shared" si="38"/>
        <v>838</v>
      </c>
      <c r="AO122" s="13">
        <f t="shared" si="39"/>
        <v>908.7458656400803</v>
      </c>
      <c r="AP122" s="161">
        <f t="shared" si="40"/>
        <v>86</v>
      </c>
      <c r="AQ122" s="13">
        <f t="shared" si="27"/>
        <v>93.260315566881744</v>
      </c>
      <c r="AR122" s="162">
        <f t="shared" si="41"/>
        <v>822</v>
      </c>
      <c r="AS122" s="133">
        <f t="shared" si="42"/>
        <v>91981</v>
      </c>
      <c r="AT122" s="133">
        <f t="shared" si="43"/>
        <v>751</v>
      </c>
      <c r="AU122" s="124">
        <f t="shared" si="44"/>
        <v>816.47296724323496</v>
      </c>
      <c r="AV122" s="133">
        <f t="shared" si="45"/>
        <v>108</v>
      </c>
      <c r="AW122" s="136">
        <f t="shared" si="46"/>
        <v>117.4155532120764</v>
      </c>
      <c r="AX122" s="133">
        <f t="shared" si="47"/>
        <v>735</v>
      </c>
    </row>
    <row r="123" spans="1:50" x14ac:dyDescent="0.2">
      <c r="A123" s="1" t="s">
        <v>213</v>
      </c>
      <c r="B123" s="1" t="s">
        <v>214</v>
      </c>
      <c r="C123" s="145">
        <v>19604</v>
      </c>
      <c r="D123" s="112">
        <v>35</v>
      </c>
      <c r="E123" s="113">
        <f t="shared" si="28"/>
        <v>178.53499285860028</v>
      </c>
      <c r="F123" s="112">
        <v>27</v>
      </c>
      <c r="G123" s="113">
        <f t="shared" si="29"/>
        <v>137.72699449092022</v>
      </c>
      <c r="H123" s="112">
        <v>22</v>
      </c>
      <c r="I123" s="106">
        <v>19470</v>
      </c>
      <c r="J123" s="110">
        <v>42</v>
      </c>
      <c r="K123" s="111">
        <f t="shared" si="30"/>
        <v>215.71648690292756</v>
      </c>
      <c r="L123" s="110">
        <v>22</v>
      </c>
      <c r="M123" s="111">
        <f t="shared" si="24"/>
        <v>112.99435028248588</v>
      </c>
      <c r="N123" s="156">
        <v>23</v>
      </c>
      <c r="O123" s="54">
        <v>3133</v>
      </c>
      <c r="P123" s="54">
        <v>11</v>
      </c>
      <c r="Q123" s="55">
        <f t="shared" si="31"/>
        <v>351.10118097669965</v>
      </c>
      <c r="R123" s="54">
        <v>0</v>
      </c>
      <c r="S123" s="55">
        <f t="shared" si="32"/>
        <v>0</v>
      </c>
      <c r="T123" s="54">
        <v>8</v>
      </c>
      <c r="U123" s="56">
        <v>3102</v>
      </c>
      <c r="V123" s="54">
        <v>13</v>
      </c>
      <c r="W123" s="55">
        <f t="shared" si="33"/>
        <v>419.08446163765313</v>
      </c>
      <c r="X123" s="54">
        <v>2</v>
      </c>
      <c r="Y123" s="55">
        <f t="shared" si="25"/>
        <v>64.474532559638945</v>
      </c>
      <c r="Z123" s="160">
        <v>9</v>
      </c>
      <c r="AA123" s="7">
        <v>69478</v>
      </c>
      <c r="AB123" s="7">
        <v>461</v>
      </c>
      <c r="AC123" s="14">
        <f t="shared" si="34"/>
        <v>663.51938743199287</v>
      </c>
      <c r="AD123" s="7">
        <v>20</v>
      </c>
      <c r="AE123" s="14">
        <f t="shared" si="35"/>
        <v>28.786090561040908</v>
      </c>
      <c r="AF123" s="7">
        <v>242</v>
      </c>
      <c r="AG123" s="7">
        <v>69409</v>
      </c>
      <c r="AH123" s="18">
        <v>479</v>
      </c>
      <c r="AI123" s="30">
        <f t="shared" si="36"/>
        <v>690.11223328386814</v>
      </c>
      <c r="AJ123" s="18">
        <v>25</v>
      </c>
      <c r="AK123" s="30">
        <f t="shared" si="26"/>
        <v>36.018383783082882</v>
      </c>
      <c r="AL123" s="163">
        <v>253</v>
      </c>
      <c r="AM123" s="155">
        <f t="shared" si="37"/>
        <v>92215</v>
      </c>
      <c r="AN123" s="155">
        <f t="shared" si="38"/>
        <v>507</v>
      </c>
      <c r="AO123" s="13">
        <f t="shared" si="39"/>
        <v>549.80209293498888</v>
      </c>
      <c r="AP123" s="161">
        <f t="shared" si="40"/>
        <v>47</v>
      </c>
      <c r="AQ123" s="13">
        <f t="shared" si="27"/>
        <v>50.9678468795749</v>
      </c>
      <c r="AR123" s="162">
        <f t="shared" si="41"/>
        <v>272</v>
      </c>
      <c r="AS123" s="133">
        <f t="shared" si="42"/>
        <v>91981</v>
      </c>
      <c r="AT123" s="133">
        <f t="shared" si="43"/>
        <v>534</v>
      </c>
      <c r="AU123" s="124">
        <f t="shared" si="44"/>
        <v>580.55467977082219</v>
      </c>
      <c r="AV123" s="133">
        <f t="shared" si="45"/>
        <v>49</v>
      </c>
      <c r="AW123" s="136">
        <f t="shared" si="46"/>
        <v>53.271871364738367</v>
      </c>
      <c r="AX123" s="133">
        <f t="shared" si="47"/>
        <v>285</v>
      </c>
    </row>
    <row r="124" spans="1:50" x14ac:dyDescent="0.2">
      <c r="A124" s="1" t="s">
        <v>215</v>
      </c>
      <c r="B124" s="1" t="s">
        <v>216</v>
      </c>
      <c r="C124" s="145">
        <v>19604</v>
      </c>
      <c r="D124" s="112">
        <v>0</v>
      </c>
      <c r="E124" s="113">
        <f t="shared" si="28"/>
        <v>0</v>
      </c>
      <c r="F124" s="112">
        <v>0</v>
      </c>
      <c r="G124" s="113">
        <f t="shared" si="29"/>
        <v>0</v>
      </c>
      <c r="H124" s="112">
        <v>0</v>
      </c>
      <c r="I124" s="106">
        <v>19470</v>
      </c>
      <c r="J124" s="110">
        <v>0</v>
      </c>
      <c r="K124" s="111">
        <f t="shared" si="30"/>
        <v>0</v>
      </c>
      <c r="L124" s="110"/>
      <c r="M124" s="111">
        <f t="shared" si="24"/>
        <v>0</v>
      </c>
      <c r="N124" s="156">
        <v>0</v>
      </c>
      <c r="O124" s="54">
        <v>3133</v>
      </c>
      <c r="P124" s="54">
        <v>0</v>
      </c>
      <c r="Q124" s="55">
        <f t="shared" si="31"/>
        <v>0</v>
      </c>
      <c r="R124" s="54">
        <v>0</v>
      </c>
      <c r="S124" s="55">
        <f t="shared" si="32"/>
        <v>0</v>
      </c>
      <c r="T124" s="54">
        <v>0</v>
      </c>
      <c r="U124" s="56">
        <v>3102</v>
      </c>
      <c r="V124" s="54">
        <v>0</v>
      </c>
      <c r="W124" s="55">
        <f t="shared" si="33"/>
        <v>0</v>
      </c>
      <c r="X124" s="54"/>
      <c r="Y124" s="55">
        <f t="shared" si="25"/>
        <v>0</v>
      </c>
      <c r="Z124" s="160">
        <v>0</v>
      </c>
      <c r="AA124" s="7">
        <v>69478</v>
      </c>
      <c r="AB124" s="7">
        <v>0</v>
      </c>
      <c r="AC124" s="14">
        <f t="shared" si="34"/>
        <v>0</v>
      </c>
      <c r="AD124" s="7">
        <v>0</v>
      </c>
      <c r="AE124" s="14">
        <f t="shared" si="35"/>
        <v>0</v>
      </c>
      <c r="AF124" s="7">
        <v>0</v>
      </c>
      <c r="AG124" s="7">
        <v>69409</v>
      </c>
      <c r="AH124" s="18">
        <v>0</v>
      </c>
      <c r="AI124" s="30">
        <f t="shared" si="36"/>
        <v>0</v>
      </c>
      <c r="AJ124" s="18"/>
      <c r="AK124" s="30">
        <f t="shared" si="26"/>
        <v>0</v>
      </c>
      <c r="AL124" s="163">
        <v>0</v>
      </c>
      <c r="AM124" s="155">
        <f t="shared" si="37"/>
        <v>92215</v>
      </c>
      <c r="AN124" s="155">
        <f t="shared" si="38"/>
        <v>0</v>
      </c>
      <c r="AO124" s="13">
        <f t="shared" si="39"/>
        <v>0</v>
      </c>
      <c r="AP124" s="161">
        <f t="shared" si="40"/>
        <v>0</v>
      </c>
      <c r="AQ124" s="13">
        <f t="shared" si="27"/>
        <v>0</v>
      </c>
      <c r="AR124" s="162">
        <f t="shared" si="41"/>
        <v>0</v>
      </c>
      <c r="AS124" s="133">
        <f t="shared" si="42"/>
        <v>91981</v>
      </c>
      <c r="AT124" s="133">
        <f t="shared" si="43"/>
        <v>0</v>
      </c>
      <c r="AU124" s="124">
        <f t="shared" si="44"/>
        <v>0</v>
      </c>
      <c r="AV124" s="133">
        <f t="shared" si="45"/>
        <v>0</v>
      </c>
      <c r="AW124" s="136">
        <f t="shared" si="46"/>
        <v>0</v>
      </c>
      <c r="AX124" s="133">
        <f t="shared" si="47"/>
        <v>0</v>
      </c>
    </row>
    <row r="125" spans="1:50" x14ac:dyDescent="0.2">
      <c r="A125" s="1" t="s">
        <v>217</v>
      </c>
      <c r="B125" s="1" t="s">
        <v>449</v>
      </c>
      <c r="C125" s="145">
        <v>19604</v>
      </c>
      <c r="D125" s="112">
        <v>0</v>
      </c>
      <c r="E125" s="113">
        <f t="shared" si="28"/>
        <v>0</v>
      </c>
      <c r="F125" s="112">
        <v>0</v>
      </c>
      <c r="G125" s="113">
        <f t="shared" si="29"/>
        <v>0</v>
      </c>
      <c r="H125" s="112">
        <v>0</v>
      </c>
      <c r="I125" s="106">
        <v>19470</v>
      </c>
      <c r="J125" s="110">
        <v>0</v>
      </c>
      <c r="K125" s="111">
        <f t="shared" si="30"/>
        <v>0</v>
      </c>
      <c r="L125" s="110"/>
      <c r="M125" s="111">
        <f t="shared" si="24"/>
        <v>0</v>
      </c>
      <c r="N125" s="156">
        <v>0</v>
      </c>
      <c r="O125" s="54">
        <v>3133</v>
      </c>
      <c r="P125" s="54">
        <v>0</v>
      </c>
      <c r="Q125" s="55">
        <f t="shared" si="31"/>
        <v>0</v>
      </c>
      <c r="R125" s="54">
        <v>0</v>
      </c>
      <c r="S125" s="55">
        <f t="shared" si="32"/>
        <v>0</v>
      </c>
      <c r="T125" s="54">
        <v>0</v>
      </c>
      <c r="U125" s="56">
        <v>3102</v>
      </c>
      <c r="V125" s="54">
        <v>0</v>
      </c>
      <c r="W125" s="55">
        <f t="shared" si="33"/>
        <v>0</v>
      </c>
      <c r="X125" s="54"/>
      <c r="Y125" s="55">
        <f t="shared" si="25"/>
        <v>0</v>
      </c>
      <c r="Z125" s="160">
        <v>0</v>
      </c>
      <c r="AA125" s="7">
        <v>69478</v>
      </c>
      <c r="AB125" s="7">
        <v>0</v>
      </c>
      <c r="AC125" s="14">
        <f t="shared" si="34"/>
        <v>0</v>
      </c>
      <c r="AD125" s="7">
        <v>0</v>
      </c>
      <c r="AE125" s="14">
        <f t="shared" si="35"/>
        <v>0</v>
      </c>
      <c r="AF125" s="7">
        <v>0</v>
      </c>
      <c r="AG125" s="7">
        <v>69409</v>
      </c>
      <c r="AH125" s="18">
        <v>0</v>
      </c>
      <c r="AI125" s="30">
        <f t="shared" si="36"/>
        <v>0</v>
      </c>
      <c r="AJ125" s="18"/>
      <c r="AK125" s="30">
        <f t="shared" si="26"/>
        <v>0</v>
      </c>
      <c r="AL125" s="163">
        <v>0</v>
      </c>
      <c r="AM125" s="155">
        <f t="shared" si="37"/>
        <v>92215</v>
      </c>
      <c r="AN125" s="155">
        <f t="shared" si="38"/>
        <v>0</v>
      </c>
      <c r="AO125" s="13">
        <f t="shared" si="39"/>
        <v>0</v>
      </c>
      <c r="AP125" s="161">
        <f t="shared" si="40"/>
        <v>0</v>
      </c>
      <c r="AQ125" s="13">
        <f t="shared" si="27"/>
        <v>0</v>
      </c>
      <c r="AR125" s="162">
        <f t="shared" si="41"/>
        <v>0</v>
      </c>
      <c r="AS125" s="133">
        <f t="shared" si="42"/>
        <v>91981</v>
      </c>
      <c r="AT125" s="133">
        <f t="shared" si="43"/>
        <v>0</v>
      </c>
      <c r="AU125" s="124">
        <f t="shared" si="44"/>
        <v>0</v>
      </c>
      <c r="AV125" s="133">
        <f t="shared" si="45"/>
        <v>0</v>
      </c>
      <c r="AW125" s="136">
        <f t="shared" si="46"/>
        <v>0</v>
      </c>
      <c r="AX125" s="133">
        <f t="shared" si="47"/>
        <v>0</v>
      </c>
    </row>
    <row r="126" spans="1:50" x14ac:dyDescent="0.2">
      <c r="A126" s="1" t="s">
        <v>218</v>
      </c>
      <c r="B126" s="1" t="s">
        <v>450</v>
      </c>
      <c r="C126" s="145">
        <v>19604</v>
      </c>
      <c r="D126" s="112">
        <v>0</v>
      </c>
      <c r="E126" s="113">
        <f t="shared" si="28"/>
        <v>0</v>
      </c>
      <c r="F126" s="112">
        <v>0</v>
      </c>
      <c r="G126" s="113">
        <f t="shared" si="29"/>
        <v>0</v>
      </c>
      <c r="H126" s="112">
        <v>0</v>
      </c>
      <c r="I126" s="106">
        <v>19470</v>
      </c>
      <c r="J126" s="110">
        <v>0</v>
      </c>
      <c r="K126" s="111">
        <f t="shared" si="30"/>
        <v>0</v>
      </c>
      <c r="L126" s="110"/>
      <c r="M126" s="111">
        <f t="shared" si="24"/>
        <v>0</v>
      </c>
      <c r="N126" s="156">
        <v>0</v>
      </c>
      <c r="O126" s="54">
        <v>3133</v>
      </c>
      <c r="P126" s="54">
        <v>0</v>
      </c>
      <c r="Q126" s="55">
        <f t="shared" si="31"/>
        <v>0</v>
      </c>
      <c r="R126" s="54">
        <v>0</v>
      </c>
      <c r="S126" s="55">
        <f t="shared" si="32"/>
        <v>0</v>
      </c>
      <c r="T126" s="54">
        <v>0</v>
      </c>
      <c r="U126" s="56">
        <v>3102</v>
      </c>
      <c r="V126" s="54">
        <v>0</v>
      </c>
      <c r="W126" s="55">
        <f t="shared" si="33"/>
        <v>0</v>
      </c>
      <c r="X126" s="54"/>
      <c r="Y126" s="55">
        <f t="shared" si="25"/>
        <v>0</v>
      </c>
      <c r="Z126" s="160">
        <v>0</v>
      </c>
      <c r="AA126" s="7">
        <v>69478</v>
      </c>
      <c r="AB126" s="7">
        <v>0</v>
      </c>
      <c r="AC126" s="14">
        <f t="shared" si="34"/>
        <v>0</v>
      </c>
      <c r="AD126" s="7">
        <v>0</v>
      </c>
      <c r="AE126" s="14">
        <f t="shared" si="35"/>
        <v>0</v>
      </c>
      <c r="AF126" s="7">
        <v>0</v>
      </c>
      <c r="AG126" s="7">
        <v>69409</v>
      </c>
      <c r="AH126" s="18">
        <v>0</v>
      </c>
      <c r="AI126" s="30">
        <f t="shared" si="36"/>
        <v>0</v>
      </c>
      <c r="AJ126" s="18"/>
      <c r="AK126" s="30">
        <f t="shared" si="26"/>
        <v>0</v>
      </c>
      <c r="AL126" s="163">
        <v>0</v>
      </c>
      <c r="AM126" s="155">
        <f t="shared" si="37"/>
        <v>92215</v>
      </c>
      <c r="AN126" s="155">
        <f t="shared" si="38"/>
        <v>0</v>
      </c>
      <c r="AO126" s="13">
        <f t="shared" si="39"/>
        <v>0</v>
      </c>
      <c r="AP126" s="161">
        <f t="shared" si="40"/>
        <v>0</v>
      </c>
      <c r="AQ126" s="13">
        <f t="shared" si="27"/>
        <v>0</v>
      </c>
      <c r="AR126" s="162">
        <f t="shared" si="41"/>
        <v>0</v>
      </c>
      <c r="AS126" s="133">
        <f t="shared" si="42"/>
        <v>91981</v>
      </c>
      <c r="AT126" s="133">
        <f t="shared" si="43"/>
        <v>0</v>
      </c>
      <c r="AU126" s="124">
        <f t="shared" si="44"/>
        <v>0</v>
      </c>
      <c r="AV126" s="133">
        <f t="shared" si="45"/>
        <v>0</v>
      </c>
      <c r="AW126" s="136">
        <f t="shared" si="46"/>
        <v>0</v>
      </c>
      <c r="AX126" s="133">
        <f t="shared" si="47"/>
        <v>0</v>
      </c>
    </row>
    <row r="127" spans="1:50" x14ac:dyDescent="0.2">
      <c r="A127" s="1" t="s">
        <v>219</v>
      </c>
      <c r="B127" s="1" t="s">
        <v>451</v>
      </c>
      <c r="C127" s="145">
        <v>19604</v>
      </c>
      <c r="D127" s="112">
        <v>1</v>
      </c>
      <c r="E127" s="113">
        <f t="shared" si="28"/>
        <v>5.100999795960008</v>
      </c>
      <c r="F127" s="112">
        <v>0</v>
      </c>
      <c r="G127" s="113">
        <f t="shared" si="29"/>
        <v>0</v>
      </c>
      <c r="H127" s="112">
        <v>1</v>
      </c>
      <c r="I127" s="106">
        <v>19470</v>
      </c>
      <c r="J127" s="110">
        <v>2</v>
      </c>
      <c r="K127" s="111">
        <f t="shared" si="30"/>
        <v>10.272213662044171</v>
      </c>
      <c r="L127" s="110">
        <v>2</v>
      </c>
      <c r="M127" s="111">
        <f t="shared" si="24"/>
        <v>10.272213662044171</v>
      </c>
      <c r="N127" s="156">
        <v>2</v>
      </c>
      <c r="O127" s="54">
        <v>3133</v>
      </c>
      <c r="P127" s="54">
        <v>1</v>
      </c>
      <c r="Q127" s="55">
        <f t="shared" si="31"/>
        <v>31.918289179699968</v>
      </c>
      <c r="R127" s="54">
        <v>0</v>
      </c>
      <c r="S127" s="55">
        <f t="shared" si="32"/>
        <v>0</v>
      </c>
      <c r="T127" s="54">
        <v>1</v>
      </c>
      <c r="U127" s="56">
        <v>3102</v>
      </c>
      <c r="V127" s="54">
        <v>1</v>
      </c>
      <c r="W127" s="55">
        <f t="shared" si="33"/>
        <v>32.237266279819472</v>
      </c>
      <c r="X127" s="54">
        <v>1</v>
      </c>
      <c r="Y127" s="55">
        <f t="shared" si="25"/>
        <v>32.237266279819472</v>
      </c>
      <c r="Z127" s="160">
        <v>1</v>
      </c>
      <c r="AA127" s="7">
        <v>69478</v>
      </c>
      <c r="AB127" s="7">
        <v>22</v>
      </c>
      <c r="AC127" s="14">
        <f t="shared" si="34"/>
        <v>31.664699617144997</v>
      </c>
      <c r="AD127" s="7">
        <v>1</v>
      </c>
      <c r="AE127" s="14">
        <f t="shared" si="35"/>
        <v>1.4393045280520451</v>
      </c>
      <c r="AF127" s="7">
        <v>17</v>
      </c>
      <c r="AG127" s="7">
        <v>69409</v>
      </c>
      <c r="AH127" s="18">
        <v>23</v>
      </c>
      <c r="AI127" s="30">
        <f t="shared" si="36"/>
        <v>33.136913080436251</v>
      </c>
      <c r="AJ127" s="18">
        <v>2</v>
      </c>
      <c r="AK127" s="30">
        <f t="shared" si="26"/>
        <v>2.8814707026466309</v>
      </c>
      <c r="AL127" s="163">
        <v>20</v>
      </c>
      <c r="AM127" s="155">
        <f t="shared" si="37"/>
        <v>92215</v>
      </c>
      <c r="AN127" s="155">
        <f t="shared" si="38"/>
        <v>24</v>
      </c>
      <c r="AO127" s="13">
        <f t="shared" si="39"/>
        <v>26.02613457680421</v>
      </c>
      <c r="AP127" s="161">
        <f t="shared" si="40"/>
        <v>1</v>
      </c>
      <c r="AQ127" s="13">
        <f t="shared" si="27"/>
        <v>1.0844222740335088</v>
      </c>
      <c r="AR127" s="162">
        <f t="shared" si="41"/>
        <v>19</v>
      </c>
      <c r="AS127" s="133">
        <f t="shared" si="42"/>
        <v>91981</v>
      </c>
      <c r="AT127" s="133">
        <f t="shared" si="43"/>
        <v>26</v>
      </c>
      <c r="AU127" s="124">
        <f t="shared" si="44"/>
        <v>28.266707254759137</v>
      </c>
      <c r="AV127" s="133">
        <f t="shared" si="45"/>
        <v>5</v>
      </c>
      <c r="AW127" s="136">
        <f t="shared" si="46"/>
        <v>5.4359052412998334</v>
      </c>
      <c r="AX127" s="133">
        <f t="shared" si="47"/>
        <v>23</v>
      </c>
    </row>
    <row r="128" spans="1:50" x14ac:dyDescent="0.2">
      <c r="A128" s="155" t="s">
        <v>220</v>
      </c>
      <c r="B128" s="155" t="s">
        <v>221</v>
      </c>
      <c r="C128" s="145">
        <v>19604</v>
      </c>
      <c r="D128" s="112">
        <v>0</v>
      </c>
      <c r="E128" s="113">
        <f t="shared" si="28"/>
        <v>0</v>
      </c>
      <c r="F128" s="112">
        <v>0</v>
      </c>
      <c r="G128" s="113">
        <f t="shared" si="29"/>
        <v>0</v>
      </c>
      <c r="H128" s="112">
        <v>0</v>
      </c>
      <c r="I128" s="106">
        <v>19470</v>
      </c>
      <c r="J128" s="110">
        <v>0</v>
      </c>
      <c r="K128" s="111">
        <f t="shared" si="30"/>
        <v>0</v>
      </c>
      <c r="L128" s="110">
        <v>0</v>
      </c>
      <c r="M128" s="111">
        <f t="shared" si="24"/>
        <v>0</v>
      </c>
      <c r="N128" s="156">
        <v>0</v>
      </c>
      <c r="O128" s="54">
        <v>3133</v>
      </c>
      <c r="P128" s="54">
        <v>0</v>
      </c>
      <c r="Q128" s="55">
        <f t="shared" si="31"/>
        <v>0</v>
      </c>
      <c r="R128" s="54">
        <v>0</v>
      </c>
      <c r="S128" s="55">
        <f t="shared" si="32"/>
        <v>0</v>
      </c>
      <c r="T128" s="54">
        <v>0</v>
      </c>
      <c r="U128" s="56">
        <v>3102</v>
      </c>
      <c r="V128" s="54">
        <v>1</v>
      </c>
      <c r="W128" s="55">
        <f t="shared" si="33"/>
        <v>32.237266279819472</v>
      </c>
      <c r="X128" s="54">
        <v>1</v>
      </c>
      <c r="Y128" s="55">
        <f t="shared" si="25"/>
        <v>32.237266279819472</v>
      </c>
      <c r="Z128" s="160">
        <v>1</v>
      </c>
      <c r="AA128" s="7">
        <v>69478</v>
      </c>
      <c r="AB128" s="7">
        <v>6106</v>
      </c>
      <c r="AC128" s="14">
        <f t="shared" si="34"/>
        <v>8788.3934482857894</v>
      </c>
      <c r="AD128" s="7">
        <v>546</v>
      </c>
      <c r="AE128" s="14">
        <f t="shared" si="35"/>
        <v>785.86027231641663</v>
      </c>
      <c r="AF128" s="7">
        <v>2549</v>
      </c>
      <c r="AG128" s="7">
        <v>69409</v>
      </c>
      <c r="AH128" s="18">
        <v>6087</v>
      </c>
      <c r="AI128" s="30">
        <f t="shared" si="36"/>
        <v>8769.7560835050208</v>
      </c>
      <c r="AJ128" s="18">
        <v>522</v>
      </c>
      <c r="AK128" s="30">
        <f t="shared" si="26"/>
        <v>752.06385339077065</v>
      </c>
      <c r="AL128" s="163">
        <v>2723</v>
      </c>
      <c r="AM128" s="155">
        <f t="shared" si="37"/>
        <v>92215</v>
      </c>
      <c r="AN128" s="155">
        <f t="shared" si="38"/>
        <v>6106</v>
      </c>
      <c r="AO128" s="13">
        <f t="shared" si="39"/>
        <v>6621.4824052486038</v>
      </c>
      <c r="AP128" s="161">
        <f t="shared" si="40"/>
        <v>546</v>
      </c>
      <c r="AQ128" s="13">
        <f t="shared" si="27"/>
        <v>592.09456162229571</v>
      </c>
      <c r="AR128" s="162">
        <f t="shared" si="41"/>
        <v>2549</v>
      </c>
      <c r="AS128" s="133">
        <f t="shared" si="42"/>
        <v>91981</v>
      </c>
      <c r="AT128" s="133">
        <f t="shared" si="43"/>
        <v>6088</v>
      </c>
      <c r="AU128" s="124">
        <f t="shared" si="44"/>
        <v>6618.7582218066764</v>
      </c>
      <c r="AV128" s="133">
        <f t="shared" si="45"/>
        <v>523</v>
      </c>
      <c r="AW128" s="136">
        <f t="shared" si="46"/>
        <v>568.59568823996267</v>
      </c>
      <c r="AX128" s="133">
        <f t="shared" si="47"/>
        <v>2724</v>
      </c>
    </row>
    <row r="129" spans="1:51" x14ac:dyDescent="0.2">
      <c r="A129" s="1" t="s">
        <v>222</v>
      </c>
      <c r="B129" s="1" t="s">
        <v>223</v>
      </c>
      <c r="C129" s="145">
        <v>19604</v>
      </c>
      <c r="D129" s="112">
        <v>0</v>
      </c>
      <c r="E129" s="113">
        <f t="shared" si="28"/>
        <v>0</v>
      </c>
      <c r="F129" s="112">
        <v>0</v>
      </c>
      <c r="G129" s="113">
        <f t="shared" si="29"/>
        <v>0</v>
      </c>
      <c r="H129" s="112">
        <v>0</v>
      </c>
      <c r="I129" s="106">
        <v>19470</v>
      </c>
      <c r="J129" s="110">
        <v>0</v>
      </c>
      <c r="K129" s="111">
        <f t="shared" si="30"/>
        <v>0</v>
      </c>
      <c r="L129" s="110"/>
      <c r="M129" s="111">
        <f t="shared" si="24"/>
        <v>0</v>
      </c>
      <c r="N129" s="156">
        <v>0</v>
      </c>
      <c r="O129" s="54">
        <v>3133</v>
      </c>
      <c r="P129" s="54">
        <v>0</v>
      </c>
      <c r="Q129" s="55">
        <f t="shared" si="31"/>
        <v>0</v>
      </c>
      <c r="R129" s="54">
        <v>0</v>
      </c>
      <c r="S129" s="55">
        <f t="shared" si="32"/>
        <v>0</v>
      </c>
      <c r="T129" s="54">
        <v>0</v>
      </c>
      <c r="U129" s="56">
        <v>3102</v>
      </c>
      <c r="V129" s="54">
        <v>1</v>
      </c>
      <c r="W129" s="55">
        <f t="shared" si="33"/>
        <v>32.237266279819472</v>
      </c>
      <c r="X129" s="54">
        <v>1</v>
      </c>
      <c r="Y129" s="55">
        <f t="shared" si="25"/>
        <v>32.237266279819472</v>
      </c>
      <c r="Z129" s="160">
        <v>1</v>
      </c>
      <c r="AA129" s="7">
        <v>69478</v>
      </c>
      <c r="AB129" s="7">
        <v>2</v>
      </c>
      <c r="AC129" s="14">
        <f t="shared" si="34"/>
        <v>2.8786090561040902</v>
      </c>
      <c r="AD129" s="7">
        <v>2</v>
      </c>
      <c r="AE129" s="14">
        <f t="shared" si="35"/>
        <v>2.8786090561040902</v>
      </c>
      <c r="AF129" s="7">
        <v>0</v>
      </c>
      <c r="AG129" s="7">
        <v>69409</v>
      </c>
      <c r="AH129" s="18">
        <v>2</v>
      </c>
      <c r="AI129" s="30">
        <f t="shared" si="36"/>
        <v>2.8814707026466309</v>
      </c>
      <c r="AJ129" s="18">
        <v>2</v>
      </c>
      <c r="AK129" s="30">
        <f t="shared" si="26"/>
        <v>2.8814707026466309</v>
      </c>
      <c r="AL129" s="163">
        <v>0</v>
      </c>
      <c r="AM129" s="155">
        <f t="shared" si="37"/>
        <v>92215</v>
      </c>
      <c r="AN129" s="155">
        <f t="shared" si="38"/>
        <v>2</v>
      </c>
      <c r="AO129" s="13">
        <f t="shared" si="39"/>
        <v>2.1688445480670175</v>
      </c>
      <c r="AP129" s="161">
        <f t="shared" si="40"/>
        <v>2</v>
      </c>
      <c r="AQ129" s="13">
        <f t="shared" si="27"/>
        <v>2.1688445480670175</v>
      </c>
      <c r="AR129" s="162">
        <f t="shared" si="41"/>
        <v>0</v>
      </c>
      <c r="AS129" s="133">
        <f t="shared" si="42"/>
        <v>91981</v>
      </c>
      <c r="AT129" s="133">
        <f t="shared" si="43"/>
        <v>3</v>
      </c>
      <c r="AU129" s="124">
        <f t="shared" si="44"/>
        <v>3.2615431447799001</v>
      </c>
      <c r="AV129" s="133">
        <f t="shared" si="45"/>
        <v>3</v>
      </c>
      <c r="AW129" s="136">
        <f t="shared" si="46"/>
        <v>3.2615431447799001</v>
      </c>
      <c r="AX129" s="133">
        <f t="shared" si="47"/>
        <v>1</v>
      </c>
    </row>
    <row r="130" spans="1:51" x14ac:dyDescent="0.2">
      <c r="A130" s="1" t="s">
        <v>224</v>
      </c>
      <c r="B130" s="1" t="s">
        <v>225</v>
      </c>
      <c r="C130" s="145">
        <v>19604</v>
      </c>
      <c r="D130" s="112">
        <v>0</v>
      </c>
      <c r="E130" s="113">
        <f t="shared" si="28"/>
        <v>0</v>
      </c>
      <c r="F130" s="112">
        <v>0</v>
      </c>
      <c r="G130" s="113">
        <f t="shared" si="29"/>
        <v>0</v>
      </c>
      <c r="H130" s="112">
        <v>0</v>
      </c>
      <c r="I130" s="106">
        <v>19470</v>
      </c>
      <c r="J130" s="110">
        <v>0</v>
      </c>
      <c r="K130" s="111">
        <f t="shared" si="30"/>
        <v>0</v>
      </c>
      <c r="L130" s="110"/>
      <c r="M130" s="111">
        <f t="shared" si="24"/>
        <v>0</v>
      </c>
      <c r="N130" s="156">
        <v>0</v>
      </c>
      <c r="O130" s="54">
        <v>3133</v>
      </c>
      <c r="P130" s="54">
        <v>0</v>
      </c>
      <c r="Q130" s="55">
        <f t="shared" si="31"/>
        <v>0</v>
      </c>
      <c r="R130" s="54">
        <v>0</v>
      </c>
      <c r="S130" s="55">
        <f t="shared" si="32"/>
        <v>0</v>
      </c>
      <c r="T130" s="54">
        <v>0</v>
      </c>
      <c r="U130" s="56">
        <v>3102</v>
      </c>
      <c r="V130" s="54">
        <v>0</v>
      </c>
      <c r="W130" s="55">
        <f t="shared" si="33"/>
        <v>0</v>
      </c>
      <c r="X130" s="54"/>
      <c r="Y130" s="55">
        <f t="shared" si="25"/>
        <v>0</v>
      </c>
      <c r="Z130" s="160">
        <v>0</v>
      </c>
      <c r="AA130" s="7">
        <v>69478</v>
      </c>
      <c r="AB130" s="7">
        <v>19</v>
      </c>
      <c r="AC130" s="14">
        <f t="shared" si="34"/>
        <v>27.346786032988859</v>
      </c>
      <c r="AD130" s="7">
        <v>19</v>
      </c>
      <c r="AE130" s="14">
        <f t="shared" si="35"/>
        <v>27.346786032988859</v>
      </c>
      <c r="AF130" s="7">
        <v>2</v>
      </c>
      <c r="AG130" s="7">
        <v>69409</v>
      </c>
      <c r="AH130" s="18">
        <v>15</v>
      </c>
      <c r="AI130" s="30">
        <f t="shared" si="36"/>
        <v>21.611030269849731</v>
      </c>
      <c r="AJ130" s="18">
        <v>15</v>
      </c>
      <c r="AK130" s="30">
        <f t="shared" si="26"/>
        <v>21.611030269849731</v>
      </c>
      <c r="AL130" s="163">
        <v>3</v>
      </c>
      <c r="AM130" s="155">
        <f t="shared" si="37"/>
        <v>92215</v>
      </c>
      <c r="AN130" s="155">
        <f t="shared" si="38"/>
        <v>19</v>
      </c>
      <c r="AO130" s="13">
        <f t="shared" si="39"/>
        <v>20.604023206636665</v>
      </c>
      <c r="AP130" s="161">
        <f t="shared" si="40"/>
        <v>19</v>
      </c>
      <c r="AQ130" s="13">
        <f t="shared" si="27"/>
        <v>20.604023206636665</v>
      </c>
      <c r="AR130" s="162">
        <f t="shared" si="41"/>
        <v>2</v>
      </c>
      <c r="AS130" s="133">
        <f t="shared" si="42"/>
        <v>91981</v>
      </c>
      <c r="AT130" s="133">
        <f t="shared" si="43"/>
        <v>15</v>
      </c>
      <c r="AU130" s="124">
        <f t="shared" si="44"/>
        <v>16.307715723899502</v>
      </c>
      <c r="AV130" s="133">
        <f t="shared" si="45"/>
        <v>15</v>
      </c>
      <c r="AW130" s="136">
        <f t="shared" si="46"/>
        <v>16.307715723899502</v>
      </c>
      <c r="AX130" s="133">
        <f t="shared" si="47"/>
        <v>3</v>
      </c>
    </row>
    <row r="131" spans="1:51" s="154" customFormat="1" x14ac:dyDescent="0.2">
      <c r="A131" s="155" t="s">
        <v>226</v>
      </c>
      <c r="B131" s="155" t="s">
        <v>227</v>
      </c>
      <c r="C131" s="145">
        <v>19604</v>
      </c>
      <c r="D131" s="112">
        <v>0</v>
      </c>
      <c r="E131" s="113">
        <f t="shared" si="28"/>
        <v>0</v>
      </c>
      <c r="F131" s="112">
        <v>0</v>
      </c>
      <c r="G131" s="113">
        <f t="shared" si="29"/>
        <v>0</v>
      </c>
      <c r="H131" s="112">
        <v>0</v>
      </c>
      <c r="I131" s="106">
        <v>19470</v>
      </c>
      <c r="J131" s="110">
        <v>0</v>
      </c>
      <c r="K131" s="111">
        <f t="shared" si="30"/>
        <v>0</v>
      </c>
      <c r="L131" s="110"/>
      <c r="M131" s="111">
        <f t="shared" si="24"/>
        <v>0</v>
      </c>
      <c r="N131" s="156">
        <v>0</v>
      </c>
      <c r="O131" s="54">
        <v>3133</v>
      </c>
      <c r="P131" s="54">
        <v>0</v>
      </c>
      <c r="Q131" s="55">
        <f t="shared" si="31"/>
        <v>0</v>
      </c>
      <c r="R131" s="54">
        <v>0</v>
      </c>
      <c r="S131" s="55">
        <f t="shared" si="32"/>
        <v>0</v>
      </c>
      <c r="T131" s="54">
        <v>0</v>
      </c>
      <c r="U131" s="56">
        <v>3102</v>
      </c>
      <c r="V131" s="54">
        <v>0</v>
      </c>
      <c r="W131" s="55">
        <f t="shared" si="33"/>
        <v>0</v>
      </c>
      <c r="X131" s="54"/>
      <c r="Y131" s="55">
        <f t="shared" si="25"/>
        <v>0</v>
      </c>
      <c r="Z131" s="160">
        <v>0</v>
      </c>
      <c r="AA131" s="7">
        <v>69478</v>
      </c>
      <c r="AB131" s="7">
        <v>93</v>
      </c>
      <c r="AC131" s="14">
        <f t="shared" si="34"/>
        <v>133.8553211088402</v>
      </c>
      <c r="AD131" s="7">
        <v>93</v>
      </c>
      <c r="AE131" s="14">
        <f t="shared" si="35"/>
        <v>133.8553211088402</v>
      </c>
      <c r="AF131" s="7">
        <v>9</v>
      </c>
      <c r="AG131" s="7">
        <v>69409</v>
      </c>
      <c r="AH131" s="18">
        <v>62</v>
      </c>
      <c r="AI131" s="30">
        <f t="shared" si="36"/>
        <v>89.325591782045549</v>
      </c>
      <c r="AJ131" s="18">
        <v>62</v>
      </c>
      <c r="AK131" s="30">
        <f t="shared" si="26"/>
        <v>89.325591782045549</v>
      </c>
      <c r="AL131" s="163">
        <v>4</v>
      </c>
      <c r="AM131" s="155">
        <f t="shared" si="37"/>
        <v>92215</v>
      </c>
      <c r="AN131" s="155">
        <f t="shared" si="38"/>
        <v>93</v>
      </c>
      <c r="AO131" s="13">
        <f t="shared" si="39"/>
        <v>100.85127148511631</v>
      </c>
      <c r="AP131" s="161">
        <f t="shared" si="40"/>
        <v>93</v>
      </c>
      <c r="AQ131" s="13">
        <f t="shared" si="27"/>
        <v>100.85127148511631</v>
      </c>
      <c r="AR131" s="162">
        <f t="shared" si="41"/>
        <v>9</v>
      </c>
      <c r="AS131" s="133">
        <f t="shared" si="42"/>
        <v>91981</v>
      </c>
      <c r="AT131" s="133">
        <f t="shared" si="43"/>
        <v>62</v>
      </c>
      <c r="AU131" s="124">
        <f t="shared" si="44"/>
        <v>67.405224992117937</v>
      </c>
      <c r="AV131" s="133">
        <f t="shared" si="45"/>
        <v>62</v>
      </c>
      <c r="AW131" s="136">
        <f t="shared" si="46"/>
        <v>67.405224992117937</v>
      </c>
      <c r="AX131" s="133">
        <f t="shared" si="47"/>
        <v>4</v>
      </c>
      <c r="AY131" s="92"/>
    </row>
    <row r="132" spans="1:51" x14ac:dyDescent="0.2">
      <c r="A132" s="1" t="s">
        <v>228</v>
      </c>
      <c r="B132" s="1" t="s">
        <v>229</v>
      </c>
      <c r="C132" s="145">
        <v>19604</v>
      </c>
      <c r="D132" s="112">
        <v>0</v>
      </c>
      <c r="E132" s="113">
        <f t="shared" si="28"/>
        <v>0</v>
      </c>
      <c r="F132" s="112">
        <v>0</v>
      </c>
      <c r="G132" s="113">
        <f t="shared" si="29"/>
        <v>0</v>
      </c>
      <c r="H132" s="112">
        <v>0</v>
      </c>
      <c r="I132" s="106">
        <v>19470</v>
      </c>
      <c r="J132" s="110">
        <v>0</v>
      </c>
      <c r="K132" s="111">
        <f t="shared" si="30"/>
        <v>0</v>
      </c>
      <c r="L132" s="110"/>
      <c r="M132" s="111">
        <f t="shared" si="24"/>
        <v>0</v>
      </c>
      <c r="N132" s="156">
        <v>0</v>
      </c>
      <c r="O132" s="54">
        <v>3133</v>
      </c>
      <c r="P132" s="54">
        <v>0</v>
      </c>
      <c r="Q132" s="55">
        <f t="shared" si="31"/>
        <v>0</v>
      </c>
      <c r="R132" s="54">
        <v>0</v>
      </c>
      <c r="S132" s="55">
        <f t="shared" si="32"/>
        <v>0</v>
      </c>
      <c r="T132" s="54">
        <v>0</v>
      </c>
      <c r="U132" s="56">
        <v>3102</v>
      </c>
      <c r="V132" s="54">
        <v>0</v>
      </c>
      <c r="W132" s="55">
        <f t="shared" si="33"/>
        <v>0</v>
      </c>
      <c r="X132" s="54"/>
      <c r="Y132" s="55">
        <f t="shared" si="25"/>
        <v>0</v>
      </c>
      <c r="Z132" s="160">
        <v>0</v>
      </c>
      <c r="AA132" s="7">
        <v>69478</v>
      </c>
      <c r="AB132" s="7">
        <v>0</v>
      </c>
      <c r="AC132" s="14">
        <f t="shared" si="34"/>
        <v>0</v>
      </c>
      <c r="AD132" s="7">
        <v>0</v>
      </c>
      <c r="AE132" s="14">
        <f t="shared" si="35"/>
        <v>0</v>
      </c>
      <c r="AF132" s="7">
        <v>0</v>
      </c>
      <c r="AG132" s="7">
        <v>69409</v>
      </c>
      <c r="AH132" s="18">
        <v>0</v>
      </c>
      <c r="AI132" s="30">
        <f t="shared" si="36"/>
        <v>0</v>
      </c>
      <c r="AJ132" s="18"/>
      <c r="AK132" s="30">
        <f t="shared" si="26"/>
        <v>0</v>
      </c>
      <c r="AL132" s="163">
        <v>0</v>
      </c>
      <c r="AM132" s="155">
        <f t="shared" si="37"/>
        <v>92215</v>
      </c>
      <c r="AN132" s="155">
        <f t="shared" si="38"/>
        <v>0</v>
      </c>
      <c r="AO132" s="13">
        <f t="shared" si="39"/>
        <v>0</v>
      </c>
      <c r="AP132" s="161">
        <f t="shared" si="40"/>
        <v>0</v>
      </c>
      <c r="AQ132" s="13">
        <f t="shared" si="27"/>
        <v>0</v>
      </c>
      <c r="AR132" s="162">
        <f t="shared" si="41"/>
        <v>0</v>
      </c>
      <c r="AS132" s="133">
        <f t="shared" si="42"/>
        <v>91981</v>
      </c>
      <c r="AT132" s="133">
        <f t="shared" si="43"/>
        <v>0</v>
      </c>
      <c r="AU132" s="124">
        <f t="shared" si="44"/>
        <v>0</v>
      </c>
      <c r="AV132" s="133">
        <f t="shared" si="45"/>
        <v>0</v>
      </c>
      <c r="AW132" s="136">
        <f t="shared" si="46"/>
        <v>0</v>
      </c>
      <c r="AX132" s="133">
        <f t="shared" si="47"/>
        <v>0</v>
      </c>
    </row>
    <row r="133" spans="1:51" x14ac:dyDescent="0.2">
      <c r="A133" s="1" t="s">
        <v>230</v>
      </c>
      <c r="B133" s="1" t="s">
        <v>231</v>
      </c>
      <c r="C133" s="145">
        <v>19604</v>
      </c>
      <c r="D133" s="112">
        <v>0</v>
      </c>
      <c r="E133" s="113">
        <f t="shared" si="28"/>
        <v>0</v>
      </c>
      <c r="F133" s="112">
        <v>0</v>
      </c>
      <c r="G133" s="113">
        <f t="shared" si="29"/>
        <v>0</v>
      </c>
      <c r="H133" s="112">
        <v>0</v>
      </c>
      <c r="I133" s="106">
        <v>19470</v>
      </c>
      <c r="J133" s="110"/>
      <c r="K133" s="111">
        <f t="shared" si="30"/>
        <v>0</v>
      </c>
      <c r="L133" s="110"/>
      <c r="M133" s="111">
        <f t="shared" si="24"/>
        <v>0</v>
      </c>
      <c r="N133" s="156">
        <v>0</v>
      </c>
      <c r="O133" s="54">
        <v>3133</v>
      </c>
      <c r="P133" s="54">
        <v>0</v>
      </c>
      <c r="Q133" s="55">
        <f t="shared" si="31"/>
        <v>0</v>
      </c>
      <c r="R133" s="54">
        <v>0</v>
      </c>
      <c r="S133" s="55">
        <f t="shared" si="32"/>
        <v>0</v>
      </c>
      <c r="T133" s="54">
        <v>0</v>
      </c>
      <c r="U133" s="56">
        <v>3102</v>
      </c>
      <c r="V133" s="54"/>
      <c r="W133" s="55">
        <f t="shared" si="33"/>
        <v>0</v>
      </c>
      <c r="X133" s="54"/>
      <c r="Y133" s="55">
        <f t="shared" si="25"/>
        <v>0</v>
      </c>
      <c r="Z133" s="160">
        <v>0</v>
      </c>
      <c r="AA133" s="7">
        <v>69478</v>
      </c>
      <c r="AB133" s="7">
        <v>0</v>
      </c>
      <c r="AC133" s="14">
        <f t="shared" si="34"/>
        <v>0</v>
      </c>
      <c r="AD133" s="7">
        <v>0</v>
      </c>
      <c r="AE133" s="14">
        <f t="shared" si="35"/>
        <v>0</v>
      </c>
      <c r="AF133" s="7">
        <v>0</v>
      </c>
      <c r="AG133" s="7">
        <v>69409</v>
      </c>
      <c r="AH133" s="18"/>
      <c r="AI133" s="30">
        <f t="shared" si="36"/>
        <v>0</v>
      </c>
      <c r="AJ133" s="18"/>
      <c r="AK133" s="30">
        <f t="shared" si="26"/>
        <v>0</v>
      </c>
      <c r="AL133" s="163">
        <v>0</v>
      </c>
      <c r="AM133" s="155">
        <f t="shared" si="37"/>
        <v>92215</v>
      </c>
      <c r="AN133" s="155">
        <f t="shared" si="38"/>
        <v>0</v>
      </c>
      <c r="AO133" s="13">
        <f t="shared" si="39"/>
        <v>0</v>
      </c>
      <c r="AP133" s="161">
        <f t="shared" si="40"/>
        <v>0</v>
      </c>
      <c r="AQ133" s="13">
        <f t="shared" si="27"/>
        <v>0</v>
      </c>
      <c r="AR133" s="162">
        <f t="shared" si="41"/>
        <v>0</v>
      </c>
      <c r="AS133" s="133">
        <f t="shared" si="42"/>
        <v>91981</v>
      </c>
      <c r="AT133" s="133">
        <f t="shared" si="43"/>
        <v>0</v>
      </c>
      <c r="AU133" s="124">
        <f t="shared" si="44"/>
        <v>0</v>
      </c>
      <c r="AV133" s="133">
        <f t="shared" si="45"/>
        <v>0</v>
      </c>
      <c r="AW133" s="136">
        <f t="shared" si="46"/>
        <v>0</v>
      </c>
      <c r="AX133" s="133">
        <f t="shared" si="47"/>
        <v>0</v>
      </c>
    </row>
    <row r="134" spans="1:51" x14ac:dyDescent="0.2">
      <c r="A134" s="1" t="s">
        <v>232</v>
      </c>
      <c r="B134" s="1" t="s">
        <v>233</v>
      </c>
      <c r="C134" s="145">
        <v>19604</v>
      </c>
      <c r="D134" s="112">
        <v>0</v>
      </c>
      <c r="E134" s="113">
        <f t="shared" si="28"/>
        <v>0</v>
      </c>
      <c r="F134" s="112">
        <v>0</v>
      </c>
      <c r="G134" s="113">
        <f t="shared" si="29"/>
        <v>0</v>
      </c>
      <c r="H134" s="112">
        <v>0</v>
      </c>
      <c r="I134" s="106">
        <v>19470</v>
      </c>
      <c r="J134" s="110"/>
      <c r="K134" s="111">
        <f t="shared" si="30"/>
        <v>0</v>
      </c>
      <c r="L134" s="110"/>
      <c r="M134" s="111">
        <f t="shared" ref="M134:M200" si="48">L134/I134*100000</f>
        <v>0</v>
      </c>
      <c r="N134" s="156">
        <v>0</v>
      </c>
      <c r="O134" s="54">
        <v>3133</v>
      </c>
      <c r="P134" s="54">
        <v>0</v>
      </c>
      <c r="Q134" s="55">
        <f t="shared" si="31"/>
        <v>0</v>
      </c>
      <c r="R134" s="54">
        <v>0</v>
      </c>
      <c r="S134" s="55">
        <f t="shared" si="32"/>
        <v>0</v>
      </c>
      <c r="T134" s="54">
        <v>0</v>
      </c>
      <c r="U134" s="56">
        <v>3102</v>
      </c>
      <c r="V134" s="54"/>
      <c r="W134" s="55">
        <f t="shared" si="33"/>
        <v>0</v>
      </c>
      <c r="X134" s="54"/>
      <c r="Y134" s="55">
        <f t="shared" ref="Y134:Y161" si="49">X134/U134*100000</f>
        <v>0</v>
      </c>
      <c r="Z134" s="160">
        <v>0</v>
      </c>
      <c r="AA134" s="7">
        <v>69478</v>
      </c>
      <c r="AB134" s="7">
        <v>5951</v>
      </c>
      <c r="AC134" s="14">
        <f t="shared" si="34"/>
        <v>8565.3012464377225</v>
      </c>
      <c r="AD134" s="7">
        <v>391</v>
      </c>
      <c r="AE134" s="14">
        <f t="shared" si="35"/>
        <v>562.76807046834972</v>
      </c>
      <c r="AF134" s="7">
        <v>2538</v>
      </c>
      <c r="AG134" s="7">
        <v>69409</v>
      </c>
      <c r="AH134" s="18">
        <v>5963</v>
      </c>
      <c r="AI134" s="30">
        <f t="shared" si="36"/>
        <v>8591.1048999409304</v>
      </c>
      <c r="AJ134" s="18">
        <v>398</v>
      </c>
      <c r="AK134" s="30">
        <f t="shared" ref="AK134:AK200" si="50">AJ134/AG134*100000</f>
        <v>573.41266982667946</v>
      </c>
      <c r="AL134" s="163">
        <v>2716</v>
      </c>
      <c r="AM134" s="155">
        <f t="shared" si="37"/>
        <v>92215</v>
      </c>
      <c r="AN134" s="155">
        <f t="shared" si="38"/>
        <v>5951</v>
      </c>
      <c r="AO134" s="13">
        <f t="shared" si="39"/>
        <v>6453.3969527734107</v>
      </c>
      <c r="AP134" s="161">
        <f t="shared" si="40"/>
        <v>391</v>
      </c>
      <c r="AQ134" s="13">
        <f t="shared" ref="AQ134:AQ200" si="51">AP134/AM134*100000</f>
        <v>424.00910914710187</v>
      </c>
      <c r="AR134" s="162">
        <f t="shared" si="41"/>
        <v>2538</v>
      </c>
      <c r="AS134" s="133">
        <f t="shared" si="42"/>
        <v>91981</v>
      </c>
      <c r="AT134" s="133">
        <f t="shared" si="43"/>
        <v>5963</v>
      </c>
      <c r="AU134" s="124">
        <f t="shared" si="44"/>
        <v>6482.8605907741812</v>
      </c>
      <c r="AV134" s="133">
        <f t="shared" si="45"/>
        <v>398</v>
      </c>
      <c r="AW134" s="136">
        <f t="shared" si="46"/>
        <v>432.69805720746672</v>
      </c>
      <c r="AX134" s="133">
        <f t="shared" si="47"/>
        <v>2716</v>
      </c>
    </row>
    <row r="135" spans="1:51" x14ac:dyDescent="0.2">
      <c r="A135" s="15" t="s">
        <v>413</v>
      </c>
      <c r="B135" s="15" t="s">
        <v>414</v>
      </c>
      <c r="C135" s="145">
        <v>19604</v>
      </c>
      <c r="D135" s="112"/>
      <c r="E135" s="113">
        <f t="shared" ref="E135:E199" si="52">D135/C135*100000</f>
        <v>0</v>
      </c>
      <c r="F135" s="112"/>
      <c r="G135" s="113">
        <f t="shared" ref="G135:G199" si="53">F135/C135*100000</f>
        <v>0</v>
      </c>
      <c r="H135" s="112"/>
      <c r="I135" s="106">
        <v>19470</v>
      </c>
      <c r="J135" s="110"/>
      <c r="K135" s="111">
        <f t="shared" ref="K135:K201" si="54">J135/I135*100000</f>
        <v>0</v>
      </c>
      <c r="L135" s="110"/>
      <c r="M135" s="111">
        <f t="shared" si="48"/>
        <v>0</v>
      </c>
      <c r="N135" s="156"/>
      <c r="O135" s="54">
        <v>3133</v>
      </c>
      <c r="P135" s="54">
        <v>0</v>
      </c>
      <c r="Q135" s="55">
        <f t="shared" ref="Q135:Q199" si="55">P135/O135*100000</f>
        <v>0</v>
      </c>
      <c r="R135" s="54">
        <v>0</v>
      </c>
      <c r="S135" s="55">
        <f t="shared" ref="S135:S199" si="56">R135/O135*100000</f>
        <v>0</v>
      </c>
      <c r="T135" s="54">
        <v>0</v>
      </c>
      <c r="U135" s="56">
        <v>3102</v>
      </c>
      <c r="V135" s="54"/>
      <c r="W135" s="55">
        <f t="shared" ref="W135:W161" si="57">V135/U135*100000</f>
        <v>0</v>
      </c>
      <c r="X135" s="54"/>
      <c r="Y135" s="55">
        <f t="shared" si="49"/>
        <v>0</v>
      </c>
      <c r="Z135" s="160">
        <v>0</v>
      </c>
      <c r="AA135" s="7">
        <v>69478</v>
      </c>
      <c r="AB135" s="7"/>
      <c r="AC135" s="14">
        <f t="shared" ref="AC135:AC199" si="58">AB135/AA135*100000</f>
        <v>0</v>
      </c>
      <c r="AD135" s="7"/>
      <c r="AE135" s="14">
        <f t="shared" ref="AE135:AE199" si="59">AD135/AA135*100000</f>
        <v>0</v>
      </c>
      <c r="AF135" s="7"/>
      <c r="AG135" s="7">
        <v>69409</v>
      </c>
      <c r="AH135" s="18"/>
      <c r="AI135" s="30">
        <f t="shared" ref="AI135:AI201" si="60">AH135/AG135*100000</f>
        <v>0</v>
      </c>
      <c r="AJ135" s="18"/>
      <c r="AK135" s="30">
        <f t="shared" si="50"/>
        <v>0</v>
      </c>
      <c r="AL135" s="163"/>
      <c r="AM135" s="155">
        <f t="shared" ref="AM135:AM199" si="61">C135+O135+AA135</f>
        <v>92215</v>
      </c>
      <c r="AN135" s="155">
        <f t="shared" ref="AN135:AN199" si="62">D135+P135+AB135</f>
        <v>0</v>
      </c>
      <c r="AO135" s="13">
        <f t="shared" ref="AO135:AO201" si="63">AN135/AM135*100000</f>
        <v>0</v>
      </c>
      <c r="AP135" s="161">
        <f t="shared" ref="AP135:AP199" si="64">F135+R135+AD135</f>
        <v>0</v>
      </c>
      <c r="AQ135" s="13">
        <f t="shared" si="51"/>
        <v>0</v>
      </c>
      <c r="AR135" s="162">
        <f t="shared" ref="AR135:AR199" si="65">H135+T135+AF135</f>
        <v>0</v>
      </c>
      <c r="AS135" s="133">
        <f t="shared" ref="AS135:AS199" si="66">I135+U135+AG135</f>
        <v>91981</v>
      </c>
      <c r="AT135" s="133">
        <f t="shared" ref="AT135:AT199" si="67">J135+V135+AH135</f>
        <v>0</v>
      </c>
      <c r="AU135" s="124">
        <f t="shared" ref="AU135:AU199" si="68">AT135/AS135*100000</f>
        <v>0</v>
      </c>
      <c r="AV135" s="133">
        <f t="shared" ref="AV135:AV199" si="69">L135+X135+AJ135</f>
        <v>0</v>
      </c>
      <c r="AW135" s="136">
        <f t="shared" ref="AW135:AW199" si="70">AV135/AS135*100000</f>
        <v>0</v>
      </c>
      <c r="AX135" s="133">
        <f t="shared" ref="AX135:AX199" si="71">N135+Z135+AL135</f>
        <v>0</v>
      </c>
    </row>
    <row r="136" spans="1:51" x14ac:dyDescent="0.2">
      <c r="A136" s="1" t="s">
        <v>234</v>
      </c>
      <c r="B136" s="1" t="s">
        <v>235</v>
      </c>
      <c r="C136" s="145">
        <v>19604</v>
      </c>
      <c r="D136" s="112">
        <v>0</v>
      </c>
      <c r="E136" s="113">
        <f t="shared" si="52"/>
        <v>0</v>
      </c>
      <c r="F136" s="112">
        <v>0</v>
      </c>
      <c r="G136" s="113">
        <f t="shared" si="53"/>
        <v>0</v>
      </c>
      <c r="H136" s="112">
        <v>0</v>
      </c>
      <c r="I136" s="106">
        <v>19470</v>
      </c>
      <c r="J136" s="110">
        <v>0</v>
      </c>
      <c r="K136" s="111">
        <f t="shared" si="54"/>
        <v>0</v>
      </c>
      <c r="L136" s="110"/>
      <c r="M136" s="111">
        <f t="shared" si="48"/>
        <v>0</v>
      </c>
      <c r="N136" s="156"/>
      <c r="O136" s="54">
        <v>3133</v>
      </c>
      <c r="P136" s="54">
        <v>0</v>
      </c>
      <c r="Q136" s="55">
        <f t="shared" si="55"/>
        <v>0</v>
      </c>
      <c r="R136" s="54">
        <v>0</v>
      </c>
      <c r="S136" s="55">
        <f t="shared" si="56"/>
        <v>0</v>
      </c>
      <c r="T136" s="54">
        <v>0</v>
      </c>
      <c r="U136" s="56">
        <v>3102</v>
      </c>
      <c r="V136" s="54">
        <v>0</v>
      </c>
      <c r="W136" s="55">
        <f t="shared" si="57"/>
        <v>0</v>
      </c>
      <c r="X136" s="54"/>
      <c r="Y136" s="55">
        <f t="shared" si="49"/>
        <v>0</v>
      </c>
      <c r="Z136" s="160"/>
      <c r="AA136" s="7">
        <v>69478</v>
      </c>
      <c r="AB136" s="7">
        <v>41</v>
      </c>
      <c r="AC136" s="14">
        <f t="shared" si="58"/>
        <v>59.011485650133856</v>
      </c>
      <c r="AD136" s="7">
        <v>41</v>
      </c>
      <c r="AE136" s="14">
        <f t="shared" si="59"/>
        <v>59.011485650133856</v>
      </c>
      <c r="AF136" s="7">
        <v>0</v>
      </c>
      <c r="AG136" s="7">
        <v>69409</v>
      </c>
      <c r="AH136" s="18">
        <v>45</v>
      </c>
      <c r="AI136" s="30">
        <f t="shared" si="60"/>
        <v>64.833090809549191</v>
      </c>
      <c r="AJ136" s="18">
        <v>45</v>
      </c>
      <c r="AK136" s="30">
        <f t="shared" si="50"/>
        <v>64.833090809549191</v>
      </c>
      <c r="AL136" s="163"/>
      <c r="AM136" s="155">
        <f t="shared" si="61"/>
        <v>92215</v>
      </c>
      <c r="AN136" s="155">
        <f t="shared" si="62"/>
        <v>41</v>
      </c>
      <c r="AO136" s="13">
        <f t="shared" si="63"/>
        <v>44.461313235373858</v>
      </c>
      <c r="AP136" s="161">
        <f t="shared" si="64"/>
        <v>41</v>
      </c>
      <c r="AQ136" s="13">
        <f t="shared" si="51"/>
        <v>44.461313235373858</v>
      </c>
      <c r="AR136" s="162">
        <f t="shared" si="65"/>
        <v>0</v>
      </c>
      <c r="AS136" s="133">
        <f t="shared" si="66"/>
        <v>91981</v>
      </c>
      <c r="AT136" s="133">
        <f t="shared" si="67"/>
        <v>45</v>
      </c>
      <c r="AU136" s="124">
        <f t="shared" si="68"/>
        <v>48.923147171698503</v>
      </c>
      <c r="AV136" s="133">
        <f t="shared" si="69"/>
        <v>45</v>
      </c>
      <c r="AW136" s="136">
        <f t="shared" si="70"/>
        <v>48.923147171698503</v>
      </c>
      <c r="AX136" s="133">
        <f t="shared" si="71"/>
        <v>0</v>
      </c>
    </row>
    <row r="137" spans="1:51" x14ac:dyDescent="0.2">
      <c r="A137" s="15" t="s">
        <v>415</v>
      </c>
      <c r="B137" s="15" t="s">
        <v>416</v>
      </c>
      <c r="C137" s="145">
        <v>19604</v>
      </c>
      <c r="D137" s="112"/>
      <c r="E137" s="113">
        <f t="shared" si="52"/>
        <v>0</v>
      </c>
      <c r="F137" s="112"/>
      <c r="G137" s="113">
        <f t="shared" si="53"/>
        <v>0</v>
      </c>
      <c r="H137" s="112"/>
      <c r="I137" s="106">
        <v>19470</v>
      </c>
      <c r="J137" s="110"/>
      <c r="K137" s="111">
        <f t="shared" si="54"/>
        <v>0</v>
      </c>
      <c r="L137" s="110"/>
      <c r="M137" s="111">
        <f t="shared" si="48"/>
        <v>0</v>
      </c>
      <c r="N137" s="156"/>
      <c r="O137" s="54">
        <v>3133</v>
      </c>
      <c r="P137" s="54">
        <v>0</v>
      </c>
      <c r="Q137" s="55">
        <f t="shared" si="55"/>
        <v>0</v>
      </c>
      <c r="R137" s="54">
        <v>0</v>
      </c>
      <c r="S137" s="55">
        <f t="shared" si="56"/>
        <v>0</v>
      </c>
      <c r="T137" s="54">
        <v>0</v>
      </c>
      <c r="U137" s="56">
        <v>3102</v>
      </c>
      <c r="V137" s="54"/>
      <c r="W137" s="55">
        <f t="shared" si="57"/>
        <v>0</v>
      </c>
      <c r="X137" s="54"/>
      <c r="Y137" s="55">
        <f t="shared" si="49"/>
        <v>0</v>
      </c>
      <c r="Z137" s="160">
        <v>0</v>
      </c>
      <c r="AA137" s="7">
        <v>69478</v>
      </c>
      <c r="AB137" s="7">
        <v>220</v>
      </c>
      <c r="AC137" s="14">
        <f t="shared" si="58"/>
        <v>316.64699617144998</v>
      </c>
      <c r="AD137" s="7">
        <v>144</v>
      </c>
      <c r="AE137" s="14">
        <f t="shared" si="59"/>
        <v>207.25985203949452</v>
      </c>
      <c r="AF137" s="7">
        <v>55</v>
      </c>
      <c r="AG137" s="7">
        <v>69409</v>
      </c>
      <c r="AH137" s="18">
        <v>225</v>
      </c>
      <c r="AI137" s="30">
        <f t="shared" si="60"/>
        <v>324.16545404774598</v>
      </c>
      <c r="AJ137" s="18">
        <v>110</v>
      </c>
      <c r="AK137" s="30">
        <f t="shared" si="50"/>
        <v>158.4808886455647</v>
      </c>
      <c r="AL137" s="163">
        <v>61</v>
      </c>
      <c r="AM137" s="155">
        <f t="shared" si="61"/>
        <v>92215</v>
      </c>
      <c r="AN137" s="155">
        <f t="shared" si="62"/>
        <v>220</v>
      </c>
      <c r="AO137" s="13">
        <f t="shared" si="63"/>
        <v>238.57290028737191</v>
      </c>
      <c r="AP137" s="161">
        <f t="shared" si="64"/>
        <v>144</v>
      </c>
      <c r="AQ137" s="13">
        <f t="shared" si="51"/>
        <v>156.15680746082523</v>
      </c>
      <c r="AR137" s="162">
        <f t="shared" si="65"/>
        <v>55</v>
      </c>
      <c r="AS137" s="133">
        <f t="shared" si="66"/>
        <v>91981</v>
      </c>
      <c r="AT137" s="133">
        <f t="shared" si="67"/>
        <v>225</v>
      </c>
      <c r="AU137" s="124">
        <f t="shared" si="68"/>
        <v>244.61573585849251</v>
      </c>
      <c r="AV137" s="133">
        <f t="shared" si="69"/>
        <v>110</v>
      </c>
      <c r="AW137" s="136">
        <f t="shared" si="70"/>
        <v>119.58991530859635</v>
      </c>
      <c r="AX137" s="133">
        <f t="shared" si="71"/>
        <v>61</v>
      </c>
    </row>
    <row r="138" spans="1:51" x14ac:dyDescent="0.2">
      <c r="A138" s="1" t="s">
        <v>236</v>
      </c>
      <c r="B138" s="1" t="s">
        <v>237</v>
      </c>
      <c r="C138" s="145">
        <v>19604</v>
      </c>
      <c r="D138" s="112">
        <v>70</v>
      </c>
      <c r="E138" s="113">
        <f t="shared" si="52"/>
        <v>357.06998571720055</v>
      </c>
      <c r="F138" s="112">
        <v>60</v>
      </c>
      <c r="G138" s="113">
        <f t="shared" si="53"/>
        <v>306.05998775760048</v>
      </c>
      <c r="H138" s="112">
        <v>25</v>
      </c>
      <c r="I138" s="106">
        <v>19470</v>
      </c>
      <c r="J138" s="110">
        <v>60</v>
      </c>
      <c r="K138" s="111">
        <f t="shared" si="54"/>
        <v>308.16640986132512</v>
      </c>
      <c r="L138" s="110">
        <v>49</v>
      </c>
      <c r="M138" s="111">
        <f t="shared" si="48"/>
        <v>251.66923472008219</v>
      </c>
      <c r="N138" s="156">
        <v>29</v>
      </c>
      <c r="O138" s="54">
        <v>3133</v>
      </c>
      <c r="P138" s="54">
        <v>81</v>
      </c>
      <c r="Q138" s="55">
        <f t="shared" si="55"/>
        <v>2585.3814235556974</v>
      </c>
      <c r="R138" s="54">
        <v>19</v>
      </c>
      <c r="S138" s="55">
        <f t="shared" si="56"/>
        <v>606.4474944142994</v>
      </c>
      <c r="T138" s="54">
        <v>31</v>
      </c>
      <c r="U138" s="56">
        <v>3102</v>
      </c>
      <c r="V138" s="54">
        <v>89</v>
      </c>
      <c r="W138" s="55">
        <f t="shared" si="57"/>
        <v>2869.116698903933</v>
      </c>
      <c r="X138" s="54">
        <v>19</v>
      </c>
      <c r="Y138" s="55">
        <f t="shared" si="49"/>
        <v>612.50805931656998</v>
      </c>
      <c r="Z138" s="160">
        <v>40</v>
      </c>
      <c r="AA138" s="7">
        <v>69478</v>
      </c>
      <c r="AB138" s="7">
        <v>2126</v>
      </c>
      <c r="AC138" s="14">
        <f t="shared" si="58"/>
        <v>3059.9614266386484</v>
      </c>
      <c r="AD138" s="7">
        <v>547</v>
      </c>
      <c r="AE138" s="14">
        <f t="shared" si="59"/>
        <v>787.29957684446867</v>
      </c>
      <c r="AF138" s="7">
        <v>143</v>
      </c>
      <c r="AG138" s="7">
        <v>69409</v>
      </c>
      <c r="AH138" s="18">
        <v>2094</v>
      </c>
      <c r="AI138" s="30">
        <f t="shared" si="60"/>
        <v>3016.8998256710224</v>
      </c>
      <c r="AJ138" s="18">
        <v>481</v>
      </c>
      <c r="AK138" s="30">
        <f t="shared" si="50"/>
        <v>692.99370398651479</v>
      </c>
      <c r="AL138" s="163">
        <v>39</v>
      </c>
      <c r="AM138" s="155">
        <f t="shared" si="61"/>
        <v>92215</v>
      </c>
      <c r="AN138" s="155">
        <f t="shared" si="62"/>
        <v>2277</v>
      </c>
      <c r="AO138" s="13">
        <f t="shared" si="63"/>
        <v>2469.2295179742991</v>
      </c>
      <c r="AP138" s="161">
        <f t="shared" si="64"/>
        <v>626</v>
      </c>
      <c r="AQ138" s="13">
        <f t="shared" si="51"/>
        <v>678.8483435449765</v>
      </c>
      <c r="AR138" s="162">
        <f t="shared" si="65"/>
        <v>199</v>
      </c>
      <c r="AS138" s="133">
        <f t="shared" si="66"/>
        <v>91981</v>
      </c>
      <c r="AT138" s="133">
        <f t="shared" si="67"/>
        <v>2243</v>
      </c>
      <c r="AU138" s="124">
        <f t="shared" si="68"/>
        <v>2438.5470912471051</v>
      </c>
      <c r="AV138" s="133">
        <f t="shared" si="69"/>
        <v>549</v>
      </c>
      <c r="AW138" s="136">
        <f t="shared" si="70"/>
        <v>596.86239549472168</v>
      </c>
      <c r="AX138" s="133">
        <f t="shared" si="71"/>
        <v>108</v>
      </c>
    </row>
    <row r="139" spans="1:51" x14ac:dyDescent="0.2">
      <c r="A139" s="1" t="s">
        <v>238</v>
      </c>
      <c r="B139" s="1" t="s">
        <v>239</v>
      </c>
      <c r="C139" s="145">
        <v>19604</v>
      </c>
      <c r="D139" s="112">
        <v>0</v>
      </c>
      <c r="E139" s="113">
        <f t="shared" si="52"/>
        <v>0</v>
      </c>
      <c r="F139" s="112">
        <v>0</v>
      </c>
      <c r="G139" s="113">
        <f t="shared" si="53"/>
        <v>0</v>
      </c>
      <c r="H139" s="112">
        <v>0</v>
      </c>
      <c r="I139" s="106">
        <v>19470</v>
      </c>
      <c r="J139" s="110"/>
      <c r="K139" s="111">
        <f t="shared" si="54"/>
        <v>0</v>
      </c>
      <c r="L139" s="110"/>
      <c r="M139" s="111">
        <f t="shared" si="48"/>
        <v>0</v>
      </c>
      <c r="N139" s="156">
        <v>0</v>
      </c>
      <c r="O139" s="54">
        <v>3133</v>
      </c>
      <c r="P139" s="54">
        <v>4</v>
      </c>
      <c r="Q139" s="55">
        <f t="shared" si="55"/>
        <v>127.67315671879987</v>
      </c>
      <c r="R139" s="54">
        <v>1</v>
      </c>
      <c r="S139" s="55">
        <f t="shared" si="56"/>
        <v>31.918289179699968</v>
      </c>
      <c r="T139" s="54">
        <v>4</v>
      </c>
      <c r="U139" s="56">
        <v>3102</v>
      </c>
      <c r="V139" s="54">
        <v>3</v>
      </c>
      <c r="W139" s="55">
        <f t="shared" si="57"/>
        <v>96.71179883945841</v>
      </c>
      <c r="X139" s="54">
        <v>3</v>
      </c>
      <c r="Y139" s="55">
        <f t="shared" si="49"/>
        <v>96.71179883945841</v>
      </c>
      <c r="Z139" s="160">
        <v>3</v>
      </c>
      <c r="AA139" s="7">
        <v>69478</v>
      </c>
      <c r="AB139" s="7">
        <v>53</v>
      </c>
      <c r="AC139" s="14">
        <f t="shared" si="58"/>
        <v>76.2831399867584</v>
      </c>
      <c r="AD139" s="7">
        <v>34</v>
      </c>
      <c r="AE139" s="14">
        <f t="shared" si="59"/>
        <v>48.93635395376954</v>
      </c>
      <c r="AF139" s="7">
        <v>8</v>
      </c>
      <c r="AG139" s="7">
        <v>69409</v>
      </c>
      <c r="AH139" s="18">
        <v>68</v>
      </c>
      <c r="AI139" s="30">
        <f t="shared" si="60"/>
        <v>97.970003889985449</v>
      </c>
      <c r="AJ139" s="18">
        <v>25</v>
      </c>
      <c r="AK139" s="30">
        <f t="shared" si="50"/>
        <v>36.018383783082882</v>
      </c>
      <c r="AL139" s="163">
        <v>18</v>
      </c>
      <c r="AM139" s="155">
        <f t="shared" si="61"/>
        <v>92215</v>
      </c>
      <c r="AN139" s="155">
        <f t="shared" si="62"/>
        <v>57</v>
      </c>
      <c r="AO139" s="13">
        <f t="shared" si="63"/>
        <v>61.812069619909991</v>
      </c>
      <c r="AP139" s="161">
        <f t="shared" si="64"/>
        <v>35</v>
      </c>
      <c r="AQ139" s="13">
        <f t="shared" si="51"/>
        <v>37.954779591172802</v>
      </c>
      <c r="AR139" s="162">
        <f t="shared" si="65"/>
        <v>12</v>
      </c>
      <c r="AS139" s="133">
        <f t="shared" si="66"/>
        <v>91981</v>
      </c>
      <c r="AT139" s="133">
        <f t="shared" si="67"/>
        <v>71</v>
      </c>
      <c r="AU139" s="124">
        <f t="shared" si="68"/>
        <v>77.189854426457643</v>
      </c>
      <c r="AV139" s="133">
        <f t="shared" si="69"/>
        <v>28</v>
      </c>
      <c r="AW139" s="136">
        <f t="shared" si="70"/>
        <v>30.441069351279069</v>
      </c>
      <c r="AX139" s="133">
        <f t="shared" si="71"/>
        <v>21</v>
      </c>
    </row>
    <row r="140" spans="1:51" x14ac:dyDescent="0.2">
      <c r="A140" s="1" t="s">
        <v>240</v>
      </c>
      <c r="B140" s="1" t="s">
        <v>241</v>
      </c>
      <c r="C140" s="145">
        <v>19604</v>
      </c>
      <c r="D140" s="112">
        <v>0</v>
      </c>
      <c r="E140" s="113">
        <f t="shared" si="52"/>
        <v>0</v>
      </c>
      <c r="F140" s="112">
        <v>0</v>
      </c>
      <c r="G140" s="113">
        <f t="shared" si="53"/>
        <v>0</v>
      </c>
      <c r="H140" s="112">
        <v>0</v>
      </c>
      <c r="I140" s="106">
        <v>19470</v>
      </c>
      <c r="J140" s="110"/>
      <c r="K140" s="111">
        <f t="shared" si="54"/>
        <v>0</v>
      </c>
      <c r="L140" s="110"/>
      <c r="M140" s="111">
        <f t="shared" si="48"/>
        <v>0</v>
      </c>
      <c r="N140" s="156">
        <v>0</v>
      </c>
      <c r="O140" s="54">
        <v>3133</v>
      </c>
      <c r="P140" s="54">
        <v>0</v>
      </c>
      <c r="Q140" s="55">
        <f t="shared" si="55"/>
        <v>0</v>
      </c>
      <c r="R140" s="54">
        <v>0</v>
      </c>
      <c r="S140" s="55">
        <f t="shared" si="56"/>
        <v>0</v>
      </c>
      <c r="T140" s="54">
        <v>0</v>
      </c>
      <c r="U140" s="56">
        <v>3102</v>
      </c>
      <c r="V140" s="54"/>
      <c r="W140" s="55">
        <f t="shared" si="57"/>
        <v>0</v>
      </c>
      <c r="X140" s="54"/>
      <c r="Y140" s="55">
        <f t="shared" si="49"/>
        <v>0</v>
      </c>
      <c r="Z140" s="160">
        <v>0</v>
      </c>
      <c r="AA140" s="7">
        <v>69478</v>
      </c>
      <c r="AB140" s="7">
        <v>0</v>
      </c>
      <c r="AC140" s="14">
        <f t="shared" si="58"/>
        <v>0</v>
      </c>
      <c r="AD140" s="7">
        <v>0</v>
      </c>
      <c r="AE140" s="14">
        <f t="shared" si="59"/>
        <v>0</v>
      </c>
      <c r="AF140" s="7">
        <v>0</v>
      </c>
      <c r="AG140" s="7">
        <v>69409</v>
      </c>
      <c r="AH140" s="18"/>
      <c r="AI140" s="30">
        <f t="shared" si="60"/>
        <v>0</v>
      </c>
      <c r="AJ140" s="18"/>
      <c r="AK140" s="30">
        <f t="shared" si="50"/>
        <v>0</v>
      </c>
      <c r="AL140" s="163">
        <v>0</v>
      </c>
      <c r="AM140" s="155">
        <f t="shared" si="61"/>
        <v>92215</v>
      </c>
      <c r="AN140" s="155">
        <f t="shared" si="62"/>
        <v>0</v>
      </c>
      <c r="AO140" s="13">
        <f t="shared" si="63"/>
        <v>0</v>
      </c>
      <c r="AP140" s="161">
        <f t="shared" si="64"/>
        <v>0</v>
      </c>
      <c r="AQ140" s="13">
        <f t="shared" si="51"/>
        <v>0</v>
      </c>
      <c r="AR140" s="162">
        <f t="shared" si="65"/>
        <v>0</v>
      </c>
      <c r="AS140" s="133">
        <f t="shared" si="66"/>
        <v>91981</v>
      </c>
      <c r="AT140" s="133">
        <f t="shared" si="67"/>
        <v>0</v>
      </c>
      <c r="AU140" s="124">
        <f t="shared" si="68"/>
        <v>0</v>
      </c>
      <c r="AV140" s="133">
        <f t="shared" si="69"/>
        <v>0</v>
      </c>
      <c r="AW140" s="136">
        <f t="shared" si="70"/>
        <v>0</v>
      </c>
      <c r="AX140" s="133">
        <f t="shared" si="71"/>
        <v>0</v>
      </c>
    </row>
    <row r="141" spans="1:51" x14ac:dyDescent="0.2">
      <c r="A141" s="1" t="s">
        <v>242</v>
      </c>
      <c r="B141" s="1" t="s">
        <v>243</v>
      </c>
      <c r="C141" s="145">
        <v>19604</v>
      </c>
      <c r="D141" s="112">
        <v>0</v>
      </c>
      <c r="E141" s="113">
        <f t="shared" si="52"/>
        <v>0</v>
      </c>
      <c r="F141" s="112">
        <v>0</v>
      </c>
      <c r="G141" s="113">
        <f t="shared" si="53"/>
        <v>0</v>
      </c>
      <c r="H141" s="112">
        <v>0</v>
      </c>
      <c r="I141" s="106">
        <v>19470</v>
      </c>
      <c r="J141" s="110"/>
      <c r="K141" s="111">
        <f t="shared" si="54"/>
        <v>0</v>
      </c>
      <c r="L141" s="110"/>
      <c r="M141" s="111">
        <f t="shared" si="48"/>
        <v>0</v>
      </c>
      <c r="N141" s="156">
        <v>0</v>
      </c>
      <c r="O141" s="54">
        <v>3133</v>
      </c>
      <c r="P141" s="54">
        <v>10</v>
      </c>
      <c r="Q141" s="55">
        <f t="shared" si="55"/>
        <v>319.18289179699968</v>
      </c>
      <c r="R141" s="54">
        <v>10</v>
      </c>
      <c r="S141" s="55">
        <f t="shared" si="56"/>
        <v>319.18289179699968</v>
      </c>
      <c r="T141" s="54">
        <v>9</v>
      </c>
      <c r="U141" s="56">
        <v>3102</v>
      </c>
      <c r="V141" s="54">
        <v>9</v>
      </c>
      <c r="W141" s="55">
        <f t="shared" si="57"/>
        <v>290.13539651837527</v>
      </c>
      <c r="X141" s="54"/>
      <c r="Y141" s="55">
        <f t="shared" si="49"/>
        <v>0</v>
      </c>
      <c r="Z141" s="160">
        <v>8</v>
      </c>
      <c r="AA141" s="7">
        <v>69478</v>
      </c>
      <c r="AB141" s="7">
        <v>944</v>
      </c>
      <c r="AC141" s="14">
        <f t="shared" si="58"/>
        <v>1358.7034744811308</v>
      </c>
      <c r="AD141" s="7">
        <v>467</v>
      </c>
      <c r="AE141" s="14">
        <f t="shared" si="59"/>
        <v>672.15521460030516</v>
      </c>
      <c r="AF141" s="7">
        <v>67</v>
      </c>
      <c r="AG141" s="7">
        <v>69409</v>
      </c>
      <c r="AH141" s="18">
        <v>915</v>
      </c>
      <c r="AI141" s="30">
        <f t="shared" si="60"/>
        <v>1318.2728464608335</v>
      </c>
      <c r="AJ141" s="18">
        <v>456</v>
      </c>
      <c r="AK141" s="30">
        <f t="shared" si="50"/>
        <v>656.97532020343181</v>
      </c>
      <c r="AL141" s="163">
        <v>21</v>
      </c>
      <c r="AM141" s="155">
        <f t="shared" si="61"/>
        <v>92215</v>
      </c>
      <c r="AN141" s="155">
        <f t="shared" si="62"/>
        <v>954</v>
      </c>
      <c r="AO141" s="13">
        <f t="shared" si="63"/>
        <v>1034.5388494279673</v>
      </c>
      <c r="AP141" s="161">
        <f t="shared" si="64"/>
        <v>477</v>
      </c>
      <c r="AQ141" s="13">
        <f t="shared" si="51"/>
        <v>517.26942471398365</v>
      </c>
      <c r="AR141" s="162">
        <f t="shared" si="65"/>
        <v>76</v>
      </c>
      <c r="AS141" s="133">
        <f t="shared" si="66"/>
        <v>91981</v>
      </c>
      <c r="AT141" s="133">
        <f t="shared" si="67"/>
        <v>924</v>
      </c>
      <c r="AU141" s="124">
        <f t="shared" si="68"/>
        <v>1004.5552885922092</v>
      </c>
      <c r="AV141" s="133">
        <f t="shared" si="69"/>
        <v>456</v>
      </c>
      <c r="AW141" s="136">
        <f t="shared" si="70"/>
        <v>495.75455800654487</v>
      </c>
      <c r="AX141" s="133">
        <f t="shared" si="71"/>
        <v>29</v>
      </c>
    </row>
    <row r="142" spans="1:51" x14ac:dyDescent="0.2">
      <c r="A142" s="9" t="s">
        <v>244</v>
      </c>
      <c r="B142" s="9" t="s">
        <v>245</v>
      </c>
      <c r="C142" s="145">
        <v>19604</v>
      </c>
      <c r="D142" s="106">
        <v>25430</v>
      </c>
      <c r="E142" s="109">
        <f t="shared" si="52"/>
        <v>129718.42481126302</v>
      </c>
      <c r="F142" s="106">
        <v>24902</v>
      </c>
      <c r="G142" s="109">
        <f t="shared" si="53"/>
        <v>127025.09691899613</v>
      </c>
      <c r="H142" s="106">
        <v>486</v>
      </c>
      <c r="I142" s="106">
        <v>19470</v>
      </c>
      <c r="J142" s="145">
        <v>27091</v>
      </c>
      <c r="K142" s="107">
        <f t="shared" si="54"/>
        <v>139142.2701592193</v>
      </c>
      <c r="L142" s="145">
        <v>26484</v>
      </c>
      <c r="M142" s="107">
        <f t="shared" si="48"/>
        <v>136024.6533127889</v>
      </c>
      <c r="N142" s="108">
        <v>418</v>
      </c>
      <c r="O142" s="50">
        <v>3133</v>
      </c>
      <c r="P142" s="50">
        <v>1930</v>
      </c>
      <c r="Q142" s="52">
        <f t="shared" si="55"/>
        <v>61602.298116820944</v>
      </c>
      <c r="R142" s="50">
        <v>1804</v>
      </c>
      <c r="S142" s="52">
        <f t="shared" si="56"/>
        <v>57580.593680178739</v>
      </c>
      <c r="T142" s="50">
        <v>85</v>
      </c>
      <c r="U142" s="48">
        <v>3102</v>
      </c>
      <c r="V142" s="50">
        <v>1842</v>
      </c>
      <c r="W142" s="52">
        <f t="shared" si="57"/>
        <v>59381.044487427469</v>
      </c>
      <c r="X142" s="50">
        <v>1718</v>
      </c>
      <c r="Y142" s="52">
        <f t="shared" si="49"/>
        <v>55383.623468729849</v>
      </c>
      <c r="Z142" s="53">
        <v>70</v>
      </c>
      <c r="AA142" s="10">
        <v>69478</v>
      </c>
      <c r="AB142" s="10">
        <v>16662</v>
      </c>
      <c r="AC142" s="11">
        <f t="shared" si="58"/>
        <v>23981.692046403179</v>
      </c>
      <c r="AD142" s="10">
        <v>14379</v>
      </c>
      <c r="AE142" s="11">
        <f t="shared" si="59"/>
        <v>20695.759808860359</v>
      </c>
      <c r="AF142" s="10">
        <v>1940</v>
      </c>
      <c r="AG142" s="10">
        <v>69409</v>
      </c>
      <c r="AH142" s="38">
        <v>16039</v>
      </c>
      <c r="AI142" s="24">
        <f t="shared" si="60"/>
        <v>23107.954299874655</v>
      </c>
      <c r="AJ142" s="38">
        <v>13837</v>
      </c>
      <c r="AK142" s="24">
        <f t="shared" si="50"/>
        <v>19935.455056260715</v>
      </c>
      <c r="AL142" s="43">
        <v>1890</v>
      </c>
      <c r="AM142" s="6">
        <f t="shared" si="61"/>
        <v>92215</v>
      </c>
      <c r="AN142" s="6">
        <f t="shared" si="62"/>
        <v>44022</v>
      </c>
      <c r="AO142" s="13">
        <f t="shared" si="63"/>
        <v>47738.437347503117</v>
      </c>
      <c r="AP142" s="37">
        <f t="shared" si="64"/>
        <v>41085</v>
      </c>
      <c r="AQ142" s="13">
        <f t="shared" si="51"/>
        <v>44553.489128666704</v>
      </c>
      <c r="AR142" s="116">
        <f t="shared" si="65"/>
        <v>2511</v>
      </c>
      <c r="AS142" s="133">
        <f t="shared" si="66"/>
        <v>91981</v>
      </c>
      <c r="AT142" s="133">
        <f t="shared" si="67"/>
        <v>44972</v>
      </c>
      <c r="AU142" s="123">
        <f t="shared" si="68"/>
        <v>48892.70610234722</v>
      </c>
      <c r="AV142" s="134">
        <f t="shared" si="69"/>
        <v>42039</v>
      </c>
      <c r="AW142" s="135">
        <f t="shared" si="70"/>
        <v>45704.004087800742</v>
      </c>
      <c r="AX142" s="134">
        <f t="shared" si="71"/>
        <v>2378</v>
      </c>
    </row>
    <row r="143" spans="1:51" x14ac:dyDescent="0.2">
      <c r="A143" s="1" t="s">
        <v>246</v>
      </c>
      <c r="B143" s="1" t="s">
        <v>247</v>
      </c>
      <c r="C143" s="145">
        <v>19604</v>
      </c>
      <c r="D143" s="112">
        <v>23619</v>
      </c>
      <c r="E143" s="113">
        <f t="shared" si="52"/>
        <v>120480.51418077943</v>
      </c>
      <c r="F143" s="112">
        <v>23619</v>
      </c>
      <c r="G143" s="113">
        <f t="shared" si="53"/>
        <v>120480.51418077943</v>
      </c>
      <c r="H143" s="112">
        <v>0</v>
      </c>
      <c r="I143" s="106">
        <v>19470</v>
      </c>
      <c r="J143" s="110">
        <v>25162</v>
      </c>
      <c r="K143" s="111">
        <f t="shared" si="54"/>
        <v>129234.72008217771</v>
      </c>
      <c r="L143" s="110">
        <v>25162</v>
      </c>
      <c r="M143" s="111">
        <f t="shared" si="48"/>
        <v>129234.72008217771</v>
      </c>
      <c r="N143" s="156">
        <v>0</v>
      </c>
      <c r="O143" s="54">
        <v>3133</v>
      </c>
      <c r="P143" s="54">
        <v>1750</v>
      </c>
      <c r="Q143" s="55">
        <f t="shared" si="55"/>
        <v>55857.006064474946</v>
      </c>
      <c r="R143" s="54">
        <v>1750</v>
      </c>
      <c r="S143" s="55">
        <f t="shared" si="56"/>
        <v>55857.006064474946</v>
      </c>
      <c r="T143" s="54">
        <v>0</v>
      </c>
      <c r="U143" s="56">
        <v>3102</v>
      </c>
      <c r="V143" s="54">
        <v>1653</v>
      </c>
      <c r="W143" s="55">
        <f t="shared" si="57"/>
        <v>53288.201160541583</v>
      </c>
      <c r="X143" s="54">
        <v>1653</v>
      </c>
      <c r="Y143" s="55">
        <f t="shared" si="49"/>
        <v>53288.201160541583</v>
      </c>
      <c r="Z143" s="160">
        <v>0</v>
      </c>
      <c r="AA143" s="7">
        <v>69478</v>
      </c>
      <c r="AB143" s="7">
        <v>12565</v>
      </c>
      <c r="AC143" s="14">
        <f t="shared" si="58"/>
        <v>18084.861394973948</v>
      </c>
      <c r="AD143" s="7">
        <v>12565</v>
      </c>
      <c r="AE143" s="14">
        <f t="shared" si="59"/>
        <v>18084.861394973948</v>
      </c>
      <c r="AF143" s="7">
        <v>0</v>
      </c>
      <c r="AG143" s="7">
        <v>69409</v>
      </c>
      <c r="AH143" s="18">
        <v>12045</v>
      </c>
      <c r="AI143" s="30">
        <f t="shared" si="60"/>
        <v>17353.657306689336</v>
      </c>
      <c r="AJ143" s="18">
        <v>12045</v>
      </c>
      <c r="AK143" s="30">
        <f t="shared" si="50"/>
        <v>17353.657306689336</v>
      </c>
      <c r="AL143" s="163">
        <v>0</v>
      </c>
      <c r="AM143" s="155">
        <f t="shared" si="61"/>
        <v>92215</v>
      </c>
      <c r="AN143" s="155">
        <f t="shared" si="62"/>
        <v>37934</v>
      </c>
      <c r="AO143" s="13">
        <f t="shared" si="63"/>
        <v>41136.47454318712</v>
      </c>
      <c r="AP143" s="161">
        <f t="shared" si="64"/>
        <v>37934</v>
      </c>
      <c r="AQ143" s="13">
        <f t="shared" si="51"/>
        <v>41136.47454318712</v>
      </c>
      <c r="AR143" s="162">
        <f t="shared" si="65"/>
        <v>0</v>
      </c>
      <c r="AS143" s="133">
        <f t="shared" si="66"/>
        <v>91981</v>
      </c>
      <c r="AT143" s="133">
        <f t="shared" si="67"/>
        <v>38860</v>
      </c>
      <c r="AU143" s="124">
        <f t="shared" si="68"/>
        <v>42247.855535382303</v>
      </c>
      <c r="AV143" s="133">
        <f t="shared" si="69"/>
        <v>38860</v>
      </c>
      <c r="AW143" s="136">
        <f t="shared" si="70"/>
        <v>42247.855535382303</v>
      </c>
      <c r="AX143" s="133">
        <f t="shared" si="71"/>
        <v>0</v>
      </c>
    </row>
    <row r="144" spans="1:51" x14ac:dyDescent="0.2">
      <c r="A144" s="1" t="s">
        <v>248</v>
      </c>
      <c r="B144" s="1" t="s">
        <v>249</v>
      </c>
      <c r="C144" s="145">
        <v>19604</v>
      </c>
      <c r="D144" s="112">
        <v>1320</v>
      </c>
      <c r="E144" s="113">
        <f t="shared" si="52"/>
        <v>6733.31973066721</v>
      </c>
      <c r="F144" s="112">
        <v>1320</v>
      </c>
      <c r="G144" s="113">
        <f t="shared" si="53"/>
        <v>6733.31973066721</v>
      </c>
      <c r="H144" s="112">
        <v>0</v>
      </c>
      <c r="I144" s="106">
        <v>19470</v>
      </c>
      <c r="J144" s="110">
        <v>1352</v>
      </c>
      <c r="K144" s="111">
        <f t="shared" si="54"/>
        <v>6944.0164355418592</v>
      </c>
      <c r="L144" s="110">
        <v>1352</v>
      </c>
      <c r="M144" s="111">
        <f t="shared" si="48"/>
        <v>6944.0164355418592</v>
      </c>
      <c r="N144" s="156">
        <v>0</v>
      </c>
      <c r="O144" s="54">
        <v>3133</v>
      </c>
      <c r="P144" s="54">
        <v>52</v>
      </c>
      <c r="Q144" s="55">
        <f t="shared" si="55"/>
        <v>1659.7510373443984</v>
      </c>
      <c r="R144" s="54">
        <v>52</v>
      </c>
      <c r="S144" s="55">
        <f t="shared" si="56"/>
        <v>1659.7510373443984</v>
      </c>
      <c r="T144" s="54">
        <v>0</v>
      </c>
      <c r="U144" s="56">
        <v>3102</v>
      </c>
      <c r="V144" s="54">
        <v>56</v>
      </c>
      <c r="W144" s="55">
        <f t="shared" si="57"/>
        <v>1805.2869116698903</v>
      </c>
      <c r="X144" s="54">
        <v>56</v>
      </c>
      <c r="Y144" s="55">
        <f t="shared" si="49"/>
        <v>1805.2869116698903</v>
      </c>
      <c r="Z144" s="160">
        <v>0</v>
      </c>
      <c r="AA144" s="7">
        <v>69478</v>
      </c>
      <c r="AB144" s="7">
        <v>1702</v>
      </c>
      <c r="AC144" s="14">
        <f t="shared" si="58"/>
        <v>2449.6963067445809</v>
      </c>
      <c r="AD144" s="7">
        <v>1702</v>
      </c>
      <c r="AE144" s="14">
        <f t="shared" si="59"/>
        <v>2449.6963067445809</v>
      </c>
      <c r="AF144" s="7">
        <v>0</v>
      </c>
      <c r="AG144" s="7">
        <v>69409</v>
      </c>
      <c r="AH144" s="18">
        <v>1586</v>
      </c>
      <c r="AI144" s="30">
        <f t="shared" si="60"/>
        <v>2285.006267198778</v>
      </c>
      <c r="AJ144" s="18">
        <v>1586</v>
      </c>
      <c r="AK144" s="30">
        <f t="shared" si="50"/>
        <v>2285.006267198778</v>
      </c>
      <c r="AL144" s="163">
        <v>0</v>
      </c>
      <c r="AM144" s="155">
        <f t="shared" si="61"/>
        <v>92215</v>
      </c>
      <c r="AN144" s="155">
        <f t="shared" si="62"/>
        <v>3074</v>
      </c>
      <c r="AO144" s="13">
        <f t="shared" si="63"/>
        <v>3333.5140703790053</v>
      </c>
      <c r="AP144" s="161">
        <f t="shared" si="64"/>
        <v>3074</v>
      </c>
      <c r="AQ144" s="13">
        <f t="shared" si="51"/>
        <v>3333.5140703790053</v>
      </c>
      <c r="AR144" s="162">
        <f t="shared" si="65"/>
        <v>0</v>
      </c>
      <c r="AS144" s="133">
        <f t="shared" si="66"/>
        <v>91981</v>
      </c>
      <c r="AT144" s="133">
        <f t="shared" si="67"/>
        <v>2994</v>
      </c>
      <c r="AU144" s="124">
        <f t="shared" si="68"/>
        <v>3255.0200584903405</v>
      </c>
      <c r="AV144" s="133">
        <f t="shared" si="69"/>
        <v>2994</v>
      </c>
      <c r="AW144" s="136">
        <f t="shared" si="70"/>
        <v>3255.0200584903405</v>
      </c>
      <c r="AX144" s="133">
        <f t="shared" si="71"/>
        <v>0</v>
      </c>
    </row>
    <row r="145" spans="1:51" x14ac:dyDescent="0.2">
      <c r="A145" s="1" t="s">
        <v>250</v>
      </c>
      <c r="B145" s="1" t="s">
        <v>251</v>
      </c>
      <c r="C145" s="145">
        <v>19604</v>
      </c>
      <c r="D145" s="112">
        <v>0</v>
      </c>
      <c r="E145" s="113">
        <f t="shared" si="52"/>
        <v>0</v>
      </c>
      <c r="F145" s="112">
        <v>0</v>
      </c>
      <c r="G145" s="113">
        <f t="shared" si="53"/>
        <v>0</v>
      </c>
      <c r="H145" s="112">
        <v>0</v>
      </c>
      <c r="I145" s="106">
        <v>19470</v>
      </c>
      <c r="J145" s="110">
        <v>0</v>
      </c>
      <c r="K145" s="111">
        <f t="shared" si="54"/>
        <v>0</v>
      </c>
      <c r="L145" s="110"/>
      <c r="M145" s="111">
        <f t="shared" si="48"/>
        <v>0</v>
      </c>
      <c r="N145" s="156">
        <v>0</v>
      </c>
      <c r="O145" s="54">
        <v>3133</v>
      </c>
      <c r="P145" s="54">
        <v>0</v>
      </c>
      <c r="Q145" s="55">
        <f t="shared" si="55"/>
        <v>0</v>
      </c>
      <c r="R145" s="54">
        <v>0</v>
      </c>
      <c r="S145" s="55">
        <f t="shared" si="56"/>
        <v>0</v>
      </c>
      <c r="T145" s="54">
        <v>0</v>
      </c>
      <c r="U145" s="56">
        <v>3102</v>
      </c>
      <c r="V145" s="54">
        <v>0</v>
      </c>
      <c r="W145" s="55">
        <f t="shared" si="57"/>
        <v>0</v>
      </c>
      <c r="X145" s="54"/>
      <c r="Y145" s="55">
        <f t="shared" si="49"/>
        <v>0</v>
      </c>
      <c r="Z145" s="160">
        <v>0</v>
      </c>
      <c r="AA145" s="7">
        <v>69478</v>
      </c>
      <c r="AB145" s="7">
        <v>0</v>
      </c>
      <c r="AC145" s="14">
        <f t="shared" si="58"/>
        <v>0</v>
      </c>
      <c r="AD145" s="7">
        <v>0</v>
      </c>
      <c r="AE145" s="14">
        <f t="shared" si="59"/>
        <v>0</v>
      </c>
      <c r="AF145" s="7">
        <v>0</v>
      </c>
      <c r="AG145" s="7">
        <v>69409</v>
      </c>
      <c r="AH145" s="18">
        <v>0</v>
      </c>
      <c r="AI145" s="30">
        <f t="shared" si="60"/>
        <v>0</v>
      </c>
      <c r="AJ145" s="18"/>
      <c r="AK145" s="30">
        <f t="shared" si="50"/>
        <v>0</v>
      </c>
      <c r="AL145" s="163">
        <v>0</v>
      </c>
      <c r="AM145" s="155">
        <f t="shared" si="61"/>
        <v>92215</v>
      </c>
      <c r="AN145" s="155">
        <f t="shared" si="62"/>
        <v>0</v>
      </c>
      <c r="AO145" s="13">
        <f t="shared" si="63"/>
        <v>0</v>
      </c>
      <c r="AP145" s="161">
        <f t="shared" si="64"/>
        <v>0</v>
      </c>
      <c r="AQ145" s="13">
        <f t="shared" si="51"/>
        <v>0</v>
      </c>
      <c r="AR145" s="162">
        <f t="shared" si="65"/>
        <v>0</v>
      </c>
      <c r="AS145" s="133">
        <f t="shared" si="66"/>
        <v>91981</v>
      </c>
      <c r="AT145" s="133">
        <f t="shared" si="67"/>
        <v>0</v>
      </c>
      <c r="AU145" s="124">
        <f t="shared" si="68"/>
        <v>0</v>
      </c>
      <c r="AV145" s="133">
        <f t="shared" si="69"/>
        <v>0</v>
      </c>
      <c r="AW145" s="136">
        <f t="shared" si="70"/>
        <v>0</v>
      </c>
      <c r="AX145" s="133">
        <f t="shared" si="71"/>
        <v>0</v>
      </c>
    </row>
    <row r="146" spans="1:51" s="154" customFormat="1" x14ac:dyDescent="0.2">
      <c r="A146" s="1" t="s">
        <v>252</v>
      </c>
      <c r="B146" s="1" t="s">
        <v>253</v>
      </c>
      <c r="C146" s="145">
        <v>19604</v>
      </c>
      <c r="D146" s="112">
        <v>0</v>
      </c>
      <c r="E146" s="113">
        <f t="shared" si="52"/>
        <v>0</v>
      </c>
      <c r="F146" s="112">
        <v>0</v>
      </c>
      <c r="G146" s="113">
        <f t="shared" si="53"/>
        <v>0</v>
      </c>
      <c r="H146" s="112">
        <v>0</v>
      </c>
      <c r="I146" s="106">
        <v>19470</v>
      </c>
      <c r="J146" s="110">
        <v>56</v>
      </c>
      <c r="K146" s="111">
        <f t="shared" si="54"/>
        <v>287.62198253723676</v>
      </c>
      <c r="L146" s="110">
        <v>56</v>
      </c>
      <c r="M146" s="111">
        <f t="shared" si="48"/>
        <v>287.62198253723676</v>
      </c>
      <c r="N146" s="156">
        <v>0</v>
      </c>
      <c r="O146" s="54">
        <v>3133</v>
      </c>
      <c r="P146" s="54">
        <v>0</v>
      </c>
      <c r="Q146" s="55">
        <f t="shared" si="55"/>
        <v>0</v>
      </c>
      <c r="R146" s="54">
        <v>0</v>
      </c>
      <c r="S146" s="55">
        <f t="shared" si="56"/>
        <v>0</v>
      </c>
      <c r="T146" s="54">
        <v>0</v>
      </c>
      <c r="U146" s="56">
        <v>3102</v>
      </c>
      <c r="V146" s="54">
        <v>3</v>
      </c>
      <c r="W146" s="55">
        <f t="shared" si="57"/>
        <v>96.71179883945841</v>
      </c>
      <c r="X146" s="54">
        <v>3</v>
      </c>
      <c r="Y146" s="55">
        <f t="shared" si="49"/>
        <v>96.71179883945841</v>
      </c>
      <c r="Z146" s="160">
        <v>0</v>
      </c>
      <c r="AA146" s="7">
        <v>69478</v>
      </c>
      <c r="AB146" s="7">
        <v>0</v>
      </c>
      <c r="AC146" s="14">
        <f t="shared" si="58"/>
        <v>0</v>
      </c>
      <c r="AD146" s="7">
        <v>0</v>
      </c>
      <c r="AE146" s="14">
        <f t="shared" si="59"/>
        <v>0</v>
      </c>
      <c r="AF146" s="7">
        <v>0</v>
      </c>
      <c r="AG146" s="7">
        <v>69409</v>
      </c>
      <c r="AH146" s="18">
        <v>49</v>
      </c>
      <c r="AI146" s="30">
        <f t="shared" si="60"/>
        <v>70.596032214842452</v>
      </c>
      <c r="AJ146" s="18">
        <v>49</v>
      </c>
      <c r="AK146" s="30">
        <f t="shared" si="50"/>
        <v>70.596032214842452</v>
      </c>
      <c r="AL146" s="163">
        <v>0</v>
      </c>
      <c r="AM146" s="155">
        <f t="shared" si="61"/>
        <v>92215</v>
      </c>
      <c r="AN146" s="155">
        <f t="shared" si="62"/>
        <v>0</v>
      </c>
      <c r="AO146" s="13">
        <f t="shared" si="63"/>
        <v>0</v>
      </c>
      <c r="AP146" s="161">
        <f t="shared" si="64"/>
        <v>0</v>
      </c>
      <c r="AQ146" s="13">
        <f t="shared" si="51"/>
        <v>0</v>
      </c>
      <c r="AR146" s="162">
        <f t="shared" si="65"/>
        <v>0</v>
      </c>
      <c r="AS146" s="133">
        <f t="shared" si="66"/>
        <v>91981</v>
      </c>
      <c r="AT146" s="133">
        <f t="shared" si="67"/>
        <v>108</v>
      </c>
      <c r="AU146" s="124">
        <f t="shared" si="68"/>
        <v>117.4155532120764</v>
      </c>
      <c r="AV146" s="133">
        <f t="shared" si="69"/>
        <v>108</v>
      </c>
      <c r="AW146" s="136">
        <f t="shared" si="70"/>
        <v>117.4155532120764</v>
      </c>
      <c r="AX146" s="133">
        <f t="shared" si="71"/>
        <v>0</v>
      </c>
    </row>
    <row r="147" spans="1:51" x14ac:dyDescent="0.2">
      <c r="A147" s="1" t="s">
        <v>254</v>
      </c>
      <c r="B147" s="1" t="s">
        <v>255</v>
      </c>
      <c r="C147" s="145">
        <v>19604</v>
      </c>
      <c r="D147" s="112">
        <v>277</v>
      </c>
      <c r="E147" s="113">
        <f t="shared" si="52"/>
        <v>1412.9769434809223</v>
      </c>
      <c r="F147" s="112">
        <v>277</v>
      </c>
      <c r="G147" s="113">
        <f t="shared" si="53"/>
        <v>1412.9769434809223</v>
      </c>
      <c r="H147" s="112">
        <v>277</v>
      </c>
      <c r="I147" s="106">
        <v>19470</v>
      </c>
      <c r="J147" s="110">
        <v>223</v>
      </c>
      <c r="K147" s="111">
        <f t="shared" si="54"/>
        <v>1145.351823317925</v>
      </c>
      <c r="L147" s="110">
        <v>223</v>
      </c>
      <c r="M147" s="111">
        <f t="shared" si="48"/>
        <v>1145.351823317925</v>
      </c>
      <c r="N147" s="156">
        <v>223</v>
      </c>
      <c r="O147" s="54">
        <v>3133</v>
      </c>
      <c r="P147" s="54">
        <v>3</v>
      </c>
      <c r="Q147" s="55">
        <f t="shared" si="55"/>
        <v>95.754867539099905</v>
      </c>
      <c r="R147" s="54">
        <v>3</v>
      </c>
      <c r="S147" s="55">
        <f t="shared" si="56"/>
        <v>95.754867539099905</v>
      </c>
      <c r="T147" s="54">
        <v>3</v>
      </c>
      <c r="U147" s="56">
        <v>3102</v>
      </c>
      <c r="V147" s="54">
        <v>9</v>
      </c>
      <c r="W147" s="55">
        <f t="shared" si="57"/>
        <v>290.13539651837527</v>
      </c>
      <c r="X147" s="54">
        <v>9</v>
      </c>
      <c r="Y147" s="55">
        <f t="shared" si="49"/>
        <v>290.13539651837527</v>
      </c>
      <c r="Z147" s="160">
        <v>1</v>
      </c>
      <c r="AA147" s="7">
        <v>69478</v>
      </c>
      <c r="AB147" s="7">
        <v>770</v>
      </c>
      <c r="AC147" s="14">
        <f t="shared" si="58"/>
        <v>1108.2644866000749</v>
      </c>
      <c r="AD147" s="7">
        <v>770</v>
      </c>
      <c r="AE147" s="14">
        <f t="shared" si="59"/>
        <v>1108.2644866000749</v>
      </c>
      <c r="AF147" s="7">
        <v>379</v>
      </c>
      <c r="AG147" s="7">
        <v>69409</v>
      </c>
      <c r="AH147" s="18">
        <v>712</v>
      </c>
      <c r="AI147" s="30">
        <f t="shared" si="60"/>
        <v>1025.8035701422007</v>
      </c>
      <c r="AJ147" s="18">
        <v>712</v>
      </c>
      <c r="AK147" s="30">
        <f t="shared" si="50"/>
        <v>1025.8035701422007</v>
      </c>
      <c r="AL147" s="163">
        <v>346</v>
      </c>
      <c r="AM147" s="155">
        <f t="shared" si="61"/>
        <v>92215</v>
      </c>
      <c r="AN147" s="155">
        <f t="shared" si="62"/>
        <v>1050</v>
      </c>
      <c r="AO147" s="13">
        <f t="shared" si="63"/>
        <v>1138.643387735184</v>
      </c>
      <c r="AP147" s="161">
        <f t="shared" si="64"/>
        <v>1050</v>
      </c>
      <c r="AQ147" s="13">
        <f t="shared" si="51"/>
        <v>1138.643387735184</v>
      </c>
      <c r="AR147" s="162">
        <f t="shared" si="65"/>
        <v>659</v>
      </c>
      <c r="AS147" s="133">
        <f t="shared" si="66"/>
        <v>91981</v>
      </c>
      <c r="AT147" s="133">
        <f t="shared" si="67"/>
        <v>944</v>
      </c>
      <c r="AU147" s="124">
        <f t="shared" si="68"/>
        <v>1026.2989095574085</v>
      </c>
      <c r="AV147" s="133">
        <f t="shared" si="69"/>
        <v>944</v>
      </c>
      <c r="AW147" s="136">
        <f t="shared" si="70"/>
        <v>1026.2989095574085</v>
      </c>
      <c r="AX147" s="133">
        <f t="shared" si="71"/>
        <v>570</v>
      </c>
    </row>
    <row r="148" spans="1:51" x14ac:dyDescent="0.2">
      <c r="A148" s="1" t="s">
        <v>256</v>
      </c>
      <c r="B148" s="1" t="s">
        <v>257</v>
      </c>
      <c r="C148" s="145">
        <v>19604</v>
      </c>
      <c r="D148" s="112">
        <v>0</v>
      </c>
      <c r="E148" s="113">
        <f t="shared" si="52"/>
        <v>0</v>
      </c>
      <c r="F148" s="112">
        <v>0</v>
      </c>
      <c r="G148" s="113">
        <f t="shared" si="53"/>
        <v>0</v>
      </c>
      <c r="H148" s="112">
        <v>0</v>
      </c>
      <c r="I148" s="106">
        <v>19470</v>
      </c>
      <c r="J148" s="110">
        <v>0</v>
      </c>
      <c r="K148" s="111">
        <f t="shared" si="54"/>
        <v>0</v>
      </c>
      <c r="L148" s="110"/>
      <c r="M148" s="111">
        <f t="shared" si="48"/>
        <v>0</v>
      </c>
      <c r="N148" s="156">
        <v>0</v>
      </c>
      <c r="O148" s="54">
        <v>3133</v>
      </c>
      <c r="P148" s="54">
        <v>0</v>
      </c>
      <c r="Q148" s="55">
        <f t="shared" si="55"/>
        <v>0</v>
      </c>
      <c r="R148" s="54">
        <v>0</v>
      </c>
      <c r="S148" s="55">
        <f t="shared" si="56"/>
        <v>0</v>
      </c>
      <c r="T148" s="54">
        <v>0</v>
      </c>
      <c r="U148" s="56">
        <v>3102</v>
      </c>
      <c r="V148" s="54">
        <v>0</v>
      </c>
      <c r="W148" s="55">
        <f t="shared" si="57"/>
        <v>0</v>
      </c>
      <c r="X148" s="54"/>
      <c r="Y148" s="55">
        <f t="shared" si="49"/>
        <v>0</v>
      </c>
      <c r="Z148" s="160">
        <v>0</v>
      </c>
      <c r="AA148" s="7">
        <v>69478</v>
      </c>
      <c r="AB148" s="7">
        <v>0</v>
      </c>
      <c r="AC148" s="14">
        <f t="shared" si="58"/>
        <v>0</v>
      </c>
      <c r="AD148" s="7">
        <v>0</v>
      </c>
      <c r="AE148" s="14">
        <f t="shared" si="59"/>
        <v>0</v>
      </c>
      <c r="AF148" s="7">
        <v>0</v>
      </c>
      <c r="AG148" s="7">
        <v>69409</v>
      </c>
      <c r="AH148" s="18">
        <v>0</v>
      </c>
      <c r="AI148" s="30">
        <f t="shared" si="60"/>
        <v>0</v>
      </c>
      <c r="AJ148" s="18"/>
      <c r="AK148" s="30">
        <f t="shared" si="50"/>
        <v>0</v>
      </c>
      <c r="AL148" s="163">
        <v>0</v>
      </c>
      <c r="AM148" s="155">
        <f t="shared" si="61"/>
        <v>92215</v>
      </c>
      <c r="AN148" s="155">
        <f t="shared" si="62"/>
        <v>0</v>
      </c>
      <c r="AO148" s="13">
        <f t="shared" si="63"/>
        <v>0</v>
      </c>
      <c r="AP148" s="161">
        <f t="shared" si="64"/>
        <v>0</v>
      </c>
      <c r="AQ148" s="13">
        <f t="shared" si="51"/>
        <v>0</v>
      </c>
      <c r="AR148" s="162">
        <f t="shared" si="65"/>
        <v>0</v>
      </c>
      <c r="AS148" s="133">
        <f t="shared" si="66"/>
        <v>91981</v>
      </c>
      <c r="AT148" s="133">
        <f t="shared" si="67"/>
        <v>0</v>
      </c>
      <c r="AU148" s="124">
        <f t="shared" si="68"/>
        <v>0</v>
      </c>
      <c r="AV148" s="133">
        <f t="shared" si="69"/>
        <v>0</v>
      </c>
      <c r="AW148" s="136">
        <f t="shared" si="70"/>
        <v>0</v>
      </c>
      <c r="AX148" s="133">
        <f t="shared" si="71"/>
        <v>0</v>
      </c>
    </row>
    <row r="149" spans="1:51" x14ac:dyDescent="0.2">
      <c r="A149" s="1" t="s">
        <v>258</v>
      </c>
      <c r="B149" s="1" t="s">
        <v>259</v>
      </c>
      <c r="C149" s="145">
        <v>19604</v>
      </c>
      <c r="D149" s="112">
        <v>598</v>
      </c>
      <c r="E149" s="113">
        <f t="shared" si="52"/>
        <v>3050.397877984085</v>
      </c>
      <c r="F149" s="112">
        <v>598</v>
      </c>
      <c r="G149" s="113">
        <f t="shared" si="53"/>
        <v>3050.397877984085</v>
      </c>
      <c r="H149" s="112">
        <v>0</v>
      </c>
      <c r="I149" s="106">
        <v>19470</v>
      </c>
      <c r="J149" s="110">
        <v>638</v>
      </c>
      <c r="K149" s="111">
        <f t="shared" si="54"/>
        <v>3276.8361581920904</v>
      </c>
      <c r="L149" s="110">
        <v>638</v>
      </c>
      <c r="M149" s="111">
        <f t="shared" si="48"/>
        <v>3276.8361581920904</v>
      </c>
      <c r="N149" s="156">
        <v>0</v>
      </c>
      <c r="O149" s="54">
        <v>3133</v>
      </c>
      <c r="P149" s="54">
        <v>38</v>
      </c>
      <c r="Q149" s="55">
        <f t="shared" si="55"/>
        <v>1212.8949888285988</v>
      </c>
      <c r="R149" s="54">
        <v>38</v>
      </c>
      <c r="S149" s="55">
        <f t="shared" si="56"/>
        <v>1212.8949888285988</v>
      </c>
      <c r="T149" s="54">
        <v>0</v>
      </c>
      <c r="U149" s="56">
        <v>3102</v>
      </c>
      <c r="V149" s="54">
        <v>34</v>
      </c>
      <c r="W149" s="55">
        <f t="shared" si="57"/>
        <v>1096.067053513862</v>
      </c>
      <c r="X149" s="54">
        <v>34</v>
      </c>
      <c r="Y149" s="55">
        <f t="shared" si="49"/>
        <v>1096.067053513862</v>
      </c>
      <c r="Z149" s="160">
        <v>0</v>
      </c>
      <c r="AA149" s="7">
        <v>69478</v>
      </c>
      <c r="AB149" s="7">
        <v>788</v>
      </c>
      <c r="AC149" s="14">
        <f t="shared" si="58"/>
        <v>1134.1719681050117</v>
      </c>
      <c r="AD149" s="7">
        <v>788</v>
      </c>
      <c r="AE149" s="14">
        <f t="shared" si="59"/>
        <v>1134.1719681050117</v>
      </c>
      <c r="AF149" s="7">
        <v>0</v>
      </c>
      <c r="AG149" s="7">
        <v>69409</v>
      </c>
      <c r="AH149" s="18">
        <v>798</v>
      </c>
      <c r="AI149" s="30">
        <f t="shared" si="60"/>
        <v>1149.7068103560057</v>
      </c>
      <c r="AJ149" s="18">
        <v>798</v>
      </c>
      <c r="AK149" s="30">
        <f t="shared" si="50"/>
        <v>1149.7068103560057</v>
      </c>
      <c r="AL149" s="163">
        <v>0</v>
      </c>
      <c r="AM149" s="155">
        <f t="shared" si="61"/>
        <v>92215</v>
      </c>
      <c r="AN149" s="155">
        <f t="shared" si="62"/>
        <v>1424</v>
      </c>
      <c r="AO149" s="13">
        <f t="shared" si="63"/>
        <v>1544.2173182237163</v>
      </c>
      <c r="AP149" s="161">
        <f t="shared" si="64"/>
        <v>1424</v>
      </c>
      <c r="AQ149" s="13">
        <f t="shared" si="51"/>
        <v>1544.2173182237163</v>
      </c>
      <c r="AR149" s="162">
        <f t="shared" si="65"/>
        <v>0</v>
      </c>
      <c r="AS149" s="133">
        <f t="shared" si="66"/>
        <v>91981</v>
      </c>
      <c r="AT149" s="133">
        <f t="shared" si="67"/>
        <v>1470</v>
      </c>
      <c r="AU149" s="124">
        <f t="shared" si="68"/>
        <v>1598.1561409421513</v>
      </c>
      <c r="AV149" s="133">
        <f t="shared" si="69"/>
        <v>1470</v>
      </c>
      <c r="AW149" s="136">
        <f t="shared" si="70"/>
        <v>1598.1561409421513</v>
      </c>
      <c r="AX149" s="133">
        <f t="shared" si="71"/>
        <v>0</v>
      </c>
    </row>
    <row r="150" spans="1:51" x14ac:dyDescent="0.2">
      <c r="A150" s="1" t="s">
        <v>260</v>
      </c>
      <c r="B150" s="1" t="s">
        <v>261</v>
      </c>
      <c r="C150" s="145">
        <v>19604</v>
      </c>
      <c r="D150" s="112">
        <v>28</v>
      </c>
      <c r="E150" s="113">
        <f t="shared" si="52"/>
        <v>142.82799428688023</v>
      </c>
      <c r="F150" s="112">
        <v>12</v>
      </c>
      <c r="G150" s="113">
        <f t="shared" si="53"/>
        <v>61.211997551520099</v>
      </c>
      <c r="H150" s="112">
        <v>11</v>
      </c>
      <c r="I150" s="106">
        <v>19470</v>
      </c>
      <c r="J150" s="110">
        <v>38</v>
      </c>
      <c r="K150" s="111">
        <f t="shared" si="54"/>
        <v>195.17205957883925</v>
      </c>
      <c r="L150" s="110">
        <v>12</v>
      </c>
      <c r="M150" s="111">
        <f t="shared" si="48"/>
        <v>61.633281972265024</v>
      </c>
      <c r="N150" s="156">
        <v>28</v>
      </c>
      <c r="O150" s="54">
        <v>3133</v>
      </c>
      <c r="P150" s="54">
        <v>11</v>
      </c>
      <c r="Q150" s="55">
        <f t="shared" si="55"/>
        <v>351.10118097669965</v>
      </c>
      <c r="R150" s="54">
        <v>2</v>
      </c>
      <c r="S150" s="55">
        <f t="shared" si="56"/>
        <v>63.836578359399937</v>
      </c>
      <c r="T150" s="54">
        <v>11</v>
      </c>
      <c r="U150" s="56">
        <v>3102</v>
      </c>
      <c r="V150" s="54">
        <v>12</v>
      </c>
      <c r="W150" s="55">
        <f t="shared" si="57"/>
        <v>386.84719535783364</v>
      </c>
      <c r="X150" s="54">
        <v>4</v>
      </c>
      <c r="Y150" s="55">
        <f t="shared" si="49"/>
        <v>128.94906511927789</v>
      </c>
      <c r="Z150" s="160">
        <v>12</v>
      </c>
      <c r="AA150" s="7">
        <v>69478</v>
      </c>
      <c r="AB150" s="7">
        <v>44</v>
      </c>
      <c r="AC150" s="14">
        <f t="shared" si="58"/>
        <v>63.329399234289994</v>
      </c>
      <c r="AD150" s="7">
        <v>9</v>
      </c>
      <c r="AE150" s="14">
        <f t="shared" si="59"/>
        <v>12.953740752468407</v>
      </c>
      <c r="AF150" s="7">
        <v>26</v>
      </c>
      <c r="AG150" s="7">
        <v>69409</v>
      </c>
      <c r="AH150" s="18">
        <v>41</v>
      </c>
      <c r="AI150" s="30">
        <f t="shared" si="60"/>
        <v>59.070149404255936</v>
      </c>
      <c r="AJ150" s="18">
        <v>13</v>
      </c>
      <c r="AK150" s="30">
        <f t="shared" si="50"/>
        <v>18.729559567203101</v>
      </c>
      <c r="AL150" s="163">
        <v>24</v>
      </c>
      <c r="AM150" s="155">
        <f t="shared" si="61"/>
        <v>92215</v>
      </c>
      <c r="AN150" s="155">
        <f t="shared" si="62"/>
        <v>83</v>
      </c>
      <c r="AO150" s="13">
        <f t="shared" si="63"/>
        <v>90.007048744781216</v>
      </c>
      <c r="AP150" s="161">
        <f t="shared" si="64"/>
        <v>23</v>
      </c>
      <c r="AQ150" s="13">
        <f t="shared" si="51"/>
        <v>24.9417123027707</v>
      </c>
      <c r="AR150" s="162">
        <f t="shared" si="65"/>
        <v>48</v>
      </c>
      <c r="AS150" s="133">
        <f t="shared" si="66"/>
        <v>91981</v>
      </c>
      <c r="AT150" s="133">
        <f t="shared" si="67"/>
        <v>91</v>
      </c>
      <c r="AU150" s="124">
        <f t="shared" si="68"/>
        <v>98.93347539165697</v>
      </c>
      <c r="AV150" s="133">
        <f t="shared" si="69"/>
        <v>29</v>
      </c>
      <c r="AW150" s="136">
        <f t="shared" si="70"/>
        <v>31.528250399539036</v>
      </c>
      <c r="AX150" s="133">
        <f t="shared" si="71"/>
        <v>64</v>
      </c>
    </row>
    <row r="151" spans="1:51" x14ac:dyDescent="0.2">
      <c r="A151" s="1" t="s">
        <v>262</v>
      </c>
      <c r="B151" s="1" t="s">
        <v>263</v>
      </c>
      <c r="C151" s="145">
        <v>19604</v>
      </c>
      <c r="D151" s="112">
        <v>770</v>
      </c>
      <c r="E151" s="113">
        <f t="shared" si="52"/>
        <v>3927.7698428892058</v>
      </c>
      <c r="F151" s="112">
        <v>366</v>
      </c>
      <c r="G151" s="113">
        <f t="shared" si="53"/>
        <v>1866.9659253213629</v>
      </c>
      <c r="H151" s="112">
        <v>64</v>
      </c>
      <c r="I151" s="106">
        <v>19470</v>
      </c>
      <c r="J151" s="110">
        <v>813</v>
      </c>
      <c r="K151" s="111">
        <f t="shared" si="54"/>
        <v>4175.6548536209557</v>
      </c>
      <c r="L151" s="110">
        <v>366</v>
      </c>
      <c r="M151" s="111">
        <f t="shared" si="48"/>
        <v>1879.8151001540832</v>
      </c>
      <c r="N151" s="156">
        <v>29</v>
      </c>
      <c r="O151" s="54">
        <v>3133</v>
      </c>
      <c r="P151" s="54">
        <v>72</v>
      </c>
      <c r="Q151" s="55">
        <f t="shared" si="55"/>
        <v>2298.1168209383977</v>
      </c>
      <c r="R151" s="54">
        <v>9</v>
      </c>
      <c r="S151" s="55">
        <f t="shared" si="56"/>
        <v>287.26460261729972</v>
      </c>
      <c r="T151" s="54">
        <v>27</v>
      </c>
      <c r="U151" s="56">
        <v>3102</v>
      </c>
      <c r="V151" s="54">
        <v>78</v>
      </c>
      <c r="W151" s="55">
        <f t="shared" si="57"/>
        <v>2514.5067698259186</v>
      </c>
      <c r="X151" s="54">
        <v>14</v>
      </c>
      <c r="Y151" s="55">
        <f t="shared" si="49"/>
        <v>451.32172791747257</v>
      </c>
      <c r="Z151" s="160">
        <v>21</v>
      </c>
      <c r="AA151" s="7">
        <v>69478</v>
      </c>
      <c r="AB151" s="7">
        <v>359</v>
      </c>
      <c r="AC151" s="14">
        <f t="shared" si="58"/>
        <v>516.71032557068418</v>
      </c>
      <c r="AD151" s="7">
        <v>44</v>
      </c>
      <c r="AE151" s="14">
        <f t="shared" si="59"/>
        <v>63.329399234289994</v>
      </c>
      <c r="AF151" s="7">
        <v>221</v>
      </c>
      <c r="AG151" s="7">
        <v>69409</v>
      </c>
      <c r="AH151" s="18">
        <v>347</v>
      </c>
      <c r="AI151" s="30">
        <f t="shared" si="60"/>
        <v>499.9351669091904</v>
      </c>
      <c r="AJ151" s="18">
        <v>56</v>
      </c>
      <c r="AK151" s="30">
        <f t="shared" si="50"/>
        <v>80.681179674105664</v>
      </c>
      <c r="AL151" s="163">
        <v>199</v>
      </c>
      <c r="AM151" s="155">
        <f t="shared" si="61"/>
        <v>92215</v>
      </c>
      <c r="AN151" s="155">
        <f t="shared" si="62"/>
        <v>1201</v>
      </c>
      <c r="AO151" s="13">
        <f t="shared" si="63"/>
        <v>1302.3911511142439</v>
      </c>
      <c r="AP151" s="161">
        <f t="shared" si="64"/>
        <v>419</v>
      </c>
      <c r="AQ151" s="13">
        <f t="shared" si="51"/>
        <v>454.37293282004015</v>
      </c>
      <c r="AR151" s="162">
        <f t="shared" si="65"/>
        <v>312</v>
      </c>
      <c r="AS151" s="133">
        <f t="shared" si="66"/>
        <v>91981</v>
      </c>
      <c r="AT151" s="133">
        <f t="shared" si="67"/>
        <v>1238</v>
      </c>
      <c r="AU151" s="124">
        <f t="shared" si="68"/>
        <v>1345.9301377458387</v>
      </c>
      <c r="AV151" s="133">
        <f t="shared" si="69"/>
        <v>436</v>
      </c>
      <c r="AW151" s="136">
        <f t="shared" si="70"/>
        <v>474.01093704134553</v>
      </c>
      <c r="AX151" s="133">
        <f t="shared" si="71"/>
        <v>249</v>
      </c>
    </row>
    <row r="152" spans="1:51" x14ac:dyDescent="0.2">
      <c r="A152" s="1" t="s">
        <v>264</v>
      </c>
      <c r="B152" s="1" t="s">
        <v>265</v>
      </c>
      <c r="C152" s="145">
        <v>19604</v>
      </c>
      <c r="D152" s="112">
        <v>0</v>
      </c>
      <c r="E152" s="113">
        <f t="shared" si="52"/>
        <v>0</v>
      </c>
      <c r="F152" s="112">
        <v>0</v>
      </c>
      <c r="G152" s="113">
        <f t="shared" si="53"/>
        <v>0</v>
      </c>
      <c r="H152" s="112">
        <v>0</v>
      </c>
      <c r="I152" s="106">
        <v>19470</v>
      </c>
      <c r="J152" s="110"/>
      <c r="K152" s="111">
        <f t="shared" si="54"/>
        <v>0</v>
      </c>
      <c r="L152" s="110"/>
      <c r="M152" s="111">
        <f t="shared" si="48"/>
        <v>0</v>
      </c>
      <c r="N152" s="156">
        <v>0</v>
      </c>
      <c r="O152" s="54">
        <v>3133</v>
      </c>
      <c r="P152" s="54">
        <v>0</v>
      </c>
      <c r="Q152" s="55">
        <f t="shared" si="55"/>
        <v>0</v>
      </c>
      <c r="R152" s="54">
        <v>0</v>
      </c>
      <c r="S152" s="55">
        <f t="shared" si="56"/>
        <v>0</v>
      </c>
      <c r="T152" s="54">
        <v>0</v>
      </c>
      <c r="U152" s="56">
        <v>3102</v>
      </c>
      <c r="V152" s="54"/>
      <c r="W152" s="55">
        <f t="shared" si="57"/>
        <v>0</v>
      </c>
      <c r="X152" s="54"/>
      <c r="Y152" s="55">
        <f t="shared" si="49"/>
        <v>0</v>
      </c>
      <c r="Z152" s="160">
        <v>0</v>
      </c>
      <c r="AA152" s="7">
        <v>69478</v>
      </c>
      <c r="AB152" s="7">
        <v>1070</v>
      </c>
      <c r="AC152" s="14">
        <f t="shared" si="58"/>
        <v>1540.0558450156884</v>
      </c>
      <c r="AD152" s="7">
        <v>80</v>
      </c>
      <c r="AE152" s="14">
        <f t="shared" si="59"/>
        <v>115.14436224416363</v>
      </c>
      <c r="AF152" s="7">
        <v>320</v>
      </c>
      <c r="AG152" s="7">
        <v>69409</v>
      </c>
      <c r="AH152" s="18">
        <v>966</v>
      </c>
      <c r="AI152" s="30">
        <f t="shared" si="60"/>
        <v>1391.7503493783227</v>
      </c>
      <c r="AJ152" s="18">
        <v>77</v>
      </c>
      <c r="AK152" s="30">
        <f t="shared" si="50"/>
        <v>110.93662205189528</v>
      </c>
      <c r="AL152" s="163">
        <v>317</v>
      </c>
      <c r="AM152" s="155">
        <f t="shared" si="61"/>
        <v>92215</v>
      </c>
      <c r="AN152" s="155">
        <f t="shared" si="62"/>
        <v>1070</v>
      </c>
      <c r="AO152" s="13">
        <f t="shared" si="63"/>
        <v>1160.3318332158544</v>
      </c>
      <c r="AP152" s="161">
        <f t="shared" si="64"/>
        <v>80</v>
      </c>
      <c r="AQ152" s="13">
        <f t="shared" si="51"/>
        <v>86.753781922680687</v>
      </c>
      <c r="AR152" s="162">
        <f t="shared" si="65"/>
        <v>320</v>
      </c>
      <c r="AS152" s="133">
        <f t="shared" si="66"/>
        <v>91981</v>
      </c>
      <c r="AT152" s="133">
        <f t="shared" si="67"/>
        <v>966</v>
      </c>
      <c r="AU152" s="124">
        <f t="shared" si="68"/>
        <v>1050.216892619128</v>
      </c>
      <c r="AV152" s="133">
        <f t="shared" si="69"/>
        <v>77</v>
      </c>
      <c r="AW152" s="136">
        <f t="shared" si="70"/>
        <v>83.712940716017442</v>
      </c>
      <c r="AX152" s="133">
        <f t="shared" si="71"/>
        <v>317</v>
      </c>
    </row>
    <row r="153" spans="1:51" x14ac:dyDescent="0.2">
      <c r="A153" s="1" t="s">
        <v>266</v>
      </c>
      <c r="B153" s="1" t="s">
        <v>267</v>
      </c>
      <c r="C153" s="145">
        <v>19604</v>
      </c>
      <c r="D153" s="112">
        <v>0</v>
      </c>
      <c r="E153" s="113">
        <f t="shared" si="52"/>
        <v>0</v>
      </c>
      <c r="F153" s="112">
        <v>0</v>
      </c>
      <c r="G153" s="113">
        <f t="shared" si="53"/>
        <v>0</v>
      </c>
      <c r="H153" s="112">
        <v>0</v>
      </c>
      <c r="I153" s="106">
        <v>19470</v>
      </c>
      <c r="J153" s="110"/>
      <c r="K153" s="111">
        <f t="shared" si="54"/>
        <v>0</v>
      </c>
      <c r="L153" s="110"/>
      <c r="M153" s="111">
        <f t="shared" si="48"/>
        <v>0</v>
      </c>
      <c r="N153" s="156">
        <v>0</v>
      </c>
      <c r="O153" s="54">
        <v>3133</v>
      </c>
      <c r="P153" s="54">
        <v>0</v>
      </c>
      <c r="Q153" s="55">
        <f t="shared" si="55"/>
        <v>0</v>
      </c>
      <c r="R153" s="54">
        <v>0</v>
      </c>
      <c r="S153" s="55">
        <f t="shared" si="56"/>
        <v>0</v>
      </c>
      <c r="T153" s="54">
        <v>0</v>
      </c>
      <c r="U153" s="56">
        <v>3102</v>
      </c>
      <c r="V153" s="54"/>
      <c r="W153" s="55">
        <f t="shared" si="57"/>
        <v>0</v>
      </c>
      <c r="X153" s="54"/>
      <c r="Y153" s="55">
        <f t="shared" si="49"/>
        <v>0</v>
      </c>
      <c r="Z153" s="160">
        <v>0</v>
      </c>
      <c r="AA153" s="7">
        <v>69478</v>
      </c>
      <c r="AB153" s="7">
        <v>554</v>
      </c>
      <c r="AC153" s="14">
        <f t="shared" si="58"/>
        <v>797.37470854083313</v>
      </c>
      <c r="AD153" s="7">
        <v>71</v>
      </c>
      <c r="AE153" s="14">
        <f t="shared" si="59"/>
        <v>102.19062149169523</v>
      </c>
      <c r="AF153" s="7">
        <v>525</v>
      </c>
      <c r="AG153" s="7">
        <v>69409</v>
      </c>
      <c r="AH153" s="18">
        <v>563</v>
      </c>
      <c r="AI153" s="30">
        <f t="shared" si="60"/>
        <v>811.1340027950265</v>
      </c>
      <c r="AJ153" s="18">
        <v>38</v>
      </c>
      <c r="AK153" s="30">
        <f t="shared" si="50"/>
        <v>54.747943350285979</v>
      </c>
      <c r="AL153" s="163">
        <v>532</v>
      </c>
      <c r="AM153" s="155">
        <f t="shared" si="61"/>
        <v>92215</v>
      </c>
      <c r="AN153" s="155">
        <f t="shared" si="62"/>
        <v>554</v>
      </c>
      <c r="AO153" s="13">
        <f t="shared" si="63"/>
        <v>600.76993981456383</v>
      </c>
      <c r="AP153" s="161">
        <f t="shared" si="64"/>
        <v>71</v>
      </c>
      <c r="AQ153" s="13">
        <f t="shared" si="51"/>
        <v>76.993981456379117</v>
      </c>
      <c r="AR153" s="162">
        <f t="shared" si="65"/>
        <v>525</v>
      </c>
      <c r="AS153" s="133">
        <f t="shared" si="66"/>
        <v>91981</v>
      </c>
      <c r="AT153" s="133">
        <f t="shared" si="67"/>
        <v>563</v>
      </c>
      <c r="AU153" s="124">
        <f t="shared" si="68"/>
        <v>612.08293017036135</v>
      </c>
      <c r="AV153" s="133">
        <f t="shared" si="69"/>
        <v>38</v>
      </c>
      <c r="AW153" s="136">
        <f t="shared" si="70"/>
        <v>41.312879833878732</v>
      </c>
      <c r="AX153" s="133">
        <f t="shared" si="71"/>
        <v>532</v>
      </c>
    </row>
    <row r="154" spans="1:51" x14ac:dyDescent="0.2">
      <c r="A154" s="1" t="s">
        <v>268</v>
      </c>
      <c r="B154" s="1" t="s">
        <v>269</v>
      </c>
      <c r="C154" s="145">
        <v>19604</v>
      </c>
      <c r="D154" s="112">
        <v>0</v>
      </c>
      <c r="E154" s="113">
        <f t="shared" si="52"/>
        <v>0</v>
      </c>
      <c r="F154" s="112">
        <v>0</v>
      </c>
      <c r="G154" s="113">
        <f t="shared" si="53"/>
        <v>0</v>
      </c>
      <c r="H154" s="112">
        <v>0</v>
      </c>
      <c r="I154" s="106">
        <v>19470</v>
      </c>
      <c r="J154" s="110"/>
      <c r="K154" s="111">
        <f t="shared" si="54"/>
        <v>0</v>
      </c>
      <c r="L154" s="110"/>
      <c r="M154" s="111">
        <f t="shared" si="48"/>
        <v>0</v>
      </c>
      <c r="N154" s="156">
        <v>0</v>
      </c>
      <c r="O154" s="54">
        <v>3133</v>
      </c>
      <c r="P154" s="54">
        <v>0</v>
      </c>
      <c r="Q154" s="55">
        <f t="shared" si="55"/>
        <v>0</v>
      </c>
      <c r="R154" s="54">
        <v>0</v>
      </c>
      <c r="S154" s="55">
        <f t="shared" si="56"/>
        <v>0</v>
      </c>
      <c r="T154" s="54">
        <v>0</v>
      </c>
      <c r="U154" s="56">
        <v>3102</v>
      </c>
      <c r="V154" s="54"/>
      <c r="W154" s="55">
        <f t="shared" si="57"/>
        <v>0</v>
      </c>
      <c r="X154" s="54"/>
      <c r="Y154" s="55">
        <f t="shared" si="49"/>
        <v>0</v>
      </c>
      <c r="Z154" s="160">
        <v>0</v>
      </c>
      <c r="AA154" s="7">
        <v>69478</v>
      </c>
      <c r="AB154" s="7">
        <v>11</v>
      </c>
      <c r="AC154" s="14">
        <f t="shared" si="58"/>
        <v>15.832349808572499</v>
      </c>
      <c r="AD154" s="7">
        <v>0</v>
      </c>
      <c r="AE154" s="14">
        <f t="shared" si="59"/>
        <v>0</v>
      </c>
      <c r="AF154" s="7">
        <v>10</v>
      </c>
      <c r="AG154" s="7">
        <v>69409</v>
      </c>
      <c r="AH154" s="18">
        <v>10</v>
      </c>
      <c r="AI154" s="30">
        <f t="shared" si="60"/>
        <v>14.407353513233156</v>
      </c>
      <c r="AJ154" s="18"/>
      <c r="AK154" s="30">
        <f t="shared" si="50"/>
        <v>0</v>
      </c>
      <c r="AL154" s="163">
        <v>10</v>
      </c>
      <c r="AM154" s="155">
        <f t="shared" si="61"/>
        <v>92215</v>
      </c>
      <c r="AN154" s="155">
        <f t="shared" si="62"/>
        <v>11</v>
      </c>
      <c r="AO154" s="13">
        <f t="shared" si="63"/>
        <v>11.928645014368595</v>
      </c>
      <c r="AP154" s="161">
        <f t="shared" si="64"/>
        <v>0</v>
      </c>
      <c r="AQ154" s="13">
        <f t="shared" si="51"/>
        <v>0</v>
      </c>
      <c r="AR154" s="162">
        <f t="shared" si="65"/>
        <v>10</v>
      </c>
      <c r="AS154" s="133">
        <f t="shared" si="66"/>
        <v>91981</v>
      </c>
      <c r="AT154" s="133">
        <f t="shared" si="67"/>
        <v>10</v>
      </c>
      <c r="AU154" s="124">
        <f t="shared" si="68"/>
        <v>10.871810482599667</v>
      </c>
      <c r="AV154" s="133">
        <f t="shared" si="69"/>
        <v>0</v>
      </c>
      <c r="AW154" s="136">
        <f t="shared" si="70"/>
        <v>0</v>
      </c>
      <c r="AX154" s="133">
        <f t="shared" si="71"/>
        <v>10</v>
      </c>
    </row>
    <row r="155" spans="1:51" x14ac:dyDescent="0.2">
      <c r="A155" s="1" t="s">
        <v>270</v>
      </c>
      <c r="B155" s="1" t="s">
        <v>271</v>
      </c>
      <c r="C155" s="145">
        <v>19604</v>
      </c>
      <c r="D155" s="112">
        <v>138</v>
      </c>
      <c r="E155" s="113">
        <f t="shared" si="52"/>
        <v>703.93797184248115</v>
      </c>
      <c r="F155" s="112">
        <v>30</v>
      </c>
      <c r="G155" s="113">
        <f t="shared" si="53"/>
        <v>153.02999387880024</v>
      </c>
      <c r="H155" s="112">
        <v>134</v>
      </c>
      <c r="I155" s="106">
        <v>19470</v>
      </c>
      <c r="J155" s="110">
        <v>161</v>
      </c>
      <c r="K155" s="111">
        <f t="shared" si="54"/>
        <v>826.91319979455568</v>
      </c>
      <c r="L155" s="110">
        <v>27</v>
      </c>
      <c r="M155" s="111">
        <f t="shared" si="48"/>
        <v>138.67488443759629</v>
      </c>
      <c r="N155" s="156">
        <v>138</v>
      </c>
      <c r="O155" s="54">
        <v>3133</v>
      </c>
      <c r="P155" s="54">
        <v>53</v>
      </c>
      <c r="Q155" s="55">
        <f t="shared" si="55"/>
        <v>1691.6693265240981</v>
      </c>
      <c r="R155" s="54">
        <v>2</v>
      </c>
      <c r="S155" s="55">
        <f t="shared" si="56"/>
        <v>63.836578359399937</v>
      </c>
      <c r="T155" s="54">
        <v>44</v>
      </c>
      <c r="U155" s="56">
        <v>3102</v>
      </c>
      <c r="V155" s="54">
        <v>53</v>
      </c>
      <c r="W155" s="55">
        <f t="shared" si="57"/>
        <v>1708.5751128304319</v>
      </c>
      <c r="X155" s="54">
        <v>1</v>
      </c>
      <c r="Y155" s="55">
        <f t="shared" si="49"/>
        <v>32.237266279819472</v>
      </c>
      <c r="Z155" s="160">
        <v>36</v>
      </c>
      <c r="AA155" s="7">
        <v>69478</v>
      </c>
      <c r="AB155" s="7">
        <v>488</v>
      </c>
      <c r="AC155" s="14">
        <f t="shared" si="58"/>
        <v>702.38060968939817</v>
      </c>
      <c r="AD155" s="7">
        <v>39</v>
      </c>
      <c r="AE155" s="14">
        <f t="shared" si="59"/>
        <v>56.132876594029767</v>
      </c>
      <c r="AF155" s="7">
        <v>459</v>
      </c>
      <c r="AG155" s="7">
        <v>69409</v>
      </c>
      <c r="AH155" s="18">
        <v>492</v>
      </c>
      <c r="AI155" s="30">
        <f t="shared" si="60"/>
        <v>708.8417928510712</v>
      </c>
      <c r="AJ155" s="18">
        <v>33</v>
      </c>
      <c r="AK155" s="30">
        <f t="shared" si="50"/>
        <v>47.544266593669413</v>
      </c>
      <c r="AL155" s="163">
        <v>462</v>
      </c>
      <c r="AM155" s="155">
        <f t="shared" si="61"/>
        <v>92215</v>
      </c>
      <c r="AN155" s="155">
        <f t="shared" si="62"/>
        <v>679</v>
      </c>
      <c r="AO155" s="13">
        <f t="shared" si="63"/>
        <v>736.32272406875234</v>
      </c>
      <c r="AP155" s="161">
        <f t="shared" si="64"/>
        <v>71</v>
      </c>
      <c r="AQ155" s="13">
        <f t="shared" si="51"/>
        <v>76.993981456379117</v>
      </c>
      <c r="AR155" s="162">
        <f t="shared" si="65"/>
        <v>637</v>
      </c>
      <c r="AS155" s="133">
        <f t="shared" si="66"/>
        <v>91981</v>
      </c>
      <c r="AT155" s="133">
        <f t="shared" si="67"/>
        <v>706</v>
      </c>
      <c r="AU155" s="124">
        <f t="shared" si="68"/>
        <v>767.5498200715366</v>
      </c>
      <c r="AV155" s="133">
        <f t="shared" si="69"/>
        <v>61</v>
      </c>
      <c r="AW155" s="136">
        <f t="shared" si="70"/>
        <v>66.318043943857973</v>
      </c>
      <c r="AX155" s="133">
        <f t="shared" si="71"/>
        <v>636</v>
      </c>
    </row>
    <row r="156" spans="1:51" x14ac:dyDescent="0.2">
      <c r="A156" s="1" t="s">
        <v>272</v>
      </c>
      <c r="B156" s="1" t="s">
        <v>273</v>
      </c>
      <c r="C156" s="145">
        <v>19604</v>
      </c>
      <c r="D156" s="112">
        <v>0</v>
      </c>
      <c r="E156" s="113">
        <f t="shared" si="52"/>
        <v>0</v>
      </c>
      <c r="F156" s="112">
        <v>0</v>
      </c>
      <c r="G156" s="113">
        <f t="shared" si="53"/>
        <v>0</v>
      </c>
      <c r="H156" s="112">
        <v>0</v>
      </c>
      <c r="I156" s="106">
        <v>19470</v>
      </c>
      <c r="J156" s="110"/>
      <c r="K156" s="111">
        <f t="shared" si="54"/>
        <v>0</v>
      </c>
      <c r="L156" s="110"/>
      <c r="M156" s="111">
        <f t="shared" si="48"/>
        <v>0</v>
      </c>
      <c r="N156" s="156">
        <v>0</v>
      </c>
      <c r="O156" s="54">
        <v>3133</v>
      </c>
      <c r="P156" s="54">
        <v>0</v>
      </c>
      <c r="Q156" s="55">
        <f t="shared" si="55"/>
        <v>0</v>
      </c>
      <c r="R156" s="54">
        <v>0</v>
      </c>
      <c r="S156" s="55">
        <f t="shared" si="56"/>
        <v>0</v>
      </c>
      <c r="T156" s="54">
        <v>0</v>
      </c>
      <c r="U156" s="56">
        <v>3102</v>
      </c>
      <c r="V156" s="54"/>
      <c r="W156" s="55">
        <f t="shared" si="57"/>
        <v>0</v>
      </c>
      <c r="X156" s="54"/>
      <c r="Y156" s="55">
        <f t="shared" si="49"/>
        <v>0</v>
      </c>
      <c r="Z156" s="160">
        <v>0</v>
      </c>
      <c r="AA156" s="7">
        <v>69478</v>
      </c>
      <c r="AB156" s="7">
        <v>13</v>
      </c>
      <c r="AC156" s="14">
        <f t="shared" si="58"/>
        <v>18.710958864676588</v>
      </c>
      <c r="AD156" s="7">
        <v>13</v>
      </c>
      <c r="AE156" s="14">
        <f t="shared" si="59"/>
        <v>18.710958864676588</v>
      </c>
      <c r="AF156" s="7">
        <v>0</v>
      </c>
      <c r="AG156" s="7">
        <v>69409</v>
      </c>
      <c r="AH156" s="18">
        <v>16</v>
      </c>
      <c r="AI156" s="30">
        <f t="shared" si="60"/>
        <v>23.051765621173047</v>
      </c>
      <c r="AJ156" s="18">
        <v>16</v>
      </c>
      <c r="AK156" s="30">
        <f t="shared" si="50"/>
        <v>23.051765621173047</v>
      </c>
      <c r="AL156" s="163">
        <v>0</v>
      </c>
      <c r="AM156" s="155">
        <f t="shared" si="61"/>
        <v>92215</v>
      </c>
      <c r="AN156" s="155">
        <f t="shared" si="62"/>
        <v>13</v>
      </c>
      <c r="AO156" s="13">
        <f t="shared" si="63"/>
        <v>14.097489562435612</v>
      </c>
      <c r="AP156" s="161">
        <f t="shared" si="64"/>
        <v>13</v>
      </c>
      <c r="AQ156" s="13">
        <f t="shared" si="51"/>
        <v>14.097489562435612</v>
      </c>
      <c r="AR156" s="162">
        <f t="shared" si="65"/>
        <v>0</v>
      </c>
      <c r="AS156" s="133">
        <f t="shared" si="66"/>
        <v>91981</v>
      </c>
      <c r="AT156" s="133">
        <f t="shared" si="67"/>
        <v>16</v>
      </c>
      <c r="AU156" s="124">
        <f t="shared" si="68"/>
        <v>17.394896772159466</v>
      </c>
      <c r="AV156" s="133">
        <f t="shared" si="69"/>
        <v>16</v>
      </c>
      <c r="AW156" s="136">
        <f t="shared" si="70"/>
        <v>17.394896772159466</v>
      </c>
      <c r="AX156" s="133">
        <f t="shared" si="71"/>
        <v>0</v>
      </c>
    </row>
    <row r="157" spans="1:51" x14ac:dyDescent="0.2">
      <c r="A157" s="9" t="s">
        <v>274</v>
      </c>
      <c r="B157" s="9" t="s">
        <v>275</v>
      </c>
      <c r="C157" s="145">
        <v>19604</v>
      </c>
      <c r="D157" s="106">
        <v>1939</v>
      </c>
      <c r="E157" s="109">
        <f t="shared" si="52"/>
        <v>9890.8386043664559</v>
      </c>
      <c r="F157" s="106">
        <v>1846</v>
      </c>
      <c r="G157" s="109">
        <f t="shared" si="53"/>
        <v>9416.4456233421752</v>
      </c>
      <c r="H157" s="106">
        <v>745</v>
      </c>
      <c r="I157" s="106">
        <v>19470</v>
      </c>
      <c r="J157" s="145">
        <v>2123</v>
      </c>
      <c r="K157" s="107">
        <f t="shared" si="54"/>
        <v>10903.954802259886</v>
      </c>
      <c r="L157" s="145">
        <v>1648</v>
      </c>
      <c r="M157" s="107">
        <f t="shared" si="48"/>
        <v>8464.3040575243958</v>
      </c>
      <c r="N157" s="108">
        <v>570</v>
      </c>
      <c r="O157" s="50">
        <v>3133</v>
      </c>
      <c r="P157" s="50">
        <v>185</v>
      </c>
      <c r="Q157" s="52">
        <f t="shared" si="55"/>
        <v>5904.8834982444941</v>
      </c>
      <c r="R157" s="50">
        <v>85</v>
      </c>
      <c r="S157" s="52">
        <f t="shared" si="56"/>
        <v>2713.0545802744973</v>
      </c>
      <c r="T157" s="50">
        <v>70</v>
      </c>
      <c r="U157" s="48">
        <v>3102</v>
      </c>
      <c r="V157" s="50">
        <v>193</v>
      </c>
      <c r="W157" s="52">
        <f t="shared" si="57"/>
        <v>6221.792392005158</v>
      </c>
      <c r="X157" s="50">
        <v>77</v>
      </c>
      <c r="Y157" s="52">
        <f t="shared" si="49"/>
        <v>2482.2695035460993</v>
      </c>
      <c r="Z157" s="53">
        <v>76</v>
      </c>
      <c r="AA157" s="10">
        <v>69478</v>
      </c>
      <c r="AB157" s="10">
        <v>6575</v>
      </c>
      <c r="AC157" s="11">
        <f t="shared" si="58"/>
        <v>9463.427271942197</v>
      </c>
      <c r="AD157" s="10">
        <v>2425</v>
      </c>
      <c r="AE157" s="11">
        <f t="shared" si="59"/>
        <v>3490.3134805262093</v>
      </c>
      <c r="AF157" s="10">
        <v>2281</v>
      </c>
      <c r="AG157" s="10">
        <v>69409</v>
      </c>
      <c r="AH157" s="38">
        <v>6553</v>
      </c>
      <c r="AI157" s="24">
        <f t="shared" si="60"/>
        <v>9441.1387572216863</v>
      </c>
      <c r="AJ157" s="38">
        <v>2437</v>
      </c>
      <c r="AK157" s="24">
        <f t="shared" si="50"/>
        <v>3511.0720511749196</v>
      </c>
      <c r="AL157" s="43">
        <v>2201</v>
      </c>
      <c r="AM157" s="6">
        <f t="shared" si="61"/>
        <v>92215</v>
      </c>
      <c r="AN157" s="6">
        <f t="shared" si="62"/>
        <v>8699</v>
      </c>
      <c r="AO157" s="23">
        <f t="shared" si="63"/>
        <v>9433.3893618174916</v>
      </c>
      <c r="AP157" s="37">
        <f t="shared" si="64"/>
        <v>4356</v>
      </c>
      <c r="AQ157" s="23">
        <f t="shared" si="51"/>
        <v>4723.7434256899633</v>
      </c>
      <c r="AR157" s="116">
        <f t="shared" si="65"/>
        <v>3096</v>
      </c>
      <c r="AS157" s="133">
        <f t="shared" si="66"/>
        <v>91981</v>
      </c>
      <c r="AT157" s="133">
        <f t="shared" si="67"/>
        <v>8869</v>
      </c>
      <c r="AU157" s="123">
        <f t="shared" si="68"/>
        <v>9642.2087170176437</v>
      </c>
      <c r="AV157" s="134">
        <f t="shared" si="69"/>
        <v>4162</v>
      </c>
      <c r="AW157" s="135">
        <f t="shared" si="70"/>
        <v>4524.8475228579819</v>
      </c>
      <c r="AX157" s="134">
        <f t="shared" si="71"/>
        <v>2847</v>
      </c>
    </row>
    <row r="158" spans="1:51" x14ac:dyDescent="0.2">
      <c r="A158" s="1" t="s">
        <v>276</v>
      </c>
      <c r="B158" s="1" t="s">
        <v>277</v>
      </c>
      <c r="C158" s="145">
        <v>19604</v>
      </c>
      <c r="D158" s="112">
        <v>2</v>
      </c>
      <c r="E158" s="113">
        <f t="shared" si="52"/>
        <v>10.201999591920016</v>
      </c>
      <c r="F158" s="112">
        <v>0</v>
      </c>
      <c r="G158" s="113">
        <f t="shared" si="53"/>
        <v>0</v>
      </c>
      <c r="H158" s="112">
        <v>0</v>
      </c>
      <c r="I158" s="106">
        <v>19470</v>
      </c>
      <c r="J158" s="110">
        <v>2</v>
      </c>
      <c r="K158" s="111">
        <f t="shared" si="54"/>
        <v>10.272213662044171</v>
      </c>
      <c r="L158" s="110"/>
      <c r="M158" s="111">
        <f t="shared" si="48"/>
        <v>0</v>
      </c>
      <c r="N158" s="156">
        <v>0</v>
      </c>
      <c r="O158" s="54">
        <v>3133</v>
      </c>
      <c r="P158" s="54">
        <v>4</v>
      </c>
      <c r="Q158" s="55">
        <f t="shared" si="55"/>
        <v>127.67315671879987</v>
      </c>
      <c r="R158" s="54">
        <v>0</v>
      </c>
      <c r="S158" s="55">
        <f t="shared" si="56"/>
        <v>0</v>
      </c>
      <c r="T158" s="54">
        <v>2</v>
      </c>
      <c r="U158" s="56">
        <v>3102</v>
      </c>
      <c r="V158" s="54">
        <v>5</v>
      </c>
      <c r="W158" s="55">
        <f t="shared" si="57"/>
        <v>161.18633139909736</v>
      </c>
      <c r="X158" s="54">
        <v>1</v>
      </c>
      <c r="Y158" s="55">
        <f t="shared" si="49"/>
        <v>32.237266279819472</v>
      </c>
      <c r="Z158" s="160">
        <v>2</v>
      </c>
      <c r="AA158" s="7">
        <v>69478</v>
      </c>
      <c r="AB158" s="7">
        <v>419</v>
      </c>
      <c r="AC158" s="14">
        <f t="shared" si="58"/>
        <v>603.06859725380696</v>
      </c>
      <c r="AD158" s="7">
        <v>22</v>
      </c>
      <c r="AE158" s="14">
        <f t="shared" si="59"/>
        <v>31.664699617144997</v>
      </c>
      <c r="AF158" s="7">
        <v>382</v>
      </c>
      <c r="AG158" s="7">
        <v>69409</v>
      </c>
      <c r="AH158" s="18">
        <v>403</v>
      </c>
      <c r="AI158" s="30">
        <f t="shared" si="60"/>
        <v>580.61634658329615</v>
      </c>
      <c r="AJ158" s="18">
        <v>186</v>
      </c>
      <c r="AK158" s="30">
        <f t="shared" si="50"/>
        <v>267.97677534613666</v>
      </c>
      <c r="AL158" s="163">
        <v>370</v>
      </c>
      <c r="AM158" s="155">
        <f t="shared" si="61"/>
        <v>92215</v>
      </c>
      <c r="AN158" s="155">
        <f t="shared" si="62"/>
        <v>425</v>
      </c>
      <c r="AO158" s="13">
        <f t="shared" si="63"/>
        <v>460.87946646424115</v>
      </c>
      <c r="AP158" s="161">
        <f t="shared" si="64"/>
        <v>22</v>
      </c>
      <c r="AQ158" s="13">
        <f t="shared" si="51"/>
        <v>23.857290028737189</v>
      </c>
      <c r="AR158" s="162">
        <f t="shared" si="65"/>
        <v>384</v>
      </c>
      <c r="AS158" s="133">
        <f t="shared" si="66"/>
        <v>91981</v>
      </c>
      <c r="AT158" s="133">
        <f t="shared" si="67"/>
        <v>410</v>
      </c>
      <c r="AU158" s="124">
        <f t="shared" si="68"/>
        <v>445.7442297865864</v>
      </c>
      <c r="AV158" s="133">
        <f t="shared" si="69"/>
        <v>187</v>
      </c>
      <c r="AW158" s="136">
        <f t="shared" si="70"/>
        <v>203.30285602461379</v>
      </c>
      <c r="AX158" s="133">
        <f t="shared" si="71"/>
        <v>372</v>
      </c>
    </row>
    <row r="159" spans="1:51" s="154" customFormat="1" x14ac:dyDescent="0.2">
      <c r="A159" s="1" t="s">
        <v>278</v>
      </c>
      <c r="B159" s="1" t="s">
        <v>279</v>
      </c>
      <c r="C159" s="145">
        <v>19604</v>
      </c>
      <c r="D159" s="112">
        <v>112</v>
      </c>
      <c r="E159" s="113">
        <f t="shared" si="52"/>
        <v>571.31197714752091</v>
      </c>
      <c r="F159" s="112">
        <v>56</v>
      </c>
      <c r="G159" s="113">
        <f t="shared" si="53"/>
        <v>285.65598857376045</v>
      </c>
      <c r="H159" s="112">
        <v>73</v>
      </c>
      <c r="I159" s="106">
        <v>19470</v>
      </c>
      <c r="J159" s="110">
        <v>105</v>
      </c>
      <c r="K159" s="111">
        <f t="shared" si="54"/>
        <v>539.29121725731898</v>
      </c>
      <c r="L159" s="110">
        <v>59</v>
      </c>
      <c r="M159" s="111">
        <f t="shared" si="48"/>
        <v>303.030303030303</v>
      </c>
      <c r="N159" s="156">
        <v>74</v>
      </c>
      <c r="O159" s="54">
        <v>3133</v>
      </c>
      <c r="P159" s="54">
        <v>63</v>
      </c>
      <c r="Q159" s="55">
        <f t="shared" si="55"/>
        <v>2010.8522183210982</v>
      </c>
      <c r="R159" s="54">
        <v>31</v>
      </c>
      <c r="S159" s="55">
        <f t="shared" si="56"/>
        <v>989.46696457069902</v>
      </c>
      <c r="T159" s="54">
        <v>49</v>
      </c>
      <c r="U159" s="56">
        <v>3102</v>
      </c>
      <c r="V159" s="54">
        <v>69</v>
      </c>
      <c r="W159" s="55">
        <f t="shared" si="57"/>
        <v>2224.3713733075438</v>
      </c>
      <c r="X159" s="54">
        <v>29</v>
      </c>
      <c r="Y159" s="55">
        <f t="shared" si="49"/>
        <v>934.88072211476458</v>
      </c>
      <c r="Z159" s="160">
        <v>54</v>
      </c>
      <c r="AA159" s="7">
        <v>69478</v>
      </c>
      <c r="AB159" s="7">
        <v>1647</v>
      </c>
      <c r="AC159" s="14">
        <f t="shared" si="58"/>
        <v>2370.5345577017188</v>
      </c>
      <c r="AD159" s="7">
        <v>571</v>
      </c>
      <c r="AE159" s="14">
        <f t="shared" si="59"/>
        <v>821.84288551771795</v>
      </c>
      <c r="AF159" s="7">
        <v>531</v>
      </c>
      <c r="AG159" s="7">
        <v>69409</v>
      </c>
      <c r="AH159" s="18">
        <v>1743</v>
      </c>
      <c r="AI159" s="30">
        <f t="shared" si="60"/>
        <v>2511.2017173565387</v>
      </c>
      <c r="AJ159" s="18">
        <v>608</v>
      </c>
      <c r="AK159" s="30">
        <f t="shared" si="50"/>
        <v>875.96709360457567</v>
      </c>
      <c r="AL159" s="163">
        <v>534</v>
      </c>
      <c r="AM159" s="155">
        <f t="shared" si="61"/>
        <v>92215</v>
      </c>
      <c r="AN159" s="155">
        <f t="shared" si="62"/>
        <v>1822</v>
      </c>
      <c r="AO159" s="13">
        <f t="shared" si="63"/>
        <v>1975.8173832890527</v>
      </c>
      <c r="AP159" s="161">
        <f t="shared" si="64"/>
        <v>658</v>
      </c>
      <c r="AQ159" s="13">
        <f t="shared" si="51"/>
        <v>713.54985631404872</v>
      </c>
      <c r="AR159" s="162">
        <f t="shared" si="65"/>
        <v>653</v>
      </c>
      <c r="AS159" s="133">
        <f t="shared" si="66"/>
        <v>91981</v>
      </c>
      <c r="AT159" s="133">
        <f t="shared" si="67"/>
        <v>1917</v>
      </c>
      <c r="AU159" s="124">
        <f t="shared" si="68"/>
        <v>2084.126069514356</v>
      </c>
      <c r="AV159" s="133">
        <f t="shared" si="69"/>
        <v>696</v>
      </c>
      <c r="AW159" s="136">
        <f t="shared" si="70"/>
        <v>756.6780095889369</v>
      </c>
      <c r="AX159" s="133">
        <f t="shared" si="71"/>
        <v>662</v>
      </c>
      <c r="AY159" s="92"/>
    </row>
    <row r="160" spans="1:51" x14ac:dyDescent="0.2">
      <c r="A160" s="1" t="s">
        <v>280</v>
      </c>
      <c r="B160" s="1" t="s">
        <v>281</v>
      </c>
      <c r="C160" s="145">
        <v>19604</v>
      </c>
      <c r="D160" s="112">
        <v>963</v>
      </c>
      <c r="E160" s="113">
        <f t="shared" si="52"/>
        <v>4912.2628035094876</v>
      </c>
      <c r="F160" s="112">
        <v>963</v>
      </c>
      <c r="G160" s="113">
        <f t="shared" si="53"/>
        <v>4912.2628035094876</v>
      </c>
      <c r="H160" s="112">
        <v>571</v>
      </c>
      <c r="I160" s="106">
        <v>19470</v>
      </c>
      <c r="J160" s="110">
        <v>796</v>
      </c>
      <c r="K160" s="111">
        <f t="shared" si="54"/>
        <v>4088.3410374935802</v>
      </c>
      <c r="L160" s="110">
        <v>640</v>
      </c>
      <c r="M160" s="111">
        <f t="shared" si="48"/>
        <v>3287.1083718541345</v>
      </c>
      <c r="N160" s="156">
        <v>406</v>
      </c>
      <c r="O160" s="54">
        <v>3133</v>
      </c>
      <c r="P160" s="54">
        <v>31</v>
      </c>
      <c r="Q160" s="55">
        <f t="shared" si="55"/>
        <v>989.46696457069902</v>
      </c>
      <c r="R160" s="54">
        <v>7</v>
      </c>
      <c r="S160" s="55">
        <f t="shared" si="56"/>
        <v>223.42802425789975</v>
      </c>
      <c r="T160" s="54">
        <v>4</v>
      </c>
      <c r="U160" s="56">
        <v>3102</v>
      </c>
      <c r="V160" s="54">
        <v>34</v>
      </c>
      <c r="W160" s="55">
        <f t="shared" si="57"/>
        <v>1096.067053513862</v>
      </c>
      <c r="X160" s="54">
        <v>2</v>
      </c>
      <c r="Y160" s="55">
        <f t="shared" si="49"/>
        <v>64.474532559638945</v>
      </c>
      <c r="Z160" s="160">
        <v>5</v>
      </c>
      <c r="AA160" s="7">
        <v>69478</v>
      </c>
      <c r="AB160" s="7">
        <v>283</v>
      </c>
      <c r="AC160" s="14">
        <f t="shared" si="58"/>
        <v>407.3231814387288</v>
      </c>
      <c r="AD160" s="7">
        <v>86</v>
      </c>
      <c r="AE160" s="14">
        <f t="shared" si="59"/>
        <v>123.78018941247591</v>
      </c>
      <c r="AF160" s="7">
        <v>30</v>
      </c>
      <c r="AG160" s="7">
        <v>69409</v>
      </c>
      <c r="AH160" s="18">
        <v>279</v>
      </c>
      <c r="AI160" s="30">
        <f t="shared" si="60"/>
        <v>401.96516301920502</v>
      </c>
      <c r="AJ160" s="18">
        <v>93</v>
      </c>
      <c r="AK160" s="30">
        <f t="shared" si="50"/>
        <v>133.98838767306833</v>
      </c>
      <c r="AL160" s="163">
        <v>13</v>
      </c>
      <c r="AM160" s="155">
        <f t="shared" si="61"/>
        <v>92215</v>
      </c>
      <c r="AN160" s="155">
        <f t="shared" si="62"/>
        <v>1277</v>
      </c>
      <c r="AO160" s="13">
        <f t="shared" si="63"/>
        <v>1384.8072439407906</v>
      </c>
      <c r="AP160" s="161">
        <f t="shared" si="64"/>
        <v>1056</v>
      </c>
      <c r="AQ160" s="13">
        <f t="shared" si="51"/>
        <v>1145.1499213793852</v>
      </c>
      <c r="AR160" s="162">
        <f t="shared" si="65"/>
        <v>605</v>
      </c>
      <c r="AS160" s="133">
        <f t="shared" si="66"/>
        <v>91981</v>
      </c>
      <c r="AT160" s="133">
        <f t="shared" si="67"/>
        <v>1109</v>
      </c>
      <c r="AU160" s="124">
        <f t="shared" si="68"/>
        <v>1205.6837825203031</v>
      </c>
      <c r="AV160" s="133">
        <f t="shared" si="69"/>
        <v>735</v>
      </c>
      <c r="AW160" s="136">
        <f t="shared" si="70"/>
        <v>799.07807047107565</v>
      </c>
      <c r="AX160" s="133">
        <f t="shared" si="71"/>
        <v>424</v>
      </c>
    </row>
    <row r="161" spans="1:51" x14ac:dyDescent="0.2">
      <c r="A161" s="1" t="s">
        <v>282</v>
      </c>
      <c r="B161" s="1" t="s">
        <v>283</v>
      </c>
      <c r="C161" s="145">
        <v>19604</v>
      </c>
      <c r="D161" s="112">
        <v>30</v>
      </c>
      <c r="E161" s="113">
        <f t="shared" si="52"/>
        <v>153.02999387880024</v>
      </c>
      <c r="F161" s="112">
        <v>30</v>
      </c>
      <c r="G161" s="113">
        <f t="shared" si="53"/>
        <v>153.02999387880024</v>
      </c>
      <c r="H161" s="112">
        <v>0</v>
      </c>
      <c r="I161" s="106">
        <v>19470</v>
      </c>
      <c r="J161" s="110">
        <v>23</v>
      </c>
      <c r="K161" s="111">
        <f t="shared" si="54"/>
        <v>118.13045711350796</v>
      </c>
      <c r="L161" s="110">
        <v>23</v>
      </c>
      <c r="M161" s="111">
        <f t="shared" si="48"/>
        <v>118.13045711350796</v>
      </c>
      <c r="N161" s="156">
        <v>0</v>
      </c>
      <c r="O161" s="54">
        <v>3133</v>
      </c>
      <c r="P161" s="54">
        <v>5</v>
      </c>
      <c r="Q161" s="55">
        <f t="shared" si="55"/>
        <v>159.59144589849984</v>
      </c>
      <c r="R161" s="54">
        <v>5</v>
      </c>
      <c r="S161" s="55">
        <f t="shared" si="56"/>
        <v>159.59144589849984</v>
      </c>
      <c r="T161" s="54">
        <v>0</v>
      </c>
      <c r="U161" s="56">
        <v>3102</v>
      </c>
      <c r="V161" s="54">
        <v>4</v>
      </c>
      <c r="W161" s="55">
        <f t="shared" si="57"/>
        <v>128.94906511927789</v>
      </c>
      <c r="X161" s="54">
        <v>4</v>
      </c>
      <c r="Y161" s="55">
        <f t="shared" si="49"/>
        <v>128.94906511927789</v>
      </c>
      <c r="Z161" s="160">
        <v>0</v>
      </c>
      <c r="AA161" s="7">
        <v>69478</v>
      </c>
      <c r="AB161" s="7">
        <v>317</v>
      </c>
      <c r="AC161" s="14">
        <f t="shared" si="58"/>
        <v>456.25953539249832</v>
      </c>
      <c r="AD161" s="7">
        <v>60</v>
      </c>
      <c r="AE161" s="14">
        <f t="shared" si="59"/>
        <v>86.358271683122723</v>
      </c>
      <c r="AF161" s="7">
        <v>57</v>
      </c>
      <c r="AG161" s="7">
        <v>69409</v>
      </c>
      <c r="AH161" s="18">
        <v>317</v>
      </c>
      <c r="AI161" s="30">
        <f t="shared" si="60"/>
        <v>456.71310636949102</v>
      </c>
      <c r="AJ161" s="18">
        <v>71</v>
      </c>
      <c r="AK161" s="30">
        <f t="shared" si="50"/>
        <v>102.2922099439554</v>
      </c>
      <c r="AL161" s="163">
        <v>55</v>
      </c>
      <c r="AM161" s="155">
        <f t="shared" si="61"/>
        <v>92215</v>
      </c>
      <c r="AN161" s="155">
        <f t="shared" si="62"/>
        <v>352</v>
      </c>
      <c r="AO161" s="13">
        <f t="shared" si="63"/>
        <v>381.71664045979503</v>
      </c>
      <c r="AP161" s="161">
        <f t="shared" si="64"/>
        <v>95</v>
      </c>
      <c r="AQ161" s="13">
        <f t="shared" si="51"/>
        <v>103.02011603318333</v>
      </c>
      <c r="AR161" s="162">
        <f t="shared" si="65"/>
        <v>57</v>
      </c>
      <c r="AS161" s="133">
        <f t="shared" si="66"/>
        <v>91981</v>
      </c>
      <c r="AT161" s="133">
        <f t="shared" si="67"/>
        <v>344</v>
      </c>
      <c r="AU161" s="124">
        <f t="shared" si="68"/>
        <v>373.99028060142854</v>
      </c>
      <c r="AV161" s="133">
        <f t="shared" si="69"/>
        <v>98</v>
      </c>
      <c r="AW161" s="136">
        <f t="shared" si="70"/>
        <v>106.54374272947673</v>
      </c>
      <c r="AX161" s="133">
        <f t="shared" si="71"/>
        <v>55</v>
      </c>
    </row>
    <row r="162" spans="1:51" x14ac:dyDescent="0.2">
      <c r="A162" s="46" t="s">
        <v>440</v>
      </c>
      <c r="B162" s="46" t="s">
        <v>441</v>
      </c>
      <c r="C162" s="145">
        <v>19604</v>
      </c>
      <c r="D162" s="112"/>
      <c r="E162" s="113">
        <f t="shared" si="52"/>
        <v>0</v>
      </c>
      <c r="F162" s="112"/>
      <c r="G162" s="113">
        <f t="shared" si="53"/>
        <v>0</v>
      </c>
      <c r="H162" s="112"/>
      <c r="I162" s="106">
        <v>19470</v>
      </c>
      <c r="J162" s="110"/>
      <c r="K162" s="111"/>
      <c r="L162" s="110"/>
      <c r="M162" s="111"/>
      <c r="N162" s="156"/>
      <c r="O162" s="54">
        <v>3133</v>
      </c>
      <c r="P162" s="54"/>
      <c r="Q162" s="55">
        <f t="shared" si="55"/>
        <v>0</v>
      </c>
      <c r="R162" s="54"/>
      <c r="S162" s="55">
        <f t="shared" si="56"/>
        <v>0</v>
      </c>
      <c r="T162" s="54"/>
      <c r="U162" s="56">
        <v>3102</v>
      </c>
      <c r="V162" s="54"/>
      <c r="W162" s="55"/>
      <c r="X162" s="54"/>
      <c r="Y162" s="55"/>
      <c r="Z162" s="160"/>
      <c r="AA162" s="7">
        <v>69478</v>
      </c>
      <c r="AB162" s="7">
        <v>0</v>
      </c>
      <c r="AC162" s="14">
        <f t="shared" si="58"/>
        <v>0</v>
      </c>
      <c r="AD162" s="7">
        <v>0</v>
      </c>
      <c r="AE162" s="14">
        <f t="shared" si="59"/>
        <v>0</v>
      </c>
      <c r="AF162" s="7">
        <v>0</v>
      </c>
      <c r="AG162" s="7">
        <v>69409</v>
      </c>
      <c r="AH162" s="18">
        <v>4</v>
      </c>
      <c r="AI162" s="30"/>
      <c r="AJ162" s="18"/>
      <c r="AK162" s="30"/>
      <c r="AL162" s="163">
        <v>4</v>
      </c>
      <c r="AM162" s="155">
        <f t="shared" si="61"/>
        <v>92215</v>
      </c>
      <c r="AN162" s="155">
        <f t="shared" si="62"/>
        <v>0</v>
      </c>
      <c r="AO162" s="13"/>
      <c r="AP162" s="161">
        <f t="shared" si="64"/>
        <v>0</v>
      </c>
      <c r="AQ162" s="13"/>
      <c r="AR162" s="162">
        <f t="shared" si="65"/>
        <v>0</v>
      </c>
      <c r="AS162" s="133">
        <f t="shared" si="66"/>
        <v>91981</v>
      </c>
      <c r="AT162" s="133">
        <f t="shared" si="67"/>
        <v>4</v>
      </c>
      <c r="AU162" s="124">
        <f t="shared" si="68"/>
        <v>4.3487241930398666</v>
      </c>
      <c r="AV162" s="133">
        <f t="shared" si="69"/>
        <v>0</v>
      </c>
      <c r="AW162" s="136">
        <f t="shared" si="70"/>
        <v>0</v>
      </c>
      <c r="AX162" s="133">
        <f t="shared" si="71"/>
        <v>4</v>
      </c>
    </row>
    <row r="163" spans="1:51" x14ac:dyDescent="0.2">
      <c r="A163" s="46" t="s">
        <v>442</v>
      </c>
      <c r="B163" s="46" t="s">
        <v>443</v>
      </c>
      <c r="C163" s="145">
        <v>19604</v>
      </c>
      <c r="D163" s="112"/>
      <c r="E163" s="113">
        <f t="shared" si="52"/>
        <v>0</v>
      </c>
      <c r="F163" s="112"/>
      <c r="G163" s="113">
        <f t="shared" si="53"/>
        <v>0</v>
      </c>
      <c r="H163" s="112"/>
      <c r="I163" s="106">
        <v>19470</v>
      </c>
      <c r="J163" s="110"/>
      <c r="K163" s="111"/>
      <c r="L163" s="110"/>
      <c r="M163" s="111"/>
      <c r="N163" s="156"/>
      <c r="O163" s="54">
        <v>3133</v>
      </c>
      <c r="P163" s="54"/>
      <c r="Q163" s="55">
        <f t="shared" si="55"/>
        <v>0</v>
      </c>
      <c r="R163" s="54"/>
      <c r="S163" s="55">
        <f t="shared" si="56"/>
        <v>0</v>
      </c>
      <c r="T163" s="54"/>
      <c r="U163" s="56">
        <v>3102</v>
      </c>
      <c r="V163" s="54"/>
      <c r="W163" s="55"/>
      <c r="X163" s="54"/>
      <c r="Y163" s="55"/>
      <c r="Z163" s="160"/>
      <c r="AA163" s="7">
        <v>69478</v>
      </c>
      <c r="AB163" s="7">
        <v>0</v>
      </c>
      <c r="AC163" s="14">
        <f t="shared" si="58"/>
        <v>0</v>
      </c>
      <c r="AD163" s="7">
        <v>0</v>
      </c>
      <c r="AE163" s="14">
        <f t="shared" si="59"/>
        <v>0</v>
      </c>
      <c r="AF163" s="7">
        <v>0</v>
      </c>
      <c r="AG163" s="7">
        <v>69409</v>
      </c>
      <c r="AH163" s="18">
        <v>16</v>
      </c>
      <c r="AI163" s="30"/>
      <c r="AJ163" s="18"/>
      <c r="AK163" s="30"/>
      <c r="AL163" s="163">
        <v>16</v>
      </c>
      <c r="AM163" s="155">
        <f t="shared" si="61"/>
        <v>92215</v>
      </c>
      <c r="AN163" s="155">
        <f t="shared" si="62"/>
        <v>0</v>
      </c>
      <c r="AO163" s="13"/>
      <c r="AP163" s="161">
        <f t="shared" si="64"/>
        <v>0</v>
      </c>
      <c r="AQ163" s="13"/>
      <c r="AR163" s="162">
        <f t="shared" si="65"/>
        <v>0</v>
      </c>
      <c r="AS163" s="133">
        <f t="shared" si="66"/>
        <v>91981</v>
      </c>
      <c r="AT163" s="133">
        <f t="shared" si="67"/>
        <v>16</v>
      </c>
      <c r="AU163" s="124">
        <f t="shared" si="68"/>
        <v>17.394896772159466</v>
      </c>
      <c r="AV163" s="133">
        <f t="shared" si="69"/>
        <v>0</v>
      </c>
      <c r="AW163" s="136">
        <f t="shared" si="70"/>
        <v>0</v>
      </c>
      <c r="AX163" s="133">
        <f t="shared" si="71"/>
        <v>16</v>
      </c>
    </row>
    <row r="164" spans="1:51" x14ac:dyDescent="0.2">
      <c r="A164" s="1" t="s">
        <v>284</v>
      </c>
      <c r="B164" s="1" t="s">
        <v>285</v>
      </c>
      <c r="C164" s="145">
        <v>19604</v>
      </c>
      <c r="D164" s="112">
        <v>429</v>
      </c>
      <c r="E164" s="113">
        <f t="shared" si="52"/>
        <v>2188.3289124668436</v>
      </c>
      <c r="F164" s="112">
        <v>402</v>
      </c>
      <c r="G164" s="113">
        <f t="shared" si="53"/>
        <v>2050.6019179759232</v>
      </c>
      <c r="H164" s="112">
        <v>0</v>
      </c>
      <c r="I164" s="106">
        <v>19470</v>
      </c>
      <c r="J164" s="110">
        <v>472</v>
      </c>
      <c r="K164" s="111">
        <f t="shared" si="54"/>
        <v>2424.242424242424</v>
      </c>
      <c r="L164" s="110">
        <v>423</v>
      </c>
      <c r="M164" s="111">
        <f t="shared" si="48"/>
        <v>2172.5731895223421</v>
      </c>
      <c r="N164" s="156">
        <v>0</v>
      </c>
      <c r="O164" s="54">
        <v>3133</v>
      </c>
      <c r="P164" s="54">
        <v>33</v>
      </c>
      <c r="Q164" s="55">
        <f t="shared" si="55"/>
        <v>1053.303542930099</v>
      </c>
      <c r="R164" s="54">
        <v>27</v>
      </c>
      <c r="S164" s="55">
        <f t="shared" si="56"/>
        <v>861.79380785189915</v>
      </c>
      <c r="T164" s="54">
        <v>0</v>
      </c>
      <c r="U164" s="56">
        <v>3102</v>
      </c>
      <c r="V164" s="54">
        <v>37</v>
      </c>
      <c r="W164" s="55">
        <f t="shared" ref="W164:W225" si="72">V164/U164*100000</f>
        <v>1192.7788523533204</v>
      </c>
      <c r="X164" s="54">
        <v>23</v>
      </c>
      <c r="Y164" s="55">
        <f t="shared" ref="Y164:Y225" si="73">X164/U164*100000</f>
        <v>741.45712443584785</v>
      </c>
      <c r="Z164" s="160">
        <v>3</v>
      </c>
      <c r="AA164" s="7">
        <v>69478</v>
      </c>
      <c r="AB164" s="7">
        <v>640</v>
      </c>
      <c r="AC164" s="14">
        <f t="shared" si="58"/>
        <v>921.15489795330905</v>
      </c>
      <c r="AD164" s="7">
        <v>451</v>
      </c>
      <c r="AE164" s="14">
        <f t="shared" si="59"/>
        <v>649.12634215147239</v>
      </c>
      <c r="AF164" s="7">
        <v>0</v>
      </c>
      <c r="AG164" s="7">
        <v>69409</v>
      </c>
      <c r="AH164" s="18">
        <v>583</v>
      </c>
      <c r="AI164" s="30">
        <f t="shared" si="60"/>
        <v>839.9487098214928</v>
      </c>
      <c r="AJ164" s="18">
        <v>442</v>
      </c>
      <c r="AK164" s="30">
        <f t="shared" si="50"/>
        <v>636.80502528490547</v>
      </c>
      <c r="AL164" s="163">
        <v>0</v>
      </c>
      <c r="AM164" s="155">
        <f t="shared" si="61"/>
        <v>92215</v>
      </c>
      <c r="AN164" s="155">
        <f t="shared" si="62"/>
        <v>1102</v>
      </c>
      <c r="AO164" s="13">
        <f t="shared" si="63"/>
        <v>1195.0333459849264</v>
      </c>
      <c r="AP164" s="161">
        <f t="shared" si="64"/>
        <v>880</v>
      </c>
      <c r="AQ164" s="13">
        <f t="shared" si="51"/>
        <v>954.29160114948763</v>
      </c>
      <c r="AR164" s="162">
        <f t="shared" si="65"/>
        <v>0</v>
      </c>
      <c r="AS164" s="133">
        <f t="shared" si="66"/>
        <v>91981</v>
      </c>
      <c r="AT164" s="133">
        <f t="shared" si="67"/>
        <v>1092</v>
      </c>
      <c r="AU164" s="124">
        <f t="shared" si="68"/>
        <v>1187.2017046998837</v>
      </c>
      <c r="AV164" s="133">
        <f t="shared" si="69"/>
        <v>888</v>
      </c>
      <c r="AW164" s="136">
        <f t="shared" si="70"/>
        <v>965.41677085485048</v>
      </c>
      <c r="AX164" s="133">
        <f t="shared" si="71"/>
        <v>3</v>
      </c>
    </row>
    <row r="165" spans="1:51" x14ac:dyDescent="0.2">
      <c r="A165" s="1" t="s">
        <v>286</v>
      </c>
      <c r="B165" s="1" t="s">
        <v>287</v>
      </c>
      <c r="C165" s="145">
        <v>19604</v>
      </c>
      <c r="D165" s="112">
        <v>0</v>
      </c>
      <c r="E165" s="113">
        <f t="shared" si="52"/>
        <v>0</v>
      </c>
      <c r="F165" s="112">
        <v>0</v>
      </c>
      <c r="G165" s="113">
        <f t="shared" si="53"/>
        <v>0</v>
      </c>
      <c r="H165" s="112">
        <v>0</v>
      </c>
      <c r="I165" s="106">
        <v>19470</v>
      </c>
      <c r="J165" s="110"/>
      <c r="K165" s="111">
        <f t="shared" si="54"/>
        <v>0</v>
      </c>
      <c r="L165" s="110"/>
      <c r="M165" s="111">
        <f t="shared" si="48"/>
        <v>0</v>
      </c>
      <c r="N165" s="156">
        <v>0</v>
      </c>
      <c r="O165" s="54">
        <v>3133</v>
      </c>
      <c r="P165" s="54">
        <v>0</v>
      </c>
      <c r="Q165" s="55">
        <f t="shared" si="55"/>
        <v>0</v>
      </c>
      <c r="R165" s="54">
        <v>0</v>
      </c>
      <c r="S165" s="55">
        <f t="shared" si="56"/>
        <v>0</v>
      </c>
      <c r="T165" s="54">
        <v>0</v>
      </c>
      <c r="U165" s="56">
        <v>3102</v>
      </c>
      <c r="V165" s="54"/>
      <c r="W165" s="55">
        <f t="shared" si="72"/>
        <v>0</v>
      </c>
      <c r="X165" s="54"/>
      <c r="Y165" s="55">
        <f t="shared" si="73"/>
        <v>0</v>
      </c>
      <c r="Z165" s="160">
        <v>0</v>
      </c>
      <c r="AA165" s="7">
        <v>69478</v>
      </c>
      <c r="AB165" s="7">
        <v>0</v>
      </c>
      <c r="AC165" s="14">
        <f t="shared" si="58"/>
        <v>0</v>
      </c>
      <c r="AD165" s="7">
        <v>0</v>
      </c>
      <c r="AE165" s="14">
        <f t="shared" si="59"/>
        <v>0</v>
      </c>
      <c r="AF165" s="7">
        <v>0</v>
      </c>
      <c r="AG165" s="7">
        <v>69409</v>
      </c>
      <c r="AH165" s="18"/>
      <c r="AI165" s="30">
        <f t="shared" si="60"/>
        <v>0</v>
      </c>
      <c r="AJ165" s="18"/>
      <c r="AK165" s="30">
        <f t="shared" si="50"/>
        <v>0</v>
      </c>
      <c r="AL165" s="163">
        <v>0</v>
      </c>
      <c r="AM165" s="155">
        <f t="shared" si="61"/>
        <v>92215</v>
      </c>
      <c r="AN165" s="155">
        <f t="shared" si="62"/>
        <v>0</v>
      </c>
      <c r="AO165" s="13">
        <f t="shared" si="63"/>
        <v>0</v>
      </c>
      <c r="AP165" s="161">
        <f t="shared" si="64"/>
        <v>0</v>
      </c>
      <c r="AQ165" s="13">
        <f t="shared" si="51"/>
        <v>0</v>
      </c>
      <c r="AR165" s="162">
        <f t="shared" si="65"/>
        <v>0</v>
      </c>
      <c r="AS165" s="133">
        <f t="shared" si="66"/>
        <v>91981</v>
      </c>
      <c r="AT165" s="133">
        <f t="shared" si="67"/>
        <v>0</v>
      </c>
      <c r="AU165" s="124">
        <f t="shared" si="68"/>
        <v>0</v>
      </c>
      <c r="AV165" s="133">
        <f t="shared" si="69"/>
        <v>0</v>
      </c>
      <c r="AW165" s="136">
        <f t="shared" si="70"/>
        <v>0</v>
      </c>
      <c r="AX165" s="133">
        <f t="shared" si="71"/>
        <v>0</v>
      </c>
    </row>
    <row r="166" spans="1:51" x14ac:dyDescent="0.2">
      <c r="A166" s="1" t="s">
        <v>288</v>
      </c>
      <c r="B166" s="1" t="s">
        <v>289</v>
      </c>
      <c r="C166" s="145">
        <v>19604</v>
      </c>
      <c r="D166" s="112">
        <v>0</v>
      </c>
      <c r="E166" s="113">
        <f t="shared" si="52"/>
        <v>0</v>
      </c>
      <c r="F166" s="112">
        <v>0</v>
      </c>
      <c r="G166" s="113">
        <f t="shared" si="53"/>
        <v>0</v>
      </c>
      <c r="H166" s="112">
        <v>0</v>
      </c>
      <c r="I166" s="106">
        <v>19470</v>
      </c>
      <c r="J166" s="110"/>
      <c r="K166" s="111">
        <f t="shared" si="54"/>
        <v>0</v>
      </c>
      <c r="L166" s="110"/>
      <c r="M166" s="111">
        <f t="shared" si="48"/>
        <v>0</v>
      </c>
      <c r="N166" s="156">
        <v>0</v>
      </c>
      <c r="O166" s="54">
        <v>3133</v>
      </c>
      <c r="P166" s="54">
        <v>0</v>
      </c>
      <c r="Q166" s="55">
        <f t="shared" si="55"/>
        <v>0</v>
      </c>
      <c r="R166" s="54">
        <v>0</v>
      </c>
      <c r="S166" s="55">
        <f t="shared" si="56"/>
        <v>0</v>
      </c>
      <c r="T166" s="54">
        <v>0</v>
      </c>
      <c r="U166" s="56">
        <v>3102</v>
      </c>
      <c r="V166" s="54">
        <v>1</v>
      </c>
      <c r="W166" s="55">
        <f t="shared" si="72"/>
        <v>32.237266279819472</v>
      </c>
      <c r="X166" s="54">
        <v>1</v>
      </c>
      <c r="Y166" s="55">
        <f t="shared" si="73"/>
        <v>32.237266279819472</v>
      </c>
      <c r="Z166" s="160">
        <v>1</v>
      </c>
      <c r="AA166" s="7">
        <v>69478</v>
      </c>
      <c r="AB166" s="7">
        <v>452</v>
      </c>
      <c r="AC166" s="14">
        <f t="shared" si="58"/>
        <v>650.56564667952443</v>
      </c>
      <c r="AD166" s="7">
        <v>93</v>
      </c>
      <c r="AE166" s="14">
        <f t="shared" si="59"/>
        <v>133.8553211088402</v>
      </c>
      <c r="AF166" s="7">
        <v>349</v>
      </c>
      <c r="AG166" s="7">
        <v>69409</v>
      </c>
      <c r="AH166" s="18">
        <v>446</v>
      </c>
      <c r="AI166" s="30">
        <f t="shared" si="60"/>
        <v>642.56796669019866</v>
      </c>
      <c r="AJ166" s="18">
        <v>127</v>
      </c>
      <c r="AK166" s="30">
        <f t="shared" si="50"/>
        <v>182.97338961806108</v>
      </c>
      <c r="AL166" s="163">
        <v>306</v>
      </c>
      <c r="AM166" s="155">
        <f t="shared" si="61"/>
        <v>92215</v>
      </c>
      <c r="AN166" s="155">
        <f t="shared" si="62"/>
        <v>452</v>
      </c>
      <c r="AO166" s="13">
        <f t="shared" si="63"/>
        <v>490.15886786314593</v>
      </c>
      <c r="AP166" s="161">
        <f t="shared" si="64"/>
        <v>93</v>
      </c>
      <c r="AQ166" s="13">
        <f t="shared" si="51"/>
        <v>100.85127148511631</v>
      </c>
      <c r="AR166" s="162">
        <f t="shared" si="65"/>
        <v>349</v>
      </c>
      <c r="AS166" s="133">
        <f t="shared" si="66"/>
        <v>91981</v>
      </c>
      <c r="AT166" s="133">
        <f t="shared" si="67"/>
        <v>447</v>
      </c>
      <c r="AU166" s="124">
        <f t="shared" si="68"/>
        <v>485.96992857220516</v>
      </c>
      <c r="AV166" s="133">
        <f t="shared" si="69"/>
        <v>128</v>
      </c>
      <c r="AW166" s="136">
        <f t="shared" si="70"/>
        <v>139.15917417727573</v>
      </c>
      <c r="AX166" s="133">
        <f t="shared" si="71"/>
        <v>307</v>
      </c>
    </row>
    <row r="167" spans="1:51" s="154" customFormat="1" x14ac:dyDescent="0.2">
      <c r="A167" s="1" t="s">
        <v>290</v>
      </c>
      <c r="B167" s="1" t="s">
        <v>291</v>
      </c>
      <c r="C167" s="145">
        <v>19604</v>
      </c>
      <c r="D167" s="112">
        <v>2</v>
      </c>
      <c r="E167" s="113">
        <f t="shared" si="52"/>
        <v>10.201999591920016</v>
      </c>
      <c r="F167" s="112">
        <v>0</v>
      </c>
      <c r="G167" s="113">
        <f t="shared" si="53"/>
        <v>0</v>
      </c>
      <c r="H167" s="112">
        <v>2</v>
      </c>
      <c r="I167" s="106">
        <v>19470</v>
      </c>
      <c r="J167" s="110">
        <v>2</v>
      </c>
      <c r="K167" s="111">
        <f t="shared" si="54"/>
        <v>10.272213662044171</v>
      </c>
      <c r="L167" s="110"/>
      <c r="M167" s="111">
        <f t="shared" si="48"/>
        <v>0</v>
      </c>
      <c r="N167" s="156">
        <v>2</v>
      </c>
      <c r="O167" s="54">
        <v>3133</v>
      </c>
      <c r="P167" s="54">
        <v>0</v>
      </c>
      <c r="Q167" s="55">
        <f t="shared" si="55"/>
        <v>0</v>
      </c>
      <c r="R167" s="54">
        <v>0</v>
      </c>
      <c r="S167" s="55">
        <f t="shared" si="56"/>
        <v>0</v>
      </c>
      <c r="T167" s="54">
        <v>0</v>
      </c>
      <c r="U167" s="56">
        <v>3102</v>
      </c>
      <c r="V167" s="54">
        <v>1</v>
      </c>
      <c r="W167" s="55">
        <f t="shared" si="72"/>
        <v>32.237266279819472</v>
      </c>
      <c r="X167" s="54">
        <v>1</v>
      </c>
      <c r="Y167" s="55">
        <f t="shared" si="73"/>
        <v>32.237266279819472</v>
      </c>
      <c r="Z167" s="160">
        <v>1</v>
      </c>
      <c r="AA167" s="7">
        <v>69478</v>
      </c>
      <c r="AB167" s="7">
        <v>489</v>
      </c>
      <c r="AC167" s="14">
        <f t="shared" si="58"/>
        <v>703.8199142174501</v>
      </c>
      <c r="AD167" s="7">
        <v>86</v>
      </c>
      <c r="AE167" s="14">
        <f t="shared" si="59"/>
        <v>123.78018941247591</v>
      </c>
      <c r="AF167" s="7">
        <v>461</v>
      </c>
      <c r="AG167" s="7">
        <v>69409</v>
      </c>
      <c r="AH167" s="18">
        <v>499</v>
      </c>
      <c r="AI167" s="30">
        <f t="shared" si="60"/>
        <v>718.92694031033443</v>
      </c>
      <c r="AJ167" s="18">
        <v>84</v>
      </c>
      <c r="AK167" s="30">
        <f t="shared" si="50"/>
        <v>121.0217695111585</v>
      </c>
      <c r="AL167" s="163">
        <v>465</v>
      </c>
      <c r="AM167" s="155">
        <f t="shared" si="61"/>
        <v>92215</v>
      </c>
      <c r="AN167" s="155">
        <f t="shared" si="62"/>
        <v>491</v>
      </c>
      <c r="AO167" s="13">
        <f t="shared" si="63"/>
        <v>532.45133655045277</v>
      </c>
      <c r="AP167" s="161">
        <f t="shared" si="64"/>
        <v>86</v>
      </c>
      <c r="AQ167" s="13">
        <f t="shared" si="51"/>
        <v>93.260315566881744</v>
      </c>
      <c r="AR167" s="162">
        <f t="shared" si="65"/>
        <v>463</v>
      </c>
      <c r="AS167" s="133">
        <f t="shared" si="66"/>
        <v>91981</v>
      </c>
      <c r="AT167" s="133">
        <f t="shared" si="67"/>
        <v>502</v>
      </c>
      <c r="AU167" s="124">
        <f t="shared" si="68"/>
        <v>545.76488622650322</v>
      </c>
      <c r="AV167" s="133">
        <f t="shared" si="69"/>
        <v>85</v>
      </c>
      <c r="AW167" s="136">
        <f t="shared" si="70"/>
        <v>92.41038910209717</v>
      </c>
      <c r="AX167" s="133">
        <f t="shared" si="71"/>
        <v>468</v>
      </c>
      <c r="AY167" s="92"/>
    </row>
    <row r="168" spans="1:51" x14ac:dyDescent="0.2">
      <c r="A168" s="1" t="s">
        <v>292</v>
      </c>
      <c r="B168" s="1" t="s">
        <v>293</v>
      </c>
      <c r="C168" s="145">
        <v>19604</v>
      </c>
      <c r="D168" s="112">
        <v>0</v>
      </c>
      <c r="E168" s="113">
        <f t="shared" si="52"/>
        <v>0</v>
      </c>
      <c r="F168" s="112">
        <v>0</v>
      </c>
      <c r="G168" s="113">
        <f t="shared" si="53"/>
        <v>0</v>
      </c>
      <c r="H168" s="112">
        <v>0</v>
      </c>
      <c r="I168" s="106">
        <v>19470</v>
      </c>
      <c r="J168" s="110">
        <v>2</v>
      </c>
      <c r="K168" s="111">
        <f t="shared" si="54"/>
        <v>10.272213662044171</v>
      </c>
      <c r="L168" s="110"/>
      <c r="M168" s="111">
        <f t="shared" si="48"/>
        <v>0</v>
      </c>
      <c r="N168" s="156">
        <v>2</v>
      </c>
      <c r="O168" s="54">
        <v>3133</v>
      </c>
      <c r="P168" s="54">
        <v>0</v>
      </c>
      <c r="Q168" s="55">
        <f t="shared" si="55"/>
        <v>0</v>
      </c>
      <c r="R168" s="54">
        <v>0</v>
      </c>
      <c r="S168" s="55">
        <f t="shared" si="56"/>
        <v>0</v>
      </c>
      <c r="T168" s="54">
        <v>0</v>
      </c>
      <c r="U168" s="56">
        <v>3102</v>
      </c>
      <c r="V168" s="54"/>
      <c r="W168" s="55">
        <f t="shared" si="72"/>
        <v>0</v>
      </c>
      <c r="X168" s="54"/>
      <c r="Y168" s="55">
        <f t="shared" si="73"/>
        <v>0</v>
      </c>
      <c r="Z168" s="160">
        <v>0</v>
      </c>
      <c r="AA168" s="7">
        <v>69478</v>
      </c>
      <c r="AB168" s="7">
        <v>122</v>
      </c>
      <c r="AC168" s="14">
        <f t="shared" si="58"/>
        <v>175.59515242234954</v>
      </c>
      <c r="AD168" s="7">
        <v>11</v>
      </c>
      <c r="AE168" s="14">
        <f t="shared" si="59"/>
        <v>15.832349808572499</v>
      </c>
      <c r="AF168" s="7">
        <v>108</v>
      </c>
      <c r="AG168" s="7">
        <v>69409</v>
      </c>
      <c r="AH168" s="18">
        <v>122</v>
      </c>
      <c r="AI168" s="30">
        <f t="shared" si="60"/>
        <v>175.76971286144448</v>
      </c>
      <c r="AJ168" s="18">
        <v>14</v>
      </c>
      <c r="AK168" s="30">
        <f t="shared" si="50"/>
        <v>20.170294918526416</v>
      </c>
      <c r="AL168" s="163">
        <v>111</v>
      </c>
      <c r="AM168" s="155">
        <f t="shared" si="61"/>
        <v>92215</v>
      </c>
      <c r="AN168" s="155">
        <f t="shared" si="62"/>
        <v>122</v>
      </c>
      <c r="AO168" s="13">
        <f t="shared" si="63"/>
        <v>132.29951743208807</v>
      </c>
      <c r="AP168" s="161">
        <f t="shared" si="64"/>
        <v>11</v>
      </c>
      <c r="AQ168" s="13">
        <f t="shared" si="51"/>
        <v>11.928645014368595</v>
      </c>
      <c r="AR168" s="162">
        <f t="shared" si="65"/>
        <v>108</v>
      </c>
      <c r="AS168" s="133">
        <f t="shared" si="66"/>
        <v>91981</v>
      </c>
      <c r="AT168" s="133">
        <f t="shared" si="67"/>
        <v>124</v>
      </c>
      <c r="AU168" s="124">
        <f t="shared" si="68"/>
        <v>134.81044998423587</v>
      </c>
      <c r="AV168" s="133">
        <f t="shared" si="69"/>
        <v>14</v>
      </c>
      <c r="AW168" s="136">
        <f t="shared" si="70"/>
        <v>15.220534675639534</v>
      </c>
      <c r="AX168" s="133">
        <f t="shared" si="71"/>
        <v>113</v>
      </c>
    </row>
    <row r="169" spans="1:51" x14ac:dyDescent="0.2">
      <c r="A169" s="1" t="s">
        <v>294</v>
      </c>
      <c r="B169" s="1" t="s">
        <v>295</v>
      </c>
      <c r="C169" s="145">
        <v>19604</v>
      </c>
      <c r="D169" s="112">
        <v>127</v>
      </c>
      <c r="E169" s="113">
        <f t="shared" si="52"/>
        <v>647.82697408692104</v>
      </c>
      <c r="F169" s="112">
        <v>127</v>
      </c>
      <c r="G169" s="113">
        <f t="shared" si="53"/>
        <v>647.82697408692104</v>
      </c>
      <c r="H169" s="112">
        <v>98</v>
      </c>
      <c r="I169" s="106">
        <v>19470</v>
      </c>
      <c r="J169" s="110">
        <v>117</v>
      </c>
      <c r="K169" s="111">
        <f t="shared" si="54"/>
        <v>600.92449922958394</v>
      </c>
      <c r="L169" s="110">
        <v>117</v>
      </c>
      <c r="M169" s="111">
        <f t="shared" si="48"/>
        <v>600.92449922958394</v>
      </c>
      <c r="N169" s="156">
        <v>86</v>
      </c>
      <c r="O169" s="54">
        <v>3133</v>
      </c>
      <c r="P169" s="54">
        <v>41</v>
      </c>
      <c r="Q169" s="55">
        <f t="shared" si="55"/>
        <v>1308.6498563676987</v>
      </c>
      <c r="R169" s="54">
        <v>9</v>
      </c>
      <c r="S169" s="55">
        <f t="shared" si="56"/>
        <v>287.26460261729972</v>
      </c>
      <c r="T169" s="54">
        <v>14</v>
      </c>
      <c r="U169" s="56">
        <v>3102</v>
      </c>
      <c r="V169" s="54">
        <v>37</v>
      </c>
      <c r="W169" s="55">
        <f t="shared" si="72"/>
        <v>1192.7788523533204</v>
      </c>
      <c r="X169" s="54">
        <v>13</v>
      </c>
      <c r="Y169" s="55">
        <f t="shared" si="73"/>
        <v>419.08446163765313</v>
      </c>
      <c r="Z169" s="160">
        <v>7</v>
      </c>
      <c r="AA169" s="7">
        <v>69478</v>
      </c>
      <c r="AB169" s="7">
        <v>1155</v>
      </c>
      <c r="AC169" s="14">
        <f t="shared" si="58"/>
        <v>1662.3967299001122</v>
      </c>
      <c r="AD169" s="7">
        <v>476</v>
      </c>
      <c r="AE169" s="14">
        <f t="shared" si="59"/>
        <v>685.10895535277348</v>
      </c>
      <c r="AF169" s="7">
        <v>107</v>
      </c>
      <c r="AG169" s="7">
        <v>69409</v>
      </c>
      <c r="AH169" s="18">
        <v>1123</v>
      </c>
      <c r="AI169" s="30">
        <f t="shared" si="60"/>
        <v>1617.9457995360833</v>
      </c>
      <c r="AJ169" s="18">
        <v>471</v>
      </c>
      <c r="AK169" s="30">
        <f t="shared" si="50"/>
        <v>678.58635047328164</v>
      </c>
      <c r="AL169" s="163">
        <v>54</v>
      </c>
      <c r="AM169" s="155">
        <f t="shared" si="61"/>
        <v>92215</v>
      </c>
      <c r="AN169" s="155">
        <f t="shared" si="62"/>
        <v>1323</v>
      </c>
      <c r="AO169" s="13">
        <f t="shared" si="63"/>
        <v>1434.6906685463318</v>
      </c>
      <c r="AP169" s="161">
        <f t="shared" si="64"/>
        <v>612</v>
      </c>
      <c r="AQ169" s="13">
        <f t="shared" si="51"/>
        <v>663.66643170850728</v>
      </c>
      <c r="AR169" s="162">
        <f t="shared" si="65"/>
        <v>219</v>
      </c>
      <c r="AS169" s="133">
        <f t="shared" si="66"/>
        <v>91981</v>
      </c>
      <c r="AT169" s="133">
        <f t="shared" si="67"/>
        <v>1277</v>
      </c>
      <c r="AU169" s="124">
        <f t="shared" si="68"/>
        <v>1388.3301986279776</v>
      </c>
      <c r="AV169" s="133">
        <f t="shared" si="69"/>
        <v>601</v>
      </c>
      <c r="AW169" s="136">
        <f t="shared" si="70"/>
        <v>653.39581000424005</v>
      </c>
      <c r="AX169" s="133">
        <f t="shared" si="71"/>
        <v>147</v>
      </c>
    </row>
    <row r="170" spans="1:51" x14ac:dyDescent="0.2">
      <c r="A170" s="1" t="s">
        <v>296</v>
      </c>
      <c r="B170" s="1" t="s">
        <v>297</v>
      </c>
      <c r="C170" s="145">
        <v>19604</v>
      </c>
      <c r="D170" s="112">
        <v>4</v>
      </c>
      <c r="E170" s="113">
        <f t="shared" si="52"/>
        <v>20.403999183840032</v>
      </c>
      <c r="F170" s="112">
        <v>4</v>
      </c>
      <c r="G170" s="113">
        <f t="shared" si="53"/>
        <v>20.403999183840032</v>
      </c>
      <c r="H170" s="112">
        <v>0</v>
      </c>
      <c r="I170" s="106">
        <v>19470</v>
      </c>
      <c r="J170" s="110">
        <v>5</v>
      </c>
      <c r="K170" s="111">
        <f t="shared" si="54"/>
        <v>25.680534155110426</v>
      </c>
      <c r="L170" s="110">
        <v>5</v>
      </c>
      <c r="M170" s="111">
        <f t="shared" si="48"/>
        <v>25.680534155110426</v>
      </c>
      <c r="N170" s="156">
        <v>0</v>
      </c>
      <c r="O170" s="54">
        <v>3133</v>
      </c>
      <c r="P170" s="54">
        <v>6</v>
      </c>
      <c r="Q170" s="55">
        <f t="shared" si="55"/>
        <v>191.50973507819981</v>
      </c>
      <c r="R170" s="54">
        <v>5</v>
      </c>
      <c r="S170" s="55">
        <f t="shared" si="56"/>
        <v>159.59144589849984</v>
      </c>
      <c r="T170" s="54">
        <v>1</v>
      </c>
      <c r="U170" s="56">
        <v>3102</v>
      </c>
      <c r="V170" s="54">
        <v>5</v>
      </c>
      <c r="W170" s="55">
        <f t="shared" si="72"/>
        <v>161.18633139909736</v>
      </c>
      <c r="X170" s="54">
        <v>3</v>
      </c>
      <c r="Y170" s="55">
        <f t="shared" si="73"/>
        <v>96.71179883945841</v>
      </c>
      <c r="Z170" s="160">
        <v>3</v>
      </c>
      <c r="AA170" s="7">
        <v>69478</v>
      </c>
      <c r="AB170" s="7">
        <v>684</v>
      </c>
      <c r="AC170" s="14">
        <f t="shared" si="58"/>
        <v>984.48429718759894</v>
      </c>
      <c r="AD170" s="7">
        <v>184</v>
      </c>
      <c r="AE170" s="14">
        <f t="shared" si="59"/>
        <v>264.83203316157631</v>
      </c>
      <c r="AF170" s="7">
        <v>364</v>
      </c>
      <c r="AG170" s="7">
        <v>69409</v>
      </c>
      <c r="AH170" s="18">
        <v>740</v>
      </c>
      <c r="AI170" s="30">
        <f t="shared" si="60"/>
        <v>1066.1441599792533</v>
      </c>
      <c r="AJ170" s="18">
        <v>192</v>
      </c>
      <c r="AK170" s="30">
        <f t="shared" si="50"/>
        <v>276.62118745407656</v>
      </c>
      <c r="AL170" s="163">
        <v>404</v>
      </c>
      <c r="AM170" s="155">
        <f t="shared" si="61"/>
        <v>92215</v>
      </c>
      <c r="AN170" s="155">
        <f t="shared" si="62"/>
        <v>694</v>
      </c>
      <c r="AO170" s="13">
        <f t="shared" si="63"/>
        <v>752.58905817925506</v>
      </c>
      <c r="AP170" s="161">
        <f t="shared" si="64"/>
        <v>193</v>
      </c>
      <c r="AQ170" s="13">
        <f t="shared" si="51"/>
        <v>209.29349888846716</v>
      </c>
      <c r="AR170" s="162">
        <f t="shared" si="65"/>
        <v>365</v>
      </c>
      <c r="AS170" s="133">
        <f t="shared" si="66"/>
        <v>91981</v>
      </c>
      <c r="AT170" s="133">
        <f t="shared" si="67"/>
        <v>750</v>
      </c>
      <c r="AU170" s="124">
        <f t="shared" si="68"/>
        <v>815.38578619497503</v>
      </c>
      <c r="AV170" s="133">
        <f t="shared" si="69"/>
        <v>200</v>
      </c>
      <c r="AW170" s="136">
        <f t="shared" si="70"/>
        <v>217.43620965199335</v>
      </c>
      <c r="AX170" s="133">
        <f t="shared" si="71"/>
        <v>407</v>
      </c>
    </row>
    <row r="171" spans="1:51" x14ac:dyDescent="0.2">
      <c r="A171" s="1" t="s">
        <v>298</v>
      </c>
      <c r="B171" s="1" t="s">
        <v>299</v>
      </c>
      <c r="C171" s="145">
        <v>19604</v>
      </c>
      <c r="D171" s="112">
        <v>0</v>
      </c>
      <c r="E171" s="113">
        <f t="shared" si="52"/>
        <v>0</v>
      </c>
      <c r="F171" s="112">
        <v>0</v>
      </c>
      <c r="G171" s="113">
        <f t="shared" si="53"/>
        <v>0</v>
      </c>
      <c r="H171" s="112">
        <v>0</v>
      </c>
      <c r="I171" s="106">
        <v>19470</v>
      </c>
      <c r="J171" s="110"/>
      <c r="K171" s="111">
        <f t="shared" si="54"/>
        <v>0</v>
      </c>
      <c r="L171" s="110"/>
      <c r="M171" s="111">
        <f t="shared" si="48"/>
        <v>0</v>
      </c>
      <c r="N171" s="156">
        <v>0</v>
      </c>
      <c r="O171" s="54">
        <v>3133</v>
      </c>
      <c r="P171" s="54">
        <v>5</v>
      </c>
      <c r="Q171" s="55">
        <f t="shared" si="55"/>
        <v>159.59144589849984</v>
      </c>
      <c r="R171" s="54">
        <v>5</v>
      </c>
      <c r="S171" s="55">
        <f t="shared" si="56"/>
        <v>159.59144589849984</v>
      </c>
      <c r="T171" s="54">
        <v>0</v>
      </c>
      <c r="U171" s="56">
        <v>3102</v>
      </c>
      <c r="V171" s="54"/>
      <c r="W171" s="55">
        <f t="shared" si="72"/>
        <v>0</v>
      </c>
      <c r="X171" s="54"/>
      <c r="Y171" s="55">
        <f t="shared" si="73"/>
        <v>0</v>
      </c>
      <c r="Z171" s="160">
        <v>0</v>
      </c>
      <c r="AA171" s="7">
        <v>69478</v>
      </c>
      <c r="AB171" s="7">
        <v>57</v>
      </c>
      <c r="AC171" s="14">
        <f t="shared" si="58"/>
        <v>82.040358098966578</v>
      </c>
      <c r="AD171" s="7">
        <v>57</v>
      </c>
      <c r="AE171" s="14">
        <f t="shared" si="59"/>
        <v>82.040358098966578</v>
      </c>
      <c r="AF171" s="7">
        <v>0</v>
      </c>
      <c r="AG171" s="7">
        <v>69409</v>
      </c>
      <c r="AH171" s="18">
        <v>66</v>
      </c>
      <c r="AI171" s="30">
        <f t="shared" si="60"/>
        <v>95.088533187338825</v>
      </c>
      <c r="AJ171" s="18">
        <v>66</v>
      </c>
      <c r="AK171" s="30">
        <f t="shared" si="50"/>
        <v>95.088533187338825</v>
      </c>
      <c r="AL171" s="163">
        <v>0</v>
      </c>
      <c r="AM171" s="155">
        <f t="shared" si="61"/>
        <v>92215</v>
      </c>
      <c r="AN171" s="155">
        <f t="shared" si="62"/>
        <v>62</v>
      </c>
      <c r="AO171" s="13">
        <f t="shared" si="63"/>
        <v>67.234180990077533</v>
      </c>
      <c r="AP171" s="161">
        <f t="shared" si="64"/>
        <v>62</v>
      </c>
      <c r="AQ171" s="13">
        <f t="shared" si="51"/>
        <v>67.234180990077533</v>
      </c>
      <c r="AR171" s="162">
        <f t="shared" si="65"/>
        <v>0</v>
      </c>
      <c r="AS171" s="133">
        <f t="shared" si="66"/>
        <v>91981</v>
      </c>
      <c r="AT171" s="133">
        <f t="shared" si="67"/>
        <v>66</v>
      </c>
      <c r="AU171" s="124">
        <f t="shared" si="68"/>
        <v>71.753949185157808</v>
      </c>
      <c r="AV171" s="133">
        <f t="shared" si="69"/>
        <v>66</v>
      </c>
      <c r="AW171" s="136">
        <f t="shared" si="70"/>
        <v>71.753949185157808</v>
      </c>
      <c r="AX171" s="133">
        <f t="shared" si="71"/>
        <v>0</v>
      </c>
    </row>
    <row r="172" spans="1:51" x14ac:dyDescent="0.2">
      <c r="A172" s="9" t="s">
        <v>300</v>
      </c>
      <c r="B172" s="9" t="s">
        <v>301</v>
      </c>
      <c r="C172" s="145">
        <v>19604</v>
      </c>
      <c r="D172" s="106">
        <v>1415</v>
      </c>
      <c r="E172" s="109">
        <f t="shared" si="52"/>
        <v>7217.9147112834116</v>
      </c>
      <c r="F172" s="106">
        <v>917</v>
      </c>
      <c r="G172" s="109">
        <f t="shared" si="53"/>
        <v>4677.6168128953268</v>
      </c>
      <c r="H172" s="106">
        <v>197</v>
      </c>
      <c r="I172" s="106">
        <v>19470</v>
      </c>
      <c r="J172" s="145">
        <v>1428</v>
      </c>
      <c r="K172" s="107">
        <f t="shared" si="54"/>
        <v>7334.3605546995368</v>
      </c>
      <c r="L172" s="145">
        <v>901</v>
      </c>
      <c r="M172" s="107">
        <f t="shared" si="48"/>
        <v>4627.6322547508989</v>
      </c>
      <c r="N172" s="108">
        <v>196</v>
      </c>
      <c r="O172" s="50">
        <v>3133</v>
      </c>
      <c r="P172" s="50">
        <v>251</v>
      </c>
      <c r="Q172" s="52">
        <f t="shared" si="55"/>
        <v>8011.490584104693</v>
      </c>
      <c r="R172" s="50">
        <v>157</v>
      </c>
      <c r="S172" s="52">
        <f t="shared" si="56"/>
        <v>5011.171401212895</v>
      </c>
      <c r="T172" s="50">
        <v>47</v>
      </c>
      <c r="U172" s="48">
        <v>3102</v>
      </c>
      <c r="V172" s="50">
        <v>222</v>
      </c>
      <c r="W172" s="52">
        <f t="shared" si="72"/>
        <v>7156.6731141199225</v>
      </c>
      <c r="X172" s="50">
        <v>44</v>
      </c>
      <c r="Y172" s="52">
        <f t="shared" si="73"/>
        <v>1418.4397163120568</v>
      </c>
      <c r="Z172" s="53">
        <v>33</v>
      </c>
      <c r="AA172" s="10">
        <v>69478</v>
      </c>
      <c r="AB172" s="10">
        <v>3489</v>
      </c>
      <c r="AC172" s="11">
        <f t="shared" si="58"/>
        <v>5021.7334983735855</v>
      </c>
      <c r="AD172" s="10">
        <v>2637</v>
      </c>
      <c r="AE172" s="11">
        <f t="shared" si="59"/>
        <v>3795.4460404732431</v>
      </c>
      <c r="AF172" s="10">
        <v>347</v>
      </c>
      <c r="AG172" s="10">
        <v>69409</v>
      </c>
      <c r="AH172" s="38">
        <v>3243</v>
      </c>
      <c r="AI172" s="24">
        <f t="shared" si="60"/>
        <v>4672.3047443415117</v>
      </c>
      <c r="AJ172" s="38">
        <v>2353</v>
      </c>
      <c r="AK172" s="24">
        <f t="shared" si="50"/>
        <v>3390.0502816637609</v>
      </c>
      <c r="AL172" s="43">
        <v>341</v>
      </c>
      <c r="AM172" s="6">
        <f t="shared" si="61"/>
        <v>92215</v>
      </c>
      <c r="AN172" s="6">
        <f t="shared" si="62"/>
        <v>5155</v>
      </c>
      <c r="AO172" s="23">
        <f t="shared" si="63"/>
        <v>5590.1968226427371</v>
      </c>
      <c r="AP172" s="37">
        <f t="shared" si="64"/>
        <v>3711</v>
      </c>
      <c r="AQ172" s="23">
        <f t="shared" si="51"/>
        <v>4024.2910589383505</v>
      </c>
      <c r="AR172" s="116">
        <f t="shared" si="65"/>
        <v>591</v>
      </c>
      <c r="AS172" s="133">
        <f t="shared" si="66"/>
        <v>91981</v>
      </c>
      <c r="AT172" s="133">
        <f t="shared" si="67"/>
        <v>4893</v>
      </c>
      <c r="AU172" s="123">
        <f t="shared" si="68"/>
        <v>5319.5768691360172</v>
      </c>
      <c r="AV172" s="134">
        <f t="shared" si="69"/>
        <v>3298</v>
      </c>
      <c r="AW172" s="135">
        <f t="shared" si="70"/>
        <v>3585.5230971613701</v>
      </c>
      <c r="AX172" s="134">
        <f t="shared" si="71"/>
        <v>570</v>
      </c>
    </row>
    <row r="173" spans="1:51" x14ac:dyDescent="0.2">
      <c r="A173" s="1" t="s">
        <v>302</v>
      </c>
      <c r="B173" s="1" t="s">
        <v>303</v>
      </c>
      <c r="C173" s="145">
        <v>19604</v>
      </c>
      <c r="D173" s="112">
        <v>420</v>
      </c>
      <c r="E173" s="113">
        <f t="shared" si="52"/>
        <v>2142.4199143032038</v>
      </c>
      <c r="F173" s="112">
        <v>108</v>
      </c>
      <c r="G173" s="113">
        <f t="shared" si="53"/>
        <v>550.90797796368088</v>
      </c>
      <c r="H173" s="112">
        <v>144</v>
      </c>
      <c r="I173" s="106">
        <v>19470</v>
      </c>
      <c r="J173" s="110">
        <v>452</v>
      </c>
      <c r="K173" s="111">
        <f t="shared" si="54"/>
        <v>2321.5202876219828</v>
      </c>
      <c r="L173" s="110">
        <v>123</v>
      </c>
      <c r="M173" s="111">
        <f t="shared" si="48"/>
        <v>631.74114021571643</v>
      </c>
      <c r="N173" s="156">
        <v>139</v>
      </c>
      <c r="O173" s="54">
        <v>3133</v>
      </c>
      <c r="P173" s="54">
        <v>20</v>
      </c>
      <c r="Q173" s="55">
        <f t="shared" si="55"/>
        <v>638.36578359399937</v>
      </c>
      <c r="R173" s="54">
        <v>14</v>
      </c>
      <c r="S173" s="55">
        <f t="shared" si="56"/>
        <v>446.8560485157995</v>
      </c>
      <c r="T173" s="54">
        <v>17</v>
      </c>
      <c r="U173" s="56">
        <v>3102</v>
      </c>
      <c r="V173" s="54">
        <v>27</v>
      </c>
      <c r="W173" s="55">
        <f t="shared" si="72"/>
        <v>870.40618955512571</v>
      </c>
      <c r="X173" s="54">
        <v>14</v>
      </c>
      <c r="Y173" s="55">
        <f t="shared" si="73"/>
        <v>451.32172791747257</v>
      </c>
      <c r="Z173" s="160">
        <v>13</v>
      </c>
      <c r="AA173" s="7">
        <v>69478</v>
      </c>
      <c r="AB173" s="7">
        <v>99</v>
      </c>
      <c r="AC173" s="14">
        <f t="shared" si="58"/>
        <v>142.49114827715249</v>
      </c>
      <c r="AD173" s="7">
        <v>64</v>
      </c>
      <c r="AE173" s="14">
        <f t="shared" si="59"/>
        <v>92.115489795330888</v>
      </c>
      <c r="AF173" s="7">
        <v>31</v>
      </c>
      <c r="AG173" s="7">
        <v>69409</v>
      </c>
      <c r="AH173" s="18">
        <v>110</v>
      </c>
      <c r="AI173" s="30">
        <f t="shared" si="60"/>
        <v>158.4808886455647</v>
      </c>
      <c r="AJ173" s="18">
        <v>73</v>
      </c>
      <c r="AK173" s="30">
        <f t="shared" si="50"/>
        <v>105.17368064660202</v>
      </c>
      <c r="AL173" s="163">
        <v>28</v>
      </c>
      <c r="AM173" s="155">
        <f t="shared" si="61"/>
        <v>92215</v>
      </c>
      <c r="AN173" s="155">
        <f t="shared" si="62"/>
        <v>539</v>
      </c>
      <c r="AO173" s="13">
        <f t="shared" si="63"/>
        <v>584.5036057040611</v>
      </c>
      <c r="AP173" s="161">
        <f t="shared" si="64"/>
        <v>186</v>
      </c>
      <c r="AQ173" s="13">
        <f t="shared" si="51"/>
        <v>201.70254297023263</v>
      </c>
      <c r="AR173" s="162">
        <f t="shared" si="65"/>
        <v>192</v>
      </c>
      <c r="AS173" s="133">
        <f t="shared" si="66"/>
        <v>91981</v>
      </c>
      <c r="AT173" s="133">
        <f t="shared" si="67"/>
        <v>589</v>
      </c>
      <c r="AU173" s="124">
        <f t="shared" si="68"/>
        <v>640.34963742512036</v>
      </c>
      <c r="AV173" s="133">
        <f t="shared" si="69"/>
        <v>210</v>
      </c>
      <c r="AW173" s="136">
        <f t="shared" si="70"/>
        <v>228.30802013459302</v>
      </c>
      <c r="AX173" s="133">
        <f t="shared" si="71"/>
        <v>180</v>
      </c>
    </row>
    <row r="174" spans="1:51" x14ac:dyDescent="0.2">
      <c r="A174" s="1" t="s">
        <v>304</v>
      </c>
      <c r="B174" s="1" t="s">
        <v>305</v>
      </c>
      <c r="C174" s="145">
        <v>19604</v>
      </c>
      <c r="D174" s="112">
        <v>323</v>
      </c>
      <c r="E174" s="113">
        <f t="shared" si="52"/>
        <v>1647.6229340950824</v>
      </c>
      <c r="F174" s="112">
        <v>265</v>
      </c>
      <c r="G174" s="113">
        <f t="shared" si="53"/>
        <v>1351.7649459294021</v>
      </c>
      <c r="H174" s="112">
        <v>0</v>
      </c>
      <c r="I174" s="106">
        <v>19470</v>
      </c>
      <c r="J174" s="110">
        <v>295</v>
      </c>
      <c r="K174" s="111">
        <f t="shared" si="54"/>
        <v>1515.1515151515152</v>
      </c>
      <c r="L174" s="110">
        <v>188</v>
      </c>
      <c r="M174" s="111">
        <f t="shared" si="48"/>
        <v>965.58808423215203</v>
      </c>
      <c r="N174" s="156">
        <v>0</v>
      </c>
      <c r="O174" s="54">
        <v>3133</v>
      </c>
      <c r="P174" s="54">
        <v>32</v>
      </c>
      <c r="Q174" s="55">
        <f t="shared" si="55"/>
        <v>1021.385253750399</v>
      </c>
      <c r="R174" s="54">
        <v>13</v>
      </c>
      <c r="S174" s="55">
        <f t="shared" si="56"/>
        <v>414.93775933609959</v>
      </c>
      <c r="T174" s="54">
        <v>0</v>
      </c>
      <c r="U174" s="56">
        <v>3102</v>
      </c>
      <c r="V174" s="54">
        <v>35</v>
      </c>
      <c r="W174" s="55">
        <f t="shared" si="72"/>
        <v>1128.3043197936815</v>
      </c>
      <c r="X174" s="54">
        <v>15</v>
      </c>
      <c r="Y174" s="55">
        <f t="shared" si="73"/>
        <v>483.55899419729212</v>
      </c>
      <c r="Z174" s="160">
        <v>0</v>
      </c>
      <c r="AA174" s="7">
        <v>69478</v>
      </c>
      <c r="AB174" s="7">
        <v>912</v>
      </c>
      <c r="AC174" s="14">
        <f t="shared" si="58"/>
        <v>1312.6457295834653</v>
      </c>
      <c r="AD174" s="7">
        <v>874</v>
      </c>
      <c r="AE174" s="14">
        <f t="shared" si="59"/>
        <v>1257.9521575174876</v>
      </c>
      <c r="AF174" s="7">
        <v>0</v>
      </c>
      <c r="AG174" s="7">
        <v>69409</v>
      </c>
      <c r="AH174" s="18">
        <v>1014</v>
      </c>
      <c r="AI174" s="30">
        <f t="shared" si="60"/>
        <v>1460.9056462418419</v>
      </c>
      <c r="AJ174" s="18">
        <v>962</v>
      </c>
      <c r="AK174" s="30">
        <f t="shared" si="50"/>
        <v>1385.9874079730296</v>
      </c>
      <c r="AL174" s="163">
        <v>0</v>
      </c>
      <c r="AM174" s="155">
        <f t="shared" si="61"/>
        <v>92215</v>
      </c>
      <c r="AN174" s="155">
        <f t="shared" si="62"/>
        <v>1267</v>
      </c>
      <c r="AO174" s="13">
        <f t="shared" si="63"/>
        <v>1373.9630212004554</v>
      </c>
      <c r="AP174" s="161">
        <f t="shared" si="64"/>
        <v>1152</v>
      </c>
      <c r="AQ174" s="13">
        <f t="shared" si="51"/>
        <v>1249.2544596866019</v>
      </c>
      <c r="AR174" s="162">
        <f t="shared" si="65"/>
        <v>0</v>
      </c>
      <c r="AS174" s="133">
        <f t="shared" si="66"/>
        <v>91981</v>
      </c>
      <c r="AT174" s="133">
        <f t="shared" si="67"/>
        <v>1344</v>
      </c>
      <c r="AU174" s="124">
        <f t="shared" si="68"/>
        <v>1461.1713288613953</v>
      </c>
      <c r="AV174" s="133">
        <f t="shared" si="69"/>
        <v>1165</v>
      </c>
      <c r="AW174" s="136">
        <f t="shared" si="70"/>
        <v>1266.5659212228613</v>
      </c>
      <c r="AX174" s="133">
        <f t="shared" si="71"/>
        <v>0</v>
      </c>
    </row>
    <row r="175" spans="1:51" x14ac:dyDescent="0.2">
      <c r="A175" s="1" t="s">
        <v>306</v>
      </c>
      <c r="B175" s="1" t="s">
        <v>307</v>
      </c>
      <c r="C175" s="145">
        <v>19604</v>
      </c>
      <c r="D175" s="112">
        <v>135</v>
      </c>
      <c r="E175" s="113">
        <f t="shared" si="52"/>
        <v>688.6349724546011</v>
      </c>
      <c r="F175" s="112">
        <v>88</v>
      </c>
      <c r="G175" s="113">
        <f t="shared" si="53"/>
        <v>448.88798204448068</v>
      </c>
      <c r="H175" s="112">
        <v>23</v>
      </c>
      <c r="I175" s="106">
        <v>19470</v>
      </c>
      <c r="J175" s="110">
        <v>124</v>
      </c>
      <c r="K175" s="111">
        <f t="shared" si="54"/>
        <v>636.8772470467386</v>
      </c>
      <c r="L175" s="110">
        <v>81</v>
      </c>
      <c r="M175" s="111">
        <f t="shared" si="48"/>
        <v>416.02465331278893</v>
      </c>
      <c r="N175" s="156">
        <v>14</v>
      </c>
      <c r="O175" s="54">
        <v>3133</v>
      </c>
      <c r="P175" s="54">
        <v>23</v>
      </c>
      <c r="Q175" s="55">
        <f t="shared" si="55"/>
        <v>734.12065113309927</v>
      </c>
      <c r="R175" s="54">
        <v>8</v>
      </c>
      <c r="S175" s="55">
        <f t="shared" si="56"/>
        <v>255.34631343759975</v>
      </c>
      <c r="T175" s="54">
        <v>16</v>
      </c>
      <c r="U175" s="56">
        <v>3102</v>
      </c>
      <c r="V175" s="54">
        <v>10</v>
      </c>
      <c r="W175" s="55">
        <f t="shared" si="72"/>
        <v>322.37266279819471</v>
      </c>
      <c r="X175" s="54">
        <v>10</v>
      </c>
      <c r="Y175" s="55">
        <f t="shared" si="73"/>
        <v>322.37266279819471</v>
      </c>
      <c r="Z175" s="160">
        <v>10</v>
      </c>
      <c r="AA175" s="7">
        <v>69478</v>
      </c>
      <c r="AB175" s="7">
        <v>447</v>
      </c>
      <c r="AC175" s="14">
        <f t="shared" si="58"/>
        <v>643.36912403926419</v>
      </c>
      <c r="AD175" s="7">
        <v>352</v>
      </c>
      <c r="AE175" s="14">
        <f t="shared" si="59"/>
        <v>506.63519387431995</v>
      </c>
      <c r="AF175" s="7">
        <v>42</v>
      </c>
      <c r="AG175" s="7">
        <v>69409</v>
      </c>
      <c r="AH175" s="18">
        <v>428</v>
      </c>
      <c r="AI175" s="30">
        <f t="shared" si="60"/>
        <v>616.63473036637902</v>
      </c>
      <c r="AJ175" s="18">
        <v>322</v>
      </c>
      <c r="AK175" s="30">
        <f t="shared" si="50"/>
        <v>463.91678312610759</v>
      </c>
      <c r="AL175" s="163">
        <v>40</v>
      </c>
      <c r="AM175" s="155">
        <f t="shared" si="61"/>
        <v>92215</v>
      </c>
      <c r="AN175" s="155">
        <f t="shared" si="62"/>
        <v>605</v>
      </c>
      <c r="AO175" s="13">
        <f t="shared" si="63"/>
        <v>656.07547579027266</v>
      </c>
      <c r="AP175" s="161">
        <f t="shared" si="64"/>
        <v>448</v>
      </c>
      <c r="AQ175" s="13">
        <f t="shared" si="51"/>
        <v>485.82117876701187</v>
      </c>
      <c r="AR175" s="162">
        <f t="shared" si="65"/>
        <v>81</v>
      </c>
      <c r="AS175" s="133">
        <f t="shared" si="66"/>
        <v>91981</v>
      </c>
      <c r="AT175" s="133">
        <f t="shared" si="67"/>
        <v>562</v>
      </c>
      <c r="AU175" s="124">
        <f t="shared" si="68"/>
        <v>610.9957491221013</v>
      </c>
      <c r="AV175" s="133">
        <f t="shared" si="69"/>
        <v>413</v>
      </c>
      <c r="AW175" s="136">
        <f t="shared" si="70"/>
        <v>449.00577293136627</v>
      </c>
      <c r="AX175" s="133">
        <f t="shared" si="71"/>
        <v>64</v>
      </c>
    </row>
    <row r="176" spans="1:51" x14ac:dyDescent="0.2">
      <c r="A176" s="1" t="s">
        <v>308</v>
      </c>
      <c r="B176" s="1" t="s">
        <v>309</v>
      </c>
      <c r="C176" s="145">
        <v>19604</v>
      </c>
      <c r="D176" s="112">
        <v>30</v>
      </c>
      <c r="E176" s="113">
        <f t="shared" si="52"/>
        <v>153.02999387880024</v>
      </c>
      <c r="F176" s="112">
        <v>3</v>
      </c>
      <c r="G176" s="113">
        <f t="shared" si="53"/>
        <v>15.302999387880025</v>
      </c>
      <c r="H176" s="112">
        <v>30</v>
      </c>
      <c r="I176" s="106">
        <v>19470</v>
      </c>
      <c r="J176" s="110">
        <v>32</v>
      </c>
      <c r="K176" s="111">
        <f t="shared" si="54"/>
        <v>164.35541859270674</v>
      </c>
      <c r="L176" s="110">
        <v>2</v>
      </c>
      <c r="M176" s="111">
        <f t="shared" si="48"/>
        <v>10.272213662044171</v>
      </c>
      <c r="N176" s="156">
        <v>31</v>
      </c>
      <c r="O176" s="54">
        <v>3133</v>
      </c>
      <c r="P176" s="54">
        <v>9</v>
      </c>
      <c r="Q176" s="55">
        <f t="shared" si="55"/>
        <v>287.26460261729972</v>
      </c>
      <c r="R176" s="54">
        <v>1</v>
      </c>
      <c r="S176" s="55">
        <f t="shared" si="56"/>
        <v>31.918289179699968</v>
      </c>
      <c r="T176" s="54">
        <v>9</v>
      </c>
      <c r="U176" s="56">
        <v>3102</v>
      </c>
      <c r="V176" s="54">
        <v>5</v>
      </c>
      <c r="W176" s="55">
        <f t="shared" si="72"/>
        <v>161.18633139909736</v>
      </c>
      <c r="X176" s="54">
        <v>5</v>
      </c>
      <c r="Y176" s="55">
        <f t="shared" si="73"/>
        <v>161.18633139909736</v>
      </c>
      <c r="Z176" s="160">
        <v>5</v>
      </c>
      <c r="AA176" s="7">
        <v>69478</v>
      </c>
      <c r="AB176" s="7">
        <v>373</v>
      </c>
      <c r="AC176" s="14">
        <f t="shared" si="58"/>
        <v>536.86058896341285</v>
      </c>
      <c r="AD176" s="7">
        <v>39</v>
      </c>
      <c r="AE176" s="14">
        <f t="shared" si="59"/>
        <v>56.132876594029767</v>
      </c>
      <c r="AF176" s="7">
        <v>260</v>
      </c>
      <c r="AG176" s="7">
        <v>69409</v>
      </c>
      <c r="AH176" s="18">
        <v>359</v>
      </c>
      <c r="AI176" s="30">
        <f t="shared" si="60"/>
        <v>517.22399112507014</v>
      </c>
      <c r="AJ176" s="18">
        <v>36</v>
      </c>
      <c r="AK176" s="30">
        <f t="shared" si="50"/>
        <v>51.866472647639355</v>
      </c>
      <c r="AL176" s="163">
        <v>260</v>
      </c>
      <c r="AM176" s="155">
        <f t="shared" si="61"/>
        <v>92215</v>
      </c>
      <c r="AN176" s="155">
        <f t="shared" si="62"/>
        <v>412</v>
      </c>
      <c r="AO176" s="13">
        <f t="shared" si="63"/>
        <v>446.78197690180554</v>
      </c>
      <c r="AP176" s="161">
        <f t="shared" si="64"/>
        <v>43</v>
      </c>
      <c r="AQ176" s="13">
        <f t="shared" si="51"/>
        <v>46.630157783440872</v>
      </c>
      <c r="AR176" s="162">
        <f t="shared" si="65"/>
        <v>299</v>
      </c>
      <c r="AS176" s="133">
        <f t="shared" si="66"/>
        <v>91981</v>
      </c>
      <c r="AT176" s="133">
        <f t="shared" si="67"/>
        <v>396</v>
      </c>
      <c r="AU176" s="124">
        <f t="shared" si="68"/>
        <v>430.52369511094685</v>
      </c>
      <c r="AV176" s="133">
        <f t="shared" si="69"/>
        <v>43</v>
      </c>
      <c r="AW176" s="136">
        <f t="shared" si="70"/>
        <v>46.748785075178567</v>
      </c>
      <c r="AX176" s="133">
        <f t="shared" si="71"/>
        <v>296</v>
      </c>
    </row>
    <row r="177" spans="1:51" x14ac:dyDescent="0.2">
      <c r="A177" s="1" t="s">
        <v>310</v>
      </c>
      <c r="B177" s="1" t="s">
        <v>311</v>
      </c>
      <c r="C177" s="145">
        <v>19604</v>
      </c>
      <c r="D177" s="112">
        <v>0</v>
      </c>
      <c r="E177" s="113">
        <f t="shared" si="52"/>
        <v>0</v>
      </c>
      <c r="F177" s="112">
        <v>0</v>
      </c>
      <c r="G177" s="113">
        <f t="shared" si="53"/>
        <v>0</v>
      </c>
      <c r="H177" s="112">
        <v>0</v>
      </c>
      <c r="I177" s="106">
        <v>19470</v>
      </c>
      <c r="J177" s="110">
        <v>1</v>
      </c>
      <c r="K177" s="111">
        <f t="shared" si="54"/>
        <v>5.1361068310220857</v>
      </c>
      <c r="L177" s="110"/>
      <c r="M177" s="111">
        <f t="shared" si="48"/>
        <v>0</v>
      </c>
      <c r="N177" s="156">
        <v>1</v>
      </c>
      <c r="O177" s="54">
        <v>3133</v>
      </c>
      <c r="P177" s="54">
        <v>0</v>
      </c>
      <c r="Q177" s="55">
        <f t="shared" si="55"/>
        <v>0</v>
      </c>
      <c r="R177" s="54">
        <v>0</v>
      </c>
      <c r="S177" s="55">
        <f t="shared" si="56"/>
        <v>0</v>
      </c>
      <c r="T177" s="54">
        <v>0</v>
      </c>
      <c r="U177" s="56">
        <v>3102</v>
      </c>
      <c r="V177" s="54"/>
      <c r="W177" s="55">
        <f t="shared" si="72"/>
        <v>0</v>
      </c>
      <c r="X177" s="54"/>
      <c r="Y177" s="55">
        <f t="shared" si="73"/>
        <v>0</v>
      </c>
      <c r="Z177" s="160">
        <v>0</v>
      </c>
      <c r="AA177" s="7">
        <v>69478</v>
      </c>
      <c r="AB177" s="7">
        <v>0</v>
      </c>
      <c r="AC177" s="14">
        <f t="shared" si="58"/>
        <v>0</v>
      </c>
      <c r="AD177" s="7">
        <v>0</v>
      </c>
      <c r="AE177" s="14">
        <f t="shared" si="59"/>
        <v>0</v>
      </c>
      <c r="AF177" s="7">
        <v>0</v>
      </c>
      <c r="AG177" s="7">
        <v>69409</v>
      </c>
      <c r="AH177" s="18"/>
      <c r="AI177" s="30">
        <f t="shared" si="60"/>
        <v>0</v>
      </c>
      <c r="AJ177" s="18"/>
      <c r="AK177" s="30">
        <f t="shared" si="50"/>
        <v>0</v>
      </c>
      <c r="AL177" s="163">
        <v>0</v>
      </c>
      <c r="AM177" s="155">
        <f t="shared" si="61"/>
        <v>92215</v>
      </c>
      <c r="AN177" s="155">
        <f t="shared" si="62"/>
        <v>0</v>
      </c>
      <c r="AO177" s="13">
        <f t="shared" si="63"/>
        <v>0</v>
      </c>
      <c r="AP177" s="161">
        <f t="shared" si="64"/>
        <v>0</v>
      </c>
      <c r="AQ177" s="13">
        <f t="shared" si="51"/>
        <v>0</v>
      </c>
      <c r="AR177" s="162">
        <f t="shared" si="65"/>
        <v>0</v>
      </c>
      <c r="AS177" s="133">
        <f t="shared" si="66"/>
        <v>91981</v>
      </c>
      <c r="AT177" s="133">
        <f t="shared" si="67"/>
        <v>1</v>
      </c>
      <c r="AU177" s="124">
        <f t="shared" si="68"/>
        <v>1.0871810482599666</v>
      </c>
      <c r="AV177" s="133">
        <f t="shared" si="69"/>
        <v>0</v>
      </c>
      <c r="AW177" s="136">
        <f t="shared" si="70"/>
        <v>0</v>
      </c>
      <c r="AX177" s="133">
        <f t="shared" si="71"/>
        <v>1</v>
      </c>
    </row>
    <row r="178" spans="1:51" x14ac:dyDescent="0.2">
      <c r="A178" s="1" t="s">
        <v>312</v>
      </c>
      <c r="B178" s="1" t="s">
        <v>313</v>
      </c>
      <c r="C178" s="145">
        <v>19604</v>
      </c>
      <c r="D178" s="112">
        <v>0</v>
      </c>
      <c r="E178" s="113">
        <f t="shared" si="52"/>
        <v>0</v>
      </c>
      <c r="F178" s="112">
        <v>0</v>
      </c>
      <c r="G178" s="113">
        <f t="shared" si="53"/>
        <v>0</v>
      </c>
      <c r="H178" s="112">
        <v>0</v>
      </c>
      <c r="I178" s="106">
        <v>19470</v>
      </c>
      <c r="J178" s="110"/>
      <c r="K178" s="111">
        <f t="shared" si="54"/>
        <v>0</v>
      </c>
      <c r="L178" s="110"/>
      <c r="M178" s="111">
        <f t="shared" si="48"/>
        <v>0</v>
      </c>
      <c r="N178" s="156">
        <v>0</v>
      </c>
      <c r="O178" s="54">
        <v>3133</v>
      </c>
      <c r="P178" s="54">
        <v>0</v>
      </c>
      <c r="Q178" s="55">
        <f t="shared" si="55"/>
        <v>0</v>
      </c>
      <c r="R178" s="54">
        <v>0</v>
      </c>
      <c r="S178" s="55">
        <f t="shared" si="56"/>
        <v>0</v>
      </c>
      <c r="T178" s="54">
        <v>0</v>
      </c>
      <c r="U178" s="56">
        <v>3102</v>
      </c>
      <c r="V178" s="54"/>
      <c r="W178" s="55">
        <f t="shared" si="72"/>
        <v>0</v>
      </c>
      <c r="X178" s="54"/>
      <c r="Y178" s="55">
        <f t="shared" si="73"/>
        <v>0</v>
      </c>
      <c r="Z178" s="160">
        <v>0</v>
      </c>
      <c r="AA178" s="7">
        <v>69478</v>
      </c>
      <c r="AB178" s="7">
        <v>1</v>
      </c>
      <c r="AC178" s="14">
        <f t="shared" si="58"/>
        <v>1.4393045280520451</v>
      </c>
      <c r="AD178" s="7">
        <v>0</v>
      </c>
      <c r="AE178" s="14">
        <f t="shared" si="59"/>
        <v>0</v>
      </c>
      <c r="AF178" s="7">
        <v>1</v>
      </c>
      <c r="AG178" s="7">
        <v>69409</v>
      </c>
      <c r="AH178" s="18">
        <v>1</v>
      </c>
      <c r="AI178" s="30">
        <f t="shared" si="60"/>
        <v>1.4407353513233154</v>
      </c>
      <c r="AJ178" s="18"/>
      <c r="AK178" s="30">
        <f t="shared" si="50"/>
        <v>0</v>
      </c>
      <c r="AL178" s="163">
        <v>1</v>
      </c>
      <c r="AM178" s="155">
        <f t="shared" si="61"/>
        <v>92215</v>
      </c>
      <c r="AN178" s="155">
        <f t="shared" si="62"/>
        <v>1</v>
      </c>
      <c r="AO178" s="13">
        <f t="shared" si="63"/>
        <v>1.0844222740335088</v>
      </c>
      <c r="AP178" s="161">
        <f t="shared" si="64"/>
        <v>0</v>
      </c>
      <c r="AQ178" s="13">
        <f t="shared" si="51"/>
        <v>0</v>
      </c>
      <c r="AR178" s="162">
        <f t="shared" si="65"/>
        <v>1</v>
      </c>
      <c r="AS178" s="133">
        <f t="shared" si="66"/>
        <v>91981</v>
      </c>
      <c r="AT178" s="133">
        <f t="shared" si="67"/>
        <v>1</v>
      </c>
      <c r="AU178" s="124">
        <f t="shared" si="68"/>
        <v>1.0871810482599666</v>
      </c>
      <c r="AV178" s="133">
        <f t="shared" si="69"/>
        <v>0</v>
      </c>
      <c r="AW178" s="136">
        <f t="shared" si="70"/>
        <v>0</v>
      </c>
      <c r="AX178" s="133">
        <f t="shared" si="71"/>
        <v>1</v>
      </c>
    </row>
    <row r="179" spans="1:51" x14ac:dyDescent="0.2">
      <c r="A179" s="1" t="s">
        <v>314</v>
      </c>
      <c r="B179" s="1" t="s">
        <v>315</v>
      </c>
      <c r="C179" s="145">
        <v>19604</v>
      </c>
      <c r="D179" s="112">
        <v>0</v>
      </c>
      <c r="E179" s="113">
        <f t="shared" si="52"/>
        <v>0</v>
      </c>
      <c r="F179" s="112">
        <v>0</v>
      </c>
      <c r="G179" s="113">
        <f t="shared" si="53"/>
        <v>0</v>
      </c>
      <c r="H179" s="112">
        <v>0</v>
      </c>
      <c r="I179" s="106">
        <v>19470</v>
      </c>
      <c r="J179" s="110"/>
      <c r="K179" s="111">
        <f t="shared" si="54"/>
        <v>0</v>
      </c>
      <c r="L179" s="110"/>
      <c r="M179" s="111">
        <f t="shared" si="48"/>
        <v>0</v>
      </c>
      <c r="N179" s="156">
        <v>0</v>
      </c>
      <c r="O179" s="54">
        <v>3133</v>
      </c>
      <c r="P179" s="54">
        <v>0</v>
      </c>
      <c r="Q179" s="55">
        <f t="shared" si="55"/>
        <v>0</v>
      </c>
      <c r="R179" s="54">
        <v>0</v>
      </c>
      <c r="S179" s="55">
        <f t="shared" si="56"/>
        <v>0</v>
      </c>
      <c r="T179" s="54">
        <v>0</v>
      </c>
      <c r="U179" s="56">
        <v>3102</v>
      </c>
      <c r="V179" s="54"/>
      <c r="W179" s="55">
        <f t="shared" si="72"/>
        <v>0</v>
      </c>
      <c r="X179" s="54"/>
      <c r="Y179" s="55">
        <f t="shared" si="73"/>
        <v>0</v>
      </c>
      <c r="Z179" s="160">
        <v>0</v>
      </c>
      <c r="AA179" s="7">
        <v>69478</v>
      </c>
      <c r="AB179" s="7">
        <v>16</v>
      </c>
      <c r="AC179" s="14">
        <f t="shared" si="58"/>
        <v>23.028872448832722</v>
      </c>
      <c r="AD179" s="7">
        <v>0</v>
      </c>
      <c r="AE179" s="14">
        <f t="shared" si="59"/>
        <v>0</v>
      </c>
      <c r="AF179" s="7">
        <v>13</v>
      </c>
      <c r="AG179" s="7">
        <v>69409</v>
      </c>
      <c r="AH179" s="18">
        <v>14</v>
      </c>
      <c r="AI179" s="30">
        <f t="shared" si="60"/>
        <v>20.170294918526416</v>
      </c>
      <c r="AJ179" s="18"/>
      <c r="AK179" s="30">
        <f t="shared" si="50"/>
        <v>0</v>
      </c>
      <c r="AL179" s="163">
        <v>12</v>
      </c>
      <c r="AM179" s="155">
        <f t="shared" si="61"/>
        <v>92215</v>
      </c>
      <c r="AN179" s="155">
        <f t="shared" si="62"/>
        <v>16</v>
      </c>
      <c r="AO179" s="13">
        <f t="shared" si="63"/>
        <v>17.35075638453614</v>
      </c>
      <c r="AP179" s="161">
        <f t="shared" si="64"/>
        <v>0</v>
      </c>
      <c r="AQ179" s="13">
        <f t="shared" si="51"/>
        <v>0</v>
      </c>
      <c r="AR179" s="162">
        <f t="shared" si="65"/>
        <v>13</v>
      </c>
      <c r="AS179" s="133">
        <f t="shared" si="66"/>
        <v>91981</v>
      </c>
      <c r="AT179" s="133">
        <f t="shared" si="67"/>
        <v>14</v>
      </c>
      <c r="AU179" s="124">
        <f t="shared" si="68"/>
        <v>15.220534675639534</v>
      </c>
      <c r="AV179" s="133">
        <f t="shared" si="69"/>
        <v>0</v>
      </c>
      <c r="AW179" s="136">
        <f t="shared" si="70"/>
        <v>0</v>
      </c>
      <c r="AX179" s="133">
        <f t="shared" si="71"/>
        <v>12</v>
      </c>
    </row>
    <row r="180" spans="1:51" x14ac:dyDescent="0.2">
      <c r="A180" s="9" t="s">
        <v>316</v>
      </c>
      <c r="B180" s="9" t="s">
        <v>317</v>
      </c>
      <c r="C180" s="145">
        <v>19604</v>
      </c>
      <c r="D180" s="106">
        <v>1344</v>
      </c>
      <c r="E180" s="109">
        <f t="shared" si="52"/>
        <v>6855.7437257702513</v>
      </c>
      <c r="F180" s="106">
        <v>499</v>
      </c>
      <c r="G180" s="109">
        <f t="shared" si="53"/>
        <v>2545.3988981840439</v>
      </c>
      <c r="H180" s="106">
        <v>269</v>
      </c>
      <c r="I180" s="106">
        <v>19470</v>
      </c>
      <c r="J180" s="145">
        <v>1415</v>
      </c>
      <c r="K180" s="107">
        <f t="shared" si="54"/>
        <v>7267.5911658962505</v>
      </c>
      <c r="L180" s="145">
        <v>468</v>
      </c>
      <c r="M180" s="107">
        <f t="shared" si="48"/>
        <v>2403.6979969183358</v>
      </c>
      <c r="N180" s="108">
        <v>277</v>
      </c>
      <c r="O180" s="50">
        <v>3133</v>
      </c>
      <c r="P180" s="50">
        <v>396</v>
      </c>
      <c r="Q180" s="52">
        <f t="shared" si="55"/>
        <v>12639.642515161187</v>
      </c>
      <c r="R180" s="50">
        <v>110</v>
      </c>
      <c r="S180" s="52">
        <f t="shared" si="56"/>
        <v>3511.0118097669965</v>
      </c>
      <c r="T180" s="50">
        <v>154</v>
      </c>
      <c r="U180" s="48">
        <v>3102</v>
      </c>
      <c r="V180" s="50">
        <v>422</v>
      </c>
      <c r="W180" s="52">
        <f t="shared" si="72"/>
        <v>13604.126370083815</v>
      </c>
      <c r="X180" s="50">
        <v>99</v>
      </c>
      <c r="Y180" s="52">
        <f t="shared" si="73"/>
        <v>3191.4893617021276</v>
      </c>
      <c r="Z180" s="53">
        <v>171</v>
      </c>
      <c r="AA180" s="10">
        <v>69478</v>
      </c>
      <c r="AB180" s="10">
        <v>10530</v>
      </c>
      <c r="AC180" s="11">
        <f t="shared" si="58"/>
        <v>15155.876680388037</v>
      </c>
      <c r="AD180" s="10">
        <v>2833</v>
      </c>
      <c r="AE180" s="11">
        <f t="shared" si="59"/>
        <v>4077.5497279714441</v>
      </c>
      <c r="AF180" s="10">
        <v>1208</v>
      </c>
      <c r="AG180" s="10">
        <v>69409</v>
      </c>
      <c r="AH180" s="38">
        <v>10860</v>
      </c>
      <c r="AI180" s="24">
        <f t="shared" si="60"/>
        <v>15646.385915371206</v>
      </c>
      <c r="AJ180" s="38">
        <v>2921</v>
      </c>
      <c r="AK180" s="24">
        <f t="shared" si="50"/>
        <v>4208.3879612154042</v>
      </c>
      <c r="AL180" s="43">
        <v>1213</v>
      </c>
      <c r="AM180" s="6">
        <f t="shared" si="61"/>
        <v>92215</v>
      </c>
      <c r="AN180" s="6">
        <f t="shared" si="62"/>
        <v>12270</v>
      </c>
      <c r="AO180" s="23">
        <f t="shared" si="63"/>
        <v>13305.861302391151</v>
      </c>
      <c r="AP180" s="37">
        <f t="shared" si="64"/>
        <v>3442</v>
      </c>
      <c r="AQ180" s="23">
        <f t="shared" si="51"/>
        <v>3732.5814672233364</v>
      </c>
      <c r="AR180" s="116">
        <f t="shared" si="65"/>
        <v>1631</v>
      </c>
      <c r="AS180" s="133">
        <f t="shared" si="66"/>
        <v>91981</v>
      </c>
      <c r="AT180" s="133">
        <f t="shared" si="67"/>
        <v>12697</v>
      </c>
      <c r="AU180" s="123">
        <f t="shared" si="68"/>
        <v>13803.937769756796</v>
      </c>
      <c r="AV180" s="134">
        <f t="shared" si="69"/>
        <v>3488</v>
      </c>
      <c r="AW180" s="135">
        <f t="shared" si="70"/>
        <v>3792.0874963307642</v>
      </c>
      <c r="AX180" s="134">
        <f t="shared" si="71"/>
        <v>1661</v>
      </c>
    </row>
    <row r="181" spans="1:51" x14ac:dyDescent="0.2">
      <c r="A181" s="1" t="s">
        <v>318</v>
      </c>
      <c r="B181" s="1" t="s">
        <v>319</v>
      </c>
      <c r="C181" s="145">
        <v>19604</v>
      </c>
      <c r="D181" s="112">
        <v>744</v>
      </c>
      <c r="E181" s="113">
        <f t="shared" si="52"/>
        <v>3795.1438481942464</v>
      </c>
      <c r="F181" s="112">
        <v>227</v>
      </c>
      <c r="G181" s="113">
        <f t="shared" si="53"/>
        <v>1157.9269536829217</v>
      </c>
      <c r="H181" s="112">
        <v>111</v>
      </c>
      <c r="I181" s="106">
        <v>19470</v>
      </c>
      <c r="J181" s="110">
        <v>755</v>
      </c>
      <c r="K181" s="111">
        <f t="shared" si="54"/>
        <v>3877.7606574216743</v>
      </c>
      <c r="L181" s="110">
        <v>227</v>
      </c>
      <c r="M181" s="111">
        <f t="shared" si="48"/>
        <v>1165.8962506420132</v>
      </c>
      <c r="N181" s="156">
        <v>122</v>
      </c>
      <c r="O181" s="54">
        <v>3133</v>
      </c>
      <c r="P181" s="54">
        <v>124</v>
      </c>
      <c r="Q181" s="55">
        <f t="shared" si="55"/>
        <v>3957.8678582827961</v>
      </c>
      <c r="R181" s="54">
        <v>26</v>
      </c>
      <c r="S181" s="55">
        <f t="shared" si="56"/>
        <v>829.87551867219918</v>
      </c>
      <c r="T181" s="54">
        <v>53</v>
      </c>
      <c r="U181" s="56">
        <v>3102</v>
      </c>
      <c r="V181" s="54">
        <v>136</v>
      </c>
      <c r="W181" s="55">
        <f t="shared" si="72"/>
        <v>4384.268214055448</v>
      </c>
      <c r="X181" s="54">
        <v>8</v>
      </c>
      <c r="Y181" s="55">
        <f t="shared" si="73"/>
        <v>257.89813023855578</v>
      </c>
      <c r="Z181" s="160">
        <v>59</v>
      </c>
      <c r="AA181" s="7">
        <v>69478</v>
      </c>
      <c r="AB181" s="7">
        <v>4020</v>
      </c>
      <c r="AC181" s="14">
        <f t="shared" si="58"/>
        <v>5786.0042027692216</v>
      </c>
      <c r="AD181" s="7">
        <v>1786</v>
      </c>
      <c r="AE181" s="14">
        <f t="shared" si="59"/>
        <v>2570.5978871009529</v>
      </c>
      <c r="AF181" s="7">
        <v>944</v>
      </c>
      <c r="AG181" s="7">
        <v>69409</v>
      </c>
      <c r="AH181" s="18">
        <v>4271</v>
      </c>
      <c r="AI181" s="30">
        <f t="shared" si="60"/>
        <v>6153.3806855018802</v>
      </c>
      <c r="AJ181" s="18">
        <v>1864</v>
      </c>
      <c r="AK181" s="30">
        <f t="shared" si="50"/>
        <v>2685.5306948666598</v>
      </c>
      <c r="AL181" s="163">
        <v>937</v>
      </c>
      <c r="AM181" s="155">
        <f t="shared" si="61"/>
        <v>92215</v>
      </c>
      <c r="AN181" s="155">
        <f t="shared" si="62"/>
        <v>4888</v>
      </c>
      <c r="AO181" s="13">
        <f t="shared" si="63"/>
        <v>5300.6560754757902</v>
      </c>
      <c r="AP181" s="161">
        <f t="shared" si="64"/>
        <v>2039</v>
      </c>
      <c r="AQ181" s="13">
        <f t="shared" si="51"/>
        <v>2211.1370167543241</v>
      </c>
      <c r="AR181" s="162">
        <f t="shared" si="65"/>
        <v>1108</v>
      </c>
      <c r="AS181" s="133">
        <f t="shared" si="66"/>
        <v>91981</v>
      </c>
      <c r="AT181" s="133">
        <f t="shared" si="67"/>
        <v>5162</v>
      </c>
      <c r="AU181" s="124">
        <f t="shared" si="68"/>
        <v>5612.0285711179486</v>
      </c>
      <c r="AV181" s="133">
        <f t="shared" si="69"/>
        <v>2099</v>
      </c>
      <c r="AW181" s="136">
        <f t="shared" si="70"/>
        <v>2281.9930202976702</v>
      </c>
      <c r="AX181" s="133">
        <f t="shared" si="71"/>
        <v>1118</v>
      </c>
    </row>
    <row r="182" spans="1:51" s="154" customFormat="1" x14ac:dyDescent="0.2">
      <c r="A182" s="1" t="s">
        <v>320</v>
      </c>
      <c r="B182" s="1" t="s">
        <v>321</v>
      </c>
      <c r="C182" s="145">
        <v>19604</v>
      </c>
      <c r="D182" s="112">
        <v>0</v>
      </c>
      <c r="E182" s="113">
        <f t="shared" si="52"/>
        <v>0</v>
      </c>
      <c r="F182" s="112">
        <v>0</v>
      </c>
      <c r="G182" s="113">
        <f t="shared" si="53"/>
        <v>0</v>
      </c>
      <c r="H182" s="112">
        <v>0</v>
      </c>
      <c r="I182" s="106">
        <v>19470</v>
      </c>
      <c r="J182" s="110"/>
      <c r="K182" s="111">
        <f t="shared" si="54"/>
        <v>0</v>
      </c>
      <c r="L182" s="110"/>
      <c r="M182" s="111">
        <f t="shared" si="48"/>
        <v>0</v>
      </c>
      <c r="N182" s="156">
        <v>0</v>
      </c>
      <c r="O182" s="54">
        <v>3133</v>
      </c>
      <c r="P182" s="54">
        <v>0</v>
      </c>
      <c r="Q182" s="55">
        <f t="shared" si="55"/>
        <v>0</v>
      </c>
      <c r="R182" s="54">
        <v>0</v>
      </c>
      <c r="S182" s="55">
        <f t="shared" si="56"/>
        <v>0</v>
      </c>
      <c r="T182" s="54">
        <v>0</v>
      </c>
      <c r="U182" s="56">
        <v>3102</v>
      </c>
      <c r="V182" s="54"/>
      <c r="W182" s="55">
        <f t="shared" si="72"/>
        <v>0</v>
      </c>
      <c r="X182" s="54"/>
      <c r="Y182" s="55">
        <f t="shared" si="73"/>
        <v>0</v>
      </c>
      <c r="Z182" s="160">
        <v>0</v>
      </c>
      <c r="AA182" s="7">
        <v>69478</v>
      </c>
      <c r="AB182" s="7">
        <v>0</v>
      </c>
      <c r="AC182" s="14">
        <f t="shared" si="58"/>
        <v>0</v>
      </c>
      <c r="AD182" s="7">
        <v>0</v>
      </c>
      <c r="AE182" s="14">
        <f t="shared" si="59"/>
        <v>0</v>
      </c>
      <c r="AF182" s="7">
        <v>0</v>
      </c>
      <c r="AG182" s="7">
        <v>69409</v>
      </c>
      <c r="AH182" s="18"/>
      <c r="AI182" s="30">
        <f t="shared" si="60"/>
        <v>0</v>
      </c>
      <c r="AJ182" s="18"/>
      <c r="AK182" s="30">
        <f t="shared" si="50"/>
        <v>0</v>
      </c>
      <c r="AL182" s="163">
        <v>0</v>
      </c>
      <c r="AM182" s="155">
        <f t="shared" si="61"/>
        <v>92215</v>
      </c>
      <c r="AN182" s="155">
        <f t="shared" si="62"/>
        <v>0</v>
      </c>
      <c r="AO182" s="13">
        <f t="shared" si="63"/>
        <v>0</v>
      </c>
      <c r="AP182" s="161">
        <f t="shared" si="64"/>
        <v>0</v>
      </c>
      <c r="AQ182" s="13">
        <f t="shared" si="51"/>
        <v>0</v>
      </c>
      <c r="AR182" s="162">
        <f t="shared" si="65"/>
        <v>0</v>
      </c>
      <c r="AS182" s="133">
        <f t="shared" si="66"/>
        <v>91981</v>
      </c>
      <c r="AT182" s="133">
        <f t="shared" si="67"/>
        <v>0</v>
      </c>
      <c r="AU182" s="124">
        <f t="shared" si="68"/>
        <v>0</v>
      </c>
      <c r="AV182" s="133">
        <f t="shared" si="69"/>
        <v>0</v>
      </c>
      <c r="AW182" s="136">
        <f t="shared" si="70"/>
        <v>0</v>
      </c>
      <c r="AX182" s="133">
        <f t="shared" si="71"/>
        <v>0</v>
      </c>
      <c r="AY182" s="92"/>
    </row>
    <row r="183" spans="1:51" x14ac:dyDescent="0.2">
      <c r="A183" s="1" t="s">
        <v>322</v>
      </c>
      <c r="B183" s="1" t="s">
        <v>323</v>
      </c>
      <c r="C183" s="145">
        <v>19604</v>
      </c>
      <c r="D183" s="112">
        <v>10</v>
      </c>
      <c r="E183" s="113">
        <f t="shared" si="52"/>
        <v>51.009997959600085</v>
      </c>
      <c r="F183" s="112">
        <v>1</v>
      </c>
      <c r="G183" s="113">
        <f t="shared" si="53"/>
        <v>5.100999795960008</v>
      </c>
      <c r="H183" s="112">
        <v>10</v>
      </c>
      <c r="I183" s="106">
        <v>19470</v>
      </c>
      <c r="J183" s="110">
        <v>12</v>
      </c>
      <c r="K183" s="111">
        <f t="shared" si="54"/>
        <v>61.633281972265024</v>
      </c>
      <c r="L183" s="110">
        <v>2</v>
      </c>
      <c r="M183" s="111">
        <f t="shared" si="48"/>
        <v>10.272213662044171</v>
      </c>
      <c r="N183" s="156">
        <v>12</v>
      </c>
      <c r="O183" s="54">
        <v>3133</v>
      </c>
      <c r="P183" s="54">
        <v>0</v>
      </c>
      <c r="Q183" s="55">
        <f t="shared" si="55"/>
        <v>0</v>
      </c>
      <c r="R183" s="54">
        <v>0</v>
      </c>
      <c r="S183" s="55">
        <f t="shared" si="56"/>
        <v>0</v>
      </c>
      <c r="T183" s="54">
        <v>0</v>
      </c>
      <c r="U183" s="56">
        <v>3102</v>
      </c>
      <c r="V183" s="54"/>
      <c r="W183" s="55">
        <f t="shared" si="72"/>
        <v>0</v>
      </c>
      <c r="X183" s="54"/>
      <c r="Y183" s="55">
        <f t="shared" si="73"/>
        <v>0</v>
      </c>
      <c r="Z183" s="160">
        <v>0</v>
      </c>
      <c r="AA183" s="7">
        <v>69478</v>
      </c>
      <c r="AB183" s="7">
        <v>3</v>
      </c>
      <c r="AC183" s="14">
        <f t="shared" si="58"/>
        <v>4.3179135841561358</v>
      </c>
      <c r="AD183" s="7">
        <v>3</v>
      </c>
      <c r="AE183" s="14">
        <f t="shared" si="59"/>
        <v>4.3179135841561358</v>
      </c>
      <c r="AF183" s="7">
        <v>0</v>
      </c>
      <c r="AG183" s="7">
        <v>69409</v>
      </c>
      <c r="AH183" s="18">
        <v>3</v>
      </c>
      <c r="AI183" s="30">
        <f t="shared" si="60"/>
        <v>4.3222060539699463</v>
      </c>
      <c r="AJ183" s="18">
        <v>3</v>
      </c>
      <c r="AK183" s="30">
        <f t="shared" si="50"/>
        <v>4.3222060539699463</v>
      </c>
      <c r="AL183" s="163">
        <v>0</v>
      </c>
      <c r="AM183" s="155">
        <f t="shared" si="61"/>
        <v>92215</v>
      </c>
      <c r="AN183" s="155">
        <f t="shared" si="62"/>
        <v>13</v>
      </c>
      <c r="AO183" s="13">
        <f t="shared" si="63"/>
        <v>14.097489562435612</v>
      </c>
      <c r="AP183" s="161">
        <f t="shared" si="64"/>
        <v>4</v>
      </c>
      <c r="AQ183" s="13">
        <f t="shared" si="51"/>
        <v>4.3376890961340351</v>
      </c>
      <c r="AR183" s="162">
        <f t="shared" si="65"/>
        <v>10</v>
      </c>
      <c r="AS183" s="133">
        <f t="shared" si="66"/>
        <v>91981</v>
      </c>
      <c r="AT183" s="133">
        <f t="shared" si="67"/>
        <v>15</v>
      </c>
      <c r="AU183" s="124">
        <f t="shared" si="68"/>
        <v>16.307715723899502</v>
      </c>
      <c r="AV183" s="133">
        <f t="shared" si="69"/>
        <v>5</v>
      </c>
      <c r="AW183" s="136">
        <f t="shared" si="70"/>
        <v>5.4359052412998334</v>
      </c>
      <c r="AX183" s="133">
        <f t="shared" si="71"/>
        <v>12</v>
      </c>
    </row>
    <row r="184" spans="1:51" x14ac:dyDescent="0.2">
      <c r="A184" s="1" t="s">
        <v>324</v>
      </c>
      <c r="B184" s="1" t="s">
        <v>325</v>
      </c>
      <c r="C184" s="145">
        <v>19604</v>
      </c>
      <c r="D184" s="112">
        <v>0</v>
      </c>
      <c r="E184" s="113">
        <f t="shared" si="52"/>
        <v>0</v>
      </c>
      <c r="F184" s="112">
        <v>0</v>
      </c>
      <c r="G184" s="113">
        <f t="shared" si="53"/>
        <v>0</v>
      </c>
      <c r="H184" s="112">
        <v>0</v>
      </c>
      <c r="I184" s="106">
        <v>19470</v>
      </c>
      <c r="J184" s="110">
        <v>1</v>
      </c>
      <c r="K184" s="111">
        <f t="shared" si="54"/>
        <v>5.1361068310220857</v>
      </c>
      <c r="L184" s="110"/>
      <c r="M184" s="111">
        <f t="shared" si="48"/>
        <v>0</v>
      </c>
      <c r="N184" s="156">
        <v>1</v>
      </c>
      <c r="O184" s="54">
        <v>3133</v>
      </c>
      <c r="P184" s="54">
        <v>0</v>
      </c>
      <c r="Q184" s="55">
        <f t="shared" si="55"/>
        <v>0</v>
      </c>
      <c r="R184" s="54">
        <v>0</v>
      </c>
      <c r="S184" s="55">
        <f t="shared" si="56"/>
        <v>0</v>
      </c>
      <c r="T184" s="54">
        <v>0</v>
      </c>
      <c r="U184" s="56">
        <v>3102</v>
      </c>
      <c r="V184" s="54"/>
      <c r="W184" s="55">
        <f t="shared" si="72"/>
        <v>0</v>
      </c>
      <c r="X184" s="54"/>
      <c r="Y184" s="55">
        <f t="shared" si="73"/>
        <v>0</v>
      </c>
      <c r="Z184" s="160">
        <v>0</v>
      </c>
      <c r="AA184" s="7">
        <v>69478</v>
      </c>
      <c r="AB184" s="7">
        <v>171</v>
      </c>
      <c r="AC184" s="14">
        <f t="shared" si="58"/>
        <v>246.12107429689974</v>
      </c>
      <c r="AD184" s="7">
        <v>17</v>
      </c>
      <c r="AE184" s="14">
        <f t="shared" si="59"/>
        <v>24.46817697688477</v>
      </c>
      <c r="AF184" s="7">
        <v>167</v>
      </c>
      <c r="AG184" s="7">
        <v>69409</v>
      </c>
      <c r="AH184" s="18">
        <v>179</v>
      </c>
      <c r="AI184" s="30">
        <f t="shared" si="60"/>
        <v>257.89162788687344</v>
      </c>
      <c r="AJ184" s="18">
        <v>12</v>
      </c>
      <c r="AK184" s="30">
        <f t="shared" si="50"/>
        <v>17.288824215879785</v>
      </c>
      <c r="AL184" s="163">
        <v>171</v>
      </c>
      <c r="AM184" s="155">
        <f t="shared" si="61"/>
        <v>92215</v>
      </c>
      <c r="AN184" s="155">
        <f t="shared" si="62"/>
        <v>171</v>
      </c>
      <c r="AO184" s="13">
        <f t="shared" si="63"/>
        <v>185.43620885972999</v>
      </c>
      <c r="AP184" s="161">
        <f t="shared" si="64"/>
        <v>17</v>
      </c>
      <c r="AQ184" s="13">
        <f t="shared" si="51"/>
        <v>18.435178658569647</v>
      </c>
      <c r="AR184" s="162">
        <f t="shared" si="65"/>
        <v>167</v>
      </c>
      <c r="AS184" s="133">
        <f t="shared" si="66"/>
        <v>91981</v>
      </c>
      <c r="AT184" s="133">
        <f t="shared" si="67"/>
        <v>180</v>
      </c>
      <c r="AU184" s="124">
        <f t="shared" si="68"/>
        <v>195.69258868679401</v>
      </c>
      <c r="AV184" s="133">
        <f t="shared" si="69"/>
        <v>12</v>
      </c>
      <c r="AW184" s="136">
        <f t="shared" si="70"/>
        <v>13.046172579119601</v>
      </c>
      <c r="AX184" s="133">
        <f t="shared" si="71"/>
        <v>172</v>
      </c>
    </row>
    <row r="185" spans="1:51" x14ac:dyDescent="0.2">
      <c r="A185" s="1" t="s">
        <v>326</v>
      </c>
      <c r="B185" s="15" t="s">
        <v>327</v>
      </c>
      <c r="C185" s="145">
        <v>19604</v>
      </c>
      <c r="D185" s="112">
        <v>17</v>
      </c>
      <c r="E185" s="113">
        <f t="shared" si="52"/>
        <v>86.716996531320149</v>
      </c>
      <c r="F185" s="112">
        <v>4</v>
      </c>
      <c r="G185" s="113">
        <f t="shared" si="53"/>
        <v>20.403999183840032</v>
      </c>
      <c r="H185" s="112">
        <v>17</v>
      </c>
      <c r="I185" s="106">
        <v>19470</v>
      </c>
      <c r="J185" s="110">
        <v>17</v>
      </c>
      <c r="K185" s="111">
        <f t="shared" si="54"/>
        <v>87.313816127375446</v>
      </c>
      <c r="L185" s="110">
        <v>2</v>
      </c>
      <c r="M185" s="111">
        <f t="shared" si="48"/>
        <v>10.272213662044171</v>
      </c>
      <c r="N185" s="156">
        <v>17</v>
      </c>
      <c r="O185" s="54">
        <v>3133</v>
      </c>
      <c r="P185" s="54">
        <v>4</v>
      </c>
      <c r="Q185" s="55">
        <f t="shared" si="55"/>
        <v>127.67315671879987</v>
      </c>
      <c r="R185" s="54">
        <v>3</v>
      </c>
      <c r="S185" s="55">
        <f t="shared" si="56"/>
        <v>95.754867539099905</v>
      </c>
      <c r="T185" s="54">
        <v>3</v>
      </c>
      <c r="U185" s="56">
        <v>3102</v>
      </c>
      <c r="V185" s="54">
        <v>4</v>
      </c>
      <c r="W185" s="55">
        <f t="shared" si="72"/>
        <v>128.94906511927789</v>
      </c>
      <c r="X185" s="54"/>
      <c r="Y185" s="55">
        <f t="shared" si="73"/>
        <v>0</v>
      </c>
      <c r="Z185" s="160">
        <v>4</v>
      </c>
      <c r="AA185" s="7">
        <v>69478</v>
      </c>
      <c r="AB185" s="7"/>
      <c r="AC185" s="14">
        <f t="shared" si="58"/>
        <v>0</v>
      </c>
      <c r="AD185" s="7"/>
      <c r="AE185" s="14">
        <f t="shared" si="59"/>
        <v>0</v>
      </c>
      <c r="AF185" s="7"/>
      <c r="AG185" s="7">
        <v>69409</v>
      </c>
      <c r="AH185" s="18"/>
      <c r="AI185" s="30">
        <f t="shared" si="60"/>
        <v>0</v>
      </c>
      <c r="AJ185" s="18"/>
      <c r="AK185" s="30">
        <f t="shared" si="50"/>
        <v>0</v>
      </c>
      <c r="AL185" s="163"/>
      <c r="AM185" s="155">
        <f t="shared" si="61"/>
        <v>92215</v>
      </c>
      <c r="AN185" s="155">
        <f t="shared" si="62"/>
        <v>21</v>
      </c>
      <c r="AO185" s="13">
        <f t="shared" si="63"/>
        <v>22.772867754703682</v>
      </c>
      <c r="AP185" s="161">
        <f t="shared" si="64"/>
        <v>7</v>
      </c>
      <c r="AQ185" s="13">
        <f t="shared" si="51"/>
        <v>7.5909559182345605</v>
      </c>
      <c r="AR185" s="162">
        <f t="shared" si="65"/>
        <v>20</v>
      </c>
      <c r="AS185" s="133">
        <f t="shared" si="66"/>
        <v>91981</v>
      </c>
      <c r="AT185" s="133">
        <f t="shared" si="67"/>
        <v>21</v>
      </c>
      <c r="AU185" s="124">
        <f t="shared" si="68"/>
        <v>22.830802013459301</v>
      </c>
      <c r="AV185" s="133">
        <f t="shared" si="69"/>
        <v>2</v>
      </c>
      <c r="AW185" s="136">
        <f t="shared" si="70"/>
        <v>2.1743620965199333</v>
      </c>
      <c r="AX185" s="133">
        <f t="shared" si="71"/>
        <v>21</v>
      </c>
    </row>
    <row r="186" spans="1:51" x14ac:dyDescent="0.2">
      <c r="A186" s="1" t="s">
        <v>328</v>
      </c>
      <c r="B186" s="1" t="s">
        <v>329</v>
      </c>
      <c r="C186" s="145">
        <v>19604</v>
      </c>
      <c r="D186" s="112">
        <v>0</v>
      </c>
      <c r="E186" s="113">
        <f t="shared" si="52"/>
        <v>0</v>
      </c>
      <c r="F186" s="112">
        <v>0</v>
      </c>
      <c r="G186" s="113">
        <f t="shared" si="53"/>
        <v>0</v>
      </c>
      <c r="H186" s="112">
        <v>0</v>
      </c>
      <c r="I186" s="106">
        <v>19470</v>
      </c>
      <c r="J186" s="110"/>
      <c r="K186" s="111">
        <f t="shared" si="54"/>
        <v>0</v>
      </c>
      <c r="L186" s="110"/>
      <c r="M186" s="111">
        <f t="shared" si="48"/>
        <v>0</v>
      </c>
      <c r="N186" s="156">
        <v>0</v>
      </c>
      <c r="O186" s="54">
        <v>3133</v>
      </c>
      <c r="P186" s="54">
        <v>0</v>
      </c>
      <c r="Q186" s="55">
        <f t="shared" si="55"/>
        <v>0</v>
      </c>
      <c r="R186" s="54">
        <v>0</v>
      </c>
      <c r="S186" s="55">
        <f t="shared" si="56"/>
        <v>0</v>
      </c>
      <c r="T186" s="54">
        <v>0</v>
      </c>
      <c r="U186" s="56">
        <v>3102</v>
      </c>
      <c r="V186" s="54"/>
      <c r="W186" s="55">
        <f t="shared" si="72"/>
        <v>0</v>
      </c>
      <c r="X186" s="54"/>
      <c r="Y186" s="55">
        <f t="shared" si="73"/>
        <v>0</v>
      </c>
      <c r="Z186" s="160">
        <v>0</v>
      </c>
      <c r="AA186" s="7">
        <v>69478</v>
      </c>
      <c r="AB186" s="7">
        <v>3159</v>
      </c>
      <c r="AC186" s="14">
        <f t="shared" si="58"/>
        <v>4546.7630041164111</v>
      </c>
      <c r="AD186" s="7">
        <v>1188</v>
      </c>
      <c r="AE186" s="14">
        <f t="shared" si="59"/>
        <v>1709.8937793258297</v>
      </c>
      <c r="AF186" s="7">
        <v>777</v>
      </c>
      <c r="AG186" s="7">
        <v>69409</v>
      </c>
      <c r="AH186" s="18">
        <v>3197</v>
      </c>
      <c r="AI186" s="30">
        <f t="shared" si="60"/>
        <v>4606.0309181806397</v>
      </c>
      <c r="AJ186" s="18">
        <v>1209</v>
      </c>
      <c r="AK186" s="30">
        <f t="shared" si="50"/>
        <v>1741.8490397498883</v>
      </c>
      <c r="AL186" s="163">
        <v>766</v>
      </c>
      <c r="AM186" s="155">
        <f t="shared" si="61"/>
        <v>92215</v>
      </c>
      <c r="AN186" s="155">
        <f t="shared" si="62"/>
        <v>3159</v>
      </c>
      <c r="AO186" s="13">
        <f t="shared" si="63"/>
        <v>3425.689963671854</v>
      </c>
      <c r="AP186" s="161">
        <f t="shared" si="64"/>
        <v>1188</v>
      </c>
      <c r="AQ186" s="13">
        <f t="shared" si="51"/>
        <v>1288.2936615518081</v>
      </c>
      <c r="AR186" s="162">
        <f t="shared" si="65"/>
        <v>777</v>
      </c>
      <c r="AS186" s="133">
        <f t="shared" si="66"/>
        <v>91981</v>
      </c>
      <c r="AT186" s="133">
        <f t="shared" si="67"/>
        <v>3197</v>
      </c>
      <c r="AU186" s="124">
        <f t="shared" si="68"/>
        <v>3475.7178112871134</v>
      </c>
      <c r="AV186" s="133">
        <f t="shared" si="69"/>
        <v>1209</v>
      </c>
      <c r="AW186" s="136">
        <f t="shared" si="70"/>
        <v>1314.4018873462999</v>
      </c>
      <c r="AX186" s="133">
        <f t="shared" si="71"/>
        <v>766</v>
      </c>
    </row>
    <row r="187" spans="1:51" x14ac:dyDescent="0.2">
      <c r="A187" s="1" t="s">
        <v>330</v>
      </c>
      <c r="B187" s="1" t="s">
        <v>331</v>
      </c>
      <c r="C187" s="145">
        <v>19604</v>
      </c>
      <c r="D187" s="112">
        <v>4</v>
      </c>
      <c r="E187" s="113">
        <f t="shared" si="52"/>
        <v>20.403999183840032</v>
      </c>
      <c r="F187" s="112">
        <v>1</v>
      </c>
      <c r="G187" s="113">
        <f t="shared" si="53"/>
        <v>5.100999795960008</v>
      </c>
      <c r="H187" s="112">
        <v>4</v>
      </c>
      <c r="I187" s="106">
        <v>19470</v>
      </c>
      <c r="J187" s="110">
        <v>4</v>
      </c>
      <c r="K187" s="111">
        <f t="shared" si="54"/>
        <v>20.544427324088343</v>
      </c>
      <c r="L187" s="110"/>
      <c r="M187" s="111">
        <f t="shared" si="48"/>
        <v>0</v>
      </c>
      <c r="N187" s="156">
        <v>0</v>
      </c>
      <c r="O187" s="54">
        <v>3133</v>
      </c>
      <c r="P187" s="54">
        <v>3</v>
      </c>
      <c r="Q187" s="55">
        <f t="shared" si="55"/>
        <v>95.754867539099905</v>
      </c>
      <c r="R187" s="54">
        <v>2</v>
      </c>
      <c r="S187" s="55">
        <f t="shared" si="56"/>
        <v>63.836578359399937</v>
      </c>
      <c r="T187" s="54">
        <v>1</v>
      </c>
      <c r="U187" s="56">
        <v>3102</v>
      </c>
      <c r="V187" s="54">
        <v>2</v>
      </c>
      <c r="W187" s="55">
        <f t="shared" si="72"/>
        <v>64.474532559638945</v>
      </c>
      <c r="X187" s="54"/>
      <c r="Y187" s="55">
        <f t="shared" si="73"/>
        <v>0</v>
      </c>
      <c r="Z187" s="160">
        <v>1</v>
      </c>
      <c r="AA187" s="7">
        <v>69478</v>
      </c>
      <c r="AB187" s="7">
        <v>28</v>
      </c>
      <c r="AC187" s="14">
        <f t="shared" si="58"/>
        <v>40.300526785457265</v>
      </c>
      <c r="AD187" s="7">
        <v>1</v>
      </c>
      <c r="AE187" s="14">
        <f t="shared" si="59"/>
        <v>1.4393045280520451</v>
      </c>
      <c r="AF187" s="7">
        <v>24</v>
      </c>
      <c r="AG187" s="7">
        <v>69409</v>
      </c>
      <c r="AH187" s="18">
        <v>25</v>
      </c>
      <c r="AI187" s="30">
        <f t="shared" si="60"/>
        <v>36.018383783082882</v>
      </c>
      <c r="AJ187" s="18">
        <v>1</v>
      </c>
      <c r="AK187" s="30">
        <f t="shared" si="50"/>
        <v>1.4407353513233154</v>
      </c>
      <c r="AL187" s="163">
        <v>22</v>
      </c>
      <c r="AM187" s="155">
        <f t="shared" si="61"/>
        <v>92215</v>
      </c>
      <c r="AN187" s="155">
        <f t="shared" si="62"/>
        <v>35</v>
      </c>
      <c r="AO187" s="13">
        <f t="shared" si="63"/>
        <v>37.954779591172802</v>
      </c>
      <c r="AP187" s="161">
        <f t="shared" si="64"/>
        <v>4</v>
      </c>
      <c r="AQ187" s="13">
        <f t="shared" si="51"/>
        <v>4.3376890961340351</v>
      </c>
      <c r="AR187" s="162">
        <f t="shared" si="65"/>
        <v>29</v>
      </c>
      <c r="AS187" s="133">
        <f t="shared" si="66"/>
        <v>91981</v>
      </c>
      <c r="AT187" s="133">
        <f t="shared" si="67"/>
        <v>31</v>
      </c>
      <c r="AU187" s="124">
        <f t="shared" si="68"/>
        <v>33.702612496058968</v>
      </c>
      <c r="AV187" s="133">
        <f t="shared" si="69"/>
        <v>1</v>
      </c>
      <c r="AW187" s="136">
        <f t="shared" si="70"/>
        <v>1.0871810482599666</v>
      </c>
      <c r="AX187" s="133">
        <f t="shared" si="71"/>
        <v>23</v>
      </c>
    </row>
    <row r="188" spans="1:51" x14ac:dyDescent="0.2">
      <c r="A188" s="1" t="s">
        <v>332</v>
      </c>
      <c r="B188" s="1" t="s">
        <v>333</v>
      </c>
      <c r="C188" s="145">
        <v>19604</v>
      </c>
      <c r="D188" s="112">
        <v>0</v>
      </c>
      <c r="E188" s="113">
        <f t="shared" si="52"/>
        <v>0</v>
      </c>
      <c r="F188" s="112">
        <v>0</v>
      </c>
      <c r="G188" s="113">
        <f t="shared" si="53"/>
        <v>0</v>
      </c>
      <c r="H188" s="112">
        <v>0</v>
      </c>
      <c r="I188" s="106">
        <v>19470</v>
      </c>
      <c r="J188" s="110"/>
      <c r="K188" s="111">
        <f t="shared" si="54"/>
        <v>0</v>
      </c>
      <c r="L188" s="110"/>
      <c r="M188" s="111">
        <f t="shared" si="48"/>
        <v>0</v>
      </c>
      <c r="N188" s="156">
        <v>0</v>
      </c>
      <c r="O188" s="54">
        <v>3133</v>
      </c>
      <c r="P188" s="54">
        <v>1</v>
      </c>
      <c r="Q188" s="55">
        <f t="shared" si="55"/>
        <v>31.918289179699968</v>
      </c>
      <c r="R188" s="54">
        <v>1</v>
      </c>
      <c r="S188" s="55">
        <f t="shared" si="56"/>
        <v>31.918289179699968</v>
      </c>
      <c r="T188" s="54">
        <v>1</v>
      </c>
      <c r="U188" s="56">
        <v>3102</v>
      </c>
      <c r="V188" s="54"/>
      <c r="W188" s="55">
        <f t="shared" si="72"/>
        <v>0</v>
      </c>
      <c r="X188" s="54"/>
      <c r="Y188" s="55">
        <f t="shared" si="73"/>
        <v>0</v>
      </c>
      <c r="Z188" s="160">
        <v>0</v>
      </c>
      <c r="AA188" s="7">
        <v>69478</v>
      </c>
      <c r="AB188" s="7">
        <v>18</v>
      </c>
      <c r="AC188" s="14">
        <f t="shared" si="58"/>
        <v>25.907481504936815</v>
      </c>
      <c r="AD188" s="7">
        <v>1</v>
      </c>
      <c r="AE188" s="14">
        <f t="shared" si="59"/>
        <v>1.4393045280520451</v>
      </c>
      <c r="AF188" s="7">
        <v>14</v>
      </c>
      <c r="AG188" s="7">
        <v>69409</v>
      </c>
      <c r="AH188" s="18">
        <v>14</v>
      </c>
      <c r="AI188" s="30">
        <f t="shared" si="60"/>
        <v>20.170294918526416</v>
      </c>
      <c r="AJ188" s="18"/>
      <c r="AK188" s="30">
        <f t="shared" si="50"/>
        <v>0</v>
      </c>
      <c r="AL188" s="163">
        <v>13</v>
      </c>
      <c r="AM188" s="155">
        <f t="shared" si="61"/>
        <v>92215</v>
      </c>
      <c r="AN188" s="155">
        <f t="shared" si="62"/>
        <v>19</v>
      </c>
      <c r="AO188" s="13">
        <f t="shared" si="63"/>
        <v>20.604023206636665</v>
      </c>
      <c r="AP188" s="161">
        <f t="shared" si="64"/>
        <v>2</v>
      </c>
      <c r="AQ188" s="13">
        <f t="shared" si="51"/>
        <v>2.1688445480670175</v>
      </c>
      <c r="AR188" s="162">
        <f t="shared" si="65"/>
        <v>15</v>
      </c>
      <c r="AS188" s="133">
        <f t="shared" si="66"/>
        <v>91981</v>
      </c>
      <c r="AT188" s="133">
        <f t="shared" si="67"/>
        <v>14</v>
      </c>
      <c r="AU188" s="124">
        <f t="shared" si="68"/>
        <v>15.220534675639534</v>
      </c>
      <c r="AV188" s="133">
        <f t="shared" si="69"/>
        <v>0</v>
      </c>
      <c r="AW188" s="136">
        <f t="shared" si="70"/>
        <v>0</v>
      </c>
      <c r="AX188" s="133">
        <f t="shared" si="71"/>
        <v>13</v>
      </c>
    </row>
    <row r="189" spans="1:51" x14ac:dyDescent="0.2">
      <c r="A189" s="1" t="s">
        <v>334</v>
      </c>
      <c r="B189" s="1" t="s">
        <v>335</v>
      </c>
      <c r="C189" s="145">
        <v>19604</v>
      </c>
      <c r="D189" s="112">
        <v>470</v>
      </c>
      <c r="E189" s="113">
        <f t="shared" si="52"/>
        <v>2397.4699041012041</v>
      </c>
      <c r="F189" s="112">
        <v>201</v>
      </c>
      <c r="G189" s="113">
        <f t="shared" si="53"/>
        <v>1025.3009589879616</v>
      </c>
      <c r="H189" s="112">
        <v>103</v>
      </c>
      <c r="I189" s="106">
        <v>19470</v>
      </c>
      <c r="J189" s="110">
        <v>541</v>
      </c>
      <c r="K189" s="111">
        <f t="shared" si="54"/>
        <v>2778.6337955829481</v>
      </c>
      <c r="L189" s="110">
        <v>201</v>
      </c>
      <c r="M189" s="111">
        <f t="shared" si="48"/>
        <v>1032.3574730354392</v>
      </c>
      <c r="N189" s="156">
        <v>109</v>
      </c>
      <c r="O189" s="54">
        <v>3133</v>
      </c>
      <c r="P189" s="54">
        <v>212</v>
      </c>
      <c r="Q189" s="55">
        <f t="shared" si="55"/>
        <v>6766.6773060963924</v>
      </c>
      <c r="R189" s="54">
        <v>72</v>
      </c>
      <c r="S189" s="55">
        <f t="shared" si="56"/>
        <v>2298.1168209383977</v>
      </c>
      <c r="T189" s="54">
        <v>65</v>
      </c>
      <c r="U189" s="56">
        <v>3102</v>
      </c>
      <c r="V189" s="54">
        <v>233</v>
      </c>
      <c r="W189" s="55">
        <f t="shared" si="72"/>
        <v>7511.2830431979373</v>
      </c>
      <c r="X189" s="54">
        <v>80</v>
      </c>
      <c r="Y189" s="55">
        <f t="shared" si="73"/>
        <v>2578.9813023855577</v>
      </c>
      <c r="Z189" s="160">
        <v>68</v>
      </c>
      <c r="AA189" s="7">
        <v>69478</v>
      </c>
      <c r="AB189" s="7">
        <v>4454</v>
      </c>
      <c r="AC189" s="14">
        <f t="shared" si="58"/>
        <v>6410.6623679438089</v>
      </c>
      <c r="AD189" s="7">
        <v>782</v>
      </c>
      <c r="AE189" s="14">
        <f t="shared" si="59"/>
        <v>1125.5361409366994</v>
      </c>
      <c r="AF189" s="7">
        <v>142</v>
      </c>
      <c r="AG189" s="7">
        <v>69409</v>
      </c>
      <c r="AH189" s="18">
        <v>4993</v>
      </c>
      <c r="AI189" s="30">
        <f t="shared" si="60"/>
        <v>7193.5916091573145</v>
      </c>
      <c r="AJ189" s="18">
        <v>759</v>
      </c>
      <c r="AK189" s="30">
        <f t="shared" si="50"/>
        <v>1093.5181316543963</v>
      </c>
      <c r="AL189" s="163">
        <v>144</v>
      </c>
      <c r="AM189" s="155">
        <f t="shared" si="61"/>
        <v>92215</v>
      </c>
      <c r="AN189" s="155">
        <f t="shared" si="62"/>
        <v>5136</v>
      </c>
      <c r="AO189" s="13">
        <f t="shared" si="63"/>
        <v>5569.5927994361</v>
      </c>
      <c r="AP189" s="161">
        <f t="shared" si="64"/>
        <v>1055</v>
      </c>
      <c r="AQ189" s="13">
        <f t="shared" si="51"/>
        <v>1144.0654991053516</v>
      </c>
      <c r="AR189" s="162">
        <f t="shared" si="65"/>
        <v>310</v>
      </c>
      <c r="AS189" s="133">
        <f t="shared" si="66"/>
        <v>91981</v>
      </c>
      <c r="AT189" s="133">
        <f t="shared" si="67"/>
        <v>5767</v>
      </c>
      <c r="AU189" s="124">
        <f t="shared" si="68"/>
        <v>6269.7731053152283</v>
      </c>
      <c r="AV189" s="133">
        <f t="shared" si="69"/>
        <v>1040</v>
      </c>
      <c r="AW189" s="136">
        <f t="shared" si="70"/>
        <v>1130.6682901903655</v>
      </c>
      <c r="AX189" s="133">
        <f t="shared" si="71"/>
        <v>321</v>
      </c>
    </row>
    <row r="190" spans="1:51" x14ac:dyDescent="0.2">
      <c r="A190" s="1" t="s">
        <v>336</v>
      </c>
      <c r="B190" s="1" t="s">
        <v>337</v>
      </c>
      <c r="C190" s="145">
        <v>19604</v>
      </c>
      <c r="D190" s="112">
        <v>0</v>
      </c>
      <c r="E190" s="113">
        <f t="shared" si="52"/>
        <v>0</v>
      </c>
      <c r="F190" s="112">
        <v>0</v>
      </c>
      <c r="G190" s="113">
        <f t="shared" si="53"/>
        <v>0</v>
      </c>
      <c r="H190" s="112">
        <v>0</v>
      </c>
      <c r="I190" s="106">
        <v>19470</v>
      </c>
      <c r="J190" s="110"/>
      <c r="K190" s="111">
        <f t="shared" si="54"/>
        <v>0</v>
      </c>
      <c r="L190" s="110"/>
      <c r="M190" s="111">
        <f t="shared" si="48"/>
        <v>0</v>
      </c>
      <c r="N190" s="156">
        <v>0</v>
      </c>
      <c r="O190" s="54">
        <v>3133</v>
      </c>
      <c r="P190" s="54">
        <v>0</v>
      </c>
      <c r="Q190" s="55">
        <f t="shared" si="55"/>
        <v>0</v>
      </c>
      <c r="R190" s="54">
        <v>0</v>
      </c>
      <c r="S190" s="55">
        <f t="shared" si="56"/>
        <v>0</v>
      </c>
      <c r="T190" s="54">
        <v>0</v>
      </c>
      <c r="U190" s="56">
        <v>3102</v>
      </c>
      <c r="V190" s="54"/>
      <c r="W190" s="55">
        <f t="shared" si="72"/>
        <v>0</v>
      </c>
      <c r="X190" s="54"/>
      <c r="Y190" s="55">
        <f t="shared" si="73"/>
        <v>0</v>
      </c>
      <c r="Z190" s="160">
        <v>0</v>
      </c>
      <c r="AA190" s="7">
        <v>69478</v>
      </c>
      <c r="AB190" s="7">
        <v>18</v>
      </c>
      <c r="AC190" s="14">
        <f t="shared" si="58"/>
        <v>25.907481504936815</v>
      </c>
      <c r="AD190" s="7">
        <v>0</v>
      </c>
      <c r="AE190" s="14">
        <f t="shared" si="59"/>
        <v>0</v>
      </c>
      <c r="AF190" s="7">
        <v>17</v>
      </c>
      <c r="AG190" s="7">
        <v>69409</v>
      </c>
      <c r="AH190" s="18">
        <v>23</v>
      </c>
      <c r="AI190" s="30">
        <f t="shared" si="60"/>
        <v>33.136913080436251</v>
      </c>
      <c r="AJ190" s="18">
        <v>4</v>
      </c>
      <c r="AK190" s="30">
        <f t="shared" si="50"/>
        <v>5.7629414052932617</v>
      </c>
      <c r="AL190" s="163">
        <v>23</v>
      </c>
      <c r="AM190" s="155">
        <f t="shared" si="61"/>
        <v>92215</v>
      </c>
      <c r="AN190" s="155">
        <f t="shared" si="62"/>
        <v>18</v>
      </c>
      <c r="AO190" s="13">
        <f t="shared" si="63"/>
        <v>19.519600932603154</v>
      </c>
      <c r="AP190" s="161">
        <f t="shared" si="64"/>
        <v>0</v>
      </c>
      <c r="AQ190" s="13">
        <f t="shared" si="51"/>
        <v>0</v>
      </c>
      <c r="AR190" s="162">
        <f t="shared" si="65"/>
        <v>17</v>
      </c>
      <c r="AS190" s="133">
        <f t="shared" si="66"/>
        <v>91981</v>
      </c>
      <c r="AT190" s="133">
        <f t="shared" si="67"/>
        <v>23</v>
      </c>
      <c r="AU190" s="124">
        <f t="shared" si="68"/>
        <v>25.005164109979233</v>
      </c>
      <c r="AV190" s="133">
        <f t="shared" si="69"/>
        <v>4</v>
      </c>
      <c r="AW190" s="136">
        <f t="shared" si="70"/>
        <v>4.3487241930398666</v>
      </c>
      <c r="AX190" s="133">
        <f t="shared" si="71"/>
        <v>23</v>
      </c>
    </row>
    <row r="191" spans="1:51" x14ac:dyDescent="0.2">
      <c r="A191" s="1" t="s">
        <v>338</v>
      </c>
      <c r="B191" s="1" t="s">
        <v>339</v>
      </c>
      <c r="C191" s="145">
        <v>19604</v>
      </c>
      <c r="D191" s="112">
        <v>0</v>
      </c>
      <c r="E191" s="113">
        <f t="shared" si="52"/>
        <v>0</v>
      </c>
      <c r="F191" s="112">
        <v>0</v>
      </c>
      <c r="G191" s="113">
        <f t="shared" si="53"/>
        <v>0</v>
      </c>
      <c r="H191" s="112">
        <v>0</v>
      </c>
      <c r="I191" s="106">
        <v>19470</v>
      </c>
      <c r="J191" s="110"/>
      <c r="K191" s="111">
        <f t="shared" si="54"/>
        <v>0</v>
      </c>
      <c r="L191" s="110"/>
      <c r="M191" s="111">
        <f t="shared" si="48"/>
        <v>0</v>
      </c>
      <c r="N191" s="156">
        <v>0</v>
      </c>
      <c r="O191" s="54">
        <v>3133</v>
      </c>
      <c r="P191" s="54">
        <v>0</v>
      </c>
      <c r="Q191" s="55">
        <f t="shared" si="55"/>
        <v>0</v>
      </c>
      <c r="R191" s="54">
        <v>0</v>
      </c>
      <c r="S191" s="55">
        <f t="shared" si="56"/>
        <v>0</v>
      </c>
      <c r="T191" s="54">
        <v>0</v>
      </c>
      <c r="U191" s="56">
        <v>3102</v>
      </c>
      <c r="V191" s="54"/>
      <c r="W191" s="55">
        <f t="shared" si="72"/>
        <v>0</v>
      </c>
      <c r="X191" s="54"/>
      <c r="Y191" s="55">
        <f t="shared" si="73"/>
        <v>0</v>
      </c>
      <c r="Z191" s="160">
        <v>0</v>
      </c>
      <c r="AA191" s="7">
        <v>69478</v>
      </c>
      <c r="AB191" s="7">
        <v>18</v>
      </c>
      <c r="AC191" s="14">
        <f t="shared" si="58"/>
        <v>25.907481504936815</v>
      </c>
      <c r="AD191" s="7">
        <v>0</v>
      </c>
      <c r="AE191" s="14">
        <f t="shared" si="59"/>
        <v>0</v>
      </c>
      <c r="AF191" s="7">
        <v>17</v>
      </c>
      <c r="AG191" s="7">
        <v>69409</v>
      </c>
      <c r="AH191" s="18">
        <v>21</v>
      </c>
      <c r="AI191" s="30">
        <f t="shared" si="60"/>
        <v>30.255442377789624</v>
      </c>
      <c r="AJ191" s="18">
        <v>3</v>
      </c>
      <c r="AK191" s="30">
        <f t="shared" si="50"/>
        <v>4.3222060539699463</v>
      </c>
      <c r="AL191" s="163">
        <v>21</v>
      </c>
      <c r="AM191" s="155">
        <f t="shared" si="61"/>
        <v>92215</v>
      </c>
      <c r="AN191" s="155">
        <f t="shared" si="62"/>
        <v>18</v>
      </c>
      <c r="AO191" s="13">
        <f t="shared" si="63"/>
        <v>19.519600932603154</v>
      </c>
      <c r="AP191" s="161">
        <f t="shared" si="64"/>
        <v>0</v>
      </c>
      <c r="AQ191" s="13">
        <f t="shared" si="51"/>
        <v>0</v>
      </c>
      <c r="AR191" s="162">
        <f t="shared" si="65"/>
        <v>17</v>
      </c>
      <c r="AS191" s="133">
        <f t="shared" si="66"/>
        <v>91981</v>
      </c>
      <c r="AT191" s="133">
        <f t="shared" si="67"/>
        <v>21</v>
      </c>
      <c r="AU191" s="124">
        <f t="shared" si="68"/>
        <v>22.830802013459301</v>
      </c>
      <c r="AV191" s="133">
        <f t="shared" si="69"/>
        <v>3</v>
      </c>
      <c r="AW191" s="136">
        <f t="shared" si="70"/>
        <v>3.2615431447799001</v>
      </c>
      <c r="AX191" s="133">
        <f t="shared" si="71"/>
        <v>21</v>
      </c>
    </row>
    <row r="192" spans="1:51" x14ac:dyDescent="0.2">
      <c r="A192" s="1" t="s">
        <v>340</v>
      </c>
      <c r="B192" s="1" t="s">
        <v>341</v>
      </c>
      <c r="C192" s="145">
        <v>19604</v>
      </c>
      <c r="D192" s="112">
        <v>0</v>
      </c>
      <c r="E192" s="113">
        <f t="shared" si="52"/>
        <v>0</v>
      </c>
      <c r="F192" s="112">
        <v>0</v>
      </c>
      <c r="G192" s="113">
        <f t="shared" si="53"/>
        <v>0</v>
      </c>
      <c r="H192" s="112">
        <v>0</v>
      </c>
      <c r="I192" s="106">
        <v>19470</v>
      </c>
      <c r="J192" s="110"/>
      <c r="K192" s="111">
        <f t="shared" si="54"/>
        <v>0</v>
      </c>
      <c r="L192" s="110"/>
      <c r="M192" s="111">
        <f t="shared" si="48"/>
        <v>0</v>
      </c>
      <c r="N192" s="156">
        <v>0</v>
      </c>
      <c r="O192" s="54">
        <v>3133</v>
      </c>
      <c r="P192" s="54">
        <v>0</v>
      </c>
      <c r="Q192" s="55">
        <f t="shared" si="55"/>
        <v>0</v>
      </c>
      <c r="R192" s="54">
        <v>0</v>
      </c>
      <c r="S192" s="55">
        <f t="shared" si="56"/>
        <v>0</v>
      </c>
      <c r="T192" s="54">
        <v>0</v>
      </c>
      <c r="U192" s="56">
        <v>3102</v>
      </c>
      <c r="V192" s="54"/>
      <c r="W192" s="55">
        <f t="shared" si="72"/>
        <v>0</v>
      </c>
      <c r="X192" s="54"/>
      <c r="Y192" s="55">
        <f t="shared" si="73"/>
        <v>0</v>
      </c>
      <c r="Z192" s="160">
        <v>0</v>
      </c>
      <c r="AA192" s="7">
        <v>69478</v>
      </c>
      <c r="AB192" s="7">
        <v>44</v>
      </c>
      <c r="AC192" s="14">
        <f t="shared" si="58"/>
        <v>63.329399234289994</v>
      </c>
      <c r="AD192" s="7">
        <v>36</v>
      </c>
      <c r="AE192" s="14">
        <f t="shared" si="59"/>
        <v>51.81496300987363</v>
      </c>
      <c r="AF192" s="7">
        <v>0</v>
      </c>
      <c r="AG192" s="7">
        <v>69409</v>
      </c>
      <c r="AH192" s="18">
        <v>48</v>
      </c>
      <c r="AI192" s="30">
        <f t="shared" si="60"/>
        <v>69.155296863519141</v>
      </c>
      <c r="AJ192" s="18">
        <v>37</v>
      </c>
      <c r="AK192" s="30">
        <f t="shared" si="50"/>
        <v>53.307207998962667</v>
      </c>
      <c r="AL192" s="163">
        <v>0</v>
      </c>
      <c r="AM192" s="155">
        <f t="shared" si="61"/>
        <v>92215</v>
      </c>
      <c r="AN192" s="155">
        <f t="shared" si="62"/>
        <v>44</v>
      </c>
      <c r="AO192" s="13">
        <f t="shared" si="63"/>
        <v>47.714580057474379</v>
      </c>
      <c r="AP192" s="161">
        <f t="shared" si="64"/>
        <v>36</v>
      </c>
      <c r="AQ192" s="13">
        <f t="shared" si="51"/>
        <v>39.039201865206309</v>
      </c>
      <c r="AR192" s="162">
        <f t="shared" si="65"/>
        <v>0</v>
      </c>
      <c r="AS192" s="133">
        <f t="shared" si="66"/>
        <v>91981</v>
      </c>
      <c r="AT192" s="133">
        <f t="shared" si="67"/>
        <v>48</v>
      </c>
      <c r="AU192" s="124">
        <f t="shared" si="68"/>
        <v>52.184690316478402</v>
      </c>
      <c r="AV192" s="133">
        <f t="shared" si="69"/>
        <v>37</v>
      </c>
      <c r="AW192" s="136">
        <f t="shared" si="70"/>
        <v>40.225698785618768</v>
      </c>
      <c r="AX192" s="133">
        <f t="shared" si="71"/>
        <v>0</v>
      </c>
    </row>
    <row r="193" spans="1:51" x14ac:dyDescent="0.2">
      <c r="A193" s="1" t="s">
        <v>342</v>
      </c>
      <c r="B193" s="1" t="s">
        <v>343</v>
      </c>
      <c r="C193" s="145">
        <v>19604</v>
      </c>
      <c r="D193" s="112">
        <v>126</v>
      </c>
      <c r="E193" s="113">
        <f t="shared" si="52"/>
        <v>642.72597429096095</v>
      </c>
      <c r="F193" s="112">
        <v>70</v>
      </c>
      <c r="G193" s="113">
        <f t="shared" si="53"/>
        <v>357.06998571720055</v>
      </c>
      <c r="H193" s="112">
        <v>51</v>
      </c>
      <c r="I193" s="106">
        <v>19470</v>
      </c>
      <c r="J193" s="110">
        <v>115</v>
      </c>
      <c r="K193" s="111">
        <f t="shared" si="54"/>
        <v>590.65228556753982</v>
      </c>
      <c r="L193" s="110">
        <v>40</v>
      </c>
      <c r="M193" s="111">
        <f t="shared" si="48"/>
        <v>205.4442732408834</v>
      </c>
      <c r="N193" s="156">
        <v>46</v>
      </c>
      <c r="O193" s="54">
        <v>3133</v>
      </c>
      <c r="P193" s="54">
        <v>56</v>
      </c>
      <c r="Q193" s="55">
        <f t="shared" si="55"/>
        <v>1787.424194063198</v>
      </c>
      <c r="R193" s="54">
        <v>10</v>
      </c>
      <c r="S193" s="55">
        <f t="shared" si="56"/>
        <v>319.18289179699968</v>
      </c>
      <c r="T193" s="54">
        <v>35</v>
      </c>
      <c r="U193" s="56">
        <v>3102</v>
      </c>
      <c r="V193" s="54">
        <v>51</v>
      </c>
      <c r="W193" s="55">
        <f t="shared" si="72"/>
        <v>1644.100580270793</v>
      </c>
      <c r="X193" s="54">
        <v>11</v>
      </c>
      <c r="Y193" s="55">
        <f t="shared" si="73"/>
        <v>354.6099290780142</v>
      </c>
      <c r="Z193" s="160">
        <v>43</v>
      </c>
      <c r="AA193" s="7">
        <v>69478</v>
      </c>
      <c r="AB193" s="7">
        <v>143</v>
      </c>
      <c r="AC193" s="14">
        <f t="shared" si="58"/>
        <v>205.82054751144247</v>
      </c>
      <c r="AD193" s="7">
        <v>20</v>
      </c>
      <c r="AE193" s="14">
        <f t="shared" si="59"/>
        <v>28.786090561040908</v>
      </c>
      <c r="AF193" s="7">
        <v>81</v>
      </c>
      <c r="AG193" s="7">
        <v>69409</v>
      </c>
      <c r="AH193" s="18">
        <v>138</v>
      </c>
      <c r="AI193" s="30">
        <f t="shared" si="60"/>
        <v>198.82147848261752</v>
      </c>
      <c r="AJ193" s="18">
        <v>21</v>
      </c>
      <c r="AK193" s="30">
        <f t="shared" si="50"/>
        <v>30.255442377789624</v>
      </c>
      <c r="AL193" s="163">
        <v>87</v>
      </c>
      <c r="AM193" s="155">
        <f t="shared" si="61"/>
        <v>92215</v>
      </c>
      <c r="AN193" s="155">
        <f t="shared" si="62"/>
        <v>325</v>
      </c>
      <c r="AO193" s="13">
        <f t="shared" si="63"/>
        <v>352.43723906089031</v>
      </c>
      <c r="AP193" s="161">
        <f t="shared" si="64"/>
        <v>100</v>
      </c>
      <c r="AQ193" s="13">
        <f t="shared" si="51"/>
        <v>108.44222740335086</v>
      </c>
      <c r="AR193" s="162">
        <f t="shared" si="65"/>
        <v>167</v>
      </c>
      <c r="AS193" s="133">
        <f t="shared" si="66"/>
        <v>91981</v>
      </c>
      <c r="AT193" s="133">
        <f t="shared" si="67"/>
        <v>304</v>
      </c>
      <c r="AU193" s="124">
        <f t="shared" si="68"/>
        <v>330.50303867102986</v>
      </c>
      <c r="AV193" s="133">
        <f t="shared" si="69"/>
        <v>72</v>
      </c>
      <c r="AW193" s="136">
        <f t="shared" si="70"/>
        <v>78.277035474717607</v>
      </c>
      <c r="AX193" s="133">
        <f t="shared" si="71"/>
        <v>176</v>
      </c>
    </row>
    <row r="194" spans="1:51" s="154" customFormat="1" x14ac:dyDescent="0.2">
      <c r="A194" s="1" t="s">
        <v>344</v>
      </c>
      <c r="B194" s="1" t="s">
        <v>345</v>
      </c>
      <c r="C194" s="145">
        <v>19604</v>
      </c>
      <c r="D194" s="112">
        <v>0</v>
      </c>
      <c r="E194" s="113">
        <f t="shared" si="52"/>
        <v>0</v>
      </c>
      <c r="F194" s="112">
        <v>0</v>
      </c>
      <c r="G194" s="113">
        <f t="shared" si="53"/>
        <v>0</v>
      </c>
      <c r="H194" s="112">
        <v>0</v>
      </c>
      <c r="I194" s="106">
        <v>19470</v>
      </c>
      <c r="J194" s="110"/>
      <c r="K194" s="111">
        <f t="shared" si="54"/>
        <v>0</v>
      </c>
      <c r="L194" s="110"/>
      <c r="M194" s="111">
        <f t="shared" si="48"/>
        <v>0</v>
      </c>
      <c r="N194" s="156">
        <v>0</v>
      </c>
      <c r="O194" s="54">
        <v>3133</v>
      </c>
      <c r="P194" s="54">
        <v>0</v>
      </c>
      <c r="Q194" s="55">
        <f t="shared" si="55"/>
        <v>0</v>
      </c>
      <c r="R194" s="54">
        <v>0</v>
      </c>
      <c r="S194" s="55">
        <f t="shared" si="56"/>
        <v>0</v>
      </c>
      <c r="T194" s="54">
        <v>0</v>
      </c>
      <c r="U194" s="56">
        <v>3102</v>
      </c>
      <c r="V194" s="54"/>
      <c r="W194" s="55">
        <f t="shared" si="72"/>
        <v>0</v>
      </c>
      <c r="X194" s="54"/>
      <c r="Y194" s="55">
        <f t="shared" si="73"/>
        <v>0</v>
      </c>
      <c r="Z194" s="160">
        <v>0</v>
      </c>
      <c r="AA194" s="7">
        <v>69478</v>
      </c>
      <c r="AB194" s="7">
        <v>85</v>
      </c>
      <c r="AC194" s="14">
        <f t="shared" si="58"/>
        <v>122.34088488442384</v>
      </c>
      <c r="AD194" s="7">
        <v>3</v>
      </c>
      <c r="AE194" s="14">
        <f t="shared" si="59"/>
        <v>4.3179135841561358</v>
      </c>
      <c r="AF194" s="7">
        <v>81</v>
      </c>
      <c r="AG194" s="7">
        <v>69409</v>
      </c>
      <c r="AH194" s="18">
        <v>87</v>
      </c>
      <c r="AI194" s="30">
        <f t="shared" si="60"/>
        <v>125.34397556512845</v>
      </c>
      <c r="AJ194" s="18">
        <v>4</v>
      </c>
      <c r="AK194" s="30">
        <f t="shared" si="50"/>
        <v>5.7629414052932617</v>
      </c>
      <c r="AL194" s="163">
        <v>80</v>
      </c>
      <c r="AM194" s="155">
        <f t="shared" si="61"/>
        <v>92215</v>
      </c>
      <c r="AN194" s="155">
        <f t="shared" si="62"/>
        <v>85</v>
      </c>
      <c r="AO194" s="13">
        <f t="shared" si="63"/>
        <v>92.17589329284823</v>
      </c>
      <c r="AP194" s="161">
        <f t="shared" si="64"/>
        <v>3</v>
      </c>
      <c r="AQ194" s="13">
        <f t="shared" si="51"/>
        <v>3.2532668221005263</v>
      </c>
      <c r="AR194" s="162">
        <f t="shared" si="65"/>
        <v>81</v>
      </c>
      <c r="AS194" s="133">
        <f t="shared" si="66"/>
        <v>91981</v>
      </c>
      <c r="AT194" s="133">
        <f t="shared" si="67"/>
        <v>87</v>
      </c>
      <c r="AU194" s="124">
        <f t="shared" si="68"/>
        <v>94.584751198617113</v>
      </c>
      <c r="AV194" s="133">
        <f t="shared" si="69"/>
        <v>4</v>
      </c>
      <c r="AW194" s="136">
        <f t="shared" si="70"/>
        <v>4.3487241930398666</v>
      </c>
      <c r="AX194" s="133">
        <f t="shared" si="71"/>
        <v>80</v>
      </c>
      <c r="AY194" s="92"/>
    </row>
    <row r="195" spans="1:51" s="154" customFormat="1" x14ac:dyDescent="0.2">
      <c r="A195" s="1"/>
      <c r="B195" s="1"/>
      <c r="C195" s="145"/>
      <c r="D195" s="112"/>
      <c r="E195" s="113"/>
      <c r="F195" s="112"/>
      <c r="G195" s="113"/>
      <c r="H195" s="112"/>
      <c r="I195" s="106"/>
      <c r="J195" s="110"/>
      <c r="K195" s="111"/>
      <c r="L195" s="110"/>
      <c r="M195" s="111"/>
      <c r="N195" s="156">
        <v>0</v>
      </c>
      <c r="O195" s="54"/>
      <c r="P195" s="54"/>
      <c r="Q195" s="55"/>
      <c r="R195" s="54"/>
      <c r="S195" s="55"/>
      <c r="T195" s="54"/>
      <c r="U195" s="56"/>
      <c r="V195" s="54"/>
      <c r="W195" s="55"/>
      <c r="X195" s="54"/>
      <c r="Y195" s="55"/>
      <c r="Z195" s="160">
        <v>0</v>
      </c>
      <c r="AA195" s="7"/>
      <c r="AB195" s="7"/>
      <c r="AC195" s="14"/>
      <c r="AD195" s="7"/>
      <c r="AE195" s="14"/>
      <c r="AF195" s="7"/>
      <c r="AG195" s="7"/>
      <c r="AH195" s="18"/>
      <c r="AI195" s="30"/>
      <c r="AJ195" s="18"/>
      <c r="AK195" s="30"/>
      <c r="AL195" s="163">
        <v>0</v>
      </c>
      <c r="AM195" s="155"/>
      <c r="AN195" s="155"/>
      <c r="AO195" s="13"/>
      <c r="AP195" s="161"/>
      <c r="AQ195" s="13"/>
      <c r="AR195" s="162"/>
      <c r="AS195" s="133"/>
      <c r="AT195" s="133"/>
      <c r="AU195" s="124"/>
      <c r="AV195" s="133"/>
      <c r="AW195" s="136"/>
      <c r="AX195" s="133"/>
      <c r="AY195" s="92"/>
    </row>
    <row r="196" spans="1:51" s="154" customFormat="1" x14ac:dyDescent="0.2">
      <c r="A196" s="9" t="s">
        <v>346</v>
      </c>
      <c r="B196" s="9" t="s">
        <v>347</v>
      </c>
      <c r="C196" s="145">
        <v>19604</v>
      </c>
      <c r="D196" s="106">
        <v>428</v>
      </c>
      <c r="E196" s="109">
        <f t="shared" si="52"/>
        <v>2183.2279126708836</v>
      </c>
      <c r="F196" s="106">
        <v>150</v>
      </c>
      <c r="G196" s="109">
        <f t="shared" si="53"/>
        <v>765.14996939400123</v>
      </c>
      <c r="H196" s="106">
        <v>185</v>
      </c>
      <c r="I196" s="106">
        <v>19470</v>
      </c>
      <c r="J196" s="145">
        <v>458</v>
      </c>
      <c r="K196" s="107">
        <f t="shared" si="54"/>
        <v>2352.3369286081152</v>
      </c>
      <c r="L196" s="145">
        <v>128</v>
      </c>
      <c r="M196" s="107">
        <f t="shared" si="48"/>
        <v>657.42167437082696</v>
      </c>
      <c r="N196" s="108">
        <v>179</v>
      </c>
      <c r="O196" s="50">
        <v>3133</v>
      </c>
      <c r="P196" s="50">
        <v>113</v>
      </c>
      <c r="Q196" s="52">
        <f t="shared" si="55"/>
        <v>3606.766677306096</v>
      </c>
      <c r="R196" s="50">
        <v>65</v>
      </c>
      <c r="S196" s="52">
        <f t="shared" si="56"/>
        <v>2074.6887966804979</v>
      </c>
      <c r="T196" s="50">
        <v>44</v>
      </c>
      <c r="U196" s="48">
        <v>3102</v>
      </c>
      <c r="V196" s="50">
        <v>121</v>
      </c>
      <c r="W196" s="52">
        <f t="shared" si="72"/>
        <v>3900.7092198581563</v>
      </c>
      <c r="X196" s="50">
        <v>35</v>
      </c>
      <c r="Y196" s="52">
        <f t="shared" si="73"/>
        <v>1128.3043197936815</v>
      </c>
      <c r="Z196" s="53">
        <v>47</v>
      </c>
      <c r="AA196" s="10">
        <v>69478</v>
      </c>
      <c r="AB196" s="10">
        <v>7277</v>
      </c>
      <c r="AC196" s="11">
        <f t="shared" si="58"/>
        <v>10473.819050634733</v>
      </c>
      <c r="AD196" s="10">
        <v>1865</v>
      </c>
      <c r="AE196" s="11">
        <f t="shared" si="59"/>
        <v>2684.3029448170646</v>
      </c>
      <c r="AF196" s="10">
        <v>4126</v>
      </c>
      <c r="AG196" s="10">
        <v>69409</v>
      </c>
      <c r="AH196" s="38">
        <v>6959</v>
      </c>
      <c r="AI196" s="24">
        <f t="shared" si="60"/>
        <v>10026.077309858953</v>
      </c>
      <c r="AJ196" s="38">
        <v>1854</v>
      </c>
      <c r="AK196" s="24">
        <f t="shared" si="50"/>
        <v>2671.1233413534269</v>
      </c>
      <c r="AL196" s="43">
        <v>4195</v>
      </c>
      <c r="AM196" s="6">
        <f t="shared" si="61"/>
        <v>92215</v>
      </c>
      <c r="AN196" s="6">
        <f t="shared" si="62"/>
        <v>7818</v>
      </c>
      <c r="AO196" s="23">
        <f t="shared" si="63"/>
        <v>8478.0133383939701</v>
      </c>
      <c r="AP196" s="37">
        <f t="shared" si="64"/>
        <v>2080</v>
      </c>
      <c r="AQ196" s="23">
        <f t="shared" si="51"/>
        <v>2255.598329989698</v>
      </c>
      <c r="AR196" s="116">
        <f t="shared" si="65"/>
        <v>4355</v>
      </c>
      <c r="AS196" s="133">
        <f t="shared" si="66"/>
        <v>91981</v>
      </c>
      <c r="AT196" s="133">
        <f t="shared" si="67"/>
        <v>7538</v>
      </c>
      <c r="AU196" s="123">
        <f t="shared" si="68"/>
        <v>8195.1707417836296</v>
      </c>
      <c r="AV196" s="134">
        <f t="shared" si="69"/>
        <v>2017</v>
      </c>
      <c r="AW196" s="135">
        <f t="shared" si="70"/>
        <v>2192.8441743403528</v>
      </c>
      <c r="AX196" s="134">
        <f t="shared" si="71"/>
        <v>4421</v>
      </c>
    </row>
    <row r="197" spans="1:51" s="154" customFormat="1" x14ac:dyDescent="0.2">
      <c r="A197" s="1" t="s">
        <v>348</v>
      </c>
      <c r="B197" s="1" t="s">
        <v>349</v>
      </c>
      <c r="C197" s="145">
        <v>19604</v>
      </c>
      <c r="D197" s="112">
        <v>133</v>
      </c>
      <c r="E197" s="113">
        <f t="shared" si="52"/>
        <v>678.43297286268114</v>
      </c>
      <c r="F197" s="112">
        <v>63</v>
      </c>
      <c r="G197" s="113">
        <f t="shared" si="53"/>
        <v>321.36298714548047</v>
      </c>
      <c r="H197" s="112">
        <v>60</v>
      </c>
      <c r="I197" s="106">
        <v>19470</v>
      </c>
      <c r="J197" s="110">
        <v>115</v>
      </c>
      <c r="K197" s="111">
        <f t="shared" si="54"/>
        <v>590.65228556753982</v>
      </c>
      <c r="L197" s="110">
        <v>51</v>
      </c>
      <c r="M197" s="111">
        <f t="shared" si="48"/>
        <v>261.94144838212634</v>
      </c>
      <c r="N197" s="156">
        <v>63</v>
      </c>
      <c r="O197" s="54">
        <v>3133</v>
      </c>
      <c r="P197" s="54">
        <v>17</v>
      </c>
      <c r="Q197" s="55">
        <f t="shared" si="55"/>
        <v>542.61091605489946</v>
      </c>
      <c r="R197" s="54">
        <v>5</v>
      </c>
      <c r="S197" s="55">
        <f t="shared" si="56"/>
        <v>159.59144589849984</v>
      </c>
      <c r="T197" s="54">
        <v>10</v>
      </c>
      <c r="U197" s="56">
        <v>3102</v>
      </c>
      <c r="V197" s="54">
        <v>19</v>
      </c>
      <c r="W197" s="55">
        <f t="shared" si="72"/>
        <v>612.50805931656998</v>
      </c>
      <c r="X197" s="54">
        <v>2</v>
      </c>
      <c r="Y197" s="55">
        <f t="shared" si="73"/>
        <v>64.474532559638945</v>
      </c>
      <c r="Z197" s="160">
        <v>8</v>
      </c>
      <c r="AA197" s="7">
        <v>69478</v>
      </c>
      <c r="AB197" s="7">
        <v>919</v>
      </c>
      <c r="AC197" s="14">
        <f t="shared" si="58"/>
        <v>1322.7208612798295</v>
      </c>
      <c r="AD197" s="7">
        <v>325</v>
      </c>
      <c r="AE197" s="14">
        <f t="shared" si="59"/>
        <v>467.77397161691465</v>
      </c>
      <c r="AF197" s="7">
        <v>286</v>
      </c>
      <c r="AG197" s="7">
        <v>69409</v>
      </c>
      <c r="AH197" s="18">
        <v>836</v>
      </c>
      <c r="AI197" s="30">
        <f t="shared" si="60"/>
        <v>1204.4547537062917</v>
      </c>
      <c r="AJ197" s="18">
        <v>342</v>
      </c>
      <c r="AK197" s="30">
        <f t="shared" si="50"/>
        <v>492.73149015257388</v>
      </c>
      <c r="AL197" s="163">
        <v>268</v>
      </c>
      <c r="AM197" s="155">
        <f t="shared" si="61"/>
        <v>92215</v>
      </c>
      <c r="AN197" s="155">
        <f t="shared" si="62"/>
        <v>1069</v>
      </c>
      <c r="AO197" s="13">
        <f t="shared" si="63"/>
        <v>1159.2474109418208</v>
      </c>
      <c r="AP197" s="161">
        <f t="shared" si="64"/>
        <v>393</v>
      </c>
      <c r="AQ197" s="13">
        <f t="shared" si="51"/>
        <v>426.17795369516892</v>
      </c>
      <c r="AR197" s="162">
        <f t="shared" si="65"/>
        <v>356</v>
      </c>
      <c r="AS197" s="133">
        <f t="shared" si="66"/>
        <v>91981</v>
      </c>
      <c r="AT197" s="133">
        <f t="shared" si="67"/>
        <v>970</v>
      </c>
      <c r="AU197" s="124">
        <f t="shared" si="68"/>
        <v>1054.5656168121677</v>
      </c>
      <c r="AV197" s="133">
        <f t="shared" si="69"/>
        <v>395</v>
      </c>
      <c r="AW197" s="136">
        <f t="shared" si="70"/>
        <v>429.43651406268685</v>
      </c>
      <c r="AX197" s="133">
        <f t="shared" si="71"/>
        <v>339</v>
      </c>
      <c r="AY197" s="92"/>
    </row>
    <row r="198" spans="1:51" x14ac:dyDescent="0.2">
      <c r="A198" s="1" t="s">
        <v>350</v>
      </c>
      <c r="B198" s="1" t="s">
        <v>351</v>
      </c>
      <c r="C198" s="145">
        <v>19604</v>
      </c>
      <c r="D198" s="112">
        <v>0</v>
      </c>
      <c r="E198" s="113">
        <f t="shared" si="52"/>
        <v>0</v>
      </c>
      <c r="F198" s="112">
        <v>0</v>
      </c>
      <c r="G198" s="113">
        <f t="shared" si="53"/>
        <v>0</v>
      </c>
      <c r="H198" s="112">
        <v>0</v>
      </c>
      <c r="I198" s="106">
        <v>19470</v>
      </c>
      <c r="J198" s="110"/>
      <c r="K198" s="111">
        <f t="shared" si="54"/>
        <v>0</v>
      </c>
      <c r="L198" s="110"/>
      <c r="M198" s="111">
        <f t="shared" si="48"/>
        <v>0</v>
      </c>
      <c r="N198" s="156">
        <v>0</v>
      </c>
      <c r="O198" s="54">
        <v>3133</v>
      </c>
      <c r="P198" s="54">
        <v>1</v>
      </c>
      <c r="Q198" s="55">
        <f t="shared" si="55"/>
        <v>31.918289179699968</v>
      </c>
      <c r="R198" s="54">
        <v>0</v>
      </c>
      <c r="S198" s="55">
        <f t="shared" si="56"/>
        <v>0</v>
      </c>
      <c r="T198" s="54">
        <v>0</v>
      </c>
      <c r="U198" s="56">
        <v>3102</v>
      </c>
      <c r="V198" s="54"/>
      <c r="W198" s="55">
        <f t="shared" si="72"/>
        <v>0</v>
      </c>
      <c r="X198" s="54"/>
      <c r="Y198" s="55">
        <f t="shared" si="73"/>
        <v>0</v>
      </c>
      <c r="Z198" s="160">
        <v>0</v>
      </c>
      <c r="AA198" s="7">
        <v>69478</v>
      </c>
      <c r="AB198" s="7">
        <v>48</v>
      </c>
      <c r="AC198" s="14">
        <f t="shared" si="58"/>
        <v>69.086617346498173</v>
      </c>
      <c r="AD198" s="7">
        <v>5</v>
      </c>
      <c r="AE198" s="14">
        <f t="shared" si="59"/>
        <v>7.1965226402602269</v>
      </c>
      <c r="AF198" s="7">
        <v>41</v>
      </c>
      <c r="AG198" s="7">
        <v>69409</v>
      </c>
      <c r="AH198" s="18">
        <v>99</v>
      </c>
      <c r="AI198" s="30">
        <f t="shared" si="60"/>
        <v>142.63279978100823</v>
      </c>
      <c r="AJ198" s="18">
        <v>10</v>
      </c>
      <c r="AK198" s="30">
        <f t="shared" si="50"/>
        <v>14.407353513233156</v>
      </c>
      <c r="AL198" s="163">
        <v>98</v>
      </c>
      <c r="AM198" s="155">
        <f t="shared" si="61"/>
        <v>92215</v>
      </c>
      <c r="AN198" s="155">
        <f t="shared" si="62"/>
        <v>49</v>
      </c>
      <c r="AO198" s="13">
        <f t="shared" si="63"/>
        <v>53.136691427641921</v>
      </c>
      <c r="AP198" s="161">
        <f t="shared" si="64"/>
        <v>5</v>
      </c>
      <c r="AQ198" s="13">
        <f t="shared" si="51"/>
        <v>5.422111370167543</v>
      </c>
      <c r="AR198" s="162">
        <f t="shared" si="65"/>
        <v>41</v>
      </c>
      <c r="AS198" s="133">
        <f t="shared" si="66"/>
        <v>91981</v>
      </c>
      <c r="AT198" s="133">
        <f t="shared" si="67"/>
        <v>99</v>
      </c>
      <c r="AU198" s="124">
        <f t="shared" si="68"/>
        <v>107.63092377773671</v>
      </c>
      <c r="AV198" s="133">
        <f t="shared" si="69"/>
        <v>10</v>
      </c>
      <c r="AW198" s="136">
        <f t="shared" si="70"/>
        <v>10.871810482599667</v>
      </c>
      <c r="AX198" s="133">
        <f t="shared" si="71"/>
        <v>98</v>
      </c>
    </row>
    <row r="199" spans="1:51" x14ac:dyDescent="0.2">
      <c r="A199" s="1" t="s">
        <v>352</v>
      </c>
      <c r="B199" s="1" t="s">
        <v>353</v>
      </c>
      <c r="C199" s="145">
        <v>19604</v>
      </c>
      <c r="D199" s="112">
        <v>3</v>
      </c>
      <c r="E199" s="113">
        <f t="shared" si="52"/>
        <v>15.302999387880025</v>
      </c>
      <c r="F199" s="112">
        <v>0</v>
      </c>
      <c r="G199" s="113">
        <f t="shared" si="53"/>
        <v>0</v>
      </c>
      <c r="H199" s="112">
        <v>3</v>
      </c>
      <c r="I199" s="106">
        <v>19470</v>
      </c>
      <c r="J199" s="110">
        <v>6</v>
      </c>
      <c r="K199" s="111">
        <f t="shared" si="54"/>
        <v>30.816640986132512</v>
      </c>
      <c r="L199" s="110"/>
      <c r="M199" s="111">
        <f t="shared" si="48"/>
        <v>0</v>
      </c>
      <c r="N199" s="156">
        <v>6</v>
      </c>
      <c r="O199" s="54">
        <v>3133</v>
      </c>
      <c r="P199" s="54">
        <v>3</v>
      </c>
      <c r="Q199" s="55">
        <f t="shared" si="55"/>
        <v>95.754867539099905</v>
      </c>
      <c r="R199" s="54">
        <v>2</v>
      </c>
      <c r="S199" s="55">
        <f t="shared" si="56"/>
        <v>63.836578359399937</v>
      </c>
      <c r="T199" s="54">
        <v>2</v>
      </c>
      <c r="U199" s="56">
        <v>3102</v>
      </c>
      <c r="V199" s="54">
        <v>2</v>
      </c>
      <c r="W199" s="55">
        <f t="shared" si="72"/>
        <v>64.474532559638945</v>
      </c>
      <c r="X199" s="54"/>
      <c r="Y199" s="55">
        <f t="shared" si="73"/>
        <v>0</v>
      </c>
      <c r="Z199" s="160">
        <v>1</v>
      </c>
      <c r="AA199" s="7">
        <v>69478</v>
      </c>
      <c r="AB199" s="7">
        <v>350</v>
      </c>
      <c r="AC199" s="14">
        <f t="shared" si="58"/>
        <v>503.7565848182158</v>
      </c>
      <c r="AD199" s="7">
        <v>63</v>
      </c>
      <c r="AE199" s="14">
        <f t="shared" si="59"/>
        <v>90.676185267278839</v>
      </c>
      <c r="AF199" s="7">
        <v>216</v>
      </c>
      <c r="AG199" s="7">
        <v>69409</v>
      </c>
      <c r="AH199" s="18">
        <v>342</v>
      </c>
      <c r="AI199" s="30">
        <f t="shared" si="60"/>
        <v>492.73149015257388</v>
      </c>
      <c r="AJ199" s="18">
        <v>51</v>
      </c>
      <c r="AK199" s="30">
        <f t="shared" si="50"/>
        <v>73.477502917489076</v>
      </c>
      <c r="AL199" s="163">
        <v>214</v>
      </c>
      <c r="AM199" s="155">
        <f t="shared" si="61"/>
        <v>92215</v>
      </c>
      <c r="AN199" s="155">
        <f t="shared" si="62"/>
        <v>356</v>
      </c>
      <c r="AO199" s="13">
        <f t="shared" si="63"/>
        <v>386.05432955592909</v>
      </c>
      <c r="AP199" s="161">
        <f t="shared" si="64"/>
        <v>65</v>
      </c>
      <c r="AQ199" s="13">
        <f t="shared" si="51"/>
        <v>70.487447812178061</v>
      </c>
      <c r="AR199" s="162">
        <f t="shared" si="65"/>
        <v>221</v>
      </c>
      <c r="AS199" s="133">
        <f t="shared" si="66"/>
        <v>91981</v>
      </c>
      <c r="AT199" s="133">
        <f t="shared" si="67"/>
        <v>350</v>
      </c>
      <c r="AU199" s="124">
        <f t="shared" si="68"/>
        <v>380.51336689098838</v>
      </c>
      <c r="AV199" s="133">
        <f t="shared" si="69"/>
        <v>51</v>
      </c>
      <c r="AW199" s="136">
        <f t="shared" si="70"/>
        <v>55.446233461258302</v>
      </c>
      <c r="AX199" s="133">
        <f t="shared" si="71"/>
        <v>221</v>
      </c>
    </row>
    <row r="200" spans="1:51" x14ac:dyDescent="0.2">
      <c r="A200" s="1" t="s">
        <v>354</v>
      </c>
      <c r="B200" s="1" t="s">
        <v>355</v>
      </c>
      <c r="C200" s="145">
        <v>19604</v>
      </c>
      <c r="D200" s="112">
        <v>121</v>
      </c>
      <c r="E200" s="113">
        <f t="shared" ref="E200:E225" si="74">D200/C200*100000</f>
        <v>617.22097531116106</v>
      </c>
      <c r="F200" s="112">
        <v>27</v>
      </c>
      <c r="G200" s="113">
        <f t="shared" ref="G200:G225" si="75">F200/C200*100000</f>
        <v>137.72699449092022</v>
      </c>
      <c r="H200" s="112">
        <v>38</v>
      </c>
      <c r="I200" s="106">
        <v>19470</v>
      </c>
      <c r="J200" s="110">
        <v>110</v>
      </c>
      <c r="K200" s="111">
        <f t="shared" si="54"/>
        <v>564.9717514124294</v>
      </c>
      <c r="L200" s="110">
        <v>35</v>
      </c>
      <c r="M200" s="111">
        <f t="shared" si="48"/>
        <v>179.76373908577298</v>
      </c>
      <c r="N200" s="156">
        <v>38</v>
      </c>
      <c r="O200" s="54">
        <v>3133</v>
      </c>
      <c r="P200" s="54">
        <v>18</v>
      </c>
      <c r="Q200" s="55">
        <f t="shared" ref="Q200:Q225" si="76">P200/O200*100000</f>
        <v>574.52920523459943</v>
      </c>
      <c r="R200" s="54">
        <v>4</v>
      </c>
      <c r="S200" s="55">
        <f t="shared" ref="S200:S225" si="77">R200/O200*100000</f>
        <v>127.67315671879987</v>
      </c>
      <c r="T200" s="54">
        <v>4</v>
      </c>
      <c r="U200" s="56">
        <v>3102</v>
      </c>
      <c r="V200" s="54">
        <v>21</v>
      </c>
      <c r="W200" s="55">
        <f t="shared" si="72"/>
        <v>676.98259187620886</v>
      </c>
      <c r="X200" s="54">
        <v>5</v>
      </c>
      <c r="Y200" s="55">
        <f t="shared" si="73"/>
        <v>161.18633139909736</v>
      </c>
      <c r="Z200" s="160">
        <v>5</v>
      </c>
      <c r="AA200" s="7">
        <v>69478</v>
      </c>
      <c r="AB200" s="7">
        <v>363</v>
      </c>
      <c r="AC200" s="14">
        <f t="shared" ref="AC200:AC225" si="78">AB200/AA200*100000</f>
        <v>522.46754368289248</v>
      </c>
      <c r="AD200" s="7">
        <v>114</v>
      </c>
      <c r="AE200" s="14">
        <f t="shared" ref="AE200:AE225" si="79">AD200/AA200*100000</f>
        <v>164.08071619793316</v>
      </c>
      <c r="AF200" s="7">
        <v>0</v>
      </c>
      <c r="AG200" s="7">
        <v>69409</v>
      </c>
      <c r="AH200" s="18">
        <v>376</v>
      </c>
      <c r="AI200" s="30">
        <f t="shared" si="60"/>
        <v>541.71649209756663</v>
      </c>
      <c r="AJ200" s="18">
        <v>126</v>
      </c>
      <c r="AK200" s="30">
        <f t="shared" si="50"/>
        <v>181.53265426673775</v>
      </c>
      <c r="AL200" s="163">
        <v>0</v>
      </c>
      <c r="AM200" s="155">
        <f t="shared" ref="AM200:AM225" si="80">C200+O200+AA200</f>
        <v>92215</v>
      </c>
      <c r="AN200" s="155">
        <f t="shared" ref="AN200:AN225" si="81">D200+P200+AB200</f>
        <v>502</v>
      </c>
      <c r="AO200" s="13">
        <f t="shared" si="63"/>
        <v>544.37998156482126</v>
      </c>
      <c r="AP200" s="161">
        <f t="shared" ref="AP200:AP225" si="82">F200+R200+AD200</f>
        <v>145</v>
      </c>
      <c r="AQ200" s="13">
        <f t="shared" si="51"/>
        <v>157.24122973485876</v>
      </c>
      <c r="AR200" s="162">
        <f t="shared" ref="AR200:AR225" si="83">H200+T200+AF200</f>
        <v>42</v>
      </c>
      <c r="AS200" s="133">
        <f t="shared" ref="AS200:AS225" si="84">I200+U200+AG200</f>
        <v>91981</v>
      </c>
      <c r="AT200" s="133">
        <f t="shared" ref="AT200:AT225" si="85">J200+V200+AH200</f>
        <v>507</v>
      </c>
      <c r="AU200" s="124">
        <f t="shared" ref="AU200:AU225" si="86">AT200/AS200*100000</f>
        <v>551.20079146780313</v>
      </c>
      <c r="AV200" s="133">
        <f t="shared" ref="AV200:AV225" si="87">L200+X200+AJ200</f>
        <v>166</v>
      </c>
      <c r="AW200" s="136">
        <f t="shared" ref="AW200:AW225" si="88">AV200/AS200*100000</f>
        <v>180.47205401115448</v>
      </c>
      <c r="AX200" s="133">
        <f t="shared" ref="AX200:AX225" si="89">N200+Z200+AL200</f>
        <v>43</v>
      </c>
    </row>
    <row r="201" spans="1:51" x14ac:dyDescent="0.2">
      <c r="A201" s="1" t="s">
        <v>356</v>
      </c>
      <c r="B201" s="1" t="s">
        <v>357</v>
      </c>
      <c r="C201" s="77">
        <v>10328</v>
      </c>
      <c r="D201" s="112">
        <v>0</v>
      </c>
      <c r="E201" s="113">
        <f t="shared" si="74"/>
        <v>0</v>
      </c>
      <c r="F201" s="112">
        <v>0</v>
      </c>
      <c r="G201" s="113">
        <f t="shared" si="75"/>
        <v>0</v>
      </c>
      <c r="H201" s="112">
        <v>0</v>
      </c>
      <c r="I201" s="76">
        <v>10221</v>
      </c>
      <c r="J201" s="110"/>
      <c r="K201" s="111">
        <f t="shared" si="54"/>
        <v>0</v>
      </c>
      <c r="L201" s="110"/>
      <c r="M201" s="111">
        <f t="shared" ref="M201:M225" si="90">L201/I201*100000</f>
        <v>0</v>
      </c>
      <c r="N201" s="156">
        <v>0</v>
      </c>
      <c r="O201" s="112">
        <v>1638</v>
      </c>
      <c r="P201" s="54">
        <v>0</v>
      </c>
      <c r="Q201" s="55"/>
      <c r="R201" s="54">
        <v>0</v>
      </c>
      <c r="S201" s="55"/>
      <c r="T201" s="54">
        <v>0</v>
      </c>
      <c r="U201" s="110">
        <v>1665</v>
      </c>
      <c r="V201" s="54"/>
      <c r="W201" s="55">
        <f t="shared" si="72"/>
        <v>0</v>
      </c>
      <c r="X201" s="54"/>
      <c r="Y201" s="55">
        <f t="shared" si="73"/>
        <v>0</v>
      </c>
      <c r="Z201" s="160">
        <v>0</v>
      </c>
      <c r="AA201" s="112">
        <v>29966</v>
      </c>
      <c r="AB201" s="7">
        <v>444</v>
      </c>
      <c r="AC201" s="14">
        <f t="shared" si="78"/>
        <v>1481.679236467997</v>
      </c>
      <c r="AD201" s="7">
        <v>177</v>
      </c>
      <c r="AE201" s="14">
        <f t="shared" si="79"/>
        <v>590.66942534872851</v>
      </c>
      <c r="AF201" s="7">
        <v>196</v>
      </c>
      <c r="AG201" s="112">
        <v>29941</v>
      </c>
      <c r="AH201" s="18">
        <v>424</v>
      </c>
      <c r="AI201" s="30">
        <f t="shared" si="60"/>
        <v>1416.1183661200362</v>
      </c>
      <c r="AJ201" s="18">
        <v>185</v>
      </c>
      <c r="AK201" s="30">
        <f t="shared" ref="AK201:AK225" si="91">AJ201/AG201*100000</f>
        <v>617.88183427407239</v>
      </c>
      <c r="AL201" s="163">
        <v>212</v>
      </c>
      <c r="AM201" s="155">
        <f t="shared" si="80"/>
        <v>41932</v>
      </c>
      <c r="AN201" s="155">
        <f t="shared" si="81"/>
        <v>444</v>
      </c>
      <c r="AO201" s="13">
        <f t="shared" si="63"/>
        <v>1058.8571973671658</v>
      </c>
      <c r="AP201" s="161">
        <f t="shared" si="82"/>
        <v>177</v>
      </c>
      <c r="AQ201" s="13">
        <f t="shared" ref="AQ201:AQ225" si="92">AP201/AM201*100000</f>
        <v>422.11199084231612</v>
      </c>
      <c r="AR201" s="162">
        <f t="shared" si="83"/>
        <v>196</v>
      </c>
      <c r="AS201" s="133">
        <f t="shared" si="84"/>
        <v>41827</v>
      </c>
      <c r="AT201" s="133">
        <f t="shared" si="85"/>
        <v>424</v>
      </c>
      <c r="AU201" s="124">
        <f t="shared" si="86"/>
        <v>1013.69928515074</v>
      </c>
      <c r="AV201" s="133">
        <f t="shared" si="87"/>
        <v>185</v>
      </c>
      <c r="AW201" s="136">
        <f t="shared" si="88"/>
        <v>442.29803715303518</v>
      </c>
      <c r="AX201" s="133">
        <f t="shared" si="89"/>
        <v>212</v>
      </c>
    </row>
    <row r="202" spans="1:51" x14ac:dyDescent="0.2">
      <c r="A202" s="15" t="s">
        <v>419</v>
      </c>
      <c r="B202" s="15" t="s">
        <v>420</v>
      </c>
      <c r="C202" s="145"/>
      <c r="D202" s="112"/>
      <c r="E202" s="113"/>
      <c r="F202" s="112"/>
      <c r="G202" s="113"/>
      <c r="H202" s="112"/>
      <c r="I202" s="106"/>
      <c r="J202" s="110"/>
      <c r="K202" s="111"/>
      <c r="L202" s="110"/>
      <c r="M202" s="111"/>
      <c r="N202" s="156"/>
      <c r="O202" s="54"/>
      <c r="P202" s="54"/>
      <c r="Q202" s="55"/>
      <c r="R202" s="54"/>
      <c r="S202" s="55"/>
      <c r="T202" s="54"/>
      <c r="U202" s="56"/>
      <c r="V202" s="54"/>
      <c r="W202" s="55"/>
      <c r="X202" s="54"/>
      <c r="Y202" s="55"/>
      <c r="Z202" s="160"/>
      <c r="AA202" s="112">
        <v>29966</v>
      </c>
      <c r="AB202" s="7">
        <v>0</v>
      </c>
      <c r="AC202" s="14">
        <f t="shared" si="78"/>
        <v>0</v>
      </c>
      <c r="AD202" s="7">
        <v>0</v>
      </c>
      <c r="AE202" s="14">
        <f t="shared" si="79"/>
        <v>0</v>
      </c>
      <c r="AF202" s="7">
        <v>0</v>
      </c>
      <c r="AG202" s="112">
        <v>29941</v>
      </c>
      <c r="AH202" s="18"/>
      <c r="AI202" s="30">
        <f t="shared" ref="AI202:AI224" si="93">AH202/AG202*100000</f>
        <v>0</v>
      </c>
      <c r="AJ202" s="18"/>
      <c r="AK202" s="30">
        <f t="shared" si="91"/>
        <v>0</v>
      </c>
      <c r="AL202" s="163">
        <v>0</v>
      </c>
      <c r="AM202" s="155">
        <f t="shared" si="80"/>
        <v>29966</v>
      </c>
      <c r="AN202" s="155">
        <f t="shared" si="81"/>
        <v>0</v>
      </c>
      <c r="AO202" s="13">
        <f t="shared" ref="AO202:AO225" si="94">AN202/AM202*100000</f>
        <v>0</v>
      </c>
      <c r="AP202" s="161">
        <f t="shared" si="82"/>
        <v>0</v>
      </c>
      <c r="AQ202" s="13">
        <f t="shared" si="92"/>
        <v>0</v>
      </c>
      <c r="AR202" s="162">
        <f t="shared" si="83"/>
        <v>0</v>
      </c>
      <c r="AS202" s="133">
        <f t="shared" si="84"/>
        <v>29941</v>
      </c>
      <c r="AT202" s="133">
        <f t="shared" si="85"/>
        <v>0</v>
      </c>
      <c r="AU202" s="124">
        <f t="shared" si="86"/>
        <v>0</v>
      </c>
      <c r="AV202" s="133">
        <f t="shared" si="87"/>
        <v>0</v>
      </c>
      <c r="AW202" s="136">
        <f t="shared" si="88"/>
        <v>0</v>
      </c>
      <c r="AX202" s="133">
        <f t="shared" si="89"/>
        <v>0</v>
      </c>
    </row>
    <row r="203" spans="1:51" x14ac:dyDescent="0.2">
      <c r="A203" s="1" t="s">
        <v>358</v>
      </c>
      <c r="B203" s="1" t="s">
        <v>359</v>
      </c>
      <c r="C203" s="141">
        <v>3448</v>
      </c>
      <c r="D203" s="112">
        <v>0</v>
      </c>
      <c r="E203" s="113">
        <f t="shared" si="74"/>
        <v>0</v>
      </c>
      <c r="F203" s="112">
        <v>0</v>
      </c>
      <c r="G203" s="113">
        <f t="shared" si="75"/>
        <v>0</v>
      </c>
      <c r="H203" s="112">
        <v>0</v>
      </c>
      <c r="I203" s="140">
        <v>3677</v>
      </c>
      <c r="J203" s="110"/>
      <c r="K203" s="111">
        <f t="shared" ref="K203:K225" si="95">J203/I203*100000</f>
        <v>0</v>
      </c>
      <c r="L203" s="110"/>
      <c r="M203" s="111">
        <f t="shared" si="90"/>
        <v>0</v>
      </c>
      <c r="N203" s="156">
        <v>0</v>
      </c>
      <c r="O203" s="142">
        <v>1495</v>
      </c>
      <c r="P203" s="54">
        <v>2</v>
      </c>
      <c r="Q203" s="55">
        <f t="shared" si="76"/>
        <v>133.7792642140468</v>
      </c>
      <c r="R203" s="54">
        <v>1</v>
      </c>
      <c r="S203" s="55">
        <f t="shared" si="77"/>
        <v>66.889632107023402</v>
      </c>
      <c r="T203" s="54">
        <v>1</v>
      </c>
      <c r="U203" s="151">
        <v>1437</v>
      </c>
      <c r="V203" s="54">
        <v>3</v>
      </c>
      <c r="W203" s="55">
        <f t="shared" si="72"/>
        <v>208.76826722338203</v>
      </c>
      <c r="X203" s="54"/>
      <c r="Y203" s="55">
        <f t="shared" si="73"/>
        <v>0</v>
      </c>
      <c r="Z203" s="160">
        <v>1</v>
      </c>
      <c r="AA203" s="142">
        <v>39512</v>
      </c>
      <c r="AB203" s="7">
        <v>1122</v>
      </c>
      <c r="AC203" s="14">
        <f t="shared" si="78"/>
        <v>2839.6436525612471</v>
      </c>
      <c r="AD203" s="7">
        <v>211</v>
      </c>
      <c r="AE203" s="14">
        <f t="shared" si="79"/>
        <v>534.0149827900384</v>
      </c>
      <c r="AF203" s="7">
        <v>677</v>
      </c>
      <c r="AG203" s="133">
        <v>39468</v>
      </c>
      <c r="AH203" s="18">
        <v>998</v>
      </c>
      <c r="AI203" s="30">
        <f t="shared" si="93"/>
        <v>2528.6307895003547</v>
      </c>
      <c r="AJ203" s="18">
        <v>177</v>
      </c>
      <c r="AK203" s="30">
        <f t="shared" si="91"/>
        <v>448.46457889936153</v>
      </c>
      <c r="AL203" s="163">
        <v>837</v>
      </c>
      <c r="AM203" s="155">
        <f t="shared" si="80"/>
        <v>44455</v>
      </c>
      <c r="AN203" s="155">
        <f t="shared" si="81"/>
        <v>1124</v>
      </c>
      <c r="AO203" s="13">
        <f t="shared" si="94"/>
        <v>2528.3995051175343</v>
      </c>
      <c r="AP203" s="161">
        <f t="shared" si="82"/>
        <v>212</v>
      </c>
      <c r="AQ203" s="13">
        <f t="shared" si="92"/>
        <v>476.88673939939264</v>
      </c>
      <c r="AR203" s="162">
        <f t="shared" si="83"/>
        <v>678</v>
      </c>
      <c r="AS203" s="133">
        <f t="shared" si="84"/>
        <v>44582</v>
      </c>
      <c r="AT203" s="133">
        <f t="shared" si="85"/>
        <v>1001</v>
      </c>
      <c r="AU203" s="124">
        <f t="shared" si="86"/>
        <v>2245.3007940424386</v>
      </c>
      <c r="AV203" s="133">
        <f t="shared" si="87"/>
        <v>177</v>
      </c>
      <c r="AW203" s="136">
        <f t="shared" si="88"/>
        <v>397.02121932618542</v>
      </c>
      <c r="AX203" s="133">
        <f t="shared" si="89"/>
        <v>838</v>
      </c>
    </row>
    <row r="204" spans="1:51" x14ac:dyDescent="0.2">
      <c r="A204" s="1" t="s">
        <v>360</v>
      </c>
      <c r="B204" s="1" t="s">
        <v>361</v>
      </c>
      <c r="C204" s="141">
        <v>3448</v>
      </c>
      <c r="D204" s="112">
        <v>60</v>
      </c>
      <c r="E204" s="113">
        <f t="shared" si="74"/>
        <v>1740.1392111368909</v>
      </c>
      <c r="F204" s="112">
        <v>4</v>
      </c>
      <c r="G204" s="113">
        <f t="shared" si="75"/>
        <v>116.0092807424594</v>
      </c>
      <c r="H204" s="112">
        <v>53</v>
      </c>
      <c r="I204" s="140">
        <v>3677</v>
      </c>
      <c r="J204" s="110">
        <v>51</v>
      </c>
      <c r="K204" s="111">
        <f t="shared" si="95"/>
        <v>1387.0002719608376</v>
      </c>
      <c r="L204" s="110">
        <v>4</v>
      </c>
      <c r="M204" s="111">
        <f t="shared" si="90"/>
        <v>108.78433505575197</v>
      </c>
      <c r="N204" s="156">
        <v>43</v>
      </c>
      <c r="O204" s="142">
        <v>1495</v>
      </c>
      <c r="P204" s="54">
        <v>20</v>
      </c>
      <c r="Q204" s="55">
        <f t="shared" si="76"/>
        <v>1337.7926421404682</v>
      </c>
      <c r="R204" s="54">
        <v>15</v>
      </c>
      <c r="S204" s="55">
        <f t="shared" si="77"/>
        <v>1003.3444816053512</v>
      </c>
      <c r="T204" s="54">
        <v>9</v>
      </c>
      <c r="U204" s="151">
        <v>1437</v>
      </c>
      <c r="V204" s="54">
        <v>18</v>
      </c>
      <c r="W204" s="55">
        <f t="shared" si="72"/>
        <v>1252.6096033402923</v>
      </c>
      <c r="X204" s="54">
        <v>7</v>
      </c>
      <c r="Y204" s="55">
        <f t="shared" si="73"/>
        <v>487.12595685455813</v>
      </c>
      <c r="Z204" s="160">
        <v>6</v>
      </c>
      <c r="AA204" s="142">
        <v>39512</v>
      </c>
      <c r="AB204" s="7">
        <v>1397</v>
      </c>
      <c r="AC204" s="14">
        <f t="shared" si="78"/>
        <v>3535.6347438752787</v>
      </c>
      <c r="AD204" s="7">
        <v>257</v>
      </c>
      <c r="AE204" s="14">
        <f t="shared" si="79"/>
        <v>650.43531079165825</v>
      </c>
      <c r="AF204" s="7">
        <v>789</v>
      </c>
      <c r="AG204" s="133">
        <v>39468</v>
      </c>
      <c r="AH204" s="18">
        <v>1277</v>
      </c>
      <c r="AI204" s="30">
        <f t="shared" si="93"/>
        <v>3235.5325833586703</v>
      </c>
      <c r="AJ204" s="18">
        <v>239</v>
      </c>
      <c r="AK204" s="30">
        <f t="shared" si="91"/>
        <v>605.5538664234316</v>
      </c>
      <c r="AL204" s="163">
        <v>736</v>
      </c>
      <c r="AM204" s="155">
        <f t="shared" si="80"/>
        <v>44455</v>
      </c>
      <c r="AN204" s="155">
        <f t="shared" si="81"/>
        <v>1477</v>
      </c>
      <c r="AO204" s="13">
        <f t="shared" si="94"/>
        <v>3322.4609155325606</v>
      </c>
      <c r="AP204" s="161">
        <f t="shared" si="82"/>
        <v>276</v>
      </c>
      <c r="AQ204" s="13">
        <f t="shared" si="92"/>
        <v>620.85254751996399</v>
      </c>
      <c r="AR204" s="162">
        <f t="shared" si="83"/>
        <v>851</v>
      </c>
      <c r="AS204" s="133">
        <f t="shared" si="84"/>
        <v>44582</v>
      </c>
      <c r="AT204" s="133">
        <f t="shared" si="85"/>
        <v>1346</v>
      </c>
      <c r="AU204" s="124">
        <f t="shared" si="86"/>
        <v>3019.1557130680544</v>
      </c>
      <c r="AV204" s="133">
        <f t="shared" si="87"/>
        <v>250</v>
      </c>
      <c r="AW204" s="136">
        <f t="shared" si="88"/>
        <v>560.76443407653312</v>
      </c>
      <c r="AX204" s="133">
        <f t="shared" si="89"/>
        <v>785</v>
      </c>
    </row>
    <row r="205" spans="1:51" ht="12" customHeight="1" x14ac:dyDescent="0.2">
      <c r="A205" s="155" t="s">
        <v>362</v>
      </c>
      <c r="B205" s="155" t="s">
        <v>363</v>
      </c>
      <c r="C205" s="141">
        <v>3448</v>
      </c>
      <c r="D205" s="112">
        <v>0</v>
      </c>
      <c r="E205" s="113">
        <f t="shared" si="74"/>
        <v>0</v>
      </c>
      <c r="F205" s="112">
        <v>0</v>
      </c>
      <c r="G205" s="113">
        <f t="shared" si="75"/>
        <v>0</v>
      </c>
      <c r="H205" s="112">
        <v>0</v>
      </c>
      <c r="I205" s="140">
        <v>3677</v>
      </c>
      <c r="J205" s="110"/>
      <c r="K205" s="111">
        <f t="shared" si="95"/>
        <v>0</v>
      </c>
      <c r="L205" s="110"/>
      <c r="M205" s="111">
        <f t="shared" si="90"/>
        <v>0</v>
      </c>
      <c r="N205" s="156">
        <v>0</v>
      </c>
      <c r="O205" s="142">
        <v>1495</v>
      </c>
      <c r="P205" s="54">
        <v>16</v>
      </c>
      <c r="Q205" s="55">
        <f t="shared" si="76"/>
        <v>1070.2341137123744</v>
      </c>
      <c r="R205" s="54">
        <v>12</v>
      </c>
      <c r="S205" s="55">
        <f t="shared" si="77"/>
        <v>802.67558528428083</v>
      </c>
      <c r="T205" s="54">
        <v>5</v>
      </c>
      <c r="U205" s="151">
        <v>1437</v>
      </c>
      <c r="V205" s="54">
        <v>15</v>
      </c>
      <c r="W205" s="55">
        <f t="shared" si="72"/>
        <v>1043.8413361169103</v>
      </c>
      <c r="X205" s="54">
        <v>4</v>
      </c>
      <c r="Y205" s="55">
        <f t="shared" si="73"/>
        <v>278.35768963117607</v>
      </c>
      <c r="Z205" s="160">
        <v>4</v>
      </c>
      <c r="AA205" s="142">
        <v>39512</v>
      </c>
      <c r="AB205" s="7">
        <v>278</v>
      </c>
      <c r="AC205" s="14">
        <f t="shared" si="78"/>
        <v>703.58372140109338</v>
      </c>
      <c r="AD205" s="7">
        <v>59</v>
      </c>
      <c r="AE205" s="14">
        <f t="shared" si="79"/>
        <v>149.32172504555578</v>
      </c>
      <c r="AF205" s="7">
        <v>207</v>
      </c>
      <c r="AG205" s="133">
        <v>39468</v>
      </c>
      <c r="AH205" s="18">
        <v>290</v>
      </c>
      <c r="AI205" s="30">
        <f t="shared" si="93"/>
        <v>734.7724739029087</v>
      </c>
      <c r="AJ205" s="18">
        <v>71</v>
      </c>
      <c r="AK205" s="30">
        <f t="shared" si="91"/>
        <v>179.89257119691902</v>
      </c>
      <c r="AL205" s="163">
        <v>204</v>
      </c>
      <c r="AM205" s="155">
        <f t="shared" si="80"/>
        <v>44455</v>
      </c>
      <c r="AN205" s="155">
        <f t="shared" si="81"/>
        <v>294</v>
      </c>
      <c r="AO205" s="13">
        <f t="shared" si="94"/>
        <v>661.34293105387474</v>
      </c>
      <c r="AP205" s="161">
        <f t="shared" si="82"/>
        <v>71</v>
      </c>
      <c r="AQ205" s="13">
        <f t="shared" si="92"/>
        <v>159.71206838375886</v>
      </c>
      <c r="AR205" s="162">
        <f t="shared" si="83"/>
        <v>212</v>
      </c>
      <c r="AS205" s="133">
        <f t="shared" si="84"/>
        <v>44582</v>
      </c>
      <c r="AT205" s="133">
        <f t="shared" si="85"/>
        <v>305</v>
      </c>
      <c r="AU205" s="124">
        <f t="shared" si="86"/>
        <v>684.13260957337036</v>
      </c>
      <c r="AV205" s="133">
        <f t="shared" si="87"/>
        <v>75</v>
      </c>
      <c r="AW205" s="136">
        <f t="shared" si="88"/>
        <v>168.22933022295996</v>
      </c>
      <c r="AX205" s="133">
        <f t="shared" si="89"/>
        <v>208</v>
      </c>
    </row>
    <row r="206" spans="1:51" x14ac:dyDescent="0.2">
      <c r="A206" s="155" t="s">
        <v>364</v>
      </c>
      <c r="B206" s="155" t="s">
        <v>365</v>
      </c>
      <c r="C206" s="141">
        <v>3448</v>
      </c>
      <c r="D206" s="112">
        <v>0</v>
      </c>
      <c r="E206" s="113">
        <f t="shared" si="74"/>
        <v>0</v>
      </c>
      <c r="F206" s="112">
        <v>0</v>
      </c>
      <c r="G206" s="113">
        <f t="shared" si="75"/>
        <v>0</v>
      </c>
      <c r="H206" s="112">
        <v>0</v>
      </c>
      <c r="I206" s="140">
        <v>3677</v>
      </c>
      <c r="J206" s="110"/>
      <c r="K206" s="111">
        <f t="shared" si="95"/>
        <v>0</v>
      </c>
      <c r="L206" s="110"/>
      <c r="M206" s="111">
        <f t="shared" si="90"/>
        <v>0</v>
      </c>
      <c r="N206" s="156">
        <v>0</v>
      </c>
      <c r="O206" s="142">
        <v>1495</v>
      </c>
      <c r="P206" s="54">
        <v>0</v>
      </c>
      <c r="Q206" s="55">
        <f t="shared" si="76"/>
        <v>0</v>
      </c>
      <c r="R206" s="54">
        <v>0</v>
      </c>
      <c r="S206" s="55">
        <f t="shared" si="77"/>
        <v>0</v>
      </c>
      <c r="T206" s="54">
        <v>0</v>
      </c>
      <c r="U206" s="151">
        <v>1437</v>
      </c>
      <c r="V206" s="54">
        <v>2</v>
      </c>
      <c r="W206" s="55">
        <f t="shared" si="72"/>
        <v>139.17884481558804</v>
      </c>
      <c r="X206" s="54"/>
      <c r="Y206" s="55">
        <f t="shared" si="73"/>
        <v>0</v>
      </c>
      <c r="Z206" s="160">
        <v>0</v>
      </c>
      <c r="AA206" s="142">
        <v>39512</v>
      </c>
      <c r="AB206" s="7">
        <v>166</v>
      </c>
      <c r="AC206" s="14">
        <f t="shared" si="78"/>
        <v>420.12553148410615</v>
      </c>
      <c r="AD206" s="7">
        <v>63</v>
      </c>
      <c r="AE206" s="14">
        <f t="shared" si="79"/>
        <v>159.44523182830531</v>
      </c>
      <c r="AF206" s="7">
        <v>149</v>
      </c>
      <c r="AG206" s="133">
        <v>39468</v>
      </c>
      <c r="AH206" s="18">
        <v>207</v>
      </c>
      <c r="AI206" s="30">
        <f t="shared" si="93"/>
        <v>524.47552447552448</v>
      </c>
      <c r="AJ206" s="18">
        <v>75</v>
      </c>
      <c r="AK206" s="30">
        <f t="shared" si="91"/>
        <v>190.02736394040741</v>
      </c>
      <c r="AL206" s="163">
        <v>178</v>
      </c>
      <c r="AM206" s="155">
        <f t="shared" si="80"/>
        <v>44455</v>
      </c>
      <c r="AN206" s="155">
        <f t="shared" si="81"/>
        <v>166</v>
      </c>
      <c r="AO206" s="13">
        <f t="shared" si="94"/>
        <v>373.41131481273197</v>
      </c>
      <c r="AP206" s="161">
        <f t="shared" si="82"/>
        <v>63</v>
      </c>
      <c r="AQ206" s="13">
        <f t="shared" si="92"/>
        <v>141.71634236868744</v>
      </c>
      <c r="AR206" s="162">
        <f t="shared" si="83"/>
        <v>149</v>
      </c>
      <c r="AS206" s="133">
        <f t="shared" si="84"/>
        <v>44582</v>
      </c>
      <c r="AT206" s="133">
        <f t="shared" si="85"/>
        <v>209</v>
      </c>
      <c r="AU206" s="124">
        <f t="shared" si="86"/>
        <v>468.79906688798172</v>
      </c>
      <c r="AV206" s="133">
        <f t="shared" si="87"/>
        <v>75</v>
      </c>
      <c r="AW206" s="136">
        <f t="shared" si="88"/>
        <v>168.22933022295996</v>
      </c>
      <c r="AX206" s="133">
        <f t="shared" si="89"/>
        <v>178</v>
      </c>
    </row>
    <row r="207" spans="1:51" x14ac:dyDescent="0.2">
      <c r="A207" s="155" t="s">
        <v>366</v>
      </c>
      <c r="B207" s="155" t="s">
        <v>367</v>
      </c>
      <c r="C207" s="141">
        <v>3448</v>
      </c>
      <c r="D207" s="112">
        <v>0</v>
      </c>
      <c r="E207" s="113">
        <f t="shared" si="74"/>
        <v>0</v>
      </c>
      <c r="F207" s="112">
        <v>0</v>
      </c>
      <c r="G207" s="113">
        <f t="shared" si="75"/>
        <v>0</v>
      </c>
      <c r="H207" s="112">
        <v>0</v>
      </c>
      <c r="I207" s="140">
        <v>3677</v>
      </c>
      <c r="J207" s="110"/>
      <c r="K207" s="111">
        <f t="shared" si="95"/>
        <v>0</v>
      </c>
      <c r="L207" s="110"/>
      <c r="M207" s="111">
        <f t="shared" si="90"/>
        <v>0</v>
      </c>
      <c r="N207" s="156">
        <v>0</v>
      </c>
      <c r="O207" s="142">
        <v>1495</v>
      </c>
      <c r="P207" s="54">
        <v>0</v>
      </c>
      <c r="Q207" s="55">
        <f t="shared" si="76"/>
        <v>0</v>
      </c>
      <c r="R207" s="54">
        <v>0</v>
      </c>
      <c r="S207" s="55">
        <f t="shared" si="77"/>
        <v>0</v>
      </c>
      <c r="T207" s="54">
        <v>0</v>
      </c>
      <c r="U207" s="151">
        <v>1437</v>
      </c>
      <c r="V207" s="54"/>
      <c r="W207" s="55">
        <f t="shared" si="72"/>
        <v>0</v>
      </c>
      <c r="X207" s="54"/>
      <c r="Y207" s="55">
        <f t="shared" si="73"/>
        <v>0</v>
      </c>
      <c r="Z207" s="160">
        <v>0</v>
      </c>
      <c r="AA207" s="142">
        <v>39512</v>
      </c>
      <c r="AB207" s="7">
        <v>1818</v>
      </c>
      <c r="AC207" s="14">
        <f t="shared" si="78"/>
        <v>4601.1338327596677</v>
      </c>
      <c r="AD207" s="7">
        <v>328</v>
      </c>
      <c r="AE207" s="14">
        <f t="shared" si="79"/>
        <v>830.12755618546259</v>
      </c>
      <c r="AF207" s="7">
        <v>1397</v>
      </c>
      <c r="AG207" s="133">
        <v>39468</v>
      </c>
      <c r="AH207" s="18">
        <v>1602</v>
      </c>
      <c r="AI207" s="30">
        <f t="shared" si="93"/>
        <v>4058.9844937671023</v>
      </c>
      <c r="AJ207" s="18">
        <v>304</v>
      </c>
      <c r="AK207" s="30">
        <f t="shared" si="91"/>
        <v>770.24424850511809</v>
      </c>
      <c r="AL207" s="163">
        <v>1224</v>
      </c>
      <c r="AM207" s="155">
        <f t="shared" si="80"/>
        <v>44455</v>
      </c>
      <c r="AN207" s="155">
        <f t="shared" si="81"/>
        <v>1818</v>
      </c>
      <c r="AO207" s="13">
        <f t="shared" si="94"/>
        <v>4089.52873692498</v>
      </c>
      <c r="AP207" s="161">
        <f t="shared" si="82"/>
        <v>328</v>
      </c>
      <c r="AQ207" s="13">
        <f t="shared" si="92"/>
        <v>737.82476661792828</v>
      </c>
      <c r="AR207" s="162">
        <f t="shared" si="83"/>
        <v>1397</v>
      </c>
      <c r="AS207" s="133">
        <f t="shared" si="84"/>
        <v>44582</v>
      </c>
      <c r="AT207" s="133">
        <f t="shared" si="85"/>
        <v>1602</v>
      </c>
      <c r="AU207" s="124">
        <f t="shared" si="86"/>
        <v>3593.378493562424</v>
      </c>
      <c r="AV207" s="133">
        <f t="shared" si="87"/>
        <v>304</v>
      </c>
      <c r="AW207" s="136">
        <f t="shared" si="88"/>
        <v>681.88955183706423</v>
      </c>
      <c r="AX207" s="133">
        <f t="shared" si="89"/>
        <v>1224</v>
      </c>
    </row>
    <row r="208" spans="1:51" s="154" customFormat="1" x14ac:dyDescent="0.2">
      <c r="A208" s="155" t="s">
        <v>368</v>
      </c>
      <c r="B208" s="155" t="s">
        <v>369</v>
      </c>
      <c r="C208" s="141">
        <v>3448</v>
      </c>
      <c r="D208" s="112">
        <v>31</v>
      </c>
      <c r="E208" s="113">
        <f t="shared" si="74"/>
        <v>899.07192575406032</v>
      </c>
      <c r="F208" s="112">
        <v>31</v>
      </c>
      <c r="G208" s="113">
        <f t="shared" si="75"/>
        <v>899.07192575406032</v>
      </c>
      <c r="H208" s="112">
        <v>31</v>
      </c>
      <c r="I208" s="140">
        <v>3677</v>
      </c>
      <c r="J208" s="110">
        <v>29</v>
      </c>
      <c r="K208" s="111">
        <f t="shared" si="95"/>
        <v>788.68642915420185</v>
      </c>
      <c r="L208" s="110">
        <v>29</v>
      </c>
      <c r="M208" s="111">
        <f t="shared" si="90"/>
        <v>788.68642915420185</v>
      </c>
      <c r="N208" s="156">
        <v>29</v>
      </c>
      <c r="O208" s="142">
        <v>1495</v>
      </c>
      <c r="P208" s="54">
        <v>51</v>
      </c>
      <c r="Q208" s="55">
        <f t="shared" si="76"/>
        <v>3411.3712374581937</v>
      </c>
      <c r="R208" s="54">
        <v>38</v>
      </c>
      <c r="S208" s="55">
        <f t="shared" si="77"/>
        <v>2541.8060200668897</v>
      </c>
      <c r="T208" s="54">
        <v>18</v>
      </c>
      <c r="U208" s="151">
        <v>1437</v>
      </c>
      <c r="V208" s="54">
        <v>56</v>
      </c>
      <c r="W208" s="55">
        <f t="shared" si="72"/>
        <v>3897.007654836465</v>
      </c>
      <c r="X208" s="54">
        <v>21</v>
      </c>
      <c r="Y208" s="55">
        <f t="shared" si="73"/>
        <v>1461.3778705636742</v>
      </c>
      <c r="Z208" s="160">
        <v>26</v>
      </c>
      <c r="AA208" s="143">
        <v>22927</v>
      </c>
      <c r="AB208" s="7">
        <v>563</v>
      </c>
      <c r="AC208" s="14">
        <f t="shared" si="78"/>
        <v>2455.6200113403411</v>
      </c>
      <c r="AD208" s="7">
        <v>301</v>
      </c>
      <c r="AE208" s="14">
        <f t="shared" si="79"/>
        <v>1312.8625637894186</v>
      </c>
      <c r="AF208" s="7">
        <v>304</v>
      </c>
      <c r="AG208" s="143">
        <v>22878</v>
      </c>
      <c r="AH208" s="18">
        <v>707</v>
      </c>
      <c r="AI208" s="30">
        <f t="shared" si="93"/>
        <v>3090.305096599353</v>
      </c>
      <c r="AJ208" s="18">
        <v>316</v>
      </c>
      <c r="AK208" s="30">
        <f t="shared" si="91"/>
        <v>1381.2396188478015</v>
      </c>
      <c r="AL208" s="163">
        <v>354</v>
      </c>
      <c r="AM208" s="155">
        <f t="shared" si="80"/>
        <v>27870</v>
      </c>
      <c r="AN208" s="155">
        <f t="shared" si="81"/>
        <v>645</v>
      </c>
      <c r="AO208" s="13">
        <f t="shared" si="94"/>
        <v>2314.3164693218514</v>
      </c>
      <c r="AP208" s="161">
        <f t="shared" si="82"/>
        <v>370</v>
      </c>
      <c r="AQ208" s="13">
        <f t="shared" si="92"/>
        <v>1327.5923932543953</v>
      </c>
      <c r="AR208" s="162">
        <f t="shared" si="83"/>
        <v>353</v>
      </c>
      <c r="AS208" s="133">
        <f t="shared" si="84"/>
        <v>27992</v>
      </c>
      <c r="AT208" s="133">
        <f t="shared" si="85"/>
        <v>792</v>
      </c>
      <c r="AU208" s="124">
        <f t="shared" si="86"/>
        <v>2829.3798228065161</v>
      </c>
      <c r="AV208" s="133">
        <f t="shared" si="87"/>
        <v>366</v>
      </c>
      <c r="AW208" s="136">
        <f t="shared" si="88"/>
        <v>1307.5164332666477</v>
      </c>
      <c r="AX208" s="133">
        <f t="shared" si="89"/>
        <v>409</v>
      </c>
      <c r="AY208" s="92"/>
    </row>
    <row r="209" spans="1:50" x14ac:dyDescent="0.2">
      <c r="A209" s="182" t="s">
        <v>421</v>
      </c>
      <c r="B209" s="182" t="s">
        <v>422</v>
      </c>
      <c r="C209" s="141"/>
      <c r="D209" s="112"/>
      <c r="E209" s="113"/>
      <c r="F209" s="112"/>
      <c r="G209" s="113"/>
      <c r="H209" s="112"/>
      <c r="I209" s="140"/>
      <c r="J209" s="110"/>
      <c r="K209" s="111"/>
      <c r="L209" s="110"/>
      <c r="M209" s="111"/>
      <c r="N209" s="156"/>
      <c r="O209" s="84"/>
      <c r="P209" s="54"/>
      <c r="Q209" s="55"/>
      <c r="R209" s="54"/>
      <c r="S209" s="55"/>
      <c r="T209" s="54"/>
      <c r="U209" s="151"/>
      <c r="V209" s="54"/>
      <c r="W209" s="55"/>
      <c r="X209" s="54"/>
      <c r="Y209" s="55"/>
      <c r="Z209" s="160"/>
      <c r="AA209" s="143">
        <v>22927</v>
      </c>
      <c r="AB209" s="7">
        <v>87</v>
      </c>
      <c r="AC209" s="14">
        <f t="shared" si="78"/>
        <v>379.46525930126052</v>
      </c>
      <c r="AD209" s="7">
        <v>21</v>
      </c>
      <c r="AE209" s="14">
        <f t="shared" si="79"/>
        <v>91.595062589959426</v>
      </c>
      <c r="AF209" s="7">
        <v>71</v>
      </c>
      <c r="AG209" s="143">
        <v>22878</v>
      </c>
      <c r="AH209" s="18">
        <v>91</v>
      </c>
      <c r="AI209" s="30">
        <f t="shared" si="93"/>
        <v>397.76204213655046</v>
      </c>
      <c r="AJ209" s="18">
        <v>29</v>
      </c>
      <c r="AK209" s="30">
        <f t="shared" si="91"/>
        <v>126.75933210945013</v>
      </c>
      <c r="AL209" s="163">
        <v>74</v>
      </c>
      <c r="AM209" s="155">
        <f t="shared" si="80"/>
        <v>22927</v>
      </c>
      <c r="AN209" s="155">
        <f t="shared" si="81"/>
        <v>87</v>
      </c>
      <c r="AO209" s="13">
        <f t="shared" si="94"/>
        <v>379.46525930126052</v>
      </c>
      <c r="AP209" s="161">
        <f t="shared" si="82"/>
        <v>21</v>
      </c>
      <c r="AQ209" s="13">
        <f t="shared" si="92"/>
        <v>91.595062589959426</v>
      </c>
      <c r="AR209" s="162">
        <f t="shared" si="83"/>
        <v>71</v>
      </c>
      <c r="AS209" s="133">
        <f t="shared" si="84"/>
        <v>22878</v>
      </c>
      <c r="AT209" s="133">
        <f t="shared" si="85"/>
        <v>91</v>
      </c>
      <c r="AU209" s="124">
        <f t="shared" si="86"/>
        <v>397.76204213655046</v>
      </c>
      <c r="AV209" s="133">
        <f t="shared" si="87"/>
        <v>29</v>
      </c>
      <c r="AW209" s="136">
        <f t="shared" si="88"/>
        <v>126.75933210945013</v>
      </c>
      <c r="AX209" s="133">
        <f t="shared" si="89"/>
        <v>74</v>
      </c>
    </row>
    <row r="210" spans="1:50" x14ac:dyDescent="0.2">
      <c r="A210" s="6" t="s">
        <v>370</v>
      </c>
      <c r="B210" s="6" t="s">
        <v>371</v>
      </c>
      <c r="C210" s="141">
        <v>3448</v>
      </c>
      <c r="D210" s="106">
        <v>0</v>
      </c>
      <c r="E210" s="109">
        <f t="shared" si="74"/>
        <v>0</v>
      </c>
      <c r="F210" s="106">
        <v>0</v>
      </c>
      <c r="G210" s="109">
        <f t="shared" si="75"/>
        <v>0</v>
      </c>
      <c r="H210" s="106">
        <v>0</v>
      </c>
      <c r="I210" s="140">
        <v>3677</v>
      </c>
      <c r="J210" s="145">
        <v>1</v>
      </c>
      <c r="K210" s="107">
        <f t="shared" si="95"/>
        <v>27.196083763937992</v>
      </c>
      <c r="L210" s="145">
        <v>1</v>
      </c>
      <c r="M210" s="107">
        <f t="shared" si="90"/>
        <v>27.196083763937992</v>
      </c>
      <c r="N210" s="108">
        <v>0</v>
      </c>
      <c r="O210" s="140">
        <v>1495</v>
      </c>
      <c r="P210" s="50">
        <v>1</v>
      </c>
      <c r="Q210" s="52">
        <f t="shared" si="76"/>
        <v>66.889632107023402</v>
      </c>
      <c r="R210" s="50">
        <v>1</v>
      </c>
      <c r="S210" s="52">
        <f t="shared" si="77"/>
        <v>66.889632107023402</v>
      </c>
      <c r="T210" s="50">
        <v>0</v>
      </c>
      <c r="U210" s="141">
        <v>1437</v>
      </c>
      <c r="V210" s="50">
        <v>6</v>
      </c>
      <c r="W210" s="52">
        <f t="shared" si="72"/>
        <v>417.53653444676405</v>
      </c>
      <c r="X210" s="50">
        <v>6</v>
      </c>
      <c r="Y210" s="52">
        <f t="shared" si="73"/>
        <v>417.53653444676405</v>
      </c>
      <c r="Z210" s="53">
        <v>0</v>
      </c>
      <c r="AA210" s="93">
        <v>22927</v>
      </c>
      <c r="AB210" s="10">
        <v>1726</v>
      </c>
      <c r="AC210" s="11">
        <f t="shared" si="78"/>
        <v>7528.2418109652372</v>
      </c>
      <c r="AD210" s="10">
        <v>0</v>
      </c>
      <c r="AE210" s="11">
        <f t="shared" si="79"/>
        <v>0</v>
      </c>
      <c r="AF210" s="10">
        <v>0</v>
      </c>
      <c r="AG210" s="93">
        <v>22878</v>
      </c>
      <c r="AH210" s="38">
        <v>1430</v>
      </c>
      <c r="AI210" s="24">
        <f t="shared" si="93"/>
        <v>6250.5463764315064</v>
      </c>
      <c r="AJ210" s="38">
        <v>967</v>
      </c>
      <c r="AK210" s="24">
        <f t="shared" si="91"/>
        <v>4226.7680741323538</v>
      </c>
      <c r="AL210" s="43">
        <v>511</v>
      </c>
      <c r="AM210" s="6">
        <f t="shared" si="80"/>
        <v>27870</v>
      </c>
      <c r="AN210" s="6">
        <f t="shared" si="81"/>
        <v>1727</v>
      </c>
      <c r="AO210" s="23">
        <f t="shared" si="94"/>
        <v>6196.627197703624</v>
      </c>
      <c r="AP210" s="37">
        <f t="shared" si="82"/>
        <v>1</v>
      </c>
      <c r="AQ210" s="23">
        <f t="shared" si="92"/>
        <v>3.5880875493362039</v>
      </c>
      <c r="AR210" s="116">
        <f t="shared" si="83"/>
        <v>0</v>
      </c>
      <c r="AS210" s="133">
        <f t="shared" si="84"/>
        <v>27992</v>
      </c>
      <c r="AT210" s="133">
        <f t="shared" si="85"/>
        <v>1437</v>
      </c>
      <c r="AU210" s="123">
        <f t="shared" si="86"/>
        <v>5133.6096027436415</v>
      </c>
      <c r="AV210" s="134">
        <f t="shared" si="87"/>
        <v>974</v>
      </c>
      <c r="AW210" s="135">
        <f t="shared" si="88"/>
        <v>3479.5655901686191</v>
      </c>
      <c r="AX210" s="134">
        <f t="shared" si="89"/>
        <v>511</v>
      </c>
    </row>
    <row r="211" spans="1:50" x14ac:dyDescent="0.2">
      <c r="A211" s="9" t="s">
        <v>372</v>
      </c>
      <c r="B211" s="9" t="s">
        <v>373</v>
      </c>
      <c r="C211" s="114">
        <v>19604</v>
      </c>
      <c r="D211" s="106">
        <v>89</v>
      </c>
      <c r="E211" s="109">
        <f t="shared" si="74"/>
        <v>453.98898184044077</v>
      </c>
      <c r="F211" s="106">
        <v>89</v>
      </c>
      <c r="G211" s="109">
        <f t="shared" si="75"/>
        <v>453.98898184044077</v>
      </c>
      <c r="H211" s="106">
        <v>0</v>
      </c>
      <c r="I211" s="106">
        <v>19470</v>
      </c>
      <c r="J211" s="145">
        <v>97</v>
      </c>
      <c r="K211" s="107">
        <f t="shared" si="95"/>
        <v>498.20236260914231</v>
      </c>
      <c r="L211" s="145">
        <v>97</v>
      </c>
      <c r="M211" s="107">
        <f t="shared" si="90"/>
        <v>498.20236260914231</v>
      </c>
      <c r="N211" s="108">
        <v>0</v>
      </c>
      <c r="O211" s="50">
        <v>3133</v>
      </c>
      <c r="P211" s="50">
        <v>0</v>
      </c>
      <c r="Q211" s="52">
        <f t="shared" si="76"/>
        <v>0</v>
      </c>
      <c r="R211" s="50">
        <v>0</v>
      </c>
      <c r="S211" s="52">
        <f t="shared" si="77"/>
        <v>0</v>
      </c>
      <c r="T211" s="50">
        <v>0</v>
      </c>
      <c r="U211" s="48">
        <v>3102</v>
      </c>
      <c r="V211" s="50">
        <v>0</v>
      </c>
      <c r="W211" s="52">
        <f t="shared" si="72"/>
        <v>0</v>
      </c>
      <c r="X211" s="50"/>
      <c r="Y211" s="52">
        <f t="shared" si="73"/>
        <v>0</v>
      </c>
      <c r="Z211" s="53">
        <v>0</v>
      </c>
      <c r="AA211" s="10">
        <v>69478</v>
      </c>
      <c r="AB211" s="10">
        <v>0</v>
      </c>
      <c r="AC211" s="11">
        <f t="shared" si="78"/>
        <v>0</v>
      </c>
      <c r="AD211" s="10">
        <v>0</v>
      </c>
      <c r="AE211" s="11">
        <f t="shared" si="79"/>
        <v>0</v>
      </c>
      <c r="AF211" s="10">
        <v>0</v>
      </c>
      <c r="AG211" s="10">
        <v>69409</v>
      </c>
      <c r="AH211" s="38">
        <v>0</v>
      </c>
      <c r="AI211" s="24">
        <f t="shared" si="93"/>
        <v>0</v>
      </c>
      <c r="AJ211" s="38"/>
      <c r="AK211" s="24">
        <f t="shared" si="91"/>
        <v>0</v>
      </c>
      <c r="AL211" s="43">
        <v>0</v>
      </c>
      <c r="AM211" s="6">
        <f t="shared" si="80"/>
        <v>92215</v>
      </c>
      <c r="AN211" s="6">
        <f t="shared" si="81"/>
        <v>89</v>
      </c>
      <c r="AO211" s="23">
        <f t="shared" si="94"/>
        <v>96.513582388982272</v>
      </c>
      <c r="AP211" s="37">
        <f t="shared" si="82"/>
        <v>89</v>
      </c>
      <c r="AQ211" s="23">
        <f t="shared" si="92"/>
        <v>96.513582388982272</v>
      </c>
      <c r="AR211" s="116">
        <f t="shared" si="83"/>
        <v>0</v>
      </c>
      <c r="AS211" s="133">
        <f t="shared" si="84"/>
        <v>91981</v>
      </c>
      <c r="AT211" s="133">
        <f t="shared" si="85"/>
        <v>97</v>
      </c>
      <c r="AU211" s="123">
        <f t="shared" si="86"/>
        <v>105.45656168121677</v>
      </c>
      <c r="AV211" s="134">
        <f t="shared" si="87"/>
        <v>97</v>
      </c>
      <c r="AW211" s="135">
        <f t="shared" si="88"/>
        <v>105.45656168121677</v>
      </c>
      <c r="AX211" s="134">
        <f t="shared" si="89"/>
        <v>0</v>
      </c>
    </row>
    <row r="212" spans="1:50" x14ac:dyDescent="0.2">
      <c r="A212" s="9" t="s">
        <v>374</v>
      </c>
      <c r="B212" s="9" t="s">
        <v>375</v>
      </c>
      <c r="C212" s="114">
        <v>19604</v>
      </c>
      <c r="D212" s="106">
        <v>181</v>
      </c>
      <c r="E212" s="109">
        <f t="shared" si="74"/>
        <v>923.28096306876148</v>
      </c>
      <c r="F212" s="106">
        <v>33</v>
      </c>
      <c r="G212" s="109">
        <f t="shared" si="75"/>
        <v>168.33299326668026</v>
      </c>
      <c r="H212" s="106">
        <v>135</v>
      </c>
      <c r="I212" s="106">
        <v>19470</v>
      </c>
      <c r="J212" s="145">
        <v>208</v>
      </c>
      <c r="K212" s="107">
        <f t="shared" si="95"/>
        <v>1068.3102208525938</v>
      </c>
      <c r="L212" s="145">
        <v>33</v>
      </c>
      <c r="M212" s="107">
        <f t="shared" si="90"/>
        <v>169.4915254237288</v>
      </c>
      <c r="N212" s="108">
        <v>138</v>
      </c>
      <c r="O212" s="50">
        <v>3133</v>
      </c>
      <c r="P212" s="50">
        <v>53</v>
      </c>
      <c r="Q212" s="52">
        <f t="shared" si="76"/>
        <v>1691.6693265240981</v>
      </c>
      <c r="R212" s="50">
        <v>2</v>
      </c>
      <c r="S212" s="52">
        <f t="shared" si="77"/>
        <v>63.836578359399937</v>
      </c>
      <c r="T212" s="50">
        <v>32</v>
      </c>
      <c r="U212" s="48">
        <v>3102</v>
      </c>
      <c r="V212" s="50">
        <v>58</v>
      </c>
      <c r="W212" s="52">
        <f t="shared" si="72"/>
        <v>1869.7614442295292</v>
      </c>
      <c r="X212" s="50">
        <v>4</v>
      </c>
      <c r="Y212" s="52">
        <f t="shared" si="73"/>
        <v>128.94906511927789</v>
      </c>
      <c r="Z212" s="53">
        <v>29</v>
      </c>
      <c r="AA212" s="10">
        <v>69478</v>
      </c>
      <c r="AB212" s="10">
        <v>73</v>
      </c>
      <c r="AC212" s="11">
        <f t="shared" si="78"/>
        <v>105.06923054779929</v>
      </c>
      <c r="AD212" s="10">
        <v>0</v>
      </c>
      <c r="AE212" s="11">
        <f t="shared" si="79"/>
        <v>0</v>
      </c>
      <c r="AF212" s="10">
        <v>69</v>
      </c>
      <c r="AG212" s="10">
        <v>69409</v>
      </c>
      <c r="AH212" s="38">
        <v>72</v>
      </c>
      <c r="AI212" s="24">
        <f t="shared" si="93"/>
        <v>103.73294529527871</v>
      </c>
      <c r="AJ212" s="38"/>
      <c r="AK212" s="24">
        <f t="shared" si="91"/>
        <v>0</v>
      </c>
      <c r="AL212" s="43">
        <v>70</v>
      </c>
      <c r="AM212" s="6">
        <f t="shared" si="80"/>
        <v>92215</v>
      </c>
      <c r="AN212" s="6">
        <f t="shared" si="81"/>
        <v>307</v>
      </c>
      <c r="AO212" s="23">
        <f t="shared" si="94"/>
        <v>332.91763812828719</v>
      </c>
      <c r="AP212" s="37">
        <f t="shared" si="82"/>
        <v>35</v>
      </c>
      <c r="AQ212" s="23">
        <f t="shared" si="92"/>
        <v>37.954779591172802</v>
      </c>
      <c r="AR212" s="116">
        <f t="shared" si="83"/>
        <v>236</v>
      </c>
      <c r="AS212" s="133">
        <f t="shared" si="84"/>
        <v>91981</v>
      </c>
      <c r="AT212" s="133">
        <f t="shared" si="85"/>
        <v>338</v>
      </c>
      <c r="AU212" s="123">
        <f t="shared" si="86"/>
        <v>367.46719431186875</v>
      </c>
      <c r="AV212" s="134">
        <f t="shared" si="87"/>
        <v>37</v>
      </c>
      <c r="AW212" s="135">
        <f t="shared" si="88"/>
        <v>40.225698785618768</v>
      </c>
      <c r="AX212" s="134">
        <f t="shared" si="89"/>
        <v>237</v>
      </c>
    </row>
    <row r="213" spans="1:50" x14ac:dyDescent="0.2">
      <c r="A213" s="1" t="s">
        <v>376</v>
      </c>
      <c r="B213" s="1" t="s">
        <v>377</v>
      </c>
      <c r="C213" s="114">
        <v>19604</v>
      </c>
      <c r="D213" s="112">
        <v>20</v>
      </c>
      <c r="E213" s="113">
        <f t="shared" si="74"/>
        <v>102.01999591920017</v>
      </c>
      <c r="F213" s="112">
        <v>3</v>
      </c>
      <c r="G213" s="113">
        <f t="shared" si="75"/>
        <v>15.302999387880025</v>
      </c>
      <c r="H213" s="112">
        <v>20</v>
      </c>
      <c r="I213" s="106">
        <v>19470</v>
      </c>
      <c r="J213" s="110">
        <v>21</v>
      </c>
      <c r="K213" s="111">
        <f t="shared" si="95"/>
        <v>107.85824345146378</v>
      </c>
      <c r="L213" s="110">
        <v>3</v>
      </c>
      <c r="M213" s="111">
        <f t="shared" si="90"/>
        <v>15.408320493066256</v>
      </c>
      <c r="N213" s="156">
        <v>21</v>
      </c>
      <c r="O213" s="54">
        <v>3133</v>
      </c>
      <c r="P213" s="54">
        <v>2</v>
      </c>
      <c r="Q213" s="55">
        <f t="shared" si="76"/>
        <v>63.836578359399937</v>
      </c>
      <c r="R213" s="54">
        <v>0</v>
      </c>
      <c r="S213" s="55">
        <f t="shared" si="77"/>
        <v>0</v>
      </c>
      <c r="T213" s="54">
        <v>2</v>
      </c>
      <c r="U213" s="56">
        <v>3102</v>
      </c>
      <c r="V213" s="54">
        <v>5</v>
      </c>
      <c r="W213" s="55">
        <f t="shared" si="72"/>
        <v>161.18633139909736</v>
      </c>
      <c r="X213" s="54"/>
      <c r="Y213" s="55">
        <f t="shared" si="73"/>
        <v>0</v>
      </c>
      <c r="Z213" s="160">
        <v>5</v>
      </c>
      <c r="AA213" s="7">
        <v>69478</v>
      </c>
      <c r="AB213" s="7">
        <v>9</v>
      </c>
      <c r="AC213" s="14">
        <f t="shared" si="78"/>
        <v>12.953740752468407</v>
      </c>
      <c r="AD213" s="7">
        <v>0</v>
      </c>
      <c r="AE213" s="14">
        <f t="shared" si="79"/>
        <v>0</v>
      </c>
      <c r="AF213" s="7">
        <v>7</v>
      </c>
      <c r="AG213" s="7">
        <v>69409</v>
      </c>
      <c r="AH213" s="18">
        <v>7</v>
      </c>
      <c r="AI213" s="30">
        <f t="shared" si="93"/>
        <v>10.085147459263208</v>
      </c>
      <c r="AJ213" s="18"/>
      <c r="AK213" s="30">
        <f t="shared" si="91"/>
        <v>0</v>
      </c>
      <c r="AL213" s="163">
        <v>7</v>
      </c>
      <c r="AM213" s="155">
        <f t="shared" si="80"/>
        <v>92215</v>
      </c>
      <c r="AN213" s="155">
        <f t="shared" si="81"/>
        <v>31</v>
      </c>
      <c r="AO213" s="13">
        <f t="shared" si="94"/>
        <v>33.617090495038767</v>
      </c>
      <c r="AP213" s="161">
        <f t="shared" si="82"/>
        <v>3</v>
      </c>
      <c r="AQ213" s="13">
        <f t="shared" si="92"/>
        <v>3.2532668221005263</v>
      </c>
      <c r="AR213" s="162">
        <f t="shared" si="83"/>
        <v>29</v>
      </c>
      <c r="AS213" s="133">
        <f t="shared" si="84"/>
        <v>91981</v>
      </c>
      <c r="AT213" s="133">
        <f t="shared" si="85"/>
        <v>33</v>
      </c>
      <c r="AU213" s="124">
        <f t="shared" si="86"/>
        <v>35.876974592578904</v>
      </c>
      <c r="AV213" s="133">
        <f t="shared" si="87"/>
        <v>3</v>
      </c>
      <c r="AW213" s="136">
        <f t="shared" si="88"/>
        <v>3.2615431447799001</v>
      </c>
      <c r="AX213" s="133">
        <f t="shared" si="89"/>
        <v>33</v>
      </c>
    </row>
    <row r="214" spans="1:50" x14ac:dyDescent="0.2">
      <c r="A214" s="1" t="s">
        <v>378</v>
      </c>
      <c r="B214" s="1" t="s">
        <v>379</v>
      </c>
      <c r="C214" s="114">
        <v>19604</v>
      </c>
      <c r="D214" s="112">
        <v>19</v>
      </c>
      <c r="E214" s="113">
        <f t="shared" si="74"/>
        <v>96.918996123240163</v>
      </c>
      <c r="F214" s="112">
        <v>1</v>
      </c>
      <c r="G214" s="113">
        <f t="shared" si="75"/>
        <v>5.100999795960008</v>
      </c>
      <c r="H214" s="112">
        <v>17</v>
      </c>
      <c r="I214" s="106">
        <v>19470</v>
      </c>
      <c r="J214" s="110">
        <v>20</v>
      </c>
      <c r="K214" s="111">
        <f t="shared" si="95"/>
        <v>102.7221366204417</v>
      </c>
      <c r="L214" s="110">
        <v>2</v>
      </c>
      <c r="M214" s="111">
        <f t="shared" si="90"/>
        <v>10.272213662044171</v>
      </c>
      <c r="N214" s="156">
        <v>20</v>
      </c>
      <c r="O214" s="54">
        <v>3133</v>
      </c>
      <c r="P214" s="54">
        <v>3</v>
      </c>
      <c r="Q214" s="55">
        <f t="shared" si="76"/>
        <v>95.754867539099905</v>
      </c>
      <c r="R214" s="54">
        <v>0</v>
      </c>
      <c r="S214" s="55">
        <f t="shared" si="77"/>
        <v>0</v>
      </c>
      <c r="T214" s="54">
        <v>3</v>
      </c>
      <c r="U214" s="56">
        <v>3102</v>
      </c>
      <c r="V214" s="54">
        <v>2</v>
      </c>
      <c r="W214" s="55">
        <f t="shared" si="72"/>
        <v>64.474532559638945</v>
      </c>
      <c r="X214" s="54"/>
      <c r="Y214" s="55">
        <f t="shared" si="73"/>
        <v>0</v>
      </c>
      <c r="Z214" s="160">
        <v>2</v>
      </c>
      <c r="AA214" s="7">
        <v>69478</v>
      </c>
      <c r="AB214" s="7">
        <v>7</v>
      </c>
      <c r="AC214" s="14">
        <f t="shared" si="78"/>
        <v>10.075131696364316</v>
      </c>
      <c r="AD214" s="7">
        <v>0</v>
      </c>
      <c r="AE214" s="14">
        <f t="shared" si="79"/>
        <v>0</v>
      </c>
      <c r="AF214" s="7">
        <v>7</v>
      </c>
      <c r="AG214" s="7">
        <v>69409</v>
      </c>
      <c r="AH214" s="18">
        <v>7</v>
      </c>
      <c r="AI214" s="30">
        <f t="shared" si="93"/>
        <v>10.085147459263208</v>
      </c>
      <c r="AJ214" s="18"/>
      <c r="AK214" s="30">
        <f t="shared" si="91"/>
        <v>0</v>
      </c>
      <c r="AL214" s="163">
        <v>6</v>
      </c>
      <c r="AM214" s="155">
        <f t="shared" si="80"/>
        <v>92215</v>
      </c>
      <c r="AN214" s="155">
        <f t="shared" si="81"/>
        <v>29</v>
      </c>
      <c r="AO214" s="13">
        <f t="shared" si="94"/>
        <v>31.448245946971753</v>
      </c>
      <c r="AP214" s="161">
        <f t="shared" si="82"/>
        <v>1</v>
      </c>
      <c r="AQ214" s="13">
        <f t="shared" si="92"/>
        <v>1.0844222740335088</v>
      </c>
      <c r="AR214" s="162">
        <f t="shared" si="83"/>
        <v>27</v>
      </c>
      <c r="AS214" s="133">
        <f t="shared" si="84"/>
        <v>91981</v>
      </c>
      <c r="AT214" s="133">
        <f t="shared" si="85"/>
        <v>29</v>
      </c>
      <c r="AU214" s="124">
        <f t="shared" si="86"/>
        <v>31.528250399539036</v>
      </c>
      <c r="AV214" s="133">
        <f t="shared" si="87"/>
        <v>2</v>
      </c>
      <c r="AW214" s="136">
        <f t="shared" si="88"/>
        <v>2.1743620965199333</v>
      </c>
      <c r="AX214" s="133">
        <f t="shared" si="89"/>
        <v>28</v>
      </c>
    </row>
    <row r="215" spans="1:50" x14ac:dyDescent="0.2">
      <c r="A215" s="1" t="s">
        <v>380</v>
      </c>
      <c r="B215" s="1" t="s">
        <v>452</v>
      </c>
      <c r="C215" s="114">
        <v>19604</v>
      </c>
      <c r="D215" s="112">
        <v>41</v>
      </c>
      <c r="E215" s="113">
        <f t="shared" si="74"/>
        <v>209.14099163436032</v>
      </c>
      <c r="F215" s="112">
        <v>5</v>
      </c>
      <c r="G215" s="113">
        <f t="shared" si="75"/>
        <v>25.504998979800042</v>
      </c>
      <c r="H215" s="112">
        <v>26</v>
      </c>
      <c r="I215" s="106">
        <v>19470</v>
      </c>
      <c r="J215" s="110">
        <v>56</v>
      </c>
      <c r="K215" s="111">
        <f t="shared" si="95"/>
        <v>287.62198253723676</v>
      </c>
      <c r="L215" s="110">
        <v>6</v>
      </c>
      <c r="M215" s="111">
        <f t="shared" si="90"/>
        <v>30.816640986132512</v>
      </c>
      <c r="N215" s="156">
        <v>37</v>
      </c>
      <c r="O215" s="54">
        <v>3133</v>
      </c>
      <c r="P215" s="54">
        <v>11</v>
      </c>
      <c r="Q215" s="55">
        <f t="shared" si="76"/>
        <v>351.10118097669965</v>
      </c>
      <c r="R215" s="54">
        <v>0</v>
      </c>
      <c r="S215" s="55">
        <f t="shared" si="77"/>
        <v>0</v>
      </c>
      <c r="T215" s="54">
        <v>11</v>
      </c>
      <c r="U215" s="56">
        <v>3102</v>
      </c>
      <c r="V215" s="54">
        <v>13</v>
      </c>
      <c r="W215" s="55">
        <f t="shared" si="72"/>
        <v>419.08446163765313</v>
      </c>
      <c r="X215" s="54"/>
      <c r="Y215" s="55">
        <f t="shared" si="73"/>
        <v>0</v>
      </c>
      <c r="Z215" s="160">
        <v>4</v>
      </c>
      <c r="AA215" s="7">
        <v>69478</v>
      </c>
      <c r="AB215" s="7">
        <v>49</v>
      </c>
      <c r="AC215" s="14">
        <f t="shared" si="78"/>
        <v>70.525921874550221</v>
      </c>
      <c r="AD215" s="7">
        <v>0</v>
      </c>
      <c r="AE215" s="14">
        <f t="shared" si="79"/>
        <v>0</v>
      </c>
      <c r="AF215" s="7">
        <v>48</v>
      </c>
      <c r="AG215" s="7">
        <v>69409</v>
      </c>
      <c r="AH215" s="18">
        <v>51</v>
      </c>
      <c r="AI215" s="30">
        <f t="shared" si="93"/>
        <v>73.477502917489076</v>
      </c>
      <c r="AJ215" s="18"/>
      <c r="AK215" s="30">
        <f t="shared" si="91"/>
        <v>0</v>
      </c>
      <c r="AL215" s="163">
        <v>51</v>
      </c>
      <c r="AM215" s="155">
        <f t="shared" si="80"/>
        <v>92215</v>
      </c>
      <c r="AN215" s="155">
        <f t="shared" si="81"/>
        <v>101</v>
      </c>
      <c r="AO215" s="13">
        <f t="shared" si="94"/>
        <v>109.52664967738437</v>
      </c>
      <c r="AP215" s="161">
        <f t="shared" si="82"/>
        <v>5</v>
      </c>
      <c r="AQ215" s="13">
        <f t="shared" si="92"/>
        <v>5.422111370167543</v>
      </c>
      <c r="AR215" s="162">
        <f t="shared" si="83"/>
        <v>85</v>
      </c>
      <c r="AS215" s="133">
        <f t="shared" si="84"/>
        <v>91981</v>
      </c>
      <c r="AT215" s="133">
        <f t="shared" si="85"/>
        <v>120</v>
      </c>
      <c r="AU215" s="124">
        <f t="shared" si="86"/>
        <v>130.46172579119602</v>
      </c>
      <c r="AV215" s="133">
        <f t="shared" si="87"/>
        <v>6</v>
      </c>
      <c r="AW215" s="136">
        <f t="shared" si="88"/>
        <v>6.5230862895598003</v>
      </c>
      <c r="AX215" s="133">
        <f t="shared" si="89"/>
        <v>92</v>
      </c>
    </row>
    <row r="216" spans="1:50" x14ac:dyDescent="0.2">
      <c r="A216" s="1" t="s">
        <v>381</v>
      </c>
      <c r="B216" s="1" t="s">
        <v>382</v>
      </c>
      <c r="C216" s="114">
        <v>19604</v>
      </c>
      <c r="D216" s="112">
        <v>21</v>
      </c>
      <c r="E216" s="113">
        <f t="shared" si="74"/>
        <v>107.12099571516018</v>
      </c>
      <c r="F216" s="112">
        <v>6</v>
      </c>
      <c r="G216" s="113">
        <f t="shared" si="75"/>
        <v>30.60599877576005</v>
      </c>
      <c r="H216" s="112">
        <v>15</v>
      </c>
      <c r="I216" s="106">
        <v>19470</v>
      </c>
      <c r="J216" s="110">
        <v>15</v>
      </c>
      <c r="K216" s="111">
        <f t="shared" si="95"/>
        <v>77.04160246533128</v>
      </c>
      <c r="L216" s="110">
        <v>4</v>
      </c>
      <c r="M216" s="111">
        <f t="shared" si="90"/>
        <v>20.544427324088343</v>
      </c>
      <c r="N216" s="156">
        <v>7</v>
      </c>
      <c r="O216" s="54">
        <v>3133</v>
      </c>
      <c r="P216" s="54">
        <v>0</v>
      </c>
      <c r="Q216" s="55">
        <f t="shared" si="76"/>
        <v>0</v>
      </c>
      <c r="R216" s="54">
        <v>0</v>
      </c>
      <c r="S216" s="55">
        <f t="shared" si="77"/>
        <v>0</v>
      </c>
      <c r="T216" s="54">
        <v>0</v>
      </c>
      <c r="U216" s="56">
        <v>3102</v>
      </c>
      <c r="V216" s="54">
        <v>8</v>
      </c>
      <c r="W216" s="55">
        <f t="shared" si="72"/>
        <v>257.89813023855578</v>
      </c>
      <c r="X216" s="54"/>
      <c r="Y216" s="55">
        <f t="shared" si="73"/>
        <v>0</v>
      </c>
      <c r="Z216" s="160">
        <v>0</v>
      </c>
      <c r="AA216" s="7">
        <v>69478</v>
      </c>
      <c r="AB216" s="7">
        <v>1</v>
      </c>
      <c r="AC216" s="14">
        <f t="shared" si="78"/>
        <v>1.4393045280520451</v>
      </c>
      <c r="AD216" s="7">
        <v>0</v>
      </c>
      <c r="AE216" s="14">
        <f t="shared" si="79"/>
        <v>0</v>
      </c>
      <c r="AF216" s="7">
        <v>0</v>
      </c>
      <c r="AG216" s="7">
        <v>69409</v>
      </c>
      <c r="AH216" s="18"/>
      <c r="AI216" s="30">
        <f t="shared" si="93"/>
        <v>0</v>
      </c>
      <c r="AJ216" s="18"/>
      <c r="AK216" s="30">
        <f t="shared" si="91"/>
        <v>0</v>
      </c>
      <c r="AL216" s="163">
        <v>0</v>
      </c>
      <c r="AM216" s="155">
        <f t="shared" si="80"/>
        <v>92215</v>
      </c>
      <c r="AN216" s="155">
        <f t="shared" si="81"/>
        <v>22</v>
      </c>
      <c r="AO216" s="13">
        <f t="shared" si="94"/>
        <v>23.857290028737189</v>
      </c>
      <c r="AP216" s="161">
        <f t="shared" si="82"/>
        <v>6</v>
      </c>
      <c r="AQ216" s="13">
        <f t="shared" si="92"/>
        <v>6.5065336442010526</v>
      </c>
      <c r="AR216" s="162">
        <f t="shared" si="83"/>
        <v>15</v>
      </c>
      <c r="AS216" s="133">
        <f t="shared" si="84"/>
        <v>91981</v>
      </c>
      <c r="AT216" s="133">
        <f t="shared" si="85"/>
        <v>23</v>
      </c>
      <c r="AU216" s="124">
        <f t="shared" si="86"/>
        <v>25.005164109979233</v>
      </c>
      <c r="AV216" s="133">
        <f t="shared" si="87"/>
        <v>4</v>
      </c>
      <c r="AW216" s="136">
        <f t="shared" si="88"/>
        <v>4.3487241930398666</v>
      </c>
      <c r="AX216" s="133">
        <f t="shared" si="89"/>
        <v>7</v>
      </c>
    </row>
    <row r="217" spans="1:50" x14ac:dyDescent="0.2">
      <c r="A217" s="1" t="s">
        <v>383</v>
      </c>
      <c r="B217" s="1" t="s">
        <v>384</v>
      </c>
      <c r="C217" s="114">
        <v>19604</v>
      </c>
      <c r="D217" s="112">
        <v>0</v>
      </c>
      <c r="E217" s="113">
        <f t="shared" si="74"/>
        <v>0</v>
      </c>
      <c r="F217" s="112">
        <v>0</v>
      </c>
      <c r="G217" s="113">
        <f t="shared" si="75"/>
        <v>0</v>
      </c>
      <c r="H217" s="112">
        <v>0</v>
      </c>
      <c r="I217" s="106">
        <v>19470</v>
      </c>
      <c r="J217" s="110"/>
      <c r="K217" s="111">
        <f t="shared" si="95"/>
        <v>0</v>
      </c>
      <c r="L217" s="110"/>
      <c r="M217" s="111">
        <f t="shared" si="90"/>
        <v>0</v>
      </c>
      <c r="N217" s="156">
        <v>0</v>
      </c>
      <c r="O217" s="54">
        <v>3133</v>
      </c>
      <c r="P217" s="54">
        <v>0</v>
      </c>
      <c r="Q217" s="55">
        <f t="shared" si="76"/>
        <v>0</v>
      </c>
      <c r="R217" s="54">
        <v>0</v>
      </c>
      <c r="S217" s="55">
        <f t="shared" si="77"/>
        <v>0</v>
      </c>
      <c r="T217" s="54">
        <v>0</v>
      </c>
      <c r="U217" s="56">
        <v>3102</v>
      </c>
      <c r="V217" s="54"/>
      <c r="W217" s="55">
        <f t="shared" si="72"/>
        <v>0</v>
      </c>
      <c r="X217" s="54"/>
      <c r="Y217" s="55">
        <f t="shared" si="73"/>
        <v>0</v>
      </c>
      <c r="Z217" s="160">
        <v>0</v>
      </c>
      <c r="AA217" s="7">
        <v>69478</v>
      </c>
      <c r="AB217" s="7">
        <v>0</v>
      </c>
      <c r="AC217" s="14">
        <f t="shared" si="78"/>
        <v>0</v>
      </c>
      <c r="AD217" s="7">
        <v>0</v>
      </c>
      <c r="AE217" s="14">
        <f t="shared" si="79"/>
        <v>0</v>
      </c>
      <c r="AF217" s="7">
        <v>0</v>
      </c>
      <c r="AG217" s="7">
        <v>69409</v>
      </c>
      <c r="AH217" s="18"/>
      <c r="AI217" s="30">
        <f t="shared" si="93"/>
        <v>0</v>
      </c>
      <c r="AJ217" s="18"/>
      <c r="AK217" s="30">
        <f t="shared" si="91"/>
        <v>0</v>
      </c>
      <c r="AL217" s="163">
        <v>0</v>
      </c>
      <c r="AM217" s="155">
        <f t="shared" si="80"/>
        <v>92215</v>
      </c>
      <c r="AN217" s="155">
        <f t="shared" si="81"/>
        <v>0</v>
      </c>
      <c r="AO217" s="13">
        <f t="shared" si="94"/>
        <v>0</v>
      </c>
      <c r="AP217" s="161">
        <f t="shared" si="82"/>
        <v>0</v>
      </c>
      <c r="AQ217" s="13">
        <f t="shared" si="92"/>
        <v>0</v>
      </c>
      <c r="AR217" s="162">
        <f t="shared" si="83"/>
        <v>0</v>
      </c>
      <c r="AS217" s="133">
        <f t="shared" si="84"/>
        <v>91981</v>
      </c>
      <c r="AT217" s="133">
        <f t="shared" si="85"/>
        <v>0</v>
      </c>
      <c r="AU217" s="124">
        <f t="shared" si="86"/>
        <v>0</v>
      </c>
      <c r="AV217" s="133">
        <f t="shared" si="87"/>
        <v>0</v>
      </c>
      <c r="AW217" s="136">
        <f t="shared" si="88"/>
        <v>0</v>
      </c>
      <c r="AX217" s="133">
        <f t="shared" si="89"/>
        <v>0</v>
      </c>
    </row>
    <row r="218" spans="1:50" x14ac:dyDescent="0.2">
      <c r="A218" s="1" t="s">
        <v>385</v>
      </c>
      <c r="B218" s="1" t="s">
        <v>386</v>
      </c>
      <c r="C218" s="114">
        <v>19604</v>
      </c>
      <c r="D218" s="112">
        <v>45</v>
      </c>
      <c r="E218" s="113">
        <f t="shared" si="74"/>
        <v>229.54499081820038</v>
      </c>
      <c r="F218" s="112">
        <v>4</v>
      </c>
      <c r="G218" s="113">
        <f t="shared" si="75"/>
        <v>20.403999183840032</v>
      </c>
      <c r="H218" s="112">
        <v>22</v>
      </c>
      <c r="I218" s="106">
        <v>19470</v>
      </c>
      <c r="J218" s="110">
        <v>52</v>
      </c>
      <c r="K218" s="111">
        <f t="shared" si="95"/>
        <v>267.07755521314846</v>
      </c>
      <c r="L218" s="110">
        <v>5</v>
      </c>
      <c r="M218" s="111">
        <f t="shared" si="90"/>
        <v>25.680534155110426</v>
      </c>
      <c r="N218" s="156">
        <v>18</v>
      </c>
      <c r="O218" s="54">
        <v>3133</v>
      </c>
      <c r="P218" s="54">
        <v>9</v>
      </c>
      <c r="Q218" s="55">
        <f t="shared" si="76"/>
        <v>287.26460261729972</v>
      </c>
      <c r="R218" s="54">
        <v>0</v>
      </c>
      <c r="S218" s="55">
        <f t="shared" si="77"/>
        <v>0</v>
      </c>
      <c r="T218" s="54">
        <v>6</v>
      </c>
      <c r="U218" s="56">
        <v>3102</v>
      </c>
      <c r="V218" s="54">
        <v>2</v>
      </c>
      <c r="W218" s="55">
        <f t="shared" si="72"/>
        <v>64.474532559638945</v>
      </c>
      <c r="X218" s="54"/>
      <c r="Y218" s="55">
        <f t="shared" si="73"/>
        <v>0</v>
      </c>
      <c r="Z218" s="160">
        <v>2</v>
      </c>
      <c r="AA218" s="7">
        <v>69478</v>
      </c>
      <c r="AB218" s="7">
        <v>2</v>
      </c>
      <c r="AC218" s="14">
        <f t="shared" si="78"/>
        <v>2.8786090561040902</v>
      </c>
      <c r="AD218" s="7">
        <v>0</v>
      </c>
      <c r="AE218" s="14">
        <f t="shared" si="79"/>
        <v>0</v>
      </c>
      <c r="AF218" s="7">
        <v>2</v>
      </c>
      <c r="AG218" s="7">
        <v>69409</v>
      </c>
      <c r="AH218" s="18">
        <v>2</v>
      </c>
      <c r="AI218" s="30">
        <f t="shared" si="93"/>
        <v>2.8814707026466309</v>
      </c>
      <c r="AJ218" s="18"/>
      <c r="AK218" s="30">
        <f t="shared" si="91"/>
        <v>0</v>
      </c>
      <c r="AL218" s="163">
        <v>1</v>
      </c>
      <c r="AM218" s="155">
        <f t="shared" si="80"/>
        <v>92215</v>
      </c>
      <c r="AN218" s="155">
        <f t="shared" si="81"/>
        <v>56</v>
      </c>
      <c r="AO218" s="13">
        <f t="shared" si="94"/>
        <v>60.727647345876484</v>
      </c>
      <c r="AP218" s="161">
        <f t="shared" si="82"/>
        <v>4</v>
      </c>
      <c r="AQ218" s="13">
        <f t="shared" si="92"/>
        <v>4.3376890961340351</v>
      </c>
      <c r="AR218" s="162">
        <f t="shared" si="83"/>
        <v>30</v>
      </c>
      <c r="AS218" s="133">
        <f t="shared" si="84"/>
        <v>91981</v>
      </c>
      <c r="AT218" s="133">
        <f t="shared" si="85"/>
        <v>56</v>
      </c>
      <c r="AU218" s="124">
        <f t="shared" si="86"/>
        <v>60.882138702558137</v>
      </c>
      <c r="AV218" s="133">
        <f t="shared" si="87"/>
        <v>5</v>
      </c>
      <c r="AW218" s="136">
        <f t="shared" si="88"/>
        <v>5.4359052412998334</v>
      </c>
      <c r="AX218" s="133">
        <f t="shared" si="89"/>
        <v>21</v>
      </c>
    </row>
    <row r="219" spans="1:50" x14ac:dyDescent="0.2">
      <c r="A219" s="1" t="s">
        <v>387</v>
      </c>
      <c r="B219" s="1" t="s">
        <v>388</v>
      </c>
      <c r="C219" s="114">
        <v>19604</v>
      </c>
      <c r="D219" s="112">
        <v>0</v>
      </c>
      <c r="E219" s="113">
        <f t="shared" si="74"/>
        <v>0</v>
      </c>
      <c r="F219" s="112">
        <v>0</v>
      </c>
      <c r="G219" s="113">
        <f t="shared" si="75"/>
        <v>0</v>
      </c>
      <c r="H219" s="112">
        <v>0</v>
      </c>
      <c r="I219" s="106">
        <v>19470</v>
      </c>
      <c r="J219" s="110"/>
      <c r="K219" s="111">
        <f t="shared" si="95"/>
        <v>0</v>
      </c>
      <c r="L219" s="110"/>
      <c r="M219" s="111">
        <f t="shared" si="90"/>
        <v>0</v>
      </c>
      <c r="N219" s="156">
        <v>0</v>
      </c>
      <c r="O219" s="54">
        <v>3133</v>
      </c>
      <c r="P219" s="54">
        <v>0</v>
      </c>
      <c r="Q219" s="55">
        <f t="shared" si="76"/>
        <v>0</v>
      </c>
      <c r="R219" s="54">
        <v>0</v>
      </c>
      <c r="S219" s="55">
        <f t="shared" si="77"/>
        <v>0</v>
      </c>
      <c r="T219" s="54">
        <v>0</v>
      </c>
      <c r="U219" s="56">
        <v>3102</v>
      </c>
      <c r="V219" s="54"/>
      <c r="W219" s="55">
        <f t="shared" si="72"/>
        <v>0</v>
      </c>
      <c r="X219" s="54"/>
      <c r="Y219" s="55">
        <f t="shared" si="73"/>
        <v>0</v>
      </c>
      <c r="Z219" s="160">
        <v>0</v>
      </c>
      <c r="AA219" s="7">
        <v>69478</v>
      </c>
      <c r="AB219" s="7">
        <v>1</v>
      </c>
      <c r="AC219" s="14">
        <f t="shared" si="78"/>
        <v>1.4393045280520451</v>
      </c>
      <c r="AD219" s="7">
        <v>0</v>
      </c>
      <c r="AE219" s="14">
        <f t="shared" si="79"/>
        <v>0</v>
      </c>
      <c r="AF219" s="7">
        <v>1</v>
      </c>
      <c r="AG219" s="7">
        <v>69409</v>
      </c>
      <c r="AH219" s="18">
        <v>1</v>
      </c>
      <c r="AI219" s="30">
        <f t="shared" si="93"/>
        <v>1.4407353513233154</v>
      </c>
      <c r="AJ219" s="18"/>
      <c r="AK219" s="30">
        <f t="shared" si="91"/>
        <v>0</v>
      </c>
      <c r="AL219" s="163">
        <v>1</v>
      </c>
      <c r="AM219" s="155">
        <f t="shared" si="80"/>
        <v>92215</v>
      </c>
      <c r="AN219" s="155">
        <f t="shared" si="81"/>
        <v>1</v>
      </c>
      <c r="AO219" s="13">
        <f t="shared" si="94"/>
        <v>1.0844222740335088</v>
      </c>
      <c r="AP219" s="161">
        <f t="shared" si="82"/>
        <v>0</v>
      </c>
      <c r="AQ219" s="13">
        <f t="shared" si="92"/>
        <v>0</v>
      </c>
      <c r="AR219" s="162">
        <f t="shared" si="83"/>
        <v>1</v>
      </c>
      <c r="AS219" s="133">
        <f t="shared" si="84"/>
        <v>91981</v>
      </c>
      <c r="AT219" s="133">
        <f t="shared" si="85"/>
        <v>1</v>
      </c>
      <c r="AU219" s="124">
        <f t="shared" si="86"/>
        <v>1.0871810482599666</v>
      </c>
      <c r="AV219" s="133">
        <f t="shared" si="87"/>
        <v>0</v>
      </c>
      <c r="AW219" s="136">
        <f t="shared" si="88"/>
        <v>0</v>
      </c>
      <c r="AX219" s="133">
        <f t="shared" si="89"/>
        <v>1</v>
      </c>
    </row>
    <row r="220" spans="1:50" s="154" customFormat="1" x14ac:dyDescent="0.2">
      <c r="A220" s="1" t="s">
        <v>389</v>
      </c>
      <c r="B220" s="1" t="s">
        <v>390</v>
      </c>
      <c r="C220" s="114">
        <v>19604</v>
      </c>
      <c r="D220" s="112">
        <v>2</v>
      </c>
      <c r="E220" s="113">
        <f t="shared" si="74"/>
        <v>10.201999591920016</v>
      </c>
      <c r="F220" s="112">
        <v>0</v>
      </c>
      <c r="G220" s="113">
        <f t="shared" si="75"/>
        <v>0</v>
      </c>
      <c r="H220" s="112">
        <v>2</v>
      </c>
      <c r="I220" s="106">
        <v>19470</v>
      </c>
      <c r="J220" s="110">
        <v>1</v>
      </c>
      <c r="K220" s="111">
        <f t="shared" si="95"/>
        <v>5.1361068310220857</v>
      </c>
      <c r="L220" s="110"/>
      <c r="M220" s="111">
        <f t="shared" si="90"/>
        <v>0</v>
      </c>
      <c r="N220" s="156">
        <v>1</v>
      </c>
      <c r="O220" s="54">
        <v>3133</v>
      </c>
      <c r="P220" s="54">
        <v>2</v>
      </c>
      <c r="Q220" s="55">
        <f t="shared" si="76"/>
        <v>63.836578359399937</v>
      </c>
      <c r="R220" s="54">
        <v>0</v>
      </c>
      <c r="S220" s="55">
        <f t="shared" si="77"/>
        <v>0</v>
      </c>
      <c r="T220" s="54">
        <v>2</v>
      </c>
      <c r="U220" s="56">
        <v>3102</v>
      </c>
      <c r="V220" s="54">
        <v>2</v>
      </c>
      <c r="W220" s="55">
        <f t="shared" si="72"/>
        <v>64.474532559638945</v>
      </c>
      <c r="X220" s="54"/>
      <c r="Y220" s="55">
        <f t="shared" si="73"/>
        <v>0</v>
      </c>
      <c r="Z220" s="160">
        <v>2</v>
      </c>
      <c r="AA220" s="7">
        <v>69478</v>
      </c>
      <c r="AB220" s="7">
        <v>0</v>
      </c>
      <c r="AC220" s="14">
        <f t="shared" si="78"/>
        <v>0</v>
      </c>
      <c r="AD220" s="7">
        <v>0</v>
      </c>
      <c r="AE220" s="14">
        <f t="shared" si="79"/>
        <v>0</v>
      </c>
      <c r="AF220" s="7">
        <v>0</v>
      </c>
      <c r="AG220" s="7">
        <v>69409</v>
      </c>
      <c r="AH220" s="18"/>
      <c r="AI220" s="30">
        <f t="shared" si="93"/>
        <v>0</v>
      </c>
      <c r="AJ220" s="18"/>
      <c r="AK220" s="30">
        <f t="shared" si="91"/>
        <v>0</v>
      </c>
      <c r="AL220" s="163">
        <v>0</v>
      </c>
      <c r="AM220" s="155">
        <f t="shared" si="80"/>
        <v>92215</v>
      </c>
      <c r="AN220" s="155">
        <f t="shared" si="81"/>
        <v>4</v>
      </c>
      <c r="AO220" s="13">
        <f t="shared" si="94"/>
        <v>4.3376890961340351</v>
      </c>
      <c r="AP220" s="161">
        <f t="shared" si="82"/>
        <v>0</v>
      </c>
      <c r="AQ220" s="13">
        <f t="shared" si="92"/>
        <v>0</v>
      </c>
      <c r="AR220" s="162">
        <f t="shared" si="83"/>
        <v>4</v>
      </c>
      <c r="AS220" s="133">
        <f t="shared" si="84"/>
        <v>91981</v>
      </c>
      <c r="AT220" s="133">
        <f t="shared" si="85"/>
        <v>3</v>
      </c>
      <c r="AU220" s="124">
        <f t="shared" si="86"/>
        <v>3.2615431447799001</v>
      </c>
      <c r="AV220" s="133">
        <f t="shared" si="87"/>
        <v>0</v>
      </c>
      <c r="AW220" s="136">
        <f t="shared" si="88"/>
        <v>0</v>
      </c>
      <c r="AX220" s="133">
        <f t="shared" si="89"/>
        <v>3</v>
      </c>
    </row>
    <row r="221" spans="1:50" x14ac:dyDescent="0.2">
      <c r="A221" s="1" t="s">
        <v>391</v>
      </c>
      <c r="B221" s="1" t="s">
        <v>392</v>
      </c>
      <c r="C221" s="114">
        <v>19604</v>
      </c>
      <c r="D221" s="112">
        <v>20</v>
      </c>
      <c r="E221" s="113">
        <f t="shared" si="74"/>
        <v>102.01999591920017</v>
      </c>
      <c r="F221" s="112">
        <v>1</v>
      </c>
      <c r="G221" s="113">
        <f t="shared" si="75"/>
        <v>5.100999795960008</v>
      </c>
      <c r="H221" s="112">
        <v>20</v>
      </c>
      <c r="I221" s="106">
        <v>19470</v>
      </c>
      <c r="J221" s="110">
        <v>20</v>
      </c>
      <c r="K221" s="111">
        <f t="shared" si="95"/>
        <v>102.7221366204417</v>
      </c>
      <c r="L221" s="110">
        <v>1</v>
      </c>
      <c r="M221" s="111">
        <f t="shared" si="90"/>
        <v>5.1361068310220857</v>
      </c>
      <c r="N221" s="156">
        <v>20</v>
      </c>
      <c r="O221" s="54">
        <v>3133</v>
      </c>
      <c r="P221" s="54">
        <v>4</v>
      </c>
      <c r="Q221" s="55">
        <f t="shared" si="76"/>
        <v>127.67315671879987</v>
      </c>
      <c r="R221" s="54">
        <v>0</v>
      </c>
      <c r="S221" s="55">
        <f t="shared" si="77"/>
        <v>0</v>
      </c>
      <c r="T221" s="54">
        <v>4</v>
      </c>
      <c r="U221" s="56">
        <v>3102</v>
      </c>
      <c r="V221" s="54">
        <v>3</v>
      </c>
      <c r="W221" s="55">
        <f t="shared" si="72"/>
        <v>96.71179883945841</v>
      </c>
      <c r="X221" s="54"/>
      <c r="Y221" s="55">
        <f t="shared" si="73"/>
        <v>0</v>
      </c>
      <c r="Z221" s="160">
        <v>2</v>
      </c>
      <c r="AA221" s="7">
        <v>69478</v>
      </c>
      <c r="AB221" s="7">
        <v>0</v>
      </c>
      <c r="AC221" s="14">
        <f t="shared" si="78"/>
        <v>0</v>
      </c>
      <c r="AD221" s="7">
        <v>0</v>
      </c>
      <c r="AE221" s="14">
        <f t="shared" si="79"/>
        <v>0</v>
      </c>
      <c r="AF221" s="7">
        <v>0</v>
      </c>
      <c r="AG221" s="7">
        <v>69409</v>
      </c>
      <c r="AH221" s="18"/>
      <c r="AI221" s="30">
        <f t="shared" si="93"/>
        <v>0</v>
      </c>
      <c r="AJ221" s="18"/>
      <c r="AK221" s="30">
        <f t="shared" si="91"/>
        <v>0</v>
      </c>
      <c r="AL221" s="163">
        <v>0</v>
      </c>
      <c r="AM221" s="155">
        <f t="shared" si="80"/>
        <v>92215</v>
      </c>
      <c r="AN221" s="155">
        <f t="shared" si="81"/>
        <v>24</v>
      </c>
      <c r="AO221" s="13">
        <f t="shared" si="94"/>
        <v>26.02613457680421</v>
      </c>
      <c r="AP221" s="161">
        <f t="shared" si="82"/>
        <v>1</v>
      </c>
      <c r="AQ221" s="13">
        <f t="shared" si="92"/>
        <v>1.0844222740335088</v>
      </c>
      <c r="AR221" s="162">
        <f t="shared" si="83"/>
        <v>24</v>
      </c>
      <c r="AS221" s="133">
        <f t="shared" si="84"/>
        <v>91981</v>
      </c>
      <c r="AT221" s="133">
        <f t="shared" si="85"/>
        <v>23</v>
      </c>
      <c r="AU221" s="124">
        <f t="shared" si="86"/>
        <v>25.005164109979233</v>
      </c>
      <c r="AV221" s="133">
        <f t="shared" si="87"/>
        <v>1</v>
      </c>
      <c r="AW221" s="136">
        <f t="shared" si="88"/>
        <v>1.0871810482599666</v>
      </c>
      <c r="AX221" s="133">
        <f t="shared" si="89"/>
        <v>22</v>
      </c>
    </row>
    <row r="222" spans="1:50" x14ac:dyDescent="0.2">
      <c r="A222" s="9" t="s">
        <v>393</v>
      </c>
      <c r="B222" s="9" t="s">
        <v>394</v>
      </c>
      <c r="C222" s="114">
        <v>19604</v>
      </c>
      <c r="D222" s="106">
        <v>0</v>
      </c>
      <c r="E222" s="109">
        <f t="shared" si="74"/>
        <v>0</v>
      </c>
      <c r="F222" s="106">
        <v>0</v>
      </c>
      <c r="G222" s="109">
        <f t="shared" si="75"/>
        <v>0</v>
      </c>
      <c r="H222" s="106">
        <v>0</v>
      </c>
      <c r="I222" s="106">
        <v>19470</v>
      </c>
      <c r="J222" s="145">
        <v>0</v>
      </c>
      <c r="K222" s="107">
        <f t="shared" si="95"/>
        <v>0</v>
      </c>
      <c r="L222" s="145"/>
      <c r="M222" s="107">
        <f t="shared" si="90"/>
        <v>0</v>
      </c>
      <c r="N222" s="108"/>
      <c r="O222" s="50">
        <v>3133</v>
      </c>
      <c r="P222" s="50">
        <v>0</v>
      </c>
      <c r="Q222" s="52">
        <f t="shared" si="76"/>
        <v>0</v>
      </c>
      <c r="R222" s="50">
        <v>0</v>
      </c>
      <c r="S222" s="52">
        <f t="shared" si="77"/>
        <v>0</v>
      </c>
      <c r="T222" s="50">
        <v>0</v>
      </c>
      <c r="U222" s="48">
        <v>3102</v>
      </c>
      <c r="V222" s="50">
        <v>0</v>
      </c>
      <c r="W222" s="52">
        <f t="shared" si="72"/>
        <v>0</v>
      </c>
      <c r="X222" s="50"/>
      <c r="Y222" s="52">
        <f t="shared" si="73"/>
        <v>0</v>
      </c>
      <c r="Z222" s="53"/>
      <c r="AA222" s="10">
        <v>69478</v>
      </c>
      <c r="AB222" s="10">
        <v>0</v>
      </c>
      <c r="AC222" s="11">
        <f t="shared" si="78"/>
        <v>0</v>
      </c>
      <c r="AD222" s="10">
        <v>0</v>
      </c>
      <c r="AE222" s="11">
        <f t="shared" si="79"/>
        <v>0</v>
      </c>
      <c r="AF222" s="10">
        <v>0</v>
      </c>
      <c r="AG222" s="10">
        <v>69409</v>
      </c>
      <c r="AH222" s="38">
        <v>0</v>
      </c>
      <c r="AI222" s="24">
        <f t="shared" si="93"/>
        <v>0</v>
      </c>
      <c r="AJ222" s="38"/>
      <c r="AK222" s="24">
        <f t="shared" si="91"/>
        <v>0</v>
      </c>
      <c r="AL222" s="43"/>
      <c r="AM222" s="6">
        <f t="shared" si="80"/>
        <v>92215</v>
      </c>
      <c r="AN222" s="6">
        <f t="shared" si="81"/>
        <v>0</v>
      </c>
      <c r="AO222" s="23">
        <f t="shared" si="94"/>
        <v>0</v>
      </c>
      <c r="AP222" s="37">
        <f t="shared" si="82"/>
        <v>0</v>
      </c>
      <c r="AQ222" s="23">
        <f t="shared" si="92"/>
        <v>0</v>
      </c>
      <c r="AR222" s="116">
        <f t="shared" si="83"/>
        <v>0</v>
      </c>
      <c r="AS222" s="133">
        <f t="shared" si="84"/>
        <v>91981</v>
      </c>
      <c r="AT222" s="133">
        <f t="shared" si="85"/>
        <v>0</v>
      </c>
      <c r="AU222" s="123">
        <f t="shared" si="86"/>
        <v>0</v>
      </c>
      <c r="AV222" s="134">
        <f t="shared" si="87"/>
        <v>0</v>
      </c>
      <c r="AW222" s="135">
        <f t="shared" si="88"/>
        <v>0</v>
      </c>
      <c r="AX222" s="134">
        <f t="shared" si="89"/>
        <v>0</v>
      </c>
    </row>
    <row r="223" spans="1:50" x14ac:dyDescent="0.2">
      <c r="A223" s="9" t="s">
        <v>395</v>
      </c>
      <c r="B223" s="9" t="s">
        <v>396</v>
      </c>
      <c r="C223" s="114">
        <v>19604</v>
      </c>
      <c r="D223" s="106">
        <v>245</v>
      </c>
      <c r="E223" s="109">
        <f t="shared" si="74"/>
        <v>1249.744950010202</v>
      </c>
      <c r="F223" s="106">
        <v>245</v>
      </c>
      <c r="G223" s="109">
        <f t="shared" si="75"/>
        <v>1249.744950010202</v>
      </c>
      <c r="H223" s="106">
        <v>0</v>
      </c>
      <c r="I223" s="106">
        <v>19470</v>
      </c>
      <c r="J223" s="145">
        <v>257</v>
      </c>
      <c r="K223" s="107">
        <f t="shared" si="95"/>
        <v>1319.979455572676</v>
      </c>
      <c r="L223" s="145">
        <v>257</v>
      </c>
      <c r="M223" s="107">
        <f t="shared" si="90"/>
        <v>1319.979455572676</v>
      </c>
      <c r="N223" s="108">
        <v>0</v>
      </c>
      <c r="O223" s="50">
        <v>3133</v>
      </c>
      <c r="P223" s="50">
        <v>60</v>
      </c>
      <c r="Q223" s="52">
        <f t="shared" si="76"/>
        <v>1915.0973507819983</v>
      </c>
      <c r="R223" s="50">
        <v>60</v>
      </c>
      <c r="S223" s="52">
        <f t="shared" si="77"/>
        <v>1915.0973507819983</v>
      </c>
      <c r="T223" s="50">
        <v>0</v>
      </c>
      <c r="U223" s="48">
        <v>3102</v>
      </c>
      <c r="V223" s="50">
        <v>66</v>
      </c>
      <c r="W223" s="52">
        <f t="shared" si="72"/>
        <v>2127.6595744680849</v>
      </c>
      <c r="X223" s="50">
        <v>66</v>
      </c>
      <c r="Y223" s="52">
        <f t="shared" si="73"/>
        <v>2127.6595744680849</v>
      </c>
      <c r="Z223" s="53">
        <v>0</v>
      </c>
      <c r="AA223" s="10">
        <v>69478</v>
      </c>
      <c r="AB223" s="10">
        <v>1299</v>
      </c>
      <c r="AC223" s="11">
        <f t="shared" si="78"/>
        <v>1869.6565819396067</v>
      </c>
      <c r="AD223" s="10">
        <v>1299</v>
      </c>
      <c r="AE223" s="11">
        <f t="shared" si="79"/>
        <v>1869.6565819396067</v>
      </c>
      <c r="AF223" s="10">
        <v>0</v>
      </c>
      <c r="AG223" s="10">
        <v>69409</v>
      </c>
      <c r="AH223" s="38">
        <v>1182</v>
      </c>
      <c r="AI223" s="24">
        <f t="shared" si="93"/>
        <v>1702.9491852641586</v>
      </c>
      <c r="AJ223" s="38">
        <v>1182</v>
      </c>
      <c r="AK223" s="24">
        <f t="shared" si="91"/>
        <v>1702.9491852641586</v>
      </c>
      <c r="AL223" s="43">
        <v>0</v>
      </c>
      <c r="AM223" s="6">
        <f t="shared" si="80"/>
        <v>92215</v>
      </c>
      <c r="AN223" s="6">
        <f t="shared" si="81"/>
        <v>1604</v>
      </c>
      <c r="AO223" s="23">
        <f t="shared" si="94"/>
        <v>1739.4133275497479</v>
      </c>
      <c r="AP223" s="37">
        <f t="shared" si="82"/>
        <v>1604</v>
      </c>
      <c r="AQ223" s="23">
        <f t="shared" si="92"/>
        <v>1739.4133275497479</v>
      </c>
      <c r="AR223" s="116">
        <f t="shared" si="83"/>
        <v>0</v>
      </c>
      <c r="AS223" s="133">
        <f t="shared" si="84"/>
        <v>91981</v>
      </c>
      <c r="AT223" s="133">
        <f t="shared" si="85"/>
        <v>1505</v>
      </c>
      <c r="AU223" s="123">
        <f t="shared" si="86"/>
        <v>1636.2074776312497</v>
      </c>
      <c r="AV223" s="134">
        <f t="shared" si="87"/>
        <v>1505</v>
      </c>
      <c r="AW223" s="135">
        <f t="shared" si="88"/>
        <v>1636.2074776312497</v>
      </c>
      <c r="AX223" s="134">
        <f t="shared" si="89"/>
        <v>0</v>
      </c>
    </row>
    <row r="224" spans="1:50" x14ac:dyDescent="0.2">
      <c r="A224" s="1" t="s">
        <v>397</v>
      </c>
      <c r="B224" s="1" t="s">
        <v>398</v>
      </c>
      <c r="C224" s="114">
        <v>19604</v>
      </c>
      <c r="D224" s="112">
        <v>0</v>
      </c>
      <c r="E224" s="113">
        <f t="shared" si="74"/>
        <v>0</v>
      </c>
      <c r="F224" s="112">
        <v>0</v>
      </c>
      <c r="G224" s="113">
        <f t="shared" si="75"/>
        <v>0</v>
      </c>
      <c r="H224" s="112">
        <v>0</v>
      </c>
      <c r="I224" s="106">
        <v>19470</v>
      </c>
      <c r="J224" s="110"/>
      <c r="K224" s="111">
        <f t="shared" si="95"/>
        <v>0</v>
      </c>
      <c r="L224" s="110"/>
      <c r="M224" s="111">
        <f t="shared" si="90"/>
        <v>0</v>
      </c>
      <c r="N224" s="156">
        <v>0</v>
      </c>
      <c r="O224" s="54">
        <v>3133</v>
      </c>
      <c r="P224" s="54">
        <v>0</v>
      </c>
      <c r="Q224" s="55">
        <f t="shared" si="76"/>
        <v>0</v>
      </c>
      <c r="R224" s="54">
        <v>0</v>
      </c>
      <c r="S224" s="55">
        <f t="shared" si="77"/>
        <v>0</v>
      </c>
      <c r="T224" s="54">
        <v>0</v>
      </c>
      <c r="U224" s="56">
        <v>3102</v>
      </c>
      <c r="V224" s="54"/>
      <c r="W224" s="55">
        <f t="shared" si="72"/>
        <v>0</v>
      </c>
      <c r="X224" s="54"/>
      <c r="Y224" s="55">
        <f t="shared" si="73"/>
        <v>0</v>
      </c>
      <c r="Z224" s="160">
        <v>0</v>
      </c>
      <c r="AA224" s="7">
        <v>69478</v>
      </c>
      <c r="AB224" s="7">
        <v>0</v>
      </c>
      <c r="AC224" s="14">
        <f t="shared" si="78"/>
        <v>0</v>
      </c>
      <c r="AD224" s="7">
        <v>0</v>
      </c>
      <c r="AE224" s="14">
        <f t="shared" si="79"/>
        <v>0</v>
      </c>
      <c r="AF224" s="7">
        <v>0</v>
      </c>
      <c r="AG224" s="7">
        <v>69409</v>
      </c>
      <c r="AH224" s="18"/>
      <c r="AI224" s="30">
        <f t="shared" si="93"/>
        <v>0</v>
      </c>
      <c r="AJ224" s="18"/>
      <c r="AK224" s="30">
        <f t="shared" si="91"/>
        <v>0</v>
      </c>
      <c r="AL224" s="163">
        <v>0</v>
      </c>
      <c r="AM224" s="155">
        <f t="shared" si="80"/>
        <v>92215</v>
      </c>
      <c r="AN224" s="155">
        <f t="shared" si="81"/>
        <v>0</v>
      </c>
      <c r="AO224" s="13">
        <f t="shared" si="94"/>
        <v>0</v>
      </c>
      <c r="AP224" s="161">
        <f t="shared" si="82"/>
        <v>0</v>
      </c>
      <c r="AQ224" s="13">
        <f t="shared" si="92"/>
        <v>0</v>
      </c>
      <c r="AR224" s="162">
        <f t="shared" si="83"/>
        <v>0</v>
      </c>
      <c r="AS224" s="133">
        <f t="shared" si="84"/>
        <v>91981</v>
      </c>
      <c r="AT224" s="133">
        <f t="shared" si="85"/>
        <v>0</v>
      </c>
      <c r="AU224" s="124">
        <f t="shared" si="86"/>
        <v>0</v>
      </c>
      <c r="AV224" s="133">
        <f t="shared" si="87"/>
        <v>0</v>
      </c>
      <c r="AW224" s="136">
        <f t="shared" si="88"/>
        <v>0</v>
      </c>
      <c r="AX224" s="133">
        <f t="shared" si="89"/>
        <v>0</v>
      </c>
    </row>
    <row r="225" spans="1:50" x14ac:dyDescent="0.2">
      <c r="A225" s="9">
        <v>210</v>
      </c>
      <c r="B225" s="9" t="s">
        <v>433</v>
      </c>
      <c r="C225" s="114">
        <v>19604</v>
      </c>
      <c r="D225" s="106">
        <v>1622</v>
      </c>
      <c r="E225" s="109">
        <f t="shared" si="74"/>
        <v>8273.8216690471345</v>
      </c>
      <c r="F225" s="106">
        <v>1622</v>
      </c>
      <c r="G225" s="109">
        <f t="shared" si="75"/>
        <v>8273.8216690471345</v>
      </c>
      <c r="H225" s="106">
        <v>0</v>
      </c>
      <c r="I225" s="106">
        <v>19470</v>
      </c>
      <c r="J225" s="145">
        <v>2706</v>
      </c>
      <c r="K225" s="107">
        <f t="shared" si="95"/>
        <v>13898.305084745763</v>
      </c>
      <c r="L225" s="145">
        <v>2706</v>
      </c>
      <c r="M225" s="107">
        <f t="shared" si="90"/>
        <v>13898.305084745763</v>
      </c>
      <c r="N225" s="108">
        <v>2706</v>
      </c>
      <c r="O225" s="50">
        <v>3133</v>
      </c>
      <c r="P225" s="50">
        <v>291</v>
      </c>
      <c r="Q225" s="52">
        <f t="shared" si="76"/>
        <v>9288.2221512926917</v>
      </c>
      <c r="R225" s="50">
        <v>291</v>
      </c>
      <c r="S225" s="52">
        <f t="shared" si="77"/>
        <v>9288.2221512926917</v>
      </c>
      <c r="T225" s="50">
        <v>0</v>
      </c>
      <c r="U225" s="48">
        <v>3102</v>
      </c>
      <c r="V225" s="50">
        <v>674</v>
      </c>
      <c r="W225" s="52">
        <f t="shared" si="72"/>
        <v>21727.917472598325</v>
      </c>
      <c r="X225" s="50">
        <v>674</v>
      </c>
      <c r="Y225" s="50">
        <f t="shared" si="73"/>
        <v>21727.917472598325</v>
      </c>
      <c r="Z225" s="53">
        <v>0</v>
      </c>
      <c r="AA225" s="10">
        <v>69478</v>
      </c>
      <c r="AB225" s="10">
        <v>8960</v>
      </c>
      <c r="AC225" s="11">
        <f t="shared" si="78"/>
        <v>12896.168571346325</v>
      </c>
      <c r="AD225" s="10">
        <v>8960</v>
      </c>
      <c r="AE225" s="11">
        <f t="shared" si="79"/>
        <v>12896.168571346325</v>
      </c>
      <c r="AF225" s="10">
        <v>0</v>
      </c>
      <c r="AG225" s="10">
        <v>69409</v>
      </c>
      <c r="AH225" s="38">
        <v>12084</v>
      </c>
      <c r="AI225" s="24">
        <f>AH225/AG225*100000</f>
        <v>17409.845985390944</v>
      </c>
      <c r="AJ225" s="38">
        <v>12084</v>
      </c>
      <c r="AK225" s="24">
        <f t="shared" si="91"/>
        <v>17409.845985390944</v>
      </c>
      <c r="AL225" s="43">
        <v>12084</v>
      </c>
      <c r="AM225" s="6">
        <f t="shared" si="80"/>
        <v>92215</v>
      </c>
      <c r="AN225" s="6">
        <f t="shared" si="81"/>
        <v>10873</v>
      </c>
      <c r="AO225" s="23">
        <f t="shared" si="94"/>
        <v>11790.923385566339</v>
      </c>
      <c r="AP225" s="37">
        <f t="shared" si="82"/>
        <v>10873</v>
      </c>
      <c r="AQ225" s="23">
        <f t="shared" si="92"/>
        <v>11790.923385566339</v>
      </c>
      <c r="AR225" s="116">
        <f t="shared" si="83"/>
        <v>0</v>
      </c>
      <c r="AS225" s="133">
        <f t="shared" si="84"/>
        <v>91981</v>
      </c>
      <c r="AT225" s="133">
        <f t="shared" si="85"/>
        <v>15464</v>
      </c>
      <c r="AU225" s="123">
        <f t="shared" si="86"/>
        <v>16812.167730292127</v>
      </c>
      <c r="AV225" s="134">
        <f t="shared" si="87"/>
        <v>15464</v>
      </c>
      <c r="AW225" s="135">
        <f t="shared" si="88"/>
        <v>16812.167730292127</v>
      </c>
      <c r="AX225" s="134">
        <f t="shared" si="89"/>
        <v>14790</v>
      </c>
    </row>
  </sheetData>
  <mergeCells count="29">
    <mergeCell ref="U2:Z2"/>
    <mergeCell ref="V3:W3"/>
    <mergeCell ref="X3:Y3"/>
    <mergeCell ref="AG2:AL2"/>
    <mergeCell ref="AA2:AF2"/>
    <mergeCell ref="AA1:AF1"/>
    <mergeCell ref="AM1:AX1"/>
    <mergeCell ref="AN3:AO3"/>
    <mergeCell ref="AP3:AQ3"/>
    <mergeCell ref="AT3:AU3"/>
    <mergeCell ref="AV3:AW3"/>
    <mergeCell ref="AN2:AR2"/>
    <mergeCell ref="AT2:AX2"/>
    <mergeCell ref="O1:T1"/>
    <mergeCell ref="O2:T2"/>
    <mergeCell ref="C1:H1"/>
    <mergeCell ref="I2:N2"/>
    <mergeCell ref="C2:H2"/>
    <mergeCell ref="B3:B4"/>
    <mergeCell ref="AH3:AI3"/>
    <mergeCell ref="AJ3:AK3"/>
    <mergeCell ref="AB3:AC3"/>
    <mergeCell ref="AD3:AE3"/>
    <mergeCell ref="P3:Q3"/>
    <mergeCell ref="R3:S3"/>
    <mergeCell ref="J3:K3"/>
    <mergeCell ref="L3:M3"/>
    <mergeCell ref="D3:E3"/>
    <mergeCell ref="F3:G3"/>
  </mergeCells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225"/>
  <sheetViews>
    <sheetView zoomScale="80" zoomScaleNormal="80" workbookViewId="0">
      <pane xSplit="2" ySplit="4" topLeftCell="C5" activePane="bottomRight" state="frozen"/>
      <selection activeCell="W26" sqref="W26"/>
      <selection pane="topRight" activeCell="W26" sqref="W26"/>
      <selection pane="bottomLeft" activeCell="W26" sqref="W26"/>
      <selection pane="bottomRight" activeCell="A6" sqref="A6:XFD6"/>
    </sheetView>
  </sheetViews>
  <sheetFormatPr defaultColWidth="9.140625" defaultRowHeight="12.75" x14ac:dyDescent="0.2"/>
  <cols>
    <col min="1" max="1" width="5.28515625" style="3" customWidth="1"/>
    <col min="2" max="2" width="27.28515625" style="3" customWidth="1"/>
    <col min="3" max="8" width="9.140625" style="16" hidden="1" customWidth="1"/>
    <col min="9" max="14" width="9.140625" style="97" customWidth="1"/>
    <col min="15" max="20" width="9.140625" style="3" hidden="1" customWidth="1"/>
    <col min="21" max="26" width="9.140625" style="92" customWidth="1"/>
    <col min="27" max="27" width="9.140625" style="33" hidden="1" customWidth="1"/>
    <col min="28" max="28" width="9.140625" style="92" hidden="1" customWidth="1"/>
    <col min="29" max="30" width="9.140625" style="3" hidden="1" customWidth="1"/>
    <col min="31" max="32" width="9.140625" style="92" hidden="1" customWidth="1"/>
    <col min="33" max="38" width="9.140625" style="92" customWidth="1"/>
    <col min="39" max="39" width="9.140625" style="92" hidden="1" customWidth="1"/>
    <col min="40" max="40" width="9.140625" style="3" hidden="1" customWidth="1"/>
    <col min="41" max="41" width="9.5703125" style="3" hidden="1" customWidth="1"/>
    <col min="42" max="42" width="9.140625" style="3" hidden="1" customWidth="1"/>
    <col min="43" max="43" width="9.5703125" style="3" hidden="1" customWidth="1"/>
    <col min="44" max="44" width="9.140625" style="3" hidden="1" customWidth="1"/>
    <col min="45" max="50" width="9.140625" style="3" customWidth="1"/>
    <col min="51" max="55" width="9.140625" style="92" customWidth="1"/>
    <col min="56" max="16384" width="9.140625" style="92"/>
  </cols>
  <sheetData>
    <row r="1" spans="1:50" x14ac:dyDescent="0.2">
      <c r="A1" s="1" t="s">
        <v>0</v>
      </c>
      <c r="B1" s="2"/>
      <c r="C1" s="194"/>
      <c r="D1" s="194"/>
      <c r="E1" s="194"/>
      <c r="F1" s="194"/>
      <c r="G1" s="194"/>
      <c r="H1" s="194"/>
      <c r="I1" s="94"/>
      <c r="J1" s="94"/>
      <c r="K1" s="94"/>
      <c r="L1" s="94"/>
      <c r="M1" s="94"/>
      <c r="N1" s="94"/>
      <c r="O1" s="195"/>
      <c r="P1" s="195"/>
      <c r="Q1" s="195"/>
      <c r="R1" s="195"/>
      <c r="S1" s="195"/>
      <c r="T1" s="195"/>
      <c r="U1" s="37"/>
      <c r="V1" s="37"/>
      <c r="W1" s="37"/>
      <c r="X1" s="37"/>
      <c r="Y1" s="37"/>
      <c r="Z1" s="37"/>
      <c r="AA1" s="195"/>
      <c r="AB1" s="195"/>
      <c r="AC1" s="195"/>
      <c r="AD1" s="195"/>
      <c r="AE1" s="195"/>
      <c r="AF1" s="99"/>
      <c r="AG1" s="99"/>
      <c r="AH1" s="99"/>
      <c r="AI1" s="99"/>
      <c r="AJ1" s="99"/>
      <c r="AK1" s="99"/>
      <c r="AL1" s="99"/>
      <c r="AM1" s="197"/>
      <c r="AN1" s="197"/>
      <c r="AO1" s="197"/>
      <c r="AP1" s="197"/>
      <c r="AQ1" s="197"/>
      <c r="AR1" s="197"/>
      <c r="AS1" s="197"/>
      <c r="AT1" s="197"/>
      <c r="AU1" s="197"/>
      <c r="AV1" s="197"/>
      <c r="AW1" s="197"/>
      <c r="AX1" s="197"/>
    </row>
    <row r="2" spans="1:50" x14ac:dyDescent="0.2">
      <c r="A2" s="1"/>
      <c r="B2" s="2"/>
      <c r="C2" s="198">
        <v>2021</v>
      </c>
      <c r="D2" s="198"/>
      <c r="E2" s="198"/>
      <c r="F2" s="198"/>
      <c r="G2" s="198"/>
      <c r="H2" s="198"/>
      <c r="I2" s="198">
        <v>2022</v>
      </c>
      <c r="J2" s="198"/>
      <c r="K2" s="198"/>
      <c r="L2" s="198"/>
      <c r="M2" s="198"/>
      <c r="N2" s="198"/>
      <c r="O2" s="199">
        <v>2021</v>
      </c>
      <c r="P2" s="199"/>
      <c r="Q2" s="199"/>
      <c r="R2" s="199"/>
      <c r="S2" s="199"/>
      <c r="T2" s="199"/>
      <c r="U2" s="199">
        <v>2022</v>
      </c>
      <c r="V2" s="199"/>
      <c r="W2" s="199"/>
      <c r="X2" s="199"/>
      <c r="Y2" s="199"/>
      <c r="Z2" s="199"/>
      <c r="AA2" s="219">
        <v>2021</v>
      </c>
      <c r="AB2" s="219"/>
      <c r="AC2" s="219"/>
      <c r="AD2" s="219"/>
      <c r="AE2" s="219"/>
      <c r="AF2" s="219"/>
      <c r="AG2" s="200">
        <v>2022</v>
      </c>
      <c r="AH2" s="200"/>
      <c r="AI2" s="200"/>
      <c r="AJ2" s="200"/>
      <c r="AK2" s="200"/>
      <c r="AL2" s="200"/>
      <c r="AM2" s="59"/>
      <c r="AN2" s="202">
        <v>2021</v>
      </c>
      <c r="AO2" s="203"/>
      <c r="AP2" s="203"/>
      <c r="AQ2" s="203"/>
      <c r="AR2" s="204"/>
      <c r="AS2" s="129"/>
      <c r="AT2" s="216">
        <v>2022</v>
      </c>
      <c r="AU2" s="217"/>
      <c r="AV2" s="217"/>
      <c r="AW2" s="217"/>
      <c r="AX2" s="218"/>
    </row>
    <row r="3" spans="1:50" ht="25.5" x14ac:dyDescent="0.2">
      <c r="A3" s="1"/>
      <c r="B3" s="4"/>
      <c r="C3" s="103" t="s">
        <v>444</v>
      </c>
      <c r="D3" s="206" t="s">
        <v>425</v>
      </c>
      <c r="E3" s="207"/>
      <c r="F3" s="206" t="s">
        <v>426</v>
      </c>
      <c r="G3" s="207"/>
      <c r="H3" s="103"/>
      <c r="I3" s="101" t="s">
        <v>453</v>
      </c>
      <c r="J3" s="206" t="s">
        <v>425</v>
      </c>
      <c r="K3" s="207"/>
      <c r="L3" s="206" t="s">
        <v>426</v>
      </c>
      <c r="M3" s="207"/>
      <c r="N3" s="102"/>
      <c r="O3" s="49"/>
      <c r="P3" s="208" t="s">
        <v>425</v>
      </c>
      <c r="Q3" s="209"/>
      <c r="R3" s="208" t="s">
        <v>426</v>
      </c>
      <c r="S3" s="209"/>
      <c r="T3" s="49"/>
      <c r="U3" s="48" t="s">
        <v>454</v>
      </c>
      <c r="V3" s="208" t="s">
        <v>425</v>
      </c>
      <c r="W3" s="209"/>
      <c r="X3" s="208" t="s">
        <v>426</v>
      </c>
      <c r="Y3" s="209"/>
      <c r="Z3" s="48"/>
      <c r="AA3" s="188"/>
      <c r="AB3" s="63" t="s">
        <v>425</v>
      </c>
      <c r="AC3" s="64"/>
      <c r="AD3" s="63" t="s">
        <v>426</v>
      </c>
      <c r="AE3" s="64"/>
      <c r="AF3" s="64"/>
      <c r="AG3" s="118" t="s">
        <v>455</v>
      </c>
      <c r="AH3" s="212" t="s">
        <v>425</v>
      </c>
      <c r="AI3" s="213"/>
      <c r="AJ3" s="212" t="s">
        <v>426</v>
      </c>
      <c r="AK3" s="213"/>
      <c r="AL3" s="38"/>
      <c r="AM3" s="186"/>
      <c r="AN3" s="210" t="s">
        <v>425</v>
      </c>
      <c r="AO3" s="211"/>
      <c r="AP3" s="210" t="s">
        <v>426</v>
      </c>
      <c r="AQ3" s="211"/>
      <c r="AR3" s="1"/>
      <c r="AS3" s="130"/>
      <c r="AT3" s="214" t="s">
        <v>425</v>
      </c>
      <c r="AU3" s="215"/>
      <c r="AV3" s="214" t="s">
        <v>426</v>
      </c>
      <c r="AW3" s="215"/>
      <c r="AX3" s="130"/>
    </row>
    <row r="4" spans="1:50" s="176" customFormat="1" ht="30" x14ac:dyDescent="0.2">
      <c r="A4" s="25"/>
      <c r="B4" s="26"/>
      <c r="C4" s="105" t="s">
        <v>435</v>
      </c>
      <c r="D4" s="105" t="s">
        <v>436</v>
      </c>
      <c r="E4" s="105" t="s">
        <v>428</v>
      </c>
      <c r="F4" s="105" t="s">
        <v>436</v>
      </c>
      <c r="G4" s="105" t="s">
        <v>428</v>
      </c>
      <c r="H4" s="105" t="s">
        <v>437</v>
      </c>
      <c r="I4" s="104" t="s">
        <v>429</v>
      </c>
      <c r="J4" s="105" t="s">
        <v>436</v>
      </c>
      <c r="K4" s="106" t="s">
        <v>428</v>
      </c>
      <c r="L4" s="105" t="s">
        <v>436</v>
      </c>
      <c r="M4" s="106" t="s">
        <v>428</v>
      </c>
      <c r="N4" s="105" t="s">
        <v>437</v>
      </c>
      <c r="O4" s="51" t="s">
        <v>438</v>
      </c>
      <c r="P4" s="51" t="s">
        <v>436</v>
      </c>
      <c r="Q4" s="51" t="s">
        <v>428</v>
      </c>
      <c r="R4" s="51" t="s">
        <v>436</v>
      </c>
      <c r="S4" s="51" t="s">
        <v>428</v>
      </c>
      <c r="T4" s="51" t="s">
        <v>437</v>
      </c>
      <c r="U4" s="50" t="s">
        <v>430</v>
      </c>
      <c r="V4" s="51" t="s">
        <v>436</v>
      </c>
      <c r="W4" s="50" t="s">
        <v>428</v>
      </c>
      <c r="X4" s="51" t="s">
        <v>436</v>
      </c>
      <c r="Y4" s="50" t="s">
        <v>428</v>
      </c>
      <c r="Z4" s="51" t="s">
        <v>437</v>
      </c>
      <c r="AA4" s="65" t="s">
        <v>439</v>
      </c>
      <c r="AB4" s="65" t="s">
        <v>436</v>
      </c>
      <c r="AC4" s="65" t="s">
        <v>428</v>
      </c>
      <c r="AD4" s="65" t="s">
        <v>436</v>
      </c>
      <c r="AE4" s="65" t="s">
        <v>428</v>
      </c>
      <c r="AF4" s="65" t="s">
        <v>437</v>
      </c>
      <c r="AG4" s="10" t="s">
        <v>431</v>
      </c>
      <c r="AH4" s="10" t="s">
        <v>436</v>
      </c>
      <c r="AI4" s="10" t="s">
        <v>428</v>
      </c>
      <c r="AJ4" s="58" t="s">
        <v>436</v>
      </c>
      <c r="AK4" s="10" t="s">
        <v>428</v>
      </c>
      <c r="AL4" s="58" t="s">
        <v>437</v>
      </c>
      <c r="AM4" s="187"/>
      <c r="AN4" s="45" t="s">
        <v>436</v>
      </c>
      <c r="AO4" s="12" t="s">
        <v>428</v>
      </c>
      <c r="AP4" s="45" t="s">
        <v>436</v>
      </c>
      <c r="AQ4" s="12" t="s">
        <v>428</v>
      </c>
      <c r="AR4" s="45" t="s">
        <v>437</v>
      </c>
      <c r="AS4" s="131" t="s">
        <v>427</v>
      </c>
      <c r="AT4" s="131" t="s">
        <v>436</v>
      </c>
      <c r="AU4" s="131" t="s">
        <v>428</v>
      </c>
      <c r="AV4" s="131" t="s">
        <v>436</v>
      </c>
      <c r="AW4" s="131" t="s">
        <v>428</v>
      </c>
      <c r="AX4" s="131" t="s">
        <v>437</v>
      </c>
    </row>
    <row r="5" spans="1:50" x14ac:dyDescent="0.2">
      <c r="A5" s="6" t="s">
        <v>2</v>
      </c>
      <c r="B5" s="6" t="s">
        <v>434</v>
      </c>
      <c r="C5" s="106">
        <v>7191</v>
      </c>
      <c r="D5" s="106">
        <v>6079</v>
      </c>
      <c r="E5" s="109">
        <f>D5/C5*100000</f>
        <v>84536.225837852879</v>
      </c>
      <c r="F5" s="106">
        <v>4864</v>
      </c>
      <c r="G5" s="109">
        <f>F5/C5*100000</f>
        <v>67640.105687665142</v>
      </c>
      <c r="H5" s="106">
        <v>604</v>
      </c>
      <c r="I5" s="106">
        <v>6913</v>
      </c>
      <c r="J5" s="145">
        <v>6089</v>
      </c>
      <c r="K5" s="107">
        <f>J5/I5*100000</f>
        <v>88080.428178793576</v>
      </c>
      <c r="L5" s="145">
        <v>4671</v>
      </c>
      <c r="M5" s="107">
        <f t="shared" ref="M5:M69" si="0">L5/I5*100000</f>
        <v>67568.349486474748</v>
      </c>
      <c r="N5" s="108">
        <v>1054</v>
      </c>
      <c r="O5" s="50">
        <v>1111</v>
      </c>
      <c r="P5" s="50">
        <v>1038</v>
      </c>
      <c r="Q5" s="52">
        <f>P5/O5*100000</f>
        <v>93429.342934293425</v>
      </c>
      <c r="R5" s="50">
        <v>766</v>
      </c>
      <c r="S5" s="52">
        <f>R5/O5*100000</f>
        <v>68946.894689468958</v>
      </c>
      <c r="T5" s="50">
        <v>182</v>
      </c>
      <c r="U5" s="48">
        <v>1142</v>
      </c>
      <c r="V5" s="50">
        <v>957</v>
      </c>
      <c r="W5" s="52">
        <f>V5/U5*100000</f>
        <v>83800.350262697015</v>
      </c>
      <c r="X5" s="50">
        <v>664</v>
      </c>
      <c r="Y5" s="52">
        <f t="shared" ref="Y5:Y69" si="1">X5/U5*100000</f>
        <v>58143.60770577933</v>
      </c>
      <c r="Z5" s="53">
        <v>305</v>
      </c>
      <c r="AA5" s="189">
        <v>13027</v>
      </c>
      <c r="AB5" s="39">
        <v>23519</v>
      </c>
      <c r="AC5" s="66">
        <f>AB5/AA5*100000</f>
        <v>180540.41605895449</v>
      </c>
      <c r="AD5" s="39">
        <v>9091</v>
      </c>
      <c r="AE5" s="66">
        <f>AD5/AA5*100000</f>
        <v>69785.829431181395</v>
      </c>
      <c r="AF5" s="39">
        <v>9446</v>
      </c>
      <c r="AG5" s="10">
        <v>13017</v>
      </c>
      <c r="AH5" s="10">
        <v>23820</v>
      </c>
      <c r="AI5" s="11">
        <f>AH5/AG5*100000</f>
        <v>182991.4726895598</v>
      </c>
      <c r="AJ5" s="10">
        <v>9654</v>
      </c>
      <c r="AK5" s="11">
        <f t="shared" ref="AK5:AK69" si="2">AJ5/AG5*100000</f>
        <v>74164.554044710763</v>
      </c>
      <c r="AL5" s="42">
        <v>11087</v>
      </c>
      <c r="AM5" s="98">
        <f>C5+O5+AA5</f>
        <v>21329</v>
      </c>
      <c r="AN5" s="98">
        <f>D5+P5+AB5</f>
        <v>30636</v>
      </c>
      <c r="AO5" s="23">
        <f>AN5/AM5*100000</f>
        <v>143635.42594589526</v>
      </c>
      <c r="AP5" s="37">
        <f>F5+R5+AD5</f>
        <v>14721</v>
      </c>
      <c r="AQ5" s="23">
        <f>AP5/AM5*100000</f>
        <v>69018.706924844111</v>
      </c>
      <c r="AR5" s="116">
        <f>H5+T5+AF5</f>
        <v>10232</v>
      </c>
      <c r="AS5" s="133">
        <f>I5+U5+AG5</f>
        <v>21072</v>
      </c>
      <c r="AT5" s="133">
        <f>J5+V5+AH5</f>
        <v>30866</v>
      </c>
      <c r="AU5" s="123">
        <f>AT5/AS5*100000</f>
        <v>146478.73955960516</v>
      </c>
      <c r="AV5" s="134">
        <f>L5+X5+AJ5</f>
        <v>14989</v>
      </c>
      <c r="AW5" s="135">
        <f>AV5/AS5*100000</f>
        <v>71132.308276385724</v>
      </c>
      <c r="AX5" s="134">
        <f>N5+Z5+AL5</f>
        <v>12446</v>
      </c>
    </row>
    <row r="6" spans="1:50" x14ac:dyDescent="0.2">
      <c r="A6" s="9" t="s">
        <v>3</v>
      </c>
      <c r="B6" s="9" t="s">
        <v>4</v>
      </c>
      <c r="C6" s="106">
        <v>7191</v>
      </c>
      <c r="D6" s="106">
        <v>185</v>
      </c>
      <c r="E6" s="109">
        <f>D6/C6*100000</f>
        <v>2572.6602697816716</v>
      </c>
      <c r="F6" s="106">
        <v>173</v>
      </c>
      <c r="G6" s="109">
        <f>F6/C6*100000</f>
        <v>2405.7850090390766</v>
      </c>
      <c r="H6" s="106">
        <v>11</v>
      </c>
      <c r="I6" s="106">
        <v>6913</v>
      </c>
      <c r="J6" s="145">
        <v>245</v>
      </c>
      <c r="K6" s="107">
        <f t="shared" ref="K6:K70" si="3">J6/I6*100000</f>
        <v>3544.0474468392881</v>
      </c>
      <c r="L6" s="145">
        <v>235</v>
      </c>
      <c r="M6" s="107">
        <f t="shared" si="0"/>
        <v>3399.3924490091135</v>
      </c>
      <c r="N6" s="108">
        <v>0</v>
      </c>
      <c r="O6" s="50">
        <v>1111</v>
      </c>
      <c r="P6" s="50">
        <v>33</v>
      </c>
      <c r="Q6" s="52">
        <f t="shared" ref="Q6:Q70" si="4">P6/O6*100000</f>
        <v>2970.2970297029701</v>
      </c>
      <c r="R6" s="50">
        <v>31</v>
      </c>
      <c r="S6" s="52">
        <f t="shared" ref="S6:S70" si="5">R6/O6*100000</f>
        <v>2790.2790279027899</v>
      </c>
      <c r="T6" s="50">
        <v>0</v>
      </c>
      <c r="U6" s="48">
        <v>1142</v>
      </c>
      <c r="V6" s="50">
        <v>6</v>
      </c>
      <c r="W6" s="52">
        <f t="shared" ref="W6:W70" si="6">V6/U6*100000</f>
        <v>525.39404553415056</v>
      </c>
      <c r="X6" s="50">
        <v>3</v>
      </c>
      <c r="Y6" s="52">
        <f t="shared" si="1"/>
        <v>262.69702276707528</v>
      </c>
      <c r="Z6" s="53">
        <v>0</v>
      </c>
      <c r="AA6" s="189">
        <v>13027</v>
      </c>
      <c r="AB6" s="39">
        <v>200</v>
      </c>
      <c r="AC6" s="66">
        <f>AB6/AA6*100000</f>
        <v>1535.2728947570431</v>
      </c>
      <c r="AD6" s="39">
        <v>44</v>
      </c>
      <c r="AE6" s="66">
        <f>AD6/AA6*100000</f>
        <v>337.7600368465495</v>
      </c>
      <c r="AF6" s="39">
        <v>122</v>
      </c>
      <c r="AG6" s="10">
        <v>13017</v>
      </c>
      <c r="AH6" s="10">
        <v>158</v>
      </c>
      <c r="AI6" s="11">
        <f t="shared" ref="AI6:AI70" si="7">AH6/AG6*100000</f>
        <v>1213.7973419374664</v>
      </c>
      <c r="AJ6" s="10">
        <v>52</v>
      </c>
      <c r="AK6" s="11">
        <f t="shared" si="2"/>
        <v>399.47760620726746</v>
      </c>
      <c r="AL6" s="42">
        <v>130</v>
      </c>
      <c r="AM6" s="98">
        <f>C6+O6+AA6</f>
        <v>21329</v>
      </c>
      <c r="AN6" s="98">
        <f t="shared" ref="AN6:AN70" si="8">D6+P6+AB6</f>
        <v>418</v>
      </c>
      <c r="AO6" s="23">
        <f t="shared" ref="AO6:AO70" si="9">AN6/AM6*100000</f>
        <v>1959.7730789066527</v>
      </c>
      <c r="AP6" s="37">
        <f t="shared" ref="AP6:AP70" si="10">F6+R6+AD6</f>
        <v>248</v>
      </c>
      <c r="AQ6" s="23">
        <f t="shared" ref="AQ6:AQ70" si="11">AP6/AM6*100000</f>
        <v>1162.7361807867223</v>
      </c>
      <c r="AR6" s="116">
        <f t="shared" ref="AR6:AR70" si="12">H6+T6+AF6</f>
        <v>133</v>
      </c>
      <c r="AS6" s="133">
        <f t="shared" ref="AS6:AS70" si="13">I6+U6+AG6</f>
        <v>21072</v>
      </c>
      <c r="AT6" s="133">
        <f t="shared" ref="AT6:AT70" si="14">J6+V6+AH6</f>
        <v>409</v>
      </c>
      <c r="AU6" s="123">
        <f t="shared" ref="AU6:AU70" si="15">AT6/AS6*100000</f>
        <v>1940.9643128321943</v>
      </c>
      <c r="AV6" s="134">
        <f t="shared" ref="AV6:AV70" si="16">L6+X6+AJ6</f>
        <v>290</v>
      </c>
      <c r="AW6" s="135">
        <f t="shared" ref="AW6:AW70" si="17">AV6/AS6*100000</f>
        <v>1376.2338648443431</v>
      </c>
      <c r="AX6" s="134">
        <f t="shared" ref="AX6:AX70" si="18">N6+Z6+AL6</f>
        <v>130</v>
      </c>
    </row>
    <row r="7" spans="1:50" x14ac:dyDescent="0.2">
      <c r="A7" s="1" t="s">
        <v>5</v>
      </c>
      <c r="B7" s="1" t="s">
        <v>6</v>
      </c>
      <c r="C7" s="106">
        <v>7191</v>
      </c>
      <c r="D7" s="112">
        <v>14</v>
      </c>
      <c r="E7" s="113">
        <f>D7/C7*100000</f>
        <v>194.68780419969406</v>
      </c>
      <c r="F7" s="112">
        <v>14</v>
      </c>
      <c r="G7" s="113">
        <f>F7/C7*100000</f>
        <v>194.68780419969406</v>
      </c>
      <c r="H7" s="112">
        <v>0</v>
      </c>
      <c r="I7" s="106">
        <v>6913</v>
      </c>
      <c r="J7" s="110">
        <v>65</v>
      </c>
      <c r="K7" s="111">
        <f t="shared" si="3"/>
        <v>940.25748589613761</v>
      </c>
      <c r="L7" s="110">
        <v>65</v>
      </c>
      <c r="M7" s="111">
        <f t="shared" si="0"/>
        <v>940.25748589613761</v>
      </c>
      <c r="N7" s="156">
        <v>0</v>
      </c>
      <c r="O7" s="54">
        <v>1111</v>
      </c>
      <c r="P7" s="54">
        <v>0</v>
      </c>
      <c r="Q7" s="55">
        <f t="shared" si="4"/>
        <v>0</v>
      </c>
      <c r="R7" s="54">
        <v>0</v>
      </c>
      <c r="S7" s="55">
        <f t="shared" si="5"/>
        <v>0</v>
      </c>
      <c r="T7" s="54">
        <v>0</v>
      </c>
      <c r="U7" s="56">
        <v>1142</v>
      </c>
      <c r="V7" s="54"/>
      <c r="W7" s="55">
        <f t="shared" si="6"/>
        <v>0</v>
      </c>
      <c r="X7" s="54"/>
      <c r="Y7" s="55">
        <f t="shared" si="1"/>
        <v>0</v>
      </c>
      <c r="Z7" s="160">
        <v>0</v>
      </c>
      <c r="AA7" s="190">
        <v>13027</v>
      </c>
      <c r="AB7" s="67">
        <v>0</v>
      </c>
      <c r="AC7" s="68">
        <f>AB7/AA7*100000</f>
        <v>0</v>
      </c>
      <c r="AD7" s="67">
        <v>0</v>
      </c>
      <c r="AE7" s="68">
        <f>AD7/AA7*100000</f>
        <v>0</v>
      </c>
      <c r="AF7" s="67">
        <v>0</v>
      </c>
      <c r="AG7" s="7">
        <v>13017</v>
      </c>
      <c r="AH7" s="7">
        <v>5</v>
      </c>
      <c r="AI7" s="14">
        <f t="shared" si="7"/>
        <v>38.411308289160331</v>
      </c>
      <c r="AJ7" s="7">
        <v>5</v>
      </c>
      <c r="AK7" s="14">
        <f t="shared" si="2"/>
        <v>38.411308289160331</v>
      </c>
      <c r="AL7" s="159">
        <v>0</v>
      </c>
      <c r="AM7" s="165">
        <f>C7+O7+AA7</f>
        <v>21329</v>
      </c>
      <c r="AN7" s="165">
        <f t="shared" si="8"/>
        <v>14</v>
      </c>
      <c r="AO7" s="13">
        <f t="shared" si="9"/>
        <v>65.63833278634722</v>
      </c>
      <c r="AP7" s="161">
        <f t="shared" si="10"/>
        <v>14</v>
      </c>
      <c r="AQ7" s="13">
        <f t="shared" si="11"/>
        <v>65.63833278634722</v>
      </c>
      <c r="AR7" s="162">
        <f t="shared" si="12"/>
        <v>0</v>
      </c>
      <c r="AS7" s="133">
        <f t="shared" si="13"/>
        <v>21072</v>
      </c>
      <c r="AT7" s="133">
        <f t="shared" si="14"/>
        <v>70</v>
      </c>
      <c r="AU7" s="124">
        <f t="shared" si="15"/>
        <v>332.19438116932423</v>
      </c>
      <c r="AV7" s="133">
        <f t="shared" si="16"/>
        <v>70</v>
      </c>
      <c r="AW7" s="136">
        <f t="shared" si="17"/>
        <v>332.19438116932423</v>
      </c>
      <c r="AX7" s="133">
        <f t="shared" si="18"/>
        <v>0</v>
      </c>
    </row>
    <row r="8" spans="1:50" x14ac:dyDescent="0.2">
      <c r="A8" s="1" t="s">
        <v>7</v>
      </c>
      <c r="B8" s="1" t="s">
        <v>8</v>
      </c>
      <c r="C8" s="106">
        <v>7191</v>
      </c>
      <c r="D8" s="112">
        <v>0</v>
      </c>
      <c r="E8" s="113">
        <f>D8/C8*100000</f>
        <v>0</v>
      </c>
      <c r="F8" s="112">
        <v>0</v>
      </c>
      <c r="G8" s="113">
        <f>F8/C8*100000</f>
        <v>0</v>
      </c>
      <c r="H8" s="112">
        <v>0</v>
      </c>
      <c r="I8" s="106">
        <v>6913</v>
      </c>
      <c r="J8" s="110"/>
      <c r="K8" s="111">
        <f t="shared" si="3"/>
        <v>0</v>
      </c>
      <c r="L8" s="110"/>
      <c r="M8" s="111">
        <f t="shared" si="0"/>
        <v>0</v>
      </c>
      <c r="N8" s="156">
        <v>0</v>
      </c>
      <c r="O8" s="54">
        <v>1111</v>
      </c>
      <c r="P8" s="54">
        <v>0</v>
      </c>
      <c r="Q8" s="55">
        <f t="shared" si="4"/>
        <v>0</v>
      </c>
      <c r="R8" s="54">
        <v>0</v>
      </c>
      <c r="S8" s="55">
        <f t="shared" si="5"/>
        <v>0</v>
      </c>
      <c r="T8" s="54">
        <v>0</v>
      </c>
      <c r="U8" s="56">
        <v>1142</v>
      </c>
      <c r="V8" s="54"/>
      <c r="W8" s="55">
        <f t="shared" si="6"/>
        <v>0</v>
      </c>
      <c r="X8" s="54"/>
      <c r="Y8" s="55">
        <f t="shared" si="1"/>
        <v>0</v>
      </c>
      <c r="Z8" s="160">
        <v>0</v>
      </c>
      <c r="AA8" s="190">
        <v>13027</v>
      </c>
      <c r="AB8" s="67">
        <v>0</v>
      </c>
      <c r="AC8" s="68">
        <f>AB8/AA8*100000</f>
        <v>0</v>
      </c>
      <c r="AD8" s="67">
        <v>0</v>
      </c>
      <c r="AE8" s="68">
        <f>AD8/AA8*100000</f>
        <v>0</v>
      </c>
      <c r="AF8" s="67">
        <v>0</v>
      </c>
      <c r="AG8" s="7">
        <v>13017</v>
      </c>
      <c r="AH8" s="7"/>
      <c r="AI8" s="14">
        <f t="shared" si="7"/>
        <v>0</v>
      </c>
      <c r="AJ8" s="7"/>
      <c r="AK8" s="14">
        <f t="shared" si="2"/>
        <v>0</v>
      </c>
      <c r="AL8" s="159">
        <v>0</v>
      </c>
      <c r="AM8" s="165">
        <f>C8+O8+AA8</f>
        <v>21329</v>
      </c>
      <c r="AN8" s="165">
        <f t="shared" si="8"/>
        <v>0</v>
      </c>
      <c r="AO8" s="13">
        <f t="shared" si="9"/>
        <v>0</v>
      </c>
      <c r="AP8" s="161">
        <f t="shared" si="10"/>
        <v>0</v>
      </c>
      <c r="AQ8" s="13">
        <f t="shared" si="11"/>
        <v>0</v>
      </c>
      <c r="AR8" s="162">
        <f t="shared" si="12"/>
        <v>0</v>
      </c>
      <c r="AS8" s="133">
        <f t="shared" si="13"/>
        <v>21072</v>
      </c>
      <c r="AT8" s="133">
        <f t="shared" si="14"/>
        <v>0</v>
      </c>
      <c r="AU8" s="124">
        <f t="shared" si="15"/>
        <v>0</v>
      </c>
      <c r="AV8" s="133">
        <f t="shared" si="16"/>
        <v>0</v>
      </c>
      <c r="AW8" s="136">
        <f t="shared" si="17"/>
        <v>0</v>
      </c>
      <c r="AX8" s="133">
        <f t="shared" si="18"/>
        <v>0</v>
      </c>
    </row>
    <row r="9" spans="1:50" x14ac:dyDescent="0.2">
      <c r="A9" s="1" t="s">
        <v>9</v>
      </c>
      <c r="B9" s="1" t="s">
        <v>10</v>
      </c>
      <c r="C9" s="106">
        <v>7191</v>
      </c>
      <c r="D9" s="112">
        <v>0</v>
      </c>
      <c r="E9" s="113">
        <f>D9/C9*100000</f>
        <v>0</v>
      </c>
      <c r="F9" s="112">
        <v>0</v>
      </c>
      <c r="G9" s="113">
        <f>F9/C9*100000</f>
        <v>0</v>
      </c>
      <c r="H9" s="112">
        <v>0</v>
      </c>
      <c r="I9" s="106">
        <v>6913</v>
      </c>
      <c r="J9" s="110"/>
      <c r="K9" s="111">
        <f t="shared" si="3"/>
        <v>0</v>
      </c>
      <c r="L9" s="110"/>
      <c r="M9" s="111">
        <f t="shared" si="0"/>
        <v>0</v>
      </c>
      <c r="N9" s="156">
        <v>0</v>
      </c>
      <c r="O9" s="54">
        <v>1111</v>
      </c>
      <c r="P9" s="54">
        <v>0</v>
      </c>
      <c r="Q9" s="55">
        <f t="shared" si="4"/>
        <v>0</v>
      </c>
      <c r="R9" s="54">
        <v>0</v>
      </c>
      <c r="S9" s="55">
        <f t="shared" si="5"/>
        <v>0</v>
      </c>
      <c r="T9" s="54">
        <v>0</v>
      </c>
      <c r="U9" s="56">
        <v>1142</v>
      </c>
      <c r="V9" s="54"/>
      <c r="W9" s="55">
        <f t="shared" si="6"/>
        <v>0</v>
      </c>
      <c r="X9" s="54"/>
      <c r="Y9" s="55">
        <f t="shared" si="1"/>
        <v>0</v>
      </c>
      <c r="Z9" s="160">
        <v>0</v>
      </c>
      <c r="AA9" s="190">
        <v>13027</v>
      </c>
      <c r="AB9" s="67">
        <v>55</v>
      </c>
      <c r="AC9" s="68">
        <f>AB9/AA9*100000</f>
        <v>422.2000460581869</v>
      </c>
      <c r="AD9" s="67">
        <v>0</v>
      </c>
      <c r="AE9" s="68">
        <f>AD9/AA9*100000</f>
        <v>0</v>
      </c>
      <c r="AF9" s="67">
        <v>37</v>
      </c>
      <c r="AG9" s="7">
        <v>13017</v>
      </c>
      <c r="AH9" s="7">
        <v>38</v>
      </c>
      <c r="AI9" s="14">
        <f t="shared" si="7"/>
        <v>291.92594299761851</v>
      </c>
      <c r="AJ9" s="7">
        <v>1</v>
      </c>
      <c r="AK9" s="14">
        <f t="shared" si="2"/>
        <v>7.6822616578320657</v>
      </c>
      <c r="AL9" s="159">
        <v>37</v>
      </c>
      <c r="AM9" s="165">
        <f>C9+O9+AA9</f>
        <v>21329</v>
      </c>
      <c r="AN9" s="165">
        <f t="shared" si="8"/>
        <v>55</v>
      </c>
      <c r="AO9" s="13">
        <f t="shared" si="9"/>
        <v>257.864878803507</v>
      </c>
      <c r="AP9" s="161">
        <f t="shared" si="10"/>
        <v>0</v>
      </c>
      <c r="AQ9" s="13">
        <f t="shared" si="11"/>
        <v>0</v>
      </c>
      <c r="AR9" s="162">
        <f t="shared" si="12"/>
        <v>37</v>
      </c>
      <c r="AS9" s="133">
        <f t="shared" si="13"/>
        <v>21072</v>
      </c>
      <c r="AT9" s="133">
        <f t="shared" si="14"/>
        <v>38</v>
      </c>
      <c r="AU9" s="124">
        <f t="shared" si="15"/>
        <v>180.334092634776</v>
      </c>
      <c r="AV9" s="133">
        <f t="shared" si="16"/>
        <v>1</v>
      </c>
      <c r="AW9" s="136">
        <f t="shared" si="17"/>
        <v>4.7456340167046323</v>
      </c>
      <c r="AX9" s="133">
        <f t="shared" si="18"/>
        <v>37</v>
      </c>
    </row>
    <row r="10" spans="1:50" x14ac:dyDescent="0.2">
      <c r="A10" s="1"/>
      <c r="B10" s="1"/>
      <c r="C10" s="106"/>
      <c r="D10" s="112"/>
      <c r="E10" s="113"/>
      <c r="F10" s="112"/>
      <c r="G10" s="113"/>
      <c r="H10" s="112"/>
      <c r="I10" s="106"/>
      <c r="J10" s="110"/>
      <c r="K10" s="111"/>
      <c r="L10" s="110"/>
      <c r="M10" s="111"/>
      <c r="N10" s="156">
        <v>0</v>
      </c>
      <c r="O10" s="54"/>
      <c r="P10" s="54"/>
      <c r="Q10" s="55"/>
      <c r="R10" s="54"/>
      <c r="S10" s="55"/>
      <c r="T10" s="54"/>
      <c r="U10" s="56"/>
      <c r="V10" s="54"/>
      <c r="W10" s="55"/>
      <c r="X10" s="54"/>
      <c r="Y10" s="55"/>
      <c r="Z10" s="160">
        <v>0</v>
      </c>
      <c r="AA10" s="190"/>
      <c r="AB10" s="67"/>
      <c r="AC10" s="68"/>
      <c r="AD10" s="67"/>
      <c r="AE10" s="68"/>
      <c r="AF10" s="67"/>
      <c r="AG10" s="7"/>
      <c r="AH10" s="7"/>
      <c r="AI10" s="14"/>
      <c r="AJ10" s="7"/>
      <c r="AK10" s="14"/>
      <c r="AL10" s="159">
        <v>0</v>
      </c>
      <c r="AM10" s="165"/>
      <c r="AN10" s="165"/>
      <c r="AO10" s="13"/>
      <c r="AP10" s="161"/>
      <c r="AQ10" s="13"/>
      <c r="AR10" s="162"/>
      <c r="AS10" s="133"/>
      <c r="AT10" s="133"/>
      <c r="AU10" s="124"/>
      <c r="AV10" s="133"/>
      <c r="AW10" s="136"/>
      <c r="AX10" s="133"/>
    </row>
    <row r="11" spans="1:50" x14ac:dyDescent="0.2">
      <c r="A11" s="1" t="s">
        <v>11</v>
      </c>
      <c r="B11" s="9" t="s">
        <v>12</v>
      </c>
      <c r="C11" s="106">
        <v>7191</v>
      </c>
      <c r="D11" s="106">
        <v>43</v>
      </c>
      <c r="E11" s="109">
        <f t="shared" ref="E11:E42" si="19">D11/C11*100000</f>
        <v>597.96968432763174</v>
      </c>
      <c r="F11" s="106">
        <v>0</v>
      </c>
      <c r="G11" s="109">
        <f t="shared" ref="G11:G42" si="20">F11/C11*100000</f>
        <v>0</v>
      </c>
      <c r="H11" s="106">
        <v>22</v>
      </c>
      <c r="I11" s="106">
        <v>6913</v>
      </c>
      <c r="J11" s="145">
        <v>63</v>
      </c>
      <c r="K11" s="107">
        <f t="shared" si="3"/>
        <v>911.32648633010274</v>
      </c>
      <c r="L11" s="145">
        <v>22</v>
      </c>
      <c r="M11" s="107">
        <f t="shared" si="0"/>
        <v>318.24099522638511</v>
      </c>
      <c r="N11" s="108">
        <v>23</v>
      </c>
      <c r="O11" s="50">
        <v>1111</v>
      </c>
      <c r="P11" s="50">
        <v>10</v>
      </c>
      <c r="Q11" s="52">
        <f t="shared" si="4"/>
        <v>900.09000900090007</v>
      </c>
      <c r="R11" s="50">
        <v>1</v>
      </c>
      <c r="S11" s="52">
        <f t="shared" si="5"/>
        <v>90.009000900090001</v>
      </c>
      <c r="T11" s="50">
        <v>10</v>
      </c>
      <c r="U11" s="48">
        <v>1142</v>
      </c>
      <c r="V11" s="50">
        <v>11</v>
      </c>
      <c r="W11" s="52">
        <f t="shared" si="6"/>
        <v>963.22241681260948</v>
      </c>
      <c r="X11" s="50">
        <v>5</v>
      </c>
      <c r="Y11" s="52">
        <f t="shared" si="1"/>
        <v>437.82837127845886</v>
      </c>
      <c r="Z11" s="53">
        <v>7</v>
      </c>
      <c r="AA11" s="189">
        <v>13027</v>
      </c>
      <c r="AB11" s="39">
        <v>715</v>
      </c>
      <c r="AC11" s="66">
        <f t="shared" ref="AC11:AC42" si="21">AB11/AA11*100000</f>
        <v>5488.6005987564286</v>
      </c>
      <c r="AD11" s="39">
        <v>144</v>
      </c>
      <c r="AE11" s="66">
        <f t="shared" ref="AE11:AE42" si="22">AD11/AA11*100000</f>
        <v>1105.3964842250709</v>
      </c>
      <c r="AF11" s="39">
        <v>638</v>
      </c>
      <c r="AG11" s="10">
        <v>13017</v>
      </c>
      <c r="AH11" s="10">
        <v>1029</v>
      </c>
      <c r="AI11" s="11">
        <f t="shared" si="7"/>
        <v>7905.0472459091952</v>
      </c>
      <c r="AJ11" s="10">
        <v>235</v>
      </c>
      <c r="AK11" s="11">
        <f t="shared" si="2"/>
        <v>1805.3314895905355</v>
      </c>
      <c r="AL11" s="42">
        <v>692</v>
      </c>
      <c r="AM11" s="98">
        <f t="shared" ref="AM11:AM42" si="23">C11+O11+AA11</f>
        <v>21329</v>
      </c>
      <c r="AN11" s="98">
        <f t="shared" si="8"/>
        <v>768</v>
      </c>
      <c r="AO11" s="23">
        <f t="shared" si="9"/>
        <v>3600.7313985653336</v>
      </c>
      <c r="AP11" s="37">
        <f t="shared" si="10"/>
        <v>145</v>
      </c>
      <c r="AQ11" s="23">
        <f t="shared" si="11"/>
        <v>679.825589572882</v>
      </c>
      <c r="AR11" s="116">
        <f t="shared" si="12"/>
        <v>670</v>
      </c>
      <c r="AS11" s="133">
        <f t="shared" si="13"/>
        <v>21072</v>
      </c>
      <c r="AT11" s="133">
        <f t="shared" si="14"/>
        <v>1103</v>
      </c>
      <c r="AU11" s="123">
        <f t="shared" si="15"/>
        <v>5234.4343204252091</v>
      </c>
      <c r="AV11" s="134">
        <f t="shared" si="16"/>
        <v>262</v>
      </c>
      <c r="AW11" s="135">
        <f t="shared" si="17"/>
        <v>1243.3561123766135</v>
      </c>
      <c r="AX11" s="134">
        <f t="shared" si="18"/>
        <v>722</v>
      </c>
    </row>
    <row r="12" spans="1:50" x14ac:dyDescent="0.2">
      <c r="A12" s="155" t="s">
        <v>13</v>
      </c>
      <c r="B12" s="155" t="s">
        <v>14</v>
      </c>
      <c r="C12" s="106">
        <v>7191</v>
      </c>
      <c r="D12" s="112">
        <v>2</v>
      </c>
      <c r="E12" s="113">
        <f t="shared" si="19"/>
        <v>27.812543457099149</v>
      </c>
      <c r="F12" s="112">
        <v>0</v>
      </c>
      <c r="G12" s="113">
        <f t="shared" si="20"/>
        <v>0</v>
      </c>
      <c r="H12" s="112">
        <v>2</v>
      </c>
      <c r="I12" s="106">
        <v>6913</v>
      </c>
      <c r="J12" s="110">
        <v>3</v>
      </c>
      <c r="K12" s="111">
        <f t="shared" si="3"/>
        <v>43.396499349052512</v>
      </c>
      <c r="L12" s="110">
        <v>1</v>
      </c>
      <c r="M12" s="111">
        <f t="shared" si="0"/>
        <v>14.465499783017504</v>
      </c>
      <c r="N12" s="156">
        <v>3</v>
      </c>
      <c r="O12" s="54">
        <v>1111</v>
      </c>
      <c r="P12" s="54">
        <v>2</v>
      </c>
      <c r="Q12" s="55">
        <f t="shared" si="4"/>
        <v>180.01800180018</v>
      </c>
      <c r="R12" s="54">
        <v>0</v>
      </c>
      <c r="S12" s="55">
        <f t="shared" si="5"/>
        <v>0</v>
      </c>
      <c r="T12" s="54">
        <v>2</v>
      </c>
      <c r="U12" s="56">
        <v>1142</v>
      </c>
      <c r="V12" s="54">
        <v>3</v>
      </c>
      <c r="W12" s="55">
        <f t="shared" si="6"/>
        <v>262.69702276707528</v>
      </c>
      <c r="X12" s="54"/>
      <c r="Y12" s="55">
        <f t="shared" si="1"/>
        <v>0</v>
      </c>
      <c r="Z12" s="160">
        <v>2</v>
      </c>
      <c r="AA12" s="190">
        <v>13027</v>
      </c>
      <c r="AB12" s="67">
        <v>515</v>
      </c>
      <c r="AC12" s="68">
        <f t="shared" si="21"/>
        <v>3953.3277039993859</v>
      </c>
      <c r="AD12" s="67">
        <v>92</v>
      </c>
      <c r="AE12" s="68">
        <f t="shared" si="22"/>
        <v>706.22553158823985</v>
      </c>
      <c r="AF12" s="67">
        <v>466</v>
      </c>
      <c r="AG12" s="7">
        <v>13017</v>
      </c>
      <c r="AH12" s="7">
        <v>550</v>
      </c>
      <c r="AI12" s="14">
        <f t="shared" si="7"/>
        <v>4225.2439118076363</v>
      </c>
      <c r="AJ12" s="7">
        <v>91</v>
      </c>
      <c r="AK12" s="14">
        <f t="shared" si="2"/>
        <v>699.08581086271806</v>
      </c>
      <c r="AL12" s="159">
        <v>460</v>
      </c>
      <c r="AM12" s="165">
        <f t="shared" si="23"/>
        <v>21329</v>
      </c>
      <c r="AN12" s="165">
        <f t="shared" si="8"/>
        <v>519</v>
      </c>
      <c r="AO12" s="13">
        <f t="shared" si="9"/>
        <v>2433.3067654367292</v>
      </c>
      <c r="AP12" s="161">
        <f t="shared" si="10"/>
        <v>92</v>
      </c>
      <c r="AQ12" s="13">
        <f t="shared" si="11"/>
        <v>431.33761545313894</v>
      </c>
      <c r="AR12" s="162">
        <f t="shared" si="12"/>
        <v>470</v>
      </c>
      <c r="AS12" s="133">
        <f t="shared" si="13"/>
        <v>21072</v>
      </c>
      <c r="AT12" s="133">
        <f t="shared" si="14"/>
        <v>556</v>
      </c>
      <c r="AU12" s="124">
        <f t="shared" si="15"/>
        <v>2638.5725132877751</v>
      </c>
      <c r="AV12" s="133">
        <f t="shared" si="16"/>
        <v>92</v>
      </c>
      <c r="AW12" s="136">
        <f t="shared" si="17"/>
        <v>436.59832953682616</v>
      </c>
      <c r="AX12" s="133">
        <f t="shared" si="18"/>
        <v>465</v>
      </c>
    </row>
    <row r="13" spans="1:50" x14ac:dyDescent="0.2">
      <c r="A13" s="1" t="s">
        <v>15</v>
      </c>
      <c r="B13" s="1" t="s">
        <v>16</v>
      </c>
      <c r="C13" s="106">
        <v>7191</v>
      </c>
      <c r="D13" s="112">
        <v>1</v>
      </c>
      <c r="E13" s="113">
        <f t="shared" si="19"/>
        <v>13.906271728549575</v>
      </c>
      <c r="F13" s="112">
        <v>0</v>
      </c>
      <c r="G13" s="113">
        <f t="shared" si="20"/>
        <v>0</v>
      </c>
      <c r="H13" s="112">
        <v>1</v>
      </c>
      <c r="I13" s="106">
        <v>6913</v>
      </c>
      <c r="J13" s="110">
        <v>2</v>
      </c>
      <c r="K13" s="111">
        <f t="shared" si="3"/>
        <v>28.930999566035009</v>
      </c>
      <c r="L13" s="110">
        <v>1</v>
      </c>
      <c r="M13" s="111">
        <f t="shared" si="0"/>
        <v>14.465499783017504</v>
      </c>
      <c r="N13" s="156">
        <v>2</v>
      </c>
      <c r="O13" s="54">
        <v>1111</v>
      </c>
      <c r="P13" s="54">
        <v>0</v>
      </c>
      <c r="Q13" s="55">
        <f t="shared" si="4"/>
        <v>0</v>
      </c>
      <c r="R13" s="54">
        <v>0</v>
      </c>
      <c r="S13" s="55">
        <f t="shared" si="5"/>
        <v>0</v>
      </c>
      <c r="T13" s="54">
        <v>0</v>
      </c>
      <c r="U13" s="56">
        <v>1142</v>
      </c>
      <c r="V13" s="54"/>
      <c r="W13" s="55">
        <f t="shared" si="6"/>
        <v>0</v>
      </c>
      <c r="X13" s="54"/>
      <c r="Y13" s="55">
        <f t="shared" si="1"/>
        <v>0</v>
      </c>
      <c r="Z13" s="160">
        <v>0</v>
      </c>
      <c r="AA13" s="190">
        <v>13027</v>
      </c>
      <c r="AB13" s="67">
        <v>0</v>
      </c>
      <c r="AC13" s="68">
        <f t="shared" si="21"/>
        <v>0</v>
      </c>
      <c r="AD13" s="67">
        <v>0</v>
      </c>
      <c r="AE13" s="68">
        <f t="shared" si="22"/>
        <v>0</v>
      </c>
      <c r="AF13" s="67">
        <v>0</v>
      </c>
      <c r="AG13" s="7">
        <v>13017</v>
      </c>
      <c r="AH13" s="7">
        <v>20</v>
      </c>
      <c r="AI13" s="14">
        <f t="shared" si="7"/>
        <v>153.64523315664132</v>
      </c>
      <c r="AJ13" s="7">
        <v>6</v>
      </c>
      <c r="AK13" s="14">
        <f t="shared" si="2"/>
        <v>46.093569946992389</v>
      </c>
      <c r="AL13" s="159">
        <v>17</v>
      </c>
      <c r="AM13" s="165">
        <f t="shared" si="23"/>
        <v>21329</v>
      </c>
      <c r="AN13" s="165">
        <f t="shared" si="8"/>
        <v>1</v>
      </c>
      <c r="AO13" s="13">
        <f t="shared" si="9"/>
        <v>4.6884523418819448</v>
      </c>
      <c r="AP13" s="161">
        <f t="shared" si="10"/>
        <v>0</v>
      </c>
      <c r="AQ13" s="13">
        <f t="shared" si="11"/>
        <v>0</v>
      </c>
      <c r="AR13" s="162">
        <f t="shared" si="12"/>
        <v>1</v>
      </c>
      <c r="AS13" s="133">
        <f t="shared" si="13"/>
        <v>21072</v>
      </c>
      <c r="AT13" s="133">
        <f t="shared" si="14"/>
        <v>22</v>
      </c>
      <c r="AU13" s="124">
        <f t="shared" si="15"/>
        <v>104.4039483675019</v>
      </c>
      <c r="AV13" s="133">
        <f t="shared" si="16"/>
        <v>7</v>
      </c>
      <c r="AW13" s="136">
        <f t="shared" si="17"/>
        <v>33.219438116932423</v>
      </c>
      <c r="AX13" s="133">
        <f t="shared" si="18"/>
        <v>19</v>
      </c>
    </row>
    <row r="14" spans="1:50" x14ac:dyDescent="0.2">
      <c r="A14" s="1" t="s">
        <v>17</v>
      </c>
      <c r="B14" s="1" t="s">
        <v>18</v>
      </c>
      <c r="C14" s="106">
        <v>7191</v>
      </c>
      <c r="D14" s="112">
        <v>41</v>
      </c>
      <c r="E14" s="113">
        <f t="shared" si="19"/>
        <v>570.15714087053266</v>
      </c>
      <c r="F14" s="112">
        <v>0</v>
      </c>
      <c r="G14" s="113">
        <f t="shared" si="20"/>
        <v>0</v>
      </c>
      <c r="H14" s="112">
        <v>20</v>
      </c>
      <c r="I14" s="106">
        <v>6913</v>
      </c>
      <c r="J14" s="110">
        <v>60</v>
      </c>
      <c r="K14" s="111">
        <f t="shared" si="3"/>
        <v>867.92998698105009</v>
      </c>
      <c r="L14" s="110">
        <v>21</v>
      </c>
      <c r="M14" s="111">
        <f t="shared" si="0"/>
        <v>303.77549544336756</v>
      </c>
      <c r="N14" s="156">
        <f>N11-N12</f>
        <v>20</v>
      </c>
      <c r="O14" s="54">
        <v>1111</v>
      </c>
      <c r="P14" s="54">
        <v>8</v>
      </c>
      <c r="Q14" s="55">
        <f t="shared" si="4"/>
        <v>720.07200720072001</v>
      </c>
      <c r="R14" s="54">
        <v>1</v>
      </c>
      <c r="S14" s="55">
        <f t="shared" si="5"/>
        <v>90.009000900090001</v>
      </c>
      <c r="T14" s="54">
        <v>8</v>
      </c>
      <c r="U14" s="56">
        <v>1142</v>
      </c>
      <c r="V14" s="54">
        <v>8</v>
      </c>
      <c r="W14" s="55">
        <f t="shared" si="6"/>
        <v>700.5253940455342</v>
      </c>
      <c r="X14" s="54">
        <v>5</v>
      </c>
      <c r="Y14" s="55">
        <f t="shared" si="1"/>
        <v>437.82837127845886</v>
      </c>
      <c r="Z14" s="160">
        <v>5</v>
      </c>
      <c r="AA14" s="190">
        <v>13027</v>
      </c>
      <c r="AB14" s="67">
        <v>200</v>
      </c>
      <c r="AC14" s="68">
        <f t="shared" si="21"/>
        <v>1535.2728947570431</v>
      </c>
      <c r="AD14" s="67">
        <v>52</v>
      </c>
      <c r="AE14" s="68">
        <f t="shared" si="22"/>
        <v>399.1709526368312</v>
      </c>
      <c r="AF14" s="67">
        <v>172</v>
      </c>
      <c r="AG14" s="7">
        <v>13017</v>
      </c>
      <c r="AH14" s="7">
        <v>479</v>
      </c>
      <c r="AI14" s="14">
        <f t="shared" si="7"/>
        <v>3679.8033341015594</v>
      </c>
      <c r="AJ14" s="7">
        <f>AJ11-AJ12</f>
        <v>144</v>
      </c>
      <c r="AK14" s="14">
        <f t="shared" si="2"/>
        <v>1106.2456787278174</v>
      </c>
      <c r="AL14" s="159">
        <f>AL11-AL12</f>
        <v>232</v>
      </c>
      <c r="AM14" s="165">
        <f t="shared" si="23"/>
        <v>21329</v>
      </c>
      <c r="AN14" s="165">
        <f t="shared" si="8"/>
        <v>249</v>
      </c>
      <c r="AO14" s="13">
        <f t="shared" si="9"/>
        <v>1167.4246331286042</v>
      </c>
      <c r="AP14" s="161">
        <f t="shared" si="10"/>
        <v>53</v>
      </c>
      <c r="AQ14" s="13">
        <f t="shared" si="11"/>
        <v>248.48797411974309</v>
      </c>
      <c r="AR14" s="162">
        <f t="shared" si="12"/>
        <v>200</v>
      </c>
      <c r="AS14" s="133">
        <f t="shared" si="13"/>
        <v>21072</v>
      </c>
      <c r="AT14" s="133">
        <f t="shared" si="14"/>
        <v>547</v>
      </c>
      <c r="AU14" s="124">
        <f t="shared" si="15"/>
        <v>2595.8618071374335</v>
      </c>
      <c r="AV14" s="133">
        <f t="shared" si="16"/>
        <v>170</v>
      </c>
      <c r="AW14" s="136">
        <f t="shared" si="17"/>
        <v>806.75778283978741</v>
      </c>
      <c r="AX14" s="133">
        <f t="shared" si="18"/>
        <v>257</v>
      </c>
    </row>
    <row r="15" spans="1:50" x14ac:dyDescent="0.2">
      <c r="A15" s="1"/>
      <c r="B15" s="15" t="s">
        <v>418</v>
      </c>
      <c r="C15" s="106">
        <v>7191</v>
      </c>
      <c r="D15" s="112"/>
      <c r="E15" s="113">
        <f t="shared" si="19"/>
        <v>0</v>
      </c>
      <c r="F15" s="112"/>
      <c r="G15" s="113">
        <f t="shared" si="20"/>
        <v>0</v>
      </c>
      <c r="H15" s="112"/>
      <c r="I15" s="106">
        <v>6913</v>
      </c>
      <c r="J15" s="110"/>
      <c r="K15" s="111">
        <f t="shared" si="3"/>
        <v>0</v>
      </c>
      <c r="L15" s="110"/>
      <c r="M15" s="111">
        <f t="shared" si="0"/>
        <v>0</v>
      </c>
      <c r="N15" s="156"/>
      <c r="O15" s="54">
        <v>1111</v>
      </c>
      <c r="P15" s="54"/>
      <c r="Q15" s="55">
        <f t="shared" si="4"/>
        <v>0</v>
      </c>
      <c r="R15" s="54"/>
      <c r="S15" s="55">
        <f t="shared" si="5"/>
        <v>0</v>
      </c>
      <c r="T15" s="54"/>
      <c r="U15" s="56">
        <v>1142</v>
      </c>
      <c r="V15" s="54"/>
      <c r="W15" s="55">
        <f t="shared" si="6"/>
        <v>0</v>
      </c>
      <c r="X15" s="54"/>
      <c r="Y15" s="55">
        <f t="shared" si="1"/>
        <v>0</v>
      </c>
      <c r="Z15" s="160"/>
      <c r="AA15" s="190">
        <v>13027</v>
      </c>
      <c r="AB15" s="67">
        <v>0</v>
      </c>
      <c r="AC15" s="68">
        <f t="shared" si="21"/>
        <v>0</v>
      </c>
      <c r="AD15" s="67">
        <v>0</v>
      </c>
      <c r="AE15" s="68">
        <f t="shared" si="22"/>
        <v>0</v>
      </c>
      <c r="AF15" s="67">
        <v>0</v>
      </c>
      <c r="AG15" s="7">
        <v>13017</v>
      </c>
      <c r="AH15" s="7"/>
      <c r="AI15" s="14">
        <f t="shared" si="7"/>
        <v>0</v>
      </c>
      <c r="AJ15" s="7"/>
      <c r="AK15" s="14">
        <f t="shared" si="2"/>
        <v>0</v>
      </c>
      <c r="AL15" s="159">
        <v>0</v>
      </c>
      <c r="AM15" s="165">
        <f t="shared" si="23"/>
        <v>21329</v>
      </c>
      <c r="AN15" s="165">
        <f t="shared" si="8"/>
        <v>0</v>
      </c>
      <c r="AO15" s="13">
        <f t="shared" si="9"/>
        <v>0</v>
      </c>
      <c r="AP15" s="161">
        <f t="shared" si="10"/>
        <v>0</v>
      </c>
      <c r="AQ15" s="13">
        <f t="shared" si="11"/>
        <v>0</v>
      </c>
      <c r="AR15" s="162">
        <f t="shared" si="12"/>
        <v>0</v>
      </c>
      <c r="AS15" s="133">
        <f t="shared" si="13"/>
        <v>21072</v>
      </c>
      <c r="AT15" s="133">
        <f t="shared" si="14"/>
        <v>0</v>
      </c>
      <c r="AU15" s="124">
        <f t="shared" si="15"/>
        <v>0</v>
      </c>
      <c r="AV15" s="133">
        <f t="shared" si="16"/>
        <v>0</v>
      </c>
      <c r="AW15" s="136">
        <f t="shared" si="17"/>
        <v>0</v>
      </c>
      <c r="AX15" s="133">
        <f t="shared" si="18"/>
        <v>0</v>
      </c>
    </row>
    <row r="16" spans="1:50" x14ac:dyDescent="0.2">
      <c r="A16" s="155" t="s">
        <v>19</v>
      </c>
      <c r="B16" s="6" t="s">
        <v>20</v>
      </c>
      <c r="C16" s="106">
        <v>7191</v>
      </c>
      <c r="D16" s="106">
        <v>98</v>
      </c>
      <c r="E16" s="109">
        <f t="shared" si="19"/>
        <v>1362.8146293978584</v>
      </c>
      <c r="F16" s="106">
        <v>46</v>
      </c>
      <c r="G16" s="109">
        <f t="shared" si="20"/>
        <v>639.68849951328048</v>
      </c>
      <c r="H16" s="106">
        <v>20</v>
      </c>
      <c r="I16" s="106">
        <v>6913</v>
      </c>
      <c r="J16" s="145">
        <v>31</v>
      </c>
      <c r="K16" s="107">
        <f t="shared" si="3"/>
        <v>448.4304932735426</v>
      </c>
      <c r="L16" s="145">
        <v>10</v>
      </c>
      <c r="M16" s="107">
        <f t="shared" si="0"/>
        <v>144.65499783017503</v>
      </c>
      <c r="N16" s="108">
        <v>16</v>
      </c>
      <c r="O16" s="50">
        <v>1111</v>
      </c>
      <c r="P16" s="50">
        <v>21</v>
      </c>
      <c r="Q16" s="52">
        <f t="shared" si="4"/>
        <v>1890.1890189018902</v>
      </c>
      <c r="R16" s="50">
        <v>3</v>
      </c>
      <c r="S16" s="52">
        <f t="shared" si="5"/>
        <v>270.02700270027003</v>
      </c>
      <c r="T16" s="50">
        <v>8</v>
      </c>
      <c r="U16" s="48">
        <v>1142</v>
      </c>
      <c r="V16" s="50">
        <v>19</v>
      </c>
      <c r="W16" s="52">
        <f t="shared" si="6"/>
        <v>1663.7478108581436</v>
      </c>
      <c r="X16" s="50">
        <v>5</v>
      </c>
      <c r="Y16" s="52">
        <f t="shared" si="1"/>
        <v>437.82837127845886</v>
      </c>
      <c r="Z16" s="53">
        <v>6</v>
      </c>
      <c r="AA16" s="189">
        <v>13027</v>
      </c>
      <c r="AB16" s="39">
        <v>39</v>
      </c>
      <c r="AC16" s="66">
        <f t="shared" si="21"/>
        <v>299.37821447762337</v>
      </c>
      <c r="AD16" s="39">
        <v>0</v>
      </c>
      <c r="AE16" s="66">
        <f t="shared" si="22"/>
        <v>0</v>
      </c>
      <c r="AF16" s="39">
        <v>36</v>
      </c>
      <c r="AG16" s="10">
        <v>13017</v>
      </c>
      <c r="AH16" s="10">
        <v>152</v>
      </c>
      <c r="AI16" s="11">
        <f t="shared" si="7"/>
        <v>1167.703771990474</v>
      </c>
      <c r="AJ16" s="10">
        <v>20</v>
      </c>
      <c r="AK16" s="11">
        <f t="shared" si="2"/>
        <v>153.64523315664132</v>
      </c>
      <c r="AL16" s="42">
        <v>31</v>
      </c>
      <c r="AM16" s="98">
        <f t="shared" si="23"/>
        <v>21329</v>
      </c>
      <c r="AN16" s="98">
        <f t="shared" si="8"/>
        <v>158</v>
      </c>
      <c r="AO16" s="23">
        <f t="shared" si="9"/>
        <v>740.77547001734729</v>
      </c>
      <c r="AP16" s="37">
        <f t="shared" si="10"/>
        <v>49</v>
      </c>
      <c r="AQ16" s="23">
        <f t="shared" si="11"/>
        <v>229.73416475221532</v>
      </c>
      <c r="AR16" s="116">
        <f t="shared" si="12"/>
        <v>64</v>
      </c>
      <c r="AS16" s="133">
        <f t="shared" si="13"/>
        <v>21072</v>
      </c>
      <c r="AT16" s="133">
        <f t="shared" si="14"/>
        <v>202</v>
      </c>
      <c r="AU16" s="123">
        <f t="shared" si="15"/>
        <v>958.61807137433561</v>
      </c>
      <c r="AV16" s="134">
        <f t="shared" si="16"/>
        <v>35</v>
      </c>
      <c r="AW16" s="135">
        <f t="shared" si="17"/>
        <v>166.09719058466212</v>
      </c>
      <c r="AX16" s="134">
        <f t="shared" si="18"/>
        <v>53</v>
      </c>
    </row>
    <row r="17" spans="1:50" x14ac:dyDescent="0.2">
      <c r="A17" s="155" t="s">
        <v>21</v>
      </c>
      <c r="B17" s="155" t="s">
        <v>22</v>
      </c>
      <c r="C17" s="106">
        <v>7191</v>
      </c>
      <c r="D17" s="112">
        <v>98</v>
      </c>
      <c r="E17" s="113">
        <f t="shared" si="19"/>
        <v>1362.8146293978584</v>
      </c>
      <c r="F17" s="112">
        <v>46</v>
      </c>
      <c r="G17" s="113">
        <f t="shared" si="20"/>
        <v>639.68849951328048</v>
      </c>
      <c r="H17" s="112">
        <v>20</v>
      </c>
      <c r="I17" s="106">
        <v>6913</v>
      </c>
      <c r="J17" s="110">
        <v>28</v>
      </c>
      <c r="K17" s="111">
        <f t="shared" si="3"/>
        <v>405.03399392449006</v>
      </c>
      <c r="L17" s="110">
        <v>8</v>
      </c>
      <c r="M17" s="111">
        <f t="shared" si="0"/>
        <v>115.72399826414004</v>
      </c>
      <c r="N17" s="156">
        <v>14</v>
      </c>
      <c r="O17" s="54">
        <v>1111</v>
      </c>
      <c r="P17" s="54">
        <v>21</v>
      </c>
      <c r="Q17" s="55">
        <f t="shared" si="4"/>
        <v>1890.1890189018902</v>
      </c>
      <c r="R17" s="54">
        <v>3</v>
      </c>
      <c r="S17" s="55">
        <f t="shared" si="5"/>
        <v>270.02700270027003</v>
      </c>
      <c r="T17" s="54">
        <v>8</v>
      </c>
      <c r="U17" s="56">
        <v>1142</v>
      </c>
      <c r="V17" s="54">
        <v>18</v>
      </c>
      <c r="W17" s="55">
        <f t="shared" si="6"/>
        <v>1576.1821366024519</v>
      </c>
      <c r="X17" s="54">
        <v>5</v>
      </c>
      <c r="Y17" s="55">
        <f t="shared" si="1"/>
        <v>437.82837127845886</v>
      </c>
      <c r="Z17" s="160">
        <v>5</v>
      </c>
      <c r="AA17" s="190">
        <v>13027</v>
      </c>
      <c r="AB17" s="67">
        <v>28</v>
      </c>
      <c r="AC17" s="68">
        <f t="shared" si="21"/>
        <v>214.93820526598606</v>
      </c>
      <c r="AD17" s="67">
        <v>0</v>
      </c>
      <c r="AE17" s="68">
        <f t="shared" si="22"/>
        <v>0</v>
      </c>
      <c r="AF17" s="67">
        <v>26</v>
      </c>
      <c r="AG17" s="7">
        <v>13017</v>
      </c>
      <c r="AH17" s="7">
        <v>82</v>
      </c>
      <c r="AI17" s="14">
        <f t="shared" si="7"/>
        <v>629.94545594222939</v>
      </c>
      <c r="AJ17" s="7">
        <v>16</v>
      </c>
      <c r="AK17" s="14">
        <f t="shared" si="2"/>
        <v>122.91618652531305</v>
      </c>
      <c r="AL17" s="159">
        <v>17</v>
      </c>
      <c r="AM17" s="165">
        <f t="shared" si="23"/>
        <v>21329</v>
      </c>
      <c r="AN17" s="165">
        <f t="shared" si="8"/>
        <v>147</v>
      </c>
      <c r="AO17" s="13">
        <f t="shared" si="9"/>
        <v>689.20249425664588</v>
      </c>
      <c r="AP17" s="161">
        <f t="shared" si="10"/>
        <v>49</v>
      </c>
      <c r="AQ17" s="13">
        <f t="shared" si="11"/>
        <v>229.73416475221532</v>
      </c>
      <c r="AR17" s="162">
        <f t="shared" si="12"/>
        <v>54</v>
      </c>
      <c r="AS17" s="133">
        <f t="shared" si="13"/>
        <v>21072</v>
      </c>
      <c r="AT17" s="133">
        <f t="shared" si="14"/>
        <v>128</v>
      </c>
      <c r="AU17" s="124">
        <f t="shared" si="15"/>
        <v>607.44115413819293</v>
      </c>
      <c r="AV17" s="133">
        <f t="shared" si="16"/>
        <v>29</v>
      </c>
      <c r="AW17" s="136">
        <f t="shared" si="17"/>
        <v>137.62338648443432</v>
      </c>
      <c r="AX17" s="133">
        <f t="shared" si="18"/>
        <v>36</v>
      </c>
    </row>
    <row r="18" spans="1:50" x14ac:dyDescent="0.2">
      <c r="A18" s="155" t="s">
        <v>23</v>
      </c>
      <c r="B18" s="155" t="s">
        <v>24</v>
      </c>
      <c r="C18" s="106">
        <v>7191</v>
      </c>
      <c r="D18" s="112">
        <v>0</v>
      </c>
      <c r="E18" s="113">
        <f t="shared" si="19"/>
        <v>0</v>
      </c>
      <c r="F18" s="112">
        <v>0</v>
      </c>
      <c r="G18" s="113">
        <f t="shared" si="20"/>
        <v>0</v>
      </c>
      <c r="H18" s="112">
        <v>0</v>
      </c>
      <c r="I18" s="106">
        <v>6913</v>
      </c>
      <c r="J18" s="110"/>
      <c r="K18" s="111">
        <f t="shared" si="3"/>
        <v>0</v>
      </c>
      <c r="L18" s="110"/>
      <c r="M18" s="111">
        <f t="shared" si="0"/>
        <v>0</v>
      </c>
      <c r="N18" s="156">
        <v>0</v>
      </c>
      <c r="O18" s="54">
        <v>1111</v>
      </c>
      <c r="P18" s="54">
        <v>0</v>
      </c>
      <c r="Q18" s="55">
        <f t="shared" si="4"/>
        <v>0</v>
      </c>
      <c r="R18" s="54">
        <v>0</v>
      </c>
      <c r="S18" s="55">
        <f t="shared" si="5"/>
        <v>0</v>
      </c>
      <c r="T18" s="54">
        <v>0</v>
      </c>
      <c r="U18" s="56">
        <v>1142</v>
      </c>
      <c r="V18" s="54"/>
      <c r="W18" s="55">
        <f t="shared" si="6"/>
        <v>0</v>
      </c>
      <c r="X18" s="54"/>
      <c r="Y18" s="55">
        <f t="shared" si="1"/>
        <v>0</v>
      </c>
      <c r="Z18" s="160">
        <v>0</v>
      </c>
      <c r="AA18" s="190">
        <v>13027</v>
      </c>
      <c r="AB18" s="67">
        <v>1</v>
      </c>
      <c r="AC18" s="68">
        <f t="shared" si="21"/>
        <v>7.676364473785215</v>
      </c>
      <c r="AD18" s="67">
        <v>0</v>
      </c>
      <c r="AE18" s="68">
        <f t="shared" si="22"/>
        <v>0</v>
      </c>
      <c r="AF18" s="67">
        <v>1</v>
      </c>
      <c r="AG18" s="7">
        <v>13017</v>
      </c>
      <c r="AH18" s="7">
        <v>1</v>
      </c>
      <c r="AI18" s="14">
        <f t="shared" si="7"/>
        <v>7.6822616578320657</v>
      </c>
      <c r="AJ18" s="7"/>
      <c r="AK18" s="14">
        <f t="shared" si="2"/>
        <v>0</v>
      </c>
      <c r="AL18" s="159">
        <v>1</v>
      </c>
      <c r="AM18" s="165">
        <f t="shared" si="23"/>
        <v>21329</v>
      </c>
      <c r="AN18" s="165">
        <f t="shared" si="8"/>
        <v>1</v>
      </c>
      <c r="AO18" s="13">
        <f t="shared" si="9"/>
        <v>4.6884523418819448</v>
      </c>
      <c r="AP18" s="161">
        <f t="shared" si="10"/>
        <v>0</v>
      </c>
      <c r="AQ18" s="13">
        <f t="shared" si="11"/>
        <v>0</v>
      </c>
      <c r="AR18" s="162">
        <f t="shared" si="12"/>
        <v>1</v>
      </c>
      <c r="AS18" s="133">
        <f t="shared" si="13"/>
        <v>21072</v>
      </c>
      <c r="AT18" s="133">
        <f t="shared" si="14"/>
        <v>1</v>
      </c>
      <c r="AU18" s="124">
        <f t="shared" si="15"/>
        <v>4.7456340167046323</v>
      </c>
      <c r="AV18" s="133">
        <f t="shared" si="16"/>
        <v>0</v>
      </c>
      <c r="AW18" s="136">
        <f t="shared" si="17"/>
        <v>0</v>
      </c>
      <c r="AX18" s="133">
        <f t="shared" si="18"/>
        <v>1</v>
      </c>
    </row>
    <row r="19" spans="1:50" x14ac:dyDescent="0.2">
      <c r="A19" s="155" t="s">
        <v>25</v>
      </c>
      <c r="B19" s="155" t="s">
        <v>26</v>
      </c>
      <c r="C19" s="106">
        <v>7191</v>
      </c>
      <c r="D19" s="112">
        <v>0</v>
      </c>
      <c r="E19" s="113">
        <f t="shared" si="19"/>
        <v>0</v>
      </c>
      <c r="F19" s="112">
        <v>0</v>
      </c>
      <c r="G19" s="113">
        <f t="shared" si="20"/>
        <v>0</v>
      </c>
      <c r="H19" s="112">
        <v>0</v>
      </c>
      <c r="I19" s="106">
        <v>6913</v>
      </c>
      <c r="J19" s="110">
        <v>3</v>
      </c>
      <c r="K19" s="111">
        <f t="shared" si="3"/>
        <v>43.396499349052512</v>
      </c>
      <c r="L19" s="110">
        <v>2</v>
      </c>
      <c r="M19" s="111">
        <f t="shared" si="0"/>
        <v>28.930999566035009</v>
      </c>
      <c r="N19" s="156">
        <v>2</v>
      </c>
      <c r="O19" s="54">
        <v>1111</v>
      </c>
      <c r="P19" s="54">
        <v>0</v>
      </c>
      <c r="Q19" s="55">
        <f t="shared" si="4"/>
        <v>0</v>
      </c>
      <c r="R19" s="54">
        <v>0</v>
      </c>
      <c r="S19" s="55">
        <f t="shared" si="5"/>
        <v>0</v>
      </c>
      <c r="T19" s="54">
        <v>0</v>
      </c>
      <c r="U19" s="56">
        <v>1142</v>
      </c>
      <c r="V19" s="54">
        <v>1</v>
      </c>
      <c r="W19" s="55">
        <f t="shared" si="6"/>
        <v>87.565674255691775</v>
      </c>
      <c r="X19" s="54"/>
      <c r="Y19" s="55">
        <f t="shared" si="1"/>
        <v>0</v>
      </c>
      <c r="Z19" s="160">
        <v>1</v>
      </c>
      <c r="AA19" s="190">
        <v>13027</v>
      </c>
      <c r="AB19" s="67">
        <v>8</v>
      </c>
      <c r="AC19" s="68">
        <f t="shared" si="21"/>
        <v>61.41091579028172</v>
      </c>
      <c r="AD19" s="67">
        <v>0</v>
      </c>
      <c r="AE19" s="68">
        <f t="shared" si="22"/>
        <v>0</v>
      </c>
      <c r="AF19" s="67">
        <v>7</v>
      </c>
      <c r="AG19" s="7">
        <v>13017</v>
      </c>
      <c r="AH19" s="7">
        <v>9</v>
      </c>
      <c r="AI19" s="14">
        <f t="shared" si="7"/>
        <v>69.140354920488591</v>
      </c>
      <c r="AJ19" s="7">
        <v>2</v>
      </c>
      <c r="AK19" s="14">
        <f t="shared" si="2"/>
        <v>15.364523315664131</v>
      </c>
      <c r="AL19" s="159">
        <v>9</v>
      </c>
      <c r="AM19" s="165">
        <f t="shared" si="23"/>
        <v>21329</v>
      </c>
      <c r="AN19" s="165">
        <f t="shared" si="8"/>
        <v>8</v>
      </c>
      <c r="AO19" s="13">
        <f t="shared" si="9"/>
        <v>37.507618735055559</v>
      </c>
      <c r="AP19" s="161">
        <f t="shared" si="10"/>
        <v>0</v>
      </c>
      <c r="AQ19" s="13">
        <f t="shared" si="11"/>
        <v>0</v>
      </c>
      <c r="AR19" s="162">
        <f t="shared" si="12"/>
        <v>7</v>
      </c>
      <c r="AS19" s="133">
        <f t="shared" si="13"/>
        <v>21072</v>
      </c>
      <c r="AT19" s="133">
        <f t="shared" si="14"/>
        <v>13</v>
      </c>
      <c r="AU19" s="124">
        <f t="shared" si="15"/>
        <v>61.693242217160211</v>
      </c>
      <c r="AV19" s="133">
        <f t="shared" si="16"/>
        <v>4</v>
      </c>
      <c r="AW19" s="136">
        <f t="shared" si="17"/>
        <v>18.982536066818529</v>
      </c>
      <c r="AX19" s="133">
        <f t="shared" si="18"/>
        <v>12</v>
      </c>
    </row>
    <row r="20" spans="1:50" x14ac:dyDescent="0.2">
      <c r="A20" s="155" t="s">
        <v>27</v>
      </c>
      <c r="B20" s="155" t="s">
        <v>28</v>
      </c>
      <c r="C20" s="106">
        <v>7191</v>
      </c>
      <c r="D20" s="112">
        <v>0</v>
      </c>
      <c r="E20" s="113">
        <f t="shared" si="19"/>
        <v>0</v>
      </c>
      <c r="F20" s="112">
        <v>0</v>
      </c>
      <c r="G20" s="113">
        <f t="shared" si="20"/>
        <v>0</v>
      </c>
      <c r="H20" s="112">
        <v>0</v>
      </c>
      <c r="I20" s="106">
        <v>6913</v>
      </c>
      <c r="J20" s="110">
        <v>2</v>
      </c>
      <c r="K20" s="111">
        <f t="shared" si="3"/>
        <v>28.930999566035009</v>
      </c>
      <c r="L20" s="110">
        <v>1</v>
      </c>
      <c r="M20" s="111">
        <f t="shared" si="0"/>
        <v>14.465499783017504</v>
      </c>
      <c r="N20" s="156">
        <v>2</v>
      </c>
      <c r="O20" s="54">
        <v>1111</v>
      </c>
      <c r="P20" s="54">
        <v>0</v>
      </c>
      <c r="Q20" s="55">
        <f t="shared" si="4"/>
        <v>0</v>
      </c>
      <c r="R20" s="54">
        <v>0</v>
      </c>
      <c r="S20" s="55">
        <f t="shared" si="5"/>
        <v>0</v>
      </c>
      <c r="T20" s="54">
        <v>0</v>
      </c>
      <c r="U20" s="56">
        <v>1142</v>
      </c>
      <c r="V20" s="54">
        <v>1</v>
      </c>
      <c r="W20" s="55">
        <f t="shared" si="6"/>
        <v>87.565674255691775</v>
      </c>
      <c r="X20" s="54"/>
      <c r="Y20" s="55">
        <f t="shared" si="1"/>
        <v>0</v>
      </c>
      <c r="Z20" s="160">
        <v>1</v>
      </c>
      <c r="AA20" s="190">
        <v>13027</v>
      </c>
      <c r="AB20" s="67">
        <v>2</v>
      </c>
      <c r="AC20" s="68">
        <f t="shared" si="21"/>
        <v>15.35272894757043</v>
      </c>
      <c r="AD20" s="67">
        <v>0</v>
      </c>
      <c r="AE20" s="68">
        <f t="shared" si="22"/>
        <v>0</v>
      </c>
      <c r="AF20" s="67">
        <v>2</v>
      </c>
      <c r="AG20" s="7">
        <v>13017</v>
      </c>
      <c r="AH20" s="7">
        <v>3</v>
      </c>
      <c r="AI20" s="14">
        <f t="shared" si="7"/>
        <v>23.046784973496194</v>
      </c>
      <c r="AJ20" s="7"/>
      <c r="AK20" s="14">
        <f t="shared" si="2"/>
        <v>0</v>
      </c>
      <c r="AL20" s="159">
        <v>3</v>
      </c>
      <c r="AM20" s="165">
        <f t="shared" si="23"/>
        <v>21329</v>
      </c>
      <c r="AN20" s="165">
        <f t="shared" si="8"/>
        <v>2</v>
      </c>
      <c r="AO20" s="13">
        <f t="shared" si="9"/>
        <v>9.3769046837638896</v>
      </c>
      <c r="AP20" s="161">
        <f t="shared" si="10"/>
        <v>0</v>
      </c>
      <c r="AQ20" s="13">
        <f t="shared" si="11"/>
        <v>0</v>
      </c>
      <c r="AR20" s="162">
        <f t="shared" si="12"/>
        <v>2</v>
      </c>
      <c r="AS20" s="133">
        <f t="shared" si="13"/>
        <v>21072</v>
      </c>
      <c r="AT20" s="133">
        <f t="shared" si="14"/>
        <v>6</v>
      </c>
      <c r="AU20" s="124">
        <f t="shared" si="15"/>
        <v>28.473804100227788</v>
      </c>
      <c r="AV20" s="133">
        <f t="shared" si="16"/>
        <v>1</v>
      </c>
      <c r="AW20" s="136">
        <f t="shared" si="17"/>
        <v>4.7456340167046323</v>
      </c>
      <c r="AX20" s="133">
        <f t="shared" si="18"/>
        <v>6</v>
      </c>
    </row>
    <row r="21" spans="1:50" x14ac:dyDescent="0.2">
      <c r="A21" s="155" t="s">
        <v>29</v>
      </c>
      <c r="B21" s="155" t="s">
        <v>30</v>
      </c>
      <c r="C21" s="106">
        <v>7191</v>
      </c>
      <c r="D21" s="112">
        <v>0</v>
      </c>
      <c r="E21" s="113">
        <f t="shared" si="19"/>
        <v>0</v>
      </c>
      <c r="F21" s="112">
        <v>0</v>
      </c>
      <c r="G21" s="113">
        <f t="shared" si="20"/>
        <v>0</v>
      </c>
      <c r="H21" s="112">
        <v>0</v>
      </c>
      <c r="I21" s="106">
        <v>6913</v>
      </c>
      <c r="J21" s="110"/>
      <c r="K21" s="111">
        <f t="shared" si="3"/>
        <v>0</v>
      </c>
      <c r="L21" s="110"/>
      <c r="M21" s="111">
        <f t="shared" si="0"/>
        <v>0</v>
      </c>
      <c r="N21" s="156">
        <v>0</v>
      </c>
      <c r="O21" s="54">
        <v>1111</v>
      </c>
      <c r="P21" s="54">
        <v>0</v>
      </c>
      <c r="Q21" s="55">
        <f t="shared" si="4"/>
        <v>0</v>
      </c>
      <c r="R21" s="54">
        <v>0</v>
      </c>
      <c r="S21" s="55">
        <f t="shared" si="5"/>
        <v>0</v>
      </c>
      <c r="T21" s="54">
        <v>0</v>
      </c>
      <c r="U21" s="56">
        <v>1142</v>
      </c>
      <c r="V21" s="54"/>
      <c r="W21" s="55">
        <f t="shared" si="6"/>
        <v>0</v>
      </c>
      <c r="X21" s="54"/>
      <c r="Y21" s="55">
        <f t="shared" si="1"/>
        <v>0</v>
      </c>
      <c r="Z21" s="160">
        <v>0</v>
      </c>
      <c r="AA21" s="190">
        <v>13027</v>
      </c>
      <c r="AB21" s="67">
        <v>0</v>
      </c>
      <c r="AC21" s="68">
        <f t="shared" si="21"/>
        <v>0</v>
      </c>
      <c r="AD21" s="67">
        <v>0</v>
      </c>
      <c r="AE21" s="68">
        <f t="shared" si="22"/>
        <v>0</v>
      </c>
      <c r="AF21" s="67">
        <v>0</v>
      </c>
      <c r="AG21" s="7">
        <v>13017</v>
      </c>
      <c r="AH21" s="7"/>
      <c r="AI21" s="14">
        <f t="shared" si="7"/>
        <v>0</v>
      </c>
      <c r="AJ21" s="7"/>
      <c r="AK21" s="14">
        <f t="shared" si="2"/>
        <v>0</v>
      </c>
      <c r="AL21" s="159">
        <v>0</v>
      </c>
      <c r="AM21" s="165">
        <f t="shared" si="23"/>
        <v>21329</v>
      </c>
      <c r="AN21" s="165">
        <f t="shared" si="8"/>
        <v>0</v>
      </c>
      <c r="AO21" s="13">
        <f t="shared" si="9"/>
        <v>0</v>
      </c>
      <c r="AP21" s="161">
        <f t="shared" si="10"/>
        <v>0</v>
      </c>
      <c r="AQ21" s="13">
        <f t="shared" si="11"/>
        <v>0</v>
      </c>
      <c r="AR21" s="162">
        <f t="shared" si="12"/>
        <v>0</v>
      </c>
      <c r="AS21" s="133">
        <f t="shared" si="13"/>
        <v>21072</v>
      </c>
      <c r="AT21" s="133">
        <f t="shared" si="14"/>
        <v>0</v>
      </c>
      <c r="AU21" s="124">
        <f t="shared" si="15"/>
        <v>0</v>
      </c>
      <c r="AV21" s="133">
        <f t="shared" si="16"/>
        <v>0</v>
      </c>
      <c r="AW21" s="136">
        <f t="shared" si="17"/>
        <v>0</v>
      </c>
      <c r="AX21" s="133">
        <f t="shared" si="18"/>
        <v>0</v>
      </c>
    </row>
    <row r="22" spans="1:50" x14ac:dyDescent="0.2">
      <c r="A22" s="1" t="s">
        <v>31</v>
      </c>
      <c r="B22" s="9" t="s">
        <v>32</v>
      </c>
      <c r="C22" s="106">
        <v>7191</v>
      </c>
      <c r="D22" s="106">
        <v>86</v>
      </c>
      <c r="E22" s="109">
        <f t="shared" si="19"/>
        <v>1195.9393686552635</v>
      </c>
      <c r="F22" s="106">
        <v>28</v>
      </c>
      <c r="G22" s="109">
        <f t="shared" si="20"/>
        <v>389.37560839938811</v>
      </c>
      <c r="H22" s="106">
        <v>41</v>
      </c>
      <c r="I22" s="106">
        <v>6913</v>
      </c>
      <c r="J22" s="145">
        <v>94</v>
      </c>
      <c r="K22" s="107">
        <f t="shared" si="3"/>
        <v>1359.7569796036453</v>
      </c>
      <c r="L22" s="145">
        <v>39</v>
      </c>
      <c r="M22" s="107">
        <f t="shared" si="0"/>
        <v>564.1544915376827</v>
      </c>
      <c r="N22" s="108">
        <v>46</v>
      </c>
      <c r="O22" s="50">
        <v>1111</v>
      </c>
      <c r="P22" s="50">
        <v>39</v>
      </c>
      <c r="Q22" s="52">
        <f t="shared" si="4"/>
        <v>3510.3510351035102</v>
      </c>
      <c r="R22" s="50">
        <v>26</v>
      </c>
      <c r="S22" s="52">
        <f t="shared" si="5"/>
        <v>2340.2340234023404</v>
      </c>
      <c r="T22" s="50">
        <v>15</v>
      </c>
      <c r="U22" s="48">
        <v>1142</v>
      </c>
      <c r="V22" s="50">
        <v>48</v>
      </c>
      <c r="W22" s="52">
        <f t="shared" si="6"/>
        <v>4203.1523642732045</v>
      </c>
      <c r="X22" s="50">
        <v>26</v>
      </c>
      <c r="Y22" s="52">
        <f t="shared" si="1"/>
        <v>2276.707530647986</v>
      </c>
      <c r="Z22" s="53">
        <v>19</v>
      </c>
      <c r="AA22" s="189">
        <v>13027</v>
      </c>
      <c r="AB22" s="39">
        <v>1088</v>
      </c>
      <c r="AC22" s="66">
        <f t="shared" si="21"/>
        <v>8351.8845474783138</v>
      </c>
      <c r="AD22" s="39">
        <v>76</v>
      </c>
      <c r="AE22" s="66">
        <f t="shared" si="22"/>
        <v>583.40370000767632</v>
      </c>
      <c r="AF22" s="39">
        <v>975</v>
      </c>
      <c r="AG22" s="10">
        <v>13017</v>
      </c>
      <c r="AH22" s="10">
        <v>1198</v>
      </c>
      <c r="AI22" s="11">
        <f t="shared" si="7"/>
        <v>9203.3494660828146</v>
      </c>
      <c r="AJ22" s="10">
        <v>128</v>
      </c>
      <c r="AK22" s="11">
        <f t="shared" si="2"/>
        <v>983.32949220250441</v>
      </c>
      <c r="AL22" s="42">
        <v>1026</v>
      </c>
      <c r="AM22" s="98">
        <f t="shared" si="23"/>
        <v>21329</v>
      </c>
      <c r="AN22" s="98">
        <f t="shared" si="8"/>
        <v>1213</v>
      </c>
      <c r="AO22" s="23">
        <f t="shared" si="9"/>
        <v>5687.0926907027988</v>
      </c>
      <c r="AP22" s="37">
        <f t="shared" si="10"/>
        <v>130</v>
      </c>
      <c r="AQ22" s="23">
        <f t="shared" si="11"/>
        <v>609.49880444465282</v>
      </c>
      <c r="AR22" s="116">
        <f t="shared" si="12"/>
        <v>1031</v>
      </c>
      <c r="AS22" s="133">
        <f t="shared" si="13"/>
        <v>21072</v>
      </c>
      <c r="AT22" s="133">
        <f t="shared" si="14"/>
        <v>1340</v>
      </c>
      <c r="AU22" s="123">
        <f t="shared" si="15"/>
        <v>6359.149582384206</v>
      </c>
      <c r="AV22" s="134">
        <f t="shared" si="16"/>
        <v>193</v>
      </c>
      <c r="AW22" s="135">
        <f t="shared" si="17"/>
        <v>915.90736522399391</v>
      </c>
      <c r="AX22" s="134">
        <f t="shared" si="18"/>
        <v>1091</v>
      </c>
    </row>
    <row r="23" spans="1:50" x14ac:dyDescent="0.2">
      <c r="A23" s="1" t="s">
        <v>33</v>
      </c>
      <c r="B23" s="1" t="s">
        <v>34</v>
      </c>
      <c r="C23" s="106">
        <v>7191</v>
      </c>
      <c r="D23" s="112">
        <v>13</v>
      </c>
      <c r="E23" s="113">
        <f t="shared" si="19"/>
        <v>180.78153247114449</v>
      </c>
      <c r="F23" s="112">
        <v>6</v>
      </c>
      <c r="G23" s="113">
        <f t="shared" si="20"/>
        <v>83.437630371297459</v>
      </c>
      <c r="H23" s="112">
        <v>3</v>
      </c>
      <c r="I23" s="106">
        <v>6913</v>
      </c>
      <c r="J23" s="110">
        <v>5</v>
      </c>
      <c r="K23" s="111">
        <f t="shared" si="3"/>
        <v>72.327498915087517</v>
      </c>
      <c r="L23" s="110"/>
      <c r="M23" s="111">
        <f t="shared" si="0"/>
        <v>0</v>
      </c>
      <c r="N23" s="156">
        <v>2</v>
      </c>
      <c r="O23" s="54">
        <v>1111</v>
      </c>
      <c r="P23" s="54">
        <v>0</v>
      </c>
      <c r="Q23" s="55">
        <f t="shared" si="4"/>
        <v>0</v>
      </c>
      <c r="R23" s="54">
        <v>0</v>
      </c>
      <c r="S23" s="55">
        <f t="shared" si="5"/>
        <v>0</v>
      </c>
      <c r="T23" s="54">
        <v>0</v>
      </c>
      <c r="U23" s="56">
        <v>1142</v>
      </c>
      <c r="V23" s="54">
        <v>2</v>
      </c>
      <c r="W23" s="55">
        <f t="shared" si="6"/>
        <v>175.13134851138355</v>
      </c>
      <c r="X23" s="54"/>
      <c r="Y23" s="55">
        <f t="shared" si="1"/>
        <v>0</v>
      </c>
      <c r="Z23" s="160">
        <v>2</v>
      </c>
      <c r="AA23" s="190">
        <v>13027</v>
      </c>
      <c r="AB23" s="67">
        <v>189</v>
      </c>
      <c r="AC23" s="68">
        <f t="shared" si="21"/>
        <v>1450.8328855454058</v>
      </c>
      <c r="AD23" s="67">
        <v>12</v>
      </c>
      <c r="AE23" s="68">
        <f t="shared" si="22"/>
        <v>92.116373685422587</v>
      </c>
      <c r="AF23" s="67">
        <v>176</v>
      </c>
      <c r="AG23" s="7">
        <v>13017</v>
      </c>
      <c r="AH23" s="7">
        <v>189</v>
      </c>
      <c r="AI23" s="14">
        <f t="shared" si="7"/>
        <v>1451.9474533302605</v>
      </c>
      <c r="AJ23" s="7">
        <v>13</v>
      </c>
      <c r="AK23" s="14">
        <f t="shared" si="2"/>
        <v>99.869401551816864</v>
      </c>
      <c r="AL23" s="159">
        <v>176</v>
      </c>
      <c r="AM23" s="165">
        <f t="shared" si="23"/>
        <v>21329</v>
      </c>
      <c r="AN23" s="165">
        <f t="shared" si="8"/>
        <v>202</v>
      </c>
      <c r="AO23" s="13">
        <f t="shared" si="9"/>
        <v>947.06737306015282</v>
      </c>
      <c r="AP23" s="161">
        <f t="shared" si="10"/>
        <v>18</v>
      </c>
      <c r="AQ23" s="13">
        <f t="shared" si="11"/>
        <v>84.392142153875</v>
      </c>
      <c r="AR23" s="162">
        <f t="shared" si="12"/>
        <v>179</v>
      </c>
      <c r="AS23" s="133">
        <f t="shared" si="13"/>
        <v>21072</v>
      </c>
      <c r="AT23" s="133">
        <f t="shared" si="14"/>
        <v>196</v>
      </c>
      <c r="AU23" s="124">
        <f t="shared" si="15"/>
        <v>930.14426727410785</v>
      </c>
      <c r="AV23" s="133">
        <f t="shared" si="16"/>
        <v>13</v>
      </c>
      <c r="AW23" s="136">
        <f t="shared" si="17"/>
        <v>61.693242217160211</v>
      </c>
      <c r="AX23" s="133">
        <f t="shared" si="18"/>
        <v>180</v>
      </c>
    </row>
    <row r="24" spans="1:50" x14ac:dyDescent="0.2">
      <c r="A24" s="1" t="s">
        <v>35</v>
      </c>
      <c r="B24" s="1" t="s">
        <v>36</v>
      </c>
      <c r="C24" s="106">
        <v>7191</v>
      </c>
      <c r="D24" s="112">
        <v>0</v>
      </c>
      <c r="E24" s="113">
        <f t="shared" si="19"/>
        <v>0</v>
      </c>
      <c r="F24" s="112">
        <v>0</v>
      </c>
      <c r="G24" s="113">
        <f t="shared" si="20"/>
        <v>0</v>
      </c>
      <c r="H24" s="112">
        <v>0</v>
      </c>
      <c r="I24" s="106">
        <v>6913</v>
      </c>
      <c r="J24" s="110"/>
      <c r="K24" s="111">
        <f t="shared" si="3"/>
        <v>0</v>
      </c>
      <c r="L24" s="110"/>
      <c r="M24" s="111">
        <f t="shared" si="0"/>
        <v>0</v>
      </c>
      <c r="N24" s="156">
        <v>0</v>
      </c>
      <c r="O24" s="54">
        <v>1111</v>
      </c>
      <c r="P24" s="54">
        <v>0</v>
      </c>
      <c r="Q24" s="55">
        <f t="shared" si="4"/>
        <v>0</v>
      </c>
      <c r="R24" s="54">
        <v>0</v>
      </c>
      <c r="S24" s="55">
        <f t="shared" si="5"/>
        <v>0</v>
      </c>
      <c r="T24" s="54">
        <v>0</v>
      </c>
      <c r="U24" s="56">
        <v>1142</v>
      </c>
      <c r="V24" s="54"/>
      <c r="W24" s="55">
        <f t="shared" si="6"/>
        <v>0</v>
      </c>
      <c r="X24" s="54"/>
      <c r="Y24" s="55">
        <f t="shared" si="1"/>
        <v>0</v>
      </c>
      <c r="Z24" s="160">
        <v>0</v>
      </c>
      <c r="AA24" s="190">
        <v>13027</v>
      </c>
      <c r="AB24" s="67">
        <v>0</v>
      </c>
      <c r="AC24" s="68">
        <f t="shared" si="21"/>
        <v>0</v>
      </c>
      <c r="AD24" s="67">
        <v>0</v>
      </c>
      <c r="AE24" s="68">
        <f t="shared" si="22"/>
        <v>0</v>
      </c>
      <c r="AF24" s="67">
        <v>0</v>
      </c>
      <c r="AG24" s="7">
        <v>13017</v>
      </c>
      <c r="AH24" s="7"/>
      <c r="AI24" s="14">
        <f t="shared" si="7"/>
        <v>0</v>
      </c>
      <c r="AJ24" s="7"/>
      <c r="AK24" s="14">
        <f t="shared" si="2"/>
        <v>0</v>
      </c>
      <c r="AL24" s="159">
        <v>0</v>
      </c>
      <c r="AM24" s="165">
        <f t="shared" si="23"/>
        <v>21329</v>
      </c>
      <c r="AN24" s="165">
        <f t="shared" si="8"/>
        <v>0</v>
      </c>
      <c r="AO24" s="13">
        <f t="shared" si="9"/>
        <v>0</v>
      </c>
      <c r="AP24" s="161">
        <f t="shared" si="10"/>
        <v>0</v>
      </c>
      <c r="AQ24" s="13">
        <f t="shared" si="11"/>
        <v>0</v>
      </c>
      <c r="AR24" s="162">
        <f t="shared" si="12"/>
        <v>0</v>
      </c>
      <c r="AS24" s="133">
        <f t="shared" si="13"/>
        <v>21072</v>
      </c>
      <c r="AT24" s="133">
        <f t="shared" si="14"/>
        <v>0</v>
      </c>
      <c r="AU24" s="124">
        <f t="shared" si="15"/>
        <v>0</v>
      </c>
      <c r="AV24" s="133">
        <f t="shared" si="16"/>
        <v>0</v>
      </c>
      <c r="AW24" s="136">
        <f t="shared" si="17"/>
        <v>0</v>
      </c>
      <c r="AX24" s="133">
        <f t="shared" si="18"/>
        <v>0</v>
      </c>
    </row>
    <row r="25" spans="1:50" x14ac:dyDescent="0.2">
      <c r="A25" s="1" t="s">
        <v>37</v>
      </c>
      <c r="B25" s="1" t="s">
        <v>38</v>
      </c>
      <c r="C25" s="106">
        <v>7191</v>
      </c>
      <c r="D25" s="112">
        <v>0</v>
      </c>
      <c r="E25" s="113">
        <f t="shared" si="19"/>
        <v>0</v>
      </c>
      <c r="F25" s="112">
        <v>0</v>
      </c>
      <c r="G25" s="113">
        <f t="shared" si="20"/>
        <v>0</v>
      </c>
      <c r="H25" s="112">
        <v>0</v>
      </c>
      <c r="I25" s="106">
        <v>6913</v>
      </c>
      <c r="J25" s="110"/>
      <c r="K25" s="111">
        <f t="shared" si="3"/>
        <v>0</v>
      </c>
      <c r="L25" s="110"/>
      <c r="M25" s="111">
        <f t="shared" si="0"/>
        <v>0</v>
      </c>
      <c r="N25" s="156">
        <v>0</v>
      </c>
      <c r="O25" s="54">
        <v>1111</v>
      </c>
      <c r="P25" s="54">
        <v>0</v>
      </c>
      <c r="Q25" s="55">
        <f t="shared" si="4"/>
        <v>0</v>
      </c>
      <c r="R25" s="54">
        <v>0</v>
      </c>
      <c r="S25" s="55">
        <f t="shared" si="5"/>
        <v>0</v>
      </c>
      <c r="T25" s="54">
        <v>0</v>
      </c>
      <c r="U25" s="56">
        <v>1142</v>
      </c>
      <c r="V25" s="54">
        <v>1</v>
      </c>
      <c r="W25" s="55">
        <f t="shared" si="6"/>
        <v>87.565674255691775</v>
      </c>
      <c r="X25" s="54"/>
      <c r="Y25" s="55">
        <f t="shared" si="1"/>
        <v>0</v>
      </c>
      <c r="Z25" s="160">
        <v>1</v>
      </c>
      <c r="AA25" s="190">
        <v>13027</v>
      </c>
      <c r="AB25" s="67">
        <v>15</v>
      </c>
      <c r="AC25" s="68">
        <f t="shared" si="21"/>
        <v>115.14546710677824</v>
      </c>
      <c r="AD25" s="67">
        <v>0</v>
      </c>
      <c r="AE25" s="68">
        <f t="shared" si="22"/>
        <v>0</v>
      </c>
      <c r="AF25" s="67">
        <v>14</v>
      </c>
      <c r="AG25" s="7">
        <v>13017</v>
      </c>
      <c r="AH25" s="7">
        <v>20</v>
      </c>
      <c r="AI25" s="14">
        <f t="shared" si="7"/>
        <v>153.64523315664132</v>
      </c>
      <c r="AJ25" s="7">
        <v>2</v>
      </c>
      <c r="AK25" s="14">
        <f t="shared" si="2"/>
        <v>15.364523315664131</v>
      </c>
      <c r="AL25" s="159">
        <v>18</v>
      </c>
      <c r="AM25" s="165">
        <f t="shared" si="23"/>
        <v>21329</v>
      </c>
      <c r="AN25" s="165">
        <f t="shared" si="8"/>
        <v>15</v>
      </c>
      <c r="AO25" s="13">
        <f t="shared" si="9"/>
        <v>70.326785128229162</v>
      </c>
      <c r="AP25" s="161">
        <f t="shared" si="10"/>
        <v>0</v>
      </c>
      <c r="AQ25" s="13">
        <f t="shared" si="11"/>
        <v>0</v>
      </c>
      <c r="AR25" s="162">
        <f t="shared" si="12"/>
        <v>14</v>
      </c>
      <c r="AS25" s="133">
        <f t="shared" si="13"/>
        <v>21072</v>
      </c>
      <c r="AT25" s="133">
        <f t="shared" si="14"/>
        <v>21</v>
      </c>
      <c r="AU25" s="124">
        <f t="shared" si="15"/>
        <v>99.658314350797269</v>
      </c>
      <c r="AV25" s="133">
        <f t="shared" si="16"/>
        <v>2</v>
      </c>
      <c r="AW25" s="136">
        <f t="shared" si="17"/>
        <v>9.4912680334092645</v>
      </c>
      <c r="AX25" s="133">
        <f t="shared" si="18"/>
        <v>19</v>
      </c>
    </row>
    <row r="26" spans="1:50" x14ac:dyDescent="0.2">
      <c r="A26" s="1" t="s">
        <v>39</v>
      </c>
      <c r="B26" s="1" t="s">
        <v>40</v>
      </c>
      <c r="C26" s="106">
        <v>7191</v>
      </c>
      <c r="D26" s="112">
        <v>3</v>
      </c>
      <c r="E26" s="113">
        <f t="shared" si="19"/>
        <v>41.718815185648729</v>
      </c>
      <c r="F26" s="112">
        <v>0</v>
      </c>
      <c r="G26" s="113">
        <f t="shared" si="20"/>
        <v>0</v>
      </c>
      <c r="H26" s="112">
        <v>2</v>
      </c>
      <c r="I26" s="106">
        <v>6913</v>
      </c>
      <c r="J26" s="110">
        <v>3</v>
      </c>
      <c r="K26" s="111">
        <f t="shared" si="3"/>
        <v>43.396499349052512</v>
      </c>
      <c r="L26" s="110"/>
      <c r="M26" s="111">
        <f t="shared" si="0"/>
        <v>0</v>
      </c>
      <c r="N26" s="156">
        <v>2</v>
      </c>
      <c r="O26" s="54">
        <v>1111</v>
      </c>
      <c r="P26" s="54">
        <v>0</v>
      </c>
      <c r="Q26" s="55">
        <f t="shared" si="4"/>
        <v>0</v>
      </c>
      <c r="R26" s="54">
        <v>0</v>
      </c>
      <c r="S26" s="55">
        <f t="shared" si="5"/>
        <v>0</v>
      </c>
      <c r="T26" s="54">
        <v>0</v>
      </c>
      <c r="U26" s="56">
        <v>1142</v>
      </c>
      <c r="V26" s="54">
        <v>1</v>
      </c>
      <c r="W26" s="55">
        <f t="shared" si="6"/>
        <v>87.565674255691775</v>
      </c>
      <c r="X26" s="54"/>
      <c r="Y26" s="55">
        <f t="shared" si="1"/>
        <v>0</v>
      </c>
      <c r="Z26" s="160">
        <v>1</v>
      </c>
      <c r="AA26" s="190">
        <v>13027</v>
      </c>
      <c r="AB26" s="67">
        <v>35</v>
      </c>
      <c r="AC26" s="68">
        <f t="shared" si="21"/>
        <v>268.67275658248252</v>
      </c>
      <c r="AD26" s="67">
        <v>0</v>
      </c>
      <c r="AE26" s="68">
        <f t="shared" si="22"/>
        <v>0</v>
      </c>
      <c r="AF26" s="67">
        <v>35</v>
      </c>
      <c r="AG26" s="7">
        <v>13017</v>
      </c>
      <c r="AH26" s="7">
        <v>37</v>
      </c>
      <c r="AI26" s="14">
        <f t="shared" si="7"/>
        <v>284.24368133978646</v>
      </c>
      <c r="AJ26" s="7">
        <v>2</v>
      </c>
      <c r="AK26" s="14">
        <f t="shared" si="2"/>
        <v>15.364523315664131</v>
      </c>
      <c r="AL26" s="159">
        <v>36</v>
      </c>
      <c r="AM26" s="165">
        <f t="shared" si="23"/>
        <v>21329</v>
      </c>
      <c r="AN26" s="165">
        <f t="shared" si="8"/>
        <v>38</v>
      </c>
      <c r="AO26" s="13">
        <f t="shared" si="9"/>
        <v>178.16118899151391</v>
      </c>
      <c r="AP26" s="161">
        <f t="shared" si="10"/>
        <v>0</v>
      </c>
      <c r="AQ26" s="13">
        <f t="shared" si="11"/>
        <v>0</v>
      </c>
      <c r="AR26" s="162">
        <f t="shared" si="12"/>
        <v>37</v>
      </c>
      <c r="AS26" s="133">
        <f t="shared" si="13"/>
        <v>21072</v>
      </c>
      <c r="AT26" s="133">
        <f t="shared" si="14"/>
        <v>41</v>
      </c>
      <c r="AU26" s="124">
        <f t="shared" si="15"/>
        <v>194.57099468488991</v>
      </c>
      <c r="AV26" s="133">
        <f t="shared" si="16"/>
        <v>2</v>
      </c>
      <c r="AW26" s="136">
        <f t="shared" si="17"/>
        <v>9.4912680334092645</v>
      </c>
      <c r="AX26" s="133">
        <f t="shared" si="18"/>
        <v>39</v>
      </c>
    </row>
    <row r="27" spans="1:50" x14ac:dyDescent="0.2">
      <c r="A27" s="1" t="s">
        <v>41</v>
      </c>
      <c r="B27" s="1" t="s">
        <v>42</v>
      </c>
      <c r="C27" s="106">
        <v>7191</v>
      </c>
      <c r="D27" s="112">
        <v>1</v>
      </c>
      <c r="E27" s="113">
        <f t="shared" si="19"/>
        <v>13.906271728549575</v>
      </c>
      <c r="F27" s="112">
        <v>0</v>
      </c>
      <c r="G27" s="113">
        <f t="shared" si="20"/>
        <v>0</v>
      </c>
      <c r="H27" s="112">
        <v>1</v>
      </c>
      <c r="I27" s="106">
        <v>6913</v>
      </c>
      <c r="J27" s="110"/>
      <c r="K27" s="111">
        <f t="shared" si="3"/>
        <v>0</v>
      </c>
      <c r="L27" s="110"/>
      <c r="M27" s="111">
        <f t="shared" si="0"/>
        <v>0</v>
      </c>
      <c r="N27" s="156">
        <v>0</v>
      </c>
      <c r="O27" s="54">
        <v>1111</v>
      </c>
      <c r="P27" s="54">
        <v>0</v>
      </c>
      <c r="Q27" s="55">
        <f t="shared" si="4"/>
        <v>0</v>
      </c>
      <c r="R27" s="54">
        <v>0</v>
      </c>
      <c r="S27" s="55">
        <f t="shared" si="5"/>
        <v>0</v>
      </c>
      <c r="T27" s="54">
        <v>0</v>
      </c>
      <c r="U27" s="56">
        <v>1142</v>
      </c>
      <c r="V27" s="54"/>
      <c r="W27" s="55">
        <f t="shared" si="6"/>
        <v>0</v>
      </c>
      <c r="X27" s="54"/>
      <c r="Y27" s="55">
        <f t="shared" si="1"/>
        <v>0</v>
      </c>
      <c r="Z27" s="160">
        <v>0</v>
      </c>
      <c r="AA27" s="190">
        <v>13027</v>
      </c>
      <c r="AB27" s="67">
        <v>81</v>
      </c>
      <c r="AC27" s="68">
        <f t="shared" si="21"/>
        <v>621.78552237660244</v>
      </c>
      <c r="AD27" s="67">
        <v>10</v>
      </c>
      <c r="AE27" s="68">
        <f t="shared" si="22"/>
        <v>76.763644737852147</v>
      </c>
      <c r="AF27" s="67">
        <v>71</v>
      </c>
      <c r="AG27" s="7">
        <v>13017</v>
      </c>
      <c r="AH27" s="7">
        <v>73</v>
      </c>
      <c r="AI27" s="14">
        <f t="shared" si="7"/>
        <v>560.80510102174082</v>
      </c>
      <c r="AJ27" s="7">
        <v>6</v>
      </c>
      <c r="AK27" s="14">
        <f t="shared" si="2"/>
        <v>46.093569946992389</v>
      </c>
      <c r="AL27" s="159">
        <v>72</v>
      </c>
      <c r="AM27" s="165">
        <f t="shared" si="23"/>
        <v>21329</v>
      </c>
      <c r="AN27" s="165">
        <f t="shared" si="8"/>
        <v>82</v>
      </c>
      <c r="AO27" s="13">
        <f t="shared" si="9"/>
        <v>384.45309203431947</v>
      </c>
      <c r="AP27" s="161">
        <f t="shared" si="10"/>
        <v>10</v>
      </c>
      <c r="AQ27" s="13">
        <f t="shared" si="11"/>
        <v>46.884523418819448</v>
      </c>
      <c r="AR27" s="162">
        <f t="shared" si="12"/>
        <v>72</v>
      </c>
      <c r="AS27" s="133">
        <f t="shared" si="13"/>
        <v>21072</v>
      </c>
      <c r="AT27" s="133">
        <f t="shared" si="14"/>
        <v>73</v>
      </c>
      <c r="AU27" s="124">
        <f t="shared" si="15"/>
        <v>346.43128321943811</v>
      </c>
      <c r="AV27" s="133">
        <f t="shared" si="16"/>
        <v>6</v>
      </c>
      <c r="AW27" s="136">
        <f t="shared" si="17"/>
        <v>28.473804100227788</v>
      </c>
      <c r="AX27" s="133">
        <f t="shared" si="18"/>
        <v>72</v>
      </c>
    </row>
    <row r="28" spans="1:50" x14ac:dyDescent="0.2">
      <c r="A28" s="1" t="s">
        <v>43</v>
      </c>
      <c r="B28" s="1" t="s">
        <v>44</v>
      </c>
      <c r="C28" s="106">
        <v>7191</v>
      </c>
      <c r="D28" s="112">
        <v>0</v>
      </c>
      <c r="E28" s="113">
        <f t="shared" si="19"/>
        <v>0</v>
      </c>
      <c r="F28" s="112">
        <v>0</v>
      </c>
      <c r="G28" s="113">
        <f t="shared" si="20"/>
        <v>0</v>
      </c>
      <c r="H28" s="112">
        <v>0</v>
      </c>
      <c r="I28" s="106">
        <v>6913</v>
      </c>
      <c r="J28" s="110"/>
      <c r="K28" s="111">
        <f t="shared" si="3"/>
        <v>0</v>
      </c>
      <c r="L28" s="110"/>
      <c r="M28" s="111">
        <f t="shared" si="0"/>
        <v>0</v>
      </c>
      <c r="N28" s="156">
        <v>0</v>
      </c>
      <c r="O28" s="54">
        <v>1111</v>
      </c>
      <c r="P28" s="54">
        <v>0</v>
      </c>
      <c r="Q28" s="55">
        <f t="shared" si="4"/>
        <v>0</v>
      </c>
      <c r="R28" s="54">
        <v>0</v>
      </c>
      <c r="S28" s="55">
        <f t="shared" si="5"/>
        <v>0</v>
      </c>
      <c r="T28" s="54">
        <v>0</v>
      </c>
      <c r="U28" s="56">
        <v>1142</v>
      </c>
      <c r="V28" s="54"/>
      <c r="W28" s="55">
        <f t="shared" si="6"/>
        <v>0</v>
      </c>
      <c r="X28" s="54"/>
      <c r="Y28" s="55">
        <f t="shared" si="1"/>
        <v>0</v>
      </c>
      <c r="Z28" s="160">
        <v>0</v>
      </c>
      <c r="AA28" s="190">
        <v>13027</v>
      </c>
      <c r="AB28" s="67">
        <v>38</v>
      </c>
      <c r="AC28" s="68">
        <f t="shared" si="21"/>
        <v>291.70185000383816</v>
      </c>
      <c r="AD28" s="67">
        <v>0</v>
      </c>
      <c r="AE28" s="68">
        <f t="shared" si="22"/>
        <v>0</v>
      </c>
      <c r="AF28" s="67">
        <v>38</v>
      </c>
      <c r="AG28" s="7">
        <v>13017</v>
      </c>
      <c r="AH28" s="7">
        <v>35</v>
      </c>
      <c r="AI28" s="14">
        <f t="shared" si="7"/>
        <v>268.87915802412232</v>
      </c>
      <c r="AJ28" s="7">
        <v>2</v>
      </c>
      <c r="AK28" s="14">
        <f t="shared" si="2"/>
        <v>15.364523315664131</v>
      </c>
      <c r="AL28" s="159">
        <v>34</v>
      </c>
      <c r="AM28" s="165">
        <f t="shared" si="23"/>
        <v>21329</v>
      </c>
      <c r="AN28" s="165">
        <f t="shared" si="8"/>
        <v>38</v>
      </c>
      <c r="AO28" s="13">
        <f t="shared" si="9"/>
        <v>178.16118899151391</v>
      </c>
      <c r="AP28" s="161">
        <f t="shared" si="10"/>
        <v>0</v>
      </c>
      <c r="AQ28" s="13">
        <f t="shared" si="11"/>
        <v>0</v>
      </c>
      <c r="AR28" s="162">
        <f t="shared" si="12"/>
        <v>38</v>
      </c>
      <c r="AS28" s="133">
        <f t="shared" si="13"/>
        <v>21072</v>
      </c>
      <c r="AT28" s="133">
        <f t="shared" si="14"/>
        <v>35</v>
      </c>
      <c r="AU28" s="124">
        <f t="shared" si="15"/>
        <v>166.09719058466212</v>
      </c>
      <c r="AV28" s="133">
        <f t="shared" si="16"/>
        <v>2</v>
      </c>
      <c r="AW28" s="136">
        <f t="shared" si="17"/>
        <v>9.4912680334092645</v>
      </c>
      <c r="AX28" s="133">
        <f t="shared" si="18"/>
        <v>34</v>
      </c>
    </row>
    <row r="29" spans="1:50" x14ac:dyDescent="0.2">
      <c r="A29" s="1" t="s">
        <v>45</v>
      </c>
      <c r="B29" s="1" t="s">
        <v>46</v>
      </c>
      <c r="C29" s="106">
        <v>7191</v>
      </c>
      <c r="D29" s="112">
        <v>0</v>
      </c>
      <c r="E29" s="113">
        <f t="shared" si="19"/>
        <v>0</v>
      </c>
      <c r="F29" s="112">
        <v>0</v>
      </c>
      <c r="G29" s="113">
        <f t="shared" si="20"/>
        <v>0</v>
      </c>
      <c r="H29" s="112">
        <v>0</v>
      </c>
      <c r="I29" s="106">
        <v>6913</v>
      </c>
      <c r="J29" s="110"/>
      <c r="K29" s="111">
        <f t="shared" si="3"/>
        <v>0</v>
      </c>
      <c r="L29" s="110"/>
      <c r="M29" s="111">
        <f t="shared" si="0"/>
        <v>0</v>
      </c>
      <c r="N29" s="156">
        <v>0</v>
      </c>
      <c r="O29" s="54">
        <v>1111</v>
      </c>
      <c r="P29" s="54">
        <v>0</v>
      </c>
      <c r="Q29" s="55">
        <f t="shared" si="4"/>
        <v>0</v>
      </c>
      <c r="R29" s="54">
        <v>0</v>
      </c>
      <c r="S29" s="55">
        <f t="shared" si="5"/>
        <v>0</v>
      </c>
      <c r="T29" s="54">
        <v>0</v>
      </c>
      <c r="U29" s="56">
        <v>1142</v>
      </c>
      <c r="V29" s="54"/>
      <c r="W29" s="55">
        <f t="shared" si="6"/>
        <v>0</v>
      </c>
      <c r="X29" s="54"/>
      <c r="Y29" s="55">
        <f t="shared" si="1"/>
        <v>0</v>
      </c>
      <c r="Z29" s="160">
        <v>0</v>
      </c>
      <c r="AA29" s="190">
        <v>13027</v>
      </c>
      <c r="AB29" s="67">
        <v>16</v>
      </c>
      <c r="AC29" s="68">
        <f t="shared" si="21"/>
        <v>122.82183158056344</v>
      </c>
      <c r="AD29" s="67">
        <v>0</v>
      </c>
      <c r="AE29" s="68">
        <f t="shared" si="22"/>
        <v>0</v>
      </c>
      <c r="AF29" s="67">
        <v>16</v>
      </c>
      <c r="AG29" s="7">
        <v>13017</v>
      </c>
      <c r="AH29" s="7">
        <v>15</v>
      </c>
      <c r="AI29" s="14">
        <f t="shared" si="7"/>
        <v>115.23392486748099</v>
      </c>
      <c r="AJ29" s="7"/>
      <c r="AK29" s="14">
        <f t="shared" si="2"/>
        <v>0</v>
      </c>
      <c r="AL29" s="159">
        <v>14</v>
      </c>
      <c r="AM29" s="165">
        <f t="shared" si="23"/>
        <v>21329</v>
      </c>
      <c r="AN29" s="165">
        <f t="shared" si="8"/>
        <v>16</v>
      </c>
      <c r="AO29" s="13">
        <f t="shared" si="9"/>
        <v>75.015237470111117</v>
      </c>
      <c r="AP29" s="161">
        <f t="shared" si="10"/>
        <v>0</v>
      </c>
      <c r="AQ29" s="13">
        <f t="shared" si="11"/>
        <v>0</v>
      </c>
      <c r="AR29" s="162">
        <f t="shared" si="12"/>
        <v>16</v>
      </c>
      <c r="AS29" s="133">
        <f t="shared" si="13"/>
        <v>21072</v>
      </c>
      <c r="AT29" s="133">
        <f t="shared" si="14"/>
        <v>15</v>
      </c>
      <c r="AU29" s="124">
        <f t="shared" si="15"/>
        <v>71.184510250569474</v>
      </c>
      <c r="AV29" s="133">
        <f t="shared" si="16"/>
        <v>0</v>
      </c>
      <c r="AW29" s="136">
        <f t="shared" si="17"/>
        <v>0</v>
      </c>
      <c r="AX29" s="133">
        <f t="shared" si="18"/>
        <v>14</v>
      </c>
    </row>
    <row r="30" spans="1:50" x14ac:dyDescent="0.2">
      <c r="A30" s="1" t="s">
        <v>47</v>
      </c>
      <c r="B30" s="1" t="s">
        <v>48</v>
      </c>
      <c r="C30" s="106">
        <v>7191</v>
      </c>
      <c r="D30" s="112">
        <v>2</v>
      </c>
      <c r="E30" s="113">
        <f t="shared" si="19"/>
        <v>27.812543457099149</v>
      </c>
      <c r="F30" s="112">
        <v>0</v>
      </c>
      <c r="G30" s="113">
        <f t="shared" si="20"/>
        <v>0</v>
      </c>
      <c r="H30" s="112">
        <v>1</v>
      </c>
      <c r="I30" s="106">
        <v>6913</v>
      </c>
      <c r="J30" s="110">
        <v>4</v>
      </c>
      <c r="K30" s="111">
        <f t="shared" si="3"/>
        <v>57.861999132070018</v>
      </c>
      <c r="L30" s="110">
        <v>3</v>
      </c>
      <c r="M30" s="111">
        <f t="shared" si="0"/>
        <v>43.396499349052512</v>
      </c>
      <c r="N30" s="156">
        <v>4</v>
      </c>
      <c r="O30" s="54">
        <v>1111</v>
      </c>
      <c r="P30" s="54">
        <v>3</v>
      </c>
      <c r="Q30" s="55">
        <f t="shared" si="4"/>
        <v>270.02700270027003</v>
      </c>
      <c r="R30" s="54">
        <v>1</v>
      </c>
      <c r="S30" s="55">
        <f t="shared" si="5"/>
        <v>90.009000900090001</v>
      </c>
      <c r="T30" s="54">
        <v>3</v>
      </c>
      <c r="U30" s="56">
        <v>1142</v>
      </c>
      <c r="V30" s="54">
        <v>4</v>
      </c>
      <c r="W30" s="55">
        <f t="shared" si="6"/>
        <v>350.2626970227671</v>
      </c>
      <c r="X30" s="54"/>
      <c r="Y30" s="55">
        <f t="shared" si="1"/>
        <v>0</v>
      </c>
      <c r="Z30" s="160">
        <v>3</v>
      </c>
      <c r="AA30" s="190">
        <v>13027</v>
      </c>
      <c r="AB30" s="67">
        <v>731</v>
      </c>
      <c r="AC30" s="68">
        <f t="shared" si="21"/>
        <v>5611.422430336992</v>
      </c>
      <c r="AD30" s="67">
        <v>44</v>
      </c>
      <c r="AE30" s="68">
        <f t="shared" si="22"/>
        <v>337.7600368465495</v>
      </c>
      <c r="AF30" s="67">
        <v>660</v>
      </c>
      <c r="AG30" s="7">
        <v>13017</v>
      </c>
      <c r="AH30" s="7">
        <v>735</v>
      </c>
      <c r="AI30" s="14">
        <f t="shared" si="7"/>
        <v>5646.4623185065684</v>
      </c>
      <c r="AJ30" s="7">
        <v>73</v>
      </c>
      <c r="AK30" s="14">
        <f t="shared" si="2"/>
        <v>560.80510102174082</v>
      </c>
      <c r="AL30" s="159">
        <v>669</v>
      </c>
      <c r="AM30" s="165">
        <f t="shared" si="23"/>
        <v>21329</v>
      </c>
      <c r="AN30" s="165">
        <f t="shared" si="8"/>
        <v>736</v>
      </c>
      <c r="AO30" s="13">
        <f t="shared" si="9"/>
        <v>3450.7009236251115</v>
      </c>
      <c r="AP30" s="161">
        <f t="shared" si="10"/>
        <v>45</v>
      </c>
      <c r="AQ30" s="13">
        <f t="shared" si="11"/>
        <v>210.9803553846875</v>
      </c>
      <c r="AR30" s="162">
        <f t="shared" si="12"/>
        <v>664</v>
      </c>
      <c r="AS30" s="133">
        <f t="shared" si="13"/>
        <v>21072</v>
      </c>
      <c r="AT30" s="133">
        <f t="shared" si="14"/>
        <v>743</v>
      </c>
      <c r="AU30" s="124">
        <f t="shared" si="15"/>
        <v>3526.0060744115412</v>
      </c>
      <c r="AV30" s="133">
        <f t="shared" si="16"/>
        <v>76</v>
      </c>
      <c r="AW30" s="136">
        <f t="shared" si="17"/>
        <v>360.668185269552</v>
      </c>
      <c r="AX30" s="133">
        <f t="shared" si="18"/>
        <v>676</v>
      </c>
    </row>
    <row r="31" spans="1:50" x14ac:dyDescent="0.2">
      <c r="A31" s="1" t="s">
        <v>49</v>
      </c>
      <c r="B31" s="1" t="s">
        <v>50</v>
      </c>
      <c r="C31" s="106">
        <v>7191</v>
      </c>
      <c r="D31" s="112">
        <v>0</v>
      </c>
      <c r="E31" s="113">
        <f t="shared" si="19"/>
        <v>0</v>
      </c>
      <c r="F31" s="112">
        <v>0</v>
      </c>
      <c r="G31" s="113">
        <f t="shared" si="20"/>
        <v>0</v>
      </c>
      <c r="H31" s="112">
        <v>0</v>
      </c>
      <c r="I31" s="106">
        <v>6913</v>
      </c>
      <c r="J31" s="110"/>
      <c r="K31" s="111">
        <f t="shared" si="3"/>
        <v>0</v>
      </c>
      <c r="L31" s="110"/>
      <c r="M31" s="111">
        <f t="shared" si="0"/>
        <v>0</v>
      </c>
      <c r="N31" s="156">
        <v>0</v>
      </c>
      <c r="O31" s="54">
        <v>1111</v>
      </c>
      <c r="P31" s="54">
        <v>0</v>
      </c>
      <c r="Q31" s="55">
        <f t="shared" si="4"/>
        <v>0</v>
      </c>
      <c r="R31" s="54">
        <v>0</v>
      </c>
      <c r="S31" s="55">
        <f t="shared" si="5"/>
        <v>0</v>
      </c>
      <c r="T31" s="54">
        <v>0</v>
      </c>
      <c r="U31" s="56">
        <v>1142</v>
      </c>
      <c r="V31" s="54"/>
      <c r="W31" s="55">
        <f t="shared" si="6"/>
        <v>0</v>
      </c>
      <c r="X31" s="54"/>
      <c r="Y31" s="55">
        <f t="shared" si="1"/>
        <v>0</v>
      </c>
      <c r="Z31" s="160">
        <v>0</v>
      </c>
      <c r="AA31" s="190">
        <v>13027</v>
      </c>
      <c r="AB31" s="67">
        <v>15</v>
      </c>
      <c r="AC31" s="68">
        <f t="shared" si="21"/>
        <v>115.14546710677824</v>
      </c>
      <c r="AD31" s="67">
        <v>0</v>
      </c>
      <c r="AE31" s="68">
        <f t="shared" si="22"/>
        <v>0</v>
      </c>
      <c r="AF31" s="67">
        <v>15</v>
      </c>
      <c r="AG31" s="7">
        <v>13017</v>
      </c>
      <c r="AH31" s="7">
        <v>14</v>
      </c>
      <c r="AI31" s="14">
        <f t="shared" si="7"/>
        <v>107.55166320964892</v>
      </c>
      <c r="AJ31" s="7"/>
      <c r="AK31" s="14">
        <f t="shared" si="2"/>
        <v>0</v>
      </c>
      <c r="AL31" s="159">
        <v>12</v>
      </c>
      <c r="AM31" s="165">
        <f t="shared" si="23"/>
        <v>21329</v>
      </c>
      <c r="AN31" s="165">
        <f t="shared" si="8"/>
        <v>15</v>
      </c>
      <c r="AO31" s="13">
        <f t="shared" si="9"/>
        <v>70.326785128229162</v>
      </c>
      <c r="AP31" s="161">
        <f t="shared" si="10"/>
        <v>0</v>
      </c>
      <c r="AQ31" s="13">
        <f t="shared" si="11"/>
        <v>0</v>
      </c>
      <c r="AR31" s="162">
        <f t="shared" si="12"/>
        <v>15</v>
      </c>
      <c r="AS31" s="133">
        <f t="shared" si="13"/>
        <v>21072</v>
      </c>
      <c r="AT31" s="133">
        <f t="shared" si="14"/>
        <v>14</v>
      </c>
      <c r="AU31" s="124">
        <f t="shared" si="15"/>
        <v>66.438876233864846</v>
      </c>
      <c r="AV31" s="133">
        <f t="shared" si="16"/>
        <v>0</v>
      </c>
      <c r="AW31" s="136">
        <f t="shared" si="17"/>
        <v>0</v>
      </c>
      <c r="AX31" s="133">
        <f t="shared" si="18"/>
        <v>12</v>
      </c>
    </row>
    <row r="32" spans="1:50" x14ac:dyDescent="0.2">
      <c r="A32" s="1" t="s">
        <v>51</v>
      </c>
      <c r="B32" s="1" t="s">
        <v>52</v>
      </c>
      <c r="C32" s="106">
        <v>7191</v>
      </c>
      <c r="D32" s="112">
        <v>0</v>
      </c>
      <c r="E32" s="113">
        <f t="shared" si="19"/>
        <v>0</v>
      </c>
      <c r="F32" s="112">
        <v>0</v>
      </c>
      <c r="G32" s="113">
        <f t="shared" si="20"/>
        <v>0</v>
      </c>
      <c r="H32" s="112">
        <v>0</v>
      </c>
      <c r="I32" s="106">
        <v>6913</v>
      </c>
      <c r="J32" s="110"/>
      <c r="K32" s="111">
        <f t="shared" si="3"/>
        <v>0</v>
      </c>
      <c r="L32" s="110"/>
      <c r="M32" s="111">
        <f t="shared" si="0"/>
        <v>0</v>
      </c>
      <c r="N32" s="156">
        <v>0</v>
      </c>
      <c r="O32" s="54">
        <v>1111</v>
      </c>
      <c r="P32" s="54">
        <v>0</v>
      </c>
      <c r="Q32" s="55">
        <f t="shared" si="4"/>
        <v>0</v>
      </c>
      <c r="R32" s="54">
        <v>0</v>
      </c>
      <c r="S32" s="55">
        <f t="shared" si="5"/>
        <v>0</v>
      </c>
      <c r="T32" s="54">
        <v>0</v>
      </c>
      <c r="U32" s="56">
        <v>1142</v>
      </c>
      <c r="V32" s="54"/>
      <c r="W32" s="55">
        <f t="shared" si="6"/>
        <v>0</v>
      </c>
      <c r="X32" s="54"/>
      <c r="Y32" s="55">
        <f t="shared" si="1"/>
        <v>0</v>
      </c>
      <c r="Z32" s="160">
        <v>0</v>
      </c>
      <c r="AA32" s="190">
        <v>13027</v>
      </c>
      <c r="AB32" s="67">
        <v>11</v>
      </c>
      <c r="AC32" s="68">
        <f t="shared" si="21"/>
        <v>84.440009211637374</v>
      </c>
      <c r="AD32" s="67">
        <v>0</v>
      </c>
      <c r="AE32" s="68">
        <f t="shared" si="22"/>
        <v>0</v>
      </c>
      <c r="AF32" s="67">
        <v>3</v>
      </c>
      <c r="AG32" s="7">
        <v>13017</v>
      </c>
      <c r="AH32" s="7">
        <v>4</v>
      </c>
      <c r="AI32" s="14">
        <f t="shared" si="7"/>
        <v>30.729046631328263</v>
      </c>
      <c r="AJ32" s="7"/>
      <c r="AK32" s="14">
        <f t="shared" si="2"/>
        <v>0</v>
      </c>
      <c r="AL32" s="159">
        <v>3</v>
      </c>
      <c r="AM32" s="165">
        <f t="shared" si="23"/>
        <v>21329</v>
      </c>
      <c r="AN32" s="165">
        <f t="shared" si="8"/>
        <v>11</v>
      </c>
      <c r="AO32" s="13">
        <f t="shared" si="9"/>
        <v>51.572975760701397</v>
      </c>
      <c r="AP32" s="161">
        <f t="shared" si="10"/>
        <v>0</v>
      </c>
      <c r="AQ32" s="13">
        <f t="shared" si="11"/>
        <v>0</v>
      </c>
      <c r="AR32" s="162">
        <f t="shared" si="12"/>
        <v>3</v>
      </c>
      <c r="AS32" s="133">
        <f t="shared" si="13"/>
        <v>21072</v>
      </c>
      <c r="AT32" s="133">
        <f t="shared" si="14"/>
        <v>4</v>
      </c>
      <c r="AU32" s="124">
        <f t="shared" si="15"/>
        <v>18.982536066818529</v>
      </c>
      <c r="AV32" s="133">
        <f t="shared" si="16"/>
        <v>0</v>
      </c>
      <c r="AW32" s="136">
        <f t="shared" si="17"/>
        <v>0</v>
      </c>
      <c r="AX32" s="133">
        <f t="shared" si="18"/>
        <v>3</v>
      </c>
    </row>
    <row r="33" spans="1:50" x14ac:dyDescent="0.2">
      <c r="A33" s="1" t="s">
        <v>53</v>
      </c>
      <c r="B33" s="1" t="s">
        <v>54</v>
      </c>
      <c r="C33" s="106">
        <v>7191</v>
      </c>
      <c r="D33" s="112">
        <v>2</v>
      </c>
      <c r="E33" s="113">
        <f t="shared" si="19"/>
        <v>27.812543457099149</v>
      </c>
      <c r="F33" s="112">
        <v>0</v>
      </c>
      <c r="G33" s="113">
        <f t="shared" si="20"/>
        <v>0</v>
      </c>
      <c r="H33" s="112">
        <v>1</v>
      </c>
      <c r="I33" s="106">
        <v>6913</v>
      </c>
      <c r="J33" s="110">
        <v>4</v>
      </c>
      <c r="K33" s="111">
        <f t="shared" si="3"/>
        <v>57.861999132070018</v>
      </c>
      <c r="L33" s="110">
        <v>3</v>
      </c>
      <c r="M33" s="111">
        <f t="shared" si="0"/>
        <v>43.396499349052512</v>
      </c>
      <c r="N33" s="156">
        <v>4</v>
      </c>
      <c r="O33" s="54">
        <v>1111</v>
      </c>
      <c r="P33" s="54">
        <v>3</v>
      </c>
      <c r="Q33" s="55">
        <f t="shared" si="4"/>
        <v>270.02700270027003</v>
      </c>
      <c r="R33" s="54">
        <v>1</v>
      </c>
      <c r="S33" s="55">
        <f t="shared" si="5"/>
        <v>90.009000900090001</v>
      </c>
      <c r="T33" s="54">
        <v>3</v>
      </c>
      <c r="U33" s="56">
        <v>1142</v>
      </c>
      <c r="V33" s="54">
        <v>4</v>
      </c>
      <c r="W33" s="55">
        <f t="shared" si="6"/>
        <v>350.2626970227671</v>
      </c>
      <c r="X33" s="54"/>
      <c r="Y33" s="55">
        <f t="shared" si="1"/>
        <v>0</v>
      </c>
      <c r="Z33" s="160">
        <v>3</v>
      </c>
      <c r="AA33" s="190">
        <v>13027</v>
      </c>
      <c r="AB33" s="67">
        <v>24</v>
      </c>
      <c r="AC33" s="68">
        <f t="shared" si="21"/>
        <v>184.23274737084517</v>
      </c>
      <c r="AD33" s="67">
        <v>1</v>
      </c>
      <c r="AE33" s="68">
        <f t="shared" si="22"/>
        <v>7.676364473785215</v>
      </c>
      <c r="AF33" s="67">
        <v>23</v>
      </c>
      <c r="AG33" s="7">
        <v>13017</v>
      </c>
      <c r="AH33" s="7">
        <v>26</v>
      </c>
      <c r="AI33" s="14">
        <f t="shared" si="7"/>
        <v>199.73880310363373</v>
      </c>
      <c r="AJ33" s="7">
        <v>1</v>
      </c>
      <c r="AK33" s="14">
        <f t="shared" si="2"/>
        <v>7.6822616578320657</v>
      </c>
      <c r="AL33" s="159">
        <v>17</v>
      </c>
      <c r="AM33" s="165">
        <f t="shared" si="23"/>
        <v>21329</v>
      </c>
      <c r="AN33" s="165">
        <f t="shared" si="8"/>
        <v>29</v>
      </c>
      <c r="AO33" s="13">
        <f t="shared" si="9"/>
        <v>135.96511791457638</v>
      </c>
      <c r="AP33" s="161">
        <f t="shared" si="10"/>
        <v>2</v>
      </c>
      <c r="AQ33" s="13">
        <f t="shared" si="11"/>
        <v>9.3769046837638896</v>
      </c>
      <c r="AR33" s="162">
        <f t="shared" si="12"/>
        <v>27</v>
      </c>
      <c r="AS33" s="133">
        <f t="shared" si="13"/>
        <v>21072</v>
      </c>
      <c r="AT33" s="133">
        <f t="shared" si="14"/>
        <v>34</v>
      </c>
      <c r="AU33" s="124">
        <f t="shared" si="15"/>
        <v>161.35155656795749</v>
      </c>
      <c r="AV33" s="133">
        <f t="shared" si="16"/>
        <v>4</v>
      </c>
      <c r="AW33" s="136">
        <f t="shared" si="17"/>
        <v>18.982536066818529</v>
      </c>
      <c r="AX33" s="133">
        <f t="shared" si="18"/>
        <v>24</v>
      </c>
    </row>
    <row r="34" spans="1:50" x14ac:dyDescent="0.2">
      <c r="A34" s="1" t="s">
        <v>55</v>
      </c>
      <c r="B34" s="1" t="s">
        <v>56</v>
      </c>
      <c r="C34" s="106">
        <v>7191</v>
      </c>
      <c r="D34" s="112">
        <v>0</v>
      </c>
      <c r="E34" s="113">
        <f t="shared" si="19"/>
        <v>0</v>
      </c>
      <c r="F34" s="112">
        <v>0</v>
      </c>
      <c r="G34" s="113">
        <f t="shared" si="20"/>
        <v>0</v>
      </c>
      <c r="H34" s="112">
        <v>0</v>
      </c>
      <c r="I34" s="106">
        <v>6913</v>
      </c>
      <c r="J34" s="110"/>
      <c r="K34" s="111">
        <f t="shared" si="3"/>
        <v>0</v>
      </c>
      <c r="L34" s="110"/>
      <c r="M34" s="111">
        <f t="shared" si="0"/>
        <v>0</v>
      </c>
      <c r="N34" s="156">
        <v>0</v>
      </c>
      <c r="O34" s="54">
        <v>1111</v>
      </c>
      <c r="P34" s="54">
        <v>0</v>
      </c>
      <c r="Q34" s="55">
        <f t="shared" si="4"/>
        <v>0</v>
      </c>
      <c r="R34" s="54">
        <v>0</v>
      </c>
      <c r="S34" s="55">
        <f t="shared" si="5"/>
        <v>0</v>
      </c>
      <c r="T34" s="54">
        <v>0</v>
      </c>
      <c r="U34" s="56">
        <v>1142</v>
      </c>
      <c r="V34" s="54"/>
      <c r="W34" s="55">
        <f t="shared" si="6"/>
        <v>0</v>
      </c>
      <c r="X34" s="54"/>
      <c r="Y34" s="55">
        <f t="shared" si="1"/>
        <v>0</v>
      </c>
      <c r="Z34" s="160">
        <v>0</v>
      </c>
      <c r="AA34" s="190">
        <v>13027</v>
      </c>
      <c r="AB34" s="67">
        <v>707</v>
      </c>
      <c r="AC34" s="68">
        <f t="shared" si="21"/>
        <v>5427.1896829661473</v>
      </c>
      <c r="AD34" s="67">
        <v>43</v>
      </c>
      <c r="AE34" s="68">
        <f t="shared" si="22"/>
        <v>330.08367237276428</v>
      </c>
      <c r="AF34" s="67">
        <v>637</v>
      </c>
      <c r="AG34" s="7">
        <v>13017</v>
      </c>
      <c r="AH34" s="7">
        <v>709</v>
      </c>
      <c r="AI34" s="14">
        <f t="shared" si="7"/>
        <v>5446.7235154029349</v>
      </c>
      <c r="AJ34" s="7">
        <v>72</v>
      </c>
      <c r="AK34" s="14">
        <f t="shared" si="2"/>
        <v>553.12283936390872</v>
      </c>
      <c r="AL34" s="159">
        <v>652</v>
      </c>
      <c r="AM34" s="165">
        <f t="shared" si="23"/>
        <v>21329</v>
      </c>
      <c r="AN34" s="165">
        <f t="shared" si="8"/>
        <v>707</v>
      </c>
      <c r="AO34" s="13">
        <f t="shared" si="9"/>
        <v>3314.7358057105348</v>
      </c>
      <c r="AP34" s="161">
        <f t="shared" si="10"/>
        <v>43</v>
      </c>
      <c r="AQ34" s="13">
        <f t="shared" si="11"/>
        <v>201.60345070092362</v>
      </c>
      <c r="AR34" s="162">
        <f t="shared" si="12"/>
        <v>637</v>
      </c>
      <c r="AS34" s="133">
        <f t="shared" si="13"/>
        <v>21072</v>
      </c>
      <c r="AT34" s="133">
        <f t="shared" si="14"/>
        <v>709</v>
      </c>
      <c r="AU34" s="124">
        <f t="shared" si="15"/>
        <v>3364.654517843584</v>
      </c>
      <c r="AV34" s="133">
        <f t="shared" si="16"/>
        <v>72</v>
      </c>
      <c r="AW34" s="136">
        <f t="shared" si="17"/>
        <v>341.68564920273349</v>
      </c>
      <c r="AX34" s="133">
        <f t="shared" si="18"/>
        <v>652</v>
      </c>
    </row>
    <row r="35" spans="1:50" x14ac:dyDescent="0.2">
      <c r="A35" s="1" t="s">
        <v>57</v>
      </c>
      <c r="B35" s="1" t="s">
        <v>58</v>
      </c>
      <c r="C35" s="106">
        <v>7191</v>
      </c>
      <c r="D35" s="112">
        <v>0</v>
      </c>
      <c r="E35" s="113">
        <f t="shared" si="19"/>
        <v>0</v>
      </c>
      <c r="F35" s="112">
        <v>0</v>
      </c>
      <c r="G35" s="113">
        <f t="shared" si="20"/>
        <v>0</v>
      </c>
      <c r="H35" s="112">
        <v>0</v>
      </c>
      <c r="I35" s="106">
        <v>6913</v>
      </c>
      <c r="J35" s="110"/>
      <c r="K35" s="111">
        <f t="shared" si="3"/>
        <v>0</v>
      </c>
      <c r="L35" s="110"/>
      <c r="M35" s="111">
        <f t="shared" si="0"/>
        <v>0</v>
      </c>
      <c r="N35" s="156">
        <v>0</v>
      </c>
      <c r="O35" s="54">
        <v>1111</v>
      </c>
      <c r="P35" s="54">
        <v>0</v>
      </c>
      <c r="Q35" s="55">
        <f t="shared" si="4"/>
        <v>0</v>
      </c>
      <c r="R35" s="54">
        <v>0</v>
      </c>
      <c r="S35" s="55">
        <f t="shared" si="5"/>
        <v>0</v>
      </c>
      <c r="T35" s="54">
        <v>0</v>
      </c>
      <c r="U35" s="56">
        <v>1142</v>
      </c>
      <c r="V35" s="54"/>
      <c r="W35" s="55">
        <f t="shared" si="6"/>
        <v>0</v>
      </c>
      <c r="X35" s="54"/>
      <c r="Y35" s="55">
        <f t="shared" si="1"/>
        <v>0</v>
      </c>
      <c r="Z35" s="160">
        <v>0</v>
      </c>
      <c r="AA35" s="190">
        <v>13027</v>
      </c>
      <c r="AB35" s="67">
        <v>0</v>
      </c>
      <c r="AC35" s="68">
        <f t="shared" si="21"/>
        <v>0</v>
      </c>
      <c r="AD35" s="67">
        <v>0</v>
      </c>
      <c r="AE35" s="68">
        <f t="shared" si="22"/>
        <v>0</v>
      </c>
      <c r="AF35" s="67">
        <v>0</v>
      </c>
      <c r="AG35" s="7">
        <v>13017</v>
      </c>
      <c r="AH35" s="7"/>
      <c r="AI35" s="14">
        <f t="shared" si="7"/>
        <v>0</v>
      </c>
      <c r="AJ35" s="7"/>
      <c r="AK35" s="14">
        <f t="shared" si="2"/>
        <v>0</v>
      </c>
      <c r="AL35" s="159">
        <v>0</v>
      </c>
      <c r="AM35" s="165">
        <f t="shared" si="23"/>
        <v>21329</v>
      </c>
      <c r="AN35" s="165">
        <f t="shared" si="8"/>
        <v>0</v>
      </c>
      <c r="AO35" s="13">
        <f t="shared" si="9"/>
        <v>0</v>
      </c>
      <c r="AP35" s="161">
        <f t="shared" si="10"/>
        <v>0</v>
      </c>
      <c r="AQ35" s="13">
        <f t="shared" si="11"/>
        <v>0</v>
      </c>
      <c r="AR35" s="162">
        <f t="shared" si="12"/>
        <v>0</v>
      </c>
      <c r="AS35" s="133">
        <f t="shared" si="13"/>
        <v>21072</v>
      </c>
      <c r="AT35" s="133">
        <f t="shared" si="14"/>
        <v>0</v>
      </c>
      <c r="AU35" s="124">
        <f t="shared" si="15"/>
        <v>0</v>
      </c>
      <c r="AV35" s="133">
        <f t="shared" si="16"/>
        <v>0</v>
      </c>
      <c r="AW35" s="136">
        <f t="shared" si="17"/>
        <v>0</v>
      </c>
      <c r="AX35" s="133">
        <f t="shared" si="18"/>
        <v>0</v>
      </c>
    </row>
    <row r="36" spans="1:50" x14ac:dyDescent="0.2">
      <c r="A36" s="1" t="s">
        <v>59</v>
      </c>
      <c r="B36" s="1" t="s">
        <v>60</v>
      </c>
      <c r="C36" s="106">
        <v>7191</v>
      </c>
      <c r="D36" s="112">
        <v>0</v>
      </c>
      <c r="E36" s="113">
        <f t="shared" si="19"/>
        <v>0</v>
      </c>
      <c r="F36" s="112">
        <v>0</v>
      </c>
      <c r="G36" s="113">
        <f t="shared" si="20"/>
        <v>0</v>
      </c>
      <c r="H36" s="112">
        <v>0</v>
      </c>
      <c r="I36" s="106">
        <v>6913</v>
      </c>
      <c r="J36" s="110"/>
      <c r="K36" s="111">
        <f t="shared" si="3"/>
        <v>0</v>
      </c>
      <c r="L36" s="110"/>
      <c r="M36" s="111">
        <f t="shared" si="0"/>
        <v>0</v>
      </c>
      <c r="N36" s="156">
        <v>0</v>
      </c>
      <c r="O36" s="54">
        <v>1111</v>
      </c>
      <c r="P36" s="54">
        <v>2</v>
      </c>
      <c r="Q36" s="55">
        <f t="shared" si="4"/>
        <v>180.01800180018</v>
      </c>
      <c r="R36" s="54">
        <v>0</v>
      </c>
      <c r="S36" s="55">
        <f t="shared" si="5"/>
        <v>0</v>
      </c>
      <c r="T36" s="54">
        <v>2</v>
      </c>
      <c r="U36" s="56">
        <v>1142</v>
      </c>
      <c r="V36" s="54">
        <v>2</v>
      </c>
      <c r="W36" s="55">
        <f t="shared" si="6"/>
        <v>175.13134851138355</v>
      </c>
      <c r="X36" s="54"/>
      <c r="Y36" s="55">
        <f t="shared" si="1"/>
        <v>0</v>
      </c>
      <c r="Z36" s="160">
        <v>2</v>
      </c>
      <c r="AA36" s="190">
        <v>13027</v>
      </c>
      <c r="AB36" s="67">
        <v>2</v>
      </c>
      <c r="AC36" s="68">
        <f t="shared" si="21"/>
        <v>15.35272894757043</v>
      </c>
      <c r="AD36" s="67">
        <v>0</v>
      </c>
      <c r="AE36" s="68">
        <f t="shared" si="22"/>
        <v>0</v>
      </c>
      <c r="AF36" s="67">
        <v>2</v>
      </c>
      <c r="AG36" s="7">
        <v>13017</v>
      </c>
      <c r="AH36" s="7">
        <v>2</v>
      </c>
      <c r="AI36" s="14">
        <f t="shared" si="7"/>
        <v>15.364523315664131</v>
      </c>
      <c r="AJ36" s="7"/>
      <c r="AK36" s="14">
        <f t="shared" si="2"/>
        <v>0</v>
      </c>
      <c r="AL36" s="159">
        <v>2</v>
      </c>
      <c r="AM36" s="165">
        <f t="shared" si="23"/>
        <v>21329</v>
      </c>
      <c r="AN36" s="165">
        <f t="shared" si="8"/>
        <v>4</v>
      </c>
      <c r="AO36" s="13">
        <f t="shared" si="9"/>
        <v>18.753809367527779</v>
      </c>
      <c r="AP36" s="161">
        <f t="shared" si="10"/>
        <v>0</v>
      </c>
      <c r="AQ36" s="13">
        <f t="shared" si="11"/>
        <v>0</v>
      </c>
      <c r="AR36" s="162">
        <f t="shared" si="12"/>
        <v>4</v>
      </c>
      <c r="AS36" s="133">
        <f t="shared" si="13"/>
        <v>21072</v>
      </c>
      <c r="AT36" s="133">
        <f t="shared" si="14"/>
        <v>4</v>
      </c>
      <c r="AU36" s="124">
        <f t="shared" si="15"/>
        <v>18.982536066818529</v>
      </c>
      <c r="AV36" s="133">
        <f t="shared" si="16"/>
        <v>0</v>
      </c>
      <c r="AW36" s="136">
        <f t="shared" si="17"/>
        <v>0</v>
      </c>
      <c r="AX36" s="133">
        <f t="shared" si="18"/>
        <v>4</v>
      </c>
    </row>
    <row r="37" spans="1:50" x14ac:dyDescent="0.2">
      <c r="A37" s="1" t="s">
        <v>61</v>
      </c>
      <c r="B37" s="1" t="s">
        <v>62</v>
      </c>
      <c r="C37" s="106">
        <v>7191</v>
      </c>
      <c r="D37" s="112">
        <v>0</v>
      </c>
      <c r="E37" s="113">
        <f t="shared" si="19"/>
        <v>0</v>
      </c>
      <c r="F37" s="112">
        <v>0</v>
      </c>
      <c r="G37" s="113">
        <f t="shared" si="20"/>
        <v>0</v>
      </c>
      <c r="H37" s="112">
        <v>0</v>
      </c>
      <c r="I37" s="106">
        <v>6913</v>
      </c>
      <c r="J37" s="110"/>
      <c r="K37" s="111">
        <f t="shared" si="3"/>
        <v>0</v>
      </c>
      <c r="L37" s="110"/>
      <c r="M37" s="111">
        <f t="shared" si="0"/>
        <v>0</v>
      </c>
      <c r="N37" s="156">
        <v>0</v>
      </c>
      <c r="O37" s="54">
        <v>1111</v>
      </c>
      <c r="P37" s="54">
        <v>0</v>
      </c>
      <c r="Q37" s="55">
        <f t="shared" si="4"/>
        <v>0</v>
      </c>
      <c r="R37" s="54">
        <v>0</v>
      </c>
      <c r="S37" s="55">
        <f t="shared" si="5"/>
        <v>0</v>
      </c>
      <c r="T37" s="54">
        <v>0</v>
      </c>
      <c r="U37" s="56">
        <v>1142</v>
      </c>
      <c r="V37" s="54"/>
      <c r="W37" s="55">
        <f t="shared" si="6"/>
        <v>0</v>
      </c>
      <c r="X37" s="54"/>
      <c r="Y37" s="55">
        <f t="shared" si="1"/>
        <v>0</v>
      </c>
      <c r="Z37" s="160">
        <v>0</v>
      </c>
      <c r="AA37" s="190">
        <v>13027</v>
      </c>
      <c r="AB37" s="67">
        <v>2</v>
      </c>
      <c r="AC37" s="68">
        <f t="shared" si="21"/>
        <v>15.35272894757043</v>
      </c>
      <c r="AD37" s="67">
        <v>0</v>
      </c>
      <c r="AE37" s="68">
        <f t="shared" si="22"/>
        <v>0</v>
      </c>
      <c r="AF37" s="67">
        <v>2</v>
      </c>
      <c r="AG37" s="7">
        <v>13017</v>
      </c>
      <c r="AH37" s="7">
        <v>2</v>
      </c>
      <c r="AI37" s="14">
        <f t="shared" si="7"/>
        <v>15.364523315664131</v>
      </c>
      <c r="AJ37" s="7"/>
      <c r="AK37" s="14">
        <f t="shared" si="2"/>
        <v>0</v>
      </c>
      <c r="AL37" s="159">
        <v>2</v>
      </c>
      <c r="AM37" s="165">
        <f t="shared" si="23"/>
        <v>21329</v>
      </c>
      <c r="AN37" s="165">
        <f t="shared" si="8"/>
        <v>2</v>
      </c>
      <c r="AO37" s="13">
        <f t="shared" si="9"/>
        <v>9.3769046837638896</v>
      </c>
      <c r="AP37" s="161">
        <f t="shared" si="10"/>
        <v>0</v>
      </c>
      <c r="AQ37" s="13">
        <f t="shared" si="11"/>
        <v>0</v>
      </c>
      <c r="AR37" s="162">
        <f t="shared" si="12"/>
        <v>2</v>
      </c>
      <c r="AS37" s="133">
        <f t="shared" si="13"/>
        <v>21072</v>
      </c>
      <c r="AT37" s="133">
        <f t="shared" si="14"/>
        <v>2</v>
      </c>
      <c r="AU37" s="124">
        <f t="shared" si="15"/>
        <v>9.4912680334092645</v>
      </c>
      <c r="AV37" s="133">
        <f t="shared" si="16"/>
        <v>0</v>
      </c>
      <c r="AW37" s="136">
        <f t="shared" si="17"/>
        <v>0</v>
      </c>
      <c r="AX37" s="133">
        <f t="shared" si="18"/>
        <v>2</v>
      </c>
    </row>
    <row r="38" spans="1:50" x14ac:dyDescent="0.2">
      <c r="A38" s="1" t="s">
        <v>63</v>
      </c>
      <c r="B38" s="1" t="s">
        <v>64</v>
      </c>
      <c r="C38" s="106">
        <v>7191</v>
      </c>
      <c r="D38" s="112">
        <v>3</v>
      </c>
      <c r="E38" s="113">
        <f t="shared" si="19"/>
        <v>41.718815185648729</v>
      </c>
      <c r="F38" s="112">
        <v>0</v>
      </c>
      <c r="G38" s="113">
        <f t="shared" si="20"/>
        <v>0</v>
      </c>
      <c r="H38" s="112">
        <v>3</v>
      </c>
      <c r="I38" s="106">
        <v>6913</v>
      </c>
      <c r="J38" s="110">
        <v>2</v>
      </c>
      <c r="K38" s="111">
        <f t="shared" si="3"/>
        <v>28.930999566035009</v>
      </c>
      <c r="L38" s="110">
        <v>1</v>
      </c>
      <c r="M38" s="111">
        <f t="shared" si="0"/>
        <v>14.465499783017504</v>
      </c>
      <c r="N38" s="156">
        <v>2</v>
      </c>
      <c r="O38" s="54">
        <v>1111</v>
      </c>
      <c r="P38" s="54">
        <v>0</v>
      </c>
      <c r="Q38" s="55">
        <f t="shared" si="4"/>
        <v>0</v>
      </c>
      <c r="R38" s="54">
        <v>0</v>
      </c>
      <c r="S38" s="55">
        <f t="shared" si="5"/>
        <v>0</v>
      </c>
      <c r="T38" s="54">
        <v>0</v>
      </c>
      <c r="U38" s="56">
        <v>1142</v>
      </c>
      <c r="V38" s="54"/>
      <c r="W38" s="55">
        <f t="shared" si="6"/>
        <v>0</v>
      </c>
      <c r="X38" s="54"/>
      <c r="Y38" s="55">
        <f t="shared" si="1"/>
        <v>0</v>
      </c>
      <c r="Z38" s="160">
        <v>0</v>
      </c>
      <c r="AA38" s="190">
        <v>13027</v>
      </c>
      <c r="AB38" s="67">
        <v>1</v>
      </c>
      <c r="AC38" s="68">
        <f t="shared" si="21"/>
        <v>7.676364473785215</v>
      </c>
      <c r="AD38" s="67">
        <v>0</v>
      </c>
      <c r="AE38" s="68">
        <f t="shared" si="22"/>
        <v>0</v>
      </c>
      <c r="AF38" s="67">
        <v>1</v>
      </c>
      <c r="AG38" s="7">
        <v>13017</v>
      </c>
      <c r="AH38" s="7">
        <v>1</v>
      </c>
      <c r="AI38" s="14">
        <f t="shared" si="7"/>
        <v>7.6822616578320657</v>
      </c>
      <c r="AJ38" s="7"/>
      <c r="AK38" s="14">
        <f t="shared" si="2"/>
        <v>0</v>
      </c>
      <c r="AL38" s="159">
        <v>0</v>
      </c>
      <c r="AM38" s="165">
        <f t="shared" si="23"/>
        <v>21329</v>
      </c>
      <c r="AN38" s="165">
        <f t="shared" si="8"/>
        <v>4</v>
      </c>
      <c r="AO38" s="13">
        <f t="shared" si="9"/>
        <v>18.753809367527779</v>
      </c>
      <c r="AP38" s="161">
        <f t="shared" si="10"/>
        <v>0</v>
      </c>
      <c r="AQ38" s="13">
        <f t="shared" si="11"/>
        <v>0</v>
      </c>
      <c r="AR38" s="162">
        <f t="shared" si="12"/>
        <v>4</v>
      </c>
      <c r="AS38" s="133">
        <f t="shared" si="13"/>
        <v>21072</v>
      </c>
      <c r="AT38" s="133">
        <f t="shared" si="14"/>
        <v>3</v>
      </c>
      <c r="AU38" s="124">
        <f t="shared" si="15"/>
        <v>14.236902050113894</v>
      </c>
      <c r="AV38" s="133">
        <f t="shared" si="16"/>
        <v>1</v>
      </c>
      <c r="AW38" s="136">
        <f t="shared" si="17"/>
        <v>4.7456340167046323</v>
      </c>
      <c r="AX38" s="133">
        <f t="shared" si="18"/>
        <v>2</v>
      </c>
    </row>
    <row r="39" spans="1:50" x14ac:dyDescent="0.2">
      <c r="A39" s="1" t="s">
        <v>65</v>
      </c>
      <c r="B39" s="1" t="s">
        <v>66</v>
      </c>
      <c r="C39" s="106">
        <v>7191</v>
      </c>
      <c r="D39" s="112">
        <v>0</v>
      </c>
      <c r="E39" s="113">
        <f t="shared" si="19"/>
        <v>0</v>
      </c>
      <c r="F39" s="112">
        <v>0</v>
      </c>
      <c r="G39" s="113">
        <f t="shared" si="20"/>
        <v>0</v>
      </c>
      <c r="H39" s="112">
        <v>0</v>
      </c>
      <c r="I39" s="106">
        <v>6913</v>
      </c>
      <c r="J39" s="110"/>
      <c r="K39" s="111">
        <f t="shared" si="3"/>
        <v>0</v>
      </c>
      <c r="L39" s="110"/>
      <c r="M39" s="111">
        <f t="shared" si="0"/>
        <v>0</v>
      </c>
      <c r="N39" s="156">
        <v>0</v>
      </c>
      <c r="O39" s="54">
        <v>1111</v>
      </c>
      <c r="P39" s="54">
        <v>0</v>
      </c>
      <c r="Q39" s="55">
        <f t="shared" si="4"/>
        <v>0</v>
      </c>
      <c r="R39" s="54">
        <v>0</v>
      </c>
      <c r="S39" s="55">
        <f t="shared" si="5"/>
        <v>0</v>
      </c>
      <c r="T39" s="54">
        <v>0</v>
      </c>
      <c r="U39" s="56">
        <v>1142</v>
      </c>
      <c r="V39" s="54"/>
      <c r="W39" s="55">
        <f t="shared" si="6"/>
        <v>0</v>
      </c>
      <c r="X39" s="54"/>
      <c r="Y39" s="55">
        <f t="shared" si="1"/>
        <v>0</v>
      </c>
      <c r="Z39" s="160">
        <v>0</v>
      </c>
      <c r="AA39" s="190">
        <v>13027</v>
      </c>
      <c r="AB39" s="67">
        <v>0</v>
      </c>
      <c r="AC39" s="68">
        <f t="shared" si="21"/>
        <v>0</v>
      </c>
      <c r="AD39" s="67">
        <v>0</v>
      </c>
      <c r="AE39" s="68">
        <f t="shared" si="22"/>
        <v>0</v>
      </c>
      <c r="AF39" s="67">
        <v>0</v>
      </c>
      <c r="AG39" s="7">
        <v>13017</v>
      </c>
      <c r="AH39" s="7"/>
      <c r="AI39" s="14">
        <f t="shared" si="7"/>
        <v>0</v>
      </c>
      <c r="AJ39" s="7"/>
      <c r="AK39" s="14">
        <f t="shared" si="2"/>
        <v>0</v>
      </c>
      <c r="AL39" s="159">
        <v>0</v>
      </c>
      <c r="AM39" s="165">
        <f t="shared" si="23"/>
        <v>21329</v>
      </c>
      <c r="AN39" s="165">
        <f t="shared" si="8"/>
        <v>0</v>
      </c>
      <c r="AO39" s="13">
        <f t="shared" si="9"/>
        <v>0</v>
      </c>
      <c r="AP39" s="161">
        <f t="shared" si="10"/>
        <v>0</v>
      </c>
      <c r="AQ39" s="13">
        <f t="shared" si="11"/>
        <v>0</v>
      </c>
      <c r="AR39" s="162">
        <f t="shared" si="12"/>
        <v>0</v>
      </c>
      <c r="AS39" s="133">
        <f t="shared" si="13"/>
        <v>21072</v>
      </c>
      <c r="AT39" s="133">
        <f t="shared" si="14"/>
        <v>0</v>
      </c>
      <c r="AU39" s="124">
        <f t="shared" si="15"/>
        <v>0</v>
      </c>
      <c r="AV39" s="133">
        <f t="shared" si="16"/>
        <v>0</v>
      </c>
      <c r="AW39" s="136">
        <f t="shared" si="17"/>
        <v>0</v>
      </c>
      <c r="AX39" s="133">
        <f t="shared" si="18"/>
        <v>0</v>
      </c>
    </row>
    <row r="40" spans="1:50" x14ac:dyDescent="0.2">
      <c r="A40" s="1" t="s">
        <v>67</v>
      </c>
      <c r="B40" s="1" t="s">
        <v>68</v>
      </c>
      <c r="C40" s="106">
        <v>7191</v>
      </c>
      <c r="D40" s="112">
        <v>0</v>
      </c>
      <c r="E40" s="113">
        <f t="shared" si="19"/>
        <v>0</v>
      </c>
      <c r="F40" s="112">
        <v>0</v>
      </c>
      <c r="G40" s="113">
        <f t="shared" si="20"/>
        <v>0</v>
      </c>
      <c r="H40" s="112">
        <v>0</v>
      </c>
      <c r="I40" s="106">
        <v>6913</v>
      </c>
      <c r="J40" s="110"/>
      <c r="K40" s="111">
        <f t="shared" si="3"/>
        <v>0</v>
      </c>
      <c r="L40" s="110"/>
      <c r="M40" s="111">
        <f t="shared" si="0"/>
        <v>0</v>
      </c>
      <c r="N40" s="156">
        <v>0</v>
      </c>
      <c r="O40" s="54">
        <v>1111</v>
      </c>
      <c r="P40" s="54">
        <v>0</v>
      </c>
      <c r="Q40" s="55">
        <f t="shared" si="4"/>
        <v>0</v>
      </c>
      <c r="R40" s="54">
        <v>0</v>
      </c>
      <c r="S40" s="55">
        <f t="shared" si="5"/>
        <v>0</v>
      </c>
      <c r="T40" s="54">
        <v>0</v>
      </c>
      <c r="U40" s="56">
        <v>1142</v>
      </c>
      <c r="V40" s="54"/>
      <c r="W40" s="55">
        <f t="shared" si="6"/>
        <v>0</v>
      </c>
      <c r="X40" s="54"/>
      <c r="Y40" s="55">
        <f t="shared" si="1"/>
        <v>0</v>
      </c>
      <c r="Z40" s="160">
        <v>0</v>
      </c>
      <c r="AA40" s="190">
        <v>13027</v>
      </c>
      <c r="AB40" s="67">
        <v>0</v>
      </c>
      <c r="AC40" s="68">
        <f t="shared" si="21"/>
        <v>0</v>
      </c>
      <c r="AD40" s="67">
        <v>0</v>
      </c>
      <c r="AE40" s="68">
        <f t="shared" si="22"/>
        <v>0</v>
      </c>
      <c r="AF40" s="67">
        <v>0</v>
      </c>
      <c r="AG40" s="7">
        <v>13017</v>
      </c>
      <c r="AH40" s="7"/>
      <c r="AI40" s="14">
        <f t="shared" si="7"/>
        <v>0</v>
      </c>
      <c r="AJ40" s="7"/>
      <c r="AK40" s="14">
        <f t="shared" si="2"/>
        <v>0</v>
      </c>
      <c r="AL40" s="159">
        <v>0</v>
      </c>
      <c r="AM40" s="165">
        <f t="shared" si="23"/>
        <v>21329</v>
      </c>
      <c r="AN40" s="165">
        <f t="shared" si="8"/>
        <v>0</v>
      </c>
      <c r="AO40" s="13">
        <f t="shared" si="9"/>
        <v>0</v>
      </c>
      <c r="AP40" s="161">
        <f t="shared" si="10"/>
        <v>0</v>
      </c>
      <c r="AQ40" s="13">
        <f t="shared" si="11"/>
        <v>0</v>
      </c>
      <c r="AR40" s="162">
        <f t="shared" si="12"/>
        <v>0</v>
      </c>
      <c r="AS40" s="133">
        <f t="shared" si="13"/>
        <v>21072</v>
      </c>
      <c r="AT40" s="133">
        <f t="shared" si="14"/>
        <v>0</v>
      </c>
      <c r="AU40" s="124">
        <f t="shared" si="15"/>
        <v>0</v>
      </c>
      <c r="AV40" s="133">
        <f t="shared" si="16"/>
        <v>0</v>
      </c>
      <c r="AW40" s="136">
        <f t="shared" si="17"/>
        <v>0</v>
      </c>
      <c r="AX40" s="133">
        <f t="shared" si="18"/>
        <v>0</v>
      </c>
    </row>
    <row r="41" spans="1:50" x14ac:dyDescent="0.2">
      <c r="A41" s="1" t="s">
        <v>69</v>
      </c>
      <c r="B41" s="15" t="s">
        <v>70</v>
      </c>
      <c r="C41" s="106">
        <v>7191</v>
      </c>
      <c r="D41" s="112">
        <v>0</v>
      </c>
      <c r="E41" s="113">
        <f t="shared" si="19"/>
        <v>0</v>
      </c>
      <c r="F41" s="112">
        <v>0</v>
      </c>
      <c r="G41" s="113">
        <f t="shared" si="20"/>
        <v>0</v>
      </c>
      <c r="H41" s="112">
        <v>0</v>
      </c>
      <c r="I41" s="106">
        <v>6913</v>
      </c>
      <c r="J41" s="110"/>
      <c r="K41" s="111">
        <f t="shared" si="3"/>
        <v>0</v>
      </c>
      <c r="L41" s="110"/>
      <c r="M41" s="111">
        <f t="shared" si="0"/>
        <v>0</v>
      </c>
      <c r="N41" s="156">
        <v>0</v>
      </c>
      <c r="O41" s="54">
        <v>1111</v>
      </c>
      <c r="P41" s="54"/>
      <c r="Q41" s="55">
        <f t="shared" si="4"/>
        <v>0</v>
      </c>
      <c r="R41" s="54"/>
      <c r="S41" s="55">
        <f t="shared" si="5"/>
        <v>0</v>
      </c>
      <c r="T41" s="54"/>
      <c r="U41" s="56">
        <v>1142</v>
      </c>
      <c r="V41" s="54"/>
      <c r="W41" s="55">
        <f t="shared" si="6"/>
        <v>0</v>
      </c>
      <c r="X41" s="54"/>
      <c r="Y41" s="55">
        <f t="shared" si="1"/>
        <v>0</v>
      </c>
      <c r="Z41" s="160"/>
      <c r="AA41" s="190">
        <v>13027</v>
      </c>
      <c r="AB41" s="67"/>
      <c r="AC41" s="68">
        <f t="shared" si="21"/>
        <v>0</v>
      </c>
      <c r="AD41" s="67"/>
      <c r="AE41" s="68">
        <f t="shared" si="22"/>
        <v>0</v>
      </c>
      <c r="AF41" s="67"/>
      <c r="AG41" s="7">
        <v>13017</v>
      </c>
      <c r="AH41" s="7"/>
      <c r="AI41" s="14">
        <f t="shared" si="7"/>
        <v>0</v>
      </c>
      <c r="AJ41" s="7"/>
      <c r="AK41" s="14">
        <f t="shared" si="2"/>
        <v>0</v>
      </c>
      <c r="AL41" s="159"/>
      <c r="AM41" s="165">
        <f t="shared" si="23"/>
        <v>21329</v>
      </c>
      <c r="AN41" s="165">
        <f t="shared" si="8"/>
        <v>0</v>
      </c>
      <c r="AO41" s="13">
        <f t="shared" si="9"/>
        <v>0</v>
      </c>
      <c r="AP41" s="161">
        <f t="shared" si="10"/>
        <v>0</v>
      </c>
      <c r="AQ41" s="13">
        <f t="shared" si="11"/>
        <v>0</v>
      </c>
      <c r="AR41" s="162">
        <f t="shared" si="12"/>
        <v>0</v>
      </c>
      <c r="AS41" s="133">
        <f t="shared" si="13"/>
        <v>21072</v>
      </c>
      <c r="AT41" s="133">
        <f t="shared" si="14"/>
        <v>0</v>
      </c>
      <c r="AU41" s="124">
        <f t="shared" si="15"/>
        <v>0</v>
      </c>
      <c r="AV41" s="133">
        <f t="shared" si="16"/>
        <v>0</v>
      </c>
      <c r="AW41" s="136">
        <f t="shared" si="17"/>
        <v>0</v>
      </c>
      <c r="AX41" s="133">
        <f t="shared" si="18"/>
        <v>0</v>
      </c>
    </row>
    <row r="42" spans="1:50" x14ac:dyDescent="0.2">
      <c r="A42" s="31" t="s">
        <v>71</v>
      </c>
      <c r="B42" s="31" t="s">
        <v>72</v>
      </c>
      <c r="C42" s="106">
        <v>7191</v>
      </c>
      <c r="D42" s="112">
        <v>47</v>
      </c>
      <c r="E42" s="113">
        <f t="shared" si="19"/>
        <v>653.59477124183013</v>
      </c>
      <c r="F42" s="112">
        <v>10</v>
      </c>
      <c r="G42" s="113">
        <f t="shared" si="20"/>
        <v>139.06271728549575</v>
      </c>
      <c r="H42" s="112">
        <v>16</v>
      </c>
      <c r="I42" s="106">
        <v>6913</v>
      </c>
      <c r="J42" s="110">
        <v>49</v>
      </c>
      <c r="K42" s="111">
        <f t="shared" si="3"/>
        <v>708.80948936785774</v>
      </c>
      <c r="L42" s="110">
        <v>5</v>
      </c>
      <c r="M42" s="111">
        <f t="shared" si="0"/>
        <v>72.327498915087517</v>
      </c>
      <c r="N42" s="156">
        <v>15</v>
      </c>
      <c r="O42" s="54">
        <v>1111</v>
      </c>
      <c r="P42" s="54">
        <v>25</v>
      </c>
      <c r="Q42" s="55">
        <f t="shared" si="4"/>
        <v>2250.2250225022503</v>
      </c>
      <c r="R42" s="54">
        <v>21</v>
      </c>
      <c r="S42" s="55">
        <f t="shared" si="5"/>
        <v>1890.1890189018902</v>
      </c>
      <c r="T42" s="54">
        <v>7</v>
      </c>
      <c r="U42" s="56">
        <v>1142</v>
      </c>
      <c r="V42" s="54">
        <v>16</v>
      </c>
      <c r="W42" s="55">
        <f t="shared" si="6"/>
        <v>1401.0507880910684</v>
      </c>
      <c r="X42" s="54">
        <v>8</v>
      </c>
      <c r="Y42" s="55">
        <f t="shared" si="1"/>
        <v>700.5253940455342</v>
      </c>
      <c r="Z42" s="160">
        <v>8</v>
      </c>
      <c r="AA42" s="190">
        <v>13027</v>
      </c>
      <c r="AB42" s="67">
        <v>50</v>
      </c>
      <c r="AC42" s="68">
        <f t="shared" si="21"/>
        <v>383.81822368926078</v>
      </c>
      <c r="AD42" s="67">
        <v>4</v>
      </c>
      <c r="AE42" s="68">
        <f t="shared" si="22"/>
        <v>30.70545789514086</v>
      </c>
      <c r="AF42" s="67">
        <v>38</v>
      </c>
      <c r="AG42" s="7">
        <v>13017</v>
      </c>
      <c r="AH42" s="7">
        <v>77</v>
      </c>
      <c r="AI42" s="14">
        <f t="shared" si="7"/>
        <v>591.53414765306911</v>
      </c>
      <c r="AJ42" s="7">
        <v>23</v>
      </c>
      <c r="AK42" s="14">
        <f t="shared" si="2"/>
        <v>176.69201813013751</v>
      </c>
      <c r="AL42" s="159">
        <v>68</v>
      </c>
      <c r="AM42" s="165">
        <f t="shared" si="23"/>
        <v>21329</v>
      </c>
      <c r="AN42" s="165">
        <f t="shared" si="8"/>
        <v>122</v>
      </c>
      <c r="AO42" s="13">
        <f t="shared" si="9"/>
        <v>571.99118570959729</v>
      </c>
      <c r="AP42" s="161">
        <f t="shared" si="10"/>
        <v>35</v>
      </c>
      <c r="AQ42" s="13">
        <f t="shared" si="11"/>
        <v>164.09583196586806</v>
      </c>
      <c r="AR42" s="162">
        <f t="shared" si="12"/>
        <v>61</v>
      </c>
      <c r="AS42" s="133">
        <f t="shared" si="13"/>
        <v>21072</v>
      </c>
      <c r="AT42" s="133">
        <f t="shared" si="14"/>
        <v>142</v>
      </c>
      <c r="AU42" s="124">
        <f t="shared" si="15"/>
        <v>673.88003037205772</v>
      </c>
      <c r="AV42" s="133">
        <f t="shared" si="16"/>
        <v>36</v>
      </c>
      <c r="AW42" s="136">
        <f t="shared" si="17"/>
        <v>170.84282460136674</v>
      </c>
      <c r="AX42" s="133">
        <f t="shared" si="18"/>
        <v>91</v>
      </c>
    </row>
    <row r="43" spans="1:50" x14ac:dyDescent="0.2">
      <c r="A43" s="1" t="s">
        <v>73</v>
      </c>
      <c r="B43" s="1" t="s">
        <v>74</v>
      </c>
      <c r="C43" s="106">
        <v>7191</v>
      </c>
      <c r="D43" s="112">
        <v>0</v>
      </c>
      <c r="E43" s="113">
        <f t="shared" ref="E43:E74" si="24">D43/C43*100000</f>
        <v>0</v>
      </c>
      <c r="F43" s="112">
        <v>0</v>
      </c>
      <c r="G43" s="113">
        <f t="shared" ref="G43:G74" si="25">F43/C43*100000</f>
        <v>0</v>
      </c>
      <c r="H43" s="112">
        <v>0</v>
      </c>
      <c r="I43" s="106">
        <v>6913</v>
      </c>
      <c r="J43" s="110"/>
      <c r="K43" s="111">
        <f t="shared" si="3"/>
        <v>0</v>
      </c>
      <c r="L43" s="110"/>
      <c r="M43" s="111">
        <f t="shared" si="0"/>
        <v>0</v>
      </c>
      <c r="N43" s="156">
        <v>0</v>
      </c>
      <c r="O43" s="54">
        <v>1111</v>
      </c>
      <c r="P43" s="54">
        <v>0</v>
      </c>
      <c r="Q43" s="55">
        <f t="shared" si="4"/>
        <v>0</v>
      </c>
      <c r="R43" s="54">
        <v>0</v>
      </c>
      <c r="S43" s="55">
        <f t="shared" si="5"/>
        <v>0</v>
      </c>
      <c r="T43" s="54">
        <v>0</v>
      </c>
      <c r="U43" s="56">
        <v>1142</v>
      </c>
      <c r="V43" s="54"/>
      <c r="W43" s="55">
        <f t="shared" si="6"/>
        <v>0</v>
      </c>
      <c r="X43" s="54"/>
      <c r="Y43" s="55">
        <f t="shared" si="1"/>
        <v>0</v>
      </c>
      <c r="Z43" s="160">
        <v>0</v>
      </c>
      <c r="AA43" s="190">
        <v>13027</v>
      </c>
      <c r="AB43" s="67">
        <v>0</v>
      </c>
      <c r="AC43" s="68">
        <f t="shared" ref="AC43:AC74" si="26">AB43/AA43*100000</f>
        <v>0</v>
      </c>
      <c r="AD43" s="67">
        <v>0</v>
      </c>
      <c r="AE43" s="68">
        <f t="shared" ref="AE43:AE74" si="27">AD43/AA43*100000</f>
        <v>0</v>
      </c>
      <c r="AF43" s="67">
        <v>0</v>
      </c>
      <c r="AG43" s="7">
        <v>13017</v>
      </c>
      <c r="AH43" s="7"/>
      <c r="AI43" s="14">
        <f t="shared" si="7"/>
        <v>0</v>
      </c>
      <c r="AJ43" s="7"/>
      <c r="AK43" s="14">
        <f t="shared" si="2"/>
        <v>0</v>
      </c>
      <c r="AL43" s="159">
        <v>0</v>
      </c>
      <c r="AM43" s="165">
        <f t="shared" ref="AM43:AM74" si="28">C43+O43+AA43</f>
        <v>21329</v>
      </c>
      <c r="AN43" s="165">
        <f t="shared" si="8"/>
        <v>0</v>
      </c>
      <c r="AO43" s="13">
        <f t="shared" si="9"/>
        <v>0</v>
      </c>
      <c r="AP43" s="161">
        <f t="shared" si="10"/>
        <v>0</v>
      </c>
      <c r="AQ43" s="13">
        <f t="shared" si="11"/>
        <v>0</v>
      </c>
      <c r="AR43" s="162">
        <f t="shared" si="12"/>
        <v>0</v>
      </c>
      <c r="AS43" s="133">
        <f t="shared" si="13"/>
        <v>21072</v>
      </c>
      <c r="AT43" s="133">
        <f t="shared" si="14"/>
        <v>0</v>
      </c>
      <c r="AU43" s="124">
        <f t="shared" si="15"/>
        <v>0</v>
      </c>
      <c r="AV43" s="133">
        <f t="shared" si="16"/>
        <v>0</v>
      </c>
      <c r="AW43" s="136">
        <f t="shared" si="17"/>
        <v>0</v>
      </c>
      <c r="AX43" s="133">
        <f t="shared" si="18"/>
        <v>0</v>
      </c>
    </row>
    <row r="44" spans="1:50" x14ac:dyDescent="0.2">
      <c r="A44" s="1" t="s">
        <v>75</v>
      </c>
      <c r="B44" s="1" t="s">
        <v>76</v>
      </c>
      <c r="C44" s="106">
        <v>7191</v>
      </c>
      <c r="D44" s="112">
        <v>0</v>
      </c>
      <c r="E44" s="113">
        <f t="shared" si="24"/>
        <v>0</v>
      </c>
      <c r="F44" s="112">
        <v>0</v>
      </c>
      <c r="G44" s="113">
        <f t="shared" si="25"/>
        <v>0</v>
      </c>
      <c r="H44" s="112">
        <v>0</v>
      </c>
      <c r="I44" s="106">
        <v>6913</v>
      </c>
      <c r="J44" s="110"/>
      <c r="K44" s="111">
        <f t="shared" si="3"/>
        <v>0</v>
      </c>
      <c r="L44" s="110"/>
      <c r="M44" s="111">
        <f t="shared" si="0"/>
        <v>0</v>
      </c>
      <c r="N44" s="156">
        <v>0</v>
      </c>
      <c r="O44" s="54">
        <v>1111</v>
      </c>
      <c r="P44" s="54">
        <v>0</v>
      </c>
      <c r="Q44" s="55">
        <f t="shared" si="4"/>
        <v>0</v>
      </c>
      <c r="R44" s="54">
        <v>0</v>
      </c>
      <c r="S44" s="55">
        <f t="shared" si="5"/>
        <v>0</v>
      </c>
      <c r="T44" s="54">
        <v>0</v>
      </c>
      <c r="U44" s="56">
        <v>1142</v>
      </c>
      <c r="V44" s="54"/>
      <c r="W44" s="55">
        <f t="shared" si="6"/>
        <v>0</v>
      </c>
      <c r="X44" s="54"/>
      <c r="Y44" s="55">
        <f t="shared" si="1"/>
        <v>0</v>
      </c>
      <c r="Z44" s="160">
        <v>0</v>
      </c>
      <c r="AA44" s="190">
        <v>13027</v>
      </c>
      <c r="AB44" s="67">
        <v>0</v>
      </c>
      <c r="AC44" s="68">
        <f t="shared" si="26"/>
        <v>0</v>
      </c>
      <c r="AD44" s="67">
        <v>0</v>
      </c>
      <c r="AE44" s="68">
        <f t="shared" si="27"/>
        <v>0</v>
      </c>
      <c r="AF44" s="67">
        <v>0</v>
      </c>
      <c r="AG44" s="7">
        <v>13017</v>
      </c>
      <c r="AH44" s="7"/>
      <c r="AI44" s="14">
        <f t="shared" si="7"/>
        <v>0</v>
      </c>
      <c r="AJ44" s="7"/>
      <c r="AK44" s="14">
        <f t="shared" si="2"/>
        <v>0</v>
      </c>
      <c r="AL44" s="159">
        <v>0</v>
      </c>
      <c r="AM44" s="165">
        <f t="shared" si="28"/>
        <v>21329</v>
      </c>
      <c r="AN44" s="165">
        <f t="shared" si="8"/>
        <v>0</v>
      </c>
      <c r="AO44" s="13">
        <f t="shared" si="9"/>
        <v>0</v>
      </c>
      <c r="AP44" s="161">
        <f t="shared" si="10"/>
        <v>0</v>
      </c>
      <c r="AQ44" s="13">
        <f t="shared" si="11"/>
        <v>0</v>
      </c>
      <c r="AR44" s="162">
        <f t="shared" si="12"/>
        <v>0</v>
      </c>
      <c r="AS44" s="133">
        <f t="shared" si="13"/>
        <v>21072</v>
      </c>
      <c r="AT44" s="133">
        <f t="shared" si="14"/>
        <v>0</v>
      </c>
      <c r="AU44" s="124">
        <f t="shared" si="15"/>
        <v>0</v>
      </c>
      <c r="AV44" s="133">
        <f t="shared" si="16"/>
        <v>0</v>
      </c>
      <c r="AW44" s="136">
        <f t="shared" si="17"/>
        <v>0</v>
      </c>
      <c r="AX44" s="133">
        <f t="shared" si="18"/>
        <v>0</v>
      </c>
    </row>
    <row r="45" spans="1:50" x14ac:dyDescent="0.2">
      <c r="A45" s="1" t="s">
        <v>77</v>
      </c>
      <c r="B45" s="1" t="s">
        <v>78</v>
      </c>
      <c r="C45" s="106">
        <v>7191</v>
      </c>
      <c r="D45" s="112">
        <v>0</v>
      </c>
      <c r="E45" s="113">
        <f t="shared" si="24"/>
        <v>0</v>
      </c>
      <c r="F45" s="112">
        <v>0</v>
      </c>
      <c r="G45" s="113">
        <f t="shared" si="25"/>
        <v>0</v>
      </c>
      <c r="H45" s="112">
        <v>0</v>
      </c>
      <c r="I45" s="106">
        <v>6913</v>
      </c>
      <c r="J45" s="110"/>
      <c r="K45" s="111">
        <f t="shared" si="3"/>
        <v>0</v>
      </c>
      <c r="L45" s="110"/>
      <c r="M45" s="111">
        <f t="shared" si="0"/>
        <v>0</v>
      </c>
      <c r="N45" s="156">
        <v>0</v>
      </c>
      <c r="O45" s="54">
        <v>1111</v>
      </c>
      <c r="P45" s="54">
        <v>0</v>
      </c>
      <c r="Q45" s="55">
        <f t="shared" si="4"/>
        <v>0</v>
      </c>
      <c r="R45" s="54">
        <v>0</v>
      </c>
      <c r="S45" s="55">
        <f t="shared" si="5"/>
        <v>0</v>
      </c>
      <c r="T45" s="54">
        <v>0</v>
      </c>
      <c r="U45" s="56">
        <v>1142</v>
      </c>
      <c r="V45" s="54"/>
      <c r="W45" s="55">
        <f t="shared" si="6"/>
        <v>0</v>
      </c>
      <c r="X45" s="54"/>
      <c r="Y45" s="55">
        <f t="shared" si="1"/>
        <v>0</v>
      </c>
      <c r="Z45" s="160">
        <v>0</v>
      </c>
      <c r="AA45" s="190">
        <v>13027</v>
      </c>
      <c r="AB45" s="67">
        <v>0</v>
      </c>
      <c r="AC45" s="68">
        <f t="shared" si="26"/>
        <v>0</v>
      </c>
      <c r="AD45" s="67">
        <v>0</v>
      </c>
      <c r="AE45" s="68">
        <f t="shared" si="27"/>
        <v>0</v>
      </c>
      <c r="AF45" s="67">
        <v>0</v>
      </c>
      <c r="AG45" s="7">
        <v>13017</v>
      </c>
      <c r="AH45" s="7"/>
      <c r="AI45" s="14">
        <f t="shared" si="7"/>
        <v>0</v>
      </c>
      <c r="AJ45" s="7"/>
      <c r="AK45" s="14">
        <f t="shared" si="2"/>
        <v>0</v>
      </c>
      <c r="AL45" s="159">
        <v>0</v>
      </c>
      <c r="AM45" s="165">
        <f t="shared" si="28"/>
        <v>21329</v>
      </c>
      <c r="AN45" s="165">
        <f t="shared" si="8"/>
        <v>0</v>
      </c>
      <c r="AO45" s="13">
        <f t="shared" si="9"/>
        <v>0</v>
      </c>
      <c r="AP45" s="161">
        <f t="shared" si="10"/>
        <v>0</v>
      </c>
      <c r="AQ45" s="13">
        <f t="shared" si="11"/>
        <v>0</v>
      </c>
      <c r="AR45" s="162">
        <f t="shared" si="12"/>
        <v>0</v>
      </c>
      <c r="AS45" s="133">
        <f t="shared" si="13"/>
        <v>21072</v>
      </c>
      <c r="AT45" s="133">
        <f t="shared" si="14"/>
        <v>0</v>
      </c>
      <c r="AU45" s="124">
        <f t="shared" si="15"/>
        <v>0</v>
      </c>
      <c r="AV45" s="133">
        <f t="shared" si="16"/>
        <v>0</v>
      </c>
      <c r="AW45" s="136">
        <f t="shared" si="17"/>
        <v>0</v>
      </c>
      <c r="AX45" s="133">
        <f t="shared" si="18"/>
        <v>0</v>
      </c>
    </row>
    <row r="46" spans="1:50" x14ac:dyDescent="0.2">
      <c r="A46" s="1" t="s">
        <v>79</v>
      </c>
      <c r="B46" s="1" t="s">
        <v>80</v>
      </c>
      <c r="C46" s="106">
        <v>7191</v>
      </c>
      <c r="D46" s="112">
        <v>0</v>
      </c>
      <c r="E46" s="113">
        <f t="shared" si="24"/>
        <v>0</v>
      </c>
      <c r="F46" s="112">
        <v>0</v>
      </c>
      <c r="G46" s="113">
        <f t="shared" si="25"/>
        <v>0</v>
      </c>
      <c r="H46" s="112">
        <v>0</v>
      </c>
      <c r="I46" s="106">
        <v>6913</v>
      </c>
      <c r="J46" s="110"/>
      <c r="K46" s="111">
        <f t="shared" si="3"/>
        <v>0</v>
      </c>
      <c r="L46" s="110"/>
      <c r="M46" s="111">
        <f t="shared" si="0"/>
        <v>0</v>
      </c>
      <c r="N46" s="156">
        <v>0</v>
      </c>
      <c r="O46" s="54">
        <v>1111</v>
      </c>
      <c r="P46" s="54">
        <v>0</v>
      </c>
      <c r="Q46" s="55">
        <f t="shared" si="4"/>
        <v>0</v>
      </c>
      <c r="R46" s="54">
        <v>0</v>
      </c>
      <c r="S46" s="55">
        <f t="shared" si="5"/>
        <v>0</v>
      </c>
      <c r="T46" s="54">
        <v>0</v>
      </c>
      <c r="U46" s="56">
        <v>1142</v>
      </c>
      <c r="V46" s="54"/>
      <c r="W46" s="55">
        <f t="shared" si="6"/>
        <v>0</v>
      </c>
      <c r="X46" s="54"/>
      <c r="Y46" s="55">
        <f t="shared" si="1"/>
        <v>0</v>
      </c>
      <c r="Z46" s="160">
        <v>0</v>
      </c>
      <c r="AA46" s="190">
        <v>13027</v>
      </c>
      <c r="AB46" s="67">
        <v>0</v>
      </c>
      <c r="AC46" s="68">
        <f t="shared" si="26"/>
        <v>0</v>
      </c>
      <c r="AD46" s="67">
        <v>0</v>
      </c>
      <c r="AE46" s="68">
        <f t="shared" si="27"/>
        <v>0</v>
      </c>
      <c r="AF46" s="67">
        <v>0</v>
      </c>
      <c r="AG46" s="7">
        <v>13017</v>
      </c>
      <c r="AH46" s="7"/>
      <c r="AI46" s="14">
        <f t="shared" si="7"/>
        <v>0</v>
      </c>
      <c r="AJ46" s="7"/>
      <c r="AK46" s="14">
        <f t="shared" si="2"/>
        <v>0</v>
      </c>
      <c r="AL46" s="159">
        <v>0</v>
      </c>
      <c r="AM46" s="165">
        <f t="shared" si="28"/>
        <v>21329</v>
      </c>
      <c r="AN46" s="165">
        <f t="shared" si="8"/>
        <v>0</v>
      </c>
      <c r="AO46" s="13">
        <f t="shared" si="9"/>
        <v>0</v>
      </c>
      <c r="AP46" s="161">
        <f t="shared" si="10"/>
        <v>0</v>
      </c>
      <c r="AQ46" s="13">
        <f t="shared" si="11"/>
        <v>0</v>
      </c>
      <c r="AR46" s="162">
        <f t="shared" si="12"/>
        <v>0</v>
      </c>
      <c r="AS46" s="133">
        <f t="shared" si="13"/>
        <v>21072</v>
      </c>
      <c r="AT46" s="133">
        <f t="shared" si="14"/>
        <v>0</v>
      </c>
      <c r="AU46" s="124">
        <f t="shared" si="15"/>
        <v>0</v>
      </c>
      <c r="AV46" s="133">
        <f t="shared" si="16"/>
        <v>0</v>
      </c>
      <c r="AW46" s="136">
        <f t="shared" si="17"/>
        <v>0</v>
      </c>
      <c r="AX46" s="133">
        <f t="shared" si="18"/>
        <v>0</v>
      </c>
    </row>
    <row r="47" spans="1:50" x14ac:dyDescent="0.2">
      <c r="A47" s="1" t="s">
        <v>81</v>
      </c>
      <c r="B47" s="1" t="s">
        <v>82</v>
      </c>
      <c r="C47" s="106">
        <v>7191</v>
      </c>
      <c r="D47" s="112">
        <v>3</v>
      </c>
      <c r="E47" s="113">
        <f t="shared" si="24"/>
        <v>41.718815185648729</v>
      </c>
      <c r="F47" s="112">
        <v>0</v>
      </c>
      <c r="G47" s="113">
        <f t="shared" si="25"/>
        <v>0</v>
      </c>
      <c r="H47" s="112">
        <v>3</v>
      </c>
      <c r="I47" s="106">
        <v>6913</v>
      </c>
      <c r="J47" s="110">
        <v>2</v>
      </c>
      <c r="K47" s="111">
        <f t="shared" si="3"/>
        <v>28.930999566035009</v>
      </c>
      <c r="L47" s="110"/>
      <c r="M47" s="111">
        <f t="shared" si="0"/>
        <v>0</v>
      </c>
      <c r="N47" s="156">
        <v>2</v>
      </c>
      <c r="O47" s="54">
        <v>1111</v>
      </c>
      <c r="P47" s="54">
        <v>0</v>
      </c>
      <c r="Q47" s="55">
        <f t="shared" si="4"/>
        <v>0</v>
      </c>
      <c r="R47" s="54">
        <v>0</v>
      </c>
      <c r="S47" s="55">
        <f t="shared" si="5"/>
        <v>0</v>
      </c>
      <c r="T47" s="54">
        <v>0</v>
      </c>
      <c r="U47" s="56">
        <v>1142</v>
      </c>
      <c r="V47" s="54"/>
      <c r="W47" s="55">
        <f t="shared" si="6"/>
        <v>0</v>
      </c>
      <c r="X47" s="54"/>
      <c r="Y47" s="55">
        <f t="shared" si="1"/>
        <v>0</v>
      </c>
      <c r="Z47" s="160">
        <v>0</v>
      </c>
      <c r="AA47" s="190">
        <v>13027</v>
      </c>
      <c r="AB47" s="67">
        <v>1</v>
      </c>
      <c r="AC47" s="68">
        <f t="shared" si="26"/>
        <v>7.676364473785215</v>
      </c>
      <c r="AD47" s="67">
        <v>0</v>
      </c>
      <c r="AE47" s="68">
        <f t="shared" si="27"/>
        <v>0</v>
      </c>
      <c r="AF47" s="67">
        <v>0</v>
      </c>
      <c r="AG47" s="7">
        <v>13017</v>
      </c>
      <c r="AH47" s="7"/>
      <c r="AI47" s="14">
        <f t="shared" si="7"/>
        <v>0</v>
      </c>
      <c r="AJ47" s="7"/>
      <c r="AK47" s="14">
        <f t="shared" si="2"/>
        <v>0</v>
      </c>
      <c r="AL47" s="159">
        <v>0</v>
      </c>
      <c r="AM47" s="165">
        <f t="shared" si="28"/>
        <v>21329</v>
      </c>
      <c r="AN47" s="165">
        <f t="shared" si="8"/>
        <v>4</v>
      </c>
      <c r="AO47" s="13">
        <f t="shared" si="9"/>
        <v>18.753809367527779</v>
      </c>
      <c r="AP47" s="161">
        <f t="shared" si="10"/>
        <v>0</v>
      </c>
      <c r="AQ47" s="13">
        <f t="shared" si="11"/>
        <v>0</v>
      </c>
      <c r="AR47" s="162">
        <f t="shared" si="12"/>
        <v>3</v>
      </c>
      <c r="AS47" s="133">
        <f t="shared" si="13"/>
        <v>21072</v>
      </c>
      <c r="AT47" s="133">
        <f t="shared" si="14"/>
        <v>2</v>
      </c>
      <c r="AU47" s="124">
        <f t="shared" si="15"/>
        <v>9.4912680334092645</v>
      </c>
      <c r="AV47" s="133">
        <f t="shared" si="16"/>
        <v>0</v>
      </c>
      <c r="AW47" s="136">
        <f t="shared" si="17"/>
        <v>0</v>
      </c>
      <c r="AX47" s="133">
        <f t="shared" si="18"/>
        <v>2</v>
      </c>
    </row>
    <row r="48" spans="1:50" x14ac:dyDescent="0.2">
      <c r="A48" s="1" t="s">
        <v>83</v>
      </c>
      <c r="B48" s="9" t="s">
        <v>84</v>
      </c>
      <c r="C48" s="106">
        <v>7191</v>
      </c>
      <c r="D48" s="106">
        <v>104</v>
      </c>
      <c r="E48" s="109">
        <f t="shared" si="24"/>
        <v>1446.2522597691559</v>
      </c>
      <c r="F48" s="106">
        <v>0</v>
      </c>
      <c r="G48" s="109">
        <f t="shared" si="25"/>
        <v>0</v>
      </c>
      <c r="H48" s="106">
        <v>24</v>
      </c>
      <c r="I48" s="106">
        <v>6913</v>
      </c>
      <c r="J48" s="145">
        <v>117</v>
      </c>
      <c r="K48" s="107">
        <f t="shared" si="3"/>
        <v>1692.4634746130478</v>
      </c>
      <c r="L48" s="145">
        <v>4</v>
      </c>
      <c r="M48" s="107">
        <f t="shared" si="0"/>
        <v>57.861999132070018</v>
      </c>
      <c r="N48" s="108">
        <v>25</v>
      </c>
      <c r="O48" s="50">
        <v>1111</v>
      </c>
      <c r="P48" s="50">
        <v>26</v>
      </c>
      <c r="Q48" s="52">
        <f t="shared" si="4"/>
        <v>2340.2340234023404</v>
      </c>
      <c r="R48" s="50">
        <v>0</v>
      </c>
      <c r="S48" s="52">
        <f t="shared" si="5"/>
        <v>0</v>
      </c>
      <c r="T48" s="50">
        <v>9</v>
      </c>
      <c r="U48" s="48">
        <v>1142</v>
      </c>
      <c r="V48" s="50">
        <v>34</v>
      </c>
      <c r="W48" s="52">
        <f t="shared" si="6"/>
        <v>2977.2329246935201</v>
      </c>
      <c r="X48" s="50"/>
      <c r="Y48" s="52">
        <f t="shared" si="1"/>
        <v>0</v>
      </c>
      <c r="Z48" s="53">
        <v>14</v>
      </c>
      <c r="AA48" s="189">
        <v>13027</v>
      </c>
      <c r="AB48" s="39">
        <v>959</v>
      </c>
      <c r="AC48" s="66">
        <f t="shared" si="26"/>
        <v>7361.6335303600217</v>
      </c>
      <c r="AD48" s="39">
        <v>24</v>
      </c>
      <c r="AE48" s="66">
        <f t="shared" si="27"/>
        <v>184.23274737084517</v>
      </c>
      <c r="AF48" s="39">
        <v>484</v>
      </c>
      <c r="AG48" s="10">
        <v>13017</v>
      </c>
      <c r="AH48" s="10">
        <v>1100</v>
      </c>
      <c r="AI48" s="11">
        <f t="shared" si="7"/>
        <v>8450.4878236152726</v>
      </c>
      <c r="AJ48" s="10">
        <v>63</v>
      </c>
      <c r="AK48" s="11">
        <f t="shared" si="2"/>
        <v>483.98248444342016</v>
      </c>
      <c r="AL48" s="42">
        <v>567</v>
      </c>
      <c r="AM48" s="98">
        <f t="shared" si="28"/>
        <v>21329</v>
      </c>
      <c r="AN48" s="98">
        <f t="shared" si="8"/>
        <v>1089</v>
      </c>
      <c r="AO48" s="23">
        <f t="shared" si="9"/>
        <v>5105.7246003094378</v>
      </c>
      <c r="AP48" s="37">
        <f t="shared" si="10"/>
        <v>24</v>
      </c>
      <c r="AQ48" s="23">
        <f t="shared" si="11"/>
        <v>112.52285620516668</v>
      </c>
      <c r="AR48" s="116">
        <f t="shared" si="12"/>
        <v>517</v>
      </c>
      <c r="AS48" s="134">
        <f t="shared" si="13"/>
        <v>21072</v>
      </c>
      <c r="AT48" s="134">
        <f t="shared" si="14"/>
        <v>1251</v>
      </c>
      <c r="AU48" s="123">
        <f t="shared" si="15"/>
        <v>5936.7881548974947</v>
      </c>
      <c r="AV48" s="134">
        <f t="shared" si="16"/>
        <v>67</v>
      </c>
      <c r="AW48" s="135">
        <f t="shared" si="17"/>
        <v>317.95747911921035</v>
      </c>
      <c r="AX48" s="134">
        <f t="shared" si="18"/>
        <v>606</v>
      </c>
    </row>
    <row r="49" spans="1:50" s="177" customFormat="1" x14ac:dyDescent="0.2">
      <c r="A49" s="126" t="s">
        <v>85</v>
      </c>
      <c r="B49" s="126" t="s">
        <v>86</v>
      </c>
      <c r="C49" s="106">
        <v>7191</v>
      </c>
      <c r="D49" s="112">
        <v>0</v>
      </c>
      <c r="E49" s="113">
        <f t="shared" si="24"/>
        <v>0</v>
      </c>
      <c r="F49" s="112">
        <v>0</v>
      </c>
      <c r="G49" s="113">
        <f t="shared" si="25"/>
        <v>0</v>
      </c>
      <c r="H49" s="112">
        <v>0</v>
      </c>
      <c r="I49" s="106">
        <v>6913</v>
      </c>
      <c r="J49" s="110"/>
      <c r="K49" s="111">
        <f t="shared" si="3"/>
        <v>0</v>
      </c>
      <c r="L49" s="110"/>
      <c r="M49" s="111">
        <f t="shared" si="0"/>
        <v>0</v>
      </c>
      <c r="N49" s="156">
        <v>0</v>
      </c>
      <c r="O49" s="54">
        <v>1111</v>
      </c>
      <c r="P49" s="54">
        <v>0</v>
      </c>
      <c r="Q49" s="55">
        <f t="shared" si="4"/>
        <v>0</v>
      </c>
      <c r="R49" s="54">
        <v>0</v>
      </c>
      <c r="S49" s="55">
        <f t="shared" si="5"/>
        <v>0</v>
      </c>
      <c r="T49" s="54">
        <v>0</v>
      </c>
      <c r="U49" s="56">
        <v>1142</v>
      </c>
      <c r="V49" s="54">
        <v>3</v>
      </c>
      <c r="W49" s="55">
        <f t="shared" si="6"/>
        <v>262.69702276707528</v>
      </c>
      <c r="X49" s="54"/>
      <c r="Y49" s="55">
        <f t="shared" si="1"/>
        <v>0</v>
      </c>
      <c r="Z49" s="160">
        <v>3</v>
      </c>
      <c r="AA49" s="190">
        <v>13027</v>
      </c>
      <c r="AB49" s="67">
        <v>108</v>
      </c>
      <c r="AC49" s="68">
        <f t="shared" si="26"/>
        <v>829.04736316880326</v>
      </c>
      <c r="AD49" s="67">
        <v>7</v>
      </c>
      <c r="AE49" s="68">
        <f t="shared" si="27"/>
        <v>53.734551316496514</v>
      </c>
      <c r="AF49" s="67">
        <v>101</v>
      </c>
      <c r="AG49" s="7">
        <v>13017</v>
      </c>
      <c r="AH49" s="7">
        <v>223</v>
      </c>
      <c r="AI49" s="14">
        <f t="shared" si="7"/>
        <v>1713.1443496965508</v>
      </c>
      <c r="AJ49" s="7">
        <v>35</v>
      </c>
      <c r="AK49" s="14">
        <f t="shared" si="2"/>
        <v>268.87915802412232</v>
      </c>
      <c r="AL49" s="159">
        <v>185</v>
      </c>
      <c r="AM49" s="165">
        <f t="shared" si="28"/>
        <v>21329</v>
      </c>
      <c r="AN49" s="165">
        <f t="shared" si="8"/>
        <v>108</v>
      </c>
      <c r="AO49" s="13">
        <f t="shared" si="9"/>
        <v>506.35285292325</v>
      </c>
      <c r="AP49" s="161">
        <f t="shared" si="10"/>
        <v>7</v>
      </c>
      <c r="AQ49" s="13">
        <f t="shared" si="11"/>
        <v>32.81916639317361</v>
      </c>
      <c r="AR49" s="162">
        <f t="shared" si="12"/>
        <v>101</v>
      </c>
      <c r="AS49" s="133">
        <f t="shared" si="13"/>
        <v>21072</v>
      </c>
      <c r="AT49" s="133">
        <f t="shared" si="14"/>
        <v>226</v>
      </c>
      <c r="AU49" s="124">
        <f t="shared" si="15"/>
        <v>1072.5132877752469</v>
      </c>
      <c r="AV49" s="133">
        <f t="shared" si="16"/>
        <v>35</v>
      </c>
      <c r="AW49" s="136">
        <f t="shared" si="17"/>
        <v>166.09719058466212</v>
      </c>
      <c r="AX49" s="133">
        <f t="shared" si="18"/>
        <v>188</v>
      </c>
    </row>
    <row r="50" spans="1:50" x14ac:dyDescent="0.2">
      <c r="A50" s="155" t="s">
        <v>87</v>
      </c>
      <c r="B50" s="182" t="s">
        <v>88</v>
      </c>
      <c r="C50" s="106">
        <v>7191</v>
      </c>
      <c r="D50" s="112">
        <v>0</v>
      </c>
      <c r="E50" s="113">
        <f t="shared" si="24"/>
        <v>0</v>
      </c>
      <c r="F50" s="112">
        <v>0</v>
      </c>
      <c r="G50" s="113">
        <f t="shared" si="25"/>
        <v>0</v>
      </c>
      <c r="H50" s="112">
        <v>0</v>
      </c>
      <c r="I50" s="106">
        <v>6913</v>
      </c>
      <c r="J50" s="110">
        <v>4</v>
      </c>
      <c r="K50" s="111">
        <f t="shared" si="3"/>
        <v>57.861999132070018</v>
      </c>
      <c r="L50" s="110"/>
      <c r="M50" s="111">
        <f t="shared" si="0"/>
        <v>0</v>
      </c>
      <c r="N50" s="156">
        <v>1</v>
      </c>
      <c r="O50" s="54">
        <v>1111</v>
      </c>
      <c r="P50" s="54">
        <v>0</v>
      </c>
      <c r="Q50" s="55">
        <f t="shared" si="4"/>
        <v>0</v>
      </c>
      <c r="R50" s="54">
        <v>0</v>
      </c>
      <c r="S50" s="55">
        <f t="shared" si="5"/>
        <v>0</v>
      </c>
      <c r="T50" s="54">
        <v>0</v>
      </c>
      <c r="U50" s="56">
        <v>1142</v>
      </c>
      <c r="V50" s="54"/>
      <c r="W50" s="55">
        <f t="shared" si="6"/>
        <v>0</v>
      </c>
      <c r="X50" s="54"/>
      <c r="Y50" s="55">
        <f t="shared" si="1"/>
        <v>0</v>
      </c>
      <c r="Z50" s="160">
        <v>0</v>
      </c>
      <c r="AA50" s="190">
        <v>13027</v>
      </c>
      <c r="AB50" s="67"/>
      <c r="AC50" s="68">
        <f t="shared" si="26"/>
        <v>0</v>
      </c>
      <c r="AD50" s="67"/>
      <c r="AE50" s="68">
        <f t="shared" si="27"/>
        <v>0</v>
      </c>
      <c r="AF50" s="67"/>
      <c r="AG50" s="7">
        <v>13017</v>
      </c>
      <c r="AH50" s="7"/>
      <c r="AI50" s="14">
        <f t="shared" si="7"/>
        <v>0</v>
      </c>
      <c r="AJ50" s="7"/>
      <c r="AK50" s="14">
        <f t="shared" si="2"/>
        <v>0</v>
      </c>
      <c r="AL50" s="159"/>
      <c r="AM50" s="165">
        <f t="shared" si="28"/>
        <v>21329</v>
      </c>
      <c r="AN50" s="165">
        <f t="shared" si="8"/>
        <v>0</v>
      </c>
      <c r="AO50" s="13">
        <f t="shared" si="9"/>
        <v>0</v>
      </c>
      <c r="AP50" s="161">
        <f t="shared" si="10"/>
        <v>0</v>
      </c>
      <c r="AQ50" s="13">
        <f t="shared" si="11"/>
        <v>0</v>
      </c>
      <c r="AR50" s="162">
        <f t="shared" si="12"/>
        <v>0</v>
      </c>
      <c r="AS50" s="133">
        <f t="shared" si="13"/>
        <v>21072</v>
      </c>
      <c r="AT50" s="133">
        <f t="shared" si="14"/>
        <v>4</v>
      </c>
      <c r="AU50" s="124">
        <f t="shared" si="15"/>
        <v>18.982536066818529</v>
      </c>
      <c r="AV50" s="133">
        <f t="shared" si="16"/>
        <v>0</v>
      </c>
      <c r="AW50" s="136">
        <f t="shared" si="17"/>
        <v>0</v>
      </c>
      <c r="AX50" s="133">
        <f t="shared" si="18"/>
        <v>1</v>
      </c>
    </row>
    <row r="51" spans="1:50" x14ac:dyDescent="0.2">
      <c r="A51" s="1" t="s">
        <v>89</v>
      </c>
      <c r="B51" s="9" t="s">
        <v>90</v>
      </c>
      <c r="C51" s="106">
        <v>7191</v>
      </c>
      <c r="D51" s="106">
        <v>142</v>
      </c>
      <c r="E51" s="109">
        <f t="shared" si="24"/>
        <v>1974.6905854540398</v>
      </c>
      <c r="F51" s="106">
        <v>5</v>
      </c>
      <c r="G51" s="109">
        <f t="shared" si="25"/>
        <v>69.531358642747875</v>
      </c>
      <c r="H51" s="106">
        <v>94</v>
      </c>
      <c r="I51" s="106">
        <v>6913</v>
      </c>
      <c r="J51" s="145">
        <v>212</v>
      </c>
      <c r="K51" s="107">
        <f t="shared" si="3"/>
        <v>3066.6859539997108</v>
      </c>
      <c r="L51" s="145">
        <v>54</v>
      </c>
      <c r="M51" s="107">
        <f t="shared" si="0"/>
        <v>781.13698828294514</v>
      </c>
      <c r="N51" s="108">
        <v>86</v>
      </c>
      <c r="O51" s="50">
        <v>1111</v>
      </c>
      <c r="P51" s="50">
        <v>65</v>
      </c>
      <c r="Q51" s="52">
        <f t="shared" si="4"/>
        <v>5850.5850585058506</v>
      </c>
      <c r="R51" s="50">
        <v>0</v>
      </c>
      <c r="S51" s="52">
        <f t="shared" si="5"/>
        <v>0</v>
      </c>
      <c r="T51" s="50">
        <v>30</v>
      </c>
      <c r="U51" s="48">
        <v>1142</v>
      </c>
      <c r="V51" s="50">
        <v>48</v>
      </c>
      <c r="W51" s="52">
        <f t="shared" si="6"/>
        <v>4203.1523642732045</v>
      </c>
      <c r="X51" s="50">
        <v>20</v>
      </c>
      <c r="Y51" s="52">
        <f t="shared" si="1"/>
        <v>1751.3134851138354</v>
      </c>
      <c r="Z51" s="53">
        <v>27</v>
      </c>
      <c r="AA51" s="189">
        <v>13027</v>
      </c>
      <c r="AB51" s="39">
        <v>638</v>
      </c>
      <c r="AC51" s="66">
        <f t="shared" si="26"/>
        <v>4897.5205342749678</v>
      </c>
      <c r="AD51" s="39">
        <v>77</v>
      </c>
      <c r="AE51" s="66">
        <f t="shared" si="27"/>
        <v>591.08006448146159</v>
      </c>
      <c r="AF51" s="39">
        <v>281</v>
      </c>
      <c r="AG51" s="10">
        <v>13017</v>
      </c>
      <c r="AH51" s="10">
        <v>811</v>
      </c>
      <c r="AI51" s="11">
        <f t="shared" si="7"/>
        <v>6230.3142045018049</v>
      </c>
      <c r="AJ51" s="10">
        <v>156</v>
      </c>
      <c r="AK51" s="11">
        <f t="shared" si="2"/>
        <v>1198.4328186218022</v>
      </c>
      <c r="AL51" s="42">
        <v>214</v>
      </c>
      <c r="AM51" s="98">
        <f t="shared" si="28"/>
        <v>21329</v>
      </c>
      <c r="AN51" s="98">
        <f t="shared" si="8"/>
        <v>845</v>
      </c>
      <c r="AO51" s="23">
        <f t="shared" si="9"/>
        <v>3961.7422288902435</v>
      </c>
      <c r="AP51" s="37">
        <f t="shared" si="10"/>
        <v>82</v>
      </c>
      <c r="AQ51" s="23">
        <f t="shared" si="11"/>
        <v>384.45309203431947</v>
      </c>
      <c r="AR51" s="116">
        <f t="shared" si="12"/>
        <v>405</v>
      </c>
      <c r="AS51" s="134">
        <f t="shared" si="13"/>
        <v>21072</v>
      </c>
      <c r="AT51" s="134">
        <f t="shared" si="14"/>
        <v>1071</v>
      </c>
      <c r="AU51" s="123">
        <f t="shared" si="15"/>
        <v>5082.5740318906601</v>
      </c>
      <c r="AV51" s="134">
        <f t="shared" si="16"/>
        <v>230</v>
      </c>
      <c r="AW51" s="135">
        <f t="shared" si="17"/>
        <v>1091.4958238420654</v>
      </c>
      <c r="AX51" s="134">
        <f t="shared" si="18"/>
        <v>327</v>
      </c>
    </row>
    <row r="52" spans="1:50" x14ac:dyDescent="0.2">
      <c r="A52" s="1" t="s">
        <v>91</v>
      </c>
      <c r="B52" s="1" t="s">
        <v>92</v>
      </c>
      <c r="C52" s="106">
        <v>7191</v>
      </c>
      <c r="D52" s="112">
        <v>0</v>
      </c>
      <c r="E52" s="109">
        <f t="shared" si="24"/>
        <v>0</v>
      </c>
      <c r="F52" s="112">
        <v>0</v>
      </c>
      <c r="G52" s="109">
        <f t="shared" si="25"/>
        <v>0</v>
      </c>
      <c r="H52" s="112">
        <v>0</v>
      </c>
      <c r="I52" s="112">
        <v>6913</v>
      </c>
      <c r="J52" s="110"/>
      <c r="K52" s="111">
        <f t="shared" si="3"/>
        <v>0</v>
      </c>
      <c r="L52" s="110"/>
      <c r="M52" s="111">
        <f t="shared" si="0"/>
        <v>0</v>
      </c>
      <c r="N52" s="156">
        <v>0</v>
      </c>
      <c r="O52" s="54">
        <v>1111</v>
      </c>
      <c r="P52" s="54">
        <v>0</v>
      </c>
      <c r="Q52" s="55">
        <f t="shared" si="4"/>
        <v>0</v>
      </c>
      <c r="R52" s="54">
        <v>0</v>
      </c>
      <c r="S52" s="55">
        <f t="shared" si="5"/>
        <v>0</v>
      </c>
      <c r="T52" s="54">
        <v>0</v>
      </c>
      <c r="U52" s="56">
        <v>1142</v>
      </c>
      <c r="V52" s="54"/>
      <c r="W52" s="55">
        <f t="shared" si="6"/>
        <v>0</v>
      </c>
      <c r="X52" s="54"/>
      <c r="Y52" s="55">
        <f t="shared" si="1"/>
        <v>0</v>
      </c>
      <c r="Z52" s="160">
        <v>0</v>
      </c>
      <c r="AA52" s="190">
        <v>13027</v>
      </c>
      <c r="AB52" s="67">
        <v>0</v>
      </c>
      <c r="AC52" s="68">
        <f t="shared" si="26"/>
        <v>0</v>
      </c>
      <c r="AD52" s="67">
        <v>0</v>
      </c>
      <c r="AE52" s="68">
        <f t="shared" si="27"/>
        <v>0</v>
      </c>
      <c r="AF52" s="67">
        <v>0</v>
      </c>
      <c r="AG52" s="7">
        <v>13017</v>
      </c>
      <c r="AH52" s="7"/>
      <c r="AI52" s="14">
        <f t="shared" si="7"/>
        <v>0</v>
      </c>
      <c r="AJ52" s="7"/>
      <c r="AK52" s="14">
        <f t="shared" si="2"/>
        <v>0</v>
      </c>
      <c r="AL52" s="159">
        <v>0</v>
      </c>
      <c r="AM52" s="165">
        <f t="shared" si="28"/>
        <v>21329</v>
      </c>
      <c r="AN52" s="165">
        <f t="shared" si="8"/>
        <v>0</v>
      </c>
      <c r="AO52" s="13">
        <f t="shared" si="9"/>
        <v>0</v>
      </c>
      <c r="AP52" s="161">
        <f t="shared" si="10"/>
        <v>0</v>
      </c>
      <c r="AQ52" s="13">
        <f t="shared" si="11"/>
        <v>0</v>
      </c>
      <c r="AR52" s="162">
        <f t="shared" si="12"/>
        <v>0</v>
      </c>
      <c r="AS52" s="133">
        <f t="shared" si="13"/>
        <v>21072</v>
      </c>
      <c r="AT52" s="133">
        <f t="shared" si="14"/>
        <v>0</v>
      </c>
      <c r="AU52" s="124">
        <f t="shared" si="15"/>
        <v>0</v>
      </c>
      <c r="AV52" s="133">
        <f t="shared" si="16"/>
        <v>0</v>
      </c>
      <c r="AW52" s="136">
        <f t="shared" si="17"/>
        <v>0</v>
      </c>
      <c r="AX52" s="133">
        <f t="shared" si="18"/>
        <v>0</v>
      </c>
    </row>
    <row r="53" spans="1:50" x14ac:dyDescent="0.2">
      <c r="A53" s="1" t="s">
        <v>93</v>
      </c>
      <c r="B53" s="1" t="s">
        <v>94</v>
      </c>
      <c r="C53" s="106">
        <v>7191</v>
      </c>
      <c r="D53" s="112">
        <v>0</v>
      </c>
      <c r="E53" s="113">
        <f t="shared" si="24"/>
        <v>0</v>
      </c>
      <c r="F53" s="112">
        <v>0</v>
      </c>
      <c r="G53" s="113">
        <f t="shared" si="25"/>
        <v>0</v>
      </c>
      <c r="H53" s="112">
        <v>0</v>
      </c>
      <c r="I53" s="112">
        <v>6913</v>
      </c>
      <c r="J53" s="110"/>
      <c r="K53" s="111">
        <f t="shared" si="3"/>
        <v>0</v>
      </c>
      <c r="L53" s="110"/>
      <c r="M53" s="111">
        <f t="shared" si="0"/>
        <v>0</v>
      </c>
      <c r="N53" s="156">
        <v>0</v>
      </c>
      <c r="O53" s="54">
        <v>1111</v>
      </c>
      <c r="P53" s="54">
        <v>0</v>
      </c>
      <c r="Q53" s="55">
        <f t="shared" si="4"/>
        <v>0</v>
      </c>
      <c r="R53" s="54">
        <v>0</v>
      </c>
      <c r="S53" s="55">
        <f t="shared" si="5"/>
        <v>0</v>
      </c>
      <c r="T53" s="54">
        <v>0</v>
      </c>
      <c r="U53" s="56">
        <v>1142</v>
      </c>
      <c r="V53" s="54"/>
      <c r="W53" s="55">
        <f t="shared" si="6"/>
        <v>0</v>
      </c>
      <c r="X53" s="54"/>
      <c r="Y53" s="55">
        <f t="shared" si="1"/>
        <v>0</v>
      </c>
      <c r="Z53" s="160">
        <v>0</v>
      </c>
      <c r="AA53" s="190">
        <v>13027</v>
      </c>
      <c r="AB53" s="67">
        <v>0</v>
      </c>
      <c r="AC53" s="68">
        <f t="shared" si="26"/>
        <v>0</v>
      </c>
      <c r="AD53" s="67">
        <v>0</v>
      </c>
      <c r="AE53" s="68">
        <f t="shared" si="27"/>
        <v>0</v>
      </c>
      <c r="AF53" s="67">
        <v>0</v>
      </c>
      <c r="AG53" s="7">
        <v>13017</v>
      </c>
      <c r="AH53" s="7"/>
      <c r="AI53" s="14">
        <f t="shared" si="7"/>
        <v>0</v>
      </c>
      <c r="AJ53" s="7"/>
      <c r="AK53" s="14">
        <f t="shared" si="2"/>
        <v>0</v>
      </c>
      <c r="AL53" s="159">
        <v>0</v>
      </c>
      <c r="AM53" s="165">
        <f t="shared" si="28"/>
        <v>21329</v>
      </c>
      <c r="AN53" s="165">
        <f t="shared" si="8"/>
        <v>0</v>
      </c>
      <c r="AO53" s="13">
        <f t="shared" si="9"/>
        <v>0</v>
      </c>
      <c r="AP53" s="161">
        <f t="shared" si="10"/>
        <v>0</v>
      </c>
      <c r="AQ53" s="13">
        <f t="shared" si="11"/>
        <v>0</v>
      </c>
      <c r="AR53" s="162">
        <f t="shared" si="12"/>
        <v>0</v>
      </c>
      <c r="AS53" s="133">
        <f t="shared" si="13"/>
        <v>21072</v>
      </c>
      <c r="AT53" s="133">
        <f t="shared" si="14"/>
        <v>0</v>
      </c>
      <c r="AU53" s="124">
        <f t="shared" si="15"/>
        <v>0</v>
      </c>
      <c r="AV53" s="133">
        <f t="shared" si="16"/>
        <v>0</v>
      </c>
      <c r="AW53" s="136">
        <f t="shared" si="17"/>
        <v>0</v>
      </c>
      <c r="AX53" s="133">
        <f t="shared" si="18"/>
        <v>0</v>
      </c>
    </row>
    <row r="54" spans="1:50" x14ac:dyDescent="0.2">
      <c r="A54" s="1" t="s">
        <v>95</v>
      </c>
      <c r="B54" s="1" t="s">
        <v>96</v>
      </c>
      <c r="C54" s="106">
        <v>7191</v>
      </c>
      <c r="D54" s="112">
        <v>0</v>
      </c>
      <c r="E54" s="113">
        <f t="shared" si="24"/>
        <v>0</v>
      </c>
      <c r="F54" s="112">
        <v>0</v>
      </c>
      <c r="G54" s="113">
        <f t="shared" si="25"/>
        <v>0</v>
      </c>
      <c r="H54" s="112">
        <v>0</v>
      </c>
      <c r="I54" s="112">
        <v>6913</v>
      </c>
      <c r="J54" s="110"/>
      <c r="K54" s="111">
        <f t="shared" si="3"/>
        <v>0</v>
      </c>
      <c r="L54" s="110"/>
      <c r="M54" s="111">
        <f t="shared" si="0"/>
        <v>0</v>
      </c>
      <c r="N54" s="156">
        <v>0</v>
      </c>
      <c r="O54" s="54">
        <v>1111</v>
      </c>
      <c r="P54" s="54">
        <v>0</v>
      </c>
      <c r="Q54" s="55">
        <f t="shared" si="4"/>
        <v>0</v>
      </c>
      <c r="R54" s="54">
        <v>0</v>
      </c>
      <c r="S54" s="55">
        <f t="shared" si="5"/>
        <v>0</v>
      </c>
      <c r="T54" s="54">
        <v>0</v>
      </c>
      <c r="U54" s="56">
        <v>1142</v>
      </c>
      <c r="V54" s="54"/>
      <c r="W54" s="55">
        <f t="shared" si="6"/>
        <v>0</v>
      </c>
      <c r="X54" s="54"/>
      <c r="Y54" s="55">
        <f t="shared" si="1"/>
        <v>0</v>
      </c>
      <c r="Z54" s="160">
        <v>0</v>
      </c>
      <c r="AA54" s="190">
        <v>13027</v>
      </c>
      <c r="AB54" s="67">
        <v>0</v>
      </c>
      <c r="AC54" s="68">
        <f t="shared" si="26"/>
        <v>0</v>
      </c>
      <c r="AD54" s="67">
        <v>0</v>
      </c>
      <c r="AE54" s="68">
        <f t="shared" si="27"/>
        <v>0</v>
      </c>
      <c r="AF54" s="67">
        <v>0</v>
      </c>
      <c r="AG54" s="7">
        <v>13017</v>
      </c>
      <c r="AH54" s="7"/>
      <c r="AI54" s="14">
        <f t="shared" si="7"/>
        <v>0</v>
      </c>
      <c r="AJ54" s="7"/>
      <c r="AK54" s="14">
        <f t="shared" si="2"/>
        <v>0</v>
      </c>
      <c r="AL54" s="159">
        <v>0</v>
      </c>
      <c r="AM54" s="165">
        <f t="shared" si="28"/>
        <v>21329</v>
      </c>
      <c r="AN54" s="165">
        <f t="shared" si="8"/>
        <v>0</v>
      </c>
      <c r="AO54" s="13">
        <f t="shared" si="9"/>
        <v>0</v>
      </c>
      <c r="AP54" s="161">
        <f t="shared" si="10"/>
        <v>0</v>
      </c>
      <c r="AQ54" s="13">
        <f t="shared" si="11"/>
        <v>0</v>
      </c>
      <c r="AR54" s="162">
        <f t="shared" si="12"/>
        <v>0</v>
      </c>
      <c r="AS54" s="133">
        <f t="shared" si="13"/>
        <v>21072</v>
      </c>
      <c r="AT54" s="133">
        <f t="shared" si="14"/>
        <v>0</v>
      </c>
      <c r="AU54" s="124">
        <f t="shared" si="15"/>
        <v>0</v>
      </c>
      <c r="AV54" s="133">
        <f t="shared" si="16"/>
        <v>0</v>
      </c>
      <c r="AW54" s="136">
        <f t="shared" si="17"/>
        <v>0</v>
      </c>
      <c r="AX54" s="133">
        <f t="shared" si="18"/>
        <v>0</v>
      </c>
    </row>
    <row r="55" spans="1:50" x14ac:dyDescent="0.2">
      <c r="A55" s="1" t="s">
        <v>97</v>
      </c>
      <c r="B55" s="1" t="s">
        <v>98</v>
      </c>
      <c r="C55" s="106">
        <v>7191</v>
      </c>
      <c r="D55" s="112">
        <v>0</v>
      </c>
      <c r="E55" s="113">
        <f t="shared" si="24"/>
        <v>0</v>
      </c>
      <c r="F55" s="112">
        <v>0</v>
      </c>
      <c r="G55" s="113">
        <f t="shared" si="25"/>
        <v>0</v>
      </c>
      <c r="H55" s="112">
        <v>0</v>
      </c>
      <c r="I55" s="112">
        <v>6913</v>
      </c>
      <c r="J55" s="110"/>
      <c r="K55" s="111">
        <f t="shared" si="3"/>
        <v>0</v>
      </c>
      <c r="L55" s="110"/>
      <c r="M55" s="111">
        <f t="shared" si="0"/>
        <v>0</v>
      </c>
      <c r="N55" s="156">
        <v>0</v>
      </c>
      <c r="O55" s="54">
        <v>1111</v>
      </c>
      <c r="P55" s="54">
        <v>0</v>
      </c>
      <c r="Q55" s="55">
        <f t="shared" si="4"/>
        <v>0</v>
      </c>
      <c r="R55" s="54">
        <v>0</v>
      </c>
      <c r="S55" s="55">
        <f t="shared" si="5"/>
        <v>0</v>
      </c>
      <c r="T55" s="54">
        <v>0</v>
      </c>
      <c r="U55" s="56">
        <v>1142</v>
      </c>
      <c r="V55" s="54"/>
      <c r="W55" s="55">
        <f t="shared" si="6"/>
        <v>0</v>
      </c>
      <c r="X55" s="54"/>
      <c r="Y55" s="55">
        <f t="shared" si="1"/>
        <v>0</v>
      </c>
      <c r="Z55" s="160">
        <v>0</v>
      </c>
      <c r="AA55" s="190">
        <v>13027</v>
      </c>
      <c r="AB55" s="67">
        <v>1</v>
      </c>
      <c r="AC55" s="68">
        <f t="shared" si="26"/>
        <v>7.676364473785215</v>
      </c>
      <c r="AD55" s="67">
        <v>0</v>
      </c>
      <c r="AE55" s="68">
        <f t="shared" si="27"/>
        <v>0</v>
      </c>
      <c r="AF55" s="67">
        <v>1</v>
      </c>
      <c r="AG55" s="7">
        <v>13017</v>
      </c>
      <c r="AH55" s="7">
        <v>2</v>
      </c>
      <c r="AI55" s="14">
        <f t="shared" si="7"/>
        <v>15.364523315664131</v>
      </c>
      <c r="AJ55" s="7"/>
      <c r="AK55" s="14">
        <f t="shared" si="2"/>
        <v>0</v>
      </c>
      <c r="AL55" s="159">
        <v>2</v>
      </c>
      <c r="AM55" s="165">
        <f t="shared" si="28"/>
        <v>21329</v>
      </c>
      <c r="AN55" s="165">
        <f t="shared" si="8"/>
        <v>1</v>
      </c>
      <c r="AO55" s="13">
        <f t="shared" si="9"/>
        <v>4.6884523418819448</v>
      </c>
      <c r="AP55" s="161">
        <f t="shared" si="10"/>
        <v>0</v>
      </c>
      <c r="AQ55" s="13">
        <f t="shared" si="11"/>
        <v>0</v>
      </c>
      <c r="AR55" s="162">
        <f t="shared" si="12"/>
        <v>1</v>
      </c>
      <c r="AS55" s="133">
        <f t="shared" si="13"/>
        <v>21072</v>
      </c>
      <c r="AT55" s="133">
        <f t="shared" si="14"/>
        <v>2</v>
      </c>
      <c r="AU55" s="124">
        <f t="shared" si="15"/>
        <v>9.4912680334092645</v>
      </c>
      <c r="AV55" s="133">
        <f t="shared" si="16"/>
        <v>0</v>
      </c>
      <c r="AW55" s="136">
        <f t="shared" si="17"/>
        <v>0</v>
      </c>
      <c r="AX55" s="133">
        <f t="shared" si="18"/>
        <v>2</v>
      </c>
    </row>
    <row r="56" spans="1:50" x14ac:dyDescent="0.2">
      <c r="A56" s="1" t="s">
        <v>99</v>
      </c>
      <c r="B56" s="1" t="s">
        <v>100</v>
      </c>
      <c r="C56" s="106">
        <v>7191</v>
      </c>
      <c r="D56" s="112">
        <v>0</v>
      </c>
      <c r="E56" s="113">
        <f t="shared" si="24"/>
        <v>0</v>
      </c>
      <c r="F56" s="112">
        <v>0</v>
      </c>
      <c r="G56" s="113">
        <f t="shared" si="25"/>
        <v>0</v>
      </c>
      <c r="H56" s="112">
        <v>0</v>
      </c>
      <c r="I56" s="112">
        <v>6913</v>
      </c>
      <c r="J56" s="110"/>
      <c r="K56" s="111">
        <f t="shared" si="3"/>
        <v>0</v>
      </c>
      <c r="L56" s="110"/>
      <c r="M56" s="111">
        <f t="shared" si="0"/>
        <v>0</v>
      </c>
      <c r="N56" s="156">
        <v>0</v>
      </c>
      <c r="O56" s="54">
        <v>1111</v>
      </c>
      <c r="P56" s="54">
        <v>0</v>
      </c>
      <c r="Q56" s="55">
        <f t="shared" si="4"/>
        <v>0</v>
      </c>
      <c r="R56" s="54">
        <v>0</v>
      </c>
      <c r="S56" s="55">
        <f t="shared" si="5"/>
        <v>0</v>
      </c>
      <c r="T56" s="54">
        <v>0</v>
      </c>
      <c r="U56" s="56">
        <v>1142</v>
      </c>
      <c r="V56" s="54"/>
      <c r="W56" s="55">
        <f t="shared" si="6"/>
        <v>0</v>
      </c>
      <c r="X56" s="54"/>
      <c r="Y56" s="55">
        <f t="shared" si="1"/>
        <v>0</v>
      </c>
      <c r="Z56" s="160">
        <v>0</v>
      </c>
      <c r="AA56" s="190">
        <v>13027</v>
      </c>
      <c r="AB56" s="67">
        <v>38</v>
      </c>
      <c r="AC56" s="68">
        <f t="shared" si="26"/>
        <v>291.70185000383816</v>
      </c>
      <c r="AD56" s="67">
        <v>4</v>
      </c>
      <c r="AE56" s="68">
        <f t="shared" si="27"/>
        <v>30.70545789514086</v>
      </c>
      <c r="AF56" s="67">
        <v>27</v>
      </c>
      <c r="AG56" s="7">
        <v>13017</v>
      </c>
      <c r="AH56" s="7">
        <v>30</v>
      </c>
      <c r="AI56" s="14">
        <f t="shared" si="7"/>
        <v>230.46784973496199</v>
      </c>
      <c r="AJ56" s="7">
        <v>4</v>
      </c>
      <c r="AK56" s="14">
        <f t="shared" si="2"/>
        <v>30.729046631328263</v>
      </c>
      <c r="AL56" s="159">
        <v>23</v>
      </c>
      <c r="AM56" s="165">
        <f t="shared" si="28"/>
        <v>21329</v>
      </c>
      <c r="AN56" s="165">
        <f t="shared" si="8"/>
        <v>38</v>
      </c>
      <c r="AO56" s="13">
        <f t="shared" si="9"/>
        <v>178.16118899151391</v>
      </c>
      <c r="AP56" s="161">
        <f t="shared" si="10"/>
        <v>4</v>
      </c>
      <c r="AQ56" s="13">
        <f t="shared" si="11"/>
        <v>18.753809367527779</v>
      </c>
      <c r="AR56" s="162">
        <f t="shared" si="12"/>
        <v>27</v>
      </c>
      <c r="AS56" s="133">
        <f t="shared" si="13"/>
        <v>21072</v>
      </c>
      <c r="AT56" s="133">
        <f t="shared" si="14"/>
        <v>30</v>
      </c>
      <c r="AU56" s="124">
        <f t="shared" si="15"/>
        <v>142.36902050113895</v>
      </c>
      <c r="AV56" s="133">
        <f t="shared" si="16"/>
        <v>4</v>
      </c>
      <c r="AW56" s="136">
        <f t="shared" si="17"/>
        <v>18.982536066818529</v>
      </c>
      <c r="AX56" s="133">
        <f t="shared" si="18"/>
        <v>23</v>
      </c>
    </row>
    <row r="57" spans="1:50" x14ac:dyDescent="0.2">
      <c r="A57" s="1" t="s">
        <v>101</v>
      </c>
      <c r="B57" s="1" t="s">
        <v>102</v>
      </c>
      <c r="C57" s="106">
        <v>7191</v>
      </c>
      <c r="D57" s="112">
        <v>0</v>
      </c>
      <c r="E57" s="113">
        <f t="shared" si="24"/>
        <v>0</v>
      </c>
      <c r="F57" s="112">
        <v>0</v>
      </c>
      <c r="G57" s="113">
        <f t="shared" si="25"/>
        <v>0</v>
      </c>
      <c r="H57" s="112">
        <v>0</v>
      </c>
      <c r="I57" s="112">
        <v>6913</v>
      </c>
      <c r="J57" s="110"/>
      <c r="K57" s="111">
        <f t="shared" si="3"/>
        <v>0</v>
      </c>
      <c r="L57" s="110"/>
      <c r="M57" s="111">
        <f t="shared" si="0"/>
        <v>0</v>
      </c>
      <c r="N57" s="156">
        <v>0</v>
      </c>
      <c r="O57" s="54">
        <v>1111</v>
      </c>
      <c r="P57" s="54">
        <v>0</v>
      </c>
      <c r="Q57" s="55">
        <f t="shared" si="4"/>
        <v>0</v>
      </c>
      <c r="R57" s="54">
        <v>0</v>
      </c>
      <c r="S57" s="55">
        <f t="shared" si="5"/>
        <v>0</v>
      </c>
      <c r="T57" s="54">
        <v>0</v>
      </c>
      <c r="U57" s="56">
        <v>1142</v>
      </c>
      <c r="V57" s="54"/>
      <c r="W57" s="55">
        <f t="shared" si="6"/>
        <v>0</v>
      </c>
      <c r="X57" s="54"/>
      <c r="Y57" s="55">
        <f t="shared" si="1"/>
        <v>0</v>
      </c>
      <c r="Z57" s="160">
        <v>0</v>
      </c>
      <c r="AA57" s="190">
        <v>13027</v>
      </c>
      <c r="AB57" s="67">
        <v>6</v>
      </c>
      <c r="AC57" s="68">
        <f t="shared" si="26"/>
        <v>46.058186842711294</v>
      </c>
      <c r="AD57" s="67">
        <v>1</v>
      </c>
      <c r="AE57" s="68">
        <f t="shared" si="27"/>
        <v>7.676364473785215</v>
      </c>
      <c r="AF57" s="67">
        <v>4</v>
      </c>
      <c r="AG57" s="7">
        <v>13017</v>
      </c>
      <c r="AH57" s="7">
        <v>6</v>
      </c>
      <c r="AI57" s="14">
        <f t="shared" si="7"/>
        <v>46.093569946992389</v>
      </c>
      <c r="AJ57" s="7">
        <v>2</v>
      </c>
      <c r="AK57" s="14">
        <f t="shared" si="2"/>
        <v>15.364523315664131</v>
      </c>
      <c r="AL57" s="159">
        <v>2</v>
      </c>
      <c r="AM57" s="165">
        <f t="shared" si="28"/>
        <v>21329</v>
      </c>
      <c r="AN57" s="165">
        <f t="shared" si="8"/>
        <v>6</v>
      </c>
      <c r="AO57" s="13">
        <f t="shared" si="9"/>
        <v>28.130714051291669</v>
      </c>
      <c r="AP57" s="161">
        <f t="shared" si="10"/>
        <v>1</v>
      </c>
      <c r="AQ57" s="13">
        <f t="shared" si="11"/>
        <v>4.6884523418819448</v>
      </c>
      <c r="AR57" s="162">
        <f t="shared" si="12"/>
        <v>4</v>
      </c>
      <c r="AS57" s="133">
        <f t="shared" si="13"/>
        <v>21072</v>
      </c>
      <c r="AT57" s="133">
        <f t="shared" si="14"/>
        <v>6</v>
      </c>
      <c r="AU57" s="124">
        <f t="shared" si="15"/>
        <v>28.473804100227788</v>
      </c>
      <c r="AV57" s="133">
        <f t="shared" si="16"/>
        <v>2</v>
      </c>
      <c r="AW57" s="136">
        <f t="shared" si="17"/>
        <v>9.4912680334092645</v>
      </c>
      <c r="AX57" s="133">
        <f t="shared" si="18"/>
        <v>2</v>
      </c>
    </row>
    <row r="58" spans="1:50" x14ac:dyDescent="0.2">
      <c r="A58" s="1" t="s">
        <v>103</v>
      </c>
      <c r="B58" s="1" t="s">
        <v>104</v>
      </c>
      <c r="C58" s="106">
        <v>7191</v>
      </c>
      <c r="D58" s="112">
        <v>0</v>
      </c>
      <c r="E58" s="113">
        <f t="shared" si="24"/>
        <v>0</v>
      </c>
      <c r="F58" s="112">
        <v>0</v>
      </c>
      <c r="G58" s="113">
        <f t="shared" si="25"/>
        <v>0</v>
      </c>
      <c r="H58" s="112">
        <v>0</v>
      </c>
      <c r="I58" s="112">
        <v>6913</v>
      </c>
      <c r="J58" s="110"/>
      <c r="K58" s="111">
        <f t="shared" si="3"/>
        <v>0</v>
      </c>
      <c r="L58" s="110"/>
      <c r="M58" s="111">
        <f t="shared" si="0"/>
        <v>0</v>
      </c>
      <c r="N58" s="156">
        <v>0</v>
      </c>
      <c r="O58" s="54">
        <v>1111</v>
      </c>
      <c r="P58" s="54">
        <v>0</v>
      </c>
      <c r="Q58" s="55">
        <f t="shared" si="4"/>
        <v>0</v>
      </c>
      <c r="R58" s="54">
        <v>0</v>
      </c>
      <c r="S58" s="55">
        <f t="shared" si="5"/>
        <v>0</v>
      </c>
      <c r="T58" s="54">
        <v>0</v>
      </c>
      <c r="U58" s="56">
        <v>1142</v>
      </c>
      <c r="V58" s="54"/>
      <c r="W58" s="55">
        <f t="shared" si="6"/>
        <v>0</v>
      </c>
      <c r="X58" s="54"/>
      <c r="Y58" s="55">
        <f t="shared" si="1"/>
        <v>0</v>
      </c>
      <c r="Z58" s="160">
        <v>0</v>
      </c>
      <c r="AA58" s="190">
        <v>13027</v>
      </c>
      <c r="AB58" s="67">
        <v>1</v>
      </c>
      <c r="AC58" s="68">
        <f t="shared" si="26"/>
        <v>7.676364473785215</v>
      </c>
      <c r="AD58" s="67">
        <v>0</v>
      </c>
      <c r="AE58" s="68">
        <f t="shared" si="27"/>
        <v>0</v>
      </c>
      <c r="AF58" s="67">
        <v>0</v>
      </c>
      <c r="AG58" s="7">
        <v>13017</v>
      </c>
      <c r="AH58" s="7">
        <v>5</v>
      </c>
      <c r="AI58" s="14">
        <f t="shared" si="7"/>
        <v>38.411308289160331</v>
      </c>
      <c r="AJ58" s="7">
        <v>1</v>
      </c>
      <c r="AK58" s="14">
        <f t="shared" si="2"/>
        <v>7.6822616578320657</v>
      </c>
      <c r="AL58" s="159">
        <v>0</v>
      </c>
      <c r="AM58" s="165">
        <f t="shared" si="28"/>
        <v>21329</v>
      </c>
      <c r="AN58" s="165">
        <f t="shared" si="8"/>
        <v>1</v>
      </c>
      <c r="AO58" s="13">
        <f t="shared" si="9"/>
        <v>4.6884523418819448</v>
      </c>
      <c r="AP58" s="161">
        <f t="shared" si="10"/>
        <v>0</v>
      </c>
      <c r="AQ58" s="13">
        <f t="shared" si="11"/>
        <v>0</v>
      </c>
      <c r="AR58" s="162">
        <f t="shared" si="12"/>
        <v>0</v>
      </c>
      <c r="AS58" s="133">
        <f t="shared" si="13"/>
        <v>21072</v>
      </c>
      <c r="AT58" s="133">
        <f t="shared" si="14"/>
        <v>5</v>
      </c>
      <c r="AU58" s="124">
        <f t="shared" si="15"/>
        <v>23.728170083523157</v>
      </c>
      <c r="AV58" s="133">
        <f t="shared" si="16"/>
        <v>1</v>
      </c>
      <c r="AW58" s="136">
        <f t="shared" si="17"/>
        <v>4.7456340167046323</v>
      </c>
      <c r="AX58" s="133">
        <f t="shared" si="18"/>
        <v>0</v>
      </c>
    </row>
    <row r="59" spans="1:50" x14ac:dyDescent="0.2">
      <c r="A59" s="1"/>
      <c r="B59" s="15" t="s">
        <v>423</v>
      </c>
      <c r="C59" s="106">
        <v>7191</v>
      </c>
      <c r="D59" s="112"/>
      <c r="E59" s="113">
        <f t="shared" si="24"/>
        <v>0</v>
      </c>
      <c r="F59" s="112"/>
      <c r="G59" s="113">
        <f t="shared" si="25"/>
        <v>0</v>
      </c>
      <c r="H59" s="112"/>
      <c r="I59" s="112">
        <v>6913</v>
      </c>
      <c r="J59" s="110"/>
      <c r="K59" s="111">
        <f t="shared" si="3"/>
        <v>0</v>
      </c>
      <c r="L59" s="110"/>
      <c r="M59" s="111">
        <f t="shared" si="0"/>
        <v>0</v>
      </c>
      <c r="N59" s="156"/>
      <c r="O59" s="54">
        <v>1111</v>
      </c>
      <c r="P59" s="54"/>
      <c r="Q59" s="55">
        <f t="shared" si="4"/>
        <v>0</v>
      </c>
      <c r="R59" s="54"/>
      <c r="S59" s="55">
        <f t="shared" si="5"/>
        <v>0</v>
      </c>
      <c r="T59" s="54"/>
      <c r="U59" s="56">
        <v>1142</v>
      </c>
      <c r="V59" s="54"/>
      <c r="W59" s="55">
        <f t="shared" si="6"/>
        <v>0</v>
      </c>
      <c r="X59" s="54"/>
      <c r="Y59" s="55">
        <f t="shared" si="1"/>
        <v>0</v>
      </c>
      <c r="Z59" s="160"/>
      <c r="AA59" s="190">
        <v>13027</v>
      </c>
      <c r="AB59" s="67">
        <v>1</v>
      </c>
      <c r="AC59" s="68">
        <f t="shared" si="26"/>
        <v>7.676364473785215</v>
      </c>
      <c r="AD59" s="67">
        <v>0</v>
      </c>
      <c r="AE59" s="68">
        <f t="shared" si="27"/>
        <v>0</v>
      </c>
      <c r="AF59" s="67">
        <v>0</v>
      </c>
      <c r="AG59" s="7">
        <v>13017</v>
      </c>
      <c r="AH59" s="7"/>
      <c r="AI59" s="14">
        <f t="shared" si="7"/>
        <v>0</v>
      </c>
      <c r="AJ59" s="7"/>
      <c r="AK59" s="14">
        <f t="shared" si="2"/>
        <v>0</v>
      </c>
      <c r="AL59" s="159">
        <v>0</v>
      </c>
      <c r="AM59" s="165">
        <f t="shared" si="28"/>
        <v>21329</v>
      </c>
      <c r="AN59" s="165">
        <f t="shared" si="8"/>
        <v>1</v>
      </c>
      <c r="AO59" s="13">
        <f t="shared" si="9"/>
        <v>4.6884523418819448</v>
      </c>
      <c r="AP59" s="161">
        <f t="shared" si="10"/>
        <v>0</v>
      </c>
      <c r="AQ59" s="13">
        <f t="shared" si="11"/>
        <v>0</v>
      </c>
      <c r="AR59" s="162">
        <f t="shared" si="12"/>
        <v>0</v>
      </c>
      <c r="AS59" s="133">
        <f t="shared" si="13"/>
        <v>21072</v>
      </c>
      <c r="AT59" s="133">
        <f t="shared" si="14"/>
        <v>0</v>
      </c>
      <c r="AU59" s="124">
        <f t="shared" si="15"/>
        <v>0</v>
      </c>
      <c r="AV59" s="133">
        <f t="shared" si="16"/>
        <v>0</v>
      </c>
      <c r="AW59" s="136">
        <f t="shared" si="17"/>
        <v>0</v>
      </c>
      <c r="AX59" s="133">
        <f t="shared" si="18"/>
        <v>0</v>
      </c>
    </row>
    <row r="60" spans="1:50" x14ac:dyDescent="0.2">
      <c r="A60" s="1" t="s">
        <v>105</v>
      </c>
      <c r="B60" s="1" t="s">
        <v>106</v>
      </c>
      <c r="C60" s="106">
        <v>7191</v>
      </c>
      <c r="D60" s="112">
        <v>0</v>
      </c>
      <c r="E60" s="113">
        <f t="shared" si="24"/>
        <v>0</v>
      </c>
      <c r="F60" s="112">
        <v>0</v>
      </c>
      <c r="G60" s="113">
        <f t="shared" si="25"/>
        <v>0</v>
      </c>
      <c r="H60" s="112">
        <v>0</v>
      </c>
      <c r="I60" s="112">
        <v>6913</v>
      </c>
      <c r="J60" s="110"/>
      <c r="K60" s="111">
        <f t="shared" si="3"/>
        <v>0</v>
      </c>
      <c r="L60" s="110"/>
      <c r="M60" s="111">
        <f t="shared" si="0"/>
        <v>0</v>
      </c>
      <c r="N60" s="156">
        <v>0</v>
      </c>
      <c r="O60" s="54">
        <v>1111</v>
      </c>
      <c r="P60" s="54">
        <v>0</v>
      </c>
      <c r="Q60" s="55">
        <f t="shared" si="4"/>
        <v>0</v>
      </c>
      <c r="R60" s="54">
        <v>0</v>
      </c>
      <c r="S60" s="55">
        <f t="shared" si="5"/>
        <v>0</v>
      </c>
      <c r="T60" s="54">
        <v>0</v>
      </c>
      <c r="U60" s="56">
        <v>1142</v>
      </c>
      <c r="V60" s="54"/>
      <c r="W60" s="55">
        <f t="shared" si="6"/>
        <v>0</v>
      </c>
      <c r="X60" s="54"/>
      <c r="Y60" s="55">
        <f t="shared" si="1"/>
        <v>0</v>
      </c>
      <c r="Z60" s="160">
        <v>0</v>
      </c>
      <c r="AA60" s="190">
        <v>13027</v>
      </c>
      <c r="AB60" s="67">
        <v>3</v>
      </c>
      <c r="AC60" s="68">
        <f t="shared" si="26"/>
        <v>23.029093421355647</v>
      </c>
      <c r="AD60" s="67">
        <v>0</v>
      </c>
      <c r="AE60" s="68">
        <f t="shared" si="27"/>
        <v>0</v>
      </c>
      <c r="AF60" s="67">
        <v>3</v>
      </c>
      <c r="AG60" s="7">
        <v>13017</v>
      </c>
      <c r="AH60" s="7">
        <v>3</v>
      </c>
      <c r="AI60" s="14">
        <f t="shared" si="7"/>
        <v>23.046784973496194</v>
      </c>
      <c r="AJ60" s="7"/>
      <c r="AK60" s="14">
        <f t="shared" si="2"/>
        <v>0</v>
      </c>
      <c r="AL60" s="159">
        <v>3</v>
      </c>
      <c r="AM60" s="165">
        <f t="shared" si="28"/>
        <v>21329</v>
      </c>
      <c r="AN60" s="165">
        <f t="shared" si="8"/>
        <v>3</v>
      </c>
      <c r="AO60" s="13">
        <f t="shared" si="9"/>
        <v>14.065357025645834</v>
      </c>
      <c r="AP60" s="161">
        <f t="shared" si="10"/>
        <v>0</v>
      </c>
      <c r="AQ60" s="13">
        <f t="shared" si="11"/>
        <v>0</v>
      </c>
      <c r="AR60" s="162">
        <f t="shared" si="12"/>
        <v>3</v>
      </c>
      <c r="AS60" s="133">
        <f t="shared" si="13"/>
        <v>21072</v>
      </c>
      <c r="AT60" s="133">
        <f t="shared" si="14"/>
        <v>3</v>
      </c>
      <c r="AU60" s="124">
        <f t="shared" si="15"/>
        <v>14.236902050113894</v>
      </c>
      <c r="AV60" s="133">
        <f t="shared" si="16"/>
        <v>0</v>
      </c>
      <c r="AW60" s="136">
        <f t="shared" si="17"/>
        <v>0</v>
      </c>
      <c r="AX60" s="133">
        <f t="shared" si="18"/>
        <v>3</v>
      </c>
    </row>
    <row r="61" spans="1:50" x14ac:dyDescent="0.2">
      <c r="A61" s="1" t="s">
        <v>107</v>
      </c>
      <c r="B61" s="1" t="s">
        <v>108</v>
      </c>
      <c r="C61" s="106">
        <v>7191</v>
      </c>
      <c r="D61" s="112">
        <v>0</v>
      </c>
      <c r="E61" s="113">
        <f t="shared" si="24"/>
        <v>0</v>
      </c>
      <c r="F61" s="112">
        <v>0</v>
      </c>
      <c r="G61" s="113">
        <f t="shared" si="25"/>
        <v>0</v>
      </c>
      <c r="H61" s="112">
        <v>0</v>
      </c>
      <c r="I61" s="112">
        <v>6913</v>
      </c>
      <c r="J61" s="110"/>
      <c r="K61" s="111">
        <f t="shared" si="3"/>
        <v>0</v>
      </c>
      <c r="L61" s="110"/>
      <c r="M61" s="111">
        <f t="shared" si="0"/>
        <v>0</v>
      </c>
      <c r="N61" s="156">
        <v>0</v>
      </c>
      <c r="O61" s="54">
        <v>1111</v>
      </c>
      <c r="P61" s="54">
        <v>0</v>
      </c>
      <c r="Q61" s="55">
        <f t="shared" si="4"/>
        <v>0</v>
      </c>
      <c r="R61" s="54">
        <v>0</v>
      </c>
      <c r="S61" s="55">
        <f t="shared" si="5"/>
        <v>0</v>
      </c>
      <c r="T61" s="54">
        <v>0</v>
      </c>
      <c r="U61" s="56">
        <v>1142</v>
      </c>
      <c r="V61" s="54"/>
      <c r="W61" s="55">
        <f t="shared" si="6"/>
        <v>0</v>
      </c>
      <c r="X61" s="54"/>
      <c r="Y61" s="55">
        <f t="shared" si="1"/>
        <v>0</v>
      </c>
      <c r="Z61" s="160">
        <v>0</v>
      </c>
      <c r="AA61" s="190">
        <v>13027</v>
      </c>
      <c r="AB61" s="67">
        <v>2</v>
      </c>
      <c r="AC61" s="68">
        <f t="shared" si="26"/>
        <v>15.35272894757043</v>
      </c>
      <c r="AD61" s="67">
        <v>0</v>
      </c>
      <c r="AE61" s="68">
        <f t="shared" si="27"/>
        <v>0</v>
      </c>
      <c r="AF61" s="67">
        <v>2</v>
      </c>
      <c r="AG61" s="7">
        <v>13017</v>
      </c>
      <c r="AH61" s="7">
        <v>3</v>
      </c>
      <c r="AI61" s="14">
        <f t="shared" si="7"/>
        <v>23.046784973496194</v>
      </c>
      <c r="AJ61" s="7"/>
      <c r="AK61" s="14">
        <f t="shared" si="2"/>
        <v>0</v>
      </c>
      <c r="AL61" s="159">
        <v>3</v>
      </c>
      <c r="AM61" s="165">
        <f t="shared" si="28"/>
        <v>21329</v>
      </c>
      <c r="AN61" s="165">
        <f t="shared" si="8"/>
        <v>2</v>
      </c>
      <c r="AO61" s="13">
        <f t="shared" si="9"/>
        <v>9.3769046837638896</v>
      </c>
      <c r="AP61" s="161">
        <f t="shared" si="10"/>
        <v>0</v>
      </c>
      <c r="AQ61" s="13">
        <f t="shared" si="11"/>
        <v>0</v>
      </c>
      <c r="AR61" s="162">
        <f t="shared" si="12"/>
        <v>2</v>
      </c>
      <c r="AS61" s="133">
        <f t="shared" si="13"/>
        <v>21072</v>
      </c>
      <c r="AT61" s="133">
        <f t="shared" si="14"/>
        <v>3</v>
      </c>
      <c r="AU61" s="124">
        <f t="shared" si="15"/>
        <v>14.236902050113894</v>
      </c>
      <c r="AV61" s="133">
        <f t="shared" si="16"/>
        <v>0</v>
      </c>
      <c r="AW61" s="136">
        <f t="shared" si="17"/>
        <v>0</v>
      </c>
      <c r="AX61" s="133">
        <f t="shared" si="18"/>
        <v>3</v>
      </c>
    </row>
    <row r="62" spans="1:50" x14ac:dyDescent="0.2">
      <c r="A62" s="1" t="s">
        <v>109</v>
      </c>
      <c r="B62" s="1" t="s">
        <v>110</v>
      </c>
      <c r="C62" s="106">
        <v>7191</v>
      </c>
      <c r="D62" s="112">
        <v>32</v>
      </c>
      <c r="E62" s="113">
        <f t="shared" si="24"/>
        <v>445.00069531358639</v>
      </c>
      <c r="F62" s="112">
        <v>3</v>
      </c>
      <c r="G62" s="113">
        <f t="shared" si="25"/>
        <v>41.718815185648729</v>
      </c>
      <c r="H62" s="112">
        <v>25</v>
      </c>
      <c r="I62" s="112">
        <v>6913</v>
      </c>
      <c r="J62" s="110">
        <v>36</v>
      </c>
      <c r="K62" s="111">
        <f t="shared" si="3"/>
        <v>520.75799218863017</v>
      </c>
      <c r="L62" s="110">
        <v>3</v>
      </c>
      <c r="M62" s="111">
        <f t="shared" si="0"/>
        <v>43.396499349052512</v>
      </c>
      <c r="N62" s="156">
        <v>24</v>
      </c>
      <c r="O62" s="54">
        <v>1111</v>
      </c>
      <c r="P62" s="54">
        <v>15</v>
      </c>
      <c r="Q62" s="55">
        <f t="shared" si="4"/>
        <v>1350.1350135013502</v>
      </c>
      <c r="R62" s="54">
        <v>0</v>
      </c>
      <c r="S62" s="55">
        <f t="shared" si="5"/>
        <v>0</v>
      </c>
      <c r="T62" s="54">
        <v>8</v>
      </c>
      <c r="U62" s="56">
        <v>1142</v>
      </c>
      <c r="V62" s="54">
        <v>5</v>
      </c>
      <c r="W62" s="55">
        <f t="shared" si="6"/>
        <v>437.82837127845886</v>
      </c>
      <c r="X62" s="54"/>
      <c r="Y62" s="55">
        <f t="shared" si="1"/>
        <v>0</v>
      </c>
      <c r="Z62" s="160">
        <v>5</v>
      </c>
      <c r="AA62" s="190">
        <v>13027</v>
      </c>
      <c r="AB62" s="67">
        <v>168</v>
      </c>
      <c r="AC62" s="68">
        <f t="shared" si="26"/>
        <v>1289.6292315959163</v>
      </c>
      <c r="AD62" s="67">
        <v>12</v>
      </c>
      <c r="AE62" s="68">
        <f t="shared" si="27"/>
        <v>92.116373685422587</v>
      </c>
      <c r="AF62" s="67">
        <v>137</v>
      </c>
      <c r="AG62" s="7">
        <v>13017</v>
      </c>
      <c r="AH62" s="7">
        <v>171</v>
      </c>
      <c r="AI62" s="14">
        <f t="shared" si="7"/>
        <v>1313.6667434892834</v>
      </c>
      <c r="AJ62" s="7">
        <v>13</v>
      </c>
      <c r="AK62" s="14">
        <f t="shared" si="2"/>
        <v>99.869401551816864</v>
      </c>
      <c r="AL62" s="159">
        <v>126</v>
      </c>
      <c r="AM62" s="165">
        <f t="shared" si="28"/>
        <v>21329</v>
      </c>
      <c r="AN62" s="165">
        <f t="shared" si="8"/>
        <v>215</v>
      </c>
      <c r="AO62" s="13">
        <f t="shared" si="9"/>
        <v>1008.0172535046181</v>
      </c>
      <c r="AP62" s="161">
        <f t="shared" si="10"/>
        <v>15</v>
      </c>
      <c r="AQ62" s="13">
        <f t="shared" si="11"/>
        <v>70.326785128229162</v>
      </c>
      <c r="AR62" s="162">
        <f t="shared" si="12"/>
        <v>170</v>
      </c>
      <c r="AS62" s="133">
        <f t="shared" si="13"/>
        <v>21072</v>
      </c>
      <c r="AT62" s="133">
        <f t="shared" si="14"/>
        <v>212</v>
      </c>
      <c r="AU62" s="124">
        <f t="shared" si="15"/>
        <v>1006.0744115413819</v>
      </c>
      <c r="AV62" s="133">
        <f t="shared" si="16"/>
        <v>16</v>
      </c>
      <c r="AW62" s="136">
        <f t="shared" si="17"/>
        <v>75.930144267274116</v>
      </c>
      <c r="AX62" s="133">
        <f t="shared" si="18"/>
        <v>155</v>
      </c>
    </row>
    <row r="63" spans="1:50" x14ac:dyDescent="0.2">
      <c r="A63" s="1" t="s">
        <v>111</v>
      </c>
      <c r="B63" s="1" t="s">
        <v>112</v>
      </c>
      <c r="C63" s="106">
        <v>7191</v>
      </c>
      <c r="D63" s="112">
        <v>30</v>
      </c>
      <c r="E63" s="113">
        <f t="shared" si="24"/>
        <v>417.18815185648731</v>
      </c>
      <c r="F63" s="112">
        <v>2</v>
      </c>
      <c r="G63" s="113">
        <f t="shared" si="25"/>
        <v>27.812543457099149</v>
      </c>
      <c r="H63" s="112">
        <v>24</v>
      </c>
      <c r="I63" s="112">
        <v>6913</v>
      </c>
      <c r="J63" s="110">
        <v>35</v>
      </c>
      <c r="K63" s="111">
        <f t="shared" si="3"/>
        <v>506.29249240561256</v>
      </c>
      <c r="L63" s="110">
        <v>3</v>
      </c>
      <c r="M63" s="111">
        <f t="shared" si="0"/>
        <v>43.396499349052512</v>
      </c>
      <c r="N63" s="156">
        <v>24</v>
      </c>
      <c r="O63" s="54">
        <v>1111</v>
      </c>
      <c r="P63" s="54">
        <v>15</v>
      </c>
      <c r="Q63" s="55">
        <f t="shared" si="4"/>
        <v>1350.1350135013502</v>
      </c>
      <c r="R63" s="54">
        <v>0</v>
      </c>
      <c r="S63" s="55">
        <f t="shared" si="5"/>
        <v>0</v>
      </c>
      <c r="T63" s="54">
        <v>8</v>
      </c>
      <c r="U63" s="56">
        <v>1142</v>
      </c>
      <c r="V63" s="54">
        <v>5</v>
      </c>
      <c r="W63" s="55">
        <f t="shared" si="6"/>
        <v>437.82837127845886</v>
      </c>
      <c r="X63" s="54"/>
      <c r="Y63" s="55">
        <f t="shared" si="1"/>
        <v>0</v>
      </c>
      <c r="Z63" s="160">
        <v>5</v>
      </c>
      <c r="AA63" s="190">
        <v>13027</v>
      </c>
      <c r="AB63" s="67">
        <v>138</v>
      </c>
      <c r="AC63" s="68">
        <f t="shared" si="26"/>
        <v>1059.3382973823598</v>
      </c>
      <c r="AD63" s="67">
        <v>2</v>
      </c>
      <c r="AE63" s="68">
        <f t="shared" si="27"/>
        <v>15.35272894757043</v>
      </c>
      <c r="AF63" s="67">
        <v>127</v>
      </c>
      <c r="AG63" s="7">
        <v>13017</v>
      </c>
      <c r="AH63" s="7">
        <v>114</v>
      </c>
      <c r="AI63" s="14">
        <f t="shared" si="7"/>
        <v>875.77782899285546</v>
      </c>
      <c r="AJ63" s="7">
        <v>1</v>
      </c>
      <c r="AK63" s="14">
        <f t="shared" si="2"/>
        <v>7.6822616578320657</v>
      </c>
      <c r="AL63" s="159">
        <v>110</v>
      </c>
      <c r="AM63" s="165">
        <f t="shared" si="28"/>
        <v>21329</v>
      </c>
      <c r="AN63" s="165">
        <f t="shared" si="8"/>
        <v>183</v>
      </c>
      <c r="AO63" s="13">
        <f t="shared" si="9"/>
        <v>857.98677856439588</v>
      </c>
      <c r="AP63" s="161">
        <f t="shared" si="10"/>
        <v>4</v>
      </c>
      <c r="AQ63" s="13">
        <f t="shared" si="11"/>
        <v>18.753809367527779</v>
      </c>
      <c r="AR63" s="162">
        <f t="shared" si="12"/>
        <v>159</v>
      </c>
      <c r="AS63" s="133">
        <f t="shared" si="13"/>
        <v>21072</v>
      </c>
      <c r="AT63" s="133">
        <f t="shared" si="14"/>
        <v>154</v>
      </c>
      <c r="AU63" s="124">
        <f t="shared" si="15"/>
        <v>730.82763857251337</v>
      </c>
      <c r="AV63" s="133">
        <f t="shared" si="16"/>
        <v>4</v>
      </c>
      <c r="AW63" s="136">
        <f t="shared" si="17"/>
        <v>18.982536066818529</v>
      </c>
      <c r="AX63" s="133">
        <f t="shared" si="18"/>
        <v>139</v>
      </c>
    </row>
    <row r="64" spans="1:50" x14ac:dyDescent="0.2">
      <c r="A64" s="155" t="s">
        <v>113</v>
      </c>
      <c r="B64" s="155" t="s">
        <v>114</v>
      </c>
      <c r="C64" s="106">
        <v>7191</v>
      </c>
      <c r="D64" s="112">
        <v>0</v>
      </c>
      <c r="E64" s="113">
        <f t="shared" si="24"/>
        <v>0</v>
      </c>
      <c r="F64" s="112">
        <v>0</v>
      </c>
      <c r="G64" s="113">
        <f t="shared" si="25"/>
        <v>0</v>
      </c>
      <c r="H64" s="112">
        <v>0</v>
      </c>
      <c r="I64" s="112">
        <v>6913</v>
      </c>
      <c r="J64" s="110">
        <v>1</v>
      </c>
      <c r="K64" s="111">
        <f t="shared" si="3"/>
        <v>14.465499783017504</v>
      </c>
      <c r="L64" s="110"/>
      <c r="M64" s="111">
        <f t="shared" si="0"/>
        <v>0</v>
      </c>
      <c r="N64" s="156">
        <v>0</v>
      </c>
      <c r="O64" s="54">
        <v>1111</v>
      </c>
      <c r="P64" s="54">
        <v>0</v>
      </c>
      <c r="Q64" s="55">
        <f t="shared" si="4"/>
        <v>0</v>
      </c>
      <c r="R64" s="54">
        <v>0</v>
      </c>
      <c r="S64" s="55">
        <f t="shared" si="5"/>
        <v>0</v>
      </c>
      <c r="T64" s="54">
        <v>0</v>
      </c>
      <c r="U64" s="56">
        <v>1142</v>
      </c>
      <c r="V64" s="54"/>
      <c r="W64" s="55">
        <f t="shared" si="6"/>
        <v>0</v>
      </c>
      <c r="X64" s="54"/>
      <c r="Y64" s="55">
        <f t="shared" si="1"/>
        <v>0</v>
      </c>
      <c r="Z64" s="160">
        <v>0</v>
      </c>
      <c r="AA64" s="190">
        <v>13027</v>
      </c>
      <c r="AB64" s="67">
        <v>10</v>
      </c>
      <c r="AC64" s="68">
        <f t="shared" si="26"/>
        <v>76.763644737852147</v>
      </c>
      <c r="AD64" s="67">
        <v>10</v>
      </c>
      <c r="AE64" s="68">
        <f t="shared" si="27"/>
        <v>76.763644737852147</v>
      </c>
      <c r="AF64" s="67">
        <v>10</v>
      </c>
      <c r="AG64" s="7">
        <v>13017</v>
      </c>
      <c r="AH64" s="7">
        <v>12</v>
      </c>
      <c r="AI64" s="14">
        <f t="shared" si="7"/>
        <v>92.187139893984778</v>
      </c>
      <c r="AJ64" s="7">
        <v>12</v>
      </c>
      <c r="AK64" s="14">
        <f t="shared" si="2"/>
        <v>92.187139893984778</v>
      </c>
      <c r="AL64" s="159">
        <v>12</v>
      </c>
      <c r="AM64" s="165">
        <f t="shared" si="28"/>
        <v>21329</v>
      </c>
      <c r="AN64" s="165">
        <f t="shared" si="8"/>
        <v>10</v>
      </c>
      <c r="AO64" s="13">
        <f t="shared" si="9"/>
        <v>46.884523418819448</v>
      </c>
      <c r="AP64" s="161">
        <f t="shared" si="10"/>
        <v>10</v>
      </c>
      <c r="AQ64" s="13">
        <f t="shared" si="11"/>
        <v>46.884523418819448</v>
      </c>
      <c r="AR64" s="162">
        <f t="shared" si="12"/>
        <v>10</v>
      </c>
      <c r="AS64" s="133">
        <f t="shared" si="13"/>
        <v>21072</v>
      </c>
      <c r="AT64" s="133">
        <f t="shared" si="14"/>
        <v>13</v>
      </c>
      <c r="AU64" s="124">
        <f t="shared" si="15"/>
        <v>61.693242217160211</v>
      </c>
      <c r="AV64" s="133">
        <f t="shared" si="16"/>
        <v>12</v>
      </c>
      <c r="AW64" s="136">
        <f t="shared" si="17"/>
        <v>56.947608200455576</v>
      </c>
      <c r="AX64" s="133">
        <f t="shared" si="18"/>
        <v>12</v>
      </c>
    </row>
    <row r="65" spans="1:50" x14ac:dyDescent="0.2">
      <c r="A65" s="1" t="s">
        <v>115</v>
      </c>
      <c r="B65" s="1" t="s">
        <v>116</v>
      </c>
      <c r="C65" s="106">
        <v>7191</v>
      </c>
      <c r="D65" s="112">
        <v>0</v>
      </c>
      <c r="E65" s="113">
        <f t="shared" si="24"/>
        <v>0</v>
      </c>
      <c r="F65" s="112">
        <v>0</v>
      </c>
      <c r="G65" s="113">
        <f t="shared" si="25"/>
        <v>0</v>
      </c>
      <c r="H65" s="112">
        <v>0</v>
      </c>
      <c r="I65" s="112">
        <v>6913</v>
      </c>
      <c r="J65" s="110">
        <v>5</v>
      </c>
      <c r="K65" s="111">
        <f t="shared" si="3"/>
        <v>72.327498915087517</v>
      </c>
      <c r="L65" s="110">
        <v>2</v>
      </c>
      <c r="M65" s="111">
        <f t="shared" si="0"/>
        <v>28.930999566035009</v>
      </c>
      <c r="N65" s="156">
        <v>0</v>
      </c>
      <c r="O65" s="54">
        <v>1111</v>
      </c>
      <c r="P65" s="54">
        <v>0</v>
      </c>
      <c r="Q65" s="55">
        <f t="shared" si="4"/>
        <v>0</v>
      </c>
      <c r="R65" s="54">
        <v>0</v>
      </c>
      <c r="S65" s="55">
        <f t="shared" si="5"/>
        <v>0</v>
      </c>
      <c r="T65" s="54">
        <v>0</v>
      </c>
      <c r="U65" s="56">
        <v>1142</v>
      </c>
      <c r="V65" s="54"/>
      <c r="W65" s="55">
        <f t="shared" si="6"/>
        <v>0</v>
      </c>
      <c r="X65" s="54"/>
      <c r="Y65" s="55">
        <f t="shared" si="1"/>
        <v>0</v>
      </c>
      <c r="Z65" s="160">
        <v>0</v>
      </c>
      <c r="AA65" s="190">
        <v>13027</v>
      </c>
      <c r="AB65" s="67">
        <v>99</v>
      </c>
      <c r="AC65" s="68">
        <f t="shared" si="26"/>
        <v>759.9600829047364</v>
      </c>
      <c r="AD65" s="67">
        <v>21</v>
      </c>
      <c r="AE65" s="68">
        <f t="shared" si="27"/>
        <v>161.20365394948954</v>
      </c>
      <c r="AF65" s="67">
        <v>9</v>
      </c>
      <c r="AG65" s="7">
        <v>13017</v>
      </c>
      <c r="AH65" s="7">
        <v>150</v>
      </c>
      <c r="AI65" s="14">
        <f t="shared" si="7"/>
        <v>1152.3392486748098</v>
      </c>
      <c r="AJ65" s="7">
        <v>19</v>
      </c>
      <c r="AK65" s="14">
        <f t="shared" si="2"/>
        <v>145.96297149880925</v>
      </c>
      <c r="AL65" s="159">
        <v>10</v>
      </c>
      <c r="AM65" s="165">
        <f t="shared" si="28"/>
        <v>21329</v>
      </c>
      <c r="AN65" s="165">
        <f t="shared" si="8"/>
        <v>99</v>
      </c>
      <c r="AO65" s="13">
        <f t="shared" si="9"/>
        <v>464.15678184631253</v>
      </c>
      <c r="AP65" s="161">
        <f t="shared" si="10"/>
        <v>21</v>
      </c>
      <c r="AQ65" s="13">
        <f t="shared" si="11"/>
        <v>98.457499179520852</v>
      </c>
      <c r="AR65" s="162">
        <f t="shared" si="12"/>
        <v>9</v>
      </c>
      <c r="AS65" s="133">
        <f t="shared" si="13"/>
        <v>21072</v>
      </c>
      <c r="AT65" s="133">
        <f t="shared" si="14"/>
        <v>155</v>
      </c>
      <c r="AU65" s="124">
        <f t="shared" si="15"/>
        <v>735.57327258921794</v>
      </c>
      <c r="AV65" s="133">
        <f t="shared" si="16"/>
        <v>21</v>
      </c>
      <c r="AW65" s="136">
        <f t="shared" si="17"/>
        <v>99.658314350797269</v>
      </c>
      <c r="AX65" s="133">
        <f t="shared" si="18"/>
        <v>10</v>
      </c>
    </row>
    <row r="66" spans="1:50" x14ac:dyDescent="0.2">
      <c r="A66" s="1" t="s">
        <v>117</v>
      </c>
      <c r="B66" s="1" t="s">
        <v>118</v>
      </c>
      <c r="C66" s="106">
        <v>7191</v>
      </c>
      <c r="D66" s="112">
        <v>0</v>
      </c>
      <c r="E66" s="113">
        <f t="shared" si="24"/>
        <v>0</v>
      </c>
      <c r="F66" s="112">
        <v>0</v>
      </c>
      <c r="G66" s="113">
        <f t="shared" si="25"/>
        <v>0</v>
      </c>
      <c r="H66" s="112">
        <v>0</v>
      </c>
      <c r="I66" s="112">
        <v>6913</v>
      </c>
      <c r="J66" s="110"/>
      <c r="K66" s="111">
        <f t="shared" si="3"/>
        <v>0</v>
      </c>
      <c r="L66" s="110"/>
      <c r="M66" s="111">
        <f t="shared" si="0"/>
        <v>0</v>
      </c>
      <c r="N66" s="156">
        <v>0</v>
      </c>
      <c r="O66" s="54">
        <v>1111</v>
      </c>
      <c r="P66" s="54">
        <v>0</v>
      </c>
      <c r="Q66" s="55">
        <f t="shared" si="4"/>
        <v>0</v>
      </c>
      <c r="R66" s="54">
        <v>0</v>
      </c>
      <c r="S66" s="55">
        <f t="shared" si="5"/>
        <v>0</v>
      </c>
      <c r="T66" s="54">
        <v>0</v>
      </c>
      <c r="U66" s="56">
        <v>1142</v>
      </c>
      <c r="V66" s="54"/>
      <c r="W66" s="55">
        <f t="shared" si="6"/>
        <v>0</v>
      </c>
      <c r="X66" s="54"/>
      <c r="Y66" s="55">
        <f t="shared" si="1"/>
        <v>0</v>
      </c>
      <c r="Z66" s="160">
        <v>0</v>
      </c>
      <c r="AA66" s="190">
        <v>13027</v>
      </c>
      <c r="AB66" s="67">
        <v>1</v>
      </c>
      <c r="AC66" s="68">
        <f t="shared" si="26"/>
        <v>7.676364473785215</v>
      </c>
      <c r="AD66" s="67">
        <v>0</v>
      </c>
      <c r="AE66" s="68">
        <f t="shared" si="27"/>
        <v>0</v>
      </c>
      <c r="AF66" s="67">
        <v>1</v>
      </c>
      <c r="AG66" s="7">
        <v>13017</v>
      </c>
      <c r="AH66" s="7">
        <v>1</v>
      </c>
      <c r="AI66" s="14">
        <f t="shared" si="7"/>
        <v>7.6822616578320657</v>
      </c>
      <c r="AJ66" s="7"/>
      <c r="AK66" s="14">
        <f t="shared" si="2"/>
        <v>0</v>
      </c>
      <c r="AL66" s="159">
        <v>1</v>
      </c>
      <c r="AM66" s="165">
        <f t="shared" si="28"/>
        <v>21329</v>
      </c>
      <c r="AN66" s="165">
        <f t="shared" si="8"/>
        <v>1</v>
      </c>
      <c r="AO66" s="13">
        <f t="shared" si="9"/>
        <v>4.6884523418819448</v>
      </c>
      <c r="AP66" s="161">
        <f t="shared" si="10"/>
        <v>0</v>
      </c>
      <c r="AQ66" s="13">
        <f t="shared" si="11"/>
        <v>0</v>
      </c>
      <c r="AR66" s="162">
        <f t="shared" si="12"/>
        <v>1</v>
      </c>
      <c r="AS66" s="133">
        <f t="shared" si="13"/>
        <v>21072</v>
      </c>
      <c r="AT66" s="133">
        <f t="shared" si="14"/>
        <v>1</v>
      </c>
      <c r="AU66" s="124">
        <f t="shared" si="15"/>
        <v>4.7456340167046323</v>
      </c>
      <c r="AV66" s="133">
        <f t="shared" si="16"/>
        <v>0</v>
      </c>
      <c r="AW66" s="136">
        <f t="shared" si="17"/>
        <v>0</v>
      </c>
      <c r="AX66" s="133">
        <f t="shared" si="18"/>
        <v>1</v>
      </c>
    </row>
    <row r="67" spans="1:50" x14ac:dyDescent="0.2">
      <c r="A67" s="1" t="s">
        <v>119</v>
      </c>
      <c r="B67" s="1" t="s">
        <v>120</v>
      </c>
      <c r="C67" s="106">
        <v>7191</v>
      </c>
      <c r="D67" s="112">
        <v>2</v>
      </c>
      <c r="E67" s="113">
        <f t="shared" si="24"/>
        <v>27.812543457099149</v>
      </c>
      <c r="F67" s="112">
        <v>0</v>
      </c>
      <c r="G67" s="113">
        <f t="shared" si="25"/>
        <v>0</v>
      </c>
      <c r="H67" s="112">
        <v>2</v>
      </c>
      <c r="I67" s="112">
        <v>6913</v>
      </c>
      <c r="J67" s="110">
        <v>2</v>
      </c>
      <c r="K67" s="111">
        <f t="shared" si="3"/>
        <v>28.930999566035009</v>
      </c>
      <c r="L67" s="110"/>
      <c r="M67" s="111">
        <f t="shared" si="0"/>
        <v>0</v>
      </c>
      <c r="N67" s="156">
        <v>2</v>
      </c>
      <c r="O67" s="54">
        <v>1111</v>
      </c>
      <c r="P67" s="54">
        <v>0</v>
      </c>
      <c r="Q67" s="55">
        <f t="shared" si="4"/>
        <v>0</v>
      </c>
      <c r="R67" s="54">
        <v>0</v>
      </c>
      <c r="S67" s="55">
        <f t="shared" si="5"/>
        <v>0</v>
      </c>
      <c r="T67" s="54">
        <v>0</v>
      </c>
      <c r="U67" s="56">
        <v>1142</v>
      </c>
      <c r="V67" s="54"/>
      <c r="W67" s="55">
        <f t="shared" si="6"/>
        <v>0</v>
      </c>
      <c r="X67" s="54"/>
      <c r="Y67" s="55">
        <f t="shared" si="1"/>
        <v>0</v>
      </c>
      <c r="Z67" s="160">
        <v>0</v>
      </c>
      <c r="AA67" s="190">
        <v>13027</v>
      </c>
      <c r="AB67" s="67">
        <v>2</v>
      </c>
      <c r="AC67" s="68">
        <f t="shared" si="26"/>
        <v>15.35272894757043</v>
      </c>
      <c r="AD67" s="67">
        <v>0</v>
      </c>
      <c r="AE67" s="68">
        <f t="shared" si="27"/>
        <v>0</v>
      </c>
      <c r="AF67" s="67">
        <v>2</v>
      </c>
      <c r="AG67" s="7">
        <v>13017</v>
      </c>
      <c r="AH67" s="7">
        <v>2</v>
      </c>
      <c r="AI67" s="14">
        <f t="shared" si="7"/>
        <v>15.364523315664131</v>
      </c>
      <c r="AJ67" s="7">
        <v>1</v>
      </c>
      <c r="AK67" s="14">
        <f t="shared" si="2"/>
        <v>7.6822616578320657</v>
      </c>
      <c r="AL67" s="159">
        <v>2</v>
      </c>
      <c r="AM67" s="165">
        <f t="shared" si="28"/>
        <v>21329</v>
      </c>
      <c r="AN67" s="165">
        <f t="shared" si="8"/>
        <v>4</v>
      </c>
      <c r="AO67" s="13">
        <f t="shared" si="9"/>
        <v>18.753809367527779</v>
      </c>
      <c r="AP67" s="161">
        <f t="shared" si="10"/>
        <v>0</v>
      </c>
      <c r="AQ67" s="13">
        <f t="shared" si="11"/>
        <v>0</v>
      </c>
      <c r="AR67" s="162">
        <f t="shared" si="12"/>
        <v>4</v>
      </c>
      <c r="AS67" s="133">
        <f t="shared" si="13"/>
        <v>21072</v>
      </c>
      <c r="AT67" s="133">
        <f t="shared" si="14"/>
        <v>4</v>
      </c>
      <c r="AU67" s="124">
        <f t="shared" si="15"/>
        <v>18.982536066818529</v>
      </c>
      <c r="AV67" s="133">
        <f t="shared" si="16"/>
        <v>1</v>
      </c>
      <c r="AW67" s="136">
        <f t="shared" si="17"/>
        <v>4.7456340167046323</v>
      </c>
      <c r="AX67" s="133">
        <f t="shared" si="18"/>
        <v>4</v>
      </c>
    </row>
    <row r="68" spans="1:50" x14ac:dyDescent="0.2">
      <c r="A68" s="1" t="s">
        <v>121</v>
      </c>
      <c r="B68" s="1" t="s">
        <v>122</v>
      </c>
      <c r="C68" s="106">
        <v>7191</v>
      </c>
      <c r="D68" s="112">
        <v>0</v>
      </c>
      <c r="E68" s="113">
        <f t="shared" si="24"/>
        <v>0</v>
      </c>
      <c r="F68" s="112">
        <v>0</v>
      </c>
      <c r="G68" s="113">
        <f t="shared" si="25"/>
        <v>0</v>
      </c>
      <c r="H68" s="112">
        <v>0</v>
      </c>
      <c r="I68" s="112">
        <v>6913</v>
      </c>
      <c r="J68" s="110"/>
      <c r="K68" s="111">
        <f t="shared" si="3"/>
        <v>0</v>
      </c>
      <c r="L68" s="110"/>
      <c r="M68" s="111">
        <f t="shared" si="0"/>
        <v>0</v>
      </c>
      <c r="N68" s="156">
        <v>0</v>
      </c>
      <c r="O68" s="54">
        <v>1111</v>
      </c>
      <c r="P68" s="54">
        <v>0</v>
      </c>
      <c r="Q68" s="55">
        <f t="shared" si="4"/>
        <v>0</v>
      </c>
      <c r="R68" s="54">
        <v>0</v>
      </c>
      <c r="S68" s="55">
        <f t="shared" si="5"/>
        <v>0</v>
      </c>
      <c r="T68" s="54">
        <v>0</v>
      </c>
      <c r="U68" s="56">
        <v>1142</v>
      </c>
      <c r="V68" s="54"/>
      <c r="W68" s="55">
        <f t="shared" si="6"/>
        <v>0</v>
      </c>
      <c r="X68" s="54"/>
      <c r="Y68" s="55">
        <f t="shared" si="1"/>
        <v>0</v>
      </c>
      <c r="Z68" s="160">
        <v>0</v>
      </c>
      <c r="AA68" s="190">
        <v>13027</v>
      </c>
      <c r="AB68" s="67">
        <v>2</v>
      </c>
      <c r="AC68" s="68">
        <f t="shared" si="26"/>
        <v>15.35272894757043</v>
      </c>
      <c r="AD68" s="67">
        <v>0</v>
      </c>
      <c r="AE68" s="68">
        <f t="shared" si="27"/>
        <v>0</v>
      </c>
      <c r="AF68" s="67">
        <v>2</v>
      </c>
      <c r="AG68" s="7">
        <v>13017</v>
      </c>
      <c r="AH68" s="7">
        <v>2</v>
      </c>
      <c r="AI68" s="14">
        <f t="shared" si="7"/>
        <v>15.364523315664131</v>
      </c>
      <c r="AJ68" s="7">
        <v>1</v>
      </c>
      <c r="AK68" s="14">
        <f t="shared" si="2"/>
        <v>7.6822616578320657</v>
      </c>
      <c r="AL68" s="159">
        <v>2</v>
      </c>
      <c r="AM68" s="165">
        <f t="shared" si="28"/>
        <v>21329</v>
      </c>
      <c r="AN68" s="165">
        <f t="shared" si="8"/>
        <v>2</v>
      </c>
      <c r="AO68" s="13">
        <f t="shared" si="9"/>
        <v>9.3769046837638896</v>
      </c>
      <c r="AP68" s="161">
        <f t="shared" si="10"/>
        <v>0</v>
      </c>
      <c r="AQ68" s="13">
        <f t="shared" si="11"/>
        <v>0</v>
      </c>
      <c r="AR68" s="162">
        <f t="shared" si="12"/>
        <v>2</v>
      </c>
      <c r="AS68" s="133">
        <f t="shared" si="13"/>
        <v>21072</v>
      </c>
      <c r="AT68" s="133">
        <f t="shared" si="14"/>
        <v>2</v>
      </c>
      <c r="AU68" s="124">
        <f t="shared" si="15"/>
        <v>9.4912680334092645</v>
      </c>
      <c r="AV68" s="133">
        <f t="shared" si="16"/>
        <v>1</v>
      </c>
      <c r="AW68" s="136">
        <f t="shared" si="17"/>
        <v>4.7456340167046323</v>
      </c>
      <c r="AX68" s="133">
        <f t="shared" si="18"/>
        <v>2</v>
      </c>
    </row>
    <row r="69" spans="1:50" x14ac:dyDescent="0.2">
      <c r="A69" s="1" t="s">
        <v>123</v>
      </c>
      <c r="B69" s="1" t="s">
        <v>124</v>
      </c>
      <c r="C69" s="106">
        <v>7191</v>
      </c>
      <c r="D69" s="112">
        <v>2</v>
      </c>
      <c r="E69" s="113">
        <f t="shared" si="24"/>
        <v>27.812543457099149</v>
      </c>
      <c r="F69" s="112">
        <v>0</v>
      </c>
      <c r="G69" s="113">
        <f t="shared" si="25"/>
        <v>0</v>
      </c>
      <c r="H69" s="112">
        <v>2</v>
      </c>
      <c r="I69" s="112">
        <v>6913</v>
      </c>
      <c r="J69" s="110">
        <v>2</v>
      </c>
      <c r="K69" s="111">
        <f t="shared" si="3"/>
        <v>28.930999566035009</v>
      </c>
      <c r="L69" s="110"/>
      <c r="M69" s="111">
        <f t="shared" si="0"/>
        <v>0</v>
      </c>
      <c r="N69" s="156">
        <v>2</v>
      </c>
      <c r="O69" s="54">
        <v>1111</v>
      </c>
      <c r="P69" s="54">
        <v>0</v>
      </c>
      <c r="Q69" s="55">
        <f t="shared" si="4"/>
        <v>0</v>
      </c>
      <c r="R69" s="54">
        <v>0</v>
      </c>
      <c r="S69" s="55">
        <f t="shared" si="5"/>
        <v>0</v>
      </c>
      <c r="T69" s="54">
        <v>0</v>
      </c>
      <c r="U69" s="56">
        <v>1142</v>
      </c>
      <c r="V69" s="54"/>
      <c r="W69" s="55">
        <f t="shared" si="6"/>
        <v>0</v>
      </c>
      <c r="X69" s="54"/>
      <c r="Y69" s="55">
        <f t="shared" si="1"/>
        <v>0</v>
      </c>
      <c r="Z69" s="160">
        <v>0</v>
      </c>
      <c r="AA69" s="190">
        <v>13027</v>
      </c>
      <c r="AB69" s="67">
        <v>0</v>
      </c>
      <c r="AC69" s="68">
        <f t="shared" si="26"/>
        <v>0</v>
      </c>
      <c r="AD69" s="67">
        <v>0</v>
      </c>
      <c r="AE69" s="68">
        <f t="shared" si="27"/>
        <v>0</v>
      </c>
      <c r="AF69" s="67">
        <v>0</v>
      </c>
      <c r="AG69" s="7">
        <v>13017</v>
      </c>
      <c r="AH69" s="7"/>
      <c r="AI69" s="14">
        <f t="shared" si="7"/>
        <v>0</v>
      </c>
      <c r="AJ69" s="7"/>
      <c r="AK69" s="14">
        <f t="shared" si="2"/>
        <v>0</v>
      </c>
      <c r="AL69" s="159">
        <v>0</v>
      </c>
      <c r="AM69" s="165">
        <f t="shared" si="28"/>
        <v>21329</v>
      </c>
      <c r="AN69" s="165">
        <f t="shared" si="8"/>
        <v>2</v>
      </c>
      <c r="AO69" s="13">
        <f t="shared" si="9"/>
        <v>9.3769046837638896</v>
      </c>
      <c r="AP69" s="161">
        <f t="shared" si="10"/>
        <v>0</v>
      </c>
      <c r="AQ69" s="13">
        <f t="shared" si="11"/>
        <v>0</v>
      </c>
      <c r="AR69" s="162">
        <f t="shared" si="12"/>
        <v>2</v>
      </c>
      <c r="AS69" s="133">
        <f t="shared" si="13"/>
        <v>21072</v>
      </c>
      <c r="AT69" s="133">
        <f t="shared" si="14"/>
        <v>2</v>
      </c>
      <c r="AU69" s="124">
        <f t="shared" si="15"/>
        <v>9.4912680334092645</v>
      </c>
      <c r="AV69" s="133">
        <f t="shared" si="16"/>
        <v>0</v>
      </c>
      <c r="AW69" s="136">
        <f t="shared" si="17"/>
        <v>0</v>
      </c>
      <c r="AX69" s="133">
        <f t="shared" si="18"/>
        <v>2</v>
      </c>
    </row>
    <row r="70" spans="1:50" x14ac:dyDescent="0.2">
      <c r="A70" s="1" t="s">
        <v>125</v>
      </c>
      <c r="B70" s="1" t="s">
        <v>126</v>
      </c>
      <c r="C70" s="106">
        <v>7191</v>
      </c>
      <c r="D70" s="112">
        <v>28</v>
      </c>
      <c r="E70" s="113">
        <f t="shared" si="24"/>
        <v>389.37560839938811</v>
      </c>
      <c r="F70" s="112">
        <v>0</v>
      </c>
      <c r="G70" s="113">
        <f t="shared" si="25"/>
        <v>0</v>
      </c>
      <c r="H70" s="112">
        <v>13</v>
      </c>
      <c r="I70" s="112">
        <v>6913</v>
      </c>
      <c r="J70" s="110">
        <v>14</v>
      </c>
      <c r="K70" s="111">
        <f t="shared" si="3"/>
        <v>202.51699696224503</v>
      </c>
      <c r="L70" s="110">
        <v>1</v>
      </c>
      <c r="M70" s="111">
        <f t="shared" ref="M70:M133" si="29">L70/I70*100000</f>
        <v>14.465499783017504</v>
      </c>
      <c r="N70" s="156">
        <v>14</v>
      </c>
      <c r="O70" s="54">
        <v>1111</v>
      </c>
      <c r="P70" s="54">
        <v>9</v>
      </c>
      <c r="Q70" s="55">
        <f t="shared" si="4"/>
        <v>810.0810081008101</v>
      </c>
      <c r="R70" s="54">
        <v>0</v>
      </c>
      <c r="S70" s="55">
        <f t="shared" si="5"/>
        <v>0</v>
      </c>
      <c r="T70" s="54">
        <v>7</v>
      </c>
      <c r="U70" s="56">
        <v>1142</v>
      </c>
      <c r="V70" s="54">
        <v>7</v>
      </c>
      <c r="W70" s="55">
        <f t="shared" si="6"/>
        <v>612.95971978984244</v>
      </c>
      <c r="X70" s="54"/>
      <c r="Y70" s="55">
        <f t="shared" ref="Y70:Y133" si="30">X70/U70*100000</f>
        <v>0</v>
      </c>
      <c r="Z70" s="160">
        <v>7</v>
      </c>
      <c r="AA70" s="190">
        <v>13027</v>
      </c>
      <c r="AB70" s="67">
        <v>16</v>
      </c>
      <c r="AC70" s="68">
        <f t="shared" si="26"/>
        <v>122.82183158056344</v>
      </c>
      <c r="AD70" s="67">
        <v>0</v>
      </c>
      <c r="AE70" s="68">
        <f t="shared" si="27"/>
        <v>0</v>
      </c>
      <c r="AF70" s="67">
        <v>15</v>
      </c>
      <c r="AG70" s="7">
        <v>13017</v>
      </c>
      <c r="AH70" s="7">
        <v>15</v>
      </c>
      <c r="AI70" s="14">
        <f t="shared" si="7"/>
        <v>115.23392486748099</v>
      </c>
      <c r="AJ70" s="7"/>
      <c r="AK70" s="14">
        <f t="shared" ref="AK70:AK133" si="31">AJ70/AG70*100000</f>
        <v>0</v>
      </c>
      <c r="AL70" s="159">
        <v>15</v>
      </c>
      <c r="AM70" s="165">
        <f t="shared" si="28"/>
        <v>21329</v>
      </c>
      <c r="AN70" s="165">
        <f t="shared" si="8"/>
        <v>53</v>
      </c>
      <c r="AO70" s="13">
        <f t="shared" si="9"/>
        <v>248.48797411974309</v>
      </c>
      <c r="AP70" s="161">
        <f t="shared" si="10"/>
        <v>0</v>
      </c>
      <c r="AQ70" s="13">
        <f t="shared" si="11"/>
        <v>0</v>
      </c>
      <c r="AR70" s="162">
        <f t="shared" si="12"/>
        <v>35</v>
      </c>
      <c r="AS70" s="133">
        <f t="shared" si="13"/>
        <v>21072</v>
      </c>
      <c r="AT70" s="133">
        <f t="shared" si="14"/>
        <v>36</v>
      </c>
      <c r="AU70" s="124">
        <f t="shared" si="15"/>
        <v>170.84282460136674</v>
      </c>
      <c r="AV70" s="133">
        <f t="shared" si="16"/>
        <v>1</v>
      </c>
      <c r="AW70" s="136">
        <f t="shared" si="17"/>
        <v>4.7456340167046323</v>
      </c>
      <c r="AX70" s="133">
        <f t="shared" si="18"/>
        <v>36</v>
      </c>
    </row>
    <row r="71" spans="1:50" x14ac:dyDescent="0.2">
      <c r="A71" s="1" t="s">
        <v>127</v>
      </c>
      <c r="B71" s="1" t="s">
        <v>128</v>
      </c>
      <c r="C71" s="106">
        <v>7191</v>
      </c>
      <c r="D71" s="112">
        <v>28</v>
      </c>
      <c r="E71" s="113">
        <f t="shared" si="24"/>
        <v>389.37560839938811</v>
      </c>
      <c r="F71" s="112">
        <v>0</v>
      </c>
      <c r="G71" s="113">
        <f t="shared" si="25"/>
        <v>0</v>
      </c>
      <c r="H71" s="112">
        <v>13</v>
      </c>
      <c r="I71" s="112">
        <v>6913</v>
      </c>
      <c r="J71" s="110">
        <v>14</v>
      </c>
      <c r="K71" s="111">
        <f t="shared" ref="K71:K134" si="32">J71/I71*100000</f>
        <v>202.51699696224503</v>
      </c>
      <c r="L71" s="110">
        <v>1</v>
      </c>
      <c r="M71" s="111">
        <f t="shared" si="29"/>
        <v>14.465499783017504</v>
      </c>
      <c r="N71" s="156">
        <v>14</v>
      </c>
      <c r="O71" s="54">
        <v>1111</v>
      </c>
      <c r="P71" s="54">
        <v>9</v>
      </c>
      <c r="Q71" s="55">
        <f t="shared" ref="Q71:Q134" si="33">P71/O71*100000</f>
        <v>810.0810081008101</v>
      </c>
      <c r="R71" s="54">
        <v>0</v>
      </c>
      <c r="S71" s="55">
        <f t="shared" ref="S71:S134" si="34">R71/O71*100000</f>
        <v>0</v>
      </c>
      <c r="T71" s="54">
        <v>7</v>
      </c>
      <c r="U71" s="56">
        <v>1142</v>
      </c>
      <c r="V71" s="54">
        <v>7</v>
      </c>
      <c r="W71" s="55">
        <f t="shared" ref="W71:W134" si="35">V71/U71*100000</f>
        <v>612.95971978984244</v>
      </c>
      <c r="X71" s="54"/>
      <c r="Y71" s="55">
        <f t="shared" si="30"/>
        <v>0</v>
      </c>
      <c r="Z71" s="160">
        <v>7</v>
      </c>
      <c r="AA71" s="190">
        <v>13027</v>
      </c>
      <c r="AB71" s="67">
        <v>16</v>
      </c>
      <c r="AC71" s="68">
        <f t="shared" si="26"/>
        <v>122.82183158056344</v>
      </c>
      <c r="AD71" s="67">
        <v>0</v>
      </c>
      <c r="AE71" s="68">
        <f t="shared" si="27"/>
        <v>0</v>
      </c>
      <c r="AF71" s="67">
        <v>15</v>
      </c>
      <c r="AG71" s="7">
        <v>13017</v>
      </c>
      <c r="AH71" s="7">
        <v>15</v>
      </c>
      <c r="AI71" s="14">
        <f t="shared" ref="AI71:AI134" si="36">AH71/AG71*100000</f>
        <v>115.23392486748099</v>
      </c>
      <c r="AJ71" s="7"/>
      <c r="AK71" s="14">
        <f t="shared" si="31"/>
        <v>0</v>
      </c>
      <c r="AL71" s="159">
        <v>15</v>
      </c>
      <c r="AM71" s="165">
        <f t="shared" si="28"/>
        <v>21329</v>
      </c>
      <c r="AN71" s="165">
        <f t="shared" ref="AN71:AN134" si="37">D71+P71+AB71</f>
        <v>53</v>
      </c>
      <c r="AO71" s="13">
        <f t="shared" ref="AO71:AO134" si="38">AN71/AM71*100000</f>
        <v>248.48797411974309</v>
      </c>
      <c r="AP71" s="161">
        <f t="shared" ref="AP71:AP134" si="39">F71+R71+AD71</f>
        <v>0</v>
      </c>
      <c r="AQ71" s="13">
        <f t="shared" ref="AQ71:AQ134" si="40">AP71/AM71*100000</f>
        <v>0</v>
      </c>
      <c r="AR71" s="162">
        <f t="shared" ref="AR71:AR134" si="41">H71+T71+AF71</f>
        <v>35</v>
      </c>
      <c r="AS71" s="133">
        <f t="shared" ref="AS71:AS134" si="42">I71+U71+AG71</f>
        <v>21072</v>
      </c>
      <c r="AT71" s="133">
        <f t="shared" ref="AT71:AT134" si="43">J71+V71+AH71</f>
        <v>36</v>
      </c>
      <c r="AU71" s="124">
        <f t="shared" ref="AU71:AU134" si="44">AT71/AS71*100000</f>
        <v>170.84282460136674</v>
      </c>
      <c r="AV71" s="133">
        <f t="shared" ref="AV71:AV134" si="45">L71+X71+AJ71</f>
        <v>1</v>
      </c>
      <c r="AW71" s="136">
        <f t="shared" ref="AW71:AW134" si="46">AV71/AS71*100000</f>
        <v>4.7456340167046323</v>
      </c>
      <c r="AX71" s="133">
        <f t="shared" ref="AX71:AX134" si="47">N71+Z71+AL71</f>
        <v>36</v>
      </c>
    </row>
    <row r="72" spans="1:50" x14ac:dyDescent="0.2">
      <c r="A72" s="1" t="s">
        <v>129</v>
      </c>
      <c r="B72" s="1" t="s">
        <v>130</v>
      </c>
      <c r="C72" s="106">
        <v>7191</v>
      </c>
      <c r="D72" s="112">
        <v>14</v>
      </c>
      <c r="E72" s="113">
        <f t="shared" si="24"/>
        <v>194.68780419969406</v>
      </c>
      <c r="F72" s="112">
        <v>1</v>
      </c>
      <c r="G72" s="113">
        <f t="shared" si="25"/>
        <v>13.906271728549575</v>
      </c>
      <c r="H72" s="112">
        <v>3</v>
      </c>
      <c r="I72" s="112">
        <v>6913</v>
      </c>
      <c r="J72" s="110">
        <v>17</v>
      </c>
      <c r="K72" s="111">
        <f t="shared" si="32"/>
        <v>245.91349631129756</v>
      </c>
      <c r="L72" s="110">
        <v>1</v>
      </c>
      <c r="M72" s="111">
        <f t="shared" si="29"/>
        <v>14.465499783017504</v>
      </c>
      <c r="N72" s="156">
        <v>3</v>
      </c>
      <c r="O72" s="54">
        <v>1111</v>
      </c>
      <c r="P72" s="54">
        <v>10</v>
      </c>
      <c r="Q72" s="55">
        <f t="shared" si="33"/>
        <v>900.09000900090007</v>
      </c>
      <c r="R72" s="54">
        <v>0</v>
      </c>
      <c r="S72" s="55">
        <f t="shared" si="34"/>
        <v>0</v>
      </c>
      <c r="T72" s="54">
        <v>8</v>
      </c>
      <c r="U72" s="56">
        <v>1142</v>
      </c>
      <c r="V72" s="54">
        <v>15</v>
      </c>
      <c r="W72" s="55">
        <f t="shared" si="35"/>
        <v>1313.4851138353765</v>
      </c>
      <c r="X72" s="54">
        <v>10</v>
      </c>
      <c r="Y72" s="55">
        <f t="shared" si="30"/>
        <v>875.65674255691772</v>
      </c>
      <c r="Z72" s="160">
        <v>4</v>
      </c>
      <c r="AA72" s="190">
        <v>13027</v>
      </c>
      <c r="AB72" s="67">
        <v>108</v>
      </c>
      <c r="AC72" s="68">
        <f t="shared" si="26"/>
        <v>829.04736316880326</v>
      </c>
      <c r="AD72" s="67">
        <v>19</v>
      </c>
      <c r="AE72" s="68">
        <f t="shared" si="27"/>
        <v>145.85092500191908</v>
      </c>
      <c r="AF72" s="67">
        <v>6</v>
      </c>
      <c r="AG72" s="7">
        <v>13017</v>
      </c>
      <c r="AH72" s="7">
        <v>133</v>
      </c>
      <c r="AI72" s="14">
        <f t="shared" si="36"/>
        <v>1021.7408004916648</v>
      </c>
      <c r="AJ72" s="7">
        <v>24</v>
      </c>
      <c r="AK72" s="14">
        <f t="shared" si="31"/>
        <v>184.37427978796956</v>
      </c>
      <c r="AL72" s="159">
        <v>6</v>
      </c>
      <c r="AM72" s="165">
        <f t="shared" si="28"/>
        <v>21329</v>
      </c>
      <c r="AN72" s="165">
        <f t="shared" si="37"/>
        <v>132</v>
      </c>
      <c r="AO72" s="13">
        <f t="shared" si="38"/>
        <v>618.8757091284167</v>
      </c>
      <c r="AP72" s="161">
        <f t="shared" si="39"/>
        <v>20</v>
      </c>
      <c r="AQ72" s="13">
        <f t="shared" si="40"/>
        <v>93.769046837638896</v>
      </c>
      <c r="AR72" s="162">
        <f t="shared" si="41"/>
        <v>17</v>
      </c>
      <c r="AS72" s="133">
        <f t="shared" si="42"/>
        <v>21072</v>
      </c>
      <c r="AT72" s="133">
        <f t="shared" si="43"/>
        <v>165</v>
      </c>
      <c r="AU72" s="124">
        <f t="shared" si="44"/>
        <v>783.02961275626433</v>
      </c>
      <c r="AV72" s="133">
        <f t="shared" si="45"/>
        <v>35</v>
      </c>
      <c r="AW72" s="136">
        <f t="shared" si="46"/>
        <v>166.09719058466212</v>
      </c>
      <c r="AX72" s="133">
        <f t="shared" si="47"/>
        <v>13</v>
      </c>
    </row>
    <row r="73" spans="1:50" x14ac:dyDescent="0.2">
      <c r="A73" s="1" t="s">
        <v>131</v>
      </c>
      <c r="B73" s="1" t="s">
        <v>132</v>
      </c>
      <c r="C73" s="106">
        <v>7191</v>
      </c>
      <c r="D73" s="112">
        <v>0</v>
      </c>
      <c r="E73" s="113">
        <f t="shared" si="24"/>
        <v>0</v>
      </c>
      <c r="F73" s="112">
        <v>0</v>
      </c>
      <c r="G73" s="113">
        <f t="shared" si="25"/>
        <v>0</v>
      </c>
      <c r="H73" s="112">
        <v>0</v>
      </c>
      <c r="I73" s="112">
        <v>6913</v>
      </c>
      <c r="J73" s="110"/>
      <c r="K73" s="111">
        <f t="shared" si="32"/>
        <v>0</v>
      </c>
      <c r="L73" s="110"/>
      <c r="M73" s="111">
        <f t="shared" si="29"/>
        <v>0</v>
      </c>
      <c r="N73" s="156">
        <v>0</v>
      </c>
      <c r="O73" s="54">
        <v>1111</v>
      </c>
      <c r="P73" s="54">
        <v>0</v>
      </c>
      <c r="Q73" s="55">
        <f t="shared" si="33"/>
        <v>0</v>
      </c>
      <c r="R73" s="54">
        <v>0</v>
      </c>
      <c r="S73" s="55">
        <f t="shared" si="34"/>
        <v>0</v>
      </c>
      <c r="T73" s="54">
        <v>0</v>
      </c>
      <c r="U73" s="56">
        <v>1142</v>
      </c>
      <c r="V73" s="54"/>
      <c r="W73" s="55">
        <f t="shared" si="35"/>
        <v>0</v>
      </c>
      <c r="X73" s="54"/>
      <c r="Y73" s="55">
        <f t="shared" si="30"/>
        <v>0</v>
      </c>
      <c r="Z73" s="160">
        <v>0</v>
      </c>
      <c r="AA73" s="190">
        <v>13027</v>
      </c>
      <c r="AB73" s="67">
        <v>3</v>
      </c>
      <c r="AC73" s="68">
        <f t="shared" si="26"/>
        <v>23.029093421355647</v>
      </c>
      <c r="AD73" s="67">
        <v>0</v>
      </c>
      <c r="AE73" s="68">
        <f t="shared" si="27"/>
        <v>0</v>
      </c>
      <c r="AF73" s="67">
        <v>3</v>
      </c>
      <c r="AG73" s="7">
        <v>13017</v>
      </c>
      <c r="AH73" s="7">
        <v>4</v>
      </c>
      <c r="AI73" s="14">
        <f t="shared" si="36"/>
        <v>30.729046631328263</v>
      </c>
      <c r="AJ73" s="7"/>
      <c r="AK73" s="14">
        <f t="shared" si="31"/>
        <v>0</v>
      </c>
      <c r="AL73" s="159">
        <v>3</v>
      </c>
      <c r="AM73" s="165">
        <f t="shared" si="28"/>
        <v>21329</v>
      </c>
      <c r="AN73" s="165">
        <f t="shared" si="37"/>
        <v>3</v>
      </c>
      <c r="AO73" s="13">
        <f t="shared" si="38"/>
        <v>14.065357025645834</v>
      </c>
      <c r="AP73" s="161">
        <f t="shared" si="39"/>
        <v>0</v>
      </c>
      <c r="AQ73" s="13">
        <f t="shared" si="40"/>
        <v>0</v>
      </c>
      <c r="AR73" s="162">
        <f t="shared" si="41"/>
        <v>3</v>
      </c>
      <c r="AS73" s="133">
        <f t="shared" si="42"/>
        <v>21072</v>
      </c>
      <c r="AT73" s="133">
        <f t="shared" si="43"/>
        <v>4</v>
      </c>
      <c r="AU73" s="124">
        <f t="shared" si="44"/>
        <v>18.982536066818529</v>
      </c>
      <c r="AV73" s="133">
        <f t="shared" si="45"/>
        <v>0</v>
      </c>
      <c r="AW73" s="136">
        <f t="shared" si="46"/>
        <v>0</v>
      </c>
      <c r="AX73" s="133">
        <f t="shared" si="47"/>
        <v>3</v>
      </c>
    </row>
    <row r="74" spans="1:50" x14ac:dyDescent="0.2">
      <c r="A74" s="1" t="s">
        <v>133</v>
      </c>
      <c r="B74" s="9" t="s">
        <v>134</v>
      </c>
      <c r="C74" s="106">
        <v>7191</v>
      </c>
      <c r="D74" s="106">
        <v>276</v>
      </c>
      <c r="E74" s="109">
        <f t="shared" si="24"/>
        <v>3838.1309970796829</v>
      </c>
      <c r="F74" s="106">
        <v>89</v>
      </c>
      <c r="G74" s="109">
        <f t="shared" si="25"/>
        <v>1237.6581838409122</v>
      </c>
      <c r="H74" s="106">
        <v>86</v>
      </c>
      <c r="I74" s="106">
        <v>6913</v>
      </c>
      <c r="J74" s="145">
        <v>286</v>
      </c>
      <c r="K74" s="107">
        <f t="shared" si="32"/>
        <v>4137.1329379430063</v>
      </c>
      <c r="L74" s="145">
        <v>81</v>
      </c>
      <c r="M74" s="107">
        <f t="shared" si="29"/>
        <v>1171.7054824244178</v>
      </c>
      <c r="N74" s="108">
        <v>85</v>
      </c>
      <c r="O74" s="50">
        <v>1111</v>
      </c>
      <c r="P74" s="50">
        <v>79</v>
      </c>
      <c r="Q74" s="52">
        <f t="shared" si="33"/>
        <v>7110.7110711071109</v>
      </c>
      <c r="R74" s="50">
        <v>50</v>
      </c>
      <c r="S74" s="52">
        <f t="shared" si="34"/>
        <v>4500.4500450045007</v>
      </c>
      <c r="T74" s="50">
        <v>20</v>
      </c>
      <c r="U74" s="48">
        <v>1142</v>
      </c>
      <c r="V74" s="50">
        <v>81</v>
      </c>
      <c r="W74" s="52">
        <f t="shared" si="35"/>
        <v>7092.8196147110339</v>
      </c>
      <c r="X74" s="50">
        <v>49</v>
      </c>
      <c r="Y74" s="52">
        <f t="shared" si="30"/>
        <v>4290.7180385288966</v>
      </c>
      <c r="Z74" s="53">
        <v>19</v>
      </c>
      <c r="AA74" s="189">
        <v>13027</v>
      </c>
      <c r="AB74" s="39">
        <v>552</v>
      </c>
      <c r="AC74" s="66">
        <f t="shared" si="26"/>
        <v>4237.3531895294391</v>
      </c>
      <c r="AD74" s="39">
        <v>25</v>
      </c>
      <c r="AE74" s="66">
        <f t="shared" si="27"/>
        <v>191.90911184463039</v>
      </c>
      <c r="AF74" s="39">
        <v>369</v>
      </c>
      <c r="AG74" s="10">
        <v>13017</v>
      </c>
      <c r="AH74" s="10">
        <v>464</v>
      </c>
      <c r="AI74" s="11">
        <f t="shared" si="36"/>
        <v>3564.5694092340786</v>
      </c>
      <c r="AJ74" s="10">
        <v>31</v>
      </c>
      <c r="AK74" s="11">
        <f t="shared" si="31"/>
        <v>238.15011139279403</v>
      </c>
      <c r="AL74" s="42">
        <v>292</v>
      </c>
      <c r="AM74" s="98">
        <f t="shared" si="28"/>
        <v>21329</v>
      </c>
      <c r="AN74" s="98">
        <f t="shared" si="37"/>
        <v>907</v>
      </c>
      <c r="AO74" s="23">
        <f t="shared" si="38"/>
        <v>4252.4262740869244</v>
      </c>
      <c r="AP74" s="37">
        <f t="shared" si="39"/>
        <v>164</v>
      </c>
      <c r="AQ74" s="23">
        <f t="shared" si="40"/>
        <v>768.90618406863894</v>
      </c>
      <c r="AR74" s="116">
        <f t="shared" si="41"/>
        <v>475</v>
      </c>
      <c r="AS74" s="133">
        <f t="shared" si="42"/>
        <v>21072</v>
      </c>
      <c r="AT74" s="133">
        <f t="shared" si="43"/>
        <v>831</v>
      </c>
      <c r="AU74" s="123">
        <f t="shared" si="44"/>
        <v>3943.6218678815494</v>
      </c>
      <c r="AV74" s="134">
        <f t="shared" si="45"/>
        <v>161</v>
      </c>
      <c r="AW74" s="135">
        <f t="shared" si="46"/>
        <v>764.0470766894457</v>
      </c>
      <c r="AX74" s="134">
        <f t="shared" si="47"/>
        <v>396</v>
      </c>
    </row>
    <row r="75" spans="1:50" x14ac:dyDescent="0.2">
      <c r="A75" s="1" t="s">
        <v>135</v>
      </c>
      <c r="B75" s="1" t="s">
        <v>136</v>
      </c>
      <c r="C75" s="106">
        <v>7191</v>
      </c>
      <c r="D75" s="112">
        <v>38</v>
      </c>
      <c r="E75" s="113">
        <f t="shared" ref="E75:E106" si="48">D75/C75*100000</f>
        <v>528.43832568488392</v>
      </c>
      <c r="F75" s="112">
        <v>38</v>
      </c>
      <c r="G75" s="113">
        <f t="shared" ref="G75:G106" si="49">F75/C75*100000</f>
        <v>528.43832568488392</v>
      </c>
      <c r="H75" s="112">
        <v>0</v>
      </c>
      <c r="I75" s="106">
        <v>6913</v>
      </c>
      <c r="J75" s="110">
        <v>26</v>
      </c>
      <c r="K75" s="111">
        <f t="shared" si="32"/>
        <v>376.10299435845508</v>
      </c>
      <c r="L75" s="110">
        <v>26</v>
      </c>
      <c r="M75" s="111">
        <f t="shared" si="29"/>
        <v>376.10299435845508</v>
      </c>
      <c r="N75" s="156">
        <v>0</v>
      </c>
      <c r="O75" s="54">
        <v>1111</v>
      </c>
      <c r="P75" s="54">
        <v>0</v>
      </c>
      <c r="Q75" s="55">
        <f t="shared" si="33"/>
        <v>0</v>
      </c>
      <c r="R75" s="54">
        <v>0</v>
      </c>
      <c r="S75" s="55">
        <f t="shared" si="34"/>
        <v>0</v>
      </c>
      <c r="T75" s="54">
        <v>0</v>
      </c>
      <c r="U75" s="56">
        <v>1142</v>
      </c>
      <c r="V75" s="54"/>
      <c r="W75" s="55">
        <f t="shared" si="35"/>
        <v>0</v>
      </c>
      <c r="X75" s="54"/>
      <c r="Y75" s="55">
        <f t="shared" si="30"/>
        <v>0</v>
      </c>
      <c r="Z75" s="160">
        <v>0</v>
      </c>
      <c r="AA75" s="190">
        <v>13027</v>
      </c>
      <c r="AB75" s="67">
        <v>21</v>
      </c>
      <c r="AC75" s="68">
        <f t="shared" ref="AC75:AC106" si="50">AB75/AA75*100000</f>
        <v>161.20365394948954</v>
      </c>
      <c r="AD75" s="67">
        <v>21</v>
      </c>
      <c r="AE75" s="68">
        <f t="shared" ref="AE75:AE106" si="51">AD75/AA75*100000</f>
        <v>161.20365394948954</v>
      </c>
      <c r="AF75" s="67">
        <v>0</v>
      </c>
      <c r="AG75" s="7">
        <v>13017</v>
      </c>
      <c r="AH75" s="7">
        <v>2</v>
      </c>
      <c r="AI75" s="14">
        <f t="shared" si="36"/>
        <v>15.364523315664131</v>
      </c>
      <c r="AJ75" s="7">
        <v>2</v>
      </c>
      <c r="AK75" s="14">
        <f t="shared" si="31"/>
        <v>15.364523315664131</v>
      </c>
      <c r="AL75" s="159">
        <v>0</v>
      </c>
      <c r="AM75" s="165">
        <f t="shared" ref="AM75:AM106" si="52">C75+O75+AA75</f>
        <v>21329</v>
      </c>
      <c r="AN75" s="165">
        <f t="shared" si="37"/>
        <v>59</v>
      </c>
      <c r="AO75" s="13">
        <f t="shared" si="38"/>
        <v>276.61868817103476</v>
      </c>
      <c r="AP75" s="161">
        <f t="shared" si="39"/>
        <v>59</v>
      </c>
      <c r="AQ75" s="13">
        <f t="shared" si="40"/>
        <v>276.61868817103476</v>
      </c>
      <c r="AR75" s="162">
        <f t="shared" si="41"/>
        <v>0</v>
      </c>
      <c r="AS75" s="133">
        <f t="shared" si="42"/>
        <v>21072</v>
      </c>
      <c r="AT75" s="133">
        <f t="shared" si="43"/>
        <v>28</v>
      </c>
      <c r="AU75" s="124">
        <f t="shared" si="44"/>
        <v>132.87775246772969</v>
      </c>
      <c r="AV75" s="133">
        <f t="shared" si="45"/>
        <v>28</v>
      </c>
      <c r="AW75" s="136">
        <f t="shared" si="46"/>
        <v>132.87775246772969</v>
      </c>
      <c r="AX75" s="133">
        <f t="shared" si="47"/>
        <v>0</v>
      </c>
    </row>
    <row r="76" spans="1:50" x14ac:dyDescent="0.2">
      <c r="A76" s="1" t="s">
        <v>137</v>
      </c>
      <c r="B76" s="1" t="s">
        <v>138</v>
      </c>
      <c r="C76" s="106">
        <v>7191</v>
      </c>
      <c r="D76" s="112">
        <v>0</v>
      </c>
      <c r="E76" s="113">
        <f t="shared" si="48"/>
        <v>0</v>
      </c>
      <c r="F76" s="112">
        <v>0</v>
      </c>
      <c r="G76" s="113">
        <f t="shared" si="49"/>
        <v>0</v>
      </c>
      <c r="H76" s="112">
        <v>0</v>
      </c>
      <c r="I76" s="106">
        <v>6913</v>
      </c>
      <c r="J76" s="110"/>
      <c r="K76" s="111">
        <f t="shared" si="32"/>
        <v>0</v>
      </c>
      <c r="L76" s="110"/>
      <c r="M76" s="111">
        <f t="shared" si="29"/>
        <v>0</v>
      </c>
      <c r="N76" s="156">
        <v>0</v>
      </c>
      <c r="O76" s="54">
        <v>1111</v>
      </c>
      <c r="P76" s="54">
        <v>0</v>
      </c>
      <c r="Q76" s="55">
        <f t="shared" si="33"/>
        <v>0</v>
      </c>
      <c r="R76" s="54">
        <v>0</v>
      </c>
      <c r="S76" s="55">
        <f t="shared" si="34"/>
        <v>0</v>
      </c>
      <c r="T76" s="54">
        <v>0</v>
      </c>
      <c r="U76" s="56">
        <v>1142</v>
      </c>
      <c r="V76" s="54"/>
      <c r="W76" s="55">
        <f t="shared" si="35"/>
        <v>0</v>
      </c>
      <c r="X76" s="54"/>
      <c r="Y76" s="55">
        <f t="shared" si="30"/>
        <v>0</v>
      </c>
      <c r="Z76" s="160">
        <v>0</v>
      </c>
      <c r="AA76" s="190">
        <v>13027</v>
      </c>
      <c r="AB76" s="67">
        <v>0</v>
      </c>
      <c r="AC76" s="68">
        <f t="shared" si="50"/>
        <v>0</v>
      </c>
      <c r="AD76" s="67">
        <v>0</v>
      </c>
      <c r="AE76" s="68">
        <f t="shared" si="51"/>
        <v>0</v>
      </c>
      <c r="AF76" s="67">
        <v>0</v>
      </c>
      <c r="AG76" s="7">
        <v>13017</v>
      </c>
      <c r="AH76" s="7">
        <v>2</v>
      </c>
      <c r="AI76" s="14">
        <f t="shared" si="36"/>
        <v>15.364523315664131</v>
      </c>
      <c r="AJ76" s="7">
        <v>2</v>
      </c>
      <c r="AK76" s="14">
        <f t="shared" si="31"/>
        <v>15.364523315664131</v>
      </c>
      <c r="AL76" s="159">
        <v>0</v>
      </c>
      <c r="AM76" s="165">
        <f t="shared" si="52"/>
        <v>21329</v>
      </c>
      <c r="AN76" s="165">
        <f t="shared" si="37"/>
        <v>0</v>
      </c>
      <c r="AO76" s="13">
        <f t="shared" si="38"/>
        <v>0</v>
      </c>
      <c r="AP76" s="161">
        <f t="shared" si="39"/>
        <v>0</v>
      </c>
      <c r="AQ76" s="13">
        <f t="shared" si="40"/>
        <v>0</v>
      </c>
      <c r="AR76" s="162">
        <f t="shared" si="41"/>
        <v>0</v>
      </c>
      <c r="AS76" s="133">
        <f t="shared" si="42"/>
        <v>21072</v>
      </c>
      <c r="AT76" s="133">
        <f t="shared" si="43"/>
        <v>2</v>
      </c>
      <c r="AU76" s="124">
        <f t="shared" si="44"/>
        <v>9.4912680334092645</v>
      </c>
      <c r="AV76" s="133">
        <f t="shared" si="45"/>
        <v>2</v>
      </c>
      <c r="AW76" s="136">
        <f t="shared" si="46"/>
        <v>9.4912680334092645</v>
      </c>
      <c r="AX76" s="133">
        <f t="shared" si="47"/>
        <v>0</v>
      </c>
    </row>
    <row r="77" spans="1:50" x14ac:dyDescent="0.2">
      <c r="A77" s="1" t="s">
        <v>139</v>
      </c>
      <c r="B77" s="1" t="s">
        <v>140</v>
      </c>
      <c r="C77" s="106">
        <v>7191</v>
      </c>
      <c r="D77" s="112">
        <v>0</v>
      </c>
      <c r="E77" s="113">
        <f t="shared" si="48"/>
        <v>0</v>
      </c>
      <c r="F77" s="112">
        <v>0</v>
      </c>
      <c r="G77" s="113">
        <f t="shared" si="49"/>
        <v>0</v>
      </c>
      <c r="H77" s="112">
        <v>0</v>
      </c>
      <c r="I77" s="106">
        <v>6913</v>
      </c>
      <c r="J77" s="110"/>
      <c r="K77" s="111">
        <f t="shared" si="32"/>
        <v>0</v>
      </c>
      <c r="L77" s="110"/>
      <c r="M77" s="111">
        <f t="shared" si="29"/>
        <v>0</v>
      </c>
      <c r="N77" s="156">
        <v>0</v>
      </c>
      <c r="O77" s="54">
        <v>1111</v>
      </c>
      <c r="P77" s="54">
        <v>0</v>
      </c>
      <c r="Q77" s="55">
        <f t="shared" si="33"/>
        <v>0</v>
      </c>
      <c r="R77" s="54">
        <v>0</v>
      </c>
      <c r="S77" s="55">
        <f t="shared" si="34"/>
        <v>0</v>
      </c>
      <c r="T77" s="54">
        <v>0</v>
      </c>
      <c r="U77" s="56">
        <v>1142</v>
      </c>
      <c r="V77" s="54"/>
      <c r="W77" s="55">
        <f t="shared" si="35"/>
        <v>0</v>
      </c>
      <c r="X77" s="54"/>
      <c r="Y77" s="55">
        <f t="shared" si="30"/>
        <v>0</v>
      </c>
      <c r="Z77" s="160">
        <v>0</v>
      </c>
      <c r="AA77" s="190">
        <v>13027</v>
      </c>
      <c r="AB77" s="67">
        <v>0</v>
      </c>
      <c r="AC77" s="68">
        <f t="shared" si="50"/>
        <v>0</v>
      </c>
      <c r="AD77" s="67">
        <v>0</v>
      </c>
      <c r="AE77" s="68">
        <f t="shared" si="51"/>
        <v>0</v>
      </c>
      <c r="AF77" s="67">
        <v>0</v>
      </c>
      <c r="AG77" s="7">
        <v>13017</v>
      </c>
      <c r="AH77" s="7"/>
      <c r="AI77" s="14">
        <f t="shared" si="36"/>
        <v>0</v>
      </c>
      <c r="AJ77" s="7"/>
      <c r="AK77" s="14">
        <f t="shared" si="31"/>
        <v>0</v>
      </c>
      <c r="AL77" s="159">
        <v>0</v>
      </c>
      <c r="AM77" s="165">
        <f t="shared" si="52"/>
        <v>21329</v>
      </c>
      <c r="AN77" s="165">
        <f t="shared" si="37"/>
        <v>0</v>
      </c>
      <c r="AO77" s="13">
        <f t="shared" si="38"/>
        <v>0</v>
      </c>
      <c r="AP77" s="161">
        <f t="shared" si="39"/>
        <v>0</v>
      </c>
      <c r="AQ77" s="13">
        <f t="shared" si="40"/>
        <v>0</v>
      </c>
      <c r="AR77" s="162">
        <f t="shared" si="41"/>
        <v>0</v>
      </c>
      <c r="AS77" s="133">
        <f t="shared" si="42"/>
        <v>21072</v>
      </c>
      <c r="AT77" s="133">
        <f t="shared" si="43"/>
        <v>0</v>
      </c>
      <c r="AU77" s="124">
        <f t="shared" si="44"/>
        <v>0</v>
      </c>
      <c r="AV77" s="133">
        <f t="shared" si="45"/>
        <v>0</v>
      </c>
      <c r="AW77" s="136">
        <f t="shared" si="46"/>
        <v>0</v>
      </c>
      <c r="AX77" s="133">
        <f t="shared" si="47"/>
        <v>0</v>
      </c>
    </row>
    <row r="78" spans="1:50" x14ac:dyDescent="0.2">
      <c r="A78" s="1" t="s">
        <v>141</v>
      </c>
      <c r="B78" s="1" t="s">
        <v>142</v>
      </c>
      <c r="C78" s="106">
        <v>7191</v>
      </c>
      <c r="D78" s="112">
        <v>0</v>
      </c>
      <c r="E78" s="113">
        <f t="shared" si="48"/>
        <v>0</v>
      </c>
      <c r="F78" s="112">
        <v>0</v>
      </c>
      <c r="G78" s="113">
        <f t="shared" si="49"/>
        <v>0</v>
      </c>
      <c r="H78" s="112">
        <v>0</v>
      </c>
      <c r="I78" s="106">
        <v>6913</v>
      </c>
      <c r="J78" s="110"/>
      <c r="K78" s="111">
        <f t="shared" si="32"/>
        <v>0</v>
      </c>
      <c r="L78" s="110"/>
      <c r="M78" s="111">
        <f t="shared" si="29"/>
        <v>0</v>
      </c>
      <c r="N78" s="156">
        <v>0</v>
      </c>
      <c r="O78" s="54">
        <v>1111</v>
      </c>
      <c r="P78" s="54">
        <v>0</v>
      </c>
      <c r="Q78" s="55">
        <f t="shared" si="33"/>
        <v>0</v>
      </c>
      <c r="R78" s="54">
        <v>0</v>
      </c>
      <c r="S78" s="55">
        <f t="shared" si="34"/>
        <v>0</v>
      </c>
      <c r="T78" s="54">
        <v>0</v>
      </c>
      <c r="U78" s="56">
        <v>1142</v>
      </c>
      <c r="V78" s="54"/>
      <c r="W78" s="55">
        <f t="shared" si="35"/>
        <v>0</v>
      </c>
      <c r="X78" s="54"/>
      <c r="Y78" s="55">
        <f t="shared" si="30"/>
        <v>0</v>
      </c>
      <c r="Z78" s="160">
        <v>0</v>
      </c>
      <c r="AA78" s="190">
        <v>13027</v>
      </c>
      <c r="AB78" s="67">
        <v>169</v>
      </c>
      <c r="AC78" s="68">
        <f t="shared" si="50"/>
        <v>1297.3055960697013</v>
      </c>
      <c r="AD78" s="67">
        <v>0</v>
      </c>
      <c r="AE78" s="68">
        <f t="shared" si="51"/>
        <v>0</v>
      </c>
      <c r="AF78" s="67">
        <v>33</v>
      </c>
      <c r="AG78" s="7">
        <v>13017</v>
      </c>
      <c r="AH78" s="7">
        <v>86</v>
      </c>
      <c r="AI78" s="14">
        <f t="shared" si="36"/>
        <v>660.67450257355767</v>
      </c>
      <c r="AJ78" s="7">
        <v>10</v>
      </c>
      <c r="AK78" s="14">
        <f t="shared" si="31"/>
        <v>76.822616578320662</v>
      </c>
      <c r="AL78" s="159">
        <v>30</v>
      </c>
      <c r="AM78" s="165">
        <f t="shared" si="52"/>
        <v>21329</v>
      </c>
      <c r="AN78" s="165">
        <f t="shared" si="37"/>
        <v>169</v>
      </c>
      <c r="AO78" s="13">
        <f t="shared" si="38"/>
        <v>792.3484457780487</v>
      </c>
      <c r="AP78" s="161">
        <f t="shared" si="39"/>
        <v>0</v>
      </c>
      <c r="AQ78" s="13">
        <f t="shared" si="40"/>
        <v>0</v>
      </c>
      <c r="AR78" s="162">
        <f t="shared" si="41"/>
        <v>33</v>
      </c>
      <c r="AS78" s="133">
        <f t="shared" si="42"/>
        <v>21072</v>
      </c>
      <c r="AT78" s="133">
        <f t="shared" si="43"/>
        <v>86</v>
      </c>
      <c r="AU78" s="124">
        <f t="shared" si="44"/>
        <v>408.12452543659828</v>
      </c>
      <c r="AV78" s="133">
        <f t="shared" si="45"/>
        <v>10</v>
      </c>
      <c r="AW78" s="136">
        <f t="shared" si="46"/>
        <v>47.456340167046314</v>
      </c>
      <c r="AX78" s="133">
        <f t="shared" si="47"/>
        <v>30</v>
      </c>
    </row>
    <row r="79" spans="1:50" x14ac:dyDescent="0.2">
      <c r="A79" s="1" t="s">
        <v>143</v>
      </c>
      <c r="B79" s="1" t="s">
        <v>144</v>
      </c>
      <c r="C79" s="106">
        <v>7191</v>
      </c>
      <c r="D79" s="112">
        <v>0</v>
      </c>
      <c r="E79" s="113">
        <f t="shared" si="48"/>
        <v>0</v>
      </c>
      <c r="F79" s="112">
        <v>0</v>
      </c>
      <c r="G79" s="113">
        <f t="shared" si="49"/>
        <v>0</v>
      </c>
      <c r="H79" s="112">
        <v>0</v>
      </c>
      <c r="I79" s="106">
        <v>6913</v>
      </c>
      <c r="J79" s="110"/>
      <c r="K79" s="111">
        <f t="shared" si="32"/>
        <v>0</v>
      </c>
      <c r="L79" s="110"/>
      <c r="M79" s="111">
        <f t="shared" si="29"/>
        <v>0</v>
      </c>
      <c r="N79" s="156">
        <v>0</v>
      </c>
      <c r="O79" s="54">
        <v>1111</v>
      </c>
      <c r="P79" s="54">
        <v>0</v>
      </c>
      <c r="Q79" s="55">
        <f t="shared" si="33"/>
        <v>0</v>
      </c>
      <c r="R79" s="54">
        <v>0</v>
      </c>
      <c r="S79" s="55">
        <f t="shared" si="34"/>
        <v>0</v>
      </c>
      <c r="T79" s="54">
        <v>0</v>
      </c>
      <c r="U79" s="56">
        <v>1142</v>
      </c>
      <c r="V79" s="54"/>
      <c r="W79" s="55">
        <f t="shared" si="35"/>
        <v>0</v>
      </c>
      <c r="X79" s="54"/>
      <c r="Y79" s="55">
        <f t="shared" si="30"/>
        <v>0</v>
      </c>
      <c r="Z79" s="160">
        <v>0</v>
      </c>
      <c r="AA79" s="190">
        <v>13027</v>
      </c>
      <c r="AB79" s="67">
        <v>0</v>
      </c>
      <c r="AC79" s="68">
        <f t="shared" si="50"/>
        <v>0</v>
      </c>
      <c r="AD79" s="67">
        <v>0</v>
      </c>
      <c r="AE79" s="68">
        <f t="shared" si="51"/>
        <v>0</v>
      </c>
      <c r="AF79" s="67">
        <v>0</v>
      </c>
      <c r="AG79" s="7">
        <v>13017</v>
      </c>
      <c r="AH79" s="7"/>
      <c r="AI79" s="14">
        <f t="shared" si="36"/>
        <v>0</v>
      </c>
      <c r="AJ79" s="7"/>
      <c r="AK79" s="14">
        <f t="shared" si="31"/>
        <v>0</v>
      </c>
      <c r="AL79" s="159">
        <v>0</v>
      </c>
      <c r="AM79" s="165">
        <f t="shared" si="52"/>
        <v>21329</v>
      </c>
      <c r="AN79" s="165">
        <f t="shared" si="37"/>
        <v>0</v>
      </c>
      <c r="AO79" s="13">
        <f t="shared" si="38"/>
        <v>0</v>
      </c>
      <c r="AP79" s="161">
        <f t="shared" si="39"/>
        <v>0</v>
      </c>
      <c r="AQ79" s="13">
        <f t="shared" si="40"/>
        <v>0</v>
      </c>
      <c r="AR79" s="162">
        <f t="shared" si="41"/>
        <v>0</v>
      </c>
      <c r="AS79" s="133">
        <f t="shared" si="42"/>
        <v>21072</v>
      </c>
      <c r="AT79" s="133">
        <f t="shared" si="43"/>
        <v>0</v>
      </c>
      <c r="AU79" s="124">
        <f t="shared" si="44"/>
        <v>0</v>
      </c>
      <c r="AV79" s="133">
        <f t="shared" si="45"/>
        <v>0</v>
      </c>
      <c r="AW79" s="136">
        <f t="shared" si="46"/>
        <v>0</v>
      </c>
      <c r="AX79" s="133">
        <f t="shared" si="47"/>
        <v>0</v>
      </c>
    </row>
    <row r="80" spans="1:50" x14ac:dyDescent="0.2">
      <c r="A80" s="1" t="s">
        <v>145</v>
      </c>
      <c r="B80" s="1" t="s">
        <v>146</v>
      </c>
      <c r="C80" s="106">
        <v>7191</v>
      </c>
      <c r="D80" s="112">
        <v>0</v>
      </c>
      <c r="E80" s="113">
        <f t="shared" si="48"/>
        <v>0</v>
      </c>
      <c r="F80" s="112">
        <v>0</v>
      </c>
      <c r="G80" s="113">
        <f t="shared" si="49"/>
        <v>0</v>
      </c>
      <c r="H80" s="112">
        <v>0</v>
      </c>
      <c r="I80" s="106">
        <v>6913</v>
      </c>
      <c r="J80" s="110"/>
      <c r="K80" s="111">
        <f t="shared" si="32"/>
        <v>0</v>
      </c>
      <c r="L80" s="110"/>
      <c r="M80" s="111">
        <f t="shared" si="29"/>
        <v>0</v>
      </c>
      <c r="N80" s="156">
        <v>0</v>
      </c>
      <c r="O80" s="54">
        <v>1111</v>
      </c>
      <c r="P80" s="54">
        <v>0</v>
      </c>
      <c r="Q80" s="55">
        <f t="shared" si="33"/>
        <v>0</v>
      </c>
      <c r="R80" s="54">
        <v>0</v>
      </c>
      <c r="S80" s="55">
        <f t="shared" si="34"/>
        <v>0</v>
      </c>
      <c r="T80" s="54">
        <v>0</v>
      </c>
      <c r="U80" s="56">
        <v>1142</v>
      </c>
      <c r="V80" s="54"/>
      <c r="W80" s="55">
        <f t="shared" si="35"/>
        <v>0</v>
      </c>
      <c r="X80" s="54"/>
      <c r="Y80" s="55">
        <f t="shared" si="30"/>
        <v>0</v>
      </c>
      <c r="Z80" s="160">
        <v>0</v>
      </c>
      <c r="AA80" s="190">
        <v>13027</v>
      </c>
      <c r="AB80" s="67">
        <v>2</v>
      </c>
      <c r="AC80" s="68">
        <f t="shared" si="50"/>
        <v>15.35272894757043</v>
      </c>
      <c r="AD80" s="67">
        <v>0</v>
      </c>
      <c r="AE80" s="68">
        <f t="shared" si="51"/>
        <v>0</v>
      </c>
      <c r="AF80" s="67">
        <v>2</v>
      </c>
      <c r="AG80" s="7">
        <v>13017</v>
      </c>
      <c r="AH80" s="7">
        <v>2</v>
      </c>
      <c r="AI80" s="14">
        <f t="shared" si="36"/>
        <v>15.364523315664131</v>
      </c>
      <c r="AJ80" s="7"/>
      <c r="AK80" s="14">
        <f t="shared" si="31"/>
        <v>0</v>
      </c>
      <c r="AL80" s="159">
        <v>2</v>
      </c>
      <c r="AM80" s="165">
        <f t="shared" si="52"/>
        <v>21329</v>
      </c>
      <c r="AN80" s="165">
        <f t="shared" si="37"/>
        <v>2</v>
      </c>
      <c r="AO80" s="13">
        <f t="shared" si="38"/>
        <v>9.3769046837638896</v>
      </c>
      <c r="AP80" s="161">
        <f t="shared" si="39"/>
        <v>0</v>
      </c>
      <c r="AQ80" s="13">
        <f t="shared" si="40"/>
        <v>0</v>
      </c>
      <c r="AR80" s="162">
        <f t="shared" si="41"/>
        <v>2</v>
      </c>
      <c r="AS80" s="133">
        <f t="shared" si="42"/>
        <v>21072</v>
      </c>
      <c r="AT80" s="133">
        <f t="shared" si="43"/>
        <v>2</v>
      </c>
      <c r="AU80" s="124">
        <f t="shared" si="44"/>
        <v>9.4912680334092645</v>
      </c>
      <c r="AV80" s="133">
        <f t="shared" si="45"/>
        <v>0</v>
      </c>
      <c r="AW80" s="136">
        <f t="shared" si="46"/>
        <v>0</v>
      </c>
      <c r="AX80" s="133">
        <f t="shared" si="47"/>
        <v>2</v>
      </c>
    </row>
    <row r="81" spans="1:50" x14ac:dyDescent="0.2">
      <c r="A81" s="1" t="s">
        <v>147</v>
      </c>
      <c r="B81" s="1" t="s">
        <v>148</v>
      </c>
      <c r="C81" s="106">
        <v>7191</v>
      </c>
      <c r="D81" s="112">
        <v>16</v>
      </c>
      <c r="E81" s="113">
        <f t="shared" si="48"/>
        <v>222.5003476567932</v>
      </c>
      <c r="F81" s="112">
        <v>0</v>
      </c>
      <c r="G81" s="113">
        <f t="shared" si="49"/>
        <v>0</v>
      </c>
      <c r="H81" s="112">
        <v>16</v>
      </c>
      <c r="I81" s="106">
        <v>6913</v>
      </c>
      <c r="J81" s="110">
        <v>17</v>
      </c>
      <c r="K81" s="111">
        <f t="shared" si="32"/>
        <v>245.91349631129756</v>
      </c>
      <c r="L81" s="110">
        <v>1</v>
      </c>
      <c r="M81" s="111">
        <f t="shared" si="29"/>
        <v>14.465499783017504</v>
      </c>
      <c r="N81" s="156">
        <v>17</v>
      </c>
      <c r="O81" s="54">
        <v>1111</v>
      </c>
      <c r="P81" s="54">
        <v>0</v>
      </c>
      <c r="Q81" s="55">
        <f t="shared" si="33"/>
        <v>0</v>
      </c>
      <c r="R81" s="54">
        <v>0</v>
      </c>
      <c r="S81" s="55">
        <f t="shared" si="34"/>
        <v>0</v>
      </c>
      <c r="T81" s="54">
        <v>0</v>
      </c>
      <c r="U81" s="56">
        <v>1142</v>
      </c>
      <c r="V81" s="54"/>
      <c r="W81" s="55">
        <f t="shared" si="35"/>
        <v>0</v>
      </c>
      <c r="X81" s="54"/>
      <c r="Y81" s="55">
        <f t="shared" si="30"/>
        <v>0</v>
      </c>
      <c r="Z81" s="160">
        <v>0</v>
      </c>
      <c r="AA81" s="190">
        <v>13027</v>
      </c>
      <c r="AB81" s="67">
        <v>0</v>
      </c>
      <c r="AC81" s="68">
        <f t="shared" si="50"/>
        <v>0</v>
      </c>
      <c r="AD81" s="67">
        <v>0</v>
      </c>
      <c r="AE81" s="68">
        <f t="shared" si="51"/>
        <v>0</v>
      </c>
      <c r="AF81" s="67">
        <v>0</v>
      </c>
      <c r="AG81" s="7">
        <v>13017</v>
      </c>
      <c r="AH81" s="7"/>
      <c r="AI81" s="14">
        <f t="shared" si="36"/>
        <v>0</v>
      </c>
      <c r="AJ81" s="7"/>
      <c r="AK81" s="14">
        <f t="shared" si="31"/>
        <v>0</v>
      </c>
      <c r="AL81" s="159">
        <v>0</v>
      </c>
      <c r="AM81" s="165">
        <f t="shared" si="52"/>
        <v>21329</v>
      </c>
      <c r="AN81" s="165">
        <f t="shared" si="37"/>
        <v>16</v>
      </c>
      <c r="AO81" s="13">
        <f t="shared" si="38"/>
        <v>75.015237470111117</v>
      </c>
      <c r="AP81" s="161">
        <f t="shared" si="39"/>
        <v>0</v>
      </c>
      <c r="AQ81" s="13">
        <f t="shared" si="40"/>
        <v>0</v>
      </c>
      <c r="AR81" s="162">
        <f t="shared" si="41"/>
        <v>16</v>
      </c>
      <c r="AS81" s="133">
        <f t="shared" si="42"/>
        <v>21072</v>
      </c>
      <c r="AT81" s="133">
        <f t="shared" si="43"/>
        <v>17</v>
      </c>
      <c r="AU81" s="124">
        <f t="shared" si="44"/>
        <v>80.675778283978744</v>
      </c>
      <c r="AV81" s="133">
        <f t="shared" si="45"/>
        <v>1</v>
      </c>
      <c r="AW81" s="136">
        <f t="shared" si="46"/>
        <v>4.7456340167046323</v>
      </c>
      <c r="AX81" s="133">
        <f t="shared" si="47"/>
        <v>17</v>
      </c>
    </row>
    <row r="82" spans="1:50" x14ac:dyDescent="0.2">
      <c r="A82" s="1" t="s">
        <v>149</v>
      </c>
      <c r="B82" s="1" t="s">
        <v>150</v>
      </c>
      <c r="C82" s="106">
        <v>7191</v>
      </c>
      <c r="D82" s="112">
        <v>0</v>
      </c>
      <c r="E82" s="113">
        <f t="shared" si="48"/>
        <v>0</v>
      </c>
      <c r="F82" s="112">
        <v>0</v>
      </c>
      <c r="G82" s="113">
        <f t="shared" si="49"/>
        <v>0</v>
      </c>
      <c r="H82" s="112">
        <v>0</v>
      </c>
      <c r="I82" s="106">
        <v>6913</v>
      </c>
      <c r="J82" s="110"/>
      <c r="K82" s="111">
        <f t="shared" si="32"/>
        <v>0</v>
      </c>
      <c r="L82" s="110"/>
      <c r="M82" s="111">
        <f t="shared" si="29"/>
        <v>0</v>
      </c>
      <c r="N82" s="156">
        <v>0</v>
      </c>
      <c r="O82" s="54">
        <v>1111</v>
      </c>
      <c r="P82" s="54">
        <v>0</v>
      </c>
      <c r="Q82" s="55">
        <f t="shared" si="33"/>
        <v>0</v>
      </c>
      <c r="R82" s="54">
        <v>0</v>
      </c>
      <c r="S82" s="55">
        <f t="shared" si="34"/>
        <v>0</v>
      </c>
      <c r="T82" s="54">
        <v>0</v>
      </c>
      <c r="U82" s="56">
        <v>1142</v>
      </c>
      <c r="V82" s="54"/>
      <c r="W82" s="55">
        <f t="shared" si="35"/>
        <v>0</v>
      </c>
      <c r="X82" s="54"/>
      <c r="Y82" s="55">
        <f t="shared" si="30"/>
        <v>0</v>
      </c>
      <c r="Z82" s="160">
        <v>0</v>
      </c>
      <c r="AA82" s="190">
        <v>13027</v>
      </c>
      <c r="AB82" s="67">
        <v>0</v>
      </c>
      <c r="AC82" s="68">
        <f t="shared" si="50"/>
        <v>0</v>
      </c>
      <c r="AD82" s="67">
        <v>0</v>
      </c>
      <c r="AE82" s="68">
        <f t="shared" si="51"/>
        <v>0</v>
      </c>
      <c r="AF82" s="67">
        <v>0</v>
      </c>
      <c r="AG82" s="7">
        <v>13017</v>
      </c>
      <c r="AH82" s="7">
        <v>14</v>
      </c>
      <c r="AI82" s="14">
        <f t="shared" si="36"/>
        <v>107.55166320964892</v>
      </c>
      <c r="AJ82" s="7">
        <v>1</v>
      </c>
      <c r="AK82" s="14">
        <f t="shared" si="31"/>
        <v>7.6822616578320657</v>
      </c>
      <c r="AL82" s="159">
        <v>12</v>
      </c>
      <c r="AM82" s="165">
        <f t="shared" si="52"/>
        <v>21329</v>
      </c>
      <c r="AN82" s="165">
        <f t="shared" si="37"/>
        <v>0</v>
      </c>
      <c r="AO82" s="13">
        <f t="shared" si="38"/>
        <v>0</v>
      </c>
      <c r="AP82" s="161">
        <f t="shared" si="39"/>
        <v>0</v>
      </c>
      <c r="AQ82" s="13">
        <f t="shared" si="40"/>
        <v>0</v>
      </c>
      <c r="AR82" s="162">
        <f t="shared" si="41"/>
        <v>0</v>
      </c>
      <c r="AS82" s="133">
        <f t="shared" si="42"/>
        <v>21072</v>
      </c>
      <c r="AT82" s="133">
        <f t="shared" si="43"/>
        <v>14</v>
      </c>
      <c r="AU82" s="124">
        <f t="shared" si="44"/>
        <v>66.438876233864846</v>
      </c>
      <c r="AV82" s="133">
        <f t="shared" si="45"/>
        <v>1</v>
      </c>
      <c r="AW82" s="136">
        <f t="shared" si="46"/>
        <v>4.7456340167046323</v>
      </c>
      <c r="AX82" s="133">
        <f t="shared" si="47"/>
        <v>12</v>
      </c>
    </row>
    <row r="83" spans="1:50" x14ac:dyDescent="0.2">
      <c r="A83" s="1" t="s">
        <v>151</v>
      </c>
      <c r="B83" s="1" t="s">
        <v>152</v>
      </c>
      <c r="C83" s="106">
        <v>7191</v>
      </c>
      <c r="D83" s="112">
        <v>0</v>
      </c>
      <c r="E83" s="113">
        <f t="shared" si="48"/>
        <v>0</v>
      </c>
      <c r="F83" s="112">
        <v>0</v>
      </c>
      <c r="G83" s="113">
        <f t="shared" si="49"/>
        <v>0</v>
      </c>
      <c r="H83" s="112">
        <v>0</v>
      </c>
      <c r="I83" s="106">
        <v>6913</v>
      </c>
      <c r="J83" s="110"/>
      <c r="K83" s="111">
        <f t="shared" si="32"/>
        <v>0</v>
      </c>
      <c r="L83" s="110"/>
      <c r="M83" s="111">
        <f t="shared" si="29"/>
        <v>0</v>
      </c>
      <c r="N83" s="156">
        <v>0</v>
      </c>
      <c r="O83" s="54">
        <v>1111</v>
      </c>
      <c r="P83" s="54">
        <v>0</v>
      </c>
      <c r="Q83" s="55">
        <f t="shared" si="33"/>
        <v>0</v>
      </c>
      <c r="R83" s="54">
        <v>0</v>
      </c>
      <c r="S83" s="55">
        <f t="shared" si="34"/>
        <v>0</v>
      </c>
      <c r="T83" s="54">
        <v>0</v>
      </c>
      <c r="U83" s="56">
        <v>1142</v>
      </c>
      <c r="V83" s="54"/>
      <c r="W83" s="55">
        <f t="shared" si="35"/>
        <v>0</v>
      </c>
      <c r="X83" s="54"/>
      <c r="Y83" s="55">
        <f t="shared" si="30"/>
        <v>0</v>
      </c>
      <c r="Z83" s="160">
        <v>0</v>
      </c>
      <c r="AA83" s="190">
        <v>13027</v>
      </c>
      <c r="AB83" s="67">
        <v>215</v>
      </c>
      <c r="AC83" s="68">
        <f t="shared" si="50"/>
        <v>1650.4183618638212</v>
      </c>
      <c r="AD83" s="67">
        <v>1</v>
      </c>
      <c r="AE83" s="68">
        <f t="shared" si="51"/>
        <v>7.676364473785215</v>
      </c>
      <c r="AF83" s="67">
        <v>192</v>
      </c>
      <c r="AG83" s="7">
        <v>13017</v>
      </c>
      <c r="AH83" s="7">
        <v>177</v>
      </c>
      <c r="AI83" s="14">
        <f t="shared" si="36"/>
        <v>1359.7603134362757</v>
      </c>
      <c r="AJ83" s="7">
        <v>2</v>
      </c>
      <c r="AK83" s="14">
        <f t="shared" si="31"/>
        <v>15.364523315664131</v>
      </c>
      <c r="AL83" s="159">
        <v>169</v>
      </c>
      <c r="AM83" s="165">
        <f t="shared" si="52"/>
        <v>21329</v>
      </c>
      <c r="AN83" s="165">
        <f t="shared" si="37"/>
        <v>215</v>
      </c>
      <c r="AO83" s="13">
        <f t="shared" si="38"/>
        <v>1008.0172535046181</v>
      </c>
      <c r="AP83" s="161">
        <f t="shared" si="39"/>
        <v>1</v>
      </c>
      <c r="AQ83" s="13">
        <f t="shared" si="40"/>
        <v>4.6884523418819448</v>
      </c>
      <c r="AR83" s="162">
        <f t="shared" si="41"/>
        <v>192</v>
      </c>
      <c r="AS83" s="133">
        <f t="shared" si="42"/>
        <v>21072</v>
      </c>
      <c r="AT83" s="133">
        <f t="shared" si="43"/>
        <v>177</v>
      </c>
      <c r="AU83" s="124">
        <f t="shared" si="44"/>
        <v>839.97722095671986</v>
      </c>
      <c r="AV83" s="133">
        <f t="shared" si="45"/>
        <v>2</v>
      </c>
      <c r="AW83" s="136">
        <f t="shared" si="46"/>
        <v>9.4912680334092645</v>
      </c>
      <c r="AX83" s="133">
        <f t="shared" si="47"/>
        <v>169</v>
      </c>
    </row>
    <row r="84" spans="1:50" x14ac:dyDescent="0.2">
      <c r="A84" s="1" t="s">
        <v>153</v>
      </c>
      <c r="B84" s="1" t="s">
        <v>154</v>
      </c>
      <c r="C84" s="106">
        <v>7191</v>
      </c>
      <c r="D84" s="112">
        <v>0</v>
      </c>
      <c r="E84" s="113">
        <f t="shared" si="48"/>
        <v>0</v>
      </c>
      <c r="F84" s="112">
        <v>0</v>
      </c>
      <c r="G84" s="113">
        <f t="shared" si="49"/>
        <v>0</v>
      </c>
      <c r="H84" s="112">
        <v>0</v>
      </c>
      <c r="I84" s="106">
        <v>6913</v>
      </c>
      <c r="J84" s="110"/>
      <c r="K84" s="111">
        <f t="shared" si="32"/>
        <v>0</v>
      </c>
      <c r="L84" s="110"/>
      <c r="M84" s="111">
        <f t="shared" si="29"/>
        <v>0</v>
      </c>
      <c r="N84" s="156">
        <v>0</v>
      </c>
      <c r="O84" s="54">
        <v>1111</v>
      </c>
      <c r="P84" s="54">
        <v>0</v>
      </c>
      <c r="Q84" s="55">
        <f t="shared" si="33"/>
        <v>0</v>
      </c>
      <c r="R84" s="54">
        <v>0</v>
      </c>
      <c r="S84" s="55">
        <f t="shared" si="34"/>
        <v>0</v>
      </c>
      <c r="T84" s="54">
        <v>0</v>
      </c>
      <c r="U84" s="56">
        <v>1142</v>
      </c>
      <c r="V84" s="54"/>
      <c r="W84" s="55">
        <f t="shared" si="35"/>
        <v>0</v>
      </c>
      <c r="X84" s="54"/>
      <c r="Y84" s="55">
        <f t="shared" si="30"/>
        <v>0</v>
      </c>
      <c r="Z84" s="160">
        <v>0</v>
      </c>
      <c r="AA84" s="190">
        <v>13027</v>
      </c>
      <c r="AB84" s="67">
        <v>4</v>
      </c>
      <c r="AC84" s="68">
        <f t="shared" si="50"/>
        <v>30.70545789514086</v>
      </c>
      <c r="AD84" s="67">
        <v>0</v>
      </c>
      <c r="AE84" s="68">
        <f t="shared" si="51"/>
        <v>0</v>
      </c>
      <c r="AF84" s="67">
        <v>4</v>
      </c>
      <c r="AG84" s="7">
        <v>13017</v>
      </c>
      <c r="AH84" s="7">
        <v>4</v>
      </c>
      <c r="AI84" s="14">
        <f t="shared" si="36"/>
        <v>30.729046631328263</v>
      </c>
      <c r="AJ84" s="7"/>
      <c r="AK84" s="14">
        <f t="shared" si="31"/>
        <v>0</v>
      </c>
      <c r="AL84" s="159">
        <v>4</v>
      </c>
      <c r="AM84" s="165">
        <f t="shared" si="52"/>
        <v>21329</v>
      </c>
      <c r="AN84" s="165">
        <f t="shared" si="37"/>
        <v>4</v>
      </c>
      <c r="AO84" s="13">
        <f t="shared" si="38"/>
        <v>18.753809367527779</v>
      </c>
      <c r="AP84" s="161">
        <f t="shared" si="39"/>
        <v>0</v>
      </c>
      <c r="AQ84" s="13">
        <f t="shared" si="40"/>
        <v>0</v>
      </c>
      <c r="AR84" s="162">
        <f t="shared" si="41"/>
        <v>4</v>
      </c>
      <c r="AS84" s="133">
        <f t="shared" si="42"/>
        <v>21072</v>
      </c>
      <c r="AT84" s="133">
        <f t="shared" si="43"/>
        <v>4</v>
      </c>
      <c r="AU84" s="124">
        <f t="shared" si="44"/>
        <v>18.982536066818529</v>
      </c>
      <c r="AV84" s="133">
        <f t="shared" si="45"/>
        <v>0</v>
      </c>
      <c r="AW84" s="136">
        <f t="shared" si="46"/>
        <v>0</v>
      </c>
      <c r="AX84" s="133">
        <f t="shared" si="47"/>
        <v>4</v>
      </c>
    </row>
    <row r="85" spans="1:50" x14ac:dyDescent="0.2">
      <c r="A85" s="1" t="s">
        <v>155</v>
      </c>
      <c r="B85" s="1" t="s">
        <v>156</v>
      </c>
      <c r="C85" s="106">
        <v>7191</v>
      </c>
      <c r="D85" s="112">
        <v>15</v>
      </c>
      <c r="E85" s="113">
        <f t="shared" si="48"/>
        <v>208.59407592824365</v>
      </c>
      <c r="F85" s="112">
        <v>0</v>
      </c>
      <c r="G85" s="113">
        <f t="shared" si="49"/>
        <v>0</v>
      </c>
      <c r="H85" s="112">
        <v>15</v>
      </c>
      <c r="I85" s="106">
        <v>6913</v>
      </c>
      <c r="J85" s="110">
        <v>14</v>
      </c>
      <c r="K85" s="111">
        <f t="shared" si="32"/>
        <v>202.51699696224503</v>
      </c>
      <c r="L85" s="110"/>
      <c r="M85" s="111">
        <f t="shared" si="29"/>
        <v>0</v>
      </c>
      <c r="N85" s="156">
        <v>14</v>
      </c>
      <c r="O85" s="54">
        <v>1111</v>
      </c>
      <c r="P85" s="54">
        <v>1</v>
      </c>
      <c r="Q85" s="55">
        <f t="shared" si="33"/>
        <v>90.009000900090001</v>
      </c>
      <c r="R85" s="54">
        <v>0</v>
      </c>
      <c r="S85" s="55">
        <f t="shared" si="34"/>
        <v>0</v>
      </c>
      <c r="T85" s="54">
        <v>1</v>
      </c>
      <c r="U85" s="56">
        <v>1142</v>
      </c>
      <c r="V85" s="54">
        <v>1</v>
      </c>
      <c r="W85" s="55">
        <f t="shared" si="35"/>
        <v>87.565674255691775</v>
      </c>
      <c r="X85" s="54"/>
      <c r="Y85" s="55">
        <f t="shared" si="30"/>
        <v>0</v>
      </c>
      <c r="Z85" s="160">
        <v>1</v>
      </c>
      <c r="AA85" s="190">
        <v>13027</v>
      </c>
      <c r="AB85" s="67">
        <v>6</v>
      </c>
      <c r="AC85" s="68">
        <f t="shared" si="50"/>
        <v>46.058186842711294</v>
      </c>
      <c r="AD85" s="67">
        <v>0</v>
      </c>
      <c r="AE85" s="68">
        <f t="shared" si="51"/>
        <v>0</v>
      </c>
      <c r="AF85" s="67">
        <v>5</v>
      </c>
      <c r="AG85" s="7">
        <v>13017</v>
      </c>
      <c r="AH85" s="7">
        <v>5</v>
      </c>
      <c r="AI85" s="14">
        <f t="shared" si="36"/>
        <v>38.411308289160331</v>
      </c>
      <c r="AJ85" s="7">
        <v>1</v>
      </c>
      <c r="AK85" s="14">
        <f t="shared" si="31"/>
        <v>7.6822616578320657</v>
      </c>
      <c r="AL85" s="159">
        <v>5</v>
      </c>
      <c r="AM85" s="165">
        <f t="shared" si="52"/>
        <v>21329</v>
      </c>
      <c r="AN85" s="165">
        <f t="shared" si="37"/>
        <v>22</v>
      </c>
      <c r="AO85" s="13">
        <f t="shared" si="38"/>
        <v>103.14595152140279</v>
      </c>
      <c r="AP85" s="161">
        <f t="shared" si="39"/>
        <v>0</v>
      </c>
      <c r="AQ85" s="13">
        <f t="shared" si="40"/>
        <v>0</v>
      </c>
      <c r="AR85" s="162">
        <f t="shared" si="41"/>
        <v>21</v>
      </c>
      <c r="AS85" s="133">
        <f t="shared" si="42"/>
        <v>21072</v>
      </c>
      <c r="AT85" s="133">
        <f t="shared" si="43"/>
        <v>20</v>
      </c>
      <c r="AU85" s="124">
        <f t="shared" si="44"/>
        <v>94.912680334092627</v>
      </c>
      <c r="AV85" s="133">
        <f t="shared" si="45"/>
        <v>1</v>
      </c>
      <c r="AW85" s="136">
        <f t="shared" si="46"/>
        <v>4.7456340167046323</v>
      </c>
      <c r="AX85" s="133">
        <f t="shared" si="47"/>
        <v>20</v>
      </c>
    </row>
    <row r="86" spans="1:50" x14ac:dyDescent="0.2">
      <c r="A86" s="1" t="s">
        <v>157</v>
      </c>
      <c r="B86" s="1" t="s">
        <v>158</v>
      </c>
      <c r="C86" s="106">
        <v>7191</v>
      </c>
      <c r="D86" s="112">
        <v>15</v>
      </c>
      <c r="E86" s="113">
        <f t="shared" si="48"/>
        <v>208.59407592824365</v>
      </c>
      <c r="F86" s="112">
        <v>0</v>
      </c>
      <c r="G86" s="113">
        <f t="shared" si="49"/>
        <v>0</v>
      </c>
      <c r="H86" s="112">
        <v>15</v>
      </c>
      <c r="I86" s="106">
        <v>6913</v>
      </c>
      <c r="J86" s="110">
        <v>14</v>
      </c>
      <c r="K86" s="111">
        <f t="shared" si="32"/>
        <v>202.51699696224503</v>
      </c>
      <c r="L86" s="110"/>
      <c r="M86" s="111">
        <f t="shared" si="29"/>
        <v>0</v>
      </c>
      <c r="N86" s="156">
        <v>14</v>
      </c>
      <c r="O86" s="54">
        <v>1111</v>
      </c>
      <c r="P86" s="54">
        <v>1</v>
      </c>
      <c r="Q86" s="55">
        <f t="shared" si="33"/>
        <v>90.009000900090001</v>
      </c>
      <c r="R86" s="54">
        <v>0</v>
      </c>
      <c r="S86" s="55">
        <f t="shared" si="34"/>
        <v>0</v>
      </c>
      <c r="T86" s="54">
        <v>1</v>
      </c>
      <c r="U86" s="56">
        <v>1142</v>
      </c>
      <c r="V86" s="54">
        <v>1</v>
      </c>
      <c r="W86" s="55">
        <f t="shared" si="35"/>
        <v>87.565674255691775</v>
      </c>
      <c r="X86" s="54"/>
      <c r="Y86" s="55">
        <f t="shared" si="30"/>
        <v>0</v>
      </c>
      <c r="Z86" s="160">
        <v>1</v>
      </c>
      <c r="AA86" s="190">
        <v>13027</v>
      </c>
      <c r="AB86" s="67">
        <v>6</v>
      </c>
      <c r="AC86" s="68">
        <f t="shared" si="50"/>
        <v>46.058186842711294</v>
      </c>
      <c r="AD86" s="67">
        <v>0</v>
      </c>
      <c r="AE86" s="68">
        <f t="shared" si="51"/>
        <v>0</v>
      </c>
      <c r="AF86" s="67">
        <v>5</v>
      </c>
      <c r="AG86" s="7">
        <v>13017</v>
      </c>
      <c r="AH86" s="7">
        <v>5</v>
      </c>
      <c r="AI86" s="14">
        <f t="shared" si="36"/>
        <v>38.411308289160331</v>
      </c>
      <c r="AJ86" s="7">
        <v>1</v>
      </c>
      <c r="AK86" s="14">
        <f t="shared" si="31"/>
        <v>7.6822616578320657</v>
      </c>
      <c r="AL86" s="159">
        <v>5</v>
      </c>
      <c r="AM86" s="165">
        <f t="shared" si="52"/>
        <v>21329</v>
      </c>
      <c r="AN86" s="165">
        <f t="shared" si="37"/>
        <v>22</v>
      </c>
      <c r="AO86" s="13">
        <f t="shared" si="38"/>
        <v>103.14595152140279</v>
      </c>
      <c r="AP86" s="161">
        <f t="shared" si="39"/>
        <v>0</v>
      </c>
      <c r="AQ86" s="13">
        <f t="shared" si="40"/>
        <v>0</v>
      </c>
      <c r="AR86" s="162">
        <f t="shared" si="41"/>
        <v>21</v>
      </c>
      <c r="AS86" s="133">
        <f t="shared" si="42"/>
        <v>21072</v>
      </c>
      <c r="AT86" s="133">
        <f t="shared" si="43"/>
        <v>20</v>
      </c>
      <c r="AU86" s="124">
        <f t="shared" si="44"/>
        <v>94.912680334092627</v>
      </c>
      <c r="AV86" s="133">
        <f t="shared" si="45"/>
        <v>1</v>
      </c>
      <c r="AW86" s="136">
        <f t="shared" si="46"/>
        <v>4.7456340167046323</v>
      </c>
      <c r="AX86" s="133">
        <f t="shared" si="47"/>
        <v>20</v>
      </c>
    </row>
    <row r="87" spans="1:50" x14ac:dyDescent="0.2">
      <c r="A87" s="1" t="s">
        <v>159</v>
      </c>
      <c r="B87" s="1" t="s">
        <v>160</v>
      </c>
      <c r="C87" s="106">
        <v>7191</v>
      </c>
      <c r="D87" s="112">
        <v>204</v>
      </c>
      <c r="E87" s="113">
        <f t="shared" si="48"/>
        <v>2836.8794326241136</v>
      </c>
      <c r="F87" s="112">
        <v>51</v>
      </c>
      <c r="G87" s="113">
        <f t="shared" si="49"/>
        <v>709.21985815602841</v>
      </c>
      <c r="H87" s="112">
        <v>53</v>
      </c>
      <c r="I87" s="106">
        <v>6913</v>
      </c>
      <c r="J87" s="110">
        <v>222</v>
      </c>
      <c r="K87" s="111">
        <f t="shared" si="32"/>
        <v>3211.3409518298859</v>
      </c>
      <c r="L87" s="110">
        <v>54</v>
      </c>
      <c r="M87" s="111">
        <f t="shared" si="29"/>
        <v>781.13698828294514</v>
      </c>
      <c r="N87" s="156">
        <v>52</v>
      </c>
      <c r="O87" s="54">
        <v>1111</v>
      </c>
      <c r="P87" s="54">
        <v>78</v>
      </c>
      <c r="Q87" s="55">
        <f t="shared" si="33"/>
        <v>7020.7020702070204</v>
      </c>
      <c r="R87" s="54">
        <v>50</v>
      </c>
      <c r="S87" s="55">
        <f t="shared" si="34"/>
        <v>4500.4500450045007</v>
      </c>
      <c r="T87" s="54">
        <v>19</v>
      </c>
      <c r="U87" s="56">
        <v>1142</v>
      </c>
      <c r="V87" s="54">
        <v>74</v>
      </c>
      <c r="W87" s="55">
        <f t="shared" si="35"/>
        <v>6479.8598949211901</v>
      </c>
      <c r="X87" s="54">
        <v>48</v>
      </c>
      <c r="Y87" s="55">
        <f t="shared" si="30"/>
        <v>4203.1523642732045</v>
      </c>
      <c r="Z87" s="160">
        <v>16</v>
      </c>
      <c r="AA87" s="190">
        <v>13027</v>
      </c>
      <c r="AB87" s="67">
        <v>33</v>
      </c>
      <c r="AC87" s="68">
        <f t="shared" si="50"/>
        <v>253.32002763491209</v>
      </c>
      <c r="AD87" s="67">
        <v>0</v>
      </c>
      <c r="AE87" s="68">
        <f t="shared" si="51"/>
        <v>0</v>
      </c>
      <c r="AF87" s="67">
        <v>33</v>
      </c>
      <c r="AG87" s="7">
        <v>13017</v>
      </c>
      <c r="AH87" s="7">
        <v>34</v>
      </c>
      <c r="AI87" s="14">
        <f t="shared" si="36"/>
        <v>261.19689636629022</v>
      </c>
      <c r="AJ87" s="7">
        <v>1</v>
      </c>
      <c r="AK87" s="14">
        <f t="shared" si="31"/>
        <v>7.6822616578320657</v>
      </c>
      <c r="AL87" s="159">
        <v>31</v>
      </c>
      <c r="AM87" s="165">
        <f t="shared" si="52"/>
        <v>21329</v>
      </c>
      <c r="AN87" s="165">
        <f t="shared" si="37"/>
        <v>315</v>
      </c>
      <c r="AO87" s="13">
        <f t="shared" si="38"/>
        <v>1476.8624876928127</v>
      </c>
      <c r="AP87" s="161">
        <f t="shared" si="39"/>
        <v>101</v>
      </c>
      <c r="AQ87" s="13">
        <f t="shared" si="40"/>
        <v>473.53368653007641</v>
      </c>
      <c r="AR87" s="162">
        <f t="shared" si="41"/>
        <v>105</v>
      </c>
      <c r="AS87" s="133">
        <f t="shared" si="42"/>
        <v>21072</v>
      </c>
      <c r="AT87" s="133">
        <f t="shared" si="43"/>
        <v>330</v>
      </c>
      <c r="AU87" s="124">
        <f t="shared" si="44"/>
        <v>1566.0592255125287</v>
      </c>
      <c r="AV87" s="133">
        <f t="shared" si="45"/>
        <v>103</v>
      </c>
      <c r="AW87" s="136">
        <f t="shared" si="46"/>
        <v>488.80030372057706</v>
      </c>
      <c r="AX87" s="133">
        <f t="shared" si="47"/>
        <v>99</v>
      </c>
    </row>
    <row r="88" spans="1:50" x14ac:dyDescent="0.2">
      <c r="A88" s="1" t="s">
        <v>161</v>
      </c>
      <c r="B88" s="1" t="s">
        <v>162</v>
      </c>
      <c r="C88" s="106">
        <v>7191</v>
      </c>
      <c r="D88" s="112">
        <v>46</v>
      </c>
      <c r="E88" s="113">
        <f t="shared" si="48"/>
        <v>639.68849951328048</v>
      </c>
      <c r="F88" s="112">
        <v>7</v>
      </c>
      <c r="G88" s="113">
        <f t="shared" si="49"/>
        <v>97.343902099847028</v>
      </c>
      <c r="H88" s="112">
        <v>5</v>
      </c>
      <c r="I88" s="106">
        <v>6913</v>
      </c>
      <c r="J88" s="110">
        <v>67</v>
      </c>
      <c r="K88" s="111">
        <f t="shared" si="32"/>
        <v>969.18848546217271</v>
      </c>
      <c r="L88" s="110">
        <v>3</v>
      </c>
      <c r="M88" s="111">
        <f t="shared" si="29"/>
        <v>43.396499349052512</v>
      </c>
      <c r="N88" s="156">
        <v>5</v>
      </c>
      <c r="O88" s="54">
        <v>1111</v>
      </c>
      <c r="P88" s="54">
        <v>24</v>
      </c>
      <c r="Q88" s="55">
        <f t="shared" si="33"/>
        <v>2160.2160216021603</v>
      </c>
      <c r="R88" s="54">
        <v>4</v>
      </c>
      <c r="S88" s="55">
        <f t="shared" si="34"/>
        <v>360.03600360036</v>
      </c>
      <c r="T88" s="54">
        <v>4</v>
      </c>
      <c r="U88" s="56">
        <v>1142</v>
      </c>
      <c r="V88" s="54">
        <v>11</v>
      </c>
      <c r="W88" s="55">
        <f t="shared" si="35"/>
        <v>963.22241681260948</v>
      </c>
      <c r="X88" s="54">
        <v>1</v>
      </c>
      <c r="Y88" s="55">
        <f t="shared" si="30"/>
        <v>87.565674255691775</v>
      </c>
      <c r="Z88" s="160">
        <v>2</v>
      </c>
      <c r="AA88" s="190">
        <v>13027</v>
      </c>
      <c r="AB88" s="67">
        <v>17</v>
      </c>
      <c r="AC88" s="68">
        <f t="shared" si="50"/>
        <v>130.49819605434865</v>
      </c>
      <c r="AD88" s="67">
        <v>0</v>
      </c>
      <c r="AE88" s="68">
        <f t="shared" si="51"/>
        <v>0</v>
      </c>
      <c r="AF88" s="67">
        <v>17</v>
      </c>
      <c r="AG88" s="7">
        <v>13017</v>
      </c>
      <c r="AH88" s="7">
        <v>19</v>
      </c>
      <c r="AI88" s="14">
        <f t="shared" si="36"/>
        <v>145.96297149880925</v>
      </c>
      <c r="AJ88" s="7"/>
      <c r="AK88" s="14">
        <f t="shared" si="31"/>
        <v>0</v>
      </c>
      <c r="AL88" s="159">
        <v>19</v>
      </c>
      <c r="AM88" s="165">
        <f t="shared" si="52"/>
        <v>21329</v>
      </c>
      <c r="AN88" s="165">
        <f t="shared" si="37"/>
        <v>87</v>
      </c>
      <c r="AO88" s="13">
        <f t="shared" si="38"/>
        <v>407.89535374372923</v>
      </c>
      <c r="AP88" s="161">
        <f t="shared" si="39"/>
        <v>11</v>
      </c>
      <c r="AQ88" s="13">
        <f t="shared" si="40"/>
        <v>51.572975760701397</v>
      </c>
      <c r="AR88" s="162">
        <f t="shared" si="41"/>
        <v>26</v>
      </c>
      <c r="AS88" s="133">
        <f t="shared" si="42"/>
        <v>21072</v>
      </c>
      <c r="AT88" s="133">
        <f t="shared" si="43"/>
        <v>97</v>
      </c>
      <c r="AU88" s="124">
        <f t="shared" si="44"/>
        <v>460.3264996203493</v>
      </c>
      <c r="AV88" s="133">
        <f t="shared" si="45"/>
        <v>4</v>
      </c>
      <c r="AW88" s="136">
        <f t="shared" si="46"/>
        <v>18.982536066818529</v>
      </c>
      <c r="AX88" s="133">
        <f t="shared" si="47"/>
        <v>26</v>
      </c>
    </row>
    <row r="89" spans="1:50" x14ac:dyDescent="0.2">
      <c r="A89" s="1" t="s">
        <v>163</v>
      </c>
      <c r="B89" s="1" t="s">
        <v>164</v>
      </c>
      <c r="C89" s="106">
        <v>7191</v>
      </c>
      <c r="D89" s="112">
        <v>12</v>
      </c>
      <c r="E89" s="113">
        <f t="shared" si="48"/>
        <v>166.87526074259492</v>
      </c>
      <c r="F89" s="112">
        <v>3</v>
      </c>
      <c r="G89" s="113">
        <f t="shared" si="49"/>
        <v>41.718815185648729</v>
      </c>
      <c r="H89" s="112">
        <v>8</v>
      </c>
      <c r="I89" s="106">
        <v>6913</v>
      </c>
      <c r="J89" s="110">
        <v>21</v>
      </c>
      <c r="K89" s="111">
        <f t="shared" si="32"/>
        <v>303.77549544336756</v>
      </c>
      <c r="L89" s="110">
        <v>1</v>
      </c>
      <c r="M89" s="111">
        <f t="shared" si="29"/>
        <v>14.465499783017504</v>
      </c>
      <c r="N89" s="156">
        <v>8</v>
      </c>
      <c r="O89" s="54">
        <v>1111</v>
      </c>
      <c r="P89" s="54">
        <v>2</v>
      </c>
      <c r="Q89" s="55">
        <f t="shared" si="33"/>
        <v>180.01800180018</v>
      </c>
      <c r="R89" s="54">
        <v>2</v>
      </c>
      <c r="S89" s="55">
        <f t="shared" si="34"/>
        <v>180.01800180018</v>
      </c>
      <c r="T89" s="54">
        <v>2</v>
      </c>
      <c r="U89" s="56">
        <v>1142</v>
      </c>
      <c r="V89" s="54"/>
      <c r="W89" s="55">
        <f t="shared" si="35"/>
        <v>0</v>
      </c>
      <c r="X89" s="54"/>
      <c r="Y89" s="55">
        <f t="shared" si="30"/>
        <v>0</v>
      </c>
      <c r="Z89" s="160">
        <v>0</v>
      </c>
      <c r="AA89" s="190">
        <v>13027</v>
      </c>
      <c r="AB89" s="67">
        <v>1</v>
      </c>
      <c r="AC89" s="68">
        <f t="shared" si="50"/>
        <v>7.676364473785215</v>
      </c>
      <c r="AD89" s="67">
        <v>0</v>
      </c>
      <c r="AE89" s="68">
        <f t="shared" si="51"/>
        <v>0</v>
      </c>
      <c r="AF89" s="67">
        <v>1</v>
      </c>
      <c r="AG89" s="7">
        <v>13017</v>
      </c>
      <c r="AH89" s="7">
        <v>3</v>
      </c>
      <c r="AI89" s="14">
        <f t="shared" si="36"/>
        <v>23.046784973496194</v>
      </c>
      <c r="AJ89" s="7">
        <v>1</v>
      </c>
      <c r="AK89" s="14">
        <f t="shared" si="31"/>
        <v>7.6822616578320657</v>
      </c>
      <c r="AL89" s="159">
        <v>3</v>
      </c>
      <c r="AM89" s="165">
        <f t="shared" si="52"/>
        <v>21329</v>
      </c>
      <c r="AN89" s="165">
        <f t="shared" si="37"/>
        <v>15</v>
      </c>
      <c r="AO89" s="13">
        <f t="shared" si="38"/>
        <v>70.326785128229162</v>
      </c>
      <c r="AP89" s="161">
        <f t="shared" si="39"/>
        <v>5</v>
      </c>
      <c r="AQ89" s="13">
        <f t="shared" si="40"/>
        <v>23.442261709409724</v>
      </c>
      <c r="AR89" s="162">
        <f t="shared" si="41"/>
        <v>11</v>
      </c>
      <c r="AS89" s="133">
        <f t="shared" si="42"/>
        <v>21072</v>
      </c>
      <c r="AT89" s="133">
        <f t="shared" si="43"/>
        <v>24</v>
      </c>
      <c r="AU89" s="124">
        <f t="shared" si="44"/>
        <v>113.89521640091115</v>
      </c>
      <c r="AV89" s="133">
        <f t="shared" si="45"/>
        <v>2</v>
      </c>
      <c r="AW89" s="136">
        <f t="shared" si="46"/>
        <v>9.4912680334092645</v>
      </c>
      <c r="AX89" s="133">
        <f t="shared" si="47"/>
        <v>11</v>
      </c>
    </row>
    <row r="90" spans="1:50" x14ac:dyDescent="0.2">
      <c r="A90" s="1" t="s">
        <v>165</v>
      </c>
      <c r="B90" s="1" t="s">
        <v>166</v>
      </c>
      <c r="C90" s="106">
        <v>7191</v>
      </c>
      <c r="D90" s="112">
        <v>3</v>
      </c>
      <c r="E90" s="113">
        <f t="shared" si="48"/>
        <v>41.718815185648729</v>
      </c>
      <c r="F90" s="112">
        <v>0</v>
      </c>
      <c r="G90" s="113">
        <f t="shared" si="49"/>
        <v>0</v>
      </c>
      <c r="H90" s="112">
        <v>2</v>
      </c>
      <c r="I90" s="106">
        <v>6913</v>
      </c>
      <c r="J90" s="110">
        <v>2</v>
      </c>
      <c r="K90" s="111">
        <f t="shared" si="32"/>
        <v>28.930999566035009</v>
      </c>
      <c r="L90" s="110"/>
      <c r="M90" s="111">
        <f t="shared" si="29"/>
        <v>0</v>
      </c>
      <c r="N90" s="156">
        <v>2</v>
      </c>
      <c r="O90" s="54">
        <v>1111</v>
      </c>
      <c r="P90" s="54">
        <v>0</v>
      </c>
      <c r="Q90" s="55">
        <f t="shared" si="33"/>
        <v>0</v>
      </c>
      <c r="R90" s="54">
        <v>0</v>
      </c>
      <c r="S90" s="55">
        <f t="shared" si="34"/>
        <v>0</v>
      </c>
      <c r="T90" s="54">
        <v>0</v>
      </c>
      <c r="U90" s="56">
        <v>1142</v>
      </c>
      <c r="V90" s="54"/>
      <c r="W90" s="55">
        <f t="shared" si="35"/>
        <v>0</v>
      </c>
      <c r="X90" s="54"/>
      <c r="Y90" s="55">
        <f t="shared" si="30"/>
        <v>0</v>
      </c>
      <c r="Z90" s="160">
        <v>0</v>
      </c>
      <c r="AA90" s="190">
        <v>13027</v>
      </c>
      <c r="AB90" s="67">
        <v>23</v>
      </c>
      <c r="AC90" s="68">
        <f t="shared" si="50"/>
        <v>176.55638289705996</v>
      </c>
      <c r="AD90" s="67">
        <v>0</v>
      </c>
      <c r="AE90" s="68">
        <f t="shared" si="51"/>
        <v>0</v>
      </c>
      <c r="AF90" s="67">
        <v>21</v>
      </c>
      <c r="AG90" s="7">
        <v>13017</v>
      </c>
      <c r="AH90" s="7">
        <v>20</v>
      </c>
      <c r="AI90" s="14">
        <f t="shared" si="36"/>
        <v>153.64523315664132</v>
      </c>
      <c r="AJ90" s="7"/>
      <c r="AK90" s="14">
        <f t="shared" si="31"/>
        <v>0</v>
      </c>
      <c r="AL90" s="159">
        <v>17</v>
      </c>
      <c r="AM90" s="165">
        <f t="shared" si="52"/>
        <v>21329</v>
      </c>
      <c r="AN90" s="165">
        <f t="shared" si="37"/>
        <v>26</v>
      </c>
      <c r="AO90" s="13">
        <f t="shared" si="38"/>
        <v>121.89976088893056</v>
      </c>
      <c r="AP90" s="161">
        <f t="shared" si="39"/>
        <v>0</v>
      </c>
      <c r="AQ90" s="13">
        <f t="shared" si="40"/>
        <v>0</v>
      </c>
      <c r="AR90" s="162">
        <f t="shared" si="41"/>
        <v>23</v>
      </c>
      <c r="AS90" s="133">
        <f t="shared" si="42"/>
        <v>21072</v>
      </c>
      <c r="AT90" s="133">
        <f t="shared" si="43"/>
        <v>22</v>
      </c>
      <c r="AU90" s="124">
        <f t="shared" si="44"/>
        <v>104.4039483675019</v>
      </c>
      <c r="AV90" s="133">
        <f t="shared" si="45"/>
        <v>0</v>
      </c>
      <c r="AW90" s="136">
        <f t="shared" si="46"/>
        <v>0</v>
      </c>
      <c r="AX90" s="133">
        <f t="shared" si="47"/>
        <v>19</v>
      </c>
    </row>
    <row r="91" spans="1:50" x14ac:dyDescent="0.2">
      <c r="A91" s="1" t="s">
        <v>167</v>
      </c>
      <c r="B91" s="1" t="s">
        <v>168</v>
      </c>
      <c r="C91" s="106">
        <v>7191</v>
      </c>
      <c r="D91" s="112">
        <v>1</v>
      </c>
      <c r="E91" s="113">
        <f t="shared" si="48"/>
        <v>13.906271728549575</v>
      </c>
      <c r="F91" s="112">
        <v>0</v>
      </c>
      <c r="G91" s="113">
        <f t="shared" si="49"/>
        <v>0</v>
      </c>
      <c r="H91" s="112">
        <v>0</v>
      </c>
      <c r="I91" s="106">
        <v>6913</v>
      </c>
      <c r="J91" s="110"/>
      <c r="K91" s="111">
        <f t="shared" si="32"/>
        <v>0</v>
      </c>
      <c r="L91" s="110"/>
      <c r="M91" s="111">
        <f t="shared" si="29"/>
        <v>0</v>
      </c>
      <c r="N91" s="156">
        <v>0</v>
      </c>
      <c r="O91" s="54">
        <v>1111</v>
      </c>
      <c r="P91" s="54">
        <v>0</v>
      </c>
      <c r="Q91" s="55">
        <f t="shared" si="33"/>
        <v>0</v>
      </c>
      <c r="R91" s="54">
        <v>0</v>
      </c>
      <c r="S91" s="55">
        <f t="shared" si="34"/>
        <v>0</v>
      </c>
      <c r="T91" s="54">
        <v>0</v>
      </c>
      <c r="U91" s="56">
        <v>1142</v>
      </c>
      <c r="V91" s="54"/>
      <c r="W91" s="55">
        <f t="shared" si="35"/>
        <v>0</v>
      </c>
      <c r="X91" s="54"/>
      <c r="Y91" s="55">
        <f t="shared" si="30"/>
        <v>0</v>
      </c>
      <c r="Z91" s="160">
        <v>0</v>
      </c>
      <c r="AA91" s="190">
        <v>13027</v>
      </c>
      <c r="AB91" s="67">
        <v>13</v>
      </c>
      <c r="AC91" s="68">
        <f t="shared" si="50"/>
        <v>99.792738159207801</v>
      </c>
      <c r="AD91" s="67">
        <v>0</v>
      </c>
      <c r="AE91" s="68">
        <f t="shared" si="51"/>
        <v>0</v>
      </c>
      <c r="AF91" s="67">
        <v>11</v>
      </c>
      <c r="AG91" s="7">
        <v>13017</v>
      </c>
      <c r="AH91" s="7">
        <v>10</v>
      </c>
      <c r="AI91" s="14">
        <f t="shared" si="36"/>
        <v>76.822616578320662</v>
      </c>
      <c r="AJ91" s="7"/>
      <c r="AK91" s="14">
        <f t="shared" si="31"/>
        <v>0</v>
      </c>
      <c r="AL91" s="159">
        <v>8</v>
      </c>
      <c r="AM91" s="165">
        <f t="shared" si="52"/>
        <v>21329</v>
      </c>
      <c r="AN91" s="165">
        <f t="shared" si="37"/>
        <v>14</v>
      </c>
      <c r="AO91" s="13">
        <f t="shared" si="38"/>
        <v>65.63833278634722</v>
      </c>
      <c r="AP91" s="161">
        <f t="shared" si="39"/>
        <v>0</v>
      </c>
      <c r="AQ91" s="13">
        <f t="shared" si="40"/>
        <v>0</v>
      </c>
      <c r="AR91" s="162">
        <f t="shared" si="41"/>
        <v>11</v>
      </c>
      <c r="AS91" s="133">
        <f t="shared" si="42"/>
        <v>21072</v>
      </c>
      <c r="AT91" s="133">
        <f t="shared" si="43"/>
        <v>10</v>
      </c>
      <c r="AU91" s="124">
        <f t="shared" si="44"/>
        <v>47.456340167046314</v>
      </c>
      <c r="AV91" s="133">
        <f t="shared" si="45"/>
        <v>0</v>
      </c>
      <c r="AW91" s="136">
        <f t="shared" si="46"/>
        <v>0</v>
      </c>
      <c r="AX91" s="133">
        <f t="shared" si="47"/>
        <v>8</v>
      </c>
    </row>
    <row r="92" spans="1:50" x14ac:dyDescent="0.2">
      <c r="A92" s="1" t="s">
        <v>169</v>
      </c>
      <c r="B92" s="9" t="s">
        <v>170</v>
      </c>
      <c r="C92" s="106">
        <v>7191</v>
      </c>
      <c r="D92" s="106">
        <v>34</v>
      </c>
      <c r="E92" s="109">
        <f t="shared" si="48"/>
        <v>472.81323877068559</v>
      </c>
      <c r="F92" s="106">
        <v>14</v>
      </c>
      <c r="G92" s="109">
        <f t="shared" si="49"/>
        <v>194.68780419969406</v>
      </c>
      <c r="H92" s="106">
        <v>19</v>
      </c>
      <c r="I92" s="106">
        <v>6913</v>
      </c>
      <c r="J92" s="145">
        <v>125</v>
      </c>
      <c r="K92" s="107">
        <f t="shared" si="32"/>
        <v>1808.1874728771877</v>
      </c>
      <c r="L92" s="145">
        <v>75</v>
      </c>
      <c r="M92" s="107">
        <f t="shared" si="29"/>
        <v>1084.9124837263128</v>
      </c>
      <c r="N92" s="108">
        <v>18</v>
      </c>
      <c r="O92" s="50">
        <v>1111</v>
      </c>
      <c r="P92" s="50">
        <v>4</v>
      </c>
      <c r="Q92" s="52">
        <f t="shared" si="33"/>
        <v>360.03600360036</v>
      </c>
      <c r="R92" s="50">
        <v>0</v>
      </c>
      <c r="S92" s="52">
        <f t="shared" si="34"/>
        <v>0</v>
      </c>
      <c r="T92" s="50">
        <v>3</v>
      </c>
      <c r="U92" s="48">
        <v>1142</v>
      </c>
      <c r="V92" s="50">
        <v>4</v>
      </c>
      <c r="W92" s="52">
        <f t="shared" si="35"/>
        <v>350.2626970227671</v>
      </c>
      <c r="X92" s="50">
        <v>3</v>
      </c>
      <c r="Y92" s="52">
        <f t="shared" si="30"/>
        <v>262.69702276707528</v>
      </c>
      <c r="Z92" s="53">
        <v>1</v>
      </c>
      <c r="AA92" s="189">
        <v>13027</v>
      </c>
      <c r="AB92" s="39">
        <v>103</v>
      </c>
      <c r="AC92" s="66">
        <f t="shared" si="50"/>
        <v>790.66554079987725</v>
      </c>
      <c r="AD92" s="39">
        <v>22</v>
      </c>
      <c r="AE92" s="66">
        <f t="shared" si="51"/>
        <v>168.88001842327475</v>
      </c>
      <c r="AF92" s="39">
        <v>61</v>
      </c>
      <c r="AG92" s="10">
        <v>13017</v>
      </c>
      <c r="AH92" s="10">
        <v>135</v>
      </c>
      <c r="AI92" s="11">
        <f t="shared" si="36"/>
        <v>1037.1053238073289</v>
      </c>
      <c r="AJ92" s="10">
        <v>91</v>
      </c>
      <c r="AK92" s="11">
        <f t="shared" si="31"/>
        <v>699.08581086271806</v>
      </c>
      <c r="AL92" s="42">
        <v>44</v>
      </c>
      <c r="AM92" s="98">
        <f t="shared" si="52"/>
        <v>21329</v>
      </c>
      <c r="AN92" s="98">
        <f t="shared" si="37"/>
        <v>141</v>
      </c>
      <c r="AO92" s="23">
        <f t="shared" si="38"/>
        <v>661.07178020535423</v>
      </c>
      <c r="AP92" s="37">
        <f t="shared" si="39"/>
        <v>36</v>
      </c>
      <c r="AQ92" s="23">
        <f t="shared" si="40"/>
        <v>168.78428430775</v>
      </c>
      <c r="AR92" s="116">
        <f t="shared" si="41"/>
        <v>83</v>
      </c>
      <c r="AS92" s="133">
        <f t="shared" si="42"/>
        <v>21072</v>
      </c>
      <c r="AT92" s="133">
        <f t="shared" si="43"/>
        <v>264</v>
      </c>
      <c r="AU92" s="123">
        <f t="shared" si="44"/>
        <v>1252.8473804100227</v>
      </c>
      <c r="AV92" s="134">
        <f t="shared" si="45"/>
        <v>169</v>
      </c>
      <c r="AW92" s="135">
        <f t="shared" si="46"/>
        <v>802.01214882308273</v>
      </c>
      <c r="AX92" s="134">
        <f t="shared" si="47"/>
        <v>63</v>
      </c>
    </row>
    <row r="93" spans="1:50" x14ac:dyDescent="0.2">
      <c r="A93" s="1" t="s">
        <v>171</v>
      </c>
      <c r="B93" s="1" t="s">
        <v>172</v>
      </c>
      <c r="C93" s="106">
        <v>7191</v>
      </c>
      <c r="D93" s="112">
        <v>2</v>
      </c>
      <c r="E93" s="113">
        <f t="shared" si="48"/>
        <v>27.812543457099149</v>
      </c>
      <c r="F93" s="112">
        <v>0</v>
      </c>
      <c r="G93" s="113">
        <f t="shared" si="49"/>
        <v>0</v>
      </c>
      <c r="H93" s="112">
        <v>0</v>
      </c>
      <c r="I93" s="106">
        <v>6913</v>
      </c>
      <c r="J93" s="110">
        <v>63</v>
      </c>
      <c r="K93" s="111">
        <f t="shared" si="32"/>
        <v>911.32648633010274</v>
      </c>
      <c r="L93" s="110">
        <v>39</v>
      </c>
      <c r="M93" s="111">
        <f t="shared" si="29"/>
        <v>564.1544915376827</v>
      </c>
      <c r="N93" s="156">
        <v>0</v>
      </c>
      <c r="O93" s="54">
        <v>1111</v>
      </c>
      <c r="P93" s="54">
        <v>0</v>
      </c>
      <c r="Q93" s="55">
        <f t="shared" si="33"/>
        <v>0</v>
      </c>
      <c r="R93" s="54">
        <v>0</v>
      </c>
      <c r="S93" s="55">
        <f t="shared" si="34"/>
        <v>0</v>
      </c>
      <c r="T93" s="54">
        <v>0</v>
      </c>
      <c r="U93" s="56">
        <v>1142</v>
      </c>
      <c r="V93" s="54"/>
      <c r="W93" s="55">
        <f t="shared" si="35"/>
        <v>0</v>
      </c>
      <c r="X93" s="54"/>
      <c r="Y93" s="55">
        <f t="shared" si="30"/>
        <v>0</v>
      </c>
      <c r="Z93" s="160">
        <v>0</v>
      </c>
      <c r="AA93" s="190">
        <v>13027</v>
      </c>
      <c r="AB93" s="67">
        <v>15</v>
      </c>
      <c r="AC93" s="68">
        <f t="shared" si="50"/>
        <v>115.14546710677824</v>
      </c>
      <c r="AD93" s="67">
        <v>0</v>
      </c>
      <c r="AE93" s="68">
        <f t="shared" si="51"/>
        <v>0</v>
      </c>
      <c r="AF93" s="67">
        <v>9</v>
      </c>
      <c r="AG93" s="7">
        <v>13017</v>
      </c>
      <c r="AH93" s="7">
        <v>46</v>
      </c>
      <c r="AI93" s="14">
        <f t="shared" si="36"/>
        <v>353.38403626027502</v>
      </c>
      <c r="AJ93" s="7">
        <v>33</v>
      </c>
      <c r="AK93" s="14">
        <f t="shared" si="31"/>
        <v>253.51463470845817</v>
      </c>
      <c r="AL93" s="159">
        <v>8</v>
      </c>
      <c r="AM93" s="165">
        <f t="shared" si="52"/>
        <v>21329</v>
      </c>
      <c r="AN93" s="165">
        <f t="shared" si="37"/>
        <v>17</v>
      </c>
      <c r="AO93" s="13">
        <f t="shared" si="38"/>
        <v>79.703689811993058</v>
      </c>
      <c r="AP93" s="161">
        <f t="shared" si="39"/>
        <v>0</v>
      </c>
      <c r="AQ93" s="13">
        <f t="shared" si="40"/>
        <v>0</v>
      </c>
      <c r="AR93" s="162">
        <f t="shared" si="41"/>
        <v>9</v>
      </c>
      <c r="AS93" s="133">
        <f t="shared" si="42"/>
        <v>21072</v>
      </c>
      <c r="AT93" s="133">
        <f t="shared" si="43"/>
        <v>109</v>
      </c>
      <c r="AU93" s="124">
        <f t="shared" si="44"/>
        <v>517.27410782080483</v>
      </c>
      <c r="AV93" s="133">
        <f t="shared" si="45"/>
        <v>72</v>
      </c>
      <c r="AW93" s="136">
        <f t="shared" si="46"/>
        <v>341.68564920273349</v>
      </c>
      <c r="AX93" s="133">
        <f t="shared" si="47"/>
        <v>8</v>
      </c>
    </row>
    <row r="94" spans="1:50" x14ac:dyDescent="0.2">
      <c r="A94" s="1" t="s">
        <v>173</v>
      </c>
      <c r="B94" s="1" t="s">
        <v>174</v>
      </c>
      <c r="C94" s="106">
        <v>7191</v>
      </c>
      <c r="D94" s="112">
        <v>15</v>
      </c>
      <c r="E94" s="113">
        <f t="shared" si="48"/>
        <v>208.59407592824365</v>
      </c>
      <c r="F94" s="112">
        <v>13</v>
      </c>
      <c r="G94" s="113">
        <f t="shared" si="49"/>
        <v>180.78153247114449</v>
      </c>
      <c r="H94" s="112">
        <v>2</v>
      </c>
      <c r="I94" s="106">
        <v>6913</v>
      </c>
      <c r="J94" s="110">
        <v>30</v>
      </c>
      <c r="K94" s="111">
        <f t="shared" si="32"/>
        <v>433.96499349052505</v>
      </c>
      <c r="L94" s="110">
        <v>21</v>
      </c>
      <c r="M94" s="111">
        <f t="shared" si="29"/>
        <v>303.77549544336756</v>
      </c>
      <c r="N94" s="156">
        <v>1</v>
      </c>
      <c r="O94" s="54">
        <v>1111</v>
      </c>
      <c r="P94" s="54">
        <v>1</v>
      </c>
      <c r="Q94" s="55">
        <f t="shared" si="33"/>
        <v>90.009000900090001</v>
      </c>
      <c r="R94" s="54">
        <v>0</v>
      </c>
      <c r="S94" s="55">
        <f t="shared" si="34"/>
        <v>0</v>
      </c>
      <c r="T94" s="54">
        <v>1</v>
      </c>
      <c r="U94" s="56">
        <v>1142</v>
      </c>
      <c r="V94" s="54">
        <v>3</v>
      </c>
      <c r="W94" s="55">
        <f t="shared" si="35"/>
        <v>262.69702276707528</v>
      </c>
      <c r="X94" s="54">
        <v>3</v>
      </c>
      <c r="Y94" s="55">
        <f t="shared" si="30"/>
        <v>262.69702276707528</v>
      </c>
      <c r="Z94" s="160">
        <v>0</v>
      </c>
      <c r="AA94" s="190">
        <v>13027</v>
      </c>
      <c r="AB94" s="67">
        <v>36</v>
      </c>
      <c r="AC94" s="68">
        <f t="shared" si="50"/>
        <v>276.34912105626773</v>
      </c>
      <c r="AD94" s="67">
        <v>22</v>
      </c>
      <c r="AE94" s="68">
        <f t="shared" si="51"/>
        <v>168.88001842327475</v>
      </c>
      <c r="AF94" s="67">
        <v>13</v>
      </c>
      <c r="AG94" s="7">
        <v>13017</v>
      </c>
      <c r="AH94" s="7">
        <v>29</v>
      </c>
      <c r="AI94" s="14">
        <f t="shared" si="36"/>
        <v>222.78558807712992</v>
      </c>
      <c r="AJ94" s="7">
        <v>17</v>
      </c>
      <c r="AK94" s="14">
        <f t="shared" si="31"/>
        <v>130.59844818314511</v>
      </c>
      <c r="AL94" s="159">
        <v>12</v>
      </c>
      <c r="AM94" s="165">
        <f t="shared" si="52"/>
        <v>21329</v>
      </c>
      <c r="AN94" s="165">
        <f t="shared" si="37"/>
        <v>52</v>
      </c>
      <c r="AO94" s="13">
        <f t="shared" si="38"/>
        <v>243.79952177786112</v>
      </c>
      <c r="AP94" s="161">
        <f t="shared" si="39"/>
        <v>35</v>
      </c>
      <c r="AQ94" s="13">
        <f t="shared" si="40"/>
        <v>164.09583196586806</v>
      </c>
      <c r="AR94" s="162">
        <f t="shared" si="41"/>
        <v>16</v>
      </c>
      <c r="AS94" s="133">
        <f t="shared" si="42"/>
        <v>21072</v>
      </c>
      <c r="AT94" s="133">
        <f t="shared" si="43"/>
        <v>62</v>
      </c>
      <c r="AU94" s="124">
        <f t="shared" si="44"/>
        <v>294.22930903568715</v>
      </c>
      <c r="AV94" s="133">
        <f t="shared" si="45"/>
        <v>41</v>
      </c>
      <c r="AW94" s="136">
        <f t="shared" si="46"/>
        <v>194.57099468488991</v>
      </c>
      <c r="AX94" s="133">
        <f t="shared" si="47"/>
        <v>13</v>
      </c>
    </row>
    <row r="95" spans="1:50" x14ac:dyDescent="0.2">
      <c r="A95" s="1" t="s">
        <v>175</v>
      </c>
      <c r="B95" s="1" t="s">
        <v>176</v>
      </c>
      <c r="C95" s="106">
        <v>7191</v>
      </c>
      <c r="D95" s="112">
        <v>13</v>
      </c>
      <c r="E95" s="113">
        <f t="shared" si="48"/>
        <v>180.78153247114449</v>
      </c>
      <c r="F95" s="112">
        <v>13</v>
      </c>
      <c r="G95" s="113">
        <f t="shared" si="49"/>
        <v>180.78153247114449</v>
      </c>
      <c r="H95" s="112">
        <v>0</v>
      </c>
      <c r="I95" s="106">
        <v>6913</v>
      </c>
      <c r="J95" s="110">
        <v>9</v>
      </c>
      <c r="K95" s="111">
        <f t="shared" si="32"/>
        <v>130.18949804715754</v>
      </c>
      <c r="L95" s="110">
        <v>9</v>
      </c>
      <c r="M95" s="111">
        <f t="shared" si="29"/>
        <v>130.18949804715754</v>
      </c>
      <c r="N95" s="156">
        <v>0</v>
      </c>
      <c r="O95" s="54">
        <v>1111</v>
      </c>
      <c r="P95" s="54">
        <v>0</v>
      </c>
      <c r="Q95" s="55">
        <f t="shared" si="33"/>
        <v>0</v>
      </c>
      <c r="R95" s="54">
        <v>0</v>
      </c>
      <c r="S95" s="55">
        <f t="shared" si="34"/>
        <v>0</v>
      </c>
      <c r="T95" s="54">
        <v>0</v>
      </c>
      <c r="U95" s="56">
        <v>1142</v>
      </c>
      <c r="V95" s="54">
        <v>3</v>
      </c>
      <c r="W95" s="55">
        <f t="shared" si="35"/>
        <v>262.69702276707528</v>
      </c>
      <c r="X95" s="54">
        <v>3</v>
      </c>
      <c r="Y95" s="55">
        <f t="shared" si="30"/>
        <v>262.69702276707528</v>
      </c>
      <c r="Z95" s="160">
        <v>0</v>
      </c>
      <c r="AA95" s="190">
        <v>13027</v>
      </c>
      <c r="AB95" s="67">
        <v>22</v>
      </c>
      <c r="AC95" s="68">
        <f t="shared" si="50"/>
        <v>168.88001842327475</v>
      </c>
      <c r="AD95" s="67">
        <v>22</v>
      </c>
      <c r="AE95" s="68">
        <f t="shared" si="51"/>
        <v>168.88001842327475</v>
      </c>
      <c r="AF95" s="67">
        <v>0</v>
      </c>
      <c r="AG95" s="7">
        <v>13017</v>
      </c>
      <c r="AH95" s="7">
        <v>11</v>
      </c>
      <c r="AI95" s="14">
        <f t="shared" si="36"/>
        <v>84.504878236152734</v>
      </c>
      <c r="AJ95" s="7">
        <v>11</v>
      </c>
      <c r="AK95" s="14">
        <f t="shared" si="31"/>
        <v>84.504878236152734</v>
      </c>
      <c r="AL95" s="159">
        <v>0</v>
      </c>
      <c r="AM95" s="165">
        <f t="shared" si="52"/>
        <v>21329</v>
      </c>
      <c r="AN95" s="165">
        <f t="shared" si="37"/>
        <v>35</v>
      </c>
      <c r="AO95" s="13">
        <f t="shared" si="38"/>
        <v>164.09583196586806</v>
      </c>
      <c r="AP95" s="161">
        <f t="shared" si="39"/>
        <v>35</v>
      </c>
      <c r="AQ95" s="13">
        <f t="shared" si="40"/>
        <v>164.09583196586806</v>
      </c>
      <c r="AR95" s="162">
        <f t="shared" si="41"/>
        <v>0</v>
      </c>
      <c r="AS95" s="133">
        <f t="shared" si="42"/>
        <v>21072</v>
      </c>
      <c r="AT95" s="133">
        <f t="shared" si="43"/>
        <v>23</v>
      </c>
      <c r="AU95" s="124">
        <f t="shared" si="44"/>
        <v>109.14958238420654</v>
      </c>
      <c r="AV95" s="133">
        <f t="shared" si="45"/>
        <v>23</v>
      </c>
      <c r="AW95" s="136">
        <f t="shared" si="46"/>
        <v>109.14958238420654</v>
      </c>
      <c r="AX95" s="133">
        <f t="shared" si="47"/>
        <v>0</v>
      </c>
    </row>
    <row r="96" spans="1:50" x14ac:dyDescent="0.2">
      <c r="A96" s="1" t="s">
        <v>177</v>
      </c>
      <c r="B96" s="1" t="s">
        <v>178</v>
      </c>
      <c r="C96" s="106">
        <v>7191</v>
      </c>
      <c r="D96" s="112">
        <v>2</v>
      </c>
      <c r="E96" s="113">
        <f t="shared" si="48"/>
        <v>27.812543457099149</v>
      </c>
      <c r="F96" s="112">
        <v>0</v>
      </c>
      <c r="G96" s="113">
        <f t="shared" si="49"/>
        <v>0</v>
      </c>
      <c r="H96" s="112">
        <v>2</v>
      </c>
      <c r="I96" s="106">
        <v>6913</v>
      </c>
      <c r="J96" s="110">
        <v>6</v>
      </c>
      <c r="K96" s="111">
        <f t="shared" si="32"/>
        <v>86.792998698105023</v>
      </c>
      <c r="L96" s="110"/>
      <c r="M96" s="111">
        <f t="shared" si="29"/>
        <v>0</v>
      </c>
      <c r="N96" s="156">
        <v>1</v>
      </c>
      <c r="O96" s="54">
        <v>1111</v>
      </c>
      <c r="P96" s="54">
        <v>1</v>
      </c>
      <c r="Q96" s="55">
        <f t="shared" si="33"/>
        <v>90.009000900090001</v>
      </c>
      <c r="R96" s="54">
        <v>0</v>
      </c>
      <c r="S96" s="55">
        <f t="shared" si="34"/>
        <v>0</v>
      </c>
      <c r="T96" s="54">
        <v>1</v>
      </c>
      <c r="U96" s="56">
        <v>1142</v>
      </c>
      <c r="V96" s="54"/>
      <c r="W96" s="55">
        <f t="shared" si="35"/>
        <v>0</v>
      </c>
      <c r="X96" s="54"/>
      <c r="Y96" s="55">
        <f t="shared" si="30"/>
        <v>0</v>
      </c>
      <c r="Z96" s="160">
        <v>0</v>
      </c>
      <c r="AA96" s="190">
        <v>13027</v>
      </c>
      <c r="AB96" s="67">
        <v>14</v>
      </c>
      <c r="AC96" s="68">
        <f t="shared" si="50"/>
        <v>107.46910263299303</v>
      </c>
      <c r="AD96" s="67">
        <v>0</v>
      </c>
      <c r="AE96" s="68">
        <f t="shared" si="51"/>
        <v>0</v>
      </c>
      <c r="AF96" s="67">
        <v>13</v>
      </c>
      <c r="AG96" s="7">
        <v>13017</v>
      </c>
      <c r="AH96" s="7">
        <v>12</v>
      </c>
      <c r="AI96" s="14">
        <f t="shared" si="36"/>
        <v>92.187139893984778</v>
      </c>
      <c r="AJ96" s="7">
        <v>1</v>
      </c>
      <c r="AK96" s="14">
        <f t="shared" si="31"/>
        <v>7.6822616578320657</v>
      </c>
      <c r="AL96" s="159">
        <v>12</v>
      </c>
      <c r="AM96" s="165">
        <f t="shared" si="52"/>
        <v>21329</v>
      </c>
      <c r="AN96" s="165">
        <f t="shared" si="37"/>
        <v>17</v>
      </c>
      <c r="AO96" s="13">
        <f t="shared" si="38"/>
        <v>79.703689811993058</v>
      </c>
      <c r="AP96" s="161">
        <f t="shared" si="39"/>
        <v>0</v>
      </c>
      <c r="AQ96" s="13">
        <f t="shared" si="40"/>
        <v>0</v>
      </c>
      <c r="AR96" s="162">
        <f t="shared" si="41"/>
        <v>16</v>
      </c>
      <c r="AS96" s="133">
        <f t="shared" si="42"/>
        <v>21072</v>
      </c>
      <c r="AT96" s="133">
        <f t="shared" si="43"/>
        <v>18</v>
      </c>
      <c r="AU96" s="124">
        <f t="shared" si="44"/>
        <v>85.421412300683372</v>
      </c>
      <c r="AV96" s="133">
        <f t="shared" si="45"/>
        <v>1</v>
      </c>
      <c r="AW96" s="136">
        <f t="shared" si="46"/>
        <v>4.7456340167046323</v>
      </c>
      <c r="AX96" s="133">
        <f t="shared" si="47"/>
        <v>13</v>
      </c>
    </row>
    <row r="97" spans="1:50" x14ac:dyDescent="0.2">
      <c r="A97" s="1" t="s">
        <v>179</v>
      </c>
      <c r="B97" s="1" t="s">
        <v>180</v>
      </c>
      <c r="C97" s="106">
        <v>7191</v>
      </c>
      <c r="D97" s="112">
        <v>0</v>
      </c>
      <c r="E97" s="113">
        <f t="shared" si="48"/>
        <v>0</v>
      </c>
      <c r="F97" s="112">
        <v>0</v>
      </c>
      <c r="G97" s="113">
        <f t="shared" si="49"/>
        <v>0</v>
      </c>
      <c r="H97" s="112">
        <v>0</v>
      </c>
      <c r="I97" s="106">
        <v>6913</v>
      </c>
      <c r="J97" s="110">
        <v>1</v>
      </c>
      <c r="K97" s="111">
        <f t="shared" si="32"/>
        <v>14.465499783017504</v>
      </c>
      <c r="L97" s="110"/>
      <c r="M97" s="111">
        <f t="shared" si="29"/>
        <v>0</v>
      </c>
      <c r="N97" s="156">
        <v>0</v>
      </c>
      <c r="O97" s="54">
        <v>1111</v>
      </c>
      <c r="P97" s="54">
        <v>0</v>
      </c>
      <c r="Q97" s="55">
        <f t="shared" si="33"/>
        <v>0</v>
      </c>
      <c r="R97" s="54">
        <v>0</v>
      </c>
      <c r="S97" s="55">
        <f t="shared" si="34"/>
        <v>0</v>
      </c>
      <c r="T97" s="54">
        <v>0</v>
      </c>
      <c r="U97" s="56">
        <v>1142</v>
      </c>
      <c r="V97" s="54"/>
      <c r="W97" s="55">
        <f t="shared" si="35"/>
        <v>0</v>
      </c>
      <c r="X97" s="54"/>
      <c r="Y97" s="55">
        <f t="shared" si="30"/>
        <v>0</v>
      </c>
      <c r="Z97" s="160">
        <v>0</v>
      </c>
      <c r="AA97" s="190">
        <v>13027</v>
      </c>
      <c r="AB97" s="67">
        <v>0</v>
      </c>
      <c r="AC97" s="68">
        <f t="shared" si="50"/>
        <v>0</v>
      </c>
      <c r="AD97" s="67">
        <v>0</v>
      </c>
      <c r="AE97" s="68">
        <f t="shared" si="51"/>
        <v>0</v>
      </c>
      <c r="AF97" s="67">
        <v>0</v>
      </c>
      <c r="AG97" s="7">
        <v>13017</v>
      </c>
      <c r="AH97" s="7">
        <v>3</v>
      </c>
      <c r="AI97" s="14">
        <f t="shared" si="36"/>
        <v>23.046784973496194</v>
      </c>
      <c r="AJ97" s="7">
        <v>3</v>
      </c>
      <c r="AK97" s="14">
        <f t="shared" si="31"/>
        <v>23.046784973496194</v>
      </c>
      <c r="AL97" s="159">
        <v>0</v>
      </c>
      <c r="AM97" s="165">
        <f t="shared" si="52"/>
        <v>21329</v>
      </c>
      <c r="AN97" s="165">
        <f t="shared" si="37"/>
        <v>0</v>
      </c>
      <c r="AO97" s="13">
        <f t="shared" si="38"/>
        <v>0</v>
      </c>
      <c r="AP97" s="161">
        <f t="shared" si="39"/>
        <v>0</v>
      </c>
      <c r="AQ97" s="13">
        <f t="shared" si="40"/>
        <v>0</v>
      </c>
      <c r="AR97" s="162">
        <f t="shared" si="41"/>
        <v>0</v>
      </c>
      <c r="AS97" s="133">
        <f t="shared" si="42"/>
        <v>21072</v>
      </c>
      <c r="AT97" s="133">
        <f t="shared" si="43"/>
        <v>4</v>
      </c>
      <c r="AU97" s="124">
        <f t="shared" si="44"/>
        <v>18.982536066818529</v>
      </c>
      <c r="AV97" s="133">
        <f t="shared" si="45"/>
        <v>3</v>
      </c>
      <c r="AW97" s="136">
        <f t="shared" si="46"/>
        <v>14.236902050113894</v>
      </c>
      <c r="AX97" s="133">
        <f t="shared" si="47"/>
        <v>0</v>
      </c>
    </row>
    <row r="98" spans="1:50" x14ac:dyDescent="0.2">
      <c r="A98" s="1" t="s">
        <v>181</v>
      </c>
      <c r="B98" s="1" t="s">
        <v>182</v>
      </c>
      <c r="C98" s="106">
        <v>7191</v>
      </c>
      <c r="D98" s="112">
        <v>0</v>
      </c>
      <c r="E98" s="113">
        <f t="shared" si="48"/>
        <v>0</v>
      </c>
      <c r="F98" s="112">
        <v>0</v>
      </c>
      <c r="G98" s="113">
        <f t="shared" si="49"/>
        <v>0</v>
      </c>
      <c r="H98" s="112">
        <v>0</v>
      </c>
      <c r="I98" s="106">
        <v>6913</v>
      </c>
      <c r="J98" s="110"/>
      <c r="K98" s="111">
        <f t="shared" si="32"/>
        <v>0</v>
      </c>
      <c r="L98" s="110"/>
      <c r="M98" s="111">
        <f t="shared" si="29"/>
        <v>0</v>
      </c>
      <c r="N98" s="156">
        <v>0</v>
      </c>
      <c r="O98" s="54">
        <v>1111</v>
      </c>
      <c r="P98" s="54">
        <v>0</v>
      </c>
      <c r="Q98" s="55">
        <f t="shared" si="33"/>
        <v>0</v>
      </c>
      <c r="R98" s="54">
        <v>0</v>
      </c>
      <c r="S98" s="55">
        <f t="shared" si="34"/>
        <v>0</v>
      </c>
      <c r="T98" s="54">
        <v>0</v>
      </c>
      <c r="U98" s="56">
        <v>1142</v>
      </c>
      <c r="V98" s="54"/>
      <c r="W98" s="55">
        <f t="shared" si="35"/>
        <v>0</v>
      </c>
      <c r="X98" s="54"/>
      <c r="Y98" s="55">
        <f t="shared" si="30"/>
        <v>0</v>
      </c>
      <c r="Z98" s="160">
        <v>0</v>
      </c>
      <c r="AA98" s="190">
        <v>13027</v>
      </c>
      <c r="AB98" s="67">
        <v>0</v>
      </c>
      <c r="AC98" s="68">
        <f t="shared" si="50"/>
        <v>0</v>
      </c>
      <c r="AD98" s="67">
        <v>0</v>
      </c>
      <c r="AE98" s="68">
        <f t="shared" si="51"/>
        <v>0</v>
      </c>
      <c r="AF98" s="67">
        <v>0</v>
      </c>
      <c r="AG98" s="7">
        <v>13017</v>
      </c>
      <c r="AH98" s="7">
        <v>1</v>
      </c>
      <c r="AI98" s="14">
        <f t="shared" si="36"/>
        <v>7.6822616578320657</v>
      </c>
      <c r="AJ98" s="7">
        <v>1</v>
      </c>
      <c r="AK98" s="14">
        <f t="shared" si="31"/>
        <v>7.6822616578320657</v>
      </c>
      <c r="AL98" s="159">
        <v>0</v>
      </c>
      <c r="AM98" s="165">
        <f t="shared" si="52"/>
        <v>21329</v>
      </c>
      <c r="AN98" s="165">
        <f t="shared" si="37"/>
        <v>0</v>
      </c>
      <c r="AO98" s="13">
        <f t="shared" si="38"/>
        <v>0</v>
      </c>
      <c r="AP98" s="161">
        <f t="shared" si="39"/>
        <v>0</v>
      </c>
      <c r="AQ98" s="13">
        <f t="shared" si="40"/>
        <v>0</v>
      </c>
      <c r="AR98" s="162">
        <f t="shared" si="41"/>
        <v>0</v>
      </c>
      <c r="AS98" s="133">
        <f t="shared" si="42"/>
        <v>21072</v>
      </c>
      <c r="AT98" s="133">
        <f t="shared" si="43"/>
        <v>1</v>
      </c>
      <c r="AU98" s="124">
        <f t="shared" si="44"/>
        <v>4.7456340167046323</v>
      </c>
      <c r="AV98" s="133">
        <f t="shared" si="45"/>
        <v>1</v>
      </c>
      <c r="AW98" s="136">
        <f t="shared" si="46"/>
        <v>4.7456340167046323</v>
      </c>
      <c r="AX98" s="133">
        <f t="shared" si="47"/>
        <v>0</v>
      </c>
    </row>
    <row r="99" spans="1:50" x14ac:dyDescent="0.2">
      <c r="A99" s="1" t="s">
        <v>183</v>
      </c>
      <c r="B99" s="1" t="s">
        <v>184</v>
      </c>
      <c r="C99" s="106">
        <v>7191</v>
      </c>
      <c r="D99" s="112">
        <v>0</v>
      </c>
      <c r="E99" s="113">
        <f t="shared" si="48"/>
        <v>0</v>
      </c>
      <c r="F99" s="112">
        <v>0</v>
      </c>
      <c r="G99" s="113">
        <f t="shared" si="49"/>
        <v>0</v>
      </c>
      <c r="H99" s="112">
        <v>0</v>
      </c>
      <c r="I99" s="106">
        <v>6913</v>
      </c>
      <c r="J99" s="110"/>
      <c r="K99" s="111">
        <f t="shared" si="32"/>
        <v>0</v>
      </c>
      <c r="L99" s="110"/>
      <c r="M99" s="111">
        <f t="shared" si="29"/>
        <v>0</v>
      </c>
      <c r="N99" s="156">
        <v>0</v>
      </c>
      <c r="O99" s="54">
        <v>1111</v>
      </c>
      <c r="P99" s="54">
        <v>0</v>
      </c>
      <c r="Q99" s="55">
        <f t="shared" si="33"/>
        <v>0</v>
      </c>
      <c r="R99" s="54">
        <v>0</v>
      </c>
      <c r="S99" s="55">
        <f t="shared" si="34"/>
        <v>0</v>
      </c>
      <c r="T99" s="54">
        <v>0</v>
      </c>
      <c r="U99" s="56">
        <v>1142</v>
      </c>
      <c r="V99" s="54"/>
      <c r="W99" s="55">
        <f t="shared" si="35"/>
        <v>0</v>
      </c>
      <c r="X99" s="54"/>
      <c r="Y99" s="55">
        <f t="shared" si="30"/>
        <v>0</v>
      </c>
      <c r="Z99" s="160">
        <v>0</v>
      </c>
      <c r="AA99" s="190">
        <v>13027</v>
      </c>
      <c r="AB99" s="67">
        <v>0</v>
      </c>
      <c r="AC99" s="68">
        <f t="shared" si="50"/>
        <v>0</v>
      </c>
      <c r="AD99" s="67">
        <v>0</v>
      </c>
      <c r="AE99" s="68">
        <f t="shared" si="51"/>
        <v>0</v>
      </c>
      <c r="AF99" s="67">
        <v>0</v>
      </c>
      <c r="AG99" s="7">
        <v>13017</v>
      </c>
      <c r="AH99" s="7"/>
      <c r="AI99" s="14">
        <f t="shared" si="36"/>
        <v>0</v>
      </c>
      <c r="AJ99" s="7"/>
      <c r="AK99" s="14">
        <f t="shared" si="31"/>
        <v>0</v>
      </c>
      <c r="AL99" s="159">
        <v>0</v>
      </c>
      <c r="AM99" s="165">
        <f t="shared" si="52"/>
        <v>21329</v>
      </c>
      <c r="AN99" s="165">
        <f t="shared" si="37"/>
        <v>0</v>
      </c>
      <c r="AO99" s="13">
        <f t="shared" si="38"/>
        <v>0</v>
      </c>
      <c r="AP99" s="161">
        <f t="shared" si="39"/>
        <v>0</v>
      </c>
      <c r="AQ99" s="13">
        <f t="shared" si="40"/>
        <v>0</v>
      </c>
      <c r="AR99" s="162">
        <f t="shared" si="41"/>
        <v>0</v>
      </c>
      <c r="AS99" s="133">
        <f t="shared" si="42"/>
        <v>21072</v>
      </c>
      <c r="AT99" s="133">
        <f t="shared" si="43"/>
        <v>0</v>
      </c>
      <c r="AU99" s="124">
        <f t="shared" si="44"/>
        <v>0</v>
      </c>
      <c r="AV99" s="133">
        <f t="shared" si="45"/>
        <v>0</v>
      </c>
      <c r="AW99" s="136">
        <f t="shared" si="46"/>
        <v>0</v>
      </c>
      <c r="AX99" s="133">
        <f t="shared" si="47"/>
        <v>0</v>
      </c>
    </row>
    <row r="100" spans="1:50" x14ac:dyDescent="0.2">
      <c r="A100" s="1" t="s">
        <v>185</v>
      </c>
      <c r="B100" s="1" t="s">
        <v>186</v>
      </c>
      <c r="C100" s="106">
        <v>7191</v>
      </c>
      <c r="D100" s="112">
        <v>0</v>
      </c>
      <c r="E100" s="113">
        <f t="shared" si="48"/>
        <v>0</v>
      </c>
      <c r="F100" s="112">
        <v>0</v>
      </c>
      <c r="G100" s="113">
        <f t="shared" si="49"/>
        <v>0</v>
      </c>
      <c r="H100" s="112">
        <v>0</v>
      </c>
      <c r="I100" s="106">
        <v>6913</v>
      </c>
      <c r="J100" s="110"/>
      <c r="K100" s="111">
        <f t="shared" si="32"/>
        <v>0</v>
      </c>
      <c r="L100" s="110"/>
      <c r="M100" s="111">
        <f t="shared" si="29"/>
        <v>0</v>
      </c>
      <c r="N100" s="156">
        <v>0</v>
      </c>
      <c r="O100" s="54">
        <v>1111</v>
      </c>
      <c r="P100" s="54">
        <v>0</v>
      </c>
      <c r="Q100" s="55">
        <f t="shared" si="33"/>
        <v>0</v>
      </c>
      <c r="R100" s="54">
        <v>0</v>
      </c>
      <c r="S100" s="55">
        <f t="shared" si="34"/>
        <v>0</v>
      </c>
      <c r="T100" s="54">
        <v>0</v>
      </c>
      <c r="U100" s="56">
        <v>1142</v>
      </c>
      <c r="V100" s="54"/>
      <c r="W100" s="55">
        <f t="shared" si="35"/>
        <v>0</v>
      </c>
      <c r="X100" s="54"/>
      <c r="Y100" s="55">
        <f t="shared" si="30"/>
        <v>0</v>
      </c>
      <c r="Z100" s="160">
        <v>0</v>
      </c>
      <c r="AA100" s="190">
        <v>13027</v>
      </c>
      <c r="AB100" s="67">
        <v>0</v>
      </c>
      <c r="AC100" s="68">
        <f t="shared" si="50"/>
        <v>0</v>
      </c>
      <c r="AD100" s="67">
        <v>0</v>
      </c>
      <c r="AE100" s="68">
        <f t="shared" si="51"/>
        <v>0</v>
      </c>
      <c r="AF100" s="67">
        <v>0</v>
      </c>
      <c r="AG100" s="7">
        <v>13017</v>
      </c>
      <c r="AH100" s="7">
        <v>4</v>
      </c>
      <c r="AI100" s="14">
        <f t="shared" si="36"/>
        <v>30.729046631328263</v>
      </c>
      <c r="AJ100" s="7">
        <v>4</v>
      </c>
      <c r="AK100" s="14">
        <f t="shared" si="31"/>
        <v>30.729046631328263</v>
      </c>
      <c r="AL100" s="159">
        <v>0</v>
      </c>
      <c r="AM100" s="165">
        <f t="shared" si="52"/>
        <v>21329</v>
      </c>
      <c r="AN100" s="165">
        <f t="shared" si="37"/>
        <v>0</v>
      </c>
      <c r="AO100" s="13">
        <f t="shared" si="38"/>
        <v>0</v>
      </c>
      <c r="AP100" s="161">
        <f t="shared" si="39"/>
        <v>0</v>
      </c>
      <c r="AQ100" s="13">
        <f t="shared" si="40"/>
        <v>0</v>
      </c>
      <c r="AR100" s="162">
        <f t="shared" si="41"/>
        <v>0</v>
      </c>
      <c r="AS100" s="133">
        <f t="shared" si="42"/>
        <v>21072</v>
      </c>
      <c r="AT100" s="133">
        <f t="shared" si="43"/>
        <v>4</v>
      </c>
      <c r="AU100" s="124">
        <f t="shared" si="44"/>
        <v>18.982536066818529</v>
      </c>
      <c r="AV100" s="133">
        <f t="shared" si="45"/>
        <v>4</v>
      </c>
      <c r="AW100" s="136">
        <f t="shared" si="46"/>
        <v>18.982536066818529</v>
      </c>
      <c r="AX100" s="133">
        <f t="shared" si="47"/>
        <v>0</v>
      </c>
    </row>
    <row r="101" spans="1:50" x14ac:dyDescent="0.2">
      <c r="A101" s="1" t="s">
        <v>187</v>
      </c>
      <c r="B101" s="1" t="s">
        <v>188</v>
      </c>
      <c r="C101" s="106">
        <v>7191</v>
      </c>
      <c r="D101" s="112">
        <v>0</v>
      </c>
      <c r="E101" s="113">
        <f t="shared" si="48"/>
        <v>0</v>
      </c>
      <c r="F101" s="112">
        <v>0</v>
      </c>
      <c r="G101" s="113">
        <f t="shared" si="49"/>
        <v>0</v>
      </c>
      <c r="H101" s="112">
        <v>0</v>
      </c>
      <c r="I101" s="106">
        <v>6913</v>
      </c>
      <c r="J101" s="110"/>
      <c r="K101" s="111">
        <f t="shared" si="32"/>
        <v>0</v>
      </c>
      <c r="L101" s="110"/>
      <c r="M101" s="111">
        <f t="shared" si="29"/>
        <v>0</v>
      </c>
      <c r="N101" s="156">
        <v>0</v>
      </c>
      <c r="O101" s="54">
        <v>1111</v>
      </c>
      <c r="P101" s="54">
        <v>0</v>
      </c>
      <c r="Q101" s="55">
        <f t="shared" si="33"/>
        <v>0</v>
      </c>
      <c r="R101" s="54">
        <v>0</v>
      </c>
      <c r="S101" s="55">
        <f t="shared" si="34"/>
        <v>0</v>
      </c>
      <c r="T101" s="54">
        <v>0</v>
      </c>
      <c r="U101" s="56">
        <v>1142</v>
      </c>
      <c r="V101" s="54"/>
      <c r="W101" s="55">
        <f t="shared" si="35"/>
        <v>0</v>
      </c>
      <c r="X101" s="54"/>
      <c r="Y101" s="55">
        <f t="shared" si="30"/>
        <v>0</v>
      </c>
      <c r="Z101" s="160">
        <v>0</v>
      </c>
      <c r="AA101" s="190">
        <v>13027</v>
      </c>
      <c r="AB101" s="67">
        <v>0</v>
      </c>
      <c r="AC101" s="68">
        <f t="shared" si="50"/>
        <v>0</v>
      </c>
      <c r="AD101" s="67">
        <v>0</v>
      </c>
      <c r="AE101" s="68">
        <f t="shared" si="51"/>
        <v>0</v>
      </c>
      <c r="AF101" s="67">
        <v>0</v>
      </c>
      <c r="AG101" s="7">
        <v>13017</v>
      </c>
      <c r="AH101" s="7"/>
      <c r="AI101" s="14">
        <f t="shared" si="36"/>
        <v>0</v>
      </c>
      <c r="AJ101" s="7"/>
      <c r="AK101" s="14">
        <f t="shared" si="31"/>
        <v>0</v>
      </c>
      <c r="AL101" s="159">
        <v>0</v>
      </c>
      <c r="AM101" s="165">
        <f t="shared" si="52"/>
        <v>21329</v>
      </c>
      <c r="AN101" s="165">
        <f t="shared" si="37"/>
        <v>0</v>
      </c>
      <c r="AO101" s="13">
        <f t="shared" si="38"/>
        <v>0</v>
      </c>
      <c r="AP101" s="161">
        <f t="shared" si="39"/>
        <v>0</v>
      </c>
      <c r="AQ101" s="13">
        <f t="shared" si="40"/>
        <v>0</v>
      </c>
      <c r="AR101" s="162">
        <f t="shared" si="41"/>
        <v>0</v>
      </c>
      <c r="AS101" s="133">
        <f t="shared" si="42"/>
        <v>21072</v>
      </c>
      <c r="AT101" s="133">
        <f t="shared" si="43"/>
        <v>0</v>
      </c>
      <c r="AU101" s="124">
        <f t="shared" si="44"/>
        <v>0</v>
      </c>
      <c r="AV101" s="133">
        <f t="shared" si="45"/>
        <v>0</v>
      </c>
      <c r="AW101" s="136">
        <f t="shared" si="46"/>
        <v>0</v>
      </c>
      <c r="AX101" s="133">
        <f t="shared" si="47"/>
        <v>0</v>
      </c>
    </row>
    <row r="102" spans="1:50" x14ac:dyDescent="0.2">
      <c r="A102" s="1" t="s">
        <v>189</v>
      </c>
      <c r="B102" s="1" t="s">
        <v>190</v>
      </c>
      <c r="C102" s="106">
        <v>7191</v>
      </c>
      <c r="D102" s="112">
        <v>0</v>
      </c>
      <c r="E102" s="113">
        <f t="shared" si="48"/>
        <v>0</v>
      </c>
      <c r="F102" s="112">
        <v>0</v>
      </c>
      <c r="G102" s="113">
        <f t="shared" si="49"/>
        <v>0</v>
      </c>
      <c r="H102" s="112">
        <v>0</v>
      </c>
      <c r="I102" s="106">
        <v>6913</v>
      </c>
      <c r="J102" s="110"/>
      <c r="K102" s="111">
        <f t="shared" si="32"/>
        <v>0</v>
      </c>
      <c r="L102" s="110"/>
      <c r="M102" s="111">
        <f t="shared" si="29"/>
        <v>0</v>
      </c>
      <c r="N102" s="156">
        <v>0</v>
      </c>
      <c r="O102" s="54">
        <v>1111</v>
      </c>
      <c r="P102" s="54">
        <v>0</v>
      </c>
      <c r="Q102" s="55">
        <f t="shared" si="33"/>
        <v>0</v>
      </c>
      <c r="R102" s="54">
        <v>0</v>
      </c>
      <c r="S102" s="55">
        <f t="shared" si="34"/>
        <v>0</v>
      </c>
      <c r="T102" s="54">
        <v>0</v>
      </c>
      <c r="U102" s="56">
        <v>1142</v>
      </c>
      <c r="V102" s="54"/>
      <c r="W102" s="55">
        <f t="shared" si="35"/>
        <v>0</v>
      </c>
      <c r="X102" s="54"/>
      <c r="Y102" s="55">
        <f t="shared" si="30"/>
        <v>0</v>
      </c>
      <c r="Z102" s="160">
        <v>0</v>
      </c>
      <c r="AA102" s="190">
        <v>13027</v>
      </c>
      <c r="AB102" s="67">
        <v>0</v>
      </c>
      <c r="AC102" s="68">
        <f t="shared" si="50"/>
        <v>0</v>
      </c>
      <c r="AD102" s="67">
        <v>0</v>
      </c>
      <c r="AE102" s="68">
        <f t="shared" si="51"/>
        <v>0</v>
      </c>
      <c r="AF102" s="67">
        <v>0</v>
      </c>
      <c r="AG102" s="7">
        <v>13017</v>
      </c>
      <c r="AH102" s="7"/>
      <c r="AI102" s="14">
        <f t="shared" si="36"/>
        <v>0</v>
      </c>
      <c r="AJ102" s="7"/>
      <c r="AK102" s="14">
        <f t="shared" si="31"/>
        <v>0</v>
      </c>
      <c r="AL102" s="159">
        <v>0</v>
      </c>
      <c r="AM102" s="165">
        <f t="shared" si="52"/>
        <v>21329</v>
      </c>
      <c r="AN102" s="165">
        <f t="shared" si="37"/>
        <v>0</v>
      </c>
      <c r="AO102" s="13">
        <f t="shared" si="38"/>
        <v>0</v>
      </c>
      <c r="AP102" s="161">
        <f t="shared" si="39"/>
        <v>0</v>
      </c>
      <c r="AQ102" s="13">
        <f t="shared" si="40"/>
        <v>0</v>
      </c>
      <c r="AR102" s="162">
        <f t="shared" si="41"/>
        <v>0</v>
      </c>
      <c r="AS102" s="133">
        <f t="shared" si="42"/>
        <v>21072</v>
      </c>
      <c r="AT102" s="133">
        <f t="shared" si="43"/>
        <v>0</v>
      </c>
      <c r="AU102" s="124">
        <f t="shared" si="44"/>
        <v>0</v>
      </c>
      <c r="AV102" s="133">
        <f t="shared" si="45"/>
        <v>0</v>
      </c>
      <c r="AW102" s="136">
        <f t="shared" si="46"/>
        <v>0</v>
      </c>
      <c r="AX102" s="133">
        <f t="shared" si="47"/>
        <v>0</v>
      </c>
    </row>
    <row r="103" spans="1:50" x14ac:dyDescent="0.2">
      <c r="A103" s="1" t="s">
        <v>191</v>
      </c>
      <c r="B103" s="1" t="s">
        <v>192</v>
      </c>
      <c r="C103" s="106">
        <v>7191</v>
      </c>
      <c r="D103" s="112">
        <v>17</v>
      </c>
      <c r="E103" s="113">
        <f t="shared" si="48"/>
        <v>236.40661938534279</v>
      </c>
      <c r="F103" s="112">
        <v>1</v>
      </c>
      <c r="G103" s="113">
        <f t="shared" si="49"/>
        <v>13.906271728549575</v>
      </c>
      <c r="H103" s="112">
        <v>17</v>
      </c>
      <c r="I103" s="106">
        <v>6913</v>
      </c>
      <c r="J103" s="110">
        <v>28</v>
      </c>
      <c r="K103" s="111">
        <f t="shared" si="32"/>
        <v>405.03399392449006</v>
      </c>
      <c r="L103" s="110">
        <v>12</v>
      </c>
      <c r="M103" s="111">
        <f t="shared" si="29"/>
        <v>173.58599739621005</v>
      </c>
      <c r="N103" s="156">
        <v>16</v>
      </c>
      <c r="O103" s="54">
        <v>1111</v>
      </c>
      <c r="P103" s="54">
        <v>3</v>
      </c>
      <c r="Q103" s="55">
        <f t="shared" si="33"/>
        <v>270.02700270027003</v>
      </c>
      <c r="R103" s="54">
        <v>0</v>
      </c>
      <c r="S103" s="55">
        <f t="shared" si="34"/>
        <v>0</v>
      </c>
      <c r="T103" s="54">
        <v>2</v>
      </c>
      <c r="U103" s="56">
        <v>1142</v>
      </c>
      <c r="V103" s="54">
        <v>1</v>
      </c>
      <c r="W103" s="55">
        <f t="shared" si="35"/>
        <v>87.565674255691775</v>
      </c>
      <c r="X103" s="54"/>
      <c r="Y103" s="55">
        <f t="shared" si="30"/>
        <v>0</v>
      </c>
      <c r="Z103" s="160">
        <v>1</v>
      </c>
      <c r="AA103" s="190">
        <v>13027</v>
      </c>
      <c r="AB103" s="67">
        <v>28</v>
      </c>
      <c r="AC103" s="68">
        <f t="shared" si="50"/>
        <v>214.93820526598606</v>
      </c>
      <c r="AD103" s="67">
        <v>0</v>
      </c>
      <c r="AE103" s="68">
        <f t="shared" si="51"/>
        <v>0</v>
      </c>
      <c r="AF103" s="67">
        <v>27</v>
      </c>
      <c r="AG103" s="7">
        <v>13017</v>
      </c>
      <c r="AH103" s="7">
        <v>47</v>
      </c>
      <c r="AI103" s="14">
        <f t="shared" si="36"/>
        <v>361.06629791810713</v>
      </c>
      <c r="AJ103" s="7">
        <v>28</v>
      </c>
      <c r="AK103" s="14">
        <f t="shared" si="31"/>
        <v>215.10332641929784</v>
      </c>
      <c r="AL103" s="159">
        <v>24</v>
      </c>
      <c r="AM103" s="165">
        <f t="shared" si="52"/>
        <v>21329</v>
      </c>
      <c r="AN103" s="165">
        <f t="shared" si="37"/>
        <v>48</v>
      </c>
      <c r="AO103" s="13">
        <f t="shared" si="38"/>
        <v>225.04571241033335</v>
      </c>
      <c r="AP103" s="161">
        <f t="shared" si="39"/>
        <v>1</v>
      </c>
      <c r="AQ103" s="13">
        <f t="shared" si="40"/>
        <v>4.6884523418819448</v>
      </c>
      <c r="AR103" s="162">
        <f t="shared" si="41"/>
        <v>46</v>
      </c>
      <c r="AS103" s="133">
        <f t="shared" si="42"/>
        <v>21072</v>
      </c>
      <c r="AT103" s="133">
        <f t="shared" si="43"/>
        <v>76</v>
      </c>
      <c r="AU103" s="124">
        <f t="shared" si="44"/>
        <v>360.668185269552</v>
      </c>
      <c r="AV103" s="133">
        <f t="shared" si="45"/>
        <v>40</v>
      </c>
      <c r="AW103" s="136">
        <f t="shared" si="46"/>
        <v>189.82536066818525</v>
      </c>
      <c r="AX103" s="133">
        <f t="shared" si="47"/>
        <v>41</v>
      </c>
    </row>
    <row r="104" spans="1:50" x14ac:dyDescent="0.2">
      <c r="A104" s="1" t="s">
        <v>193</v>
      </c>
      <c r="B104" s="1" t="s">
        <v>194</v>
      </c>
      <c r="C104" s="106">
        <v>7191</v>
      </c>
      <c r="D104" s="112">
        <v>0</v>
      </c>
      <c r="E104" s="113">
        <f t="shared" si="48"/>
        <v>0</v>
      </c>
      <c r="F104" s="112">
        <v>0</v>
      </c>
      <c r="G104" s="113">
        <f t="shared" si="49"/>
        <v>0</v>
      </c>
      <c r="H104" s="112">
        <v>0</v>
      </c>
      <c r="I104" s="106">
        <v>6913</v>
      </c>
      <c r="J104" s="110">
        <v>2</v>
      </c>
      <c r="K104" s="111">
        <f t="shared" si="32"/>
        <v>28.930999566035009</v>
      </c>
      <c r="L104" s="110">
        <v>1</v>
      </c>
      <c r="M104" s="111">
        <f t="shared" si="29"/>
        <v>14.465499783017504</v>
      </c>
      <c r="N104" s="156">
        <v>1</v>
      </c>
      <c r="O104" s="54">
        <v>1111</v>
      </c>
      <c r="P104" s="54">
        <v>0</v>
      </c>
      <c r="Q104" s="55">
        <f t="shared" si="33"/>
        <v>0</v>
      </c>
      <c r="R104" s="54">
        <v>0</v>
      </c>
      <c r="S104" s="55">
        <f t="shared" si="34"/>
        <v>0</v>
      </c>
      <c r="T104" s="54">
        <v>0</v>
      </c>
      <c r="U104" s="56">
        <v>1142</v>
      </c>
      <c r="V104" s="54">
        <v>1</v>
      </c>
      <c r="W104" s="55">
        <f t="shared" si="35"/>
        <v>87.565674255691775</v>
      </c>
      <c r="X104" s="54"/>
      <c r="Y104" s="55">
        <f t="shared" si="30"/>
        <v>0</v>
      </c>
      <c r="Z104" s="160">
        <v>1</v>
      </c>
      <c r="AA104" s="190">
        <v>13027</v>
      </c>
      <c r="AB104" s="67">
        <v>3</v>
      </c>
      <c r="AC104" s="68">
        <f t="shared" si="50"/>
        <v>23.029093421355647</v>
      </c>
      <c r="AD104" s="67">
        <v>0</v>
      </c>
      <c r="AE104" s="68">
        <f t="shared" si="51"/>
        <v>0</v>
      </c>
      <c r="AF104" s="67">
        <v>3</v>
      </c>
      <c r="AG104" s="7">
        <v>13017</v>
      </c>
      <c r="AH104" s="7">
        <v>1</v>
      </c>
      <c r="AI104" s="14">
        <f t="shared" si="36"/>
        <v>7.6822616578320657</v>
      </c>
      <c r="AJ104" s="7">
        <v>1</v>
      </c>
      <c r="AK104" s="14">
        <f t="shared" si="31"/>
        <v>7.6822616578320657</v>
      </c>
      <c r="AL104" s="159">
        <v>1</v>
      </c>
      <c r="AM104" s="165">
        <f t="shared" si="52"/>
        <v>21329</v>
      </c>
      <c r="AN104" s="165">
        <f t="shared" si="37"/>
        <v>3</v>
      </c>
      <c r="AO104" s="13">
        <f t="shared" si="38"/>
        <v>14.065357025645834</v>
      </c>
      <c r="AP104" s="161">
        <f t="shared" si="39"/>
        <v>0</v>
      </c>
      <c r="AQ104" s="13">
        <f t="shared" si="40"/>
        <v>0</v>
      </c>
      <c r="AR104" s="162">
        <f t="shared" si="41"/>
        <v>3</v>
      </c>
      <c r="AS104" s="133">
        <f t="shared" si="42"/>
        <v>21072</v>
      </c>
      <c r="AT104" s="133">
        <f t="shared" si="43"/>
        <v>4</v>
      </c>
      <c r="AU104" s="124">
        <f t="shared" si="44"/>
        <v>18.982536066818529</v>
      </c>
      <c r="AV104" s="133">
        <f t="shared" si="45"/>
        <v>2</v>
      </c>
      <c r="AW104" s="136">
        <f t="shared" si="46"/>
        <v>9.4912680334092645</v>
      </c>
      <c r="AX104" s="133">
        <f t="shared" si="47"/>
        <v>3</v>
      </c>
    </row>
    <row r="105" spans="1:50" x14ac:dyDescent="0.2">
      <c r="A105" s="1" t="s">
        <v>195</v>
      </c>
      <c r="B105" s="1" t="s">
        <v>196</v>
      </c>
      <c r="C105" s="106">
        <v>7191</v>
      </c>
      <c r="D105" s="112">
        <v>17</v>
      </c>
      <c r="E105" s="113">
        <f t="shared" si="48"/>
        <v>236.40661938534279</v>
      </c>
      <c r="F105" s="112">
        <v>1</v>
      </c>
      <c r="G105" s="113">
        <f t="shared" si="49"/>
        <v>13.906271728549575</v>
      </c>
      <c r="H105" s="112">
        <v>17</v>
      </c>
      <c r="I105" s="106">
        <v>6913</v>
      </c>
      <c r="J105" s="110">
        <v>12</v>
      </c>
      <c r="K105" s="111">
        <f t="shared" si="32"/>
        <v>173.58599739621005</v>
      </c>
      <c r="L105" s="110">
        <v>4</v>
      </c>
      <c r="M105" s="111">
        <f t="shared" si="29"/>
        <v>57.861999132070018</v>
      </c>
      <c r="N105" s="156">
        <v>8</v>
      </c>
      <c r="O105" s="54">
        <v>1111</v>
      </c>
      <c r="P105" s="54">
        <v>3</v>
      </c>
      <c r="Q105" s="55">
        <f t="shared" si="33"/>
        <v>270.02700270027003</v>
      </c>
      <c r="R105" s="54">
        <v>0</v>
      </c>
      <c r="S105" s="55">
        <f t="shared" si="34"/>
        <v>0</v>
      </c>
      <c r="T105" s="54">
        <v>2</v>
      </c>
      <c r="U105" s="56">
        <v>1142</v>
      </c>
      <c r="V105" s="54"/>
      <c r="W105" s="55">
        <f t="shared" si="35"/>
        <v>0</v>
      </c>
      <c r="X105" s="54"/>
      <c r="Y105" s="55">
        <f t="shared" si="30"/>
        <v>0</v>
      </c>
      <c r="Z105" s="160">
        <v>0</v>
      </c>
      <c r="AA105" s="190">
        <v>13027</v>
      </c>
      <c r="AB105" s="67">
        <v>11</v>
      </c>
      <c r="AC105" s="68">
        <f t="shared" si="50"/>
        <v>84.440009211637374</v>
      </c>
      <c r="AD105" s="67">
        <v>0</v>
      </c>
      <c r="AE105" s="68">
        <f t="shared" si="51"/>
        <v>0</v>
      </c>
      <c r="AF105" s="67">
        <v>11</v>
      </c>
      <c r="AG105" s="7">
        <v>13017</v>
      </c>
      <c r="AH105" s="7">
        <v>11</v>
      </c>
      <c r="AI105" s="14">
        <f t="shared" si="36"/>
        <v>84.504878236152734</v>
      </c>
      <c r="AJ105" s="7">
        <v>5</v>
      </c>
      <c r="AK105" s="14">
        <f t="shared" si="31"/>
        <v>38.411308289160331</v>
      </c>
      <c r="AL105" s="159">
        <v>10</v>
      </c>
      <c r="AM105" s="165">
        <f t="shared" si="52"/>
        <v>21329</v>
      </c>
      <c r="AN105" s="165">
        <f t="shared" si="37"/>
        <v>31</v>
      </c>
      <c r="AO105" s="13">
        <f t="shared" si="38"/>
        <v>145.34202259834029</v>
      </c>
      <c r="AP105" s="161">
        <f t="shared" si="39"/>
        <v>1</v>
      </c>
      <c r="AQ105" s="13">
        <f t="shared" si="40"/>
        <v>4.6884523418819448</v>
      </c>
      <c r="AR105" s="162">
        <f t="shared" si="41"/>
        <v>30</v>
      </c>
      <c r="AS105" s="133">
        <f t="shared" si="42"/>
        <v>21072</v>
      </c>
      <c r="AT105" s="133">
        <f t="shared" si="43"/>
        <v>23</v>
      </c>
      <c r="AU105" s="124">
        <f t="shared" si="44"/>
        <v>109.14958238420654</v>
      </c>
      <c r="AV105" s="133">
        <f t="shared" si="45"/>
        <v>9</v>
      </c>
      <c r="AW105" s="136">
        <f t="shared" si="46"/>
        <v>42.710706150341686</v>
      </c>
      <c r="AX105" s="133">
        <f t="shared" si="47"/>
        <v>18</v>
      </c>
    </row>
    <row r="106" spans="1:50" x14ac:dyDescent="0.2">
      <c r="A106" s="155" t="s">
        <v>197</v>
      </c>
      <c r="B106" s="6" t="s">
        <v>198</v>
      </c>
      <c r="C106" s="106">
        <v>7191</v>
      </c>
      <c r="D106" s="106">
        <v>6</v>
      </c>
      <c r="E106" s="109">
        <f t="shared" si="48"/>
        <v>83.437630371297459</v>
      </c>
      <c r="F106" s="106">
        <v>1</v>
      </c>
      <c r="G106" s="109">
        <f t="shared" si="49"/>
        <v>13.906271728549575</v>
      </c>
      <c r="H106" s="106">
        <v>4</v>
      </c>
      <c r="I106" s="106">
        <v>6913</v>
      </c>
      <c r="J106" s="145">
        <v>15</v>
      </c>
      <c r="K106" s="107">
        <f t="shared" si="32"/>
        <v>216.98249674526252</v>
      </c>
      <c r="L106" s="145">
        <v>7</v>
      </c>
      <c r="M106" s="107">
        <f t="shared" si="29"/>
        <v>101.25849848112252</v>
      </c>
      <c r="N106" s="108">
        <v>10</v>
      </c>
      <c r="O106" s="50">
        <v>1111</v>
      </c>
      <c r="P106" s="50">
        <v>3</v>
      </c>
      <c r="Q106" s="52">
        <f t="shared" si="33"/>
        <v>270.02700270027003</v>
      </c>
      <c r="R106" s="50">
        <v>3</v>
      </c>
      <c r="S106" s="52">
        <f t="shared" si="34"/>
        <v>270.02700270027003</v>
      </c>
      <c r="T106" s="50">
        <v>2</v>
      </c>
      <c r="U106" s="48">
        <v>1142</v>
      </c>
      <c r="V106" s="50">
        <v>18</v>
      </c>
      <c r="W106" s="52">
        <f t="shared" si="35"/>
        <v>1576.1821366024519</v>
      </c>
      <c r="X106" s="50">
        <v>11</v>
      </c>
      <c r="Y106" s="52">
        <f t="shared" si="30"/>
        <v>963.22241681260948</v>
      </c>
      <c r="Z106" s="53">
        <v>4</v>
      </c>
      <c r="AA106" s="189">
        <v>13027</v>
      </c>
      <c r="AB106" s="39">
        <v>6382</v>
      </c>
      <c r="AC106" s="66">
        <f t="shared" si="50"/>
        <v>48990.55807169724</v>
      </c>
      <c r="AD106" s="39">
        <v>499</v>
      </c>
      <c r="AE106" s="66">
        <f t="shared" si="51"/>
        <v>3830.5058724188225</v>
      </c>
      <c r="AF106" s="39">
        <v>4540</v>
      </c>
      <c r="AG106" s="10">
        <v>13017</v>
      </c>
      <c r="AH106" s="10">
        <v>6049</v>
      </c>
      <c r="AI106" s="11">
        <f t="shared" si="36"/>
        <v>46470.000768226164</v>
      </c>
      <c r="AJ106" s="10">
        <v>598</v>
      </c>
      <c r="AK106" s="11">
        <f t="shared" si="31"/>
        <v>4593.9924713835753</v>
      </c>
      <c r="AL106" s="42">
        <v>4461</v>
      </c>
      <c r="AM106" s="98">
        <f t="shared" si="52"/>
        <v>21329</v>
      </c>
      <c r="AN106" s="98">
        <f t="shared" si="37"/>
        <v>6391</v>
      </c>
      <c r="AO106" s="23">
        <f t="shared" si="38"/>
        <v>29963.898916967508</v>
      </c>
      <c r="AP106" s="37">
        <f t="shared" si="39"/>
        <v>503</v>
      </c>
      <c r="AQ106" s="23">
        <f t="shared" si="40"/>
        <v>2358.2915279666181</v>
      </c>
      <c r="AR106" s="116">
        <f t="shared" si="41"/>
        <v>4546</v>
      </c>
      <c r="AS106" s="133">
        <f t="shared" si="42"/>
        <v>21072</v>
      </c>
      <c r="AT106" s="133">
        <f t="shared" si="43"/>
        <v>6082</v>
      </c>
      <c r="AU106" s="123">
        <f t="shared" si="44"/>
        <v>28862.946089597568</v>
      </c>
      <c r="AV106" s="134">
        <f t="shared" si="45"/>
        <v>616</v>
      </c>
      <c r="AW106" s="135">
        <f t="shared" si="46"/>
        <v>2923.3105542900535</v>
      </c>
      <c r="AX106" s="134">
        <f t="shared" si="47"/>
        <v>4475</v>
      </c>
    </row>
    <row r="107" spans="1:50" x14ac:dyDescent="0.2">
      <c r="A107" s="1" t="s">
        <v>199</v>
      </c>
      <c r="B107" s="1" t="s">
        <v>446</v>
      </c>
      <c r="C107" s="106">
        <v>7191</v>
      </c>
      <c r="D107" s="112">
        <v>0</v>
      </c>
      <c r="E107" s="113">
        <f t="shared" ref="E107:E138" si="53">D107/C107*100000</f>
        <v>0</v>
      </c>
      <c r="F107" s="112">
        <v>0</v>
      </c>
      <c r="G107" s="113">
        <f t="shared" ref="G107:G138" si="54">F107/C107*100000</f>
        <v>0</v>
      </c>
      <c r="H107" s="112">
        <v>0</v>
      </c>
      <c r="I107" s="106">
        <v>6913</v>
      </c>
      <c r="J107" s="110"/>
      <c r="K107" s="111">
        <f t="shared" si="32"/>
        <v>0</v>
      </c>
      <c r="L107" s="110"/>
      <c r="M107" s="111">
        <f t="shared" si="29"/>
        <v>0</v>
      </c>
      <c r="N107" s="156">
        <v>0</v>
      </c>
      <c r="O107" s="54">
        <v>1111</v>
      </c>
      <c r="P107" s="54">
        <v>0</v>
      </c>
      <c r="Q107" s="55">
        <f t="shared" si="33"/>
        <v>0</v>
      </c>
      <c r="R107" s="54">
        <v>0</v>
      </c>
      <c r="S107" s="55">
        <f t="shared" si="34"/>
        <v>0</v>
      </c>
      <c r="T107" s="54">
        <v>0</v>
      </c>
      <c r="U107" s="56">
        <v>1142</v>
      </c>
      <c r="V107" s="54"/>
      <c r="W107" s="55">
        <f t="shared" si="35"/>
        <v>0</v>
      </c>
      <c r="X107" s="54"/>
      <c r="Y107" s="55">
        <f t="shared" si="30"/>
        <v>0</v>
      </c>
      <c r="Z107" s="160">
        <v>0</v>
      </c>
      <c r="AA107" s="190">
        <v>13027</v>
      </c>
      <c r="AB107" s="67">
        <v>0</v>
      </c>
      <c r="AC107" s="68">
        <f t="shared" ref="AC107:AC138" si="55">AB107/AA107*100000</f>
        <v>0</v>
      </c>
      <c r="AD107" s="67">
        <v>0</v>
      </c>
      <c r="AE107" s="68">
        <f t="shared" ref="AE107:AE138" si="56">AD107/AA107*100000</f>
        <v>0</v>
      </c>
      <c r="AF107" s="67">
        <v>0</v>
      </c>
      <c r="AG107" s="7">
        <v>13017</v>
      </c>
      <c r="AH107" s="7"/>
      <c r="AI107" s="14">
        <f t="shared" si="36"/>
        <v>0</v>
      </c>
      <c r="AJ107" s="7"/>
      <c r="AK107" s="14">
        <f t="shared" si="31"/>
        <v>0</v>
      </c>
      <c r="AL107" s="159">
        <v>0</v>
      </c>
      <c r="AM107" s="165">
        <f t="shared" ref="AM107:AM138" si="57">C107+O107+AA107</f>
        <v>21329</v>
      </c>
      <c r="AN107" s="165">
        <f t="shared" si="37"/>
        <v>0</v>
      </c>
      <c r="AO107" s="13">
        <f t="shared" si="38"/>
        <v>0</v>
      </c>
      <c r="AP107" s="161">
        <f t="shared" si="39"/>
        <v>0</v>
      </c>
      <c r="AQ107" s="13">
        <f t="shared" si="40"/>
        <v>0</v>
      </c>
      <c r="AR107" s="162">
        <f t="shared" si="41"/>
        <v>0</v>
      </c>
      <c r="AS107" s="133">
        <f t="shared" si="42"/>
        <v>21072</v>
      </c>
      <c r="AT107" s="133">
        <f t="shared" si="43"/>
        <v>0</v>
      </c>
      <c r="AU107" s="124">
        <f t="shared" si="44"/>
        <v>0</v>
      </c>
      <c r="AV107" s="133">
        <f t="shared" si="45"/>
        <v>0</v>
      </c>
      <c r="AW107" s="136">
        <f t="shared" si="46"/>
        <v>0</v>
      </c>
      <c r="AX107" s="133">
        <f t="shared" si="47"/>
        <v>0</v>
      </c>
    </row>
    <row r="108" spans="1:50" x14ac:dyDescent="0.2">
      <c r="A108" s="1" t="s">
        <v>200</v>
      </c>
      <c r="B108" s="1" t="s">
        <v>447</v>
      </c>
      <c r="C108" s="106">
        <v>7191</v>
      </c>
      <c r="D108" s="112">
        <v>0</v>
      </c>
      <c r="E108" s="113">
        <f t="shared" si="53"/>
        <v>0</v>
      </c>
      <c r="F108" s="112">
        <v>0</v>
      </c>
      <c r="G108" s="113">
        <f t="shared" si="54"/>
        <v>0</v>
      </c>
      <c r="H108" s="112">
        <v>0</v>
      </c>
      <c r="I108" s="106">
        <v>6913</v>
      </c>
      <c r="J108" s="110">
        <v>1</v>
      </c>
      <c r="K108" s="111">
        <f t="shared" si="32"/>
        <v>14.465499783017504</v>
      </c>
      <c r="L108" s="110">
        <v>1</v>
      </c>
      <c r="M108" s="111">
        <f t="shared" si="29"/>
        <v>14.465499783017504</v>
      </c>
      <c r="N108" s="156">
        <v>1</v>
      </c>
      <c r="O108" s="54">
        <v>1111</v>
      </c>
      <c r="P108" s="54">
        <v>0</v>
      </c>
      <c r="Q108" s="55">
        <f t="shared" si="33"/>
        <v>0</v>
      </c>
      <c r="R108" s="54">
        <v>0</v>
      </c>
      <c r="S108" s="55">
        <f t="shared" si="34"/>
        <v>0</v>
      </c>
      <c r="T108" s="54">
        <v>0</v>
      </c>
      <c r="U108" s="56">
        <v>1142</v>
      </c>
      <c r="V108" s="54"/>
      <c r="W108" s="55">
        <f t="shared" si="35"/>
        <v>0</v>
      </c>
      <c r="X108" s="54"/>
      <c r="Y108" s="55">
        <f t="shared" si="30"/>
        <v>0</v>
      </c>
      <c r="Z108" s="160">
        <v>0</v>
      </c>
      <c r="AA108" s="190">
        <v>13027</v>
      </c>
      <c r="AB108" s="67">
        <v>43</v>
      </c>
      <c r="AC108" s="68">
        <f t="shared" si="55"/>
        <v>330.08367237276428</v>
      </c>
      <c r="AD108" s="67">
        <v>0</v>
      </c>
      <c r="AE108" s="68">
        <f t="shared" si="56"/>
        <v>0</v>
      </c>
      <c r="AF108" s="67">
        <v>21</v>
      </c>
      <c r="AG108" s="7">
        <v>13017</v>
      </c>
      <c r="AH108" s="7">
        <v>19</v>
      </c>
      <c r="AI108" s="14">
        <f t="shared" si="36"/>
        <v>145.96297149880925</v>
      </c>
      <c r="AJ108" s="7">
        <v>1</v>
      </c>
      <c r="AK108" s="14">
        <f t="shared" si="31"/>
        <v>7.6822616578320657</v>
      </c>
      <c r="AL108" s="159">
        <v>19</v>
      </c>
      <c r="AM108" s="165">
        <f t="shared" si="57"/>
        <v>21329</v>
      </c>
      <c r="AN108" s="165">
        <f t="shared" si="37"/>
        <v>43</v>
      </c>
      <c r="AO108" s="13">
        <f t="shared" si="38"/>
        <v>201.60345070092362</v>
      </c>
      <c r="AP108" s="161">
        <f t="shared" si="39"/>
        <v>0</v>
      </c>
      <c r="AQ108" s="13">
        <f t="shared" si="40"/>
        <v>0</v>
      </c>
      <c r="AR108" s="162">
        <f t="shared" si="41"/>
        <v>21</v>
      </c>
      <c r="AS108" s="133">
        <f t="shared" si="42"/>
        <v>21072</v>
      </c>
      <c r="AT108" s="133">
        <f t="shared" si="43"/>
        <v>20</v>
      </c>
      <c r="AU108" s="124">
        <f t="shared" si="44"/>
        <v>94.912680334092627</v>
      </c>
      <c r="AV108" s="133">
        <f t="shared" si="45"/>
        <v>2</v>
      </c>
      <c r="AW108" s="136">
        <f t="shared" si="46"/>
        <v>9.4912680334092645</v>
      </c>
      <c r="AX108" s="133">
        <f t="shared" si="47"/>
        <v>20</v>
      </c>
    </row>
    <row r="109" spans="1:50" x14ac:dyDescent="0.2">
      <c r="A109" s="1" t="s">
        <v>201</v>
      </c>
      <c r="B109" s="1" t="s">
        <v>202</v>
      </c>
      <c r="C109" s="106">
        <v>7191</v>
      </c>
      <c r="D109" s="112">
        <v>0</v>
      </c>
      <c r="E109" s="113">
        <f t="shared" si="53"/>
        <v>0</v>
      </c>
      <c r="F109" s="112">
        <v>0</v>
      </c>
      <c r="G109" s="113">
        <f t="shared" si="54"/>
        <v>0</v>
      </c>
      <c r="H109" s="112">
        <v>0</v>
      </c>
      <c r="I109" s="106">
        <v>6913</v>
      </c>
      <c r="J109" s="110">
        <v>1</v>
      </c>
      <c r="K109" s="111">
        <f t="shared" si="32"/>
        <v>14.465499783017504</v>
      </c>
      <c r="L109" s="110">
        <v>1</v>
      </c>
      <c r="M109" s="111">
        <f t="shared" si="29"/>
        <v>14.465499783017504</v>
      </c>
      <c r="N109" s="156">
        <v>1</v>
      </c>
      <c r="O109" s="54">
        <v>1111</v>
      </c>
      <c r="P109" s="54">
        <v>0</v>
      </c>
      <c r="Q109" s="55">
        <f t="shared" si="33"/>
        <v>0</v>
      </c>
      <c r="R109" s="54">
        <v>0</v>
      </c>
      <c r="S109" s="55">
        <f t="shared" si="34"/>
        <v>0</v>
      </c>
      <c r="T109" s="54">
        <v>0</v>
      </c>
      <c r="U109" s="56">
        <v>1142</v>
      </c>
      <c r="V109" s="54"/>
      <c r="W109" s="55">
        <f t="shared" si="35"/>
        <v>0</v>
      </c>
      <c r="X109" s="54"/>
      <c r="Y109" s="55">
        <f t="shared" si="30"/>
        <v>0</v>
      </c>
      <c r="Z109" s="160">
        <v>0</v>
      </c>
      <c r="AA109" s="190">
        <v>13027</v>
      </c>
      <c r="AB109" s="67">
        <v>14</v>
      </c>
      <c r="AC109" s="68">
        <f t="shared" si="55"/>
        <v>107.46910263299303</v>
      </c>
      <c r="AD109" s="67">
        <v>0</v>
      </c>
      <c r="AE109" s="68">
        <f t="shared" si="56"/>
        <v>0</v>
      </c>
      <c r="AF109" s="67">
        <v>13</v>
      </c>
      <c r="AG109" s="7">
        <v>13017</v>
      </c>
      <c r="AH109" s="7">
        <v>12</v>
      </c>
      <c r="AI109" s="14">
        <f t="shared" si="36"/>
        <v>92.187139893984778</v>
      </c>
      <c r="AJ109" s="7">
        <v>1</v>
      </c>
      <c r="AK109" s="14">
        <f t="shared" si="31"/>
        <v>7.6822616578320657</v>
      </c>
      <c r="AL109" s="159">
        <v>12</v>
      </c>
      <c r="AM109" s="165">
        <f t="shared" si="57"/>
        <v>21329</v>
      </c>
      <c r="AN109" s="165">
        <f t="shared" si="37"/>
        <v>14</v>
      </c>
      <c r="AO109" s="13">
        <f t="shared" si="38"/>
        <v>65.63833278634722</v>
      </c>
      <c r="AP109" s="161">
        <f t="shared" si="39"/>
        <v>0</v>
      </c>
      <c r="AQ109" s="13">
        <f t="shared" si="40"/>
        <v>0</v>
      </c>
      <c r="AR109" s="162">
        <f t="shared" si="41"/>
        <v>13</v>
      </c>
      <c r="AS109" s="133">
        <f t="shared" si="42"/>
        <v>21072</v>
      </c>
      <c r="AT109" s="133">
        <f t="shared" si="43"/>
        <v>13</v>
      </c>
      <c r="AU109" s="124">
        <f t="shared" si="44"/>
        <v>61.693242217160211</v>
      </c>
      <c r="AV109" s="133">
        <f t="shared" si="45"/>
        <v>2</v>
      </c>
      <c r="AW109" s="136">
        <f t="shared" si="46"/>
        <v>9.4912680334092645</v>
      </c>
      <c r="AX109" s="133">
        <f t="shared" si="47"/>
        <v>13</v>
      </c>
    </row>
    <row r="110" spans="1:50" x14ac:dyDescent="0.2">
      <c r="A110" s="1" t="s">
        <v>203</v>
      </c>
      <c r="B110" s="1" t="s">
        <v>204</v>
      </c>
      <c r="C110" s="106">
        <v>7191</v>
      </c>
      <c r="D110" s="112">
        <v>0</v>
      </c>
      <c r="E110" s="113">
        <f t="shared" si="53"/>
        <v>0</v>
      </c>
      <c r="F110" s="112">
        <v>0</v>
      </c>
      <c r="G110" s="113">
        <f t="shared" si="54"/>
        <v>0</v>
      </c>
      <c r="H110" s="112">
        <v>0</v>
      </c>
      <c r="I110" s="106">
        <v>6913</v>
      </c>
      <c r="J110" s="110">
        <v>0</v>
      </c>
      <c r="K110" s="111">
        <f t="shared" si="32"/>
        <v>0</v>
      </c>
      <c r="L110" s="110">
        <v>0</v>
      </c>
      <c r="M110" s="111">
        <f t="shared" si="29"/>
        <v>0</v>
      </c>
      <c r="N110" s="156">
        <v>0</v>
      </c>
      <c r="O110" s="54">
        <v>1111</v>
      </c>
      <c r="P110" s="54">
        <v>0</v>
      </c>
      <c r="Q110" s="55">
        <f t="shared" si="33"/>
        <v>0</v>
      </c>
      <c r="R110" s="54">
        <v>0</v>
      </c>
      <c r="S110" s="55">
        <f t="shared" si="34"/>
        <v>0</v>
      </c>
      <c r="T110" s="54">
        <v>0</v>
      </c>
      <c r="U110" s="56">
        <v>1142</v>
      </c>
      <c r="V110" s="54">
        <v>0</v>
      </c>
      <c r="W110" s="55">
        <f t="shared" si="35"/>
        <v>0</v>
      </c>
      <c r="X110" s="54">
        <v>0</v>
      </c>
      <c r="Y110" s="55">
        <f t="shared" si="30"/>
        <v>0</v>
      </c>
      <c r="Z110" s="160">
        <v>0</v>
      </c>
      <c r="AA110" s="190">
        <v>13027</v>
      </c>
      <c r="AB110" s="67">
        <v>4277</v>
      </c>
      <c r="AC110" s="68">
        <f t="shared" si="55"/>
        <v>32831.810854379364</v>
      </c>
      <c r="AD110" s="67">
        <v>277</v>
      </c>
      <c r="AE110" s="68">
        <f t="shared" si="56"/>
        <v>2126.3529592385048</v>
      </c>
      <c r="AF110" s="67">
        <v>3130</v>
      </c>
      <c r="AG110" s="7">
        <v>13017</v>
      </c>
      <c r="AH110" s="7">
        <v>4080</v>
      </c>
      <c r="AI110" s="14">
        <f t="shared" si="36"/>
        <v>31343.627563954829</v>
      </c>
      <c r="AJ110" s="7">
        <v>291</v>
      </c>
      <c r="AK110" s="14">
        <f t="shared" si="31"/>
        <v>2235.5381424291313</v>
      </c>
      <c r="AL110" s="159">
        <v>2972</v>
      </c>
      <c r="AM110" s="165">
        <f t="shared" si="57"/>
        <v>21329</v>
      </c>
      <c r="AN110" s="165">
        <f t="shared" si="37"/>
        <v>4277</v>
      </c>
      <c r="AO110" s="13">
        <f t="shared" si="38"/>
        <v>20052.510666229078</v>
      </c>
      <c r="AP110" s="161">
        <f t="shared" si="39"/>
        <v>277</v>
      </c>
      <c r="AQ110" s="13">
        <f t="shared" si="40"/>
        <v>1298.7012987012988</v>
      </c>
      <c r="AR110" s="162">
        <f t="shared" si="41"/>
        <v>3130</v>
      </c>
      <c r="AS110" s="133">
        <f t="shared" si="42"/>
        <v>21072</v>
      </c>
      <c r="AT110" s="133">
        <f t="shared" si="43"/>
        <v>4080</v>
      </c>
      <c r="AU110" s="124">
        <f t="shared" si="44"/>
        <v>19362.186788154897</v>
      </c>
      <c r="AV110" s="133">
        <f t="shared" si="45"/>
        <v>291</v>
      </c>
      <c r="AW110" s="136">
        <f t="shared" si="46"/>
        <v>1380.9794988610479</v>
      </c>
      <c r="AX110" s="133">
        <f t="shared" si="47"/>
        <v>2972</v>
      </c>
    </row>
    <row r="111" spans="1:50" x14ac:dyDescent="0.2">
      <c r="A111" s="1" t="s">
        <v>205</v>
      </c>
      <c r="B111" s="1" t="s">
        <v>206</v>
      </c>
      <c r="C111" s="106">
        <v>7191</v>
      </c>
      <c r="D111" s="112">
        <v>0</v>
      </c>
      <c r="E111" s="113">
        <f t="shared" si="53"/>
        <v>0</v>
      </c>
      <c r="F111" s="112">
        <v>0</v>
      </c>
      <c r="G111" s="113">
        <f t="shared" si="54"/>
        <v>0</v>
      </c>
      <c r="H111" s="112">
        <v>0</v>
      </c>
      <c r="I111" s="106">
        <v>6913</v>
      </c>
      <c r="J111" s="110"/>
      <c r="K111" s="111">
        <f t="shared" si="32"/>
        <v>0</v>
      </c>
      <c r="L111" s="110"/>
      <c r="M111" s="111">
        <f t="shared" si="29"/>
        <v>0</v>
      </c>
      <c r="N111" s="156">
        <v>0</v>
      </c>
      <c r="O111" s="54">
        <v>1111</v>
      </c>
      <c r="P111" s="54">
        <v>0</v>
      </c>
      <c r="Q111" s="55">
        <f t="shared" si="33"/>
        <v>0</v>
      </c>
      <c r="R111" s="54">
        <v>0</v>
      </c>
      <c r="S111" s="55">
        <f t="shared" si="34"/>
        <v>0</v>
      </c>
      <c r="T111" s="54">
        <v>0</v>
      </c>
      <c r="U111" s="56">
        <v>1142</v>
      </c>
      <c r="V111" s="54"/>
      <c r="W111" s="55">
        <f t="shared" si="35"/>
        <v>0</v>
      </c>
      <c r="X111" s="54"/>
      <c r="Y111" s="55">
        <f t="shared" si="30"/>
        <v>0</v>
      </c>
      <c r="Z111" s="160">
        <v>0</v>
      </c>
      <c r="AA111" s="190">
        <v>13027</v>
      </c>
      <c r="AB111" s="67">
        <v>43</v>
      </c>
      <c r="AC111" s="68">
        <f t="shared" si="55"/>
        <v>330.08367237276428</v>
      </c>
      <c r="AD111" s="67">
        <v>8</v>
      </c>
      <c r="AE111" s="68">
        <f t="shared" si="56"/>
        <v>61.41091579028172</v>
      </c>
      <c r="AF111" s="67">
        <v>0</v>
      </c>
      <c r="AG111" s="7">
        <v>13017</v>
      </c>
      <c r="AH111" s="7">
        <v>39</v>
      </c>
      <c r="AI111" s="14">
        <f t="shared" si="36"/>
        <v>299.60820465545055</v>
      </c>
      <c r="AJ111" s="7">
        <v>10</v>
      </c>
      <c r="AK111" s="14">
        <f t="shared" si="31"/>
        <v>76.822616578320662</v>
      </c>
      <c r="AL111" s="159">
        <v>0</v>
      </c>
      <c r="AM111" s="165">
        <f t="shared" si="57"/>
        <v>21329</v>
      </c>
      <c r="AN111" s="165">
        <f t="shared" si="37"/>
        <v>43</v>
      </c>
      <c r="AO111" s="13">
        <f t="shared" si="38"/>
        <v>201.60345070092362</v>
      </c>
      <c r="AP111" s="161">
        <f t="shared" si="39"/>
        <v>8</v>
      </c>
      <c r="AQ111" s="13">
        <f t="shared" si="40"/>
        <v>37.507618735055559</v>
      </c>
      <c r="AR111" s="162">
        <f t="shared" si="41"/>
        <v>0</v>
      </c>
      <c r="AS111" s="133">
        <f t="shared" si="42"/>
        <v>21072</v>
      </c>
      <c r="AT111" s="133">
        <f t="shared" si="43"/>
        <v>39</v>
      </c>
      <c r="AU111" s="124">
        <f t="shared" si="44"/>
        <v>185.07972665148066</v>
      </c>
      <c r="AV111" s="133">
        <f t="shared" si="45"/>
        <v>10</v>
      </c>
      <c r="AW111" s="136">
        <f t="shared" si="46"/>
        <v>47.456340167046314</v>
      </c>
      <c r="AX111" s="133">
        <f t="shared" si="47"/>
        <v>0</v>
      </c>
    </row>
    <row r="112" spans="1:50" x14ac:dyDescent="0.2">
      <c r="A112" s="1" t="s">
        <v>207</v>
      </c>
      <c r="B112" s="1" t="s">
        <v>208</v>
      </c>
      <c r="C112" s="106">
        <v>7191</v>
      </c>
      <c r="D112" s="112">
        <v>0</v>
      </c>
      <c r="E112" s="113">
        <f t="shared" si="53"/>
        <v>0</v>
      </c>
      <c r="F112" s="112">
        <v>0</v>
      </c>
      <c r="G112" s="113">
        <f t="shared" si="54"/>
        <v>0</v>
      </c>
      <c r="H112" s="112">
        <v>0</v>
      </c>
      <c r="I112" s="106">
        <v>6913</v>
      </c>
      <c r="J112" s="110"/>
      <c r="K112" s="111">
        <f t="shared" si="32"/>
        <v>0</v>
      </c>
      <c r="L112" s="110"/>
      <c r="M112" s="111">
        <f t="shared" si="29"/>
        <v>0</v>
      </c>
      <c r="N112" s="156">
        <v>0</v>
      </c>
      <c r="O112" s="54">
        <v>1111</v>
      </c>
      <c r="P112" s="54">
        <v>0</v>
      </c>
      <c r="Q112" s="55">
        <f t="shared" si="33"/>
        <v>0</v>
      </c>
      <c r="R112" s="54">
        <v>0</v>
      </c>
      <c r="S112" s="55">
        <f t="shared" si="34"/>
        <v>0</v>
      </c>
      <c r="T112" s="54">
        <v>0</v>
      </c>
      <c r="U112" s="56">
        <v>1142</v>
      </c>
      <c r="V112" s="54"/>
      <c r="W112" s="55">
        <f t="shared" si="35"/>
        <v>0</v>
      </c>
      <c r="X112" s="54"/>
      <c r="Y112" s="55">
        <f t="shared" si="30"/>
        <v>0</v>
      </c>
      <c r="Z112" s="160">
        <v>0</v>
      </c>
      <c r="AA112" s="190">
        <v>13027</v>
      </c>
      <c r="AB112" s="67">
        <v>4225</v>
      </c>
      <c r="AC112" s="68">
        <f t="shared" si="55"/>
        <v>32432.639901742532</v>
      </c>
      <c r="AD112" s="67">
        <v>269</v>
      </c>
      <c r="AE112" s="68">
        <f t="shared" si="56"/>
        <v>2064.9420434482231</v>
      </c>
      <c r="AF112" s="67">
        <v>3121</v>
      </c>
      <c r="AG112" s="7">
        <v>13017</v>
      </c>
      <c r="AH112" s="7">
        <v>4036</v>
      </c>
      <c r="AI112" s="14">
        <f t="shared" si="36"/>
        <v>31005.608051010218</v>
      </c>
      <c r="AJ112" s="7">
        <v>281</v>
      </c>
      <c r="AK112" s="14">
        <f t="shared" si="31"/>
        <v>2158.7155258508105</v>
      </c>
      <c r="AL112" s="159">
        <v>2967</v>
      </c>
      <c r="AM112" s="165">
        <f t="shared" si="57"/>
        <v>21329</v>
      </c>
      <c r="AN112" s="165">
        <f t="shared" si="37"/>
        <v>4225</v>
      </c>
      <c r="AO112" s="13">
        <f t="shared" si="38"/>
        <v>19808.711144451216</v>
      </c>
      <c r="AP112" s="161">
        <f t="shared" si="39"/>
        <v>269</v>
      </c>
      <c r="AQ112" s="13">
        <f t="shared" si="40"/>
        <v>1261.1936799662431</v>
      </c>
      <c r="AR112" s="162">
        <f t="shared" si="41"/>
        <v>3121</v>
      </c>
      <c r="AS112" s="133">
        <f t="shared" si="42"/>
        <v>21072</v>
      </c>
      <c r="AT112" s="133">
        <f t="shared" si="43"/>
        <v>4036</v>
      </c>
      <c r="AU112" s="124">
        <f t="shared" si="44"/>
        <v>19153.378891419896</v>
      </c>
      <c r="AV112" s="133">
        <f t="shared" si="45"/>
        <v>281</v>
      </c>
      <c r="AW112" s="136">
        <f t="shared" si="46"/>
        <v>1333.5231586940015</v>
      </c>
      <c r="AX112" s="133">
        <f t="shared" si="47"/>
        <v>2967</v>
      </c>
    </row>
    <row r="113" spans="1:50" x14ac:dyDescent="0.2">
      <c r="A113" s="1" t="s">
        <v>209</v>
      </c>
      <c r="B113" s="1" t="s">
        <v>210</v>
      </c>
      <c r="C113" s="106">
        <v>7191</v>
      </c>
      <c r="D113" s="112">
        <v>0</v>
      </c>
      <c r="E113" s="113">
        <f t="shared" si="53"/>
        <v>0</v>
      </c>
      <c r="F113" s="112">
        <v>0</v>
      </c>
      <c r="G113" s="113">
        <f t="shared" si="54"/>
        <v>0</v>
      </c>
      <c r="H113" s="112">
        <v>0</v>
      </c>
      <c r="I113" s="106">
        <v>6913</v>
      </c>
      <c r="J113" s="110"/>
      <c r="K113" s="111">
        <f t="shared" si="32"/>
        <v>0</v>
      </c>
      <c r="L113" s="110"/>
      <c r="M113" s="111">
        <f t="shared" si="29"/>
        <v>0</v>
      </c>
      <c r="N113" s="156">
        <v>0</v>
      </c>
      <c r="O113" s="54">
        <v>1111</v>
      </c>
      <c r="P113" s="54">
        <v>0</v>
      </c>
      <c r="Q113" s="55">
        <f t="shared" si="33"/>
        <v>0</v>
      </c>
      <c r="R113" s="54">
        <v>0</v>
      </c>
      <c r="S113" s="55">
        <f t="shared" si="34"/>
        <v>0</v>
      </c>
      <c r="T113" s="54">
        <v>0</v>
      </c>
      <c r="U113" s="56">
        <v>1142</v>
      </c>
      <c r="V113" s="54"/>
      <c r="W113" s="55">
        <f t="shared" si="35"/>
        <v>0</v>
      </c>
      <c r="X113" s="54"/>
      <c r="Y113" s="55">
        <f t="shared" si="30"/>
        <v>0</v>
      </c>
      <c r="Z113" s="160">
        <v>0</v>
      </c>
      <c r="AA113" s="190">
        <v>13027</v>
      </c>
      <c r="AB113" s="67">
        <v>3</v>
      </c>
      <c r="AC113" s="68">
        <f t="shared" si="55"/>
        <v>23.029093421355647</v>
      </c>
      <c r="AD113" s="67">
        <v>0</v>
      </c>
      <c r="AE113" s="68">
        <f t="shared" si="56"/>
        <v>0</v>
      </c>
      <c r="AF113" s="67">
        <v>3</v>
      </c>
      <c r="AG113" s="7">
        <v>13017</v>
      </c>
      <c r="AH113" s="7">
        <v>2</v>
      </c>
      <c r="AI113" s="14">
        <f t="shared" si="36"/>
        <v>15.364523315664131</v>
      </c>
      <c r="AJ113" s="7"/>
      <c r="AK113" s="14">
        <f t="shared" si="31"/>
        <v>0</v>
      </c>
      <c r="AL113" s="159">
        <v>2</v>
      </c>
      <c r="AM113" s="165">
        <f t="shared" si="57"/>
        <v>21329</v>
      </c>
      <c r="AN113" s="165">
        <f t="shared" si="37"/>
        <v>3</v>
      </c>
      <c r="AO113" s="13">
        <f t="shared" si="38"/>
        <v>14.065357025645834</v>
      </c>
      <c r="AP113" s="161">
        <f t="shared" si="39"/>
        <v>0</v>
      </c>
      <c r="AQ113" s="13">
        <f t="shared" si="40"/>
        <v>0</v>
      </c>
      <c r="AR113" s="162">
        <f t="shared" si="41"/>
        <v>3</v>
      </c>
      <c r="AS113" s="133">
        <f t="shared" si="42"/>
        <v>21072</v>
      </c>
      <c r="AT113" s="133">
        <f t="shared" si="43"/>
        <v>2</v>
      </c>
      <c r="AU113" s="124">
        <f t="shared" si="44"/>
        <v>9.4912680334092645</v>
      </c>
      <c r="AV113" s="133">
        <f t="shared" si="45"/>
        <v>0</v>
      </c>
      <c r="AW113" s="136">
        <f t="shared" si="46"/>
        <v>0</v>
      </c>
      <c r="AX113" s="133">
        <f t="shared" si="47"/>
        <v>2</v>
      </c>
    </row>
    <row r="114" spans="1:50" x14ac:dyDescent="0.2">
      <c r="A114" s="1" t="s">
        <v>211</v>
      </c>
      <c r="B114" s="1" t="s">
        <v>210</v>
      </c>
      <c r="C114" s="106">
        <v>7191</v>
      </c>
      <c r="D114" s="112">
        <v>0</v>
      </c>
      <c r="E114" s="113">
        <f t="shared" si="53"/>
        <v>0</v>
      </c>
      <c r="F114" s="112">
        <v>0</v>
      </c>
      <c r="G114" s="113">
        <f t="shared" si="54"/>
        <v>0</v>
      </c>
      <c r="H114" s="112">
        <v>0</v>
      </c>
      <c r="I114" s="106">
        <v>6913</v>
      </c>
      <c r="J114" s="110"/>
      <c r="K114" s="111">
        <f t="shared" si="32"/>
        <v>0</v>
      </c>
      <c r="L114" s="110"/>
      <c r="M114" s="111">
        <f t="shared" si="29"/>
        <v>0</v>
      </c>
      <c r="N114" s="156">
        <v>0</v>
      </c>
      <c r="O114" s="54">
        <v>1111</v>
      </c>
      <c r="P114" s="54">
        <v>0</v>
      </c>
      <c r="Q114" s="55">
        <f t="shared" si="33"/>
        <v>0</v>
      </c>
      <c r="R114" s="54">
        <v>0</v>
      </c>
      <c r="S114" s="55">
        <f t="shared" si="34"/>
        <v>0</v>
      </c>
      <c r="T114" s="54">
        <v>0</v>
      </c>
      <c r="U114" s="56">
        <v>1142</v>
      </c>
      <c r="V114" s="54"/>
      <c r="W114" s="55">
        <f t="shared" si="35"/>
        <v>0</v>
      </c>
      <c r="X114" s="54"/>
      <c r="Y114" s="55">
        <f t="shared" si="30"/>
        <v>0</v>
      </c>
      <c r="Z114" s="160">
        <v>0</v>
      </c>
      <c r="AA114" s="190">
        <v>13027</v>
      </c>
      <c r="AB114" s="67">
        <v>6</v>
      </c>
      <c r="AC114" s="68">
        <f t="shared" si="55"/>
        <v>46.058186842711294</v>
      </c>
      <c r="AD114" s="67">
        <v>0</v>
      </c>
      <c r="AE114" s="68">
        <f t="shared" si="56"/>
        <v>0</v>
      </c>
      <c r="AF114" s="67">
        <v>6</v>
      </c>
      <c r="AG114" s="7">
        <v>13017</v>
      </c>
      <c r="AH114" s="7">
        <v>3</v>
      </c>
      <c r="AI114" s="14">
        <f t="shared" si="36"/>
        <v>23.046784973496194</v>
      </c>
      <c r="AJ114" s="7"/>
      <c r="AK114" s="14">
        <f t="shared" si="31"/>
        <v>0</v>
      </c>
      <c r="AL114" s="159">
        <v>3</v>
      </c>
      <c r="AM114" s="165">
        <f t="shared" si="57"/>
        <v>21329</v>
      </c>
      <c r="AN114" s="165">
        <f t="shared" si="37"/>
        <v>6</v>
      </c>
      <c r="AO114" s="13">
        <f t="shared" si="38"/>
        <v>28.130714051291669</v>
      </c>
      <c r="AP114" s="161">
        <f t="shared" si="39"/>
        <v>0</v>
      </c>
      <c r="AQ114" s="13">
        <f t="shared" si="40"/>
        <v>0</v>
      </c>
      <c r="AR114" s="162">
        <f t="shared" si="41"/>
        <v>6</v>
      </c>
      <c r="AS114" s="133">
        <f t="shared" si="42"/>
        <v>21072</v>
      </c>
      <c r="AT114" s="133">
        <f t="shared" si="43"/>
        <v>3</v>
      </c>
      <c r="AU114" s="124">
        <f t="shared" si="44"/>
        <v>14.236902050113894</v>
      </c>
      <c r="AV114" s="133">
        <f t="shared" si="45"/>
        <v>0</v>
      </c>
      <c r="AW114" s="136">
        <f t="shared" si="46"/>
        <v>0</v>
      </c>
      <c r="AX114" s="133">
        <f t="shared" si="47"/>
        <v>3</v>
      </c>
    </row>
    <row r="115" spans="1:50" x14ac:dyDescent="0.2">
      <c r="A115" s="1" t="s">
        <v>212</v>
      </c>
      <c r="B115" s="1" t="s">
        <v>448</v>
      </c>
      <c r="C115" s="106">
        <v>7191</v>
      </c>
      <c r="D115" s="112">
        <v>0</v>
      </c>
      <c r="E115" s="113">
        <f t="shared" si="53"/>
        <v>0</v>
      </c>
      <c r="F115" s="112">
        <v>0</v>
      </c>
      <c r="G115" s="113">
        <f t="shared" si="54"/>
        <v>0</v>
      </c>
      <c r="H115" s="112">
        <v>0</v>
      </c>
      <c r="I115" s="106">
        <v>6913</v>
      </c>
      <c r="J115" s="110"/>
      <c r="K115" s="111">
        <f t="shared" si="32"/>
        <v>0</v>
      </c>
      <c r="L115" s="110"/>
      <c r="M115" s="111">
        <f t="shared" si="29"/>
        <v>0</v>
      </c>
      <c r="N115" s="156">
        <v>0</v>
      </c>
      <c r="O115" s="54">
        <v>1111</v>
      </c>
      <c r="P115" s="54">
        <v>0</v>
      </c>
      <c r="Q115" s="55">
        <f t="shared" si="33"/>
        <v>0</v>
      </c>
      <c r="R115" s="54">
        <v>0</v>
      </c>
      <c r="S115" s="55">
        <f t="shared" si="34"/>
        <v>0</v>
      </c>
      <c r="T115" s="54">
        <v>0</v>
      </c>
      <c r="U115" s="56">
        <v>1142</v>
      </c>
      <c r="V115" s="54"/>
      <c r="W115" s="55">
        <f t="shared" si="35"/>
        <v>0</v>
      </c>
      <c r="X115" s="54"/>
      <c r="Y115" s="55">
        <f t="shared" si="30"/>
        <v>0</v>
      </c>
      <c r="Z115" s="160">
        <v>0</v>
      </c>
      <c r="AA115" s="190">
        <v>13027</v>
      </c>
      <c r="AB115" s="67">
        <v>1067</v>
      </c>
      <c r="AC115" s="68">
        <f t="shared" si="55"/>
        <v>8190.6808935288245</v>
      </c>
      <c r="AD115" s="67">
        <v>124</v>
      </c>
      <c r="AE115" s="68">
        <f t="shared" si="56"/>
        <v>951.86919474936678</v>
      </c>
      <c r="AF115" s="67">
        <v>888</v>
      </c>
      <c r="AG115" s="7">
        <v>13017</v>
      </c>
      <c r="AH115" s="7">
        <v>991</v>
      </c>
      <c r="AI115" s="14">
        <f t="shared" si="36"/>
        <v>7613.121302911577</v>
      </c>
      <c r="AJ115" s="7">
        <v>97</v>
      </c>
      <c r="AK115" s="14">
        <f t="shared" si="31"/>
        <v>745.17938080971044</v>
      </c>
      <c r="AL115" s="159">
        <v>857</v>
      </c>
      <c r="AM115" s="165">
        <f t="shared" si="57"/>
        <v>21329</v>
      </c>
      <c r="AN115" s="165">
        <f t="shared" si="37"/>
        <v>1067</v>
      </c>
      <c r="AO115" s="13">
        <f t="shared" si="38"/>
        <v>5002.578648788035</v>
      </c>
      <c r="AP115" s="161">
        <f t="shared" si="39"/>
        <v>124</v>
      </c>
      <c r="AQ115" s="13">
        <f t="shared" si="40"/>
        <v>581.36809039336117</v>
      </c>
      <c r="AR115" s="162">
        <f t="shared" si="41"/>
        <v>888</v>
      </c>
      <c r="AS115" s="133">
        <f t="shared" si="42"/>
        <v>21072</v>
      </c>
      <c r="AT115" s="133">
        <f t="shared" si="43"/>
        <v>991</v>
      </c>
      <c r="AU115" s="124">
        <f t="shared" si="44"/>
        <v>4702.9233105542899</v>
      </c>
      <c r="AV115" s="133">
        <f t="shared" si="45"/>
        <v>97</v>
      </c>
      <c r="AW115" s="136">
        <f t="shared" si="46"/>
        <v>460.3264996203493</v>
      </c>
      <c r="AX115" s="133">
        <f t="shared" si="47"/>
        <v>857</v>
      </c>
    </row>
    <row r="116" spans="1:50" x14ac:dyDescent="0.2">
      <c r="A116" s="1"/>
      <c r="B116" s="15" t="s">
        <v>400</v>
      </c>
      <c r="C116" s="106">
        <v>7191</v>
      </c>
      <c r="D116" s="112"/>
      <c r="E116" s="113">
        <f t="shared" si="53"/>
        <v>0</v>
      </c>
      <c r="F116" s="112"/>
      <c r="G116" s="113">
        <f t="shared" si="54"/>
        <v>0</v>
      </c>
      <c r="H116" s="112"/>
      <c r="I116" s="106">
        <v>6913</v>
      </c>
      <c r="J116" s="110"/>
      <c r="K116" s="111">
        <f t="shared" si="32"/>
        <v>0</v>
      </c>
      <c r="L116" s="110"/>
      <c r="M116" s="111">
        <f t="shared" si="29"/>
        <v>0</v>
      </c>
      <c r="N116" s="156"/>
      <c r="O116" s="54">
        <v>1111</v>
      </c>
      <c r="P116" s="54">
        <v>0</v>
      </c>
      <c r="Q116" s="55">
        <f t="shared" si="33"/>
        <v>0</v>
      </c>
      <c r="R116" s="54">
        <v>0</v>
      </c>
      <c r="S116" s="55">
        <f t="shared" si="34"/>
        <v>0</v>
      </c>
      <c r="T116" s="54">
        <v>0</v>
      </c>
      <c r="U116" s="56">
        <v>1142</v>
      </c>
      <c r="V116" s="54"/>
      <c r="W116" s="55">
        <f t="shared" si="35"/>
        <v>0</v>
      </c>
      <c r="X116" s="54"/>
      <c r="Y116" s="55">
        <f t="shared" si="30"/>
        <v>0</v>
      </c>
      <c r="Z116" s="160">
        <v>0</v>
      </c>
      <c r="AA116" s="190">
        <v>13027</v>
      </c>
      <c r="AB116" s="67">
        <v>742</v>
      </c>
      <c r="AC116" s="68">
        <f t="shared" si="55"/>
        <v>5695.8624395486295</v>
      </c>
      <c r="AD116" s="67">
        <v>71</v>
      </c>
      <c r="AE116" s="68">
        <f t="shared" si="56"/>
        <v>545.02187763875031</v>
      </c>
      <c r="AF116" s="67">
        <v>642</v>
      </c>
      <c r="AG116" s="7">
        <v>13017</v>
      </c>
      <c r="AH116" s="7">
        <v>682</v>
      </c>
      <c r="AI116" s="14">
        <f t="shared" si="36"/>
        <v>5239.3024506414695</v>
      </c>
      <c r="AJ116" s="7">
        <v>57</v>
      </c>
      <c r="AK116" s="14">
        <f t="shared" si="31"/>
        <v>437.88891449642773</v>
      </c>
      <c r="AL116" s="159">
        <v>602</v>
      </c>
      <c r="AM116" s="165">
        <f t="shared" si="57"/>
        <v>21329</v>
      </c>
      <c r="AN116" s="165">
        <f t="shared" si="37"/>
        <v>742</v>
      </c>
      <c r="AO116" s="13">
        <f t="shared" si="38"/>
        <v>3478.8316376764028</v>
      </c>
      <c r="AP116" s="161">
        <f t="shared" si="39"/>
        <v>71</v>
      </c>
      <c r="AQ116" s="13">
        <f t="shared" si="40"/>
        <v>332.88011627361806</v>
      </c>
      <c r="AR116" s="162">
        <f t="shared" si="41"/>
        <v>642</v>
      </c>
      <c r="AS116" s="133">
        <f t="shared" si="42"/>
        <v>21072</v>
      </c>
      <c r="AT116" s="133">
        <f t="shared" si="43"/>
        <v>682</v>
      </c>
      <c r="AU116" s="124">
        <f t="shared" si="44"/>
        <v>3236.5223993925588</v>
      </c>
      <c r="AV116" s="133">
        <f t="shared" si="45"/>
        <v>57</v>
      </c>
      <c r="AW116" s="136">
        <f t="shared" si="46"/>
        <v>270.50113895216401</v>
      </c>
      <c r="AX116" s="133">
        <f t="shared" si="47"/>
        <v>602</v>
      </c>
    </row>
    <row r="117" spans="1:50" x14ac:dyDescent="0.2">
      <c r="A117" s="1"/>
      <c r="B117" s="15" t="s">
        <v>402</v>
      </c>
      <c r="C117" s="106">
        <v>7191</v>
      </c>
      <c r="D117" s="112"/>
      <c r="E117" s="113">
        <f t="shared" si="53"/>
        <v>0</v>
      </c>
      <c r="F117" s="112"/>
      <c r="G117" s="113">
        <f t="shared" si="54"/>
        <v>0</v>
      </c>
      <c r="H117" s="112"/>
      <c r="I117" s="106">
        <v>6913</v>
      </c>
      <c r="J117" s="110"/>
      <c r="K117" s="111">
        <f t="shared" si="32"/>
        <v>0</v>
      </c>
      <c r="L117" s="110"/>
      <c r="M117" s="111">
        <f t="shared" si="29"/>
        <v>0</v>
      </c>
      <c r="N117" s="156"/>
      <c r="O117" s="54">
        <v>1111</v>
      </c>
      <c r="P117" s="54">
        <v>0</v>
      </c>
      <c r="Q117" s="55">
        <f t="shared" si="33"/>
        <v>0</v>
      </c>
      <c r="R117" s="54">
        <v>0</v>
      </c>
      <c r="S117" s="55">
        <f t="shared" si="34"/>
        <v>0</v>
      </c>
      <c r="T117" s="54">
        <v>0</v>
      </c>
      <c r="U117" s="56">
        <v>1142</v>
      </c>
      <c r="V117" s="54"/>
      <c r="W117" s="55">
        <f t="shared" si="35"/>
        <v>0</v>
      </c>
      <c r="X117" s="54"/>
      <c r="Y117" s="55">
        <f t="shared" si="30"/>
        <v>0</v>
      </c>
      <c r="Z117" s="160">
        <v>0</v>
      </c>
      <c r="AA117" s="190">
        <v>13027</v>
      </c>
      <c r="AB117" s="67">
        <v>0</v>
      </c>
      <c r="AC117" s="68">
        <f t="shared" si="55"/>
        <v>0</v>
      </c>
      <c r="AD117" s="67">
        <v>0</v>
      </c>
      <c r="AE117" s="68">
        <f t="shared" si="56"/>
        <v>0</v>
      </c>
      <c r="AF117" s="67">
        <v>0</v>
      </c>
      <c r="AG117" s="7">
        <v>13017</v>
      </c>
      <c r="AH117" s="7">
        <v>11</v>
      </c>
      <c r="AI117" s="14">
        <f t="shared" si="36"/>
        <v>84.504878236152734</v>
      </c>
      <c r="AJ117" s="7">
        <v>11</v>
      </c>
      <c r="AK117" s="14">
        <f t="shared" si="31"/>
        <v>84.504878236152734</v>
      </c>
      <c r="AL117" s="159">
        <v>0</v>
      </c>
      <c r="AM117" s="165">
        <f t="shared" si="57"/>
        <v>21329</v>
      </c>
      <c r="AN117" s="165">
        <f t="shared" si="37"/>
        <v>0</v>
      </c>
      <c r="AO117" s="13">
        <f t="shared" si="38"/>
        <v>0</v>
      </c>
      <c r="AP117" s="161">
        <f t="shared" si="39"/>
        <v>0</v>
      </c>
      <c r="AQ117" s="13">
        <f t="shared" si="40"/>
        <v>0</v>
      </c>
      <c r="AR117" s="162">
        <f t="shared" si="41"/>
        <v>0</v>
      </c>
      <c r="AS117" s="133">
        <f t="shared" si="42"/>
        <v>21072</v>
      </c>
      <c r="AT117" s="133">
        <f t="shared" si="43"/>
        <v>11</v>
      </c>
      <c r="AU117" s="124">
        <f t="shared" si="44"/>
        <v>52.201974183750949</v>
      </c>
      <c r="AV117" s="133">
        <f t="shared" si="45"/>
        <v>11</v>
      </c>
      <c r="AW117" s="136">
        <f t="shared" si="46"/>
        <v>52.201974183750949</v>
      </c>
      <c r="AX117" s="133">
        <f t="shared" si="47"/>
        <v>0</v>
      </c>
    </row>
    <row r="118" spans="1:50" x14ac:dyDescent="0.2">
      <c r="A118" s="1"/>
      <c r="B118" s="15" t="s">
        <v>404</v>
      </c>
      <c r="C118" s="106">
        <v>7191</v>
      </c>
      <c r="D118" s="112"/>
      <c r="E118" s="113">
        <f t="shared" si="53"/>
        <v>0</v>
      </c>
      <c r="F118" s="112"/>
      <c r="G118" s="113">
        <f t="shared" si="54"/>
        <v>0</v>
      </c>
      <c r="H118" s="112"/>
      <c r="I118" s="106">
        <v>6913</v>
      </c>
      <c r="J118" s="110"/>
      <c r="K118" s="111">
        <f t="shared" si="32"/>
        <v>0</v>
      </c>
      <c r="L118" s="110"/>
      <c r="M118" s="111">
        <f t="shared" si="29"/>
        <v>0</v>
      </c>
      <c r="N118" s="156"/>
      <c r="O118" s="54">
        <v>1111</v>
      </c>
      <c r="P118" s="54">
        <v>0</v>
      </c>
      <c r="Q118" s="55">
        <f t="shared" si="33"/>
        <v>0</v>
      </c>
      <c r="R118" s="54">
        <v>0</v>
      </c>
      <c r="S118" s="55">
        <f t="shared" si="34"/>
        <v>0</v>
      </c>
      <c r="T118" s="54">
        <v>0</v>
      </c>
      <c r="U118" s="56">
        <v>1142</v>
      </c>
      <c r="V118" s="54">
        <v>0</v>
      </c>
      <c r="W118" s="55">
        <f t="shared" si="35"/>
        <v>0</v>
      </c>
      <c r="X118" s="54"/>
      <c r="Y118" s="55">
        <f t="shared" si="30"/>
        <v>0</v>
      </c>
      <c r="Z118" s="160">
        <v>0</v>
      </c>
      <c r="AA118" s="190">
        <v>13027</v>
      </c>
      <c r="AB118" s="67">
        <v>19</v>
      </c>
      <c r="AC118" s="68">
        <f t="shared" si="55"/>
        <v>145.85092500191908</v>
      </c>
      <c r="AD118" s="67">
        <v>19</v>
      </c>
      <c r="AE118" s="68">
        <f t="shared" si="56"/>
        <v>145.85092500191908</v>
      </c>
      <c r="AF118" s="67">
        <v>0</v>
      </c>
      <c r="AG118" s="7">
        <v>13017</v>
      </c>
      <c r="AH118" s="7">
        <v>18</v>
      </c>
      <c r="AI118" s="14">
        <f t="shared" si="36"/>
        <v>138.28070984097718</v>
      </c>
      <c r="AJ118" s="7">
        <v>18</v>
      </c>
      <c r="AK118" s="14">
        <f t="shared" si="31"/>
        <v>138.28070984097718</v>
      </c>
      <c r="AL118" s="159">
        <v>4</v>
      </c>
      <c r="AM118" s="165">
        <f t="shared" si="57"/>
        <v>21329</v>
      </c>
      <c r="AN118" s="165">
        <f t="shared" si="37"/>
        <v>19</v>
      </c>
      <c r="AO118" s="13">
        <f t="shared" si="38"/>
        <v>89.080594495756955</v>
      </c>
      <c r="AP118" s="161">
        <f t="shared" si="39"/>
        <v>19</v>
      </c>
      <c r="AQ118" s="13">
        <f t="shared" si="40"/>
        <v>89.080594495756955</v>
      </c>
      <c r="AR118" s="162">
        <f t="shared" si="41"/>
        <v>0</v>
      </c>
      <c r="AS118" s="133">
        <f t="shared" si="42"/>
        <v>21072</v>
      </c>
      <c r="AT118" s="133">
        <f t="shared" si="43"/>
        <v>18</v>
      </c>
      <c r="AU118" s="124">
        <f t="shared" si="44"/>
        <v>85.421412300683372</v>
      </c>
      <c r="AV118" s="133">
        <f t="shared" si="45"/>
        <v>18</v>
      </c>
      <c r="AW118" s="136">
        <f t="shared" si="46"/>
        <v>85.421412300683372</v>
      </c>
      <c r="AX118" s="133">
        <f t="shared" si="47"/>
        <v>4</v>
      </c>
    </row>
    <row r="119" spans="1:50" x14ac:dyDescent="0.2">
      <c r="A119" s="1"/>
      <c r="B119" s="15" t="s">
        <v>406</v>
      </c>
      <c r="C119" s="106">
        <v>7191</v>
      </c>
      <c r="D119" s="112"/>
      <c r="E119" s="113">
        <f t="shared" si="53"/>
        <v>0</v>
      </c>
      <c r="F119" s="112"/>
      <c r="G119" s="113">
        <f t="shared" si="54"/>
        <v>0</v>
      </c>
      <c r="H119" s="112"/>
      <c r="I119" s="106">
        <v>6913</v>
      </c>
      <c r="J119" s="110"/>
      <c r="K119" s="111">
        <f t="shared" si="32"/>
        <v>0</v>
      </c>
      <c r="L119" s="110"/>
      <c r="M119" s="111">
        <f t="shared" si="29"/>
        <v>0</v>
      </c>
      <c r="N119" s="156"/>
      <c r="O119" s="54">
        <v>1111</v>
      </c>
      <c r="P119" s="54">
        <v>0</v>
      </c>
      <c r="Q119" s="55">
        <f t="shared" si="33"/>
        <v>0</v>
      </c>
      <c r="R119" s="54">
        <v>0</v>
      </c>
      <c r="S119" s="55">
        <f t="shared" si="34"/>
        <v>0</v>
      </c>
      <c r="T119" s="54">
        <v>0</v>
      </c>
      <c r="U119" s="56">
        <v>1142</v>
      </c>
      <c r="V119" s="54">
        <v>0</v>
      </c>
      <c r="W119" s="55">
        <f t="shared" si="35"/>
        <v>0</v>
      </c>
      <c r="X119" s="54"/>
      <c r="Y119" s="55">
        <f t="shared" si="30"/>
        <v>0</v>
      </c>
      <c r="Z119" s="160">
        <v>0</v>
      </c>
      <c r="AA119" s="190">
        <v>13027</v>
      </c>
      <c r="AB119" s="67">
        <v>2</v>
      </c>
      <c r="AC119" s="68">
        <f t="shared" si="55"/>
        <v>15.35272894757043</v>
      </c>
      <c r="AD119" s="67">
        <v>2</v>
      </c>
      <c r="AE119" s="68">
        <f t="shared" si="56"/>
        <v>15.35272894757043</v>
      </c>
      <c r="AF119" s="67">
        <v>0</v>
      </c>
      <c r="AG119" s="7">
        <v>13017</v>
      </c>
      <c r="AH119" s="7">
        <v>3</v>
      </c>
      <c r="AI119" s="14">
        <f t="shared" si="36"/>
        <v>23.046784973496194</v>
      </c>
      <c r="AJ119" s="7">
        <v>3</v>
      </c>
      <c r="AK119" s="14">
        <f t="shared" si="31"/>
        <v>23.046784973496194</v>
      </c>
      <c r="AL119" s="159">
        <v>1</v>
      </c>
      <c r="AM119" s="165">
        <f t="shared" si="57"/>
        <v>21329</v>
      </c>
      <c r="AN119" s="165">
        <f t="shared" si="37"/>
        <v>2</v>
      </c>
      <c r="AO119" s="13">
        <f t="shared" si="38"/>
        <v>9.3769046837638896</v>
      </c>
      <c r="AP119" s="161">
        <f t="shared" si="39"/>
        <v>2</v>
      </c>
      <c r="AQ119" s="13">
        <f t="shared" si="40"/>
        <v>9.3769046837638896</v>
      </c>
      <c r="AR119" s="162">
        <f t="shared" si="41"/>
        <v>0</v>
      </c>
      <c r="AS119" s="133">
        <f t="shared" si="42"/>
        <v>21072</v>
      </c>
      <c r="AT119" s="133">
        <f t="shared" si="43"/>
        <v>3</v>
      </c>
      <c r="AU119" s="124">
        <f t="shared" si="44"/>
        <v>14.236902050113894</v>
      </c>
      <c r="AV119" s="133">
        <f t="shared" si="45"/>
        <v>3</v>
      </c>
      <c r="AW119" s="136">
        <f t="shared" si="46"/>
        <v>14.236902050113894</v>
      </c>
      <c r="AX119" s="133">
        <f t="shared" si="47"/>
        <v>1</v>
      </c>
    </row>
    <row r="120" spans="1:50" x14ac:dyDescent="0.2">
      <c r="A120" s="1"/>
      <c r="B120" s="15" t="s">
        <v>408</v>
      </c>
      <c r="C120" s="106">
        <v>7191</v>
      </c>
      <c r="D120" s="112"/>
      <c r="E120" s="113">
        <f t="shared" si="53"/>
        <v>0</v>
      </c>
      <c r="F120" s="112"/>
      <c r="G120" s="113">
        <f t="shared" si="54"/>
        <v>0</v>
      </c>
      <c r="H120" s="112"/>
      <c r="I120" s="106">
        <v>6913</v>
      </c>
      <c r="J120" s="110"/>
      <c r="K120" s="111">
        <f t="shared" si="32"/>
        <v>0</v>
      </c>
      <c r="L120" s="110"/>
      <c r="M120" s="111">
        <f t="shared" si="29"/>
        <v>0</v>
      </c>
      <c r="N120" s="156"/>
      <c r="O120" s="54">
        <v>1111</v>
      </c>
      <c r="P120" s="54">
        <v>0</v>
      </c>
      <c r="Q120" s="55">
        <f t="shared" si="33"/>
        <v>0</v>
      </c>
      <c r="R120" s="54">
        <v>0</v>
      </c>
      <c r="S120" s="55">
        <f t="shared" si="34"/>
        <v>0</v>
      </c>
      <c r="T120" s="54">
        <v>0</v>
      </c>
      <c r="U120" s="56">
        <v>1142</v>
      </c>
      <c r="V120" s="54">
        <v>0</v>
      </c>
      <c r="W120" s="55">
        <f t="shared" si="35"/>
        <v>0</v>
      </c>
      <c r="X120" s="54"/>
      <c r="Y120" s="55">
        <f t="shared" si="30"/>
        <v>0</v>
      </c>
      <c r="Z120" s="160">
        <v>0</v>
      </c>
      <c r="AA120" s="190">
        <v>13027</v>
      </c>
      <c r="AB120" s="67">
        <v>0</v>
      </c>
      <c r="AC120" s="68">
        <f t="shared" si="55"/>
        <v>0</v>
      </c>
      <c r="AD120" s="67">
        <v>0</v>
      </c>
      <c r="AE120" s="68">
        <f t="shared" si="56"/>
        <v>0</v>
      </c>
      <c r="AF120" s="67">
        <v>0</v>
      </c>
      <c r="AG120" s="7">
        <v>13017</v>
      </c>
      <c r="AH120" s="7">
        <v>0</v>
      </c>
      <c r="AI120" s="14">
        <f t="shared" si="36"/>
        <v>0</v>
      </c>
      <c r="AJ120" s="7"/>
      <c r="AK120" s="14">
        <f t="shared" si="31"/>
        <v>0</v>
      </c>
      <c r="AL120" s="159">
        <v>0</v>
      </c>
      <c r="AM120" s="165">
        <f t="shared" si="57"/>
        <v>21329</v>
      </c>
      <c r="AN120" s="165">
        <f t="shared" si="37"/>
        <v>0</v>
      </c>
      <c r="AO120" s="13">
        <f t="shared" si="38"/>
        <v>0</v>
      </c>
      <c r="AP120" s="161">
        <f t="shared" si="39"/>
        <v>0</v>
      </c>
      <c r="AQ120" s="13">
        <f t="shared" si="40"/>
        <v>0</v>
      </c>
      <c r="AR120" s="162">
        <f t="shared" si="41"/>
        <v>0</v>
      </c>
      <c r="AS120" s="133">
        <f t="shared" si="42"/>
        <v>21072</v>
      </c>
      <c r="AT120" s="133">
        <f t="shared" si="43"/>
        <v>0</v>
      </c>
      <c r="AU120" s="124">
        <f t="shared" si="44"/>
        <v>0</v>
      </c>
      <c r="AV120" s="133">
        <f t="shared" si="45"/>
        <v>0</v>
      </c>
      <c r="AW120" s="136">
        <f t="shared" si="46"/>
        <v>0</v>
      </c>
      <c r="AX120" s="133">
        <f t="shared" si="47"/>
        <v>0</v>
      </c>
    </row>
    <row r="121" spans="1:50" x14ac:dyDescent="0.2">
      <c r="A121" s="1"/>
      <c r="B121" s="15" t="s">
        <v>410</v>
      </c>
      <c r="C121" s="106">
        <v>7191</v>
      </c>
      <c r="D121" s="112"/>
      <c r="E121" s="113">
        <f t="shared" si="53"/>
        <v>0</v>
      </c>
      <c r="F121" s="112"/>
      <c r="G121" s="113">
        <f t="shared" si="54"/>
        <v>0</v>
      </c>
      <c r="H121" s="112"/>
      <c r="I121" s="106">
        <v>6913</v>
      </c>
      <c r="J121" s="110"/>
      <c r="K121" s="111">
        <f t="shared" si="32"/>
        <v>0</v>
      </c>
      <c r="L121" s="110"/>
      <c r="M121" s="111">
        <f t="shared" si="29"/>
        <v>0</v>
      </c>
      <c r="N121" s="156"/>
      <c r="O121" s="54">
        <v>1111</v>
      </c>
      <c r="P121" s="54">
        <v>0</v>
      </c>
      <c r="Q121" s="55">
        <f t="shared" si="33"/>
        <v>0</v>
      </c>
      <c r="R121" s="54">
        <v>0</v>
      </c>
      <c r="S121" s="55">
        <f t="shared" si="34"/>
        <v>0</v>
      </c>
      <c r="T121" s="54">
        <v>0</v>
      </c>
      <c r="U121" s="56">
        <v>1142</v>
      </c>
      <c r="V121" s="54"/>
      <c r="W121" s="55">
        <f t="shared" si="35"/>
        <v>0</v>
      </c>
      <c r="X121" s="54"/>
      <c r="Y121" s="55">
        <f t="shared" si="30"/>
        <v>0</v>
      </c>
      <c r="Z121" s="160">
        <v>0</v>
      </c>
      <c r="AA121" s="190">
        <v>13027</v>
      </c>
      <c r="AB121" s="67">
        <v>304</v>
      </c>
      <c r="AC121" s="68">
        <f t="shared" si="55"/>
        <v>2333.6148000307053</v>
      </c>
      <c r="AD121" s="67">
        <v>32</v>
      </c>
      <c r="AE121" s="68">
        <f t="shared" si="56"/>
        <v>245.64366316112688</v>
      </c>
      <c r="AF121" s="67">
        <v>246</v>
      </c>
      <c r="AG121" s="7">
        <v>13017</v>
      </c>
      <c r="AH121" s="7">
        <v>288</v>
      </c>
      <c r="AI121" s="14">
        <f t="shared" si="36"/>
        <v>2212.4913574556349</v>
      </c>
      <c r="AJ121" s="7">
        <v>19</v>
      </c>
      <c r="AK121" s="14">
        <f t="shared" si="31"/>
        <v>145.96297149880925</v>
      </c>
      <c r="AL121" s="159">
        <v>250</v>
      </c>
      <c r="AM121" s="165">
        <f t="shared" si="57"/>
        <v>21329</v>
      </c>
      <c r="AN121" s="165">
        <f t="shared" si="37"/>
        <v>304</v>
      </c>
      <c r="AO121" s="13">
        <f t="shared" si="38"/>
        <v>1425.2895119321113</v>
      </c>
      <c r="AP121" s="161">
        <f t="shared" si="39"/>
        <v>32</v>
      </c>
      <c r="AQ121" s="13">
        <f t="shared" si="40"/>
        <v>150.03047494022223</v>
      </c>
      <c r="AR121" s="162">
        <f t="shared" si="41"/>
        <v>246</v>
      </c>
      <c r="AS121" s="133">
        <f t="shared" si="42"/>
        <v>21072</v>
      </c>
      <c r="AT121" s="133">
        <f t="shared" si="43"/>
        <v>288</v>
      </c>
      <c r="AU121" s="124">
        <f t="shared" si="44"/>
        <v>1366.7425968109339</v>
      </c>
      <c r="AV121" s="133">
        <f t="shared" si="45"/>
        <v>19</v>
      </c>
      <c r="AW121" s="136">
        <f t="shared" si="46"/>
        <v>90.167046317387999</v>
      </c>
      <c r="AX121" s="133">
        <f t="shared" si="47"/>
        <v>250</v>
      </c>
    </row>
    <row r="122" spans="1:50" x14ac:dyDescent="0.2">
      <c r="A122" s="1"/>
      <c r="B122" s="15" t="s">
        <v>412</v>
      </c>
      <c r="C122" s="106">
        <v>7191</v>
      </c>
      <c r="D122" s="112"/>
      <c r="E122" s="113">
        <f t="shared" si="53"/>
        <v>0</v>
      </c>
      <c r="F122" s="112"/>
      <c r="G122" s="113">
        <f t="shared" si="54"/>
        <v>0</v>
      </c>
      <c r="H122" s="112"/>
      <c r="I122" s="106">
        <v>6913</v>
      </c>
      <c r="J122" s="110"/>
      <c r="K122" s="111">
        <f t="shared" si="32"/>
        <v>0</v>
      </c>
      <c r="L122" s="110"/>
      <c r="M122" s="111">
        <f t="shared" si="29"/>
        <v>0</v>
      </c>
      <c r="N122" s="156"/>
      <c r="O122" s="54">
        <v>1111</v>
      </c>
      <c r="P122" s="54">
        <v>0</v>
      </c>
      <c r="Q122" s="55">
        <f t="shared" si="33"/>
        <v>0</v>
      </c>
      <c r="R122" s="54">
        <v>0</v>
      </c>
      <c r="S122" s="55">
        <f t="shared" si="34"/>
        <v>0</v>
      </c>
      <c r="T122" s="54">
        <v>0</v>
      </c>
      <c r="U122" s="56">
        <v>1142</v>
      </c>
      <c r="V122" s="54"/>
      <c r="W122" s="55">
        <f t="shared" si="35"/>
        <v>0</v>
      </c>
      <c r="X122" s="54"/>
      <c r="Y122" s="55">
        <f t="shared" si="30"/>
        <v>0</v>
      </c>
      <c r="Z122" s="160">
        <v>0</v>
      </c>
      <c r="AA122" s="190">
        <v>13027</v>
      </c>
      <c r="AB122" s="67">
        <v>91</v>
      </c>
      <c r="AC122" s="68">
        <f t="shared" si="55"/>
        <v>698.54916711445458</v>
      </c>
      <c r="AD122" s="67">
        <v>21</v>
      </c>
      <c r="AE122" s="68">
        <f t="shared" si="56"/>
        <v>161.20365394948954</v>
      </c>
      <c r="AF122" s="67">
        <v>60</v>
      </c>
      <c r="AG122" s="7">
        <v>13017</v>
      </c>
      <c r="AH122" s="7">
        <v>86</v>
      </c>
      <c r="AI122" s="14">
        <f t="shared" si="36"/>
        <v>660.67450257355767</v>
      </c>
      <c r="AJ122" s="7">
        <v>15</v>
      </c>
      <c r="AK122" s="14">
        <f t="shared" si="31"/>
        <v>115.23392486748099</v>
      </c>
      <c r="AL122" s="159">
        <v>79</v>
      </c>
      <c r="AM122" s="165">
        <f t="shared" si="57"/>
        <v>21329</v>
      </c>
      <c r="AN122" s="165">
        <f t="shared" si="37"/>
        <v>91</v>
      </c>
      <c r="AO122" s="13">
        <f t="shared" si="38"/>
        <v>426.649163111257</v>
      </c>
      <c r="AP122" s="161">
        <f t="shared" si="39"/>
        <v>21</v>
      </c>
      <c r="AQ122" s="13">
        <f t="shared" si="40"/>
        <v>98.457499179520852</v>
      </c>
      <c r="AR122" s="162">
        <f t="shared" si="41"/>
        <v>60</v>
      </c>
      <c r="AS122" s="133">
        <f t="shared" si="42"/>
        <v>21072</v>
      </c>
      <c r="AT122" s="133">
        <f t="shared" si="43"/>
        <v>86</v>
      </c>
      <c r="AU122" s="124">
        <f t="shared" si="44"/>
        <v>408.12452543659828</v>
      </c>
      <c r="AV122" s="133">
        <f t="shared" si="45"/>
        <v>15</v>
      </c>
      <c r="AW122" s="136">
        <f t="shared" si="46"/>
        <v>71.184510250569474</v>
      </c>
      <c r="AX122" s="133">
        <f t="shared" si="47"/>
        <v>79</v>
      </c>
    </row>
    <row r="123" spans="1:50" x14ac:dyDescent="0.2">
      <c r="A123" s="1" t="s">
        <v>213</v>
      </c>
      <c r="B123" s="1" t="s">
        <v>214</v>
      </c>
      <c r="C123" s="106">
        <v>7191</v>
      </c>
      <c r="D123" s="112">
        <v>4</v>
      </c>
      <c r="E123" s="113">
        <f t="shared" si="53"/>
        <v>55.625086914198299</v>
      </c>
      <c r="F123" s="112">
        <v>0</v>
      </c>
      <c r="G123" s="113">
        <f t="shared" si="54"/>
        <v>0</v>
      </c>
      <c r="H123" s="112">
        <v>4</v>
      </c>
      <c r="I123" s="106">
        <v>6913</v>
      </c>
      <c r="J123" s="110">
        <v>10</v>
      </c>
      <c r="K123" s="111">
        <f t="shared" si="32"/>
        <v>144.65499783017503</v>
      </c>
      <c r="L123" s="110">
        <v>4</v>
      </c>
      <c r="M123" s="111">
        <f t="shared" si="29"/>
        <v>57.861999132070018</v>
      </c>
      <c r="N123" s="156">
        <v>9</v>
      </c>
      <c r="O123" s="54">
        <v>1111</v>
      </c>
      <c r="P123" s="54">
        <v>0</v>
      </c>
      <c r="Q123" s="55">
        <f t="shared" si="33"/>
        <v>0</v>
      </c>
      <c r="R123" s="54">
        <v>0</v>
      </c>
      <c r="S123" s="55">
        <f t="shared" si="34"/>
        <v>0</v>
      </c>
      <c r="T123" s="54">
        <v>0</v>
      </c>
      <c r="U123" s="56">
        <v>1142</v>
      </c>
      <c r="V123" s="54">
        <v>4</v>
      </c>
      <c r="W123" s="55">
        <f t="shared" si="35"/>
        <v>350.2626970227671</v>
      </c>
      <c r="X123" s="54">
        <v>3</v>
      </c>
      <c r="Y123" s="55">
        <f t="shared" si="30"/>
        <v>262.69702276707528</v>
      </c>
      <c r="Z123" s="160">
        <v>4</v>
      </c>
      <c r="AA123" s="190">
        <v>13027</v>
      </c>
      <c r="AB123" s="67">
        <v>89</v>
      </c>
      <c r="AC123" s="68">
        <f t="shared" si="55"/>
        <v>683.19643816688415</v>
      </c>
      <c r="AD123" s="67">
        <v>3</v>
      </c>
      <c r="AE123" s="68">
        <f t="shared" si="56"/>
        <v>23.029093421355647</v>
      </c>
      <c r="AF123" s="67">
        <v>36</v>
      </c>
      <c r="AG123" s="7">
        <v>13017</v>
      </c>
      <c r="AH123" s="7">
        <v>115</v>
      </c>
      <c r="AI123" s="14">
        <f t="shared" si="36"/>
        <v>883.46009065068768</v>
      </c>
      <c r="AJ123" s="7">
        <v>9</v>
      </c>
      <c r="AK123" s="14">
        <f t="shared" si="31"/>
        <v>69.140354920488591</v>
      </c>
      <c r="AL123" s="159">
        <v>95</v>
      </c>
      <c r="AM123" s="165">
        <f t="shared" si="57"/>
        <v>21329</v>
      </c>
      <c r="AN123" s="165">
        <f t="shared" si="37"/>
        <v>93</v>
      </c>
      <c r="AO123" s="13">
        <f t="shared" si="38"/>
        <v>436.02606779502082</v>
      </c>
      <c r="AP123" s="161">
        <f t="shared" si="39"/>
        <v>3</v>
      </c>
      <c r="AQ123" s="13">
        <f t="shared" si="40"/>
        <v>14.065357025645834</v>
      </c>
      <c r="AR123" s="162">
        <f t="shared" si="41"/>
        <v>40</v>
      </c>
      <c r="AS123" s="133">
        <f t="shared" si="42"/>
        <v>21072</v>
      </c>
      <c r="AT123" s="133">
        <f t="shared" si="43"/>
        <v>129</v>
      </c>
      <c r="AU123" s="124">
        <f t="shared" si="44"/>
        <v>612.1867881548975</v>
      </c>
      <c r="AV123" s="133">
        <f t="shared" si="45"/>
        <v>16</v>
      </c>
      <c r="AW123" s="136">
        <f t="shared" si="46"/>
        <v>75.930144267274116</v>
      </c>
      <c r="AX123" s="133">
        <f t="shared" si="47"/>
        <v>108</v>
      </c>
    </row>
    <row r="124" spans="1:50" x14ac:dyDescent="0.2">
      <c r="A124" s="1" t="s">
        <v>215</v>
      </c>
      <c r="B124" s="1" t="s">
        <v>216</v>
      </c>
      <c r="C124" s="106">
        <v>7191</v>
      </c>
      <c r="D124" s="112">
        <v>0</v>
      </c>
      <c r="E124" s="113">
        <f t="shared" si="53"/>
        <v>0</v>
      </c>
      <c r="F124" s="112">
        <v>0</v>
      </c>
      <c r="G124" s="113">
        <f t="shared" si="54"/>
        <v>0</v>
      </c>
      <c r="H124" s="112">
        <v>0</v>
      </c>
      <c r="I124" s="106">
        <v>6913</v>
      </c>
      <c r="J124" s="110">
        <v>0</v>
      </c>
      <c r="K124" s="111">
        <f t="shared" si="32"/>
        <v>0</v>
      </c>
      <c r="L124" s="110"/>
      <c r="M124" s="111">
        <f t="shared" si="29"/>
        <v>0</v>
      </c>
      <c r="N124" s="156">
        <v>0</v>
      </c>
      <c r="O124" s="54">
        <v>1111</v>
      </c>
      <c r="P124" s="54">
        <v>0</v>
      </c>
      <c r="Q124" s="55">
        <f t="shared" si="33"/>
        <v>0</v>
      </c>
      <c r="R124" s="54">
        <v>0</v>
      </c>
      <c r="S124" s="55">
        <f t="shared" si="34"/>
        <v>0</v>
      </c>
      <c r="T124" s="54">
        <v>0</v>
      </c>
      <c r="U124" s="56">
        <v>1142</v>
      </c>
      <c r="V124" s="54">
        <v>0</v>
      </c>
      <c r="W124" s="55">
        <f t="shared" si="35"/>
        <v>0</v>
      </c>
      <c r="X124" s="54"/>
      <c r="Y124" s="55">
        <f t="shared" si="30"/>
        <v>0</v>
      </c>
      <c r="Z124" s="160">
        <v>0</v>
      </c>
      <c r="AA124" s="190">
        <v>13027</v>
      </c>
      <c r="AB124" s="67">
        <v>0</v>
      </c>
      <c r="AC124" s="68">
        <f t="shared" si="55"/>
        <v>0</v>
      </c>
      <c r="AD124" s="67">
        <v>0</v>
      </c>
      <c r="AE124" s="68">
        <f t="shared" si="56"/>
        <v>0</v>
      </c>
      <c r="AF124" s="67">
        <v>0</v>
      </c>
      <c r="AG124" s="7">
        <v>13017</v>
      </c>
      <c r="AH124" s="7">
        <v>0</v>
      </c>
      <c r="AI124" s="14">
        <f t="shared" si="36"/>
        <v>0</v>
      </c>
      <c r="AJ124" s="7"/>
      <c r="AK124" s="14">
        <f t="shared" si="31"/>
        <v>0</v>
      </c>
      <c r="AL124" s="159">
        <v>0</v>
      </c>
      <c r="AM124" s="165">
        <f t="shared" si="57"/>
        <v>21329</v>
      </c>
      <c r="AN124" s="165">
        <f t="shared" si="37"/>
        <v>0</v>
      </c>
      <c r="AO124" s="13">
        <f t="shared" si="38"/>
        <v>0</v>
      </c>
      <c r="AP124" s="161">
        <f t="shared" si="39"/>
        <v>0</v>
      </c>
      <c r="AQ124" s="13">
        <f t="shared" si="40"/>
        <v>0</v>
      </c>
      <c r="AR124" s="162">
        <f t="shared" si="41"/>
        <v>0</v>
      </c>
      <c r="AS124" s="133">
        <f t="shared" si="42"/>
        <v>21072</v>
      </c>
      <c r="AT124" s="133">
        <f t="shared" si="43"/>
        <v>0</v>
      </c>
      <c r="AU124" s="124">
        <f t="shared" si="44"/>
        <v>0</v>
      </c>
      <c r="AV124" s="133">
        <f t="shared" si="45"/>
        <v>0</v>
      </c>
      <c r="AW124" s="136">
        <f t="shared" si="46"/>
        <v>0</v>
      </c>
      <c r="AX124" s="133">
        <f t="shared" si="47"/>
        <v>0</v>
      </c>
    </row>
    <row r="125" spans="1:50" x14ac:dyDescent="0.2">
      <c r="A125" s="1" t="s">
        <v>217</v>
      </c>
      <c r="B125" s="1" t="s">
        <v>449</v>
      </c>
      <c r="C125" s="106">
        <v>7191</v>
      </c>
      <c r="D125" s="112">
        <v>0</v>
      </c>
      <c r="E125" s="113">
        <f t="shared" si="53"/>
        <v>0</v>
      </c>
      <c r="F125" s="112">
        <v>0</v>
      </c>
      <c r="G125" s="113">
        <f t="shared" si="54"/>
        <v>0</v>
      </c>
      <c r="H125" s="112">
        <v>0</v>
      </c>
      <c r="I125" s="106">
        <v>6913</v>
      </c>
      <c r="J125" s="110">
        <v>0</v>
      </c>
      <c r="K125" s="111">
        <f t="shared" si="32"/>
        <v>0</v>
      </c>
      <c r="L125" s="110"/>
      <c r="M125" s="111">
        <f t="shared" si="29"/>
        <v>0</v>
      </c>
      <c r="N125" s="156">
        <v>0</v>
      </c>
      <c r="O125" s="54">
        <v>1111</v>
      </c>
      <c r="P125" s="54">
        <v>0</v>
      </c>
      <c r="Q125" s="55">
        <f t="shared" si="33"/>
        <v>0</v>
      </c>
      <c r="R125" s="54">
        <v>0</v>
      </c>
      <c r="S125" s="55">
        <f t="shared" si="34"/>
        <v>0</v>
      </c>
      <c r="T125" s="54">
        <v>0</v>
      </c>
      <c r="U125" s="56">
        <v>1142</v>
      </c>
      <c r="V125" s="54">
        <v>0</v>
      </c>
      <c r="W125" s="55">
        <f t="shared" si="35"/>
        <v>0</v>
      </c>
      <c r="X125" s="54"/>
      <c r="Y125" s="55">
        <f t="shared" si="30"/>
        <v>0</v>
      </c>
      <c r="Z125" s="160">
        <v>0</v>
      </c>
      <c r="AA125" s="190">
        <v>13027</v>
      </c>
      <c r="AB125" s="67">
        <v>0</v>
      </c>
      <c r="AC125" s="68">
        <f t="shared" si="55"/>
        <v>0</v>
      </c>
      <c r="AD125" s="67">
        <v>0</v>
      </c>
      <c r="AE125" s="68">
        <f t="shared" si="56"/>
        <v>0</v>
      </c>
      <c r="AF125" s="67">
        <v>0</v>
      </c>
      <c r="AG125" s="7">
        <v>13017</v>
      </c>
      <c r="AH125" s="7">
        <v>0</v>
      </c>
      <c r="AI125" s="14">
        <f t="shared" si="36"/>
        <v>0</v>
      </c>
      <c r="AJ125" s="7"/>
      <c r="AK125" s="14">
        <f t="shared" si="31"/>
        <v>0</v>
      </c>
      <c r="AL125" s="159">
        <v>0</v>
      </c>
      <c r="AM125" s="165">
        <f t="shared" si="57"/>
        <v>21329</v>
      </c>
      <c r="AN125" s="165">
        <f t="shared" si="37"/>
        <v>0</v>
      </c>
      <c r="AO125" s="13">
        <f t="shared" si="38"/>
        <v>0</v>
      </c>
      <c r="AP125" s="161">
        <f t="shared" si="39"/>
        <v>0</v>
      </c>
      <c r="AQ125" s="13">
        <f t="shared" si="40"/>
        <v>0</v>
      </c>
      <c r="AR125" s="162">
        <f t="shared" si="41"/>
        <v>0</v>
      </c>
      <c r="AS125" s="133">
        <f t="shared" si="42"/>
        <v>21072</v>
      </c>
      <c r="AT125" s="133">
        <f t="shared" si="43"/>
        <v>0</v>
      </c>
      <c r="AU125" s="124">
        <f t="shared" si="44"/>
        <v>0</v>
      </c>
      <c r="AV125" s="133">
        <f t="shared" si="45"/>
        <v>0</v>
      </c>
      <c r="AW125" s="136">
        <f t="shared" si="46"/>
        <v>0</v>
      </c>
      <c r="AX125" s="133">
        <f t="shared" si="47"/>
        <v>0</v>
      </c>
    </row>
    <row r="126" spans="1:50" x14ac:dyDescent="0.2">
      <c r="A126" s="1" t="s">
        <v>218</v>
      </c>
      <c r="B126" s="1" t="s">
        <v>450</v>
      </c>
      <c r="C126" s="106">
        <v>7191</v>
      </c>
      <c r="D126" s="112">
        <v>0</v>
      </c>
      <c r="E126" s="113">
        <f t="shared" si="53"/>
        <v>0</v>
      </c>
      <c r="F126" s="112">
        <v>0</v>
      </c>
      <c r="G126" s="113">
        <f t="shared" si="54"/>
        <v>0</v>
      </c>
      <c r="H126" s="112">
        <v>0</v>
      </c>
      <c r="I126" s="106">
        <v>6913</v>
      </c>
      <c r="J126" s="110">
        <v>0</v>
      </c>
      <c r="K126" s="111">
        <f t="shared" si="32"/>
        <v>0</v>
      </c>
      <c r="L126" s="110"/>
      <c r="M126" s="111">
        <f t="shared" si="29"/>
        <v>0</v>
      </c>
      <c r="N126" s="156">
        <v>0</v>
      </c>
      <c r="O126" s="54">
        <v>1111</v>
      </c>
      <c r="P126" s="54">
        <v>0</v>
      </c>
      <c r="Q126" s="55">
        <f t="shared" si="33"/>
        <v>0</v>
      </c>
      <c r="R126" s="54">
        <v>0</v>
      </c>
      <c r="S126" s="55">
        <f t="shared" si="34"/>
        <v>0</v>
      </c>
      <c r="T126" s="54">
        <v>0</v>
      </c>
      <c r="U126" s="56">
        <v>1142</v>
      </c>
      <c r="V126" s="54">
        <v>0</v>
      </c>
      <c r="W126" s="55">
        <f t="shared" si="35"/>
        <v>0</v>
      </c>
      <c r="X126" s="54"/>
      <c r="Y126" s="55">
        <f t="shared" si="30"/>
        <v>0</v>
      </c>
      <c r="Z126" s="160">
        <v>0</v>
      </c>
      <c r="AA126" s="190">
        <v>13027</v>
      </c>
      <c r="AB126" s="67">
        <v>0</v>
      </c>
      <c r="AC126" s="68">
        <f t="shared" si="55"/>
        <v>0</v>
      </c>
      <c r="AD126" s="67">
        <v>0</v>
      </c>
      <c r="AE126" s="68">
        <f t="shared" si="56"/>
        <v>0</v>
      </c>
      <c r="AF126" s="67">
        <v>0</v>
      </c>
      <c r="AG126" s="7">
        <v>13017</v>
      </c>
      <c r="AH126" s="7">
        <v>0</v>
      </c>
      <c r="AI126" s="14">
        <f t="shared" si="36"/>
        <v>0</v>
      </c>
      <c r="AJ126" s="7"/>
      <c r="AK126" s="14">
        <f t="shared" si="31"/>
        <v>0</v>
      </c>
      <c r="AL126" s="159">
        <v>0</v>
      </c>
      <c r="AM126" s="165">
        <f t="shared" si="57"/>
        <v>21329</v>
      </c>
      <c r="AN126" s="165">
        <f t="shared" si="37"/>
        <v>0</v>
      </c>
      <c r="AO126" s="13">
        <f t="shared" si="38"/>
        <v>0</v>
      </c>
      <c r="AP126" s="161">
        <f t="shared" si="39"/>
        <v>0</v>
      </c>
      <c r="AQ126" s="13">
        <f t="shared" si="40"/>
        <v>0</v>
      </c>
      <c r="AR126" s="162">
        <f t="shared" si="41"/>
        <v>0</v>
      </c>
      <c r="AS126" s="133">
        <f t="shared" si="42"/>
        <v>21072</v>
      </c>
      <c r="AT126" s="133">
        <f t="shared" si="43"/>
        <v>0</v>
      </c>
      <c r="AU126" s="124">
        <f t="shared" si="44"/>
        <v>0</v>
      </c>
      <c r="AV126" s="133">
        <f t="shared" si="45"/>
        <v>0</v>
      </c>
      <c r="AW126" s="136">
        <f t="shared" si="46"/>
        <v>0</v>
      </c>
      <c r="AX126" s="133">
        <f t="shared" si="47"/>
        <v>0</v>
      </c>
    </row>
    <row r="127" spans="1:50" x14ac:dyDescent="0.2">
      <c r="A127" s="1" t="s">
        <v>219</v>
      </c>
      <c r="B127" s="1" t="s">
        <v>451</v>
      </c>
      <c r="C127" s="106">
        <v>7191</v>
      </c>
      <c r="D127" s="112">
        <v>0</v>
      </c>
      <c r="E127" s="113">
        <f t="shared" si="53"/>
        <v>0</v>
      </c>
      <c r="F127" s="112">
        <v>0</v>
      </c>
      <c r="G127" s="113">
        <f t="shared" si="54"/>
        <v>0</v>
      </c>
      <c r="H127" s="112">
        <v>0</v>
      </c>
      <c r="I127" s="106">
        <v>6913</v>
      </c>
      <c r="J127" s="110"/>
      <c r="K127" s="111">
        <f t="shared" si="32"/>
        <v>0</v>
      </c>
      <c r="L127" s="110"/>
      <c r="M127" s="111">
        <f t="shared" si="29"/>
        <v>0</v>
      </c>
      <c r="N127" s="156">
        <v>0</v>
      </c>
      <c r="O127" s="54">
        <v>1111</v>
      </c>
      <c r="P127" s="54">
        <v>0</v>
      </c>
      <c r="Q127" s="55">
        <f t="shared" si="33"/>
        <v>0</v>
      </c>
      <c r="R127" s="54">
        <v>0</v>
      </c>
      <c r="S127" s="55">
        <f t="shared" si="34"/>
        <v>0</v>
      </c>
      <c r="T127" s="54">
        <v>0</v>
      </c>
      <c r="U127" s="56">
        <v>1142</v>
      </c>
      <c r="V127" s="54"/>
      <c r="W127" s="55">
        <f t="shared" si="35"/>
        <v>0</v>
      </c>
      <c r="X127" s="54"/>
      <c r="Y127" s="55">
        <f t="shared" si="30"/>
        <v>0</v>
      </c>
      <c r="Z127" s="160">
        <v>0</v>
      </c>
      <c r="AA127" s="190">
        <v>13027</v>
      </c>
      <c r="AB127" s="67">
        <v>10</v>
      </c>
      <c r="AC127" s="68">
        <f t="shared" si="55"/>
        <v>76.763644737852147</v>
      </c>
      <c r="AD127" s="67">
        <v>0</v>
      </c>
      <c r="AE127" s="68">
        <f t="shared" si="56"/>
        <v>0</v>
      </c>
      <c r="AF127" s="67">
        <v>5</v>
      </c>
      <c r="AG127" s="7">
        <v>13017</v>
      </c>
      <c r="AH127" s="7">
        <v>7</v>
      </c>
      <c r="AI127" s="14">
        <f t="shared" si="36"/>
        <v>53.775831604824461</v>
      </c>
      <c r="AJ127" s="7">
        <v>1</v>
      </c>
      <c r="AK127" s="14">
        <f t="shared" si="31"/>
        <v>7.6822616578320657</v>
      </c>
      <c r="AL127" s="159">
        <v>2</v>
      </c>
      <c r="AM127" s="165">
        <f t="shared" si="57"/>
        <v>21329</v>
      </c>
      <c r="AN127" s="165">
        <f t="shared" si="37"/>
        <v>10</v>
      </c>
      <c r="AO127" s="13">
        <f t="shared" si="38"/>
        <v>46.884523418819448</v>
      </c>
      <c r="AP127" s="161">
        <f t="shared" si="39"/>
        <v>0</v>
      </c>
      <c r="AQ127" s="13">
        <f t="shared" si="40"/>
        <v>0</v>
      </c>
      <c r="AR127" s="162">
        <f t="shared" si="41"/>
        <v>5</v>
      </c>
      <c r="AS127" s="133">
        <f t="shared" si="42"/>
        <v>21072</v>
      </c>
      <c r="AT127" s="133">
        <f t="shared" si="43"/>
        <v>7</v>
      </c>
      <c r="AU127" s="124">
        <f t="shared" si="44"/>
        <v>33.219438116932423</v>
      </c>
      <c r="AV127" s="133">
        <f t="shared" si="45"/>
        <v>1</v>
      </c>
      <c r="AW127" s="136">
        <f t="shared" si="46"/>
        <v>4.7456340167046323</v>
      </c>
      <c r="AX127" s="133">
        <f t="shared" si="47"/>
        <v>2</v>
      </c>
    </row>
    <row r="128" spans="1:50" x14ac:dyDescent="0.2">
      <c r="A128" s="155" t="s">
        <v>220</v>
      </c>
      <c r="B128" s="155" t="s">
        <v>221</v>
      </c>
      <c r="C128" s="106">
        <v>7191</v>
      </c>
      <c r="D128" s="112">
        <v>0</v>
      </c>
      <c r="E128" s="113">
        <f t="shared" si="53"/>
        <v>0</v>
      </c>
      <c r="F128" s="112">
        <v>0</v>
      </c>
      <c r="G128" s="113">
        <f t="shared" si="54"/>
        <v>0</v>
      </c>
      <c r="H128" s="112">
        <v>0</v>
      </c>
      <c r="I128" s="106">
        <v>6913</v>
      </c>
      <c r="J128" s="110">
        <v>0</v>
      </c>
      <c r="K128" s="111">
        <f t="shared" si="32"/>
        <v>0</v>
      </c>
      <c r="L128" s="110">
        <v>0</v>
      </c>
      <c r="M128" s="111">
        <f t="shared" si="29"/>
        <v>0</v>
      </c>
      <c r="N128" s="156">
        <v>0</v>
      </c>
      <c r="O128" s="54">
        <v>1111</v>
      </c>
      <c r="P128" s="54">
        <v>0</v>
      </c>
      <c r="Q128" s="55">
        <f t="shared" si="33"/>
        <v>0</v>
      </c>
      <c r="R128" s="54">
        <v>0</v>
      </c>
      <c r="S128" s="55">
        <f t="shared" si="34"/>
        <v>0</v>
      </c>
      <c r="T128" s="54">
        <v>0</v>
      </c>
      <c r="U128" s="56">
        <v>1142</v>
      </c>
      <c r="V128" s="54">
        <v>0</v>
      </c>
      <c r="W128" s="55">
        <f t="shared" si="35"/>
        <v>0</v>
      </c>
      <c r="X128" s="54">
        <v>0</v>
      </c>
      <c r="Y128" s="55">
        <f t="shared" si="30"/>
        <v>0</v>
      </c>
      <c r="Z128" s="160">
        <v>0</v>
      </c>
      <c r="AA128" s="190">
        <v>13027</v>
      </c>
      <c r="AB128" s="67">
        <v>699</v>
      </c>
      <c r="AC128" s="68">
        <f t="shared" si="55"/>
        <v>5365.7787671758651</v>
      </c>
      <c r="AD128" s="67">
        <v>88</v>
      </c>
      <c r="AE128" s="68">
        <f t="shared" si="56"/>
        <v>675.52007369309899</v>
      </c>
      <c r="AF128" s="67">
        <v>423</v>
      </c>
      <c r="AG128" s="7">
        <v>13017</v>
      </c>
      <c r="AH128" s="7">
        <v>656</v>
      </c>
      <c r="AI128" s="14">
        <f t="shared" si="36"/>
        <v>5039.5636475378351</v>
      </c>
      <c r="AJ128" s="7">
        <v>111</v>
      </c>
      <c r="AK128" s="14">
        <f t="shared" si="31"/>
        <v>852.73104401935927</v>
      </c>
      <c r="AL128" s="159">
        <v>441</v>
      </c>
      <c r="AM128" s="165">
        <f t="shared" si="57"/>
        <v>21329</v>
      </c>
      <c r="AN128" s="165">
        <f t="shared" si="37"/>
        <v>699</v>
      </c>
      <c r="AO128" s="13">
        <f t="shared" si="38"/>
        <v>3277.2281869754797</v>
      </c>
      <c r="AP128" s="161">
        <f t="shared" si="39"/>
        <v>88</v>
      </c>
      <c r="AQ128" s="13">
        <f t="shared" si="40"/>
        <v>412.58380608561117</v>
      </c>
      <c r="AR128" s="162">
        <f t="shared" si="41"/>
        <v>423</v>
      </c>
      <c r="AS128" s="133">
        <f t="shared" si="42"/>
        <v>21072</v>
      </c>
      <c r="AT128" s="133">
        <f t="shared" si="43"/>
        <v>656</v>
      </c>
      <c r="AU128" s="124">
        <f t="shared" si="44"/>
        <v>3113.1359149582386</v>
      </c>
      <c r="AV128" s="133">
        <f t="shared" si="45"/>
        <v>111</v>
      </c>
      <c r="AW128" s="136">
        <f t="shared" si="46"/>
        <v>526.76537585421408</v>
      </c>
      <c r="AX128" s="133">
        <f t="shared" si="47"/>
        <v>441</v>
      </c>
    </row>
    <row r="129" spans="1:50" x14ac:dyDescent="0.2">
      <c r="A129" s="1" t="s">
        <v>222</v>
      </c>
      <c r="B129" s="1" t="s">
        <v>223</v>
      </c>
      <c r="C129" s="106">
        <v>7191</v>
      </c>
      <c r="D129" s="112">
        <v>0</v>
      </c>
      <c r="E129" s="113">
        <f t="shared" si="53"/>
        <v>0</v>
      </c>
      <c r="F129" s="112">
        <v>0</v>
      </c>
      <c r="G129" s="113">
        <f t="shared" si="54"/>
        <v>0</v>
      </c>
      <c r="H129" s="112">
        <v>0</v>
      </c>
      <c r="I129" s="106">
        <v>6913</v>
      </c>
      <c r="J129" s="110">
        <v>0</v>
      </c>
      <c r="K129" s="111">
        <f t="shared" si="32"/>
        <v>0</v>
      </c>
      <c r="L129" s="110"/>
      <c r="M129" s="111">
        <f t="shared" si="29"/>
        <v>0</v>
      </c>
      <c r="N129" s="156">
        <v>0</v>
      </c>
      <c r="O129" s="54">
        <v>1111</v>
      </c>
      <c r="P129" s="54">
        <v>0</v>
      </c>
      <c r="Q129" s="55">
        <f t="shared" si="33"/>
        <v>0</v>
      </c>
      <c r="R129" s="54">
        <v>0</v>
      </c>
      <c r="S129" s="55">
        <f t="shared" si="34"/>
        <v>0</v>
      </c>
      <c r="T129" s="54">
        <v>0</v>
      </c>
      <c r="U129" s="56">
        <v>1142</v>
      </c>
      <c r="V129" s="54">
        <v>0</v>
      </c>
      <c r="W129" s="55">
        <f t="shared" si="35"/>
        <v>0</v>
      </c>
      <c r="X129" s="54"/>
      <c r="Y129" s="55">
        <f t="shared" si="30"/>
        <v>0</v>
      </c>
      <c r="Z129" s="160">
        <v>0</v>
      </c>
      <c r="AA129" s="190">
        <v>13027</v>
      </c>
      <c r="AB129" s="67">
        <v>2</v>
      </c>
      <c r="AC129" s="68">
        <f t="shared" si="55"/>
        <v>15.35272894757043</v>
      </c>
      <c r="AD129" s="67">
        <v>2</v>
      </c>
      <c r="AE129" s="68">
        <f t="shared" si="56"/>
        <v>15.35272894757043</v>
      </c>
      <c r="AF129" s="67">
        <v>0</v>
      </c>
      <c r="AG129" s="7">
        <v>13017</v>
      </c>
      <c r="AH129" s="7">
        <v>1</v>
      </c>
      <c r="AI129" s="14">
        <f t="shared" si="36"/>
        <v>7.6822616578320657</v>
      </c>
      <c r="AJ129" s="7">
        <v>1</v>
      </c>
      <c r="AK129" s="14">
        <f t="shared" si="31"/>
        <v>7.6822616578320657</v>
      </c>
      <c r="AL129" s="159">
        <v>0</v>
      </c>
      <c r="AM129" s="165">
        <f t="shared" si="57"/>
        <v>21329</v>
      </c>
      <c r="AN129" s="165">
        <f t="shared" si="37"/>
        <v>2</v>
      </c>
      <c r="AO129" s="13">
        <f t="shared" si="38"/>
        <v>9.3769046837638896</v>
      </c>
      <c r="AP129" s="161">
        <f t="shared" si="39"/>
        <v>2</v>
      </c>
      <c r="AQ129" s="13">
        <f t="shared" si="40"/>
        <v>9.3769046837638896</v>
      </c>
      <c r="AR129" s="162">
        <f t="shared" si="41"/>
        <v>0</v>
      </c>
      <c r="AS129" s="133">
        <f t="shared" si="42"/>
        <v>21072</v>
      </c>
      <c r="AT129" s="133">
        <f t="shared" si="43"/>
        <v>1</v>
      </c>
      <c r="AU129" s="124">
        <f t="shared" si="44"/>
        <v>4.7456340167046323</v>
      </c>
      <c r="AV129" s="133">
        <f t="shared" si="45"/>
        <v>1</v>
      </c>
      <c r="AW129" s="136">
        <f t="shared" si="46"/>
        <v>4.7456340167046323</v>
      </c>
      <c r="AX129" s="133">
        <f t="shared" si="47"/>
        <v>0</v>
      </c>
    </row>
    <row r="130" spans="1:50" x14ac:dyDescent="0.2">
      <c r="A130" s="1" t="s">
        <v>224</v>
      </c>
      <c r="B130" s="1" t="s">
        <v>225</v>
      </c>
      <c r="C130" s="106">
        <v>7191</v>
      </c>
      <c r="D130" s="112">
        <v>0</v>
      </c>
      <c r="E130" s="113">
        <f t="shared" si="53"/>
        <v>0</v>
      </c>
      <c r="F130" s="112">
        <v>0</v>
      </c>
      <c r="G130" s="113">
        <f t="shared" si="54"/>
        <v>0</v>
      </c>
      <c r="H130" s="112">
        <v>0</v>
      </c>
      <c r="I130" s="106">
        <v>6913</v>
      </c>
      <c r="J130" s="110">
        <v>0</v>
      </c>
      <c r="K130" s="111">
        <f t="shared" si="32"/>
        <v>0</v>
      </c>
      <c r="L130" s="110"/>
      <c r="M130" s="111">
        <f t="shared" si="29"/>
        <v>0</v>
      </c>
      <c r="N130" s="156">
        <v>0</v>
      </c>
      <c r="O130" s="54">
        <v>1111</v>
      </c>
      <c r="P130" s="54">
        <v>0</v>
      </c>
      <c r="Q130" s="55">
        <f t="shared" si="33"/>
        <v>0</v>
      </c>
      <c r="R130" s="54">
        <v>0</v>
      </c>
      <c r="S130" s="55">
        <f t="shared" si="34"/>
        <v>0</v>
      </c>
      <c r="T130" s="54">
        <v>0</v>
      </c>
      <c r="U130" s="56">
        <v>1142</v>
      </c>
      <c r="V130" s="54">
        <v>0</v>
      </c>
      <c r="W130" s="55">
        <f t="shared" si="35"/>
        <v>0</v>
      </c>
      <c r="X130" s="54"/>
      <c r="Y130" s="55">
        <f t="shared" si="30"/>
        <v>0</v>
      </c>
      <c r="Z130" s="160">
        <v>0</v>
      </c>
      <c r="AA130" s="190">
        <v>13027</v>
      </c>
      <c r="AB130" s="67">
        <v>9</v>
      </c>
      <c r="AC130" s="68">
        <f t="shared" si="55"/>
        <v>69.087280264066933</v>
      </c>
      <c r="AD130" s="67">
        <v>9</v>
      </c>
      <c r="AE130" s="68">
        <f t="shared" si="56"/>
        <v>69.087280264066933</v>
      </c>
      <c r="AF130" s="67">
        <v>0</v>
      </c>
      <c r="AG130" s="7">
        <v>13017</v>
      </c>
      <c r="AH130" s="7">
        <v>3</v>
      </c>
      <c r="AI130" s="14">
        <f t="shared" si="36"/>
        <v>23.046784973496194</v>
      </c>
      <c r="AJ130" s="7">
        <v>3</v>
      </c>
      <c r="AK130" s="14">
        <f t="shared" si="31"/>
        <v>23.046784973496194</v>
      </c>
      <c r="AL130" s="159">
        <v>0</v>
      </c>
      <c r="AM130" s="165">
        <f t="shared" si="57"/>
        <v>21329</v>
      </c>
      <c r="AN130" s="165">
        <f t="shared" si="37"/>
        <v>9</v>
      </c>
      <c r="AO130" s="13">
        <f t="shared" si="38"/>
        <v>42.1960710769375</v>
      </c>
      <c r="AP130" s="161">
        <f t="shared" si="39"/>
        <v>9</v>
      </c>
      <c r="AQ130" s="13">
        <f t="shared" si="40"/>
        <v>42.1960710769375</v>
      </c>
      <c r="AR130" s="162">
        <f t="shared" si="41"/>
        <v>0</v>
      </c>
      <c r="AS130" s="133">
        <f t="shared" si="42"/>
        <v>21072</v>
      </c>
      <c r="AT130" s="133">
        <f t="shared" si="43"/>
        <v>3</v>
      </c>
      <c r="AU130" s="124">
        <f t="shared" si="44"/>
        <v>14.236902050113894</v>
      </c>
      <c r="AV130" s="133">
        <f t="shared" si="45"/>
        <v>3</v>
      </c>
      <c r="AW130" s="136">
        <f t="shared" si="46"/>
        <v>14.236902050113894</v>
      </c>
      <c r="AX130" s="133">
        <f t="shared" si="47"/>
        <v>0</v>
      </c>
    </row>
    <row r="131" spans="1:50" x14ac:dyDescent="0.2">
      <c r="A131" s="155" t="s">
        <v>226</v>
      </c>
      <c r="B131" s="155" t="s">
        <v>227</v>
      </c>
      <c r="C131" s="106">
        <v>7191</v>
      </c>
      <c r="D131" s="112">
        <v>0</v>
      </c>
      <c r="E131" s="113">
        <f t="shared" si="53"/>
        <v>0</v>
      </c>
      <c r="F131" s="112">
        <v>0</v>
      </c>
      <c r="G131" s="113">
        <f t="shared" si="54"/>
        <v>0</v>
      </c>
      <c r="H131" s="112">
        <v>0</v>
      </c>
      <c r="I131" s="106">
        <v>6913</v>
      </c>
      <c r="J131" s="110">
        <v>0</v>
      </c>
      <c r="K131" s="111">
        <f t="shared" si="32"/>
        <v>0</v>
      </c>
      <c r="L131" s="110"/>
      <c r="M131" s="111">
        <f t="shared" si="29"/>
        <v>0</v>
      </c>
      <c r="N131" s="156">
        <v>0</v>
      </c>
      <c r="O131" s="54">
        <v>1111</v>
      </c>
      <c r="P131" s="54">
        <v>0</v>
      </c>
      <c r="Q131" s="55">
        <f t="shared" si="33"/>
        <v>0</v>
      </c>
      <c r="R131" s="54">
        <v>0</v>
      </c>
      <c r="S131" s="55">
        <f t="shared" si="34"/>
        <v>0</v>
      </c>
      <c r="T131" s="54">
        <v>0</v>
      </c>
      <c r="U131" s="56">
        <v>1142</v>
      </c>
      <c r="V131" s="54">
        <v>0</v>
      </c>
      <c r="W131" s="55">
        <f t="shared" si="35"/>
        <v>0</v>
      </c>
      <c r="X131" s="54"/>
      <c r="Y131" s="55">
        <f t="shared" si="30"/>
        <v>0</v>
      </c>
      <c r="Z131" s="160">
        <v>0</v>
      </c>
      <c r="AA131" s="190">
        <v>13027</v>
      </c>
      <c r="AB131" s="67">
        <v>36</v>
      </c>
      <c r="AC131" s="68">
        <f t="shared" si="55"/>
        <v>276.34912105626773</v>
      </c>
      <c r="AD131" s="67">
        <v>36</v>
      </c>
      <c r="AE131" s="68">
        <f t="shared" si="56"/>
        <v>276.34912105626773</v>
      </c>
      <c r="AF131" s="67">
        <v>7</v>
      </c>
      <c r="AG131" s="7">
        <v>13017</v>
      </c>
      <c r="AH131" s="7">
        <v>24</v>
      </c>
      <c r="AI131" s="14">
        <f t="shared" si="36"/>
        <v>184.37427978796956</v>
      </c>
      <c r="AJ131" s="7">
        <v>24</v>
      </c>
      <c r="AK131" s="14">
        <f t="shared" si="31"/>
        <v>184.37427978796956</v>
      </c>
      <c r="AL131" s="159">
        <v>3</v>
      </c>
      <c r="AM131" s="165">
        <f t="shared" si="57"/>
        <v>21329</v>
      </c>
      <c r="AN131" s="165">
        <f t="shared" si="37"/>
        <v>36</v>
      </c>
      <c r="AO131" s="13">
        <f t="shared" si="38"/>
        <v>168.78428430775</v>
      </c>
      <c r="AP131" s="161">
        <f t="shared" si="39"/>
        <v>36</v>
      </c>
      <c r="AQ131" s="13">
        <f t="shared" si="40"/>
        <v>168.78428430775</v>
      </c>
      <c r="AR131" s="162">
        <f t="shared" si="41"/>
        <v>7</v>
      </c>
      <c r="AS131" s="133">
        <f t="shared" si="42"/>
        <v>21072</v>
      </c>
      <c r="AT131" s="133">
        <f t="shared" si="43"/>
        <v>24</v>
      </c>
      <c r="AU131" s="124">
        <f t="shared" si="44"/>
        <v>113.89521640091115</v>
      </c>
      <c r="AV131" s="133">
        <f t="shared" si="45"/>
        <v>24</v>
      </c>
      <c r="AW131" s="136">
        <f t="shared" si="46"/>
        <v>113.89521640091115</v>
      </c>
      <c r="AX131" s="133">
        <f t="shared" si="47"/>
        <v>3</v>
      </c>
    </row>
    <row r="132" spans="1:50" x14ac:dyDescent="0.2">
      <c r="A132" s="1" t="s">
        <v>228</v>
      </c>
      <c r="B132" s="1" t="s">
        <v>229</v>
      </c>
      <c r="C132" s="106">
        <v>7191</v>
      </c>
      <c r="D132" s="112">
        <v>0</v>
      </c>
      <c r="E132" s="113">
        <f t="shared" si="53"/>
        <v>0</v>
      </c>
      <c r="F132" s="112">
        <v>0</v>
      </c>
      <c r="G132" s="113">
        <f t="shared" si="54"/>
        <v>0</v>
      </c>
      <c r="H132" s="112">
        <v>0</v>
      </c>
      <c r="I132" s="106">
        <v>6913</v>
      </c>
      <c r="J132" s="110">
        <v>0</v>
      </c>
      <c r="K132" s="111">
        <f t="shared" si="32"/>
        <v>0</v>
      </c>
      <c r="L132" s="110"/>
      <c r="M132" s="111">
        <f t="shared" si="29"/>
        <v>0</v>
      </c>
      <c r="N132" s="156">
        <v>0</v>
      </c>
      <c r="O132" s="54">
        <v>1111</v>
      </c>
      <c r="P132" s="54">
        <v>0</v>
      </c>
      <c r="Q132" s="55">
        <f t="shared" si="33"/>
        <v>0</v>
      </c>
      <c r="R132" s="54">
        <v>0</v>
      </c>
      <c r="S132" s="55">
        <f t="shared" si="34"/>
        <v>0</v>
      </c>
      <c r="T132" s="54">
        <v>0</v>
      </c>
      <c r="U132" s="56">
        <v>1142</v>
      </c>
      <c r="V132" s="54">
        <v>0</v>
      </c>
      <c r="W132" s="55">
        <f t="shared" si="35"/>
        <v>0</v>
      </c>
      <c r="X132" s="54"/>
      <c r="Y132" s="55">
        <f t="shared" si="30"/>
        <v>0</v>
      </c>
      <c r="Z132" s="160">
        <v>0</v>
      </c>
      <c r="AA132" s="190">
        <v>13027</v>
      </c>
      <c r="AB132" s="67">
        <v>0</v>
      </c>
      <c r="AC132" s="68">
        <f t="shared" si="55"/>
        <v>0</v>
      </c>
      <c r="AD132" s="67">
        <v>0</v>
      </c>
      <c r="AE132" s="68">
        <f t="shared" si="56"/>
        <v>0</v>
      </c>
      <c r="AF132" s="67">
        <v>0</v>
      </c>
      <c r="AG132" s="7">
        <v>13017</v>
      </c>
      <c r="AH132" s="7">
        <v>6</v>
      </c>
      <c r="AI132" s="14">
        <f t="shared" si="36"/>
        <v>46.093569946992389</v>
      </c>
      <c r="AJ132" s="7">
        <v>6</v>
      </c>
      <c r="AK132" s="14">
        <f t="shared" si="31"/>
        <v>46.093569946992389</v>
      </c>
      <c r="AL132" s="159">
        <v>2</v>
      </c>
      <c r="AM132" s="165">
        <f t="shared" si="57"/>
        <v>21329</v>
      </c>
      <c r="AN132" s="165">
        <f t="shared" si="37"/>
        <v>0</v>
      </c>
      <c r="AO132" s="13">
        <f t="shared" si="38"/>
        <v>0</v>
      </c>
      <c r="AP132" s="161">
        <f t="shared" si="39"/>
        <v>0</v>
      </c>
      <c r="AQ132" s="13">
        <f t="shared" si="40"/>
        <v>0</v>
      </c>
      <c r="AR132" s="162">
        <f t="shared" si="41"/>
        <v>0</v>
      </c>
      <c r="AS132" s="133">
        <f t="shared" si="42"/>
        <v>21072</v>
      </c>
      <c r="AT132" s="133">
        <f t="shared" si="43"/>
        <v>6</v>
      </c>
      <c r="AU132" s="124">
        <f t="shared" si="44"/>
        <v>28.473804100227788</v>
      </c>
      <c r="AV132" s="133">
        <f t="shared" si="45"/>
        <v>6</v>
      </c>
      <c r="AW132" s="136">
        <f t="shared" si="46"/>
        <v>28.473804100227788</v>
      </c>
      <c r="AX132" s="133">
        <f t="shared" si="47"/>
        <v>2</v>
      </c>
    </row>
    <row r="133" spans="1:50" x14ac:dyDescent="0.2">
      <c r="A133" s="1" t="s">
        <v>230</v>
      </c>
      <c r="B133" s="1" t="s">
        <v>231</v>
      </c>
      <c r="C133" s="106">
        <v>7191</v>
      </c>
      <c r="D133" s="112">
        <v>0</v>
      </c>
      <c r="E133" s="113">
        <f t="shared" si="53"/>
        <v>0</v>
      </c>
      <c r="F133" s="112">
        <v>0</v>
      </c>
      <c r="G133" s="113">
        <f t="shared" si="54"/>
        <v>0</v>
      </c>
      <c r="H133" s="112">
        <v>0</v>
      </c>
      <c r="I133" s="106">
        <v>6913</v>
      </c>
      <c r="J133" s="110"/>
      <c r="K133" s="111">
        <f t="shared" si="32"/>
        <v>0</v>
      </c>
      <c r="L133" s="110"/>
      <c r="M133" s="111">
        <f t="shared" si="29"/>
        <v>0</v>
      </c>
      <c r="N133" s="156">
        <v>0</v>
      </c>
      <c r="O133" s="54">
        <v>1111</v>
      </c>
      <c r="P133" s="54">
        <v>0</v>
      </c>
      <c r="Q133" s="55">
        <f t="shared" si="33"/>
        <v>0</v>
      </c>
      <c r="R133" s="54">
        <v>0</v>
      </c>
      <c r="S133" s="55">
        <f t="shared" si="34"/>
        <v>0</v>
      </c>
      <c r="T133" s="54">
        <v>0</v>
      </c>
      <c r="U133" s="56">
        <v>1142</v>
      </c>
      <c r="V133" s="54"/>
      <c r="W133" s="55">
        <f t="shared" si="35"/>
        <v>0</v>
      </c>
      <c r="X133" s="54"/>
      <c r="Y133" s="55">
        <f t="shared" si="30"/>
        <v>0</v>
      </c>
      <c r="Z133" s="160">
        <v>0</v>
      </c>
      <c r="AA133" s="190">
        <v>13027</v>
      </c>
      <c r="AB133" s="67">
        <v>0</v>
      </c>
      <c r="AC133" s="68">
        <f t="shared" si="55"/>
        <v>0</v>
      </c>
      <c r="AD133" s="67">
        <v>0</v>
      </c>
      <c r="AE133" s="68">
        <f t="shared" si="56"/>
        <v>0</v>
      </c>
      <c r="AF133" s="67">
        <v>0</v>
      </c>
      <c r="AG133" s="7">
        <v>13017</v>
      </c>
      <c r="AH133" s="7"/>
      <c r="AI133" s="14">
        <f t="shared" si="36"/>
        <v>0</v>
      </c>
      <c r="AJ133" s="7"/>
      <c r="AK133" s="14">
        <f t="shared" si="31"/>
        <v>0</v>
      </c>
      <c r="AL133" s="159">
        <v>0</v>
      </c>
      <c r="AM133" s="165">
        <f t="shared" si="57"/>
        <v>21329</v>
      </c>
      <c r="AN133" s="165">
        <f t="shared" si="37"/>
        <v>0</v>
      </c>
      <c r="AO133" s="13">
        <f t="shared" si="38"/>
        <v>0</v>
      </c>
      <c r="AP133" s="161">
        <f t="shared" si="39"/>
        <v>0</v>
      </c>
      <c r="AQ133" s="13">
        <f t="shared" si="40"/>
        <v>0</v>
      </c>
      <c r="AR133" s="162">
        <f t="shared" si="41"/>
        <v>0</v>
      </c>
      <c r="AS133" s="133">
        <f t="shared" si="42"/>
        <v>21072</v>
      </c>
      <c r="AT133" s="133">
        <f t="shared" si="43"/>
        <v>0</v>
      </c>
      <c r="AU133" s="124">
        <f t="shared" si="44"/>
        <v>0</v>
      </c>
      <c r="AV133" s="133">
        <f t="shared" si="45"/>
        <v>0</v>
      </c>
      <c r="AW133" s="136">
        <f t="shared" si="46"/>
        <v>0</v>
      </c>
      <c r="AX133" s="133">
        <f t="shared" si="47"/>
        <v>0</v>
      </c>
    </row>
    <row r="134" spans="1:50" x14ac:dyDescent="0.2">
      <c r="A134" s="1" t="s">
        <v>232</v>
      </c>
      <c r="B134" s="1" t="s">
        <v>233</v>
      </c>
      <c r="C134" s="106">
        <v>7191</v>
      </c>
      <c r="D134" s="112">
        <v>0</v>
      </c>
      <c r="E134" s="113">
        <f t="shared" si="53"/>
        <v>0</v>
      </c>
      <c r="F134" s="112">
        <v>0</v>
      </c>
      <c r="G134" s="113">
        <f t="shared" si="54"/>
        <v>0</v>
      </c>
      <c r="H134" s="112">
        <v>0</v>
      </c>
      <c r="I134" s="106">
        <v>6913</v>
      </c>
      <c r="J134" s="110"/>
      <c r="K134" s="111">
        <f t="shared" si="32"/>
        <v>0</v>
      </c>
      <c r="L134" s="110"/>
      <c r="M134" s="111">
        <f t="shared" ref="M134:M200" si="58">L134/I134*100000</f>
        <v>0</v>
      </c>
      <c r="N134" s="156">
        <v>0</v>
      </c>
      <c r="O134" s="54">
        <v>1111</v>
      </c>
      <c r="P134" s="54">
        <v>0</v>
      </c>
      <c r="Q134" s="55">
        <f t="shared" si="33"/>
        <v>0</v>
      </c>
      <c r="R134" s="54">
        <v>0</v>
      </c>
      <c r="S134" s="55">
        <f t="shared" si="34"/>
        <v>0</v>
      </c>
      <c r="T134" s="54">
        <v>0</v>
      </c>
      <c r="U134" s="56">
        <v>1142</v>
      </c>
      <c r="V134" s="54"/>
      <c r="W134" s="55">
        <f t="shared" si="35"/>
        <v>0</v>
      </c>
      <c r="X134" s="54"/>
      <c r="Y134" s="55">
        <f t="shared" ref="Y134:Y161" si="59">X134/U134*100000</f>
        <v>0</v>
      </c>
      <c r="Z134" s="160">
        <v>0</v>
      </c>
      <c r="AA134" s="190">
        <v>13027</v>
      </c>
      <c r="AB134" s="67">
        <v>652</v>
      </c>
      <c r="AC134" s="68">
        <f t="shared" si="55"/>
        <v>5004.9896369079606</v>
      </c>
      <c r="AD134" s="67">
        <v>41</v>
      </c>
      <c r="AE134" s="68">
        <f t="shared" si="56"/>
        <v>314.7309434251938</v>
      </c>
      <c r="AF134" s="67">
        <v>416</v>
      </c>
      <c r="AG134" s="7">
        <v>13017</v>
      </c>
      <c r="AH134" s="7">
        <v>622</v>
      </c>
      <c r="AI134" s="14">
        <f t="shared" si="36"/>
        <v>4778.3667511715448</v>
      </c>
      <c r="AJ134" s="7">
        <v>77</v>
      </c>
      <c r="AK134" s="14">
        <f t="shared" ref="AK134:AK200" si="60">AJ134/AG134*100000</f>
        <v>591.53414765306911</v>
      </c>
      <c r="AL134" s="159">
        <v>436</v>
      </c>
      <c r="AM134" s="165">
        <f t="shared" si="57"/>
        <v>21329</v>
      </c>
      <c r="AN134" s="165">
        <f t="shared" si="37"/>
        <v>652</v>
      </c>
      <c r="AO134" s="13">
        <f t="shared" si="38"/>
        <v>3056.8709269070278</v>
      </c>
      <c r="AP134" s="161">
        <f t="shared" si="39"/>
        <v>41</v>
      </c>
      <c r="AQ134" s="13">
        <f t="shared" si="40"/>
        <v>192.22654601715973</v>
      </c>
      <c r="AR134" s="162">
        <f t="shared" si="41"/>
        <v>416</v>
      </c>
      <c r="AS134" s="133">
        <f t="shared" si="42"/>
        <v>21072</v>
      </c>
      <c r="AT134" s="133">
        <f t="shared" si="43"/>
        <v>622</v>
      </c>
      <c r="AU134" s="124">
        <f t="shared" si="44"/>
        <v>2951.7843583902809</v>
      </c>
      <c r="AV134" s="133">
        <f t="shared" si="45"/>
        <v>77</v>
      </c>
      <c r="AW134" s="136">
        <f t="shared" si="46"/>
        <v>365.41381928625668</v>
      </c>
      <c r="AX134" s="133">
        <f t="shared" si="47"/>
        <v>436</v>
      </c>
    </row>
    <row r="135" spans="1:50" x14ac:dyDescent="0.2">
      <c r="A135" s="1"/>
      <c r="B135" s="15" t="s">
        <v>414</v>
      </c>
      <c r="C135" s="106">
        <v>7191</v>
      </c>
      <c r="D135" s="112"/>
      <c r="E135" s="113">
        <f t="shared" si="53"/>
        <v>0</v>
      </c>
      <c r="F135" s="112"/>
      <c r="G135" s="113">
        <f t="shared" si="54"/>
        <v>0</v>
      </c>
      <c r="H135" s="112"/>
      <c r="I135" s="106">
        <v>6913</v>
      </c>
      <c r="J135" s="110"/>
      <c r="K135" s="111">
        <f t="shared" ref="K135:K201" si="61">J135/I135*100000</f>
        <v>0</v>
      </c>
      <c r="L135" s="110"/>
      <c r="M135" s="111">
        <f t="shared" si="58"/>
        <v>0</v>
      </c>
      <c r="N135" s="156"/>
      <c r="O135" s="54">
        <v>1111</v>
      </c>
      <c r="P135" s="54">
        <v>0</v>
      </c>
      <c r="Q135" s="55">
        <f t="shared" ref="Q135:Q199" si="62">P135/O135*100000</f>
        <v>0</v>
      </c>
      <c r="R135" s="54">
        <v>0</v>
      </c>
      <c r="S135" s="55">
        <f t="shared" ref="S135:S199" si="63">R135/O135*100000</f>
        <v>0</v>
      </c>
      <c r="T135" s="54">
        <v>0</v>
      </c>
      <c r="U135" s="56">
        <v>1142</v>
      </c>
      <c r="V135" s="54"/>
      <c r="W135" s="55">
        <f t="shared" ref="W135:W161" si="64">V135/U135*100000</f>
        <v>0</v>
      </c>
      <c r="X135" s="54"/>
      <c r="Y135" s="55">
        <f t="shared" si="59"/>
        <v>0</v>
      </c>
      <c r="Z135" s="160">
        <v>0</v>
      </c>
      <c r="AA135" s="190">
        <v>13027</v>
      </c>
      <c r="AB135" s="67"/>
      <c r="AC135" s="68">
        <f t="shared" si="55"/>
        <v>0</v>
      </c>
      <c r="AD135" s="67"/>
      <c r="AE135" s="68">
        <f t="shared" si="56"/>
        <v>0</v>
      </c>
      <c r="AF135" s="67"/>
      <c r="AG135" s="7">
        <v>13017</v>
      </c>
      <c r="AH135" s="7"/>
      <c r="AI135" s="14">
        <f t="shared" ref="AI135:AI201" si="65">AH135/AG135*100000</f>
        <v>0</v>
      </c>
      <c r="AJ135" s="7"/>
      <c r="AK135" s="14">
        <f t="shared" si="60"/>
        <v>0</v>
      </c>
      <c r="AL135" s="159"/>
      <c r="AM135" s="165">
        <f t="shared" si="57"/>
        <v>21329</v>
      </c>
      <c r="AN135" s="165">
        <f t="shared" ref="AN135:AN199" si="66">D135+P135+AB135</f>
        <v>0</v>
      </c>
      <c r="AO135" s="13">
        <f t="shared" ref="AO135:AO199" si="67">AN135/AM135*100000</f>
        <v>0</v>
      </c>
      <c r="AP135" s="161">
        <f t="shared" ref="AP135:AP199" si="68">F135+R135+AD135</f>
        <v>0</v>
      </c>
      <c r="AQ135" s="13">
        <f t="shared" ref="AQ135:AQ199" si="69">AP135/AM135*100000</f>
        <v>0</v>
      </c>
      <c r="AR135" s="162">
        <f t="shared" ref="AR135:AR199" si="70">H135+T135+AF135</f>
        <v>0</v>
      </c>
      <c r="AS135" s="133">
        <f t="shared" ref="AS135:AS199" si="71">I135+U135+AG135</f>
        <v>21072</v>
      </c>
      <c r="AT135" s="133">
        <f t="shared" ref="AT135:AT199" si="72">J135+V135+AH135</f>
        <v>0</v>
      </c>
      <c r="AU135" s="124">
        <f t="shared" ref="AU135:AU199" si="73">AT135/AS135*100000</f>
        <v>0</v>
      </c>
      <c r="AV135" s="133">
        <f t="shared" ref="AV135:AV199" si="74">L135+X135+AJ135</f>
        <v>0</v>
      </c>
      <c r="AW135" s="136">
        <f t="shared" ref="AW135:AW199" si="75">AV135/AS135*100000</f>
        <v>0</v>
      </c>
      <c r="AX135" s="133">
        <f t="shared" ref="AX135:AX199" si="76">N135+Z135+AL135</f>
        <v>0</v>
      </c>
    </row>
    <row r="136" spans="1:50" x14ac:dyDescent="0.2">
      <c r="A136" s="1" t="s">
        <v>234</v>
      </c>
      <c r="B136" s="1" t="s">
        <v>235</v>
      </c>
      <c r="C136" s="106">
        <v>7191</v>
      </c>
      <c r="D136" s="112">
        <v>0</v>
      </c>
      <c r="E136" s="113">
        <f t="shared" si="53"/>
        <v>0</v>
      </c>
      <c r="F136" s="112">
        <v>0</v>
      </c>
      <c r="G136" s="113">
        <f t="shared" si="54"/>
        <v>0</v>
      </c>
      <c r="H136" s="112">
        <v>0</v>
      </c>
      <c r="I136" s="106">
        <v>6913</v>
      </c>
      <c r="J136" s="110">
        <v>0</v>
      </c>
      <c r="K136" s="111">
        <f t="shared" si="61"/>
        <v>0</v>
      </c>
      <c r="L136" s="110"/>
      <c r="M136" s="111">
        <f t="shared" si="58"/>
        <v>0</v>
      </c>
      <c r="N136" s="156"/>
      <c r="O136" s="54">
        <v>1111</v>
      </c>
      <c r="P136" s="54">
        <v>0</v>
      </c>
      <c r="Q136" s="55">
        <f t="shared" si="62"/>
        <v>0</v>
      </c>
      <c r="R136" s="54">
        <v>0</v>
      </c>
      <c r="S136" s="55">
        <f t="shared" si="63"/>
        <v>0</v>
      </c>
      <c r="T136" s="54">
        <v>0</v>
      </c>
      <c r="U136" s="56">
        <v>1142</v>
      </c>
      <c r="V136" s="54">
        <v>0</v>
      </c>
      <c r="W136" s="55">
        <f t="shared" si="64"/>
        <v>0</v>
      </c>
      <c r="X136" s="54"/>
      <c r="Y136" s="55">
        <f t="shared" si="59"/>
        <v>0</v>
      </c>
      <c r="Z136" s="160"/>
      <c r="AA136" s="190">
        <v>13027</v>
      </c>
      <c r="AB136" s="67">
        <v>0</v>
      </c>
      <c r="AC136" s="68">
        <f t="shared" si="55"/>
        <v>0</v>
      </c>
      <c r="AD136" s="67">
        <v>0</v>
      </c>
      <c r="AE136" s="68">
        <f t="shared" si="56"/>
        <v>0</v>
      </c>
      <c r="AF136" s="67">
        <v>0</v>
      </c>
      <c r="AG136" s="7">
        <v>13017</v>
      </c>
      <c r="AH136" s="7">
        <v>0</v>
      </c>
      <c r="AI136" s="14">
        <f t="shared" si="65"/>
        <v>0</v>
      </c>
      <c r="AJ136" s="7"/>
      <c r="AK136" s="14">
        <f t="shared" si="60"/>
        <v>0</v>
      </c>
      <c r="AL136" s="159"/>
      <c r="AM136" s="165">
        <f t="shared" si="57"/>
        <v>21329</v>
      </c>
      <c r="AN136" s="165">
        <f t="shared" si="66"/>
        <v>0</v>
      </c>
      <c r="AO136" s="13">
        <f t="shared" si="67"/>
        <v>0</v>
      </c>
      <c r="AP136" s="161">
        <f t="shared" si="68"/>
        <v>0</v>
      </c>
      <c r="AQ136" s="13">
        <f t="shared" si="69"/>
        <v>0</v>
      </c>
      <c r="AR136" s="162">
        <f t="shared" si="70"/>
        <v>0</v>
      </c>
      <c r="AS136" s="133">
        <f t="shared" si="71"/>
        <v>21072</v>
      </c>
      <c r="AT136" s="133">
        <f t="shared" si="72"/>
        <v>0</v>
      </c>
      <c r="AU136" s="124">
        <f t="shared" si="73"/>
        <v>0</v>
      </c>
      <c r="AV136" s="133">
        <f t="shared" si="74"/>
        <v>0</v>
      </c>
      <c r="AW136" s="136">
        <f t="shared" si="75"/>
        <v>0</v>
      </c>
      <c r="AX136" s="133">
        <f t="shared" si="76"/>
        <v>0</v>
      </c>
    </row>
    <row r="137" spans="1:50" x14ac:dyDescent="0.2">
      <c r="A137" s="1"/>
      <c r="B137" s="15" t="s">
        <v>416</v>
      </c>
      <c r="C137" s="106">
        <v>7191</v>
      </c>
      <c r="D137" s="112"/>
      <c r="E137" s="113">
        <f t="shared" si="53"/>
        <v>0</v>
      </c>
      <c r="F137" s="112"/>
      <c r="G137" s="113">
        <f t="shared" si="54"/>
        <v>0</v>
      </c>
      <c r="H137" s="112"/>
      <c r="I137" s="106">
        <v>6913</v>
      </c>
      <c r="J137" s="110"/>
      <c r="K137" s="111">
        <f t="shared" si="61"/>
        <v>0</v>
      </c>
      <c r="L137" s="110"/>
      <c r="M137" s="111">
        <f t="shared" si="58"/>
        <v>0</v>
      </c>
      <c r="N137" s="156"/>
      <c r="O137" s="54">
        <v>1111</v>
      </c>
      <c r="P137" s="54">
        <v>0</v>
      </c>
      <c r="Q137" s="55">
        <f t="shared" si="62"/>
        <v>0</v>
      </c>
      <c r="R137" s="54">
        <v>0</v>
      </c>
      <c r="S137" s="55">
        <f t="shared" si="63"/>
        <v>0</v>
      </c>
      <c r="T137" s="54">
        <v>0</v>
      </c>
      <c r="U137" s="56">
        <v>1142</v>
      </c>
      <c r="V137" s="54"/>
      <c r="W137" s="55">
        <f t="shared" si="64"/>
        <v>0</v>
      </c>
      <c r="X137" s="54"/>
      <c r="Y137" s="55">
        <f t="shared" si="59"/>
        <v>0</v>
      </c>
      <c r="Z137" s="160">
        <v>0</v>
      </c>
      <c r="AA137" s="190">
        <v>13027</v>
      </c>
      <c r="AB137" s="67">
        <v>56</v>
      </c>
      <c r="AC137" s="68">
        <f t="shared" si="55"/>
        <v>429.87641053197211</v>
      </c>
      <c r="AD137" s="67">
        <v>2</v>
      </c>
      <c r="AE137" s="68">
        <f t="shared" si="56"/>
        <v>15.35272894757043</v>
      </c>
      <c r="AF137" s="67">
        <v>18</v>
      </c>
      <c r="AG137" s="7">
        <v>13017</v>
      </c>
      <c r="AH137" s="7">
        <v>69</v>
      </c>
      <c r="AI137" s="14">
        <f t="shared" si="65"/>
        <v>530.07605439041254</v>
      </c>
      <c r="AJ137" s="7">
        <v>30</v>
      </c>
      <c r="AK137" s="14">
        <f t="shared" si="60"/>
        <v>230.46784973496199</v>
      </c>
      <c r="AL137" s="159">
        <v>45</v>
      </c>
      <c r="AM137" s="165">
        <f t="shared" si="57"/>
        <v>21329</v>
      </c>
      <c r="AN137" s="165">
        <f t="shared" si="66"/>
        <v>56</v>
      </c>
      <c r="AO137" s="13">
        <f t="shared" si="67"/>
        <v>262.55333114538888</v>
      </c>
      <c r="AP137" s="161">
        <f t="shared" si="68"/>
        <v>2</v>
      </c>
      <c r="AQ137" s="13">
        <f t="shared" si="69"/>
        <v>9.3769046837638896</v>
      </c>
      <c r="AR137" s="162">
        <f t="shared" si="70"/>
        <v>18</v>
      </c>
      <c r="AS137" s="133">
        <f t="shared" si="71"/>
        <v>21072</v>
      </c>
      <c r="AT137" s="133">
        <f t="shared" si="72"/>
        <v>69</v>
      </c>
      <c r="AU137" s="124">
        <f t="shared" si="73"/>
        <v>327.4487471526196</v>
      </c>
      <c r="AV137" s="133">
        <f t="shared" si="74"/>
        <v>30</v>
      </c>
      <c r="AW137" s="136">
        <f t="shared" si="75"/>
        <v>142.36902050113895</v>
      </c>
      <c r="AX137" s="133">
        <f t="shared" si="76"/>
        <v>45</v>
      </c>
    </row>
    <row r="138" spans="1:50" x14ac:dyDescent="0.2">
      <c r="A138" s="1" t="s">
        <v>236</v>
      </c>
      <c r="B138" s="1" t="s">
        <v>237</v>
      </c>
      <c r="C138" s="106">
        <v>7191</v>
      </c>
      <c r="D138" s="112">
        <v>2</v>
      </c>
      <c r="E138" s="113">
        <f t="shared" si="53"/>
        <v>27.812543457099149</v>
      </c>
      <c r="F138" s="112">
        <v>1</v>
      </c>
      <c r="G138" s="113">
        <f t="shared" si="54"/>
        <v>13.906271728549575</v>
      </c>
      <c r="H138" s="112">
        <v>0</v>
      </c>
      <c r="I138" s="106">
        <v>6913</v>
      </c>
      <c r="J138" s="110">
        <v>4</v>
      </c>
      <c r="K138" s="111">
        <f t="shared" si="61"/>
        <v>57.861999132070018</v>
      </c>
      <c r="L138" s="110">
        <v>2</v>
      </c>
      <c r="M138" s="111">
        <f t="shared" si="58"/>
        <v>28.930999566035009</v>
      </c>
      <c r="N138" s="156">
        <v>0</v>
      </c>
      <c r="O138" s="54">
        <v>1111</v>
      </c>
      <c r="P138" s="54">
        <v>3</v>
      </c>
      <c r="Q138" s="55">
        <f t="shared" si="62"/>
        <v>270.02700270027003</v>
      </c>
      <c r="R138" s="54">
        <v>3</v>
      </c>
      <c r="S138" s="55">
        <f t="shared" si="63"/>
        <v>270.02700270027003</v>
      </c>
      <c r="T138" s="54">
        <v>2</v>
      </c>
      <c r="U138" s="56">
        <v>1142</v>
      </c>
      <c r="V138" s="54">
        <v>14</v>
      </c>
      <c r="W138" s="55">
        <f t="shared" si="64"/>
        <v>1225.9194395796849</v>
      </c>
      <c r="X138" s="54">
        <v>8</v>
      </c>
      <c r="Y138" s="55">
        <f t="shared" si="59"/>
        <v>700.5253940455342</v>
      </c>
      <c r="Z138" s="160">
        <v>0</v>
      </c>
      <c r="AA138" s="190">
        <v>13027</v>
      </c>
      <c r="AB138" s="67">
        <v>151</v>
      </c>
      <c r="AC138" s="68">
        <f t="shared" si="55"/>
        <v>1159.1310355415674</v>
      </c>
      <c r="AD138" s="67">
        <v>5</v>
      </c>
      <c r="AE138" s="68">
        <f t="shared" si="56"/>
        <v>38.381822368926073</v>
      </c>
      <c r="AF138" s="67">
        <v>24</v>
      </c>
      <c r="AG138" s="7">
        <v>13017</v>
      </c>
      <c r="AH138" s="7">
        <v>119</v>
      </c>
      <c r="AI138" s="14">
        <f t="shared" si="65"/>
        <v>914.18913728201574</v>
      </c>
      <c r="AJ138" s="7">
        <v>59</v>
      </c>
      <c r="AK138" s="14">
        <f t="shared" si="60"/>
        <v>453.25343781209187</v>
      </c>
      <c r="AL138" s="159">
        <v>32</v>
      </c>
      <c r="AM138" s="165">
        <f t="shared" si="57"/>
        <v>21329</v>
      </c>
      <c r="AN138" s="165">
        <f t="shared" si="66"/>
        <v>156</v>
      </c>
      <c r="AO138" s="13">
        <f t="shared" si="67"/>
        <v>731.39856533358341</v>
      </c>
      <c r="AP138" s="161">
        <f t="shared" si="68"/>
        <v>9</v>
      </c>
      <c r="AQ138" s="13">
        <f t="shared" si="69"/>
        <v>42.1960710769375</v>
      </c>
      <c r="AR138" s="162">
        <f t="shared" si="70"/>
        <v>26</v>
      </c>
      <c r="AS138" s="133">
        <f t="shared" si="71"/>
        <v>21072</v>
      </c>
      <c r="AT138" s="133">
        <f t="shared" si="72"/>
        <v>137</v>
      </c>
      <c r="AU138" s="124">
        <f t="shared" si="73"/>
        <v>650.15186028853452</v>
      </c>
      <c r="AV138" s="133">
        <f t="shared" si="74"/>
        <v>69</v>
      </c>
      <c r="AW138" s="136">
        <f t="shared" si="75"/>
        <v>327.4487471526196</v>
      </c>
      <c r="AX138" s="133">
        <f t="shared" si="76"/>
        <v>32</v>
      </c>
    </row>
    <row r="139" spans="1:50" x14ac:dyDescent="0.2">
      <c r="A139" s="1" t="s">
        <v>238</v>
      </c>
      <c r="B139" s="1" t="s">
        <v>239</v>
      </c>
      <c r="C139" s="106">
        <v>7191</v>
      </c>
      <c r="D139" s="112">
        <v>0</v>
      </c>
      <c r="E139" s="113">
        <f t="shared" ref="E139:E170" si="77">D139/C139*100000</f>
        <v>0</v>
      </c>
      <c r="F139" s="112">
        <v>0</v>
      </c>
      <c r="G139" s="113">
        <f t="shared" ref="G139:G170" si="78">F139/C139*100000</f>
        <v>0</v>
      </c>
      <c r="H139" s="112">
        <v>0</v>
      </c>
      <c r="I139" s="106">
        <v>6913</v>
      </c>
      <c r="J139" s="110"/>
      <c r="K139" s="111">
        <f t="shared" si="61"/>
        <v>0</v>
      </c>
      <c r="L139" s="110"/>
      <c r="M139" s="111">
        <f t="shared" si="58"/>
        <v>0</v>
      </c>
      <c r="N139" s="156">
        <v>0</v>
      </c>
      <c r="O139" s="54">
        <v>1111</v>
      </c>
      <c r="P139" s="54">
        <v>0</v>
      </c>
      <c r="Q139" s="55">
        <f t="shared" si="62"/>
        <v>0</v>
      </c>
      <c r="R139" s="54">
        <v>0</v>
      </c>
      <c r="S139" s="55">
        <f t="shared" si="63"/>
        <v>0</v>
      </c>
      <c r="T139" s="54">
        <v>0</v>
      </c>
      <c r="U139" s="56">
        <v>1142</v>
      </c>
      <c r="V139" s="54"/>
      <c r="W139" s="55">
        <f t="shared" si="64"/>
        <v>0</v>
      </c>
      <c r="X139" s="54"/>
      <c r="Y139" s="55">
        <f t="shared" si="59"/>
        <v>0</v>
      </c>
      <c r="Z139" s="160">
        <v>0</v>
      </c>
      <c r="AA139" s="190">
        <v>13027</v>
      </c>
      <c r="AB139" s="67">
        <v>24</v>
      </c>
      <c r="AC139" s="68">
        <f t="shared" ref="AC139:AC170" si="79">AB139/AA139*100000</f>
        <v>184.23274737084517</v>
      </c>
      <c r="AD139" s="67">
        <v>0</v>
      </c>
      <c r="AE139" s="68">
        <f t="shared" ref="AE139:AE170" si="80">AD139/AA139*100000</f>
        <v>0</v>
      </c>
      <c r="AF139" s="67">
        <v>4</v>
      </c>
      <c r="AG139" s="7">
        <v>13017</v>
      </c>
      <c r="AH139" s="7">
        <v>25</v>
      </c>
      <c r="AI139" s="14">
        <f t="shared" si="65"/>
        <v>192.05654144580166</v>
      </c>
      <c r="AJ139" s="7">
        <v>13</v>
      </c>
      <c r="AK139" s="14">
        <f t="shared" si="60"/>
        <v>99.869401551816864</v>
      </c>
      <c r="AL139" s="159">
        <v>4</v>
      </c>
      <c r="AM139" s="165">
        <f t="shared" ref="AM139:AM170" si="81">C139+O139+AA139</f>
        <v>21329</v>
      </c>
      <c r="AN139" s="165">
        <f t="shared" si="66"/>
        <v>24</v>
      </c>
      <c r="AO139" s="13">
        <f t="shared" si="67"/>
        <v>112.52285620516668</v>
      </c>
      <c r="AP139" s="161">
        <f t="shared" si="68"/>
        <v>0</v>
      </c>
      <c r="AQ139" s="13">
        <f t="shared" si="69"/>
        <v>0</v>
      </c>
      <c r="AR139" s="162">
        <f t="shared" si="70"/>
        <v>4</v>
      </c>
      <c r="AS139" s="133">
        <f t="shared" si="71"/>
        <v>21072</v>
      </c>
      <c r="AT139" s="133">
        <f t="shared" si="72"/>
        <v>25</v>
      </c>
      <c r="AU139" s="124">
        <f t="shared" si="73"/>
        <v>118.64085041761579</v>
      </c>
      <c r="AV139" s="133">
        <f t="shared" si="74"/>
        <v>13</v>
      </c>
      <c r="AW139" s="136">
        <f t="shared" si="75"/>
        <v>61.693242217160211</v>
      </c>
      <c r="AX139" s="133">
        <f t="shared" si="76"/>
        <v>4</v>
      </c>
    </row>
    <row r="140" spans="1:50" x14ac:dyDescent="0.2">
      <c r="A140" s="1" t="s">
        <v>240</v>
      </c>
      <c r="B140" s="1" t="s">
        <v>241</v>
      </c>
      <c r="C140" s="106">
        <v>7191</v>
      </c>
      <c r="D140" s="112">
        <v>0</v>
      </c>
      <c r="E140" s="113">
        <f t="shared" si="77"/>
        <v>0</v>
      </c>
      <c r="F140" s="112">
        <v>0</v>
      </c>
      <c r="G140" s="113">
        <f t="shared" si="78"/>
        <v>0</v>
      </c>
      <c r="H140" s="112">
        <v>0</v>
      </c>
      <c r="I140" s="106">
        <v>6913</v>
      </c>
      <c r="J140" s="110"/>
      <c r="K140" s="111">
        <f t="shared" si="61"/>
        <v>0</v>
      </c>
      <c r="L140" s="110"/>
      <c r="M140" s="111">
        <f t="shared" si="58"/>
        <v>0</v>
      </c>
      <c r="N140" s="156">
        <v>0</v>
      </c>
      <c r="O140" s="54">
        <v>1111</v>
      </c>
      <c r="P140" s="54">
        <v>0</v>
      </c>
      <c r="Q140" s="55">
        <f t="shared" si="62"/>
        <v>0</v>
      </c>
      <c r="R140" s="54">
        <v>0</v>
      </c>
      <c r="S140" s="55">
        <f t="shared" si="63"/>
        <v>0</v>
      </c>
      <c r="T140" s="54">
        <v>0</v>
      </c>
      <c r="U140" s="56">
        <v>1142</v>
      </c>
      <c r="V140" s="54"/>
      <c r="W140" s="55">
        <f t="shared" si="64"/>
        <v>0</v>
      </c>
      <c r="X140" s="54"/>
      <c r="Y140" s="55">
        <f t="shared" si="59"/>
        <v>0</v>
      </c>
      <c r="Z140" s="160">
        <v>0</v>
      </c>
      <c r="AA140" s="190">
        <v>13027</v>
      </c>
      <c r="AB140" s="67">
        <v>0</v>
      </c>
      <c r="AC140" s="68">
        <f t="shared" si="79"/>
        <v>0</v>
      </c>
      <c r="AD140" s="67">
        <v>0</v>
      </c>
      <c r="AE140" s="68">
        <f t="shared" si="80"/>
        <v>0</v>
      </c>
      <c r="AF140" s="67">
        <v>0</v>
      </c>
      <c r="AG140" s="7">
        <v>13017</v>
      </c>
      <c r="AH140" s="7"/>
      <c r="AI140" s="14">
        <f t="shared" si="65"/>
        <v>0</v>
      </c>
      <c r="AJ140" s="7"/>
      <c r="AK140" s="14">
        <f t="shared" si="60"/>
        <v>0</v>
      </c>
      <c r="AL140" s="159">
        <v>0</v>
      </c>
      <c r="AM140" s="165">
        <f t="shared" si="81"/>
        <v>21329</v>
      </c>
      <c r="AN140" s="165">
        <f t="shared" si="66"/>
        <v>0</v>
      </c>
      <c r="AO140" s="13">
        <f t="shared" si="67"/>
        <v>0</v>
      </c>
      <c r="AP140" s="161">
        <f t="shared" si="68"/>
        <v>0</v>
      </c>
      <c r="AQ140" s="13">
        <f t="shared" si="69"/>
        <v>0</v>
      </c>
      <c r="AR140" s="162">
        <f t="shared" si="70"/>
        <v>0</v>
      </c>
      <c r="AS140" s="133">
        <f t="shared" si="71"/>
        <v>21072</v>
      </c>
      <c r="AT140" s="133">
        <f t="shared" si="72"/>
        <v>0</v>
      </c>
      <c r="AU140" s="124">
        <f t="shared" si="73"/>
        <v>0</v>
      </c>
      <c r="AV140" s="133">
        <f t="shared" si="74"/>
        <v>0</v>
      </c>
      <c r="AW140" s="136">
        <f t="shared" si="75"/>
        <v>0</v>
      </c>
      <c r="AX140" s="133">
        <f t="shared" si="76"/>
        <v>0</v>
      </c>
    </row>
    <row r="141" spans="1:50" x14ac:dyDescent="0.2">
      <c r="A141" s="1" t="s">
        <v>242</v>
      </c>
      <c r="B141" s="1" t="s">
        <v>243</v>
      </c>
      <c r="C141" s="106">
        <v>7191</v>
      </c>
      <c r="D141" s="112">
        <v>0</v>
      </c>
      <c r="E141" s="113">
        <f t="shared" si="77"/>
        <v>0</v>
      </c>
      <c r="F141" s="112">
        <v>0</v>
      </c>
      <c r="G141" s="113">
        <f t="shared" si="78"/>
        <v>0</v>
      </c>
      <c r="H141" s="112">
        <v>0</v>
      </c>
      <c r="I141" s="106">
        <v>6913</v>
      </c>
      <c r="J141" s="110"/>
      <c r="K141" s="111">
        <f t="shared" si="61"/>
        <v>0</v>
      </c>
      <c r="L141" s="110"/>
      <c r="M141" s="111">
        <f t="shared" si="58"/>
        <v>0</v>
      </c>
      <c r="N141" s="156">
        <v>0</v>
      </c>
      <c r="O141" s="54">
        <v>1111</v>
      </c>
      <c r="P141" s="54">
        <v>0</v>
      </c>
      <c r="Q141" s="55">
        <f t="shared" si="62"/>
        <v>0</v>
      </c>
      <c r="R141" s="54">
        <v>0</v>
      </c>
      <c r="S141" s="55">
        <f t="shared" si="63"/>
        <v>0</v>
      </c>
      <c r="T141" s="54">
        <v>0</v>
      </c>
      <c r="U141" s="56">
        <v>1142</v>
      </c>
      <c r="V141" s="54"/>
      <c r="W141" s="55">
        <f t="shared" si="64"/>
        <v>0</v>
      </c>
      <c r="X141" s="54"/>
      <c r="Y141" s="55">
        <f t="shared" si="59"/>
        <v>0</v>
      </c>
      <c r="Z141" s="160">
        <v>0</v>
      </c>
      <c r="AA141" s="190">
        <v>13027</v>
      </c>
      <c r="AB141" s="67">
        <v>113</v>
      </c>
      <c r="AC141" s="68">
        <f t="shared" si="79"/>
        <v>867.42918553772938</v>
      </c>
      <c r="AD141" s="67">
        <v>5</v>
      </c>
      <c r="AE141" s="68">
        <f t="shared" si="80"/>
        <v>38.381822368926073</v>
      </c>
      <c r="AF141" s="67">
        <v>19</v>
      </c>
      <c r="AG141" s="7">
        <v>13017</v>
      </c>
      <c r="AH141" s="7">
        <v>73</v>
      </c>
      <c r="AI141" s="14">
        <f t="shared" si="65"/>
        <v>560.80510102174082</v>
      </c>
      <c r="AJ141" s="7">
        <v>33</v>
      </c>
      <c r="AK141" s="14">
        <f t="shared" si="60"/>
        <v>253.51463470845817</v>
      </c>
      <c r="AL141" s="159">
        <v>19</v>
      </c>
      <c r="AM141" s="165">
        <f t="shared" si="81"/>
        <v>21329</v>
      </c>
      <c r="AN141" s="165">
        <f t="shared" si="66"/>
        <v>113</v>
      </c>
      <c r="AO141" s="13">
        <f t="shared" si="67"/>
        <v>529.79511463265976</v>
      </c>
      <c r="AP141" s="161">
        <f t="shared" si="68"/>
        <v>5</v>
      </c>
      <c r="AQ141" s="13">
        <f t="shared" si="69"/>
        <v>23.442261709409724</v>
      </c>
      <c r="AR141" s="162">
        <f t="shared" si="70"/>
        <v>19</v>
      </c>
      <c r="AS141" s="133">
        <f t="shared" si="71"/>
        <v>21072</v>
      </c>
      <c r="AT141" s="133">
        <f t="shared" si="72"/>
        <v>73</v>
      </c>
      <c r="AU141" s="124">
        <f t="shared" si="73"/>
        <v>346.43128321943811</v>
      </c>
      <c r="AV141" s="133">
        <f t="shared" si="74"/>
        <v>33</v>
      </c>
      <c r="AW141" s="136">
        <f t="shared" si="75"/>
        <v>156.60592255125283</v>
      </c>
      <c r="AX141" s="133">
        <f t="shared" si="76"/>
        <v>19</v>
      </c>
    </row>
    <row r="142" spans="1:50" x14ac:dyDescent="0.2">
      <c r="A142" s="1" t="s">
        <v>244</v>
      </c>
      <c r="B142" s="9" t="s">
        <v>245</v>
      </c>
      <c r="C142" s="106">
        <v>7191</v>
      </c>
      <c r="D142" s="106">
        <v>3519</v>
      </c>
      <c r="E142" s="109">
        <f t="shared" si="77"/>
        <v>48936.170212765959</v>
      </c>
      <c r="F142" s="106">
        <v>3441</v>
      </c>
      <c r="G142" s="109">
        <f t="shared" si="78"/>
        <v>47851.481017939092</v>
      </c>
      <c r="H142" s="106">
        <v>64</v>
      </c>
      <c r="I142" s="106">
        <v>6913</v>
      </c>
      <c r="J142" s="145">
        <v>2951</v>
      </c>
      <c r="K142" s="107">
        <f t="shared" si="61"/>
        <v>42687.689859684651</v>
      </c>
      <c r="L142" s="145">
        <v>2796</v>
      </c>
      <c r="M142" s="107">
        <f t="shared" si="58"/>
        <v>40445.537393316939</v>
      </c>
      <c r="N142" s="108">
        <v>64</v>
      </c>
      <c r="O142" s="50">
        <v>1111</v>
      </c>
      <c r="P142" s="50">
        <v>421</v>
      </c>
      <c r="Q142" s="52">
        <f t="shared" si="62"/>
        <v>37893.789378937894</v>
      </c>
      <c r="R142" s="50">
        <v>402</v>
      </c>
      <c r="S142" s="52">
        <f t="shared" si="63"/>
        <v>36183.618361836183</v>
      </c>
      <c r="T142" s="50">
        <v>21</v>
      </c>
      <c r="U142" s="48">
        <v>1142</v>
      </c>
      <c r="V142" s="50">
        <v>275</v>
      </c>
      <c r="W142" s="52">
        <f t="shared" si="64"/>
        <v>24080.560420315236</v>
      </c>
      <c r="X142" s="50">
        <v>253</v>
      </c>
      <c r="Y142" s="52">
        <f t="shared" si="59"/>
        <v>22154.115586690019</v>
      </c>
      <c r="Z142" s="53">
        <v>22</v>
      </c>
      <c r="AA142" s="189">
        <v>13027</v>
      </c>
      <c r="AB142" s="39">
        <v>4272</v>
      </c>
      <c r="AC142" s="66">
        <f t="shared" si="79"/>
        <v>32793.429032010441</v>
      </c>
      <c r="AD142" s="39">
        <v>3649</v>
      </c>
      <c r="AE142" s="66">
        <f t="shared" si="80"/>
        <v>28011.053964842253</v>
      </c>
      <c r="AF142" s="39">
        <v>506</v>
      </c>
      <c r="AG142" s="10">
        <v>13017</v>
      </c>
      <c r="AH142" s="10">
        <v>4262</v>
      </c>
      <c r="AI142" s="11">
        <f t="shared" si="65"/>
        <v>32741.799185680266</v>
      </c>
      <c r="AJ142" s="10">
        <v>3270</v>
      </c>
      <c r="AK142" s="11">
        <f t="shared" si="60"/>
        <v>25120.995621110855</v>
      </c>
      <c r="AL142" s="42">
        <v>392</v>
      </c>
      <c r="AM142" s="98">
        <f t="shared" si="81"/>
        <v>21329</v>
      </c>
      <c r="AN142" s="98">
        <f t="shared" si="66"/>
        <v>8212</v>
      </c>
      <c r="AO142" s="23">
        <f t="shared" si="67"/>
        <v>38501.570631534531</v>
      </c>
      <c r="AP142" s="37">
        <f t="shared" si="68"/>
        <v>7492</v>
      </c>
      <c r="AQ142" s="23">
        <f t="shared" si="69"/>
        <v>35125.884945379534</v>
      </c>
      <c r="AR142" s="116">
        <f t="shared" si="70"/>
        <v>591</v>
      </c>
      <c r="AS142" s="133">
        <f t="shared" si="71"/>
        <v>21072</v>
      </c>
      <c r="AT142" s="133">
        <f t="shared" si="72"/>
        <v>7488</v>
      </c>
      <c r="AU142" s="123">
        <f t="shared" si="73"/>
        <v>35535.307517084279</v>
      </c>
      <c r="AV142" s="134">
        <f t="shared" si="74"/>
        <v>6319</v>
      </c>
      <c r="AW142" s="135">
        <f t="shared" si="75"/>
        <v>29987.661351556566</v>
      </c>
      <c r="AX142" s="134">
        <f t="shared" si="76"/>
        <v>478</v>
      </c>
    </row>
    <row r="143" spans="1:50" x14ac:dyDescent="0.2">
      <c r="A143" s="1" t="s">
        <v>246</v>
      </c>
      <c r="B143" s="1" t="s">
        <v>247</v>
      </c>
      <c r="C143" s="106">
        <v>7191</v>
      </c>
      <c r="D143" s="112">
        <v>3137</v>
      </c>
      <c r="E143" s="113">
        <f t="shared" si="77"/>
        <v>43623.974412460018</v>
      </c>
      <c r="F143" s="112">
        <v>3137</v>
      </c>
      <c r="G143" s="113">
        <f t="shared" si="78"/>
        <v>43623.974412460018</v>
      </c>
      <c r="H143" s="112">
        <v>0</v>
      </c>
      <c r="I143" s="106">
        <v>6913</v>
      </c>
      <c r="J143" s="110">
        <v>2585</v>
      </c>
      <c r="K143" s="111">
        <f t="shared" si="61"/>
        <v>37393.316939100245</v>
      </c>
      <c r="L143" s="110">
        <v>2585</v>
      </c>
      <c r="M143" s="111">
        <f t="shared" si="58"/>
        <v>37393.316939100245</v>
      </c>
      <c r="N143" s="156">
        <v>0</v>
      </c>
      <c r="O143" s="54">
        <v>1111</v>
      </c>
      <c r="P143" s="54">
        <v>368</v>
      </c>
      <c r="Q143" s="55">
        <f t="shared" si="62"/>
        <v>33123.312331233123</v>
      </c>
      <c r="R143" s="54">
        <v>368</v>
      </c>
      <c r="S143" s="55">
        <f t="shared" si="63"/>
        <v>33123.312331233123</v>
      </c>
      <c r="T143" s="54">
        <v>0</v>
      </c>
      <c r="U143" s="56">
        <v>1142</v>
      </c>
      <c r="V143" s="54">
        <v>228</v>
      </c>
      <c r="W143" s="55">
        <f t="shared" si="64"/>
        <v>19964.973730297723</v>
      </c>
      <c r="X143" s="54">
        <v>228</v>
      </c>
      <c r="Y143" s="55">
        <f t="shared" si="59"/>
        <v>19964.973730297723</v>
      </c>
      <c r="Z143" s="160">
        <v>0</v>
      </c>
      <c r="AA143" s="190">
        <v>13027</v>
      </c>
      <c r="AB143" s="67">
        <v>3221</v>
      </c>
      <c r="AC143" s="68">
        <f t="shared" si="79"/>
        <v>24725.569970062177</v>
      </c>
      <c r="AD143" s="67">
        <v>3221</v>
      </c>
      <c r="AE143" s="68">
        <f t="shared" si="80"/>
        <v>24725.569970062177</v>
      </c>
      <c r="AF143" s="67">
        <v>0</v>
      </c>
      <c r="AG143" s="7">
        <v>13017</v>
      </c>
      <c r="AH143" s="7">
        <v>2309</v>
      </c>
      <c r="AI143" s="14">
        <f t="shared" si="65"/>
        <v>17738.342167934239</v>
      </c>
      <c r="AJ143" s="7">
        <v>2309</v>
      </c>
      <c r="AK143" s="14">
        <f t="shared" si="60"/>
        <v>17738.342167934239</v>
      </c>
      <c r="AL143" s="159">
        <v>0</v>
      </c>
      <c r="AM143" s="165">
        <f t="shared" si="81"/>
        <v>21329</v>
      </c>
      <c r="AN143" s="165">
        <f t="shared" si="66"/>
        <v>6726</v>
      </c>
      <c r="AO143" s="13">
        <f t="shared" si="67"/>
        <v>31534.530451497962</v>
      </c>
      <c r="AP143" s="161">
        <f t="shared" si="68"/>
        <v>6726</v>
      </c>
      <c r="AQ143" s="13">
        <f t="shared" si="69"/>
        <v>31534.530451497962</v>
      </c>
      <c r="AR143" s="162">
        <f t="shared" si="70"/>
        <v>0</v>
      </c>
      <c r="AS143" s="133">
        <f t="shared" si="71"/>
        <v>21072</v>
      </c>
      <c r="AT143" s="133">
        <f t="shared" si="72"/>
        <v>5122</v>
      </c>
      <c r="AU143" s="124">
        <f t="shared" si="73"/>
        <v>24307.137433561125</v>
      </c>
      <c r="AV143" s="133">
        <f t="shared" si="74"/>
        <v>5122</v>
      </c>
      <c r="AW143" s="136">
        <f t="shared" si="75"/>
        <v>24307.137433561125</v>
      </c>
      <c r="AX143" s="133">
        <f t="shared" si="76"/>
        <v>0</v>
      </c>
    </row>
    <row r="144" spans="1:50" x14ac:dyDescent="0.2">
      <c r="A144" s="1" t="s">
        <v>248</v>
      </c>
      <c r="B144" s="1" t="s">
        <v>249</v>
      </c>
      <c r="C144" s="106">
        <v>7191</v>
      </c>
      <c r="D144" s="112">
        <v>709</v>
      </c>
      <c r="E144" s="113">
        <f t="shared" si="77"/>
        <v>9859.5466555416497</v>
      </c>
      <c r="F144" s="112">
        <v>709</v>
      </c>
      <c r="G144" s="113">
        <f t="shared" si="78"/>
        <v>9859.5466555416497</v>
      </c>
      <c r="H144" s="112">
        <v>0</v>
      </c>
      <c r="I144" s="106">
        <v>6913</v>
      </c>
      <c r="J144" s="110">
        <v>491</v>
      </c>
      <c r="K144" s="111">
        <f t="shared" si="61"/>
        <v>7102.5603934615947</v>
      </c>
      <c r="L144" s="110">
        <v>491</v>
      </c>
      <c r="M144" s="111">
        <f t="shared" si="58"/>
        <v>7102.5603934615947</v>
      </c>
      <c r="N144" s="156">
        <v>0</v>
      </c>
      <c r="O144" s="54">
        <v>1111</v>
      </c>
      <c r="P144" s="54">
        <v>26</v>
      </c>
      <c r="Q144" s="55">
        <f t="shared" si="62"/>
        <v>2340.2340234023404</v>
      </c>
      <c r="R144" s="54">
        <v>26</v>
      </c>
      <c r="S144" s="55">
        <f t="shared" si="63"/>
        <v>2340.2340234023404</v>
      </c>
      <c r="T144" s="54">
        <v>0</v>
      </c>
      <c r="U144" s="56">
        <v>1142</v>
      </c>
      <c r="V144" s="54">
        <v>20</v>
      </c>
      <c r="W144" s="55">
        <f t="shared" si="64"/>
        <v>1751.3134851138354</v>
      </c>
      <c r="X144" s="54">
        <v>20</v>
      </c>
      <c r="Y144" s="55">
        <f t="shared" si="59"/>
        <v>1751.3134851138354</v>
      </c>
      <c r="Z144" s="160">
        <v>0</v>
      </c>
      <c r="AA144" s="190">
        <v>13027</v>
      </c>
      <c r="AB144" s="67">
        <v>23</v>
      </c>
      <c r="AC144" s="68">
        <f t="shared" si="79"/>
        <v>176.55638289705996</v>
      </c>
      <c r="AD144" s="67">
        <v>23</v>
      </c>
      <c r="AE144" s="68">
        <f t="shared" si="80"/>
        <v>176.55638289705996</v>
      </c>
      <c r="AF144" s="67">
        <v>0</v>
      </c>
      <c r="AG144" s="7">
        <v>13017</v>
      </c>
      <c r="AH144" s="7">
        <v>110</v>
      </c>
      <c r="AI144" s="14">
        <f t="shared" si="65"/>
        <v>845.04878236152729</v>
      </c>
      <c r="AJ144" s="7">
        <v>110</v>
      </c>
      <c r="AK144" s="14">
        <f t="shared" si="60"/>
        <v>845.04878236152729</v>
      </c>
      <c r="AL144" s="159">
        <v>0</v>
      </c>
      <c r="AM144" s="165">
        <f t="shared" si="81"/>
        <v>21329</v>
      </c>
      <c r="AN144" s="165">
        <f t="shared" si="66"/>
        <v>758</v>
      </c>
      <c r="AO144" s="13">
        <f t="shared" si="67"/>
        <v>3553.8468751465143</v>
      </c>
      <c r="AP144" s="161">
        <f t="shared" si="68"/>
        <v>758</v>
      </c>
      <c r="AQ144" s="13">
        <f t="shared" si="69"/>
        <v>3553.8468751465143</v>
      </c>
      <c r="AR144" s="162">
        <f t="shared" si="70"/>
        <v>0</v>
      </c>
      <c r="AS144" s="133">
        <f t="shared" si="71"/>
        <v>21072</v>
      </c>
      <c r="AT144" s="133">
        <f t="shared" si="72"/>
        <v>621</v>
      </c>
      <c r="AU144" s="124">
        <f t="shared" si="73"/>
        <v>2947.0387243735763</v>
      </c>
      <c r="AV144" s="133">
        <f t="shared" si="74"/>
        <v>621</v>
      </c>
      <c r="AW144" s="136">
        <f t="shared" si="75"/>
        <v>2947.0387243735763</v>
      </c>
      <c r="AX144" s="133">
        <f t="shared" si="76"/>
        <v>0</v>
      </c>
    </row>
    <row r="145" spans="1:50" x14ac:dyDescent="0.2">
      <c r="A145" s="1" t="s">
        <v>250</v>
      </c>
      <c r="B145" s="1" t="s">
        <v>251</v>
      </c>
      <c r="C145" s="106">
        <v>7191</v>
      </c>
      <c r="D145" s="112">
        <v>0</v>
      </c>
      <c r="E145" s="113">
        <f t="shared" si="77"/>
        <v>0</v>
      </c>
      <c r="F145" s="112">
        <v>0</v>
      </c>
      <c r="G145" s="113">
        <f t="shared" si="78"/>
        <v>0</v>
      </c>
      <c r="H145" s="112">
        <v>0</v>
      </c>
      <c r="I145" s="106">
        <v>6913</v>
      </c>
      <c r="J145" s="110">
        <v>1</v>
      </c>
      <c r="K145" s="111">
        <f t="shared" si="61"/>
        <v>14.465499783017504</v>
      </c>
      <c r="L145" s="110">
        <v>1</v>
      </c>
      <c r="M145" s="111">
        <f t="shared" si="58"/>
        <v>14.465499783017504</v>
      </c>
      <c r="N145" s="156">
        <v>0</v>
      </c>
      <c r="O145" s="54">
        <v>1111</v>
      </c>
      <c r="P145" s="54">
        <v>0</v>
      </c>
      <c r="Q145" s="55">
        <f t="shared" si="62"/>
        <v>0</v>
      </c>
      <c r="R145" s="54">
        <v>0</v>
      </c>
      <c r="S145" s="55">
        <f t="shared" si="63"/>
        <v>0</v>
      </c>
      <c r="T145" s="54">
        <v>0</v>
      </c>
      <c r="U145" s="56">
        <v>1142</v>
      </c>
      <c r="V145" s="54">
        <v>0</v>
      </c>
      <c r="W145" s="55">
        <f t="shared" si="64"/>
        <v>0</v>
      </c>
      <c r="X145" s="54"/>
      <c r="Y145" s="55">
        <f t="shared" si="59"/>
        <v>0</v>
      </c>
      <c r="Z145" s="160">
        <v>0</v>
      </c>
      <c r="AA145" s="190">
        <v>13027</v>
      </c>
      <c r="AB145" s="67">
        <v>0</v>
      </c>
      <c r="AC145" s="68">
        <f t="shared" si="79"/>
        <v>0</v>
      </c>
      <c r="AD145" s="67">
        <v>0</v>
      </c>
      <c r="AE145" s="68">
        <f t="shared" si="80"/>
        <v>0</v>
      </c>
      <c r="AF145" s="67">
        <v>0</v>
      </c>
      <c r="AG145" s="7">
        <v>13017</v>
      </c>
      <c r="AH145" s="7">
        <v>0</v>
      </c>
      <c r="AI145" s="14">
        <f t="shared" si="65"/>
        <v>0</v>
      </c>
      <c r="AJ145" s="7"/>
      <c r="AK145" s="14">
        <f t="shared" si="60"/>
        <v>0</v>
      </c>
      <c r="AL145" s="159">
        <v>0</v>
      </c>
      <c r="AM145" s="165">
        <f t="shared" si="81"/>
        <v>21329</v>
      </c>
      <c r="AN145" s="165">
        <f t="shared" si="66"/>
        <v>0</v>
      </c>
      <c r="AO145" s="13">
        <f t="shared" si="67"/>
        <v>0</v>
      </c>
      <c r="AP145" s="161">
        <f t="shared" si="68"/>
        <v>0</v>
      </c>
      <c r="AQ145" s="13">
        <f t="shared" si="69"/>
        <v>0</v>
      </c>
      <c r="AR145" s="162">
        <f t="shared" si="70"/>
        <v>0</v>
      </c>
      <c r="AS145" s="133">
        <f t="shared" si="71"/>
        <v>21072</v>
      </c>
      <c r="AT145" s="133">
        <f t="shared" si="72"/>
        <v>1</v>
      </c>
      <c r="AU145" s="124">
        <f t="shared" si="73"/>
        <v>4.7456340167046323</v>
      </c>
      <c r="AV145" s="133">
        <f t="shared" si="74"/>
        <v>1</v>
      </c>
      <c r="AW145" s="136">
        <f t="shared" si="75"/>
        <v>4.7456340167046323</v>
      </c>
      <c r="AX145" s="133">
        <f t="shared" si="76"/>
        <v>0</v>
      </c>
    </row>
    <row r="146" spans="1:50" x14ac:dyDescent="0.2">
      <c r="A146" s="1" t="s">
        <v>252</v>
      </c>
      <c r="B146" s="1" t="s">
        <v>253</v>
      </c>
      <c r="C146" s="106">
        <v>7191</v>
      </c>
      <c r="D146" s="112">
        <v>0</v>
      </c>
      <c r="E146" s="113">
        <f t="shared" si="77"/>
        <v>0</v>
      </c>
      <c r="F146" s="112">
        <v>0</v>
      </c>
      <c r="G146" s="113">
        <f t="shared" si="78"/>
        <v>0</v>
      </c>
      <c r="H146" s="112">
        <v>0</v>
      </c>
      <c r="I146" s="106">
        <v>6913</v>
      </c>
      <c r="J146" s="110">
        <v>0</v>
      </c>
      <c r="K146" s="111">
        <f t="shared" si="61"/>
        <v>0</v>
      </c>
      <c r="L146" s="110"/>
      <c r="M146" s="111">
        <f t="shared" si="58"/>
        <v>0</v>
      </c>
      <c r="N146" s="156">
        <v>0</v>
      </c>
      <c r="O146" s="54">
        <v>1111</v>
      </c>
      <c r="P146" s="54">
        <v>0</v>
      </c>
      <c r="Q146" s="55">
        <f t="shared" si="62"/>
        <v>0</v>
      </c>
      <c r="R146" s="54">
        <v>0</v>
      </c>
      <c r="S146" s="55">
        <f t="shared" si="63"/>
        <v>0</v>
      </c>
      <c r="T146" s="54">
        <v>0</v>
      </c>
      <c r="U146" s="56">
        <v>1142</v>
      </c>
      <c r="V146" s="54">
        <v>0</v>
      </c>
      <c r="W146" s="55">
        <f t="shared" si="64"/>
        <v>0</v>
      </c>
      <c r="X146" s="54"/>
      <c r="Y146" s="55">
        <f t="shared" si="59"/>
        <v>0</v>
      </c>
      <c r="Z146" s="160">
        <v>0</v>
      </c>
      <c r="AA146" s="190">
        <v>13027</v>
      </c>
      <c r="AB146" s="67">
        <v>0</v>
      </c>
      <c r="AC146" s="68">
        <f t="shared" si="79"/>
        <v>0</v>
      </c>
      <c r="AD146" s="67">
        <v>0</v>
      </c>
      <c r="AE146" s="68">
        <f t="shared" si="80"/>
        <v>0</v>
      </c>
      <c r="AF146" s="67">
        <v>0</v>
      </c>
      <c r="AG146" s="7">
        <v>13017</v>
      </c>
      <c r="AH146" s="7">
        <v>0</v>
      </c>
      <c r="AI146" s="14">
        <f t="shared" si="65"/>
        <v>0</v>
      </c>
      <c r="AJ146" s="7"/>
      <c r="AK146" s="14">
        <f t="shared" si="60"/>
        <v>0</v>
      </c>
      <c r="AL146" s="159">
        <v>0</v>
      </c>
      <c r="AM146" s="165">
        <f t="shared" si="81"/>
        <v>21329</v>
      </c>
      <c r="AN146" s="165">
        <f t="shared" si="66"/>
        <v>0</v>
      </c>
      <c r="AO146" s="13">
        <f t="shared" si="67"/>
        <v>0</v>
      </c>
      <c r="AP146" s="161">
        <f t="shared" si="68"/>
        <v>0</v>
      </c>
      <c r="AQ146" s="13">
        <f t="shared" si="69"/>
        <v>0</v>
      </c>
      <c r="AR146" s="162">
        <f t="shared" si="70"/>
        <v>0</v>
      </c>
      <c r="AS146" s="133">
        <f t="shared" si="71"/>
        <v>21072</v>
      </c>
      <c r="AT146" s="133">
        <f t="shared" si="72"/>
        <v>0</v>
      </c>
      <c r="AU146" s="124">
        <f t="shared" si="73"/>
        <v>0</v>
      </c>
      <c r="AV146" s="133">
        <f t="shared" si="74"/>
        <v>0</v>
      </c>
      <c r="AW146" s="136">
        <f t="shared" si="75"/>
        <v>0</v>
      </c>
      <c r="AX146" s="133">
        <f t="shared" si="76"/>
        <v>0</v>
      </c>
    </row>
    <row r="147" spans="1:50" x14ac:dyDescent="0.2">
      <c r="A147" s="1" t="s">
        <v>254</v>
      </c>
      <c r="B147" s="1" t="s">
        <v>255</v>
      </c>
      <c r="C147" s="106">
        <v>7191</v>
      </c>
      <c r="D147" s="112">
        <v>9</v>
      </c>
      <c r="E147" s="113">
        <f t="shared" si="77"/>
        <v>125.15644555694618</v>
      </c>
      <c r="F147" s="112">
        <v>9</v>
      </c>
      <c r="G147" s="113">
        <f t="shared" si="78"/>
        <v>125.15644555694618</v>
      </c>
      <c r="H147" s="112">
        <v>3</v>
      </c>
      <c r="I147" s="106">
        <v>6913</v>
      </c>
      <c r="J147" s="110">
        <v>5</v>
      </c>
      <c r="K147" s="111">
        <f t="shared" si="61"/>
        <v>72.327498915087517</v>
      </c>
      <c r="L147" s="110">
        <v>5</v>
      </c>
      <c r="M147" s="111">
        <f t="shared" si="58"/>
        <v>72.327498915087517</v>
      </c>
      <c r="N147" s="156">
        <v>2</v>
      </c>
      <c r="O147" s="54">
        <v>1111</v>
      </c>
      <c r="P147" s="54">
        <v>1</v>
      </c>
      <c r="Q147" s="55">
        <f t="shared" si="62"/>
        <v>90.009000900090001</v>
      </c>
      <c r="R147" s="54">
        <v>1</v>
      </c>
      <c r="S147" s="55">
        <f t="shared" si="63"/>
        <v>90.009000900090001</v>
      </c>
      <c r="T147" s="54">
        <v>1</v>
      </c>
      <c r="U147" s="56">
        <v>1142</v>
      </c>
      <c r="V147" s="54">
        <v>0</v>
      </c>
      <c r="W147" s="55">
        <f t="shared" si="64"/>
        <v>0</v>
      </c>
      <c r="X147" s="54"/>
      <c r="Y147" s="55">
        <f t="shared" si="59"/>
        <v>0</v>
      </c>
      <c r="Z147" s="160">
        <v>0</v>
      </c>
      <c r="AA147" s="190">
        <v>13027</v>
      </c>
      <c r="AB147" s="67">
        <v>207</v>
      </c>
      <c r="AC147" s="68">
        <f t="shared" si="79"/>
        <v>1589.0074460735395</v>
      </c>
      <c r="AD147" s="67">
        <v>207</v>
      </c>
      <c r="AE147" s="68">
        <f t="shared" si="80"/>
        <v>1589.0074460735395</v>
      </c>
      <c r="AF147" s="67">
        <v>53</v>
      </c>
      <c r="AG147" s="7">
        <v>13017</v>
      </c>
      <c r="AH147" s="7">
        <v>66</v>
      </c>
      <c r="AI147" s="14">
        <f t="shared" si="65"/>
        <v>507.02926941691635</v>
      </c>
      <c r="AJ147" s="7">
        <v>66</v>
      </c>
      <c r="AK147" s="14">
        <f t="shared" si="60"/>
        <v>507.02926941691635</v>
      </c>
      <c r="AL147" s="159">
        <v>29</v>
      </c>
      <c r="AM147" s="165">
        <f t="shared" si="81"/>
        <v>21329</v>
      </c>
      <c r="AN147" s="165">
        <f t="shared" si="66"/>
        <v>217</v>
      </c>
      <c r="AO147" s="13">
        <f t="shared" si="67"/>
        <v>1017.394158188382</v>
      </c>
      <c r="AP147" s="161">
        <f t="shared" si="68"/>
        <v>217</v>
      </c>
      <c r="AQ147" s="13">
        <f t="shared" si="69"/>
        <v>1017.394158188382</v>
      </c>
      <c r="AR147" s="162">
        <f t="shared" si="70"/>
        <v>57</v>
      </c>
      <c r="AS147" s="133">
        <f t="shared" si="71"/>
        <v>21072</v>
      </c>
      <c r="AT147" s="133">
        <f t="shared" si="72"/>
        <v>71</v>
      </c>
      <c r="AU147" s="124">
        <f t="shared" si="73"/>
        <v>336.94001518602886</v>
      </c>
      <c r="AV147" s="133">
        <f t="shared" si="74"/>
        <v>71</v>
      </c>
      <c r="AW147" s="136">
        <f t="shared" si="75"/>
        <v>336.94001518602886</v>
      </c>
      <c r="AX147" s="133">
        <f t="shared" si="76"/>
        <v>31</v>
      </c>
    </row>
    <row r="148" spans="1:50" x14ac:dyDescent="0.2">
      <c r="A148" s="1" t="s">
        <v>256</v>
      </c>
      <c r="B148" s="1" t="s">
        <v>257</v>
      </c>
      <c r="C148" s="106">
        <v>7191</v>
      </c>
      <c r="D148" s="112">
        <v>0</v>
      </c>
      <c r="E148" s="113">
        <f t="shared" si="77"/>
        <v>0</v>
      </c>
      <c r="F148" s="112">
        <v>0</v>
      </c>
      <c r="G148" s="113">
        <f t="shared" si="78"/>
        <v>0</v>
      </c>
      <c r="H148" s="112">
        <v>0</v>
      </c>
      <c r="I148" s="106">
        <v>6913</v>
      </c>
      <c r="J148" s="110">
        <v>0</v>
      </c>
      <c r="K148" s="111">
        <f t="shared" si="61"/>
        <v>0</v>
      </c>
      <c r="L148" s="110"/>
      <c r="M148" s="111">
        <f t="shared" si="58"/>
        <v>0</v>
      </c>
      <c r="N148" s="156">
        <v>0</v>
      </c>
      <c r="O148" s="54">
        <v>1111</v>
      </c>
      <c r="P148" s="54">
        <v>0</v>
      </c>
      <c r="Q148" s="55">
        <f t="shared" si="62"/>
        <v>0</v>
      </c>
      <c r="R148" s="54">
        <v>0</v>
      </c>
      <c r="S148" s="55">
        <f t="shared" si="63"/>
        <v>0</v>
      </c>
      <c r="T148" s="54">
        <v>0</v>
      </c>
      <c r="U148" s="56">
        <v>1142</v>
      </c>
      <c r="V148" s="54">
        <v>0</v>
      </c>
      <c r="W148" s="55">
        <f t="shared" si="64"/>
        <v>0</v>
      </c>
      <c r="X148" s="54"/>
      <c r="Y148" s="55">
        <f t="shared" si="59"/>
        <v>0</v>
      </c>
      <c r="Z148" s="160">
        <v>0</v>
      </c>
      <c r="AA148" s="190">
        <v>13027</v>
      </c>
      <c r="AB148" s="67">
        <v>0</v>
      </c>
      <c r="AC148" s="68">
        <f t="shared" si="79"/>
        <v>0</v>
      </c>
      <c r="AD148" s="67">
        <v>0</v>
      </c>
      <c r="AE148" s="68">
        <f t="shared" si="80"/>
        <v>0</v>
      </c>
      <c r="AF148" s="67">
        <v>0</v>
      </c>
      <c r="AG148" s="7">
        <v>13017</v>
      </c>
      <c r="AH148" s="7">
        <v>0</v>
      </c>
      <c r="AI148" s="14">
        <f t="shared" si="65"/>
        <v>0</v>
      </c>
      <c r="AJ148" s="7"/>
      <c r="AK148" s="14">
        <f t="shared" si="60"/>
        <v>0</v>
      </c>
      <c r="AL148" s="159">
        <v>0</v>
      </c>
      <c r="AM148" s="165">
        <f t="shared" si="81"/>
        <v>21329</v>
      </c>
      <c r="AN148" s="165">
        <f t="shared" si="66"/>
        <v>0</v>
      </c>
      <c r="AO148" s="13">
        <f t="shared" si="67"/>
        <v>0</v>
      </c>
      <c r="AP148" s="161">
        <f t="shared" si="68"/>
        <v>0</v>
      </c>
      <c r="AQ148" s="13">
        <f t="shared" si="69"/>
        <v>0</v>
      </c>
      <c r="AR148" s="162">
        <f t="shared" si="70"/>
        <v>0</v>
      </c>
      <c r="AS148" s="133">
        <f t="shared" si="71"/>
        <v>21072</v>
      </c>
      <c r="AT148" s="133">
        <f t="shared" si="72"/>
        <v>0</v>
      </c>
      <c r="AU148" s="124">
        <f t="shared" si="73"/>
        <v>0</v>
      </c>
      <c r="AV148" s="133">
        <f t="shared" si="74"/>
        <v>0</v>
      </c>
      <c r="AW148" s="136">
        <f t="shared" si="75"/>
        <v>0</v>
      </c>
      <c r="AX148" s="133">
        <f t="shared" si="76"/>
        <v>0</v>
      </c>
    </row>
    <row r="149" spans="1:50" x14ac:dyDescent="0.2">
      <c r="A149" s="1" t="s">
        <v>258</v>
      </c>
      <c r="B149" s="1" t="s">
        <v>259</v>
      </c>
      <c r="C149" s="106">
        <v>7191</v>
      </c>
      <c r="D149" s="112">
        <v>290</v>
      </c>
      <c r="E149" s="113">
        <f t="shared" si="77"/>
        <v>4032.8188012793767</v>
      </c>
      <c r="F149" s="112">
        <v>290</v>
      </c>
      <c r="G149" s="113">
        <f t="shared" si="78"/>
        <v>4032.8188012793767</v>
      </c>
      <c r="H149" s="112">
        <v>0</v>
      </c>
      <c r="I149" s="106">
        <v>6913</v>
      </c>
      <c r="J149" s="110">
        <v>168</v>
      </c>
      <c r="K149" s="111">
        <f t="shared" si="61"/>
        <v>2430.2039635469405</v>
      </c>
      <c r="L149" s="110">
        <v>168</v>
      </c>
      <c r="M149" s="111">
        <f t="shared" si="58"/>
        <v>2430.2039635469405</v>
      </c>
      <c r="N149" s="156">
        <v>0</v>
      </c>
      <c r="O149" s="54">
        <v>1111</v>
      </c>
      <c r="P149" s="54">
        <v>32</v>
      </c>
      <c r="Q149" s="55">
        <f t="shared" si="62"/>
        <v>2880.28802880288</v>
      </c>
      <c r="R149" s="54">
        <v>32</v>
      </c>
      <c r="S149" s="55">
        <f t="shared" si="63"/>
        <v>2880.28802880288</v>
      </c>
      <c r="T149" s="54">
        <v>0</v>
      </c>
      <c r="U149" s="56">
        <v>1142</v>
      </c>
      <c r="V149" s="54">
        <v>25</v>
      </c>
      <c r="W149" s="55">
        <f t="shared" si="64"/>
        <v>2189.1418563922944</v>
      </c>
      <c r="X149" s="54">
        <v>25</v>
      </c>
      <c r="Y149" s="55">
        <f t="shared" si="59"/>
        <v>2189.1418563922944</v>
      </c>
      <c r="Z149" s="160">
        <v>0</v>
      </c>
      <c r="AA149" s="190">
        <v>13027</v>
      </c>
      <c r="AB149" s="67">
        <v>176</v>
      </c>
      <c r="AC149" s="68">
        <f t="shared" si="79"/>
        <v>1351.040147386198</v>
      </c>
      <c r="AD149" s="67">
        <v>176</v>
      </c>
      <c r="AE149" s="68">
        <f t="shared" si="80"/>
        <v>1351.040147386198</v>
      </c>
      <c r="AF149" s="67">
        <v>0</v>
      </c>
      <c r="AG149" s="7">
        <v>13017</v>
      </c>
      <c r="AH149" s="7">
        <v>158</v>
      </c>
      <c r="AI149" s="14">
        <f t="shared" si="65"/>
        <v>1213.7973419374664</v>
      </c>
      <c r="AJ149" s="7">
        <v>158</v>
      </c>
      <c r="AK149" s="14">
        <f t="shared" si="60"/>
        <v>1213.7973419374664</v>
      </c>
      <c r="AL149" s="159">
        <v>0</v>
      </c>
      <c r="AM149" s="165">
        <f t="shared" si="81"/>
        <v>21329</v>
      </c>
      <c r="AN149" s="165">
        <f t="shared" si="66"/>
        <v>498</v>
      </c>
      <c r="AO149" s="13">
        <f t="shared" si="67"/>
        <v>2334.8492662572085</v>
      </c>
      <c r="AP149" s="161">
        <f t="shared" si="68"/>
        <v>498</v>
      </c>
      <c r="AQ149" s="13">
        <f t="shared" si="69"/>
        <v>2334.8492662572085</v>
      </c>
      <c r="AR149" s="162">
        <f t="shared" si="70"/>
        <v>0</v>
      </c>
      <c r="AS149" s="133">
        <f t="shared" si="71"/>
        <v>21072</v>
      </c>
      <c r="AT149" s="133">
        <f t="shared" si="72"/>
        <v>351</v>
      </c>
      <c r="AU149" s="124">
        <f t="shared" si="73"/>
        <v>1665.7175398633258</v>
      </c>
      <c r="AV149" s="133">
        <f t="shared" si="74"/>
        <v>351</v>
      </c>
      <c r="AW149" s="136">
        <f t="shared" si="75"/>
        <v>1665.7175398633258</v>
      </c>
      <c r="AX149" s="133">
        <f t="shared" si="76"/>
        <v>0</v>
      </c>
    </row>
    <row r="150" spans="1:50" x14ac:dyDescent="0.2">
      <c r="A150" s="1" t="s">
        <v>260</v>
      </c>
      <c r="B150" s="1" t="s">
        <v>261</v>
      </c>
      <c r="C150" s="106">
        <v>7191</v>
      </c>
      <c r="D150" s="112">
        <v>12</v>
      </c>
      <c r="E150" s="113">
        <f t="shared" si="77"/>
        <v>166.87526074259492</v>
      </c>
      <c r="F150" s="112">
        <v>0</v>
      </c>
      <c r="G150" s="113">
        <f t="shared" si="78"/>
        <v>0</v>
      </c>
      <c r="H150" s="112">
        <v>2</v>
      </c>
      <c r="I150" s="106">
        <v>6913</v>
      </c>
      <c r="J150" s="110">
        <v>3</v>
      </c>
      <c r="K150" s="111">
        <f t="shared" si="61"/>
        <v>43.396499349052512</v>
      </c>
      <c r="L150" s="110">
        <v>3</v>
      </c>
      <c r="M150" s="111">
        <f t="shared" si="58"/>
        <v>43.396499349052512</v>
      </c>
      <c r="N150" s="156">
        <v>0</v>
      </c>
      <c r="O150" s="54">
        <v>1111</v>
      </c>
      <c r="P150" s="54">
        <v>0</v>
      </c>
      <c r="Q150" s="55">
        <f t="shared" si="62"/>
        <v>0</v>
      </c>
      <c r="R150" s="54">
        <v>0</v>
      </c>
      <c r="S150" s="55">
        <f t="shared" si="63"/>
        <v>0</v>
      </c>
      <c r="T150" s="54">
        <v>0</v>
      </c>
      <c r="U150" s="56">
        <v>1142</v>
      </c>
      <c r="V150" s="54">
        <v>2</v>
      </c>
      <c r="W150" s="55">
        <f t="shared" si="64"/>
        <v>175.13134851138355</v>
      </c>
      <c r="X150" s="54"/>
      <c r="Y150" s="55">
        <f t="shared" si="59"/>
        <v>0</v>
      </c>
      <c r="Z150" s="160">
        <v>2</v>
      </c>
      <c r="AA150" s="190">
        <v>13027</v>
      </c>
      <c r="AB150" s="67">
        <v>0</v>
      </c>
      <c r="AC150" s="68">
        <f t="shared" si="79"/>
        <v>0</v>
      </c>
      <c r="AD150" s="67">
        <v>0</v>
      </c>
      <c r="AE150" s="68">
        <f t="shared" si="80"/>
        <v>0</v>
      </c>
      <c r="AF150" s="67">
        <v>0</v>
      </c>
      <c r="AG150" s="7">
        <v>13017</v>
      </c>
      <c r="AH150" s="7"/>
      <c r="AI150" s="14">
        <f t="shared" si="65"/>
        <v>0</v>
      </c>
      <c r="AJ150" s="7"/>
      <c r="AK150" s="14">
        <f t="shared" si="60"/>
        <v>0</v>
      </c>
      <c r="AL150" s="159">
        <v>0</v>
      </c>
      <c r="AM150" s="165">
        <f t="shared" si="81"/>
        <v>21329</v>
      </c>
      <c r="AN150" s="165">
        <f t="shared" si="66"/>
        <v>12</v>
      </c>
      <c r="AO150" s="13">
        <f t="shared" si="67"/>
        <v>56.261428102583338</v>
      </c>
      <c r="AP150" s="161">
        <f t="shared" si="68"/>
        <v>0</v>
      </c>
      <c r="AQ150" s="13">
        <f t="shared" si="69"/>
        <v>0</v>
      </c>
      <c r="AR150" s="162">
        <f t="shared" si="70"/>
        <v>2</v>
      </c>
      <c r="AS150" s="133">
        <f t="shared" si="71"/>
        <v>21072</v>
      </c>
      <c r="AT150" s="133">
        <f t="shared" si="72"/>
        <v>5</v>
      </c>
      <c r="AU150" s="124">
        <f t="shared" si="73"/>
        <v>23.728170083523157</v>
      </c>
      <c r="AV150" s="133">
        <f t="shared" si="74"/>
        <v>3</v>
      </c>
      <c r="AW150" s="136">
        <f t="shared" si="75"/>
        <v>14.236902050113894</v>
      </c>
      <c r="AX150" s="133">
        <f t="shared" si="76"/>
        <v>2</v>
      </c>
    </row>
    <row r="151" spans="1:50" x14ac:dyDescent="0.2">
      <c r="A151" s="1" t="s">
        <v>262</v>
      </c>
      <c r="B151" s="1" t="s">
        <v>263</v>
      </c>
      <c r="C151" s="106">
        <v>7191</v>
      </c>
      <c r="D151" s="112">
        <v>25</v>
      </c>
      <c r="E151" s="113">
        <f t="shared" si="77"/>
        <v>347.65679321373938</v>
      </c>
      <c r="F151" s="112">
        <v>1</v>
      </c>
      <c r="G151" s="113">
        <f t="shared" si="78"/>
        <v>13.906271728549575</v>
      </c>
      <c r="H151" s="112">
        <v>15</v>
      </c>
      <c r="I151" s="106">
        <v>6913</v>
      </c>
      <c r="J151" s="110">
        <v>142</v>
      </c>
      <c r="K151" s="111">
        <f t="shared" si="61"/>
        <v>2054.1009691884856</v>
      </c>
      <c r="L151" s="110">
        <v>34</v>
      </c>
      <c r="M151" s="111">
        <f t="shared" si="58"/>
        <v>491.82699262259513</v>
      </c>
      <c r="N151" s="156">
        <v>15</v>
      </c>
      <c r="O151" s="54">
        <v>1111</v>
      </c>
      <c r="P151" s="54">
        <v>4</v>
      </c>
      <c r="Q151" s="55">
        <f t="shared" si="62"/>
        <v>360.03600360036</v>
      </c>
      <c r="R151" s="54">
        <v>0</v>
      </c>
      <c r="S151" s="55">
        <f t="shared" si="63"/>
        <v>0</v>
      </c>
      <c r="T151" s="54">
        <v>4</v>
      </c>
      <c r="U151" s="56">
        <v>1142</v>
      </c>
      <c r="V151" s="54">
        <v>3</v>
      </c>
      <c r="W151" s="55">
        <f t="shared" si="64"/>
        <v>262.69702276707528</v>
      </c>
      <c r="X151" s="54"/>
      <c r="Y151" s="55">
        <f t="shared" si="59"/>
        <v>0</v>
      </c>
      <c r="Z151" s="160">
        <v>3</v>
      </c>
      <c r="AA151" s="190">
        <v>13027</v>
      </c>
      <c r="AB151" s="67">
        <v>0</v>
      </c>
      <c r="AC151" s="68">
        <f t="shared" si="79"/>
        <v>0</v>
      </c>
      <c r="AD151" s="67">
        <v>0</v>
      </c>
      <c r="AE151" s="68">
        <f t="shared" si="80"/>
        <v>0</v>
      </c>
      <c r="AF151" s="67">
        <v>0</v>
      </c>
      <c r="AG151" s="7">
        <v>13017</v>
      </c>
      <c r="AH151" s="7">
        <v>23</v>
      </c>
      <c r="AI151" s="14">
        <f t="shared" si="65"/>
        <v>176.69201813013751</v>
      </c>
      <c r="AJ151" s="7">
        <v>6</v>
      </c>
      <c r="AK151" s="14">
        <f t="shared" si="60"/>
        <v>46.093569946992389</v>
      </c>
      <c r="AL151" s="159">
        <v>2</v>
      </c>
      <c r="AM151" s="165">
        <f t="shared" si="81"/>
        <v>21329</v>
      </c>
      <c r="AN151" s="165">
        <f t="shared" si="66"/>
        <v>29</v>
      </c>
      <c r="AO151" s="13">
        <f t="shared" si="67"/>
        <v>135.96511791457638</v>
      </c>
      <c r="AP151" s="161">
        <f t="shared" si="68"/>
        <v>1</v>
      </c>
      <c r="AQ151" s="13">
        <f t="shared" si="69"/>
        <v>4.6884523418819448</v>
      </c>
      <c r="AR151" s="162">
        <f t="shared" si="70"/>
        <v>19</v>
      </c>
      <c r="AS151" s="133">
        <f t="shared" si="71"/>
        <v>21072</v>
      </c>
      <c r="AT151" s="133">
        <f t="shared" si="72"/>
        <v>168</v>
      </c>
      <c r="AU151" s="124">
        <f t="shared" si="73"/>
        <v>797.26651480637815</v>
      </c>
      <c r="AV151" s="133">
        <f t="shared" si="74"/>
        <v>40</v>
      </c>
      <c r="AW151" s="136">
        <f t="shared" si="75"/>
        <v>189.82536066818525</v>
      </c>
      <c r="AX151" s="133">
        <f t="shared" si="76"/>
        <v>20</v>
      </c>
    </row>
    <row r="152" spans="1:50" x14ac:dyDescent="0.2">
      <c r="A152" s="1" t="s">
        <v>264</v>
      </c>
      <c r="B152" s="1" t="s">
        <v>265</v>
      </c>
      <c r="C152" s="106">
        <v>7191</v>
      </c>
      <c r="D152" s="112">
        <v>0</v>
      </c>
      <c r="E152" s="113">
        <f t="shared" si="77"/>
        <v>0</v>
      </c>
      <c r="F152" s="112">
        <v>0</v>
      </c>
      <c r="G152" s="113">
        <f t="shared" si="78"/>
        <v>0</v>
      </c>
      <c r="H152" s="112">
        <v>0</v>
      </c>
      <c r="I152" s="106">
        <v>6913</v>
      </c>
      <c r="J152" s="110"/>
      <c r="K152" s="111">
        <f t="shared" si="61"/>
        <v>0</v>
      </c>
      <c r="L152" s="110"/>
      <c r="M152" s="111">
        <f t="shared" si="58"/>
        <v>0</v>
      </c>
      <c r="N152" s="156">
        <v>0</v>
      </c>
      <c r="O152" s="54">
        <v>1111</v>
      </c>
      <c r="P152" s="54">
        <v>0</v>
      </c>
      <c r="Q152" s="55">
        <f t="shared" si="62"/>
        <v>0</v>
      </c>
      <c r="R152" s="54">
        <v>0</v>
      </c>
      <c r="S152" s="55">
        <f t="shared" si="63"/>
        <v>0</v>
      </c>
      <c r="T152" s="54">
        <v>0</v>
      </c>
      <c r="U152" s="56">
        <v>1142</v>
      </c>
      <c r="V152" s="54"/>
      <c r="W152" s="55">
        <f t="shared" si="64"/>
        <v>0</v>
      </c>
      <c r="X152" s="54"/>
      <c r="Y152" s="55">
        <f t="shared" si="59"/>
        <v>0</v>
      </c>
      <c r="Z152" s="160">
        <v>0</v>
      </c>
      <c r="AA152" s="190">
        <v>13027</v>
      </c>
      <c r="AB152" s="67">
        <v>212</v>
      </c>
      <c r="AC152" s="68">
        <f t="shared" si="79"/>
        <v>1627.3892684424657</v>
      </c>
      <c r="AD152" s="67">
        <v>21</v>
      </c>
      <c r="AE152" s="68">
        <f t="shared" si="80"/>
        <v>161.20365394948954</v>
      </c>
      <c r="AF152" s="67">
        <v>36</v>
      </c>
      <c r="AG152" s="7">
        <v>13017</v>
      </c>
      <c r="AH152" s="7">
        <v>242</v>
      </c>
      <c r="AI152" s="14">
        <f t="shared" si="65"/>
        <v>1859.1073211953601</v>
      </c>
      <c r="AJ152" s="7">
        <v>13</v>
      </c>
      <c r="AK152" s="14">
        <f t="shared" si="60"/>
        <v>99.869401551816864</v>
      </c>
      <c r="AL152" s="159">
        <v>54</v>
      </c>
      <c r="AM152" s="165">
        <f t="shared" si="81"/>
        <v>21329</v>
      </c>
      <c r="AN152" s="165">
        <f t="shared" si="66"/>
        <v>212</v>
      </c>
      <c r="AO152" s="13">
        <f t="shared" si="67"/>
        <v>993.95189647897234</v>
      </c>
      <c r="AP152" s="161">
        <f t="shared" si="68"/>
        <v>21</v>
      </c>
      <c r="AQ152" s="13">
        <f t="shared" si="69"/>
        <v>98.457499179520852</v>
      </c>
      <c r="AR152" s="162">
        <f t="shared" si="70"/>
        <v>36</v>
      </c>
      <c r="AS152" s="133">
        <f t="shared" si="71"/>
        <v>21072</v>
      </c>
      <c r="AT152" s="133">
        <f t="shared" si="72"/>
        <v>242</v>
      </c>
      <c r="AU152" s="124">
        <f t="shared" si="73"/>
        <v>1148.443432042521</v>
      </c>
      <c r="AV152" s="133">
        <f t="shared" si="74"/>
        <v>13</v>
      </c>
      <c r="AW152" s="136">
        <f t="shared" si="75"/>
        <v>61.693242217160211</v>
      </c>
      <c r="AX152" s="133">
        <f t="shared" si="76"/>
        <v>54</v>
      </c>
    </row>
    <row r="153" spans="1:50" x14ac:dyDescent="0.2">
      <c r="A153" s="1" t="s">
        <v>266</v>
      </c>
      <c r="B153" s="1" t="s">
        <v>267</v>
      </c>
      <c r="C153" s="106">
        <v>7191</v>
      </c>
      <c r="D153" s="112">
        <v>0</v>
      </c>
      <c r="E153" s="113">
        <f t="shared" si="77"/>
        <v>0</v>
      </c>
      <c r="F153" s="112">
        <v>0</v>
      </c>
      <c r="G153" s="113">
        <f t="shared" si="78"/>
        <v>0</v>
      </c>
      <c r="H153" s="112">
        <v>0</v>
      </c>
      <c r="I153" s="106">
        <v>6913</v>
      </c>
      <c r="J153" s="110"/>
      <c r="K153" s="111">
        <f t="shared" si="61"/>
        <v>0</v>
      </c>
      <c r="L153" s="110"/>
      <c r="M153" s="111">
        <f t="shared" si="58"/>
        <v>0</v>
      </c>
      <c r="N153" s="156">
        <v>0</v>
      </c>
      <c r="O153" s="54">
        <v>1111</v>
      </c>
      <c r="P153" s="54">
        <v>0</v>
      </c>
      <c r="Q153" s="55">
        <f t="shared" si="62"/>
        <v>0</v>
      </c>
      <c r="R153" s="54">
        <v>0</v>
      </c>
      <c r="S153" s="55">
        <f t="shared" si="63"/>
        <v>0</v>
      </c>
      <c r="T153" s="54">
        <v>0</v>
      </c>
      <c r="U153" s="56">
        <v>1142</v>
      </c>
      <c r="V153" s="54"/>
      <c r="W153" s="55">
        <f t="shared" si="64"/>
        <v>0</v>
      </c>
      <c r="X153" s="54"/>
      <c r="Y153" s="55">
        <f t="shared" si="59"/>
        <v>0</v>
      </c>
      <c r="Z153" s="160">
        <v>0</v>
      </c>
      <c r="AA153" s="190">
        <v>13027</v>
      </c>
      <c r="AB153" s="67">
        <v>187</v>
      </c>
      <c r="AC153" s="68">
        <f t="shared" si="79"/>
        <v>1435.4801565978353</v>
      </c>
      <c r="AD153" s="67">
        <v>22</v>
      </c>
      <c r="AE153" s="68">
        <f t="shared" si="80"/>
        <v>168.88001842327475</v>
      </c>
      <c r="AF153" s="67">
        <v>178</v>
      </c>
      <c r="AG153" s="7">
        <v>13017</v>
      </c>
      <c r="AH153" s="7">
        <v>196</v>
      </c>
      <c r="AI153" s="14">
        <f t="shared" si="65"/>
        <v>1505.7232849350848</v>
      </c>
      <c r="AJ153" s="7">
        <v>21</v>
      </c>
      <c r="AK153" s="14">
        <f t="shared" si="60"/>
        <v>161.32749481447337</v>
      </c>
      <c r="AL153" s="159">
        <v>172</v>
      </c>
      <c r="AM153" s="165">
        <f t="shared" si="81"/>
        <v>21329</v>
      </c>
      <c r="AN153" s="165">
        <f t="shared" si="66"/>
        <v>187</v>
      </c>
      <c r="AO153" s="13">
        <f t="shared" si="67"/>
        <v>876.74058793192364</v>
      </c>
      <c r="AP153" s="161">
        <f t="shared" si="68"/>
        <v>22</v>
      </c>
      <c r="AQ153" s="13">
        <f t="shared" si="69"/>
        <v>103.14595152140279</v>
      </c>
      <c r="AR153" s="162">
        <f t="shared" si="70"/>
        <v>178</v>
      </c>
      <c r="AS153" s="133">
        <f t="shared" si="71"/>
        <v>21072</v>
      </c>
      <c r="AT153" s="133">
        <f t="shared" si="72"/>
        <v>196</v>
      </c>
      <c r="AU153" s="124">
        <f t="shared" si="73"/>
        <v>930.14426727410785</v>
      </c>
      <c r="AV153" s="133">
        <f t="shared" si="74"/>
        <v>21</v>
      </c>
      <c r="AW153" s="136">
        <f t="shared" si="75"/>
        <v>99.658314350797269</v>
      </c>
      <c r="AX153" s="133">
        <f t="shared" si="76"/>
        <v>172</v>
      </c>
    </row>
    <row r="154" spans="1:50" x14ac:dyDescent="0.2">
      <c r="A154" s="1" t="s">
        <v>268</v>
      </c>
      <c r="B154" s="1" t="s">
        <v>269</v>
      </c>
      <c r="C154" s="106">
        <v>7191</v>
      </c>
      <c r="D154" s="112">
        <v>0</v>
      </c>
      <c r="E154" s="113">
        <f t="shared" si="77"/>
        <v>0</v>
      </c>
      <c r="F154" s="112">
        <v>0</v>
      </c>
      <c r="G154" s="113">
        <f t="shared" si="78"/>
        <v>0</v>
      </c>
      <c r="H154" s="112">
        <v>0</v>
      </c>
      <c r="I154" s="106">
        <v>6913</v>
      </c>
      <c r="J154" s="110"/>
      <c r="K154" s="111">
        <f t="shared" si="61"/>
        <v>0</v>
      </c>
      <c r="L154" s="110"/>
      <c r="M154" s="111">
        <f t="shared" si="58"/>
        <v>0</v>
      </c>
      <c r="N154" s="156">
        <v>0</v>
      </c>
      <c r="O154" s="54">
        <v>1111</v>
      </c>
      <c r="P154" s="54">
        <v>0</v>
      </c>
      <c r="Q154" s="55">
        <f t="shared" si="62"/>
        <v>0</v>
      </c>
      <c r="R154" s="54">
        <v>0</v>
      </c>
      <c r="S154" s="55">
        <f t="shared" si="63"/>
        <v>0</v>
      </c>
      <c r="T154" s="54">
        <v>0</v>
      </c>
      <c r="U154" s="56">
        <v>1142</v>
      </c>
      <c r="V154" s="54"/>
      <c r="W154" s="55">
        <f t="shared" si="64"/>
        <v>0</v>
      </c>
      <c r="X154" s="54"/>
      <c r="Y154" s="55">
        <f t="shared" si="59"/>
        <v>0</v>
      </c>
      <c r="Z154" s="160">
        <v>0</v>
      </c>
      <c r="AA154" s="190">
        <v>13027</v>
      </c>
      <c r="AB154" s="67">
        <v>6</v>
      </c>
      <c r="AC154" s="68">
        <f t="shared" si="79"/>
        <v>46.058186842711294</v>
      </c>
      <c r="AD154" s="67">
        <v>0</v>
      </c>
      <c r="AE154" s="68">
        <f t="shared" si="80"/>
        <v>0</v>
      </c>
      <c r="AF154" s="67">
        <v>6</v>
      </c>
      <c r="AG154" s="7">
        <v>13017</v>
      </c>
      <c r="AH154" s="7">
        <v>6</v>
      </c>
      <c r="AI154" s="14">
        <f t="shared" si="65"/>
        <v>46.093569946992389</v>
      </c>
      <c r="AJ154" s="7"/>
      <c r="AK154" s="14">
        <f t="shared" si="60"/>
        <v>0</v>
      </c>
      <c r="AL154" s="159">
        <v>6</v>
      </c>
      <c r="AM154" s="165">
        <f t="shared" si="81"/>
        <v>21329</v>
      </c>
      <c r="AN154" s="165">
        <f t="shared" si="66"/>
        <v>6</v>
      </c>
      <c r="AO154" s="13">
        <f t="shared" si="67"/>
        <v>28.130714051291669</v>
      </c>
      <c r="AP154" s="161">
        <f t="shared" si="68"/>
        <v>0</v>
      </c>
      <c r="AQ154" s="13">
        <f t="shared" si="69"/>
        <v>0</v>
      </c>
      <c r="AR154" s="162">
        <f t="shared" si="70"/>
        <v>6</v>
      </c>
      <c r="AS154" s="133">
        <f t="shared" si="71"/>
        <v>21072</v>
      </c>
      <c r="AT154" s="133">
        <f t="shared" si="72"/>
        <v>6</v>
      </c>
      <c r="AU154" s="124">
        <f t="shared" si="73"/>
        <v>28.473804100227788</v>
      </c>
      <c r="AV154" s="133">
        <f t="shared" si="74"/>
        <v>0</v>
      </c>
      <c r="AW154" s="136">
        <f t="shared" si="75"/>
        <v>0</v>
      </c>
      <c r="AX154" s="133">
        <f t="shared" si="76"/>
        <v>6</v>
      </c>
    </row>
    <row r="155" spans="1:50" x14ac:dyDescent="0.2">
      <c r="A155" s="1" t="s">
        <v>270</v>
      </c>
      <c r="B155" s="1" t="s">
        <v>271</v>
      </c>
      <c r="C155" s="106">
        <v>7191</v>
      </c>
      <c r="D155" s="112">
        <v>46</v>
      </c>
      <c r="E155" s="113">
        <f t="shared" si="77"/>
        <v>639.68849951328048</v>
      </c>
      <c r="F155" s="112">
        <v>4</v>
      </c>
      <c r="G155" s="113">
        <f t="shared" si="78"/>
        <v>55.625086914198299</v>
      </c>
      <c r="H155" s="112">
        <v>44</v>
      </c>
      <c r="I155" s="106">
        <v>6913</v>
      </c>
      <c r="J155" s="110">
        <v>41</v>
      </c>
      <c r="K155" s="111">
        <f t="shared" si="61"/>
        <v>593.08549110371769</v>
      </c>
      <c r="L155" s="110">
        <v>1</v>
      </c>
      <c r="M155" s="111">
        <f t="shared" si="58"/>
        <v>14.465499783017504</v>
      </c>
      <c r="N155" s="156">
        <v>40</v>
      </c>
      <c r="O155" s="54">
        <v>1111</v>
      </c>
      <c r="P155" s="54">
        <v>16</v>
      </c>
      <c r="Q155" s="55">
        <f t="shared" si="62"/>
        <v>1440.14401440144</v>
      </c>
      <c r="R155" s="54">
        <v>1</v>
      </c>
      <c r="S155" s="55">
        <f t="shared" si="63"/>
        <v>90.009000900090001</v>
      </c>
      <c r="T155" s="54">
        <v>16</v>
      </c>
      <c r="U155" s="56">
        <v>1142</v>
      </c>
      <c r="V155" s="54">
        <v>17</v>
      </c>
      <c r="W155" s="55">
        <f t="shared" si="64"/>
        <v>1488.61646234676</v>
      </c>
      <c r="X155" s="54"/>
      <c r="Y155" s="55">
        <f t="shared" si="59"/>
        <v>0</v>
      </c>
      <c r="Z155" s="160">
        <v>17</v>
      </c>
      <c r="AA155" s="190">
        <v>13027</v>
      </c>
      <c r="AB155" s="67">
        <v>132</v>
      </c>
      <c r="AC155" s="68">
        <f t="shared" si="79"/>
        <v>1013.2801105396484</v>
      </c>
      <c r="AD155" s="67">
        <v>2</v>
      </c>
      <c r="AE155" s="68">
        <f t="shared" si="80"/>
        <v>15.35272894757043</v>
      </c>
      <c r="AF155" s="67">
        <v>126</v>
      </c>
      <c r="AG155" s="7">
        <v>13017</v>
      </c>
      <c r="AH155" s="7">
        <v>134</v>
      </c>
      <c r="AI155" s="14">
        <f t="shared" si="65"/>
        <v>1029.4230621494969</v>
      </c>
      <c r="AJ155" s="7">
        <v>8</v>
      </c>
      <c r="AK155" s="14">
        <f t="shared" si="60"/>
        <v>61.458093262656526</v>
      </c>
      <c r="AL155" s="159">
        <v>126</v>
      </c>
      <c r="AM155" s="165">
        <f t="shared" si="81"/>
        <v>21329</v>
      </c>
      <c r="AN155" s="165">
        <f t="shared" si="66"/>
        <v>194</v>
      </c>
      <c r="AO155" s="13">
        <f t="shared" si="67"/>
        <v>909.55975432509729</v>
      </c>
      <c r="AP155" s="161">
        <f t="shared" si="68"/>
        <v>7</v>
      </c>
      <c r="AQ155" s="13">
        <f t="shared" si="69"/>
        <v>32.81916639317361</v>
      </c>
      <c r="AR155" s="162">
        <f t="shared" si="70"/>
        <v>186</v>
      </c>
      <c r="AS155" s="133">
        <f t="shared" si="71"/>
        <v>21072</v>
      </c>
      <c r="AT155" s="133">
        <f t="shared" si="72"/>
        <v>192</v>
      </c>
      <c r="AU155" s="124">
        <f t="shared" si="73"/>
        <v>911.16173120728922</v>
      </c>
      <c r="AV155" s="133">
        <f t="shared" si="74"/>
        <v>9</v>
      </c>
      <c r="AW155" s="136">
        <f t="shared" si="75"/>
        <v>42.710706150341686</v>
      </c>
      <c r="AX155" s="133">
        <f t="shared" si="76"/>
        <v>183</v>
      </c>
    </row>
    <row r="156" spans="1:50" x14ac:dyDescent="0.2">
      <c r="A156" s="1" t="s">
        <v>272</v>
      </c>
      <c r="B156" s="1" t="s">
        <v>273</v>
      </c>
      <c r="C156" s="106">
        <v>7191</v>
      </c>
      <c r="D156" s="112">
        <v>0</v>
      </c>
      <c r="E156" s="113">
        <f t="shared" si="77"/>
        <v>0</v>
      </c>
      <c r="F156" s="112">
        <v>0</v>
      </c>
      <c r="G156" s="113">
        <f t="shared" si="78"/>
        <v>0</v>
      </c>
      <c r="H156" s="112">
        <v>0</v>
      </c>
      <c r="I156" s="106">
        <v>6913</v>
      </c>
      <c r="J156" s="110">
        <v>3</v>
      </c>
      <c r="K156" s="111">
        <f t="shared" si="61"/>
        <v>43.396499349052512</v>
      </c>
      <c r="L156" s="110"/>
      <c r="M156" s="111">
        <f t="shared" si="58"/>
        <v>0</v>
      </c>
      <c r="N156" s="156">
        <v>3</v>
      </c>
      <c r="O156" s="54">
        <v>1111</v>
      </c>
      <c r="P156" s="54">
        <v>0</v>
      </c>
      <c r="Q156" s="55">
        <f t="shared" si="62"/>
        <v>0</v>
      </c>
      <c r="R156" s="54">
        <v>0</v>
      </c>
      <c r="S156" s="55">
        <f t="shared" si="63"/>
        <v>0</v>
      </c>
      <c r="T156" s="54">
        <v>0</v>
      </c>
      <c r="U156" s="56">
        <v>1142</v>
      </c>
      <c r="V156" s="54"/>
      <c r="W156" s="55">
        <f t="shared" si="64"/>
        <v>0</v>
      </c>
      <c r="X156" s="54"/>
      <c r="Y156" s="55">
        <f t="shared" si="59"/>
        <v>0</v>
      </c>
      <c r="Z156" s="160">
        <v>0</v>
      </c>
      <c r="AA156" s="190">
        <v>13027</v>
      </c>
      <c r="AB156" s="67">
        <v>3</v>
      </c>
      <c r="AC156" s="68">
        <f t="shared" si="79"/>
        <v>23.029093421355647</v>
      </c>
      <c r="AD156" s="67">
        <v>0</v>
      </c>
      <c r="AE156" s="68">
        <f t="shared" si="80"/>
        <v>0</v>
      </c>
      <c r="AF156" s="67">
        <v>3</v>
      </c>
      <c r="AG156" s="7">
        <v>13017</v>
      </c>
      <c r="AH156" s="7">
        <v>8</v>
      </c>
      <c r="AI156" s="14">
        <f t="shared" si="65"/>
        <v>61.458093262656526</v>
      </c>
      <c r="AJ156" s="7">
        <v>4</v>
      </c>
      <c r="AK156" s="14">
        <f t="shared" si="60"/>
        <v>30.729046631328263</v>
      </c>
      <c r="AL156" s="159">
        <v>3</v>
      </c>
      <c r="AM156" s="165">
        <f t="shared" si="81"/>
        <v>21329</v>
      </c>
      <c r="AN156" s="165">
        <f t="shared" si="66"/>
        <v>3</v>
      </c>
      <c r="AO156" s="13">
        <f t="shared" si="67"/>
        <v>14.065357025645834</v>
      </c>
      <c r="AP156" s="161">
        <f t="shared" si="68"/>
        <v>0</v>
      </c>
      <c r="AQ156" s="13">
        <f t="shared" si="69"/>
        <v>0</v>
      </c>
      <c r="AR156" s="162">
        <f t="shared" si="70"/>
        <v>3</v>
      </c>
      <c r="AS156" s="133">
        <f t="shared" si="71"/>
        <v>21072</v>
      </c>
      <c r="AT156" s="133">
        <f t="shared" si="72"/>
        <v>11</v>
      </c>
      <c r="AU156" s="124">
        <f t="shared" si="73"/>
        <v>52.201974183750949</v>
      </c>
      <c r="AV156" s="133">
        <f t="shared" si="74"/>
        <v>4</v>
      </c>
      <c r="AW156" s="136">
        <f t="shared" si="75"/>
        <v>18.982536066818529</v>
      </c>
      <c r="AX156" s="133">
        <f t="shared" si="76"/>
        <v>6</v>
      </c>
    </row>
    <row r="157" spans="1:50" x14ac:dyDescent="0.2">
      <c r="A157" s="1" t="s">
        <v>274</v>
      </c>
      <c r="B157" s="9" t="s">
        <v>275</v>
      </c>
      <c r="C157" s="106">
        <v>7191</v>
      </c>
      <c r="D157" s="106">
        <v>653</v>
      </c>
      <c r="E157" s="109">
        <f t="shared" si="77"/>
        <v>9080.7954387428726</v>
      </c>
      <c r="F157" s="106">
        <v>427</v>
      </c>
      <c r="G157" s="109">
        <f t="shared" si="78"/>
        <v>5937.9780280906689</v>
      </c>
      <c r="H157" s="106">
        <v>81</v>
      </c>
      <c r="I157" s="106">
        <v>6913</v>
      </c>
      <c r="J157" s="145">
        <v>613</v>
      </c>
      <c r="K157" s="107">
        <f t="shared" si="61"/>
        <v>8867.3513669897293</v>
      </c>
      <c r="L157" s="145">
        <v>413</v>
      </c>
      <c r="M157" s="107">
        <f t="shared" si="58"/>
        <v>5974.2514103862286</v>
      </c>
      <c r="N157" s="108">
        <v>30</v>
      </c>
      <c r="O157" s="50">
        <v>1111</v>
      </c>
      <c r="P157" s="50">
        <v>73</v>
      </c>
      <c r="Q157" s="52">
        <f t="shared" si="62"/>
        <v>6570.6570657065713</v>
      </c>
      <c r="R157" s="50">
        <v>61</v>
      </c>
      <c r="S157" s="52">
        <f t="shared" si="63"/>
        <v>5490.5490549054903</v>
      </c>
      <c r="T157" s="50">
        <v>27</v>
      </c>
      <c r="U157" s="48">
        <v>1142</v>
      </c>
      <c r="V157" s="50">
        <v>78</v>
      </c>
      <c r="W157" s="52">
        <f t="shared" si="64"/>
        <v>6830.1225919439576</v>
      </c>
      <c r="X157" s="50">
        <v>58</v>
      </c>
      <c r="Y157" s="52">
        <f t="shared" si="59"/>
        <v>5078.8091068301228</v>
      </c>
      <c r="Z157" s="53">
        <v>25</v>
      </c>
      <c r="AA157" s="189">
        <v>13027</v>
      </c>
      <c r="AB157" s="39">
        <v>2553</v>
      </c>
      <c r="AC157" s="66">
        <f t="shared" si="79"/>
        <v>19597.758501573655</v>
      </c>
      <c r="AD157" s="39">
        <v>1002</v>
      </c>
      <c r="AE157" s="66">
        <f t="shared" si="80"/>
        <v>7691.7172027327852</v>
      </c>
      <c r="AF157" s="39">
        <v>618</v>
      </c>
      <c r="AG157" s="10">
        <v>13017</v>
      </c>
      <c r="AH157" s="10">
        <v>2238</v>
      </c>
      <c r="AI157" s="11">
        <f t="shared" si="65"/>
        <v>17192.901590228164</v>
      </c>
      <c r="AJ157" s="10">
        <v>958</v>
      </c>
      <c r="AK157" s="11">
        <f t="shared" si="60"/>
        <v>7359.6066682031187</v>
      </c>
      <c r="AL157" s="42">
        <v>700</v>
      </c>
      <c r="AM157" s="98">
        <f t="shared" si="81"/>
        <v>21329</v>
      </c>
      <c r="AN157" s="98">
        <f t="shared" si="66"/>
        <v>3279</v>
      </c>
      <c r="AO157" s="23">
        <f t="shared" si="67"/>
        <v>15373.435229030896</v>
      </c>
      <c r="AP157" s="37">
        <f t="shared" si="68"/>
        <v>1490</v>
      </c>
      <c r="AQ157" s="23">
        <f t="shared" si="69"/>
        <v>6985.7939894040974</v>
      </c>
      <c r="AR157" s="116">
        <f t="shared" si="70"/>
        <v>726</v>
      </c>
      <c r="AS157" s="133">
        <f t="shared" si="71"/>
        <v>21072</v>
      </c>
      <c r="AT157" s="133">
        <f t="shared" si="72"/>
        <v>2929</v>
      </c>
      <c r="AU157" s="123">
        <f t="shared" si="73"/>
        <v>13899.962034927865</v>
      </c>
      <c r="AV157" s="134">
        <f t="shared" si="74"/>
        <v>1429</v>
      </c>
      <c r="AW157" s="135">
        <f t="shared" si="75"/>
        <v>6781.5110098709192</v>
      </c>
      <c r="AX157" s="134">
        <f t="shared" si="76"/>
        <v>755</v>
      </c>
    </row>
    <row r="158" spans="1:50" x14ac:dyDescent="0.2">
      <c r="A158" s="1" t="s">
        <v>276</v>
      </c>
      <c r="B158" s="1" t="s">
        <v>277</v>
      </c>
      <c r="C158" s="106">
        <v>7191</v>
      </c>
      <c r="D158" s="112">
        <v>0</v>
      </c>
      <c r="E158" s="113">
        <f t="shared" si="77"/>
        <v>0</v>
      </c>
      <c r="F158" s="112">
        <v>0</v>
      </c>
      <c r="G158" s="113">
        <f t="shared" si="78"/>
        <v>0</v>
      </c>
      <c r="H158" s="112">
        <v>0</v>
      </c>
      <c r="I158" s="106">
        <v>6913</v>
      </c>
      <c r="J158" s="110">
        <v>1</v>
      </c>
      <c r="K158" s="111">
        <f t="shared" si="61"/>
        <v>14.465499783017504</v>
      </c>
      <c r="L158" s="110"/>
      <c r="M158" s="111">
        <f t="shared" si="58"/>
        <v>0</v>
      </c>
      <c r="N158" s="156">
        <v>1</v>
      </c>
      <c r="O158" s="54">
        <v>1111</v>
      </c>
      <c r="P158" s="54">
        <v>4</v>
      </c>
      <c r="Q158" s="55">
        <f t="shared" si="62"/>
        <v>360.03600360036</v>
      </c>
      <c r="R158" s="54">
        <v>0</v>
      </c>
      <c r="S158" s="55">
        <f t="shared" si="63"/>
        <v>0</v>
      </c>
      <c r="T158" s="54">
        <v>4</v>
      </c>
      <c r="U158" s="56">
        <v>1142</v>
      </c>
      <c r="V158" s="54">
        <v>4</v>
      </c>
      <c r="W158" s="55">
        <f t="shared" si="64"/>
        <v>350.2626970227671</v>
      </c>
      <c r="X158" s="54"/>
      <c r="Y158" s="55">
        <f t="shared" si="59"/>
        <v>0</v>
      </c>
      <c r="Z158" s="160">
        <v>4</v>
      </c>
      <c r="AA158" s="190">
        <v>13027</v>
      </c>
      <c r="AB158" s="67">
        <v>304</v>
      </c>
      <c r="AC158" s="68">
        <f t="shared" si="79"/>
        <v>2333.6148000307053</v>
      </c>
      <c r="AD158" s="67">
        <v>48</v>
      </c>
      <c r="AE158" s="68">
        <f t="shared" si="80"/>
        <v>368.46549474169035</v>
      </c>
      <c r="AF158" s="67">
        <v>298</v>
      </c>
      <c r="AG158" s="7">
        <v>13017</v>
      </c>
      <c r="AH158" s="7">
        <v>379</v>
      </c>
      <c r="AI158" s="14">
        <f t="shared" si="65"/>
        <v>2911.577168318353</v>
      </c>
      <c r="AJ158" s="7">
        <v>57</v>
      </c>
      <c r="AK158" s="14">
        <f t="shared" si="60"/>
        <v>437.88891449642773</v>
      </c>
      <c r="AL158" s="159">
        <v>327</v>
      </c>
      <c r="AM158" s="165">
        <f t="shared" si="81"/>
        <v>21329</v>
      </c>
      <c r="AN158" s="165">
        <f t="shared" si="66"/>
        <v>308</v>
      </c>
      <c r="AO158" s="13">
        <f t="shared" si="67"/>
        <v>1444.043321299639</v>
      </c>
      <c r="AP158" s="161">
        <f t="shared" si="68"/>
        <v>48</v>
      </c>
      <c r="AQ158" s="13">
        <f t="shared" si="69"/>
        <v>225.04571241033335</v>
      </c>
      <c r="AR158" s="162">
        <f t="shared" si="70"/>
        <v>302</v>
      </c>
      <c r="AS158" s="133">
        <f t="shared" si="71"/>
        <v>21072</v>
      </c>
      <c r="AT158" s="133">
        <f t="shared" si="72"/>
        <v>384</v>
      </c>
      <c r="AU158" s="124">
        <f t="shared" si="73"/>
        <v>1822.3234624145784</v>
      </c>
      <c r="AV158" s="133">
        <f t="shared" si="74"/>
        <v>57</v>
      </c>
      <c r="AW158" s="136">
        <f t="shared" si="75"/>
        <v>270.50113895216401</v>
      </c>
      <c r="AX158" s="133">
        <f t="shared" si="76"/>
        <v>332</v>
      </c>
    </row>
    <row r="159" spans="1:50" x14ac:dyDescent="0.2">
      <c r="A159" s="1" t="s">
        <v>278</v>
      </c>
      <c r="B159" s="1" t="s">
        <v>279</v>
      </c>
      <c r="C159" s="106">
        <v>7191</v>
      </c>
      <c r="D159" s="112">
        <v>44</v>
      </c>
      <c r="E159" s="113">
        <f t="shared" si="77"/>
        <v>611.87595605618139</v>
      </c>
      <c r="F159" s="112">
        <v>18</v>
      </c>
      <c r="G159" s="113">
        <f t="shared" si="78"/>
        <v>250.31289111389236</v>
      </c>
      <c r="H159" s="112">
        <v>34</v>
      </c>
      <c r="I159" s="106">
        <v>6913</v>
      </c>
      <c r="J159" s="110">
        <v>42</v>
      </c>
      <c r="K159" s="111">
        <f t="shared" si="61"/>
        <v>607.55099088673512</v>
      </c>
      <c r="L159" s="110">
        <v>15</v>
      </c>
      <c r="M159" s="111">
        <f t="shared" si="58"/>
        <v>216.98249674526252</v>
      </c>
      <c r="N159" s="156">
        <v>10</v>
      </c>
      <c r="O159" s="54">
        <v>1111</v>
      </c>
      <c r="P159" s="54">
        <v>17</v>
      </c>
      <c r="Q159" s="55">
        <f t="shared" si="62"/>
        <v>1530.1530153015301</v>
      </c>
      <c r="R159" s="54">
        <v>14</v>
      </c>
      <c r="S159" s="55">
        <f t="shared" si="63"/>
        <v>1260.1260126012601</v>
      </c>
      <c r="T159" s="54">
        <v>15</v>
      </c>
      <c r="U159" s="56">
        <v>1142</v>
      </c>
      <c r="V159" s="54">
        <v>16</v>
      </c>
      <c r="W159" s="55">
        <f t="shared" si="64"/>
        <v>1401.0507880910684</v>
      </c>
      <c r="X159" s="54">
        <v>8</v>
      </c>
      <c r="Y159" s="55">
        <f t="shared" si="59"/>
        <v>700.5253940455342</v>
      </c>
      <c r="Z159" s="160">
        <v>8</v>
      </c>
      <c r="AA159" s="190">
        <v>13027</v>
      </c>
      <c r="AB159" s="67">
        <v>266</v>
      </c>
      <c r="AC159" s="68">
        <f t="shared" si="79"/>
        <v>2041.9129500268671</v>
      </c>
      <c r="AD159" s="67">
        <v>58</v>
      </c>
      <c r="AE159" s="68">
        <f t="shared" si="80"/>
        <v>445.22913947954254</v>
      </c>
      <c r="AF159" s="67">
        <v>203</v>
      </c>
      <c r="AG159" s="7">
        <v>13017</v>
      </c>
      <c r="AH159" s="7">
        <v>267</v>
      </c>
      <c r="AI159" s="14">
        <f t="shared" si="65"/>
        <v>2051.1638626411614</v>
      </c>
      <c r="AJ159" s="7">
        <v>66</v>
      </c>
      <c r="AK159" s="14">
        <f t="shared" si="60"/>
        <v>507.02926941691635</v>
      </c>
      <c r="AL159" s="159">
        <v>205</v>
      </c>
      <c r="AM159" s="165">
        <f t="shared" si="81"/>
        <v>21329</v>
      </c>
      <c r="AN159" s="165">
        <f t="shared" si="66"/>
        <v>327</v>
      </c>
      <c r="AO159" s="13">
        <f t="shared" si="67"/>
        <v>1533.123915795396</v>
      </c>
      <c r="AP159" s="161">
        <f t="shared" si="68"/>
        <v>90</v>
      </c>
      <c r="AQ159" s="13">
        <f t="shared" si="69"/>
        <v>421.960710769375</v>
      </c>
      <c r="AR159" s="162">
        <f t="shared" si="70"/>
        <v>252</v>
      </c>
      <c r="AS159" s="133">
        <f t="shared" si="71"/>
        <v>21072</v>
      </c>
      <c r="AT159" s="133">
        <f t="shared" si="72"/>
        <v>325</v>
      </c>
      <c r="AU159" s="124">
        <f t="shared" si="73"/>
        <v>1542.3310554290053</v>
      </c>
      <c r="AV159" s="133">
        <f t="shared" si="74"/>
        <v>89</v>
      </c>
      <c r="AW159" s="136">
        <f t="shared" si="75"/>
        <v>422.36142748671227</v>
      </c>
      <c r="AX159" s="133">
        <f t="shared" si="76"/>
        <v>223</v>
      </c>
    </row>
    <row r="160" spans="1:50" x14ac:dyDescent="0.2">
      <c r="A160" s="1" t="s">
        <v>280</v>
      </c>
      <c r="B160" s="1" t="s">
        <v>281</v>
      </c>
      <c r="C160" s="106">
        <v>7191</v>
      </c>
      <c r="D160" s="112">
        <v>51</v>
      </c>
      <c r="E160" s="113">
        <f t="shared" si="77"/>
        <v>709.21985815602841</v>
      </c>
      <c r="F160" s="112">
        <v>9</v>
      </c>
      <c r="G160" s="113">
        <f t="shared" si="78"/>
        <v>125.15644555694618</v>
      </c>
      <c r="H160" s="112">
        <v>34</v>
      </c>
      <c r="I160" s="106">
        <v>6913</v>
      </c>
      <c r="J160" s="110">
        <v>38</v>
      </c>
      <c r="K160" s="111">
        <f t="shared" si="61"/>
        <v>549.68899175466515</v>
      </c>
      <c r="L160" s="110">
        <v>14</v>
      </c>
      <c r="M160" s="111">
        <f t="shared" si="58"/>
        <v>202.51699696224503</v>
      </c>
      <c r="N160" s="156">
        <v>7</v>
      </c>
      <c r="O160" s="54">
        <v>1111</v>
      </c>
      <c r="P160" s="54">
        <v>0</v>
      </c>
      <c r="Q160" s="55">
        <f t="shared" si="62"/>
        <v>0</v>
      </c>
      <c r="R160" s="54">
        <v>0</v>
      </c>
      <c r="S160" s="55">
        <f t="shared" si="63"/>
        <v>0</v>
      </c>
      <c r="T160" s="54">
        <v>0</v>
      </c>
      <c r="U160" s="56">
        <v>1142</v>
      </c>
      <c r="V160" s="54">
        <v>7</v>
      </c>
      <c r="W160" s="55">
        <f t="shared" si="64"/>
        <v>612.95971978984244</v>
      </c>
      <c r="X160" s="54">
        <v>3</v>
      </c>
      <c r="Y160" s="55">
        <f t="shared" si="59"/>
        <v>262.69702276707528</v>
      </c>
      <c r="Z160" s="160">
        <v>2</v>
      </c>
      <c r="AA160" s="190">
        <v>13027</v>
      </c>
      <c r="AB160" s="67">
        <v>24</v>
      </c>
      <c r="AC160" s="68">
        <f t="shared" si="79"/>
        <v>184.23274737084517</v>
      </c>
      <c r="AD160" s="67">
        <v>8</v>
      </c>
      <c r="AE160" s="68">
        <f t="shared" si="80"/>
        <v>61.41091579028172</v>
      </c>
      <c r="AF160" s="67">
        <v>6</v>
      </c>
      <c r="AG160" s="7">
        <v>13017</v>
      </c>
      <c r="AH160" s="7">
        <v>66</v>
      </c>
      <c r="AI160" s="14">
        <f t="shared" si="65"/>
        <v>507.02926941691635</v>
      </c>
      <c r="AJ160" s="7">
        <v>46</v>
      </c>
      <c r="AK160" s="14">
        <f t="shared" si="60"/>
        <v>353.38403626027502</v>
      </c>
      <c r="AL160" s="159">
        <v>15</v>
      </c>
      <c r="AM160" s="165">
        <f t="shared" si="81"/>
        <v>21329</v>
      </c>
      <c r="AN160" s="165">
        <f t="shared" si="66"/>
        <v>75</v>
      </c>
      <c r="AO160" s="13">
        <f t="shared" si="67"/>
        <v>351.63392564114588</v>
      </c>
      <c r="AP160" s="161">
        <f t="shared" si="68"/>
        <v>17</v>
      </c>
      <c r="AQ160" s="13">
        <f t="shared" si="69"/>
        <v>79.703689811993058</v>
      </c>
      <c r="AR160" s="162">
        <f t="shared" si="70"/>
        <v>40</v>
      </c>
      <c r="AS160" s="133">
        <f t="shared" si="71"/>
        <v>21072</v>
      </c>
      <c r="AT160" s="133">
        <f t="shared" si="72"/>
        <v>111</v>
      </c>
      <c r="AU160" s="124">
        <f t="shared" si="73"/>
        <v>526.76537585421408</v>
      </c>
      <c r="AV160" s="133">
        <f t="shared" si="74"/>
        <v>63</v>
      </c>
      <c r="AW160" s="136">
        <f t="shared" si="75"/>
        <v>298.97494305239178</v>
      </c>
      <c r="AX160" s="133">
        <f t="shared" si="76"/>
        <v>24</v>
      </c>
    </row>
    <row r="161" spans="1:50" x14ac:dyDescent="0.2">
      <c r="A161" s="1" t="s">
        <v>282</v>
      </c>
      <c r="B161" s="1" t="s">
        <v>283</v>
      </c>
      <c r="C161" s="106">
        <v>7191</v>
      </c>
      <c r="D161" s="112">
        <v>42</v>
      </c>
      <c r="E161" s="113">
        <f t="shared" si="77"/>
        <v>584.0634125990822</v>
      </c>
      <c r="F161" s="112">
        <v>2</v>
      </c>
      <c r="G161" s="113">
        <f t="shared" si="78"/>
        <v>27.812543457099149</v>
      </c>
      <c r="H161" s="112">
        <v>5</v>
      </c>
      <c r="I161" s="106">
        <v>6913</v>
      </c>
      <c r="J161" s="110">
        <v>41</v>
      </c>
      <c r="K161" s="111">
        <f t="shared" si="61"/>
        <v>593.08549110371769</v>
      </c>
      <c r="L161" s="110">
        <v>34</v>
      </c>
      <c r="M161" s="111">
        <f t="shared" si="58"/>
        <v>491.82699262259513</v>
      </c>
      <c r="N161" s="156">
        <v>0</v>
      </c>
      <c r="O161" s="54">
        <v>1111</v>
      </c>
      <c r="P161" s="54">
        <v>0</v>
      </c>
      <c r="Q161" s="55">
        <f t="shared" si="62"/>
        <v>0</v>
      </c>
      <c r="R161" s="54">
        <v>0</v>
      </c>
      <c r="S161" s="55">
        <f t="shared" si="63"/>
        <v>0</v>
      </c>
      <c r="T161" s="54">
        <v>0</v>
      </c>
      <c r="U161" s="56">
        <v>1142</v>
      </c>
      <c r="V161" s="54">
        <v>15</v>
      </c>
      <c r="W161" s="55">
        <f t="shared" si="64"/>
        <v>1313.4851138353765</v>
      </c>
      <c r="X161" s="54">
        <v>15</v>
      </c>
      <c r="Y161" s="55">
        <f t="shared" si="59"/>
        <v>1313.4851138353765</v>
      </c>
      <c r="Z161" s="160">
        <v>0</v>
      </c>
      <c r="AA161" s="190">
        <v>13027</v>
      </c>
      <c r="AB161" s="67">
        <v>33</v>
      </c>
      <c r="AC161" s="68">
        <f t="shared" si="79"/>
        <v>253.32002763491209</v>
      </c>
      <c r="AD161" s="67">
        <v>15</v>
      </c>
      <c r="AE161" s="68">
        <f t="shared" si="80"/>
        <v>115.14546710677824</v>
      </c>
      <c r="AF161" s="67">
        <v>5</v>
      </c>
      <c r="AG161" s="7">
        <v>13017</v>
      </c>
      <c r="AH161" s="7">
        <v>65</v>
      </c>
      <c r="AI161" s="14">
        <f t="shared" si="65"/>
        <v>499.34700775908425</v>
      </c>
      <c r="AJ161" s="7">
        <v>58</v>
      </c>
      <c r="AK161" s="14">
        <f t="shared" si="60"/>
        <v>445.57117615425983</v>
      </c>
      <c r="AL161" s="159">
        <v>6</v>
      </c>
      <c r="AM161" s="165">
        <f t="shared" si="81"/>
        <v>21329</v>
      </c>
      <c r="AN161" s="165">
        <f t="shared" si="66"/>
        <v>75</v>
      </c>
      <c r="AO161" s="13">
        <f t="shared" si="67"/>
        <v>351.63392564114588</v>
      </c>
      <c r="AP161" s="161">
        <f t="shared" si="68"/>
        <v>17</v>
      </c>
      <c r="AQ161" s="13">
        <f t="shared" si="69"/>
        <v>79.703689811993058</v>
      </c>
      <c r="AR161" s="162">
        <f t="shared" si="70"/>
        <v>10</v>
      </c>
      <c r="AS161" s="133">
        <f t="shared" si="71"/>
        <v>21072</v>
      </c>
      <c r="AT161" s="133">
        <f t="shared" si="72"/>
        <v>121</v>
      </c>
      <c r="AU161" s="124">
        <f t="shared" si="73"/>
        <v>574.22171602126048</v>
      </c>
      <c r="AV161" s="133">
        <f t="shared" si="74"/>
        <v>107</v>
      </c>
      <c r="AW161" s="136">
        <f t="shared" si="75"/>
        <v>507.78283978739563</v>
      </c>
      <c r="AX161" s="133">
        <f t="shared" si="76"/>
        <v>6</v>
      </c>
    </row>
    <row r="162" spans="1:50" x14ac:dyDescent="0.2">
      <c r="A162" s="46" t="s">
        <v>440</v>
      </c>
      <c r="B162" s="46" t="s">
        <v>441</v>
      </c>
      <c r="C162" s="106">
        <v>7191</v>
      </c>
      <c r="D162" s="112"/>
      <c r="E162" s="113">
        <f t="shared" si="77"/>
        <v>0</v>
      </c>
      <c r="F162" s="112"/>
      <c r="G162" s="113">
        <f t="shared" si="78"/>
        <v>0</v>
      </c>
      <c r="H162" s="112"/>
      <c r="I162" s="106">
        <v>6913</v>
      </c>
      <c r="J162" s="110"/>
      <c r="K162" s="111"/>
      <c r="L162" s="110"/>
      <c r="M162" s="111"/>
      <c r="N162" s="156"/>
      <c r="O162" s="54">
        <v>1111</v>
      </c>
      <c r="P162" s="54"/>
      <c r="Q162" s="55">
        <f t="shared" si="62"/>
        <v>0</v>
      </c>
      <c r="R162" s="54"/>
      <c r="S162" s="55">
        <f t="shared" si="63"/>
        <v>0</v>
      </c>
      <c r="T162" s="54"/>
      <c r="U162" s="56">
        <v>1142</v>
      </c>
      <c r="V162" s="54"/>
      <c r="W162" s="55"/>
      <c r="X162" s="54"/>
      <c r="Y162" s="55"/>
      <c r="Z162" s="160"/>
      <c r="AA162" s="190">
        <v>13027</v>
      </c>
      <c r="AB162" s="67">
        <v>0</v>
      </c>
      <c r="AC162" s="68">
        <f t="shared" si="79"/>
        <v>0</v>
      </c>
      <c r="AD162" s="67">
        <v>0</v>
      </c>
      <c r="AE162" s="68">
        <f t="shared" si="80"/>
        <v>0</v>
      </c>
      <c r="AF162" s="67">
        <v>0</v>
      </c>
      <c r="AG162" s="7">
        <v>13017</v>
      </c>
      <c r="AH162" s="7"/>
      <c r="AI162" s="14"/>
      <c r="AJ162" s="7"/>
      <c r="AK162" s="14"/>
      <c r="AL162" s="159">
        <v>0</v>
      </c>
      <c r="AM162" s="165">
        <f t="shared" si="81"/>
        <v>21329</v>
      </c>
      <c r="AN162" s="165">
        <f t="shared" si="66"/>
        <v>0</v>
      </c>
      <c r="AO162" s="13">
        <f t="shared" si="67"/>
        <v>0</v>
      </c>
      <c r="AP162" s="161">
        <f t="shared" si="68"/>
        <v>0</v>
      </c>
      <c r="AQ162" s="13">
        <f t="shared" si="69"/>
        <v>0</v>
      </c>
      <c r="AR162" s="162">
        <f t="shared" si="70"/>
        <v>0</v>
      </c>
      <c r="AS162" s="133">
        <f t="shared" si="71"/>
        <v>21072</v>
      </c>
      <c r="AT162" s="133">
        <f t="shared" si="72"/>
        <v>0</v>
      </c>
      <c r="AU162" s="124">
        <f t="shared" si="73"/>
        <v>0</v>
      </c>
      <c r="AV162" s="133">
        <f t="shared" si="74"/>
        <v>0</v>
      </c>
      <c r="AW162" s="136">
        <f t="shared" si="75"/>
        <v>0</v>
      </c>
      <c r="AX162" s="133">
        <f t="shared" si="76"/>
        <v>0</v>
      </c>
    </row>
    <row r="163" spans="1:50" x14ac:dyDescent="0.2">
      <c r="A163" s="46" t="s">
        <v>442</v>
      </c>
      <c r="B163" s="46" t="s">
        <v>443</v>
      </c>
      <c r="C163" s="106">
        <v>7191</v>
      </c>
      <c r="D163" s="112"/>
      <c r="E163" s="113">
        <f t="shared" si="77"/>
        <v>0</v>
      </c>
      <c r="F163" s="112"/>
      <c r="G163" s="113">
        <f t="shared" si="78"/>
        <v>0</v>
      </c>
      <c r="H163" s="112"/>
      <c r="I163" s="106">
        <v>6913</v>
      </c>
      <c r="J163" s="110"/>
      <c r="K163" s="111"/>
      <c r="L163" s="110"/>
      <c r="M163" s="111"/>
      <c r="N163" s="156"/>
      <c r="O163" s="54">
        <v>1111</v>
      </c>
      <c r="P163" s="54"/>
      <c r="Q163" s="55">
        <f t="shared" si="62"/>
        <v>0</v>
      </c>
      <c r="R163" s="54"/>
      <c r="S163" s="55">
        <f t="shared" si="63"/>
        <v>0</v>
      </c>
      <c r="T163" s="54"/>
      <c r="U163" s="56">
        <v>1142</v>
      </c>
      <c r="V163" s="54"/>
      <c r="W163" s="55"/>
      <c r="X163" s="54"/>
      <c r="Y163" s="55"/>
      <c r="Z163" s="160"/>
      <c r="AA163" s="190">
        <v>13027</v>
      </c>
      <c r="AB163" s="67">
        <v>4</v>
      </c>
      <c r="AC163" s="68">
        <f t="shared" si="79"/>
        <v>30.70545789514086</v>
      </c>
      <c r="AD163" s="67">
        <v>1</v>
      </c>
      <c r="AE163" s="68">
        <f t="shared" si="80"/>
        <v>7.676364473785215</v>
      </c>
      <c r="AF163" s="67">
        <v>2</v>
      </c>
      <c r="AG163" s="7">
        <v>13017</v>
      </c>
      <c r="AH163" s="7">
        <v>7</v>
      </c>
      <c r="AI163" s="14"/>
      <c r="AJ163" s="7">
        <v>2</v>
      </c>
      <c r="AK163" s="14"/>
      <c r="AL163" s="159">
        <v>2</v>
      </c>
      <c r="AM163" s="165">
        <f t="shared" si="81"/>
        <v>21329</v>
      </c>
      <c r="AN163" s="165">
        <f t="shared" si="66"/>
        <v>4</v>
      </c>
      <c r="AO163" s="13">
        <f t="shared" si="67"/>
        <v>18.753809367527779</v>
      </c>
      <c r="AP163" s="161">
        <f t="shared" si="68"/>
        <v>1</v>
      </c>
      <c r="AQ163" s="13">
        <f t="shared" si="69"/>
        <v>4.6884523418819448</v>
      </c>
      <c r="AR163" s="162">
        <f t="shared" si="70"/>
        <v>2</v>
      </c>
      <c r="AS163" s="133">
        <f t="shared" si="71"/>
        <v>21072</v>
      </c>
      <c r="AT163" s="133">
        <f t="shared" si="72"/>
        <v>7</v>
      </c>
      <c r="AU163" s="124">
        <f t="shared" si="73"/>
        <v>33.219438116932423</v>
      </c>
      <c r="AV163" s="133">
        <f t="shared" si="74"/>
        <v>2</v>
      </c>
      <c r="AW163" s="136">
        <f t="shared" si="75"/>
        <v>9.4912680334092645</v>
      </c>
      <c r="AX163" s="133">
        <f t="shared" si="76"/>
        <v>2</v>
      </c>
    </row>
    <row r="164" spans="1:50" x14ac:dyDescent="0.2">
      <c r="A164" s="1" t="s">
        <v>284</v>
      </c>
      <c r="B164" s="1" t="s">
        <v>285</v>
      </c>
      <c r="C164" s="106">
        <v>7191</v>
      </c>
      <c r="D164" s="112">
        <v>0</v>
      </c>
      <c r="E164" s="113">
        <f t="shared" si="77"/>
        <v>0</v>
      </c>
      <c r="F164" s="112">
        <v>0</v>
      </c>
      <c r="G164" s="113">
        <f t="shared" si="78"/>
        <v>0</v>
      </c>
      <c r="H164" s="112">
        <v>0</v>
      </c>
      <c r="I164" s="106">
        <v>6913</v>
      </c>
      <c r="J164" s="110">
        <v>70</v>
      </c>
      <c r="K164" s="111">
        <f t="shared" si="61"/>
        <v>1012.5849848112251</v>
      </c>
      <c r="L164" s="110">
        <v>50</v>
      </c>
      <c r="M164" s="111">
        <f t="shared" si="58"/>
        <v>723.27498915087517</v>
      </c>
      <c r="N164" s="156">
        <v>1</v>
      </c>
      <c r="O164" s="54">
        <v>1111</v>
      </c>
      <c r="P164" s="54">
        <v>0</v>
      </c>
      <c r="Q164" s="55">
        <f t="shared" si="62"/>
        <v>0</v>
      </c>
      <c r="R164" s="54">
        <v>0</v>
      </c>
      <c r="S164" s="55">
        <f t="shared" si="63"/>
        <v>0</v>
      </c>
      <c r="T164" s="54">
        <v>0</v>
      </c>
      <c r="U164" s="56">
        <v>1142</v>
      </c>
      <c r="V164" s="54"/>
      <c r="W164" s="55">
        <f t="shared" ref="W164:W225" si="82">V164/U164*100000</f>
        <v>0</v>
      </c>
      <c r="X164" s="54"/>
      <c r="Y164" s="55">
        <f t="shared" ref="Y164:Y225" si="83">X164/U164*100000</f>
        <v>0</v>
      </c>
      <c r="Z164" s="160">
        <v>0</v>
      </c>
      <c r="AA164" s="190">
        <v>13027</v>
      </c>
      <c r="AB164" s="67">
        <v>0</v>
      </c>
      <c r="AC164" s="68">
        <f t="shared" si="79"/>
        <v>0</v>
      </c>
      <c r="AD164" s="67">
        <v>0</v>
      </c>
      <c r="AE164" s="68">
        <f t="shared" si="80"/>
        <v>0</v>
      </c>
      <c r="AF164" s="67">
        <v>0</v>
      </c>
      <c r="AG164" s="7">
        <v>13017</v>
      </c>
      <c r="AH164" s="7">
        <v>46</v>
      </c>
      <c r="AI164" s="14">
        <f t="shared" si="65"/>
        <v>353.38403626027502</v>
      </c>
      <c r="AJ164" s="7">
        <v>20</v>
      </c>
      <c r="AK164" s="14">
        <f t="shared" si="60"/>
        <v>153.64523315664132</v>
      </c>
      <c r="AL164" s="159">
        <v>0</v>
      </c>
      <c r="AM164" s="165">
        <f t="shared" si="81"/>
        <v>21329</v>
      </c>
      <c r="AN164" s="165">
        <f t="shared" si="66"/>
        <v>0</v>
      </c>
      <c r="AO164" s="13">
        <f t="shared" si="67"/>
        <v>0</v>
      </c>
      <c r="AP164" s="161">
        <f t="shared" si="68"/>
        <v>0</v>
      </c>
      <c r="AQ164" s="13">
        <f t="shared" si="69"/>
        <v>0</v>
      </c>
      <c r="AR164" s="162">
        <f t="shared" si="70"/>
        <v>0</v>
      </c>
      <c r="AS164" s="133">
        <f t="shared" si="71"/>
        <v>21072</v>
      </c>
      <c r="AT164" s="133">
        <f t="shared" si="72"/>
        <v>116</v>
      </c>
      <c r="AU164" s="124">
        <f t="shared" si="73"/>
        <v>550.49354593773728</v>
      </c>
      <c r="AV164" s="133">
        <f t="shared" si="74"/>
        <v>70</v>
      </c>
      <c r="AW164" s="136">
        <f t="shared" si="75"/>
        <v>332.19438116932423</v>
      </c>
      <c r="AX164" s="133">
        <f t="shared" si="76"/>
        <v>1</v>
      </c>
    </row>
    <row r="165" spans="1:50" x14ac:dyDescent="0.2">
      <c r="A165" s="1" t="s">
        <v>286</v>
      </c>
      <c r="B165" s="1" t="s">
        <v>287</v>
      </c>
      <c r="C165" s="106">
        <v>7191</v>
      </c>
      <c r="D165" s="112">
        <v>0</v>
      </c>
      <c r="E165" s="113">
        <f t="shared" si="77"/>
        <v>0</v>
      </c>
      <c r="F165" s="112">
        <v>0</v>
      </c>
      <c r="G165" s="113">
        <f t="shared" si="78"/>
        <v>0</v>
      </c>
      <c r="H165" s="112">
        <v>0</v>
      </c>
      <c r="I165" s="106">
        <v>6913</v>
      </c>
      <c r="J165" s="110"/>
      <c r="K165" s="111">
        <f t="shared" si="61"/>
        <v>0</v>
      </c>
      <c r="L165" s="110"/>
      <c r="M165" s="111">
        <f t="shared" si="58"/>
        <v>0</v>
      </c>
      <c r="N165" s="156">
        <v>0</v>
      </c>
      <c r="O165" s="54">
        <v>1111</v>
      </c>
      <c r="P165" s="54">
        <v>0</v>
      </c>
      <c r="Q165" s="55">
        <f t="shared" si="62"/>
        <v>0</v>
      </c>
      <c r="R165" s="54">
        <v>0</v>
      </c>
      <c r="S165" s="55">
        <f t="shared" si="63"/>
        <v>0</v>
      </c>
      <c r="T165" s="54">
        <v>0</v>
      </c>
      <c r="U165" s="56">
        <v>1142</v>
      </c>
      <c r="V165" s="54"/>
      <c r="W165" s="55">
        <f t="shared" si="82"/>
        <v>0</v>
      </c>
      <c r="X165" s="54"/>
      <c r="Y165" s="55">
        <f t="shared" si="83"/>
        <v>0</v>
      </c>
      <c r="Z165" s="160">
        <v>0</v>
      </c>
      <c r="AA165" s="190">
        <v>13027</v>
      </c>
      <c r="AB165" s="67">
        <v>0</v>
      </c>
      <c r="AC165" s="68">
        <f t="shared" si="79"/>
        <v>0</v>
      </c>
      <c r="AD165" s="67">
        <v>0</v>
      </c>
      <c r="AE165" s="68">
        <f t="shared" si="80"/>
        <v>0</v>
      </c>
      <c r="AF165" s="67">
        <v>0</v>
      </c>
      <c r="AG165" s="7">
        <v>13017</v>
      </c>
      <c r="AH165" s="7"/>
      <c r="AI165" s="14">
        <f t="shared" si="65"/>
        <v>0</v>
      </c>
      <c r="AJ165" s="7"/>
      <c r="AK165" s="14">
        <f t="shared" si="60"/>
        <v>0</v>
      </c>
      <c r="AL165" s="159">
        <v>0</v>
      </c>
      <c r="AM165" s="165">
        <f t="shared" si="81"/>
        <v>21329</v>
      </c>
      <c r="AN165" s="165">
        <f t="shared" si="66"/>
        <v>0</v>
      </c>
      <c r="AO165" s="13">
        <f t="shared" si="67"/>
        <v>0</v>
      </c>
      <c r="AP165" s="161">
        <f t="shared" si="68"/>
        <v>0</v>
      </c>
      <c r="AQ165" s="13">
        <f t="shared" si="69"/>
        <v>0</v>
      </c>
      <c r="AR165" s="162">
        <f t="shared" si="70"/>
        <v>0</v>
      </c>
      <c r="AS165" s="133">
        <f t="shared" si="71"/>
        <v>21072</v>
      </c>
      <c r="AT165" s="133">
        <f t="shared" si="72"/>
        <v>0</v>
      </c>
      <c r="AU165" s="124">
        <f t="shared" si="73"/>
        <v>0</v>
      </c>
      <c r="AV165" s="133">
        <f t="shared" si="74"/>
        <v>0</v>
      </c>
      <c r="AW165" s="136">
        <f t="shared" si="75"/>
        <v>0</v>
      </c>
      <c r="AX165" s="133">
        <f t="shared" si="76"/>
        <v>0</v>
      </c>
    </row>
    <row r="166" spans="1:50" x14ac:dyDescent="0.2">
      <c r="A166" s="1" t="s">
        <v>288</v>
      </c>
      <c r="B166" s="1" t="s">
        <v>289</v>
      </c>
      <c r="C166" s="106">
        <v>7191</v>
      </c>
      <c r="D166" s="112">
        <v>0</v>
      </c>
      <c r="E166" s="113">
        <f t="shared" si="77"/>
        <v>0</v>
      </c>
      <c r="F166" s="112">
        <v>0</v>
      </c>
      <c r="G166" s="113">
        <f t="shared" si="78"/>
        <v>0</v>
      </c>
      <c r="H166" s="112">
        <v>0</v>
      </c>
      <c r="I166" s="106">
        <v>6913</v>
      </c>
      <c r="J166" s="110"/>
      <c r="K166" s="111">
        <f t="shared" si="61"/>
        <v>0</v>
      </c>
      <c r="L166" s="110"/>
      <c r="M166" s="111">
        <f t="shared" si="58"/>
        <v>0</v>
      </c>
      <c r="N166" s="156">
        <v>0</v>
      </c>
      <c r="O166" s="54">
        <v>1111</v>
      </c>
      <c r="P166" s="54">
        <v>0</v>
      </c>
      <c r="Q166" s="55">
        <f t="shared" si="62"/>
        <v>0</v>
      </c>
      <c r="R166" s="54">
        <v>0</v>
      </c>
      <c r="S166" s="55">
        <f t="shared" si="63"/>
        <v>0</v>
      </c>
      <c r="T166" s="54">
        <v>0</v>
      </c>
      <c r="U166" s="56">
        <v>1142</v>
      </c>
      <c r="V166" s="54"/>
      <c r="W166" s="55">
        <f t="shared" si="82"/>
        <v>0</v>
      </c>
      <c r="X166" s="54"/>
      <c r="Y166" s="55">
        <f t="shared" si="83"/>
        <v>0</v>
      </c>
      <c r="Z166" s="160">
        <v>0</v>
      </c>
      <c r="AA166" s="190">
        <v>13027</v>
      </c>
      <c r="AB166" s="67">
        <v>20</v>
      </c>
      <c r="AC166" s="68">
        <f t="shared" si="79"/>
        <v>153.52728947570429</v>
      </c>
      <c r="AD166" s="67">
        <v>6</v>
      </c>
      <c r="AE166" s="68">
        <f t="shared" si="80"/>
        <v>46.058186842711294</v>
      </c>
      <c r="AF166" s="67">
        <v>0</v>
      </c>
      <c r="AG166" s="7">
        <v>13017</v>
      </c>
      <c r="AH166" s="7">
        <v>39</v>
      </c>
      <c r="AI166" s="14">
        <f t="shared" si="65"/>
        <v>299.60820465545055</v>
      </c>
      <c r="AJ166" s="7">
        <v>18</v>
      </c>
      <c r="AK166" s="14">
        <f t="shared" si="60"/>
        <v>138.28070984097718</v>
      </c>
      <c r="AL166" s="159">
        <v>0</v>
      </c>
      <c r="AM166" s="165">
        <f t="shared" si="81"/>
        <v>21329</v>
      </c>
      <c r="AN166" s="165">
        <f t="shared" si="66"/>
        <v>20</v>
      </c>
      <c r="AO166" s="13">
        <f t="shared" si="67"/>
        <v>93.769046837638896</v>
      </c>
      <c r="AP166" s="161">
        <f t="shared" si="68"/>
        <v>6</v>
      </c>
      <c r="AQ166" s="13">
        <f t="shared" si="69"/>
        <v>28.130714051291669</v>
      </c>
      <c r="AR166" s="162">
        <f t="shared" si="70"/>
        <v>0</v>
      </c>
      <c r="AS166" s="133">
        <f t="shared" si="71"/>
        <v>21072</v>
      </c>
      <c r="AT166" s="133">
        <f t="shared" si="72"/>
        <v>39</v>
      </c>
      <c r="AU166" s="124">
        <f t="shared" si="73"/>
        <v>185.07972665148066</v>
      </c>
      <c r="AV166" s="133">
        <f t="shared" si="74"/>
        <v>18</v>
      </c>
      <c r="AW166" s="136">
        <f t="shared" si="75"/>
        <v>85.421412300683372</v>
      </c>
      <c r="AX166" s="133">
        <f t="shared" si="76"/>
        <v>0</v>
      </c>
    </row>
    <row r="167" spans="1:50" x14ac:dyDescent="0.2">
      <c r="A167" s="1" t="s">
        <v>290</v>
      </c>
      <c r="B167" s="1" t="s">
        <v>291</v>
      </c>
      <c r="C167" s="106">
        <v>7191</v>
      </c>
      <c r="D167" s="112">
        <v>2</v>
      </c>
      <c r="E167" s="113">
        <f t="shared" si="77"/>
        <v>27.812543457099149</v>
      </c>
      <c r="F167" s="112">
        <v>0</v>
      </c>
      <c r="G167" s="113">
        <f t="shared" si="78"/>
        <v>0</v>
      </c>
      <c r="H167" s="112">
        <v>2</v>
      </c>
      <c r="I167" s="106">
        <v>6913</v>
      </c>
      <c r="J167" s="110">
        <v>7</v>
      </c>
      <c r="K167" s="111">
        <f t="shared" si="61"/>
        <v>101.25849848112252</v>
      </c>
      <c r="L167" s="110">
        <v>5</v>
      </c>
      <c r="M167" s="111">
        <f t="shared" si="58"/>
        <v>72.327498915087517</v>
      </c>
      <c r="N167" s="156">
        <v>2</v>
      </c>
      <c r="O167" s="54">
        <v>1111</v>
      </c>
      <c r="P167" s="54">
        <v>1</v>
      </c>
      <c r="Q167" s="55">
        <f t="shared" si="62"/>
        <v>90.009000900090001</v>
      </c>
      <c r="R167" s="54">
        <v>0</v>
      </c>
      <c r="S167" s="55">
        <f t="shared" si="63"/>
        <v>0</v>
      </c>
      <c r="T167" s="54">
        <v>1</v>
      </c>
      <c r="U167" s="56">
        <v>1142</v>
      </c>
      <c r="V167" s="54">
        <v>2</v>
      </c>
      <c r="W167" s="55">
        <f t="shared" si="82"/>
        <v>175.13134851138355</v>
      </c>
      <c r="X167" s="54">
        <v>1</v>
      </c>
      <c r="Y167" s="55">
        <f t="shared" si="83"/>
        <v>87.565674255691775</v>
      </c>
      <c r="Z167" s="160">
        <v>2</v>
      </c>
      <c r="AA167" s="190">
        <v>13027</v>
      </c>
      <c r="AB167" s="67">
        <v>26</v>
      </c>
      <c r="AC167" s="68">
        <f t="shared" si="79"/>
        <v>199.5854763184156</v>
      </c>
      <c r="AD167" s="67">
        <v>11</v>
      </c>
      <c r="AE167" s="68">
        <f t="shared" si="80"/>
        <v>84.440009211637374</v>
      </c>
      <c r="AF167" s="67">
        <v>3</v>
      </c>
      <c r="AG167" s="7">
        <v>13017</v>
      </c>
      <c r="AH167" s="7">
        <v>21</v>
      </c>
      <c r="AI167" s="14">
        <f t="shared" si="65"/>
        <v>161.32749481447337</v>
      </c>
      <c r="AJ167" s="7">
        <v>10</v>
      </c>
      <c r="AK167" s="14">
        <f t="shared" si="60"/>
        <v>76.822616578320662</v>
      </c>
      <c r="AL167" s="159">
        <v>6</v>
      </c>
      <c r="AM167" s="165">
        <f t="shared" si="81"/>
        <v>21329</v>
      </c>
      <c r="AN167" s="165">
        <f t="shared" si="66"/>
        <v>29</v>
      </c>
      <c r="AO167" s="13">
        <f t="shared" si="67"/>
        <v>135.96511791457638</v>
      </c>
      <c r="AP167" s="161">
        <f t="shared" si="68"/>
        <v>11</v>
      </c>
      <c r="AQ167" s="13">
        <f t="shared" si="69"/>
        <v>51.572975760701397</v>
      </c>
      <c r="AR167" s="162">
        <f t="shared" si="70"/>
        <v>6</v>
      </c>
      <c r="AS167" s="133">
        <f t="shared" si="71"/>
        <v>21072</v>
      </c>
      <c r="AT167" s="133">
        <f t="shared" si="72"/>
        <v>30</v>
      </c>
      <c r="AU167" s="124">
        <f t="shared" si="73"/>
        <v>142.36902050113895</v>
      </c>
      <c r="AV167" s="133">
        <f t="shared" si="74"/>
        <v>16</v>
      </c>
      <c r="AW167" s="136">
        <f t="shared" si="75"/>
        <v>75.930144267274116</v>
      </c>
      <c r="AX167" s="133">
        <f t="shared" si="76"/>
        <v>10</v>
      </c>
    </row>
    <row r="168" spans="1:50" x14ac:dyDescent="0.2">
      <c r="A168" s="1" t="s">
        <v>292</v>
      </c>
      <c r="B168" s="1" t="s">
        <v>293</v>
      </c>
      <c r="C168" s="106">
        <v>7191</v>
      </c>
      <c r="D168" s="112">
        <v>0</v>
      </c>
      <c r="E168" s="113">
        <f t="shared" si="77"/>
        <v>0</v>
      </c>
      <c r="F168" s="112">
        <v>0</v>
      </c>
      <c r="G168" s="113">
        <f t="shared" si="78"/>
        <v>0</v>
      </c>
      <c r="H168" s="112">
        <v>0</v>
      </c>
      <c r="I168" s="106">
        <v>6913</v>
      </c>
      <c r="J168" s="110">
        <v>1</v>
      </c>
      <c r="K168" s="111">
        <f t="shared" si="61"/>
        <v>14.465499783017504</v>
      </c>
      <c r="L168" s="110"/>
      <c r="M168" s="111">
        <f t="shared" si="58"/>
        <v>0</v>
      </c>
      <c r="N168" s="156">
        <v>1</v>
      </c>
      <c r="O168" s="54">
        <v>1111</v>
      </c>
      <c r="P168" s="54">
        <v>0</v>
      </c>
      <c r="Q168" s="55">
        <f t="shared" si="62"/>
        <v>0</v>
      </c>
      <c r="R168" s="54">
        <v>0</v>
      </c>
      <c r="S168" s="55">
        <f t="shared" si="63"/>
        <v>0</v>
      </c>
      <c r="T168" s="54">
        <v>0</v>
      </c>
      <c r="U168" s="56">
        <v>1142</v>
      </c>
      <c r="V168" s="54"/>
      <c r="W168" s="55">
        <f t="shared" si="82"/>
        <v>0</v>
      </c>
      <c r="X168" s="54"/>
      <c r="Y168" s="55">
        <f t="shared" si="83"/>
        <v>0</v>
      </c>
      <c r="Z168" s="160">
        <v>0</v>
      </c>
      <c r="AA168" s="190">
        <v>13027</v>
      </c>
      <c r="AB168" s="67">
        <v>6</v>
      </c>
      <c r="AC168" s="68">
        <f t="shared" si="79"/>
        <v>46.058186842711294</v>
      </c>
      <c r="AD168" s="67">
        <v>0</v>
      </c>
      <c r="AE168" s="68">
        <f t="shared" si="80"/>
        <v>0</v>
      </c>
      <c r="AF168" s="67">
        <v>2</v>
      </c>
      <c r="AG168" s="7">
        <v>13017</v>
      </c>
      <c r="AH168" s="7">
        <v>17</v>
      </c>
      <c r="AI168" s="14">
        <f t="shared" si="65"/>
        <v>130.59844818314511</v>
      </c>
      <c r="AJ168" s="7">
        <v>8</v>
      </c>
      <c r="AK168" s="14">
        <f t="shared" si="60"/>
        <v>61.458093262656526</v>
      </c>
      <c r="AL168" s="159">
        <v>5</v>
      </c>
      <c r="AM168" s="165">
        <f t="shared" si="81"/>
        <v>21329</v>
      </c>
      <c r="AN168" s="165">
        <f t="shared" si="66"/>
        <v>6</v>
      </c>
      <c r="AO168" s="13">
        <f t="shared" si="67"/>
        <v>28.130714051291669</v>
      </c>
      <c r="AP168" s="161">
        <f t="shared" si="68"/>
        <v>0</v>
      </c>
      <c r="AQ168" s="13">
        <f t="shared" si="69"/>
        <v>0</v>
      </c>
      <c r="AR168" s="162">
        <f t="shared" si="70"/>
        <v>2</v>
      </c>
      <c r="AS168" s="133">
        <f t="shared" si="71"/>
        <v>21072</v>
      </c>
      <c r="AT168" s="133">
        <f t="shared" si="72"/>
        <v>18</v>
      </c>
      <c r="AU168" s="124">
        <f t="shared" si="73"/>
        <v>85.421412300683372</v>
      </c>
      <c r="AV168" s="133">
        <f t="shared" si="74"/>
        <v>8</v>
      </c>
      <c r="AW168" s="136">
        <f t="shared" si="75"/>
        <v>37.965072133637058</v>
      </c>
      <c r="AX168" s="133">
        <f t="shared" si="76"/>
        <v>6</v>
      </c>
    </row>
    <row r="169" spans="1:50" x14ac:dyDescent="0.2">
      <c r="A169" s="1" t="s">
        <v>294</v>
      </c>
      <c r="B169" s="1" t="s">
        <v>295</v>
      </c>
      <c r="C169" s="106">
        <v>7191</v>
      </c>
      <c r="D169" s="112">
        <v>6</v>
      </c>
      <c r="E169" s="113">
        <f t="shared" si="77"/>
        <v>83.437630371297459</v>
      </c>
      <c r="F169" s="112">
        <v>0</v>
      </c>
      <c r="G169" s="113">
        <f t="shared" si="78"/>
        <v>0</v>
      </c>
      <c r="H169" s="112">
        <v>6</v>
      </c>
      <c r="I169" s="106">
        <v>6913</v>
      </c>
      <c r="J169" s="110">
        <v>35</v>
      </c>
      <c r="K169" s="111">
        <f t="shared" si="61"/>
        <v>506.29249240561256</v>
      </c>
      <c r="L169" s="110">
        <v>13</v>
      </c>
      <c r="M169" s="111">
        <f t="shared" si="58"/>
        <v>188.05149717922754</v>
      </c>
      <c r="N169" s="156">
        <v>3</v>
      </c>
      <c r="O169" s="54">
        <v>1111</v>
      </c>
      <c r="P169" s="54">
        <v>4</v>
      </c>
      <c r="Q169" s="55">
        <f t="shared" si="62"/>
        <v>360.03600360036</v>
      </c>
      <c r="R169" s="54">
        <v>3</v>
      </c>
      <c r="S169" s="55">
        <f t="shared" si="63"/>
        <v>270.02700270027003</v>
      </c>
      <c r="T169" s="54">
        <v>4</v>
      </c>
      <c r="U169" s="56">
        <v>1142</v>
      </c>
      <c r="V169" s="54">
        <v>4</v>
      </c>
      <c r="W169" s="55">
        <f t="shared" si="82"/>
        <v>350.2626970227671</v>
      </c>
      <c r="X169" s="54">
        <v>1</v>
      </c>
      <c r="Y169" s="55">
        <f t="shared" si="83"/>
        <v>87.565674255691775</v>
      </c>
      <c r="Z169" s="160">
        <v>1</v>
      </c>
      <c r="AA169" s="190">
        <v>13027</v>
      </c>
      <c r="AB169" s="67">
        <v>24</v>
      </c>
      <c r="AC169" s="68">
        <f t="shared" si="79"/>
        <v>184.23274737084517</v>
      </c>
      <c r="AD169" s="67">
        <v>0</v>
      </c>
      <c r="AE169" s="68">
        <f t="shared" si="80"/>
        <v>0</v>
      </c>
      <c r="AF169" s="67">
        <v>9</v>
      </c>
      <c r="AG169" s="7">
        <v>13017</v>
      </c>
      <c r="AH169" s="7">
        <v>129</v>
      </c>
      <c r="AI169" s="14">
        <f t="shared" si="65"/>
        <v>991.01175386033651</v>
      </c>
      <c r="AJ169" s="7">
        <v>39</v>
      </c>
      <c r="AK169" s="14">
        <f t="shared" si="60"/>
        <v>299.60820465545055</v>
      </c>
      <c r="AL169" s="159">
        <v>34</v>
      </c>
      <c r="AM169" s="165">
        <f t="shared" si="81"/>
        <v>21329</v>
      </c>
      <c r="AN169" s="165">
        <f t="shared" si="66"/>
        <v>34</v>
      </c>
      <c r="AO169" s="13">
        <f t="shared" si="67"/>
        <v>159.40737962398612</v>
      </c>
      <c r="AP169" s="161">
        <f t="shared" si="68"/>
        <v>3</v>
      </c>
      <c r="AQ169" s="13">
        <f t="shared" si="69"/>
        <v>14.065357025645834</v>
      </c>
      <c r="AR169" s="162">
        <f t="shared" si="70"/>
        <v>19</v>
      </c>
      <c r="AS169" s="133">
        <f t="shared" si="71"/>
        <v>21072</v>
      </c>
      <c r="AT169" s="133">
        <f t="shared" si="72"/>
        <v>168</v>
      </c>
      <c r="AU169" s="124">
        <f t="shared" si="73"/>
        <v>797.26651480637815</v>
      </c>
      <c r="AV169" s="133">
        <f t="shared" si="74"/>
        <v>53</v>
      </c>
      <c r="AW169" s="136">
        <f t="shared" si="75"/>
        <v>251.51860288534547</v>
      </c>
      <c r="AX169" s="133">
        <f t="shared" si="76"/>
        <v>38</v>
      </c>
    </row>
    <row r="170" spans="1:50" x14ac:dyDescent="0.2">
      <c r="A170" s="1" t="s">
        <v>296</v>
      </c>
      <c r="B170" s="1" t="s">
        <v>297</v>
      </c>
      <c r="C170" s="106">
        <v>7191</v>
      </c>
      <c r="D170" s="112">
        <v>0</v>
      </c>
      <c r="E170" s="113">
        <f t="shared" si="77"/>
        <v>0</v>
      </c>
      <c r="F170" s="112">
        <v>0</v>
      </c>
      <c r="G170" s="113">
        <f t="shared" si="78"/>
        <v>0</v>
      </c>
      <c r="H170" s="112">
        <v>0</v>
      </c>
      <c r="I170" s="106">
        <v>6913</v>
      </c>
      <c r="J170" s="110">
        <v>3</v>
      </c>
      <c r="K170" s="111">
        <f t="shared" si="61"/>
        <v>43.396499349052512</v>
      </c>
      <c r="L170" s="110">
        <v>2</v>
      </c>
      <c r="M170" s="111">
        <f t="shared" si="58"/>
        <v>28.930999566035009</v>
      </c>
      <c r="N170" s="156">
        <v>1</v>
      </c>
      <c r="O170" s="54">
        <v>1111</v>
      </c>
      <c r="P170" s="54">
        <v>0</v>
      </c>
      <c r="Q170" s="55">
        <f t="shared" si="62"/>
        <v>0</v>
      </c>
      <c r="R170" s="54">
        <v>0</v>
      </c>
      <c r="S170" s="55">
        <f t="shared" si="63"/>
        <v>0</v>
      </c>
      <c r="T170" s="54">
        <v>0</v>
      </c>
      <c r="U170" s="56">
        <v>1142</v>
      </c>
      <c r="V170" s="54"/>
      <c r="W170" s="55">
        <f t="shared" si="82"/>
        <v>0</v>
      </c>
      <c r="X170" s="54"/>
      <c r="Y170" s="55">
        <f t="shared" si="83"/>
        <v>0</v>
      </c>
      <c r="Z170" s="160">
        <v>0</v>
      </c>
      <c r="AA170" s="190">
        <v>13027</v>
      </c>
      <c r="AB170" s="67">
        <v>104</v>
      </c>
      <c r="AC170" s="68">
        <f t="shared" si="79"/>
        <v>798.34190527366241</v>
      </c>
      <c r="AD170" s="67">
        <v>20</v>
      </c>
      <c r="AE170" s="68">
        <f t="shared" si="80"/>
        <v>153.52728947570429</v>
      </c>
      <c r="AF170" s="67">
        <v>94</v>
      </c>
      <c r="AG170" s="7">
        <v>13017</v>
      </c>
      <c r="AH170" s="7">
        <v>148</v>
      </c>
      <c r="AI170" s="14">
        <f t="shared" si="65"/>
        <v>1136.9747253591459</v>
      </c>
      <c r="AJ170" s="7">
        <v>57</v>
      </c>
      <c r="AK170" s="14">
        <f t="shared" si="60"/>
        <v>437.88891449642773</v>
      </c>
      <c r="AL170" s="159">
        <v>97</v>
      </c>
      <c r="AM170" s="165">
        <f t="shared" si="81"/>
        <v>21329</v>
      </c>
      <c r="AN170" s="165">
        <f t="shared" si="66"/>
        <v>104</v>
      </c>
      <c r="AO170" s="13">
        <f t="shared" si="67"/>
        <v>487.59904355572223</v>
      </c>
      <c r="AP170" s="161">
        <f t="shared" si="68"/>
        <v>20</v>
      </c>
      <c r="AQ170" s="13">
        <f t="shared" si="69"/>
        <v>93.769046837638896</v>
      </c>
      <c r="AR170" s="162">
        <f t="shared" si="70"/>
        <v>94</v>
      </c>
      <c r="AS170" s="133">
        <f t="shared" si="71"/>
        <v>21072</v>
      </c>
      <c r="AT170" s="133">
        <f t="shared" si="72"/>
        <v>151</v>
      </c>
      <c r="AU170" s="124">
        <f t="shared" si="73"/>
        <v>716.59073652239942</v>
      </c>
      <c r="AV170" s="133">
        <f t="shared" si="74"/>
        <v>59</v>
      </c>
      <c r="AW170" s="136">
        <f t="shared" si="75"/>
        <v>279.99240698557327</v>
      </c>
      <c r="AX170" s="133">
        <f t="shared" si="76"/>
        <v>98</v>
      </c>
    </row>
    <row r="171" spans="1:50" x14ac:dyDescent="0.2">
      <c r="A171" s="1" t="s">
        <v>298</v>
      </c>
      <c r="B171" s="1" t="s">
        <v>299</v>
      </c>
      <c r="C171" s="106">
        <v>7191</v>
      </c>
      <c r="D171" s="112">
        <v>0</v>
      </c>
      <c r="E171" s="113">
        <f t="shared" ref="E171:E194" si="84">D171/C171*100000</f>
        <v>0</v>
      </c>
      <c r="F171" s="112">
        <v>0</v>
      </c>
      <c r="G171" s="113">
        <f t="shared" ref="G171:G194" si="85">F171/C171*100000</f>
        <v>0</v>
      </c>
      <c r="H171" s="112">
        <v>0</v>
      </c>
      <c r="I171" s="106">
        <v>6913</v>
      </c>
      <c r="J171" s="110"/>
      <c r="K171" s="111">
        <f t="shared" si="61"/>
        <v>0</v>
      </c>
      <c r="L171" s="110"/>
      <c r="M171" s="111">
        <f t="shared" si="58"/>
        <v>0</v>
      </c>
      <c r="N171" s="156">
        <v>0</v>
      </c>
      <c r="O171" s="54">
        <v>1111</v>
      </c>
      <c r="P171" s="54">
        <v>0</v>
      </c>
      <c r="Q171" s="55">
        <f t="shared" si="62"/>
        <v>0</v>
      </c>
      <c r="R171" s="54">
        <v>0</v>
      </c>
      <c r="S171" s="55">
        <f t="shared" si="63"/>
        <v>0</v>
      </c>
      <c r="T171" s="54">
        <v>0</v>
      </c>
      <c r="U171" s="56">
        <v>1142</v>
      </c>
      <c r="V171" s="54"/>
      <c r="W171" s="55">
        <f t="shared" si="82"/>
        <v>0</v>
      </c>
      <c r="X171" s="54"/>
      <c r="Y171" s="55">
        <f t="shared" si="83"/>
        <v>0</v>
      </c>
      <c r="Z171" s="160">
        <v>0</v>
      </c>
      <c r="AA171" s="190">
        <v>13027</v>
      </c>
      <c r="AB171" s="67">
        <v>0</v>
      </c>
      <c r="AC171" s="68">
        <f t="shared" ref="AC171:AC194" si="86">AB171/AA171*100000</f>
        <v>0</v>
      </c>
      <c r="AD171" s="67">
        <v>0</v>
      </c>
      <c r="AE171" s="68">
        <f t="shared" ref="AE171:AE194" si="87">AD171/AA171*100000</f>
        <v>0</v>
      </c>
      <c r="AF171" s="67">
        <v>0</v>
      </c>
      <c r="AG171" s="7">
        <v>13017</v>
      </c>
      <c r="AH171" s="7">
        <v>36</v>
      </c>
      <c r="AI171" s="14">
        <f t="shared" si="65"/>
        <v>276.56141968195436</v>
      </c>
      <c r="AJ171" s="7">
        <v>36</v>
      </c>
      <c r="AK171" s="14">
        <f t="shared" si="60"/>
        <v>276.56141968195436</v>
      </c>
      <c r="AL171" s="159">
        <v>0</v>
      </c>
      <c r="AM171" s="165">
        <f t="shared" ref="AM171:AM194" si="88">C171+O171+AA171</f>
        <v>21329</v>
      </c>
      <c r="AN171" s="165">
        <f t="shared" si="66"/>
        <v>0</v>
      </c>
      <c r="AO171" s="13">
        <f t="shared" si="67"/>
        <v>0</v>
      </c>
      <c r="AP171" s="161">
        <f t="shared" si="68"/>
        <v>0</v>
      </c>
      <c r="AQ171" s="13">
        <f t="shared" si="69"/>
        <v>0</v>
      </c>
      <c r="AR171" s="162">
        <f t="shared" si="70"/>
        <v>0</v>
      </c>
      <c r="AS171" s="133">
        <f t="shared" si="71"/>
        <v>21072</v>
      </c>
      <c r="AT171" s="133">
        <f t="shared" si="72"/>
        <v>36</v>
      </c>
      <c r="AU171" s="124">
        <f t="shared" si="73"/>
        <v>170.84282460136674</v>
      </c>
      <c r="AV171" s="133">
        <f t="shared" si="74"/>
        <v>36</v>
      </c>
      <c r="AW171" s="136">
        <f t="shared" si="75"/>
        <v>170.84282460136674</v>
      </c>
      <c r="AX171" s="133">
        <f t="shared" si="76"/>
        <v>0</v>
      </c>
    </row>
    <row r="172" spans="1:50" x14ac:dyDescent="0.2">
      <c r="A172" s="1" t="s">
        <v>300</v>
      </c>
      <c r="B172" s="9" t="s">
        <v>301</v>
      </c>
      <c r="C172" s="106">
        <v>7191</v>
      </c>
      <c r="D172" s="106">
        <v>146</v>
      </c>
      <c r="E172" s="109">
        <f t="shared" si="84"/>
        <v>2030.315672368238</v>
      </c>
      <c r="F172" s="106">
        <v>133</v>
      </c>
      <c r="G172" s="109">
        <f t="shared" si="85"/>
        <v>1849.5341398970934</v>
      </c>
      <c r="H172" s="106">
        <v>6</v>
      </c>
      <c r="I172" s="106">
        <v>6913</v>
      </c>
      <c r="J172" s="145">
        <v>220</v>
      </c>
      <c r="K172" s="107">
        <f t="shared" si="61"/>
        <v>3182.4099522638512</v>
      </c>
      <c r="L172" s="145">
        <v>148</v>
      </c>
      <c r="M172" s="107">
        <f t="shared" si="58"/>
        <v>2140.8939678865904</v>
      </c>
      <c r="N172" s="108">
        <v>3</v>
      </c>
      <c r="O172" s="50">
        <v>1111</v>
      </c>
      <c r="P172" s="50">
        <v>39</v>
      </c>
      <c r="Q172" s="52">
        <f t="shared" si="62"/>
        <v>3510.3510351035102</v>
      </c>
      <c r="R172" s="50">
        <v>8</v>
      </c>
      <c r="S172" s="52">
        <f t="shared" si="63"/>
        <v>720.07200720072001</v>
      </c>
      <c r="T172" s="50">
        <v>4</v>
      </c>
      <c r="U172" s="48">
        <v>1142</v>
      </c>
      <c r="V172" s="50">
        <v>83</v>
      </c>
      <c r="W172" s="52">
        <f t="shared" si="82"/>
        <v>7267.9509632224162</v>
      </c>
      <c r="X172" s="50">
        <v>24</v>
      </c>
      <c r="Y172" s="52">
        <f t="shared" si="83"/>
        <v>2101.5761821366023</v>
      </c>
      <c r="Z172" s="53">
        <v>5</v>
      </c>
      <c r="AA172" s="189">
        <v>13027</v>
      </c>
      <c r="AB172" s="39">
        <v>195</v>
      </c>
      <c r="AC172" s="66">
        <f t="shared" si="86"/>
        <v>1496.891072388117</v>
      </c>
      <c r="AD172" s="39">
        <v>73</v>
      </c>
      <c r="AE172" s="66">
        <f t="shared" si="87"/>
        <v>560.37460658632074</v>
      </c>
      <c r="AF172" s="39">
        <v>61</v>
      </c>
      <c r="AG172" s="10">
        <v>13017</v>
      </c>
      <c r="AH172" s="10">
        <v>216</v>
      </c>
      <c r="AI172" s="11">
        <f t="shared" si="65"/>
        <v>1659.3685180917262</v>
      </c>
      <c r="AJ172" s="10">
        <v>96</v>
      </c>
      <c r="AK172" s="11">
        <f t="shared" si="60"/>
        <v>737.49711915187822</v>
      </c>
      <c r="AL172" s="42">
        <v>75</v>
      </c>
      <c r="AM172" s="98">
        <f t="shared" si="88"/>
        <v>21329</v>
      </c>
      <c r="AN172" s="98">
        <f t="shared" si="66"/>
        <v>380</v>
      </c>
      <c r="AO172" s="23">
        <f t="shared" si="67"/>
        <v>1781.611889915139</v>
      </c>
      <c r="AP172" s="37">
        <f t="shared" si="68"/>
        <v>214</v>
      </c>
      <c r="AQ172" s="23">
        <f t="shared" si="69"/>
        <v>1003.3288011627362</v>
      </c>
      <c r="AR172" s="116">
        <f t="shared" si="70"/>
        <v>71</v>
      </c>
      <c r="AS172" s="133">
        <f t="shared" si="71"/>
        <v>21072</v>
      </c>
      <c r="AT172" s="133">
        <f t="shared" si="72"/>
        <v>519</v>
      </c>
      <c r="AU172" s="123">
        <f t="shared" si="73"/>
        <v>2462.9840546697037</v>
      </c>
      <c r="AV172" s="134">
        <f t="shared" si="74"/>
        <v>268</v>
      </c>
      <c r="AW172" s="135">
        <f t="shared" si="75"/>
        <v>1271.8299164768414</v>
      </c>
      <c r="AX172" s="134">
        <f t="shared" si="76"/>
        <v>83</v>
      </c>
    </row>
    <row r="173" spans="1:50" x14ac:dyDescent="0.2">
      <c r="A173" s="1" t="s">
        <v>302</v>
      </c>
      <c r="B173" s="1" t="s">
        <v>303</v>
      </c>
      <c r="C173" s="106">
        <v>7191</v>
      </c>
      <c r="D173" s="112">
        <v>5</v>
      </c>
      <c r="E173" s="113">
        <f t="shared" si="84"/>
        <v>69.531358642747875</v>
      </c>
      <c r="F173" s="112">
        <v>0</v>
      </c>
      <c r="G173" s="113">
        <f t="shared" si="85"/>
        <v>0</v>
      </c>
      <c r="H173" s="112">
        <v>5</v>
      </c>
      <c r="I173" s="106">
        <v>6913</v>
      </c>
      <c r="J173" s="110">
        <v>88</v>
      </c>
      <c r="K173" s="111">
        <f t="shared" si="61"/>
        <v>1272.9639809055404</v>
      </c>
      <c r="L173" s="110">
        <v>46</v>
      </c>
      <c r="M173" s="111">
        <f t="shared" si="58"/>
        <v>665.4129900188052</v>
      </c>
      <c r="N173" s="156">
        <v>0</v>
      </c>
      <c r="O173" s="54">
        <v>1111</v>
      </c>
      <c r="P173" s="54">
        <v>11</v>
      </c>
      <c r="Q173" s="55">
        <f t="shared" si="62"/>
        <v>990.09900990099015</v>
      </c>
      <c r="R173" s="54">
        <v>0</v>
      </c>
      <c r="S173" s="55">
        <f t="shared" si="63"/>
        <v>0</v>
      </c>
      <c r="T173" s="54">
        <v>3</v>
      </c>
      <c r="U173" s="56">
        <v>1142</v>
      </c>
      <c r="V173" s="54">
        <v>5</v>
      </c>
      <c r="W173" s="55">
        <f t="shared" si="82"/>
        <v>437.82837127845886</v>
      </c>
      <c r="X173" s="54">
        <v>1</v>
      </c>
      <c r="Y173" s="55">
        <f t="shared" si="83"/>
        <v>87.565674255691775</v>
      </c>
      <c r="Z173" s="160">
        <v>3</v>
      </c>
      <c r="AA173" s="190">
        <v>13027</v>
      </c>
      <c r="AB173" s="67">
        <v>51</v>
      </c>
      <c r="AC173" s="68">
        <f t="shared" si="86"/>
        <v>391.49458816304599</v>
      </c>
      <c r="AD173" s="67">
        <v>0</v>
      </c>
      <c r="AE173" s="68">
        <f t="shared" si="87"/>
        <v>0</v>
      </c>
      <c r="AF173" s="67">
        <v>12</v>
      </c>
      <c r="AG173" s="7">
        <v>13017</v>
      </c>
      <c r="AH173" s="7">
        <v>56</v>
      </c>
      <c r="AI173" s="14">
        <f t="shared" si="65"/>
        <v>430.20665283859569</v>
      </c>
      <c r="AJ173" s="7">
        <v>10</v>
      </c>
      <c r="AK173" s="14">
        <f t="shared" si="60"/>
        <v>76.822616578320662</v>
      </c>
      <c r="AL173" s="159">
        <v>20</v>
      </c>
      <c r="AM173" s="165">
        <f t="shared" si="88"/>
        <v>21329</v>
      </c>
      <c r="AN173" s="165">
        <f t="shared" si="66"/>
        <v>67</v>
      </c>
      <c r="AO173" s="13">
        <f t="shared" si="67"/>
        <v>314.12630690609029</v>
      </c>
      <c r="AP173" s="161">
        <f t="shared" si="68"/>
        <v>0</v>
      </c>
      <c r="AQ173" s="13">
        <f t="shared" si="69"/>
        <v>0</v>
      </c>
      <c r="AR173" s="162">
        <f t="shared" si="70"/>
        <v>20</v>
      </c>
      <c r="AS173" s="133">
        <f t="shared" si="71"/>
        <v>21072</v>
      </c>
      <c r="AT173" s="133">
        <f t="shared" si="72"/>
        <v>149</v>
      </c>
      <c r="AU173" s="124">
        <f t="shared" si="73"/>
        <v>707.09946848899017</v>
      </c>
      <c r="AV173" s="133">
        <f t="shared" si="74"/>
        <v>57</v>
      </c>
      <c r="AW173" s="136">
        <f t="shared" si="75"/>
        <v>270.50113895216401</v>
      </c>
      <c r="AX173" s="133">
        <f t="shared" si="76"/>
        <v>23</v>
      </c>
    </row>
    <row r="174" spans="1:50" x14ac:dyDescent="0.2">
      <c r="A174" s="1" t="s">
        <v>304</v>
      </c>
      <c r="B174" s="1" t="s">
        <v>305</v>
      </c>
      <c r="C174" s="106">
        <v>7191</v>
      </c>
      <c r="D174" s="112">
        <v>7</v>
      </c>
      <c r="E174" s="113">
        <f t="shared" si="84"/>
        <v>97.343902099847028</v>
      </c>
      <c r="F174" s="112">
        <v>7</v>
      </c>
      <c r="G174" s="113">
        <f t="shared" si="85"/>
        <v>97.343902099847028</v>
      </c>
      <c r="H174" s="112">
        <v>0</v>
      </c>
      <c r="I174" s="106">
        <v>6913</v>
      </c>
      <c r="J174" s="110">
        <v>42</v>
      </c>
      <c r="K174" s="111">
        <f t="shared" si="61"/>
        <v>607.55099088673512</v>
      </c>
      <c r="L174" s="110">
        <v>31</v>
      </c>
      <c r="M174" s="111">
        <f t="shared" si="58"/>
        <v>448.4304932735426</v>
      </c>
      <c r="N174" s="156">
        <v>0</v>
      </c>
      <c r="O174" s="54">
        <v>1111</v>
      </c>
      <c r="P174" s="54">
        <v>0</v>
      </c>
      <c r="Q174" s="55">
        <f t="shared" si="62"/>
        <v>0</v>
      </c>
      <c r="R174" s="54">
        <v>0</v>
      </c>
      <c r="S174" s="55">
        <f t="shared" si="63"/>
        <v>0</v>
      </c>
      <c r="T174" s="54">
        <v>0</v>
      </c>
      <c r="U174" s="56">
        <v>1142</v>
      </c>
      <c r="V174" s="54">
        <v>14</v>
      </c>
      <c r="W174" s="55">
        <f t="shared" si="82"/>
        <v>1225.9194395796849</v>
      </c>
      <c r="X174" s="54">
        <v>14</v>
      </c>
      <c r="Y174" s="55">
        <f t="shared" si="83"/>
        <v>1225.9194395796849</v>
      </c>
      <c r="Z174" s="160">
        <v>0</v>
      </c>
      <c r="AA174" s="190">
        <v>13027</v>
      </c>
      <c r="AB174" s="67">
        <v>73</v>
      </c>
      <c r="AC174" s="68">
        <f t="shared" si="86"/>
        <v>560.37460658632074</v>
      </c>
      <c r="AD174" s="67">
        <v>73</v>
      </c>
      <c r="AE174" s="68">
        <f t="shared" si="87"/>
        <v>560.37460658632074</v>
      </c>
      <c r="AF174" s="67">
        <v>0</v>
      </c>
      <c r="AG174" s="7">
        <v>13017</v>
      </c>
      <c r="AH174" s="7">
        <v>31</v>
      </c>
      <c r="AI174" s="14">
        <f t="shared" si="65"/>
        <v>238.15011139279403</v>
      </c>
      <c r="AJ174" s="7">
        <v>31</v>
      </c>
      <c r="AK174" s="14">
        <f t="shared" si="60"/>
        <v>238.15011139279403</v>
      </c>
      <c r="AL174" s="159">
        <v>0</v>
      </c>
      <c r="AM174" s="165">
        <f t="shared" si="88"/>
        <v>21329</v>
      </c>
      <c r="AN174" s="165">
        <f t="shared" si="66"/>
        <v>80</v>
      </c>
      <c r="AO174" s="13">
        <f t="shared" si="67"/>
        <v>375.07618735055559</v>
      </c>
      <c r="AP174" s="161">
        <f t="shared" si="68"/>
        <v>80</v>
      </c>
      <c r="AQ174" s="13">
        <f t="shared" si="69"/>
        <v>375.07618735055559</v>
      </c>
      <c r="AR174" s="162">
        <f t="shared" si="70"/>
        <v>0</v>
      </c>
      <c r="AS174" s="133">
        <f t="shared" si="71"/>
        <v>21072</v>
      </c>
      <c r="AT174" s="133">
        <f t="shared" si="72"/>
        <v>87</v>
      </c>
      <c r="AU174" s="124">
        <f t="shared" si="73"/>
        <v>412.87015945330296</v>
      </c>
      <c r="AV174" s="133">
        <f t="shared" si="74"/>
        <v>76</v>
      </c>
      <c r="AW174" s="136">
        <f t="shared" si="75"/>
        <v>360.668185269552</v>
      </c>
      <c r="AX174" s="133">
        <f t="shared" si="76"/>
        <v>0</v>
      </c>
    </row>
    <row r="175" spans="1:50" x14ac:dyDescent="0.2">
      <c r="A175" s="1" t="s">
        <v>306</v>
      </c>
      <c r="B175" s="1" t="s">
        <v>307</v>
      </c>
      <c r="C175" s="106">
        <v>7191</v>
      </c>
      <c r="D175" s="112">
        <v>0</v>
      </c>
      <c r="E175" s="113">
        <f t="shared" si="84"/>
        <v>0</v>
      </c>
      <c r="F175" s="112">
        <v>0</v>
      </c>
      <c r="G175" s="113">
        <f t="shared" si="85"/>
        <v>0</v>
      </c>
      <c r="H175" s="112">
        <v>0</v>
      </c>
      <c r="I175" s="106">
        <v>6913</v>
      </c>
      <c r="J175" s="110">
        <v>6</v>
      </c>
      <c r="K175" s="111">
        <f t="shared" si="61"/>
        <v>86.792998698105023</v>
      </c>
      <c r="L175" s="110">
        <v>5</v>
      </c>
      <c r="M175" s="111">
        <f t="shared" si="58"/>
        <v>72.327498915087517</v>
      </c>
      <c r="N175" s="156">
        <v>0</v>
      </c>
      <c r="O175" s="54">
        <v>1111</v>
      </c>
      <c r="P175" s="54">
        <v>0</v>
      </c>
      <c r="Q175" s="55">
        <f t="shared" si="62"/>
        <v>0</v>
      </c>
      <c r="R175" s="54">
        <v>0</v>
      </c>
      <c r="S175" s="55">
        <f t="shared" si="63"/>
        <v>0</v>
      </c>
      <c r="T175" s="54">
        <v>0</v>
      </c>
      <c r="U175" s="56">
        <v>1142</v>
      </c>
      <c r="V175" s="54"/>
      <c r="W175" s="55">
        <f t="shared" si="82"/>
        <v>0</v>
      </c>
      <c r="X175" s="54"/>
      <c r="Y175" s="55">
        <f t="shared" si="83"/>
        <v>0</v>
      </c>
      <c r="Z175" s="160">
        <v>0</v>
      </c>
      <c r="AA175" s="190">
        <v>13027</v>
      </c>
      <c r="AB175" s="67">
        <v>31</v>
      </c>
      <c r="AC175" s="68">
        <f t="shared" si="86"/>
        <v>237.9672986873417</v>
      </c>
      <c r="AD175" s="67">
        <v>0</v>
      </c>
      <c r="AE175" s="68">
        <f t="shared" si="87"/>
        <v>0</v>
      </c>
      <c r="AF175" s="67">
        <v>9</v>
      </c>
      <c r="AG175" s="7">
        <v>13017</v>
      </c>
      <c r="AH175" s="7">
        <v>29</v>
      </c>
      <c r="AI175" s="14">
        <f t="shared" si="65"/>
        <v>222.78558807712992</v>
      </c>
      <c r="AJ175" s="7"/>
      <c r="AK175" s="14">
        <f t="shared" si="60"/>
        <v>0</v>
      </c>
      <c r="AL175" s="159">
        <v>8</v>
      </c>
      <c r="AM175" s="165">
        <f t="shared" si="88"/>
        <v>21329</v>
      </c>
      <c r="AN175" s="165">
        <f t="shared" si="66"/>
        <v>31</v>
      </c>
      <c r="AO175" s="13">
        <f t="shared" si="67"/>
        <v>145.34202259834029</v>
      </c>
      <c r="AP175" s="161">
        <f t="shared" si="68"/>
        <v>0</v>
      </c>
      <c r="AQ175" s="13">
        <f t="shared" si="69"/>
        <v>0</v>
      </c>
      <c r="AR175" s="162">
        <f t="shared" si="70"/>
        <v>9</v>
      </c>
      <c r="AS175" s="133">
        <f t="shared" si="71"/>
        <v>21072</v>
      </c>
      <c r="AT175" s="133">
        <f t="shared" si="72"/>
        <v>35</v>
      </c>
      <c r="AU175" s="124">
        <f t="shared" si="73"/>
        <v>166.09719058466212</v>
      </c>
      <c r="AV175" s="133">
        <f t="shared" si="74"/>
        <v>5</v>
      </c>
      <c r="AW175" s="136">
        <f t="shared" si="75"/>
        <v>23.728170083523157</v>
      </c>
      <c r="AX175" s="133">
        <f t="shared" si="76"/>
        <v>8</v>
      </c>
    </row>
    <row r="176" spans="1:50" x14ac:dyDescent="0.2">
      <c r="A176" s="1" t="s">
        <v>308</v>
      </c>
      <c r="B176" s="1" t="s">
        <v>309</v>
      </c>
      <c r="C176" s="106">
        <v>7191</v>
      </c>
      <c r="D176" s="112">
        <v>1</v>
      </c>
      <c r="E176" s="113">
        <f t="shared" si="84"/>
        <v>13.906271728549575</v>
      </c>
      <c r="F176" s="112">
        <v>0</v>
      </c>
      <c r="G176" s="113">
        <f t="shared" si="85"/>
        <v>0</v>
      </c>
      <c r="H176" s="112">
        <v>1</v>
      </c>
      <c r="I176" s="106">
        <v>6913</v>
      </c>
      <c r="J176" s="110">
        <v>6</v>
      </c>
      <c r="K176" s="111">
        <f t="shared" si="61"/>
        <v>86.792998698105023</v>
      </c>
      <c r="L176" s="110">
        <v>3</v>
      </c>
      <c r="M176" s="111">
        <f t="shared" si="58"/>
        <v>43.396499349052512</v>
      </c>
      <c r="N176" s="156">
        <v>0</v>
      </c>
      <c r="O176" s="54">
        <v>1111</v>
      </c>
      <c r="P176" s="54">
        <v>1</v>
      </c>
      <c r="Q176" s="55">
        <f t="shared" si="62"/>
        <v>90.009000900090001</v>
      </c>
      <c r="R176" s="54">
        <v>0</v>
      </c>
      <c r="S176" s="55">
        <f t="shared" si="63"/>
        <v>0</v>
      </c>
      <c r="T176" s="54">
        <v>1</v>
      </c>
      <c r="U176" s="56">
        <v>1142</v>
      </c>
      <c r="V176" s="54">
        <v>2</v>
      </c>
      <c r="W176" s="55">
        <f t="shared" si="82"/>
        <v>175.13134851138355</v>
      </c>
      <c r="X176" s="54">
        <v>1</v>
      </c>
      <c r="Y176" s="55">
        <f t="shared" si="83"/>
        <v>87.565674255691775</v>
      </c>
      <c r="Z176" s="160">
        <v>2</v>
      </c>
      <c r="AA176" s="190">
        <v>13027</v>
      </c>
      <c r="AB176" s="67">
        <v>37</v>
      </c>
      <c r="AC176" s="68">
        <f t="shared" si="86"/>
        <v>284.02548553005295</v>
      </c>
      <c r="AD176" s="67">
        <v>0</v>
      </c>
      <c r="AE176" s="68">
        <f t="shared" si="87"/>
        <v>0</v>
      </c>
      <c r="AF176" s="67">
        <v>37</v>
      </c>
      <c r="AG176" s="7">
        <v>13017</v>
      </c>
      <c r="AH176" s="7">
        <v>42</v>
      </c>
      <c r="AI176" s="14">
        <f t="shared" si="65"/>
        <v>322.65498962894674</v>
      </c>
      <c r="AJ176" s="7">
        <v>4</v>
      </c>
      <c r="AK176" s="14">
        <f t="shared" si="60"/>
        <v>30.729046631328263</v>
      </c>
      <c r="AL176" s="159">
        <v>41</v>
      </c>
      <c r="AM176" s="165">
        <f t="shared" si="88"/>
        <v>21329</v>
      </c>
      <c r="AN176" s="165">
        <f t="shared" si="66"/>
        <v>39</v>
      </c>
      <c r="AO176" s="13">
        <f t="shared" si="67"/>
        <v>182.84964133339585</v>
      </c>
      <c r="AP176" s="161">
        <f t="shared" si="68"/>
        <v>0</v>
      </c>
      <c r="AQ176" s="13">
        <f t="shared" si="69"/>
        <v>0</v>
      </c>
      <c r="AR176" s="162">
        <f t="shared" si="70"/>
        <v>39</v>
      </c>
      <c r="AS176" s="133">
        <f t="shared" si="71"/>
        <v>21072</v>
      </c>
      <c r="AT176" s="133">
        <f t="shared" si="72"/>
        <v>50</v>
      </c>
      <c r="AU176" s="124">
        <f t="shared" si="73"/>
        <v>237.28170083523159</v>
      </c>
      <c r="AV176" s="133">
        <f t="shared" si="74"/>
        <v>8</v>
      </c>
      <c r="AW176" s="136">
        <f t="shared" si="75"/>
        <v>37.965072133637058</v>
      </c>
      <c r="AX176" s="133">
        <f t="shared" si="76"/>
        <v>43</v>
      </c>
    </row>
    <row r="177" spans="1:50" x14ac:dyDescent="0.2">
      <c r="A177" s="1" t="s">
        <v>310</v>
      </c>
      <c r="B177" s="1" t="s">
        <v>311</v>
      </c>
      <c r="C177" s="106">
        <v>7191</v>
      </c>
      <c r="D177" s="112">
        <v>0</v>
      </c>
      <c r="E177" s="113">
        <f t="shared" si="84"/>
        <v>0</v>
      </c>
      <c r="F177" s="112">
        <v>0</v>
      </c>
      <c r="G177" s="113">
        <f t="shared" si="85"/>
        <v>0</v>
      </c>
      <c r="H177" s="112">
        <v>0</v>
      </c>
      <c r="I177" s="106">
        <v>6913</v>
      </c>
      <c r="J177" s="110"/>
      <c r="K177" s="111">
        <f t="shared" si="61"/>
        <v>0</v>
      </c>
      <c r="L177" s="110"/>
      <c r="M177" s="111">
        <f t="shared" si="58"/>
        <v>0</v>
      </c>
      <c r="N177" s="156">
        <v>0</v>
      </c>
      <c r="O177" s="54">
        <v>1111</v>
      </c>
      <c r="P177" s="54">
        <v>0</v>
      </c>
      <c r="Q177" s="55">
        <f t="shared" si="62"/>
        <v>0</v>
      </c>
      <c r="R177" s="54">
        <v>0</v>
      </c>
      <c r="S177" s="55">
        <f t="shared" si="63"/>
        <v>0</v>
      </c>
      <c r="T177" s="54">
        <v>0</v>
      </c>
      <c r="U177" s="56">
        <v>1142</v>
      </c>
      <c r="V177" s="54"/>
      <c r="W177" s="55">
        <f t="shared" si="82"/>
        <v>0</v>
      </c>
      <c r="X177" s="54"/>
      <c r="Y177" s="55">
        <f t="shared" si="83"/>
        <v>0</v>
      </c>
      <c r="Z177" s="160">
        <v>0</v>
      </c>
      <c r="AA177" s="190">
        <v>13027</v>
      </c>
      <c r="AB177" s="67">
        <v>0</v>
      </c>
      <c r="AC177" s="68">
        <f t="shared" si="86"/>
        <v>0</v>
      </c>
      <c r="AD177" s="67">
        <v>0</v>
      </c>
      <c r="AE177" s="68">
        <f t="shared" si="87"/>
        <v>0</v>
      </c>
      <c r="AF177" s="67">
        <v>0</v>
      </c>
      <c r="AG177" s="7">
        <v>13017</v>
      </c>
      <c r="AH177" s="7">
        <v>1</v>
      </c>
      <c r="AI177" s="14">
        <f t="shared" si="65"/>
        <v>7.6822616578320657</v>
      </c>
      <c r="AJ177" s="7"/>
      <c r="AK177" s="14">
        <f t="shared" si="60"/>
        <v>0</v>
      </c>
      <c r="AL177" s="159">
        <v>1</v>
      </c>
      <c r="AM177" s="165">
        <f t="shared" si="88"/>
        <v>21329</v>
      </c>
      <c r="AN177" s="165">
        <f t="shared" si="66"/>
        <v>0</v>
      </c>
      <c r="AO177" s="13">
        <f t="shared" si="67"/>
        <v>0</v>
      </c>
      <c r="AP177" s="161">
        <f t="shared" si="68"/>
        <v>0</v>
      </c>
      <c r="AQ177" s="13">
        <f t="shared" si="69"/>
        <v>0</v>
      </c>
      <c r="AR177" s="162">
        <f t="shared" si="70"/>
        <v>0</v>
      </c>
      <c r="AS177" s="133">
        <f t="shared" si="71"/>
        <v>21072</v>
      </c>
      <c r="AT177" s="133">
        <f t="shared" si="72"/>
        <v>1</v>
      </c>
      <c r="AU177" s="124">
        <f t="shared" si="73"/>
        <v>4.7456340167046323</v>
      </c>
      <c r="AV177" s="133">
        <f t="shared" si="74"/>
        <v>0</v>
      </c>
      <c r="AW177" s="136">
        <f t="shared" si="75"/>
        <v>0</v>
      </c>
      <c r="AX177" s="133">
        <f t="shared" si="76"/>
        <v>1</v>
      </c>
    </row>
    <row r="178" spans="1:50" x14ac:dyDescent="0.2">
      <c r="A178" s="1" t="s">
        <v>312</v>
      </c>
      <c r="B178" s="1" t="s">
        <v>313</v>
      </c>
      <c r="C178" s="106">
        <v>7191</v>
      </c>
      <c r="D178" s="112">
        <v>0</v>
      </c>
      <c r="E178" s="113">
        <f t="shared" si="84"/>
        <v>0</v>
      </c>
      <c r="F178" s="112">
        <v>0</v>
      </c>
      <c r="G178" s="113">
        <f t="shared" si="85"/>
        <v>0</v>
      </c>
      <c r="H178" s="112">
        <v>0</v>
      </c>
      <c r="I178" s="106">
        <v>6913</v>
      </c>
      <c r="J178" s="110"/>
      <c r="K178" s="111">
        <f t="shared" si="61"/>
        <v>0</v>
      </c>
      <c r="L178" s="110"/>
      <c r="M178" s="111">
        <f t="shared" si="58"/>
        <v>0</v>
      </c>
      <c r="N178" s="156">
        <v>0</v>
      </c>
      <c r="O178" s="54">
        <v>1111</v>
      </c>
      <c r="P178" s="54">
        <v>0</v>
      </c>
      <c r="Q178" s="55">
        <f t="shared" si="62"/>
        <v>0</v>
      </c>
      <c r="R178" s="54">
        <v>0</v>
      </c>
      <c r="S178" s="55">
        <f t="shared" si="63"/>
        <v>0</v>
      </c>
      <c r="T178" s="54">
        <v>0</v>
      </c>
      <c r="U178" s="56">
        <v>1142</v>
      </c>
      <c r="V178" s="54"/>
      <c r="W178" s="55">
        <f t="shared" si="82"/>
        <v>0</v>
      </c>
      <c r="X178" s="54"/>
      <c r="Y178" s="55">
        <f t="shared" si="83"/>
        <v>0</v>
      </c>
      <c r="Z178" s="160">
        <v>0</v>
      </c>
      <c r="AA178" s="190">
        <v>13027</v>
      </c>
      <c r="AB178" s="67">
        <v>2</v>
      </c>
      <c r="AC178" s="68">
        <f t="shared" si="86"/>
        <v>15.35272894757043</v>
      </c>
      <c r="AD178" s="67">
        <v>0</v>
      </c>
      <c r="AE178" s="68">
        <f t="shared" si="87"/>
        <v>0</v>
      </c>
      <c r="AF178" s="67">
        <v>2</v>
      </c>
      <c r="AG178" s="7">
        <v>13017</v>
      </c>
      <c r="AH178" s="7">
        <v>2</v>
      </c>
      <c r="AI178" s="14">
        <f t="shared" si="65"/>
        <v>15.364523315664131</v>
      </c>
      <c r="AJ178" s="7"/>
      <c r="AK178" s="14">
        <f t="shared" si="60"/>
        <v>0</v>
      </c>
      <c r="AL178" s="159">
        <v>2</v>
      </c>
      <c r="AM178" s="165">
        <f t="shared" si="88"/>
        <v>21329</v>
      </c>
      <c r="AN178" s="165">
        <f t="shared" si="66"/>
        <v>2</v>
      </c>
      <c r="AO178" s="13">
        <f t="shared" si="67"/>
        <v>9.3769046837638896</v>
      </c>
      <c r="AP178" s="161">
        <f t="shared" si="68"/>
        <v>0</v>
      </c>
      <c r="AQ178" s="13">
        <f t="shared" si="69"/>
        <v>0</v>
      </c>
      <c r="AR178" s="162">
        <f t="shared" si="70"/>
        <v>2</v>
      </c>
      <c r="AS178" s="133">
        <f t="shared" si="71"/>
        <v>21072</v>
      </c>
      <c r="AT178" s="133">
        <f t="shared" si="72"/>
        <v>2</v>
      </c>
      <c r="AU178" s="124">
        <f t="shared" si="73"/>
        <v>9.4912680334092645</v>
      </c>
      <c r="AV178" s="133">
        <f t="shared" si="74"/>
        <v>0</v>
      </c>
      <c r="AW178" s="136">
        <f t="shared" si="75"/>
        <v>0</v>
      </c>
      <c r="AX178" s="133">
        <f t="shared" si="76"/>
        <v>2</v>
      </c>
    </row>
    <row r="179" spans="1:50" x14ac:dyDescent="0.2">
      <c r="A179" s="1" t="s">
        <v>314</v>
      </c>
      <c r="B179" s="1" t="s">
        <v>315</v>
      </c>
      <c r="C179" s="106">
        <v>7191</v>
      </c>
      <c r="D179" s="112">
        <v>0</v>
      </c>
      <c r="E179" s="113">
        <f t="shared" si="84"/>
        <v>0</v>
      </c>
      <c r="F179" s="112">
        <v>0</v>
      </c>
      <c r="G179" s="113">
        <f t="shared" si="85"/>
        <v>0</v>
      </c>
      <c r="H179" s="112">
        <v>0</v>
      </c>
      <c r="I179" s="106">
        <v>6913</v>
      </c>
      <c r="J179" s="110"/>
      <c r="K179" s="111">
        <f t="shared" si="61"/>
        <v>0</v>
      </c>
      <c r="L179" s="110"/>
      <c r="M179" s="111">
        <f t="shared" si="58"/>
        <v>0</v>
      </c>
      <c r="N179" s="156">
        <v>0</v>
      </c>
      <c r="O179" s="54">
        <v>1111</v>
      </c>
      <c r="P179" s="54">
        <v>0</v>
      </c>
      <c r="Q179" s="55">
        <f t="shared" si="62"/>
        <v>0</v>
      </c>
      <c r="R179" s="54">
        <v>0</v>
      </c>
      <c r="S179" s="55">
        <f t="shared" si="63"/>
        <v>0</v>
      </c>
      <c r="T179" s="54">
        <v>0</v>
      </c>
      <c r="U179" s="56">
        <v>1142</v>
      </c>
      <c r="V179" s="54"/>
      <c r="W179" s="55">
        <f t="shared" si="82"/>
        <v>0</v>
      </c>
      <c r="X179" s="54"/>
      <c r="Y179" s="55">
        <f t="shared" si="83"/>
        <v>0</v>
      </c>
      <c r="Z179" s="160">
        <v>0</v>
      </c>
      <c r="AA179" s="190">
        <v>13027</v>
      </c>
      <c r="AB179" s="67">
        <v>1</v>
      </c>
      <c r="AC179" s="68">
        <f t="shared" si="86"/>
        <v>7.676364473785215</v>
      </c>
      <c r="AD179" s="67">
        <v>0</v>
      </c>
      <c r="AE179" s="68">
        <f t="shared" si="87"/>
        <v>0</v>
      </c>
      <c r="AF179" s="67">
        <v>1</v>
      </c>
      <c r="AG179" s="7">
        <v>13017</v>
      </c>
      <c r="AH179" s="7">
        <v>2</v>
      </c>
      <c r="AI179" s="14">
        <f t="shared" si="65"/>
        <v>15.364523315664131</v>
      </c>
      <c r="AJ179" s="7"/>
      <c r="AK179" s="14">
        <f t="shared" si="60"/>
        <v>0</v>
      </c>
      <c r="AL179" s="159">
        <v>2</v>
      </c>
      <c r="AM179" s="165">
        <f t="shared" si="88"/>
        <v>21329</v>
      </c>
      <c r="AN179" s="165">
        <f t="shared" si="66"/>
        <v>1</v>
      </c>
      <c r="AO179" s="13">
        <f t="shared" si="67"/>
        <v>4.6884523418819448</v>
      </c>
      <c r="AP179" s="161">
        <f t="shared" si="68"/>
        <v>0</v>
      </c>
      <c r="AQ179" s="13">
        <f t="shared" si="69"/>
        <v>0</v>
      </c>
      <c r="AR179" s="162">
        <f t="shared" si="70"/>
        <v>1</v>
      </c>
      <c r="AS179" s="133">
        <f t="shared" si="71"/>
        <v>21072</v>
      </c>
      <c r="AT179" s="133">
        <f t="shared" si="72"/>
        <v>2</v>
      </c>
      <c r="AU179" s="124">
        <f t="shared" si="73"/>
        <v>9.4912680334092645</v>
      </c>
      <c r="AV179" s="133">
        <f t="shared" si="74"/>
        <v>0</v>
      </c>
      <c r="AW179" s="136">
        <f t="shared" si="75"/>
        <v>0</v>
      </c>
      <c r="AX179" s="133">
        <f t="shared" si="76"/>
        <v>2</v>
      </c>
    </row>
    <row r="180" spans="1:50" x14ac:dyDescent="0.2">
      <c r="A180" s="1" t="s">
        <v>316</v>
      </c>
      <c r="B180" s="9" t="s">
        <v>317</v>
      </c>
      <c r="C180" s="106">
        <v>7191</v>
      </c>
      <c r="D180" s="106">
        <v>174</v>
      </c>
      <c r="E180" s="109">
        <f t="shared" si="84"/>
        <v>2419.6912807676263</v>
      </c>
      <c r="F180" s="106">
        <v>51</v>
      </c>
      <c r="G180" s="109">
        <f t="shared" si="85"/>
        <v>709.21985815602841</v>
      </c>
      <c r="H180" s="106">
        <v>28</v>
      </c>
      <c r="I180" s="106">
        <v>6913</v>
      </c>
      <c r="J180" s="145">
        <v>330</v>
      </c>
      <c r="K180" s="107">
        <f t="shared" si="61"/>
        <v>4773.6149283957757</v>
      </c>
      <c r="L180" s="145">
        <v>129</v>
      </c>
      <c r="M180" s="107">
        <f t="shared" si="58"/>
        <v>1866.0494720092579</v>
      </c>
      <c r="N180" s="108">
        <v>105</v>
      </c>
      <c r="O180" s="50">
        <v>1111</v>
      </c>
      <c r="P180" s="50">
        <v>53</v>
      </c>
      <c r="Q180" s="52">
        <f t="shared" si="62"/>
        <v>4770.4770477047705</v>
      </c>
      <c r="R180" s="50">
        <v>30</v>
      </c>
      <c r="S180" s="52">
        <f t="shared" si="63"/>
        <v>2700.2700270027003</v>
      </c>
      <c r="T180" s="50">
        <v>11</v>
      </c>
      <c r="U180" s="48">
        <v>1142</v>
      </c>
      <c r="V180" s="50">
        <v>60</v>
      </c>
      <c r="W180" s="52">
        <f t="shared" si="82"/>
        <v>5253.9404553415061</v>
      </c>
      <c r="X180" s="50">
        <v>33</v>
      </c>
      <c r="Y180" s="52">
        <f t="shared" si="83"/>
        <v>2889.6672504378284</v>
      </c>
      <c r="Z180" s="53">
        <v>30</v>
      </c>
      <c r="AA180" s="189">
        <v>13027</v>
      </c>
      <c r="AB180" s="39">
        <v>1524</v>
      </c>
      <c r="AC180" s="66">
        <f t="shared" si="86"/>
        <v>11698.779458048668</v>
      </c>
      <c r="AD180" s="39">
        <v>195</v>
      </c>
      <c r="AE180" s="66">
        <f t="shared" si="87"/>
        <v>1496.891072388117</v>
      </c>
      <c r="AF180" s="39">
        <v>265</v>
      </c>
      <c r="AG180" s="10">
        <v>13017</v>
      </c>
      <c r="AH180" s="10">
        <v>1586</v>
      </c>
      <c r="AI180" s="11">
        <f t="shared" si="65"/>
        <v>12184.066989321656</v>
      </c>
      <c r="AJ180" s="10">
        <v>496</v>
      </c>
      <c r="AK180" s="11">
        <f t="shared" si="60"/>
        <v>3810.4017822847045</v>
      </c>
      <c r="AL180" s="42">
        <v>161</v>
      </c>
      <c r="AM180" s="98">
        <f t="shared" si="88"/>
        <v>21329</v>
      </c>
      <c r="AN180" s="98">
        <f t="shared" si="66"/>
        <v>1751</v>
      </c>
      <c r="AO180" s="23">
        <f t="shared" si="67"/>
        <v>8209.4800506352858</v>
      </c>
      <c r="AP180" s="37">
        <f t="shared" si="68"/>
        <v>276</v>
      </c>
      <c r="AQ180" s="23">
        <f t="shared" si="69"/>
        <v>1294.0128463594167</v>
      </c>
      <c r="AR180" s="116">
        <f t="shared" si="70"/>
        <v>304</v>
      </c>
      <c r="AS180" s="133">
        <f t="shared" si="71"/>
        <v>21072</v>
      </c>
      <c r="AT180" s="133">
        <f t="shared" si="72"/>
        <v>1976</v>
      </c>
      <c r="AU180" s="123">
        <f t="shared" si="73"/>
        <v>9377.3728170083523</v>
      </c>
      <c r="AV180" s="134">
        <f t="shared" si="74"/>
        <v>658</v>
      </c>
      <c r="AW180" s="135">
        <f t="shared" si="75"/>
        <v>3122.6271829916477</v>
      </c>
      <c r="AX180" s="134">
        <f t="shared" si="76"/>
        <v>296</v>
      </c>
    </row>
    <row r="181" spans="1:50" x14ac:dyDescent="0.2">
      <c r="A181" s="1" t="s">
        <v>318</v>
      </c>
      <c r="B181" s="1" t="s">
        <v>319</v>
      </c>
      <c r="C181" s="106">
        <v>7191</v>
      </c>
      <c r="D181" s="112">
        <v>58</v>
      </c>
      <c r="E181" s="113">
        <f t="shared" si="84"/>
        <v>806.56376025587531</v>
      </c>
      <c r="F181" s="112">
        <v>17</v>
      </c>
      <c r="G181" s="113">
        <f t="shared" si="85"/>
        <v>236.40661938534279</v>
      </c>
      <c r="H181" s="112">
        <v>12</v>
      </c>
      <c r="I181" s="106">
        <v>6913</v>
      </c>
      <c r="J181" s="110">
        <v>125</v>
      </c>
      <c r="K181" s="111">
        <f t="shared" si="61"/>
        <v>1808.1874728771877</v>
      </c>
      <c r="L181" s="110">
        <v>57</v>
      </c>
      <c r="M181" s="111">
        <f t="shared" si="58"/>
        <v>824.53348763199767</v>
      </c>
      <c r="N181" s="156">
        <v>68</v>
      </c>
      <c r="O181" s="54">
        <v>1111</v>
      </c>
      <c r="P181" s="54">
        <v>15</v>
      </c>
      <c r="Q181" s="55">
        <f t="shared" si="62"/>
        <v>1350.1350135013502</v>
      </c>
      <c r="R181" s="54">
        <v>7</v>
      </c>
      <c r="S181" s="55">
        <f t="shared" si="63"/>
        <v>630.06300630063004</v>
      </c>
      <c r="T181" s="54">
        <v>2</v>
      </c>
      <c r="U181" s="56">
        <v>1142</v>
      </c>
      <c r="V181" s="54">
        <v>18</v>
      </c>
      <c r="W181" s="55">
        <f t="shared" si="82"/>
        <v>1576.1821366024519</v>
      </c>
      <c r="X181" s="54">
        <v>7</v>
      </c>
      <c r="Y181" s="55">
        <f t="shared" si="83"/>
        <v>612.95971978984244</v>
      </c>
      <c r="Z181" s="160">
        <v>9</v>
      </c>
      <c r="AA181" s="190">
        <v>13027</v>
      </c>
      <c r="AB181" s="67">
        <v>457</v>
      </c>
      <c r="AC181" s="68">
        <f t="shared" si="86"/>
        <v>3508.098564519843</v>
      </c>
      <c r="AD181" s="67">
        <v>127</v>
      </c>
      <c r="AE181" s="68">
        <f t="shared" si="87"/>
        <v>974.89828817072225</v>
      </c>
      <c r="AF181" s="67">
        <v>149</v>
      </c>
      <c r="AG181" s="7">
        <v>13017</v>
      </c>
      <c r="AH181" s="7">
        <v>541</v>
      </c>
      <c r="AI181" s="14">
        <f t="shared" si="65"/>
        <v>4156.1035568871475</v>
      </c>
      <c r="AJ181" s="7">
        <v>239</v>
      </c>
      <c r="AK181" s="14">
        <f t="shared" si="60"/>
        <v>1836.0605362218635</v>
      </c>
      <c r="AL181" s="159">
        <v>125</v>
      </c>
      <c r="AM181" s="165">
        <f t="shared" si="88"/>
        <v>21329</v>
      </c>
      <c r="AN181" s="165">
        <f t="shared" si="66"/>
        <v>530</v>
      </c>
      <c r="AO181" s="13">
        <f t="shared" si="67"/>
        <v>2484.8797411974306</v>
      </c>
      <c r="AP181" s="161">
        <f t="shared" si="68"/>
        <v>151</v>
      </c>
      <c r="AQ181" s="13">
        <f t="shared" si="69"/>
        <v>707.95630362417364</v>
      </c>
      <c r="AR181" s="162">
        <f t="shared" si="70"/>
        <v>163</v>
      </c>
      <c r="AS181" s="133">
        <f t="shared" si="71"/>
        <v>21072</v>
      </c>
      <c r="AT181" s="133">
        <f t="shared" si="72"/>
        <v>684</v>
      </c>
      <c r="AU181" s="124">
        <f t="shared" si="73"/>
        <v>3246.0136674259684</v>
      </c>
      <c r="AV181" s="133">
        <f t="shared" si="74"/>
        <v>303</v>
      </c>
      <c r="AW181" s="136">
        <f t="shared" si="75"/>
        <v>1437.9271070615034</v>
      </c>
      <c r="AX181" s="133">
        <f t="shared" si="76"/>
        <v>202</v>
      </c>
    </row>
    <row r="182" spans="1:50" x14ac:dyDescent="0.2">
      <c r="A182" s="1" t="s">
        <v>320</v>
      </c>
      <c r="B182" s="1" t="s">
        <v>321</v>
      </c>
      <c r="C182" s="106">
        <v>7191</v>
      </c>
      <c r="D182" s="112">
        <v>0</v>
      </c>
      <c r="E182" s="113">
        <f t="shared" si="84"/>
        <v>0</v>
      </c>
      <c r="F182" s="112">
        <v>0</v>
      </c>
      <c r="G182" s="113">
        <f t="shared" si="85"/>
        <v>0</v>
      </c>
      <c r="H182" s="112">
        <v>0</v>
      </c>
      <c r="I182" s="106">
        <v>6913</v>
      </c>
      <c r="J182" s="110"/>
      <c r="K182" s="111">
        <f t="shared" si="61"/>
        <v>0</v>
      </c>
      <c r="L182" s="110"/>
      <c r="M182" s="111">
        <f t="shared" si="58"/>
        <v>0</v>
      </c>
      <c r="N182" s="156">
        <v>0</v>
      </c>
      <c r="O182" s="54">
        <v>1111</v>
      </c>
      <c r="P182" s="54">
        <v>0</v>
      </c>
      <c r="Q182" s="55">
        <f t="shared" si="62"/>
        <v>0</v>
      </c>
      <c r="R182" s="54">
        <v>0</v>
      </c>
      <c r="S182" s="55">
        <f t="shared" si="63"/>
        <v>0</v>
      </c>
      <c r="T182" s="54">
        <v>0</v>
      </c>
      <c r="U182" s="56">
        <v>1142</v>
      </c>
      <c r="V182" s="54"/>
      <c r="W182" s="55">
        <f t="shared" si="82"/>
        <v>0</v>
      </c>
      <c r="X182" s="54"/>
      <c r="Y182" s="55">
        <f t="shared" si="83"/>
        <v>0</v>
      </c>
      <c r="Z182" s="160">
        <v>0</v>
      </c>
      <c r="AA182" s="190">
        <v>13027</v>
      </c>
      <c r="AB182" s="67">
        <v>0</v>
      </c>
      <c r="AC182" s="68">
        <f t="shared" si="86"/>
        <v>0</v>
      </c>
      <c r="AD182" s="67">
        <v>0</v>
      </c>
      <c r="AE182" s="68">
        <f t="shared" si="87"/>
        <v>0</v>
      </c>
      <c r="AF182" s="67">
        <v>0</v>
      </c>
      <c r="AG182" s="7">
        <v>13017</v>
      </c>
      <c r="AH182" s="7"/>
      <c r="AI182" s="14">
        <f t="shared" si="65"/>
        <v>0</v>
      </c>
      <c r="AJ182" s="7"/>
      <c r="AK182" s="14">
        <f t="shared" si="60"/>
        <v>0</v>
      </c>
      <c r="AL182" s="159">
        <v>0</v>
      </c>
      <c r="AM182" s="165">
        <f t="shared" si="88"/>
        <v>21329</v>
      </c>
      <c r="AN182" s="165">
        <f t="shared" si="66"/>
        <v>0</v>
      </c>
      <c r="AO182" s="13">
        <f t="shared" si="67"/>
        <v>0</v>
      </c>
      <c r="AP182" s="161">
        <f t="shared" si="68"/>
        <v>0</v>
      </c>
      <c r="AQ182" s="13">
        <f t="shared" si="69"/>
        <v>0</v>
      </c>
      <c r="AR182" s="162">
        <f t="shared" si="70"/>
        <v>0</v>
      </c>
      <c r="AS182" s="133">
        <f t="shared" si="71"/>
        <v>21072</v>
      </c>
      <c r="AT182" s="133">
        <f t="shared" si="72"/>
        <v>0</v>
      </c>
      <c r="AU182" s="124">
        <f t="shared" si="73"/>
        <v>0</v>
      </c>
      <c r="AV182" s="133">
        <f t="shared" si="74"/>
        <v>0</v>
      </c>
      <c r="AW182" s="136">
        <f t="shared" si="75"/>
        <v>0</v>
      </c>
      <c r="AX182" s="133">
        <f t="shared" si="76"/>
        <v>0</v>
      </c>
    </row>
    <row r="183" spans="1:50" x14ac:dyDescent="0.2">
      <c r="A183" s="1" t="s">
        <v>322</v>
      </c>
      <c r="B183" s="1" t="s">
        <v>323</v>
      </c>
      <c r="C183" s="106">
        <v>7191</v>
      </c>
      <c r="D183" s="112">
        <v>0</v>
      </c>
      <c r="E183" s="113">
        <f t="shared" si="84"/>
        <v>0</v>
      </c>
      <c r="F183" s="112">
        <v>0</v>
      </c>
      <c r="G183" s="113">
        <f t="shared" si="85"/>
        <v>0</v>
      </c>
      <c r="H183" s="112">
        <v>0</v>
      </c>
      <c r="I183" s="106">
        <v>6913</v>
      </c>
      <c r="J183" s="110">
        <v>2</v>
      </c>
      <c r="K183" s="111">
        <f t="shared" si="61"/>
        <v>28.930999566035009</v>
      </c>
      <c r="L183" s="110">
        <v>2</v>
      </c>
      <c r="M183" s="111">
        <f t="shared" si="58"/>
        <v>28.930999566035009</v>
      </c>
      <c r="N183" s="156">
        <v>2</v>
      </c>
      <c r="O183" s="54">
        <v>1111</v>
      </c>
      <c r="P183" s="54">
        <v>0</v>
      </c>
      <c r="Q183" s="55">
        <f t="shared" si="62"/>
        <v>0</v>
      </c>
      <c r="R183" s="54">
        <v>0</v>
      </c>
      <c r="S183" s="55">
        <f t="shared" si="63"/>
        <v>0</v>
      </c>
      <c r="T183" s="54">
        <v>0</v>
      </c>
      <c r="U183" s="56">
        <v>1142</v>
      </c>
      <c r="V183" s="54"/>
      <c r="W183" s="55">
        <f t="shared" si="82"/>
        <v>0</v>
      </c>
      <c r="X183" s="54"/>
      <c r="Y183" s="55">
        <f t="shared" si="83"/>
        <v>0</v>
      </c>
      <c r="Z183" s="160">
        <v>0</v>
      </c>
      <c r="AA183" s="190">
        <v>13027</v>
      </c>
      <c r="AB183" s="67">
        <v>0</v>
      </c>
      <c r="AC183" s="68">
        <f t="shared" si="86"/>
        <v>0</v>
      </c>
      <c r="AD183" s="67">
        <v>0</v>
      </c>
      <c r="AE183" s="68">
        <f t="shared" si="87"/>
        <v>0</v>
      </c>
      <c r="AF183" s="67">
        <v>0</v>
      </c>
      <c r="AG183" s="7">
        <v>13017</v>
      </c>
      <c r="AH183" s="7"/>
      <c r="AI183" s="14">
        <f t="shared" si="65"/>
        <v>0</v>
      </c>
      <c r="AJ183" s="7"/>
      <c r="AK183" s="14">
        <f t="shared" si="60"/>
        <v>0</v>
      </c>
      <c r="AL183" s="159">
        <v>0</v>
      </c>
      <c r="AM183" s="165">
        <f t="shared" si="88"/>
        <v>21329</v>
      </c>
      <c r="AN183" s="165">
        <f t="shared" si="66"/>
        <v>0</v>
      </c>
      <c r="AO183" s="13">
        <f t="shared" si="67"/>
        <v>0</v>
      </c>
      <c r="AP183" s="161">
        <f t="shared" si="68"/>
        <v>0</v>
      </c>
      <c r="AQ183" s="13">
        <f t="shared" si="69"/>
        <v>0</v>
      </c>
      <c r="AR183" s="162">
        <f t="shared" si="70"/>
        <v>0</v>
      </c>
      <c r="AS183" s="133">
        <f t="shared" si="71"/>
        <v>21072</v>
      </c>
      <c r="AT183" s="133">
        <f t="shared" si="72"/>
        <v>2</v>
      </c>
      <c r="AU183" s="124">
        <f t="shared" si="73"/>
        <v>9.4912680334092645</v>
      </c>
      <c r="AV183" s="133">
        <f t="shared" si="74"/>
        <v>2</v>
      </c>
      <c r="AW183" s="136">
        <f t="shared" si="75"/>
        <v>9.4912680334092645</v>
      </c>
      <c r="AX183" s="133">
        <f t="shared" si="76"/>
        <v>2</v>
      </c>
    </row>
    <row r="184" spans="1:50" x14ac:dyDescent="0.2">
      <c r="A184" s="1" t="s">
        <v>324</v>
      </c>
      <c r="B184" s="1" t="s">
        <v>325</v>
      </c>
      <c r="C184" s="106">
        <v>7191</v>
      </c>
      <c r="D184" s="112">
        <v>0</v>
      </c>
      <c r="E184" s="113">
        <f t="shared" si="84"/>
        <v>0</v>
      </c>
      <c r="F184" s="112">
        <v>0</v>
      </c>
      <c r="G184" s="113">
        <f t="shared" si="85"/>
        <v>0</v>
      </c>
      <c r="H184" s="112">
        <v>0</v>
      </c>
      <c r="I184" s="106">
        <v>6913</v>
      </c>
      <c r="J184" s="110"/>
      <c r="K184" s="111">
        <f t="shared" si="61"/>
        <v>0</v>
      </c>
      <c r="L184" s="110"/>
      <c r="M184" s="111">
        <f t="shared" si="58"/>
        <v>0</v>
      </c>
      <c r="N184" s="156">
        <v>0</v>
      </c>
      <c r="O184" s="54">
        <v>1111</v>
      </c>
      <c r="P184" s="54">
        <v>0</v>
      </c>
      <c r="Q184" s="55">
        <f t="shared" si="62"/>
        <v>0</v>
      </c>
      <c r="R184" s="54">
        <v>0</v>
      </c>
      <c r="S184" s="55">
        <f t="shared" si="63"/>
        <v>0</v>
      </c>
      <c r="T184" s="54">
        <v>0</v>
      </c>
      <c r="U184" s="56">
        <v>1142</v>
      </c>
      <c r="V184" s="54"/>
      <c r="W184" s="55">
        <f t="shared" si="82"/>
        <v>0</v>
      </c>
      <c r="X184" s="54"/>
      <c r="Y184" s="55">
        <f t="shared" si="83"/>
        <v>0</v>
      </c>
      <c r="Z184" s="160">
        <v>0</v>
      </c>
      <c r="AA184" s="190">
        <v>13027</v>
      </c>
      <c r="AB184" s="67">
        <v>89</v>
      </c>
      <c r="AC184" s="68">
        <f t="shared" si="86"/>
        <v>683.19643816688415</v>
      </c>
      <c r="AD184" s="67">
        <v>15</v>
      </c>
      <c r="AE184" s="68">
        <f t="shared" si="87"/>
        <v>115.14546710677824</v>
      </c>
      <c r="AF184" s="67">
        <v>52</v>
      </c>
      <c r="AG184" s="7">
        <v>13017</v>
      </c>
      <c r="AH184" s="7">
        <v>76</v>
      </c>
      <c r="AI184" s="14">
        <f t="shared" si="65"/>
        <v>583.85188599523701</v>
      </c>
      <c r="AJ184" s="7">
        <v>16</v>
      </c>
      <c r="AK184" s="14">
        <f t="shared" si="60"/>
        <v>122.91618652531305</v>
      </c>
      <c r="AL184" s="159">
        <v>52</v>
      </c>
      <c r="AM184" s="165">
        <f t="shared" si="88"/>
        <v>21329</v>
      </c>
      <c r="AN184" s="165">
        <f t="shared" si="66"/>
        <v>89</v>
      </c>
      <c r="AO184" s="13">
        <f t="shared" si="67"/>
        <v>417.27225842749306</v>
      </c>
      <c r="AP184" s="161">
        <f t="shared" si="68"/>
        <v>15</v>
      </c>
      <c r="AQ184" s="13">
        <f t="shared" si="69"/>
        <v>70.326785128229162</v>
      </c>
      <c r="AR184" s="162">
        <f t="shared" si="70"/>
        <v>52</v>
      </c>
      <c r="AS184" s="133">
        <f t="shared" si="71"/>
        <v>21072</v>
      </c>
      <c r="AT184" s="133">
        <f t="shared" si="72"/>
        <v>76</v>
      </c>
      <c r="AU184" s="124">
        <f t="shared" si="73"/>
        <v>360.668185269552</v>
      </c>
      <c r="AV184" s="133">
        <f t="shared" si="74"/>
        <v>16</v>
      </c>
      <c r="AW184" s="136">
        <f t="shared" si="75"/>
        <v>75.930144267274116</v>
      </c>
      <c r="AX184" s="133">
        <f t="shared" si="76"/>
        <v>52</v>
      </c>
    </row>
    <row r="185" spans="1:50" x14ac:dyDescent="0.2">
      <c r="A185" s="1" t="s">
        <v>326</v>
      </c>
      <c r="B185" s="15" t="s">
        <v>327</v>
      </c>
      <c r="C185" s="106">
        <v>7191</v>
      </c>
      <c r="D185" s="112">
        <v>4</v>
      </c>
      <c r="E185" s="113">
        <f t="shared" si="84"/>
        <v>55.625086914198299</v>
      </c>
      <c r="F185" s="112">
        <v>0</v>
      </c>
      <c r="G185" s="113">
        <f t="shared" si="85"/>
        <v>0</v>
      </c>
      <c r="H185" s="112">
        <v>4</v>
      </c>
      <c r="I185" s="106">
        <v>6913</v>
      </c>
      <c r="J185" s="110">
        <v>7</v>
      </c>
      <c r="K185" s="111">
        <f t="shared" si="61"/>
        <v>101.25849848112252</v>
      </c>
      <c r="L185" s="110">
        <v>1</v>
      </c>
      <c r="M185" s="111">
        <f t="shared" si="58"/>
        <v>14.465499783017504</v>
      </c>
      <c r="N185" s="156">
        <v>4</v>
      </c>
      <c r="O185" s="54">
        <v>1111</v>
      </c>
      <c r="P185" s="54">
        <v>0</v>
      </c>
      <c r="Q185" s="55">
        <f t="shared" si="62"/>
        <v>0</v>
      </c>
      <c r="R185" s="54">
        <v>0</v>
      </c>
      <c r="S185" s="55">
        <f t="shared" si="63"/>
        <v>0</v>
      </c>
      <c r="T185" s="54">
        <v>0</v>
      </c>
      <c r="U185" s="56">
        <v>1142</v>
      </c>
      <c r="V185" s="54">
        <v>1</v>
      </c>
      <c r="W185" s="55">
        <f t="shared" si="82"/>
        <v>87.565674255691775</v>
      </c>
      <c r="X185" s="54"/>
      <c r="Y185" s="55">
        <f t="shared" si="83"/>
        <v>0</v>
      </c>
      <c r="Z185" s="160">
        <v>1</v>
      </c>
      <c r="AA185" s="190">
        <v>13027</v>
      </c>
      <c r="AB185" s="67"/>
      <c r="AC185" s="68">
        <f t="shared" si="86"/>
        <v>0</v>
      </c>
      <c r="AD185" s="67"/>
      <c r="AE185" s="68">
        <f t="shared" si="87"/>
        <v>0</v>
      </c>
      <c r="AF185" s="67"/>
      <c r="AG185" s="7">
        <v>13017</v>
      </c>
      <c r="AH185" s="7"/>
      <c r="AI185" s="14">
        <f t="shared" si="65"/>
        <v>0</v>
      </c>
      <c r="AJ185" s="7"/>
      <c r="AK185" s="14">
        <f t="shared" si="60"/>
        <v>0</v>
      </c>
      <c r="AL185" s="159"/>
      <c r="AM185" s="165">
        <f t="shared" si="88"/>
        <v>21329</v>
      </c>
      <c r="AN185" s="165">
        <f t="shared" si="66"/>
        <v>4</v>
      </c>
      <c r="AO185" s="13">
        <f t="shared" si="67"/>
        <v>18.753809367527779</v>
      </c>
      <c r="AP185" s="161">
        <f t="shared" si="68"/>
        <v>0</v>
      </c>
      <c r="AQ185" s="13">
        <f t="shared" si="69"/>
        <v>0</v>
      </c>
      <c r="AR185" s="162">
        <f t="shared" si="70"/>
        <v>4</v>
      </c>
      <c r="AS185" s="133">
        <f t="shared" si="71"/>
        <v>21072</v>
      </c>
      <c r="AT185" s="133">
        <f t="shared" si="72"/>
        <v>8</v>
      </c>
      <c r="AU185" s="124">
        <f t="shared" si="73"/>
        <v>37.965072133637058</v>
      </c>
      <c r="AV185" s="133">
        <f t="shared" si="74"/>
        <v>1</v>
      </c>
      <c r="AW185" s="136">
        <f t="shared" si="75"/>
        <v>4.7456340167046323</v>
      </c>
      <c r="AX185" s="133">
        <f t="shared" si="76"/>
        <v>5</v>
      </c>
    </row>
    <row r="186" spans="1:50" x14ac:dyDescent="0.2">
      <c r="A186" s="1" t="s">
        <v>328</v>
      </c>
      <c r="B186" s="1" t="s">
        <v>329</v>
      </c>
      <c r="C186" s="106">
        <v>7191</v>
      </c>
      <c r="D186" s="112">
        <v>0</v>
      </c>
      <c r="E186" s="113">
        <f t="shared" si="84"/>
        <v>0</v>
      </c>
      <c r="F186" s="112">
        <v>0</v>
      </c>
      <c r="G186" s="113">
        <f t="shared" si="85"/>
        <v>0</v>
      </c>
      <c r="H186" s="112">
        <v>0</v>
      </c>
      <c r="I186" s="106">
        <v>6913</v>
      </c>
      <c r="J186" s="110">
        <v>1</v>
      </c>
      <c r="K186" s="111">
        <f t="shared" si="61"/>
        <v>14.465499783017504</v>
      </c>
      <c r="L186" s="110">
        <v>1</v>
      </c>
      <c r="M186" s="111">
        <f t="shared" si="58"/>
        <v>14.465499783017504</v>
      </c>
      <c r="N186" s="156">
        <v>1</v>
      </c>
      <c r="O186" s="54">
        <v>1111</v>
      </c>
      <c r="P186" s="54">
        <v>0</v>
      </c>
      <c r="Q186" s="55">
        <f t="shared" si="62"/>
        <v>0</v>
      </c>
      <c r="R186" s="54">
        <v>0</v>
      </c>
      <c r="S186" s="55">
        <f t="shared" si="63"/>
        <v>0</v>
      </c>
      <c r="T186" s="54">
        <v>0</v>
      </c>
      <c r="U186" s="56">
        <v>1142</v>
      </c>
      <c r="V186" s="54"/>
      <c r="W186" s="55">
        <f t="shared" si="82"/>
        <v>0</v>
      </c>
      <c r="X186" s="54"/>
      <c r="Y186" s="55">
        <f t="shared" si="83"/>
        <v>0</v>
      </c>
      <c r="Z186" s="160">
        <v>0</v>
      </c>
      <c r="AA186" s="190">
        <v>13027</v>
      </c>
      <c r="AB186" s="67">
        <v>264</v>
      </c>
      <c r="AC186" s="68">
        <f t="shared" si="86"/>
        <v>2026.5602210792968</v>
      </c>
      <c r="AD186" s="67">
        <v>102</v>
      </c>
      <c r="AE186" s="68">
        <f t="shared" si="87"/>
        <v>782.98917632609198</v>
      </c>
      <c r="AF186" s="67">
        <v>72</v>
      </c>
      <c r="AG186" s="7">
        <v>13017</v>
      </c>
      <c r="AH186" s="7">
        <v>282</v>
      </c>
      <c r="AI186" s="14">
        <f t="shared" si="65"/>
        <v>2166.3977875086425</v>
      </c>
      <c r="AJ186" s="7">
        <v>163</v>
      </c>
      <c r="AK186" s="14">
        <f t="shared" si="60"/>
        <v>1252.2086502266268</v>
      </c>
      <c r="AL186" s="159">
        <v>62</v>
      </c>
      <c r="AM186" s="165">
        <f t="shared" si="88"/>
        <v>21329</v>
      </c>
      <c r="AN186" s="165">
        <f t="shared" si="66"/>
        <v>264</v>
      </c>
      <c r="AO186" s="13">
        <f t="shared" si="67"/>
        <v>1237.7514182568334</v>
      </c>
      <c r="AP186" s="161">
        <f t="shared" si="68"/>
        <v>102</v>
      </c>
      <c r="AQ186" s="13">
        <f t="shared" si="69"/>
        <v>478.22213887195841</v>
      </c>
      <c r="AR186" s="162">
        <f t="shared" si="70"/>
        <v>72</v>
      </c>
      <c r="AS186" s="133">
        <f t="shared" si="71"/>
        <v>21072</v>
      </c>
      <c r="AT186" s="133">
        <f t="shared" si="72"/>
        <v>283</v>
      </c>
      <c r="AU186" s="124">
        <f t="shared" si="73"/>
        <v>1343.0144267274106</v>
      </c>
      <c r="AV186" s="133">
        <f t="shared" si="74"/>
        <v>164</v>
      </c>
      <c r="AW186" s="136">
        <f t="shared" si="75"/>
        <v>778.28397873955964</v>
      </c>
      <c r="AX186" s="133">
        <f t="shared" si="76"/>
        <v>63</v>
      </c>
    </row>
    <row r="187" spans="1:50" x14ac:dyDescent="0.2">
      <c r="A187" s="1" t="s">
        <v>330</v>
      </c>
      <c r="B187" s="1" t="s">
        <v>331</v>
      </c>
      <c r="C187" s="106">
        <v>7191</v>
      </c>
      <c r="D187" s="112">
        <v>0</v>
      </c>
      <c r="E187" s="113">
        <f t="shared" si="84"/>
        <v>0</v>
      </c>
      <c r="F187" s="112">
        <v>0</v>
      </c>
      <c r="G187" s="113">
        <f t="shared" si="85"/>
        <v>0</v>
      </c>
      <c r="H187" s="112">
        <v>0</v>
      </c>
      <c r="I187" s="106">
        <v>6913</v>
      </c>
      <c r="J187" s="110"/>
      <c r="K187" s="111">
        <f t="shared" si="61"/>
        <v>0</v>
      </c>
      <c r="L187" s="110"/>
      <c r="M187" s="111">
        <f t="shared" si="58"/>
        <v>0</v>
      </c>
      <c r="N187" s="156">
        <v>0</v>
      </c>
      <c r="O187" s="54">
        <v>1111</v>
      </c>
      <c r="P187" s="54">
        <v>0</v>
      </c>
      <c r="Q187" s="55">
        <f t="shared" si="62"/>
        <v>0</v>
      </c>
      <c r="R187" s="54">
        <v>0</v>
      </c>
      <c r="S187" s="55">
        <f t="shared" si="63"/>
        <v>0</v>
      </c>
      <c r="T187" s="54">
        <v>0</v>
      </c>
      <c r="U187" s="56">
        <v>1142</v>
      </c>
      <c r="V187" s="54"/>
      <c r="W187" s="55">
        <f t="shared" si="82"/>
        <v>0</v>
      </c>
      <c r="X187" s="54"/>
      <c r="Y187" s="55">
        <f t="shared" si="83"/>
        <v>0</v>
      </c>
      <c r="Z187" s="160">
        <v>0</v>
      </c>
      <c r="AA187" s="190">
        <v>13027</v>
      </c>
      <c r="AB187" s="67">
        <v>13</v>
      </c>
      <c r="AC187" s="68">
        <f t="shared" si="86"/>
        <v>99.792738159207801</v>
      </c>
      <c r="AD187" s="67">
        <v>0</v>
      </c>
      <c r="AE187" s="68">
        <f t="shared" si="87"/>
        <v>0</v>
      </c>
      <c r="AF187" s="67">
        <v>6</v>
      </c>
      <c r="AG187" s="7">
        <v>13017</v>
      </c>
      <c r="AH187" s="7">
        <v>8</v>
      </c>
      <c r="AI187" s="14">
        <f t="shared" si="65"/>
        <v>61.458093262656526</v>
      </c>
      <c r="AJ187" s="7">
        <v>1</v>
      </c>
      <c r="AK187" s="14">
        <f t="shared" si="60"/>
        <v>7.6822616578320657</v>
      </c>
      <c r="AL187" s="159">
        <v>4</v>
      </c>
      <c r="AM187" s="165">
        <f t="shared" si="88"/>
        <v>21329</v>
      </c>
      <c r="AN187" s="165">
        <f t="shared" si="66"/>
        <v>13</v>
      </c>
      <c r="AO187" s="13">
        <f t="shared" si="67"/>
        <v>60.949880444465279</v>
      </c>
      <c r="AP187" s="161">
        <f t="shared" si="68"/>
        <v>0</v>
      </c>
      <c r="AQ187" s="13">
        <f t="shared" si="69"/>
        <v>0</v>
      </c>
      <c r="AR187" s="162">
        <f t="shared" si="70"/>
        <v>6</v>
      </c>
      <c r="AS187" s="133">
        <f t="shared" si="71"/>
        <v>21072</v>
      </c>
      <c r="AT187" s="133">
        <f t="shared" si="72"/>
        <v>8</v>
      </c>
      <c r="AU187" s="124">
        <f t="shared" si="73"/>
        <v>37.965072133637058</v>
      </c>
      <c r="AV187" s="133">
        <f t="shared" si="74"/>
        <v>1</v>
      </c>
      <c r="AW187" s="136">
        <f t="shared" si="75"/>
        <v>4.7456340167046323</v>
      </c>
      <c r="AX187" s="133">
        <f t="shared" si="76"/>
        <v>4</v>
      </c>
    </row>
    <row r="188" spans="1:50" x14ac:dyDescent="0.2">
      <c r="A188" s="1" t="s">
        <v>332</v>
      </c>
      <c r="B188" s="1" t="s">
        <v>333</v>
      </c>
      <c r="C188" s="106">
        <v>7191</v>
      </c>
      <c r="D188" s="112">
        <v>0</v>
      </c>
      <c r="E188" s="113">
        <f t="shared" si="84"/>
        <v>0</v>
      </c>
      <c r="F188" s="112">
        <v>0</v>
      </c>
      <c r="G188" s="113">
        <f t="shared" si="85"/>
        <v>0</v>
      </c>
      <c r="H188" s="112">
        <v>0</v>
      </c>
      <c r="I188" s="106">
        <v>6913</v>
      </c>
      <c r="J188" s="110"/>
      <c r="K188" s="111">
        <f t="shared" si="61"/>
        <v>0</v>
      </c>
      <c r="L188" s="110"/>
      <c r="M188" s="111">
        <f t="shared" si="58"/>
        <v>0</v>
      </c>
      <c r="N188" s="156">
        <v>0</v>
      </c>
      <c r="O188" s="54">
        <v>1111</v>
      </c>
      <c r="P188" s="54">
        <v>0</v>
      </c>
      <c r="Q188" s="55">
        <f t="shared" si="62"/>
        <v>0</v>
      </c>
      <c r="R188" s="54">
        <v>0</v>
      </c>
      <c r="S188" s="55">
        <f t="shared" si="63"/>
        <v>0</v>
      </c>
      <c r="T188" s="54">
        <v>0</v>
      </c>
      <c r="U188" s="56">
        <v>1142</v>
      </c>
      <c r="V188" s="54"/>
      <c r="W188" s="55">
        <f t="shared" si="82"/>
        <v>0</v>
      </c>
      <c r="X188" s="54"/>
      <c r="Y188" s="55">
        <f t="shared" si="83"/>
        <v>0</v>
      </c>
      <c r="Z188" s="160">
        <v>0</v>
      </c>
      <c r="AA188" s="190">
        <v>13027</v>
      </c>
      <c r="AB188" s="67">
        <v>10</v>
      </c>
      <c r="AC188" s="68">
        <f t="shared" si="86"/>
        <v>76.763644737852147</v>
      </c>
      <c r="AD188" s="67">
        <v>0</v>
      </c>
      <c r="AE188" s="68">
        <f t="shared" si="87"/>
        <v>0</v>
      </c>
      <c r="AF188" s="67">
        <v>3</v>
      </c>
      <c r="AG188" s="7">
        <v>13017</v>
      </c>
      <c r="AH188" s="7">
        <v>4</v>
      </c>
      <c r="AI188" s="14">
        <f t="shared" si="65"/>
        <v>30.729046631328263</v>
      </c>
      <c r="AJ188" s="7"/>
      <c r="AK188" s="14">
        <f t="shared" si="60"/>
        <v>0</v>
      </c>
      <c r="AL188" s="159">
        <v>3</v>
      </c>
      <c r="AM188" s="165">
        <f t="shared" si="88"/>
        <v>21329</v>
      </c>
      <c r="AN188" s="165">
        <f t="shared" si="66"/>
        <v>10</v>
      </c>
      <c r="AO188" s="13">
        <f t="shared" si="67"/>
        <v>46.884523418819448</v>
      </c>
      <c r="AP188" s="161">
        <f t="shared" si="68"/>
        <v>0</v>
      </c>
      <c r="AQ188" s="13">
        <f t="shared" si="69"/>
        <v>0</v>
      </c>
      <c r="AR188" s="162">
        <f t="shared" si="70"/>
        <v>3</v>
      </c>
      <c r="AS188" s="133">
        <f t="shared" si="71"/>
        <v>21072</v>
      </c>
      <c r="AT188" s="133">
        <f t="shared" si="72"/>
        <v>4</v>
      </c>
      <c r="AU188" s="124">
        <f t="shared" si="73"/>
        <v>18.982536066818529</v>
      </c>
      <c r="AV188" s="133">
        <f t="shared" si="74"/>
        <v>0</v>
      </c>
      <c r="AW188" s="136">
        <f t="shared" si="75"/>
        <v>0</v>
      </c>
      <c r="AX188" s="133">
        <f t="shared" si="76"/>
        <v>3</v>
      </c>
    </row>
    <row r="189" spans="1:50" x14ac:dyDescent="0.2">
      <c r="A189" s="1" t="s">
        <v>334</v>
      </c>
      <c r="B189" s="1" t="s">
        <v>335</v>
      </c>
      <c r="C189" s="106">
        <v>7191</v>
      </c>
      <c r="D189" s="112">
        <v>17</v>
      </c>
      <c r="E189" s="113">
        <f t="shared" si="84"/>
        <v>236.40661938534279</v>
      </c>
      <c r="F189" s="112">
        <v>1</v>
      </c>
      <c r="G189" s="113">
        <f t="shared" si="85"/>
        <v>13.906271728549575</v>
      </c>
      <c r="H189" s="112">
        <v>4</v>
      </c>
      <c r="I189" s="106">
        <v>6913</v>
      </c>
      <c r="J189" s="110">
        <v>50</v>
      </c>
      <c r="K189" s="111">
        <f t="shared" si="61"/>
        <v>723.27498915087517</v>
      </c>
      <c r="L189" s="110">
        <v>9</v>
      </c>
      <c r="M189" s="111">
        <f t="shared" si="58"/>
        <v>130.18949804715754</v>
      </c>
      <c r="N189" s="156">
        <v>14</v>
      </c>
      <c r="O189" s="54">
        <v>1111</v>
      </c>
      <c r="P189" s="54">
        <v>12</v>
      </c>
      <c r="Q189" s="55">
        <f t="shared" si="62"/>
        <v>1080.1080108010801</v>
      </c>
      <c r="R189" s="54">
        <v>1</v>
      </c>
      <c r="S189" s="55">
        <f t="shared" si="63"/>
        <v>90.009000900090001</v>
      </c>
      <c r="T189" s="54">
        <v>6</v>
      </c>
      <c r="U189" s="56">
        <v>1142</v>
      </c>
      <c r="V189" s="54">
        <v>12</v>
      </c>
      <c r="W189" s="55">
        <f t="shared" si="82"/>
        <v>1050.7880910683011</v>
      </c>
      <c r="X189" s="54">
        <v>2</v>
      </c>
      <c r="Y189" s="55">
        <f t="shared" si="83"/>
        <v>175.13134851138355</v>
      </c>
      <c r="Z189" s="160">
        <v>5</v>
      </c>
      <c r="AA189" s="190">
        <v>13027</v>
      </c>
      <c r="AB189" s="67">
        <v>24</v>
      </c>
      <c r="AC189" s="68">
        <f t="shared" si="86"/>
        <v>184.23274737084517</v>
      </c>
      <c r="AD189" s="67">
        <v>19</v>
      </c>
      <c r="AE189" s="68">
        <f t="shared" si="87"/>
        <v>145.85092500191908</v>
      </c>
      <c r="AF189" s="67">
        <v>8</v>
      </c>
      <c r="AG189" s="7">
        <v>13017</v>
      </c>
      <c r="AH189" s="7">
        <v>28</v>
      </c>
      <c r="AI189" s="14">
        <f t="shared" si="65"/>
        <v>215.10332641929784</v>
      </c>
      <c r="AJ189" s="7">
        <v>21</v>
      </c>
      <c r="AK189" s="14">
        <f t="shared" si="60"/>
        <v>161.32749481447337</v>
      </c>
      <c r="AL189" s="159">
        <v>7</v>
      </c>
      <c r="AM189" s="165">
        <f t="shared" si="88"/>
        <v>21329</v>
      </c>
      <c r="AN189" s="165">
        <f t="shared" si="66"/>
        <v>53</v>
      </c>
      <c r="AO189" s="13">
        <f t="shared" si="67"/>
        <v>248.48797411974309</v>
      </c>
      <c r="AP189" s="161">
        <f t="shared" si="68"/>
        <v>21</v>
      </c>
      <c r="AQ189" s="13">
        <f t="shared" si="69"/>
        <v>98.457499179520852</v>
      </c>
      <c r="AR189" s="162">
        <f t="shared" si="70"/>
        <v>18</v>
      </c>
      <c r="AS189" s="133">
        <f t="shared" si="71"/>
        <v>21072</v>
      </c>
      <c r="AT189" s="133">
        <f t="shared" si="72"/>
        <v>90</v>
      </c>
      <c r="AU189" s="124">
        <f t="shared" si="73"/>
        <v>427.10706150341684</v>
      </c>
      <c r="AV189" s="133">
        <f t="shared" si="74"/>
        <v>32</v>
      </c>
      <c r="AW189" s="136">
        <f t="shared" si="75"/>
        <v>151.86028853454823</v>
      </c>
      <c r="AX189" s="133">
        <f t="shared" si="76"/>
        <v>26</v>
      </c>
    </row>
    <row r="190" spans="1:50" x14ac:dyDescent="0.2">
      <c r="A190" s="1" t="s">
        <v>336</v>
      </c>
      <c r="B190" s="1" t="s">
        <v>337</v>
      </c>
      <c r="C190" s="106">
        <v>7191</v>
      </c>
      <c r="D190" s="112">
        <v>0</v>
      </c>
      <c r="E190" s="113">
        <f t="shared" si="84"/>
        <v>0</v>
      </c>
      <c r="F190" s="112">
        <v>0</v>
      </c>
      <c r="G190" s="113">
        <f t="shared" si="85"/>
        <v>0</v>
      </c>
      <c r="H190" s="112">
        <v>0</v>
      </c>
      <c r="I190" s="106">
        <v>6913</v>
      </c>
      <c r="J190" s="110"/>
      <c r="K190" s="111">
        <f t="shared" si="61"/>
        <v>0</v>
      </c>
      <c r="L190" s="110"/>
      <c r="M190" s="111">
        <f t="shared" si="58"/>
        <v>0</v>
      </c>
      <c r="N190" s="156">
        <v>0</v>
      </c>
      <c r="O190" s="54">
        <v>1111</v>
      </c>
      <c r="P190" s="54">
        <v>0</v>
      </c>
      <c r="Q190" s="55">
        <f t="shared" si="62"/>
        <v>0</v>
      </c>
      <c r="R190" s="54">
        <v>0</v>
      </c>
      <c r="S190" s="55">
        <f t="shared" si="63"/>
        <v>0</v>
      </c>
      <c r="T190" s="54">
        <v>0</v>
      </c>
      <c r="U190" s="56">
        <v>1142</v>
      </c>
      <c r="V190" s="54"/>
      <c r="W190" s="55">
        <f t="shared" si="82"/>
        <v>0</v>
      </c>
      <c r="X190" s="54"/>
      <c r="Y190" s="55">
        <f t="shared" si="83"/>
        <v>0</v>
      </c>
      <c r="Z190" s="160">
        <v>0</v>
      </c>
      <c r="AA190" s="190">
        <v>13027</v>
      </c>
      <c r="AB190" s="67">
        <v>14</v>
      </c>
      <c r="AC190" s="68">
        <f t="shared" si="86"/>
        <v>107.46910263299303</v>
      </c>
      <c r="AD190" s="67">
        <v>0</v>
      </c>
      <c r="AE190" s="68">
        <f t="shared" si="87"/>
        <v>0</v>
      </c>
      <c r="AF190" s="67">
        <v>5</v>
      </c>
      <c r="AG190" s="7">
        <v>13017</v>
      </c>
      <c r="AH190" s="7">
        <v>17</v>
      </c>
      <c r="AI190" s="14">
        <f t="shared" si="65"/>
        <v>130.59844818314511</v>
      </c>
      <c r="AJ190" s="7">
        <v>7</v>
      </c>
      <c r="AK190" s="14">
        <f t="shared" si="60"/>
        <v>53.775831604824461</v>
      </c>
      <c r="AL190" s="159">
        <v>4</v>
      </c>
      <c r="AM190" s="165">
        <f t="shared" si="88"/>
        <v>21329</v>
      </c>
      <c r="AN190" s="165">
        <f t="shared" si="66"/>
        <v>14</v>
      </c>
      <c r="AO190" s="13">
        <f t="shared" si="67"/>
        <v>65.63833278634722</v>
      </c>
      <c r="AP190" s="161">
        <f t="shared" si="68"/>
        <v>0</v>
      </c>
      <c r="AQ190" s="13">
        <f t="shared" si="69"/>
        <v>0</v>
      </c>
      <c r="AR190" s="162">
        <f t="shared" si="70"/>
        <v>5</v>
      </c>
      <c r="AS190" s="133">
        <f t="shared" si="71"/>
        <v>21072</v>
      </c>
      <c r="AT190" s="133">
        <f t="shared" si="72"/>
        <v>17</v>
      </c>
      <c r="AU190" s="124">
        <f t="shared" si="73"/>
        <v>80.675778283978744</v>
      </c>
      <c r="AV190" s="133">
        <f t="shared" si="74"/>
        <v>7</v>
      </c>
      <c r="AW190" s="136">
        <f t="shared" si="75"/>
        <v>33.219438116932423</v>
      </c>
      <c r="AX190" s="133">
        <f t="shared" si="76"/>
        <v>4</v>
      </c>
    </row>
    <row r="191" spans="1:50" x14ac:dyDescent="0.2">
      <c r="A191" s="1" t="s">
        <v>338</v>
      </c>
      <c r="B191" s="1" t="s">
        <v>339</v>
      </c>
      <c r="C191" s="106">
        <v>7191</v>
      </c>
      <c r="D191" s="112">
        <v>0</v>
      </c>
      <c r="E191" s="113">
        <f t="shared" si="84"/>
        <v>0</v>
      </c>
      <c r="F191" s="112">
        <v>0</v>
      </c>
      <c r="G191" s="113">
        <f t="shared" si="85"/>
        <v>0</v>
      </c>
      <c r="H191" s="112">
        <v>0</v>
      </c>
      <c r="I191" s="106">
        <v>6913</v>
      </c>
      <c r="J191" s="110"/>
      <c r="K191" s="111">
        <f t="shared" si="61"/>
        <v>0</v>
      </c>
      <c r="L191" s="110"/>
      <c r="M191" s="111">
        <f t="shared" si="58"/>
        <v>0</v>
      </c>
      <c r="N191" s="156">
        <v>0</v>
      </c>
      <c r="O191" s="54">
        <v>1111</v>
      </c>
      <c r="P191" s="54">
        <v>0</v>
      </c>
      <c r="Q191" s="55">
        <f t="shared" si="62"/>
        <v>0</v>
      </c>
      <c r="R191" s="54">
        <v>0</v>
      </c>
      <c r="S191" s="55">
        <f t="shared" si="63"/>
        <v>0</v>
      </c>
      <c r="T191" s="54">
        <v>0</v>
      </c>
      <c r="U191" s="56">
        <v>1142</v>
      </c>
      <c r="V191" s="54"/>
      <c r="W191" s="55">
        <f t="shared" si="82"/>
        <v>0</v>
      </c>
      <c r="X191" s="54"/>
      <c r="Y191" s="55">
        <f t="shared" si="83"/>
        <v>0</v>
      </c>
      <c r="Z191" s="160">
        <v>0</v>
      </c>
      <c r="AA191" s="190">
        <v>13027</v>
      </c>
      <c r="AB191" s="67">
        <v>14</v>
      </c>
      <c r="AC191" s="68">
        <f t="shared" si="86"/>
        <v>107.46910263299303</v>
      </c>
      <c r="AD191" s="67">
        <v>0</v>
      </c>
      <c r="AE191" s="68">
        <f t="shared" si="87"/>
        <v>0</v>
      </c>
      <c r="AF191" s="67">
        <v>5</v>
      </c>
      <c r="AG191" s="7">
        <v>13017</v>
      </c>
      <c r="AH191" s="7">
        <v>5</v>
      </c>
      <c r="AI191" s="14">
        <f t="shared" si="65"/>
        <v>38.411308289160331</v>
      </c>
      <c r="AJ191" s="7">
        <v>1</v>
      </c>
      <c r="AK191" s="14">
        <f t="shared" si="60"/>
        <v>7.6822616578320657</v>
      </c>
      <c r="AL191" s="159">
        <v>4</v>
      </c>
      <c r="AM191" s="165">
        <f t="shared" si="88"/>
        <v>21329</v>
      </c>
      <c r="AN191" s="165">
        <f t="shared" si="66"/>
        <v>14</v>
      </c>
      <c r="AO191" s="13">
        <f t="shared" si="67"/>
        <v>65.63833278634722</v>
      </c>
      <c r="AP191" s="161">
        <f t="shared" si="68"/>
        <v>0</v>
      </c>
      <c r="AQ191" s="13">
        <f t="shared" si="69"/>
        <v>0</v>
      </c>
      <c r="AR191" s="162">
        <f t="shared" si="70"/>
        <v>5</v>
      </c>
      <c r="AS191" s="133">
        <f t="shared" si="71"/>
        <v>21072</v>
      </c>
      <c r="AT191" s="133">
        <f t="shared" si="72"/>
        <v>5</v>
      </c>
      <c r="AU191" s="124">
        <f t="shared" si="73"/>
        <v>23.728170083523157</v>
      </c>
      <c r="AV191" s="133">
        <f t="shared" si="74"/>
        <v>1</v>
      </c>
      <c r="AW191" s="136">
        <f t="shared" si="75"/>
        <v>4.7456340167046323</v>
      </c>
      <c r="AX191" s="133">
        <f t="shared" si="76"/>
        <v>4</v>
      </c>
    </row>
    <row r="192" spans="1:50" x14ac:dyDescent="0.2">
      <c r="A192" s="1" t="s">
        <v>340</v>
      </c>
      <c r="B192" s="1" t="s">
        <v>341</v>
      </c>
      <c r="C192" s="106">
        <v>7191</v>
      </c>
      <c r="D192" s="112">
        <v>0</v>
      </c>
      <c r="E192" s="113">
        <f t="shared" si="84"/>
        <v>0</v>
      </c>
      <c r="F192" s="112">
        <v>0</v>
      </c>
      <c r="G192" s="113">
        <f t="shared" si="85"/>
        <v>0</v>
      </c>
      <c r="H192" s="112">
        <v>0</v>
      </c>
      <c r="I192" s="106">
        <v>6913</v>
      </c>
      <c r="J192" s="110">
        <v>4</v>
      </c>
      <c r="K192" s="111">
        <f t="shared" si="61"/>
        <v>57.861999132070018</v>
      </c>
      <c r="L192" s="110">
        <v>3</v>
      </c>
      <c r="M192" s="111">
        <f t="shared" si="58"/>
        <v>43.396499349052512</v>
      </c>
      <c r="N192" s="156">
        <v>1</v>
      </c>
      <c r="O192" s="54">
        <v>1111</v>
      </c>
      <c r="P192" s="54">
        <v>0</v>
      </c>
      <c r="Q192" s="55">
        <f t="shared" si="62"/>
        <v>0</v>
      </c>
      <c r="R192" s="54">
        <v>0</v>
      </c>
      <c r="S192" s="55">
        <f t="shared" si="63"/>
        <v>0</v>
      </c>
      <c r="T192" s="54">
        <v>0</v>
      </c>
      <c r="U192" s="56">
        <v>1142</v>
      </c>
      <c r="V192" s="54">
        <v>1</v>
      </c>
      <c r="W192" s="55">
        <f t="shared" si="82"/>
        <v>87.565674255691775</v>
      </c>
      <c r="X192" s="54"/>
      <c r="Y192" s="55">
        <f t="shared" si="83"/>
        <v>0</v>
      </c>
      <c r="Z192" s="160">
        <v>1</v>
      </c>
      <c r="AA192" s="190">
        <v>13027</v>
      </c>
      <c r="AB192" s="67">
        <v>52</v>
      </c>
      <c r="AC192" s="68">
        <f t="shared" si="86"/>
        <v>399.1709526368312</v>
      </c>
      <c r="AD192" s="67">
        <v>39</v>
      </c>
      <c r="AE192" s="68">
        <f t="shared" si="87"/>
        <v>299.37821447762337</v>
      </c>
      <c r="AF192" s="67">
        <v>0</v>
      </c>
      <c r="AG192" s="7">
        <v>13017</v>
      </c>
      <c r="AH192" s="7">
        <v>52</v>
      </c>
      <c r="AI192" s="14">
        <f t="shared" si="65"/>
        <v>399.47760620726746</v>
      </c>
      <c r="AJ192" s="7">
        <v>41</v>
      </c>
      <c r="AK192" s="14">
        <f t="shared" si="60"/>
        <v>314.97272797111469</v>
      </c>
      <c r="AL192" s="159">
        <v>0</v>
      </c>
      <c r="AM192" s="165">
        <f t="shared" si="88"/>
        <v>21329</v>
      </c>
      <c r="AN192" s="165">
        <f t="shared" si="66"/>
        <v>52</v>
      </c>
      <c r="AO192" s="13">
        <f t="shared" si="67"/>
        <v>243.79952177786112</v>
      </c>
      <c r="AP192" s="161">
        <f t="shared" si="68"/>
        <v>39</v>
      </c>
      <c r="AQ192" s="13">
        <f t="shared" si="69"/>
        <v>182.84964133339585</v>
      </c>
      <c r="AR192" s="162">
        <f t="shared" si="70"/>
        <v>0</v>
      </c>
      <c r="AS192" s="133">
        <f t="shared" si="71"/>
        <v>21072</v>
      </c>
      <c r="AT192" s="133">
        <f t="shared" si="72"/>
        <v>57</v>
      </c>
      <c r="AU192" s="124">
        <f t="shared" si="73"/>
        <v>270.50113895216401</v>
      </c>
      <c r="AV192" s="133">
        <f t="shared" si="74"/>
        <v>44</v>
      </c>
      <c r="AW192" s="136">
        <f t="shared" si="75"/>
        <v>208.80789673500379</v>
      </c>
      <c r="AX192" s="133">
        <f t="shared" si="76"/>
        <v>2</v>
      </c>
    </row>
    <row r="193" spans="1:50" x14ac:dyDescent="0.2">
      <c r="A193" s="1" t="s">
        <v>342</v>
      </c>
      <c r="B193" s="1" t="s">
        <v>343</v>
      </c>
      <c r="C193" s="106">
        <v>7191</v>
      </c>
      <c r="D193" s="112">
        <v>1</v>
      </c>
      <c r="E193" s="113">
        <f t="shared" si="84"/>
        <v>13.906271728549575</v>
      </c>
      <c r="F193" s="112">
        <v>0</v>
      </c>
      <c r="G193" s="113">
        <f t="shared" si="85"/>
        <v>0</v>
      </c>
      <c r="H193" s="112">
        <v>1</v>
      </c>
      <c r="I193" s="106">
        <v>6913</v>
      </c>
      <c r="J193" s="110">
        <v>9</v>
      </c>
      <c r="K193" s="111">
        <f t="shared" si="61"/>
        <v>130.18949804715754</v>
      </c>
      <c r="L193" s="110">
        <v>8</v>
      </c>
      <c r="M193" s="111">
        <f t="shared" si="58"/>
        <v>115.72399826414004</v>
      </c>
      <c r="N193" s="156">
        <v>4</v>
      </c>
      <c r="O193" s="54">
        <v>1111</v>
      </c>
      <c r="P193" s="54">
        <v>0</v>
      </c>
      <c r="Q193" s="55">
        <f t="shared" si="62"/>
        <v>0</v>
      </c>
      <c r="R193" s="54">
        <v>0</v>
      </c>
      <c r="S193" s="55">
        <f t="shared" si="63"/>
        <v>0</v>
      </c>
      <c r="T193" s="54">
        <v>0</v>
      </c>
      <c r="U193" s="56">
        <v>1142</v>
      </c>
      <c r="V193" s="54">
        <v>3</v>
      </c>
      <c r="W193" s="55">
        <f t="shared" si="82"/>
        <v>262.69702276707528</v>
      </c>
      <c r="X193" s="54"/>
      <c r="Y193" s="55">
        <f t="shared" si="83"/>
        <v>0</v>
      </c>
      <c r="Z193" s="160">
        <v>3</v>
      </c>
      <c r="AA193" s="190">
        <v>13027</v>
      </c>
      <c r="AB193" s="67">
        <v>23</v>
      </c>
      <c r="AC193" s="68">
        <f t="shared" si="86"/>
        <v>176.55638289705996</v>
      </c>
      <c r="AD193" s="67">
        <v>0</v>
      </c>
      <c r="AE193" s="68">
        <f t="shared" si="87"/>
        <v>0</v>
      </c>
      <c r="AF193" s="67">
        <v>10</v>
      </c>
      <c r="AG193" s="7">
        <v>13017</v>
      </c>
      <c r="AH193" s="7">
        <v>19</v>
      </c>
      <c r="AI193" s="14">
        <f t="shared" si="65"/>
        <v>145.96297149880925</v>
      </c>
      <c r="AJ193" s="7">
        <v>5</v>
      </c>
      <c r="AK193" s="14">
        <f t="shared" si="60"/>
        <v>38.411308289160331</v>
      </c>
      <c r="AL193" s="159">
        <v>9</v>
      </c>
      <c r="AM193" s="165">
        <f t="shared" si="88"/>
        <v>21329</v>
      </c>
      <c r="AN193" s="165">
        <f t="shared" si="66"/>
        <v>24</v>
      </c>
      <c r="AO193" s="13">
        <f t="shared" si="67"/>
        <v>112.52285620516668</v>
      </c>
      <c r="AP193" s="161">
        <f t="shared" si="68"/>
        <v>0</v>
      </c>
      <c r="AQ193" s="13">
        <f t="shared" si="69"/>
        <v>0</v>
      </c>
      <c r="AR193" s="162">
        <f t="shared" si="70"/>
        <v>11</v>
      </c>
      <c r="AS193" s="133">
        <f t="shared" si="71"/>
        <v>21072</v>
      </c>
      <c r="AT193" s="133">
        <f t="shared" si="72"/>
        <v>31</v>
      </c>
      <c r="AU193" s="124">
        <f t="shared" si="73"/>
        <v>147.11465451784358</v>
      </c>
      <c r="AV193" s="133">
        <f t="shared" si="74"/>
        <v>13</v>
      </c>
      <c r="AW193" s="136">
        <f t="shared" si="75"/>
        <v>61.693242217160211</v>
      </c>
      <c r="AX193" s="133">
        <f t="shared" si="76"/>
        <v>16</v>
      </c>
    </row>
    <row r="194" spans="1:50" x14ac:dyDescent="0.2">
      <c r="A194" s="1" t="s">
        <v>344</v>
      </c>
      <c r="B194" s="1" t="s">
        <v>345</v>
      </c>
      <c r="C194" s="106">
        <v>7191</v>
      </c>
      <c r="D194" s="112">
        <v>0</v>
      </c>
      <c r="E194" s="113">
        <f t="shared" si="84"/>
        <v>0</v>
      </c>
      <c r="F194" s="112">
        <v>0</v>
      </c>
      <c r="G194" s="113">
        <f t="shared" si="85"/>
        <v>0</v>
      </c>
      <c r="H194" s="112">
        <v>0</v>
      </c>
      <c r="I194" s="106">
        <v>6913</v>
      </c>
      <c r="J194" s="110"/>
      <c r="K194" s="111">
        <f t="shared" si="61"/>
        <v>0</v>
      </c>
      <c r="L194" s="110"/>
      <c r="M194" s="111">
        <f t="shared" si="58"/>
        <v>0</v>
      </c>
      <c r="N194" s="156">
        <v>0</v>
      </c>
      <c r="O194" s="54">
        <v>1111</v>
      </c>
      <c r="P194" s="54">
        <v>0</v>
      </c>
      <c r="Q194" s="55">
        <f t="shared" si="62"/>
        <v>0</v>
      </c>
      <c r="R194" s="54">
        <v>0</v>
      </c>
      <c r="S194" s="55">
        <f t="shared" si="63"/>
        <v>0</v>
      </c>
      <c r="T194" s="54">
        <v>0</v>
      </c>
      <c r="U194" s="56">
        <v>1142</v>
      </c>
      <c r="V194" s="54"/>
      <c r="W194" s="55">
        <f t="shared" si="82"/>
        <v>0</v>
      </c>
      <c r="X194" s="54"/>
      <c r="Y194" s="55">
        <f t="shared" si="83"/>
        <v>0</v>
      </c>
      <c r="Z194" s="160">
        <v>0</v>
      </c>
      <c r="AA194" s="190">
        <v>13027</v>
      </c>
      <c r="AB194" s="67">
        <v>0</v>
      </c>
      <c r="AC194" s="68">
        <f t="shared" si="86"/>
        <v>0</v>
      </c>
      <c r="AD194" s="67">
        <v>0</v>
      </c>
      <c r="AE194" s="68">
        <f t="shared" si="87"/>
        <v>0</v>
      </c>
      <c r="AF194" s="67">
        <v>0</v>
      </c>
      <c r="AG194" s="7">
        <v>13017</v>
      </c>
      <c r="AH194" s="7">
        <v>3</v>
      </c>
      <c r="AI194" s="14">
        <f t="shared" si="65"/>
        <v>23.046784973496194</v>
      </c>
      <c r="AJ194" s="7">
        <v>1</v>
      </c>
      <c r="AK194" s="14">
        <f t="shared" si="60"/>
        <v>7.6822616578320657</v>
      </c>
      <c r="AL194" s="159">
        <v>0</v>
      </c>
      <c r="AM194" s="165">
        <f t="shared" si="88"/>
        <v>21329</v>
      </c>
      <c r="AN194" s="165">
        <f t="shared" si="66"/>
        <v>0</v>
      </c>
      <c r="AO194" s="13">
        <f t="shared" si="67"/>
        <v>0</v>
      </c>
      <c r="AP194" s="161">
        <f t="shared" si="68"/>
        <v>0</v>
      </c>
      <c r="AQ194" s="13">
        <f t="shared" si="69"/>
        <v>0</v>
      </c>
      <c r="AR194" s="162">
        <f t="shared" si="70"/>
        <v>0</v>
      </c>
      <c r="AS194" s="133">
        <f t="shared" si="71"/>
        <v>21072</v>
      </c>
      <c r="AT194" s="133">
        <f t="shared" si="72"/>
        <v>3</v>
      </c>
      <c r="AU194" s="124">
        <f t="shared" si="73"/>
        <v>14.236902050113894</v>
      </c>
      <c r="AV194" s="133">
        <f t="shared" si="74"/>
        <v>1</v>
      </c>
      <c r="AW194" s="136">
        <f t="shared" si="75"/>
        <v>4.7456340167046323</v>
      </c>
      <c r="AX194" s="133">
        <f t="shared" si="76"/>
        <v>0</v>
      </c>
    </row>
    <row r="195" spans="1:50" x14ac:dyDescent="0.2">
      <c r="A195" s="1"/>
      <c r="B195" s="1"/>
      <c r="C195" s="106"/>
      <c r="D195" s="112"/>
      <c r="E195" s="113"/>
      <c r="F195" s="112"/>
      <c r="G195" s="113"/>
      <c r="H195" s="112"/>
      <c r="I195" s="106"/>
      <c r="J195" s="110"/>
      <c r="K195" s="111"/>
      <c r="L195" s="110"/>
      <c r="M195" s="111"/>
      <c r="N195" s="156">
        <v>0</v>
      </c>
      <c r="O195" s="54"/>
      <c r="P195" s="54"/>
      <c r="Q195" s="55"/>
      <c r="R195" s="54"/>
      <c r="S195" s="55"/>
      <c r="T195" s="54"/>
      <c r="U195" s="56"/>
      <c r="V195" s="54"/>
      <c r="W195" s="55"/>
      <c r="X195" s="54"/>
      <c r="Y195" s="55"/>
      <c r="Z195" s="160">
        <v>0</v>
      </c>
      <c r="AA195" s="190"/>
      <c r="AB195" s="67"/>
      <c r="AC195" s="68"/>
      <c r="AD195" s="67"/>
      <c r="AE195" s="68"/>
      <c r="AF195" s="67"/>
      <c r="AG195" s="7"/>
      <c r="AH195" s="7"/>
      <c r="AI195" s="14"/>
      <c r="AJ195" s="7"/>
      <c r="AK195" s="14"/>
      <c r="AL195" s="159">
        <v>0</v>
      </c>
      <c r="AM195" s="165"/>
      <c r="AN195" s="165"/>
      <c r="AO195" s="13"/>
      <c r="AP195" s="161"/>
      <c r="AQ195" s="13"/>
      <c r="AR195" s="162"/>
      <c r="AS195" s="133"/>
      <c r="AT195" s="133"/>
      <c r="AU195" s="124"/>
      <c r="AV195" s="133"/>
      <c r="AW195" s="136"/>
      <c r="AX195" s="133"/>
    </row>
    <row r="196" spans="1:50" x14ac:dyDescent="0.2">
      <c r="A196" s="1" t="s">
        <v>346</v>
      </c>
      <c r="B196" s="9" t="s">
        <v>347</v>
      </c>
      <c r="C196" s="106">
        <v>7191</v>
      </c>
      <c r="D196" s="106">
        <v>82</v>
      </c>
      <c r="E196" s="109">
        <f t="shared" ref="E196:E225" si="89">D196/C196*100000</f>
        <v>1140.3142817410653</v>
      </c>
      <c r="F196" s="106">
        <v>16</v>
      </c>
      <c r="G196" s="109">
        <f t="shared" ref="G196:G225" si="90">F196/C196*100000</f>
        <v>222.5003476567932</v>
      </c>
      <c r="H196" s="106">
        <v>2</v>
      </c>
      <c r="I196" s="106">
        <v>6913</v>
      </c>
      <c r="J196" s="145">
        <v>94</v>
      </c>
      <c r="K196" s="107">
        <f t="shared" si="61"/>
        <v>1359.7569796036453</v>
      </c>
      <c r="L196" s="145">
        <v>54</v>
      </c>
      <c r="M196" s="107">
        <f t="shared" si="58"/>
        <v>781.13698828294514</v>
      </c>
      <c r="N196" s="108">
        <v>3</v>
      </c>
      <c r="O196" s="50">
        <v>1111</v>
      </c>
      <c r="P196" s="50">
        <v>10</v>
      </c>
      <c r="Q196" s="52">
        <f t="shared" si="62"/>
        <v>900.09000900090007</v>
      </c>
      <c r="R196" s="50">
        <v>8</v>
      </c>
      <c r="S196" s="52">
        <f t="shared" si="63"/>
        <v>720.07200720072001</v>
      </c>
      <c r="T196" s="50">
        <v>1</v>
      </c>
      <c r="U196" s="48">
        <v>1142</v>
      </c>
      <c r="V196" s="50">
        <v>12</v>
      </c>
      <c r="W196" s="52">
        <f t="shared" si="82"/>
        <v>1050.7880910683011</v>
      </c>
      <c r="X196" s="50">
        <v>11</v>
      </c>
      <c r="Y196" s="52">
        <f t="shared" si="83"/>
        <v>963.22241681260948</v>
      </c>
      <c r="Z196" s="53">
        <v>1</v>
      </c>
      <c r="AA196" s="189">
        <v>13027</v>
      </c>
      <c r="AB196" s="39">
        <v>1511</v>
      </c>
      <c r="AC196" s="66">
        <f t="shared" ref="AC196:AC225" si="91">AB196/AA196*100000</f>
        <v>11598.986719889461</v>
      </c>
      <c r="AD196" s="39">
        <v>613</v>
      </c>
      <c r="AE196" s="66">
        <f t="shared" ref="AE196:AE225" si="92">AD196/AA196*100000</f>
        <v>4705.6114224303374</v>
      </c>
      <c r="AF196" s="39">
        <v>369</v>
      </c>
      <c r="AG196" s="10">
        <v>13017</v>
      </c>
      <c r="AH196" s="10">
        <v>1819</v>
      </c>
      <c r="AI196" s="11">
        <f t="shared" si="65"/>
        <v>13974.033955596526</v>
      </c>
      <c r="AJ196" s="10">
        <v>981</v>
      </c>
      <c r="AK196" s="11">
        <f t="shared" si="60"/>
        <v>7536.2986863332562</v>
      </c>
      <c r="AL196" s="42">
        <v>382</v>
      </c>
      <c r="AM196" s="98">
        <f t="shared" ref="AM196:AM225" si="93">C196+O196+AA196</f>
        <v>21329</v>
      </c>
      <c r="AN196" s="98">
        <f t="shared" si="66"/>
        <v>1603</v>
      </c>
      <c r="AO196" s="23">
        <f t="shared" si="67"/>
        <v>7515.5891040367569</v>
      </c>
      <c r="AP196" s="37">
        <f t="shared" si="68"/>
        <v>637</v>
      </c>
      <c r="AQ196" s="23">
        <f t="shared" si="69"/>
        <v>2986.5441417787988</v>
      </c>
      <c r="AR196" s="116">
        <f t="shared" si="70"/>
        <v>372</v>
      </c>
      <c r="AS196" s="133">
        <f t="shared" si="71"/>
        <v>21072</v>
      </c>
      <c r="AT196" s="133">
        <f t="shared" si="72"/>
        <v>1925</v>
      </c>
      <c r="AU196" s="123">
        <f t="shared" si="73"/>
        <v>9135.3454821564173</v>
      </c>
      <c r="AV196" s="134">
        <f t="shared" si="74"/>
        <v>1046</v>
      </c>
      <c r="AW196" s="135">
        <f t="shared" si="75"/>
        <v>4963.9331814730449</v>
      </c>
      <c r="AX196" s="134">
        <f t="shared" si="76"/>
        <v>386</v>
      </c>
    </row>
    <row r="197" spans="1:50" x14ac:dyDescent="0.2">
      <c r="A197" s="1" t="s">
        <v>348</v>
      </c>
      <c r="B197" s="1" t="s">
        <v>349</v>
      </c>
      <c r="C197" s="106">
        <v>7191</v>
      </c>
      <c r="D197" s="112">
        <v>2</v>
      </c>
      <c r="E197" s="113">
        <f t="shared" si="89"/>
        <v>27.812543457099149</v>
      </c>
      <c r="F197" s="112">
        <v>0</v>
      </c>
      <c r="G197" s="113">
        <f t="shared" si="90"/>
        <v>0</v>
      </c>
      <c r="H197" s="112">
        <v>2</v>
      </c>
      <c r="I197" s="106">
        <v>6913</v>
      </c>
      <c r="J197" s="110">
        <v>10</v>
      </c>
      <c r="K197" s="111">
        <f t="shared" si="61"/>
        <v>144.65499783017503</v>
      </c>
      <c r="L197" s="110">
        <v>4</v>
      </c>
      <c r="M197" s="111">
        <f t="shared" si="58"/>
        <v>57.861999132070018</v>
      </c>
      <c r="N197" s="156">
        <v>3</v>
      </c>
      <c r="O197" s="54">
        <v>1111</v>
      </c>
      <c r="P197" s="54">
        <v>2</v>
      </c>
      <c r="Q197" s="55">
        <f t="shared" si="62"/>
        <v>180.01800180018</v>
      </c>
      <c r="R197" s="54">
        <v>0</v>
      </c>
      <c r="S197" s="55">
        <f t="shared" si="63"/>
        <v>0</v>
      </c>
      <c r="T197" s="54">
        <v>1</v>
      </c>
      <c r="U197" s="56">
        <v>1142</v>
      </c>
      <c r="V197" s="54">
        <v>1</v>
      </c>
      <c r="W197" s="55">
        <f t="shared" si="82"/>
        <v>87.565674255691775</v>
      </c>
      <c r="X197" s="54"/>
      <c r="Y197" s="55">
        <f t="shared" si="83"/>
        <v>0</v>
      </c>
      <c r="Z197" s="160">
        <v>1</v>
      </c>
      <c r="AA197" s="190">
        <v>13027</v>
      </c>
      <c r="AB197" s="67">
        <v>138</v>
      </c>
      <c r="AC197" s="68">
        <f t="shared" si="91"/>
        <v>1059.3382973823598</v>
      </c>
      <c r="AD197" s="67">
        <v>20</v>
      </c>
      <c r="AE197" s="68">
        <f t="shared" si="92"/>
        <v>153.52728947570429</v>
      </c>
      <c r="AF197" s="67">
        <v>54</v>
      </c>
      <c r="AG197" s="7">
        <v>13017</v>
      </c>
      <c r="AH197" s="7">
        <v>97</v>
      </c>
      <c r="AI197" s="14">
        <f t="shared" si="65"/>
        <v>745.17938080971044</v>
      </c>
      <c r="AJ197" s="7">
        <v>20</v>
      </c>
      <c r="AK197" s="14">
        <f t="shared" si="60"/>
        <v>153.64523315664132</v>
      </c>
      <c r="AL197" s="159">
        <v>47</v>
      </c>
      <c r="AM197" s="165">
        <f t="shared" si="93"/>
        <v>21329</v>
      </c>
      <c r="AN197" s="165">
        <f t="shared" si="66"/>
        <v>142</v>
      </c>
      <c r="AO197" s="13">
        <f t="shared" si="67"/>
        <v>665.76023254723611</v>
      </c>
      <c r="AP197" s="161">
        <f t="shared" si="68"/>
        <v>20</v>
      </c>
      <c r="AQ197" s="13">
        <f t="shared" si="69"/>
        <v>93.769046837638896</v>
      </c>
      <c r="AR197" s="162">
        <f t="shared" si="70"/>
        <v>57</v>
      </c>
      <c r="AS197" s="133">
        <f t="shared" si="71"/>
        <v>21072</v>
      </c>
      <c r="AT197" s="133">
        <f t="shared" si="72"/>
        <v>108</v>
      </c>
      <c r="AU197" s="124">
        <f t="shared" si="73"/>
        <v>512.52847380410026</v>
      </c>
      <c r="AV197" s="133">
        <f t="shared" si="74"/>
        <v>24</v>
      </c>
      <c r="AW197" s="136">
        <f t="shared" si="75"/>
        <v>113.89521640091115</v>
      </c>
      <c r="AX197" s="133">
        <f t="shared" si="76"/>
        <v>51</v>
      </c>
    </row>
    <row r="198" spans="1:50" x14ac:dyDescent="0.2">
      <c r="A198" s="1" t="s">
        <v>350</v>
      </c>
      <c r="B198" s="1" t="s">
        <v>351</v>
      </c>
      <c r="C198" s="106">
        <v>7191</v>
      </c>
      <c r="D198" s="112">
        <v>0</v>
      </c>
      <c r="E198" s="113">
        <f t="shared" si="89"/>
        <v>0</v>
      </c>
      <c r="F198" s="112">
        <v>0</v>
      </c>
      <c r="G198" s="113">
        <f t="shared" si="90"/>
        <v>0</v>
      </c>
      <c r="H198" s="112">
        <v>0</v>
      </c>
      <c r="I198" s="106">
        <v>6913</v>
      </c>
      <c r="J198" s="110"/>
      <c r="K198" s="111">
        <f t="shared" si="61"/>
        <v>0</v>
      </c>
      <c r="L198" s="110"/>
      <c r="M198" s="111">
        <f t="shared" si="58"/>
        <v>0</v>
      </c>
      <c r="N198" s="156">
        <v>0</v>
      </c>
      <c r="O198" s="54">
        <v>1111</v>
      </c>
      <c r="P198" s="54">
        <v>0</v>
      </c>
      <c r="Q198" s="55">
        <f t="shared" si="62"/>
        <v>0</v>
      </c>
      <c r="R198" s="54">
        <v>0</v>
      </c>
      <c r="S198" s="55">
        <f t="shared" si="63"/>
        <v>0</v>
      </c>
      <c r="T198" s="54">
        <v>0</v>
      </c>
      <c r="U198" s="56">
        <v>1142</v>
      </c>
      <c r="V198" s="54"/>
      <c r="W198" s="55">
        <f t="shared" si="82"/>
        <v>0</v>
      </c>
      <c r="X198" s="54"/>
      <c r="Y198" s="55">
        <f t="shared" si="83"/>
        <v>0</v>
      </c>
      <c r="Z198" s="160">
        <v>0</v>
      </c>
      <c r="AA198" s="190">
        <v>13027</v>
      </c>
      <c r="AB198" s="67">
        <v>9</v>
      </c>
      <c r="AC198" s="68">
        <f t="shared" si="91"/>
        <v>69.087280264066933</v>
      </c>
      <c r="AD198" s="67">
        <v>2</v>
      </c>
      <c r="AE198" s="68">
        <f t="shared" si="92"/>
        <v>15.35272894757043</v>
      </c>
      <c r="AF198" s="67">
        <v>8</v>
      </c>
      <c r="AG198" s="7">
        <v>13017</v>
      </c>
      <c r="AH198" s="7">
        <v>12</v>
      </c>
      <c r="AI198" s="14">
        <f t="shared" si="65"/>
        <v>92.187139893984778</v>
      </c>
      <c r="AJ198" s="7">
        <v>2</v>
      </c>
      <c r="AK198" s="14">
        <f t="shared" si="60"/>
        <v>15.364523315664131</v>
      </c>
      <c r="AL198" s="159">
        <v>9</v>
      </c>
      <c r="AM198" s="165">
        <f t="shared" si="93"/>
        <v>21329</v>
      </c>
      <c r="AN198" s="165">
        <f t="shared" si="66"/>
        <v>9</v>
      </c>
      <c r="AO198" s="13">
        <f t="shared" si="67"/>
        <v>42.1960710769375</v>
      </c>
      <c r="AP198" s="161">
        <f t="shared" si="68"/>
        <v>2</v>
      </c>
      <c r="AQ198" s="13">
        <f t="shared" si="69"/>
        <v>9.3769046837638896</v>
      </c>
      <c r="AR198" s="162">
        <f t="shared" si="70"/>
        <v>8</v>
      </c>
      <c r="AS198" s="133">
        <f t="shared" si="71"/>
        <v>21072</v>
      </c>
      <c r="AT198" s="133">
        <f t="shared" si="72"/>
        <v>12</v>
      </c>
      <c r="AU198" s="124">
        <f t="shared" si="73"/>
        <v>56.947608200455576</v>
      </c>
      <c r="AV198" s="133">
        <f t="shared" si="74"/>
        <v>2</v>
      </c>
      <c r="AW198" s="136">
        <f t="shared" si="75"/>
        <v>9.4912680334092645</v>
      </c>
      <c r="AX198" s="133">
        <f t="shared" si="76"/>
        <v>9</v>
      </c>
    </row>
    <row r="199" spans="1:50" x14ac:dyDescent="0.2">
      <c r="A199" s="1" t="s">
        <v>352</v>
      </c>
      <c r="B199" s="1" t="s">
        <v>353</v>
      </c>
      <c r="C199" s="106">
        <v>7191</v>
      </c>
      <c r="D199" s="112">
        <v>0</v>
      </c>
      <c r="E199" s="113">
        <f t="shared" si="89"/>
        <v>0</v>
      </c>
      <c r="F199" s="112">
        <v>0</v>
      </c>
      <c r="G199" s="113">
        <f t="shared" si="90"/>
        <v>0</v>
      </c>
      <c r="H199" s="112">
        <v>0</v>
      </c>
      <c r="I199" s="106">
        <v>6913</v>
      </c>
      <c r="J199" s="110"/>
      <c r="K199" s="111">
        <f t="shared" si="61"/>
        <v>0</v>
      </c>
      <c r="L199" s="110"/>
      <c r="M199" s="111">
        <f t="shared" si="58"/>
        <v>0</v>
      </c>
      <c r="N199" s="156">
        <v>0</v>
      </c>
      <c r="O199" s="54">
        <v>1111</v>
      </c>
      <c r="P199" s="54">
        <v>0</v>
      </c>
      <c r="Q199" s="55">
        <f t="shared" si="62"/>
        <v>0</v>
      </c>
      <c r="R199" s="54">
        <v>0</v>
      </c>
      <c r="S199" s="55">
        <f t="shared" si="63"/>
        <v>0</v>
      </c>
      <c r="T199" s="54">
        <v>0</v>
      </c>
      <c r="U199" s="56">
        <v>1142</v>
      </c>
      <c r="V199" s="54"/>
      <c r="W199" s="55">
        <f t="shared" si="82"/>
        <v>0</v>
      </c>
      <c r="X199" s="54"/>
      <c r="Y199" s="55">
        <f t="shared" si="83"/>
        <v>0</v>
      </c>
      <c r="Z199" s="160">
        <v>0</v>
      </c>
      <c r="AA199" s="190">
        <v>13027</v>
      </c>
      <c r="AB199" s="67">
        <v>85</v>
      </c>
      <c r="AC199" s="68">
        <f t="shared" si="91"/>
        <v>652.4909802717433</v>
      </c>
      <c r="AD199" s="67">
        <v>18</v>
      </c>
      <c r="AE199" s="68">
        <f t="shared" si="92"/>
        <v>138.17456052813387</v>
      </c>
      <c r="AF199" s="67">
        <v>18</v>
      </c>
      <c r="AG199" s="7">
        <v>13017</v>
      </c>
      <c r="AH199" s="7">
        <v>61</v>
      </c>
      <c r="AI199" s="14">
        <f t="shared" si="65"/>
        <v>468.61796112775602</v>
      </c>
      <c r="AJ199" s="7">
        <v>28</v>
      </c>
      <c r="AK199" s="14">
        <f t="shared" si="60"/>
        <v>215.10332641929784</v>
      </c>
      <c r="AL199" s="159">
        <v>17</v>
      </c>
      <c r="AM199" s="165">
        <f t="shared" si="93"/>
        <v>21329</v>
      </c>
      <c r="AN199" s="165">
        <f t="shared" si="66"/>
        <v>85</v>
      </c>
      <c r="AO199" s="13">
        <f t="shared" si="67"/>
        <v>398.51844905996529</v>
      </c>
      <c r="AP199" s="161">
        <f t="shared" si="68"/>
        <v>18</v>
      </c>
      <c r="AQ199" s="13">
        <f t="shared" si="69"/>
        <v>84.392142153875</v>
      </c>
      <c r="AR199" s="162">
        <f t="shared" si="70"/>
        <v>18</v>
      </c>
      <c r="AS199" s="133">
        <f t="shared" si="71"/>
        <v>21072</v>
      </c>
      <c r="AT199" s="133">
        <f t="shared" si="72"/>
        <v>61</v>
      </c>
      <c r="AU199" s="124">
        <f t="shared" si="73"/>
        <v>289.48367501898252</v>
      </c>
      <c r="AV199" s="133">
        <f t="shared" si="74"/>
        <v>28</v>
      </c>
      <c r="AW199" s="136">
        <f t="shared" si="75"/>
        <v>132.87775246772969</v>
      </c>
      <c r="AX199" s="133">
        <f t="shared" si="76"/>
        <v>17</v>
      </c>
    </row>
    <row r="200" spans="1:50" x14ac:dyDescent="0.2">
      <c r="A200" s="1" t="s">
        <v>354</v>
      </c>
      <c r="B200" s="1" t="s">
        <v>355</v>
      </c>
      <c r="C200" s="106">
        <v>7191</v>
      </c>
      <c r="D200" s="112">
        <v>0</v>
      </c>
      <c r="E200" s="113">
        <f t="shared" si="89"/>
        <v>0</v>
      </c>
      <c r="F200" s="112">
        <v>0</v>
      </c>
      <c r="G200" s="113">
        <f t="shared" si="90"/>
        <v>0</v>
      </c>
      <c r="H200" s="112">
        <v>0</v>
      </c>
      <c r="I200" s="106">
        <v>6913</v>
      </c>
      <c r="J200" s="110">
        <v>11</v>
      </c>
      <c r="K200" s="111">
        <f t="shared" si="61"/>
        <v>159.12049761319255</v>
      </c>
      <c r="L200" s="110">
        <v>9</v>
      </c>
      <c r="M200" s="111">
        <f t="shared" si="58"/>
        <v>130.18949804715754</v>
      </c>
      <c r="N200" s="156">
        <v>0</v>
      </c>
      <c r="O200" s="54">
        <v>1111</v>
      </c>
      <c r="P200" s="54">
        <v>0</v>
      </c>
      <c r="Q200" s="55">
        <f t="shared" ref="Q200:Q225" si="94">P200/O200*100000</f>
        <v>0</v>
      </c>
      <c r="R200" s="54">
        <v>0</v>
      </c>
      <c r="S200" s="55">
        <f t="shared" ref="S200:S225" si="95">R200/O200*100000</f>
        <v>0</v>
      </c>
      <c r="T200" s="54">
        <v>0</v>
      </c>
      <c r="U200" s="56">
        <v>1142</v>
      </c>
      <c r="V200" s="54"/>
      <c r="W200" s="55">
        <f t="shared" si="82"/>
        <v>0</v>
      </c>
      <c r="X200" s="54"/>
      <c r="Y200" s="55">
        <f t="shared" si="83"/>
        <v>0</v>
      </c>
      <c r="Z200" s="160">
        <v>0</v>
      </c>
      <c r="AA200" s="190">
        <v>13027</v>
      </c>
      <c r="AB200" s="67">
        <v>31</v>
      </c>
      <c r="AC200" s="68">
        <f t="shared" si="91"/>
        <v>237.9672986873417</v>
      </c>
      <c r="AD200" s="67">
        <v>18</v>
      </c>
      <c r="AE200" s="68">
        <f t="shared" si="92"/>
        <v>138.17456052813387</v>
      </c>
      <c r="AF200" s="67">
        <v>0</v>
      </c>
      <c r="AG200" s="7">
        <v>13017</v>
      </c>
      <c r="AH200" s="7">
        <v>73</v>
      </c>
      <c r="AI200" s="14">
        <f t="shared" si="65"/>
        <v>560.80510102174082</v>
      </c>
      <c r="AJ200" s="7">
        <v>40</v>
      </c>
      <c r="AK200" s="14">
        <f t="shared" si="60"/>
        <v>307.29046631328265</v>
      </c>
      <c r="AL200" s="159">
        <v>0</v>
      </c>
      <c r="AM200" s="165">
        <f t="shared" si="93"/>
        <v>21329</v>
      </c>
      <c r="AN200" s="165">
        <f t="shared" ref="AN200:AN225" si="96">D200+P200+AB200</f>
        <v>31</v>
      </c>
      <c r="AO200" s="13">
        <f t="shared" ref="AO200:AO225" si="97">AN200/AM200*100000</f>
        <v>145.34202259834029</v>
      </c>
      <c r="AP200" s="161">
        <f t="shared" ref="AP200:AP225" si="98">F200+R200+AD200</f>
        <v>18</v>
      </c>
      <c r="AQ200" s="13">
        <f t="shared" ref="AQ200:AQ225" si="99">AP200/AM200*100000</f>
        <v>84.392142153875</v>
      </c>
      <c r="AR200" s="162">
        <f t="shared" ref="AR200:AR225" si="100">H200+T200+AF200</f>
        <v>0</v>
      </c>
      <c r="AS200" s="133">
        <f t="shared" ref="AS200:AS225" si="101">I200+U200+AG200</f>
        <v>21072</v>
      </c>
      <c r="AT200" s="133">
        <f t="shared" ref="AT200:AT225" si="102">J200+V200+AH200</f>
        <v>84</v>
      </c>
      <c r="AU200" s="124">
        <f t="shared" ref="AU200:AU225" si="103">AT200/AS200*100000</f>
        <v>398.63325740318908</v>
      </c>
      <c r="AV200" s="133">
        <f t="shared" ref="AV200:AV225" si="104">L200+X200+AJ200</f>
        <v>49</v>
      </c>
      <c r="AW200" s="136">
        <f t="shared" ref="AW200:AW225" si="105">AV200/AS200*100000</f>
        <v>232.53606681852696</v>
      </c>
      <c r="AX200" s="133">
        <f t="shared" ref="AX200:AX225" si="106">N200+Z200+AL200</f>
        <v>0</v>
      </c>
    </row>
    <row r="201" spans="1:50" x14ac:dyDescent="0.2">
      <c r="A201" s="1" t="s">
        <v>356</v>
      </c>
      <c r="B201" s="1" t="s">
        <v>357</v>
      </c>
      <c r="C201" s="76"/>
      <c r="D201" s="112">
        <v>0</v>
      </c>
      <c r="E201" s="113" t="e">
        <f t="shared" si="89"/>
        <v>#DIV/0!</v>
      </c>
      <c r="F201" s="112">
        <v>0</v>
      </c>
      <c r="G201" s="113" t="e">
        <f t="shared" si="90"/>
        <v>#DIV/0!</v>
      </c>
      <c r="H201" s="112">
        <v>0</v>
      </c>
      <c r="I201" s="76">
        <v>3571</v>
      </c>
      <c r="J201" s="110"/>
      <c r="K201" s="111">
        <f t="shared" si="61"/>
        <v>0</v>
      </c>
      <c r="L201" s="110"/>
      <c r="M201" s="111">
        <f t="shared" ref="M201:M225" si="107">L201/I201*100000</f>
        <v>0</v>
      </c>
      <c r="N201" s="156">
        <v>0</v>
      </c>
      <c r="O201" s="112"/>
      <c r="P201" s="54">
        <v>0</v>
      </c>
      <c r="Q201" s="55"/>
      <c r="R201" s="54">
        <v>0</v>
      </c>
      <c r="S201" s="55"/>
      <c r="T201" s="54">
        <v>0</v>
      </c>
      <c r="U201" s="110">
        <v>591</v>
      </c>
      <c r="V201" s="54"/>
      <c r="W201" s="55">
        <f t="shared" si="82"/>
        <v>0</v>
      </c>
      <c r="X201" s="54"/>
      <c r="Y201" s="55">
        <f t="shared" si="83"/>
        <v>0</v>
      </c>
      <c r="Z201" s="160">
        <v>0</v>
      </c>
      <c r="AA201" s="149">
        <v>6040</v>
      </c>
      <c r="AB201" s="67">
        <v>65</v>
      </c>
      <c r="AC201" s="68">
        <f t="shared" si="91"/>
        <v>1076.158940397351</v>
      </c>
      <c r="AD201" s="67">
        <v>31</v>
      </c>
      <c r="AE201" s="68">
        <f t="shared" si="92"/>
        <v>513.24503311258275</v>
      </c>
      <c r="AF201" s="67">
        <v>24</v>
      </c>
      <c r="AG201" s="112">
        <v>6065</v>
      </c>
      <c r="AH201" s="7">
        <v>180</v>
      </c>
      <c r="AI201" s="14">
        <f t="shared" si="65"/>
        <v>2967.848309975268</v>
      </c>
      <c r="AJ201" s="7">
        <v>100</v>
      </c>
      <c r="AK201" s="14">
        <f t="shared" ref="AK201:AK225" si="108">AJ201/AG201*100000</f>
        <v>1648.8046166529266</v>
      </c>
      <c r="AL201" s="159">
        <v>21</v>
      </c>
      <c r="AM201" s="165">
        <f t="shared" si="93"/>
        <v>6040</v>
      </c>
      <c r="AN201" s="165">
        <f t="shared" si="96"/>
        <v>65</v>
      </c>
      <c r="AO201" s="13">
        <f t="shared" si="97"/>
        <v>1076.158940397351</v>
      </c>
      <c r="AP201" s="161">
        <f t="shared" si="98"/>
        <v>31</v>
      </c>
      <c r="AQ201" s="13">
        <f t="shared" si="99"/>
        <v>513.24503311258275</v>
      </c>
      <c r="AR201" s="162">
        <f t="shared" si="100"/>
        <v>24</v>
      </c>
      <c r="AS201" s="133">
        <f t="shared" si="101"/>
        <v>10227</v>
      </c>
      <c r="AT201" s="133">
        <f t="shared" si="102"/>
        <v>180</v>
      </c>
      <c r="AU201" s="124">
        <f t="shared" si="103"/>
        <v>1760.0469345849222</v>
      </c>
      <c r="AV201" s="133">
        <f t="shared" si="104"/>
        <v>100</v>
      </c>
      <c r="AW201" s="136">
        <f t="shared" si="105"/>
        <v>977.80385254717908</v>
      </c>
      <c r="AX201" s="133">
        <f t="shared" si="106"/>
        <v>21</v>
      </c>
    </row>
    <row r="202" spans="1:50" x14ac:dyDescent="0.2">
      <c r="A202" s="1"/>
      <c r="B202" s="15" t="s">
        <v>420</v>
      </c>
      <c r="C202" s="106"/>
      <c r="D202" s="112"/>
      <c r="E202" s="113"/>
      <c r="F202" s="112"/>
      <c r="G202" s="113"/>
      <c r="H202" s="112"/>
      <c r="I202" s="106"/>
      <c r="J202" s="110"/>
      <c r="K202" s="111"/>
      <c r="L202" s="110"/>
      <c r="M202" s="111"/>
      <c r="N202" s="156"/>
      <c r="O202" s="54"/>
      <c r="P202" s="54"/>
      <c r="Q202" s="55"/>
      <c r="R202" s="54"/>
      <c r="S202" s="55"/>
      <c r="T202" s="54"/>
      <c r="U202" s="56"/>
      <c r="V202" s="54"/>
      <c r="W202" s="55"/>
      <c r="X202" s="54"/>
      <c r="Y202" s="55"/>
      <c r="Z202" s="160"/>
      <c r="AA202" s="149">
        <v>6040</v>
      </c>
      <c r="AB202" s="67">
        <v>0</v>
      </c>
      <c r="AC202" s="68">
        <f t="shared" si="91"/>
        <v>0</v>
      </c>
      <c r="AD202" s="67">
        <v>0</v>
      </c>
      <c r="AE202" s="68">
        <f t="shared" si="92"/>
        <v>0</v>
      </c>
      <c r="AF202" s="67">
        <v>0</v>
      </c>
      <c r="AG202" s="112">
        <v>6065</v>
      </c>
      <c r="AH202" s="7">
        <v>1</v>
      </c>
      <c r="AI202" s="14">
        <f t="shared" ref="AI202:AI224" si="109">AH202/AG202*100000</f>
        <v>16.488046166529266</v>
      </c>
      <c r="AJ202" s="7"/>
      <c r="AK202" s="14">
        <f t="shared" si="108"/>
        <v>0</v>
      </c>
      <c r="AL202" s="159">
        <v>0</v>
      </c>
      <c r="AM202" s="165">
        <f t="shared" si="93"/>
        <v>6040</v>
      </c>
      <c r="AN202" s="165">
        <f t="shared" si="96"/>
        <v>0</v>
      </c>
      <c r="AO202" s="13">
        <f t="shared" si="97"/>
        <v>0</v>
      </c>
      <c r="AP202" s="161">
        <f t="shared" si="98"/>
        <v>0</v>
      </c>
      <c r="AQ202" s="13">
        <f t="shared" si="99"/>
        <v>0</v>
      </c>
      <c r="AR202" s="162">
        <f t="shared" si="100"/>
        <v>0</v>
      </c>
      <c r="AS202" s="133">
        <f t="shared" si="101"/>
        <v>6065</v>
      </c>
      <c r="AT202" s="133">
        <f t="shared" si="102"/>
        <v>1</v>
      </c>
      <c r="AU202" s="124">
        <f t="shared" si="103"/>
        <v>16.488046166529266</v>
      </c>
      <c r="AV202" s="133">
        <f t="shared" si="104"/>
        <v>0</v>
      </c>
      <c r="AW202" s="136">
        <f t="shared" si="105"/>
        <v>0</v>
      </c>
      <c r="AX202" s="133">
        <f t="shared" si="106"/>
        <v>0</v>
      </c>
    </row>
    <row r="203" spans="1:50" x14ac:dyDescent="0.2">
      <c r="A203" s="1" t="s">
        <v>358</v>
      </c>
      <c r="B203" s="1" t="s">
        <v>359</v>
      </c>
      <c r="C203" s="140">
        <v>1272</v>
      </c>
      <c r="D203" s="112">
        <v>0</v>
      </c>
      <c r="E203" s="113">
        <f t="shared" si="89"/>
        <v>0</v>
      </c>
      <c r="F203" s="112">
        <v>0</v>
      </c>
      <c r="G203" s="113">
        <f t="shared" si="90"/>
        <v>0</v>
      </c>
      <c r="H203" s="112">
        <v>0</v>
      </c>
      <c r="I203" s="140">
        <v>1324</v>
      </c>
      <c r="J203" s="110"/>
      <c r="K203" s="111">
        <f t="shared" ref="K203:K225" si="110">J203/I203*100000</f>
        <v>0</v>
      </c>
      <c r="L203" s="110"/>
      <c r="M203" s="111">
        <f t="shared" si="107"/>
        <v>0</v>
      </c>
      <c r="N203" s="156">
        <v>0</v>
      </c>
      <c r="O203" s="142">
        <v>497</v>
      </c>
      <c r="P203" s="54">
        <v>3</v>
      </c>
      <c r="Q203" s="55">
        <f t="shared" si="94"/>
        <v>603.62173038229378</v>
      </c>
      <c r="R203" s="54">
        <v>3</v>
      </c>
      <c r="S203" s="55">
        <f t="shared" si="95"/>
        <v>603.62173038229378</v>
      </c>
      <c r="T203" s="54">
        <v>0</v>
      </c>
      <c r="U203" s="151">
        <v>551</v>
      </c>
      <c r="V203" s="54">
        <v>1</v>
      </c>
      <c r="W203" s="55">
        <f t="shared" si="82"/>
        <v>181.48820326678765</v>
      </c>
      <c r="X203" s="54">
        <v>1</v>
      </c>
      <c r="Y203" s="55">
        <f t="shared" si="83"/>
        <v>181.48820326678765</v>
      </c>
      <c r="Z203" s="160">
        <v>0</v>
      </c>
      <c r="AA203" s="148">
        <v>6987</v>
      </c>
      <c r="AB203" s="67">
        <v>293</v>
      </c>
      <c r="AC203" s="68">
        <f t="shared" si="91"/>
        <v>4193.5022184056106</v>
      </c>
      <c r="AD203" s="67">
        <v>1</v>
      </c>
      <c r="AE203" s="68">
        <f t="shared" si="92"/>
        <v>14.312294260770001</v>
      </c>
      <c r="AF203" s="67">
        <v>160</v>
      </c>
      <c r="AG203" s="133">
        <v>6952</v>
      </c>
      <c r="AH203" s="7">
        <v>387</v>
      </c>
      <c r="AI203" s="14">
        <f t="shared" si="109"/>
        <v>5566.7433831990793</v>
      </c>
      <c r="AJ203" s="7">
        <v>181</v>
      </c>
      <c r="AK203" s="14">
        <f t="shared" si="108"/>
        <v>2603.5673187571924</v>
      </c>
      <c r="AL203" s="159">
        <v>171</v>
      </c>
      <c r="AM203" s="165">
        <f t="shared" si="93"/>
        <v>8756</v>
      </c>
      <c r="AN203" s="165">
        <f t="shared" si="96"/>
        <v>296</v>
      </c>
      <c r="AO203" s="13">
        <f t="shared" si="97"/>
        <v>3380.5390589310186</v>
      </c>
      <c r="AP203" s="161">
        <f t="shared" si="98"/>
        <v>4</v>
      </c>
      <c r="AQ203" s="13">
        <f t="shared" si="99"/>
        <v>45.682960255824575</v>
      </c>
      <c r="AR203" s="162">
        <f t="shared" si="100"/>
        <v>160</v>
      </c>
      <c r="AS203" s="133">
        <f t="shared" si="101"/>
        <v>8827</v>
      </c>
      <c r="AT203" s="133">
        <f t="shared" si="102"/>
        <v>388</v>
      </c>
      <c r="AU203" s="124">
        <f t="shared" si="103"/>
        <v>4395.6043956043959</v>
      </c>
      <c r="AV203" s="133">
        <f t="shared" si="104"/>
        <v>182</v>
      </c>
      <c r="AW203" s="136">
        <f t="shared" si="105"/>
        <v>2061.855670103093</v>
      </c>
      <c r="AX203" s="133">
        <f t="shared" si="106"/>
        <v>171</v>
      </c>
    </row>
    <row r="204" spans="1:50" x14ac:dyDescent="0.2">
      <c r="A204" s="1" t="s">
        <v>360</v>
      </c>
      <c r="B204" s="1" t="s">
        <v>361</v>
      </c>
      <c r="C204" s="140">
        <v>1272</v>
      </c>
      <c r="D204" s="112">
        <v>0</v>
      </c>
      <c r="E204" s="113">
        <f t="shared" si="89"/>
        <v>0</v>
      </c>
      <c r="F204" s="112">
        <v>0</v>
      </c>
      <c r="G204" s="113">
        <f t="shared" si="90"/>
        <v>0</v>
      </c>
      <c r="H204" s="112">
        <v>0</v>
      </c>
      <c r="I204" s="140">
        <v>1324</v>
      </c>
      <c r="J204" s="110">
        <v>4</v>
      </c>
      <c r="K204" s="111">
        <f t="shared" si="110"/>
        <v>302.11480362537765</v>
      </c>
      <c r="L204" s="110">
        <v>4</v>
      </c>
      <c r="M204" s="111">
        <f t="shared" si="107"/>
        <v>302.11480362537765</v>
      </c>
      <c r="N204" s="156">
        <v>0</v>
      </c>
      <c r="O204" s="142">
        <v>497</v>
      </c>
      <c r="P204" s="54">
        <v>5</v>
      </c>
      <c r="Q204" s="55">
        <f t="shared" si="94"/>
        <v>1006.0362173038229</v>
      </c>
      <c r="R204" s="54">
        <v>5</v>
      </c>
      <c r="S204" s="55">
        <f t="shared" si="95"/>
        <v>1006.0362173038229</v>
      </c>
      <c r="T204" s="54">
        <v>0</v>
      </c>
      <c r="U204" s="151">
        <v>551</v>
      </c>
      <c r="V204" s="54">
        <v>1</v>
      </c>
      <c r="W204" s="55">
        <f t="shared" si="82"/>
        <v>181.48820326678765</v>
      </c>
      <c r="X204" s="54">
        <v>1</v>
      </c>
      <c r="Y204" s="55">
        <f t="shared" si="83"/>
        <v>181.48820326678765</v>
      </c>
      <c r="Z204" s="160">
        <v>0</v>
      </c>
      <c r="AA204" s="148">
        <v>6987</v>
      </c>
      <c r="AB204" s="67">
        <v>272</v>
      </c>
      <c r="AC204" s="68">
        <f t="shared" si="91"/>
        <v>3892.9440389294405</v>
      </c>
      <c r="AD204" s="67">
        <v>179</v>
      </c>
      <c r="AE204" s="68">
        <f t="shared" si="92"/>
        <v>2561.9006726778302</v>
      </c>
      <c r="AF204" s="67">
        <v>70</v>
      </c>
      <c r="AG204" s="133">
        <v>6952</v>
      </c>
      <c r="AH204" s="7">
        <v>251</v>
      </c>
      <c r="AI204" s="14">
        <f t="shared" si="109"/>
        <v>3610.471806674338</v>
      </c>
      <c r="AJ204" s="7">
        <v>137</v>
      </c>
      <c r="AK204" s="14">
        <f t="shared" si="108"/>
        <v>1970.655926352129</v>
      </c>
      <c r="AL204" s="159">
        <v>68</v>
      </c>
      <c r="AM204" s="165">
        <f t="shared" si="93"/>
        <v>8756</v>
      </c>
      <c r="AN204" s="165">
        <f t="shared" si="96"/>
        <v>277</v>
      </c>
      <c r="AO204" s="13">
        <f t="shared" si="97"/>
        <v>3163.5449977158519</v>
      </c>
      <c r="AP204" s="161">
        <f t="shared" si="98"/>
        <v>184</v>
      </c>
      <c r="AQ204" s="13">
        <f t="shared" si="99"/>
        <v>2101.4161717679303</v>
      </c>
      <c r="AR204" s="162">
        <f t="shared" si="100"/>
        <v>70</v>
      </c>
      <c r="AS204" s="133">
        <f t="shared" si="101"/>
        <v>8827</v>
      </c>
      <c r="AT204" s="133">
        <f t="shared" si="102"/>
        <v>256</v>
      </c>
      <c r="AU204" s="124">
        <f t="shared" si="103"/>
        <v>2900.1925909142406</v>
      </c>
      <c r="AV204" s="133">
        <f t="shared" si="104"/>
        <v>142</v>
      </c>
      <c r="AW204" s="136">
        <f t="shared" si="105"/>
        <v>1608.7005777727425</v>
      </c>
      <c r="AX204" s="133">
        <f t="shared" si="106"/>
        <v>68</v>
      </c>
    </row>
    <row r="205" spans="1:50" x14ac:dyDescent="0.2">
      <c r="A205" s="155" t="s">
        <v>362</v>
      </c>
      <c r="B205" s="155" t="s">
        <v>363</v>
      </c>
      <c r="C205" s="140">
        <v>1272</v>
      </c>
      <c r="D205" s="112">
        <v>0</v>
      </c>
      <c r="E205" s="113">
        <f t="shared" si="89"/>
        <v>0</v>
      </c>
      <c r="F205" s="112">
        <v>0</v>
      </c>
      <c r="G205" s="113">
        <f t="shared" si="90"/>
        <v>0</v>
      </c>
      <c r="H205" s="112">
        <v>0</v>
      </c>
      <c r="I205" s="140">
        <v>1324</v>
      </c>
      <c r="J205" s="110"/>
      <c r="K205" s="111">
        <f t="shared" si="110"/>
        <v>0</v>
      </c>
      <c r="L205" s="110"/>
      <c r="M205" s="111">
        <f t="shared" si="107"/>
        <v>0</v>
      </c>
      <c r="N205" s="156">
        <v>0</v>
      </c>
      <c r="O205" s="142">
        <v>497</v>
      </c>
      <c r="P205" s="54">
        <v>0</v>
      </c>
      <c r="Q205" s="55">
        <f t="shared" si="94"/>
        <v>0</v>
      </c>
      <c r="R205" s="54">
        <v>0</v>
      </c>
      <c r="S205" s="55">
        <f t="shared" si="95"/>
        <v>0</v>
      </c>
      <c r="T205" s="54">
        <v>0</v>
      </c>
      <c r="U205" s="151">
        <v>551</v>
      </c>
      <c r="V205" s="54"/>
      <c r="W205" s="55">
        <f t="shared" si="82"/>
        <v>0</v>
      </c>
      <c r="X205" s="54"/>
      <c r="Y205" s="55">
        <f t="shared" si="83"/>
        <v>0</v>
      </c>
      <c r="Z205" s="160">
        <v>0</v>
      </c>
      <c r="AA205" s="148">
        <v>6987</v>
      </c>
      <c r="AB205" s="67">
        <v>94</v>
      </c>
      <c r="AC205" s="68">
        <f t="shared" si="91"/>
        <v>1345.3556605123802</v>
      </c>
      <c r="AD205" s="67">
        <v>22</v>
      </c>
      <c r="AE205" s="68">
        <f t="shared" si="92"/>
        <v>314.87047373694003</v>
      </c>
      <c r="AF205" s="67">
        <v>48</v>
      </c>
      <c r="AG205" s="133">
        <v>6952</v>
      </c>
      <c r="AH205" s="7">
        <v>106</v>
      </c>
      <c r="AI205" s="14">
        <f t="shared" si="109"/>
        <v>1524.7410817031071</v>
      </c>
      <c r="AJ205" s="7">
        <v>58</v>
      </c>
      <c r="AK205" s="14">
        <f t="shared" si="108"/>
        <v>834.29228998849248</v>
      </c>
      <c r="AL205" s="159">
        <v>45</v>
      </c>
      <c r="AM205" s="165">
        <f t="shared" si="93"/>
        <v>8756</v>
      </c>
      <c r="AN205" s="165">
        <f t="shared" si="96"/>
        <v>94</v>
      </c>
      <c r="AO205" s="13">
        <f t="shared" si="97"/>
        <v>1073.5495660118775</v>
      </c>
      <c r="AP205" s="161">
        <f t="shared" si="98"/>
        <v>22</v>
      </c>
      <c r="AQ205" s="13">
        <f t="shared" si="99"/>
        <v>251.25628140703517</v>
      </c>
      <c r="AR205" s="162">
        <f t="shared" si="100"/>
        <v>48</v>
      </c>
      <c r="AS205" s="133">
        <f t="shared" si="101"/>
        <v>8827</v>
      </c>
      <c r="AT205" s="133">
        <f t="shared" si="102"/>
        <v>106</v>
      </c>
      <c r="AU205" s="124">
        <f t="shared" si="103"/>
        <v>1200.8609946754277</v>
      </c>
      <c r="AV205" s="133">
        <f t="shared" si="104"/>
        <v>58</v>
      </c>
      <c r="AW205" s="136">
        <f t="shared" si="105"/>
        <v>657.07488387900764</v>
      </c>
      <c r="AX205" s="133">
        <f t="shared" si="106"/>
        <v>45</v>
      </c>
    </row>
    <row r="206" spans="1:50" x14ac:dyDescent="0.2">
      <c r="A206" s="155" t="s">
        <v>364</v>
      </c>
      <c r="B206" s="155" t="s">
        <v>365</v>
      </c>
      <c r="C206" s="140">
        <v>1272</v>
      </c>
      <c r="D206" s="112">
        <v>0</v>
      </c>
      <c r="E206" s="113">
        <f t="shared" si="89"/>
        <v>0</v>
      </c>
      <c r="F206" s="112">
        <v>0</v>
      </c>
      <c r="G206" s="113">
        <f t="shared" si="90"/>
        <v>0</v>
      </c>
      <c r="H206" s="112">
        <v>0</v>
      </c>
      <c r="I206" s="140">
        <v>1324</v>
      </c>
      <c r="J206" s="110"/>
      <c r="K206" s="111">
        <f t="shared" si="110"/>
        <v>0</v>
      </c>
      <c r="L206" s="110"/>
      <c r="M206" s="111">
        <f t="shared" si="107"/>
        <v>0</v>
      </c>
      <c r="N206" s="156">
        <v>0</v>
      </c>
      <c r="O206" s="142">
        <v>497</v>
      </c>
      <c r="P206" s="54">
        <v>0</v>
      </c>
      <c r="Q206" s="55">
        <f t="shared" si="94"/>
        <v>0</v>
      </c>
      <c r="R206" s="54">
        <v>0</v>
      </c>
      <c r="S206" s="55">
        <f t="shared" si="95"/>
        <v>0</v>
      </c>
      <c r="T206" s="54">
        <v>0</v>
      </c>
      <c r="U206" s="151">
        <v>551</v>
      </c>
      <c r="V206" s="54"/>
      <c r="W206" s="55">
        <f t="shared" si="82"/>
        <v>0</v>
      </c>
      <c r="X206" s="54"/>
      <c r="Y206" s="55">
        <f t="shared" si="83"/>
        <v>0</v>
      </c>
      <c r="Z206" s="160">
        <v>0</v>
      </c>
      <c r="AA206" s="148">
        <v>6987</v>
      </c>
      <c r="AB206" s="67">
        <v>2</v>
      </c>
      <c r="AC206" s="68">
        <f t="shared" si="91"/>
        <v>28.624588521540002</v>
      </c>
      <c r="AD206" s="67">
        <v>0</v>
      </c>
      <c r="AE206" s="68">
        <f t="shared" si="92"/>
        <v>0</v>
      </c>
      <c r="AF206" s="67">
        <v>2</v>
      </c>
      <c r="AG206" s="133">
        <v>6952</v>
      </c>
      <c r="AH206" s="7">
        <v>11</v>
      </c>
      <c r="AI206" s="14">
        <f t="shared" si="109"/>
        <v>158.22784810126581</v>
      </c>
      <c r="AJ206" s="7">
        <v>6</v>
      </c>
      <c r="AK206" s="14">
        <f t="shared" si="108"/>
        <v>86.306098964326807</v>
      </c>
      <c r="AL206" s="159">
        <v>2</v>
      </c>
      <c r="AM206" s="165">
        <f t="shared" si="93"/>
        <v>8756</v>
      </c>
      <c r="AN206" s="165">
        <f t="shared" si="96"/>
        <v>2</v>
      </c>
      <c r="AO206" s="13">
        <f t="shared" si="97"/>
        <v>22.841480127912288</v>
      </c>
      <c r="AP206" s="161">
        <f t="shared" si="98"/>
        <v>0</v>
      </c>
      <c r="AQ206" s="13">
        <f t="shared" si="99"/>
        <v>0</v>
      </c>
      <c r="AR206" s="162">
        <f t="shared" si="100"/>
        <v>2</v>
      </c>
      <c r="AS206" s="133">
        <f t="shared" si="101"/>
        <v>8827</v>
      </c>
      <c r="AT206" s="133">
        <f t="shared" si="102"/>
        <v>11</v>
      </c>
      <c r="AU206" s="124">
        <f t="shared" si="103"/>
        <v>124.61765039084626</v>
      </c>
      <c r="AV206" s="133">
        <f t="shared" si="104"/>
        <v>6</v>
      </c>
      <c r="AW206" s="136">
        <f t="shared" si="105"/>
        <v>67.973263849552509</v>
      </c>
      <c r="AX206" s="133">
        <f t="shared" si="106"/>
        <v>2</v>
      </c>
    </row>
    <row r="207" spans="1:50" x14ac:dyDescent="0.2">
      <c r="A207" s="155" t="s">
        <v>366</v>
      </c>
      <c r="B207" s="155" t="s">
        <v>367</v>
      </c>
      <c r="C207" s="140">
        <v>1272</v>
      </c>
      <c r="D207" s="112">
        <v>0</v>
      </c>
      <c r="E207" s="113">
        <f t="shared" si="89"/>
        <v>0</v>
      </c>
      <c r="F207" s="112">
        <v>0</v>
      </c>
      <c r="G207" s="113">
        <f t="shared" si="90"/>
        <v>0</v>
      </c>
      <c r="H207" s="112">
        <v>0</v>
      </c>
      <c r="I207" s="140">
        <v>1324</v>
      </c>
      <c r="J207" s="110"/>
      <c r="K207" s="111">
        <f t="shared" si="110"/>
        <v>0</v>
      </c>
      <c r="L207" s="110"/>
      <c r="M207" s="111">
        <f t="shared" si="107"/>
        <v>0</v>
      </c>
      <c r="N207" s="156">
        <v>0</v>
      </c>
      <c r="O207" s="142">
        <v>497</v>
      </c>
      <c r="P207" s="54">
        <v>0</v>
      </c>
      <c r="Q207" s="55">
        <f t="shared" si="94"/>
        <v>0</v>
      </c>
      <c r="R207" s="54">
        <v>0</v>
      </c>
      <c r="S207" s="55">
        <f t="shared" si="95"/>
        <v>0</v>
      </c>
      <c r="T207" s="54">
        <v>0</v>
      </c>
      <c r="U207" s="151">
        <v>551</v>
      </c>
      <c r="V207" s="54"/>
      <c r="W207" s="55">
        <f t="shared" si="82"/>
        <v>0</v>
      </c>
      <c r="X207" s="54"/>
      <c r="Y207" s="55">
        <f t="shared" si="83"/>
        <v>0</v>
      </c>
      <c r="Z207" s="160">
        <v>0</v>
      </c>
      <c r="AA207" s="148">
        <v>6987</v>
      </c>
      <c r="AB207" s="67">
        <v>20</v>
      </c>
      <c r="AC207" s="68">
        <f t="shared" si="91"/>
        <v>286.24588521539999</v>
      </c>
      <c r="AD207" s="67">
        <v>8</v>
      </c>
      <c r="AE207" s="68">
        <f t="shared" si="92"/>
        <v>114.49835408616001</v>
      </c>
      <c r="AF207" s="67">
        <v>7</v>
      </c>
      <c r="AG207" s="133">
        <v>6952</v>
      </c>
      <c r="AH207" s="7">
        <v>137</v>
      </c>
      <c r="AI207" s="14">
        <f t="shared" si="109"/>
        <v>1970.655926352129</v>
      </c>
      <c r="AJ207" s="7">
        <v>55</v>
      </c>
      <c r="AK207" s="14">
        <f t="shared" si="108"/>
        <v>791.1392405063292</v>
      </c>
      <c r="AL207" s="159">
        <v>7</v>
      </c>
      <c r="AM207" s="165">
        <f t="shared" si="93"/>
        <v>8756</v>
      </c>
      <c r="AN207" s="165">
        <f t="shared" si="96"/>
        <v>20</v>
      </c>
      <c r="AO207" s="13">
        <f t="shared" si="97"/>
        <v>228.41480127912288</v>
      </c>
      <c r="AP207" s="161">
        <f t="shared" si="98"/>
        <v>8</v>
      </c>
      <c r="AQ207" s="13">
        <f t="shared" si="99"/>
        <v>91.365920511649151</v>
      </c>
      <c r="AR207" s="162">
        <f t="shared" si="100"/>
        <v>7</v>
      </c>
      <c r="AS207" s="133">
        <f t="shared" si="101"/>
        <v>8827</v>
      </c>
      <c r="AT207" s="133">
        <f t="shared" si="102"/>
        <v>137</v>
      </c>
      <c r="AU207" s="124">
        <f t="shared" si="103"/>
        <v>1552.056191231449</v>
      </c>
      <c r="AV207" s="133">
        <f t="shared" si="104"/>
        <v>55</v>
      </c>
      <c r="AW207" s="136">
        <f t="shared" si="105"/>
        <v>623.0882519542314</v>
      </c>
      <c r="AX207" s="133">
        <f t="shared" si="106"/>
        <v>7</v>
      </c>
    </row>
    <row r="208" spans="1:50" x14ac:dyDescent="0.2">
      <c r="A208" s="155" t="s">
        <v>368</v>
      </c>
      <c r="B208" s="155" t="s">
        <v>369</v>
      </c>
      <c r="C208" s="140">
        <v>1272</v>
      </c>
      <c r="D208" s="112">
        <v>0</v>
      </c>
      <c r="E208" s="113">
        <f t="shared" si="89"/>
        <v>0</v>
      </c>
      <c r="F208" s="112">
        <v>0</v>
      </c>
      <c r="G208" s="113">
        <f t="shared" si="90"/>
        <v>0</v>
      </c>
      <c r="H208" s="112">
        <v>0</v>
      </c>
      <c r="I208" s="140">
        <v>1324</v>
      </c>
      <c r="J208" s="110"/>
      <c r="K208" s="111">
        <f t="shared" si="110"/>
        <v>0</v>
      </c>
      <c r="L208" s="110"/>
      <c r="M208" s="111">
        <f t="shared" si="107"/>
        <v>0</v>
      </c>
      <c r="N208" s="156">
        <v>0</v>
      </c>
      <c r="O208" s="142">
        <v>497</v>
      </c>
      <c r="P208" s="54">
        <v>0</v>
      </c>
      <c r="Q208" s="55">
        <f t="shared" si="94"/>
        <v>0</v>
      </c>
      <c r="R208" s="54">
        <v>0</v>
      </c>
      <c r="S208" s="55">
        <f t="shared" si="95"/>
        <v>0</v>
      </c>
      <c r="T208" s="54">
        <v>0</v>
      </c>
      <c r="U208" s="151">
        <v>551</v>
      </c>
      <c r="V208" s="54">
        <v>4</v>
      </c>
      <c r="W208" s="55">
        <f t="shared" si="82"/>
        <v>725.9528130671506</v>
      </c>
      <c r="X208" s="54">
        <v>4</v>
      </c>
      <c r="Y208" s="55">
        <f t="shared" si="83"/>
        <v>725.9528130671506</v>
      </c>
      <c r="Z208" s="160">
        <v>0</v>
      </c>
      <c r="AA208" s="144">
        <v>3552</v>
      </c>
      <c r="AB208" s="67">
        <v>25</v>
      </c>
      <c r="AC208" s="68">
        <f t="shared" si="91"/>
        <v>703.82882882882882</v>
      </c>
      <c r="AD208" s="67">
        <v>25</v>
      </c>
      <c r="AE208" s="68">
        <f t="shared" si="92"/>
        <v>703.82882882882882</v>
      </c>
      <c r="AF208" s="67">
        <v>0</v>
      </c>
      <c r="AG208" s="143">
        <v>3530</v>
      </c>
      <c r="AH208" s="7">
        <v>43</v>
      </c>
      <c r="AI208" s="14">
        <f t="shared" si="109"/>
        <v>1218.1303116147308</v>
      </c>
      <c r="AJ208" s="7">
        <v>35</v>
      </c>
      <c r="AK208" s="14">
        <f t="shared" si="108"/>
        <v>991.50141643059487</v>
      </c>
      <c r="AL208" s="159">
        <v>0</v>
      </c>
      <c r="AM208" s="165">
        <f t="shared" si="93"/>
        <v>5321</v>
      </c>
      <c r="AN208" s="165">
        <f t="shared" si="96"/>
        <v>25</v>
      </c>
      <c r="AO208" s="13">
        <f t="shared" si="97"/>
        <v>469.83649689907912</v>
      </c>
      <c r="AP208" s="161">
        <f t="shared" si="98"/>
        <v>25</v>
      </c>
      <c r="AQ208" s="13">
        <f t="shared" si="99"/>
        <v>469.83649689907912</v>
      </c>
      <c r="AR208" s="162">
        <f t="shared" si="100"/>
        <v>0</v>
      </c>
      <c r="AS208" s="133">
        <f t="shared" si="101"/>
        <v>5405</v>
      </c>
      <c r="AT208" s="133">
        <f t="shared" si="102"/>
        <v>47</v>
      </c>
      <c r="AU208" s="124">
        <f t="shared" si="103"/>
        <v>869.56521739130437</v>
      </c>
      <c r="AV208" s="133">
        <f t="shared" si="104"/>
        <v>39</v>
      </c>
      <c r="AW208" s="136">
        <f t="shared" si="105"/>
        <v>721.55411655874195</v>
      </c>
      <c r="AX208" s="133">
        <f t="shared" si="106"/>
        <v>0</v>
      </c>
    </row>
    <row r="209" spans="1:50" x14ac:dyDescent="0.2">
      <c r="A209" s="155"/>
      <c r="B209" s="182" t="s">
        <v>422</v>
      </c>
      <c r="C209" s="140"/>
      <c r="D209" s="112"/>
      <c r="E209" s="113"/>
      <c r="F209" s="112"/>
      <c r="G209" s="113"/>
      <c r="H209" s="112"/>
      <c r="I209" s="140"/>
      <c r="J209" s="110"/>
      <c r="K209" s="111"/>
      <c r="L209" s="110"/>
      <c r="M209" s="111"/>
      <c r="N209" s="156"/>
      <c r="O209" s="84"/>
      <c r="P209" s="54"/>
      <c r="Q209" s="55"/>
      <c r="R209" s="54"/>
      <c r="S209" s="55"/>
      <c r="T209" s="54"/>
      <c r="U209" s="151"/>
      <c r="V209" s="54"/>
      <c r="W209" s="55"/>
      <c r="X209" s="54"/>
      <c r="Y209" s="55"/>
      <c r="Z209" s="160"/>
      <c r="AA209" s="144">
        <v>3552</v>
      </c>
      <c r="AB209" s="67">
        <v>46</v>
      </c>
      <c r="AC209" s="68">
        <f t="shared" si="91"/>
        <v>1295.0450450450451</v>
      </c>
      <c r="AD209" s="67">
        <v>0</v>
      </c>
      <c r="AE209" s="68">
        <f t="shared" si="92"/>
        <v>0</v>
      </c>
      <c r="AF209" s="67">
        <v>11</v>
      </c>
      <c r="AG209" s="143">
        <v>3530</v>
      </c>
      <c r="AH209" s="7">
        <v>30</v>
      </c>
      <c r="AI209" s="14">
        <f t="shared" si="109"/>
        <v>849.85835694051002</v>
      </c>
      <c r="AJ209" s="7">
        <v>12</v>
      </c>
      <c r="AK209" s="14">
        <f t="shared" si="108"/>
        <v>339.94334277620396</v>
      </c>
      <c r="AL209" s="159">
        <v>11</v>
      </c>
      <c r="AM209" s="165">
        <f t="shared" si="93"/>
        <v>3552</v>
      </c>
      <c r="AN209" s="165">
        <f t="shared" si="96"/>
        <v>46</v>
      </c>
      <c r="AO209" s="13">
        <f t="shared" si="97"/>
        <v>1295.0450450450451</v>
      </c>
      <c r="AP209" s="161">
        <f t="shared" si="98"/>
        <v>0</v>
      </c>
      <c r="AQ209" s="13">
        <f t="shared" si="99"/>
        <v>0</v>
      </c>
      <c r="AR209" s="162">
        <f t="shared" si="100"/>
        <v>11</v>
      </c>
      <c r="AS209" s="133">
        <f t="shared" si="101"/>
        <v>3530</v>
      </c>
      <c r="AT209" s="133">
        <f t="shared" si="102"/>
        <v>30</v>
      </c>
      <c r="AU209" s="124">
        <f t="shared" si="103"/>
        <v>849.85835694051002</v>
      </c>
      <c r="AV209" s="133">
        <f t="shared" si="104"/>
        <v>12</v>
      </c>
      <c r="AW209" s="136">
        <f t="shared" si="105"/>
        <v>339.94334277620396</v>
      </c>
      <c r="AX209" s="133">
        <f t="shared" si="106"/>
        <v>11</v>
      </c>
    </row>
    <row r="210" spans="1:50" x14ac:dyDescent="0.2">
      <c r="A210" s="155" t="s">
        <v>370</v>
      </c>
      <c r="B210" s="6" t="s">
        <v>371</v>
      </c>
      <c r="C210" s="140">
        <v>1272</v>
      </c>
      <c r="D210" s="106">
        <v>1</v>
      </c>
      <c r="E210" s="109">
        <f t="shared" si="89"/>
        <v>78.616352201257868</v>
      </c>
      <c r="F210" s="106">
        <v>1</v>
      </c>
      <c r="G210" s="109">
        <f t="shared" si="90"/>
        <v>78.616352201257868</v>
      </c>
      <c r="H210" s="106">
        <v>0</v>
      </c>
      <c r="I210" s="140">
        <v>1324</v>
      </c>
      <c r="J210" s="145"/>
      <c r="K210" s="107">
        <f t="shared" si="110"/>
        <v>0</v>
      </c>
      <c r="L210" s="145"/>
      <c r="M210" s="107">
        <f t="shared" si="107"/>
        <v>0</v>
      </c>
      <c r="N210" s="108">
        <v>0</v>
      </c>
      <c r="O210" s="140">
        <v>497</v>
      </c>
      <c r="P210" s="50">
        <v>7</v>
      </c>
      <c r="Q210" s="52">
        <f t="shared" si="94"/>
        <v>1408.4507042253522</v>
      </c>
      <c r="R210" s="50">
        <v>7</v>
      </c>
      <c r="S210" s="52">
        <f t="shared" si="95"/>
        <v>1408.4507042253522</v>
      </c>
      <c r="T210" s="50">
        <v>2</v>
      </c>
      <c r="U210" s="141">
        <v>551</v>
      </c>
      <c r="V210" s="50">
        <v>6</v>
      </c>
      <c r="W210" s="52">
        <f t="shared" si="82"/>
        <v>1088.9292196007259</v>
      </c>
      <c r="X210" s="50">
        <v>4</v>
      </c>
      <c r="Y210" s="52">
        <f t="shared" si="83"/>
        <v>725.9528130671506</v>
      </c>
      <c r="Z210" s="53">
        <v>1</v>
      </c>
      <c r="AA210" s="150">
        <v>3552</v>
      </c>
      <c r="AB210" s="39">
        <v>295</v>
      </c>
      <c r="AC210" s="66">
        <f t="shared" si="91"/>
        <v>8305.1801801801794</v>
      </c>
      <c r="AD210" s="39">
        <v>190</v>
      </c>
      <c r="AE210" s="66">
        <f t="shared" si="92"/>
        <v>5349.0990990990995</v>
      </c>
      <c r="AF210" s="39">
        <v>89</v>
      </c>
      <c r="AG210" s="93">
        <v>3530</v>
      </c>
      <c r="AH210" s="10">
        <v>263</v>
      </c>
      <c r="AI210" s="11">
        <f t="shared" si="109"/>
        <v>7450.4249291784699</v>
      </c>
      <c r="AJ210" s="10">
        <v>176</v>
      </c>
      <c r="AK210" s="11">
        <f t="shared" si="108"/>
        <v>4985.8356940509912</v>
      </c>
      <c r="AL210" s="42">
        <v>83</v>
      </c>
      <c r="AM210" s="98">
        <f t="shared" si="93"/>
        <v>5321</v>
      </c>
      <c r="AN210" s="98">
        <f t="shared" si="96"/>
        <v>303</v>
      </c>
      <c r="AO210" s="23">
        <f t="shared" si="97"/>
        <v>5694.4183424168386</v>
      </c>
      <c r="AP210" s="37">
        <f t="shared" si="98"/>
        <v>198</v>
      </c>
      <c r="AQ210" s="23">
        <f t="shared" si="99"/>
        <v>3721.1050554407066</v>
      </c>
      <c r="AR210" s="116">
        <f t="shared" si="100"/>
        <v>91</v>
      </c>
      <c r="AS210" s="133">
        <f t="shared" si="101"/>
        <v>5405</v>
      </c>
      <c r="AT210" s="133">
        <f t="shared" si="102"/>
        <v>269</v>
      </c>
      <c r="AU210" s="123">
        <f t="shared" si="103"/>
        <v>4976.8732654949117</v>
      </c>
      <c r="AV210" s="134">
        <f t="shared" si="104"/>
        <v>180</v>
      </c>
      <c r="AW210" s="135">
        <f t="shared" si="105"/>
        <v>3330.249768732655</v>
      </c>
      <c r="AX210" s="134">
        <f t="shared" si="106"/>
        <v>84</v>
      </c>
    </row>
    <row r="211" spans="1:50" x14ac:dyDescent="0.2">
      <c r="A211" s="1" t="s">
        <v>372</v>
      </c>
      <c r="B211" s="9" t="s">
        <v>373</v>
      </c>
      <c r="C211" s="106">
        <v>7191</v>
      </c>
      <c r="D211" s="106">
        <v>21</v>
      </c>
      <c r="E211" s="109">
        <f t="shared" si="89"/>
        <v>292.0317062995411</v>
      </c>
      <c r="F211" s="106">
        <v>21</v>
      </c>
      <c r="G211" s="109">
        <f t="shared" si="90"/>
        <v>292.0317062995411</v>
      </c>
      <c r="H211" s="106">
        <v>5</v>
      </c>
      <c r="I211" s="106">
        <v>6913</v>
      </c>
      <c r="J211" s="145">
        <v>36</v>
      </c>
      <c r="K211" s="107">
        <f t="shared" si="110"/>
        <v>520.75799218863017</v>
      </c>
      <c r="L211" s="145">
        <v>36</v>
      </c>
      <c r="M211" s="107">
        <f t="shared" si="107"/>
        <v>520.75799218863017</v>
      </c>
      <c r="N211" s="108">
        <v>1</v>
      </c>
      <c r="O211" s="50">
        <v>1111</v>
      </c>
      <c r="P211" s="50">
        <v>0</v>
      </c>
      <c r="Q211" s="52">
        <f t="shared" si="94"/>
        <v>0</v>
      </c>
      <c r="R211" s="50">
        <v>0</v>
      </c>
      <c r="S211" s="52">
        <f t="shared" si="95"/>
        <v>0</v>
      </c>
      <c r="T211" s="50">
        <v>0</v>
      </c>
      <c r="U211" s="48">
        <v>1142</v>
      </c>
      <c r="V211" s="50">
        <v>0</v>
      </c>
      <c r="W211" s="52">
        <f t="shared" si="82"/>
        <v>0</v>
      </c>
      <c r="X211" s="50"/>
      <c r="Y211" s="52">
        <f t="shared" si="83"/>
        <v>0</v>
      </c>
      <c r="Z211" s="53">
        <v>0</v>
      </c>
      <c r="AA211" s="189">
        <v>13027</v>
      </c>
      <c r="AB211" s="39">
        <v>0</v>
      </c>
      <c r="AC211" s="66">
        <f t="shared" si="91"/>
        <v>0</v>
      </c>
      <c r="AD211" s="39">
        <v>0</v>
      </c>
      <c r="AE211" s="66">
        <f t="shared" si="92"/>
        <v>0</v>
      </c>
      <c r="AF211" s="39">
        <v>0</v>
      </c>
      <c r="AG211" s="10">
        <v>13017</v>
      </c>
      <c r="AH211" s="10">
        <v>0</v>
      </c>
      <c r="AI211" s="11">
        <f t="shared" si="109"/>
        <v>0</v>
      </c>
      <c r="AJ211" s="10"/>
      <c r="AK211" s="11">
        <f t="shared" si="108"/>
        <v>0</v>
      </c>
      <c r="AL211" s="42">
        <v>0</v>
      </c>
      <c r="AM211" s="98">
        <f t="shared" si="93"/>
        <v>21329</v>
      </c>
      <c r="AN211" s="98">
        <f t="shared" si="96"/>
        <v>21</v>
      </c>
      <c r="AO211" s="23">
        <f t="shared" si="97"/>
        <v>98.457499179520852</v>
      </c>
      <c r="AP211" s="37">
        <f t="shared" si="98"/>
        <v>21</v>
      </c>
      <c r="AQ211" s="23">
        <f t="shared" si="99"/>
        <v>98.457499179520852</v>
      </c>
      <c r="AR211" s="116">
        <f t="shared" si="100"/>
        <v>5</v>
      </c>
      <c r="AS211" s="133">
        <f t="shared" si="101"/>
        <v>21072</v>
      </c>
      <c r="AT211" s="133">
        <f t="shared" si="102"/>
        <v>36</v>
      </c>
      <c r="AU211" s="123">
        <f t="shared" si="103"/>
        <v>170.84282460136674</v>
      </c>
      <c r="AV211" s="134">
        <f t="shared" si="104"/>
        <v>36</v>
      </c>
      <c r="AW211" s="135">
        <f t="shared" si="105"/>
        <v>170.84282460136674</v>
      </c>
      <c r="AX211" s="134">
        <f t="shared" si="106"/>
        <v>1</v>
      </c>
    </row>
    <row r="212" spans="1:50" x14ac:dyDescent="0.2">
      <c r="A212" s="1" t="s">
        <v>374</v>
      </c>
      <c r="B212" s="9" t="s">
        <v>375</v>
      </c>
      <c r="C212" s="106">
        <v>7191</v>
      </c>
      <c r="D212" s="106">
        <v>101</v>
      </c>
      <c r="E212" s="109">
        <f t="shared" si="89"/>
        <v>1404.5334445835072</v>
      </c>
      <c r="F212" s="106">
        <v>10</v>
      </c>
      <c r="G212" s="109">
        <f t="shared" si="90"/>
        <v>139.06271728549575</v>
      </c>
      <c r="H212" s="106">
        <v>97</v>
      </c>
      <c r="I212" s="106">
        <v>6913</v>
      </c>
      <c r="J212" s="145">
        <v>96</v>
      </c>
      <c r="K212" s="107">
        <f t="shared" si="110"/>
        <v>1388.6879791696804</v>
      </c>
      <c r="L212" s="145">
        <v>7</v>
      </c>
      <c r="M212" s="107">
        <f t="shared" si="107"/>
        <v>101.25849848112252</v>
      </c>
      <c r="N212" s="108">
        <v>93</v>
      </c>
      <c r="O212" s="50">
        <v>1111</v>
      </c>
      <c r="P212" s="50">
        <v>19</v>
      </c>
      <c r="Q212" s="52">
        <f t="shared" si="94"/>
        <v>1710.1710171017103</v>
      </c>
      <c r="R212" s="50">
        <v>0</v>
      </c>
      <c r="S212" s="52">
        <f t="shared" si="95"/>
        <v>0</v>
      </c>
      <c r="T212" s="50">
        <v>19</v>
      </c>
      <c r="U212" s="48">
        <v>1142</v>
      </c>
      <c r="V212" s="50">
        <v>15</v>
      </c>
      <c r="W212" s="52">
        <f t="shared" si="82"/>
        <v>1313.4851138353765</v>
      </c>
      <c r="X212" s="50"/>
      <c r="Y212" s="52">
        <f t="shared" si="83"/>
        <v>0</v>
      </c>
      <c r="Z212" s="53">
        <v>15</v>
      </c>
      <c r="AA212" s="189">
        <v>13027</v>
      </c>
      <c r="AB212" s="39">
        <v>35</v>
      </c>
      <c r="AC212" s="66">
        <f t="shared" si="91"/>
        <v>268.67275658248252</v>
      </c>
      <c r="AD212" s="39">
        <v>0</v>
      </c>
      <c r="AE212" s="66">
        <f t="shared" si="92"/>
        <v>0</v>
      </c>
      <c r="AF212" s="39">
        <v>32</v>
      </c>
      <c r="AG212" s="10">
        <v>13017</v>
      </c>
      <c r="AH212" s="10">
        <v>37</v>
      </c>
      <c r="AI212" s="11">
        <f t="shared" si="109"/>
        <v>284.24368133978646</v>
      </c>
      <c r="AJ212" s="10"/>
      <c r="AK212" s="11">
        <f t="shared" si="108"/>
        <v>0</v>
      </c>
      <c r="AL212" s="42">
        <v>36</v>
      </c>
      <c r="AM212" s="98">
        <f t="shared" si="93"/>
        <v>21329</v>
      </c>
      <c r="AN212" s="98">
        <f t="shared" si="96"/>
        <v>155</v>
      </c>
      <c r="AO212" s="23">
        <f t="shared" si="97"/>
        <v>726.71011299170141</v>
      </c>
      <c r="AP212" s="37">
        <f t="shared" si="98"/>
        <v>10</v>
      </c>
      <c r="AQ212" s="23">
        <f t="shared" si="99"/>
        <v>46.884523418819448</v>
      </c>
      <c r="AR212" s="116">
        <f t="shared" si="100"/>
        <v>148</v>
      </c>
      <c r="AS212" s="133">
        <f t="shared" si="101"/>
        <v>21072</v>
      </c>
      <c r="AT212" s="133">
        <f t="shared" si="102"/>
        <v>148</v>
      </c>
      <c r="AU212" s="123">
        <f t="shared" si="103"/>
        <v>702.35383447228548</v>
      </c>
      <c r="AV212" s="134">
        <f t="shared" si="104"/>
        <v>7</v>
      </c>
      <c r="AW212" s="135">
        <f t="shared" si="105"/>
        <v>33.219438116932423</v>
      </c>
      <c r="AX212" s="134">
        <f t="shared" si="106"/>
        <v>144</v>
      </c>
    </row>
    <row r="213" spans="1:50" x14ac:dyDescent="0.2">
      <c r="A213" s="1" t="s">
        <v>376</v>
      </c>
      <c r="B213" s="1" t="s">
        <v>377</v>
      </c>
      <c r="C213" s="106">
        <v>7191</v>
      </c>
      <c r="D213" s="112">
        <v>5</v>
      </c>
      <c r="E213" s="113">
        <f t="shared" si="89"/>
        <v>69.531358642747875</v>
      </c>
      <c r="F213" s="112">
        <v>0</v>
      </c>
      <c r="G213" s="113">
        <f t="shared" si="90"/>
        <v>0</v>
      </c>
      <c r="H213" s="112">
        <v>4</v>
      </c>
      <c r="I213" s="106">
        <v>6913</v>
      </c>
      <c r="J213" s="110">
        <v>4</v>
      </c>
      <c r="K213" s="111">
        <f t="shared" si="110"/>
        <v>57.861999132070018</v>
      </c>
      <c r="L213" s="110">
        <v>1</v>
      </c>
      <c r="M213" s="111">
        <f t="shared" si="107"/>
        <v>14.465499783017504</v>
      </c>
      <c r="N213" s="156">
        <v>4</v>
      </c>
      <c r="O213" s="54">
        <v>1111</v>
      </c>
      <c r="P213" s="54">
        <v>0</v>
      </c>
      <c r="Q213" s="55">
        <f t="shared" si="94"/>
        <v>0</v>
      </c>
      <c r="R213" s="54">
        <v>0</v>
      </c>
      <c r="S213" s="55">
        <f t="shared" si="95"/>
        <v>0</v>
      </c>
      <c r="T213" s="54">
        <v>0</v>
      </c>
      <c r="U213" s="56">
        <v>1142</v>
      </c>
      <c r="V213" s="54"/>
      <c r="W213" s="55">
        <f t="shared" si="82"/>
        <v>0</v>
      </c>
      <c r="X213" s="54"/>
      <c r="Y213" s="55">
        <f t="shared" si="83"/>
        <v>0</v>
      </c>
      <c r="Z213" s="160">
        <v>0</v>
      </c>
      <c r="AA213" s="190">
        <v>13027</v>
      </c>
      <c r="AB213" s="67">
        <v>2</v>
      </c>
      <c r="AC213" s="68">
        <f t="shared" si="91"/>
        <v>15.35272894757043</v>
      </c>
      <c r="AD213" s="67">
        <v>0</v>
      </c>
      <c r="AE213" s="68">
        <f t="shared" si="92"/>
        <v>0</v>
      </c>
      <c r="AF213" s="67">
        <v>2</v>
      </c>
      <c r="AG213" s="7">
        <v>13017</v>
      </c>
      <c r="AH213" s="7">
        <v>2</v>
      </c>
      <c r="AI213" s="14">
        <f t="shared" si="109"/>
        <v>15.364523315664131</v>
      </c>
      <c r="AJ213" s="7"/>
      <c r="AK213" s="14">
        <f t="shared" si="108"/>
        <v>0</v>
      </c>
      <c r="AL213" s="159">
        <v>2</v>
      </c>
      <c r="AM213" s="165">
        <f t="shared" si="93"/>
        <v>21329</v>
      </c>
      <c r="AN213" s="165">
        <f t="shared" si="96"/>
        <v>7</v>
      </c>
      <c r="AO213" s="13">
        <f t="shared" si="97"/>
        <v>32.81916639317361</v>
      </c>
      <c r="AP213" s="161">
        <f t="shared" si="98"/>
        <v>0</v>
      </c>
      <c r="AQ213" s="13">
        <f t="shared" si="99"/>
        <v>0</v>
      </c>
      <c r="AR213" s="162">
        <f t="shared" si="100"/>
        <v>6</v>
      </c>
      <c r="AS213" s="133">
        <f t="shared" si="101"/>
        <v>21072</v>
      </c>
      <c r="AT213" s="133">
        <f t="shared" si="102"/>
        <v>6</v>
      </c>
      <c r="AU213" s="124">
        <f t="shared" si="103"/>
        <v>28.473804100227788</v>
      </c>
      <c r="AV213" s="133">
        <f t="shared" si="104"/>
        <v>1</v>
      </c>
      <c r="AW213" s="136">
        <f t="shared" si="105"/>
        <v>4.7456340167046323</v>
      </c>
      <c r="AX213" s="133">
        <f t="shared" si="106"/>
        <v>6</v>
      </c>
    </row>
    <row r="214" spans="1:50" x14ac:dyDescent="0.2">
      <c r="A214" s="1" t="s">
        <v>378</v>
      </c>
      <c r="B214" s="1" t="s">
        <v>379</v>
      </c>
      <c r="C214" s="106">
        <v>7191</v>
      </c>
      <c r="D214" s="112">
        <v>11</v>
      </c>
      <c r="E214" s="113">
        <f t="shared" si="89"/>
        <v>152.96898901404535</v>
      </c>
      <c r="F214" s="112">
        <v>0</v>
      </c>
      <c r="G214" s="113">
        <f t="shared" si="90"/>
        <v>0</v>
      </c>
      <c r="H214" s="112">
        <v>11</v>
      </c>
      <c r="I214" s="106">
        <v>6913</v>
      </c>
      <c r="J214" s="110">
        <v>11</v>
      </c>
      <c r="K214" s="111">
        <f t="shared" si="110"/>
        <v>159.12049761319255</v>
      </c>
      <c r="L214" s="110"/>
      <c r="M214" s="111">
        <f t="shared" si="107"/>
        <v>0</v>
      </c>
      <c r="N214" s="156">
        <v>11</v>
      </c>
      <c r="O214" s="54">
        <v>1111</v>
      </c>
      <c r="P214" s="54">
        <v>4</v>
      </c>
      <c r="Q214" s="55">
        <f t="shared" si="94"/>
        <v>360.03600360036</v>
      </c>
      <c r="R214" s="54">
        <v>0</v>
      </c>
      <c r="S214" s="55">
        <f t="shared" si="95"/>
        <v>0</v>
      </c>
      <c r="T214" s="54">
        <v>4</v>
      </c>
      <c r="U214" s="56">
        <v>1142</v>
      </c>
      <c r="V214" s="54">
        <v>3</v>
      </c>
      <c r="W214" s="55">
        <f t="shared" si="82"/>
        <v>262.69702276707528</v>
      </c>
      <c r="X214" s="54"/>
      <c r="Y214" s="55">
        <f t="shared" si="83"/>
        <v>0</v>
      </c>
      <c r="Z214" s="160">
        <v>3</v>
      </c>
      <c r="AA214" s="190">
        <v>13027</v>
      </c>
      <c r="AB214" s="67">
        <v>3</v>
      </c>
      <c r="AC214" s="68">
        <f t="shared" si="91"/>
        <v>23.029093421355647</v>
      </c>
      <c r="AD214" s="67">
        <v>0</v>
      </c>
      <c r="AE214" s="68">
        <f t="shared" si="92"/>
        <v>0</v>
      </c>
      <c r="AF214" s="67">
        <v>3</v>
      </c>
      <c r="AG214" s="7">
        <v>13017</v>
      </c>
      <c r="AH214" s="7">
        <v>4</v>
      </c>
      <c r="AI214" s="14">
        <f t="shared" si="109"/>
        <v>30.729046631328263</v>
      </c>
      <c r="AJ214" s="7"/>
      <c r="AK214" s="14">
        <f t="shared" si="108"/>
        <v>0</v>
      </c>
      <c r="AL214" s="159">
        <v>4</v>
      </c>
      <c r="AM214" s="165">
        <f t="shared" si="93"/>
        <v>21329</v>
      </c>
      <c r="AN214" s="165">
        <f t="shared" si="96"/>
        <v>18</v>
      </c>
      <c r="AO214" s="13">
        <f t="shared" si="97"/>
        <v>84.392142153875</v>
      </c>
      <c r="AP214" s="161">
        <f t="shared" si="98"/>
        <v>0</v>
      </c>
      <c r="AQ214" s="13">
        <f t="shared" si="99"/>
        <v>0</v>
      </c>
      <c r="AR214" s="162">
        <f t="shared" si="100"/>
        <v>18</v>
      </c>
      <c r="AS214" s="133">
        <f t="shared" si="101"/>
        <v>21072</v>
      </c>
      <c r="AT214" s="133">
        <f t="shared" si="102"/>
        <v>18</v>
      </c>
      <c r="AU214" s="124">
        <f t="shared" si="103"/>
        <v>85.421412300683372</v>
      </c>
      <c r="AV214" s="133">
        <f t="shared" si="104"/>
        <v>0</v>
      </c>
      <c r="AW214" s="136">
        <f t="shared" si="105"/>
        <v>0</v>
      </c>
      <c r="AX214" s="133">
        <f t="shared" si="106"/>
        <v>18</v>
      </c>
    </row>
    <row r="215" spans="1:50" x14ac:dyDescent="0.2">
      <c r="A215" s="1" t="s">
        <v>380</v>
      </c>
      <c r="B215" s="1" t="s">
        <v>452</v>
      </c>
      <c r="C215" s="106">
        <v>7191</v>
      </c>
      <c r="D215" s="112">
        <v>37</v>
      </c>
      <c r="E215" s="113">
        <f t="shared" si="89"/>
        <v>514.53205395633427</v>
      </c>
      <c r="F215" s="112">
        <v>5</v>
      </c>
      <c r="G215" s="113">
        <f t="shared" si="90"/>
        <v>69.531358642747875</v>
      </c>
      <c r="H215" s="112">
        <v>35</v>
      </c>
      <c r="I215" s="106">
        <v>6913</v>
      </c>
      <c r="J215" s="110">
        <v>30</v>
      </c>
      <c r="K215" s="111">
        <f t="shared" si="110"/>
        <v>433.96499349052505</v>
      </c>
      <c r="L215" s="110">
        <v>3</v>
      </c>
      <c r="M215" s="111">
        <f t="shared" si="107"/>
        <v>43.396499349052512</v>
      </c>
      <c r="N215" s="156">
        <v>28</v>
      </c>
      <c r="O215" s="54">
        <v>1111</v>
      </c>
      <c r="P215" s="54">
        <v>4</v>
      </c>
      <c r="Q215" s="55">
        <f t="shared" si="94"/>
        <v>360.03600360036</v>
      </c>
      <c r="R215" s="54">
        <v>0</v>
      </c>
      <c r="S215" s="55">
        <f t="shared" si="95"/>
        <v>0</v>
      </c>
      <c r="T215" s="54">
        <v>4</v>
      </c>
      <c r="U215" s="56">
        <v>1142</v>
      </c>
      <c r="V215" s="54">
        <v>4</v>
      </c>
      <c r="W215" s="55">
        <f t="shared" si="82"/>
        <v>350.2626970227671</v>
      </c>
      <c r="X215" s="54"/>
      <c r="Y215" s="55">
        <f t="shared" si="83"/>
        <v>0</v>
      </c>
      <c r="Z215" s="160">
        <v>4</v>
      </c>
      <c r="AA215" s="190">
        <v>13027</v>
      </c>
      <c r="AB215" s="67">
        <v>14</v>
      </c>
      <c r="AC215" s="68">
        <f t="shared" si="91"/>
        <v>107.46910263299303</v>
      </c>
      <c r="AD215" s="67">
        <v>0</v>
      </c>
      <c r="AE215" s="68">
        <f t="shared" si="92"/>
        <v>0</v>
      </c>
      <c r="AF215" s="67">
        <v>13</v>
      </c>
      <c r="AG215" s="7">
        <v>13017</v>
      </c>
      <c r="AH215" s="7">
        <v>16</v>
      </c>
      <c r="AI215" s="14">
        <f t="shared" si="109"/>
        <v>122.91618652531305</v>
      </c>
      <c r="AJ215" s="7"/>
      <c r="AK215" s="14">
        <f t="shared" si="108"/>
        <v>0</v>
      </c>
      <c r="AL215" s="159">
        <v>16</v>
      </c>
      <c r="AM215" s="165">
        <f t="shared" si="93"/>
        <v>21329</v>
      </c>
      <c r="AN215" s="165">
        <f t="shared" si="96"/>
        <v>55</v>
      </c>
      <c r="AO215" s="13">
        <f t="shared" si="97"/>
        <v>257.864878803507</v>
      </c>
      <c r="AP215" s="161">
        <f t="shared" si="98"/>
        <v>5</v>
      </c>
      <c r="AQ215" s="13">
        <f t="shared" si="99"/>
        <v>23.442261709409724</v>
      </c>
      <c r="AR215" s="162">
        <f t="shared" si="100"/>
        <v>52</v>
      </c>
      <c r="AS215" s="133">
        <f t="shared" si="101"/>
        <v>21072</v>
      </c>
      <c r="AT215" s="133">
        <f t="shared" si="102"/>
        <v>50</v>
      </c>
      <c r="AU215" s="124">
        <f t="shared" si="103"/>
        <v>237.28170083523159</v>
      </c>
      <c r="AV215" s="133">
        <f t="shared" si="104"/>
        <v>3</v>
      </c>
      <c r="AW215" s="136">
        <f t="shared" si="105"/>
        <v>14.236902050113894</v>
      </c>
      <c r="AX215" s="133">
        <f t="shared" si="106"/>
        <v>48</v>
      </c>
    </row>
    <row r="216" spans="1:50" x14ac:dyDescent="0.2">
      <c r="A216" s="1" t="s">
        <v>381</v>
      </c>
      <c r="B216" s="1" t="s">
        <v>382</v>
      </c>
      <c r="C216" s="106">
        <v>7191</v>
      </c>
      <c r="D216" s="112">
        <v>0</v>
      </c>
      <c r="E216" s="113">
        <f t="shared" si="89"/>
        <v>0</v>
      </c>
      <c r="F216" s="112">
        <v>0</v>
      </c>
      <c r="G216" s="113">
        <f t="shared" si="90"/>
        <v>0</v>
      </c>
      <c r="H216" s="112">
        <v>0</v>
      </c>
      <c r="I216" s="106">
        <v>6913</v>
      </c>
      <c r="J216" s="110"/>
      <c r="K216" s="111">
        <f t="shared" si="110"/>
        <v>0</v>
      </c>
      <c r="L216" s="110"/>
      <c r="M216" s="111">
        <f t="shared" si="107"/>
        <v>0</v>
      </c>
      <c r="N216" s="156">
        <v>0</v>
      </c>
      <c r="O216" s="54">
        <v>1111</v>
      </c>
      <c r="P216" s="54">
        <v>0</v>
      </c>
      <c r="Q216" s="55">
        <f t="shared" si="94"/>
        <v>0</v>
      </c>
      <c r="R216" s="54">
        <v>0</v>
      </c>
      <c r="S216" s="55">
        <f t="shared" si="95"/>
        <v>0</v>
      </c>
      <c r="T216" s="54">
        <v>0</v>
      </c>
      <c r="U216" s="56">
        <v>1142</v>
      </c>
      <c r="V216" s="54"/>
      <c r="W216" s="55">
        <f t="shared" si="82"/>
        <v>0</v>
      </c>
      <c r="X216" s="54"/>
      <c r="Y216" s="55">
        <f t="shared" si="83"/>
        <v>0</v>
      </c>
      <c r="Z216" s="160">
        <v>0</v>
      </c>
      <c r="AA216" s="190">
        <v>13027</v>
      </c>
      <c r="AB216" s="67">
        <v>0</v>
      </c>
      <c r="AC216" s="68">
        <f t="shared" si="91"/>
        <v>0</v>
      </c>
      <c r="AD216" s="67">
        <v>0</v>
      </c>
      <c r="AE216" s="68">
        <f t="shared" si="92"/>
        <v>0</v>
      </c>
      <c r="AF216" s="67">
        <v>0</v>
      </c>
      <c r="AG216" s="7">
        <v>13017</v>
      </c>
      <c r="AH216" s="7"/>
      <c r="AI216" s="14">
        <f t="shared" si="109"/>
        <v>0</v>
      </c>
      <c r="AJ216" s="7"/>
      <c r="AK216" s="14">
        <f t="shared" si="108"/>
        <v>0</v>
      </c>
      <c r="AL216" s="159">
        <v>0</v>
      </c>
      <c r="AM216" s="165">
        <f t="shared" si="93"/>
        <v>21329</v>
      </c>
      <c r="AN216" s="165">
        <f t="shared" si="96"/>
        <v>0</v>
      </c>
      <c r="AO216" s="13">
        <f t="shared" si="97"/>
        <v>0</v>
      </c>
      <c r="AP216" s="161">
        <f t="shared" si="98"/>
        <v>0</v>
      </c>
      <c r="AQ216" s="13">
        <f t="shared" si="99"/>
        <v>0</v>
      </c>
      <c r="AR216" s="162">
        <f t="shared" si="100"/>
        <v>0</v>
      </c>
      <c r="AS216" s="133">
        <f t="shared" si="101"/>
        <v>21072</v>
      </c>
      <c r="AT216" s="133">
        <f t="shared" si="102"/>
        <v>0</v>
      </c>
      <c r="AU216" s="124">
        <f t="shared" si="103"/>
        <v>0</v>
      </c>
      <c r="AV216" s="133">
        <f t="shared" si="104"/>
        <v>0</v>
      </c>
      <c r="AW216" s="136">
        <f t="shared" si="105"/>
        <v>0</v>
      </c>
      <c r="AX216" s="133">
        <f t="shared" si="106"/>
        <v>0</v>
      </c>
    </row>
    <row r="217" spans="1:50" x14ac:dyDescent="0.2">
      <c r="A217" s="1" t="s">
        <v>383</v>
      </c>
      <c r="B217" s="1" t="s">
        <v>384</v>
      </c>
      <c r="C217" s="106">
        <v>7191</v>
      </c>
      <c r="D217" s="112">
        <v>0</v>
      </c>
      <c r="E217" s="113">
        <f t="shared" si="89"/>
        <v>0</v>
      </c>
      <c r="F217" s="112">
        <v>0</v>
      </c>
      <c r="G217" s="113">
        <f t="shared" si="90"/>
        <v>0</v>
      </c>
      <c r="H217" s="112">
        <v>0</v>
      </c>
      <c r="I217" s="106">
        <v>6913</v>
      </c>
      <c r="J217" s="110"/>
      <c r="K217" s="111">
        <f t="shared" si="110"/>
        <v>0</v>
      </c>
      <c r="L217" s="110"/>
      <c r="M217" s="111">
        <f t="shared" si="107"/>
        <v>0</v>
      </c>
      <c r="N217" s="156">
        <v>0</v>
      </c>
      <c r="O217" s="54">
        <v>1111</v>
      </c>
      <c r="P217" s="54">
        <v>0</v>
      </c>
      <c r="Q217" s="55">
        <f t="shared" si="94"/>
        <v>0</v>
      </c>
      <c r="R217" s="54">
        <v>0</v>
      </c>
      <c r="S217" s="55">
        <f t="shared" si="95"/>
        <v>0</v>
      </c>
      <c r="T217" s="54">
        <v>0</v>
      </c>
      <c r="U217" s="56">
        <v>1142</v>
      </c>
      <c r="V217" s="54"/>
      <c r="W217" s="55">
        <f t="shared" si="82"/>
        <v>0</v>
      </c>
      <c r="X217" s="54"/>
      <c r="Y217" s="55">
        <f t="shared" si="83"/>
        <v>0</v>
      </c>
      <c r="Z217" s="160">
        <v>0</v>
      </c>
      <c r="AA217" s="190">
        <v>13027</v>
      </c>
      <c r="AB217" s="67">
        <v>0</v>
      </c>
      <c r="AC217" s="68">
        <f t="shared" si="91"/>
        <v>0</v>
      </c>
      <c r="AD217" s="67">
        <v>0</v>
      </c>
      <c r="AE217" s="68">
        <f t="shared" si="92"/>
        <v>0</v>
      </c>
      <c r="AF217" s="67">
        <v>0</v>
      </c>
      <c r="AG217" s="7">
        <v>13017</v>
      </c>
      <c r="AH217" s="7"/>
      <c r="AI217" s="14">
        <f t="shared" si="109"/>
        <v>0</v>
      </c>
      <c r="AJ217" s="7"/>
      <c r="AK217" s="14">
        <f t="shared" si="108"/>
        <v>0</v>
      </c>
      <c r="AL217" s="159">
        <v>0</v>
      </c>
      <c r="AM217" s="165">
        <f t="shared" si="93"/>
        <v>21329</v>
      </c>
      <c r="AN217" s="165">
        <f t="shared" si="96"/>
        <v>0</v>
      </c>
      <c r="AO217" s="13">
        <f t="shared" si="97"/>
        <v>0</v>
      </c>
      <c r="AP217" s="161">
        <f t="shared" si="98"/>
        <v>0</v>
      </c>
      <c r="AQ217" s="13">
        <f t="shared" si="99"/>
        <v>0</v>
      </c>
      <c r="AR217" s="162">
        <f t="shared" si="100"/>
        <v>0</v>
      </c>
      <c r="AS217" s="133">
        <f t="shared" si="101"/>
        <v>21072</v>
      </c>
      <c r="AT217" s="133">
        <f t="shared" si="102"/>
        <v>0</v>
      </c>
      <c r="AU217" s="124">
        <f t="shared" si="103"/>
        <v>0</v>
      </c>
      <c r="AV217" s="133">
        <f t="shared" si="104"/>
        <v>0</v>
      </c>
      <c r="AW217" s="136">
        <f t="shared" si="105"/>
        <v>0</v>
      </c>
      <c r="AX217" s="133">
        <f t="shared" si="106"/>
        <v>0</v>
      </c>
    </row>
    <row r="218" spans="1:50" x14ac:dyDescent="0.2">
      <c r="A218" s="1" t="s">
        <v>385</v>
      </c>
      <c r="B218" s="1" t="s">
        <v>386</v>
      </c>
      <c r="C218" s="106">
        <v>7191</v>
      </c>
      <c r="D218" s="112">
        <v>6</v>
      </c>
      <c r="E218" s="113">
        <f t="shared" si="89"/>
        <v>83.437630371297459</v>
      </c>
      <c r="F218" s="112">
        <v>0</v>
      </c>
      <c r="G218" s="113">
        <f t="shared" si="90"/>
        <v>0</v>
      </c>
      <c r="H218" s="112">
        <v>6</v>
      </c>
      <c r="I218" s="106">
        <v>6913</v>
      </c>
      <c r="J218" s="110">
        <v>5</v>
      </c>
      <c r="K218" s="111">
        <f t="shared" si="110"/>
        <v>72.327498915087517</v>
      </c>
      <c r="L218" s="110"/>
      <c r="M218" s="111">
        <f t="shared" si="107"/>
        <v>0</v>
      </c>
      <c r="N218" s="156">
        <v>5</v>
      </c>
      <c r="O218" s="54">
        <v>1111</v>
      </c>
      <c r="P218" s="54">
        <v>0</v>
      </c>
      <c r="Q218" s="55">
        <f t="shared" si="94"/>
        <v>0</v>
      </c>
      <c r="R218" s="54">
        <v>0</v>
      </c>
      <c r="S218" s="55">
        <f t="shared" si="95"/>
        <v>0</v>
      </c>
      <c r="T218" s="54">
        <v>0</v>
      </c>
      <c r="U218" s="56">
        <v>1142</v>
      </c>
      <c r="V218" s="54"/>
      <c r="W218" s="55">
        <f t="shared" si="82"/>
        <v>0</v>
      </c>
      <c r="X218" s="54"/>
      <c r="Y218" s="55">
        <f t="shared" si="83"/>
        <v>0</v>
      </c>
      <c r="Z218" s="160">
        <v>0</v>
      </c>
      <c r="AA218" s="190">
        <v>13027</v>
      </c>
      <c r="AB218" s="67">
        <v>1</v>
      </c>
      <c r="AC218" s="68">
        <f t="shared" si="91"/>
        <v>7.676364473785215</v>
      </c>
      <c r="AD218" s="67">
        <v>0</v>
      </c>
      <c r="AE218" s="68">
        <f t="shared" si="92"/>
        <v>0</v>
      </c>
      <c r="AF218" s="67">
        <v>1</v>
      </c>
      <c r="AG218" s="7">
        <v>13017</v>
      </c>
      <c r="AH218" s="7">
        <v>1</v>
      </c>
      <c r="AI218" s="14">
        <f t="shared" si="109"/>
        <v>7.6822616578320657</v>
      </c>
      <c r="AJ218" s="7"/>
      <c r="AK218" s="14">
        <f t="shared" si="108"/>
        <v>0</v>
      </c>
      <c r="AL218" s="159">
        <v>1</v>
      </c>
      <c r="AM218" s="165">
        <f t="shared" si="93"/>
        <v>21329</v>
      </c>
      <c r="AN218" s="165">
        <f t="shared" si="96"/>
        <v>7</v>
      </c>
      <c r="AO218" s="13">
        <f t="shared" si="97"/>
        <v>32.81916639317361</v>
      </c>
      <c r="AP218" s="161">
        <f t="shared" si="98"/>
        <v>0</v>
      </c>
      <c r="AQ218" s="13">
        <f t="shared" si="99"/>
        <v>0</v>
      </c>
      <c r="AR218" s="162">
        <f t="shared" si="100"/>
        <v>7</v>
      </c>
      <c r="AS218" s="133">
        <f t="shared" si="101"/>
        <v>21072</v>
      </c>
      <c r="AT218" s="133">
        <f t="shared" si="102"/>
        <v>6</v>
      </c>
      <c r="AU218" s="124">
        <f t="shared" si="103"/>
        <v>28.473804100227788</v>
      </c>
      <c r="AV218" s="133">
        <f t="shared" si="104"/>
        <v>0</v>
      </c>
      <c r="AW218" s="136">
        <f t="shared" si="105"/>
        <v>0</v>
      </c>
      <c r="AX218" s="133">
        <f t="shared" si="106"/>
        <v>6</v>
      </c>
    </row>
    <row r="219" spans="1:50" x14ac:dyDescent="0.2">
      <c r="A219" s="1" t="s">
        <v>387</v>
      </c>
      <c r="B219" s="1" t="s">
        <v>388</v>
      </c>
      <c r="C219" s="106">
        <v>7191</v>
      </c>
      <c r="D219" s="112">
        <v>0</v>
      </c>
      <c r="E219" s="113">
        <f t="shared" si="89"/>
        <v>0</v>
      </c>
      <c r="F219" s="112">
        <v>0</v>
      </c>
      <c r="G219" s="113">
        <f t="shared" si="90"/>
        <v>0</v>
      </c>
      <c r="H219" s="112">
        <v>0</v>
      </c>
      <c r="I219" s="106">
        <v>6913</v>
      </c>
      <c r="J219" s="110"/>
      <c r="K219" s="111">
        <f t="shared" si="110"/>
        <v>0</v>
      </c>
      <c r="L219" s="110"/>
      <c r="M219" s="111">
        <f t="shared" si="107"/>
        <v>0</v>
      </c>
      <c r="N219" s="156">
        <v>0</v>
      </c>
      <c r="O219" s="54">
        <v>1111</v>
      </c>
      <c r="P219" s="54">
        <v>0</v>
      </c>
      <c r="Q219" s="55">
        <f t="shared" si="94"/>
        <v>0</v>
      </c>
      <c r="R219" s="54">
        <v>0</v>
      </c>
      <c r="S219" s="55">
        <f t="shared" si="95"/>
        <v>0</v>
      </c>
      <c r="T219" s="54">
        <v>0</v>
      </c>
      <c r="U219" s="56">
        <v>1142</v>
      </c>
      <c r="V219" s="54"/>
      <c r="W219" s="55">
        <f t="shared" si="82"/>
        <v>0</v>
      </c>
      <c r="X219" s="54"/>
      <c r="Y219" s="55">
        <f t="shared" si="83"/>
        <v>0</v>
      </c>
      <c r="Z219" s="160">
        <v>0</v>
      </c>
      <c r="AA219" s="190">
        <v>13027</v>
      </c>
      <c r="AB219" s="67">
        <v>2</v>
      </c>
      <c r="AC219" s="68">
        <f t="shared" si="91"/>
        <v>15.35272894757043</v>
      </c>
      <c r="AD219" s="67">
        <v>0</v>
      </c>
      <c r="AE219" s="68">
        <f t="shared" si="92"/>
        <v>0</v>
      </c>
      <c r="AF219" s="67">
        <v>2</v>
      </c>
      <c r="AG219" s="7">
        <v>13017</v>
      </c>
      <c r="AH219" s="7">
        <v>2</v>
      </c>
      <c r="AI219" s="14">
        <f t="shared" si="109"/>
        <v>15.364523315664131</v>
      </c>
      <c r="AJ219" s="7"/>
      <c r="AK219" s="14">
        <f t="shared" si="108"/>
        <v>0</v>
      </c>
      <c r="AL219" s="159">
        <v>1</v>
      </c>
      <c r="AM219" s="165">
        <f t="shared" si="93"/>
        <v>21329</v>
      </c>
      <c r="AN219" s="165">
        <f t="shared" si="96"/>
        <v>2</v>
      </c>
      <c r="AO219" s="13">
        <f t="shared" si="97"/>
        <v>9.3769046837638896</v>
      </c>
      <c r="AP219" s="161">
        <f t="shared" si="98"/>
        <v>0</v>
      </c>
      <c r="AQ219" s="13">
        <f t="shared" si="99"/>
        <v>0</v>
      </c>
      <c r="AR219" s="162">
        <f t="shared" si="100"/>
        <v>2</v>
      </c>
      <c r="AS219" s="133">
        <f t="shared" si="101"/>
        <v>21072</v>
      </c>
      <c r="AT219" s="133">
        <f t="shared" si="102"/>
        <v>2</v>
      </c>
      <c r="AU219" s="124">
        <f t="shared" si="103"/>
        <v>9.4912680334092645</v>
      </c>
      <c r="AV219" s="133">
        <f t="shared" si="104"/>
        <v>0</v>
      </c>
      <c r="AW219" s="136">
        <f t="shared" si="105"/>
        <v>0</v>
      </c>
      <c r="AX219" s="133">
        <f t="shared" si="106"/>
        <v>1</v>
      </c>
    </row>
    <row r="220" spans="1:50" x14ac:dyDescent="0.2">
      <c r="A220" s="1" t="s">
        <v>389</v>
      </c>
      <c r="B220" s="1" t="s">
        <v>390</v>
      </c>
      <c r="C220" s="106">
        <v>7191</v>
      </c>
      <c r="D220" s="112">
        <v>0</v>
      </c>
      <c r="E220" s="113">
        <f t="shared" si="89"/>
        <v>0</v>
      </c>
      <c r="F220" s="112">
        <v>0</v>
      </c>
      <c r="G220" s="113">
        <f t="shared" si="90"/>
        <v>0</v>
      </c>
      <c r="H220" s="112">
        <v>0</v>
      </c>
      <c r="I220" s="106">
        <v>6913</v>
      </c>
      <c r="J220" s="110"/>
      <c r="K220" s="111">
        <f t="shared" si="110"/>
        <v>0</v>
      </c>
      <c r="L220" s="110"/>
      <c r="M220" s="111">
        <f t="shared" si="107"/>
        <v>0</v>
      </c>
      <c r="N220" s="156">
        <v>0</v>
      </c>
      <c r="O220" s="54">
        <v>1111</v>
      </c>
      <c r="P220" s="54">
        <v>0</v>
      </c>
      <c r="Q220" s="55">
        <f t="shared" si="94"/>
        <v>0</v>
      </c>
      <c r="R220" s="54">
        <v>0</v>
      </c>
      <c r="S220" s="55">
        <f t="shared" si="95"/>
        <v>0</v>
      </c>
      <c r="T220" s="54">
        <v>0</v>
      </c>
      <c r="U220" s="56">
        <v>1142</v>
      </c>
      <c r="V220" s="54"/>
      <c r="W220" s="55">
        <f t="shared" si="82"/>
        <v>0</v>
      </c>
      <c r="X220" s="54"/>
      <c r="Y220" s="55">
        <f t="shared" si="83"/>
        <v>0</v>
      </c>
      <c r="Z220" s="160">
        <v>0</v>
      </c>
      <c r="AA220" s="190">
        <v>13027</v>
      </c>
      <c r="AB220" s="67">
        <v>0</v>
      </c>
      <c r="AC220" s="68">
        <f t="shared" si="91"/>
        <v>0</v>
      </c>
      <c r="AD220" s="67">
        <v>0</v>
      </c>
      <c r="AE220" s="68">
        <f t="shared" si="92"/>
        <v>0</v>
      </c>
      <c r="AF220" s="67">
        <v>0</v>
      </c>
      <c r="AG220" s="7">
        <v>13017</v>
      </c>
      <c r="AH220" s="7"/>
      <c r="AI220" s="14">
        <f t="shared" si="109"/>
        <v>0</v>
      </c>
      <c r="AJ220" s="7"/>
      <c r="AK220" s="14">
        <f t="shared" si="108"/>
        <v>0</v>
      </c>
      <c r="AL220" s="159">
        <v>0</v>
      </c>
      <c r="AM220" s="165">
        <f t="shared" si="93"/>
        <v>21329</v>
      </c>
      <c r="AN220" s="165">
        <f t="shared" si="96"/>
        <v>0</v>
      </c>
      <c r="AO220" s="13">
        <f t="shared" si="97"/>
        <v>0</v>
      </c>
      <c r="AP220" s="161">
        <f t="shared" si="98"/>
        <v>0</v>
      </c>
      <c r="AQ220" s="13">
        <f t="shared" si="99"/>
        <v>0</v>
      </c>
      <c r="AR220" s="162">
        <f t="shared" si="100"/>
        <v>0</v>
      </c>
      <c r="AS220" s="133">
        <f t="shared" si="101"/>
        <v>21072</v>
      </c>
      <c r="AT220" s="133">
        <f t="shared" si="102"/>
        <v>0</v>
      </c>
      <c r="AU220" s="124">
        <f t="shared" si="103"/>
        <v>0</v>
      </c>
      <c r="AV220" s="133">
        <f t="shared" si="104"/>
        <v>0</v>
      </c>
      <c r="AW220" s="136">
        <f t="shared" si="105"/>
        <v>0</v>
      </c>
      <c r="AX220" s="133">
        <f t="shared" si="106"/>
        <v>0</v>
      </c>
    </row>
    <row r="221" spans="1:50" x14ac:dyDescent="0.2">
      <c r="A221" s="1" t="s">
        <v>391</v>
      </c>
      <c r="B221" s="1" t="s">
        <v>392</v>
      </c>
      <c r="C221" s="106">
        <v>7191</v>
      </c>
      <c r="D221" s="112">
        <v>6</v>
      </c>
      <c r="E221" s="113">
        <f t="shared" si="89"/>
        <v>83.437630371297459</v>
      </c>
      <c r="F221" s="112">
        <v>0</v>
      </c>
      <c r="G221" s="113">
        <f t="shared" si="90"/>
        <v>0</v>
      </c>
      <c r="H221" s="112">
        <v>6</v>
      </c>
      <c r="I221" s="106">
        <v>6913</v>
      </c>
      <c r="J221" s="110">
        <v>5</v>
      </c>
      <c r="K221" s="111">
        <f t="shared" si="110"/>
        <v>72.327498915087517</v>
      </c>
      <c r="L221" s="110"/>
      <c r="M221" s="111">
        <f t="shared" si="107"/>
        <v>0</v>
      </c>
      <c r="N221" s="156">
        <v>5</v>
      </c>
      <c r="O221" s="54">
        <v>1111</v>
      </c>
      <c r="P221" s="54">
        <v>0</v>
      </c>
      <c r="Q221" s="55">
        <f t="shared" si="94"/>
        <v>0</v>
      </c>
      <c r="R221" s="54">
        <v>0</v>
      </c>
      <c r="S221" s="55">
        <f t="shared" si="95"/>
        <v>0</v>
      </c>
      <c r="T221" s="54">
        <v>0</v>
      </c>
      <c r="U221" s="56">
        <v>1142</v>
      </c>
      <c r="V221" s="54"/>
      <c r="W221" s="55">
        <f t="shared" si="82"/>
        <v>0</v>
      </c>
      <c r="X221" s="54"/>
      <c r="Y221" s="55">
        <f t="shared" si="83"/>
        <v>0</v>
      </c>
      <c r="Z221" s="160">
        <v>0</v>
      </c>
      <c r="AA221" s="190">
        <v>13027</v>
      </c>
      <c r="AB221" s="67">
        <v>4</v>
      </c>
      <c r="AC221" s="68">
        <f t="shared" si="91"/>
        <v>30.70545789514086</v>
      </c>
      <c r="AD221" s="67">
        <v>0</v>
      </c>
      <c r="AE221" s="68">
        <f t="shared" si="92"/>
        <v>0</v>
      </c>
      <c r="AF221" s="67">
        <v>3</v>
      </c>
      <c r="AG221" s="7">
        <v>13017</v>
      </c>
      <c r="AH221" s="7">
        <v>3</v>
      </c>
      <c r="AI221" s="14">
        <f t="shared" si="109"/>
        <v>23.046784973496194</v>
      </c>
      <c r="AJ221" s="7"/>
      <c r="AK221" s="14">
        <f t="shared" si="108"/>
        <v>0</v>
      </c>
      <c r="AL221" s="159">
        <v>3</v>
      </c>
      <c r="AM221" s="165">
        <f t="shared" si="93"/>
        <v>21329</v>
      </c>
      <c r="AN221" s="165">
        <f t="shared" si="96"/>
        <v>10</v>
      </c>
      <c r="AO221" s="13">
        <f t="shared" si="97"/>
        <v>46.884523418819448</v>
      </c>
      <c r="AP221" s="161">
        <f t="shared" si="98"/>
        <v>0</v>
      </c>
      <c r="AQ221" s="13">
        <f t="shared" si="99"/>
        <v>0</v>
      </c>
      <c r="AR221" s="162">
        <f t="shared" si="100"/>
        <v>9</v>
      </c>
      <c r="AS221" s="133">
        <f t="shared" si="101"/>
        <v>21072</v>
      </c>
      <c r="AT221" s="133">
        <f t="shared" si="102"/>
        <v>8</v>
      </c>
      <c r="AU221" s="124">
        <f t="shared" si="103"/>
        <v>37.965072133637058</v>
      </c>
      <c r="AV221" s="133">
        <f t="shared" si="104"/>
        <v>0</v>
      </c>
      <c r="AW221" s="136">
        <f t="shared" si="105"/>
        <v>0</v>
      </c>
      <c r="AX221" s="133">
        <f t="shared" si="106"/>
        <v>8</v>
      </c>
    </row>
    <row r="222" spans="1:50" x14ac:dyDescent="0.2">
      <c r="A222" s="1" t="s">
        <v>393</v>
      </c>
      <c r="B222" s="9" t="s">
        <v>394</v>
      </c>
      <c r="C222" s="106">
        <v>7191</v>
      </c>
      <c r="D222" s="106">
        <v>0</v>
      </c>
      <c r="E222" s="109">
        <f t="shared" si="89"/>
        <v>0</v>
      </c>
      <c r="F222" s="106">
        <v>0</v>
      </c>
      <c r="G222" s="109">
        <f t="shared" si="90"/>
        <v>0</v>
      </c>
      <c r="H222" s="106">
        <v>0</v>
      </c>
      <c r="I222" s="106">
        <v>6913</v>
      </c>
      <c r="J222" s="110">
        <v>0</v>
      </c>
      <c r="K222" s="111">
        <f t="shared" si="110"/>
        <v>0</v>
      </c>
      <c r="L222" s="110"/>
      <c r="M222" s="111">
        <f t="shared" si="107"/>
        <v>0</v>
      </c>
      <c r="N222" s="108"/>
      <c r="O222" s="50">
        <v>1111</v>
      </c>
      <c r="P222" s="50">
        <v>0</v>
      </c>
      <c r="Q222" s="52">
        <f t="shared" si="94"/>
        <v>0</v>
      </c>
      <c r="R222" s="50">
        <v>0</v>
      </c>
      <c r="S222" s="52">
        <f t="shared" si="95"/>
        <v>0</v>
      </c>
      <c r="T222" s="50">
        <v>0</v>
      </c>
      <c r="U222" s="48">
        <v>1142</v>
      </c>
      <c r="V222" s="54">
        <v>0</v>
      </c>
      <c r="W222" s="55">
        <f t="shared" si="82"/>
        <v>0</v>
      </c>
      <c r="X222" s="54"/>
      <c r="Y222" s="55">
        <f t="shared" si="83"/>
        <v>0</v>
      </c>
      <c r="Z222" s="53"/>
      <c r="AA222" s="190">
        <v>13027</v>
      </c>
      <c r="AB222" s="67">
        <v>0</v>
      </c>
      <c r="AC222" s="68">
        <f t="shared" si="91"/>
        <v>0</v>
      </c>
      <c r="AD222" s="67">
        <v>0</v>
      </c>
      <c r="AE222" s="68">
        <f t="shared" si="92"/>
        <v>0</v>
      </c>
      <c r="AF222" s="67">
        <v>0</v>
      </c>
      <c r="AG222" s="10">
        <v>13017</v>
      </c>
      <c r="AH222" s="7">
        <v>0</v>
      </c>
      <c r="AI222" s="14">
        <f t="shared" si="109"/>
        <v>0</v>
      </c>
      <c r="AJ222" s="7"/>
      <c r="AK222" s="14">
        <f t="shared" si="108"/>
        <v>0</v>
      </c>
      <c r="AL222" s="42"/>
      <c r="AM222" s="98">
        <f t="shared" si="93"/>
        <v>21329</v>
      </c>
      <c r="AN222" s="98">
        <f t="shared" si="96"/>
        <v>0</v>
      </c>
      <c r="AO222" s="23">
        <f t="shared" si="97"/>
        <v>0</v>
      </c>
      <c r="AP222" s="37">
        <f t="shared" si="98"/>
        <v>0</v>
      </c>
      <c r="AQ222" s="23">
        <f t="shared" si="99"/>
        <v>0</v>
      </c>
      <c r="AR222" s="116">
        <f t="shared" si="100"/>
        <v>0</v>
      </c>
      <c r="AS222" s="133">
        <f t="shared" si="101"/>
        <v>21072</v>
      </c>
      <c r="AT222" s="133">
        <f t="shared" si="102"/>
        <v>0</v>
      </c>
      <c r="AU222" s="123">
        <f t="shared" si="103"/>
        <v>0</v>
      </c>
      <c r="AV222" s="134">
        <f t="shared" si="104"/>
        <v>0</v>
      </c>
      <c r="AW222" s="135">
        <f t="shared" si="105"/>
        <v>0</v>
      </c>
      <c r="AX222" s="134">
        <f t="shared" si="106"/>
        <v>0</v>
      </c>
    </row>
    <row r="223" spans="1:50" x14ac:dyDescent="0.2">
      <c r="A223" s="1" t="s">
        <v>395</v>
      </c>
      <c r="B223" s="9" t="s">
        <v>396</v>
      </c>
      <c r="C223" s="106">
        <v>7191</v>
      </c>
      <c r="D223" s="106">
        <v>159</v>
      </c>
      <c r="E223" s="109">
        <f t="shared" si="89"/>
        <v>2211.0972048393828</v>
      </c>
      <c r="F223" s="106">
        <v>159</v>
      </c>
      <c r="G223" s="109">
        <f t="shared" si="90"/>
        <v>2211.0972048393828</v>
      </c>
      <c r="H223" s="106">
        <v>0</v>
      </c>
      <c r="I223" s="106">
        <v>6913</v>
      </c>
      <c r="J223" s="145">
        <v>115</v>
      </c>
      <c r="K223" s="107">
        <f t="shared" si="110"/>
        <v>1663.5324750470131</v>
      </c>
      <c r="L223" s="145">
        <v>115</v>
      </c>
      <c r="M223" s="107">
        <f t="shared" si="107"/>
        <v>1663.5324750470131</v>
      </c>
      <c r="N223" s="108">
        <v>0</v>
      </c>
      <c r="O223" s="50">
        <v>1111</v>
      </c>
      <c r="P223" s="50">
        <v>55</v>
      </c>
      <c r="Q223" s="52">
        <f t="shared" si="94"/>
        <v>4950.4950495049507</v>
      </c>
      <c r="R223" s="50">
        <v>55</v>
      </c>
      <c r="S223" s="52">
        <f t="shared" si="95"/>
        <v>4950.4950495049507</v>
      </c>
      <c r="T223" s="50">
        <v>0</v>
      </c>
      <c r="U223" s="48">
        <v>1142</v>
      </c>
      <c r="V223" s="50">
        <v>50</v>
      </c>
      <c r="W223" s="52">
        <f t="shared" si="82"/>
        <v>4378.2837127845887</v>
      </c>
      <c r="X223" s="50">
        <v>50</v>
      </c>
      <c r="Y223" s="52">
        <f t="shared" si="83"/>
        <v>4378.2837127845887</v>
      </c>
      <c r="Z223" s="53">
        <v>0</v>
      </c>
      <c r="AA223" s="189">
        <v>13027</v>
      </c>
      <c r="AB223" s="39">
        <v>485</v>
      </c>
      <c r="AC223" s="66">
        <f t="shared" si="91"/>
        <v>3723.0367697858292</v>
      </c>
      <c r="AD223" s="39">
        <v>485</v>
      </c>
      <c r="AE223" s="66">
        <f t="shared" si="92"/>
        <v>3723.0367697858292</v>
      </c>
      <c r="AF223" s="39">
        <v>0</v>
      </c>
      <c r="AG223" s="10">
        <v>13017</v>
      </c>
      <c r="AH223" s="10">
        <v>502</v>
      </c>
      <c r="AI223" s="11">
        <f t="shared" si="109"/>
        <v>3856.4953522316973</v>
      </c>
      <c r="AJ223" s="10">
        <v>502</v>
      </c>
      <c r="AK223" s="11">
        <f t="shared" si="108"/>
        <v>3856.4953522316973</v>
      </c>
      <c r="AL223" s="42">
        <v>0</v>
      </c>
      <c r="AM223" s="98">
        <f t="shared" si="93"/>
        <v>21329</v>
      </c>
      <c r="AN223" s="98">
        <f t="shared" si="96"/>
        <v>699</v>
      </c>
      <c r="AO223" s="23">
        <f t="shared" si="97"/>
        <v>3277.2281869754797</v>
      </c>
      <c r="AP223" s="37">
        <f t="shared" si="98"/>
        <v>699</v>
      </c>
      <c r="AQ223" s="23">
        <f t="shared" si="99"/>
        <v>3277.2281869754797</v>
      </c>
      <c r="AR223" s="116">
        <f t="shared" si="100"/>
        <v>0</v>
      </c>
      <c r="AS223" s="133">
        <f t="shared" si="101"/>
        <v>21072</v>
      </c>
      <c r="AT223" s="133">
        <f t="shared" si="102"/>
        <v>667</v>
      </c>
      <c r="AU223" s="123">
        <f t="shared" si="103"/>
        <v>3165.3378891419893</v>
      </c>
      <c r="AV223" s="134">
        <f t="shared" si="104"/>
        <v>667</v>
      </c>
      <c r="AW223" s="135">
        <f t="shared" si="105"/>
        <v>3165.3378891419893</v>
      </c>
      <c r="AX223" s="134">
        <f t="shared" si="106"/>
        <v>0</v>
      </c>
    </row>
    <row r="224" spans="1:50" x14ac:dyDescent="0.2">
      <c r="A224" s="1" t="s">
        <v>397</v>
      </c>
      <c r="B224" s="1" t="s">
        <v>398</v>
      </c>
      <c r="C224" s="106">
        <v>7191</v>
      </c>
      <c r="D224" s="112">
        <v>0</v>
      </c>
      <c r="E224" s="113">
        <f t="shared" si="89"/>
        <v>0</v>
      </c>
      <c r="F224" s="112">
        <v>0</v>
      </c>
      <c r="G224" s="113">
        <f t="shared" si="90"/>
        <v>0</v>
      </c>
      <c r="H224" s="112">
        <v>0</v>
      </c>
      <c r="I224" s="106">
        <v>6913</v>
      </c>
      <c r="J224" s="110"/>
      <c r="K224" s="111">
        <f t="shared" si="110"/>
        <v>0</v>
      </c>
      <c r="L224" s="110"/>
      <c r="M224" s="111">
        <f t="shared" si="107"/>
        <v>0</v>
      </c>
      <c r="N224" s="156">
        <v>0</v>
      </c>
      <c r="O224" s="54">
        <v>1111</v>
      </c>
      <c r="P224" s="54">
        <v>0</v>
      </c>
      <c r="Q224" s="55">
        <f t="shared" si="94"/>
        <v>0</v>
      </c>
      <c r="R224" s="54">
        <v>0</v>
      </c>
      <c r="S224" s="55">
        <f t="shared" si="95"/>
        <v>0</v>
      </c>
      <c r="T224" s="54">
        <v>0</v>
      </c>
      <c r="U224" s="56">
        <v>1142</v>
      </c>
      <c r="V224" s="54"/>
      <c r="W224" s="55">
        <f t="shared" si="82"/>
        <v>0</v>
      </c>
      <c r="X224" s="54"/>
      <c r="Y224" s="55">
        <f t="shared" si="83"/>
        <v>0</v>
      </c>
      <c r="Z224" s="160">
        <v>0</v>
      </c>
      <c r="AA224" s="190">
        <v>13027</v>
      </c>
      <c r="AB224" s="67">
        <v>0</v>
      </c>
      <c r="AC224" s="68">
        <f t="shared" si="91"/>
        <v>0</v>
      </c>
      <c r="AD224" s="67">
        <v>0</v>
      </c>
      <c r="AE224" s="68">
        <f t="shared" si="92"/>
        <v>0</v>
      </c>
      <c r="AF224" s="67">
        <v>0</v>
      </c>
      <c r="AG224" s="7">
        <v>13017</v>
      </c>
      <c r="AH224" s="7"/>
      <c r="AI224" s="14">
        <f t="shared" si="109"/>
        <v>0</v>
      </c>
      <c r="AJ224" s="7"/>
      <c r="AK224" s="14">
        <f t="shared" si="108"/>
        <v>0</v>
      </c>
      <c r="AL224" s="159">
        <v>0</v>
      </c>
      <c r="AM224" s="165">
        <f t="shared" si="93"/>
        <v>21329</v>
      </c>
      <c r="AN224" s="165">
        <f t="shared" si="96"/>
        <v>0</v>
      </c>
      <c r="AO224" s="13">
        <f t="shared" si="97"/>
        <v>0</v>
      </c>
      <c r="AP224" s="161">
        <f t="shared" si="98"/>
        <v>0</v>
      </c>
      <c r="AQ224" s="13">
        <f t="shared" si="99"/>
        <v>0</v>
      </c>
      <c r="AR224" s="162">
        <f t="shared" si="100"/>
        <v>0</v>
      </c>
      <c r="AS224" s="133">
        <f t="shared" si="101"/>
        <v>21072</v>
      </c>
      <c r="AT224" s="133">
        <f t="shared" si="102"/>
        <v>0</v>
      </c>
      <c r="AU224" s="124">
        <f t="shared" si="103"/>
        <v>0</v>
      </c>
      <c r="AV224" s="133">
        <f t="shared" si="104"/>
        <v>0</v>
      </c>
      <c r="AW224" s="136">
        <f t="shared" si="105"/>
        <v>0</v>
      </c>
      <c r="AX224" s="133">
        <f t="shared" si="106"/>
        <v>0</v>
      </c>
    </row>
    <row r="225" spans="1:50" x14ac:dyDescent="0.2">
      <c r="A225" s="9">
        <v>210</v>
      </c>
      <c r="B225" s="9" t="s">
        <v>433</v>
      </c>
      <c r="C225" s="106">
        <v>7191</v>
      </c>
      <c r="D225" s="106">
        <v>249</v>
      </c>
      <c r="E225" s="109">
        <f t="shared" si="89"/>
        <v>3462.6616604088445</v>
      </c>
      <c r="F225" s="106">
        <v>249</v>
      </c>
      <c r="G225" s="109">
        <f t="shared" si="90"/>
        <v>3462.6616604088445</v>
      </c>
      <c r="H225" s="106">
        <v>0</v>
      </c>
      <c r="I225" s="106">
        <v>6913</v>
      </c>
      <c r="J225" s="145">
        <v>446</v>
      </c>
      <c r="K225" s="107">
        <f t="shared" si="110"/>
        <v>6451.6129032258059</v>
      </c>
      <c r="L225" s="145">
        <v>446</v>
      </c>
      <c r="M225" s="107">
        <f t="shared" si="107"/>
        <v>6451.6129032258059</v>
      </c>
      <c r="N225" s="108">
        <v>446</v>
      </c>
      <c r="O225" s="50">
        <v>1111</v>
      </c>
      <c r="P225" s="50">
        <v>81</v>
      </c>
      <c r="Q225" s="52">
        <f t="shared" si="94"/>
        <v>7290.7290729072911</v>
      </c>
      <c r="R225" s="50">
        <v>81</v>
      </c>
      <c r="S225" s="52">
        <f t="shared" si="95"/>
        <v>7290.7290729072911</v>
      </c>
      <c r="T225" s="50">
        <v>0</v>
      </c>
      <c r="U225" s="48">
        <v>1142</v>
      </c>
      <c r="V225" s="50">
        <v>109</v>
      </c>
      <c r="W225" s="52">
        <f t="shared" si="82"/>
        <v>9544.6584938704036</v>
      </c>
      <c r="X225" s="50">
        <v>109</v>
      </c>
      <c r="Y225" s="50">
        <f t="shared" si="83"/>
        <v>9544.6584938704036</v>
      </c>
      <c r="Z225" s="53">
        <v>109</v>
      </c>
      <c r="AA225" s="189">
        <v>13027</v>
      </c>
      <c r="AB225" s="39">
        <v>1973</v>
      </c>
      <c r="AC225" s="66">
        <f t="shared" si="91"/>
        <v>15145.467106778229</v>
      </c>
      <c r="AD225" s="39">
        <v>1973</v>
      </c>
      <c r="AE225" s="66">
        <f t="shared" si="92"/>
        <v>15145.467106778229</v>
      </c>
      <c r="AF225" s="39">
        <v>0</v>
      </c>
      <c r="AG225" s="10">
        <v>13017</v>
      </c>
      <c r="AH225" s="10">
        <v>1801</v>
      </c>
      <c r="AI225" s="11">
        <f>AH225/AG225*100000</f>
        <v>13835.75324575555</v>
      </c>
      <c r="AJ225" s="10">
        <v>1801</v>
      </c>
      <c r="AK225" s="11">
        <f t="shared" si="108"/>
        <v>13835.75324575555</v>
      </c>
      <c r="AL225" s="42">
        <v>1801</v>
      </c>
      <c r="AM225" s="98">
        <f t="shared" si="93"/>
        <v>21329</v>
      </c>
      <c r="AN225" s="98">
        <f t="shared" si="96"/>
        <v>2303</v>
      </c>
      <c r="AO225" s="23">
        <f t="shared" si="97"/>
        <v>10797.505743354119</v>
      </c>
      <c r="AP225" s="37">
        <f t="shared" si="98"/>
        <v>2303</v>
      </c>
      <c r="AQ225" s="23">
        <f t="shared" si="99"/>
        <v>10797.505743354119</v>
      </c>
      <c r="AR225" s="116">
        <f t="shared" si="100"/>
        <v>0</v>
      </c>
      <c r="AS225" s="133">
        <f t="shared" si="101"/>
        <v>21072</v>
      </c>
      <c r="AT225" s="133">
        <f t="shared" si="102"/>
        <v>2356</v>
      </c>
      <c r="AU225" s="123">
        <f t="shared" si="103"/>
        <v>11180.713743356111</v>
      </c>
      <c r="AV225" s="134">
        <f t="shared" si="104"/>
        <v>2356</v>
      </c>
      <c r="AW225" s="135">
        <f t="shared" si="105"/>
        <v>11180.713743356111</v>
      </c>
      <c r="AX225" s="134">
        <f t="shared" si="106"/>
        <v>2356</v>
      </c>
    </row>
  </sheetData>
  <mergeCells count="26">
    <mergeCell ref="U2:Z2"/>
    <mergeCell ref="V3:W3"/>
    <mergeCell ref="X3:Y3"/>
    <mergeCell ref="AA2:AF2"/>
    <mergeCell ref="AG2:AL2"/>
    <mergeCell ref="AA1:AE1"/>
    <mergeCell ref="AM1:AX1"/>
    <mergeCell ref="AN3:AO3"/>
    <mergeCell ref="AP3:AQ3"/>
    <mergeCell ref="AT3:AU3"/>
    <mergeCell ref="AV3:AW3"/>
    <mergeCell ref="AN2:AR2"/>
    <mergeCell ref="AT2:AX2"/>
    <mergeCell ref="AH3:AI3"/>
    <mergeCell ref="AJ3:AK3"/>
    <mergeCell ref="P3:Q3"/>
    <mergeCell ref="R3:S3"/>
    <mergeCell ref="O1:T1"/>
    <mergeCell ref="O2:T2"/>
    <mergeCell ref="C1:H1"/>
    <mergeCell ref="I2:N2"/>
    <mergeCell ref="C2:H2"/>
    <mergeCell ref="J3:K3"/>
    <mergeCell ref="L3:M3"/>
    <mergeCell ref="D3:E3"/>
    <mergeCell ref="F3:G3"/>
  </mergeCells>
  <pageMargins left="0.75" right="0.75" top="1" bottom="1" header="0.5" footer="0.5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25"/>
  <sheetViews>
    <sheetView zoomScale="80" zoomScaleNormal="80" workbookViewId="0">
      <pane xSplit="2" ySplit="4" topLeftCell="C5" activePane="bottomRight" state="frozen"/>
      <selection activeCell="W26" sqref="W26"/>
      <selection pane="topRight" activeCell="W26" sqref="W26"/>
      <selection pane="bottomLeft" activeCell="W26" sqref="W26"/>
      <selection pane="bottomRight" activeCell="W26" sqref="W26"/>
    </sheetView>
  </sheetViews>
  <sheetFormatPr defaultColWidth="9.140625" defaultRowHeight="12.75" x14ac:dyDescent="0.2"/>
  <cols>
    <col min="1" max="1" width="5.85546875" style="3" customWidth="1"/>
    <col min="2" max="2" width="31.42578125" style="3" customWidth="1"/>
    <col min="3" max="8" width="10.140625" style="3" hidden="1" customWidth="1"/>
    <col min="9" max="14" width="10.140625" style="92" customWidth="1"/>
    <col min="15" max="20" width="10.42578125" style="3" hidden="1" customWidth="1"/>
    <col min="21" max="26" width="10.42578125" style="92" customWidth="1"/>
    <col min="27" max="27" width="9.140625" style="3" hidden="1" customWidth="1"/>
    <col min="28" max="28" width="9.140625" style="92" hidden="1" customWidth="1"/>
    <col min="29" max="29" width="9.140625" style="69" hidden="1" customWidth="1"/>
    <col min="30" max="30" width="9.140625" style="3" hidden="1" customWidth="1"/>
    <col min="31" max="31" width="9.140625" style="92" hidden="1" customWidth="1"/>
    <col min="32" max="32" width="9.140625" style="69" hidden="1" customWidth="1"/>
    <col min="33" max="38" width="9.140625" style="92" customWidth="1"/>
    <col min="39" max="39" width="9.140625" style="92" hidden="1" customWidth="1"/>
    <col min="40" max="42" width="9.140625" style="3" hidden="1" customWidth="1"/>
    <col min="43" max="43" width="9.5703125" style="3" hidden="1" customWidth="1"/>
    <col min="44" max="44" width="9.140625" style="3" hidden="1" customWidth="1"/>
    <col min="45" max="50" width="9.140625" style="3" customWidth="1"/>
    <col min="51" max="55" width="9.140625" style="92" customWidth="1"/>
    <col min="56" max="16384" width="9.140625" style="92"/>
  </cols>
  <sheetData>
    <row r="1" spans="1:50" x14ac:dyDescent="0.2">
      <c r="C1" s="194"/>
      <c r="D1" s="194"/>
      <c r="E1" s="194"/>
      <c r="F1" s="194"/>
      <c r="G1" s="194"/>
      <c r="H1" s="194"/>
      <c r="I1" s="94"/>
      <c r="J1" s="94"/>
      <c r="K1" s="94"/>
      <c r="L1" s="94"/>
      <c r="M1" s="94"/>
      <c r="N1" s="94"/>
      <c r="O1" s="195"/>
      <c r="P1" s="195"/>
      <c r="Q1" s="195"/>
      <c r="R1" s="195"/>
      <c r="S1" s="195"/>
      <c r="T1" s="195"/>
      <c r="U1" s="37"/>
      <c r="V1" s="37"/>
      <c r="W1" s="37"/>
      <c r="X1" s="37"/>
      <c r="Y1" s="37"/>
      <c r="Z1" s="37"/>
      <c r="AA1" s="195"/>
      <c r="AB1" s="195"/>
      <c r="AC1" s="195"/>
      <c r="AD1" s="195"/>
      <c r="AE1" s="195"/>
      <c r="AF1" s="195"/>
      <c r="AG1" s="99"/>
      <c r="AH1" s="99"/>
      <c r="AI1" s="99"/>
      <c r="AJ1" s="99"/>
      <c r="AK1" s="99"/>
      <c r="AL1" s="99"/>
      <c r="AM1" s="196" t="s">
        <v>424</v>
      </c>
      <c r="AN1" s="197"/>
      <c r="AO1" s="197"/>
      <c r="AP1" s="197"/>
      <c r="AQ1" s="197"/>
      <c r="AR1" s="197"/>
      <c r="AS1" s="197"/>
      <c r="AT1" s="197"/>
      <c r="AU1" s="197"/>
      <c r="AV1" s="197"/>
      <c r="AW1" s="197"/>
      <c r="AX1" s="197"/>
    </row>
    <row r="2" spans="1:50" x14ac:dyDescent="0.2">
      <c r="C2" s="198">
        <v>2021</v>
      </c>
      <c r="D2" s="198"/>
      <c r="E2" s="198"/>
      <c r="F2" s="198"/>
      <c r="G2" s="198"/>
      <c r="H2" s="198"/>
      <c r="I2" s="198">
        <v>2022</v>
      </c>
      <c r="J2" s="198"/>
      <c r="K2" s="198"/>
      <c r="L2" s="198"/>
      <c r="M2" s="198"/>
      <c r="N2" s="198"/>
      <c r="O2" s="199">
        <v>2021</v>
      </c>
      <c r="P2" s="199"/>
      <c r="Q2" s="199"/>
      <c r="R2" s="199"/>
      <c r="S2" s="199"/>
      <c r="T2" s="199"/>
      <c r="U2" s="199">
        <v>2022</v>
      </c>
      <c r="V2" s="199"/>
      <c r="W2" s="199"/>
      <c r="X2" s="199"/>
      <c r="Y2" s="199"/>
      <c r="Z2" s="199"/>
      <c r="AA2" s="200">
        <v>2021</v>
      </c>
      <c r="AB2" s="200"/>
      <c r="AC2" s="200"/>
      <c r="AD2" s="200"/>
      <c r="AE2" s="200"/>
      <c r="AF2" s="201"/>
      <c r="AG2" s="200">
        <v>2022</v>
      </c>
      <c r="AH2" s="200"/>
      <c r="AI2" s="200"/>
      <c r="AJ2" s="200"/>
      <c r="AK2" s="200"/>
      <c r="AL2" s="200"/>
      <c r="AM2" s="59"/>
      <c r="AN2" s="202">
        <v>2021</v>
      </c>
      <c r="AO2" s="203"/>
      <c r="AP2" s="203"/>
      <c r="AQ2" s="203"/>
      <c r="AR2" s="204"/>
      <c r="AS2" s="129"/>
      <c r="AT2" s="216">
        <v>2022</v>
      </c>
      <c r="AU2" s="217"/>
      <c r="AV2" s="217"/>
      <c r="AW2" s="217"/>
      <c r="AX2" s="218"/>
    </row>
    <row r="3" spans="1:50" ht="25.5" x14ac:dyDescent="0.2">
      <c r="B3" s="220" t="s">
        <v>1</v>
      </c>
      <c r="C3" s="103" t="s">
        <v>444</v>
      </c>
      <c r="D3" s="206" t="s">
        <v>425</v>
      </c>
      <c r="E3" s="207"/>
      <c r="F3" s="206" t="s">
        <v>426</v>
      </c>
      <c r="G3" s="207"/>
      <c r="H3" s="103"/>
      <c r="I3" s="101" t="s">
        <v>453</v>
      </c>
      <c r="J3" s="206" t="s">
        <v>425</v>
      </c>
      <c r="K3" s="207"/>
      <c r="L3" s="206" t="s">
        <v>426</v>
      </c>
      <c r="M3" s="207"/>
      <c r="N3" s="102"/>
      <c r="O3" s="49"/>
      <c r="P3" s="208" t="s">
        <v>425</v>
      </c>
      <c r="Q3" s="209"/>
      <c r="R3" s="208" t="s">
        <v>426</v>
      </c>
      <c r="S3" s="209"/>
      <c r="T3" s="49"/>
      <c r="U3" s="48" t="s">
        <v>454</v>
      </c>
      <c r="V3" s="208" t="s">
        <v>425</v>
      </c>
      <c r="W3" s="209"/>
      <c r="X3" s="208" t="s">
        <v>426</v>
      </c>
      <c r="Y3" s="209"/>
      <c r="Z3" s="48"/>
      <c r="AA3" s="57"/>
      <c r="AB3" s="212" t="s">
        <v>425</v>
      </c>
      <c r="AC3" s="213"/>
      <c r="AD3" s="212" t="s">
        <v>426</v>
      </c>
      <c r="AE3" s="213"/>
      <c r="AF3" s="57"/>
      <c r="AG3" s="118" t="s">
        <v>455</v>
      </c>
      <c r="AH3" s="212" t="s">
        <v>425</v>
      </c>
      <c r="AI3" s="213"/>
      <c r="AJ3" s="212" t="s">
        <v>426</v>
      </c>
      <c r="AK3" s="213"/>
      <c r="AL3" s="38"/>
      <c r="AM3" s="59"/>
      <c r="AN3" s="210" t="s">
        <v>425</v>
      </c>
      <c r="AO3" s="211"/>
      <c r="AP3" s="210" t="s">
        <v>426</v>
      </c>
      <c r="AQ3" s="211"/>
      <c r="AR3" s="1"/>
      <c r="AS3" s="130"/>
      <c r="AT3" s="214" t="s">
        <v>425</v>
      </c>
      <c r="AU3" s="215"/>
      <c r="AV3" s="214" t="s">
        <v>426</v>
      </c>
      <c r="AW3" s="215"/>
      <c r="AX3" s="130"/>
    </row>
    <row r="4" spans="1:50" s="178" customFormat="1" ht="30" x14ac:dyDescent="0.2">
      <c r="A4" s="27" t="s">
        <v>0</v>
      </c>
      <c r="B4" s="221"/>
      <c r="C4" s="105" t="s">
        <v>435</v>
      </c>
      <c r="D4" s="105" t="s">
        <v>436</v>
      </c>
      <c r="E4" s="105" t="s">
        <v>428</v>
      </c>
      <c r="F4" s="105" t="s">
        <v>436</v>
      </c>
      <c r="G4" s="105" t="s">
        <v>428</v>
      </c>
      <c r="H4" s="105" t="s">
        <v>437</v>
      </c>
      <c r="I4" s="104" t="s">
        <v>429</v>
      </c>
      <c r="J4" s="105" t="s">
        <v>436</v>
      </c>
      <c r="K4" s="106" t="s">
        <v>428</v>
      </c>
      <c r="L4" s="105" t="s">
        <v>436</v>
      </c>
      <c r="M4" s="106" t="s">
        <v>428</v>
      </c>
      <c r="N4" s="105" t="s">
        <v>437</v>
      </c>
      <c r="O4" s="51" t="s">
        <v>438</v>
      </c>
      <c r="P4" s="51" t="s">
        <v>436</v>
      </c>
      <c r="Q4" s="51" t="s">
        <v>428</v>
      </c>
      <c r="R4" s="51" t="s">
        <v>436</v>
      </c>
      <c r="S4" s="51" t="s">
        <v>428</v>
      </c>
      <c r="T4" s="51" t="s">
        <v>437</v>
      </c>
      <c r="U4" s="50" t="s">
        <v>430</v>
      </c>
      <c r="V4" s="51" t="s">
        <v>436</v>
      </c>
      <c r="W4" s="50" t="s">
        <v>428</v>
      </c>
      <c r="X4" s="51" t="s">
        <v>436</v>
      </c>
      <c r="Y4" s="50" t="s">
        <v>428</v>
      </c>
      <c r="Z4" s="51" t="s">
        <v>437</v>
      </c>
      <c r="AA4" s="58" t="s">
        <v>439</v>
      </c>
      <c r="AB4" s="58" t="s">
        <v>436</v>
      </c>
      <c r="AC4" s="58" t="s">
        <v>428</v>
      </c>
      <c r="AD4" s="58" t="s">
        <v>436</v>
      </c>
      <c r="AE4" s="58" t="s">
        <v>428</v>
      </c>
      <c r="AF4" s="58" t="s">
        <v>437</v>
      </c>
      <c r="AG4" s="10" t="s">
        <v>431</v>
      </c>
      <c r="AH4" s="10" t="s">
        <v>436</v>
      </c>
      <c r="AI4" s="10" t="s">
        <v>428</v>
      </c>
      <c r="AJ4" s="58" t="s">
        <v>436</v>
      </c>
      <c r="AK4" s="10" t="s">
        <v>428</v>
      </c>
      <c r="AL4" s="58" t="s">
        <v>437</v>
      </c>
      <c r="AM4" s="60" t="s">
        <v>432</v>
      </c>
      <c r="AN4" s="45" t="s">
        <v>436</v>
      </c>
      <c r="AO4" s="12" t="s">
        <v>428</v>
      </c>
      <c r="AP4" s="45" t="s">
        <v>436</v>
      </c>
      <c r="AQ4" s="12" t="s">
        <v>428</v>
      </c>
      <c r="AR4" s="45" t="s">
        <v>437</v>
      </c>
      <c r="AS4" s="131" t="s">
        <v>427</v>
      </c>
      <c r="AT4" s="131" t="s">
        <v>436</v>
      </c>
      <c r="AU4" s="131" t="s">
        <v>428</v>
      </c>
      <c r="AV4" s="131" t="s">
        <v>436</v>
      </c>
      <c r="AW4" s="131" t="s">
        <v>428</v>
      </c>
      <c r="AX4" s="131" t="s">
        <v>437</v>
      </c>
    </row>
    <row r="5" spans="1:50" s="154" customFormat="1" ht="15.75" customHeight="1" x14ac:dyDescent="0.2">
      <c r="A5" s="6" t="s">
        <v>2</v>
      </c>
      <c r="B5" s="6" t="s">
        <v>434</v>
      </c>
      <c r="C5" s="106">
        <v>2061</v>
      </c>
      <c r="D5" s="106">
        <v>4110</v>
      </c>
      <c r="E5" s="109">
        <f>D5/C5*100000</f>
        <v>199417.75836972345</v>
      </c>
      <c r="F5" s="106">
        <v>3532</v>
      </c>
      <c r="G5" s="109">
        <f>F5/C5*100000</f>
        <v>171373.11984473554</v>
      </c>
      <c r="H5" s="106">
        <v>214</v>
      </c>
      <c r="I5" s="106">
        <v>2013</v>
      </c>
      <c r="J5" s="145">
        <v>4604</v>
      </c>
      <c r="K5" s="107">
        <f>J5/I5*100000</f>
        <v>228713.36313959266</v>
      </c>
      <c r="L5" s="145">
        <v>4047</v>
      </c>
      <c r="M5" s="107">
        <f t="shared" ref="M5:M69" si="0">L5/I5*100000</f>
        <v>201043.21907600595</v>
      </c>
      <c r="N5" s="108">
        <v>864</v>
      </c>
      <c r="O5" s="50">
        <v>342</v>
      </c>
      <c r="P5" s="50">
        <v>680</v>
      </c>
      <c r="Q5" s="52">
        <f>P5/O5*100000</f>
        <v>198830.40935672514</v>
      </c>
      <c r="R5" s="50">
        <v>429</v>
      </c>
      <c r="S5" s="52">
        <f>R5/O5*100000</f>
        <v>125438.59649122806</v>
      </c>
      <c r="T5" s="50">
        <v>62</v>
      </c>
      <c r="U5" s="48">
        <v>1142</v>
      </c>
      <c r="V5" s="50">
        <v>831</v>
      </c>
      <c r="W5" s="52">
        <f>V5/U5*100000</f>
        <v>72767.075306479863</v>
      </c>
      <c r="X5" s="50">
        <v>513</v>
      </c>
      <c r="Y5" s="52">
        <f t="shared" ref="Y5:Y69" si="1">X5/U5*100000</f>
        <v>44921.190893169878</v>
      </c>
      <c r="Z5" s="53">
        <v>151</v>
      </c>
      <c r="AA5" s="10">
        <v>5929</v>
      </c>
      <c r="AB5" s="10">
        <v>11455</v>
      </c>
      <c r="AC5" s="11">
        <f>AB5/AA5*100000</f>
        <v>193202.90099510879</v>
      </c>
      <c r="AD5" s="10">
        <v>4890</v>
      </c>
      <c r="AE5" s="11">
        <f>AD5/AA5*100000</f>
        <v>82475.965592848705</v>
      </c>
      <c r="AF5" s="10">
        <v>3112</v>
      </c>
      <c r="AG5" s="10">
        <v>5872</v>
      </c>
      <c r="AH5" s="10">
        <v>12055</v>
      </c>
      <c r="AI5" s="11">
        <f>AH5/AG5*100000</f>
        <v>205296.32152588558</v>
      </c>
      <c r="AJ5" s="10">
        <v>4665</v>
      </c>
      <c r="AK5" s="11">
        <f t="shared" ref="AK5:AK69" si="2">AJ5/AG5*100000</f>
        <v>79444.822888283379</v>
      </c>
      <c r="AL5" s="42">
        <v>4166</v>
      </c>
      <c r="AM5" s="12">
        <f>C5+O5+AA5</f>
        <v>8332</v>
      </c>
      <c r="AN5" s="12">
        <f>D5+P5+AB5</f>
        <v>16245</v>
      </c>
      <c r="AO5" s="23">
        <f>AN5/AM5*100000</f>
        <v>194971.19539126259</v>
      </c>
      <c r="AP5" s="37">
        <f>F5+R5+AD5</f>
        <v>8851</v>
      </c>
      <c r="AQ5" s="23">
        <f t="shared" ref="AQ5:AQ69" si="3">AP5/AM5*100000</f>
        <v>106228.9966394623</v>
      </c>
      <c r="AR5" s="116">
        <f>H5+T5+AF5</f>
        <v>3388</v>
      </c>
      <c r="AS5" s="133">
        <f>I5+U5+AG5</f>
        <v>9027</v>
      </c>
      <c r="AT5" s="133">
        <f>J5+V5+AH5</f>
        <v>17490</v>
      </c>
      <c r="AU5" s="123">
        <f>AT5/AS5*100000</f>
        <v>193752.07710202725</v>
      </c>
      <c r="AV5" s="134">
        <f>L5+X5+AJ5</f>
        <v>9225</v>
      </c>
      <c r="AW5" s="135">
        <f>AV5/AS5*100000</f>
        <v>102193.41974077767</v>
      </c>
      <c r="AX5" s="134">
        <f>N5+Z5+AL5</f>
        <v>5181</v>
      </c>
    </row>
    <row r="6" spans="1:50" s="154" customFormat="1" x14ac:dyDescent="0.2">
      <c r="A6" s="9" t="s">
        <v>3</v>
      </c>
      <c r="B6" s="9" t="s">
        <v>4</v>
      </c>
      <c r="C6" s="106">
        <v>2061</v>
      </c>
      <c r="D6" s="106">
        <v>152</v>
      </c>
      <c r="E6" s="109">
        <f>D6/C6*100000</f>
        <v>7375.0606501698203</v>
      </c>
      <c r="F6" s="106">
        <v>105</v>
      </c>
      <c r="G6" s="109">
        <f>F6/C6*100000</f>
        <v>5094.6142649199419</v>
      </c>
      <c r="H6" s="106">
        <v>1</v>
      </c>
      <c r="I6" s="106">
        <v>2013</v>
      </c>
      <c r="J6" s="145">
        <v>120</v>
      </c>
      <c r="K6" s="107">
        <f t="shared" ref="K6:K70" si="4">J6/I6*100000</f>
        <v>5961.2518628912076</v>
      </c>
      <c r="L6" s="145">
        <v>56</v>
      </c>
      <c r="M6" s="107">
        <f t="shared" si="0"/>
        <v>2781.9175360158965</v>
      </c>
      <c r="N6" s="108">
        <v>0</v>
      </c>
      <c r="O6" s="50">
        <v>342</v>
      </c>
      <c r="P6" s="50">
        <v>12</v>
      </c>
      <c r="Q6" s="52">
        <f t="shared" ref="Q6:Q70" si="5">P6/O6*100000</f>
        <v>3508.7719298245611</v>
      </c>
      <c r="R6" s="50">
        <v>12</v>
      </c>
      <c r="S6" s="52">
        <f t="shared" ref="S6:S70" si="6">R6/O6*100000</f>
        <v>3508.7719298245611</v>
      </c>
      <c r="T6" s="50">
        <v>0</v>
      </c>
      <c r="U6" s="48">
        <v>354</v>
      </c>
      <c r="V6" s="50">
        <v>35</v>
      </c>
      <c r="W6" s="52">
        <f t="shared" ref="W6:W70" si="7">V6/U6*100000</f>
        <v>9887.0056497175137</v>
      </c>
      <c r="X6" s="50">
        <v>35</v>
      </c>
      <c r="Y6" s="52">
        <f t="shared" si="1"/>
        <v>9887.0056497175137</v>
      </c>
      <c r="Z6" s="53">
        <v>0</v>
      </c>
      <c r="AA6" s="10">
        <v>5929</v>
      </c>
      <c r="AB6" s="10">
        <v>225</v>
      </c>
      <c r="AC6" s="11">
        <f t="shared" ref="AC6:AC70" si="8">AB6/AA6*100000</f>
        <v>3794.9063923089893</v>
      </c>
      <c r="AD6" s="10">
        <v>63</v>
      </c>
      <c r="AE6" s="11">
        <f t="shared" ref="AE6:AE70" si="9">AD6/AA6*100000</f>
        <v>1062.5737898465172</v>
      </c>
      <c r="AF6" s="10">
        <v>146</v>
      </c>
      <c r="AG6" s="10">
        <v>5872</v>
      </c>
      <c r="AH6" s="10">
        <v>180</v>
      </c>
      <c r="AI6" s="11">
        <f t="shared" ref="AI6:AI70" si="10">AH6/AG6*100000</f>
        <v>3065.3950953678477</v>
      </c>
      <c r="AJ6" s="10">
        <v>68</v>
      </c>
      <c r="AK6" s="11">
        <f t="shared" si="2"/>
        <v>1158.0381471389644</v>
      </c>
      <c r="AL6" s="42">
        <v>52</v>
      </c>
      <c r="AM6" s="12">
        <f>C6+O6+AA6</f>
        <v>8332</v>
      </c>
      <c r="AN6" s="12">
        <f t="shared" ref="AN6:AN70" si="11">D6+P6+AB6</f>
        <v>389</v>
      </c>
      <c r="AO6" s="23">
        <f t="shared" ref="AO6:AO70" si="12">AN6/AM6*100000</f>
        <v>4668.7469995199235</v>
      </c>
      <c r="AP6" s="37">
        <f t="shared" ref="AP6:AP70" si="13">F6+R6+AD6</f>
        <v>180</v>
      </c>
      <c r="AQ6" s="23">
        <f t="shared" si="3"/>
        <v>2160.3456553048491</v>
      </c>
      <c r="AR6" s="116">
        <f t="shared" ref="AR6:AR70" si="14">H6+T6+AF6</f>
        <v>147</v>
      </c>
      <c r="AS6" s="133">
        <f t="shared" ref="AS6:AS70" si="15">I6+U6+AG6</f>
        <v>8239</v>
      </c>
      <c r="AT6" s="133">
        <f t="shared" ref="AT6:AT70" si="16">J6+V6+AH6</f>
        <v>335</v>
      </c>
      <c r="AU6" s="123">
        <f t="shared" ref="AU6:AU70" si="17">AT6/AS6*100000</f>
        <v>4066.0274305134117</v>
      </c>
      <c r="AV6" s="134">
        <f t="shared" ref="AV6:AV70" si="18">L6+X6+AJ6</f>
        <v>159</v>
      </c>
      <c r="AW6" s="135">
        <f t="shared" ref="AW6:AW70" si="19">AV6/AS6*100000</f>
        <v>1929.8458550795001</v>
      </c>
      <c r="AX6" s="134">
        <f t="shared" ref="AX6:AX70" si="20">N6+Z6+AL6</f>
        <v>52</v>
      </c>
    </row>
    <row r="7" spans="1:50" x14ac:dyDescent="0.2">
      <c r="A7" s="1" t="s">
        <v>5</v>
      </c>
      <c r="B7" s="1" t="s">
        <v>6</v>
      </c>
      <c r="C7" s="106">
        <v>2061</v>
      </c>
      <c r="D7" s="112">
        <v>105</v>
      </c>
      <c r="E7" s="113">
        <f>D7/C7*100000</f>
        <v>5094.6142649199419</v>
      </c>
      <c r="F7" s="112">
        <v>105</v>
      </c>
      <c r="G7" s="113">
        <f>F7/C7*100000</f>
        <v>5094.6142649199419</v>
      </c>
      <c r="H7" s="112">
        <v>0</v>
      </c>
      <c r="I7" s="106">
        <v>2013</v>
      </c>
      <c r="J7" s="110">
        <v>56</v>
      </c>
      <c r="K7" s="111">
        <f t="shared" si="4"/>
        <v>2781.9175360158965</v>
      </c>
      <c r="L7" s="110">
        <v>56</v>
      </c>
      <c r="M7" s="111">
        <f t="shared" si="0"/>
        <v>2781.9175360158965</v>
      </c>
      <c r="N7" s="156">
        <v>0</v>
      </c>
      <c r="O7" s="54">
        <v>342</v>
      </c>
      <c r="P7" s="54">
        <v>4</v>
      </c>
      <c r="Q7" s="55">
        <f t="shared" si="5"/>
        <v>1169.5906432748538</v>
      </c>
      <c r="R7" s="54">
        <v>4</v>
      </c>
      <c r="S7" s="55">
        <f t="shared" si="6"/>
        <v>1169.5906432748538</v>
      </c>
      <c r="T7" s="54">
        <v>0</v>
      </c>
      <c r="U7" s="56">
        <v>354</v>
      </c>
      <c r="V7" s="54">
        <v>2</v>
      </c>
      <c r="W7" s="55">
        <f t="shared" si="7"/>
        <v>564.9717514124294</v>
      </c>
      <c r="X7" s="54">
        <v>2</v>
      </c>
      <c r="Y7" s="55">
        <f t="shared" si="1"/>
        <v>564.9717514124294</v>
      </c>
      <c r="Z7" s="160">
        <v>0</v>
      </c>
      <c r="AA7" s="7">
        <v>5929</v>
      </c>
      <c r="AB7" s="7">
        <v>11</v>
      </c>
      <c r="AC7" s="14">
        <f t="shared" si="8"/>
        <v>185.5287569573284</v>
      </c>
      <c r="AD7" s="7">
        <v>11</v>
      </c>
      <c r="AE7" s="14">
        <f t="shared" si="9"/>
        <v>185.5287569573284</v>
      </c>
      <c r="AF7" s="7">
        <v>0</v>
      </c>
      <c r="AG7" s="7">
        <v>5872</v>
      </c>
      <c r="AH7" s="7">
        <v>56</v>
      </c>
      <c r="AI7" s="14">
        <f t="shared" si="10"/>
        <v>953.67847411444143</v>
      </c>
      <c r="AJ7" s="7">
        <v>56</v>
      </c>
      <c r="AK7" s="14">
        <f t="shared" si="2"/>
        <v>953.67847411444143</v>
      </c>
      <c r="AL7" s="159">
        <v>0</v>
      </c>
      <c r="AM7" s="8">
        <f>C7+O7+AA7</f>
        <v>8332</v>
      </c>
      <c r="AN7" s="8">
        <f t="shared" si="11"/>
        <v>120</v>
      </c>
      <c r="AO7" s="13">
        <f t="shared" si="12"/>
        <v>1440.2304368698992</v>
      </c>
      <c r="AP7" s="161">
        <f t="shared" si="13"/>
        <v>120</v>
      </c>
      <c r="AQ7" s="13">
        <f t="shared" si="3"/>
        <v>1440.2304368698992</v>
      </c>
      <c r="AR7" s="162">
        <f t="shared" si="14"/>
        <v>0</v>
      </c>
      <c r="AS7" s="133">
        <f t="shared" si="15"/>
        <v>8239</v>
      </c>
      <c r="AT7" s="133">
        <f t="shared" si="16"/>
        <v>114</v>
      </c>
      <c r="AU7" s="124">
        <f t="shared" si="17"/>
        <v>1383.6630659060565</v>
      </c>
      <c r="AV7" s="133">
        <f t="shared" si="18"/>
        <v>114</v>
      </c>
      <c r="AW7" s="136">
        <f t="shared" si="19"/>
        <v>1383.6630659060565</v>
      </c>
      <c r="AX7" s="133">
        <f t="shared" si="20"/>
        <v>0</v>
      </c>
    </row>
    <row r="8" spans="1:50" x14ac:dyDescent="0.2">
      <c r="A8" s="1" t="s">
        <v>7</v>
      </c>
      <c r="B8" s="1" t="s">
        <v>8</v>
      </c>
      <c r="C8" s="106">
        <v>2061</v>
      </c>
      <c r="D8" s="112">
        <v>0</v>
      </c>
      <c r="E8" s="113">
        <f>D8/C8*100000</f>
        <v>0</v>
      </c>
      <c r="F8" s="112">
        <v>0</v>
      </c>
      <c r="G8" s="113">
        <f>F8/C8*100000</f>
        <v>0</v>
      </c>
      <c r="H8" s="112">
        <v>0</v>
      </c>
      <c r="I8" s="106">
        <v>2013</v>
      </c>
      <c r="J8" s="110"/>
      <c r="K8" s="111">
        <f t="shared" si="4"/>
        <v>0</v>
      </c>
      <c r="L8" s="110"/>
      <c r="M8" s="111">
        <f t="shared" si="0"/>
        <v>0</v>
      </c>
      <c r="N8" s="156">
        <v>0</v>
      </c>
      <c r="O8" s="54">
        <v>342</v>
      </c>
      <c r="P8" s="54">
        <v>0</v>
      </c>
      <c r="Q8" s="55">
        <f t="shared" si="5"/>
        <v>0</v>
      </c>
      <c r="R8" s="54">
        <v>0</v>
      </c>
      <c r="S8" s="55">
        <f t="shared" si="6"/>
        <v>0</v>
      </c>
      <c r="T8" s="54">
        <v>0</v>
      </c>
      <c r="U8" s="56">
        <v>354</v>
      </c>
      <c r="V8" s="54"/>
      <c r="W8" s="55">
        <f t="shared" si="7"/>
        <v>0</v>
      </c>
      <c r="X8" s="54"/>
      <c r="Y8" s="55">
        <f t="shared" si="1"/>
        <v>0</v>
      </c>
      <c r="Z8" s="160">
        <v>0</v>
      </c>
      <c r="AA8" s="7">
        <v>5929</v>
      </c>
      <c r="AB8" s="7">
        <v>0</v>
      </c>
      <c r="AC8" s="14">
        <f t="shared" si="8"/>
        <v>0</v>
      </c>
      <c r="AD8" s="7">
        <v>0</v>
      </c>
      <c r="AE8" s="14">
        <f t="shared" si="9"/>
        <v>0</v>
      </c>
      <c r="AF8" s="7">
        <v>0</v>
      </c>
      <c r="AG8" s="7">
        <v>5872</v>
      </c>
      <c r="AH8" s="7"/>
      <c r="AI8" s="14">
        <f t="shared" si="10"/>
        <v>0</v>
      </c>
      <c r="AJ8" s="7"/>
      <c r="AK8" s="14">
        <f t="shared" si="2"/>
        <v>0</v>
      </c>
      <c r="AL8" s="159">
        <v>0</v>
      </c>
      <c r="AM8" s="8">
        <f>C8+O8+AA8</f>
        <v>8332</v>
      </c>
      <c r="AN8" s="8">
        <f t="shared" si="11"/>
        <v>0</v>
      </c>
      <c r="AO8" s="13">
        <f t="shared" si="12"/>
        <v>0</v>
      </c>
      <c r="AP8" s="161">
        <f t="shared" si="13"/>
        <v>0</v>
      </c>
      <c r="AQ8" s="13">
        <f t="shared" si="3"/>
        <v>0</v>
      </c>
      <c r="AR8" s="162">
        <f t="shared" si="14"/>
        <v>0</v>
      </c>
      <c r="AS8" s="133">
        <f t="shared" si="15"/>
        <v>8239</v>
      </c>
      <c r="AT8" s="133">
        <f t="shared" si="16"/>
        <v>0</v>
      </c>
      <c r="AU8" s="124">
        <f t="shared" si="17"/>
        <v>0</v>
      </c>
      <c r="AV8" s="133">
        <f t="shared" si="18"/>
        <v>0</v>
      </c>
      <c r="AW8" s="136">
        <f t="shared" si="19"/>
        <v>0</v>
      </c>
      <c r="AX8" s="133">
        <f t="shared" si="20"/>
        <v>0</v>
      </c>
    </row>
    <row r="9" spans="1:50" x14ac:dyDescent="0.2">
      <c r="A9" s="1" t="s">
        <v>9</v>
      </c>
      <c r="B9" s="1" t="s">
        <v>10</v>
      </c>
      <c r="C9" s="106">
        <v>2061</v>
      </c>
      <c r="D9" s="112">
        <v>1</v>
      </c>
      <c r="E9" s="113">
        <f>D9/C9*100000</f>
        <v>48.520135856380399</v>
      </c>
      <c r="F9" s="112">
        <v>0</v>
      </c>
      <c r="G9" s="113">
        <f>F9/C9*100000</f>
        <v>0</v>
      </c>
      <c r="H9" s="112">
        <v>1</v>
      </c>
      <c r="I9" s="106">
        <v>2013</v>
      </c>
      <c r="J9" s="110">
        <v>1</v>
      </c>
      <c r="K9" s="111">
        <f t="shared" si="4"/>
        <v>49.677098857426728</v>
      </c>
      <c r="L9" s="110"/>
      <c r="M9" s="111">
        <f t="shared" si="0"/>
        <v>0</v>
      </c>
      <c r="N9" s="156">
        <v>0</v>
      </c>
      <c r="O9" s="54">
        <v>342</v>
      </c>
      <c r="P9" s="54">
        <v>0</v>
      </c>
      <c r="Q9" s="55">
        <f t="shared" si="5"/>
        <v>0</v>
      </c>
      <c r="R9" s="54">
        <v>0</v>
      </c>
      <c r="S9" s="55">
        <f t="shared" si="6"/>
        <v>0</v>
      </c>
      <c r="T9" s="54">
        <v>0</v>
      </c>
      <c r="U9" s="56">
        <v>354</v>
      </c>
      <c r="V9" s="54"/>
      <c r="W9" s="55">
        <f t="shared" si="7"/>
        <v>0</v>
      </c>
      <c r="X9" s="54"/>
      <c r="Y9" s="55">
        <f t="shared" si="1"/>
        <v>0</v>
      </c>
      <c r="Z9" s="160">
        <v>0</v>
      </c>
      <c r="AA9" s="7">
        <v>5929</v>
      </c>
      <c r="AB9" s="7">
        <v>94</v>
      </c>
      <c r="AC9" s="14">
        <f t="shared" si="8"/>
        <v>1585.4275594535336</v>
      </c>
      <c r="AD9" s="7">
        <v>2</v>
      </c>
      <c r="AE9" s="14">
        <f t="shared" si="9"/>
        <v>33.732501264968796</v>
      </c>
      <c r="AF9" s="7">
        <v>90</v>
      </c>
      <c r="AG9" s="7">
        <v>5872</v>
      </c>
      <c r="AH9" s="7">
        <v>124</v>
      </c>
      <c r="AI9" s="14">
        <f t="shared" si="10"/>
        <v>2111.7166212534062</v>
      </c>
      <c r="AJ9" s="7">
        <v>12</v>
      </c>
      <c r="AK9" s="14">
        <f t="shared" si="2"/>
        <v>204.35967302452315</v>
      </c>
      <c r="AL9" s="159">
        <v>52</v>
      </c>
      <c r="AM9" s="8">
        <f>C9+O9+AA9</f>
        <v>8332</v>
      </c>
      <c r="AN9" s="8">
        <f t="shared" si="11"/>
        <v>95</v>
      </c>
      <c r="AO9" s="13">
        <f t="shared" si="12"/>
        <v>1140.1824291886701</v>
      </c>
      <c r="AP9" s="161">
        <f t="shared" si="13"/>
        <v>2</v>
      </c>
      <c r="AQ9" s="13">
        <f t="shared" si="3"/>
        <v>24.003840614498319</v>
      </c>
      <c r="AR9" s="162">
        <f t="shared" si="14"/>
        <v>91</v>
      </c>
      <c r="AS9" s="133">
        <f t="shared" si="15"/>
        <v>8239</v>
      </c>
      <c r="AT9" s="133">
        <f t="shared" si="16"/>
        <v>125</v>
      </c>
      <c r="AU9" s="124">
        <f t="shared" si="17"/>
        <v>1517.174414370676</v>
      </c>
      <c r="AV9" s="133">
        <f t="shared" si="18"/>
        <v>12</v>
      </c>
      <c r="AW9" s="136">
        <f t="shared" si="19"/>
        <v>145.64874377958492</v>
      </c>
      <c r="AX9" s="133">
        <f t="shared" si="20"/>
        <v>52</v>
      </c>
    </row>
    <row r="10" spans="1:50" x14ac:dyDescent="0.2">
      <c r="A10" s="1"/>
      <c r="B10" s="1"/>
      <c r="C10" s="106"/>
      <c r="D10" s="112"/>
      <c r="E10" s="113"/>
      <c r="F10" s="112"/>
      <c r="G10" s="113"/>
      <c r="H10" s="112"/>
      <c r="I10" s="106"/>
      <c r="J10" s="110">
        <v>1</v>
      </c>
      <c r="K10" s="111"/>
      <c r="L10" s="110"/>
      <c r="M10" s="111"/>
      <c r="N10" s="156">
        <v>0</v>
      </c>
      <c r="O10" s="54"/>
      <c r="P10" s="54"/>
      <c r="Q10" s="55"/>
      <c r="R10" s="54"/>
      <c r="S10" s="55"/>
      <c r="T10" s="54"/>
      <c r="U10" s="56"/>
      <c r="V10" s="54"/>
      <c r="W10" s="55"/>
      <c r="X10" s="54"/>
      <c r="Y10" s="55"/>
      <c r="Z10" s="160">
        <v>0</v>
      </c>
      <c r="AA10" s="7"/>
      <c r="AB10" s="7"/>
      <c r="AC10" s="14"/>
      <c r="AD10" s="7"/>
      <c r="AE10" s="14"/>
      <c r="AF10" s="7"/>
      <c r="AG10" s="7"/>
      <c r="AH10" s="7">
        <v>38</v>
      </c>
      <c r="AI10" s="14"/>
      <c r="AJ10" s="7">
        <v>5</v>
      </c>
      <c r="AK10" s="14"/>
      <c r="AL10" s="159">
        <v>25</v>
      </c>
      <c r="AM10" s="8"/>
      <c r="AN10" s="8"/>
      <c r="AO10" s="13"/>
      <c r="AP10" s="161"/>
      <c r="AQ10" s="13"/>
      <c r="AR10" s="162"/>
      <c r="AS10" s="133"/>
      <c r="AT10" s="133"/>
      <c r="AU10" s="124"/>
      <c r="AV10" s="133"/>
      <c r="AW10" s="136"/>
      <c r="AX10" s="133"/>
    </row>
    <row r="11" spans="1:50" s="154" customFormat="1" x14ac:dyDescent="0.2">
      <c r="A11" s="9" t="s">
        <v>11</v>
      </c>
      <c r="B11" s="9" t="s">
        <v>12</v>
      </c>
      <c r="C11" s="106">
        <v>2061</v>
      </c>
      <c r="D11" s="106">
        <v>6</v>
      </c>
      <c r="E11" s="109">
        <f t="shared" ref="E11:E42" si="21">D11/C11*100000</f>
        <v>291.12081513828241</v>
      </c>
      <c r="F11" s="106">
        <v>1</v>
      </c>
      <c r="G11" s="109">
        <f t="shared" ref="G11:G42" si="22">F11/C11*100000</f>
        <v>48.520135856380399</v>
      </c>
      <c r="H11" s="106">
        <v>3</v>
      </c>
      <c r="I11" s="106">
        <v>2013</v>
      </c>
      <c r="J11" s="145">
        <v>9</v>
      </c>
      <c r="K11" s="107">
        <f t="shared" si="4"/>
        <v>447.09388971684052</v>
      </c>
      <c r="L11" s="145">
        <v>0</v>
      </c>
      <c r="M11" s="107">
        <f t="shared" si="0"/>
        <v>0</v>
      </c>
      <c r="N11" s="108">
        <v>3</v>
      </c>
      <c r="O11" s="50">
        <v>342</v>
      </c>
      <c r="P11" s="50">
        <v>3</v>
      </c>
      <c r="Q11" s="52">
        <f t="shared" si="5"/>
        <v>877.19298245614027</v>
      </c>
      <c r="R11" s="50">
        <v>1</v>
      </c>
      <c r="S11" s="52">
        <f t="shared" si="6"/>
        <v>292.39766081871346</v>
      </c>
      <c r="T11" s="50">
        <v>1</v>
      </c>
      <c r="U11" s="48">
        <v>354</v>
      </c>
      <c r="V11" s="50">
        <v>1</v>
      </c>
      <c r="W11" s="52">
        <f t="shared" si="7"/>
        <v>282.4858757062147</v>
      </c>
      <c r="X11" s="50"/>
      <c r="Y11" s="52">
        <f t="shared" si="1"/>
        <v>0</v>
      </c>
      <c r="Z11" s="53">
        <v>1</v>
      </c>
      <c r="AA11" s="10">
        <v>5929</v>
      </c>
      <c r="AB11" s="10">
        <v>350</v>
      </c>
      <c r="AC11" s="11">
        <f t="shared" si="8"/>
        <v>5903.1877213695398</v>
      </c>
      <c r="AD11" s="10">
        <v>95</v>
      </c>
      <c r="AE11" s="11">
        <f t="shared" si="9"/>
        <v>1602.2938100860179</v>
      </c>
      <c r="AF11" s="10">
        <v>230</v>
      </c>
      <c r="AG11" s="10">
        <v>5872</v>
      </c>
      <c r="AH11" s="10">
        <v>525</v>
      </c>
      <c r="AI11" s="11">
        <f t="shared" si="10"/>
        <v>8940.735694822888</v>
      </c>
      <c r="AJ11" s="10">
        <v>58</v>
      </c>
      <c r="AK11" s="11">
        <f t="shared" si="2"/>
        <v>987.73841961852861</v>
      </c>
      <c r="AL11" s="42">
        <v>232</v>
      </c>
      <c r="AM11" s="12">
        <f t="shared" ref="AM11:AM42" si="23">C11+O11+AA11</f>
        <v>8332</v>
      </c>
      <c r="AN11" s="12">
        <f t="shared" si="11"/>
        <v>359</v>
      </c>
      <c r="AO11" s="23">
        <f t="shared" si="12"/>
        <v>4308.6893903024484</v>
      </c>
      <c r="AP11" s="37">
        <f t="shared" si="13"/>
        <v>97</v>
      </c>
      <c r="AQ11" s="23">
        <f t="shared" si="3"/>
        <v>1164.1862698031687</v>
      </c>
      <c r="AR11" s="116">
        <f t="shared" si="14"/>
        <v>234</v>
      </c>
      <c r="AS11" s="133">
        <f t="shared" si="15"/>
        <v>8239</v>
      </c>
      <c r="AT11" s="133">
        <f t="shared" si="16"/>
        <v>535</v>
      </c>
      <c r="AU11" s="123">
        <f t="shared" si="17"/>
        <v>6493.5064935064929</v>
      </c>
      <c r="AV11" s="134">
        <f t="shared" si="18"/>
        <v>58</v>
      </c>
      <c r="AW11" s="135">
        <f t="shared" si="19"/>
        <v>703.96892826799365</v>
      </c>
      <c r="AX11" s="134">
        <f t="shared" si="20"/>
        <v>236</v>
      </c>
    </row>
    <row r="12" spans="1:50" x14ac:dyDescent="0.2">
      <c r="A12" s="155" t="s">
        <v>13</v>
      </c>
      <c r="B12" s="155" t="s">
        <v>14</v>
      </c>
      <c r="C12" s="106">
        <v>2061</v>
      </c>
      <c r="D12" s="112">
        <v>1</v>
      </c>
      <c r="E12" s="113">
        <f t="shared" si="21"/>
        <v>48.520135856380399</v>
      </c>
      <c r="F12" s="112">
        <v>1</v>
      </c>
      <c r="G12" s="113">
        <f t="shared" si="22"/>
        <v>48.520135856380399</v>
      </c>
      <c r="H12" s="112">
        <v>1</v>
      </c>
      <c r="I12" s="106">
        <v>2013</v>
      </c>
      <c r="J12" s="110">
        <v>1</v>
      </c>
      <c r="K12" s="111">
        <f t="shared" si="4"/>
        <v>49.677098857426728</v>
      </c>
      <c r="L12" s="110"/>
      <c r="M12" s="111">
        <f t="shared" si="0"/>
        <v>0</v>
      </c>
      <c r="N12" s="156">
        <v>1</v>
      </c>
      <c r="O12" s="54">
        <v>342</v>
      </c>
      <c r="P12" s="54">
        <v>0</v>
      </c>
      <c r="Q12" s="55">
        <f t="shared" si="5"/>
        <v>0</v>
      </c>
      <c r="R12" s="54">
        <v>0</v>
      </c>
      <c r="S12" s="55">
        <f t="shared" si="6"/>
        <v>0</v>
      </c>
      <c r="T12" s="54">
        <v>0</v>
      </c>
      <c r="U12" s="56">
        <v>354</v>
      </c>
      <c r="V12" s="54"/>
      <c r="W12" s="55">
        <f t="shared" si="7"/>
        <v>0</v>
      </c>
      <c r="X12" s="54"/>
      <c r="Y12" s="55">
        <f t="shared" si="1"/>
        <v>0</v>
      </c>
      <c r="Z12" s="160">
        <v>0</v>
      </c>
      <c r="AA12" s="7">
        <v>5929</v>
      </c>
      <c r="AB12" s="7">
        <v>217</v>
      </c>
      <c r="AC12" s="14">
        <f t="shared" si="8"/>
        <v>3659.9763872491144</v>
      </c>
      <c r="AD12" s="7">
        <v>35</v>
      </c>
      <c r="AE12" s="14">
        <f t="shared" si="9"/>
        <v>590.31877213695395</v>
      </c>
      <c r="AF12" s="7">
        <v>174</v>
      </c>
      <c r="AG12" s="7">
        <v>13017</v>
      </c>
      <c r="AH12" s="7">
        <v>365</v>
      </c>
      <c r="AI12" s="14">
        <f t="shared" si="10"/>
        <v>2804.0255051087042</v>
      </c>
      <c r="AJ12" s="7">
        <v>38</v>
      </c>
      <c r="AK12" s="14">
        <f t="shared" si="2"/>
        <v>291.92594299761851</v>
      </c>
      <c r="AL12" s="159">
        <v>165</v>
      </c>
      <c r="AM12" s="8">
        <f t="shared" si="23"/>
        <v>8332</v>
      </c>
      <c r="AN12" s="8">
        <f t="shared" si="11"/>
        <v>218</v>
      </c>
      <c r="AO12" s="13">
        <f t="shared" si="12"/>
        <v>2616.4186269803167</v>
      </c>
      <c r="AP12" s="161">
        <f t="shared" si="13"/>
        <v>36</v>
      </c>
      <c r="AQ12" s="13">
        <f t="shared" si="3"/>
        <v>432.06913106096977</v>
      </c>
      <c r="AR12" s="162">
        <f t="shared" si="14"/>
        <v>175</v>
      </c>
      <c r="AS12" s="133">
        <f t="shared" si="15"/>
        <v>15384</v>
      </c>
      <c r="AT12" s="133">
        <f t="shared" si="16"/>
        <v>366</v>
      </c>
      <c r="AU12" s="124">
        <f t="shared" si="17"/>
        <v>2379.0951638065521</v>
      </c>
      <c r="AV12" s="133">
        <f t="shared" si="18"/>
        <v>38</v>
      </c>
      <c r="AW12" s="136">
        <f t="shared" si="19"/>
        <v>247.00988039521579</v>
      </c>
      <c r="AX12" s="133">
        <f t="shared" si="20"/>
        <v>166</v>
      </c>
    </row>
    <row r="13" spans="1:50" x14ac:dyDescent="0.2">
      <c r="A13" s="1" t="s">
        <v>15</v>
      </c>
      <c r="B13" s="1" t="s">
        <v>16</v>
      </c>
      <c r="C13" s="106">
        <v>2061</v>
      </c>
      <c r="D13" s="112">
        <v>0</v>
      </c>
      <c r="E13" s="113">
        <f t="shared" si="21"/>
        <v>0</v>
      </c>
      <c r="F13" s="112">
        <v>0</v>
      </c>
      <c r="G13" s="113">
        <f t="shared" si="22"/>
        <v>0</v>
      </c>
      <c r="H13" s="112">
        <v>0</v>
      </c>
      <c r="I13" s="106">
        <v>2013</v>
      </c>
      <c r="J13" s="110"/>
      <c r="K13" s="111">
        <f t="shared" si="4"/>
        <v>0</v>
      </c>
      <c r="L13" s="110"/>
      <c r="M13" s="111">
        <f t="shared" si="0"/>
        <v>0</v>
      </c>
      <c r="N13" s="156">
        <v>0</v>
      </c>
      <c r="O13" s="54">
        <v>342</v>
      </c>
      <c r="P13" s="54">
        <v>0</v>
      </c>
      <c r="Q13" s="55">
        <f t="shared" si="5"/>
        <v>0</v>
      </c>
      <c r="R13" s="54">
        <v>0</v>
      </c>
      <c r="S13" s="55">
        <f t="shared" si="6"/>
        <v>0</v>
      </c>
      <c r="T13" s="54">
        <v>0</v>
      </c>
      <c r="U13" s="56">
        <v>354</v>
      </c>
      <c r="V13" s="54"/>
      <c r="W13" s="55">
        <f t="shared" si="7"/>
        <v>0</v>
      </c>
      <c r="X13" s="54"/>
      <c r="Y13" s="55">
        <f t="shared" si="1"/>
        <v>0</v>
      </c>
      <c r="Z13" s="160">
        <v>0</v>
      </c>
      <c r="AA13" s="7">
        <v>5929</v>
      </c>
      <c r="AB13" s="7">
        <v>3</v>
      </c>
      <c r="AC13" s="14">
        <f t="shared" si="8"/>
        <v>50.598751897453191</v>
      </c>
      <c r="AD13" s="7">
        <v>1</v>
      </c>
      <c r="AE13" s="14">
        <f t="shared" si="9"/>
        <v>16.866250632484398</v>
      </c>
      <c r="AF13" s="7">
        <v>3</v>
      </c>
      <c r="AG13" s="7">
        <v>5872</v>
      </c>
      <c r="AH13" s="7">
        <v>9</v>
      </c>
      <c r="AI13" s="14">
        <f t="shared" si="10"/>
        <v>153.26975476839237</v>
      </c>
      <c r="AJ13" s="7">
        <v>2</v>
      </c>
      <c r="AK13" s="14">
        <f t="shared" si="2"/>
        <v>34.059945504087189</v>
      </c>
      <c r="AL13" s="159">
        <v>6</v>
      </c>
      <c r="AM13" s="8">
        <f t="shared" si="23"/>
        <v>8332</v>
      </c>
      <c r="AN13" s="8">
        <f t="shared" si="11"/>
        <v>3</v>
      </c>
      <c r="AO13" s="13">
        <f t="shared" si="12"/>
        <v>36.005760921747481</v>
      </c>
      <c r="AP13" s="161">
        <f t="shared" si="13"/>
        <v>1</v>
      </c>
      <c r="AQ13" s="13">
        <f t="shared" si="3"/>
        <v>12.00192030724916</v>
      </c>
      <c r="AR13" s="162">
        <f t="shared" si="14"/>
        <v>3</v>
      </c>
      <c r="AS13" s="133">
        <f t="shared" si="15"/>
        <v>8239</v>
      </c>
      <c r="AT13" s="133">
        <f t="shared" si="16"/>
        <v>9</v>
      </c>
      <c r="AU13" s="124">
        <f t="shared" si="17"/>
        <v>109.23655783468867</v>
      </c>
      <c r="AV13" s="133">
        <f t="shared" si="18"/>
        <v>2</v>
      </c>
      <c r="AW13" s="136">
        <f t="shared" si="19"/>
        <v>24.274790629930816</v>
      </c>
      <c r="AX13" s="133">
        <f t="shared" si="20"/>
        <v>6</v>
      </c>
    </row>
    <row r="14" spans="1:50" x14ac:dyDescent="0.2">
      <c r="A14" s="1" t="s">
        <v>17</v>
      </c>
      <c r="B14" s="1" t="s">
        <v>18</v>
      </c>
      <c r="C14" s="106">
        <v>2061</v>
      </c>
      <c r="D14" s="112">
        <v>5</v>
      </c>
      <c r="E14" s="113">
        <f t="shared" si="21"/>
        <v>242.60067928190196</v>
      </c>
      <c r="F14" s="112">
        <v>0</v>
      </c>
      <c r="G14" s="113">
        <f t="shared" si="22"/>
        <v>0</v>
      </c>
      <c r="H14" s="112">
        <v>2</v>
      </c>
      <c r="I14" s="106">
        <v>2013</v>
      </c>
      <c r="J14" s="110">
        <v>8</v>
      </c>
      <c r="K14" s="111">
        <f t="shared" si="4"/>
        <v>397.41679085941382</v>
      </c>
      <c r="L14" s="110">
        <v>0</v>
      </c>
      <c r="M14" s="111">
        <f t="shared" si="0"/>
        <v>0</v>
      </c>
      <c r="N14" s="156">
        <f>N11-N12</f>
        <v>2</v>
      </c>
      <c r="O14" s="54">
        <v>342</v>
      </c>
      <c r="P14" s="54">
        <v>3</v>
      </c>
      <c r="Q14" s="55">
        <f t="shared" si="5"/>
        <v>877.19298245614027</v>
      </c>
      <c r="R14" s="54">
        <v>1</v>
      </c>
      <c r="S14" s="55">
        <f t="shared" si="6"/>
        <v>292.39766081871346</v>
      </c>
      <c r="T14" s="54">
        <v>1</v>
      </c>
      <c r="U14" s="56">
        <v>354</v>
      </c>
      <c r="V14" s="54">
        <v>1</v>
      </c>
      <c r="W14" s="55">
        <f t="shared" si="7"/>
        <v>282.4858757062147</v>
      </c>
      <c r="X14" s="54"/>
      <c r="Y14" s="55">
        <f t="shared" si="1"/>
        <v>0</v>
      </c>
      <c r="Z14" s="160">
        <v>1</v>
      </c>
      <c r="AA14" s="7">
        <v>5929</v>
      </c>
      <c r="AB14" s="7">
        <v>133</v>
      </c>
      <c r="AC14" s="14">
        <f t="shared" si="8"/>
        <v>2243.2113341204249</v>
      </c>
      <c r="AD14" s="7">
        <v>60</v>
      </c>
      <c r="AE14" s="14">
        <f t="shared" si="9"/>
        <v>1011.9750379490639</v>
      </c>
      <c r="AF14" s="7">
        <v>56</v>
      </c>
      <c r="AG14" s="7">
        <v>5872</v>
      </c>
      <c r="AH14" s="7">
        <v>85</v>
      </c>
      <c r="AI14" s="14">
        <f t="shared" si="10"/>
        <v>1447.5476839237058</v>
      </c>
      <c r="AJ14" s="7">
        <f>AJ11-AJ12</f>
        <v>20</v>
      </c>
      <c r="AK14" s="14">
        <f t="shared" si="2"/>
        <v>340.59945504087193</v>
      </c>
      <c r="AL14" s="159">
        <v>50</v>
      </c>
      <c r="AM14" s="8">
        <f t="shared" si="23"/>
        <v>8332</v>
      </c>
      <c r="AN14" s="8">
        <f t="shared" si="11"/>
        <v>141</v>
      </c>
      <c r="AO14" s="13">
        <f t="shared" si="12"/>
        <v>1692.2707633221314</v>
      </c>
      <c r="AP14" s="161">
        <f t="shared" si="13"/>
        <v>61</v>
      </c>
      <c r="AQ14" s="13">
        <f t="shared" si="3"/>
        <v>732.11713874219868</v>
      </c>
      <c r="AR14" s="162">
        <f t="shared" si="14"/>
        <v>59</v>
      </c>
      <c r="AS14" s="133">
        <f t="shared" si="15"/>
        <v>8239</v>
      </c>
      <c r="AT14" s="133">
        <f t="shared" si="16"/>
        <v>94</v>
      </c>
      <c r="AU14" s="124">
        <f t="shared" si="17"/>
        <v>1140.9151596067484</v>
      </c>
      <c r="AV14" s="133">
        <f t="shared" si="18"/>
        <v>20</v>
      </c>
      <c r="AW14" s="136">
        <f t="shared" si="19"/>
        <v>242.7479062993082</v>
      </c>
      <c r="AX14" s="133">
        <f t="shared" si="20"/>
        <v>53</v>
      </c>
    </row>
    <row r="15" spans="1:50" s="154" customFormat="1" x14ac:dyDescent="0.2">
      <c r="A15" s="15" t="s">
        <v>417</v>
      </c>
      <c r="B15" s="15" t="s">
        <v>418</v>
      </c>
      <c r="C15" s="106">
        <v>2061</v>
      </c>
      <c r="D15" s="112"/>
      <c r="E15" s="113">
        <f t="shared" si="21"/>
        <v>0</v>
      </c>
      <c r="F15" s="112"/>
      <c r="G15" s="113">
        <f t="shared" si="22"/>
        <v>0</v>
      </c>
      <c r="H15" s="112"/>
      <c r="I15" s="106">
        <v>2013</v>
      </c>
      <c r="J15" s="110"/>
      <c r="K15" s="111">
        <f t="shared" si="4"/>
        <v>0</v>
      </c>
      <c r="L15" s="110"/>
      <c r="M15" s="111">
        <f t="shared" si="0"/>
        <v>0</v>
      </c>
      <c r="N15" s="156"/>
      <c r="O15" s="54">
        <v>342</v>
      </c>
      <c r="P15" s="54"/>
      <c r="Q15" s="55">
        <f t="shared" si="5"/>
        <v>0</v>
      </c>
      <c r="R15" s="54"/>
      <c r="S15" s="55">
        <f t="shared" si="6"/>
        <v>0</v>
      </c>
      <c r="T15" s="54"/>
      <c r="U15" s="56">
        <v>354</v>
      </c>
      <c r="V15" s="54"/>
      <c r="W15" s="55">
        <f t="shared" si="7"/>
        <v>0</v>
      </c>
      <c r="X15" s="54"/>
      <c r="Y15" s="55">
        <f t="shared" si="1"/>
        <v>0</v>
      </c>
      <c r="Z15" s="160"/>
      <c r="AA15" s="7">
        <v>5929</v>
      </c>
      <c r="AB15" s="7">
        <v>57</v>
      </c>
      <c r="AC15" s="14">
        <f t="shared" si="8"/>
        <v>961.3762860516108</v>
      </c>
      <c r="AD15" s="7">
        <v>11</v>
      </c>
      <c r="AE15" s="14">
        <f t="shared" si="9"/>
        <v>185.5287569573284</v>
      </c>
      <c r="AF15" s="7">
        <v>40</v>
      </c>
      <c r="AG15" s="7">
        <v>5872</v>
      </c>
      <c r="AH15" s="7">
        <v>60</v>
      </c>
      <c r="AI15" s="14">
        <f t="shared" si="10"/>
        <v>1021.7983651226158</v>
      </c>
      <c r="AJ15" s="7">
        <v>10</v>
      </c>
      <c r="AK15" s="14">
        <f t="shared" si="2"/>
        <v>170.29972752043597</v>
      </c>
      <c r="AL15" s="159">
        <v>35</v>
      </c>
      <c r="AM15" s="8">
        <f t="shared" si="23"/>
        <v>8332</v>
      </c>
      <c r="AN15" s="8">
        <f t="shared" si="11"/>
        <v>57</v>
      </c>
      <c r="AO15" s="13">
        <f t="shared" si="12"/>
        <v>684.10945751320207</v>
      </c>
      <c r="AP15" s="161">
        <f t="shared" si="13"/>
        <v>11</v>
      </c>
      <c r="AQ15" s="13">
        <f t="shared" si="3"/>
        <v>132.02112337974077</v>
      </c>
      <c r="AR15" s="162">
        <f t="shared" si="14"/>
        <v>40</v>
      </c>
      <c r="AS15" s="133">
        <f t="shared" si="15"/>
        <v>8239</v>
      </c>
      <c r="AT15" s="133">
        <f t="shared" si="16"/>
        <v>60</v>
      </c>
      <c r="AU15" s="124">
        <f t="shared" si="17"/>
        <v>728.24371889792451</v>
      </c>
      <c r="AV15" s="133">
        <f t="shared" si="18"/>
        <v>10</v>
      </c>
      <c r="AW15" s="136">
        <f t="shared" si="19"/>
        <v>121.3739531496541</v>
      </c>
      <c r="AX15" s="133">
        <f t="shared" si="20"/>
        <v>35</v>
      </c>
    </row>
    <row r="16" spans="1:50" x14ac:dyDescent="0.2">
      <c r="A16" s="6" t="s">
        <v>19</v>
      </c>
      <c r="B16" s="6" t="s">
        <v>20</v>
      </c>
      <c r="C16" s="106">
        <v>2061</v>
      </c>
      <c r="D16" s="106">
        <v>49</v>
      </c>
      <c r="E16" s="109">
        <f t="shared" si="21"/>
        <v>2377.4866569626392</v>
      </c>
      <c r="F16" s="106">
        <v>3</v>
      </c>
      <c r="G16" s="109">
        <f t="shared" si="22"/>
        <v>145.5604075691412</v>
      </c>
      <c r="H16" s="106">
        <v>1</v>
      </c>
      <c r="I16" s="106">
        <v>2013</v>
      </c>
      <c r="J16" s="145">
        <v>25</v>
      </c>
      <c r="K16" s="107">
        <f t="shared" si="4"/>
        <v>1241.9274714356682</v>
      </c>
      <c r="L16" s="145">
        <v>16</v>
      </c>
      <c r="M16" s="107">
        <f t="shared" si="0"/>
        <v>794.83358171882765</v>
      </c>
      <c r="N16" s="108">
        <v>0</v>
      </c>
      <c r="O16" s="50">
        <v>342</v>
      </c>
      <c r="P16" s="50">
        <v>5</v>
      </c>
      <c r="Q16" s="52">
        <f t="shared" si="5"/>
        <v>1461.9883040935672</v>
      </c>
      <c r="R16" s="50">
        <v>1</v>
      </c>
      <c r="S16" s="52">
        <f t="shared" si="6"/>
        <v>292.39766081871346</v>
      </c>
      <c r="T16" s="50">
        <v>3</v>
      </c>
      <c r="U16" s="48">
        <v>354</v>
      </c>
      <c r="V16" s="50">
        <v>8</v>
      </c>
      <c r="W16" s="52">
        <f t="shared" si="7"/>
        <v>2259.8870056497176</v>
      </c>
      <c r="X16" s="50"/>
      <c r="Y16" s="52">
        <f t="shared" si="1"/>
        <v>0</v>
      </c>
      <c r="Z16" s="53">
        <v>0</v>
      </c>
      <c r="AA16" s="10">
        <v>5929</v>
      </c>
      <c r="AB16" s="10">
        <v>159</v>
      </c>
      <c r="AC16" s="11">
        <f t="shared" si="8"/>
        <v>2681.7338505650196</v>
      </c>
      <c r="AD16" s="10">
        <v>18</v>
      </c>
      <c r="AE16" s="11">
        <f t="shared" si="9"/>
        <v>303.59251138471916</v>
      </c>
      <c r="AF16" s="10">
        <v>21</v>
      </c>
      <c r="AG16" s="10">
        <v>5872</v>
      </c>
      <c r="AH16" s="10">
        <v>136</v>
      </c>
      <c r="AI16" s="11">
        <f t="shared" si="10"/>
        <v>2316.0762942779288</v>
      </c>
      <c r="AJ16" s="10">
        <v>8</v>
      </c>
      <c r="AK16" s="11">
        <f t="shared" si="2"/>
        <v>136.23978201634876</v>
      </c>
      <c r="AL16" s="42">
        <v>27</v>
      </c>
      <c r="AM16" s="12">
        <f t="shared" si="23"/>
        <v>8332</v>
      </c>
      <c r="AN16" s="12">
        <f t="shared" si="11"/>
        <v>213</v>
      </c>
      <c r="AO16" s="23">
        <f t="shared" si="12"/>
        <v>2556.4090254440707</v>
      </c>
      <c r="AP16" s="37">
        <f t="shared" si="13"/>
        <v>22</v>
      </c>
      <c r="AQ16" s="23">
        <f t="shared" si="3"/>
        <v>264.04224675948154</v>
      </c>
      <c r="AR16" s="116">
        <f t="shared" si="14"/>
        <v>25</v>
      </c>
      <c r="AS16" s="133">
        <f t="shared" si="15"/>
        <v>8239</v>
      </c>
      <c r="AT16" s="133">
        <f t="shared" si="16"/>
        <v>169</v>
      </c>
      <c r="AU16" s="123">
        <f t="shared" si="17"/>
        <v>2051.2198082291538</v>
      </c>
      <c r="AV16" s="134">
        <f t="shared" si="18"/>
        <v>24</v>
      </c>
      <c r="AW16" s="135">
        <f t="shared" si="19"/>
        <v>291.29748755916984</v>
      </c>
      <c r="AX16" s="134">
        <f t="shared" si="20"/>
        <v>27</v>
      </c>
    </row>
    <row r="17" spans="1:51" x14ac:dyDescent="0.2">
      <c r="A17" s="155" t="s">
        <v>21</v>
      </c>
      <c r="B17" s="155" t="s">
        <v>22</v>
      </c>
      <c r="C17" s="106">
        <v>2061</v>
      </c>
      <c r="D17" s="112">
        <v>41</v>
      </c>
      <c r="E17" s="113">
        <f t="shared" si="21"/>
        <v>1989.3255701115963</v>
      </c>
      <c r="F17" s="112">
        <v>0</v>
      </c>
      <c r="G17" s="113">
        <f t="shared" si="22"/>
        <v>0</v>
      </c>
      <c r="H17" s="112">
        <v>0</v>
      </c>
      <c r="I17" s="106">
        <v>2013</v>
      </c>
      <c r="J17" s="110">
        <v>16</v>
      </c>
      <c r="K17" s="111">
        <f t="shared" si="4"/>
        <v>794.83358171882765</v>
      </c>
      <c r="L17" s="110">
        <v>16</v>
      </c>
      <c r="M17" s="111">
        <f t="shared" si="0"/>
        <v>794.83358171882765</v>
      </c>
      <c r="N17" s="156">
        <v>0</v>
      </c>
      <c r="O17" s="54">
        <v>342</v>
      </c>
      <c r="P17" s="54">
        <v>5</v>
      </c>
      <c r="Q17" s="55">
        <f t="shared" si="5"/>
        <v>1461.9883040935672</v>
      </c>
      <c r="R17" s="54">
        <v>1</v>
      </c>
      <c r="S17" s="55">
        <f t="shared" si="6"/>
        <v>292.39766081871346</v>
      </c>
      <c r="T17" s="54">
        <v>3</v>
      </c>
      <c r="U17" s="56">
        <v>354</v>
      </c>
      <c r="V17" s="54">
        <v>3</v>
      </c>
      <c r="W17" s="55">
        <f t="shared" si="7"/>
        <v>847.45762711864404</v>
      </c>
      <c r="X17" s="54"/>
      <c r="Y17" s="55">
        <f t="shared" si="1"/>
        <v>0</v>
      </c>
      <c r="Z17" s="160">
        <v>0</v>
      </c>
      <c r="AA17" s="7">
        <v>5929</v>
      </c>
      <c r="AB17" s="7">
        <v>154</v>
      </c>
      <c r="AC17" s="14">
        <f t="shared" si="8"/>
        <v>2597.4025974025976</v>
      </c>
      <c r="AD17" s="7">
        <v>16</v>
      </c>
      <c r="AE17" s="14">
        <f t="shared" si="9"/>
        <v>269.86001011975037</v>
      </c>
      <c r="AF17" s="7">
        <v>18</v>
      </c>
      <c r="AG17" s="7">
        <v>5872</v>
      </c>
      <c r="AH17" s="7">
        <v>131</v>
      </c>
      <c r="AI17" s="14">
        <f t="shared" si="10"/>
        <v>2230.9264305177112</v>
      </c>
      <c r="AJ17" s="7">
        <v>8</v>
      </c>
      <c r="AK17" s="14">
        <f t="shared" si="2"/>
        <v>136.23978201634876</v>
      </c>
      <c r="AL17" s="159">
        <v>24</v>
      </c>
      <c r="AM17" s="8">
        <f t="shared" si="23"/>
        <v>8332</v>
      </c>
      <c r="AN17" s="8">
        <f t="shared" si="11"/>
        <v>200</v>
      </c>
      <c r="AO17" s="13">
        <f t="shared" si="12"/>
        <v>2400.3840614498317</v>
      </c>
      <c r="AP17" s="161">
        <f t="shared" si="13"/>
        <v>17</v>
      </c>
      <c r="AQ17" s="13">
        <f t="shared" si="3"/>
        <v>204.03264522323573</v>
      </c>
      <c r="AR17" s="162">
        <f t="shared" si="14"/>
        <v>21</v>
      </c>
      <c r="AS17" s="133">
        <f t="shared" si="15"/>
        <v>8239</v>
      </c>
      <c r="AT17" s="133">
        <f t="shared" si="16"/>
        <v>150</v>
      </c>
      <c r="AU17" s="124">
        <f t="shared" si="17"/>
        <v>1820.6092972448112</v>
      </c>
      <c r="AV17" s="133">
        <f t="shared" si="18"/>
        <v>24</v>
      </c>
      <c r="AW17" s="136">
        <f t="shared" si="19"/>
        <v>291.29748755916984</v>
      </c>
      <c r="AX17" s="133">
        <f t="shared" si="20"/>
        <v>24</v>
      </c>
    </row>
    <row r="18" spans="1:51" x14ac:dyDescent="0.2">
      <c r="A18" s="155" t="s">
        <v>23</v>
      </c>
      <c r="B18" s="155" t="s">
        <v>24</v>
      </c>
      <c r="C18" s="106">
        <v>2061</v>
      </c>
      <c r="D18" s="112">
        <v>0</v>
      </c>
      <c r="E18" s="113">
        <f t="shared" si="21"/>
        <v>0</v>
      </c>
      <c r="F18" s="112">
        <v>0</v>
      </c>
      <c r="G18" s="113">
        <f t="shared" si="22"/>
        <v>0</v>
      </c>
      <c r="H18" s="112">
        <v>0</v>
      </c>
      <c r="I18" s="106">
        <v>2013</v>
      </c>
      <c r="J18" s="110"/>
      <c r="K18" s="111">
        <f t="shared" si="4"/>
        <v>0</v>
      </c>
      <c r="L18" s="110"/>
      <c r="M18" s="111">
        <f t="shared" si="0"/>
        <v>0</v>
      </c>
      <c r="N18" s="156">
        <v>0</v>
      </c>
      <c r="O18" s="54">
        <v>342</v>
      </c>
      <c r="P18" s="54">
        <v>0</v>
      </c>
      <c r="Q18" s="55">
        <f t="shared" si="5"/>
        <v>0</v>
      </c>
      <c r="R18" s="54">
        <v>0</v>
      </c>
      <c r="S18" s="55">
        <f t="shared" si="6"/>
        <v>0</v>
      </c>
      <c r="T18" s="54">
        <v>0</v>
      </c>
      <c r="U18" s="56">
        <v>354</v>
      </c>
      <c r="V18" s="54"/>
      <c r="W18" s="55">
        <f t="shared" si="7"/>
        <v>0</v>
      </c>
      <c r="X18" s="54"/>
      <c r="Y18" s="55">
        <f t="shared" si="1"/>
        <v>0</v>
      </c>
      <c r="Z18" s="160">
        <v>0</v>
      </c>
      <c r="AA18" s="7">
        <v>5929</v>
      </c>
      <c r="AB18" s="7">
        <v>0</v>
      </c>
      <c r="AC18" s="14">
        <f t="shared" si="8"/>
        <v>0</v>
      </c>
      <c r="AD18" s="7">
        <v>0</v>
      </c>
      <c r="AE18" s="14">
        <f t="shared" si="9"/>
        <v>0</v>
      </c>
      <c r="AF18" s="7">
        <v>0</v>
      </c>
      <c r="AG18" s="7">
        <v>5872</v>
      </c>
      <c r="AH18" s="7"/>
      <c r="AI18" s="14">
        <f t="shared" si="10"/>
        <v>0</v>
      </c>
      <c r="AJ18" s="7"/>
      <c r="AK18" s="14">
        <f t="shared" si="2"/>
        <v>0</v>
      </c>
      <c r="AL18" s="159">
        <v>0</v>
      </c>
      <c r="AM18" s="8">
        <f t="shared" si="23"/>
        <v>8332</v>
      </c>
      <c r="AN18" s="8">
        <f t="shared" si="11"/>
        <v>0</v>
      </c>
      <c r="AO18" s="13">
        <f t="shared" si="12"/>
        <v>0</v>
      </c>
      <c r="AP18" s="161">
        <f t="shared" si="13"/>
        <v>0</v>
      </c>
      <c r="AQ18" s="13">
        <f t="shared" si="3"/>
        <v>0</v>
      </c>
      <c r="AR18" s="162">
        <f t="shared" si="14"/>
        <v>0</v>
      </c>
      <c r="AS18" s="133">
        <f t="shared" si="15"/>
        <v>8239</v>
      </c>
      <c r="AT18" s="133">
        <f t="shared" si="16"/>
        <v>0</v>
      </c>
      <c r="AU18" s="124">
        <f t="shared" si="17"/>
        <v>0</v>
      </c>
      <c r="AV18" s="133">
        <f t="shared" si="18"/>
        <v>0</v>
      </c>
      <c r="AW18" s="136">
        <f t="shared" si="19"/>
        <v>0</v>
      </c>
      <c r="AX18" s="133">
        <f t="shared" si="20"/>
        <v>0</v>
      </c>
    </row>
    <row r="19" spans="1:51" x14ac:dyDescent="0.2">
      <c r="A19" s="155" t="s">
        <v>25</v>
      </c>
      <c r="B19" s="155" t="s">
        <v>26</v>
      </c>
      <c r="C19" s="106">
        <v>2061</v>
      </c>
      <c r="D19" s="112">
        <v>5</v>
      </c>
      <c r="E19" s="113">
        <f t="shared" si="21"/>
        <v>242.60067928190196</v>
      </c>
      <c r="F19" s="112">
        <v>0</v>
      </c>
      <c r="G19" s="113">
        <f t="shared" si="22"/>
        <v>0</v>
      </c>
      <c r="H19" s="112">
        <v>1</v>
      </c>
      <c r="I19" s="106">
        <v>2013</v>
      </c>
      <c r="J19" s="110">
        <v>3</v>
      </c>
      <c r="K19" s="111">
        <f t="shared" si="4"/>
        <v>149.03129657228018</v>
      </c>
      <c r="L19" s="110"/>
      <c r="M19" s="111">
        <f t="shared" si="0"/>
        <v>0</v>
      </c>
      <c r="N19" s="156">
        <v>0</v>
      </c>
      <c r="O19" s="54">
        <v>342</v>
      </c>
      <c r="P19" s="54">
        <v>0</v>
      </c>
      <c r="Q19" s="55">
        <f t="shared" si="5"/>
        <v>0</v>
      </c>
      <c r="R19" s="54">
        <v>0</v>
      </c>
      <c r="S19" s="55">
        <f t="shared" si="6"/>
        <v>0</v>
      </c>
      <c r="T19" s="54">
        <v>0</v>
      </c>
      <c r="U19" s="56">
        <v>354</v>
      </c>
      <c r="V19" s="54"/>
      <c r="W19" s="55">
        <f t="shared" si="7"/>
        <v>0</v>
      </c>
      <c r="X19" s="54"/>
      <c r="Y19" s="55">
        <f t="shared" si="1"/>
        <v>0</v>
      </c>
      <c r="Z19" s="160">
        <v>0</v>
      </c>
      <c r="AA19" s="7">
        <v>5929</v>
      </c>
      <c r="AB19" s="7">
        <v>3</v>
      </c>
      <c r="AC19" s="14">
        <f t="shared" si="8"/>
        <v>50.598751897453191</v>
      </c>
      <c r="AD19" s="7">
        <v>2</v>
      </c>
      <c r="AE19" s="14">
        <f t="shared" si="9"/>
        <v>33.732501264968796</v>
      </c>
      <c r="AF19" s="7">
        <v>3</v>
      </c>
      <c r="AG19" s="7">
        <v>5872</v>
      </c>
      <c r="AH19" s="7">
        <v>5</v>
      </c>
      <c r="AI19" s="14">
        <f t="shared" si="10"/>
        <v>85.149863760217983</v>
      </c>
      <c r="AJ19" s="7"/>
      <c r="AK19" s="14">
        <f t="shared" si="2"/>
        <v>0</v>
      </c>
      <c r="AL19" s="159">
        <v>3</v>
      </c>
      <c r="AM19" s="8">
        <f t="shared" si="23"/>
        <v>8332</v>
      </c>
      <c r="AN19" s="8">
        <f t="shared" si="11"/>
        <v>8</v>
      </c>
      <c r="AO19" s="13">
        <f t="shared" si="12"/>
        <v>96.015362457993277</v>
      </c>
      <c r="AP19" s="161">
        <f t="shared" si="13"/>
        <v>2</v>
      </c>
      <c r="AQ19" s="13">
        <f t="shared" si="3"/>
        <v>24.003840614498319</v>
      </c>
      <c r="AR19" s="162">
        <f t="shared" si="14"/>
        <v>4</v>
      </c>
      <c r="AS19" s="133">
        <f t="shared" si="15"/>
        <v>8239</v>
      </c>
      <c r="AT19" s="133">
        <f t="shared" si="16"/>
        <v>8</v>
      </c>
      <c r="AU19" s="124">
        <f t="shared" si="17"/>
        <v>97.099162519723265</v>
      </c>
      <c r="AV19" s="133">
        <f t="shared" si="18"/>
        <v>0</v>
      </c>
      <c r="AW19" s="136">
        <f t="shared" si="19"/>
        <v>0</v>
      </c>
      <c r="AX19" s="133">
        <f t="shared" si="20"/>
        <v>3</v>
      </c>
    </row>
    <row r="20" spans="1:51" x14ac:dyDescent="0.2">
      <c r="A20" s="155" t="s">
        <v>27</v>
      </c>
      <c r="B20" s="155" t="s">
        <v>28</v>
      </c>
      <c r="C20" s="106">
        <v>2061</v>
      </c>
      <c r="D20" s="112">
        <v>0</v>
      </c>
      <c r="E20" s="113">
        <f t="shared" si="21"/>
        <v>0</v>
      </c>
      <c r="F20" s="112">
        <v>0</v>
      </c>
      <c r="G20" s="113">
        <f t="shared" si="22"/>
        <v>0</v>
      </c>
      <c r="H20" s="112">
        <v>0</v>
      </c>
      <c r="I20" s="106">
        <v>2013</v>
      </c>
      <c r="J20" s="110"/>
      <c r="K20" s="111">
        <f t="shared" si="4"/>
        <v>0</v>
      </c>
      <c r="L20" s="110"/>
      <c r="M20" s="111">
        <f t="shared" si="0"/>
        <v>0</v>
      </c>
      <c r="N20" s="156">
        <v>0</v>
      </c>
      <c r="O20" s="54">
        <v>342</v>
      </c>
      <c r="P20" s="54">
        <v>0</v>
      </c>
      <c r="Q20" s="55">
        <f t="shared" si="5"/>
        <v>0</v>
      </c>
      <c r="R20" s="54">
        <v>0</v>
      </c>
      <c r="S20" s="55">
        <f t="shared" si="6"/>
        <v>0</v>
      </c>
      <c r="T20" s="54">
        <v>0</v>
      </c>
      <c r="U20" s="56">
        <v>354</v>
      </c>
      <c r="V20" s="54"/>
      <c r="W20" s="55">
        <f t="shared" si="7"/>
        <v>0</v>
      </c>
      <c r="X20" s="54"/>
      <c r="Y20" s="55">
        <f t="shared" si="1"/>
        <v>0</v>
      </c>
      <c r="Z20" s="160">
        <v>0</v>
      </c>
      <c r="AA20" s="7">
        <v>5929</v>
      </c>
      <c r="AB20" s="7">
        <v>1</v>
      </c>
      <c r="AC20" s="14">
        <f t="shared" si="8"/>
        <v>16.866250632484398</v>
      </c>
      <c r="AD20" s="7">
        <v>0</v>
      </c>
      <c r="AE20" s="14">
        <f t="shared" si="9"/>
        <v>0</v>
      </c>
      <c r="AF20" s="7">
        <v>1</v>
      </c>
      <c r="AG20" s="7">
        <v>5872</v>
      </c>
      <c r="AH20" s="7">
        <v>3</v>
      </c>
      <c r="AI20" s="14">
        <f t="shared" si="10"/>
        <v>51.089918256130787</v>
      </c>
      <c r="AJ20" s="7"/>
      <c r="AK20" s="14">
        <f t="shared" si="2"/>
        <v>0</v>
      </c>
      <c r="AL20" s="159">
        <v>1</v>
      </c>
      <c r="AM20" s="8">
        <f t="shared" si="23"/>
        <v>8332</v>
      </c>
      <c r="AN20" s="8">
        <f t="shared" si="11"/>
        <v>1</v>
      </c>
      <c r="AO20" s="13">
        <f t="shared" si="12"/>
        <v>12.00192030724916</v>
      </c>
      <c r="AP20" s="161">
        <f t="shared" si="13"/>
        <v>0</v>
      </c>
      <c r="AQ20" s="13">
        <f t="shared" si="3"/>
        <v>0</v>
      </c>
      <c r="AR20" s="162">
        <f t="shared" si="14"/>
        <v>1</v>
      </c>
      <c r="AS20" s="133">
        <f t="shared" si="15"/>
        <v>8239</v>
      </c>
      <c r="AT20" s="133">
        <f t="shared" si="16"/>
        <v>3</v>
      </c>
      <c r="AU20" s="124">
        <f t="shared" si="17"/>
        <v>36.41218594489623</v>
      </c>
      <c r="AV20" s="133">
        <f t="shared" si="18"/>
        <v>0</v>
      </c>
      <c r="AW20" s="136">
        <f t="shared" si="19"/>
        <v>0</v>
      </c>
      <c r="AX20" s="133">
        <f t="shared" si="20"/>
        <v>1</v>
      </c>
    </row>
    <row r="21" spans="1:51" s="154" customFormat="1" x14ac:dyDescent="0.2">
      <c r="A21" s="155" t="s">
        <v>29</v>
      </c>
      <c r="B21" s="155" t="s">
        <v>30</v>
      </c>
      <c r="C21" s="106">
        <v>2061</v>
      </c>
      <c r="D21" s="112">
        <v>3</v>
      </c>
      <c r="E21" s="113">
        <f t="shared" si="21"/>
        <v>145.5604075691412</v>
      </c>
      <c r="F21" s="112">
        <v>3</v>
      </c>
      <c r="G21" s="113">
        <f t="shared" si="22"/>
        <v>145.5604075691412</v>
      </c>
      <c r="H21" s="112">
        <v>0</v>
      </c>
      <c r="I21" s="106">
        <v>2013</v>
      </c>
      <c r="J21" s="110"/>
      <c r="K21" s="111">
        <f t="shared" si="4"/>
        <v>0</v>
      </c>
      <c r="L21" s="110"/>
      <c r="M21" s="111">
        <f t="shared" si="0"/>
        <v>0</v>
      </c>
      <c r="N21" s="156">
        <v>0</v>
      </c>
      <c r="O21" s="54">
        <v>342</v>
      </c>
      <c r="P21" s="54">
        <v>0</v>
      </c>
      <c r="Q21" s="55">
        <f t="shared" si="5"/>
        <v>0</v>
      </c>
      <c r="R21" s="54">
        <v>0</v>
      </c>
      <c r="S21" s="55">
        <f t="shared" si="6"/>
        <v>0</v>
      </c>
      <c r="T21" s="54">
        <v>0</v>
      </c>
      <c r="U21" s="56">
        <v>354</v>
      </c>
      <c r="V21" s="54"/>
      <c r="W21" s="55">
        <f t="shared" si="7"/>
        <v>0</v>
      </c>
      <c r="X21" s="54"/>
      <c r="Y21" s="55">
        <f t="shared" si="1"/>
        <v>0</v>
      </c>
      <c r="Z21" s="160">
        <v>0</v>
      </c>
      <c r="AA21" s="7">
        <v>5929</v>
      </c>
      <c r="AB21" s="7">
        <v>2</v>
      </c>
      <c r="AC21" s="14">
        <f t="shared" si="8"/>
        <v>33.732501264968796</v>
      </c>
      <c r="AD21" s="7">
        <v>0</v>
      </c>
      <c r="AE21" s="14">
        <f t="shared" si="9"/>
        <v>0</v>
      </c>
      <c r="AF21" s="7">
        <v>0</v>
      </c>
      <c r="AG21" s="7">
        <v>5872</v>
      </c>
      <c r="AH21" s="7"/>
      <c r="AI21" s="14">
        <f t="shared" si="10"/>
        <v>0</v>
      </c>
      <c r="AJ21" s="7"/>
      <c r="AK21" s="14">
        <f t="shared" si="2"/>
        <v>0</v>
      </c>
      <c r="AL21" s="159">
        <v>0</v>
      </c>
      <c r="AM21" s="8">
        <f t="shared" si="23"/>
        <v>8332</v>
      </c>
      <c r="AN21" s="8">
        <f t="shared" si="11"/>
        <v>5</v>
      </c>
      <c r="AO21" s="13">
        <f t="shared" si="12"/>
        <v>60.009601536245796</v>
      </c>
      <c r="AP21" s="161">
        <f t="shared" si="13"/>
        <v>3</v>
      </c>
      <c r="AQ21" s="13">
        <f t="shared" si="3"/>
        <v>36.005760921747481</v>
      </c>
      <c r="AR21" s="162">
        <f t="shared" si="14"/>
        <v>0</v>
      </c>
      <c r="AS21" s="133">
        <f t="shared" si="15"/>
        <v>8239</v>
      </c>
      <c r="AT21" s="133">
        <f t="shared" si="16"/>
        <v>0</v>
      </c>
      <c r="AU21" s="124">
        <f t="shared" si="17"/>
        <v>0</v>
      </c>
      <c r="AV21" s="133">
        <f t="shared" si="18"/>
        <v>0</v>
      </c>
      <c r="AW21" s="136">
        <f t="shared" si="19"/>
        <v>0</v>
      </c>
      <c r="AX21" s="133">
        <f t="shared" si="20"/>
        <v>0</v>
      </c>
      <c r="AY21" s="92"/>
    </row>
    <row r="22" spans="1:51" x14ac:dyDescent="0.2">
      <c r="A22" s="9" t="s">
        <v>31</v>
      </c>
      <c r="B22" s="9" t="s">
        <v>32</v>
      </c>
      <c r="C22" s="106">
        <v>2061</v>
      </c>
      <c r="D22" s="106">
        <v>48</v>
      </c>
      <c r="E22" s="109">
        <f t="shared" si="21"/>
        <v>2328.9665211062593</v>
      </c>
      <c r="F22" s="106">
        <v>25</v>
      </c>
      <c r="G22" s="109">
        <f t="shared" si="22"/>
        <v>1213.0033964095098</v>
      </c>
      <c r="H22" s="106">
        <v>3</v>
      </c>
      <c r="I22" s="106">
        <v>2013</v>
      </c>
      <c r="J22" s="145">
        <v>43</v>
      </c>
      <c r="K22" s="107">
        <f t="shared" si="4"/>
        <v>2136.115250869349</v>
      </c>
      <c r="L22" s="145">
        <v>19</v>
      </c>
      <c r="M22" s="107">
        <f t="shared" si="0"/>
        <v>943.86487829110786</v>
      </c>
      <c r="N22" s="108">
        <v>4</v>
      </c>
      <c r="O22" s="50">
        <v>342</v>
      </c>
      <c r="P22" s="50">
        <v>24</v>
      </c>
      <c r="Q22" s="52">
        <f t="shared" si="5"/>
        <v>7017.5438596491222</v>
      </c>
      <c r="R22" s="50">
        <v>2</v>
      </c>
      <c r="S22" s="52">
        <f t="shared" si="6"/>
        <v>584.79532163742692</v>
      </c>
      <c r="T22" s="50">
        <v>3</v>
      </c>
      <c r="U22" s="48">
        <v>354</v>
      </c>
      <c r="V22" s="50">
        <v>54</v>
      </c>
      <c r="W22" s="52">
        <f t="shared" si="7"/>
        <v>15254.237288135595</v>
      </c>
      <c r="X22" s="50">
        <v>7</v>
      </c>
      <c r="Y22" s="52">
        <f t="shared" si="1"/>
        <v>1977.4011299435031</v>
      </c>
      <c r="Z22" s="53">
        <v>3</v>
      </c>
      <c r="AA22" s="10">
        <v>5929</v>
      </c>
      <c r="AB22" s="10">
        <v>1038</v>
      </c>
      <c r="AC22" s="11">
        <f t="shared" si="8"/>
        <v>17507.168156518808</v>
      </c>
      <c r="AD22" s="10">
        <v>203</v>
      </c>
      <c r="AE22" s="11">
        <f t="shared" si="9"/>
        <v>3423.848878394333</v>
      </c>
      <c r="AF22" s="10">
        <v>446</v>
      </c>
      <c r="AG22" s="10">
        <v>5872</v>
      </c>
      <c r="AH22" s="10">
        <v>1055</v>
      </c>
      <c r="AI22" s="11">
        <f t="shared" si="10"/>
        <v>17966.621253405996</v>
      </c>
      <c r="AJ22" s="10">
        <v>271</v>
      </c>
      <c r="AK22" s="11">
        <f t="shared" si="2"/>
        <v>4615.1226158038153</v>
      </c>
      <c r="AL22" s="42">
        <v>449</v>
      </c>
      <c r="AM22" s="12">
        <f t="shared" si="23"/>
        <v>8332</v>
      </c>
      <c r="AN22" s="12">
        <f t="shared" si="11"/>
        <v>1110</v>
      </c>
      <c r="AO22" s="23">
        <f t="shared" si="12"/>
        <v>13322.131541046567</v>
      </c>
      <c r="AP22" s="37">
        <f t="shared" si="13"/>
        <v>230</v>
      </c>
      <c r="AQ22" s="23">
        <f t="shared" si="3"/>
        <v>2760.4416706673069</v>
      </c>
      <c r="AR22" s="116">
        <f t="shared" si="14"/>
        <v>452</v>
      </c>
      <c r="AS22" s="133">
        <f t="shared" si="15"/>
        <v>8239</v>
      </c>
      <c r="AT22" s="133">
        <f t="shared" si="16"/>
        <v>1152</v>
      </c>
      <c r="AU22" s="123">
        <f t="shared" si="17"/>
        <v>13982.279402840149</v>
      </c>
      <c r="AV22" s="134">
        <f t="shared" si="18"/>
        <v>297</v>
      </c>
      <c r="AW22" s="135">
        <f t="shared" si="19"/>
        <v>3604.8064085447263</v>
      </c>
      <c r="AX22" s="134">
        <f t="shared" si="20"/>
        <v>456</v>
      </c>
    </row>
    <row r="23" spans="1:51" x14ac:dyDescent="0.2">
      <c r="A23" s="1" t="s">
        <v>33</v>
      </c>
      <c r="B23" s="1" t="s">
        <v>34</v>
      </c>
      <c r="C23" s="106">
        <v>2061</v>
      </c>
      <c r="D23" s="112">
        <v>5</v>
      </c>
      <c r="E23" s="113">
        <f t="shared" si="21"/>
        <v>242.60067928190196</v>
      </c>
      <c r="F23" s="112">
        <v>0</v>
      </c>
      <c r="G23" s="113">
        <f t="shared" si="22"/>
        <v>0</v>
      </c>
      <c r="H23" s="112">
        <v>0</v>
      </c>
      <c r="I23" s="106">
        <v>2013</v>
      </c>
      <c r="J23" s="110">
        <v>20</v>
      </c>
      <c r="K23" s="111">
        <f t="shared" si="4"/>
        <v>993.54197714853456</v>
      </c>
      <c r="L23" s="110">
        <v>12</v>
      </c>
      <c r="M23" s="111">
        <f t="shared" si="0"/>
        <v>596.12518628912073</v>
      </c>
      <c r="N23" s="156">
        <v>0</v>
      </c>
      <c r="O23" s="54">
        <v>342</v>
      </c>
      <c r="P23" s="54">
        <v>15</v>
      </c>
      <c r="Q23" s="55">
        <f t="shared" si="5"/>
        <v>4385.9649122807014</v>
      </c>
      <c r="R23" s="54">
        <v>1</v>
      </c>
      <c r="S23" s="55">
        <f t="shared" si="6"/>
        <v>292.39766081871346</v>
      </c>
      <c r="T23" s="54">
        <v>1</v>
      </c>
      <c r="U23" s="56">
        <v>354</v>
      </c>
      <c r="V23" s="54">
        <v>5</v>
      </c>
      <c r="W23" s="55">
        <f t="shared" si="7"/>
        <v>1412.4293785310736</v>
      </c>
      <c r="X23" s="54">
        <v>2</v>
      </c>
      <c r="Y23" s="55">
        <f t="shared" si="1"/>
        <v>564.9717514124294</v>
      </c>
      <c r="Z23" s="160">
        <v>2</v>
      </c>
      <c r="AA23" s="7">
        <v>5929</v>
      </c>
      <c r="AB23" s="7">
        <v>247</v>
      </c>
      <c r="AC23" s="14">
        <f t="shared" si="8"/>
        <v>4165.9639062236465</v>
      </c>
      <c r="AD23" s="7">
        <v>77</v>
      </c>
      <c r="AE23" s="14">
        <f t="shared" si="9"/>
        <v>1298.7012987012988</v>
      </c>
      <c r="AF23" s="7">
        <v>76</v>
      </c>
      <c r="AG23" s="7">
        <v>5872</v>
      </c>
      <c r="AH23" s="7">
        <v>311</v>
      </c>
      <c r="AI23" s="14">
        <f t="shared" si="10"/>
        <v>5296.321525885558</v>
      </c>
      <c r="AJ23" s="7">
        <v>6</v>
      </c>
      <c r="AK23" s="14">
        <f t="shared" si="2"/>
        <v>102.17983651226157</v>
      </c>
      <c r="AL23" s="159">
        <v>125</v>
      </c>
      <c r="AM23" s="8">
        <f t="shared" si="23"/>
        <v>8332</v>
      </c>
      <c r="AN23" s="8">
        <f t="shared" si="11"/>
        <v>267</v>
      </c>
      <c r="AO23" s="13">
        <f t="shared" si="12"/>
        <v>3204.5127220355253</v>
      </c>
      <c r="AP23" s="161">
        <f t="shared" si="13"/>
        <v>78</v>
      </c>
      <c r="AQ23" s="13">
        <f t="shared" si="3"/>
        <v>936.14978396543438</v>
      </c>
      <c r="AR23" s="162">
        <f t="shared" si="14"/>
        <v>77</v>
      </c>
      <c r="AS23" s="133">
        <f t="shared" si="15"/>
        <v>8239</v>
      </c>
      <c r="AT23" s="133">
        <f t="shared" si="16"/>
        <v>336</v>
      </c>
      <c r="AU23" s="124">
        <f t="shared" si="17"/>
        <v>4078.1648258283772</v>
      </c>
      <c r="AV23" s="133">
        <f t="shared" si="18"/>
        <v>20</v>
      </c>
      <c r="AW23" s="136">
        <f t="shared" si="19"/>
        <v>242.7479062993082</v>
      </c>
      <c r="AX23" s="133">
        <f t="shared" si="20"/>
        <v>127</v>
      </c>
    </row>
    <row r="24" spans="1:51" x14ac:dyDescent="0.2">
      <c r="A24" s="1" t="s">
        <v>35</v>
      </c>
      <c r="B24" s="1" t="s">
        <v>36</v>
      </c>
      <c r="C24" s="106">
        <v>2061</v>
      </c>
      <c r="D24" s="112">
        <v>0</v>
      </c>
      <c r="E24" s="113">
        <f t="shared" si="21"/>
        <v>0</v>
      </c>
      <c r="F24" s="112">
        <v>0</v>
      </c>
      <c r="G24" s="113">
        <f t="shared" si="22"/>
        <v>0</v>
      </c>
      <c r="H24" s="112">
        <v>0</v>
      </c>
      <c r="I24" s="106">
        <v>2013</v>
      </c>
      <c r="J24" s="110"/>
      <c r="K24" s="111">
        <f t="shared" si="4"/>
        <v>0</v>
      </c>
      <c r="L24" s="110"/>
      <c r="M24" s="111">
        <f t="shared" si="0"/>
        <v>0</v>
      </c>
      <c r="N24" s="156">
        <v>0</v>
      </c>
      <c r="O24" s="54">
        <v>342</v>
      </c>
      <c r="P24" s="54">
        <v>0</v>
      </c>
      <c r="Q24" s="55">
        <f t="shared" si="5"/>
        <v>0</v>
      </c>
      <c r="R24" s="54">
        <v>0</v>
      </c>
      <c r="S24" s="55">
        <f t="shared" si="6"/>
        <v>0</v>
      </c>
      <c r="T24" s="54">
        <v>0</v>
      </c>
      <c r="U24" s="56">
        <v>354</v>
      </c>
      <c r="V24" s="54"/>
      <c r="W24" s="55">
        <f t="shared" si="7"/>
        <v>0</v>
      </c>
      <c r="X24" s="54"/>
      <c r="Y24" s="55">
        <f t="shared" si="1"/>
        <v>0</v>
      </c>
      <c r="Z24" s="160">
        <v>0</v>
      </c>
      <c r="AA24" s="7">
        <v>5929</v>
      </c>
      <c r="AB24" s="7">
        <v>0</v>
      </c>
      <c r="AC24" s="14">
        <f t="shared" si="8"/>
        <v>0</v>
      </c>
      <c r="AD24" s="7">
        <v>0</v>
      </c>
      <c r="AE24" s="14">
        <f t="shared" si="9"/>
        <v>0</v>
      </c>
      <c r="AF24" s="7">
        <v>0</v>
      </c>
      <c r="AG24" s="7">
        <v>5872</v>
      </c>
      <c r="AH24" s="7"/>
      <c r="AI24" s="14">
        <f t="shared" si="10"/>
        <v>0</v>
      </c>
      <c r="AJ24" s="7"/>
      <c r="AK24" s="14">
        <f t="shared" si="2"/>
        <v>0</v>
      </c>
      <c r="AL24" s="159">
        <v>0</v>
      </c>
      <c r="AM24" s="8">
        <f t="shared" si="23"/>
        <v>8332</v>
      </c>
      <c r="AN24" s="8">
        <f t="shared" si="11"/>
        <v>0</v>
      </c>
      <c r="AO24" s="13">
        <f t="shared" si="12"/>
        <v>0</v>
      </c>
      <c r="AP24" s="161">
        <f t="shared" si="13"/>
        <v>0</v>
      </c>
      <c r="AQ24" s="13">
        <f t="shared" si="3"/>
        <v>0</v>
      </c>
      <c r="AR24" s="162">
        <f t="shared" si="14"/>
        <v>0</v>
      </c>
      <c r="AS24" s="133">
        <f t="shared" si="15"/>
        <v>8239</v>
      </c>
      <c r="AT24" s="133">
        <f t="shared" si="16"/>
        <v>0</v>
      </c>
      <c r="AU24" s="124">
        <f t="shared" si="17"/>
        <v>0</v>
      </c>
      <c r="AV24" s="133">
        <f t="shared" si="18"/>
        <v>0</v>
      </c>
      <c r="AW24" s="136">
        <f t="shared" si="19"/>
        <v>0</v>
      </c>
      <c r="AX24" s="133">
        <f t="shared" si="20"/>
        <v>0</v>
      </c>
    </row>
    <row r="25" spans="1:51" x14ac:dyDescent="0.2">
      <c r="A25" s="1" t="s">
        <v>37</v>
      </c>
      <c r="B25" s="1" t="s">
        <v>38</v>
      </c>
      <c r="C25" s="106">
        <v>2061</v>
      </c>
      <c r="D25" s="112">
        <v>2</v>
      </c>
      <c r="E25" s="113">
        <f t="shared" si="21"/>
        <v>97.040271712760799</v>
      </c>
      <c r="F25" s="112">
        <v>0</v>
      </c>
      <c r="G25" s="113">
        <f t="shared" si="22"/>
        <v>0</v>
      </c>
      <c r="H25" s="112">
        <v>0</v>
      </c>
      <c r="I25" s="106">
        <v>2013</v>
      </c>
      <c r="J25" s="110">
        <v>18</v>
      </c>
      <c r="K25" s="111">
        <f t="shared" si="4"/>
        <v>894.18777943368104</v>
      </c>
      <c r="L25" s="110">
        <v>11</v>
      </c>
      <c r="M25" s="111">
        <f t="shared" si="0"/>
        <v>546.44808743169403</v>
      </c>
      <c r="N25" s="156">
        <v>0</v>
      </c>
      <c r="O25" s="54">
        <v>342</v>
      </c>
      <c r="P25" s="54">
        <v>6</v>
      </c>
      <c r="Q25" s="55">
        <f t="shared" si="5"/>
        <v>1754.3859649122805</v>
      </c>
      <c r="R25" s="54">
        <v>0</v>
      </c>
      <c r="S25" s="55">
        <f t="shared" si="6"/>
        <v>0</v>
      </c>
      <c r="T25" s="54">
        <v>0</v>
      </c>
      <c r="U25" s="56">
        <v>354</v>
      </c>
      <c r="V25" s="54">
        <v>2</v>
      </c>
      <c r="W25" s="55">
        <f t="shared" si="7"/>
        <v>564.9717514124294</v>
      </c>
      <c r="X25" s="54">
        <v>1</v>
      </c>
      <c r="Y25" s="55">
        <f t="shared" si="1"/>
        <v>282.4858757062147</v>
      </c>
      <c r="Z25" s="160">
        <v>0</v>
      </c>
      <c r="AA25" s="7">
        <v>5929</v>
      </c>
      <c r="AB25" s="7">
        <v>60</v>
      </c>
      <c r="AC25" s="14">
        <f t="shared" si="8"/>
        <v>1011.9750379490639</v>
      </c>
      <c r="AD25" s="7">
        <v>9</v>
      </c>
      <c r="AE25" s="14">
        <f t="shared" si="9"/>
        <v>151.79625569235958</v>
      </c>
      <c r="AF25" s="7">
        <v>8</v>
      </c>
      <c r="AG25" s="7">
        <v>5872</v>
      </c>
      <c r="AH25" s="7">
        <v>34</v>
      </c>
      <c r="AI25" s="14">
        <f t="shared" si="10"/>
        <v>579.0190735694822</v>
      </c>
      <c r="AJ25" s="7">
        <v>1</v>
      </c>
      <c r="AK25" s="14">
        <f t="shared" si="2"/>
        <v>17.029972752043594</v>
      </c>
      <c r="AL25" s="159">
        <v>25</v>
      </c>
      <c r="AM25" s="8">
        <f t="shared" si="23"/>
        <v>8332</v>
      </c>
      <c r="AN25" s="8">
        <f t="shared" si="11"/>
        <v>68</v>
      </c>
      <c r="AO25" s="13">
        <f t="shared" si="12"/>
        <v>816.13058089294293</v>
      </c>
      <c r="AP25" s="161">
        <f t="shared" si="13"/>
        <v>9</v>
      </c>
      <c r="AQ25" s="13">
        <f t="shared" si="3"/>
        <v>108.01728276524244</v>
      </c>
      <c r="AR25" s="162">
        <f t="shared" si="14"/>
        <v>8</v>
      </c>
      <c r="AS25" s="133">
        <f t="shared" si="15"/>
        <v>8239</v>
      </c>
      <c r="AT25" s="133">
        <f t="shared" si="16"/>
        <v>54</v>
      </c>
      <c r="AU25" s="124">
        <f t="shared" si="17"/>
        <v>655.41934700813204</v>
      </c>
      <c r="AV25" s="133">
        <f t="shared" si="18"/>
        <v>13</v>
      </c>
      <c r="AW25" s="136">
        <f t="shared" si="19"/>
        <v>157.78613909455029</v>
      </c>
      <c r="AX25" s="133">
        <f t="shared" si="20"/>
        <v>25</v>
      </c>
    </row>
    <row r="26" spans="1:51" x14ac:dyDescent="0.2">
      <c r="A26" s="1" t="s">
        <v>39</v>
      </c>
      <c r="B26" s="1" t="s">
        <v>40</v>
      </c>
      <c r="C26" s="106">
        <v>2061</v>
      </c>
      <c r="D26" s="112">
        <v>2</v>
      </c>
      <c r="E26" s="113">
        <f t="shared" si="21"/>
        <v>97.040271712760799</v>
      </c>
      <c r="F26" s="112">
        <v>0</v>
      </c>
      <c r="G26" s="113">
        <f t="shared" si="22"/>
        <v>0</v>
      </c>
      <c r="H26" s="112">
        <v>0</v>
      </c>
      <c r="I26" s="106">
        <v>2013</v>
      </c>
      <c r="J26" s="110">
        <v>2</v>
      </c>
      <c r="K26" s="111">
        <f t="shared" si="4"/>
        <v>99.354197714853456</v>
      </c>
      <c r="L26" s="110">
        <v>1</v>
      </c>
      <c r="M26" s="111">
        <f t="shared" si="0"/>
        <v>49.677098857426728</v>
      </c>
      <c r="N26" s="156">
        <v>0</v>
      </c>
      <c r="O26" s="54">
        <v>342</v>
      </c>
      <c r="P26" s="54">
        <v>0</v>
      </c>
      <c r="Q26" s="55">
        <f t="shared" si="5"/>
        <v>0</v>
      </c>
      <c r="R26" s="54">
        <v>0</v>
      </c>
      <c r="S26" s="55">
        <f t="shared" si="6"/>
        <v>0</v>
      </c>
      <c r="T26" s="54">
        <v>0</v>
      </c>
      <c r="U26" s="56">
        <v>354</v>
      </c>
      <c r="V26" s="54"/>
      <c r="W26" s="55">
        <f t="shared" si="7"/>
        <v>0</v>
      </c>
      <c r="X26" s="54"/>
      <c r="Y26" s="55">
        <f t="shared" si="1"/>
        <v>0</v>
      </c>
      <c r="Z26" s="160">
        <v>0</v>
      </c>
      <c r="AA26" s="7">
        <v>5929</v>
      </c>
      <c r="AB26" s="7">
        <v>21</v>
      </c>
      <c r="AC26" s="14">
        <f t="shared" si="8"/>
        <v>354.19126328217237</v>
      </c>
      <c r="AD26" s="7">
        <v>7</v>
      </c>
      <c r="AE26" s="14">
        <f t="shared" si="9"/>
        <v>118.06375442739079</v>
      </c>
      <c r="AF26" s="7">
        <v>7</v>
      </c>
      <c r="AG26" s="7">
        <v>5872</v>
      </c>
      <c r="AH26" s="7">
        <v>11</v>
      </c>
      <c r="AI26" s="14">
        <f t="shared" si="10"/>
        <v>187.32970027247956</v>
      </c>
      <c r="AJ26" s="7">
        <v>2</v>
      </c>
      <c r="AK26" s="14">
        <f t="shared" si="2"/>
        <v>34.059945504087189</v>
      </c>
      <c r="AL26" s="159">
        <v>7</v>
      </c>
      <c r="AM26" s="8">
        <f t="shared" si="23"/>
        <v>8332</v>
      </c>
      <c r="AN26" s="8">
        <f t="shared" si="11"/>
        <v>23</v>
      </c>
      <c r="AO26" s="13">
        <f t="shared" si="12"/>
        <v>276.04416706673067</v>
      </c>
      <c r="AP26" s="161">
        <f t="shared" si="13"/>
        <v>7</v>
      </c>
      <c r="AQ26" s="13">
        <f t="shared" si="3"/>
        <v>84.013442150744126</v>
      </c>
      <c r="AR26" s="162">
        <f t="shared" si="14"/>
        <v>7</v>
      </c>
      <c r="AS26" s="133">
        <f t="shared" si="15"/>
        <v>8239</v>
      </c>
      <c r="AT26" s="133">
        <f t="shared" si="16"/>
        <v>13</v>
      </c>
      <c r="AU26" s="124">
        <f t="shared" si="17"/>
        <v>157.78613909455029</v>
      </c>
      <c r="AV26" s="133">
        <f t="shared" si="18"/>
        <v>3</v>
      </c>
      <c r="AW26" s="136">
        <f t="shared" si="19"/>
        <v>36.41218594489623</v>
      </c>
      <c r="AX26" s="133">
        <f t="shared" si="20"/>
        <v>7</v>
      </c>
    </row>
    <row r="27" spans="1:51" x14ac:dyDescent="0.2">
      <c r="A27" s="1" t="s">
        <v>41</v>
      </c>
      <c r="B27" s="1" t="s">
        <v>42</v>
      </c>
      <c r="C27" s="106">
        <v>2061</v>
      </c>
      <c r="D27" s="112">
        <v>0</v>
      </c>
      <c r="E27" s="113">
        <f t="shared" si="21"/>
        <v>0</v>
      </c>
      <c r="F27" s="112">
        <v>0</v>
      </c>
      <c r="G27" s="113">
        <f t="shared" si="22"/>
        <v>0</v>
      </c>
      <c r="H27" s="112">
        <v>0</v>
      </c>
      <c r="I27" s="106">
        <v>2013</v>
      </c>
      <c r="J27" s="110"/>
      <c r="K27" s="111">
        <f t="shared" si="4"/>
        <v>0</v>
      </c>
      <c r="L27" s="110"/>
      <c r="M27" s="111">
        <f t="shared" si="0"/>
        <v>0</v>
      </c>
      <c r="N27" s="156">
        <v>0</v>
      </c>
      <c r="O27" s="54">
        <v>342</v>
      </c>
      <c r="P27" s="54">
        <v>0</v>
      </c>
      <c r="Q27" s="55">
        <f t="shared" si="5"/>
        <v>0</v>
      </c>
      <c r="R27" s="54">
        <v>0</v>
      </c>
      <c r="S27" s="55">
        <f t="shared" si="6"/>
        <v>0</v>
      </c>
      <c r="T27" s="54">
        <v>0</v>
      </c>
      <c r="U27" s="56">
        <v>354</v>
      </c>
      <c r="V27" s="54"/>
      <c r="W27" s="55">
        <f t="shared" si="7"/>
        <v>0</v>
      </c>
      <c r="X27" s="54"/>
      <c r="Y27" s="55">
        <f t="shared" si="1"/>
        <v>0</v>
      </c>
      <c r="Z27" s="160">
        <v>0</v>
      </c>
      <c r="AA27" s="7">
        <v>5929</v>
      </c>
      <c r="AB27" s="7">
        <v>91</v>
      </c>
      <c r="AC27" s="14">
        <f t="shared" si="8"/>
        <v>1534.8288075560802</v>
      </c>
      <c r="AD27" s="7">
        <v>31</v>
      </c>
      <c r="AE27" s="14">
        <f t="shared" si="9"/>
        <v>522.85376960701637</v>
      </c>
      <c r="AF27" s="7">
        <v>31</v>
      </c>
      <c r="AG27" s="7">
        <v>5872</v>
      </c>
      <c r="AH27" s="7">
        <v>128</v>
      </c>
      <c r="AI27" s="14">
        <f t="shared" si="10"/>
        <v>2179.8365122615801</v>
      </c>
      <c r="AJ27" s="7"/>
      <c r="AK27" s="14">
        <f t="shared" si="2"/>
        <v>0</v>
      </c>
      <c r="AL27" s="159">
        <v>48</v>
      </c>
      <c r="AM27" s="8">
        <f t="shared" si="23"/>
        <v>8332</v>
      </c>
      <c r="AN27" s="8">
        <f t="shared" si="11"/>
        <v>91</v>
      </c>
      <c r="AO27" s="13">
        <f t="shared" si="12"/>
        <v>1092.1747479596736</v>
      </c>
      <c r="AP27" s="161">
        <f t="shared" si="13"/>
        <v>31</v>
      </c>
      <c r="AQ27" s="13">
        <f t="shared" si="3"/>
        <v>372.05952952472398</v>
      </c>
      <c r="AR27" s="162">
        <f t="shared" si="14"/>
        <v>31</v>
      </c>
      <c r="AS27" s="133">
        <f t="shared" si="15"/>
        <v>8239</v>
      </c>
      <c r="AT27" s="133">
        <f t="shared" si="16"/>
        <v>128</v>
      </c>
      <c r="AU27" s="124">
        <f t="shared" si="17"/>
        <v>1553.5866003155722</v>
      </c>
      <c r="AV27" s="133">
        <f t="shared" si="18"/>
        <v>0</v>
      </c>
      <c r="AW27" s="136">
        <f t="shared" si="19"/>
        <v>0</v>
      </c>
      <c r="AX27" s="133">
        <f t="shared" si="20"/>
        <v>48</v>
      </c>
    </row>
    <row r="28" spans="1:51" x14ac:dyDescent="0.2">
      <c r="A28" s="1" t="s">
        <v>43</v>
      </c>
      <c r="B28" s="1" t="s">
        <v>44</v>
      </c>
      <c r="C28" s="106">
        <v>2061</v>
      </c>
      <c r="D28" s="112">
        <v>1</v>
      </c>
      <c r="E28" s="113">
        <f t="shared" si="21"/>
        <v>48.520135856380399</v>
      </c>
      <c r="F28" s="112">
        <v>0</v>
      </c>
      <c r="G28" s="113">
        <f t="shared" si="22"/>
        <v>0</v>
      </c>
      <c r="H28" s="112">
        <v>0</v>
      </c>
      <c r="I28" s="106">
        <v>2013</v>
      </c>
      <c r="J28" s="110"/>
      <c r="K28" s="111">
        <f t="shared" si="4"/>
        <v>0</v>
      </c>
      <c r="L28" s="110"/>
      <c r="M28" s="111">
        <f t="shared" si="0"/>
        <v>0</v>
      </c>
      <c r="N28" s="156">
        <v>0</v>
      </c>
      <c r="O28" s="54">
        <v>342</v>
      </c>
      <c r="P28" s="54">
        <v>1</v>
      </c>
      <c r="Q28" s="55">
        <f t="shared" si="5"/>
        <v>292.39766081871346</v>
      </c>
      <c r="R28" s="54">
        <v>1</v>
      </c>
      <c r="S28" s="55">
        <f t="shared" si="6"/>
        <v>292.39766081871346</v>
      </c>
      <c r="T28" s="54">
        <v>1</v>
      </c>
      <c r="U28" s="56">
        <v>354</v>
      </c>
      <c r="V28" s="54">
        <v>2</v>
      </c>
      <c r="W28" s="55">
        <f t="shared" si="7"/>
        <v>564.9717514124294</v>
      </c>
      <c r="X28" s="54"/>
      <c r="Y28" s="55">
        <f t="shared" si="1"/>
        <v>0</v>
      </c>
      <c r="Z28" s="160">
        <v>1</v>
      </c>
      <c r="AA28" s="7">
        <v>5929</v>
      </c>
      <c r="AB28" s="7">
        <v>18</v>
      </c>
      <c r="AC28" s="14">
        <f t="shared" si="8"/>
        <v>303.59251138471916</v>
      </c>
      <c r="AD28" s="7">
        <v>7</v>
      </c>
      <c r="AE28" s="14">
        <f t="shared" si="9"/>
        <v>118.06375442739079</v>
      </c>
      <c r="AF28" s="7">
        <v>7</v>
      </c>
      <c r="AG28" s="7">
        <v>5872</v>
      </c>
      <c r="AH28" s="7">
        <v>33</v>
      </c>
      <c r="AI28" s="14">
        <f t="shared" si="10"/>
        <v>561.98910081743861</v>
      </c>
      <c r="AJ28" s="7"/>
      <c r="AK28" s="14">
        <f t="shared" si="2"/>
        <v>0</v>
      </c>
      <c r="AL28" s="159">
        <v>10</v>
      </c>
      <c r="AM28" s="8">
        <f t="shared" si="23"/>
        <v>8332</v>
      </c>
      <c r="AN28" s="8">
        <f t="shared" si="11"/>
        <v>20</v>
      </c>
      <c r="AO28" s="13">
        <f t="shared" si="12"/>
        <v>240.03840614498318</v>
      </c>
      <c r="AP28" s="161">
        <f t="shared" si="13"/>
        <v>8</v>
      </c>
      <c r="AQ28" s="13">
        <f t="shared" si="3"/>
        <v>96.015362457993277</v>
      </c>
      <c r="AR28" s="162">
        <f t="shared" si="14"/>
        <v>8</v>
      </c>
      <c r="AS28" s="133">
        <f t="shared" si="15"/>
        <v>8239</v>
      </c>
      <c r="AT28" s="133">
        <f t="shared" si="16"/>
        <v>35</v>
      </c>
      <c r="AU28" s="124">
        <f t="shared" si="17"/>
        <v>424.8088360237893</v>
      </c>
      <c r="AV28" s="133">
        <f t="shared" si="18"/>
        <v>0</v>
      </c>
      <c r="AW28" s="136">
        <f t="shared" si="19"/>
        <v>0</v>
      </c>
      <c r="AX28" s="133">
        <f t="shared" si="20"/>
        <v>11</v>
      </c>
    </row>
    <row r="29" spans="1:51" x14ac:dyDescent="0.2">
      <c r="A29" s="1" t="s">
        <v>45</v>
      </c>
      <c r="B29" s="1" t="s">
        <v>46</v>
      </c>
      <c r="C29" s="106">
        <v>2061</v>
      </c>
      <c r="D29" s="112">
        <v>0</v>
      </c>
      <c r="E29" s="113">
        <f t="shared" si="21"/>
        <v>0</v>
      </c>
      <c r="F29" s="112">
        <v>0</v>
      </c>
      <c r="G29" s="113">
        <f t="shared" si="22"/>
        <v>0</v>
      </c>
      <c r="H29" s="112">
        <v>0</v>
      </c>
      <c r="I29" s="106">
        <v>2013</v>
      </c>
      <c r="J29" s="110"/>
      <c r="K29" s="111">
        <f t="shared" si="4"/>
        <v>0</v>
      </c>
      <c r="L29" s="110"/>
      <c r="M29" s="111">
        <f t="shared" si="0"/>
        <v>0</v>
      </c>
      <c r="N29" s="156">
        <v>0</v>
      </c>
      <c r="O29" s="54">
        <v>342</v>
      </c>
      <c r="P29" s="54">
        <v>0</v>
      </c>
      <c r="Q29" s="55">
        <f t="shared" si="5"/>
        <v>0</v>
      </c>
      <c r="R29" s="54">
        <v>0</v>
      </c>
      <c r="S29" s="55">
        <f t="shared" si="6"/>
        <v>0</v>
      </c>
      <c r="T29" s="54">
        <v>0</v>
      </c>
      <c r="U29" s="56">
        <v>354</v>
      </c>
      <c r="V29" s="54">
        <v>1</v>
      </c>
      <c r="W29" s="55">
        <f t="shared" si="7"/>
        <v>282.4858757062147</v>
      </c>
      <c r="X29" s="54">
        <v>1</v>
      </c>
      <c r="Y29" s="55">
        <f t="shared" si="1"/>
        <v>282.4858757062147</v>
      </c>
      <c r="Z29" s="160">
        <v>1</v>
      </c>
      <c r="AA29" s="7">
        <v>5929</v>
      </c>
      <c r="AB29" s="7">
        <v>57</v>
      </c>
      <c r="AC29" s="14">
        <f t="shared" si="8"/>
        <v>961.3762860516108</v>
      </c>
      <c r="AD29" s="7">
        <v>23</v>
      </c>
      <c r="AE29" s="14">
        <f t="shared" si="9"/>
        <v>387.92376454714116</v>
      </c>
      <c r="AF29" s="7">
        <v>23</v>
      </c>
      <c r="AG29" s="7">
        <v>5872</v>
      </c>
      <c r="AH29" s="7">
        <v>84</v>
      </c>
      <c r="AI29" s="14">
        <f t="shared" si="10"/>
        <v>1430.5177111716621</v>
      </c>
      <c r="AJ29" s="7">
        <v>3</v>
      </c>
      <c r="AK29" s="14">
        <f t="shared" si="2"/>
        <v>51.089918256130787</v>
      </c>
      <c r="AL29" s="159">
        <v>32</v>
      </c>
      <c r="AM29" s="8">
        <f t="shared" si="23"/>
        <v>8332</v>
      </c>
      <c r="AN29" s="8">
        <f t="shared" si="11"/>
        <v>57</v>
      </c>
      <c r="AO29" s="13">
        <f t="shared" si="12"/>
        <v>684.10945751320207</v>
      </c>
      <c r="AP29" s="161">
        <f t="shared" si="13"/>
        <v>23</v>
      </c>
      <c r="AQ29" s="13">
        <f t="shared" si="3"/>
        <v>276.04416706673067</v>
      </c>
      <c r="AR29" s="162">
        <f t="shared" si="14"/>
        <v>23</v>
      </c>
      <c r="AS29" s="133">
        <f t="shared" si="15"/>
        <v>8239</v>
      </c>
      <c r="AT29" s="133">
        <f t="shared" si="16"/>
        <v>85</v>
      </c>
      <c r="AU29" s="124">
        <f t="shared" si="17"/>
        <v>1031.6786017720597</v>
      </c>
      <c r="AV29" s="133">
        <f t="shared" si="18"/>
        <v>4</v>
      </c>
      <c r="AW29" s="136">
        <f t="shared" si="19"/>
        <v>48.549581259861633</v>
      </c>
      <c r="AX29" s="133">
        <f t="shared" si="20"/>
        <v>33</v>
      </c>
    </row>
    <row r="30" spans="1:51" x14ac:dyDescent="0.2">
      <c r="A30" s="1" t="s">
        <v>47</v>
      </c>
      <c r="B30" s="1" t="s">
        <v>48</v>
      </c>
      <c r="C30" s="106">
        <v>2061</v>
      </c>
      <c r="D30" s="112">
        <v>0</v>
      </c>
      <c r="E30" s="113">
        <f t="shared" si="21"/>
        <v>0</v>
      </c>
      <c r="F30" s="112">
        <v>0</v>
      </c>
      <c r="G30" s="113">
        <f t="shared" si="22"/>
        <v>0</v>
      </c>
      <c r="H30" s="112">
        <v>0</v>
      </c>
      <c r="I30" s="106">
        <v>2013</v>
      </c>
      <c r="J30" s="110">
        <v>2</v>
      </c>
      <c r="K30" s="111">
        <f t="shared" si="4"/>
        <v>99.354197714853456</v>
      </c>
      <c r="L30" s="110">
        <v>2</v>
      </c>
      <c r="M30" s="111">
        <f t="shared" si="0"/>
        <v>99.354197714853456</v>
      </c>
      <c r="N30" s="156">
        <v>2</v>
      </c>
      <c r="O30" s="54">
        <v>342</v>
      </c>
      <c r="P30" s="54">
        <v>2</v>
      </c>
      <c r="Q30" s="55">
        <f t="shared" si="5"/>
        <v>584.79532163742692</v>
      </c>
      <c r="R30" s="54">
        <v>1</v>
      </c>
      <c r="S30" s="55">
        <f t="shared" si="6"/>
        <v>292.39766081871346</v>
      </c>
      <c r="T30" s="54">
        <v>1</v>
      </c>
      <c r="U30" s="56">
        <v>354</v>
      </c>
      <c r="V30" s="54">
        <v>4</v>
      </c>
      <c r="W30" s="55">
        <f t="shared" si="7"/>
        <v>1129.9435028248588</v>
      </c>
      <c r="X30" s="54"/>
      <c r="Y30" s="55">
        <f t="shared" si="1"/>
        <v>0</v>
      </c>
      <c r="Z30" s="160">
        <v>1</v>
      </c>
      <c r="AA30" s="7">
        <v>5929</v>
      </c>
      <c r="AB30" s="7">
        <v>397</v>
      </c>
      <c r="AC30" s="14">
        <f t="shared" si="8"/>
        <v>6695.9015010963058</v>
      </c>
      <c r="AD30" s="7">
        <v>51</v>
      </c>
      <c r="AE30" s="14">
        <f t="shared" si="9"/>
        <v>860.17878225670438</v>
      </c>
      <c r="AF30" s="7">
        <v>296</v>
      </c>
      <c r="AG30" s="7">
        <v>5872</v>
      </c>
      <c r="AH30" s="7">
        <v>460</v>
      </c>
      <c r="AI30" s="14">
        <f t="shared" si="10"/>
        <v>7833.787465940055</v>
      </c>
      <c r="AJ30" s="7">
        <v>51</v>
      </c>
      <c r="AK30" s="14">
        <f t="shared" si="2"/>
        <v>868.52861035422347</v>
      </c>
      <c r="AL30" s="159">
        <v>319</v>
      </c>
      <c r="AM30" s="8">
        <f t="shared" si="23"/>
        <v>8332</v>
      </c>
      <c r="AN30" s="8">
        <f t="shared" si="11"/>
        <v>399</v>
      </c>
      <c r="AO30" s="13">
        <f t="shared" si="12"/>
        <v>4788.7662025924146</v>
      </c>
      <c r="AP30" s="161">
        <f t="shared" si="13"/>
        <v>52</v>
      </c>
      <c r="AQ30" s="13">
        <f t="shared" si="3"/>
        <v>624.09985597695629</v>
      </c>
      <c r="AR30" s="162">
        <f t="shared" si="14"/>
        <v>297</v>
      </c>
      <c r="AS30" s="133">
        <f t="shared" si="15"/>
        <v>8239</v>
      </c>
      <c r="AT30" s="133">
        <f t="shared" si="16"/>
        <v>466</v>
      </c>
      <c r="AU30" s="124">
        <f t="shared" si="17"/>
        <v>5656.0262167738802</v>
      </c>
      <c r="AV30" s="133">
        <f t="shared" si="18"/>
        <v>53</v>
      </c>
      <c r="AW30" s="136">
        <f t="shared" si="19"/>
        <v>643.28195169316666</v>
      </c>
      <c r="AX30" s="133">
        <f t="shared" si="20"/>
        <v>322</v>
      </c>
    </row>
    <row r="31" spans="1:51" x14ac:dyDescent="0.2">
      <c r="A31" s="1" t="s">
        <v>49</v>
      </c>
      <c r="B31" s="1" t="s">
        <v>50</v>
      </c>
      <c r="C31" s="106">
        <v>2061</v>
      </c>
      <c r="D31" s="112">
        <v>0</v>
      </c>
      <c r="E31" s="113">
        <f t="shared" si="21"/>
        <v>0</v>
      </c>
      <c r="F31" s="112">
        <v>0</v>
      </c>
      <c r="G31" s="113">
        <f t="shared" si="22"/>
        <v>0</v>
      </c>
      <c r="H31" s="112">
        <v>0</v>
      </c>
      <c r="I31" s="106">
        <v>2013</v>
      </c>
      <c r="J31" s="110"/>
      <c r="K31" s="111">
        <f t="shared" si="4"/>
        <v>0</v>
      </c>
      <c r="L31" s="110"/>
      <c r="M31" s="111">
        <f t="shared" si="0"/>
        <v>0</v>
      </c>
      <c r="N31" s="156">
        <v>0</v>
      </c>
      <c r="O31" s="54">
        <v>342</v>
      </c>
      <c r="P31" s="54">
        <v>0</v>
      </c>
      <c r="Q31" s="55">
        <f t="shared" si="5"/>
        <v>0</v>
      </c>
      <c r="R31" s="54">
        <v>0</v>
      </c>
      <c r="S31" s="55">
        <f t="shared" si="6"/>
        <v>0</v>
      </c>
      <c r="T31" s="54">
        <v>0</v>
      </c>
      <c r="U31" s="56">
        <v>354</v>
      </c>
      <c r="V31" s="54"/>
      <c r="W31" s="55">
        <f t="shared" si="7"/>
        <v>0</v>
      </c>
      <c r="X31" s="54"/>
      <c r="Y31" s="55">
        <f t="shared" si="1"/>
        <v>0</v>
      </c>
      <c r="Z31" s="160">
        <v>0</v>
      </c>
      <c r="AA31" s="7">
        <v>5929</v>
      </c>
      <c r="AB31" s="7">
        <v>35</v>
      </c>
      <c r="AC31" s="14">
        <f t="shared" si="8"/>
        <v>590.31877213695395</v>
      </c>
      <c r="AD31" s="7">
        <v>0</v>
      </c>
      <c r="AE31" s="14">
        <f t="shared" si="9"/>
        <v>0</v>
      </c>
      <c r="AF31" s="7">
        <v>25</v>
      </c>
      <c r="AG31" s="7">
        <v>5872</v>
      </c>
      <c r="AH31" s="7">
        <v>32</v>
      </c>
      <c r="AI31" s="14">
        <f t="shared" si="10"/>
        <v>544.95912806539502</v>
      </c>
      <c r="AJ31" s="7"/>
      <c r="AK31" s="14">
        <f t="shared" si="2"/>
        <v>0</v>
      </c>
      <c r="AL31" s="159">
        <v>22</v>
      </c>
      <c r="AM31" s="8">
        <f t="shared" si="23"/>
        <v>8332</v>
      </c>
      <c r="AN31" s="8">
        <f t="shared" si="11"/>
        <v>35</v>
      </c>
      <c r="AO31" s="13">
        <f t="shared" si="12"/>
        <v>420.06721075372059</v>
      </c>
      <c r="AP31" s="161">
        <f t="shared" si="13"/>
        <v>0</v>
      </c>
      <c r="AQ31" s="13">
        <f t="shared" si="3"/>
        <v>0</v>
      </c>
      <c r="AR31" s="162">
        <f t="shared" si="14"/>
        <v>25</v>
      </c>
      <c r="AS31" s="133">
        <f t="shared" si="15"/>
        <v>8239</v>
      </c>
      <c r="AT31" s="133">
        <f t="shared" si="16"/>
        <v>32</v>
      </c>
      <c r="AU31" s="124">
        <f t="shared" si="17"/>
        <v>388.39665007889306</v>
      </c>
      <c r="AV31" s="133">
        <f t="shared" si="18"/>
        <v>0</v>
      </c>
      <c r="AW31" s="136">
        <f t="shared" si="19"/>
        <v>0</v>
      </c>
      <c r="AX31" s="133">
        <f t="shared" si="20"/>
        <v>22</v>
      </c>
    </row>
    <row r="32" spans="1:51" x14ac:dyDescent="0.2">
      <c r="A32" s="1" t="s">
        <v>51</v>
      </c>
      <c r="B32" s="1" t="s">
        <v>52</v>
      </c>
      <c r="C32" s="106">
        <v>2061</v>
      </c>
      <c r="D32" s="112">
        <v>0</v>
      </c>
      <c r="E32" s="113">
        <f t="shared" si="21"/>
        <v>0</v>
      </c>
      <c r="F32" s="112">
        <v>0</v>
      </c>
      <c r="G32" s="113">
        <f t="shared" si="22"/>
        <v>0</v>
      </c>
      <c r="H32" s="112">
        <v>0</v>
      </c>
      <c r="I32" s="106">
        <v>2013</v>
      </c>
      <c r="J32" s="110"/>
      <c r="K32" s="111">
        <f t="shared" si="4"/>
        <v>0</v>
      </c>
      <c r="L32" s="110"/>
      <c r="M32" s="111">
        <f t="shared" si="0"/>
        <v>0</v>
      </c>
      <c r="N32" s="156">
        <v>0</v>
      </c>
      <c r="O32" s="54">
        <v>342</v>
      </c>
      <c r="P32" s="54">
        <v>0</v>
      </c>
      <c r="Q32" s="55">
        <f t="shared" si="5"/>
        <v>0</v>
      </c>
      <c r="R32" s="54">
        <v>0</v>
      </c>
      <c r="S32" s="55">
        <f t="shared" si="6"/>
        <v>0</v>
      </c>
      <c r="T32" s="54">
        <v>0</v>
      </c>
      <c r="U32" s="56">
        <v>354</v>
      </c>
      <c r="V32" s="54"/>
      <c r="W32" s="55">
        <f t="shared" si="7"/>
        <v>0</v>
      </c>
      <c r="X32" s="54"/>
      <c r="Y32" s="55">
        <f t="shared" si="1"/>
        <v>0</v>
      </c>
      <c r="Z32" s="160">
        <v>0</v>
      </c>
      <c r="AA32" s="7">
        <v>5929</v>
      </c>
      <c r="AB32" s="7">
        <v>202</v>
      </c>
      <c r="AC32" s="14">
        <f t="shared" si="8"/>
        <v>3406.982627761849</v>
      </c>
      <c r="AD32" s="7">
        <v>0</v>
      </c>
      <c r="AE32" s="14">
        <f t="shared" si="9"/>
        <v>0</v>
      </c>
      <c r="AF32" s="7">
        <v>181</v>
      </c>
      <c r="AG32" s="7">
        <v>5872</v>
      </c>
      <c r="AH32" s="7">
        <v>19</v>
      </c>
      <c r="AI32" s="14">
        <f t="shared" si="10"/>
        <v>323.56948228882834</v>
      </c>
      <c r="AJ32" s="7"/>
      <c r="AK32" s="14">
        <f t="shared" si="2"/>
        <v>0</v>
      </c>
      <c r="AL32" s="159">
        <v>0</v>
      </c>
      <c r="AM32" s="8">
        <f t="shared" si="23"/>
        <v>8332</v>
      </c>
      <c r="AN32" s="8">
        <f t="shared" si="11"/>
        <v>202</v>
      </c>
      <c r="AO32" s="13">
        <f t="shared" si="12"/>
        <v>2424.3879020643303</v>
      </c>
      <c r="AP32" s="161">
        <f t="shared" si="13"/>
        <v>0</v>
      </c>
      <c r="AQ32" s="13">
        <f t="shared" si="3"/>
        <v>0</v>
      </c>
      <c r="AR32" s="162">
        <f t="shared" si="14"/>
        <v>181</v>
      </c>
      <c r="AS32" s="133">
        <f t="shared" si="15"/>
        <v>8239</v>
      </c>
      <c r="AT32" s="133">
        <f t="shared" si="16"/>
        <v>19</v>
      </c>
      <c r="AU32" s="124">
        <f t="shared" si="17"/>
        <v>230.61051098434274</v>
      </c>
      <c r="AV32" s="133">
        <f t="shared" si="18"/>
        <v>0</v>
      </c>
      <c r="AW32" s="136">
        <f t="shared" si="19"/>
        <v>0</v>
      </c>
      <c r="AX32" s="133">
        <f t="shared" si="20"/>
        <v>0</v>
      </c>
    </row>
    <row r="33" spans="1:51" x14ac:dyDescent="0.2">
      <c r="A33" s="1" t="s">
        <v>53</v>
      </c>
      <c r="B33" s="1" t="s">
        <v>54</v>
      </c>
      <c r="C33" s="106">
        <v>2061</v>
      </c>
      <c r="D33" s="112">
        <v>0</v>
      </c>
      <c r="E33" s="113">
        <f t="shared" si="21"/>
        <v>0</v>
      </c>
      <c r="F33" s="112">
        <v>0</v>
      </c>
      <c r="G33" s="113">
        <f t="shared" si="22"/>
        <v>0</v>
      </c>
      <c r="H33" s="112">
        <v>0</v>
      </c>
      <c r="I33" s="106">
        <v>2013</v>
      </c>
      <c r="J33" s="110">
        <v>2</v>
      </c>
      <c r="K33" s="111">
        <f t="shared" si="4"/>
        <v>99.354197714853456</v>
      </c>
      <c r="L33" s="110">
        <v>2</v>
      </c>
      <c r="M33" s="111">
        <f t="shared" si="0"/>
        <v>99.354197714853456</v>
      </c>
      <c r="N33" s="156">
        <v>2</v>
      </c>
      <c r="O33" s="54">
        <v>342</v>
      </c>
      <c r="P33" s="54">
        <v>2</v>
      </c>
      <c r="Q33" s="55">
        <f t="shared" si="5"/>
        <v>584.79532163742692</v>
      </c>
      <c r="R33" s="54">
        <v>1</v>
      </c>
      <c r="S33" s="55">
        <f t="shared" si="6"/>
        <v>292.39766081871346</v>
      </c>
      <c r="T33" s="54">
        <v>1</v>
      </c>
      <c r="U33" s="56">
        <v>354</v>
      </c>
      <c r="V33" s="54">
        <v>4</v>
      </c>
      <c r="W33" s="55">
        <f t="shared" si="7"/>
        <v>1129.9435028248588</v>
      </c>
      <c r="X33" s="54"/>
      <c r="Y33" s="55">
        <f t="shared" si="1"/>
        <v>0</v>
      </c>
      <c r="Z33" s="160">
        <v>1</v>
      </c>
      <c r="AA33" s="7">
        <v>5929</v>
      </c>
      <c r="AB33" s="7">
        <v>13</v>
      </c>
      <c r="AC33" s="14">
        <f t="shared" si="8"/>
        <v>219.26125822229716</v>
      </c>
      <c r="AD33" s="7">
        <v>0</v>
      </c>
      <c r="AE33" s="14">
        <f t="shared" si="9"/>
        <v>0</v>
      </c>
      <c r="AF33" s="7">
        <v>8</v>
      </c>
      <c r="AG33" s="7">
        <v>5872</v>
      </c>
      <c r="AH33" s="7">
        <v>35</v>
      </c>
      <c r="AI33" s="14">
        <f t="shared" si="10"/>
        <v>596.04904632152591</v>
      </c>
      <c r="AJ33" s="7">
        <v>3</v>
      </c>
      <c r="AK33" s="14">
        <f t="shared" si="2"/>
        <v>51.089918256130787</v>
      </c>
      <c r="AL33" s="159">
        <v>7</v>
      </c>
      <c r="AM33" s="8">
        <f t="shared" si="23"/>
        <v>8332</v>
      </c>
      <c r="AN33" s="8">
        <f t="shared" si="11"/>
        <v>15</v>
      </c>
      <c r="AO33" s="13">
        <f t="shared" si="12"/>
        <v>180.0288046087374</v>
      </c>
      <c r="AP33" s="161">
        <f t="shared" si="13"/>
        <v>1</v>
      </c>
      <c r="AQ33" s="13">
        <f t="shared" si="3"/>
        <v>12.00192030724916</v>
      </c>
      <c r="AR33" s="162">
        <f t="shared" si="14"/>
        <v>9</v>
      </c>
      <c r="AS33" s="133">
        <f t="shared" si="15"/>
        <v>8239</v>
      </c>
      <c r="AT33" s="133">
        <f t="shared" si="16"/>
        <v>41</v>
      </c>
      <c r="AU33" s="124">
        <f t="shared" si="17"/>
        <v>497.63320791358177</v>
      </c>
      <c r="AV33" s="133">
        <f t="shared" si="18"/>
        <v>5</v>
      </c>
      <c r="AW33" s="136">
        <f t="shared" si="19"/>
        <v>60.68697657482705</v>
      </c>
      <c r="AX33" s="133">
        <f t="shared" si="20"/>
        <v>10</v>
      </c>
    </row>
    <row r="34" spans="1:51" x14ac:dyDescent="0.2">
      <c r="A34" s="1" t="s">
        <v>55</v>
      </c>
      <c r="B34" s="1" t="s">
        <v>56</v>
      </c>
      <c r="C34" s="106">
        <v>2061</v>
      </c>
      <c r="D34" s="112">
        <v>0</v>
      </c>
      <c r="E34" s="113">
        <f t="shared" si="21"/>
        <v>0</v>
      </c>
      <c r="F34" s="112">
        <v>0</v>
      </c>
      <c r="G34" s="113">
        <f t="shared" si="22"/>
        <v>0</v>
      </c>
      <c r="H34" s="112">
        <v>0</v>
      </c>
      <c r="I34" s="106">
        <v>2013</v>
      </c>
      <c r="J34" s="110"/>
      <c r="K34" s="111">
        <f t="shared" si="4"/>
        <v>0</v>
      </c>
      <c r="L34" s="110"/>
      <c r="M34" s="111">
        <f t="shared" si="0"/>
        <v>0</v>
      </c>
      <c r="N34" s="156">
        <v>0</v>
      </c>
      <c r="O34" s="54">
        <v>342</v>
      </c>
      <c r="P34" s="54">
        <v>0</v>
      </c>
      <c r="Q34" s="55">
        <f t="shared" si="5"/>
        <v>0</v>
      </c>
      <c r="R34" s="54">
        <v>0</v>
      </c>
      <c r="S34" s="55">
        <f t="shared" si="6"/>
        <v>0</v>
      </c>
      <c r="T34" s="54">
        <v>0</v>
      </c>
      <c r="U34" s="56">
        <v>354</v>
      </c>
      <c r="V34" s="54"/>
      <c r="W34" s="55">
        <f t="shared" si="7"/>
        <v>0</v>
      </c>
      <c r="X34" s="54"/>
      <c r="Y34" s="55">
        <f t="shared" si="1"/>
        <v>0</v>
      </c>
      <c r="Z34" s="160">
        <v>0</v>
      </c>
      <c r="AA34" s="7">
        <v>5929</v>
      </c>
      <c r="AB34" s="7">
        <v>384</v>
      </c>
      <c r="AC34" s="14">
        <f t="shared" si="8"/>
        <v>6476.6402428740084</v>
      </c>
      <c r="AD34" s="7">
        <v>51</v>
      </c>
      <c r="AE34" s="14">
        <f t="shared" si="9"/>
        <v>860.17878225670438</v>
      </c>
      <c r="AF34" s="7">
        <v>288</v>
      </c>
      <c r="AG34" s="7">
        <v>5872</v>
      </c>
      <c r="AH34" s="7">
        <v>425</v>
      </c>
      <c r="AI34" s="14">
        <f t="shared" si="10"/>
        <v>7237.7384196185276</v>
      </c>
      <c r="AJ34" s="7">
        <v>48</v>
      </c>
      <c r="AK34" s="14">
        <f t="shared" si="2"/>
        <v>817.43869209809259</v>
      </c>
      <c r="AL34" s="159">
        <v>312</v>
      </c>
      <c r="AM34" s="8">
        <f t="shared" si="23"/>
        <v>8332</v>
      </c>
      <c r="AN34" s="8">
        <f t="shared" si="11"/>
        <v>384</v>
      </c>
      <c r="AO34" s="13">
        <f t="shared" si="12"/>
        <v>4608.7373979836775</v>
      </c>
      <c r="AP34" s="161">
        <f t="shared" si="13"/>
        <v>51</v>
      </c>
      <c r="AQ34" s="13">
        <f t="shared" si="3"/>
        <v>612.09793566970711</v>
      </c>
      <c r="AR34" s="162">
        <f t="shared" si="14"/>
        <v>288</v>
      </c>
      <c r="AS34" s="133">
        <f t="shared" si="15"/>
        <v>8239</v>
      </c>
      <c r="AT34" s="133">
        <f t="shared" si="16"/>
        <v>425</v>
      </c>
      <c r="AU34" s="124">
        <f t="shared" si="17"/>
        <v>5158.3930088602983</v>
      </c>
      <c r="AV34" s="133">
        <f t="shared" si="18"/>
        <v>48</v>
      </c>
      <c r="AW34" s="136">
        <f t="shared" si="19"/>
        <v>582.59497511833968</v>
      </c>
      <c r="AX34" s="133">
        <f t="shared" si="20"/>
        <v>312</v>
      </c>
    </row>
    <row r="35" spans="1:51" x14ac:dyDescent="0.2">
      <c r="A35" s="1" t="s">
        <v>57</v>
      </c>
      <c r="B35" s="1" t="s">
        <v>58</v>
      </c>
      <c r="C35" s="106">
        <v>2061</v>
      </c>
      <c r="D35" s="112">
        <v>0</v>
      </c>
      <c r="E35" s="113">
        <f t="shared" si="21"/>
        <v>0</v>
      </c>
      <c r="F35" s="112">
        <v>0</v>
      </c>
      <c r="G35" s="113">
        <f t="shared" si="22"/>
        <v>0</v>
      </c>
      <c r="H35" s="112">
        <v>0</v>
      </c>
      <c r="I35" s="106">
        <v>2013</v>
      </c>
      <c r="J35" s="110"/>
      <c r="K35" s="111">
        <f t="shared" si="4"/>
        <v>0</v>
      </c>
      <c r="L35" s="110"/>
      <c r="M35" s="111">
        <f t="shared" si="0"/>
        <v>0</v>
      </c>
      <c r="N35" s="156">
        <v>0</v>
      </c>
      <c r="O35" s="54">
        <v>342</v>
      </c>
      <c r="P35" s="54">
        <v>0</v>
      </c>
      <c r="Q35" s="55">
        <f t="shared" si="5"/>
        <v>0</v>
      </c>
      <c r="R35" s="54">
        <v>0</v>
      </c>
      <c r="S35" s="55">
        <f t="shared" si="6"/>
        <v>0</v>
      </c>
      <c r="T35" s="54">
        <v>0</v>
      </c>
      <c r="U35" s="56">
        <v>354</v>
      </c>
      <c r="V35" s="54"/>
      <c r="W35" s="55">
        <f t="shared" si="7"/>
        <v>0</v>
      </c>
      <c r="X35" s="54"/>
      <c r="Y35" s="55">
        <f t="shared" si="1"/>
        <v>0</v>
      </c>
      <c r="Z35" s="160">
        <v>0</v>
      </c>
      <c r="AA35" s="7">
        <v>5929</v>
      </c>
      <c r="AB35" s="7">
        <v>2</v>
      </c>
      <c r="AC35" s="14">
        <f t="shared" si="8"/>
        <v>33.732501264968796</v>
      </c>
      <c r="AD35" s="7">
        <v>1</v>
      </c>
      <c r="AE35" s="14">
        <f t="shared" si="9"/>
        <v>16.866250632484398</v>
      </c>
      <c r="AF35" s="7">
        <v>2</v>
      </c>
      <c r="AG35" s="7">
        <v>5872</v>
      </c>
      <c r="AH35" s="7">
        <v>2</v>
      </c>
      <c r="AI35" s="14">
        <f t="shared" si="10"/>
        <v>34.059945504087189</v>
      </c>
      <c r="AJ35" s="7"/>
      <c r="AK35" s="14">
        <f t="shared" si="2"/>
        <v>0</v>
      </c>
      <c r="AL35" s="159">
        <v>2</v>
      </c>
      <c r="AM35" s="8">
        <f t="shared" si="23"/>
        <v>8332</v>
      </c>
      <c r="AN35" s="8">
        <f t="shared" si="11"/>
        <v>2</v>
      </c>
      <c r="AO35" s="13">
        <f t="shared" si="12"/>
        <v>24.003840614498319</v>
      </c>
      <c r="AP35" s="161">
        <f t="shared" si="13"/>
        <v>1</v>
      </c>
      <c r="AQ35" s="13">
        <f t="shared" si="3"/>
        <v>12.00192030724916</v>
      </c>
      <c r="AR35" s="162">
        <f t="shared" si="14"/>
        <v>2</v>
      </c>
      <c r="AS35" s="133">
        <f t="shared" si="15"/>
        <v>8239</v>
      </c>
      <c r="AT35" s="133">
        <f t="shared" si="16"/>
        <v>2</v>
      </c>
      <c r="AU35" s="124">
        <f t="shared" si="17"/>
        <v>24.274790629930816</v>
      </c>
      <c r="AV35" s="133">
        <f t="shared" si="18"/>
        <v>0</v>
      </c>
      <c r="AW35" s="136">
        <f t="shared" si="19"/>
        <v>0</v>
      </c>
      <c r="AX35" s="133">
        <f t="shared" si="20"/>
        <v>2</v>
      </c>
    </row>
    <row r="36" spans="1:51" x14ac:dyDescent="0.2">
      <c r="A36" s="1" t="s">
        <v>59</v>
      </c>
      <c r="B36" s="1" t="s">
        <v>60</v>
      </c>
      <c r="C36" s="106">
        <v>2061</v>
      </c>
      <c r="D36" s="112">
        <v>0</v>
      </c>
      <c r="E36" s="113">
        <f t="shared" si="21"/>
        <v>0</v>
      </c>
      <c r="F36" s="112">
        <v>0</v>
      </c>
      <c r="G36" s="113">
        <f t="shared" si="22"/>
        <v>0</v>
      </c>
      <c r="H36" s="112">
        <v>0</v>
      </c>
      <c r="I36" s="106">
        <v>2013</v>
      </c>
      <c r="J36" s="110"/>
      <c r="K36" s="111">
        <f t="shared" si="4"/>
        <v>0</v>
      </c>
      <c r="L36" s="110"/>
      <c r="M36" s="111">
        <f t="shared" si="0"/>
        <v>0</v>
      </c>
      <c r="N36" s="156">
        <v>0</v>
      </c>
      <c r="O36" s="54">
        <v>342</v>
      </c>
      <c r="P36" s="54">
        <v>0</v>
      </c>
      <c r="Q36" s="55">
        <f t="shared" si="5"/>
        <v>0</v>
      </c>
      <c r="R36" s="54">
        <v>0</v>
      </c>
      <c r="S36" s="55">
        <f t="shared" si="6"/>
        <v>0</v>
      </c>
      <c r="T36" s="54">
        <v>0</v>
      </c>
      <c r="U36" s="56">
        <v>354</v>
      </c>
      <c r="V36" s="54"/>
      <c r="W36" s="55">
        <f t="shared" si="7"/>
        <v>0</v>
      </c>
      <c r="X36" s="54"/>
      <c r="Y36" s="55">
        <f t="shared" si="1"/>
        <v>0</v>
      </c>
      <c r="Z36" s="160">
        <v>0</v>
      </c>
      <c r="AA36" s="7">
        <v>5929</v>
      </c>
      <c r="AB36" s="7">
        <v>1</v>
      </c>
      <c r="AC36" s="14">
        <f t="shared" si="8"/>
        <v>16.866250632484398</v>
      </c>
      <c r="AD36" s="7">
        <v>0</v>
      </c>
      <c r="AE36" s="14">
        <f t="shared" si="9"/>
        <v>0</v>
      </c>
      <c r="AF36" s="7">
        <v>1</v>
      </c>
      <c r="AG36" s="7">
        <v>5872</v>
      </c>
      <c r="AH36" s="7">
        <v>2</v>
      </c>
      <c r="AI36" s="14">
        <f t="shared" si="10"/>
        <v>34.059945504087189</v>
      </c>
      <c r="AJ36" s="7"/>
      <c r="AK36" s="14">
        <f t="shared" si="2"/>
        <v>0</v>
      </c>
      <c r="AL36" s="159">
        <v>1</v>
      </c>
      <c r="AM36" s="8">
        <f t="shared" si="23"/>
        <v>8332</v>
      </c>
      <c r="AN36" s="8">
        <f t="shared" si="11"/>
        <v>1</v>
      </c>
      <c r="AO36" s="13">
        <f t="shared" si="12"/>
        <v>12.00192030724916</v>
      </c>
      <c r="AP36" s="161">
        <f t="shared" si="13"/>
        <v>0</v>
      </c>
      <c r="AQ36" s="13">
        <f t="shared" si="3"/>
        <v>0</v>
      </c>
      <c r="AR36" s="162">
        <f t="shared" si="14"/>
        <v>1</v>
      </c>
      <c r="AS36" s="133">
        <f t="shared" si="15"/>
        <v>8239</v>
      </c>
      <c r="AT36" s="133">
        <f t="shared" si="16"/>
        <v>2</v>
      </c>
      <c r="AU36" s="124">
        <f t="shared" si="17"/>
        <v>24.274790629930816</v>
      </c>
      <c r="AV36" s="133">
        <f t="shared" si="18"/>
        <v>0</v>
      </c>
      <c r="AW36" s="136">
        <f t="shared" si="19"/>
        <v>0</v>
      </c>
      <c r="AX36" s="133">
        <f t="shared" si="20"/>
        <v>1</v>
      </c>
    </row>
    <row r="37" spans="1:51" x14ac:dyDescent="0.2">
      <c r="A37" s="1" t="s">
        <v>61</v>
      </c>
      <c r="B37" s="1" t="s">
        <v>62</v>
      </c>
      <c r="C37" s="106">
        <v>2061</v>
      </c>
      <c r="D37" s="112">
        <v>0</v>
      </c>
      <c r="E37" s="113">
        <f t="shared" si="21"/>
        <v>0</v>
      </c>
      <c r="F37" s="112">
        <v>0</v>
      </c>
      <c r="G37" s="113">
        <f t="shared" si="22"/>
        <v>0</v>
      </c>
      <c r="H37" s="112">
        <v>0</v>
      </c>
      <c r="I37" s="106">
        <v>2013</v>
      </c>
      <c r="J37" s="110"/>
      <c r="K37" s="111">
        <f t="shared" si="4"/>
        <v>0</v>
      </c>
      <c r="L37" s="110"/>
      <c r="M37" s="111">
        <f t="shared" si="0"/>
        <v>0</v>
      </c>
      <c r="N37" s="156">
        <v>0</v>
      </c>
      <c r="O37" s="54">
        <v>342</v>
      </c>
      <c r="P37" s="54">
        <v>0</v>
      </c>
      <c r="Q37" s="55">
        <f t="shared" si="5"/>
        <v>0</v>
      </c>
      <c r="R37" s="54">
        <v>0</v>
      </c>
      <c r="S37" s="55">
        <f t="shared" si="6"/>
        <v>0</v>
      </c>
      <c r="T37" s="54">
        <v>0</v>
      </c>
      <c r="U37" s="56">
        <v>354</v>
      </c>
      <c r="V37" s="54"/>
      <c r="W37" s="55">
        <f t="shared" si="7"/>
        <v>0</v>
      </c>
      <c r="X37" s="54"/>
      <c r="Y37" s="55">
        <f t="shared" si="1"/>
        <v>0</v>
      </c>
      <c r="Z37" s="160">
        <v>0</v>
      </c>
      <c r="AA37" s="7">
        <v>5929</v>
      </c>
      <c r="AB37" s="7">
        <v>0</v>
      </c>
      <c r="AC37" s="14">
        <f t="shared" si="8"/>
        <v>0</v>
      </c>
      <c r="AD37" s="7">
        <v>0</v>
      </c>
      <c r="AE37" s="14">
        <f t="shared" si="9"/>
        <v>0</v>
      </c>
      <c r="AF37" s="7">
        <v>0</v>
      </c>
      <c r="AG37" s="7">
        <v>5872</v>
      </c>
      <c r="AH37" s="7"/>
      <c r="AI37" s="14">
        <f t="shared" si="10"/>
        <v>0</v>
      </c>
      <c r="AJ37" s="7"/>
      <c r="AK37" s="14">
        <f t="shared" si="2"/>
        <v>0</v>
      </c>
      <c r="AL37" s="159">
        <v>0</v>
      </c>
      <c r="AM37" s="8">
        <f t="shared" si="23"/>
        <v>8332</v>
      </c>
      <c r="AN37" s="8">
        <f t="shared" si="11"/>
        <v>0</v>
      </c>
      <c r="AO37" s="13">
        <f t="shared" si="12"/>
        <v>0</v>
      </c>
      <c r="AP37" s="161">
        <f t="shared" si="13"/>
        <v>0</v>
      </c>
      <c r="AQ37" s="13">
        <f t="shared" si="3"/>
        <v>0</v>
      </c>
      <c r="AR37" s="162">
        <f t="shared" si="14"/>
        <v>0</v>
      </c>
      <c r="AS37" s="133">
        <f t="shared" si="15"/>
        <v>8239</v>
      </c>
      <c r="AT37" s="133">
        <f t="shared" si="16"/>
        <v>0</v>
      </c>
      <c r="AU37" s="124">
        <f t="shared" si="17"/>
        <v>0</v>
      </c>
      <c r="AV37" s="133">
        <f t="shared" si="18"/>
        <v>0</v>
      </c>
      <c r="AW37" s="136">
        <f t="shared" si="19"/>
        <v>0</v>
      </c>
      <c r="AX37" s="133">
        <f t="shared" si="20"/>
        <v>0</v>
      </c>
    </row>
    <row r="38" spans="1:51" x14ac:dyDescent="0.2">
      <c r="A38" s="1" t="s">
        <v>63</v>
      </c>
      <c r="B38" s="1" t="s">
        <v>64</v>
      </c>
      <c r="C38" s="106">
        <v>2061</v>
      </c>
      <c r="D38" s="112">
        <v>0</v>
      </c>
      <c r="E38" s="113">
        <f t="shared" si="21"/>
        <v>0</v>
      </c>
      <c r="F38" s="112">
        <v>0</v>
      </c>
      <c r="G38" s="113">
        <f t="shared" si="22"/>
        <v>0</v>
      </c>
      <c r="H38" s="112">
        <v>0</v>
      </c>
      <c r="I38" s="106">
        <v>2013</v>
      </c>
      <c r="J38" s="110"/>
      <c r="K38" s="111">
        <f t="shared" si="4"/>
        <v>0</v>
      </c>
      <c r="L38" s="110"/>
      <c r="M38" s="111">
        <f t="shared" si="0"/>
        <v>0</v>
      </c>
      <c r="N38" s="156">
        <v>0</v>
      </c>
      <c r="O38" s="54">
        <v>342</v>
      </c>
      <c r="P38" s="54">
        <v>0</v>
      </c>
      <c r="Q38" s="55">
        <f t="shared" si="5"/>
        <v>0</v>
      </c>
      <c r="R38" s="54">
        <v>0</v>
      </c>
      <c r="S38" s="55">
        <f t="shared" si="6"/>
        <v>0</v>
      </c>
      <c r="T38" s="54">
        <v>0</v>
      </c>
      <c r="U38" s="56">
        <v>354</v>
      </c>
      <c r="V38" s="54"/>
      <c r="W38" s="55">
        <f t="shared" si="7"/>
        <v>0</v>
      </c>
      <c r="X38" s="54"/>
      <c r="Y38" s="55">
        <f t="shared" si="1"/>
        <v>0</v>
      </c>
      <c r="Z38" s="160">
        <v>0</v>
      </c>
      <c r="AA38" s="7">
        <v>5929</v>
      </c>
      <c r="AB38" s="7">
        <v>0</v>
      </c>
      <c r="AC38" s="14">
        <f t="shared" si="8"/>
        <v>0</v>
      </c>
      <c r="AD38" s="7">
        <v>0</v>
      </c>
      <c r="AE38" s="14">
        <f t="shared" si="9"/>
        <v>0</v>
      </c>
      <c r="AF38" s="7">
        <v>0</v>
      </c>
      <c r="AG38" s="7">
        <v>5872</v>
      </c>
      <c r="AH38" s="7"/>
      <c r="AI38" s="14">
        <f t="shared" si="10"/>
        <v>0</v>
      </c>
      <c r="AJ38" s="7"/>
      <c r="AK38" s="14">
        <f t="shared" si="2"/>
        <v>0</v>
      </c>
      <c r="AL38" s="159">
        <v>0</v>
      </c>
      <c r="AM38" s="8">
        <f t="shared" si="23"/>
        <v>8332</v>
      </c>
      <c r="AN38" s="8">
        <f t="shared" si="11"/>
        <v>0</v>
      </c>
      <c r="AO38" s="13">
        <f t="shared" si="12"/>
        <v>0</v>
      </c>
      <c r="AP38" s="161">
        <f t="shared" si="13"/>
        <v>0</v>
      </c>
      <c r="AQ38" s="13">
        <f t="shared" si="3"/>
        <v>0</v>
      </c>
      <c r="AR38" s="162">
        <f t="shared" si="14"/>
        <v>0</v>
      </c>
      <c r="AS38" s="133">
        <f t="shared" si="15"/>
        <v>8239</v>
      </c>
      <c r="AT38" s="133">
        <f t="shared" si="16"/>
        <v>0</v>
      </c>
      <c r="AU38" s="124">
        <f t="shared" si="17"/>
        <v>0</v>
      </c>
      <c r="AV38" s="133">
        <f t="shared" si="18"/>
        <v>0</v>
      </c>
      <c r="AW38" s="136">
        <f t="shared" si="19"/>
        <v>0</v>
      </c>
      <c r="AX38" s="133">
        <f t="shared" si="20"/>
        <v>0</v>
      </c>
    </row>
    <row r="39" spans="1:51" x14ac:dyDescent="0.2">
      <c r="A39" s="1" t="s">
        <v>65</v>
      </c>
      <c r="B39" s="1" t="s">
        <v>66</v>
      </c>
      <c r="C39" s="106">
        <v>2061</v>
      </c>
      <c r="D39" s="112">
        <v>0</v>
      </c>
      <c r="E39" s="113">
        <f t="shared" si="21"/>
        <v>0</v>
      </c>
      <c r="F39" s="112">
        <v>0</v>
      </c>
      <c r="G39" s="113">
        <f t="shared" si="22"/>
        <v>0</v>
      </c>
      <c r="H39" s="112">
        <v>0</v>
      </c>
      <c r="I39" s="106">
        <v>2013</v>
      </c>
      <c r="J39" s="110"/>
      <c r="K39" s="111">
        <f t="shared" si="4"/>
        <v>0</v>
      </c>
      <c r="L39" s="110"/>
      <c r="M39" s="111">
        <f t="shared" si="0"/>
        <v>0</v>
      </c>
      <c r="N39" s="156">
        <v>0</v>
      </c>
      <c r="O39" s="54">
        <v>342</v>
      </c>
      <c r="P39" s="54">
        <v>0</v>
      </c>
      <c r="Q39" s="55">
        <f t="shared" si="5"/>
        <v>0</v>
      </c>
      <c r="R39" s="54">
        <v>0</v>
      </c>
      <c r="S39" s="55">
        <f t="shared" si="6"/>
        <v>0</v>
      </c>
      <c r="T39" s="54">
        <v>0</v>
      </c>
      <c r="U39" s="56">
        <v>354</v>
      </c>
      <c r="V39" s="54">
        <v>1</v>
      </c>
      <c r="W39" s="55">
        <f t="shared" si="7"/>
        <v>282.4858757062147</v>
      </c>
      <c r="X39" s="54"/>
      <c r="Y39" s="55">
        <f t="shared" si="1"/>
        <v>0</v>
      </c>
      <c r="Z39" s="160">
        <v>0</v>
      </c>
      <c r="AA39" s="7">
        <v>5929</v>
      </c>
      <c r="AB39" s="7">
        <v>0</v>
      </c>
      <c r="AC39" s="14">
        <f t="shared" si="8"/>
        <v>0</v>
      </c>
      <c r="AD39" s="7">
        <v>0</v>
      </c>
      <c r="AE39" s="14">
        <f t="shared" si="9"/>
        <v>0</v>
      </c>
      <c r="AF39" s="7">
        <v>0</v>
      </c>
      <c r="AG39" s="7">
        <v>5872</v>
      </c>
      <c r="AH39" s="7">
        <v>4</v>
      </c>
      <c r="AI39" s="14">
        <f t="shared" si="10"/>
        <v>68.119891008174378</v>
      </c>
      <c r="AJ39" s="7">
        <v>1</v>
      </c>
      <c r="AK39" s="14">
        <f t="shared" si="2"/>
        <v>17.029972752043594</v>
      </c>
      <c r="AL39" s="159">
        <v>0</v>
      </c>
      <c r="AM39" s="8">
        <f t="shared" si="23"/>
        <v>8332</v>
      </c>
      <c r="AN39" s="8">
        <f t="shared" si="11"/>
        <v>0</v>
      </c>
      <c r="AO39" s="13">
        <f t="shared" si="12"/>
        <v>0</v>
      </c>
      <c r="AP39" s="161">
        <f t="shared" si="13"/>
        <v>0</v>
      </c>
      <c r="AQ39" s="13">
        <f t="shared" si="3"/>
        <v>0</v>
      </c>
      <c r="AR39" s="162">
        <f t="shared" si="14"/>
        <v>0</v>
      </c>
      <c r="AS39" s="133">
        <f t="shared" si="15"/>
        <v>8239</v>
      </c>
      <c r="AT39" s="133">
        <f t="shared" si="16"/>
        <v>5</v>
      </c>
      <c r="AU39" s="124">
        <f t="shared" si="17"/>
        <v>60.68697657482705</v>
      </c>
      <c r="AV39" s="133">
        <f t="shared" si="18"/>
        <v>1</v>
      </c>
      <c r="AW39" s="136">
        <f t="shared" si="19"/>
        <v>12.137395314965408</v>
      </c>
      <c r="AX39" s="133">
        <f t="shared" si="20"/>
        <v>0</v>
      </c>
    </row>
    <row r="40" spans="1:51" x14ac:dyDescent="0.2">
      <c r="A40" s="1" t="s">
        <v>67</v>
      </c>
      <c r="B40" s="1" t="s">
        <v>68</v>
      </c>
      <c r="C40" s="106">
        <v>2061</v>
      </c>
      <c r="D40" s="112">
        <v>0</v>
      </c>
      <c r="E40" s="113">
        <f t="shared" si="21"/>
        <v>0</v>
      </c>
      <c r="F40" s="112">
        <v>0</v>
      </c>
      <c r="G40" s="113">
        <f t="shared" si="22"/>
        <v>0</v>
      </c>
      <c r="H40" s="112">
        <v>0</v>
      </c>
      <c r="I40" s="106">
        <v>2013</v>
      </c>
      <c r="J40" s="110"/>
      <c r="K40" s="111">
        <f t="shared" si="4"/>
        <v>0</v>
      </c>
      <c r="L40" s="110"/>
      <c r="M40" s="111">
        <f t="shared" si="0"/>
        <v>0</v>
      </c>
      <c r="N40" s="156">
        <v>0</v>
      </c>
      <c r="O40" s="54">
        <v>342</v>
      </c>
      <c r="P40" s="54">
        <v>0</v>
      </c>
      <c r="Q40" s="55">
        <f t="shared" si="5"/>
        <v>0</v>
      </c>
      <c r="R40" s="54">
        <v>0</v>
      </c>
      <c r="S40" s="55">
        <f t="shared" si="6"/>
        <v>0</v>
      </c>
      <c r="T40" s="54">
        <v>0</v>
      </c>
      <c r="U40" s="56">
        <v>354</v>
      </c>
      <c r="V40" s="54"/>
      <c r="W40" s="55">
        <f t="shared" si="7"/>
        <v>0</v>
      </c>
      <c r="X40" s="54"/>
      <c r="Y40" s="55">
        <f t="shared" si="1"/>
        <v>0</v>
      </c>
      <c r="Z40" s="160">
        <v>0</v>
      </c>
      <c r="AA40" s="7">
        <v>5929</v>
      </c>
      <c r="AB40" s="7">
        <v>0</v>
      </c>
      <c r="AC40" s="14">
        <f t="shared" si="8"/>
        <v>0</v>
      </c>
      <c r="AD40" s="7">
        <v>0</v>
      </c>
      <c r="AE40" s="14">
        <f t="shared" si="9"/>
        <v>0</v>
      </c>
      <c r="AF40" s="7">
        <v>0</v>
      </c>
      <c r="AG40" s="7">
        <v>5872</v>
      </c>
      <c r="AH40" s="7"/>
      <c r="AI40" s="14">
        <f t="shared" si="10"/>
        <v>0</v>
      </c>
      <c r="AJ40" s="7"/>
      <c r="AK40" s="14">
        <f t="shared" si="2"/>
        <v>0</v>
      </c>
      <c r="AL40" s="159">
        <v>0</v>
      </c>
      <c r="AM40" s="8">
        <f t="shared" si="23"/>
        <v>8332</v>
      </c>
      <c r="AN40" s="8">
        <f t="shared" si="11"/>
        <v>0</v>
      </c>
      <c r="AO40" s="13">
        <f t="shared" si="12"/>
        <v>0</v>
      </c>
      <c r="AP40" s="161">
        <f t="shared" si="13"/>
        <v>0</v>
      </c>
      <c r="AQ40" s="13">
        <f t="shared" si="3"/>
        <v>0</v>
      </c>
      <c r="AR40" s="162">
        <f t="shared" si="14"/>
        <v>0</v>
      </c>
      <c r="AS40" s="133">
        <f t="shared" si="15"/>
        <v>8239</v>
      </c>
      <c r="AT40" s="133">
        <f t="shared" si="16"/>
        <v>0</v>
      </c>
      <c r="AU40" s="124">
        <f t="shared" si="17"/>
        <v>0</v>
      </c>
      <c r="AV40" s="133">
        <f t="shared" si="18"/>
        <v>0</v>
      </c>
      <c r="AW40" s="136">
        <f t="shared" si="19"/>
        <v>0</v>
      </c>
      <c r="AX40" s="133">
        <f t="shared" si="20"/>
        <v>0</v>
      </c>
    </row>
    <row r="41" spans="1:51" x14ac:dyDescent="0.2">
      <c r="A41" s="1" t="s">
        <v>69</v>
      </c>
      <c r="B41" s="15" t="s">
        <v>70</v>
      </c>
      <c r="C41" s="106">
        <v>2061</v>
      </c>
      <c r="D41" s="112">
        <v>0</v>
      </c>
      <c r="E41" s="113">
        <f t="shared" si="21"/>
        <v>0</v>
      </c>
      <c r="F41" s="112">
        <v>0</v>
      </c>
      <c r="G41" s="113">
        <f t="shared" si="22"/>
        <v>0</v>
      </c>
      <c r="H41" s="112">
        <v>0</v>
      </c>
      <c r="I41" s="106">
        <v>2013</v>
      </c>
      <c r="J41" s="110"/>
      <c r="K41" s="111">
        <f t="shared" si="4"/>
        <v>0</v>
      </c>
      <c r="L41" s="110"/>
      <c r="M41" s="111">
        <f t="shared" si="0"/>
        <v>0</v>
      </c>
      <c r="N41" s="156">
        <v>0</v>
      </c>
      <c r="O41" s="54">
        <v>342</v>
      </c>
      <c r="P41" s="54"/>
      <c r="Q41" s="55">
        <f t="shared" si="5"/>
        <v>0</v>
      </c>
      <c r="R41" s="54"/>
      <c r="S41" s="55">
        <f t="shared" si="6"/>
        <v>0</v>
      </c>
      <c r="T41" s="54"/>
      <c r="U41" s="56">
        <v>354</v>
      </c>
      <c r="V41" s="54"/>
      <c r="W41" s="55">
        <f t="shared" si="7"/>
        <v>0</v>
      </c>
      <c r="X41" s="54"/>
      <c r="Y41" s="55">
        <f t="shared" si="1"/>
        <v>0</v>
      </c>
      <c r="Z41" s="160"/>
      <c r="AA41" s="7">
        <v>5929</v>
      </c>
      <c r="AB41" s="7"/>
      <c r="AC41" s="14">
        <f t="shared" si="8"/>
        <v>0</v>
      </c>
      <c r="AD41" s="7"/>
      <c r="AE41" s="14">
        <f t="shared" si="9"/>
        <v>0</v>
      </c>
      <c r="AF41" s="7"/>
      <c r="AG41" s="7">
        <v>5872</v>
      </c>
      <c r="AH41" s="7"/>
      <c r="AI41" s="14">
        <f t="shared" si="10"/>
        <v>0</v>
      </c>
      <c r="AJ41" s="7"/>
      <c r="AK41" s="14">
        <f t="shared" si="2"/>
        <v>0</v>
      </c>
      <c r="AL41" s="159"/>
      <c r="AM41" s="8">
        <f t="shared" si="23"/>
        <v>8332</v>
      </c>
      <c r="AN41" s="8">
        <f t="shared" si="11"/>
        <v>0</v>
      </c>
      <c r="AO41" s="13">
        <f t="shared" si="12"/>
        <v>0</v>
      </c>
      <c r="AP41" s="161">
        <f t="shared" si="13"/>
        <v>0</v>
      </c>
      <c r="AQ41" s="13">
        <f t="shared" si="3"/>
        <v>0</v>
      </c>
      <c r="AR41" s="162">
        <f t="shared" si="14"/>
        <v>0</v>
      </c>
      <c r="AS41" s="133">
        <f t="shared" si="15"/>
        <v>8239</v>
      </c>
      <c r="AT41" s="133">
        <f t="shared" si="16"/>
        <v>0</v>
      </c>
      <c r="AU41" s="124">
        <f t="shared" si="17"/>
        <v>0</v>
      </c>
      <c r="AV41" s="133">
        <f t="shared" si="18"/>
        <v>0</v>
      </c>
      <c r="AW41" s="136">
        <f t="shared" si="19"/>
        <v>0</v>
      </c>
      <c r="AX41" s="133">
        <f t="shared" si="20"/>
        <v>0</v>
      </c>
    </row>
    <row r="42" spans="1:51" x14ac:dyDescent="0.2">
      <c r="A42" s="31" t="s">
        <v>71</v>
      </c>
      <c r="B42" s="31" t="s">
        <v>72</v>
      </c>
      <c r="C42" s="106">
        <v>2061</v>
      </c>
      <c r="D42" s="112">
        <v>20</v>
      </c>
      <c r="E42" s="113">
        <f t="shared" si="21"/>
        <v>970.40271712760784</v>
      </c>
      <c r="F42" s="112">
        <v>2</v>
      </c>
      <c r="G42" s="113">
        <f t="shared" si="22"/>
        <v>97.040271712760799</v>
      </c>
      <c r="H42" s="112">
        <v>2</v>
      </c>
      <c r="I42" s="106">
        <v>2013</v>
      </c>
      <c r="J42" s="110">
        <v>5</v>
      </c>
      <c r="K42" s="111">
        <f t="shared" si="4"/>
        <v>248.38549428713364</v>
      </c>
      <c r="L42" s="110">
        <v>5</v>
      </c>
      <c r="M42" s="111">
        <f t="shared" si="0"/>
        <v>248.38549428713364</v>
      </c>
      <c r="N42" s="156">
        <v>2</v>
      </c>
      <c r="O42" s="54">
        <v>342</v>
      </c>
      <c r="P42" s="54">
        <v>6</v>
      </c>
      <c r="Q42" s="55">
        <f t="shared" si="5"/>
        <v>1754.3859649122805</v>
      </c>
      <c r="R42" s="54">
        <v>0</v>
      </c>
      <c r="S42" s="55">
        <f t="shared" si="6"/>
        <v>0</v>
      </c>
      <c r="T42" s="54">
        <v>0</v>
      </c>
      <c r="U42" s="56">
        <v>354</v>
      </c>
      <c r="V42" s="54">
        <v>14</v>
      </c>
      <c r="W42" s="55">
        <f t="shared" si="7"/>
        <v>3954.8022598870061</v>
      </c>
      <c r="X42" s="54">
        <v>4</v>
      </c>
      <c r="Y42" s="55">
        <f t="shared" si="1"/>
        <v>1129.9435028248588</v>
      </c>
      <c r="Z42" s="160">
        <v>0</v>
      </c>
      <c r="AA42" s="7">
        <v>5929</v>
      </c>
      <c r="AB42" s="7">
        <v>291</v>
      </c>
      <c r="AC42" s="14">
        <f t="shared" si="8"/>
        <v>4908.07893405296</v>
      </c>
      <c r="AD42" s="7">
        <v>8</v>
      </c>
      <c r="AE42" s="14">
        <f t="shared" si="9"/>
        <v>134.93000505987519</v>
      </c>
      <c r="AF42" s="7">
        <v>9</v>
      </c>
      <c r="AG42" s="7">
        <v>5872</v>
      </c>
      <c r="AH42" s="7">
        <v>242</v>
      </c>
      <c r="AI42" s="14">
        <f t="shared" si="10"/>
        <v>4121.2534059945501</v>
      </c>
      <c r="AJ42" s="7">
        <v>8</v>
      </c>
      <c r="AK42" s="14">
        <f t="shared" si="2"/>
        <v>136.23978201634876</v>
      </c>
      <c r="AL42" s="159">
        <v>2</v>
      </c>
      <c r="AM42" s="8">
        <f t="shared" si="23"/>
        <v>8332</v>
      </c>
      <c r="AN42" s="8">
        <f t="shared" si="11"/>
        <v>317</v>
      </c>
      <c r="AO42" s="32">
        <f t="shared" si="12"/>
        <v>3804.608737397984</v>
      </c>
      <c r="AP42" s="161">
        <f t="shared" si="13"/>
        <v>10</v>
      </c>
      <c r="AQ42" s="32">
        <f t="shared" si="3"/>
        <v>120.01920307249159</v>
      </c>
      <c r="AR42" s="162">
        <f t="shared" si="14"/>
        <v>11</v>
      </c>
      <c r="AS42" s="133">
        <f t="shared" si="15"/>
        <v>8239</v>
      </c>
      <c r="AT42" s="133">
        <f t="shared" si="16"/>
        <v>261</v>
      </c>
      <c r="AU42" s="124">
        <f t="shared" si="17"/>
        <v>3167.8601772059715</v>
      </c>
      <c r="AV42" s="133">
        <f t="shared" si="18"/>
        <v>17</v>
      </c>
      <c r="AW42" s="136">
        <f t="shared" si="19"/>
        <v>206.33572035441196</v>
      </c>
      <c r="AX42" s="133">
        <f t="shared" si="20"/>
        <v>4</v>
      </c>
    </row>
    <row r="43" spans="1:51" x14ac:dyDescent="0.2">
      <c r="A43" s="1" t="s">
        <v>73</v>
      </c>
      <c r="B43" s="1" t="s">
        <v>74</v>
      </c>
      <c r="C43" s="106">
        <v>2061</v>
      </c>
      <c r="D43" s="112">
        <v>0</v>
      </c>
      <c r="E43" s="113">
        <f t="shared" ref="E43:E74" si="24">D43/C43*100000</f>
        <v>0</v>
      </c>
      <c r="F43" s="112">
        <v>0</v>
      </c>
      <c r="G43" s="113">
        <f t="shared" ref="G43:G74" si="25">F43/C43*100000</f>
        <v>0</v>
      </c>
      <c r="H43" s="112">
        <v>0</v>
      </c>
      <c r="I43" s="106">
        <v>2013</v>
      </c>
      <c r="J43" s="110"/>
      <c r="K43" s="111">
        <f t="shared" si="4"/>
        <v>0</v>
      </c>
      <c r="L43" s="110"/>
      <c r="M43" s="111">
        <f t="shared" si="0"/>
        <v>0</v>
      </c>
      <c r="N43" s="156">
        <v>0</v>
      </c>
      <c r="O43" s="54">
        <v>342</v>
      </c>
      <c r="P43" s="54">
        <v>0</v>
      </c>
      <c r="Q43" s="55">
        <f t="shared" si="5"/>
        <v>0</v>
      </c>
      <c r="R43" s="54">
        <v>0</v>
      </c>
      <c r="S43" s="55">
        <f t="shared" si="6"/>
        <v>0</v>
      </c>
      <c r="T43" s="54">
        <v>0</v>
      </c>
      <c r="U43" s="56">
        <v>354</v>
      </c>
      <c r="V43" s="54"/>
      <c r="W43" s="55">
        <f t="shared" si="7"/>
        <v>0</v>
      </c>
      <c r="X43" s="54"/>
      <c r="Y43" s="55">
        <f t="shared" si="1"/>
        <v>0</v>
      </c>
      <c r="Z43" s="160">
        <v>0</v>
      </c>
      <c r="AA43" s="7">
        <v>5929</v>
      </c>
      <c r="AB43" s="7">
        <v>0</v>
      </c>
      <c r="AC43" s="14">
        <f t="shared" si="8"/>
        <v>0</v>
      </c>
      <c r="AD43" s="7">
        <v>0</v>
      </c>
      <c r="AE43" s="14">
        <f t="shared" si="9"/>
        <v>0</v>
      </c>
      <c r="AF43" s="7">
        <v>0</v>
      </c>
      <c r="AG43" s="7">
        <v>5872</v>
      </c>
      <c r="AH43" s="7"/>
      <c r="AI43" s="14">
        <f t="shared" si="10"/>
        <v>0</v>
      </c>
      <c r="AJ43" s="7"/>
      <c r="AK43" s="14">
        <f t="shared" si="2"/>
        <v>0</v>
      </c>
      <c r="AL43" s="159">
        <v>0</v>
      </c>
      <c r="AM43" s="8">
        <f t="shared" ref="AM43:AM74" si="26">C43+O43+AA43</f>
        <v>8332</v>
      </c>
      <c r="AN43" s="8">
        <f t="shared" si="11"/>
        <v>0</v>
      </c>
      <c r="AO43" s="13">
        <f t="shared" si="12"/>
        <v>0</v>
      </c>
      <c r="AP43" s="161">
        <f t="shared" si="13"/>
        <v>0</v>
      </c>
      <c r="AQ43" s="13">
        <f t="shared" si="3"/>
        <v>0</v>
      </c>
      <c r="AR43" s="162">
        <f t="shared" si="14"/>
        <v>0</v>
      </c>
      <c r="AS43" s="133">
        <f t="shared" si="15"/>
        <v>8239</v>
      </c>
      <c r="AT43" s="133">
        <f t="shared" si="16"/>
        <v>0</v>
      </c>
      <c r="AU43" s="124">
        <f t="shared" si="17"/>
        <v>0</v>
      </c>
      <c r="AV43" s="133">
        <f t="shared" si="18"/>
        <v>0</v>
      </c>
      <c r="AW43" s="136">
        <f t="shared" si="19"/>
        <v>0</v>
      </c>
      <c r="AX43" s="133">
        <f t="shared" si="20"/>
        <v>0</v>
      </c>
    </row>
    <row r="44" spans="1:51" x14ac:dyDescent="0.2">
      <c r="A44" s="1" t="s">
        <v>75</v>
      </c>
      <c r="B44" s="1" t="s">
        <v>76</v>
      </c>
      <c r="C44" s="106">
        <v>2061</v>
      </c>
      <c r="D44" s="112">
        <v>0</v>
      </c>
      <c r="E44" s="113">
        <f t="shared" si="24"/>
        <v>0</v>
      </c>
      <c r="F44" s="112">
        <v>0</v>
      </c>
      <c r="G44" s="113">
        <f t="shared" si="25"/>
        <v>0</v>
      </c>
      <c r="H44" s="112">
        <v>0</v>
      </c>
      <c r="I44" s="106">
        <v>2013</v>
      </c>
      <c r="J44" s="110"/>
      <c r="K44" s="111">
        <f t="shared" si="4"/>
        <v>0</v>
      </c>
      <c r="L44" s="110"/>
      <c r="M44" s="111">
        <f t="shared" si="0"/>
        <v>0</v>
      </c>
      <c r="N44" s="156">
        <v>0</v>
      </c>
      <c r="O44" s="54">
        <v>342</v>
      </c>
      <c r="P44" s="54">
        <v>0</v>
      </c>
      <c r="Q44" s="55">
        <f t="shared" si="5"/>
        <v>0</v>
      </c>
      <c r="R44" s="54">
        <v>0</v>
      </c>
      <c r="S44" s="55">
        <f t="shared" si="6"/>
        <v>0</v>
      </c>
      <c r="T44" s="54">
        <v>0</v>
      </c>
      <c r="U44" s="56">
        <v>354</v>
      </c>
      <c r="V44" s="54"/>
      <c r="W44" s="55">
        <f t="shared" si="7"/>
        <v>0</v>
      </c>
      <c r="X44" s="54"/>
      <c r="Y44" s="55">
        <f t="shared" si="1"/>
        <v>0</v>
      </c>
      <c r="Z44" s="160">
        <v>0</v>
      </c>
      <c r="AA44" s="7">
        <v>5929</v>
      </c>
      <c r="AB44" s="7">
        <v>0</v>
      </c>
      <c r="AC44" s="14">
        <f t="shared" si="8"/>
        <v>0</v>
      </c>
      <c r="AD44" s="7">
        <v>0</v>
      </c>
      <c r="AE44" s="14">
        <f t="shared" si="9"/>
        <v>0</v>
      </c>
      <c r="AF44" s="7">
        <v>0</v>
      </c>
      <c r="AG44" s="7">
        <v>5872</v>
      </c>
      <c r="AH44" s="7"/>
      <c r="AI44" s="14">
        <f t="shared" si="10"/>
        <v>0</v>
      </c>
      <c r="AJ44" s="7"/>
      <c r="AK44" s="14">
        <f t="shared" si="2"/>
        <v>0</v>
      </c>
      <c r="AL44" s="159">
        <v>0</v>
      </c>
      <c r="AM44" s="8">
        <f t="shared" si="26"/>
        <v>8332</v>
      </c>
      <c r="AN44" s="8">
        <f t="shared" si="11"/>
        <v>0</v>
      </c>
      <c r="AO44" s="13">
        <f t="shared" si="12"/>
        <v>0</v>
      </c>
      <c r="AP44" s="161">
        <f t="shared" si="13"/>
        <v>0</v>
      </c>
      <c r="AQ44" s="13">
        <f t="shared" si="3"/>
        <v>0</v>
      </c>
      <c r="AR44" s="162">
        <f t="shared" si="14"/>
        <v>0</v>
      </c>
      <c r="AS44" s="133">
        <f t="shared" si="15"/>
        <v>8239</v>
      </c>
      <c r="AT44" s="133">
        <f t="shared" si="16"/>
        <v>0</v>
      </c>
      <c r="AU44" s="124">
        <f t="shared" si="17"/>
        <v>0</v>
      </c>
      <c r="AV44" s="133">
        <f t="shared" si="18"/>
        <v>0</v>
      </c>
      <c r="AW44" s="136">
        <f t="shared" si="19"/>
        <v>0</v>
      </c>
      <c r="AX44" s="133">
        <f t="shared" si="20"/>
        <v>0</v>
      </c>
    </row>
    <row r="45" spans="1:51" x14ac:dyDescent="0.2">
      <c r="A45" s="1" t="s">
        <v>77</v>
      </c>
      <c r="B45" s="1" t="s">
        <v>78</v>
      </c>
      <c r="C45" s="106">
        <v>2061</v>
      </c>
      <c r="D45" s="112">
        <v>0</v>
      </c>
      <c r="E45" s="113">
        <f t="shared" si="24"/>
        <v>0</v>
      </c>
      <c r="F45" s="112">
        <v>0</v>
      </c>
      <c r="G45" s="113">
        <f t="shared" si="25"/>
        <v>0</v>
      </c>
      <c r="H45" s="112">
        <v>0</v>
      </c>
      <c r="I45" s="106">
        <v>2013</v>
      </c>
      <c r="J45" s="110"/>
      <c r="K45" s="111">
        <f t="shared" si="4"/>
        <v>0</v>
      </c>
      <c r="L45" s="110"/>
      <c r="M45" s="111">
        <f t="shared" si="0"/>
        <v>0</v>
      </c>
      <c r="N45" s="156">
        <v>0</v>
      </c>
      <c r="O45" s="54">
        <v>342</v>
      </c>
      <c r="P45" s="54">
        <v>0</v>
      </c>
      <c r="Q45" s="55">
        <f t="shared" si="5"/>
        <v>0</v>
      </c>
      <c r="R45" s="54">
        <v>0</v>
      </c>
      <c r="S45" s="55">
        <f t="shared" si="6"/>
        <v>0</v>
      </c>
      <c r="T45" s="54">
        <v>0</v>
      </c>
      <c r="U45" s="56">
        <v>354</v>
      </c>
      <c r="V45" s="54"/>
      <c r="W45" s="55">
        <f t="shared" si="7"/>
        <v>0</v>
      </c>
      <c r="X45" s="54"/>
      <c r="Y45" s="55">
        <f t="shared" si="1"/>
        <v>0</v>
      </c>
      <c r="Z45" s="160">
        <v>0</v>
      </c>
      <c r="AA45" s="7">
        <v>5929</v>
      </c>
      <c r="AB45" s="7">
        <v>0</v>
      </c>
      <c r="AC45" s="14">
        <f t="shared" si="8"/>
        <v>0</v>
      </c>
      <c r="AD45" s="7">
        <v>0</v>
      </c>
      <c r="AE45" s="14">
        <f t="shared" si="9"/>
        <v>0</v>
      </c>
      <c r="AF45" s="7">
        <v>0</v>
      </c>
      <c r="AG45" s="7">
        <v>5872</v>
      </c>
      <c r="AH45" s="7"/>
      <c r="AI45" s="14">
        <f t="shared" si="10"/>
        <v>0</v>
      </c>
      <c r="AJ45" s="7"/>
      <c r="AK45" s="14">
        <f t="shared" si="2"/>
        <v>0</v>
      </c>
      <c r="AL45" s="159">
        <v>0</v>
      </c>
      <c r="AM45" s="8">
        <f t="shared" si="26"/>
        <v>8332</v>
      </c>
      <c r="AN45" s="8">
        <f t="shared" si="11"/>
        <v>0</v>
      </c>
      <c r="AO45" s="13">
        <f t="shared" si="12"/>
        <v>0</v>
      </c>
      <c r="AP45" s="161">
        <f t="shared" si="13"/>
        <v>0</v>
      </c>
      <c r="AQ45" s="13">
        <f t="shared" si="3"/>
        <v>0</v>
      </c>
      <c r="AR45" s="162">
        <f t="shared" si="14"/>
        <v>0</v>
      </c>
      <c r="AS45" s="133">
        <f t="shared" si="15"/>
        <v>8239</v>
      </c>
      <c r="AT45" s="133">
        <f t="shared" si="16"/>
        <v>0</v>
      </c>
      <c r="AU45" s="124">
        <f t="shared" si="17"/>
        <v>0</v>
      </c>
      <c r="AV45" s="133">
        <f t="shared" si="18"/>
        <v>0</v>
      </c>
      <c r="AW45" s="136">
        <f t="shared" si="19"/>
        <v>0</v>
      </c>
      <c r="AX45" s="133">
        <f t="shared" si="20"/>
        <v>0</v>
      </c>
    </row>
    <row r="46" spans="1:51" x14ac:dyDescent="0.2">
      <c r="A46" s="1" t="s">
        <v>79</v>
      </c>
      <c r="B46" s="1" t="s">
        <v>80</v>
      </c>
      <c r="C46" s="106">
        <v>2061</v>
      </c>
      <c r="D46" s="112">
        <v>0</v>
      </c>
      <c r="E46" s="113">
        <f t="shared" si="24"/>
        <v>0</v>
      </c>
      <c r="F46" s="112">
        <v>0</v>
      </c>
      <c r="G46" s="113">
        <f t="shared" si="25"/>
        <v>0</v>
      </c>
      <c r="H46" s="112">
        <v>0</v>
      </c>
      <c r="I46" s="106">
        <v>2013</v>
      </c>
      <c r="J46" s="110"/>
      <c r="K46" s="111">
        <f t="shared" si="4"/>
        <v>0</v>
      </c>
      <c r="L46" s="110"/>
      <c r="M46" s="111">
        <f t="shared" si="0"/>
        <v>0</v>
      </c>
      <c r="N46" s="156">
        <v>0</v>
      </c>
      <c r="O46" s="54">
        <v>342</v>
      </c>
      <c r="P46" s="54">
        <v>0</v>
      </c>
      <c r="Q46" s="55">
        <f t="shared" si="5"/>
        <v>0</v>
      </c>
      <c r="R46" s="54">
        <v>0</v>
      </c>
      <c r="S46" s="55">
        <f t="shared" si="6"/>
        <v>0</v>
      </c>
      <c r="T46" s="54">
        <v>0</v>
      </c>
      <c r="U46" s="56">
        <v>354</v>
      </c>
      <c r="V46" s="54"/>
      <c r="W46" s="55">
        <f t="shared" si="7"/>
        <v>0</v>
      </c>
      <c r="X46" s="54"/>
      <c r="Y46" s="55">
        <f t="shared" si="1"/>
        <v>0</v>
      </c>
      <c r="Z46" s="160">
        <v>0</v>
      </c>
      <c r="AA46" s="7">
        <v>5929</v>
      </c>
      <c r="AB46" s="7">
        <v>0</v>
      </c>
      <c r="AC46" s="14">
        <f t="shared" si="8"/>
        <v>0</v>
      </c>
      <c r="AD46" s="7">
        <v>0</v>
      </c>
      <c r="AE46" s="14">
        <f t="shared" si="9"/>
        <v>0</v>
      </c>
      <c r="AF46" s="7">
        <v>0</v>
      </c>
      <c r="AG46" s="7">
        <v>5872</v>
      </c>
      <c r="AH46" s="7"/>
      <c r="AI46" s="14">
        <f t="shared" si="10"/>
        <v>0</v>
      </c>
      <c r="AJ46" s="7"/>
      <c r="AK46" s="14">
        <f t="shared" si="2"/>
        <v>0</v>
      </c>
      <c r="AL46" s="159">
        <v>0</v>
      </c>
      <c r="AM46" s="8">
        <f t="shared" si="26"/>
        <v>8332</v>
      </c>
      <c r="AN46" s="8">
        <f t="shared" si="11"/>
        <v>0</v>
      </c>
      <c r="AO46" s="13">
        <f t="shared" si="12"/>
        <v>0</v>
      </c>
      <c r="AP46" s="161">
        <f t="shared" si="13"/>
        <v>0</v>
      </c>
      <c r="AQ46" s="13">
        <f t="shared" si="3"/>
        <v>0</v>
      </c>
      <c r="AR46" s="162">
        <f t="shared" si="14"/>
        <v>0</v>
      </c>
      <c r="AS46" s="133">
        <f t="shared" si="15"/>
        <v>8239</v>
      </c>
      <c r="AT46" s="133">
        <f t="shared" si="16"/>
        <v>0</v>
      </c>
      <c r="AU46" s="124">
        <f t="shared" si="17"/>
        <v>0</v>
      </c>
      <c r="AV46" s="133">
        <f t="shared" si="18"/>
        <v>0</v>
      </c>
      <c r="AW46" s="136">
        <f t="shared" si="19"/>
        <v>0</v>
      </c>
      <c r="AX46" s="133">
        <f t="shared" si="20"/>
        <v>0</v>
      </c>
    </row>
    <row r="47" spans="1:51" s="154" customFormat="1" x14ac:dyDescent="0.2">
      <c r="A47" s="1" t="s">
        <v>81</v>
      </c>
      <c r="B47" s="1" t="s">
        <v>82</v>
      </c>
      <c r="C47" s="106">
        <v>2061</v>
      </c>
      <c r="D47" s="112">
        <v>0</v>
      </c>
      <c r="E47" s="113">
        <f t="shared" si="24"/>
        <v>0</v>
      </c>
      <c r="F47" s="112">
        <v>0</v>
      </c>
      <c r="G47" s="113">
        <f t="shared" si="25"/>
        <v>0</v>
      </c>
      <c r="H47" s="112">
        <v>0</v>
      </c>
      <c r="I47" s="106">
        <v>2013</v>
      </c>
      <c r="J47" s="110"/>
      <c r="K47" s="111">
        <f t="shared" si="4"/>
        <v>0</v>
      </c>
      <c r="L47" s="110"/>
      <c r="M47" s="111">
        <f t="shared" si="0"/>
        <v>0</v>
      </c>
      <c r="N47" s="156">
        <v>0</v>
      </c>
      <c r="O47" s="54">
        <v>342</v>
      </c>
      <c r="P47" s="54">
        <v>0</v>
      </c>
      <c r="Q47" s="55">
        <f t="shared" si="5"/>
        <v>0</v>
      </c>
      <c r="R47" s="54">
        <v>0</v>
      </c>
      <c r="S47" s="55">
        <f t="shared" si="6"/>
        <v>0</v>
      </c>
      <c r="T47" s="54">
        <v>0</v>
      </c>
      <c r="U47" s="56">
        <v>354</v>
      </c>
      <c r="V47" s="54"/>
      <c r="W47" s="55">
        <f t="shared" si="7"/>
        <v>0</v>
      </c>
      <c r="X47" s="54"/>
      <c r="Y47" s="55">
        <f t="shared" si="1"/>
        <v>0</v>
      </c>
      <c r="Z47" s="160">
        <v>0</v>
      </c>
      <c r="AA47" s="7">
        <v>5929</v>
      </c>
      <c r="AB47" s="7">
        <v>0</v>
      </c>
      <c r="AC47" s="14">
        <f t="shared" si="8"/>
        <v>0</v>
      </c>
      <c r="AD47" s="7">
        <v>0</v>
      </c>
      <c r="AE47" s="14">
        <f t="shared" si="9"/>
        <v>0</v>
      </c>
      <c r="AF47" s="7">
        <v>0</v>
      </c>
      <c r="AG47" s="7">
        <v>5872</v>
      </c>
      <c r="AH47" s="7"/>
      <c r="AI47" s="14">
        <f t="shared" si="10"/>
        <v>0</v>
      </c>
      <c r="AJ47" s="7"/>
      <c r="AK47" s="14">
        <f t="shared" si="2"/>
        <v>0</v>
      </c>
      <c r="AL47" s="159">
        <v>0</v>
      </c>
      <c r="AM47" s="8">
        <f t="shared" si="26"/>
        <v>8332</v>
      </c>
      <c r="AN47" s="8">
        <f t="shared" si="11"/>
        <v>0</v>
      </c>
      <c r="AO47" s="13">
        <f t="shared" si="12"/>
        <v>0</v>
      </c>
      <c r="AP47" s="161">
        <f t="shared" si="13"/>
        <v>0</v>
      </c>
      <c r="AQ47" s="13">
        <f t="shared" si="3"/>
        <v>0</v>
      </c>
      <c r="AR47" s="162">
        <f t="shared" si="14"/>
        <v>0</v>
      </c>
      <c r="AS47" s="133">
        <f t="shared" si="15"/>
        <v>8239</v>
      </c>
      <c r="AT47" s="133">
        <f t="shared" si="16"/>
        <v>0</v>
      </c>
      <c r="AU47" s="124">
        <f t="shared" si="17"/>
        <v>0</v>
      </c>
      <c r="AV47" s="133">
        <f t="shared" si="18"/>
        <v>0</v>
      </c>
      <c r="AW47" s="136">
        <f t="shared" si="19"/>
        <v>0</v>
      </c>
      <c r="AX47" s="133">
        <f t="shared" si="20"/>
        <v>0</v>
      </c>
      <c r="AY47" s="92"/>
    </row>
    <row r="48" spans="1:51" x14ac:dyDescent="0.2">
      <c r="A48" s="9" t="s">
        <v>83</v>
      </c>
      <c r="B48" s="9" t="s">
        <v>84</v>
      </c>
      <c r="C48" s="106">
        <v>2061</v>
      </c>
      <c r="D48" s="106">
        <v>26</v>
      </c>
      <c r="E48" s="109">
        <f t="shared" si="24"/>
        <v>1261.5235322658905</v>
      </c>
      <c r="F48" s="106">
        <v>4</v>
      </c>
      <c r="G48" s="109">
        <f t="shared" si="25"/>
        <v>194.0805434255216</v>
      </c>
      <c r="H48" s="106">
        <v>6</v>
      </c>
      <c r="I48" s="106">
        <v>2013</v>
      </c>
      <c r="J48" s="145">
        <v>26</v>
      </c>
      <c r="K48" s="107">
        <f t="shared" si="4"/>
        <v>1291.6045702930949</v>
      </c>
      <c r="L48" s="145">
        <v>0</v>
      </c>
      <c r="M48" s="107">
        <f t="shared" si="0"/>
        <v>0</v>
      </c>
      <c r="N48" s="108">
        <v>11</v>
      </c>
      <c r="O48" s="50">
        <v>342</v>
      </c>
      <c r="P48" s="50">
        <v>17</v>
      </c>
      <c r="Q48" s="52">
        <f t="shared" si="5"/>
        <v>4970.7602339181285</v>
      </c>
      <c r="R48" s="50">
        <v>12</v>
      </c>
      <c r="S48" s="52">
        <f t="shared" si="6"/>
        <v>3508.7719298245611</v>
      </c>
      <c r="T48" s="50">
        <v>12</v>
      </c>
      <c r="U48" s="48">
        <v>354</v>
      </c>
      <c r="V48" s="50">
        <v>9</v>
      </c>
      <c r="W48" s="52">
        <f t="shared" si="7"/>
        <v>2542.3728813559323</v>
      </c>
      <c r="X48" s="50">
        <v>0</v>
      </c>
      <c r="Y48" s="52">
        <f t="shared" si="1"/>
        <v>0</v>
      </c>
      <c r="Z48" s="53">
        <v>6</v>
      </c>
      <c r="AA48" s="10">
        <v>5929</v>
      </c>
      <c r="AB48" s="10">
        <v>399</v>
      </c>
      <c r="AC48" s="11">
        <f t="shared" si="8"/>
        <v>6729.6340023612747</v>
      </c>
      <c r="AD48" s="10">
        <v>27</v>
      </c>
      <c r="AE48" s="11">
        <f t="shared" si="9"/>
        <v>455.38876707707874</v>
      </c>
      <c r="AF48" s="10">
        <v>342</v>
      </c>
      <c r="AG48" s="10">
        <v>5872</v>
      </c>
      <c r="AH48" s="10">
        <v>413</v>
      </c>
      <c r="AI48" s="11">
        <f t="shared" si="10"/>
        <v>7033.3787465940059</v>
      </c>
      <c r="AJ48" s="10">
        <v>15</v>
      </c>
      <c r="AK48" s="11">
        <f t="shared" si="2"/>
        <v>255.44959128065395</v>
      </c>
      <c r="AL48" s="42">
        <v>326</v>
      </c>
      <c r="AM48" s="12">
        <f t="shared" si="26"/>
        <v>8332</v>
      </c>
      <c r="AN48" s="12">
        <f t="shared" si="11"/>
        <v>442</v>
      </c>
      <c r="AO48" s="23">
        <f t="shared" si="12"/>
        <v>5304.8487758041292</v>
      </c>
      <c r="AP48" s="37">
        <f t="shared" si="13"/>
        <v>43</v>
      </c>
      <c r="AQ48" s="23">
        <f t="shared" si="3"/>
        <v>516.08257321171391</v>
      </c>
      <c r="AR48" s="116">
        <f t="shared" si="14"/>
        <v>360</v>
      </c>
      <c r="AS48" s="134">
        <f t="shared" si="15"/>
        <v>8239</v>
      </c>
      <c r="AT48" s="134">
        <f t="shared" si="16"/>
        <v>448</v>
      </c>
      <c r="AU48" s="123">
        <f t="shared" si="17"/>
        <v>5437.5531011045032</v>
      </c>
      <c r="AV48" s="134">
        <f t="shared" si="18"/>
        <v>15</v>
      </c>
      <c r="AW48" s="135">
        <f t="shared" si="19"/>
        <v>182.06092972448113</v>
      </c>
      <c r="AX48" s="134">
        <f t="shared" si="20"/>
        <v>343</v>
      </c>
    </row>
    <row r="49" spans="1:51" s="177" customFormat="1" x14ac:dyDescent="0.2">
      <c r="A49" s="126" t="s">
        <v>85</v>
      </c>
      <c r="B49" s="126" t="s">
        <v>86</v>
      </c>
      <c r="C49" s="106">
        <v>2061</v>
      </c>
      <c r="D49" s="112">
        <v>25</v>
      </c>
      <c r="E49" s="113">
        <f t="shared" si="24"/>
        <v>1213.0033964095098</v>
      </c>
      <c r="F49" s="112">
        <v>4</v>
      </c>
      <c r="G49" s="113">
        <f t="shared" si="25"/>
        <v>194.0805434255216</v>
      </c>
      <c r="H49" s="112">
        <v>5</v>
      </c>
      <c r="I49" s="106">
        <v>2013</v>
      </c>
      <c r="J49" s="110"/>
      <c r="K49" s="111">
        <f t="shared" si="4"/>
        <v>0</v>
      </c>
      <c r="L49" s="110"/>
      <c r="M49" s="111">
        <f t="shared" si="0"/>
        <v>0</v>
      </c>
      <c r="N49" s="156">
        <v>0</v>
      </c>
      <c r="O49" s="54">
        <v>342</v>
      </c>
      <c r="P49" s="54">
        <v>14</v>
      </c>
      <c r="Q49" s="55">
        <f t="shared" si="5"/>
        <v>4093.5672514619882</v>
      </c>
      <c r="R49" s="54">
        <v>10</v>
      </c>
      <c r="S49" s="55">
        <f t="shared" si="6"/>
        <v>2923.9766081871344</v>
      </c>
      <c r="T49" s="54">
        <v>10</v>
      </c>
      <c r="U49" s="56">
        <v>354</v>
      </c>
      <c r="V49" s="54"/>
      <c r="W49" s="55">
        <f t="shared" si="7"/>
        <v>0</v>
      </c>
      <c r="X49" s="54"/>
      <c r="Y49" s="55">
        <f t="shared" si="1"/>
        <v>0</v>
      </c>
      <c r="Z49" s="160">
        <v>0</v>
      </c>
      <c r="AA49" s="7">
        <v>5929</v>
      </c>
      <c r="AB49" s="7">
        <v>207</v>
      </c>
      <c r="AC49" s="14">
        <f t="shared" si="8"/>
        <v>3491.3138809242705</v>
      </c>
      <c r="AD49" s="7">
        <v>1</v>
      </c>
      <c r="AE49" s="14">
        <f t="shared" si="9"/>
        <v>16.866250632484398</v>
      </c>
      <c r="AF49" s="7">
        <v>169</v>
      </c>
      <c r="AG49" s="7">
        <v>5872</v>
      </c>
      <c r="AH49" s="7">
        <v>162</v>
      </c>
      <c r="AI49" s="14">
        <f t="shared" si="10"/>
        <v>2758.8555858310629</v>
      </c>
      <c r="AJ49" s="7">
        <v>11</v>
      </c>
      <c r="AK49" s="14">
        <f t="shared" si="2"/>
        <v>187.32970027247956</v>
      </c>
      <c r="AL49" s="159">
        <v>162</v>
      </c>
      <c r="AM49" s="8">
        <f t="shared" si="26"/>
        <v>8332</v>
      </c>
      <c r="AN49" s="8">
        <f t="shared" si="11"/>
        <v>246</v>
      </c>
      <c r="AO49" s="13">
        <f t="shared" si="12"/>
        <v>2952.4723955832933</v>
      </c>
      <c r="AP49" s="161">
        <f t="shared" si="13"/>
        <v>15</v>
      </c>
      <c r="AQ49" s="13">
        <f t="shared" si="3"/>
        <v>180.0288046087374</v>
      </c>
      <c r="AR49" s="162">
        <f t="shared" si="14"/>
        <v>184</v>
      </c>
      <c r="AS49" s="133">
        <f t="shared" si="15"/>
        <v>8239</v>
      </c>
      <c r="AT49" s="133">
        <f t="shared" si="16"/>
        <v>162</v>
      </c>
      <c r="AU49" s="124">
        <f t="shared" si="17"/>
        <v>1966.2580410243963</v>
      </c>
      <c r="AV49" s="133">
        <f t="shared" si="18"/>
        <v>11</v>
      </c>
      <c r="AW49" s="136">
        <f t="shared" si="19"/>
        <v>133.51134846461949</v>
      </c>
      <c r="AX49" s="133">
        <f t="shared" si="20"/>
        <v>162</v>
      </c>
    </row>
    <row r="50" spans="1:51" s="154" customFormat="1" x14ac:dyDescent="0.2">
      <c r="A50" s="155" t="s">
        <v>87</v>
      </c>
      <c r="B50" s="182" t="s">
        <v>88</v>
      </c>
      <c r="C50" s="106">
        <v>2061</v>
      </c>
      <c r="D50" s="112">
        <v>1</v>
      </c>
      <c r="E50" s="113">
        <f t="shared" si="24"/>
        <v>48.520135856380399</v>
      </c>
      <c r="F50" s="112">
        <v>0</v>
      </c>
      <c r="G50" s="113">
        <f t="shared" si="25"/>
        <v>0</v>
      </c>
      <c r="H50" s="112">
        <v>1</v>
      </c>
      <c r="I50" s="106">
        <v>2013</v>
      </c>
      <c r="J50" s="110">
        <v>1</v>
      </c>
      <c r="K50" s="111">
        <f t="shared" si="4"/>
        <v>49.677098857426728</v>
      </c>
      <c r="L50" s="110"/>
      <c r="M50" s="111">
        <f t="shared" si="0"/>
        <v>0</v>
      </c>
      <c r="N50" s="156">
        <v>1</v>
      </c>
      <c r="O50" s="54">
        <v>342</v>
      </c>
      <c r="P50" s="54">
        <v>0</v>
      </c>
      <c r="Q50" s="55">
        <f t="shared" si="5"/>
        <v>0</v>
      </c>
      <c r="R50" s="54">
        <v>0</v>
      </c>
      <c r="S50" s="55">
        <f t="shared" si="6"/>
        <v>0</v>
      </c>
      <c r="T50" s="54">
        <v>0</v>
      </c>
      <c r="U50" s="56">
        <v>354</v>
      </c>
      <c r="V50" s="54">
        <v>1</v>
      </c>
      <c r="W50" s="55">
        <f t="shared" si="7"/>
        <v>282.4858757062147</v>
      </c>
      <c r="X50" s="54"/>
      <c r="Y50" s="55">
        <f t="shared" si="1"/>
        <v>0</v>
      </c>
      <c r="Z50" s="160">
        <v>1</v>
      </c>
      <c r="AA50" s="7">
        <v>5929</v>
      </c>
      <c r="AB50" s="7"/>
      <c r="AC50" s="14">
        <f t="shared" si="8"/>
        <v>0</v>
      </c>
      <c r="AD50" s="7"/>
      <c r="AE50" s="14">
        <f t="shared" si="9"/>
        <v>0</v>
      </c>
      <c r="AF50" s="7"/>
      <c r="AG50" s="7">
        <v>5872</v>
      </c>
      <c r="AH50" s="7"/>
      <c r="AI50" s="14">
        <f t="shared" si="10"/>
        <v>0</v>
      </c>
      <c r="AJ50" s="7"/>
      <c r="AK50" s="14">
        <f t="shared" si="2"/>
        <v>0</v>
      </c>
      <c r="AL50" s="159"/>
      <c r="AM50" s="8">
        <f t="shared" si="26"/>
        <v>8332</v>
      </c>
      <c r="AN50" s="8">
        <f t="shared" si="11"/>
        <v>1</v>
      </c>
      <c r="AO50" s="13">
        <f t="shared" si="12"/>
        <v>12.00192030724916</v>
      </c>
      <c r="AP50" s="161">
        <f t="shared" si="13"/>
        <v>0</v>
      </c>
      <c r="AQ50" s="13">
        <f t="shared" si="3"/>
        <v>0</v>
      </c>
      <c r="AR50" s="162">
        <f t="shared" si="14"/>
        <v>1</v>
      </c>
      <c r="AS50" s="133">
        <f t="shared" si="15"/>
        <v>8239</v>
      </c>
      <c r="AT50" s="133">
        <f t="shared" si="16"/>
        <v>2</v>
      </c>
      <c r="AU50" s="124">
        <f t="shared" si="17"/>
        <v>24.274790629930816</v>
      </c>
      <c r="AV50" s="133">
        <f t="shared" si="18"/>
        <v>0</v>
      </c>
      <c r="AW50" s="136">
        <f t="shared" si="19"/>
        <v>0</v>
      </c>
      <c r="AX50" s="133">
        <f t="shared" si="20"/>
        <v>2</v>
      </c>
      <c r="AY50" s="92"/>
    </row>
    <row r="51" spans="1:51" x14ac:dyDescent="0.2">
      <c r="A51" s="9" t="s">
        <v>89</v>
      </c>
      <c r="B51" s="9" t="s">
        <v>90</v>
      </c>
      <c r="C51" s="106">
        <v>2061</v>
      </c>
      <c r="D51" s="106">
        <v>39</v>
      </c>
      <c r="E51" s="109">
        <f t="shared" si="24"/>
        <v>1892.2852983988357</v>
      </c>
      <c r="F51" s="106">
        <v>15</v>
      </c>
      <c r="G51" s="109">
        <f t="shared" si="25"/>
        <v>727.80203784570597</v>
      </c>
      <c r="H51" s="106">
        <v>24</v>
      </c>
      <c r="I51" s="106">
        <v>2013</v>
      </c>
      <c r="J51" s="145">
        <v>59</v>
      </c>
      <c r="K51" s="107">
        <f t="shared" si="4"/>
        <v>2930.9488325881766</v>
      </c>
      <c r="L51" s="145">
        <v>40</v>
      </c>
      <c r="M51" s="107">
        <f t="shared" si="0"/>
        <v>1987.0839542970691</v>
      </c>
      <c r="N51" s="108">
        <v>9</v>
      </c>
      <c r="O51" s="50">
        <v>342</v>
      </c>
      <c r="P51" s="50">
        <v>14</v>
      </c>
      <c r="Q51" s="52">
        <f t="shared" si="5"/>
        <v>4093.5672514619882</v>
      </c>
      <c r="R51" s="50">
        <v>4</v>
      </c>
      <c r="S51" s="52">
        <f t="shared" si="6"/>
        <v>1169.5906432748538</v>
      </c>
      <c r="T51" s="50">
        <v>1</v>
      </c>
      <c r="U51" s="48">
        <v>354</v>
      </c>
      <c r="V51" s="50">
        <v>15</v>
      </c>
      <c r="W51" s="52">
        <f t="shared" si="7"/>
        <v>4237.2881355932204</v>
      </c>
      <c r="X51" s="50">
        <v>1</v>
      </c>
      <c r="Y51" s="52">
        <f t="shared" si="1"/>
        <v>282.4858757062147</v>
      </c>
      <c r="Z51" s="53">
        <v>7</v>
      </c>
      <c r="AA51" s="10">
        <v>5929</v>
      </c>
      <c r="AB51" s="10">
        <v>177</v>
      </c>
      <c r="AC51" s="11">
        <f t="shared" si="8"/>
        <v>2985.3263619497384</v>
      </c>
      <c r="AD51" s="10">
        <v>43</v>
      </c>
      <c r="AE51" s="11">
        <f t="shared" si="9"/>
        <v>725.24877719682911</v>
      </c>
      <c r="AF51" s="10">
        <v>44</v>
      </c>
      <c r="AG51" s="10">
        <v>5872</v>
      </c>
      <c r="AH51" s="10">
        <v>169</v>
      </c>
      <c r="AI51" s="11">
        <f t="shared" si="10"/>
        <v>2878.0653950953679</v>
      </c>
      <c r="AJ51" s="10">
        <v>41</v>
      </c>
      <c r="AK51" s="11">
        <f t="shared" si="2"/>
        <v>698.22888283378745</v>
      </c>
      <c r="AL51" s="42">
        <v>45</v>
      </c>
      <c r="AM51" s="12">
        <f t="shared" si="26"/>
        <v>8332</v>
      </c>
      <c r="AN51" s="12">
        <f t="shared" si="11"/>
        <v>230</v>
      </c>
      <c r="AO51" s="23">
        <f t="shared" si="12"/>
        <v>2760.4416706673069</v>
      </c>
      <c r="AP51" s="37">
        <f t="shared" si="13"/>
        <v>62</v>
      </c>
      <c r="AQ51" s="23">
        <f t="shared" si="3"/>
        <v>744.11905904944797</v>
      </c>
      <c r="AR51" s="116">
        <f t="shared" si="14"/>
        <v>69</v>
      </c>
      <c r="AS51" s="134">
        <f t="shared" si="15"/>
        <v>8239</v>
      </c>
      <c r="AT51" s="134">
        <f t="shared" si="16"/>
        <v>243</v>
      </c>
      <c r="AU51" s="123">
        <f t="shared" si="17"/>
        <v>2949.3870615365945</v>
      </c>
      <c r="AV51" s="134">
        <f t="shared" si="18"/>
        <v>82</v>
      </c>
      <c r="AW51" s="135">
        <f t="shared" si="19"/>
        <v>995.26641582716354</v>
      </c>
      <c r="AX51" s="134">
        <f t="shared" si="20"/>
        <v>61</v>
      </c>
    </row>
    <row r="52" spans="1:51" ht="12.75" customHeight="1" x14ac:dyDescent="0.2">
      <c r="A52" s="1" t="s">
        <v>91</v>
      </c>
      <c r="B52" s="1" t="s">
        <v>92</v>
      </c>
      <c r="C52" s="106">
        <v>2061</v>
      </c>
      <c r="D52" s="112">
        <v>1</v>
      </c>
      <c r="E52" s="109">
        <f t="shared" si="24"/>
        <v>48.520135856380399</v>
      </c>
      <c r="F52" s="112">
        <v>1</v>
      </c>
      <c r="G52" s="109">
        <f t="shared" si="25"/>
        <v>48.520135856380399</v>
      </c>
      <c r="H52" s="112">
        <v>1</v>
      </c>
      <c r="I52" s="112">
        <v>2013</v>
      </c>
      <c r="J52" s="110">
        <v>1</v>
      </c>
      <c r="K52" s="111">
        <f t="shared" si="4"/>
        <v>49.677098857426728</v>
      </c>
      <c r="L52" s="110">
        <v>1</v>
      </c>
      <c r="M52" s="111">
        <f t="shared" si="0"/>
        <v>49.677098857426728</v>
      </c>
      <c r="N52" s="156">
        <v>1</v>
      </c>
      <c r="O52" s="54">
        <v>342</v>
      </c>
      <c r="P52" s="54">
        <v>0</v>
      </c>
      <c r="Q52" s="55">
        <f t="shared" si="5"/>
        <v>0</v>
      </c>
      <c r="R52" s="54">
        <v>0</v>
      </c>
      <c r="S52" s="55">
        <f t="shared" si="6"/>
        <v>0</v>
      </c>
      <c r="T52" s="54">
        <v>0</v>
      </c>
      <c r="U52" s="56">
        <v>354</v>
      </c>
      <c r="V52" s="54">
        <v>1</v>
      </c>
      <c r="W52" s="55">
        <f t="shared" si="7"/>
        <v>282.4858757062147</v>
      </c>
      <c r="X52" s="54">
        <v>1</v>
      </c>
      <c r="Y52" s="55">
        <f t="shared" si="1"/>
        <v>282.4858757062147</v>
      </c>
      <c r="Z52" s="160">
        <v>1</v>
      </c>
      <c r="AA52" s="7">
        <v>5929</v>
      </c>
      <c r="AB52" s="7">
        <v>2</v>
      </c>
      <c r="AC52" s="14">
        <f t="shared" si="8"/>
        <v>33.732501264968796</v>
      </c>
      <c r="AD52" s="7">
        <v>2</v>
      </c>
      <c r="AE52" s="14">
        <f t="shared" si="9"/>
        <v>33.732501264968796</v>
      </c>
      <c r="AF52" s="7">
        <v>2</v>
      </c>
      <c r="AG52" s="7">
        <v>5872</v>
      </c>
      <c r="AH52" s="7">
        <v>2</v>
      </c>
      <c r="AI52" s="14">
        <f t="shared" si="10"/>
        <v>34.059945504087189</v>
      </c>
      <c r="AJ52" s="7">
        <v>2</v>
      </c>
      <c r="AK52" s="14">
        <f t="shared" si="2"/>
        <v>34.059945504087189</v>
      </c>
      <c r="AL52" s="159">
        <v>2</v>
      </c>
      <c r="AM52" s="8">
        <f t="shared" si="26"/>
        <v>8332</v>
      </c>
      <c r="AN52" s="8">
        <f t="shared" si="11"/>
        <v>3</v>
      </c>
      <c r="AO52" s="13">
        <f t="shared" si="12"/>
        <v>36.005760921747481</v>
      </c>
      <c r="AP52" s="161">
        <f t="shared" si="13"/>
        <v>3</v>
      </c>
      <c r="AQ52" s="13">
        <f t="shared" si="3"/>
        <v>36.005760921747481</v>
      </c>
      <c r="AR52" s="162">
        <f t="shared" si="14"/>
        <v>3</v>
      </c>
      <c r="AS52" s="133">
        <f t="shared" si="15"/>
        <v>8239</v>
      </c>
      <c r="AT52" s="133">
        <f t="shared" si="16"/>
        <v>4</v>
      </c>
      <c r="AU52" s="124">
        <f t="shared" si="17"/>
        <v>48.549581259861633</v>
      </c>
      <c r="AV52" s="133">
        <f t="shared" si="18"/>
        <v>4</v>
      </c>
      <c r="AW52" s="136">
        <f t="shared" si="19"/>
        <v>48.549581259861633</v>
      </c>
      <c r="AX52" s="133">
        <f t="shared" si="20"/>
        <v>4</v>
      </c>
    </row>
    <row r="53" spans="1:51" ht="12.75" customHeight="1" x14ac:dyDescent="0.2">
      <c r="A53" s="1" t="s">
        <v>93</v>
      </c>
      <c r="B53" s="1" t="s">
        <v>94</v>
      </c>
      <c r="C53" s="106">
        <v>2061</v>
      </c>
      <c r="D53" s="112">
        <v>0</v>
      </c>
      <c r="E53" s="113">
        <f t="shared" si="24"/>
        <v>0</v>
      </c>
      <c r="F53" s="112">
        <v>0</v>
      </c>
      <c r="G53" s="113">
        <f t="shared" si="25"/>
        <v>0</v>
      </c>
      <c r="H53" s="112">
        <v>0</v>
      </c>
      <c r="I53" s="112">
        <v>2013</v>
      </c>
      <c r="J53" s="110"/>
      <c r="K53" s="111">
        <f t="shared" si="4"/>
        <v>0</v>
      </c>
      <c r="L53" s="110"/>
      <c r="M53" s="111">
        <f t="shared" si="0"/>
        <v>0</v>
      </c>
      <c r="N53" s="156">
        <v>0</v>
      </c>
      <c r="O53" s="54">
        <v>342</v>
      </c>
      <c r="P53" s="54">
        <v>0</v>
      </c>
      <c r="Q53" s="55">
        <f t="shared" si="5"/>
        <v>0</v>
      </c>
      <c r="R53" s="54">
        <v>0</v>
      </c>
      <c r="S53" s="55">
        <f t="shared" si="6"/>
        <v>0</v>
      </c>
      <c r="T53" s="54">
        <v>0</v>
      </c>
      <c r="U53" s="56">
        <v>354</v>
      </c>
      <c r="V53" s="54"/>
      <c r="W53" s="55">
        <f t="shared" si="7"/>
        <v>0</v>
      </c>
      <c r="X53" s="54"/>
      <c r="Y53" s="55">
        <f t="shared" si="1"/>
        <v>0</v>
      </c>
      <c r="Z53" s="160">
        <v>0</v>
      </c>
      <c r="AA53" s="7">
        <v>5929</v>
      </c>
      <c r="AB53" s="7">
        <v>1</v>
      </c>
      <c r="AC53" s="14">
        <f t="shared" si="8"/>
        <v>16.866250632484398</v>
      </c>
      <c r="AD53" s="7">
        <v>1</v>
      </c>
      <c r="AE53" s="14">
        <f t="shared" si="9"/>
        <v>16.866250632484398</v>
      </c>
      <c r="AF53" s="7">
        <v>1</v>
      </c>
      <c r="AG53" s="7">
        <v>5872</v>
      </c>
      <c r="AH53" s="7">
        <v>1</v>
      </c>
      <c r="AI53" s="14">
        <f t="shared" si="10"/>
        <v>17.029972752043594</v>
      </c>
      <c r="AJ53" s="7">
        <v>1</v>
      </c>
      <c r="AK53" s="14">
        <f t="shared" si="2"/>
        <v>17.029972752043594</v>
      </c>
      <c r="AL53" s="159">
        <v>1</v>
      </c>
      <c r="AM53" s="8">
        <f t="shared" si="26"/>
        <v>8332</v>
      </c>
      <c r="AN53" s="8">
        <f t="shared" si="11"/>
        <v>1</v>
      </c>
      <c r="AO53" s="13">
        <f t="shared" si="12"/>
        <v>12.00192030724916</v>
      </c>
      <c r="AP53" s="161">
        <f t="shared" si="13"/>
        <v>1</v>
      </c>
      <c r="AQ53" s="13">
        <f t="shared" si="3"/>
        <v>12.00192030724916</v>
      </c>
      <c r="AR53" s="162">
        <f t="shared" si="14"/>
        <v>1</v>
      </c>
      <c r="AS53" s="133">
        <f t="shared" si="15"/>
        <v>8239</v>
      </c>
      <c r="AT53" s="133">
        <f t="shared" si="16"/>
        <v>1</v>
      </c>
      <c r="AU53" s="124">
        <f t="shared" si="17"/>
        <v>12.137395314965408</v>
      </c>
      <c r="AV53" s="133">
        <f t="shared" si="18"/>
        <v>1</v>
      </c>
      <c r="AW53" s="136">
        <f t="shared" si="19"/>
        <v>12.137395314965408</v>
      </c>
      <c r="AX53" s="133">
        <f t="shared" si="20"/>
        <v>1</v>
      </c>
    </row>
    <row r="54" spans="1:51" ht="12.75" customHeight="1" x14ac:dyDescent="0.2">
      <c r="A54" s="1" t="s">
        <v>95</v>
      </c>
      <c r="B54" s="1" t="s">
        <v>96</v>
      </c>
      <c r="C54" s="106">
        <v>2061</v>
      </c>
      <c r="D54" s="112">
        <v>0</v>
      </c>
      <c r="E54" s="113">
        <f t="shared" si="24"/>
        <v>0</v>
      </c>
      <c r="F54" s="112">
        <v>0</v>
      </c>
      <c r="G54" s="113">
        <f t="shared" si="25"/>
        <v>0</v>
      </c>
      <c r="H54" s="112">
        <v>0</v>
      </c>
      <c r="I54" s="112">
        <v>2013</v>
      </c>
      <c r="J54" s="110"/>
      <c r="K54" s="111">
        <f t="shared" si="4"/>
        <v>0</v>
      </c>
      <c r="L54" s="110"/>
      <c r="M54" s="111">
        <f t="shared" si="0"/>
        <v>0</v>
      </c>
      <c r="N54" s="156">
        <v>0</v>
      </c>
      <c r="O54" s="54">
        <v>342</v>
      </c>
      <c r="P54" s="54">
        <v>0</v>
      </c>
      <c r="Q54" s="55">
        <f t="shared" si="5"/>
        <v>0</v>
      </c>
      <c r="R54" s="54">
        <v>0</v>
      </c>
      <c r="S54" s="55">
        <f t="shared" si="6"/>
        <v>0</v>
      </c>
      <c r="T54" s="54">
        <v>0</v>
      </c>
      <c r="U54" s="56">
        <v>354</v>
      </c>
      <c r="V54" s="54"/>
      <c r="W54" s="55">
        <f t="shared" si="7"/>
        <v>0</v>
      </c>
      <c r="X54" s="54"/>
      <c r="Y54" s="55">
        <f t="shared" si="1"/>
        <v>0</v>
      </c>
      <c r="Z54" s="160">
        <v>0</v>
      </c>
      <c r="AA54" s="7">
        <v>5929</v>
      </c>
      <c r="AB54" s="7">
        <v>1</v>
      </c>
      <c r="AC54" s="14">
        <f t="shared" si="8"/>
        <v>16.866250632484398</v>
      </c>
      <c r="AD54" s="7">
        <v>1</v>
      </c>
      <c r="AE54" s="14">
        <f t="shared" si="9"/>
        <v>16.866250632484398</v>
      </c>
      <c r="AF54" s="7">
        <v>1</v>
      </c>
      <c r="AG54" s="7">
        <v>5872</v>
      </c>
      <c r="AH54" s="7">
        <v>1</v>
      </c>
      <c r="AI54" s="14">
        <f t="shared" si="10"/>
        <v>17.029972752043594</v>
      </c>
      <c r="AJ54" s="7">
        <v>1</v>
      </c>
      <c r="AK54" s="14">
        <f t="shared" si="2"/>
        <v>17.029972752043594</v>
      </c>
      <c r="AL54" s="159">
        <v>1</v>
      </c>
      <c r="AM54" s="8">
        <f t="shared" si="26"/>
        <v>8332</v>
      </c>
      <c r="AN54" s="8">
        <f t="shared" si="11"/>
        <v>1</v>
      </c>
      <c r="AO54" s="13">
        <f t="shared" si="12"/>
        <v>12.00192030724916</v>
      </c>
      <c r="AP54" s="161">
        <f t="shared" si="13"/>
        <v>1</v>
      </c>
      <c r="AQ54" s="13">
        <f t="shared" si="3"/>
        <v>12.00192030724916</v>
      </c>
      <c r="AR54" s="162">
        <f t="shared" si="14"/>
        <v>1</v>
      </c>
      <c r="AS54" s="133">
        <f t="shared" si="15"/>
        <v>8239</v>
      </c>
      <c r="AT54" s="133">
        <f t="shared" si="16"/>
        <v>1</v>
      </c>
      <c r="AU54" s="124">
        <f t="shared" si="17"/>
        <v>12.137395314965408</v>
      </c>
      <c r="AV54" s="133">
        <f t="shared" si="18"/>
        <v>1</v>
      </c>
      <c r="AW54" s="136">
        <f t="shared" si="19"/>
        <v>12.137395314965408</v>
      </c>
      <c r="AX54" s="133">
        <f t="shared" si="20"/>
        <v>1</v>
      </c>
    </row>
    <row r="55" spans="1:51" ht="12.75" customHeight="1" x14ac:dyDescent="0.2">
      <c r="A55" s="1" t="s">
        <v>97</v>
      </c>
      <c r="B55" s="1" t="s">
        <v>98</v>
      </c>
      <c r="C55" s="106">
        <v>2061</v>
      </c>
      <c r="D55" s="112">
        <v>0</v>
      </c>
      <c r="E55" s="113">
        <f t="shared" si="24"/>
        <v>0</v>
      </c>
      <c r="F55" s="112">
        <v>0</v>
      </c>
      <c r="G55" s="113">
        <f t="shared" si="25"/>
        <v>0</v>
      </c>
      <c r="H55" s="112">
        <v>0</v>
      </c>
      <c r="I55" s="112">
        <v>2013</v>
      </c>
      <c r="J55" s="110"/>
      <c r="K55" s="111">
        <f t="shared" si="4"/>
        <v>0</v>
      </c>
      <c r="L55" s="110"/>
      <c r="M55" s="111">
        <f t="shared" si="0"/>
        <v>0</v>
      </c>
      <c r="N55" s="156">
        <v>0</v>
      </c>
      <c r="O55" s="54">
        <v>342</v>
      </c>
      <c r="P55" s="54">
        <v>0</v>
      </c>
      <c r="Q55" s="55">
        <f t="shared" si="5"/>
        <v>0</v>
      </c>
      <c r="R55" s="54">
        <v>0</v>
      </c>
      <c r="S55" s="55">
        <f t="shared" si="6"/>
        <v>0</v>
      </c>
      <c r="T55" s="54">
        <v>0</v>
      </c>
      <c r="U55" s="56">
        <v>354</v>
      </c>
      <c r="V55" s="54"/>
      <c r="W55" s="55">
        <f t="shared" si="7"/>
        <v>0</v>
      </c>
      <c r="X55" s="54"/>
      <c r="Y55" s="55">
        <f t="shared" si="1"/>
        <v>0</v>
      </c>
      <c r="Z55" s="160">
        <v>0</v>
      </c>
      <c r="AA55" s="7">
        <v>5929</v>
      </c>
      <c r="AB55" s="7">
        <v>2</v>
      </c>
      <c r="AC55" s="14">
        <f t="shared" si="8"/>
        <v>33.732501264968796</v>
      </c>
      <c r="AD55" s="7">
        <v>0</v>
      </c>
      <c r="AE55" s="14">
        <f t="shared" si="9"/>
        <v>0</v>
      </c>
      <c r="AF55" s="7">
        <v>0</v>
      </c>
      <c r="AG55" s="7">
        <v>5872</v>
      </c>
      <c r="AH55" s="7"/>
      <c r="AI55" s="14">
        <f t="shared" si="10"/>
        <v>0</v>
      </c>
      <c r="AJ55" s="7"/>
      <c r="AK55" s="14">
        <f t="shared" si="2"/>
        <v>0</v>
      </c>
      <c r="AL55" s="159">
        <v>0</v>
      </c>
      <c r="AM55" s="8">
        <f t="shared" si="26"/>
        <v>8332</v>
      </c>
      <c r="AN55" s="8">
        <f t="shared" si="11"/>
        <v>2</v>
      </c>
      <c r="AO55" s="13">
        <f t="shared" si="12"/>
        <v>24.003840614498319</v>
      </c>
      <c r="AP55" s="161">
        <f t="shared" si="13"/>
        <v>0</v>
      </c>
      <c r="AQ55" s="13">
        <f t="shared" si="3"/>
        <v>0</v>
      </c>
      <c r="AR55" s="162">
        <f t="shared" si="14"/>
        <v>0</v>
      </c>
      <c r="AS55" s="133">
        <f t="shared" si="15"/>
        <v>8239</v>
      </c>
      <c r="AT55" s="133">
        <f t="shared" si="16"/>
        <v>0</v>
      </c>
      <c r="AU55" s="124">
        <f t="shared" si="17"/>
        <v>0</v>
      </c>
      <c r="AV55" s="133">
        <f t="shared" si="18"/>
        <v>0</v>
      </c>
      <c r="AW55" s="136">
        <f t="shared" si="19"/>
        <v>0</v>
      </c>
      <c r="AX55" s="133">
        <f t="shared" si="20"/>
        <v>0</v>
      </c>
    </row>
    <row r="56" spans="1:51" x14ac:dyDescent="0.2">
      <c r="A56" s="1" t="s">
        <v>99</v>
      </c>
      <c r="B56" s="1" t="s">
        <v>100</v>
      </c>
      <c r="C56" s="106">
        <v>2061</v>
      </c>
      <c r="D56" s="112">
        <v>0</v>
      </c>
      <c r="E56" s="113">
        <f t="shared" si="24"/>
        <v>0</v>
      </c>
      <c r="F56" s="112">
        <v>0</v>
      </c>
      <c r="G56" s="113">
        <f t="shared" si="25"/>
        <v>0</v>
      </c>
      <c r="H56" s="112">
        <v>0</v>
      </c>
      <c r="I56" s="112">
        <v>2013</v>
      </c>
      <c r="J56" s="110"/>
      <c r="K56" s="111">
        <f t="shared" si="4"/>
        <v>0</v>
      </c>
      <c r="L56" s="110"/>
      <c r="M56" s="111">
        <f t="shared" si="0"/>
        <v>0</v>
      </c>
      <c r="N56" s="156">
        <v>0</v>
      </c>
      <c r="O56" s="54">
        <v>342</v>
      </c>
      <c r="P56" s="54">
        <v>6</v>
      </c>
      <c r="Q56" s="55">
        <f t="shared" si="5"/>
        <v>1754.3859649122805</v>
      </c>
      <c r="R56" s="54">
        <v>2</v>
      </c>
      <c r="S56" s="55">
        <f t="shared" si="6"/>
        <v>584.79532163742692</v>
      </c>
      <c r="T56" s="54">
        <v>0</v>
      </c>
      <c r="U56" s="56">
        <v>354</v>
      </c>
      <c r="V56" s="54"/>
      <c r="W56" s="55">
        <f t="shared" si="7"/>
        <v>0</v>
      </c>
      <c r="X56" s="54"/>
      <c r="Y56" s="55">
        <f t="shared" si="1"/>
        <v>0</v>
      </c>
      <c r="Z56" s="160">
        <v>0</v>
      </c>
      <c r="AA56" s="7">
        <v>5929</v>
      </c>
      <c r="AB56" s="7">
        <v>3</v>
      </c>
      <c r="AC56" s="14">
        <f t="shared" si="8"/>
        <v>50.598751897453191</v>
      </c>
      <c r="AD56" s="7">
        <v>2</v>
      </c>
      <c r="AE56" s="14">
        <f t="shared" si="9"/>
        <v>33.732501264968796</v>
      </c>
      <c r="AF56" s="7">
        <v>2</v>
      </c>
      <c r="AG56" s="7">
        <v>5872</v>
      </c>
      <c r="AH56" s="7">
        <v>4</v>
      </c>
      <c r="AI56" s="14">
        <f t="shared" si="10"/>
        <v>68.119891008174378</v>
      </c>
      <c r="AJ56" s="7">
        <v>2</v>
      </c>
      <c r="AK56" s="14">
        <f t="shared" si="2"/>
        <v>34.059945504087189</v>
      </c>
      <c r="AL56" s="159">
        <v>4</v>
      </c>
      <c r="AM56" s="8">
        <f t="shared" si="26"/>
        <v>8332</v>
      </c>
      <c r="AN56" s="8">
        <f t="shared" si="11"/>
        <v>9</v>
      </c>
      <c r="AO56" s="13">
        <f t="shared" si="12"/>
        <v>108.01728276524244</v>
      </c>
      <c r="AP56" s="161">
        <f t="shared" si="13"/>
        <v>4</v>
      </c>
      <c r="AQ56" s="13">
        <f t="shared" si="3"/>
        <v>48.007681228996638</v>
      </c>
      <c r="AR56" s="162">
        <f t="shared" si="14"/>
        <v>2</v>
      </c>
      <c r="AS56" s="133">
        <f t="shared" si="15"/>
        <v>8239</v>
      </c>
      <c r="AT56" s="133">
        <f t="shared" si="16"/>
        <v>4</v>
      </c>
      <c r="AU56" s="124">
        <f t="shared" si="17"/>
        <v>48.549581259861633</v>
      </c>
      <c r="AV56" s="133">
        <f t="shared" si="18"/>
        <v>2</v>
      </c>
      <c r="AW56" s="136">
        <f t="shared" si="19"/>
        <v>24.274790629930816</v>
      </c>
      <c r="AX56" s="133">
        <f t="shared" si="20"/>
        <v>4</v>
      </c>
    </row>
    <row r="57" spans="1:51" x14ac:dyDescent="0.2">
      <c r="A57" s="1" t="s">
        <v>101</v>
      </c>
      <c r="B57" s="1" t="s">
        <v>102</v>
      </c>
      <c r="C57" s="106">
        <v>2061</v>
      </c>
      <c r="D57" s="112">
        <v>0</v>
      </c>
      <c r="E57" s="113">
        <f t="shared" si="24"/>
        <v>0</v>
      </c>
      <c r="F57" s="112">
        <v>0</v>
      </c>
      <c r="G57" s="113">
        <f t="shared" si="25"/>
        <v>0</v>
      </c>
      <c r="H57" s="112">
        <v>0</v>
      </c>
      <c r="I57" s="112">
        <v>2013</v>
      </c>
      <c r="J57" s="110"/>
      <c r="K57" s="111">
        <f t="shared" si="4"/>
        <v>0</v>
      </c>
      <c r="L57" s="110"/>
      <c r="M57" s="111">
        <f t="shared" si="0"/>
        <v>0</v>
      </c>
      <c r="N57" s="156">
        <v>0</v>
      </c>
      <c r="O57" s="54">
        <v>342</v>
      </c>
      <c r="P57" s="54">
        <v>2</v>
      </c>
      <c r="Q57" s="55">
        <f t="shared" si="5"/>
        <v>584.79532163742692</v>
      </c>
      <c r="R57" s="54">
        <v>1</v>
      </c>
      <c r="S57" s="55">
        <f t="shared" si="6"/>
        <v>292.39766081871346</v>
      </c>
      <c r="T57" s="54">
        <v>0</v>
      </c>
      <c r="U57" s="56">
        <v>354</v>
      </c>
      <c r="V57" s="54"/>
      <c r="W57" s="55">
        <f t="shared" si="7"/>
        <v>0</v>
      </c>
      <c r="X57" s="54"/>
      <c r="Y57" s="55">
        <f t="shared" si="1"/>
        <v>0</v>
      </c>
      <c r="Z57" s="160">
        <v>0</v>
      </c>
      <c r="AA57" s="7">
        <v>5929</v>
      </c>
      <c r="AB57" s="7">
        <v>1</v>
      </c>
      <c r="AC57" s="14">
        <f t="shared" si="8"/>
        <v>16.866250632484398</v>
      </c>
      <c r="AD57" s="7">
        <v>0</v>
      </c>
      <c r="AE57" s="14">
        <f t="shared" si="9"/>
        <v>0</v>
      </c>
      <c r="AF57" s="7">
        <v>0</v>
      </c>
      <c r="AG57" s="7">
        <v>5872</v>
      </c>
      <c r="AH57" s="7"/>
      <c r="AI57" s="14">
        <f t="shared" si="10"/>
        <v>0</v>
      </c>
      <c r="AJ57" s="7"/>
      <c r="AK57" s="14">
        <f t="shared" si="2"/>
        <v>0</v>
      </c>
      <c r="AL57" s="159">
        <v>0</v>
      </c>
      <c r="AM57" s="8">
        <f t="shared" si="26"/>
        <v>8332</v>
      </c>
      <c r="AN57" s="8">
        <f t="shared" si="11"/>
        <v>3</v>
      </c>
      <c r="AO57" s="13">
        <f t="shared" si="12"/>
        <v>36.005760921747481</v>
      </c>
      <c r="AP57" s="161">
        <f t="shared" si="13"/>
        <v>1</v>
      </c>
      <c r="AQ57" s="13">
        <f t="shared" si="3"/>
        <v>12.00192030724916</v>
      </c>
      <c r="AR57" s="162">
        <f t="shared" si="14"/>
        <v>0</v>
      </c>
      <c r="AS57" s="133">
        <f t="shared" si="15"/>
        <v>8239</v>
      </c>
      <c r="AT57" s="133">
        <f t="shared" si="16"/>
        <v>0</v>
      </c>
      <c r="AU57" s="124">
        <f t="shared" si="17"/>
        <v>0</v>
      </c>
      <c r="AV57" s="133">
        <f t="shared" si="18"/>
        <v>0</v>
      </c>
      <c r="AW57" s="136">
        <f t="shared" si="19"/>
        <v>0</v>
      </c>
      <c r="AX57" s="133">
        <f t="shared" si="20"/>
        <v>0</v>
      </c>
    </row>
    <row r="58" spans="1:51" x14ac:dyDescent="0.2">
      <c r="A58" s="1" t="s">
        <v>103</v>
      </c>
      <c r="B58" s="1" t="s">
        <v>104</v>
      </c>
      <c r="C58" s="106">
        <v>2061</v>
      </c>
      <c r="D58" s="112">
        <v>0</v>
      </c>
      <c r="E58" s="113">
        <f t="shared" si="24"/>
        <v>0</v>
      </c>
      <c r="F58" s="112">
        <v>0</v>
      </c>
      <c r="G58" s="113">
        <f t="shared" si="25"/>
        <v>0</v>
      </c>
      <c r="H58" s="112">
        <v>0</v>
      </c>
      <c r="I58" s="112">
        <v>2013</v>
      </c>
      <c r="J58" s="110"/>
      <c r="K58" s="111">
        <f t="shared" si="4"/>
        <v>0</v>
      </c>
      <c r="L58" s="110"/>
      <c r="M58" s="111">
        <f t="shared" si="0"/>
        <v>0</v>
      </c>
      <c r="N58" s="156">
        <v>0</v>
      </c>
      <c r="O58" s="54">
        <v>342</v>
      </c>
      <c r="P58" s="54">
        <v>0</v>
      </c>
      <c r="Q58" s="55">
        <f t="shared" si="5"/>
        <v>0</v>
      </c>
      <c r="R58" s="54">
        <v>0</v>
      </c>
      <c r="S58" s="55">
        <f t="shared" si="6"/>
        <v>0</v>
      </c>
      <c r="T58" s="54">
        <v>0</v>
      </c>
      <c r="U58" s="56">
        <v>354</v>
      </c>
      <c r="V58" s="54"/>
      <c r="W58" s="55">
        <f t="shared" si="7"/>
        <v>0</v>
      </c>
      <c r="X58" s="54"/>
      <c r="Y58" s="55">
        <f t="shared" si="1"/>
        <v>0</v>
      </c>
      <c r="Z58" s="160">
        <v>0</v>
      </c>
      <c r="AA58" s="7">
        <v>5929</v>
      </c>
      <c r="AB58" s="7">
        <v>2</v>
      </c>
      <c r="AC58" s="14">
        <f t="shared" si="8"/>
        <v>33.732501264968796</v>
      </c>
      <c r="AD58" s="7">
        <v>0</v>
      </c>
      <c r="AE58" s="14">
        <f t="shared" si="9"/>
        <v>0</v>
      </c>
      <c r="AF58" s="7">
        <v>0</v>
      </c>
      <c r="AG58" s="7">
        <v>5872</v>
      </c>
      <c r="AH58" s="7"/>
      <c r="AI58" s="14">
        <f t="shared" si="10"/>
        <v>0</v>
      </c>
      <c r="AJ58" s="7"/>
      <c r="AK58" s="14">
        <f t="shared" si="2"/>
        <v>0</v>
      </c>
      <c r="AL58" s="159">
        <v>0</v>
      </c>
      <c r="AM58" s="8">
        <f t="shared" si="26"/>
        <v>8332</v>
      </c>
      <c r="AN58" s="8">
        <f t="shared" si="11"/>
        <v>2</v>
      </c>
      <c r="AO58" s="13">
        <f t="shared" si="12"/>
        <v>24.003840614498319</v>
      </c>
      <c r="AP58" s="161">
        <f t="shared" si="13"/>
        <v>0</v>
      </c>
      <c r="AQ58" s="13">
        <f t="shared" si="3"/>
        <v>0</v>
      </c>
      <c r="AR58" s="162">
        <f t="shared" si="14"/>
        <v>0</v>
      </c>
      <c r="AS58" s="133">
        <f t="shared" si="15"/>
        <v>8239</v>
      </c>
      <c r="AT58" s="133">
        <f t="shared" si="16"/>
        <v>0</v>
      </c>
      <c r="AU58" s="124">
        <f t="shared" si="17"/>
        <v>0</v>
      </c>
      <c r="AV58" s="133">
        <f t="shared" si="18"/>
        <v>0</v>
      </c>
      <c r="AW58" s="136">
        <f t="shared" si="19"/>
        <v>0</v>
      </c>
      <c r="AX58" s="133">
        <f t="shared" si="20"/>
        <v>0</v>
      </c>
    </row>
    <row r="59" spans="1:51" x14ac:dyDescent="0.2">
      <c r="A59" s="1"/>
      <c r="B59" s="15" t="s">
        <v>423</v>
      </c>
      <c r="C59" s="106">
        <v>2061</v>
      </c>
      <c r="D59" s="112"/>
      <c r="E59" s="113">
        <f t="shared" si="24"/>
        <v>0</v>
      </c>
      <c r="F59" s="112"/>
      <c r="G59" s="113">
        <f t="shared" si="25"/>
        <v>0</v>
      </c>
      <c r="H59" s="112"/>
      <c r="I59" s="112">
        <v>2013</v>
      </c>
      <c r="J59" s="110"/>
      <c r="K59" s="111">
        <f t="shared" si="4"/>
        <v>0</v>
      </c>
      <c r="L59" s="110"/>
      <c r="M59" s="111">
        <f t="shared" si="0"/>
        <v>0</v>
      </c>
      <c r="N59" s="156"/>
      <c r="O59" s="54">
        <v>342</v>
      </c>
      <c r="P59" s="54"/>
      <c r="Q59" s="55">
        <f t="shared" si="5"/>
        <v>0</v>
      </c>
      <c r="R59" s="54"/>
      <c r="S59" s="55">
        <f t="shared" si="6"/>
        <v>0</v>
      </c>
      <c r="T59" s="54"/>
      <c r="U59" s="56">
        <v>354</v>
      </c>
      <c r="V59" s="54"/>
      <c r="W59" s="55">
        <f t="shared" si="7"/>
        <v>0</v>
      </c>
      <c r="X59" s="54"/>
      <c r="Y59" s="55">
        <f t="shared" si="1"/>
        <v>0</v>
      </c>
      <c r="Z59" s="160"/>
      <c r="AA59" s="7">
        <v>5929</v>
      </c>
      <c r="AB59" s="7">
        <v>0</v>
      </c>
      <c r="AC59" s="14">
        <f t="shared" si="8"/>
        <v>0</v>
      </c>
      <c r="AD59" s="7">
        <v>0</v>
      </c>
      <c r="AE59" s="14">
        <f t="shared" si="9"/>
        <v>0</v>
      </c>
      <c r="AF59" s="7">
        <v>0</v>
      </c>
      <c r="AG59" s="7">
        <v>5872</v>
      </c>
      <c r="AH59" s="7"/>
      <c r="AI59" s="14">
        <f t="shared" si="10"/>
        <v>0</v>
      </c>
      <c r="AJ59" s="7"/>
      <c r="AK59" s="14">
        <f t="shared" si="2"/>
        <v>0</v>
      </c>
      <c r="AL59" s="159">
        <v>0</v>
      </c>
      <c r="AM59" s="8">
        <f t="shared" si="26"/>
        <v>8332</v>
      </c>
      <c r="AN59" s="8">
        <f t="shared" si="11"/>
        <v>0</v>
      </c>
      <c r="AO59" s="13">
        <f t="shared" si="12"/>
        <v>0</v>
      </c>
      <c r="AP59" s="161">
        <f t="shared" si="13"/>
        <v>0</v>
      </c>
      <c r="AQ59" s="13">
        <f t="shared" si="3"/>
        <v>0</v>
      </c>
      <c r="AR59" s="162">
        <f t="shared" si="14"/>
        <v>0</v>
      </c>
      <c r="AS59" s="133">
        <f t="shared" si="15"/>
        <v>8239</v>
      </c>
      <c r="AT59" s="133">
        <f t="shared" si="16"/>
        <v>0</v>
      </c>
      <c r="AU59" s="124">
        <f t="shared" si="17"/>
        <v>0</v>
      </c>
      <c r="AV59" s="133">
        <f t="shared" si="18"/>
        <v>0</v>
      </c>
      <c r="AW59" s="136">
        <f t="shared" si="19"/>
        <v>0</v>
      </c>
      <c r="AX59" s="133">
        <f t="shared" si="20"/>
        <v>0</v>
      </c>
    </row>
    <row r="60" spans="1:51" x14ac:dyDescent="0.2">
      <c r="A60" s="1" t="s">
        <v>105</v>
      </c>
      <c r="B60" s="1" t="s">
        <v>106</v>
      </c>
      <c r="C60" s="106">
        <v>2061</v>
      </c>
      <c r="D60" s="112">
        <v>0</v>
      </c>
      <c r="E60" s="113">
        <f t="shared" si="24"/>
        <v>0</v>
      </c>
      <c r="F60" s="112">
        <v>0</v>
      </c>
      <c r="G60" s="113">
        <f t="shared" si="25"/>
        <v>0</v>
      </c>
      <c r="H60" s="112">
        <v>0</v>
      </c>
      <c r="I60" s="112">
        <v>2013</v>
      </c>
      <c r="J60" s="110"/>
      <c r="K60" s="111">
        <f t="shared" si="4"/>
        <v>0</v>
      </c>
      <c r="L60" s="110"/>
      <c r="M60" s="111">
        <f t="shared" si="0"/>
        <v>0</v>
      </c>
      <c r="N60" s="156">
        <v>0</v>
      </c>
      <c r="O60" s="54">
        <v>342</v>
      </c>
      <c r="P60" s="54">
        <v>0</v>
      </c>
      <c r="Q60" s="55">
        <f t="shared" si="5"/>
        <v>0</v>
      </c>
      <c r="R60" s="54">
        <v>0</v>
      </c>
      <c r="S60" s="55">
        <f t="shared" si="6"/>
        <v>0</v>
      </c>
      <c r="T60" s="54">
        <v>0</v>
      </c>
      <c r="U60" s="56">
        <v>354</v>
      </c>
      <c r="V60" s="54"/>
      <c r="W60" s="55">
        <f t="shared" si="7"/>
        <v>0</v>
      </c>
      <c r="X60" s="54"/>
      <c r="Y60" s="55">
        <f t="shared" si="1"/>
        <v>0</v>
      </c>
      <c r="Z60" s="160">
        <v>0</v>
      </c>
      <c r="AA60" s="7">
        <v>5929</v>
      </c>
      <c r="AB60" s="7">
        <v>9</v>
      </c>
      <c r="AC60" s="14">
        <f t="shared" si="8"/>
        <v>151.79625569235958</v>
      </c>
      <c r="AD60" s="7">
        <v>0</v>
      </c>
      <c r="AE60" s="14">
        <f t="shared" si="9"/>
        <v>0</v>
      </c>
      <c r="AF60" s="7">
        <v>3</v>
      </c>
      <c r="AG60" s="7">
        <v>5872</v>
      </c>
      <c r="AH60" s="7">
        <v>4</v>
      </c>
      <c r="AI60" s="14">
        <f t="shared" si="10"/>
        <v>68.119891008174378</v>
      </c>
      <c r="AJ60" s="7">
        <v>1</v>
      </c>
      <c r="AK60" s="14">
        <f t="shared" si="2"/>
        <v>17.029972752043594</v>
      </c>
      <c r="AL60" s="159">
        <v>4</v>
      </c>
      <c r="AM60" s="8">
        <f t="shared" si="26"/>
        <v>8332</v>
      </c>
      <c r="AN60" s="8">
        <f t="shared" si="11"/>
        <v>9</v>
      </c>
      <c r="AO60" s="13">
        <f t="shared" si="12"/>
        <v>108.01728276524244</v>
      </c>
      <c r="AP60" s="161">
        <f t="shared" si="13"/>
        <v>0</v>
      </c>
      <c r="AQ60" s="13">
        <f t="shared" si="3"/>
        <v>0</v>
      </c>
      <c r="AR60" s="162">
        <f t="shared" si="14"/>
        <v>3</v>
      </c>
      <c r="AS60" s="133">
        <f t="shared" si="15"/>
        <v>8239</v>
      </c>
      <c r="AT60" s="133">
        <f t="shared" si="16"/>
        <v>4</v>
      </c>
      <c r="AU60" s="124">
        <f t="shared" si="17"/>
        <v>48.549581259861633</v>
      </c>
      <c r="AV60" s="133">
        <f t="shared" si="18"/>
        <v>1</v>
      </c>
      <c r="AW60" s="136">
        <f t="shared" si="19"/>
        <v>12.137395314965408</v>
      </c>
      <c r="AX60" s="133">
        <f t="shared" si="20"/>
        <v>4</v>
      </c>
    </row>
    <row r="61" spans="1:51" x14ac:dyDescent="0.2">
      <c r="A61" s="1" t="s">
        <v>107</v>
      </c>
      <c r="B61" s="1" t="s">
        <v>108</v>
      </c>
      <c r="C61" s="106">
        <v>2061</v>
      </c>
      <c r="D61" s="112">
        <v>0</v>
      </c>
      <c r="E61" s="113">
        <f t="shared" si="24"/>
        <v>0</v>
      </c>
      <c r="F61" s="112">
        <v>0</v>
      </c>
      <c r="G61" s="113">
        <f t="shared" si="25"/>
        <v>0</v>
      </c>
      <c r="H61" s="112">
        <v>0</v>
      </c>
      <c r="I61" s="112">
        <v>2013</v>
      </c>
      <c r="J61" s="110"/>
      <c r="K61" s="111">
        <f t="shared" si="4"/>
        <v>0</v>
      </c>
      <c r="L61" s="110"/>
      <c r="M61" s="111">
        <f t="shared" si="0"/>
        <v>0</v>
      </c>
      <c r="N61" s="156">
        <v>0</v>
      </c>
      <c r="O61" s="54">
        <v>342</v>
      </c>
      <c r="P61" s="54">
        <v>0</v>
      </c>
      <c r="Q61" s="55">
        <f t="shared" si="5"/>
        <v>0</v>
      </c>
      <c r="R61" s="54">
        <v>0</v>
      </c>
      <c r="S61" s="55">
        <f t="shared" si="6"/>
        <v>0</v>
      </c>
      <c r="T61" s="54">
        <v>0</v>
      </c>
      <c r="U61" s="56">
        <v>354</v>
      </c>
      <c r="V61" s="54"/>
      <c r="W61" s="55">
        <f t="shared" si="7"/>
        <v>0</v>
      </c>
      <c r="X61" s="54"/>
      <c r="Y61" s="55">
        <f t="shared" si="1"/>
        <v>0</v>
      </c>
      <c r="Z61" s="160">
        <v>0</v>
      </c>
      <c r="AA61" s="7">
        <v>5929</v>
      </c>
      <c r="AB61" s="7">
        <v>9</v>
      </c>
      <c r="AC61" s="14">
        <f t="shared" si="8"/>
        <v>151.79625569235958</v>
      </c>
      <c r="AD61" s="7">
        <v>0</v>
      </c>
      <c r="AE61" s="14">
        <f t="shared" si="9"/>
        <v>0</v>
      </c>
      <c r="AF61" s="7">
        <v>3</v>
      </c>
      <c r="AG61" s="7">
        <v>5872</v>
      </c>
      <c r="AH61" s="7">
        <v>4</v>
      </c>
      <c r="AI61" s="14">
        <f t="shared" si="10"/>
        <v>68.119891008174378</v>
      </c>
      <c r="AJ61" s="7">
        <v>1</v>
      </c>
      <c r="AK61" s="14">
        <f t="shared" si="2"/>
        <v>17.029972752043594</v>
      </c>
      <c r="AL61" s="159">
        <v>4</v>
      </c>
      <c r="AM61" s="8">
        <f t="shared" si="26"/>
        <v>8332</v>
      </c>
      <c r="AN61" s="8">
        <f t="shared" si="11"/>
        <v>9</v>
      </c>
      <c r="AO61" s="13">
        <f t="shared" si="12"/>
        <v>108.01728276524244</v>
      </c>
      <c r="AP61" s="161">
        <f t="shared" si="13"/>
        <v>0</v>
      </c>
      <c r="AQ61" s="13">
        <f t="shared" si="3"/>
        <v>0</v>
      </c>
      <c r="AR61" s="162">
        <f t="shared" si="14"/>
        <v>3</v>
      </c>
      <c r="AS61" s="133">
        <f t="shared" si="15"/>
        <v>8239</v>
      </c>
      <c r="AT61" s="133">
        <f t="shared" si="16"/>
        <v>4</v>
      </c>
      <c r="AU61" s="124">
        <f t="shared" si="17"/>
        <v>48.549581259861633</v>
      </c>
      <c r="AV61" s="133">
        <f t="shared" si="18"/>
        <v>1</v>
      </c>
      <c r="AW61" s="136">
        <f t="shared" si="19"/>
        <v>12.137395314965408</v>
      </c>
      <c r="AX61" s="133">
        <f t="shared" si="20"/>
        <v>4</v>
      </c>
    </row>
    <row r="62" spans="1:51" x14ac:dyDescent="0.2">
      <c r="A62" s="1" t="s">
        <v>109</v>
      </c>
      <c r="B62" s="1" t="s">
        <v>110</v>
      </c>
      <c r="C62" s="106">
        <v>2061</v>
      </c>
      <c r="D62" s="112">
        <v>8</v>
      </c>
      <c r="E62" s="113">
        <f t="shared" si="24"/>
        <v>388.16108685104319</v>
      </c>
      <c r="F62" s="112">
        <v>2</v>
      </c>
      <c r="G62" s="113">
        <f t="shared" si="25"/>
        <v>97.040271712760799</v>
      </c>
      <c r="H62" s="112">
        <v>6</v>
      </c>
      <c r="I62" s="112">
        <v>2013</v>
      </c>
      <c r="J62" s="110">
        <v>14</v>
      </c>
      <c r="K62" s="111">
        <f t="shared" si="4"/>
        <v>695.47938400397413</v>
      </c>
      <c r="L62" s="110">
        <v>5</v>
      </c>
      <c r="M62" s="111">
        <f t="shared" si="0"/>
        <v>248.38549428713364</v>
      </c>
      <c r="N62" s="156">
        <v>2</v>
      </c>
      <c r="O62" s="54">
        <v>342</v>
      </c>
      <c r="P62" s="54">
        <v>2</v>
      </c>
      <c r="Q62" s="55">
        <f t="shared" si="5"/>
        <v>584.79532163742692</v>
      </c>
      <c r="R62" s="54">
        <v>2</v>
      </c>
      <c r="S62" s="55">
        <f t="shared" si="6"/>
        <v>584.79532163742692</v>
      </c>
      <c r="T62" s="54">
        <v>0</v>
      </c>
      <c r="U62" s="56">
        <v>354</v>
      </c>
      <c r="V62" s="54"/>
      <c r="W62" s="55">
        <f t="shared" si="7"/>
        <v>0</v>
      </c>
      <c r="X62" s="54"/>
      <c r="Y62" s="55">
        <f t="shared" si="1"/>
        <v>0</v>
      </c>
      <c r="Z62" s="160">
        <v>0</v>
      </c>
      <c r="AA62" s="7">
        <v>5929</v>
      </c>
      <c r="AB62" s="7">
        <v>56</v>
      </c>
      <c r="AC62" s="14">
        <f t="shared" si="8"/>
        <v>944.51003541912632</v>
      </c>
      <c r="AD62" s="7">
        <v>11</v>
      </c>
      <c r="AE62" s="14">
        <f t="shared" si="9"/>
        <v>185.5287569573284</v>
      </c>
      <c r="AF62" s="7">
        <v>23</v>
      </c>
      <c r="AG62" s="7">
        <v>5872</v>
      </c>
      <c r="AH62" s="7">
        <v>22</v>
      </c>
      <c r="AI62" s="14">
        <f t="shared" si="10"/>
        <v>374.65940054495911</v>
      </c>
      <c r="AJ62" s="7">
        <v>4</v>
      </c>
      <c r="AK62" s="14">
        <f t="shared" si="2"/>
        <v>68.119891008174378</v>
      </c>
      <c r="AL62" s="159">
        <v>19</v>
      </c>
      <c r="AM62" s="8">
        <f t="shared" si="26"/>
        <v>8332</v>
      </c>
      <c r="AN62" s="8">
        <f t="shared" si="11"/>
        <v>66</v>
      </c>
      <c r="AO62" s="13">
        <f t="shared" si="12"/>
        <v>792.12674027844457</v>
      </c>
      <c r="AP62" s="161">
        <f t="shared" si="13"/>
        <v>15</v>
      </c>
      <c r="AQ62" s="13">
        <f t="shared" si="3"/>
        <v>180.0288046087374</v>
      </c>
      <c r="AR62" s="162">
        <f t="shared" si="14"/>
        <v>29</v>
      </c>
      <c r="AS62" s="133">
        <f t="shared" si="15"/>
        <v>8239</v>
      </c>
      <c r="AT62" s="133">
        <f t="shared" si="16"/>
        <v>36</v>
      </c>
      <c r="AU62" s="124">
        <f t="shared" si="17"/>
        <v>436.94623133875467</v>
      </c>
      <c r="AV62" s="133">
        <f t="shared" si="18"/>
        <v>9</v>
      </c>
      <c r="AW62" s="136">
        <f t="shared" si="19"/>
        <v>109.23655783468867</v>
      </c>
      <c r="AX62" s="133">
        <f t="shared" si="20"/>
        <v>21</v>
      </c>
    </row>
    <row r="63" spans="1:51" x14ac:dyDescent="0.2">
      <c r="A63" s="1" t="s">
        <v>111</v>
      </c>
      <c r="B63" s="1" t="s">
        <v>112</v>
      </c>
      <c r="C63" s="106">
        <v>2061</v>
      </c>
      <c r="D63" s="112">
        <v>8</v>
      </c>
      <c r="E63" s="113">
        <f t="shared" si="24"/>
        <v>388.16108685104319</v>
      </c>
      <c r="F63" s="112">
        <v>2</v>
      </c>
      <c r="G63" s="113">
        <f t="shared" si="25"/>
        <v>97.040271712760799</v>
      </c>
      <c r="H63" s="112">
        <v>6</v>
      </c>
      <c r="I63" s="112">
        <v>2013</v>
      </c>
      <c r="J63" s="110">
        <v>12</v>
      </c>
      <c r="K63" s="111">
        <f t="shared" si="4"/>
        <v>596.12518628912073</v>
      </c>
      <c r="L63" s="110">
        <v>5</v>
      </c>
      <c r="M63" s="111">
        <f t="shared" si="0"/>
        <v>248.38549428713364</v>
      </c>
      <c r="N63" s="156">
        <v>2</v>
      </c>
      <c r="O63" s="54">
        <v>342</v>
      </c>
      <c r="P63" s="54">
        <v>0</v>
      </c>
      <c r="Q63" s="55">
        <f t="shared" si="5"/>
        <v>0</v>
      </c>
      <c r="R63" s="54">
        <v>0</v>
      </c>
      <c r="S63" s="55">
        <f t="shared" si="6"/>
        <v>0</v>
      </c>
      <c r="T63" s="54">
        <v>0</v>
      </c>
      <c r="U63" s="56">
        <v>354</v>
      </c>
      <c r="V63" s="54"/>
      <c r="W63" s="55">
        <f t="shared" si="7"/>
        <v>0</v>
      </c>
      <c r="X63" s="54"/>
      <c r="Y63" s="55">
        <f t="shared" si="1"/>
        <v>0</v>
      </c>
      <c r="Z63" s="160">
        <v>0</v>
      </c>
      <c r="AA63" s="7">
        <v>5929</v>
      </c>
      <c r="AB63" s="7">
        <v>22</v>
      </c>
      <c r="AC63" s="14">
        <f t="shared" si="8"/>
        <v>371.05751391465679</v>
      </c>
      <c r="AD63" s="7">
        <v>1</v>
      </c>
      <c r="AE63" s="14">
        <f t="shared" si="9"/>
        <v>16.866250632484398</v>
      </c>
      <c r="AF63" s="7">
        <v>16</v>
      </c>
      <c r="AG63" s="7">
        <v>5872</v>
      </c>
      <c r="AH63" s="7">
        <v>18</v>
      </c>
      <c r="AI63" s="14">
        <f t="shared" si="10"/>
        <v>306.53950953678475</v>
      </c>
      <c r="AJ63" s="7">
        <v>1</v>
      </c>
      <c r="AK63" s="14">
        <f t="shared" si="2"/>
        <v>17.029972752043594</v>
      </c>
      <c r="AL63" s="159">
        <v>16</v>
      </c>
      <c r="AM63" s="8">
        <f t="shared" si="26"/>
        <v>8332</v>
      </c>
      <c r="AN63" s="8">
        <f t="shared" si="11"/>
        <v>30</v>
      </c>
      <c r="AO63" s="13">
        <f t="shared" si="12"/>
        <v>360.05760921747481</v>
      </c>
      <c r="AP63" s="161">
        <f t="shared" si="13"/>
        <v>3</v>
      </c>
      <c r="AQ63" s="13">
        <f t="shared" si="3"/>
        <v>36.005760921747481</v>
      </c>
      <c r="AR63" s="162">
        <f t="shared" si="14"/>
        <v>22</v>
      </c>
      <c r="AS63" s="133">
        <f t="shared" si="15"/>
        <v>8239</v>
      </c>
      <c r="AT63" s="133">
        <f t="shared" si="16"/>
        <v>30</v>
      </c>
      <c r="AU63" s="124">
        <f t="shared" si="17"/>
        <v>364.12185944896225</v>
      </c>
      <c r="AV63" s="133">
        <f t="shared" si="18"/>
        <v>6</v>
      </c>
      <c r="AW63" s="136">
        <f t="shared" si="19"/>
        <v>72.824371889792459</v>
      </c>
      <c r="AX63" s="133">
        <f t="shared" si="20"/>
        <v>18</v>
      </c>
    </row>
    <row r="64" spans="1:51" x14ac:dyDescent="0.2">
      <c r="A64" s="155" t="s">
        <v>113</v>
      </c>
      <c r="B64" s="155" t="s">
        <v>114</v>
      </c>
      <c r="C64" s="106">
        <v>2061</v>
      </c>
      <c r="D64" s="112">
        <v>0</v>
      </c>
      <c r="E64" s="113">
        <f t="shared" si="24"/>
        <v>0</v>
      </c>
      <c r="F64" s="112">
        <v>0</v>
      </c>
      <c r="G64" s="113">
        <f t="shared" si="25"/>
        <v>0</v>
      </c>
      <c r="H64" s="112">
        <v>0</v>
      </c>
      <c r="I64" s="112">
        <v>2013</v>
      </c>
      <c r="J64" s="110"/>
      <c r="K64" s="111">
        <f t="shared" si="4"/>
        <v>0</v>
      </c>
      <c r="L64" s="110"/>
      <c r="M64" s="111">
        <f t="shared" si="0"/>
        <v>0</v>
      </c>
      <c r="N64" s="156">
        <v>0</v>
      </c>
      <c r="O64" s="54">
        <v>342</v>
      </c>
      <c r="P64" s="54">
        <v>0</v>
      </c>
      <c r="Q64" s="55">
        <f t="shared" si="5"/>
        <v>0</v>
      </c>
      <c r="R64" s="54">
        <v>0</v>
      </c>
      <c r="S64" s="55">
        <f t="shared" si="6"/>
        <v>0</v>
      </c>
      <c r="T64" s="54">
        <v>0</v>
      </c>
      <c r="U64" s="56">
        <v>354</v>
      </c>
      <c r="V64" s="54"/>
      <c r="W64" s="55">
        <f t="shared" si="7"/>
        <v>0</v>
      </c>
      <c r="X64" s="54"/>
      <c r="Y64" s="55">
        <f t="shared" si="1"/>
        <v>0</v>
      </c>
      <c r="Z64" s="160">
        <v>0</v>
      </c>
      <c r="AA64" s="7">
        <v>5929</v>
      </c>
      <c r="AB64" s="7">
        <v>0</v>
      </c>
      <c r="AC64" s="14">
        <f t="shared" si="8"/>
        <v>0</v>
      </c>
      <c r="AD64" s="7">
        <v>0</v>
      </c>
      <c r="AE64" s="14">
        <f t="shared" si="9"/>
        <v>0</v>
      </c>
      <c r="AF64" s="7">
        <v>0</v>
      </c>
      <c r="AG64" s="7">
        <v>5872</v>
      </c>
      <c r="AH64" s="7">
        <v>4</v>
      </c>
      <c r="AI64" s="14">
        <f t="shared" si="10"/>
        <v>68.119891008174378</v>
      </c>
      <c r="AJ64" s="7">
        <v>3</v>
      </c>
      <c r="AK64" s="14">
        <f t="shared" si="2"/>
        <v>51.089918256130787</v>
      </c>
      <c r="AL64" s="159">
        <v>3</v>
      </c>
      <c r="AM64" s="8">
        <f t="shared" si="26"/>
        <v>8332</v>
      </c>
      <c r="AN64" s="8">
        <f t="shared" si="11"/>
        <v>0</v>
      </c>
      <c r="AO64" s="13">
        <f t="shared" si="12"/>
        <v>0</v>
      </c>
      <c r="AP64" s="161">
        <f t="shared" si="13"/>
        <v>0</v>
      </c>
      <c r="AQ64" s="13">
        <f t="shared" si="3"/>
        <v>0</v>
      </c>
      <c r="AR64" s="162">
        <f t="shared" si="14"/>
        <v>0</v>
      </c>
      <c r="AS64" s="133">
        <f t="shared" si="15"/>
        <v>8239</v>
      </c>
      <c r="AT64" s="133">
        <f t="shared" si="16"/>
        <v>4</v>
      </c>
      <c r="AU64" s="124">
        <f t="shared" si="17"/>
        <v>48.549581259861633</v>
      </c>
      <c r="AV64" s="133">
        <f t="shared" si="18"/>
        <v>3</v>
      </c>
      <c r="AW64" s="136">
        <f t="shared" si="19"/>
        <v>36.41218594489623</v>
      </c>
      <c r="AX64" s="133">
        <f t="shared" si="20"/>
        <v>3</v>
      </c>
    </row>
    <row r="65" spans="1:51" x14ac:dyDescent="0.2">
      <c r="A65" s="1" t="s">
        <v>115</v>
      </c>
      <c r="B65" s="1" t="s">
        <v>116</v>
      </c>
      <c r="C65" s="106">
        <v>2061</v>
      </c>
      <c r="D65" s="112">
        <v>4</v>
      </c>
      <c r="E65" s="113">
        <f t="shared" si="24"/>
        <v>194.0805434255216</v>
      </c>
      <c r="F65" s="112">
        <v>2</v>
      </c>
      <c r="G65" s="113">
        <f t="shared" si="25"/>
        <v>97.040271712760799</v>
      </c>
      <c r="H65" s="112">
        <v>2</v>
      </c>
      <c r="I65" s="112">
        <v>2013</v>
      </c>
      <c r="J65" s="110">
        <v>2</v>
      </c>
      <c r="K65" s="111">
        <f t="shared" si="4"/>
        <v>99.354197714853456</v>
      </c>
      <c r="L65" s="110"/>
      <c r="M65" s="111">
        <f t="shared" si="0"/>
        <v>0</v>
      </c>
      <c r="N65" s="156">
        <v>0</v>
      </c>
      <c r="O65" s="54">
        <v>342</v>
      </c>
      <c r="P65" s="54">
        <v>0</v>
      </c>
      <c r="Q65" s="55">
        <f t="shared" si="5"/>
        <v>0</v>
      </c>
      <c r="R65" s="54">
        <v>0</v>
      </c>
      <c r="S65" s="55">
        <f t="shared" si="6"/>
        <v>0</v>
      </c>
      <c r="T65" s="54">
        <v>0</v>
      </c>
      <c r="U65" s="56">
        <v>354</v>
      </c>
      <c r="V65" s="54"/>
      <c r="W65" s="55">
        <f t="shared" si="7"/>
        <v>0</v>
      </c>
      <c r="X65" s="54"/>
      <c r="Y65" s="55">
        <f t="shared" si="1"/>
        <v>0</v>
      </c>
      <c r="Z65" s="160">
        <v>0</v>
      </c>
      <c r="AA65" s="7">
        <v>5929</v>
      </c>
      <c r="AB65" s="7">
        <v>52</v>
      </c>
      <c r="AC65" s="14">
        <f t="shared" si="8"/>
        <v>877.04503288918863</v>
      </c>
      <c r="AD65" s="7">
        <v>5</v>
      </c>
      <c r="AE65" s="14">
        <f t="shared" si="9"/>
        <v>84.331253162421987</v>
      </c>
      <c r="AF65" s="7">
        <v>5</v>
      </c>
      <c r="AG65" s="7">
        <v>5872</v>
      </c>
      <c r="AH65" s="7">
        <v>57</v>
      </c>
      <c r="AI65" s="14">
        <f t="shared" si="10"/>
        <v>970.70844686648491</v>
      </c>
      <c r="AJ65" s="7">
        <v>1</v>
      </c>
      <c r="AK65" s="14">
        <f t="shared" si="2"/>
        <v>17.029972752043594</v>
      </c>
      <c r="AL65" s="159">
        <v>6</v>
      </c>
      <c r="AM65" s="8">
        <f t="shared" si="26"/>
        <v>8332</v>
      </c>
      <c r="AN65" s="8">
        <f t="shared" si="11"/>
        <v>56</v>
      </c>
      <c r="AO65" s="13">
        <f t="shared" si="12"/>
        <v>672.10753720595301</v>
      </c>
      <c r="AP65" s="161">
        <f t="shared" si="13"/>
        <v>7</v>
      </c>
      <c r="AQ65" s="13">
        <f t="shared" si="3"/>
        <v>84.013442150744126</v>
      </c>
      <c r="AR65" s="162">
        <f t="shared" si="14"/>
        <v>7</v>
      </c>
      <c r="AS65" s="133">
        <f t="shared" si="15"/>
        <v>8239</v>
      </c>
      <c r="AT65" s="133">
        <f t="shared" si="16"/>
        <v>59</v>
      </c>
      <c r="AU65" s="124">
        <f t="shared" si="17"/>
        <v>716.10632358295902</v>
      </c>
      <c r="AV65" s="133">
        <f t="shared" si="18"/>
        <v>1</v>
      </c>
      <c r="AW65" s="136">
        <f t="shared" si="19"/>
        <v>12.137395314965408</v>
      </c>
      <c r="AX65" s="133">
        <f t="shared" si="20"/>
        <v>6</v>
      </c>
    </row>
    <row r="66" spans="1:51" x14ac:dyDescent="0.2">
      <c r="A66" s="1" t="s">
        <v>117</v>
      </c>
      <c r="B66" s="1" t="s">
        <v>118</v>
      </c>
      <c r="C66" s="106">
        <v>2061</v>
      </c>
      <c r="D66" s="112">
        <v>0</v>
      </c>
      <c r="E66" s="113">
        <f t="shared" si="24"/>
        <v>0</v>
      </c>
      <c r="F66" s="112">
        <v>0</v>
      </c>
      <c r="G66" s="113">
        <f t="shared" si="25"/>
        <v>0</v>
      </c>
      <c r="H66" s="112">
        <v>0</v>
      </c>
      <c r="I66" s="112">
        <v>2013</v>
      </c>
      <c r="J66" s="110"/>
      <c r="K66" s="111">
        <f t="shared" si="4"/>
        <v>0</v>
      </c>
      <c r="L66" s="110"/>
      <c r="M66" s="111">
        <f t="shared" si="0"/>
        <v>0</v>
      </c>
      <c r="N66" s="156">
        <v>0</v>
      </c>
      <c r="O66" s="54">
        <v>342</v>
      </c>
      <c r="P66" s="54">
        <v>0</v>
      </c>
      <c r="Q66" s="55">
        <f t="shared" si="5"/>
        <v>0</v>
      </c>
      <c r="R66" s="54">
        <v>0</v>
      </c>
      <c r="S66" s="55">
        <f t="shared" si="6"/>
        <v>0</v>
      </c>
      <c r="T66" s="54">
        <v>0</v>
      </c>
      <c r="U66" s="56">
        <v>354</v>
      </c>
      <c r="V66" s="54"/>
      <c r="W66" s="55">
        <f t="shared" si="7"/>
        <v>0</v>
      </c>
      <c r="X66" s="54"/>
      <c r="Y66" s="55">
        <f t="shared" si="1"/>
        <v>0</v>
      </c>
      <c r="Z66" s="160">
        <v>0</v>
      </c>
      <c r="AA66" s="7">
        <v>5929</v>
      </c>
      <c r="AB66" s="7">
        <v>0</v>
      </c>
      <c r="AC66" s="14">
        <f t="shared" si="8"/>
        <v>0</v>
      </c>
      <c r="AD66" s="7">
        <v>0</v>
      </c>
      <c r="AE66" s="14">
        <f t="shared" si="9"/>
        <v>0</v>
      </c>
      <c r="AF66" s="7">
        <v>0</v>
      </c>
      <c r="AG66" s="7">
        <v>5872</v>
      </c>
      <c r="AH66" s="7"/>
      <c r="AI66" s="14">
        <f t="shared" si="10"/>
        <v>0</v>
      </c>
      <c r="AJ66" s="7"/>
      <c r="AK66" s="14">
        <f t="shared" si="2"/>
        <v>0</v>
      </c>
      <c r="AL66" s="159">
        <v>0</v>
      </c>
      <c r="AM66" s="8">
        <f t="shared" si="26"/>
        <v>8332</v>
      </c>
      <c r="AN66" s="8">
        <f t="shared" si="11"/>
        <v>0</v>
      </c>
      <c r="AO66" s="13">
        <f t="shared" si="12"/>
        <v>0</v>
      </c>
      <c r="AP66" s="161">
        <f t="shared" si="13"/>
        <v>0</v>
      </c>
      <c r="AQ66" s="13">
        <f t="shared" si="3"/>
        <v>0</v>
      </c>
      <c r="AR66" s="162">
        <f t="shared" si="14"/>
        <v>0</v>
      </c>
      <c r="AS66" s="133">
        <f t="shared" si="15"/>
        <v>8239</v>
      </c>
      <c r="AT66" s="133">
        <f t="shared" si="16"/>
        <v>0</v>
      </c>
      <c r="AU66" s="124">
        <f t="shared" si="17"/>
        <v>0</v>
      </c>
      <c r="AV66" s="133">
        <f t="shared" si="18"/>
        <v>0</v>
      </c>
      <c r="AW66" s="136">
        <f t="shared" si="19"/>
        <v>0</v>
      </c>
      <c r="AX66" s="133">
        <f t="shared" si="20"/>
        <v>0</v>
      </c>
    </row>
    <row r="67" spans="1:51" x14ac:dyDescent="0.2">
      <c r="A67" s="1" t="s">
        <v>119</v>
      </c>
      <c r="B67" s="1" t="s">
        <v>120</v>
      </c>
      <c r="C67" s="106">
        <v>2061</v>
      </c>
      <c r="D67" s="112">
        <v>2</v>
      </c>
      <c r="E67" s="113">
        <f t="shared" si="24"/>
        <v>97.040271712760799</v>
      </c>
      <c r="F67" s="112">
        <v>1</v>
      </c>
      <c r="G67" s="113">
        <f t="shared" si="25"/>
        <v>48.520135856380399</v>
      </c>
      <c r="H67" s="112">
        <v>1</v>
      </c>
      <c r="I67" s="112">
        <v>2013</v>
      </c>
      <c r="J67" s="110">
        <v>1</v>
      </c>
      <c r="K67" s="111">
        <f t="shared" si="4"/>
        <v>49.677098857426728</v>
      </c>
      <c r="L67" s="110"/>
      <c r="M67" s="111">
        <f t="shared" si="0"/>
        <v>0</v>
      </c>
      <c r="N67" s="156">
        <v>1</v>
      </c>
      <c r="O67" s="54">
        <v>342</v>
      </c>
      <c r="P67" s="54">
        <v>0</v>
      </c>
      <c r="Q67" s="55">
        <f t="shared" si="5"/>
        <v>0</v>
      </c>
      <c r="R67" s="54">
        <v>0</v>
      </c>
      <c r="S67" s="55">
        <f t="shared" si="6"/>
        <v>0</v>
      </c>
      <c r="T67" s="54">
        <v>0</v>
      </c>
      <c r="U67" s="56">
        <v>354</v>
      </c>
      <c r="V67" s="54"/>
      <c r="W67" s="55">
        <f t="shared" si="7"/>
        <v>0</v>
      </c>
      <c r="X67" s="54"/>
      <c r="Y67" s="55">
        <f t="shared" si="1"/>
        <v>0</v>
      </c>
      <c r="Z67" s="160">
        <v>0</v>
      </c>
      <c r="AA67" s="7">
        <v>5929</v>
      </c>
      <c r="AB67" s="7">
        <v>0</v>
      </c>
      <c r="AC67" s="14">
        <f t="shared" si="8"/>
        <v>0</v>
      </c>
      <c r="AD67" s="7">
        <v>0</v>
      </c>
      <c r="AE67" s="14">
        <f t="shared" si="9"/>
        <v>0</v>
      </c>
      <c r="AF67" s="7">
        <v>0</v>
      </c>
      <c r="AG67" s="7">
        <v>5872</v>
      </c>
      <c r="AH67" s="7"/>
      <c r="AI67" s="14">
        <f t="shared" si="10"/>
        <v>0</v>
      </c>
      <c r="AJ67" s="7"/>
      <c r="AK67" s="14">
        <f t="shared" si="2"/>
        <v>0</v>
      </c>
      <c r="AL67" s="159">
        <v>0</v>
      </c>
      <c r="AM67" s="8">
        <f t="shared" si="26"/>
        <v>8332</v>
      </c>
      <c r="AN67" s="8">
        <f t="shared" si="11"/>
        <v>2</v>
      </c>
      <c r="AO67" s="13">
        <f t="shared" si="12"/>
        <v>24.003840614498319</v>
      </c>
      <c r="AP67" s="161">
        <f t="shared" si="13"/>
        <v>1</v>
      </c>
      <c r="AQ67" s="13">
        <f t="shared" si="3"/>
        <v>12.00192030724916</v>
      </c>
      <c r="AR67" s="162">
        <f t="shared" si="14"/>
        <v>1</v>
      </c>
      <c r="AS67" s="133">
        <f t="shared" si="15"/>
        <v>8239</v>
      </c>
      <c r="AT67" s="133">
        <f t="shared" si="16"/>
        <v>1</v>
      </c>
      <c r="AU67" s="124">
        <f t="shared" si="17"/>
        <v>12.137395314965408</v>
      </c>
      <c r="AV67" s="133">
        <f t="shared" si="18"/>
        <v>0</v>
      </c>
      <c r="AW67" s="136">
        <f t="shared" si="19"/>
        <v>0</v>
      </c>
      <c r="AX67" s="133">
        <f t="shared" si="20"/>
        <v>1</v>
      </c>
    </row>
    <row r="68" spans="1:51" x14ac:dyDescent="0.2">
      <c r="A68" s="1" t="s">
        <v>121</v>
      </c>
      <c r="B68" s="1" t="s">
        <v>122</v>
      </c>
      <c r="C68" s="106">
        <v>2061</v>
      </c>
      <c r="D68" s="112">
        <v>0</v>
      </c>
      <c r="E68" s="113">
        <f t="shared" si="24"/>
        <v>0</v>
      </c>
      <c r="F68" s="112">
        <v>0</v>
      </c>
      <c r="G68" s="113">
        <f t="shared" si="25"/>
        <v>0</v>
      </c>
      <c r="H68" s="112">
        <v>0</v>
      </c>
      <c r="I68" s="112">
        <v>2013</v>
      </c>
      <c r="J68" s="110"/>
      <c r="K68" s="111">
        <f t="shared" si="4"/>
        <v>0</v>
      </c>
      <c r="L68" s="110"/>
      <c r="M68" s="111">
        <f t="shared" si="0"/>
        <v>0</v>
      </c>
      <c r="N68" s="156">
        <v>0</v>
      </c>
      <c r="O68" s="54">
        <v>342</v>
      </c>
      <c r="P68" s="54">
        <v>0</v>
      </c>
      <c r="Q68" s="55">
        <f t="shared" si="5"/>
        <v>0</v>
      </c>
      <c r="R68" s="54">
        <v>0</v>
      </c>
      <c r="S68" s="55">
        <f t="shared" si="6"/>
        <v>0</v>
      </c>
      <c r="T68" s="54">
        <v>0</v>
      </c>
      <c r="U68" s="56">
        <v>354</v>
      </c>
      <c r="V68" s="54"/>
      <c r="W68" s="55">
        <f t="shared" si="7"/>
        <v>0</v>
      </c>
      <c r="X68" s="54"/>
      <c r="Y68" s="55">
        <f t="shared" si="1"/>
        <v>0</v>
      </c>
      <c r="Z68" s="160">
        <v>0</v>
      </c>
      <c r="AA68" s="7">
        <v>5929</v>
      </c>
      <c r="AB68" s="7">
        <v>0</v>
      </c>
      <c r="AC68" s="14">
        <f t="shared" si="8"/>
        <v>0</v>
      </c>
      <c r="AD68" s="7">
        <v>0</v>
      </c>
      <c r="AE68" s="14">
        <f t="shared" si="9"/>
        <v>0</v>
      </c>
      <c r="AF68" s="7">
        <v>0</v>
      </c>
      <c r="AG68" s="7">
        <v>5872</v>
      </c>
      <c r="AH68" s="7"/>
      <c r="AI68" s="14">
        <f t="shared" si="10"/>
        <v>0</v>
      </c>
      <c r="AJ68" s="7"/>
      <c r="AK68" s="14">
        <f t="shared" si="2"/>
        <v>0</v>
      </c>
      <c r="AL68" s="159">
        <v>0</v>
      </c>
      <c r="AM68" s="8">
        <f t="shared" si="26"/>
        <v>8332</v>
      </c>
      <c r="AN68" s="8">
        <f t="shared" si="11"/>
        <v>0</v>
      </c>
      <c r="AO68" s="13">
        <f t="shared" si="12"/>
        <v>0</v>
      </c>
      <c r="AP68" s="161">
        <f t="shared" si="13"/>
        <v>0</v>
      </c>
      <c r="AQ68" s="13">
        <f t="shared" si="3"/>
        <v>0</v>
      </c>
      <c r="AR68" s="162">
        <f t="shared" si="14"/>
        <v>0</v>
      </c>
      <c r="AS68" s="133">
        <f t="shared" si="15"/>
        <v>8239</v>
      </c>
      <c r="AT68" s="133">
        <f t="shared" si="16"/>
        <v>0</v>
      </c>
      <c r="AU68" s="124">
        <f t="shared" si="17"/>
        <v>0</v>
      </c>
      <c r="AV68" s="133">
        <f t="shared" si="18"/>
        <v>0</v>
      </c>
      <c r="AW68" s="136">
        <f t="shared" si="19"/>
        <v>0</v>
      </c>
      <c r="AX68" s="133">
        <f t="shared" si="20"/>
        <v>0</v>
      </c>
    </row>
    <row r="69" spans="1:51" x14ac:dyDescent="0.2">
      <c r="A69" s="1" t="s">
        <v>123</v>
      </c>
      <c r="B69" s="1" t="s">
        <v>124</v>
      </c>
      <c r="C69" s="106">
        <v>2061</v>
      </c>
      <c r="D69" s="112">
        <v>1</v>
      </c>
      <c r="E69" s="113">
        <f t="shared" si="24"/>
        <v>48.520135856380399</v>
      </c>
      <c r="F69" s="112">
        <v>1</v>
      </c>
      <c r="G69" s="113">
        <f t="shared" si="25"/>
        <v>48.520135856380399</v>
      </c>
      <c r="H69" s="112">
        <v>1</v>
      </c>
      <c r="I69" s="112">
        <v>2013</v>
      </c>
      <c r="J69" s="110">
        <v>1</v>
      </c>
      <c r="K69" s="111">
        <f t="shared" si="4"/>
        <v>49.677098857426728</v>
      </c>
      <c r="L69" s="110"/>
      <c r="M69" s="111">
        <f t="shared" si="0"/>
        <v>0</v>
      </c>
      <c r="N69" s="156">
        <v>1</v>
      </c>
      <c r="O69" s="54">
        <v>342</v>
      </c>
      <c r="P69" s="54">
        <v>0</v>
      </c>
      <c r="Q69" s="55">
        <f t="shared" si="5"/>
        <v>0</v>
      </c>
      <c r="R69" s="54">
        <v>0</v>
      </c>
      <c r="S69" s="55">
        <f t="shared" si="6"/>
        <v>0</v>
      </c>
      <c r="T69" s="54">
        <v>0</v>
      </c>
      <c r="U69" s="56">
        <v>354</v>
      </c>
      <c r="V69" s="54"/>
      <c r="W69" s="55">
        <f t="shared" si="7"/>
        <v>0</v>
      </c>
      <c r="X69" s="54"/>
      <c r="Y69" s="55">
        <f t="shared" si="1"/>
        <v>0</v>
      </c>
      <c r="Z69" s="160">
        <v>0</v>
      </c>
      <c r="AA69" s="7">
        <v>5929</v>
      </c>
      <c r="AB69" s="7">
        <v>0</v>
      </c>
      <c r="AC69" s="14">
        <f t="shared" si="8"/>
        <v>0</v>
      </c>
      <c r="AD69" s="7">
        <v>0</v>
      </c>
      <c r="AE69" s="14">
        <f t="shared" si="9"/>
        <v>0</v>
      </c>
      <c r="AF69" s="7">
        <v>0</v>
      </c>
      <c r="AG69" s="7">
        <v>5872</v>
      </c>
      <c r="AH69" s="7"/>
      <c r="AI69" s="14">
        <f t="shared" si="10"/>
        <v>0</v>
      </c>
      <c r="AJ69" s="7"/>
      <c r="AK69" s="14">
        <f t="shared" si="2"/>
        <v>0</v>
      </c>
      <c r="AL69" s="159">
        <v>0</v>
      </c>
      <c r="AM69" s="8">
        <f t="shared" si="26"/>
        <v>8332</v>
      </c>
      <c r="AN69" s="8">
        <f t="shared" si="11"/>
        <v>1</v>
      </c>
      <c r="AO69" s="13">
        <f t="shared" si="12"/>
        <v>12.00192030724916</v>
      </c>
      <c r="AP69" s="161">
        <f t="shared" si="13"/>
        <v>1</v>
      </c>
      <c r="AQ69" s="13">
        <f t="shared" si="3"/>
        <v>12.00192030724916</v>
      </c>
      <c r="AR69" s="162">
        <f t="shared" si="14"/>
        <v>1</v>
      </c>
      <c r="AS69" s="133">
        <f t="shared" si="15"/>
        <v>8239</v>
      </c>
      <c r="AT69" s="133">
        <f t="shared" si="16"/>
        <v>1</v>
      </c>
      <c r="AU69" s="124">
        <f t="shared" si="17"/>
        <v>12.137395314965408</v>
      </c>
      <c r="AV69" s="133">
        <f t="shared" si="18"/>
        <v>0</v>
      </c>
      <c r="AW69" s="136">
        <f t="shared" si="19"/>
        <v>0</v>
      </c>
      <c r="AX69" s="133">
        <f t="shared" si="20"/>
        <v>1</v>
      </c>
    </row>
    <row r="70" spans="1:51" x14ac:dyDescent="0.2">
      <c r="A70" s="1" t="s">
        <v>125</v>
      </c>
      <c r="B70" s="1" t="s">
        <v>126</v>
      </c>
      <c r="C70" s="106">
        <v>2061</v>
      </c>
      <c r="D70" s="112">
        <v>4</v>
      </c>
      <c r="E70" s="113">
        <f t="shared" si="24"/>
        <v>194.0805434255216</v>
      </c>
      <c r="F70" s="112">
        <v>1</v>
      </c>
      <c r="G70" s="113">
        <f t="shared" si="25"/>
        <v>48.520135856380399</v>
      </c>
      <c r="H70" s="112">
        <v>4</v>
      </c>
      <c r="I70" s="112">
        <v>2013</v>
      </c>
      <c r="J70" s="110">
        <v>4</v>
      </c>
      <c r="K70" s="111">
        <f t="shared" si="4"/>
        <v>198.70839542970691</v>
      </c>
      <c r="L70" s="110"/>
      <c r="M70" s="111">
        <f t="shared" ref="M70:M133" si="27">L70/I70*100000</f>
        <v>0</v>
      </c>
      <c r="N70" s="156">
        <v>3</v>
      </c>
      <c r="O70" s="54">
        <v>342</v>
      </c>
      <c r="P70" s="54">
        <v>1</v>
      </c>
      <c r="Q70" s="55">
        <f t="shared" si="5"/>
        <v>292.39766081871346</v>
      </c>
      <c r="R70" s="54">
        <v>0</v>
      </c>
      <c r="S70" s="55">
        <f t="shared" si="6"/>
        <v>0</v>
      </c>
      <c r="T70" s="54">
        <v>1</v>
      </c>
      <c r="U70" s="56">
        <v>354</v>
      </c>
      <c r="V70" s="54">
        <v>1</v>
      </c>
      <c r="W70" s="55">
        <f t="shared" si="7"/>
        <v>282.4858757062147</v>
      </c>
      <c r="X70" s="54"/>
      <c r="Y70" s="55">
        <f t="shared" ref="Y70:Y133" si="28">X70/U70*100000</f>
        <v>0</v>
      </c>
      <c r="Z70" s="160">
        <v>1</v>
      </c>
      <c r="AA70" s="7">
        <v>5929</v>
      </c>
      <c r="AB70" s="7">
        <v>7</v>
      </c>
      <c r="AC70" s="14">
        <f t="shared" si="8"/>
        <v>118.06375442739079</v>
      </c>
      <c r="AD70" s="7">
        <v>2</v>
      </c>
      <c r="AE70" s="14">
        <f t="shared" si="9"/>
        <v>33.732501264968796</v>
      </c>
      <c r="AF70" s="7">
        <v>6</v>
      </c>
      <c r="AG70" s="7">
        <v>5872</v>
      </c>
      <c r="AH70" s="7">
        <v>6</v>
      </c>
      <c r="AI70" s="14">
        <f t="shared" si="10"/>
        <v>102.17983651226157</v>
      </c>
      <c r="AJ70" s="7"/>
      <c r="AK70" s="14">
        <f t="shared" ref="AK70:AK133" si="29">AJ70/AG70*100000</f>
        <v>0</v>
      </c>
      <c r="AL70" s="159">
        <v>6</v>
      </c>
      <c r="AM70" s="8">
        <f t="shared" si="26"/>
        <v>8332</v>
      </c>
      <c r="AN70" s="8">
        <f t="shared" si="11"/>
        <v>12</v>
      </c>
      <c r="AO70" s="13">
        <f t="shared" si="12"/>
        <v>144.02304368698992</v>
      </c>
      <c r="AP70" s="161">
        <f t="shared" si="13"/>
        <v>3</v>
      </c>
      <c r="AQ70" s="13">
        <f t="shared" ref="AQ70:AQ133" si="30">AP70/AM70*100000</f>
        <v>36.005760921747481</v>
      </c>
      <c r="AR70" s="162">
        <f t="shared" si="14"/>
        <v>11</v>
      </c>
      <c r="AS70" s="133">
        <f t="shared" si="15"/>
        <v>8239</v>
      </c>
      <c r="AT70" s="133">
        <f t="shared" si="16"/>
        <v>11</v>
      </c>
      <c r="AU70" s="124">
        <f t="shared" si="17"/>
        <v>133.51134846461949</v>
      </c>
      <c r="AV70" s="133">
        <f t="shared" si="18"/>
        <v>0</v>
      </c>
      <c r="AW70" s="136">
        <f t="shared" si="19"/>
        <v>0</v>
      </c>
      <c r="AX70" s="133">
        <f t="shared" si="20"/>
        <v>10</v>
      </c>
    </row>
    <row r="71" spans="1:51" x14ac:dyDescent="0.2">
      <c r="A71" s="1" t="s">
        <v>127</v>
      </c>
      <c r="B71" s="1" t="s">
        <v>128</v>
      </c>
      <c r="C71" s="106">
        <v>2061</v>
      </c>
      <c r="D71" s="112">
        <v>4</v>
      </c>
      <c r="E71" s="113">
        <f t="shared" si="24"/>
        <v>194.0805434255216</v>
      </c>
      <c r="F71" s="112">
        <v>1</v>
      </c>
      <c r="G71" s="113">
        <f t="shared" si="25"/>
        <v>48.520135856380399</v>
      </c>
      <c r="H71" s="112">
        <v>4</v>
      </c>
      <c r="I71" s="112">
        <v>2013</v>
      </c>
      <c r="J71" s="110">
        <v>4</v>
      </c>
      <c r="K71" s="111">
        <f t="shared" ref="K71:K134" si="31">J71/I71*100000</f>
        <v>198.70839542970691</v>
      </c>
      <c r="L71" s="110"/>
      <c r="M71" s="111">
        <f t="shared" si="27"/>
        <v>0</v>
      </c>
      <c r="N71" s="156">
        <v>3</v>
      </c>
      <c r="O71" s="54">
        <v>342</v>
      </c>
      <c r="P71" s="54">
        <v>1</v>
      </c>
      <c r="Q71" s="55">
        <f t="shared" ref="Q71:Q134" si="32">P71/O71*100000</f>
        <v>292.39766081871346</v>
      </c>
      <c r="R71" s="54">
        <v>0</v>
      </c>
      <c r="S71" s="55">
        <f t="shared" ref="S71:S134" si="33">R71/O71*100000</f>
        <v>0</v>
      </c>
      <c r="T71" s="54">
        <v>1</v>
      </c>
      <c r="U71" s="56">
        <v>354</v>
      </c>
      <c r="V71" s="54">
        <v>1</v>
      </c>
      <c r="W71" s="55">
        <f t="shared" ref="W71:W134" si="34">V71/U71*100000</f>
        <v>282.4858757062147</v>
      </c>
      <c r="X71" s="54"/>
      <c r="Y71" s="55">
        <f t="shared" si="28"/>
        <v>0</v>
      </c>
      <c r="Z71" s="160">
        <v>1</v>
      </c>
      <c r="AA71" s="7">
        <v>5929</v>
      </c>
      <c r="AB71" s="7">
        <v>7</v>
      </c>
      <c r="AC71" s="14">
        <f t="shared" ref="AC71:AC134" si="35">AB71/AA71*100000</f>
        <v>118.06375442739079</v>
      </c>
      <c r="AD71" s="7">
        <v>2</v>
      </c>
      <c r="AE71" s="14">
        <f t="shared" ref="AE71:AE134" si="36">AD71/AA71*100000</f>
        <v>33.732501264968796</v>
      </c>
      <c r="AF71" s="7">
        <v>6</v>
      </c>
      <c r="AG71" s="7">
        <v>5872</v>
      </c>
      <c r="AH71" s="7">
        <v>6</v>
      </c>
      <c r="AI71" s="14">
        <f t="shared" ref="AI71:AI134" si="37">AH71/AG71*100000</f>
        <v>102.17983651226157</v>
      </c>
      <c r="AJ71" s="7"/>
      <c r="AK71" s="14">
        <f t="shared" si="29"/>
        <v>0</v>
      </c>
      <c r="AL71" s="159">
        <v>6</v>
      </c>
      <c r="AM71" s="8">
        <f t="shared" si="26"/>
        <v>8332</v>
      </c>
      <c r="AN71" s="8">
        <f t="shared" ref="AN71:AN134" si="38">D71+P71+AB71</f>
        <v>12</v>
      </c>
      <c r="AO71" s="13">
        <f t="shared" ref="AO71:AO134" si="39">AN71/AM71*100000</f>
        <v>144.02304368698992</v>
      </c>
      <c r="AP71" s="161">
        <f t="shared" ref="AP71:AP134" si="40">F71+R71+AD71</f>
        <v>3</v>
      </c>
      <c r="AQ71" s="13">
        <f t="shared" si="30"/>
        <v>36.005760921747481</v>
      </c>
      <c r="AR71" s="162">
        <f t="shared" ref="AR71:AR134" si="41">H71+T71+AF71</f>
        <v>11</v>
      </c>
      <c r="AS71" s="133">
        <f t="shared" ref="AS71:AS134" si="42">I71+U71+AG71</f>
        <v>8239</v>
      </c>
      <c r="AT71" s="133">
        <f t="shared" ref="AT71:AT134" si="43">J71+V71+AH71</f>
        <v>11</v>
      </c>
      <c r="AU71" s="124">
        <f t="shared" ref="AU71:AU134" si="44">AT71/AS71*100000</f>
        <v>133.51134846461949</v>
      </c>
      <c r="AV71" s="133">
        <f t="shared" ref="AV71:AV134" si="45">L71+X71+AJ71</f>
        <v>0</v>
      </c>
      <c r="AW71" s="136">
        <f t="shared" ref="AW71:AW134" si="46">AV71/AS71*100000</f>
        <v>0</v>
      </c>
      <c r="AX71" s="133">
        <f t="shared" ref="AX71:AX134" si="47">N71+Z71+AL71</f>
        <v>10</v>
      </c>
    </row>
    <row r="72" spans="1:51" s="154" customFormat="1" x14ac:dyDescent="0.2">
      <c r="A72" s="1" t="s">
        <v>129</v>
      </c>
      <c r="B72" s="1" t="s">
        <v>130</v>
      </c>
      <c r="C72" s="106">
        <v>2061</v>
      </c>
      <c r="D72" s="112">
        <v>2</v>
      </c>
      <c r="E72" s="113">
        <f t="shared" si="24"/>
        <v>97.040271712760799</v>
      </c>
      <c r="F72" s="112">
        <v>0</v>
      </c>
      <c r="G72" s="113">
        <f t="shared" si="25"/>
        <v>0</v>
      </c>
      <c r="H72" s="112">
        <v>2</v>
      </c>
      <c r="I72" s="112">
        <v>2013</v>
      </c>
      <c r="J72" s="110">
        <v>36</v>
      </c>
      <c r="K72" s="111">
        <f t="shared" si="31"/>
        <v>1788.3755588673621</v>
      </c>
      <c r="L72" s="110">
        <v>34</v>
      </c>
      <c r="M72" s="111">
        <f t="shared" si="27"/>
        <v>1689.0213611525089</v>
      </c>
      <c r="N72" s="156">
        <v>1</v>
      </c>
      <c r="O72" s="54">
        <v>342</v>
      </c>
      <c r="P72" s="54">
        <v>4</v>
      </c>
      <c r="Q72" s="55">
        <f t="shared" si="32"/>
        <v>1169.5906432748538</v>
      </c>
      <c r="R72" s="54">
        <v>0</v>
      </c>
      <c r="S72" s="55">
        <f t="shared" si="33"/>
        <v>0</v>
      </c>
      <c r="T72" s="54">
        <v>0</v>
      </c>
      <c r="U72" s="56">
        <v>354</v>
      </c>
      <c r="V72" s="54">
        <v>1</v>
      </c>
      <c r="W72" s="55">
        <f t="shared" si="34"/>
        <v>282.4858757062147</v>
      </c>
      <c r="X72" s="54"/>
      <c r="Y72" s="55">
        <f t="shared" si="28"/>
        <v>0</v>
      </c>
      <c r="Z72" s="160">
        <v>1</v>
      </c>
      <c r="AA72" s="7">
        <v>5929</v>
      </c>
      <c r="AB72" s="7">
        <v>39</v>
      </c>
      <c r="AC72" s="14">
        <f t="shared" si="35"/>
        <v>657.78377466689153</v>
      </c>
      <c r="AD72" s="7">
        <v>21</v>
      </c>
      <c r="AE72" s="14">
        <f t="shared" si="36"/>
        <v>354.19126328217237</v>
      </c>
      <c r="AF72" s="7">
        <v>3</v>
      </c>
      <c r="AG72" s="7">
        <v>5872</v>
      </c>
      <c r="AH72" s="7">
        <v>43</v>
      </c>
      <c r="AI72" s="14">
        <f t="shared" si="37"/>
        <v>732.28882833787463</v>
      </c>
      <c r="AJ72" s="7"/>
      <c r="AK72" s="14">
        <f t="shared" si="29"/>
        <v>0</v>
      </c>
      <c r="AL72" s="159">
        <v>3</v>
      </c>
      <c r="AM72" s="8">
        <f t="shared" si="26"/>
        <v>8332</v>
      </c>
      <c r="AN72" s="8">
        <f t="shared" si="38"/>
        <v>45</v>
      </c>
      <c r="AO72" s="13">
        <f t="shared" si="39"/>
        <v>540.08641382621227</v>
      </c>
      <c r="AP72" s="161">
        <f t="shared" si="40"/>
        <v>21</v>
      </c>
      <c r="AQ72" s="13">
        <f t="shared" si="30"/>
        <v>252.04032645223234</v>
      </c>
      <c r="AR72" s="162">
        <f t="shared" si="41"/>
        <v>5</v>
      </c>
      <c r="AS72" s="133">
        <f t="shared" si="42"/>
        <v>8239</v>
      </c>
      <c r="AT72" s="133">
        <f t="shared" si="43"/>
        <v>80</v>
      </c>
      <c r="AU72" s="124">
        <f t="shared" si="44"/>
        <v>970.99162519723279</v>
      </c>
      <c r="AV72" s="133">
        <f t="shared" si="45"/>
        <v>34</v>
      </c>
      <c r="AW72" s="136">
        <f t="shared" si="46"/>
        <v>412.67144070882392</v>
      </c>
      <c r="AX72" s="133">
        <f t="shared" si="47"/>
        <v>5</v>
      </c>
      <c r="AY72" s="92"/>
    </row>
    <row r="73" spans="1:51" x14ac:dyDescent="0.2">
      <c r="A73" s="1" t="s">
        <v>131</v>
      </c>
      <c r="B73" s="1" t="s">
        <v>132</v>
      </c>
      <c r="C73" s="106">
        <v>2061</v>
      </c>
      <c r="D73" s="112">
        <v>0</v>
      </c>
      <c r="E73" s="113">
        <f t="shared" si="24"/>
        <v>0</v>
      </c>
      <c r="F73" s="112">
        <v>0</v>
      </c>
      <c r="G73" s="113">
        <f t="shared" si="25"/>
        <v>0</v>
      </c>
      <c r="H73" s="112">
        <v>0</v>
      </c>
      <c r="I73" s="112">
        <v>2013</v>
      </c>
      <c r="J73" s="110"/>
      <c r="K73" s="111">
        <f t="shared" si="31"/>
        <v>0</v>
      </c>
      <c r="L73" s="110"/>
      <c r="M73" s="111">
        <f t="shared" si="27"/>
        <v>0</v>
      </c>
      <c r="N73" s="156">
        <v>0</v>
      </c>
      <c r="O73" s="54">
        <v>342</v>
      </c>
      <c r="P73" s="54">
        <v>0</v>
      </c>
      <c r="Q73" s="55">
        <f t="shared" si="32"/>
        <v>0</v>
      </c>
      <c r="R73" s="54">
        <v>0</v>
      </c>
      <c r="S73" s="55">
        <f t="shared" si="33"/>
        <v>0</v>
      </c>
      <c r="T73" s="54">
        <v>0</v>
      </c>
      <c r="U73" s="56">
        <v>354</v>
      </c>
      <c r="V73" s="54">
        <v>9</v>
      </c>
      <c r="W73" s="55">
        <f t="shared" si="34"/>
        <v>2542.3728813559323</v>
      </c>
      <c r="X73" s="54"/>
      <c r="Y73" s="55">
        <f t="shared" si="28"/>
        <v>0</v>
      </c>
      <c r="Z73" s="160">
        <v>4</v>
      </c>
      <c r="AA73" s="7">
        <v>5929</v>
      </c>
      <c r="AB73" s="7">
        <v>0</v>
      </c>
      <c r="AC73" s="14">
        <f t="shared" si="35"/>
        <v>0</v>
      </c>
      <c r="AD73" s="7">
        <v>0</v>
      </c>
      <c r="AE73" s="14">
        <f t="shared" si="36"/>
        <v>0</v>
      </c>
      <c r="AF73" s="7">
        <v>0</v>
      </c>
      <c r="AG73" s="7">
        <v>5872</v>
      </c>
      <c r="AH73" s="7"/>
      <c r="AI73" s="14">
        <f t="shared" si="37"/>
        <v>0</v>
      </c>
      <c r="AJ73" s="7"/>
      <c r="AK73" s="14">
        <f t="shared" si="29"/>
        <v>0</v>
      </c>
      <c r="AL73" s="159">
        <v>0</v>
      </c>
      <c r="AM73" s="8">
        <f t="shared" si="26"/>
        <v>8332</v>
      </c>
      <c r="AN73" s="8">
        <f t="shared" si="38"/>
        <v>0</v>
      </c>
      <c r="AO73" s="13">
        <f t="shared" si="39"/>
        <v>0</v>
      </c>
      <c r="AP73" s="161">
        <f t="shared" si="40"/>
        <v>0</v>
      </c>
      <c r="AQ73" s="13">
        <f t="shared" si="30"/>
        <v>0</v>
      </c>
      <c r="AR73" s="162">
        <f t="shared" si="41"/>
        <v>0</v>
      </c>
      <c r="AS73" s="133">
        <f t="shared" si="42"/>
        <v>8239</v>
      </c>
      <c r="AT73" s="133">
        <f t="shared" si="43"/>
        <v>9</v>
      </c>
      <c r="AU73" s="124">
        <f t="shared" si="44"/>
        <v>109.23655783468867</v>
      </c>
      <c r="AV73" s="133">
        <f t="shared" si="45"/>
        <v>0</v>
      </c>
      <c r="AW73" s="136">
        <f t="shared" si="46"/>
        <v>0</v>
      </c>
      <c r="AX73" s="133">
        <f t="shared" si="47"/>
        <v>4</v>
      </c>
    </row>
    <row r="74" spans="1:51" ht="12" customHeight="1" x14ac:dyDescent="0.2">
      <c r="A74" s="9" t="s">
        <v>133</v>
      </c>
      <c r="B74" s="9" t="s">
        <v>134</v>
      </c>
      <c r="C74" s="106">
        <v>2061</v>
      </c>
      <c r="D74" s="106">
        <v>210</v>
      </c>
      <c r="E74" s="109">
        <f t="shared" si="24"/>
        <v>10189.228529839884</v>
      </c>
      <c r="F74" s="106">
        <v>35</v>
      </c>
      <c r="G74" s="109">
        <f t="shared" si="25"/>
        <v>1698.2047549733138</v>
      </c>
      <c r="H74" s="106">
        <v>15</v>
      </c>
      <c r="I74" s="106">
        <v>2013</v>
      </c>
      <c r="J74" s="145">
        <v>105</v>
      </c>
      <c r="K74" s="107">
        <f t="shared" si="31"/>
        <v>5216.0953800298057</v>
      </c>
      <c r="L74" s="145">
        <v>29</v>
      </c>
      <c r="M74" s="107">
        <f t="shared" si="27"/>
        <v>1440.6358668653752</v>
      </c>
      <c r="N74" s="108">
        <v>0</v>
      </c>
      <c r="O74" s="50">
        <v>342</v>
      </c>
      <c r="P74" s="50">
        <v>94</v>
      </c>
      <c r="Q74" s="52">
        <f t="shared" si="32"/>
        <v>27485.380116959062</v>
      </c>
      <c r="R74" s="50">
        <v>9</v>
      </c>
      <c r="S74" s="52">
        <f t="shared" si="33"/>
        <v>2631.5789473684208</v>
      </c>
      <c r="T74" s="50">
        <v>1</v>
      </c>
      <c r="U74" s="48">
        <v>354</v>
      </c>
      <c r="V74" s="50">
        <v>55</v>
      </c>
      <c r="W74" s="52">
        <f t="shared" si="34"/>
        <v>15536.723163841809</v>
      </c>
      <c r="X74" s="50">
        <v>3</v>
      </c>
      <c r="Y74" s="52">
        <f t="shared" si="28"/>
        <v>847.45762711864404</v>
      </c>
      <c r="Z74" s="53">
        <v>0</v>
      </c>
      <c r="AA74" s="10">
        <v>5929</v>
      </c>
      <c r="AB74" s="10">
        <v>941</v>
      </c>
      <c r="AC74" s="11">
        <f t="shared" si="35"/>
        <v>15871.141845167818</v>
      </c>
      <c r="AD74" s="10">
        <v>148</v>
      </c>
      <c r="AE74" s="11">
        <f t="shared" si="36"/>
        <v>2496.2050936076912</v>
      </c>
      <c r="AF74" s="10">
        <v>213</v>
      </c>
      <c r="AG74" s="10">
        <v>5872</v>
      </c>
      <c r="AH74" s="10">
        <v>846</v>
      </c>
      <c r="AI74" s="11">
        <f t="shared" si="37"/>
        <v>14407.356948228884</v>
      </c>
      <c r="AJ74" s="10">
        <v>208</v>
      </c>
      <c r="AK74" s="11">
        <f t="shared" si="29"/>
        <v>3542.2343324250683</v>
      </c>
      <c r="AL74" s="42">
        <v>58</v>
      </c>
      <c r="AM74" s="12">
        <f t="shared" si="26"/>
        <v>8332</v>
      </c>
      <c r="AN74" s="12">
        <f t="shared" si="38"/>
        <v>1245</v>
      </c>
      <c r="AO74" s="23">
        <f t="shared" si="39"/>
        <v>14942.390782525203</v>
      </c>
      <c r="AP74" s="37">
        <f t="shared" si="40"/>
        <v>192</v>
      </c>
      <c r="AQ74" s="23">
        <f t="shared" si="30"/>
        <v>2304.3686989918388</v>
      </c>
      <c r="AR74" s="116">
        <f t="shared" si="41"/>
        <v>229</v>
      </c>
      <c r="AS74" s="133">
        <f t="shared" si="42"/>
        <v>8239</v>
      </c>
      <c r="AT74" s="133">
        <f t="shared" si="43"/>
        <v>1006</v>
      </c>
      <c r="AU74" s="123">
        <f t="shared" si="44"/>
        <v>12210.2196868552</v>
      </c>
      <c r="AV74" s="134">
        <f t="shared" si="45"/>
        <v>240</v>
      </c>
      <c r="AW74" s="135">
        <f t="shared" si="46"/>
        <v>2912.974875591698</v>
      </c>
      <c r="AX74" s="134">
        <f t="shared" si="47"/>
        <v>58</v>
      </c>
    </row>
    <row r="75" spans="1:51" x14ac:dyDescent="0.2">
      <c r="A75" s="1" t="s">
        <v>135</v>
      </c>
      <c r="B75" s="1" t="s">
        <v>136</v>
      </c>
      <c r="C75" s="106">
        <v>2061</v>
      </c>
      <c r="D75" s="112">
        <v>0</v>
      </c>
      <c r="E75" s="113">
        <f t="shared" ref="E75:E106" si="48">D75/C75*100000</f>
        <v>0</v>
      </c>
      <c r="F75" s="112">
        <v>0</v>
      </c>
      <c r="G75" s="113">
        <f t="shared" ref="G75:G106" si="49">F75/C75*100000</f>
        <v>0</v>
      </c>
      <c r="H75" s="112">
        <v>0</v>
      </c>
      <c r="I75" s="106">
        <v>2013</v>
      </c>
      <c r="J75" s="110">
        <v>16</v>
      </c>
      <c r="K75" s="111">
        <f t="shared" si="31"/>
        <v>794.83358171882765</v>
      </c>
      <c r="L75" s="110"/>
      <c r="M75" s="111">
        <f t="shared" si="27"/>
        <v>0</v>
      </c>
      <c r="N75" s="156">
        <v>0</v>
      </c>
      <c r="O75" s="54">
        <v>342</v>
      </c>
      <c r="P75" s="54">
        <v>9</v>
      </c>
      <c r="Q75" s="55">
        <f t="shared" si="32"/>
        <v>2631.5789473684208</v>
      </c>
      <c r="R75" s="54">
        <v>9</v>
      </c>
      <c r="S75" s="55">
        <f t="shared" si="33"/>
        <v>2631.5789473684208</v>
      </c>
      <c r="T75" s="54">
        <v>0</v>
      </c>
      <c r="U75" s="56">
        <v>354</v>
      </c>
      <c r="V75" s="54"/>
      <c r="W75" s="55">
        <f t="shared" si="34"/>
        <v>0</v>
      </c>
      <c r="X75" s="54"/>
      <c r="Y75" s="55">
        <f t="shared" si="28"/>
        <v>0</v>
      </c>
      <c r="Z75" s="160">
        <v>0</v>
      </c>
      <c r="AA75" s="7">
        <v>5929</v>
      </c>
      <c r="AB75" s="7">
        <v>89</v>
      </c>
      <c r="AC75" s="14">
        <f t="shared" si="35"/>
        <v>1501.0963062911114</v>
      </c>
      <c r="AD75" s="7">
        <v>64</v>
      </c>
      <c r="AE75" s="14">
        <f t="shared" si="36"/>
        <v>1079.4400404790015</v>
      </c>
      <c r="AF75" s="7">
        <v>0</v>
      </c>
      <c r="AG75" s="7">
        <v>5872</v>
      </c>
      <c r="AH75" s="7">
        <v>12</v>
      </c>
      <c r="AI75" s="14">
        <f t="shared" si="37"/>
        <v>204.35967302452315</v>
      </c>
      <c r="AJ75" s="7">
        <v>12</v>
      </c>
      <c r="AK75" s="14">
        <f t="shared" si="29"/>
        <v>204.35967302452315</v>
      </c>
      <c r="AL75" s="159">
        <v>0</v>
      </c>
      <c r="AM75" s="8">
        <f t="shared" ref="AM75:AM106" si="50">C75+O75+AA75</f>
        <v>8332</v>
      </c>
      <c r="AN75" s="8">
        <f t="shared" si="38"/>
        <v>98</v>
      </c>
      <c r="AO75" s="13">
        <f t="shared" si="39"/>
        <v>1176.1881901104177</v>
      </c>
      <c r="AP75" s="161">
        <f t="shared" si="40"/>
        <v>73</v>
      </c>
      <c r="AQ75" s="13">
        <f t="shared" si="30"/>
        <v>876.14018242918871</v>
      </c>
      <c r="AR75" s="162">
        <f t="shared" si="41"/>
        <v>0</v>
      </c>
      <c r="AS75" s="133">
        <f t="shared" si="42"/>
        <v>8239</v>
      </c>
      <c r="AT75" s="133">
        <f t="shared" si="43"/>
        <v>28</v>
      </c>
      <c r="AU75" s="124">
        <f t="shared" si="44"/>
        <v>339.84706881903145</v>
      </c>
      <c r="AV75" s="133">
        <f t="shared" si="45"/>
        <v>12</v>
      </c>
      <c r="AW75" s="136">
        <f t="shared" si="46"/>
        <v>145.64874377958492</v>
      </c>
      <c r="AX75" s="133">
        <f t="shared" si="47"/>
        <v>0</v>
      </c>
    </row>
    <row r="76" spans="1:51" x14ac:dyDescent="0.2">
      <c r="A76" s="1" t="s">
        <v>137</v>
      </c>
      <c r="B76" s="1" t="s">
        <v>138</v>
      </c>
      <c r="C76" s="106">
        <v>2061</v>
      </c>
      <c r="D76" s="112">
        <v>0</v>
      </c>
      <c r="E76" s="113">
        <f t="shared" si="48"/>
        <v>0</v>
      </c>
      <c r="F76" s="112">
        <v>0</v>
      </c>
      <c r="G76" s="113">
        <f t="shared" si="49"/>
        <v>0</v>
      </c>
      <c r="H76" s="112">
        <v>0</v>
      </c>
      <c r="I76" s="106">
        <v>2013</v>
      </c>
      <c r="J76" s="110"/>
      <c r="K76" s="111">
        <f t="shared" si="31"/>
        <v>0</v>
      </c>
      <c r="L76" s="110"/>
      <c r="M76" s="111">
        <f t="shared" si="27"/>
        <v>0</v>
      </c>
      <c r="N76" s="156">
        <v>0</v>
      </c>
      <c r="O76" s="54">
        <v>342</v>
      </c>
      <c r="P76" s="54">
        <v>0</v>
      </c>
      <c r="Q76" s="55">
        <f t="shared" si="32"/>
        <v>0</v>
      </c>
      <c r="R76" s="54">
        <v>0</v>
      </c>
      <c r="S76" s="55">
        <f t="shared" si="33"/>
        <v>0</v>
      </c>
      <c r="T76" s="54">
        <v>0</v>
      </c>
      <c r="U76" s="56">
        <v>354</v>
      </c>
      <c r="V76" s="54"/>
      <c r="W76" s="55">
        <f t="shared" si="34"/>
        <v>0</v>
      </c>
      <c r="X76" s="54"/>
      <c r="Y76" s="55">
        <f t="shared" si="28"/>
        <v>0</v>
      </c>
      <c r="Z76" s="160">
        <v>0</v>
      </c>
      <c r="AA76" s="7">
        <v>5929</v>
      </c>
      <c r="AB76" s="7">
        <v>21</v>
      </c>
      <c r="AC76" s="14">
        <f t="shared" si="35"/>
        <v>354.19126328217237</v>
      </c>
      <c r="AD76" s="7">
        <v>20</v>
      </c>
      <c r="AE76" s="14">
        <f t="shared" si="36"/>
        <v>337.32501264968795</v>
      </c>
      <c r="AF76" s="7">
        <v>1</v>
      </c>
      <c r="AG76" s="7">
        <v>5872</v>
      </c>
      <c r="AH76" s="7">
        <v>1</v>
      </c>
      <c r="AI76" s="14">
        <f t="shared" si="37"/>
        <v>17.029972752043594</v>
      </c>
      <c r="AJ76" s="7"/>
      <c r="AK76" s="14">
        <f t="shared" si="29"/>
        <v>0</v>
      </c>
      <c r="AL76" s="159">
        <v>0</v>
      </c>
      <c r="AM76" s="8">
        <f t="shared" si="50"/>
        <v>8332</v>
      </c>
      <c r="AN76" s="8">
        <f t="shared" si="38"/>
        <v>21</v>
      </c>
      <c r="AO76" s="13">
        <f t="shared" si="39"/>
        <v>252.04032645223234</v>
      </c>
      <c r="AP76" s="161">
        <f t="shared" si="40"/>
        <v>20</v>
      </c>
      <c r="AQ76" s="13">
        <f t="shared" si="30"/>
        <v>240.03840614498318</v>
      </c>
      <c r="AR76" s="162">
        <f t="shared" si="41"/>
        <v>1</v>
      </c>
      <c r="AS76" s="133">
        <f t="shared" si="42"/>
        <v>8239</v>
      </c>
      <c r="AT76" s="133">
        <f t="shared" si="43"/>
        <v>1</v>
      </c>
      <c r="AU76" s="124">
        <f t="shared" si="44"/>
        <v>12.137395314965408</v>
      </c>
      <c r="AV76" s="133">
        <f t="shared" si="45"/>
        <v>0</v>
      </c>
      <c r="AW76" s="136">
        <f t="shared" si="46"/>
        <v>0</v>
      </c>
      <c r="AX76" s="133">
        <f t="shared" si="47"/>
        <v>0</v>
      </c>
    </row>
    <row r="77" spans="1:51" x14ac:dyDescent="0.2">
      <c r="A77" s="1" t="s">
        <v>139</v>
      </c>
      <c r="B77" s="1" t="s">
        <v>140</v>
      </c>
      <c r="C77" s="106">
        <v>2061</v>
      </c>
      <c r="D77" s="112">
        <v>0</v>
      </c>
      <c r="E77" s="113">
        <f t="shared" si="48"/>
        <v>0</v>
      </c>
      <c r="F77" s="112">
        <v>0</v>
      </c>
      <c r="G77" s="113">
        <f t="shared" si="49"/>
        <v>0</v>
      </c>
      <c r="H77" s="112">
        <v>0</v>
      </c>
      <c r="I77" s="106">
        <v>2013</v>
      </c>
      <c r="J77" s="110"/>
      <c r="K77" s="111">
        <f t="shared" si="31"/>
        <v>0</v>
      </c>
      <c r="L77" s="110"/>
      <c r="M77" s="111">
        <f t="shared" si="27"/>
        <v>0</v>
      </c>
      <c r="N77" s="156">
        <v>0</v>
      </c>
      <c r="O77" s="54">
        <v>342</v>
      </c>
      <c r="P77" s="54">
        <v>0</v>
      </c>
      <c r="Q77" s="55">
        <f t="shared" si="32"/>
        <v>0</v>
      </c>
      <c r="R77" s="54">
        <v>0</v>
      </c>
      <c r="S77" s="55">
        <f t="shared" si="33"/>
        <v>0</v>
      </c>
      <c r="T77" s="54">
        <v>0</v>
      </c>
      <c r="U77" s="56">
        <v>354</v>
      </c>
      <c r="V77" s="54"/>
      <c r="W77" s="55">
        <f t="shared" si="34"/>
        <v>0</v>
      </c>
      <c r="X77" s="54"/>
      <c r="Y77" s="55">
        <f t="shared" si="28"/>
        <v>0</v>
      </c>
      <c r="Z77" s="160">
        <v>0</v>
      </c>
      <c r="AA77" s="7">
        <v>5929</v>
      </c>
      <c r="AB77" s="7">
        <v>0</v>
      </c>
      <c r="AC77" s="14">
        <f t="shared" si="35"/>
        <v>0</v>
      </c>
      <c r="AD77" s="7">
        <v>0</v>
      </c>
      <c r="AE77" s="14">
        <f t="shared" si="36"/>
        <v>0</v>
      </c>
      <c r="AF77" s="7">
        <v>0</v>
      </c>
      <c r="AG77" s="7">
        <v>5872</v>
      </c>
      <c r="AH77" s="7"/>
      <c r="AI77" s="14">
        <f t="shared" si="37"/>
        <v>0</v>
      </c>
      <c r="AJ77" s="7"/>
      <c r="AK77" s="14">
        <f t="shared" si="29"/>
        <v>0</v>
      </c>
      <c r="AL77" s="159">
        <v>0</v>
      </c>
      <c r="AM77" s="8">
        <f t="shared" si="50"/>
        <v>8332</v>
      </c>
      <c r="AN77" s="8">
        <f t="shared" si="38"/>
        <v>0</v>
      </c>
      <c r="AO77" s="13">
        <f t="shared" si="39"/>
        <v>0</v>
      </c>
      <c r="AP77" s="161">
        <f t="shared" si="40"/>
        <v>0</v>
      </c>
      <c r="AQ77" s="13">
        <f t="shared" si="30"/>
        <v>0</v>
      </c>
      <c r="AR77" s="162">
        <f t="shared" si="41"/>
        <v>0</v>
      </c>
      <c r="AS77" s="133">
        <f t="shared" si="42"/>
        <v>8239</v>
      </c>
      <c r="AT77" s="133">
        <f t="shared" si="43"/>
        <v>0</v>
      </c>
      <c r="AU77" s="124">
        <f t="shared" si="44"/>
        <v>0</v>
      </c>
      <c r="AV77" s="133">
        <f t="shared" si="45"/>
        <v>0</v>
      </c>
      <c r="AW77" s="136">
        <f t="shared" si="46"/>
        <v>0</v>
      </c>
      <c r="AX77" s="133">
        <f t="shared" si="47"/>
        <v>0</v>
      </c>
    </row>
    <row r="78" spans="1:51" x14ac:dyDescent="0.2">
      <c r="A78" s="1" t="s">
        <v>141</v>
      </c>
      <c r="B78" s="1" t="s">
        <v>142</v>
      </c>
      <c r="C78" s="106">
        <v>2061</v>
      </c>
      <c r="D78" s="112">
        <v>0</v>
      </c>
      <c r="E78" s="113">
        <f t="shared" si="48"/>
        <v>0</v>
      </c>
      <c r="F78" s="112">
        <v>0</v>
      </c>
      <c r="G78" s="113">
        <f t="shared" si="49"/>
        <v>0</v>
      </c>
      <c r="H78" s="112">
        <v>0</v>
      </c>
      <c r="I78" s="106">
        <v>2013</v>
      </c>
      <c r="J78" s="110">
        <v>1</v>
      </c>
      <c r="K78" s="111">
        <f t="shared" si="31"/>
        <v>49.677098857426728</v>
      </c>
      <c r="L78" s="110">
        <v>1</v>
      </c>
      <c r="M78" s="111">
        <f t="shared" si="27"/>
        <v>49.677098857426728</v>
      </c>
      <c r="N78" s="156">
        <v>0</v>
      </c>
      <c r="O78" s="54">
        <v>342</v>
      </c>
      <c r="P78" s="54">
        <v>0</v>
      </c>
      <c r="Q78" s="55">
        <f t="shared" si="32"/>
        <v>0</v>
      </c>
      <c r="R78" s="54">
        <v>0</v>
      </c>
      <c r="S78" s="55">
        <f t="shared" si="33"/>
        <v>0</v>
      </c>
      <c r="T78" s="54">
        <v>0</v>
      </c>
      <c r="U78" s="56">
        <v>354</v>
      </c>
      <c r="V78" s="54"/>
      <c r="W78" s="55">
        <f t="shared" si="34"/>
        <v>0</v>
      </c>
      <c r="X78" s="54"/>
      <c r="Y78" s="55">
        <f t="shared" si="28"/>
        <v>0</v>
      </c>
      <c r="Z78" s="160">
        <v>0</v>
      </c>
      <c r="AA78" s="7">
        <v>5929</v>
      </c>
      <c r="AB78" s="7">
        <v>272</v>
      </c>
      <c r="AC78" s="14">
        <f t="shared" si="35"/>
        <v>4587.6201720357567</v>
      </c>
      <c r="AD78" s="7">
        <v>36</v>
      </c>
      <c r="AE78" s="14">
        <f t="shared" si="36"/>
        <v>607.18502276943832</v>
      </c>
      <c r="AF78" s="7">
        <v>0</v>
      </c>
      <c r="AG78" s="7">
        <v>5872</v>
      </c>
      <c r="AH78" s="7">
        <v>118</v>
      </c>
      <c r="AI78" s="14">
        <f t="shared" si="37"/>
        <v>2009.5367847411442</v>
      </c>
      <c r="AJ78" s="7">
        <v>2</v>
      </c>
      <c r="AK78" s="14">
        <f t="shared" si="29"/>
        <v>34.059945504087189</v>
      </c>
      <c r="AL78" s="159">
        <v>3</v>
      </c>
      <c r="AM78" s="8">
        <f t="shared" si="50"/>
        <v>8332</v>
      </c>
      <c r="AN78" s="8">
        <f t="shared" si="38"/>
        <v>272</v>
      </c>
      <c r="AO78" s="13">
        <f t="shared" si="39"/>
        <v>3264.5223235717717</v>
      </c>
      <c r="AP78" s="161">
        <f t="shared" si="40"/>
        <v>36</v>
      </c>
      <c r="AQ78" s="13">
        <f t="shared" si="30"/>
        <v>432.06913106096977</v>
      </c>
      <c r="AR78" s="162">
        <f t="shared" si="41"/>
        <v>0</v>
      </c>
      <c r="AS78" s="133">
        <f t="shared" si="42"/>
        <v>8239</v>
      </c>
      <c r="AT78" s="133">
        <f t="shared" si="43"/>
        <v>119</v>
      </c>
      <c r="AU78" s="124">
        <f t="shared" si="44"/>
        <v>1444.3500424808835</v>
      </c>
      <c r="AV78" s="133">
        <f t="shared" si="45"/>
        <v>3</v>
      </c>
      <c r="AW78" s="136">
        <f t="shared" si="46"/>
        <v>36.41218594489623</v>
      </c>
      <c r="AX78" s="133">
        <f t="shared" si="47"/>
        <v>3</v>
      </c>
    </row>
    <row r="79" spans="1:51" x14ac:dyDescent="0.2">
      <c r="A79" s="1" t="s">
        <v>143</v>
      </c>
      <c r="B79" s="1" t="s">
        <v>144</v>
      </c>
      <c r="C79" s="106">
        <v>2061</v>
      </c>
      <c r="D79" s="112">
        <v>0</v>
      </c>
      <c r="E79" s="113">
        <f t="shared" si="48"/>
        <v>0</v>
      </c>
      <c r="F79" s="112">
        <v>0</v>
      </c>
      <c r="G79" s="113">
        <f t="shared" si="49"/>
        <v>0</v>
      </c>
      <c r="H79" s="112">
        <v>0</v>
      </c>
      <c r="I79" s="106">
        <v>2013</v>
      </c>
      <c r="J79" s="110"/>
      <c r="K79" s="111">
        <f t="shared" si="31"/>
        <v>0</v>
      </c>
      <c r="L79" s="110"/>
      <c r="M79" s="111">
        <f t="shared" si="27"/>
        <v>0</v>
      </c>
      <c r="N79" s="156">
        <v>0</v>
      </c>
      <c r="O79" s="54">
        <v>342</v>
      </c>
      <c r="P79" s="54">
        <v>0</v>
      </c>
      <c r="Q79" s="55">
        <f t="shared" si="32"/>
        <v>0</v>
      </c>
      <c r="R79" s="54">
        <v>0</v>
      </c>
      <c r="S79" s="55">
        <f t="shared" si="33"/>
        <v>0</v>
      </c>
      <c r="T79" s="54">
        <v>0</v>
      </c>
      <c r="U79" s="56">
        <v>354</v>
      </c>
      <c r="V79" s="54"/>
      <c r="W79" s="55">
        <f t="shared" si="34"/>
        <v>0</v>
      </c>
      <c r="X79" s="54"/>
      <c r="Y79" s="55">
        <f t="shared" si="28"/>
        <v>0</v>
      </c>
      <c r="Z79" s="160">
        <v>0</v>
      </c>
      <c r="AA79" s="7">
        <v>5929</v>
      </c>
      <c r="AB79" s="7">
        <v>1</v>
      </c>
      <c r="AC79" s="14">
        <f t="shared" si="35"/>
        <v>16.866250632484398</v>
      </c>
      <c r="AD79" s="7">
        <v>0</v>
      </c>
      <c r="AE79" s="14">
        <f t="shared" si="36"/>
        <v>0</v>
      </c>
      <c r="AF79" s="7">
        <v>1</v>
      </c>
      <c r="AG79" s="7">
        <v>5872</v>
      </c>
      <c r="AH79" s="7"/>
      <c r="AI79" s="14">
        <f t="shared" si="37"/>
        <v>0</v>
      </c>
      <c r="AJ79" s="7"/>
      <c r="AK79" s="14">
        <f t="shared" si="29"/>
        <v>0</v>
      </c>
      <c r="AL79" s="159">
        <v>0</v>
      </c>
      <c r="AM79" s="8">
        <f t="shared" si="50"/>
        <v>8332</v>
      </c>
      <c r="AN79" s="8">
        <f t="shared" si="38"/>
        <v>1</v>
      </c>
      <c r="AO79" s="13">
        <f t="shared" si="39"/>
        <v>12.00192030724916</v>
      </c>
      <c r="AP79" s="161">
        <f t="shared" si="40"/>
        <v>0</v>
      </c>
      <c r="AQ79" s="13">
        <f t="shared" si="30"/>
        <v>0</v>
      </c>
      <c r="AR79" s="162">
        <f t="shared" si="41"/>
        <v>1</v>
      </c>
      <c r="AS79" s="133">
        <f t="shared" si="42"/>
        <v>8239</v>
      </c>
      <c r="AT79" s="133">
        <f t="shared" si="43"/>
        <v>0</v>
      </c>
      <c r="AU79" s="124">
        <f t="shared" si="44"/>
        <v>0</v>
      </c>
      <c r="AV79" s="133">
        <f t="shared" si="45"/>
        <v>0</v>
      </c>
      <c r="AW79" s="136">
        <f t="shared" si="46"/>
        <v>0</v>
      </c>
      <c r="AX79" s="133">
        <f t="shared" si="47"/>
        <v>0</v>
      </c>
    </row>
    <row r="80" spans="1:51" x14ac:dyDescent="0.2">
      <c r="A80" s="1" t="s">
        <v>145</v>
      </c>
      <c r="B80" s="1" t="s">
        <v>146</v>
      </c>
      <c r="C80" s="106">
        <v>2061</v>
      </c>
      <c r="D80" s="112">
        <v>0</v>
      </c>
      <c r="E80" s="113">
        <f t="shared" si="48"/>
        <v>0</v>
      </c>
      <c r="F80" s="112">
        <v>0</v>
      </c>
      <c r="G80" s="113">
        <f t="shared" si="49"/>
        <v>0</v>
      </c>
      <c r="H80" s="112">
        <v>0</v>
      </c>
      <c r="I80" s="106">
        <v>2013</v>
      </c>
      <c r="J80" s="110"/>
      <c r="K80" s="111">
        <f t="shared" si="31"/>
        <v>0</v>
      </c>
      <c r="L80" s="110"/>
      <c r="M80" s="111">
        <f t="shared" si="27"/>
        <v>0</v>
      </c>
      <c r="N80" s="156">
        <v>0</v>
      </c>
      <c r="O80" s="54">
        <v>342</v>
      </c>
      <c r="P80" s="54">
        <v>0</v>
      </c>
      <c r="Q80" s="55">
        <f t="shared" si="32"/>
        <v>0</v>
      </c>
      <c r="R80" s="54">
        <v>0</v>
      </c>
      <c r="S80" s="55">
        <f t="shared" si="33"/>
        <v>0</v>
      </c>
      <c r="T80" s="54">
        <v>0</v>
      </c>
      <c r="U80" s="56">
        <v>354</v>
      </c>
      <c r="V80" s="54"/>
      <c r="W80" s="55">
        <f t="shared" si="34"/>
        <v>0</v>
      </c>
      <c r="X80" s="54"/>
      <c r="Y80" s="55">
        <f t="shared" si="28"/>
        <v>0</v>
      </c>
      <c r="Z80" s="160">
        <v>0</v>
      </c>
      <c r="AA80" s="7">
        <v>5929</v>
      </c>
      <c r="AB80" s="7">
        <v>0</v>
      </c>
      <c r="AC80" s="14">
        <f t="shared" si="35"/>
        <v>0</v>
      </c>
      <c r="AD80" s="7">
        <v>0</v>
      </c>
      <c r="AE80" s="14">
        <f t="shared" si="36"/>
        <v>0</v>
      </c>
      <c r="AF80" s="7">
        <v>0</v>
      </c>
      <c r="AG80" s="7">
        <v>5872</v>
      </c>
      <c r="AH80" s="7"/>
      <c r="AI80" s="14">
        <f t="shared" si="37"/>
        <v>0</v>
      </c>
      <c r="AJ80" s="7"/>
      <c r="AK80" s="14">
        <f t="shared" si="29"/>
        <v>0</v>
      </c>
      <c r="AL80" s="159">
        <v>0</v>
      </c>
      <c r="AM80" s="8">
        <f t="shared" si="50"/>
        <v>8332</v>
      </c>
      <c r="AN80" s="8">
        <f t="shared" si="38"/>
        <v>0</v>
      </c>
      <c r="AO80" s="13">
        <f t="shared" si="39"/>
        <v>0</v>
      </c>
      <c r="AP80" s="161">
        <f t="shared" si="40"/>
        <v>0</v>
      </c>
      <c r="AQ80" s="13">
        <f t="shared" si="30"/>
        <v>0</v>
      </c>
      <c r="AR80" s="162">
        <f t="shared" si="41"/>
        <v>0</v>
      </c>
      <c r="AS80" s="133">
        <f t="shared" si="42"/>
        <v>8239</v>
      </c>
      <c r="AT80" s="133">
        <f t="shared" si="43"/>
        <v>0</v>
      </c>
      <c r="AU80" s="124">
        <f t="shared" si="44"/>
        <v>0</v>
      </c>
      <c r="AV80" s="133">
        <f t="shared" si="45"/>
        <v>0</v>
      </c>
      <c r="AW80" s="136">
        <f t="shared" si="46"/>
        <v>0</v>
      </c>
      <c r="AX80" s="133">
        <f t="shared" si="47"/>
        <v>0</v>
      </c>
    </row>
    <row r="81" spans="1:51" x14ac:dyDescent="0.2">
      <c r="A81" s="1" t="s">
        <v>147</v>
      </c>
      <c r="B81" s="1" t="s">
        <v>148</v>
      </c>
      <c r="C81" s="106">
        <v>2061</v>
      </c>
      <c r="D81" s="112">
        <v>0</v>
      </c>
      <c r="E81" s="113">
        <f t="shared" si="48"/>
        <v>0</v>
      </c>
      <c r="F81" s="112">
        <v>0</v>
      </c>
      <c r="G81" s="113">
        <f t="shared" si="49"/>
        <v>0</v>
      </c>
      <c r="H81" s="112">
        <v>0</v>
      </c>
      <c r="I81" s="106">
        <v>2013</v>
      </c>
      <c r="J81" s="110"/>
      <c r="K81" s="111">
        <f t="shared" si="31"/>
        <v>0</v>
      </c>
      <c r="L81" s="110"/>
      <c r="M81" s="111">
        <f t="shared" si="27"/>
        <v>0</v>
      </c>
      <c r="N81" s="156">
        <v>0</v>
      </c>
      <c r="O81" s="54">
        <v>342</v>
      </c>
      <c r="P81" s="54">
        <v>0</v>
      </c>
      <c r="Q81" s="55">
        <f t="shared" si="32"/>
        <v>0</v>
      </c>
      <c r="R81" s="54">
        <v>0</v>
      </c>
      <c r="S81" s="55">
        <f t="shared" si="33"/>
        <v>0</v>
      </c>
      <c r="T81" s="54">
        <v>0</v>
      </c>
      <c r="U81" s="56">
        <v>354</v>
      </c>
      <c r="V81" s="54"/>
      <c r="W81" s="55">
        <f t="shared" si="34"/>
        <v>0</v>
      </c>
      <c r="X81" s="54"/>
      <c r="Y81" s="55">
        <f t="shared" si="28"/>
        <v>0</v>
      </c>
      <c r="Z81" s="160">
        <v>0</v>
      </c>
      <c r="AA81" s="7">
        <v>5929</v>
      </c>
      <c r="AB81" s="7">
        <v>2</v>
      </c>
      <c r="AC81" s="14">
        <f t="shared" si="35"/>
        <v>33.732501264968796</v>
      </c>
      <c r="AD81" s="7">
        <v>0</v>
      </c>
      <c r="AE81" s="14">
        <f t="shared" si="36"/>
        <v>0</v>
      </c>
      <c r="AF81" s="7">
        <v>0</v>
      </c>
      <c r="AG81" s="7">
        <v>5872</v>
      </c>
      <c r="AH81" s="7"/>
      <c r="AI81" s="14">
        <f t="shared" si="37"/>
        <v>0</v>
      </c>
      <c r="AJ81" s="7"/>
      <c r="AK81" s="14">
        <f t="shared" si="29"/>
        <v>0</v>
      </c>
      <c r="AL81" s="159">
        <v>0</v>
      </c>
      <c r="AM81" s="8">
        <f t="shared" si="50"/>
        <v>8332</v>
      </c>
      <c r="AN81" s="8">
        <f t="shared" si="38"/>
        <v>2</v>
      </c>
      <c r="AO81" s="13">
        <f t="shared" si="39"/>
        <v>24.003840614498319</v>
      </c>
      <c r="AP81" s="161">
        <f t="shared" si="40"/>
        <v>0</v>
      </c>
      <c r="AQ81" s="13">
        <f t="shared" si="30"/>
        <v>0</v>
      </c>
      <c r="AR81" s="162">
        <f t="shared" si="41"/>
        <v>0</v>
      </c>
      <c r="AS81" s="133">
        <f t="shared" si="42"/>
        <v>8239</v>
      </c>
      <c r="AT81" s="133">
        <f t="shared" si="43"/>
        <v>0</v>
      </c>
      <c r="AU81" s="124">
        <f t="shared" si="44"/>
        <v>0</v>
      </c>
      <c r="AV81" s="133">
        <f t="shared" si="45"/>
        <v>0</v>
      </c>
      <c r="AW81" s="136">
        <f t="shared" si="46"/>
        <v>0</v>
      </c>
      <c r="AX81" s="133">
        <f t="shared" si="47"/>
        <v>0</v>
      </c>
    </row>
    <row r="82" spans="1:51" x14ac:dyDescent="0.2">
      <c r="A82" s="1" t="s">
        <v>149</v>
      </c>
      <c r="B82" s="1" t="s">
        <v>150</v>
      </c>
      <c r="C82" s="106">
        <v>2061</v>
      </c>
      <c r="D82" s="112">
        <v>0</v>
      </c>
      <c r="E82" s="113">
        <f t="shared" si="48"/>
        <v>0</v>
      </c>
      <c r="F82" s="112">
        <v>0</v>
      </c>
      <c r="G82" s="113">
        <f t="shared" si="49"/>
        <v>0</v>
      </c>
      <c r="H82" s="112">
        <v>0</v>
      </c>
      <c r="I82" s="106">
        <v>2013</v>
      </c>
      <c r="J82" s="110"/>
      <c r="K82" s="111">
        <f t="shared" si="31"/>
        <v>0</v>
      </c>
      <c r="L82" s="110"/>
      <c r="M82" s="111">
        <f t="shared" si="27"/>
        <v>0</v>
      </c>
      <c r="N82" s="156">
        <v>0</v>
      </c>
      <c r="O82" s="54">
        <v>342</v>
      </c>
      <c r="P82" s="54">
        <v>0</v>
      </c>
      <c r="Q82" s="55">
        <f t="shared" si="32"/>
        <v>0</v>
      </c>
      <c r="R82" s="54">
        <v>0</v>
      </c>
      <c r="S82" s="55">
        <f t="shared" si="33"/>
        <v>0</v>
      </c>
      <c r="T82" s="54">
        <v>0</v>
      </c>
      <c r="U82" s="56">
        <v>354</v>
      </c>
      <c r="V82" s="54"/>
      <c r="W82" s="55">
        <f t="shared" si="34"/>
        <v>0</v>
      </c>
      <c r="X82" s="54"/>
      <c r="Y82" s="55">
        <f t="shared" si="28"/>
        <v>0</v>
      </c>
      <c r="Z82" s="160">
        <v>0</v>
      </c>
      <c r="AA82" s="7">
        <v>5929</v>
      </c>
      <c r="AB82" s="7">
        <v>18</v>
      </c>
      <c r="AC82" s="14">
        <f t="shared" si="35"/>
        <v>303.59251138471916</v>
      </c>
      <c r="AD82" s="7">
        <v>5</v>
      </c>
      <c r="AE82" s="14">
        <f t="shared" si="36"/>
        <v>84.331253162421987</v>
      </c>
      <c r="AF82" s="7">
        <v>4</v>
      </c>
      <c r="AG82" s="7">
        <v>5872</v>
      </c>
      <c r="AH82" s="7">
        <v>4</v>
      </c>
      <c r="AI82" s="14">
        <f t="shared" si="37"/>
        <v>68.119891008174378</v>
      </c>
      <c r="AJ82" s="7"/>
      <c r="AK82" s="14">
        <f t="shared" si="29"/>
        <v>0</v>
      </c>
      <c r="AL82" s="159">
        <v>4</v>
      </c>
      <c r="AM82" s="8">
        <f t="shared" si="50"/>
        <v>8332</v>
      </c>
      <c r="AN82" s="8">
        <f t="shared" si="38"/>
        <v>18</v>
      </c>
      <c r="AO82" s="13">
        <f t="shared" si="39"/>
        <v>216.03456553048488</v>
      </c>
      <c r="AP82" s="161">
        <f t="shared" si="40"/>
        <v>5</v>
      </c>
      <c r="AQ82" s="13">
        <f t="shared" si="30"/>
        <v>60.009601536245796</v>
      </c>
      <c r="AR82" s="162">
        <f t="shared" si="41"/>
        <v>4</v>
      </c>
      <c r="AS82" s="133">
        <f t="shared" si="42"/>
        <v>8239</v>
      </c>
      <c r="AT82" s="133">
        <f t="shared" si="43"/>
        <v>4</v>
      </c>
      <c r="AU82" s="124">
        <f t="shared" si="44"/>
        <v>48.549581259861633</v>
      </c>
      <c r="AV82" s="133">
        <f t="shared" si="45"/>
        <v>0</v>
      </c>
      <c r="AW82" s="136">
        <f t="shared" si="46"/>
        <v>0</v>
      </c>
      <c r="AX82" s="133">
        <f t="shared" si="47"/>
        <v>4</v>
      </c>
    </row>
    <row r="83" spans="1:51" x14ac:dyDescent="0.2">
      <c r="A83" s="1" t="s">
        <v>151</v>
      </c>
      <c r="B83" s="1" t="s">
        <v>152</v>
      </c>
      <c r="C83" s="106">
        <v>2061</v>
      </c>
      <c r="D83" s="112">
        <v>0</v>
      </c>
      <c r="E83" s="113">
        <f t="shared" si="48"/>
        <v>0</v>
      </c>
      <c r="F83" s="112">
        <v>0</v>
      </c>
      <c r="G83" s="113">
        <f t="shared" si="49"/>
        <v>0</v>
      </c>
      <c r="H83" s="112">
        <v>0</v>
      </c>
      <c r="I83" s="106">
        <v>2013</v>
      </c>
      <c r="J83" s="110"/>
      <c r="K83" s="111">
        <f t="shared" si="31"/>
        <v>0</v>
      </c>
      <c r="L83" s="110"/>
      <c r="M83" s="111">
        <f t="shared" si="27"/>
        <v>0</v>
      </c>
      <c r="N83" s="156">
        <v>0</v>
      </c>
      <c r="O83" s="54">
        <v>342</v>
      </c>
      <c r="P83" s="54">
        <v>1</v>
      </c>
      <c r="Q83" s="55">
        <f t="shared" si="32"/>
        <v>292.39766081871346</v>
      </c>
      <c r="R83" s="54">
        <v>0</v>
      </c>
      <c r="S83" s="55">
        <f t="shared" si="33"/>
        <v>0</v>
      </c>
      <c r="T83" s="54">
        <v>0</v>
      </c>
      <c r="U83" s="56">
        <v>354</v>
      </c>
      <c r="V83" s="54"/>
      <c r="W83" s="55">
        <f t="shared" si="34"/>
        <v>0</v>
      </c>
      <c r="X83" s="54"/>
      <c r="Y83" s="55">
        <f t="shared" si="28"/>
        <v>0</v>
      </c>
      <c r="Z83" s="160">
        <v>0</v>
      </c>
      <c r="AA83" s="7">
        <v>5929</v>
      </c>
      <c r="AB83" s="7">
        <v>166</v>
      </c>
      <c r="AC83" s="14">
        <f t="shared" si="35"/>
        <v>2799.79760499241</v>
      </c>
      <c r="AD83" s="7">
        <v>18</v>
      </c>
      <c r="AE83" s="14">
        <f t="shared" si="36"/>
        <v>303.59251138471916</v>
      </c>
      <c r="AF83" s="7">
        <v>161</v>
      </c>
      <c r="AG83" s="7">
        <v>5872</v>
      </c>
      <c r="AH83" s="7">
        <v>7</v>
      </c>
      <c r="AI83" s="14">
        <f t="shared" si="37"/>
        <v>119.20980926430518</v>
      </c>
      <c r="AJ83" s="7">
        <v>1</v>
      </c>
      <c r="AK83" s="14">
        <f t="shared" si="29"/>
        <v>17.029972752043594</v>
      </c>
      <c r="AL83" s="159">
        <v>7</v>
      </c>
      <c r="AM83" s="8">
        <f t="shared" si="50"/>
        <v>8332</v>
      </c>
      <c r="AN83" s="8">
        <f t="shared" si="38"/>
        <v>167</v>
      </c>
      <c r="AO83" s="13">
        <f t="shared" si="39"/>
        <v>2004.3206913106098</v>
      </c>
      <c r="AP83" s="161">
        <f t="shared" si="40"/>
        <v>18</v>
      </c>
      <c r="AQ83" s="13">
        <f t="shared" si="30"/>
        <v>216.03456553048488</v>
      </c>
      <c r="AR83" s="162">
        <f t="shared" si="41"/>
        <v>161</v>
      </c>
      <c r="AS83" s="133">
        <f t="shared" si="42"/>
        <v>8239</v>
      </c>
      <c r="AT83" s="133">
        <f t="shared" si="43"/>
        <v>7</v>
      </c>
      <c r="AU83" s="124">
        <f t="shared" si="44"/>
        <v>84.961767204757862</v>
      </c>
      <c r="AV83" s="133">
        <f t="shared" si="45"/>
        <v>1</v>
      </c>
      <c r="AW83" s="136">
        <f t="shared" si="46"/>
        <v>12.137395314965408</v>
      </c>
      <c r="AX83" s="133">
        <f t="shared" si="47"/>
        <v>7</v>
      </c>
    </row>
    <row r="84" spans="1:51" x14ac:dyDescent="0.2">
      <c r="A84" s="1" t="s">
        <v>153</v>
      </c>
      <c r="B84" s="1" t="s">
        <v>154</v>
      </c>
      <c r="C84" s="106">
        <v>2061</v>
      </c>
      <c r="D84" s="112">
        <v>0</v>
      </c>
      <c r="E84" s="113">
        <f t="shared" si="48"/>
        <v>0</v>
      </c>
      <c r="F84" s="112">
        <v>0</v>
      </c>
      <c r="G84" s="113">
        <f t="shared" si="49"/>
        <v>0</v>
      </c>
      <c r="H84" s="112">
        <v>0</v>
      </c>
      <c r="I84" s="106">
        <v>2013</v>
      </c>
      <c r="J84" s="110">
        <v>6</v>
      </c>
      <c r="K84" s="111">
        <f t="shared" si="31"/>
        <v>298.06259314456037</v>
      </c>
      <c r="L84" s="110"/>
      <c r="M84" s="111">
        <f t="shared" si="27"/>
        <v>0</v>
      </c>
      <c r="N84" s="156">
        <v>0</v>
      </c>
      <c r="O84" s="54">
        <v>342</v>
      </c>
      <c r="P84" s="54">
        <v>0</v>
      </c>
      <c r="Q84" s="55">
        <f t="shared" si="32"/>
        <v>0</v>
      </c>
      <c r="R84" s="54">
        <v>0</v>
      </c>
      <c r="S84" s="55">
        <f t="shared" si="33"/>
        <v>0</v>
      </c>
      <c r="T84" s="54">
        <v>0</v>
      </c>
      <c r="U84" s="56">
        <v>354</v>
      </c>
      <c r="V84" s="54">
        <v>5</v>
      </c>
      <c r="W84" s="55">
        <f t="shared" si="34"/>
        <v>1412.4293785310736</v>
      </c>
      <c r="X84" s="54"/>
      <c r="Y84" s="55">
        <f t="shared" si="28"/>
        <v>0</v>
      </c>
      <c r="Z84" s="160">
        <v>0</v>
      </c>
      <c r="AA84" s="7">
        <v>5929</v>
      </c>
      <c r="AB84" s="7">
        <v>0</v>
      </c>
      <c r="AC84" s="14">
        <f t="shared" si="35"/>
        <v>0</v>
      </c>
      <c r="AD84" s="7">
        <v>0</v>
      </c>
      <c r="AE84" s="14">
        <f t="shared" si="36"/>
        <v>0</v>
      </c>
      <c r="AF84" s="7">
        <v>0</v>
      </c>
      <c r="AG84" s="7">
        <v>5872</v>
      </c>
      <c r="AH84" s="7"/>
      <c r="AI84" s="14">
        <f t="shared" si="37"/>
        <v>0</v>
      </c>
      <c r="AJ84" s="7"/>
      <c r="AK84" s="14">
        <f t="shared" si="29"/>
        <v>0</v>
      </c>
      <c r="AL84" s="159">
        <v>0</v>
      </c>
      <c r="AM84" s="8">
        <f t="shared" si="50"/>
        <v>8332</v>
      </c>
      <c r="AN84" s="8">
        <f t="shared" si="38"/>
        <v>0</v>
      </c>
      <c r="AO84" s="13">
        <f t="shared" si="39"/>
        <v>0</v>
      </c>
      <c r="AP84" s="161">
        <f t="shared" si="40"/>
        <v>0</v>
      </c>
      <c r="AQ84" s="13">
        <f t="shared" si="30"/>
        <v>0</v>
      </c>
      <c r="AR84" s="162">
        <f t="shared" si="41"/>
        <v>0</v>
      </c>
      <c r="AS84" s="133">
        <f t="shared" si="42"/>
        <v>8239</v>
      </c>
      <c r="AT84" s="133">
        <f t="shared" si="43"/>
        <v>11</v>
      </c>
      <c r="AU84" s="124">
        <f t="shared" si="44"/>
        <v>133.51134846461949</v>
      </c>
      <c r="AV84" s="133">
        <f t="shared" si="45"/>
        <v>0</v>
      </c>
      <c r="AW84" s="136">
        <f t="shared" si="46"/>
        <v>0</v>
      </c>
      <c r="AX84" s="133">
        <f t="shared" si="47"/>
        <v>0</v>
      </c>
    </row>
    <row r="85" spans="1:51" x14ac:dyDescent="0.2">
      <c r="A85" s="1" t="s">
        <v>155</v>
      </c>
      <c r="B85" s="1" t="s">
        <v>156</v>
      </c>
      <c r="C85" s="106">
        <v>2061</v>
      </c>
      <c r="D85" s="112">
        <v>0</v>
      </c>
      <c r="E85" s="113">
        <f t="shared" si="48"/>
        <v>0</v>
      </c>
      <c r="F85" s="112">
        <v>0</v>
      </c>
      <c r="G85" s="113">
        <f t="shared" si="49"/>
        <v>0</v>
      </c>
      <c r="H85" s="112">
        <v>0</v>
      </c>
      <c r="I85" s="106">
        <v>2013</v>
      </c>
      <c r="J85" s="110"/>
      <c r="K85" s="111">
        <f t="shared" si="31"/>
        <v>0</v>
      </c>
      <c r="L85" s="110"/>
      <c r="M85" s="111">
        <f t="shared" si="27"/>
        <v>0</v>
      </c>
      <c r="N85" s="156">
        <v>0</v>
      </c>
      <c r="O85" s="54">
        <v>342</v>
      </c>
      <c r="P85" s="54">
        <v>1</v>
      </c>
      <c r="Q85" s="55">
        <f t="shared" si="32"/>
        <v>292.39766081871346</v>
      </c>
      <c r="R85" s="54">
        <v>0</v>
      </c>
      <c r="S85" s="55">
        <f t="shared" si="33"/>
        <v>0</v>
      </c>
      <c r="T85" s="54">
        <v>0</v>
      </c>
      <c r="U85" s="56">
        <v>354</v>
      </c>
      <c r="V85" s="54"/>
      <c r="W85" s="55">
        <f t="shared" si="34"/>
        <v>0</v>
      </c>
      <c r="X85" s="54"/>
      <c r="Y85" s="55">
        <f t="shared" si="28"/>
        <v>0</v>
      </c>
      <c r="Z85" s="160">
        <v>0</v>
      </c>
      <c r="AA85" s="7">
        <v>5929</v>
      </c>
      <c r="AB85" s="7">
        <v>3</v>
      </c>
      <c r="AC85" s="14">
        <f t="shared" si="35"/>
        <v>50.598751897453191</v>
      </c>
      <c r="AD85" s="7">
        <v>1</v>
      </c>
      <c r="AE85" s="14">
        <f t="shared" si="36"/>
        <v>16.866250632484398</v>
      </c>
      <c r="AF85" s="7">
        <v>3</v>
      </c>
      <c r="AG85" s="7">
        <v>5872</v>
      </c>
      <c r="AH85" s="7">
        <v>3</v>
      </c>
      <c r="AI85" s="14">
        <f t="shared" si="37"/>
        <v>51.089918256130787</v>
      </c>
      <c r="AJ85" s="7"/>
      <c r="AK85" s="14">
        <f t="shared" si="29"/>
        <v>0</v>
      </c>
      <c r="AL85" s="159">
        <v>3</v>
      </c>
      <c r="AM85" s="8">
        <f t="shared" si="50"/>
        <v>8332</v>
      </c>
      <c r="AN85" s="8">
        <f t="shared" si="38"/>
        <v>4</v>
      </c>
      <c r="AO85" s="13">
        <f t="shared" si="39"/>
        <v>48.007681228996638</v>
      </c>
      <c r="AP85" s="161">
        <f t="shared" si="40"/>
        <v>1</v>
      </c>
      <c r="AQ85" s="13">
        <f t="shared" si="30"/>
        <v>12.00192030724916</v>
      </c>
      <c r="AR85" s="162">
        <f t="shared" si="41"/>
        <v>3</v>
      </c>
      <c r="AS85" s="133">
        <f t="shared" si="42"/>
        <v>8239</v>
      </c>
      <c r="AT85" s="133">
        <f t="shared" si="43"/>
        <v>3</v>
      </c>
      <c r="AU85" s="124">
        <f t="shared" si="44"/>
        <v>36.41218594489623</v>
      </c>
      <c r="AV85" s="133">
        <f t="shared" si="45"/>
        <v>0</v>
      </c>
      <c r="AW85" s="136">
        <f t="shared" si="46"/>
        <v>0</v>
      </c>
      <c r="AX85" s="133">
        <f t="shared" si="47"/>
        <v>3</v>
      </c>
    </row>
    <row r="86" spans="1:51" x14ac:dyDescent="0.2">
      <c r="A86" s="1" t="s">
        <v>157</v>
      </c>
      <c r="B86" s="1" t="s">
        <v>158</v>
      </c>
      <c r="C86" s="106">
        <v>2061</v>
      </c>
      <c r="D86" s="112">
        <v>0</v>
      </c>
      <c r="E86" s="113">
        <f t="shared" si="48"/>
        <v>0</v>
      </c>
      <c r="F86" s="112">
        <v>0</v>
      </c>
      <c r="G86" s="113">
        <f t="shared" si="49"/>
        <v>0</v>
      </c>
      <c r="H86" s="112">
        <v>0</v>
      </c>
      <c r="I86" s="106">
        <v>2013</v>
      </c>
      <c r="J86" s="110"/>
      <c r="K86" s="111">
        <f t="shared" si="31"/>
        <v>0</v>
      </c>
      <c r="L86" s="110"/>
      <c r="M86" s="111">
        <f t="shared" si="27"/>
        <v>0</v>
      </c>
      <c r="N86" s="156">
        <v>0</v>
      </c>
      <c r="O86" s="54">
        <v>342</v>
      </c>
      <c r="P86" s="54">
        <v>1</v>
      </c>
      <c r="Q86" s="55">
        <f t="shared" si="32"/>
        <v>292.39766081871346</v>
      </c>
      <c r="R86" s="54">
        <v>0</v>
      </c>
      <c r="S86" s="55">
        <f t="shared" si="33"/>
        <v>0</v>
      </c>
      <c r="T86" s="54">
        <v>0</v>
      </c>
      <c r="U86" s="56">
        <v>354</v>
      </c>
      <c r="V86" s="54"/>
      <c r="W86" s="55">
        <f t="shared" si="34"/>
        <v>0</v>
      </c>
      <c r="X86" s="54"/>
      <c r="Y86" s="55">
        <f t="shared" si="28"/>
        <v>0</v>
      </c>
      <c r="Z86" s="160">
        <v>0</v>
      </c>
      <c r="AA86" s="7">
        <v>5929</v>
      </c>
      <c r="AB86" s="7">
        <v>3</v>
      </c>
      <c r="AC86" s="14">
        <f t="shared" si="35"/>
        <v>50.598751897453191</v>
      </c>
      <c r="AD86" s="7">
        <v>1</v>
      </c>
      <c r="AE86" s="14">
        <f t="shared" si="36"/>
        <v>16.866250632484398</v>
      </c>
      <c r="AF86" s="7">
        <v>3</v>
      </c>
      <c r="AG86" s="7">
        <v>5872</v>
      </c>
      <c r="AH86" s="7">
        <v>3</v>
      </c>
      <c r="AI86" s="14">
        <f t="shared" si="37"/>
        <v>51.089918256130787</v>
      </c>
      <c r="AJ86" s="7"/>
      <c r="AK86" s="14">
        <f t="shared" si="29"/>
        <v>0</v>
      </c>
      <c r="AL86" s="159">
        <v>3</v>
      </c>
      <c r="AM86" s="8">
        <f t="shared" si="50"/>
        <v>8332</v>
      </c>
      <c r="AN86" s="8">
        <f t="shared" si="38"/>
        <v>4</v>
      </c>
      <c r="AO86" s="13">
        <f t="shared" si="39"/>
        <v>48.007681228996638</v>
      </c>
      <c r="AP86" s="161">
        <f t="shared" si="40"/>
        <v>1</v>
      </c>
      <c r="AQ86" s="13">
        <f t="shared" si="30"/>
        <v>12.00192030724916</v>
      </c>
      <c r="AR86" s="162">
        <f t="shared" si="41"/>
        <v>3</v>
      </c>
      <c r="AS86" s="133">
        <f t="shared" si="42"/>
        <v>8239</v>
      </c>
      <c r="AT86" s="133">
        <f t="shared" si="43"/>
        <v>3</v>
      </c>
      <c r="AU86" s="124">
        <f t="shared" si="44"/>
        <v>36.41218594489623</v>
      </c>
      <c r="AV86" s="133">
        <f t="shared" si="45"/>
        <v>0</v>
      </c>
      <c r="AW86" s="136">
        <f t="shared" si="46"/>
        <v>0</v>
      </c>
      <c r="AX86" s="133">
        <f t="shared" si="47"/>
        <v>3</v>
      </c>
    </row>
    <row r="87" spans="1:51" x14ac:dyDescent="0.2">
      <c r="A87" s="1" t="s">
        <v>159</v>
      </c>
      <c r="B87" s="1" t="s">
        <v>160</v>
      </c>
      <c r="C87" s="106">
        <v>2061</v>
      </c>
      <c r="D87" s="112">
        <v>98</v>
      </c>
      <c r="E87" s="113">
        <f t="shared" si="48"/>
        <v>4754.9733139252785</v>
      </c>
      <c r="F87" s="112">
        <v>1</v>
      </c>
      <c r="G87" s="113">
        <f t="shared" si="49"/>
        <v>48.520135856380399</v>
      </c>
      <c r="H87" s="112">
        <v>1</v>
      </c>
      <c r="I87" s="106">
        <v>2013</v>
      </c>
      <c r="J87" s="110">
        <v>28</v>
      </c>
      <c r="K87" s="111">
        <f t="shared" si="31"/>
        <v>1390.9587680079483</v>
      </c>
      <c r="L87" s="110">
        <v>7</v>
      </c>
      <c r="M87" s="111">
        <f t="shared" si="27"/>
        <v>347.73969200198707</v>
      </c>
      <c r="N87" s="156">
        <v>0</v>
      </c>
      <c r="O87" s="54">
        <v>342</v>
      </c>
      <c r="P87" s="54">
        <v>52</v>
      </c>
      <c r="Q87" s="55">
        <f t="shared" si="32"/>
        <v>15204.678362573099</v>
      </c>
      <c r="R87" s="54">
        <v>0</v>
      </c>
      <c r="S87" s="55">
        <f t="shared" si="33"/>
        <v>0</v>
      </c>
      <c r="T87" s="54">
        <v>1</v>
      </c>
      <c r="U87" s="56">
        <v>354</v>
      </c>
      <c r="V87" s="54">
        <v>50</v>
      </c>
      <c r="W87" s="55">
        <f t="shared" si="34"/>
        <v>14124.293785310734</v>
      </c>
      <c r="X87" s="54">
        <v>3</v>
      </c>
      <c r="Y87" s="55">
        <f t="shared" si="28"/>
        <v>847.45762711864404</v>
      </c>
      <c r="Z87" s="160">
        <v>0</v>
      </c>
      <c r="AA87" s="7">
        <v>5929</v>
      </c>
      <c r="AB87" s="7">
        <v>341</v>
      </c>
      <c r="AC87" s="14">
        <f t="shared" si="35"/>
        <v>5751.3914656771803</v>
      </c>
      <c r="AD87" s="7">
        <v>4</v>
      </c>
      <c r="AE87" s="14">
        <f t="shared" si="36"/>
        <v>67.465002529937593</v>
      </c>
      <c r="AF87" s="7">
        <v>17</v>
      </c>
      <c r="AG87" s="7">
        <v>5872</v>
      </c>
      <c r="AH87" s="7">
        <v>217</v>
      </c>
      <c r="AI87" s="14">
        <f t="shared" si="37"/>
        <v>3695.5040871934602</v>
      </c>
      <c r="AJ87" s="7">
        <v>12</v>
      </c>
      <c r="AK87" s="14">
        <f t="shared" si="29"/>
        <v>204.35967302452315</v>
      </c>
      <c r="AL87" s="159">
        <v>17</v>
      </c>
      <c r="AM87" s="8">
        <f t="shared" si="50"/>
        <v>8332</v>
      </c>
      <c r="AN87" s="8">
        <f t="shared" si="38"/>
        <v>491</v>
      </c>
      <c r="AO87" s="13">
        <f t="shared" si="39"/>
        <v>5892.9428708593377</v>
      </c>
      <c r="AP87" s="161">
        <f t="shared" si="40"/>
        <v>5</v>
      </c>
      <c r="AQ87" s="13">
        <f t="shared" si="30"/>
        <v>60.009601536245796</v>
      </c>
      <c r="AR87" s="162">
        <f t="shared" si="41"/>
        <v>19</v>
      </c>
      <c r="AS87" s="133">
        <f t="shared" si="42"/>
        <v>8239</v>
      </c>
      <c r="AT87" s="133">
        <f t="shared" si="43"/>
        <v>295</v>
      </c>
      <c r="AU87" s="124">
        <f t="shared" si="44"/>
        <v>3580.5316179147958</v>
      </c>
      <c r="AV87" s="133">
        <f t="shared" si="45"/>
        <v>22</v>
      </c>
      <c r="AW87" s="136">
        <f t="shared" si="46"/>
        <v>267.02269692923898</v>
      </c>
      <c r="AX87" s="133">
        <f t="shared" si="47"/>
        <v>17</v>
      </c>
    </row>
    <row r="88" spans="1:51" x14ac:dyDescent="0.2">
      <c r="A88" s="1" t="s">
        <v>161</v>
      </c>
      <c r="B88" s="1" t="s">
        <v>162</v>
      </c>
      <c r="C88" s="106">
        <v>2061</v>
      </c>
      <c r="D88" s="112">
        <v>57</v>
      </c>
      <c r="E88" s="113">
        <f t="shared" si="48"/>
        <v>2765.6477438136826</v>
      </c>
      <c r="F88" s="112">
        <v>1</v>
      </c>
      <c r="G88" s="113">
        <f t="shared" si="49"/>
        <v>48.520135856380399</v>
      </c>
      <c r="H88" s="112">
        <v>1</v>
      </c>
      <c r="I88" s="106">
        <v>2013</v>
      </c>
      <c r="J88" s="110">
        <v>26</v>
      </c>
      <c r="K88" s="111">
        <f t="shared" si="31"/>
        <v>1291.6045702930949</v>
      </c>
      <c r="L88" s="110">
        <v>5</v>
      </c>
      <c r="M88" s="111">
        <f t="shared" si="27"/>
        <v>248.38549428713364</v>
      </c>
      <c r="N88" s="156">
        <v>0</v>
      </c>
      <c r="O88" s="54">
        <v>342</v>
      </c>
      <c r="P88" s="54">
        <v>22</v>
      </c>
      <c r="Q88" s="55">
        <f t="shared" si="32"/>
        <v>6432.7485380116959</v>
      </c>
      <c r="R88" s="54">
        <v>0</v>
      </c>
      <c r="S88" s="55">
        <f t="shared" si="33"/>
        <v>0</v>
      </c>
      <c r="T88" s="54">
        <v>1</v>
      </c>
      <c r="U88" s="56">
        <v>354</v>
      </c>
      <c r="V88" s="54">
        <v>47</v>
      </c>
      <c r="W88" s="55">
        <f t="shared" si="34"/>
        <v>13276.836158192091</v>
      </c>
      <c r="X88" s="54"/>
      <c r="Y88" s="55">
        <f t="shared" si="28"/>
        <v>0</v>
      </c>
      <c r="Z88" s="160">
        <v>0</v>
      </c>
      <c r="AA88" s="7">
        <v>5929</v>
      </c>
      <c r="AB88" s="7">
        <v>168</v>
      </c>
      <c r="AC88" s="14">
        <f t="shared" si="35"/>
        <v>2833.530106257379</v>
      </c>
      <c r="AD88" s="7">
        <v>4</v>
      </c>
      <c r="AE88" s="14">
        <f t="shared" si="36"/>
        <v>67.465002529937593</v>
      </c>
      <c r="AF88" s="7">
        <v>17</v>
      </c>
      <c r="AG88" s="7">
        <v>5872</v>
      </c>
      <c r="AH88" s="7">
        <v>117</v>
      </c>
      <c r="AI88" s="14">
        <f t="shared" si="37"/>
        <v>1992.5068119891007</v>
      </c>
      <c r="AJ88" s="7">
        <v>12</v>
      </c>
      <c r="AK88" s="14">
        <f t="shared" si="29"/>
        <v>204.35967302452315</v>
      </c>
      <c r="AL88" s="159">
        <v>17</v>
      </c>
      <c r="AM88" s="8">
        <f t="shared" si="50"/>
        <v>8332</v>
      </c>
      <c r="AN88" s="8">
        <f t="shared" si="38"/>
        <v>247</v>
      </c>
      <c r="AO88" s="13">
        <f t="shared" si="39"/>
        <v>2964.4743158905426</v>
      </c>
      <c r="AP88" s="161">
        <f t="shared" si="40"/>
        <v>5</v>
      </c>
      <c r="AQ88" s="13">
        <f t="shared" si="30"/>
        <v>60.009601536245796</v>
      </c>
      <c r="AR88" s="162">
        <f t="shared" si="41"/>
        <v>19</v>
      </c>
      <c r="AS88" s="133">
        <f t="shared" si="42"/>
        <v>8239</v>
      </c>
      <c r="AT88" s="133">
        <f t="shared" si="43"/>
        <v>190</v>
      </c>
      <c r="AU88" s="124">
        <f t="shared" si="44"/>
        <v>2306.1051098434277</v>
      </c>
      <c r="AV88" s="133">
        <f t="shared" si="45"/>
        <v>17</v>
      </c>
      <c r="AW88" s="136">
        <f t="shared" si="46"/>
        <v>206.33572035441196</v>
      </c>
      <c r="AX88" s="133">
        <f t="shared" si="47"/>
        <v>17</v>
      </c>
    </row>
    <row r="89" spans="1:51" x14ac:dyDescent="0.2">
      <c r="A89" s="1" t="s">
        <v>163</v>
      </c>
      <c r="B89" s="1" t="s">
        <v>164</v>
      </c>
      <c r="C89" s="106">
        <v>2061</v>
      </c>
      <c r="D89" s="112">
        <v>41</v>
      </c>
      <c r="E89" s="113">
        <f t="shared" si="48"/>
        <v>1989.3255701115963</v>
      </c>
      <c r="F89" s="112">
        <v>0</v>
      </c>
      <c r="G89" s="113">
        <f t="shared" si="49"/>
        <v>0</v>
      </c>
      <c r="H89" s="112">
        <v>0</v>
      </c>
      <c r="I89" s="106">
        <v>2013</v>
      </c>
      <c r="J89" s="110">
        <v>2</v>
      </c>
      <c r="K89" s="111">
        <f t="shared" si="31"/>
        <v>99.354197714853456</v>
      </c>
      <c r="L89" s="110">
        <v>2</v>
      </c>
      <c r="M89" s="111">
        <f t="shared" si="27"/>
        <v>99.354197714853456</v>
      </c>
      <c r="N89" s="156">
        <v>0</v>
      </c>
      <c r="O89" s="54">
        <v>342</v>
      </c>
      <c r="P89" s="54">
        <v>18</v>
      </c>
      <c r="Q89" s="55">
        <f t="shared" si="32"/>
        <v>5263.1578947368416</v>
      </c>
      <c r="R89" s="54">
        <v>0</v>
      </c>
      <c r="S89" s="55">
        <f t="shared" si="33"/>
        <v>0</v>
      </c>
      <c r="T89" s="54">
        <v>0</v>
      </c>
      <c r="U89" s="56">
        <v>354</v>
      </c>
      <c r="V89" s="54">
        <v>3</v>
      </c>
      <c r="W89" s="55">
        <f t="shared" si="34"/>
        <v>847.45762711864404</v>
      </c>
      <c r="X89" s="54">
        <v>3</v>
      </c>
      <c r="Y89" s="55">
        <f t="shared" si="28"/>
        <v>847.45762711864404</v>
      </c>
      <c r="Z89" s="160">
        <v>0</v>
      </c>
      <c r="AA89" s="7">
        <v>5929</v>
      </c>
      <c r="AB89" s="7">
        <v>51</v>
      </c>
      <c r="AC89" s="14">
        <f t="shared" si="35"/>
        <v>860.17878225670438</v>
      </c>
      <c r="AD89" s="7">
        <v>0</v>
      </c>
      <c r="AE89" s="14">
        <f t="shared" si="36"/>
        <v>0</v>
      </c>
      <c r="AF89" s="7">
        <v>0</v>
      </c>
      <c r="AG89" s="7">
        <v>5872</v>
      </c>
      <c r="AH89" s="7"/>
      <c r="AI89" s="14">
        <f t="shared" si="37"/>
        <v>0</v>
      </c>
      <c r="AJ89" s="7"/>
      <c r="AK89" s="14">
        <f t="shared" si="29"/>
        <v>0</v>
      </c>
      <c r="AL89" s="159">
        <v>0</v>
      </c>
      <c r="AM89" s="8">
        <f t="shared" si="50"/>
        <v>8332</v>
      </c>
      <c r="AN89" s="8">
        <f t="shared" si="38"/>
        <v>110</v>
      </c>
      <c r="AO89" s="13">
        <f t="shared" si="39"/>
        <v>1320.2112337974077</v>
      </c>
      <c r="AP89" s="161">
        <f t="shared" si="40"/>
        <v>0</v>
      </c>
      <c r="AQ89" s="13">
        <f t="shared" si="30"/>
        <v>0</v>
      </c>
      <c r="AR89" s="162">
        <f t="shared" si="41"/>
        <v>0</v>
      </c>
      <c r="AS89" s="133">
        <f t="shared" si="42"/>
        <v>8239</v>
      </c>
      <c r="AT89" s="133">
        <f t="shared" si="43"/>
        <v>5</v>
      </c>
      <c r="AU89" s="124">
        <f t="shared" si="44"/>
        <v>60.68697657482705</v>
      </c>
      <c r="AV89" s="133">
        <f t="shared" si="45"/>
        <v>5</v>
      </c>
      <c r="AW89" s="136">
        <f t="shared" si="46"/>
        <v>60.68697657482705</v>
      </c>
      <c r="AX89" s="133">
        <f t="shared" si="47"/>
        <v>0</v>
      </c>
    </row>
    <row r="90" spans="1:51" s="154" customFormat="1" x14ac:dyDescent="0.2">
      <c r="A90" s="1" t="s">
        <v>165</v>
      </c>
      <c r="B90" s="1" t="s">
        <v>166</v>
      </c>
      <c r="C90" s="106">
        <v>2061</v>
      </c>
      <c r="D90" s="112">
        <v>0</v>
      </c>
      <c r="E90" s="113">
        <f t="shared" si="48"/>
        <v>0</v>
      </c>
      <c r="F90" s="112">
        <v>0</v>
      </c>
      <c r="G90" s="113">
        <f t="shared" si="49"/>
        <v>0</v>
      </c>
      <c r="H90" s="112">
        <v>0</v>
      </c>
      <c r="I90" s="106">
        <v>2013</v>
      </c>
      <c r="J90" s="110"/>
      <c r="K90" s="111">
        <f t="shared" si="31"/>
        <v>0</v>
      </c>
      <c r="L90" s="110"/>
      <c r="M90" s="111">
        <f t="shared" si="27"/>
        <v>0</v>
      </c>
      <c r="N90" s="156">
        <v>0</v>
      </c>
      <c r="O90" s="54">
        <v>342</v>
      </c>
      <c r="P90" s="54">
        <v>0</v>
      </c>
      <c r="Q90" s="55">
        <f t="shared" si="32"/>
        <v>0</v>
      </c>
      <c r="R90" s="54">
        <v>0</v>
      </c>
      <c r="S90" s="55">
        <f t="shared" si="33"/>
        <v>0</v>
      </c>
      <c r="T90" s="54">
        <v>0</v>
      </c>
      <c r="U90" s="56">
        <v>354</v>
      </c>
      <c r="V90" s="54"/>
      <c r="W90" s="55">
        <f t="shared" si="34"/>
        <v>0</v>
      </c>
      <c r="X90" s="54"/>
      <c r="Y90" s="55">
        <f t="shared" si="28"/>
        <v>0</v>
      </c>
      <c r="Z90" s="160">
        <v>0</v>
      </c>
      <c r="AA90" s="7">
        <v>5929</v>
      </c>
      <c r="AB90" s="7">
        <v>26</v>
      </c>
      <c r="AC90" s="14">
        <f t="shared" si="35"/>
        <v>438.52251644459432</v>
      </c>
      <c r="AD90" s="7">
        <v>0</v>
      </c>
      <c r="AE90" s="14">
        <f t="shared" si="36"/>
        <v>0</v>
      </c>
      <c r="AF90" s="7">
        <v>24</v>
      </c>
      <c r="AG90" s="7">
        <v>5872</v>
      </c>
      <c r="AH90" s="7">
        <v>24</v>
      </c>
      <c r="AI90" s="14">
        <f t="shared" si="37"/>
        <v>408.71934604904629</v>
      </c>
      <c r="AJ90" s="7"/>
      <c r="AK90" s="14">
        <f t="shared" si="29"/>
        <v>0</v>
      </c>
      <c r="AL90" s="159">
        <v>24</v>
      </c>
      <c r="AM90" s="8">
        <f t="shared" si="50"/>
        <v>8332</v>
      </c>
      <c r="AN90" s="8">
        <f t="shared" si="38"/>
        <v>26</v>
      </c>
      <c r="AO90" s="13">
        <f t="shared" si="39"/>
        <v>312.04992798847815</v>
      </c>
      <c r="AP90" s="161">
        <f t="shared" si="40"/>
        <v>0</v>
      </c>
      <c r="AQ90" s="13">
        <f t="shared" si="30"/>
        <v>0</v>
      </c>
      <c r="AR90" s="162">
        <f t="shared" si="41"/>
        <v>24</v>
      </c>
      <c r="AS90" s="133">
        <f t="shared" si="42"/>
        <v>8239</v>
      </c>
      <c r="AT90" s="133">
        <f t="shared" si="43"/>
        <v>24</v>
      </c>
      <c r="AU90" s="124">
        <f t="shared" si="44"/>
        <v>291.29748755916984</v>
      </c>
      <c r="AV90" s="133">
        <f t="shared" si="45"/>
        <v>0</v>
      </c>
      <c r="AW90" s="136">
        <f t="shared" si="46"/>
        <v>0</v>
      </c>
      <c r="AX90" s="133">
        <f t="shared" si="47"/>
        <v>24</v>
      </c>
      <c r="AY90" s="92"/>
    </row>
    <row r="91" spans="1:51" x14ac:dyDescent="0.2">
      <c r="A91" s="1" t="s">
        <v>167</v>
      </c>
      <c r="B91" s="1" t="s">
        <v>168</v>
      </c>
      <c r="C91" s="106">
        <v>2061</v>
      </c>
      <c r="D91" s="112">
        <v>0</v>
      </c>
      <c r="E91" s="113">
        <f t="shared" si="48"/>
        <v>0</v>
      </c>
      <c r="F91" s="112">
        <v>0</v>
      </c>
      <c r="G91" s="113">
        <f t="shared" si="49"/>
        <v>0</v>
      </c>
      <c r="H91" s="112">
        <v>0</v>
      </c>
      <c r="I91" s="106">
        <v>2013</v>
      </c>
      <c r="J91" s="110"/>
      <c r="K91" s="111">
        <f t="shared" si="31"/>
        <v>0</v>
      </c>
      <c r="L91" s="110"/>
      <c r="M91" s="111">
        <f t="shared" si="27"/>
        <v>0</v>
      </c>
      <c r="N91" s="156">
        <v>0</v>
      </c>
      <c r="O91" s="54">
        <v>342</v>
      </c>
      <c r="P91" s="54">
        <v>0</v>
      </c>
      <c r="Q91" s="55">
        <f t="shared" si="32"/>
        <v>0</v>
      </c>
      <c r="R91" s="54">
        <v>0</v>
      </c>
      <c r="S91" s="55">
        <f t="shared" si="33"/>
        <v>0</v>
      </c>
      <c r="T91" s="54">
        <v>0</v>
      </c>
      <c r="U91" s="56">
        <v>354</v>
      </c>
      <c r="V91" s="54"/>
      <c r="W91" s="55">
        <f t="shared" si="34"/>
        <v>0</v>
      </c>
      <c r="X91" s="54"/>
      <c r="Y91" s="55">
        <f t="shared" si="28"/>
        <v>0</v>
      </c>
      <c r="Z91" s="160">
        <v>0</v>
      </c>
      <c r="AA91" s="7">
        <v>5929</v>
      </c>
      <c r="AB91" s="7">
        <v>7</v>
      </c>
      <c r="AC91" s="14">
        <f t="shared" si="35"/>
        <v>118.06375442739079</v>
      </c>
      <c r="AD91" s="7">
        <v>0</v>
      </c>
      <c r="AE91" s="14">
        <f t="shared" si="36"/>
        <v>0</v>
      </c>
      <c r="AF91" s="7">
        <v>7</v>
      </c>
      <c r="AG91" s="7">
        <v>5872</v>
      </c>
      <c r="AH91" s="7">
        <v>7</v>
      </c>
      <c r="AI91" s="14">
        <f t="shared" si="37"/>
        <v>119.20980926430518</v>
      </c>
      <c r="AJ91" s="7"/>
      <c r="AK91" s="14">
        <f t="shared" si="29"/>
        <v>0</v>
      </c>
      <c r="AL91" s="159">
        <v>7</v>
      </c>
      <c r="AM91" s="8">
        <f t="shared" si="50"/>
        <v>8332</v>
      </c>
      <c r="AN91" s="8">
        <f t="shared" si="38"/>
        <v>7</v>
      </c>
      <c r="AO91" s="13">
        <f t="shared" si="39"/>
        <v>84.013442150744126</v>
      </c>
      <c r="AP91" s="161">
        <f t="shared" si="40"/>
        <v>0</v>
      </c>
      <c r="AQ91" s="13">
        <f t="shared" si="30"/>
        <v>0</v>
      </c>
      <c r="AR91" s="162">
        <f t="shared" si="41"/>
        <v>7</v>
      </c>
      <c r="AS91" s="133">
        <f t="shared" si="42"/>
        <v>8239</v>
      </c>
      <c r="AT91" s="133">
        <f t="shared" si="43"/>
        <v>7</v>
      </c>
      <c r="AU91" s="124">
        <f t="shared" si="44"/>
        <v>84.961767204757862</v>
      </c>
      <c r="AV91" s="133">
        <f t="shared" si="45"/>
        <v>0</v>
      </c>
      <c r="AW91" s="136">
        <f t="shared" si="46"/>
        <v>0</v>
      </c>
      <c r="AX91" s="133">
        <f t="shared" si="47"/>
        <v>7</v>
      </c>
    </row>
    <row r="92" spans="1:51" x14ac:dyDescent="0.2">
      <c r="A92" s="9" t="s">
        <v>169</v>
      </c>
      <c r="B92" s="9" t="s">
        <v>170</v>
      </c>
      <c r="C92" s="106">
        <v>2061</v>
      </c>
      <c r="D92" s="106">
        <v>98</v>
      </c>
      <c r="E92" s="109">
        <f t="shared" si="48"/>
        <v>4754.9733139252785</v>
      </c>
      <c r="F92" s="106">
        <v>91</v>
      </c>
      <c r="G92" s="109">
        <f t="shared" si="49"/>
        <v>4415.332362930616</v>
      </c>
      <c r="H92" s="106">
        <v>2</v>
      </c>
      <c r="I92" s="106">
        <v>2013</v>
      </c>
      <c r="J92" s="145">
        <v>86</v>
      </c>
      <c r="K92" s="107">
        <f t="shared" si="31"/>
        <v>4272.230501738698</v>
      </c>
      <c r="L92" s="145">
        <v>80</v>
      </c>
      <c r="M92" s="107">
        <f t="shared" si="27"/>
        <v>3974.1679085941382</v>
      </c>
      <c r="N92" s="108">
        <v>3</v>
      </c>
      <c r="O92" s="50">
        <v>342</v>
      </c>
      <c r="P92" s="50">
        <v>10</v>
      </c>
      <c r="Q92" s="52">
        <f t="shared" si="32"/>
        <v>2923.9766081871344</v>
      </c>
      <c r="R92" s="50">
        <v>7</v>
      </c>
      <c r="S92" s="52">
        <f t="shared" si="33"/>
        <v>2046.7836257309941</v>
      </c>
      <c r="T92" s="50">
        <v>0</v>
      </c>
      <c r="U92" s="48">
        <v>354</v>
      </c>
      <c r="V92" s="50">
        <v>38</v>
      </c>
      <c r="W92" s="52">
        <f t="shared" si="34"/>
        <v>10734.463276836157</v>
      </c>
      <c r="X92" s="50">
        <v>12</v>
      </c>
      <c r="Y92" s="52">
        <f t="shared" si="28"/>
        <v>3389.8305084745762</v>
      </c>
      <c r="Z92" s="53">
        <v>12</v>
      </c>
      <c r="AA92" s="10">
        <v>5929</v>
      </c>
      <c r="AB92" s="10">
        <v>224</v>
      </c>
      <c r="AC92" s="11">
        <f t="shared" si="35"/>
        <v>3778.0401416765053</v>
      </c>
      <c r="AD92" s="10">
        <v>167</v>
      </c>
      <c r="AE92" s="11">
        <f t="shared" si="36"/>
        <v>2816.6638556248945</v>
      </c>
      <c r="AF92" s="10">
        <v>42</v>
      </c>
      <c r="AG92" s="10">
        <v>5872</v>
      </c>
      <c r="AH92" s="10">
        <v>215</v>
      </c>
      <c r="AI92" s="11">
        <f t="shared" si="37"/>
        <v>3661.4441416893733</v>
      </c>
      <c r="AJ92" s="10">
        <v>154</v>
      </c>
      <c r="AK92" s="11">
        <f t="shared" si="29"/>
        <v>2622.6158038147137</v>
      </c>
      <c r="AL92" s="42">
        <v>54</v>
      </c>
      <c r="AM92" s="12">
        <f t="shared" si="50"/>
        <v>8332</v>
      </c>
      <c r="AN92" s="12">
        <f t="shared" si="38"/>
        <v>332</v>
      </c>
      <c r="AO92" s="23">
        <f t="shared" si="39"/>
        <v>3984.6375420067216</v>
      </c>
      <c r="AP92" s="37">
        <f t="shared" si="40"/>
        <v>265</v>
      </c>
      <c r="AQ92" s="23">
        <f t="shared" si="30"/>
        <v>3180.5088814210271</v>
      </c>
      <c r="AR92" s="116">
        <f t="shared" si="41"/>
        <v>44</v>
      </c>
      <c r="AS92" s="133">
        <f t="shared" si="42"/>
        <v>8239</v>
      </c>
      <c r="AT92" s="133">
        <f t="shared" si="43"/>
        <v>339</v>
      </c>
      <c r="AU92" s="123">
        <f t="shared" si="44"/>
        <v>4114.5770117732727</v>
      </c>
      <c r="AV92" s="134">
        <f t="shared" si="45"/>
        <v>246</v>
      </c>
      <c r="AW92" s="135">
        <f t="shared" si="46"/>
        <v>2985.7992474814905</v>
      </c>
      <c r="AX92" s="134">
        <f t="shared" si="47"/>
        <v>69</v>
      </c>
    </row>
    <row r="93" spans="1:51" x14ac:dyDescent="0.2">
      <c r="A93" s="1" t="s">
        <v>171</v>
      </c>
      <c r="B93" s="1" t="s">
        <v>172</v>
      </c>
      <c r="C93" s="106">
        <v>2061</v>
      </c>
      <c r="D93" s="112">
        <v>20</v>
      </c>
      <c r="E93" s="113">
        <f t="shared" si="48"/>
        <v>970.40271712760784</v>
      </c>
      <c r="F93" s="112">
        <v>20</v>
      </c>
      <c r="G93" s="113">
        <f t="shared" si="49"/>
        <v>970.40271712760784</v>
      </c>
      <c r="H93" s="112">
        <v>0</v>
      </c>
      <c r="I93" s="106">
        <v>2013</v>
      </c>
      <c r="J93" s="110">
        <v>23</v>
      </c>
      <c r="K93" s="111">
        <f t="shared" si="31"/>
        <v>1142.5732737208148</v>
      </c>
      <c r="L93" s="110">
        <v>23</v>
      </c>
      <c r="M93" s="111">
        <f t="shared" si="27"/>
        <v>1142.5732737208148</v>
      </c>
      <c r="N93" s="156">
        <v>0</v>
      </c>
      <c r="O93" s="54">
        <v>342</v>
      </c>
      <c r="P93" s="54">
        <v>3</v>
      </c>
      <c r="Q93" s="55">
        <f t="shared" si="32"/>
        <v>877.19298245614027</v>
      </c>
      <c r="R93" s="54">
        <v>3</v>
      </c>
      <c r="S93" s="55">
        <f t="shared" si="33"/>
        <v>877.19298245614027</v>
      </c>
      <c r="T93" s="54">
        <v>0</v>
      </c>
      <c r="U93" s="56">
        <v>354</v>
      </c>
      <c r="V93" s="54">
        <v>9</v>
      </c>
      <c r="W93" s="55">
        <f t="shared" si="34"/>
        <v>2542.3728813559323</v>
      </c>
      <c r="X93" s="54"/>
      <c r="Y93" s="55">
        <f t="shared" si="28"/>
        <v>0</v>
      </c>
      <c r="Z93" s="160">
        <v>9</v>
      </c>
      <c r="AA93" s="7">
        <v>5929</v>
      </c>
      <c r="AB93" s="7">
        <v>46</v>
      </c>
      <c r="AC93" s="14">
        <f t="shared" si="35"/>
        <v>775.84752909428232</v>
      </c>
      <c r="AD93" s="7">
        <v>46</v>
      </c>
      <c r="AE93" s="14">
        <f t="shared" si="36"/>
        <v>775.84752909428232</v>
      </c>
      <c r="AF93" s="7">
        <v>0</v>
      </c>
      <c r="AG93" s="7">
        <v>5872</v>
      </c>
      <c r="AH93" s="7">
        <v>76</v>
      </c>
      <c r="AI93" s="14">
        <f t="shared" si="37"/>
        <v>1294.2779291553134</v>
      </c>
      <c r="AJ93" s="7">
        <v>76</v>
      </c>
      <c r="AK93" s="14">
        <f t="shared" si="29"/>
        <v>1294.2779291553134</v>
      </c>
      <c r="AL93" s="159">
        <v>0</v>
      </c>
      <c r="AM93" s="8">
        <f t="shared" si="50"/>
        <v>8332</v>
      </c>
      <c r="AN93" s="8">
        <f t="shared" si="38"/>
        <v>69</v>
      </c>
      <c r="AO93" s="13">
        <f t="shared" si="39"/>
        <v>828.13250120019211</v>
      </c>
      <c r="AP93" s="161">
        <f t="shared" si="40"/>
        <v>69</v>
      </c>
      <c r="AQ93" s="13">
        <f t="shared" si="30"/>
        <v>828.13250120019211</v>
      </c>
      <c r="AR93" s="162">
        <f t="shared" si="41"/>
        <v>0</v>
      </c>
      <c r="AS93" s="133">
        <f t="shared" si="42"/>
        <v>8239</v>
      </c>
      <c r="AT93" s="133">
        <f t="shared" si="43"/>
        <v>108</v>
      </c>
      <c r="AU93" s="124">
        <f t="shared" si="44"/>
        <v>1310.8386940162641</v>
      </c>
      <c r="AV93" s="133">
        <f t="shared" si="45"/>
        <v>99</v>
      </c>
      <c r="AW93" s="136">
        <f t="shared" si="46"/>
        <v>1201.6021361815754</v>
      </c>
      <c r="AX93" s="133">
        <f t="shared" si="47"/>
        <v>9</v>
      </c>
    </row>
    <row r="94" spans="1:51" x14ac:dyDescent="0.2">
      <c r="A94" s="1" t="s">
        <v>173</v>
      </c>
      <c r="B94" s="1" t="s">
        <v>174</v>
      </c>
      <c r="C94" s="106">
        <v>2061</v>
      </c>
      <c r="D94" s="112">
        <v>76</v>
      </c>
      <c r="E94" s="113">
        <f t="shared" si="48"/>
        <v>3687.5303250849101</v>
      </c>
      <c r="F94" s="112">
        <v>70</v>
      </c>
      <c r="G94" s="113">
        <f t="shared" si="49"/>
        <v>3396.4095099466276</v>
      </c>
      <c r="H94" s="112">
        <v>1</v>
      </c>
      <c r="I94" s="106">
        <v>2013</v>
      </c>
      <c r="J94" s="110">
        <v>40</v>
      </c>
      <c r="K94" s="111">
        <f t="shared" si="31"/>
        <v>1987.0839542970691</v>
      </c>
      <c r="L94" s="110">
        <v>37</v>
      </c>
      <c r="M94" s="111">
        <f t="shared" si="27"/>
        <v>1838.052657724789</v>
      </c>
      <c r="N94" s="156">
        <v>3</v>
      </c>
      <c r="O94" s="54">
        <v>342</v>
      </c>
      <c r="P94" s="54">
        <v>4</v>
      </c>
      <c r="Q94" s="55">
        <f t="shared" si="32"/>
        <v>1169.5906432748538</v>
      </c>
      <c r="R94" s="54">
        <v>4</v>
      </c>
      <c r="S94" s="55">
        <f t="shared" si="33"/>
        <v>1169.5906432748538</v>
      </c>
      <c r="T94" s="54">
        <v>0</v>
      </c>
      <c r="U94" s="56">
        <v>354</v>
      </c>
      <c r="V94" s="54">
        <v>2</v>
      </c>
      <c r="W94" s="55">
        <f t="shared" si="34"/>
        <v>564.9717514124294</v>
      </c>
      <c r="X94" s="54">
        <v>2</v>
      </c>
      <c r="Y94" s="55">
        <f t="shared" si="28"/>
        <v>564.9717514124294</v>
      </c>
      <c r="Z94" s="160">
        <v>2</v>
      </c>
      <c r="AA94" s="7">
        <v>5929</v>
      </c>
      <c r="AB94" s="7">
        <v>110</v>
      </c>
      <c r="AC94" s="14">
        <f t="shared" si="35"/>
        <v>1855.2875695732839</v>
      </c>
      <c r="AD94" s="7">
        <v>74</v>
      </c>
      <c r="AE94" s="14">
        <f t="shared" si="36"/>
        <v>1248.1025468038456</v>
      </c>
      <c r="AF94" s="7">
        <v>13</v>
      </c>
      <c r="AG94" s="7">
        <v>5872</v>
      </c>
      <c r="AH94" s="7">
        <v>31</v>
      </c>
      <c r="AI94" s="14">
        <f t="shared" si="37"/>
        <v>527.92915531335154</v>
      </c>
      <c r="AJ94" s="7">
        <v>24</v>
      </c>
      <c r="AK94" s="14">
        <f t="shared" si="29"/>
        <v>408.71934604904629</v>
      </c>
      <c r="AL94" s="159">
        <v>6</v>
      </c>
      <c r="AM94" s="8">
        <f t="shared" si="50"/>
        <v>8332</v>
      </c>
      <c r="AN94" s="8">
        <f t="shared" si="38"/>
        <v>190</v>
      </c>
      <c r="AO94" s="13">
        <f t="shared" si="39"/>
        <v>2280.3648583773402</v>
      </c>
      <c r="AP94" s="161">
        <f t="shared" si="40"/>
        <v>148</v>
      </c>
      <c r="AQ94" s="13">
        <f t="shared" si="30"/>
        <v>1776.2842054728758</v>
      </c>
      <c r="AR94" s="162">
        <f t="shared" si="41"/>
        <v>14</v>
      </c>
      <c r="AS94" s="133">
        <f t="shared" si="42"/>
        <v>8239</v>
      </c>
      <c r="AT94" s="133">
        <f t="shared" si="43"/>
        <v>73</v>
      </c>
      <c r="AU94" s="124">
        <f t="shared" si="44"/>
        <v>886.02985799247483</v>
      </c>
      <c r="AV94" s="133">
        <f t="shared" si="45"/>
        <v>63</v>
      </c>
      <c r="AW94" s="136">
        <f t="shared" si="46"/>
        <v>764.65590484282075</v>
      </c>
      <c r="AX94" s="133">
        <f t="shared" si="47"/>
        <v>11</v>
      </c>
    </row>
    <row r="95" spans="1:51" x14ac:dyDescent="0.2">
      <c r="A95" s="1" t="s">
        <v>175</v>
      </c>
      <c r="B95" s="1" t="s">
        <v>176</v>
      </c>
      <c r="C95" s="106">
        <v>2061</v>
      </c>
      <c r="D95" s="112">
        <v>69</v>
      </c>
      <c r="E95" s="113">
        <f t="shared" si="48"/>
        <v>3347.8893740902472</v>
      </c>
      <c r="F95" s="112">
        <v>69</v>
      </c>
      <c r="G95" s="113">
        <f t="shared" si="49"/>
        <v>3347.8893740902472</v>
      </c>
      <c r="H95" s="112">
        <v>0</v>
      </c>
      <c r="I95" s="106">
        <v>2013</v>
      </c>
      <c r="J95" s="110">
        <v>32</v>
      </c>
      <c r="K95" s="111">
        <f t="shared" si="31"/>
        <v>1589.6671634376553</v>
      </c>
      <c r="L95" s="110">
        <v>32</v>
      </c>
      <c r="M95" s="111">
        <f t="shared" si="27"/>
        <v>1589.6671634376553</v>
      </c>
      <c r="N95" s="156">
        <v>0</v>
      </c>
      <c r="O95" s="54">
        <v>342</v>
      </c>
      <c r="P95" s="54">
        <v>2</v>
      </c>
      <c r="Q95" s="55">
        <f t="shared" si="32"/>
        <v>584.79532163742692</v>
      </c>
      <c r="R95" s="54">
        <v>2</v>
      </c>
      <c r="S95" s="55">
        <f t="shared" si="33"/>
        <v>584.79532163742692</v>
      </c>
      <c r="T95" s="54">
        <v>0</v>
      </c>
      <c r="U95" s="56">
        <v>354</v>
      </c>
      <c r="V95" s="54"/>
      <c r="W95" s="55">
        <f t="shared" si="34"/>
        <v>0</v>
      </c>
      <c r="X95" s="54"/>
      <c r="Y95" s="55">
        <f t="shared" si="28"/>
        <v>0</v>
      </c>
      <c r="Z95" s="160">
        <v>0</v>
      </c>
      <c r="AA95" s="7">
        <v>5929</v>
      </c>
      <c r="AB95" s="7">
        <v>56</v>
      </c>
      <c r="AC95" s="14">
        <f t="shared" si="35"/>
        <v>944.51003541912632</v>
      </c>
      <c r="AD95" s="7">
        <v>56</v>
      </c>
      <c r="AE95" s="14">
        <f t="shared" si="36"/>
        <v>944.51003541912632</v>
      </c>
      <c r="AF95" s="7">
        <v>0</v>
      </c>
      <c r="AG95" s="7">
        <v>5872</v>
      </c>
      <c r="AH95" s="7">
        <v>12</v>
      </c>
      <c r="AI95" s="14">
        <f t="shared" si="37"/>
        <v>204.35967302452315</v>
      </c>
      <c r="AJ95" s="7">
        <v>12</v>
      </c>
      <c r="AK95" s="14">
        <f t="shared" si="29"/>
        <v>204.35967302452315</v>
      </c>
      <c r="AL95" s="159">
        <v>0</v>
      </c>
      <c r="AM95" s="8">
        <f t="shared" si="50"/>
        <v>8332</v>
      </c>
      <c r="AN95" s="8">
        <f t="shared" si="38"/>
        <v>127</v>
      </c>
      <c r="AO95" s="13">
        <f t="shared" si="39"/>
        <v>1524.2438790206434</v>
      </c>
      <c r="AP95" s="161">
        <f t="shared" si="40"/>
        <v>127</v>
      </c>
      <c r="AQ95" s="13">
        <f t="shared" si="30"/>
        <v>1524.2438790206434</v>
      </c>
      <c r="AR95" s="162">
        <f t="shared" si="41"/>
        <v>0</v>
      </c>
      <c r="AS95" s="133">
        <f t="shared" si="42"/>
        <v>8239</v>
      </c>
      <c r="AT95" s="133">
        <f t="shared" si="43"/>
        <v>44</v>
      </c>
      <c r="AU95" s="124">
        <f t="shared" si="44"/>
        <v>534.04539385847795</v>
      </c>
      <c r="AV95" s="133">
        <f t="shared" si="45"/>
        <v>44</v>
      </c>
      <c r="AW95" s="136">
        <f t="shared" si="46"/>
        <v>534.04539385847795</v>
      </c>
      <c r="AX95" s="133">
        <f t="shared" si="47"/>
        <v>0</v>
      </c>
    </row>
    <row r="96" spans="1:51" x14ac:dyDescent="0.2">
      <c r="A96" s="1" t="s">
        <v>177</v>
      </c>
      <c r="B96" s="1" t="s">
        <v>178</v>
      </c>
      <c r="C96" s="106">
        <v>2061</v>
      </c>
      <c r="D96" s="112">
        <v>6</v>
      </c>
      <c r="E96" s="113">
        <f t="shared" si="48"/>
        <v>291.12081513828241</v>
      </c>
      <c r="F96" s="112">
        <v>0</v>
      </c>
      <c r="G96" s="113">
        <f t="shared" si="49"/>
        <v>0</v>
      </c>
      <c r="H96" s="112">
        <v>1</v>
      </c>
      <c r="I96" s="106">
        <v>2013</v>
      </c>
      <c r="J96" s="110">
        <v>8</v>
      </c>
      <c r="K96" s="111">
        <f t="shared" si="31"/>
        <v>397.41679085941382</v>
      </c>
      <c r="L96" s="110">
        <v>5</v>
      </c>
      <c r="M96" s="111">
        <f t="shared" si="27"/>
        <v>248.38549428713364</v>
      </c>
      <c r="N96" s="156">
        <v>3</v>
      </c>
      <c r="O96" s="54">
        <v>342</v>
      </c>
      <c r="P96" s="54">
        <v>2</v>
      </c>
      <c r="Q96" s="55">
        <f t="shared" si="32"/>
        <v>584.79532163742692</v>
      </c>
      <c r="R96" s="54">
        <v>2</v>
      </c>
      <c r="S96" s="55">
        <f t="shared" si="33"/>
        <v>584.79532163742692</v>
      </c>
      <c r="T96" s="54">
        <v>0</v>
      </c>
      <c r="U96" s="56">
        <v>354</v>
      </c>
      <c r="V96" s="54">
        <v>2</v>
      </c>
      <c r="W96" s="55">
        <f t="shared" si="34"/>
        <v>564.9717514124294</v>
      </c>
      <c r="X96" s="54">
        <v>2</v>
      </c>
      <c r="Y96" s="55">
        <f t="shared" si="28"/>
        <v>564.9717514124294</v>
      </c>
      <c r="Z96" s="160">
        <v>2</v>
      </c>
      <c r="AA96" s="7">
        <v>5929</v>
      </c>
      <c r="AB96" s="7">
        <v>33</v>
      </c>
      <c r="AC96" s="14">
        <f t="shared" si="35"/>
        <v>556.58627087198511</v>
      </c>
      <c r="AD96" s="7">
        <v>3</v>
      </c>
      <c r="AE96" s="14">
        <f t="shared" si="36"/>
        <v>50.598751897453191</v>
      </c>
      <c r="AF96" s="7">
        <v>13</v>
      </c>
      <c r="AG96" s="7">
        <v>5872</v>
      </c>
      <c r="AH96" s="7">
        <v>6</v>
      </c>
      <c r="AI96" s="14">
        <f t="shared" si="37"/>
        <v>102.17983651226157</v>
      </c>
      <c r="AJ96" s="7">
        <v>1</v>
      </c>
      <c r="AK96" s="14">
        <f t="shared" si="29"/>
        <v>17.029972752043594</v>
      </c>
      <c r="AL96" s="159">
        <v>5</v>
      </c>
      <c r="AM96" s="8">
        <f t="shared" si="50"/>
        <v>8332</v>
      </c>
      <c r="AN96" s="8">
        <f t="shared" si="38"/>
        <v>41</v>
      </c>
      <c r="AO96" s="13">
        <f t="shared" si="39"/>
        <v>492.07873259721555</v>
      </c>
      <c r="AP96" s="161">
        <f t="shared" si="40"/>
        <v>5</v>
      </c>
      <c r="AQ96" s="13">
        <f t="shared" si="30"/>
        <v>60.009601536245796</v>
      </c>
      <c r="AR96" s="162">
        <f t="shared" si="41"/>
        <v>14</v>
      </c>
      <c r="AS96" s="133">
        <f t="shared" si="42"/>
        <v>8239</v>
      </c>
      <c r="AT96" s="133">
        <f t="shared" si="43"/>
        <v>16</v>
      </c>
      <c r="AU96" s="124">
        <f t="shared" si="44"/>
        <v>194.19832503944653</v>
      </c>
      <c r="AV96" s="133">
        <f t="shared" si="45"/>
        <v>8</v>
      </c>
      <c r="AW96" s="136">
        <f t="shared" si="46"/>
        <v>97.099162519723265</v>
      </c>
      <c r="AX96" s="133">
        <f t="shared" si="47"/>
        <v>10</v>
      </c>
    </row>
    <row r="97" spans="1:51" x14ac:dyDescent="0.2">
      <c r="A97" s="1" t="s">
        <v>179</v>
      </c>
      <c r="B97" s="1" t="s">
        <v>180</v>
      </c>
      <c r="C97" s="106">
        <v>2061</v>
      </c>
      <c r="D97" s="112">
        <v>1</v>
      </c>
      <c r="E97" s="113">
        <f t="shared" si="48"/>
        <v>48.520135856380399</v>
      </c>
      <c r="F97" s="112">
        <v>1</v>
      </c>
      <c r="G97" s="113">
        <f t="shared" si="49"/>
        <v>48.520135856380399</v>
      </c>
      <c r="H97" s="112">
        <v>0</v>
      </c>
      <c r="I97" s="106">
        <v>2013</v>
      </c>
      <c r="J97" s="110"/>
      <c r="K97" s="111">
        <f t="shared" si="31"/>
        <v>0</v>
      </c>
      <c r="L97" s="110"/>
      <c r="M97" s="111">
        <f t="shared" si="27"/>
        <v>0</v>
      </c>
      <c r="N97" s="156">
        <v>0</v>
      </c>
      <c r="O97" s="54">
        <v>342</v>
      </c>
      <c r="P97" s="54">
        <v>0</v>
      </c>
      <c r="Q97" s="55">
        <f t="shared" si="32"/>
        <v>0</v>
      </c>
      <c r="R97" s="54">
        <v>0</v>
      </c>
      <c r="S97" s="55">
        <f t="shared" si="33"/>
        <v>0</v>
      </c>
      <c r="T97" s="54">
        <v>0</v>
      </c>
      <c r="U97" s="56">
        <v>354</v>
      </c>
      <c r="V97" s="54"/>
      <c r="W97" s="55">
        <f t="shared" si="34"/>
        <v>0</v>
      </c>
      <c r="X97" s="54"/>
      <c r="Y97" s="55">
        <f t="shared" si="28"/>
        <v>0</v>
      </c>
      <c r="Z97" s="160">
        <v>0</v>
      </c>
      <c r="AA97" s="7">
        <v>5929</v>
      </c>
      <c r="AB97" s="7">
        <v>10</v>
      </c>
      <c r="AC97" s="14">
        <f t="shared" si="35"/>
        <v>168.66250632484397</v>
      </c>
      <c r="AD97" s="7">
        <v>10</v>
      </c>
      <c r="AE97" s="14">
        <f t="shared" si="36"/>
        <v>168.66250632484397</v>
      </c>
      <c r="AF97" s="7">
        <v>0</v>
      </c>
      <c r="AG97" s="7">
        <v>5872</v>
      </c>
      <c r="AH97" s="7">
        <v>5</v>
      </c>
      <c r="AI97" s="14">
        <f t="shared" si="37"/>
        <v>85.149863760217983</v>
      </c>
      <c r="AJ97" s="7">
        <v>5</v>
      </c>
      <c r="AK97" s="14">
        <f t="shared" si="29"/>
        <v>85.149863760217983</v>
      </c>
      <c r="AL97" s="159">
        <v>0</v>
      </c>
      <c r="AM97" s="8">
        <f t="shared" si="50"/>
        <v>8332</v>
      </c>
      <c r="AN97" s="8">
        <f t="shared" si="38"/>
        <v>11</v>
      </c>
      <c r="AO97" s="13">
        <f t="shared" si="39"/>
        <v>132.02112337974077</v>
      </c>
      <c r="AP97" s="161">
        <f t="shared" si="40"/>
        <v>11</v>
      </c>
      <c r="AQ97" s="13">
        <f t="shared" si="30"/>
        <v>132.02112337974077</v>
      </c>
      <c r="AR97" s="162">
        <f t="shared" si="41"/>
        <v>0</v>
      </c>
      <c r="AS97" s="133">
        <f t="shared" si="42"/>
        <v>8239</v>
      </c>
      <c r="AT97" s="133">
        <f t="shared" si="43"/>
        <v>5</v>
      </c>
      <c r="AU97" s="124">
        <f t="shared" si="44"/>
        <v>60.68697657482705</v>
      </c>
      <c r="AV97" s="133">
        <f t="shared" si="45"/>
        <v>5</v>
      </c>
      <c r="AW97" s="136">
        <f t="shared" si="46"/>
        <v>60.68697657482705</v>
      </c>
      <c r="AX97" s="133">
        <f t="shared" si="47"/>
        <v>0</v>
      </c>
    </row>
    <row r="98" spans="1:51" x14ac:dyDescent="0.2">
      <c r="A98" s="1" t="s">
        <v>181</v>
      </c>
      <c r="B98" s="1" t="s">
        <v>182</v>
      </c>
      <c r="C98" s="106">
        <v>2061</v>
      </c>
      <c r="D98" s="112">
        <v>0</v>
      </c>
      <c r="E98" s="113">
        <f t="shared" si="48"/>
        <v>0</v>
      </c>
      <c r="F98" s="112">
        <v>0</v>
      </c>
      <c r="G98" s="113">
        <f t="shared" si="49"/>
        <v>0</v>
      </c>
      <c r="H98" s="112">
        <v>0</v>
      </c>
      <c r="I98" s="106">
        <v>2013</v>
      </c>
      <c r="J98" s="110"/>
      <c r="K98" s="111">
        <f t="shared" si="31"/>
        <v>0</v>
      </c>
      <c r="L98" s="110"/>
      <c r="M98" s="111">
        <f t="shared" si="27"/>
        <v>0</v>
      </c>
      <c r="N98" s="156">
        <v>0</v>
      </c>
      <c r="O98" s="54">
        <v>342</v>
      </c>
      <c r="P98" s="54">
        <v>0</v>
      </c>
      <c r="Q98" s="55">
        <f t="shared" si="32"/>
        <v>0</v>
      </c>
      <c r="R98" s="54">
        <v>0</v>
      </c>
      <c r="S98" s="55">
        <f t="shared" si="33"/>
        <v>0</v>
      </c>
      <c r="T98" s="54">
        <v>0</v>
      </c>
      <c r="U98" s="56">
        <v>354</v>
      </c>
      <c r="V98" s="54"/>
      <c r="W98" s="55">
        <f t="shared" si="34"/>
        <v>0</v>
      </c>
      <c r="X98" s="54"/>
      <c r="Y98" s="55">
        <f t="shared" si="28"/>
        <v>0</v>
      </c>
      <c r="Z98" s="160">
        <v>0</v>
      </c>
      <c r="AA98" s="7">
        <v>5929</v>
      </c>
      <c r="AB98" s="7">
        <v>2</v>
      </c>
      <c r="AC98" s="14">
        <f t="shared" si="35"/>
        <v>33.732501264968796</v>
      </c>
      <c r="AD98" s="7">
        <v>0</v>
      </c>
      <c r="AE98" s="14">
        <f t="shared" si="36"/>
        <v>0</v>
      </c>
      <c r="AF98" s="7">
        <v>0</v>
      </c>
      <c r="AG98" s="7">
        <v>5872</v>
      </c>
      <c r="AH98" s="7">
        <v>1</v>
      </c>
      <c r="AI98" s="14">
        <f t="shared" si="37"/>
        <v>17.029972752043594</v>
      </c>
      <c r="AJ98" s="7">
        <v>1</v>
      </c>
      <c r="AK98" s="14">
        <f t="shared" si="29"/>
        <v>17.029972752043594</v>
      </c>
      <c r="AL98" s="159">
        <v>1</v>
      </c>
      <c r="AM98" s="8">
        <f t="shared" si="50"/>
        <v>8332</v>
      </c>
      <c r="AN98" s="8">
        <f t="shared" si="38"/>
        <v>2</v>
      </c>
      <c r="AO98" s="13">
        <f t="shared" si="39"/>
        <v>24.003840614498319</v>
      </c>
      <c r="AP98" s="161">
        <f t="shared" si="40"/>
        <v>0</v>
      </c>
      <c r="AQ98" s="13">
        <f t="shared" si="30"/>
        <v>0</v>
      </c>
      <c r="AR98" s="162">
        <f t="shared" si="41"/>
        <v>0</v>
      </c>
      <c r="AS98" s="133">
        <f t="shared" si="42"/>
        <v>8239</v>
      </c>
      <c r="AT98" s="133">
        <f t="shared" si="43"/>
        <v>1</v>
      </c>
      <c r="AU98" s="124">
        <f t="shared" si="44"/>
        <v>12.137395314965408</v>
      </c>
      <c r="AV98" s="133">
        <f t="shared" si="45"/>
        <v>1</v>
      </c>
      <c r="AW98" s="136">
        <f t="shared" si="46"/>
        <v>12.137395314965408</v>
      </c>
      <c r="AX98" s="133">
        <f t="shared" si="47"/>
        <v>1</v>
      </c>
    </row>
    <row r="99" spans="1:51" x14ac:dyDescent="0.2">
      <c r="A99" s="1" t="s">
        <v>183</v>
      </c>
      <c r="B99" s="1" t="s">
        <v>184</v>
      </c>
      <c r="C99" s="106">
        <v>2061</v>
      </c>
      <c r="D99" s="112">
        <v>0</v>
      </c>
      <c r="E99" s="113">
        <f t="shared" si="48"/>
        <v>0</v>
      </c>
      <c r="F99" s="112">
        <v>0</v>
      </c>
      <c r="G99" s="113">
        <f t="shared" si="49"/>
        <v>0</v>
      </c>
      <c r="H99" s="112">
        <v>0</v>
      </c>
      <c r="I99" s="106">
        <v>2013</v>
      </c>
      <c r="J99" s="110"/>
      <c r="K99" s="111">
        <f t="shared" si="31"/>
        <v>0</v>
      </c>
      <c r="L99" s="110"/>
      <c r="M99" s="111">
        <f t="shared" si="27"/>
        <v>0</v>
      </c>
      <c r="N99" s="156">
        <v>0</v>
      </c>
      <c r="O99" s="54">
        <v>342</v>
      </c>
      <c r="P99" s="54">
        <v>0</v>
      </c>
      <c r="Q99" s="55">
        <f t="shared" si="32"/>
        <v>0</v>
      </c>
      <c r="R99" s="54">
        <v>0</v>
      </c>
      <c r="S99" s="55">
        <f t="shared" si="33"/>
        <v>0</v>
      </c>
      <c r="T99" s="54">
        <v>0</v>
      </c>
      <c r="U99" s="56">
        <v>354</v>
      </c>
      <c r="V99" s="54"/>
      <c r="W99" s="55">
        <f t="shared" si="34"/>
        <v>0</v>
      </c>
      <c r="X99" s="54"/>
      <c r="Y99" s="55">
        <f t="shared" si="28"/>
        <v>0</v>
      </c>
      <c r="Z99" s="160">
        <v>0</v>
      </c>
      <c r="AA99" s="7">
        <v>5929</v>
      </c>
      <c r="AB99" s="7">
        <v>7</v>
      </c>
      <c r="AC99" s="14">
        <f t="shared" si="35"/>
        <v>118.06375442739079</v>
      </c>
      <c r="AD99" s="7">
        <v>5</v>
      </c>
      <c r="AE99" s="14">
        <f t="shared" si="36"/>
        <v>84.331253162421987</v>
      </c>
      <c r="AF99" s="7">
        <v>0</v>
      </c>
      <c r="AG99" s="7">
        <v>5872</v>
      </c>
      <c r="AH99" s="7">
        <v>7</v>
      </c>
      <c r="AI99" s="14">
        <f t="shared" si="37"/>
        <v>119.20980926430518</v>
      </c>
      <c r="AJ99" s="7">
        <v>5</v>
      </c>
      <c r="AK99" s="14">
        <f t="shared" si="29"/>
        <v>85.149863760217983</v>
      </c>
      <c r="AL99" s="159">
        <v>0</v>
      </c>
      <c r="AM99" s="8">
        <f t="shared" si="50"/>
        <v>8332</v>
      </c>
      <c r="AN99" s="8">
        <f t="shared" si="38"/>
        <v>7</v>
      </c>
      <c r="AO99" s="13">
        <f t="shared" si="39"/>
        <v>84.013442150744126</v>
      </c>
      <c r="AP99" s="161">
        <f t="shared" si="40"/>
        <v>5</v>
      </c>
      <c r="AQ99" s="13">
        <f t="shared" si="30"/>
        <v>60.009601536245796</v>
      </c>
      <c r="AR99" s="162">
        <f t="shared" si="41"/>
        <v>0</v>
      </c>
      <c r="AS99" s="133">
        <f t="shared" si="42"/>
        <v>8239</v>
      </c>
      <c r="AT99" s="133">
        <f t="shared" si="43"/>
        <v>7</v>
      </c>
      <c r="AU99" s="124">
        <f t="shared" si="44"/>
        <v>84.961767204757862</v>
      </c>
      <c r="AV99" s="133">
        <f t="shared" si="45"/>
        <v>5</v>
      </c>
      <c r="AW99" s="136">
        <f t="shared" si="46"/>
        <v>60.68697657482705</v>
      </c>
      <c r="AX99" s="133">
        <f t="shared" si="47"/>
        <v>0</v>
      </c>
    </row>
    <row r="100" spans="1:51" x14ac:dyDescent="0.2">
      <c r="A100" s="1" t="s">
        <v>185</v>
      </c>
      <c r="B100" s="1" t="s">
        <v>186</v>
      </c>
      <c r="C100" s="106">
        <v>2061</v>
      </c>
      <c r="D100" s="112">
        <v>0</v>
      </c>
      <c r="E100" s="113">
        <f t="shared" si="48"/>
        <v>0</v>
      </c>
      <c r="F100" s="112">
        <v>0</v>
      </c>
      <c r="G100" s="113">
        <f t="shared" si="49"/>
        <v>0</v>
      </c>
      <c r="H100" s="112">
        <v>0</v>
      </c>
      <c r="I100" s="106">
        <v>2013</v>
      </c>
      <c r="J100" s="110"/>
      <c r="K100" s="111">
        <f t="shared" si="31"/>
        <v>0</v>
      </c>
      <c r="L100" s="110"/>
      <c r="M100" s="111">
        <f t="shared" si="27"/>
        <v>0</v>
      </c>
      <c r="N100" s="156">
        <v>0</v>
      </c>
      <c r="O100" s="54">
        <v>342</v>
      </c>
      <c r="P100" s="54">
        <v>0</v>
      </c>
      <c r="Q100" s="55">
        <f t="shared" si="32"/>
        <v>0</v>
      </c>
      <c r="R100" s="54">
        <v>0</v>
      </c>
      <c r="S100" s="55">
        <f t="shared" si="33"/>
        <v>0</v>
      </c>
      <c r="T100" s="54">
        <v>0</v>
      </c>
      <c r="U100" s="56">
        <v>354</v>
      </c>
      <c r="V100" s="54"/>
      <c r="W100" s="55">
        <f t="shared" si="34"/>
        <v>0</v>
      </c>
      <c r="X100" s="54"/>
      <c r="Y100" s="55">
        <f t="shared" si="28"/>
        <v>0</v>
      </c>
      <c r="Z100" s="160">
        <v>0</v>
      </c>
      <c r="AA100" s="7">
        <v>5929</v>
      </c>
      <c r="AB100" s="7">
        <v>0</v>
      </c>
      <c r="AC100" s="14">
        <f t="shared" si="35"/>
        <v>0</v>
      </c>
      <c r="AD100" s="7">
        <v>0</v>
      </c>
      <c r="AE100" s="14">
        <f t="shared" si="36"/>
        <v>0</v>
      </c>
      <c r="AF100" s="7">
        <v>0</v>
      </c>
      <c r="AG100" s="7">
        <v>5872</v>
      </c>
      <c r="AH100" s="7">
        <v>1</v>
      </c>
      <c r="AI100" s="14">
        <f t="shared" si="37"/>
        <v>17.029972752043594</v>
      </c>
      <c r="AJ100" s="7">
        <v>1</v>
      </c>
      <c r="AK100" s="14">
        <f t="shared" si="29"/>
        <v>17.029972752043594</v>
      </c>
      <c r="AL100" s="159">
        <v>1</v>
      </c>
      <c r="AM100" s="8">
        <f t="shared" si="50"/>
        <v>8332</v>
      </c>
      <c r="AN100" s="8">
        <f t="shared" si="38"/>
        <v>0</v>
      </c>
      <c r="AO100" s="13">
        <f t="shared" si="39"/>
        <v>0</v>
      </c>
      <c r="AP100" s="161">
        <f t="shared" si="40"/>
        <v>0</v>
      </c>
      <c r="AQ100" s="13">
        <f t="shared" si="30"/>
        <v>0</v>
      </c>
      <c r="AR100" s="162">
        <f t="shared" si="41"/>
        <v>0</v>
      </c>
      <c r="AS100" s="133">
        <f t="shared" si="42"/>
        <v>8239</v>
      </c>
      <c r="AT100" s="133">
        <f t="shared" si="43"/>
        <v>1</v>
      </c>
      <c r="AU100" s="124">
        <f t="shared" si="44"/>
        <v>12.137395314965408</v>
      </c>
      <c r="AV100" s="133">
        <f t="shared" si="45"/>
        <v>1</v>
      </c>
      <c r="AW100" s="136">
        <f t="shared" si="46"/>
        <v>12.137395314965408</v>
      </c>
      <c r="AX100" s="133">
        <f t="shared" si="47"/>
        <v>1</v>
      </c>
    </row>
    <row r="101" spans="1:51" x14ac:dyDescent="0.2">
      <c r="A101" s="1" t="s">
        <v>187</v>
      </c>
      <c r="B101" s="1" t="s">
        <v>188</v>
      </c>
      <c r="C101" s="106">
        <v>2061</v>
      </c>
      <c r="D101" s="112">
        <v>0</v>
      </c>
      <c r="E101" s="113">
        <f t="shared" si="48"/>
        <v>0</v>
      </c>
      <c r="F101" s="112">
        <v>0</v>
      </c>
      <c r="G101" s="113">
        <f t="shared" si="49"/>
        <v>0</v>
      </c>
      <c r="H101" s="112">
        <v>0</v>
      </c>
      <c r="I101" s="106">
        <v>2013</v>
      </c>
      <c r="J101" s="110"/>
      <c r="K101" s="111">
        <f t="shared" si="31"/>
        <v>0</v>
      </c>
      <c r="L101" s="110"/>
      <c r="M101" s="111">
        <f t="shared" si="27"/>
        <v>0</v>
      </c>
      <c r="N101" s="156">
        <v>0</v>
      </c>
      <c r="O101" s="54">
        <v>342</v>
      </c>
      <c r="P101" s="54">
        <v>0</v>
      </c>
      <c r="Q101" s="55">
        <f t="shared" si="32"/>
        <v>0</v>
      </c>
      <c r="R101" s="54">
        <v>0</v>
      </c>
      <c r="S101" s="55">
        <f t="shared" si="33"/>
        <v>0</v>
      </c>
      <c r="T101" s="54">
        <v>0</v>
      </c>
      <c r="U101" s="56">
        <v>354</v>
      </c>
      <c r="V101" s="54"/>
      <c r="W101" s="55">
        <f t="shared" si="34"/>
        <v>0</v>
      </c>
      <c r="X101" s="54"/>
      <c r="Y101" s="55">
        <f t="shared" si="28"/>
        <v>0</v>
      </c>
      <c r="Z101" s="160">
        <v>0</v>
      </c>
      <c r="AA101" s="7">
        <v>5929</v>
      </c>
      <c r="AB101" s="7">
        <v>0</v>
      </c>
      <c r="AC101" s="14">
        <f t="shared" si="35"/>
        <v>0</v>
      </c>
      <c r="AD101" s="7">
        <v>0</v>
      </c>
      <c r="AE101" s="14">
        <f t="shared" si="36"/>
        <v>0</v>
      </c>
      <c r="AF101" s="7">
        <v>0</v>
      </c>
      <c r="AG101" s="7">
        <v>5872</v>
      </c>
      <c r="AH101" s="7">
        <v>1</v>
      </c>
      <c r="AI101" s="14">
        <f t="shared" si="37"/>
        <v>17.029972752043594</v>
      </c>
      <c r="AJ101" s="7">
        <v>1</v>
      </c>
      <c r="AK101" s="14">
        <f t="shared" si="29"/>
        <v>17.029972752043594</v>
      </c>
      <c r="AL101" s="159">
        <v>1</v>
      </c>
      <c r="AM101" s="8">
        <f t="shared" si="50"/>
        <v>8332</v>
      </c>
      <c r="AN101" s="8">
        <f t="shared" si="38"/>
        <v>0</v>
      </c>
      <c r="AO101" s="13">
        <f t="shared" si="39"/>
        <v>0</v>
      </c>
      <c r="AP101" s="161">
        <f t="shared" si="40"/>
        <v>0</v>
      </c>
      <c r="AQ101" s="13">
        <f t="shared" si="30"/>
        <v>0</v>
      </c>
      <c r="AR101" s="162">
        <f t="shared" si="41"/>
        <v>0</v>
      </c>
      <c r="AS101" s="133">
        <f t="shared" si="42"/>
        <v>8239</v>
      </c>
      <c r="AT101" s="133">
        <f t="shared" si="43"/>
        <v>1</v>
      </c>
      <c r="AU101" s="124">
        <f t="shared" si="44"/>
        <v>12.137395314965408</v>
      </c>
      <c r="AV101" s="133">
        <f t="shared" si="45"/>
        <v>1</v>
      </c>
      <c r="AW101" s="136">
        <f t="shared" si="46"/>
        <v>12.137395314965408</v>
      </c>
      <c r="AX101" s="133">
        <f t="shared" si="47"/>
        <v>1</v>
      </c>
    </row>
    <row r="102" spans="1:51" x14ac:dyDescent="0.2">
      <c r="A102" s="1" t="s">
        <v>189</v>
      </c>
      <c r="B102" s="1" t="s">
        <v>190</v>
      </c>
      <c r="C102" s="106">
        <v>2061</v>
      </c>
      <c r="D102" s="112">
        <v>0</v>
      </c>
      <c r="E102" s="113">
        <f t="shared" si="48"/>
        <v>0</v>
      </c>
      <c r="F102" s="112">
        <v>0</v>
      </c>
      <c r="G102" s="113">
        <f t="shared" si="49"/>
        <v>0</v>
      </c>
      <c r="H102" s="112">
        <v>0</v>
      </c>
      <c r="I102" s="106">
        <v>2013</v>
      </c>
      <c r="J102" s="110"/>
      <c r="K102" s="111">
        <f t="shared" si="31"/>
        <v>0</v>
      </c>
      <c r="L102" s="110"/>
      <c r="M102" s="111">
        <f t="shared" si="27"/>
        <v>0</v>
      </c>
      <c r="N102" s="156">
        <v>0</v>
      </c>
      <c r="O102" s="54">
        <v>342</v>
      </c>
      <c r="P102" s="54">
        <v>0</v>
      </c>
      <c r="Q102" s="55">
        <f t="shared" si="32"/>
        <v>0</v>
      </c>
      <c r="R102" s="54">
        <v>0</v>
      </c>
      <c r="S102" s="55">
        <f t="shared" si="33"/>
        <v>0</v>
      </c>
      <c r="T102" s="54">
        <v>0</v>
      </c>
      <c r="U102" s="56">
        <v>354</v>
      </c>
      <c r="V102" s="54"/>
      <c r="W102" s="55">
        <f t="shared" si="34"/>
        <v>0</v>
      </c>
      <c r="X102" s="54"/>
      <c r="Y102" s="55">
        <f t="shared" si="28"/>
        <v>0</v>
      </c>
      <c r="Z102" s="160">
        <v>0</v>
      </c>
      <c r="AA102" s="7">
        <v>5929</v>
      </c>
      <c r="AB102" s="7">
        <v>0</v>
      </c>
      <c r="AC102" s="14">
        <f t="shared" si="35"/>
        <v>0</v>
      </c>
      <c r="AD102" s="7">
        <v>0</v>
      </c>
      <c r="AE102" s="14">
        <f t="shared" si="36"/>
        <v>0</v>
      </c>
      <c r="AF102" s="7">
        <v>0</v>
      </c>
      <c r="AG102" s="7">
        <v>5872</v>
      </c>
      <c r="AH102" s="7"/>
      <c r="AI102" s="14">
        <f t="shared" si="37"/>
        <v>0</v>
      </c>
      <c r="AJ102" s="7"/>
      <c r="AK102" s="14">
        <f t="shared" si="29"/>
        <v>0</v>
      </c>
      <c r="AL102" s="159">
        <v>0</v>
      </c>
      <c r="AM102" s="8">
        <f t="shared" si="50"/>
        <v>8332</v>
      </c>
      <c r="AN102" s="8">
        <f t="shared" si="38"/>
        <v>0</v>
      </c>
      <c r="AO102" s="13">
        <f t="shared" si="39"/>
        <v>0</v>
      </c>
      <c r="AP102" s="161">
        <f t="shared" si="40"/>
        <v>0</v>
      </c>
      <c r="AQ102" s="13">
        <f t="shared" si="30"/>
        <v>0</v>
      </c>
      <c r="AR102" s="162">
        <f t="shared" si="41"/>
        <v>0</v>
      </c>
      <c r="AS102" s="133">
        <f t="shared" si="42"/>
        <v>8239</v>
      </c>
      <c r="AT102" s="133">
        <f t="shared" si="43"/>
        <v>0</v>
      </c>
      <c r="AU102" s="124">
        <f t="shared" si="44"/>
        <v>0</v>
      </c>
      <c r="AV102" s="133">
        <f t="shared" si="45"/>
        <v>0</v>
      </c>
      <c r="AW102" s="136">
        <f t="shared" si="46"/>
        <v>0</v>
      </c>
      <c r="AX102" s="133">
        <f t="shared" si="47"/>
        <v>0</v>
      </c>
    </row>
    <row r="103" spans="1:51" x14ac:dyDescent="0.2">
      <c r="A103" s="1" t="s">
        <v>191</v>
      </c>
      <c r="B103" s="1" t="s">
        <v>192</v>
      </c>
      <c r="C103" s="106">
        <v>2061</v>
      </c>
      <c r="D103" s="112">
        <v>2</v>
      </c>
      <c r="E103" s="113">
        <f t="shared" si="48"/>
        <v>97.040271712760799</v>
      </c>
      <c r="F103" s="112">
        <v>1</v>
      </c>
      <c r="G103" s="113">
        <f t="shared" si="49"/>
        <v>48.520135856380399</v>
      </c>
      <c r="H103" s="112">
        <v>1</v>
      </c>
      <c r="I103" s="106">
        <v>2013</v>
      </c>
      <c r="J103" s="110">
        <v>3</v>
      </c>
      <c r="K103" s="111">
        <f t="shared" si="31"/>
        <v>149.03129657228018</v>
      </c>
      <c r="L103" s="110"/>
      <c r="M103" s="111">
        <f t="shared" si="27"/>
        <v>0</v>
      </c>
      <c r="N103" s="156">
        <v>0</v>
      </c>
      <c r="O103" s="54">
        <v>342</v>
      </c>
      <c r="P103" s="54">
        <v>3</v>
      </c>
      <c r="Q103" s="55">
        <f t="shared" si="32"/>
        <v>877.19298245614027</v>
      </c>
      <c r="R103" s="54">
        <v>0</v>
      </c>
      <c r="S103" s="55">
        <f t="shared" si="33"/>
        <v>0</v>
      </c>
      <c r="T103" s="54">
        <v>0</v>
      </c>
      <c r="U103" s="56">
        <v>354</v>
      </c>
      <c r="V103" s="54">
        <v>1</v>
      </c>
      <c r="W103" s="55">
        <f t="shared" si="34"/>
        <v>282.4858757062147</v>
      </c>
      <c r="X103" s="54">
        <v>1</v>
      </c>
      <c r="Y103" s="55">
        <f t="shared" si="28"/>
        <v>282.4858757062147</v>
      </c>
      <c r="Z103" s="160">
        <v>1</v>
      </c>
      <c r="AA103" s="7">
        <v>5929</v>
      </c>
      <c r="AB103" s="7">
        <v>68</v>
      </c>
      <c r="AC103" s="14">
        <f t="shared" si="35"/>
        <v>1146.9050430089392</v>
      </c>
      <c r="AD103" s="7">
        <v>47</v>
      </c>
      <c r="AE103" s="14">
        <f t="shared" si="36"/>
        <v>792.7137797267668</v>
      </c>
      <c r="AF103" s="7">
        <v>29</v>
      </c>
      <c r="AG103" s="7">
        <v>5872</v>
      </c>
      <c r="AH103" s="7">
        <v>53</v>
      </c>
      <c r="AI103" s="14">
        <f t="shared" si="37"/>
        <v>902.58855585831054</v>
      </c>
      <c r="AJ103" s="7">
        <v>10</v>
      </c>
      <c r="AK103" s="14">
        <f t="shared" si="29"/>
        <v>170.29972752043597</v>
      </c>
      <c r="AL103" s="159">
        <v>38</v>
      </c>
      <c r="AM103" s="8">
        <f t="shared" si="50"/>
        <v>8332</v>
      </c>
      <c r="AN103" s="8">
        <f t="shared" si="38"/>
        <v>73</v>
      </c>
      <c r="AO103" s="13">
        <f t="shared" si="39"/>
        <v>876.14018242918871</v>
      </c>
      <c r="AP103" s="161">
        <f t="shared" si="40"/>
        <v>48</v>
      </c>
      <c r="AQ103" s="13">
        <f t="shared" si="30"/>
        <v>576.09217474795969</v>
      </c>
      <c r="AR103" s="162">
        <f t="shared" si="41"/>
        <v>30</v>
      </c>
      <c r="AS103" s="133">
        <f t="shared" si="42"/>
        <v>8239</v>
      </c>
      <c r="AT103" s="133">
        <f t="shared" si="43"/>
        <v>57</v>
      </c>
      <c r="AU103" s="124">
        <f t="shared" si="44"/>
        <v>691.83153295302827</v>
      </c>
      <c r="AV103" s="133">
        <f t="shared" si="45"/>
        <v>11</v>
      </c>
      <c r="AW103" s="136">
        <f t="shared" si="46"/>
        <v>133.51134846461949</v>
      </c>
      <c r="AX103" s="133">
        <f t="shared" si="47"/>
        <v>39</v>
      </c>
    </row>
    <row r="104" spans="1:51" s="154" customFormat="1" x14ac:dyDescent="0.2">
      <c r="A104" s="1" t="s">
        <v>193</v>
      </c>
      <c r="B104" s="1" t="s">
        <v>194</v>
      </c>
      <c r="C104" s="106">
        <v>2061</v>
      </c>
      <c r="D104" s="112">
        <v>0</v>
      </c>
      <c r="E104" s="113">
        <f t="shared" si="48"/>
        <v>0</v>
      </c>
      <c r="F104" s="112">
        <v>0</v>
      </c>
      <c r="G104" s="113">
        <f t="shared" si="49"/>
        <v>0</v>
      </c>
      <c r="H104" s="112">
        <v>0</v>
      </c>
      <c r="I104" s="106">
        <v>2013</v>
      </c>
      <c r="J104" s="110">
        <v>2</v>
      </c>
      <c r="K104" s="111">
        <f t="shared" si="31"/>
        <v>99.354197714853456</v>
      </c>
      <c r="L104" s="110"/>
      <c r="M104" s="111">
        <f t="shared" si="27"/>
        <v>0</v>
      </c>
      <c r="N104" s="156">
        <v>0</v>
      </c>
      <c r="O104" s="54">
        <v>342</v>
      </c>
      <c r="P104" s="54">
        <v>2</v>
      </c>
      <c r="Q104" s="55">
        <f t="shared" si="32"/>
        <v>584.79532163742692</v>
      </c>
      <c r="R104" s="54">
        <v>0</v>
      </c>
      <c r="S104" s="55">
        <f t="shared" si="33"/>
        <v>0</v>
      </c>
      <c r="T104" s="54">
        <v>0</v>
      </c>
      <c r="U104" s="56">
        <v>354</v>
      </c>
      <c r="V104" s="54">
        <v>1</v>
      </c>
      <c r="W104" s="55">
        <f t="shared" si="34"/>
        <v>282.4858757062147</v>
      </c>
      <c r="X104" s="54">
        <v>1</v>
      </c>
      <c r="Y104" s="55">
        <f t="shared" si="28"/>
        <v>282.4858757062147</v>
      </c>
      <c r="Z104" s="160">
        <v>1</v>
      </c>
      <c r="AA104" s="7">
        <v>5929</v>
      </c>
      <c r="AB104" s="7">
        <v>7</v>
      </c>
      <c r="AC104" s="14">
        <f t="shared" si="35"/>
        <v>118.06375442739079</v>
      </c>
      <c r="AD104" s="7">
        <v>1</v>
      </c>
      <c r="AE104" s="14">
        <f t="shared" si="36"/>
        <v>16.866250632484398</v>
      </c>
      <c r="AF104" s="7">
        <v>4</v>
      </c>
      <c r="AG104" s="7">
        <v>5872</v>
      </c>
      <c r="AH104" s="7">
        <v>8</v>
      </c>
      <c r="AI104" s="14">
        <f t="shared" si="37"/>
        <v>136.23978201634876</v>
      </c>
      <c r="AJ104" s="7">
        <v>4</v>
      </c>
      <c r="AK104" s="14">
        <f t="shared" si="29"/>
        <v>68.119891008174378</v>
      </c>
      <c r="AL104" s="159">
        <v>8</v>
      </c>
      <c r="AM104" s="8">
        <f t="shared" si="50"/>
        <v>8332</v>
      </c>
      <c r="AN104" s="8">
        <f t="shared" si="38"/>
        <v>9</v>
      </c>
      <c r="AO104" s="13">
        <f t="shared" si="39"/>
        <v>108.01728276524244</v>
      </c>
      <c r="AP104" s="161">
        <f t="shared" si="40"/>
        <v>1</v>
      </c>
      <c r="AQ104" s="13">
        <f t="shared" si="30"/>
        <v>12.00192030724916</v>
      </c>
      <c r="AR104" s="162">
        <f t="shared" si="41"/>
        <v>4</v>
      </c>
      <c r="AS104" s="133">
        <f t="shared" si="42"/>
        <v>8239</v>
      </c>
      <c r="AT104" s="133">
        <f t="shared" si="43"/>
        <v>11</v>
      </c>
      <c r="AU104" s="124">
        <f t="shared" si="44"/>
        <v>133.51134846461949</v>
      </c>
      <c r="AV104" s="133">
        <f t="shared" si="45"/>
        <v>5</v>
      </c>
      <c r="AW104" s="136">
        <f t="shared" si="46"/>
        <v>60.68697657482705</v>
      </c>
      <c r="AX104" s="133">
        <f t="shared" si="47"/>
        <v>9</v>
      </c>
      <c r="AY104" s="92"/>
    </row>
    <row r="105" spans="1:51" x14ac:dyDescent="0.2">
      <c r="A105" s="1" t="s">
        <v>195</v>
      </c>
      <c r="B105" s="1" t="s">
        <v>196</v>
      </c>
      <c r="C105" s="106">
        <v>2061</v>
      </c>
      <c r="D105" s="112">
        <v>1</v>
      </c>
      <c r="E105" s="113">
        <f t="shared" si="48"/>
        <v>48.520135856380399</v>
      </c>
      <c r="F105" s="112">
        <v>1</v>
      </c>
      <c r="G105" s="113">
        <f t="shared" si="49"/>
        <v>48.520135856380399</v>
      </c>
      <c r="H105" s="112">
        <v>1</v>
      </c>
      <c r="I105" s="106">
        <v>2013</v>
      </c>
      <c r="J105" s="110">
        <v>1</v>
      </c>
      <c r="K105" s="111">
        <f t="shared" si="31"/>
        <v>49.677098857426728</v>
      </c>
      <c r="L105" s="110"/>
      <c r="M105" s="111">
        <f t="shared" si="27"/>
        <v>0</v>
      </c>
      <c r="N105" s="156">
        <v>0</v>
      </c>
      <c r="O105" s="54">
        <v>342</v>
      </c>
      <c r="P105" s="54">
        <v>1</v>
      </c>
      <c r="Q105" s="55">
        <f t="shared" si="32"/>
        <v>292.39766081871346</v>
      </c>
      <c r="R105" s="54">
        <v>0</v>
      </c>
      <c r="S105" s="55">
        <f t="shared" si="33"/>
        <v>0</v>
      </c>
      <c r="T105" s="54">
        <v>0</v>
      </c>
      <c r="U105" s="56">
        <v>354</v>
      </c>
      <c r="V105" s="54"/>
      <c r="W105" s="55">
        <f t="shared" si="34"/>
        <v>0</v>
      </c>
      <c r="X105" s="54"/>
      <c r="Y105" s="55">
        <f t="shared" si="28"/>
        <v>0</v>
      </c>
      <c r="Z105" s="160">
        <v>0</v>
      </c>
      <c r="AA105" s="7">
        <v>5929</v>
      </c>
      <c r="AB105" s="7">
        <v>49</v>
      </c>
      <c r="AC105" s="14">
        <f t="shared" si="35"/>
        <v>826.44628099173553</v>
      </c>
      <c r="AD105" s="7">
        <v>46</v>
      </c>
      <c r="AE105" s="14">
        <f t="shared" si="36"/>
        <v>775.84752909428232</v>
      </c>
      <c r="AF105" s="7">
        <v>24</v>
      </c>
      <c r="AG105" s="7">
        <v>5872</v>
      </c>
      <c r="AH105" s="7">
        <v>45</v>
      </c>
      <c r="AI105" s="14">
        <f t="shared" si="37"/>
        <v>766.34877384196193</v>
      </c>
      <c r="AJ105" s="7">
        <v>6</v>
      </c>
      <c r="AK105" s="14">
        <f t="shared" si="29"/>
        <v>102.17983651226157</v>
      </c>
      <c r="AL105" s="159">
        <v>30</v>
      </c>
      <c r="AM105" s="8">
        <f t="shared" si="50"/>
        <v>8332</v>
      </c>
      <c r="AN105" s="8">
        <f t="shared" si="38"/>
        <v>51</v>
      </c>
      <c r="AO105" s="13">
        <f t="shared" si="39"/>
        <v>612.09793566970711</v>
      </c>
      <c r="AP105" s="161">
        <f t="shared" si="40"/>
        <v>47</v>
      </c>
      <c r="AQ105" s="13">
        <f t="shared" si="30"/>
        <v>564.09025444071051</v>
      </c>
      <c r="AR105" s="162">
        <f t="shared" si="41"/>
        <v>25</v>
      </c>
      <c r="AS105" s="133">
        <f t="shared" si="42"/>
        <v>8239</v>
      </c>
      <c r="AT105" s="133">
        <f t="shared" si="43"/>
        <v>46</v>
      </c>
      <c r="AU105" s="124">
        <f t="shared" si="44"/>
        <v>558.3201844884087</v>
      </c>
      <c r="AV105" s="133">
        <f t="shared" si="45"/>
        <v>6</v>
      </c>
      <c r="AW105" s="136">
        <f t="shared" si="46"/>
        <v>72.824371889792459</v>
      </c>
      <c r="AX105" s="133">
        <f t="shared" si="47"/>
        <v>30</v>
      </c>
    </row>
    <row r="106" spans="1:51" x14ac:dyDescent="0.2">
      <c r="A106" s="6" t="s">
        <v>197</v>
      </c>
      <c r="B106" s="6" t="s">
        <v>198</v>
      </c>
      <c r="C106" s="106">
        <v>2061</v>
      </c>
      <c r="D106" s="106">
        <v>12</v>
      </c>
      <c r="E106" s="109">
        <f t="shared" si="48"/>
        <v>582.24163027656482</v>
      </c>
      <c r="F106" s="106">
        <v>5</v>
      </c>
      <c r="G106" s="109">
        <f t="shared" si="49"/>
        <v>242.60067928190196</v>
      </c>
      <c r="H106" s="106">
        <v>5</v>
      </c>
      <c r="I106" s="106">
        <v>2013</v>
      </c>
      <c r="J106" s="145">
        <v>11</v>
      </c>
      <c r="K106" s="107">
        <f t="shared" si="31"/>
        <v>546.44808743169403</v>
      </c>
      <c r="L106" s="145">
        <v>5</v>
      </c>
      <c r="M106" s="107">
        <f t="shared" si="27"/>
        <v>248.38549428713364</v>
      </c>
      <c r="N106" s="108">
        <v>5</v>
      </c>
      <c r="O106" s="50">
        <v>342</v>
      </c>
      <c r="P106" s="50">
        <v>17</v>
      </c>
      <c r="Q106" s="52">
        <f t="shared" si="32"/>
        <v>4970.7602339181285</v>
      </c>
      <c r="R106" s="50">
        <v>3</v>
      </c>
      <c r="S106" s="52">
        <f t="shared" si="33"/>
        <v>877.19298245614027</v>
      </c>
      <c r="T106" s="50">
        <v>1</v>
      </c>
      <c r="U106" s="48">
        <v>354</v>
      </c>
      <c r="V106" s="50">
        <v>11</v>
      </c>
      <c r="W106" s="52">
        <f t="shared" si="34"/>
        <v>3107.3446327683619</v>
      </c>
      <c r="X106" s="50">
        <v>5</v>
      </c>
      <c r="Y106" s="52">
        <f t="shared" si="28"/>
        <v>1412.4293785310736</v>
      </c>
      <c r="Z106" s="53">
        <v>1</v>
      </c>
      <c r="AA106" s="10">
        <v>5929</v>
      </c>
      <c r="AB106" s="10">
        <v>2073</v>
      </c>
      <c r="AC106" s="11">
        <f t="shared" si="35"/>
        <v>34963.737561140159</v>
      </c>
      <c r="AD106" s="10">
        <v>244</v>
      </c>
      <c r="AE106" s="11">
        <f t="shared" si="36"/>
        <v>4115.3651543261931</v>
      </c>
      <c r="AF106" s="10">
        <v>895</v>
      </c>
      <c r="AG106" s="10">
        <v>5872</v>
      </c>
      <c r="AH106" s="10">
        <v>2759</v>
      </c>
      <c r="AI106" s="11">
        <f t="shared" si="37"/>
        <v>46985.694822888283</v>
      </c>
      <c r="AJ106" s="10">
        <v>296</v>
      </c>
      <c r="AK106" s="11">
        <f t="shared" si="29"/>
        <v>5040.8719346049047</v>
      </c>
      <c r="AL106" s="42">
        <v>1033</v>
      </c>
      <c r="AM106" s="12">
        <f t="shared" si="50"/>
        <v>8332</v>
      </c>
      <c r="AN106" s="12">
        <f t="shared" si="38"/>
        <v>2102</v>
      </c>
      <c r="AO106" s="23">
        <f t="shared" si="39"/>
        <v>25228.036485837736</v>
      </c>
      <c r="AP106" s="37">
        <f t="shared" si="40"/>
        <v>252</v>
      </c>
      <c r="AQ106" s="23">
        <f t="shared" si="30"/>
        <v>3024.4839174267886</v>
      </c>
      <c r="AR106" s="116">
        <f t="shared" si="41"/>
        <v>901</v>
      </c>
      <c r="AS106" s="133">
        <f t="shared" si="42"/>
        <v>8239</v>
      </c>
      <c r="AT106" s="133">
        <f t="shared" si="43"/>
        <v>2781</v>
      </c>
      <c r="AU106" s="123">
        <f t="shared" si="44"/>
        <v>33754.0963709188</v>
      </c>
      <c r="AV106" s="134">
        <f t="shared" si="45"/>
        <v>306</v>
      </c>
      <c r="AW106" s="135">
        <f t="shared" si="46"/>
        <v>3714.0429663794148</v>
      </c>
      <c r="AX106" s="134">
        <f t="shared" si="47"/>
        <v>1039</v>
      </c>
    </row>
    <row r="107" spans="1:51" x14ac:dyDescent="0.2">
      <c r="A107" s="1" t="s">
        <v>199</v>
      </c>
      <c r="B107" s="1" t="s">
        <v>446</v>
      </c>
      <c r="C107" s="106">
        <v>2061</v>
      </c>
      <c r="D107" s="112">
        <v>0</v>
      </c>
      <c r="E107" s="113">
        <f t="shared" ref="E107:E138" si="51">D107/C107*100000</f>
        <v>0</v>
      </c>
      <c r="F107" s="112">
        <v>0</v>
      </c>
      <c r="G107" s="113">
        <f t="shared" ref="G107:G138" si="52">F107/C107*100000</f>
        <v>0</v>
      </c>
      <c r="H107" s="112">
        <v>0</v>
      </c>
      <c r="I107" s="106">
        <v>2013</v>
      </c>
      <c r="J107" s="110"/>
      <c r="K107" s="111">
        <f t="shared" si="31"/>
        <v>0</v>
      </c>
      <c r="L107" s="110"/>
      <c r="M107" s="111">
        <f t="shared" si="27"/>
        <v>0</v>
      </c>
      <c r="N107" s="156">
        <v>0</v>
      </c>
      <c r="O107" s="54">
        <v>342</v>
      </c>
      <c r="P107" s="54">
        <v>0</v>
      </c>
      <c r="Q107" s="55">
        <f t="shared" si="32"/>
        <v>0</v>
      </c>
      <c r="R107" s="54">
        <v>0</v>
      </c>
      <c r="S107" s="55">
        <f t="shared" si="33"/>
        <v>0</v>
      </c>
      <c r="T107" s="54">
        <v>0</v>
      </c>
      <c r="U107" s="56">
        <v>354</v>
      </c>
      <c r="V107" s="54"/>
      <c r="W107" s="55">
        <f t="shared" si="34"/>
        <v>0</v>
      </c>
      <c r="X107" s="54"/>
      <c r="Y107" s="55">
        <f t="shared" si="28"/>
        <v>0</v>
      </c>
      <c r="Z107" s="160">
        <v>0</v>
      </c>
      <c r="AA107" s="7">
        <v>5929</v>
      </c>
      <c r="AB107" s="7">
        <v>0</v>
      </c>
      <c r="AC107" s="14">
        <f t="shared" si="35"/>
        <v>0</v>
      </c>
      <c r="AD107" s="7">
        <v>0</v>
      </c>
      <c r="AE107" s="14">
        <f t="shared" si="36"/>
        <v>0</v>
      </c>
      <c r="AF107" s="7">
        <v>0</v>
      </c>
      <c r="AG107" s="7">
        <v>5872</v>
      </c>
      <c r="AH107" s="7"/>
      <c r="AI107" s="14">
        <f t="shared" si="37"/>
        <v>0</v>
      </c>
      <c r="AJ107" s="7"/>
      <c r="AK107" s="14">
        <f t="shared" si="29"/>
        <v>0</v>
      </c>
      <c r="AL107" s="159">
        <v>0</v>
      </c>
      <c r="AM107" s="8">
        <f t="shared" ref="AM107:AM138" si="53">C107+O107+AA107</f>
        <v>8332</v>
      </c>
      <c r="AN107" s="8">
        <f t="shared" si="38"/>
        <v>0</v>
      </c>
      <c r="AO107" s="13">
        <f t="shared" si="39"/>
        <v>0</v>
      </c>
      <c r="AP107" s="161">
        <f t="shared" si="40"/>
        <v>0</v>
      </c>
      <c r="AQ107" s="13">
        <f t="shared" si="30"/>
        <v>0</v>
      </c>
      <c r="AR107" s="162">
        <f t="shared" si="41"/>
        <v>0</v>
      </c>
      <c r="AS107" s="133">
        <f t="shared" si="42"/>
        <v>8239</v>
      </c>
      <c r="AT107" s="133">
        <f t="shared" si="43"/>
        <v>0</v>
      </c>
      <c r="AU107" s="124">
        <f t="shared" si="44"/>
        <v>0</v>
      </c>
      <c r="AV107" s="133">
        <f t="shared" si="45"/>
        <v>0</v>
      </c>
      <c r="AW107" s="136">
        <f t="shared" si="46"/>
        <v>0</v>
      </c>
      <c r="AX107" s="133">
        <f t="shared" si="47"/>
        <v>0</v>
      </c>
    </row>
    <row r="108" spans="1:51" x14ac:dyDescent="0.2">
      <c r="A108" s="1" t="s">
        <v>200</v>
      </c>
      <c r="B108" s="1" t="s">
        <v>447</v>
      </c>
      <c r="C108" s="106">
        <v>2061</v>
      </c>
      <c r="D108" s="112">
        <v>0</v>
      </c>
      <c r="E108" s="113">
        <f t="shared" si="51"/>
        <v>0</v>
      </c>
      <c r="F108" s="112">
        <v>0</v>
      </c>
      <c r="G108" s="113">
        <f t="shared" si="52"/>
        <v>0</v>
      </c>
      <c r="H108" s="112">
        <v>0</v>
      </c>
      <c r="I108" s="106">
        <v>2013</v>
      </c>
      <c r="J108" s="110"/>
      <c r="K108" s="111">
        <f t="shared" si="31"/>
        <v>0</v>
      </c>
      <c r="L108" s="110"/>
      <c r="M108" s="111">
        <f t="shared" si="27"/>
        <v>0</v>
      </c>
      <c r="N108" s="156">
        <v>0</v>
      </c>
      <c r="O108" s="54">
        <v>342</v>
      </c>
      <c r="P108" s="54">
        <v>0</v>
      </c>
      <c r="Q108" s="55">
        <f t="shared" si="32"/>
        <v>0</v>
      </c>
      <c r="R108" s="54">
        <v>0</v>
      </c>
      <c r="S108" s="55">
        <f t="shared" si="33"/>
        <v>0</v>
      </c>
      <c r="T108" s="54">
        <v>0</v>
      </c>
      <c r="U108" s="56">
        <v>354</v>
      </c>
      <c r="V108" s="54"/>
      <c r="W108" s="55">
        <f t="shared" si="34"/>
        <v>0</v>
      </c>
      <c r="X108" s="54"/>
      <c r="Y108" s="55">
        <f t="shared" si="28"/>
        <v>0</v>
      </c>
      <c r="Z108" s="160">
        <v>0</v>
      </c>
      <c r="AA108" s="7">
        <v>5929</v>
      </c>
      <c r="AB108" s="7">
        <v>13</v>
      </c>
      <c r="AC108" s="14">
        <f t="shared" si="35"/>
        <v>219.26125822229716</v>
      </c>
      <c r="AD108" s="7">
        <v>0</v>
      </c>
      <c r="AE108" s="14">
        <f t="shared" si="36"/>
        <v>0</v>
      </c>
      <c r="AF108" s="7">
        <v>13</v>
      </c>
      <c r="AG108" s="7">
        <v>5872</v>
      </c>
      <c r="AH108" s="7">
        <v>19</v>
      </c>
      <c r="AI108" s="14">
        <f t="shared" si="37"/>
        <v>323.56948228882834</v>
      </c>
      <c r="AJ108" s="7"/>
      <c r="AK108" s="14">
        <f t="shared" si="29"/>
        <v>0</v>
      </c>
      <c r="AL108" s="159">
        <v>13</v>
      </c>
      <c r="AM108" s="8">
        <f t="shared" si="53"/>
        <v>8332</v>
      </c>
      <c r="AN108" s="8">
        <f t="shared" si="38"/>
        <v>13</v>
      </c>
      <c r="AO108" s="13">
        <f t="shared" si="39"/>
        <v>156.02496399423907</v>
      </c>
      <c r="AP108" s="161">
        <f t="shared" si="40"/>
        <v>0</v>
      </c>
      <c r="AQ108" s="13">
        <f t="shared" si="30"/>
        <v>0</v>
      </c>
      <c r="AR108" s="162">
        <f t="shared" si="41"/>
        <v>13</v>
      </c>
      <c r="AS108" s="133">
        <f t="shared" si="42"/>
        <v>8239</v>
      </c>
      <c r="AT108" s="133">
        <f t="shared" si="43"/>
        <v>19</v>
      </c>
      <c r="AU108" s="124">
        <f t="shared" si="44"/>
        <v>230.61051098434274</v>
      </c>
      <c r="AV108" s="133">
        <f t="shared" si="45"/>
        <v>0</v>
      </c>
      <c r="AW108" s="136">
        <f t="shared" si="46"/>
        <v>0</v>
      </c>
      <c r="AX108" s="133">
        <f t="shared" si="47"/>
        <v>13</v>
      </c>
    </row>
    <row r="109" spans="1:51" x14ac:dyDescent="0.2">
      <c r="A109" s="1" t="s">
        <v>201</v>
      </c>
      <c r="B109" s="1" t="s">
        <v>202</v>
      </c>
      <c r="C109" s="106">
        <v>2061</v>
      </c>
      <c r="D109" s="112">
        <v>0</v>
      </c>
      <c r="E109" s="113">
        <f t="shared" si="51"/>
        <v>0</v>
      </c>
      <c r="F109" s="112">
        <v>0</v>
      </c>
      <c r="G109" s="113">
        <f t="shared" si="52"/>
        <v>0</v>
      </c>
      <c r="H109" s="112">
        <v>0</v>
      </c>
      <c r="I109" s="106">
        <v>2013</v>
      </c>
      <c r="J109" s="110"/>
      <c r="K109" s="111">
        <f t="shared" si="31"/>
        <v>0</v>
      </c>
      <c r="L109" s="110"/>
      <c r="M109" s="111">
        <f t="shared" si="27"/>
        <v>0</v>
      </c>
      <c r="N109" s="156">
        <v>0</v>
      </c>
      <c r="O109" s="54">
        <v>342</v>
      </c>
      <c r="P109" s="54">
        <v>0</v>
      </c>
      <c r="Q109" s="55">
        <f t="shared" si="32"/>
        <v>0</v>
      </c>
      <c r="R109" s="54">
        <v>0</v>
      </c>
      <c r="S109" s="55">
        <f t="shared" si="33"/>
        <v>0</v>
      </c>
      <c r="T109" s="54">
        <v>0</v>
      </c>
      <c r="U109" s="56">
        <v>354</v>
      </c>
      <c r="V109" s="54"/>
      <c r="W109" s="55">
        <f t="shared" si="34"/>
        <v>0</v>
      </c>
      <c r="X109" s="54"/>
      <c r="Y109" s="55">
        <f t="shared" si="28"/>
        <v>0</v>
      </c>
      <c r="Z109" s="160">
        <v>0</v>
      </c>
      <c r="AA109" s="7">
        <v>5929</v>
      </c>
      <c r="AB109" s="7">
        <v>0</v>
      </c>
      <c r="AC109" s="14">
        <f t="shared" si="35"/>
        <v>0</v>
      </c>
      <c r="AD109" s="7">
        <v>0</v>
      </c>
      <c r="AE109" s="14">
        <f t="shared" si="36"/>
        <v>0</v>
      </c>
      <c r="AF109" s="7">
        <v>0</v>
      </c>
      <c r="AG109" s="7">
        <v>5872</v>
      </c>
      <c r="AH109" s="7">
        <v>4</v>
      </c>
      <c r="AI109" s="14">
        <f t="shared" si="37"/>
        <v>68.119891008174378</v>
      </c>
      <c r="AJ109" s="7"/>
      <c r="AK109" s="14">
        <f t="shared" si="29"/>
        <v>0</v>
      </c>
      <c r="AL109" s="159">
        <v>2</v>
      </c>
      <c r="AM109" s="8">
        <f t="shared" si="53"/>
        <v>8332</v>
      </c>
      <c r="AN109" s="8">
        <f t="shared" si="38"/>
        <v>0</v>
      </c>
      <c r="AO109" s="13">
        <f t="shared" si="39"/>
        <v>0</v>
      </c>
      <c r="AP109" s="161">
        <f t="shared" si="40"/>
        <v>0</v>
      </c>
      <c r="AQ109" s="13">
        <f t="shared" si="30"/>
        <v>0</v>
      </c>
      <c r="AR109" s="162">
        <f t="shared" si="41"/>
        <v>0</v>
      </c>
      <c r="AS109" s="133">
        <f t="shared" si="42"/>
        <v>8239</v>
      </c>
      <c r="AT109" s="133">
        <f t="shared" si="43"/>
        <v>4</v>
      </c>
      <c r="AU109" s="124">
        <f t="shared" si="44"/>
        <v>48.549581259861633</v>
      </c>
      <c r="AV109" s="133">
        <f t="shared" si="45"/>
        <v>0</v>
      </c>
      <c r="AW109" s="136">
        <f t="shared" si="46"/>
        <v>0</v>
      </c>
      <c r="AX109" s="133">
        <f t="shared" si="47"/>
        <v>2</v>
      </c>
    </row>
    <row r="110" spans="1:51" x14ac:dyDescent="0.2">
      <c r="A110" s="1" t="s">
        <v>203</v>
      </c>
      <c r="B110" s="1" t="s">
        <v>204</v>
      </c>
      <c r="C110" s="106">
        <v>2061</v>
      </c>
      <c r="D110" s="112">
        <v>1</v>
      </c>
      <c r="E110" s="113">
        <f t="shared" si="51"/>
        <v>48.520135856380399</v>
      </c>
      <c r="F110" s="112">
        <v>0</v>
      </c>
      <c r="G110" s="113">
        <f t="shared" si="52"/>
        <v>0</v>
      </c>
      <c r="H110" s="112">
        <v>1</v>
      </c>
      <c r="I110" s="106">
        <v>2013</v>
      </c>
      <c r="J110" s="110">
        <v>3</v>
      </c>
      <c r="K110" s="111">
        <f t="shared" si="31"/>
        <v>149.03129657228018</v>
      </c>
      <c r="L110" s="110">
        <v>1</v>
      </c>
      <c r="M110" s="111">
        <f t="shared" si="27"/>
        <v>49.677098857426728</v>
      </c>
      <c r="N110" s="156">
        <v>1</v>
      </c>
      <c r="O110" s="54">
        <v>342</v>
      </c>
      <c r="P110" s="54">
        <v>1</v>
      </c>
      <c r="Q110" s="55">
        <f t="shared" si="32"/>
        <v>292.39766081871346</v>
      </c>
      <c r="R110" s="54">
        <v>0</v>
      </c>
      <c r="S110" s="55">
        <f t="shared" si="33"/>
        <v>0</v>
      </c>
      <c r="T110" s="54">
        <v>0</v>
      </c>
      <c r="U110" s="56">
        <v>354</v>
      </c>
      <c r="V110" s="54">
        <v>0</v>
      </c>
      <c r="W110" s="55">
        <f t="shared" si="34"/>
        <v>0</v>
      </c>
      <c r="X110" s="54">
        <v>0</v>
      </c>
      <c r="Y110" s="55">
        <f t="shared" si="28"/>
        <v>0</v>
      </c>
      <c r="Z110" s="160">
        <v>0</v>
      </c>
      <c r="AA110" s="7">
        <v>5929</v>
      </c>
      <c r="AB110" s="7">
        <v>1092</v>
      </c>
      <c r="AC110" s="14">
        <f t="shared" si="35"/>
        <v>18417.945690672961</v>
      </c>
      <c r="AD110" s="7">
        <v>57</v>
      </c>
      <c r="AE110" s="14">
        <f t="shared" si="36"/>
        <v>961.3762860516108</v>
      </c>
      <c r="AF110" s="7">
        <v>432</v>
      </c>
      <c r="AG110" s="7">
        <v>5872</v>
      </c>
      <c r="AH110" s="7">
        <v>582</v>
      </c>
      <c r="AI110" s="14">
        <f t="shared" si="37"/>
        <v>9911.4441416893733</v>
      </c>
      <c r="AJ110" s="7">
        <v>29</v>
      </c>
      <c r="AK110" s="14">
        <f t="shared" si="29"/>
        <v>493.86920980926431</v>
      </c>
      <c r="AL110" s="159">
        <v>440</v>
      </c>
      <c r="AM110" s="8">
        <f t="shared" si="53"/>
        <v>8332</v>
      </c>
      <c r="AN110" s="8">
        <f t="shared" si="38"/>
        <v>1094</v>
      </c>
      <c r="AO110" s="13">
        <f t="shared" si="39"/>
        <v>13130.10081613058</v>
      </c>
      <c r="AP110" s="161">
        <f t="shared" si="40"/>
        <v>57</v>
      </c>
      <c r="AQ110" s="13">
        <f t="shared" si="30"/>
        <v>684.10945751320207</v>
      </c>
      <c r="AR110" s="162">
        <f t="shared" si="41"/>
        <v>433</v>
      </c>
      <c r="AS110" s="133">
        <f t="shared" si="42"/>
        <v>8239</v>
      </c>
      <c r="AT110" s="133">
        <f t="shared" si="43"/>
        <v>585</v>
      </c>
      <c r="AU110" s="124">
        <f t="shared" si="44"/>
        <v>7100.3762592547637</v>
      </c>
      <c r="AV110" s="133">
        <f t="shared" si="45"/>
        <v>30</v>
      </c>
      <c r="AW110" s="136">
        <f t="shared" si="46"/>
        <v>364.12185944896225</v>
      </c>
      <c r="AX110" s="133">
        <f t="shared" si="47"/>
        <v>441</v>
      </c>
    </row>
    <row r="111" spans="1:51" x14ac:dyDescent="0.2">
      <c r="A111" s="1" t="s">
        <v>205</v>
      </c>
      <c r="B111" s="1" t="s">
        <v>206</v>
      </c>
      <c r="C111" s="106">
        <v>2061</v>
      </c>
      <c r="D111" s="112">
        <v>1</v>
      </c>
      <c r="E111" s="113">
        <f t="shared" si="51"/>
        <v>48.520135856380399</v>
      </c>
      <c r="F111" s="112">
        <v>0</v>
      </c>
      <c r="G111" s="113">
        <f t="shared" si="52"/>
        <v>0</v>
      </c>
      <c r="H111" s="112">
        <v>1</v>
      </c>
      <c r="I111" s="106">
        <v>2013</v>
      </c>
      <c r="J111" s="110">
        <v>3</v>
      </c>
      <c r="K111" s="111">
        <f t="shared" si="31"/>
        <v>149.03129657228018</v>
      </c>
      <c r="L111" s="110">
        <v>1</v>
      </c>
      <c r="M111" s="111">
        <f t="shared" si="27"/>
        <v>49.677098857426728</v>
      </c>
      <c r="N111" s="156">
        <v>1</v>
      </c>
      <c r="O111" s="54">
        <v>342</v>
      </c>
      <c r="P111" s="54">
        <v>1</v>
      </c>
      <c r="Q111" s="55">
        <f t="shared" si="32"/>
        <v>292.39766081871346</v>
      </c>
      <c r="R111" s="54">
        <v>0</v>
      </c>
      <c r="S111" s="55">
        <f t="shared" si="33"/>
        <v>0</v>
      </c>
      <c r="T111" s="54">
        <v>0</v>
      </c>
      <c r="U111" s="56">
        <v>354</v>
      </c>
      <c r="V111" s="54"/>
      <c r="W111" s="55">
        <f t="shared" si="34"/>
        <v>0</v>
      </c>
      <c r="X111" s="54"/>
      <c r="Y111" s="55">
        <f t="shared" si="28"/>
        <v>0</v>
      </c>
      <c r="Z111" s="160">
        <v>0</v>
      </c>
      <c r="AA111" s="7">
        <v>5929</v>
      </c>
      <c r="AB111" s="7">
        <v>313</v>
      </c>
      <c r="AC111" s="14">
        <f t="shared" si="35"/>
        <v>5279.1364479676167</v>
      </c>
      <c r="AD111" s="7">
        <v>12</v>
      </c>
      <c r="AE111" s="14">
        <f t="shared" si="36"/>
        <v>202.39500758981276</v>
      </c>
      <c r="AF111" s="7">
        <v>47</v>
      </c>
      <c r="AG111" s="7">
        <v>5872</v>
      </c>
      <c r="AH111" s="7">
        <v>54</v>
      </c>
      <c r="AI111" s="14">
        <f t="shared" si="37"/>
        <v>919.61852861035425</v>
      </c>
      <c r="AJ111" s="7">
        <v>2</v>
      </c>
      <c r="AK111" s="14">
        <f t="shared" si="29"/>
        <v>34.059945504087189</v>
      </c>
      <c r="AL111" s="159">
        <v>43</v>
      </c>
      <c r="AM111" s="8">
        <f t="shared" si="53"/>
        <v>8332</v>
      </c>
      <c r="AN111" s="8">
        <f t="shared" si="38"/>
        <v>315</v>
      </c>
      <c r="AO111" s="13">
        <f t="shared" si="39"/>
        <v>3780.6048967834854</v>
      </c>
      <c r="AP111" s="161">
        <f t="shared" si="40"/>
        <v>12</v>
      </c>
      <c r="AQ111" s="13">
        <f t="shared" si="30"/>
        <v>144.02304368698992</v>
      </c>
      <c r="AR111" s="162">
        <f t="shared" si="41"/>
        <v>48</v>
      </c>
      <c r="AS111" s="133">
        <f t="shared" si="42"/>
        <v>8239</v>
      </c>
      <c r="AT111" s="133">
        <f t="shared" si="43"/>
        <v>57</v>
      </c>
      <c r="AU111" s="124">
        <f t="shared" si="44"/>
        <v>691.83153295302827</v>
      </c>
      <c r="AV111" s="133">
        <f t="shared" si="45"/>
        <v>3</v>
      </c>
      <c r="AW111" s="136">
        <f t="shared" si="46"/>
        <v>36.41218594489623</v>
      </c>
      <c r="AX111" s="133">
        <f t="shared" si="47"/>
        <v>44</v>
      </c>
    </row>
    <row r="112" spans="1:51" x14ac:dyDescent="0.2">
      <c r="A112" s="1" t="s">
        <v>207</v>
      </c>
      <c r="B112" s="1" t="s">
        <v>208</v>
      </c>
      <c r="C112" s="106">
        <v>2061</v>
      </c>
      <c r="D112" s="112">
        <v>0</v>
      </c>
      <c r="E112" s="113">
        <f t="shared" si="51"/>
        <v>0</v>
      </c>
      <c r="F112" s="112">
        <v>0</v>
      </c>
      <c r="G112" s="113">
        <f t="shared" si="52"/>
        <v>0</v>
      </c>
      <c r="H112" s="112">
        <v>0</v>
      </c>
      <c r="I112" s="106">
        <v>2013</v>
      </c>
      <c r="J112" s="110"/>
      <c r="K112" s="111">
        <f t="shared" si="31"/>
        <v>0</v>
      </c>
      <c r="L112" s="110"/>
      <c r="M112" s="111">
        <f t="shared" si="27"/>
        <v>0</v>
      </c>
      <c r="N112" s="156">
        <v>0</v>
      </c>
      <c r="O112" s="54">
        <v>342</v>
      </c>
      <c r="P112" s="54">
        <v>0</v>
      </c>
      <c r="Q112" s="55">
        <f t="shared" si="32"/>
        <v>0</v>
      </c>
      <c r="R112" s="54">
        <v>0</v>
      </c>
      <c r="S112" s="55">
        <f t="shared" si="33"/>
        <v>0</v>
      </c>
      <c r="T112" s="54">
        <v>0</v>
      </c>
      <c r="U112" s="56">
        <v>354</v>
      </c>
      <c r="V112" s="54"/>
      <c r="W112" s="55">
        <f t="shared" si="34"/>
        <v>0</v>
      </c>
      <c r="X112" s="54"/>
      <c r="Y112" s="55">
        <f t="shared" si="28"/>
        <v>0</v>
      </c>
      <c r="Z112" s="160">
        <v>0</v>
      </c>
      <c r="AA112" s="7">
        <v>5929</v>
      </c>
      <c r="AB112" s="7">
        <v>766</v>
      </c>
      <c r="AC112" s="14">
        <f t="shared" si="35"/>
        <v>12919.547984483048</v>
      </c>
      <c r="AD112" s="7">
        <v>45</v>
      </c>
      <c r="AE112" s="14">
        <f t="shared" si="36"/>
        <v>758.98127846179796</v>
      </c>
      <c r="AF112" s="7">
        <v>377</v>
      </c>
      <c r="AG112" s="7">
        <v>5872</v>
      </c>
      <c r="AH112" s="7">
        <v>514</v>
      </c>
      <c r="AI112" s="14">
        <f t="shared" si="37"/>
        <v>8753.4059945504086</v>
      </c>
      <c r="AJ112" s="7">
        <v>27</v>
      </c>
      <c r="AK112" s="14">
        <f t="shared" si="29"/>
        <v>459.80926430517712</v>
      </c>
      <c r="AL112" s="159">
        <v>391</v>
      </c>
      <c r="AM112" s="8">
        <f t="shared" si="53"/>
        <v>8332</v>
      </c>
      <c r="AN112" s="8">
        <f t="shared" si="38"/>
        <v>766</v>
      </c>
      <c r="AO112" s="13">
        <f t="shared" si="39"/>
        <v>9193.4709553528555</v>
      </c>
      <c r="AP112" s="161">
        <f t="shared" si="40"/>
        <v>45</v>
      </c>
      <c r="AQ112" s="13">
        <f t="shared" si="30"/>
        <v>540.08641382621227</v>
      </c>
      <c r="AR112" s="162">
        <f t="shared" si="41"/>
        <v>377</v>
      </c>
      <c r="AS112" s="133">
        <f t="shared" si="42"/>
        <v>8239</v>
      </c>
      <c r="AT112" s="133">
        <f t="shared" si="43"/>
        <v>514</v>
      </c>
      <c r="AU112" s="124">
        <f t="shared" si="44"/>
        <v>6238.6211918922199</v>
      </c>
      <c r="AV112" s="133">
        <f t="shared" si="45"/>
        <v>27</v>
      </c>
      <c r="AW112" s="136">
        <f t="shared" si="46"/>
        <v>327.70967350406602</v>
      </c>
      <c r="AX112" s="133">
        <f t="shared" si="47"/>
        <v>391</v>
      </c>
    </row>
    <row r="113" spans="1:50" x14ac:dyDescent="0.2">
      <c r="A113" s="1" t="s">
        <v>209</v>
      </c>
      <c r="B113" s="1" t="s">
        <v>210</v>
      </c>
      <c r="C113" s="106">
        <v>2061</v>
      </c>
      <c r="D113" s="112">
        <v>0</v>
      </c>
      <c r="E113" s="113">
        <f t="shared" si="51"/>
        <v>0</v>
      </c>
      <c r="F113" s="112">
        <v>0</v>
      </c>
      <c r="G113" s="113">
        <f t="shared" si="52"/>
        <v>0</v>
      </c>
      <c r="H113" s="112">
        <v>0</v>
      </c>
      <c r="I113" s="106">
        <v>2013</v>
      </c>
      <c r="J113" s="110"/>
      <c r="K113" s="111">
        <f t="shared" si="31"/>
        <v>0</v>
      </c>
      <c r="L113" s="110"/>
      <c r="M113" s="111">
        <f t="shared" si="27"/>
        <v>0</v>
      </c>
      <c r="N113" s="156">
        <v>0</v>
      </c>
      <c r="O113" s="54">
        <v>342</v>
      </c>
      <c r="P113" s="54">
        <v>0</v>
      </c>
      <c r="Q113" s="55">
        <f t="shared" si="32"/>
        <v>0</v>
      </c>
      <c r="R113" s="54">
        <v>0</v>
      </c>
      <c r="S113" s="55">
        <f t="shared" si="33"/>
        <v>0</v>
      </c>
      <c r="T113" s="54">
        <v>0</v>
      </c>
      <c r="U113" s="56">
        <v>354</v>
      </c>
      <c r="V113" s="54"/>
      <c r="W113" s="55">
        <f t="shared" si="34"/>
        <v>0</v>
      </c>
      <c r="X113" s="54"/>
      <c r="Y113" s="55">
        <f t="shared" si="28"/>
        <v>0</v>
      </c>
      <c r="Z113" s="160">
        <v>0</v>
      </c>
      <c r="AA113" s="7">
        <v>5929</v>
      </c>
      <c r="AB113" s="7">
        <v>13</v>
      </c>
      <c r="AC113" s="14">
        <f t="shared" si="35"/>
        <v>219.26125822229716</v>
      </c>
      <c r="AD113" s="7">
        <v>0</v>
      </c>
      <c r="AE113" s="14">
        <f t="shared" si="36"/>
        <v>0</v>
      </c>
      <c r="AF113" s="7">
        <v>8</v>
      </c>
      <c r="AG113" s="7">
        <v>5872</v>
      </c>
      <c r="AH113" s="7">
        <v>14</v>
      </c>
      <c r="AI113" s="14">
        <f t="shared" si="37"/>
        <v>238.41961852861036</v>
      </c>
      <c r="AJ113" s="7"/>
      <c r="AK113" s="14">
        <f t="shared" si="29"/>
        <v>0</v>
      </c>
      <c r="AL113" s="159">
        <v>6</v>
      </c>
      <c r="AM113" s="8">
        <f t="shared" si="53"/>
        <v>8332</v>
      </c>
      <c r="AN113" s="8">
        <f t="shared" si="38"/>
        <v>13</v>
      </c>
      <c r="AO113" s="13">
        <f t="shared" si="39"/>
        <v>156.02496399423907</v>
      </c>
      <c r="AP113" s="161">
        <f t="shared" si="40"/>
        <v>0</v>
      </c>
      <c r="AQ113" s="13">
        <f t="shared" si="30"/>
        <v>0</v>
      </c>
      <c r="AR113" s="162">
        <f t="shared" si="41"/>
        <v>8</v>
      </c>
      <c r="AS113" s="133">
        <f t="shared" si="42"/>
        <v>8239</v>
      </c>
      <c r="AT113" s="133">
        <f t="shared" si="43"/>
        <v>14</v>
      </c>
      <c r="AU113" s="124">
        <f t="shared" si="44"/>
        <v>169.92353440951572</v>
      </c>
      <c r="AV113" s="133">
        <f t="shared" si="45"/>
        <v>0</v>
      </c>
      <c r="AW113" s="136">
        <f t="shared" si="46"/>
        <v>0</v>
      </c>
      <c r="AX113" s="133">
        <f t="shared" si="47"/>
        <v>6</v>
      </c>
    </row>
    <row r="114" spans="1:50" x14ac:dyDescent="0.2">
      <c r="A114" s="1" t="s">
        <v>211</v>
      </c>
      <c r="B114" s="1" t="s">
        <v>210</v>
      </c>
      <c r="C114" s="106">
        <v>2061</v>
      </c>
      <c r="D114" s="112">
        <v>0</v>
      </c>
      <c r="E114" s="113">
        <f t="shared" si="51"/>
        <v>0</v>
      </c>
      <c r="F114" s="112">
        <v>0</v>
      </c>
      <c r="G114" s="113">
        <f t="shared" si="52"/>
        <v>0</v>
      </c>
      <c r="H114" s="112">
        <v>0</v>
      </c>
      <c r="I114" s="106">
        <v>2013</v>
      </c>
      <c r="J114" s="110"/>
      <c r="K114" s="111">
        <f t="shared" si="31"/>
        <v>0</v>
      </c>
      <c r="L114" s="110"/>
      <c r="M114" s="111">
        <f t="shared" si="27"/>
        <v>0</v>
      </c>
      <c r="N114" s="156">
        <v>0</v>
      </c>
      <c r="O114" s="54">
        <v>342</v>
      </c>
      <c r="P114" s="54">
        <v>0</v>
      </c>
      <c r="Q114" s="55">
        <f t="shared" si="32"/>
        <v>0</v>
      </c>
      <c r="R114" s="54">
        <v>0</v>
      </c>
      <c r="S114" s="55">
        <f t="shared" si="33"/>
        <v>0</v>
      </c>
      <c r="T114" s="54">
        <v>0</v>
      </c>
      <c r="U114" s="56">
        <v>354</v>
      </c>
      <c r="V114" s="54"/>
      <c r="W114" s="55">
        <f t="shared" si="34"/>
        <v>0</v>
      </c>
      <c r="X114" s="54"/>
      <c r="Y114" s="55">
        <f t="shared" si="28"/>
        <v>0</v>
      </c>
      <c r="Z114" s="160">
        <v>0</v>
      </c>
      <c r="AA114" s="7">
        <v>5929</v>
      </c>
      <c r="AB114" s="7">
        <v>0</v>
      </c>
      <c r="AC114" s="14">
        <f t="shared" si="35"/>
        <v>0</v>
      </c>
      <c r="AD114" s="7">
        <v>0</v>
      </c>
      <c r="AE114" s="14">
        <f t="shared" si="36"/>
        <v>0</v>
      </c>
      <c r="AF114" s="7">
        <v>0</v>
      </c>
      <c r="AG114" s="7">
        <v>5872</v>
      </c>
      <c r="AH114" s="7"/>
      <c r="AI114" s="14">
        <f t="shared" si="37"/>
        <v>0</v>
      </c>
      <c r="AJ114" s="7"/>
      <c r="AK114" s="14">
        <f t="shared" si="29"/>
        <v>0</v>
      </c>
      <c r="AL114" s="159">
        <v>0</v>
      </c>
      <c r="AM114" s="8">
        <f t="shared" si="53"/>
        <v>8332</v>
      </c>
      <c r="AN114" s="8">
        <f t="shared" si="38"/>
        <v>0</v>
      </c>
      <c r="AO114" s="13">
        <f t="shared" si="39"/>
        <v>0</v>
      </c>
      <c r="AP114" s="161">
        <f t="shared" si="40"/>
        <v>0</v>
      </c>
      <c r="AQ114" s="13">
        <f t="shared" si="30"/>
        <v>0</v>
      </c>
      <c r="AR114" s="162">
        <f t="shared" si="41"/>
        <v>0</v>
      </c>
      <c r="AS114" s="133">
        <f t="shared" si="42"/>
        <v>8239</v>
      </c>
      <c r="AT114" s="133">
        <f t="shared" si="43"/>
        <v>0</v>
      </c>
      <c r="AU114" s="124">
        <f t="shared" si="44"/>
        <v>0</v>
      </c>
      <c r="AV114" s="133">
        <f t="shared" si="45"/>
        <v>0</v>
      </c>
      <c r="AW114" s="136">
        <f t="shared" si="46"/>
        <v>0</v>
      </c>
      <c r="AX114" s="133">
        <f t="shared" si="47"/>
        <v>0</v>
      </c>
    </row>
    <row r="115" spans="1:50" x14ac:dyDescent="0.2">
      <c r="A115" s="1" t="s">
        <v>212</v>
      </c>
      <c r="B115" s="1" t="s">
        <v>448</v>
      </c>
      <c r="C115" s="106">
        <v>2061</v>
      </c>
      <c r="D115" s="112">
        <v>0</v>
      </c>
      <c r="E115" s="113">
        <f t="shared" si="51"/>
        <v>0</v>
      </c>
      <c r="F115" s="112">
        <v>0</v>
      </c>
      <c r="G115" s="113">
        <f t="shared" si="52"/>
        <v>0</v>
      </c>
      <c r="H115" s="112">
        <v>0</v>
      </c>
      <c r="I115" s="106">
        <v>2013</v>
      </c>
      <c r="J115" s="110"/>
      <c r="K115" s="111">
        <f t="shared" si="31"/>
        <v>0</v>
      </c>
      <c r="L115" s="110"/>
      <c r="M115" s="111">
        <f t="shared" si="27"/>
        <v>0</v>
      </c>
      <c r="N115" s="156">
        <v>0</v>
      </c>
      <c r="O115" s="54">
        <v>342</v>
      </c>
      <c r="P115" s="54">
        <v>0</v>
      </c>
      <c r="Q115" s="55">
        <f t="shared" si="32"/>
        <v>0</v>
      </c>
      <c r="R115" s="54">
        <v>0</v>
      </c>
      <c r="S115" s="55">
        <f t="shared" si="33"/>
        <v>0</v>
      </c>
      <c r="T115" s="54">
        <v>0</v>
      </c>
      <c r="U115" s="56">
        <v>354</v>
      </c>
      <c r="V115" s="54"/>
      <c r="W115" s="55">
        <f t="shared" si="34"/>
        <v>0</v>
      </c>
      <c r="X115" s="54"/>
      <c r="Y115" s="55">
        <f t="shared" si="28"/>
        <v>0</v>
      </c>
      <c r="Z115" s="160">
        <v>0</v>
      </c>
      <c r="AA115" s="7">
        <v>5929</v>
      </c>
      <c r="AB115" s="7">
        <v>557</v>
      </c>
      <c r="AC115" s="14">
        <f t="shared" si="35"/>
        <v>9394.5016022938107</v>
      </c>
      <c r="AD115" s="7">
        <v>97</v>
      </c>
      <c r="AE115" s="14">
        <f t="shared" si="36"/>
        <v>1636.0263113509868</v>
      </c>
      <c r="AF115" s="7">
        <v>283</v>
      </c>
      <c r="AG115" s="7">
        <v>5872</v>
      </c>
      <c r="AH115" s="7">
        <v>475</v>
      </c>
      <c r="AI115" s="14">
        <f t="shared" si="37"/>
        <v>8089.2370572207083</v>
      </c>
      <c r="AJ115" s="7">
        <v>55</v>
      </c>
      <c r="AK115" s="14">
        <f t="shared" si="29"/>
        <v>936.64850136239772</v>
      </c>
      <c r="AL115" s="159">
        <v>324</v>
      </c>
      <c r="AM115" s="8">
        <f t="shared" si="53"/>
        <v>8332</v>
      </c>
      <c r="AN115" s="8">
        <f t="shared" si="38"/>
        <v>557</v>
      </c>
      <c r="AO115" s="13">
        <f t="shared" si="39"/>
        <v>6685.0696111377829</v>
      </c>
      <c r="AP115" s="161">
        <f t="shared" si="40"/>
        <v>97</v>
      </c>
      <c r="AQ115" s="13">
        <f t="shared" si="30"/>
        <v>1164.1862698031687</v>
      </c>
      <c r="AR115" s="162">
        <f t="shared" si="41"/>
        <v>283</v>
      </c>
      <c r="AS115" s="133">
        <f t="shared" si="42"/>
        <v>8239</v>
      </c>
      <c r="AT115" s="133">
        <f t="shared" si="43"/>
        <v>475</v>
      </c>
      <c r="AU115" s="124">
        <f t="shared" si="44"/>
        <v>5765.2627746085691</v>
      </c>
      <c r="AV115" s="133">
        <f t="shared" si="45"/>
        <v>55</v>
      </c>
      <c r="AW115" s="136">
        <f t="shared" si="46"/>
        <v>667.55674232309752</v>
      </c>
      <c r="AX115" s="133">
        <f t="shared" si="47"/>
        <v>324</v>
      </c>
    </row>
    <row r="116" spans="1:50" x14ac:dyDescent="0.2">
      <c r="A116" s="15" t="s">
        <v>399</v>
      </c>
      <c r="B116" s="15" t="s">
        <v>400</v>
      </c>
      <c r="C116" s="106">
        <v>2061</v>
      </c>
      <c r="D116" s="112"/>
      <c r="E116" s="113">
        <f t="shared" si="51"/>
        <v>0</v>
      </c>
      <c r="F116" s="112"/>
      <c r="G116" s="113">
        <f t="shared" si="52"/>
        <v>0</v>
      </c>
      <c r="H116" s="112"/>
      <c r="I116" s="106">
        <v>2013</v>
      </c>
      <c r="J116" s="110"/>
      <c r="K116" s="111">
        <f t="shared" si="31"/>
        <v>0</v>
      </c>
      <c r="L116" s="110"/>
      <c r="M116" s="111">
        <f t="shared" si="27"/>
        <v>0</v>
      </c>
      <c r="N116" s="156"/>
      <c r="O116" s="54">
        <v>342</v>
      </c>
      <c r="P116" s="54">
        <v>0</v>
      </c>
      <c r="Q116" s="55">
        <f t="shared" si="32"/>
        <v>0</v>
      </c>
      <c r="R116" s="54">
        <v>0</v>
      </c>
      <c r="S116" s="55">
        <f t="shared" si="33"/>
        <v>0</v>
      </c>
      <c r="T116" s="54">
        <v>0</v>
      </c>
      <c r="U116" s="56">
        <v>354</v>
      </c>
      <c r="V116" s="54"/>
      <c r="W116" s="55">
        <f t="shared" si="34"/>
        <v>0</v>
      </c>
      <c r="X116" s="54"/>
      <c r="Y116" s="55">
        <f t="shared" si="28"/>
        <v>0</v>
      </c>
      <c r="Z116" s="160">
        <v>0</v>
      </c>
      <c r="AA116" s="7">
        <v>5929</v>
      </c>
      <c r="AB116" s="7">
        <v>209</v>
      </c>
      <c r="AC116" s="14">
        <f t="shared" si="35"/>
        <v>3525.046382189239</v>
      </c>
      <c r="AD116" s="7">
        <v>82</v>
      </c>
      <c r="AE116" s="14">
        <f t="shared" si="36"/>
        <v>1383.0325518637208</v>
      </c>
      <c r="AF116" s="7">
        <v>164</v>
      </c>
      <c r="AG116" s="7">
        <v>5872</v>
      </c>
      <c r="AH116" s="7">
        <v>211</v>
      </c>
      <c r="AI116" s="14">
        <f t="shared" si="37"/>
        <v>3593.3242506811994</v>
      </c>
      <c r="AJ116" s="7">
        <v>16</v>
      </c>
      <c r="AK116" s="14">
        <f t="shared" si="29"/>
        <v>272.47956403269751</v>
      </c>
      <c r="AL116" s="159">
        <v>151</v>
      </c>
      <c r="AM116" s="8">
        <f t="shared" si="53"/>
        <v>8332</v>
      </c>
      <c r="AN116" s="8">
        <f t="shared" si="38"/>
        <v>209</v>
      </c>
      <c r="AO116" s="13">
        <f t="shared" si="39"/>
        <v>2508.4013442150745</v>
      </c>
      <c r="AP116" s="161">
        <f t="shared" si="40"/>
        <v>82</v>
      </c>
      <c r="AQ116" s="13">
        <f t="shared" si="30"/>
        <v>984.1574651944311</v>
      </c>
      <c r="AR116" s="162">
        <f t="shared" si="41"/>
        <v>164</v>
      </c>
      <c r="AS116" s="133">
        <f t="shared" si="42"/>
        <v>8239</v>
      </c>
      <c r="AT116" s="133">
        <f t="shared" si="43"/>
        <v>211</v>
      </c>
      <c r="AU116" s="124">
        <f t="shared" si="44"/>
        <v>2560.9904114577012</v>
      </c>
      <c r="AV116" s="133">
        <f t="shared" si="45"/>
        <v>16</v>
      </c>
      <c r="AW116" s="136">
        <f t="shared" si="46"/>
        <v>194.19832503944653</v>
      </c>
      <c r="AX116" s="133">
        <f t="shared" si="47"/>
        <v>151</v>
      </c>
    </row>
    <row r="117" spans="1:50" x14ac:dyDescent="0.2">
      <c r="A117" s="15" t="s">
        <v>401</v>
      </c>
      <c r="B117" s="15" t="s">
        <v>402</v>
      </c>
      <c r="C117" s="106">
        <v>2061</v>
      </c>
      <c r="D117" s="112"/>
      <c r="E117" s="113">
        <f t="shared" si="51"/>
        <v>0</v>
      </c>
      <c r="F117" s="112"/>
      <c r="G117" s="113">
        <f t="shared" si="52"/>
        <v>0</v>
      </c>
      <c r="H117" s="112"/>
      <c r="I117" s="106">
        <v>2013</v>
      </c>
      <c r="J117" s="110"/>
      <c r="K117" s="111">
        <f t="shared" si="31"/>
        <v>0</v>
      </c>
      <c r="L117" s="110"/>
      <c r="M117" s="111">
        <f t="shared" si="27"/>
        <v>0</v>
      </c>
      <c r="N117" s="156"/>
      <c r="O117" s="54">
        <v>342</v>
      </c>
      <c r="P117" s="54">
        <v>0</v>
      </c>
      <c r="Q117" s="55">
        <f t="shared" si="32"/>
        <v>0</v>
      </c>
      <c r="R117" s="54">
        <v>0</v>
      </c>
      <c r="S117" s="55">
        <f t="shared" si="33"/>
        <v>0</v>
      </c>
      <c r="T117" s="54">
        <v>0</v>
      </c>
      <c r="U117" s="56">
        <v>354</v>
      </c>
      <c r="V117" s="54"/>
      <c r="W117" s="55">
        <f t="shared" si="34"/>
        <v>0</v>
      </c>
      <c r="X117" s="54"/>
      <c r="Y117" s="55">
        <f t="shared" si="28"/>
        <v>0</v>
      </c>
      <c r="Z117" s="160">
        <v>0</v>
      </c>
      <c r="AA117" s="7">
        <v>5929</v>
      </c>
      <c r="AB117" s="7">
        <v>26</v>
      </c>
      <c r="AC117" s="14">
        <f t="shared" si="35"/>
        <v>438.52251644459432</v>
      </c>
      <c r="AD117" s="7">
        <v>26</v>
      </c>
      <c r="AE117" s="14">
        <f t="shared" si="36"/>
        <v>438.52251644459432</v>
      </c>
      <c r="AF117" s="7">
        <v>0</v>
      </c>
      <c r="AG117" s="7">
        <v>5872</v>
      </c>
      <c r="AH117" s="7">
        <v>4</v>
      </c>
      <c r="AI117" s="14">
        <f t="shared" si="37"/>
        <v>68.119891008174378</v>
      </c>
      <c r="AJ117" s="7">
        <v>4</v>
      </c>
      <c r="AK117" s="14">
        <f t="shared" si="29"/>
        <v>68.119891008174378</v>
      </c>
      <c r="AL117" s="159">
        <v>0</v>
      </c>
      <c r="AM117" s="8">
        <f t="shared" si="53"/>
        <v>8332</v>
      </c>
      <c r="AN117" s="8">
        <f t="shared" si="38"/>
        <v>26</v>
      </c>
      <c r="AO117" s="13">
        <f t="shared" si="39"/>
        <v>312.04992798847815</v>
      </c>
      <c r="AP117" s="161">
        <f t="shared" si="40"/>
        <v>26</v>
      </c>
      <c r="AQ117" s="13">
        <f t="shared" si="30"/>
        <v>312.04992798847815</v>
      </c>
      <c r="AR117" s="162">
        <f t="shared" si="41"/>
        <v>0</v>
      </c>
      <c r="AS117" s="133">
        <f t="shared" si="42"/>
        <v>8239</v>
      </c>
      <c r="AT117" s="133">
        <f t="shared" si="43"/>
        <v>4</v>
      </c>
      <c r="AU117" s="124">
        <f t="shared" si="44"/>
        <v>48.549581259861633</v>
      </c>
      <c r="AV117" s="133">
        <f t="shared" si="45"/>
        <v>4</v>
      </c>
      <c r="AW117" s="136">
        <f t="shared" si="46"/>
        <v>48.549581259861633</v>
      </c>
      <c r="AX117" s="133">
        <f t="shared" si="47"/>
        <v>0</v>
      </c>
    </row>
    <row r="118" spans="1:50" x14ac:dyDescent="0.2">
      <c r="A118" s="15" t="s">
        <v>403</v>
      </c>
      <c r="B118" s="15" t="s">
        <v>404</v>
      </c>
      <c r="C118" s="106">
        <v>2061</v>
      </c>
      <c r="D118" s="112"/>
      <c r="E118" s="113">
        <f t="shared" si="51"/>
        <v>0</v>
      </c>
      <c r="F118" s="112"/>
      <c r="G118" s="113">
        <f t="shared" si="52"/>
        <v>0</v>
      </c>
      <c r="H118" s="112"/>
      <c r="I118" s="106">
        <v>2013</v>
      </c>
      <c r="J118" s="110"/>
      <c r="K118" s="111">
        <f t="shared" si="31"/>
        <v>0</v>
      </c>
      <c r="L118" s="110"/>
      <c r="M118" s="111">
        <f t="shared" si="27"/>
        <v>0</v>
      </c>
      <c r="N118" s="156"/>
      <c r="O118" s="54">
        <v>342</v>
      </c>
      <c r="P118" s="54">
        <v>0</v>
      </c>
      <c r="Q118" s="55">
        <f t="shared" si="32"/>
        <v>0</v>
      </c>
      <c r="R118" s="54">
        <v>0</v>
      </c>
      <c r="S118" s="55">
        <f t="shared" si="33"/>
        <v>0</v>
      </c>
      <c r="T118" s="54">
        <v>0</v>
      </c>
      <c r="U118" s="56">
        <v>354</v>
      </c>
      <c r="V118" s="54">
        <v>0</v>
      </c>
      <c r="W118" s="55">
        <f t="shared" si="34"/>
        <v>0</v>
      </c>
      <c r="X118" s="54"/>
      <c r="Y118" s="55">
        <f t="shared" si="28"/>
        <v>0</v>
      </c>
      <c r="Z118" s="160">
        <v>0</v>
      </c>
      <c r="AA118" s="7">
        <v>5929</v>
      </c>
      <c r="AB118" s="7">
        <v>3</v>
      </c>
      <c r="AC118" s="14">
        <f t="shared" si="35"/>
        <v>50.598751897453191</v>
      </c>
      <c r="AD118" s="7">
        <v>3</v>
      </c>
      <c r="AE118" s="14">
        <f t="shared" si="36"/>
        <v>50.598751897453191</v>
      </c>
      <c r="AF118" s="7">
        <v>2</v>
      </c>
      <c r="AG118" s="7">
        <v>5872</v>
      </c>
      <c r="AH118" s="7">
        <v>9</v>
      </c>
      <c r="AI118" s="14">
        <f t="shared" si="37"/>
        <v>153.26975476839237</v>
      </c>
      <c r="AJ118" s="7">
        <v>9</v>
      </c>
      <c r="AK118" s="14">
        <f t="shared" si="29"/>
        <v>153.26975476839237</v>
      </c>
      <c r="AL118" s="159">
        <v>7</v>
      </c>
      <c r="AM118" s="8">
        <f t="shared" si="53"/>
        <v>8332</v>
      </c>
      <c r="AN118" s="8">
        <f t="shared" si="38"/>
        <v>3</v>
      </c>
      <c r="AO118" s="13">
        <f t="shared" si="39"/>
        <v>36.005760921747481</v>
      </c>
      <c r="AP118" s="161">
        <f t="shared" si="40"/>
        <v>3</v>
      </c>
      <c r="AQ118" s="13">
        <f t="shared" si="30"/>
        <v>36.005760921747481</v>
      </c>
      <c r="AR118" s="162">
        <f t="shared" si="41"/>
        <v>2</v>
      </c>
      <c r="AS118" s="133">
        <f t="shared" si="42"/>
        <v>8239</v>
      </c>
      <c r="AT118" s="133">
        <f t="shared" si="43"/>
        <v>9</v>
      </c>
      <c r="AU118" s="124">
        <f t="shared" si="44"/>
        <v>109.23655783468867</v>
      </c>
      <c r="AV118" s="133">
        <f t="shared" si="45"/>
        <v>9</v>
      </c>
      <c r="AW118" s="136">
        <f t="shared" si="46"/>
        <v>109.23655783468867</v>
      </c>
      <c r="AX118" s="133">
        <f t="shared" si="47"/>
        <v>7</v>
      </c>
    </row>
    <row r="119" spans="1:50" x14ac:dyDescent="0.2">
      <c r="A119" s="15" t="s">
        <v>405</v>
      </c>
      <c r="B119" s="15" t="s">
        <v>406</v>
      </c>
      <c r="C119" s="106">
        <v>2061</v>
      </c>
      <c r="D119" s="112"/>
      <c r="E119" s="113">
        <f t="shared" si="51"/>
        <v>0</v>
      </c>
      <c r="F119" s="112"/>
      <c r="G119" s="113">
        <f t="shared" si="52"/>
        <v>0</v>
      </c>
      <c r="H119" s="112"/>
      <c r="I119" s="106">
        <v>2013</v>
      </c>
      <c r="J119" s="110"/>
      <c r="K119" s="111">
        <f t="shared" si="31"/>
        <v>0</v>
      </c>
      <c r="L119" s="110"/>
      <c r="M119" s="111">
        <f t="shared" si="27"/>
        <v>0</v>
      </c>
      <c r="N119" s="156"/>
      <c r="O119" s="54">
        <v>342</v>
      </c>
      <c r="P119" s="54">
        <v>0</v>
      </c>
      <c r="Q119" s="55">
        <f t="shared" si="32"/>
        <v>0</v>
      </c>
      <c r="R119" s="54">
        <v>0</v>
      </c>
      <c r="S119" s="55">
        <f t="shared" si="33"/>
        <v>0</v>
      </c>
      <c r="T119" s="54">
        <v>0</v>
      </c>
      <c r="U119" s="56">
        <v>354</v>
      </c>
      <c r="V119" s="54">
        <v>0</v>
      </c>
      <c r="W119" s="55">
        <f t="shared" si="34"/>
        <v>0</v>
      </c>
      <c r="X119" s="54"/>
      <c r="Y119" s="55">
        <f t="shared" si="28"/>
        <v>0</v>
      </c>
      <c r="Z119" s="160">
        <v>0</v>
      </c>
      <c r="AA119" s="7">
        <v>5929</v>
      </c>
      <c r="AB119" s="7">
        <v>0</v>
      </c>
      <c r="AC119" s="14">
        <f t="shared" si="35"/>
        <v>0</v>
      </c>
      <c r="AD119" s="7">
        <v>0</v>
      </c>
      <c r="AE119" s="14">
        <f t="shared" si="36"/>
        <v>0</v>
      </c>
      <c r="AF119" s="7">
        <v>0</v>
      </c>
      <c r="AG119" s="7">
        <v>5872</v>
      </c>
      <c r="AH119" s="7">
        <v>2</v>
      </c>
      <c r="AI119" s="14">
        <f t="shared" si="37"/>
        <v>34.059945504087189</v>
      </c>
      <c r="AJ119" s="7">
        <v>2</v>
      </c>
      <c r="AK119" s="14">
        <f t="shared" si="29"/>
        <v>34.059945504087189</v>
      </c>
      <c r="AL119" s="159">
        <v>2</v>
      </c>
      <c r="AM119" s="8">
        <f t="shared" si="53"/>
        <v>8332</v>
      </c>
      <c r="AN119" s="8">
        <f t="shared" si="38"/>
        <v>0</v>
      </c>
      <c r="AO119" s="13">
        <f t="shared" si="39"/>
        <v>0</v>
      </c>
      <c r="AP119" s="161">
        <f t="shared" si="40"/>
        <v>0</v>
      </c>
      <c r="AQ119" s="13">
        <f t="shared" si="30"/>
        <v>0</v>
      </c>
      <c r="AR119" s="162">
        <f t="shared" si="41"/>
        <v>0</v>
      </c>
      <c r="AS119" s="133">
        <f t="shared" si="42"/>
        <v>8239</v>
      </c>
      <c r="AT119" s="133">
        <f t="shared" si="43"/>
        <v>2</v>
      </c>
      <c r="AU119" s="124">
        <f t="shared" si="44"/>
        <v>24.274790629930816</v>
      </c>
      <c r="AV119" s="133">
        <f t="shared" si="45"/>
        <v>2</v>
      </c>
      <c r="AW119" s="136">
        <f t="shared" si="46"/>
        <v>24.274790629930816</v>
      </c>
      <c r="AX119" s="133">
        <f t="shared" si="47"/>
        <v>2</v>
      </c>
    </row>
    <row r="120" spans="1:50" x14ac:dyDescent="0.2">
      <c r="A120" s="15" t="s">
        <v>407</v>
      </c>
      <c r="B120" s="15" t="s">
        <v>408</v>
      </c>
      <c r="C120" s="106">
        <v>2061</v>
      </c>
      <c r="D120" s="112"/>
      <c r="E120" s="113">
        <f t="shared" si="51"/>
        <v>0</v>
      </c>
      <c r="F120" s="112"/>
      <c r="G120" s="113">
        <f t="shared" si="52"/>
        <v>0</v>
      </c>
      <c r="H120" s="112"/>
      <c r="I120" s="106">
        <v>2013</v>
      </c>
      <c r="J120" s="110"/>
      <c r="K120" s="111">
        <f t="shared" si="31"/>
        <v>0</v>
      </c>
      <c r="L120" s="110"/>
      <c r="M120" s="111">
        <f t="shared" si="27"/>
        <v>0</v>
      </c>
      <c r="N120" s="156"/>
      <c r="O120" s="54">
        <v>342</v>
      </c>
      <c r="P120" s="54">
        <v>0</v>
      </c>
      <c r="Q120" s="55">
        <f t="shared" si="32"/>
        <v>0</v>
      </c>
      <c r="R120" s="54">
        <v>0</v>
      </c>
      <c r="S120" s="55">
        <f t="shared" si="33"/>
        <v>0</v>
      </c>
      <c r="T120" s="54">
        <v>0</v>
      </c>
      <c r="U120" s="56">
        <v>354</v>
      </c>
      <c r="V120" s="54">
        <v>0</v>
      </c>
      <c r="W120" s="55">
        <f t="shared" si="34"/>
        <v>0</v>
      </c>
      <c r="X120" s="54"/>
      <c r="Y120" s="55">
        <f t="shared" si="28"/>
        <v>0</v>
      </c>
      <c r="Z120" s="160">
        <v>0</v>
      </c>
      <c r="AA120" s="7">
        <v>5929</v>
      </c>
      <c r="AB120" s="7">
        <v>0</v>
      </c>
      <c r="AC120" s="14">
        <f t="shared" si="35"/>
        <v>0</v>
      </c>
      <c r="AD120" s="7">
        <v>0</v>
      </c>
      <c r="AE120" s="14">
        <f t="shared" si="36"/>
        <v>0</v>
      </c>
      <c r="AF120" s="7">
        <v>0</v>
      </c>
      <c r="AG120" s="7">
        <v>5872</v>
      </c>
      <c r="AH120" s="7">
        <v>0</v>
      </c>
      <c r="AI120" s="14">
        <f t="shared" si="37"/>
        <v>0</v>
      </c>
      <c r="AJ120" s="7"/>
      <c r="AK120" s="14">
        <f t="shared" si="29"/>
        <v>0</v>
      </c>
      <c r="AL120" s="159">
        <v>0</v>
      </c>
      <c r="AM120" s="8">
        <f t="shared" si="53"/>
        <v>8332</v>
      </c>
      <c r="AN120" s="8">
        <f t="shared" si="38"/>
        <v>0</v>
      </c>
      <c r="AO120" s="13">
        <f t="shared" si="39"/>
        <v>0</v>
      </c>
      <c r="AP120" s="161">
        <f t="shared" si="40"/>
        <v>0</v>
      </c>
      <c r="AQ120" s="13">
        <f t="shared" si="30"/>
        <v>0</v>
      </c>
      <c r="AR120" s="162">
        <f t="shared" si="41"/>
        <v>0</v>
      </c>
      <c r="AS120" s="133">
        <f t="shared" si="42"/>
        <v>8239</v>
      </c>
      <c r="AT120" s="133">
        <f t="shared" si="43"/>
        <v>0</v>
      </c>
      <c r="AU120" s="124">
        <f t="shared" si="44"/>
        <v>0</v>
      </c>
      <c r="AV120" s="133">
        <f t="shared" si="45"/>
        <v>0</v>
      </c>
      <c r="AW120" s="136">
        <f t="shared" si="46"/>
        <v>0</v>
      </c>
      <c r="AX120" s="133">
        <f t="shared" si="47"/>
        <v>0</v>
      </c>
    </row>
    <row r="121" spans="1:50" x14ac:dyDescent="0.2">
      <c r="A121" s="15" t="s">
        <v>409</v>
      </c>
      <c r="B121" s="15" t="s">
        <v>410</v>
      </c>
      <c r="C121" s="106">
        <v>2061</v>
      </c>
      <c r="D121" s="112"/>
      <c r="E121" s="113">
        <f t="shared" si="51"/>
        <v>0</v>
      </c>
      <c r="F121" s="112"/>
      <c r="G121" s="113">
        <f t="shared" si="52"/>
        <v>0</v>
      </c>
      <c r="H121" s="112"/>
      <c r="I121" s="106">
        <v>2013</v>
      </c>
      <c r="J121" s="110"/>
      <c r="K121" s="111">
        <f t="shared" si="31"/>
        <v>0</v>
      </c>
      <c r="L121" s="110"/>
      <c r="M121" s="111">
        <f t="shared" si="27"/>
        <v>0</v>
      </c>
      <c r="N121" s="156"/>
      <c r="O121" s="54">
        <v>342</v>
      </c>
      <c r="P121" s="54">
        <v>0</v>
      </c>
      <c r="Q121" s="55">
        <f t="shared" si="32"/>
        <v>0</v>
      </c>
      <c r="R121" s="54">
        <v>0</v>
      </c>
      <c r="S121" s="55">
        <f t="shared" si="33"/>
        <v>0</v>
      </c>
      <c r="T121" s="54">
        <v>0</v>
      </c>
      <c r="U121" s="56">
        <v>354</v>
      </c>
      <c r="V121" s="54"/>
      <c r="W121" s="55">
        <f t="shared" si="34"/>
        <v>0</v>
      </c>
      <c r="X121" s="54"/>
      <c r="Y121" s="55">
        <f t="shared" si="28"/>
        <v>0</v>
      </c>
      <c r="Z121" s="160">
        <v>0</v>
      </c>
      <c r="AA121" s="7">
        <v>5929</v>
      </c>
      <c r="AB121" s="7">
        <v>345</v>
      </c>
      <c r="AC121" s="14">
        <f t="shared" si="35"/>
        <v>5818.8564682071174</v>
      </c>
      <c r="AD121" s="7">
        <v>12</v>
      </c>
      <c r="AE121" s="14">
        <f t="shared" si="36"/>
        <v>202.39500758981276</v>
      </c>
      <c r="AF121" s="7">
        <v>117</v>
      </c>
      <c r="AG121" s="7">
        <v>5872</v>
      </c>
      <c r="AH121" s="7">
        <v>253</v>
      </c>
      <c r="AI121" s="14">
        <f t="shared" si="37"/>
        <v>4308.5831062670295</v>
      </c>
      <c r="AJ121" s="7">
        <v>28</v>
      </c>
      <c r="AK121" s="14">
        <f t="shared" si="29"/>
        <v>476.83923705722071</v>
      </c>
      <c r="AL121" s="159">
        <v>164</v>
      </c>
      <c r="AM121" s="8">
        <f t="shared" si="53"/>
        <v>8332</v>
      </c>
      <c r="AN121" s="8">
        <f t="shared" si="38"/>
        <v>345</v>
      </c>
      <c r="AO121" s="13">
        <f t="shared" si="39"/>
        <v>4140.6625060009601</v>
      </c>
      <c r="AP121" s="161">
        <f t="shared" si="40"/>
        <v>12</v>
      </c>
      <c r="AQ121" s="13">
        <f t="shared" si="30"/>
        <v>144.02304368698992</v>
      </c>
      <c r="AR121" s="162">
        <f t="shared" si="41"/>
        <v>117</v>
      </c>
      <c r="AS121" s="133">
        <f t="shared" si="42"/>
        <v>8239</v>
      </c>
      <c r="AT121" s="133">
        <f t="shared" si="43"/>
        <v>253</v>
      </c>
      <c r="AU121" s="124">
        <f t="shared" si="44"/>
        <v>3070.7610146862485</v>
      </c>
      <c r="AV121" s="133">
        <f t="shared" si="45"/>
        <v>28</v>
      </c>
      <c r="AW121" s="136">
        <f t="shared" si="46"/>
        <v>339.84706881903145</v>
      </c>
      <c r="AX121" s="133">
        <f t="shared" si="47"/>
        <v>164</v>
      </c>
    </row>
    <row r="122" spans="1:50" x14ac:dyDescent="0.2">
      <c r="A122" s="15" t="s">
        <v>411</v>
      </c>
      <c r="B122" s="15" t="s">
        <v>412</v>
      </c>
      <c r="C122" s="106">
        <v>2061</v>
      </c>
      <c r="D122" s="112"/>
      <c r="E122" s="113">
        <f t="shared" si="51"/>
        <v>0</v>
      </c>
      <c r="F122" s="112"/>
      <c r="G122" s="113">
        <f t="shared" si="52"/>
        <v>0</v>
      </c>
      <c r="H122" s="112"/>
      <c r="I122" s="106">
        <v>2013</v>
      </c>
      <c r="J122" s="110"/>
      <c r="K122" s="111">
        <f t="shared" si="31"/>
        <v>0</v>
      </c>
      <c r="L122" s="110"/>
      <c r="M122" s="111">
        <f t="shared" si="27"/>
        <v>0</v>
      </c>
      <c r="N122" s="156"/>
      <c r="O122" s="54">
        <v>342</v>
      </c>
      <c r="P122" s="54">
        <v>0</v>
      </c>
      <c r="Q122" s="55">
        <f t="shared" si="32"/>
        <v>0</v>
      </c>
      <c r="R122" s="54">
        <v>0</v>
      </c>
      <c r="S122" s="55">
        <f t="shared" si="33"/>
        <v>0</v>
      </c>
      <c r="T122" s="54">
        <v>0</v>
      </c>
      <c r="U122" s="56">
        <v>354</v>
      </c>
      <c r="V122" s="54"/>
      <c r="W122" s="55">
        <f t="shared" si="34"/>
        <v>0</v>
      </c>
      <c r="X122" s="54"/>
      <c r="Y122" s="55">
        <f t="shared" si="28"/>
        <v>0</v>
      </c>
      <c r="Z122" s="160">
        <v>0</v>
      </c>
      <c r="AA122" s="7">
        <v>5929</v>
      </c>
      <c r="AB122" s="7">
        <v>0</v>
      </c>
      <c r="AC122" s="14">
        <f t="shared" si="35"/>
        <v>0</v>
      </c>
      <c r="AD122" s="7">
        <v>0</v>
      </c>
      <c r="AE122" s="14">
        <f t="shared" si="36"/>
        <v>0</v>
      </c>
      <c r="AF122" s="7">
        <v>0</v>
      </c>
      <c r="AG122" s="7">
        <v>5872</v>
      </c>
      <c r="AH122" s="7"/>
      <c r="AI122" s="14">
        <f t="shared" si="37"/>
        <v>0</v>
      </c>
      <c r="AJ122" s="7"/>
      <c r="AK122" s="14">
        <f t="shared" si="29"/>
        <v>0</v>
      </c>
      <c r="AL122" s="159">
        <v>0</v>
      </c>
      <c r="AM122" s="8">
        <f t="shared" si="53"/>
        <v>8332</v>
      </c>
      <c r="AN122" s="8">
        <f t="shared" si="38"/>
        <v>0</v>
      </c>
      <c r="AO122" s="13">
        <f t="shared" si="39"/>
        <v>0</v>
      </c>
      <c r="AP122" s="161">
        <f t="shared" si="40"/>
        <v>0</v>
      </c>
      <c r="AQ122" s="13">
        <f t="shared" si="30"/>
        <v>0</v>
      </c>
      <c r="AR122" s="162">
        <f t="shared" si="41"/>
        <v>0</v>
      </c>
      <c r="AS122" s="133">
        <f t="shared" si="42"/>
        <v>8239</v>
      </c>
      <c r="AT122" s="133">
        <f t="shared" si="43"/>
        <v>0</v>
      </c>
      <c r="AU122" s="124">
        <f t="shared" si="44"/>
        <v>0</v>
      </c>
      <c r="AV122" s="133">
        <f t="shared" si="45"/>
        <v>0</v>
      </c>
      <c r="AW122" s="136">
        <f t="shared" si="46"/>
        <v>0</v>
      </c>
      <c r="AX122" s="133">
        <f t="shared" si="47"/>
        <v>0</v>
      </c>
    </row>
    <row r="123" spans="1:50" x14ac:dyDescent="0.2">
      <c r="A123" s="1" t="s">
        <v>213</v>
      </c>
      <c r="B123" s="1" t="s">
        <v>214</v>
      </c>
      <c r="C123" s="106">
        <v>2061</v>
      </c>
      <c r="D123" s="112">
        <v>0</v>
      </c>
      <c r="E123" s="113">
        <f t="shared" si="51"/>
        <v>0</v>
      </c>
      <c r="F123" s="112">
        <v>0</v>
      </c>
      <c r="G123" s="113">
        <f t="shared" si="52"/>
        <v>0</v>
      </c>
      <c r="H123" s="112">
        <v>0</v>
      </c>
      <c r="I123" s="106">
        <v>2013</v>
      </c>
      <c r="J123" s="110">
        <v>2</v>
      </c>
      <c r="K123" s="111">
        <f t="shared" si="31"/>
        <v>99.354197714853456</v>
      </c>
      <c r="L123" s="110"/>
      <c r="M123" s="111">
        <f t="shared" si="27"/>
        <v>0</v>
      </c>
      <c r="N123" s="156">
        <v>0</v>
      </c>
      <c r="O123" s="54">
        <v>342</v>
      </c>
      <c r="P123" s="54">
        <v>0</v>
      </c>
      <c r="Q123" s="55">
        <f t="shared" si="32"/>
        <v>0</v>
      </c>
      <c r="R123" s="54">
        <v>0</v>
      </c>
      <c r="S123" s="55">
        <f t="shared" si="33"/>
        <v>0</v>
      </c>
      <c r="T123" s="54">
        <v>0</v>
      </c>
      <c r="U123" s="56">
        <v>354</v>
      </c>
      <c r="V123" s="54"/>
      <c r="W123" s="55">
        <f t="shared" si="34"/>
        <v>0</v>
      </c>
      <c r="X123" s="54"/>
      <c r="Y123" s="55">
        <f t="shared" si="28"/>
        <v>0</v>
      </c>
      <c r="Z123" s="160">
        <v>0</v>
      </c>
      <c r="AA123" s="7">
        <v>5929</v>
      </c>
      <c r="AB123" s="7">
        <v>50</v>
      </c>
      <c r="AC123" s="14">
        <f t="shared" si="35"/>
        <v>843.3125316242199</v>
      </c>
      <c r="AD123" s="7">
        <v>35</v>
      </c>
      <c r="AE123" s="14">
        <f t="shared" si="36"/>
        <v>590.31877213695395</v>
      </c>
      <c r="AF123" s="7">
        <v>15</v>
      </c>
      <c r="AG123" s="7">
        <v>5872</v>
      </c>
      <c r="AH123" s="7">
        <v>13</v>
      </c>
      <c r="AI123" s="14">
        <f t="shared" si="37"/>
        <v>221.38964577656677</v>
      </c>
      <c r="AJ123" s="7">
        <v>5</v>
      </c>
      <c r="AK123" s="14">
        <f t="shared" si="29"/>
        <v>85.149863760217983</v>
      </c>
      <c r="AL123" s="159">
        <v>5</v>
      </c>
      <c r="AM123" s="8">
        <f t="shared" si="53"/>
        <v>8332</v>
      </c>
      <c r="AN123" s="8">
        <f t="shared" si="38"/>
        <v>50</v>
      </c>
      <c r="AO123" s="13">
        <f t="shared" si="39"/>
        <v>600.09601536245793</v>
      </c>
      <c r="AP123" s="161">
        <f t="shared" si="40"/>
        <v>35</v>
      </c>
      <c r="AQ123" s="13">
        <f t="shared" si="30"/>
        <v>420.06721075372059</v>
      </c>
      <c r="AR123" s="162">
        <f t="shared" si="41"/>
        <v>15</v>
      </c>
      <c r="AS123" s="133">
        <f t="shared" si="42"/>
        <v>8239</v>
      </c>
      <c r="AT123" s="133">
        <f t="shared" si="43"/>
        <v>15</v>
      </c>
      <c r="AU123" s="124">
        <f t="shared" si="44"/>
        <v>182.06092972448113</v>
      </c>
      <c r="AV123" s="133">
        <f t="shared" si="45"/>
        <v>5</v>
      </c>
      <c r="AW123" s="136">
        <f t="shared" si="46"/>
        <v>60.68697657482705</v>
      </c>
      <c r="AX123" s="133">
        <f t="shared" si="47"/>
        <v>5</v>
      </c>
    </row>
    <row r="124" spans="1:50" x14ac:dyDescent="0.2">
      <c r="A124" s="1" t="s">
        <v>215</v>
      </c>
      <c r="B124" s="1" t="s">
        <v>216</v>
      </c>
      <c r="C124" s="106">
        <v>2061</v>
      </c>
      <c r="D124" s="112">
        <v>0</v>
      </c>
      <c r="E124" s="113">
        <f t="shared" si="51"/>
        <v>0</v>
      </c>
      <c r="F124" s="112">
        <v>0</v>
      </c>
      <c r="G124" s="113">
        <f t="shared" si="52"/>
        <v>0</v>
      </c>
      <c r="H124" s="112">
        <v>0</v>
      </c>
      <c r="I124" s="106">
        <v>2013</v>
      </c>
      <c r="J124" s="110">
        <v>0</v>
      </c>
      <c r="K124" s="111">
        <f t="shared" si="31"/>
        <v>0</v>
      </c>
      <c r="L124" s="110"/>
      <c r="M124" s="111">
        <f t="shared" si="27"/>
        <v>0</v>
      </c>
      <c r="N124" s="156">
        <v>0</v>
      </c>
      <c r="O124" s="54">
        <v>342</v>
      </c>
      <c r="P124" s="54">
        <v>0</v>
      </c>
      <c r="Q124" s="55">
        <f t="shared" si="32"/>
        <v>0</v>
      </c>
      <c r="R124" s="54">
        <v>0</v>
      </c>
      <c r="S124" s="55">
        <f t="shared" si="33"/>
        <v>0</v>
      </c>
      <c r="T124" s="54">
        <v>0</v>
      </c>
      <c r="U124" s="56">
        <v>354</v>
      </c>
      <c r="V124" s="54">
        <v>0</v>
      </c>
      <c r="W124" s="55">
        <f t="shared" si="34"/>
        <v>0</v>
      </c>
      <c r="X124" s="54"/>
      <c r="Y124" s="55">
        <f t="shared" si="28"/>
        <v>0</v>
      </c>
      <c r="Z124" s="160">
        <v>0</v>
      </c>
      <c r="AA124" s="7">
        <v>5929</v>
      </c>
      <c r="AB124" s="7">
        <v>0</v>
      </c>
      <c r="AC124" s="14">
        <f t="shared" si="35"/>
        <v>0</v>
      </c>
      <c r="AD124" s="7">
        <v>0</v>
      </c>
      <c r="AE124" s="14">
        <f t="shared" si="36"/>
        <v>0</v>
      </c>
      <c r="AF124" s="7">
        <v>0</v>
      </c>
      <c r="AG124" s="7">
        <v>5872</v>
      </c>
      <c r="AH124" s="7">
        <v>0</v>
      </c>
      <c r="AI124" s="14">
        <f t="shared" si="37"/>
        <v>0</v>
      </c>
      <c r="AJ124" s="7"/>
      <c r="AK124" s="14">
        <f t="shared" si="29"/>
        <v>0</v>
      </c>
      <c r="AL124" s="159">
        <v>0</v>
      </c>
      <c r="AM124" s="8">
        <f t="shared" si="53"/>
        <v>8332</v>
      </c>
      <c r="AN124" s="8">
        <f t="shared" si="38"/>
        <v>0</v>
      </c>
      <c r="AO124" s="13">
        <f t="shared" si="39"/>
        <v>0</v>
      </c>
      <c r="AP124" s="161">
        <f t="shared" si="40"/>
        <v>0</v>
      </c>
      <c r="AQ124" s="13">
        <f t="shared" si="30"/>
        <v>0</v>
      </c>
      <c r="AR124" s="162">
        <f t="shared" si="41"/>
        <v>0</v>
      </c>
      <c r="AS124" s="133">
        <f t="shared" si="42"/>
        <v>8239</v>
      </c>
      <c r="AT124" s="133">
        <f t="shared" si="43"/>
        <v>0</v>
      </c>
      <c r="AU124" s="124">
        <f t="shared" si="44"/>
        <v>0</v>
      </c>
      <c r="AV124" s="133">
        <f t="shared" si="45"/>
        <v>0</v>
      </c>
      <c r="AW124" s="136">
        <f t="shared" si="46"/>
        <v>0</v>
      </c>
      <c r="AX124" s="133">
        <f t="shared" si="47"/>
        <v>0</v>
      </c>
    </row>
    <row r="125" spans="1:50" x14ac:dyDescent="0.2">
      <c r="A125" s="1" t="s">
        <v>217</v>
      </c>
      <c r="B125" s="1" t="s">
        <v>449</v>
      </c>
      <c r="C125" s="106">
        <v>2061</v>
      </c>
      <c r="D125" s="112">
        <v>0</v>
      </c>
      <c r="E125" s="113">
        <f t="shared" si="51"/>
        <v>0</v>
      </c>
      <c r="F125" s="112">
        <v>0</v>
      </c>
      <c r="G125" s="113">
        <f t="shared" si="52"/>
        <v>0</v>
      </c>
      <c r="H125" s="112">
        <v>0</v>
      </c>
      <c r="I125" s="106">
        <v>2013</v>
      </c>
      <c r="J125" s="110">
        <v>0</v>
      </c>
      <c r="K125" s="111">
        <f t="shared" si="31"/>
        <v>0</v>
      </c>
      <c r="L125" s="110"/>
      <c r="M125" s="111">
        <f t="shared" si="27"/>
        <v>0</v>
      </c>
      <c r="N125" s="156">
        <v>0</v>
      </c>
      <c r="O125" s="54">
        <v>342</v>
      </c>
      <c r="P125" s="54">
        <v>0</v>
      </c>
      <c r="Q125" s="55">
        <f t="shared" si="32"/>
        <v>0</v>
      </c>
      <c r="R125" s="54">
        <v>0</v>
      </c>
      <c r="S125" s="55">
        <f t="shared" si="33"/>
        <v>0</v>
      </c>
      <c r="T125" s="54">
        <v>0</v>
      </c>
      <c r="U125" s="56">
        <v>354</v>
      </c>
      <c r="V125" s="54">
        <v>0</v>
      </c>
      <c r="W125" s="55">
        <f t="shared" si="34"/>
        <v>0</v>
      </c>
      <c r="X125" s="54"/>
      <c r="Y125" s="55">
        <f t="shared" si="28"/>
        <v>0</v>
      </c>
      <c r="Z125" s="160">
        <v>0</v>
      </c>
      <c r="AA125" s="7">
        <v>5929</v>
      </c>
      <c r="AB125" s="7">
        <v>0</v>
      </c>
      <c r="AC125" s="14">
        <f t="shared" si="35"/>
        <v>0</v>
      </c>
      <c r="AD125" s="7">
        <v>0</v>
      </c>
      <c r="AE125" s="14">
        <f t="shared" si="36"/>
        <v>0</v>
      </c>
      <c r="AF125" s="7">
        <v>0</v>
      </c>
      <c r="AG125" s="7">
        <v>5872</v>
      </c>
      <c r="AH125" s="7">
        <v>0</v>
      </c>
      <c r="AI125" s="14">
        <f t="shared" si="37"/>
        <v>0</v>
      </c>
      <c r="AJ125" s="7"/>
      <c r="AK125" s="14">
        <f t="shared" si="29"/>
        <v>0</v>
      </c>
      <c r="AL125" s="159">
        <v>0</v>
      </c>
      <c r="AM125" s="8">
        <f t="shared" si="53"/>
        <v>8332</v>
      </c>
      <c r="AN125" s="8">
        <f t="shared" si="38"/>
        <v>0</v>
      </c>
      <c r="AO125" s="13">
        <f t="shared" si="39"/>
        <v>0</v>
      </c>
      <c r="AP125" s="161">
        <f t="shared" si="40"/>
        <v>0</v>
      </c>
      <c r="AQ125" s="13">
        <f t="shared" si="30"/>
        <v>0</v>
      </c>
      <c r="AR125" s="162">
        <f t="shared" si="41"/>
        <v>0</v>
      </c>
      <c r="AS125" s="133">
        <f t="shared" si="42"/>
        <v>8239</v>
      </c>
      <c r="AT125" s="133">
        <f t="shared" si="43"/>
        <v>0</v>
      </c>
      <c r="AU125" s="124">
        <f t="shared" si="44"/>
        <v>0</v>
      </c>
      <c r="AV125" s="133">
        <f t="shared" si="45"/>
        <v>0</v>
      </c>
      <c r="AW125" s="136">
        <f t="shared" si="46"/>
        <v>0</v>
      </c>
      <c r="AX125" s="133">
        <f t="shared" si="47"/>
        <v>0</v>
      </c>
    </row>
    <row r="126" spans="1:50" x14ac:dyDescent="0.2">
      <c r="A126" s="1" t="s">
        <v>218</v>
      </c>
      <c r="B126" s="1" t="s">
        <v>450</v>
      </c>
      <c r="C126" s="106">
        <v>2061</v>
      </c>
      <c r="D126" s="112">
        <v>0</v>
      </c>
      <c r="E126" s="113">
        <f t="shared" si="51"/>
        <v>0</v>
      </c>
      <c r="F126" s="112">
        <v>0</v>
      </c>
      <c r="G126" s="113">
        <f t="shared" si="52"/>
        <v>0</v>
      </c>
      <c r="H126" s="112">
        <v>0</v>
      </c>
      <c r="I126" s="106">
        <v>2013</v>
      </c>
      <c r="J126" s="110">
        <v>0</v>
      </c>
      <c r="K126" s="111">
        <f t="shared" si="31"/>
        <v>0</v>
      </c>
      <c r="L126" s="110"/>
      <c r="M126" s="111">
        <f t="shared" si="27"/>
        <v>0</v>
      </c>
      <c r="N126" s="156">
        <v>0</v>
      </c>
      <c r="O126" s="54">
        <v>342</v>
      </c>
      <c r="P126" s="54">
        <v>0</v>
      </c>
      <c r="Q126" s="55">
        <f t="shared" si="32"/>
        <v>0</v>
      </c>
      <c r="R126" s="54">
        <v>0</v>
      </c>
      <c r="S126" s="55">
        <f t="shared" si="33"/>
        <v>0</v>
      </c>
      <c r="T126" s="54">
        <v>0</v>
      </c>
      <c r="U126" s="56">
        <v>354</v>
      </c>
      <c r="V126" s="54">
        <v>0</v>
      </c>
      <c r="W126" s="55">
        <f t="shared" si="34"/>
        <v>0</v>
      </c>
      <c r="X126" s="54"/>
      <c r="Y126" s="55">
        <f t="shared" si="28"/>
        <v>0</v>
      </c>
      <c r="Z126" s="160">
        <v>0</v>
      </c>
      <c r="AA126" s="7">
        <v>5929</v>
      </c>
      <c r="AB126" s="7">
        <v>0</v>
      </c>
      <c r="AC126" s="14">
        <f t="shared" si="35"/>
        <v>0</v>
      </c>
      <c r="AD126" s="7">
        <v>0</v>
      </c>
      <c r="AE126" s="14">
        <f t="shared" si="36"/>
        <v>0</v>
      </c>
      <c r="AF126" s="7">
        <v>0</v>
      </c>
      <c r="AG126" s="7">
        <v>5872</v>
      </c>
      <c r="AH126" s="7">
        <v>0</v>
      </c>
      <c r="AI126" s="14">
        <f t="shared" si="37"/>
        <v>0</v>
      </c>
      <c r="AJ126" s="7"/>
      <c r="AK126" s="14">
        <f t="shared" si="29"/>
        <v>0</v>
      </c>
      <c r="AL126" s="159">
        <v>0</v>
      </c>
      <c r="AM126" s="8">
        <f t="shared" si="53"/>
        <v>8332</v>
      </c>
      <c r="AN126" s="8">
        <f t="shared" si="38"/>
        <v>0</v>
      </c>
      <c r="AO126" s="13">
        <f t="shared" si="39"/>
        <v>0</v>
      </c>
      <c r="AP126" s="161">
        <f t="shared" si="40"/>
        <v>0</v>
      </c>
      <c r="AQ126" s="13">
        <f t="shared" si="30"/>
        <v>0</v>
      </c>
      <c r="AR126" s="162">
        <f t="shared" si="41"/>
        <v>0</v>
      </c>
      <c r="AS126" s="133">
        <f t="shared" si="42"/>
        <v>8239</v>
      </c>
      <c r="AT126" s="133">
        <f t="shared" si="43"/>
        <v>0</v>
      </c>
      <c r="AU126" s="124">
        <f t="shared" si="44"/>
        <v>0</v>
      </c>
      <c r="AV126" s="133">
        <f t="shared" si="45"/>
        <v>0</v>
      </c>
      <c r="AW126" s="136">
        <f t="shared" si="46"/>
        <v>0</v>
      </c>
      <c r="AX126" s="133">
        <f t="shared" si="47"/>
        <v>0</v>
      </c>
    </row>
    <row r="127" spans="1:50" x14ac:dyDescent="0.2">
      <c r="A127" s="1" t="s">
        <v>219</v>
      </c>
      <c r="B127" s="1" t="s">
        <v>451</v>
      </c>
      <c r="C127" s="106">
        <v>2061</v>
      </c>
      <c r="D127" s="112">
        <v>0</v>
      </c>
      <c r="E127" s="113">
        <f t="shared" si="51"/>
        <v>0</v>
      </c>
      <c r="F127" s="112">
        <v>0</v>
      </c>
      <c r="G127" s="113">
        <f t="shared" si="52"/>
        <v>0</v>
      </c>
      <c r="H127" s="112">
        <v>0</v>
      </c>
      <c r="I127" s="106">
        <v>2013</v>
      </c>
      <c r="J127" s="110"/>
      <c r="K127" s="111">
        <f t="shared" si="31"/>
        <v>0</v>
      </c>
      <c r="L127" s="110"/>
      <c r="M127" s="111">
        <f t="shared" si="27"/>
        <v>0</v>
      </c>
      <c r="N127" s="156">
        <v>0</v>
      </c>
      <c r="O127" s="54">
        <v>342</v>
      </c>
      <c r="P127" s="54">
        <v>0</v>
      </c>
      <c r="Q127" s="55">
        <f t="shared" si="32"/>
        <v>0</v>
      </c>
      <c r="R127" s="54">
        <v>0</v>
      </c>
      <c r="S127" s="55">
        <f t="shared" si="33"/>
        <v>0</v>
      </c>
      <c r="T127" s="54">
        <v>0</v>
      </c>
      <c r="U127" s="56">
        <v>354</v>
      </c>
      <c r="V127" s="54"/>
      <c r="W127" s="55">
        <f t="shared" si="34"/>
        <v>0</v>
      </c>
      <c r="X127" s="54"/>
      <c r="Y127" s="55">
        <f t="shared" si="28"/>
        <v>0</v>
      </c>
      <c r="Z127" s="160">
        <v>0</v>
      </c>
      <c r="AA127" s="7">
        <v>5929</v>
      </c>
      <c r="AB127" s="7">
        <v>5</v>
      </c>
      <c r="AC127" s="14">
        <f t="shared" si="35"/>
        <v>84.331253162421987</v>
      </c>
      <c r="AD127" s="7">
        <v>1</v>
      </c>
      <c r="AE127" s="14">
        <f t="shared" si="36"/>
        <v>16.866250632484398</v>
      </c>
      <c r="AF127" s="7">
        <v>3</v>
      </c>
      <c r="AG127" s="7">
        <v>5872</v>
      </c>
      <c r="AH127" s="7">
        <v>13</v>
      </c>
      <c r="AI127" s="14">
        <f t="shared" si="37"/>
        <v>221.38964577656677</v>
      </c>
      <c r="AJ127" s="7">
        <v>5</v>
      </c>
      <c r="AK127" s="14">
        <f t="shared" si="29"/>
        <v>85.149863760217983</v>
      </c>
      <c r="AL127" s="159">
        <v>5</v>
      </c>
      <c r="AM127" s="8">
        <f t="shared" si="53"/>
        <v>8332</v>
      </c>
      <c r="AN127" s="8">
        <f t="shared" si="38"/>
        <v>5</v>
      </c>
      <c r="AO127" s="13">
        <f t="shared" si="39"/>
        <v>60.009601536245796</v>
      </c>
      <c r="AP127" s="161">
        <f t="shared" si="40"/>
        <v>1</v>
      </c>
      <c r="AQ127" s="13">
        <f t="shared" si="30"/>
        <v>12.00192030724916</v>
      </c>
      <c r="AR127" s="162">
        <f t="shared" si="41"/>
        <v>3</v>
      </c>
      <c r="AS127" s="133">
        <f t="shared" si="42"/>
        <v>8239</v>
      </c>
      <c r="AT127" s="133">
        <f t="shared" si="43"/>
        <v>13</v>
      </c>
      <c r="AU127" s="124">
        <f t="shared" si="44"/>
        <v>157.78613909455029</v>
      </c>
      <c r="AV127" s="133">
        <f t="shared" si="45"/>
        <v>5</v>
      </c>
      <c r="AW127" s="136">
        <f t="shared" si="46"/>
        <v>60.68697657482705</v>
      </c>
      <c r="AX127" s="133">
        <f t="shared" si="47"/>
        <v>5</v>
      </c>
    </row>
    <row r="128" spans="1:50" x14ac:dyDescent="0.2">
      <c r="A128" s="155" t="s">
        <v>220</v>
      </c>
      <c r="B128" s="155" t="s">
        <v>221</v>
      </c>
      <c r="C128" s="106">
        <v>2061</v>
      </c>
      <c r="D128" s="112">
        <v>0</v>
      </c>
      <c r="E128" s="113">
        <f t="shared" si="51"/>
        <v>0</v>
      </c>
      <c r="F128" s="112">
        <v>0</v>
      </c>
      <c r="G128" s="113">
        <f t="shared" si="52"/>
        <v>0</v>
      </c>
      <c r="H128" s="112">
        <v>0</v>
      </c>
      <c r="I128" s="106">
        <v>2013</v>
      </c>
      <c r="J128" s="110">
        <v>0</v>
      </c>
      <c r="K128" s="111">
        <f t="shared" si="31"/>
        <v>0</v>
      </c>
      <c r="L128" s="110">
        <v>0</v>
      </c>
      <c r="M128" s="111">
        <f t="shared" si="27"/>
        <v>0</v>
      </c>
      <c r="N128" s="156">
        <v>0</v>
      </c>
      <c r="O128" s="54">
        <v>342</v>
      </c>
      <c r="P128" s="54">
        <v>0</v>
      </c>
      <c r="Q128" s="55">
        <f t="shared" si="32"/>
        <v>0</v>
      </c>
      <c r="R128" s="54">
        <v>0</v>
      </c>
      <c r="S128" s="55">
        <f t="shared" si="33"/>
        <v>0</v>
      </c>
      <c r="T128" s="54">
        <v>0</v>
      </c>
      <c r="U128" s="56">
        <v>354</v>
      </c>
      <c r="V128" s="54">
        <v>0</v>
      </c>
      <c r="W128" s="55">
        <f t="shared" si="34"/>
        <v>0</v>
      </c>
      <c r="X128" s="54">
        <v>0</v>
      </c>
      <c r="Y128" s="55">
        <f t="shared" si="28"/>
        <v>0</v>
      </c>
      <c r="Z128" s="160">
        <v>0</v>
      </c>
      <c r="AA128" s="7">
        <v>5929</v>
      </c>
      <c r="AB128" s="7">
        <v>246</v>
      </c>
      <c r="AC128" s="14">
        <f t="shared" si="35"/>
        <v>4149.097655591162</v>
      </c>
      <c r="AD128" s="7">
        <v>28</v>
      </c>
      <c r="AE128" s="14">
        <f t="shared" si="36"/>
        <v>472.25501770956316</v>
      </c>
      <c r="AF128" s="7">
        <v>108</v>
      </c>
      <c r="AG128" s="7">
        <v>5872</v>
      </c>
      <c r="AH128" s="7">
        <v>244</v>
      </c>
      <c r="AI128" s="14">
        <f t="shared" si="37"/>
        <v>4155.3133514986375</v>
      </c>
      <c r="AJ128" s="7">
        <v>8</v>
      </c>
      <c r="AK128" s="14">
        <f t="shared" si="29"/>
        <v>136.23978201634876</v>
      </c>
      <c r="AL128" s="159">
        <v>93</v>
      </c>
      <c r="AM128" s="8">
        <f t="shared" si="53"/>
        <v>8332</v>
      </c>
      <c r="AN128" s="8">
        <f t="shared" si="38"/>
        <v>246</v>
      </c>
      <c r="AO128" s="13">
        <f t="shared" si="39"/>
        <v>2952.4723955832933</v>
      </c>
      <c r="AP128" s="161">
        <f t="shared" si="40"/>
        <v>28</v>
      </c>
      <c r="AQ128" s="13">
        <f t="shared" si="30"/>
        <v>336.0537686029765</v>
      </c>
      <c r="AR128" s="162">
        <f t="shared" si="41"/>
        <v>108</v>
      </c>
      <c r="AS128" s="133">
        <f t="shared" si="42"/>
        <v>8239</v>
      </c>
      <c r="AT128" s="133">
        <f t="shared" si="43"/>
        <v>244</v>
      </c>
      <c r="AU128" s="124">
        <f t="shared" si="44"/>
        <v>2961.52445685156</v>
      </c>
      <c r="AV128" s="133">
        <f t="shared" si="45"/>
        <v>8</v>
      </c>
      <c r="AW128" s="136">
        <f t="shared" si="46"/>
        <v>97.099162519723265</v>
      </c>
      <c r="AX128" s="133">
        <f t="shared" si="47"/>
        <v>93</v>
      </c>
    </row>
    <row r="129" spans="1:51" x14ac:dyDescent="0.2">
      <c r="A129" s="1" t="s">
        <v>222</v>
      </c>
      <c r="B129" s="1" t="s">
        <v>223</v>
      </c>
      <c r="C129" s="106">
        <v>2061</v>
      </c>
      <c r="D129" s="112">
        <v>0</v>
      </c>
      <c r="E129" s="113">
        <f t="shared" si="51"/>
        <v>0</v>
      </c>
      <c r="F129" s="112">
        <v>0</v>
      </c>
      <c r="G129" s="113">
        <f t="shared" si="52"/>
        <v>0</v>
      </c>
      <c r="H129" s="112">
        <v>0</v>
      </c>
      <c r="I129" s="106">
        <v>2013</v>
      </c>
      <c r="J129" s="110">
        <v>0</v>
      </c>
      <c r="K129" s="111">
        <f t="shared" si="31"/>
        <v>0</v>
      </c>
      <c r="L129" s="110"/>
      <c r="M129" s="111">
        <f t="shared" si="27"/>
        <v>0</v>
      </c>
      <c r="N129" s="156">
        <v>0</v>
      </c>
      <c r="O129" s="54">
        <v>342</v>
      </c>
      <c r="P129" s="54">
        <v>0</v>
      </c>
      <c r="Q129" s="55">
        <f t="shared" si="32"/>
        <v>0</v>
      </c>
      <c r="R129" s="54">
        <v>0</v>
      </c>
      <c r="S129" s="55">
        <f t="shared" si="33"/>
        <v>0</v>
      </c>
      <c r="T129" s="54">
        <v>0</v>
      </c>
      <c r="U129" s="56">
        <v>354</v>
      </c>
      <c r="V129" s="54">
        <v>0</v>
      </c>
      <c r="W129" s="55">
        <f t="shared" si="34"/>
        <v>0</v>
      </c>
      <c r="X129" s="54"/>
      <c r="Y129" s="55">
        <f t="shared" si="28"/>
        <v>0</v>
      </c>
      <c r="Z129" s="160">
        <v>0</v>
      </c>
      <c r="AA129" s="7">
        <v>5929</v>
      </c>
      <c r="AB129" s="7">
        <v>2</v>
      </c>
      <c r="AC129" s="14">
        <f t="shared" si="35"/>
        <v>33.732501264968796</v>
      </c>
      <c r="AD129" s="7">
        <v>2</v>
      </c>
      <c r="AE129" s="14">
        <f t="shared" si="36"/>
        <v>33.732501264968796</v>
      </c>
      <c r="AF129" s="7">
        <v>1</v>
      </c>
      <c r="AG129" s="7">
        <v>5872</v>
      </c>
      <c r="AH129" s="7">
        <v>0</v>
      </c>
      <c r="AI129" s="14">
        <f t="shared" si="37"/>
        <v>0</v>
      </c>
      <c r="AJ129" s="7"/>
      <c r="AK129" s="14">
        <f t="shared" si="29"/>
        <v>0</v>
      </c>
      <c r="AL129" s="159">
        <v>0</v>
      </c>
      <c r="AM129" s="8">
        <f t="shared" si="53"/>
        <v>8332</v>
      </c>
      <c r="AN129" s="8">
        <f t="shared" si="38"/>
        <v>2</v>
      </c>
      <c r="AO129" s="13">
        <f t="shared" si="39"/>
        <v>24.003840614498319</v>
      </c>
      <c r="AP129" s="161">
        <f t="shared" si="40"/>
        <v>2</v>
      </c>
      <c r="AQ129" s="13">
        <f t="shared" si="30"/>
        <v>24.003840614498319</v>
      </c>
      <c r="AR129" s="162">
        <f t="shared" si="41"/>
        <v>1</v>
      </c>
      <c r="AS129" s="133">
        <f t="shared" si="42"/>
        <v>8239</v>
      </c>
      <c r="AT129" s="133">
        <f t="shared" si="43"/>
        <v>0</v>
      </c>
      <c r="AU129" s="124">
        <f t="shared" si="44"/>
        <v>0</v>
      </c>
      <c r="AV129" s="133">
        <f t="shared" si="45"/>
        <v>0</v>
      </c>
      <c r="AW129" s="136">
        <f t="shared" si="46"/>
        <v>0</v>
      </c>
      <c r="AX129" s="133">
        <f t="shared" si="47"/>
        <v>0</v>
      </c>
    </row>
    <row r="130" spans="1:51" x14ac:dyDescent="0.2">
      <c r="A130" s="1" t="s">
        <v>224</v>
      </c>
      <c r="B130" s="1" t="s">
        <v>225</v>
      </c>
      <c r="C130" s="106">
        <v>2061</v>
      </c>
      <c r="D130" s="112">
        <v>0</v>
      </c>
      <c r="E130" s="113">
        <f t="shared" si="51"/>
        <v>0</v>
      </c>
      <c r="F130" s="112">
        <v>0</v>
      </c>
      <c r="G130" s="113">
        <f t="shared" si="52"/>
        <v>0</v>
      </c>
      <c r="H130" s="112">
        <v>0</v>
      </c>
      <c r="I130" s="106">
        <v>2013</v>
      </c>
      <c r="J130" s="110">
        <v>0</v>
      </c>
      <c r="K130" s="111">
        <f t="shared" si="31"/>
        <v>0</v>
      </c>
      <c r="L130" s="110"/>
      <c r="M130" s="111">
        <f t="shared" si="27"/>
        <v>0</v>
      </c>
      <c r="N130" s="156">
        <v>0</v>
      </c>
      <c r="O130" s="54">
        <v>342</v>
      </c>
      <c r="P130" s="54">
        <v>0</v>
      </c>
      <c r="Q130" s="55">
        <f t="shared" si="32"/>
        <v>0</v>
      </c>
      <c r="R130" s="54">
        <v>0</v>
      </c>
      <c r="S130" s="55">
        <f t="shared" si="33"/>
        <v>0</v>
      </c>
      <c r="T130" s="54">
        <v>0</v>
      </c>
      <c r="U130" s="56">
        <v>354</v>
      </c>
      <c r="V130" s="54">
        <v>0</v>
      </c>
      <c r="W130" s="55">
        <f t="shared" si="34"/>
        <v>0</v>
      </c>
      <c r="X130" s="54"/>
      <c r="Y130" s="55">
        <f t="shared" si="28"/>
        <v>0</v>
      </c>
      <c r="Z130" s="160">
        <v>0</v>
      </c>
      <c r="AA130" s="7">
        <v>5929</v>
      </c>
      <c r="AB130" s="7">
        <v>1</v>
      </c>
      <c r="AC130" s="14">
        <f t="shared" si="35"/>
        <v>16.866250632484398</v>
      </c>
      <c r="AD130" s="7">
        <v>1</v>
      </c>
      <c r="AE130" s="14">
        <f t="shared" si="36"/>
        <v>16.866250632484398</v>
      </c>
      <c r="AF130" s="7">
        <v>1</v>
      </c>
      <c r="AG130" s="7">
        <v>5872</v>
      </c>
      <c r="AH130" s="7">
        <v>0</v>
      </c>
      <c r="AI130" s="14">
        <f t="shared" si="37"/>
        <v>0</v>
      </c>
      <c r="AJ130" s="7"/>
      <c r="AK130" s="14">
        <f t="shared" si="29"/>
        <v>0</v>
      </c>
      <c r="AL130" s="159">
        <v>0</v>
      </c>
      <c r="AM130" s="8">
        <f t="shared" si="53"/>
        <v>8332</v>
      </c>
      <c r="AN130" s="8">
        <f t="shared" si="38"/>
        <v>1</v>
      </c>
      <c r="AO130" s="13">
        <f t="shared" si="39"/>
        <v>12.00192030724916</v>
      </c>
      <c r="AP130" s="161">
        <f t="shared" si="40"/>
        <v>1</v>
      </c>
      <c r="AQ130" s="13">
        <f t="shared" si="30"/>
        <v>12.00192030724916</v>
      </c>
      <c r="AR130" s="162">
        <f t="shared" si="41"/>
        <v>1</v>
      </c>
      <c r="AS130" s="133">
        <f t="shared" si="42"/>
        <v>8239</v>
      </c>
      <c r="AT130" s="133">
        <f t="shared" si="43"/>
        <v>0</v>
      </c>
      <c r="AU130" s="124">
        <f t="shared" si="44"/>
        <v>0</v>
      </c>
      <c r="AV130" s="133">
        <f t="shared" si="45"/>
        <v>0</v>
      </c>
      <c r="AW130" s="136">
        <f t="shared" si="46"/>
        <v>0</v>
      </c>
      <c r="AX130" s="133">
        <f t="shared" si="47"/>
        <v>0</v>
      </c>
    </row>
    <row r="131" spans="1:51" s="154" customFormat="1" x14ac:dyDescent="0.2">
      <c r="A131" s="155" t="s">
        <v>226</v>
      </c>
      <c r="B131" s="155" t="s">
        <v>227</v>
      </c>
      <c r="C131" s="106">
        <v>2061</v>
      </c>
      <c r="D131" s="112">
        <v>0</v>
      </c>
      <c r="E131" s="113">
        <f t="shared" si="51"/>
        <v>0</v>
      </c>
      <c r="F131" s="112">
        <v>0</v>
      </c>
      <c r="G131" s="113">
        <f t="shared" si="52"/>
        <v>0</v>
      </c>
      <c r="H131" s="112">
        <v>0</v>
      </c>
      <c r="I131" s="106">
        <v>2013</v>
      </c>
      <c r="J131" s="110">
        <v>0</v>
      </c>
      <c r="K131" s="111">
        <f t="shared" si="31"/>
        <v>0</v>
      </c>
      <c r="L131" s="110"/>
      <c r="M131" s="111">
        <f t="shared" si="27"/>
        <v>0</v>
      </c>
      <c r="N131" s="156">
        <v>0</v>
      </c>
      <c r="O131" s="54">
        <v>342</v>
      </c>
      <c r="P131" s="54">
        <v>0</v>
      </c>
      <c r="Q131" s="55">
        <f t="shared" si="32"/>
        <v>0</v>
      </c>
      <c r="R131" s="54">
        <v>0</v>
      </c>
      <c r="S131" s="55">
        <f t="shared" si="33"/>
        <v>0</v>
      </c>
      <c r="T131" s="54">
        <v>0</v>
      </c>
      <c r="U131" s="56">
        <v>354</v>
      </c>
      <c r="V131" s="54">
        <v>0</v>
      </c>
      <c r="W131" s="55">
        <f t="shared" si="34"/>
        <v>0</v>
      </c>
      <c r="X131" s="54"/>
      <c r="Y131" s="55">
        <f t="shared" si="28"/>
        <v>0</v>
      </c>
      <c r="Z131" s="160">
        <v>0</v>
      </c>
      <c r="AA131" s="7">
        <v>5929</v>
      </c>
      <c r="AB131" s="7">
        <v>4</v>
      </c>
      <c r="AC131" s="14">
        <f t="shared" si="35"/>
        <v>67.465002529937593</v>
      </c>
      <c r="AD131" s="7">
        <v>4</v>
      </c>
      <c r="AE131" s="14">
        <f t="shared" si="36"/>
        <v>67.465002529937593</v>
      </c>
      <c r="AF131" s="7">
        <v>4</v>
      </c>
      <c r="AG131" s="7">
        <v>5872</v>
      </c>
      <c r="AH131" s="7">
        <v>6</v>
      </c>
      <c r="AI131" s="14">
        <f t="shared" si="37"/>
        <v>102.17983651226157</v>
      </c>
      <c r="AJ131" s="7">
        <v>6</v>
      </c>
      <c r="AK131" s="14">
        <f t="shared" si="29"/>
        <v>102.17983651226157</v>
      </c>
      <c r="AL131" s="159">
        <v>6</v>
      </c>
      <c r="AM131" s="8">
        <f t="shared" si="53"/>
        <v>8332</v>
      </c>
      <c r="AN131" s="8">
        <f t="shared" si="38"/>
        <v>4</v>
      </c>
      <c r="AO131" s="13">
        <f t="shared" si="39"/>
        <v>48.007681228996638</v>
      </c>
      <c r="AP131" s="161">
        <f t="shared" si="40"/>
        <v>4</v>
      </c>
      <c r="AQ131" s="13">
        <f t="shared" si="30"/>
        <v>48.007681228996638</v>
      </c>
      <c r="AR131" s="162">
        <f t="shared" si="41"/>
        <v>4</v>
      </c>
      <c r="AS131" s="133">
        <f t="shared" si="42"/>
        <v>8239</v>
      </c>
      <c r="AT131" s="133">
        <f t="shared" si="43"/>
        <v>6</v>
      </c>
      <c r="AU131" s="124">
        <f t="shared" si="44"/>
        <v>72.824371889792459</v>
      </c>
      <c r="AV131" s="133">
        <f t="shared" si="45"/>
        <v>6</v>
      </c>
      <c r="AW131" s="136">
        <f t="shared" si="46"/>
        <v>72.824371889792459</v>
      </c>
      <c r="AX131" s="133">
        <f t="shared" si="47"/>
        <v>6</v>
      </c>
      <c r="AY131" s="92"/>
    </row>
    <row r="132" spans="1:51" x14ac:dyDescent="0.2">
      <c r="A132" s="1" t="s">
        <v>228</v>
      </c>
      <c r="B132" s="1" t="s">
        <v>229</v>
      </c>
      <c r="C132" s="106">
        <v>2061</v>
      </c>
      <c r="D132" s="112">
        <v>0</v>
      </c>
      <c r="E132" s="113">
        <f t="shared" si="51"/>
        <v>0</v>
      </c>
      <c r="F132" s="112">
        <v>0</v>
      </c>
      <c r="G132" s="113">
        <f t="shared" si="52"/>
        <v>0</v>
      </c>
      <c r="H132" s="112">
        <v>0</v>
      </c>
      <c r="I132" s="106">
        <v>2013</v>
      </c>
      <c r="J132" s="110">
        <v>0</v>
      </c>
      <c r="K132" s="111">
        <f t="shared" si="31"/>
        <v>0</v>
      </c>
      <c r="L132" s="110"/>
      <c r="M132" s="111">
        <f t="shared" si="27"/>
        <v>0</v>
      </c>
      <c r="N132" s="156">
        <v>0</v>
      </c>
      <c r="O132" s="54">
        <v>342</v>
      </c>
      <c r="P132" s="54">
        <v>0</v>
      </c>
      <c r="Q132" s="55">
        <f t="shared" si="32"/>
        <v>0</v>
      </c>
      <c r="R132" s="54">
        <v>0</v>
      </c>
      <c r="S132" s="55">
        <f t="shared" si="33"/>
        <v>0</v>
      </c>
      <c r="T132" s="54">
        <v>0</v>
      </c>
      <c r="U132" s="56">
        <v>354</v>
      </c>
      <c r="V132" s="54">
        <v>0</v>
      </c>
      <c r="W132" s="55">
        <f t="shared" si="34"/>
        <v>0</v>
      </c>
      <c r="X132" s="54"/>
      <c r="Y132" s="55">
        <f t="shared" si="28"/>
        <v>0</v>
      </c>
      <c r="Z132" s="160">
        <v>0</v>
      </c>
      <c r="AA132" s="7">
        <v>5929</v>
      </c>
      <c r="AB132" s="7">
        <v>0</v>
      </c>
      <c r="AC132" s="14">
        <f t="shared" si="35"/>
        <v>0</v>
      </c>
      <c r="AD132" s="7">
        <v>0</v>
      </c>
      <c r="AE132" s="14">
        <f t="shared" si="36"/>
        <v>0</v>
      </c>
      <c r="AF132" s="7">
        <v>0</v>
      </c>
      <c r="AG132" s="7">
        <v>5872</v>
      </c>
      <c r="AH132" s="7">
        <v>0</v>
      </c>
      <c r="AI132" s="14">
        <f t="shared" si="37"/>
        <v>0</v>
      </c>
      <c r="AJ132" s="7"/>
      <c r="AK132" s="14">
        <f t="shared" si="29"/>
        <v>0</v>
      </c>
      <c r="AL132" s="159">
        <v>0</v>
      </c>
      <c r="AM132" s="8">
        <f t="shared" si="53"/>
        <v>8332</v>
      </c>
      <c r="AN132" s="8">
        <f t="shared" si="38"/>
        <v>0</v>
      </c>
      <c r="AO132" s="13">
        <f t="shared" si="39"/>
        <v>0</v>
      </c>
      <c r="AP132" s="161">
        <f t="shared" si="40"/>
        <v>0</v>
      </c>
      <c r="AQ132" s="13">
        <f t="shared" si="30"/>
        <v>0</v>
      </c>
      <c r="AR132" s="162">
        <f t="shared" si="41"/>
        <v>0</v>
      </c>
      <c r="AS132" s="133">
        <f t="shared" si="42"/>
        <v>8239</v>
      </c>
      <c r="AT132" s="133">
        <f t="shared" si="43"/>
        <v>0</v>
      </c>
      <c r="AU132" s="124">
        <f t="shared" si="44"/>
        <v>0</v>
      </c>
      <c r="AV132" s="133">
        <f t="shared" si="45"/>
        <v>0</v>
      </c>
      <c r="AW132" s="136">
        <f t="shared" si="46"/>
        <v>0</v>
      </c>
      <c r="AX132" s="133">
        <f t="shared" si="47"/>
        <v>0</v>
      </c>
    </row>
    <row r="133" spans="1:51" x14ac:dyDescent="0.2">
      <c r="A133" s="1" t="s">
        <v>230</v>
      </c>
      <c r="B133" s="1" t="s">
        <v>231</v>
      </c>
      <c r="C133" s="106">
        <v>2061</v>
      </c>
      <c r="D133" s="112">
        <v>0</v>
      </c>
      <c r="E133" s="113">
        <f t="shared" si="51"/>
        <v>0</v>
      </c>
      <c r="F133" s="112">
        <v>0</v>
      </c>
      <c r="G133" s="113">
        <f t="shared" si="52"/>
        <v>0</v>
      </c>
      <c r="H133" s="112">
        <v>0</v>
      </c>
      <c r="I133" s="106">
        <v>2013</v>
      </c>
      <c r="J133" s="110"/>
      <c r="K133" s="111">
        <f t="shared" si="31"/>
        <v>0</v>
      </c>
      <c r="L133" s="110"/>
      <c r="M133" s="111">
        <f t="shared" si="27"/>
        <v>0</v>
      </c>
      <c r="N133" s="156">
        <v>0</v>
      </c>
      <c r="O133" s="54">
        <v>342</v>
      </c>
      <c r="P133" s="54">
        <v>0</v>
      </c>
      <c r="Q133" s="55">
        <f t="shared" si="32"/>
        <v>0</v>
      </c>
      <c r="R133" s="54">
        <v>0</v>
      </c>
      <c r="S133" s="55">
        <f t="shared" si="33"/>
        <v>0</v>
      </c>
      <c r="T133" s="54">
        <v>0</v>
      </c>
      <c r="U133" s="56">
        <v>354</v>
      </c>
      <c r="V133" s="54"/>
      <c r="W133" s="55">
        <f t="shared" si="34"/>
        <v>0</v>
      </c>
      <c r="X133" s="54"/>
      <c r="Y133" s="55">
        <f t="shared" si="28"/>
        <v>0</v>
      </c>
      <c r="Z133" s="160">
        <v>0</v>
      </c>
      <c r="AA133" s="7">
        <v>5929</v>
      </c>
      <c r="AB133" s="7">
        <v>0</v>
      </c>
      <c r="AC133" s="14">
        <f t="shared" si="35"/>
        <v>0</v>
      </c>
      <c r="AD133" s="7">
        <v>0</v>
      </c>
      <c r="AE133" s="14">
        <f t="shared" si="36"/>
        <v>0</v>
      </c>
      <c r="AF133" s="7">
        <v>0</v>
      </c>
      <c r="AG133" s="7">
        <v>5872</v>
      </c>
      <c r="AH133" s="7"/>
      <c r="AI133" s="14">
        <f t="shared" si="37"/>
        <v>0</v>
      </c>
      <c r="AJ133" s="7"/>
      <c r="AK133" s="14">
        <f t="shared" si="29"/>
        <v>0</v>
      </c>
      <c r="AL133" s="159">
        <v>0</v>
      </c>
      <c r="AM133" s="8">
        <f t="shared" si="53"/>
        <v>8332</v>
      </c>
      <c r="AN133" s="8">
        <f t="shared" si="38"/>
        <v>0</v>
      </c>
      <c r="AO133" s="13">
        <f t="shared" si="39"/>
        <v>0</v>
      </c>
      <c r="AP133" s="161">
        <f t="shared" si="40"/>
        <v>0</v>
      </c>
      <c r="AQ133" s="13">
        <f t="shared" si="30"/>
        <v>0</v>
      </c>
      <c r="AR133" s="162">
        <f t="shared" si="41"/>
        <v>0</v>
      </c>
      <c r="AS133" s="133">
        <f t="shared" si="42"/>
        <v>8239</v>
      </c>
      <c r="AT133" s="133">
        <f t="shared" si="43"/>
        <v>0</v>
      </c>
      <c r="AU133" s="124">
        <f t="shared" si="44"/>
        <v>0</v>
      </c>
      <c r="AV133" s="133">
        <f t="shared" si="45"/>
        <v>0</v>
      </c>
      <c r="AW133" s="136">
        <f t="shared" si="46"/>
        <v>0</v>
      </c>
      <c r="AX133" s="133">
        <f t="shared" si="47"/>
        <v>0</v>
      </c>
    </row>
    <row r="134" spans="1:51" x14ac:dyDescent="0.2">
      <c r="A134" s="1" t="s">
        <v>232</v>
      </c>
      <c r="B134" s="1" t="s">
        <v>233</v>
      </c>
      <c r="C134" s="106">
        <v>2061</v>
      </c>
      <c r="D134" s="112">
        <v>0</v>
      </c>
      <c r="E134" s="113">
        <f t="shared" si="51"/>
        <v>0</v>
      </c>
      <c r="F134" s="112">
        <v>0</v>
      </c>
      <c r="G134" s="113">
        <f t="shared" si="52"/>
        <v>0</v>
      </c>
      <c r="H134" s="112">
        <v>0</v>
      </c>
      <c r="I134" s="106">
        <v>2013</v>
      </c>
      <c r="J134" s="110"/>
      <c r="K134" s="111">
        <f t="shared" si="31"/>
        <v>0</v>
      </c>
      <c r="L134" s="110"/>
      <c r="M134" s="111">
        <f t="shared" ref="M134:M200" si="54">L134/I134*100000</f>
        <v>0</v>
      </c>
      <c r="N134" s="156">
        <v>0</v>
      </c>
      <c r="O134" s="54">
        <v>342</v>
      </c>
      <c r="P134" s="54">
        <v>0</v>
      </c>
      <c r="Q134" s="55">
        <f t="shared" si="32"/>
        <v>0</v>
      </c>
      <c r="R134" s="54">
        <v>0</v>
      </c>
      <c r="S134" s="55">
        <f t="shared" si="33"/>
        <v>0</v>
      </c>
      <c r="T134" s="54">
        <v>0</v>
      </c>
      <c r="U134" s="56">
        <v>354</v>
      </c>
      <c r="V134" s="54"/>
      <c r="W134" s="55">
        <f t="shared" si="34"/>
        <v>0</v>
      </c>
      <c r="X134" s="54"/>
      <c r="Y134" s="55">
        <f t="shared" ref="Y134:Y161" si="55">X134/U134*100000</f>
        <v>0</v>
      </c>
      <c r="Z134" s="160">
        <v>0</v>
      </c>
      <c r="AA134" s="7">
        <v>5929</v>
      </c>
      <c r="AB134" s="7">
        <v>239</v>
      </c>
      <c r="AC134" s="14">
        <f t="shared" si="35"/>
        <v>4031.0339011637711</v>
      </c>
      <c r="AD134" s="7">
        <v>21</v>
      </c>
      <c r="AE134" s="14">
        <f t="shared" si="36"/>
        <v>354.19126328217237</v>
      </c>
      <c r="AF134" s="7">
        <v>102</v>
      </c>
      <c r="AG134" s="7">
        <v>5872</v>
      </c>
      <c r="AH134" s="7">
        <v>238</v>
      </c>
      <c r="AI134" s="14">
        <f t="shared" si="37"/>
        <v>4053.1335149863762</v>
      </c>
      <c r="AJ134" s="7">
        <v>2</v>
      </c>
      <c r="AK134" s="14">
        <f t="shared" ref="AK134:AK200" si="56">AJ134/AG134*100000</f>
        <v>34.059945504087189</v>
      </c>
      <c r="AL134" s="159">
        <v>87</v>
      </c>
      <c r="AM134" s="8">
        <f t="shared" si="53"/>
        <v>8332</v>
      </c>
      <c r="AN134" s="8">
        <f t="shared" si="38"/>
        <v>239</v>
      </c>
      <c r="AO134" s="13">
        <f t="shared" si="39"/>
        <v>2868.4589534325492</v>
      </c>
      <c r="AP134" s="161">
        <f t="shared" si="40"/>
        <v>21</v>
      </c>
      <c r="AQ134" s="13">
        <f t="shared" ref="AQ134:AQ200" si="57">AP134/AM134*100000</f>
        <v>252.04032645223234</v>
      </c>
      <c r="AR134" s="162">
        <f t="shared" si="41"/>
        <v>102</v>
      </c>
      <c r="AS134" s="133">
        <f t="shared" si="42"/>
        <v>8239</v>
      </c>
      <c r="AT134" s="133">
        <f t="shared" si="43"/>
        <v>238</v>
      </c>
      <c r="AU134" s="124">
        <f t="shared" si="44"/>
        <v>2888.7000849617671</v>
      </c>
      <c r="AV134" s="133">
        <f t="shared" si="45"/>
        <v>2</v>
      </c>
      <c r="AW134" s="136">
        <f t="shared" si="46"/>
        <v>24.274790629930816</v>
      </c>
      <c r="AX134" s="133">
        <f t="shared" si="47"/>
        <v>87</v>
      </c>
    </row>
    <row r="135" spans="1:51" x14ac:dyDescent="0.2">
      <c r="A135" s="15" t="s">
        <v>413</v>
      </c>
      <c r="B135" s="15" t="s">
        <v>414</v>
      </c>
      <c r="C135" s="106">
        <v>2061</v>
      </c>
      <c r="D135" s="112"/>
      <c r="E135" s="113">
        <f t="shared" si="51"/>
        <v>0</v>
      </c>
      <c r="F135" s="112"/>
      <c r="G135" s="113">
        <f t="shared" si="52"/>
        <v>0</v>
      </c>
      <c r="H135" s="112"/>
      <c r="I135" s="106">
        <v>2013</v>
      </c>
      <c r="J135" s="110"/>
      <c r="K135" s="111">
        <f t="shared" ref="K135:K201" si="58">J135/I135*100000</f>
        <v>0</v>
      </c>
      <c r="L135" s="110"/>
      <c r="M135" s="111">
        <f t="shared" si="54"/>
        <v>0</v>
      </c>
      <c r="N135" s="156"/>
      <c r="O135" s="54">
        <v>342</v>
      </c>
      <c r="P135" s="54">
        <v>0</v>
      </c>
      <c r="Q135" s="55">
        <f t="shared" ref="Q135:Q199" si="59">P135/O135*100000</f>
        <v>0</v>
      </c>
      <c r="R135" s="54">
        <v>0</v>
      </c>
      <c r="S135" s="55">
        <f t="shared" ref="S135:S199" si="60">R135/O135*100000</f>
        <v>0</v>
      </c>
      <c r="T135" s="54">
        <v>0</v>
      </c>
      <c r="U135" s="56">
        <v>354</v>
      </c>
      <c r="V135" s="54"/>
      <c r="W135" s="55">
        <f t="shared" ref="W135:W161" si="61">V135/U135*100000</f>
        <v>0</v>
      </c>
      <c r="X135" s="54"/>
      <c r="Y135" s="55">
        <f t="shared" si="55"/>
        <v>0</v>
      </c>
      <c r="Z135" s="160">
        <v>0</v>
      </c>
      <c r="AA135" s="7">
        <v>5929</v>
      </c>
      <c r="AB135" s="7"/>
      <c r="AC135" s="14">
        <f t="shared" ref="AC135:AC199" si="62">AB135/AA135*100000</f>
        <v>0</v>
      </c>
      <c r="AD135" s="7"/>
      <c r="AE135" s="14">
        <f t="shared" ref="AE135:AE199" si="63">AD135/AA135*100000</f>
        <v>0</v>
      </c>
      <c r="AF135" s="7"/>
      <c r="AG135" s="7">
        <v>5872</v>
      </c>
      <c r="AH135" s="7"/>
      <c r="AI135" s="14">
        <f t="shared" ref="AI135:AI201" si="64">AH135/AG135*100000</f>
        <v>0</v>
      </c>
      <c r="AJ135" s="7"/>
      <c r="AK135" s="14">
        <f t="shared" si="56"/>
        <v>0</v>
      </c>
      <c r="AL135" s="159"/>
      <c r="AM135" s="8">
        <f t="shared" si="53"/>
        <v>8332</v>
      </c>
      <c r="AN135" s="8">
        <f t="shared" ref="AN135:AN199" si="65">D135+P135+AB135</f>
        <v>0</v>
      </c>
      <c r="AO135" s="13">
        <f t="shared" ref="AO135:AO201" si="66">AN135/AM135*100000</f>
        <v>0</v>
      </c>
      <c r="AP135" s="161">
        <f t="shared" ref="AP135:AP199" si="67">F135+R135+AD135</f>
        <v>0</v>
      </c>
      <c r="AQ135" s="13">
        <f t="shared" si="57"/>
        <v>0</v>
      </c>
      <c r="AR135" s="162">
        <f t="shared" ref="AR135:AR199" si="68">H135+T135+AF135</f>
        <v>0</v>
      </c>
      <c r="AS135" s="133">
        <f t="shared" ref="AS135:AS199" si="69">I135+U135+AG135</f>
        <v>8239</v>
      </c>
      <c r="AT135" s="133">
        <f t="shared" ref="AT135:AT199" si="70">J135+V135+AH135</f>
        <v>0</v>
      </c>
      <c r="AU135" s="124">
        <f t="shared" ref="AU135:AU199" si="71">AT135/AS135*100000</f>
        <v>0</v>
      </c>
      <c r="AV135" s="133">
        <f t="shared" ref="AV135:AV199" si="72">L135+X135+AJ135</f>
        <v>0</v>
      </c>
      <c r="AW135" s="136">
        <f t="shared" ref="AW135:AW199" si="73">AV135/AS135*100000</f>
        <v>0</v>
      </c>
      <c r="AX135" s="133">
        <f t="shared" ref="AX135:AX199" si="74">N135+Z135+AL135</f>
        <v>0</v>
      </c>
    </row>
    <row r="136" spans="1:51" x14ac:dyDescent="0.2">
      <c r="A136" s="1" t="s">
        <v>234</v>
      </c>
      <c r="B136" s="1" t="s">
        <v>235</v>
      </c>
      <c r="C136" s="106">
        <v>2061</v>
      </c>
      <c r="D136" s="112">
        <v>0</v>
      </c>
      <c r="E136" s="113">
        <f t="shared" si="51"/>
        <v>0</v>
      </c>
      <c r="F136" s="112">
        <v>0</v>
      </c>
      <c r="G136" s="113">
        <f t="shared" si="52"/>
        <v>0</v>
      </c>
      <c r="H136" s="112">
        <v>0</v>
      </c>
      <c r="I136" s="106">
        <v>2013</v>
      </c>
      <c r="J136" s="110">
        <v>0</v>
      </c>
      <c r="K136" s="111">
        <f t="shared" si="58"/>
        <v>0</v>
      </c>
      <c r="L136" s="110"/>
      <c r="M136" s="111">
        <f t="shared" si="54"/>
        <v>0</v>
      </c>
      <c r="N136" s="156"/>
      <c r="O136" s="54">
        <v>342</v>
      </c>
      <c r="P136" s="54">
        <v>0</v>
      </c>
      <c r="Q136" s="55">
        <f t="shared" si="59"/>
        <v>0</v>
      </c>
      <c r="R136" s="54">
        <v>0</v>
      </c>
      <c r="S136" s="55">
        <f t="shared" si="60"/>
        <v>0</v>
      </c>
      <c r="T136" s="54">
        <v>0</v>
      </c>
      <c r="U136" s="56">
        <v>354</v>
      </c>
      <c r="V136" s="54">
        <v>0</v>
      </c>
      <c r="W136" s="55">
        <f t="shared" si="61"/>
        <v>0</v>
      </c>
      <c r="X136" s="54"/>
      <c r="Y136" s="55">
        <f t="shared" si="55"/>
        <v>0</v>
      </c>
      <c r="Z136" s="160"/>
      <c r="AA136" s="7">
        <v>5929</v>
      </c>
      <c r="AB136" s="7">
        <v>0</v>
      </c>
      <c r="AC136" s="14">
        <f t="shared" si="62"/>
        <v>0</v>
      </c>
      <c r="AD136" s="7">
        <v>0</v>
      </c>
      <c r="AE136" s="14">
        <f t="shared" si="63"/>
        <v>0</v>
      </c>
      <c r="AF136" s="7">
        <v>0</v>
      </c>
      <c r="AG136" s="7">
        <v>5872</v>
      </c>
      <c r="AH136" s="7">
        <v>0</v>
      </c>
      <c r="AI136" s="14">
        <f t="shared" si="64"/>
        <v>0</v>
      </c>
      <c r="AJ136" s="7"/>
      <c r="AK136" s="14">
        <f t="shared" si="56"/>
        <v>0</v>
      </c>
      <c r="AL136" s="159"/>
      <c r="AM136" s="8">
        <f t="shared" si="53"/>
        <v>8332</v>
      </c>
      <c r="AN136" s="8">
        <f t="shared" si="65"/>
        <v>0</v>
      </c>
      <c r="AO136" s="13">
        <f t="shared" si="66"/>
        <v>0</v>
      </c>
      <c r="AP136" s="161">
        <f t="shared" si="67"/>
        <v>0</v>
      </c>
      <c r="AQ136" s="13">
        <f t="shared" si="57"/>
        <v>0</v>
      </c>
      <c r="AR136" s="162">
        <f t="shared" si="68"/>
        <v>0</v>
      </c>
      <c r="AS136" s="133">
        <f t="shared" si="69"/>
        <v>8239</v>
      </c>
      <c r="AT136" s="133">
        <f t="shared" si="70"/>
        <v>0</v>
      </c>
      <c r="AU136" s="124">
        <f t="shared" si="71"/>
        <v>0</v>
      </c>
      <c r="AV136" s="133">
        <f t="shared" si="72"/>
        <v>0</v>
      </c>
      <c r="AW136" s="136">
        <f t="shared" si="73"/>
        <v>0</v>
      </c>
      <c r="AX136" s="133">
        <f t="shared" si="74"/>
        <v>0</v>
      </c>
    </row>
    <row r="137" spans="1:51" x14ac:dyDescent="0.2">
      <c r="A137" s="15" t="s">
        <v>415</v>
      </c>
      <c r="B137" s="15" t="s">
        <v>416</v>
      </c>
      <c r="C137" s="106">
        <v>2061</v>
      </c>
      <c r="D137" s="112"/>
      <c r="E137" s="113">
        <f t="shared" si="51"/>
        <v>0</v>
      </c>
      <c r="F137" s="112"/>
      <c r="G137" s="113">
        <f t="shared" si="52"/>
        <v>0</v>
      </c>
      <c r="H137" s="112"/>
      <c r="I137" s="106">
        <v>2013</v>
      </c>
      <c r="J137" s="110"/>
      <c r="K137" s="111">
        <f t="shared" si="58"/>
        <v>0</v>
      </c>
      <c r="L137" s="110"/>
      <c r="M137" s="111">
        <f t="shared" si="54"/>
        <v>0</v>
      </c>
      <c r="N137" s="156"/>
      <c r="O137" s="54">
        <v>342</v>
      </c>
      <c r="P137" s="54">
        <v>0</v>
      </c>
      <c r="Q137" s="55">
        <f t="shared" si="59"/>
        <v>0</v>
      </c>
      <c r="R137" s="54">
        <v>0</v>
      </c>
      <c r="S137" s="55">
        <f t="shared" si="60"/>
        <v>0</v>
      </c>
      <c r="T137" s="54">
        <v>0</v>
      </c>
      <c r="U137" s="56">
        <v>354</v>
      </c>
      <c r="V137" s="54"/>
      <c r="W137" s="55">
        <f t="shared" si="61"/>
        <v>0</v>
      </c>
      <c r="X137" s="54"/>
      <c r="Y137" s="55">
        <f t="shared" si="55"/>
        <v>0</v>
      </c>
      <c r="Z137" s="160">
        <v>0</v>
      </c>
      <c r="AA137" s="7">
        <v>5929</v>
      </c>
      <c r="AB137" s="7">
        <v>21</v>
      </c>
      <c r="AC137" s="14">
        <f t="shared" si="62"/>
        <v>354.19126328217237</v>
      </c>
      <c r="AD137" s="7">
        <v>7</v>
      </c>
      <c r="AE137" s="14">
        <f t="shared" si="63"/>
        <v>118.06375442739079</v>
      </c>
      <c r="AF137" s="7">
        <v>2</v>
      </c>
      <c r="AG137" s="7">
        <v>5872</v>
      </c>
      <c r="AH137" s="7">
        <v>15</v>
      </c>
      <c r="AI137" s="14">
        <f t="shared" si="64"/>
        <v>255.44959128065395</v>
      </c>
      <c r="AJ137" s="7">
        <v>6</v>
      </c>
      <c r="AK137" s="14">
        <f t="shared" si="56"/>
        <v>102.17983651226157</v>
      </c>
      <c r="AL137" s="159">
        <v>8</v>
      </c>
      <c r="AM137" s="8">
        <f t="shared" si="53"/>
        <v>8332</v>
      </c>
      <c r="AN137" s="8">
        <f t="shared" si="65"/>
        <v>21</v>
      </c>
      <c r="AO137" s="13">
        <f t="shared" si="66"/>
        <v>252.04032645223234</v>
      </c>
      <c r="AP137" s="161">
        <f t="shared" si="67"/>
        <v>7</v>
      </c>
      <c r="AQ137" s="13">
        <f t="shared" si="57"/>
        <v>84.013442150744126</v>
      </c>
      <c r="AR137" s="162">
        <f t="shared" si="68"/>
        <v>2</v>
      </c>
      <c r="AS137" s="133">
        <f t="shared" si="69"/>
        <v>8239</v>
      </c>
      <c r="AT137" s="133">
        <f t="shared" si="70"/>
        <v>15</v>
      </c>
      <c r="AU137" s="124">
        <f t="shared" si="71"/>
        <v>182.06092972448113</v>
      </c>
      <c r="AV137" s="133">
        <f t="shared" si="72"/>
        <v>6</v>
      </c>
      <c r="AW137" s="136">
        <f t="shared" si="73"/>
        <v>72.824371889792459</v>
      </c>
      <c r="AX137" s="133">
        <f t="shared" si="74"/>
        <v>8</v>
      </c>
    </row>
    <row r="138" spans="1:51" x14ac:dyDescent="0.2">
      <c r="A138" s="1" t="s">
        <v>236</v>
      </c>
      <c r="B138" s="1" t="s">
        <v>237</v>
      </c>
      <c r="C138" s="106">
        <v>2061</v>
      </c>
      <c r="D138" s="112">
        <v>7</v>
      </c>
      <c r="E138" s="113">
        <f t="shared" si="51"/>
        <v>339.64095099466277</v>
      </c>
      <c r="F138" s="112">
        <v>5</v>
      </c>
      <c r="G138" s="113">
        <f t="shared" si="52"/>
        <v>242.60067928190196</v>
      </c>
      <c r="H138" s="112">
        <v>3</v>
      </c>
      <c r="I138" s="106">
        <v>2013</v>
      </c>
      <c r="J138" s="110">
        <v>4</v>
      </c>
      <c r="K138" s="111">
        <f t="shared" si="58"/>
        <v>198.70839542970691</v>
      </c>
      <c r="L138" s="110">
        <v>4</v>
      </c>
      <c r="M138" s="111">
        <f t="shared" si="54"/>
        <v>198.70839542970691</v>
      </c>
      <c r="N138" s="156">
        <v>2</v>
      </c>
      <c r="O138" s="54">
        <v>342</v>
      </c>
      <c r="P138" s="54">
        <v>14</v>
      </c>
      <c r="Q138" s="55">
        <f t="shared" si="59"/>
        <v>4093.5672514619882</v>
      </c>
      <c r="R138" s="54">
        <v>3</v>
      </c>
      <c r="S138" s="55">
        <f t="shared" si="60"/>
        <v>877.19298245614027</v>
      </c>
      <c r="T138" s="54">
        <v>1</v>
      </c>
      <c r="U138" s="56">
        <v>354</v>
      </c>
      <c r="V138" s="54">
        <v>11</v>
      </c>
      <c r="W138" s="55">
        <f t="shared" si="61"/>
        <v>3107.3446327683619</v>
      </c>
      <c r="X138" s="54">
        <v>5</v>
      </c>
      <c r="Y138" s="55">
        <f t="shared" si="55"/>
        <v>1412.4293785310736</v>
      </c>
      <c r="Z138" s="160">
        <v>1</v>
      </c>
      <c r="AA138" s="7">
        <v>5929</v>
      </c>
      <c r="AB138" s="7">
        <v>94</v>
      </c>
      <c r="AC138" s="14">
        <f t="shared" si="62"/>
        <v>1585.4275594535336</v>
      </c>
      <c r="AD138" s="7">
        <v>20</v>
      </c>
      <c r="AE138" s="14">
        <f t="shared" si="63"/>
        <v>337.32501264968795</v>
      </c>
      <c r="AF138" s="7">
        <v>42</v>
      </c>
      <c r="AG138" s="7">
        <v>5872</v>
      </c>
      <c r="AH138" s="7">
        <v>79</v>
      </c>
      <c r="AI138" s="14">
        <f t="shared" si="64"/>
        <v>1345.367847411444</v>
      </c>
      <c r="AJ138" s="7">
        <v>6</v>
      </c>
      <c r="AK138" s="14">
        <f t="shared" si="56"/>
        <v>102.17983651226157</v>
      </c>
      <c r="AL138" s="159">
        <v>29</v>
      </c>
      <c r="AM138" s="8">
        <f t="shared" si="53"/>
        <v>8332</v>
      </c>
      <c r="AN138" s="8">
        <f t="shared" si="65"/>
        <v>115</v>
      </c>
      <c r="AO138" s="13">
        <f t="shared" si="66"/>
        <v>1380.2208353336534</v>
      </c>
      <c r="AP138" s="161">
        <f t="shared" si="67"/>
        <v>28</v>
      </c>
      <c r="AQ138" s="13">
        <f t="shared" si="57"/>
        <v>336.0537686029765</v>
      </c>
      <c r="AR138" s="162">
        <f t="shared" si="68"/>
        <v>46</v>
      </c>
      <c r="AS138" s="133">
        <f t="shared" si="69"/>
        <v>8239</v>
      </c>
      <c r="AT138" s="133">
        <f t="shared" si="70"/>
        <v>94</v>
      </c>
      <c r="AU138" s="124">
        <f t="shared" si="71"/>
        <v>1140.9151596067484</v>
      </c>
      <c r="AV138" s="133">
        <f t="shared" si="72"/>
        <v>15</v>
      </c>
      <c r="AW138" s="136">
        <f t="shared" si="73"/>
        <v>182.06092972448113</v>
      </c>
      <c r="AX138" s="133">
        <f t="shared" si="74"/>
        <v>32</v>
      </c>
    </row>
    <row r="139" spans="1:51" x14ac:dyDescent="0.2">
      <c r="A139" s="1" t="s">
        <v>238</v>
      </c>
      <c r="B139" s="1" t="s">
        <v>239</v>
      </c>
      <c r="C139" s="106">
        <v>2061</v>
      </c>
      <c r="D139" s="112">
        <v>0</v>
      </c>
      <c r="E139" s="113">
        <f t="shared" ref="E139:E170" si="75">D139/C139*100000</f>
        <v>0</v>
      </c>
      <c r="F139" s="112">
        <v>0</v>
      </c>
      <c r="G139" s="113">
        <f t="shared" ref="G139:G170" si="76">F139/C139*100000</f>
        <v>0</v>
      </c>
      <c r="H139" s="112">
        <v>0</v>
      </c>
      <c r="I139" s="106">
        <v>2013</v>
      </c>
      <c r="J139" s="110"/>
      <c r="K139" s="111">
        <f t="shared" si="58"/>
        <v>0</v>
      </c>
      <c r="L139" s="110"/>
      <c r="M139" s="111">
        <f t="shared" si="54"/>
        <v>0</v>
      </c>
      <c r="N139" s="156">
        <v>0</v>
      </c>
      <c r="O139" s="54">
        <v>342</v>
      </c>
      <c r="P139" s="54">
        <v>0</v>
      </c>
      <c r="Q139" s="55">
        <f t="shared" si="59"/>
        <v>0</v>
      </c>
      <c r="R139" s="54">
        <v>0</v>
      </c>
      <c r="S139" s="55">
        <f t="shared" si="60"/>
        <v>0</v>
      </c>
      <c r="T139" s="54">
        <v>0</v>
      </c>
      <c r="U139" s="56">
        <v>354</v>
      </c>
      <c r="V139" s="54"/>
      <c r="W139" s="55">
        <f t="shared" si="61"/>
        <v>0</v>
      </c>
      <c r="X139" s="54"/>
      <c r="Y139" s="55">
        <f t="shared" si="55"/>
        <v>0</v>
      </c>
      <c r="Z139" s="160">
        <v>0</v>
      </c>
      <c r="AA139" s="7">
        <v>5929</v>
      </c>
      <c r="AB139" s="7">
        <v>17</v>
      </c>
      <c r="AC139" s="14">
        <f t="shared" si="62"/>
        <v>286.72626075223479</v>
      </c>
      <c r="AD139" s="7">
        <v>2</v>
      </c>
      <c r="AE139" s="14">
        <f t="shared" si="63"/>
        <v>33.732501264968796</v>
      </c>
      <c r="AF139" s="7">
        <v>8</v>
      </c>
      <c r="AG139" s="7">
        <v>5872</v>
      </c>
      <c r="AH139" s="7">
        <v>20</v>
      </c>
      <c r="AI139" s="14">
        <f t="shared" si="64"/>
        <v>340.59945504087193</v>
      </c>
      <c r="AJ139" s="7">
        <v>3</v>
      </c>
      <c r="AK139" s="14">
        <f t="shared" si="56"/>
        <v>51.089918256130787</v>
      </c>
      <c r="AL139" s="159">
        <v>8</v>
      </c>
      <c r="AM139" s="8">
        <f t="shared" ref="AM139:AM170" si="77">C139+O139+AA139</f>
        <v>8332</v>
      </c>
      <c r="AN139" s="8">
        <f t="shared" si="65"/>
        <v>17</v>
      </c>
      <c r="AO139" s="13">
        <f t="shared" si="66"/>
        <v>204.03264522323573</v>
      </c>
      <c r="AP139" s="161">
        <f t="shared" si="67"/>
        <v>2</v>
      </c>
      <c r="AQ139" s="13">
        <f t="shared" si="57"/>
        <v>24.003840614498319</v>
      </c>
      <c r="AR139" s="162">
        <f t="shared" si="68"/>
        <v>8</v>
      </c>
      <c r="AS139" s="133">
        <f t="shared" si="69"/>
        <v>8239</v>
      </c>
      <c r="AT139" s="133">
        <f t="shared" si="70"/>
        <v>20</v>
      </c>
      <c r="AU139" s="124">
        <f t="shared" si="71"/>
        <v>242.7479062993082</v>
      </c>
      <c r="AV139" s="133">
        <f t="shared" si="72"/>
        <v>3</v>
      </c>
      <c r="AW139" s="136">
        <f t="shared" si="73"/>
        <v>36.41218594489623</v>
      </c>
      <c r="AX139" s="133">
        <f t="shared" si="74"/>
        <v>8</v>
      </c>
    </row>
    <row r="140" spans="1:51" x14ac:dyDescent="0.2">
      <c r="A140" s="1" t="s">
        <v>240</v>
      </c>
      <c r="B140" s="1" t="s">
        <v>241</v>
      </c>
      <c r="C140" s="106">
        <v>2061</v>
      </c>
      <c r="D140" s="112">
        <v>0</v>
      </c>
      <c r="E140" s="113">
        <f t="shared" si="75"/>
        <v>0</v>
      </c>
      <c r="F140" s="112">
        <v>0</v>
      </c>
      <c r="G140" s="113">
        <f t="shared" si="76"/>
        <v>0</v>
      </c>
      <c r="H140" s="112">
        <v>0</v>
      </c>
      <c r="I140" s="106">
        <v>2013</v>
      </c>
      <c r="J140" s="110"/>
      <c r="K140" s="111">
        <f t="shared" si="58"/>
        <v>0</v>
      </c>
      <c r="L140" s="110"/>
      <c r="M140" s="111">
        <f t="shared" si="54"/>
        <v>0</v>
      </c>
      <c r="N140" s="156">
        <v>0</v>
      </c>
      <c r="O140" s="54">
        <v>342</v>
      </c>
      <c r="P140" s="54">
        <v>0</v>
      </c>
      <c r="Q140" s="55">
        <f t="shared" si="59"/>
        <v>0</v>
      </c>
      <c r="R140" s="54">
        <v>0</v>
      </c>
      <c r="S140" s="55">
        <f t="shared" si="60"/>
        <v>0</v>
      </c>
      <c r="T140" s="54">
        <v>0</v>
      </c>
      <c r="U140" s="56">
        <v>354</v>
      </c>
      <c r="V140" s="54"/>
      <c r="W140" s="55">
        <f t="shared" si="61"/>
        <v>0</v>
      </c>
      <c r="X140" s="54"/>
      <c r="Y140" s="55">
        <f t="shared" si="55"/>
        <v>0</v>
      </c>
      <c r="Z140" s="160">
        <v>0</v>
      </c>
      <c r="AA140" s="7">
        <v>5929</v>
      </c>
      <c r="AB140" s="7">
        <v>0</v>
      </c>
      <c r="AC140" s="14">
        <f t="shared" si="62"/>
        <v>0</v>
      </c>
      <c r="AD140" s="7">
        <v>0</v>
      </c>
      <c r="AE140" s="14">
        <f t="shared" si="63"/>
        <v>0</v>
      </c>
      <c r="AF140" s="7">
        <v>0</v>
      </c>
      <c r="AG140" s="7">
        <v>5872</v>
      </c>
      <c r="AH140" s="7"/>
      <c r="AI140" s="14">
        <f t="shared" si="64"/>
        <v>0</v>
      </c>
      <c r="AJ140" s="7"/>
      <c r="AK140" s="14">
        <f t="shared" si="56"/>
        <v>0</v>
      </c>
      <c r="AL140" s="159">
        <v>0</v>
      </c>
      <c r="AM140" s="8">
        <f t="shared" si="77"/>
        <v>8332</v>
      </c>
      <c r="AN140" s="8">
        <f t="shared" si="65"/>
        <v>0</v>
      </c>
      <c r="AO140" s="13">
        <f t="shared" si="66"/>
        <v>0</v>
      </c>
      <c r="AP140" s="161">
        <f t="shared" si="67"/>
        <v>0</v>
      </c>
      <c r="AQ140" s="13">
        <f t="shared" si="57"/>
        <v>0</v>
      </c>
      <c r="AR140" s="162">
        <f t="shared" si="68"/>
        <v>0</v>
      </c>
      <c r="AS140" s="133">
        <f t="shared" si="69"/>
        <v>8239</v>
      </c>
      <c r="AT140" s="133">
        <f t="shared" si="70"/>
        <v>0</v>
      </c>
      <c r="AU140" s="124">
        <f t="shared" si="71"/>
        <v>0</v>
      </c>
      <c r="AV140" s="133">
        <f t="shared" si="72"/>
        <v>0</v>
      </c>
      <c r="AW140" s="136">
        <f t="shared" si="73"/>
        <v>0</v>
      </c>
      <c r="AX140" s="133">
        <f t="shared" si="74"/>
        <v>0</v>
      </c>
    </row>
    <row r="141" spans="1:51" x14ac:dyDescent="0.2">
      <c r="A141" s="1" t="s">
        <v>242</v>
      </c>
      <c r="B141" s="1" t="s">
        <v>243</v>
      </c>
      <c r="C141" s="106">
        <v>2061</v>
      </c>
      <c r="D141" s="112">
        <v>0</v>
      </c>
      <c r="E141" s="113">
        <f t="shared" si="75"/>
        <v>0</v>
      </c>
      <c r="F141" s="112">
        <v>0</v>
      </c>
      <c r="G141" s="113">
        <f t="shared" si="76"/>
        <v>0</v>
      </c>
      <c r="H141" s="112">
        <v>0</v>
      </c>
      <c r="I141" s="106">
        <v>2013</v>
      </c>
      <c r="J141" s="110"/>
      <c r="K141" s="111">
        <f t="shared" si="58"/>
        <v>0</v>
      </c>
      <c r="L141" s="110"/>
      <c r="M141" s="111">
        <f t="shared" si="54"/>
        <v>0</v>
      </c>
      <c r="N141" s="156">
        <v>0</v>
      </c>
      <c r="O141" s="54">
        <v>342</v>
      </c>
      <c r="P141" s="54">
        <v>0</v>
      </c>
      <c r="Q141" s="55">
        <f t="shared" si="59"/>
        <v>0</v>
      </c>
      <c r="R141" s="54">
        <v>0</v>
      </c>
      <c r="S141" s="55">
        <f t="shared" si="60"/>
        <v>0</v>
      </c>
      <c r="T141" s="54">
        <v>0</v>
      </c>
      <c r="U141" s="56">
        <v>354</v>
      </c>
      <c r="V141" s="54"/>
      <c r="W141" s="55">
        <f t="shared" si="61"/>
        <v>0</v>
      </c>
      <c r="X141" s="54"/>
      <c r="Y141" s="55">
        <f t="shared" si="55"/>
        <v>0</v>
      </c>
      <c r="Z141" s="160">
        <v>0</v>
      </c>
      <c r="AA141" s="7">
        <v>5929</v>
      </c>
      <c r="AB141" s="7">
        <v>77</v>
      </c>
      <c r="AC141" s="14">
        <f t="shared" si="62"/>
        <v>1298.7012987012988</v>
      </c>
      <c r="AD141" s="7">
        <v>18</v>
      </c>
      <c r="AE141" s="14">
        <f t="shared" si="63"/>
        <v>303.59251138471916</v>
      </c>
      <c r="AF141" s="7">
        <v>34</v>
      </c>
      <c r="AG141" s="7">
        <v>5872</v>
      </c>
      <c r="AH141" s="7">
        <v>41</v>
      </c>
      <c r="AI141" s="14">
        <f t="shared" si="64"/>
        <v>698.22888283378745</v>
      </c>
      <c r="AJ141" s="7"/>
      <c r="AK141" s="14">
        <f t="shared" si="56"/>
        <v>0</v>
      </c>
      <c r="AL141" s="159">
        <v>16</v>
      </c>
      <c r="AM141" s="8">
        <f t="shared" si="77"/>
        <v>8332</v>
      </c>
      <c r="AN141" s="8">
        <f t="shared" si="65"/>
        <v>77</v>
      </c>
      <c r="AO141" s="13">
        <f t="shared" si="66"/>
        <v>924.1478636581852</v>
      </c>
      <c r="AP141" s="161">
        <f t="shared" si="67"/>
        <v>18</v>
      </c>
      <c r="AQ141" s="13">
        <f t="shared" si="57"/>
        <v>216.03456553048488</v>
      </c>
      <c r="AR141" s="162">
        <f t="shared" si="68"/>
        <v>34</v>
      </c>
      <c r="AS141" s="133">
        <f t="shared" si="69"/>
        <v>8239</v>
      </c>
      <c r="AT141" s="133">
        <f t="shared" si="70"/>
        <v>41</v>
      </c>
      <c r="AU141" s="124">
        <f t="shared" si="71"/>
        <v>497.63320791358177</v>
      </c>
      <c r="AV141" s="133">
        <f t="shared" si="72"/>
        <v>0</v>
      </c>
      <c r="AW141" s="136">
        <f t="shared" si="73"/>
        <v>0</v>
      </c>
      <c r="AX141" s="133">
        <f t="shared" si="74"/>
        <v>16</v>
      </c>
    </row>
    <row r="142" spans="1:51" x14ac:dyDescent="0.2">
      <c r="A142" s="9" t="s">
        <v>244</v>
      </c>
      <c r="B142" s="9" t="s">
        <v>245</v>
      </c>
      <c r="C142" s="106">
        <v>2061</v>
      </c>
      <c r="D142" s="106">
        <v>2447</v>
      </c>
      <c r="E142" s="109">
        <f t="shared" si="75"/>
        <v>118728.77244056284</v>
      </c>
      <c r="F142" s="106">
        <v>2435</v>
      </c>
      <c r="G142" s="109">
        <f t="shared" si="76"/>
        <v>118146.53081028628</v>
      </c>
      <c r="H142" s="106">
        <v>42</v>
      </c>
      <c r="I142" s="106">
        <v>2013</v>
      </c>
      <c r="J142" s="145">
        <v>2798</v>
      </c>
      <c r="K142" s="107">
        <f t="shared" si="58"/>
        <v>138996.52260307997</v>
      </c>
      <c r="L142" s="145">
        <v>2759</v>
      </c>
      <c r="M142" s="107">
        <f t="shared" si="54"/>
        <v>137059.11574764035</v>
      </c>
      <c r="N142" s="108">
        <v>51</v>
      </c>
      <c r="O142" s="50">
        <v>342</v>
      </c>
      <c r="P142" s="50">
        <v>239</v>
      </c>
      <c r="Q142" s="52">
        <f t="shared" si="59"/>
        <v>69883.040935672514</v>
      </c>
      <c r="R142" s="50">
        <v>218</v>
      </c>
      <c r="S142" s="52">
        <f t="shared" si="60"/>
        <v>63742.690058479537</v>
      </c>
      <c r="T142" s="50">
        <v>8</v>
      </c>
      <c r="U142" s="48">
        <v>354</v>
      </c>
      <c r="V142" s="50">
        <v>244</v>
      </c>
      <c r="W142" s="52">
        <f t="shared" si="61"/>
        <v>68926.553672316382</v>
      </c>
      <c r="X142" s="50">
        <v>219</v>
      </c>
      <c r="Y142" s="52">
        <f t="shared" si="55"/>
        <v>61864.406779661018</v>
      </c>
      <c r="Z142" s="53">
        <v>1</v>
      </c>
      <c r="AA142" s="10">
        <v>5929</v>
      </c>
      <c r="AB142" s="10">
        <v>1458</v>
      </c>
      <c r="AC142" s="11">
        <f t="shared" si="62"/>
        <v>24590.993422162253</v>
      </c>
      <c r="AD142" s="10">
        <v>1250</v>
      </c>
      <c r="AE142" s="11">
        <f t="shared" si="63"/>
        <v>21082.8132906055</v>
      </c>
      <c r="AF142" s="10">
        <v>148</v>
      </c>
      <c r="AG142" s="10">
        <v>5872</v>
      </c>
      <c r="AH142" s="10">
        <v>1471</v>
      </c>
      <c r="AI142" s="11">
        <f t="shared" si="64"/>
        <v>25051.08991825613</v>
      </c>
      <c r="AJ142" s="10">
        <v>1199</v>
      </c>
      <c r="AK142" s="11">
        <f t="shared" si="56"/>
        <v>20418.937329700275</v>
      </c>
      <c r="AL142" s="42">
        <v>140</v>
      </c>
      <c r="AM142" s="12">
        <f t="shared" si="77"/>
        <v>8332</v>
      </c>
      <c r="AN142" s="12">
        <f t="shared" si="65"/>
        <v>4144</v>
      </c>
      <c r="AO142" s="13">
        <f t="shared" si="66"/>
        <v>49735.957753240516</v>
      </c>
      <c r="AP142" s="37">
        <f t="shared" si="67"/>
        <v>3903</v>
      </c>
      <c r="AQ142" s="13">
        <f t="shared" si="57"/>
        <v>46843.494959193471</v>
      </c>
      <c r="AR142" s="116">
        <f t="shared" si="68"/>
        <v>198</v>
      </c>
      <c r="AS142" s="133">
        <f t="shared" si="69"/>
        <v>8239</v>
      </c>
      <c r="AT142" s="133">
        <f t="shared" si="70"/>
        <v>4513</v>
      </c>
      <c r="AU142" s="123">
        <f t="shared" si="71"/>
        <v>54776.065056438885</v>
      </c>
      <c r="AV142" s="134">
        <f t="shared" si="72"/>
        <v>4177</v>
      </c>
      <c r="AW142" s="135">
        <f t="shared" si="73"/>
        <v>50697.900230610518</v>
      </c>
      <c r="AX142" s="134">
        <f t="shared" si="74"/>
        <v>192</v>
      </c>
    </row>
    <row r="143" spans="1:51" x14ac:dyDescent="0.2">
      <c r="A143" s="1" t="s">
        <v>246</v>
      </c>
      <c r="B143" s="1" t="s">
        <v>247</v>
      </c>
      <c r="C143" s="106">
        <v>2061</v>
      </c>
      <c r="D143" s="112">
        <v>2212</v>
      </c>
      <c r="E143" s="113">
        <f t="shared" si="75"/>
        <v>107326.54051431346</v>
      </c>
      <c r="F143" s="112">
        <v>2212</v>
      </c>
      <c r="G143" s="113">
        <f t="shared" si="76"/>
        <v>107326.54051431346</v>
      </c>
      <c r="H143" s="112">
        <v>0</v>
      </c>
      <c r="I143" s="106">
        <v>2013</v>
      </c>
      <c r="J143" s="110">
        <v>2722</v>
      </c>
      <c r="K143" s="111">
        <f t="shared" si="58"/>
        <v>135221.06308991555</v>
      </c>
      <c r="L143" s="110">
        <v>2722</v>
      </c>
      <c r="M143" s="111">
        <f t="shared" si="54"/>
        <v>135221.06308991555</v>
      </c>
      <c r="N143" s="156">
        <v>0</v>
      </c>
      <c r="O143" s="54">
        <v>342</v>
      </c>
      <c r="P143" s="54">
        <v>193</v>
      </c>
      <c r="Q143" s="55">
        <f t="shared" si="59"/>
        <v>56432.7485380117</v>
      </c>
      <c r="R143" s="54">
        <v>193</v>
      </c>
      <c r="S143" s="55">
        <f t="shared" si="60"/>
        <v>56432.7485380117</v>
      </c>
      <c r="T143" s="54">
        <v>0</v>
      </c>
      <c r="U143" s="56">
        <v>354</v>
      </c>
      <c r="V143" s="54">
        <v>211</v>
      </c>
      <c r="W143" s="55">
        <f t="shared" si="61"/>
        <v>59604.5197740113</v>
      </c>
      <c r="X143" s="54">
        <v>211</v>
      </c>
      <c r="Y143" s="55">
        <f t="shared" si="55"/>
        <v>59604.5197740113</v>
      </c>
      <c r="Z143" s="160">
        <v>0</v>
      </c>
      <c r="AA143" s="7">
        <v>5929</v>
      </c>
      <c r="AB143" s="7">
        <v>991</v>
      </c>
      <c r="AC143" s="14">
        <f t="shared" si="62"/>
        <v>16714.45437679204</v>
      </c>
      <c r="AD143" s="7">
        <v>991</v>
      </c>
      <c r="AE143" s="14">
        <f t="shared" si="63"/>
        <v>16714.45437679204</v>
      </c>
      <c r="AF143" s="7">
        <v>0</v>
      </c>
      <c r="AG143" s="7">
        <v>5872</v>
      </c>
      <c r="AH143" s="7">
        <v>1046</v>
      </c>
      <c r="AI143" s="14">
        <f t="shared" si="64"/>
        <v>17813.351498637603</v>
      </c>
      <c r="AJ143" s="7">
        <v>1046</v>
      </c>
      <c r="AK143" s="14">
        <f t="shared" si="56"/>
        <v>17813.351498637603</v>
      </c>
      <c r="AL143" s="159">
        <v>0</v>
      </c>
      <c r="AM143" s="8">
        <f t="shared" si="77"/>
        <v>8332</v>
      </c>
      <c r="AN143" s="8">
        <f t="shared" si="65"/>
        <v>3396</v>
      </c>
      <c r="AO143" s="13">
        <f t="shared" si="66"/>
        <v>40758.521363418149</v>
      </c>
      <c r="AP143" s="161">
        <f t="shared" si="67"/>
        <v>3396</v>
      </c>
      <c r="AQ143" s="13">
        <f t="shared" si="57"/>
        <v>40758.521363418149</v>
      </c>
      <c r="AR143" s="162">
        <f t="shared" si="68"/>
        <v>0</v>
      </c>
      <c r="AS143" s="133">
        <f t="shared" si="69"/>
        <v>8239</v>
      </c>
      <c r="AT143" s="133">
        <f t="shared" si="70"/>
        <v>3979</v>
      </c>
      <c r="AU143" s="124">
        <f t="shared" si="71"/>
        <v>48294.695958247357</v>
      </c>
      <c r="AV143" s="133">
        <f t="shared" si="72"/>
        <v>3979</v>
      </c>
      <c r="AW143" s="136">
        <f t="shared" si="73"/>
        <v>48294.695958247357</v>
      </c>
      <c r="AX143" s="133">
        <f t="shared" si="74"/>
        <v>0</v>
      </c>
    </row>
    <row r="144" spans="1:51" x14ac:dyDescent="0.2">
      <c r="A144" s="1" t="s">
        <v>248</v>
      </c>
      <c r="B144" s="1" t="s">
        <v>249</v>
      </c>
      <c r="C144" s="106">
        <v>2061</v>
      </c>
      <c r="D144" s="112">
        <v>299</v>
      </c>
      <c r="E144" s="113">
        <f t="shared" si="75"/>
        <v>14507.52062105774</v>
      </c>
      <c r="F144" s="112">
        <v>299</v>
      </c>
      <c r="G144" s="113">
        <f t="shared" si="76"/>
        <v>14507.52062105774</v>
      </c>
      <c r="H144" s="112">
        <v>0</v>
      </c>
      <c r="I144" s="106">
        <v>2013</v>
      </c>
      <c r="J144" s="110">
        <v>35</v>
      </c>
      <c r="K144" s="111">
        <f t="shared" si="58"/>
        <v>1738.6984600099354</v>
      </c>
      <c r="L144" s="110">
        <v>35</v>
      </c>
      <c r="M144" s="111">
        <f t="shared" si="54"/>
        <v>1738.6984600099354</v>
      </c>
      <c r="N144" s="156">
        <v>0</v>
      </c>
      <c r="O144" s="54">
        <v>342</v>
      </c>
      <c r="P144" s="54">
        <v>19</v>
      </c>
      <c r="Q144" s="55">
        <f t="shared" si="59"/>
        <v>5555.5555555555557</v>
      </c>
      <c r="R144" s="54">
        <v>19</v>
      </c>
      <c r="S144" s="55">
        <f t="shared" si="60"/>
        <v>5555.5555555555557</v>
      </c>
      <c r="T144" s="54">
        <v>0</v>
      </c>
      <c r="U144" s="56">
        <v>354</v>
      </c>
      <c r="V144" s="54">
        <v>6</v>
      </c>
      <c r="W144" s="55">
        <f t="shared" si="61"/>
        <v>1694.9152542372881</v>
      </c>
      <c r="X144" s="54">
        <v>6</v>
      </c>
      <c r="Y144" s="55">
        <f t="shared" si="55"/>
        <v>1694.9152542372881</v>
      </c>
      <c r="Z144" s="160">
        <v>0</v>
      </c>
      <c r="AA144" s="7">
        <v>5929</v>
      </c>
      <c r="AB144" s="7">
        <v>52</v>
      </c>
      <c r="AC144" s="14">
        <f t="shared" si="62"/>
        <v>877.04503288918863</v>
      </c>
      <c r="AD144" s="7">
        <v>52</v>
      </c>
      <c r="AE144" s="14">
        <f t="shared" si="63"/>
        <v>877.04503288918863</v>
      </c>
      <c r="AF144" s="7">
        <v>0</v>
      </c>
      <c r="AG144" s="7">
        <v>5872</v>
      </c>
      <c r="AH144" s="7">
        <v>0</v>
      </c>
      <c r="AI144" s="14">
        <f t="shared" si="64"/>
        <v>0</v>
      </c>
      <c r="AJ144" s="7"/>
      <c r="AK144" s="14">
        <f t="shared" si="56"/>
        <v>0</v>
      </c>
      <c r="AL144" s="159">
        <v>0</v>
      </c>
      <c r="AM144" s="8">
        <f t="shared" si="77"/>
        <v>8332</v>
      </c>
      <c r="AN144" s="8">
        <f t="shared" si="65"/>
        <v>370</v>
      </c>
      <c r="AO144" s="13">
        <f t="shared" si="66"/>
        <v>4440.7105136821892</v>
      </c>
      <c r="AP144" s="161">
        <f t="shared" si="67"/>
        <v>370</v>
      </c>
      <c r="AQ144" s="13">
        <f t="shared" si="57"/>
        <v>4440.7105136821892</v>
      </c>
      <c r="AR144" s="162">
        <f t="shared" si="68"/>
        <v>0</v>
      </c>
      <c r="AS144" s="133">
        <f t="shared" si="69"/>
        <v>8239</v>
      </c>
      <c r="AT144" s="133">
        <f t="shared" si="70"/>
        <v>41</v>
      </c>
      <c r="AU144" s="124">
        <f t="shared" si="71"/>
        <v>497.63320791358177</v>
      </c>
      <c r="AV144" s="133">
        <f t="shared" si="72"/>
        <v>41</v>
      </c>
      <c r="AW144" s="136">
        <f t="shared" si="73"/>
        <v>497.63320791358177</v>
      </c>
      <c r="AX144" s="133">
        <f t="shared" si="74"/>
        <v>0</v>
      </c>
    </row>
    <row r="145" spans="1:51" x14ac:dyDescent="0.2">
      <c r="A145" s="1" t="s">
        <v>250</v>
      </c>
      <c r="B145" s="1" t="s">
        <v>251</v>
      </c>
      <c r="C145" s="106">
        <v>2061</v>
      </c>
      <c r="D145" s="112">
        <v>0</v>
      </c>
      <c r="E145" s="113">
        <f t="shared" si="75"/>
        <v>0</v>
      </c>
      <c r="F145" s="112">
        <v>0</v>
      </c>
      <c r="G145" s="113">
        <f t="shared" si="76"/>
        <v>0</v>
      </c>
      <c r="H145" s="112">
        <v>0</v>
      </c>
      <c r="I145" s="106">
        <v>2013</v>
      </c>
      <c r="J145" s="110">
        <v>0</v>
      </c>
      <c r="K145" s="111">
        <f t="shared" si="58"/>
        <v>0</v>
      </c>
      <c r="L145" s="110"/>
      <c r="M145" s="111">
        <f t="shared" si="54"/>
        <v>0</v>
      </c>
      <c r="N145" s="156">
        <v>0</v>
      </c>
      <c r="O145" s="54">
        <v>342</v>
      </c>
      <c r="P145" s="54">
        <v>0</v>
      </c>
      <c r="Q145" s="55">
        <f t="shared" si="59"/>
        <v>0</v>
      </c>
      <c r="R145" s="54">
        <v>0</v>
      </c>
      <c r="S145" s="55">
        <f t="shared" si="60"/>
        <v>0</v>
      </c>
      <c r="T145" s="54">
        <v>0</v>
      </c>
      <c r="U145" s="56">
        <v>354</v>
      </c>
      <c r="V145" s="54">
        <v>0</v>
      </c>
      <c r="W145" s="55">
        <f t="shared" si="61"/>
        <v>0</v>
      </c>
      <c r="X145" s="54"/>
      <c r="Y145" s="55">
        <f t="shared" si="55"/>
        <v>0</v>
      </c>
      <c r="Z145" s="160">
        <v>0</v>
      </c>
      <c r="AA145" s="7">
        <v>5929</v>
      </c>
      <c r="AB145" s="7">
        <v>0</v>
      </c>
      <c r="AC145" s="14">
        <f t="shared" si="62"/>
        <v>0</v>
      </c>
      <c r="AD145" s="7">
        <v>0</v>
      </c>
      <c r="AE145" s="14">
        <f t="shared" si="63"/>
        <v>0</v>
      </c>
      <c r="AF145" s="7">
        <v>0</v>
      </c>
      <c r="AG145" s="7">
        <v>5872</v>
      </c>
      <c r="AH145" s="7">
        <v>0</v>
      </c>
      <c r="AI145" s="14">
        <f t="shared" si="64"/>
        <v>0</v>
      </c>
      <c r="AJ145" s="7"/>
      <c r="AK145" s="14">
        <f t="shared" si="56"/>
        <v>0</v>
      </c>
      <c r="AL145" s="159">
        <v>0</v>
      </c>
      <c r="AM145" s="8">
        <f t="shared" si="77"/>
        <v>8332</v>
      </c>
      <c r="AN145" s="8">
        <f t="shared" si="65"/>
        <v>0</v>
      </c>
      <c r="AO145" s="13">
        <f t="shared" si="66"/>
        <v>0</v>
      </c>
      <c r="AP145" s="161">
        <f t="shared" si="67"/>
        <v>0</v>
      </c>
      <c r="AQ145" s="13">
        <f t="shared" si="57"/>
        <v>0</v>
      </c>
      <c r="AR145" s="162">
        <f t="shared" si="68"/>
        <v>0</v>
      </c>
      <c r="AS145" s="133">
        <f t="shared" si="69"/>
        <v>8239</v>
      </c>
      <c r="AT145" s="133">
        <f t="shared" si="70"/>
        <v>0</v>
      </c>
      <c r="AU145" s="124">
        <f t="shared" si="71"/>
        <v>0</v>
      </c>
      <c r="AV145" s="133">
        <f t="shared" si="72"/>
        <v>0</v>
      </c>
      <c r="AW145" s="136">
        <f t="shared" si="73"/>
        <v>0</v>
      </c>
      <c r="AX145" s="133">
        <f t="shared" si="74"/>
        <v>0</v>
      </c>
    </row>
    <row r="146" spans="1:51" s="154" customFormat="1" x14ac:dyDescent="0.2">
      <c r="A146" s="1" t="s">
        <v>252</v>
      </c>
      <c r="B146" s="1" t="s">
        <v>253</v>
      </c>
      <c r="C146" s="106">
        <v>2061</v>
      </c>
      <c r="D146" s="112">
        <v>0</v>
      </c>
      <c r="E146" s="113">
        <f t="shared" si="75"/>
        <v>0</v>
      </c>
      <c r="F146" s="112">
        <v>0</v>
      </c>
      <c r="G146" s="113">
        <f t="shared" si="76"/>
        <v>0</v>
      </c>
      <c r="H146" s="112">
        <v>0</v>
      </c>
      <c r="I146" s="106">
        <v>2013</v>
      </c>
      <c r="J146" s="110">
        <v>0</v>
      </c>
      <c r="K146" s="111">
        <f t="shared" si="58"/>
        <v>0</v>
      </c>
      <c r="L146" s="110"/>
      <c r="M146" s="111">
        <f t="shared" si="54"/>
        <v>0</v>
      </c>
      <c r="N146" s="156">
        <v>0</v>
      </c>
      <c r="O146" s="54">
        <v>342</v>
      </c>
      <c r="P146" s="54">
        <v>0</v>
      </c>
      <c r="Q146" s="55">
        <f t="shared" si="59"/>
        <v>0</v>
      </c>
      <c r="R146" s="54">
        <v>0</v>
      </c>
      <c r="S146" s="55">
        <f t="shared" si="60"/>
        <v>0</v>
      </c>
      <c r="T146" s="54">
        <v>0</v>
      </c>
      <c r="U146" s="56">
        <v>354</v>
      </c>
      <c r="V146" s="54">
        <v>0</v>
      </c>
      <c r="W146" s="55">
        <f t="shared" si="61"/>
        <v>0</v>
      </c>
      <c r="X146" s="54"/>
      <c r="Y146" s="55">
        <f t="shared" si="55"/>
        <v>0</v>
      </c>
      <c r="Z146" s="160">
        <v>0</v>
      </c>
      <c r="AA146" s="7">
        <v>5929</v>
      </c>
      <c r="AB146" s="7">
        <v>0</v>
      </c>
      <c r="AC146" s="14">
        <f t="shared" si="62"/>
        <v>0</v>
      </c>
      <c r="AD146" s="7">
        <v>0</v>
      </c>
      <c r="AE146" s="14">
        <f t="shared" si="63"/>
        <v>0</v>
      </c>
      <c r="AF146" s="7">
        <v>0</v>
      </c>
      <c r="AG146" s="7">
        <v>5872</v>
      </c>
      <c r="AH146" s="7">
        <v>0</v>
      </c>
      <c r="AI146" s="14">
        <f t="shared" si="64"/>
        <v>0</v>
      </c>
      <c r="AJ146" s="7"/>
      <c r="AK146" s="14">
        <f t="shared" si="56"/>
        <v>0</v>
      </c>
      <c r="AL146" s="159">
        <v>0</v>
      </c>
      <c r="AM146" s="8">
        <f t="shared" si="77"/>
        <v>8332</v>
      </c>
      <c r="AN146" s="8">
        <f t="shared" si="65"/>
        <v>0</v>
      </c>
      <c r="AO146" s="13">
        <f t="shared" si="66"/>
        <v>0</v>
      </c>
      <c r="AP146" s="161">
        <f t="shared" si="67"/>
        <v>0</v>
      </c>
      <c r="AQ146" s="13">
        <f t="shared" si="57"/>
        <v>0</v>
      </c>
      <c r="AR146" s="162">
        <f t="shared" si="68"/>
        <v>0</v>
      </c>
      <c r="AS146" s="133">
        <f t="shared" si="69"/>
        <v>8239</v>
      </c>
      <c r="AT146" s="133">
        <f t="shared" si="70"/>
        <v>0</v>
      </c>
      <c r="AU146" s="124">
        <f t="shared" si="71"/>
        <v>0</v>
      </c>
      <c r="AV146" s="133">
        <f t="shared" si="72"/>
        <v>0</v>
      </c>
      <c r="AW146" s="136">
        <f t="shared" si="73"/>
        <v>0</v>
      </c>
      <c r="AX146" s="133">
        <f t="shared" si="74"/>
        <v>0</v>
      </c>
    </row>
    <row r="147" spans="1:51" x14ac:dyDescent="0.2">
      <c r="A147" s="1" t="s">
        <v>254</v>
      </c>
      <c r="B147" s="1" t="s">
        <v>255</v>
      </c>
      <c r="C147" s="106">
        <v>2061</v>
      </c>
      <c r="D147" s="112">
        <v>3</v>
      </c>
      <c r="E147" s="113">
        <f t="shared" si="75"/>
        <v>145.5604075691412</v>
      </c>
      <c r="F147" s="112">
        <v>3</v>
      </c>
      <c r="G147" s="113">
        <f t="shared" si="76"/>
        <v>145.5604075691412</v>
      </c>
      <c r="H147" s="112">
        <v>0</v>
      </c>
      <c r="I147" s="106">
        <v>2013</v>
      </c>
      <c r="J147" s="110">
        <v>1</v>
      </c>
      <c r="K147" s="111">
        <f t="shared" si="58"/>
        <v>49.677098857426728</v>
      </c>
      <c r="L147" s="110">
        <v>1</v>
      </c>
      <c r="M147" s="111">
        <f t="shared" si="54"/>
        <v>49.677098857426728</v>
      </c>
      <c r="N147" s="156">
        <v>1</v>
      </c>
      <c r="O147" s="54">
        <v>342</v>
      </c>
      <c r="P147" s="54">
        <v>0</v>
      </c>
      <c r="Q147" s="55">
        <f t="shared" si="59"/>
        <v>0</v>
      </c>
      <c r="R147" s="54">
        <v>0</v>
      </c>
      <c r="S147" s="55">
        <f t="shared" si="60"/>
        <v>0</v>
      </c>
      <c r="T147" s="54">
        <v>0</v>
      </c>
      <c r="U147" s="56">
        <v>354</v>
      </c>
      <c r="V147" s="54">
        <v>0</v>
      </c>
      <c r="W147" s="55">
        <f t="shared" si="61"/>
        <v>0</v>
      </c>
      <c r="X147" s="54"/>
      <c r="Y147" s="55">
        <f t="shared" si="55"/>
        <v>0</v>
      </c>
      <c r="Z147" s="160">
        <v>0</v>
      </c>
      <c r="AA147" s="7">
        <v>5929</v>
      </c>
      <c r="AB147" s="7">
        <v>18</v>
      </c>
      <c r="AC147" s="14">
        <f t="shared" si="62"/>
        <v>303.59251138471916</v>
      </c>
      <c r="AD147" s="7">
        <v>18</v>
      </c>
      <c r="AE147" s="14">
        <f t="shared" si="63"/>
        <v>303.59251138471916</v>
      </c>
      <c r="AF147" s="7">
        <v>0</v>
      </c>
      <c r="AG147" s="7">
        <v>5872</v>
      </c>
      <c r="AH147" s="7">
        <v>24</v>
      </c>
      <c r="AI147" s="14">
        <f t="shared" si="64"/>
        <v>408.71934604904629</v>
      </c>
      <c r="AJ147" s="7">
        <v>24</v>
      </c>
      <c r="AK147" s="14">
        <f t="shared" si="56"/>
        <v>408.71934604904629</v>
      </c>
      <c r="AL147" s="159">
        <v>9</v>
      </c>
      <c r="AM147" s="8">
        <f t="shared" si="77"/>
        <v>8332</v>
      </c>
      <c r="AN147" s="8">
        <f t="shared" si="65"/>
        <v>21</v>
      </c>
      <c r="AO147" s="13">
        <f t="shared" si="66"/>
        <v>252.04032645223234</v>
      </c>
      <c r="AP147" s="161">
        <f t="shared" si="67"/>
        <v>21</v>
      </c>
      <c r="AQ147" s="13">
        <f t="shared" si="57"/>
        <v>252.04032645223234</v>
      </c>
      <c r="AR147" s="162">
        <f t="shared" si="68"/>
        <v>0</v>
      </c>
      <c r="AS147" s="133">
        <f t="shared" si="69"/>
        <v>8239</v>
      </c>
      <c r="AT147" s="133">
        <f t="shared" si="70"/>
        <v>25</v>
      </c>
      <c r="AU147" s="124">
        <f t="shared" si="71"/>
        <v>303.43488287413521</v>
      </c>
      <c r="AV147" s="133">
        <f t="shared" si="72"/>
        <v>25</v>
      </c>
      <c r="AW147" s="136">
        <f t="shared" si="73"/>
        <v>303.43488287413521</v>
      </c>
      <c r="AX147" s="133">
        <f t="shared" si="74"/>
        <v>10</v>
      </c>
    </row>
    <row r="148" spans="1:51" x14ac:dyDescent="0.2">
      <c r="A148" s="1" t="s">
        <v>256</v>
      </c>
      <c r="B148" s="1" t="s">
        <v>257</v>
      </c>
      <c r="C148" s="106">
        <v>2061</v>
      </c>
      <c r="D148" s="112">
        <v>0</v>
      </c>
      <c r="E148" s="113">
        <f t="shared" si="75"/>
        <v>0</v>
      </c>
      <c r="F148" s="112">
        <v>0</v>
      </c>
      <c r="G148" s="113">
        <f t="shared" si="76"/>
        <v>0</v>
      </c>
      <c r="H148" s="112">
        <v>0</v>
      </c>
      <c r="I148" s="106">
        <v>2013</v>
      </c>
      <c r="J148" s="110">
        <v>0</v>
      </c>
      <c r="K148" s="111">
        <f t="shared" si="58"/>
        <v>0</v>
      </c>
      <c r="L148" s="110"/>
      <c r="M148" s="111">
        <f t="shared" si="54"/>
        <v>0</v>
      </c>
      <c r="N148" s="156">
        <v>0</v>
      </c>
      <c r="O148" s="54">
        <v>342</v>
      </c>
      <c r="P148" s="54">
        <v>0</v>
      </c>
      <c r="Q148" s="55">
        <f t="shared" si="59"/>
        <v>0</v>
      </c>
      <c r="R148" s="54">
        <v>0</v>
      </c>
      <c r="S148" s="55">
        <f t="shared" si="60"/>
        <v>0</v>
      </c>
      <c r="T148" s="54">
        <v>0</v>
      </c>
      <c r="U148" s="56">
        <v>354</v>
      </c>
      <c r="V148" s="54">
        <v>0</v>
      </c>
      <c r="W148" s="55">
        <f t="shared" si="61"/>
        <v>0</v>
      </c>
      <c r="X148" s="54"/>
      <c r="Y148" s="55">
        <f t="shared" si="55"/>
        <v>0</v>
      </c>
      <c r="Z148" s="160">
        <v>0</v>
      </c>
      <c r="AA148" s="7">
        <v>5929</v>
      </c>
      <c r="AB148" s="7">
        <v>0</v>
      </c>
      <c r="AC148" s="14">
        <f t="shared" si="62"/>
        <v>0</v>
      </c>
      <c r="AD148" s="7">
        <v>0</v>
      </c>
      <c r="AE148" s="14">
        <f t="shared" si="63"/>
        <v>0</v>
      </c>
      <c r="AF148" s="7">
        <v>0</v>
      </c>
      <c r="AG148" s="7">
        <v>5872</v>
      </c>
      <c r="AH148" s="7">
        <v>2</v>
      </c>
      <c r="AI148" s="14">
        <f t="shared" si="64"/>
        <v>34.059945504087189</v>
      </c>
      <c r="AJ148" s="7">
        <v>2</v>
      </c>
      <c r="AK148" s="14">
        <f t="shared" si="56"/>
        <v>34.059945504087189</v>
      </c>
      <c r="AL148" s="159">
        <v>2</v>
      </c>
      <c r="AM148" s="8">
        <f t="shared" si="77"/>
        <v>8332</v>
      </c>
      <c r="AN148" s="8">
        <f t="shared" si="65"/>
        <v>0</v>
      </c>
      <c r="AO148" s="13">
        <f t="shared" si="66"/>
        <v>0</v>
      </c>
      <c r="AP148" s="161">
        <f t="shared" si="67"/>
        <v>0</v>
      </c>
      <c r="AQ148" s="13">
        <f t="shared" si="57"/>
        <v>0</v>
      </c>
      <c r="AR148" s="162">
        <f t="shared" si="68"/>
        <v>0</v>
      </c>
      <c r="AS148" s="133">
        <f t="shared" si="69"/>
        <v>8239</v>
      </c>
      <c r="AT148" s="133">
        <f t="shared" si="70"/>
        <v>2</v>
      </c>
      <c r="AU148" s="124">
        <f t="shared" si="71"/>
        <v>24.274790629930816</v>
      </c>
      <c r="AV148" s="133">
        <f t="shared" si="72"/>
        <v>2</v>
      </c>
      <c r="AW148" s="136">
        <f t="shared" si="73"/>
        <v>24.274790629930816</v>
      </c>
      <c r="AX148" s="133">
        <f t="shared" si="74"/>
        <v>2</v>
      </c>
    </row>
    <row r="149" spans="1:51" x14ac:dyDescent="0.2">
      <c r="A149" s="1" t="s">
        <v>258</v>
      </c>
      <c r="B149" s="1" t="s">
        <v>259</v>
      </c>
      <c r="C149" s="106">
        <v>2061</v>
      </c>
      <c r="D149" s="112">
        <v>125</v>
      </c>
      <c r="E149" s="113">
        <f t="shared" si="75"/>
        <v>6065.0169820475494</v>
      </c>
      <c r="F149" s="112">
        <v>125</v>
      </c>
      <c r="G149" s="113">
        <f t="shared" si="76"/>
        <v>6065.0169820475494</v>
      </c>
      <c r="H149" s="112">
        <v>0</v>
      </c>
      <c r="I149" s="106">
        <v>2013</v>
      </c>
      <c r="J149" s="110">
        <v>0</v>
      </c>
      <c r="K149" s="111">
        <f t="shared" si="58"/>
        <v>0</v>
      </c>
      <c r="L149" s="110"/>
      <c r="M149" s="111">
        <f t="shared" si="54"/>
        <v>0</v>
      </c>
      <c r="N149" s="156">
        <v>0</v>
      </c>
      <c r="O149" s="54">
        <v>342</v>
      </c>
      <c r="P149" s="54">
        <v>19</v>
      </c>
      <c r="Q149" s="55">
        <f t="shared" si="59"/>
        <v>5555.5555555555557</v>
      </c>
      <c r="R149" s="54">
        <v>19</v>
      </c>
      <c r="S149" s="55">
        <f t="shared" si="60"/>
        <v>5555.5555555555557</v>
      </c>
      <c r="T149" s="54">
        <v>0</v>
      </c>
      <c r="U149" s="56">
        <v>354</v>
      </c>
      <c r="V149" s="54">
        <v>5</v>
      </c>
      <c r="W149" s="55">
        <f t="shared" si="61"/>
        <v>1412.4293785310736</v>
      </c>
      <c r="X149" s="54">
        <v>5</v>
      </c>
      <c r="Y149" s="55">
        <f t="shared" si="55"/>
        <v>1412.4293785310736</v>
      </c>
      <c r="Z149" s="160">
        <v>0</v>
      </c>
      <c r="AA149" s="7">
        <v>5929</v>
      </c>
      <c r="AB149" s="7">
        <v>118</v>
      </c>
      <c r="AC149" s="14">
        <f t="shared" si="62"/>
        <v>1990.2175746331591</v>
      </c>
      <c r="AD149" s="7">
        <v>118</v>
      </c>
      <c r="AE149" s="14">
        <f t="shared" si="63"/>
        <v>1990.2175746331591</v>
      </c>
      <c r="AF149" s="7">
        <v>0</v>
      </c>
      <c r="AG149" s="7">
        <v>5872</v>
      </c>
      <c r="AH149" s="7">
        <v>117</v>
      </c>
      <c r="AI149" s="14">
        <f t="shared" si="64"/>
        <v>1992.5068119891007</v>
      </c>
      <c r="AJ149" s="7">
        <v>117</v>
      </c>
      <c r="AK149" s="14">
        <f t="shared" si="56"/>
        <v>1992.5068119891007</v>
      </c>
      <c r="AL149" s="159">
        <v>0</v>
      </c>
      <c r="AM149" s="8">
        <f t="shared" si="77"/>
        <v>8332</v>
      </c>
      <c r="AN149" s="8">
        <f t="shared" si="65"/>
        <v>262</v>
      </c>
      <c r="AO149" s="13">
        <f t="shared" si="66"/>
        <v>3144.5031204992797</v>
      </c>
      <c r="AP149" s="161">
        <f t="shared" si="67"/>
        <v>262</v>
      </c>
      <c r="AQ149" s="13">
        <f t="shared" si="57"/>
        <v>3144.5031204992797</v>
      </c>
      <c r="AR149" s="162">
        <f t="shared" si="68"/>
        <v>0</v>
      </c>
      <c r="AS149" s="133">
        <f t="shared" si="69"/>
        <v>8239</v>
      </c>
      <c r="AT149" s="133">
        <f t="shared" si="70"/>
        <v>122</v>
      </c>
      <c r="AU149" s="124">
        <f t="shared" si="71"/>
        <v>1480.76222842578</v>
      </c>
      <c r="AV149" s="133">
        <f t="shared" si="72"/>
        <v>122</v>
      </c>
      <c r="AW149" s="136">
        <f t="shared" si="73"/>
        <v>1480.76222842578</v>
      </c>
      <c r="AX149" s="133">
        <f t="shared" si="74"/>
        <v>0</v>
      </c>
    </row>
    <row r="150" spans="1:51" x14ac:dyDescent="0.2">
      <c r="A150" s="1" t="s">
        <v>260</v>
      </c>
      <c r="B150" s="1" t="s">
        <v>261</v>
      </c>
      <c r="C150" s="106">
        <v>2061</v>
      </c>
      <c r="D150" s="112">
        <v>2</v>
      </c>
      <c r="E150" s="113">
        <f t="shared" si="75"/>
        <v>97.040271712760799</v>
      </c>
      <c r="F150" s="112">
        <v>1</v>
      </c>
      <c r="G150" s="113">
        <f t="shared" si="76"/>
        <v>48.520135856380399</v>
      </c>
      <c r="H150" s="112">
        <v>0</v>
      </c>
      <c r="I150" s="106">
        <v>2013</v>
      </c>
      <c r="J150" s="110"/>
      <c r="K150" s="111">
        <f t="shared" si="58"/>
        <v>0</v>
      </c>
      <c r="L150" s="110"/>
      <c r="M150" s="111">
        <f t="shared" si="54"/>
        <v>0</v>
      </c>
      <c r="N150" s="156">
        <v>0</v>
      </c>
      <c r="O150" s="54">
        <v>342</v>
      </c>
      <c r="P150" s="54">
        <v>0</v>
      </c>
      <c r="Q150" s="55">
        <f t="shared" si="59"/>
        <v>0</v>
      </c>
      <c r="R150" s="54">
        <v>0</v>
      </c>
      <c r="S150" s="55">
        <f t="shared" si="60"/>
        <v>0</v>
      </c>
      <c r="T150" s="54">
        <v>0</v>
      </c>
      <c r="U150" s="56">
        <v>354</v>
      </c>
      <c r="V150" s="54"/>
      <c r="W150" s="55">
        <f t="shared" si="61"/>
        <v>0</v>
      </c>
      <c r="X150" s="54"/>
      <c r="Y150" s="55">
        <f t="shared" si="55"/>
        <v>0</v>
      </c>
      <c r="Z150" s="160">
        <v>0</v>
      </c>
      <c r="AA150" s="7">
        <v>5929</v>
      </c>
      <c r="AB150" s="7">
        <v>2</v>
      </c>
      <c r="AC150" s="14">
        <f t="shared" si="62"/>
        <v>33.732501264968796</v>
      </c>
      <c r="AD150" s="7">
        <v>0</v>
      </c>
      <c r="AE150" s="14">
        <f t="shared" si="63"/>
        <v>0</v>
      </c>
      <c r="AF150" s="7">
        <v>1</v>
      </c>
      <c r="AG150" s="7">
        <v>5872</v>
      </c>
      <c r="AH150" s="7">
        <v>3</v>
      </c>
      <c r="AI150" s="14">
        <f t="shared" si="64"/>
        <v>51.089918256130787</v>
      </c>
      <c r="AJ150" s="7"/>
      <c r="AK150" s="14">
        <f t="shared" si="56"/>
        <v>0</v>
      </c>
      <c r="AL150" s="159">
        <v>1</v>
      </c>
      <c r="AM150" s="8">
        <f t="shared" si="77"/>
        <v>8332</v>
      </c>
      <c r="AN150" s="8">
        <f t="shared" si="65"/>
        <v>4</v>
      </c>
      <c r="AO150" s="13">
        <f t="shared" si="66"/>
        <v>48.007681228996638</v>
      </c>
      <c r="AP150" s="161">
        <f t="shared" si="67"/>
        <v>1</v>
      </c>
      <c r="AQ150" s="13">
        <f t="shared" si="57"/>
        <v>12.00192030724916</v>
      </c>
      <c r="AR150" s="162">
        <f t="shared" si="68"/>
        <v>1</v>
      </c>
      <c r="AS150" s="133">
        <f t="shared" si="69"/>
        <v>8239</v>
      </c>
      <c r="AT150" s="133">
        <f t="shared" si="70"/>
        <v>3</v>
      </c>
      <c r="AU150" s="124">
        <f t="shared" si="71"/>
        <v>36.41218594489623</v>
      </c>
      <c r="AV150" s="133">
        <f t="shared" si="72"/>
        <v>0</v>
      </c>
      <c r="AW150" s="136">
        <f t="shared" si="73"/>
        <v>0</v>
      </c>
      <c r="AX150" s="133">
        <f t="shared" si="74"/>
        <v>1</v>
      </c>
    </row>
    <row r="151" spans="1:51" x14ac:dyDescent="0.2">
      <c r="A151" s="1" t="s">
        <v>262</v>
      </c>
      <c r="B151" s="1" t="s">
        <v>263</v>
      </c>
      <c r="C151" s="106">
        <v>2061</v>
      </c>
      <c r="D151" s="112">
        <v>72</v>
      </c>
      <c r="E151" s="113">
        <f t="shared" si="75"/>
        <v>3493.4497816593885</v>
      </c>
      <c r="F151" s="112">
        <v>72</v>
      </c>
      <c r="G151" s="113">
        <f t="shared" si="76"/>
        <v>3493.4497816593885</v>
      </c>
      <c r="H151" s="112">
        <v>25</v>
      </c>
      <c r="I151" s="106">
        <v>2013</v>
      </c>
      <c r="J151" s="110">
        <v>27</v>
      </c>
      <c r="K151" s="111">
        <f t="shared" si="58"/>
        <v>1341.2816691505218</v>
      </c>
      <c r="L151" s="110">
        <v>1</v>
      </c>
      <c r="M151" s="111">
        <f t="shared" si="54"/>
        <v>49.677098857426728</v>
      </c>
      <c r="N151" s="156">
        <v>2</v>
      </c>
      <c r="O151" s="54">
        <v>342</v>
      </c>
      <c r="P151" s="54">
        <v>18</v>
      </c>
      <c r="Q151" s="55">
        <f t="shared" si="59"/>
        <v>5263.1578947368416</v>
      </c>
      <c r="R151" s="54">
        <v>1</v>
      </c>
      <c r="S151" s="55">
        <f t="shared" si="60"/>
        <v>292.39766081871346</v>
      </c>
      <c r="T151" s="54">
        <v>5</v>
      </c>
      <c r="U151" s="56">
        <v>354</v>
      </c>
      <c r="V151" s="54">
        <v>5</v>
      </c>
      <c r="W151" s="55">
        <f t="shared" si="61"/>
        <v>1412.4293785310736</v>
      </c>
      <c r="X151" s="54"/>
      <c r="Y151" s="55">
        <f t="shared" si="55"/>
        <v>0</v>
      </c>
      <c r="Z151" s="160">
        <v>0</v>
      </c>
      <c r="AA151" s="7">
        <v>5929</v>
      </c>
      <c r="AB151" s="7">
        <v>59</v>
      </c>
      <c r="AC151" s="14">
        <f t="shared" si="62"/>
        <v>995.10878731657954</v>
      </c>
      <c r="AD151" s="7">
        <v>14</v>
      </c>
      <c r="AE151" s="14">
        <f t="shared" si="63"/>
        <v>236.12750885478158</v>
      </c>
      <c r="AF151" s="7">
        <v>12</v>
      </c>
      <c r="AG151" s="7">
        <v>5872</v>
      </c>
      <c r="AH151" s="7">
        <v>18</v>
      </c>
      <c r="AI151" s="14">
        <f t="shared" si="64"/>
        <v>306.53950953678475</v>
      </c>
      <c r="AJ151" s="7"/>
      <c r="AK151" s="14">
        <f t="shared" si="56"/>
        <v>0</v>
      </c>
      <c r="AL151" s="159">
        <v>6</v>
      </c>
      <c r="AM151" s="8">
        <f t="shared" si="77"/>
        <v>8332</v>
      </c>
      <c r="AN151" s="8">
        <f t="shared" si="65"/>
        <v>149</v>
      </c>
      <c r="AO151" s="13">
        <f t="shared" si="66"/>
        <v>1788.2861257801248</v>
      </c>
      <c r="AP151" s="161">
        <f t="shared" si="67"/>
        <v>87</v>
      </c>
      <c r="AQ151" s="13">
        <f t="shared" si="57"/>
        <v>1044.1670667306769</v>
      </c>
      <c r="AR151" s="162">
        <f t="shared" si="68"/>
        <v>42</v>
      </c>
      <c r="AS151" s="133">
        <f t="shared" si="69"/>
        <v>8239</v>
      </c>
      <c r="AT151" s="133">
        <f t="shared" si="70"/>
        <v>50</v>
      </c>
      <c r="AU151" s="124">
        <f t="shared" si="71"/>
        <v>606.86976574827042</v>
      </c>
      <c r="AV151" s="133">
        <f t="shared" si="72"/>
        <v>1</v>
      </c>
      <c r="AW151" s="136">
        <f t="shared" si="73"/>
        <v>12.137395314965408</v>
      </c>
      <c r="AX151" s="133">
        <f t="shared" si="74"/>
        <v>8</v>
      </c>
    </row>
    <row r="152" spans="1:51" x14ac:dyDescent="0.2">
      <c r="A152" s="1" t="s">
        <v>264</v>
      </c>
      <c r="B152" s="1" t="s">
        <v>265</v>
      </c>
      <c r="C152" s="106">
        <v>2061</v>
      </c>
      <c r="D152" s="112">
        <v>0</v>
      </c>
      <c r="E152" s="113">
        <f t="shared" si="75"/>
        <v>0</v>
      </c>
      <c r="F152" s="112">
        <v>0</v>
      </c>
      <c r="G152" s="113">
        <f t="shared" si="76"/>
        <v>0</v>
      </c>
      <c r="H152" s="112">
        <v>0</v>
      </c>
      <c r="I152" s="106">
        <v>2013</v>
      </c>
      <c r="J152" s="110"/>
      <c r="K152" s="111">
        <f t="shared" si="58"/>
        <v>0</v>
      </c>
      <c r="L152" s="110"/>
      <c r="M152" s="111">
        <f t="shared" si="54"/>
        <v>0</v>
      </c>
      <c r="N152" s="156">
        <v>0</v>
      </c>
      <c r="O152" s="54">
        <v>342</v>
      </c>
      <c r="P152" s="54">
        <v>0</v>
      </c>
      <c r="Q152" s="55">
        <f t="shared" si="59"/>
        <v>0</v>
      </c>
      <c r="R152" s="54">
        <v>0</v>
      </c>
      <c r="S152" s="55">
        <f t="shared" si="60"/>
        <v>0</v>
      </c>
      <c r="T152" s="54">
        <v>0</v>
      </c>
      <c r="U152" s="56">
        <v>354</v>
      </c>
      <c r="V152" s="54"/>
      <c r="W152" s="55">
        <f t="shared" si="61"/>
        <v>0</v>
      </c>
      <c r="X152" s="54"/>
      <c r="Y152" s="55">
        <f t="shared" si="55"/>
        <v>0</v>
      </c>
      <c r="Z152" s="160">
        <v>0</v>
      </c>
      <c r="AA152" s="7">
        <v>5929</v>
      </c>
      <c r="AB152" s="7">
        <v>118</v>
      </c>
      <c r="AC152" s="14">
        <f t="shared" si="62"/>
        <v>1990.2175746331591</v>
      </c>
      <c r="AD152" s="7">
        <v>45</v>
      </c>
      <c r="AE152" s="14">
        <f t="shared" si="63"/>
        <v>758.98127846179796</v>
      </c>
      <c r="AF152" s="7">
        <v>41</v>
      </c>
      <c r="AG152" s="7">
        <v>5872</v>
      </c>
      <c r="AH152" s="7">
        <v>66</v>
      </c>
      <c r="AI152" s="14">
        <f t="shared" si="64"/>
        <v>1123.9782016348772</v>
      </c>
      <c r="AJ152" s="7">
        <v>3</v>
      </c>
      <c r="AK152" s="14">
        <f t="shared" si="56"/>
        <v>51.089918256130787</v>
      </c>
      <c r="AL152" s="159">
        <v>34</v>
      </c>
      <c r="AM152" s="8">
        <f t="shared" si="77"/>
        <v>8332</v>
      </c>
      <c r="AN152" s="8">
        <f t="shared" si="65"/>
        <v>118</v>
      </c>
      <c r="AO152" s="13">
        <f t="shared" si="66"/>
        <v>1416.2265962554009</v>
      </c>
      <c r="AP152" s="161">
        <f t="shared" si="67"/>
        <v>45</v>
      </c>
      <c r="AQ152" s="13">
        <f t="shared" si="57"/>
        <v>540.08641382621227</v>
      </c>
      <c r="AR152" s="162">
        <f t="shared" si="68"/>
        <v>41</v>
      </c>
      <c r="AS152" s="133">
        <f t="shared" si="69"/>
        <v>8239</v>
      </c>
      <c r="AT152" s="133">
        <f t="shared" si="70"/>
        <v>66</v>
      </c>
      <c r="AU152" s="124">
        <f t="shared" si="71"/>
        <v>801.06809078771698</v>
      </c>
      <c r="AV152" s="133">
        <f t="shared" si="72"/>
        <v>3</v>
      </c>
      <c r="AW152" s="136">
        <f t="shared" si="73"/>
        <v>36.41218594489623</v>
      </c>
      <c r="AX152" s="133">
        <f t="shared" si="74"/>
        <v>34</v>
      </c>
    </row>
    <row r="153" spans="1:51" x14ac:dyDescent="0.2">
      <c r="A153" s="1" t="s">
        <v>266</v>
      </c>
      <c r="B153" s="1" t="s">
        <v>267</v>
      </c>
      <c r="C153" s="106">
        <v>2061</v>
      </c>
      <c r="D153" s="112">
        <v>0</v>
      </c>
      <c r="E153" s="113">
        <f t="shared" si="75"/>
        <v>0</v>
      </c>
      <c r="F153" s="112">
        <v>0</v>
      </c>
      <c r="G153" s="113">
        <f t="shared" si="76"/>
        <v>0</v>
      </c>
      <c r="H153" s="112">
        <v>0</v>
      </c>
      <c r="I153" s="106">
        <v>2013</v>
      </c>
      <c r="J153" s="110"/>
      <c r="K153" s="111">
        <f t="shared" si="58"/>
        <v>0</v>
      </c>
      <c r="L153" s="110"/>
      <c r="M153" s="111">
        <f t="shared" si="54"/>
        <v>0</v>
      </c>
      <c r="N153" s="156">
        <v>0</v>
      </c>
      <c r="O153" s="54">
        <v>342</v>
      </c>
      <c r="P153" s="54">
        <v>0</v>
      </c>
      <c r="Q153" s="55">
        <f t="shared" si="59"/>
        <v>0</v>
      </c>
      <c r="R153" s="54">
        <v>0</v>
      </c>
      <c r="S153" s="55">
        <f t="shared" si="60"/>
        <v>0</v>
      </c>
      <c r="T153" s="54">
        <v>0</v>
      </c>
      <c r="U153" s="56">
        <v>354</v>
      </c>
      <c r="V153" s="54"/>
      <c r="W153" s="55">
        <f t="shared" si="61"/>
        <v>0</v>
      </c>
      <c r="X153" s="54"/>
      <c r="Y153" s="55">
        <f t="shared" si="55"/>
        <v>0</v>
      </c>
      <c r="Z153" s="160">
        <v>0</v>
      </c>
      <c r="AA153" s="7">
        <v>5929</v>
      </c>
      <c r="AB153" s="7">
        <v>84</v>
      </c>
      <c r="AC153" s="14">
        <f t="shared" si="62"/>
        <v>1416.7650531286895</v>
      </c>
      <c r="AD153" s="7">
        <v>26</v>
      </c>
      <c r="AE153" s="14">
        <f t="shared" si="63"/>
        <v>438.52251644459432</v>
      </c>
      <c r="AF153" s="7">
        <v>52</v>
      </c>
      <c r="AG153" s="7">
        <v>5872</v>
      </c>
      <c r="AH153" s="7">
        <v>140</v>
      </c>
      <c r="AI153" s="14">
        <f t="shared" si="64"/>
        <v>2384.1961852861036</v>
      </c>
      <c r="AJ153" s="7">
        <v>7</v>
      </c>
      <c r="AK153" s="14">
        <f t="shared" si="56"/>
        <v>119.20980926430518</v>
      </c>
      <c r="AL153" s="159">
        <v>52</v>
      </c>
      <c r="AM153" s="8">
        <f t="shared" si="77"/>
        <v>8332</v>
      </c>
      <c r="AN153" s="8">
        <f t="shared" si="65"/>
        <v>84</v>
      </c>
      <c r="AO153" s="13">
        <f t="shared" si="66"/>
        <v>1008.1613058089293</v>
      </c>
      <c r="AP153" s="161">
        <f t="shared" si="67"/>
        <v>26</v>
      </c>
      <c r="AQ153" s="13">
        <f t="shared" si="57"/>
        <v>312.04992798847815</v>
      </c>
      <c r="AR153" s="162">
        <f t="shared" si="68"/>
        <v>52</v>
      </c>
      <c r="AS153" s="133">
        <f t="shared" si="69"/>
        <v>8239</v>
      </c>
      <c r="AT153" s="133">
        <f t="shared" si="70"/>
        <v>140</v>
      </c>
      <c r="AU153" s="124">
        <f t="shared" si="71"/>
        <v>1699.2353440951572</v>
      </c>
      <c r="AV153" s="133">
        <f t="shared" si="72"/>
        <v>7</v>
      </c>
      <c r="AW153" s="136">
        <f t="shared" si="73"/>
        <v>84.961767204757862</v>
      </c>
      <c r="AX153" s="133">
        <f t="shared" si="74"/>
        <v>52</v>
      </c>
    </row>
    <row r="154" spans="1:51" x14ac:dyDescent="0.2">
      <c r="A154" s="1" t="s">
        <v>268</v>
      </c>
      <c r="B154" s="1" t="s">
        <v>269</v>
      </c>
      <c r="C154" s="106">
        <v>2061</v>
      </c>
      <c r="D154" s="112">
        <v>0</v>
      </c>
      <c r="E154" s="113">
        <f t="shared" si="75"/>
        <v>0</v>
      </c>
      <c r="F154" s="112">
        <v>0</v>
      </c>
      <c r="G154" s="113">
        <f t="shared" si="76"/>
        <v>0</v>
      </c>
      <c r="H154" s="112">
        <v>0</v>
      </c>
      <c r="I154" s="106">
        <v>2013</v>
      </c>
      <c r="J154" s="110"/>
      <c r="K154" s="111">
        <f t="shared" si="58"/>
        <v>0</v>
      </c>
      <c r="L154" s="110"/>
      <c r="M154" s="111">
        <f t="shared" si="54"/>
        <v>0</v>
      </c>
      <c r="N154" s="156">
        <v>0</v>
      </c>
      <c r="O154" s="54">
        <v>342</v>
      </c>
      <c r="P154" s="54">
        <v>0</v>
      </c>
      <c r="Q154" s="55">
        <f t="shared" si="59"/>
        <v>0</v>
      </c>
      <c r="R154" s="54">
        <v>0</v>
      </c>
      <c r="S154" s="55">
        <f t="shared" si="60"/>
        <v>0</v>
      </c>
      <c r="T154" s="54">
        <v>0</v>
      </c>
      <c r="U154" s="56">
        <v>354</v>
      </c>
      <c r="V154" s="54"/>
      <c r="W154" s="55">
        <f t="shared" si="61"/>
        <v>0</v>
      </c>
      <c r="X154" s="54"/>
      <c r="Y154" s="55">
        <f t="shared" si="55"/>
        <v>0</v>
      </c>
      <c r="Z154" s="160">
        <v>0</v>
      </c>
      <c r="AA154" s="7">
        <v>5929</v>
      </c>
      <c r="AB154" s="7">
        <v>1</v>
      </c>
      <c r="AC154" s="14">
        <f t="shared" si="62"/>
        <v>16.866250632484398</v>
      </c>
      <c r="AD154" s="7">
        <v>0</v>
      </c>
      <c r="AE154" s="14">
        <f t="shared" si="63"/>
        <v>0</v>
      </c>
      <c r="AF154" s="7">
        <v>1</v>
      </c>
      <c r="AG154" s="7">
        <v>5872</v>
      </c>
      <c r="AH154" s="7">
        <v>3</v>
      </c>
      <c r="AI154" s="14">
        <f t="shared" si="64"/>
        <v>51.089918256130787</v>
      </c>
      <c r="AJ154" s="7"/>
      <c r="AK154" s="14">
        <f t="shared" si="56"/>
        <v>0</v>
      </c>
      <c r="AL154" s="159">
        <v>1</v>
      </c>
      <c r="AM154" s="8">
        <f t="shared" si="77"/>
        <v>8332</v>
      </c>
      <c r="AN154" s="8">
        <f t="shared" si="65"/>
        <v>1</v>
      </c>
      <c r="AO154" s="13">
        <f t="shared" si="66"/>
        <v>12.00192030724916</v>
      </c>
      <c r="AP154" s="161">
        <f t="shared" si="67"/>
        <v>0</v>
      </c>
      <c r="AQ154" s="13">
        <f t="shared" si="57"/>
        <v>0</v>
      </c>
      <c r="AR154" s="162">
        <f t="shared" si="68"/>
        <v>1</v>
      </c>
      <c r="AS154" s="133">
        <f t="shared" si="69"/>
        <v>8239</v>
      </c>
      <c r="AT154" s="133">
        <f t="shared" si="70"/>
        <v>3</v>
      </c>
      <c r="AU154" s="124">
        <f t="shared" si="71"/>
        <v>36.41218594489623</v>
      </c>
      <c r="AV154" s="133">
        <f t="shared" si="72"/>
        <v>0</v>
      </c>
      <c r="AW154" s="136">
        <f t="shared" si="73"/>
        <v>0</v>
      </c>
      <c r="AX154" s="133">
        <f t="shared" si="74"/>
        <v>1</v>
      </c>
    </row>
    <row r="155" spans="1:51" x14ac:dyDescent="0.2">
      <c r="A155" s="1" t="s">
        <v>270</v>
      </c>
      <c r="B155" s="1" t="s">
        <v>271</v>
      </c>
      <c r="C155" s="106">
        <v>2061</v>
      </c>
      <c r="D155" s="112">
        <v>16</v>
      </c>
      <c r="E155" s="113">
        <f t="shared" si="75"/>
        <v>776.32217370208639</v>
      </c>
      <c r="F155" s="112">
        <v>5</v>
      </c>
      <c r="G155" s="113">
        <f t="shared" si="76"/>
        <v>242.60067928190196</v>
      </c>
      <c r="H155" s="112">
        <v>13</v>
      </c>
      <c r="I155" s="106">
        <v>2013</v>
      </c>
      <c r="J155" s="110">
        <v>13</v>
      </c>
      <c r="K155" s="111">
        <f t="shared" si="58"/>
        <v>645.80228514654743</v>
      </c>
      <c r="L155" s="110"/>
      <c r="M155" s="111">
        <f t="shared" si="54"/>
        <v>0</v>
      </c>
      <c r="N155" s="156">
        <v>13</v>
      </c>
      <c r="O155" s="54">
        <v>342</v>
      </c>
      <c r="P155" s="54">
        <v>6</v>
      </c>
      <c r="Q155" s="55">
        <f t="shared" si="59"/>
        <v>1754.3859649122805</v>
      </c>
      <c r="R155" s="54">
        <v>2</v>
      </c>
      <c r="S155" s="55">
        <f t="shared" si="60"/>
        <v>584.79532163742692</v>
      </c>
      <c r="T155" s="54">
        <v>3</v>
      </c>
      <c r="U155" s="56">
        <v>354</v>
      </c>
      <c r="V155" s="54">
        <v>3</v>
      </c>
      <c r="W155" s="55">
        <f t="shared" si="61"/>
        <v>847.45762711864404</v>
      </c>
      <c r="X155" s="54"/>
      <c r="Y155" s="55">
        <f t="shared" si="55"/>
        <v>0</v>
      </c>
      <c r="Z155" s="160">
        <v>1</v>
      </c>
      <c r="AA155" s="7">
        <v>5929</v>
      </c>
      <c r="AB155" s="7">
        <v>31</v>
      </c>
      <c r="AC155" s="14">
        <f t="shared" si="62"/>
        <v>522.85376960701637</v>
      </c>
      <c r="AD155" s="7">
        <v>3</v>
      </c>
      <c r="AE155" s="14">
        <f t="shared" si="63"/>
        <v>50.598751897453191</v>
      </c>
      <c r="AF155" s="7">
        <v>29</v>
      </c>
      <c r="AG155" s="7">
        <v>5872</v>
      </c>
      <c r="AH155" s="7">
        <v>43</v>
      </c>
      <c r="AI155" s="14">
        <f t="shared" si="64"/>
        <v>732.28882833787463</v>
      </c>
      <c r="AJ155" s="7">
        <v>2</v>
      </c>
      <c r="AK155" s="14">
        <f t="shared" si="56"/>
        <v>34.059945504087189</v>
      </c>
      <c r="AL155" s="159">
        <v>30</v>
      </c>
      <c r="AM155" s="8">
        <f t="shared" si="77"/>
        <v>8332</v>
      </c>
      <c r="AN155" s="8">
        <f t="shared" si="65"/>
        <v>53</v>
      </c>
      <c r="AO155" s="13">
        <f t="shared" si="66"/>
        <v>636.10177628420547</v>
      </c>
      <c r="AP155" s="161">
        <f t="shared" si="67"/>
        <v>10</v>
      </c>
      <c r="AQ155" s="13">
        <f t="shared" si="57"/>
        <v>120.01920307249159</v>
      </c>
      <c r="AR155" s="162">
        <f t="shared" si="68"/>
        <v>45</v>
      </c>
      <c r="AS155" s="133">
        <f t="shared" si="69"/>
        <v>8239</v>
      </c>
      <c r="AT155" s="133">
        <f t="shared" si="70"/>
        <v>59</v>
      </c>
      <c r="AU155" s="124">
        <f t="shared" si="71"/>
        <v>716.10632358295902</v>
      </c>
      <c r="AV155" s="133">
        <f t="shared" si="72"/>
        <v>2</v>
      </c>
      <c r="AW155" s="136">
        <f t="shared" si="73"/>
        <v>24.274790629930816</v>
      </c>
      <c r="AX155" s="133">
        <f t="shared" si="74"/>
        <v>44</v>
      </c>
    </row>
    <row r="156" spans="1:51" x14ac:dyDescent="0.2">
      <c r="A156" s="1" t="s">
        <v>272</v>
      </c>
      <c r="B156" s="1" t="s">
        <v>273</v>
      </c>
      <c r="C156" s="106">
        <v>2061</v>
      </c>
      <c r="D156" s="112">
        <v>0</v>
      </c>
      <c r="E156" s="113">
        <f t="shared" si="75"/>
        <v>0</v>
      </c>
      <c r="F156" s="112">
        <v>0</v>
      </c>
      <c r="G156" s="113">
        <f t="shared" si="76"/>
        <v>0</v>
      </c>
      <c r="H156" s="112">
        <v>0</v>
      </c>
      <c r="I156" s="106">
        <v>2013</v>
      </c>
      <c r="J156" s="110"/>
      <c r="K156" s="111">
        <f t="shared" si="58"/>
        <v>0</v>
      </c>
      <c r="L156" s="110"/>
      <c r="M156" s="111">
        <f t="shared" si="54"/>
        <v>0</v>
      </c>
      <c r="N156" s="156">
        <v>0</v>
      </c>
      <c r="O156" s="54">
        <v>342</v>
      </c>
      <c r="P156" s="54">
        <v>0</v>
      </c>
      <c r="Q156" s="55">
        <f t="shared" si="59"/>
        <v>0</v>
      </c>
      <c r="R156" s="54">
        <v>0</v>
      </c>
      <c r="S156" s="55">
        <f t="shared" si="60"/>
        <v>0</v>
      </c>
      <c r="T156" s="54">
        <v>0</v>
      </c>
      <c r="U156" s="56">
        <v>354</v>
      </c>
      <c r="V156" s="54"/>
      <c r="W156" s="55">
        <f t="shared" si="61"/>
        <v>0</v>
      </c>
      <c r="X156" s="54"/>
      <c r="Y156" s="55">
        <f t="shared" si="55"/>
        <v>0</v>
      </c>
      <c r="Z156" s="160">
        <v>0</v>
      </c>
      <c r="AA156" s="7">
        <v>5929</v>
      </c>
      <c r="AB156" s="7">
        <v>3</v>
      </c>
      <c r="AC156" s="14">
        <f t="shared" si="62"/>
        <v>50.598751897453191</v>
      </c>
      <c r="AD156" s="7">
        <v>2</v>
      </c>
      <c r="AE156" s="14">
        <f t="shared" si="63"/>
        <v>33.732501264968796</v>
      </c>
      <c r="AF156" s="7">
        <v>1</v>
      </c>
      <c r="AG156" s="7">
        <v>5872</v>
      </c>
      <c r="AH156" s="7">
        <v>3</v>
      </c>
      <c r="AI156" s="14">
        <f t="shared" si="64"/>
        <v>51.089918256130787</v>
      </c>
      <c r="AJ156" s="7"/>
      <c r="AK156" s="14">
        <f t="shared" si="56"/>
        <v>0</v>
      </c>
      <c r="AL156" s="159">
        <v>1</v>
      </c>
      <c r="AM156" s="8">
        <f t="shared" si="77"/>
        <v>8332</v>
      </c>
      <c r="AN156" s="8">
        <f t="shared" si="65"/>
        <v>3</v>
      </c>
      <c r="AO156" s="13">
        <f t="shared" si="66"/>
        <v>36.005760921747481</v>
      </c>
      <c r="AP156" s="161">
        <f t="shared" si="67"/>
        <v>2</v>
      </c>
      <c r="AQ156" s="13">
        <f t="shared" si="57"/>
        <v>24.003840614498319</v>
      </c>
      <c r="AR156" s="162">
        <f t="shared" si="68"/>
        <v>1</v>
      </c>
      <c r="AS156" s="133">
        <f t="shared" si="69"/>
        <v>8239</v>
      </c>
      <c r="AT156" s="133">
        <f t="shared" si="70"/>
        <v>3</v>
      </c>
      <c r="AU156" s="124">
        <f t="shared" si="71"/>
        <v>36.41218594489623</v>
      </c>
      <c r="AV156" s="133">
        <f t="shared" si="72"/>
        <v>0</v>
      </c>
      <c r="AW156" s="136">
        <f t="shared" si="73"/>
        <v>0</v>
      </c>
      <c r="AX156" s="133">
        <f t="shared" si="74"/>
        <v>1</v>
      </c>
    </row>
    <row r="157" spans="1:51" x14ac:dyDescent="0.2">
      <c r="A157" s="9" t="s">
        <v>274</v>
      </c>
      <c r="B157" s="9" t="s">
        <v>275</v>
      </c>
      <c r="C157" s="106">
        <v>2061</v>
      </c>
      <c r="D157" s="106">
        <v>262</v>
      </c>
      <c r="E157" s="109">
        <f t="shared" si="75"/>
        <v>12712.275594371664</v>
      </c>
      <c r="F157" s="106">
        <v>168</v>
      </c>
      <c r="G157" s="109">
        <f t="shared" si="76"/>
        <v>8151.382823871907</v>
      </c>
      <c r="H157" s="106">
        <v>41</v>
      </c>
      <c r="I157" s="106">
        <v>2013</v>
      </c>
      <c r="J157" s="145">
        <v>239</v>
      </c>
      <c r="K157" s="107">
        <f t="shared" si="58"/>
        <v>11872.826626924987</v>
      </c>
      <c r="L157" s="145">
        <v>106</v>
      </c>
      <c r="M157" s="107">
        <f t="shared" si="54"/>
        <v>5265.7724788872329</v>
      </c>
      <c r="N157" s="108">
        <v>111</v>
      </c>
      <c r="O157" s="50">
        <v>342</v>
      </c>
      <c r="P157" s="50">
        <v>49</v>
      </c>
      <c r="Q157" s="52">
        <f t="shared" si="59"/>
        <v>14327.485380116957</v>
      </c>
      <c r="R157" s="50">
        <v>20</v>
      </c>
      <c r="S157" s="52">
        <f t="shared" si="60"/>
        <v>5847.9532163742688</v>
      </c>
      <c r="T157" s="50">
        <v>10</v>
      </c>
      <c r="U157" s="48">
        <v>354</v>
      </c>
      <c r="V157" s="50">
        <v>96</v>
      </c>
      <c r="W157" s="52">
        <f t="shared" si="61"/>
        <v>27118.644067796609</v>
      </c>
      <c r="X157" s="50">
        <v>50</v>
      </c>
      <c r="Y157" s="52">
        <f t="shared" si="55"/>
        <v>14124.293785310734</v>
      </c>
      <c r="Z157" s="53">
        <v>7</v>
      </c>
      <c r="AA157" s="10">
        <v>5929</v>
      </c>
      <c r="AB157" s="10">
        <v>645</v>
      </c>
      <c r="AC157" s="11">
        <f t="shared" si="62"/>
        <v>10878.731657952438</v>
      </c>
      <c r="AD157" s="10">
        <v>242</v>
      </c>
      <c r="AE157" s="11">
        <f t="shared" si="63"/>
        <v>4081.6326530612241</v>
      </c>
      <c r="AF157" s="10">
        <v>170</v>
      </c>
      <c r="AG157" s="10">
        <v>5872</v>
      </c>
      <c r="AH157" s="10">
        <v>653</v>
      </c>
      <c r="AI157" s="11">
        <f t="shared" si="64"/>
        <v>11120.572207084468</v>
      </c>
      <c r="AJ157" s="10">
        <v>213</v>
      </c>
      <c r="AK157" s="11">
        <f t="shared" si="56"/>
        <v>3627.3841961852863</v>
      </c>
      <c r="AL157" s="42">
        <v>187</v>
      </c>
      <c r="AM157" s="12">
        <f t="shared" si="77"/>
        <v>8332</v>
      </c>
      <c r="AN157" s="12">
        <f t="shared" si="65"/>
        <v>956</v>
      </c>
      <c r="AO157" s="23">
        <f t="shared" si="66"/>
        <v>11473.835813730197</v>
      </c>
      <c r="AP157" s="37">
        <f t="shared" si="67"/>
        <v>430</v>
      </c>
      <c r="AQ157" s="23">
        <f t="shared" si="57"/>
        <v>5160.8257321171386</v>
      </c>
      <c r="AR157" s="116">
        <f t="shared" si="68"/>
        <v>221</v>
      </c>
      <c r="AS157" s="133">
        <f t="shared" si="69"/>
        <v>8239</v>
      </c>
      <c r="AT157" s="133">
        <f t="shared" si="70"/>
        <v>988</v>
      </c>
      <c r="AU157" s="123">
        <f t="shared" si="71"/>
        <v>11991.746571185824</v>
      </c>
      <c r="AV157" s="134">
        <f t="shared" si="72"/>
        <v>369</v>
      </c>
      <c r="AW157" s="135">
        <f t="shared" si="73"/>
        <v>4478.6988712222355</v>
      </c>
      <c r="AX157" s="134">
        <f t="shared" si="74"/>
        <v>305</v>
      </c>
    </row>
    <row r="158" spans="1:51" x14ac:dyDescent="0.2">
      <c r="A158" s="1" t="s">
        <v>276</v>
      </c>
      <c r="B158" s="1" t="s">
        <v>277</v>
      </c>
      <c r="C158" s="106">
        <v>2061</v>
      </c>
      <c r="D158" s="112">
        <v>0</v>
      </c>
      <c r="E158" s="113">
        <f t="shared" si="75"/>
        <v>0</v>
      </c>
      <c r="F158" s="112">
        <v>0</v>
      </c>
      <c r="G158" s="113">
        <f t="shared" si="76"/>
        <v>0</v>
      </c>
      <c r="H158" s="112">
        <v>0</v>
      </c>
      <c r="I158" s="106">
        <v>2013</v>
      </c>
      <c r="J158" s="110"/>
      <c r="K158" s="111">
        <f t="shared" si="58"/>
        <v>0</v>
      </c>
      <c r="L158" s="110"/>
      <c r="M158" s="111">
        <f t="shared" si="54"/>
        <v>0</v>
      </c>
      <c r="N158" s="156">
        <v>0</v>
      </c>
      <c r="O158" s="54">
        <v>342</v>
      </c>
      <c r="P158" s="54">
        <v>0</v>
      </c>
      <c r="Q158" s="55">
        <f t="shared" si="59"/>
        <v>0</v>
      </c>
      <c r="R158" s="54">
        <v>0</v>
      </c>
      <c r="S158" s="55">
        <f t="shared" si="60"/>
        <v>0</v>
      </c>
      <c r="T158" s="54">
        <v>0</v>
      </c>
      <c r="U158" s="56">
        <v>354</v>
      </c>
      <c r="V158" s="54">
        <v>6</v>
      </c>
      <c r="W158" s="55">
        <f t="shared" si="61"/>
        <v>1694.9152542372881</v>
      </c>
      <c r="X158" s="54"/>
      <c r="Y158" s="55">
        <f t="shared" si="55"/>
        <v>0</v>
      </c>
      <c r="Z158" s="160">
        <v>1</v>
      </c>
      <c r="AA158" s="7">
        <v>5929</v>
      </c>
      <c r="AB158" s="7">
        <v>34</v>
      </c>
      <c r="AC158" s="14">
        <f t="shared" si="62"/>
        <v>573.45252150446959</v>
      </c>
      <c r="AD158" s="7">
        <v>11</v>
      </c>
      <c r="AE158" s="14">
        <f t="shared" si="63"/>
        <v>185.5287569573284</v>
      </c>
      <c r="AF158" s="7">
        <v>25</v>
      </c>
      <c r="AG158" s="7">
        <v>5872</v>
      </c>
      <c r="AH158" s="7">
        <v>67</v>
      </c>
      <c r="AI158" s="14">
        <f t="shared" si="64"/>
        <v>1141.0081743869209</v>
      </c>
      <c r="AJ158" s="7">
        <v>6</v>
      </c>
      <c r="AK158" s="14">
        <f t="shared" si="56"/>
        <v>102.17983651226157</v>
      </c>
      <c r="AL158" s="159">
        <v>26</v>
      </c>
      <c r="AM158" s="8">
        <f t="shared" si="77"/>
        <v>8332</v>
      </c>
      <c r="AN158" s="8">
        <f t="shared" si="65"/>
        <v>34</v>
      </c>
      <c r="AO158" s="13">
        <f t="shared" si="66"/>
        <v>408.06529044647147</v>
      </c>
      <c r="AP158" s="161">
        <f t="shared" si="67"/>
        <v>11</v>
      </c>
      <c r="AQ158" s="13">
        <f t="shared" si="57"/>
        <v>132.02112337974077</v>
      </c>
      <c r="AR158" s="162">
        <f t="shared" si="68"/>
        <v>25</v>
      </c>
      <c r="AS158" s="133">
        <f t="shared" si="69"/>
        <v>8239</v>
      </c>
      <c r="AT158" s="133">
        <f t="shared" si="70"/>
        <v>73</v>
      </c>
      <c r="AU158" s="124">
        <f t="shared" si="71"/>
        <v>886.02985799247483</v>
      </c>
      <c r="AV158" s="133">
        <f t="shared" si="72"/>
        <v>6</v>
      </c>
      <c r="AW158" s="136">
        <f t="shared" si="73"/>
        <v>72.824371889792459</v>
      </c>
      <c r="AX158" s="133">
        <f t="shared" si="74"/>
        <v>27</v>
      </c>
    </row>
    <row r="159" spans="1:51" s="154" customFormat="1" x14ac:dyDescent="0.2">
      <c r="A159" s="1" t="s">
        <v>278</v>
      </c>
      <c r="B159" s="1" t="s">
        <v>279</v>
      </c>
      <c r="C159" s="106">
        <v>2061</v>
      </c>
      <c r="D159" s="112">
        <v>50</v>
      </c>
      <c r="E159" s="113">
        <f t="shared" si="75"/>
        <v>2426.0067928190197</v>
      </c>
      <c r="F159" s="112">
        <v>26</v>
      </c>
      <c r="G159" s="113">
        <f t="shared" si="76"/>
        <v>1261.5235322658905</v>
      </c>
      <c r="H159" s="112">
        <v>21</v>
      </c>
      <c r="I159" s="106">
        <v>2013</v>
      </c>
      <c r="J159" s="110">
        <v>51</v>
      </c>
      <c r="K159" s="111">
        <f t="shared" si="58"/>
        <v>2533.532041728763</v>
      </c>
      <c r="L159" s="110">
        <v>10</v>
      </c>
      <c r="M159" s="111">
        <f t="shared" si="54"/>
        <v>496.77098857426728</v>
      </c>
      <c r="N159" s="156">
        <v>9</v>
      </c>
      <c r="O159" s="54">
        <v>342</v>
      </c>
      <c r="P159" s="54">
        <v>21</v>
      </c>
      <c r="Q159" s="55">
        <f t="shared" si="59"/>
        <v>6140.3508771929819</v>
      </c>
      <c r="R159" s="54">
        <v>2</v>
      </c>
      <c r="S159" s="55">
        <f t="shared" si="60"/>
        <v>584.79532163742692</v>
      </c>
      <c r="T159" s="54">
        <v>3</v>
      </c>
      <c r="U159" s="56">
        <v>354</v>
      </c>
      <c r="V159" s="54">
        <v>25</v>
      </c>
      <c r="W159" s="55">
        <f t="shared" si="61"/>
        <v>7062.1468926553671</v>
      </c>
      <c r="X159" s="54">
        <v>9</v>
      </c>
      <c r="Y159" s="55">
        <f t="shared" si="55"/>
        <v>2542.3728813559323</v>
      </c>
      <c r="Z159" s="160">
        <v>3</v>
      </c>
      <c r="AA159" s="7">
        <v>5929</v>
      </c>
      <c r="AB159" s="7">
        <v>274</v>
      </c>
      <c r="AC159" s="14">
        <f t="shared" si="62"/>
        <v>4621.3526733007247</v>
      </c>
      <c r="AD159" s="7">
        <v>54</v>
      </c>
      <c r="AE159" s="14">
        <f t="shared" si="63"/>
        <v>910.77753415415748</v>
      </c>
      <c r="AF159" s="7">
        <v>55</v>
      </c>
      <c r="AG159" s="7">
        <v>5872</v>
      </c>
      <c r="AH159" s="7">
        <v>215</v>
      </c>
      <c r="AI159" s="14">
        <f t="shared" si="64"/>
        <v>3661.4441416893733</v>
      </c>
      <c r="AJ159" s="7">
        <v>21</v>
      </c>
      <c r="AK159" s="14">
        <f t="shared" si="56"/>
        <v>357.62942779291552</v>
      </c>
      <c r="AL159" s="159">
        <v>53</v>
      </c>
      <c r="AM159" s="8">
        <f t="shared" si="77"/>
        <v>8332</v>
      </c>
      <c r="AN159" s="8">
        <f t="shared" si="65"/>
        <v>345</v>
      </c>
      <c r="AO159" s="13">
        <f t="shared" si="66"/>
        <v>4140.6625060009601</v>
      </c>
      <c r="AP159" s="161">
        <f t="shared" si="67"/>
        <v>82</v>
      </c>
      <c r="AQ159" s="13">
        <f t="shared" si="57"/>
        <v>984.1574651944311</v>
      </c>
      <c r="AR159" s="162">
        <f t="shared" si="68"/>
        <v>79</v>
      </c>
      <c r="AS159" s="133">
        <f t="shared" si="69"/>
        <v>8239</v>
      </c>
      <c r="AT159" s="133">
        <f t="shared" si="70"/>
        <v>291</v>
      </c>
      <c r="AU159" s="124">
        <f t="shared" si="71"/>
        <v>3531.9820366549343</v>
      </c>
      <c r="AV159" s="133">
        <f t="shared" si="72"/>
        <v>40</v>
      </c>
      <c r="AW159" s="136">
        <f t="shared" si="73"/>
        <v>485.4958125986164</v>
      </c>
      <c r="AX159" s="133">
        <f t="shared" si="74"/>
        <v>65</v>
      </c>
      <c r="AY159" s="92"/>
    </row>
    <row r="160" spans="1:51" x14ac:dyDescent="0.2">
      <c r="A160" s="1" t="s">
        <v>280</v>
      </c>
      <c r="B160" s="1" t="s">
        <v>281</v>
      </c>
      <c r="C160" s="106">
        <v>2061</v>
      </c>
      <c r="D160" s="112">
        <v>61</v>
      </c>
      <c r="E160" s="113">
        <f t="shared" si="75"/>
        <v>2959.7282872392043</v>
      </c>
      <c r="F160" s="112">
        <v>34</v>
      </c>
      <c r="G160" s="113">
        <f t="shared" si="76"/>
        <v>1649.6846191169336</v>
      </c>
      <c r="H160" s="112">
        <v>18</v>
      </c>
      <c r="I160" s="106">
        <v>2013</v>
      </c>
      <c r="J160" s="110">
        <v>23</v>
      </c>
      <c r="K160" s="111">
        <f t="shared" si="58"/>
        <v>1142.5732737208148</v>
      </c>
      <c r="L160" s="110">
        <v>7</v>
      </c>
      <c r="M160" s="111">
        <f t="shared" si="54"/>
        <v>347.73969200198707</v>
      </c>
      <c r="N160" s="156">
        <v>6</v>
      </c>
      <c r="O160" s="54">
        <v>342</v>
      </c>
      <c r="P160" s="54">
        <v>6</v>
      </c>
      <c r="Q160" s="55">
        <f t="shared" si="59"/>
        <v>1754.3859649122805</v>
      </c>
      <c r="R160" s="54">
        <v>6</v>
      </c>
      <c r="S160" s="55">
        <f t="shared" si="60"/>
        <v>1754.3859649122805</v>
      </c>
      <c r="T160" s="54">
        <v>3</v>
      </c>
      <c r="U160" s="56">
        <v>354</v>
      </c>
      <c r="V160" s="54">
        <v>3</v>
      </c>
      <c r="W160" s="55">
        <f t="shared" si="61"/>
        <v>847.45762711864404</v>
      </c>
      <c r="X160" s="54"/>
      <c r="Y160" s="55">
        <f t="shared" si="55"/>
        <v>0</v>
      </c>
      <c r="Z160" s="160">
        <v>1</v>
      </c>
      <c r="AA160" s="7">
        <v>5929</v>
      </c>
      <c r="AB160" s="7">
        <v>37</v>
      </c>
      <c r="AC160" s="14">
        <f t="shared" si="62"/>
        <v>624.0512734019228</v>
      </c>
      <c r="AD160" s="7">
        <v>20</v>
      </c>
      <c r="AE160" s="14">
        <f t="shared" si="63"/>
        <v>337.32501264968795</v>
      </c>
      <c r="AF160" s="7">
        <v>9</v>
      </c>
      <c r="AG160" s="7">
        <v>5872</v>
      </c>
      <c r="AH160" s="7">
        <v>28</v>
      </c>
      <c r="AI160" s="14">
        <f t="shared" si="64"/>
        <v>476.83923705722071</v>
      </c>
      <c r="AJ160" s="7">
        <v>4</v>
      </c>
      <c r="AK160" s="14">
        <f t="shared" si="56"/>
        <v>68.119891008174378</v>
      </c>
      <c r="AL160" s="159">
        <v>6</v>
      </c>
      <c r="AM160" s="8">
        <f t="shared" si="77"/>
        <v>8332</v>
      </c>
      <c r="AN160" s="8">
        <f t="shared" si="65"/>
        <v>104</v>
      </c>
      <c r="AO160" s="13">
        <f t="shared" si="66"/>
        <v>1248.1997119539126</v>
      </c>
      <c r="AP160" s="161">
        <f t="shared" si="67"/>
        <v>60</v>
      </c>
      <c r="AQ160" s="13">
        <f t="shared" si="57"/>
        <v>720.11521843494961</v>
      </c>
      <c r="AR160" s="162">
        <f t="shared" si="68"/>
        <v>30</v>
      </c>
      <c r="AS160" s="133">
        <f t="shared" si="69"/>
        <v>8239</v>
      </c>
      <c r="AT160" s="133">
        <f t="shared" si="70"/>
        <v>54</v>
      </c>
      <c r="AU160" s="124">
        <f t="shared" si="71"/>
        <v>655.41934700813204</v>
      </c>
      <c r="AV160" s="133">
        <f t="shared" si="72"/>
        <v>11</v>
      </c>
      <c r="AW160" s="136">
        <f t="shared" si="73"/>
        <v>133.51134846461949</v>
      </c>
      <c r="AX160" s="133">
        <f t="shared" si="74"/>
        <v>13</v>
      </c>
    </row>
    <row r="161" spans="1:51" x14ac:dyDescent="0.2">
      <c r="A161" s="1" t="s">
        <v>282</v>
      </c>
      <c r="B161" s="1" t="s">
        <v>283</v>
      </c>
      <c r="C161" s="106">
        <v>2061</v>
      </c>
      <c r="D161" s="112">
        <v>17</v>
      </c>
      <c r="E161" s="113">
        <f t="shared" si="75"/>
        <v>824.84230955846681</v>
      </c>
      <c r="F161" s="112">
        <v>17</v>
      </c>
      <c r="G161" s="113">
        <f t="shared" si="76"/>
        <v>824.84230955846681</v>
      </c>
      <c r="H161" s="112">
        <v>0</v>
      </c>
      <c r="I161" s="106">
        <v>2013</v>
      </c>
      <c r="J161" s="110">
        <v>3</v>
      </c>
      <c r="K161" s="111">
        <f t="shared" si="58"/>
        <v>149.03129657228018</v>
      </c>
      <c r="L161" s="110"/>
      <c r="M161" s="111">
        <f t="shared" si="54"/>
        <v>0</v>
      </c>
      <c r="N161" s="156">
        <v>0</v>
      </c>
      <c r="O161" s="54">
        <v>342</v>
      </c>
      <c r="P161" s="54">
        <v>0</v>
      </c>
      <c r="Q161" s="55">
        <f t="shared" si="59"/>
        <v>0</v>
      </c>
      <c r="R161" s="54">
        <v>0</v>
      </c>
      <c r="S161" s="55">
        <f t="shared" si="60"/>
        <v>0</v>
      </c>
      <c r="T161" s="54">
        <v>0</v>
      </c>
      <c r="U161" s="56">
        <v>354</v>
      </c>
      <c r="V161" s="54"/>
      <c r="W161" s="55">
        <f t="shared" si="61"/>
        <v>0</v>
      </c>
      <c r="X161" s="54"/>
      <c r="Y161" s="55">
        <f t="shared" si="55"/>
        <v>0</v>
      </c>
      <c r="Z161" s="160">
        <v>0</v>
      </c>
      <c r="AA161" s="7">
        <v>5929</v>
      </c>
      <c r="AB161" s="7">
        <v>9</v>
      </c>
      <c r="AC161" s="14">
        <f t="shared" si="62"/>
        <v>151.79625569235958</v>
      </c>
      <c r="AD161" s="7">
        <v>6</v>
      </c>
      <c r="AE161" s="14">
        <f t="shared" si="63"/>
        <v>101.19750379490638</v>
      </c>
      <c r="AF161" s="7">
        <v>0</v>
      </c>
      <c r="AG161" s="7">
        <v>5872</v>
      </c>
      <c r="AH161" s="7">
        <v>11</v>
      </c>
      <c r="AI161" s="14">
        <f t="shared" si="64"/>
        <v>187.32970027247956</v>
      </c>
      <c r="AJ161" s="7">
        <v>11</v>
      </c>
      <c r="AK161" s="14">
        <f t="shared" si="56"/>
        <v>187.32970027247956</v>
      </c>
      <c r="AL161" s="159">
        <v>0</v>
      </c>
      <c r="AM161" s="8">
        <f t="shared" si="77"/>
        <v>8332</v>
      </c>
      <c r="AN161" s="8">
        <f t="shared" si="65"/>
        <v>26</v>
      </c>
      <c r="AO161" s="13">
        <f t="shared" si="66"/>
        <v>312.04992798847815</v>
      </c>
      <c r="AP161" s="161">
        <f t="shared" si="67"/>
        <v>23</v>
      </c>
      <c r="AQ161" s="13">
        <f t="shared" si="57"/>
        <v>276.04416706673067</v>
      </c>
      <c r="AR161" s="162">
        <f t="shared" si="68"/>
        <v>0</v>
      </c>
      <c r="AS161" s="133">
        <f t="shared" si="69"/>
        <v>8239</v>
      </c>
      <c r="AT161" s="133">
        <f t="shared" si="70"/>
        <v>14</v>
      </c>
      <c r="AU161" s="124">
        <f t="shared" si="71"/>
        <v>169.92353440951572</v>
      </c>
      <c r="AV161" s="133">
        <f t="shared" si="72"/>
        <v>11</v>
      </c>
      <c r="AW161" s="136">
        <f t="shared" si="73"/>
        <v>133.51134846461949</v>
      </c>
      <c r="AX161" s="133">
        <f t="shared" si="74"/>
        <v>0</v>
      </c>
    </row>
    <row r="162" spans="1:51" x14ac:dyDescent="0.2">
      <c r="A162" s="46" t="s">
        <v>440</v>
      </c>
      <c r="B162" s="46" t="s">
        <v>441</v>
      </c>
      <c r="C162" s="106">
        <v>2061</v>
      </c>
      <c r="D162" s="112"/>
      <c r="E162" s="113">
        <f t="shared" si="75"/>
        <v>0</v>
      </c>
      <c r="F162" s="112"/>
      <c r="G162" s="113">
        <f t="shared" si="76"/>
        <v>0</v>
      </c>
      <c r="H162" s="112"/>
      <c r="I162" s="106">
        <v>2013</v>
      </c>
      <c r="J162" s="110"/>
      <c r="K162" s="111"/>
      <c r="L162" s="110"/>
      <c r="M162" s="111"/>
      <c r="N162" s="156"/>
      <c r="O162" s="54">
        <v>342</v>
      </c>
      <c r="P162" s="54"/>
      <c r="Q162" s="55">
        <f t="shared" si="59"/>
        <v>0</v>
      </c>
      <c r="R162" s="54"/>
      <c r="S162" s="55">
        <f t="shared" si="60"/>
        <v>0</v>
      </c>
      <c r="T162" s="54"/>
      <c r="U162" s="56">
        <v>354</v>
      </c>
      <c r="V162" s="54"/>
      <c r="W162" s="55"/>
      <c r="X162" s="54"/>
      <c r="Y162" s="55"/>
      <c r="Z162" s="160"/>
      <c r="AA162" s="7">
        <v>5929</v>
      </c>
      <c r="AB162" s="7">
        <v>0</v>
      </c>
      <c r="AC162" s="14">
        <f t="shared" si="62"/>
        <v>0</v>
      </c>
      <c r="AD162" s="7">
        <v>0</v>
      </c>
      <c r="AE162" s="14">
        <f t="shared" si="63"/>
        <v>0</v>
      </c>
      <c r="AF162" s="7">
        <v>0</v>
      </c>
      <c r="AG162" s="7">
        <v>5872</v>
      </c>
      <c r="AH162" s="7"/>
      <c r="AI162" s="14"/>
      <c r="AJ162" s="7"/>
      <c r="AK162" s="14"/>
      <c r="AL162" s="159">
        <v>0</v>
      </c>
      <c r="AM162" s="8">
        <f t="shared" si="77"/>
        <v>8332</v>
      </c>
      <c r="AN162" s="8">
        <f t="shared" si="65"/>
        <v>0</v>
      </c>
      <c r="AO162" s="13"/>
      <c r="AP162" s="161">
        <f t="shared" si="67"/>
        <v>0</v>
      </c>
      <c r="AQ162" s="13"/>
      <c r="AR162" s="162">
        <f t="shared" si="68"/>
        <v>0</v>
      </c>
      <c r="AS162" s="133">
        <f t="shared" si="69"/>
        <v>8239</v>
      </c>
      <c r="AT162" s="133">
        <f t="shared" si="70"/>
        <v>0</v>
      </c>
      <c r="AU162" s="124">
        <f t="shared" si="71"/>
        <v>0</v>
      </c>
      <c r="AV162" s="133">
        <f t="shared" si="72"/>
        <v>0</v>
      </c>
      <c r="AW162" s="136">
        <f t="shared" si="73"/>
        <v>0</v>
      </c>
      <c r="AX162" s="133">
        <f t="shared" si="74"/>
        <v>0</v>
      </c>
    </row>
    <row r="163" spans="1:51" x14ac:dyDescent="0.2">
      <c r="A163" s="46" t="s">
        <v>442</v>
      </c>
      <c r="B163" s="46" t="s">
        <v>443</v>
      </c>
      <c r="C163" s="106">
        <v>2061</v>
      </c>
      <c r="D163" s="112"/>
      <c r="E163" s="113">
        <f t="shared" si="75"/>
        <v>0</v>
      </c>
      <c r="F163" s="112"/>
      <c r="G163" s="113">
        <f t="shared" si="76"/>
        <v>0</v>
      </c>
      <c r="H163" s="112"/>
      <c r="I163" s="106">
        <v>2013</v>
      </c>
      <c r="J163" s="110"/>
      <c r="K163" s="111"/>
      <c r="L163" s="110"/>
      <c r="M163" s="111"/>
      <c r="N163" s="156"/>
      <c r="O163" s="54">
        <v>342</v>
      </c>
      <c r="P163" s="54"/>
      <c r="Q163" s="55">
        <f t="shared" si="59"/>
        <v>0</v>
      </c>
      <c r="R163" s="54"/>
      <c r="S163" s="55">
        <f t="shared" si="60"/>
        <v>0</v>
      </c>
      <c r="T163" s="54"/>
      <c r="U163" s="56">
        <v>354</v>
      </c>
      <c r="V163" s="54"/>
      <c r="W163" s="55"/>
      <c r="X163" s="54"/>
      <c r="Y163" s="55"/>
      <c r="Z163" s="160"/>
      <c r="AA163" s="7">
        <v>5929</v>
      </c>
      <c r="AB163" s="7">
        <v>0</v>
      </c>
      <c r="AC163" s="14">
        <f t="shared" si="62"/>
        <v>0</v>
      </c>
      <c r="AD163" s="7">
        <v>0</v>
      </c>
      <c r="AE163" s="14">
        <f t="shared" si="63"/>
        <v>0</v>
      </c>
      <c r="AF163" s="7">
        <v>0</v>
      </c>
      <c r="AG163" s="7">
        <v>5872</v>
      </c>
      <c r="AH163" s="7"/>
      <c r="AI163" s="14"/>
      <c r="AJ163" s="7"/>
      <c r="AK163" s="14"/>
      <c r="AL163" s="159">
        <v>0</v>
      </c>
      <c r="AM163" s="8">
        <f t="shared" si="77"/>
        <v>8332</v>
      </c>
      <c r="AN163" s="8">
        <f t="shared" si="65"/>
        <v>0</v>
      </c>
      <c r="AO163" s="13"/>
      <c r="AP163" s="161">
        <f t="shared" si="67"/>
        <v>0</v>
      </c>
      <c r="AQ163" s="13"/>
      <c r="AR163" s="162">
        <f t="shared" si="68"/>
        <v>0</v>
      </c>
      <c r="AS163" s="133">
        <f t="shared" si="69"/>
        <v>8239</v>
      </c>
      <c r="AT163" s="133">
        <f t="shared" si="70"/>
        <v>0</v>
      </c>
      <c r="AU163" s="124">
        <f t="shared" si="71"/>
        <v>0</v>
      </c>
      <c r="AV163" s="133">
        <f t="shared" si="72"/>
        <v>0</v>
      </c>
      <c r="AW163" s="136">
        <f t="shared" si="73"/>
        <v>0</v>
      </c>
      <c r="AX163" s="133">
        <f t="shared" si="74"/>
        <v>0</v>
      </c>
    </row>
    <row r="164" spans="1:51" x14ac:dyDescent="0.2">
      <c r="A164" s="1" t="s">
        <v>284</v>
      </c>
      <c r="B164" s="1" t="s">
        <v>285</v>
      </c>
      <c r="C164" s="106">
        <v>2061</v>
      </c>
      <c r="D164" s="112">
        <v>112</v>
      </c>
      <c r="E164" s="113">
        <f t="shared" si="75"/>
        <v>5434.2552159146044</v>
      </c>
      <c r="F164" s="112">
        <v>86</v>
      </c>
      <c r="G164" s="113">
        <f t="shared" si="76"/>
        <v>4172.7316836487144</v>
      </c>
      <c r="H164" s="112">
        <v>2</v>
      </c>
      <c r="I164" s="106">
        <v>2013</v>
      </c>
      <c r="J164" s="110">
        <v>73</v>
      </c>
      <c r="K164" s="111">
        <f t="shared" si="58"/>
        <v>3626.4282165921509</v>
      </c>
      <c r="L164" s="110"/>
      <c r="M164" s="111">
        <f t="shared" si="54"/>
        <v>0</v>
      </c>
      <c r="N164" s="156">
        <v>30</v>
      </c>
      <c r="O164" s="54">
        <v>342</v>
      </c>
      <c r="P164" s="54">
        <v>10</v>
      </c>
      <c r="Q164" s="55">
        <f t="shared" si="59"/>
        <v>2923.9766081871344</v>
      </c>
      <c r="R164" s="54">
        <v>8</v>
      </c>
      <c r="S164" s="55">
        <f t="shared" si="60"/>
        <v>2339.1812865497077</v>
      </c>
      <c r="T164" s="54">
        <v>0</v>
      </c>
      <c r="U164" s="56">
        <v>354</v>
      </c>
      <c r="V164" s="54"/>
      <c r="W164" s="55">
        <f t="shared" ref="W164:W225" si="78">V164/U164*100000</f>
        <v>0</v>
      </c>
      <c r="X164" s="54"/>
      <c r="Y164" s="55">
        <f t="shared" ref="Y164:Y225" si="79">X164/U164*100000</f>
        <v>0</v>
      </c>
      <c r="Z164" s="160">
        <v>0</v>
      </c>
      <c r="AA164" s="7">
        <v>5929</v>
      </c>
      <c r="AB164" s="7">
        <v>41</v>
      </c>
      <c r="AC164" s="14">
        <f t="shared" si="62"/>
        <v>691.51627593186038</v>
      </c>
      <c r="AD164" s="7">
        <v>32</v>
      </c>
      <c r="AE164" s="14">
        <f t="shared" si="63"/>
        <v>539.72002023950074</v>
      </c>
      <c r="AF164" s="7">
        <v>0</v>
      </c>
      <c r="AG164" s="7">
        <v>5872</v>
      </c>
      <c r="AH164" s="7">
        <v>49</v>
      </c>
      <c r="AI164" s="14">
        <f t="shared" si="64"/>
        <v>834.46866485013629</v>
      </c>
      <c r="AJ164" s="7">
        <v>31</v>
      </c>
      <c r="AK164" s="14">
        <f t="shared" si="56"/>
        <v>527.92915531335154</v>
      </c>
      <c r="AL164" s="159">
        <v>2</v>
      </c>
      <c r="AM164" s="8">
        <f t="shared" si="77"/>
        <v>8332</v>
      </c>
      <c r="AN164" s="8">
        <f t="shared" si="65"/>
        <v>163</v>
      </c>
      <c r="AO164" s="13">
        <f t="shared" si="66"/>
        <v>1956.3130100816131</v>
      </c>
      <c r="AP164" s="161">
        <f t="shared" si="67"/>
        <v>126</v>
      </c>
      <c r="AQ164" s="13">
        <f t="shared" si="57"/>
        <v>1512.2419587133943</v>
      </c>
      <c r="AR164" s="162">
        <f t="shared" si="68"/>
        <v>2</v>
      </c>
      <c r="AS164" s="133">
        <f t="shared" si="69"/>
        <v>8239</v>
      </c>
      <c r="AT164" s="133">
        <f t="shared" si="70"/>
        <v>122</v>
      </c>
      <c r="AU164" s="124">
        <f t="shared" si="71"/>
        <v>1480.76222842578</v>
      </c>
      <c r="AV164" s="133">
        <f t="shared" si="72"/>
        <v>31</v>
      </c>
      <c r="AW164" s="136">
        <f t="shared" si="73"/>
        <v>376.25925476392769</v>
      </c>
      <c r="AX164" s="133">
        <f t="shared" si="74"/>
        <v>32</v>
      </c>
    </row>
    <row r="165" spans="1:51" x14ac:dyDescent="0.2">
      <c r="A165" s="1" t="s">
        <v>286</v>
      </c>
      <c r="B165" s="1" t="s">
        <v>287</v>
      </c>
      <c r="C165" s="106">
        <v>2061</v>
      </c>
      <c r="D165" s="112">
        <v>0</v>
      </c>
      <c r="E165" s="113">
        <f t="shared" si="75"/>
        <v>0</v>
      </c>
      <c r="F165" s="112">
        <v>0</v>
      </c>
      <c r="G165" s="113">
        <f t="shared" si="76"/>
        <v>0</v>
      </c>
      <c r="H165" s="112">
        <v>0</v>
      </c>
      <c r="I165" s="106">
        <v>2013</v>
      </c>
      <c r="J165" s="110"/>
      <c r="K165" s="111">
        <f t="shared" si="58"/>
        <v>0</v>
      </c>
      <c r="L165" s="110"/>
      <c r="M165" s="111">
        <f t="shared" si="54"/>
        <v>0</v>
      </c>
      <c r="N165" s="156">
        <v>0</v>
      </c>
      <c r="O165" s="54">
        <v>342</v>
      </c>
      <c r="P165" s="54">
        <v>0</v>
      </c>
      <c r="Q165" s="55">
        <f t="shared" si="59"/>
        <v>0</v>
      </c>
      <c r="R165" s="54">
        <v>0</v>
      </c>
      <c r="S165" s="55">
        <f t="shared" si="60"/>
        <v>0</v>
      </c>
      <c r="T165" s="54">
        <v>0</v>
      </c>
      <c r="U165" s="56">
        <v>354</v>
      </c>
      <c r="V165" s="54"/>
      <c r="W165" s="55">
        <f t="shared" si="78"/>
        <v>0</v>
      </c>
      <c r="X165" s="54"/>
      <c r="Y165" s="55">
        <f t="shared" si="79"/>
        <v>0</v>
      </c>
      <c r="Z165" s="160">
        <v>0</v>
      </c>
      <c r="AA165" s="7">
        <v>5929</v>
      </c>
      <c r="AB165" s="7">
        <v>0</v>
      </c>
      <c r="AC165" s="14">
        <f t="shared" si="62"/>
        <v>0</v>
      </c>
      <c r="AD165" s="7">
        <v>0</v>
      </c>
      <c r="AE165" s="14">
        <f t="shared" si="63"/>
        <v>0</v>
      </c>
      <c r="AF165" s="7">
        <v>0</v>
      </c>
      <c r="AG165" s="7">
        <v>5872</v>
      </c>
      <c r="AH165" s="7">
        <v>5</v>
      </c>
      <c r="AI165" s="14">
        <f t="shared" si="64"/>
        <v>85.149863760217983</v>
      </c>
      <c r="AJ165" s="7"/>
      <c r="AK165" s="14">
        <f t="shared" si="56"/>
        <v>0</v>
      </c>
      <c r="AL165" s="159">
        <v>0</v>
      </c>
      <c r="AM165" s="8">
        <f t="shared" si="77"/>
        <v>8332</v>
      </c>
      <c r="AN165" s="8">
        <f t="shared" si="65"/>
        <v>0</v>
      </c>
      <c r="AO165" s="13">
        <f t="shared" si="66"/>
        <v>0</v>
      </c>
      <c r="AP165" s="161">
        <f t="shared" si="67"/>
        <v>0</v>
      </c>
      <c r="AQ165" s="13">
        <f t="shared" si="57"/>
        <v>0</v>
      </c>
      <c r="AR165" s="162">
        <f t="shared" si="68"/>
        <v>0</v>
      </c>
      <c r="AS165" s="133">
        <f t="shared" si="69"/>
        <v>8239</v>
      </c>
      <c r="AT165" s="133">
        <f t="shared" si="70"/>
        <v>5</v>
      </c>
      <c r="AU165" s="124">
        <f t="shared" si="71"/>
        <v>60.68697657482705</v>
      </c>
      <c r="AV165" s="133">
        <f t="shared" si="72"/>
        <v>0</v>
      </c>
      <c r="AW165" s="136">
        <f t="shared" si="73"/>
        <v>0</v>
      </c>
      <c r="AX165" s="133">
        <f t="shared" si="74"/>
        <v>0</v>
      </c>
    </row>
    <row r="166" spans="1:51" x14ac:dyDescent="0.2">
      <c r="A166" s="1" t="s">
        <v>288</v>
      </c>
      <c r="B166" s="1" t="s">
        <v>289</v>
      </c>
      <c r="C166" s="106">
        <v>2061</v>
      </c>
      <c r="D166" s="112">
        <v>0</v>
      </c>
      <c r="E166" s="113">
        <f t="shared" si="75"/>
        <v>0</v>
      </c>
      <c r="F166" s="112">
        <v>0</v>
      </c>
      <c r="G166" s="113">
        <f t="shared" si="76"/>
        <v>0</v>
      </c>
      <c r="H166" s="112">
        <v>0</v>
      </c>
      <c r="I166" s="106">
        <v>2013</v>
      </c>
      <c r="J166" s="110"/>
      <c r="K166" s="111">
        <f t="shared" si="58"/>
        <v>0</v>
      </c>
      <c r="L166" s="110"/>
      <c r="M166" s="111">
        <f t="shared" si="54"/>
        <v>0</v>
      </c>
      <c r="N166" s="156">
        <v>0</v>
      </c>
      <c r="O166" s="54">
        <v>342</v>
      </c>
      <c r="P166" s="54">
        <v>0</v>
      </c>
      <c r="Q166" s="55">
        <f t="shared" si="59"/>
        <v>0</v>
      </c>
      <c r="R166" s="54">
        <v>0</v>
      </c>
      <c r="S166" s="55">
        <f t="shared" si="60"/>
        <v>0</v>
      </c>
      <c r="T166" s="54">
        <v>0</v>
      </c>
      <c r="U166" s="56">
        <v>354</v>
      </c>
      <c r="V166" s="54"/>
      <c r="W166" s="55">
        <f t="shared" si="78"/>
        <v>0</v>
      </c>
      <c r="X166" s="54"/>
      <c r="Y166" s="55">
        <f t="shared" si="79"/>
        <v>0</v>
      </c>
      <c r="Z166" s="160">
        <v>0</v>
      </c>
      <c r="AA166" s="7">
        <v>5929</v>
      </c>
      <c r="AB166" s="7">
        <v>48</v>
      </c>
      <c r="AC166" s="14">
        <f t="shared" si="62"/>
        <v>809.58003035925105</v>
      </c>
      <c r="AD166" s="7">
        <v>29</v>
      </c>
      <c r="AE166" s="14">
        <f t="shared" si="63"/>
        <v>489.12126834204753</v>
      </c>
      <c r="AF166" s="7">
        <v>6</v>
      </c>
      <c r="AG166" s="7">
        <v>5872</v>
      </c>
      <c r="AH166" s="7">
        <v>30</v>
      </c>
      <c r="AI166" s="14">
        <f t="shared" si="64"/>
        <v>510.8991825613079</v>
      </c>
      <c r="AJ166" s="7">
        <v>19</v>
      </c>
      <c r="AK166" s="14">
        <f t="shared" si="56"/>
        <v>323.56948228882834</v>
      </c>
      <c r="AL166" s="159">
        <v>6</v>
      </c>
      <c r="AM166" s="8">
        <f t="shared" si="77"/>
        <v>8332</v>
      </c>
      <c r="AN166" s="8">
        <f t="shared" si="65"/>
        <v>48</v>
      </c>
      <c r="AO166" s="13">
        <f t="shared" si="66"/>
        <v>576.09217474795969</v>
      </c>
      <c r="AP166" s="161">
        <f t="shared" si="67"/>
        <v>29</v>
      </c>
      <c r="AQ166" s="13">
        <f t="shared" si="57"/>
        <v>348.05568891022563</v>
      </c>
      <c r="AR166" s="162">
        <f t="shared" si="68"/>
        <v>6</v>
      </c>
      <c r="AS166" s="133">
        <f t="shared" si="69"/>
        <v>8239</v>
      </c>
      <c r="AT166" s="133">
        <f t="shared" si="70"/>
        <v>30</v>
      </c>
      <c r="AU166" s="124">
        <f t="shared" si="71"/>
        <v>364.12185944896225</v>
      </c>
      <c r="AV166" s="133">
        <f t="shared" si="72"/>
        <v>19</v>
      </c>
      <c r="AW166" s="136">
        <f t="shared" si="73"/>
        <v>230.61051098434274</v>
      </c>
      <c r="AX166" s="133">
        <f t="shared" si="74"/>
        <v>6</v>
      </c>
    </row>
    <row r="167" spans="1:51" s="154" customFormat="1" x14ac:dyDescent="0.2">
      <c r="A167" s="1" t="s">
        <v>290</v>
      </c>
      <c r="B167" s="1" t="s">
        <v>291</v>
      </c>
      <c r="C167" s="106">
        <v>2061</v>
      </c>
      <c r="D167" s="112">
        <v>0</v>
      </c>
      <c r="E167" s="113">
        <f t="shared" si="75"/>
        <v>0</v>
      </c>
      <c r="F167" s="112">
        <v>0</v>
      </c>
      <c r="G167" s="113">
        <f t="shared" si="76"/>
        <v>0</v>
      </c>
      <c r="H167" s="112">
        <v>0</v>
      </c>
      <c r="I167" s="106">
        <v>2013</v>
      </c>
      <c r="J167" s="110"/>
      <c r="K167" s="111">
        <f t="shared" si="58"/>
        <v>0</v>
      </c>
      <c r="L167" s="110"/>
      <c r="M167" s="111">
        <f t="shared" si="54"/>
        <v>0</v>
      </c>
      <c r="N167" s="156">
        <v>0</v>
      </c>
      <c r="O167" s="54">
        <v>342</v>
      </c>
      <c r="P167" s="54">
        <v>0</v>
      </c>
      <c r="Q167" s="55">
        <f t="shared" si="59"/>
        <v>0</v>
      </c>
      <c r="R167" s="54">
        <v>0</v>
      </c>
      <c r="S167" s="55">
        <f t="shared" si="60"/>
        <v>0</v>
      </c>
      <c r="T167" s="54">
        <v>0</v>
      </c>
      <c r="U167" s="56">
        <v>354</v>
      </c>
      <c r="V167" s="54"/>
      <c r="W167" s="55">
        <f t="shared" si="78"/>
        <v>0</v>
      </c>
      <c r="X167" s="54"/>
      <c r="Y167" s="55">
        <f t="shared" si="79"/>
        <v>0</v>
      </c>
      <c r="Z167" s="160">
        <v>0</v>
      </c>
      <c r="AA167" s="7">
        <v>5929</v>
      </c>
      <c r="AB167" s="7">
        <v>43</v>
      </c>
      <c r="AC167" s="14">
        <f t="shared" si="62"/>
        <v>725.24877719682911</v>
      </c>
      <c r="AD167" s="7">
        <v>19</v>
      </c>
      <c r="AE167" s="14">
        <f t="shared" si="63"/>
        <v>320.45876201720358</v>
      </c>
      <c r="AF167" s="7">
        <v>17</v>
      </c>
      <c r="AG167" s="7">
        <v>5872</v>
      </c>
      <c r="AH167" s="7">
        <v>82</v>
      </c>
      <c r="AI167" s="14">
        <f t="shared" si="64"/>
        <v>1396.4577656675749</v>
      </c>
      <c r="AJ167" s="7">
        <v>10</v>
      </c>
      <c r="AK167" s="14">
        <f t="shared" si="56"/>
        <v>170.29972752043597</v>
      </c>
      <c r="AL167" s="159">
        <v>21</v>
      </c>
      <c r="AM167" s="8">
        <f t="shared" si="77"/>
        <v>8332</v>
      </c>
      <c r="AN167" s="8">
        <f t="shared" si="65"/>
        <v>43</v>
      </c>
      <c r="AO167" s="13">
        <f t="shared" si="66"/>
        <v>516.08257321171391</v>
      </c>
      <c r="AP167" s="161">
        <f t="shared" si="67"/>
        <v>19</v>
      </c>
      <c r="AQ167" s="13">
        <f t="shared" si="57"/>
        <v>228.03648583773406</v>
      </c>
      <c r="AR167" s="162">
        <f t="shared" si="68"/>
        <v>17</v>
      </c>
      <c r="AS167" s="133">
        <f t="shared" si="69"/>
        <v>8239</v>
      </c>
      <c r="AT167" s="133">
        <f t="shared" si="70"/>
        <v>82</v>
      </c>
      <c r="AU167" s="124">
        <f t="shared" si="71"/>
        <v>995.26641582716354</v>
      </c>
      <c r="AV167" s="133">
        <f t="shared" si="72"/>
        <v>10</v>
      </c>
      <c r="AW167" s="136">
        <f t="shared" si="73"/>
        <v>121.3739531496541</v>
      </c>
      <c r="AX167" s="133">
        <f t="shared" si="74"/>
        <v>21</v>
      </c>
      <c r="AY167" s="92"/>
    </row>
    <row r="168" spans="1:51" x14ac:dyDescent="0.2">
      <c r="A168" s="1" t="s">
        <v>292</v>
      </c>
      <c r="B168" s="1" t="s">
        <v>293</v>
      </c>
      <c r="C168" s="106">
        <v>2061</v>
      </c>
      <c r="D168" s="112">
        <v>0</v>
      </c>
      <c r="E168" s="113">
        <f t="shared" si="75"/>
        <v>0</v>
      </c>
      <c r="F168" s="112">
        <v>0</v>
      </c>
      <c r="G168" s="113">
        <f t="shared" si="76"/>
        <v>0</v>
      </c>
      <c r="H168" s="112">
        <v>0</v>
      </c>
      <c r="I168" s="106">
        <v>2013</v>
      </c>
      <c r="J168" s="110"/>
      <c r="K168" s="111">
        <f t="shared" si="58"/>
        <v>0</v>
      </c>
      <c r="L168" s="110"/>
      <c r="M168" s="111">
        <f t="shared" si="54"/>
        <v>0</v>
      </c>
      <c r="N168" s="156">
        <v>0</v>
      </c>
      <c r="O168" s="54">
        <v>342</v>
      </c>
      <c r="P168" s="54">
        <v>0</v>
      </c>
      <c r="Q168" s="55">
        <f t="shared" si="59"/>
        <v>0</v>
      </c>
      <c r="R168" s="54">
        <v>0</v>
      </c>
      <c r="S168" s="55">
        <f t="shared" si="60"/>
        <v>0</v>
      </c>
      <c r="T168" s="54">
        <v>0</v>
      </c>
      <c r="U168" s="56">
        <v>354</v>
      </c>
      <c r="V168" s="54"/>
      <c r="W168" s="55">
        <f t="shared" si="78"/>
        <v>0</v>
      </c>
      <c r="X168" s="54"/>
      <c r="Y168" s="55">
        <f t="shared" si="79"/>
        <v>0</v>
      </c>
      <c r="Z168" s="160">
        <v>0</v>
      </c>
      <c r="AA168" s="7">
        <v>5929</v>
      </c>
      <c r="AB168" s="7">
        <v>17</v>
      </c>
      <c r="AC168" s="14">
        <f t="shared" si="62"/>
        <v>286.72626075223479</v>
      </c>
      <c r="AD168" s="7">
        <v>4</v>
      </c>
      <c r="AE168" s="14">
        <f t="shared" si="63"/>
        <v>67.465002529937593</v>
      </c>
      <c r="AF168" s="7">
        <v>11</v>
      </c>
      <c r="AG168" s="7">
        <v>5872</v>
      </c>
      <c r="AH168" s="7">
        <v>18</v>
      </c>
      <c r="AI168" s="14">
        <f t="shared" si="64"/>
        <v>306.53950953678475</v>
      </c>
      <c r="AJ168" s="7">
        <v>2</v>
      </c>
      <c r="AK168" s="14">
        <f t="shared" si="56"/>
        <v>34.059945504087189</v>
      </c>
      <c r="AL168" s="159">
        <v>9</v>
      </c>
      <c r="AM168" s="8">
        <f t="shared" si="77"/>
        <v>8332</v>
      </c>
      <c r="AN168" s="8">
        <f t="shared" si="65"/>
        <v>17</v>
      </c>
      <c r="AO168" s="13">
        <f t="shared" si="66"/>
        <v>204.03264522323573</v>
      </c>
      <c r="AP168" s="161">
        <f t="shared" si="67"/>
        <v>4</v>
      </c>
      <c r="AQ168" s="13">
        <f t="shared" si="57"/>
        <v>48.007681228996638</v>
      </c>
      <c r="AR168" s="162">
        <f t="shared" si="68"/>
        <v>11</v>
      </c>
      <c r="AS168" s="133">
        <f t="shared" si="69"/>
        <v>8239</v>
      </c>
      <c r="AT168" s="133">
        <f t="shared" si="70"/>
        <v>18</v>
      </c>
      <c r="AU168" s="124">
        <f t="shared" si="71"/>
        <v>218.47311566937734</v>
      </c>
      <c r="AV168" s="133">
        <f t="shared" si="72"/>
        <v>2</v>
      </c>
      <c r="AW168" s="136">
        <f t="shared" si="73"/>
        <v>24.274790629930816</v>
      </c>
      <c r="AX168" s="133">
        <f t="shared" si="74"/>
        <v>9</v>
      </c>
    </row>
    <row r="169" spans="1:51" x14ac:dyDescent="0.2">
      <c r="A169" s="1" t="s">
        <v>294</v>
      </c>
      <c r="B169" s="1" t="s">
        <v>295</v>
      </c>
      <c r="C169" s="106">
        <v>2061</v>
      </c>
      <c r="D169" s="112">
        <v>19</v>
      </c>
      <c r="E169" s="113">
        <f t="shared" si="75"/>
        <v>921.88258127122754</v>
      </c>
      <c r="F169" s="112">
        <v>4</v>
      </c>
      <c r="G169" s="113">
        <f t="shared" si="76"/>
        <v>194.0805434255216</v>
      </c>
      <c r="H169" s="112">
        <v>0</v>
      </c>
      <c r="I169" s="106">
        <v>2013</v>
      </c>
      <c r="J169" s="110"/>
      <c r="K169" s="111">
        <f t="shared" si="58"/>
        <v>0</v>
      </c>
      <c r="L169" s="110"/>
      <c r="M169" s="111">
        <f t="shared" si="54"/>
        <v>0</v>
      </c>
      <c r="N169" s="156">
        <v>0</v>
      </c>
      <c r="O169" s="54">
        <v>342</v>
      </c>
      <c r="P169" s="54">
        <v>6</v>
      </c>
      <c r="Q169" s="55">
        <f t="shared" si="59"/>
        <v>1754.3859649122805</v>
      </c>
      <c r="R169" s="54">
        <v>3</v>
      </c>
      <c r="S169" s="55">
        <f t="shared" si="60"/>
        <v>877.19298245614027</v>
      </c>
      <c r="T169" s="54">
        <v>0</v>
      </c>
      <c r="U169" s="56">
        <v>354</v>
      </c>
      <c r="V169" s="54"/>
      <c r="W169" s="55">
        <f t="shared" si="78"/>
        <v>0</v>
      </c>
      <c r="X169" s="54"/>
      <c r="Y169" s="55">
        <f t="shared" si="79"/>
        <v>0</v>
      </c>
      <c r="Z169" s="160">
        <v>0</v>
      </c>
      <c r="AA169" s="7">
        <v>5929</v>
      </c>
      <c r="AB169" s="7">
        <v>105</v>
      </c>
      <c r="AC169" s="14">
        <f t="shared" si="62"/>
        <v>1770.956316410862</v>
      </c>
      <c r="AD169" s="7">
        <v>41</v>
      </c>
      <c r="AE169" s="14">
        <f t="shared" si="63"/>
        <v>691.51627593186038</v>
      </c>
      <c r="AF169" s="7">
        <v>21</v>
      </c>
      <c r="AG169" s="7">
        <v>5872</v>
      </c>
      <c r="AH169" s="7">
        <v>3</v>
      </c>
      <c r="AI169" s="14">
        <f t="shared" si="64"/>
        <v>51.089918256130787</v>
      </c>
      <c r="AJ169" s="7">
        <v>3</v>
      </c>
      <c r="AK169" s="14">
        <f t="shared" si="56"/>
        <v>51.089918256130787</v>
      </c>
      <c r="AL169" s="159">
        <v>0</v>
      </c>
      <c r="AM169" s="8">
        <f t="shared" si="77"/>
        <v>8332</v>
      </c>
      <c r="AN169" s="8">
        <f t="shared" si="65"/>
        <v>130</v>
      </c>
      <c r="AO169" s="13">
        <f t="shared" si="66"/>
        <v>1560.2496399423908</v>
      </c>
      <c r="AP169" s="161">
        <f t="shared" si="67"/>
        <v>48</v>
      </c>
      <c r="AQ169" s="13">
        <f t="shared" si="57"/>
        <v>576.09217474795969</v>
      </c>
      <c r="AR169" s="162">
        <f t="shared" si="68"/>
        <v>21</v>
      </c>
      <c r="AS169" s="133">
        <f t="shared" si="69"/>
        <v>8239</v>
      </c>
      <c r="AT169" s="133">
        <f t="shared" si="70"/>
        <v>3</v>
      </c>
      <c r="AU169" s="124">
        <f t="shared" si="71"/>
        <v>36.41218594489623</v>
      </c>
      <c r="AV169" s="133">
        <f t="shared" si="72"/>
        <v>3</v>
      </c>
      <c r="AW169" s="136">
        <f t="shared" si="73"/>
        <v>36.41218594489623</v>
      </c>
      <c r="AX169" s="133">
        <f t="shared" si="74"/>
        <v>0</v>
      </c>
    </row>
    <row r="170" spans="1:51" x14ac:dyDescent="0.2">
      <c r="A170" s="1" t="s">
        <v>296</v>
      </c>
      <c r="B170" s="1" t="s">
        <v>297</v>
      </c>
      <c r="C170" s="106">
        <v>2061</v>
      </c>
      <c r="D170" s="112">
        <v>0</v>
      </c>
      <c r="E170" s="113">
        <f t="shared" si="75"/>
        <v>0</v>
      </c>
      <c r="F170" s="112">
        <v>0</v>
      </c>
      <c r="G170" s="113">
        <f t="shared" si="76"/>
        <v>0</v>
      </c>
      <c r="H170" s="112">
        <v>0</v>
      </c>
      <c r="I170" s="106">
        <v>2013</v>
      </c>
      <c r="J170" s="110"/>
      <c r="K170" s="111">
        <f t="shared" si="58"/>
        <v>0</v>
      </c>
      <c r="L170" s="110"/>
      <c r="M170" s="111">
        <f t="shared" si="54"/>
        <v>0</v>
      </c>
      <c r="N170" s="156">
        <v>0</v>
      </c>
      <c r="O170" s="54">
        <v>342</v>
      </c>
      <c r="P170" s="54">
        <v>3</v>
      </c>
      <c r="Q170" s="55">
        <f t="shared" si="59"/>
        <v>877.19298245614027</v>
      </c>
      <c r="R170" s="54">
        <v>1</v>
      </c>
      <c r="S170" s="55">
        <f t="shared" si="60"/>
        <v>292.39766081871346</v>
      </c>
      <c r="T170" s="54">
        <v>1</v>
      </c>
      <c r="U170" s="56">
        <v>354</v>
      </c>
      <c r="V170" s="54">
        <v>1</v>
      </c>
      <c r="W170" s="55">
        <f t="shared" si="78"/>
        <v>282.4858757062147</v>
      </c>
      <c r="X170" s="54"/>
      <c r="Y170" s="55">
        <f t="shared" si="79"/>
        <v>0</v>
      </c>
      <c r="Z170" s="160">
        <v>0</v>
      </c>
      <c r="AA170" s="7">
        <v>5929</v>
      </c>
      <c r="AB170" s="7">
        <v>54</v>
      </c>
      <c r="AC170" s="14">
        <f t="shared" si="62"/>
        <v>910.77753415415748</v>
      </c>
      <c r="AD170" s="7">
        <v>30</v>
      </c>
      <c r="AE170" s="14">
        <f t="shared" si="63"/>
        <v>505.98751897453195</v>
      </c>
      <c r="AF170" s="7">
        <v>37</v>
      </c>
      <c r="AG170" s="7">
        <v>5872</v>
      </c>
      <c r="AH170" s="7">
        <v>63</v>
      </c>
      <c r="AI170" s="14">
        <f t="shared" si="64"/>
        <v>1072.8882833787466</v>
      </c>
      <c r="AJ170" s="7">
        <v>3</v>
      </c>
      <c r="AK170" s="14">
        <f t="shared" si="56"/>
        <v>51.089918256130787</v>
      </c>
      <c r="AL170" s="159">
        <v>37</v>
      </c>
      <c r="AM170" s="8">
        <f t="shared" si="77"/>
        <v>8332</v>
      </c>
      <c r="AN170" s="8">
        <f t="shared" si="65"/>
        <v>57</v>
      </c>
      <c r="AO170" s="13">
        <f t="shared" si="66"/>
        <v>684.10945751320207</v>
      </c>
      <c r="AP170" s="161">
        <f t="shared" si="67"/>
        <v>31</v>
      </c>
      <c r="AQ170" s="13">
        <f t="shared" si="57"/>
        <v>372.05952952472398</v>
      </c>
      <c r="AR170" s="162">
        <f t="shared" si="68"/>
        <v>38</v>
      </c>
      <c r="AS170" s="133">
        <f t="shared" si="69"/>
        <v>8239</v>
      </c>
      <c r="AT170" s="133">
        <f t="shared" si="70"/>
        <v>64</v>
      </c>
      <c r="AU170" s="124">
        <f t="shared" si="71"/>
        <v>776.79330015778612</v>
      </c>
      <c r="AV170" s="133">
        <f t="shared" si="72"/>
        <v>3</v>
      </c>
      <c r="AW170" s="136">
        <f t="shared" si="73"/>
        <v>36.41218594489623</v>
      </c>
      <c r="AX170" s="133">
        <f t="shared" si="74"/>
        <v>37</v>
      </c>
    </row>
    <row r="171" spans="1:51" x14ac:dyDescent="0.2">
      <c r="A171" s="1" t="s">
        <v>298</v>
      </c>
      <c r="B171" s="1" t="s">
        <v>299</v>
      </c>
      <c r="C171" s="106">
        <v>2061</v>
      </c>
      <c r="D171" s="112">
        <v>0</v>
      </c>
      <c r="E171" s="113">
        <f t="shared" ref="E171:E194" si="80">D171/C171*100000</f>
        <v>0</v>
      </c>
      <c r="F171" s="112">
        <v>0</v>
      </c>
      <c r="G171" s="113">
        <f t="shared" ref="G171:G194" si="81">F171/C171*100000</f>
        <v>0</v>
      </c>
      <c r="H171" s="112">
        <v>0</v>
      </c>
      <c r="I171" s="106">
        <v>2013</v>
      </c>
      <c r="J171" s="110"/>
      <c r="K171" s="111">
        <f t="shared" si="58"/>
        <v>0</v>
      </c>
      <c r="L171" s="110"/>
      <c r="M171" s="111">
        <f t="shared" si="54"/>
        <v>0</v>
      </c>
      <c r="N171" s="156">
        <v>0</v>
      </c>
      <c r="O171" s="54">
        <v>342</v>
      </c>
      <c r="P171" s="54">
        <v>0</v>
      </c>
      <c r="Q171" s="55">
        <f t="shared" si="59"/>
        <v>0</v>
      </c>
      <c r="R171" s="54">
        <v>0</v>
      </c>
      <c r="S171" s="55">
        <f t="shared" si="60"/>
        <v>0</v>
      </c>
      <c r="T171" s="54">
        <v>0</v>
      </c>
      <c r="U171" s="56">
        <v>354</v>
      </c>
      <c r="V171" s="54"/>
      <c r="W171" s="55">
        <f t="shared" si="78"/>
        <v>0</v>
      </c>
      <c r="X171" s="54"/>
      <c r="Y171" s="55">
        <f t="shared" si="79"/>
        <v>0</v>
      </c>
      <c r="Z171" s="160">
        <v>0</v>
      </c>
      <c r="AA171" s="7">
        <v>5929</v>
      </c>
      <c r="AB171" s="7">
        <v>10</v>
      </c>
      <c r="AC171" s="14">
        <f t="shared" si="62"/>
        <v>168.66250632484397</v>
      </c>
      <c r="AD171" s="7">
        <v>10</v>
      </c>
      <c r="AE171" s="14">
        <f t="shared" si="63"/>
        <v>168.66250632484397</v>
      </c>
      <c r="AF171" s="7">
        <v>0</v>
      </c>
      <c r="AG171" s="7">
        <v>5872</v>
      </c>
      <c r="AH171" s="7">
        <v>3</v>
      </c>
      <c r="AI171" s="14">
        <f t="shared" si="64"/>
        <v>51.089918256130787</v>
      </c>
      <c r="AJ171" s="7">
        <v>3</v>
      </c>
      <c r="AK171" s="14">
        <f t="shared" si="56"/>
        <v>51.089918256130787</v>
      </c>
      <c r="AL171" s="159">
        <v>0</v>
      </c>
      <c r="AM171" s="8">
        <f t="shared" ref="AM171:AM194" si="82">C171+O171+AA171</f>
        <v>8332</v>
      </c>
      <c r="AN171" s="8">
        <f t="shared" si="65"/>
        <v>10</v>
      </c>
      <c r="AO171" s="13">
        <f t="shared" si="66"/>
        <v>120.01920307249159</v>
      </c>
      <c r="AP171" s="161">
        <f t="shared" si="67"/>
        <v>10</v>
      </c>
      <c r="AQ171" s="13">
        <f t="shared" si="57"/>
        <v>120.01920307249159</v>
      </c>
      <c r="AR171" s="162">
        <f t="shared" si="68"/>
        <v>0</v>
      </c>
      <c r="AS171" s="133">
        <f t="shared" si="69"/>
        <v>8239</v>
      </c>
      <c r="AT171" s="133">
        <f t="shared" si="70"/>
        <v>3</v>
      </c>
      <c r="AU171" s="124">
        <f t="shared" si="71"/>
        <v>36.41218594489623</v>
      </c>
      <c r="AV171" s="133">
        <f t="shared" si="72"/>
        <v>3</v>
      </c>
      <c r="AW171" s="136">
        <f t="shared" si="73"/>
        <v>36.41218594489623</v>
      </c>
      <c r="AX171" s="133">
        <f t="shared" si="74"/>
        <v>0</v>
      </c>
    </row>
    <row r="172" spans="1:51" x14ac:dyDescent="0.2">
      <c r="A172" s="9" t="s">
        <v>300</v>
      </c>
      <c r="B172" s="9" t="s">
        <v>301</v>
      </c>
      <c r="C172" s="106">
        <v>2061</v>
      </c>
      <c r="D172" s="106">
        <v>118</v>
      </c>
      <c r="E172" s="109">
        <f t="shared" si="80"/>
        <v>5725.3760310528869</v>
      </c>
      <c r="F172" s="106">
        <v>87</v>
      </c>
      <c r="G172" s="109">
        <f t="shared" si="81"/>
        <v>4221.2518195050943</v>
      </c>
      <c r="H172" s="106">
        <v>15</v>
      </c>
      <c r="I172" s="106">
        <v>2013</v>
      </c>
      <c r="J172" s="145">
        <v>134</v>
      </c>
      <c r="K172" s="107">
        <f t="shared" si="58"/>
        <v>6656.7312468951814</v>
      </c>
      <c r="L172" s="145">
        <v>111</v>
      </c>
      <c r="M172" s="107">
        <f t="shared" si="54"/>
        <v>5514.1579731743668</v>
      </c>
      <c r="N172" s="108">
        <v>2</v>
      </c>
      <c r="O172" s="50">
        <v>342</v>
      </c>
      <c r="P172" s="50">
        <v>10</v>
      </c>
      <c r="Q172" s="52">
        <f t="shared" si="59"/>
        <v>2923.9766081871344</v>
      </c>
      <c r="R172" s="50">
        <v>2</v>
      </c>
      <c r="S172" s="52">
        <f t="shared" si="60"/>
        <v>584.79532163742692</v>
      </c>
      <c r="T172" s="50">
        <v>1</v>
      </c>
      <c r="U172" s="48">
        <v>354</v>
      </c>
      <c r="V172" s="50">
        <v>3</v>
      </c>
      <c r="W172" s="52">
        <f t="shared" si="78"/>
        <v>847.45762711864404</v>
      </c>
      <c r="X172" s="50">
        <v>2</v>
      </c>
      <c r="Y172" s="52">
        <f t="shared" si="79"/>
        <v>564.9717514124294</v>
      </c>
      <c r="Z172" s="53">
        <v>2</v>
      </c>
      <c r="AA172" s="10">
        <v>5929</v>
      </c>
      <c r="AB172" s="10">
        <v>134</v>
      </c>
      <c r="AC172" s="11">
        <f t="shared" si="62"/>
        <v>2260.0775847529094</v>
      </c>
      <c r="AD172" s="10">
        <v>84</v>
      </c>
      <c r="AE172" s="11">
        <f t="shared" si="63"/>
        <v>1416.7650531286895</v>
      </c>
      <c r="AF172" s="10">
        <v>36</v>
      </c>
      <c r="AG172" s="10">
        <v>5872</v>
      </c>
      <c r="AH172" s="10">
        <v>132</v>
      </c>
      <c r="AI172" s="11">
        <f t="shared" si="64"/>
        <v>2247.9564032697544</v>
      </c>
      <c r="AJ172" s="10">
        <v>63</v>
      </c>
      <c r="AK172" s="11">
        <f t="shared" si="56"/>
        <v>1072.8882833787466</v>
      </c>
      <c r="AL172" s="42">
        <v>74</v>
      </c>
      <c r="AM172" s="12">
        <f t="shared" si="82"/>
        <v>8332</v>
      </c>
      <c r="AN172" s="12">
        <f t="shared" si="65"/>
        <v>262</v>
      </c>
      <c r="AO172" s="23">
        <f t="shared" si="66"/>
        <v>3144.5031204992797</v>
      </c>
      <c r="AP172" s="37">
        <f t="shared" si="67"/>
        <v>173</v>
      </c>
      <c r="AQ172" s="23">
        <f t="shared" si="57"/>
        <v>2076.3322131541045</v>
      </c>
      <c r="AR172" s="116">
        <f t="shared" si="68"/>
        <v>52</v>
      </c>
      <c r="AS172" s="133">
        <f t="shared" si="69"/>
        <v>8239</v>
      </c>
      <c r="AT172" s="133">
        <f t="shared" si="70"/>
        <v>269</v>
      </c>
      <c r="AU172" s="123">
        <f t="shared" si="71"/>
        <v>3264.9593397256949</v>
      </c>
      <c r="AV172" s="134">
        <f t="shared" si="72"/>
        <v>176</v>
      </c>
      <c r="AW172" s="135">
        <f t="shared" si="73"/>
        <v>2136.1815754339118</v>
      </c>
      <c r="AX172" s="134">
        <f t="shared" si="74"/>
        <v>78</v>
      </c>
    </row>
    <row r="173" spans="1:51" x14ac:dyDescent="0.2">
      <c r="A173" s="1" t="s">
        <v>302</v>
      </c>
      <c r="B173" s="1" t="s">
        <v>303</v>
      </c>
      <c r="C173" s="106">
        <v>2061</v>
      </c>
      <c r="D173" s="112">
        <v>41</v>
      </c>
      <c r="E173" s="113">
        <f t="shared" si="80"/>
        <v>1989.3255701115963</v>
      </c>
      <c r="F173" s="112">
        <v>15</v>
      </c>
      <c r="G173" s="113">
        <f t="shared" si="81"/>
        <v>727.80203784570597</v>
      </c>
      <c r="H173" s="112">
        <v>14</v>
      </c>
      <c r="I173" s="106">
        <v>2013</v>
      </c>
      <c r="J173" s="110">
        <v>20</v>
      </c>
      <c r="K173" s="111">
        <f t="shared" si="58"/>
        <v>993.54197714853456</v>
      </c>
      <c r="L173" s="110">
        <v>8</v>
      </c>
      <c r="M173" s="111">
        <f t="shared" si="54"/>
        <v>397.41679085941382</v>
      </c>
      <c r="N173" s="156">
        <v>1</v>
      </c>
      <c r="O173" s="54">
        <v>342</v>
      </c>
      <c r="P173" s="54">
        <v>2</v>
      </c>
      <c r="Q173" s="55">
        <f t="shared" si="59"/>
        <v>584.79532163742692</v>
      </c>
      <c r="R173" s="54">
        <v>0</v>
      </c>
      <c r="S173" s="55">
        <f t="shared" si="60"/>
        <v>0</v>
      </c>
      <c r="T173" s="54">
        <v>0</v>
      </c>
      <c r="U173" s="56">
        <v>354</v>
      </c>
      <c r="V173" s="54">
        <v>2</v>
      </c>
      <c r="W173" s="55">
        <f t="shared" si="78"/>
        <v>564.9717514124294</v>
      </c>
      <c r="X173" s="54">
        <v>2</v>
      </c>
      <c r="Y173" s="55">
        <f t="shared" si="79"/>
        <v>564.9717514124294</v>
      </c>
      <c r="Z173" s="160">
        <v>2</v>
      </c>
      <c r="AA173" s="7">
        <v>5929</v>
      </c>
      <c r="AB173" s="7">
        <v>15</v>
      </c>
      <c r="AC173" s="14">
        <f t="shared" si="62"/>
        <v>252.99375948726598</v>
      </c>
      <c r="AD173" s="7">
        <v>3</v>
      </c>
      <c r="AE173" s="14">
        <f t="shared" si="63"/>
        <v>50.598751897453191</v>
      </c>
      <c r="AF173" s="7">
        <v>12</v>
      </c>
      <c r="AG173" s="7">
        <v>5872</v>
      </c>
      <c r="AH173" s="7">
        <v>10</v>
      </c>
      <c r="AI173" s="14">
        <f t="shared" si="64"/>
        <v>170.29972752043597</v>
      </c>
      <c r="AJ173" s="7">
        <v>8</v>
      </c>
      <c r="AK173" s="14">
        <f t="shared" si="56"/>
        <v>136.23978201634876</v>
      </c>
      <c r="AL173" s="159">
        <v>10</v>
      </c>
      <c r="AM173" s="8">
        <f t="shared" si="82"/>
        <v>8332</v>
      </c>
      <c r="AN173" s="8">
        <f t="shared" si="65"/>
        <v>58</v>
      </c>
      <c r="AO173" s="13">
        <f t="shared" si="66"/>
        <v>696.11137782045125</v>
      </c>
      <c r="AP173" s="161">
        <f t="shared" si="67"/>
        <v>18</v>
      </c>
      <c r="AQ173" s="13">
        <f t="shared" si="57"/>
        <v>216.03456553048488</v>
      </c>
      <c r="AR173" s="162">
        <f t="shared" si="68"/>
        <v>26</v>
      </c>
      <c r="AS173" s="133">
        <f t="shared" si="69"/>
        <v>8239</v>
      </c>
      <c r="AT173" s="133">
        <f t="shared" si="70"/>
        <v>32</v>
      </c>
      <c r="AU173" s="124">
        <f t="shared" si="71"/>
        <v>388.39665007889306</v>
      </c>
      <c r="AV173" s="133">
        <f t="shared" si="72"/>
        <v>18</v>
      </c>
      <c r="AW173" s="136">
        <f t="shared" si="73"/>
        <v>218.47311566937734</v>
      </c>
      <c r="AX173" s="133">
        <f t="shared" si="74"/>
        <v>13</v>
      </c>
    </row>
    <row r="174" spans="1:51" x14ac:dyDescent="0.2">
      <c r="A174" s="1" t="s">
        <v>304</v>
      </c>
      <c r="B174" s="1" t="s">
        <v>305</v>
      </c>
      <c r="C174" s="106">
        <v>2061</v>
      </c>
      <c r="D174" s="112">
        <v>63</v>
      </c>
      <c r="E174" s="113">
        <f t="shared" si="80"/>
        <v>3056.7685589519651</v>
      </c>
      <c r="F174" s="112">
        <v>63</v>
      </c>
      <c r="G174" s="113">
        <f t="shared" si="81"/>
        <v>3056.7685589519651</v>
      </c>
      <c r="H174" s="112">
        <v>1</v>
      </c>
      <c r="I174" s="106">
        <v>2013</v>
      </c>
      <c r="J174" s="110">
        <v>49</v>
      </c>
      <c r="K174" s="111">
        <f t="shared" si="58"/>
        <v>2434.1778440139096</v>
      </c>
      <c r="L174" s="110">
        <v>47</v>
      </c>
      <c r="M174" s="111">
        <f t="shared" si="54"/>
        <v>2334.8236462990562</v>
      </c>
      <c r="N174" s="156">
        <v>0</v>
      </c>
      <c r="O174" s="54">
        <v>342</v>
      </c>
      <c r="P174" s="54">
        <v>2</v>
      </c>
      <c r="Q174" s="55">
        <f t="shared" si="59"/>
        <v>584.79532163742692</v>
      </c>
      <c r="R174" s="54">
        <v>0</v>
      </c>
      <c r="S174" s="55">
        <f t="shared" si="60"/>
        <v>0</v>
      </c>
      <c r="T174" s="54">
        <v>0</v>
      </c>
      <c r="U174" s="56">
        <v>354</v>
      </c>
      <c r="V174" s="54"/>
      <c r="W174" s="55">
        <f t="shared" si="78"/>
        <v>0</v>
      </c>
      <c r="X174" s="54"/>
      <c r="Y174" s="55">
        <f t="shared" si="79"/>
        <v>0</v>
      </c>
      <c r="Z174" s="160">
        <v>0</v>
      </c>
      <c r="AA174" s="7">
        <v>5929</v>
      </c>
      <c r="AB174" s="7">
        <v>68</v>
      </c>
      <c r="AC174" s="14">
        <f t="shared" si="62"/>
        <v>1146.9050430089392</v>
      </c>
      <c r="AD174" s="7">
        <v>68</v>
      </c>
      <c r="AE174" s="14">
        <f t="shared" si="63"/>
        <v>1146.9050430089392</v>
      </c>
      <c r="AF174" s="7">
        <v>0</v>
      </c>
      <c r="AG174" s="7">
        <v>5872</v>
      </c>
      <c r="AH174" s="7">
        <v>33</v>
      </c>
      <c r="AI174" s="14">
        <f t="shared" si="64"/>
        <v>561.98910081743861</v>
      </c>
      <c r="AJ174" s="7">
        <v>1</v>
      </c>
      <c r="AK174" s="14">
        <f t="shared" si="56"/>
        <v>17.029972752043594</v>
      </c>
      <c r="AL174" s="159">
        <v>31</v>
      </c>
      <c r="AM174" s="8">
        <f t="shared" si="82"/>
        <v>8332</v>
      </c>
      <c r="AN174" s="8">
        <f t="shared" si="65"/>
        <v>133</v>
      </c>
      <c r="AO174" s="13">
        <f t="shared" si="66"/>
        <v>1596.2554008641382</v>
      </c>
      <c r="AP174" s="161">
        <f t="shared" si="67"/>
        <v>131</v>
      </c>
      <c r="AQ174" s="13">
        <f t="shared" si="57"/>
        <v>1572.2515602496399</v>
      </c>
      <c r="AR174" s="162">
        <f t="shared" si="68"/>
        <v>1</v>
      </c>
      <c r="AS174" s="133">
        <f t="shared" si="69"/>
        <v>8239</v>
      </c>
      <c r="AT174" s="133">
        <f t="shared" si="70"/>
        <v>82</v>
      </c>
      <c r="AU174" s="124">
        <f t="shared" si="71"/>
        <v>995.26641582716354</v>
      </c>
      <c r="AV174" s="133">
        <f t="shared" si="72"/>
        <v>48</v>
      </c>
      <c r="AW174" s="136">
        <f t="shared" si="73"/>
        <v>582.59497511833968</v>
      </c>
      <c r="AX174" s="133">
        <f t="shared" si="74"/>
        <v>31</v>
      </c>
    </row>
    <row r="175" spans="1:51" x14ac:dyDescent="0.2">
      <c r="A175" s="1" t="s">
        <v>306</v>
      </c>
      <c r="B175" s="1" t="s">
        <v>307</v>
      </c>
      <c r="C175" s="106">
        <v>2061</v>
      </c>
      <c r="D175" s="112">
        <v>13</v>
      </c>
      <c r="E175" s="113">
        <f t="shared" si="80"/>
        <v>630.76176613294524</v>
      </c>
      <c r="F175" s="112">
        <v>9</v>
      </c>
      <c r="G175" s="113">
        <f t="shared" si="81"/>
        <v>436.68122270742356</v>
      </c>
      <c r="H175" s="112">
        <v>0</v>
      </c>
      <c r="I175" s="106">
        <v>2013</v>
      </c>
      <c r="J175" s="110">
        <v>10</v>
      </c>
      <c r="K175" s="111">
        <f t="shared" si="58"/>
        <v>496.77098857426728</v>
      </c>
      <c r="L175" s="110">
        <v>9</v>
      </c>
      <c r="M175" s="111">
        <f t="shared" si="54"/>
        <v>447.09388971684052</v>
      </c>
      <c r="N175" s="156">
        <v>0</v>
      </c>
      <c r="O175" s="54">
        <v>342</v>
      </c>
      <c r="P175" s="54">
        <v>4</v>
      </c>
      <c r="Q175" s="55">
        <f t="shared" si="59"/>
        <v>1169.5906432748538</v>
      </c>
      <c r="R175" s="54">
        <v>2</v>
      </c>
      <c r="S175" s="55">
        <f t="shared" si="60"/>
        <v>584.79532163742692</v>
      </c>
      <c r="T175" s="54">
        <v>1</v>
      </c>
      <c r="U175" s="56">
        <v>354</v>
      </c>
      <c r="V175" s="54">
        <v>1</v>
      </c>
      <c r="W175" s="55">
        <f t="shared" si="78"/>
        <v>282.4858757062147</v>
      </c>
      <c r="X175" s="54"/>
      <c r="Y175" s="55">
        <f t="shared" si="79"/>
        <v>0</v>
      </c>
      <c r="Z175" s="160">
        <v>0</v>
      </c>
      <c r="AA175" s="7">
        <v>5929</v>
      </c>
      <c r="AB175" s="7">
        <v>31</v>
      </c>
      <c r="AC175" s="14">
        <f t="shared" si="62"/>
        <v>522.85376960701637</v>
      </c>
      <c r="AD175" s="7">
        <v>9</v>
      </c>
      <c r="AE175" s="14">
        <f t="shared" si="63"/>
        <v>151.79625569235958</v>
      </c>
      <c r="AF175" s="7">
        <v>6</v>
      </c>
      <c r="AG175" s="7">
        <v>5872</v>
      </c>
      <c r="AH175" s="7">
        <v>9</v>
      </c>
      <c r="AI175" s="14">
        <f t="shared" si="64"/>
        <v>153.26975476839237</v>
      </c>
      <c r="AJ175" s="7">
        <v>2</v>
      </c>
      <c r="AK175" s="14">
        <f t="shared" si="56"/>
        <v>34.059945504087189</v>
      </c>
      <c r="AL175" s="159">
        <v>5</v>
      </c>
      <c r="AM175" s="8">
        <f t="shared" si="82"/>
        <v>8332</v>
      </c>
      <c r="AN175" s="8">
        <f t="shared" si="65"/>
        <v>48</v>
      </c>
      <c r="AO175" s="13">
        <f t="shared" si="66"/>
        <v>576.09217474795969</v>
      </c>
      <c r="AP175" s="161">
        <f t="shared" si="67"/>
        <v>20</v>
      </c>
      <c r="AQ175" s="13">
        <f t="shared" si="57"/>
        <v>240.03840614498318</v>
      </c>
      <c r="AR175" s="162">
        <f t="shared" si="68"/>
        <v>7</v>
      </c>
      <c r="AS175" s="133">
        <f t="shared" si="69"/>
        <v>8239</v>
      </c>
      <c r="AT175" s="133">
        <f t="shared" si="70"/>
        <v>20</v>
      </c>
      <c r="AU175" s="124">
        <f t="shared" si="71"/>
        <v>242.7479062993082</v>
      </c>
      <c r="AV175" s="133">
        <f t="shared" si="72"/>
        <v>11</v>
      </c>
      <c r="AW175" s="136">
        <f t="shared" si="73"/>
        <v>133.51134846461949</v>
      </c>
      <c r="AX175" s="133">
        <f t="shared" si="74"/>
        <v>5</v>
      </c>
    </row>
    <row r="176" spans="1:51" x14ac:dyDescent="0.2">
      <c r="A176" s="1" t="s">
        <v>308</v>
      </c>
      <c r="B176" s="1" t="s">
        <v>309</v>
      </c>
      <c r="C176" s="106">
        <v>2061</v>
      </c>
      <c r="D176" s="112">
        <v>1</v>
      </c>
      <c r="E176" s="113">
        <f t="shared" si="80"/>
        <v>48.520135856380399</v>
      </c>
      <c r="F176" s="112">
        <v>0</v>
      </c>
      <c r="G176" s="113">
        <f t="shared" si="81"/>
        <v>0</v>
      </c>
      <c r="H176" s="112">
        <v>0</v>
      </c>
      <c r="I176" s="106">
        <v>2013</v>
      </c>
      <c r="J176" s="110"/>
      <c r="K176" s="111">
        <f t="shared" si="58"/>
        <v>0</v>
      </c>
      <c r="L176" s="110"/>
      <c r="M176" s="111">
        <f t="shared" si="54"/>
        <v>0</v>
      </c>
      <c r="N176" s="156">
        <v>0</v>
      </c>
      <c r="O176" s="54">
        <v>342</v>
      </c>
      <c r="P176" s="54">
        <v>2</v>
      </c>
      <c r="Q176" s="55">
        <f t="shared" si="59"/>
        <v>584.79532163742692</v>
      </c>
      <c r="R176" s="54">
        <v>0</v>
      </c>
      <c r="S176" s="55">
        <f t="shared" si="60"/>
        <v>0</v>
      </c>
      <c r="T176" s="54">
        <v>0</v>
      </c>
      <c r="U176" s="56">
        <v>354</v>
      </c>
      <c r="V176" s="54"/>
      <c r="W176" s="55">
        <f t="shared" si="78"/>
        <v>0</v>
      </c>
      <c r="X176" s="54"/>
      <c r="Y176" s="55">
        <f t="shared" si="79"/>
        <v>0</v>
      </c>
      <c r="Z176" s="160">
        <v>0</v>
      </c>
      <c r="AA176" s="7">
        <v>5929</v>
      </c>
      <c r="AB176" s="7">
        <v>18</v>
      </c>
      <c r="AC176" s="14">
        <f t="shared" si="62"/>
        <v>303.59251138471916</v>
      </c>
      <c r="AD176" s="7">
        <v>4</v>
      </c>
      <c r="AE176" s="14">
        <f t="shared" si="63"/>
        <v>67.465002529937593</v>
      </c>
      <c r="AF176" s="7">
        <v>16</v>
      </c>
      <c r="AG176" s="7">
        <v>5872</v>
      </c>
      <c r="AH176" s="7">
        <v>26</v>
      </c>
      <c r="AI176" s="14">
        <f t="shared" si="64"/>
        <v>442.77929155313353</v>
      </c>
      <c r="AJ176" s="7">
        <v>1</v>
      </c>
      <c r="AK176" s="14">
        <f t="shared" si="56"/>
        <v>17.029972752043594</v>
      </c>
      <c r="AL176" s="159">
        <v>24</v>
      </c>
      <c r="AM176" s="8">
        <f t="shared" si="82"/>
        <v>8332</v>
      </c>
      <c r="AN176" s="8">
        <f t="shared" si="65"/>
        <v>21</v>
      </c>
      <c r="AO176" s="13">
        <f t="shared" si="66"/>
        <v>252.04032645223234</v>
      </c>
      <c r="AP176" s="161">
        <f t="shared" si="67"/>
        <v>4</v>
      </c>
      <c r="AQ176" s="13">
        <f t="shared" si="57"/>
        <v>48.007681228996638</v>
      </c>
      <c r="AR176" s="162">
        <f t="shared" si="68"/>
        <v>16</v>
      </c>
      <c r="AS176" s="133">
        <f t="shared" si="69"/>
        <v>8239</v>
      </c>
      <c r="AT176" s="133">
        <f t="shared" si="70"/>
        <v>26</v>
      </c>
      <c r="AU176" s="124">
        <f t="shared" si="71"/>
        <v>315.57227818910059</v>
      </c>
      <c r="AV176" s="133">
        <f t="shared" si="72"/>
        <v>1</v>
      </c>
      <c r="AW176" s="136">
        <f t="shared" si="73"/>
        <v>12.137395314965408</v>
      </c>
      <c r="AX176" s="133">
        <f t="shared" si="74"/>
        <v>24</v>
      </c>
    </row>
    <row r="177" spans="1:51" x14ac:dyDescent="0.2">
      <c r="A177" s="1" t="s">
        <v>310</v>
      </c>
      <c r="B177" s="1" t="s">
        <v>311</v>
      </c>
      <c r="C177" s="106">
        <v>2061</v>
      </c>
      <c r="D177" s="112">
        <v>0</v>
      </c>
      <c r="E177" s="113">
        <f t="shared" si="80"/>
        <v>0</v>
      </c>
      <c r="F177" s="112">
        <v>0</v>
      </c>
      <c r="G177" s="113">
        <f t="shared" si="81"/>
        <v>0</v>
      </c>
      <c r="H177" s="112">
        <v>0</v>
      </c>
      <c r="I177" s="106">
        <v>2013</v>
      </c>
      <c r="J177" s="110"/>
      <c r="K177" s="111">
        <f t="shared" si="58"/>
        <v>0</v>
      </c>
      <c r="L177" s="110"/>
      <c r="M177" s="111">
        <f t="shared" si="54"/>
        <v>0</v>
      </c>
      <c r="N177" s="156">
        <v>0</v>
      </c>
      <c r="O177" s="54">
        <v>342</v>
      </c>
      <c r="P177" s="54">
        <v>0</v>
      </c>
      <c r="Q177" s="55">
        <f t="shared" si="59"/>
        <v>0</v>
      </c>
      <c r="R177" s="54">
        <v>0</v>
      </c>
      <c r="S177" s="55">
        <f t="shared" si="60"/>
        <v>0</v>
      </c>
      <c r="T177" s="54">
        <v>0</v>
      </c>
      <c r="U177" s="56">
        <v>354</v>
      </c>
      <c r="V177" s="54"/>
      <c r="W177" s="55">
        <f t="shared" si="78"/>
        <v>0</v>
      </c>
      <c r="X177" s="54"/>
      <c r="Y177" s="55">
        <f t="shared" si="79"/>
        <v>0</v>
      </c>
      <c r="Z177" s="160">
        <v>0</v>
      </c>
      <c r="AA177" s="7">
        <v>5929</v>
      </c>
      <c r="AB177" s="7">
        <v>4</v>
      </c>
      <c r="AC177" s="14">
        <f t="shared" si="62"/>
        <v>67.465002529937593</v>
      </c>
      <c r="AD177" s="7">
        <v>0</v>
      </c>
      <c r="AE177" s="14">
        <f t="shared" si="63"/>
        <v>0</v>
      </c>
      <c r="AF177" s="7">
        <v>4</v>
      </c>
      <c r="AG177" s="7">
        <v>5872</v>
      </c>
      <c r="AH177" s="7">
        <v>2</v>
      </c>
      <c r="AI177" s="14">
        <f t="shared" si="64"/>
        <v>34.059945504087189</v>
      </c>
      <c r="AJ177" s="7"/>
      <c r="AK177" s="14">
        <f t="shared" si="56"/>
        <v>0</v>
      </c>
      <c r="AL177" s="159">
        <v>2</v>
      </c>
      <c r="AM177" s="8">
        <f t="shared" si="82"/>
        <v>8332</v>
      </c>
      <c r="AN177" s="8">
        <f t="shared" si="65"/>
        <v>4</v>
      </c>
      <c r="AO177" s="13">
        <f t="shared" si="66"/>
        <v>48.007681228996638</v>
      </c>
      <c r="AP177" s="161">
        <f t="shared" si="67"/>
        <v>0</v>
      </c>
      <c r="AQ177" s="13">
        <f t="shared" si="57"/>
        <v>0</v>
      </c>
      <c r="AR177" s="162">
        <f t="shared" si="68"/>
        <v>4</v>
      </c>
      <c r="AS177" s="133">
        <f t="shared" si="69"/>
        <v>8239</v>
      </c>
      <c r="AT177" s="133">
        <f t="shared" si="70"/>
        <v>2</v>
      </c>
      <c r="AU177" s="124">
        <f t="shared" si="71"/>
        <v>24.274790629930816</v>
      </c>
      <c r="AV177" s="133">
        <f t="shared" si="72"/>
        <v>0</v>
      </c>
      <c r="AW177" s="136">
        <f t="shared" si="73"/>
        <v>0</v>
      </c>
      <c r="AX177" s="133">
        <f t="shared" si="74"/>
        <v>2</v>
      </c>
    </row>
    <row r="178" spans="1:51" x14ac:dyDescent="0.2">
      <c r="A178" s="1" t="s">
        <v>312</v>
      </c>
      <c r="B178" s="1" t="s">
        <v>313</v>
      </c>
      <c r="C178" s="106">
        <v>2061</v>
      </c>
      <c r="D178" s="112">
        <v>0</v>
      </c>
      <c r="E178" s="113">
        <f t="shared" si="80"/>
        <v>0</v>
      </c>
      <c r="F178" s="112">
        <v>0</v>
      </c>
      <c r="G178" s="113">
        <f t="shared" si="81"/>
        <v>0</v>
      </c>
      <c r="H178" s="112">
        <v>0</v>
      </c>
      <c r="I178" s="106">
        <v>2013</v>
      </c>
      <c r="J178" s="110"/>
      <c r="K178" s="111">
        <f t="shared" si="58"/>
        <v>0</v>
      </c>
      <c r="L178" s="110"/>
      <c r="M178" s="111">
        <f t="shared" si="54"/>
        <v>0</v>
      </c>
      <c r="N178" s="156">
        <v>0</v>
      </c>
      <c r="O178" s="54">
        <v>342</v>
      </c>
      <c r="P178" s="54">
        <v>0</v>
      </c>
      <c r="Q178" s="55">
        <f t="shared" si="59"/>
        <v>0</v>
      </c>
      <c r="R178" s="54">
        <v>0</v>
      </c>
      <c r="S178" s="55">
        <f t="shared" si="60"/>
        <v>0</v>
      </c>
      <c r="T178" s="54">
        <v>0</v>
      </c>
      <c r="U178" s="56">
        <v>354</v>
      </c>
      <c r="V178" s="54"/>
      <c r="W178" s="55">
        <f t="shared" si="78"/>
        <v>0</v>
      </c>
      <c r="X178" s="54"/>
      <c r="Y178" s="55">
        <f t="shared" si="79"/>
        <v>0</v>
      </c>
      <c r="Z178" s="160">
        <v>0</v>
      </c>
      <c r="AA178" s="7">
        <v>5929</v>
      </c>
      <c r="AB178" s="7">
        <v>0</v>
      </c>
      <c r="AC178" s="14">
        <f t="shared" si="62"/>
        <v>0</v>
      </c>
      <c r="AD178" s="7">
        <v>0</v>
      </c>
      <c r="AE178" s="14">
        <f t="shared" si="63"/>
        <v>0</v>
      </c>
      <c r="AF178" s="7">
        <v>0</v>
      </c>
      <c r="AG178" s="7">
        <v>5872</v>
      </c>
      <c r="AH178" s="7">
        <v>1</v>
      </c>
      <c r="AI178" s="14">
        <f t="shared" si="64"/>
        <v>17.029972752043594</v>
      </c>
      <c r="AJ178" s="7">
        <v>1</v>
      </c>
      <c r="AK178" s="14">
        <f t="shared" si="56"/>
        <v>17.029972752043594</v>
      </c>
      <c r="AL178" s="159">
        <v>1</v>
      </c>
      <c r="AM178" s="8">
        <f t="shared" si="82"/>
        <v>8332</v>
      </c>
      <c r="AN178" s="8">
        <f t="shared" si="65"/>
        <v>0</v>
      </c>
      <c r="AO178" s="13">
        <f t="shared" si="66"/>
        <v>0</v>
      </c>
      <c r="AP178" s="161">
        <f t="shared" si="67"/>
        <v>0</v>
      </c>
      <c r="AQ178" s="13">
        <f t="shared" si="57"/>
        <v>0</v>
      </c>
      <c r="AR178" s="162">
        <f t="shared" si="68"/>
        <v>0</v>
      </c>
      <c r="AS178" s="133">
        <f t="shared" si="69"/>
        <v>8239</v>
      </c>
      <c r="AT178" s="133">
        <f t="shared" si="70"/>
        <v>1</v>
      </c>
      <c r="AU178" s="124">
        <f t="shared" si="71"/>
        <v>12.137395314965408</v>
      </c>
      <c r="AV178" s="133">
        <f t="shared" si="72"/>
        <v>1</v>
      </c>
      <c r="AW178" s="136">
        <f t="shared" si="73"/>
        <v>12.137395314965408</v>
      </c>
      <c r="AX178" s="133">
        <f t="shared" si="74"/>
        <v>1</v>
      </c>
    </row>
    <row r="179" spans="1:51" x14ac:dyDescent="0.2">
      <c r="A179" s="1" t="s">
        <v>314</v>
      </c>
      <c r="B179" s="1" t="s">
        <v>315</v>
      </c>
      <c r="C179" s="106">
        <v>2061</v>
      </c>
      <c r="D179" s="112">
        <v>0</v>
      </c>
      <c r="E179" s="113">
        <f t="shared" si="80"/>
        <v>0</v>
      </c>
      <c r="F179" s="112">
        <v>0</v>
      </c>
      <c r="G179" s="113">
        <f t="shared" si="81"/>
        <v>0</v>
      </c>
      <c r="H179" s="112">
        <v>0</v>
      </c>
      <c r="I179" s="106">
        <v>2013</v>
      </c>
      <c r="J179" s="110"/>
      <c r="K179" s="111">
        <f t="shared" si="58"/>
        <v>0</v>
      </c>
      <c r="L179" s="110"/>
      <c r="M179" s="111">
        <f t="shared" si="54"/>
        <v>0</v>
      </c>
      <c r="N179" s="156">
        <v>0</v>
      </c>
      <c r="O179" s="54">
        <v>342</v>
      </c>
      <c r="P179" s="54">
        <v>0</v>
      </c>
      <c r="Q179" s="55">
        <f t="shared" si="59"/>
        <v>0</v>
      </c>
      <c r="R179" s="54">
        <v>0</v>
      </c>
      <c r="S179" s="55">
        <f t="shared" si="60"/>
        <v>0</v>
      </c>
      <c r="T179" s="54">
        <v>0</v>
      </c>
      <c r="U179" s="56">
        <v>354</v>
      </c>
      <c r="V179" s="54"/>
      <c r="W179" s="55">
        <f t="shared" si="78"/>
        <v>0</v>
      </c>
      <c r="X179" s="54"/>
      <c r="Y179" s="55">
        <f t="shared" si="79"/>
        <v>0</v>
      </c>
      <c r="Z179" s="160">
        <v>0</v>
      </c>
      <c r="AA179" s="7">
        <v>5929</v>
      </c>
      <c r="AB179" s="7">
        <v>2</v>
      </c>
      <c r="AC179" s="14">
        <f t="shared" si="62"/>
        <v>33.732501264968796</v>
      </c>
      <c r="AD179" s="7">
        <v>0</v>
      </c>
      <c r="AE179" s="14">
        <f t="shared" si="63"/>
        <v>0</v>
      </c>
      <c r="AF179" s="7">
        <v>2</v>
      </c>
      <c r="AG179" s="7">
        <v>5872</v>
      </c>
      <c r="AH179" s="7">
        <v>3</v>
      </c>
      <c r="AI179" s="14">
        <f t="shared" si="64"/>
        <v>51.089918256130787</v>
      </c>
      <c r="AJ179" s="7"/>
      <c r="AK179" s="14">
        <f t="shared" si="56"/>
        <v>0</v>
      </c>
      <c r="AL179" s="159">
        <v>3</v>
      </c>
      <c r="AM179" s="8">
        <f t="shared" si="82"/>
        <v>8332</v>
      </c>
      <c r="AN179" s="8">
        <f t="shared" si="65"/>
        <v>2</v>
      </c>
      <c r="AO179" s="13">
        <f t="shared" si="66"/>
        <v>24.003840614498319</v>
      </c>
      <c r="AP179" s="161">
        <f t="shared" si="67"/>
        <v>0</v>
      </c>
      <c r="AQ179" s="13">
        <f t="shared" si="57"/>
        <v>0</v>
      </c>
      <c r="AR179" s="162">
        <f t="shared" si="68"/>
        <v>2</v>
      </c>
      <c r="AS179" s="133">
        <f t="shared" si="69"/>
        <v>8239</v>
      </c>
      <c r="AT179" s="133">
        <f t="shared" si="70"/>
        <v>3</v>
      </c>
      <c r="AU179" s="124">
        <f t="shared" si="71"/>
        <v>36.41218594489623</v>
      </c>
      <c r="AV179" s="133">
        <f t="shared" si="72"/>
        <v>0</v>
      </c>
      <c r="AW179" s="136">
        <f t="shared" si="73"/>
        <v>0</v>
      </c>
      <c r="AX179" s="133">
        <f t="shared" si="74"/>
        <v>3</v>
      </c>
    </row>
    <row r="180" spans="1:51" x14ac:dyDescent="0.2">
      <c r="A180" s="9" t="s">
        <v>316</v>
      </c>
      <c r="B180" s="9" t="s">
        <v>317</v>
      </c>
      <c r="C180" s="106">
        <v>2061</v>
      </c>
      <c r="D180" s="106">
        <v>89</v>
      </c>
      <c r="E180" s="109">
        <f t="shared" si="80"/>
        <v>4318.2920912178552</v>
      </c>
      <c r="F180" s="106">
        <v>35</v>
      </c>
      <c r="G180" s="109">
        <f t="shared" si="81"/>
        <v>1698.2047549733138</v>
      </c>
      <c r="H180" s="106">
        <v>24</v>
      </c>
      <c r="I180" s="106">
        <v>2013</v>
      </c>
      <c r="J180" s="145">
        <v>85</v>
      </c>
      <c r="K180" s="107">
        <f t="shared" si="58"/>
        <v>4222.5534028812717</v>
      </c>
      <c r="L180" s="145">
        <v>31</v>
      </c>
      <c r="M180" s="107">
        <f t="shared" si="54"/>
        <v>1539.9900645802286</v>
      </c>
      <c r="N180" s="108">
        <v>5</v>
      </c>
      <c r="O180" s="50">
        <v>342</v>
      </c>
      <c r="P180" s="50">
        <v>45</v>
      </c>
      <c r="Q180" s="52">
        <f t="shared" si="59"/>
        <v>13157.894736842105</v>
      </c>
      <c r="R180" s="50">
        <v>11</v>
      </c>
      <c r="S180" s="52">
        <f t="shared" si="60"/>
        <v>3216.374269005848</v>
      </c>
      <c r="T180" s="50">
        <v>9</v>
      </c>
      <c r="U180" s="48">
        <v>354</v>
      </c>
      <c r="V180" s="50">
        <v>103</v>
      </c>
      <c r="W180" s="52">
        <f t="shared" si="78"/>
        <v>29096.04519774011</v>
      </c>
      <c r="X180" s="50">
        <v>50</v>
      </c>
      <c r="Y180" s="52">
        <f t="shared" si="79"/>
        <v>14124.293785310734</v>
      </c>
      <c r="Z180" s="53">
        <v>20</v>
      </c>
      <c r="AA180" s="10">
        <v>5929</v>
      </c>
      <c r="AB180" s="10">
        <v>775</v>
      </c>
      <c r="AC180" s="11">
        <f t="shared" si="62"/>
        <v>13071.344240175409</v>
      </c>
      <c r="AD180" s="10">
        <v>227</v>
      </c>
      <c r="AE180" s="11">
        <f t="shared" si="63"/>
        <v>3828.6388935739587</v>
      </c>
      <c r="AF180" s="10">
        <v>61</v>
      </c>
      <c r="AG180" s="10">
        <v>5872</v>
      </c>
      <c r="AH180" s="10">
        <v>818</v>
      </c>
      <c r="AI180" s="11">
        <f t="shared" si="64"/>
        <v>13930.51771117166</v>
      </c>
      <c r="AJ180" s="10">
        <v>27</v>
      </c>
      <c r="AK180" s="11">
        <f t="shared" si="56"/>
        <v>459.80926430517712</v>
      </c>
      <c r="AL180" s="42">
        <v>65</v>
      </c>
      <c r="AM180" s="12">
        <f t="shared" si="82"/>
        <v>8332</v>
      </c>
      <c r="AN180" s="12">
        <f t="shared" si="65"/>
        <v>909</v>
      </c>
      <c r="AO180" s="23">
        <f t="shared" si="66"/>
        <v>10909.745559289488</v>
      </c>
      <c r="AP180" s="37">
        <f t="shared" si="67"/>
        <v>273</v>
      </c>
      <c r="AQ180" s="23">
        <f t="shared" si="57"/>
        <v>3276.5242438790206</v>
      </c>
      <c r="AR180" s="116">
        <f t="shared" si="68"/>
        <v>94</v>
      </c>
      <c r="AS180" s="133">
        <f t="shared" si="69"/>
        <v>8239</v>
      </c>
      <c r="AT180" s="133">
        <f t="shared" si="70"/>
        <v>1006</v>
      </c>
      <c r="AU180" s="123">
        <f t="shared" si="71"/>
        <v>12210.2196868552</v>
      </c>
      <c r="AV180" s="134">
        <f t="shared" si="72"/>
        <v>108</v>
      </c>
      <c r="AW180" s="135">
        <f t="shared" si="73"/>
        <v>1310.8386940162641</v>
      </c>
      <c r="AX180" s="134">
        <f t="shared" si="74"/>
        <v>90</v>
      </c>
    </row>
    <row r="181" spans="1:51" x14ac:dyDescent="0.2">
      <c r="A181" s="1" t="s">
        <v>318</v>
      </c>
      <c r="B181" s="1" t="s">
        <v>319</v>
      </c>
      <c r="C181" s="106">
        <v>2061</v>
      </c>
      <c r="D181" s="112">
        <v>44</v>
      </c>
      <c r="E181" s="113">
        <f t="shared" si="80"/>
        <v>2134.8859776807376</v>
      </c>
      <c r="F181" s="112">
        <v>8</v>
      </c>
      <c r="G181" s="113">
        <f t="shared" si="81"/>
        <v>388.16108685104319</v>
      </c>
      <c r="H181" s="112">
        <v>3</v>
      </c>
      <c r="I181" s="106">
        <v>2013</v>
      </c>
      <c r="J181" s="110">
        <v>3</v>
      </c>
      <c r="K181" s="111">
        <f t="shared" si="58"/>
        <v>149.03129657228018</v>
      </c>
      <c r="L181" s="110"/>
      <c r="M181" s="111">
        <f t="shared" si="54"/>
        <v>0</v>
      </c>
      <c r="N181" s="156">
        <v>1</v>
      </c>
      <c r="O181" s="54">
        <v>342</v>
      </c>
      <c r="P181" s="54">
        <v>14</v>
      </c>
      <c r="Q181" s="55">
        <f t="shared" si="59"/>
        <v>4093.5672514619882</v>
      </c>
      <c r="R181" s="54">
        <v>1</v>
      </c>
      <c r="S181" s="55">
        <f t="shared" si="60"/>
        <v>292.39766081871346</v>
      </c>
      <c r="T181" s="54">
        <v>1</v>
      </c>
      <c r="U181" s="56">
        <v>354</v>
      </c>
      <c r="V181" s="54">
        <v>1</v>
      </c>
      <c r="W181" s="55">
        <f t="shared" si="78"/>
        <v>282.4858757062147</v>
      </c>
      <c r="X181" s="54"/>
      <c r="Y181" s="55">
        <f t="shared" si="79"/>
        <v>0</v>
      </c>
      <c r="Z181" s="160">
        <v>1</v>
      </c>
      <c r="AA181" s="7">
        <v>5929</v>
      </c>
      <c r="AB181" s="7">
        <v>295</v>
      </c>
      <c r="AC181" s="14">
        <f t="shared" si="62"/>
        <v>4975.5439365828979</v>
      </c>
      <c r="AD181" s="7">
        <v>103</v>
      </c>
      <c r="AE181" s="14">
        <f t="shared" si="63"/>
        <v>1737.223815145893</v>
      </c>
      <c r="AF181" s="7">
        <v>54</v>
      </c>
      <c r="AG181" s="7">
        <v>5872</v>
      </c>
      <c r="AH181" s="7">
        <v>291</v>
      </c>
      <c r="AI181" s="14">
        <f t="shared" si="64"/>
        <v>4955.7220708446866</v>
      </c>
      <c r="AJ181" s="7">
        <v>19</v>
      </c>
      <c r="AK181" s="14">
        <f t="shared" si="56"/>
        <v>323.56948228882834</v>
      </c>
      <c r="AL181" s="159">
        <v>52</v>
      </c>
      <c r="AM181" s="8">
        <f t="shared" si="82"/>
        <v>8332</v>
      </c>
      <c r="AN181" s="8">
        <f t="shared" si="65"/>
        <v>353</v>
      </c>
      <c r="AO181" s="13">
        <f t="shared" si="66"/>
        <v>4236.6778684589535</v>
      </c>
      <c r="AP181" s="161">
        <f t="shared" si="67"/>
        <v>112</v>
      </c>
      <c r="AQ181" s="13">
        <f t="shared" si="57"/>
        <v>1344.215074411906</v>
      </c>
      <c r="AR181" s="162">
        <f t="shared" si="68"/>
        <v>58</v>
      </c>
      <c r="AS181" s="133">
        <f t="shared" si="69"/>
        <v>8239</v>
      </c>
      <c r="AT181" s="133">
        <f t="shared" si="70"/>
        <v>295</v>
      </c>
      <c r="AU181" s="124">
        <f t="shared" si="71"/>
        <v>3580.5316179147958</v>
      </c>
      <c r="AV181" s="133">
        <f t="shared" si="72"/>
        <v>19</v>
      </c>
      <c r="AW181" s="136">
        <f t="shared" si="73"/>
        <v>230.61051098434274</v>
      </c>
      <c r="AX181" s="133">
        <f t="shared" si="74"/>
        <v>54</v>
      </c>
    </row>
    <row r="182" spans="1:51" s="154" customFormat="1" x14ac:dyDescent="0.2">
      <c r="A182" s="1" t="s">
        <v>320</v>
      </c>
      <c r="B182" s="1" t="s">
        <v>321</v>
      </c>
      <c r="C182" s="106">
        <v>2061</v>
      </c>
      <c r="D182" s="112">
        <v>0</v>
      </c>
      <c r="E182" s="113">
        <f t="shared" si="80"/>
        <v>0</v>
      </c>
      <c r="F182" s="112">
        <v>0</v>
      </c>
      <c r="G182" s="113">
        <f t="shared" si="81"/>
        <v>0</v>
      </c>
      <c r="H182" s="112">
        <v>0</v>
      </c>
      <c r="I182" s="106">
        <v>2013</v>
      </c>
      <c r="J182" s="110"/>
      <c r="K182" s="111">
        <f t="shared" si="58"/>
        <v>0</v>
      </c>
      <c r="L182" s="110"/>
      <c r="M182" s="111">
        <f t="shared" si="54"/>
        <v>0</v>
      </c>
      <c r="N182" s="156">
        <v>0</v>
      </c>
      <c r="O182" s="54">
        <v>342</v>
      </c>
      <c r="P182" s="54">
        <v>0</v>
      </c>
      <c r="Q182" s="55">
        <f t="shared" si="59"/>
        <v>0</v>
      </c>
      <c r="R182" s="54">
        <v>0</v>
      </c>
      <c r="S182" s="55">
        <f t="shared" si="60"/>
        <v>0</v>
      </c>
      <c r="T182" s="54">
        <v>0</v>
      </c>
      <c r="U182" s="56">
        <v>354</v>
      </c>
      <c r="V182" s="54"/>
      <c r="W182" s="55">
        <f t="shared" si="78"/>
        <v>0</v>
      </c>
      <c r="X182" s="54"/>
      <c r="Y182" s="55">
        <f t="shared" si="79"/>
        <v>0</v>
      </c>
      <c r="Z182" s="160">
        <v>0</v>
      </c>
      <c r="AA182" s="7">
        <v>5929</v>
      </c>
      <c r="AB182" s="7">
        <v>0</v>
      </c>
      <c r="AC182" s="14">
        <f t="shared" si="62"/>
        <v>0</v>
      </c>
      <c r="AD182" s="7">
        <v>0</v>
      </c>
      <c r="AE182" s="14">
        <f t="shared" si="63"/>
        <v>0</v>
      </c>
      <c r="AF182" s="7">
        <v>0</v>
      </c>
      <c r="AG182" s="7">
        <v>5872</v>
      </c>
      <c r="AH182" s="7"/>
      <c r="AI182" s="14">
        <f t="shared" si="64"/>
        <v>0</v>
      </c>
      <c r="AJ182" s="7"/>
      <c r="AK182" s="14">
        <f t="shared" si="56"/>
        <v>0</v>
      </c>
      <c r="AL182" s="159">
        <v>0</v>
      </c>
      <c r="AM182" s="8">
        <f t="shared" si="82"/>
        <v>8332</v>
      </c>
      <c r="AN182" s="8">
        <f t="shared" si="65"/>
        <v>0</v>
      </c>
      <c r="AO182" s="13">
        <f t="shared" si="66"/>
        <v>0</v>
      </c>
      <c r="AP182" s="161">
        <f t="shared" si="67"/>
        <v>0</v>
      </c>
      <c r="AQ182" s="13">
        <f t="shared" si="57"/>
        <v>0</v>
      </c>
      <c r="AR182" s="162">
        <f t="shared" si="68"/>
        <v>0</v>
      </c>
      <c r="AS182" s="133">
        <f t="shared" si="69"/>
        <v>8239</v>
      </c>
      <c r="AT182" s="133">
        <f t="shared" si="70"/>
        <v>0</v>
      </c>
      <c r="AU182" s="124">
        <f t="shared" si="71"/>
        <v>0</v>
      </c>
      <c r="AV182" s="133">
        <f t="shared" si="72"/>
        <v>0</v>
      </c>
      <c r="AW182" s="136">
        <f t="shared" si="73"/>
        <v>0</v>
      </c>
      <c r="AX182" s="133">
        <f t="shared" si="74"/>
        <v>0</v>
      </c>
      <c r="AY182" s="92"/>
    </row>
    <row r="183" spans="1:51" x14ac:dyDescent="0.2">
      <c r="A183" s="1" t="s">
        <v>322</v>
      </c>
      <c r="B183" s="1" t="s">
        <v>323</v>
      </c>
      <c r="C183" s="106">
        <v>2061</v>
      </c>
      <c r="D183" s="112">
        <v>0</v>
      </c>
      <c r="E183" s="113">
        <f t="shared" si="80"/>
        <v>0</v>
      </c>
      <c r="F183" s="112">
        <v>0</v>
      </c>
      <c r="G183" s="113">
        <f t="shared" si="81"/>
        <v>0</v>
      </c>
      <c r="H183" s="112">
        <v>0</v>
      </c>
      <c r="I183" s="106">
        <v>2013</v>
      </c>
      <c r="J183" s="110"/>
      <c r="K183" s="111">
        <f t="shared" si="58"/>
        <v>0</v>
      </c>
      <c r="L183" s="110"/>
      <c r="M183" s="111">
        <f t="shared" si="54"/>
        <v>0</v>
      </c>
      <c r="N183" s="156">
        <v>0</v>
      </c>
      <c r="O183" s="54">
        <v>342</v>
      </c>
      <c r="P183" s="54">
        <v>0</v>
      </c>
      <c r="Q183" s="55">
        <f t="shared" si="59"/>
        <v>0</v>
      </c>
      <c r="R183" s="54">
        <v>0</v>
      </c>
      <c r="S183" s="55">
        <f t="shared" si="60"/>
        <v>0</v>
      </c>
      <c r="T183" s="54">
        <v>0</v>
      </c>
      <c r="U183" s="56">
        <v>354</v>
      </c>
      <c r="V183" s="54"/>
      <c r="W183" s="55">
        <f t="shared" si="78"/>
        <v>0</v>
      </c>
      <c r="X183" s="54"/>
      <c r="Y183" s="55">
        <f t="shared" si="79"/>
        <v>0</v>
      </c>
      <c r="Z183" s="160">
        <v>0</v>
      </c>
      <c r="AA183" s="7">
        <v>5929</v>
      </c>
      <c r="AB183" s="7">
        <v>0</v>
      </c>
      <c r="AC183" s="14">
        <f t="shared" si="62"/>
        <v>0</v>
      </c>
      <c r="AD183" s="7">
        <v>0</v>
      </c>
      <c r="AE183" s="14">
        <f t="shared" si="63"/>
        <v>0</v>
      </c>
      <c r="AF183" s="7">
        <v>0</v>
      </c>
      <c r="AG183" s="7">
        <v>5872</v>
      </c>
      <c r="AH183" s="7"/>
      <c r="AI183" s="14">
        <f t="shared" si="64"/>
        <v>0</v>
      </c>
      <c r="AJ183" s="7"/>
      <c r="AK183" s="14">
        <f t="shared" si="56"/>
        <v>0</v>
      </c>
      <c r="AL183" s="159">
        <v>0</v>
      </c>
      <c r="AM183" s="8">
        <f t="shared" si="82"/>
        <v>8332</v>
      </c>
      <c r="AN183" s="8">
        <f t="shared" si="65"/>
        <v>0</v>
      </c>
      <c r="AO183" s="13">
        <f t="shared" si="66"/>
        <v>0</v>
      </c>
      <c r="AP183" s="161">
        <f t="shared" si="67"/>
        <v>0</v>
      </c>
      <c r="AQ183" s="13">
        <f t="shared" si="57"/>
        <v>0</v>
      </c>
      <c r="AR183" s="162">
        <f t="shared" si="68"/>
        <v>0</v>
      </c>
      <c r="AS183" s="133">
        <f t="shared" si="69"/>
        <v>8239</v>
      </c>
      <c r="AT183" s="133">
        <f t="shared" si="70"/>
        <v>0</v>
      </c>
      <c r="AU183" s="124">
        <f t="shared" si="71"/>
        <v>0</v>
      </c>
      <c r="AV183" s="133">
        <f t="shared" si="72"/>
        <v>0</v>
      </c>
      <c r="AW183" s="136">
        <f t="shared" si="73"/>
        <v>0</v>
      </c>
      <c r="AX183" s="133">
        <f t="shared" si="74"/>
        <v>0</v>
      </c>
    </row>
    <row r="184" spans="1:51" x14ac:dyDescent="0.2">
      <c r="A184" s="1" t="s">
        <v>324</v>
      </c>
      <c r="B184" s="1" t="s">
        <v>325</v>
      </c>
      <c r="C184" s="106">
        <v>2061</v>
      </c>
      <c r="D184" s="112">
        <v>0</v>
      </c>
      <c r="E184" s="113">
        <f t="shared" si="80"/>
        <v>0</v>
      </c>
      <c r="F184" s="112">
        <v>0</v>
      </c>
      <c r="G184" s="113">
        <f t="shared" si="81"/>
        <v>0</v>
      </c>
      <c r="H184" s="112">
        <v>0</v>
      </c>
      <c r="I184" s="106">
        <v>2013</v>
      </c>
      <c r="J184" s="110"/>
      <c r="K184" s="111">
        <f t="shared" si="58"/>
        <v>0</v>
      </c>
      <c r="L184" s="110"/>
      <c r="M184" s="111">
        <f t="shared" si="54"/>
        <v>0</v>
      </c>
      <c r="N184" s="156">
        <v>0</v>
      </c>
      <c r="O184" s="54">
        <v>342</v>
      </c>
      <c r="P184" s="54">
        <v>0</v>
      </c>
      <c r="Q184" s="55">
        <f t="shared" si="59"/>
        <v>0</v>
      </c>
      <c r="R184" s="54">
        <v>0</v>
      </c>
      <c r="S184" s="55">
        <f t="shared" si="60"/>
        <v>0</v>
      </c>
      <c r="T184" s="54">
        <v>0</v>
      </c>
      <c r="U184" s="56">
        <v>354</v>
      </c>
      <c r="V184" s="54"/>
      <c r="W184" s="55">
        <f t="shared" si="78"/>
        <v>0</v>
      </c>
      <c r="X184" s="54"/>
      <c r="Y184" s="55">
        <f t="shared" si="79"/>
        <v>0</v>
      </c>
      <c r="Z184" s="160">
        <v>0</v>
      </c>
      <c r="AA184" s="7">
        <v>5929</v>
      </c>
      <c r="AB184" s="7">
        <v>35</v>
      </c>
      <c r="AC184" s="14">
        <f t="shared" si="62"/>
        <v>590.31877213695395</v>
      </c>
      <c r="AD184" s="7">
        <v>5</v>
      </c>
      <c r="AE184" s="14">
        <f t="shared" si="63"/>
        <v>84.331253162421987</v>
      </c>
      <c r="AF184" s="7">
        <v>25</v>
      </c>
      <c r="AG184" s="7">
        <v>5872</v>
      </c>
      <c r="AH184" s="7">
        <v>29</v>
      </c>
      <c r="AI184" s="14">
        <f t="shared" si="64"/>
        <v>493.86920980926431</v>
      </c>
      <c r="AJ184" s="7">
        <v>4</v>
      </c>
      <c r="AK184" s="14">
        <f t="shared" si="56"/>
        <v>68.119891008174378</v>
      </c>
      <c r="AL184" s="159">
        <v>8</v>
      </c>
      <c r="AM184" s="8">
        <f t="shared" si="82"/>
        <v>8332</v>
      </c>
      <c r="AN184" s="8">
        <f t="shared" si="65"/>
        <v>35</v>
      </c>
      <c r="AO184" s="13">
        <f t="shared" si="66"/>
        <v>420.06721075372059</v>
      </c>
      <c r="AP184" s="161">
        <f t="shared" si="67"/>
        <v>5</v>
      </c>
      <c r="AQ184" s="13">
        <f t="shared" si="57"/>
        <v>60.009601536245796</v>
      </c>
      <c r="AR184" s="162">
        <f t="shared" si="68"/>
        <v>25</v>
      </c>
      <c r="AS184" s="133">
        <f t="shared" si="69"/>
        <v>8239</v>
      </c>
      <c r="AT184" s="133">
        <f t="shared" si="70"/>
        <v>29</v>
      </c>
      <c r="AU184" s="124">
        <f t="shared" si="71"/>
        <v>351.98446413399682</v>
      </c>
      <c r="AV184" s="133">
        <f t="shared" si="72"/>
        <v>4</v>
      </c>
      <c r="AW184" s="136">
        <f t="shared" si="73"/>
        <v>48.549581259861633</v>
      </c>
      <c r="AX184" s="133">
        <f t="shared" si="74"/>
        <v>8</v>
      </c>
    </row>
    <row r="185" spans="1:51" x14ac:dyDescent="0.2">
      <c r="A185" s="1" t="s">
        <v>326</v>
      </c>
      <c r="B185" s="15" t="s">
        <v>327</v>
      </c>
      <c r="C185" s="106">
        <v>2061</v>
      </c>
      <c r="D185" s="112">
        <v>1</v>
      </c>
      <c r="E185" s="113">
        <f t="shared" si="80"/>
        <v>48.520135856380399</v>
      </c>
      <c r="F185" s="112">
        <v>0</v>
      </c>
      <c r="G185" s="113">
        <f t="shared" si="81"/>
        <v>0</v>
      </c>
      <c r="H185" s="112">
        <v>1</v>
      </c>
      <c r="I185" s="106">
        <v>2013</v>
      </c>
      <c r="J185" s="110">
        <v>1</v>
      </c>
      <c r="K185" s="111">
        <f t="shared" si="58"/>
        <v>49.677098857426728</v>
      </c>
      <c r="L185" s="110"/>
      <c r="M185" s="111">
        <f t="shared" si="54"/>
        <v>0</v>
      </c>
      <c r="N185" s="156">
        <v>1</v>
      </c>
      <c r="O185" s="54">
        <v>342</v>
      </c>
      <c r="P185" s="54">
        <v>1</v>
      </c>
      <c r="Q185" s="55">
        <f t="shared" si="59"/>
        <v>292.39766081871346</v>
      </c>
      <c r="R185" s="54">
        <v>1</v>
      </c>
      <c r="S185" s="55">
        <f t="shared" si="60"/>
        <v>292.39766081871346</v>
      </c>
      <c r="T185" s="54">
        <v>1</v>
      </c>
      <c r="U185" s="56">
        <v>354</v>
      </c>
      <c r="V185" s="54">
        <v>1</v>
      </c>
      <c r="W185" s="55">
        <f t="shared" si="78"/>
        <v>282.4858757062147</v>
      </c>
      <c r="X185" s="54"/>
      <c r="Y185" s="55">
        <f t="shared" si="79"/>
        <v>0</v>
      </c>
      <c r="Z185" s="160">
        <v>1</v>
      </c>
      <c r="AA185" s="7">
        <v>5929</v>
      </c>
      <c r="AB185" s="7"/>
      <c r="AC185" s="14">
        <f t="shared" si="62"/>
        <v>0</v>
      </c>
      <c r="AD185" s="7"/>
      <c r="AE185" s="14">
        <f t="shared" si="63"/>
        <v>0</v>
      </c>
      <c r="AF185" s="7"/>
      <c r="AG185" s="7">
        <v>5872</v>
      </c>
      <c r="AH185" s="7"/>
      <c r="AI185" s="14">
        <f t="shared" si="64"/>
        <v>0</v>
      </c>
      <c r="AJ185" s="7"/>
      <c r="AK185" s="14">
        <f t="shared" si="56"/>
        <v>0</v>
      </c>
      <c r="AL185" s="159"/>
      <c r="AM185" s="8">
        <f t="shared" si="82"/>
        <v>8332</v>
      </c>
      <c r="AN185" s="8">
        <f t="shared" si="65"/>
        <v>2</v>
      </c>
      <c r="AO185" s="13">
        <f t="shared" si="66"/>
        <v>24.003840614498319</v>
      </c>
      <c r="AP185" s="161">
        <f t="shared" si="67"/>
        <v>1</v>
      </c>
      <c r="AQ185" s="13">
        <f t="shared" si="57"/>
        <v>12.00192030724916</v>
      </c>
      <c r="AR185" s="162">
        <f t="shared" si="68"/>
        <v>2</v>
      </c>
      <c r="AS185" s="133">
        <f t="shared" si="69"/>
        <v>8239</v>
      </c>
      <c r="AT185" s="133">
        <f t="shared" si="70"/>
        <v>2</v>
      </c>
      <c r="AU185" s="124">
        <f t="shared" si="71"/>
        <v>24.274790629930816</v>
      </c>
      <c r="AV185" s="133">
        <f t="shared" si="72"/>
        <v>0</v>
      </c>
      <c r="AW185" s="136">
        <f t="shared" si="73"/>
        <v>0</v>
      </c>
      <c r="AX185" s="133">
        <f t="shared" si="74"/>
        <v>2</v>
      </c>
    </row>
    <row r="186" spans="1:51" x14ac:dyDescent="0.2">
      <c r="A186" s="1" t="s">
        <v>328</v>
      </c>
      <c r="B186" s="1" t="s">
        <v>329</v>
      </c>
      <c r="C186" s="106">
        <v>2061</v>
      </c>
      <c r="D186" s="112">
        <v>0</v>
      </c>
      <c r="E186" s="113">
        <f t="shared" si="80"/>
        <v>0</v>
      </c>
      <c r="F186" s="112">
        <v>0</v>
      </c>
      <c r="G186" s="113">
        <f t="shared" si="81"/>
        <v>0</v>
      </c>
      <c r="H186" s="112">
        <v>0</v>
      </c>
      <c r="I186" s="106">
        <v>2013</v>
      </c>
      <c r="J186" s="110"/>
      <c r="K186" s="111">
        <f t="shared" si="58"/>
        <v>0</v>
      </c>
      <c r="L186" s="110"/>
      <c r="M186" s="111">
        <f t="shared" si="54"/>
        <v>0</v>
      </c>
      <c r="N186" s="156">
        <v>0</v>
      </c>
      <c r="O186" s="54">
        <v>342</v>
      </c>
      <c r="P186" s="54">
        <v>0</v>
      </c>
      <c r="Q186" s="55">
        <f t="shared" si="59"/>
        <v>0</v>
      </c>
      <c r="R186" s="54">
        <v>0</v>
      </c>
      <c r="S186" s="55">
        <f t="shared" si="60"/>
        <v>0</v>
      </c>
      <c r="T186" s="54">
        <v>0</v>
      </c>
      <c r="U186" s="56">
        <v>354</v>
      </c>
      <c r="V186" s="54"/>
      <c r="W186" s="55">
        <f t="shared" si="78"/>
        <v>0</v>
      </c>
      <c r="X186" s="54"/>
      <c r="Y186" s="55">
        <f t="shared" si="79"/>
        <v>0</v>
      </c>
      <c r="Z186" s="160">
        <v>0</v>
      </c>
      <c r="AA186" s="7">
        <v>5929</v>
      </c>
      <c r="AB186" s="7">
        <v>258</v>
      </c>
      <c r="AC186" s="14">
        <f t="shared" si="62"/>
        <v>4351.4926631809749</v>
      </c>
      <c r="AD186" s="7">
        <v>98</v>
      </c>
      <c r="AE186" s="14">
        <f t="shared" si="63"/>
        <v>1652.8925619834711</v>
      </c>
      <c r="AF186" s="7">
        <v>29</v>
      </c>
      <c r="AG186" s="7">
        <v>5872</v>
      </c>
      <c r="AH186" s="7">
        <v>262</v>
      </c>
      <c r="AI186" s="14">
        <f t="shared" si="64"/>
        <v>4461.8528610354224</v>
      </c>
      <c r="AJ186" s="7">
        <v>15</v>
      </c>
      <c r="AK186" s="14">
        <f t="shared" si="56"/>
        <v>255.44959128065395</v>
      </c>
      <c r="AL186" s="159">
        <v>44</v>
      </c>
      <c r="AM186" s="8">
        <f t="shared" si="82"/>
        <v>8332</v>
      </c>
      <c r="AN186" s="8">
        <f t="shared" si="65"/>
        <v>258</v>
      </c>
      <c r="AO186" s="13">
        <f t="shared" si="66"/>
        <v>3096.495439270283</v>
      </c>
      <c r="AP186" s="161">
        <f t="shared" si="67"/>
        <v>98</v>
      </c>
      <c r="AQ186" s="13">
        <f t="shared" si="57"/>
        <v>1176.1881901104177</v>
      </c>
      <c r="AR186" s="162">
        <f t="shared" si="68"/>
        <v>29</v>
      </c>
      <c r="AS186" s="133">
        <f t="shared" si="69"/>
        <v>8239</v>
      </c>
      <c r="AT186" s="133">
        <f t="shared" si="70"/>
        <v>262</v>
      </c>
      <c r="AU186" s="124">
        <f t="shared" si="71"/>
        <v>3179.9975725209374</v>
      </c>
      <c r="AV186" s="133">
        <f t="shared" si="72"/>
        <v>15</v>
      </c>
      <c r="AW186" s="136">
        <f t="shared" si="73"/>
        <v>182.06092972448113</v>
      </c>
      <c r="AX186" s="133">
        <f t="shared" si="74"/>
        <v>44</v>
      </c>
    </row>
    <row r="187" spans="1:51" x14ac:dyDescent="0.2">
      <c r="A187" s="1" t="s">
        <v>330</v>
      </c>
      <c r="B187" s="1" t="s">
        <v>331</v>
      </c>
      <c r="C187" s="106">
        <v>2061</v>
      </c>
      <c r="D187" s="112">
        <v>0</v>
      </c>
      <c r="E187" s="113">
        <f t="shared" si="80"/>
        <v>0</v>
      </c>
      <c r="F187" s="112">
        <v>0</v>
      </c>
      <c r="G187" s="113">
        <f t="shared" si="81"/>
        <v>0</v>
      </c>
      <c r="H187" s="112">
        <v>0</v>
      </c>
      <c r="I187" s="106">
        <v>2013</v>
      </c>
      <c r="J187" s="110"/>
      <c r="K187" s="111">
        <f t="shared" si="58"/>
        <v>0</v>
      </c>
      <c r="L187" s="110"/>
      <c r="M187" s="111">
        <f t="shared" si="54"/>
        <v>0</v>
      </c>
      <c r="N187" s="156">
        <v>0</v>
      </c>
      <c r="O187" s="54">
        <v>342</v>
      </c>
      <c r="P187" s="54">
        <v>0</v>
      </c>
      <c r="Q187" s="55">
        <f t="shared" si="59"/>
        <v>0</v>
      </c>
      <c r="R187" s="54">
        <v>0</v>
      </c>
      <c r="S187" s="55">
        <f t="shared" si="60"/>
        <v>0</v>
      </c>
      <c r="T187" s="54">
        <v>0</v>
      </c>
      <c r="U187" s="56">
        <v>354</v>
      </c>
      <c r="V187" s="54"/>
      <c r="W187" s="55">
        <f t="shared" si="78"/>
        <v>0</v>
      </c>
      <c r="X187" s="54"/>
      <c r="Y187" s="55">
        <f t="shared" si="79"/>
        <v>0</v>
      </c>
      <c r="Z187" s="160">
        <v>0</v>
      </c>
      <c r="AA187" s="7">
        <v>5929</v>
      </c>
      <c r="AB187" s="7">
        <v>1</v>
      </c>
      <c r="AC187" s="14">
        <f t="shared" si="62"/>
        <v>16.866250632484398</v>
      </c>
      <c r="AD187" s="7">
        <v>0</v>
      </c>
      <c r="AE187" s="14">
        <f t="shared" si="63"/>
        <v>0</v>
      </c>
      <c r="AF187" s="7">
        <v>1</v>
      </c>
      <c r="AG187" s="7">
        <v>5872</v>
      </c>
      <c r="AH187" s="7">
        <v>2</v>
      </c>
      <c r="AI187" s="14">
        <f t="shared" si="64"/>
        <v>34.059945504087189</v>
      </c>
      <c r="AJ187" s="7">
        <v>1</v>
      </c>
      <c r="AK187" s="14">
        <f t="shared" si="56"/>
        <v>17.029972752043594</v>
      </c>
      <c r="AL187" s="159">
        <v>2</v>
      </c>
      <c r="AM187" s="8">
        <f t="shared" si="82"/>
        <v>8332</v>
      </c>
      <c r="AN187" s="8">
        <f t="shared" si="65"/>
        <v>1</v>
      </c>
      <c r="AO187" s="13">
        <f t="shared" si="66"/>
        <v>12.00192030724916</v>
      </c>
      <c r="AP187" s="161">
        <f t="shared" si="67"/>
        <v>0</v>
      </c>
      <c r="AQ187" s="13">
        <f t="shared" si="57"/>
        <v>0</v>
      </c>
      <c r="AR187" s="162">
        <f t="shared" si="68"/>
        <v>1</v>
      </c>
      <c r="AS187" s="133">
        <f t="shared" si="69"/>
        <v>8239</v>
      </c>
      <c r="AT187" s="133">
        <f t="shared" si="70"/>
        <v>2</v>
      </c>
      <c r="AU187" s="124">
        <f t="shared" si="71"/>
        <v>24.274790629930816</v>
      </c>
      <c r="AV187" s="133">
        <f t="shared" si="72"/>
        <v>1</v>
      </c>
      <c r="AW187" s="136">
        <f t="shared" si="73"/>
        <v>12.137395314965408</v>
      </c>
      <c r="AX187" s="133">
        <f t="shared" si="74"/>
        <v>2</v>
      </c>
    </row>
    <row r="188" spans="1:51" x14ac:dyDescent="0.2">
      <c r="A188" s="1" t="s">
        <v>332</v>
      </c>
      <c r="B188" s="1" t="s">
        <v>333</v>
      </c>
      <c r="C188" s="106">
        <v>2061</v>
      </c>
      <c r="D188" s="112">
        <v>0</v>
      </c>
      <c r="E188" s="113">
        <f t="shared" si="80"/>
        <v>0</v>
      </c>
      <c r="F188" s="112">
        <v>0</v>
      </c>
      <c r="G188" s="113">
        <f t="shared" si="81"/>
        <v>0</v>
      </c>
      <c r="H188" s="112">
        <v>0</v>
      </c>
      <c r="I188" s="106">
        <v>2013</v>
      </c>
      <c r="J188" s="110"/>
      <c r="K188" s="111">
        <f t="shared" si="58"/>
        <v>0</v>
      </c>
      <c r="L188" s="110"/>
      <c r="M188" s="111">
        <f t="shared" si="54"/>
        <v>0</v>
      </c>
      <c r="N188" s="156">
        <v>0</v>
      </c>
      <c r="O188" s="54">
        <v>342</v>
      </c>
      <c r="P188" s="54">
        <v>0</v>
      </c>
      <c r="Q188" s="55">
        <f t="shared" si="59"/>
        <v>0</v>
      </c>
      <c r="R188" s="54">
        <v>0</v>
      </c>
      <c r="S188" s="55">
        <f t="shared" si="60"/>
        <v>0</v>
      </c>
      <c r="T188" s="54">
        <v>0</v>
      </c>
      <c r="U188" s="56">
        <v>354</v>
      </c>
      <c r="V188" s="54"/>
      <c r="W188" s="55">
        <f t="shared" si="78"/>
        <v>0</v>
      </c>
      <c r="X188" s="54"/>
      <c r="Y188" s="55">
        <f t="shared" si="79"/>
        <v>0</v>
      </c>
      <c r="Z188" s="160">
        <v>0</v>
      </c>
      <c r="AA188" s="7">
        <v>5929</v>
      </c>
      <c r="AB188" s="7">
        <v>1</v>
      </c>
      <c r="AC188" s="14">
        <f t="shared" si="62"/>
        <v>16.866250632484398</v>
      </c>
      <c r="AD188" s="7">
        <v>0</v>
      </c>
      <c r="AE188" s="14">
        <f t="shared" si="63"/>
        <v>0</v>
      </c>
      <c r="AF188" s="7">
        <v>1</v>
      </c>
      <c r="AG188" s="7">
        <v>5872</v>
      </c>
      <c r="AH188" s="7"/>
      <c r="AI188" s="14">
        <f t="shared" si="64"/>
        <v>0</v>
      </c>
      <c r="AJ188" s="7"/>
      <c r="AK188" s="14">
        <f t="shared" si="56"/>
        <v>0</v>
      </c>
      <c r="AL188" s="159">
        <v>0</v>
      </c>
      <c r="AM188" s="8">
        <f t="shared" si="82"/>
        <v>8332</v>
      </c>
      <c r="AN188" s="8">
        <f t="shared" si="65"/>
        <v>1</v>
      </c>
      <c r="AO188" s="13">
        <f t="shared" si="66"/>
        <v>12.00192030724916</v>
      </c>
      <c r="AP188" s="161">
        <f t="shared" si="67"/>
        <v>0</v>
      </c>
      <c r="AQ188" s="13">
        <f t="shared" si="57"/>
        <v>0</v>
      </c>
      <c r="AR188" s="162">
        <f t="shared" si="68"/>
        <v>1</v>
      </c>
      <c r="AS188" s="133">
        <f t="shared" si="69"/>
        <v>8239</v>
      </c>
      <c r="AT188" s="133">
        <f t="shared" si="70"/>
        <v>0</v>
      </c>
      <c r="AU188" s="124">
        <f t="shared" si="71"/>
        <v>0</v>
      </c>
      <c r="AV188" s="133">
        <f t="shared" si="72"/>
        <v>0</v>
      </c>
      <c r="AW188" s="136">
        <f t="shared" si="73"/>
        <v>0</v>
      </c>
      <c r="AX188" s="133">
        <f t="shared" si="74"/>
        <v>0</v>
      </c>
    </row>
    <row r="189" spans="1:51" x14ac:dyDescent="0.2">
      <c r="A189" s="1" t="s">
        <v>334</v>
      </c>
      <c r="B189" s="1" t="s">
        <v>335</v>
      </c>
      <c r="C189" s="106">
        <v>2061</v>
      </c>
      <c r="D189" s="112">
        <v>15</v>
      </c>
      <c r="E189" s="113">
        <f t="shared" si="80"/>
        <v>727.80203784570597</v>
      </c>
      <c r="F189" s="112">
        <v>11</v>
      </c>
      <c r="G189" s="113">
        <f t="shared" si="81"/>
        <v>533.7214944201844</v>
      </c>
      <c r="H189" s="112">
        <v>11</v>
      </c>
      <c r="I189" s="106">
        <v>2013</v>
      </c>
      <c r="J189" s="110">
        <v>11</v>
      </c>
      <c r="K189" s="111">
        <f t="shared" si="58"/>
        <v>546.44808743169403</v>
      </c>
      <c r="L189" s="110">
        <v>9</v>
      </c>
      <c r="M189" s="111">
        <f t="shared" si="54"/>
        <v>447.09388971684052</v>
      </c>
      <c r="N189" s="156">
        <v>2</v>
      </c>
      <c r="O189" s="54">
        <v>342</v>
      </c>
      <c r="P189" s="54">
        <v>27</v>
      </c>
      <c r="Q189" s="55">
        <f t="shared" si="59"/>
        <v>7894.7368421052624</v>
      </c>
      <c r="R189" s="54">
        <v>7</v>
      </c>
      <c r="S189" s="55">
        <f t="shared" si="60"/>
        <v>2046.7836257309941</v>
      </c>
      <c r="T189" s="54">
        <v>7</v>
      </c>
      <c r="U189" s="56">
        <v>354</v>
      </c>
      <c r="V189" s="54">
        <v>10</v>
      </c>
      <c r="W189" s="55">
        <f t="shared" si="78"/>
        <v>2824.8587570621471</v>
      </c>
      <c r="X189" s="54"/>
      <c r="Y189" s="55">
        <f t="shared" si="79"/>
        <v>0</v>
      </c>
      <c r="Z189" s="160">
        <v>7</v>
      </c>
      <c r="AA189" s="7">
        <v>5929</v>
      </c>
      <c r="AB189" s="7">
        <v>475</v>
      </c>
      <c r="AC189" s="14">
        <f t="shared" si="62"/>
        <v>8011.4690504300897</v>
      </c>
      <c r="AD189" s="7">
        <v>124</v>
      </c>
      <c r="AE189" s="14">
        <f t="shared" si="63"/>
        <v>2091.4150784280655</v>
      </c>
      <c r="AF189" s="7">
        <v>5</v>
      </c>
      <c r="AG189" s="7">
        <v>5872</v>
      </c>
      <c r="AH189" s="7">
        <v>463</v>
      </c>
      <c r="AI189" s="14">
        <f t="shared" si="64"/>
        <v>7884.8773841961856</v>
      </c>
      <c r="AJ189" s="7"/>
      <c r="AK189" s="14">
        <f t="shared" si="56"/>
        <v>0</v>
      </c>
      <c r="AL189" s="159">
        <v>1</v>
      </c>
      <c r="AM189" s="8">
        <f t="shared" si="82"/>
        <v>8332</v>
      </c>
      <c r="AN189" s="8">
        <f t="shared" si="65"/>
        <v>517</v>
      </c>
      <c r="AO189" s="13">
        <f t="shared" si="66"/>
        <v>6204.9927988478157</v>
      </c>
      <c r="AP189" s="161">
        <f t="shared" si="67"/>
        <v>142</v>
      </c>
      <c r="AQ189" s="13">
        <f t="shared" si="57"/>
        <v>1704.2726836293807</v>
      </c>
      <c r="AR189" s="162">
        <f t="shared" si="68"/>
        <v>23</v>
      </c>
      <c r="AS189" s="133">
        <f t="shared" si="69"/>
        <v>8239</v>
      </c>
      <c r="AT189" s="133">
        <f t="shared" si="70"/>
        <v>484</v>
      </c>
      <c r="AU189" s="124">
        <f t="shared" si="71"/>
        <v>5874.4993324432571</v>
      </c>
      <c r="AV189" s="133">
        <f t="shared" si="72"/>
        <v>9</v>
      </c>
      <c r="AW189" s="136">
        <f t="shared" si="73"/>
        <v>109.23655783468867</v>
      </c>
      <c r="AX189" s="133">
        <f t="shared" si="74"/>
        <v>10</v>
      </c>
    </row>
    <row r="190" spans="1:51" x14ac:dyDescent="0.2">
      <c r="A190" s="1" t="s">
        <v>336</v>
      </c>
      <c r="B190" s="1" t="s">
        <v>337</v>
      </c>
      <c r="C190" s="106">
        <v>2061</v>
      </c>
      <c r="D190" s="112">
        <v>0</v>
      </c>
      <c r="E190" s="113">
        <f t="shared" si="80"/>
        <v>0</v>
      </c>
      <c r="F190" s="112">
        <v>0</v>
      </c>
      <c r="G190" s="113">
        <f t="shared" si="81"/>
        <v>0</v>
      </c>
      <c r="H190" s="112">
        <v>0</v>
      </c>
      <c r="I190" s="106">
        <v>2013</v>
      </c>
      <c r="J190" s="110"/>
      <c r="K190" s="111">
        <f t="shared" si="58"/>
        <v>0</v>
      </c>
      <c r="L190" s="110"/>
      <c r="M190" s="111">
        <f t="shared" si="54"/>
        <v>0</v>
      </c>
      <c r="N190" s="156">
        <v>0</v>
      </c>
      <c r="O190" s="54">
        <v>342</v>
      </c>
      <c r="P190" s="54">
        <v>0</v>
      </c>
      <c r="Q190" s="55">
        <f t="shared" si="59"/>
        <v>0</v>
      </c>
      <c r="R190" s="54">
        <v>0</v>
      </c>
      <c r="S190" s="55">
        <f t="shared" si="60"/>
        <v>0</v>
      </c>
      <c r="T190" s="54">
        <v>0</v>
      </c>
      <c r="U190" s="56">
        <v>354</v>
      </c>
      <c r="V190" s="54"/>
      <c r="W190" s="55">
        <f t="shared" si="78"/>
        <v>0</v>
      </c>
      <c r="X190" s="54"/>
      <c r="Y190" s="55">
        <f t="shared" si="79"/>
        <v>0</v>
      </c>
      <c r="Z190" s="160">
        <v>0</v>
      </c>
      <c r="AA190" s="7">
        <v>5929</v>
      </c>
      <c r="AB190" s="7">
        <v>1</v>
      </c>
      <c r="AC190" s="14">
        <f t="shared" si="62"/>
        <v>16.866250632484398</v>
      </c>
      <c r="AD190" s="7">
        <v>0</v>
      </c>
      <c r="AE190" s="14">
        <f t="shared" si="63"/>
        <v>0</v>
      </c>
      <c r="AF190" s="7">
        <v>1</v>
      </c>
      <c r="AG190" s="7">
        <v>5872</v>
      </c>
      <c r="AH190" s="7"/>
      <c r="AI190" s="14">
        <f t="shared" si="64"/>
        <v>0</v>
      </c>
      <c r="AJ190" s="7"/>
      <c r="AK190" s="14">
        <f t="shared" si="56"/>
        <v>0</v>
      </c>
      <c r="AL190" s="159">
        <v>0</v>
      </c>
      <c r="AM190" s="8">
        <f t="shared" si="82"/>
        <v>8332</v>
      </c>
      <c r="AN190" s="8">
        <f t="shared" si="65"/>
        <v>1</v>
      </c>
      <c r="AO190" s="13">
        <f t="shared" si="66"/>
        <v>12.00192030724916</v>
      </c>
      <c r="AP190" s="161">
        <f t="shared" si="67"/>
        <v>0</v>
      </c>
      <c r="AQ190" s="13">
        <f t="shared" si="57"/>
        <v>0</v>
      </c>
      <c r="AR190" s="162">
        <f t="shared" si="68"/>
        <v>1</v>
      </c>
      <c r="AS190" s="133">
        <f t="shared" si="69"/>
        <v>8239</v>
      </c>
      <c r="AT190" s="133">
        <f t="shared" si="70"/>
        <v>0</v>
      </c>
      <c r="AU190" s="124">
        <f t="shared" si="71"/>
        <v>0</v>
      </c>
      <c r="AV190" s="133">
        <f t="shared" si="72"/>
        <v>0</v>
      </c>
      <c r="AW190" s="136">
        <f t="shared" si="73"/>
        <v>0</v>
      </c>
      <c r="AX190" s="133">
        <f t="shared" si="74"/>
        <v>0</v>
      </c>
    </row>
    <row r="191" spans="1:51" x14ac:dyDescent="0.2">
      <c r="A191" s="1" t="s">
        <v>338</v>
      </c>
      <c r="B191" s="1" t="s">
        <v>339</v>
      </c>
      <c r="C191" s="106">
        <v>2061</v>
      </c>
      <c r="D191" s="112">
        <v>0</v>
      </c>
      <c r="E191" s="113">
        <f t="shared" si="80"/>
        <v>0</v>
      </c>
      <c r="F191" s="112">
        <v>0</v>
      </c>
      <c r="G191" s="113">
        <f t="shared" si="81"/>
        <v>0</v>
      </c>
      <c r="H191" s="112">
        <v>0</v>
      </c>
      <c r="I191" s="106">
        <v>2013</v>
      </c>
      <c r="J191" s="110"/>
      <c r="K191" s="111">
        <f t="shared" si="58"/>
        <v>0</v>
      </c>
      <c r="L191" s="110"/>
      <c r="M191" s="111">
        <f t="shared" si="54"/>
        <v>0</v>
      </c>
      <c r="N191" s="156">
        <v>0</v>
      </c>
      <c r="O191" s="54">
        <v>342</v>
      </c>
      <c r="P191" s="54">
        <v>0</v>
      </c>
      <c r="Q191" s="55">
        <f t="shared" si="59"/>
        <v>0</v>
      </c>
      <c r="R191" s="54">
        <v>0</v>
      </c>
      <c r="S191" s="55">
        <f t="shared" si="60"/>
        <v>0</v>
      </c>
      <c r="T191" s="54">
        <v>0</v>
      </c>
      <c r="U191" s="56">
        <v>354</v>
      </c>
      <c r="V191" s="54"/>
      <c r="W191" s="55">
        <f t="shared" si="78"/>
        <v>0</v>
      </c>
      <c r="X191" s="54"/>
      <c r="Y191" s="55">
        <f t="shared" si="79"/>
        <v>0</v>
      </c>
      <c r="Z191" s="160">
        <v>0</v>
      </c>
      <c r="AA191" s="7">
        <v>5929</v>
      </c>
      <c r="AB191" s="7">
        <v>1</v>
      </c>
      <c r="AC191" s="14">
        <f t="shared" si="62"/>
        <v>16.866250632484398</v>
      </c>
      <c r="AD191" s="7">
        <v>0</v>
      </c>
      <c r="AE191" s="14">
        <f t="shared" si="63"/>
        <v>0</v>
      </c>
      <c r="AF191" s="7">
        <v>1</v>
      </c>
      <c r="AG191" s="7">
        <v>5872</v>
      </c>
      <c r="AH191" s="7"/>
      <c r="AI191" s="14">
        <f t="shared" si="64"/>
        <v>0</v>
      </c>
      <c r="AJ191" s="7"/>
      <c r="AK191" s="14">
        <f t="shared" si="56"/>
        <v>0</v>
      </c>
      <c r="AL191" s="159">
        <v>0</v>
      </c>
      <c r="AM191" s="8">
        <f t="shared" si="82"/>
        <v>8332</v>
      </c>
      <c r="AN191" s="8">
        <f t="shared" si="65"/>
        <v>1</v>
      </c>
      <c r="AO191" s="13">
        <f t="shared" si="66"/>
        <v>12.00192030724916</v>
      </c>
      <c r="AP191" s="161">
        <f t="shared" si="67"/>
        <v>0</v>
      </c>
      <c r="AQ191" s="13">
        <f t="shared" si="57"/>
        <v>0</v>
      </c>
      <c r="AR191" s="162">
        <f t="shared" si="68"/>
        <v>1</v>
      </c>
      <c r="AS191" s="133">
        <f t="shared" si="69"/>
        <v>8239</v>
      </c>
      <c r="AT191" s="133">
        <f t="shared" si="70"/>
        <v>0</v>
      </c>
      <c r="AU191" s="124">
        <f t="shared" si="71"/>
        <v>0</v>
      </c>
      <c r="AV191" s="133">
        <f t="shared" si="72"/>
        <v>0</v>
      </c>
      <c r="AW191" s="136">
        <f t="shared" si="73"/>
        <v>0</v>
      </c>
      <c r="AX191" s="133">
        <f t="shared" si="74"/>
        <v>0</v>
      </c>
    </row>
    <row r="192" spans="1:51" x14ac:dyDescent="0.2">
      <c r="A192" s="1" t="s">
        <v>340</v>
      </c>
      <c r="B192" s="1" t="s">
        <v>341</v>
      </c>
      <c r="C192" s="106">
        <v>2061</v>
      </c>
      <c r="D192" s="112">
        <v>1</v>
      </c>
      <c r="E192" s="113">
        <f t="shared" si="80"/>
        <v>48.520135856380399</v>
      </c>
      <c r="F192" s="112">
        <v>0</v>
      </c>
      <c r="G192" s="113">
        <f t="shared" si="81"/>
        <v>0</v>
      </c>
      <c r="H192" s="112">
        <v>0</v>
      </c>
      <c r="I192" s="106">
        <v>2013</v>
      </c>
      <c r="J192" s="110"/>
      <c r="K192" s="111">
        <f t="shared" si="58"/>
        <v>0</v>
      </c>
      <c r="L192" s="110"/>
      <c r="M192" s="111">
        <f t="shared" si="54"/>
        <v>0</v>
      </c>
      <c r="N192" s="156">
        <v>0</v>
      </c>
      <c r="O192" s="54">
        <v>342</v>
      </c>
      <c r="P192" s="54">
        <v>0</v>
      </c>
      <c r="Q192" s="55">
        <f t="shared" si="59"/>
        <v>0</v>
      </c>
      <c r="R192" s="54">
        <v>0</v>
      </c>
      <c r="S192" s="55">
        <f t="shared" si="60"/>
        <v>0</v>
      </c>
      <c r="T192" s="54">
        <v>0</v>
      </c>
      <c r="U192" s="56">
        <v>354</v>
      </c>
      <c r="V192" s="54"/>
      <c r="W192" s="55">
        <f t="shared" si="78"/>
        <v>0</v>
      </c>
      <c r="X192" s="54"/>
      <c r="Y192" s="55">
        <f t="shared" si="79"/>
        <v>0</v>
      </c>
      <c r="Z192" s="160">
        <v>0</v>
      </c>
      <c r="AA192" s="7">
        <v>5929</v>
      </c>
      <c r="AB192" s="7">
        <v>3</v>
      </c>
      <c r="AC192" s="14">
        <f t="shared" si="62"/>
        <v>50.598751897453191</v>
      </c>
      <c r="AD192" s="7">
        <v>0</v>
      </c>
      <c r="AE192" s="14">
        <f t="shared" si="63"/>
        <v>0</v>
      </c>
      <c r="AF192" s="7">
        <v>0</v>
      </c>
      <c r="AG192" s="7">
        <v>5872</v>
      </c>
      <c r="AH192" s="7"/>
      <c r="AI192" s="14">
        <f t="shared" si="64"/>
        <v>0</v>
      </c>
      <c r="AJ192" s="7"/>
      <c r="AK192" s="14">
        <f t="shared" si="56"/>
        <v>0</v>
      </c>
      <c r="AL192" s="159">
        <v>0</v>
      </c>
      <c r="AM192" s="8">
        <f t="shared" si="82"/>
        <v>8332</v>
      </c>
      <c r="AN192" s="8">
        <f t="shared" si="65"/>
        <v>4</v>
      </c>
      <c r="AO192" s="13">
        <f t="shared" si="66"/>
        <v>48.007681228996638</v>
      </c>
      <c r="AP192" s="161">
        <f t="shared" si="67"/>
        <v>0</v>
      </c>
      <c r="AQ192" s="13">
        <f t="shared" si="57"/>
        <v>0</v>
      </c>
      <c r="AR192" s="162">
        <f t="shared" si="68"/>
        <v>0</v>
      </c>
      <c r="AS192" s="133">
        <f t="shared" si="69"/>
        <v>8239</v>
      </c>
      <c r="AT192" s="133">
        <f t="shared" si="70"/>
        <v>0</v>
      </c>
      <c r="AU192" s="124">
        <f t="shared" si="71"/>
        <v>0</v>
      </c>
      <c r="AV192" s="133">
        <f t="shared" si="72"/>
        <v>0</v>
      </c>
      <c r="AW192" s="136">
        <f t="shared" si="73"/>
        <v>0</v>
      </c>
      <c r="AX192" s="133">
        <f t="shared" si="74"/>
        <v>0</v>
      </c>
    </row>
    <row r="193" spans="1:51" x14ac:dyDescent="0.2">
      <c r="A193" s="1" t="s">
        <v>342</v>
      </c>
      <c r="B193" s="1" t="s">
        <v>343</v>
      </c>
      <c r="C193" s="106">
        <v>2061</v>
      </c>
      <c r="D193" s="112">
        <v>7</v>
      </c>
      <c r="E193" s="113">
        <f t="shared" si="80"/>
        <v>339.64095099466277</v>
      </c>
      <c r="F193" s="112">
        <v>2</v>
      </c>
      <c r="G193" s="113">
        <f t="shared" si="81"/>
        <v>97.040271712760799</v>
      </c>
      <c r="H193" s="112">
        <v>0</v>
      </c>
      <c r="I193" s="106">
        <v>2013</v>
      </c>
      <c r="J193" s="110">
        <v>5</v>
      </c>
      <c r="K193" s="111">
        <f t="shared" si="58"/>
        <v>248.38549428713364</v>
      </c>
      <c r="L193" s="110">
        <v>5</v>
      </c>
      <c r="M193" s="111">
        <f t="shared" si="54"/>
        <v>248.38549428713364</v>
      </c>
      <c r="N193" s="156">
        <v>2</v>
      </c>
      <c r="O193" s="54">
        <v>342</v>
      </c>
      <c r="P193" s="54">
        <v>4</v>
      </c>
      <c r="Q193" s="55">
        <f t="shared" si="59"/>
        <v>1169.5906432748538</v>
      </c>
      <c r="R193" s="54">
        <v>3</v>
      </c>
      <c r="S193" s="55">
        <f t="shared" si="60"/>
        <v>877.19298245614027</v>
      </c>
      <c r="T193" s="54">
        <v>1</v>
      </c>
      <c r="U193" s="56">
        <v>354</v>
      </c>
      <c r="V193" s="54">
        <v>2</v>
      </c>
      <c r="W193" s="55">
        <f t="shared" si="78"/>
        <v>564.9717514124294</v>
      </c>
      <c r="X193" s="54">
        <v>1</v>
      </c>
      <c r="Y193" s="55">
        <f t="shared" si="79"/>
        <v>282.4858757062147</v>
      </c>
      <c r="Z193" s="160">
        <v>2</v>
      </c>
      <c r="AA193" s="7">
        <v>5929</v>
      </c>
      <c r="AB193" s="7">
        <v>0</v>
      </c>
      <c r="AC193" s="14">
        <f t="shared" si="62"/>
        <v>0</v>
      </c>
      <c r="AD193" s="7">
        <v>0</v>
      </c>
      <c r="AE193" s="14">
        <f t="shared" si="63"/>
        <v>0</v>
      </c>
      <c r="AF193" s="7">
        <v>0</v>
      </c>
      <c r="AG193" s="7">
        <v>5872</v>
      </c>
      <c r="AH193" s="7">
        <v>55</v>
      </c>
      <c r="AI193" s="14">
        <f t="shared" si="64"/>
        <v>936.64850136239772</v>
      </c>
      <c r="AJ193" s="7">
        <v>2</v>
      </c>
      <c r="AK193" s="14">
        <f t="shared" si="56"/>
        <v>34.059945504087189</v>
      </c>
      <c r="AL193" s="159">
        <v>10</v>
      </c>
      <c r="AM193" s="8">
        <f t="shared" si="82"/>
        <v>8332</v>
      </c>
      <c r="AN193" s="8">
        <f t="shared" si="65"/>
        <v>11</v>
      </c>
      <c r="AO193" s="13">
        <f t="shared" si="66"/>
        <v>132.02112337974077</v>
      </c>
      <c r="AP193" s="161">
        <f t="shared" si="67"/>
        <v>5</v>
      </c>
      <c r="AQ193" s="13">
        <f t="shared" si="57"/>
        <v>60.009601536245796</v>
      </c>
      <c r="AR193" s="162">
        <f t="shared" si="68"/>
        <v>1</v>
      </c>
      <c r="AS193" s="133">
        <f t="shared" si="69"/>
        <v>8239</v>
      </c>
      <c r="AT193" s="133">
        <f t="shared" si="70"/>
        <v>62</v>
      </c>
      <c r="AU193" s="124">
        <f t="shared" si="71"/>
        <v>752.51850952785537</v>
      </c>
      <c r="AV193" s="133">
        <f t="shared" si="72"/>
        <v>8</v>
      </c>
      <c r="AW193" s="136">
        <f t="shared" si="73"/>
        <v>97.099162519723265</v>
      </c>
      <c r="AX193" s="133">
        <f t="shared" si="74"/>
        <v>14</v>
      </c>
    </row>
    <row r="194" spans="1:51" s="154" customFormat="1" x14ac:dyDescent="0.2">
      <c r="A194" s="1" t="s">
        <v>344</v>
      </c>
      <c r="B194" s="1" t="s">
        <v>345</v>
      </c>
      <c r="C194" s="106">
        <v>2061</v>
      </c>
      <c r="D194" s="112">
        <v>0</v>
      </c>
      <c r="E194" s="113">
        <f t="shared" si="80"/>
        <v>0</v>
      </c>
      <c r="F194" s="112">
        <v>0</v>
      </c>
      <c r="G194" s="113">
        <f t="shared" si="81"/>
        <v>0</v>
      </c>
      <c r="H194" s="112">
        <v>0</v>
      </c>
      <c r="I194" s="106">
        <v>2013</v>
      </c>
      <c r="J194" s="110"/>
      <c r="K194" s="111">
        <f t="shared" si="58"/>
        <v>0</v>
      </c>
      <c r="L194" s="110"/>
      <c r="M194" s="111">
        <f t="shared" si="54"/>
        <v>0</v>
      </c>
      <c r="N194" s="156">
        <v>0</v>
      </c>
      <c r="O194" s="54">
        <v>342</v>
      </c>
      <c r="P194" s="54">
        <v>0</v>
      </c>
      <c r="Q194" s="55">
        <f t="shared" si="59"/>
        <v>0</v>
      </c>
      <c r="R194" s="54">
        <v>0</v>
      </c>
      <c r="S194" s="55">
        <f t="shared" si="60"/>
        <v>0</v>
      </c>
      <c r="T194" s="54">
        <v>0</v>
      </c>
      <c r="U194" s="56">
        <v>354</v>
      </c>
      <c r="V194" s="54"/>
      <c r="W194" s="55">
        <f t="shared" si="78"/>
        <v>0</v>
      </c>
      <c r="X194" s="54"/>
      <c r="Y194" s="55">
        <f t="shared" si="79"/>
        <v>0</v>
      </c>
      <c r="Z194" s="160">
        <v>0</v>
      </c>
      <c r="AA194" s="7">
        <v>5929</v>
      </c>
      <c r="AB194" s="7">
        <v>0</v>
      </c>
      <c r="AC194" s="14">
        <f t="shared" si="62"/>
        <v>0</v>
      </c>
      <c r="AD194" s="7">
        <v>0</v>
      </c>
      <c r="AE194" s="14">
        <f t="shared" si="63"/>
        <v>0</v>
      </c>
      <c r="AF194" s="7">
        <v>0</v>
      </c>
      <c r="AG194" s="7">
        <v>5872</v>
      </c>
      <c r="AH194" s="7">
        <v>10</v>
      </c>
      <c r="AI194" s="14">
        <f t="shared" si="64"/>
        <v>170.29972752043597</v>
      </c>
      <c r="AJ194" s="7">
        <v>2</v>
      </c>
      <c r="AK194" s="14">
        <f t="shared" si="56"/>
        <v>34.059945504087189</v>
      </c>
      <c r="AL194" s="159">
        <v>10</v>
      </c>
      <c r="AM194" s="8">
        <f t="shared" si="82"/>
        <v>8332</v>
      </c>
      <c r="AN194" s="8">
        <f t="shared" si="65"/>
        <v>0</v>
      </c>
      <c r="AO194" s="13">
        <f t="shared" si="66"/>
        <v>0</v>
      </c>
      <c r="AP194" s="161">
        <f t="shared" si="67"/>
        <v>0</v>
      </c>
      <c r="AQ194" s="13">
        <f t="shared" si="57"/>
        <v>0</v>
      </c>
      <c r="AR194" s="162">
        <f t="shared" si="68"/>
        <v>0</v>
      </c>
      <c r="AS194" s="133">
        <f t="shared" si="69"/>
        <v>8239</v>
      </c>
      <c r="AT194" s="133">
        <f t="shared" si="70"/>
        <v>10</v>
      </c>
      <c r="AU194" s="124">
        <f t="shared" si="71"/>
        <v>121.3739531496541</v>
      </c>
      <c r="AV194" s="133">
        <f t="shared" si="72"/>
        <v>2</v>
      </c>
      <c r="AW194" s="136">
        <f t="shared" si="73"/>
        <v>24.274790629930816</v>
      </c>
      <c r="AX194" s="133">
        <f t="shared" si="74"/>
        <v>10</v>
      </c>
      <c r="AY194" s="92"/>
    </row>
    <row r="195" spans="1:51" s="154" customFormat="1" x14ac:dyDescent="0.2">
      <c r="A195" s="1"/>
      <c r="B195" s="1"/>
      <c r="C195" s="106"/>
      <c r="D195" s="112"/>
      <c r="E195" s="113"/>
      <c r="F195" s="112"/>
      <c r="G195" s="113"/>
      <c r="H195" s="112"/>
      <c r="I195" s="106"/>
      <c r="J195" s="110"/>
      <c r="K195" s="111"/>
      <c r="L195" s="110"/>
      <c r="M195" s="111"/>
      <c r="N195" s="156">
        <v>0</v>
      </c>
      <c r="O195" s="54"/>
      <c r="P195" s="54"/>
      <c r="Q195" s="55"/>
      <c r="R195" s="54"/>
      <c r="S195" s="55"/>
      <c r="T195" s="54"/>
      <c r="U195" s="56"/>
      <c r="V195" s="54"/>
      <c r="W195" s="55"/>
      <c r="X195" s="54"/>
      <c r="Y195" s="55"/>
      <c r="Z195" s="160">
        <v>0</v>
      </c>
      <c r="AA195" s="7"/>
      <c r="AB195" s="7"/>
      <c r="AC195" s="14"/>
      <c r="AD195" s="7"/>
      <c r="AE195" s="14"/>
      <c r="AF195" s="7"/>
      <c r="AG195" s="7"/>
      <c r="AH195" s="7"/>
      <c r="AI195" s="14"/>
      <c r="AJ195" s="7"/>
      <c r="AK195" s="14"/>
      <c r="AL195" s="159">
        <v>0</v>
      </c>
      <c r="AM195" s="8"/>
      <c r="AN195" s="8"/>
      <c r="AO195" s="13"/>
      <c r="AP195" s="161"/>
      <c r="AQ195" s="13"/>
      <c r="AR195" s="162"/>
      <c r="AS195" s="133"/>
      <c r="AT195" s="133"/>
      <c r="AU195" s="124"/>
      <c r="AV195" s="133"/>
      <c r="AW195" s="136"/>
      <c r="AX195" s="133"/>
      <c r="AY195" s="92"/>
    </row>
    <row r="196" spans="1:51" s="154" customFormat="1" x14ac:dyDescent="0.2">
      <c r="A196" s="9" t="s">
        <v>346</v>
      </c>
      <c r="B196" s="9" t="s">
        <v>347</v>
      </c>
      <c r="C196" s="106">
        <v>2061</v>
      </c>
      <c r="D196" s="106">
        <v>50</v>
      </c>
      <c r="E196" s="109">
        <f t="shared" ref="E196:E225" si="83">D196/C196*100000</f>
        <v>2426.0067928190197</v>
      </c>
      <c r="F196" s="106">
        <v>29</v>
      </c>
      <c r="G196" s="109">
        <f t="shared" ref="G196:G225" si="84">F196/C196*100000</f>
        <v>1407.0839398350315</v>
      </c>
      <c r="H196" s="106">
        <v>14</v>
      </c>
      <c r="I196" s="106">
        <v>2013</v>
      </c>
      <c r="J196" s="145">
        <v>71</v>
      </c>
      <c r="K196" s="107">
        <f t="shared" si="58"/>
        <v>3527.0740188772979</v>
      </c>
      <c r="L196" s="145">
        <v>36</v>
      </c>
      <c r="M196" s="107">
        <f t="shared" si="54"/>
        <v>1788.3755588673621</v>
      </c>
      <c r="N196" s="108">
        <v>14</v>
      </c>
      <c r="O196" s="50">
        <v>342</v>
      </c>
      <c r="P196" s="50">
        <v>20</v>
      </c>
      <c r="Q196" s="52">
        <f t="shared" si="59"/>
        <v>5847.9532163742688</v>
      </c>
      <c r="R196" s="50">
        <v>10</v>
      </c>
      <c r="S196" s="52">
        <f t="shared" si="60"/>
        <v>2923.9766081871344</v>
      </c>
      <c r="T196" s="50">
        <v>7</v>
      </c>
      <c r="U196" s="48">
        <v>354</v>
      </c>
      <c r="V196" s="50">
        <v>18</v>
      </c>
      <c r="W196" s="52">
        <f t="shared" si="78"/>
        <v>5084.7457627118647</v>
      </c>
      <c r="X196" s="50">
        <v>2</v>
      </c>
      <c r="Y196" s="52">
        <f t="shared" si="79"/>
        <v>564.9717514124294</v>
      </c>
      <c r="Z196" s="53">
        <v>2</v>
      </c>
      <c r="AA196" s="10">
        <v>5929</v>
      </c>
      <c r="AB196" s="10">
        <v>1141</v>
      </c>
      <c r="AC196" s="11">
        <f t="shared" si="62"/>
        <v>19244.3919716647</v>
      </c>
      <c r="AD196" s="10">
        <v>383</v>
      </c>
      <c r="AE196" s="11">
        <f t="shared" si="63"/>
        <v>6459.773992241524</v>
      </c>
      <c r="AF196" s="10">
        <v>300</v>
      </c>
      <c r="AG196" s="10">
        <v>5872</v>
      </c>
      <c r="AH196" s="10">
        <v>993</v>
      </c>
      <c r="AI196" s="11">
        <f t="shared" si="64"/>
        <v>16910.762942779293</v>
      </c>
      <c r="AJ196" s="10">
        <v>369</v>
      </c>
      <c r="AK196" s="11">
        <f t="shared" si="56"/>
        <v>6284.0599455040874</v>
      </c>
      <c r="AL196" s="42">
        <v>221</v>
      </c>
      <c r="AM196" s="12">
        <f t="shared" ref="AM196:AM225" si="85">C196+O196+AA196</f>
        <v>8332</v>
      </c>
      <c r="AN196" s="12">
        <f t="shared" si="65"/>
        <v>1211</v>
      </c>
      <c r="AO196" s="23">
        <f t="shared" si="66"/>
        <v>14534.325492078731</v>
      </c>
      <c r="AP196" s="37">
        <f t="shared" si="67"/>
        <v>422</v>
      </c>
      <c r="AQ196" s="23">
        <f t="shared" si="57"/>
        <v>5064.8103696591461</v>
      </c>
      <c r="AR196" s="116">
        <f t="shared" si="68"/>
        <v>321</v>
      </c>
      <c r="AS196" s="133">
        <f t="shared" si="69"/>
        <v>8239</v>
      </c>
      <c r="AT196" s="133">
        <f t="shared" si="70"/>
        <v>1082</v>
      </c>
      <c r="AU196" s="123">
        <f t="shared" si="71"/>
        <v>13132.661730792572</v>
      </c>
      <c r="AV196" s="134">
        <f t="shared" si="72"/>
        <v>407</v>
      </c>
      <c r="AW196" s="135">
        <f t="shared" si="73"/>
        <v>4939.9198931909214</v>
      </c>
      <c r="AX196" s="134">
        <f t="shared" si="74"/>
        <v>237</v>
      </c>
    </row>
    <row r="197" spans="1:51" s="154" customFormat="1" x14ac:dyDescent="0.2">
      <c r="A197" s="1" t="s">
        <v>348</v>
      </c>
      <c r="B197" s="1" t="s">
        <v>349</v>
      </c>
      <c r="C197" s="106">
        <v>2061</v>
      </c>
      <c r="D197" s="112">
        <v>23</v>
      </c>
      <c r="E197" s="113">
        <f t="shared" si="83"/>
        <v>1115.9631246967492</v>
      </c>
      <c r="F197" s="112">
        <v>7</v>
      </c>
      <c r="G197" s="113">
        <f t="shared" si="84"/>
        <v>339.64095099466277</v>
      </c>
      <c r="H197" s="112">
        <v>10</v>
      </c>
      <c r="I197" s="106">
        <v>2013</v>
      </c>
      <c r="J197" s="110">
        <v>15</v>
      </c>
      <c r="K197" s="111">
        <f t="shared" si="58"/>
        <v>745.15648286140095</v>
      </c>
      <c r="L197" s="110"/>
      <c r="M197" s="111">
        <f t="shared" si="54"/>
        <v>0</v>
      </c>
      <c r="N197" s="156">
        <v>10</v>
      </c>
      <c r="O197" s="54">
        <v>342</v>
      </c>
      <c r="P197" s="54">
        <v>11</v>
      </c>
      <c r="Q197" s="55">
        <f t="shared" si="59"/>
        <v>3216.374269005848</v>
      </c>
      <c r="R197" s="54">
        <v>3</v>
      </c>
      <c r="S197" s="55">
        <f t="shared" si="60"/>
        <v>877.19298245614027</v>
      </c>
      <c r="T197" s="54">
        <v>6</v>
      </c>
      <c r="U197" s="56">
        <v>354</v>
      </c>
      <c r="V197" s="54"/>
      <c r="W197" s="55">
        <f t="shared" si="78"/>
        <v>0</v>
      </c>
      <c r="X197" s="54"/>
      <c r="Y197" s="55">
        <f t="shared" si="79"/>
        <v>0</v>
      </c>
      <c r="Z197" s="160">
        <v>0</v>
      </c>
      <c r="AA197" s="7">
        <v>5929</v>
      </c>
      <c r="AB197" s="7">
        <v>181</v>
      </c>
      <c r="AC197" s="14">
        <f t="shared" si="62"/>
        <v>3052.7913644796763</v>
      </c>
      <c r="AD197" s="7">
        <v>38</v>
      </c>
      <c r="AE197" s="14">
        <f t="shared" si="63"/>
        <v>640.91752403440717</v>
      </c>
      <c r="AF197" s="7">
        <v>73</v>
      </c>
      <c r="AG197" s="7">
        <v>5872</v>
      </c>
      <c r="AH197" s="7">
        <v>194</v>
      </c>
      <c r="AI197" s="14">
        <f t="shared" si="64"/>
        <v>3303.8147138964578</v>
      </c>
      <c r="AJ197" s="7">
        <v>34</v>
      </c>
      <c r="AK197" s="14">
        <f t="shared" si="56"/>
        <v>579.0190735694822</v>
      </c>
      <c r="AL197" s="159">
        <v>15</v>
      </c>
      <c r="AM197" s="8">
        <f t="shared" si="85"/>
        <v>8332</v>
      </c>
      <c r="AN197" s="8">
        <f t="shared" si="65"/>
        <v>215</v>
      </c>
      <c r="AO197" s="13">
        <f t="shared" si="66"/>
        <v>2580.4128660585693</v>
      </c>
      <c r="AP197" s="161">
        <f t="shared" si="67"/>
        <v>48</v>
      </c>
      <c r="AQ197" s="13">
        <f t="shared" si="57"/>
        <v>576.09217474795969</v>
      </c>
      <c r="AR197" s="162">
        <f t="shared" si="68"/>
        <v>89</v>
      </c>
      <c r="AS197" s="133">
        <f t="shared" si="69"/>
        <v>8239</v>
      </c>
      <c r="AT197" s="133">
        <f t="shared" si="70"/>
        <v>209</v>
      </c>
      <c r="AU197" s="124">
        <f t="shared" si="71"/>
        <v>2536.7156208277702</v>
      </c>
      <c r="AV197" s="133">
        <f t="shared" si="72"/>
        <v>34</v>
      </c>
      <c r="AW197" s="136">
        <f t="shared" si="73"/>
        <v>412.67144070882392</v>
      </c>
      <c r="AX197" s="133">
        <f t="shared" si="74"/>
        <v>25</v>
      </c>
      <c r="AY197" s="92"/>
    </row>
    <row r="198" spans="1:51" x14ac:dyDescent="0.2">
      <c r="A198" s="1" t="s">
        <v>350</v>
      </c>
      <c r="B198" s="1" t="s">
        <v>351</v>
      </c>
      <c r="C198" s="106">
        <v>2061</v>
      </c>
      <c r="D198" s="112">
        <v>0</v>
      </c>
      <c r="E198" s="113">
        <f t="shared" si="83"/>
        <v>0</v>
      </c>
      <c r="F198" s="112">
        <v>0</v>
      </c>
      <c r="G198" s="113">
        <f t="shared" si="84"/>
        <v>0</v>
      </c>
      <c r="H198" s="112">
        <v>0</v>
      </c>
      <c r="I198" s="106">
        <v>2013</v>
      </c>
      <c r="J198" s="110"/>
      <c r="K198" s="111">
        <f t="shared" si="58"/>
        <v>0</v>
      </c>
      <c r="L198" s="110"/>
      <c r="M198" s="111">
        <f t="shared" si="54"/>
        <v>0</v>
      </c>
      <c r="N198" s="156">
        <v>0</v>
      </c>
      <c r="O198" s="54">
        <v>342</v>
      </c>
      <c r="P198" s="54">
        <v>0</v>
      </c>
      <c r="Q198" s="55">
        <f t="shared" si="59"/>
        <v>0</v>
      </c>
      <c r="R198" s="54">
        <v>0</v>
      </c>
      <c r="S198" s="55">
        <f t="shared" si="60"/>
        <v>0</v>
      </c>
      <c r="T198" s="54">
        <v>0</v>
      </c>
      <c r="U198" s="56">
        <v>354</v>
      </c>
      <c r="V198" s="54"/>
      <c r="W198" s="55">
        <f t="shared" si="78"/>
        <v>0</v>
      </c>
      <c r="X198" s="54"/>
      <c r="Y198" s="55">
        <f t="shared" si="79"/>
        <v>0</v>
      </c>
      <c r="Z198" s="160">
        <v>0</v>
      </c>
      <c r="AA198" s="7">
        <v>5929</v>
      </c>
      <c r="AB198" s="7">
        <v>2</v>
      </c>
      <c r="AC198" s="14">
        <f t="shared" si="62"/>
        <v>33.732501264968796</v>
      </c>
      <c r="AD198" s="7">
        <v>0</v>
      </c>
      <c r="AE198" s="14">
        <f t="shared" si="63"/>
        <v>0</v>
      </c>
      <c r="AF198" s="7">
        <v>1</v>
      </c>
      <c r="AG198" s="7">
        <v>5872</v>
      </c>
      <c r="AH198" s="7">
        <v>2</v>
      </c>
      <c r="AI198" s="14">
        <f t="shared" si="64"/>
        <v>34.059945504087189</v>
      </c>
      <c r="AJ198" s="7">
        <v>1</v>
      </c>
      <c r="AK198" s="14">
        <f t="shared" si="56"/>
        <v>17.029972752043594</v>
      </c>
      <c r="AL198" s="159">
        <v>2</v>
      </c>
      <c r="AM198" s="8">
        <f t="shared" si="85"/>
        <v>8332</v>
      </c>
      <c r="AN198" s="8">
        <f t="shared" si="65"/>
        <v>2</v>
      </c>
      <c r="AO198" s="13">
        <f t="shared" si="66"/>
        <v>24.003840614498319</v>
      </c>
      <c r="AP198" s="161">
        <f t="shared" si="67"/>
        <v>0</v>
      </c>
      <c r="AQ198" s="13">
        <f t="shared" si="57"/>
        <v>0</v>
      </c>
      <c r="AR198" s="162">
        <f t="shared" si="68"/>
        <v>1</v>
      </c>
      <c r="AS198" s="133">
        <f t="shared" si="69"/>
        <v>8239</v>
      </c>
      <c r="AT198" s="133">
        <f t="shared" si="70"/>
        <v>2</v>
      </c>
      <c r="AU198" s="124">
        <f t="shared" si="71"/>
        <v>24.274790629930816</v>
      </c>
      <c r="AV198" s="133">
        <f t="shared" si="72"/>
        <v>1</v>
      </c>
      <c r="AW198" s="136">
        <f t="shared" si="73"/>
        <v>12.137395314965408</v>
      </c>
      <c r="AX198" s="133">
        <f t="shared" si="74"/>
        <v>2</v>
      </c>
    </row>
    <row r="199" spans="1:51" x14ac:dyDescent="0.2">
      <c r="A199" s="1" t="s">
        <v>352</v>
      </c>
      <c r="B199" s="1" t="s">
        <v>353</v>
      </c>
      <c r="C199" s="106">
        <v>2061</v>
      </c>
      <c r="D199" s="112">
        <v>1</v>
      </c>
      <c r="E199" s="113">
        <f t="shared" si="83"/>
        <v>48.520135856380399</v>
      </c>
      <c r="F199" s="112">
        <v>0</v>
      </c>
      <c r="G199" s="113">
        <f t="shared" si="84"/>
        <v>0</v>
      </c>
      <c r="H199" s="112">
        <v>1</v>
      </c>
      <c r="I199" s="106">
        <v>2013</v>
      </c>
      <c r="J199" s="110">
        <v>1</v>
      </c>
      <c r="K199" s="111">
        <f t="shared" si="58"/>
        <v>49.677098857426728</v>
      </c>
      <c r="L199" s="110"/>
      <c r="M199" s="111">
        <f t="shared" si="54"/>
        <v>0</v>
      </c>
      <c r="N199" s="156">
        <v>1</v>
      </c>
      <c r="O199" s="54">
        <v>342</v>
      </c>
      <c r="P199" s="54">
        <v>2</v>
      </c>
      <c r="Q199" s="55">
        <f t="shared" si="59"/>
        <v>584.79532163742692</v>
      </c>
      <c r="R199" s="54">
        <v>2</v>
      </c>
      <c r="S199" s="55">
        <f t="shared" si="60"/>
        <v>584.79532163742692</v>
      </c>
      <c r="T199" s="54">
        <v>0</v>
      </c>
      <c r="U199" s="56">
        <v>354</v>
      </c>
      <c r="V199" s="54">
        <v>2</v>
      </c>
      <c r="W199" s="55">
        <f t="shared" si="78"/>
        <v>564.9717514124294</v>
      </c>
      <c r="X199" s="54">
        <v>1</v>
      </c>
      <c r="Y199" s="55">
        <f t="shared" si="79"/>
        <v>282.4858757062147</v>
      </c>
      <c r="Z199" s="160">
        <v>1</v>
      </c>
      <c r="AA199" s="7">
        <v>5929</v>
      </c>
      <c r="AB199" s="7">
        <v>53</v>
      </c>
      <c r="AC199" s="14">
        <f t="shared" si="62"/>
        <v>893.91128352167311</v>
      </c>
      <c r="AD199" s="7">
        <v>13</v>
      </c>
      <c r="AE199" s="14">
        <f t="shared" si="63"/>
        <v>219.26125822229716</v>
      </c>
      <c r="AF199" s="7">
        <v>19</v>
      </c>
      <c r="AG199" s="7">
        <v>5872</v>
      </c>
      <c r="AH199" s="7">
        <v>32</v>
      </c>
      <c r="AI199" s="14">
        <f t="shared" si="64"/>
        <v>544.95912806539502</v>
      </c>
      <c r="AJ199" s="7">
        <v>10</v>
      </c>
      <c r="AK199" s="14">
        <f t="shared" si="56"/>
        <v>170.29972752043597</v>
      </c>
      <c r="AL199" s="159">
        <v>7</v>
      </c>
      <c r="AM199" s="8">
        <f t="shared" si="85"/>
        <v>8332</v>
      </c>
      <c r="AN199" s="8">
        <f t="shared" si="65"/>
        <v>56</v>
      </c>
      <c r="AO199" s="13">
        <f t="shared" si="66"/>
        <v>672.10753720595301</v>
      </c>
      <c r="AP199" s="161">
        <f t="shared" si="67"/>
        <v>15</v>
      </c>
      <c r="AQ199" s="13">
        <f t="shared" si="57"/>
        <v>180.0288046087374</v>
      </c>
      <c r="AR199" s="162">
        <f t="shared" si="68"/>
        <v>20</v>
      </c>
      <c r="AS199" s="133">
        <f t="shared" si="69"/>
        <v>8239</v>
      </c>
      <c r="AT199" s="133">
        <f t="shared" si="70"/>
        <v>35</v>
      </c>
      <c r="AU199" s="124">
        <f t="shared" si="71"/>
        <v>424.8088360237893</v>
      </c>
      <c r="AV199" s="133">
        <f t="shared" si="72"/>
        <v>11</v>
      </c>
      <c r="AW199" s="136">
        <f t="shared" si="73"/>
        <v>133.51134846461949</v>
      </c>
      <c r="AX199" s="133">
        <f t="shared" si="74"/>
        <v>9</v>
      </c>
    </row>
    <row r="200" spans="1:51" x14ac:dyDescent="0.2">
      <c r="A200" s="1" t="s">
        <v>354</v>
      </c>
      <c r="B200" s="1" t="s">
        <v>355</v>
      </c>
      <c r="C200" s="106">
        <v>2061</v>
      </c>
      <c r="D200" s="112">
        <v>24</v>
      </c>
      <c r="E200" s="113">
        <f t="shared" si="83"/>
        <v>1164.4832605531296</v>
      </c>
      <c r="F200" s="112">
        <v>20</v>
      </c>
      <c r="G200" s="113">
        <f t="shared" si="84"/>
        <v>970.40271712760784</v>
      </c>
      <c r="H200" s="112">
        <v>3</v>
      </c>
      <c r="I200" s="106">
        <v>2013</v>
      </c>
      <c r="J200" s="110">
        <v>8</v>
      </c>
      <c r="K200" s="111">
        <f t="shared" si="58"/>
        <v>397.41679085941382</v>
      </c>
      <c r="L200" s="110"/>
      <c r="M200" s="111">
        <f t="shared" si="54"/>
        <v>0</v>
      </c>
      <c r="N200" s="156">
        <v>3</v>
      </c>
      <c r="O200" s="54">
        <v>342</v>
      </c>
      <c r="P200" s="54">
        <v>4</v>
      </c>
      <c r="Q200" s="55">
        <f t="shared" ref="Q200:Q225" si="86">P200/O200*100000</f>
        <v>1169.5906432748538</v>
      </c>
      <c r="R200" s="54">
        <v>3</v>
      </c>
      <c r="S200" s="55">
        <f t="shared" ref="S200:S225" si="87">R200/O200*100000</f>
        <v>877.19298245614027</v>
      </c>
      <c r="T200" s="54">
        <v>1</v>
      </c>
      <c r="U200" s="56">
        <v>354</v>
      </c>
      <c r="V200" s="54">
        <v>4</v>
      </c>
      <c r="W200" s="55">
        <f t="shared" si="78"/>
        <v>1129.9435028248588</v>
      </c>
      <c r="X200" s="54">
        <v>1</v>
      </c>
      <c r="Y200" s="55">
        <f t="shared" si="79"/>
        <v>282.4858757062147</v>
      </c>
      <c r="Z200" s="160">
        <v>1</v>
      </c>
      <c r="AA200" s="7">
        <v>5929</v>
      </c>
      <c r="AB200" s="7">
        <v>65</v>
      </c>
      <c r="AC200" s="14">
        <f t="shared" ref="AC200:AC225" si="88">AB200/AA200*100000</f>
        <v>1096.306291111486</v>
      </c>
      <c r="AD200" s="7">
        <v>55</v>
      </c>
      <c r="AE200" s="14">
        <f t="shared" ref="AE200:AE225" si="89">AD200/AA200*100000</f>
        <v>927.64378478664196</v>
      </c>
      <c r="AF200" s="7">
        <v>0</v>
      </c>
      <c r="AG200" s="7">
        <v>5872</v>
      </c>
      <c r="AH200" s="7">
        <v>60</v>
      </c>
      <c r="AI200" s="14">
        <f t="shared" si="64"/>
        <v>1021.7983651226158</v>
      </c>
      <c r="AJ200" s="7">
        <v>60</v>
      </c>
      <c r="AK200" s="14">
        <f t="shared" si="56"/>
        <v>1021.7983651226158</v>
      </c>
      <c r="AL200" s="159">
        <v>0</v>
      </c>
      <c r="AM200" s="8">
        <f t="shared" si="85"/>
        <v>8332</v>
      </c>
      <c r="AN200" s="8">
        <f t="shared" ref="AN200:AN225" si="90">D200+P200+AB200</f>
        <v>93</v>
      </c>
      <c r="AO200" s="13">
        <f t="shared" si="66"/>
        <v>1116.1785885741717</v>
      </c>
      <c r="AP200" s="161">
        <f t="shared" ref="AP200:AP225" si="91">F200+R200+AD200</f>
        <v>78</v>
      </c>
      <c r="AQ200" s="13">
        <f t="shared" si="57"/>
        <v>936.14978396543438</v>
      </c>
      <c r="AR200" s="162">
        <f t="shared" ref="AR200:AR225" si="92">H200+T200+AF200</f>
        <v>4</v>
      </c>
      <c r="AS200" s="133">
        <f t="shared" ref="AS200:AS225" si="93">I200+U200+AG200</f>
        <v>8239</v>
      </c>
      <c r="AT200" s="133">
        <f t="shared" ref="AT200:AT225" si="94">J200+V200+AH200</f>
        <v>72</v>
      </c>
      <c r="AU200" s="124">
        <f t="shared" ref="AU200:AU225" si="95">AT200/AS200*100000</f>
        <v>873.89246267750934</v>
      </c>
      <c r="AV200" s="133">
        <f t="shared" ref="AV200:AV225" si="96">L200+X200+AJ200</f>
        <v>61</v>
      </c>
      <c r="AW200" s="136">
        <f t="shared" ref="AW200:AW225" si="97">AV200/AS200*100000</f>
        <v>740.38111421289</v>
      </c>
      <c r="AX200" s="133">
        <f t="shared" ref="AX200:AX225" si="98">N200+Z200+AL200</f>
        <v>4</v>
      </c>
    </row>
    <row r="201" spans="1:51" x14ac:dyDescent="0.2">
      <c r="A201" s="1" t="s">
        <v>356</v>
      </c>
      <c r="B201" s="1" t="s">
        <v>357</v>
      </c>
      <c r="C201" s="76">
        <v>1036</v>
      </c>
      <c r="D201" s="112">
        <v>0</v>
      </c>
      <c r="E201" s="113">
        <f t="shared" si="83"/>
        <v>0</v>
      </c>
      <c r="F201" s="112">
        <v>0</v>
      </c>
      <c r="G201" s="113">
        <f t="shared" si="84"/>
        <v>0</v>
      </c>
      <c r="H201" s="112">
        <v>0</v>
      </c>
      <c r="I201" s="76">
        <v>1012</v>
      </c>
      <c r="J201" s="110"/>
      <c r="K201" s="111">
        <f t="shared" si="58"/>
        <v>0</v>
      </c>
      <c r="L201" s="110"/>
      <c r="M201" s="111">
        <f t="shared" ref="M201:M225" si="99">L201/I201*100000</f>
        <v>0</v>
      </c>
      <c r="N201" s="156">
        <v>0</v>
      </c>
      <c r="O201" s="112">
        <v>168</v>
      </c>
      <c r="P201" s="54">
        <v>0</v>
      </c>
      <c r="Q201" s="55"/>
      <c r="R201" s="54">
        <v>0</v>
      </c>
      <c r="S201" s="55"/>
      <c r="T201" s="54">
        <v>0</v>
      </c>
      <c r="U201" s="110">
        <v>175</v>
      </c>
      <c r="V201" s="54"/>
      <c r="W201" s="55">
        <f t="shared" si="78"/>
        <v>0</v>
      </c>
      <c r="X201" s="54"/>
      <c r="Y201" s="55">
        <f t="shared" si="79"/>
        <v>0</v>
      </c>
      <c r="Z201" s="160">
        <v>0</v>
      </c>
      <c r="AA201" s="112">
        <v>2820</v>
      </c>
      <c r="AB201" s="7">
        <v>88</v>
      </c>
      <c r="AC201" s="14">
        <f t="shared" si="88"/>
        <v>3120.567375886525</v>
      </c>
      <c r="AD201" s="7">
        <v>42</v>
      </c>
      <c r="AE201" s="14">
        <f t="shared" si="89"/>
        <v>1489.3617021276596</v>
      </c>
      <c r="AF201" s="7">
        <v>40</v>
      </c>
      <c r="AG201" s="112">
        <v>2795</v>
      </c>
      <c r="AH201" s="7">
        <v>110</v>
      </c>
      <c r="AI201" s="14">
        <f t="shared" si="64"/>
        <v>3935.5992844364937</v>
      </c>
      <c r="AJ201" s="7">
        <v>34</v>
      </c>
      <c r="AK201" s="14">
        <f t="shared" ref="AK201:AK225" si="100">AJ201/AG201*100000</f>
        <v>1216.4579606440072</v>
      </c>
      <c r="AL201" s="159">
        <v>46</v>
      </c>
      <c r="AM201" s="8">
        <f t="shared" si="85"/>
        <v>4024</v>
      </c>
      <c r="AN201" s="8">
        <f t="shared" si="90"/>
        <v>88</v>
      </c>
      <c r="AO201" s="13">
        <f t="shared" si="66"/>
        <v>2186.878727634195</v>
      </c>
      <c r="AP201" s="161">
        <f t="shared" si="91"/>
        <v>42</v>
      </c>
      <c r="AQ201" s="13">
        <f t="shared" ref="AQ201:AQ225" si="101">AP201/AM201*100000</f>
        <v>1043.7375745526838</v>
      </c>
      <c r="AR201" s="162">
        <f t="shared" si="92"/>
        <v>40</v>
      </c>
      <c r="AS201" s="133">
        <f t="shared" si="93"/>
        <v>3982</v>
      </c>
      <c r="AT201" s="133">
        <f t="shared" si="94"/>
        <v>110</v>
      </c>
      <c r="AU201" s="124">
        <f t="shared" si="95"/>
        <v>2762.4309392265191</v>
      </c>
      <c r="AV201" s="133">
        <f t="shared" si="96"/>
        <v>34</v>
      </c>
      <c r="AW201" s="136">
        <f t="shared" si="97"/>
        <v>853.84229030637869</v>
      </c>
      <c r="AX201" s="133">
        <f t="shared" si="98"/>
        <v>46</v>
      </c>
    </row>
    <row r="202" spans="1:51" x14ac:dyDescent="0.2">
      <c r="A202" s="15" t="s">
        <v>419</v>
      </c>
      <c r="B202" s="15" t="s">
        <v>420</v>
      </c>
      <c r="C202" s="106"/>
      <c r="D202" s="112"/>
      <c r="E202" s="113"/>
      <c r="F202" s="112"/>
      <c r="G202" s="113"/>
      <c r="H202" s="112"/>
      <c r="I202" s="106"/>
      <c r="J202" s="110"/>
      <c r="K202" s="111"/>
      <c r="L202" s="110"/>
      <c r="M202" s="111"/>
      <c r="N202" s="156"/>
      <c r="O202" s="54"/>
      <c r="P202" s="54"/>
      <c r="Q202" s="55"/>
      <c r="R202" s="54"/>
      <c r="S202" s="55"/>
      <c r="T202" s="54"/>
      <c r="U202" s="56"/>
      <c r="V202" s="54"/>
      <c r="W202" s="55"/>
      <c r="X202" s="54"/>
      <c r="Y202" s="55"/>
      <c r="Z202" s="160"/>
      <c r="AA202" s="112">
        <v>2820</v>
      </c>
      <c r="AB202" s="7">
        <v>0</v>
      </c>
      <c r="AC202" s="14">
        <f t="shared" si="88"/>
        <v>0</v>
      </c>
      <c r="AD202" s="7">
        <v>0</v>
      </c>
      <c r="AE202" s="14">
        <f t="shared" si="89"/>
        <v>0</v>
      </c>
      <c r="AF202" s="7">
        <v>0</v>
      </c>
      <c r="AG202" s="112">
        <v>2795</v>
      </c>
      <c r="AH202" s="7"/>
      <c r="AI202" s="14">
        <f t="shared" ref="AI202:AI224" si="102">AH202/AG202*100000</f>
        <v>0</v>
      </c>
      <c r="AJ202" s="7"/>
      <c r="AK202" s="14">
        <f t="shared" si="100"/>
        <v>0</v>
      </c>
      <c r="AL202" s="159">
        <v>0</v>
      </c>
      <c r="AM202" s="8">
        <f t="shared" si="85"/>
        <v>2820</v>
      </c>
      <c r="AN202" s="8">
        <f t="shared" si="90"/>
        <v>0</v>
      </c>
      <c r="AO202" s="13">
        <f t="shared" ref="AO202:AO225" si="103">AN202/AM202*100000</f>
        <v>0</v>
      </c>
      <c r="AP202" s="161">
        <f t="shared" si="91"/>
        <v>0</v>
      </c>
      <c r="AQ202" s="13">
        <f t="shared" si="101"/>
        <v>0</v>
      </c>
      <c r="AR202" s="162">
        <f t="shared" si="92"/>
        <v>0</v>
      </c>
      <c r="AS202" s="133">
        <f t="shared" si="93"/>
        <v>2795</v>
      </c>
      <c r="AT202" s="133">
        <f t="shared" si="94"/>
        <v>0</v>
      </c>
      <c r="AU202" s="124">
        <f t="shared" si="95"/>
        <v>0</v>
      </c>
      <c r="AV202" s="133">
        <f t="shared" si="96"/>
        <v>0</v>
      </c>
      <c r="AW202" s="136">
        <f t="shared" si="97"/>
        <v>0</v>
      </c>
      <c r="AX202" s="133">
        <f t="shared" si="98"/>
        <v>0</v>
      </c>
    </row>
    <row r="203" spans="1:51" x14ac:dyDescent="0.2">
      <c r="A203" s="1" t="s">
        <v>358</v>
      </c>
      <c r="B203" s="1" t="s">
        <v>359</v>
      </c>
      <c r="C203" s="140">
        <v>365</v>
      </c>
      <c r="D203" s="112">
        <v>0</v>
      </c>
      <c r="E203" s="113">
        <f t="shared" si="83"/>
        <v>0</v>
      </c>
      <c r="F203" s="112">
        <v>0</v>
      </c>
      <c r="G203" s="113">
        <f t="shared" si="84"/>
        <v>0</v>
      </c>
      <c r="H203" s="112">
        <v>0</v>
      </c>
      <c r="I203" s="140">
        <v>378</v>
      </c>
      <c r="J203" s="110"/>
      <c r="K203" s="111">
        <f t="shared" ref="K203:K225" si="104">J203/I203*100000</f>
        <v>0</v>
      </c>
      <c r="L203" s="110"/>
      <c r="M203" s="111">
        <f t="shared" si="99"/>
        <v>0</v>
      </c>
      <c r="N203" s="156">
        <v>0</v>
      </c>
      <c r="O203" s="142">
        <v>174</v>
      </c>
      <c r="P203" s="54">
        <v>0</v>
      </c>
      <c r="Q203" s="55">
        <f t="shared" si="86"/>
        <v>0</v>
      </c>
      <c r="R203" s="54">
        <v>0</v>
      </c>
      <c r="S203" s="55">
        <f t="shared" si="87"/>
        <v>0</v>
      </c>
      <c r="T203" s="54">
        <v>0</v>
      </c>
      <c r="U203" s="151">
        <v>179</v>
      </c>
      <c r="V203" s="54"/>
      <c r="W203" s="55">
        <f t="shared" si="78"/>
        <v>0</v>
      </c>
      <c r="X203" s="54"/>
      <c r="Y203" s="55">
        <f t="shared" si="79"/>
        <v>0</v>
      </c>
      <c r="Z203" s="160">
        <v>0</v>
      </c>
      <c r="AA203" s="142">
        <v>3109</v>
      </c>
      <c r="AB203" s="7">
        <v>107</v>
      </c>
      <c r="AC203" s="14">
        <f t="shared" si="88"/>
        <v>3441.6211000321646</v>
      </c>
      <c r="AD203" s="7">
        <v>22</v>
      </c>
      <c r="AE203" s="14">
        <f t="shared" si="89"/>
        <v>707.62302991315539</v>
      </c>
      <c r="AF203" s="7">
        <v>79</v>
      </c>
      <c r="AG203" s="133">
        <v>3077</v>
      </c>
      <c r="AH203" s="7">
        <v>110</v>
      </c>
      <c r="AI203" s="14">
        <f t="shared" si="102"/>
        <v>3574.9106272343192</v>
      </c>
      <c r="AJ203" s="7">
        <v>15</v>
      </c>
      <c r="AK203" s="14">
        <f t="shared" si="100"/>
        <v>487.48781280467989</v>
      </c>
      <c r="AL203" s="159">
        <v>74</v>
      </c>
      <c r="AM203" s="8">
        <f t="shared" si="85"/>
        <v>3648</v>
      </c>
      <c r="AN203" s="8">
        <f t="shared" si="90"/>
        <v>107</v>
      </c>
      <c r="AO203" s="13">
        <f t="shared" si="103"/>
        <v>2933.1140350877195</v>
      </c>
      <c r="AP203" s="161">
        <f t="shared" si="91"/>
        <v>22</v>
      </c>
      <c r="AQ203" s="13">
        <f t="shared" si="101"/>
        <v>603.07017543859649</v>
      </c>
      <c r="AR203" s="162">
        <f t="shared" si="92"/>
        <v>79</v>
      </c>
      <c r="AS203" s="133">
        <f t="shared" si="93"/>
        <v>3634</v>
      </c>
      <c r="AT203" s="133">
        <f t="shared" si="94"/>
        <v>110</v>
      </c>
      <c r="AU203" s="124">
        <f t="shared" si="95"/>
        <v>3026.967528893781</v>
      </c>
      <c r="AV203" s="133">
        <f t="shared" si="96"/>
        <v>15</v>
      </c>
      <c r="AW203" s="136">
        <f t="shared" si="97"/>
        <v>412.76829939460652</v>
      </c>
      <c r="AX203" s="133">
        <f t="shared" si="98"/>
        <v>74</v>
      </c>
    </row>
    <row r="204" spans="1:51" x14ac:dyDescent="0.2">
      <c r="A204" s="1" t="s">
        <v>360</v>
      </c>
      <c r="B204" s="1" t="s">
        <v>361</v>
      </c>
      <c r="C204" s="140">
        <v>365</v>
      </c>
      <c r="D204" s="112">
        <v>2</v>
      </c>
      <c r="E204" s="113">
        <f t="shared" si="83"/>
        <v>547.94520547945206</v>
      </c>
      <c r="F204" s="112">
        <v>2</v>
      </c>
      <c r="G204" s="113">
        <f t="shared" si="84"/>
        <v>547.94520547945206</v>
      </c>
      <c r="H204" s="112">
        <v>0</v>
      </c>
      <c r="I204" s="140">
        <v>378</v>
      </c>
      <c r="J204" s="110"/>
      <c r="K204" s="111">
        <f t="shared" si="104"/>
        <v>0</v>
      </c>
      <c r="L204" s="110"/>
      <c r="M204" s="111">
        <f t="shared" si="99"/>
        <v>0</v>
      </c>
      <c r="N204" s="156">
        <v>0</v>
      </c>
      <c r="O204" s="142">
        <v>174</v>
      </c>
      <c r="P204" s="54">
        <v>1</v>
      </c>
      <c r="Q204" s="55">
        <f t="shared" si="86"/>
        <v>574.71264367816093</v>
      </c>
      <c r="R204" s="54">
        <v>0</v>
      </c>
      <c r="S204" s="55">
        <f t="shared" si="87"/>
        <v>0</v>
      </c>
      <c r="T204" s="54">
        <v>0</v>
      </c>
      <c r="U204" s="151">
        <v>179</v>
      </c>
      <c r="V204" s="54"/>
      <c r="W204" s="55">
        <f t="shared" si="78"/>
        <v>0</v>
      </c>
      <c r="X204" s="54"/>
      <c r="Y204" s="55">
        <f t="shared" si="79"/>
        <v>0</v>
      </c>
      <c r="Z204" s="160">
        <v>0</v>
      </c>
      <c r="AA204" s="142">
        <v>3109</v>
      </c>
      <c r="AB204" s="7">
        <v>200</v>
      </c>
      <c r="AC204" s="14">
        <f t="shared" si="88"/>
        <v>6432.9366355741395</v>
      </c>
      <c r="AD204" s="7">
        <v>129</v>
      </c>
      <c r="AE204" s="14">
        <f t="shared" si="89"/>
        <v>4149.2441299453203</v>
      </c>
      <c r="AF204" s="7">
        <v>35</v>
      </c>
      <c r="AG204" s="133">
        <v>3077</v>
      </c>
      <c r="AH204" s="7">
        <v>35</v>
      </c>
      <c r="AI204" s="14">
        <f t="shared" si="102"/>
        <v>1137.4715632109196</v>
      </c>
      <c r="AJ204" s="7"/>
      <c r="AK204" s="14">
        <f t="shared" si="100"/>
        <v>0</v>
      </c>
      <c r="AL204" s="159">
        <v>25</v>
      </c>
      <c r="AM204" s="8">
        <f t="shared" si="85"/>
        <v>3648</v>
      </c>
      <c r="AN204" s="8">
        <f t="shared" si="90"/>
        <v>203</v>
      </c>
      <c r="AO204" s="13">
        <f t="shared" si="103"/>
        <v>5564.6929824561403</v>
      </c>
      <c r="AP204" s="161">
        <f t="shared" si="91"/>
        <v>131</v>
      </c>
      <c r="AQ204" s="13">
        <f t="shared" si="101"/>
        <v>3591.0087719298244</v>
      </c>
      <c r="AR204" s="162">
        <f t="shared" si="92"/>
        <v>35</v>
      </c>
      <c r="AS204" s="133">
        <f t="shared" si="93"/>
        <v>3634</v>
      </c>
      <c r="AT204" s="133">
        <f t="shared" si="94"/>
        <v>35</v>
      </c>
      <c r="AU204" s="124">
        <f t="shared" si="95"/>
        <v>963.12603192074846</v>
      </c>
      <c r="AV204" s="133">
        <f t="shared" si="96"/>
        <v>0</v>
      </c>
      <c r="AW204" s="136">
        <f t="shared" si="97"/>
        <v>0</v>
      </c>
      <c r="AX204" s="133">
        <f t="shared" si="98"/>
        <v>25</v>
      </c>
    </row>
    <row r="205" spans="1:51" ht="12" customHeight="1" x14ac:dyDescent="0.2">
      <c r="A205" s="155" t="s">
        <v>362</v>
      </c>
      <c r="B205" s="155" t="s">
        <v>363</v>
      </c>
      <c r="C205" s="140">
        <v>365</v>
      </c>
      <c r="D205" s="112">
        <v>0</v>
      </c>
      <c r="E205" s="113">
        <f t="shared" si="83"/>
        <v>0</v>
      </c>
      <c r="F205" s="112">
        <v>0</v>
      </c>
      <c r="G205" s="113">
        <f t="shared" si="84"/>
        <v>0</v>
      </c>
      <c r="H205" s="112">
        <v>0</v>
      </c>
      <c r="I205" s="140">
        <v>378</v>
      </c>
      <c r="J205" s="110"/>
      <c r="K205" s="111">
        <f t="shared" si="104"/>
        <v>0</v>
      </c>
      <c r="L205" s="110"/>
      <c r="M205" s="111">
        <f t="shared" si="99"/>
        <v>0</v>
      </c>
      <c r="N205" s="156">
        <v>0</v>
      </c>
      <c r="O205" s="142">
        <v>174</v>
      </c>
      <c r="P205" s="54">
        <v>0</v>
      </c>
      <c r="Q205" s="55">
        <f t="shared" si="86"/>
        <v>0</v>
      </c>
      <c r="R205" s="54">
        <v>0</v>
      </c>
      <c r="S205" s="55">
        <f t="shared" si="87"/>
        <v>0</v>
      </c>
      <c r="T205" s="54">
        <v>0</v>
      </c>
      <c r="U205" s="151">
        <v>179</v>
      </c>
      <c r="V205" s="54"/>
      <c r="W205" s="55">
        <f t="shared" si="78"/>
        <v>0</v>
      </c>
      <c r="X205" s="54"/>
      <c r="Y205" s="55">
        <f t="shared" si="79"/>
        <v>0</v>
      </c>
      <c r="Z205" s="160">
        <v>0</v>
      </c>
      <c r="AA205" s="142">
        <v>3109</v>
      </c>
      <c r="AB205" s="7">
        <v>65</v>
      </c>
      <c r="AC205" s="14">
        <f t="shared" si="88"/>
        <v>2090.7044065615955</v>
      </c>
      <c r="AD205" s="7">
        <v>6</v>
      </c>
      <c r="AE205" s="14">
        <f t="shared" si="89"/>
        <v>192.9880990672242</v>
      </c>
      <c r="AF205" s="7">
        <v>26</v>
      </c>
      <c r="AG205" s="133">
        <v>3077</v>
      </c>
      <c r="AH205" s="7">
        <v>26</v>
      </c>
      <c r="AI205" s="14">
        <f t="shared" si="102"/>
        <v>844.97887552811187</v>
      </c>
      <c r="AJ205" s="7"/>
      <c r="AK205" s="14">
        <f t="shared" si="100"/>
        <v>0</v>
      </c>
      <c r="AL205" s="159">
        <v>16</v>
      </c>
      <c r="AM205" s="8">
        <f t="shared" si="85"/>
        <v>3648</v>
      </c>
      <c r="AN205" s="8">
        <f t="shared" si="90"/>
        <v>65</v>
      </c>
      <c r="AO205" s="13">
        <f t="shared" si="103"/>
        <v>1781.7982456140351</v>
      </c>
      <c r="AP205" s="161">
        <f t="shared" si="91"/>
        <v>6</v>
      </c>
      <c r="AQ205" s="13">
        <f t="shared" si="101"/>
        <v>164.4736842105263</v>
      </c>
      <c r="AR205" s="162">
        <f t="shared" si="92"/>
        <v>26</v>
      </c>
      <c r="AS205" s="133">
        <f t="shared" si="93"/>
        <v>3634</v>
      </c>
      <c r="AT205" s="133">
        <f t="shared" si="94"/>
        <v>26</v>
      </c>
      <c r="AU205" s="124">
        <f t="shared" si="95"/>
        <v>715.46505228398462</v>
      </c>
      <c r="AV205" s="133">
        <f t="shared" si="96"/>
        <v>0</v>
      </c>
      <c r="AW205" s="136">
        <f t="shared" si="97"/>
        <v>0</v>
      </c>
      <c r="AX205" s="133">
        <f t="shared" si="98"/>
        <v>16</v>
      </c>
    </row>
    <row r="206" spans="1:51" x14ac:dyDescent="0.2">
      <c r="A206" s="155" t="s">
        <v>364</v>
      </c>
      <c r="B206" s="155" t="s">
        <v>365</v>
      </c>
      <c r="C206" s="140">
        <v>365</v>
      </c>
      <c r="D206" s="112">
        <v>0</v>
      </c>
      <c r="E206" s="113">
        <f t="shared" si="83"/>
        <v>0</v>
      </c>
      <c r="F206" s="112">
        <v>0</v>
      </c>
      <c r="G206" s="113">
        <f t="shared" si="84"/>
        <v>0</v>
      </c>
      <c r="H206" s="112">
        <v>0</v>
      </c>
      <c r="I206" s="140">
        <v>378</v>
      </c>
      <c r="J206" s="110"/>
      <c r="K206" s="111">
        <f t="shared" si="104"/>
        <v>0</v>
      </c>
      <c r="L206" s="110"/>
      <c r="M206" s="111">
        <f t="shared" si="99"/>
        <v>0</v>
      </c>
      <c r="N206" s="156">
        <v>0</v>
      </c>
      <c r="O206" s="142">
        <v>174</v>
      </c>
      <c r="P206" s="54">
        <v>0</v>
      </c>
      <c r="Q206" s="55">
        <f t="shared" si="86"/>
        <v>0</v>
      </c>
      <c r="R206" s="54">
        <v>0</v>
      </c>
      <c r="S206" s="55">
        <f t="shared" si="87"/>
        <v>0</v>
      </c>
      <c r="T206" s="54">
        <v>0</v>
      </c>
      <c r="U206" s="151">
        <v>179</v>
      </c>
      <c r="V206" s="54"/>
      <c r="W206" s="55">
        <f t="shared" si="78"/>
        <v>0</v>
      </c>
      <c r="X206" s="54"/>
      <c r="Y206" s="55">
        <f t="shared" si="79"/>
        <v>0</v>
      </c>
      <c r="Z206" s="160">
        <v>0</v>
      </c>
      <c r="AA206" s="142">
        <v>3109</v>
      </c>
      <c r="AB206" s="7">
        <v>10</v>
      </c>
      <c r="AC206" s="14">
        <f t="shared" si="88"/>
        <v>321.646831778707</v>
      </c>
      <c r="AD206" s="7">
        <v>7</v>
      </c>
      <c r="AE206" s="14">
        <f t="shared" si="89"/>
        <v>225.1527822450949</v>
      </c>
      <c r="AF206" s="7">
        <v>7</v>
      </c>
      <c r="AG206" s="133">
        <v>3077</v>
      </c>
      <c r="AH206" s="7">
        <v>7</v>
      </c>
      <c r="AI206" s="14">
        <f t="shared" si="102"/>
        <v>227.49431264218393</v>
      </c>
      <c r="AJ206" s="7"/>
      <c r="AK206" s="14">
        <f t="shared" si="100"/>
        <v>0</v>
      </c>
      <c r="AL206" s="159">
        <v>2</v>
      </c>
      <c r="AM206" s="8">
        <f t="shared" si="85"/>
        <v>3648</v>
      </c>
      <c r="AN206" s="8">
        <f t="shared" si="90"/>
        <v>10</v>
      </c>
      <c r="AO206" s="13">
        <f t="shared" si="103"/>
        <v>274.12280701754383</v>
      </c>
      <c r="AP206" s="161">
        <f t="shared" si="91"/>
        <v>7</v>
      </c>
      <c r="AQ206" s="13">
        <f t="shared" si="101"/>
        <v>191.88596491228068</v>
      </c>
      <c r="AR206" s="162">
        <f t="shared" si="92"/>
        <v>7</v>
      </c>
      <c r="AS206" s="133">
        <f t="shared" si="93"/>
        <v>3634</v>
      </c>
      <c r="AT206" s="133">
        <f t="shared" si="94"/>
        <v>7</v>
      </c>
      <c r="AU206" s="124">
        <f t="shared" si="95"/>
        <v>192.62520638414969</v>
      </c>
      <c r="AV206" s="133">
        <f t="shared" si="96"/>
        <v>0</v>
      </c>
      <c r="AW206" s="136">
        <f t="shared" si="97"/>
        <v>0</v>
      </c>
      <c r="AX206" s="133">
        <f t="shared" si="98"/>
        <v>2</v>
      </c>
    </row>
    <row r="207" spans="1:51" x14ac:dyDescent="0.2">
      <c r="A207" s="155" t="s">
        <v>366</v>
      </c>
      <c r="B207" s="155" t="s">
        <v>367</v>
      </c>
      <c r="C207" s="140">
        <v>365</v>
      </c>
      <c r="D207" s="112">
        <v>0</v>
      </c>
      <c r="E207" s="113">
        <f t="shared" si="83"/>
        <v>0</v>
      </c>
      <c r="F207" s="112">
        <v>0</v>
      </c>
      <c r="G207" s="113">
        <f t="shared" si="84"/>
        <v>0</v>
      </c>
      <c r="H207" s="112">
        <v>0</v>
      </c>
      <c r="I207" s="140">
        <v>378</v>
      </c>
      <c r="J207" s="110"/>
      <c r="K207" s="111">
        <f t="shared" si="104"/>
        <v>0</v>
      </c>
      <c r="L207" s="110"/>
      <c r="M207" s="111">
        <f t="shared" si="99"/>
        <v>0</v>
      </c>
      <c r="N207" s="156">
        <v>0</v>
      </c>
      <c r="O207" s="142">
        <v>174</v>
      </c>
      <c r="P207" s="54">
        <v>0</v>
      </c>
      <c r="Q207" s="55">
        <f t="shared" si="86"/>
        <v>0</v>
      </c>
      <c r="R207" s="54">
        <v>0</v>
      </c>
      <c r="S207" s="55">
        <f t="shared" si="87"/>
        <v>0</v>
      </c>
      <c r="T207" s="54">
        <v>0</v>
      </c>
      <c r="U207" s="151">
        <v>179</v>
      </c>
      <c r="V207" s="54"/>
      <c r="W207" s="55">
        <f t="shared" si="78"/>
        <v>0</v>
      </c>
      <c r="X207" s="54"/>
      <c r="Y207" s="55">
        <f t="shared" si="79"/>
        <v>0</v>
      </c>
      <c r="Z207" s="160">
        <v>0</v>
      </c>
      <c r="AA207" s="142">
        <v>3109</v>
      </c>
      <c r="AB207" s="7">
        <v>58</v>
      </c>
      <c r="AC207" s="14">
        <f t="shared" si="88"/>
        <v>1865.5516243165007</v>
      </c>
      <c r="AD207" s="7">
        <v>3</v>
      </c>
      <c r="AE207" s="14">
        <f t="shared" si="89"/>
        <v>96.494049533612099</v>
      </c>
      <c r="AF207" s="7">
        <v>11</v>
      </c>
      <c r="AG207" s="133">
        <v>3077</v>
      </c>
      <c r="AH207" s="7">
        <v>55</v>
      </c>
      <c r="AI207" s="14">
        <f t="shared" si="102"/>
        <v>1787.4553136171596</v>
      </c>
      <c r="AJ207" s="7">
        <v>8</v>
      </c>
      <c r="AK207" s="14">
        <f t="shared" si="100"/>
        <v>259.99350016249593</v>
      </c>
      <c r="AL207" s="159">
        <v>19</v>
      </c>
      <c r="AM207" s="8">
        <f t="shared" si="85"/>
        <v>3648</v>
      </c>
      <c r="AN207" s="8">
        <f t="shared" si="90"/>
        <v>58</v>
      </c>
      <c r="AO207" s="13">
        <f t="shared" si="103"/>
        <v>1589.9122807017545</v>
      </c>
      <c r="AP207" s="161">
        <f t="shared" si="91"/>
        <v>3</v>
      </c>
      <c r="AQ207" s="13">
        <f t="shared" si="101"/>
        <v>82.23684210526315</v>
      </c>
      <c r="AR207" s="162">
        <f t="shared" si="92"/>
        <v>11</v>
      </c>
      <c r="AS207" s="133">
        <f t="shared" si="93"/>
        <v>3634</v>
      </c>
      <c r="AT207" s="133">
        <f t="shared" si="94"/>
        <v>55</v>
      </c>
      <c r="AU207" s="124">
        <f t="shared" si="95"/>
        <v>1513.4837644468905</v>
      </c>
      <c r="AV207" s="133">
        <f t="shared" si="96"/>
        <v>8</v>
      </c>
      <c r="AW207" s="136">
        <f t="shared" si="97"/>
        <v>220.14309301045679</v>
      </c>
      <c r="AX207" s="133">
        <f t="shared" si="98"/>
        <v>19</v>
      </c>
    </row>
    <row r="208" spans="1:51" s="154" customFormat="1" x14ac:dyDescent="0.2">
      <c r="A208" s="155" t="s">
        <v>368</v>
      </c>
      <c r="B208" s="155" t="s">
        <v>369</v>
      </c>
      <c r="C208" s="140">
        <v>365</v>
      </c>
      <c r="D208" s="112">
        <v>0</v>
      </c>
      <c r="E208" s="113">
        <f t="shared" si="83"/>
        <v>0</v>
      </c>
      <c r="F208" s="112">
        <v>0</v>
      </c>
      <c r="G208" s="113">
        <f t="shared" si="84"/>
        <v>0</v>
      </c>
      <c r="H208" s="112">
        <v>0</v>
      </c>
      <c r="I208" s="140">
        <v>378</v>
      </c>
      <c r="J208" s="110"/>
      <c r="K208" s="111">
        <f t="shared" si="104"/>
        <v>0</v>
      </c>
      <c r="L208" s="110"/>
      <c r="M208" s="111">
        <f t="shared" si="99"/>
        <v>0</v>
      </c>
      <c r="N208" s="156">
        <v>0</v>
      </c>
      <c r="O208" s="142">
        <v>174</v>
      </c>
      <c r="P208" s="54">
        <v>2</v>
      </c>
      <c r="Q208" s="55">
        <f t="shared" si="86"/>
        <v>1149.4252873563219</v>
      </c>
      <c r="R208" s="54">
        <v>2</v>
      </c>
      <c r="S208" s="55">
        <f t="shared" si="87"/>
        <v>1149.4252873563219</v>
      </c>
      <c r="T208" s="54">
        <v>0</v>
      </c>
      <c r="U208" s="151">
        <v>179</v>
      </c>
      <c r="V208" s="54"/>
      <c r="W208" s="55">
        <f t="shared" si="78"/>
        <v>0</v>
      </c>
      <c r="X208" s="54"/>
      <c r="Y208" s="55">
        <f t="shared" si="79"/>
        <v>0</v>
      </c>
      <c r="Z208" s="160">
        <v>0</v>
      </c>
      <c r="AA208" s="143">
        <v>1649</v>
      </c>
      <c r="AB208" s="7">
        <v>54</v>
      </c>
      <c r="AC208" s="14">
        <f t="shared" si="88"/>
        <v>3274.7119466343238</v>
      </c>
      <c r="AD208" s="7">
        <v>48</v>
      </c>
      <c r="AE208" s="14">
        <f t="shared" si="89"/>
        <v>2910.8550636749546</v>
      </c>
      <c r="AF208" s="7">
        <v>0</v>
      </c>
      <c r="AG208" s="143">
        <v>1631</v>
      </c>
      <c r="AH208" s="7">
        <v>52</v>
      </c>
      <c r="AI208" s="14">
        <f t="shared" si="102"/>
        <v>3188.2280809319436</v>
      </c>
      <c r="AJ208" s="7"/>
      <c r="AK208" s="14">
        <f t="shared" si="100"/>
        <v>0</v>
      </c>
      <c r="AL208" s="159">
        <v>0</v>
      </c>
      <c r="AM208" s="8">
        <f t="shared" si="85"/>
        <v>2188</v>
      </c>
      <c r="AN208" s="8">
        <f t="shared" si="90"/>
        <v>56</v>
      </c>
      <c r="AO208" s="13">
        <f t="shared" si="103"/>
        <v>2559.4149908592321</v>
      </c>
      <c r="AP208" s="161">
        <f t="shared" si="91"/>
        <v>50</v>
      </c>
      <c r="AQ208" s="13">
        <f t="shared" si="101"/>
        <v>2285.1919561243144</v>
      </c>
      <c r="AR208" s="162">
        <f t="shared" si="92"/>
        <v>0</v>
      </c>
      <c r="AS208" s="133">
        <f t="shared" si="93"/>
        <v>2188</v>
      </c>
      <c r="AT208" s="133">
        <f t="shared" si="94"/>
        <v>52</v>
      </c>
      <c r="AU208" s="124">
        <f t="shared" si="95"/>
        <v>2376.5996343692868</v>
      </c>
      <c r="AV208" s="133">
        <f t="shared" si="96"/>
        <v>0</v>
      </c>
      <c r="AW208" s="136">
        <f t="shared" si="97"/>
        <v>0</v>
      </c>
      <c r="AX208" s="133">
        <f t="shared" si="98"/>
        <v>0</v>
      </c>
      <c r="AY208" s="92"/>
    </row>
    <row r="209" spans="1:50" x14ac:dyDescent="0.2">
      <c r="A209" s="182" t="s">
        <v>421</v>
      </c>
      <c r="B209" s="182" t="s">
        <v>422</v>
      </c>
      <c r="C209" s="140"/>
      <c r="D209" s="112"/>
      <c r="E209" s="113"/>
      <c r="F209" s="112"/>
      <c r="G209" s="113"/>
      <c r="H209" s="112"/>
      <c r="I209" s="140"/>
      <c r="J209" s="110"/>
      <c r="K209" s="111"/>
      <c r="L209" s="110"/>
      <c r="M209" s="111"/>
      <c r="N209" s="156"/>
      <c r="O209" s="84"/>
      <c r="P209" s="54"/>
      <c r="Q209" s="55"/>
      <c r="R209" s="54"/>
      <c r="S209" s="55"/>
      <c r="T209" s="54"/>
      <c r="U209" s="151"/>
      <c r="V209" s="54"/>
      <c r="W209" s="55"/>
      <c r="X209" s="54"/>
      <c r="Y209" s="55"/>
      <c r="Z209" s="160"/>
      <c r="AA209" s="143">
        <v>1649</v>
      </c>
      <c r="AB209" s="7">
        <v>43</v>
      </c>
      <c r="AC209" s="14">
        <f t="shared" si="88"/>
        <v>2607.6409945421469</v>
      </c>
      <c r="AD209" s="7">
        <v>5</v>
      </c>
      <c r="AE209" s="14">
        <f t="shared" si="89"/>
        <v>303.21406913280777</v>
      </c>
      <c r="AF209" s="7">
        <v>35</v>
      </c>
      <c r="AG209" s="143">
        <v>1631</v>
      </c>
      <c r="AH209" s="7">
        <v>36</v>
      </c>
      <c r="AI209" s="14">
        <f t="shared" si="102"/>
        <v>2207.2348252605766</v>
      </c>
      <c r="AJ209" s="7">
        <v>35</v>
      </c>
      <c r="AK209" s="14">
        <f t="shared" si="100"/>
        <v>2145.9227467811161</v>
      </c>
      <c r="AL209" s="159">
        <v>31</v>
      </c>
      <c r="AM209" s="8">
        <f t="shared" si="85"/>
        <v>1649</v>
      </c>
      <c r="AN209" s="8">
        <f t="shared" si="90"/>
        <v>43</v>
      </c>
      <c r="AO209" s="13">
        <f t="shared" si="103"/>
        <v>2607.6409945421469</v>
      </c>
      <c r="AP209" s="161">
        <f t="shared" si="91"/>
        <v>5</v>
      </c>
      <c r="AQ209" s="13">
        <f t="shared" si="101"/>
        <v>303.21406913280777</v>
      </c>
      <c r="AR209" s="162">
        <f t="shared" si="92"/>
        <v>35</v>
      </c>
      <c r="AS209" s="133">
        <f t="shared" si="93"/>
        <v>1631</v>
      </c>
      <c r="AT209" s="133">
        <f t="shared" si="94"/>
        <v>36</v>
      </c>
      <c r="AU209" s="124">
        <f t="shared" si="95"/>
        <v>2207.2348252605766</v>
      </c>
      <c r="AV209" s="133">
        <f t="shared" si="96"/>
        <v>35</v>
      </c>
      <c r="AW209" s="136">
        <f t="shared" si="97"/>
        <v>2145.9227467811161</v>
      </c>
      <c r="AX209" s="133">
        <f t="shared" si="98"/>
        <v>31</v>
      </c>
    </row>
    <row r="210" spans="1:50" x14ac:dyDescent="0.2">
      <c r="A210" s="6" t="s">
        <v>370</v>
      </c>
      <c r="B210" s="6" t="s">
        <v>371</v>
      </c>
      <c r="C210" s="140">
        <v>365</v>
      </c>
      <c r="D210" s="106">
        <v>0</v>
      </c>
      <c r="E210" s="109">
        <f t="shared" si="83"/>
        <v>0</v>
      </c>
      <c r="F210" s="106">
        <v>0</v>
      </c>
      <c r="G210" s="109">
        <f t="shared" si="84"/>
        <v>0</v>
      </c>
      <c r="H210" s="106">
        <v>0</v>
      </c>
      <c r="I210" s="140">
        <v>378</v>
      </c>
      <c r="J210" s="145">
        <v>1</v>
      </c>
      <c r="K210" s="107">
        <f t="shared" si="104"/>
        <v>264.55026455026456</v>
      </c>
      <c r="L210" s="145">
        <v>1</v>
      </c>
      <c r="M210" s="107">
        <f t="shared" si="99"/>
        <v>264.55026455026456</v>
      </c>
      <c r="N210" s="108">
        <v>1</v>
      </c>
      <c r="O210" s="140">
        <v>174</v>
      </c>
      <c r="P210" s="50">
        <v>0</v>
      </c>
      <c r="Q210" s="52">
        <f t="shared" si="86"/>
        <v>0</v>
      </c>
      <c r="R210" s="50">
        <v>0</v>
      </c>
      <c r="S210" s="52">
        <f t="shared" si="87"/>
        <v>0</v>
      </c>
      <c r="T210" s="50">
        <v>0</v>
      </c>
      <c r="U210" s="141">
        <v>179</v>
      </c>
      <c r="V210" s="50"/>
      <c r="W210" s="52">
        <f t="shared" si="78"/>
        <v>0</v>
      </c>
      <c r="X210" s="50"/>
      <c r="Y210" s="52">
        <f t="shared" si="79"/>
        <v>0</v>
      </c>
      <c r="Z210" s="53">
        <v>0</v>
      </c>
      <c r="AA210" s="93">
        <v>1649</v>
      </c>
      <c r="AB210" s="10">
        <v>356</v>
      </c>
      <c r="AC210" s="11">
        <f t="shared" si="88"/>
        <v>21588.841722255915</v>
      </c>
      <c r="AD210" s="10">
        <v>356</v>
      </c>
      <c r="AE210" s="11">
        <f t="shared" si="89"/>
        <v>21588.841722255915</v>
      </c>
      <c r="AF210" s="10">
        <v>0</v>
      </c>
      <c r="AG210" s="93">
        <v>1631</v>
      </c>
      <c r="AH210" s="10">
        <v>316</v>
      </c>
      <c r="AI210" s="11">
        <f t="shared" si="102"/>
        <v>19374.616799509502</v>
      </c>
      <c r="AJ210" s="10">
        <v>316</v>
      </c>
      <c r="AK210" s="11">
        <f t="shared" si="100"/>
        <v>19374.616799509502</v>
      </c>
      <c r="AL210" s="42">
        <v>140</v>
      </c>
      <c r="AM210" s="12">
        <f t="shared" si="85"/>
        <v>2188</v>
      </c>
      <c r="AN210" s="12">
        <f t="shared" si="90"/>
        <v>356</v>
      </c>
      <c r="AO210" s="23">
        <f t="shared" si="103"/>
        <v>16270.566727605117</v>
      </c>
      <c r="AP210" s="37">
        <f t="shared" si="91"/>
        <v>356</v>
      </c>
      <c r="AQ210" s="23">
        <f t="shared" si="101"/>
        <v>16270.566727605117</v>
      </c>
      <c r="AR210" s="116">
        <f t="shared" si="92"/>
        <v>0</v>
      </c>
      <c r="AS210" s="133">
        <f t="shared" si="93"/>
        <v>2188</v>
      </c>
      <c r="AT210" s="133">
        <f t="shared" si="94"/>
        <v>317</v>
      </c>
      <c r="AU210" s="123">
        <f t="shared" si="95"/>
        <v>14488.117001828155</v>
      </c>
      <c r="AV210" s="134">
        <f t="shared" si="96"/>
        <v>317</v>
      </c>
      <c r="AW210" s="135">
        <f t="shared" si="97"/>
        <v>14488.117001828155</v>
      </c>
      <c r="AX210" s="134">
        <f t="shared" si="98"/>
        <v>141</v>
      </c>
    </row>
    <row r="211" spans="1:50" x14ac:dyDescent="0.2">
      <c r="A211" s="9" t="s">
        <v>372</v>
      </c>
      <c r="B211" s="9" t="s">
        <v>373</v>
      </c>
      <c r="C211" s="114">
        <v>2061</v>
      </c>
      <c r="D211" s="106">
        <v>39</v>
      </c>
      <c r="E211" s="109">
        <f t="shared" si="83"/>
        <v>1892.2852983988357</v>
      </c>
      <c r="F211" s="106">
        <v>39</v>
      </c>
      <c r="G211" s="109">
        <f t="shared" si="84"/>
        <v>1892.2852983988357</v>
      </c>
      <c r="H211" s="106">
        <v>1</v>
      </c>
      <c r="I211" s="106">
        <v>2013</v>
      </c>
      <c r="J211" s="145">
        <v>12</v>
      </c>
      <c r="K211" s="107">
        <f t="shared" si="104"/>
        <v>596.12518628912073</v>
      </c>
      <c r="L211" s="145">
        <v>12</v>
      </c>
      <c r="M211" s="107">
        <f t="shared" si="99"/>
        <v>596.12518628912073</v>
      </c>
      <c r="N211" s="108">
        <v>0</v>
      </c>
      <c r="O211" s="50">
        <v>342</v>
      </c>
      <c r="P211" s="50">
        <v>0</v>
      </c>
      <c r="Q211" s="52">
        <f t="shared" si="86"/>
        <v>0</v>
      </c>
      <c r="R211" s="50">
        <v>0</v>
      </c>
      <c r="S211" s="52">
        <f t="shared" si="87"/>
        <v>0</v>
      </c>
      <c r="T211" s="50">
        <v>0</v>
      </c>
      <c r="U211" s="48">
        <v>354</v>
      </c>
      <c r="V211" s="50">
        <v>0</v>
      </c>
      <c r="W211" s="52">
        <f t="shared" si="78"/>
        <v>0</v>
      </c>
      <c r="X211" s="50"/>
      <c r="Y211" s="52">
        <f t="shared" si="79"/>
        <v>0</v>
      </c>
      <c r="Z211" s="53">
        <v>0</v>
      </c>
      <c r="AA211" s="10">
        <v>5929</v>
      </c>
      <c r="AB211" s="10">
        <v>0</v>
      </c>
      <c r="AC211" s="11">
        <f t="shared" si="88"/>
        <v>0</v>
      </c>
      <c r="AD211" s="10">
        <v>0</v>
      </c>
      <c r="AE211" s="11">
        <f t="shared" si="89"/>
        <v>0</v>
      </c>
      <c r="AF211" s="10">
        <v>0</v>
      </c>
      <c r="AG211" s="10">
        <v>5872</v>
      </c>
      <c r="AH211" s="10">
        <v>0</v>
      </c>
      <c r="AI211" s="11">
        <f t="shared" si="102"/>
        <v>0</v>
      </c>
      <c r="AJ211" s="10"/>
      <c r="AK211" s="11">
        <f t="shared" si="100"/>
        <v>0</v>
      </c>
      <c r="AL211" s="42">
        <v>0</v>
      </c>
      <c r="AM211" s="12">
        <f t="shared" si="85"/>
        <v>8332</v>
      </c>
      <c r="AN211" s="12">
        <f t="shared" si="90"/>
        <v>39</v>
      </c>
      <c r="AO211" s="23">
        <f t="shared" si="103"/>
        <v>468.07489198271719</v>
      </c>
      <c r="AP211" s="37">
        <f t="shared" si="91"/>
        <v>39</v>
      </c>
      <c r="AQ211" s="23">
        <f t="shared" si="101"/>
        <v>468.07489198271719</v>
      </c>
      <c r="AR211" s="116">
        <f t="shared" si="92"/>
        <v>1</v>
      </c>
      <c r="AS211" s="133">
        <f t="shared" si="93"/>
        <v>8239</v>
      </c>
      <c r="AT211" s="133">
        <f t="shared" si="94"/>
        <v>12</v>
      </c>
      <c r="AU211" s="123">
        <f t="shared" si="95"/>
        <v>145.64874377958492</v>
      </c>
      <c r="AV211" s="134">
        <f t="shared" si="96"/>
        <v>12</v>
      </c>
      <c r="AW211" s="135">
        <f t="shared" si="97"/>
        <v>145.64874377958492</v>
      </c>
      <c r="AX211" s="134">
        <f t="shared" si="98"/>
        <v>0</v>
      </c>
    </row>
    <row r="212" spans="1:50" x14ac:dyDescent="0.2">
      <c r="A212" s="9" t="s">
        <v>374</v>
      </c>
      <c r="B212" s="9" t="s">
        <v>375</v>
      </c>
      <c r="C212" s="114">
        <v>2061</v>
      </c>
      <c r="D212" s="106">
        <v>28</v>
      </c>
      <c r="E212" s="109">
        <f t="shared" si="83"/>
        <v>1358.5638039786511</v>
      </c>
      <c r="F212" s="106">
        <v>18</v>
      </c>
      <c r="G212" s="109">
        <f t="shared" si="84"/>
        <v>873.36244541484712</v>
      </c>
      <c r="H212" s="106">
        <v>17</v>
      </c>
      <c r="I212" s="106">
        <v>2013</v>
      </c>
      <c r="J212" s="145">
        <v>35</v>
      </c>
      <c r="K212" s="107">
        <f t="shared" si="104"/>
        <v>1738.6984600099354</v>
      </c>
      <c r="L212" s="145">
        <v>1</v>
      </c>
      <c r="M212" s="107">
        <f t="shared" si="99"/>
        <v>49.677098857426728</v>
      </c>
      <c r="N212" s="108">
        <v>11</v>
      </c>
      <c r="O212" s="50">
        <v>342</v>
      </c>
      <c r="P212" s="50">
        <v>7</v>
      </c>
      <c r="Q212" s="52">
        <f t="shared" si="86"/>
        <v>2046.7836257309941</v>
      </c>
      <c r="R212" s="50">
        <v>3</v>
      </c>
      <c r="S212" s="52">
        <f t="shared" si="87"/>
        <v>877.19298245614027</v>
      </c>
      <c r="T212" s="50">
        <v>5</v>
      </c>
      <c r="U212" s="48">
        <v>354</v>
      </c>
      <c r="V212" s="50">
        <v>14</v>
      </c>
      <c r="W212" s="52">
        <f t="shared" si="78"/>
        <v>3954.8022598870061</v>
      </c>
      <c r="X212" s="50"/>
      <c r="Y212" s="52">
        <f t="shared" si="79"/>
        <v>0</v>
      </c>
      <c r="Z212" s="53">
        <v>5</v>
      </c>
      <c r="AA212" s="10">
        <v>5929</v>
      </c>
      <c r="AB212" s="10">
        <v>20</v>
      </c>
      <c r="AC212" s="11">
        <f t="shared" si="88"/>
        <v>337.32501264968795</v>
      </c>
      <c r="AD212" s="10">
        <v>0</v>
      </c>
      <c r="AE212" s="11">
        <f t="shared" si="89"/>
        <v>0</v>
      </c>
      <c r="AF212" s="10">
        <v>18</v>
      </c>
      <c r="AG212" s="10">
        <v>5872</v>
      </c>
      <c r="AH212" s="10">
        <v>15</v>
      </c>
      <c r="AI212" s="11">
        <f t="shared" si="102"/>
        <v>255.44959128065395</v>
      </c>
      <c r="AJ212" s="10"/>
      <c r="AK212" s="11">
        <f t="shared" si="100"/>
        <v>0</v>
      </c>
      <c r="AL212" s="42">
        <v>12</v>
      </c>
      <c r="AM212" s="12">
        <f t="shared" si="85"/>
        <v>8332</v>
      </c>
      <c r="AN212" s="12">
        <f t="shared" si="90"/>
        <v>55</v>
      </c>
      <c r="AO212" s="23">
        <f t="shared" si="103"/>
        <v>660.10561689870383</v>
      </c>
      <c r="AP212" s="37">
        <f t="shared" si="91"/>
        <v>21</v>
      </c>
      <c r="AQ212" s="23">
        <f t="shared" si="101"/>
        <v>252.04032645223234</v>
      </c>
      <c r="AR212" s="116">
        <f t="shared" si="92"/>
        <v>40</v>
      </c>
      <c r="AS212" s="133">
        <f t="shared" si="93"/>
        <v>8239</v>
      </c>
      <c r="AT212" s="133">
        <f t="shared" si="94"/>
        <v>64</v>
      </c>
      <c r="AU212" s="123">
        <f t="shared" si="95"/>
        <v>776.79330015778612</v>
      </c>
      <c r="AV212" s="134">
        <f t="shared" si="96"/>
        <v>1</v>
      </c>
      <c r="AW212" s="135">
        <f t="shared" si="97"/>
        <v>12.137395314965408</v>
      </c>
      <c r="AX212" s="134">
        <f t="shared" si="98"/>
        <v>28</v>
      </c>
    </row>
    <row r="213" spans="1:50" x14ac:dyDescent="0.2">
      <c r="A213" s="1" t="s">
        <v>376</v>
      </c>
      <c r="B213" s="1" t="s">
        <v>377</v>
      </c>
      <c r="C213" s="114">
        <v>2061</v>
      </c>
      <c r="D213" s="112">
        <v>1</v>
      </c>
      <c r="E213" s="113">
        <f t="shared" si="83"/>
        <v>48.520135856380399</v>
      </c>
      <c r="F213" s="112">
        <v>0</v>
      </c>
      <c r="G213" s="113">
        <f t="shared" si="84"/>
        <v>0</v>
      </c>
      <c r="H213" s="112">
        <v>0</v>
      </c>
      <c r="I213" s="106">
        <v>2013</v>
      </c>
      <c r="J213" s="110"/>
      <c r="K213" s="111">
        <f t="shared" si="104"/>
        <v>0</v>
      </c>
      <c r="L213" s="110"/>
      <c r="M213" s="111">
        <f t="shared" si="99"/>
        <v>0</v>
      </c>
      <c r="N213" s="156">
        <v>0</v>
      </c>
      <c r="O213" s="54">
        <v>342</v>
      </c>
      <c r="P213" s="54">
        <v>0</v>
      </c>
      <c r="Q213" s="55">
        <f t="shared" si="86"/>
        <v>0</v>
      </c>
      <c r="R213" s="54">
        <v>0</v>
      </c>
      <c r="S213" s="55">
        <f t="shared" si="87"/>
        <v>0</v>
      </c>
      <c r="T213" s="54">
        <v>0</v>
      </c>
      <c r="U213" s="56">
        <v>354</v>
      </c>
      <c r="V213" s="54"/>
      <c r="W213" s="55">
        <f t="shared" si="78"/>
        <v>0</v>
      </c>
      <c r="X213" s="54"/>
      <c r="Y213" s="55">
        <f t="shared" si="79"/>
        <v>0</v>
      </c>
      <c r="Z213" s="160">
        <v>0</v>
      </c>
      <c r="AA213" s="7">
        <v>5929</v>
      </c>
      <c r="AB213" s="7">
        <v>0</v>
      </c>
      <c r="AC213" s="14">
        <f t="shared" si="88"/>
        <v>0</v>
      </c>
      <c r="AD213" s="7">
        <v>0</v>
      </c>
      <c r="AE213" s="14">
        <f t="shared" si="89"/>
        <v>0</v>
      </c>
      <c r="AF213" s="7">
        <v>0</v>
      </c>
      <c r="AG213" s="7">
        <v>5872</v>
      </c>
      <c r="AH213" s="7"/>
      <c r="AI213" s="14">
        <f t="shared" si="102"/>
        <v>0</v>
      </c>
      <c r="AJ213" s="7"/>
      <c r="AK213" s="14">
        <f t="shared" si="100"/>
        <v>0</v>
      </c>
      <c r="AL213" s="159">
        <v>0</v>
      </c>
      <c r="AM213" s="8">
        <f t="shared" si="85"/>
        <v>8332</v>
      </c>
      <c r="AN213" s="8">
        <f t="shared" si="90"/>
        <v>1</v>
      </c>
      <c r="AO213" s="13">
        <f t="shared" si="103"/>
        <v>12.00192030724916</v>
      </c>
      <c r="AP213" s="161">
        <f t="shared" si="91"/>
        <v>0</v>
      </c>
      <c r="AQ213" s="13">
        <f t="shared" si="101"/>
        <v>0</v>
      </c>
      <c r="AR213" s="162">
        <f t="shared" si="92"/>
        <v>0</v>
      </c>
      <c r="AS213" s="133">
        <f t="shared" si="93"/>
        <v>8239</v>
      </c>
      <c r="AT213" s="133">
        <f t="shared" si="94"/>
        <v>0</v>
      </c>
      <c r="AU213" s="124">
        <f t="shared" si="95"/>
        <v>0</v>
      </c>
      <c r="AV213" s="133">
        <f t="shared" si="96"/>
        <v>0</v>
      </c>
      <c r="AW213" s="136">
        <f t="shared" si="97"/>
        <v>0</v>
      </c>
      <c r="AX213" s="133">
        <f t="shared" si="98"/>
        <v>0</v>
      </c>
    </row>
    <row r="214" spans="1:50" x14ac:dyDescent="0.2">
      <c r="A214" s="1" t="s">
        <v>378</v>
      </c>
      <c r="B214" s="1" t="s">
        <v>379</v>
      </c>
      <c r="C214" s="114">
        <v>2061</v>
      </c>
      <c r="D214" s="112">
        <v>2</v>
      </c>
      <c r="E214" s="113">
        <f t="shared" si="83"/>
        <v>97.040271712760799</v>
      </c>
      <c r="F214" s="112">
        <v>0</v>
      </c>
      <c r="G214" s="113">
        <f t="shared" si="84"/>
        <v>0</v>
      </c>
      <c r="H214" s="112">
        <v>2</v>
      </c>
      <c r="I214" s="106">
        <v>2013</v>
      </c>
      <c r="J214" s="110">
        <v>2</v>
      </c>
      <c r="K214" s="111">
        <f t="shared" si="104"/>
        <v>99.354197714853456</v>
      </c>
      <c r="L214" s="110"/>
      <c r="M214" s="111">
        <f t="shared" si="99"/>
        <v>0</v>
      </c>
      <c r="N214" s="156">
        <v>2</v>
      </c>
      <c r="O214" s="54">
        <v>342</v>
      </c>
      <c r="P214" s="54">
        <v>0</v>
      </c>
      <c r="Q214" s="55">
        <f t="shared" si="86"/>
        <v>0</v>
      </c>
      <c r="R214" s="54">
        <v>0</v>
      </c>
      <c r="S214" s="55">
        <f t="shared" si="87"/>
        <v>0</v>
      </c>
      <c r="T214" s="54">
        <v>0</v>
      </c>
      <c r="U214" s="56">
        <v>354</v>
      </c>
      <c r="V214" s="54"/>
      <c r="W214" s="55">
        <f t="shared" si="78"/>
        <v>0</v>
      </c>
      <c r="X214" s="54"/>
      <c r="Y214" s="55">
        <f t="shared" si="79"/>
        <v>0</v>
      </c>
      <c r="Z214" s="160">
        <v>0</v>
      </c>
      <c r="AA214" s="7">
        <v>5929</v>
      </c>
      <c r="AB214" s="7">
        <v>1</v>
      </c>
      <c r="AC214" s="14">
        <f t="shared" si="88"/>
        <v>16.866250632484398</v>
      </c>
      <c r="AD214" s="7">
        <v>0</v>
      </c>
      <c r="AE214" s="14">
        <f t="shared" si="89"/>
        <v>0</v>
      </c>
      <c r="AF214" s="7">
        <v>1</v>
      </c>
      <c r="AG214" s="7">
        <v>5872</v>
      </c>
      <c r="AH214" s="7">
        <v>2</v>
      </c>
      <c r="AI214" s="14">
        <f t="shared" si="102"/>
        <v>34.059945504087189</v>
      </c>
      <c r="AJ214" s="7"/>
      <c r="AK214" s="14">
        <f t="shared" si="100"/>
        <v>0</v>
      </c>
      <c r="AL214" s="159">
        <v>2</v>
      </c>
      <c r="AM214" s="8">
        <f t="shared" si="85"/>
        <v>8332</v>
      </c>
      <c r="AN214" s="8">
        <f t="shared" si="90"/>
        <v>3</v>
      </c>
      <c r="AO214" s="13">
        <f t="shared" si="103"/>
        <v>36.005760921747481</v>
      </c>
      <c r="AP214" s="161">
        <f t="shared" si="91"/>
        <v>0</v>
      </c>
      <c r="AQ214" s="13">
        <f t="shared" si="101"/>
        <v>0</v>
      </c>
      <c r="AR214" s="162">
        <f t="shared" si="92"/>
        <v>3</v>
      </c>
      <c r="AS214" s="133">
        <f t="shared" si="93"/>
        <v>8239</v>
      </c>
      <c r="AT214" s="133">
        <f t="shared" si="94"/>
        <v>4</v>
      </c>
      <c r="AU214" s="124">
        <f t="shared" si="95"/>
        <v>48.549581259861633</v>
      </c>
      <c r="AV214" s="133">
        <f t="shared" si="96"/>
        <v>0</v>
      </c>
      <c r="AW214" s="136">
        <f t="shared" si="97"/>
        <v>0</v>
      </c>
      <c r="AX214" s="133">
        <f t="shared" si="98"/>
        <v>4</v>
      </c>
    </row>
    <row r="215" spans="1:50" x14ac:dyDescent="0.2">
      <c r="A215" s="1" t="s">
        <v>380</v>
      </c>
      <c r="B215" s="1" t="s">
        <v>452</v>
      </c>
      <c r="C215" s="114">
        <v>2061</v>
      </c>
      <c r="D215" s="112">
        <v>6</v>
      </c>
      <c r="E215" s="113">
        <f t="shared" si="83"/>
        <v>291.12081513828241</v>
      </c>
      <c r="F215" s="112">
        <v>4</v>
      </c>
      <c r="G215" s="113">
        <f t="shared" si="84"/>
        <v>194.0805434255216</v>
      </c>
      <c r="H215" s="112">
        <v>6</v>
      </c>
      <c r="I215" s="106">
        <v>2013</v>
      </c>
      <c r="J215" s="110">
        <v>30</v>
      </c>
      <c r="K215" s="111">
        <f t="shared" si="104"/>
        <v>1490.3129657228019</v>
      </c>
      <c r="L215" s="110"/>
      <c r="M215" s="111">
        <f t="shared" si="99"/>
        <v>0</v>
      </c>
      <c r="N215" s="156">
        <v>6</v>
      </c>
      <c r="O215" s="54">
        <v>342</v>
      </c>
      <c r="P215" s="54">
        <v>2</v>
      </c>
      <c r="Q215" s="55">
        <f t="shared" si="86"/>
        <v>584.79532163742692</v>
      </c>
      <c r="R215" s="54">
        <v>0</v>
      </c>
      <c r="S215" s="55">
        <f t="shared" si="87"/>
        <v>0</v>
      </c>
      <c r="T215" s="54">
        <v>1</v>
      </c>
      <c r="U215" s="56">
        <v>354</v>
      </c>
      <c r="V215" s="54"/>
      <c r="W215" s="55">
        <f t="shared" si="78"/>
        <v>0</v>
      </c>
      <c r="X215" s="54"/>
      <c r="Y215" s="55">
        <f t="shared" si="79"/>
        <v>0</v>
      </c>
      <c r="Z215" s="160">
        <v>0</v>
      </c>
      <c r="AA215" s="7">
        <v>5929</v>
      </c>
      <c r="AB215" s="7">
        <v>12</v>
      </c>
      <c r="AC215" s="14">
        <f t="shared" si="88"/>
        <v>202.39500758981276</v>
      </c>
      <c r="AD215" s="7">
        <v>0</v>
      </c>
      <c r="AE215" s="14">
        <f t="shared" si="89"/>
        <v>0</v>
      </c>
      <c r="AF215" s="7">
        <v>11</v>
      </c>
      <c r="AG215" s="7">
        <v>5872</v>
      </c>
      <c r="AH215" s="7">
        <v>11</v>
      </c>
      <c r="AI215" s="14">
        <f t="shared" si="102"/>
        <v>187.32970027247956</v>
      </c>
      <c r="AJ215" s="7"/>
      <c r="AK215" s="14">
        <f t="shared" si="100"/>
        <v>0</v>
      </c>
      <c r="AL215" s="159">
        <v>8</v>
      </c>
      <c r="AM215" s="8">
        <f t="shared" si="85"/>
        <v>8332</v>
      </c>
      <c r="AN215" s="8">
        <f t="shared" si="90"/>
        <v>20</v>
      </c>
      <c r="AO215" s="13">
        <f t="shared" si="103"/>
        <v>240.03840614498318</v>
      </c>
      <c r="AP215" s="161">
        <f t="shared" si="91"/>
        <v>4</v>
      </c>
      <c r="AQ215" s="13">
        <f t="shared" si="101"/>
        <v>48.007681228996638</v>
      </c>
      <c r="AR215" s="162">
        <f t="shared" si="92"/>
        <v>18</v>
      </c>
      <c r="AS215" s="133">
        <f t="shared" si="93"/>
        <v>8239</v>
      </c>
      <c r="AT215" s="133">
        <f t="shared" si="94"/>
        <v>41</v>
      </c>
      <c r="AU215" s="124">
        <f t="shared" si="95"/>
        <v>497.63320791358177</v>
      </c>
      <c r="AV215" s="133">
        <f t="shared" si="96"/>
        <v>0</v>
      </c>
      <c r="AW215" s="136">
        <f t="shared" si="97"/>
        <v>0</v>
      </c>
      <c r="AX215" s="133">
        <f t="shared" si="98"/>
        <v>14</v>
      </c>
    </row>
    <row r="216" spans="1:50" x14ac:dyDescent="0.2">
      <c r="A216" s="1" t="s">
        <v>381</v>
      </c>
      <c r="B216" s="1" t="s">
        <v>382</v>
      </c>
      <c r="C216" s="114">
        <v>2061</v>
      </c>
      <c r="D216" s="112">
        <v>0</v>
      </c>
      <c r="E216" s="113">
        <f t="shared" si="83"/>
        <v>0</v>
      </c>
      <c r="F216" s="112">
        <v>0</v>
      </c>
      <c r="G216" s="113">
        <f t="shared" si="84"/>
        <v>0</v>
      </c>
      <c r="H216" s="112">
        <v>0</v>
      </c>
      <c r="I216" s="106">
        <v>2013</v>
      </c>
      <c r="J216" s="110"/>
      <c r="K216" s="111">
        <f t="shared" si="104"/>
        <v>0</v>
      </c>
      <c r="L216" s="110"/>
      <c r="M216" s="111">
        <f t="shared" si="99"/>
        <v>0</v>
      </c>
      <c r="N216" s="156">
        <v>0</v>
      </c>
      <c r="O216" s="54">
        <v>342</v>
      </c>
      <c r="P216" s="54">
        <v>0</v>
      </c>
      <c r="Q216" s="55">
        <f t="shared" si="86"/>
        <v>0</v>
      </c>
      <c r="R216" s="54">
        <v>0</v>
      </c>
      <c r="S216" s="55">
        <f t="shared" si="87"/>
        <v>0</v>
      </c>
      <c r="T216" s="54">
        <v>0</v>
      </c>
      <c r="U216" s="56">
        <v>354</v>
      </c>
      <c r="V216" s="54"/>
      <c r="W216" s="55">
        <f t="shared" si="78"/>
        <v>0</v>
      </c>
      <c r="X216" s="54"/>
      <c r="Y216" s="55">
        <f t="shared" si="79"/>
        <v>0</v>
      </c>
      <c r="Z216" s="160">
        <v>0</v>
      </c>
      <c r="AA216" s="7">
        <v>5929</v>
      </c>
      <c r="AB216" s="7">
        <v>1</v>
      </c>
      <c r="AC216" s="14">
        <f t="shared" si="88"/>
        <v>16.866250632484398</v>
      </c>
      <c r="AD216" s="7">
        <v>0</v>
      </c>
      <c r="AE216" s="14">
        <f t="shared" si="89"/>
        <v>0</v>
      </c>
      <c r="AF216" s="7">
        <v>1</v>
      </c>
      <c r="AG216" s="7">
        <v>5872</v>
      </c>
      <c r="AH216" s="7"/>
      <c r="AI216" s="14">
        <f t="shared" si="102"/>
        <v>0</v>
      </c>
      <c r="AJ216" s="7"/>
      <c r="AK216" s="14">
        <f t="shared" si="100"/>
        <v>0</v>
      </c>
      <c r="AL216" s="159">
        <v>0</v>
      </c>
      <c r="AM216" s="8">
        <f t="shared" si="85"/>
        <v>8332</v>
      </c>
      <c r="AN216" s="8">
        <f t="shared" si="90"/>
        <v>1</v>
      </c>
      <c r="AO216" s="13">
        <f t="shared" si="103"/>
        <v>12.00192030724916</v>
      </c>
      <c r="AP216" s="161">
        <f t="shared" si="91"/>
        <v>0</v>
      </c>
      <c r="AQ216" s="13">
        <f t="shared" si="101"/>
        <v>0</v>
      </c>
      <c r="AR216" s="162">
        <f t="shared" si="92"/>
        <v>1</v>
      </c>
      <c r="AS216" s="133">
        <f t="shared" si="93"/>
        <v>8239</v>
      </c>
      <c r="AT216" s="133">
        <f t="shared" si="94"/>
        <v>0</v>
      </c>
      <c r="AU216" s="124">
        <f t="shared" si="95"/>
        <v>0</v>
      </c>
      <c r="AV216" s="133">
        <f t="shared" si="96"/>
        <v>0</v>
      </c>
      <c r="AW216" s="136">
        <f t="shared" si="97"/>
        <v>0</v>
      </c>
      <c r="AX216" s="133">
        <f t="shared" si="98"/>
        <v>0</v>
      </c>
    </row>
    <row r="217" spans="1:50" x14ac:dyDescent="0.2">
      <c r="A217" s="1" t="s">
        <v>383</v>
      </c>
      <c r="B217" s="1" t="s">
        <v>384</v>
      </c>
      <c r="C217" s="114">
        <v>2061</v>
      </c>
      <c r="D217" s="112">
        <v>0</v>
      </c>
      <c r="E217" s="113">
        <f t="shared" si="83"/>
        <v>0</v>
      </c>
      <c r="F217" s="112">
        <v>0</v>
      </c>
      <c r="G217" s="113">
        <f t="shared" si="84"/>
        <v>0</v>
      </c>
      <c r="H217" s="112">
        <v>0</v>
      </c>
      <c r="I217" s="106">
        <v>2013</v>
      </c>
      <c r="J217" s="110"/>
      <c r="K217" s="111">
        <f t="shared" si="104"/>
        <v>0</v>
      </c>
      <c r="L217" s="110"/>
      <c r="M217" s="111">
        <f t="shared" si="99"/>
        <v>0</v>
      </c>
      <c r="N217" s="156">
        <v>0</v>
      </c>
      <c r="O217" s="54">
        <v>342</v>
      </c>
      <c r="P217" s="54">
        <v>0</v>
      </c>
      <c r="Q217" s="55">
        <f t="shared" si="86"/>
        <v>0</v>
      </c>
      <c r="R217" s="54">
        <v>0</v>
      </c>
      <c r="S217" s="55">
        <f t="shared" si="87"/>
        <v>0</v>
      </c>
      <c r="T217" s="54">
        <v>0</v>
      </c>
      <c r="U217" s="56">
        <v>354</v>
      </c>
      <c r="V217" s="54"/>
      <c r="W217" s="55">
        <f t="shared" si="78"/>
        <v>0</v>
      </c>
      <c r="X217" s="54"/>
      <c r="Y217" s="55">
        <f t="shared" si="79"/>
        <v>0</v>
      </c>
      <c r="Z217" s="160">
        <v>0</v>
      </c>
      <c r="AA217" s="7">
        <v>5929</v>
      </c>
      <c r="AB217" s="7">
        <v>0</v>
      </c>
      <c r="AC217" s="14">
        <f t="shared" si="88"/>
        <v>0</v>
      </c>
      <c r="AD217" s="7">
        <v>0</v>
      </c>
      <c r="AE217" s="14">
        <f t="shared" si="89"/>
        <v>0</v>
      </c>
      <c r="AF217" s="7">
        <v>0</v>
      </c>
      <c r="AG217" s="7">
        <v>5872</v>
      </c>
      <c r="AH217" s="7"/>
      <c r="AI217" s="14">
        <f t="shared" si="102"/>
        <v>0</v>
      </c>
      <c r="AJ217" s="7"/>
      <c r="AK217" s="14">
        <f t="shared" si="100"/>
        <v>0</v>
      </c>
      <c r="AL217" s="159">
        <v>0</v>
      </c>
      <c r="AM217" s="8">
        <f t="shared" si="85"/>
        <v>8332</v>
      </c>
      <c r="AN217" s="8">
        <f t="shared" si="90"/>
        <v>0</v>
      </c>
      <c r="AO217" s="13">
        <f t="shared" si="103"/>
        <v>0</v>
      </c>
      <c r="AP217" s="161">
        <f t="shared" si="91"/>
        <v>0</v>
      </c>
      <c r="AQ217" s="13">
        <f t="shared" si="101"/>
        <v>0</v>
      </c>
      <c r="AR217" s="162">
        <f t="shared" si="92"/>
        <v>0</v>
      </c>
      <c r="AS217" s="133">
        <f t="shared" si="93"/>
        <v>8239</v>
      </c>
      <c r="AT217" s="133">
        <f t="shared" si="94"/>
        <v>0</v>
      </c>
      <c r="AU217" s="124">
        <f t="shared" si="95"/>
        <v>0</v>
      </c>
      <c r="AV217" s="133">
        <f t="shared" si="96"/>
        <v>0</v>
      </c>
      <c r="AW217" s="136">
        <f t="shared" si="97"/>
        <v>0</v>
      </c>
      <c r="AX217" s="133">
        <f t="shared" si="98"/>
        <v>0</v>
      </c>
    </row>
    <row r="218" spans="1:50" x14ac:dyDescent="0.2">
      <c r="A218" s="1" t="s">
        <v>385</v>
      </c>
      <c r="B218" s="1" t="s">
        <v>386</v>
      </c>
      <c r="C218" s="114">
        <v>2061</v>
      </c>
      <c r="D218" s="112">
        <v>0</v>
      </c>
      <c r="E218" s="113">
        <f t="shared" si="83"/>
        <v>0</v>
      </c>
      <c r="F218" s="112">
        <v>0</v>
      </c>
      <c r="G218" s="113">
        <f t="shared" si="84"/>
        <v>0</v>
      </c>
      <c r="H218" s="112">
        <v>0</v>
      </c>
      <c r="I218" s="106">
        <v>2013</v>
      </c>
      <c r="J218" s="110"/>
      <c r="K218" s="111">
        <f t="shared" si="104"/>
        <v>0</v>
      </c>
      <c r="L218" s="110"/>
      <c r="M218" s="111">
        <f t="shared" si="99"/>
        <v>0</v>
      </c>
      <c r="N218" s="156">
        <v>0</v>
      </c>
      <c r="O218" s="54">
        <v>342</v>
      </c>
      <c r="P218" s="54">
        <v>0</v>
      </c>
      <c r="Q218" s="55">
        <f t="shared" si="86"/>
        <v>0</v>
      </c>
      <c r="R218" s="54">
        <v>0</v>
      </c>
      <c r="S218" s="55">
        <f t="shared" si="87"/>
        <v>0</v>
      </c>
      <c r="T218" s="54">
        <v>0</v>
      </c>
      <c r="U218" s="56">
        <v>354</v>
      </c>
      <c r="V218" s="54"/>
      <c r="W218" s="55">
        <f t="shared" si="78"/>
        <v>0</v>
      </c>
      <c r="X218" s="54"/>
      <c r="Y218" s="55">
        <f t="shared" si="79"/>
        <v>0</v>
      </c>
      <c r="Z218" s="160">
        <v>0</v>
      </c>
      <c r="AA218" s="7">
        <v>5929</v>
      </c>
      <c r="AB218" s="7">
        <v>1</v>
      </c>
      <c r="AC218" s="14">
        <f t="shared" si="88"/>
        <v>16.866250632484398</v>
      </c>
      <c r="AD218" s="7">
        <v>0</v>
      </c>
      <c r="AE218" s="14">
        <f t="shared" si="89"/>
        <v>0</v>
      </c>
      <c r="AF218" s="7">
        <v>1</v>
      </c>
      <c r="AG218" s="7">
        <v>5872</v>
      </c>
      <c r="AH218" s="7">
        <v>1</v>
      </c>
      <c r="AI218" s="14">
        <f t="shared" si="102"/>
        <v>17.029972752043594</v>
      </c>
      <c r="AJ218" s="7"/>
      <c r="AK218" s="14">
        <f t="shared" si="100"/>
        <v>0</v>
      </c>
      <c r="AL218" s="159">
        <v>1</v>
      </c>
      <c r="AM218" s="8">
        <f t="shared" si="85"/>
        <v>8332</v>
      </c>
      <c r="AN218" s="8">
        <f t="shared" si="90"/>
        <v>1</v>
      </c>
      <c r="AO218" s="13">
        <f t="shared" si="103"/>
        <v>12.00192030724916</v>
      </c>
      <c r="AP218" s="161">
        <f t="shared" si="91"/>
        <v>0</v>
      </c>
      <c r="AQ218" s="13">
        <f t="shared" si="101"/>
        <v>0</v>
      </c>
      <c r="AR218" s="162">
        <f t="shared" si="92"/>
        <v>1</v>
      </c>
      <c r="AS218" s="133">
        <f t="shared" si="93"/>
        <v>8239</v>
      </c>
      <c r="AT218" s="133">
        <f t="shared" si="94"/>
        <v>1</v>
      </c>
      <c r="AU218" s="124">
        <f t="shared" si="95"/>
        <v>12.137395314965408</v>
      </c>
      <c r="AV218" s="133">
        <f t="shared" si="96"/>
        <v>0</v>
      </c>
      <c r="AW218" s="136">
        <f t="shared" si="97"/>
        <v>0</v>
      </c>
      <c r="AX218" s="133">
        <f t="shared" si="98"/>
        <v>1</v>
      </c>
    </row>
    <row r="219" spans="1:50" x14ac:dyDescent="0.2">
      <c r="A219" s="1" t="s">
        <v>387</v>
      </c>
      <c r="B219" s="1" t="s">
        <v>388</v>
      </c>
      <c r="C219" s="114">
        <v>2061</v>
      </c>
      <c r="D219" s="112">
        <v>0</v>
      </c>
      <c r="E219" s="113">
        <f t="shared" si="83"/>
        <v>0</v>
      </c>
      <c r="F219" s="112">
        <v>0</v>
      </c>
      <c r="G219" s="113">
        <f t="shared" si="84"/>
        <v>0</v>
      </c>
      <c r="H219" s="112">
        <v>0</v>
      </c>
      <c r="I219" s="106">
        <v>2013</v>
      </c>
      <c r="J219" s="110"/>
      <c r="K219" s="111">
        <f t="shared" si="104"/>
        <v>0</v>
      </c>
      <c r="L219" s="110"/>
      <c r="M219" s="111">
        <f t="shared" si="99"/>
        <v>0</v>
      </c>
      <c r="N219" s="156">
        <v>0</v>
      </c>
      <c r="O219" s="54">
        <v>342</v>
      </c>
      <c r="P219" s="54">
        <v>0</v>
      </c>
      <c r="Q219" s="55">
        <f t="shared" si="86"/>
        <v>0</v>
      </c>
      <c r="R219" s="54">
        <v>0</v>
      </c>
      <c r="S219" s="55">
        <f t="shared" si="87"/>
        <v>0</v>
      </c>
      <c r="T219" s="54">
        <v>0</v>
      </c>
      <c r="U219" s="56">
        <v>354</v>
      </c>
      <c r="V219" s="54"/>
      <c r="W219" s="55">
        <f t="shared" si="78"/>
        <v>0</v>
      </c>
      <c r="X219" s="54"/>
      <c r="Y219" s="55">
        <f t="shared" si="79"/>
        <v>0</v>
      </c>
      <c r="Z219" s="160">
        <v>0</v>
      </c>
      <c r="AA219" s="7">
        <v>5929</v>
      </c>
      <c r="AB219" s="7">
        <v>1</v>
      </c>
      <c r="AC219" s="14">
        <f t="shared" si="88"/>
        <v>16.866250632484398</v>
      </c>
      <c r="AD219" s="7">
        <v>0</v>
      </c>
      <c r="AE219" s="14">
        <f t="shared" si="89"/>
        <v>0</v>
      </c>
      <c r="AF219" s="7">
        <v>1</v>
      </c>
      <c r="AG219" s="7">
        <v>5872</v>
      </c>
      <c r="AH219" s="7"/>
      <c r="AI219" s="14">
        <f t="shared" si="102"/>
        <v>0</v>
      </c>
      <c r="AJ219" s="7"/>
      <c r="AK219" s="14">
        <f t="shared" si="100"/>
        <v>0</v>
      </c>
      <c r="AL219" s="159">
        <v>0</v>
      </c>
      <c r="AM219" s="8">
        <f t="shared" si="85"/>
        <v>8332</v>
      </c>
      <c r="AN219" s="8">
        <f t="shared" si="90"/>
        <v>1</v>
      </c>
      <c r="AO219" s="13">
        <f t="shared" si="103"/>
        <v>12.00192030724916</v>
      </c>
      <c r="AP219" s="161">
        <f t="shared" si="91"/>
        <v>0</v>
      </c>
      <c r="AQ219" s="13">
        <f t="shared" si="101"/>
        <v>0</v>
      </c>
      <c r="AR219" s="162">
        <f t="shared" si="92"/>
        <v>1</v>
      </c>
      <c r="AS219" s="133">
        <f t="shared" si="93"/>
        <v>8239</v>
      </c>
      <c r="AT219" s="133">
        <f t="shared" si="94"/>
        <v>0</v>
      </c>
      <c r="AU219" s="124">
        <f t="shared" si="95"/>
        <v>0</v>
      </c>
      <c r="AV219" s="133">
        <f t="shared" si="96"/>
        <v>0</v>
      </c>
      <c r="AW219" s="136">
        <f t="shared" si="97"/>
        <v>0</v>
      </c>
      <c r="AX219" s="133">
        <f t="shared" si="98"/>
        <v>0</v>
      </c>
    </row>
    <row r="220" spans="1:50" s="154" customFormat="1" x14ac:dyDescent="0.2">
      <c r="A220" s="1" t="s">
        <v>389</v>
      </c>
      <c r="B220" s="1" t="s">
        <v>390</v>
      </c>
      <c r="C220" s="114">
        <v>2061</v>
      </c>
      <c r="D220" s="112">
        <v>1</v>
      </c>
      <c r="E220" s="113">
        <f t="shared" si="83"/>
        <v>48.520135856380399</v>
      </c>
      <c r="F220" s="112">
        <v>0</v>
      </c>
      <c r="G220" s="113">
        <f t="shared" si="84"/>
        <v>0</v>
      </c>
      <c r="H220" s="112">
        <v>0</v>
      </c>
      <c r="I220" s="106">
        <v>2013</v>
      </c>
      <c r="J220" s="110"/>
      <c r="K220" s="111">
        <f t="shared" si="104"/>
        <v>0</v>
      </c>
      <c r="L220" s="110"/>
      <c r="M220" s="111">
        <f t="shared" si="99"/>
        <v>0</v>
      </c>
      <c r="N220" s="156">
        <v>0</v>
      </c>
      <c r="O220" s="54">
        <v>342</v>
      </c>
      <c r="P220" s="54">
        <v>0</v>
      </c>
      <c r="Q220" s="55">
        <f t="shared" si="86"/>
        <v>0</v>
      </c>
      <c r="R220" s="54">
        <v>0</v>
      </c>
      <c r="S220" s="55">
        <f t="shared" si="87"/>
        <v>0</v>
      </c>
      <c r="T220" s="54">
        <v>0</v>
      </c>
      <c r="U220" s="56">
        <v>354</v>
      </c>
      <c r="V220" s="54"/>
      <c r="W220" s="55">
        <f t="shared" si="78"/>
        <v>0</v>
      </c>
      <c r="X220" s="54"/>
      <c r="Y220" s="55">
        <f t="shared" si="79"/>
        <v>0</v>
      </c>
      <c r="Z220" s="160">
        <v>0</v>
      </c>
      <c r="AA220" s="7">
        <v>5929</v>
      </c>
      <c r="AB220" s="7">
        <v>1</v>
      </c>
      <c r="AC220" s="14">
        <f t="shared" si="88"/>
        <v>16.866250632484398</v>
      </c>
      <c r="AD220" s="7">
        <v>0</v>
      </c>
      <c r="AE220" s="14">
        <f t="shared" si="89"/>
        <v>0</v>
      </c>
      <c r="AF220" s="7">
        <v>1</v>
      </c>
      <c r="AG220" s="7">
        <v>5872</v>
      </c>
      <c r="AH220" s="7"/>
      <c r="AI220" s="14">
        <f t="shared" si="102"/>
        <v>0</v>
      </c>
      <c r="AJ220" s="7"/>
      <c r="AK220" s="14">
        <f t="shared" si="100"/>
        <v>0</v>
      </c>
      <c r="AL220" s="159">
        <v>0</v>
      </c>
      <c r="AM220" s="8">
        <f t="shared" si="85"/>
        <v>8332</v>
      </c>
      <c r="AN220" s="8">
        <f t="shared" si="90"/>
        <v>2</v>
      </c>
      <c r="AO220" s="13">
        <f t="shared" si="103"/>
        <v>24.003840614498319</v>
      </c>
      <c r="AP220" s="161">
        <f t="shared" si="91"/>
        <v>0</v>
      </c>
      <c r="AQ220" s="13">
        <f t="shared" si="101"/>
        <v>0</v>
      </c>
      <c r="AR220" s="162">
        <f t="shared" si="92"/>
        <v>1</v>
      </c>
      <c r="AS220" s="133">
        <f t="shared" si="93"/>
        <v>8239</v>
      </c>
      <c r="AT220" s="133">
        <f t="shared" si="94"/>
        <v>0</v>
      </c>
      <c r="AU220" s="124">
        <f t="shared" si="95"/>
        <v>0</v>
      </c>
      <c r="AV220" s="133">
        <f t="shared" si="96"/>
        <v>0</v>
      </c>
      <c r="AW220" s="136">
        <f t="shared" si="97"/>
        <v>0</v>
      </c>
      <c r="AX220" s="133">
        <f t="shared" si="98"/>
        <v>0</v>
      </c>
    </row>
    <row r="221" spans="1:50" x14ac:dyDescent="0.2">
      <c r="A221" s="1" t="s">
        <v>391</v>
      </c>
      <c r="B221" s="1" t="s">
        <v>392</v>
      </c>
      <c r="C221" s="114">
        <v>2061</v>
      </c>
      <c r="D221" s="112">
        <v>2</v>
      </c>
      <c r="E221" s="113">
        <f t="shared" si="83"/>
        <v>97.040271712760799</v>
      </c>
      <c r="F221" s="112">
        <v>0</v>
      </c>
      <c r="G221" s="113">
        <f t="shared" si="84"/>
        <v>0</v>
      </c>
      <c r="H221" s="112">
        <v>2</v>
      </c>
      <c r="I221" s="106">
        <v>2013</v>
      </c>
      <c r="J221" s="110">
        <v>3</v>
      </c>
      <c r="K221" s="111">
        <f t="shared" si="104"/>
        <v>149.03129657228018</v>
      </c>
      <c r="L221" s="110">
        <v>1</v>
      </c>
      <c r="M221" s="111">
        <f t="shared" si="99"/>
        <v>49.677098857426728</v>
      </c>
      <c r="N221" s="156">
        <v>3</v>
      </c>
      <c r="O221" s="54">
        <v>342</v>
      </c>
      <c r="P221" s="54">
        <v>0</v>
      </c>
      <c r="Q221" s="55">
        <f t="shared" si="86"/>
        <v>0</v>
      </c>
      <c r="R221" s="54">
        <v>0</v>
      </c>
      <c r="S221" s="55">
        <f t="shared" si="87"/>
        <v>0</v>
      </c>
      <c r="T221" s="54">
        <v>0</v>
      </c>
      <c r="U221" s="56">
        <v>354</v>
      </c>
      <c r="V221" s="54"/>
      <c r="W221" s="55">
        <f t="shared" si="78"/>
        <v>0</v>
      </c>
      <c r="X221" s="54"/>
      <c r="Y221" s="55">
        <f t="shared" si="79"/>
        <v>0</v>
      </c>
      <c r="Z221" s="160">
        <v>0</v>
      </c>
      <c r="AA221" s="7">
        <v>5929</v>
      </c>
      <c r="AB221" s="7">
        <v>2</v>
      </c>
      <c r="AC221" s="14">
        <f t="shared" si="88"/>
        <v>33.732501264968796</v>
      </c>
      <c r="AD221" s="7">
        <v>0</v>
      </c>
      <c r="AE221" s="14">
        <f t="shared" si="89"/>
        <v>0</v>
      </c>
      <c r="AF221" s="7">
        <v>2</v>
      </c>
      <c r="AG221" s="7">
        <v>5872</v>
      </c>
      <c r="AH221" s="7">
        <v>1</v>
      </c>
      <c r="AI221" s="14">
        <f t="shared" si="102"/>
        <v>17.029972752043594</v>
      </c>
      <c r="AJ221" s="7"/>
      <c r="AK221" s="14">
        <f t="shared" si="100"/>
        <v>0</v>
      </c>
      <c r="AL221" s="159">
        <v>1</v>
      </c>
      <c r="AM221" s="8">
        <f t="shared" si="85"/>
        <v>8332</v>
      </c>
      <c r="AN221" s="8">
        <f t="shared" si="90"/>
        <v>4</v>
      </c>
      <c r="AO221" s="13">
        <f t="shared" si="103"/>
        <v>48.007681228996638</v>
      </c>
      <c r="AP221" s="161">
        <f t="shared" si="91"/>
        <v>0</v>
      </c>
      <c r="AQ221" s="13">
        <f t="shared" si="101"/>
        <v>0</v>
      </c>
      <c r="AR221" s="162">
        <f t="shared" si="92"/>
        <v>4</v>
      </c>
      <c r="AS221" s="133">
        <f t="shared" si="93"/>
        <v>8239</v>
      </c>
      <c r="AT221" s="133">
        <f t="shared" si="94"/>
        <v>4</v>
      </c>
      <c r="AU221" s="124">
        <f t="shared" si="95"/>
        <v>48.549581259861633</v>
      </c>
      <c r="AV221" s="133">
        <f t="shared" si="96"/>
        <v>1</v>
      </c>
      <c r="AW221" s="136">
        <f t="shared" si="97"/>
        <v>12.137395314965408</v>
      </c>
      <c r="AX221" s="133">
        <f t="shared" si="98"/>
        <v>4</v>
      </c>
    </row>
    <row r="222" spans="1:50" x14ac:dyDescent="0.2">
      <c r="A222" s="9" t="s">
        <v>393</v>
      </c>
      <c r="B222" s="9" t="s">
        <v>394</v>
      </c>
      <c r="C222" s="114">
        <v>2061</v>
      </c>
      <c r="D222" s="106">
        <v>0</v>
      </c>
      <c r="E222" s="109">
        <f t="shared" si="83"/>
        <v>0</v>
      </c>
      <c r="F222" s="106">
        <v>0</v>
      </c>
      <c r="G222" s="109">
        <f t="shared" si="84"/>
        <v>0</v>
      </c>
      <c r="H222" s="106">
        <v>0</v>
      </c>
      <c r="I222" s="106">
        <v>2013</v>
      </c>
      <c r="J222" s="145">
        <v>0</v>
      </c>
      <c r="K222" s="107">
        <f t="shared" si="104"/>
        <v>0</v>
      </c>
      <c r="L222" s="145"/>
      <c r="M222" s="107">
        <f t="shared" si="99"/>
        <v>0</v>
      </c>
      <c r="N222" s="108"/>
      <c r="O222" s="50">
        <v>342</v>
      </c>
      <c r="P222" s="50">
        <v>0</v>
      </c>
      <c r="Q222" s="52">
        <f t="shared" si="86"/>
        <v>0</v>
      </c>
      <c r="R222" s="50">
        <v>0</v>
      </c>
      <c r="S222" s="52">
        <f t="shared" si="87"/>
        <v>0</v>
      </c>
      <c r="T222" s="50">
        <v>0</v>
      </c>
      <c r="U222" s="48">
        <v>354</v>
      </c>
      <c r="V222" s="50">
        <v>0</v>
      </c>
      <c r="W222" s="52">
        <f t="shared" si="78"/>
        <v>0</v>
      </c>
      <c r="X222" s="50"/>
      <c r="Y222" s="52">
        <f t="shared" si="79"/>
        <v>0</v>
      </c>
      <c r="Z222" s="53"/>
      <c r="AA222" s="10">
        <v>5929</v>
      </c>
      <c r="AB222" s="10">
        <v>0</v>
      </c>
      <c r="AC222" s="11">
        <f t="shared" si="88"/>
        <v>0</v>
      </c>
      <c r="AD222" s="10">
        <v>0</v>
      </c>
      <c r="AE222" s="11">
        <f t="shared" si="89"/>
        <v>0</v>
      </c>
      <c r="AF222" s="10">
        <v>0</v>
      </c>
      <c r="AG222" s="10">
        <v>5872</v>
      </c>
      <c r="AH222" s="10">
        <v>0</v>
      </c>
      <c r="AI222" s="11">
        <f t="shared" si="102"/>
        <v>0</v>
      </c>
      <c r="AJ222" s="10"/>
      <c r="AK222" s="11">
        <f t="shared" si="100"/>
        <v>0</v>
      </c>
      <c r="AL222" s="42"/>
      <c r="AM222" s="12">
        <f t="shared" si="85"/>
        <v>8332</v>
      </c>
      <c r="AN222" s="12">
        <f t="shared" si="90"/>
        <v>0</v>
      </c>
      <c r="AO222" s="23">
        <f t="shared" si="103"/>
        <v>0</v>
      </c>
      <c r="AP222" s="37">
        <f t="shared" si="91"/>
        <v>0</v>
      </c>
      <c r="AQ222" s="23">
        <f t="shared" si="101"/>
        <v>0</v>
      </c>
      <c r="AR222" s="116">
        <f t="shared" si="92"/>
        <v>0</v>
      </c>
      <c r="AS222" s="133">
        <f t="shared" si="93"/>
        <v>8239</v>
      </c>
      <c r="AT222" s="133">
        <f t="shared" si="94"/>
        <v>0</v>
      </c>
      <c r="AU222" s="123">
        <f t="shared" si="95"/>
        <v>0</v>
      </c>
      <c r="AV222" s="134">
        <f t="shared" si="96"/>
        <v>0</v>
      </c>
      <c r="AW222" s="135">
        <f t="shared" si="97"/>
        <v>0</v>
      </c>
      <c r="AX222" s="134">
        <f t="shared" si="98"/>
        <v>0</v>
      </c>
    </row>
    <row r="223" spans="1:50" x14ac:dyDescent="0.2">
      <c r="A223" s="9" t="s">
        <v>395</v>
      </c>
      <c r="B223" s="9" t="s">
        <v>396</v>
      </c>
      <c r="C223" s="114">
        <v>2061</v>
      </c>
      <c r="D223" s="106">
        <v>123</v>
      </c>
      <c r="E223" s="109">
        <f t="shared" si="83"/>
        <v>5967.9767103347885</v>
      </c>
      <c r="F223" s="106">
        <v>123</v>
      </c>
      <c r="G223" s="109">
        <f t="shared" si="84"/>
        <v>5967.9767103347885</v>
      </c>
      <c r="H223" s="106">
        <v>0</v>
      </c>
      <c r="I223" s="106">
        <v>2013</v>
      </c>
      <c r="J223" s="145">
        <v>111</v>
      </c>
      <c r="K223" s="107">
        <f t="shared" si="104"/>
        <v>5514.1579731743668</v>
      </c>
      <c r="L223" s="145">
        <v>111</v>
      </c>
      <c r="M223" s="107">
        <f t="shared" si="99"/>
        <v>5514.1579731743668</v>
      </c>
      <c r="N223" s="108">
        <v>0</v>
      </c>
      <c r="O223" s="50">
        <v>342</v>
      </c>
      <c r="P223" s="50">
        <v>38</v>
      </c>
      <c r="Q223" s="52">
        <f t="shared" si="86"/>
        <v>11111.111111111111</v>
      </c>
      <c r="R223" s="50">
        <v>38</v>
      </c>
      <c r="S223" s="52">
        <f t="shared" si="87"/>
        <v>11111.111111111111</v>
      </c>
      <c r="T223" s="50">
        <v>0</v>
      </c>
      <c r="U223" s="48">
        <v>354</v>
      </c>
      <c r="V223" s="50">
        <v>43</v>
      </c>
      <c r="W223" s="52">
        <f t="shared" si="78"/>
        <v>12146.892655367232</v>
      </c>
      <c r="X223" s="50">
        <v>43</v>
      </c>
      <c r="Y223" s="52">
        <f t="shared" si="79"/>
        <v>12146.892655367232</v>
      </c>
      <c r="Z223" s="53">
        <v>0</v>
      </c>
      <c r="AA223" s="10">
        <v>5929</v>
      </c>
      <c r="AB223" s="10">
        <v>431</v>
      </c>
      <c r="AC223" s="11">
        <f t="shared" si="88"/>
        <v>7269.3540226007754</v>
      </c>
      <c r="AD223" s="10">
        <v>431</v>
      </c>
      <c r="AE223" s="11">
        <f t="shared" si="89"/>
        <v>7269.3540226007754</v>
      </c>
      <c r="AF223" s="10">
        <v>0</v>
      </c>
      <c r="AG223" s="10">
        <v>5872</v>
      </c>
      <c r="AH223" s="10">
        <v>308</v>
      </c>
      <c r="AI223" s="11">
        <f t="shared" si="102"/>
        <v>5245.2316076294273</v>
      </c>
      <c r="AJ223" s="10">
        <v>308</v>
      </c>
      <c r="AK223" s="11">
        <f t="shared" si="100"/>
        <v>5245.2316076294273</v>
      </c>
      <c r="AL223" s="42">
        <v>0</v>
      </c>
      <c r="AM223" s="12">
        <f t="shared" si="85"/>
        <v>8332</v>
      </c>
      <c r="AN223" s="12">
        <f t="shared" si="90"/>
        <v>592</v>
      </c>
      <c r="AO223" s="23">
        <f t="shared" si="103"/>
        <v>7105.1368218915031</v>
      </c>
      <c r="AP223" s="37">
        <f t="shared" si="91"/>
        <v>592</v>
      </c>
      <c r="AQ223" s="23">
        <f t="shared" si="101"/>
        <v>7105.1368218915031</v>
      </c>
      <c r="AR223" s="116">
        <f t="shared" si="92"/>
        <v>0</v>
      </c>
      <c r="AS223" s="133">
        <f t="shared" si="93"/>
        <v>8239</v>
      </c>
      <c r="AT223" s="133">
        <f t="shared" si="94"/>
        <v>462</v>
      </c>
      <c r="AU223" s="123">
        <f t="shared" si="95"/>
        <v>5607.4766355140182</v>
      </c>
      <c r="AV223" s="134">
        <f t="shared" si="96"/>
        <v>462</v>
      </c>
      <c r="AW223" s="135">
        <f t="shared" si="97"/>
        <v>5607.4766355140182</v>
      </c>
      <c r="AX223" s="134">
        <f t="shared" si="98"/>
        <v>0</v>
      </c>
    </row>
    <row r="224" spans="1:50" x14ac:dyDescent="0.2">
      <c r="A224" s="1" t="s">
        <v>397</v>
      </c>
      <c r="B224" s="1" t="s">
        <v>398</v>
      </c>
      <c r="C224" s="114">
        <v>2061</v>
      </c>
      <c r="D224" s="112">
        <v>10</v>
      </c>
      <c r="E224" s="113">
        <f t="shared" si="83"/>
        <v>485.20135856380392</v>
      </c>
      <c r="F224" s="112">
        <v>10</v>
      </c>
      <c r="G224" s="113">
        <f t="shared" si="84"/>
        <v>485.20135856380392</v>
      </c>
      <c r="H224" s="112">
        <v>0</v>
      </c>
      <c r="I224" s="106">
        <v>2013</v>
      </c>
      <c r="J224" s="110">
        <v>17</v>
      </c>
      <c r="K224" s="111">
        <f t="shared" si="104"/>
        <v>844.51068057625446</v>
      </c>
      <c r="L224" s="110">
        <v>17</v>
      </c>
      <c r="M224" s="111">
        <f t="shared" si="99"/>
        <v>844.51068057625446</v>
      </c>
      <c r="N224" s="156">
        <v>0</v>
      </c>
      <c r="O224" s="54">
        <v>342</v>
      </c>
      <c r="P224" s="54">
        <v>2</v>
      </c>
      <c r="Q224" s="55">
        <f t="shared" si="86"/>
        <v>584.79532163742692</v>
      </c>
      <c r="R224" s="54">
        <v>2</v>
      </c>
      <c r="S224" s="55">
        <f t="shared" si="87"/>
        <v>584.79532163742692</v>
      </c>
      <c r="T224" s="54">
        <v>0</v>
      </c>
      <c r="U224" s="56">
        <v>354</v>
      </c>
      <c r="V224" s="54">
        <v>2</v>
      </c>
      <c r="W224" s="55">
        <f t="shared" si="78"/>
        <v>564.9717514124294</v>
      </c>
      <c r="X224" s="54">
        <v>2</v>
      </c>
      <c r="Y224" s="55">
        <f t="shared" si="79"/>
        <v>564.9717514124294</v>
      </c>
      <c r="Z224" s="160">
        <v>0</v>
      </c>
      <c r="AA224" s="7">
        <v>5929</v>
      </c>
      <c r="AB224" s="7">
        <v>29</v>
      </c>
      <c r="AC224" s="14">
        <f t="shared" si="88"/>
        <v>489.12126834204753</v>
      </c>
      <c r="AD224" s="7">
        <v>29</v>
      </c>
      <c r="AE224" s="14">
        <f t="shared" si="89"/>
        <v>489.12126834204753</v>
      </c>
      <c r="AF224" s="7">
        <v>0</v>
      </c>
      <c r="AG224" s="7">
        <v>5872</v>
      </c>
      <c r="AH224" s="7">
        <v>14</v>
      </c>
      <c r="AI224" s="14">
        <f t="shared" si="102"/>
        <v>238.41961852861036</v>
      </c>
      <c r="AJ224" s="7">
        <v>14</v>
      </c>
      <c r="AK224" s="14">
        <f t="shared" si="100"/>
        <v>238.41961852861036</v>
      </c>
      <c r="AL224" s="159">
        <v>0</v>
      </c>
      <c r="AM224" s="8">
        <f t="shared" si="85"/>
        <v>8332</v>
      </c>
      <c r="AN224" s="8">
        <f t="shared" si="90"/>
        <v>41</v>
      </c>
      <c r="AO224" s="13">
        <f t="shared" si="103"/>
        <v>492.07873259721555</v>
      </c>
      <c r="AP224" s="161">
        <f t="shared" si="91"/>
        <v>41</v>
      </c>
      <c r="AQ224" s="13">
        <f t="shared" si="101"/>
        <v>492.07873259721555</v>
      </c>
      <c r="AR224" s="162">
        <f t="shared" si="92"/>
        <v>0</v>
      </c>
      <c r="AS224" s="133">
        <f t="shared" si="93"/>
        <v>8239</v>
      </c>
      <c r="AT224" s="133">
        <f t="shared" si="94"/>
        <v>33</v>
      </c>
      <c r="AU224" s="124">
        <f t="shared" si="95"/>
        <v>400.53404539385849</v>
      </c>
      <c r="AV224" s="133">
        <f t="shared" si="96"/>
        <v>33</v>
      </c>
      <c r="AW224" s="136">
        <f t="shared" si="97"/>
        <v>400.53404539385849</v>
      </c>
      <c r="AX224" s="133">
        <f t="shared" si="98"/>
        <v>0</v>
      </c>
    </row>
    <row r="225" spans="1:50" x14ac:dyDescent="0.2">
      <c r="A225" s="9">
        <v>210</v>
      </c>
      <c r="B225" s="9" t="s">
        <v>433</v>
      </c>
      <c r="C225" s="114">
        <v>2061</v>
      </c>
      <c r="D225" s="106">
        <v>314</v>
      </c>
      <c r="E225" s="109">
        <f t="shared" si="83"/>
        <v>15235.322658903444</v>
      </c>
      <c r="F225" s="106">
        <v>314</v>
      </c>
      <c r="G225" s="109">
        <f t="shared" si="84"/>
        <v>15235.322658903444</v>
      </c>
      <c r="H225" s="106">
        <v>0</v>
      </c>
      <c r="I225" s="106">
        <v>2013</v>
      </c>
      <c r="J225" s="145">
        <v>634</v>
      </c>
      <c r="K225" s="107">
        <f t="shared" si="104"/>
        <v>31495.280675608545</v>
      </c>
      <c r="L225" s="145">
        <v>634</v>
      </c>
      <c r="M225" s="107">
        <f t="shared" si="99"/>
        <v>31495.280675608545</v>
      </c>
      <c r="N225" s="108">
        <v>634</v>
      </c>
      <c r="O225" s="50">
        <v>342</v>
      </c>
      <c r="P225" s="50">
        <v>76</v>
      </c>
      <c r="Q225" s="52">
        <f t="shared" si="86"/>
        <v>22222.222222222223</v>
      </c>
      <c r="R225" s="50">
        <v>76</v>
      </c>
      <c r="S225" s="52">
        <f t="shared" si="87"/>
        <v>22222.222222222223</v>
      </c>
      <c r="T225" s="50">
        <v>0</v>
      </c>
      <c r="U225" s="48">
        <v>354</v>
      </c>
      <c r="V225" s="50">
        <v>84</v>
      </c>
      <c r="W225" s="52">
        <f t="shared" si="78"/>
        <v>23728.813559322036</v>
      </c>
      <c r="X225" s="50">
        <v>84</v>
      </c>
      <c r="Y225" s="50">
        <f t="shared" si="79"/>
        <v>23728.813559322036</v>
      </c>
      <c r="Z225" s="53">
        <v>84</v>
      </c>
      <c r="AA225" s="10">
        <v>5929</v>
      </c>
      <c r="AB225" s="10">
        <v>909</v>
      </c>
      <c r="AC225" s="11">
        <f t="shared" si="88"/>
        <v>15331.421824928319</v>
      </c>
      <c r="AD225" s="10">
        <v>909</v>
      </c>
      <c r="AE225" s="11">
        <f t="shared" si="89"/>
        <v>15331.421824928319</v>
      </c>
      <c r="AF225" s="10">
        <v>0</v>
      </c>
      <c r="AG225" s="10">
        <v>5872</v>
      </c>
      <c r="AH225" s="10">
        <v>1051</v>
      </c>
      <c r="AI225" s="11">
        <f>AH225/AG225*100000</f>
        <v>17898.501362397819</v>
      </c>
      <c r="AJ225" s="10">
        <v>1051</v>
      </c>
      <c r="AK225" s="11">
        <f t="shared" si="100"/>
        <v>17898.501362397819</v>
      </c>
      <c r="AL225" s="42">
        <v>1051</v>
      </c>
      <c r="AM225" s="12">
        <f t="shared" si="85"/>
        <v>8332</v>
      </c>
      <c r="AN225" s="12">
        <f t="shared" si="90"/>
        <v>1299</v>
      </c>
      <c r="AO225" s="23">
        <f t="shared" si="103"/>
        <v>15590.49447911666</v>
      </c>
      <c r="AP225" s="37">
        <f t="shared" si="91"/>
        <v>1299</v>
      </c>
      <c r="AQ225" s="23">
        <f t="shared" si="101"/>
        <v>15590.49447911666</v>
      </c>
      <c r="AR225" s="116">
        <f t="shared" si="92"/>
        <v>0</v>
      </c>
      <c r="AS225" s="133">
        <f t="shared" si="93"/>
        <v>8239</v>
      </c>
      <c r="AT225" s="133">
        <f t="shared" si="94"/>
        <v>1769</v>
      </c>
      <c r="AU225" s="123">
        <f t="shared" si="95"/>
        <v>21471.052312173808</v>
      </c>
      <c r="AV225" s="134">
        <f t="shared" si="96"/>
        <v>1769</v>
      </c>
      <c r="AW225" s="135">
        <f t="shared" si="97"/>
        <v>21471.052312173808</v>
      </c>
      <c r="AX225" s="134">
        <f t="shared" si="98"/>
        <v>1769</v>
      </c>
    </row>
  </sheetData>
  <mergeCells count="29">
    <mergeCell ref="U2:Z2"/>
    <mergeCell ref="V3:W3"/>
    <mergeCell ref="X3:Y3"/>
    <mergeCell ref="AG2:AL2"/>
    <mergeCell ref="AA2:AF2"/>
    <mergeCell ref="AA1:AF1"/>
    <mergeCell ref="AM1:AX1"/>
    <mergeCell ref="AN3:AO3"/>
    <mergeCell ref="AP3:AQ3"/>
    <mergeCell ref="AT3:AU3"/>
    <mergeCell ref="AV3:AW3"/>
    <mergeCell ref="AN2:AR2"/>
    <mergeCell ref="AT2:AX2"/>
    <mergeCell ref="O1:T1"/>
    <mergeCell ref="O2:T2"/>
    <mergeCell ref="C1:H1"/>
    <mergeCell ref="I2:N2"/>
    <mergeCell ref="C2:H2"/>
    <mergeCell ref="B3:B4"/>
    <mergeCell ref="AH3:AI3"/>
    <mergeCell ref="AJ3:AK3"/>
    <mergeCell ref="AB3:AC3"/>
    <mergeCell ref="AD3:AE3"/>
    <mergeCell ref="P3:Q3"/>
    <mergeCell ref="R3:S3"/>
    <mergeCell ref="J3:K3"/>
    <mergeCell ref="L3:M3"/>
    <mergeCell ref="D3:E3"/>
    <mergeCell ref="F3:G3"/>
  </mergeCells>
  <pageMargins left="0.75" right="0.75" top="1" bottom="1" header="0.5" footer="0.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25"/>
  <sheetViews>
    <sheetView zoomScale="80" zoomScaleNormal="80" workbookViewId="0">
      <pane xSplit="2" ySplit="4" topLeftCell="C5" activePane="bottomRight" state="frozen"/>
      <selection activeCell="W26" sqref="W26"/>
      <selection pane="topRight" activeCell="W26" sqref="W26"/>
      <selection pane="bottomLeft" activeCell="W26" sqref="W26"/>
      <selection pane="bottomRight" activeCell="W26" sqref="W26"/>
    </sheetView>
  </sheetViews>
  <sheetFormatPr defaultColWidth="9.140625" defaultRowHeight="12.75" x14ac:dyDescent="0.2"/>
  <cols>
    <col min="1" max="1" width="5.85546875" style="3" customWidth="1"/>
    <col min="2" max="2" width="31.42578125" style="3" customWidth="1"/>
    <col min="3" max="8" width="10.140625" style="3" hidden="1" customWidth="1"/>
    <col min="9" max="14" width="10.140625" style="92" customWidth="1"/>
    <col min="15" max="20" width="10.42578125" style="3" hidden="1" customWidth="1"/>
    <col min="21" max="26" width="10.42578125" style="92" customWidth="1"/>
    <col min="27" max="27" width="9.140625" style="3" hidden="1" customWidth="1"/>
    <col min="28" max="28" width="9.140625" style="92" hidden="1" customWidth="1"/>
    <col min="29" max="29" width="9.140625" style="69" hidden="1" customWidth="1"/>
    <col min="30" max="30" width="9.140625" style="3" hidden="1" customWidth="1"/>
    <col min="31" max="31" width="9.140625" style="92" hidden="1" customWidth="1"/>
    <col min="32" max="32" width="9.140625" style="69" hidden="1" customWidth="1"/>
    <col min="33" max="38" width="9.140625" style="92" customWidth="1"/>
    <col min="39" max="39" width="9.140625" style="92" hidden="1" customWidth="1"/>
    <col min="40" max="42" width="9.140625" style="3" hidden="1" customWidth="1"/>
    <col min="43" max="43" width="9.5703125" style="3" hidden="1" customWidth="1"/>
    <col min="44" max="44" width="9.140625" style="3" hidden="1" customWidth="1"/>
    <col min="45" max="50" width="9.140625" style="3" customWidth="1"/>
    <col min="51" max="55" width="9.140625" style="92" customWidth="1"/>
    <col min="56" max="16384" width="9.140625" style="92"/>
  </cols>
  <sheetData>
    <row r="1" spans="1:50" x14ac:dyDescent="0.2">
      <c r="C1" s="194"/>
      <c r="D1" s="194"/>
      <c r="E1" s="194"/>
      <c r="F1" s="194"/>
      <c r="G1" s="194"/>
      <c r="H1" s="194"/>
      <c r="I1" s="94"/>
      <c r="J1" s="94"/>
      <c r="K1" s="94"/>
      <c r="L1" s="94"/>
      <c r="M1" s="94"/>
      <c r="N1" s="94"/>
      <c r="O1" s="195"/>
      <c r="P1" s="195"/>
      <c r="Q1" s="195"/>
      <c r="R1" s="195"/>
      <c r="S1" s="195"/>
      <c r="T1" s="195"/>
      <c r="U1" s="37"/>
      <c r="V1" s="37"/>
      <c r="W1" s="37"/>
      <c r="X1" s="37"/>
      <c r="Y1" s="37"/>
      <c r="Z1" s="37"/>
      <c r="AA1" s="195"/>
      <c r="AB1" s="195"/>
      <c r="AC1" s="195"/>
      <c r="AD1" s="195"/>
      <c r="AE1" s="195"/>
      <c r="AF1" s="195"/>
      <c r="AG1" s="99"/>
      <c r="AH1" s="99"/>
      <c r="AI1" s="99"/>
      <c r="AJ1" s="99"/>
      <c r="AK1" s="99"/>
      <c r="AL1" s="99"/>
      <c r="AM1" s="196" t="s">
        <v>424</v>
      </c>
      <c r="AN1" s="197"/>
      <c r="AO1" s="197"/>
      <c r="AP1" s="197"/>
      <c r="AQ1" s="197"/>
      <c r="AR1" s="197"/>
      <c r="AS1" s="197"/>
      <c r="AT1" s="197"/>
      <c r="AU1" s="197"/>
      <c r="AV1" s="197"/>
      <c r="AW1" s="197"/>
      <c r="AX1" s="197"/>
    </row>
    <row r="2" spans="1:50" x14ac:dyDescent="0.2">
      <c r="C2" s="198">
        <v>2021</v>
      </c>
      <c r="D2" s="198"/>
      <c r="E2" s="198"/>
      <c r="F2" s="198"/>
      <c r="G2" s="198"/>
      <c r="H2" s="198"/>
      <c r="I2" s="198">
        <v>2022</v>
      </c>
      <c r="J2" s="198"/>
      <c r="K2" s="198"/>
      <c r="L2" s="198"/>
      <c r="M2" s="198"/>
      <c r="N2" s="198"/>
      <c r="O2" s="199">
        <v>2021</v>
      </c>
      <c r="P2" s="199"/>
      <c r="Q2" s="199"/>
      <c r="R2" s="199"/>
      <c r="S2" s="199"/>
      <c r="T2" s="199"/>
      <c r="U2" s="199">
        <v>2022</v>
      </c>
      <c r="V2" s="199"/>
      <c r="W2" s="199"/>
      <c r="X2" s="199"/>
      <c r="Y2" s="199"/>
      <c r="Z2" s="199"/>
      <c r="AA2" s="200">
        <v>2021</v>
      </c>
      <c r="AB2" s="200"/>
      <c r="AC2" s="200"/>
      <c r="AD2" s="200"/>
      <c r="AE2" s="200"/>
      <c r="AF2" s="201"/>
      <c r="AG2" s="200">
        <v>2022</v>
      </c>
      <c r="AH2" s="200"/>
      <c r="AI2" s="200"/>
      <c r="AJ2" s="200"/>
      <c r="AK2" s="200"/>
      <c r="AL2" s="200"/>
      <c r="AM2" s="59"/>
      <c r="AN2" s="202">
        <v>2021</v>
      </c>
      <c r="AO2" s="203"/>
      <c r="AP2" s="203"/>
      <c r="AQ2" s="203"/>
      <c r="AR2" s="204"/>
      <c r="AS2" s="129"/>
      <c r="AT2" s="216">
        <v>2022</v>
      </c>
      <c r="AU2" s="217"/>
      <c r="AV2" s="217"/>
      <c r="AW2" s="217"/>
      <c r="AX2" s="218"/>
    </row>
    <row r="3" spans="1:50" ht="25.5" x14ac:dyDescent="0.2">
      <c r="B3" s="220" t="s">
        <v>1</v>
      </c>
      <c r="C3" s="103" t="s">
        <v>444</v>
      </c>
      <c r="D3" s="206" t="s">
        <v>425</v>
      </c>
      <c r="E3" s="207"/>
      <c r="F3" s="206" t="s">
        <v>426</v>
      </c>
      <c r="G3" s="207"/>
      <c r="H3" s="103"/>
      <c r="I3" s="101" t="s">
        <v>453</v>
      </c>
      <c r="J3" s="206" t="s">
        <v>425</v>
      </c>
      <c r="K3" s="207"/>
      <c r="L3" s="206" t="s">
        <v>426</v>
      </c>
      <c r="M3" s="207"/>
      <c r="N3" s="102"/>
      <c r="O3" s="49"/>
      <c r="P3" s="208" t="s">
        <v>425</v>
      </c>
      <c r="Q3" s="209"/>
      <c r="R3" s="208" t="s">
        <v>426</v>
      </c>
      <c r="S3" s="209"/>
      <c r="T3" s="49"/>
      <c r="U3" s="48" t="s">
        <v>454</v>
      </c>
      <c r="V3" s="208" t="s">
        <v>425</v>
      </c>
      <c r="W3" s="209"/>
      <c r="X3" s="208" t="s">
        <v>426</v>
      </c>
      <c r="Y3" s="209"/>
      <c r="Z3" s="48"/>
      <c r="AA3" s="57"/>
      <c r="AB3" s="212" t="s">
        <v>425</v>
      </c>
      <c r="AC3" s="213"/>
      <c r="AD3" s="212" t="s">
        <v>426</v>
      </c>
      <c r="AE3" s="213"/>
      <c r="AF3" s="57"/>
      <c r="AG3" s="118" t="s">
        <v>455</v>
      </c>
      <c r="AH3" s="212" t="s">
        <v>425</v>
      </c>
      <c r="AI3" s="213"/>
      <c r="AJ3" s="212" t="s">
        <v>426</v>
      </c>
      <c r="AK3" s="213"/>
      <c r="AL3" s="38"/>
      <c r="AM3" s="59"/>
      <c r="AN3" s="210" t="s">
        <v>425</v>
      </c>
      <c r="AO3" s="211"/>
      <c r="AP3" s="210" t="s">
        <v>426</v>
      </c>
      <c r="AQ3" s="211"/>
      <c r="AR3" s="1"/>
      <c r="AS3" s="130"/>
      <c r="AT3" s="214" t="s">
        <v>425</v>
      </c>
      <c r="AU3" s="215"/>
      <c r="AV3" s="214" t="s">
        <v>426</v>
      </c>
      <c r="AW3" s="215"/>
      <c r="AX3" s="130"/>
    </row>
    <row r="4" spans="1:50" s="178" customFormat="1" ht="30" x14ac:dyDescent="0.2">
      <c r="A4" s="27" t="s">
        <v>0</v>
      </c>
      <c r="B4" s="221"/>
      <c r="C4" s="105" t="s">
        <v>435</v>
      </c>
      <c r="D4" s="105" t="s">
        <v>436</v>
      </c>
      <c r="E4" s="105" t="s">
        <v>428</v>
      </c>
      <c r="F4" s="105" t="s">
        <v>436</v>
      </c>
      <c r="G4" s="105" t="s">
        <v>428</v>
      </c>
      <c r="H4" s="105" t="s">
        <v>437</v>
      </c>
      <c r="I4" s="104" t="s">
        <v>429</v>
      </c>
      <c r="J4" s="105" t="s">
        <v>436</v>
      </c>
      <c r="K4" s="106" t="s">
        <v>428</v>
      </c>
      <c r="L4" s="105" t="s">
        <v>436</v>
      </c>
      <c r="M4" s="106" t="s">
        <v>428</v>
      </c>
      <c r="N4" s="105" t="s">
        <v>437</v>
      </c>
      <c r="O4" s="51" t="s">
        <v>438</v>
      </c>
      <c r="P4" s="51" t="s">
        <v>436</v>
      </c>
      <c r="Q4" s="51" t="s">
        <v>428</v>
      </c>
      <c r="R4" s="51" t="s">
        <v>436</v>
      </c>
      <c r="S4" s="51" t="s">
        <v>428</v>
      </c>
      <c r="T4" s="51" t="s">
        <v>437</v>
      </c>
      <c r="U4" s="50" t="s">
        <v>430</v>
      </c>
      <c r="V4" s="51" t="s">
        <v>436</v>
      </c>
      <c r="W4" s="50" t="s">
        <v>428</v>
      </c>
      <c r="X4" s="51" t="s">
        <v>436</v>
      </c>
      <c r="Y4" s="50" t="s">
        <v>428</v>
      </c>
      <c r="Z4" s="51" t="s">
        <v>437</v>
      </c>
      <c r="AA4" s="58" t="s">
        <v>439</v>
      </c>
      <c r="AB4" s="58" t="s">
        <v>436</v>
      </c>
      <c r="AC4" s="58" t="s">
        <v>428</v>
      </c>
      <c r="AD4" s="58" t="s">
        <v>436</v>
      </c>
      <c r="AE4" s="58" t="s">
        <v>428</v>
      </c>
      <c r="AF4" s="58" t="s">
        <v>437</v>
      </c>
      <c r="AG4" s="10" t="s">
        <v>431</v>
      </c>
      <c r="AH4" s="10" t="s">
        <v>436</v>
      </c>
      <c r="AI4" s="10" t="s">
        <v>428</v>
      </c>
      <c r="AJ4" s="58" t="s">
        <v>436</v>
      </c>
      <c r="AK4" s="10" t="s">
        <v>428</v>
      </c>
      <c r="AL4" s="58" t="s">
        <v>437</v>
      </c>
      <c r="AM4" s="60" t="s">
        <v>432</v>
      </c>
      <c r="AN4" s="45" t="s">
        <v>436</v>
      </c>
      <c r="AO4" s="12" t="s">
        <v>428</v>
      </c>
      <c r="AP4" s="45" t="s">
        <v>436</v>
      </c>
      <c r="AQ4" s="12" t="s">
        <v>428</v>
      </c>
      <c r="AR4" s="45" t="s">
        <v>437</v>
      </c>
      <c r="AS4" s="131" t="s">
        <v>427</v>
      </c>
      <c r="AT4" s="131" t="s">
        <v>436</v>
      </c>
      <c r="AU4" s="131" t="s">
        <v>428</v>
      </c>
      <c r="AV4" s="131" t="s">
        <v>436</v>
      </c>
      <c r="AW4" s="131" t="s">
        <v>428</v>
      </c>
      <c r="AX4" s="131" t="s">
        <v>437</v>
      </c>
    </row>
    <row r="5" spans="1:50" s="154" customFormat="1" ht="15.75" customHeight="1" x14ac:dyDescent="0.2">
      <c r="A5" s="6" t="s">
        <v>2</v>
      </c>
      <c r="B5" s="6" t="s">
        <v>434</v>
      </c>
      <c r="C5" s="106">
        <v>5646</v>
      </c>
      <c r="D5" s="106">
        <v>5721</v>
      </c>
      <c r="E5" s="109">
        <f>D5/C5*100000</f>
        <v>101328.37407013815</v>
      </c>
      <c r="F5" s="106">
        <v>4463</v>
      </c>
      <c r="G5" s="109">
        <f>F5/C5*100000</f>
        <v>79047.113000354235</v>
      </c>
      <c r="H5" s="106">
        <v>495</v>
      </c>
      <c r="I5" s="106">
        <v>5225</v>
      </c>
      <c r="J5" s="145">
        <v>5965</v>
      </c>
      <c r="K5" s="107">
        <f>J5/I5*100000</f>
        <v>114162.67942583731</v>
      </c>
      <c r="L5" s="145">
        <v>2677</v>
      </c>
      <c r="M5" s="107">
        <f t="shared" ref="M5:M69" si="0">L5/I5*100000</f>
        <v>51234.449760765558</v>
      </c>
      <c r="N5" s="108">
        <v>957</v>
      </c>
      <c r="O5" s="50">
        <v>874</v>
      </c>
      <c r="P5" s="50">
        <v>742</v>
      </c>
      <c r="Q5" s="52">
        <f>P5/O5*100000</f>
        <v>84897.025171624715</v>
      </c>
      <c r="R5" s="50">
        <v>435</v>
      </c>
      <c r="S5" s="52">
        <f>R5/O5*100000</f>
        <v>49771.167048054922</v>
      </c>
      <c r="T5" s="50">
        <v>150</v>
      </c>
      <c r="U5" s="48">
        <v>1142</v>
      </c>
      <c r="V5" s="50">
        <v>1486</v>
      </c>
      <c r="W5" s="52">
        <f>V5/U5*100000</f>
        <v>130122.59194395796</v>
      </c>
      <c r="X5" s="50">
        <v>719</v>
      </c>
      <c r="Y5" s="52">
        <f t="shared" ref="Y5:Y69" si="1">X5/U5*100000</f>
        <v>62959.719789842384</v>
      </c>
      <c r="Z5" s="53">
        <v>329</v>
      </c>
      <c r="AA5" s="10">
        <v>16455</v>
      </c>
      <c r="AB5" s="10">
        <v>23476</v>
      </c>
      <c r="AC5" s="11">
        <f>AB5/AA5*100000</f>
        <v>142667.88210270435</v>
      </c>
      <c r="AD5" s="10">
        <v>9859</v>
      </c>
      <c r="AE5" s="11">
        <f>AD5/AA5*100000</f>
        <v>59914.919477362506</v>
      </c>
      <c r="AF5" s="10">
        <v>9055</v>
      </c>
      <c r="AG5" s="10">
        <v>15503</v>
      </c>
      <c r="AH5" s="10">
        <v>23811</v>
      </c>
      <c r="AI5" s="11">
        <f>AH5/AG5*100000</f>
        <v>153589.62781397149</v>
      </c>
      <c r="AJ5" s="10">
        <v>6171</v>
      </c>
      <c r="AK5" s="11">
        <f t="shared" ref="AK5:AK69" si="2">AJ5/AG5*100000</f>
        <v>39805.198993743143</v>
      </c>
      <c r="AL5" s="42">
        <v>10475</v>
      </c>
      <c r="AM5" s="12">
        <f>C5+O5+AA5</f>
        <v>22975</v>
      </c>
      <c r="AN5" s="12">
        <f>D5+P5+AB5</f>
        <v>29939</v>
      </c>
      <c r="AO5" s="23">
        <f>AN5/AM5*100000</f>
        <v>130311.20783460284</v>
      </c>
      <c r="AP5" s="37">
        <f>F5+R5+AD5</f>
        <v>14757</v>
      </c>
      <c r="AQ5" s="23">
        <f t="shared" ref="AQ5:AQ69" si="3">AP5/AM5*100000</f>
        <v>64230.685527747555</v>
      </c>
      <c r="AR5" s="116">
        <f>H5+T5+AF5</f>
        <v>9700</v>
      </c>
      <c r="AS5" s="133">
        <f>I5+U5+AG5</f>
        <v>21870</v>
      </c>
      <c r="AT5" s="133">
        <f>J5+V5+AH5</f>
        <v>31262</v>
      </c>
      <c r="AU5" s="123">
        <f>AT5/AS5*100000</f>
        <v>142944.67306812986</v>
      </c>
      <c r="AV5" s="134">
        <f>L5+X5+AJ5</f>
        <v>9567</v>
      </c>
      <c r="AW5" s="135">
        <f>AV5/AS5*100000</f>
        <v>43744.855967078191</v>
      </c>
      <c r="AX5" s="134">
        <f>N5+Z5+AL5</f>
        <v>11761</v>
      </c>
    </row>
    <row r="6" spans="1:50" s="154" customFormat="1" x14ac:dyDescent="0.2">
      <c r="A6" s="9" t="s">
        <v>3</v>
      </c>
      <c r="B6" s="9" t="s">
        <v>4</v>
      </c>
      <c r="C6" s="106">
        <v>5646</v>
      </c>
      <c r="D6" s="106">
        <v>412</v>
      </c>
      <c r="E6" s="109">
        <f>D6/C6*100000</f>
        <v>7297.2015586255757</v>
      </c>
      <c r="F6" s="106">
        <v>412</v>
      </c>
      <c r="G6" s="109">
        <f>F6/C6*100000</f>
        <v>7297.2015586255757</v>
      </c>
      <c r="H6" s="106">
        <v>0</v>
      </c>
      <c r="I6" s="106">
        <v>5225</v>
      </c>
      <c r="J6" s="145">
        <v>29</v>
      </c>
      <c r="K6" s="107">
        <f t="shared" ref="K6:K70" si="4">J6/I6*100000</f>
        <v>555.02392344497605</v>
      </c>
      <c r="L6" s="145">
        <v>29</v>
      </c>
      <c r="M6" s="107">
        <f t="shared" si="0"/>
        <v>555.02392344497605</v>
      </c>
      <c r="N6" s="108">
        <v>0</v>
      </c>
      <c r="O6" s="50">
        <v>874</v>
      </c>
      <c r="P6" s="50">
        <v>13</v>
      </c>
      <c r="Q6" s="52">
        <f t="shared" ref="Q6:Q70" si="5">P6/O6*100000</f>
        <v>1487.4141876430206</v>
      </c>
      <c r="R6" s="50">
        <v>13</v>
      </c>
      <c r="S6" s="52">
        <f t="shared" ref="S6:S70" si="6">R6/O6*100000</f>
        <v>1487.4141876430206</v>
      </c>
      <c r="T6" s="50">
        <v>0</v>
      </c>
      <c r="U6" s="48">
        <v>894</v>
      </c>
      <c r="V6" s="50">
        <v>9</v>
      </c>
      <c r="W6" s="52">
        <f t="shared" ref="W6:W70" si="7">V6/U6*100000</f>
        <v>1006.7114093959731</v>
      </c>
      <c r="X6" s="50">
        <v>9</v>
      </c>
      <c r="Y6" s="52">
        <f t="shared" si="1"/>
        <v>1006.7114093959731</v>
      </c>
      <c r="Z6" s="53">
        <v>0</v>
      </c>
      <c r="AA6" s="10">
        <v>16455</v>
      </c>
      <c r="AB6" s="10">
        <v>270</v>
      </c>
      <c r="AC6" s="11">
        <f t="shared" ref="AC6:AC70" si="8">AB6/AA6*100000</f>
        <v>1640.8386508659983</v>
      </c>
      <c r="AD6" s="10">
        <v>92</v>
      </c>
      <c r="AE6" s="11">
        <f t="shared" ref="AE6:AE70" si="9">AD6/AA6*100000</f>
        <v>559.10057733211795</v>
      </c>
      <c r="AF6" s="10">
        <v>178</v>
      </c>
      <c r="AG6" s="10">
        <v>15503</v>
      </c>
      <c r="AH6" s="10">
        <v>54</v>
      </c>
      <c r="AI6" s="11">
        <f t="shared" ref="AI6:AI70" si="10">AH6/AG6*100000</f>
        <v>348.31968006192352</v>
      </c>
      <c r="AJ6" s="10"/>
      <c r="AK6" s="11">
        <f t="shared" si="2"/>
        <v>0</v>
      </c>
      <c r="AL6" s="42">
        <v>38</v>
      </c>
      <c r="AM6" s="12">
        <f>C6+O6+AA6</f>
        <v>22975</v>
      </c>
      <c r="AN6" s="12">
        <f t="shared" ref="AN6:AN70" si="11">D6+P6+AB6</f>
        <v>695</v>
      </c>
      <c r="AO6" s="23">
        <f t="shared" ref="AO6:AO70" si="12">AN6/AM6*100000</f>
        <v>3025.0272034820459</v>
      </c>
      <c r="AP6" s="37">
        <f t="shared" ref="AP6:AP70" si="13">F6+R6+AD6</f>
        <v>517</v>
      </c>
      <c r="AQ6" s="23">
        <f t="shared" si="3"/>
        <v>2250.2720348204571</v>
      </c>
      <c r="AR6" s="116">
        <f t="shared" ref="AR6:AR70" si="14">H6+T6+AF6</f>
        <v>178</v>
      </c>
      <c r="AS6" s="133">
        <f t="shared" ref="AS6:AS70" si="15">I6+U6+AG6</f>
        <v>21622</v>
      </c>
      <c r="AT6" s="133">
        <f t="shared" ref="AT6:AT70" si="16">J6+V6+AH6</f>
        <v>92</v>
      </c>
      <c r="AU6" s="123">
        <f t="shared" ref="AU6:AU70" si="17">AT6/AS6*100000</f>
        <v>425.49255388030713</v>
      </c>
      <c r="AV6" s="134">
        <f t="shared" ref="AV6:AV70" si="18">L6+X6+AJ6</f>
        <v>38</v>
      </c>
      <c r="AW6" s="135">
        <f t="shared" ref="AW6:AW70" si="19">AV6/AS6*100000</f>
        <v>175.7469244288225</v>
      </c>
      <c r="AX6" s="134">
        <f t="shared" ref="AX6:AX70" si="20">N6+Z6+AL6</f>
        <v>38</v>
      </c>
    </row>
    <row r="7" spans="1:50" x14ac:dyDescent="0.2">
      <c r="A7" s="1" t="s">
        <v>5</v>
      </c>
      <c r="B7" s="1" t="s">
        <v>6</v>
      </c>
      <c r="C7" s="106">
        <v>5646</v>
      </c>
      <c r="D7" s="112">
        <v>0</v>
      </c>
      <c r="E7" s="113">
        <f>D7/C7*100000</f>
        <v>0</v>
      </c>
      <c r="F7" s="112">
        <v>0</v>
      </c>
      <c r="G7" s="113">
        <f>F7/C7*100000</f>
        <v>0</v>
      </c>
      <c r="H7" s="112">
        <v>0</v>
      </c>
      <c r="I7" s="106">
        <v>5225</v>
      </c>
      <c r="J7" s="110">
        <v>5</v>
      </c>
      <c r="K7" s="111">
        <f t="shared" si="4"/>
        <v>95.693779904306226</v>
      </c>
      <c r="L7" s="110">
        <v>5</v>
      </c>
      <c r="M7" s="111">
        <f t="shared" si="0"/>
        <v>95.693779904306226</v>
      </c>
      <c r="N7" s="156">
        <v>0</v>
      </c>
      <c r="O7" s="54">
        <v>874</v>
      </c>
      <c r="P7" s="54">
        <v>0</v>
      </c>
      <c r="Q7" s="55">
        <f t="shared" si="5"/>
        <v>0</v>
      </c>
      <c r="R7" s="54">
        <v>0</v>
      </c>
      <c r="S7" s="55">
        <f t="shared" si="6"/>
        <v>0</v>
      </c>
      <c r="T7" s="54">
        <v>0</v>
      </c>
      <c r="U7" s="56">
        <v>894</v>
      </c>
      <c r="V7" s="54"/>
      <c r="W7" s="55">
        <f t="shared" si="7"/>
        <v>0</v>
      </c>
      <c r="X7" s="54"/>
      <c r="Y7" s="55">
        <f t="shared" si="1"/>
        <v>0</v>
      </c>
      <c r="Z7" s="160">
        <v>0</v>
      </c>
      <c r="AA7" s="7">
        <v>16455</v>
      </c>
      <c r="AB7" s="7">
        <v>1</v>
      </c>
      <c r="AC7" s="14">
        <f t="shared" si="8"/>
        <v>6.0771801883925853</v>
      </c>
      <c r="AD7" s="7">
        <v>1</v>
      </c>
      <c r="AE7" s="14">
        <f t="shared" si="9"/>
        <v>6.0771801883925853</v>
      </c>
      <c r="AF7" s="7">
        <v>0</v>
      </c>
      <c r="AG7" s="7">
        <v>15503</v>
      </c>
      <c r="AH7" s="7"/>
      <c r="AI7" s="14">
        <f t="shared" si="10"/>
        <v>0</v>
      </c>
      <c r="AJ7" s="7"/>
      <c r="AK7" s="14">
        <f t="shared" si="2"/>
        <v>0</v>
      </c>
      <c r="AL7" s="159">
        <v>0</v>
      </c>
      <c r="AM7" s="8">
        <f>C7+O7+AA7</f>
        <v>22975</v>
      </c>
      <c r="AN7" s="8">
        <f t="shared" si="11"/>
        <v>1</v>
      </c>
      <c r="AO7" s="13">
        <f t="shared" si="12"/>
        <v>4.3525571273122958</v>
      </c>
      <c r="AP7" s="161">
        <f t="shared" si="13"/>
        <v>1</v>
      </c>
      <c r="AQ7" s="13">
        <f t="shared" si="3"/>
        <v>4.3525571273122958</v>
      </c>
      <c r="AR7" s="162">
        <f t="shared" si="14"/>
        <v>0</v>
      </c>
      <c r="AS7" s="133">
        <f t="shared" si="15"/>
        <v>21622</v>
      </c>
      <c r="AT7" s="133">
        <f t="shared" si="16"/>
        <v>5</v>
      </c>
      <c r="AU7" s="124">
        <f t="shared" si="17"/>
        <v>23.124595319581907</v>
      </c>
      <c r="AV7" s="133">
        <f t="shared" si="18"/>
        <v>5</v>
      </c>
      <c r="AW7" s="136">
        <f t="shared" si="19"/>
        <v>23.124595319581907</v>
      </c>
      <c r="AX7" s="133">
        <f t="shared" si="20"/>
        <v>0</v>
      </c>
    </row>
    <row r="8" spans="1:50" x14ac:dyDescent="0.2">
      <c r="A8" s="1" t="s">
        <v>7</v>
      </c>
      <c r="B8" s="1" t="s">
        <v>8</v>
      </c>
      <c r="C8" s="106">
        <v>5646</v>
      </c>
      <c r="D8" s="112">
        <v>0</v>
      </c>
      <c r="E8" s="113">
        <f>D8/C8*100000</f>
        <v>0</v>
      </c>
      <c r="F8" s="112">
        <v>0</v>
      </c>
      <c r="G8" s="113">
        <f>F8/C8*100000</f>
        <v>0</v>
      </c>
      <c r="H8" s="112">
        <v>0</v>
      </c>
      <c r="I8" s="106">
        <v>5225</v>
      </c>
      <c r="J8" s="110"/>
      <c r="K8" s="111">
        <f t="shared" si="4"/>
        <v>0</v>
      </c>
      <c r="L8" s="110"/>
      <c r="M8" s="111">
        <f t="shared" si="0"/>
        <v>0</v>
      </c>
      <c r="N8" s="156">
        <v>0</v>
      </c>
      <c r="O8" s="54">
        <v>874</v>
      </c>
      <c r="P8" s="54">
        <v>0</v>
      </c>
      <c r="Q8" s="55">
        <f t="shared" si="5"/>
        <v>0</v>
      </c>
      <c r="R8" s="54">
        <v>0</v>
      </c>
      <c r="S8" s="55">
        <f t="shared" si="6"/>
        <v>0</v>
      </c>
      <c r="T8" s="54">
        <v>0</v>
      </c>
      <c r="U8" s="56">
        <v>894</v>
      </c>
      <c r="V8" s="54"/>
      <c r="W8" s="55">
        <f t="shared" si="7"/>
        <v>0</v>
      </c>
      <c r="X8" s="54"/>
      <c r="Y8" s="55">
        <f t="shared" si="1"/>
        <v>0</v>
      </c>
      <c r="Z8" s="160">
        <v>0</v>
      </c>
      <c r="AA8" s="7">
        <v>16455</v>
      </c>
      <c r="AB8" s="7">
        <v>0</v>
      </c>
      <c r="AC8" s="14">
        <f t="shared" si="8"/>
        <v>0</v>
      </c>
      <c r="AD8" s="7">
        <v>0</v>
      </c>
      <c r="AE8" s="14">
        <f t="shared" si="9"/>
        <v>0</v>
      </c>
      <c r="AF8" s="7">
        <v>0</v>
      </c>
      <c r="AG8" s="7">
        <v>15503</v>
      </c>
      <c r="AH8" s="7"/>
      <c r="AI8" s="14">
        <f t="shared" si="10"/>
        <v>0</v>
      </c>
      <c r="AJ8" s="7"/>
      <c r="AK8" s="14">
        <f t="shared" si="2"/>
        <v>0</v>
      </c>
      <c r="AL8" s="159">
        <v>0</v>
      </c>
      <c r="AM8" s="8">
        <f>C8+O8+AA8</f>
        <v>22975</v>
      </c>
      <c r="AN8" s="8">
        <f t="shared" si="11"/>
        <v>0</v>
      </c>
      <c r="AO8" s="13">
        <f t="shared" si="12"/>
        <v>0</v>
      </c>
      <c r="AP8" s="161">
        <f t="shared" si="13"/>
        <v>0</v>
      </c>
      <c r="AQ8" s="13">
        <f t="shared" si="3"/>
        <v>0</v>
      </c>
      <c r="AR8" s="162">
        <f t="shared" si="14"/>
        <v>0</v>
      </c>
      <c r="AS8" s="133">
        <f t="shared" si="15"/>
        <v>21622</v>
      </c>
      <c r="AT8" s="133">
        <f t="shared" si="16"/>
        <v>0</v>
      </c>
      <c r="AU8" s="124">
        <f t="shared" si="17"/>
        <v>0</v>
      </c>
      <c r="AV8" s="133">
        <f t="shared" si="18"/>
        <v>0</v>
      </c>
      <c r="AW8" s="136">
        <f t="shared" si="19"/>
        <v>0</v>
      </c>
      <c r="AX8" s="133">
        <f t="shared" si="20"/>
        <v>0</v>
      </c>
    </row>
    <row r="9" spans="1:50" x14ac:dyDescent="0.2">
      <c r="A9" s="1" t="s">
        <v>9</v>
      </c>
      <c r="B9" s="1" t="s">
        <v>10</v>
      </c>
      <c r="C9" s="106">
        <v>5646</v>
      </c>
      <c r="D9" s="112">
        <v>0</v>
      </c>
      <c r="E9" s="113">
        <f>D9/C9*100000</f>
        <v>0</v>
      </c>
      <c r="F9" s="112">
        <v>0</v>
      </c>
      <c r="G9" s="113">
        <f>F9/C9*100000</f>
        <v>0</v>
      </c>
      <c r="H9" s="112">
        <v>0</v>
      </c>
      <c r="I9" s="106">
        <v>5225</v>
      </c>
      <c r="J9" s="110"/>
      <c r="K9" s="111">
        <f t="shared" si="4"/>
        <v>0</v>
      </c>
      <c r="L9" s="110"/>
      <c r="M9" s="111">
        <f t="shared" si="0"/>
        <v>0</v>
      </c>
      <c r="N9" s="156">
        <v>0</v>
      </c>
      <c r="O9" s="54">
        <v>874</v>
      </c>
      <c r="P9" s="54">
        <v>0</v>
      </c>
      <c r="Q9" s="55">
        <f t="shared" si="5"/>
        <v>0</v>
      </c>
      <c r="R9" s="54">
        <v>0</v>
      </c>
      <c r="S9" s="55">
        <f t="shared" si="6"/>
        <v>0</v>
      </c>
      <c r="T9" s="54">
        <v>0</v>
      </c>
      <c r="U9" s="56">
        <v>894</v>
      </c>
      <c r="V9" s="54"/>
      <c r="W9" s="55">
        <f t="shared" si="7"/>
        <v>0</v>
      </c>
      <c r="X9" s="54"/>
      <c r="Y9" s="55">
        <f t="shared" si="1"/>
        <v>0</v>
      </c>
      <c r="Z9" s="160">
        <v>0</v>
      </c>
      <c r="AA9" s="7">
        <v>16455</v>
      </c>
      <c r="AB9" s="7">
        <v>7</v>
      </c>
      <c r="AC9" s="14">
        <f t="shared" si="8"/>
        <v>42.540261318748101</v>
      </c>
      <c r="AD9" s="7">
        <v>1</v>
      </c>
      <c r="AE9" s="14">
        <f t="shared" si="9"/>
        <v>6.0771801883925853</v>
      </c>
      <c r="AF9" s="7">
        <v>0</v>
      </c>
      <c r="AG9" s="7">
        <v>15503</v>
      </c>
      <c r="AH9" s="7">
        <v>54</v>
      </c>
      <c r="AI9" s="14">
        <f t="shared" si="10"/>
        <v>348.31968006192352</v>
      </c>
      <c r="AJ9" s="7"/>
      <c r="AK9" s="14">
        <f t="shared" si="2"/>
        <v>0</v>
      </c>
      <c r="AL9" s="159">
        <v>38</v>
      </c>
      <c r="AM9" s="8">
        <f>C9+O9+AA9</f>
        <v>22975</v>
      </c>
      <c r="AN9" s="8">
        <f t="shared" si="11"/>
        <v>7</v>
      </c>
      <c r="AO9" s="13">
        <f t="shared" si="12"/>
        <v>30.467899891186075</v>
      </c>
      <c r="AP9" s="161">
        <f t="shared" si="13"/>
        <v>1</v>
      </c>
      <c r="AQ9" s="13">
        <f t="shared" si="3"/>
        <v>4.3525571273122958</v>
      </c>
      <c r="AR9" s="162">
        <f t="shared" si="14"/>
        <v>0</v>
      </c>
      <c r="AS9" s="133">
        <f t="shared" si="15"/>
        <v>21622</v>
      </c>
      <c r="AT9" s="133">
        <f t="shared" si="16"/>
        <v>54</v>
      </c>
      <c r="AU9" s="124">
        <f t="shared" si="17"/>
        <v>249.7456294514846</v>
      </c>
      <c r="AV9" s="133">
        <f t="shared" si="18"/>
        <v>0</v>
      </c>
      <c r="AW9" s="136">
        <f t="shared" si="19"/>
        <v>0</v>
      </c>
      <c r="AX9" s="133">
        <f t="shared" si="20"/>
        <v>38</v>
      </c>
    </row>
    <row r="10" spans="1:50" x14ac:dyDescent="0.2">
      <c r="A10" s="1"/>
      <c r="B10" s="1"/>
      <c r="C10" s="106"/>
      <c r="D10" s="112"/>
      <c r="E10" s="113"/>
      <c r="F10" s="112"/>
      <c r="G10" s="113"/>
      <c r="H10" s="112"/>
      <c r="I10" s="106"/>
      <c r="J10" s="110"/>
      <c r="K10" s="111"/>
      <c r="L10" s="110"/>
      <c r="M10" s="111"/>
      <c r="N10" s="156">
        <v>0</v>
      </c>
      <c r="O10" s="54"/>
      <c r="P10" s="54"/>
      <c r="Q10" s="55"/>
      <c r="R10" s="54"/>
      <c r="S10" s="55"/>
      <c r="T10" s="54"/>
      <c r="U10" s="56"/>
      <c r="V10" s="54"/>
      <c r="W10" s="55"/>
      <c r="X10" s="54"/>
      <c r="Y10" s="55"/>
      <c r="Z10" s="160">
        <v>0</v>
      </c>
      <c r="AA10" s="7"/>
      <c r="AB10" s="7"/>
      <c r="AC10" s="14"/>
      <c r="AD10" s="7"/>
      <c r="AE10" s="14"/>
      <c r="AF10" s="7"/>
      <c r="AG10" s="7"/>
      <c r="AH10" s="7">
        <v>39</v>
      </c>
      <c r="AI10" s="14"/>
      <c r="AJ10" s="7"/>
      <c r="AK10" s="14"/>
      <c r="AL10" s="159">
        <v>24</v>
      </c>
      <c r="AM10" s="8"/>
      <c r="AN10" s="8"/>
      <c r="AO10" s="13"/>
      <c r="AP10" s="161"/>
      <c r="AQ10" s="13"/>
      <c r="AR10" s="162"/>
      <c r="AS10" s="133"/>
      <c r="AT10" s="133"/>
      <c r="AU10" s="124"/>
      <c r="AV10" s="133"/>
      <c r="AW10" s="136"/>
      <c r="AX10" s="133"/>
    </row>
    <row r="11" spans="1:50" s="154" customFormat="1" x14ac:dyDescent="0.2">
      <c r="A11" s="9" t="s">
        <v>11</v>
      </c>
      <c r="B11" s="9" t="s">
        <v>12</v>
      </c>
      <c r="C11" s="106">
        <v>5646</v>
      </c>
      <c r="D11" s="106">
        <v>20</v>
      </c>
      <c r="E11" s="109">
        <f t="shared" ref="E11:E42" si="21">D11/C11*100000</f>
        <v>354.23308537017357</v>
      </c>
      <c r="F11" s="106">
        <v>4</v>
      </c>
      <c r="G11" s="109">
        <f t="shared" ref="G11:G42" si="22">F11/C11*100000</f>
        <v>70.846617074034711</v>
      </c>
      <c r="H11" s="106">
        <v>15</v>
      </c>
      <c r="I11" s="106">
        <v>5225</v>
      </c>
      <c r="J11" s="145">
        <v>34</v>
      </c>
      <c r="K11" s="107">
        <f t="shared" si="4"/>
        <v>650.71770334928237</v>
      </c>
      <c r="L11" s="145">
        <v>6</v>
      </c>
      <c r="M11" s="107">
        <f t="shared" si="0"/>
        <v>114.83253588516747</v>
      </c>
      <c r="N11" s="108">
        <v>20</v>
      </c>
      <c r="O11" s="50">
        <v>874</v>
      </c>
      <c r="P11" s="50">
        <v>2</v>
      </c>
      <c r="Q11" s="52">
        <f t="shared" si="5"/>
        <v>228.83295194508008</v>
      </c>
      <c r="R11" s="50">
        <v>0</v>
      </c>
      <c r="S11" s="52">
        <f t="shared" si="6"/>
        <v>0</v>
      </c>
      <c r="T11" s="50">
        <v>0</v>
      </c>
      <c r="U11" s="48">
        <v>894</v>
      </c>
      <c r="V11" s="50">
        <v>8</v>
      </c>
      <c r="W11" s="52">
        <f t="shared" si="7"/>
        <v>894.8545861297539</v>
      </c>
      <c r="X11" s="50">
        <v>1</v>
      </c>
      <c r="Y11" s="52">
        <f t="shared" si="1"/>
        <v>111.85682326621924</v>
      </c>
      <c r="Z11" s="53">
        <v>8</v>
      </c>
      <c r="AA11" s="10">
        <v>16455</v>
      </c>
      <c r="AB11" s="10">
        <v>886</v>
      </c>
      <c r="AC11" s="11">
        <f t="shared" si="8"/>
        <v>5384.381646915831</v>
      </c>
      <c r="AD11" s="10">
        <v>87</v>
      </c>
      <c r="AE11" s="11">
        <f t="shared" si="9"/>
        <v>528.71467639015498</v>
      </c>
      <c r="AF11" s="10">
        <v>729</v>
      </c>
      <c r="AG11" s="10">
        <v>15503</v>
      </c>
      <c r="AH11" s="10">
        <v>644</v>
      </c>
      <c r="AI11" s="11">
        <f t="shared" si="10"/>
        <v>4154.0347029607174</v>
      </c>
      <c r="AJ11" s="10">
        <v>89</v>
      </c>
      <c r="AK11" s="11">
        <f t="shared" si="2"/>
        <v>574.08243565761461</v>
      </c>
      <c r="AL11" s="42">
        <v>472</v>
      </c>
      <c r="AM11" s="12">
        <f t="shared" ref="AM11:AM42" si="23">C11+O11+AA11</f>
        <v>22975</v>
      </c>
      <c r="AN11" s="12">
        <f t="shared" si="11"/>
        <v>908</v>
      </c>
      <c r="AO11" s="23">
        <f t="shared" si="12"/>
        <v>3952.1218715995647</v>
      </c>
      <c r="AP11" s="37">
        <f t="shared" si="13"/>
        <v>91</v>
      </c>
      <c r="AQ11" s="23">
        <f t="shared" si="3"/>
        <v>396.082698585419</v>
      </c>
      <c r="AR11" s="116">
        <f t="shared" si="14"/>
        <v>744</v>
      </c>
      <c r="AS11" s="133">
        <f t="shared" si="15"/>
        <v>21622</v>
      </c>
      <c r="AT11" s="133">
        <f t="shared" si="16"/>
        <v>686</v>
      </c>
      <c r="AU11" s="123">
        <f t="shared" si="17"/>
        <v>3172.6944778466373</v>
      </c>
      <c r="AV11" s="134">
        <f t="shared" si="18"/>
        <v>96</v>
      </c>
      <c r="AW11" s="135">
        <f t="shared" si="19"/>
        <v>443.99223013597259</v>
      </c>
      <c r="AX11" s="134">
        <f t="shared" si="20"/>
        <v>500</v>
      </c>
    </row>
    <row r="12" spans="1:50" x14ac:dyDescent="0.2">
      <c r="A12" s="155" t="s">
        <v>13</v>
      </c>
      <c r="B12" s="155" t="s">
        <v>14</v>
      </c>
      <c r="C12" s="106">
        <v>5646</v>
      </c>
      <c r="D12" s="112">
        <v>5</v>
      </c>
      <c r="E12" s="113">
        <f t="shared" si="21"/>
        <v>88.558271342543392</v>
      </c>
      <c r="F12" s="112">
        <v>1</v>
      </c>
      <c r="G12" s="113">
        <f t="shared" si="22"/>
        <v>17.711654268508678</v>
      </c>
      <c r="H12" s="112">
        <v>5</v>
      </c>
      <c r="I12" s="106">
        <v>5225</v>
      </c>
      <c r="J12" s="110">
        <v>10</v>
      </c>
      <c r="K12" s="111">
        <f t="shared" si="4"/>
        <v>191.38755980861245</v>
      </c>
      <c r="L12" s="110">
        <v>2</v>
      </c>
      <c r="M12" s="111">
        <f t="shared" si="0"/>
        <v>38.277511961722489</v>
      </c>
      <c r="N12" s="156">
        <v>10</v>
      </c>
      <c r="O12" s="54">
        <v>874</v>
      </c>
      <c r="P12" s="54">
        <v>2</v>
      </c>
      <c r="Q12" s="55">
        <f t="shared" si="5"/>
        <v>228.83295194508008</v>
      </c>
      <c r="R12" s="54">
        <v>0</v>
      </c>
      <c r="S12" s="55">
        <f t="shared" si="6"/>
        <v>0</v>
      </c>
      <c r="T12" s="54">
        <v>0</v>
      </c>
      <c r="U12" s="56">
        <v>894</v>
      </c>
      <c r="V12" s="54">
        <v>1</v>
      </c>
      <c r="W12" s="55">
        <f t="shared" si="7"/>
        <v>111.85682326621924</v>
      </c>
      <c r="X12" s="54">
        <v>1</v>
      </c>
      <c r="Y12" s="55">
        <f t="shared" si="1"/>
        <v>111.85682326621924</v>
      </c>
      <c r="Z12" s="160">
        <v>1</v>
      </c>
      <c r="AA12" s="7">
        <v>16455</v>
      </c>
      <c r="AB12" s="7">
        <v>600</v>
      </c>
      <c r="AC12" s="14">
        <f t="shared" si="8"/>
        <v>3646.3081130355513</v>
      </c>
      <c r="AD12" s="7">
        <v>75</v>
      </c>
      <c r="AE12" s="14">
        <f t="shared" si="9"/>
        <v>455.78851412944391</v>
      </c>
      <c r="AF12" s="7">
        <v>474</v>
      </c>
      <c r="AG12" s="7">
        <v>13017</v>
      </c>
      <c r="AH12" s="7">
        <v>401</v>
      </c>
      <c r="AI12" s="14">
        <f t="shared" si="10"/>
        <v>3080.5869247906585</v>
      </c>
      <c r="AJ12" s="7">
        <v>60</v>
      </c>
      <c r="AK12" s="14">
        <f t="shared" si="2"/>
        <v>460.93569946992397</v>
      </c>
      <c r="AL12" s="159">
        <v>334</v>
      </c>
      <c r="AM12" s="8">
        <f t="shared" si="23"/>
        <v>22975</v>
      </c>
      <c r="AN12" s="8">
        <f t="shared" si="11"/>
        <v>607</v>
      </c>
      <c r="AO12" s="13">
        <f t="shared" si="12"/>
        <v>2642.0021762785636</v>
      </c>
      <c r="AP12" s="161">
        <f t="shared" si="13"/>
        <v>76</v>
      </c>
      <c r="AQ12" s="13">
        <f t="shared" si="3"/>
        <v>330.79434167573453</v>
      </c>
      <c r="AR12" s="162">
        <f t="shared" si="14"/>
        <v>479</v>
      </c>
      <c r="AS12" s="133">
        <f t="shared" si="15"/>
        <v>19136</v>
      </c>
      <c r="AT12" s="133">
        <f t="shared" si="16"/>
        <v>412</v>
      </c>
      <c r="AU12" s="124">
        <f t="shared" si="17"/>
        <v>2153.0100334448161</v>
      </c>
      <c r="AV12" s="133">
        <f t="shared" si="18"/>
        <v>63</v>
      </c>
      <c r="AW12" s="136">
        <f t="shared" si="19"/>
        <v>329.22240802675583</v>
      </c>
      <c r="AX12" s="133">
        <f t="shared" si="20"/>
        <v>345</v>
      </c>
    </row>
    <row r="13" spans="1:50" x14ac:dyDescent="0.2">
      <c r="A13" s="1" t="s">
        <v>15</v>
      </c>
      <c r="B13" s="1" t="s">
        <v>16</v>
      </c>
      <c r="C13" s="106">
        <v>5646</v>
      </c>
      <c r="D13" s="112">
        <v>2</v>
      </c>
      <c r="E13" s="113">
        <f t="shared" si="21"/>
        <v>35.423308537017355</v>
      </c>
      <c r="F13" s="112">
        <v>1</v>
      </c>
      <c r="G13" s="113">
        <f t="shared" si="22"/>
        <v>17.711654268508678</v>
      </c>
      <c r="H13" s="112">
        <v>2</v>
      </c>
      <c r="I13" s="106">
        <v>5225</v>
      </c>
      <c r="J13" s="110">
        <v>2</v>
      </c>
      <c r="K13" s="111">
        <f t="shared" si="4"/>
        <v>38.277511961722489</v>
      </c>
      <c r="L13" s="110"/>
      <c r="M13" s="111">
        <f t="shared" si="0"/>
        <v>0</v>
      </c>
      <c r="N13" s="156">
        <v>2</v>
      </c>
      <c r="O13" s="54">
        <v>874</v>
      </c>
      <c r="P13" s="54">
        <v>0</v>
      </c>
      <c r="Q13" s="55">
        <f t="shared" si="5"/>
        <v>0</v>
      </c>
      <c r="R13" s="54">
        <v>0</v>
      </c>
      <c r="S13" s="55">
        <f t="shared" si="6"/>
        <v>0</v>
      </c>
      <c r="T13" s="54">
        <v>0</v>
      </c>
      <c r="U13" s="56">
        <v>894</v>
      </c>
      <c r="V13" s="54"/>
      <c r="W13" s="55">
        <f t="shared" si="7"/>
        <v>0</v>
      </c>
      <c r="X13" s="54"/>
      <c r="Y13" s="55">
        <f t="shared" si="1"/>
        <v>0</v>
      </c>
      <c r="Z13" s="160">
        <v>0</v>
      </c>
      <c r="AA13" s="7">
        <v>16455</v>
      </c>
      <c r="AB13" s="7">
        <v>5</v>
      </c>
      <c r="AC13" s="14">
        <f t="shared" si="8"/>
        <v>30.385900941962927</v>
      </c>
      <c r="AD13" s="7">
        <v>0</v>
      </c>
      <c r="AE13" s="14">
        <f t="shared" si="9"/>
        <v>0</v>
      </c>
      <c r="AF13" s="7">
        <v>5</v>
      </c>
      <c r="AG13" s="7">
        <v>15503</v>
      </c>
      <c r="AH13" s="7">
        <v>17</v>
      </c>
      <c r="AI13" s="14">
        <f t="shared" si="10"/>
        <v>109.65619557504998</v>
      </c>
      <c r="AJ13" s="7">
        <v>3</v>
      </c>
      <c r="AK13" s="14">
        <f t="shared" si="2"/>
        <v>19.351093336773527</v>
      </c>
      <c r="AL13" s="159">
        <v>17</v>
      </c>
      <c r="AM13" s="8">
        <f t="shared" si="23"/>
        <v>22975</v>
      </c>
      <c r="AN13" s="8">
        <f t="shared" si="11"/>
        <v>7</v>
      </c>
      <c r="AO13" s="13">
        <f t="shared" si="12"/>
        <v>30.467899891186075</v>
      </c>
      <c r="AP13" s="161">
        <f t="shared" si="13"/>
        <v>1</v>
      </c>
      <c r="AQ13" s="13">
        <f t="shared" si="3"/>
        <v>4.3525571273122958</v>
      </c>
      <c r="AR13" s="162">
        <f t="shared" si="14"/>
        <v>7</v>
      </c>
      <c r="AS13" s="133">
        <f t="shared" si="15"/>
        <v>21622</v>
      </c>
      <c r="AT13" s="133">
        <f t="shared" si="16"/>
        <v>19</v>
      </c>
      <c r="AU13" s="124">
        <f t="shared" si="17"/>
        <v>87.873462214411248</v>
      </c>
      <c r="AV13" s="133">
        <f t="shared" si="18"/>
        <v>3</v>
      </c>
      <c r="AW13" s="136">
        <f t="shared" si="19"/>
        <v>13.874757191749143</v>
      </c>
      <c r="AX13" s="133">
        <f t="shared" si="20"/>
        <v>19</v>
      </c>
    </row>
    <row r="14" spans="1:50" x14ac:dyDescent="0.2">
      <c r="A14" s="1" t="s">
        <v>17</v>
      </c>
      <c r="B14" s="1" t="s">
        <v>18</v>
      </c>
      <c r="C14" s="106">
        <v>5646</v>
      </c>
      <c r="D14" s="112">
        <v>15</v>
      </c>
      <c r="E14" s="113">
        <f t="shared" si="21"/>
        <v>265.67481402763019</v>
      </c>
      <c r="F14" s="112">
        <v>3</v>
      </c>
      <c r="G14" s="113">
        <f t="shared" si="22"/>
        <v>53.13496280552603</v>
      </c>
      <c r="H14" s="112">
        <v>10</v>
      </c>
      <c r="I14" s="106">
        <v>5225</v>
      </c>
      <c r="J14" s="110">
        <v>26</v>
      </c>
      <c r="K14" s="111">
        <f t="shared" si="4"/>
        <v>497.60765550239239</v>
      </c>
      <c r="L14" s="110">
        <v>4</v>
      </c>
      <c r="M14" s="111">
        <f t="shared" si="0"/>
        <v>76.555023923444978</v>
      </c>
      <c r="N14" s="156">
        <f>N11-N12</f>
        <v>10</v>
      </c>
      <c r="O14" s="54">
        <v>874</v>
      </c>
      <c r="P14" s="54">
        <v>0</v>
      </c>
      <c r="Q14" s="55">
        <f t="shared" si="5"/>
        <v>0</v>
      </c>
      <c r="R14" s="54">
        <v>0</v>
      </c>
      <c r="S14" s="55">
        <f t="shared" si="6"/>
        <v>0</v>
      </c>
      <c r="T14" s="54">
        <v>0</v>
      </c>
      <c r="U14" s="56">
        <v>894</v>
      </c>
      <c r="V14" s="54">
        <v>7</v>
      </c>
      <c r="W14" s="55">
        <f t="shared" si="7"/>
        <v>782.99776286353472</v>
      </c>
      <c r="X14" s="54"/>
      <c r="Y14" s="55">
        <f t="shared" si="1"/>
        <v>0</v>
      </c>
      <c r="Z14" s="160">
        <v>7</v>
      </c>
      <c r="AA14" s="7">
        <v>16455</v>
      </c>
      <c r="AB14" s="7">
        <v>286</v>
      </c>
      <c r="AC14" s="14">
        <f t="shared" si="8"/>
        <v>1738.0735338802797</v>
      </c>
      <c r="AD14" s="7">
        <v>12</v>
      </c>
      <c r="AE14" s="14">
        <f t="shared" si="9"/>
        <v>72.926162260711038</v>
      </c>
      <c r="AF14" s="7">
        <v>255</v>
      </c>
      <c r="AG14" s="7">
        <v>15503</v>
      </c>
      <c r="AH14" s="7">
        <v>243</v>
      </c>
      <c r="AI14" s="14">
        <f t="shared" si="10"/>
        <v>1567.4385602786556</v>
      </c>
      <c r="AJ14" s="7">
        <f>AJ11-AJ12</f>
        <v>29</v>
      </c>
      <c r="AK14" s="14">
        <f t="shared" si="2"/>
        <v>187.06056892214411</v>
      </c>
      <c r="AL14" s="159">
        <f>AL11-AL12</f>
        <v>138</v>
      </c>
      <c r="AM14" s="8">
        <f t="shared" si="23"/>
        <v>22975</v>
      </c>
      <c r="AN14" s="8">
        <f t="shared" si="11"/>
        <v>301</v>
      </c>
      <c r="AO14" s="13">
        <f t="shared" si="12"/>
        <v>1310.1196953210012</v>
      </c>
      <c r="AP14" s="161">
        <f t="shared" si="13"/>
        <v>15</v>
      </c>
      <c r="AQ14" s="13">
        <f t="shared" si="3"/>
        <v>65.288356909684438</v>
      </c>
      <c r="AR14" s="162">
        <f t="shared" si="14"/>
        <v>265</v>
      </c>
      <c r="AS14" s="133">
        <f t="shared" si="15"/>
        <v>21622</v>
      </c>
      <c r="AT14" s="133">
        <f t="shared" si="16"/>
        <v>276</v>
      </c>
      <c r="AU14" s="124">
        <f t="shared" si="17"/>
        <v>1276.4776616409213</v>
      </c>
      <c r="AV14" s="133">
        <f t="shared" si="18"/>
        <v>33</v>
      </c>
      <c r="AW14" s="136">
        <f t="shared" si="19"/>
        <v>152.62232910924061</v>
      </c>
      <c r="AX14" s="133">
        <f t="shared" si="20"/>
        <v>155</v>
      </c>
    </row>
    <row r="15" spans="1:50" s="154" customFormat="1" x14ac:dyDescent="0.2">
      <c r="A15" s="15" t="s">
        <v>417</v>
      </c>
      <c r="B15" s="15" t="s">
        <v>418</v>
      </c>
      <c r="C15" s="106">
        <v>5646</v>
      </c>
      <c r="D15" s="112"/>
      <c r="E15" s="113">
        <f t="shared" si="21"/>
        <v>0</v>
      </c>
      <c r="F15" s="112"/>
      <c r="G15" s="113">
        <f t="shared" si="22"/>
        <v>0</v>
      </c>
      <c r="H15" s="112"/>
      <c r="I15" s="106">
        <v>5225</v>
      </c>
      <c r="J15" s="110"/>
      <c r="K15" s="111">
        <f t="shared" si="4"/>
        <v>0</v>
      </c>
      <c r="L15" s="110"/>
      <c r="M15" s="111">
        <f t="shared" si="0"/>
        <v>0</v>
      </c>
      <c r="N15" s="156"/>
      <c r="O15" s="54">
        <v>874</v>
      </c>
      <c r="P15" s="54"/>
      <c r="Q15" s="55">
        <f t="shared" si="5"/>
        <v>0</v>
      </c>
      <c r="R15" s="54"/>
      <c r="S15" s="55">
        <f t="shared" si="6"/>
        <v>0</v>
      </c>
      <c r="T15" s="54"/>
      <c r="U15" s="56">
        <v>894</v>
      </c>
      <c r="V15" s="54"/>
      <c r="W15" s="55">
        <f t="shared" si="7"/>
        <v>0</v>
      </c>
      <c r="X15" s="54"/>
      <c r="Y15" s="55">
        <f t="shared" si="1"/>
        <v>0</v>
      </c>
      <c r="Z15" s="160"/>
      <c r="AA15" s="7">
        <v>16455</v>
      </c>
      <c r="AB15" s="7">
        <v>194</v>
      </c>
      <c r="AC15" s="14">
        <f t="shared" si="8"/>
        <v>1178.9729565481616</v>
      </c>
      <c r="AD15" s="7">
        <v>5</v>
      </c>
      <c r="AE15" s="14">
        <f t="shared" si="9"/>
        <v>30.385900941962927</v>
      </c>
      <c r="AF15" s="7">
        <v>167</v>
      </c>
      <c r="AG15" s="7">
        <v>15503</v>
      </c>
      <c r="AH15" s="7"/>
      <c r="AI15" s="14">
        <f t="shared" si="10"/>
        <v>0</v>
      </c>
      <c r="AJ15" s="7"/>
      <c r="AK15" s="14">
        <f t="shared" si="2"/>
        <v>0</v>
      </c>
      <c r="AL15" s="159">
        <v>0</v>
      </c>
      <c r="AM15" s="8">
        <f t="shared" si="23"/>
        <v>22975</v>
      </c>
      <c r="AN15" s="8">
        <f t="shared" si="11"/>
        <v>194</v>
      </c>
      <c r="AO15" s="13">
        <f t="shared" si="12"/>
        <v>844.39608269858536</v>
      </c>
      <c r="AP15" s="161">
        <f t="shared" si="13"/>
        <v>5</v>
      </c>
      <c r="AQ15" s="13">
        <f t="shared" si="3"/>
        <v>21.762785636561482</v>
      </c>
      <c r="AR15" s="162">
        <f t="shared" si="14"/>
        <v>167</v>
      </c>
      <c r="AS15" s="133">
        <f t="shared" si="15"/>
        <v>21622</v>
      </c>
      <c r="AT15" s="133">
        <f t="shared" si="16"/>
        <v>0</v>
      </c>
      <c r="AU15" s="124">
        <f t="shared" si="17"/>
        <v>0</v>
      </c>
      <c r="AV15" s="133">
        <f t="shared" si="18"/>
        <v>0</v>
      </c>
      <c r="AW15" s="136">
        <f t="shared" si="19"/>
        <v>0</v>
      </c>
      <c r="AX15" s="133">
        <f t="shared" si="20"/>
        <v>0</v>
      </c>
    </row>
    <row r="16" spans="1:50" x14ac:dyDescent="0.2">
      <c r="A16" s="6" t="s">
        <v>19</v>
      </c>
      <c r="B16" s="6" t="s">
        <v>20</v>
      </c>
      <c r="C16" s="106">
        <v>5646</v>
      </c>
      <c r="D16" s="106">
        <v>106</v>
      </c>
      <c r="E16" s="109">
        <f t="shared" si="21"/>
        <v>1877.43535246192</v>
      </c>
      <c r="F16" s="106">
        <v>75</v>
      </c>
      <c r="G16" s="109">
        <f t="shared" si="22"/>
        <v>1328.374070138151</v>
      </c>
      <c r="H16" s="106">
        <v>42</v>
      </c>
      <c r="I16" s="106">
        <v>5225</v>
      </c>
      <c r="J16" s="145">
        <v>136</v>
      </c>
      <c r="K16" s="107">
        <f t="shared" si="4"/>
        <v>2602.8708133971295</v>
      </c>
      <c r="L16" s="145">
        <v>94</v>
      </c>
      <c r="M16" s="107">
        <f t="shared" si="0"/>
        <v>1799.0430622009571</v>
      </c>
      <c r="N16" s="108">
        <v>27</v>
      </c>
      <c r="O16" s="50">
        <v>874</v>
      </c>
      <c r="P16" s="50">
        <v>25</v>
      </c>
      <c r="Q16" s="52">
        <f t="shared" si="5"/>
        <v>2860.4118993135012</v>
      </c>
      <c r="R16" s="50">
        <v>13</v>
      </c>
      <c r="S16" s="52">
        <f t="shared" si="6"/>
        <v>1487.4141876430206</v>
      </c>
      <c r="T16" s="50">
        <v>8</v>
      </c>
      <c r="U16" s="48">
        <v>894</v>
      </c>
      <c r="V16" s="50">
        <v>19</v>
      </c>
      <c r="W16" s="52">
        <f t="shared" si="7"/>
        <v>2125.2796420581658</v>
      </c>
      <c r="X16" s="50">
        <v>12</v>
      </c>
      <c r="Y16" s="52">
        <f t="shared" si="1"/>
        <v>1342.2818791946308</v>
      </c>
      <c r="Z16" s="53">
        <v>2</v>
      </c>
      <c r="AA16" s="10">
        <v>16455</v>
      </c>
      <c r="AB16" s="10">
        <v>268</v>
      </c>
      <c r="AC16" s="11">
        <f t="shared" si="8"/>
        <v>1628.684290489213</v>
      </c>
      <c r="AD16" s="10">
        <v>129</v>
      </c>
      <c r="AE16" s="11">
        <f t="shared" si="9"/>
        <v>783.95624430264365</v>
      </c>
      <c r="AF16" s="10">
        <v>133</v>
      </c>
      <c r="AG16" s="10">
        <v>15503</v>
      </c>
      <c r="AH16" s="10">
        <v>110</v>
      </c>
      <c r="AI16" s="11">
        <f t="shared" si="10"/>
        <v>709.54008901502937</v>
      </c>
      <c r="AJ16" s="10">
        <v>12</v>
      </c>
      <c r="AK16" s="11">
        <f t="shared" si="2"/>
        <v>77.404373347094108</v>
      </c>
      <c r="AL16" s="42">
        <v>20</v>
      </c>
      <c r="AM16" s="12">
        <f t="shared" si="23"/>
        <v>22975</v>
      </c>
      <c r="AN16" s="12">
        <f t="shared" si="11"/>
        <v>399</v>
      </c>
      <c r="AO16" s="23">
        <f t="shared" si="12"/>
        <v>1736.6702937976063</v>
      </c>
      <c r="AP16" s="37">
        <f t="shared" si="13"/>
        <v>217</v>
      </c>
      <c r="AQ16" s="23">
        <f t="shared" si="3"/>
        <v>944.50489662676819</v>
      </c>
      <c r="AR16" s="116">
        <f t="shared" si="14"/>
        <v>183</v>
      </c>
      <c r="AS16" s="133">
        <f t="shared" si="15"/>
        <v>21622</v>
      </c>
      <c r="AT16" s="133">
        <f t="shared" si="16"/>
        <v>265</v>
      </c>
      <c r="AU16" s="123">
        <f t="shared" si="17"/>
        <v>1225.6035519378411</v>
      </c>
      <c r="AV16" s="134">
        <f t="shared" si="18"/>
        <v>118</v>
      </c>
      <c r="AW16" s="135">
        <f t="shared" si="19"/>
        <v>545.74044954213298</v>
      </c>
      <c r="AX16" s="134">
        <f t="shared" si="20"/>
        <v>49</v>
      </c>
    </row>
    <row r="17" spans="1:51" x14ac:dyDescent="0.2">
      <c r="A17" s="155" t="s">
        <v>21</v>
      </c>
      <c r="B17" s="155" t="s">
        <v>22</v>
      </c>
      <c r="C17" s="106">
        <v>5646</v>
      </c>
      <c r="D17" s="112">
        <v>98</v>
      </c>
      <c r="E17" s="113">
        <f t="shared" si="21"/>
        <v>1735.7421183138506</v>
      </c>
      <c r="F17" s="112">
        <v>74</v>
      </c>
      <c r="G17" s="113">
        <f t="shared" si="22"/>
        <v>1310.6624158696422</v>
      </c>
      <c r="H17" s="112">
        <v>36</v>
      </c>
      <c r="I17" s="106">
        <v>5225</v>
      </c>
      <c r="J17" s="110">
        <v>134</v>
      </c>
      <c r="K17" s="111">
        <f t="shared" si="4"/>
        <v>2564.5933014354064</v>
      </c>
      <c r="L17" s="110">
        <v>94</v>
      </c>
      <c r="M17" s="111">
        <f t="shared" si="0"/>
        <v>1799.0430622009571</v>
      </c>
      <c r="N17" s="156">
        <v>25</v>
      </c>
      <c r="O17" s="54">
        <v>874</v>
      </c>
      <c r="P17" s="54">
        <v>22</v>
      </c>
      <c r="Q17" s="55">
        <f t="shared" si="5"/>
        <v>2517.1624713958809</v>
      </c>
      <c r="R17" s="54">
        <v>13</v>
      </c>
      <c r="S17" s="55">
        <f t="shared" si="6"/>
        <v>1487.4141876430206</v>
      </c>
      <c r="T17" s="54">
        <v>5</v>
      </c>
      <c r="U17" s="56">
        <v>894</v>
      </c>
      <c r="V17" s="54">
        <v>19</v>
      </c>
      <c r="W17" s="55">
        <f t="shared" si="7"/>
        <v>2125.2796420581658</v>
      </c>
      <c r="X17" s="54">
        <v>12</v>
      </c>
      <c r="Y17" s="55">
        <f t="shared" si="1"/>
        <v>1342.2818791946308</v>
      </c>
      <c r="Z17" s="160">
        <v>2</v>
      </c>
      <c r="AA17" s="7">
        <v>16455</v>
      </c>
      <c r="AB17" s="7">
        <v>159</v>
      </c>
      <c r="AC17" s="14">
        <f t="shared" si="8"/>
        <v>966.27164995442115</v>
      </c>
      <c r="AD17" s="7">
        <v>118</v>
      </c>
      <c r="AE17" s="14">
        <f t="shared" si="9"/>
        <v>717.10726223032509</v>
      </c>
      <c r="AF17" s="7">
        <v>34</v>
      </c>
      <c r="AG17" s="7">
        <v>15503</v>
      </c>
      <c r="AH17" s="7">
        <v>103</v>
      </c>
      <c r="AI17" s="14">
        <f t="shared" si="10"/>
        <v>664.38753789589111</v>
      </c>
      <c r="AJ17" s="7">
        <v>12</v>
      </c>
      <c r="AK17" s="14">
        <f t="shared" si="2"/>
        <v>77.404373347094108</v>
      </c>
      <c r="AL17" s="159">
        <v>18</v>
      </c>
      <c r="AM17" s="8">
        <f t="shared" si="23"/>
        <v>22975</v>
      </c>
      <c r="AN17" s="8">
        <f t="shared" si="11"/>
        <v>279</v>
      </c>
      <c r="AO17" s="13">
        <f t="shared" si="12"/>
        <v>1214.3634385201306</v>
      </c>
      <c r="AP17" s="161">
        <f t="shared" si="13"/>
        <v>205</v>
      </c>
      <c r="AQ17" s="13">
        <f t="shared" si="3"/>
        <v>892.2742110990207</v>
      </c>
      <c r="AR17" s="162">
        <f t="shared" si="14"/>
        <v>75</v>
      </c>
      <c r="AS17" s="133">
        <f t="shared" si="15"/>
        <v>21622</v>
      </c>
      <c r="AT17" s="133">
        <f t="shared" si="16"/>
        <v>256</v>
      </c>
      <c r="AU17" s="124">
        <f t="shared" si="17"/>
        <v>1183.9792803625937</v>
      </c>
      <c r="AV17" s="133">
        <f t="shared" si="18"/>
        <v>118</v>
      </c>
      <c r="AW17" s="136">
        <f t="shared" si="19"/>
        <v>545.74044954213298</v>
      </c>
      <c r="AX17" s="133">
        <f t="shared" si="20"/>
        <v>45</v>
      </c>
    </row>
    <row r="18" spans="1:51" x14ac:dyDescent="0.2">
      <c r="A18" s="155" t="s">
        <v>23</v>
      </c>
      <c r="B18" s="155" t="s">
        <v>24</v>
      </c>
      <c r="C18" s="106">
        <v>5646</v>
      </c>
      <c r="D18" s="112">
        <v>0</v>
      </c>
      <c r="E18" s="113">
        <f t="shared" si="21"/>
        <v>0</v>
      </c>
      <c r="F18" s="112">
        <v>0</v>
      </c>
      <c r="G18" s="113">
        <f t="shared" si="22"/>
        <v>0</v>
      </c>
      <c r="H18" s="112">
        <v>0</v>
      </c>
      <c r="I18" s="106">
        <v>5225</v>
      </c>
      <c r="J18" s="110"/>
      <c r="K18" s="111">
        <f t="shared" si="4"/>
        <v>0</v>
      </c>
      <c r="L18" s="110"/>
      <c r="M18" s="111">
        <f t="shared" si="0"/>
        <v>0</v>
      </c>
      <c r="N18" s="156">
        <v>0</v>
      </c>
      <c r="O18" s="54">
        <v>874</v>
      </c>
      <c r="P18" s="54">
        <v>0</v>
      </c>
      <c r="Q18" s="55">
        <f t="shared" si="5"/>
        <v>0</v>
      </c>
      <c r="R18" s="54">
        <v>0</v>
      </c>
      <c r="S18" s="55">
        <f t="shared" si="6"/>
        <v>0</v>
      </c>
      <c r="T18" s="54">
        <v>0</v>
      </c>
      <c r="U18" s="56">
        <v>894</v>
      </c>
      <c r="V18" s="54"/>
      <c r="W18" s="55">
        <f t="shared" si="7"/>
        <v>0</v>
      </c>
      <c r="X18" s="54"/>
      <c r="Y18" s="55">
        <f t="shared" si="1"/>
        <v>0</v>
      </c>
      <c r="Z18" s="160">
        <v>0</v>
      </c>
      <c r="AA18" s="7">
        <v>16455</v>
      </c>
      <c r="AB18" s="7">
        <v>0</v>
      </c>
      <c r="AC18" s="14">
        <f t="shared" si="8"/>
        <v>0</v>
      </c>
      <c r="AD18" s="7">
        <v>0</v>
      </c>
      <c r="AE18" s="14">
        <f t="shared" si="9"/>
        <v>0</v>
      </c>
      <c r="AF18" s="7">
        <v>0</v>
      </c>
      <c r="AG18" s="7">
        <v>15503</v>
      </c>
      <c r="AH18" s="7"/>
      <c r="AI18" s="14">
        <f t="shared" si="10"/>
        <v>0</v>
      </c>
      <c r="AJ18" s="7"/>
      <c r="AK18" s="14">
        <f t="shared" si="2"/>
        <v>0</v>
      </c>
      <c r="AL18" s="159">
        <v>0</v>
      </c>
      <c r="AM18" s="8">
        <f t="shared" si="23"/>
        <v>22975</v>
      </c>
      <c r="AN18" s="8">
        <f t="shared" si="11"/>
        <v>0</v>
      </c>
      <c r="AO18" s="13">
        <f t="shared" si="12"/>
        <v>0</v>
      </c>
      <c r="AP18" s="161">
        <f t="shared" si="13"/>
        <v>0</v>
      </c>
      <c r="AQ18" s="13">
        <f t="shared" si="3"/>
        <v>0</v>
      </c>
      <c r="AR18" s="162">
        <f t="shared" si="14"/>
        <v>0</v>
      </c>
      <c r="AS18" s="133">
        <f t="shared" si="15"/>
        <v>21622</v>
      </c>
      <c r="AT18" s="133">
        <f t="shared" si="16"/>
        <v>0</v>
      </c>
      <c r="AU18" s="124">
        <f t="shared" si="17"/>
        <v>0</v>
      </c>
      <c r="AV18" s="133">
        <f t="shared" si="18"/>
        <v>0</v>
      </c>
      <c r="AW18" s="136">
        <f t="shared" si="19"/>
        <v>0</v>
      </c>
      <c r="AX18" s="133">
        <f t="shared" si="20"/>
        <v>0</v>
      </c>
    </row>
    <row r="19" spans="1:51" x14ac:dyDescent="0.2">
      <c r="A19" s="155" t="s">
        <v>25</v>
      </c>
      <c r="B19" s="155" t="s">
        <v>26</v>
      </c>
      <c r="C19" s="106">
        <v>5646</v>
      </c>
      <c r="D19" s="112">
        <v>7</v>
      </c>
      <c r="E19" s="113">
        <f t="shared" si="21"/>
        <v>123.98157987956075</v>
      </c>
      <c r="F19" s="112">
        <v>1</v>
      </c>
      <c r="G19" s="113">
        <f t="shared" si="22"/>
        <v>17.711654268508678</v>
      </c>
      <c r="H19" s="112">
        <v>6</v>
      </c>
      <c r="I19" s="106">
        <v>5225</v>
      </c>
      <c r="J19" s="110">
        <v>2</v>
      </c>
      <c r="K19" s="111">
        <f t="shared" si="4"/>
        <v>38.277511961722489</v>
      </c>
      <c r="L19" s="110"/>
      <c r="M19" s="111">
        <f t="shared" si="0"/>
        <v>0</v>
      </c>
      <c r="N19" s="156">
        <v>2</v>
      </c>
      <c r="O19" s="54">
        <v>874</v>
      </c>
      <c r="P19" s="54">
        <v>3</v>
      </c>
      <c r="Q19" s="55">
        <f t="shared" si="5"/>
        <v>343.2494279176201</v>
      </c>
      <c r="R19" s="54">
        <v>0</v>
      </c>
      <c r="S19" s="55">
        <f t="shared" si="6"/>
        <v>0</v>
      </c>
      <c r="T19" s="54">
        <v>3</v>
      </c>
      <c r="U19" s="56">
        <v>894</v>
      </c>
      <c r="V19" s="54"/>
      <c r="W19" s="55">
        <f t="shared" si="7"/>
        <v>0</v>
      </c>
      <c r="X19" s="54"/>
      <c r="Y19" s="55">
        <f t="shared" si="1"/>
        <v>0</v>
      </c>
      <c r="Z19" s="160">
        <v>0</v>
      </c>
      <c r="AA19" s="7">
        <v>16455</v>
      </c>
      <c r="AB19" s="7">
        <v>5</v>
      </c>
      <c r="AC19" s="14">
        <f t="shared" si="8"/>
        <v>30.385900941962927</v>
      </c>
      <c r="AD19" s="7">
        <v>1</v>
      </c>
      <c r="AE19" s="14">
        <f t="shared" si="9"/>
        <v>6.0771801883925853</v>
      </c>
      <c r="AF19" s="7">
        <v>5</v>
      </c>
      <c r="AG19" s="7">
        <v>15503</v>
      </c>
      <c r="AH19" s="7">
        <v>2</v>
      </c>
      <c r="AI19" s="14">
        <f t="shared" si="10"/>
        <v>12.900728891182352</v>
      </c>
      <c r="AJ19" s="7"/>
      <c r="AK19" s="14">
        <f t="shared" si="2"/>
        <v>0</v>
      </c>
      <c r="AL19" s="159">
        <v>2</v>
      </c>
      <c r="AM19" s="8">
        <f t="shared" si="23"/>
        <v>22975</v>
      </c>
      <c r="AN19" s="8">
        <f t="shared" si="11"/>
        <v>15</v>
      </c>
      <c r="AO19" s="13">
        <f t="shared" si="12"/>
        <v>65.288356909684438</v>
      </c>
      <c r="AP19" s="161">
        <f t="shared" si="13"/>
        <v>2</v>
      </c>
      <c r="AQ19" s="13">
        <f t="shared" si="3"/>
        <v>8.7051142546245917</v>
      </c>
      <c r="AR19" s="162">
        <f t="shared" si="14"/>
        <v>14</v>
      </c>
      <c r="AS19" s="133">
        <f t="shared" si="15"/>
        <v>21622</v>
      </c>
      <c r="AT19" s="133">
        <f t="shared" si="16"/>
        <v>4</v>
      </c>
      <c r="AU19" s="124">
        <f t="shared" si="17"/>
        <v>18.499676255665527</v>
      </c>
      <c r="AV19" s="133">
        <f t="shared" si="18"/>
        <v>0</v>
      </c>
      <c r="AW19" s="136">
        <f t="shared" si="19"/>
        <v>0</v>
      </c>
      <c r="AX19" s="133">
        <f t="shared" si="20"/>
        <v>4</v>
      </c>
    </row>
    <row r="20" spans="1:51" x14ac:dyDescent="0.2">
      <c r="A20" s="155" t="s">
        <v>27</v>
      </c>
      <c r="B20" s="155" t="s">
        <v>28</v>
      </c>
      <c r="C20" s="106">
        <v>5646</v>
      </c>
      <c r="D20" s="112">
        <v>1</v>
      </c>
      <c r="E20" s="113">
        <f t="shared" si="21"/>
        <v>17.711654268508678</v>
      </c>
      <c r="F20" s="112">
        <v>0</v>
      </c>
      <c r="G20" s="113">
        <f t="shared" si="22"/>
        <v>0</v>
      </c>
      <c r="H20" s="112">
        <v>0</v>
      </c>
      <c r="I20" s="106">
        <v>5225</v>
      </c>
      <c r="J20" s="110"/>
      <c r="K20" s="111">
        <f t="shared" si="4"/>
        <v>0</v>
      </c>
      <c r="L20" s="110"/>
      <c r="M20" s="111">
        <f t="shared" si="0"/>
        <v>0</v>
      </c>
      <c r="N20" s="156">
        <v>0</v>
      </c>
      <c r="O20" s="54">
        <v>874</v>
      </c>
      <c r="P20" s="54">
        <v>2</v>
      </c>
      <c r="Q20" s="55">
        <f t="shared" si="5"/>
        <v>228.83295194508008</v>
      </c>
      <c r="R20" s="54">
        <v>0</v>
      </c>
      <c r="S20" s="55">
        <f t="shared" si="6"/>
        <v>0</v>
      </c>
      <c r="T20" s="54">
        <v>2</v>
      </c>
      <c r="U20" s="56">
        <v>894</v>
      </c>
      <c r="V20" s="54"/>
      <c r="W20" s="55">
        <f t="shared" si="7"/>
        <v>0</v>
      </c>
      <c r="X20" s="54"/>
      <c r="Y20" s="55">
        <f t="shared" si="1"/>
        <v>0</v>
      </c>
      <c r="Z20" s="160">
        <v>0</v>
      </c>
      <c r="AA20" s="7">
        <v>16455</v>
      </c>
      <c r="AB20" s="7">
        <v>3</v>
      </c>
      <c r="AC20" s="14">
        <f t="shared" si="8"/>
        <v>18.23154056517776</v>
      </c>
      <c r="AD20" s="7">
        <v>0</v>
      </c>
      <c r="AE20" s="14">
        <f t="shared" si="9"/>
        <v>0</v>
      </c>
      <c r="AF20" s="7">
        <v>3</v>
      </c>
      <c r="AG20" s="7">
        <v>15503</v>
      </c>
      <c r="AH20" s="7"/>
      <c r="AI20" s="14">
        <f t="shared" si="10"/>
        <v>0</v>
      </c>
      <c r="AJ20" s="7"/>
      <c r="AK20" s="14">
        <f t="shared" si="2"/>
        <v>0</v>
      </c>
      <c r="AL20" s="159">
        <v>0</v>
      </c>
      <c r="AM20" s="8">
        <f t="shared" si="23"/>
        <v>22975</v>
      </c>
      <c r="AN20" s="8">
        <f t="shared" si="11"/>
        <v>6</v>
      </c>
      <c r="AO20" s="13">
        <f t="shared" si="12"/>
        <v>26.115342763873777</v>
      </c>
      <c r="AP20" s="161">
        <f t="shared" si="13"/>
        <v>0</v>
      </c>
      <c r="AQ20" s="13">
        <f t="shared" si="3"/>
        <v>0</v>
      </c>
      <c r="AR20" s="162">
        <f t="shared" si="14"/>
        <v>5</v>
      </c>
      <c r="AS20" s="133">
        <f t="shared" si="15"/>
        <v>21622</v>
      </c>
      <c r="AT20" s="133">
        <f t="shared" si="16"/>
        <v>0</v>
      </c>
      <c r="AU20" s="124">
        <f t="shared" si="17"/>
        <v>0</v>
      </c>
      <c r="AV20" s="133">
        <f t="shared" si="18"/>
        <v>0</v>
      </c>
      <c r="AW20" s="136">
        <f t="shared" si="19"/>
        <v>0</v>
      </c>
      <c r="AX20" s="133">
        <f t="shared" si="20"/>
        <v>0</v>
      </c>
    </row>
    <row r="21" spans="1:51" s="154" customFormat="1" x14ac:dyDescent="0.2">
      <c r="A21" s="155" t="s">
        <v>29</v>
      </c>
      <c r="B21" s="155" t="s">
        <v>30</v>
      </c>
      <c r="C21" s="106">
        <v>5646</v>
      </c>
      <c r="D21" s="112">
        <v>0</v>
      </c>
      <c r="E21" s="113">
        <f t="shared" si="21"/>
        <v>0</v>
      </c>
      <c r="F21" s="112">
        <v>0</v>
      </c>
      <c r="G21" s="113">
        <f t="shared" si="22"/>
        <v>0</v>
      </c>
      <c r="H21" s="112">
        <v>0</v>
      </c>
      <c r="I21" s="106">
        <v>5225</v>
      </c>
      <c r="J21" s="110"/>
      <c r="K21" s="111">
        <f t="shared" si="4"/>
        <v>0</v>
      </c>
      <c r="L21" s="110"/>
      <c r="M21" s="111">
        <f t="shared" si="0"/>
        <v>0</v>
      </c>
      <c r="N21" s="156">
        <v>0</v>
      </c>
      <c r="O21" s="54">
        <v>874</v>
      </c>
      <c r="P21" s="54">
        <v>0</v>
      </c>
      <c r="Q21" s="55">
        <f t="shared" si="5"/>
        <v>0</v>
      </c>
      <c r="R21" s="54">
        <v>0</v>
      </c>
      <c r="S21" s="55">
        <f t="shared" si="6"/>
        <v>0</v>
      </c>
      <c r="T21" s="54">
        <v>0</v>
      </c>
      <c r="U21" s="56">
        <v>894</v>
      </c>
      <c r="V21" s="54"/>
      <c r="W21" s="55">
        <f t="shared" si="7"/>
        <v>0</v>
      </c>
      <c r="X21" s="54"/>
      <c r="Y21" s="55">
        <f t="shared" si="1"/>
        <v>0</v>
      </c>
      <c r="Z21" s="160">
        <v>0</v>
      </c>
      <c r="AA21" s="7">
        <v>16455</v>
      </c>
      <c r="AB21" s="7">
        <v>0</v>
      </c>
      <c r="AC21" s="14">
        <f t="shared" si="8"/>
        <v>0</v>
      </c>
      <c r="AD21" s="7">
        <v>0</v>
      </c>
      <c r="AE21" s="14">
        <f t="shared" si="9"/>
        <v>0</v>
      </c>
      <c r="AF21" s="7">
        <v>0</v>
      </c>
      <c r="AG21" s="7">
        <v>15503</v>
      </c>
      <c r="AH21" s="7"/>
      <c r="AI21" s="14">
        <f t="shared" si="10"/>
        <v>0</v>
      </c>
      <c r="AJ21" s="7"/>
      <c r="AK21" s="14">
        <f t="shared" si="2"/>
        <v>0</v>
      </c>
      <c r="AL21" s="159">
        <v>0</v>
      </c>
      <c r="AM21" s="8">
        <f t="shared" si="23"/>
        <v>22975</v>
      </c>
      <c r="AN21" s="8">
        <f t="shared" si="11"/>
        <v>0</v>
      </c>
      <c r="AO21" s="13">
        <f t="shared" si="12"/>
        <v>0</v>
      </c>
      <c r="AP21" s="161">
        <f t="shared" si="13"/>
        <v>0</v>
      </c>
      <c r="AQ21" s="13">
        <f t="shared" si="3"/>
        <v>0</v>
      </c>
      <c r="AR21" s="162">
        <f t="shared" si="14"/>
        <v>0</v>
      </c>
      <c r="AS21" s="133">
        <f t="shared" si="15"/>
        <v>21622</v>
      </c>
      <c r="AT21" s="133">
        <f t="shared" si="16"/>
        <v>0</v>
      </c>
      <c r="AU21" s="124">
        <f t="shared" si="17"/>
        <v>0</v>
      </c>
      <c r="AV21" s="133">
        <f t="shared" si="18"/>
        <v>0</v>
      </c>
      <c r="AW21" s="136">
        <f t="shared" si="19"/>
        <v>0</v>
      </c>
      <c r="AX21" s="133">
        <f t="shared" si="20"/>
        <v>0</v>
      </c>
      <c r="AY21" s="92"/>
    </row>
    <row r="22" spans="1:51" x14ac:dyDescent="0.2">
      <c r="A22" s="9" t="s">
        <v>31</v>
      </c>
      <c r="B22" s="9" t="s">
        <v>32</v>
      </c>
      <c r="C22" s="106">
        <v>5646</v>
      </c>
      <c r="D22" s="106">
        <v>110</v>
      </c>
      <c r="E22" s="109">
        <f t="shared" si="21"/>
        <v>1948.2819695359547</v>
      </c>
      <c r="F22" s="106">
        <v>55</v>
      </c>
      <c r="G22" s="109">
        <f t="shared" si="22"/>
        <v>974.14098476797733</v>
      </c>
      <c r="H22" s="106">
        <v>65</v>
      </c>
      <c r="I22" s="106">
        <v>5225</v>
      </c>
      <c r="J22" s="145">
        <v>321</v>
      </c>
      <c r="K22" s="107">
        <f t="shared" si="4"/>
        <v>6143.5406698564593</v>
      </c>
      <c r="L22" s="145">
        <v>45</v>
      </c>
      <c r="M22" s="107">
        <f t="shared" si="0"/>
        <v>861.2440191387559</v>
      </c>
      <c r="N22" s="108">
        <v>105</v>
      </c>
      <c r="O22" s="50">
        <v>874</v>
      </c>
      <c r="P22" s="50">
        <v>57</v>
      </c>
      <c r="Q22" s="52">
        <f t="shared" si="5"/>
        <v>6521.7391304347821</v>
      </c>
      <c r="R22" s="50">
        <v>36</v>
      </c>
      <c r="S22" s="52">
        <f t="shared" si="6"/>
        <v>4118.9931350114412</v>
      </c>
      <c r="T22" s="50">
        <v>37</v>
      </c>
      <c r="U22" s="48">
        <v>894</v>
      </c>
      <c r="V22" s="50">
        <v>93</v>
      </c>
      <c r="W22" s="52">
        <f t="shared" si="7"/>
        <v>10402.68456375839</v>
      </c>
      <c r="X22" s="50">
        <v>15</v>
      </c>
      <c r="Y22" s="52">
        <f t="shared" si="1"/>
        <v>1677.8523489932886</v>
      </c>
      <c r="Z22" s="53">
        <v>32</v>
      </c>
      <c r="AA22" s="10">
        <v>16455</v>
      </c>
      <c r="AB22" s="10">
        <v>2325</v>
      </c>
      <c r="AC22" s="11">
        <f t="shared" si="8"/>
        <v>14129.443938012762</v>
      </c>
      <c r="AD22" s="10">
        <v>278</v>
      </c>
      <c r="AE22" s="11">
        <f t="shared" si="9"/>
        <v>1689.456092373139</v>
      </c>
      <c r="AF22" s="10">
        <v>1442</v>
      </c>
      <c r="AG22" s="10">
        <v>15503</v>
      </c>
      <c r="AH22" s="10">
        <v>1123</v>
      </c>
      <c r="AI22" s="11">
        <f t="shared" si="10"/>
        <v>7243.759272398891</v>
      </c>
      <c r="AJ22" s="10">
        <v>121</v>
      </c>
      <c r="AK22" s="11">
        <f t="shared" si="2"/>
        <v>780.49409791653238</v>
      </c>
      <c r="AL22" s="42">
        <v>843</v>
      </c>
      <c r="AM22" s="12">
        <f t="shared" si="23"/>
        <v>22975</v>
      </c>
      <c r="AN22" s="12">
        <f t="shared" si="11"/>
        <v>2492</v>
      </c>
      <c r="AO22" s="23">
        <f t="shared" si="12"/>
        <v>10846.572361262241</v>
      </c>
      <c r="AP22" s="37">
        <f t="shared" si="13"/>
        <v>369</v>
      </c>
      <c r="AQ22" s="23">
        <f t="shared" si="3"/>
        <v>1606.0935799782371</v>
      </c>
      <c r="AR22" s="116">
        <f t="shared" si="14"/>
        <v>1544</v>
      </c>
      <c r="AS22" s="133">
        <f t="shared" si="15"/>
        <v>21622</v>
      </c>
      <c r="AT22" s="133">
        <f t="shared" si="16"/>
        <v>1537</v>
      </c>
      <c r="AU22" s="123">
        <f t="shared" si="17"/>
        <v>7108.5006012394788</v>
      </c>
      <c r="AV22" s="134">
        <f t="shared" si="18"/>
        <v>181</v>
      </c>
      <c r="AW22" s="135">
        <f t="shared" si="19"/>
        <v>837.11035056886499</v>
      </c>
      <c r="AX22" s="134">
        <f t="shared" si="20"/>
        <v>980</v>
      </c>
    </row>
    <row r="23" spans="1:51" x14ac:dyDescent="0.2">
      <c r="A23" s="1" t="s">
        <v>33</v>
      </c>
      <c r="B23" s="1" t="s">
        <v>34</v>
      </c>
      <c r="C23" s="106">
        <v>5646</v>
      </c>
      <c r="D23" s="112">
        <v>2</v>
      </c>
      <c r="E23" s="113">
        <f t="shared" si="21"/>
        <v>35.423308537017355</v>
      </c>
      <c r="F23" s="112">
        <v>1</v>
      </c>
      <c r="G23" s="113">
        <f t="shared" si="22"/>
        <v>17.711654268508678</v>
      </c>
      <c r="H23" s="112">
        <v>2</v>
      </c>
      <c r="I23" s="106">
        <v>5225</v>
      </c>
      <c r="J23" s="110">
        <v>10</v>
      </c>
      <c r="K23" s="111">
        <f t="shared" si="4"/>
        <v>191.38755980861245</v>
      </c>
      <c r="L23" s="110">
        <v>6</v>
      </c>
      <c r="M23" s="111">
        <f t="shared" si="0"/>
        <v>114.83253588516747</v>
      </c>
      <c r="N23" s="156">
        <v>9</v>
      </c>
      <c r="O23" s="54">
        <v>874</v>
      </c>
      <c r="P23" s="54">
        <v>19</v>
      </c>
      <c r="Q23" s="55">
        <f t="shared" si="5"/>
        <v>2173.913043478261</v>
      </c>
      <c r="R23" s="54">
        <v>14</v>
      </c>
      <c r="S23" s="55">
        <f t="shared" si="6"/>
        <v>1601.8306636155608</v>
      </c>
      <c r="T23" s="54">
        <v>9</v>
      </c>
      <c r="U23" s="56">
        <v>894</v>
      </c>
      <c r="V23" s="54">
        <v>23</v>
      </c>
      <c r="W23" s="55">
        <f t="shared" si="7"/>
        <v>2572.7069351230425</v>
      </c>
      <c r="X23" s="54">
        <v>1</v>
      </c>
      <c r="Y23" s="55">
        <f t="shared" si="1"/>
        <v>111.85682326621924</v>
      </c>
      <c r="Z23" s="160">
        <v>12</v>
      </c>
      <c r="AA23" s="7">
        <v>16455</v>
      </c>
      <c r="AB23" s="7">
        <v>143</v>
      </c>
      <c r="AC23" s="14">
        <f t="shared" si="8"/>
        <v>869.03676694013984</v>
      </c>
      <c r="AD23" s="7">
        <v>37</v>
      </c>
      <c r="AE23" s="14">
        <f t="shared" si="9"/>
        <v>224.85566697052565</v>
      </c>
      <c r="AF23" s="7">
        <v>58</v>
      </c>
      <c r="AG23" s="7">
        <v>15503</v>
      </c>
      <c r="AH23" s="7">
        <v>313</v>
      </c>
      <c r="AI23" s="14">
        <f t="shared" si="10"/>
        <v>2018.9640714700381</v>
      </c>
      <c r="AJ23" s="7">
        <v>24</v>
      </c>
      <c r="AK23" s="14">
        <f t="shared" si="2"/>
        <v>154.80874669418822</v>
      </c>
      <c r="AL23" s="159">
        <v>105</v>
      </c>
      <c r="AM23" s="8">
        <f t="shared" si="23"/>
        <v>22975</v>
      </c>
      <c r="AN23" s="8">
        <f t="shared" si="11"/>
        <v>164</v>
      </c>
      <c r="AO23" s="13">
        <f t="shared" si="12"/>
        <v>713.81936887921654</v>
      </c>
      <c r="AP23" s="161">
        <f t="shared" si="13"/>
        <v>52</v>
      </c>
      <c r="AQ23" s="13">
        <f t="shared" si="3"/>
        <v>226.33297062023939</v>
      </c>
      <c r="AR23" s="162">
        <f t="shared" si="14"/>
        <v>69</v>
      </c>
      <c r="AS23" s="133">
        <f t="shared" si="15"/>
        <v>21622</v>
      </c>
      <c r="AT23" s="133">
        <f t="shared" si="16"/>
        <v>346</v>
      </c>
      <c r="AU23" s="124">
        <f t="shared" si="17"/>
        <v>1600.2219961150681</v>
      </c>
      <c r="AV23" s="133">
        <f t="shared" si="18"/>
        <v>31</v>
      </c>
      <c r="AW23" s="136">
        <f t="shared" si="19"/>
        <v>143.37249098140782</v>
      </c>
      <c r="AX23" s="133">
        <f t="shared" si="20"/>
        <v>126</v>
      </c>
    </row>
    <row r="24" spans="1:51" x14ac:dyDescent="0.2">
      <c r="A24" s="1" t="s">
        <v>35</v>
      </c>
      <c r="B24" s="1" t="s">
        <v>36</v>
      </c>
      <c r="C24" s="106">
        <v>5646</v>
      </c>
      <c r="D24" s="112">
        <v>0</v>
      </c>
      <c r="E24" s="113">
        <f t="shared" si="21"/>
        <v>0</v>
      </c>
      <c r="F24" s="112">
        <v>0</v>
      </c>
      <c r="G24" s="113">
        <f t="shared" si="22"/>
        <v>0</v>
      </c>
      <c r="H24" s="112">
        <v>0</v>
      </c>
      <c r="I24" s="106">
        <v>5225</v>
      </c>
      <c r="J24" s="110"/>
      <c r="K24" s="111">
        <f t="shared" si="4"/>
        <v>0</v>
      </c>
      <c r="L24" s="110"/>
      <c r="M24" s="111">
        <f t="shared" si="0"/>
        <v>0</v>
      </c>
      <c r="N24" s="156">
        <v>0</v>
      </c>
      <c r="O24" s="54">
        <v>874</v>
      </c>
      <c r="P24" s="54">
        <v>0</v>
      </c>
      <c r="Q24" s="55">
        <f t="shared" si="5"/>
        <v>0</v>
      </c>
      <c r="R24" s="54">
        <v>0</v>
      </c>
      <c r="S24" s="55">
        <f t="shared" si="6"/>
        <v>0</v>
      </c>
      <c r="T24" s="54">
        <v>0</v>
      </c>
      <c r="U24" s="56">
        <v>894</v>
      </c>
      <c r="V24" s="54"/>
      <c r="W24" s="55">
        <f t="shared" si="7"/>
        <v>0</v>
      </c>
      <c r="X24" s="54"/>
      <c r="Y24" s="55">
        <f t="shared" si="1"/>
        <v>0</v>
      </c>
      <c r="Z24" s="160">
        <v>0</v>
      </c>
      <c r="AA24" s="7">
        <v>16455</v>
      </c>
      <c r="AB24" s="7">
        <v>0</v>
      </c>
      <c r="AC24" s="14">
        <f t="shared" si="8"/>
        <v>0</v>
      </c>
      <c r="AD24" s="7">
        <v>0</v>
      </c>
      <c r="AE24" s="14">
        <f t="shared" si="9"/>
        <v>0</v>
      </c>
      <c r="AF24" s="7">
        <v>0</v>
      </c>
      <c r="AG24" s="7">
        <v>15503</v>
      </c>
      <c r="AH24" s="7"/>
      <c r="AI24" s="14">
        <f t="shared" si="10"/>
        <v>0</v>
      </c>
      <c r="AJ24" s="7"/>
      <c r="AK24" s="14">
        <f t="shared" si="2"/>
        <v>0</v>
      </c>
      <c r="AL24" s="159">
        <v>0</v>
      </c>
      <c r="AM24" s="8">
        <f t="shared" si="23"/>
        <v>22975</v>
      </c>
      <c r="AN24" s="8">
        <f t="shared" si="11"/>
        <v>0</v>
      </c>
      <c r="AO24" s="13">
        <f t="shared" si="12"/>
        <v>0</v>
      </c>
      <c r="AP24" s="161">
        <f t="shared" si="13"/>
        <v>0</v>
      </c>
      <c r="AQ24" s="13">
        <f t="shared" si="3"/>
        <v>0</v>
      </c>
      <c r="AR24" s="162">
        <f t="shared" si="14"/>
        <v>0</v>
      </c>
      <c r="AS24" s="133">
        <f t="shared" si="15"/>
        <v>21622</v>
      </c>
      <c r="AT24" s="133">
        <f t="shared" si="16"/>
        <v>0</v>
      </c>
      <c r="AU24" s="124">
        <f t="shared" si="17"/>
        <v>0</v>
      </c>
      <c r="AV24" s="133">
        <f t="shared" si="18"/>
        <v>0</v>
      </c>
      <c r="AW24" s="136">
        <f t="shared" si="19"/>
        <v>0</v>
      </c>
      <c r="AX24" s="133">
        <f t="shared" si="20"/>
        <v>0</v>
      </c>
    </row>
    <row r="25" spans="1:51" x14ac:dyDescent="0.2">
      <c r="A25" s="1" t="s">
        <v>37</v>
      </c>
      <c r="B25" s="1" t="s">
        <v>38</v>
      </c>
      <c r="C25" s="106">
        <v>5646</v>
      </c>
      <c r="D25" s="112">
        <v>0</v>
      </c>
      <c r="E25" s="113">
        <f t="shared" si="21"/>
        <v>0</v>
      </c>
      <c r="F25" s="112">
        <v>0</v>
      </c>
      <c r="G25" s="113">
        <f t="shared" si="22"/>
        <v>0</v>
      </c>
      <c r="H25" s="112">
        <v>0</v>
      </c>
      <c r="I25" s="106">
        <v>5225</v>
      </c>
      <c r="J25" s="110">
        <v>4</v>
      </c>
      <c r="K25" s="111">
        <f t="shared" si="4"/>
        <v>76.555023923444978</v>
      </c>
      <c r="L25" s="110">
        <v>3</v>
      </c>
      <c r="M25" s="111">
        <f t="shared" si="0"/>
        <v>57.416267942583737</v>
      </c>
      <c r="N25" s="156">
        <v>4</v>
      </c>
      <c r="O25" s="54">
        <v>874</v>
      </c>
      <c r="P25" s="54">
        <v>19</v>
      </c>
      <c r="Q25" s="55">
        <f t="shared" si="5"/>
        <v>2173.913043478261</v>
      </c>
      <c r="R25" s="54">
        <v>14</v>
      </c>
      <c r="S25" s="55">
        <f t="shared" si="6"/>
        <v>1601.8306636155608</v>
      </c>
      <c r="T25" s="54">
        <v>9</v>
      </c>
      <c r="U25" s="56">
        <v>894</v>
      </c>
      <c r="V25" s="54">
        <v>23</v>
      </c>
      <c r="W25" s="55">
        <f t="shared" si="7"/>
        <v>2572.7069351230425</v>
      </c>
      <c r="X25" s="54">
        <v>1</v>
      </c>
      <c r="Y25" s="55">
        <f t="shared" si="1"/>
        <v>111.85682326621924</v>
      </c>
      <c r="Z25" s="160">
        <v>12</v>
      </c>
      <c r="AA25" s="7">
        <v>16455</v>
      </c>
      <c r="AB25" s="7">
        <v>17</v>
      </c>
      <c r="AC25" s="14">
        <f t="shared" si="8"/>
        <v>103.31206320267395</v>
      </c>
      <c r="AD25" s="7">
        <v>3</v>
      </c>
      <c r="AE25" s="14">
        <f t="shared" si="9"/>
        <v>18.23154056517776</v>
      </c>
      <c r="AF25" s="7">
        <v>5</v>
      </c>
      <c r="AG25" s="7">
        <v>15503</v>
      </c>
      <c r="AH25" s="7">
        <v>223</v>
      </c>
      <c r="AI25" s="14">
        <f t="shared" si="10"/>
        <v>1438.4312713668321</v>
      </c>
      <c r="AJ25" s="7">
        <v>21</v>
      </c>
      <c r="AK25" s="14">
        <f t="shared" si="2"/>
        <v>135.4576533574147</v>
      </c>
      <c r="AL25" s="159">
        <v>28</v>
      </c>
      <c r="AM25" s="8">
        <f t="shared" si="23"/>
        <v>22975</v>
      </c>
      <c r="AN25" s="8">
        <f t="shared" si="11"/>
        <v>36</v>
      </c>
      <c r="AO25" s="13">
        <f t="shared" si="12"/>
        <v>156.69205658324265</v>
      </c>
      <c r="AP25" s="161">
        <f t="shared" si="13"/>
        <v>17</v>
      </c>
      <c r="AQ25" s="13">
        <f t="shared" si="3"/>
        <v>73.993471164309028</v>
      </c>
      <c r="AR25" s="162">
        <f t="shared" si="14"/>
        <v>14</v>
      </c>
      <c r="AS25" s="133">
        <f t="shared" si="15"/>
        <v>21622</v>
      </c>
      <c r="AT25" s="133">
        <f t="shared" si="16"/>
        <v>250</v>
      </c>
      <c r="AU25" s="124">
        <f t="shared" si="17"/>
        <v>1156.2297659790954</v>
      </c>
      <c r="AV25" s="133">
        <f t="shared" si="18"/>
        <v>25</v>
      </c>
      <c r="AW25" s="136">
        <f t="shared" si="19"/>
        <v>115.62297659790954</v>
      </c>
      <c r="AX25" s="133">
        <f t="shared" si="20"/>
        <v>44</v>
      </c>
    </row>
    <row r="26" spans="1:51" x14ac:dyDescent="0.2">
      <c r="A26" s="1" t="s">
        <v>39</v>
      </c>
      <c r="B26" s="1" t="s">
        <v>40</v>
      </c>
      <c r="C26" s="106">
        <v>5646</v>
      </c>
      <c r="D26" s="112">
        <v>1</v>
      </c>
      <c r="E26" s="113">
        <f t="shared" si="21"/>
        <v>17.711654268508678</v>
      </c>
      <c r="F26" s="112">
        <v>0</v>
      </c>
      <c r="G26" s="113">
        <f t="shared" si="22"/>
        <v>0</v>
      </c>
      <c r="H26" s="112">
        <v>1</v>
      </c>
      <c r="I26" s="106">
        <v>5225</v>
      </c>
      <c r="J26" s="110">
        <v>2</v>
      </c>
      <c r="K26" s="111">
        <f t="shared" si="4"/>
        <v>38.277511961722489</v>
      </c>
      <c r="L26" s="110">
        <v>1</v>
      </c>
      <c r="M26" s="111">
        <f t="shared" si="0"/>
        <v>19.138755980861244</v>
      </c>
      <c r="N26" s="156">
        <v>1</v>
      </c>
      <c r="O26" s="54">
        <v>874</v>
      </c>
      <c r="P26" s="54">
        <v>0</v>
      </c>
      <c r="Q26" s="55">
        <f t="shared" si="5"/>
        <v>0</v>
      </c>
      <c r="R26" s="54">
        <v>0</v>
      </c>
      <c r="S26" s="55">
        <f t="shared" si="6"/>
        <v>0</v>
      </c>
      <c r="T26" s="54">
        <v>0</v>
      </c>
      <c r="U26" s="56">
        <v>894</v>
      </c>
      <c r="V26" s="54"/>
      <c r="W26" s="55">
        <f t="shared" si="7"/>
        <v>0</v>
      </c>
      <c r="X26" s="54"/>
      <c r="Y26" s="55">
        <f t="shared" si="1"/>
        <v>0</v>
      </c>
      <c r="Z26" s="160">
        <v>0</v>
      </c>
      <c r="AA26" s="7">
        <v>16455</v>
      </c>
      <c r="AB26" s="7">
        <v>22</v>
      </c>
      <c r="AC26" s="14">
        <f t="shared" si="8"/>
        <v>133.6979641446369</v>
      </c>
      <c r="AD26" s="7">
        <v>8</v>
      </c>
      <c r="AE26" s="14">
        <f t="shared" si="9"/>
        <v>48.617441507140683</v>
      </c>
      <c r="AF26" s="7">
        <v>11</v>
      </c>
      <c r="AG26" s="7">
        <v>15503</v>
      </c>
      <c r="AH26" s="7">
        <v>40</v>
      </c>
      <c r="AI26" s="14">
        <f t="shared" si="10"/>
        <v>258.01457782364702</v>
      </c>
      <c r="AJ26" s="7">
        <v>2</v>
      </c>
      <c r="AK26" s="14">
        <f t="shared" si="2"/>
        <v>12.900728891182352</v>
      </c>
      <c r="AL26" s="159">
        <v>38</v>
      </c>
      <c r="AM26" s="8">
        <f t="shared" si="23"/>
        <v>22975</v>
      </c>
      <c r="AN26" s="8">
        <f t="shared" si="11"/>
        <v>23</v>
      </c>
      <c r="AO26" s="13">
        <f t="shared" si="12"/>
        <v>100.10881392818281</v>
      </c>
      <c r="AP26" s="161">
        <f t="shared" si="13"/>
        <v>8</v>
      </c>
      <c r="AQ26" s="13">
        <f t="shared" si="3"/>
        <v>34.820457018498367</v>
      </c>
      <c r="AR26" s="162">
        <f t="shared" si="14"/>
        <v>12</v>
      </c>
      <c r="AS26" s="133">
        <f t="shared" si="15"/>
        <v>21622</v>
      </c>
      <c r="AT26" s="133">
        <f t="shared" si="16"/>
        <v>42</v>
      </c>
      <c r="AU26" s="124">
        <f t="shared" si="17"/>
        <v>194.24660068448802</v>
      </c>
      <c r="AV26" s="133">
        <f t="shared" si="18"/>
        <v>3</v>
      </c>
      <c r="AW26" s="136">
        <f t="shared" si="19"/>
        <v>13.874757191749143</v>
      </c>
      <c r="AX26" s="133">
        <f t="shared" si="20"/>
        <v>39</v>
      </c>
    </row>
    <row r="27" spans="1:51" x14ac:dyDescent="0.2">
      <c r="A27" s="1" t="s">
        <v>41</v>
      </c>
      <c r="B27" s="1" t="s">
        <v>42</v>
      </c>
      <c r="C27" s="106">
        <v>5646</v>
      </c>
      <c r="D27" s="112">
        <v>1</v>
      </c>
      <c r="E27" s="113">
        <f t="shared" si="21"/>
        <v>17.711654268508678</v>
      </c>
      <c r="F27" s="112">
        <v>1</v>
      </c>
      <c r="G27" s="113">
        <f t="shared" si="22"/>
        <v>17.711654268508678</v>
      </c>
      <c r="H27" s="112">
        <v>1</v>
      </c>
      <c r="I27" s="106">
        <v>5225</v>
      </c>
      <c r="J27" s="110">
        <v>3</v>
      </c>
      <c r="K27" s="111">
        <f t="shared" si="4"/>
        <v>57.416267942583737</v>
      </c>
      <c r="L27" s="110">
        <v>2</v>
      </c>
      <c r="M27" s="111">
        <f t="shared" si="0"/>
        <v>38.277511961722489</v>
      </c>
      <c r="N27" s="156">
        <v>3</v>
      </c>
      <c r="O27" s="54">
        <v>874</v>
      </c>
      <c r="P27" s="54">
        <v>0</v>
      </c>
      <c r="Q27" s="55">
        <f t="shared" si="5"/>
        <v>0</v>
      </c>
      <c r="R27" s="54">
        <v>0</v>
      </c>
      <c r="S27" s="55">
        <f t="shared" si="6"/>
        <v>0</v>
      </c>
      <c r="T27" s="54">
        <v>0</v>
      </c>
      <c r="U27" s="56">
        <v>894</v>
      </c>
      <c r="V27" s="54"/>
      <c r="W27" s="55">
        <f t="shared" si="7"/>
        <v>0</v>
      </c>
      <c r="X27" s="54"/>
      <c r="Y27" s="55">
        <f t="shared" si="1"/>
        <v>0</v>
      </c>
      <c r="Z27" s="160">
        <v>0</v>
      </c>
      <c r="AA27" s="7">
        <v>16455</v>
      </c>
      <c r="AB27" s="7">
        <v>69</v>
      </c>
      <c r="AC27" s="14">
        <f t="shared" si="8"/>
        <v>419.32543299908838</v>
      </c>
      <c r="AD27" s="7">
        <v>19</v>
      </c>
      <c r="AE27" s="14">
        <f t="shared" si="9"/>
        <v>115.46642357945912</v>
      </c>
      <c r="AF27" s="7">
        <v>25</v>
      </c>
      <c r="AG27" s="7">
        <v>15503</v>
      </c>
      <c r="AH27" s="7">
        <v>3</v>
      </c>
      <c r="AI27" s="14">
        <f t="shared" si="10"/>
        <v>19.351093336773527</v>
      </c>
      <c r="AJ27" s="7"/>
      <c r="AK27" s="14">
        <f t="shared" si="2"/>
        <v>0</v>
      </c>
      <c r="AL27" s="159">
        <v>3</v>
      </c>
      <c r="AM27" s="8">
        <f t="shared" si="23"/>
        <v>22975</v>
      </c>
      <c r="AN27" s="8">
        <f t="shared" si="11"/>
        <v>70</v>
      </c>
      <c r="AO27" s="13">
        <f t="shared" si="12"/>
        <v>304.67899891186073</v>
      </c>
      <c r="AP27" s="161">
        <f t="shared" si="13"/>
        <v>20</v>
      </c>
      <c r="AQ27" s="13">
        <f t="shared" si="3"/>
        <v>87.051142546245927</v>
      </c>
      <c r="AR27" s="162">
        <f t="shared" si="14"/>
        <v>26</v>
      </c>
      <c r="AS27" s="133">
        <f t="shared" si="15"/>
        <v>21622</v>
      </c>
      <c r="AT27" s="133">
        <f t="shared" si="16"/>
        <v>6</v>
      </c>
      <c r="AU27" s="124">
        <f t="shared" si="17"/>
        <v>27.749514383498287</v>
      </c>
      <c r="AV27" s="133">
        <f t="shared" si="18"/>
        <v>2</v>
      </c>
      <c r="AW27" s="136">
        <f t="shared" si="19"/>
        <v>9.2498381278327635</v>
      </c>
      <c r="AX27" s="133">
        <f t="shared" si="20"/>
        <v>6</v>
      </c>
    </row>
    <row r="28" spans="1:51" x14ac:dyDescent="0.2">
      <c r="A28" s="1" t="s">
        <v>43</v>
      </c>
      <c r="B28" s="1" t="s">
        <v>44</v>
      </c>
      <c r="C28" s="106">
        <v>5646</v>
      </c>
      <c r="D28" s="112">
        <v>0</v>
      </c>
      <c r="E28" s="113">
        <f t="shared" si="21"/>
        <v>0</v>
      </c>
      <c r="F28" s="112">
        <v>0</v>
      </c>
      <c r="G28" s="113">
        <f t="shared" si="22"/>
        <v>0</v>
      </c>
      <c r="H28" s="112">
        <v>0</v>
      </c>
      <c r="I28" s="106">
        <v>5225</v>
      </c>
      <c r="J28" s="110">
        <v>1</v>
      </c>
      <c r="K28" s="111">
        <f t="shared" si="4"/>
        <v>19.138755980861244</v>
      </c>
      <c r="L28" s="110"/>
      <c r="M28" s="111">
        <f t="shared" si="0"/>
        <v>0</v>
      </c>
      <c r="N28" s="156">
        <v>1</v>
      </c>
      <c r="O28" s="54">
        <v>874</v>
      </c>
      <c r="P28" s="54">
        <v>0</v>
      </c>
      <c r="Q28" s="55">
        <f t="shared" si="5"/>
        <v>0</v>
      </c>
      <c r="R28" s="54">
        <v>0</v>
      </c>
      <c r="S28" s="55">
        <f t="shared" si="6"/>
        <v>0</v>
      </c>
      <c r="T28" s="54">
        <v>0</v>
      </c>
      <c r="U28" s="56">
        <v>894</v>
      </c>
      <c r="V28" s="54"/>
      <c r="W28" s="55">
        <f t="shared" si="7"/>
        <v>0</v>
      </c>
      <c r="X28" s="54"/>
      <c r="Y28" s="55">
        <f t="shared" si="1"/>
        <v>0</v>
      </c>
      <c r="Z28" s="160">
        <v>0</v>
      </c>
      <c r="AA28" s="7">
        <v>16455</v>
      </c>
      <c r="AB28" s="7">
        <v>21</v>
      </c>
      <c r="AC28" s="14">
        <f t="shared" si="8"/>
        <v>127.62078395624431</v>
      </c>
      <c r="AD28" s="7">
        <v>5</v>
      </c>
      <c r="AE28" s="14">
        <f t="shared" si="9"/>
        <v>30.385900941962927</v>
      </c>
      <c r="AF28" s="7">
        <v>10</v>
      </c>
      <c r="AG28" s="7">
        <v>15503</v>
      </c>
      <c r="AH28" s="7">
        <v>36</v>
      </c>
      <c r="AI28" s="14">
        <f t="shared" si="10"/>
        <v>232.21312004128234</v>
      </c>
      <c r="AJ28" s="7"/>
      <c r="AK28" s="14">
        <f t="shared" si="2"/>
        <v>0</v>
      </c>
      <c r="AL28" s="159">
        <v>26</v>
      </c>
      <c r="AM28" s="8">
        <f t="shared" si="23"/>
        <v>22975</v>
      </c>
      <c r="AN28" s="8">
        <f t="shared" si="11"/>
        <v>21</v>
      </c>
      <c r="AO28" s="13">
        <f t="shared" si="12"/>
        <v>91.403699673558208</v>
      </c>
      <c r="AP28" s="161">
        <f t="shared" si="13"/>
        <v>5</v>
      </c>
      <c r="AQ28" s="13">
        <f t="shared" si="3"/>
        <v>21.762785636561482</v>
      </c>
      <c r="AR28" s="162">
        <f t="shared" si="14"/>
        <v>10</v>
      </c>
      <c r="AS28" s="133">
        <f t="shared" si="15"/>
        <v>21622</v>
      </c>
      <c r="AT28" s="133">
        <f t="shared" si="16"/>
        <v>37</v>
      </c>
      <c r="AU28" s="124">
        <f t="shared" si="17"/>
        <v>171.12200536490613</v>
      </c>
      <c r="AV28" s="133">
        <f t="shared" si="18"/>
        <v>0</v>
      </c>
      <c r="AW28" s="136">
        <f t="shared" si="19"/>
        <v>0</v>
      </c>
      <c r="AX28" s="133">
        <f t="shared" si="20"/>
        <v>27</v>
      </c>
    </row>
    <row r="29" spans="1:51" x14ac:dyDescent="0.2">
      <c r="A29" s="1" t="s">
        <v>45</v>
      </c>
      <c r="B29" s="1" t="s">
        <v>46</v>
      </c>
      <c r="C29" s="106">
        <v>5646</v>
      </c>
      <c r="D29" s="112">
        <v>0</v>
      </c>
      <c r="E29" s="113">
        <f t="shared" si="21"/>
        <v>0</v>
      </c>
      <c r="F29" s="112">
        <v>0</v>
      </c>
      <c r="G29" s="113">
        <f t="shared" si="22"/>
        <v>0</v>
      </c>
      <c r="H29" s="112">
        <v>0</v>
      </c>
      <c r="I29" s="106">
        <v>5225</v>
      </c>
      <c r="J29" s="110"/>
      <c r="K29" s="111">
        <f t="shared" si="4"/>
        <v>0</v>
      </c>
      <c r="L29" s="110"/>
      <c r="M29" s="111">
        <f t="shared" si="0"/>
        <v>0</v>
      </c>
      <c r="N29" s="156">
        <v>0</v>
      </c>
      <c r="O29" s="54">
        <v>874</v>
      </c>
      <c r="P29" s="54">
        <v>0</v>
      </c>
      <c r="Q29" s="55">
        <f t="shared" si="5"/>
        <v>0</v>
      </c>
      <c r="R29" s="54">
        <v>0</v>
      </c>
      <c r="S29" s="55">
        <f t="shared" si="6"/>
        <v>0</v>
      </c>
      <c r="T29" s="54">
        <v>0</v>
      </c>
      <c r="U29" s="56">
        <v>894</v>
      </c>
      <c r="V29" s="54"/>
      <c r="W29" s="55">
        <f t="shared" si="7"/>
        <v>0</v>
      </c>
      <c r="X29" s="54"/>
      <c r="Y29" s="55">
        <f t="shared" si="1"/>
        <v>0</v>
      </c>
      <c r="Z29" s="160">
        <v>0</v>
      </c>
      <c r="AA29" s="7">
        <v>16455</v>
      </c>
      <c r="AB29" s="7">
        <v>14</v>
      </c>
      <c r="AC29" s="14">
        <f t="shared" si="8"/>
        <v>85.080522637496202</v>
      </c>
      <c r="AD29" s="7">
        <v>2</v>
      </c>
      <c r="AE29" s="14">
        <f t="shared" si="9"/>
        <v>12.154360376785171</v>
      </c>
      <c r="AF29" s="7">
        <v>7</v>
      </c>
      <c r="AG29" s="7">
        <v>15503</v>
      </c>
      <c r="AH29" s="7">
        <v>10</v>
      </c>
      <c r="AI29" s="14">
        <f t="shared" si="10"/>
        <v>64.503644455911754</v>
      </c>
      <c r="AJ29" s="7"/>
      <c r="AK29" s="14">
        <f t="shared" si="2"/>
        <v>0</v>
      </c>
      <c r="AL29" s="159">
        <v>10</v>
      </c>
      <c r="AM29" s="8">
        <f t="shared" si="23"/>
        <v>22975</v>
      </c>
      <c r="AN29" s="8">
        <f t="shared" si="11"/>
        <v>14</v>
      </c>
      <c r="AO29" s="13">
        <f t="shared" si="12"/>
        <v>60.93579978237215</v>
      </c>
      <c r="AP29" s="161">
        <f t="shared" si="13"/>
        <v>2</v>
      </c>
      <c r="AQ29" s="13">
        <f t="shared" si="3"/>
        <v>8.7051142546245917</v>
      </c>
      <c r="AR29" s="162">
        <f t="shared" si="14"/>
        <v>7</v>
      </c>
      <c r="AS29" s="133">
        <f t="shared" si="15"/>
        <v>21622</v>
      </c>
      <c r="AT29" s="133">
        <f t="shared" si="16"/>
        <v>10</v>
      </c>
      <c r="AU29" s="124">
        <f t="shared" si="17"/>
        <v>46.249190639163814</v>
      </c>
      <c r="AV29" s="133">
        <f t="shared" si="18"/>
        <v>0</v>
      </c>
      <c r="AW29" s="136">
        <f t="shared" si="19"/>
        <v>0</v>
      </c>
      <c r="AX29" s="133">
        <f t="shared" si="20"/>
        <v>10</v>
      </c>
    </row>
    <row r="30" spans="1:51" x14ac:dyDescent="0.2">
      <c r="A30" s="1" t="s">
        <v>47</v>
      </c>
      <c r="B30" s="1" t="s">
        <v>48</v>
      </c>
      <c r="C30" s="106">
        <v>5646</v>
      </c>
      <c r="D30" s="112">
        <v>1</v>
      </c>
      <c r="E30" s="113">
        <f t="shared" si="21"/>
        <v>17.711654268508678</v>
      </c>
      <c r="F30" s="112">
        <v>1</v>
      </c>
      <c r="G30" s="113">
        <f t="shared" si="22"/>
        <v>17.711654268508678</v>
      </c>
      <c r="H30" s="112">
        <v>1</v>
      </c>
      <c r="I30" s="106">
        <v>5225</v>
      </c>
      <c r="J30" s="110">
        <v>5</v>
      </c>
      <c r="K30" s="111">
        <f t="shared" si="4"/>
        <v>95.693779904306226</v>
      </c>
      <c r="L30" s="110">
        <v>1</v>
      </c>
      <c r="M30" s="111">
        <f t="shared" si="0"/>
        <v>19.138755980861244</v>
      </c>
      <c r="N30" s="156">
        <v>5</v>
      </c>
      <c r="O30" s="54">
        <v>874</v>
      </c>
      <c r="P30" s="54">
        <v>2</v>
      </c>
      <c r="Q30" s="55">
        <f t="shared" si="5"/>
        <v>228.83295194508008</v>
      </c>
      <c r="R30" s="54">
        <v>0</v>
      </c>
      <c r="S30" s="55">
        <f t="shared" si="6"/>
        <v>0</v>
      </c>
      <c r="T30" s="54">
        <v>2</v>
      </c>
      <c r="U30" s="56">
        <v>894</v>
      </c>
      <c r="V30" s="54">
        <v>1</v>
      </c>
      <c r="W30" s="55">
        <f t="shared" si="7"/>
        <v>111.85682326621924</v>
      </c>
      <c r="X30" s="54"/>
      <c r="Y30" s="55">
        <f t="shared" si="1"/>
        <v>0</v>
      </c>
      <c r="Z30" s="160">
        <v>1</v>
      </c>
      <c r="AA30" s="7">
        <v>16455</v>
      </c>
      <c r="AB30" s="7">
        <v>991</v>
      </c>
      <c r="AC30" s="14">
        <f t="shared" si="8"/>
        <v>6022.4855666970525</v>
      </c>
      <c r="AD30" s="7">
        <v>42</v>
      </c>
      <c r="AE30" s="14">
        <f t="shared" si="9"/>
        <v>255.24156791248862</v>
      </c>
      <c r="AF30" s="7">
        <v>988</v>
      </c>
      <c r="AG30" s="7">
        <v>15503</v>
      </c>
      <c r="AH30" s="7">
        <v>644</v>
      </c>
      <c r="AI30" s="14">
        <f t="shared" si="10"/>
        <v>4154.0347029607174</v>
      </c>
      <c r="AJ30" s="7">
        <v>42</v>
      </c>
      <c r="AK30" s="14">
        <f t="shared" si="2"/>
        <v>270.9153067148294</v>
      </c>
      <c r="AL30" s="159">
        <v>604</v>
      </c>
      <c r="AM30" s="8">
        <f t="shared" si="23"/>
        <v>22975</v>
      </c>
      <c r="AN30" s="8">
        <f t="shared" si="11"/>
        <v>994</v>
      </c>
      <c r="AO30" s="13">
        <f t="shared" si="12"/>
        <v>4326.4417845484222</v>
      </c>
      <c r="AP30" s="161">
        <f t="shared" si="13"/>
        <v>43</v>
      </c>
      <c r="AQ30" s="13">
        <f t="shared" si="3"/>
        <v>187.15995647442872</v>
      </c>
      <c r="AR30" s="162">
        <f t="shared" si="14"/>
        <v>991</v>
      </c>
      <c r="AS30" s="133">
        <f t="shared" si="15"/>
        <v>21622</v>
      </c>
      <c r="AT30" s="133">
        <f t="shared" si="16"/>
        <v>650</v>
      </c>
      <c r="AU30" s="124">
        <f t="shared" si="17"/>
        <v>3006.1973915456479</v>
      </c>
      <c r="AV30" s="133">
        <f t="shared" si="18"/>
        <v>43</v>
      </c>
      <c r="AW30" s="136">
        <f t="shared" si="19"/>
        <v>198.87151974840441</v>
      </c>
      <c r="AX30" s="133">
        <f t="shared" si="20"/>
        <v>610</v>
      </c>
    </row>
    <row r="31" spans="1:51" x14ac:dyDescent="0.2">
      <c r="A31" s="1" t="s">
        <v>49</v>
      </c>
      <c r="B31" s="1" t="s">
        <v>50</v>
      </c>
      <c r="C31" s="106">
        <v>5646</v>
      </c>
      <c r="D31" s="112">
        <v>0</v>
      </c>
      <c r="E31" s="113">
        <f t="shared" si="21"/>
        <v>0</v>
      </c>
      <c r="F31" s="112">
        <v>0</v>
      </c>
      <c r="G31" s="113">
        <f t="shared" si="22"/>
        <v>0</v>
      </c>
      <c r="H31" s="112">
        <v>0</v>
      </c>
      <c r="I31" s="106">
        <v>5225</v>
      </c>
      <c r="J31" s="110"/>
      <c r="K31" s="111">
        <f t="shared" si="4"/>
        <v>0</v>
      </c>
      <c r="L31" s="110"/>
      <c r="M31" s="111">
        <f t="shared" si="0"/>
        <v>0</v>
      </c>
      <c r="N31" s="156">
        <v>0</v>
      </c>
      <c r="O31" s="54">
        <v>874</v>
      </c>
      <c r="P31" s="54">
        <v>0</v>
      </c>
      <c r="Q31" s="55">
        <f t="shared" si="5"/>
        <v>0</v>
      </c>
      <c r="R31" s="54">
        <v>0</v>
      </c>
      <c r="S31" s="55">
        <f t="shared" si="6"/>
        <v>0</v>
      </c>
      <c r="T31" s="54">
        <v>0</v>
      </c>
      <c r="U31" s="56">
        <v>894</v>
      </c>
      <c r="V31" s="54"/>
      <c r="W31" s="55">
        <f t="shared" si="7"/>
        <v>0</v>
      </c>
      <c r="X31" s="54"/>
      <c r="Y31" s="55">
        <f t="shared" si="1"/>
        <v>0</v>
      </c>
      <c r="Z31" s="160">
        <v>0</v>
      </c>
      <c r="AA31" s="7">
        <v>16455</v>
      </c>
      <c r="AB31" s="7">
        <v>0</v>
      </c>
      <c r="AC31" s="14">
        <f t="shared" si="8"/>
        <v>0</v>
      </c>
      <c r="AD31" s="7">
        <v>0</v>
      </c>
      <c r="AE31" s="14">
        <f t="shared" si="9"/>
        <v>0</v>
      </c>
      <c r="AF31" s="7">
        <v>0</v>
      </c>
      <c r="AG31" s="7">
        <v>15503</v>
      </c>
      <c r="AH31" s="7">
        <v>27</v>
      </c>
      <c r="AI31" s="14">
        <f t="shared" si="10"/>
        <v>174.15984003096176</v>
      </c>
      <c r="AJ31" s="7">
        <v>2</v>
      </c>
      <c r="AK31" s="14">
        <f t="shared" si="2"/>
        <v>12.900728891182352</v>
      </c>
      <c r="AL31" s="159">
        <v>27</v>
      </c>
      <c r="AM31" s="8">
        <f t="shared" si="23"/>
        <v>22975</v>
      </c>
      <c r="AN31" s="8">
        <f t="shared" si="11"/>
        <v>0</v>
      </c>
      <c r="AO31" s="13">
        <f t="shared" si="12"/>
        <v>0</v>
      </c>
      <c r="AP31" s="161">
        <f t="shared" si="13"/>
        <v>0</v>
      </c>
      <c r="AQ31" s="13">
        <f t="shared" si="3"/>
        <v>0</v>
      </c>
      <c r="AR31" s="162">
        <f t="shared" si="14"/>
        <v>0</v>
      </c>
      <c r="AS31" s="133">
        <f t="shared" si="15"/>
        <v>21622</v>
      </c>
      <c r="AT31" s="133">
        <f t="shared" si="16"/>
        <v>27</v>
      </c>
      <c r="AU31" s="124">
        <f t="shared" si="17"/>
        <v>124.8728147257423</v>
      </c>
      <c r="AV31" s="133">
        <f t="shared" si="18"/>
        <v>2</v>
      </c>
      <c r="AW31" s="136">
        <f t="shared" si="19"/>
        <v>9.2498381278327635</v>
      </c>
      <c r="AX31" s="133">
        <f t="shared" si="20"/>
        <v>27</v>
      </c>
    </row>
    <row r="32" spans="1:51" x14ac:dyDescent="0.2">
      <c r="A32" s="1" t="s">
        <v>51</v>
      </c>
      <c r="B32" s="1" t="s">
        <v>52</v>
      </c>
      <c r="C32" s="106">
        <v>5646</v>
      </c>
      <c r="D32" s="112">
        <v>0</v>
      </c>
      <c r="E32" s="113">
        <f t="shared" si="21"/>
        <v>0</v>
      </c>
      <c r="F32" s="112">
        <v>0</v>
      </c>
      <c r="G32" s="113">
        <f t="shared" si="22"/>
        <v>0</v>
      </c>
      <c r="H32" s="112">
        <v>0</v>
      </c>
      <c r="I32" s="106">
        <v>5225</v>
      </c>
      <c r="J32" s="110"/>
      <c r="K32" s="111">
        <f t="shared" si="4"/>
        <v>0</v>
      </c>
      <c r="L32" s="110"/>
      <c r="M32" s="111">
        <f t="shared" si="0"/>
        <v>0</v>
      </c>
      <c r="N32" s="156">
        <v>0</v>
      </c>
      <c r="O32" s="54">
        <v>874</v>
      </c>
      <c r="P32" s="54">
        <v>0</v>
      </c>
      <c r="Q32" s="55">
        <f t="shared" si="5"/>
        <v>0</v>
      </c>
      <c r="R32" s="54">
        <v>0</v>
      </c>
      <c r="S32" s="55">
        <f t="shared" si="6"/>
        <v>0</v>
      </c>
      <c r="T32" s="54">
        <v>0</v>
      </c>
      <c r="U32" s="56">
        <v>894</v>
      </c>
      <c r="V32" s="54"/>
      <c r="W32" s="55">
        <f t="shared" si="7"/>
        <v>0</v>
      </c>
      <c r="X32" s="54"/>
      <c r="Y32" s="55">
        <f t="shared" si="1"/>
        <v>0</v>
      </c>
      <c r="Z32" s="160">
        <v>0</v>
      </c>
      <c r="AA32" s="7">
        <v>16455</v>
      </c>
      <c r="AB32" s="7">
        <v>1</v>
      </c>
      <c r="AC32" s="14">
        <f t="shared" si="8"/>
        <v>6.0771801883925853</v>
      </c>
      <c r="AD32" s="7">
        <v>0</v>
      </c>
      <c r="AE32" s="14">
        <f t="shared" si="9"/>
        <v>0</v>
      </c>
      <c r="AF32" s="7">
        <v>1</v>
      </c>
      <c r="AG32" s="7">
        <v>15503</v>
      </c>
      <c r="AH32" s="7">
        <v>117</v>
      </c>
      <c r="AI32" s="14">
        <f t="shared" si="10"/>
        <v>754.69264013416762</v>
      </c>
      <c r="AJ32" s="7">
        <v>4</v>
      </c>
      <c r="AK32" s="14">
        <f t="shared" si="2"/>
        <v>25.801457782364704</v>
      </c>
      <c r="AL32" s="159">
        <v>114</v>
      </c>
      <c r="AM32" s="8">
        <f t="shared" si="23"/>
        <v>22975</v>
      </c>
      <c r="AN32" s="8">
        <f t="shared" si="11"/>
        <v>1</v>
      </c>
      <c r="AO32" s="13">
        <f t="shared" si="12"/>
        <v>4.3525571273122958</v>
      </c>
      <c r="AP32" s="161">
        <f t="shared" si="13"/>
        <v>0</v>
      </c>
      <c r="AQ32" s="13">
        <f t="shared" si="3"/>
        <v>0</v>
      </c>
      <c r="AR32" s="162">
        <f t="shared" si="14"/>
        <v>1</v>
      </c>
      <c r="AS32" s="133">
        <f t="shared" si="15"/>
        <v>21622</v>
      </c>
      <c r="AT32" s="133">
        <f t="shared" si="16"/>
        <v>117</v>
      </c>
      <c r="AU32" s="124">
        <f t="shared" si="17"/>
        <v>541.11553047821667</v>
      </c>
      <c r="AV32" s="133">
        <f t="shared" si="18"/>
        <v>4</v>
      </c>
      <c r="AW32" s="136">
        <f t="shared" si="19"/>
        <v>18.499676255665527</v>
      </c>
      <c r="AX32" s="133">
        <f t="shared" si="20"/>
        <v>114</v>
      </c>
    </row>
    <row r="33" spans="1:51" x14ac:dyDescent="0.2">
      <c r="A33" s="1" t="s">
        <v>53</v>
      </c>
      <c r="B33" s="1" t="s">
        <v>54</v>
      </c>
      <c r="C33" s="106">
        <v>5646</v>
      </c>
      <c r="D33" s="112">
        <v>1</v>
      </c>
      <c r="E33" s="113">
        <f t="shared" si="21"/>
        <v>17.711654268508678</v>
      </c>
      <c r="F33" s="112">
        <v>1</v>
      </c>
      <c r="G33" s="113">
        <f t="shared" si="22"/>
        <v>17.711654268508678</v>
      </c>
      <c r="H33" s="112">
        <v>1</v>
      </c>
      <c r="I33" s="106">
        <v>5225</v>
      </c>
      <c r="J33" s="110">
        <v>5</v>
      </c>
      <c r="K33" s="111">
        <f t="shared" si="4"/>
        <v>95.693779904306226</v>
      </c>
      <c r="L33" s="110">
        <v>1</v>
      </c>
      <c r="M33" s="111">
        <f t="shared" si="0"/>
        <v>19.138755980861244</v>
      </c>
      <c r="N33" s="156">
        <v>5</v>
      </c>
      <c r="O33" s="54">
        <v>874</v>
      </c>
      <c r="P33" s="54">
        <v>2</v>
      </c>
      <c r="Q33" s="55">
        <f t="shared" si="5"/>
        <v>228.83295194508008</v>
      </c>
      <c r="R33" s="54">
        <v>0</v>
      </c>
      <c r="S33" s="55">
        <f t="shared" si="6"/>
        <v>0</v>
      </c>
      <c r="T33" s="54">
        <v>2</v>
      </c>
      <c r="U33" s="56">
        <v>894</v>
      </c>
      <c r="V33" s="54">
        <v>1</v>
      </c>
      <c r="W33" s="55">
        <f t="shared" si="7"/>
        <v>111.85682326621924</v>
      </c>
      <c r="X33" s="54"/>
      <c r="Y33" s="55">
        <f t="shared" si="1"/>
        <v>0</v>
      </c>
      <c r="Z33" s="160">
        <v>1</v>
      </c>
      <c r="AA33" s="7">
        <v>16455</v>
      </c>
      <c r="AB33" s="7">
        <v>13</v>
      </c>
      <c r="AC33" s="14">
        <f t="shared" si="8"/>
        <v>79.003342449103613</v>
      </c>
      <c r="AD33" s="7">
        <v>0</v>
      </c>
      <c r="AE33" s="14">
        <f t="shared" si="9"/>
        <v>0</v>
      </c>
      <c r="AF33" s="7">
        <v>10</v>
      </c>
      <c r="AG33" s="7">
        <v>15503</v>
      </c>
      <c r="AH33" s="7">
        <v>7</v>
      </c>
      <c r="AI33" s="14">
        <f t="shared" si="10"/>
        <v>45.152551119138231</v>
      </c>
      <c r="AJ33" s="7"/>
      <c r="AK33" s="14">
        <f t="shared" si="2"/>
        <v>0</v>
      </c>
      <c r="AL33" s="159">
        <v>7</v>
      </c>
      <c r="AM33" s="8">
        <f t="shared" si="23"/>
        <v>22975</v>
      </c>
      <c r="AN33" s="8">
        <f t="shared" si="11"/>
        <v>16</v>
      </c>
      <c r="AO33" s="13">
        <f t="shared" si="12"/>
        <v>69.640914036996733</v>
      </c>
      <c r="AP33" s="161">
        <f t="shared" si="13"/>
        <v>1</v>
      </c>
      <c r="AQ33" s="13">
        <f t="shared" si="3"/>
        <v>4.3525571273122958</v>
      </c>
      <c r="AR33" s="162">
        <f t="shared" si="14"/>
        <v>13</v>
      </c>
      <c r="AS33" s="133">
        <f t="shared" si="15"/>
        <v>21622</v>
      </c>
      <c r="AT33" s="133">
        <f t="shared" si="16"/>
        <v>13</v>
      </c>
      <c r="AU33" s="124">
        <f t="shared" si="17"/>
        <v>60.123947830912954</v>
      </c>
      <c r="AV33" s="133">
        <f t="shared" si="18"/>
        <v>1</v>
      </c>
      <c r="AW33" s="136">
        <f t="shared" si="19"/>
        <v>4.6249190639163817</v>
      </c>
      <c r="AX33" s="133">
        <f t="shared" si="20"/>
        <v>13</v>
      </c>
    </row>
    <row r="34" spans="1:51" x14ac:dyDescent="0.2">
      <c r="A34" s="1" t="s">
        <v>55</v>
      </c>
      <c r="B34" s="1" t="s">
        <v>56</v>
      </c>
      <c r="C34" s="106">
        <v>5646</v>
      </c>
      <c r="D34" s="112">
        <v>0</v>
      </c>
      <c r="E34" s="113">
        <f t="shared" si="21"/>
        <v>0</v>
      </c>
      <c r="F34" s="112">
        <v>0</v>
      </c>
      <c r="G34" s="113">
        <f t="shared" si="22"/>
        <v>0</v>
      </c>
      <c r="H34" s="112">
        <v>0</v>
      </c>
      <c r="I34" s="106">
        <v>5225</v>
      </c>
      <c r="J34" s="110"/>
      <c r="K34" s="111">
        <f t="shared" si="4"/>
        <v>0</v>
      </c>
      <c r="L34" s="110"/>
      <c r="M34" s="111">
        <f t="shared" si="0"/>
        <v>0</v>
      </c>
      <c r="N34" s="156">
        <v>0</v>
      </c>
      <c r="O34" s="54">
        <v>874</v>
      </c>
      <c r="P34" s="54">
        <v>0</v>
      </c>
      <c r="Q34" s="55">
        <f t="shared" si="5"/>
        <v>0</v>
      </c>
      <c r="R34" s="54">
        <v>0</v>
      </c>
      <c r="S34" s="55">
        <f t="shared" si="6"/>
        <v>0</v>
      </c>
      <c r="T34" s="54">
        <v>0</v>
      </c>
      <c r="U34" s="56">
        <v>894</v>
      </c>
      <c r="V34" s="54"/>
      <c r="W34" s="55">
        <f t="shared" si="7"/>
        <v>0</v>
      </c>
      <c r="X34" s="54"/>
      <c r="Y34" s="55">
        <f t="shared" si="1"/>
        <v>0</v>
      </c>
      <c r="Z34" s="160">
        <v>0</v>
      </c>
      <c r="AA34" s="7">
        <v>16455</v>
      </c>
      <c r="AB34" s="7">
        <v>978</v>
      </c>
      <c r="AC34" s="14">
        <f t="shared" si="8"/>
        <v>5943.4822242479486</v>
      </c>
      <c r="AD34" s="7">
        <v>42</v>
      </c>
      <c r="AE34" s="14">
        <f t="shared" si="9"/>
        <v>255.24156791248862</v>
      </c>
      <c r="AF34" s="7">
        <v>978</v>
      </c>
      <c r="AG34" s="7">
        <v>15503</v>
      </c>
      <c r="AH34" s="7">
        <v>637</v>
      </c>
      <c r="AI34" s="14">
        <f t="shared" si="10"/>
        <v>4108.8821518415789</v>
      </c>
      <c r="AJ34" s="7">
        <v>42</v>
      </c>
      <c r="AK34" s="14">
        <f t="shared" si="2"/>
        <v>270.9153067148294</v>
      </c>
      <c r="AL34" s="159">
        <v>597</v>
      </c>
      <c r="AM34" s="8">
        <f t="shared" si="23"/>
        <v>22975</v>
      </c>
      <c r="AN34" s="8">
        <f t="shared" si="11"/>
        <v>978</v>
      </c>
      <c r="AO34" s="13">
        <f t="shared" si="12"/>
        <v>4256.8008705114253</v>
      </c>
      <c r="AP34" s="161">
        <f t="shared" si="13"/>
        <v>42</v>
      </c>
      <c r="AQ34" s="13">
        <f t="shared" si="3"/>
        <v>182.80739934711642</v>
      </c>
      <c r="AR34" s="162">
        <f t="shared" si="14"/>
        <v>978</v>
      </c>
      <c r="AS34" s="133">
        <f t="shared" si="15"/>
        <v>21622</v>
      </c>
      <c r="AT34" s="133">
        <f t="shared" si="16"/>
        <v>637</v>
      </c>
      <c r="AU34" s="124">
        <f t="shared" si="17"/>
        <v>2946.0734437147348</v>
      </c>
      <c r="AV34" s="133">
        <f t="shared" si="18"/>
        <v>42</v>
      </c>
      <c r="AW34" s="136">
        <f t="shared" si="19"/>
        <v>194.24660068448802</v>
      </c>
      <c r="AX34" s="133">
        <f t="shared" si="20"/>
        <v>597</v>
      </c>
    </row>
    <row r="35" spans="1:51" x14ac:dyDescent="0.2">
      <c r="A35" s="1" t="s">
        <v>57</v>
      </c>
      <c r="B35" s="1" t="s">
        <v>58</v>
      </c>
      <c r="C35" s="106">
        <v>5646</v>
      </c>
      <c r="D35" s="112">
        <v>0</v>
      </c>
      <c r="E35" s="113">
        <f t="shared" si="21"/>
        <v>0</v>
      </c>
      <c r="F35" s="112">
        <v>0</v>
      </c>
      <c r="G35" s="113">
        <f t="shared" si="22"/>
        <v>0</v>
      </c>
      <c r="H35" s="112">
        <v>0</v>
      </c>
      <c r="I35" s="106">
        <v>5225</v>
      </c>
      <c r="J35" s="110"/>
      <c r="K35" s="111">
        <f t="shared" si="4"/>
        <v>0</v>
      </c>
      <c r="L35" s="110"/>
      <c r="M35" s="111">
        <f t="shared" si="0"/>
        <v>0</v>
      </c>
      <c r="N35" s="156">
        <v>0</v>
      </c>
      <c r="O35" s="54">
        <v>874</v>
      </c>
      <c r="P35" s="54">
        <v>0</v>
      </c>
      <c r="Q35" s="55">
        <f t="shared" si="5"/>
        <v>0</v>
      </c>
      <c r="R35" s="54">
        <v>0</v>
      </c>
      <c r="S35" s="55">
        <f t="shared" si="6"/>
        <v>0</v>
      </c>
      <c r="T35" s="54">
        <v>0</v>
      </c>
      <c r="U35" s="56">
        <v>894</v>
      </c>
      <c r="V35" s="54"/>
      <c r="W35" s="55">
        <f t="shared" si="7"/>
        <v>0</v>
      </c>
      <c r="X35" s="54"/>
      <c r="Y35" s="55">
        <f t="shared" si="1"/>
        <v>0</v>
      </c>
      <c r="Z35" s="160">
        <v>0</v>
      </c>
      <c r="AA35" s="7">
        <v>16455</v>
      </c>
      <c r="AB35" s="7">
        <v>9</v>
      </c>
      <c r="AC35" s="14">
        <f t="shared" si="8"/>
        <v>54.694621695533272</v>
      </c>
      <c r="AD35" s="7">
        <v>9</v>
      </c>
      <c r="AE35" s="14">
        <f t="shared" si="9"/>
        <v>54.694621695533272</v>
      </c>
      <c r="AF35" s="7">
        <v>0</v>
      </c>
      <c r="AG35" s="7">
        <v>15503</v>
      </c>
      <c r="AH35" s="7">
        <v>2</v>
      </c>
      <c r="AI35" s="14">
        <f t="shared" si="10"/>
        <v>12.900728891182352</v>
      </c>
      <c r="AJ35" s="7"/>
      <c r="AK35" s="14">
        <f t="shared" si="2"/>
        <v>0</v>
      </c>
      <c r="AL35" s="159">
        <v>2</v>
      </c>
      <c r="AM35" s="8">
        <f t="shared" si="23"/>
        <v>22975</v>
      </c>
      <c r="AN35" s="8">
        <f t="shared" si="11"/>
        <v>9</v>
      </c>
      <c r="AO35" s="13">
        <f t="shared" si="12"/>
        <v>39.173014145810662</v>
      </c>
      <c r="AP35" s="161">
        <f t="shared" si="13"/>
        <v>9</v>
      </c>
      <c r="AQ35" s="13">
        <f t="shared" si="3"/>
        <v>39.173014145810662</v>
      </c>
      <c r="AR35" s="162">
        <f t="shared" si="14"/>
        <v>0</v>
      </c>
      <c r="AS35" s="133">
        <f t="shared" si="15"/>
        <v>21622</v>
      </c>
      <c r="AT35" s="133">
        <f t="shared" si="16"/>
        <v>2</v>
      </c>
      <c r="AU35" s="124">
        <f t="shared" si="17"/>
        <v>9.2498381278327635</v>
      </c>
      <c r="AV35" s="133">
        <f t="shared" si="18"/>
        <v>0</v>
      </c>
      <c r="AW35" s="136">
        <f t="shared" si="19"/>
        <v>0</v>
      </c>
      <c r="AX35" s="133">
        <f t="shared" si="20"/>
        <v>2</v>
      </c>
    </row>
    <row r="36" spans="1:51" x14ac:dyDescent="0.2">
      <c r="A36" s="1" t="s">
        <v>59</v>
      </c>
      <c r="B36" s="1" t="s">
        <v>60</v>
      </c>
      <c r="C36" s="106">
        <v>5646</v>
      </c>
      <c r="D36" s="112">
        <v>3</v>
      </c>
      <c r="E36" s="113">
        <f t="shared" si="21"/>
        <v>53.13496280552603</v>
      </c>
      <c r="F36" s="112">
        <v>1</v>
      </c>
      <c r="G36" s="113">
        <f t="shared" si="22"/>
        <v>17.711654268508678</v>
      </c>
      <c r="H36" s="112">
        <v>3</v>
      </c>
      <c r="I36" s="106">
        <v>5225</v>
      </c>
      <c r="J36" s="110"/>
      <c r="K36" s="111">
        <f t="shared" si="4"/>
        <v>0</v>
      </c>
      <c r="L36" s="110"/>
      <c r="M36" s="111">
        <f t="shared" si="0"/>
        <v>0</v>
      </c>
      <c r="N36" s="156">
        <v>0</v>
      </c>
      <c r="O36" s="54">
        <v>874</v>
      </c>
      <c r="P36" s="54">
        <v>0</v>
      </c>
      <c r="Q36" s="55">
        <f t="shared" si="5"/>
        <v>0</v>
      </c>
      <c r="R36" s="54">
        <v>0</v>
      </c>
      <c r="S36" s="55">
        <f t="shared" si="6"/>
        <v>0</v>
      </c>
      <c r="T36" s="54">
        <v>0</v>
      </c>
      <c r="U36" s="56">
        <v>894</v>
      </c>
      <c r="V36" s="54"/>
      <c r="W36" s="55">
        <f t="shared" si="7"/>
        <v>0</v>
      </c>
      <c r="X36" s="54"/>
      <c r="Y36" s="55">
        <f t="shared" si="1"/>
        <v>0</v>
      </c>
      <c r="Z36" s="160">
        <v>0</v>
      </c>
      <c r="AA36" s="7">
        <v>16455</v>
      </c>
      <c r="AB36" s="7">
        <v>0</v>
      </c>
      <c r="AC36" s="14">
        <f t="shared" si="8"/>
        <v>0</v>
      </c>
      <c r="AD36" s="7">
        <v>0</v>
      </c>
      <c r="AE36" s="14">
        <f t="shared" si="9"/>
        <v>0</v>
      </c>
      <c r="AF36" s="7">
        <v>0</v>
      </c>
      <c r="AG36" s="7">
        <v>15503</v>
      </c>
      <c r="AH36" s="7">
        <v>1</v>
      </c>
      <c r="AI36" s="14">
        <f t="shared" si="10"/>
        <v>6.4503644455911759</v>
      </c>
      <c r="AJ36" s="7"/>
      <c r="AK36" s="14">
        <f t="shared" si="2"/>
        <v>0</v>
      </c>
      <c r="AL36" s="159">
        <v>1</v>
      </c>
      <c r="AM36" s="8">
        <f t="shared" si="23"/>
        <v>22975</v>
      </c>
      <c r="AN36" s="8">
        <f t="shared" si="11"/>
        <v>3</v>
      </c>
      <c r="AO36" s="13">
        <f t="shared" si="12"/>
        <v>13.057671381936888</v>
      </c>
      <c r="AP36" s="161">
        <f t="shared" si="13"/>
        <v>1</v>
      </c>
      <c r="AQ36" s="13">
        <f t="shared" si="3"/>
        <v>4.3525571273122958</v>
      </c>
      <c r="AR36" s="162">
        <f t="shared" si="14"/>
        <v>3</v>
      </c>
      <c r="AS36" s="133">
        <f t="shared" si="15"/>
        <v>21622</v>
      </c>
      <c r="AT36" s="133">
        <f t="shared" si="16"/>
        <v>1</v>
      </c>
      <c r="AU36" s="124">
        <f t="shared" si="17"/>
        <v>4.6249190639163817</v>
      </c>
      <c r="AV36" s="133">
        <f t="shared" si="18"/>
        <v>0</v>
      </c>
      <c r="AW36" s="136">
        <f t="shared" si="19"/>
        <v>0</v>
      </c>
      <c r="AX36" s="133">
        <f t="shared" si="20"/>
        <v>1</v>
      </c>
    </row>
    <row r="37" spans="1:51" x14ac:dyDescent="0.2">
      <c r="A37" s="1" t="s">
        <v>61</v>
      </c>
      <c r="B37" s="1" t="s">
        <v>62</v>
      </c>
      <c r="C37" s="106">
        <v>5646</v>
      </c>
      <c r="D37" s="112">
        <v>0</v>
      </c>
      <c r="E37" s="113">
        <f t="shared" si="21"/>
        <v>0</v>
      </c>
      <c r="F37" s="112">
        <v>0</v>
      </c>
      <c r="G37" s="113">
        <f t="shared" si="22"/>
        <v>0</v>
      </c>
      <c r="H37" s="112">
        <v>0</v>
      </c>
      <c r="I37" s="106">
        <v>5225</v>
      </c>
      <c r="J37" s="110"/>
      <c r="K37" s="111">
        <f t="shared" si="4"/>
        <v>0</v>
      </c>
      <c r="L37" s="110"/>
      <c r="M37" s="111">
        <f t="shared" si="0"/>
        <v>0</v>
      </c>
      <c r="N37" s="156">
        <v>0</v>
      </c>
      <c r="O37" s="54">
        <v>874</v>
      </c>
      <c r="P37" s="54">
        <v>1</v>
      </c>
      <c r="Q37" s="55">
        <f t="shared" si="5"/>
        <v>114.41647597254004</v>
      </c>
      <c r="R37" s="54">
        <v>0</v>
      </c>
      <c r="S37" s="55">
        <f t="shared" si="6"/>
        <v>0</v>
      </c>
      <c r="T37" s="54">
        <v>1</v>
      </c>
      <c r="U37" s="56">
        <v>894</v>
      </c>
      <c r="V37" s="54"/>
      <c r="W37" s="55">
        <f t="shared" si="7"/>
        <v>0</v>
      </c>
      <c r="X37" s="54"/>
      <c r="Y37" s="55">
        <f t="shared" si="1"/>
        <v>0</v>
      </c>
      <c r="Z37" s="160">
        <v>0</v>
      </c>
      <c r="AA37" s="7">
        <v>16455</v>
      </c>
      <c r="AB37" s="7">
        <v>4</v>
      </c>
      <c r="AC37" s="14">
        <f t="shared" si="8"/>
        <v>24.308720753570341</v>
      </c>
      <c r="AD37" s="7">
        <v>0</v>
      </c>
      <c r="AE37" s="14">
        <f t="shared" si="9"/>
        <v>0</v>
      </c>
      <c r="AF37" s="7">
        <v>4</v>
      </c>
      <c r="AG37" s="7">
        <v>15503</v>
      </c>
      <c r="AH37" s="7">
        <v>3</v>
      </c>
      <c r="AI37" s="14">
        <f t="shared" si="10"/>
        <v>19.351093336773527</v>
      </c>
      <c r="AJ37" s="7"/>
      <c r="AK37" s="14">
        <f t="shared" si="2"/>
        <v>0</v>
      </c>
      <c r="AL37" s="159">
        <v>3</v>
      </c>
      <c r="AM37" s="8">
        <f t="shared" si="23"/>
        <v>22975</v>
      </c>
      <c r="AN37" s="8">
        <f t="shared" si="11"/>
        <v>5</v>
      </c>
      <c r="AO37" s="13">
        <f t="shared" si="12"/>
        <v>21.762785636561482</v>
      </c>
      <c r="AP37" s="161">
        <f t="shared" si="13"/>
        <v>0</v>
      </c>
      <c r="AQ37" s="13">
        <f t="shared" si="3"/>
        <v>0</v>
      </c>
      <c r="AR37" s="162">
        <f t="shared" si="14"/>
        <v>5</v>
      </c>
      <c r="AS37" s="133">
        <f t="shared" si="15"/>
        <v>21622</v>
      </c>
      <c r="AT37" s="133">
        <f t="shared" si="16"/>
        <v>3</v>
      </c>
      <c r="AU37" s="124">
        <f t="shared" si="17"/>
        <v>13.874757191749143</v>
      </c>
      <c r="AV37" s="133">
        <f t="shared" si="18"/>
        <v>0</v>
      </c>
      <c r="AW37" s="136">
        <f t="shared" si="19"/>
        <v>0</v>
      </c>
      <c r="AX37" s="133">
        <f t="shared" si="20"/>
        <v>3</v>
      </c>
    </row>
    <row r="38" spans="1:51" x14ac:dyDescent="0.2">
      <c r="A38" s="1" t="s">
        <v>63</v>
      </c>
      <c r="B38" s="1" t="s">
        <v>64</v>
      </c>
      <c r="C38" s="106">
        <v>5646</v>
      </c>
      <c r="D38" s="112">
        <v>0</v>
      </c>
      <c r="E38" s="113">
        <f t="shared" si="21"/>
        <v>0</v>
      </c>
      <c r="F38" s="112">
        <v>0</v>
      </c>
      <c r="G38" s="113">
        <f t="shared" si="22"/>
        <v>0</v>
      </c>
      <c r="H38" s="112">
        <v>0</v>
      </c>
      <c r="I38" s="106">
        <v>5225</v>
      </c>
      <c r="J38" s="110">
        <v>2</v>
      </c>
      <c r="K38" s="111">
        <f t="shared" si="4"/>
        <v>38.277511961722489</v>
      </c>
      <c r="L38" s="110"/>
      <c r="M38" s="111">
        <f t="shared" si="0"/>
        <v>0</v>
      </c>
      <c r="N38" s="156">
        <v>2</v>
      </c>
      <c r="O38" s="54">
        <v>874</v>
      </c>
      <c r="P38" s="54">
        <v>0</v>
      </c>
      <c r="Q38" s="55">
        <f t="shared" si="5"/>
        <v>0</v>
      </c>
      <c r="R38" s="54">
        <v>0</v>
      </c>
      <c r="S38" s="55">
        <f t="shared" si="6"/>
        <v>0</v>
      </c>
      <c r="T38" s="54">
        <v>0</v>
      </c>
      <c r="U38" s="56">
        <v>894</v>
      </c>
      <c r="V38" s="54"/>
      <c r="W38" s="55">
        <f t="shared" si="7"/>
        <v>0</v>
      </c>
      <c r="X38" s="54"/>
      <c r="Y38" s="55">
        <f t="shared" si="1"/>
        <v>0</v>
      </c>
      <c r="Z38" s="160">
        <v>0</v>
      </c>
      <c r="AA38" s="7">
        <v>16455</v>
      </c>
      <c r="AB38" s="7">
        <v>0</v>
      </c>
      <c r="AC38" s="14">
        <f t="shared" si="8"/>
        <v>0</v>
      </c>
      <c r="AD38" s="7">
        <v>0</v>
      </c>
      <c r="AE38" s="14">
        <f t="shared" si="9"/>
        <v>0</v>
      </c>
      <c r="AF38" s="7">
        <v>0</v>
      </c>
      <c r="AG38" s="7">
        <v>15503</v>
      </c>
      <c r="AH38" s="7"/>
      <c r="AI38" s="14">
        <f t="shared" si="10"/>
        <v>0</v>
      </c>
      <c r="AJ38" s="7"/>
      <c r="AK38" s="14">
        <f t="shared" si="2"/>
        <v>0</v>
      </c>
      <c r="AL38" s="159">
        <v>0</v>
      </c>
      <c r="AM38" s="8">
        <f t="shared" si="23"/>
        <v>22975</v>
      </c>
      <c r="AN38" s="8">
        <f t="shared" si="11"/>
        <v>0</v>
      </c>
      <c r="AO38" s="13">
        <f t="shared" si="12"/>
        <v>0</v>
      </c>
      <c r="AP38" s="161">
        <f t="shared" si="13"/>
        <v>0</v>
      </c>
      <c r="AQ38" s="13">
        <f t="shared" si="3"/>
        <v>0</v>
      </c>
      <c r="AR38" s="162">
        <f t="shared" si="14"/>
        <v>0</v>
      </c>
      <c r="AS38" s="133">
        <f t="shared" si="15"/>
        <v>21622</v>
      </c>
      <c r="AT38" s="133">
        <f t="shared" si="16"/>
        <v>2</v>
      </c>
      <c r="AU38" s="124">
        <f t="shared" si="17"/>
        <v>9.2498381278327635</v>
      </c>
      <c r="AV38" s="133">
        <f t="shared" si="18"/>
        <v>0</v>
      </c>
      <c r="AW38" s="136">
        <f t="shared" si="19"/>
        <v>0</v>
      </c>
      <c r="AX38" s="133">
        <f t="shared" si="20"/>
        <v>2</v>
      </c>
    </row>
    <row r="39" spans="1:51" x14ac:dyDescent="0.2">
      <c r="A39" s="1" t="s">
        <v>65</v>
      </c>
      <c r="B39" s="1" t="s">
        <v>66</v>
      </c>
      <c r="C39" s="106">
        <v>5646</v>
      </c>
      <c r="D39" s="112">
        <v>0</v>
      </c>
      <c r="E39" s="113">
        <f t="shared" si="21"/>
        <v>0</v>
      </c>
      <c r="F39" s="112">
        <v>0</v>
      </c>
      <c r="G39" s="113">
        <f t="shared" si="22"/>
        <v>0</v>
      </c>
      <c r="H39" s="112">
        <v>0</v>
      </c>
      <c r="I39" s="106">
        <v>5225</v>
      </c>
      <c r="J39" s="110"/>
      <c r="K39" s="111">
        <f t="shared" si="4"/>
        <v>0</v>
      </c>
      <c r="L39" s="110"/>
      <c r="M39" s="111">
        <f t="shared" si="0"/>
        <v>0</v>
      </c>
      <c r="N39" s="156">
        <v>0</v>
      </c>
      <c r="O39" s="54">
        <v>874</v>
      </c>
      <c r="P39" s="54">
        <v>0</v>
      </c>
      <c r="Q39" s="55">
        <f t="shared" si="5"/>
        <v>0</v>
      </c>
      <c r="R39" s="54">
        <v>0</v>
      </c>
      <c r="S39" s="55">
        <f t="shared" si="6"/>
        <v>0</v>
      </c>
      <c r="T39" s="54">
        <v>0</v>
      </c>
      <c r="U39" s="56">
        <v>894</v>
      </c>
      <c r="V39" s="54"/>
      <c r="W39" s="55">
        <f t="shared" si="7"/>
        <v>0</v>
      </c>
      <c r="X39" s="54"/>
      <c r="Y39" s="55">
        <f t="shared" si="1"/>
        <v>0</v>
      </c>
      <c r="Z39" s="160">
        <v>0</v>
      </c>
      <c r="AA39" s="7">
        <v>16455</v>
      </c>
      <c r="AB39" s="7">
        <v>0</v>
      </c>
      <c r="AC39" s="14">
        <f t="shared" si="8"/>
        <v>0</v>
      </c>
      <c r="AD39" s="7">
        <v>0</v>
      </c>
      <c r="AE39" s="14">
        <f t="shared" si="9"/>
        <v>0</v>
      </c>
      <c r="AF39" s="7">
        <v>0</v>
      </c>
      <c r="AG39" s="7">
        <v>15503</v>
      </c>
      <c r="AH39" s="7"/>
      <c r="AI39" s="14">
        <f t="shared" si="10"/>
        <v>0</v>
      </c>
      <c r="AJ39" s="7"/>
      <c r="AK39" s="14">
        <f t="shared" si="2"/>
        <v>0</v>
      </c>
      <c r="AL39" s="159">
        <v>0</v>
      </c>
      <c r="AM39" s="8">
        <f t="shared" si="23"/>
        <v>22975</v>
      </c>
      <c r="AN39" s="8">
        <f t="shared" si="11"/>
        <v>0</v>
      </c>
      <c r="AO39" s="13">
        <f t="shared" si="12"/>
        <v>0</v>
      </c>
      <c r="AP39" s="161">
        <f t="shared" si="13"/>
        <v>0</v>
      </c>
      <c r="AQ39" s="13">
        <f t="shared" si="3"/>
        <v>0</v>
      </c>
      <c r="AR39" s="162">
        <f t="shared" si="14"/>
        <v>0</v>
      </c>
      <c r="AS39" s="133">
        <f t="shared" si="15"/>
        <v>21622</v>
      </c>
      <c r="AT39" s="133">
        <f t="shared" si="16"/>
        <v>0</v>
      </c>
      <c r="AU39" s="124">
        <f t="shared" si="17"/>
        <v>0</v>
      </c>
      <c r="AV39" s="133">
        <f t="shared" si="18"/>
        <v>0</v>
      </c>
      <c r="AW39" s="136">
        <f t="shared" si="19"/>
        <v>0</v>
      </c>
      <c r="AX39" s="133">
        <f t="shared" si="20"/>
        <v>0</v>
      </c>
    </row>
    <row r="40" spans="1:51" x14ac:dyDescent="0.2">
      <c r="A40" s="1" t="s">
        <v>67</v>
      </c>
      <c r="B40" s="1" t="s">
        <v>68</v>
      </c>
      <c r="C40" s="106">
        <v>5646</v>
      </c>
      <c r="D40" s="112">
        <v>0</v>
      </c>
      <c r="E40" s="113">
        <f t="shared" si="21"/>
        <v>0</v>
      </c>
      <c r="F40" s="112">
        <v>0</v>
      </c>
      <c r="G40" s="113">
        <f t="shared" si="22"/>
        <v>0</v>
      </c>
      <c r="H40" s="112">
        <v>0</v>
      </c>
      <c r="I40" s="106">
        <v>5225</v>
      </c>
      <c r="J40" s="110"/>
      <c r="K40" s="111">
        <f t="shared" si="4"/>
        <v>0</v>
      </c>
      <c r="L40" s="110"/>
      <c r="M40" s="111">
        <f t="shared" si="0"/>
        <v>0</v>
      </c>
      <c r="N40" s="156">
        <v>0</v>
      </c>
      <c r="O40" s="54">
        <v>874</v>
      </c>
      <c r="P40" s="54">
        <v>0</v>
      </c>
      <c r="Q40" s="55">
        <f t="shared" si="5"/>
        <v>0</v>
      </c>
      <c r="R40" s="54">
        <v>0</v>
      </c>
      <c r="S40" s="55">
        <f t="shared" si="6"/>
        <v>0</v>
      </c>
      <c r="T40" s="54">
        <v>0</v>
      </c>
      <c r="U40" s="56">
        <v>894</v>
      </c>
      <c r="V40" s="54"/>
      <c r="W40" s="55">
        <f t="shared" si="7"/>
        <v>0</v>
      </c>
      <c r="X40" s="54"/>
      <c r="Y40" s="55">
        <f t="shared" si="1"/>
        <v>0</v>
      </c>
      <c r="Z40" s="160">
        <v>0</v>
      </c>
      <c r="AA40" s="7">
        <v>16455</v>
      </c>
      <c r="AB40" s="7">
        <v>0</v>
      </c>
      <c r="AC40" s="14">
        <f t="shared" si="8"/>
        <v>0</v>
      </c>
      <c r="AD40" s="7">
        <v>0</v>
      </c>
      <c r="AE40" s="14">
        <f t="shared" si="9"/>
        <v>0</v>
      </c>
      <c r="AF40" s="7">
        <v>0</v>
      </c>
      <c r="AG40" s="7">
        <v>15503</v>
      </c>
      <c r="AH40" s="7"/>
      <c r="AI40" s="14">
        <f t="shared" si="10"/>
        <v>0</v>
      </c>
      <c r="AJ40" s="7"/>
      <c r="AK40" s="14">
        <f t="shared" si="2"/>
        <v>0</v>
      </c>
      <c r="AL40" s="159">
        <v>0</v>
      </c>
      <c r="AM40" s="8">
        <f t="shared" si="23"/>
        <v>22975</v>
      </c>
      <c r="AN40" s="8">
        <f t="shared" si="11"/>
        <v>0</v>
      </c>
      <c r="AO40" s="13">
        <f t="shared" si="12"/>
        <v>0</v>
      </c>
      <c r="AP40" s="161">
        <f t="shared" si="13"/>
        <v>0</v>
      </c>
      <c r="AQ40" s="13">
        <f t="shared" si="3"/>
        <v>0</v>
      </c>
      <c r="AR40" s="162">
        <f t="shared" si="14"/>
        <v>0</v>
      </c>
      <c r="AS40" s="133">
        <f t="shared" si="15"/>
        <v>21622</v>
      </c>
      <c r="AT40" s="133">
        <f t="shared" si="16"/>
        <v>0</v>
      </c>
      <c r="AU40" s="124">
        <f t="shared" si="17"/>
        <v>0</v>
      </c>
      <c r="AV40" s="133">
        <f t="shared" si="18"/>
        <v>0</v>
      </c>
      <c r="AW40" s="136">
        <f t="shared" si="19"/>
        <v>0</v>
      </c>
      <c r="AX40" s="133">
        <f t="shared" si="20"/>
        <v>0</v>
      </c>
    </row>
    <row r="41" spans="1:51" x14ac:dyDescent="0.2">
      <c r="A41" s="1" t="s">
        <v>69</v>
      </c>
      <c r="B41" s="15" t="s">
        <v>70</v>
      </c>
      <c r="C41" s="106">
        <v>5646</v>
      </c>
      <c r="D41" s="112">
        <v>0</v>
      </c>
      <c r="E41" s="113">
        <f t="shared" si="21"/>
        <v>0</v>
      </c>
      <c r="F41" s="112">
        <v>0</v>
      </c>
      <c r="G41" s="113">
        <f t="shared" si="22"/>
        <v>0</v>
      </c>
      <c r="H41" s="112">
        <v>0</v>
      </c>
      <c r="I41" s="106">
        <v>5225</v>
      </c>
      <c r="J41" s="110"/>
      <c r="K41" s="111">
        <f t="shared" si="4"/>
        <v>0</v>
      </c>
      <c r="L41" s="110"/>
      <c r="M41" s="111">
        <f t="shared" si="0"/>
        <v>0</v>
      </c>
      <c r="N41" s="156">
        <v>0</v>
      </c>
      <c r="O41" s="54">
        <v>874</v>
      </c>
      <c r="P41" s="54"/>
      <c r="Q41" s="55">
        <f t="shared" si="5"/>
        <v>0</v>
      </c>
      <c r="R41" s="54"/>
      <c r="S41" s="55">
        <f t="shared" si="6"/>
        <v>0</v>
      </c>
      <c r="T41" s="54"/>
      <c r="U41" s="56">
        <v>894</v>
      </c>
      <c r="V41" s="54"/>
      <c r="W41" s="55">
        <f t="shared" si="7"/>
        <v>0</v>
      </c>
      <c r="X41" s="54"/>
      <c r="Y41" s="55">
        <f t="shared" si="1"/>
        <v>0</v>
      </c>
      <c r="Z41" s="160"/>
      <c r="AA41" s="7">
        <v>16455</v>
      </c>
      <c r="AB41" s="7"/>
      <c r="AC41" s="14">
        <f t="shared" si="8"/>
        <v>0</v>
      </c>
      <c r="AD41" s="7"/>
      <c r="AE41" s="14">
        <f t="shared" si="9"/>
        <v>0</v>
      </c>
      <c r="AF41" s="7"/>
      <c r="AG41" s="7">
        <v>15503</v>
      </c>
      <c r="AH41" s="7"/>
      <c r="AI41" s="14">
        <f t="shared" si="10"/>
        <v>0</v>
      </c>
      <c r="AJ41" s="7"/>
      <c r="AK41" s="14">
        <f t="shared" si="2"/>
        <v>0</v>
      </c>
      <c r="AL41" s="159"/>
      <c r="AM41" s="8">
        <f t="shared" si="23"/>
        <v>22975</v>
      </c>
      <c r="AN41" s="8">
        <f t="shared" si="11"/>
        <v>0</v>
      </c>
      <c r="AO41" s="13">
        <f t="shared" si="12"/>
        <v>0</v>
      </c>
      <c r="AP41" s="161">
        <f t="shared" si="13"/>
        <v>0</v>
      </c>
      <c r="AQ41" s="13">
        <f t="shared" si="3"/>
        <v>0</v>
      </c>
      <c r="AR41" s="162">
        <f t="shared" si="14"/>
        <v>0</v>
      </c>
      <c r="AS41" s="133">
        <f t="shared" si="15"/>
        <v>21622</v>
      </c>
      <c r="AT41" s="133">
        <f t="shared" si="16"/>
        <v>0</v>
      </c>
      <c r="AU41" s="124">
        <f t="shared" si="17"/>
        <v>0</v>
      </c>
      <c r="AV41" s="133">
        <f t="shared" si="18"/>
        <v>0</v>
      </c>
      <c r="AW41" s="136">
        <f t="shared" si="19"/>
        <v>0</v>
      </c>
      <c r="AX41" s="133">
        <f t="shared" si="20"/>
        <v>0</v>
      </c>
    </row>
    <row r="42" spans="1:51" x14ac:dyDescent="0.2">
      <c r="A42" s="31" t="s">
        <v>71</v>
      </c>
      <c r="B42" s="31" t="s">
        <v>72</v>
      </c>
      <c r="C42" s="106">
        <v>5646</v>
      </c>
      <c r="D42" s="112">
        <v>30</v>
      </c>
      <c r="E42" s="113">
        <f t="shared" si="21"/>
        <v>531.34962805526038</v>
      </c>
      <c r="F42" s="112">
        <v>7</v>
      </c>
      <c r="G42" s="113">
        <f t="shared" si="22"/>
        <v>123.98157987956075</v>
      </c>
      <c r="H42" s="112">
        <v>17</v>
      </c>
      <c r="I42" s="106">
        <v>5225</v>
      </c>
      <c r="J42" s="110">
        <v>28</v>
      </c>
      <c r="K42" s="111">
        <f t="shared" si="4"/>
        <v>535.88516746411483</v>
      </c>
      <c r="L42" s="110">
        <v>6</v>
      </c>
      <c r="M42" s="111">
        <f t="shared" si="0"/>
        <v>114.83253588516747</v>
      </c>
      <c r="N42" s="156">
        <v>8</v>
      </c>
      <c r="O42" s="54">
        <v>874</v>
      </c>
      <c r="P42" s="54">
        <v>9</v>
      </c>
      <c r="Q42" s="55">
        <f t="shared" si="5"/>
        <v>1029.7482837528603</v>
      </c>
      <c r="R42" s="54">
        <v>3</v>
      </c>
      <c r="S42" s="55">
        <f t="shared" si="6"/>
        <v>343.2494279176201</v>
      </c>
      <c r="T42" s="54">
        <v>8</v>
      </c>
      <c r="U42" s="56">
        <v>894</v>
      </c>
      <c r="V42" s="54">
        <v>16</v>
      </c>
      <c r="W42" s="55">
        <f t="shared" si="7"/>
        <v>1789.7091722595078</v>
      </c>
      <c r="X42" s="54">
        <v>2</v>
      </c>
      <c r="Y42" s="55">
        <f t="shared" si="1"/>
        <v>223.71364653243847</v>
      </c>
      <c r="Z42" s="160">
        <v>5</v>
      </c>
      <c r="AA42" s="7">
        <v>16455</v>
      </c>
      <c r="AB42" s="7">
        <v>48</v>
      </c>
      <c r="AC42" s="14">
        <f t="shared" si="8"/>
        <v>291.70464904284415</v>
      </c>
      <c r="AD42" s="7">
        <v>30</v>
      </c>
      <c r="AE42" s="14">
        <f t="shared" si="9"/>
        <v>182.31540565177758</v>
      </c>
      <c r="AF42" s="7">
        <v>14</v>
      </c>
      <c r="AG42" s="7">
        <v>15503</v>
      </c>
      <c r="AH42" s="7">
        <v>57</v>
      </c>
      <c r="AI42" s="14">
        <f t="shared" si="10"/>
        <v>367.67077339869701</v>
      </c>
      <c r="AJ42" s="7">
        <v>17</v>
      </c>
      <c r="AK42" s="14">
        <f t="shared" si="2"/>
        <v>109.65619557504998</v>
      </c>
      <c r="AL42" s="159">
        <v>41</v>
      </c>
      <c r="AM42" s="8">
        <f t="shared" si="23"/>
        <v>22975</v>
      </c>
      <c r="AN42" s="8">
        <f t="shared" si="11"/>
        <v>87</v>
      </c>
      <c r="AO42" s="32">
        <f t="shared" si="12"/>
        <v>378.67247007616976</v>
      </c>
      <c r="AP42" s="161">
        <f t="shared" si="13"/>
        <v>40</v>
      </c>
      <c r="AQ42" s="32">
        <f t="shared" si="3"/>
        <v>174.10228509249185</v>
      </c>
      <c r="AR42" s="162">
        <f t="shared" si="14"/>
        <v>39</v>
      </c>
      <c r="AS42" s="133">
        <f t="shared" si="15"/>
        <v>21622</v>
      </c>
      <c r="AT42" s="133">
        <f t="shared" si="16"/>
        <v>101</v>
      </c>
      <c r="AU42" s="124">
        <f t="shared" si="17"/>
        <v>467.11682545555448</v>
      </c>
      <c r="AV42" s="133">
        <f t="shared" si="18"/>
        <v>25</v>
      </c>
      <c r="AW42" s="136">
        <f t="shared" si="19"/>
        <v>115.62297659790954</v>
      </c>
      <c r="AX42" s="133">
        <f t="shared" si="20"/>
        <v>54</v>
      </c>
    </row>
    <row r="43" spans="1:51" x14ac:dyDescent="0.2">
      <c r="A43" s="1" t="s">
        <v>73</v>
      </c>
      <c r="B43" s="1" t="s">
        <v>74</v>
      </c>
      <c r="C43" s="106">
        <v>5646</v>
      </c>
      <c r="D43" s="112">
        <v>0</v>
      </c>
      <c r="E43" s="113">
        <f t="shared" ref="E43:E74" si="24">D43/C43*100000</f>
        <v>0</v>
      </c>
      <c r="F43" s="112">
        <v>0</v>
      </c>
      <c r="G43" s="113">
        <f t="shared" ref="G43:G74" si="25">F43/C43*100000</f>
        <v>0</v>
      </c>
      <c r="H43" s="112">
        <v>0</v>
      </c>
      <c r="I43" s="106">
        <v>5225</v>
      </c>
      <c r="J43" s="110"/>
      <c r="K43" s="111">
        <f t="shared" si="4"/>
        <v>0</v>
      </c>
      <c r="L43" s="110"/>
      <c r="M43" s="111">
        <f t="shared" si="0"/>
        <v>0</v>
      </c>
      <c r="N43" s="156">
        <v>0</v>
      </c>
      <c r="O43" s="54">
        <v>874</v>
      </c>
      <c r="P43" s="54">
        <v>0</v>
      </c>
      <c r="Q43" s="55">
        <f t="shared" si="5"/>
        <v>0</v>
      </c>
      <c r="R43" s="54">
        <v>0</v>
      </c>
      <c r="S43" s="55">
        <f t="shared" si="6"/>
        <v>0</v>
      </c>
      <c r="T43" s="54">
        <v>0</v>
      </c>
      <c r="U43" s="56">
        <v>894</v>
      </c>
      <c r="V43" s="54"/>
      <c r="W43" s="55">
        <f t="shared" si="7"/>
        <v>0</v>
      </c>
      <c r="X43" s="54"/>
      <c r="Y43" s="55">
        <f t="shared" si="1"/>
        <v>0</v>
      </c>
      <c r="Z43" s="160">
        <v>0</v>
      </c>
      <c r="AA43" s="7">
        <v>16455</v>
      </c>
      <c r="AB43" s="7">
        <v>0</v>
      </c>
      <c r="AC43" s="14">
        <f t="shared" si="8"/>
        <v>0</v>
      </c>
      <c r="AD43" s="7">
        <v>0</v>
      </c>
      <c r="AE43" s="14">
        <f t="shared" si="9"/>
        <v>0</v>
      </c>
      <c r="AF43" s="7">
        <v>0</v>
      </c>
      <c r="AG43" s="7">
        <v>15503</v>
      </c>
      <c r="AH43" s="7"/>
      <c r="AI43" s="14">
        <f t="shared" si="10"/>
        <v>0</v>
      </c>
      <c r="AJ43" s="7"/>
      <c r="AK43" s="14">
        <f t="shared" si="2"/>
        <v>0</v>
      </c>
      <c r="AL43" s="159">
        <v>0</v>
      </c>
      <c r="AM43" s="8">
        <f t="shared" ref="AM43:AM74" si="26">C43+O43+AA43</f>
        <v>22975</v>
      </c>
      <c r="AN43" s="8">
        <f t="shared" si="11"/>
        <v>0</v>
      </c>
      <c r="AO43" s="13">
        <f t="shared" si="12"/>
        <v>0</v>
      </c>
      <c r="AP43" s="161">
        <f t="shared" si="13"/>
        <v>0</v>
      </c>
      <c r="AQ43" s="13">
        <f t="shared" si="3"/>
        <v>0</v>
      </c>
      <c r="AR43" s="162">
        <f t="shared" si="14"/>
        <v>0</v>
      </c>
      <c r="AS43" s="133">
        <f t="shared" si="15"/>
        <v>21622</v>
      </c>
      <c r="AT43" s="133">
        <f t="shared" si="16"/>
        <v>0</v>
      </c>
      <c r="AU43" s="124">
        <f t="shared" si="17"/>
        <v>0</v>
      </c>
      <c r="AV43" s="133">
        <f t="shared" si="18"/>
        <v>0</v>
      </c>
      <c r="AW43" s="136">
        <f t="shared" si="19"/>
        <v>0</v>
      </c>
      <c r="AX43" s="133">
        <f t="shared" si="20"/>
        <v>0</v>
      </c>
    </row>
    <row r="44" spans="1:51" x14ac:dyDescent="0.2">
      <c r="A44" s="1" t="s">
        <v>75</v>
      </c>
      <c r="B44" s="1" t="s">
        <v>76</v>
      </c>
      <c r="C44" s="106">
        <v>5646</v>
      </c>
      <c r="D44" s="112">
        <v>0</v>
      </c>
      <c r="E44" s="113">
        <f t="shared" si="24"/>
        <v>0</v>
      </c>
      <c r="F44" s="112">
        <v>0</v>
      </c>
      <c r="G44" s="113">
        <f t="shared" si="25"/>
        <v>0</v>
      </c>
      <c r="H44" s="112">
        <v>0</v>
      </c>
      <c r="I44" s="106">
        <v>5225</v>
      </c>
      <c r="J44" s="110"/>
      <c r="K44" s="111">
        <f t="shared" si="4"/>
        <v>0</v>
      </c>
      <c r="L44" s="110"/>
      <c r="M44" s="111">
        <f t="shared" si="0"/>
        <v>0</v>
      </c>
      <c r="N44" s="156">
        <v>0</v>
      </c>
      <c r="O44" s="54">
        <v>874</v>
      </c>
      <c r="P44" s="54">
        <v>0</v>
      </c>
      <c r="Q44" s="55">
        <f t="shared" si="5"/>
        <v>0</v>
      </c>
      <c r="R44" s="54">
        <v>0</v>
      </c>
      <c r="S44" s="55">
        <f t="shared" si="6"/>
        <v>0</v>
      </c>
      <c r="T44" s="54">
        <v>0</v>
      </c>
      <c r="U44" s="56">
        <v>894</v>
      </c>
      <c r="V44" s="54"/>
      <c r="W44" s="55">
        <f t="shared" si="7"/>
        <v>0</v>
      </c>
      <c r="X44" s="54"/>
      <c r="Y44" s="55">
        <f t="shared" si="1"/>
        <v>0</v>
      </c>
      <c r="Z44" s="160">
        <v>0</v>
      </c>
      <c r="AA44" s="7">
        <v>16455</v>
      </c>
      <c r="AB44" s="7">
        <v>0</v>
      </c>
      <c r="AC44" s="14">
        <f t="shared" si="8"/>
        <v>0</v>
      </c>
      <c r="AD44" s="7">
        <v>0</v>
      </c>
      <c r="AE44" s="14">
        <f t="shared" si="9"/>
        <v>0</v>
      </c>
      <c r="AF44" s="7">
        <v>0</v>
      </c>
      <c r="AG44" s="7">
        <v>15503</v>
      </c>
      <c r="AH44" s="7"/>
      <c r="AI44" s="14">
        <f t="shared" si="10"/>
        <v>0</v>
      </c>
      <c r="AJ44" s="7"/>
      <c r="AK44" s="14">
        <f t="shared" si="2"/>
        <v>0</v>
      </c>
      <c r="AL44" s="159">
        <v>0</v>
      </c>
      <c r="AM44" s="8">
        <f t="shared" si="26"/>
        <v>22975</v>
      </c>
      <c r="AN44" s="8">
        <f t="shared" si="11"/>
        <v>0</v>
      </c>
      <c r="AO44" s="13">
        <f t="shared" si="12"/>
        <v>0</v>
      </c>
      <c r="AP44" s="161">
        <f t="shared" si="13"/>
        <v>0</v>
      </c>
      <c r="AQ44" s="13">
        <f t="shared" si="3"/>
        <v>0</v>
      </c>
      <c r="AR44" s="162">
        <f t="shared" si="14"/>
        <v>0</v>
      </c>
      <c r="AS44" s="133">
        <f t="shared" si="15"/>
        <v>21622</v>
      </c>
      <c r="AT44" s="133">
        <f t="shared" si="16"/>
        <v>0</v>
      </c>
      <c r="AU44" s="124">
        <f t="shared" si="17"/>
        <v>0</v>
      </c>
      <c r="AV44" s="133">
        <f t="shared" si="18"/>
        <v>0</v>
      </c>
      <c r="AW44" s="136">
        <f t="shared" si="19"/>
        <v>0</v>
      </c>
      <c r="AX44" s="133">
        <f t="shared" si="20"/>
        <v>0</v>
      </c>
    </row>
    <row r="45" spans="1:51" x14ac:dyDescent="0.2">
      <c r="A45" s="1" t="s">
        <v>77</v>
      </c>
      <c r="B45" s="1" t="s">
        <v>78</v>
      </c>
      <c r="C45" s="106">
        <v>5646</v>
      </c>
      <c r="D45" s="112">
        <v>0</v>
      </c>
      <c r="E45" s="113">
        <f t="shared" si="24"/>
        <v>0</v>
      </c>
      <c r="F45" s="112">
        <v>0</v>
      </c>
      <c r="G45" s="113">
        <f t="shared" si="25"/>
        <v>0</v>
      </c>
      <c r="H45" s="112">
        <v>0</v>
      </c>
      <c r="I45" s="106">
        <v>5225</v>
      </c>
      <c r="J45" s="110"/>
      <c r="K45" s="111">
        <f t="shared" si="4"/>
        <v>0</v>
      </c>
      <c r="L45" s="110"/>
      <c r="M45" s="111">
        <f t="shared" si="0"/>
        <v>0</v>
      </c>
      <c r="N45" s="156">
        <v>0</v>
      </c>
      <c r="O45" s="54">
        <v>874</v>
      </c>
      <c r="P45" s="54">
        <v>0</v>
      </c>
      <c r="Q45" s="55">
        <f t="shared" si="5"/>
        <v>0</v>
      </c>
      <c r="R45" s="54">
        <v>0</v>
      </c>
      <c r="S45" s="55">
        <f t="shared" si="6"/>
        <v>0</v>
      </c>
      <c r="T45" s="54">
        <v>0</v>
      </c>
      <c r="U45" s="56">
        <v>894</v>
      </c>
      <c r="V45" s="54"/>
      <c r="W45" s="55">
        <f t="shared" si="7"/>
        <v>0</v>
      </c>
      <c r="X45" s="54"/>
      <c r="Y45" s="55">
        <f t="shared" si="1"/>
        <v>0</v>
      </c>
      <c r="Z45" s="160">
        <v>0</v>
      </c>
      <c r="AA45" s="7">
        <v>16455</v>
      </c>
      <c r="AB45" s="7">
        <v>0</v>
      </c>
      <c r="AC45" s="14">
        <f t="shared" si="8"/>
        <v>0</v>
      </c>
      <c r="AD45" s="7">
        <v>0</v>
      </c>
      <c r="AE45" s="14">
        <f t="shared" si="9"/>
        <v>0</v>
      </c>
      <c r="AF45" s="7">
        <v>0</v>
      </c>
      <c r="AG45" s="7">
        <v>15503</v>
      </c>
      <c r="AH45" s="7"/>
      <c r="AI45" s="14">
        <f t="shared" si="10"/>
        <v>0</v>
      </c>
      <c r="AJ45" s="7"/>
      <c r="AK45" s="14">
        <f t="shared" si="2"/>
        <v>0</v>
      </c>
      <c r="AL45" s="159">
        <v>0</v>
      </c>
      <c r="AM45" s="8">
        <f t="shared" si="26"/>
        <v>22975</v>
      </c>
      <c r="AN45" s="8">
        <f t="shared" si="11"/>
        <v>0</v>
      </c>
      <c r="AO45" s="13">
        <f t="shared" si="12"/>
        <v>0</v>
      </c>
      <c r="AP45" s="161">
        <f t="shared" si="13"/>
        <v>0</v>
      </c>
      <c r="AQ45" s="13">
        <f t="shared" si="3"/>
        <v>0</v>
      </c>
      <c r="AR45" s="162">
        <f t="shared" si="14"/>
        <v>0</v>
      </c>
      <c r="AS45" s="133">
        <f t="shared" si="15"/>
        <v>21622</v>
      </c>
      <c r="AT45" s="133">
        <f t="shared" si="16"/>
        <v>0</v>
      </c>
      <c r="AU45" s="124">
        <f t="shared" si="17"/>
        <v>0</v>
      </c>
      <c r="AV45" s="133">
        <f t="shared" si="18"/>
        <v>0</v>
      </c>
      <c r="AW45" s="136">
        <f t="shared" si="19"/>
        <v>0</v>
      </c>
      <c r="AX45" s="133">
        <f t="shared" si="20"/>
        <v>0</v>
      </c>
    </row>
    <row r="46" spans="1:51" x14ac:dyDescent="0.2">
      <c r="A46" s="1" t="s">
        <v>79</v>
      </c>
      <c r="B46" s="1" t="s">
        <v>80</v>
      </c>
      <c r="C46" s="106">
        <v>5646</v>
      </c>
      <c r="D46" s="112">
        <v>0</v>
      </c>
      <c r="E46" s="113">
        <f t="shared" si="24"/>
        <v>0</v>
      </c>
      <c r="F46" s="112">
        <v>0</v>
      </c>
      <c r="G46" s="113">
        <f t="shared" si="25"/>
        <v>0</v>
      </c>
      <c r="H46" s="112">
        <v>0</v>
      </c>
      <c r="I46" s="106">
        <v>5225</v>
      </c>
      <c r="J46" s="110"/>
      <c r="K46" s="111">
        <f t="shared" si="4"/>
        <v>0</v>
      </c>
      <c r="L46" s="110"/>
      <c r="M46" s="111">
        <f t="shared" si="0"/>
        <v>0</v>
      </c>
      <c r="N46" s="156">
        <v>0</v>
      </c>
      <c r="O46" s="54">
        <v>874</v>
      </c>
      <c r="P46" s="54">
        <v>0</v>
      </c>
      <c r="Q46" s="55">
        <f t="shared" si="5"/>
        <v>0</v>
      </c>
      <c r="R46" s="54">
        <v>0</v>
      </c>
      <c r="S46" s="55">
        <f t="shared" si="6"/>
        <v>0</v>
      </c>
      <c r="T46" s="54">
        <v>0</v>
      </c>
      <c r="U46" s="56">
        <v>894</v>
      </c>
      <c r="V46" s="54"/>
      <c r="W46" s="55">
        <f t="shared" si="7"/>
        <v>0</v>
      </c>
      <c r="X46" s="54"/>
      <c r="Y46" s="55">
        <f t="shared" si="1"/>
        <v>0</v>
      </c>
      <c r="Z46" s="160">
        <v>0</v>
      </c>
      <c r="AA46" s="7">
        <v>16455</v>
      </c>
      <c r="AB46" s="7">
        <v>0</v>
      </c>
      <c r="AC46" s="14">
        <f t="shared" si="8"/>
        <v>0</v>
      </c>
      <c r="AD46" s="7">
        <v>0</v>
      </c>
      <c r="AE46" s="14">
        <f t="shared" si="9"/>
        <v>0</v>
      </c>
      <c r="AF46" s="7">
        <v>0</v>
      </c>
      <c r="AG46" s="7">
        <v>15503</v>
      </c>
      <c r="AH46" s="7"/>
      <c r="AI46" s="14">
        <f t="shared" si="10"/>
        <v>0</v>
      </c>
      <c r="AJ46" s="7"/>
      <c r="AK46" s="14">
        <f t="shared" si="2"/>
        <v>0</v>
      </c>
      <c r="AL46" s="159">
        <v>0</v>
      </c>
      <c r="AM46" s="8">
        <f t="shared" si="26"/>
        <v>22975</v>
      </c>
      <c r="AN46" s="8">
        <f t="shared" si="11"/>
        <v>0</v>
      </c>
      <c r="AO46" s="13">
        <f t="shared" si="12"/>
        <v>0</v>
      </c>
      <c r="AP46" s="161">
        <f t="shared" si="13"/>
        <v>0</v>
      </c>
      <c r="AQ46" s="13">
        <f t="shared" si="3"/>
        <v>0</v>
      </c>
      <c r="AR46" s="162">
        <f t="shared" si="14"/>
        <v>0</v>
      </c>
      <c r="AS46" s="133">
        <f t="shared" si="15"/>
        <v>21622</v>
      </c>
      <c r="AT46" s="133">
        <f t="shared" si="16"/>
        <v>0</v>
      </c>
      <c r="AU46" s="124">
        <f t="shared" si="17"/>
        <v>0</v>
      </c>
      <c r="AV46" s="133">
        <f t="shared" si="18"/>
        <v>0</v>
      </c>
      <c r="AW46" s="136">
        <f t="shared" si="19"/>
        <v>0</v>
      </c>
      <c r="AX46" s="133">
        <f t="shared" si="20"/>
        <v>0</v>
      </c>
    </row>
    <row r="47" spans="1:51" s="154" customFormat="1" x14ac:dyDescent="0.2">
      <c r="A47" s="1" t="s">
        <v>81</v>
      </c>
      <c r="B47" s="1" t="s">
        <v>82</v>
      </c>
      <c r="C47" s="106">
        <v>5646</v>
      </c>
      <c r="D47" s="112">
        <v>2</v>
      </c>
      <c r="E47" s="113">
        <f t="shared" si="24"/>
        <v>35.423308537017355</v>
      </c>
      <c r="F47" s="112">
        <v>0</v>
      </c>
      <c r="G47" s="113">
        <f t="shared" si="25"/>
        <v>0</v>
      </c>
      <c r="H47" s="112">
        <v>1</v>
      </c>
      <c r="I47" s="106">
        <v>5225</v>
      </c>
      <c r="J47" s="110"/>
      <c r="K47" s="111">
        <f t="shared" si="4"/>
        <v>0</v>
      </c>
      <c r="L47" s="110"/>
      <c r="M47" s="111">
        <f t="shared" si="0"/>
        <v>0</v>
      </c>
      <c r="N47" s="156">
        <v>0</v>
      </c>
      <c r="O47" s="54">
        <v>874</v>
      </c>
      <c r="P47" s="54">
        <v>0</v>
      </c>
      <c r="Q47" s="55">
        <f t="shared" si="5"/>
        <v>0</v>
      </c>
      <c r="R47" s="54">
        <v>0</v>
      </c>
      <c r="S47" s="55">
        <f t="shared" si="6"/>
        <v>0</v>
      </c>
      <c r="T47" s="54">
        <v>0</v>
      </c>
      <c r="U47" s="56">
        <v>894</v>
      </c>
      <c r="V47" s="54"/>
      <c r="W47" s="55">
        <f t="shared" si="7"/>
        <v>0</v>
      </c>
      <c r="X47" s="54"/>
      <c r="Y47" s="55">
        <f t="shared" si="1"/>
        <v>0</v>
      </c>
      <c r="Z47" s="160">
        <v>0</v>
      </c>
      <c r="AA47" s="7">
        <v>16455</v>
      </c>
      <c r="AB47" s="7">
        <v>0</v>
      </c>
      <c r="AC47" s="14">
        <f t="shared" si="8"/>
        <v>0</v>
      </c>
      <c r="AD47" s="7">
        <v>0</v>
      </c>
      <c r="AE47" s="14">
        <f t="shared" si="9"/>
        <v>0</v>
      </c>
      <c r="AF47" s="7">
        <v>0</v>
      </c>
      <c r="AG47" s="7">
        <v>15503</v>
      </c>
      <c r="AH47" s="7"/>
      <c r="AI47" s="14">
        <f t="shared" si="10"/>
        <v>0</v>
      </c>
      <c r="AJ47" s="7"/>
      <c r="AK47" s="14">
        <f t="shared" si="2"/>
        <v>0</v>
      </c>
      <c r="AL47" s="159">
        <v>0</v>
      </c>
      <c r="AM47" s="8">
        <f t="shared" si="26"/>
        <v>22975</v>
      </c>
      <c r="AN47" s="8">
        <f t="shared" si="11"/>
        <v>2</v>
      </c>
      <c r="AO47" s="13">
        <f t="shared" si="12"/>
        <v>8.7051142546245917</v>
      </c>
      <c r="AP47" s="161">
        <f t="shared" si="13"/>
        <v>0</v>
      </c>
      <c r="AQ47" s="13">
        <f t="shared" si="3"/>
        <v>0</v>
      </c>
      <c r="AR47" s="162">
        <f t="shared" si="14"/>
        <v>1</v>
      </c>
      <c r="AS47" s="133">
        <f t="shared" si="15"/>
        <v>21622</v>
      </c>
      <c r="AT47" s="133">
        <f t="shared" si="16"/>
        <v>0</v>
      </c>
      <c r="AU47" s="124">
        <f t="shared" si="17"/>
        <v>0</v>
      </c>
      <c r="AV47" s="133">
        <f t="shared" si="18"/>
        <v>0</v>
      </c>
      <c r="AW47" s="136">
        <f t="shared" si="19"/>
        <v>0</v>
      </c>
      <c r="AX47" s="133">
        <f t="shared" si="20"/>
        <v>0</v>
      </c>
      <c r="AY47" s="92"/>
    </row>
    <row r="48" spans="1:51" x14ac:dyDescent="0.2">
      <c r="A48" s="9" t="s">
        <v>83</v>
      </c>
      <c r="B48" s="9" t="s">
        <v>84</v>
      </c>
      <c r="C48" s="106">
        <v>5646</v>
      </c>
      <c r="D48" s="106">
        <v>159</v>
      </c>
      <c r="E48" s="109">
        <f t="shared" si="24"/>
        <v>2816.1530286928801</v>
      </c>
      <c r="F48" s="106">
        <v>24</v>
      </c>
      <c r="G48" s="109">
        <f t="shared" si="25"/>
        <v>425.07970244420824</v>
      </c>
      <c r="H48" s="106">
        <v>49</v>
      </c>
      <c r="I48" s="106">
        <v>5225</v>
      </c>
      <c r="J48" s="145">
        <v>125</v>
      </c>
      <c r="K48" s="107">
        <f t="shared" si="4"/>
        <v>2392.3444976076553</v>
      </c>
      <c r="L48" s="145">
        <v>25</v>
      </c>
      <c r="M48" s="107">
        <f t="shared" si="0"/>
        <v>478.46889952153106</v>
      </c>
      <c r="N48" s="108">
        <v>25</v>
      </c>
      <c r="O48" s="50">
        <v>874</v>
      </c>
      <c r="P48" s="50">
        <v>47</v>
      </c>
      <c r="Q48" s="52">
        <f t="shared" si="5"/>
        <v>5377.5743707093825</v>
      </c>
      <c r="R48" s="50">
        <v>0</v>
      </c>
      <c r="S48" s="52">
        <f t="shared" si="6"/>
        <v>0</v>
      </c>
      <c r="T48" s="50">
        <v>23</v>
      </c>
      <c r="U48" s="48">
        <v>894</v>
      </c>
      <c r="V48" s="50">
        <v>41</v>
      </c>
      <c r="W48" s="52">
        <f t="shared" si="7"/>
        <v>4586.1297539149891</v>
      </c>
      <c r="X48" s="50">
        <v>1</v>
      </c>
      <c r="Y48" s="52">
        <f t="shared" si="1"/>
        <v>111.85682326621924</v>
      </c>
      <c r="Z48" s="53">
        <v>19</v>
      </c>
      <c r="AA48" s="10">
        <v>16455</v>
      </c>
      <c r="AB48" s="10">
        <v>1058</v>
      </c>
      <c r="AC48" s="11">
        <f t="shared" si="8"/>
        <v>6429.6566393193561</v>
      </c>
      <c r="AD48" s="10">
        <v>5</v>
      </c>
      <c r="AE48" s="11">
        <f t="shared" si="9"/>
        <v>30.385900941962927</v>
      </c>
      <c r="AF48" s="10">
        <v>233</v>
      </c>
      <c r="AG48" s="10">
        <v>15503</v>
      </c>
      <c r="AH48" s="10">
        <v>905</v>
      </c>
      <c r="AI48" s="11">
        <f t="shared" si="10"/>
        <v>5837.5798232600137</v>
      </c>
      <c r="AJ48" s="10">
        <v>31</v>
      </c>
      <c r="AK48" s="11">
        <f t="shared" si="2"/>
        <v>199.96129781332644</v>
      </c>
      <c r="AL48" s="42">
        <v>357</v>
      </c>
      <c r="AM48" s="12">
        <f t="shared" si="26"/>
        <v>22975</v>
      </c>
      <c r="AN48" s="12">
        <f t="shared" si="11"/>
        <v>1264</v>
      </c>
      <c r="AO48" s="23">
        <f t="shared" si="12"/>
        <v>5501.6322089227424</v>
      </c>
      <c r="AP48" s="37">
        <f t="shared" si="13"/>
        <v>29</v>
      </c>
      <c r="AQ48" s="23">
        <f t="shared" si="3"/>
        <v>126.2241566920566</v>
      </c>
      <c r="AR48" s="116">
        <f t="shared" si="14"/>
        <v>305</v>
      </c>
      <c r="AS48" s="134">
        <f t="shared" si="15"/>
        <v>21622</v>
      </c>
      <c r="AT48" s="134">
        <f t="shared" si="16"/>
        <v>1071</v>
      </c>
      <c r="AU48" s="123">
        <f t="shared" si="17"/>
        <v>4953.288317454445</v>
      </c>
      <c r="AV48" s="134">
        <f t="shared" si="18"/>
        <v>57</v>
      </c>
      <c r="AW48" s="135">
        <f t="shared" si="19"/>
        <v>263.62038664323376</v>
      </c>
      <c r="AX48" s="134">
        <f t="shared" si="20"/>
        <v>401</v>
      </c>
    </row>
    <row r="49" spans="1:51" s="177" customFormat="1" x14ac:dyDescent="0.2">
      <c r="A49" s="126" t="s">
        <v>85</v>
      </c>
      <c r="B49" s="126" t="s">
        <v>86</v>
      </c>
      <c r="C49" s="106">
        <v>5646</v>
      </c>
      <c r="D49" s="112">
        <v>0</v>
      </c>
      <c r="E49" s="113">
        <f t="shared" si="24"/>
        <v>0</v>
      </c>
      <c r="F49" s="112">
        <v>0</v>
      </c>
      <c r="G49" s="113">
        <f t="shared" si="25"/>
        <v>0</v>
      </c>
      <c r="H49" s="112">
        <v>0</v>
      </c>
      <c r="I49" s="106">
        <v>5225</v>
      </c>
      <c r="J49" s="110"/>
      <c r="K49" s="111">
        <f t="shared" si="4"/>
        <v>0</v>
      </c>
      <c r="L49" s="110"/>
      <c r="M49" s="111">
        <f t="shared" si="0"/>
        <v>0</v>
      </c>
      <c r="N49" s="156">
        <v>0</v>
      </c>
      <c r="O49" s="54">
        <v>874</v>
      </c>
      <c r="P49" s="54">
        <v>0</v>
      </c>
      <c r="Q49" s="55">
        <f t="shared" si="5"/>
        <v>0</v>
      </c>
      <c r="R49" s="54">
        <v>0</v>
      </c>
      <c r="S49" s="55">
        <f t="shared" si="6"/>
        <v>0</v>
      </c>
      <c r="T49" s="54">
        <v>0</v>
      </c>
      <c r="U49" s="56">
        <v>894</v>
      </c>
      <c r="V49" s="54">
        <v>1</v>
      </c>
      <c r="W49" s="55">
        <f t="shared" si="7"/>
        <v>111.85682326621924</v>
      </c>
      <c r="X49" s="54"/>
      <c r="Y49" s="55">
        <f t="shared" si="1"/>
        <v>0</v>
      </c>
      <c r="Z49" s="160">
        <v>1</v>
      </c>
      <c r="AA49" s="7">
        <v>16455</v>
      </c>
      <c r="AB49" s="7">
        <v>0</v>
      </c>
      <c r="AC49" s="14">
        <f t="shared" si="8"/>
        <v>0</v>
      </c>
      <c r="AD49" s="7">
        <v>0</v>
      </c>
      <c r="AE49" s="14">
        <f t="shared" si="9"/>
        <v>0</v>
      </c>
      <c r="AF49" s="7">
        <v>0</v>
      </c>
      <c r="AG49" s="7">
        <v>15503</v>
      </c>
      <c r="AH49" s="7">
        <v>191</v>
      </c>
      <c r="AI49" s="14">
        <f t="shared" si="10"/>
        <v>1232.0196091079147</v>
      </c>
      <c r="AJ49" s="7">
        <v>12</v>
      </c>
      <c r="AK49" s="14">
        <f t="shared" si="2"/>
        <v>77.404373347094108</v>
      </c>
      <c r="AL49" s="159">
        <v>191</v>
      </c>
      <c r="AM49" s="8">
        <f t="shared" si="26"/>
        <v>22975</v>
      </c>
      <c r="AN49" s="8">
        <f t="shared" si="11"/>
        <v>0</v>
      </c>
      <c r="AO49" s="13">
        <f t="shared" si="12"/>
        <v>0</v>
      </c>
      <c r="AP49" s="161">
        <f t="shared" si="13"/>
        <v>0</v>
      </c>
      <c r="AQ49" s="13">
        <f t="shared" si="3"/>
        <v>0</v>
      </c>
      <c r="AR49" s="162">
        <f t="shared" si="14"/>
        <v>0</v>
      </c>
      <c r="AS49" s="133">
        <f t="shared" si="15"/>
        <v>21622</v>
      </c>
      <c r="AT49" s="133">
        <f t="shared" si="16"/>
        <v>192</v>
      </c>
      <c r="AU49" s="124">
        <f t="shared" si="17"/>
        <v>887.98446027194518</v>
      </c>
      <c r="AV49" s="133">
        <f t="shared" si="18"/>
        <v>12</v>
      </c>
      <c r="AW49" s="136">
        <f t="shared" si="19"/>
        <v>55.499028766996574</v>
      </c>
      <c r="AX49" s="133">
        <f t="shared" si="20"/>
        <v>192</v>
      </c>
    </row>
    <row r="50" spans="1:51" s="154" customFormat="1" x14ac:dyDescent="0.2">
      <c r="A50" s="155" t="s">
        <v>87</v>
      </c>
      <c r="B50" s="182" t="s">
        <v>88</v>
      </c>
      <c r="C50" s="106">
        <v>5646</v>
      </c>
      <c r="D50" s="112">
        <v>4</v>
      </c>
      <c r="E50" s="113">
        <f t="shared" si="24"/>
        <v>70.846617074034711</v>
      </c>
      <c r="F50" s="112">
        <v>0</v>
      </c>
      <c r="G50" s="113">
        <f t="shared" si="25"/>
        <v>0</v>
      </c>
      <c r="H50" s="112">
        <v>4</v>
      </c>
      <c r="I50" s="106">
        <v>5225</v>
      </c>
      <c r="J50" s="110">
        <v>1</v>
      </c>
      <c r="K50" s="111">
        <f t="shared" si="4"/>
        <v>19.138755980861244</v>
      </c>
      <c r="L50" s="110"/>
      <c r="M50" s="111">
        <f t="shared" si="0"/>
        <v>0</v>
      </c>
      <c r="N50" s="156">
        <v>1</v>
      </c>
      <c r="O50" s="54">
        <v>874</v>
      </c>
      <c r="P50" s="54">
        <v>1</v>
      </c>
      <c r="Q50" s="55">
        <f t="shared" si="5"/>
        <v>114.41647597254004</v>
      </c>
      <c r="R50" s="54">
        <v>0</v>
      </c>
      <c r="S50" s="55">
        <f t="shared" si="6"/>
        <v>0</v>
      </c>
      <c r="T50" s="54">
        <v>1</v>
      </c>
      <c r="U50" s="56">
        <v>894</v>
      </c>
      <c r="V50" s="54"/>
      <c r="W50" s="55">
        <f t="shared" si="7"/>
        <v>0</v>
      </c>
      <c r="X50" s="54"/>
      <c r="Y50" s="55">
        <f t="shared" si="1"/>
        <v>0</v>
      </c>
      <c r="Z50" s="160">
        <v>0</v>
      </c>
      <c r="AA50" s="7">
        <v>16455</v>
      </c>
      <c r="AB50" s="7"/>
      <c r="AC50" s="14">
        <f t="shared" si="8"/>
        <v>0</v>
      </c>
      <c r="AD50" s="7"/>
      <c r="AE50" s="14">
        <f t="shared" si="9"/>
        <v>0</v>
      </c>
      <c r="AF50" s="7"/>
      <c r="AG50" s="7">
        <v>15503</v>
      </c>
      <c r="AH50" s="7"/>
      <c r="AI50" s="14">
        <f t="shared" si="10"/>
        <v>0</v>
      </c>
      <c r="AJ50" s="7"/>
      <c r="AK50" s="14">
        <f t="shared" si="2"/>
        <v>0</v>
      </c>
      <c r="AL50" s="159"/>
      <c r="AM50" s="8">
        <f t="shared" si="26"/>
        <v>22975</v>
      </c>
      <c r="AN50" s="8">
        <f t="shared" si="11"/>
        <v>5</v>
      </c>
      <c r="AO50" s="13">
        <f t="shared" si="12"/>
        <v>21.762785636561482</v>
      </c>
      <c r="AP50" s="161">
        <f t="shared" si="13"/>
        <v>0</v>
      </c>
      <c r="AQ50" s="13">
        <f t="shared" si="3"/>
        <v>0</v>
      </c>
      <c r="AR50" s="162">
        <f t="shared" si="14"/>
        <v>5</v>
      </c>
      <c r="AS50" s="133">
        <f t="shared" si="15"/>
        <v>21622</v>
      </c>
      <c r="AT50" s="133">
        <f t="shared" si="16"/>
        <v>1</v>
      </c>
      <c r="AU50" s="124">
        <f t="shared" si="17"/>
        <v>4.6249190639163817</v>
      </c>
      <c r="AV50" s="133">
        <f t="shared" si="18"/>
        <v>0</v>
      </c>
      <c r="AW50" s="136">
        <f t="shared" si="19"/>
        <v>0</v>
      </c>
      <c r="AX50" s="133">
        <f t="shared" si="20"/>
        <v>1</v>
      </c>
      <c r="AY50" s="92"/>
    </row>
    <row r="51" spans="1:51" x14ac:dyDescent="0.2">
      <c r="A51" s="9" t="s">
        <v>89</v>
      </c>
      <c r="B51" s="9" t="s">
        <v>90</v>
      </c>
      <c r="C51" s="106">
        <v>5646</v>
      </c>
      <c r="D51" s="106">
        <v>162</v>
      </c>
      <c r="E51" s="109">
        <f t="shared" si="24"/>
        <v>2869.287991498406</v>
      </c>
      <c r="F51" s="106">
        <v>9</v>
      </c>
      <c r="G51" s="109">
        <f t="shared" si="25"/>
        <v>159.4048884165781</v>
      </c>
      <c r="H51" s="106">
        <v>45</v>
      </c>
      <c r="I51" s="106">
        <v>5225</v>
      </c>
      <c r="J51" s="145">
        <v>198</v>
      </c>
      <c r="K51" s="107">
        <f t="shared" si="4"/>
        <v>3789.4736842105267</v>
      </c>
      <c r="L51" s="145">
        <v>58</v>
      </c>
      <c r="M51" s="107">
        <f t="shared" si="0"/>
        <v>1110.0478468899521</v>
      </c>
      <c r="N51" s="108">
        <v>49</v>
      </c>
      <c r="O51" s="50">
        <v>874</v>
      </c>
      <c r="P51" s="50">
        <v>16</v>
      </c>
      <c r="Q51" s="52">
        <f t="shared" si="5"/>
        <v>1830.6636155606407</v>
      </c>
      <c r="R51" s="50">
        <v>2</v>
      </c>
      <c r="S51" s="52">
        <f t="shared" si="6"/>
        <v>228.83295194508008</v>
      </c>
      <c r="T51" s="50">
        <v>14</v>
      </c>
      <c r="U51" s="48">
        <v>894</v>
      </c>
      <c r="V51" s="50">
        <v>61</v>
      </c>
      <c r="W51" s="52">
        <f t="shared" si="7"/>
        <v>6823.2662192393736</v>
      </c>
      <c r="X51" s="50">
        <v>36</v>
      </c>
      <c r="Y51" s="52">
        <f t="shared" si="1"/>
        <v>4026.8456375838923</v>
      </c>
      <c r="Z51" s="53">
        <v>17</v>
      </c>
      <c r="AA51" s="10">
        <v>16455</v>
      </c>
      <c r="AB51" s="10">
        <v>1002</v>
      </c>
      <c r="AC51" s="11">
        <f t="shared" si="8"/>
        <v>6089.3345487693714</v>
      </c>
      <c r="AD51" s="10">
        <v>272</v>
      </c>
      <c r="AE51" s="11">
        <f t="shared" si="9"/>
        <v>1652.9930112427833</v>
      </c>
      <c r="AF51" s="10">
        <v>184</v>
      </c>
      <c r="AG51" s="10">
        <v>15503</v>
      </c>
      <c r="AH51" s="10">
        <v>1029</v>
      </c>
      <c r="AI51" s="11">
        <f t="shared" si="10"/>
        <v>6637.425014513321</v>
      </c>
      <c r="AJ51" s="10">
        <v>496</v>
      </c>
      <c r="AK51" s="11">
        <f t="shared" si="2"/>
        <v>3199.380765013223</v>
      </c>
      <c r="AL51" s="42">
        <v>245</v>
      </c>
      <c r="AM51" s="12">
        <f t="shared" si="26"/>
        <v>22975</v>
      </c>
      <c r="AN51" s="12">
        <f t="shared" si="11"/>
        <v>1180</v>
      </c>
      <c r="AO51" s="23">
        <f t="shared" si="12"/>
        <v>5136.0174102285091</v>
      </c>
      <c r="AP51" s="37">
        <f t="shared" si="13"/>
        <v>283</v>
      </c>
      <c r="AQ51" s="23">
        <f t="shared" si="3"/>
        <v>1231.7736670293798</v>
      </c>
      <c r="AR51" s="116">
        <f t="shared" si="14"/>
        <v>243</v>
      </c>
      <c r="AS51" s="134">
        <f t="shared" si="15"/>
        <v>21622</v>
      </c>
      <c r="AT51" s="134">
        <f t="shared" si="16"/>
        <v>1288</v>
      </c>
      <c r="AU51" s="123">
        <f t="shared" si="17"/>
        <v>5956.8957543242987</v>
      </c>
      <c r="AV51" s="134">
        <f t="shared" si="18"/>
        <v>590</v>
      </c>
      <c r="AW51" s="135">
        <f t="shared" si="19"/>
        <v>2728.7022477106652</v>
      </c>
      <c r="AX51" s="134">
        <f t="shared" si="20"/>
        <v>311</v>
      </c>
    </row>
    <row r="52" spans="1:51" ht="12.75" customHeight="1" x14ac:dyDescent="0.2">
      <c r="A52" s="1" t="s">
        <v>91</v>
      </c>
      <c r="B52" s="1" t="s">
        <v>92</v>
      </c>
      <c r="C52" s="106">
        <v>5646</v>
      </c>
      <c r="D52" s="112">
        <v>2</v>
      </c>
      <c r="E52" s="109">
        <f t="shared" si="24"/>
        <v>35.423308537017355</v>
      </c>
      <c r="F52" s="112">
        <v>2</v>
      </c>
      <c r="G52" s="109">
        <f t="shared" si="25"/>
        <v>35.423308537017355</v>
      </c>
      <c r="H52" s="112">
        <v>2</v>
      </c>
      <c r="I52" s="112">
        <v>5225</v>
      </c>
      <c r="J52" s="110"/>
      <c r="K52" s="111">
        <f t="shared" si="4"/>
        <v>0</v>
      </c>
      <c r="L52" s="110"/>
      <c r="M52" s="111">
        <f t="shared" si="0"/>
        <v>0</v>
      </c>
      <c r="N52" s="156">
        <v>0</v>
      </c>
      <c r="O52" s="54">
        <v>874</v>
      </c>
      <c r="P52" s="54">
        <v>0</v>
      </c>
      <c r="Q52" s="55">
        <f t="shared" si="5"/>
        <v>0</v>
      </c>
      <c r="R52" s="54">
        <v>0</v>
      </c>
      <c r="S52" s="55">
        <f t="shared" si="6"/>
        <v>0</v>
      </c>
      <c r="T52" s="54">
        <v>0</v>
      </c>
      <c r="U52" s="56">
        <v>894</v>
      </c>
      <c r="V52" s="54"/>
      <c r="W52" s="55">
        <f t="shared" si="7"/>
        <v>0</v>
      </c>
      <c r="X52" s="54"/>
      <c r="Y52" s="55">
        <f t="shared" si="1"/>
        <v>0</v>
      </c>
      <c r="Z52" s="160">
        <v>0</v>
      </c>
      <c r="AA52" s="7">
        <v>16455</v>
      </c>
      <c r="AB52" s="7">
        <v>4</v>
      </c>
      <c r="AC52" s="14">
        <f t="shared" si="8"/>
        <v>24.308720753570341</v>
      </c>
      <c r="AD52" s="7">
        <v>4</v>
      </c>
      <c r="AE52" s="14">
        <f t="shared" si="9"/>
        <v>24.308720753570341</v>
      </c>
      <c r="AF52" s="7">
        <v>0</v>
      </c>
      <c r="AG52" s="7">
        <v>15503</v>
      </c>
      <c r="AH52" s="7"/>
      <c r="AI52" s="14">
        <f t="shared" si="10"/>
        <v>0</v>
      </c>
      <c r="AJ52" s="7"/>
      <c r="AK52" s="14">
        <f t="shared" si="2"/>
        <v>0</v>
      </c>
      <c r="AL52" s="159">
        <v>0</v>
      </c>
      <c r="AM52" s="8">
        <f t="shared" si="26"/>
        <v>22975</v>
      </c>
      <c r="AN52" s="8">
        <f t="shared" si="11"/>
        <v>6</v>
      </c>
      <c r="AO52" s="13">
        <f t="shared" si="12"/>
        <v>26.115342763873777</v>
      </c>
      <c r="AP52" s="161">
        <f t="shared" si="13"/>
        <v>6</v>
      </c>
      <c r="AQ52" s="13">
        <f t="shared" si="3"/>
        <v>26.115342763873777</v>
      </c>
      <c r="AR52" s="162">
        <f t="shared" si="14"/>
        <v>2</v>
      </c>
      <c r="AS52" s="133">
        <f t="shared" si="15"/>
        <v>21622</v>
      </c>
      <c r="AT52" s="133">
        <f t="shared" si="16"/>
        <v>0</v>
      </c>
      <c r="AU52" s="124">
        <f t="shared" si="17"/>
        <v>0</v>
      </c>
      <c r="AV52" s="133">
        <f t="shared" si="18"/>
        <v>0</v>
      </c>
      <c r="AW52" s="136">
        <f t="shared" si="19"/>
        <v>0</v>
      </c>
      <c r="AX52" s="133">
        <f t="shared" si="20"/>
        <v>0</v>
      </c>
    </row>
    <row r="53" spans="1:51" ht="12.75" customHeight="1" x14ac:dyDescent="0.2">
      <c r="A53" s="1" t="s">
        <v>93</v>
      </c>
      <c r="B53" s="1" t="s">
        <v>94</v>
      </c>
      <c r="C53" s="106">
        <v>5646</v>
      </c>
      <c r="D53" s="112">
        <v>0</v>
      </c>
      <c r="E53" s="113">
        <f t="shared" si="24"/>
        <v>0</v>
      </c>
      <c r="F53" s="112">
        <v>0</v>
      </c>
      <c r="G53" s="113">
        <f t="shared" si="25"/>
        <v>0</v>
      </c>
      <c r="H53" s="112">
        <v>0</v>
      </c>
      <c r="I53" s="112">
        <v>5225</v>
      </c>
      <c r="J53" s="110"/>
      <c r="K53" s="111">
        <f t="shared" si="4"/>
        <v>0</v>
      </c>
      <c r="L53" s="110"/>
      <c r="M53" s="111">
        <f t="shared" si="0"/>
        <v>0</v>
      </c>
      <c r="N53" s="156">
        <v>0</v>
      </c>
      <c r="O53" s="54">
        <v>874</v>
      </c>
      <c r="P53" s="54">
        <v>0</v>
      </c>
      <c r="Q53" s="55">
        <f t="shared" si="5"/>
        <v>0</v>
      </c>
      <c r="R53" s="54">
        <v>0</v>
      </c>
      <c r="S53" s="55">
        <f t="shared" si="6"/>
        <v>0</v>
      </c>
      <c r="T53" s="54">
        <v>0</v>
      </c>
      <c r="U53" s="56">
        <v>894</v>
      </c>
      <c r="V53" s="54"/>
      <c r="W53" s="55">
        <f t="shared" si="7"/>
        <v>0</v>
      </c>
      <c r="X53" s="54"/>
      <c r="Y53" s="55">
        <f t="shared" si="1"/>
        <v>0</v>
      </c>
      <c r="Z53" s="160">
        <v>0</v>
      </c>
      <c r="AA53" s="7">
        <v>16455</v>
      </c>
      <c r="AB53" s="7">
        <v>0</v>
      </c>
      <c r="AC53" s="14">
        <f t="shared" si="8"/>
        <v>0</v>
      </c>
      <c r="AD53" s="7">
        <v>0</v>
      </c>
      <c r="AE53" s="14">
        <f t="shared" si="9"/>
        <v>0</v>
      </c>
      <c r="AF53" s="7">
        <v>0</v>
      </c>
      <c r="AG53" s="7">
        <v>15503</v>
      </c>
      <c r="AH53" s="7"/>
      <c r="AI53" s="14">
        <f t="shared" si="10"/>
        <v>0</v>
      </c>
      <c r="AJ53" s="7"/>
      <c r="AK53" s="14">
        <f t="shared" si="2"/>
        <v>0</v>
      </c>
      <c r="AL53" s="159">
        <v>0</v>
      </c>
      <c r="AM53" s="8">
        <f t="shared" si="26"/>
        <v>22975</v>
      </c>
      <c r="AN53" s="8">
        <f t="shared" si="11"/>
        <v>0</v>
      </c>
      <c r="AO53" s="13">
        <f t="shared" si="12"/>
        <v>0</v>
      </c>
      <c r="AP53" s="161">
        <f t="shared" si="13"/>
        <v>0</v>
      </c>
      <c r="AQ53" s="13">
        <f t="shared" si="3"/>
        <v>0</v>
      </c>
      <c r="AR53" s="162">
        <f t="shared" si="14"/>
        <v>0</v>
      </c>
      <c r="AS53" s="133">
        <f t="shared" si="15"/>
        <v>21622</v>
      </c>
      <c r="AT53" s="133">
        <f t="shared" si="16"/>
        <v>0</v>
      </c>
      <c r="AU53" s="124">
        <f t="shared" si="17"/>
        <v>0</v>
      </c>
      <c r="AV53" s="133">
        <f t="shared" si="18"/>
        <v>0</v>
      </c>
      <c r="AW53" s="136">
        <f t="shared" si="19"/>
        <v>0</v>
      </c>
      <c r="AX53" s="133">
        <f t="shared" si="20"/>
        <v>0</v>
      </c>
    </row>
    <row r="54" spans="1:51" ht="12.75" customHeight="1" x14ac:dyDescent="0.2">
      <c r="A54" s="1" t="s">
        <v>95</v>
      </c>
      <c r="B54" s="1" t="s">
        <v>96</v>
      </c>
      <c r="C54" s="106">
        <v>5646</v>
      </c>
      <c r="D54" s="112">
        <v>0</v>
      </c>
      <c r="E54" s="113">
        <f t="shared" si="24"/>
        <v>0</v>
      </c>
      <c r="F54" s="112">
        <v>0</v>
      </c>
      <c r="G54" s="113">
        <f t="shared" si="25"/>
        <v>0</v>
      </c>
      <c r="H54" s="112">
        <v>0</v>
      </c>
      <c r="I54" s="112">
        <v>5225</v>
      </c>
      <c r="J54" s="110"/>
      <c r="K54" s="111">
        <f t="shared" si="4"/>
        <v>0</v>
      </c>
      <c r="L54" s="110"/>
      <c r="M54" s="111">
        <f t="shared" si="0"/>
        <v>0</v>
      </c>
      <c r="N54" s="156">
        <v>0</v>
      </c>
      <c r="O54" s="54">
        <v>874</v>
      </c>
      <c r="P54" s="54">
        <v>0</v>
      </c>
      <c r="Q54" s="55">
        <f t="shared" si="5"/>
        <v>0</v>
      </c>
      <c r="R54" s="54">
        <v>0</v>
      </c>
      <c r="S54" s="55">
        <f t="shared" si="6"/>
        <v>0</v>
      </c>
      <c r="T54" s="54">
        <v>0</v>
      </c>
      <c r="U54" s="56">
        <v>894</v>
      </c>
      <c r="V54" s="54"/>
      <c r="W54" s="55">
        <f t="shared" si="7"/>
        <v>0</v>
      </c>
      <c r="X54" s="54"/>
      <c r="Y54" s="55">
        <f t="shared" si="1"/>
        <v>0</v>
      </c>
      <c r="Z54" s="160">
        <v>0</v>
      </c>
      <c r="AA54" s="7">
        <v>16455</v>
      </c>
      <c r="AB54" s="7">
        <v>0</v>
      </c>
      <c r="AC54" s="14">
        <f t="shared" si="8"/>
        <v>0</v>
      </c>
      <c r="AD54" s="7">
        <v>0</v>
      </c>
      <c r="AE54" s="14">
        <f t="shared" si="9"/>
        <v>0</v>
      </c>
      <c r="AF54" s="7">
        <v>0</v>
      </c>
      <c r="AG54" s="7">
        <v>15503</v>
      </c>
      <c r="AH54" s="7"/>
      <c r="AI54" s="14">
        <f t="shared" si="10"/>
        <v>0</v>
      </c>
      <c r="AJ54" s="7"/>
      <c r="AK54" s="14">
        <f t="shared" si="2"/>
        <v>0</v>
      </c>
      <c r="AL54" s="159">
        <v>0</v>
      </c>
      <c r="AM54" s="8">
        <f t="shared" si="26"/>
        <v>22975</v>
      </c>
      <c r="AN54" s="8">
        <f t="shared" si="11"/>
        <v>0</v>
      </c>
      <c r="AO54" s="13">
        <f t="shared" si="12"/>
        <v>0</v>
      </c>
      <c r="AP54" s="161">
        <f t="shared" si="13"/>
        <v>0</v>
      </c>
      <c r="AQ54" s="13">
        <f t="shared" si="3"/>
        <v>0</v>
      </c>
      <c r="AR54" s="162">
        <f t="shared" si="14"/>
        <v>0</v>
      </c>
      <c r="AS54" s="133">
        <f t="shared" si="15"/>
        <v>21622</v>
      </c>
      <c r="AT54" s="133">
        <f t="shared" si="16"/>
        <v>0</v>
      </c>
      <c r="AU54" s="124">
        <f t="shared" si="17"/>
        <v>0</v>
      </c>
      <c r="AV54" s="133">
        <f t="shared" si="18"/>
        <v>0</v>
      </c>
      <c r="AW54" s="136">
        <f t="shared" si="19"/>
        <v>0</v>
      </c>
      <c r="AX54" s="133">
        <f t="shared" si="20"/>
        <v>0</v>
      </c>
    </row>
    <row r="55" spans="1:51" ht="12.75" customHeight="1" x14ac:dyDescent="0.2">
      <c r="A55" s="1" t="s">
        <v>97</v>
      </c>
      <c r="B55" s="1" t="s">
        <v>98</v>
      </c>
      <c r="C55" s="106">
        <v>5646</v>
      </c>
      <c r="D55" s="112">
        <v>0</v>
      </c>
      <c r="E55" s="113">
        <f t="shared" si="24"/>
        <v>0</v>
      </c>
      <c r="F55" s="112">
        <v>0</v>
      </c>
      <c r="G55" s="113">
        <f t="shared" si="25"/>
        <v>0</v>
      </c>
      <c r="H55" s="112">
        <v>0</v>
      </c>
      <c r="I55" s="112">
        <v>5225</v>
      </c>
      <c r="J55" s="110"/>
      <c r="K55" s="111">
        <f t="shared" si="4"/>
        <v>0</v>
      </c>
      <c r="L55" s="110"/>
      <c r="M55" s="111">
        <f t="shared" si="0"/>
        <v>0</v>
      </c>
      <c r="N55" s="156">
        <v>0</v>
      </c>
      <c r="O55" s="54">
        <v>874</v>
      </c>
      <c r="P55" s="54">
        <v>0</v>
      </c>
      <c r="Q55" s="55">
        <f t="shared" si="5"/>
        <v>0</v>
      </c>
      <c r="R55" s="54">
        <v>0</v>
      </c>
      <c r="S55" s="55">
        <f t="shared" si="6"/>
        <v>0</v>
      </c>
      <c r="T55" s="54">
        <v>0</v>
      </c>
      <c r="U55" s="56">
        <v>894</v>
      </c>
      <c r="V55" s="54"/>
      <c r="W55" s="55">
        <f t="shared" si="7"/>
        <v>0</v>
      </c>
      <c r="X55" s="54"/>
      <c r="Y55" s="55">
        <f t="shared" si="1"/>
        <v>0</v>
      </c>
      <c r="Z55" s="160">
        <v>0</v>
      </c>
      <c r="AA55" s="7">
        <v>16455</v>
      </c>
      <c r="AB55" s="7">
        <v>1</v>
      </c>
      <c r="AC55" s="14">
        <f t="shared" si="8"/>
        <v>6.0771801883925853</v>
      </c>
      <c r="AD55" s="7">
        <v>0</v>
      </c>
      <c r="AE55" s="14">
        <f t="shared" si="9"/>
        <v>0</v>
      </c>
      <c r="AF55" s="7">
        <v>1</v>
      </c>
      <c r="AG55" s="7">
        <v>15503</v>
      </c>
      <c r="AH55" s="7">
        <v>17</v>
      </c>
      <c r="AI55" s="14">
        <f t="shared" si="10"/>
        <v>109.65619557504998</v>
      </c>
      <c r="AJ55" s="7"/>
      <c r="AK55" s="14">
        <f t="shared" si="2"/>
        <v>0</v>
      </c>
      <c r="AL55" s="159">
        <v>17</v>
      </c>
      <c r="AM55" s="8">
        <f t="shared" si="26"/>
        <v>22975</v>
      </c>
      <c r="AN55" s="8">
        <f t="shared" si="11"/>
        <v>1</v>
      </c>
      <c r="AO55" s="13">
        <f t="shared" si="12"/>
        <v>4.3525571273122958</v>
      </c>
      <c r="AP55" s="161">
        <f t="shared" si="13"/>
        <v>0</v>
      </c>
      <c r="AQ55" s="13">
        <f t="shared" si="3"/>
        <v>0</v>
      </c>
      <c r="AR55" s="162">
        <f t="shared" si="14"/>
        <v>1</v>
      </c>
      <c r="AS55" s="133">
        <f t="shared" si="15"/>
        <v>21622</v>
      </c>
      <c r="AT55" s="133">
        <f t="shared" si="16"/>
        <v>17</v>
      </c>
      <c r="AU55" s="124">
        <f t="shared" si="17"/>
        <v>78.623624086578488</v>
      </c>
      <c r="AV55" s="133">
        <f t="shared" si="18"/>
        <v>0</v>
      </c>
      <c r="AW55" s="136">
        <f t="shared" si="19"/>
        <v>0</v>
      </c>
      <c r="AX55" s="133">
        <f t="shared" si="20"/>
        <v>17</v>
      </c>
    </row>
    <row r="56" spans="1:51" x14ac:dyDescent="0.2">
      <c r="A56" s="1" t="s">
        <v>99</v>
      </c>
      <c r="B56" s="1" t="s">
        <v>100</v>
      </c>
      <c r="C56" s="106">
        <v>5646</v>
      </c>
      <c r="D56" s="112">
        <v>0</v>
      </c>
      <c r="E56" s="113">
        <f t="shared" si="24"/>
        <v>0</v>
      </c>
      <c r="F56" s="112">
        <v>0</v>
      </c>
      <c r="G56" s="113">
        <f t="shared" si="25"/>
        <v>0</v>
      </c>
      <c r="H56" s="112">
        <v>0</v>
      </c>
      <c r="I56" s="112">
        <v>5225</v>
      </c>
      <c r="J56" s="110"/>
      <c r="K56" s="111">
        <f t="shared" si="4"/>
        <v>0</v>
      </c>
      <c r="L56" s="110"/>
      <c r="M56" s="111">
        <f t="shared" si="0"/>
        <v>0</v>
      </c>
      <c r="N56" s="156">
        <v>0</v>
      </c>
      <c r="O56" s="54">
        <v>874</v>
      </c>
      <c r="P56" s="54">
        <v>0</v>
      </c>
      <c r="Q56" s="55">
        <f t="shared" si="5"/>
        <v>0</v>
      </c>
      <c r="R56" s="54">
        <v>0</v>
      </c>
      <c r="S56" s="55">
        <f t="shared" si="6"/>
        <v>0</v>
      </c>
      <c r="T56" s="54">
        <v>0</v>
      </c>
      <c r="U56" s="56">
        <v>894</v>
      </c>
      <c r="V56" s="54"/>
      <c r="W56" s="55">
        <f t="shared" si="7"/>
        <v>0</v>
      </c>
      <c r="X56" s="54"/>
      <c r="Y56" s="55">
        <f t="shared" si="1"/>
        <v>0</v>
      </c>
      <c r="Z56" s="160">
        <v>0</v>
      </c>
      <c r="AA56" s="7">
        <v>16455</v>
      </c>
      <c r="AB56" s="7">
        <v>38</v>
      </c>
      <c r="AC56" s="14">
        <f t="shared" si="8"/>
        <v>230.93284715891824</v>
      </c>
      <c r="AD56" s="7">
        <v>14</v>
      </c>
      <c r="AE56" s="14">
        <f t="shared" si="9"/>
        <v>85.080522637496202</v>
      </c>
      <c r="AF56" s="7">
        <v>11</v>
      </c>
      <c r="AG56" s="7">
        <v>15503</v>
      </c>
      <c r="AH56" s="7">
        <v>25</v>
      </c>
      <c r="AI56" s="14">
        <f t="shared" si="10"/>
        <v>161.25911113977941</v>
      </c>
      <c r="AJ56" s="7"/>
      <c r="AK56" s="14">
        <f t="shared" si="2"/>
        <v>0</v>
      </c>
      <c r="AL56" s="159">
        <v>25</v>
      </c>
      <c r="AM56" s="8">
        <f t="shared" si="26"/>
        <v>22975</v>
      </c>
      <c r="AN56" s="8">
        <f t="shared" si="11"/>
        <v>38</v>
      </c>
      <c r="AO56" s="13">
        <f t="shared" si="12"/>
        <v>165.39717083786726</v>
      </c>
      <c r="AP56" s="161">
        <f t="shared" si="13"/>
        <v>14</v>
      </c>
      <c r="AQ56" s="13">
        <f t="shared" si="3"/>
        <v>60.93579978237215</v>
      </c>
      <c r="AR56" s="162">
        <f t="shared" si="14"/>
        <v>11</v>
      </c>
      <c r="AS56" s="133">
        <f t="shared" si="15"/>
        <v>21622</v>
      </c>
      <c r="AT56" s="133">
        <f t="shared" si="16"/>
        <v>25</v>
      </c>
      <c r="AU56" s="124">
        <f t="shared" si="17"/>
        <v>115.62297659790954</v>
      </c>
      <c r="AV56" s="133">
        <f t="shared" si="18"/>
        <v>0</v>
      </c>
      <c r="AW56" s="136">
        <f t="shared" si="19"/>
        <v>0</v>
      </c>
      <c r="AX56" s="133">
        <f t="shared" si="20"/>
        <v>25</v>
      </c>
    </row>
    <row r="57" spans="1:51" x14ac:dyDescent="0.2">
      <c r="A57" s="1" t="s">
        <v>101</v>
      </c>
      <c r="B57" s="1" t="s">
        <v>102</v>
      </c>
      <c r="C57" s="106">
        <v>5646</v>
      </c>
      <c r="D57" s="112">
        <v>0</v>
      </c>
      <c r="E57" s="113">
        <f t="shared" si="24"/>
        <v>0</v>
      </c>
      <c r="F57" s="112">
        <v>0</v>
      </c>
      <c r="G57" s="113">
        <f t="shared" si="25"/>
        <v>0</v>
      </c>
      <c r="H57" s="112">
        <v>0</v>
      </c>
      <c r="I57" s="112">
        <v>5225</v>
      </c>
      <c r="J57" s="110"/>
      <c r="K57" s="111">
        <f t="shared" si="4"/>
        <v>0</v>
      </c>
      <c r="L57" s="110"/>
      <c r="M57" s="111">
        <f t="shared" si="0"/>
        <v>0</v>
      </c>
      <c r="N57" s="156">
        <v>0</v>
      </c>
      <c r="O57" s="54">
        <v>874</v>
      </c>
      <c r="P57" s="54">
        <v>0</v>
      </c>
      <c r="Q57" s="55">
        <f t="shared" si="5"/>
        <v>0</v>
      </c>
      <c r="R57" s="54">
        <v>0</v>
      </c>
      <c r="S57" s="55">
        <f t="shared" si="6"/>
        <v>0</v>
      </c>
      <c r="T57" s="54">
        <v>0</v>
      </c>
      <c r="U57" s="56">
        <v>894</v>
      </c>
      <c r="V57" s="54"/>
      <c r="W57" s="55">
        <f t="shared" si="7"/>
        <v>0</v>
      </c>
      <c r="X57" s="54"/>
      <c r="Y57" s="55">
        <f t="shared" si="1"/>
        <v>0</v>
      </c>
      <c r="Z57" s="160">
        <v>0</v>
      </c>
      <c r="AA57" s="7">
        <v>16455</v>
      </c>
      <c r="AB57" s="7">
        <v>0</v>
      </c>
      <c r="AC57" s="14">
        <f t="shared" si="8"/>
        <v>0</v>
      </c>
      <c r="AD57" s="7">
        <v>0</v>
      </c>
      <c r="AE57" s="14">
        <f t="shared" si="9"/>
        <v>0</v>
      </c>
      <c r="AF57" s="7">
        <v>0</v>
      </c>
      <c r="AG57" s="7">
        <v>15503</v>
      </c>
      <c r="AH57" s="7"/>
      <c r="AI57" s="14">
        <f t="shared" si="10"/>
        <v>0</v>
      </c>
      <c r="AJ57" s="7"/>
      <c r="AK57" s="14">
        <f t="shared" si="2"/>
        <v>0</v>
      </c>
      <c r="AL57" s="159">
        <v>0</v>
      </c>
      <c r="AM57" s="8">
        <f t="shared" si="26"/>
        <v>22975</v>
      </c>
      <c r="AN57" s="8">
        <f t="shared" si="11"/>
        <v>0</v>
      </c>
      <c r="AO57" s="13">
        <f t="shared" si="12"/>
        <v>0</v>
      </c>
      <c r="AP57" s="161">
        <f t="shared" si="13"/>
        <v>0</v>
      </c>
      <c r="AQ57" s="13">
        <f t="shared" si="3"/>
        <v>0</v>
      </c>
      <c r="AR57" s="162">
        <f t="shared" si="14"/>
        <v>0</v>
      </c>
      <c r="AS57" s="133">
        <f t="shared" si="15"/>
        <v>21622</v>
      </c>
      <c r="AT57" s="133">
        <f t="shared" si="16"/>
        <v>0</v>
      </c>
      <c r="AU57" s="124">
        <f t="shared" si="17"/>
        <v>0</v>
      </c>
      <c r="AV57" s="133">
        <f t="shared" si="18"/>
        <v>0</v>
      </c>
      <c r="AW57" s="136">
        <f t="shared" si="19"/>
        <v>0</v>
      </c>
      <c r="AX57" s="133">
        <f t="shared" si="20"/>
        <v>0</v>
      </c>
    </row>
    <row r="58" spans="1:51" x14ac:dyDescent="0.2">
      <c r="A58" s="1" t="s">
        <v>103</v>
      </c>
      <c r="B58" s="1" t="s">
        <v>104</v>
      </c>
      <c r="C58" s="106">
        <v>5646</v>
      </c>
      <c r="D58" s="112">
        <v>0</v>
      </c>
      <c r="E58" s="113">
        <f t="shared" si="24"/>
        <v>0</v>
      </c>
      <c r="F58" s="112">
        <v>0</v>
      </c>
      <c r="G58" s="113">
        <f t="shared" si="25"/>
        <v>0</v>
      </c>
      <c r="H58" s="112">
        <v>0</v>
      </c>
      <c r="I58" s="112">
        <v>5225</v>
      </c>
      <c r="J58" s="110"/>
      <c r="K58" s="111">
        <f t="shared" si="4"/>
        <v>0</v>
      </c>
      <c r="L58" s="110"/>
      <c r="M58" s="111">
        <f t="shared" si="0"/>
        <v>0</v>
      </c>
      <c r="N58" s="156">
        <v>0</v>
      </c>
      <c r="O58" s="54">
        <v>874</v>
      </c>
      <c r="P58" s="54">
        <v>0</v>
      </c>
      <c r="Q58" s="55">
        <f t="shared" si="5"/>
        <v>0</v>
      </c>
      <c r="R58" s="54">
        <v>0</v>
      </c>
      <c r="S58" s="55">
        <f t="shared" si="6"/>
        <v>0</v>
      </c>
      <c r="T58" s="54">
        <v>0</v>
      </c>
      <c r="U58" s="56">
        <v>894</v>
      </c>
      <c r="V58" s="54"/>
      <c r="W58" s="55">
        <f t="shared" si="7"/>
        <v>0</v>
      </c>
      <c r="X58" s="54"/>
      <c r="Y58" s="55">
        <f t="shared" si="1"/>
        <v>0</v>
      </c>
      <c r="Z58" s="160">
        <v>0</v>
      </c>
      <c r="AA58" s="7">
        <v>16455</v>
      </c>
      <c r="AB58" s="7">
        <v>4</v>
      </c>
      <c r="AC58" s="14">
        <f t="shared" si="8"/>
        <v>24.308720753570341</v>
      </c>
      <c r="AD58" s="7">
        <v>0</v>
      </c>
      <c r="AE58" s="14">
        <f t="shared" si="9"/>
        <v>0</v>
      </c>
      <c r="AF58" s="7">
        <v>4</v>
      </c>
      <c r="AG58" s="7">
        <v>15503</v>
      </c>
      <c r="AH58" s="7">
        <v>5</v>
      </c>
      <c r="AI58" s="14">
        <f t="shared" si="10"/>
        <v>32.251822227955877</v>
      </c>
      <c r="AJ58" s="7"/>
      <c r="AK58" s="14">
        <f t="shared" si="2"/>
        <v>0</v>
      </c>
      <c r="AL58" s="159">
        <v>5</v>
      </c>
      <c r="AM58" s="8">
        <f t="shared" si="26"/>
        <v>22975</v>
      </c>
      <c r="AN58" s="8">
        <f t="shared" si="11"/>
        <v>4</v>
      </c>
      <c r="AO58" s="13">
        <f t="shared" si="12"/>
        <v>17.410228509249183</v>
      </c>
      <c r="AP58" s="161">
        <f t="shared" si="13"/>
        <v>0</v>
      </c>
      <c r="AQ58" s="13">
        <f t="shared" si="3"/>
        <v>0</v>
      </c>
      <c r="AR58" s="162">
        <f t="shared" si="14"/>
        <v>4</v>
      </c>
      <c r="AS58" s="133">
        <f t="shared" si="15"/>
        <v>21622</v>
      </c>
      <c r="AT58" s="133">
        <f t="shared" si="16"/>
        <v>5</v>
      </c>
      <c r="AU58" s="124">
        <f t="shared" si="17"/>
        <v>23.124595319581907</v>
      </c>
      <c r="AV58" s="133">
        <f t="shared" si="18"/>
        <v>0</v>
      </c>
      <c r="AW58" s="136">
        <f t="shared" si="19"/>
        <v>0</v>
      </c>
      <c r="AX58" s="133">
        <f t="shared" si="20"/>
        <v>5</v>
      </c>
    </row>
    <row r="59" spans="1:51" x14ac:dyDescent="0.2">
      <c r="A59" s="1"/>
      <c r="B59" s="15" t="s">
        <v>423</v>
      </c>
      <c r="C59" s="106">
        <v>5646</v>
      </c>
      <c r="D59" s="112"/>
      <c r="E59" s="113">
        <f t="shared" si="24"/>
        <v>0</v>
      </c>
      <c r="F59" s="112"/>
      <c r="G59" s="113">
        <f t="shared" si="25"/>
        <v>0</v>
      </c>
      <c r="H59" s="112"/>
      <c r="I59" s="112">
        <v>5225</v>
      </c>
      <c r="J59" s="110"/>
      <c r="K59" s="111">
        <f t="shared" si="4"/>
        <v>0</v>
      </c>
      <c r="L59" s="110"/>
      <c r="M59" s="111">
        <f t="shared" si="0"/>
        <v>0</v>
      </c>
      <c r="N59" s="156"/>
      <c r="O59" s="54">
        <v>874</v>
      </c>
      <c r="P59" s="54"/>
      <c r="Q59" s="55">
        <f t="shared" si="5"/>
        <v>0</v>
      </c>
      <c r="R59" s="54"/>
      <c r="S59" s="55">
        <f t="shared" si="6"/>
        <v>0</v>
      </c>
      <c r="T59" s="54"/>
      <c r="U59" s="56">
        <v>894</v>
      </c>
      <c r="V59" s="54"/>
      <c r="W59" s="55">
        <f t="shared" si="7"/>
        <v>0</v>
      </c>
      <c r="X59" s="54"/>
      <c r="Y59" s="55">
        <f t="shared" si="1"/>
        <v>0</v>
      </c>
      <c r="Z59" s="160"/>
      <c r="AA59" s="7">
        <v>16455</v>
      </c>
      <c r="AB59" s="7">
        <v>0</v>
      </c>
      <c r="AC59" s="14">
        <f t="shared" si="8"/>
        <v>0</v>
      </c>
      <c r="AD59" s="7">
        <v>0</v>
      </c>
      <c r="AE59" s="14">
        <f t="shared" si="9"/>
        <v>0</v>
      </c>
      <c r="AF59" s="7">
        <v>0</v>
      </c>
      <c r="AG59" s="7">
        <v>15503</v>
      </c>
      <c r="AH59" s="7">
        <v>5</v>
      </c>
      <c r="AI59" s="14">
        <f t="shared" si="10"/>
        <v>32.251822227955877</v>
      </c>
      <c r="AJ59" s="7"/>
      <c r="AK59" s="14">
        <f t="shared" si="2"/>
        <v>0</v>
      </c>
      <c r="AL59" s="159">
        <v>5</v>
      </c>
      <c r="AM59" s="8">
        <f t="shared" si="26"/>
        <v>22975</v>
      </c>
      <c r="AN59" s="8">
        <f t="shared" si="11"/>
        <v>0</v>
      </c>
      <c r="AO59" s="13">
        <f t="shared" si="12"/>
        <v>0</v>
      </c>
      <c r="AP59" s="161">
        <f t="shared" si="13"/>
        <v>0</v>
      </c>
      <c r="AQ59" s="13">
        <f t="shared" si="3"/>
        <v>0</v>
      </c>
      <c r="AR59" s="162">
        <f t="shared" si="14"/>
        <v>0</v>
      </c>
      <c r="AS59" s="133">
        <f t="shared" si="15"/>
        <v>21622</v>
      </c>
      <c r="AT59" s="133">
        <f t="shared" si="16"/>
        <v>5</v>
      </c>
      <c r="AU59" s="124">
        <f t="shared" si="17"/>
        <v>23.124595319581907</v>
      </c>
      <c r="AV59" s="133">
        <f t="shared" si="18"/>
        <v>0</v>
      </c>
      <c r="AW59" s="136">
        <f t="shared" si="19"/>
        <v>0</v>
      </c>
      <c r="AX59" s="133">
        <f t="shared" si="20"/>
        <v>5</v>
      </c>
    </row>
    <row r="60" spans="1:51" x14ac:dyDescent="0.2">
      <c r="A60" s="1" t="s">
        <v>105</v>
      </c>
      <c r="B60" s="1" t="s">
        <v>106</v>
      </c>
      <c r="C60" s="106">
        <v>5646</v>
      </c>
      <c r="D60" s="112">
        <v>0</v>
      </c>
      <c r="E60" s="113">
        <f t="shared" si="24"/>
        <v>0</v>
      </c>
      <c r="F60" s="112">
        <v>0</v>
      </c>
      <c r="G60" s="113">
        <f t="shared" si="25"/>
        <v>0</v>
      </c>
      <c r="H60" s="112">
        <v>0</v>
      </c>
      <c r="I60" s="112">
        <v>5225</v>
      </c>
      <c r="J60" s="110"/>
      <c r="K60" s="111">
        <f t="shared" si="4"/>
        <v>0</v>
      </c>
      <c r="L60" s="110"/>
      <c r="M60" s="111">
        <f t="shared" si="0"/>
        <v>0</v>
      </c>
      <c r="N60" s="156">
        <v>0</v>
      </c>
      <c r="O60" s="54">
        <v>874</v>
      </c>
      <c r="P60" s="54">
        <v>0</v>
      </c>
      <c r="Q60" s="55">
        <f t="shared" si="5"/>
        <v>0</v>
      </c>
      <c r="R60" s="54">
        <v>0</v>
      </c>
      <c r="S60" s="55">
        <f t="shared" si="6"/>
        <v>0</v>
      </c>
      <c r="T60" s="54">
        <v>0</v>
      </c>
      <c r="U60" s="56">
        <v>894</v>
      </c>
      <c r="V60" s="54"/>
      <c r="W60" s="55">
        <f t="shared" si="7"/>
        <v>0</v>
      </c>
      <c r="X60" s="54"/>
      <c r="Y60" s="55">
        <f t="shared" si="1"/>
        <v>0</v>
      </c>
      <c r="Z60" s="160">
        <v>0</v>
      </c>
      <c r="AA60" s="7">
        <v>16455</v>
      </c>
      <c r="AB60" s="7">
        <v>5</v>
      </c>
      <c r="AC60" s="14">
        <f t="shared" si="8"/>
        <v>30.385900941962927</v>
      </c>
      <c r="AD60" s="7">
        <v>2</v>
      </c>
      <c r="AE60" s="14">
        <f t="shared" si="9"/>
        <v>12.154360376785171</v>
      </c>
      <c r="AF60" s="7">
        <v>5</v>
      </c>
      <c r="AG60" s="7">
        <v>15503</v>
      </c>
      <c r="AH60" s="7">
        <v>16</v>
      </c>
      <c r="AI60" s="14">
        <f t="shared" si="10"/>
        <v>103.20583112945882</v>
      </c>
      <c r="AJ60" s="7">
        <v>1</v>
      </c>
      <c r="AK60" s="14">
        <f t="shared" si="2"/>
        <v>6.4503644455911759</v>
      </c>
      <c r="AL60" s="159">
        <v>16</v>
      </c>
      <c r="AM60" s="8">
        <f t="shared" si="26"/>
        <v>22975</v>
      </c>
      <c r="AN60" s="8">
        <f t="shared" si="11"/>
        <v>5</v>
      </c>
      <c r="AO60" s="13">
        <f t="shared" si="12"/>
        <v>21.762785636561482</v>
      </c>
      <c r="AP60" s="161">
        <f t="shared" si="13"/>
        <v>2</v>
      </c>
      <c r="AQ60" s="13">
        <f t="shared" si="3"/>
        <v>8.7051142546245917</v>
      </c>
      <c r="AR60" s="162">
        <f t="shared" si="14"/>
        <v>5</v>
      </c>
      <c r="AS60" s="133">
        <f t="shared" si="15"/>
        <v>21622</v>
      </c>
      <c r="AT60" s="133">
        <f t="shared" si="16"/>
        <v>16</v>
      </c>
      <c r="AU60" s="124">
        <f t="shared" si="17"/>
        <v>73.998705022662108</v>
      </c>
      <c r="AV60" s="133">
        <f t="shared" si="18"/>
        <v>1</v>
      </c>
      <c r="AW60" s="136">
        <f t="shared" si="19"/>
        <v>4.6249190639163817</v>
      </c>
      <c r="AX60" s="133">
        <f t="shared" si="20"/>
        <v>16</v>
      </c>
    </row>
    <row r="61" spans="1:51" x14ac:dyDescent="0.2">
      <c r="A61" s="1" t="s">
        <v>107</v>
      </c>
      <c r="B61" s="1" t="s">
        <v>108</v>
      </c>
      <c r="C61" s="106">
        <v>5646</v>
      </c>
      <c r="D61" s="112">
        <v>0</v>
      </c>
      <c r="E61" s="113">
        <f t="shared" si="24"/>
        <v>0</v>
      </c>
      <c r="F61" s="112">
        <v>0</v>
      </c>
      <c r="G61" s="113">
        <f t="shared" si="25"/>
        <v>0</v>
      </c>
      <c r="H61" s="112">
        <v>0</v>
      </c>
      <c r="I61" s="112">
        <v>5225</v>
      </c>
      <c r="J61" s="110"/>
      <c r="K61" s="111">
        <f t="shared" si="4"/>
        <v>0</v>
      </c>
      <c r="L61" s="110"/>
      <c r="M61" s="111">
        <f t="shared" si="0"/>
        <v>0</v>
      </c>
      <c r="N61" s="156">
        <v>0</v>
      </c>
      <c r="O61" s="54">
        <v>874</v>
      </c>
      <c r="P61" s="54">
        <v>0</v>
      </c>
      <c r="Q61" s="55">
        <f t="shared" si="5"/>
        <v>0</v>
      </c>
      <c r="R61" s="54">
        <v>0</v>
      </c>
      <c r="S61" s="55">
        <f t="shared" si="6"/>
        <v>0</v>
      </c>
      <c r="T61" s="54">
        <v>0</v>
      </c>
      <c r="U61" s="56">
        <v>894</v>
      </c>
      <c r="V61" s="54"/>
      <c r="W61" s="55">
        <f t="shared" si="7"/>
        <v>0</v>
      </c>
      <c r="X61" s="54"/>
      <c r="Y61" s="55">
        <f t="shared" si="1"/>
        <v>0</v>
      </c>
      <c r="Z61" s="160">
        <v>0</v>
      </c>
      <c r="AA61" s="7">
        <v>16455</v>
      </c>
      <c r="AB61" s="7">
        <v>5</v>
      </c>
      <c r="AC61" s="14">
        <f t="shared" si="8"/>
        <v>30.385900941962927</v>
      </c>
      <c r="AD61" s="7">
        <v>2</v>
      </c>
      <c r="AE61" s="14">
        <f t="shared" si="9"/>
        <v>12.154360376785171</v>
      </c>
      <c r="AF61" s="7">
        <v>5</v>
      </c>
      <c r="AG61" s="7">
        <v>15503</v>
      </c>
      <c r="AH61" s="7">
        <v>9</v>
      </c>
      <c r="AI61" s="14">
        <f t="shared" si="10"/>
        <v>58.053280010320584</v>
      </c>
      <c r="AJ61" s="7"/>
      <c r="AK61" s="14">
        <f t="shared" si="2"/>
        <v>0</v>
      </c>
      <c r="AL61" s="159">
        <v>9</v>
      </c>
      <c r="AM61" s="8">
        <f t="shared" si="26"/>
        <v>22975</v>
      </c>
      <c r="AN61" s="8">
        <f t="shared" si="11"/>
        <v>5</v>
      </c>
      <c r="AO61" s="13">
        <f t="shared" si="12"/>
        <v>21.762785636561482</v>
      </c>
      <c r="AP61" s="161">
        <f t="shared" si="13"/>
        <v>2</v>
      </c>
      <c r="AQ61" s="13">
        <f t="shared" si="3"/>
        <v>8.7051142546245917</v>
      </c>
      <c r="AR61" s="162">
        <f t="shared" si="14"/>
        <v>5</v>
      </c>
      <c r="AS61" s="133">
        <f t="shared" si="15"/>
        <v>21622</v>
      </c>
      <c r="AT61" s="133">
        <f t="shared" si="16"/>
        <v>9</v>
      </c>
      <c r="AU61" s="124">
        <f t="shared" si="17"/>
        <v>41.624271575247434</v>
      </c>
      <c r="AV61" s="133">
        <f t="shared" si="18"/>
        <v>0</v>
      </c>
      <c r="AW61" s="136">
        <f t="shared" si="19"/>
        <v>0</v>
      </c>
      <c r="AX61" s="133">
        <f t="shared" si="20"/>
        <v>9</v>
      </c>
    </row>
    <row r="62" spans="1:51" x14ac:dyDescent="0.2">
      <c r="A62" s="1" t="s">
        <v>109</v>
      </c>
      <c r="B62" s="1" t="s">
        <v>110</v>
      </c>
      <c r="C62" s="106">
        <v>5646</v>
      </c>
      <c r="D62" s="112">
        <v>24</v>
      </c>
      <c r="E62" s="113">
        <f t="shared" si="24"/>
        <v>425.07970244420824</v>
      </c>
      <c r="F62" s="112">
        <v>5</v>
      </c>
      <c r="G62" s="113">
        <f t="shared" si="25"/>
        <v>88.558271342543392</v>
      </c>
      <c r="H62" s="112">
        <v>23</v>
      </c>
      <c r="I62" s="112">
        <v>5225</v>
      </c>
      <c r="J62" s="110">
        <v>20</v>
      </c>
      <c r="K62" s="111">
        <f t="shared" si="4"/>
        <v>382.7751196172249</v>
      </c>
      <c r="L62" s="110">
        <v>1</v>
      </c>
      <c r="M62" s="111">
        <f t="shared" si="0"/>
        <v>19.138755980861244</v>
      </c>
      <c r="N62" s="156">
        <v>20</v>
      </c>
      <c r="O62" s="54">
        <v>874</v>
      </c>
      <c r="P62" s="54">
        <v>4</v>
      </c>
      <c r="Q62" s="55">
        <f t="shared" si="5"/>
        <v>457.66590389016017</v>
      </c>
      <c r="R62" s="54">
        <v>0</v>
      </c>
      <c r="S62" s="55">
        <f t="shared" si="6"/>
        <v>0</v>
      </c>
      <c r="T62" s="54">
        <v>4</v>
      </c>
      <c r="U62" s="56">
        <v>894</v>
      </c>
      <c r="V62" s="54">
        <v>3</v>
      </c>
      <c r="W62" s="55">
        <f t="shared" si="7"/>
        <v>335.57046979865771</v>
      </c>
      <c r="X62" s="54"/>
      <c r="Y62" s="55">
        <f t="shared" si="1"/>
        <v>0</v>
      </c>
      <c r="Z62" s="160">
        <v>3</v>
      </c>
      <c r="AA62" s="7">
        <v>16455</v>
      </c>
      <c r="AB62" s="7">
        <v>159</v>
      </c>
      <c r="AC62" s="14">
        <f t="shared" si="8"/>
        <v>966.27164995442115</v>
      </c>
      <c r="AD62" s="7">
        <v>63</v>
      </c>
      <c r="AE62" s="14">
        <f t="shared" si="9"/>
        <v>382.8623518687329</v>
      </c>
      <c r="AF62" s="7">
        <v>43</v>
      </c>
      <c r="AG62" s="7">
        <v>15503</v>
      </c>
      <c r="AH62" s="7">
        <v>146</v>
      </c>
      <c r="AI62" s="14">
        <f t="shared" si="10"/>
        <v>941.75320905631168</v>
      </c>
      <c r="AJ62" s="7">
        <v>32</v>
      </c>
      <c r="AK62" s="14">
        <f t="shared" si="2"/>
        <v>206.41166225891763</v>
      </c>
      <c r="AL62" s="159">
        <v>119</v>
      </c>
      <c r="AM62" s="8">
        <f t="shared" si="26"/>
        <v>22975</v>
      </c>
      <c r="AN62" s="8">
        <f t="shared" si="11"/>
        <v>187</v>
      </c>
      <c r="AO62" s="13">
        <f t="shared" si="12"/>
        <v>813.92818280739925</v>
      </c>
      <c r="AP62" s="161">
        <f t="shared" si="13"/>
        <v>68</v>
      </c>
      <c r="AQ62" s="13">
        <f t="shared" si="3"/>
        <v>295.97388465723611</v>
      </c>
      <c r="AR62" s="162">
        <f t="shared" si="14"/>
        <v>70</v>
      </c>
      <c r="AS62" s="133">
        <f t="shared" si="15"/>
        <v>21622</v>
      </c>
      <c r="AT62" s="133">
        <f t="shared" si="16"/>
        <v>169</v>
      </c>
      <c r="AU62" s="124">
        <f t="shared" si="17"/>
        <v>781.61132180186837</v>
      </c>
      <c r="AV62" s="133">
        <f t="shared" si="18"/>
        <v>33</v>
      </c>
      <c r="AW62" s="136">
        <f t="shared" si="19"/>
        <v>152.62232910924061</v>
      </c>
      <c r="AX62" s="133">
        <f t="shared" si="20"/>
        <v>142</v>
      </c>
    </row>
    <row r="63" spans="1:51" x14ac:dyDescent="0.2">
      <c r="A63" s="1" t="s">
        <v>111</v>
      </c>
      <c r="B63" s="1" t="s">
        <v>112</v>
      </c>
      <c r="C63" s="106">
        <v>5646</v>
      </c>
      <c r="D63" s="112">
        <v>24</v>
      </c>
      <c r="E63" s="113">
        <f t="shared" si="24"/>
        <v>425.07970244420824</v>
      </c>
      <c r="F63" s="112">
        <v>5</v>
      </c>
      <c r="G63" s="113">
        <f t="shared" si="25"/>
        <v>88.558271342543392</v>
      </c>
      <c r="H63" s="112">
        <v>23</v>
      </c>
      <c r="I63" s="112">
        <v>5225</v>
      </c>
      <c r="J63" s="110">
        <v>19</v>
      </c>
      <c r="K63" s="111">
        <f t="shared" si="4"/>
        <v>363.63636363636363</v>
      </c>
      <c r="L63" s="110">
        <v>1</v>
      </c>
      <c r="M63" s="111">
        <f t="shared" si="0"/>
        <v>19.138755980861244</v>
      </c>
      <c r="N63" s="156">
        <v>19</v>
      </c>
      <c r="O63" s="54">
        <v>874</v>
      </c>
      <c r="P63" s="54">
        <v>4</v>
      </c>
      <c r="Q63" s="55">
        <f t="shared" si="5"/>
        <v>457.66590389016017</v>
      </c>
      <c r="R63" s="54">
        <v>0</v>
      </c>
      <c r="S63" s="55">
        <f t="shared" si="6"/>
        <v>0</v>
      </c>
      <c r="T63" s="54">
        <v>4</v>
      </c>
      <c r="U63" s="56">
        <v>894</v>
      </c>
      <c r="V63" s="54">
        <v>3</v>
      </c>
      <c r="W63" s="55">
        <f t="shared" si="7"/>
        <v>335.57046979865771</v>
      </c>
      <c r="X63" s="54"/>
      <c r="Y63" s="55">
        <f t="shared" si="1"/>
        <v>0</v>
      </c>
      <c r="Z63" s="160">
        <v>3</v>
      </c>
      <c r="AA63" s="7">
        <v>16455</v>
      </c>
      <c r="AB63" s="7">
        <v>109</v>
      </c>
      <c r="AC63" s="14">
        <f t="shared" si="8"/>
        <v>662.41264053479188</v>
      </c>
      <c r="AD63" s="7">
        <v>49</v>
      </c>
      <c r="AE63" s="14">
        <f t="shared" si="9"/>
        <v>297.78182923123671</v>
      </c>
      <c r="AF63" s="7">
        <v>39</v>
      </c>
      <c r="AG63" s="7">
        <v>15503</v>
      </c>
      <c r="AH63" s="7">
        <v>122</v>
      </c>
      <c r="AI63" s="14">
        <f t="shared" si="10"/>
        <v>786.94446236212343</v>
      </c>
      <c r="AJ63" s="7">
        <v>8</v>
      </c>
      <c r="AK63" s="14">
        <f t="shared" si="2"/>
        <v>51.602915564729408</v>
      </c>
      <c r="AL63" s="159">
        <v>119</v>
      </c>
      <c r="AM63" s="8">
        <f t="shared" si="26"/>
        <v>22975</v>
      </c>
      <c r="AN63" s="8">
        <f t="shared" si="11"/>
        <v>137</v>
      </c>
      <c r="AO63" s="13">
        <f t="shared" si="12"/>
        <v>596.30032644178459</v>
      </c>
      <c r="AP63" s="161">
        <f t="shared" si="13"/>
        <v>54</v>
      </c>
      <c r="AQ63" s="13">
        <f t="shared" si="3"/>
        <v>235.03808487486398</v>
      </c>
      <c r="AR63" s="162">
        <f t="shared" si="14"/>
        <v>66</v>
      </c>
      <c r="AS63" s="133">
        <f t="shared" si="15"/>
        <v>21622</v>
      </c>
      <c r="AT63" s="133">
        <f t="shared" si="16"/>
        <v>144</v>
      </c>
      <c r="AU63" s="124">
        <f t="shared" si="17"/>
        <v>665.98834520395894</v>
      </c>
      <c r="AV63" s="133">
        <f t="shared" si="18"/>
        <v>9</v>
      </c>
      <c r="AW63" s="136">
        <f t="shared" si="19"/>
        <v>41.624271575247434</v>
      </c>
      <c r="AX63" s="133">
        <f t="shared" si="20"/>
        <v>141</v>
      </c>
    </row>
    <row r="64" spans="1:51" x14ac:dyDescent="0.2">
      <c r="A64" s="155" t="s">
        <v>113</v>
      </c>
      <c r="B64" s="155" t="s">
        <v>114</v>
      </c>
      <c r="C64" s="106">
        <v>5646</v>
      </c>
      <c r="D64" s="112">
        <v>0</v>
      </c>
      <c r="E64" s="113">
        <f t="shared" si="24"/>
        <v>0</v>
      </c>
      <c r="F64" s="112">
        <v>0</v>
      </c>
      <c r="G64" s="113">
        <f t="shared" si="25"/>
        <v>0</v>
      </c>
      <c r="H64" s="112">
        <v>0</v>
      </c>
      <c r="I64" s="112">
        <v>5225</v>
      </c>
      <c r="J64" s="110"/>
      <c r="K64" s="111">
        <f t="shared" si="4"/>
        <v>0</v>
      </c>
      <c r="L64" s="110"/>
      <c r="M64" s="111">
        <f t="shared" si="0"/>
        <v>0</v>
      </c>
      <c r="N64" s="156">
        <v>0</v>
      </c>
      <c r="O64" s="54">
        <v>874</v>
      </c>
      <c r="P64" s="54">
        <v>0</v>
      </c>
      <c r="Q64" s="55">
        <f t="shared" si="5"/>
        <v>0</v>
      </c>
      <c r="R64" s="54">
        <v>0</v>
      </c>
      <c r="S64" s="55">
        <f t="shared" si="6"/>
        <v>0</v>
      </c>
      <c r="T64" s="54">
        <v>0</v>
      </c>
      <c r="U64" s="56">
        <v>894</v>
      </c>
      <c r="V64" s="54"/>
      <c r="W64" s="55">
        <f t="shared" si="7"/>
        <v>0</v>
      </c>
      <c r="X64" s="54"/>
      <c r="Y64" s="55">
        <f t="shared" si="1"/>
        <v>0</v>
      </c>
      <c r="Z64" s="160">
        <v>0</v>
      </c>
      <c r="AA64" s="7">
        <v>16455</v>
      </c>
      <c r="AB64" s="7">
        <v>6</v>
      </c>
      <c r="AC64" s="14">
        <f t="shared" si="8"/>
        <v>36.463081130355519</v>
      </c>
      <c r="AD64" s="7">
        <v>4</v>
      </c>
      <c r="AE64" s="14">
        <f t="shared" si="9"/>
        <v>24.308720753570341</v>
      </c>
      <c r="AF64" s="7">
        <v>3</v>
      </c>
      <c r="AG64" s="7">
        <v>15503</v>
      </c>
      <c r="AH64" s="7">
        <v>24</v>
      </c>
      <c r="AI64" s="14">
        <f t="shared" si="10"/>
        <v>154.80874669418822</v>
      </c>
      <c r="AJ64" s="7">
        <v>24</v>
      </c>
      <c r="AK64" s="14">
        <f t="shared" si="2"/>
        <v>154.80874669418822</v>
      </c>
      <c r="AL64" s="159">
        <v>0</v>
      </c>
      <c r="AM64" s="8">
        <f t="shared" si="26"/>
        <v>22975</v>
      </c>
      <c r="AN64" s="8">
        <f t="shared" si="11"/>
        <v>6</v>
      </c>
      <c r="AO64" s="13">
        <f t="shared" si="12"/>
        <v>26.115342763873777</v>
      </c>
      <c r="AP64" s="161">
        <f t="shared" si="13"/>
        <v>4</v>
      </c>
      <c r="AQ64" s="13">
        <f t="shared" si="3"/>
        <v>17.410228509249183</v>
      </c>
      <c r="AR64" s="162">
        <f t="shared" si="14"/>
        <v>3</v>
      </c>
      <c r="AS64" s="133">
        <f t="shared" si="15"/>
        <v>21622</v>
      </c>
      <c r="AT64" s="133">
        <f t="shared" si="16"/>
        <v>24</v>
      </c>
      <c r="AU64" s="124">
        <f t="shared" si="17"/>
        <v>110.99805753399315</v>
      </c>
      <c r="AV64" s="133">
        <f t="shared" si="18"/>
        <v>24</v>
      </c>
      <c r="AW64" s="136">
        <f t="shared" si="19"/>
        <v>110.99805753399315</v>
      </c>
      <c r="AX64" s="133">
        <f t="shared" si="20"/>
        <v>0</v>
      </c>
    </row>
    <row r="65" spans="1:51" x14ac:dyDescent="0.2">
      <c r="A65" s="1" t="s">
        <v>115</v>
      </c>
      <c r="B65" s="1" t="s">
        <v>116</v>
      </c>
      <c r="C65" s="106">
        <v>5646</v>
      </c>
      <c r="D65" s="112">
        <v>2</v>
      </c>
      <c r="E65" s="113">
        <f t="shared" si="24"/>
        <v>35.423308537017355</v>
      </c>
      <c r="F65" s="112">
        <v>0</v>
      </c>
      <c r="G65" s="113">
        <f t="shared" si="25"/>
        <v>0</v>
      </c>
      <c r="H65" s="112">
        <v>2</v>
      </c>
      <c r="I65" s="112">
        <v>5225</v>
      </c>
      <c r="J65" s="110"/>
      <c r="K65" s="111">
        <f t="shared" si="4"/>
        <v>0</v>
      </c>
      <c r="L65" s="110"/>
      <c r="M65" s="111">
        <f t="shared" si="0"/>
        <v>0</v>
      </c>
      <c r="N65" s="156">
        <v>0</v>
      </c>
      <c r="O65" s="54">
        <v>874</v>
      </c>
      <c r="P65" s="54">
        <v>0</v>
      </c>
      <c r="Q65" s="55">
        <f t="shared" si="5"/>
        <v>0</v>
      </c>
      <c r="R65" s="54">
        <v>0</v>
      </c>
      <c r="S65" s="55">
        <f t="shared" si="6"/>
        <v>0</v>
      </c>
      <c r="T65" s="54">
        <v>0</v>
      </c>
      <c r="U65" s="56">
        <v>894</v>
      </c>
      <c r="V65" s="54"/>
      <c r="W65" s="55">
        <f t="shared" si="7"/>
        <v>0</v>
      </c>
      <c r="X65" s="54"/>
      <c r="Y65" s="55">
        <f t="shared" si="1"/>
        <v>0</v>
      </c>
      <c r="Z65" s="160">
        <v>0</v>
      </c>
      <c r="AA65" s="7">
        <v>16455</v>
      </c>
      <c r="AB65" s="7">
        <v>128</v>
      </c>
      <c r="AC65" s="14">
        <f t="shared" si="8"/>
        <v>777.87906411425092</v>
      </c>
      <c r="AD65" s="7">
        <v>20</v>
      </c>
      <c r="AE65" s="14">
        <f t="shared" si="9"/>
        <v>121.54360376785171</v>
      </c>
      <c r="AF65" s="7">
        <v>104</v>
      </c>
      <c r="AG65" s="7">
        <v>15503</v>
      </c>
      <c r="AH65" s="7">
        <v>124</v>
      </c>
      <c r="AI65" s="14">
        <f t="shared" si="10"/>
        <v>799.84519125330576</v>
      </c>
      <c r="AJ65" s="7">
        <v>9</v>
      </c>
      <c r="AK65" s="14">
        <f t="shared" si="2"/>
        <v>58.053280010320584</v>
      </c>
      <c r="AL65" s="159">
        <v>25</v>
      </c>
      <c r="AM65" s="8">
        <f t="shared" si="26"/>
        <v>22975</v>
      </c>
      <c r="AN65" s="8">
        <f t="shared" si="11"/>
        <v>130</v>
      </c>
      <c r="AO65" s="13">
        <f t="shared" si="12"/>
        <v>565.83242655059848</v>
      </c>
      <c r="AP65" s="161">
        <f t="shared" si="13"/>
        <v>20</v>
      </c>
      <c r="AQ65" s="13">
        <f t="shared" si="3"/>
        <v>87.051142546245927</v>
      </c>
      <c r="AR65" s="162">
        <f t="shared" si="14"/>
        <v>106</v>
      </c>
      <c r="AS65" s="133">
        <f t="shared" si="15"/>
        <v>21622</v>
      </c>
      <c r="AT65" s="133">
        <f t="shared" si="16"/>
        <v>124</v>
      </c>
      <c r="AU65" s="124">
        <f t="shared" si="17"/>
        <v>573.48996392563129</v>
      </c>
      <c r="AV65" s="133">
        <f t="shared" si="18"/>
        <v>9</v>
      </c>
      <c r="AW65" s="136">
        <f t="shared" si="19"/>
        <v>41.624271575247434</v>
      </c>
      <c r="AX65" s="133">
        <f t="shared" si="20"/>
        <v>25</v>
      </c>
    </row>
    <row r="66" spans="1:51" x14ac:dyDescent="0.2">
      <c r="A66" s="1" t="s">
        <v>117</v>
      </c>
      <c r="B66" s="1" t="s">
        <v>118</v>
      </c>
      <c r="C66" s="106">
        <v>5646</v>
      </c>
      <c r="D66" s="112">
        <v>1</v>
      </c>
      <c r="E66" s="113">
        <f t="shared" si="24"/>
        <v>17.711654268508678</v>
      </c>
      <c r="F66" s="112">
        <v>0</v>
      </c>
      <c r="G66" s="113">
        <f t="shared" si="25"/>
        <v>0</v>
      </c>
      <c r="H66" s="112">
        <v>1</v>
      </c>
      <c r="I66" s="112">
        <v>5225</v>
      </c>
      <c r="J66" s="110"/>
      <c r="K66" s="111">
        <f t="shared" si="4"/>
        <v>0</v>
      </c>
      <c r="L66" s="110"/>
      <c r="M66" s="111">
        <f t="shared" si="0"/>
        <v>0</v>
      </c>
      <c r="N66" s="156">
        <v>0</v>
      </c>
      <c r="O66" s="54">
        <v>874</v>
      </c>
      <c r="P66" s="54">
        <v>0</v>
      </c>
      <c r="Q66" s="55">
        <f t="shared" si="5"/>
        <v>0</v>
      </c>
      <c r="R66" s="54">
        <v>0</v>
      </c>
      <c r="S66" s="55">
        <f t="shared" si="6"/>
        <v>0</v>
      </c>
      <c r="T66" s="54">
        <v>0</v>
      </c>
      <c r="U66" s="56">
        <v>894</v>
      </c>
      <c r="V66" s="54"/>
      <c r="W66" s="55">
        <f t="shared" si="7"/>
        <v>0</v>
      </c>
      <c r="X66" s="54"/>
      <c r="Y66" s="55">
        <f t="shared" si="1"/>
        <v>0</v>
      </c>
      <c r="Z66" s="160">
        <v>0</v>
      </c>
      <c r="AA66" s="7">
        <v>16455</v>
      </c>
      <c r="AB66" s="7">
        <v>1</v>
      </c>
      <c r="AC66" s="14">
        <f t="shared" si="8"/>
        <v>6.0771801883925853</v>
      </c>
      <c r="AD66" s="7">
        <v>0</v>
      </c>
      <c r="AE66" s="14">
        <f t="shared" si="9"/>
        <v>0</v>
      </c>
      <c r="AF66" s="7">
        <v>1</v>
      </c>
      <c r="AG66" s="7">
        <v>15503</v>
      </c>
      <c r="AH66" s="7"/>
      <c r="AI66" s="14">
        <f t="shared" si="10"/>
        <v>0</v>
      </c>
      <c r="AJ66" s="7"/>
      <c r="AK66" s="14">
        <f t="shared" si="2"/>
        <v>0</v>
      </c>
      <c r="AL66" s="159">
        <v>0</v>
      </c>
      <c r="AM66" s="8">
        <f t="shared" si="26"/>
        <v>22975</v>
      </c>
      <c r="AN66" s="8">
        <f t="shared" si="11"/>
        <v>2</v>
      </c>
      <c r="AO66" s="13">
        <f t="shared" si="12"/>
        <v>8.7051142546245917</v>
      </c>
      <c r="AP66" s="161">
        <f t="shared" si="13"/>
        <v>0</v>
      </c>
      <c r="AQ66" s="13">
        <f t="shared" si="3"/>
        <v>0</v>
      </c>
      <c r="AR66" s="162">
        <f t="shared" si="14"/>
        <v>2</v>
      </c>
      <c r="AS66" s="133">
        <f t="shared" si="15"/>
        <v>21622</v>
      </c>
      <c r="AT66" s="133">
        <f t="shared" si="16"/>
        <v>0</v>
      </c>
      <c r="AU66" s="124">
        <f t="shared" si="17"/>
        <v>0</v>
      </c>
      <c r="AV66" s="133">
        <f t="shared" si="18"/>
        <v>0</v>
      </c>
      <c r="AW66" s="136">
        <f t="shared" si="19"/>
        <v>0</v>
      </c>
      <c r="AX66" s="133">
        <f t="shared" si="20"/>
        <v>0</v>
      </c>
    </row>
    <row r="67" spans="1:51" x14ac:dyDescent="0.2">
      <c r="A67" s="1" t="s">
        <v>119</v>
      </c>
      <c r="B67" s="1" t="s">
        <v>120</v>
      </c>
      <c r="C67" s="106">
        <v>5646</v>
      </c>
      <c r="D67" s="112">
        <v>1</v>
      </c>
      <c r="E67" s="113">
        <f t="shared" si="24"/>
        <v>17.711654268508678</v>
      </c>
      <c r="F67" s="112">
        <v>0</v>
      </c>
      <c r="G67" s="113">
        <f t="shared" si="25"/>
        <v>0</v>
      </c>
      <c r="H67" s="112">
        <v>1</v>
      </c>
      <c r="I67" s="112">
        <v>5225</v>
      </c>
      <c r="J67" s="110">
        <v>2</v>
      </c>
      <c r="K67" s="111">
        <f t="shared" si="4"/>
        <v>38.277511961722489</v>
      </c>
      <c r="L67" s="110"/>
      <c r="M67" s="111">
        <f t="shared" si="0"/>
        <v>0</v>
      </c>
      <c r="N67" s="156">
        <v>2</v>
      </c>
      <c r="O67" s="54">
        <v>874</v>
      </c>
      <c r="P67" s="54">
        <v>0</v>
      </c>
      <c r="Q67" s="55">
        <f t="shared" si="5"/>
        <v>0</v>
      </c>
      <c r="R67" s="54">
        <v>0</v>
      </c>
      <c r="S67" s="55">
        <f t="shared" si="6"/>
        <v>0</v>
      </c>
      <c r="T67" s="54">
        <v>0</v>
      </c>
      <c r="U67" s="56">
        <v>894</v>
      </c>
      <c r="V67" s="54"/>
      <c r="W67" s="55">
        <f t="shared" si="7"/>
        <v>0</v>
      </c>
      <c r="X67" s="54"/>
      <c r="Y67" s="55">
        <f t="shared" si="1"/>
        <v>0</v>
      </c>
      <c r="Z67" s="160">
        <v>0</v>
      </c>
      <c r="AA67" s="7">
        <v>16455</v>
      </c>
      <c r="AB67" s="7">
        <v>4</v>
      </c>
      <c r="AC67" s="14">
        <f t="shared" si="8"/>
        <v>24.308720753570341</v>
      </c>
      <c r="AD67" s="7">
        <v>0</v>
      </c>
      <c r="AE67" s="14">
        <f t="shared" si="9"/>
        <v>0</v>
      </c>
      <c r="AF67" s="7">
        <v>4</v>
      </c>
      <c r="AG67" s="7">
        <v>15503</v>
      </c>
      <c r="AH67" s="7">
        <v>5</v>
      </c>
      <c r="AI67" s="14">
        <f t="shared" si="10"/>
        <v>32.251822227955877</v>
      </c>
      <c r="AJ67" s="7"/>
      <c r="AK67" s="14">
        <f t="shared" si="2"/>
        <v>0</v>
      </c>
      <c r="AL67" s="159">
        <v>2</v>
      </c>
      <c r="AM67" s="8">
        <f t="shared" si="26"/>
        <v>22975</v>
      </c>
      <c r="AN67" s="8">
        <f t="shared" si="11"/>
        <v>5</v>
      </c>
      <c r="AO67" s="13">
        <f t="shared" si="12"/>
        <v>21.762785636561482</v>
      </c>
      <c r="AP67" s="161">
        <f t="shared" si="13"/>
        <v>0</v>
      </c>
      <c r="AQ67" s="13">
        <f t="shared" si="3"/>
        <v>0</v>
      </c>
      <c r="AR67" s="162">
        <f t="shared" si="14"/>
        <v>5</v>
      </c>
      <c r="AS67" s="133">
        <f t="shared" si="15"/>
        <v>21622</v>
      </c>
      <c r="AT67" s="133">
        <f t="shared" si="16"/>
        <v>7</v>
      </c>
      <c r="AU67" s="124">
        <f t="shared" si="17"/>
        <v>32.374433447414674</v>
      </c>
      <c r="AV67" s="133">
        <f t="shared" si="18"/>
        <v>0</v>
      </c>
      <c r="AW67" s="136">
        <f t="shared" si="19"/>
        <v>0</v>
      </c>
      <c r="AX67" s="133">
        <f t="shared" si="20"/>
        <v>4</v>
      </c>
    </row>
    <row r="68" spans="1:51" x14ac:dyDescent="0.2">
      <c r="A68" s="1" t="s">
        <v>121</v>
      </c>
      <c r="B68" s="1" t="s">
        <v>122</v>
      </c>
      <c r="C68" s="106">
        <v>5646</v>
      </c>
      <c r="D68" s="112">
        <v>0</v>
      </c>
      <c r="E68" s="113">
        <f t="shared" si="24"/>
        <v>0</v>
      </c>
      <c r="F68" s="112">
        <v>0</v>
      </c>
      <c r="G68" s="113">
        <f t="shared" si="25"/>
        <v>0</v>
      </c>
      <c r="H68" s="112">
        <v>0</v>
      </c>
      <c r="I68" s="112">
        <v>5225</v>
      </c>
      <c r="J68" s="110"/>
      <c r="K68" s="111">
        <f t="shared" si="4"/>
        <v>0</v>
      </c>
      <c r="L68" s="110"/>
      <c r="M68" s="111">
        <f t="shared" si="0"/>
        <v>0</v>
      </c>
      <c r="N68" s="156">
        <v>0</v>
      </c>
      <c r="O68" s="54">
        <v>874</v>
      </c>
      <c r="P68" s="54">
        <v>0</v>
      </c>
      <c r="Q68" s="55">
        <f t="shared" si="5"/>
        <v>0</v>
      </c>
      <c r="R68" s="54">
        <v>0</v>
      </c>
      <c r="S68" s="55">
        <f t="shared" si="6"/>
        <v>0</v>
      </c>
      <c r="T68" s="54">
        <v>0</v>
      </c>
      <c r="U68" s="56">
        <v>894</v>
      </c>
      <c r="V68" s="54"/>
      <c r="W68" s="55">
        <f t="shared" si="7"/>
        <v>0</v>
      </c>
      <c r="X68" s="54"/>
      <c r="Y68" s="55">
        <f t="shared" si="1"/>
        <v>0</v>
      </c>
      <c r="Z68" s="160">
        <v>0</v>
      </c>
      <c r="AA68" s="7">
        <v>16455</v>
      </c>
      <c r="AB68" s="7">
        <v>2</v>
      </c>
      <c r="AC68" s="14">
        <f t="shared" si="8"/>
        <v>12.154360376785171</v>
      </c>
      <c r="AD68" s="7">
        <v>0</v>
      </c>
      <c r="AE68" s="14">
        <f t="shared" si="9"/>
        <v>0</v>
      </c>
      <c r="AF68" s="7">
        <v>2</v>
      </c>
      <c r="AG68" s="7">
        <v>15503</v>
      </c>
      <c r="AH68" s="7"/>
      <c r="AI68" s="14">
        <f t="shared" si="10"/>
        <v>0</v>
      </c>
      <c r="AJ68" s="7"/>
      <c r="AK68" s="14">
        <f t="shared" si="2"/>
        <v>0</v>
      </c>
      <c r="AL68" s="159">
        <v>0</v>
      </c>
      <c r="AM68" s="8">
        <f t="shared" si="26"/>
        <v>22975</v>
      </c>
      <c r="AN68" s="8">
        <f t="shared" si="11"/>
        <v>2</v>
      </c>
      <c r="AO68" s="13">
        <f t="shared" si="12"/>
        <v>8.7051142546245917</v>
      </c>
      <c r="AP68" s="161">
        <f t="shared" si="13"/>
        <v>0</v>
      </c>
      <c r="AQ68" s="13">
        <f t="shared" si="3"/>
        <v>0</v>
      </c>
      <c r="AR68" s="162">
        <f t="shared" si="14"/>
        <v>2</v>
      </c>
      <c r="AS68" s="133">
        <f t="shared" si="15"/>
        <v>21622</v>
      </c>
      <c r="AT68" s="133">
        <f t="shared" si="16"/>
        <v>0</v>
      </c>
      <c r="AU68" s="124">
        <f t="shared" si="17"/>
        <v>0</v>
      </c>
      <c r="AV68" s="133">
        <f t="shared" si="18"/>
        <v>0</v>
      </c>
      <c r="AW68" s="136">
        <f t="shared" si="19"/>
        <v>0</v>
      </c>
      <c r="AX68" s="133">
        <f t="shared" si="20"/>
        <v>0</v>
      </c>
    </row>
    <row r="69" spans="1:51" x14ac:dyDescent="0.2">
      <c r="A69" s="1" t="s">
        <v>123</v>
      </c>
      <c r="B69" s="1" t="s">
        <v>124</v>
      </c>
      <c r="C69" s="106">
        <v>5646</v>
      </c>
      <c r="D69" s="112">
        <v>1</v>
      </c>
      <c r="E69" s="113">
        <f t="shared" si="24"/>
        <v>17.711654268508678</v>
      </c>
      <c r="F69" s="112">
        <v>0</v>
      </c>
      <c r="G69" s="113">
        <f t="shared" si="25"/>
        <v>0</v>
      </c>
      <c r="H69" s="112">
        <v>1</v>
      </c>
      <c r="I69" s="112">
        <v>5225</v>
      </c>
      <c r="J69" s="110">
        <v>2</v>
      </c>
      <c r="K69" s="111">
        <f t="shared" si="4"/>
        <v>38.277511961722489</v>
      </c>
      <c r="L69" s="110"/>
      <c r="M69" s="111">
        <f t="shared" si="0"/>
        <v>0</v>
      </c>
      <c r="N69" s="156">
        <v>2</v>
      </c>
      <c r="O69" s="54">
        <v>874</v>
      </c>
      <c r="P69" s="54">
        <v>0</v>
      </c>
      <c r="Q69" s="55">
        <f t="shared" si="5"/>
        <v>0</v>
      </c>
      <c r="R69" s="54">
        <v>0</v>
      </c>
      <c r="S69" s="55">
        <f t="shared" si="6"/>
        <v>0</v>
      </c>
      <c r="T69" s="54">
        <v>0</v>
      </c>
      <c r="U69" s="56">
        <v>894</v>
      </c>
      <c r="V69" s="54"/>
      <c r="W69" s="55">
        <f t="shared" si="7"/>
        <v>0</v>
      </c>
      <c r="X69" s="54"/>
      <c r="Y69" s="55">
        <f t="shared" si="1"/>
        <v>0</v>
      </c>
      <c r="Z69" s="160">
        <v>0</v>
      </c>
      <c r="AA69" s="7">
        <v>16455</v>
      </c>
      <c r="AB69" s="7">
        <v>2</v>
      </c>
      <c r="AC69" s="14">
        <f t="shared" si="8"/>
        <v>12.154360376785171</v>
      </c>
      <c r="AD69" s="7">
        <v>0</v>
      </c>
      <c r="AE69" s="14">
        <f t="shared" si="9"/>
        <v>0</v>
      </c>
      <c r="AF69" s="7">
        <v>2</v>
      </c>
      <c r="AG69" s="7">
        <v>15503</v>
      </c>
      <c r="AH69" s="7">
        <v>5</v>
      </c>
      <c r="AI69" s="14">
        <f t="shared" si="10"/>
        <v>32.251822227955877</v>
      </c>
      <c r="AJ69" s="7"/>
      <c r="AK69" s="14">
        <f t="shared" si="2"/>
        <v>0</v>
      </c>
      <c r="AL69" s="159">
        <v>2</v>
      </c>
      <c r="AM69" s="8">
        <f t="shared" si="26"/>
        <v>22975</v>
      </c>
      <c r="AN69" s="8">
        <f t="shared" si="11"/>
        <v>3</v>
      </c>
      <c r="AO69" s="13">
        <f t="shared" si="12"/>
        <v>13.057671381936888</v>
      </c>
      <c r="AP69" s="161">
        <f t="shared" si="13"/>
        <v>0</v>
      </c>
      <c r="AQ69" s="13">
        <f t="shared" si="3"/>
        <v>0</v>
      </c>
      <c r="AR69" s="162">
        <f t="shared" si="14"/>
        <v>3</v>
      </c>
      <c r="AS69" s="133">
        <f t="shared" si="15"/>
        <v>21622</v>
      </c>
      <c r="AT69" s="133">
        <f t="shared" si="16"/>
        <v>7</v>
      </c>
      <c r="AU69" s="124">
        <f t="shared" si="17"/>
        <v>32.374433447414674</v>
      </c>
      <c r="AV69" s="133">
        <f t="shared" si="18"/>
        <v>0</v>
      </c>
      <c r="AW69" s="136">
        <f t="shared" si="19"/>
        <v>0</v>
      </c>
      <c r="AX69" s="133">
        <f t="shared" si="20"/>
        <v>4</v>
      </c>
    </row>
    <row r="70" spans="1:51" x14ac:dyDescent="0.2">
      <c r="A70" s="1" t="s">
        <v>125</v>
      </c>
      <c r="B70" s="1" t="s">
        <v>126</v>
      </c>
      <c r="C70" s="106">
        <v>5646</v>
      </c>
      <c r="D70" s="112">
        <v>20</v>
      </c>
      <c r="E70" s="113">
        <f t="shared" si="24"/>
        <v>354.23308537017357</v>
      </c>
      <c r="F70" s="112">
        <v>1</v>
      </c>
      <c r="G70" s="113">
        <f t="shared" si="25"/>
        <v>17.711654268508678</v>
      </c>
      <c r="H70" s="112">
        <v>15</v>
      </c>
      <c r="I70" s="112">
        <v>5225</v>
      </c>
      <c r="J70" s="110">
        <v>5</v>
      </c>
      <c r="K70" s="111">
        <f t="shared" si="4"/>
        <v>95.693779904306226</v>
      </c>
      <c r="L70" s="110"/>
      <c r="M70" s="111">
        <f t="shared" ref="M70:M133" si="27">L70/I70*100000</f>
        <v>0</v>
      </c>
      <c r="N70" s="156">
        <v>5</v>
      </c>
      <c r="O70" s="54">
        <v>874</v>
      </c>
      <c r="P70" s="54">
        <v>4</v>
      </c>
      <c r="Q70" s="55">
        <f t="shared" si="5"/>
        <v>457.66590389016017</v>
      </c>
      <c r="R70" s="54">
        <v>0</v>
      </c>
      <c r="S70" s="55">
        <f t="shared" si="6"/>
        <v>0</v>
      </c>
      <c r="T70" s="54">
        <v>4</v>
      </c>
      <c r="U70" s="56">
        <v>894</v>
      </c>
      <c r="V70" s="54">
        <v>2</v>
      </c>
      <c r="W70" s="55">
        <f t="shared" si="7"/>
        <v>223.71364653243847</v>
      </c>
      <c r="X70" s="54"/>
      <c r="Y70" s="55">
        <f t="shared" ref="Y70:Y133" si="28">X70/U70*100000</f>
        <v>0</v>
      </c>
      <c r="Z70" s="160">
        <v>2</v>
      </c>
      <c r="AA70" s="7">
        <v>16455</v>
      </c>
      <c r="AB70" s="7">
        <v>11</v>
      </c>
      <c r="AC70" s="14">
        <f t="shared" si="8"/>
        <v>66.848982072318449</v>
      </c>
      <c r="AD70" s="7">
        <v>3</v>
      </c>
      <c r="AE70" s="14">
        <f t="shared" si="9"/>
        <v>18.23154056517776</v>
      </c>
      <c r="AF70" s="7">
        <v>9</v>
      </c>
      <c r="AG70" s="7">
        <v>15503</v>
      </c>
      <c r="AH70" s="7">
        <v>13</v>
      </c>
      <c r="AI70" s="14">
        <f t="shared" si="10"/>
        <v>83.854737792685285</v>
      </c>
      <c r="AJ70" s="7"/>
      <c r="AK70" s="14">
        <f t="shared" ref="AK70:AK133" si="29">AJ70/AG70*100000</f>
        <v>0</v>
      </c>
      <c r="AL70" s="159">
        <v>12</v>
      </c>
      <c r="AM70" s="8">
        <f t="shared" si="26"/>
        <v>22975</v>
      </c>
      <c r="AN70" s="8">
        <f t="shared" si="11"/>
        <v>35</v>
      </c>
      <c r="AO70" s="13">
        <f t="shared" si="12"/>
        <v>152.33949945593037</v>
      </c>
      <c r="AP70" s="161">
        <f t="shared" si="13"/>
        <v>4</v>
      </c>
      <c r="AQ70" s="13">
        <f t="shared" ref="AQ70:AQ133" si="30">AP70/AM70*100000</f>
        <v>17.410228509249183</v>
      </c>
      <c r="AR70" s="162">
        <f t="shared" si="14"/>
        <v>28</v>
      </c>
      <c r="AS70" s="133">
        <f t="shared" si="15"/>
        <v>21622</v>
      </c>
      <c r="AT70" s="133">
        <f t="shared" si="16"/>
        <v>20</v>
      </c>
      <c r="AU70" s="124">
        <f t="shared" si="17"/>
        <v>92.498381278327628</v>
      </c>
      <c r="AV70" s="133">
        <f t="shared" si="18"/>
        <v>0</v>
      </c>
      <c r="AW70" s="136">
        <f t="shared" si="19"/>
        <v>0</v>
      </c>
      <c r="AX70" s="133">
        <f t="shared" si="20"/>
        <v>19</v>
      </c>
    </row>
    <row r="71" spans="1:51" x14ac:dyDescent="0.2">
      <c r="A71" s="1" t="s">
        <v>127</v>
      </c>
      <c r="B71" s="1" t="s">
        <v>128</v>
      </c>
      <c r="C71" s="106">
        <v>5646</v>
      </c>
      <c r="D71" s="112">
        <v>20</v>
      </c>
      <c r="E71" s="113">
        <f t="shared" si="24"/>
        <v>354.23308537017357</v>
      </c>
      <c r="F71" s="112">
        <v>1</v>
      </c>
      <c r="G71" s="113">
        <f t="shared" si="25"/>
        <v>17.711654268508678</v>
      </c>
      <c r="H71" s="112">
        <v>15</v>
      </c>
      <c r="I71" s="112">
        <v>5225</v>
      </c>
      <c r="J71" s="110">
        <v>5</v>
      </c>
      <c r="K71" s="111">
        <f t="shared" ref="K71:K134" si="31">J71/I71*100000</f>
        <v>95.693779904306226</v>
      </c>
      <c r="L71" s="110"/>
      <c r="M71" s="111">
        <f t="shared" si="27"/>
        <v>0</v>
      </c>
      <c r="N71" s="156">
        <v>5</v>
      </c>
      <c r="O71" s="54">
        <v>874</v>
      </c>
      <c r="P71" s="54">
        <v>4</v>
      </c>
      <c r="Q71" s="55">
        <f t="shared" ref="Q71:Q134" si="32">P71/O71*100000</f>
        <v>457.66590389016017</v>
      </c>
      <c r="R71" s="54">
        <v>0</v>
      </c>
      <c r="S71" s="55">
        <f t="shared" ref="S71:S134" si="33">R71/O71*100000</f>
        <v>0</v>
      </c>
      <c r="T71" s="54">
        <v>4</v>
      </c>
      <c r="U71" s="56">
        <v>894</v>
      </c>
      <c r="V71" s="54">
        <v>2</v>
      </c>
      <c r="W71" s="55">
        <f t="shared" ref="W71:W134" si="34">V71/U71*100000</f>
        <v>223.71364653243847</v>
      </c>
      <c r="X71" s="54"/>
      <c r="Y71" s="55">
        <f t="shared" si="28"/>
        <v>0</v>
      </c>
      <c r="Z71" s="160">
        <v>2</v>
      </c>
      <c r="AA71" s="7">
        <v>16455</v>
      </c>
      <c r="AB71" s="7">
        <v>2</v>
      </c>
      <c r="AC71" s="14">
        <f t="shared" ref="AC71:AC134" si="35">AB71/AA71*100000</f>
        <v>12.154360376785171</v>
      </c>
      <c r="AD71" s="7">
        <v>0</v>
      </c>
      <c r="AE71" s="14">
        <f t="shared" ref="AE71:AE134" si="36">AD71/AA71*100000</f>
        <v>0</v>
      </c>
      <c r="AF71" s="7">
        <v>2</v>
      </c>
      <c r="AG71" s="7">
        <v>15503</v>
      </c>
      <c r="AH71" s="7">
        <v>13</v>
      </c>
      <c r="AI71" s="14">
        <f t="shared" ref="AI71:AI134" si="37">AH71/AG71*100000</f>
        <v>83.854737792685285</v>
      </c>
      <c r="AJ71" s="7"/>
      <c r="AK71" s="14">
        <f t="shared" si="29"/>
        <v>0</v>
      </c>
      <c r="AL71" s="159">
        <v>12</v>
      </c>
      <c r="AM71" s="8">
        <f t="shared" si="26"/>
        <v>22975</v>
      </c>
      <c r="AN71" s="8">
        <f t="shared" ref="AN71:AN134" si="38">D71+P71+AB71</f>
        <v>26</v>
      </c>
      <c r="AO71" s="13">
        <f t="shared" ref="AO71:AO134" si="39">AN71/AM71*100000</f>
        <v>113.1664853101197</v>
      </c>
      <c r="AP71" s="161">
        <f t="shared" ref="AP71:AP134" si="40">F71+R71+AD71</f>
        <v>1</v>
      </c>
      <c r="AQ71" s="13">
        <f t="shared" si="30"/>
        <v>4.3525571273122958</v>
      </c>
      <c r="AR71" s="162">
        <f t="shared" ref="AR71:AR134" si="41">H71+T71+AF71</f>
        <v>21</v>
      </c>
      <c r="AS71" s="133">
        <f t="shared" ref="AS71:AS134" si="42">I71+U71+AG71</f>
        <v>21622</v>
      </c>
      <c r="AT71" s="133">
        <f t="shared" ref="AT71:AT134" si="43">J71+V71+AH71</f>
        <v>20</v>
      </c>
      <c r="AU71" s="124">
        <f t="shared" ref="AU71:AU134" si="44">AT71/AS71*100000</f>
        <v>92.498381278327628</v>
      </c>
      <c r="AV71" s="133">
        <f t="shared" ref="AV71:AV134" si="45">L71+X71+AJ71</f>
        <v>0</v>
      </c>
      <c r="AW71" s="136">
        <f t="shared" ref="AW71:AW134" si="46">AV71/AS71*100000</f>
        <v>0</v>
      </c>
      <c r="AX71" s="133">
        <f t="shared" ref="AX71:AX134" si="47">N71+Z71+AL71</f>
        <v>19</v>
      </c>
    </row>
    <row r="72" spans="1:51" s="154" customFormat="1" x14ac:dyDescent="0.2">
      <c r="A72" s="1" t="s">
        <v>129</v>
      </c>
      <c r="B72" s="1" t="s">
        <v>130</v>
      </c>
      <c r="C72" s="106">
        <v>5646</v>
      </c>
      <c r="D72" s="112">
        <v>10</v>
      </c>
      <c r="E72" s="113">
        <f t="shared" si="24"/>
        <v>177.11654268508678</v>
      </c>
      <c r="F72" s="112">
        <v>1</v>
      </c>
      <c r="G72" s="113">
        <f t="shared" si="25"/>
        <v>17.711654268508678</v>
      </c>
      <c r="H72" s="112">
        <v>2</v>
      </c>
      <c r="I72" s="112">
        <v>5225</v>
      </c>
      <c r="J72" s="110">
        <v>48</v>
      </c>
      <c r="K72" s="111">
        <f t="shared" si="31"/>
        <v>918.66028708133979</v>
      </c>
      <c r="L72" s="110">
        <v>8</v>
      </c>
      <c r="M72" s="111">
        <f t="shared" si="27"/>
        <v>153.11004784688996</v>
      </c>
      <c r="N72" s="156">
        <v>11</v>
      </c>
      <c r="O72" s="54">
        <v>874</v>
      </c>
      <c r="P72" s="54">
        <v>8</v>
      </c>
      <c r="Q72" s="55">
        <f t="shared" si="32"/>
        <v>915.33180778032033</v>
      </c>
      <c r="R72" s="54">
        <v>2</v>
      </c>
      <c r="S72" s="55">
        <f t="shared" si="33"/>
        <v>228.83295194508008</v>
      </c>
      <c r="T72" s="54">
        <v>6</v>
      </c>
      <c r="U72" s="56">
        <v>894</v>
      </c>
      <c r="V72" s="54">
        <v>24</v>
      </c>
      <c r="W72" s="55">
        <f t="shared" si="34"/>
        <v>2684.5637583892617</v>
      </c>
      <c r="X72" s="54">
        <v>6</v>
      </c>
      <c r="Y72" s="55">
        <f t="shared" si="28"/>
        <v>671.14093959731542</v>
      </c>
      <c r="Z72" s="160">
        <v>3</v>
      </c>
      <c r="AA72" s="7">
        <v>16455</v>
      </c>
      <c r="AB72" s="7">
        <v>74</v>
      </c>
      <c r="AC72" s="14">
        <f t="shared" si="35"/>
        <v>449.71133394105129</v>
      </c>
      <c r="AD72" s="7">
        <v>58</v>
      </c>
      <c r="AE72" s="14">
        <f t="shared" si="36"/>
        <v>352.47645092676999</v>
      </c>
      <c r="AF72" s="7">
        <v>3</v>
      </c>
      <c r="AG72" s="7">
        <v>15503</v>
      </c>
      <c r="AH72" s="7">
        <v>228</v>
      </c>
      <c r="AI72" s="14">
        <f t="shared" si="37"/>
        <v>1470.683093594788</v>
      </c>
      <c r="AJ72" s="7">
        <v>4</v>
      </c>
      <c r="AK72" s="14">
        <f t="shared" si="29"/>
        <v>25.801457782364704</v>
      </c>
      <c r="AL72" s="159">
        <v>13</v>
      </c>
      <c r="AM72" s="8">
        <f t="shared" si="26"/>
        <v>22975</v>
      </c>
      <c r="AN72" s="8">
        <f t="shared" si="38"/>
        <v>92</v>
      </c>
      <c r="AO72" s="13">
        <f t="shared" si="39"/>
        <v>400.43525571273125</v>
      </c>
      <c r="AP72" s="161">
        <f t="shared" si="40"/>
        <v>61</v>
      </c>
      <c r="AQ72" s="13">
        <f t="shared" si="30"/>
        <v>265.50598476605006</v>
      </c>
      <c r="AR72" s="162">
        <f t="shared" si="41"/>
        <v>11</v>
      </c>
      <c r="AS72" s="133">
        <f t="shared" si="42"/>
        <v>21622</v>
      </c>
      <c r="AT72" s="133">
        <f t="shared" si="43"/>
        <v>300</v>
      </c>
      <c r="AU72" s="124">
        <f t="shared" si="44"/>
        <v>1387.4757191749145</v>
      </c>
      <c r="AV72" s="133">
        <f t="shared" si="45"/>
        <v>18</v>
      </c>
      <c r="AW72" s="136">
        <f t="shared" si="46"/>
        <v>83.248543150494868</v>
      </c>
      <c r="AX72" s="133">
        <f t="shared" si="47"/>
        <v>27</v>
      </c>
      <c r="AY72" s="92"/>
    </row>
    <row r="73" spans="1:51" x14ac:dyDescent="0.2">
      <c r="A73" s="1" t="s">
        <v>131</v>
      </c>
      <c r="B73" s="1" t="s">
        <v>132</v>
      </c>
      <c r="C73" s="106">
        <v>5646</v>
      </c>
      <c r="D73" s="112">
        <v>0</v>
      </c>
      <c r="E73" s="113">
        <f t="shared" si="24"/>
        <v>0</v>
      </c>
      <c r="F73" s="112">
        <v>0</v>
      </c>
      <c r="G73" s="113">
        <f t="shared" si="25"/>
        <v>0</v>
      </c>
      <c r="H73" s="112">
        <v>0</v>
      </c>
      <c r="I73" s="112">
        <v>5225</v>
      </c>
      <c r="J73" s="110"/>
      <c r="K73" s="111">
        <f t="shared" si="31"/>
        <v>0</v>
      </c>
      <c r="L73" s="110"/>
      <c r="M73" s="111">
        <f t="shared" si="27"/>
        <v>0</v>
      </c>
      <c r="N73" s="156">
        <v>0</v>
      </c>
      <c r="O73" s="54">
        <v>874</v>
      </c>
      <c r="P73" s="54">
        <v>0</v>
      </c>
      <c r="Q73" s="55">
        <f t="shared" si="32"/>
        <v>0</v>
      </c>
      <c r="R73" s="54">
        <v>0</v>
      </c>
      <c r="S73" s="55">
        <f t="shared" si="33"/>
        <v>0</v>
      </c>
      <c r="T73" s="54">
        <v>0</v>
      </c>
      <c r="U73" s="56">
        <v>894</v>
      </c>
      <c r="V73" s="54"/>
      <c r="W73" s="55">
        <f t="shared" si="34"/>
        <v>0</v>
      </c>
      <c r="X73" s="54"/>
      <c r="Y73" s="55">
        <f t="shared" si="28"/>
        <v>0</v>
      </c>
      <c r="Z73" s="160">
        <v>0</v>
      </c>
      <c r="AA73" s="7">
        <v>16455</v>
      </c>
      <c r="AB73" s="7">
        <v>0</v>
      </c>
      <c r="AC73" s="14">
        <f t="shared" si="35"/>
        <v>0</v>
      </c>
      <c r="AD73" s="7">
        <v>0</v>
      </c>
      <c r="AE73" s="14">
        <f t="shared" si="36"/>
        <v>0</v>
      </c>
      <c r="AF73" s="7">
        <v>0</v>
      </c>
      <c r="AG73" s="7">
        <v>15503</v>
      </c>
      <c r="AH73" s="7"/>
      <c r="AI73" s="14">
        <f t="shared" si="37"/>
        <v>0</v>
      </c>
      <c r="AJ73" s="7"/>
      <c r="AK73" s="14">
        <f t="shared" si="29"/>
        <v>0</v>
      </c>
      <c r="AL73" s="159">
        <v>0</v>
      </c>
      <c r="AM73" s="8">
        <f t="shared" si="26"/>
        <v>22975</v>
      </c>
      <c r="AN73" s="8">
        <f t="shared" si="38"/>
        <v>0</v>
      </c>
      <c r="AO73" s="13">
        <f t="shared" si="39"/>
        <v>0</v>
      </c>
      <c r="AP73" s="161">
        <f t="shared" si="40"/>
        <v>0</v>
      </c>
      <c r="AQ73" s="13">
        <f t="shared" si="30"/>
        <v>0</v>
      </c>
      <c r="AR73" s="162">
        <f t="shared" si="41"/>
        <v>0</v>
      </c>
      <c r="AS73" s="133">
        <f t="shared" si="42"/>
        <v>21622</v>
      </c>
      <c r="AT73" s="133">
        <f t="shared" si="43"/>
        <v>0</v>
      </c>
      <c r="AU73" s="124">
        <f t="shared" si="44"/>
        <v>0</v>
      </c>
      <c r="AV73" s="133">
        <f t="shared" si="45"/>
        <v>0</v>
      </c>
      <c r="AW73" s="136">
        <f t="shared" si="46"/>
        <v>0</v>
      </c>
      <c r="AX73" s="133">
        <f t="shared" si="47"/>
        <v>0</v>
      </c>
    </row>
    <row r="74" spans="1:51" ht="12" customHeight="1" x14ac:dyDescent="0.2">
      <c r="A74" s="9" t="s">
        <v>133</v>
      </c>
      <c r="B74" s="9" t="s">
        <v>134</v>
      </c>
      <c r="C74" s="106">
        <v>5646</v>
      </c>
      <c r="D74" s="106">
        <v>107</v>
      </c>
      <c r="E74" s="109">
        <f t="shared" si="24"/>
        <v>1895.1470067304285</v>
      </c>
      <c r="F74" s="106">
        <v>12</v>
      </c>
      <c r="G74" s="109">
        <f t="shared" si="25"/>
        <v>212.53985122210412</v>
      </c>
      <c r="H74" s="106">
        <v>26</v>
      </c>
      <c r="I74" s="106">
        <v>5225</v>
      </c>
      <c r="J74" s="145">
        <v>349</v>
      </c>
      <c r="K74" s="107">
        <f t="shared" si="31"/>
        <v>6679.4258373205739</v>
      </c>
      <c r="L74" s="145">
        <v>100</v>
      </c>
      <c r="M74" s="107">
        <f t="shared" si="27"/>
        <v>1913.8755980861242</v>
      </c>
      <c r="N74" s="108">
        <v>104</v>
      </c>
      <c r="O74" s="50">
        <v>874</v>
      </c>
      <c r="P74" s="50">
        <v>70</v>
      </c>
      <c r="Q74" s="52">
        <f t="shared" si="32"/>
        <v>8009.1533180778042</v>
      </c>
      <c r="R74" s="50">
        <v>2</v>
      </c>
      <c r="S74" s="52">
        <f t="shared" si="33"/>
        <v>228.83295194508008</v>
      </c>
      <c r="T74" s="50">
        <v>8</v>
      </c>
      <c r="U74" s="48">
        <v>894</v>
      </c>
      <c r="V74" s="50">
        <v>86</v>
      </c>
      <c r="W74" s="52">
        <f t="shared" si="34"/>
        <v>9619.686800894855</v>
      </c>
      <c r="X74" s="50">
        <v>21</v>
      </c>
      <c r="Y74" s="52">
        <f t="shared" si="28"/>
        <v>2348.9932885906042</v>
      </c>
      <c r="Z74" s="53">
        <v>36</v>
      </c>
      <c r="AA74" s="10">
        <v>16455</v>
      </c>
      <c r="AB74" s="10">
        <v>727</v>
      </c>
      <c r="AC74" s="11">
        <f t="shared" si="35"/>
        <v>4418.1099969614097</v>
      </c>
      <c r="AD74" s="10">
        <v>203</v>
      </c>
      <c r="AE74" s="11">
        <f t="shared" si="36"/>
        <v>1233.6675782436948</v>
      </c>
      <c r="AF74" s="10">
        <v>235</v>
      </c>
      <c r="AG74" s="10">
        <v>15503</v>
      </c>
      <c r="AH74" s="10">
        <v>1481</v>
      </c>
      <c r="AI74" s="11">
        <f t="shared" si="37"/>
        <v>9552.9897439205306</v>
      </c>
      <c r="AJ74" s="10">
        <v>502</v>
      </c>
      <c r="AK74" s="11">
        <f t="shared" si="29"/>
        <v>3238.0829516867702</v>
      </c>
      <c r="AL74" s="42">
        <v>513</v>
      </c>
      <c r="AM74" s="12">
        <f t="shared" si="26"/>
        <v>22975</v>
      </c>
      <c r="AN74" s="12">
        <f t="shared" si="38"/>
        <v>904</v>
      </c>
      <c r="AO74" s="23">
        <f t="shared" si="39"/>
        <v>3934.7116430903156</v>
      </c>
      <c r="AP74" s="37">
        <f t="shared" si="40"/>
        <v>217</v>
      </c>
      <c r="AQ74" s="23">
        <f t="shared" si="30"/>
        <v>944.50489662676819</v>
      </c>
      <c r="AR74" s="116">
        <f t="shared" si="41"/>
        <v>269</v>
      </c>
      <c r="AS74" s="133">
        <f t="shared" si="42"/>
        <v>21622</v>
      </c>
      <c r="AT74" s="133">
        <f t="shared" si="43"/>
        <v>1916</v>
      </c>
      <c r="AU74" s="123">
        <f t="shared" si="44"/>
        <v>8861.3449264637857</v>
      </c>
      <c r="AV74" s="134">
        <f t="shared" si="45"/>
        <v>623</v>
      </c>
      <c r="AW74" s="135">
        <f t="shared" si="46"/>
        <v>2881.3245768199058</v>
      </c>
      <c r="AX74" s="134">
        <f t="shared" si="47"/>
        <v>653</v>
      </c>
    </row>
    <row r="75" spans="1:51" x14ac:dyDescent="0.2">
      <c r="A75" s="1" t="s">
        <v>135</v>
      </c>
      <c r="B75" s="1" t="s">
        <v>136</v>
      </c>
      <c r="C75" s="106">
        <v>5646</v>
      </c>
      <c r="D75" s="112">
        <v>0</v>
      </c>
      <c r="E75" s="113">
        <f t="shared" ref="E75:E106" si="48">D75/C75*100000</f>
        <v>0</v>
      </c>
      <c r="F75" s="112">
        <v>0</v>
      </c>
      <c r="G75" s="113">
        <f t="shared" ref="G75:G106" si="49">F75/C75*100000</f>
        <v>0</v>
      </c>
      <c r="H75" s="112">
        <v>0</v>
      </c>
      <c r="I75" s="106">
        <v>5225</v>
      </c>
      <c r="J75" s="110">
        <v>21</v>
      </c>
      <c r="K75" s="111">
        <f t="shared" si="31"/>
        <v>401.91387559808612</v>
      </c>
      <c r="L75" s="110">
        <v>21</v>
      </c>
      <c r="M75" s="111">
        <f t="shared" si="27"/>
        <v>401.91387559808612</v>
      </c>
      <c r="N75" s="156">
        <v>0</v>
      </c>
      <c r="O75" s="54">
        <v>874</v>
      </c>
      <c r="P75" s="54">
        <v>0</v>
      </c>
      <c r="Q75" s="55">
        <f t="shared" si="32"/>
        <v>0</v>
      </c>
      <c r="R75" s="54">
        <v>0</v>
      </c>
      <c r="S75" s="55">
        <f t="shared" si="33"/>
        <v>0</v>
      </c>
      <c r="T75" s="54">
        <v>0</v>
      </c>
      <c r="U75" s="56">
        <v>894</v>
      </c>
      <c r="V75" s="54"/>
      <c r="W75" s="55">
        <f t="shared" si="34"/>
        <v>0</v>
      </c>
      <c r="X75" s="54"/>
      <c r="Y75" s="55">
        <f t="shared" si="28"/>
        <v>0</v>
      </c>
      <c r="Z75" s="160">
        <v>0</v>
      </c>
      <c r="AA75" s="7">
        <v>16455</v>
      </c>
      <c r="AB75" s="7">
        <v>40</v>
      </c>
      <c r="AC75" s="14">
        <f t="shared" si="35"/>
        <v>243.08720753570341</v>
      </c>
      <c r="AD75" s="7">
        <v>36</v>
      </c>
      <c r="AE75" s="14">
        <f t="shared" si="36"/>
        <v>218.77848678213309</v>
      </c>
      <c r="AF75" s="7">
        <v>1</v>
      </c>
      <c r="AG75" s="7">
        <v>15503</v>
      </c>
      <c r="AH75" s="7">
        <v>19</v>
      </c>
      <c r="AI75" s="14">
        <f t="shared" si="37"/>
        <v>122.55692446623235</v>
      </c>
      <c r="AJ75" s="7">
        <v>19</v>
      </c>
      <c r="AK75" s="14">
        <f t="shared" si="29"/>
        <v>122.55692446623235</v>
      </c>
      <c r="AL75" s="159">
        <v>0</v>
      </c>
      <c r="AM75" s="8">
        <f t="shared" ref="AM75:AM106" si="50">C75+O75+AA75</f>
        <v>22975</v>
      </c>
      <c r="AN75" s="8">
        <f t="shared" si="38"/>
        <v>40</v>
      </c>
      <c r="AO75" s="13">
        <f t="shared" si="39"/>
        <v>174.10228509249185</v>
      </c>
      <c r="AP75" s="161">
        <f t="shared" si="40"/>
        <v>36</v>
      </c>
      <c r="AQ75" s="13">
        <f t="shared" si="30"/>
        <v>156.69205658324265</v>
      </c>
      <c r="AR75" s="162">
        <f t="shared" si="41"/>
        <v>1</v>
      </c>
      <c r="AS75" s="133">
        <f t="shared" si="42"/>
        <v>21622</v>
      </c>
      <c r="AT75" s="133">
        <f t="shared" si="43"/>
        <v>40</v>
      </c>
      <c r="AU75" s="124">
        <f t="shared" si="44"/>
        <v>184.99676255665526</v>
      </c>
      <c r="AV75" s="133">
        <f t="shared" si="45"/>
        <v>40</v>
      </c>
      <c r="AW75" s="136">
        <f t="shared" si="46"/>
        <v>184.99676255665526</v>
      </c>
      <c r="AX75" s="133">
        <f t="shared" si="47"/>
        <v>0</v>
      </c>
    </row>
    <row r="76" spans="1:51" x14ac:dyDescent="0.2">
      <c r="A76" s="1" t="s">
        <v>137</v>
      </c>
      <c r="B76" s="1" t="s">
        <v>138</v>
      </c>
      <c r="C76" s="106">
        <v>5646</v>
      </c>
      <c r="D76" s="112">
        <v>0</v>
      </c>
      <c r="E76" s="113">
        <f t="shared" si="48"/>
        <v>0</v>
      </c>
      <c r="F76" s="112">
        <v>0</v>
      </c>
      <c r="G76" s="113">
        <f t="shared" si="49"/>
        <v>0</v>
      </c>
      <c r="H76" s="112">
        <v>0</v>
      </c>
      <c r="I76" s="106">
        <v>5225</v>
      </c>
      <c r="J76" s="110"/>
      <c r="K76" s="111">
        <f t="shared" si="31"/>
        <v>0</v>
      </c>
      <c r="L76" s="110"/>
      <c r="M76" s="111">
        <f t="shared" si="27"/>
        <v>0</v>
      </c>
      <c r="N76" s="156">
        <v>0</v>
      </c>
      <c r="O76" s="54">
        <v>874</v>
      </c>
      <c r="P76" s="54">
        <v>0</v>
      </c>
      <c r="Q76" s="55">
        <f t="shared" si="32"/>
        <v>0</v>
      </c>
      <c r="R76" s="54">
        <v>0</v>
      </c>
      <c r="S76" s="55">
        <f t="shared" si="33"/>
        <v>0</v>
      </c>
      <c r="T76" s="54">
        <v>0</v>
      </c>
      <c r="U76" s="56">
        <v>894</v>
      </c>
      <c r="V76" s="54"/>
      <c r="W76" s="55">
        <f t="shared" si="34"/>
        <v>0</v>
      </c>
      <c r="X76" s="54"/>
      <c r="Y76" s="55">
        <f t="shared" si="28"/>
        <v>0</v>
      </c>
      <c r="Z76" s="160">
        <v>0</v>
      </c>
      <c r="AA76" s="7">
        <v>16455</v>
      </c>
      <c r="AB76" s="7">
        <v>0</v>
      </c>
      <c r="AC76" s="14">
        <f t="shared" si="35"/>
        <v>0</v>
      </c>
      <c r="AD76" s="7">
        <v>0</v>
      </c>
      <c r="AE76" s="14">
        <f t="shared" si="36"/>
        <v>0</v>
      </c>
      <c r="AF76" s="7">
        <v>0</v>
      </c>
      <c r="AG76" s="7">
        <v>15503</v>
      </c>
      <c r="AH76" s="7"/>
      <c r="AI76" s="14">
        <f t="shared" si="37"/>
        <v>0</v>
      </c>
      <c r="AJ76" s="7"/>
      <c r="AK76" s="14">
        <f t="shared" si="29"/>
        <v>0</v>
      </c>
      <c r="AL76" s="159">
        <v>0</v>
      </c>
      <c r="AM76" s="8">
        <f t="shared" si="50"/>
        <v>22975</v>
      </c>
      <c r="AN76" s="8">
        <f t="shared" si="38"/>
        <v>0</v>
      </c>
      <c r="AO76" s="13">
        <f t="shared" si="39"/>
        <v>0</v>
      </c>
      <c r="AP76" s="161">
        <f t="shared" si="40"/>
        <v>0</v>
      </c>
      <c r="AQ76" s="13">
        <f t="shared" si="30"/>
        <v>0</v>
      </c>
      <c r="AR76" s="162">
        <f t="shared" si="41"/>
        <v>0</v>
      </c>
      <c r="AS76" s="133">
        <f t="shared" si="42"/>
        <v>21622</v>
      </c>
      <c r="AT76" s="133">
        <f t="shared" si="43"/>
        <v>0</v>
      </c>
      <c r="AU76" s="124">
        <f t="shared" si="44"/>
        <v>0</v>
      </c>
      <c r="AV76" s="133">
        <f t="shared" si="45"/>
        <v>0</v>
      </c>
      <c r="AW76" s="136">
        <f t="shared" si="46"/>
        <v>0</v>
      </c>
      <c r="AX76" s="133">
        <f t="shared" si="47"/>
        <v>0</v>
      </c>
    </row>
    <row r="77" spans="1:51" x14ac:dyDescent="0.2">
      <c r="A77" s="1" t="s">
        <v>139</v>
      </c>
      <c r="B77" s="1" t="s">
        <v>140</v>
      </c>
      <c r="C77" s="106">
        <v>5646</v>
      </c>
      <c r="D77" s="112">
        <v>0</v>
      </c>
      <c r="E77" s="113">
        <f t="shared" si="48"/>
        <v>0</v>
      </c>
      <c r="F77" s="112">
        <v>0</v>
      </c>
      <c r="G77" s="113">
        <f t="shared" si="49"/>
        <v>0</v>
      </c>
      <c r="H77" s="112">
        <v>0</v>
      </c>
      <c r="I77" s="106">
        <v>5225</v>
      </c>
      <c r="J77" s="110"/>
      <c r="K77" s="111">
        <f t="shared" si="31"/>
        <v>0</v>
      </c>
      <c r="L77" s="110"/>
      <c r="M77" s="111">
        <f t="shared" si="27"/>
        <v>0</v>
      </c>
      <c r="N77" s="156">
        <v>0</v>
      </c>
      <c r="O77" s="54">
        <v>874</v>
      </c>
      <c r="P77" s="54">
        <v>0</v>
      </c>
      <c r="Q77" s="55">
        <f t="shared" si="32"/>
        <v>0</v>
      </c>
      <c r="R77" s="54">
        <v>0</v>
      </c>
      <c r="S77" s="55">
        <f t="shared" si="33"/>
        <v>0</v>
      </c>
      <c r="T77" s="54">
        <v>0</v>
      </c>
      <c r="U77" s="56">
        <v>894</v>
      </c>
      <c r="V77" s="54"/>
      <c r="W77" s="55">
        <f t="shared" si="34"/>
        <v>0</v>
      </c>
      <c r="X77" s="54"/>
      <c r="Y77" s="55">
        <f t="shared" si="28"/>
        <v>0</v>
      </c>
      <c r="Z77" s="160">
        <v>0</v>
      </c>
      <c r="AA77" s="7">
        <v>16455</v>
      </c>
      <c r="AB77" s="7">
        <v>0</v>
      </c>
      <c r="AC77" s="14">
        <f t="shared" si="35"/>
        <v>0</v>
      </c>
      <c r="AD77" s="7">
        <v>0</v>
      </c>
      <c r="AE77" s="14">
        <f t="shared" si="36"/>
        <v>0</v>
      </c>
      <c r="AF77" s="7">
        <v>0</v>
      </c>
      <c r="AG77" s="7">
        <v>15503</v>
      </c>
      <c r="AH77" s="7"/>
      <c r="AI77" s="14">
        <f t="shared" si="37"/>
        <v>0</v>
      </c>
      <c r="AJ77" s="7"/>
      <c r="AK77" s="14">
        <f t="shared" si="29"/>
        <v>0</v>
      </c>
      <c r="AL77" s="159">
        <v>0</v>
      </c>
      <c r="AM77" s="8">
        <f t="shared" si="50"/>
        <v>22975</v>
      </c>
      <c r="AN77" s="8">
        <f t="shared" si="38"/>
        <v>0</v>
      </c>
      <c r="AO77" s="13">
        <f t="shared" si="39"/>
        <v>0</v>
      </c>
      <c r="AP77" s="161">
        <f t="shared" si="40"/>
        <v>0</v>
      </c>
      <c r="AQ77" s="13">
        <f t="shared" si="30"/>
        <v>0</v>
      </c>
      <c r="AR77" s="162">
        <f t="shared" si="41"/>
        <v>0</v>
      </c>
      <c r="AS77" s="133">
        <f t="shared" si="42"/>
        <v>21622</v>
      </c>
      <c r="AT77" s="133">
        <f t="shared" si="43"/>
        <v>0</v>
      </c>
      <c r="AU77" s="124">
        <f t="shared" si="44"/>
        <v>0</v>
      </c>
      <c r="AV77" s="133">
        <f t="shared" si="45"/>
        <v>0</v>
      </c>
      <c r="AW77" s="136">
        <f t="shared" si="46"/>
        <v>0</v>
      </c>
      <c r="AX77" s="133">
        <f t="shared" si="47"/>
        <v>0</v>
      </c>
    </row>
    <row r="78" spans="1:51" x14ac:dyDescent="0.2">
      <c r="A78" s="1" t="s">
        <v>141</v>
      </c>
      <c r="B78" s="1" t="s">
        <v>142</v>
      </c>
      <c r="C78" s="106">
        <v>5646</v>
      </c>
      <c r="D78" s="112">
        <v>0</v>
      </c>
      <c r="E78" s="113">
        <f t="shared" si="48"/>
        <v>0</v>
      </c>
      <c r="F78" s="112">
        <v>0</v>
      </c>
      <c r="G78" s="113">
        <f t="shared" si="49"/>
        <v>0</v>
      </c>
      <c r="H78" s="112">
        <v>0</v>
      </c>
      <c r="I78" s="106">
        <v>5225</v>
      </c>
      <c r="J78" s="110"/>
      <c r="K78" s="111">
        <f t="shared" si="31"/>
        <v>0</v>
      </c>
      <c r="L78" s="110"/>
      <c r="M78" s="111">
        <f t="shared" si="27"/>
        <v>0</v>
      </c>
      <c r="N78" s="156">
        <v>0</v>
      </c>
      <c r="O78" s="54">
        <v>874</v>
      </c>
      <c r="P78" s="54">
        <v>0</v>
      </c>
      <c r="Q78" s="55">
        <f t="shared" si="32"/>
        <v>0</v>
      </c>
      <c r="R78" s="54">
        <v>0</v>
      </c>
      <c r="S78" s="55">
        <f t="shared" si="33"/>
        <v>0</v>
      </c>
      <c r="T78" s="54">
        <v>0</v>
      </c>
      <c r="U78" s="56">
        <v>894</v>
      </c>
      <c r="V78" s="54"/>
      <c r="W78" s="55">
        <f t="shared" si="34"/>
        <v>0</v>
      </c>
      <c r="X78" s="54"/>
      <c r="Y78" s="55">
        <f t="shared" si="28"/>
        <v>0</v>
      </c>
      <c r="Z78" s="160">
        <v>0</v>
      </c>
      <c r="AA78" s="7">
        <v>16455</v>
      </c>
      <c r="AB78" s="7">
        <v>108</v>
      </c>
      <c r="AC78" s="14">
        <f t="shared" si="35"/>
        <v>656.33546034639926</v>
      </c>
      <c r="AD78" s="7">
        <v>32</v>
      </c>
      <c r="AE78" s="14">
        <f t="shared" si="36"/>
        <v>194.46976602856273</v>
      </c>
      <c r="AF78" s="7">
        <v>4</v>
      </c>
      <c r="AG78" s="7">
        <v>15503</v>
      </c>
      <c r="AH78" s="7">
        <v>365</v>
      </c>
      <c r="AI78" s="14">
        <f t="shared" si="37"/>
        <v>2354.3830226407795</v>
      </c>
      <c r="AJ78" s="7">
        <v>71</v>
      </c>
      <c r="AK78" s="14">
        <f t="shared" si="29"/>
        <v>457.97587563697346</v>
      </c>
      <c r="AL78" s="159">
        <v>123</v>
      </c>
      <c r="AM78" s="8">
        <f t="shared" si="50"/>
        <v>22975</v>
      </c>
      <c r="AN78" s="8">
        <f t="shared" si="38"/>
        <v>108</v>
      </c>
      <c r="AO78" s="13">
        <f t="shared" si="39"/>
        <v>470.07616974972797</v>
      </c>
      <c r="AP78" s="161">
        <f t="shared" si="40"/>
        <v>32</v>
      </c>
      <c r="AQ78" s="13">
        <f t="shared" si="30"/>
        <v>139.28182807399347</v>
      </c>
      <c r="AR78" s="162">
        <f t="shared" si="41"/>
        <v>4</v>
      </c>
      <c r="AS78" s="133">
        <f t="shared" si="42"/>
        <v>21622</v>
      </c>
      <c r="AT78" s="133">
        <f t="shared" si="43"/>
        <v>365</v>
      </c>
      <c r="AU78" s="124">
        <f t="shared" si="44"/>
        <v>1688.095458329479</v>
      </c>
      <c r="AV78" s="133">
        <f t="shared" si="45"/>
        <v>71</v>
      </c>
      <c r="AW78" s="136">
        <f t="shared" si="46"/>
        <v>328.36925353806311</v>
      </c>
      <c r="AX78" s="133">
        <f t="shared" si="47"/>
        <v>123</v>
      </c>
    </row>
    <row r="79" spans="1:51" x14ac:dyDescent="0.2">
      <c r="A79" s="1" t="s">
        <v>143</v>
      </c>
      <c r="B79" s="1" t="s">
        <v>144</v>
      </c>
      <c r="C79" s="106">
        <v>5646</v>
      </c>
      <c r="D79" s="112">
        <v>0</v>
      </c>
      <c r="E79" s="113">
        <f t="shared" si="48"/>
        <v>0</v>
      </c>
      <c r="F79" s="112">
        <v>0</v>
      </c>
      <c r="G79" s="113">
        <f t="shared" si="49"/>
        <v>0</v>
      </c>
      <c r="H79" s="112">
        <v>0</v>
      </c>
      <c r="I79" s="106">
        <v>5225</v>
      </c>
      <c r="J79" s="110"/>
      <c r="K79" s="111">
        <f t="shared" si="31"/>
        <v>0</v>
      </c>
      <c r="L79" s="110"/>
      <c r="M79" s="111">
        <f t="shared" si="27"/>
        <v>0</v>
      </c>
      <c r="N79" s="156">
        <v>0</v>
      </c>
      <c r="O79" s="54">
        <v>874</v>
      </c>
      <c r="P79" s="54">
        <v>0</v>
      </c>
      <c r="Q79" s="55">
        <f t="shared" si="32"/>
        <v>0</v>
      </c>
      <c r="R79" s="54">
        <v>0</v>
      </c>
      <c r="S79" s="55">
        <f t="shared" si="33"/>
        <v>0</v>
      </c>
      <c r="T79" s="54">
        <v>0</v>
      </c>
      <c r="U79" s="56">
        <v>894</v>
      </c>
      <c r="V79" s="54"/>
      <c r="W79" s="55">
        <f t="shared" si="34"/>
        <v>0</v>
      </c>
      <c r="X79" s="54"/>
      <c r="Y79" s="55">
        <f t="shared" si="28"/>
        <v>0</v>
      </c>
      <c r="Z79" s="160">
        <v>0</v>
      </c>
      <c r="AA79" s="7">
        <v>16455</v>
      </c>
      <c r="AB79" s="7">
        <v>0</v>
      </c>
      <c r="AC79" s="14">
        <f t="shared" si="35"/>
        <v>0</v>
      </c>
      <c r="AD79" s="7">
        <v>0</v>
      </c>
      <c r="AE79" s="14">
        <f t="shared" si="36"/>
        <v>0</v>
      </c>
      <c r="AF79" s="7">
        <v>0</v>
      </c>
      <c r="AG79" s="7">
        <v>15503</v>
      </c>
      <c r="AH79" s="7"/>
      <c r="AI79" s="14">
        <f t="shared" si="37"/>
        <v>0</v>
      </c>
      <c r="AJ79" s="7"/>
      <c r="AK79" s="14">
        <f t="shared" si="29"/>
        <v>0</v>
      </c>
      <c r="AL79" s="159">
        <v>0</v>
      </c>
      <c r="AM79" s="8">
        <f t="shared" si="50"/>
        <v>22975</v>
      </c>
      <c r="AN79" s="8">
        <f t="shared" si="38"/>
        <v>0</v>
      </c>
      <c r="AO79" s="13">
        <f t="shared" si="39"/>
        <v>0</v>
      </c>
      <c r="AP79" s="161">
        <f t="shared" si="40"/>
        <v>0</v>
      </c>
      <c r="AQ79" s="13">
        <f t="shared" si="30"/>
        <v>0</v>
      </c>
      <c r="AR79" s="162">
        <f t="shared" si="41"/>
        <v>0</v>
      </c>
      <c r="AS79" s="133">
        <f t="shared" si="42"/>
        <v>21622</v>
      </c>
      <c r="AT79" s="133">
        <f t="shared" si="43"/>
        <v>0</v>
      </c>
      <c r="AU79" s="124">
        <f t="shared" si="44"/>
        <v>0</v>
      </c>
      <c r="AV79" s="133">
        <f t="shared" si="45"/>
        <v>0</v>
      </c>
      <c r="AW79" s="136">
        <f t="shared" si="46"/>
        <v>0</v>
      </c>
      <c r="AX79" s="133">
        <f t="shared" si="47"/>
        <v>0</v>
      </c>
    </row>
    <row r="80" spans="1:51" x14ac:dyDescent="0.2">
      <c r="A80" s="1" t="s">
        <v>145</v>
      </c>
      <c r="B80" s="1" t="s">
        <v>146</v>
      </c>
      <c r="C80" s="106">
        <v>5646</v>
      </c>
      <c r="D80" s="112">
        <v>3</v>
      </c>
      <c r="E80" s="113">
        <f t="shared" si="48"/>
        <v>53.13496280552603</v>
      </c>
      <c r="F80" s="112">
        <v>0</v>
      </c>
      <c r="G80" s="113">
        <f t="shared" si="49"/>
        <v>0</v>
      </c>
      <c r="H80" s="112">
        <v>3</v>
      </c>
      <c r="I80" s="106">
        <v>5225</v>
      </c>
      <c r="J80" s="110"/>
      <c r="K80" s="111">
        <f t="shared" si="31"/>
        <v>0</v>
      </c>
      <c r="L80" s="110"/>
      <c r="M80" s="111">
        <f t="shared" si="27"/>
        <v>0</v>
      </c>
      <c r="N80" s="156">
        <v>0</v>
      </c>
      <c r="O80" s="54">
        <v>874</v>
      </c>
      <c r="P80" s="54">
        <v>0</v>
      </c>
      <c r="Q80" s="55">
        <f t="shared" si="32"/>
        <v>0</v>
      </c>
      <c r="R80" s="54">
        <v>0</v>
      </c>
      <c r="S80" s="55">
        <f t="shared" si="33"/>
        <v>0</v>
      </c>
      <c r="T80" s="54">
        <v>0</v>
      </c>
      <c r="U80" s="56">
        <v>894</v>
      </c>
      <c r="V80" s="54"/>
      <c r="W80" s="55">
        <f t="shared" si="34"/>
        <v>0</v>
      </c>
      <c r="X80" s="54"/>
      <c r="Y80" s="55">
        <f t="shared" si="28"/>
        <v>0</v>
      </c>
      <c r="Z80" s="160">
        <v>0</v>
      </c>
      <c r="AA80" s="7">
        <v>16455</v>
      </c>
      <c r="AB80" s="7">
        <v>4</v>
      </c>
      <c r="AC80" s="14">
        <f t="shared" si="35"/>
        <v>24.308720753570341</v>
      </c>
      <c r="AD80" s="7">
        <v>0</v>
      </c>
      <c r="AE80" s="14">
        <f t="shared" si="36"/>
        <v>0</v>
      </c>
      <c r="AF80" s="7">
        <v>4</v>
      </c>
      <c r="AG80" s="7">
        <v>15503</v>
      </c>
      <c r="AH80" s="7"/>
      <c r="AI80" s="14">
        <f t="shared" si="37"/>
        <v>0</v>
      </c>
      <c r="AJ80" s="7"/>
      <c r="AK80" s="14">
        <f t="shared" si="29"/>
        <v>0</v>
      </c>
      <c r="AL80" s="159">
        <v>0</v>
      </c>
      <c r="AM80" s="8">
        <f t="shared" si="50"/>
        <v>22975</v>
      </c>
      <c r="AN80" s="8">
        <f t="shared" si="38"/>
        <v>7</v>
      </c>
      <c r="AO80" s="13">
        <f t="shared" si="39"/>
        <v>30.467899891186075</v>
      </c>
      <c r="AP80" s="161">
        <f t="shared" si="40"/>
        <v>0</v>
      </c>
      <c r="AQ80" s="13">
        <f t="shared" si="30"/>
        <v>0</v>
      </c>
      <c r="AR80" s="162">
        <f t="shared" si="41"/>
        <v>7</v>
      </c>
      <c r="AS80" s="133">
        <f t="shared" si="42"/>
        <v>21622</v>
      </c>
      <c r="AT80" s="133">
        <f t="shared" si="43"/>
        <v>0</v>
      </c>
      <c r="AU80" s="124">
        <f t="shared" si="44"/>
        <v>0</v>
      </c>
      <c r="AV80" s="133">
        <f t="shared" si="45"/>
        <v>0</v>
      </c>
      <c r="AW80" s="136">
        <f t="shared" si="46"/>
        <v>0</v>
      </c>
      <c r="AX80" s="133">
        <f t="shared" si="47"/>
        <v>0</v>
      </c>
    </row>
    <row r="81" spans="1:51" x14ac:dyDescent="0.2">
      <c r="A81" s="1" t="s">
        <v>147</v>
      </c>
      <c r="B81" s="1" t="s">
        <v>148</v>
      </c>
      <c r="C81" s="106">
        <v>5646</v>
      </c>
      <c r="D81" s="112">
        <v>0</v>
      </c>
      <c r="E81" s="113">
        <f t="shared" si="48"/>
        <v>0</v>
      </c>
      <c r="F81" s="112">
        <v>0</v>
      </c>
      <c r="G81" s="113">
        <f t="shared" si="49"/>
        <v>0</v>
      </c>
      <c r="H81" s="112">
        <v>0</v>
      </c>
      <c r="I81" s="106">
        <v>5225</v>
      </c>
      <c r="J81" s="110"/>
      <c r="K81" s="111">
        <f t="shared" si="31"/>
        <v>0</v>
      </c>
      <c r="L81" s="110"/>
      <c r="M81" s="111">
        <f t="shared" si="27"/>
        <v>0</v>
      </c>
      <c r="N81" s="156">
        <v>0</v>
      </c>
      <c r="O81" s="54">
        <v>874</v>
      </c>
      <c r="P81" s="54">
        <v>0</v>
      </c>
      <c r="Q81" s="55">
        <f t="shared" si="32"/>
        <v>0</v>
      </c>
      <c r="R81" s="54">
        <v>0</v>
      </c>
      <c r="S81" s="55">
        <f t="shared" si="33"/>
        <v>0</v>
      </c>
      <c r="T81" s="54">
        <v>0</v>
      </c>
      <c r="U81" s="56">
        <v>894</v>
      </c>
      <c r="V81" s="54"/>
      <c r="W81" s="55">
        <f t="shared" si="34"/>
        <v>0</v>
      </c>
      <c r="X81" s="54"/>
      <c r="Y81" s="55">
        <f t="shared" si="28"/>
        <v>0</v>
      </c>
      <c r="Z81" s="160">
        <v>0</v>
      </c>
      <c r="AA81" s="7">
        <v>16455</v>
      </c>
      <c r="AB81" s="7">
        <v>0</v>
      </c>
      <c r="AC81" s="14">
        <f t="shared" si="35"/>
        <v>0</v>
      </c>
      <c r="AD81" s="7">
        <v>0</v>
      </c>
      <c r="AE81" s="14">
        <f t="shared" si="36"/>
        <v>0</v>
      </c>
      <c r="AF81" s="7">
        <v>0</v>
      </c>
      <c r="AG81" s="7">
        <v>15503</v>
      </c>
      <c r="AH81" s="7"/>
      <c r="AI81" s="14">
        <f t="shared" si="37"/>
        <v>0</v>
      </c>
      <c r="AJ81" s="7"/>
      <c r="AK81" s="14">
        <f t="shared" si="29"/>
        <v>0</v>
      </c>
      <c r="AL81" s="159">
        <v>0</v>
      </c>
      <c r="AM81" s="8">
        <f t="shared" si="50"/>
        <v>22975</v>
      </c>
      <c r="AN81" s="8">
        <f t="shared" si="38"/>
        <v>0</v>
      </c>
      <c r="AO81" s="13">
        <f t="shared" si="39"/>
        <v>0</v>
      </c>
      <c r="AP81" s="161">
        <f t="shared" si="40"/>
        <v>0</v>
      </c>
      <c r="AQ81" s="13">
        <f t="shared" si="30"/>
        <v>0</v>
      </c>
      <c r="AR81" s="162">
        <f t="shared" si="41"/>
        <v>0</v>
      </c>
      <c r="AS81" s="133">
        <f t="shared" si="42"/>
        <v>21622</v>
      </c>
      <c r="AT81" s="133">
        <f t="shared" si="43"/>
        <v>0</v>
      </c>
      <c r="AU81" s="124">
        <f t="shared" si="44"/>
        <v>0</v>
      </c>
      <c r="AV81" s="133">
        <f t="shared" si="45"/>
        <v>0</v>
      </c>
      <c r="AW81" s="136">
        <f t="shared" si="46"/>
        <v>0</v>
      </c>
      <c r="AX81" s="133">
        <f t="shared" si="47"/>
        <v>0</v>
      </c>
    </row>
    <row r="82" spans="1:51" x14ac:dyDescent="0.2">
      <c r="A82" s="1" t="s">
        <v>149</v>
      </c>
      <c r="B82" s="1" t="s">
        <v>150</v>
      </c>
      <c r="C82" s="106">
        <v>5646</v>
      </c>
      <c r="D82" s="112">
        <v>0</v>
      </c>
      <c r="E82" s="113">
        <f t="shared" si="48"/>
        <v>0</v>
      </c>
      <c r="F82" s="112">
        <v>0</v>
      </c>
      <c r="G82" s="113">
        <f t="shared" si="49"/>
        <v>0</v>
      </c>
      <c r="H82" s="112">
        <v>0</v>
      </c>
      <c r="I82" s="106">
        <v>5225</v>
      </c>
      <c r="J82" s="110"/>
      <c r="K82" s="111">
        <f t="shared" si="31"/>
        <v>0</v>
      </c>
      <c r="L82" s="110"/>
      <c r="M82" s="111">
        <f t="shared" si="27"/>
        <v>0</v>
      </c>
      <c r="N82" s="156">
        <v>0</v>
      </c>
      <c r="O82" s="54">
        <v>874</v>
      </c>
      <c r="P82" s="54">
        <v>0</v>
      </c>
      <c r="Q82" s="55">
        <f t="shared" si="32"/>
        <v>0</v>
      </c>
      <c r="R82" s="54">
        <v>0</v>
      </c>
      <c r="S82" s="55">
        <f t="shared" si="33"/>
        <v>0</v>
      </c>
      <c r="T82" s="54">
        <v>0</v>
      </c>
      <c r="U82" s="56">
        <v>894</v>
      </c>
      <c r="V82" s="54"/>
      <c r="W82" s="55">
        <f t="shared" si="34"/>
        <v>0</v>
      </c>
      <c r="X82" s="54"/>
      <c r="Y82" s="55">
        <f t="shared" si="28"/>
        <v>0</v>
      </c>
      <c r="Z82" s="160">
        <v>0</v>
      </c>
      <c r="AA82" s="7">
        <v>16455</v>
      </c>
      <c r="AB82" s="7">
        <v>16</v>
      </c>
      <c r="AC82" s="14">
        <f t="shared" si="35"/>
        <v>97.234883014281365</v>
      </c>
      <c r="AD82" s="7">
        <v>2</v>
      </c>
      <c r="AE82" s="14">
        <f t="shared" si="36"/>
        <v>12.154360376785171</v>
      </c>
      <c r="AF82" s="7">
        <v>0</v>
      </c>
      <c r="AG82" s="7">
        <v>15503</v>
      </c>
      <c r="AH82" s="7"/>
      <c r="AI82" s="14">
        <f t="shared" si="37"/>
        <v>0</v>
      </c>
      <c r="AJ82" s="7"/>
      <c r="AK82" s="14">
        <f t="shared" si="29"/>
        <v>0</v>
      </c>
      <c r="AL82" s="159">
        <v>0</v>
      </c>
      <c r="AM82" s="8">
        <f t="shared" si="50"/>
        <v>22975</v>
      </c>
      <c r="AN82" s="8">
        <f t="shared" si="38"/>
        <v>16</v>
      </c>
      <c r="AO82" s="13">
        <f t="shared" si="39"/>
        <v>69.640914036996733</v>
      </c>
      <c r="AP82" s="161">
        <f t="shared" si="40"/>
        <v>2</v>
      </c>
      <c r="AQ82" s="13">
        <f t="shared" si="30"/>
        <v>8.7051142546245917</v>
      </c>
      <c r="AR82" s="162">
        <f t="shared" si="41"/>
        <v>0</v>
      </c>
      <c r="AS82" s="133">
        <f t="shared" si="42"/>
        <v>21622</v>
      </c>
      <c r="AT82" s="133">
        <f t="shared" si="43"/>
        <v>0</v>
      </c>
      <c r="AU82" s="124">
        <f t="shared" si="44"/>
        <v>0</v>
      </c>
      <c r="AV82" s="133">
        <f t="shared" si="45"/>
        <v>0</v>
      </c>
      <c r="AW82" s="136">
        <f t="shared" si="46"/>
        <v>0</v>
      </c>
      <c r="AX82" s="133">
        <f t="shared" si="47"/>
        <v>0</v>
      </c>
    </row>
    <row r="83" spans="1:51" x14ac:dyDescent="0.2">
      <c r="A83" s="1" t="s">
        <v>151</v>
      </c>
      <c r="B83" s="1" t="s">
        <v>152</v>
      </c>
      <c r="C83" s="106">
        <v>5646</v>
      </c>
      <c r="D83" s="112">
        <v>0</v>
      </c>
      <c r="E83" s="113">
        <f t="shared" si="48"/>
        <v>0</v>
      </c>
      <c r="F83" s="112">
        <v>0</v>
      </c>
      <c r="G83" s="113">
        <f t="shared" si="49"/>
        <v>0</v>
      </c>
      <c r="H83" s="112">
        <v>0</v>
      </c>
      <c r="I83" s="106">
        <v>5225</v>
      </c>
      <c r="J83" s="110"/>
      <c r="K83" s="111">
        <f t="shared" si="31"/>
        <v>0</v>
      </c>
      <c r="L83" s="110"/>
      <c r="M83" s="111">
        <f t="shared" si="27"/>
        <v>0</v>
      </c>
      <c r="N83" s="156">
        <v>0</v>
      </c>
      <c r="O83" s="54">
        <v>874</v>
      </c>
      <c r="P83" s="54">
        <v>0</v>
      </c>
      <c r="Q83" s="55">
        <f t="shared" si="32"/>
        <v>0</v>
      </c>
      <c r="R83" s="54">
        <v>0</v>
      </c>
      <c r="S83" s="55">
        <f t="shared" si="33"/>
        <v>0</v>
      </c>
      <c r="T83" s="54">
        <v>0</v>
      </c>
      <c r="U83" s="56">
        <v>894</v>
      </c>
      <c r="V83" s="54"/>
      <c r="W83" s="55">
        <f t="shared" si="34"/>
        <v>0</v>
      </c>
      <c r="X83" s="54"/>
      <c r="Y83" s="55">
        <f t="shared" si="28"/>
        <v>0</v>
      </c>
      <c r="Z83" s="160">
        <v>0</v>
      </c>
      <c r="AA83" s="7">
        <v>16455</v>
      </c>
      <c r="AB83" s="7">
        <v>139</v>
      </c>
      <c r="AC83" s="14">
        <f t="shared" si="35"/>
        <v>844.72804618656949</v>
      </c>
      <c r="AD83" s="7">
        <v>17</v>
      </c>
      <c r="AE83" s="14">
        <f t="shared" si="36"/>
        <v>103.31206320267395</v>
      </c>
      <c r="AF83" s="7">
        <v>23</v>
      </c>
      <c r="AG83" s="7">
        <v>15503</v>
      </c>
      <c r="AH83" s="7">
        <v>181</v>
      </c>
      <c r="AI83" s="14">
        <f t="shared" si="37"/>
        <v>1167.5159646520028</v>
      </c>
      <c r="AJ83" s="7">
        <v>16</v>
      </c>
      <c r="AK83" s="14">
        <f t="shared" si="29"/>
        <v>103.20583112945882</v>
      </c>
      <c r="AL83" s="159">
        <v>159</v>
      </c>
      <c r="AM83" s="8">
        <f t="shared" si="50"/>
        <v>22975</v>
      </c>
      <c r="AN83" s="8">
        <f t="shared" si="38"/>
        <v>139</v>
      </c>
      <c r="AO83" s="13">
        <f t="shared" si="39"/>
        <v>605.00544069640921</v>
      </c>
      <c r="AP83" s="161">
        <f t="shared" si="40"/>
        <v>17</v>
      </c>
      <c r="AQ83" s="13">
        <f t="shared" si="30"/>
        <v>73.993471164309028</v>
      </c>
      <c r="AR83" s="162">
        <f t="shared" si="41"/>
        <v>23</v>
      </c>
      <c r="AS83" s="133">
        <f t="shared" si="42"/>
        <v>21622</v>
      </c>
      <c r="AT83" s="133">
        <f t="shared" si="43"/>
        <v>181</v>
      </c>
      <c r="AU83" s="124">
        <f t="shared" si="44"/>
        <v>837.11035056886499</v>
      </c>
      <c r="AV83" s="133">
        <f t="shared" si="45"/>
        <v>16</v>
      </c>
      <c r="AW83" s="136">
        <f t="shared" si="46"/>
        <v>73.998705022662108</v>
      </c>
      <c r="AX83" s="133">
        <f t="shared" si="47"/>
        <v>159</v>
      </c>
    </row>
    <row r="84" spans="1:51" x14ac:dyDescent="0.2">
      <c r="A84" s="1" t="s">
        <v>153</v>
      </c>
      <c r="B84" s="1" t="s">
        <v>154</v>
      </c>
      <c r="C84" s="106">
        <v>5646</v>
      </c>
      <c r="D84" s="112">
        <v>0</v>
      </c>
      <c r="E84" s="113">
        <f t="shared" si="48"/>
        <v>0</v>
      </c>
      <c r="F84" s="112">
        <v>0</v>
      </c>
      <c r="G84" s="113">
        <f t="shared" si="49"/>
        <v>0</v>
      </c>
      <c r="H84" s="112">
        <v>0</v>
      </c>
      <c r="I84" s="106">
        <v>5225</v>
      </c>
      <c r="J84" s="110"/>
      <c r="K84" s="111">
        <f t="shared" si="31"/>
        <v>0</v>
      </c>
      <c r="L84" s="110"/>
      <c r="M84" s="111">
        <f t="shared" si="27"/>
        <v>0</v>
      </c>
      <c r="N84" s="156">
        <v>0</v>
      </c>
      <c r="O84" s="54">
        <v>874</v>
      </c>
      <c r="P84" s="54">
        <v>0</v>
      </c>
      <c r="Q84" s="55">
        <f t="shared" si="32"/>
        <v>0</v>
      </c>
      <c r="R84" s="54">
        <v>0</v>
      </c>
      <c r="S84" s="55">
        <f t="shared" si="33"/>
        <v>0</v>
      </c>
      <c r="T84" s="54">
        <v>0</v>
      </c>
      <c r="U84" s="56">
        <v>894</v>
      </c>
      <c r="V84" s="54"/>
      <c r="W84" s="55">
        <f t="shared" si="34"/>
        <v>0</v>
      </c>
      <c r="X84" s="54"/>
      <c r="Y84" s="55">
        <f t="shared" si="28"/>
        <v>0</v>
      </c>
      <c r="Z84" s="160">
        <v>0</v>
      </c>
      <c r="AA84" s="7">
        <v>16455</v>
      </c>
      <c r="AB84" s="7">
        <v>0</v>
      </c>
      <c r="AC84" s="14">
        <f t="shared" si="35"/>
        <v>0</v>
      </c>
      <c r="AD84" s="7">
        <v>0</v>
      </c>
      <c r="AE84" s="14">
        <f t="shared" si="36"/>
        <v>0</v>
      </c>
      <c r="AF84" s="7">
        <v>0</v>
      </c>
      <c r="AG84" s="7">
        <v>15503</v>
      </c>
      <c r="AH84" s="7"/>
      <c r="AI84" s="14">
        <f t="shared" si="37"/>
        <v>0</v>
      </c>
      <c r="AJ84" s="7"/>
      <c r="AK84" s="14">
        <f t="shared" si="29"/>
        <v>0</v>
      </c>
      <c r="AL84" s="159">
        <v>0</v>
      </c>
      <c r="AM84" s="8">
        <f t="shared" si="50"/>
        <v>22975</v>
      </c>
      <c r="AN84" s="8">
        <f t="shared" si="38"/>
        <v>0</v>
      </c>
      <c r="AO84" s="13">
        <f t="shared" si="39"/>
        <v>0</v>
      </c>
      <c r="AP84" s="161">
        <f t="shared" si="40"/>
        <v>0</v>
      </c>
      <c r="AQ84" s="13">
        <f t="shared" si="30"/>
        <v>0</v>
      </c>
      <c r="AR84" s="162">
        <f t="shared" si="41"/>
        <v>0</v>
      </c>
      <c r="AS84" s="133">
        <f t="shared" si="42"/>
        <v>21622</v>
      </c>
      <c r="AT84" s="133">
        <f t="shared" si="43"/>
        <v>0</v>
      </c>
      <c r="AU84" s="124">
        <f t="shared" si="44"/>
        <v>0</v>
      </c>
      <c r="AV84" s="133">
        <f t="shared" si="45"/>
        <v>0</v>
      </c>
      <c r="AW84" s="136">
        <f t="shared" si="46"/>
        <v>0</v>
      </c>
      <c r="AX84" s="133">
        <f t="shared" si="47"/>
        <v>0</v>
      </c>
    </row>
    <row r="85" spans="1:51" x14ac:dyDescent="0.2">
      <c r="A85" s="1" t="s">
        <v>155</v>
      </c>
      <c r="B85" s="1" t="s">
        <v>156</v>
      </c>
      <c r="C85" s="106">
        <v>5646</v>
      </c>
      <c r="D85" s="112">
        <v>3</v>
      </c>
      <c r="E85" s="113">
        <f t="shared" si="48"/>
        <v>53.13496280552603</v>
      </c>
      <c r="F85" s="112">
        <v>0</v>
      </c>
      <c r="G85" s="113">
        <f t="shared" si="49"/>
        <v>0</v>
      </c>
      <c r="H85" s="112">
        <v>3</v>
      </c>
      <c r="I85" s="106">
        <v>5225</v>
      </c>
      <c r="J85" s="110">
        <v>10</v>
      </c>
      <c r="K85" s="111">
        <f t="shared" si="31"/>
        <v>191.38755980861245</v>
      </c>
      <c r="L85" s="110">
        <v>4</v>
      </c>
      <c r="M85" s="111">
        <f t="shared" si="27"/>
        <v>76.555023923444978</v>
      </c>
      <c r="N85" s="156">
        <v>10</v>
      </c>
      <c r="O85" s="54">
        <v>874</v>
      </c>
      <c r="P85" s="54">
        <v>1</v>
      </c>
      <c r="Q85" s="55">
        <f t="shared" si="32"/>
        <v>114.41647597254004</v>
      </c>
      <c r="R85" s="54">
        <v>0</v>
      </c>
      <c r="S85" s="55">
        <f t="shared" si="33"/>
        <v>0</v>
      </c>
      <c r="T85" s="54">
        <v>1</v>
      </c>
      <c r="U85" s="56">
        <v>894</v>
      </c>
      <c r="V85" s="54">
        <v>2</v>
      </c>
      <c r="W85" s="55">
        <f t="shared" si="34"/>
        <v>223.71364653243847</v>
      </c>
      <c r="X85" s="54"/>
      <c r="Y85" s="55">
        <f t="shared" si="28"/>
        <v>0</v>
      </c>
      <c r="Z85" s="160">
        <v>2</v>
      </c>
      <c r="AA85" s="7">
        <v>16455</v>
      </c>
      <c r="AB85" s="7">
        <v>2</v>
      </c>
      <c r="AC85" s="14">
        <f t="shared" si="35"/>
        <v>12.154360376785171</v>
      </c>
      <c r="AD85" s="7">
        <v>0</v>
      </c>
      <c r="AE85" s="14">
        <f t="shared" si="36"/>
        <v>0</v>
      </c>
      <c r="AF85" s="7">
        <v>2</v>
      </c>
      <c r="AG85" s="7">
        <v>15503</v>
      </c>
      <c r="AH85" s="7">
        <v>18</v>
      </c>
      <c r="AI85" s="14">
        <f t="shared" si="37"/>
        <v>116.10656002064117</v>
      </c>
      <c r="AJ85" s="7"/>
      <c r="AK85" s="14">
        <f t="shared" si="29"/>
        <v>0</v>
      </c>
      <c r="AL85" s="159">
        <v>18</v>
      </c>
      <c r="AM85" s="8">
        <f t="shared" si="50"/>
        <v>22975</v>
      </c>
      <c r="AN85" s="8">
        <f t="shared" si="38"/>
        <v>6</v>
      </c>
      <c r="AO85" s="13">
        <f t="shared" si="39"/>
        <v>26.115342763873777</v>
      </c>
      <c r="AP85" s="161">
        <f t="shared" si="40"/>
        <v>0</v>
      </c>
      <c r="AQ85" s="13">
        <f t="shared" si="30"/>
        <v>0</v>
      </c>
      <c r="AR85" s="162">
        <f t="shared" si="41"/>
        <v>6</v>
      </c>
      <c r="AS85" s="133">
        <f t="shared" si="42"/>
        <v>21622</v>
      </c>
      <c r="AT85" s="133">
        <f t="shared" si="43"/>
        <v>30</v>
      </c>
      <c r="AU85" s="124">
        <f t="shared" si="44"/>
        <v>138.74757191749146</v>
      </c>
      <c r="AV85" s="133">
        <f t="shared" si="45"/>
        <v>4</v>
      </c>
      <c r="AW85" s="136">
        <f t="shared" si="46"/>
        <v>18.499676255665527</v>
      </c>
      <c r="AX85" s="133">
        <f t="shared" si="47"/>
        <v>30</v>
      </c>
    </row>
    <row r="86" spans="1:51" x14ac:dyDescent="0.2">
      <c r="A86" s="1" t="s">
        <v>157</v>
      </c>
      <c r="B86" s="1" t="s">
        <v>158</v>
      </c>
      <c r="C86" s="106">
        <v>5646</v>
      </c>
      <c r="D86" s="112">
        <v>3</v>
      </c>
      <c r="E86" s="113">
        <f t="shared" si="48"/>
        <v>53.13496280552603</v>
      </c>
      <c r="F86" s="112">
        <v>0</v>
      </c>
      <c r="G86" s="113">
        <f t="shared" si="49"/>
        <v>0</v>
      </c>
      <c r="H86" s="112">
        <v>3</v>
      </c>
      <c r="I86" s="106">
        <v>5225</v>
      </c>
      <c r="J86" s="110">
        <v>10</v>
      </c>
      <c r="K86" s="111">
        <f t="shared" si="31"/>
        <v>191.38755980861245</v>
      </c>
      <c r="L86" s="110">
        <v>4</v>
      </c>
      <c r="M86" s="111">
        <f t="shared" si="27"/>
        <v>76.555023923444978</v>
      </c>
      <c r="N86" s="156">
        <v>10</v>
      </c>
      <c r="O86" s="54">
        <v>874</v>
      </c>
      <c r="P86" s="54">
        <v>1</v>
      </c>
      <c r="Q86" s="55">
        <f t="shared" si="32"/>
        <v>114.41647597254004</v>
      </c>
      <c r="R86" s="54">
        <v>0</v>
      </c>
      <c r="S86" s="55">
        <f t="shared" si="33"/>
        <v>0</v>
      </c>
      <c r="T86" s="54">
        <v>1</v>
      </c>
      <c r="U86" s="56">
        <v>894</v>
      </c>
      <c r="V86" s="54">
        <v>2</v>
      </c>
      <c r="W86" s="55">
        <f t="shared" si="34"/>
        <v>223.71364653243847</v>
      </c>
      <c r="X86" s="54"/>
      <c r="Y86" s="55">
        <f t="shared" si="28"/>
        <v>0</v>
      </c>
      <c r="Z86" s="160">
        <v>2</v>
      </c>
      <c r="AA86" s="7">
        <v>16455</v>
      </c>
      <c r="AB86" s="7">
        <v>1</v>
      </c>
      <c r="AC86" s="14">
        <f t="shared" si="35"/>
        <v>6.0771801883925853</v>
      </c>
      <c r="AD86" s="7">
        <v>0</v>
      </c>
      <c r="AE86" s="14">
        <f t="shared" si="36"/>
        <v>0</v>
      </c>
      <c r="AF86" s="7">
        <v>1</v>
      </c>
      <c r="AG86" s="7">
        <v>15503</v>
      </c>
      <c r="AH86" s="7">
        <v>18</v>
      </c>
      <c r="AI86" s="14">
        <f t="shared" si="37"/>
        <v>116.10656002064117</v>
      </c>
      <c r="AJ86" s="7"/>
      <c r="AK86" s="14">
        <f t="shared" si="29"/>
        <v>0</v>
      </c>
      <c r="AL86" s="159">
        <v>18</v>
      </c>
      <c r="AM86" s="8">
        <f t="shared" si="50"/>
        <v>22975</v>
      </c>
      <c r="AN86" s="8">
        <f t="shared" si="38"/>
        <v>5</v>
      </c>
      <c r="AO86" s="13">
        <f t="shared" si="39"/>
        <v>21.762785636561482</v>
      </c>
      <c r="AP86" s="161">
        <f t="shared" si="40"/>
        <v>0</v>
      </c>
      <c r="AQ86" s="13">
        <f t="shared" si="30"/>
        <v>0</v>
      </c>
      <c r="AR86" s="162">
        <f t="shared" si="41"/>
        <v>5</v>
      </c>
      <c r="AS86" s="133">
        <f t="shared" si="42"/>
        <v>21622</v>
      </c>
      <c r="AT86" s="133">
        <f t="shared" si="43"/>
        <v>30</v>
      </c>
      <c r="AU86" s="124">
        <f t="shared" si="44"/>
        <v>138.74757191749146</v>
      </c>
      <c r="AV86" s="133">
        <f t="shared" si="45"/>
        <v>4</v>
      </c>
      <c r="AW86" s="136">
        <f t="shared" si="46"/>
        <v>18.499676255665527</v>
      </c>
      <c r="AX86" s="133">
        <f t="shared" si="47"/>
        <v>30</v>
      </c>
    </row>
    <row r="87" spans="1:51" x14ac:dyDescent="0.2">
      <c r="A87" s="1" t="s">
        <v>159</v>
      </c>
      <c r="B87" s="1" t="s">
        <v>160</v>
      </c>
      <c r="C87" s="106">
        <v>5646</v>
      </c>
      <c r="D87" s="112">
        <v>71</v>
      </c>
      <c r="E87" s="113">
        <f t="shared" si="48"/>
        <v>1257.5274530641161</v>
      </c>
      <c r="F87" s="112">
        <v>12</v>
      </c>
      <c r="G87" s="113">
        <f t="shared" si="49"/>
        <v>212.53985122210412</v>
      </c>
      <c r="H87" s="112">
        <v>20</v>
      </c>
      <c r="I87" s="106">
        <v>5225</v>
      </c>
      <c r="J87" s="110">
        <v>56</v>
      </c>
      <c r="K87" s="111">
        <f t="shared" si="31"/>
        <v>1071.7703349282297</v>
      </c>
      <c r="L87" s="110">
        <v>5</v>
      </c>
      <c r="M87" s="111">
        <f t="shared" si="27"/>
        <v>95.693779904306226</v>
      </c>
      <c r="N87" s="156">
        <v>21</v>
      </c>
      <c r="O87" s="54">
        <v>874</v>
      </c>
      <c r="P87" s="54">
        <v>63</v>
      </c>
      <c r="Q87" s="55">
        <f t="shared" si="32"/>
        <v>7208.2379862700236</v>
      </c>
      <c r="R87" s="54">
        <v>2</v>
      </c>
      <c r="S87" s="55">
        <f t="shared" si="33"/>
        <v>228.83295194508008</v>
      </c>
      <c r="T87" s="54">
        <v>5</v>
      </c>
      <c r="U87" s="56">
        <v>894</v>
      </c>
      <c r="V87" s="54">
        <v>43</v>
      </c>
      <c r="W87" s="55">
        <f t="shared" si="34"/>
        <v>4809.8434004474275</v>
      </c>
      <c r="X87" s="54">
        <v>19</v>
      </c>
      <c r="Y87" s="55">
        <f t="shared" si="28"/>
        <v>2125.2796420581658</v>
      </c>
      <c r="Z87" s="160">
        <v>21</v>
      </c>
      <c r="AA87" s="7">
        <v>16455</v>
      </c>
      <c r="AB87" s="7">
        <v>163</v>
      </c>
      <c r="AC87" s="14">
        <f t="shared" si="35"/>
        <v>990.58037070799151</v>
      </c>
      <c r="AD87" s="7">
        <v>89</v>
      </c>
      <c r="AE87" s="14">
        <f t="shared" si="36"/>
        <v>540.86903676694021</v>
      </c>
      <c r="AF87" s="7">
        <v>6</v>
      </c>
      <c r="AG87" s="7">
        <v>15503</v>
      </c>
      <c r="AH87" s="7">
        <v>456</v>
      </c>
      <c r="AI87" s="14">
        <f t="shared" si="37"/>
        <v>2941.3661871895761</v>
      </c>
      <c r="AJ87" s="7">
        <v>101</v>
      </c>
      <c r="AK87" s="14">
        <f t="shared" si="29"/>
        <v>651.48680900470879</v>
      </c>
      <c r="AL87" s="159">
        <v>125</v>
      </c>
      <c r="AM87" s="8">
        <f t="shared" si="50"/>
        <v>22975</v>
      </c>
      <c r="AN87" s="8">
        <f t="shared" si="38"/>
        <v>297</v>
      </c>
      <c r="AO87" s="13">
        <f t="shared" si="39"/>
        <v>1292.709466811752</v>
      </c>
      <c r="AP87" s="161">
        <f t="shared" si="40"/>
        <v>103</v>
      </c>
      <c r="AQ87" s="13">
        <f t="shared" si="30"/>
        <v>448.31338411316648</v>
      </c>
      <c r="AR87" s="162">
        <f t="shared" si="41"/>
        <v>31</v>
      </c>
      <c r="AS87" s="133">
        <f t="shared" si="42"/>
        <v>21622</v>
      </c>
      <c r="AT87" s="133">
        <f t="shared" si="43"/>
        <v>555</v>
      </c>
      <c r="AU87" s="124">
        <f t="shared" si="44"/>
        <v>2566.8300804735918</v>
      </c>
      <c r="AV87" s="133">
        <f t="shared" si="45"/>
        <v>125</v>
      </c>
      <c r="AW87" s="136">
        <f t="shared" si="46"/>
        <v>578.11488298954771</v>
      </c>
      <c r="AX87" s="133">
        <f t="shared" si="47"/>
        <v>167</v>
      </c>
    </row>
    <row r="88" spans="1:51" x14ac:dyDescent="0.2">
      <c r="A88" s="1" t="s">
        <v>161</v>
      </c>
      <c r="B88" s="1" t="s">
        <v>162</v>
      </c>
      <c r="C88" s="106">
        <v>5646</v>
      </c>
      <c r="D88" s="112">
        <v>55</v>
      </c>
      <c r="E88" s="113">
        <f t="shared" si="48"/>
        <v>974.14098476797733</v>
      </c>
      <c r="F88" s="112">
        <v>11</v>
      </c>
      <c r="G88" s="113">
        <f t="shared" si="49"/>
        <v>194.82819695359547</v>
      </c>
      <c r="H88" s="112">
        <v>13</v>
      </c>
      <c r="I88" s="106">
        <v>5225</v>
      </c>
      <c r="J88" s="110">
        <v>19</v>
      </c>
      <c r="K88" s="111">
        <f t="shared" si="31"/>
        <v>363.63636363636363</v>
      </c>
      <c r="L88" s="110">
        <v>3</v>
      </c>
      <c r="M88" s="111">
        <f t="shared" si="27"/>
        <v>57.416267942583737</v>
      </c>
      <c r="N88" s="156">
        <v>8</v>
      </c>
      <c r="O88" s="54">
        <v>874</v>
      </c>
      <c r="P88" s="54">
        <v>38</v>
      </c>
      <c r="Q88" s="55">
        <f t="shared" si="32"/>
        <v>4347.826086956522</v>
      </c>
      <c r="R88" s="54">
        <v>2</v>
      </c>
      <c r="S88" s="55">
        <f t="shared" si="33"/>
        <v>228.83295194508008</v>
      </c>
      <c r="T88" s="54">
        <v>2</v>
      </c>
      <c r="U88" s="56">
        <v>894</v>
      </c>
      <c r="V88" s="54">
        <v>20</v>
      </c>
      <c r="W88" s="55">
        <f t="shared" si="34"/>
        <v>2237.136465324385</v>
      </c>
      <c r="X88" s="54">
        <v>5</v>
      </c>
      <c r="Y88" s="55">
        <f t="shared" si="28"/>
        <v>559.28411633109624</v>
      </c>
      <c r="Z88" s="160">
        <v>9</v>
      </c>
      <c r="AA88" s="7">
        <v>16455</v>
      </c>
      <c r="AB88" s="7">
        <v>103</v>
      </c>
      <c r="AC88" s="14">
        <f t="shared" si="35"/>
        <v>625.9495594044364</v>
      </c>
      <c r="AD88" s="7">
        <v>32</v>
      </c>
      <c r="AE88" s="14">
        <f t="shared" si="36"/>
        <v>194.46976602856273</v>
      </c>
      <c r="AF88" s="7">
        <v>1</v>
      </c>
      <c r="AG88" s="7">
        <v>15503</v>
      </c>
      <c r="AH88" s="7">
        <v>130</v>
      </c>
      <c r="AI88" s="14">
        <f t="shared" si="37"/>
        <v>838.54737792685296</v>
      </c>
      <c r="AJ88" s="7">
        <v>4</v>
      </c>
      <c r="AK88" s="14">
        <f t="shared" si="29"/>
        <v>25.801457782364704</v>
      </c>
      <c r="AL88" s="159">
        <v>123</v>
      </c>
      <c r="AM88" s="8">
        <f t="shared" si="50"/>
        <v>22975</v>
      </c>
      <c r="AN88" s="8">
        <f t="shared" si="38"/>
        <v>196</v>
      </c>
      <c r="AO88" s="13">
        <f t="shared" si="39"/>
        <v>853.10119695320998</v>
      </c>
      <c r="AP88" s="161">
        <f t="shared" si="40"/>
        <v>45</v>
      </c>
      <c r="AQ88" s="13">
        <f t="shared" si="30"/>
        <v>195.86507072905331</v>
      </c>
      <c r="AR88" s="162">
        <f t="shared" si="41"/>
        <v>16</v>
      </c>
      <c r="AS88" s="133">
        <f t="shared" si="42"/>
        <v>21622</v>
      </c>
      <c r="AT88" s="133">
        <f t="shared" si="43"/>
        <v>169</v>
      </c>
      <c r="AU88" s="124">
        <f t="shared" si="44"/>
        <v>781.61132180186837</v>
      </c>
      <c r="AV88" s="133">
        <f t="shared" si="45"/>
        <v>12</v>
      </c>
      <c r="AW88" s="136">
        <f t="shared" si="46"/>
        <v>55.499028766996574</v>
      </c>
      <c r="AX88" s="133">
        <f t="shared" si="47"/>
        <v>140</v>
      </c>
    </row>
    <row r="89" spans="1:51" x14ac:dyDescent="0.2">
      <c r="A89" s="1" t="s">
        <v>163</v>
      </c>
      <c r="B89" s="1" t="s">
        <v>164</v>
      </c>
      <c r="C89" s="106">
        <v>5646</v>
      </c>
      <c r="D89" s="112">
        <v>16</v>
      </c>
      <c r="E89" s="113">
        <f t="shared" si="48"/>
        <v>283.38646829613884</v>
      </c>
      <c r="F89" s="112">
        <v>1</v>
      </c>
      <c r="G89" s="113">
        <f t="shared" si="49"/>
        <v>17.711654268508678</v>
      </c>
      <c r="H89" s="112">
        <v>7</v>
      </c>
      <c r="I89" s="106">
        <v>5225</v>
      </c>
      <c r="J89" s="110">
        <v>37</v>
      </c>
      <c r="K89" s="111">
        <f t="shared" si="31"/>
        <v>708.13397129186603</v>
      </c>
      <c r="L89" s="110">
        <v>2</v>
      </c>
      <c r="M89" s="111">
        <f t="shared" si="27"/>
        <v>38.277511961722489</v>
      </c>
      <c r="N89" s="156">
        <v>13</v>
      </c>
      <c r="O89" s="54">
        <v>874</v>
      </c>
      <c r="P89" s="54">
        <v>21</v>
      </c>
      <c r="Q89" s="55">
        <f t="shared" si="32"/>
        <v>2402.7459954233409</v>
      </c>
      <c r="R89" s="54">
        <v>0</v>
      </c>
      <c r="S89" s="55">
        <f t="shared" si="33"/>
        <v>0</v>
      </c>
      <c r="T89" s="54">
        <v>1</v>
      </c>
      <c r="U89" s="56">
        <v>894</v>
      </c>
      <c r="V89" s="54">
        <v>23</v>
      </c>
      <c r="W89" s="55">
        <f t="shared" si="34"/>
        <v>2572.7069351230425</v>
      </c>
      <c r="X89" s="54">
        <v>14</v>
      </c>
      <c r="Y89" s="55">
        <f t="shared" si="28"/>
        <v>1565.9955257270694</v>
      </c>
      <c r="Z89" s="160">
        <v>12</v>
      </c>
      <c r="AA89" s="7">
        <v>16455</v>
      </c>
      <c r="AB89" s="7">
        <v>4</v>
      </c>
      <c r="AC89" s="14">
        <f t="shared" si="35"/>
        <v>24.308720753570341</v>
      </c>
      <c r="AD89" s="7">
        <v>1</v>
      </c>
      <c r="AE89" s="14">
        <f t="shared" si="36"/>
        <v>6.0771801883925853</v>
      </c>
      <c r="AF89" s="7">
        <v>0</v>
      </c>
      <c r="AG89" s="7">
        <v>15503</v>
      </c>
      <c r="AH89" s="7">
        <v>18</v>
      </c>
      <c r="AI89" s="14">
        <f t="shared" si="37"/>
        <v>116.10656002064117</v>
      </c>
      <c r="AJ89" s="7"/>
      <c r="AK89" s="14">
        <f t="shared" si="29"/>
        <v>0</v>
      </c>
      <c r="AL89" s="159">
        <v>2</v>
      </c>
      <c r="AM89" s="8">
        <f t="shared" si="50"/>
        <v>22975</v>
      </c>
      <c r="AN89" s="8">
        <f t="shared" si="38"/>
        <v>41</v>
      </c>
      <c r="AO89" s="13">
        <f t="shared" si="39"/>
        <v>178.45484221980414</v>
      </c>
      <c r="AP89" s="161">
        <f t="shared" si="40"/>
        <v>2</v>
      </c>
      <c r="AQ89" s="13">
        <f t="shared" si="30"/>
        <v>8.7051142546245917</v>
      </c>
      <c r="AR89" s="162">
        <f t="shared" si="41"/>
        <v>8</v>
      </c>
      <c r="AS89" s="133">
        <f t="shared" si="42"/>
        <v>21622</v>
      </c>
      <c r="AT89" s="133">
        <f t="shared" si="43"/>
        <v>78</v>
      </c>
      <c r="AU89" s="124">
        <f t="shared" si="44"/>
        <v>360.74368698547772</v>
      </c>
      <c r="AV89" s="133">
        <f t="shared" si="45"/>
        <v>16</v>
      </c>
      <c r="AW89" s="136">
        <f t="shared" si="46"/>
        <v>73.998705022662108</v>
      </c>
      <c r="AX89" s="133">
        <f t="shared" si="47"/>
        <v>27</v>
      </c>
    </row>
    <row r="90" spans="1:51" s="154" customFormat="1" x14ac:dyDescent="0.2">
      <c r="A90" s="1" t="s">
        <v>165</v>
      </c>
      <c r="B90" s="1" t="s">
        <v>166</v>
      </c>
      <c r="C90" s="106">
        <v>5646</v>
      </c>
      <c r="D90" s="112">
        <v>0</v>
      </c>
      <c r="E90" s="113">
        <f t="shared" si="48"/>
        <v>0</v>
      </c>
      <c r="F90" s="112">
        <v>0</v>
      </c>
      <c r="G90" s="113">
        <f t="shared" si="49"/>
        <v>0</v>
      </c>
      <c r="H90" s="112">
        <v>0</v>
      </c>
      <c r="I90" s="106">
        <v>5225</v>
      </c>
      <c r="J90" s="110"/>
      <c r="K90" s="111">
        <f t="shared" si="31"/>
        <v>0</v>
      </c>
      <c r="L90" s="110"/>
      <c r="M90" s="111">
        <f t="shared" si="27"/>
        <v>0</v>
      </c>
      <c r="N90" s="156">
        <v>0</v>
      </c>
      <c r="O90" s="54">
        <v>874</v>
      </c>
      <c r="P90" s="54">
        <v>0</v>
      </c>
      <c r="Q90" s="55">
        <f t="shared" si="32"/>
        <v>0</v>
      </c>
      <c r="R90" s="54">
        <v>0</v>
      </c>
      <c r="S90" s="55">
        <f t="shared" si="33"/>
        <v>0</v>
      </c>
      <c r="T90" s="54">
        <v>0</v>
      </c>
      <c r="U90" s="56">
        <v>894</v>
      </c>
      <c r="V90" s="54"/>
      <c r="W90" s="55">
        <f t="shared" si="34"/>
        <v>0</v>
      </c>
      <c r="X90" s="54"/>
      <c r="Y90" s="55">
        <f t="shared" si="28"/>
        <v>0</v>
      </c>
      <c r="Z90" s="160">
        <v>0</v>
      </c>
      <c r="AA90" s="7">
        <v>16455</v>
      </c>
      <c r="AB90" s="7">
        <v>1</v>
      </c>
      <c r="AC90" s="14">
        <f t="shared" si="35"/>
        <v>6.0771801883925853</v>
      </c>
      <c r="AD90" s="7">
        <v>1</v>
      </c>
      <c r="AE90" s="14">
        <f t="shared" si="36"/>
        <v>6.0771801883925853</v>
      </c>
      <c r="AF90" s="7">
        <v>0</v>
      </c>
      <c r="AG90" s="7">
        <v>15503</v>
      </c>
      <c r="AH90" s="7">
        <v>70</v>
      </c>
      <c r="AI90" s="14">
        <f t="shared" si="37"/>
        <v>451.52551119138229</v>
      </c>
      <c r="AJ90" s="7">
        <v>3</v>
      </c>
      <c r="AK90" s="14">
        <f t="shared" si="29"/>
        <v>19.351093336773527</v>
      </c>
      <c r="AL90" s="159">
        <v>68</v>
      </c>
      <c r="AM90" s="8">
        <f t="shared" si="50"/>
        <v>22975</v>
      </c>
      <c r="AN90" s="8">
        <f t="shared" si="38"/>
        <v>1</v>
      </c>
      <c r="AO90" s="13">
        <f t="shared" si="39"/>
        <v>4.3525571273122958</v>
      </c>
      <c r="AP90" s="161">
        <f t="shared" si="40"/>
        <v>1</v>
      </c>
      <c r="AQ90" s="13">
        <f t="shared" si="30"/>
        <v>4.3525571273122958</v>
      </c>
      <c r="AR90" s="162">
        <f t="shared" si="41"/>
        <v>0</v>
      </c>
      <c r="AS90" s="133">
        <f t="shared" si="42"/>
        <v>21622</v>
      </c>
      <c r="AT90" s="133">
        <f t="shared" si="43"/>
        <v>70</v>
      </c>
      <c r="AU90" s="124">
        <f t="shared" si="44"/>
        <v>323.74433447414674</v>
      </c>
      <c r="AV90" s="133">
        <f t="shared" si="45"/>
        <v>3</v>
      </c>
      <c r="AW90" s="136">
        <f t="shared" si="46"/>
        <v>13.874757191749143</v>
      </c>
      <c r="AX90" s="133">
        <f t="shared" si="47"/>
        <v>68</v>
      </c>
      <c r="AY90" s="92"/>
    </row>
    <row r="91" spans="1:51" x14ac:dyDescent="0.2">
      <c r="A91" s="1" t="s">
        <v>167</v>
      </c>
      <c r="B91" s="1" t="s">
        <v>168</v>
      </c>
      <c r="C91" s="106">
        <v>5646</v>
      </c>
      <c r="D91" s="112">
        <v>0</v>
      </c>
      <c r="E91" s="113">
        <f t="shared" si="48"/>
        <v>0</v>
      </c>
      <c r="F91" s="112">
        <v>0</v>
      </c>
      <c r="G91" s="113">
        <f t="shared" si="49"/>
        <v>0</v>
      </c>
      <c r="H91" s="112">
        <v>0</v>
      </c>
      <c r="I91" s="106">
        <v>5225</v>
      </c>
      <c r="J91" s="110"/>
      <c r="K91" s="111">
        <f t="shared" si="31"/>
        <v>0</v>
      </c>
      <c r="L91" s="110"/>
      <c r="M91" s="111">
        <f t="shared" si="27"/>
        <v>0</v>
      </c>
      <c r="N91" s="156">
        <v>0</v>
      </c>
      <c r="O91" s="54">
        <v>874</v>
      </c>
      <c r="P91" s="54">
        <v>0</v>
      </c>
      <c r="Q91" s="55">
        <f t="shared" si="32"/>
        <v>0</v>
      </c>
      <c r="R91" s="54">
        <v>0</v>
      </c>
      <c r="S91" s="55">
        <f t="shared" si="33"/>
        <v>0</v>
      </c>
      <c r="T91" s="54">
        <v>0</v>
      </c>
      <c r="U91" s="56">
        <v>894</v>
      </c>
      <c r="V91" s="54"/>
      <c r="W91" s="55">
        <f t="shared" si="34"/>
        <v>0</v>
      </c>
      <c r="X91" s="54"/>
      <c r="Y91" s="55">
        <f t="shared" si="28"/>
        <v>0</v>
      </c>
      <c r="Z91" s="160">
        <v>0</v>
      </c>
      <c r="AA91" s="7">
        <v>16455</v>
      </c>
      <c r="AB91" s="7">
        <v>1</v>
      </c>
      <c r="AC91" s="14">
        <f t="shared" si="35"/>
        <v>6.0771801883925853</v>
      </c>
      <c r="AD91" s="7">
        <v>1</v>
      </c>
      <c r="AE91" s="14">
        <f t="shared" si="36"/>
        <v>6.0771801883925853</v>
      </c>
      <c r="AF91" s="7">
        <v>0</v>
      </c>
      <c r="AG91" s="7">
        <v>15503</v>
      </c>
      <c r="AH91" s="7">
        <v>11</v>
      </c>
      <c r="AI91" s="14">
        <f t="shared" si="37"/>
        <v>70.954008901502931</v>
      </c>
      <c r="AJ91" s="7"/>
      <c r="AK91" s="14">
        <f t="shared" si="29"/>
        <v>0</v>
      </c>
      <c r="AL91" s="159">
        <v>10</v>
      </c>
      <c r="AM91" s="8">
        <f t="shared" si="50"/>
        <v>22975</v>
      </c>
      <c r="AN91" s="8">
        <f t="shared" si="38"/>
        <v>1</v>
      </c>
      <c r="AO91" s="13">
        <f t="shared" si="39"/>
        <v>4.3525571273122958</v>
      </c>
      <c r="AP91" s="161">
        <f t="shared" si="40"/>
        <v>1</v>
      </c>
      <c r="AQ91" s="13">
        <f t="shared" si="30"/>
        <v>4.3525571273122958</v>
      </c>
      <c r="AR91" s="162">
        <f t="shared" si="41"/>
        <v>0</v>
      </c>
      <c r="AS91" s="133">
        <f t="shared" si="42"/>
        <v>21622</v>
      </c>
      <c r="AT91" s="133">
        <f t="shared" si="43"/>
        <v>11</v>
      </c>
      <c r="AU91" s="124">
        <f t="shared" si="44"/>
        <v>50.874109703080194</v>
      </c>
      <c r="AV91" s="133">
        <f t="shared" si="45"/>
        <v>0</v>
      </c>
      <c r="AW91" s="136">
        <f t="shared" si="46"/>
        <v>0</v>
      </c>
      <c r="AX91" s="133">
        <f t="shared" si="47"/>
        <v>10</v>
      </c>
    </row>
    <row r="92" spans="1:51" x14ac:dyDescent="0.2">
      <c r="A92" s="9" t="s">
        <v>169</v>
      </c>
      <c r="B92" s="9" t="s">
        <v>170</v>
      </c>
      <c r="C92" s="106">
        <v>5646</v>
      </c>
      <c r="D92" s="106">
        <v>160</v>
      </c>
      <c r="E92" s="109">
        <f t="shared" si="48"/>
        <v>2833.8646829613886</v>
      </c>
      <c r="F92" s="106">
        <v>119</v>
      </c>
      <c r="G92" s="109">
        <f t="shared" si="49"/>
        <v>2107.686857952533</v>
      </c>
      <c r="H92" s="106">
        <v>19</v>
      </c>
      <c r="I92" s="106">
        <v>5225</v>
      </c>
      <c r="J92" s="145">
        <v>146</v>
      </c>
      <c r="K92" s="107">
        <f t="shared" si="31"/>
        <v>2794.2583732057415</v>
      </c>
      <c r="L92" s="145">
        <v>97</v>
      </c>
      <c r="M92" s="107">
        <f t="shared" si="27"/>
        <v>1856.4593301435405</v>
      </c>
      <c r="N92" s="108">
        <v>24</v>
      </c>
      <c r="O92" s="50">
        <v>874</v>
      </c>
      <c r="P92" s="50">
        <v>16</v>
      </c>
      <c r="Q92" s="52">
        <f t="shared" si="32"/>
        <v>1830.6636155606407</v>
      </c>
      <c r="R92" s="50">
        <v>10</v>
      </c>
      <c r="S92" s="52">
        <f t="shared" si="33"/>
        <v>1144.1647597254005</v>
      </c>
      <c r="T92" s="50">
        <v>3</v>
      </c>
      <c r="U92" s="48">
        <v>894</v>
      </c>
      <c r="V92" s="50">
        <v>28</v>
      </c>
      <c r="W92" s="52">
        <f t="shared" si="34"/>
        <v>3131.9910514541389</v>
      </c>
      <c r="X92" s="50">
        <v>17</v>
      </c>
      <c r="Y92" s="52">
        <f t="shared" si="28"/>
        <v>1901.565995525727</v>
      </c>
      <c r="Z92" s="53">
        <v>7</v>
      </c>
      <c r="AA92" s="10">
        <v>16455</v>
      </c>
      <c r="AB92" s="10">
        <v>497</v>
      </c>
      <c r="AC92" s="11">
        <f t="shared" si="35"/>
        <v>3020.3585536311152</v>
      </c>
      <c r="AD92" s="10">
        <v>202</v>
      </c>
      <c r="AE92" s="11">
        <f t="shared" si="36"/>
        <v>1227.5903980553023</v>
      </c>
      <c r="AF92" s="10">
        <v>93</v>
      </c>
      <c r="AG92" s="10">
        <v>15503</v>
      </c>
      <c r="AH92" s="10">
        <v>297</v>
      </c>
      <c r="AI92" s="11">
        <f t="shared" si="37"/>
        <v>1915.7582403405791</v>
      </c>
      <c r="AJ92" s="10">
        <v>94</v>
      </c>
      <c r="AK92" s="11">
        <f t="shared" si="29"/>
        <v>606.33425788557054</v>
      </c>
      <c r="AL92" s="42">
        <v>50</v>
      </c>
      <c r="AM92" s="12">
        <f t="shared" si="50"/>
        <v>22975</v>
      </c>
      <c r="AN92" s="12">
        <f t="shared" si="38"/>
        <v>673</v>
      </c>
      <c r="AO92" s="23">
        <f t="shared" si="39"/>
        <v>2929.2709466811752</v>
      </c>
      <c r="AP92" s="37">
        <f t="shared" si="40"/>
        <v>331</v>
      </c>
      <c r="AQ92" s="23">
        <f t="shared" si="30"/>
        <v>1440.69640914037</v>
      </c>
      <c r="AR92" s="116">
        <f t="shared" si="41"/>
        <v>115</v>
      </c>
      <c r="AS92" s="133">
        <f t="shared" si="42"/>
        <v>21622</v>
      </c>
      <c r="AT92" s="133">
        <f t="shared" si="43"/>
        <v>471</v>
      </c>
      <c r="AU92" s="123">
        <f t="shared" si="44"/>
        <v>2178.3368791046155</v>
      </c>
      <c r="AV92" s="134">
        <f t="shared" si="45"/>
        <v>208</v>
      </c>
      <c r="AW92" s="135">
        <f t="shared" si="46"/>
        <v>961.98316529460726</v>
      </c>
      <c r="AX92" s="134">
        <f t="shared" si="47"/>
        <v>81</v>
      </c>
    </row>
    <row r="93" spans="1:51" x14ac:dyDescent="0.2">
      <c r="A93" s="1" t="s">
        <v>171</v>
      </c>
      <c r="B93" s="1" t="s">
        <v>172</v>
      </c>
      <c r="C93" s="106">
        <v>5646</v>
      </c>
      <c r="D93" s="112">
        <v>26</v>
      </c>
      <c r="E93" s="113">
        <f t="shared" si="48"/>
        <v>460.5030109812256</v>
      </c>
      <c r="F93" s="112">
        <v>26</v>
      </c>
      <c r="G93" s="113">
        <f t="shared" si="49"/>
        <v>460.5030109812256</v>
      </c>
      <c r="H93" s="112">
        <v>0</v>
      </c>
      <c r="I93" s="106">
        <v>5225</v>
      </c>
      <c r="J93" s="110">
        <v>63</v>
      </c>
      <c r="K93" s="111">
        <f t="shared" si="31"/>
        <v>1205.7416267942585</v>
      </c>
      <c r="L93" s="110">
        <v>63</v>
      </c>
      <c r="M93" s="111">
        <f t="shared" si="27"/>
        <v>1205.7416267942585</v>
      </c>
      <c r="N93" s="156">
        <v>0</v>
      </c>
      <c r="O93" s="54">
        <v>874</v>
      </c>
      <c r="P93" s="54">
        <v>0</v>
      </c>
      <c r="Q93" s="55">
        <f t="shared" si="32"/>
        <v>0</v>
      </c>
      <c r="R93" s="54">
        <v>0</v>
      </c>
      <c r="S93" s="55">
        <f t="shared" si="33"/>
        <v>0</v>
      </c>
      <c r="T93" s="54">
        <v>0</v>
      </c>
      <c r="U93" s="56">
        <v>894</v>
      </c>
      <c r="V93" s="54">
        <v>11</v>
      </c>
      <c r="W93" s="55">
        <f t="shared" si="34"/>
        <v>1230.4250559284117</v>
      </c>
      <c r="X93" s="54">
        <v>11</v>
      </c>
      <c r="Y93" s="55">
        <f t="shared" si="28"/>
        <v>1230.4250559284117</v>
      </c>
      <c r="Z93" s="160">
        <v>0</v>
      </c>
      <c r="AA93" s="7">
        <v>16455</v>
      </c>
      <c r="AB93" s="7">
        <v>71</v>
      </c>
      <c r="AC93" s="14">
        <f t="shared" si="35"/>
        <v>431.47979337587356</v>
      </c>
      <c r="AD93" s="7">
        <v>50</v>
      </c>
      <c r="AE93" s="14">
        <f t="shared" si="36"/>
        <v>303.85900941962927</v>
      </c>
      <c r="AF93" s="7">
        <v>0</v>
      </c>
      <c r="AG93" s="7">
        <v>15503</v>
      </c>
      <c r="AH93" s="7">
        <v>60</v>
      </c>
      <c r="AI93" s="14">
        <f t="shared" si="37"/>
        <v>387.02186673547055</v>
      </c>
      <c r="AJ93" s="7">
        <v>11</v>
      </c>
      <c r="AK93" s="14">
        <f t="shared" si="29"/>
        <v>70.954008901502931</v>
      </c>
      <c r="AL93" s="159">
        <v>2</v>
      </c>
      <c r="AM93" s="8">
        <f t="shared" si="50"/>
        <v>22975</v>
      </c>
      <c r="AN93" s="8">
        <f t="shared" si="38"/>
        <v>97</v>
      </c>
      <c r="AO93" s="13">
        <f t="shared" si="39"/>
        <v>422.19804134929268</v>
      </c>
      <c r="AP93" s="161">
        <f t="shared" si="40"/>
        <v>76</v>
      </c>
      <c r="AQ93" s="13">
        <f t="shared" si="30"/>
        <v>330.79434167573453</v>
      </c>
      <c r="AR93" s="162">
        <f t="shared" si="41"/>
        <v>0</v>
      </c>
      <c r="AS93" s="133">
        <f t="shared" si="42"/>
        <v>21622</v>
      </c>
      <c r="AT93" s="133">
        <f t="shared" si="43"/>
        <v>134</v>
      </c>
      <c r="AU93" s="124">
        <f t="shared" si="44"/>
        <v>619.73915456479517</v>
      </c>
      <c r="AV93" s="133">
        <f t="shared" si="45"/>
        <v>85</v>
      </c>
      <c r="AW93" s="136">
        <f t="shared" si="46"/>
        <v>393.1181204328924</v>
      </c>
      <c r="AX93" s="133">
        <f t="shared" si="47"/>
        <v>2</v>
      </c>
    </row>
    <row r="94" spans="1:51" x14ac:dyDescent="0.2">
      <c r="A94" s="1" t="s">
        <v>173</v>
      </c>
      <c r="B94" s="1" t="s">
        <v>174</v>
      </c>
      <c r="C94" s="106">
        <v>5646</v>
      </c>
      <c r="D94" s="112">
        <v>43</v>
      </c>
      <c r="E94" s="113">
        <f t="shared" si="48"/>
        <v>761.60113354587315</v>
      </c>
      <c r="F94" s="112">
        <v>36</v>
      </c>
      <c r="G94" s="113">
        <f t="shared" si="49"/>
        <v>637.61955366631241</v>
      </c>
      <c r="H94" s="112">
        <v>11</v>
      </c>
      <c r="I94" s="106">
        <v>5225</v>
      </c>
      <c r="J94" s="110">
        <v>29</v>
      </c>
      <c r="K94" s="111">
        <f t="shared" si="31"/>
        <v>555.02392344497605</v>
      </c>
      <c r="L94" s="110">
        <v>12</v>
      </c>
      <c r="M94" s="111">
        <f t="shared" si="27"/>
        <v>229.66507177033495</v>
      </c>
      <c r="N94" s="156">
        <v>9</v>
      </c>
      <c r="O94" s="54">
        <v>874</v>
      </c>
      <c r="P94" s="54">
        <v>13</v>
      </c>
      <c r="Q94" s="55">
        <f t="shared" si="32"/>
        <v>1487.4141876430206</v>
      </c>
      <c r="R94" s="54">
        <v>10</v>
      </c>
      <c r="S94" s="55">
        <f t="shared" si="33"/>
        <v>1144.1647597254005</v>
      </c>
      <c r="T94" s="54">
        <v>2</v>
      </c>
      <c r="U94" s="56">
        <v>894</v>
      </c>
      <c r="V94" s="54">
        <v>6</v>
      </c>
      <c r="W94" s="55">
        <f t="shared" si="34"/>
        <v>671.14093959731542</v>
      </c>
      <c r="X94" s="54">
        <v>6</v>
      </c>
      <c r="Y94" s="55">
        <f t="shared" si="28"/>
        <v>671.14093959731542</v>
      </c>
      <c r="Z94" s="160">
        <v>0</v>
      </c>
      <c r="AA94" s="7">
        <v>16455</v>
      </c>
      <c r="AB94" s="7">
        <v>112</v>
      </c>
      <c r="AC94" s="14">
        <f t="shared" si="35"/>
        <v>680.64418109996961</v>
      </c>
      <c r="AD94" s="7">
        <v>74</v>
      </c>
      <c r="AE94" s="14">
        <f t="shared" si="36"/>
        <v>449.71133394105129</v>
      </c>
      <c r="AF94" s="7">
        <v>9</v>
      </c>
      <c r="AG94" s="7">
        <v>15503</v>
      </c>
      <c r="AH94" s="7">
        <v>107</v>
      </c>
      <c r="AI94" s="14">
        <f t="shared" si="37"/>
        <v>690.18899567825576</v>
      </c>
      <c r="AJ94" s="7">
        <v>47</v>
      </c>
      <c r="AK94" s="14">
        <f t="shared" si="29"/>
        <v>303.16712894278527</v>
      </c>
      <c r="AL94" s="159">
        <v>15</v>
      </c>
      <c r="AM94" s="8">
        <f t="shared" si="50"/>
        <v>22975</v>
      </c>
      <c r="AN94" s="8">
        <f t="shared" si="38"/>
        <v>168</v>
      </c>
      <c r="AO94" s="13">
        <f t="shared" si="39"/>
        <v>731.22959738846566</v>
      </c>
      <c r="AP94" s="161">
        <f t="shared" si="40"/>
        <v>120</v>
      </c>
      <c r="AQ94" s="13">
        <f t="shared" si="30"/>
        <v>522.30685527747551</v>
      </c>
      <c r="AR94" s="162">
        <f t="shared" si="41"/>
        <v>22</v>
      </c>
      <c r="AS94" s="133">
        <f t="shared" si="42"/>
        <v>21622</v>
      </c>
      <c r="AT94" s="133">
        <f t="shared" si="43"/>
        <v>142</v>
      </c>
      <c r="AU94" s="124">
        <f t="shared" si="44"/>
        <v>656.73850707612621</v>
      </c>
      <c r="AV94" s="133">
        <f t="shared" si="45"/>
        <v>65</v>
      </c>
      <c r="AW94" s="136">
        <f t="shared" si="46"/>
        <v>300.6197391545648</v>
      </c>
      <c r="AX94" s="133">
        <f t="shared" si="47"/>
        <v>24</v>
      </c>
    </row>
    <row r="95" spans="1:51" x14ac:dyDescent="0.2">
      <c r="A95" s="1" t="s">
        <v>175</v>
      </c>
      <c r="B95" s="1" t="s">
        <v>176</v>
      </c>
      <c r="C95" s="106">
        <v>5646</v>
      </c>
      <c r="D95" s="112">
        <v>32</v>
      </c>
      <c r="E95" s="113">
        <f t="shared" si="48"/>
        <v>566.77293659227769</v>
      </c>
      <c r="F95" s="112">
        <v>32</v>
      </c>
      <c r="G95" s="113">
        <f t="shared" si="49"/>
        <v>566.77293659227769</v>
      </c>
      <c r="H95" s="112">
        <v>0</v>
      </c>
      <c r="I95" s="106">
        <v>5225</v>
      </c>
      <c r="J95" s="110">
        <v>8</v>
      </c>
      <c r="K95" s="111">
        <f t="shared" si="31"/>
        <v>153.11004784688996</v>
      </c>
      <c r="L95" s="110">
        <v>8</v>
      </c>
      <c r="M95" s="111">
        <f t="shared" si="27"/>
        <v>153.11004784688996</v>
      </c>
      <c r="N95" s="156">
        <v>0</v>
      </c>
      <c r="O95" s="54">
        <v>874</v>
      </c>
      <c r="P95" s="54">
        <v>8</v>
      </c>
      <c r="Q95" s="55">
        <f t="shared" si="32"/>
        <v>915.33180778032033</v>
      </c>
      <c r="R95" s="54">
        <v>8</v>
      </c>
      <c r="S95" s="55">
        <f t="shared" si="33"/>
        <v>915.33180778032033</v>
      </c>
      <c r="T95" s="54">
        <v>0</v>
      </c>
      <c r="U95" s="56">
        <v>894</v>
      </c>
      <c r="V95" s="54"/>
      <c r="W95" s="55">
        <f t="shared" si="34"/>
        <v>0</v>
      </c>
      <c r="X95" s="54"/>
      <c r="Y95" s="55">
        <f t="shared" si="28"/>
        <v>0</v>
      </c>
      <c r="Z95" s="160">
        <v>0</v>
      </c>
      <c r="AA95" s="7">
        <v>16455</v>
      </c>
      <c r="AB95" s="7">
        <v>41</v>
      </c>
      <c r="AC95" s="14">
        <f t="shared" si="35"/>
        <v>249.16438772409603</v>
      </c>
      <c r="AD95" s="7">
        <v>41</v>
      </c>
      <c r="AE95" s="14">
        <f t="shared" si="36"/>
        <v>249.16438772409603</v>
      </c>
      <c r="AF95" s="7">
        <v>3</v>
      </c>
      <c r="AG95" s="7">
        <v>15503</v>
      </c>
      <c r="AH95" s="7">
        <v>42</v>
      </c>
      <c r="AI95" s="14">
        <f t="shared" si="37"/>
        <v>270.9153067148294</v>
      </c>
      <c r="AJ95" s="7">
        <v>42</v>
      </c>
      <c r="AK95" s="14">
        <f t="shared" si="29"/>
        <v>270.9153067148294</v>
      </c>
      <c r="AL95" s="159">
        <v>0</v>
      </c>
      <c r="AM95" s="8">
        <f t="shared" si="50"/>
        <v>22975</v>
      </c>
      <c r="AN95" s="8">
        <f t="shared" si="38"/>
        <v>81</v>
      </c>
      <c r="AO95" s="13">
        <f t="shared" si="39"/>
        <v>352.55712731229602</v>
      </c>
      <c r="AP95" s="161">
        <f t="shared" si="40"/>
        <v>81</v>
      </c>
      <c r="AQ95" s="13">
        <f t="shared" si="30"/>
        <v>352.55712731229602</v>
      </c>
      <c r="AR95" s="162">
        <f t="shared" si="41"/>
        <v>3</v>
      </c>
      <c r="AS95" s="133">
        <f t="shared" si="42"/>
        <v>21622</v>
      </c>
      <c r="AT95" s="133">
        <f t="shared" si="43"/>
        <v>50</v>
      </c>
      <c r="AU95" s="124">
        <f t="shared" si="44"/>
        <v>231.24595319581908</v>
      </c>
      <c r="AV95" s="133">
        <f t="shared" si="45"/>
        <v>50</v>
      </c>
      <c r="AW95" s="136">
        <f t="shared" si="46"/>
        <v>231.24595319581908</v>
      </c>
      <c r="AX95" s="133">
        <f t="shared" si="47"/>
        <v>0</v>
      </c>
    </row>
    <row r="96" spans="1:51" x14ac:dyDescent="0.2">
      <c r="A96" s="1" t="s">
        <v>177</v>
      </c>
      <c r="B96" s="1" t="s">
        <v>178</v>
      </c>
      <c r="C96" s="106">
        <v>5646</v>
      </c>
      <c r="D96" s="112">
        <v>11</v>
      </c>
      <c r="E96" s="113">
        <f t="shared" si="48"/>
        <v>194.82819695359547</v>
      </c>
      <c r="F96" s="112">
        <v>4</v>
      </c>
      <c r="G96" s="113">
        <f t="shared" si="49"/>
        <v>70.846617074034711</v>
      </c>
      <c r="H96" s="112">
        <v>11</v>
      </c>
      <c r="I96" s="106">
        <v>5225</v>
      </c>
      <c r="J96" s="110"/>
      <c r="K96" s="111">
        <f t="shared" si="31"/>
        <v>0</v>
      </c>
      <c r="L96" s="110"/>
      <c r="M96" s="111">
        <f t="shared" si="27"/>
        <v>0</v>
      </c>
      <c r="N96" s="156">
        <v>0</v>
      </c>
      <c r="O96" s="54">
        <v>874</v>
      </c>
      <c r="P96" s="54">
        <v>5</v>
      </c>
      <c r="Q96" s="55">
        <f t="shared" si="32"/>
        <v>572.08237986270024</v>
      </c>
      <c r="R96" s="54">
        <v>2</v>
      </c>
      <c r="S96" s="55">
        <f t="shared" si="33"/>
        <v>228.83295194508008</v>
      </c>
      <c r="T96" s="54">
        <v>2</v>
      </c>
      <c r="U96" s="56">
        <v>894</v>
      </c>
      <c r="V96" s="54"/>
      <c r="W96" s="55">
        <f t="shared" si="34"/>
        <v>0</v>
      </c>
      <c r="X96" s="54"/>
      <c r="Y96" s="55">
        <f t="shared" si="28"/>
        <v>0</v>
      </c>
      <c r="Z96" s="160">
        <v>0</v>
      </c>
      <c r="AA96" s="7">
        <v>16455</v>
      </c>
      <c r="AB96" s="7">
        <v>43</v>
      </c>
      <c r="AC96" s="14">
        <f t="shared" si="35"/>
        <v>261.31874810088124</v>
      </c>
      <c r="AD96" s="7">
        <v>10</v>
      </c>
      <c r="AE96" s="14">
        <f t="shared" si="36"/>
        <v>60.771801883925853</v>
      </c>
      <c r="AF96" s="7">
        <v>6</v>
      </c>
      <c r="AG96" s="7">
        <v>15503</v>
      </c>
      <c r="AH96" s="7">
        <v>56</v>
      </c>
      <c r="AI96" s="14">
        <f t="shared" si="37"/>
        <v>361.22040895310585</v>
      </c>
      <c r="AJ96" s="7">
        <v>5</v>
      </c>
      <c r="AK96" s="14">
        <f t="shared" si="29"/>
        <v>32.251822227955877</v>
      </c>
      <c r="AL96" s="159">
        <v>15</v>
      </c>
      <c r="AM96" s="8">
        <f t="shared" si="50"/>
        <v>22975</v>
      </c>
      <c r="AN96" s="8">
        <f t="shared" si="38"/>
        <v>59</v>
      </c>
      <c r="AO96" s="13">
        <f t="shared" si="39"/>
        <v>256.8008705114255</v>
      </c>
      <c r="AP96" s="161">
        <f t="shared" si="40"/>
        <v>16</v>
      </c>
      <c r="AQ96" s="13">
        <f t="shared" si="30"/>
        <v>69.640914036996733</v>
      </c>
      <c r="AR96" s="162">
        <f t="shared" si="41"/>
        <v>19</v>
      </c>
      <c r="AS96" s="133">
        <f t="shared" si="42"/>
        <v>21622</v>
      </c>
      <c r="AT96" s="133">
        <f t="shared" si="43"/>
        <v>56</v>
      </c>
      <c r="AU96" s="124">
        <f t="shared" si="44"/>
        <v>258.99546757931739</v>
      </c>
      <c r="AV96" s="133">
        <f t="shared" si="45"/>
        <v>5</v>
      </c>
      <c r="AW96" s="136">
        <f t="shared" si="46"/>
        <v>23.124595319581907</v>
      </c>
      <c r="AX96" s="133">
        <f t="shared" si="47"/>
        <v>15</v>
      </c>
    </row>
    <row r="97" spans="1:51" x14ac:dyDescent="0.2">
      <c r="A97" s="1" t="s">
        <v>179</v>
      </c>
      <c r="B97" s="1" t="s">
        <v>180</v>
      </c>
      <c r="C97" s="106">
        <v>5646</v>
      </c>
      <c r="D97" s="112">
        <v>0</v>
      </c>
      <c r="E97" s="113">
        <f t="shared" si="48"/>
        <v>0</v>
      </c>
      <c r="F97" s="112">
        <v>0</v>
      </c>
      <c r="G97" s="113">
        <f t="shared" si="49"/>
        <v>0</v>
      </c>
      <c r="H97" s="112">
        <v>0</v>
      </c>
      <c r="I97" s="106">
        <v>5225</v>
      </c>
      <c r="J97" s="110">
        <v>1</v>
      </c>
      <c r="K97" s="111">
        <f t="shared" si="31"/>
        <v>19.138755980861244</v>
      </c>
      <c r="L97" s="110">
        <v>1</v>
      </c>
      <c r="M97" s="111">
        <f t="shared" si="27"/>
        <v>19.138755980861244</v>
      </c>
      <c r="N97" s="156">
        <v>0</v>
      </c>
      <c r="O97" s="54">
        <v>874</v>
      </c>
      <c r="P97" s="54">
        <v>0</v>
      </c>
      <c r="Q97" s="55">
        <f t="shared" si="32"/>
        <v>0</v>
      </c>
      <c r="R97" s="54">
        <v>0</v>
      </c>
      <c r="S97" s="55">
        <f t="shared" si="33"/>
        <v>0</v>
      </c>
      <c r="T97" s="54">
        <v>0</v>
      </c>
      <c r="U97" s="56">
        <v>894</v>
      </c>
      <c r="V97" s="54"/>
      <c r="W97" s="55">
        <f t="shared" si="34"/>
        <v>0</v>
      </c>
      <c r="X97" s="54"/>
      <c r="Y97" s="55">
        <f t="shared" si="28"/>
        <v>0</v>
      </c>
      <c r="Z97" s="160">
        <v>0</v>
      </c>
      <c r="AA97" s="7">
        <v>16455</v>
      </c>
      <c r="AB97" s="7">
        <v>20</v>
      </c>
      <c r="AC97" s="14">
        <f t="shared" si="35"/>
        <v>121.54360376785171</v>
      </c>
      <c r="AD97" s="7">
        <v>19</v>
      </c>
      <c r="AE97" s="14">
        <f t="shared" si="36"/>
        <v>115.46642357945912</v>
      </c>
      <c r="AF97" s="7">
        <v>0</v>
      </c>
      <c r="AG97" s="7">
        <v>15503</v>
      </c>
      <c r="AH97" s="7"/>
      <c r="AI97" s="14">
        <f t="shared" si="37"/>
        <v>0</v>
      </c>
      <c r="AJ97" s="7"/>
      <c r="AK97" s="14">
        <f t="shared" si="29"/>
        <v>0</v>
      </c>
      <c r="AL97" s="159">
        <v>0</v>
      </c>
      <c r="AM97" s="8">
        <f t="shared" si="50"/>
        <v>22975</v>
      </c>
      <c r="AN97" s="8">
        <f t="shared" si="38"/>
        <v>20</v>
      </c>
      <c r="AO97" s="13">
        <f t="shared" si="39"/>
        <v>87.051142546245927</v>
      </c>
      <c r="AP97" s="161">
        <f t="shared" si="40"/>
        <v>19</v>
      </c>
      <c r="AQ97" s="13">
        <f t="shared" si="30"/>
        <v>82.698585418933632</v>
      </c>
      <c r="AR97" s="162">
        <f t="shared" si="41"/>
        <v>0</v>
      </c>
      <c r="AS97" s="133">
        <f t="shared" si="42"/>
        <v>21622</v>
      </c>
      <c r="AT97" s="133">
        <f t="shared" si="43"/>
        <v>1</v>
      </c>
      <c r="AU97" s="124">
        <f t="shared" si="44"/>
        <v>4.6249190639163817</v>
      </c>
      <c r="AV97" s="133">
        <f t="shared" si="45"/>
        <v>1</v>
      </c>
      <c r="AW97" s="136">
        <f t="shared" si="46"/>
        <v>4.6249190639163817</v>
      </c>
      <c r="AX97" s="133">
        <f t="shared" si="47"/>
        <v>0</v>
      </c>
    </row>
    <row r="98" spans="1:51" x14ac:dyDescent="0.2">
      <c r="A98" s="1" t="s">
        <v>181</v>
      </c>
      <c r="B98" s="1" t="s">
        <v>182</v>
      </c>
      <c r="C98" s="106">
        <v>5646</v>
      </c>
      <c r="D98" s="112">
        <v>0</v>
      </c>
      <c r="E98" s="113">
        <f t="shared" si="48"/>
        <v>0</v>
      </c>
      <c r="F98" s="112">
        <v>0</v>
      </c>
      <c r="G98" s="113">
        <f t="shared" si="49"/>
        <v>0</v>
      </c>
      <c r="H98" s="112">
        <v>0</v>
      </c>
      <c r="I98" s="106">
        <v>5225</v>
      </c>
      <c r="J98" s="110"/>
      <c r="K98" s="111">
        <f t="shared" si="31"/>
        <v>0</v>
      </c>
      <c r="L98" s="110"/>
      <c r="M98" s="111">
        <f t="shared" si="27"/>
        <v>0</v>
      </c>
      <c r="N98" s="156">
        <v>0</v>
      </c>
      <c r="O98" s="54">
        <v>874</v>
      </c>
      <c r="P98" s="54">
        <v>0</v>
      </c>
      <c r="Q98" s="55">
        <f t="shared" si="32"/>
        <v>0</v>
      </c>
      <c r="R98" s="54">
        <v>0</v>
      </c>
      <c r="S98" s="55">
        <f t="shared" si="33"/>
        <v>0</v>
      </c>
      <c r="T98" s="54">
        <v>0</v>
      </c>
      <c r="U98" s="56">
        <v>894</v>
      </c>
      <c r="V98" s="54"/>
      <c r="W98" s="55">
        <f t="shared" si="34"/>
        <v>0</v>
      </c>
      <c r="X98" s="54"/>
      <c r="Y98" s="55">
        <f t="shared" si="28"/>
        <v>0</v>
      </c>
      <c r="Z98" s="160">
        <v>0</v>
      </c>
      <c r="AA98" s="7">
        <v>16455</v>
      </c>
      <c r="AB98" s="7">
        <v>0</v>
      </c>
      <c r="AC98" s="14">
        <f t="shared" si="35"/>
        <v>0</v>
      </c>
      <c r="AD98" s="7">
        <v>0</v>
      </c>
      <c r="AE98" s="14">
        <f t="shared" si="36"/>
        <v>0</v>
      </c>
      <c r="AF98" s="7">
        <v>0</v>
      </c>
      <c r="AG98" s="7">
        <v>15503</v>
      </c>
      <c r="AH98" s="7"/>
      <c r="AI98" s="14">
        <f t="shared" si="37"/>
        <v>0</v>
      </c>
      <c r="AJ98" s="7"/>
      <c r="AK98" s="14">
        <f t="shared" si="29"/>
        <v>0</v>
      </c>
      <c r="AL98" s="159">
        <v>0</v>
      </c>
      <c r="AM98" s="8">
        <f t="shared" si="50"/>
        <v>22975</v>
      </c>
      <c r="AN98" s="8">
        <f t="shared" si="38"/>
        <v>0</v>
      </c>
      <c r="AO98" s="13">
        <f t="shared" si="39"/>
        <v>0</v>
      </c>
      <c r="AP98" s="161">
        <f t="shared" si="40"/>
        <v>0</v>
      </c>
      <c r="AQ98" s="13">
        <f t="shared" si="30"/>
        <v>0</v>
      </c>
      <c r="AR98" s="162">
        <f t="shared" si="41"/>
        <v>0</v>
      </c>
      <c r="AS98" s="133">
        <f t="shared" si="42"/>
        <v>21622</v>
      </c>
      <c r="AT98" s="133">
        <f t="shared" si="43"/>
        <v>0</v>
      </c>
      <c r="AU98" s="124">
        <f t="shared" si="44"/>
        <v>0</v>
      </c>
      <c r="AV98" s="133">
        <f t="shared" si="45"/>
        <v>0</v>
      </c>
      <c r="AW98" s="136">
        <f t="shared" si="46"/>
        <v>0</v>
      </c>
      <c r="AX98" s="133">
        <f t="shared" si="47"/>
        <v>0</v>
      </c>
    </row>
    <row r="99" spans="1:51" x14ac:dyDescent="0.2">
      <c r="A99" s="1" t="s">
        <v>183</v>
      </c>
      <c r="B99" s="1" t="s">
        <v>184</v>
      </c>
      <c r="C99" s="106">
        <v>5646</v>
      </c>
      <c r="D99" s="112">
        <v>0</v>
      </c>
      <c r="E99" s="113">
        <f t="shared" si="48"/>
        <v>0</v>
      </c>
      <c r="F99" s="112">
        <v>0</v>
      </c>
      <c r="G99" s="113">
        <f t="shared" si="49"/>
        <v>0</v>
      </c>
      <c r="H99" s="112">
        <v>0</v>
      </c>
      <c r="I99" s="106">
        <v>5225</v>
      </c>
      <c r="J99" s="110"/>
      <c r="K99" s="111">
        <f t="shared" si="31"/>
        <v>0</v>
      </c>
      <c r="L99" s="110"/>
      <c r="M99" s="111">
        <f t="shared" si="27"/>
        <v>0</v>
      </c>
      <c r="N99" s="156">
        <v>0</v>
      </c>
      <c r="O99" s="54">
        <v>874</v>
      </c>
      <c r="P99" s="54">
        <v>0</v>
      </c>
      <c r="Q99" s="55">
        <f t="shared" si="32"/>
        <v>0</v>
      </c>
      <c r="R99" s="54">
        <v>0</v>
      </c>
      <c r="S99" s="55">
        <f t="shared" si="33"/>
        <v>0</v>
      </c>
      <c r="T99" s="54">
        <v>0</v>
      </c>
      <c r="U99" s="56">
        <v>894</v>
      </c>
      <c r="V99" s="54"/>
      <c r="W99" s="55">
        <f t="shared" si="34"/>
        <v>0</v>
      </c>
      <c r="X99" s="54"/>
      <c r="Y99" s="55">
        <f t="shared" si="28"/>
        <v>0</v>
      </c>
      <c r="Z99" s="160">
        <v>0</v>
      </c>
      <c r="AA99" s="7">
        <v>16455</v>
      </c>
      <c r="AB99" s="7">
        <v>8</v>
      </c>
      <c r="AC99" s="14">
        <f t="shared" si="35"/>
        <v>48.617441507140683</v>
      </c>
      <c r="AD99" s="7">
        <v>4</v>
      </c>
      <c r="AE99" s="14">
        <f t="shared" si="36"/>
        <v>24.308720753570341</v>
      </c>
      <c r="AF99" s="7">
        <v>0</v>
      </c>
      <c r="AG99" s="7">
        <v>15503</v>
      </c>
      <c r="AH99" s="7">
        <v>9</v>
      </c>
      <c r="AI99" s="14">
        <f t="shared" si="37"/>
        <v>58.053280010320584</v>
      </c>
      <c r="AJ99" s="7"/>
      <c r="AK99" s="14">
        <f t="shared" si="29"/>
        <v>0</v>
      </c>
      <c r="AL99" s="159">
        <v>0</v>
      </c>
      <c r="AM99" s="8">
        <f t="shared" si="50"/>
        <v>22975</v>
      </c>
      <c r="AN99" s="8">
        <f t="shared" si="38"/>
        <v>8</v>
      </c>
      <c r="AO99" s="13">
        <f t="shared" si="39"/>
        <v>34.820457018498367</v>
      </c>
      <c r="AP99" s="161">
        <f t="shared" si="40"/>
        <v>4</v>
      </c>
      <c r="AQ99" s="13">
        <f t="shared" si="30"/>
        <v>17.410228509249183</v>
      </c>
      <c r="AR99" s="162">
        <f t="shared" si="41"/>
        <v>0</v>
      </c>
      <c r="AS99" s="133">
        <f t="shared" si="42"/>
        <v>21622</v>
      </c>
      <c r="AT99" s="133">
        <f t="shared" si="43"/>
        <v>9</v>
      </c>
      <c r="AU99" s="124">
        <f t="shared" si="44"/>
        <v>41.624271575247434</v>
      </c>
      <c r="AV99" s="133">
        <f t="shared" si="45"/>
        <v>0</v>
      </c>
      <c r="AW99" s="136">
        <f t="shared" si="46"/>
        <v>0</v>
      </c>
      <c r="AX99" s="133">
        <f t="shared" si="47"/>
        <v>0</v>
      </c>
    </row>
    <row r="100" spans="1:51" x14ac:dyDescent="0.2">
      <c r="A100" s="1" t="s">
        <v>185</v>
      </c>
      <c r="B100" s="1" t="s">
        <v>186</v>
      </c>
      <c r="C100" s="106">
        <v>5646</v>
      </c>
      <c r="D100" s="112">
        <v>0</v>
      </c>
      <c r="E100" s="113">
        <f t="shared" si="48"/>
        <v>0</v>
      </c>
      <c r="F100" s="112">
        <v>0</v>
      </c>
      <c r="G100" s="113">
        <f t="shared" si="49"/>
        <v>0</v>
      </c>
      <c r="H100" s="112">
        <v>0</v>
      </c>
      <c r="I100" s="106">
        <v>5225</v>
      </c>
      <c r="J100" s="110"/>
      <c r="K100" s="111">
        <f t="shared" si="31"/>
        <v>0</v>
      </c>
      <c r="L100" s="110"/>
      <c r="M100" s="111">
        <f t="shared" si="27"/>
        <v>0</v>
      </c>
      <c r="N100" s="156">
        <v>0</v>
      </c>
      <c r="O100" s="54">
        <v>874</v>
      </c>
      <c r="P100" s="54">
        <v>0</v>
      </c>
      <c r="Q100" s="55">
        <f t="shared" si="32"/>
        <v>0</v>
      </c>
      <c r="R100" s="54">
        <v>0</v>
      </c>
      <c r="S100" s="55">
        <f t="shared" si="33"/>
        <v>0</v>
      </c>
      <c r="T100" s="54">
        <v>0</v>
      </c>
      <c r="U100" s="56">
        <v>894</v>
      </c>
      <c r="V100" s="54"/>
      <c r="W100" s="55">
        <f t="shared" si="34"/>
        <v>0</v>
      </c>
      <c r="X100" s="54"/>
      <c r="Y100" s="55">
        <f t="shared" si="28"/>
        <v>0</v>
      </c>
      <c r="Z100" s="160">
        <v>0</v>
      </c>
      <c r="AA100" s="7">
        <v>16455</v>
      </c>
      <c r="AB100" s="7">
        <v>3</v>
      </c>
      <c r="AC100" s="14">
        <f t="shared" si="35"/>
        <v>18.23154056517776</v>
      </c>
      <c r="AD100" s="7">
        <v>3</v>
      </c>
      <c r="AE100" s="14">
        <f t="shared" si="36"/>
        <v>18.23154056517776</v>
      </c>
      <c r="AF100" s="7">
        <v>0</v>
      </c>
      <c r="AG100" s="7">
        <v>15503</v>
      </c>
      <c r="AH100" s="7">
        <v>3</v>
      </c>
      <c r="AI100" s="14">
        <f t="shared" si="37"/>
        <v>19.351093336773527</v>
      </c>
      <c r="AJ100" s="7"/>
      <c r="AK100" s="14">
        <f t="shared" si="29"/>
        <v>0</v>
      </c>
      <c r="AL100" s="159">
        <v>3</v>
      </c>
      <c r="AM100" s="8">
        <f t="shared" si="50"/>
        <v>22975</v>
      </c>
      <c r="AN100" s="8">
        <f t="shared" si="38"/>
        <v>3</v>
      </c>
      <c r="AO100" s="13">
        <f t="shared" si="39"/>
        <v>13.057671381936888</v>
      </c>
      <c r="AP100" s="161">
        <f t="shared" si="40"/>
        <v>3</v>
      </c>
      <c r="AQ100" s="13">
        <f t="shared" si="30"/>
        <v>13.057671381936888</v>
      </c>
      <c r="AR100" s="162">
        <f t="shared" si="41"/>
        <v>0</v>
      </c>
      <c r="AS100" s="133">
        <f t="shared" si="42"/>
        <v>21622</v>
      </c>
      <c r="AT100" s="133">
        <f t="shared" si="43"/>
        <v>3</v>
      </c>
      <c r="AU100" s="124">
        <f t="shared" si="44"/>
        <v>13.874757191749143</v>
      </c>
      <c r="AV100" s="133">
        <f t="shared" si="45"/>
        <v>0</v>
      </c>
      <c r="AW100" s="136">
        <f t="shared" si="46"/>
        <v>0</v>
      </c>
      <c r="AX100" s="133">
        <f t="shared" si="47"/>
        <v>3</v>
      </c>
    </row>
    <row r="101" spans="1:51" x14ac:dyDescent="0.2">
      <c r="A101" s="1" t="s">
        <v>187</v>
      </c>
      <c r="B101" s="1" t="s">
        <v>188</v>
      </c>
      <c r="C101" s="106">
        <v>5646</v>
      </c>
      <c r="D101" s="112">
        <v>0</v>
      </c>
      <c r="E101" s="113">
        <f t="shared" si="48"/>
        <v>0</v>
      </c>
      <c r="F101" s="112">
        <v>0</v>
      </c>
      <c r="G101" s="113">
        <f t="shared" si="49"/>
        <v>0</v>
      </c>
      <c r="H101" s="112">
        <v>0</v>
      </c>
      <c r="I101" s="106">
        <v>5225</v>
      </c>
      <c r="J101" s="110"/>
      <c r="K101" s="111">
        <f t="shared" si="31"/>
        <v>0</v>
      </c>
      <c r="L101" s="110"/>
      <c r="M101" s="111">
        <f t="shared" si="27"/>
        <v>0</v>
      </c>
      <c r="N101" s="156">
        <v>0</v>
      </c>
      <c r="O101" s="54">
        <v>874</v>
      </c>
      <c r="P101" s="54">
        <v>0</v>
      </c>
      <c r="Q101" s="55">
        <f t="shared" si="32"/>
        <v>0</v>
      </c>
      <c r="R101" s="54">
        <v>0</v>
      </c>
      <c r="S101" s="55">
        <f t="shared" si="33"/>
        <v>0</v>
      </c>
      <c r="T101" s="54">
        <v>0</v>
      </c>
      <c r="U101" s="56">
        <v>894</v>
      </c>
      <c r="V101" s="54"/>
      <c r="W101" s="55">
        <f t="shared" si="34"/>
        <v>0</v>
      </c>
      <c r="X101" s="54"/>
      <c r="Y101" s="55">
        <f t="shared" si="28"/>
        <v>0</v>
      </c>
      <c r="Z101" s="160">
        <v>0</v>
      </c>
      <c r="AA101" s="7">
        <v>16455</v>
      </c>
      <c r="AB101" s="7">
        <v>0</v>
      </c>
      <c r="AC101" s="14">
        <f t="shared" si="35"/>
        <v>0</v>
      </c>
      <c r="AD101" s="7">
        <v>0</v>
      </c>
      <c r="AE101" s="14">
        <f t="shared" si="36"/>
        <v>0</v>
      </c>
      <c r="AF101" s="7">
        <v>0</v>
      </c>
      <c r="AG101" s="7">
        <v>15503</v>
      </c>
      <c r="AH101" s="7">
        <v>3</v>
      </c>
      <c r="AI101" s="14">
        <f t="shared" si="37"/>
        <v>19.351093336773527</v>
      </c>
      <c r="AJ101" s="7"/>
      <c r="AK101" s="14">
        <f t="shared" si="29"/>
        <v>0</v>
      </c>
      <c r="AL101" s="159">
        <v>3</v>
      </c>
      <c r="AM101" s="8">
        <f t="shared" si="50"/>
        <v>22975</v>
      </c>
      <c r="AN101" s="8">
        <f t="shared" si="38"/>
        <v>0</v>
      </c>
      <c r="AO101" s="13">
        <f t="shared" si="39"/>
        <v>0</v>
      </c>
      <c r="AP101" s="161">
        <f t="shared" si="40"/>
        <v>0</v>
      </c>
      <c r="AQ101" s="13">
        <f t="shared" si="30"/>
        <v>0</v>
      </c>
      <c r="AR101" s="162">
        <f t="shared" si="41"/>
        <v>0</v>
      </c>
      <c r="AS101" s="133">
        <f t="shared" si="42"/>
        <v>21622</v>
      </c>
      <c r="AT101" s="133">
        <f t="shared" si="43"/>
        <v>3</v>
      </c>
      <c r="AU101" s="124">
        <f t="shared" si="44"/>
        <v>13.874757191749143</v>
      </c>
      <c r="AV101" s="133">
        <f t="shared" si="45"/>
        <v>0</v>
      </c>
      <c r="AW101" s="136">
        <f t="shared" si="46"/>
        <v>0</v>
      </c>
      <c r="AX101" s="133">
        <f t="shared" si="47"/>
        <v>3</v>
      </c>
    </row>
    <row r="102" spans="1:51" x14ac:dyDescent="0.2">
      <c r="A102" s="1" t="s">
        <v>189</v>
      </c>
      <c r="B102" s="1" t="s">
        <v>190</v>
      </c>
      <c r="C102" s="106">
        <v>5646</v>
      </c>
      <c r="D102" s="112">
        <v>0</v>
      </c>
      <c r="E102" s="113">
        <f t="shared" si="48"/>
        <v>0</v>
      </c>
      <c r="F102" s="112">
        <v>0</v>
      </c>
      <c r="G102" s="113">
        <f t="shared" si="49"/>
        <v>0</v>
      </c>
      <c r="H102" s="112">
        <v>0</v>
      </c>
      <c r="I102" s="106">
        <v>5225</v>
      </c>
      <c r="J102" s="110"/>
      <c r="K102" s="111">
        <f t="shared" si="31"/>
        <v>0</v>
      </c>
      <c r="L102" s="110"/>
      <c r="M102" s="111">
        <f t="shared" si="27"/>
        <v>0</v>
      </c>
      <c r="N102" s="156">
        <v>0</v>
      </c>
      <c r="O102" s="54">
        <v>874</v>
      </c>
      <c r="P102" s="54">
        <v>0</v>
      </c>
      <c r="Q102" s="55">
        <f t="shared" si="32"/>
        <v>0</v>
      </c>
      <c r="R102" s="54">
        <v>0</v>
      </c>
      <c r="S102" s="55">
        <f t="shared" si="33"/>
        <v>0</v>
      </c>
      <c r="T102" s="54">
        <v>0</v>
      </c>
      <c r="U102" s="56">
        <v>894</v>
      </c>
      <c r="V102" s="54"/>
      <c r="W102" s="55">
        <f t="shared" si="34"/>
        <v>0</v>
      </c>
      <c r="X102" s="54"/>
      <c r="Y102" s="55">
        <f t="shared" si="28"/>
        <v>0</v>
      </c>
      <c r="Z102" s="160">
        <v>0</v>
      </c>
      <c r="AA102" s="7">
        <v>16455</v>
      </c>
      <c r="AB102" s="7">
        <v>0</v>
      </c>
      <c r="AC102" s="14">
        <f t="shared" si="35"/>
        <v>0</v>
      </c>
      <c r="AD102" s="7">
        <v>0</v>
      </c>
      <c r="AE102" s="14">
        <f t="shared" si="36"/>
        <v>0</v>
      </c>
      <c r="AF102" s="7">
        <v>0</v>
      </c>
      <c r="AG102" s="7">
        <v>15503</v>
      </c>
      <c r="AH102" s="7"/>
      <c r="AI102" s="14">
        <f t="shared" si="37"/>
        <v>0</v>
      </c>
      <c r="AJ102" s="7"/>
      <c r="AK102" s="14">
        <f t="shared" si="29"/>
        <v>0</v>
      </c>
      <c r="AL102" s="159">
        <v>0</v>
      </c>
      <c r="AM102" s="8">
        <f t="shared" si="50"/>
        <v>22975</v>
      </c>
      <c r="AN102" s="8">
        <f t="shared" si="38"/>
        <v>0</v>
      </c>
      <c r="AO102" s="13">
        <f t="shared" si="39"/>
        <v>0</v>
      </c>
      <c r="AP102" s="161">
        <f t="shared" si="40"/>
        <v>0</v>
      </c>
      <c r="AQ102" s="13">
        <f t="shared" si="30"/>
        <v>0</v>
      </c>
      <c r="AR102" s="162">
        <f t="shared" si="41"/>
        <v>0</v>
      </c>
      <c r="AS102" s="133">
        <f t="shared" si="42"/>
        <v>21622</v>
      </c>
      <c r="AT102" s="133">
        <f t="shared" si="43"/>
        <v>0</v>
      </c>
      <c r="AU102" s="124">
        <f t="shared" si="44"/>
        <v>0</v>
      </c>
      <c r="AV102" s="133">
        <f t="shared" si="45"/>
        <v>0</v>
      </c>
      <c r="AW102" s="136">
        <f t="shared" si="46"/>
        <v>0</v>
      </c>
      <c r="AX102" s="133">
        <f t="shared" si="47"/>
        <v>0</v>
      </c>
    </row>
    <row r="103" spans="1:51" x14ac:dyDescent="0.2">
      <c r="A103" s="1" t="s">
        <v>191</v>
      </c>
      <c r="B103" s="1" t="s">
        <v>192</v>
      </c>
      <c r="C103" s="106">
        <v>5646</v>
      </c>
      <c r="D103" s="112">
        <v>10</v>
      </c>
      <c r="E103" s="113">
        <f t="shared" si="48"/>
        <v>177.11654268508678</v>
      </c>
      <c r="F103" s="112">
        <v>1</v>
      </c>
      <c r="G103" s="113">
        <f t="shared" si="49"/>
        <v>17.711654268508678</v>
      </c>
      <c r="H103" s="112">
        <v>8</v>
      </c>
      <c r="I103" s="106">
        <v>5225</v>
      </c>
      <c r="J103" s="110">
        <v>3</v>
      </c>
      <c r="K103" s="111">
        <f t="shared" si="31"/>
        <v>57.416267942583737</v>
      </c>
      <c r="L103" s="110">
        <v>1</v>
      </c>
      <c r="M103" s="111">
        <f t="shared" si="27"/>
        <v>19.138755980861244</v>
      </c>
      <c r="N103" s="156">
        <v>3</v>
      </c>
      <c r="O103" s="54">
        <v>874</v>
      </c>
      <c r="P103" s="54">
        <v>3</v>
      </c>
      <c r="Q103" s="55">
        <f t="shared" si="32"/>
        <v>343.2494279176201</v>
      </c>
      <c r="R103" s="54">
        <v>0</v>
      </c>
      <c r="S103" s="55">
        <f t="shared" si="33"/>
        <v>0</v>
      </c>
      <c r="T103" s="54">
        <v>1</v>
      </c>
      <c r="U103" s="56">
        <v>894</v>
      </c>
      <c r="V103" s="54">
        <v>2</v>
      </c>
      <c r="W103" s="55">
        <f t="shared" si="34"/>
        <v>223.71364653243847</v>
      </c>
      <c r="X103" s="54"/>
      <c r="Y103" s="55">
        <f t="shared" si="28"/>
        <v>0</v>
      </c>
      <c r="Z103" s="160">
        <v>2</v>
      </c>
      <c r="AA103" s="7">
        <v>16455</v>
      </c>
      <c r="AB103" s="7">
        <v>74</v>
      </c>
      <c r="AC103" s="14">
        <f t="shared" si="35"/>
        <v>449.71133394105129</v>
      </c>
      <c r="AD103" s="7">
        <v>30</v>
      </c>
      <c r="AE103" s="14">
        <f t="shared" si="36"/>
        <v>182.31540565177758</v>
      </c>
      <c r="AF103" s="7">
        <v>13</v>
      </c>
      <c r="AG103" s="7">
        <v>15503</v>
      </c>
      <c r="AH103" s="7">
        <v>47</v>
      </c>
      <c r="AI103" s="14">
        <f t="shared" si="37"/>
        <v>303.16712894278527</v>
      </c>
      <c r="AJ103" s="7">
        <v>3</v>
      </c>
      <c r="AK103" s="14">
        <f t="shared" si="29"/>
        <v>19.351093336773527</v>
      </c>
      <c r="AL103" s="159">
        <v>30</v>
      </c>
      <c r="AM103" s="8">
        <f t="shared" si="50"/>
        <v>22975</v>
      </c>
      <c r="AN103" s="8">
        <f t="shared" si="38"/>
        <v>87</v>
      </c>
      <c r="AO103" s="13">
        <f t="shared" si="39"/>
        <v>378.67247007616976</v>
      </c>
      <c r="AP103" s="161">
        <f t="shared" si="40"/>
        <v>31</v>
      </c>
      <c r="AQ103" s="13">
        <f t="shared" si="30"/>
        <v>134.92927094668116</v>
      </c>
      <c r="AR103" s="162">
        <f t="shared" si="41"/>
        <v>22</v>
      </c>
      <c r="AS103" s="133">
        <f t="shared" si="42"/>
        <v>21622</v>
      </c>
      <c r="AT103" s="133">
        <f t="shared" si="43"/>
        <v>52</v>
      </c>
      <c r="AU103" s="124">
        <f t="shared" si="44"/>
        <v>240.49579132365182</v>
      </c>
      <c r="AV103" s="133">
        <f t="shared" si="45"/>
        <v>4</v>
      </c>
      <c r="AW103" s="136">
        <f t="shared" si="46"/>
        <v>18.499676255665527</v>
      </c>
      <c r="AX103" s="133">
        <f t="shared" si="47"/>
        <v>35</v>
      </c>
    </row>
    <row r="104" spans="1:51" s="154" customFormat="1" x14ac:dyDescent="0.2">
      <c r="A104" s="1" t="s">
        <v>193</v>
      </c>
      <c r="B104" s="1" t="s">
        <v>194</v>
      </c>
      <c r="C104" s="106">
        <v>5646</v>
      </c>
      <c r="D104" s="112">
        <v>3</v>
      </c>
      <c r="E104" s="113">
        <f t="shared" si="48"/>
        <v>53.13496280552603</v>
      </c>
      <c r="F104" s="112">
        <v>0</v>
      </c>
      <c r="G104" s="113">
        <f t="shared" si="49"/>
        <v>0</v>
      </c>
      <c r="H104" s="112">
        <v>1</v>
      </c>
      <c r="I104" s="106">
        <v>5225</v>
      </c>
      <c r="J104" s="110"/>
      <c r="K104" s="111">
        <f t="shared" si="31"/>
        <v>0</v>
      </c>
      <c r="L104" s="110"/>
      <c r="M104" s="111">
        <f t="shared" si="27"/>
        <v>0</v>
      </c>
      <c r="N104" s="156">
        <v>0</v>
      </c>
      <c r="O104" s="54">
        <v>874</v>
      </c>
      <c r="P104" s="54">
        <v>2</v>
      </c>
      <c r="Q104" s="55">
        <f t="shared" si="32"/>
        <v>228.83295194508008</v>
      </c>
      <c r="R104" s="54">
        <v>0</v>
      </c>
      <c r="S104" s="55">
        <f t="shared" si="33"/>
        <v>0</v>
      </c>
      <c r="T104" s="54">
        <v>1</v>
      </c>
      <c r="U104" s="56">
        <v>894</v>
      </c>
      <c r="V104" s="54"/>
      <c r="W104" s="55">
        <f t="shared" si="34"/>
        <v>0</v>
      </c>
      <c r="X104" s="54"/>
      <c r="Y104" s="55">
        <f t="shared" si="28"/>
        <v>0</v>
      </c>
      <c r="Z104" s="160">
        <v>0</v>
      </c>
      <c r="AA104" s="7">
        <v>16455</v>
      </c>
      <c r="AB104" s="7">
        <v>0</v>
      </c>
      <c r="AC104" s="14">
        <f t="shared" si="35"/>
        <v>0</v>
      </c>
      <c r="AD104" s="7">
        <v>0</v>
      </c>
      <c r="AE104" s="14">
        <f t="shared" si="36"/>
        <v>0</v>
      </c>
      <c r="AF104" s="7">
        <v>0</v>
      </c>
      <c r="AG104" s="7">
        <v>15503</v>
      </c>
      <c r="AH104" s="7"/>
      <c r="AI104" s="14">
        <f t="shared" si="37"/>
        <v>0</v>
      </c>
      <c r="AJ104" s="7"/>
      <c r="AK104" s="14">
        <f t="shared" si="29"/>
        <v>0</v>
      </c>
      <c r="AL104" s="159">
        <v>0</v>
      </c>
      <c r="AM104" s="8">
        <f t="shared" si="50"/>
        <v>22975</v>
      </c>
      <c r="AN104" s="8">
        <f t="shared" si="38"/>
        <v>5</v>
      </c>
      <c r="AO104" s="13">
        <f t="shared" si="39"/>
        <v>21.762785636561482</v>
      </c>
      <c r="AP104" s="161">
        <f t="shared" si="40"/>
        <v>0</v>
      </c>
      <c r="AQ104" s="13">
        <f t="shared" si="30"/>
        <v>0</v>
      </c>
      <c r="AR104" s="162">
        <f t="shared" si="41"/>
        <v>2</v>
      </c>
      <c r="AS104" s="133">
        <f t="shared" si="42"/>
        <v>21622</v>
      </c>
      <c r="AT104" s="133">
        <f t="shared" si="43"/>
        <v>0</v>
      </c>
      <c r="AU104" s="124">
        <f t="shared" si="44"/>
        <v>0</v>
      </c>
      <c r="AV104" s="133">
        <f t="shared" si="45"/>
        <v>0</v>
      </c>
      <c r="AW104" s="136">
        <f t="shared" si="46"/>
        <v>0</v>
      </c>
      <c r="AX104" s="133">
        <f t="shared" si="47"/>
        <v>0</v>
      </c>
      <c r="AY104" s="92"/>
    </row>
    <row r="105" spans="1:51" x14ac:dyDescent="0.2">
      <c r="A105" s="1" t="s">
        <v>195</v>
      </c>
      <c r="B105" s="1" t="s">
        <v>196</v>
      </c>
      <c r="C105" s="106">
        <v>5646</v>
      </c>
      <c r="D105" s="112">
        <v>6</v>
      </c>
      <c r="E105" s="113">
        <f t="shared" si="48"/>
        <v>106.26992561105206</v>
      </c>
      <c r="F105" s="112">
        <v>1</v>
      </c>
      <c r="G105" s="113">
        <f t="shared" si="49"/>
        <v>17.711654268508678</v>
      </c>
      <c r="H105" s="112">
        <v>6</v>
      </c>
      <c r="I105" s="106">
        <v>5225</v>
      </c>
      <c r="J105" s="110">
        <v>3</v>
      </c>
      <c r="K105" s="111">
        <f t="shared" si="31"/>
        <v>57.416267942583737</v>
      </c>
      <c r="L105" s="110">
        <v>1</v>
      </c>
      <c r="M105" s="111">
        <f t="shared" si="27"/>
        <v>19.138755980861244</v>
      </c>
      <c r="N105" s="156">
        <v>3</v>
      </c>
      <c r="O105" s="54">
        <v>874</v>
      </c>
      <c r="P105" s="54">
        <v>1</v>
      </c>
      <c r="Q105" s="55">
        <f t="shared" si="32"/>
        <v>114.41647597254004</v>
      </c>
      <c r="R105" s="54">
        <v>0</v>
      </c>
      <c r="S105" s="55">
        <f t="shared" si="33"/>
        <v>0</v>
      </c>
      <c r="T105" s="54">
        <v>0</v>
      </c>
      <c r="U105" s="56">
        <v>894</v>
      </c>
      <c r="V105" s="54">
        <v>2</v>
      </c>
      <c r="W105" s="55">
        <f t="shared" si="34"/>
        <v>223.71364653243847</v>
      </c>
      <c r="X105" s="54"/>
      <c r="Y105" s="55">
        <f t="shared" si="28"/>
        <v>0</v>
      </c>
      <c r="Z105" s="160">
        <v>2</v>
      </c>
      <c r="AA105" s="7">
        <v>16455</v>
      </c>
      <c r="AB105" s="7">
        <v>63</v>
      </c>
      <c r="AC105" s="14">
        <f t="shared" si="35"/>
        <v>382.8623518687329</v>
      </c>
      <c r="AD105" s="7">
        <v>25</v>
      </c>
      <c r="AE105" s="14">
        <f t="shared" si="36"/>
        <v>151.92950470981464</v>
      </c>
      <c r="AF105" s="7">
        <v>11</v>
      </c>
      <c r="AG105" s="7">
        <v>15503</v>
      </c>
      <c r="AH105" s="7">
        <v>47</v>
      </c>
      <c r="AI105" s="14">
        <f t="shared" si="37"/>
        <v>303.16712894278527</v>
      </c>
      <c r="AJ105" s="7">
        <v>3</v>
      </c>
      <c r="AK105" s="14">
        <f t="shared" si="29"/>
        <v>19.351093336773527</v>
      </c>
      <c r="AL105" s="159">
        <v>30</v>
      </c>
      <c r="AM105" s="8">
        <f t="shared" si="50"/>
        <v>22975</v>
      </c>
      <c r="AN105" s="8">
        <f t="shared" si="38"/>
        <v>70</v>
      </c>
      <c r="AO105" s="13">
        <f t="shared" si="39"/>
        <v>304.67899891186073</v>
      </c>
      <c r="AP105" s="161">
        <f t="shared" si="40"/>
        <v>26</v>
      </c>
      <c r="AQ105" s="13">
        <f t="shared" si="30"/>
        <v>113.1664853101197</v>
      </c>
      <c r="AR105" s="162">
        <f t="shared" si="41"/>
        <v>17</v>
      </c>
      <c r="AS105" s="133">
        <f t="shared" si="42"/>
        <v>21622</v>
      </c>
      <c r="AT105" s="133">
        <f t="shared" si="43"/>
        <v>52</v>
      </c>
      <c r="AU105" s="124">
        <f t="shared" si="44"/>
        <v>240.49579132365182</v>
      </c>
      <c r="AV105" s="133">
        <f t="shared" si="45"/>
        <v>4</v>
      </c>
      <c r="AW105" s="136">
        <f t="shared" si="46"/>
        <v>18.499676255665527</v>
      </c>
      <c r="AX105" s="133">
        <f t="shared" si="47"/>
        <v>35</v>
      </c>
    </row>
    <row r="106" spans="1:51" x14ac:dyDescent="0.2">
      <c r="A106" s="6" t="s">
        <v>197</v>
      </c>
      <c r="B106" s="6" t="s">
        <v>198</v>
      </c>
      <c r="C106" s="106">
        <v>5646</v>
      </c>
      <c r="D106" s="106">
        <v>9</v>
      </c>
      <c r="E106" s="109">
        <f t="shared" si="48"/>
        <v>159.4048884165781</v>
      </c>
      <c r="F106" s="106">
        <v>1</v>
      </c>
      <c r="G106" s="109">
        <f t="shared" si="49"/>
        <v>17.711654268508678</v>
      </c>
      <c r="H106" s="106">
        <v>5</v>
      </c>
      <c r="I106" s="106">
        <v>5225</v>
      </c>
      <c r="J106" s="145">
        <v>12</v>
      </c>
      <c r="K106" s="107">
        <f t="shared" si="31"/>
        <v>229.66507177033495</v>
      </c>
      <c r="L106" s="145">
        <v>10</v>
      </c>
      <c r="M106" s="107">
        <f t="shared" si="27"/>
        <v>191.38755980861245</v>
      </c>
      <c r="N106" s="108">
        <v>7</v>
      </c>
      <c r="O106" s="50">
        <v>874</v>
      </c>
      <c r="P106" s="50">
        <v>11</v>
      </c>
      <c r="Q106" s="52">
        <f t="shared" si="32"/>
        <v>1258.5812356979404</v>
      </c>
      <c r="R106" s="50">
        <v>0</v>
      </c>
      <c r="S106" s="52">
        <f t="shared" si="33"/>
        <v>0</v>
      </c>
      <c r="T106" s="50">
        <v>3</v>
      </c>
      <c r="U106" s="48">
        <v>894</v>
      </c>
      <c r="V106" s="50">
        <v>14</v>
      </c>
      <c r="W106" s="52">
        <f t="shared" si="34"/>
        <v>1565.9955257270694</v>
      </c>
      <c r="X106" s="50">
        <v>13</v>
      </c>
      <c r="Y106" s="52">
        <f t="shared" si="28"/>
        <v>1454.13870246085</v>
      </c>
      <c r="Z106" s="53">
        <v>7</v>
      </c>
      <c r="AA106" s="10">
        <v>16455</v>
      </c>
      <c r="AB106" s="10">
        <v>5918</v>
      </c>
      <c r="AC106" s="11">
        <f t="shared" si="35"/>
        <v>35964.752354907323</v>
      </c>
      <c r="AD106" s="10">
        <v>1419</v>
      </c>
      <c r="AE106" s="11">
        <f t="shared" si="36"/>
        <v>8623.5186873290786</v>
      </c>
      <c r="AF106" s="10">
        <v>3820</v>
      </c>
      <c r="AG106" s="10">
        <v>15503</v>
      </c>
      <c r="AH106" s="10">
        <v>7922</v>
      </c>
      <c r="AI106" s="11">
        <f t="shared" si="37"/>
        <v>51099.787137973297</v>
      </c>
      <c r="AJ106" s="10">
        <v>356</v>
      </c>
      <c r="AK106" s="11">
        <f t="shared" si="29"/>
        <v>2296.3297426304584</v>
      </c>
      <c r="AL106" s="42">
        <v>5099</v>
      </c>
      <c r="AM106" s="12">
        <f t="shared" si="50"/>
        <v>22975</v>
      </c>
      <c r="AN106" s="12">
        <f t="shared" si="38"/>
        <v>5938</v>
      </c>
      <c r="AO106" s="23">
        <f t="shared" si="39"/>
        <v>25845.484221980412</v>
      </c>
      <c r="AP106" s="37">
        <f t="shared" si="40"/>
        <v>1420</v>
      </c>
      <c r="AQ106" s="23">
        <f t="shared" si="30"/>
        <v>6180.6311207834597</v>
      </c>
      <c r="AR106" s="116">
        <f t="shared" si="41"/>
        <v>3828</v>
      </c>
      <c r="AS106" s="133">
        <f t="shared" si="42"/>
        <v>21622</v>
      </c>
      <c r="AT106" s="133">
        <f t="shared" si="43"/>
        <v>7948</v>
      </c>
      <c r="AU106" s="123">
        <f t="shared" si="44"/>
        <v>36758.856720007396</v>
      </c>
      <c r="AV106" s="134">
        <f t="shared" si="45"/>
        <v>379</v>
      </c>
      <c r="AW106" s="135">
        <f t="shared" si="46"/>
        <v>1752.8443252243085</v>
      </c>
      <c r="AX106" s="134">
        <f t="shared" si="47"/>
        <v>5113</v>
      </c>
    </row>
    <row r="107" spans="1:51" x14ac:dyDescent="0.2">
      <c r="A107" s="1" t="s">
        <v>199</v>
      </c>
      <c r="B107" s="1" t="s">
        <v>446</v>
      </c>
      <c r="C107" s="106">
        <v>5646</v>
      </c>
      <c r="D107" s="112">
        <v>0</v>
      </c>
      <c r="E107" s="113">
        <f t="shared" ref="E107:E138" si="51">D107/C107*100000</f>
        <v>0</v>
      </c>
      <c r="F107" s="112">
        <v>0</v>
      </c>
      <c r="G107" s="113">
        <f t="shared" ref="G107:G138" si="52">F107/C107*100000</f>
        <v>0</v>
      </c>
      <c r="H107" s="112">
        <v>0</v>
      </c>
      <c r="I107" s="106">
        <v>5225</v>
      </c>
      <c r="J107" s="110"/>
      <c r="K107" s="111">
        <f t="shared" si="31"/>
        <v>0</v>
      </c>
      <c r="L107" s="110"/>
      <c r="M107" s="111">
        <f t="shared" si="27"/>
        <v>0</v>
      </c>
      <c r="N107" s="156">
        <v>0</v>
      </c>
      <c r="O107" s="54">
        <v>874</v>
      </c>
      <c r="P107" s="54">
        <v>0</v>
      </c>
      <c r="Q107" s="55">
        <f t="shared" si="32"/>
        <v>0</v>
      </c>
      <c r="R107" s="54">
        <v>0</v>
      </c>
      <c r="S107" s="55">
        <f t="shared" si="33"/>
        <v>0</v>
      </c>
      <c r="T107" s="54">
        <v>0</v>
      </c>
      <c r="U107" s="56">
        <v>894</v>
      </c>
      <c r="V107" s="54"/>
      <c r="W107" s="55">
        <f t="shared" si="34"/>
        <v>0</v>
      </c>
      <c r="X107" s="54"/>
      <c r="Y107" s="55">
        <f t="shared" si="28"/>
        <v>0</v>
      </c>
      <c r="Z107" s="160">
        <v>0</v>
      </c>
      <c r="AA107" s="7">
        <v>16455</v>
      </c>
      <c r="AB107" s="7">
        <v>0</v>
      </c>
      <c r="AC107" s="14">
        <f t="shared" si="35"/>
        <v>0</v>
      </c>
      <c r="AD107" s="7">
        <v>0</v>
      </c>
      <c r="AE107" s="14">
        <f t="shared" si="36"/>
        <v>0</v>
      </c>
      <c r="AF107" s="7">
        <v>0</v>
      </c>
      <c r="AG107" s="7">
        <v>15503</v>
      </c>
      <c r="AH107" s="7"/>
      <c r="AI107" s="14">
        <f t="shared" si="37"/>
        <v>0</v>
      </c>
      <c r="AJ107" s="7"/>
      <c r="AK107" s="14">
        <f t="shared" si="29"/>
        <v>0</v>
      </c>
      <c r="AL107" s="159">
        <v>0</v>
      </c>
      <c r="AM107" s="8">
        <f t="shared" ref="AM107:AM138" si="53">C107+O107+AA107</f>
        <v>22975</v>
      </c>
      <c r="AN107" s="8">
        <f t="shared" si="38"/>
        <v>0</v>
      </c>
      <c r="AO107" s="13">
        <f t="shared" si="39"/>
        <v>0</v>
      </c>
      <c r="AP107" s="161">
        <f t="shared" si="40"/>
        <v>0</v>
      </c>
      <c r="AQ107" s="13">
        <f t="shared" si="30"/>
        <v>0</v>
      </c>
      <c r="AR107" s="162">
        <f t="shared" si="41"/>
        <v>0</v>
      </c>
      <c r="AS107" s="133">
        <f t="shared" si="42"/>
        <v>21622</v>
      </c>
      <c r="AT107" s="133">
        <f t="shared" si="43"/>
        <v>0</v>
      </c>
      <c r="AU107" s="124">
        <f t="shared" si="44"/>
        <v>0</v>
      </c>
      <c r="AV107" s="133">
        <f t="shared" si="45"/>
        <v>0</v>
      </c>
      <c r="AW107" s="136">
        <f t="shared" si="46"/>
        <v>0</v>
      </c>
      <c r="AX107" s="133">
        <f t="shared" si="47"/>
        <v>0</v>
      </c>
    </row>
    <row r="108" spans="1:51" x14ac:dyDescent="0.2">
      <c r="A108" s="1" t="s">
        <v>200</v>
      </c>
      <c r="B108" s="1" t="s">
        <v>447</v>
      </c>
      <c r="C108" s="106">
        <v>5646</v>
      </c>
      <c r="D108" s="112">
        <v>0</v>
      </c>
      <c r="E108" s="113">
        <f t="shared" si="51"/>
        <v>0</v>
      </c>
      <c r="F108" s="112">
        <v>0</v>
      </c>
      <c r="G108" s="113">
        <f t="shared" si="52"/>
        <v>0</v>
      </c>
      <c r="H108" s="112">
        <v>0</v>
      </c>
      <c r="I108" s="106">
        <v>5225</v>
      </c>
      <c r="J108" s="110"/>
      <c r="K108" s="111">
        <f t="shared" si="31"/>
        <v>0</v>
      </c>
      <c r="L108" s="110"/>
      <c r="M108" s="111">
        <f t="shared" si="27"/>
        <v>0</v>
      </c>
      <c r="N108" s="156">
        <v>0</v>
      </c>
      <c r="O108" s="54">
        <v>874</v>
      </c>
      <c r="P108" s="54">
        <v>0</v>
      </c>
      <c r="Q108" s="55">
        <f t="shared" si="32"/>
        <v>0</v>
      </c>
      <c r="R108" s="54">
        <v>0</v>
      </c>
      <c r="S108" s="55">
        <f t="shared" si="33"/>
        <v>0</v>
      </c>
      <c r="T108" s="54">
        <v>0</v>
      </c>
      <c r="U108" s="56">
        <v>894</v>
      </c>
      <c r="V108" s="54"/>
      <c r="W108" s="55">
        <f t="shared" si="34"/>
        <v>0</v>
      </c>
      <c r="X108" s="54"/>
      <c r="Y108" s="55">
        <f t="shared" si="28"/>
        <v>0</v>
      </c>
      <c r="Z108" s="160">
        <v>0</v>
      </c>
      <c r="AA108" s="7">
        <v>16455</v>
      </c>
      <c r="AB108" s="7">
        <v>21</v>
      </c>
      <c r="AC108" s="14">
        <f t="shared" si="35"/>
        <v>127.62078395624431</v>
      </c>
      <c r="AD108" s="7">
        <v>3</v>
      </c>
      <c r="AE108" s="14">
        <f t="shared" si="36"/>
        <v>18.23154056517776</v>
      </c>
      <c r="AF108" s="7">
        <v>13</v>
      </c>
      <c r="AG108" s="7">
        <v>15503</v>
      </c>
      <c r="AH108" s="7">
        <v>56</v>
      </c>
      <c r="AI108" s="14">
        <f t="shared" si="37"/>
        <v>361.22040895310585</v>
      </c>
      <c r="AJ108" s="7"/>
      <c r="AK108" s="14">
        <f t="shared" si="29"/>
        <v>0</v>
      </c>
      <c r="AL108" s="159">
        <v>51</v>
      </c>
      <c r="AM108" s="8">
        <f t="shared" si="53"/>
        <v>22975</v>
      </c>
      <c r="AN108" s="8">
        <f t="shared" si="38"/>
        <v>21</v>
      </c>
      <c r="AO108" s="13">
        <f t="shared" si="39"/>
        <v>91.403699673558208</v>
      </c>
      <c r="AP108" s="161">
        <f t="shared" si="40"/>
        <v>3</v>
      </c>
      <c r="AQ108" s="13">
        <f t="shared" si="30"/>
        <v>13.057671381936888</v>
      </c>
      <c r="AR108" s="162">
        <f t="shared" si="41"/>
        <v>13</v>
      </c>
      <c r="AS108" s="133">
        <f t="shared" si="42"/>
        <v>21622</v>
      </c>
      <c r="AT108" s="133">
        <f t="shared" si="43"/>
        <v>56</v>
      </c>
      <c r="AU108" s="124">
        <f t="shared" si="44"/>
        <v>258.99546757931739</v>
      </c>
      <c r="AV108" s="133">
        <f t="shared" si="45"/>
        <v>0</v>
      </c>
      <c r="AW108" s="136">
        <f t="shared" si="46"/>
        <v>0</v>
      </c>
      <c r="AX108" s="133">
        <f t="shared" si="47"/>
        <v>51</v>
      </c>
    </row>
    <row r="109" spans="1:51" x14ac:dyDescent="0.2">
      <c r="A109" s="1" t="s">
        <v>201</v>
      </c>
      <c r="B109" s="1" t="s">
        <v>202</v>
      </c>
      <c r="C109" s="106">
        <v>5646</v>
      </c>
      <c r="D109" s="112">
        <v>0</v>
      </c>
      <c r="E109" s="113">
        <f t="shared" si="51"/>
        <v>0</v>
      </c>
      <c r="F109" s="112">
        <v>0</v>
      </c>
      <c r="G109" s="113">
        <f t="shared" si="52"/>
        <v>0</v>
      </c>
      <c r="H109" s="112">
        <v>0</v>
      </c>
      <c r="I109" s="106">
        <v>5225</v>
      </c>
      <c r="J109" s="110"/>
      <c r="K109" s="111">
        <f t="shared" si="31"/>
        <v>0</v>
      </c>
      <c r="L109" s="110"/>
      <c r="M109" s="111">
        <f t="shared" si="27"/>
        <v>0</v>
      </c>
      <c r="N109" s="156">
        <v>0</v>
      </c>
      <c r="O109" s="54">
        <v>874</v>
      </c>
      <c r="P109" s="54">
        <v>0</v>
      </c>
      <c r="Q109" s="55">
        <f t="shared" si="32"/>
        <v>0</v>
      </c>
      <c r="R109" s="54">
        <v>0</v>
      </c>
      <c r="S109" s="55">
        <f t="shared" si="33"/>
        <v>0</v>
      </c>
      <c r="T109" s="54">
        <v>0</v>
      </c>
      <c r="U109" s="56">
        <v>894</v>
      </c>
      <c r="V109" s="54"/>
      <c r="W109" s="55">
        <f t="shared" si="34"/>
        <v>0</v>
      </c>
      <c r="X109" s="54"/>
      <c r="Y109" s="55">
        <f t="shared" si="28"/>
        <v>0</v>
      </c>
      <c r="Z109" s="160">
        <v>0</v>
      </c>
      <c r="AA109" s="7">
        <v>16455</v>
      </c>
      <c r="AB109" s="7">
        <v>21</v>
      </c>
      <c r="AC109" s="14">
        <f t="shared" si="35"/>
        <v>127.62078395624431</v>
      </c>
      <c r="AD109" s="7">
        <v>3</v>
      </c>
      <c r="AE109" s="14">
        <f t="shared" si="36"/>
        <v>18.23154056517776</v>
      </c>
      <c r="AF109" s="7">
        <v>13</v>
      </c>
      <c r="AG109" s="7">
        <v>15503</v>
      </c>
      <c r="AH109" s="7">
        <v>5</v>
      </c>
      <c r="AI109" s="14">
        <f t="shared" si="37"/>
        <v>32.251822227955877</v>
      </c>
      <c r="AJ109" s="7"/>
      <c r="AK109" s="14">
        <f t="shared" si="29"/>
        <v>0</v>
      </c>
      <c r="AL109" s="159">
        <v>5</v>
      </c>
      <c r="AM109" s="8">
        <f t="shared" si="53"/>
        <v>22975</v>
      </c>
      <c r="AN109" s="8">
        <f t="shared" si="38"/>
        <v>21</v>
      </c>
      <c r="AO109" s="13">
        <f t="shared" si="39"/>
        <v>91.403699673558208</v>
      </c>
      <c r="AP109" s="161">
        <f t="shared" si="40"/>
        <v>3</v>
      </c>
      <c r="AQ109" s="13">
        <f t="shared" si="30"/>
        <v>13.057671381936888</v>
      </c>
      <c r="AR109" s="162">
        <f t="shared" si="41"/>
        <v>13</v>
      </c>
      <c r="AS109" s="133">
        <f t="shared" si="42"/>
        <v>21622</v>
      </c>
      <c r="AT109" s="133">
        <f t="shared" si="43"/>
        <v>5</v>
      </c>
      <c r="AU109" s="124">
        <f t="shared" si="44"/>
        <v>23.124595319581907</v>
      </c>
      <c r="AV109" s="133">
        <f t="shared" si="45"/>
        <v>0</v>
      </c>
      <c r="AW109" s="136">
        <f t="shared" si="46"/>
        <v>0</v>
      </c>
      <c r="AX109" s="133">
        <f t="shared" si="47"/>
        <v>5</v>
      </c>
    </row>
    <row r="110" spans="1:51" x14ac:dyDescent="0.2">
      <c r="A110" s="1" t="s">
        <v>203</v>
      </c>
      <c r="B110" s="1" t="s">
        <v>204</v>
      </c>
      <c r="C110" s="106">
        <v>5646</v>
      </c>
      <c r="D110" s="112">
        <v>0</v>
      </c>
      <c r="E110" s="113">
        <f t="shared" si="51"/>
        <v>0</v>
      </c>
      <c r="F110" s="112">
        <v>0</v>
      </c>
      <c r="G110" s="113">
        <f t="shared" si="52"/>
        <v>0</v>
      </c>
      <c r="H110" s="112">
        <v>0</v>
      </c>
      <c r="I110" s="106">
        <v>5225</v>
      </c>
      <c r="J110" s="110">
        <v>0</v>
      </c>
      <c r="K110" s="111">
        <f t="shared" si="31"/>
        <v>0</v>
      </c>
      <c r="L110" s="110">
        <v>0</v>
      </c>
      <c r="M110" s="111">
        <f t="shared" si="27"/>
        <v>0</v>
      </c>
      <c r="N110" s="156">
        <v>0</v>
      </c>
      <c r="O110" s="54">
        <v>874</v>
      </c>
      <c r="P110" s="54">
        <v>1</v>
      </c>
      <c r="Q110" s="55">
        <f t="shared" si="32"/>
        <v>114.41647597254004</v>
      </c>
      <c r="R110" s="54">
        <v>0</v>
      </c>
      <c r="S110" s="55">
        <f t="shared" si="33"/>
        <v>0</v>
      </c>
      <c r="T110" s="54">
        <v>1</v>
      </c>
      <c r="U110" s="56">
        <v>894</v>
      </c>
      <c r="V110" s="54">
        <v>1</v>
      </c>
      <c r="W110" s="55">
        <f t="shared" si="34"/>
        <v>111.85682326621924</v>
      </c>
      <c r="X110" s="54">
        <v>1</v>
      </c>
      <c r="Y110" s="55">
        <f t="shared" si="28"/>
        <v>111.85682326621924</v>
      </c>
      <c r="Z110" s="160">
        <v>1</v>
      </c>
      <c r="AA110" s="7">
        <v>16455</v>
      </c>
      <c r="AB110" s="7">
        <v>2024</v>
      </c>
      <c r="AC110" s="14">
        <f t="shared" si="35"/>
        <v>12300.212701306595</v>
      </c>
      <c r="AD110" s="7">
        <v>759</v>
      </c>
      <c r="AE110" s="14">
        <f t="shared" si="36"/>
        <v>4612.5797629899726</v>
      </c>
      <c r="AF110" s="7">
        <v>1897</v>
      </c>
      <c r="AG110" s="7">
        <v>15503</v>
      </c>
      <c r="AH110" s="7">
        <v>4903</v>
      </c>
      <c r="AI110" s="14">
        <f t="shared" si="37"/>
        <v>31626.136876733533</v>
      </c>
      <c r="AJ110" s="7">
        <v>92</v>
      </c>
      <c r="AK110" s="14">
        <f t="shared" si="29"/>
        <v>593.43352899438821</v>
      </c>
      <c r="AL110" s="159">
        <v>3892</v>
      </c>
      <c r="AM110" s="8">
        <f t="shared" si="53"/>
        <v>22975</v>
      </c>
      <c r="AN110" s="8">
        <f t="shared" si="38"/>
        <v>2025</v>
      </c>
      <c r="AO110" s="13">
        <f t="shared" si="39"/>
        <v>8813.9281828073999</v>
      </c>
      <c r="AP110" s="161">
        <f t="shared" si="40"/>
        <v>759</v>
      </c>
      <c r="AQ110" s="13">
        <f t="shared" si="30"/>
        <v>3303.5908596300324</v>
      </c>
      <c r="AR110" s="162">
        <f t="shared" si="41"/>
        <v>1898</v>
      </c>
      <c r="AS110" s="133">
        <f t="shared" si="42"/>
        <v>21622</v>
      </c>
      <c r="AT110" s="133">
        <f t="shared" si="43"/>
        <v>4904</v>
      </c>
      <c r="AU110" s="124">
        <f t="shared" si="44"/>
        <v>22680.603089445936</v>
      </c>
      <c r="AV110" s="133">
        <f t="shared" si="45"/>
        <v>93</v>
      </c>
      <c r="AW110" s="136">
        <f t="shared" si="46"/>
        <v>430.11747294422344</v>
      </c>
      <c r="AX110" s="133">
        <f t="shared" si="47"/>
        <v>3893</v>
      </c>
    </row>
    <row r="111" spans="1:51" x14ac:dyDescent="0.2">
      <c r="A111" s="1" t="s">
        <v>205</v>
      </c>
      <c r="B111" s="1" t="s">
        <v>206</v>
      </c>
      <c r="C111" s="106">
        <v>5646</v>
      </c>
      <c r="D111" s="112">
        <v>0</v>
      </c>
      <c r="E111" s="113">
        <f t="shared" si="51"/>
        <v>0</v>
      </c>
      <c r="F111" s="112">
        <v>0</v>
      </c>
      <c r="G111" s="113">
        <f t="shared" si="52"/>
        <v>0</v>
      </c>
      <c r="H111" s="112">
        <v>0</v>
      </c>
      <c r="I111" s="106">
        <v>5225</v>
      </c>
      <c r="J111" s="110"/>
      <c r="K111" s="111">
        <f t="shared" si="31"/>
        <v>0</v>
      </c>
      <c r="L111" s="110"/>
      <c r="M111" s="111">
        <f t="shared" si="27"/>
        <v>0</v>
      </c>
      <c r="N111" s="156">
        <v>0</v>
      </c>
      <c r="O111" s="54">
        <v>874</v>
      </c>
      <c r="P111" s="54">
        <v>1</v>
      </c>
      <c r="Q111" s="55">
        <f t="shared" si="32"/>
        <v>114.41647597254004</v>
      </c>
      <c r="R111" s="54">
        <v>0</v>
      </c>
      <c r="S111" s="55">
        <f t="shared" si="33"/>
        <v>0</v>
      </c>
      <c r="T111" s="54">
        <v>1</v>
      </c>
      <c r="U111" s="56">
        <v>894</v>
      </c>
      <c r="V111" s="54">
        <v>1</v>
      </c>
      <c r="W111" s="55">
        <f t="shared" si="34"/>
        <v>111.85682326621924</v>
      </c>
      <c r="X111" s="54">
        <v>1</v>
      </c>
      <c r="Y111" s="55">
        <f t="shared" si="28"/>
        <v>111.85682326621924</v>
      </c>
      <c r="Z111" s="160">
        <v>1</v>
      </c>
      <c r="AA111" s="7">
        <v>16455</v>
      </c>
      <c r="AB111" s="7">
        <v>69</v>
      </c>
      <c r="AC111" s="14">
        <f t="shared" si="35"/>
        <v>419.32543299908838</v>
      </c>
      <c r="AD111" s="7">
        <v>52</v>
      </c>
      <c r="AE111" s="14">
        <f t="shared" si="36"/>
        <v>316.01336979641445</v>
      </c>
      <c r="AF111" s="7">
        <v>35</v>
      </c>
      <c r="AG111" s="7">
        <v>15503</v>
      </c>
      <c r="AH111" s="7">
        <v>309</v>
      </c>
      <c r="AI111" s="14">
        <f t="shared" si="37"/>
        <v>1993.1626136876732</v>
      </c>
      <c r="AJ111" s="7">
        <v>11</v>
      </c>
      <c r="AK111" s="14">
        <f t="shared" si="29"/>
        <v>70.954008901502931</v>
      </c>
      <c r="AL111" s="159">
        <v>205</v>
      </c>
      <c r="AM111" s="8">
        <f t="shared" si="53"/>
        <v>22975</v>
      </c>
      <c r="AN111" s="8">
        <f t="shared" si="38"/>
        <v>70</v>
      </c>
      <c r="AO111" s="13">
        <f t="shared" si="39"/>
        <v>304.67899891186073</v>
      </c>
      <c r="AP111" s="161">
        <f t="shared" si="40"/>
        <v>52</v>
      </c>
      <c r="AQ111" s="13">
        <f t="shared" si="30"/>
        <v>226.33297062023939</v>
      </c>
      <c r="AR111" s="162">
        <f t="shared" si="41"/>
        <v>36</v>
      </c>
      <c r="AS111" s="133">
        <f t="shared" si="42"/>
        <v>21622</v>
      </c>
      <c r="AT111" s="133">
        <f t="shared" si="43"/>
        <v>310</v>
      </c>
      <c r="AU111" s="124">
        <f t="shared" si="44"/>
        <v>1433.7249098140783</v>
      </c>
      <c r="AV111" s="133">
        <f t="shared" si="45"/>
        <v>12</v>
      </c>
      <c r="AW111" s="136">
        <f t="shared" si="46"/>
        <v>55.499028766996574</v>
      </c>
      <c r="AX111" s="133">
        <f t="shared" si="47"/>
        <v>206</v>
      </c>
    </row>
    <row r="112" spans="1:51" x14ac:dyDescent="0.2">
      <c r="A112" s="1" t="s">
        <v>207</v>
      </c>
      <c r="B112" s="1" t="s">
        <v>208</v>
      </c>
      <c r="C112" s="106">
        <v>5646</v>
      </c>
      <c r="D112" s="112">
        <v>0</v>
      </c>
      <c r="E112" s="113">
        <f t="shared" si="51"/>
        <v>0</v>
      </c>
      <c r="F112" s="112">
        <v>0</v>
      </c>
      <c r="G112" s="113">
        <f t="shared" si="52"/>
        <v>0</v>
      </c>
      <c r="H112" s="112">
        <v>0</v>
      </c>
      <c r="I112" s="106">
        <v>5225</v>
      </c>
      <c r="J112" s="110"/>
      <c r="K112" s="111">
        <f t="shared" si="31"/>
        <v>0</v>
      </c>
      <c r="L112" s="110"/>
      <c r="M112" s="111">
        <f t="shared" si="27"/>
        <v>0</v>
      </c>
      <c r="N112" s="156">
        <v>0</v>
      </c>
      <c r="O112" s="54">
        <v>874</v>
      </c>
      <c r="P112" s="54">
        <v>0</v>
      </c>
      <c r="Q112" s="55">
        <f t="shared" si="32"/>
        <v>0</v>
      </c>
      <c r="R112" s="54">
        <v>0</v>
      </c>
      <c r="S112" s="55">
        <f t="shared" si="33"/>
        <v>0</v>
      </c>
      <c r="T112" s="54">
        <v>0</v>
      </c>
      <c r="U112" s="56">
        <v>894</v>
      </c>
      <c r="V112" s="54"/>
      <c r="W112" s="55">
        <f t="shared" si="34"/>
        <v>0</v>
      </c>
      <c r="X112" s="54"/>
      <c r="Y112" s="55">
        <f t="shared" si="28"/>
        <v>0</v>
      </c>
      <c r="Z112" s="160">
        <v>0</v>
      </c>
      <c r="AA112" s="7">
        <v>16455</v>
      </c>
      <c r="AB112" s="7">
        <v>1539</v>
      </c>
      <c r="AC112" s="14">
        <f t="shared" si="35"/>
        <v>9352.78030993619</v>
      </c>
      <c r="AD112" s="7">
        <v>350</v>
      </c>
      <c r="AE112" s="14">
        <f t="shared" si="36"/>
        <v>2127.0130659374049</v>
      </c>
      <c r="AF112" s="7">
        <v>1505</v>
      </c>
      <c r="AG112" s="7">
        <v>15503</v>
      </c>
      <c r="AH112" s="7">
        <v>4594</v>
      </c>
      <c r="AI112" s="14">
        <f t="shared" si="37"/>
        <v>29632.974263045864</v>
      </c>
      <c r="AJ112" s="7">
        <v>81</v>
      </c>
      <c r="AK112" s="14">
        <f t="shared" si="29"/>
        <v>522.4795200928852</v>
      </c>
      <c r="AL112" s="159">
        <v>3687</v>
      </c>
      <c r="AM112" s="8">
        <f t="shared" si="53"/>
        <v>22975</v>
      </c>
      <c r="AN112" s="8">
        <f t="shared" si="38"/>
        <v>1539</v>
      </c>
      <c r="AO112" s="13">
        <f t="shared" si="39"/>
        <v>6698.5854189336242</v>
      </c>
      <c r="AP112" s="161">
        <f t="shared" si="40"/>
        <v>350</v>
      </c>
      <c r="AQ112" s="13">
        <f t="shared" si="30"/>
        <v>1523.3949945593035</v>
      </c>
      <c r="AR112" s="162">
        <f t="shared" si="41"/>
        <v>1505</v>
      </c>
      <c r="AS112" s="133">
        <f t="shared" si="42"/>
        <v>21622</v>
      </c>
      <c r="AT112" s="133">
        <f t="shared" si="43"/>
        <v>4594</v>
      </c>
      <c r="AU112" s="124">
        <f t="shared" si="44"/>
        <v>21246.878179631854</v>
      </c>
      <c r="AV112" s="133">
        <f t="shared" si="45"/>
        <v>81</v>
      </c>
      <c r="AW112" s="136">
        <f t="shared" si="46"/>
        <v>374.61844417722688</v>
      </c>
      <c r="AX112" s="133">
        <f t="shared" si="47"/>
        <v>3687</v>
      </c>
    </row>
    <row r="113" spans="1:50" x14ac:dyDescent="0.2">
      <c r="A113" s="1" t="s">
        <v>209</v>
      </c>
      <c r="B113" s="1" t="s">
        <v>210</v>
      </c>
      <c r="C113" s="106">
        <v>5646</v>
      </c>
      <c r="D113" s="112">
        <v>0</v>
      </c>
      <c r="E113" s="113">
        <f t="shared" si="51"/>
        <v>0</v>
      </c>
      <c r="F113" s="112">
        <v>0</v>
      </c>
      <c r="G113" s="113">
        <f t="shared" si="52"/>
        <v>0</v>
      </c>
      <c r="H113" s="112">
        <v>0</v>
      </c>
      <c r="I113" s="106">
        <v>5225</v>
      </c>
      <c r="J113" s="110"/>
      <c r="K113" s="111">
        <f t="shared" si="31"/>
        <v>0</v>
      </c>
      <c r="L113" s="110"/>
      <c r="M113" s="111">
        <f t="shared" si="27"/>
        <v>0</v>
      </c>
      <c r="N113" s="156">
        <v>0</v>
      </c>
      <c r="O113" s="54">
        <v>874</v>
      </c>
      <c r="P113" s="54">
        <v>0</v>
      </c>
      <c r="Q113" s="55">
        <f t="shared" si="32"/>
        <v>0</v>
      </c>
      <c r="R113" s="54">
        <v>0</v>
      </c>
      <c r="S113" s="55">
        <f t="shared" si="33"/>
        <v>0</v>
      </c>
      <c r="T113" s="54">
        <v>0</v>
      </c>
      <c r="U113" s="56">
        <v>894</v>
      </c>
      <c r="V113" s="54"/>
      <c r="W113" s="55">
        <f t="shared" si="34"/>
        <v>0</v>
      </c>
      <c r="X113" s="54"/>
      <c r="Y113" s="55">
        <f t="shared" si="28"/>
        <v>0</v>
      </c>
      <c r="Z113" s="160">
        <v>0</v>
      </c>
      <c r="AA113" s="7">
        <v>16455</v>
      </c>
      <c r="AB113" s="7">
        <v>416</v>
      </c>
      <c r="AC113" s="14">
        <f t="shared" si="35"/>
        <v>2528.1069583713156</v>
      </c>
      <c r="AD113" s="7">
        <v>357</v>
      </c>
      <c r="AE113" s="14">
        <f t="shared" si="36"/>
        <v>2169.5533272561534</v>
      </c>
      <c r="AF113" s="7">
        <v>357</v>
      </c>
      <c r="AG113" s="7">
        <v>15503</v>
      </c>
      <c r="AH113" s="7"/>
      <c r="AI113" s="14">
        <f t="shared" si="37"/>
        <v>0</v>
      </c>
      <c r="AJ113" s="7"/>
      <c r="AK113" s="14">
        <f t="shared" si="29"/>
        <v>0</v>
      </c>
      <c r="AL113" s="159">
        <v>0</v>
      </c>
      <c r="AM113" s="8">
        <f t="shared" si="53"/>
        <v>22975</v>
      </c>
      <c r="AN113" s="8">
        <f t="shared" si="38"/>
        <v>416</v>
      </c>
      <c r="AO113" s="13">
        <f t="shared" si="39"/>
        <v>1810.6637649619151</v>
      </c>
      <c r="AP113" s="161">
        <f t="shared" si="40"/>
        <v>357</v>
      </c>
      <c r="AQ113" s="13">
        <f t="shared" si="30"/>
        <v>1553.8628944504896</v>
      </c>
      <c r="AR113" s="162">
        <f t="shared" si="41"/>
        <v>357</v>
      </c>
      <c r="AS113" s="133">
        <f t="shared" si="42"/>
        <v>21622</v>
      </c>
      <c r="AT113" s="133">
        <f t="shared" si="43"/>
        <v>0</v>
      </c>
      <c r="AU113" s="124">
        <f t="shared" si="44"/>
        <v>0</v>
      </c>
      <c r="AV113" s="133">
        <f t="shared" si="45"/>
        <v>0</v>
      </c>
      <c r="AW113" s="136">
        <f t="shared" si="46"/>
        <v>0</v>
      </c>
      <c r="AX113" s="133">
        <f t="shared" si="47"/>
        <v>0</v>
      </c>
    </row>
    <row r="114" spans="1:50" x14ac:dyDescent="0.2">
      <c r="A114" s="1" t="s">
        <v>211</v>
      </c>
      <c r="B114" s="1" t="s">
        <v>210</v>
      </c>
      <c r="C114" s="106">
        <v>5646</v>
      </c>
      <c r="D114" s="112">
        <v>0</v>
      </c>
      <c r="E114" s="113">
        <f t="shared" si="51"/>
        <v>0</v>
      </c>
      <c r="F114" s="112">
        <v>0</v>
      </c>
      <c r="G114" s="113">
        <f t="shared" si="52"/>
        <v>0</v>
      </c>
      <c r="H114" s="112">
        <v>0</v>
      </c>
      <c r="I114" s="106">
        <v>5225</v>
      </c>
      <c r="J114" s="110"/>
      <c r="K114" s="111">
        <f t="shared" si="31"/>
        <v>0</v>
      </c>
      <c r="L114" s="110"/>
      <c r="M114" s="111">
        <f t="shared" si="27"/>
        <v>0</v>
      </c>
      <c r="N114" s="156">
        <v>0</v>
      </c>
      <c r="O114" s="54">
        <v>874</v>
      </c>
      <c r="P114" s="54">
        <v>0</v>
      </c>
      <c r="Q114" s="55">
        <f t="shared" si="32"/>
        <v>0</v>
      </c>
      <c r="R114" s="54">
        <v>0</v>
      </c>
      <c r="S114" s="55">
        <f t="shared" si="33"/>
        <v>0</v>
      </c>
      <c r="T114" s="54">
        <v>0</v>
      </c>
      <c r="U114" s="56">
        <v>894</v>
      </c>
      <c r="V114" s="54"/>
      <c r="W114" s="55">
        <f t="shared" si="34"/>
        <v>0</v>
      </c>
      <c r="X114" s="54"/>
      <c r="Y114" s="55">
        <f t="shared" si="28"/>
        <v>0</v>
      </c>
      <c r="Z114" s="160">
        <v>0</v>
      </c>
      <c r="AA114" s="7">
        <v>16455</v>
      </c>
      <c r="AB114" s="7">
        <v>0</v>
      </c>
      <c r="AC114" s="14">
        <f t="shared" si="35"/>
        <v>0</v>
      </c>
      <c r="AD114" s="7">
        <v>0</v>
      </c>
      <c r="AE114" s="14">
        <f t="shared" si="36"/>
        <v>0</v>
      </c>
      <c r="AF114" s="7">
        <v>0</v>
      </c>
      <c r="AG114" s="7">
        <v>15503</v>
      </c>
      <c r="AH114" s="7"/>
      <c r="AI114" s="14">
        <f t="shared" si="37"/>
        <v>0</v>
      </c>
      <c r="AJ114" s="7"/>
      <c r="AK114" s="14">
        <f t="shared" si="29"/>
        <v>0</v>
      </c>
      <c r="AL114" s="159">
        <v>0</v>
      </c>
      <c r="AM114" s="8">
        <f t="shared" si="53"/>
        <v>22975</v>
      </c>
      <c r="AN114" s="8">
        <f t="shared" si="38"/>
        <v>0</v>
      </c>
      <c r="AO114" s="13">
        <f t="shared" si="39"/>
        <v>0</v>
      </c>
      <c r="AP114" s="161">
        <f t="shared" si="40"/>
        <v>0</v>
      </c>
      <c r="AQ114" s="13">
        <f t="shared" si="30"/>
        <v>0</v>
      </c>
      <c r="AR114" s="162">
        <f t="shared" si="41"/>
        <v>0</v>
      </c>
      <c r="AS114" s="133">
        <f t="shared" si="42"/>
        <v>21622</v>
      </c>
      <c r="AT114" s="133">
        <f t="shared" si="43"/>
        <v>0</v>
      </c>
      <c r="AU114" s="124">
        <f t="shared" si="44"/>
        <v>0</v>
      </c>
      <c r="AV114" s="133">
        <f t="shared" si="45"/>
        <v>0</v>
      </c>
      <c r="AW114" s="136">
        <f t="shared" si="46"/>
        <v>0</v>
      </c>
      <c r="AX114" s="133">
        <f t="shared" si="47"/>
        <v>0</v>
      </c>
    </row>
    <row r="115" spans="1:50" x14ac:dyDescent="0.2">
      <c r="A115" s="1" t="s">
        <v>212</v>
      </c>
      <c r="B115" s="1" t="s">
        <v>448</v>
      </c>
      <c r="C115" s="106">
        <v>5646</v>
      </c>
      <c r="D115" s="112">
        <v>0</v>
      </c>
      <c r="E115" s="113">
        <f t="shared" si="51"/>
        <v>0</v>
      </c>
      <c r="F115" s="112">
        <v>0</v>
      </c>
      <c r="G115" s="113">
        <f t="shared" si="52"/>
        <v>0</v>
      </c>
      <c r="H115" s="112">
        <v>0</v>
      </c>
      <c r="I115" s="106">
        <v>5225</v>
      </c>
      <c r="J115" s="110"/>
      <c r="K115" s="111">
        <f t="shared" si="31"/>
        <v>0</v>
      </c>
      <c r="L115" s="110"/>
      <c r="M115" s="111">
        <f t="shared" si="27"/>
        <v>0</v>
      </c>
      <c r="N115" s="156">
        <v>0</v>
      </c>
      <c r="O115" s="54">
        <v>874</v>
      </c>
      <c r="P115" s="54">
        <v>0</v>
      </c>
      <c r="Q115" s="55">
        <f t="shared" si="32"/>
        <v>0</v>
      </c>
      <c r="R115" s="54">
        <v>0</v>
      </c>
      <c r="S115" s="55">
        <f t="shared" si="33"/>
        <v>0</v>
      </c>
      <c r="T115" s="54">
        <v>0</v>
      </c>
      <c r="U115" s="56">
        <v>894</v>
      </c>
      <c r="V115" s="54"/>
      <c r="W115" s="55">
        <f t="shared" si="34"/>
        <v>0</v>
      </c>
      <c r="X115" s="54"/>
      <c r="Y115" s="55">
        <f t="shared" si="28"/>
        <v>0</v>
      </c>
      <c r="Z115" s="160">
        <v>0</v>
      </c>
      <c r="AA115" s="7">
        <v>16455</v>
      </c>
      <c r="AB115" s="7">
        <v>1537</v>
      </c>
      <c r="AC115" s="14">
        <f t="shared" si="35"/>
        <v>9340.625949559404</v>
      </c>
      <c r="AD115" s="7">
        <v>229</v>
      </c>
      <c r="AE115" s="14">
        <f t="shared" si="36"/>
        <v>1391.6742631419022</v>
      </c>
      <c r="AF115" s="7">
        <v>976</v>
      </c>
      <c r="AG115" s="7">
        <v>15503</v>
      </c>
      <c r="AH115" s="7">
        <v>1411</v>
      </c>
      <c r="AI115" s="14">
        <f t="shared" si="37"/>
        <v>9101.4642327291494</v>
      </c>
      <c r="AJ115" s="7">
        <v>117</v>
      </c>
      <c r="AK115" s="14">
        <f t="shared" si="29"/>
        <v>754.69264013416762</v>
      </c>
      <c r="AL115" s="159">
        <v>668</v>
      </c>
      <c r="AM115" s="8">
        <f t="shared" si="53"/>
        <v>22975</v>
      </c>
      <c r="AN115" s="8">
        <f t="shared" si="38"/>
        <v>1537</v>
      </c>
      <c r="AO115" s="13">
        <f t="shared" si="39"/>
        <v>6689.8803046789999</v>
      </c>
      <c r="AP115" s="161">
        <f t="shared" si="40"/>
        <v>229</v>
      </c>
      <c r="AQ115" s="13">
        <f t="shared" si="30"/>
        <v>996.73558215451567</v>
      </c>
      <c r="AR115" s="162">
        <f t="shared" si="41"/>
        <v>976</v>
      </c>
      <c r="AS115" s="133">
        <f t="shared" si="42"/>
        <v>21622</v>
      </c>
      <c r="AT115" s="133">
        <f t="shared" si="43"/>
        <v>1411</v>
      </c>
      <c r="AU115" s="124">
        <f t="shared" si="44"/>
        <v>6525.7607991860141</v>
      </c>
      <c r="AV115" s="133">
        <f t="shared" si="45"/>
        <v>117</v>
      </c>
      <c r="AW115" s="136">
        <f t="shared" si="46"/>
        <v>541.11553047821667</v>
      </c>
      <c r="AX115" s="133">
        <f t="shared" si="47"/>
        <v>668</v>
      </c>
    </row>
    <row r="116" spans="1:50" x14ac:dyDescent="0.2">
      <c r="A116" s="15" t="s">
        <v>399</v>
      </c>
      <c r="B116" s="15" t="s">
        <v>400</v>
      </c>
      <c r="C116" s="106">
        <v>5646</v>
      </c>
      <c r="D116" s="112"/>
      <c r="E116" s="113">
        <f t="shared" si="51"/>
        <v>0</v>
      </c>
      <c r="F116" s="112"/>
      <c r="G116" s="113">
        <f t="shared" si="52"/>
        <v>0</v>
      </c>
      <c r="H116" s="112"/>
      <c r="I116" s="106">
        <v>5225</v>
      </c>
      <c r="J116" s="110"/>
      <c r="K116" s="111">
        <f t="shared" si="31"/>
        <v>0</v>
      </c>
      <c r="L116" s="110"/>
      <c r="M116" s="111">
        <f t="shared" si="27"/>
        <v>0</v>
      </c>
      <c r="N116" s="156"/>
      <c r="O116" s="54">
        <v>874</v>
      </c>
      <c r="P116" s="54">
        <v>0</v>
      </c>
      <c r="Q116" s="55">
        <f t="shared" si="32"/>
        <v>0</v>
      </c>
      <c r="R116" s="54">
        <v>0</v>
      </c>
      <c r="S116" s="55">
        <f t="shared" si="33"/>
        <v>0</v>
      </c>
      <c r="T116" s="54">
        <v>0</v>
      </c>
      <c r="U116" s="56">
        <v>894</v>
      </c>
      <c r="V116" s="54"/>
      <c r="W116" s="55">
        <f t="shared" si="34"/>
        <v>0</v>
      </c>
      <c r="X116" s="54"/>
      <c r="Y116" s="55">
        <f t="shared" si="28"/>
        <v>0</v>
      </c>
      <c r="Z116" s="160">
        <v>0</v>
      </c>
      <c r="AA116" s="7">
        <v>16455</v>
      </c>
      <c r="AB116" s="7">
        <v>709</v>
      </c>
      <c r="AC116" s="14">
        <f t="shared" si="35"/>
        <v>4308.7207535703437</v>
      </c>
      <c r="AD116" s="7">
        <v>108</v>
      </c>
      <c r="AE116" s="14">
        <f t="shared" si="36"/>
        <v>656.33546034639926</v>
      </c>
      <c r="AF116" s="7">
        <v>545</v>
      </c>
      <c r="AG116" s="7">
        <v>15503</v>
      </c>
      <c r="AH116" s="7">
        <v>578</v>
      </c>
      <c r="AI116" s="14">
        <f t="shared" si="37"/>
        <v>3728.3106495517</v>
      </c>
      <c r="AJ116" s="7">
        <v>44</v>
      </c>
      <c r="AK116" s="14">
        <f t="shared" si="29"/>
        <v>283.81603560601172</v>
      </c>
      <c r="AL116" s="159">
        <v>339</v>
      </c>
      <c r="AM116" s="8">
        <f t="shared" si="53"/>
        <v>22975</v>
      </c>
      <c r="AN116" s="8">
        <f t="shared" si="38"/>
        <v>709</v>
      </c>
      <c r="AO116" s="13">
        <f t="shared" si="39"/>
        <v>3085.9630032644177</v>
      </c>
      <c r="AP116" s="161">
        <f t="shared" si="40"/>
        <v>108</v>
      </c>
      <c r="AQ116" s="13">
        <f t="shared" si="30"/>
        <v>470.07616974972797</v>
      </c>
      <c r="AR116" s="162">
        <f t="shared" si="41"/>
        <v>545</v>
      </c>
      <c r="AS116" s="133">
        <f t="shared" si="42"/>
        <v>21622</v>
      </c>
      <c r="AT116" s="133">
        <f t="shared" si="43"/>
        <v>578</v>
      </c>
      <c r="AU116" s="124">
        <f t="shared" si="44"/>
        <v>2673.2032189436686</v>
      </c>
      <c r="AV116" s="133">
        <f t="shared" si="45"/>
        <v>44</v>
      </c>
      <c r="AW116" s="136">
        <f t="shared" si="46"/>
        <v>203.49643881232078</v>
      </c>
      <c r="AX116" s="133">
        <f t="shared" si="47"/>
        <v>339</v>
      </c>
    </row>
    <row r="117" spans="1:50" x14ac:dyDescent="0.2">
      <c r="A117" s="15" t="s">
        <v>401</v>
      </c>
      <c r="B117" s="15" t="s">
        <v>402</v>
      </c>
      <c r="C117" s="106">
        <v>5646</v>
      </c>
      <c r="D117" s="112"/>
      <c r="E117" s="113">
        <f t="shared" si="51"/>
        <v>0</v>
      </c>
      <c r="F117" s="112"/>
      <c r="G117" s="113">
        <f t="shared" si="52"/>
        <v>0</v>
      </c>
      <c r="H117" s="112"/>
      <c r="I117" s="106">
        <v>5225</v>
      </c>
      <c r="J117" s="110"/>
      <c r="K117" s="111">
        <f t="shared" si="31"/>
        <v>0</v>
      </c>
      <c r="L117" s="110"/>
      <c r="M117" s="111">
        <f t="shared" si="27"/>
        <v>0</v>
      </c>
      <c r="N117" s="156"/>
      <c r="O117" s="54">
        <v>874</v>
      </c>
      <c r="P117" s="54">
        <v>0</v>
      </c>
      <c r="Q117" s="55">
        <f t="shared" si="32"/>
        <v>0</v>
      </c>
      <c r="R117" s="54">
        <v>0</v>
      </c>
      <c r="S117" s="55">
        <f t="shared" si="33"/>
        <v>0</v>
      </c>
      <c r="T117" s="54">
        <v>0</v>
      </c>
      <c r="U117" s="56">
        <v>894</v>
      </c>
      <c r="V117" s="54"/>
      <c r="W117" s="55">
        <f t="shared" si="34"/>
        <v>0</v>
      </c>
      <c r="X117" s="54"/>
      <c r="Y117" s="55">
        <f t="shared" si="28"/>
        <v>0</v>
      </c>
      <c r="Z117" s="160">
        <v>0</v>
      </c>
      <c r="AA117" s="7">
        <v>16455</v>
      </c>
      <c r="AB117" s="7">
        <v>1</v>
      </c>
      <c r="AC117" s="14">
        <f t="shared" si="35"/>
        <v>6.0771801883925853</v>
      </c>
      <c r="AD117" s="7">
        <v>1</v>
      </c>
      <c r="AE117" s="14">
        <f t="shared" si="36"/>
        <v>6.0771801883925853</v>
      </c>
      <c r="AF117" s="7">
        <v>0</v>
      </c>
      <c r="AG117" s="7">
        <v>15503</v>
      </c>
      <c r="AH117" s="7">
        <v>25</v>
      </c>
      <c r="AI117" s="14">
        <f t="shared" si="37"/>
        <v>161.25911113977941</v>
      </c>
      <c r="AJ117" s="7">
        <v>25</v>
      </c>
      <c r="AK117" s="14">
        <f t="shared" si="29"/>
        <v>161.25911113977941</v>
      </c>
      <c r="AL117" s="159">
        <v>0</v>
      </c>
      <c r="AM117" s="8">
        <f t="shared" si="53"/>
        <v>22975</v>
      </c>
      <c r="AN117" s="8">
        <f t="shared" si="38"/>
        <v>1</v>
      </c>
      <c r="AO117" s="13">
        <f t="shared" si="39"/>
        <v>4.3525571273122958</v>
      </c>
      <c r="AP117" s="161">
        <f t="shared" si="40"/>
        <v>1</v>
      </c>
      <c r="AQ117" s="13">
        <f t="shared" si="30"/>
        <v>4.3525571273122958</v>
      </c>
      <c r="AR117" s="162">
        <f t="shared" si="41"/>
        <v>0</v>
      </c>
      <c r="AS117" s="133">
        <f t="shared" si="42"/>
        <v>21622</v>
      </c>
      <c r="AT117" s="133">
        <f t="shared" si="43"/>
        <v>25</v>
      </c>
      <c r="AU117" s="124">
        <f t="shared" si="44"/>
        <v>115.62297659790954</v>
      </c>
      <c r="AV117" s="133">
        <f t="shared" si="45"/>
        <v>25</v>
      </c>
      <c r="AW117" s="136">
        <f t="shared" si="46"/>
        <v>115.62297659790954</v>
      </c>
      <c r="AX117" s="133">
        <f t="shared" si="47"/>
        <v>0</v>
      </c>
    </row>
    <row r="118" spans="1:50" x14ac:dyDescent="0.2">
      <c r="A118" s="15" t="s">
        <v>403</v>
      </c>
      <c r="B118" s="15" t="s">
        <v>404</v>
      </c>
      <c r="C118" s="106">
        <v>5646</v>
      </c>
      <c r="D118" s="112"/>
      <c r="E118" s="113">
        <f t="shared" si="51"/>
        <v>0</v>
      </c>
      <c r="F118" s="112"/>
      <c r="G118" s="113">
        <f t="shared" si="52"/>
        <v>0</v>
      </c>
      <c r="H118" s="112"/>
      <c r="I118" s="106">
        <v>5225</v>
      </c>
      <c r="J118" s="110"/>
      <c r="K118" s="111">
        <f t="shared" si="31"/>
        <v>0</v>
      </c>
      <c r="L118" s="110"/>
      <c r="M118" s="111">
        <f t="shared" si="27"/>
        <v>0</v>
      </c>
      <c r="N118" s="156"/>
      <c r="O118" s="54">
        <v>874</v>
      </c>
      <c r="P118" s="54">
        <v>0</v>
      </c>
      <c r="Q118" s="55">
        <f t="shared" si="32"/>
        <v>0</v>
      </c>
      <c r="R118" s="54">
        <v>0</v>
      </c>
      <c r="S118" s="55">
        <f t="shared" si="33"/>
        <v>0</v>
      </c>
      <c r="T118" s="54">
        <v>0</v>
      </c>
      <c r="U118" s="56">
        <v>894</v>
      </c>
      <c r="V118" s="54">
        <v>0</v>
      </c>
      <c r="W118" s="55">
        <f t="shared" si="34"/>
        <v>0</v>
      </c>
      <c r="X118" s="54"/>
      <c r="Y118" s="55">
        <f t="shared" si="28"/>
        <v>0</v>
      </c>
      <c r="Z118" s="160">
        <v>0</v>
      </c>
      <c r="AA118" s="7">
        <v>16455</v>
      </c>
      <c r="AB118" s="7">
        <v>5</v>
      </c>
      <c r="AC118" s="14">
        <f t="shared" si="35"/>
        <v>30.385900941962927</v>
      </c>
      <c r="AD118" s="7">
        <v>5</v>
      </c>
      <c r="AE118" s="14">
        <f t="shared" si="36"/>
        <v>30.385900941962927</v>
      </c>
      <c r="AF118" s="7">
        <v>1</v>
      </c>
      <c r="AG118" s="7">
        <v>15503</v>
      </c>
      <c r="AH118" s="7">
        <v>18</v>
      </c>
      <c r="AI118" s="14">
        <f t="shared" si="37"/>
        <v>116.10656002064117</v>
      </c>
      <c r="AJ118" s="7">
        <v>18</v>
      </c>
      <c r="AK118" s="14">
        <f t="shared" si="29"/>
        <v>116.10656002064117</v>
      </c>
      <c r="AL118" s="159">
        <v>4</v>
      </c>
      <c r="AM118" s="8">
        <f t="shared" si="53"/>
        <v>22975</v>
      </c>
      <c r="AN118" s="8">
        <f t="shared" si="38"/>
        <v>5</v>
      </c>
      <c r="AO118" s="13">
        <f t="shared" si="39"/>
        <v>21.762785636561482</v>
      </c>
      <c r="AP118" s="161">
        <f t="shared" si="40"/>
        <v>5</v>
      </c>
      <c r="AQ118" s="13">
        <f t="shared" si="30"/>
        <v>21.762785636561482</v>
      </c>
      <c r="AR118" s="162">
        <f t="shared" si="41"/>
        <v>1</v>
      </c>
      <c r="AS118" s="133">
        <f t="shared" si="42"/>
        <v>21622</v>
      </c>
      <c r="AT118" s="133">
        <f t="shared" si="43"/>
        <v>18</v>
      </c>
      <c r="AU118" s="124">
        <f t="shared" si="44"/>
        <v>83.248543150494868</v>
      </c>
      <c r="AV118" s="133">
        <f t="shared" si="45"/>
        <v>18</v>
      </c>
      <c r="AW118" s="136">
        <f t="shared" si="46"/>
        <v>83.248543150494868</v>
      </c>
      <c r="AX118" s="133">
        <f t="shared" si="47"/>
        <v>4</v>
      </c>
    </row>
    <row r="119" spans="1:50" x14ac:dyDescent="0.2">
      <c r="A119" s="15" t="s">
        <v>405</v>
      </c>
      <c r="B119" s="15" t="s">
        <v>406</v>
      </c>
      <c r="C119" s="106">
        <v>5646</v>
      </c>
      <c r="D119" s="112"/>
      <c r="E119" s="113">
        <f t="shared" si="51"/>
        <v>0</v>
      </c>
      <c r="F119" s="112"/>
      <c r="G119" s="113">
        <f t="shared" si="52"/>
        <v>0</v>
      </c>
      <c r="H119" s="112"/>
      <c r="I119" s="106">
        <v>5225</v>
      </c>
      <c r="J119" s="110"/>
      <c r="K119" s="111">
        <f t="shared" si="31"/>
        <v>0</v>
      </c>
      <c r="L119" s="110"/>
      <c r="M119" s="111">
        <f t="shared" si="27"/>
        <v>0</v>
      </c>
      <c r="N119" s="156"/>
      <c r="O119" s="54">
        <v>874</v>
      </c>
      <c r="P119" s="54">
        <v>0</v>
      </c>
      <c r="Q119" s="55">
        <f t="shared" si="32"/>
        <v>0</v>
      </c>
      <c r="R119" s="54">
        <v>0</v>
      </c>
      <c r="S119" s="55">
        <f t="shared" si="33"/>
        <v>0</v>
      </c>
      <c r="T119" s="54">
        <v>0</v>
      </c>
      <c r="U119" s="56">
        <v>894</v>
      </c>
      <c r="V119" s="54">
        <v>0</v>
      </c>
      <c r="W119" s="55">
        <f t="shared" si="34"/>
        <v>0</v>
      </c>
      <c r="X119" s="54"/>
      <c r="Y119" s="55">
        <f t="shared" si="28"/>
        <v>0</v>
      </c>
      <c r="Z119" s="160">
        <v>0</v>
      </c>
      <c r="AA119" s="7">
        <v>16455</v>
      </c>
      <c r="AB119" s="7">
        <v>0</v>
      </c>
      <c r="AC119" s="14">
        <f t="shared" si="35"/>
        <v>0</v>
      </c>
      <c r="AD119" s="7">
        <v>0</v>
      </c>
      <c r="AE119" s="14">
        <f t="shared" si="36"/>
        <v>0</v>
      </c>
      <c r="AF119" s="7">
        <v>0</v>
      </c>
      <c r="AG119" s="7">
        <v>15503</v>
      </c>
      <c r="AH119" s="7">
        <v>1</v>
      </c>
      <c r="AI119" s="14">
        <f t="shared" si="37"/>
        <v>6.4503644455911759</v>
      </c>
      <c r="AJ119" s="7">
        <v>1</v>
      </c>
      <c r="AK119" s="14">
        <f t="shared" si="29"/>
        <v>6.4503644455911759</v>
      </c>
      <c r="AL119" s="159">
        <v>0</v>
      </c>
      <c r="AM119" s="8">
        <f t="shared" si="53"/>
        <v>22975</v>
      </c>
      <c r="AN119" s="8">
        <f t="shared" si="38"/>
        <v>0</v>
      </c>
      <c r="AO119" s="13">
        <f t="shared" si="39"/>
        <v>0</v>
      </c>
      <c r="AP119" s="161">
        <f t="shared" si="40"/>
        <v>0</v>
      </c>
      <c r="AQ119" s="13">
        <f t="shared" si="30"/>
        <v>0</v>
      </c>
      <c r="AR119" s="162">
        <f t="shared" si="41"/>
        <v>0</v>
      </c>
      <c r="AS119" s="133">
        <f t="shared" si="42"/>
        <v>21622</v>
      </c>
      <c r="AT119" s="133">
        <f t="shared" si="43"/>
        <v>1</v>
      </c>
      <c r="AU119" s="124">
        <f t="shared" si="44"/>
        <v>4.6249190639163817</v>
      </c>
      <c r="AV119" s="133">
        <f t="shared" si="45"/>
        <v>1</v>
      </c>
      <c r="AW119" s="136">
        <f t="shared" si="46"/>
        <v>4.6249190639163817</v>
      </c>
      <c r="AX119" s="133">
        <f t="shared" si="47"/>
        <v>0</v>
      </c>
    </row>
    <row r="120" spans="1:50" x14ac:dyDescent="0.2">
      <c r="A120" s="15" t="s">
        <v>407</v>
      </c>
      <c r="B120" s="15" t="s">
        <v>408</v>
      </c>
      <c r="C120" s="106">
        <v>5646</v>
      </c>
      <c r="D120" s="112"/>
      <c r="E120" s="113">
        <f t="shared" si="51"/>
        <v>0</v>
      </c>
      <c r="F120" s="112"/>
      <c r="G120" s="113">
        <f t="shared" si="52"/>
        <v>0</v>
      </c>
      <c r="H120" s="112"/>
      <c r="I120" s="106">
        <v>5225</v>
      </c>
      <c r="J120" s="110"/>
      <c r="K120" s="111">
        <f t="shared" si="31"/>
        <v>0</v>
      </c>
      <c r="L120" s="110"/>
      <c r="M120" s="111">
        <f t="shared" si="27"/>
        <v>0</v>
      </c>
      <c r="N120" s="156"/>
      <c r="O120" s="54">
        <v>874</v>
      </c>
      <c r="P120" s="54">
        <v>0</v>
      </c>
      <c r="Q120" s="55">
        <f t="shared" si="32"/>
        <v>0</v>
      </c>
      <c r="R120" s="54">
        <v>0</v>
      </c>
      <c r="S120" s="55">
        <f t="shared" si="33"/>
        <v>0</v>
      </c>
      <c r="T120" s="54">
        <v>0</v>
      </c>
      <c r="U120" s="56">
        <v>894</v>
      </c>
      <c r="V120" s="54">
        <v>0</v>
      </c>
      <c r="W120" s="55">
        <f t="shared" si="34"/>
        <v>0</v>
      </c>
      <c r="X120" s="54"/>
      <c r="Y120" s="55">
        <f t="shared" si="28"/>
        <v>0</v>
      </c>
      <c r="Z120" s="160">
        <v>0</v>
      </c>
      <c r="AA120" s="7">
        <v>16455</v>
      </c>
      <c r="AB120" s="7">
        <v>0</v>
      </c>
      <c r="AC120" s="14">
        <f t="shared" si="35"/>
        <v>0</v>
      </c>
      <c r="AD120" s="7">
        <v>0</v>
      </c>
      <c r="AE120" s="14">
        <f t="shared" si="36"/>
        <v>0</v>
      </c>
      <c r="AF120" s="7">
        <v>0</v>
      </c>
      <c r="AG120" s="7">
        <v>15503</v>
      </c>
      <c r="AH120" s="7">
        <v>0</v>
      </c>
      <c r="AI120" s="14">
        <f t="shared" si="37"/>
        <v>0</v>
      </c>
      <c r="AJ120" s="7"/>
      <c r="AK120" s="14">
        <f t="shared" si="29"/>
        <v>0</v>
      </c>
      <c r="AL120" s="159">
        <v>0</v>
      </c>
      <c r="AM120" s="8">
        <f t="shared" si="53"/>
        <v>22975</v>
      </c>
      <c r="AN120" s="8">
        <f t="shared" si="38"/>
        <v>0</v>
      </c>
      <c r="AO120" s="13">
        <f t="shared" si="39"/>
        <v>0</v>
      </c>
      <c r="AP120" s="161">
        <f t="shared" si="40"/>
        <v>0</v>
      </c>
      <c r="AQ120" s="13">
        <f t="shared" si="30"/>
        <v>0</v>
      </c>
      <c r="AR120" s="162">
        <f t="shared" si="41"/>
        <v>0</v>
      </c>
      <c r="AS120" s="133">
        <f t="shared" si="42"/>
        <v>21622</v>
      </c>
      <c r="AT120" s="133">
        <f t="shared" si="43"/>
        <v>0</v>
      </c>
      <c r="AU120" s="124">
        <f t="shared" si="44"/>
        <v>0</v>
      </c>
      <c r="AV120" s="133">
        <f t="shared" si="45"/>
        <v>0</v>
      </c>
      <c r="AW120" s="136">
        <f t="shared" si="46"/>
        <v>0</v>
      </c>
      <c r="AX120" s="133">
        <f t="shared" si="47"/>
        <v>0</v>
      </c>
    </row>
    <row r="121" spans="1:50" x14ac:dyDescent="0.2">
      <c r="A121" s="15" t="s">
        <v>409</v>
      </c>
      <c r="B121" s="15" t="s">
        <v>410</v>
      </c>
      <c r="C121" s="106">
        <v>5646</v>
      </c>
      <c r="D121" s="112"/>
      <c r="E121" s="113">
        <f t="shared" si="51"/>
        <v>0</v>
      </c>
      <c r="F121" s="112"/>
      <c r="G121" s="113">
        <f t="shared" si="52"/>
        <v>0</v>
      </c>
      <c r="H121" s="112"/>
      <c r="I121" s="106">
        <v>5225</v>
      </c>
      <c r="J121" s="110"/>
      <c r="K121" s="111">
        <f t="shared" si="31"/>
        <v>0</v>
      </c>
      <c r="L121" s="110"/>
      <c r="M121" s="111">
        <f t="shared" si="27"/>
        <v>0</v>
      </c>
      <c r="N121" s="156"/>
      <c r="O121" s="54">
        <v>874</v>
      </c>
      <c r="P121" s="54">
        <v>0</v>
      </c>
      <c r="Q121" s="55">
        <f t="shared" si="32"/>
        <v>0</v>
      </c>
      <c r="R121" s="54">
        <v>0</v>
      </c>
      <c r="S121" s="55">
        <f t="shared" si="33"/>
        <v>0</v>
      </c>
      <c r="T121" s="54">
        <v>0</v>
      </c>
      <c r="U121" s="56">
        <v>894</v>
      </c>
      <c r="V121" s="54"/>
      <c r="W121" s="55">
        <f t="shared" si="34"/>
        <v>0</v>
      </c>
      <c r="X121" s="54"/>
      <c r="Y121" s="55">
        <f t="shared" si="28"/>
        <v>0</v>
      </c>
      <c r="Z121" s="160">
        <v>0</v>
      </c>
      <c r="AA121" s="7">
        <v>16455</v>
      </c>
      <c r="AB121" s="7">
        <v>823</v>
      </c>
      <c r="AC121" s="14">
        <f t="shared" si="35"/>
        <v>5001.5192950470982</v>
      </c>
      <c r="AD121" s="7">
        <v>116</v>
      </c>
      <c r="AE121" s="14">
        <f t="shared" si="36"/>
        <v>704.95290185353997</v>
      </c>
      <c r="AF121" s="7">
        <v>430</v>
      </c>
      <c r="AG121" s="7">
        <v>15503</v>
      </c>
      <c r="AH121" s="7">
        <v>814</v>
      </c>
      <c r="AI121" s="14">
        <f t="shared" si="37"/>
        <v>5250.5966587112171</v>
      </c>
      <c r="AJ121" s="7">
        <v>54</v>
      </c>
      <c r="AK121" s="14">
        <f t="shared" si="29"/>
        <v>348.31968006192352</v>
      </c>
      <c r="AL121" s="159">
        <v>325</v>
      </c>
      <c r="AM121" s="8">
        <f t="shared" si="53"/>
        <v>22975</v>
      </c>
      <c r="AN121" s="8">
        <f t="shared" si="38"/>
        <v>823</v>
      </c>
      <c r="AO121" s="13">
        <f t="shared" si="39"/>
        <v>3582.1545157780197</v>
      </c>
      <c r="AP121" s="161">
        <f t="shared" si="40"/>
        <v>116</v>
      </c>
      <c r="AQ121" s="13">
        <f t="shared" si="30"/>
        <v>504.89662676822638</v>
      </c>
      <c r="AR121" s="162">
        <f t="shared" si="41"/>
        <v>430</v>
      </c>
      <c r="AS121" s="133">
        <f t="shared" si="42"/>
        <v>21622</v>
      </c>
      <c r="AT121" s="133">
        <f t="shared" si="43"/>
        <v>814</v>
      </c>
      <c r="AU121" s="124">
        <f t="shared" si="44"/>
        <v>3764.6841180279348</v>
      </c>
      <c r="AV121" s="133">
        <f t="shared" si="45"/>
        <v>54</v>
      </c>
      <c r="AW121" s="136">
        <f t="shared" si="46"/>
        <v>249.7456294514846</v>
      </c>
      <c r="AX121" s="133">
        <f t="shared" si="47"/>
        <v>325</v>
      </c>
    </row>
    <row r="122" spans="1:50" x14ac:dyDescent="0.2">
      <c r="A122" s="15" t="s">
        <v>411</v>
      </c>
      <c r="B122" s="15" t="s">
        <v>412</v>
      </c>
      <c r="C122" s="106">
        <v>5646</v>
      </c>
      <c r="D122" s="112"/>
      <c r="E122" s="113">
        <f t="shared" si="51"/>
        <v>0</v>
      </c>
      <c r="F122" s="112"/>
      <c r="G122" s="113">
        <f t="shared" si="52"/>
        <v>0</v>
      </c>
      <c r="H122" s="112"/>
      <c r="I122" s="106">
        <v>5225</v>
      </c>
      <c r="J122" s="110"/>
      <c r="K122" s="111">
        <f t="shared" si="31"/>
        <v>0</v>
      </c>
      <c r="L122" s="110"/>
      <c r="M122" s="111">
        <f t="shared" si="27"/>
        <v>0</v>
      </c>
      <c r="N122" s="156"/>
      <c r="O122" s="54">
        <v>874</v>
      </c>
      <c r="P122" s="54">
        <v>0</v>
      </c>
      <c r="Q122" s="55">
        <f t="shared" si="32"/>
        <v>0</v>
      </c>
      <c r="R122" s="54">
        <v>0</v>
      </c>
      <c r="S122" s="55">
        <f t="shared" si="33"/>
        <v>0</v>
      </c>
      <c r="T122" s="54">
        <v>0</v>
      </c>
      <c r="U122" s="56">
        <v>894</v>
      </c>
      <c r="V122" s="54"/>
      <c r="W122" s="55">
        <f t="shared" si="34"/>
        <v>0</v>
      </c>
      <c r="X122" s="54"/>
      <c r="Y122" s="55">
        <f t="shared" si="28"/>
        <v>0</v>
      </c>
      <c r="Z122" s="160">
        <v>0</v>
      </c>
      <c r="AA122" s="7">
        <v>16455</v>
      </c>
      <c r="AB122" s="7">
        <v>419</v>
      </c>
      <c r="AC122" s="14">
        <f t="shared" si="35"/>
        <v>2546.3384989364936</v>
      </c>
      <c r="AD122" s="7">
        <v>77</v>
      </c>
      <c r="AE122" s="14">
        <f t="shared" si="36"/>
        <v>467.94287450622909</v>
      </c>
      <c r="AF122" s="7">
        <v>288</v>
      </c>
      <c r="AG122" s="7">
        <v>15503</v>
      </c>
      <c r="AH122" s="7">
        <v>160</v>
      </c>
      <c r="AI122" s="14">
        <f t="shared" si="37"/>
        <v>1032.0583112945881</v>
      </c>
      <c r="AJ122" s="7">
        <v>11</v>
      </c>
      <c r="AK122" s="14">
        <f t="shared" si="29"/>
        <v>70.954008901502931</v>
      </c>
      <c r="AL122" s="159">
        <v>154</v>
      </c>
      <c r="AM122" s="8">
        <f t="shared" si="53"/>
        <v>22975</v>
      </c>
      <c r="AN122" s="8">
        <f t="shared" si="38"/>
        <v>419</v>
      </c>
      <c r="AO122" s="13">
        <f t="shared" si="39"/>
        <v>1823.721436343852</v>
      </c>
      <c r="AP122" s="161">
        <f t="shared" si="40"/>
        <v>77</v>
      </c>
      <c r="AQ122" s="13">
        <f t="shared" si="30"/>
        <v>335.14689880304678</v>
      </c>
      <c r="AR122" s="162">
        <f t="shared" si="41"/>
        <v>288</v>
      </c>
      <c r="AS122" s="133">
        <f t="shared" si="42"/>
        <v>21622</v>
      </c>
      <c r="AT122" s="133">
        <f t="shared" si="43"/>
        <v>160</v>
      </c>
      <c r="AU122" s="124">
        <f t="shared" si="44"/>
        <v>739.98705022662102</v>
      </c>
      <c r="AV122" s="133">
        <f t="shared" si="45"/>
        <v>11</v>
      </c>
      <c r="AW122" s="136">
        <f t="shared" si="46"/>
        <v>50.874109703080194</v>
      </c>
      <c r="AX122" s="133">
        <f t="shared" si="47"/>
        <v>154</v>
      </c>
    </row>
    <row r="123" spans="1:50" x14ac:dyDescent="0.2">
      <c r="A123" s="1" t="s">
        <v>213</v>
      </c>
      <c r="B123" s="1" t="s">
        <v>214</v>
      </c>
      <c r="C123" s="106">
        <v>5646</v>
      </c>
      <c r="D123" s="112">
        <v>4</v>
      </c>
      <c r="E123" s="113">
        <f t="shared" si="51"/>
        <v>70.846617074034711</v>
      </c>
      <c r="F123" s="112">
        <v>0</v>
      </c>
      <c r="G123" s="113">
        <f t="shared" si="52"/>
        <v>0</v>
      </c>
      <c r="H123" s="112">
        <v>4</v>
      </c>
      <c r="I123" s="106">
        <v>5225</v>
      </c>
      <c r="J123" s="110"/>
      <c r="K123" s="111">
        <f t="shared" si="31"/>
        <v>0</v>
      </c>
      <c r="L123" s="110"/>
      <c r="M123" s="111">
        <f t="shared" si="27"/>
        <v>0</v>
      </c>
      <c r="N123" s="156">
        <v>0</v>
      </c>
      <c r="O123" s="54">
        <v>874</v>
      </c>
      <c r="P123" s="54">
        <v>1</v>
      </c>
      <c r="Q123" s="55">
        <f t="shared" si="32"/>
        <v>114.41647597254004</v>
      </c>
      <c r="R123" s="54">
        <v>0</v>
      </c>
      <c r="S123" s="55">
        <f t="shared" si="33"/>
        <v>0</v>
      </c>
      <c r="T123" s="54">
        <v>0</v>
      </c>
      <c r="U123" s="56">
        <v>894</v>
      </c>
      <c r="V123" s="54"/>
      <c r="W123" s="55">
        <f t="shared" si="34"/>
        <v>0</v>
      </c>
      <c r="X123" s="54"/>
      <c r="Y123" s="55">
        <f t="shared" si="28"/>
        <v>0</v>
      </c>
      <c r="Z123" s="160">
        <v>0</v>
      </c>
      <c r="AA123" s="7">
        <v>16455</v>
      </c>
      <c r="AB123" s="7">
        <v>117</v>
      </c>
      <c r="AC123" s="14">
        <f t="shared" si="35"/>
        <v>711.03008204193259</v>
      </c>
      <c r="AD123" s="7">
        <v>32</v>
      </c>
      <c r="AE123" s="14">
        <f t="shared" si="36"/>
        <v>194.46976602856273</v>
      </c>
      <c r="AF123" s="7">
        <v>90</v>
      </c>
      <c r="AG123" s="7">
        <v>15503</v>
      </c>
      <c r="AH123" s="7">
        <v>294</v>
      </c>
      <c r="AI123" s="14">
        <f t="shared" si="37"/>
        <v>1896.4071470038057</v>
      </c>
      <c r="AJ123" s="7">
        <v>15</v>
      </c>
      <c r="AK123" s="14">
        <f t="shared" si="29"/>
        <v>96.755466683867638</v>
      </c>
      <c r="AL123" s="159">
        <v>57</v>
      </c>
      <c r="AM123" s="8">
        <f t="shared" si="53"/>
        <v>22975</v>
      </c>
      <c r="AN123" s="8">
        <f t="shared" si="38"/>
        <v>122</v>
      </c>
      <c r="AO123" s="13">
        <f t="shared" si="39"/>
        <v>531.01196953210012</v>
      </c>
      <c r="AP123" s="161">
        <f t="shared" si="40"/>
        <v>32</v>
      </c>
      <c r="AQ123" s="13">
        <f t="shared" si="30"/>
        <v>139.28182807399347</v>
      </c>
      <c r="AR123" s="162">
        <f t="shared" si="41"/>
        <v>94</v>
      </c>
      <c r="AS123" s="133">
        <f t="shared" si="42"/>
        <v>21622</v>
      </c>
      <c r="AT123" s="133">
        <f t="shared" si="43"/>
        <v>294</v>
      </c>
      <c r="AU123" s="124">
        <f t="shared" si="44"/>
        <v>1359.7262047914162</v>
      </c>
      <c r="AV123" s="133">
        <f t="shared" si="45"/>
        <v>15</v>
      </c>
      <c r="AW123" s="136">
        <f t="shared" si="46"/>
        <v>69.373785958745728</v>
      </c>
      <c r="AX123" s="133">
        <f t="shared" si="47"/>
        <v>57</v>
      </c>
    </row>
    <row r="124" spans="1:50" x14ac:dyDescent="0.2">
      <c r="A124" s="1" t="s">
        <v>215</v>
      </c>
      <c r="B124" s="1" t="s">
        <v>216</v>
      </c>
      <c r="C124" s="106">
        <v>5646</v>
      </c>
      <c r="D124" s="112">
        <v>0</v>
      </c>
      <c r="E124" s="113">
        <f t="shared" si="51"/>
        <v>0</v>
      </c>
      <c r="F124" s="112">
        <v>0</v>
      </c>
      <c r="G124" s="113">
        <f t="shared" si="52"/>
        <v>0</v>
      </c>
      <c r="H124" s="112">
        <v>0</v>
      </c>
      <c r="I124" s="106">
        <v>5225</v>
      </c>
      <c r="J124" s="110">
        <v>0</v>
      </c>
      <c r="K124" s="111">
        <f t="shared" si="31"/>
        <v>0</v>
      </c>
      <c r="L124" s="110"/>
      <c r="M124" s="111">
        <f t="shared" si="27"/>
        <v>0</v>
      </c>
      <c r="N124" s="156">
        <v>0</v>
      </c>
      <c r="O124" s="54">
        <v>874</v>
      </c>
      <c r="P124" s="54">
        <v>0</v>
      </c>
      <c r="Q124" s="55">
        <f t="shared" si="32"/>
        <v>0</v>
      </c>
      <c r="R124" s="54">
        <v>0</v>
      </c>
      <c r="S124" s="55">
        <f t="shared" si="33"/>
        <v>0</v>
      </c>
      <c r="T124" s="54">
        <v>0</v>
      </c>
      <c r="U124" s="56">
        <v>894</v>
      </c>
      <c r="V124" s="54">
        <v>0</v>
      </c>
      <c r="W124" s="55">
        <f t="shared" si="34"/>
        <v>0</v>
      </c>
      <c r="X124" s="54"/>
      <c r="Y124" s="55">
        <f t="shared" si="28"/>
        <v>0</v>
      </c>
      <c r="Z124" s="160">
        <v>0</v>
      </c>
      <c r="AA124" s="7">
        <v>16455</v>
      </c>
      <c r="AB124" s="7">
        <v>0</v>
      </c>
      <c r="AC124" s="14">
        <f t="shared" si="35"/>
        <v>0</v>
      </c>
      <c r="AD124" s="7">
        <v>0</v>
      </c>
      <c r="AE124" s="14">
        <f t="shared" si="36"/>
        <v>0</v>
      </c>
      <c r="AF124" s="7">
        <v>0</v>
      </c>
      <c r="AG124" s="7">
        <v>15503</v>
      </c>
      <c r="AH124" s="7">
        <v>0</v>
      </c>
      <c r="AI124" s="14">
        <f t="shared" si="37"/>
        <v>0</v>
      </c>
      <c r="AJ124" s="7"/>
      <c r="AK124" s="14">
        <f t="shared" si="29"/>
        <v>0</v>
      </c>
      <c r="AL124" s="159">
        <v>0</v>
      </c>
      <c r="AM124" s="8">
        <f t="shared" si="53"/>
        <v>22975</v>
      </c>
      <c r="AN124" s="8">
        <f t="shared" si="38"/>
        <v>0</v>
      </c>
      <c r="AO124" s="13">
        <f t="shared" si="39"/>
        <v>0</v>
      </c>
      <c r="AP124" s="161">
        <f t="shared" si="40"/>
        <v>0</v>
      </c>
      <c r="AQ124" s="13">
        <f t="shared" si="30"/>
        <v>0</v>
      </c>
      <c r="AR124" s="162">
        <f t="shared" si="41"/>
        <v>0</v>
      </c>
      <c r="AS124" s="133">
        <f t="shared" si="42"/>
        <v>21622</v>
      </c>
      <c r="AT124" s="133">
        <f t="shared" si="43"/>
        <v>0</v>
      </c>
      <c r="AU124" s="124">
        <f t="shared" si="44"/>
        <v>0</v>
      </c>
      <c r="AV124" s="133">
        <f t="shared" si="45"/>
        <v>0</v>
      </c>
      <c r="AW124" s="136">
        <f t="shared" si="46"/>
        <v>0</v>
      </c>
      <c r="AX124" s="133">
        <f t="shared" si="47"/>
        <v>0</v>
      </c>
    </row>
    <row r="125" spans="1:50" x14ac:dyDescent="0.2">
      <c r="A125" s="1" t="s">
        <v>217</v>
      </c>
      <c r="B125" s="1" t="s">
        <v>449</v>
      </c>
      <c r="C125" s="106">
        <v>5646</v>
      </c>
      <c r="D125" s="112">
        <v>0</v>
      </c>
      <c r="E125" s="113">
        <f t="shared" si="51"/>
        <v>0</v>
      </c>
      <c r="F125" s="112">
        <v>0</v>
      </c>
      <c r="G125" s="113">
        <f t="shared" si="52"/>
        <v>0</v>
      </c>
      <c r="H125" s="112">
        <v>0</v>
      </c>
      <c r="I125" s="106">
        <v>5225</v>
      </c>
      <c r="J125" s="110">
        <v>0</v>
      </c>
      <c r="K125" s="111">
        <f t="shared" si="31"/>
        <v>0</v>
      </c>
      <c r="L125" s="110"/>
      <c r="M125" s="111">
        <f t="shared" si="27"/>
        <v>0</v>
      </c>
      <c r="N125" s="156">
        <v>0</v>
      </c>
      <c r="O125" s="54">
        <v>874</v>
      </c>
      <c r="P125" s="54">
        <v>0</v>
      </c>
      <c r="Q125" s="55">
        <f t="shared" si="32"/>
        <v>0</v>
      </c>
      <c r="R125" s="54">
        <v>0</v>
      </c>
      <c r="S125" s="55">
        <f t="shared" si="33"/>
        <v>0</v>
      </c>
      <c r="T125" s="54">
        <v>0</v>
      </c>
      <c r="U125" s="56">
        <v>894</v>
      </c>
      <c r="V125" s="54">
        <v>0</v>
      </c>
      <c r="W125" s="55">
        <f t="shared" si="34"/>
        <v>0</v>
      </c>
      <c r="X125" s="54"/>
      <c r="Y125" s="55">
        <f t="shared" si="28"/>
        <v>0</v>
      </c>
      <c r="Z125" s="160">
        <v>0</v>
      </c>
      <c r="AA125" s="7">
        <v>16455</v>
      </c>
      <c r="AB125" s="7">
        <v>0</v>
      </c>
      <c r="AC125" s="14">
        <f t="shared" si="35"/>
        <v>0</v>
      </c>
      <c r="AD125" s="7">
        <v>0</v>
      </c>
      <c r="AE125" s="14">
        <f t="shared" si="36"/>
        <v>0</v>
      </c>
      <c r="AF125" s="7">
        <v>0</v>
      </c>
      <c r="AG125" s="7">
        <v>15503</v>
      </c>
      <c r="AH125" s="7">
        <v>0</v>
      </c>
      <c r="AI125" s="14">
        <f t="shared" si="37"/>
        <v>0</v>
      </c>
      <c r="AJ125" s="7"/>
      <c r="AK125" s="14">
        <f t="shared" si="29"/>
        <v>0</v>
      </c>
      <c r="AL125" s="159">
        <v>0</v>
      </c>
      <c r="AM125" s="8">
        <f t="shared" si="53"/>
        <v>22975</v>
      </c>
      <c r="AN125" s="8">
        <f t="shared" si="38"/>
        <v>0</v>
      </c>
      <c r="AO125" s="13">
        <f t="shared" si="39"/>
        <v>0</v>
      </c>
      <c r="AP125" s="161">
        <f t="shared" si="40"/>
        <v>0</v>
      </c>
      <c r="AQ125" s="13">
        <f t="shared" si="30"/>
        <v>0</v>
      </c>
      <c r="AR125" s="162">
        <f t="shared" si="41"/>
        <v>0</v>
      </c>
      <c r="AS125" s="133">
        <f t="shared" si="42"/>
        <v>21622</v>
      </c>
      <c r="AT125" s="133">
        <f t="shared" si="43"/>
        <v>0</v>
      </c>
      <c r="AU125" s="124">
        <f t="shared" si="44"/>
        <v>0</v>
      </c>
      <c r="AV125" s="133">
        <f t="shared" si="45"/>
        <v>0</v>
      </c>
      <c r="AW125" s="136">
        <f t="shared" si="46"/>
        <v>0</v>
      </c>
      <c r="AX125" s="133">
        <f t="shared" si="47"/>
        <v>0</v>
      </c>
    </row>
    <row r="126" spans="1:50" x14ac:dyDescent="0.2">
      <c r="A126" s="1" t="s">
        <v>218</v>
      </c>
      <c r="B126" s="1" t="s">
        <v>450</v>
      </c>
      <c r="C126" s="106">
        <v>5646</v>
      </c>
      <c r="D126" s="112">
        <v>0</v>
      </c>
      <c r="E126" s="113">
        <f t="shared" si="51"/>
        <v>0</v>
      </c>
      <c r="F126" s="112">
        <v>0</v>
      </c>
      <c r="G126" s="113">
        <f t="shared" si="52"/>
        <v>0</v>
      </c>
      <c r="H126" s="112">
        <v>0</v>
      </c>
      <c r="I126" s="106">
        <v>5225</v>
      </c>
      <c r="J126" s="110">
        <v>0</v>
      </c>
      <c r="K126" s="111">
        <f t="shared" si="31"/>
        <v>0</v>
      </c>
      <c r="L126" s="110"/>
      <c r="M126" s="111">
        <f t="shared" si="27"/>
        <v>0</v>
      </c>
      <c r="N126" s="156">
        <v>0</v>
      </c>
      <c r="O126" s="54">
        <v>874</v>
      </c>
      <c r="P126" s="54">
        <v>0</v>
      </c>
      <c r="Q126" s="55">
        <f t="shared" si="32"/>
        <v>0</v>
      </c>
      <c r="R126" s="54">
        <v>0</v>
      </c>
      <c r="S126" s="55">
        <f t="shared" si="33"/>
        <v>0</v>
      </c>
      <c r="T126" s="54">
        <v>0</v>
      </c>
      <c r="U126" s="56">
        <v>894</v>
      </c>
      <c r="V126" s="54">
        <v>0</v>
      </c>
      <c r="W126" s="55">
        <f t="shared" si="34"/>
        <v>0</v>
      </c>
      <c r="X126" s="54"/>
      <c r="Y126" s="55">
        <f t="shared" si="28"/>
        <v>0</v>
      </c>
      <c r="Z126" s="160">
        <v>0</v>
      </c>
      <c r="AA126" s="7">
        <v>16455</v>
      </c>
      <c r="AB126" s="7">
        <v>0</v>
      </c>
      <c r="AC126" s="14">
        <f t="shared" si="35"/>
        <v>0</v>
      </c>
      <c r="AD126" s="7">
        <v>0</v>
      </c>
      <c r="AE126" s="14">
        <f t="shared" si="36"/>
        <v>0</v>
      </c>
      <c r="AF126" s="7">
        <v>0</v>
      </c>
      <c r="AG126" s="7">
        <v>15503</v>
      </c>
      <c r="AH126" s="7">
        <v>0</v>
      </c>
      <c r="AI126" s="14">
        <f t="shared" si="37"/>
        <v>0</v>
      </c>
      <c r="AJ126" s="7"/>
      <c r="AK126" s="14">
        <f t="shared" si="29"/>
        <v>0</v>
      </c>
      <c r="AL126" s="159">
        <v>0</v>
      </c>
      <c r="AM126" s="8">
        <f t="shared" si="53"/>
        <v>22975</v>
      </c>
      <c r="AN126" s="8">
        <f t="shared" si="38"/>
        <v>0</v>
      </c>
      <c r="AO126" s="13">
        <f t="shared" si="39"/>
        <v>0</v>
      </c>
      <c r="AP126" s="161">
        <f t="shared" si="40"/>
        <v>0</v>
      </c>
      <c r="AQ126" s="13">
        <f t="shared" si="30"/>
        <v>0</v>
      </c>
      <c r="AR126" s="162">
        <f t="shared" si="41"/>
        <v>0</v>
      </c>
      <c r="AS126" s="133">
        <f t="shared" si="42"/>
        <v>21622</v>
      </c>
      <c r="AT126" s="133">
        <f t="shared" si="43"/>
        <v>0</v>
      </c>
      <c r="AU126" s="124">
        <f t="shared" si="44"/>
        <v>0</v>
      </c>
      <c r="AV126" s="133">
        <f t="shared" si="45"/>
        <v>0</v>
      </c>
      <c r="AW126" s="136">
        <f t="shared" si="46"/>
        <v>0</v>
      </c>
      <c r="AX126" s="133">
        <f t="shared" si="47"/>
        <v>0</v>
      </c>
    </row>
    <row r="127" spans="1:50" x14ac:dyDescent="0.2">
      <c r="A127" s="1" t="s">
        <v>219</v>
      </c>
      <c r="B127" s="1" t="s">
        <v>451</v>
      </c>
      <c r="C127" s="106">
        <v>5646</v>
      </c>
      <c r="D127" s="112">
        <v>0</v>
      </c>
      <c r="E127" s="113">
        <f t="shared" si="51"/>
        <v>0</v>
      </c>
      <c r="F127" s="112">
        <v>0</v>
      </c>
      <c r="G127" s="113">
        <f t="shared" si="52"/>
        <v>0</v>
      </c>
      <c r="H127" s="112">
        <v>0</v>
      </c>
      <c r="I127" s="106">
        <v>5225</v>
      </c>
      <c r="J127" s="110"/>
      <c r="K127" s="111">
        <f t="shared" si="31"/>
        <v>0</v>
      </c>
      <c r="L127" s="110"/>
      <c r="M127" s="111">
        <f t="shared" si="27"/>
        <v>0</v>
      </c>
      <c r="N127" s="156">
        <v>0</v>
      </c>
      <c r="O127" s="54">
        <v>874</v>
      </c>
      <c r="P127" s="54">
        <v>0</v>
      </c>
      <c r="Q127" s="55">
        <f t="shared" si="32"/>
        <v>0</v>
      </c>
      <c r="R127" s="54">
        <v>0</v>
      </c>
      <c r="S127" s="55">
        <f t="shared" si="33"/>
        <v>0</v>
      </c>
      <c r="T127" s="54">
        <v>0</v>
      </c>
      <c r="U127" s="56">
        <v>894</v>
      </c>
      <c r="V127" s="54"/>
      <c r="W127" s="55">
        <f t="shared" si="34"/>
        <v>0</v>
      </c>
      <c r="X127" s="54"/>
      <c r="Y127" s="55">
        <f t="shared" si="28"/>
        <v>0</v>
      </c>
      <c r="Z127" s="160">
        <v>0</v>
      </c>
      <c r="AA127" s="7">
        <v>16455</v>
      </c>
      <c r="AB127" s="7">
        <v>5</v>
      </c>
      <c r="AC127" s="14">
        <f t="shared" si="35"/>
        <v>30.385900941962927</v>
      </c>
      <c r="AD127" s="7">
        <v>1</v>
      </c>
      <c r="AE127" s="14">
        <f t="shared" si="36"/>
        <v>6.0771801883925853</v>
      </c>
      <c r="AF127" s="7">
        <v>3</v>
      </c>
      <c r="AG127" s="7">
        <v>15503</v>
      </c>
      <c r="AH127" s="7">
        <v>294</v>
      </c>
      <c r="AI127" s="14">
        <f t="shared" si="37"/>
        <v>1896.4071470038057</v>
      </c>
      <c r="AJ127" s="7">
        <v>15</v>
      </c>
      <c r="AK127" s="14">
        <f t="shared" si="29"/>
        <v>96.755466683867638</v>
      </c>
      <c r="AL127" s="159">
        <v>57</v>
      </c>
      <c r="AM127" s="8">
        <f t="shared" si="53"/>
        <v>22975</v>
      </c>
      <c r="AN127" s="8">
        <f t="shared" si="38"/>
        <v>5</v>
      </c>
      <c r="AO127" s="13">
        <f t="shared" si="39"/>
        <v>21.762785636561482</v>
      </c>
      <c r="AP127" s="161">
        <f t="shared" si="40"/>
        <v>1</v>
      </c>
      <c r="AQ127" s="13">
        <f t="shared" si="30"/>
        <v>4.3525571273122958</v>
      </c>
      <c r="AR127" s="162">
        <f t="shared" si="41"/>
        <v>3</v>
      </c>
      <c r="AS127" s="133">
        <f t="shared" si="42"/>
        <v>21622</v>
      </c>
      <c r="AT127" s="133">
        <f t="shared" si="43"/>
        <v>294</v>
      </c>
      <c r="AU127" s="124">
        <f t="shared" si="44"/>
        <v>1359.7262047914162</v>
      </c>
      <c r="AV127" s="133">
        <f t="shared" si="45"/>
        <v>15</v>
      </c>
      <c r="AW127" s="136">
        <f t="shared" si="46"/>
        <v>69.373785958745728</v>
      </c>
      <c r="AX127" s="133">
        <f t="shared" si="47"/>
        <v>57</v>
      </c>
    </row>
    <row r="128" spans="1:50" x14ac:dyDescent="0.2">
      <c r="A128" s="155" t="s">
        <v>220</v>
      </c>
      <c r="B128" s="155" t="s">
        <v>221</v>
      </c>
      <c r="C128" s="106">
        <v>5646</v>
      </c>
      <c r="D128" s="112">
        <v>2</v>
      </c>
      <c r="E128" s="113">
        <f t="shared" si="51"/>
        <v>35.423308537017355</v>
      </c>
      <c r="F128" s="112">
        <v>1</v>
      </c>
      <c r="G128" s="113">
        <f t="shared" si="52"/>
        <v>17.711654268508678</v>
      </c>
      <c r="H128" s="112">
        <v>1</v>
      </c>
      <c r="I128" s="106">
        <v>5225</v>
      </c>
      <c r="J128" s="110">
        <v>0</v>
      </c>
      <c r="K128" s="111">
        <f t="shared" si="31"/>
        <v>0</v>
      </c>
      <c r="L128" s="110">
        <v>0</v>
      </c>
      <c r="M128" s="111">
        <f t="shared" si="27"/>
        <v>0</v>
      </c>
      <c r="N128" s="156">
        <v>0</v>
      </c>
      <c r="O128" s="54">
        <v>874</v>
      </c>
      <c r="P128" s="54">
        <v>1</v>
      </c>
      <c r="Q128" s="55">
        <f t="shared" si="32"/>
        <v>114.41647597254004</v>
      </c>
      <c r="R128" s="54">
        <v>0</v>
      </c>
      <c r="S128" s="55">
        <f t="shared" si="33"/>
        <v>0</v>
      </c>
      <c r="T128" s="54">
        <v>1</v>
      </c>
      <c r="U128" s="56">
        <v>894</v>
      </c>
      <c r="V128" s="54">
        <v>0</v>
      </c>
      <c r="W128" s="55">
        <f t="shared" si="34"/>
        <v>0</v>
      </c>
      <c r="X128" s="54">
        <v>0</v>
      </c>
      <c r="Y128" s="55">
        <f t="shared" si="28"/>
        <v>0</v>
      </c>
      <c r="Z128" s="160">
        <v>0</v>
      </c>
      <c r="AA128" s="7">
        <v>16455</v>
      </c>
      <c r="AB128" s="7">
        <v>325</v>
      </c>
      <c r="AC128" s="14">
        <f t="shared" si="35"/>
        <v>1975.0835612275905</v>
      </c>
      <c r="AD128" s="7">
        <v>61</v>
      </c>
      <c r="AE128" s="14">
        <f t="shared" si="36"/>
        <v>370.70799149194772</v>
      </c>
      <c r="AF128" s="7">
        <v>296</v>
      </c>
      <c r="AG128" s="7">
        <v>15503</v>
      </c>
      <c r="AH128" s="7">
        <v>712</v>
      </c>
      <c r="AI128" s="14">
        <f t="shared" si="37"/>
        <v>4592.6594852609169</v>
      </c>
      <c r="AJ128" s="7">
        <v>88</v>
      </c>
      <c r="AK128" s="14">
        <f t="shared" si="29"/>
        <v>567.63207121202345</v>
      </c>
      <c r="AL128" s="159">
        <v>326</v>
      </c>
      <c r="AM128" s="8">
        <f t="shared" si="53"/>
        <v>22975</v>
      </c>
      <c r="AN128" s="8">
        <f t="shared" si="38"/>
        <v>328</v>
      </c>
      <c r="AO128" s="13">
        <f t="shared" si="39"/>
        <v>1427.6387377584331</v>
      </c>
      <c r="AP128" s="161">
        <f t="shared" si="40"/>
        <v>62</v>
      </c>
      <c r="AQ128" s="13">
        <f t="shared" si="30"/>
        <v>269.85854189336231</v>
      </c>
      <c r="AR128" s="162">
        <f t="shared" si="41"/>
        <v>298</v>
      </c>
      <c r="AS128" s="133">
        <f t="shared" si="42"/>
        <v>21622</v>
      </c>
      <c r="AT128" s="133">
        <f t="shared" si="43"/>
        <v>712</v>
      </c>
      <c r="AU128" s="124">
        <f t="shared" si="44"/>
        <v>3292.9423735084638</v>
      </c>
      <c r="AV128" s="133">
        <f t="shared" si="45"/>
        <v>88</v>
      </c>
      <c r="AW128" s="136">
        <f t="shared" si="46"/>
        <v>406.99287762464155</v>
      </c>
      <c r="AX128" s="133">
        <f t="shared" si="47"/>
        <v>326</v>
      </c>
    </row>
    <row r="129" spans="1:51" x14ac:dyDescent="0.2">
      <c r="A129" s="1" t="s">
        <v>222</v>
      </c>
      <c r="B129" s="1" t="s">
        <v>223</v>
      </c>
      <c r="C129" s="106">
        <v>5646</v>
      </c>
      <c r="D129" s="112">
        <v>0</v>
      </c>
      <c r="E129" s="113">
        <f t="shared" si="51"/>
        <v>0</v>
      </c>
      <c r="F129" s="112">
        <v>0</v>
      </c>
      <c r="G129" s="113">
        <f t="shared" si="52"/>
        <v>0</v>
      </c>
      <c r="H129" s="112">
        <v>0</v>
      </c>
      <c r="I129" s="106">
        <v>5225</v>
      </c>
      <c r="J129" s="110">
        <v>0</v>
      </c>
      <c r="K129" s="111">
        <f t="shared" si="31"/>
        <v>0</v>
      </c>
      <c r="L129" s="110"/>
      <c r="M129" s="111">
        <f t="shared" si="27"/>
        <v>0</v>
      </c>
      <c r="N129" s="156">
        <v>0</v>
      </c>
      <c r="O129" s="54">
        <v>874</v>
      </c>
      <c r="P129" s="54">
        <v>0</v>
      </c>
      <c r="Q129" s="55">
        <f t="shared" si="32"/>
        <v>0</v>
      </c>
      <c r="R129" s="54">
        <v>0</v>
      </c>
      <c r="S129" s="55">
        <f t="shared" si="33"/>
        <v>0</v>
      </c>
      <c r="T129" s="54">
        <v>0</v>
      </c>
      <c r="U129" s="56">
        <v>894</v>
      </c>
      <c r="V129" s="54">
        <v>0</v>
      </c>
      <c r="W129" s="55">
        <f t="shared" si="34"/>
        <v>0</v>
      </c>
      <c r="X129" s="54"/>
      <c r="Y129" s="55">
        <f t="shared" si="28"/>
        <v>0</v>
      </c>
      <c r="Z129" s="160">
        <v>0</v>
      </c>
      <c r="AA129" s="7">
        <v>16455</v>
      </c>
      <c r="AB129" s="7">
        <v>1</v>
      </c>
      <c r="AC129" s="14">
        <f t="shared" si="35"/>
        <v>6.0771801883925853</v>
      </c>
      <c r="AD129" s="7">
        <v>1</v>
      </c>
      <c r="AE129" s="14">
        <f t="shared" si="36"/>
        <v>6.0771801883925853</v>
      </c>
      <c r="AF129" s="7">
        <v>0</v>
      </c>
      <c r="AG129" s="7">
        <v>15503</v>
      </c>
      <c r="AH129" s="7">
        <v>0</v>
      </c>
      <c r="AI129" s="14">
        <f t="shared" si="37"/>
        <v>0</v>
      </c>
      <c r="AJ129" s="7"/>
      <c r="AK129" s="14">
        <f t="shared" si="29"/>
        <v>0</v>
      </c>
      <c r="AL129" s="159">
        <v>0</v>
      </c>
      <c r="AM129" s="8">
        <f t="shared" si="53"/>
        <v>22975</v>
      </c>
      <c r="AN129" s="8">
        <f t="shared" si="38"/>
        <v>1</v>
      </c>
      <c r="AO129" s="13">
        <f t="shared" si="39"/>
        <v>4.3525571273122958</v>
      </c>
      <c r="AP129" s="161">
        <f t="shared" si="40"/>
        <v>1</v>
      </c>
      <c r="AQ129" s="13">
        <f t="shared" si="30"/>
        <v>4.3525571273122958</v>
      </c>
      <c r="AR129" s="162">
        <f t="shared" si="41"/>
        <v>0</v>
      </c>
      <c r="AS129" s="133">
        <f t="shared" si="42"/>
        <v>21622</v>
      </c>
      <c r="AT129" s="133">
        <f t="shared" si="43"/>
        <v>0</v>
      </c>
      <c r="AU129" s="124">
        <f t="shared" si="44"/>
        <v>0</v>
      </c>
      <c r="AV129" s="133">
        <f t="shared" si="45"/>
        <v>0</v>
      </c>
      <c r="AW129" s="136">
        <f t="shared" si="46"/>
        <v>0</v>
      </c>
      <c r="AX129" s="133">
        <f t="shared" si="47"/>
        <v>0</v>
      </c>
    </row>
    <row r="130" spans="1:51" x14ac:dyDescent="0.2">
      <c r="A130" s="1" t="s">
        <v>224</v>
      </c>
      <c r="B130" s="1" t="s">
        <v>225</v>
      </c>
      <c r="C130" s="106">
        <v>5646</v>
      </c>
      <c r="D130" s="112">
        <v>0</v>
      </c>
      <c r="E130" s="113">
        <f t="shared" si="51"/>
        <v>0</v>
      </c>
      <c r="F130" s="112">
        <v>0</v>
      </c>
      <c r="G130" s="113">
        <f t="shared" si="52"/>
        <v>0</v>
      </c>
      <c r="H130" s="112">
        <v>0</v>
      </c>
      <c r="I130" s="106">
        <v>5225</v>
      </c>
      <c r="J130" s="110">
        <v>0</v>
      </c>
      <c r="K130" s="111">
        <f t="shared" si="31"/>
        <v>0</v>
      </c>
      <c r="L130" s="110"/>
      <c r="M130" s="111">
        <f t="shared" si="27"/>
        <v>0</v>
      </c>
      <c r="N130" s="156">
        <v>0</v>
      </c>
      <c r="O130" s="54">
        <v>874</v>
      </c>
      <c r="P130" s="54">
        <v>0</v>
      </c>
      <c r="Q130" s="55">
        <f t="shared" si="32"/>
        <v>0</v>
      </c>
      <c r="R130" s="54">
        <v>0</v>
      </c>
      <c r="S130" s="55">
        <f t="shared" si="33"/>
        <v>0</v>
      </c>
      <c r="T130" s="54">
        <v>0</v>
      </c>
      <c r="U130" s="56">
        <v>894</v>
      </c>
      <c r="V130" s="54">
        <v>0</v>
      </c>
      <c r="W130" s="55">
        <f t="shared" si="34"/>
        <v>0</v>
      </c>
      <c r="X130" s="54"/>
      <c r="Y130" s="55">
        <f t="shared" si="28"/>
        <v>0</v>
      </c>
      <c r="Z130" s="160">
        <v>0</v>
      </c>
      <c r="AA130" s="7">
        <v>16455</v>
      </c>
      <c r="AB130" s="7">
        <v>9</v>
      </c>
      <c r="AC130" s="14">
        <f t="shared" si="35"/>
        <v>54.694621695533272</v>
      </c>
      <c r="AD130" s="7">
        <v>9</v>
      </c>
      <c r="AE130" s="14">
        <f t="shared" si="36"/>
        <v>54.694621695533272</v>
      </c>
      <c r="AF130" s="7">
        <v>7</v>
      </c>
      <c r="AG130" s="7">
        <v>15503</v>
      </c>
      <c r="AH130" s="7">
        <v>8</v>
      </c>
      <c r="AI130" s="14">
        <f t="shared" si="37"/>
        <v>51.602915564729408</v>
      </c>
      <c r="AJ130" s="7">
        <v>8</v>
      </c>
      <c r="AK130" s="14">
        <f t="shared" si="29"/>
        <v>51.602915564729408</v>
      </c>
      <c r="AL130" s="159">
        <v>0</v>
      </c>
      <c r="AM130" s="8">
        <f t="shared" si="53"/>
        <v>22975</v>
      </c>
      <c r="AN130" s="8">
        <f t="shared" si="38"/>
        <v>9</v>
      </c>
      <c r="AO130" s="13">
        <f t="shared" si="39"/>
        <v>39.173014145810662</v>
      </c>
      <c r="AP130" s="161">
        <f t="shared" si="40"/>
        <v>9</v>
      </c>
      <c r="AQ130" s="13">
        <f t="shared" si="30"/>
        <v>39.173014145810662</v>
      </c>
      <c r="AR130" s="162">
        <f t="shared" si="41"/>
        <v>7</v>
      </c>
      <c r="AS130" s="133">
        <f t="shared" si="42"/>
        <v>21622</v>
      </c>
      <c r="AT130" s="133">
        <f t="shared" si="43"/>
        <v>8</v>
      </c>
      <c r="AU130" s="124">
        <f t="shared" si="44"/>
        <v>36.999352511331054</v>
      </c>
      <c r="AV130" s="133">
        <f t="shared" si="45"/>
        <v>8</v>
      </c>
      <c r="AW130" s="136">
        <f t="shared" si="46"/>
        <v>36.999352511331054</v>
      </c>
      <c r="AX130" s="133">
        <f t="shared" si="47"/>
        <v>0</v>
      </c>
    </row>
    <row r="131" spans="1:51" s="154" customFormat="1" x14ac:dyDescent="0.2">
      <c r="A131" s="155" t="s">
        <v>226</v>
      </c>
      <c r="B131" s="155" t="s">
        <v>227</v>
      </c>
      <c r="C131" s="106">
        <v>5646</v>
      </c>
      <c r="D131" s="112">
        <v>1</v>
      </c>
      <c r="E131" s="113">
        <f t="shared" si="51"/>
        <v>17.711654268508678</v>
      </c>
      <c r="F131" s="112">
        <v>1</v>
      </c>
      <c r="G131" s="113">
        <f t="shared" si="52"/>
        <v>17.711654268508678</v>
      </c>
      <c r="H131" s="112">
        <v>0</v>
      </c>
      <c r="I131" s="106">
        <v>5225</v>
      </c>
      <c r="J131" s="110">
        <v>0</v>
      </c>
      <c r="K131" s="111">
        <f t="shared" si="31"/>
        <v>0</v>
      </c>
      <c r="L131" s="110"/>
      <c r="M131" s="111">
        <f t="shared" si="27"/>
        <v>0</v>
      </c>
      <c r="N131" s="156">
        <v>0</v>
      </c>
      <c r="O131" s="54">
        <v>874</v>
      </c>
      <c r="P131" s="54">
        <v>0</v>
      </c>
      <c r="Q131" s="55">
        <f t="shared" si="32"/>
        <v>0</v>
      </c>
      <c r="R131" s="54">
        <v>0</v>
      </c>
      <c r="S131" s="55">
        <f t="shared" si="33"/>
        <v>0</v>
      </c>
      <c r="T131" s="54">
        <v>0</v>
      </c>
      <c r="U131" s="56">
        <v>894</v>
      </c>
      <c r="V131" s="54">
        <v>0</v>
      </c>
      <c r="W131" s="55">
        <f t="shared" si="34"/>
        <v>0</v>
      </c>
      <c r="X131" s="54"/>
      <c r="Y131" s="55">
        <f t="shared" si="28"/>
        <v>0</v>
      </c>
      <c r="Z131" s="160">
        <v>0</v>
      </c>
      <c r="AA131" s="7">
        <v>16455</v>
      </c>
      <c r="AB131" s="7">
        <v>35</v>
      </c>
      <c r="AC131" s="14">
        <f t="shared" si="35"/>
        <v>212.7013065937405</v>
      </c>
      <c r="AD131" s="7">
        <v>35</v>
      </c>
      <c r="AE131" s="14">
        <f t="shared" si="36"/>
        <v>212.7013065937405</v>
      </c>
      <c r="AF131" s="7">
        <v>28</v>
      </c>
      <c r="AG131" s="7">
        <v>15503</v>
      </c>
      <c r="AH131" s="7">
        <v>26</v>
      </c>
      <c r="AI131" s="14">
        <f t="shared" si="37"/>
        <v>167.70947558537057</v>
      </c>
      <c r="AJ131" s="7">
        <v>26</v>
      </c>
      <c r="AK131" s="14">
        <f t="shared" si="29"/>
        <v>167.70947558537057</v>
      </c>
      <c r="AL131" s="159">
        <v>4</v>
      </c>
      <c r="AM131" s="8">
        <f t="shared" si="53"/>
        <v>22975</v>
      </c>
      <c r="AN131" s="8">
        <f t="shared" si="38"/>
        <v>36</v>
      </c>
      <c r="AO131" s="13">
        <f t="shared" si="39"/>
        <v>156.69205658324265</v>
      </c>
      <c r="AP131" s="161">
        <f t="shared" si="40"/>
        <v>36</v>
      </c>
      <c r="AQ131" s="13">
        <f t="shared" si="30"/>
        <v>156.69205658324265</v>
      </c>
      <c r="AR131" s="162">
        <f t="shared" si="41"/>
        <v>28</v>
      </c>
      <c r="AS131" s="133">
        <f t="shared" si="42"/>
        <v>21622</v>
      </c>
      <c r="AT131" s="133">
        <f t="shared" si="43"/>
        <v>26</v>
      </c>
      <c r="AU131" s="124">
        <f t="shared" si="44"/>
        <v>120.24789566182591</v>
      </c>
      <c r="AV131" s="133">
        <f t="shared" si="45"/>
        <v>26</v>
      </c>
      <c r="AW131" s="136">
        <f t="shared" si="46"/>
        <v>120.24789566182591</v>
      </c>
      <c r="AX131" s="133">
        <f t="shared" si="47"/>
        <v>4</v>
      </c>
      <c r="AY131" s="92"/>
    </row>
    <row r="132" spans="1:51" x14ac:dyDescent="0.2">
      <c r="A132" s="1" t="s">
        <v>228</v>
      </c>
      <c r="B132" s="1" t="s">
        <v>229</v>
      </c>
      <c r="C132" s="106">
        <v>5646</v>
      </c>
      <c r="D132" s="112">
        <v>0</v>
      </c>
      <c r="E132" s="113">
        <f t="shared" si="51"/>
        <v>0</v>
      </c>
      <c r="F132" s="112">
        <v>0</v>
      </c>
      <c r="G132" s="113">
        <f t="shared" si="52"/>
        <v>0</v>
      </c>
      <c r="H132" s="112">
        <v>0</v>
      </c>
      <c r="I132" s="106">
        <v>5225</v>
      </c>
      <c r="J132" s="110">
        <v>0</v>
      </c>
      <c r="K132" s="111">
        <f t="shared" si="31"/>
        <v>0</v>
      </c>
      <c r="L132" s="110"/>
      <c r="M132" s="111">
        <f t="shared" si="27"/>
        <v>0</v>
      </c>
      <c r="N132" s="156">
        <v>0</v>
      </c>
      <c r="O132" s="54">
        <v>874</v>
      </c>
      <c r="P132" s="54">
        <v>0</v>
      </c>
      <c r="Q132" s="55">
        <f t="shared" si="32"/>
        <v>0</v>
      </c>
      <c r="R132" s="54">
        <v>0</v>
      </c>
      <c r="S132" s="55">
        <f t="shared" si="33"/>
        <v>0</v>
      </c>
      <c r="T132" s="54">
        <v>0</v>
      </c>
      <c r="U132" s="56">
        <v>894</v>
      </c>
      <c r="V132" s="54">
        <v>0</v>
      </c>
      <c r="W132" s="55">
        <f t="shared" si="34"/>
        <v>0</v>
      </c>
      <c r="X132" s="54"/>
      <c r="Y132" s="55">
        <f t="shared" si="28"/>
        <v>0</v>
      </c>
      <c r="Z132" s="160">
        <v>0</v>
      </c>
      <c r="AA132" s="7">
        <v>16455</v>
      </c>
      <c r="AB132" s="7">
        <v>10</v>
      </c>
      <c r="AC132" s="14">
        <f t="shared" si="35"/>
        <v>60.771801883925853</v>
      </c>
      <c r="AD132" s="7">
        <v>10</v>
      </c>
      <c r="AE132" s="14">
        <f t="shared" si="36"/>
        <v>60.771801883925853</v>
      </c>
      <c r="AF132" s="7">
        <v>0</v>
      </c>
      <c r="AG132" s="7">
        <v>15503</v>
      </c>
      <c r="AH132" s="7">
        <v>0</v>
      </c>
      <c r="AI132" s="14">
        <f t="shared" si="37"/>
        <v>0</v>
      </c>
      <c r="AJ132" s="7"/>
      <c r="AK132" s="14">
        <f t="shared" si="29"/>
        <v>0</v>
      </c>
      <c r="AL132" s="159">
        <v>0</v>
      </c>
      <c r="AM132" s="8">
        <f t="shared" si="53"/>
        <v>22975</v>
      </c>
      <c r="AN132" s="8">
        <f t="shared" si="38"/>
        <v>10</v>
      </c>
      <c r="AO132" s="13">
        <f t="shared" si="39"/>
        <v>43.525571273122964</v>
      </c>
      <c r="AP132" s="161">
        <f t="shared" si="40"/>
        <v>10</v>
      </c>
      <c r="AQ132" s="13">
        <f t="shared" si="30"/>
        <v>43.525571273122964</v>
      </c>
      <c r="AR132" s="162">
        <f t="shared" si="41"/>
        <v>0</v>
      </c>
      <c r="AS132" s="133">
        <f t="shared" si="42"/>
        <v>21622</v>
      </c>
      <c r="AT132" s="133">
        <f t="shared" si="43"/>
        <v>0</v>
      </c>
      <c r="AU132" s="124">
        <f t="shared" si="44"/>
        <v>0</v>
      </c>
      <c r="AV132" s="133">
        <f t="shared" si="45"/>
        <v>0</v>
      </c>
      <c r="AW132" s="136">
        <f t="shared" si="46"/>
        <v>0</v>
      </c>
      <c r="AX132" s="133">
        <f t="shared" si="47"/>
        <v>0</v>
      </c>
    </row>
    <row r="133" spans="1:51" x14ac:dyDescent="0.2">
      <c r="A133" s="1" t="s">
        <v>230</v>
      </c>
      <c r="B133" s="1" t="s">
        <v>231</v>
      </c>
      <c r="C133" s="106">
        <v>5646</v>
      </c>
      <c r="D133" s="112">
        <v>0</v>
      </c>
      <c r="E133" s="113">
        <f t="shared" si="51"/>
        <v>0</v>
      </c>
      <c r="F133" s="112">
        <v>0</v>
      </c>
      <c r="G133" s="113">
        <f t="shared" si="52"/>
        <v>0</v>
      </c>
      <c r="H133" s="112">
        <v>0</v>
      </c>
      <c r="I133" s="106">
        <v>5225</v>
      </c>
      <c r="J133" s="110"/>
      <c r="K133" s="111">
        <f t="shared" si="31"/>
        <v>0</v>
      </c>
      <c r="L133" s="110"/>
      <c r="M133" s="111">
        <f t="shared" si="27"/>
        <v>0</v>
      </c>
      <c r="N133" s="156">
        <v>0</v>
      </c>
      <c r="O133" s="54">
        <v>874</v>
      </c>
      <c r="P133" s="54">
        <v>0</v>
      </c>
      <c r="Q133" s="55">
        <f t="shared" si="32"/>
        <v>0</v>
      </c>
      <c r="R133" s="54">
        <v>0</v>
      </c>
      <c r="S133" s="55">
        <f t="shared" si="33"/>
        <v>0</v>
      </c>
      <c r="T133" s="54">
        <v>0</v>
      </c>
      <c r="U133" s="56">
        <v>894</v>
      </c>
      <c r="V133" s="54"/>
      <c r="W133" s="55">
        <f t="shared" si="34"/>
        <v>0</v>
      </c>
      <c r="X133" s="54"/>
      <c r="Y133" s="55">
        <f t="shared" si="28"/>
        <v>0</v>
      </c>
      <c r="Z133" s="160">
        <v>0</v>
      </c>
      <c r="AA133" s="7">
        <v>16455</v>
      </c>
      <c r="AB133" s="7">
        <v>1</v>
      </c>
      <c r="AC133" s="14">
        <f t="shared" si="35"/>
        <v>6.0771801883925853</v>
      </c>
      <c r="AD133" s="7">
        <v>1</v>
      </c>
      <c r="AE133" s="14">
        <f t="shared" si="36"/>
        <v>6.0771801883925853</v>
      </c>
      <c r="AF133" s="7">
        <v>1</v>
      </c>
      <c r="AG133" s="7">
        <v>15503</v>
      </c>
      <c r="AH133" s="7"/>
      <c r="AI133" s="14">
        <f t="shared" si="37"/>
        <v>0</v>
      </c>
      <c r="AJ133" s="7"/>
      <c r="AK133" s="14">
        <f t="shared" si="29"/>
        <v>0</v>
      </c>
      <c r="AL133" s="159">
        <v>0</v>
      </c>
      <c r="AM133" s="8">
        <f t="shared" si="53"/>
        <v>22975</v>
      </c>
      <c r="AN133" s="8">
        <f t="shared" si="38"/>
        <v>1</v>
      </c>
      <c r="AO133" s="13">
        <f t="shared" si="39"/>
        <v>4.3525571273122958</v>
      </c>
      <c r="AP133" s="161">
        <f t="shared" si="40"/>
        <v>1</v>
      </c>
      <c r="AQ133" s="13">
        <f t="shared" si="30"/>
        <v>4.3525571273122958</v>
      </c>
      <c r="AR133" s="162">
        <f t="shared" si="41"/>
        <v>1</v>
      </c>
      <c r="AS133" s="133">
        <f t="shared" si="42"/>
        <v>21622</v>
      </c>
      <c r="AT133" s="133">
        <f t="shared" si="43"/>
        <v>0</v>
      </c>
      <c r="AU133" s="124">
        <f t="shared" si="44"/>
        <v>0</v>
      </c>
      <c r="AV133" s="133">
        <f t="shared" si="45"/>
        <v>0</v>
      </c>
      <c r="AW133" s="136">
        <f t="shared" si="46"/>
        <v>0</v>
      </c>
      <c r="AX133" s="133">
        <f t="shared" si="47"/>
        <v>0</v>
      </c>
    </row>
    <row r="134" spans="1:51" x14ac:dyDescent="0.2">
      <c r="A134" s="1" t="s">
        <v>232</v>
      </c>
      <c r="B134" s="1" t="s">
        <v>233</v>
      </c>
      <c r="C134" s="106">
        <v>5646</v>
      </c>
      <c r="D134" s="112">
        <v>1</v>
      </c>
      <c r="E134" s="113">
        <f t="shared" si="51"/>
        <v>17.711654268508678</v>
      </c>
      <c r="F134" s="112">
        <v>0</v>
      </c>
      <c r="G134" s="113">
        <f t="shared" si="52"/>
        <v>0</v>
      </c>
      <c r="H134" s="112">
        <v>1</v>
      </c>
      <c r="I134" s="106">
        <v>5225</v>
      </c>
      <c r="J134" s="110"/>
      <c r="K134" s="111">
        <f t="shared" si="31"/>
        <v>0</v>
      </c>
      <c r="L134" s="110"/>
      <c r="M134" s="111">
        <f t="shared" ref="M134:M200" si="54">L134/I134*100000</f>
        <v>0</v>
      </c>
      <c r="N134" s="156">
        <v>0</v>
      </c>
      <c r="O134" s="54">
        <v>874</v>
      </c>
      <c r="P134" s="54">
        <v>1</v>
      </c>
      <c r="Q134" s="55">
        <f t="shared" si="32"/>
        <v>114.41647597254004</v>
      </c>
      <c r="R134" s="54">
        <v>0</v>
      </c>
      <c r="S134" s="55">
        <f t="shared" si="33"/>
        <v>0</v>
      </c>
      <c r="T134" s="54">
        <v>1</v>
      </c>
      <c r="U134" s="56">
        <v>894</v>
      </c>
      <c r="V134" s="54"/>
      <c r="W134" s="55">
        <f t="shared" si="34"/>
        <v>0</v>
      </c>
      <c r="X134" s="54"/>
      <c r="Y134" s="55">
        <f t="shared" ref="Y134:Y161" si="55">X134/U134*100000</f>
        <v>0</v>
      </c>
      <c r="Z134" s="160">
        <v>0</v>
      </c>
      <c r="AA134" s="7">
        <v>16455</v>
      </c>
      <c r="AB134" s="7">
        <v>269</v>
      </c>
      <c r="AC134" s="14">
        <f t="shared" si="35"/>
        <v>1634.7614706776055</v>
      </c>
      <c r="AD134" s="7">
        <v>5</v>
      </c>
      <c r="AE134" s="14">
        <f t="shared" si="36"/>
        <v>30.385900941962927</v>
      </c>
      <c r="AF134" s="7">
        <v>260</v>
      </c>
      <c r="AG134" s="7">
        <v>15503</v>
      </c>
      <c r="AH134" s="7">
        <v>666</v>
      </c>
      <c r="AI134" s="14">
        <f t="shared" si="37"/>
        <v>4295.9427207637227</v>
      </c>
      <c r="AJ134" s="7">
        <v>42</v>
      </c>
      <c r="AK134" s="14">
        <f t="shared" ref="AK134:AK200" si="56">AJ134/AG134*100000</f>
        <v>270.9153067148294</v>
      </c>
      <c r="AL134" s="159">
        <v>322</v>
      </c>
      <c r="AM134" s="8">
        <f t="shared" si="53"/>
        <v>22975</v>
      </c>
      <c r="AN134" s="8">
        <f t="shared" si="38"/>
        <v>271</v>
      </c>
      <c r="AO134" s="13">
        <f t="shared" si="39"/>
        <v>1179.5429815016321</v>
      </c>
      <c r="AP134" s="161">
        <f t="shared" si="40"/>
        <v>5</v>
      </c>
      <c r="AQ134" s="13">
        <f t="shared" ref="AQ134:AQ200" si="57">AP134/AM134*100000</f>
        <v>21.762785636561482</v>
      </c>
      <c r="AR134" s="162">
        <f t="shared" si="41"/>
        <v>262</v>
      </c>
      <c r="AS134" s="133">
        <f t="shared" si="42"/>
        <v>21622</v>
      </c>
      <c r="AT134" s="133">
        <f t="shared" si="43"/>
        <v>666</v>
      </c>
      <c r="AU134" s="124">
        <f t="shared" si="44"/>
        <v>3080.1960965683097</v>
      </c>
      <c r="AV134" s="133">
        <f t="shared" si="45"/>
        <v>42</v>
      </c>
      <c r="AW134" s="136">
        <f t="shared" si="46"/>
        <v>194.24660068448802</v>
      </c>
      <c r="AX134" s="133">
        <f t="shared" si="47"/>
        <v>322</v>
      </c>
    </row>
    <row r="135" spans="1:51" x14ac:dyDescent="0.2">
      <c r="A135" s="15" t="s">
        <v>413</v>
      </c>
      <c r="B135" s="15" t="s">
        <v>414</v>
      </c>
      <c r="C135" s="106">
        <v>5646</v>
      </c>
      <c r="D135" s="112"/>
      <c r="E135" s="113">
        <f t="shared" si="51"/>
        <v>0</v>
      </c>
      <c r="F135" s="112"/>
      <c r="G135" s="113">
        <f t="shared" si="52"/>
        <v>0</v>
      </c>
      <c r="H135" s="112"/>
      <c r="I135" s="106">
        <v>5225</v>
      </c>
      <c r="J135" s="110"/>
      <c r="K135" s="111">
        <f t="shared" ref="K135:K201" si="58">J135/I135*100000</f>
        <v>0</v>
      </c>
      <c r="L135" s="110"/>
      <c r="M135" s="111">
        <f t="shared" si="54"/>
        <v>0</v>
      </c>
      <c r="N135" s="156"/>
      <c r="O135" s="54">
        <v>874</v>
      </c>
      <c r="P135" s="54">
        <v>0</v>
      </c>
      <c r="Q135" s="55">
        <f t="shared" ref="Q135:Q199" si="59">P135/O135*100000</f>
        <v>0</v>
      </c>
      <c r="R135" s="54">
        <v>0</v>
      </c>
      <c r="S135" s="55">
        <f t="shared" ref="S135:S199" si="60">R135/O135*100000</f>
        <v>0</v>
      </c>
      <c r="T135" s="54">
        <v>0</v>
      </c>
      <c r="U135" s="56">
        <v>894</v>
      </c>
      <c r="V135" s="54"/>
      <c r="W135" s="55">
        <f t="shared" ref="W135:W161" si="61">V135/U135*100000</f>
        <v>0</v>
      </c>
      <c r="X135" s="54"/>
      <c r="Y135" s="55">
        <f t="shared" si="55"/>
        <v>0</v>
      </c>
      <c r="Z135" s="160">
        <v>0</v>
      </c>
      <c r="AA135" s="7">
        <v>16455</v>
      </c>
      <c r="AB135" s="7"/>
      <c r="AC135" s="14">
        <f t="shared" ref="AC135:AC199" si="62">AB135/AA135*100000</f>
        <v>0</v>
      </c>
      <c r="AD135" s="7"/>
      <c r="AE135" s="14">
        <f t="shared" ref="AE135:AE199" si="63">AD135/AA135*100000</f>
        <v>0</v>
      </c>
      <c r="AF135" s="7"/>
      <c r="AG135" s="7">
        <v>15503</v>
      </c>
      <c r="AH135" s="7"/>
      <c r="AI135" s="14">
        <f t="shared" ref="AI135:AI201" si="64">AH135/AG135*100000</f>
        <v>0</v>
      </c>
      <c r="AJ135" s="7"/>
      <c r="AK135" s="14">
        <f t="shared" si="56"/>
        <v>0</v>
      </c>
      <c r="AL135" s="159"/>
      <c r="AM135" s="8">
        <f t="shared" si="53"/>
        <v>22975</v>
      </c>
      <c r="AN135" s="8">
        <f t="shared" ref="AN135:AN199" si="65">D135+P135+AB135</f>
        <v>0</v>
      </c>
      <c r="AO135" s="13">
        <f t="shared" ref="AO135:AO201" si="66">AN135/AM135*100000</f>
        <v>0</v>
      </c>
      <c r="AP135" s="161">
        <f t="shared" ref="AP135:AP199" si="67">F135+R135+AD135</f>
        <v>0</v>
      </c>
      <c r="AQ135" s="13">
        <f t="shared" si="57"/>
        <v>0</v>
      </c>
      <c r="AR135" s="162">
        <f t="shared" ref="AR135:AR199" si="68">H135+T135+AF135</f>
        <v>0</v>
      </c>
      <c r="AS135" s="133">
        <f t="shared" ref="AS135:AS199" si="69">I135+U135+AG135</f>
        <v>21622</v>
      </c>
      <c r="AT135" s="133">
        <f t="shared" ref="AT135:AT199" si="70">J135+V135+AH135</f>
        <v>0</v>
      </c>
      <c r="AU135" s="124">
        <f t="shared" ref="AU135:AU199" si="71">AT135/AS135*100000</f>
        <v>0</v>
      </c>
      <c r="AV135" s="133">
        <f t="shared" ref="AV135:AV199" si="72">L135+X135+AJ135</f>
        <v>0</v>
      </c>
      <c r="AW135" s="136">
        <f t="shared" ref="AW135:AW199" si="73">AV135/AS135*100000</f>
        <v>0</v>
      </c>
      <c r="AX135" s="133">
        <f t="shared" ref="AX135:AX199" si="74">N135+Z135+AL135</f>
        <v>0</v>
      </c>
    </row>
    <row r="136" spans="1:51" x14ac:dyDescent="0.2">
      <c r="A136" s="1" t="s">
        <v>234</v>
      </c>
      <c r="B136" s="1" t="s">
        <v>235</v>
      </c>
      <c r="C136" s="106">
        <v>5646</v>
      </c>
      <c r="D136" s="112">
        <v>0</v>
      </c>
      <c r="E136" s="113">
        <f t="shared" si="51"/>
        <v>0</v>
      </c>
      <c r="F136" s="112">
        <v>0</v>
      </c>
      <c r="G136" s="113">
        <f t="shared" si="52"/>
        <v>0</v>
      </c>
      <c r="H136" s="112">
        <v>0</v>
      </c>
      <c r="I136" s="106">
        <v>5225</v>
      </c>
      <c r="J136" s="110">
        <v>0</v>
      </c>
      <c r="K136" s="111">
        <f t="shared" si="58"/>
        <v>0</v>
      </c>
      <c r="L136" s="110"/>
      <c r="M136" s="111">
        <f t="shared" si="54"/>
        <v>0</v>
      </c>
      <c r="N136" s="156"/>
      <c r="O136" s="54">
        <v>874</v>
      </c>
      <c r="P136" s="54">
        <v>0</v>
      </c>
      <c r="Q136" s="55">
        <f t="shared" si="59"/>
        <v>0</v>
      </c>
      <c r="R136" s="54">
        <v>0</v>
      </c>
      <c r="S136" s="55">
        <f t="shared" si="60"/>
        <v>0</v>
      </c>
      <c r="T136" s="54">
        <v>0</v>
      </c>
      <c r="U136" s="56">
        <v>894</v>
      </c>
      <c r="V136" s="54">
        <v>0</v>
      </c>
      <c r="W136" s="55">
        <f t="shared" si="61"/>
        <v>0</v>
      </c>
      <c r="X136" s="54"/>
      <c r="Y136" s="55">
        <f t="shared" si="55"/>
        <v>0</v>
      </c>
      <c r="Z136" s="160"/>
      <c r="AA136" s="7">
        <v>16455</v>
      </c>
      <c r="AB136" s="7">
        <v>0</v>
      </c>
      <c r="AC136" s="14">
        <f t="shared" si="62"/>
        <v>0</v>
      </c>
      <c r="AD136" s="7">
        <v>0</v>
      </c>
      <c r="AE136" s="14">
        <f t="shared" si="63"/>
        <v>0</v>
      </c>
      <c r="AF136" s="7">
        <v>0</v>
      </c>
      <c r="AG136" s="7">
        <v>15503</v>
      </c>
      <c r="AH136" s="7">
        <v>12</v>
      </c>
      <c r="AI136" s="14">
        <f t="shared" si="64"/>
        <v>77.404373347094108</v>
      </c>
      <c r="AJ136" s="7">
        <v>12</v>
      </c>
      <c r="AK136" s="14">
        <f t="shared" si="56"/>
        <v>77.404373347094108</v>
      </c>
      <c r="AL136" s="159"/>
      <c r="AM136" s="8">
        <f t="shared" si="53"/>
        <v>22975</v>
      </c>
      <c r="AN136" s="8">
        <f t="shared" si="65"/>
        <v>0</v>
      </c>
      <c r="AO136" s="13">
        <f t="shared" si="66"/>
        <v>0</v>
      </c>
      <c r="AP136" s="161">
        <f t="shared" si="67"/>
        <v>0</v>
      </c>
      <c r="AQ136" s="13">
        <f t="shared" si="57"/>
        <v>0</v>
      </c>
      <c r="AR136" s="162">
        <f t="shared" si="68"/>
        <v>0</v>
      </c>
      <c r="AS136" s="133">
        <f t="shared" si="69"/>
        <v>21622</v>
      </c>
      <c r="AT136" s="133">
        <f t="shared" si="70"/>
        <v>12</v>
      </c>
      <c r="AU136" s="124">
        <f t="shared" si="71"/>
        <v>55.499028766996574</v>
      </c>
      <c r="AV136" s="133">
        <f t="shared" si="72"/>
        <v>12</v>
      </c>
      <c r="AW136" s="136">
        <f t="shared" si="73"/>
        <v>55.499028766996574</v>
      </c>
      <c r="AX136" s="133">
        <f t="shared" si="74"/>
        <v>0</v>
      </c>
    </row>
    <row r="137" spans="1:51" x14ac:dyDescent="0.2">
      <c r="A137" s="15" t="s">
        <v>415</v>
      </c>
      <c r="B137" s="15" t="s">
        <v>416</v>
      </c>
      <c r="C137" s="106">
        <v>5646</v>
      </c>
      <c r="D137" s="112"/>
      <c r="E137" s="113">
        <f t="shared" si="51"/>
        <v>0</v>
      </c>
      <c r="F137" s="112"/>
      <c r="G137" s="113">
        <f t="shared" si="52"/>
        <v>0</v>
      </c>
      <c r="H137" s="112"/>
      <c r="I137" s="106">
        <v>5225</v>
      </c>
      <c r="J137" s="110"/>
      <c r="K137" s="111">
        <f t="shared" si="58"/>
        <v>0</v>
      </c>
      <c r="L137" s="110"/>
      <c r="M137" s="111">
        <f t="shared" si="54"/>
        <v>0</v>
      </c>
      <c r="N137" s="156"/>
      <c r="O137" s="54">
        <v>874</v>
      </c>
      <c r="P137" s="54">
        <v>0</v>
      </c>
      <c r="Q137" s="55">
        <f t="shared" si="59"/>
        <v>0</v>
      </c>
      <c r="R137" s="54">
        <v>0</v>
      </c>
      <c r="S137" s="55">
        <f t="shared" si="60"/>
        <v>0</v>
      </c>
      <c r="T137" s="54">
        <v>0</v>
      </c>
      <c r="U137" s="56">
        <v>894</v>
      </c>
      <c r="V137" s="54"/>
      <c r="W137" s="55">
        <f t="shared" si="61"/>
        <v>0</v>
      </c>
      <c r="X137" s="54"/>
      <c r="Y137" s="55">
        <f t="shared" si="55"/>
        <v>0</v>
      </c>
      <c r="Z137" s="160">
        <v>0</v>
      </c>
      <c r="AA137" s="7">
        <v>16455</v>
      </c>
      <c r="AB137" s="7">
        <v>31</v>
      </c>
      <c r="AC137" s="14">
        <f t="shared" si="62"/>
        <v>188.39258584017014</v>
      </c>
      <c r="AD137" s="7">
        <v>13</v>
      </c>
      <c r="AE137" s="14">
        <f t="shared" si="63"/>
        <v>79.003342449103613</v>
      </c>
      <c r="AF137" s="7">
        <v>8</v>
      </c>
      <c r="AG137" s="7">
        <v>15503</v>
      </c>
      <c r="AH137" s="7">
        <v>61</v>
      </c>
      <c r="AI137" s="14">
        <f t="shared" si="64"/>
        <v>393.47223118106172</v>
      </c>
      <c r="AJ137" s="7">
        <v>4</v>
      </c>
      <c r="AK137" s="14">
        <f t="shared" si="56"/>
        <v>25.801457782364704</v>
      </c>
      <c r="AL137" s="159">
        <v>17</v>
      </c>
      <c r="AM137" s="8">
        <f t="shared" si="53"/>
        <v>22975</v>
      </c>
      <c r="AN137" s="8">
        <f t="shared" si="65"/>
        <v>31</v>
      </c>
      <c r="AO137" s="13">
        <f t="shared" si="66"/>
        <v>134.92927094668116</v>
      </c>
      <c r="AP137" s="161">
        <f t="shared" si="67"/>
        <v>13</v>
      </c>
      <c r="AQ137" s="13">
        <f t="shared" si="57"/>
        <v>56.583242655059848</v>
      </c>
      <c r="AR137" s="162">
        <f t="shared" si="68"/>
        <v>8</v>
      </c>
      <c r="AS137" s="133">
        <f t="shared" si="69"/>
        <v>21622</v>
      </c>
      <c r="AT137" s="133">
        <f t="shared" si="70"/>
        <v>61</v>
      </c>
      <c r="AU137" s="124">
        <f t="shared" si="71"/>
        <v>282.12006289889928</v>
      </c>
      <c r="AV137" s="133">
        <f t="shared" si="72"/>
        <v>4</v>
      </c>
      <c r="AW137" s="136">
        <f t="shared" si="73"/>
        <v>18.499676255665527</v>
      </c>
      <c r="AX137" s="133">
        <f t="shared" si="74"/>
        <v>17</v>
      </c>
    </row>
    <row r="138" spans="1:51" x14ac:dyDescent="0.2">
      <c r="A138" s="1" t="s">
        <v>236</v>
      </c>
      <c r="B138" s="1" t="s">
        <v>237</v>
      </c>
      <c r="C138" s="106">
        <v>5646</v>
      </c>
      <c r="D138" s="112">
        <v>0</v>
      </c>
      <c r="E138" s="113">
        <f t="shared" si="51"/>
        <v>0</v>
      </c>
      <c r="F138" s="112">
        <v>0</v>
      </c>
      <c r="G138" s="113">
        <f t="shared" si="52"/>
        <v>0</v>
      </c>
      <c r="H138" s="112">
        <v>0</v>
      </c>
      <c r="I138" s="106">
        <v>5225</v>
      </c>
      <c r="J138" s="110">
        <v>2</v>
      </c>
      <c r="K138" s="111">
        <f t="shared" si="58"/>
        <v>38.277511961722489</v>
      </c>
      <c r="L138" s="110">
        <v>2</v>
      </c>
      <c r="M138" s="111">
        <f t="shared" si="54"/>
        <v>38.277511961722489</v>
      </c>
      <c r="N138" s="156">
        <v>2</v>
      </c>
      <c r="O138" s="54">
        <v>874</v>
      </c>
      <c r="P138" s="54">
        <v>7</v>
      </c>
      <c r="Q138" s="55">
        <f t="shared" si="59"/>
        <v>800.91533180778038</v>
      </c>
      <c r="R138" s="54">
        <v>0</v>
      </c>
      <c r="S138" s="55">
        <f t="shared" si="60"/>
        <v>0</v>
      </c>
      <c r="T138" s="54">
        <v>0</v>
      </c>
      <c r="U138" s="56">
        <v>894</v>
      </c>
      <c r="V138" s="54">
        <v>3</v>
      </c>
      <c r="W138" s="55">
        <f t="shared" si="61"/>
        <v>335.57046979865771</v>
      </c>
      <c r="X138" s="54">
        <v>3</v>
      </c>
      <c r="Y138" s="55">
        <f t="shared" si="55"/>
        <v>335.57046979865771</v>
      </c>
      <c r="Z138" s="160">
        <v>3</v>
      </c>
      <c r="AA138" s="7">
        <v>16455</v>
      </c>
      <c r="AB138" s="7">
        <v>635</v>
      </c>
      <c r="AC138" s="14">
        <f t="shared" si="62"/>
        <v>3859.0094196292916</v>
      </c>
      <c r="AD138" s="7">
        <v>72</v>
      </c>
      <c r="AE138" s="14">
        <f t="shared" si="63"/>
        <v>437.55697356426617</v>
      </c>
      <c r="AF138" s="7">
        <v>56</v>
      </c>
      <c r="AG138" s="7">
        <v>15503</v>
      </c>
      <c r="AH138" s="7">
        <v>485</v>
      </c>
      <c r="AI138" s="14">
        <f t="shared" si="64"/>
        <v>3128.4267561117208</v>
      </c>
      <c r="AJ138" s="7">
        <v>40</v>
      </c>
      <c r="AK138" s="14">
        <f t="shared" si="56"/>
        <v>258.01457782364702</v>
      </c>
      <c r="AL138" s="159">
        <v>88</v>
      </c>
      <c r="AM138" s="8">
        <f t="shared" si="53"/>
        <v>22975</v>
      </c>
      <c r="AN138" s="8">
        <f t="shared" si="65"/>
        <v>642</v>
      </c>
      <c r="AO138" s="13">
        <f t="shared" si="66"/>
        <v>2794.3416757344939</v>
      </c>
      <c r="AP138" s="161">
        <f t="shared" si="67"/>
        <v>72</v>
      </c>
      <c r="AQ138" s="13">
        <f t="shared" si="57"/>
        <v>313.38411316648529</v>
      </c>
      <c r="AR138" s="162">
        <f t="shared" si="68"/>
        <v>56</v>
      </c>
      <c r="AS138" s="133">
        <f t="shared" si="69"/>
        <v>21622</v>
      </c>
      <c r="AT138" s="133">
        <f t="shared" si="70"/>
        <v>490</v>
      </c>
      <c r="AU138" s="124">
        <f t="shared" si="71"/>
        <v>2266.2103413190271</v>
      </c>
      <c r="AV138" s="133">
        <f t="shared" si="72"/>
        <v>45</v>
      </c>
      <c r="AW138" s="136">
        <f t="shared" si="73"/>
        <v>208.12135787623714</v>
      </c>
      <c r="AX138" s="133">
        <f t="shared" si="74"/>
        <v>93</v>
      </c>
    </row>
    <row r="139" spans="1:51" x14ac:dyDescent="0.2">
      <c r="A139" s="1" t="s">
        <v>238</v>
      </c>
      <c r="B139" s="1" t="s">
        <v>239</v>
      </c>
      <c r="C139" s="106">
        <v>5646</v>
      </c>
      <c r="D139" s="112">
        <v>0</v>
      </c>
      <c r="E139" s="113">
        <f t="shared" ref="E139:E170" si="75">D139/C139*100000</f>
        <v>0</v>
      </c>
      <c r="F139" s="112">
        <v>0</v>
      </c>
      <c r="G139" s="113">
        <f t="shared" ref="G139:G170" si="76">F139/C139*100000</f>
        <v>0</v>
      </c>
      <c r="H139" s="112">
        <v>0</v>
      </c>
      <c r="I139" s="106">
        <v>5225</v>
      </c>
      <c r="J139" s="110"/>
      <c r="K139" s="111">
        <f t="shared" si="58"/>
        <v>0</v>
      </c>
      <c r="L139" s="110"/>
      <c r="M139" s="111">
        <f t="shared" si="54"/>
        <v>0</v>
      </c>
      <c r="N139" s="156">
        <v>0</v>
      </c>
      <c r="O139" s="54">
        <v>874</v>
      </c>
      <c r="P139" s="54">
        <v>0</v>
      </c>
      <c r="Q139" s="55">
        <f t="shared" si="59"/>
        <v>0</v>
      </c>
      <c r="R139" s="54">
        <v>0</v>
      </c>
      <c r="S139" s="55">
        <f t="shared" si="60"/>
        <v>0</v>
      </c>
      <c r="T139" s="54">
        <v>0</v>
      </c>
      <c r="U139" s="56">
        <v>894</v>
      </c>
      <c r="V139" s="54"/>
      <c r="W139" s="55">
        <f t="shared" si="61"/>
        <v>0</v>
      </c>
      <c r="X139" s="54"/>
      <c r="Y139" s="55">
        <f t="shared" si="55"/>
        <v>0</v>
      </c>
      <c r="Z139" s="160">
        <v>0</v>
      </c>
      <c r="AA139" s="7">
        <v>16455</v>
      </c>
      <c r="AB139" s="7">
        <v>115</v>
      </c>
      <c r="AC139" s="14">
        <f t="shared" si="62"/>
        <v>698.87572166514735</v>
      </c>
      <c r="AD139" s="7">
        <v>11</v>
      </c>
      <c r="AE139" s="14">
        <f t="shared" si="63"/>
        <v>66.848982072318449</v>
      </c>
      <c r="AF139" s="7">
        <v>1</v>
      </c>
      <c r="AG139" s="7">
        <v>15503</v>
      </c>
      <c r="AH139" s="7">
        <v>99</v>
      </c>
      <c r="AI139" s="14">
        <f t="shared" si="64"/>
        <v>638.58608011352646</v>
      </c>
      <c r="AJ139" s="7">
        <v>8</v>
      </c>
      <c r="AK139" s="14">
        <f t="shared" si="56"/>
        <v>51.602915564729408</v>
      </c>
      <c r="AL139" s="159">
        <v>38</v>
      </c>
      <c r="AM139" s="8">
        <f t="shared" ref="AM139:AM170" si="77">C139+O139+AA139</f>
        <v>22975</v>
      </c>
      <c r="AN139" s="8">
        <f t="shared" si="65"/>
        <v>115</v>
      </c>
      <c r="AO139" s="13">
        <f t="shared" si="66"/>
        <v>500.54406964091402</v>
      </c>
      <c r="AP139" s="161">
        <f t="shared" si="67"/>
        <v>11</v>
      </c>
      <c r="AQ139" s="13">
        <f t="shared" si="57"/>
        <v>47.878128400435251</v>
      </c>
      <c r="AR139" s="162">
        <f t="shared" si="68"/>
        <v>1</v>
      </c>
      <c r="AS139" s="133">
        <f t="shared" si="69"/>
        <v>21622</v>
      </c>
      <c r="AT139" s="133">
        <f t="shared" si="70"/>
        <v>99</v>
      </c>
      <c r="AU139" s="124">
        <f t="shared" si="71"/>
        <v>457.86698732772174</v>
      </c>
      <c r="AV139" s="133">
        <f t="shared" si="72"/>
        <v>8</v>
      </c>
      <c r="AW139" s="136">
        <f t="shared" si="73"/>
        <v>36.999352511331054</v>
      </c>
      <c r="AX139" s="133">
        <f t="shared" si="74"/>
        <v>38</v>
      </c>
    </row>
    <row r="140" spans="1:51" x14ac:dyDescent="0.2">
      <c r="A140" s="1" t="s">
        <v>240</v>
      </c>
      <c r="B140" s="1" t="s">
        <v>241</v>
      </c>
      <c r="C140" s="106">
        <v>5646</v>
      </c>
      <c r="D140" s="112">
        <v>0</v>
      </c>
      <c r="E140" s="113">
        <f t="shared" si="75"/>
        <v>0</v>
      </c>
      <c r="F140" s="112">
        <v>0</v>
      </c>
      <c r="G140" s="113">
        <f t="shared" si="76"/>
        <v>0</v>
      </c>
      <c r="H140" s="112">
        <v>0</v>
      </c>
      <c r="I140" s="106">
        <v>5225</v>
      </c>
      <c r="J140" s="110"/>
      <c r="K140" s="111">
        <f t="shared" si="58"/>
        <v>0</v>
      </c>
      <c r="L140" s="110"/>
      <c r="M140" s="111">
        <f t="shared" si="54"/>
        <v>0</v>
      </c>
      <c r="N140" s="156">
        <v>0</v>
      </c>
      <c r="O140" s="54">
        <v>874</v>
      </c>
      <c r="P140" s="54">
        <v>0</v>
      </c>
      <c r="Q140" s="55">
        <f t="shared" si="59"/>
        <v>0</v>
      </c>
      <c r="R140" s="54">
        <v>0</v>
      </c>
      <c r="S140" s="55">
        <f t="shared" si="60"/>
        <v>0</v>
      </c>
      <c r="T140" s="54">
        <v>0</v>
      </c>
      <c r="U140" s="56">
        <v>894</v>
      </c>
      <c r="V140" s="54"/>
      <c r="W140" s="55">
        <f t="shared" si="61"/>
        <v>0</v>
      </c>
      <c r="X140" s="54"/>
      <c r="Y140" s="55">
        <f t="shared" si="55"/>
        <v>0</v>
      </c>
      <c r="Z140" s="160">
        <v>0</v>
      </c>
      <c r="AA140" s="7">
        <v>16455</v>
      </c>
      <c r="AB140" s="7">
        <v>0</v>
      </c>
      <c r="AC140" s="14">
        <f t="shared" si="62"/>
        <v>0</v>
      </c>
      <c r="AD140" s="7">
        <v>0</v>
      </c>
      <c r="AE140" s="14">
        <f t="shared" si="63"/>
        <v>0</v>
      </c>
      <c r="AF140" s="7">
        <v>0</v>
      </c>
      <c r="AG140" s="7">
        <v>15503</v>
      </c>
      <c r="AH140" s="7"/>
      <c r="AI140" s="14">
        <f t="shared" si="64"/>
        <v>0</v>
      </c>
      <c r="AJ140" s="7"/>
      <c r="AK140" s="14">
        <f t="shared" si="56"/>
        <v>0</v>
      </c>
      <c r="AL140" s="159">
        <v>0</v>
      </c>
      <c r="AM140" s="8">
        <f t="shared" si="77"/>
        <v>22975</v>
      </c>
      <c r="AN140" s="8">
        <f t="shared" si="65"/>
        <v>0</v>
      </c>
      <c r="AO140" s="13">
        <f t="shared" si="66"/>
        <v>0</v>
      </c>
      <c r="AP140" s="161">
        <f t="shared" si="67"/>
        <v>0</v>
      </c>
      <c r="AQ140" s="13">
        <f t="shared" si="57"/>
        <v>0</v>
      </c>
      <c r="AR140" s="162">
        <f t="shared" si="68"/>
        <v>0</v>
      </c>
      <c r="AS140" s="133">
        <f t="shared" si="69"/>
        <v>21622</v>
      </c>
      <c r="AT140" s="133">
        <f t="shared" si="70"/>
        <v>0</v>
      </c>
      <c r="AU140" s="124">
        <f t="shared" si="71"/>
        <v>0</v>
      </c>
      <c r="AV140" s="133">
        <f t="shared" si="72"/>
        <v>0</v>
      </c>
      <c r="AW140" s="136">
        <f t="shared" si="73"/>
        <v>0</v>
      </c>
      <c r="AX140" s="133">
        <f t="shared" si="74"/>
        <v>0</v>
      </c>
    </row>
    <row r="141" spans="1:51" x14ac:dyDescent="0.2">
      <c r="A141" s="1" t="s">
        <v>242</v>
      </c>
      <c r="B141" s="1" t="s">
        <v>243</v>
      </c>
      <c r="C141" s="106">
        <v>5646</v>
      </c>
      <c r="D141" s="112">
        <v>0</v>
      </c>
      <c r="E141" s="113">
        <f t="shared" si="75"/>
        <v>0</v>
      </c>
      <c r="F141" s="112">
        <v>0</v>
      </c>
      <c r="G141" s="113">
        <f t="shared" si="76"/>
        <v>0</v>
      </c>
      <c r="H141" s="112">
        <v>0</v>
      </c>
      <c r="I141" s="106">
        <v>5225</v>
      </c>
      <c r="J141" s="110"/>
      <c r="K141" s="111">
        <f t="shared" si="58"/>
        <v>0</v>
      </c>
      <c r="L141" s="110"/>
      <c r="M141" s="111">
        <f t="shared" si="54"/>
        <v>0</v>
      </c>
      <c r="N141" s="156">
        <v>0</v>
      </c>
      <c r="O141" s="54">
        <v>874</v>
      </c>
      <c r="P141" s="54">
        <v>0</v>
      </c>
      <c r="Q141" s="55">
        <f t="shared" si="59"/>
        <v>0</v>
      </c>
      <c r="R141" s="54">
        <v>0</v>
      </c>
      <c r="S141" s="55">
        <f t="shared" si="60"/>
        <v>0</v>
      </c>
      <c r="T141" s="54">
        <v>0</v>
      </c>
      <c r="U141" s="56">
        <v>894</v>
      </c>
      <c r="V141" s="54">
        <v>3</v>
      </c>
      <c r="W141" s="55">
        <f t="shared" si="61"/>
        <v>335.57046979865771</v>
      </c>
      <c r="X141" s="54">
        <v>3</v>
      </c>
      <c r="Y141" s="55">
        <f t="shared" si="55"/>
        <v>335.57046979865771</v>
      </c>
      <c r="Z141" s="160">
        <v>3</v>
      </c>
      <c r="AA141" s="7">
        <v>16455</v>
      </c>
      <c r="AB141" s="7">
        <v>283</v>
      </c>
      <c r="AC141" s="14">
        <f t="shared" si="62"/>
        <v>1719.8419933151017</v>
      </c>
      <c r="AD141" s="7">
        <v>50</v>
      </c>
      <c r="AE141" s="14">
        <f t="shared" si="63"/>
        <v>303.85900941962927</v>
      </c>
      <c r="AF141" s="7">
        <v>5</v>
      </c>
      <c r="AG141" s="7">
        <v>15503</v>
      </c>
      <c r="AH141" s="7">
        <v>386</v>
      </c>
      <c r="AI141" s="14">
        <f t="shared" si="64"/>
        <v>2489.840675998194</v>
      </c>
      <c r="AJ141" s="7">
        <v>32</v>
      </c>
      <c r="AK141" s="14">
        <f t="shared" si="56"/>
        <v>206.41166225891763</v>
      </c>
      <c r="AL141" s="159">
        <v>50</v>
      </c>
      <c r="AM141" s="8">
        <f t="shared" si="77"/>
        <v>22975</v>
      </c>
      <c r="AN141" s="8">
        <f t="shared" si="65"/>
        <v>283</v>
      </c>
      <c r="AO141" s="13">
        <f t="shared" si="66"/>
        <v>1231.7736670293798</v>
      </c>
      <c r="AP141" s="161">
        <f t="shared" si="67"/>
        <v>50</v>
      </c>
      <c r="AQ141" s="13">
        <f t="shared" si="57"/>
        <v>217.6278563656148</v>
      </c>
      <c r="AR141" s="162">
        <f t="shared" si="68"/>
        <v>5</v>
      </c>
      <c r="AS141" s="133">
        <f t="shared" si="69"/>
        <v>21622</v>
      </c>
      <c r="AT141" s="133">
        <f t="shared" si="70"/>
        <v>389</v>
      </c>
      <c r="AU141" s="124">
        <f t="shared" si="71"/>
        <v>1799.0935158634722</v>
      </c>
      <c r="AV141" s="133">
        <f t="shared" si="72"/>
        <v>35</v>
      </c>
      <c r="AW141" s="136">
        <f t="shared" si="73"/>
        <v>161.87216723707337</v>
      </c>
      <c r="AX141" s="133">
        <f t="shared" si="74"/>
        <v>53</v>
      </c>
    </row>
    <row r="142" spans="1:51" x14ac:dyDescent="0.2">
      <c r="A142" s="9" t="s">
        <v>244</v>
      </c>
      <c r="B142" s="9" t="s">
        <v>245</v>
      </c>
      <c r="C142" s="106">
        <v>5646</v>
      </c>
      <c r="D142" s="106">
        <v>3309</v>
      </c>
      <c r="E142" s="109">
        <f t="shared" si="75"/>
        <v>58607.863974495223</v>
      </c>
      <c r="F142" s="106">
        <v>3227</v>
      </c>
      <c r="G142" s="109">
        <f t="shared" si="76"/>
        <v>57155.508324477509</v>
      </c>
      <c r="H142" s="106">
        <v>58</v>
      </c>
      <c r="I142" s="106">
        <v>5225</v>
      </c>
      <c r="J142" s="145">
        <v>2893</v>
      </c>
      <c r="K142" s="107">
        <f t="shared" si="58"/>
        <v>55368.42105263158</v>
      </c>
      <c r="L142" s="145">
        <v>1476</v>
      </c>
      <c r="M142" s="107">
        <f t="shared" si="54"/>
        <v>28248.803827751195</v>
      </c>
      <c r="N142" s="108">
        <v>85</v>
      </c>
      <c r="O142" s="50">
        <v>874</v>
      </c>
      <c r="P142" s="50">
        <v>269</v>
      </c>
      <c r="Q142" s="52">
        <f t="shared" si="59"/>
        <v>30778.032036613273</v>
      </c>
      <c r="R142" s="50">
        <v>237</v>
      </c>
      <c r="S142" s="52">
        <f t="shared" si="60"/>
        <v>27116.704805491991</v>
      </c>
      <c r="T142" s="50">
        <v>6</v>
      </c>
      <c r="U142" s="48">
        <v>894</v>
      </c>
      <c r="V142" s="50">
        <v>600</v>
      </c>
      <c r="W142" s="52">
        <f t="shared" si="61"/>
        <v>67114.093959731545</v>
      </c>
      <c r="X142" s="50">
        <v>421</v>
      </c>
      <c r="Y142" s="52">
        <f t="shared" si="55"/>
        <v>47091.722595078303</v>
      </c>
      <c r="Z142" s="53">
        <v>22</v>
      </c>
      <c r="AA142" s="10">
        <v>16455</v>
      </c>
      <c r="AB142" s="10">
        <v>3556</v>
      </c>
      <c r="AC142" s="11">
        <f t="shared" si="62"/>
        <v>21610.452749924036</v>
      </c>
      <c r="AD142" s="10">
        <v>3110</v>
      </c>
      <c r="AE142" s="11">
        <f t="shared" si="63"/>
        <v>18900.030385900944</v>
      </c>
      <c r="AF142" s="10">
        <v>379</v>
      </c>
      <c r="AG142" s="10">
        <v>15503</v>
      </c>
      <c r="AH142" s="10">
        <v>3342</v>
      </c>
      <c r="AI142" s="11">
        <f t="shared" si="64"/>
        <v>21557.117977165712</v>
      </c>
      <c r="AJ142" s="10">
        <v>1482</v>
      </c>
      <c r="AK142" s="11">
        <f t="shared" si="56"/>
        <v>9559.4401083661232</v>
      </c>
      <c r="AL142" s="42">
        <v>525</v>
      </c>
      <c r="AM142" s="12">
        <f t="shared" si="77"/>
        <v>22975</v>
      </c>
      <c r="AN142" s="12">
        <f t="shared" si="65"/>
        <v>7134</v>
      </c>
      <c r="AO142" s="13">
        <f t="shared" si="66"/>
        <v>31051.142546245919</v>
      </c>
      <c r="AP142" s="37">
        <f t="shared" si="67"/>
        <v>6574</v>
      </c>
      <c r="AQ142" s="13">
        <f t="shared" si="57"/>
        <v>28613.710554951034</v>
      </c>
      <c r="AR142" s="116">
        <f t="shared" si="68"/>
        <v>443</v>
      </c>
      <c r="AS142" s="133">
        <f t="shared" si="69"/>
        <v>21622</v>
      </c>
      <c r="AT142" s="133">
        <f t="shared" si="70"/>
        <v>6835</v>
      </c>
      <c r="AU142" s="123">
        <f t="shared" si="71"/>
        <v>31611.321801868471</v>
      </c>
      <c r="AV142" s="134">
        <f t="shared" si="72"/>
        <v>3379</v>
      </c>
      <c r="AW142" s="135">
        <f t="shared" si="73"/>
        <v>15627.601516973453</v>
      </c>
      <c r="AX142" s="134">
        <f t="shared" si="74"/>
        <v>632</v>
      </c>
    </row>
    <row r="143" spans="1:51" x14ac:dyDescent="0.2">
      <c r="A143" s="1" t="s">
        <v>246</v>
      </c>
      <c r="B143" s="1" t="s">
        <v>247</v>
      </c>
      <c r="C143" s="106">
        <v>5646</v>
      </c>
      <c r="D143" s="112">
        <v>3015</v>
      </c>
      <c r="E143" s="113">
        <f t="shared" si="75"/>
        <v>53400.637619553672</v>
      </c>
      <c r="F143" s="112">
        <v>3015</v>
      </c>
      <c r="G143" s="113">
        <f t="shared" si="76"/>
        <v>53400.637619553672</v>
      </c>
      <c r="H143" s="112">
        <v>0</v>
      </c>
      <c r="I143" s="106">
        <v>5225</v>
      </c>
      <c r="J143" s="110">
        <v>869</v>
      </c>
      <c r="K143" s="111">
        <f t="shared" si="58"/>
        <v>16631.578947368424</v>
      </c>
      <c r="L143" s="110">
        <v>869</v>
      </c>
      <c r="M143" s="111">
        <f t="shared" si="54"/>
        <v>16631.578947368424</v>
      </c>
      <c r="N143" s="156">
        <v>0</v>
      </c>
      <c r="O143" s="54">
        <v>874</v>
      </c>
      <c r="P143" s="54">
        <v>218</v>
      </c>
      <c r="Q143" s="55">
        <f t="shared" si="59"/>
        <v>24942.79176201373</v>
      </c>
      <c r="R143" s="54">
        <v>218</v>
      </c>
      <c r="S143" s="55">
        <f t="shared" si="60"/>
        <v>24942.79176201373</v>
      </c>
      <c r="T143" s="54">
        <v>0</v>
      </c>
      <c r="U143" s="56">
        <v>894</v>
      </c>
      <c r="V143" s="54">
        <v>281</v>
      </c>
      <c r="W143" s="55">
        <f t="shared" si="61"/>
        <v>31431.767337807611</v>
      </c>
      <c r="X143" s="54">
        <v>281</v>
      </c>
      <c r="Y143" s="55">
        <f t="shared" si="55"/>
        <v>31431.767337807611</v>
      </c>
      <c r="Z143" s="160">
        <v>0</v>
      </c>
      <c r="AA143" s="7">
        <v>16455</v>
      </c>
      <c r="AB143" s="7">
        <v>2836</v>
      </c>
      <c r="AC143" s="14">
        <f t="shared" si="62"/>
        <v>17234.883014281375</v>
      </c>
      <c r="AD143" s="7">
        <v>2836</v>
      </c>
      <c r="AE143" s="14">
        <f t="shared" si="63"/>
        <v>17234.883014281375</v>
      </c>
      <c r="AF143" s="7">
        <v>0</v>
      </c>
      <c r="AG143" s="7">
        <v>15503</v>
      </c>
      <c r="AH143" s="7">
        <v>1135</v>
      </c>
      <c r="AI143" s="14">
        <f t="shared" si="64"/>
        <v>7321.1636457459845</v>
      </c>
      <c r="AJ143" s="7">
        <v>1135</v>
      </c>
      <c r="AK143" s="14">
        <f t="shared" si="56"/>
        <v>7321.1636457459845</v>
      </c>
      <c r="AL143" s="159">
        <v>0</v>
      </c>
      <c r="AM143" s="8">
        <f t="shared" si="77"/>
        <v>22975</v>
      </c>
      <c r="AN143" s="8">
        <f t="shared" si="65"/>
        <v>6069</v>
      </c>
      <c r="AO143" s="13">
        <f t="shared" si="66"/>
        <v>26415.669205658327</v>
      </c>
      <c r="AP143" s="161">
        <f t="shared" si="67"/>
        <v>6069</v>
      </c>
      <c r="AQ143" s="13">
        <f t="shared" si="57"/>
        <v>26415.669205658327</v>
      </c>
      <c r="AR143" s="162">
        <f t="shared" si="68"/>
        <v>0</v>
      </c>
      <c r="AS143" s="133">
        <f t="shared" si="69"/>
        <v>21622</v>
      </c>
      <c r="AT143" s="133">
        <f t="shared" si="70"/>
        <v>2285</v>
      </c>
      <c r="AU143" s="124">
        <f t="shared" si="71"/>
        <v>10567.940061048932</v>
      </c>
      <c r="AV143" s="133">
        <f t="shared" si="72"/>
        <v>2285</v>
      </c>
      <c r="AW143" s="136">
        <f t="shared" si="73"/>
        <v>10567.940061048932</v>
      </c>
      <c r="AX143" s="133">
        <f t="shared" si="74"/>
        <v>0</v>
      </c>
    </row>
    <row r="144" spans="1:51" x14ac:dyDescent="0.2">
      <c r="A144" s="1" t="s">
        <v>248</v>
      </c>
      <c r="B144" s="1" t="s">
        <v>249</v>
      </c>
      <c r="C144" s="106">
        <v>5646</v>
      </c>
      <c r="D144" s="112">
        <v>101</v>
      </c>
      <c r="E144" s="113">
        <f t="shared" si="75"/>
        <v>1788.8770811193767</v>
      </c>
      <c r="F144" s="112">
        <v>101</v>
      </c>
      <c r="G144" s="113">
        <f t="shared" si="76"/>
        <v>1788.8770811193767</v>
      </c>
      <c r="H144" s="112">
        <v>0</v>
      </c>
      <c r="I144" s="106">
        <v>5225</v>
      </c>
      <c r="J144" s="110">
        <v>201</v>
      </c>
      <c r="K144" s="111">
        <f t="shared" si="58"/>
        <v>3846.8899521531102</v>
      </c>
      <c r="L144" s="110">
        <v>201</v>
      </c>
      <c r="M144" s="111">
        <f t="shared" si="54"/>
        <v>3846.8899521531102</v>
      </c>
      <c r="N144" s="156">
        <v>0</v>
      </c>
      <c r="O144" s="54">
        <v>874</v>
      </c>
      <c r="P144" s="54">
        <v>10</v>
      </c>
      <c r="Q144" s="55">
        <f t="shared" si="59"/>
        <v>1144.1647597254005</v>
      </c>
      <c r="R144" s="54">
        <v>10</v>
      </c>
      <c r="S144" s="55">
        <f t="shared" si="60"/>
        <v>1144.1647597254005</v>
      </c>
      <c r="T144" s="54">
        <v>0</v>
      </c>
      <c r="U144" s="56">
        <v>894</v>
      </c>
      <c r="V144" s="54">
        <v>40</v>
      </c>
      <c r="W144" s="55">
        <f t="shared" si="61"/>
        <v>4474.2729306487699</v>
      </c>
      <c r="X144" s="54">
        <v>40</v>
      </c>
      <c r="Y144" s="55">
        <f t="shared" si="55"/>
        <v>4474.2729306487699</v>
      </c>
      <c r="Z144" s="160">
        <v>0</v>
      </c>
      <c r="AA144" s="7">
        <v>16455</v>
      </c>
      <c r="AB144" s="7">
        <v>59</v>
      </c>
      <c r="AC144" s="14">
        <f t="shared" si="62"/>
        <v>358.55363111516255</v>
      </c>
      <c r="AD144" s="7">
        <v>59</v>
      </c>
      <c r="AE144" s="14">
        <f t="shared" si="63"/>
        <v>358.55363111516255</v>
      </c>
      <c r="AF144" s="7">
        <v>0</v>
      </c>
      <c r="AG144" s="7">
        <v>15503</v>
      </c>
      <c r="AH144" s="7">
        <v>196</v>
      </c>
      <c r="AI144" s="14">
        <f t="shared" si="64"/>
        <v>1264.2714313358704</v>
      </c>
      <c r="AJ144" s="7">
        <v>196</v>
      </c>
      <c r="AK144" s="14">
        <f t="shared" si="56"/>
        <v>1264.2714313358704</v>
      </c>
      <c r="AL144" s="159">
        <v>0</v>
      </c>
      <c r="AM144" s="8">
        <f t="shared" si="77"/>
        <v>22975</v>
      </c>
      <c r="AN144" s="8">
        <f t="shared" si="65"/>
        <v>170</v>
      </c>
      <c r="AO144" s="13">
        <f t="shared" si="66"/>
        <v>739.93471164309028</v>
      </c>
      <c r="AP144" s="161">
        <f t="shared" si="67"/>
        <v>170</v>
      </c>
      <c r="AQ144" s="13">
        <f t="shared" si="57"/>
        <v>739.93471164309028</v>
      </c>
      <c r="AR144" s="162">
        <f t="shared" si="68"/>
        <v>0</v>
      </c>
      <c r="AS144" s="133">
        <f t="shared" si="69"/>
        <v>21622</v>
      </c>
      <c r="AT144" s="133">
        <f t="shared" si="70"/>
        <v>437</v>
      </c>
      <c r="AU144" s="124">
        <f t="shared" si="71"/>
        <v>2021.0896309314587</v>
      </c>
      <c r="AV144" s="133">
        <f t="shared" si="72"/>
        <v>437</v>
      </c>
      <c r="AW144" s="136">
        <f t="shared" si="73"/>
        <v>2021.0896309314587</v>
      </c>
      <c r="AX144" s="133">
        <f t="shared" si="74"/>
        <v>0</v>
      </c>
    </row>
    <row r="145" spans="1:51" x14ac:dyDescent="0.2">
      <c r="A145" s="1" t="s">
        <v>250</v>
      </c>
      <c r="B145" s="1" t="s">
        <v>251</v>
      </c>
      <c r="C145" s="106">
        <v>5646</v>
      </c>
      <c r="D145" s="112">
        <v>0</v>
      </c>
      <c r="E145" s="113">
        <f t="shared" si="75"/>
        <v>0</v>
      </c>
      <c r="F145" s="112">
        <v>0</v>
      </c>
      <c r="G145" s="113">
        <f t="shared" si="76"/>
        <v>0</v>
      </c>
      <c r="H145" s="112">
        <v>0</v>
      </c>
      <c r="I145" s="106">
        <v>5225</v>
      </c>
      <c r="J145" s="110">
        <v>0</v>
      </c>
      <c r="K145" s="111">
        <f t="shared" si="58"/>
        <v>0</v>
      </c>
      <c r="L145" s="110"/>
      <c r="M145" s="111">
        <f t="shared" si="54"/>
        <v>0</v>
      </c>
      <c r="N145" s="156">
        <v>0</v>
      </c>
      <c r="O145" s="54">
        <v>874</v>
      </c>
      <c r="P145" s="54">
        <v>0</v>
      </c>
      <c r="Q145" s="55">
        <f t="shared" si="59"/>
        <v>0</v>
      </c>
      <c r="R145" s="54">
        <v>0</v>
      </c>
      <c r="S145" s="55">
        <f t="shared" si="60"/>
        <v>0</v>
      </c>
      <c r="T145" s="54">
        <v>0</v>
      </c>
      <c r="U145" s="56">
        <v>894</v>
      </c>
      <c r="V145" s="54">
        <v>0</v>
      </c>
      <c r="W145" s="55">
        <f t="shared" si="61"/>
        <v>0</v>
      </c>
      <c r="X145" s="54"/>
      <c r="Y145" s="55">
        <f t="shared" si="55"/>
        <v>0</v>
      </c>
      <c r="Z145" s="160">
        <v>0</v>
      </c>
      <c r="AA145" s="7">
        <v>16455</v>
      </c>
      <c r="AB145" s="7">
        <v>0</v>
      </c>
      <c r="AC145" s="14">
        <f t="shared" si="62"/>
        <v>0</v>
      </c>
      <c r="AD145" s="7">
        <v>0</v>
      </c>
      <c r="AE145" s="14">
        <f t="shared" si="63"/>
        <v>0</v>
      </c>
      <c r="AF145" s="7">
        <v>0</v>
      </c>
      <c r="AG145" s="7">
        <v>15503</v>
      </c>
      <c r="AH145" s="7">
        <v>0</v>
      </c>
      <c r="AI145" s="14">
        <f t="shared" si="64"/>
        <v>0</v>
      </c>
      <c r="AJ145" s="7"/>
      <c r="AK145" s="14">
        <f t="shared" si="56"/>
        <v>0</v>
      </c>
      <c r="AL145" s="159">
        <v>0</v>
      </c>
      <c r="AM145" s="8">
        <f t="shared" si="77"/>
        <v>22975</v>
      </c>
      <c r="AN145" s="8">
        <f t="shared" si="65"/>
        <v>0</v>
      </c>
      <c r="AO145" s="13">
        <f t="shared" si="66"/>
        <v>0</v>
      </c>
      <c r="AP145" s="161">
        <f t="shared" si="67"/>
        <v>0</v>
      </c>
      <c r="AQ145" s="13">
        <f t="shared" si="57"/>
        <v>0</v>
      </c>
      <c r="AR145" s="162">
        <f t="shared" si="68"/>
        <v>0</v>
      </c>
      <c r="AS145" s="133">
        <f t="shared" si="69"/>
        <v>21622</v>
      </c>
      <c r="AT145" s="133">
        <f t="shared" si="70"/>
        <v>0</v>
      </c>
      <c r="AU145" s="124">
        <f t="shared" si="71"/>
        <v>0</v>
      </c>
      <c r="AV145" s="133">
        <f t="shared" si="72"/>
        <v>0</v>
      </c>
      <c r="AW145" s="136">
        <f t="shared" si="73"/>
        <v>0</v>
      </c>
      <c r="AX145" s="133">
        <f t="shared" si="74"/>
        <v>0</v>
      </c>
    </row>
    <row r="146" spans="1:51" s="154" customFormat="1" x14ac:dyDescent="0.2">
      <c r="A146" s="1" t="s">
        <v>252</v>
      </c>
      <c r="B146" s="1" t="s">
        <v>253</v>
      </c>
      <c r="C146" s="106">
        <v>5646</v>
      </c>
      <c r="D146" s="112">
        <v>0</v>
      </c>
      <c r="E146" s="113">
        <f t="shared" si="75"/>
        <v>0</v>
      </c>
      <c r="F146" s="112">
        <v>0</v>
      </c>
      <c r="G146" s="113">
        <f t="shared" si="76"/>
        <v>0</v>
      </c>
      <c r="H146" s="112">
        <v>0</v>
      </c>
      <c r="I146" s="106">
        <v>5225</v>
      </c>
      <c r="J146" s="110">
        <v>0</v>
      </c>
      <c r="K146" s="111">
        <f t="shared" si="58"/>
        <v>0</v>
      </c>
      <c r="L146" s="110"/>
      <c r="M146" s="111">
        <f t="shared" si="54"/>
        <v>0</v>
      </c>
      <c r="N146" s="156">
        <v>0</v>
      </c>
      <c r="O146" s="54">
        <v>874</v>
      </c>
      <c r="P146" s="54">
        <v>0</v>
      </c>
      <c r="Q146" s="55">
        <f t="shared" si="59"/>
        <v>0</v>
      </c>
      <c r="R146" s="54">
        <v>0</v>
      </c>
      <c r="S146" s="55">
        <f t="shared" si="60"/>
        <v>0</v>
      </c>
      <c r="T146" s="54">
        <v>0</v>
      </c>
      <c r="U146" s="56">
        <v>894</v>
      </c>
      <c r="V146" s="54">
        <v>0</v>
      </c>
      <c r="W146" s="55">
        <f t="shared" si="61"/>
        <v>0</v>
      </c>
      <c r="X146" s="54"/>
      <c r="Y146" s="55">
        <f t="shared" si="55"/>
        <v>0</v>
      </c>
      <c r="Z146" s="160">
        <v>0</v>
      </c>
      <c r="AA146" s="7">
        <v>16455</v>
      </c>
      <c r="AB146" s="7">
        <v>5</v>
      </c>
      <c r="AC146" s="14">
        <f t="shared" si="62"/>
        <v>30.385900941962927</v>
      </c>
      <c r="AD146" s="7">
        <v>5</v>
      </c>
      <c r="AE146" s="14">
        <f t="shared" si="63"/>
        <v>30.385900941962927</v>
      </c>
      <c r="AF146" s="7">
        <v>0</v>
      </c>
      <c r="AG146" s="7">
        <v>15503</v>
      </c>
      <c r="AH146" s="7">
        <v>0</v>
      </c>
      <c r="AI146" s="14">
        <f t="shared" si="64"/>
        <v>0</v>
      </c>
      <c r="AJ146" s="7"/>
      <c r="AK146" s="14">
        <f t="shared" si="56"/>
        <v>0</v>
      </c>
      <c r="AL146" s="159">
        <v>0</v>
      </c>
      <c r="AM146" s="8">
        <f t="shared" si="77"/>
        <v>22975</v>
      </c>
      <c r="AN146" s="8">
        <f t="shared" si="65"/>
        <v>5</v>
      </c>
      <c r="AO146" s="13">
        <f t="shared" si="66"/>
        <v>21.762785636561482</v>
      </c>
      <c r="AP146" s="161">
        <f t="shared" si="67"/>
        <v>5</v>
      </c>
      <c r="AQ146" s="13">
        <f t="shared" si="57"/>
        <v>21.762785636561482</v>
      </c>
      <c r="AR146" s="162">
        <f t="shared" si="68"/>
        <v>0</v>
      </c>
      <c r="AS146" s="133">
        <f t="shared" si="69"/>
        <v>21622</v>
      </c>
      <c r="AT146" s="133">
        <f t="shared" si="70"/>
        <v>0</v>
      </c>
      <c r="AU146" s="124">
        <f t="shared" si="71"/>
        <v>0</v>
      </c>
      <c r="AV146" s="133">
        <f t="shared" si="72"/>
        <v>0</v>
      </c>
      <c r="AW146" s="136">
        <f t="shared" si="73"/>
        <v>0</v>
      </c>
      <c r="AX146" s="133">
        <f t="shared" si="74"/>
        <v>0</v>
      </c>
    </row>
    <row r="147" spans="1:51" x14ac:dyDescent="0.2">
      <c r="A147" s="1" t="s">
        <v>254</v>
      </c>
      <c r="B147" s="1" t="s">
        <v>255</v>
      </c>
      <c r="C147" s="106">
        <v>5646</v>
      </c>
      <c r="D147" s="112">
        <v>0</v>
      </c>
      <c r="E147" s="113">
        <f t="shared" si="75"/>
        <v>0</v>
      </c>
      <c r="F147" s="112">
        <v>0</v>
      </c>
      <c r="G147" s="113">
        <f t="shared" si="76"/>
        <v>0</v>
      </c>
      <c r="H147" s="112">
        <v>0</v>
      </c>
      <c r="I147" s="106">
        <v>5225</v>
      </c>
      <c r="J147" s="110">
        <v>4</v>
      </c>
      <c r="K147" s="111">
        <f t="shared" si="58"/>
        <v>76.555023923444978</v>
      </c>
      <c r="L147" s="110">
        <v>4</v>
      </c>
      <c r="M147" s="111">
        <f t="shared" si="54"/>
        <v>76.555023923444978</v>
      </c>
      <c r="N147" s="156">
        <v>1</v>
      </c>
      <c r="O147" s="54">
        <v>874</v>
      </c>
      <c r="P147" s="54">
        <v>0</v>
      </c>
      <c r="Q147" s="55">
        <f t="shared" si="59"/>
        <v>0</v>
      </c>
      <c r="R147" s="54">
        <v>0</v>
      </c>
      <c r="S147" s="55">
        <f t="shared" si="60"/>
        <v>0</v>
      </c>
      <c r="T147" s="54">
        <v>0</v>
      </c>
      <c r="U147" s="56">
        <v>894</v>
      </c>
      <c r="V147" s="54">
        <v>0</v>
      </c>
      <c r="W147" s="55">
        <f t="shared" si="61"/>
        <v>0</v>
      </c>
      <c r="X147" s="54"/>
      <c r="Y147" s="55">
        <f t="shared" si="55"/>
        <v>0</v>
      </c>
      <c r="Z147" s="160">
        <v>0</v>
      </c>
      <c r="AA147" s="7">
        <v>16455</v>
      </c>
      <c r="AB147" s="7">
        <v>76</v>
      </c>
      <c r="AC147" s="14">
        <f t="shared" si="62"/>
        <v>461.86569431783647</v>
      </c>
      <c r="AD147" s="7">
        <v>76</v>
      </c>
      <c r="AE147" s="14">
        <f t="shared" si="63"/>
        <v>461.86569431783647</v>
      </c>
      <c r="AF147" s="7">
        <v>17</v>
      </c>
      <c r="AG147" s="7">
        <v>15503</v>
      </c>
      <c r="AH147" s="7">
        <v>204</v>
      </c>
      <c r="AI147" s="14">
        <f t="shared" si="64"/>
        <v>1315.8743469005999</v>
      </c>
      <c r="AJ147" s="7">
        <v>204</v>
      </c>
      <c r="AK147" s="14">
        <f t="shared" si="56"/>
        <v>1315.8743469005999</v>
      </c>
      <c r="AL147" s="159">
        <v>99</v>
      </c>
      <c r="AM147" s="8">
        <f t="shared" si="77"/>
        <v>22975</v>
      </c>
      <c r="AN147" s="8">
        <f t="shared" si="65"/>
        <v>76</v>
      </c>
      <c r="AO147" s="13">
        <f t="shared" si="66"/>
        <v>330.79434167573453</v>
      </c>
      <c r="AP147" s="161">
        <f t="shared" si="67"/>
        <v>76</v>
      </c>
      <c r="AQ147" s="13">
        <f t="shared" si="57"/>
        <v>330.79434167573453</v>
      </c>
      <c r="AR147" s="162">
        <f t="shared" si="68"/>
        <v>17</v>
      </c>
      <c r="AS147" s="133">
        <f t="shared" si="69"/>
        <v>21622</v>
      </c>
      <c r="AT147" s="133">
        <f t="shared" si="70"/>
        <v>208</v>
      </c>
      <c r="AU147" s="124">
        <f t="shared" si="71"/>
        <v>961.98316529460726</v>
      </c>
      <c r="AV147" s="133">
        <f t="shared" si="72"/>
        <v>208</v>
      </c>
      <c r="AW147" s="136">
        <f t="shared" si="73"/>
        <v>961.98316529460726</v>
      </c>
      <c r="AX147" s="133">
        <f t="shared" si="74"/>
        <v>100</v>
      </c>
    </row>
    <row r="148" spans="1:51" x14ac:dyDescent="0.2">
      <c r="A148" s="1" t="s">
        <v>256</v>
      </c>
      <c r="B148" s="1" t="s">
        <v>257</v>
      </c>
      <c r="C148" s="106">
        <v>5646</v>
      </c>
      <c r="D148" s="112">
        <v>0</v>
      </c>
      <c r="E148" s="113">
        <f t="shared" si="75"/>
        <v>0</v>
      </c>
      <c r="F148" s="112">
        <v>0</v>
      </c>
      <c r="G148" s="113">
        <f t="shared" si="76"/>
        <v>0</v>
      </c>
      <c r="H148" s="112">
        <v>0</v>
      </c>
      <c r="I148" s="106">
        <v>5225</v>
      </c>
      <c r="J148" s="110">
        <v>0</v>
      </c>
      <c r="K148" s="111">
        <f t="shared" si="58"/>
        <v>0</v>
      </c>
      <c r="L148" s="110"/>
      <c r="M148" s="111">
        <f t="shared" si="54"/>
        <v>0</v>
      </c>
      <c r="N148" s="156">
        <v>0</v>
      </c>
      <c r="O148" s="54">
        <v>874</v>
      </c>
      <c r="P148" s="54">
        <v>0</v>
      </c>
      <c r="Q148" s="55">
        <f t="shared" si="59"/>
        <v>0</v>
      </c>
      <c r="R148" s="54">
        <v>0</v>
      </c>
      <c r="S148" s="55">
        <f t="shared" si="60"/>
        <v>0</v>
      </c>
      <c r="T148" s="54">
        <v>0</v>
      </c>
      <c r="U148" s="56">
        <v>894</v>
      </c>
      <c r="V148" s="54">
        <v>0</v>
      </c>
      <c r="W148" s="55">
        <f t="shared" si="61"/>
        <v>0</v>
      </c>
      <c r="X148" s="54"/>
      <c r="Y148" s="55">
        <f t="shared" si="55"/>
        <v>0</v>
      </c>
      <c r="Z148" s="160">
        <v>0</v>
      </c>
      <c r="AA148" s="7">
        <v>16455</v>
      </c>
      <c r="AB148" s="7">
        <v>0</v>
      </c>
      <c r="AC148" s="14">
        <f t="shared" si="62"/>
        <v>0</v>
      </c>
      <c r="AD148" s="7">
        <v>0</v>
      </c>
      <c r="AE148" s="14">
        <f t="shared" si="63"/>
        <v>0</v>
      </c>
      <c r="AF148" s="7">
        <v>0</v>
      </c>
      <c r="AG148" s="7">
        <v>15503</v>
      </c>
      <c r="AH148" s="7">
        <v>0</v>
      </c>
      <c r="AI148" s="14">
        <f t="shared" si="64"/>
        <v>0</v>
      </c>
      <c r="AJ148" s="7"/>
      <c r="AK148" s="14">
        <f t="shared" si="56"/>
        <v>0</v>
      </c>
      <c r="AL148" s="159">
        <v>0</v>
      </c>
      <c r="AM148" s="8">
        <f t="shared" si="77"/>
        <v>22975</v>
      </c>
      <c r="AN148" s="8">
        <f t="shared" si="65"/>
        <v>0</v>
      </c>
      <c r="AO148" s="13">
        <f t="shared" si="66"/>
        <v>0</v>
      </c>
      <c r="AP148" s="161">
        <f t="shared" si="67"/>
        <v>0</v>
      </c>
      <c r="AQ148" s="13">
        <f t="shared" si="57"/>
        <v>0</v>
      </c>
      <c r="AR148" s="162">
        <f t="shared" si="68"/>
        <v>0</v>
      </c>
      <c r="AS148" s="133">
        <f t="shared" si="69"/>
        <v>21622</v>
      </c>
      <c r="AT148" s="133">
        <f t="shared" si="70"/>
        <v>0</v>
      </c>
      <c r="AU148" s="124">
        <f t="shared" si="71"/>
        <v>0</v>
      </c>
      <c r="AV148" s="133">
        <f t="shared" si="72"/>
        <v>0</v>
      </c>
      <c r="AW148" s="136">
        <f t="shared" si="73"/>
        <v>0</v>
      </c>
      <c r="AX148" s="133">
        <f t="shared" si="74"/>
        <v>0</v>
      </c>
    </row>
    <row r="149" spans="1:51" x14ac:dyDescent="0.2">
      <c r="A149" s="1" t="s">
        <v>258</v>
      </c>
      <c r="B149" s="1" t="s">
        <v>259</v>
      </c>
      <c r="C149" s="106">
        <v>5646</v>
      </c>
      <c r="D149" s="112">
        <v>110</v>
      </c>
      <c r="E149" s="113">
        <f t="shared" si="75"/>
        <v>1948.2819695359547</v>
      </c>
      <c r="F149" s="112">
        <v>110</v>
      </c>
      <c r="G149" s="113">
        <f t="shared" si="76"/>
        <v>1948.2819695359547</v>
      </c>
      <c r="H149" s="112">
        <v>0</v>
      </c>
      <c r="I149" s="106">
        <v>5225</v>
      </c>
      <c r="J149" s="110">
        <v>118</v>
      </c>
      <c r="K149" s="111">
        <f t="shared" si="58"/>
        <v>2258.3732057416269</v>
      </c>
      <c r="L149" s="110">
        <v>118</v>
      </c>
      <c r="M149" s="111">
        <f t="shared" si="54"/>
        <v>2258.3732057416269</v>
      </c>
      <c r="N149" s="156">
        <v>0</v>
      </c>
      <c r="O149" s="54">
        <v>874</v>
      </c>
      <c r="P149" s="54">
        <v>6</v>
      </c>
      <c r="Q149" s="55">
        <f t="shared" si="59"/>
        <v>686.49885583524019</v>
      </c>
      <c r="R149" s="54">
        <v>6</v>
      </c>
      <c r="S149" s="55">
        <f t="shared" si="60"/>
        <v>686.49885583524019</v>
      </c>
      <c r="T149" s="54">
        <v>0</v>
      </c>
      <c r="U149" s="56">
        <v>894</v>
      </c>
      <c r="V149" s="54">
        <v>11</v>
      </c>
      <c r="W149" s="55">
        <f t="shared" si="61"/>
        <v>1230.4250559284117</v>
      </c>
      <c r="X149" s="54">
        <v>11</v>
      </c>
      <c r="Y149" s="55">
        <f t="shared" si="55"/>
        <v>1230.4250559284117</v>
      </c>
      <c r="Z149" s="160">
        <v>0</v>
      </c>
      <c r="AA149" s="7">
        <v>16455</v>
      </c>
      <c r="AB149" s="7">
        <v>63</v>
      </c>
      <c r="AC149" s="14">
        <f t="shared" si="62"/>
        <v>382.8623518687329</v>
      </c>
      <c r="AD149" s="7">
        <v>63</v>
      </c>
      <c r="AE149" s="14">
        <f t="shared" si="63"/>
        <v>382.8623518687329</v>
      </c>
      <c r="AF149" s="7">
        <v>0</v>
      </c>
      <c r="AG149" s="7">
        <v>15503</v>
      </c>
      <c r="AH149" s="7">
        <v>0</v>
      </c>
      <c r="AI149" s="14">
        <f t="shared" si="64"/>
        <v>0</v>
      </c>
      <c r="AJ149" s="7"/>
      <c r="AK149" s="14">
        <f t="shared" si="56"/>
        <v>0</v>
      </c>
      <c r="AL149" s="159">
        <v>0</v>
      </c>
      <c r="AM149" s="8">
        <f t="shared" si="77"/>
        <v>22975</v>
      </c>
      <c r="AN149" s="8">
        <f t="shared" si="65"/>
        <v>179</v>
      </c>
      <c r="AO149" s="13">
        <f t="shared" si="66"/>
        <v>779.10772578890101</v>
      </c>
      <c r="AP149" s="161">
        <f t="shared" si="67"/>
        <v>179</v>
      </c>
      <c r="AQ149" s="13">
        <f t="shared" si="57"/>
        <v>779.10772578890101</v>
      </c>
      <c r="AR149" s="162">
        <f t="shared" si="68"/>
        <v>0</v>
      </c>
      <c r="AS149" s="133">
        <f t="shared" si="69"/>
        <v>21622</v>
      </c>
      <c r="AT149" s="133">
        <f t="shared" si="70"/>
        <v>129</v>
      </c>
      <c r="AU149" s="124">
        <f t="shared" si="71"/>
        <v>596.61455924521329</v>
      </c>
      <c r="AV149" s="133">
        <f t="shared" si="72"/>
        <v>129</v>
      </c>
      <c r="AW149" s="136">
        <f t="shared" si="73"/>
        <v>596.61455924521329</v>
      </c>
      <c r="AX149" s="133">
        <f t="shared" si="74"/>
        <v>0</v>
      </c>
    </row>
    <row r="150" spans="1:51" x14ac:dyDescent="0.2">
      <c r="A150" s="1" t="s">
        <v>260</v>
      </c>
      <c r="B150" s="1" t="s">
        <v>261</v>
      </c>
      <c r="C150" s="106">
        <v>5646</v>
      </c>
      <c r="D150" s="112">
        <v>14</v>
      </c>
      <c r="E150" s="113">
        <f t="shared" si="75"/>
        <v>247.96315975912151</v>
      </c>
      <c r="F150" s="112">
        <v>2</v>
      </c>
      <c r="G150" s="113">
        <f t="shared" si="76"/>
        <v>35.423308537017355</v>
      </c>
      <c r="H150" s="112">
        <v>9</v>
      </c>
      <c r="I150" s="106">
        <v>5225</v>
      </c>
      <c r="J150" s="110">
        <v>21</v>
      </c>
      <c r="K150" s="111">
        <f t="shared" si="58"/>
        <v>401.91387559808612</v>
      </c>
      <c r="L150" s="110">
        <v>1</v>
      </c>
      <c r="M150" s="111">
        <f t="shared" si="54"/>
        <v>19.138755980861244</v>
      </c>
      <c r="N150" s="156">
        <v>12</v>
      </c>
      <c r="O150" s="54">
        <v>874</v>
      </c>
      <c r="P150" s="54">
        <v>4</v>
      </c>
      <c r="Q150" s="55">
        <f t="shared" si="59"/>
        <v>457.66590389016017</v>
      </c>
      <c r="R150" s="54">
        <v>1</v>
      </c>
      <c r="S150" s="55">
        <f t="shared" si="60"/>
        <v>114.41647597254004</v>
      </c>
      <c r="T150" s="54">
        <v>1</v>
      </c>
      <c r="U150" s="56">
        <v>894</v>
      </c>
      <c r="V150" s="54">
        <v>12</v>
      </c>
      <c r="W150" s="55">
        <f t="shared" si="61"/>
        <v>1342.2818791946308</v>
      </c>
      <c r="X150" s="54"/>
      <c r="Y150" s="55">
        <f t="shared" si="55"/>
        <v>0</v>
      </c>
      <c r="Z150" s="160">
        <v>6</v>
      </c>
      <c r="AA150" s="7">
        <v>16455</v>
      </c>
      <c r="AB150" s="7">
        <v>13</v>
      </c>
      <c r="AC150" s="14">
        <f t="shared" si="62"/>
        <v>79.003342449103613</v>
      </c>
      <c r="AD150" s="7">
        <v>8</v>
      </c>
      <c r="AE150" s="14">
        <f t="shared" si="63"/>
        <v>48.617441507140683</v>
      </c>
      <c r="AF150" s="7">
        <v>1</v>
      </c>
      <c r="AG150" s="7">
        <v>15503</v>
      </c>
      <c r="AH150" s="7">
        <v>10</v>
      </c>
      <c r="AI150" s="14">
        <f t="shared" si="64"/>
        <v>64.503644455911754</v>
      </c>
      <c r="AJ150" s="7"/>
      <c r="AK150" s="14">
        <f t="shared" si="56"/>
        <v>0</v>
      </c>
      <c r="AL150" s="159">
        <v>10</v>
      </c>
      <c r="AM150" s="8">
        <f t="shared" si="77"/>
        <v>22975</v>
      </c>
      <c r="AN150" s="8">
        <f t="shared" si="65"/>
        <v>31</v>
      </c>
      <c r="AO150" s="13">
        <f t="shared" si="66"/>
        <v>134.92927094668116</v>
      </c>
      <c r="AP150" s="161">
        <f t="shared" si="67"/>
        <v>11</v>
      </c>
      <c r="AQ150" s="13">
        <f t="shared" si="57"/>
        <v>47.878128400435251</v>
      </c>
      <c r="AR150" s="162">
        <f t="shared" si="68"/>
        <v>11</v>
      </c>
      <c r="AS150" s="133">
        <f t="shared" si="69"/>
        <v>21622</v>
      </c>
      <c r="AT150" s="133">
        <f t="shared" si="70"/>
        <v>43</v>
      </c>
      <c r="AU150" s="124">
        <f t="shared" si="71"/>
        <v>198.87151974840441</v>
      </c>
      <c r="AV150" s="133">
        <f t="shared" si="72"/>
        <v>1</v>
      </c>
      <c r="AW150" s="136">
        <f t="shared" si="73"/>
        <v>4.6249190639163817</v>
      </c>
      <c r="AX150" s="133">
        <f t="shared" si="74"/>
        <v>28</v>
      </c>
    </row>
    <row r="151" spans="1:51" x14ac:dyDescent="0.2">
      <c r="A151" s="1" t="s">
        <v>262</v>
      </c>
      <c r="B151" s="1" t="s">
        <v>263</v>
      </c>
      <c r="C151" s="106">
        <v>5646</v>
      </c>
      <c r="D151" s="112">
        <v>28</v>
      </c>
      <c r="E151" s="113">
        <f t="shared" si="75"/>
        <v>495.92631951824302</v>
      </c>
      <c r="F151" s="112">
        <v>0</v>
      </c>
      <c r="G151" s="113">
        <f t="shared" si="76"/>
        <v>0</v>
      </c>
      <c r="H151" s="112">
        <v>10</v>
      </c>
      <c r="I151" s="106">
        <v>5225</v>
      </c>
      <c r="J151" s="110">
        <v>117</v>
      </c>
      <c r="K151" s="111">
        <f t="shared" si="58"/>
        <v>2239.2344497607655</v>
      </c>
      <c r="L151" s="110">
        <v>16</v>
      </c>
      <c r="M151" s="111">
        <f t="shared" si="54"/>
        <v>306.22009569377991</v>
      </c>
      <c r="N151" s="156">
        <v>36</v>
      </c>
      <c r="O151" s="54">
        <v>874</v>
      </c>
      <c r="P151" s="54">
        <v>3</v>
      </c>
      <c r="Q151" s="55">
        <f t="shared" si="59"/>
        <v>343.2494279176201</v>
      </c>
      <c r="R151" s="54">
        <v>0</v>
      </c>
      <c r="S151" s="55">
        <f t="shared" si="60"/>
        <v>0</v>
      </c>
      <c r="T151" s="54">
        <v>0</v>
      </c>
      <c r="U151" s="56">
        <v>894</v>
      </c>
      <c r="V151" s="54">
        <v>24</v>
      </c>
      <c r="W151" s="55">
        <f t="shared" si="61"/>
        <v>2684.5637583892617</v>
      </c>
      <c r="X151" s="54">
        <v>5</v>
      </c>
      <c r="Y151" s="55">
        <f t="shared" si="55"/>
        <v>559.28411633109624</v>
      </c>
      <c r="Z151" s="160">
        <v>9</v>
      </c>
      <c r="AA151" s="7">
        <v>16455</v>
      </c>
      <c r="AB151" s="7">
        <v>15</v>
      </c>
      <c r="AC151" s="14">
        <f t="shared" si="62"/>
        <v>91.157702825888791</v>
      </c>
      <c r="AD151" s="7">
        <v>11</v>
      </c>
      <c r="AE151" s="14">
        <f t="shared" si="63"/>
        <v>66.848982072318449</v>
      </c>
      <c r="AF151" s="7">
        <v>4</v>
      </c>
      <c r="AG151" s="7">
        <v>15503</v>
      </c>
      <c r="AH151" s="7"/>
      <c r="AI151" s="14">
        <f t="shared" si="64"/>
        <v>0</v>
      </c>
      <c r="AJ151" s="7"/>
      <c r="AK151" s="14">
        <f t="shared" si="56"/>
        <v>0</v>
      </c>
      <c r="AL151" s="159">
        <v>0</v>
      </c>
      <c r="AM151" s="8">
        <f t="shared" si="77"/>
        <v>22975</v>
      </c>
      <c r="AN151" s="8">
        <f t="shared" si="65"/>
        <v>46</v>
      </c>
      <c r="AO151" s="13">
        <f t="shared" si="66"/>
        <v>200.21762785636562</v>
      </c>
      <c r="AP151" s="161">
        <f t="shared" si="67"/>
        <v>11</v>
      </c>
      <c r="AQ151" s="13">
        <f t="shared" si="57"/>
        <v>47.878128400435251</v>
      </c>
      <c r="AR151" s="162">
        <f t="shared" si="68"/>
        <v>14</v>
      </c>
      <c r="AS151" s="133">
        <f t="shared" si="69"/>
        <v>21622</v>
      </c>
      <c r="AT151" s="133">
        <f t="shared" si="70"/>
        <v>141</v>
      </c>
      <c r="AU151" s="124">
        <f t="shared" si="71"/>
        <v>652.11358801220979</v>
      </c>
      <c r="AV151" s="133">
        <f t="shared" si="72"/>
        <v>21</v>
      </c>
      <c r="AW151" s="136">
        <f t="shared" si="73"/>
        <v>97.123300342244008</v>
      </c>
      <c r="AX151" s="133">
        <f t="shared" si="74"/>
        <v>45</v>
      </c>
    </row>
    <row r="152" spans="1:51" x14ac:dyDescent="0.2">
      <c r="A152" s="1" t="s">
        <v>264</v>
      </c>
      <c r="B152" s="1" t="s">
        <v>265</v>
      </c>
      <c r="C152" s="106">
        <v>5646</v>
      </c>
      <c r="D152" s="112">
        <v>0</v>
      </c>
      <c r="E152" s="113">
        <f t="shared" si="75"/>
        <v>0</v>
      </c>
      <c r="F152" s="112">
        <v>0</v>
      </c>
      <c r="G152" s="113">
        <f t="shared" si="76"/>
        <v>0</v>
      </c>
      <c r="H152" s="112">
        <v>0</v>
      </c>
      <c r="I152" s="106">
        <v>5225</v>
      </c>
      <c r="J152" s="110"/>
      <c r="K152" s="111">
        <f t="shared" si="58"/>
        <v>0</v>
      </c>
      <c r="L152" s="110"/>
      <c r="M152" s="111">
        <f t="shared" si="54"/>
        <v>0</v>
      </c>
      <c r="N152" s="156">
        <v>0</v>
      </c>
      <c r="O152" s="54">
        <v>874</v>
      </c>
      <c r="P152" s="54">
        <v>0</v>
      </c>
      <c r="Q152" s="55">
        <f t="shared" si="59"/>
        <v>0</v>
      </c>
      <c r="R152" s="54">
        <v>0</v>
      </c>
      <c r="S152" s="55">
        <f t="shared" si="60"/>
        <v>0</v>
      </c>
      <c r="T152" s="54">
        <v>0</v>
      </c>
      <c r="U152" s="56">
        <v>894</v>
      </c>
      <c r="V152" s="54"/>
      <c r="W152" s="55">
        <f t="shared" si="61"/>
        <v>0</v>
      </c>
      <c r="X152" s="54"/>
      <c r="Y152" s="55">
        <f t="shared" si="55"/>
        <v>0</v>
      </c>
      <c r="Z152" s="160">
        <v>0</v>
      </c>
      <c r="AA152" s="7">
        <v>16455</v>
      </c>
      <c r="AB152" s="7">
        <v>122</v>
      </c>
      <c r="AC152" s="14">
        <f t="shared" si="62"/>
        <v>741.41598298389545</v>
      </c>
      <c r="AD152" s="7">
        <v>49</v>
      </c>
      <c r="AE152" s="14">
        <f t="shared" si="63"/>
        <v>297.78182923123671</v>
      </c>
      <c r="AF152" s="7">
        <v>35</v>
      </c>
      <c r="AG152" s="7">
        <v>15503</v>
      </c>
      <c r="AH152" s="7">
        <v>86</v>
      </c>
      <c r="AI152" s="14">
        <f t="shared" si="64"/>
        <v>554.73134232084112</v>
      </c>
      <c r="AJ152" s="7">
        <v>1</v>
      </c>
      <c r="AK152" s="14">
        <f t="shared" si="56"/>
        <v>6.4503644455911759</v>
      </c>
      <c r="AL152" s="159">
        <v>15</v>
      </c>
      <c r="AM152" s="8">
        <f t="shared" si="77"/>
        <v>22975</v>
      </c>
      <c r="AN152" s="8">
        <f t="shared" si="65"/>
        <v>122</v>
      </c>
      <c r="AO152" s="13">
        <f t="shared" si="66"/>
        <v>531.01196953210012</v>
      </c>
      <c r="AP152" s="161">
        <f t="shared" si="67"/>
        <v>49</v>
      </c>
      <c r="AQ152" s="13">
        <f t="shared" si="57"/>
        <v>213.27529923830249</v>
      </c>
      <c r="AR152" s="162">
        <f t="shared" si="68"/>
        <v>35</v>
      </c>
      <c r="AS152" s="133">
        <f t="shared" si="69"/>
        <v>21622</v>
      </c>
      <c r="AT152" s="133">
        <f t="shared" si="70"/>
        <v>86</v>
      </c>
      <c r="AU152" s="124">
        <f t="shared" si="71"/>
        <v>397.74303949680882</v>
      </c>
      <c r="AV152" s="133">
        <f t="shared" si="72"/>
        <v>1</v>
      </c>
      <c r="AW152" s="136">
        <f t="shared" si="73"/>
        <v>4.6249190639163817</v>
      </c>
      <c r="AX152" s="133">
        <f t="shared" si="74"/>
        <v>15</v>
      </c>
    </row>
    <row r="153" spans="1:51" x14ac:dyDescent="0.2">
      <c r="A153" s="1" t="s">
        <v>266</v>
      </c>
      <c r="B153" s="1" t="s">
        <v>267</v>
      </c>
      <c r="C153" s="106">
        <v>5646</v>
      </c>
      <c r="D153" s="112">
        <v>0</v>
      </c>
      <c r="E153" s="113">
        <f t="shared" si="75"/>
        <v>0</v>
      </c>
      <c r="F153" s="112">
        <v>0</v>
      </c>
      <c r="G153" s="113">
        <f t="shared" si="76"/>
        <v>0</v>
      </c>
      <c r="H153" s="112">
        <v>0</v>
      </c>
      <c r="I153" s="106">
        <v>5225</v>
      </c>
      <c r="J153" s="110"/>
      <c r="K153" s="111">
        <f t="shared" si="58"/>
        <v>0</v>
      </c>
      <c r="L153" s="110"/>
      <c r="M153" s="111">
        <f t="shared" si="54"/>
        <v>0</v>
      </c>
      <c r="N153" s="156">
        <v>0</v>
      </c>
      <c r="O153" s="54">
        <v>874</v>
      </c>
      <c r="P153" s="54">
        <v>0</v>
      </c>
      <c r="Q153" s="55">
        <f t="shared" si="59"/>
        <v>0</v>
      </c>
      <c r="R153" s="54">
        <v>0</v>
      </c>
      <c r="S153" s="55">
        <f t="shared" si="60"/>
        <v>0</v>
      </c>
      <c r="T153" s="54">
        <v>0</v>
      </c>
      <c r="U153" s="56">
        <v>894</v>
      </c>
      <c r="V153" s="54"/>
      <c r="W153" s="55">
        <f t="shared" si="61"/>
        <v>0</v>
      </c>
      <c r="X153" s="54"/>
      <c r="Y153" s="55">
        <f t="shared" si="55"/>
        <v>0</v>
      </c>
      <c r="Z153" s="160">
        <v>0</v>
      </c>
      <c r="AA153" s="7">
        <v>16455</v>
      </c>
      <c r="AB153" s="7">
        <v>265</v>
      </c>
      <c r="AC153" s="14">
        <f t="shared" si="62"/>
        <v>1610.4527499240351</v>
      </c>
      <c r="AD153" s="7">
        <v>39</v>
      </c>
      <c r="AE153" s="14">
        <f t="shared" si="63"/>
        <v>237.01002734731082</v>
      </c>
      <c r="AF153" s="7">
        <v>198</v>
      </c>
      <c r="AG153" s="7">
        <v>15503</v>
      </c>
      <c r="AH153" s="7">
        <v>168</v>
      </c>
      <c r="AI153" s="14">
        <f t="shared" si="64"/>
        <v>1083.6612268593176</v>
      </c>
      <c r="AJ153" s="7">
        <v>48</v>
      </c>
      <c r="AK153" s="14">
        <f t="shared" si="56"/>
        <v>309.61749338837643</v>
      </c>
      <c r="AL153" s="159">
        <v>140</v>
      </c>
      <c r="AM153" s="8">
        <f t="shared" si="77"/>
        <v>22975</v>
      </c>
      <c r="AN153" s="8">
        <f t="shared" si="65"/>
        <v>265</v>
      </c>
      <c r="AO153" s="13">
        <f t="shared" si="66"/>
        <v>1153.4276387377583</v>
      </c>
      <c r="AP153" s="161">
        <f t="shared" si="67"/>
        <v>39</v>
      </c>
      <c r="AQ153" s="13">
        <f t="shared" si="57"/>
        <v>169.74972796517955</v>
      </c>
      <c r="AR153" s="162">
        <f t="shared" si="68"/>
        <v>198</v>
      </c>
      <c r="AS153" s="133">
        <f t="shared" si="69"/>
        <v>21622</v>
      </c>
      <c r="AT153" s="133">
        <f t="shared" si="70"/>
        <v>168</v>
      </c>
      <c r="AU153" s="124">
        <f t="shared" si="71"/>
        <v>776.98640273795206</v>
      </c>
      <c r="AV153" s="133">
        <f t="shared" si="72"/>
        <v>48</v>
      </c>
      <c r="AW153" s="136">
        <f t="shared" si="73"/>
        <v>221.9961150679863</v>
      </c>
      <c r="AX153" s="133">
        <f t="shared" si="74"/>
        <v>140</v>
      </c>
    </row>
    <row r="154" spans="1:51" x14ac:dyDescent="0.2">
      <c r="A154" s="1" t="s">
        <v>268</v>
      </c>
      <c r="B154" s="1" t="s">
        <v>269</v>
      </c>
      <c r="C154" s="106">
        <v>5646</v>
      </c>
      <c r="D154" s="112">
        <v>0</v>
      </c>
      <c r="E154" s="113">
        <f t="shared" si="75"/>
        <v>0</v>
      </c>
      <c r="F154" s="112">
        <v>0</v>
      </c>
      <c r="G154" s="113">
        <f t="shared" si="76"/>
        <v>0</v>
      </c>
      <c r="H154" s="112">
        <v>0</v>
      </c>
      <c r="I154" s="106">
        <v>5225</v>
      </c>
      <c r="J154" s="110"/>
      <c r="K154" s="111">
        <f t="shared" si="58"/>
        <v>0</v>
      </c>
      <c r="L154" s="110"/>
      <c r="M154" s="111">
        <f t="shared" si="54"/>
        <v>0</v>
      </c>
      <c r="N154" s="156">
        <v>0</v>
      </c>
      <c r="O154" s="54">
        <v>874</v>
      </c>
      <c r="P154" s="54">
        <v>0</v>
      </c>
      <c r="Q154" s="55">
        <f t="shared" si="59"/>
        <v>0</v>
      </c>
      <c r="R154" s="54">
        <v>0</v>
      </c>
      <c r="S154" s="55">
        <f t="shared" si="60"/>
        <v>0</v>
      </c>
      <c r="T154" s="54">
        <v>0</v>
      </c>
      <c r="U154" s="56">
        <v>894</v>
      </c>
      <c r="V154" s="54"/>
      <c r="W154" s="55">
        <f t="shared" si="61"/>
        <v>0</v>
      </c>
      <c r="X154" s="54"/>
      <c r="Y154" s="55">
        <f t="shared" si="55"/>
        <v>0</v>
      </c>
      <c r="Z154" s="160">
        <v>0</v>
      </c>
      <c r="AA154" s="7">
        <v>16455</v>
      </c>
      <c r="AB154" s="7">
        <v>0</v>
      </c>
      <c r="AC154" s="14">
        <f t="shared" si="62"/>
        <v>0</v>
      </c>
      <c r="AD154" s="7">
        <v>0</v>
      </c>
      <c r="AE154" s="14">
        <f t="shared" si="63"/>
        <v>0</v>
      </c>
      <c r="AF154" s="7">
        <v>0</v>
      </c>
      <c r="AG154" s="7">
        <v>15503</v>
      </c>
      <c r="AH154" s="7"/>
      <c r="AI154" s="14">
        <f t="shared" si="64"/>
        <v>0</v>
      </c>
      <c r="AJ154" s="7"/>
      <c r="AK154" s="14">
        <f t="shared" si="56"/>
        <v>0</v>
      </c>
      <c r="AL154" s="159">
        <v>0</v>
      </c>
      <c r="AM154" s="8">
        <f t="shared" si="77"/>
        <v>22975</v>
      </c>
      <c r="AN154" s="8">
        <f t="shared" si="65"/>
        <v>0</v>
      </c>
      <c r="AO154" s="13">
        <f t="shared" si="66"/>
        <v>0</v>
      </c>
      <c r="AP154" s="161">
        <f t="shared" si="67"/>
        <v>0</v>
      </c>
      <c r="AQ154" s="13">
        <f t="shared" si="57"/>
        <v>0</v>
      </c>
      <c r="AR154" s="162">
        <f t="shared" si="68"/>
        <v>0</v>
      </c>
      <c r="AS154" s="133">
        <f t="shared" si="69"/>
        <v>21622</v>
      </c>
      <c r="AT154" s="133">
        <f t="shared" si="70"/>
        <v>0</v>
      </c>
      <c r="AU154" s="124">
        <f t="shared" si="71"/>
        <v>0</v>
      </c>
      <c r="AV154" s="133">
        <f t="shared" si="72"/>
        <v>0</v>
      </c>
      <c r="AW154" s="136">
        <f t="shared" si="73"/>
        <v>0</v>
      </c>
      <c r="AX154" s="133">
        <f t="shared" si="74"/>
        <v>0</v>
      </c>
    </row>
    <row r="155" spans="1:51" x14ac:dyDescent="0.2">
      <c r="A155" s="1" t="s">
        <v>270</v>
      </c>
      <c r="B155" s="1" t="s">
        <v>271</v>
      </c>
      <c r="C155" s="106">
        <v>5646</v>
      </c>
      <c r="D155" s="112">
        <v>41</v>
      </c>
      <c r="E155" s="113">
        <f t="shared" si="75"/>
        <v>726.17782500885585</v>
      </c>
      <c r="F155" s="112">
        <v>4</v>
      </c>
      <c r="G155" s="113">
        <f t="shared" si="76"/>
        <v>70.846617074034711</v>
      </c>
      <c r="H155" s="112">
        <v>39</v>
      </c>
      <c r="I155" s="106">
        <v>5225</v>
      </c>
      <c r="J155" s="110">
        <v>35</v>
      </c>
      <c r="K155" s="111">
        <f t="shared" si="58"/>
        <v>669.85645933014359</v>
      </c>
      <c r="L155" s="110">
        <v>1</v>
      </c>
      <c r="M155" s="111">
        <f t="shared" si="54"/>
        <v>19.138755980861244</v>
      </c>
      <c r="N155" s="156">
        <v>35</v>
      </c>
      <c r="O155" s="54">
        <v>874</v>
      </c>
      <c r="P155" s="54">
        <v>5</v>
      </c>
      <c r="Q155" s="55">
        <f t="shared" si="59"/>
        <v>572.08237986270024</v>
      </c>
      <c r="R155" s="54">
        <v>0</v>
      </c>
      <c r="S155" s="55">
        <f t="shared" si="60"/>
        <v>0</v>
      </c>
      <c r="T155" s="54">
        <v>5</v>
      </c>
      <c r="U155" s="56">
        <v>894</v>
      </c>
      <c r="V155" s="54">
        <v>7</v>
      </c>
      <c r="W155" s="55">
        <f t="shared" si="61"/>
        <v>782.99776286353472</v>
      </c>
      <c r="X155" s="54"/>
      <c r="Y155" s="55">
        <f t="shared" si="55"/>
        <v>0</v>
      </c>
      <c r="Z155" s="160">
        <v>7</v>
      </c>
      <c r="AA155" s="7">
        <v>16455</v>
      </c>
      <c r="AB155" s="7">
        <v>133</v>
      </c>
      <c r="AC155" s="14">
        <f t="shared" si="62"/>
        <v>808.26496505621401</v>
      </c>
      <c r="AD155" s="7">
        <v>21</v>
      </c>
      <c r="AE155" s="14">
        <f t="shared" si="63"/>
        <v>127.62078395624431</v>
      </c>
      <c r="AF155" s="7">
        <v>96</v>
      </c>
      <c r="AG155" s="7">
        <v>15503</v>
      </c>
      <c r="AH155" s="7">
        <v>104</v>
      </c>
      <c r="AI155" s="14">
        <f t="shared" si="64"/>
        <v>670.83790234148228</v>
      </c>
      <c r="AJ155" s="7">
        <v>1</v>
      </c>
      <c r="AK155" s="14">
        <f t="shared" si="56"/>
        <v>6.4503644455911759</v>
      </c>
      <c r="AL155" s="159">
        <v>103</v>
      </c>
      <c r="AM155" s="8">
        <f t="shared" si="77"/>
        <v>22975</v>
      </c>
      <c r="AN155" s="8">
        <f t="shared" si="65"/>
        <v>179</v>
      </c>
      <c r="AO155" s="13">
        <f t="shared" si="66"/>
        <v>779.10772578890101</v>
      </c>
      <c r="AP155" s="161">
        <f t="shared" si="67"/>
        <v>25</v>
      </c>
      <c r="AQ155" s="13">
        <f t="shared" si="57"/>
        <v>108.8139281828074</v>
      </c>
      <c r="AR155" s="162">
        <f t="shared" si="68"/>
        <v>140</v>
      </c>
      <c r="AS155" s="133">
        <f t="shared" si="69"/>
        <v>21622</v>
      </c>
      <c r="AT155" s="133">
        <f t="shared" si="70"/>
        <v>146</v>
      </c>
      <c r="AU155" s="124">
        <f t="shared" si="71"/>
        <v>675.23818333179167</v>
      </c>
      <c r="AV155" s="133">
        <f t="shared" si="72"/>
        <v>2</v>
      </c>
      <c r="AW155" s="136">
        <f t="shared" si="73"/>
        <v>9.2498381278327635</v>
      </c>
      <c r="AX155" s="133">
        <f t="shared" si="74"/>
        <v>145</v>
      </c>
    </row>
    <row r="156" spans="1:51" x14ac:dyDescent="0.2">
      <c r="A156" s="1" t="s">
        <v>272</v>
      </c>
      <c r="B156" s="1" t="s">
        <v>273</v>
      </c>
      <c r="C156" s="106">
        <v>5646</v>
      </c>
      <c r="D156" s="112">
        <v>0</v>
      </c>
      <c r="E156" s="113">
        <f t="shared" si="75"/>
        <v>0</v>
      </c>
      <c r="F156" s="112">
        <v>0</v>
      </c>
      <c r="G156" s="113">
        <f t="shared" si="76"/>
        <v>0</v>
      </c>
      <c r="H156" s="112">
        <v>0</v>
      </c>
      <c r="I156" s="106">
        <v>5225</v>
      </c>
      <c r="J156" s="110"/>
      <c r="K156" s="111">
        <f t="shared" si="58"/>
        <v>0</v>
      </c>
      <c r="L156" s="110"/>
      <c r="M156" s="111">
        <f t="shared" si="54"/>
        <v>0</v>
      </c>
      <c r="N156" s="156">
        <v>0</v>
      </c>
      <c r="O156" s="54">
        <v>874</v>
      </c>
      <c r="P156" s="54">
        <v>0</v>
      </c>
      <c r="Q156" s="55">
        <f t="shared" si="59"/>
        <v>0</v>
      </c>
      <c r="R156" s="54">
        <v>0</v>
      </c>
      <c r="S156" s="55">
        <f t="shared" si="60"/>
        <v>0</v>
      </c>
      <c r="T156" s="54">
        <v>0</v>
      </c>
      <c r="U156" s="56">
        <v>894</v>
      </c>
      <c r="V156" s="54"/>
      <c r="W156" s="55">
        <f t="shared" si="61"/>
        <v>0</v>
      </c>
      <c r="X156" s="54"/>
      <c r="Y156" s="55">
        <f t="shared" si="55"/>
        <v>0</v>
      </c>
      <c r="Z156" s="160">
        <v>0</v>
      </c>
      <c r="AA156" s="7">
        <v>16455</v>
      </c>
      <c r="AB156" s="7">
        <v>2</v>
      </c>
      <c r="AC156" s="14">
        <f t="shared" si="62"/>
        <v>12.154360376785171</v>
      </c>
      <c r="AD156" s="7">
        <v>2</v>
      </c>
      <c r="AE156" s="14">
        <f t="shared" si="63"/>
        <v>12.154360376785171</v>
      </c>
      <c r="AF156" s="7">
        <v>2</v>
      </c>
      <c r="AG156" s="7">
        <v>15503</v>
      </c>
      <c r="AH156" s="7"/>
      <c r="AI156" s="14">
        <f t="shared" si="64"/>
        <v>0</v>
      </c>
      <c r="AJ156" s="7"/>
      <c r="AK156" s="14">
        <f t="shared" si="56"/>
        <v>0</v>
      </c>
      <c r="AL156" s="159">
        <v>0</v>
      </c>
      <c r="AM156" s="8">
        <f t="shared" si="77"/>
        <v>22975</v>
      </c>
      <c r="AN156" s="8">
        <f t="shared" si="65"/>
        <v>2</v>
      </c>
      <c r="AO156" s="13">
        <f t="shared" si="66"/>
        <v>8.7051142546245917</v>
      </c>
      <c r="AP156" s="161">
        <f t="shared" si="67"/>
        <v>2</v>
      </c>
      <c r="AQ156" s="13">
        <f t="shared" si="57"/>
        <v>8.7051142546245917</v>
      </c>
      <c r="AR156" s="162">
        <f t="shared" si="68"/>
        <v>2</v>
      </c>
      <c r="AS156" s="133">
        <f t="shared" si="69"/>
        <v>21622</v>
      </c>
      <c r="AT156" s="133">
        <f t="shared" si="70"/>
        <v>0</v>
      </c>
      <c r="AU156" s="124">
        <f t="shared" si="71"/>
        <v>0</v>
      </c>
      <c r="AV156" s="133">
        <f t="shared" si="72"/>
        <v>0</v>
      </c>
      <c r="AW156" s="136">
        <f t="shared" si="73"/>
        <v>0</v>
      </c>
      <c r="AX156" s="133">
        <f t="shared" si="74"/>
        <v>0</v>
      </c>
    </row>
    <row r="157" spans="1:51" x14ac:dyDescent="0.2">
      <c r="A157" s="9" t="s">
        <v>274</v>
      </c>
      <c r="B157" s="9" t="s">
        <v>275</v>
      </c>
      <c r="C157" s="106">
        <v>5646</v>
      </c>
      <c r="D157" s="106">
        <v>442</v>
      </c>
      <c r="E157" s="109">
        <f t="shared" si="75"/>
        <v>7828.5511866808365</v>
      </c>
      <c r="F157" s="106">
        <v>24</v>
      </c>
      <c r="G157" s="109">
        <f t="shared" si="76"/>
        <v>425.07970244420824</v>
      </c>
      <c r="H157" s="106">
        <v>46</v>
      </c>
      <c r="I157" s="106">
        <v>5225</v>
      </c>
      <c r="J157" s="145">
        <v>510</v>
      </c>
      <c r="K157" s="107">
        <f t="shared" si="58"/>
        <v>9760.7655502392336</v>
      </c>
      <c r="L157" s="145">
        <v>54</v>
      </c>
      <c r="M157" s="107">
        <f t="shared" si="54"/>
        <v>1033.4928229665072</v>
      </c>
      <c r="N157" s="108">
        <v>67</v>
      </c>
      <c r="O157" s="50">
        <v>874</v>
      </c>
      <c r="P157" s="50">
        <v>70</v>
      </c>
      <c r="Q157" s="52">
        <f t="shared" si="59"/>
        <v>8009.1533180778042</v>
      </c>
      <c r="R157" s="50">
        <v>8</v>
      </c>
      <c r="S157" s="52">
        <f t="shared" si="60"/>
        <v>915.33180778032033</v>
      </c>
      <c r="T157" s="50">
        <v>15</v>
      </c>
      <c r="U157" s="48">
        <v>894</v>
      </c>
      <c r="V157" s="50">
        <v>188</v>
      </c>
      <c r="W157" s="52">
        <f t="shared" si="61"/>
        <v>21029.082774049217</v>
      </c>
      <c r="X157" s="50">
        <v>15</v>
      </c>
      <c r="Y157" s="52">
        <f t="shared" si="55"/>
        <v>1677.8523489932886</v>
      </c>
      <c r="Z157" s="53">
        <v>35</v>
      </c>
      <c r="AA157" s="10">
        <v>16455</v>
      </c>
      <c r="AB157" s="10">
        <v>1085</v>
      </c>
      <c r="AC157" s="11">
        <f t="shared" si="62"/>
        <v>6593.7405044059551</v>
      </c>
      <c r="AD157" s="10">
        <v>339</v>
      </c>
      <c r="AE157" s="11">
        <f t="shared" si="63"/>
        <v>2060.1640838650865</v>
      </c>
      <c r="AF157" s="10">
        <v>458</v>
      </c>
      <c r="AG157" s="10">
        <v>15503</v>
      </c>
      <c r="AH157" s="10">
        <v>2011</v>
      </c>
      <c r="AI157" s="11">
        <f t="shared" si="64"/>
        <v>12971.682900083855</v>
      </c>
      <c r="AJ157" s="10">
        <v>433</v>
      </c>
      <c r="AK157" s="11">
        <f t="shared" si="56"/>
        <v>2793.0078049409794</v>
      </c>
      <c r="AL157" s="42">
        <v>467</v>
      </c>
      <c r="AM157" s="12">
        <f t="shared" si="77"/>
        <v>22975</v>
      </c>
      <c r="AN157" s="12">
        <f t="shared" si="65"/>
        <v>1597</v>
      </c>
      <c r="AO157" s="23">
        <f t="shared" si="66"/>
        <v>6951.0337323177364</v>
      </c>
      <c r="AP157" s="37">
        <f t="shared" si="67"/>
        <v>371</v>
      </c>
      <c r="AQ157" s="23">
        <f t="shared" si="57"/>
        <v>1614.7986942328619</v>
      </c>
      <c r="AR157" s="116">
        <f t="shared" si="68"/>
        <v>519</v>
      </c>
      <c r="AS157" s="133">
        <f t="shared" si="69"/>
        <v>21622</v>
      </c>
      <c r="AT157" s="133">
        <f t="shared" si="70"/>
        <v>2709</v>
      </c>
      <c r="AU157" s="123">
        <f t="shared" si="71"/>
        <v>12528.905744149477</v>
      </c>
      <c r="AV157" s="134">
        <f t="shared" si="72"/>
        <v>502</v>
      </c>
      <c r="AW157" s="135">
        <f t="shared" si="73"/>
        <v>2321.7093700860237</v>
      </c>
      <c r="AX157" s="134">
        <f t="shared" si="74"/>
        <v>569</v>
      </c>
    </row>
    <row r="158" spans="1:51" x14ac:dyDescent="0.2">
      <c r="A158" s="1" t="s">
        <v>276</v>
      </c>
      <c r="B158" s="1" t="s">
        <v>277</v>
      </c>
      <c r="C158" s="106">
        <v>5646</v>
      </c>
      <c r="D158" s="112">
        <v>0</v>
      </c>
      <c r="E158" s="113">
        <f t="shared" si="75"/>
        <v>0</v>
      </c>
      <c r="F158" s="112">
        <v>0</v>
      </c>
      <c r="G158" s="113">
        <f t="shared" si="76"/>
        <v>0</v>
      </c>
      <c r="H158" s="112">
        <v>0</v>
      </c>
      <c r="I158" s="106">
        <v>5225</v>
      </c>
      <c r="J158" s="110"/>
      <c r="K158" s="111">
        <f t="shared" si="58"/>
        <v>0</v>
      </c>
      <c r="L158" s="110"/>
      <c r="M158" s="111">
        <f t="shared" si="54"/>
        <v>0</v>
      </c>
      <c r="N158" s="156">
        <v>0</v>
      </c>
      <c r="O158" s="54">
        <v>874</v>
      </c>
      <c r="P158" s="54">
        <v>0</v>
      </c>
      <c r="Q158" s="55">
        <f t="shared" si="59"/>
        <v>0</v>
      </c>
      <c r="R158" s="54">
        <v>0</v>
      </c>
      <c r="S158" s="55">
        <f t="shared" si="60"/>
        <v>0</v>
      </c>
      <c r="T158" s="54">
        <v>0</v>
      </c>
      <c r="U158" s="56">
        <v>894</v>
      </c>
      <c r="V158" s="54"/>
      <c r="W158" s="55">
        <f t="shared" si="61"/>
        <v>0</v>
      </c>
      <c r="X158" s="54"/>
      <c r="Y158" s="55">
        <f t="shared" si="55"/>
        <v>0</v>
      </c>
      <c r="Z158" s="160">
        <v>0</v>
      </c>
      <c r="AA158" s="7">
        <v>16455</v>
      </c>
      <c r="AB158" s="7">
        <v>67</v>
      </c>
      <c r="AC158" s="14">
        <f t="shared" si="62"/>
        <v>407.17107262230326</v>
      </c>
      <c r="AD158" s="7">
        <v>30</v>
      </c>
      <c r="AE158" s="14">
        <f t="shared" si="63"/>
        <v>182.31540565177758</v>
      </c>
      <c r="AF158" s="7">
        <v>50</v>
      </c>
      <c r="AG158" s="7">
        <v>15503</v>
      </c>
      <c r="AH158" s="7">
        <v>108</v>
      </c>
      <c r="AI158" s="14">
        <f t="shared" si="64"/>
        <v>696.63936012384704</v>
      </c>
      <c r="AJ158" s="7"/>
      <c r="AK158" s="14">
        <f t="shared" si="56"/>
        <v>0</v>
      </c>
      <c r="AL158" s="159">
        <v>105</v>
      </c>
      <c r="AM158" s="8">
        <f t="shared" si="77"/>
        <v>22975</v>
      </c>
      <c r="AN158" s="8">
        <f t="shared" si="65"/>
        <v>67</v>
      </c>
      <c r="AO158" s="13">
        <f t="shared" si="66"/>
        <v>291.6213275299238</v>
      </c>
      <c r="AP158" s="161">
        <f t="shared" si="67"/>
        <v>30</v>
      </c>
      <c r="AQ158" s="13">
        <f t="shared" si="57"/>
        <v>130.57671381936888</v>
      </c>
      <c r="AR158" s="162">
        <f t="shared" si="68"/>
        <v>50</v>
      </c>
      <c r="AS158" s="133">
        <f t="shared" si="69"/>
        <v>21622</v>
      </c>
      <c r="AT158" s="133">
        <f t="shared" si="70"/>
        <v>108</v>
      </c>
      <c r="AU158" s="124">
        <f t="shared" si="71"/>
        <v>499.49125890296921</v>
      </c>
      <c r="AV158" s="133">
        <f t="shared" si="72"/>
        <v>0</v>
      </c>
      <c r="AW158" s="136">
        <f t="shared" si="73"/>
        <v>0</v>
      </c>
      <c r="AX158" s="133">
        <f t="shared" si="74"/>
        <v>105</v>
      </c>
    </row>
    <row r="159" spans="1:51" s="154" customFormat="1" x14ac:dyDescent="0.2">
      <c r="A159" s="1" t="s">
        <v>278</v>
      </c>
      <c r="B159" s="1" t="s">
        <v>279</v>
      </c>
      <c r="C159" s="106">
        <v>5646</v>
      </c>
      <c r="D159" s="112">
        <v>38</v>
      </c>
      <c r="E159" s="113">
        <f t="shared" si="75"/>
        <v>673.04286220332983</v>
      </c>
      <c r="F159" s="112">
        <v>4</v>
      </c>
      <c r="G159" s="113">
        <f t="shared" si="76"/>
        <v>70.846617074034711</v>
      </c>
      <c r="H159" s="112">
        <v>24</v>
      </c>
      <c r="I159" s="106">
        <v>5225</v>
      </c>
      <c r="J159" s="110">
        <v>3</v>
      </c>
      <c r="K159" s="111">
        <f t="shared" si="58"/>
        <v>57.416267942583737</v>
      </c>
      <c r="L159" s="110">
        <v>3</v>
      </c>
      <c r="M159" s="111">
        <f t="shared" si="54"/>
        <v>57.416267942583737</v>
      </c>
      <c r="N159" s="156">
        <v>3</v>
      </c>
      <c r="O159" s="54">
        <v>874</v>
      </c>
      <c r="P159" s="54">
        <v>20</v>
      </c>
      <c r="Q159" s="55">
        <f t="shared" si="59"/>
        <v>2288.3295194508009</v>
      </c>
      <c r="R159" s="54">
        <v>4</v>
      </c>
      <c r="S159" s="55">
        <f t="shared" si="60"/>
        <v>457.66590389016017</v>
      </c>
      <c r="T159" s="54">
        <v>13</v>
      </c>
      <c r="U159" s="56">
        <v>894</v>
      </c>
      <c r="V159" s="54">
        <v>1</v>
      </c>
      <c r="W159" s="55">
        <f t="shared" si="61"/>
        <v>111.85682326621924</v>
      </c>
      <c r="X159" s="54">
        <v>1</v>
      </c>
      <c r="Y159" s="55">
        <f t="shared" si="55"/>
        <v>111.85682326621924</v>
      </c>
      <c r="Z159" s="160">
        <v>1</v>
      </c>
      <c r="AA159" s="7">
        <v>16455</v>
      </c>
      <c r="AB159" s="7">
        <v>309</v>
      </c>
      <c r="AC159" s="14">
        <f t="shared" si="62"/>
        <v>1877.8486782133091</v>
      </c>
      <c r="AD159" s="7">
        <v>55</v>
      </c>
      <c r="AE159" s="14">
        <f t="shared" si="63"/>
        <v>334.24491036159225</v>
      </c>
      <c r="AF159" s="7">
        <v>255</v>
      </c>
      <c r="AG159" s="7">
        <v>15503</v>
      </c>
      <c r="AH159" s="7">
        <v>35</v>
      </c>
      <c r="AI159" s="14">
        <f t="shared" si="64"/>
        <v>225.76275559569115</v>
      </c>
      <c r="AJ159" s="7">
        <v>26</v>
      </c>
      <c r="AK159" s="14">
        <f t="shared" si="56"/>
        <v>167.70947558537057</v>
      </c>
      <c r="AL159" s="159">
        <v>34</v>
      </c>
      <c r="AM159" s="8">
        <f t="shared" si="77"/>
        <v>22975</v>
      </c>
      <c r="AN159" s="8">
        <f t="shared" si="65"/>
        <v>367</v>
      </c>
      <c r="AO159" s="13">
        <f t="shared" si="66"/>
        <v>1597.3884657236126</v>
      </c>
      <c r="AP159" s="161">
        <f t="shared" si="67"/>
        <v>63</v>
      </c>
      <c r="AQ159" s="13">
        <f t="shared" si="57"/>
        <v>274.21109902067462</v>
      </c>
      <c r="AR159" s="162">
        <f t="shared" si="68"/>
        <v>292</v>
      </c>
      <c r="AS159" s="133">
        <f t="shared" si="69"/>
        <v>21622</v>
      </c>
      <c r="AT159" s="133">
        <f t="shared" si="70"/>
        <v>39</v>
      </c>
      <c r="AU159" s="124">
        <f t="shared" si="71"/>
        <v>180.37184349273886</v>
      </c>
      <c r="AV159" s="133">
        <f t="shared" si="72"/>
        <v>30</v>
      </c>
      <c r="AW159" s="136">
        <f t="shared" si="73"/>
        <v>138.74757191749146</v>
      </c>
      <c r="AX159" s="133">
        <f t="shared" si="74"/>
        <v>38</v>
      </c>
      <c r="AY159" s="92"/>
    </row>
    <row r="160" spans="1:51" x14ac:dyDescent="0.2">
      <c r="A160" s="1" t="s">
        <v>280</v>
      </c>
      <c r="B160" s="1" t="s">
        <v>281</v>
      </c>
      <c r="C160" s="106">
        <v>5646</v>
      </c>
      <c r="D160" s="112">
        <v>34</v>
      </c>
      <c r="E160" s="113">
        <f t="shared" si="75"/>
        <v>602.19624512929511</v>
      </c>
      <c r="F160" s="112">
        <v>19</v>
      </c>
      <c r="G160" s="113">
        <f t="shared" si="76"/>
        <v>336.52143110166492</v>
      </c>
      <c r="H160" s="112">
        <v>15</v>
      </c>
      <c r="I160" s="106">
        <v>5225</v>
      </c>
      <c r="J160" s="110">
        <v>41</v>
      </c>
      <c r="K160" s="111">
        <f t="shared" si="58"/>
        <v>784.68899521531114</v>
      </c>
      <c r="L160" s="110">
        <v>1</v>
      </c>
      <c r="M160" s="111">
        <f t="shared" si="54"/>
        <v>19.138755980861244</v>
      </c>
      <c r="N160" s="156">
        <v>5</v>
      </c>
      <c r="O160" s="54">
        <v>874</v>
      </c>
      <c r="P160" s="54">
        <v>1</v>
      </c>
      <c r="Q160" s="55">
        <f t="shared" si="59"/>
        <v>114.41647597254004</v>
      </c>
      <c r="R160" s="54">
        <v>0</v>
      </c>
      <c r="S160" s="55">
        <f t="shared" si="60"/>
        <v>0</v>
      </c>
      <c r="T160" s="54">
        <v>0</v>
      </c>
      <c r="U160" s="56">
        <v>894</v>
      </c>
      <c r="V160" s="54"/>
      <c r="W160" s="55">
        <f t="shared" si="61"/>
        <v>0</v>
      </c>
      <c r="X160" s="54"/>
      <c r="Y160" s="55">
        <f t="shared" si="55"/>
        <v>0</v>
      </c>
      <c r="Z160" s="160">
        <v>0</v>
      </c>
      <c r="AA160" s="7">
        <v>16455</v>
      </c>
      <c r="AB160" s="7">
        <v>17</v>
      </c>
      <c r="AC160" s="14">
        <f t="shared" si="62"/>
        <v>103.31206320267395</v>
      </c>
      <c r="AD160" s="7">
        <v>6</v>
      </c>
      <c r="AE160" s="14">
        <f t="shared" si="63"/>
        <v>36.463081130355519</v>
      </c>
      <c r="AF160" s="7">
        <v>0</v>
      </c>
      <c r="AG160" s="7">
        <v>15503</v>
      </c>
      <c r="AH160" s="7">
        <v>19</v>
      </c>
      <c r="AI160" s="14">
        <f t="shared" si="64"/>
        <v>122.55692446623235</v>
      </c>
      <c r="AJ160" s="7">
        <v>3</v>
      </c>
      <c r="AK160" s="14">
        <f t="shared" si="56"/>
        <v>19.351093336773527</v>
      </c>
      <c r="AL160" s="159">
        <v>4</v>
      </c>
      <c r="AM160" s="8">
        <f t="shared" si="77"/>
        <v>22975</v>
      </c>
      <c r="AN160" s="8">
        <f t="shared" si="65"/>
        <v>52</v>
      </c>
      <c r="AO160" s="13">
        <f t="shared" si="66"/>
        <v>226.33297062023939</v>
      </c>
      <c r="AP160" s="161">
        <f t="shared" si="67"/>
        <v>25</v>
      </c>
      <c r="AQ160" s="13">
        <f t="shared" si="57"/>
        <v>108.8139281828074</v>
      </c>
      <c r="AR160" s="162">
        <f t="shared" si="68"/>
        <v>15</v>
      </c>
      <c r="AS160" s="133">
        <f t="shared" si="69"/>
        <v>21622</v>
      </c>
      <c r="AT160" s="133">
        <f t="shared" si="70"/>
        <v>60</v>
      </c>
      <c r="AU160" s="124">
        <f t="shared" si="71"/>
        <v>277.49514383498291</v>
      </c>
      <c r="AV160" s="133">
        <f t="shared" si="72"/>
        <v>4</v>
      </c>
      <c r="AW160" s="136">
        <f t="shared" si="73"/>
        <v>18.499676255665527</v>
      </c>
      <c r="AX160" s="133">
        <f t="shared" si="74"/>
        <v>9</v>
      </c>
    </row>
    <row r="161" spans="1:51" x14ac:dyDescent="0.2">
      <c r="A161" s="1" t="s">
        <v>282</v>
      </c>
      <c r="B161" s="1" t="s">
        <v>283</v>
      </c>
      <c r="C161" s="106">
        <v>5646</v>
      </c>
      <c r="D161" s="112">
        <v>0</v>
      </c>
      <c r="E161" s="113">
        <f t="shared" si="75"/>
        <v>0</v>
      </c>
      <c r="F161" s="112">
        <v>0</v>
      </c>
      <c r="G161" s="113">
        <f t="shared" si="76"/>
        <v>0</v>
      </c>
      <c r="H161" s="112">
        <v>0</v>
      </c>
      <c r="I161" s="106">
        <v>5225</v>
      </c>
      <c r="J161" s="110"/>
      <c r="K161" s="111">
        <f t="shared" si="58"/>
        <v>0</v>
      </c>
      <c r="L161" s="110"/>
      <c r="M161" s="111">
        <f t="shared" si="54"/>
        <v>0</v>
      </c>
      <c r="N161" s="156">
        <v>0</v>
      </c>
      <c r="O161" s="54">
        <v>874</v>
      </c>
      <c r="P161" s="54">
        <v>0</v>
      </c>
      <c r="Q161" s="55">
        <f t="shared" si="59"/>
        <v>0</v>
      </c>
      <c r="R161" s="54">
        <v>0</v>
      </c>
      <c r="S161" s="55">
        <f t="shared" si="60"/>
        <v>0</v>
      </c>
      <c r="T161" s="54">
        <v>0</v>
      </c>
      <c r="U161" s="56">
        <v>894</v>
      </c>
      <c r="V161" s="54"/>
      <c r="W161" s="55">
        <f t="shared" si="61"/>
        <v>0</v>
      </c>
      <c r="X161" s="54"/>
      <c r="Y161" s="55">
        <f t="shared" si="55"/>
        <v>0</v>
      </c>
      <c r="Z161" s="160">
        <v>0</v>
      </c>
      <c r="AA161" s="7">
        <v>16455</v>
      </c>
      <c r="AB161" s="7">
        <v>16</v>
      </c>
      <c r="AC161" s="14">
        <f t="shared" si="62"/>
        <v>97.234883014281365</v>
      </c>
      <c r="AD161" s="7">
        <v>11</v>
      </c>
      <c r="AE161" s="14">
        <f t="shared" si="63"/>
        <v>66.848982072318449</v>
      </c>
      <c r="AF161" s="7">
        <v>6</v>
      </c>
      <c r="AG161" s="7">
        <v>15503</v>
      </c>
      <c r="AH161" s="7">
        <v>34</v>
      </c>
      <c r="AI161" s="14">
        <f t="shared" si="64"/>
        <v>219.31239115009996</v>
      </c>
      <c r="AJ161" s="7">
        <v>7</v>
      </c>
      <c r="AK161" s="14">
        <f t="shared" si="56"/>
        <v>45.152551119138231</v>
      </c>
      <c r="AL161" s="159">
        <v>2</v>
      </c>
      <c r="AM161" s="8">
        <f t="shared" si="77"/>
        <v>22975</v>
      </c>
      <c r="AN161" s="8">
        <f t="shared" si="65"/>
        <v>16</v>
      </c>
      <c r="AO161" s="13">
        <f t="shared" si="66"/>
        <v>69.640914036996733</v>
      </c>
      <c r="AP161" s="161">
        <f t="shared" si="67"/>
        <v>11</v>
      </c>
      <c r="AQ161" s="13">
        <f t="shared" si="57"/>
        <v>47.878128400435251</v>
      </c>
      <c r="AR161" s="162">
        <f t="shared" si="68"/>
        <v>6</v>
      </c>
      <c r="AS161" s="133">
        <f t="shared" si="69"/>
        <v>21622</v>
      </c>
      <c r="AT161" s="133">
        <f t="shared" si="70"/>
        <v>34</v>
      </c>
      <c r="AU161" s="124">
        <f t="shared" si="71"/>
        <v>157.24724817315698</v>
      </c>
      <c r="AV161" s="133">
        <f t="shared" si="72"/>
        <v>7</v>
      </c>
      <c r="AW161" s="136">
        <f t="shared" si="73"/>
        <v>32.374433447414674</v>
      </c>
      <c r="AX161" s="133">
        <f t="shared" si="74"/>
        <v>2</v>
      </c>
    </row>
    <row r="162" spans="1:51" x14ac:dyDescent="0.2">
      <c r="A162" s="46" t="s">
        <v>440</v>
      </c>
      <c r="B162" s="46" t="s">
        <v>441</v>
      </c>
      <c r="C162" s="106">
        <v>5646</v>
      </c>
      <c r="D162" s="112"/>
      <c r="E162" s="113">
        <f t="shared" si="75"/>
        <v>0</v>
      </c>
      <c r="F162" s="112"/>
      <c r="G162" s="113">
        <f t="shared" si="76"/>
        <v>0</v>
      </c>
      <c r="H162" s="112"/>
      <c r="I162" s="106">
        <v>5225</v>
      </c>
      <c r="J162" s="110"/>
      <c r="K162" s="111"/>
      <c r="L162" s="110"/>
      <c r="M162" s="111"/>
      <c r="N162" s="156"/>
      <c r="O162" s="54">
        <v>874</v>
      </c>
      <c r="P162" s="54"/>
      <c r="Q162" s="55">
        <f t="shared" si="59"/>
        <v>0</v>
      </c>
      <c r="R162" s="54"/>
      <c r="S162" s="55">
        <f t="shared" si="60"/>
        <v>0</v>
      </c>
      <c r="T162" s="54"/>
      <c r="U162" s="56">
        <v>894</v>
      </c>
      <c r="V162" s="54"/>
      <c r="W162" s="55"/>
      <c r="X162" s="54"/>
      <c r="Y162" s="55"/>
      <c r="Z162" s="160"/>
      <c r="AA162" s="7">
        <v>16455</v>
      </c>
      <c r="AB162" s="7">
        <v>0</v>
      </c>
      <c r="AC162" s="14">
        <f t="shared" si="62"/>
        <v>0</v>
      </c>
      <c r="AD162" s="7">
        <v>0</v>
      </c>
      <c r="AE162" s="14">
        <f t="shared" si="63"/>
        <v>0</v>
      </c>
      <c r="AF162" s="7">
        <v>0</v>
      </c>
      <c r="AG162" s="7">
        <v>15503</v>
      </c>
      <c r="AH162" s="7">
        <v>2</v>
      </c>
      <c r="AI162" s="14"/>
      <c r="AJ162" s="7"/>
      <c r="AK162" s="14"/>
      <c r="AL162" s="159">
        <v>2</v>
      </c>
      <c r="AM162" s="8">
        <f t="shared" si="77"/>
        <v>22975</v>
      </c>
      <c r="AN162" s="8">
        <f t="shared" si="65"/>
        <v>0</v>
      </c>
      <c r="AO162" s="13"/>
      <c r="AP162" s="161">
        <f t="shared" si="67"/>
        <v>0</v>
      </c>
      <c r="AQ162" s="13"/>
      <c r="AR162" s="162">
        <f t="shared" si="68"/>
        <v>0</v>
      </c>
      <c r="AS162" s="133">
        <f t="shared" si="69"/>
        <v>21622</v>
      </c>
      <c r="AT162" s="133">
        <f t="shared" si="70"/>
        <v>2</v>
      </c>
      <c r="AU162" s="124">
        <f t="shared" si="71"/>
        <v>9.2498381278327635</v>
      </c>
      <c r="AV162" s="133">
        <f t="shared" si="72"/>
        <v>0</v>
      </c>
      <c r="AW162" s="136">
        <f t="shared" si="73"/>
        <v>0</v>
      </c>
      <c r="AX162" s="133">
        <f t="shared" si="74"/>
        <v>2</v>
      </c>
    </row>
    <row r="163" spans="1:51" x14ac:dyDescent="0.2">
      <c r="A163" s="46" t="s">
        <v>442</v>
      </c>
      <c r="B163" s="46" t="s">
        <v>443</v>
      </c>
      <c r="C163" s="106">
        <v>5646</v>
      </c>
      <c r="D163" s="112"/>
      <c r="E163" s="113">
        <f t="shared" si="75"/>
        <v>0</v>
      </c>
      <c r="F163" s="112"/>
      <c r="G163" s="113">
        <f t="shared" si="76"/>
        <v>0</v>
      </c>
      <c r="H163" s="112"/>
      <c r="I163" s="106">
        <v>5225</v>
      </c>
      <c r="J163" s="110"/>
      <c r="K163" s="111"/>
      <c r="L163" s="110"/>
      <c r="M163" s="111"/>
      <c r="N163" s="156"/>
      <c r="O163" s="54">
        <v>874</v>
      </c>
      <c r="P163" s="54"/>
      <c r="Q163" s="55">
        <f t="shared" si="59"/>
        <v>0</v>
      </c>
      <c r="R163" s="54"/>
      <c r="S163" s="55">
        <f t="shared" si="60"/>
        <v>0</v>
      </c>
      <c r="T163" s="54"/>
      <c r="U163" s="56">
        <v>894</v>
      </c>
      <c r="V163" s="54"/>
      <c r="W163" s="55"/>
      <c r="X163" s="54"/>
      <c r="Y163" s="55"/>
      <c r="Z163" s="160"/>
      <c r="AA163" s="7">
        <v>16455</v>
      </c>
      <c r="AB163" s="7">
        <v>0</v>
      </c>
      <c r="AC163" s="14">
        <f t="shared" si="62"/>
        <v>0</v>
      </c>
      <c r="AD163" s="7">
        <v>0</v>
      </c>
      <c r="AE163" s="14">
        <f t="shared" si="63"/>
        <v>0</v>
      </c>
      <c r="AF163" s="7">
        <v>0</v>
      </c>
      <c r="AG163" s="7">
        <v>15503</v>
      </c>
      <c r="AH163" s="7">
        <v>7</v>
      </c>
      <c r="AI163" s="14"/>
      <c r="AJ163" s="7">
        <v>7</v>
      </c>
      <c r="AK163" s="14"/>
      <c r="AL163" s="159">
        <v>0</v>
      </c>
      <c r="AM163" s="8">
        <f t="shared" si="77"/>
        <v>22975</v>
      </c>
      <c r="AN163" s="8">
        <f t="shared" si="65"/>
        <v>0</v>
      </c>
      <c r="AO163" s="13"/>
      <c r="AP163" s="161">
        <f t="shared" si="67"/>
        <v>0</v>
      </c>
      <c r="AQ163" s="13"/>
      <c r="AR163" s="162">
        <f t="shared" si="68"/>
        <v>0</v>
      </c>
      <c r="AS163" s="133">
        <f t="shared" si="69"/>
        <v>21622</v>
      </c>
      <c r="AT163" s="133">
        <f t="shared" si="70"/>
        <v>7</v>
      </c>
      <c r="AU163" s="124">
        <f t="shared" si="71"/>
        <v>32.374433447414674</v>
      </c>
      <c r="AV163" s="133">
        <f t="shared" si="72"/>
        <v>7</v>
      </c>
      <c r="AW163" s="136">
        <f t="shared" si="73"/>
        <v>32.374433447414674</v>
      </c>
      <c r="AX163" s="133">
        <f t="shared" si="74"/>
        <v>0</v>
      </c>
    </row>
    <row r="164" spans="1:51" x14ac:dyDescent="0.2">
      <c r="A164" s="1" t="s">
        <v>284</v>
      </c>
      <c r="B164" s="1" t="s">
        <v>285</v>
      </c>
      <c r="C164" s="106">
        <v>5646</v>
      </c>
      <c r="D164" s="112">
        <v>152</v>
      </c>
      <c r="E164" s="113">
        <f t="shared" si="75"/>
        <v>2692.1714488133193</v>
      </c>
      <c r="F164" s="112">
        <v>0</v>
      </c>
      <c r="G164" s="113">
        <f t="shared" si="76"/>
        <v>0</v>
      </c>
      <c r="H164" s="112">
        <v>0</v>
      </c>
      <c r="I164" s="106">
        <v>5225</v>
      </c>
      <c r="J164" s="110"/>
      <c r="K164" s="111">
        <f t="shared" si="58"/>
        <v>0</v>
      </c>
      <c r="L164" s="110"/>
      <c r="M164" s="111">
        <f t="shared" si="54"/>
        <v>0</v>
      </c>
      <c r="N164" s="156">
        <v>0</v>
      </c>
      <c r="O164" s="54">
        <v>874</v>
      </c>
      <c r="P164" s="54">
        <v>3</v>
      </c>
      <c r="Q164" s="55">
        <f t="shared" si="59"/>
        <v>343.2494279176201</v>
      </c>
      <c r="R164" s="54">
        <v>3</v>
      </c>
      <c r="S164" s="55">
        <f t="shared" si="60"/>
        <v>343.2494279176201</v>
      </c>
      <c r="T164" s="54">
        <v>0</v>
      </c>
      <c r="U164" s="56">
        <v>894</v>
      </c>
      <c r="V164" s="54"/>
      <c r="W164" s="55">
        <f t="shared" ref="W164:W225" si="78">V164/U164*100000</f>
        <v>0</v>
      </c>
      <c r="X164" s="54"/>
      <c r="Y164" s="55">
        <f t="shared" ref="Y164:Y225" si="79">X164/U164*100000</f>
        <v>0</v>
      </c>
      <c r="Z164" s="160">
        <v>0</v>
      </c>
      <c r="AA164" s="7">
        <v>16455</v>
      </c>
      <c r="AB164" s="7">
        <v>44</v>
      </c>
      <c r="AC164" s="14">
        <f t="shared" si="62"/>
        <v>267.3959282892738</v>
      </c>
      <c r="AD164" s="7">
        <v>11</v>
      </c>
      <c r="AE164" s="14">
        <f t="shared" si="63"/>
        <v>66.848982072318449</v>
      </c>
      <c r="AF164" s="7">
        <v>3</v>
      </c>
      <c r="AG164" s="7">
        <v>15503</v>
      </c>
      <c r="AH164" s="7">
        <v>97</v>
      </c>
      <c r="AI164" s="14">
        <f t="shared" si="64"/>
        <v>625.68535122234402</v>
      </c>
      <c r="AJ164" s="7">
        <v>14</v>
      </c>
      <c r="AK164" s="14">
        <f t="shared" si="56"/>
        <v>90.305102238276461</v>
      </c>
      <c r="AL164" s="159">
        <v>7</v>
      </c>
      <c r="AM164" s="8">
        <f t="shared" si="77"/>
        <v>22975</v>
      </c>
      <c r="AN164" s="8">
        <f t="shared" si="65"/>
        <v>199</v>
      </c>
      <c r="AO164" s="13">
        <f t="shared" si="66"/>
        <v>866.15886833514685</v>
      </c>
      <c r="AP164" s="161">
        <f t="shared" si="67"/>
        <v>14</v>
      </c>
      <c r="AQ164" s="13">
        <f t="shared" si="57"/>
        <v>60.93579978237215</v>
      </c>
      <c r="AR164" s="162">
        <f t="shared" si="68"/>
        <v>3</v>
      </c>
      <c r="AS164" s="133">
        <f t="shared" si="69"/>
        <v>21622</v>
      </c>
      <c r="AT164" s="133">
        <f t="shared" si="70"/>
        <v>97</v>
      </c>
      <c r="AU164" s="124">
        <f t="shared" si="71"/>
        <v>448.61714919988901</v>
      </c>
      <c r="AV164" s="133">
        <f t="shared" si="72"/>
        <v>14</v>
      </c>
      <c r="AW164" s="136">
        <f t="shared" si="73"/>
        <v>64.748866894829348</v>
      </c>
      <c r="AX164" s="133">
        <f t="shared" si="74"/>
        <v>7</v>
      </c>
    </row>
    <row r="165" spans="1:51" x14ac:dyDescent="0.2">
      <c r="A165" s="1" t="s">
        <v>286</v>
      </c>
      <c r="B165" s="1" t="s">
        <v>287</v>
      </c>
      <c r="C165" s="106">
        <v>5646</v>
      </c>
      <c r="D165" s="112">
        <v>0</v>
      </c>
      <c r="E165" s="113">
        <f t="shared" si="75"/>
        <v>0</v>
      </c>
      <c r="F165" s="112">
        <v>0</v>
      </c>
      <c r="G165" s="113">
        <f t="shared" si="76"/>
        <v>0</v>
      </c>
      <c r="H165" s="112">
        <v>0</v>
      </c>
      <c r="I165" s="106">
        <v>5225</v>
      </c>
      <c r="J165" s="110"/>
      <c r="K165" s="111">
        <f t="shared" si="58"/>
        <v>0</v>
      </c>
      <c r="L165" s="110"/>
      <c r="M165" s="111">
        <f t="shared" si="54"/>
        <v>0</v>
      </c>
      <c r="N165" s="156">
        <v>0</v>
      </c>
      <c r="O165" s="54">
        <v>874</v>
      </c>
      <c r="P165" s="54">
        <v>0</v>
      </c>
      <c r="Q165" s="55">
        <f t="shared" si="59"/>
        <v>0</v>
      </c>
      <c r="R165" s="54">
        <v>0</v>
      </c>
      <c r="S165" s="55">
        <f t="shared" si="60"/>
        <v>0</v>
      </c>
      <c r="T165" s="54">
        <v>0</v>
      </c>
      <c r="U165" s="56">
        <v>894</v>
      </c>
      <c r="V165" s="54"/>
      <c r="W165" s="55">
        <f t="shared" si="78"/>
        <v>0</v>
      </c>
      <c r="X165" s="54"/>
      <c r="Y165" s="55">
        <f t="shared" si="79"/>
        <v>0</v>
      </c>
      <c r="Z165" s="160">
        <v>0</v>
      </c>
      <c r="AA165" s="7">
        <v>16455</v>
      </c>
      <c r="AB165" s="7">
        <v>0</v>
      </c>
      <c r="AC165" s="14">
        <f t="shared" si="62"/>
        <v>0</v>
      </c>
      <c r="AD165" s="7">
        <v>0</v>
      </c>
      <c r="AE165" s="14">
        <f t="shared" si="63"/>
        <v>0</v>
      </c>
      <c r="AF165" s="7">
        <v>0</v>
      </c>
      <c r="AG165" s="7">
        <v>15503</v>
      </c>
      <c r="AH165" s="7"/>
      <c r="AI165" s="14">
        <f t="shared" si="64"/>
        <v>0</v>
      </c>
      <c r="AJ165" s="7"/>
      <c r="AK165" s="14">
        <f t="shared" si="56"/>
        <v>0</v>
      </c>
      <c r="AL165" s="159">
        <v>0</v>
      </c>
      <c r="AM165" s="8">
        <f t="shared" si="77"/>
        <v>22975</v>
      </c>
      <c r="AN165" s="8">
        <f t="shared" si="65"/>
        <v>0</v>
      </c>
      <c r="AO165" s="13">
        <f t="shared" si="66"/>
        <v>0</v>
      </c>
      <c r="AP165" s="161">
        <f t="shared" si="67"/>
        <v>0</v>
      </c>
      <c r="AQ165" s="13">
        <f t="shared" si="57"/>
        <v>0</v>
      </c>
      <c r="AR165" s="162">
        <f t="shared" si="68"/>
        <v>0</v>
      </c>
      <c r="AS165" s="133">
        <f t="shared" si="69"/>
        <v>21622</v>
      </c>
      <c r="AT165" s="133">
        <f t="shared" si="70"/>
        <v>0</v>
      </c>
      <c r="AU165" s="124">
        <f t="shared" si="71"/>
        <v>0</v>
      </c>
      <c r="AV165" s="133">
        <f t="shared" si="72"/>
        <v>0</v>
      </c>
      <c r="AW165" s="136">
        <f t="shared" si="73"/>
        <v>0</v>
      </c>
      <c r="AX165" s="133">
        <f t="shared" si="74"/>
        <v>0</v>
      </c>
    </row>
    <row r="166" spans="1:51" x14ac:dyDescent="0.2">
      <c r="A166" s="1" t="s">
        <v>288</v>
      </c>
      <c r="B166" s="1" t="s">
        <v>289</v>
      </c>
      <c r="C166" s="106">
        <v>5646</v>
      </c>
      <c r="D166" s="112">
        <v>0</v>
      </c>
      <c r="E166" s="113">
        <f t="shared" si="75"/>
        <v>0</v>
      </c>
      <c r="F166" s="112">
        <v>0</v>
      </c>
      <c r="G166" s="113">
        <f t="shared" si="76"/>
        <v>0</v>
      </c>
      <c r="H166" s="112">
        <v>0</v>
      </c>
      <c r="I166" s="106">
        <v>5225</v>
      </c>
      <c r="J166" s="110"/>
      <c r="K166" s="111">
        <f t="shared" si="58"/>
        <v>0</v>
      </c>
      <c r="L166" s="110"/>
      <c r="M166" s="111">
        <f t="shared" si="54"/>
        <v>0</v>
      </c>
      <c r="N166" s="156">
        <v>0</v>
      </c>
      <c r="O166" s="54">
        <v>874</v>
      </c>
      <c r="P166" s="54">
        <v>0</v>
      </c>
      <c r="Q166" s="55">
        <f t="shared" si="59"/>
        <v>0</v>
      </c>
      <c r="R166" s="54">
        <v>0</v>
      </c>
      <c r="S166" s="55">
        <f t="shared" si="60"/>
        <v>0</v>
      </c>
      <c r="T166" s="54">
        <v>0</v>
      </c>
      <c r="U166" s="56">
        <v>894</v>
      </c>
      <c r="V166" s="54"/>
      <c r="W166" s="55">
        <f t="shared" si="78"/>
        <v>0</v>
      </c>
      <c r="X166" s="54"/>
      <c r="Y166" s="55">
        <f t="shared" si="79"/>
        <v>0</v>
      </c>
      <c r="Z166" s="160">
        <v>0</v>
      </c>
      <c r="AA166" s="7">
        <v>16455</v>
      </c>
      <c r="AB166" s="7">
        <v>23</v>
      </c>
      <c r="AC166" s="14">
        <f t="shared" si="62"/>
        <v>139.77514433302949</v>
      </c>
      <c r="AD166" s="7">
        <v>18</v>
      </c>
      <c r="AE166" s="14">
        <f t="shared" si="63"/>
        <v>109.38924339106654</v>
      </c>
      <c r="AF166" s="7">
        <v>1</v>
      </c>
      <c r="AG166" s="7">
        <v>15503</v>
      </c>
      <c r="AH166" s="7">
        <v>73</v>
      </c>
      <c r="AI166" s="14">
        <f t="shared" si="64"/>
        <v>470.87660452815584</v>
      </c>
      <c r="AJ166" s="7">
        <v>29</v>
      </c>
      <c r="AK166" s="14">
        <f t="shared" si="56"/>
        <v>187.06056892214411</v>
      </c>
      <c r="AL166" s="159">
        <v>0</v>
      </c>
      <c r="AM166" s="8">
        <f t="shared" si="77"/>
        <v>22975</v>
      </c>
      <c r="AN166" s="8">
        <f t="shared" si="65"/>
        <v>23</v>
      </c>
      <c r="AO166" s="13">
        <f t="shared" si="66"/>
        <v>100.10881392818281</v>
      </c>
      <c r="AP166" s="161">
        <f t="shared" si="67"/>
        <v>18</v>
      </c>
      <c r="AQ166" s="13">
        <f t="shared" si="57"/>
        <v>78.346028291621323</v>
      </c>
      <c r="AR166" s="162">
        <f t="shared" si="68"/>
        <v>1</v>
      </c>
      <c r="AS166" s="133">
        <f t="shared" si="69"/>
        <v>21622</v>
      </c>
      <c r="AT166" s="133">
        <f t="shared" si="70"/>
        <v>73</v>
      </c>
      <c r="AU166" s="124">
        <f t="shared" si="71"/>
        <v>337.61909166589584</v>
      </c>
      <c r="AV166" s="133">
        <f t="shared" si="72"/>
        <v>29</v>
      </c>
      <c r="AW166" s="136">
        <f t="shared" si="73"/>
        <v>134.12265285357506</v>
      </c>
      <c r="AX166" s="133">
        <f t="shared" si="74"/>
        <v>0</v>
      </c>
    </row>
    <row r="167" spans="1:51" s="154" customFormat="1" x14ac:dyDescent="0.2">
      <c r="A167" s="1" t="s">
        <v>290</v>
      </c>
      <c r="B167" s="1" t="s">
        <v>291</v>
      </c>
      <c r="C167" s="106">
        <v>5646</v>
      </c>
      <c r="D167" s="112">
        <v>2</v>
      </c>
      <c r="E167" s="113">
        <f t="shared" si="75"/>
        <v>35.423308537017355</v>
      </c>
      <c r="F167" s="112">
        <v>0</v>
      </c>
      <c r="G167" s="113">
        <f t="shared" si="76"/>
        <v>0</v>
      </c>
      <c r="H167" s="112">
        <v>2</v>
      </c>
      <c r="I167" s="106">
        <v>5225</v>
      </c>
      <c r="J167" s="110"/>
      <c r="K167" s="111">
        <f t="shared" si="58"/>
        <v>0</v>
      </c>
      <c r="L167" s="110"/>
      <c r="M167" s="111">
        <f t="shared" si="54"/>
        <v>0</v>
      </c>
      <c r="N167" s="156">
        <v>0</v>
      </c>
      <c r="O167" s="54">
        <v>874</v>
      </c>
      <c r="P167" s="54">
        <v>0</v>
      </c>
      <c r="Q167" s="55">
        <f t="shared" si="59"/>
        <v>0</v>
      </c>
      <c r="R167" s="54">
        <v>0</v>
      </c>
      <c r="S167" s="55">
        <f t="shared" si="60"/>
        <v>0</v>
      </c>
      <c r="T167" s="54">
        <v>0</v>
      </c>
      <c r="U167" s="56">
        <v>894</v>
      </c>
      <c r="V167" s="54"/>
      <c r="W167" s="55">
        <f t="shared" si="78"/>
        <v>0</v>
      </c>
      <c r="X167" s="54"/>
      <c r="Y167" s="55">
        <f t="shared" si="79"/>
        <v>0</v>
      </c>
      <c r="Z167" s="160">
        <v>0</v>
      </c>
      <c r="AA167" s="7">
        <v>16455</v>
      </c>
      <c r="AB167" s="7">
        <v>77</v>
      </c>
      <c r="AC167" s="14">
        <f t="shared" si="62"/>
        <v>467.94287450622909</v>
      </c>
      <c r="AD167" s="7">
        <v>30</v>
      </c>
      <c r="AE167" s="14">
        <f t="shared" si="63"/>
        <v>182.31540565177758</v>
      </c>
      <c r="AF167" s="7">
        <v>8</v>
      </c>
      <c r="AG167" s="7">
        <v>15503</v>
      </c>
      <c r="AH167" s="7">
        <v>57</v>
      </c>
      <c r="AI167" s="14">
        <f t="shared" si="64"/>
        <v>367.67077339869701</v>
      </c>
      <c r="AJ167" s="7">
        <v>30</v>
      </c>
      <c r="AK167" s="14">
        <f t="shared" si="56"/>
        <v>193.51093336773528</v>
      </c>
      <c r="AL167" s="159">
        <v>36</v>
      </c>
      <c r="AM167" s="8">
        <f t="shared" si="77"/>
        <v>22975</v>
      </c>
      <c r="AN167" s="8">
        <f t="shared" si="65"/>
        <v>79</v>
      </c>
      <c r="AO167" s="13">
        <f t="shared" si="66"/>
        <v>343.8520130576714</v>
      </c>
      <c r="AP167" s="161">
        <f t="shared" si="67"/>
        <v>30</v>
      </c>
      <c r="AQ167" s="13">
        <f t="shared" si="57"/>
        <v>130.57671381936888</v>
      </c>
      <c r="AR167" s="162">
        <f t="shared" si="68"/>
        <v>10</v>
      </c>
      <c r="AS167" s="133">
        <f t="shared" si="69"/>
        <v>21622</v>
      </c>
      <c r="AT167" s="133">
        <f t="shared" si="70"/>
        <v>57</v>
      </c>
      <c r="AU167" s="124">
        <f t="shared" si="71"/>
        <v>263.62038664323376</v>
      </c>
      <c r="AV167" s="133">
        <f t="shared" si="72"/>
        <v>30</v>
      </c>
      <c r="AW167" s="136">
        <f t="shared" si="73"/>
        <v>138.74757191749146</v>
      </c>
      <c r="AX167" s="133">
        <f t="shared" si="74"/>
        <v>36</v>
      </c>
      <c r="AY167" s="92"/>
    </row>
    <row r="168" spans="1:51" x14ac:dyDescent="0.2">
      <c r="A168" s="1" t="s">
        <v>292</v>
      </c>
      <c r="B168" s="1" t="s">
        <v>293</v>
      </c>
      <c r="C168" s="106">
        <v>5646</v>
      </c>
      <c r="D168" s="112">
        <v>0</v>
      </c>
      <c r="E168" s="113">
        <f t="shared" si="75"/>
        <v>0</v>
      </c>
      <c r="F168" s="112">
        <v>0</v>
      </c>
      <c r="G168" s="113">
        <f t="shared" si="76"/>
        <v>0</v>
      </c>
      <c r="H168" s="112">
        <v>0</v>
      </c>
      <c r="I168" s="106">
        <v>5225</v>
      </c>
      <c r="J168" s="110"/>
      <c r="K168" s="111">
        <f t="shared" si="58"/>
        <v>0</v>
      </c>
      <c r="L168" s="110"/>
      <c r="M168" s="111">
        <f t="shared" si="54"/>
        <v>0</v>
      </c>
      <c r="N168" s="156">
        <v>0</v>
      </c>
      <c r="O168" s="54">
        <v>874</v>
      </c>
      <c r="P168" s="54">
        <v>0</v>
      </c>
      <c r="Q168" s="55">
        <f t="shared" si="59"/>
        <v>0</v>
      </c>
      <c r="R168" s="54">
        <v>0</v>
      </c>
      <c r="S168" s="55">
        <f t="shared" si="60"/>
        <v>0</v>
      </c>
      <c r="T168" s="54">
        <v>0</v>
      </c>
      <c r="U168" s="56">
        <v>894</v>
      </c>
      <c r="V168" s="54"/>
      <c r="W168" s="55">
        <f t="shared" si="78"/>
        <v>0</v>
      </c>
      <c r="X168" s="54"/>
      <c r="Y168" s="55">
        <f t="shared" si="79"/>
        <v>0</v>
      </c>
      <c r="Z168" s="160">
        <v>0</v>
      </c>
      <c r="AA168" s="7">
        <v>16455</v>
      </c>
      <c r="AB168" s="7">
        <v>18</v>
      </c>
      <c r="AC168" s="14">
        <f t="shared" si="62"/>
        <v>109.38924339106654</v>
      </c>
      <c r="AD168" s="7">
        <v>9</v>
      </c>
      <c r="AE168" s="14">
        <f t="shared" si="63"/>
        <v>54.694621695533272</v>
      </c>
      <c r="AF168" s="7">
        <v>1</v>
      </c>
      <c r="AG168" s="7">
        <v>15503</v>
      </c>
      <c r="AH168" s="7">
        <v>31</v>
      </c>
      <c r="AI168" s="14">
        <f t="shared" si="64"/>
        <v>199.96129781332644</v>
      </c>
      <c r="AJ168" s="7">
        <v>17</v>
      </c>
      <c r="AK168" s="14">
        <f t="shared" si="56"/>
        <v>109.65619557504998</v>
      </c>
      <c r="AL168" s="159">
        <v>20</v>
      </c>
      <c r="AM168" s="8">
        <f t="shared" si="77"/>
        <v>22975</v>
      </c>
      <c r="AN168" s="8">
        <f t="shared" si="65"/>
        <v>18</v>
      </c>
      <c r="AO168" s="13">
        <f t="shared" si="66"/>
        <v>78.346028291621323</v>
      </c>
      <c r="AP168" s="161">
        <f t="shared" si="67"/>
        <v>9</v>
      </c>
      <c r="AQ168" s="13">
        <f t="shared" si="57"/>
        <v>39.173014145810662</v>
      </c>
      <c r="AR168" s="162">
        <f t="shared" si="68"/>
        <v>1</v>
      </c>
      <c r="AS168" s="133">
        <f t="shared" si="69"/>
        <v>21622</v>
      </c>
      <c r="AT168" s="133">
        <f t="shared" si="70"/>
        <v>31</v>
      </c>
      <c r="AU168" s="124">
        <f t="shared" si="71"/>
        <v>143.37249098140782</v>
      </c>
      <c r="AV168" s="133">
        <f t="shared" si="72"/>
        <v>17</v>
      </c>
      <c r="AW168" s="136">
        <f t="shared" si="73"/>
        <v>78.623624086578488</v>
      </c>
      <c r="AX168" s="133">
        <f t="shared" si="74"/>
        <v>20</v>
      </c>
    </row>
    <row r="169" spans="1:51" x14ac:dyDescent="0.2">
      <c r="A169" s="1" t="s">
        <v>294</v>
      </c>
      <c r="B169" s="1" t="s">
        <v>295</v>
      </c>
      <c r="C169" s="106">
        <v>5646</v>
      </c>
      <c r="D169" s="112">
        <v>11</v>
      </c>
      <c r="E169" s="113">
        <f t="shared" si="75"/>
        <v>194.82819695359547</v>
      </c>
      <c r="F169" s="112">
        <v>1</v>
      </c>
      <c r="G169" s="113">
        <f t="shared" si="76"/>
        <v>17.711654268508678</v>
      </c>
      <c r="H169" s="112">
        <v>5</v>
      </c>
      <c r="I169" s="106">
        <v>5225</v>
      </c>
      <c r="J169" s="110">
        <v>22</v>
      </c>
      <c r="K169" s="111">
        <f t="shared" si="58"/>
        <v>421.05263157894734</v>
      </c>
      <c r="L169" s="110"/>
      <c r="M169" s="111">
        <f t="shared" si="54"/>
        <v>0</v>
      </c>
      <c r="N169" s="156">
        <v>4</v>
      </c>
      <c r="O169" s="54">
        <v>874</v>
      </c>
      <c r="P169" s="54">
        <v>2</v>
      </c>
      <c r="Q169" s="55">
        <f t="shared" si="59"/>
        <v>228.83295194508008</v>
      </c>
      <c r="R169" s="54">
        <v>1</v>
      </c>
      <c r="S169" s="55">
        <f t="shared" si="60"/>
        <v>114.41647597254004</v>
      </c>
      <c r="T169" s="54">
        <v>2</v>
      </c>
      <c r="U169" s="56">
        <v>894</v>
      </c>
      <c r="V169" s="54">
        <v>48</v>
      </c>
      <c r="W169" s="55">
        <f t="shared" si="78"/>
        <v>5369.1275167785234</v>
      </c>
      <c r="X169" s="54">
        <v>1</v>
      </c>
      <c r="Y169" s="55">
        <f t="shared" si="79"/>
        <v>111.85682326621924</v>
      </c>
      <c r="Z169" s="160">
        <v>4</v>
      </c>
      <c r="AA169" s="7">
        <v>16455</v>
      </c>
      <c r="AB169" s="7">
        <v>155</v>
      </c>
      <c r="AC169" s="14">
        <f t="shared" si="62"/>
        <v>941.96292920085079</v>
      </c>
      <c r="AD169" s="7">
        <v>27</v>
      </c>
      <c r="AE169" s="14">
        <f t="shared" si="63"/>
        <v>164.08386508659981</v>
      </c>
      <c r="AF169" s="7">
        <v>20</v>
      </c>
      <c r="AG169" s="7">
        <v>15503</v>
      </c>
      <c r="AH169" s="7">
        <v>44</v>
      </c>
      <c r="AI169" s="14">
        <f t="shared" si="64"/>
        <v>283.81603560601172</v>
      </c>
      <c r="AJ169" s="7">
        <v>11</v>
      </c>
      <c r="AK169" s="14">
        <f t="shared" si="56"/>
        <v>70.954008901502931</v>
      </c>
      <c r="AL169" s="159">
        <v>13</v>
      </c>
      <c r="AM169" s="8">
        <f t="shared" si="77"/>
        <v>22975</v>
      </c>
      <c r="AN169" s="8">
        <f t="shared" si="65"/>
        <v>168</v>
      </c>
      <c r="AO169" s="13">
        <f t="shared" si="66"/>
        <v>731.22959738846566</v>
      </c>
      <c r="AP169" s="161">
        <f t="shared" si="67"/>
        <v>29</v>
      </c>
      <c r="AQ169" s="13">
        <f t="shared" si="57"/>
        <v>126.2241566920566</v>
      </c>
      <c r="AR169" s="162">
        <f t="shared" si="68"/>
        <v>27</v>
      </c>
      <c r="AS169" s="133">
        <f t="shared" si="69"/>
        <v>21622</v>
      </c>
      <c r="AT169" s="133">
        <f t="shared" si="70"/>
        <v>114</v>
      </c>
      <c r="AU169" s="124">
        <f t="shared" si="71"/>
        <v>527.24077328646752</v>
      </c>
      <c r="AV169" s="133">
        <f t="shared" si="72"/>
        <v>12</v>
      </c>
      <c r="AW169" s="136">
        <f t="shared" si="73"/>
        <v>55.499028766996574</v>
      </c>
      <c r="AX169" s="133">
        <f t="shared" si="74"/>
        <v>21</v>
      </c>
    </row>
    <row r="170" spans="1:51" x14ac:dyDescent="0.2">
      <c r="A170" s="1" t="s">
        <v>296</v>
      </c>
      <c r="B170" s="1" t="s">
        <v>297</v>
      </c>
      <c r="C170" s="106">
        <v>5646</v>
      </c>
      <c r="D170" s="112">
        <v>0</v>
      </c>
      <c r="E170" s="113">
        <f t="shared" si="75"/>
        <v>0</v>
      </c>
      <c r="F170" s="112">
        <v>0</v>
      </c>
      <c r="G170" s="113">
        <f t="shared" si="76"/>
        <v>0</v>
      </c>
      <c r="H170" s="112">
        <v>0</v>
      </c>
      <c r="I170" s="106">
        <v>5225</v>
      </c>
      <c r="J170" s="110">
        <v>13</v>
      </c>
      <c r="K170" s="111">
        <f t="shared" si="58"/>
        <v>248.8038277511962</v>
      </c>
      <c r="L170" s="110"/>
      <c r="M170" s="111">
        <f t="shared" si="54"/>
        <v>0</v>
      </c>
      <c r="N170" s="156">
        <v>13</v>
      </c>
      <c r="O170" s="54">
        <v>874</v>
      </c>
      <c r="P170" s="54">
        <v>0</v>
      </c>
      <c r="Q170" s="55">
        <f t="shared" si="59"/>
        <v>0</v>
      </c>
      <c r="R170" s="54">
        <v>0</v>
      </c>
      <c r="S170" s="55">
        <f t="shared" si="60"/>
        <v>0</v>
      </c>
      <c r="T170" s="54">
        <v>0</v>
      </c>
      <c r="U170" s="56">
        <v>894</v>
      </c>
      <c r="V170" s="54">
        <v>3</v>
      </c>
      <c r="W170" s="55">
        <f t="shared" si="78"/>
        <v>335.57046979865771</v>
      </c>
      <c r="X170" s="54">
        <v>3</v>
      </c>
      <c r="Y170" s="55">
        <f t="shared" si="79"/>
        <v>335.57046979865771</v>
      </c>
      <c r="Z170" s="160">
        <v>0</v>
      </c>
      <c r="AA170" s="7">
        <v>16455</v>
      </c>
      <c r="AB170" s="7">
        <v>166</v>
      </c>
      <c r="AC170" s="14">
        <f t="shared" si="62"/>
        <v>1008.8119112731694</v>
      </c>
      <c r="AD170" s="7">
        <v>24</v>
      </c>
      <c r="AE170" s="14">
        <f t="shared" si="63"/>
        <v>145.85232452142208</v>
      </c>
      <c r="AF170" s="7">
        <v>87</v>
      </c>
      <c r="AG170" s="7">
        <v>15503</v>
      </c>
      <c r="AH170" s="7">
        <v>111</v>
      </c>
      <c r="AI170" s="14">
        <f t="shared" si="64"/>
        <v>715.99045346062053</v>
      </c>
      <c r="AJ170" s="7">
        <v>22</v>
      </c>
      <c r="AK170" s="14">
        <f t="shared" si="56"/>
        <v>141.90801780300586</v>
      </c>
      <c r="AL170" s="159">
        <v>92</v>
      </c>
      <c r="AM170" s="8">
        <f t="shared" si="77"/>
        <v>22975</v>
      </c>
      <c r="AN170" s="8">
        <f t="shared" si="65"/>
        <v>166</v>
      </c>
      <c r="AO170" s="13">
        <f t="shared" si="66"/>
        <v>722.52448313384104</v>
      </c>
      <c r="AP170" s="161">
        <f t="shared" si="67"/>
        <v>24</v>
      </c>
      <c r="AQ170" s="13">
        <f t="shared" si="57"/>
        <v>104.46137105549511</v>
      </c>
      <c r="AR170" s="162">
        <f t="shared" si="68"/>
        <v>87</v>
      </c>
      <c r="AS170" s="133">
        <f t="shared" si="69"/>
        <v>21622</v>
      </c>
      <c r="AT170" s="133">
        <f t="shared" si="70"/>
        <v>127</v>
      </c>
      <c r="AU170" s="124">
        <f t="shared" si="71"/>
        <v>587.36472111738044</v>
      </c>
      <c r="AV170" s="133">
        <f t="shared" si="72"/>
        <v>25</v>
      </c>
      <c r="AW170" s="136">
        <f t="shared" si="73"/>
        <v>115.62297659790954</v>
      </c>
      <c r="AX170" s="133">
        <f t="shared" si="74"/>
        <v>105</v>
      </c>
    </row>
    <row r="171" spans="1:51" x14ac:dyDescent="0.2">
      <c r="A171" s="1" t="s">
        <v>298</v>
      </c>
      <c r="B171" s="1" t="s">
        <v>299</v>
      </c>
      <c r="C171" s="106">
        <v>5646</v>
      </c>
      <c r="D171" s="112">
        <v>0</v>
      </c>
      <c r="E171" s="113">
        <f t="shared" ref="E171:E194" si="80">D171/C171*100000</f>
        <v>0</v>
      </c>
      <c r="F171" s="112">
        <v>0</v>
      </c>
      <c r="G171" s="113">
        <f t="shared" ref="G171:G194" si="81">F171/C171*100000</f>
        <v>0</v>
      </c>
      <c r="H171" s="112">
        <v>0</v>
      </c>
      <c r="I171" s="106">
        <v>5225</v>
      </c>
      <c r="J171" s="110"/>
      <c r="K171" s="111">
        <f t="shared" si="58"/>
        <v>0</v>
      </c>
      <c r="L171" s="110"/>
      <c r="M171" s="111">
        <f t="shared" si="54"/>
        <v>0</v>
      </c>
      <c r="N171" s="156">
        <v>0</v>
      </c>
      <c r="O171" s="54">
        <v>874</v>
      </c>
      <c r="P171" s="54">
        <v>0</v>
      </c>
      <c r="Q171" s="55">
        <f t="shared" si="59"/>
        <v>0</v>
      </c>
      <c r="R171" s="54">
        <v>0</v>
      </c>
      <c r="S171" s="55">
        <f t="shared" si="60"/>
        <v>0</v>
      </c>
      <c r="T171" s="54">
        <v>0</v>
      </c>
      <c r="U171" s="56">
        <v>894</v>
      </c>
      <c r="V171" s="54"/>
      <c r="W171" s="55">
        <f t="shared" si="78"/>
        <v>0</v>
      </c>
      <c r="X171" s="54"/>
      <c r="Y171" s="55">
        <f t="shared" si="79"/>
        <v>0</v>
      </c>
      <c r="Z171" s="160">
        <v>0</v>
      </c>
      <c r="AA171" s="7">
        <v>16455</v>
      </c>
      <c r="AB171" s="7">
        <v>14</v>
      </c>
      <c r="AC171" s="14">
        <f t="shared" si="62"/>
        <v>85.080522637496202</v>
      </c>
      <c r="AD171" s="7">
        <v>14</v>
      </c>
      <c r="AE171" s="14">
        <f t="shared" si="63"/>
        <v>85.080522637496202</v>
      </c>
      <c r="AF171" s="7">
        <v>0</v>
      </c>
      <c r="AG171" s="7">
        <v>15503</v>
      </c>
      <c r="AH171" s="7">
        <v>15</v>
      </c>
      <c r="AI171" s="14">
        <f t="shared" si="64"/>
        <v>96.755466683867638</v>
      </c>
      <c r="AJ171" s="7">
        <v>15</v>
      </c>
      <c r="AK171" s="14">
        <f t="shared" si="56"/>
        <v>96.755466683867638</v>
      </c>
      <c r="AL171" s="159">
        <v>0</v>
      </c>
      <c r="AM171" s="8">
        <f t="shared" ref="AM171:AM194" si="82">C171+O171+AA171</f>
        <v>22975</v>
      </c>
      <c r="AN171" s="8">
        <f t="shared" si="65"/>
        <v>14</v>
      </c>
      <c r="AO171" s="13">
        <f t="shared" si="66"/>
        <v>60.93579978237215</v>
      </c>
      <c r="AP171" s="161">
        <f t="shared" si="67"/>
        <v>14</v>
      </c>
      <c r="AQ171" s="13">
        <f t="shared" si="57"/>
        <v>60.93579978237215</v>
      </c>
      <c r="AR171" s="162">
        <f t="shared" si="68"/>
        <v>0</v>
      </c>
      <c r="AS171" s="133">
        <f t="shared" si="69"/>
        <v>21622</v>
      </c>
      <c r="AT171" s="133">
        <f t="shared" si="70"/>
        <v>15</v>
      </c>
      <c r="AU171" s="124">
        <f t="shared" si="71"/>
        <v>69.373785958745728</v>
      </c>
      <c r="AV171" s="133">
        <f t="shared" si="72"/>
        <v>15</v>
      </c>
      <c r="AW171" s="136">
        <f t="shared" si="73"/>
        <v>69.373785958745728</v>
      </c>
      <c r="AX171" s="133">
        <f t="shared" si="74"/>
        <v>0</v>
      </c>
    </row>
    <row r="172" spans="1:51" x14ac:dyDescent="0.2">
      <c r="A172" s="9" t="s">
        <v>300</v>
      </c>
      <c r="B172" s="9" t="s">
        <v>301</v>
      </c>
      <c r="C172" s="106">
        <v>5646</v>
      </c>
      <c r="D172" s="106">
        <v>119</v>
      </c>
      <c r="E172" s="109">
        <f t="shared" si="80"/>
        <v>2107.686857952533</v>
      </c>
      <c r="F172" s="106">
        <v>47</v>
      </c>
      <c r="G172" s="109">
        <f t="shared" si="81"/>
        <v>832.44775061990799</v>
      </c>
      <c r="H172" s="106">
        <v>18</v>
      </c>
      <c r="I172" s="106">
        <v>5225</v>
      </c>
      <c r="J172" s="145">
        <v>224</v>
      </c>
      <c r="K172" s="107">
        <f t="shared" si="58"/>
        <v>4287.0813397129186</v>
      </c>
      <c r="L172" s="145">
        <v>75</v>
      </c>
      <c r="M172" s="107">
        <f t="shared" si="54"/>
        <v>1435.4066985645934</v>
      </c>
      <c r="N172" s="108">
        <v>19</v>
      </c>
      <c r="O172" s="50">
        <v>874</v>
      </c>
      <c r="P172" s="50">
        <v>10</v>
      </c>
      <c r="Q172" s="52">
        <f t="shared" si="59"/>
        <v>1144.1647597254005</v>
      </c>
      <c r="R172" s="50">
        <v>7</v>
      </c>
      <c r="S172" s="52">
        <f t="shared" si="60"/>
        <v>800.91533180778038</v>
      </c>
      <c r="T172" s="50">
        <v>5</v>
      </c>
      <c r="U172" s="48">
        <v>894</v>
      </c>
      <c r="V172" s="50">
        <v>23</v>
      </c>
      <c r="W172" s="52">
        <f t="shared" si="78"/>
        <v>2572.7069351230425</v>
      </c>
      <c r="X172" s="50">
        <v>8</v>
      </c>
      <c r="Y172" s="52">
        <f t="shared" si="79"/>
        <v>894.8545861297539</v>
      </c>
      <c r="Z172" s="53">
        <v>1</v>
      </c>
      <c r="AA172" s="10">
        <v>16455</v>
      </c>
      <c r="AB172" s="10">
        <v>704</v>
      </c>
      <c r="AC172" s="11">
        <f t="shared" si="62"/>
        <v>4278.3348526283808</v>
      </c>
      <c r="AD172" s="10">
        <v>180</v>
      </c>
      <c r="AE172" s="11">
        <f t="shared" si="63"/>
        <v>1093.8924339106654</v>
      </c>
      <c r="AF172" s="10">
        <v>111</v>
      </c>
      <c r="AG172" s="10">
        <v>15503</v>
      </c>
      <c r="AH172" s="10">
        <v>283</v>
      </c>
      <c r="AI172" s="11">
        <f t="shared" si="64"/>
        <v>1825.4531381023025</v>
      </c>
      <c r="AJ172" s="10">
        <v>32</v>
      </c>
      <c r="AK172" s="11">
        <f t="shared" si="56"/>
        <v>206.41166225891763</v>
      </c>
      <c r="AL172" s="42">
        <v>31</v>
      </c>
      <c r="AM172" s="12">
        <f t="shared" si="82"/>
        <v>22975</v>
      </c>
      <c r="AN172" s="12">
        <f t="shared" si="65"/>
        <v>833</v>
      </c>
      <c r="AO172" s="23">
        <f t="shared" si="66"/>
        <v>3625.6800870511424</v>
      </c>
      <c r="AP172" s="37">
        <f t="shared" si="67"/>
        <v>234</v>
      </c>
      <c r="AQ172" s="23">
        <f t="shared" si="57"/>
        <v>1018.4983677910773</v>
      </c>
      <c r="AR172" s="116">
        <f t="shared" si="68"/>
        <v>134</v>
      </c>
      <c r="AS172" s="133">
        <f t="shared" si="69"/>
        <v>21622</v>
      </c>
      <c r="AT172" s="133">
        <f t="shared" si="70"/>
        <v>530</v>
      </c>
      <c r="AU172" s="123">
        <f t="shared" si="71"/>
        <v>2451.2071038756822</v>
      </c>
      <c r="AV172" s="134">
        <f t="shared" si="72"/>
        <v>115</v>
      </c>
      <c r="AW172" s="135">
        <f t="shared" si="73"/>
        <v>531.86569235038394</v>
      </c>
      <c r="AX172" s="134">
        <f t="shared" si="74"/>
        <v>51</v>
      </c>
    </row>
    <row r="173" spans="1:51" x14ac:dyDescent="0.2">
      <c r="A173" s="1" t="s">
        <v>302</v>
      </c>
      <c r="B173" s="1" t="s">
        <v>303</v>
      </c>
      <c r="C173" s="106">
        <v>5646</v>
      </c>
      <c r="D173" s="112">
        <v>62</v>
      </c>
      <c r="E173" s="113">
        <f t="shared" si="80"/>
        <v>1098.1225646475382</v>
      </c>
      <c r="F173" s="112">
        <v>6</v>
      </c>
      <c r="G173" s="113">
        <f t="shared" si="81"/>
        <v>106.26992561105206</v>
      </c>
      <c r="H173" s="112">
        <v>13</v>
      </c>
      <c r="I173" s="106">
        <v>5225</v>
      </c>
      <c r="J173" s="110">
        <v>18</v>
      </c>
      <c r="K173" s="111">
        <f t="shared" si="58"/>
        <v>344.49760765550241</v>
      </c>
      <c r="L173" s="110">
        <v>7</v>
      </c>
      <c r="M173" s="111">
        <f t="shared" si="54"/>
        <v>133.97129186602871</v>
      </c>
      <c r="N173" s="156">
        <v>18</v>
      </c>
      <c r="O173" s="54">
        <v>874</v>
      </c>
      <c r="P173" s="54">
        <v>2</v>
      </c>
      <c r="Q173" s="55">
        <f t="shared" si="59"/>
        <v>228.83295194508008</v>
      </c>
      <c r="R173" s="54">
        <v>1</v>
      </c>
      <c r="S173" s="55">
        <f t="shared" si="60"/>
        <v>114.41647597254004</v>
      </c>
      <c r="T173" s="54">
        <v>2</v>
      </c>
      <c r="U173" s="56">
        <v>894</v>
      </c>
      <c r="V173" s="54">
        <v>15</v>
      </c>
      <c r="W173" s="55">
        <f t="shared" si="78"/>
        <v>1677.8523489932886</v>
      </c>
      <c r="X173" s="54">
        <v>1</v>
      </c>
      <c r="Y173" s="55">
        <f t="shared" si="79"/>
        <v>111.85682326621924</v>
      </c>
      <c r="Z173" s="160">
        <v>0</v>
      </c>
      <c r="AA173" s="7">
        <v>16455</v>
      </c>
      <c r="AB173" s="7">
        <v>8</v>
      </c>
      <c r="AC173" s="14">
        <f t="shared" si="62"/>
        <v>48.617441507140683</v>
      </c>
      <c r="AD173" s="7">
        <v>5</v>
      </c>
      <c r="AE173" s="14">
        <f t="shared" si="63"/>
        <v>30.385900941962927</v>
      </c>
      <c r="AF173" s="7">
        <v>0</v>
      </c>
      <c r="AG173" s="7">
        <v>15503</v>
      </c>
      <c r="AH173" s="7">
        <v>28</v>
      </c>
      <c r="AI173" s="14">
        <f t="shared" si="64"/>
        <v>180.61020447655292</v>
      </c>
      <c r="AJ173" s="7">
        <v>7</v>
      </c>
      <c r="AK173" s="14">
        <f t="shared" si="56"/>
        <v>45.152551119138231</v>
      </c>
      <c r="AL173" s="159">
        <v>0</v>
      </c>
      <c r="AM173" s="8">
        <f t="shared" si="82"/>
        <v>22975</v>
      </c>
      <c r="AN173" s="8">
        <f t="shared" si="65"/>
        <v>72</v>
      </c>
      <c r="AO173" s="13">
        <f t="shared" si="66"/>
        <v>313.38411316648529</v>
      </c>
      <c r="AP173" s="161">
        <f t="shared" si="67"/>
        <v>12</v>
      </c>
      <c r="AQ173" s="13">
        <f t="shared" si="57"/>
        <v>52.230685527747553</v>
      </c>
      <c r="AR173" s="162">
        <f t="shared" si="68"/>
        <v>15</v>
      </c>
      <c r="AS173" s="133">
        <f t="shared" si="69"/>
        <v>21622</v>
      </c>
      <c r="AT173" s="133">
        <f t="shared" si="70"/>
        <v>61</v>
      </c>
      <c r="AU173" s="124">
        <f t="shared" si="71"/>
        <v>282.12006289889928</v>
      </c>
      <c r="AV173" s="133">
        <f t="shared" si="72"/>
        <v>15</v>
      </c>
      <c r="AW173" s="136">
        <f t="shared" si="73"/>
        <v>69.373785958745728</v>
      </c>
      <c r="AX173" s="133">
        <f t="shared" si="74"/>
        <v>18</v>
      </c>
    </row>
    <row r="174" spans="1:51" x14ac:dyDescent="0.2">
      <c r="A174" s="1" t="s">
        <v>304</v>
      </c>
      <c r="B174" s="1" t="s">
        <v>305</v>
      </c>
      <c r="C174" s="106">
        <v>5646</v>
      </c>
      <c r="D174" s="112">
        <v>36</v>
      </c>
      <c r="E174" s="113">
        <f t="shared" si="80"/>
        <v>637.61955366631241</v>
      </c>
      <c r="F174" s="112">
        <v>36</v>
      </c>
      <c r="G174" s="113">
        <f t="shared" si="81"/>
        <v>637.61955366631241</v>
      </c>
      <c r="H174" s="112">
        <v>0</v>
      </c>
      <c r="I174" s="106">
        <v>5225</v>
      </c>
      <c r="J174" s="110">
        <v>37</v>
      </c>
      <c r="K174" s="111">
        <f t="shared" si="58"/>
        <v>708.13397129186603</v>
      </c>
      <c r="L174" s="110">
        <v>37</v>
      </c>
      <c r="M174" s="111">
        <f t="shared" si="54"/>
        <v>708.13397129186603</v>
      </c>
      <c r="N174" s="156">
        <v>0</v>
      </c>
      <c r="O174" s="54">
        <v>874</v>
      </c>
      <c r="P174" s="54">
        <v>5</v>
      </c>
      <c r="Q174" s="55">
        <f t="shared" si="59"/>
        <v>572.08237986270024</v>
      </c>
      <c r="R174" s="54">
        <v>5</v>
      </c>
      <c r="S174" s="55">
        <f t="shared" si="60"/>
        <v>572.08237986270024</v>
      </c>
      <c r="T174" s="54">
        <v>0</v>
      </c>
      <c r="U174" s="56">
        <v>894</v>
      </c>
      <c r="V174" s="54">
        <v>7</v>
      </c>
      <c r="W174" s="55">
        <f t="shared" si="78"/>
        <v>782.99776286353472</v>
      </c>
      <c r="X174" s="54">
        <v>7</v>
      </c>
      <c r="Y174" s="55">
        <f t="shared" si="79"/>
        <v>782.99776286353472</v>
      </c>
      <c r="Z174" s="160">
        <v>0</v>
      </c>
      <c r="AA174" s="7">
        <v>16455</v>
      </c>
      <c r="AB174" s="7">
        <v>56</v>
      </c>
      <c r="AC174" s="14">
        <f t="shared" si="62"/>
        <v>340.32209054998481</v>
      </c>
      <c r="AD174" s="7">
        <v>53</v>
      </c>
      <c r="AE174" s="14">
        <f t="shared" si="63"/>
        <v>322.09054998480707</v>
      </c>
      <c r="AF174" s="7">
        <v>0</v>
      </c>
      <c r="AG174" s="7">
        <v>15503</v>
      </c>
      <c r="AH174" s="7">
        <v>118</v>
      </c>
      <c r="AI174" s="14">
        <f t="shared" si="64"/>
        <v>761.14300457975878</v>
      </c>
      <c r="AJ174" s="7">
        <v>22</v>
      </c>
      <c r="AK174" s="14">
        <f t="shared" si="56"/>
        <v>141.90801780300586</v>
      </c>
      <c r="AL174" s="159">
        <v>0</v>
      </c>
      <c r="AM174" s="8">
        <f t="shared" si="82"/>
        <v>22975</v>
      </c>
      <c r="AN174" s="8">
        <f t="shared" si="65"/>
        <v>97</v>
      </c>
      <c r="AO174" s="13">
        <f t="shared" si="66"/>
        <v>422.19804134929268</v>
      </c>
      <c r="AP174" s="161">
        <f t="shared" si="67"/>
        <v>94</v>
      </c>
      <c r="AQ174" s="13">
        <f t="shared" si="57"/>
        <v>409.14036996735581</v>
      </c>
      <c r="AR174" s="162">
        <f t="shared" si="68"/>
        <v>0</v>
      </c>
      <c r="AS174" s="133">
        <f t="shared" si="69"/>
        <v>21622</v>
      </c>
      <c r="AT174" s="133">
        <f t="shared" si="70"/>
        <v>162</v>
      </c>
      <c r="AU174" s="124">
        <f t="shared" si="71"/>
        <v>749.23688835445375</v>
      </c>
      <c r="AV174" s="133">
        <f t="shared" si="72"/>
        <v>66</v>
      </c>
      <c r="AW174" s="136">
        <f t="shared" si="73"/>
        <v>305.24465821848122</v>
      </c>
      <c r="AX174" s="133">
        <f t="shared" si="74"/>
        <v>0</v>
      </c>
    </row>
    <row r="175" spans="1:51" x14ac:dyDescent="0.2">
      <c r="A175" s="1" t="s">
        <v>306</v>
      </c>
      <c r="B175" s="1" t="s">
        <v>307</v>
      </c>
      <c r="C175" s="106">
        <v>5646</v>
      </c>
      <c r="D175" s="112">
        <v>5</v>
      </c>
      <c r="E175" s="113">
        <f t="shared" si="80"/>
        <v>88.558271342543392</v>
      </c>
      <c r="F175" s="112">
        <v>5</v>
      </c>
      <c r="G175" s="113">
        <f t="shared" si="81"/>
        <v>88.558271342543392</v>
      </c>
      <c r="H175" s="112">
        <v>0</v>
      </c>
      <c r="I175" s="106">
        <v>5225</v>
      </c>
      <c r="J175" s="110">
        <v>19</v>
      </c>
      <c r="K175" s="111">
        <f t="shared" si="58"/>
        <v>363.63636363636363</v>
      </c>
      <c r="L175" s="110">
        <v>19</v>
      </c>
      <c r="M175" s="111">
        <f t="shared" si="54"/>
        <v>363.63636363636363</v>
      </c>
      <c r="N175" s="156">
        <v>0</v>
      </c>
      <c r="O175" s="54">
        <v>874</v>
      </c>
      <c r="P175" s="54">
        <v>0</v>
      </c>
      <c r="Q175" s="55">
        <f t="shared" si="59"/>
        <v>0</v>
      </c>
      <c r="R175" s="54">
        <v>0</v>
      </c>
      <c r="S175" s="55">
        <f t="shared" si="60"/>
        <v>0</v>
      </c>
      <c r="T175" s="54">
        <v>0</v>
      </c>
      <c r="U175" s="56">
        <v>894</v>
      </c>
      <c r="V175" s="54"/>
      <c r="W175" s="55">
        <f t="shared" si="78"/>
        <v>0</v>
      </c>
      <c r="X175" s="54"/>
      <c r="Y175" s="55">
        <f t="shared" si="79"/>
        <v>0</v>
      </c>
      <c r="Z175" s="160">
        <v>0</v>
      </c>
      <c r="AA175" s="7">
        <v>16455</v>
      </c>
      <c r="AB175" s="7">
        <v>34</v>
      </c>
      <c r="AC175" s="14">
        <f t="shared" si="62"/>
        <v>206.62412640534791</v>
      </c>
      <c r="AD175" s="7">
        <v>22</v>
      </c>
      <c r="AE175" s="14">
        <f t="shared" si="63"/>
        <v>133.6979641446369</v>
      </c>
      <c r="AF175" s="7">
        <v>7</v>
      </c>
      <c r="AG175" s="7">
        <v>15503</v>
      </c>
      <c r="AH175" s="7">
        <v>11</v>
      </c>
      <c r="AI175" s="14">
        <f t="shared" si="64"/>
        <v>70.954008901502931</v>
      </c>
      <c r="AJ175" s="7"/>
      <c r="AK175" s="14">
        <f t="shared" si="56"/>
        <v>0</v>
      </c>
      <c r="AL175" s="159">
        <v>1</v>
      </c>
      <c r="AM175" s="8">
        <f t="shared" si="82"/>
        <v>22975</v>
      </c>
      <c r="AN175" s="8">
        <f t="shared" si="65"/>
        <v>39</v>
      </c>
      <c r="AO175" s="13">
        <f t="shared" si="66"/>
        <v>169.74972796517955</v>
      </c>
      <c r="AP175" s="161">
        <f t="shared" si="67"/>
        <v>27</v>
      </c>
      <c r="AQ175" s="13">
        <f t="shared" si="57"/>
        <v>117.51904243743199</v>
      </c>
      <c r="AR175" s="162">
        <f t="shared" si="68"/>
        <v>7</v>
      </c>
      <c r="AS175" s="133">
        <f t="shared" si="69"/>
        <v>21622</v>
      </c>
      <c r="AT175" s="133">
        <f t="shared" si="70"/>
        <v>30</v>
      </c>
      <c r="AU175" s="124">
        <f t="shared" si="71"/>
        <v>138.74757191749146</v>
      </c>
      <c r="AV175" s="133">
        <f t="shared" si="72"/>
        <v>19</v>
      </c>
      <c r="AW175" s="136">
        <f t="shared" si="73"/>
        <v>87.873462214411248</v>
      </c>
      <c r="AX175" s="133">
        <f t="shared" si="74"/>
        <v>1</v>
      </c>
    </row>
    <row r="176" spans="1:51" x14ac:dyDescent="0.2">
      <c r="A176" s="1" t="s">
        <v>308</v>
      </c>
      <c r="B176" s="1" t="s">
        <v>309</v>
      </c>
      <c r="C176" s="106">
        <v>5646</v>
      </c>
      <c r="D176" s="112">
        <v>5</v>
      </c>
      <c r="E176" s="113">
        <f t="shared" si="80"/>
        <v>88.558271342543392</v>
      </c>
      <c r="F176" s="112">
        <v>0</v>
      </c>
      <c r="G176" s="113">
        <f t="shared" si="81"/>
        <v>0</v>
      </c>
      <c r="H176" s="112">
        <v>5</v>
      </c>
      <c r="I176" s="106">
        <v>5225</v>
      </c>
      <c r="J176" s="110">
        <v>1</v>
      </c>
      <c r="K176" s="111">
        <f t="shared" si="58"/>
        <v>19.138755980861244</v>
      </c>
      <c r="L176" s="110"/>
      <c r="M176" s="111">
        <f t="shared" si="54"/>
        <v>0</v>
      </c>
      <c r="N176" s="156">
        <v>1</v>
      </c>
      <c r="O176" s="54">
        <v>874</v>
      </c>
      <c r="P176" s="54">
        <v>3</v>
      </c>
      <c r="Q176" s="55">
        <f t="shared" si="59"/>
        <v>343.2494279176201</v>
      </c>
      <c r="R176" s="54">
        <v>1</v>
      </c>
      <c r="S176" s="55">
        <f t="shared" si="60"/>
        <v>114.41647597254004</v>
      </c>
      <c r="T176" s="54">
        <v>3</v>
      </c>
      <c r="U176" s="56">
        <v>894</v>
      </c>
      <c r="V176" s="54">
        <v>1</v>
      </c>
      <c r="W176" s="55">
        <f t="shared" si="78"/>
        <v>111.85682326621924</v>
      </c>
      <c r="X176" s="54"/>
      <c r="Y176" s="55">
        <f t="shared" si="79"/>
        <v>0</v>
      </c>
      <c r="Z176" s="160">
        <v>1</v>
      </c>
      <c r="AA176" s="7">
        <v>16455</v>
      </c>
      <c r="AB176" s="7">
        <v>160</v>
      </c>
      <c r="AC176" s="14">
        <f t="shared" si="62"/>
        <v>972.34883014281365</v>
      </c>
      <c r="AD176" s="7">
        <v>6</v>
      </c>
      <c r="AE176" s="14">
        <f t="shared" si="63"/>
        <v>36.463081130355519</v>
      </c>
      <c r="AF176" s="7">
        <v>43</v>
      </c>
      <c r="AG176" s="7">
        <v>15503</v>
      </c>
      <c r="AH176" s="7">
        <v>27</v>
      </c>
      <c r="AI176" s="14">
        <f t="shared" si="64"/>
        <v>174.15984003096176</v>
      </c>
      <c r="AJ176" s="7">
        <v>3</v>
      </c>
      <c r="AK176" s="14">
        <f t="shared" si="56"/>
        <v>19.351093336773527</v>
      </c>
      <c r="AL176" s="159">
        <v>27</v>
      </c>
      <c r="AM176" s="8">
        <f t="shared" si="82"/>
        <v>22975</v>
      </c>
      <c r="AN176" s="8">
        <f t="shared" si="65"/>
        <v>168</v>
      </c>
      <c r="AO176" s="13">
        <f t="shared" si="66"/>
        <v>731.22959738846566</v>
      </c>
      <c r="AP176" s="161">
        <f t="shared" si="67"/>
        <v>7</v>
      </c>
      <c r="AQ176" s="13">
        <f t="shared" si="57"/>
        <v>30.467899891186075</v>
      </c>
      <c r="AR176" s="162">
        <f t="shared" si="68"/>
        <v>51</v>
      </c>
      <c r="AS176" s="133">
        <f t="shared" si="69"/>
        <v>21622</v>
      </c>
      <c r="AT176" s="133">
        <f t="shared" si="70"/>
        <v>29</v>
      </c>
      <c r="AU176" s="124">
        <f t="shared" si="71"/>
        <v>134.12265285357506</v>
      </c>
      <c r="AV176" s="133">
        <f t="shared" si="72"/>
        <v>3</v>
      </c>
      <c r="AW176" s="136">
        <f t="shared" si="73"/>
        <v>13.874757191749143</v>
      </c>
      <c r="AX176" s="133">
        <f t="shared" si="74"/>
        <v>29</v>
      </c>
    </row>
    <row r="177" spans="1:51" x14ac:dyDescent="0.2">
      <c r="A177" s="1" t="s">
        <v>310</v>
      </c>
      <c r="B177" s="1" t="s">
        <v>311</v>
      </c>
      <c r="C177" s="106">
        <v>5646</v>
      </c>
      <c r="D177" s="112">
        <v>0</v>
      </c>
      <c r="E177" s="113">
        <f t="shared" si="80"/>
        <v>0</v>
      </c>
      <c r="F177" s="112">
        <v>0</v>
      </c>
      <c r="G177" s="113">
        <f t="shared" si="81"/>
        <v>0</v>
      </c>
      <c r="H177" s="112">
        <v>0</v>
      </c>
      <c r="I177" s="106">
        <v>5225</v>
      </c>
      <c r="J177" s="110"/>
      <c r="K177" s="111">
        <f t="shared" si="58"/>
        <v>0</v>
      </c>
      <c r="L177" s="110"/>
      <c r="M177" s="111">
        <f t="shared" si="54"/>
        <v>0</v>
      </c>
      <c r="N177" s="156">
        <v>0</v>
      </c>
      <c r="O177" s="54">
        <v>874</v>
      </c>
      <c r="P177" s="54">
        <v>0</v>
      </c>
      <c r="Q177" s="55">
        <f t="shared" si="59"/>
        <v>0</v>
      </c>
      <c r="R177" s="54">
        <v>0</v>
      </c>
      <c r="S177" s="55">
        <f t="shared" si="60"/>
        <v>0</v>
      </c>
      <c r="T177" s="54">
        <v>0</v>
      </c>
      <c r="U177" s="56">
        <v>894</v>
      </c>
      <c r="V177" s="54"/>
      <c r="W177" s="55">
        <f t="shared" si="78"/>
        <v>0</v>
      </c>
      <c r="X177" s="54"/>
      <c r="Y177" s="55">
        <f t="shared" si="79"/>
        <v>0</v>
      </c>
      <c r="Z177" s="160">
        <v>0</v>
      </c>
      <c r="AA177" s="7">
        <v>16455</v>
      </c>
      <c r="AB177" s="7">
        <v>1</v>
      </c>
      <c r="AC177" s="14">
        <f t="shared" si="62"/>
        <v>6.0771801883925853</v>
      </c>
      <c r="AD177" s="7">
        <v>0</v>
      </c>
      <c r="AE177" s="14">
        <f t="shared" si="63"/>
        <v>0</v>
      </c>
      <c r="AF177" s="7">
        <v>1</v>
      </c>
      <c r="AG177" s="7">
        <v>15503</v>
      </c>
      <c r="AH177" s="7">
        <v>1</v>
      </c>
      <c r="AI177" s="14">
        <f t="shared" si="64"/>
        <v>6.4503644455911759</v>
      </c>
      <c r="AJ177" s="7"/>
      <c r="AK177" s="14">
        <f t="shared" si="56"/>
        <v>0</v>
      </c>
      <c r="AL177" s="159">
        <v>1</v>
      </c>
      <c r="AM177" s="8">
        <f t="shared" si="82"/>
        <v>22975</v>
      </c>
      <c r="AN177" s="8">
        <f t="shared" si="65"/>
        <v>1</v>
      </c>
      <c r="AO177" s="13">
        <f t="shared" si="66"/>
        <v>4.3525571273122958</v>
      </c>
      <c r="AP177" s="161">
        <f t="shared" si="67"/>
        <v>0</v>
      </c>
      <c r="AQ177" s="13">
        <f t="shared" si="57"/>
        <v>0</v>
      </c>
      <c r="AR177" s="162">
        <f t="shared" si="68"/>
        <v>1</v>
      </c>
      <c r="AS177" s="133">
        <f t="shared" si="69"/>
        <v>21622</v>
      </c>
      <c r="AT177" s="133">
        <f t="shared" si="70"/>
        <v>1</v>
      </c>
      <c r="AU177" s="124">
        <f t="shared" si="71"/>
        <v>4.6249190639163817</v>
      </c>
      <c r="AV177" s="133">
        <f t="shared" si="72"/>
        <v>0</v>
      </c>
      <c r="AW177" s="136">
        <f t="shared" si="73"/>
        <v>0</v>
      </c>
      <c r="AX177" s="133">
        <f t="shared" si="74"/>
        <v>1</v>
      </c>
    </row>
    <row r="178" spans="1:51" x14ac:dyDescent="0.2">
      <c r="A178" s="1" t="s">
        <v>312</v>
      </c>
      <c r="B178" s="1" t="s">
        <v>313</v>
      </c>
      <c r="C178" s="106">
        <v>5646</v>
      </c>
      <c r="D178" s="112">
        <v>0</v>
      </c>
      <c r="E178" s="113">
        <f t="shared" si="80"/>
        <v>0</v>
      </c>
      <c r="F178" s="112">
        <v>0</v>
      </c>
      <c r="G178" s="113">
        <f t="shared" si="81"/>
        <v>0</v>
      </c>
      <c r="H178" s="112">
        <v>0</v>
      </c>
      <c r="I178" s="106">
        <v>5225</v>
      </c>
      <c r="J178" s="110"/>
      <c r="K178" s="111">
        <f t="shared" si="58"/>
        <v>0</v>
      </c>
      <c r="L178" s="110"/>
      <c r="M178" s="111">
        <f t="shared" si="54"/>
        <v>0</v>
      </c>
      <c r="N178" s="156">
        <v>0</v>
      </c>
      <c r="O178" s="54">
        <v>874</v>
      </c>
      <c r="P178" s="54">
        <v>0</v>
      </c>
      <c r="Q178" s="55">
        <f t="shared" si="59"/>
        <v>0</v>
      </c>
      <c r="R178" s="54">
        <v>0</v>
      </c>
      <c r="S178" s="55">
        <f t="shared" si="60"/>
        <v>0</v>
      </c>
      <c r="T178" s="54">
        <v>0</v>
      </c>
      <c r="U178" s="56">
        <v>894</v>
      </c>
      <c r="V178" s="54"/>
      <c r="W178" s="55">
        <f t="shared" si="78"/>
        <v>0</v>
      </c>
      <c r="X178" s="54"/>
      <c r="Y178" s="55">
        <f t="shared" si="79"/>
        <v>0</v>
      </c>
      <c r="Z178" s="160">
        <v>0</v>
      </c>
      <c r="AA178" s="7">
        <v>16455</v>
      </c>
      <c r="AB178" s="7">
        <v>2</v>
      </c>
      <c r="AC178" s="14">
        <f t="shared" si="62"/>
        <v>12.154360376785171</v>
      </c>
      <c r="AD178" s="7">
        <v>0</v>
      </c>
      <c r="AE178" s="14">
        <f t="shared" si="63"/>
        <v>0</v>
      </c>
      <c r="AF178" s="7">
        <v>2</v>
      </c>
      <c r="AG178" s="7">
        <v>15503</v>
      </c>
      <c r="AH178" s="7">
        <v>1</v>
      </c>
      <c r="AI178" s="14">
        <f t="shared" si="64"/>
        <v>6.4503644455911759</v>
      </c>
      <c r="AJ178" s="7"/>
      <c r="AK178" s="14">
        <f t="shared" si="56"/>
        <v>0</v>
      </c>
      <c r="AL178" s="159">
        <v>1</v>
      </c>
      <c r="AM178" s="8">
        <f t="shared" si="82"/>
        <v>22975</v>
      </c>
      <c r="AN178" s="8">
        <f t="shared" si="65"/>
        <v>2</v>
      </c>
      <c r="AO178" s="13">
        <f t="shared" si="66"/>
        <v>8.7051142546245917</v>
      </c>
      <c r="AP178" s="161">
        <f t="shared" si="67"/>
        <v>0</v>
      </c>
      <c r="AQ178" s="13">
        <f t="shared" si="57"/>
        <v>0</v>
      </c>
      <c r="AR178" s="162">
        <f t="shared" si="68"/>
        <v>2</v>
      </c>
      <c r="AS178" s="133">
        <f t="shared" si="69"/>
        <v>21622</v>
      </c>
      <c r="AT178" s="133">
        <f t="shared" si="70"/>
        <v>1</v>
      </c>
      <c r="AU178" s="124">
        <f t="shared" si="71"/>
        <v>4.6249190639163817</v>
      </c>
      <c r="AV178" s="133">
        <f t="shared" si="72"/>
        <v>0</v>
      </c>
      <c r="AW178" s="136">
        <f t="shared" si="73"/>
        <v>0</v>
      </c>
      <c r="AX178" s="133">
        <f t="shared" si="74"/>
        <v>1</v>
      </c>
    </row>
    <row r="179" spans="1:51" x14ac:dyDescent="0.2">
      <c r="A179" s="1" t="s">
        <v>314</v>
      </c>
      <c r="B179" s="1" t="s">
        <v>315</v>
      </c>
      <c r="C179" s="106">
        <v>5646</v>
      </c>
      <c r="D179" s="112">
        <v>0</v>
      </c>
      <c r="E179" s="113">
        <f t="shared" si="80"/>
        <v>0</v>
      </c>
      <c r="F179" s="112">
        <v>0</v>
      </c>
      <c r="G179" s="113">
        <f t="shared" si="81"/>
        <v>0</v>
      </c>
      <c r="H179" s="112">
        <v>0</v>
      </c>
      <c r="I179" s="106">
        <v>5225</v>
      </c>
      <c r="J179" s="110"/>
      <c r="K179" s="111">
        <f t="shared" si="58"/>
        <v>0</v>
      </c>
      <c r="L179" s="110"/>
      <c r="M179" s="111">
        <f t="shared" si="54"/>
        <v>0</v>
      </c>
      <c r="N179" s="156">
        <v>0</v>
      </c>
      <c r="O179" s="54">
        <v>874</v>
      </c>
      <c r="P179" s="54">
        <v>0</v>
      </c>
      <c r="Q179" s="55">
        <f t="shared" si="59"/>
        <v>0</v>
      </c>
      <c r="R179" s="54">
        <v>0</v>
      </c>
      <c r="S179" s="55">
        <f t="shared" si="60"/>
        <v>0</v>
      </c>
      <c r="T179" s="54">
        <v>0</v>
      </c>
      <c r="U179" s="56">
        <v>894</v>
      </c>
      <c r="V179" s="54"/>
      <c r="W179" s="55">
        <f t="shared" si="78"/>
        <v>0</v>
      </c>
      <c r="X179" s="54"/>
      <c r="Y179" s="55">
        <f t="shared" si="79"/>
        <v>0</v>
      </c>
      <c r="Z179" s="160">
        <v>0</v>
      </c>
      <c r="AA179" s="7">
        <v>16455</v>
      </c>
      <c r="AB179" s="7">
        <v>0</v>
      </c>
      <c r="AC179" s="14">
        <f t="shared" si="62"/>
        <v>0</v>
      </c>
      <c r="AD179" s="7">
        <v>0</v>
      </c>
      <c r="AE179" s="14">
        <f t="shared" si="63"/>
        <v>0</v>
      </c>
      <c r="AF179" s="7">
        <v>0</v>
      </c>
      <c r="AG179" s="7">
        <v>15503</v>
      </c>
      <c r="AH179" s="7">
        <v>1</v>
      </c>
      <c r="AI179" s="14">
        <f t="shared" si="64"/>
        <v>6.4503644455911759</v>
      </c>
      <c r="AJ179" s="7"/>
      <c r="AK179" s="14">
        <f t="shared" si="56"/>
        <v>0</v>
      </c>
      <c r="AL179" s="159">
        <v>1</v>
      </c>
      <c r="AM179" s="8">
        <f t="shared" si="82"/>
        <v>22975</v>
      </c>
      <c r="AN179" s="8">
        <f t="shared" si="65"/>
        <v>0</v>
      </c>
      <c r="AO179" s="13">
        <f t="shared" si="66"/>
        <v>0</v>
      </c>
      <c r="AP179" s="161">
        <f t="shared" si="67"/>
        <v>0</v>
      </c>
      <c r="AQ179" s="13">
        <f t="shared" si="57"/>
        <v>0</v>
      </c>
      <c r="AR179" s="162">
        <f t="shared" si="68"/>
        <v>0</v>
      </c>
      <c r="AS179" s="133">
        <f t="shared" si="69"/>
        <v>21622</v>
      </c>
      <c r="AT179" s="133">
        <f t="shared" si="70"/>
        <v>1</v>
      </c>
      <c r="AU179" s="124">
        <f t="shared" si="71"/>
        <v>4.6249190639163817</v>
      </c>
      <c r="AV179" s="133">
        <f t="shared" si="72"/>
        <v>0</v>
      </c>
      <c r="AW179" s="136">
        <f t="shared" si="73"/>
        <v>0</v>
      </c>
      <c r="AX179" s="133">
        <f t="shared" si="74"/>
        <v>1</v>
      </c>
    </row>
    <row r="180" spans="1:51" x14ac:dyDescent="0.2">
      <c r="A180" s="9" t="s">
        <v>316</v>
      </c>
      <c r="B180" s="9" t="s">
        <v>317</v>
      </c>
      <c r="C180" s="106">
        <v>5646</v>
      </c>
      <c r="D180" s="106">
        <v>64</v>
      </c>
      <c r="E180" s="109">
        <f t="shared" si="80"/>
        <v>1133.5458731845554</v>
      </c>
      <c r="F180" s="106">
        <v>15</v>
      </c>
      <c r="G180" s="109">
        <f t="shared" si="81"/>
        <v>265.67481402763019</v>
      </c>
      <c r="H180" s="106">
        <v>21</v>
      </c>
      <c r="I180" s="106">
        <v>5225</v>
      </c>
      <c r="J180" s="145">
        <v>291</v>
      </c>
      <c r="K180" s="107">
        <f t="shared" si="58"/>
        <v>5569.377990430622</v>
      </c>
      <c r="L180" s="145">
        <v>111</v>
      </c>
      <c r="M180" s="107">
        <f t="shared" si="54"/>
        <v>2124.401913875598</v>
      </c>
      <c r="N180" s="108">
        <v>152</v>
      </c>
      <c r="O180" s="50">
        <v>874</v>
      </c>
      <c r="P180" s="50">
        <v>15</v>
      </c>
      <c r="Q180" s="52">
        <f t="shared" si="59"/>
        <v>1716.2471395881007</v>
      </c>
      <c r="R180" s="50">
        <v>6</v>
      </c>
      <c r="S180" s="52">
        <f t="shared" si="60"/>
        <v>686.49885583524019</v>
      </c>
      <c r="T180" s="50">
        <v>10</v>
      </c>
      <c r="U180" s="48">
        <v>894</v>
      </c>
      <c r="V180" s="50">
        <v>176</v>
      </c>
      <c r="W180" s="52">
        <f t="shared" si="78"/>
        <v>19686.800894854587</v>
      </c>
      <c r="X180" s="50">
        <v>35</v>
      </c>
      <c r="Y180" s="52">
        <f t="shared" si="79"/>
        <v>3914.9888143176736</v>
      </c>
      <c r="Z180" s="53">
        <v>82</v>
      </c>
      <c r="AA180" s="10">
        <v>16455</v>
      </c>
      <c r="AB180" s="10">
        <v>1491</v>
      </c>
      <c r="AC180" s="11">
        <f t="shared" si="62"/>
        <v>9061.0756608933461</v>
      </c>
      <c r="AD180" s="10">
        <v>548</v>
      </c>
      <c r="AE180" s="11">
        <f t="shared" si="63"/>
        <v>3330.294743239137</v>
      </c>
      <c r="AF180" s="10">
        <v>358</v>
      </c>
      <c r="AG180" s="10">
        <v>15503</v>
      </c>
      <c r="AH180" s="10">
        <v>1216</v>
      </c>
      <c r="AI180" s="11">
        <f t="shared" si="64"/>
        <v>7843.6431658388701</v>
      </c>
      <c r="AJ180" s="10">
        <v>184</v>
      </c>
      <c r="AK180" s="11">
        <f t="shared" si="56"/>
        <v>1186.8670579887764</v>
      </c>
      <c r="AL180" s="42">
        <v>193</v>
      </c>
      <c r="AM180" s="12">
        <f t="shared" si="82"/>
        <v>22975</v>
      </c>
      <c r="AN180" s="12">
        <f t="shared" si="65"/>
        <v>1570</v>
      </c>
      <c r="AO180" s="23">
        <f t="shared" si="66"/>
        <v>6833.5146898803041</v>
      </c>
      <c r="AP180" s="37">
        <f t="shared" si="67"/>
        <v>569</v>
      </c>
      <c r="AQ180" s="23">
        <f t="shared" si="57"/>
        <v>2476.6050054406965</v>
      </c>
      <c r="AR180" s="116">
        <f t="shared" si="68"/>
        <v>389</v>
      </c>
      <c r="AS180" s="133">
        <f t="shared" si="69"/>
        <v>21622</v>
      </c>
      <c r="AT180" s="133">
        <f t="shared" si="70"/>
        <v>1683</v>
      </c>
      <c r="AU180" s="123">
        <f t="shared" si="71"/>
        <v>7783.7387845712701</v>
      </c>
      <c r="AV180" s="134">
        <f t="shared" si="72"/>
        <v>330</v>
      </c>
      <c r="AW180" s="135">
        <f t="shared" si="73"/>
        <v>1526.2232910924058</v>
      </c>
      <c r="AX180" s="134">
        <f t="shared" si="74"/>
        <v>427</v>
      </c>
    </row>
    <row r="181" spans="1:51" x14ac:dyDescent="0.2">
      <c r="A181" s="1" t="s">
        <v>318</v>
      </c>
      <c r="B181" s="1" t="s">
        <v>319</v>
      </c>
      <c r="C181" s="106">
        <v>5646</v>
      </c>
      <c r="D181" s="112">
        <v>7</v>
      </c>
      <c r="E181" s="113">
        <f t="shared" si="80"/>
        <v>123.98157987956075</v>
      </c>
      <c r="F181" s="112">
        <v>2</v>
      </c>
      <c r="G181" s="113">
        <f t="shared" si="81"/>
        <v>35.423308537017355</v>
      </c>
      <c r="H181" s="112">
        <v>7</v>
      </c>
      <c r="I181" s="106">
        <v>5225</v>
      </c>
      <c r="J181" s="110">
        <v>97</v>
      </c>
      <c r="K181" s="111">
        <f t="shared" si="58"/>
        <v>1856.4593301435405</v>
      </c>
      <c r="L181" s="110">
        <v>41</v>
      </c>
      <c r="M181" s="111">
        <f t="shared" si="54"/>
        <v>784.68899521531114</v>
      </c>
      <c r="N181" s="156">
        <v>42</v>
      </c>
      <c r="O181" s="54">
        <v>874</v>
      </c>
      <c r="P181" s="54">
        <v>1</v>
      </c>
      <c r="Q181" s="55">
        <f t="shared" si="59"/>
        <v>114.41647597254004</v>
      </c>
      <c r="R181" s="54">
        <v>0</v>
      </c>
      <c r="S181" s="55">
        <f t="shared" si="60"/>
        <v>0</v>
      </c>
      <c r="T181" s="54">
        <v>1</v>
      </c>
      <c r="U181" s="56">
        <v>894</v>
      </c>
      <c r="V181" s="54">
        <v>76</v>
      </c>
      <c r="W181" s="55">
        <f t="shared" si="78"/>
        <v>8501.1185682326632</v>
      </c>
      <c r="X181" s="54">
        <v>16</v>
      </c>
      <c r="Y181" s="55">
        <f t="shared" si="79"/>
        <v>1789.7091722595078</v>
      </c>
      <c r="Z181" s="160">
        <v>35</v>
      </c>
      <c r="AA181" s="7">
        <v>16455</v>
      </c>
      <c r="AB181" s="7">
        <v>604</v>
      </c>
      <c r="AC181" s="14">
        <f t="shared" si="62"/>
        <v>3670.6168337891218</v>
      </c>
      <c r="AD181" s="7">
        <v>295</v>
      </c>
      <c r="AE181" s="14">
        <f t="shared" si="63"/>
        <v>1792.7681555758129</v>
      </c>
      <c r="AF181" s="7">
        <v>107</v>
      </c>
      <c r="AG181" s="7">
        <v>15503</v>
      </c>
      <c r="AH181" s="7">
        <v>289</v>
      </c>
      <c r="AI181" s="14">
        <f t="shared" si="64"/>
        <v>1864.15532477585</v>
      </c>
      <c r="AJ181" s="7">
        <v>23</v>
      </c>
      <c r="AK181" s="14">
        <f t="shared" si="56"/>
        <v>148.35838224859705</v>
      </c>
      <c r="AL181" s="159">
        <v>86</v>
      </c>
      <c r="AM181" s="8">
        <f t="shared" si="82"/>
        <v>22975</v>
      </c>
      <c r="AN181" s="8">
        <f t="shared" si="65"/>
        <v>612</v>
      </c>
      <c r="AO181" s="13">
        <f t="shared" si="66"/>
        <v>2663.7649619151252</v>
      </c>
      <c r="AP181" s="161">
        <f t="shared" si="67"/>
        <v>297</v>
      </c>
      <c r="AQ181" s="13">
        <f t="shared" si="57"/>
        <v>1292.709466811752</v>
      </c>
      <c r="AR181" s="162">
        <f t="shared" si="68"/>
        <v>115</v>
      </c>
      <c r="AS181" s="133">
        <f t="shared" si="69"/>
        <v>21622</v>
      </c>
      <c r="AT181" s="133">
        <f t="shared" si="70"/>
        <v>462</v>
      </c>
      <c r="AU181" s="124">
        <f t="shared" si="71"/>
        <v>2136.7126075293681</v>
      </c>
      <c r="AV181" s="133">
        <f t="shared" si="72"/>
        <v>80</v>
      </c>
      <c r="AW181" s="136">
        <f t="shared" si="73"/>
        <v>369.99352511331051</v>
      </c>
      <c r="AX181" s="133">
        <f t="shared" si="74"/>
        <v>163</v>
      </c>
    </row>
    <row r="182" spans="1:51" s="154" customFormat="1" x14ac:dyDescent="0.2">
      <c r="A182" s="1" t="s">
        <v>320</v>
      </c>
      <c r="B182" s="1" t="s">
        <v>321</v>
      </c>
      <c r="C182" s="106">
        <v>5646</v>
      </c>
      <c r="D182" s="112">
        <v>0</v>
      </c>
      <c r="E182" s="113">
        <f t="shared" si="80"/>
        <v>0</v>
      </c>
      <c r="F182" s="112">
        <v>0</v>
      </c>
      <c r="G182" s="113">
        <f t="shared" si="81"/>
        <v>0</v>
      </c>
      <c r="H182" s="112">
        <v>0</v>
      </c>
      <c r="I182" s="106">
        <v>5225</v>
      </c>
      <c r="J182" s="110"/>
      <c r="K182" s="111">
        <f t="shared" si="58"/>
        <v>0</v>
      </c>
      <c r="L182" s="110"/>
      <c r="M182" s="111">
        <f t="shared" si="54"/>
        <v>0</v>
      </c>
      <c r="N182" s="156">
        <v>0</v>
      </c>
      <c r="O182" s="54">
        <v>874</v>
      </c>
      <c r="P182" s="54">
        <v>0</v>
      </c>
      <c r="Q182" s="55">
        <f t="shared" si="59"/>
        <v>0</v>
      </c>
      <c r="R182" s="54">
        <v>0</v>
      </c>
      <c r="S182" s="55">
        <f t="shared" si="60"/>
        <v>0</v>
      </c>
      <c r="T182" s="54">
        <v>0</v>
      </c>
      <c r="U182" s="56">
        <v>894</v>
      </c>
      <c r="V182" s="54"/>
      <c r="W182" s="55">
        <f t="shared" si="78"/>
        <v>0</v>
      </c>
      <c r="X182" s="54"/>
      <c r="Y182" s="55">
        <f t="shared" si="79"/>
        <v>0</v>
      </c>
      <c r="Z182" s="160">
        <v>0</v>
      </c>
      <c r="AA182" s="7">
        <v>16455</v>
      </c>
      <c r="AB182" s="7">
        <v>0</v>
      </c>
      <c r="AC182" s="14">
        <f t="shared" si="62"/>
        <v>0</v>
      </c>
      <c r="AD182" s="7">
        <v>0</v>
      </c>
      <c r="AE182" s="14">
        <f t="shared" si="63"/>
        <v>0</v>
      </c>
      <c r="AF182" s="7">
        <v>0</v>
      </c>
      <c r="AG182" s="7">
        <v>15503</v>
      </c>
      <c r="AH182" s="7"/>
      <c r="AI182" s="14">
        <f t="shared" si="64"/>
        <v>0</v>
      </c>
      <c r="AJ182" s="7"/>
      <c r="AK182" s="14">
        <f t="shared" si="56"/>
        <v>0</v>
      </c>
      <c r="AL182" s="159">
        <v>0</v>
      </c>
      <c r="AM182" s="8">
        <f t="shared" si="82"/>
        <v>22975</v>
      </c>
      <c r="AN182" s="8">
        <f t="shared" si="65"/>
        <v>0</v>
      </c>
      <c r="AO182" s="13">
        <f t="shared" si="66"/>
        <v>0</v>
      </c>
      <c r="AP182" s="161">
        <f t="shared" si="67"/>
        <v>0</v>
      </c>
      <c r="AQ182" s="13">
        <f t="shared" si="57"/>
        <v>0</v>
      </c>
      <c r="AR182" s="162">
        <f t="shared" si="68"/>
        <v>0</v>
      </c>
      <c r="AS182" s="133">
        <f t="shared" si="69"/>
        <v>21622</v>
      </c>
      <c r="AT182" s="133">
        <f t="shared" si="70"/>
        <v>0</v>
      </c>
      <c r="AU182" s="124">
        <f t="shared" si="71"/>
        <v>0</v>
      </c>
      <c r="AV182" s="133">
        <f t="shared" si="72"/>
        <v>0</v>
      </c>
      <c r="AW182" s="136">
        <f t="shared" si="73"/>
        <v>0</v>
      </c>
      <c r="AX182" s="133">
        <f t="shared" si="74"/>
        <v>0</v>
      </c>
      <c r="AY182" s="92"/>
    </row>
    <row r="183" spans="1:51" x14ac:dyDescent="0.2">
      <c r="A183" s="1" t="s">
        <v>322</v>
      </c>
      <c r="B183" s="1" t="s">
        <v>323</v>
      </c>
      <c r="C183" s="106">
        <v>5646</v>
      </c>
      <c r="D183" s="112">
        <v>0</v>
      </c>
      <c r="E183" s="113">
        <f t="shared" si="80"/>
        <v>0</v>
      </c>
      <c r="F183" s="112">
        <v>0</v>
      </c>
      <c r="G183" s="113">
        <f t="shared" si="81"/>
        <v>0</v>
      </c>
      <c r="H183" s="112">
        <v>0</v>
      </c>
      <c r="I183" s="106">
        <v>5225</v>
      </c>
      <c r="J183" s="110"/>
      <c r="K183" s="111">
        <f t="shared" si="58"/>
        <v>0</v>
      </c>
      <c r="L183" s="110"/>
      <c r="M183" s="111">
        <f t="shared" si="54"/>
        <v>0</v>
      </c>
      <c r="N183" s="156">
        <v>0</v>
      </c>
      <c r="O183" s="54">
        <v>874</v>
      </c>
      <c r="P183" s="54">
        <v>0</v>
      </c>
      <c r="Q183" s="55">
        <f t="shared" si="59"/>
        <v>0</v>
      </c>
      <c r="R183" s="54">
        <v>0</v>
      </c>
      <c r="S183" s="55">
        <f t="shared" si="60"/>
        <v>0</v>
      </c>
      <c r="T183" s="54">
        <v>0</v>
      </c>
      <c r="U183" s="56">
        <v>894</v>
      </c>
      <c r="V183" s="54"/>
      <c r="W183" s="55">
        <f t="shared" si="78"/>
        <v>0</v>
      </c>
      <c r="X183" s="54"/>
      <c r="Y183" s="55">
        <f t="shared" si="79"/>
        <v>0</v>
      </c>
      <c r="Z183" s="160">
        <v>0</v>
      </c>
      <c r="AA183" s="7">
        <v>16455</v>
      </c>
      <c r="AB183" s="7">
        <v>0</v>
      </c>
      <c r="AC183" s="14">
        <f t="shared" si="62"/>
        <v>0</v>
      </c>
      <c r="AD183" s="7">
        <v>0</v>
      </c>
      <c r="AE183" s="14">
        <f t="shared" si="63"/>
        <v>0</v>
      </c>
      <c r="AF183" s="7">
        <v>0</v>
      </c>
      <c r="AG183" s="7">
        <v>15503</v>
      </c>
      <c r="AH183" s="7">
        <v>4</v>
      </c>
      <c r="AI183" s="14">
        <f t="shared" si="64"/>
        <v>25.801457782364704</v>
      </c>
      <c r="AJ183" s="7"/>
      <c r="AK183" s="14">
        <f t="shared" si="56"/>
        <v>0</v>
      </c>
      <c r="AL183" s="159">
        <v>4</v>
      </c>
      <c r="AM183" s="8">
        <f t="shared" si="82"/>
        <v>22975</v>
      </c>
      <c r="AN183" s="8">
        <f t="shared" si="65"/>
        <v>0</v>
      </c>
      <c r="AO183" s="13">
        <f t="shared" si="66"/>
        <v>0</v>
      </c>
      <c r="AP183" s="161">
        <f t="shared" si="67"/>
        <v>0</v>
      </c>
      <c r="AQ183" s="13">
        <f t="shared" si="57"/>
        <v>0</v>
      </c>
      <c r="AR183" s="162">
        <f t="shared" si="68"/>
        <v>0</v>
      </c>
      <c r="AS183" s="133">
        <f t="shared" si="69"/>
        <v>21622</v>
      </c>
      <c r="AT183" s="133">
        <f t="shared" si="70"/>
        <v>4</v>
      </c>
      <c r="AU183" s="124">
        <f t="shared" si="71"/>
        <v>18.499676255665527</v>
      </c>
      <c r="AV183" s="133">
        <f t="shared" si="72"/>
        <v>0</v>
      </c>
      <c r="AW183" s="136">
        <f t="shared" si="73"/>
        <v>0</v>
      </c>
      <c r="AX183" s="133">
        <f t="shared" si="74"/>
        <v>4</v>
      </c>
    </row>
    <row r="184" spans="1:51" x14ac:dyDescent="0.2">
      <c r="A184" s="1" t="s">
        <v>324</v>
      </c>
      <c r="B184" s="1" t="s">
        <v>325</v>
      </c>
      <c r="C184" s="106">
        <v>5646</v>
      </c>
      <c r="D184" s="112">
        <v>0</v>
      </c>
      <c r="E184" s="113">
        <f t="shared" si="80"/>
        <v>0</v>
      </c>
      <c r="F184" s="112">
        <v>0</v>
      </c>
      <c r="G184" s="113">
        <f t="shared" si="81"/>
        <v>0</v>
      </c>
      <c r="H184" s="112">
        <v>0</v>
      </c>
      <c r="I184" s="106">
        <v>5225</v>
      </c>
      <c r="J184" s="110"/>
      <c r="K184" s="111">
        <f t="shared" si="58"/>
        <v>0</v>
      </c>
      <c r="L184" s="110"/>
      <c r="M184" s="111">
        <f t="shared" si="54"/>
        <v>0</v>
      </c>
      <c r="N184" s="156">
        <v>0</v>
      </c>
      <c r="O184" s="54">
        <v>874</v>
      </c>
      <c r="P184" s="54">
        <v>0</v>
      </c>
      <c r="Q184" s="55">
        <f t="shared" si="59"/>
        <v>0</v>
      </c>
      <c r="R184" s="54">
        <v>0</v>
      </c>
      <c r="S184" s="55">
        <f t="shared" si="60"/>
        <v>0</v>
      </c>
      <c r="T184" s="54">
        <v>0</v>
      </c>
      <c r="U184" s="56">
        <v>894</v>
      </c>
      <c r="V184" s="54"/>
      <c r="W184" s="55">
        <f t="shared" si="78"/>
        <v>0</v>
      </c>
      <c r="X184" s="54"/>
      <c r="Y184" s="55">
        <f t="shared" si="79"/>
        <v>0</v>
      </c>
      <c r="Z184" s="160">
        <v>0</v>
      </c>
      <c r="AA184" s="7">
        <v>16455</v>
      </c>
      <c r="AB184" s="7">
        <v>33</v>
      </c>
      <c r="AC184" s="14">
        <f t="shared" si="62"/>
        <v>200.54694621695532</v>
      </c>
      <c r="AD184" s="7">
        <v>9</v>
      </c>
      <c r="AE184" s="14">
        <f t="shared" si="63"/>
        <v>54.694621695533272</v>
      </c>
      <c r="AF184" s="7">
        <v>20</v>
      </c>
      <c r="AG184" s="7">
        <v>15503</v>
      </c>
      <c r="AH184" s="7">
        <v>12</v>
      </c>
      <c r="AI184" s="14">
        <f t="shared" si="64"/>
        <v>77.404373347094108</v>
      </c>
      <c r="AJ184" s="7"/>
      <c r="AK184" s="14">
        <f t="shared" si="56"/>
        <v>0</v>
      </c>
      <c r="AL184" s="159">
        <v>12</v>
      </c>
      <c r="AM184" s="8">
        <f t="shared" si="82"/>
        <v>22975</v>
      </c>
      <c r="AN184" s="8">
        <f t="shared" si="65"/>
        <v>33</v>
      </c>
      <c r="AO184" s="13">
        <f t="shared" si="66"/>
        <v>143.63438520130578</v>
      </c>
      <c r="AP184" s="161">
        <f t="shared" si="67"/>
        <v>9</v>
      </c>
      <c r="AQ184" s="13">
        <f t="shared" si="57"/>
        <v>39.173014145810662</v>
      </c>
      <c r="AR184" s="162">
        <f t="shared" si="68"/>
        <v>20</v>
      </c>
      <c r="AS184" s="133">
        <f t="shared" si="69"/>
        <v>21622</v>
      </c>
      <c r="AT184" s="133">
        <f t="shared" si="70"/>
        <v>12</v>
      </c>
      <c r="AU184" s="124">
        <f t="shared" si="71"/>
        <v>55.499028766996574</v>
      </c>
      <c r="AV184" s="133">
        <f t="shared" si="72"/>
        <v>0</v>
      </c>
      <c r="AW184" s="136">
        <f t="shared" si="73"/>
        <v>0</v>
      </c>
      <c r="AX184" s="133">
        <f t="shared" si="74"/>
        <v>12</v>
      </c>
    </row>
    <row r="185" spans="1:51" x14ac:dyDescent="0.2">
      <c r="A185" s="1" t="s">
        <v>326</v>
      </c>
      <c r="B185" s="15" t="s">
        <v>327</v>
      </c>
      <c r="C185" s="106">
        <v>5646</v>
      </c>
      <c r="D185" s="112">
        <v>3</v>
      </c>
      <c r="E185" s="113">
        <f t="shared" si="80"/>
        <v>53.13496280552603</v>
      </c>
      <c r="F185" s="112">
        <v>0</v>
      </c>
      <c r="G185" s="113">
        <f t="shared" si="81"/>
        <v>0</v>
      </c>
      <c r="H185" s="112">
        <v>3</v>
      </c>
      <c r="I185" s="106">
        <v>5225</v>
      </c>
      <c r="J185" s="110"/>
      <c r="K185" s="111">
        <f t="shared" si="58"/>
        <v>0</v>
      </c>
      <c r="L185" s="110"/>
      <c r="M185" s="111">
        <f t="shared" si="54"/>
        <v>0</v>
      </c>
      <c r="N185" s="156">
        <v>0</v>
      </c>
      <c r="O185" s="54">
        <v>874</v>
      </c>
      <c r="P185" s="54">
        <v>1</v>
      </c>
      <c r="Q185" s="55">
        <f t="shared" si="59"/>
        <v>114.41647597254004</v>
      </c>
      <c r="R185" s="54">
        <v>0</v>
      </c>
      <c r="S185" s="55">
        <f t="shared" si="60"/>
        <v>0</v>
      </c>
      <c r="T185" s="54">
        <v>1</v>
      </c>
      <c r="U185" s="56">
        <v>894</v>
      </c>
      <c r="V185" s="54"/>
      <c r="W185" s="55">
        <f t="shared" si="78"/>
        <v>0</v>
      </c>
      <c r="X185" s="54"/>
      <c r="Y185" s="55">
        <f t="shared" si="79"/>
        <v>0</v>
      </c>
      <c r="Z185" s="160">
        <v>0</v>
      </c>
      <c r="AA185" s="7">
        <v>16455</v>
      </c>
      <c r="AB185" s="7"/>
      <c r="AC185" s="14">
        <f t="shared" si="62"/>
        <v>0</v>
      </c>
      <c r="AD185" s="7"/>
      <c r="AE185" s="14">
        <f t="shared" si="63"/>
        <v>0</v>
      </c>
      <c r="AF185" s="7"/>
      <c r="AG185" s="7">
        <v>15503</v>
      </c>
      <c r="AH185" s="7"/>
      <c r="AI185" s="14">
        <f t="shared" si="64"/>
        <v>0</v>
      </c>
      <c r="AJ185" s="7"/>
      <c r="AK185" s="14">
        <f t="shared" si="56"/>
        <v>0</v>
      </c>
      <c r="AL185" s="159"/>
      <c r="AM185" s="8">
        <f t="shared" si="82"/>
        <v>22975</v>
      </c>
      <c r="AN185" s="8">
        <f t="shared" si="65"/>
        <v>4</v>
      </c>
      <c r="AO185" s="13">
        <f t="shared" si="66"/>
        <v>17.410228509249183</v>
      </c>
      <c r="AP185" s="161">
        <f t="shared" si="67"/>
        <v>0</v>
      </c>
      <c r="AQ185" s="13">
        <f t="shared" si="57"/>
        <v>0</v>
      </c>
      <c r="AR185" s="162">
        <f t="shared" si="68"/>
        <v>4</v>
      </c>
      <c r="AS185" s="133">
        <f t="shared" si="69"/>
        <v>21622</v>
      </c>
      <c r="AT185" s="133">
        <f t="shared" si="70"/>
        <v>0</v>
      </c>
      <c r="AU185" s="124">
        <f t="shared" si="71"/>
        <v>0</v>
      </c>
      <c r="AV185" s="133">
        <f t="shared" si="72"/>
        <v>0</v>
      </c>
      <c r="AW185" s="136">
        <f t="shared" si="73"/>
        <v>0</v>
      </c>
      <c r="AX185" s="133">
        <f t="shared" si="74"/>
        <v>0</v>
      </c>
    </row>
    <row r="186" spans="1:51" x14ac:dyDescent="0.2">
      <c r="A186" s="1" t="s">
        <v>328</v>
      </c>
      <c r="B186" s="1" t="s">
        <v>329</v>
      </c>
      <c r="C186" s="106">
        <v>5646</v>
      </c>
      <c r="D186" s="112">
        <v>0</v>
      </c>
      <c r="E186" s="113">
        <f t="shared" si="80"/>
        <v>0</v>
      </c>
      <c r="F186" s="112">
        <v>0</v>
      </c>
      <c r="G186" s="113">
        <f t="shared" si="81"/>
        <v>0</v>
      </c>
      <c r="H186" s="112">
        <v>0</v>
      </c>
      <c r="I186" s="106">
        <v>5225</v>
      </c>
      <c r="J186" s="110"/>
      <c r="K186" s="111">
        <f t="shared" si="58"/>
        <v>0</v>
      </c>
      <c r="L186" s="110"/>
      <c r="M186" s="111">
        <f t="shared" si="54"/>
        <v>0</v>
      </c>
      <c r="N186" s="156">
        <v>0</v>
      </c>
      <c r="O186" s="54">
        <v>874</v>
      </c>
      <c r="P186" s="54">
        <v>0</v>
      </c>
      <c r="Q186" s="55">
        <f t="shared" si="59"/>
        <v>0</v>
      </c>
      <c r="R186" s="54">
        <v>0</v>
      </c>
      <c r="S186" s="55">
        <f t="shared" si="60"/>
        <v>0</v>
      </c>
      <c r="T186" s="54">
        <v>0</v>
      </c>
      <c r="U186" s="56">
        <v>894</v>
      </c>
      <c r="V186" s="54"/>
      <c r="W186" s="55">
        <f t="shared" si="78"/>
        <v>0</v>
      </c>
      <c r="X186" s="54"/>
      <c r="Y186" s="55">
        <f t="shared" si="79"/>
        <v>0</v>
      </c>
      <c r="Z186" s="160">
        <v>0</v>
      </c>
      <c r="AA186" s="7">
        <v>16455</v>
      </c>
      <c r="AB186" s="7">
        <v>375</v>
      </c>
      <c r="AC186" s="14">
        <f t="shared" si="62"/>
        <v>2278.9425706472193</v>
      </c>
      <c r="AD186" s="7">
        <v>158</v>
      </c>
      <c r="AE186" s="14">
        <f t="shared" si="63"/>
        <v>960.19446976602853</v>
      </c>
      <c r="AF186" s="7">
        <v>84</v>
      </c>
      <c r="AG186" s="7">
        <v>15503</v>
      </c>
      <c r="AH186" s="7">
        <v>273</v>
      </c>
      <c r="AI186" s="14">
        <f t="shared" si="64"/>
        <v>1760.9494936463909</v>
      </c>
      <c r="AJ186" s="7">
        <v>23</v>
      </c>
      <c r="AK186" s="14">
        <f t="shared" si="56"/>
        <v>148.35838224859705</v>
      </c>
      <c r="AL186" s="159">
        <v>70</v>
      </c>
      <c r="AM186" s="8">
        <f t="shared" si="82"/>
        <v>22975</v>
      </c>
      <c r="AN186" s="8">
        <f t="shared" si="65"/>
        <v>375</v>
      </c>
      <c r="AO186" s="13">
        <f t="shared" si="66"/>
        <v>1632.2089227421111</v>
      </c>
      <c r="AP186" s="161">
        <f t="shared" si="67"/>
        <v>158</v>
      </c>
      <c r="AQ186" s="13">
        <f t="shared" si="57"/>
        <v>687.7040261153428</v>
      </c>
      <c r="AR186" s="162">
        <f t="shared" si="68"/>
        <v>84</v>
      </c>
      <c r="AS186" s="133">
        <f t="shared" si="69"/>
        <v>21622</v>
      </c>
      <c r="AT186" s="133">
        <f t="shared" si="70"/>
        <v>273</v>
      </c>
      <c r="AU186" s="124">
        <f t="shared" si="71"/>
        <v>1262.6029044491722</v>
      </c>
      <c r="AV186" s="133">
        <f t="shared" si="72"/>
        <v>23</v>
      </c>
      <c r="AW186" s="136">
        <f t="shared" si="73"/>
        <v>106.37313847007678</v>
      </c>
      <c r="AX186" s="133">
        <f t="shared" si="74"/>
        <v>70</v>
      </c>
    </row>
    <row r="187" spans="1:51" x14ac:dyDescent="0.2">
      <c r="A187" s="1" t="s">
        <v>330</v>
      </c>
      <c r="B187" s="1" t="s">
        <v>331</v>
      </c>
      <c r="C187" s="106">
        <v>5646</v>
      </c>
      <c r="D187" s="112">
        <v>2</v>
      </c>
      <c r="E187" s="113">
        <f t="shared" si="80"/>
        <v>35.423308537017355</v>
      </c>
      <c r="F187" s="112">
        <v>1</v>
      </c>
      <c r="G187" s="113">
        <f t="shared" si="81"/>
        <v>17.711654268508678</v>
      </c>
      <c r="H187" s="112">
        <v>2</v>
      </c>
      <c r="I187" s="106">
        <v>5225</v>
      </c>
      <c r="J187" s="110"/>
      <c r="K187" s="111">
        <f t="shared" si="58"/>
        <v>0</v>
      </c>
      <c r="L187" s="110"/>
      <c r="M187" s="111">
        <f t="shared" si="54"/>
        <v>0</v>
      </c>
      <c r="N187" s="156">
        <v>0</v>
      </c>
      <c r="O187" s="54">
        <v>874</v>
      </c>
      <c r="P187" s="54">
        <v>0</v>
      </c>
      <c r="Q187" s="55">
        <f t="shared" si="59"/>
        <v>0</v>
      </c>
      <c r="R187" s="54">
        <v>0</v>
      </c>
      <c r="S187" s="55">
        <f t="shared" si="60"/>
        <v>0</v>
      </c>
      <c r="T187" s="54">
        <v>0</v>
      </c>
      <c r="U187" s="56">
        <v>894</v>
      </c>
      <c r="V187" s="54"/>
      <c r="W187" s="55">
        <f t="shared" si="78"/>
        <v>0</v>
      </c>
      <c r="X187" s="54"/>
      <c r="Y187" s="55">
        <f t="shared" si="79"/>
        <v>0</v>
      </c>
      <c r="Z187" s="160">
        <v>0</v>
      </c>
      <c r="AA187" s="7">
        <v>16455</v>
      </c>
      <c r="AB187" s="7">
        <v>5</v>
      </c>
      <c r="AC187" s="14">
        <f t="shared" si="62"/>
        <v>30.385900941962927</v>
      </c>
      <c r="AD187" s="7">
        <v>1</v>
      </c>
      <c r="AE187" s="14">
        <f t="shared" si="63"/>
        <v>6.0771801883925853</v>
      </c>
      <c r="AF187" s="7">
        <v>4</v>
      </c>
      <c r="AG187" s="7">
        <v>15503</v>
      </c>
      <c r="AH187" s="7">
        <v>8</v>
      </c>
      <c r="AI187" s="14">
        <f t="shared" si="64"/>
        <v>51.602915564729408</v>
      </c>
      <c r="AJ187" s="7"/>
      <c r="AK187" s="14">
        <f t="shared" si="56"/>
        <v>0</v>
      </c>
      <c r="AL187" s="159">
        <v>8</v>
      </c>
      <c r="AM187" s="8">
        <f t="shared" si="82"/>
        <v>22975</v>
      </c>
      <c r="AN187" s="8">
        <f t="shared" si="65"/>
        <v>7</v>
      </c>
      <c r="AO187" s="13">
        <f t="shared" si="66"/>
        <v>30.467899891186075</v>
      </c>
      <c r="AP187" s="161">
        <f t="shared" si="67"/>
        <v>2</v>
      </c>
      <c r="AQ187" s="13">
        <f t="shared" si="57"/>
        <v>8.7051142546245917</v>
      </c>
      <c r="AR187" s="162">
        <f t="shared" si="68"/>
        <v>6</v>
      </c>
      <c r="AS187" s="133">
        <f t="shared" si="69"/>
        <v>21622</v>
      </c>
      <c r="AT187" s="133">
        <f t="shared" si="70"/>
        <v>8</v>
      </c>
      <c r="AU187" s="124">
        <f t="shared" si="71"/>
        <v>36.999352511331054</v>
      </c>
      <c r="AV187" s="133">
        <f t="shared" si="72"/>
        <v>0</v>
      </c>
      <c r="AW187" s="136">
        <f t="shared" si="73"/>
        <v>0</v>
      </c>
      <c r="AX187" s="133">
        <f t="shared" si="74"/>
        <v>8</v>
      </c>
    </row>
    <row r="188" spans="1:51" x14ac:dyDescent="0.2">
      <c r="A188" s="1" t="s">
        <v>332</v>
      </c>
      <c r="B188" s="1" t="s">
        <v>333</v>
      </c>
      <c r="C188" s="106">
        <v>5646</v>
      </c>
      <c r="D188" s="112">
        <v>0</v>
      </c>
      <c r="E188" s="113">
        <f t="shared" si="80"/>
        <v>0</v>
      </c>
      <c r="F188" s="112">
        <v>0</v>
      </c>
      <c r="G188" s="113">
        <f t="shared" si="81"/>
        <v>0</v>
      </c>
      <c r="H188" s="112">
        <v>0</v>
      </c>
      <c r="I188" s="106">
        <v>5225</v>
      </c>
      <c r="J188" s="110"/>
      <c r="K188" s="111">
        <f t="shared" si="58"/>
        <v>0</v>
      </c>
      <c r="L188" s="110"/>
      <c r="M188" s="111">
        <f t="shared" si="54"/>
        <v>0</v>
      </c>
      <c r="N188" s="156">
        <v>0</v>
      </c>
      <c r="O188" s="54">
        <v>874</v>
      </c>
      <c r="P188" s="54">
        <v>0</v>
      </c>
      <c r="Q188" s="55">
        <f t="shared" si="59"/>
        <v>0</v>
      </c>
      <c r="R188" s="54">
        <v>0</v>
      </c>
      <c r="S188" s="55">
        <f t="shared" si="60"/>
        <v>0</v>
      </c>
      <c r="T188" s="54">
        <v>0</v>
      </c>
      <c r="U188" s="56">
        <v>894</v>
      </c>
      <c r="V188" s="54"/>
      <c r="W188" s="55">
        <f t="shared" si="78"/>
        <v>0</v>
      </c>
      <c r="X188" s="54"/>
      <c r="Y188" s="55">
        <f t="shared" si="79"/>
        <v>0</v>
      </c>
      <c r="Z188" s="160">
        <v>0</v>
      </c>
      <c r="AA188" s="7">
        <v>16455</v>
      </c>
      <c r="AB188" s="7">
        <v>3</v>
      </c>
      <c r="AC188" s="14">
        <f t="shared" si="62"/>
        <v>18.23154056517776</v>
      </c>
      <c r="AD188" s="7">
        <v>0</v>
      </c>
      <c r="AE188" s="14">
        <f t="shared" si="63"/>
        <v>0</v>
      </c>
      <c r="AF188" s="7">
        <v>3</v>
      </c>
      <c r="AG188" s="7">
        <v>15503</v>
      </c>
      <c r="AH188" s="7">
        <v>1</v>
      </c>
      <c r="AI188" s="14">
        <f t="shared" si="64"/>
        <v>6.4503644455911759</v>
      </c>
      <c r="AJ188" s="7"/>
      <c r="AK188" s="14">
        <f t="shared" si="56"/>
        <v>0</v>
      </c>
      <c r="AL188" s="159">
        <v>1</v>
      </c>
      <c r="AM188" s="8">
        <f t="shared" si="82"/>
        <v>22975</v>
      </c>
      <c r="AN188" s="8">
        <f t="shared" si="65"/>
        <v>3</v>
      </c>
      <c r="AO188" s="13">
        <f t="shared" si="66"/>
        <v>13.057671381936888</v>
      </c>
      <c r="AP188" s="161">
        <f t="shared" si="67"/>
        <v>0</v>
      </c>
      <c r="AQ188" s="13">
        <f t="shared" si="57"/>
        <v>0</v>
      </c>
      <c r="AR188" s="162">
        <f t="shared" si="68"/>
        <v>3</v>
      </c>
      <c r="AS188" s="133">
        <f t="shared" si="69"/>
        <v>21622</v>
      </c>
      <c r="AT188" s="133">
        <f t="shared" si="70"/>
        <v>1</v>
      </c>
      <c r="AU188" s="124">
        <f t="shared" si="71"/>
        <v>4.6249190639163817</v>
      </c>
      <c r="AV188" s="133">
        <f t="shared" si="72"/>
        <v>0</v>
      </c>
      <c r="AW188" s="136">
        <f t="shared" si="73"/>
        <v>0</v>
      </c>
      <c r="AX188" s="133">
        <f t="shared" si="74"/>
        <v>1</v>
      </c>
    </row>
    <row r="189" spans="1:51" x14ac:dyDescent="0.2">
      <c r="A189" s="1" t="s">
        <v>334</v>
      </c>
      <c r="B189" s="1" t="s">
        <v>335</v>
      </c>
      <c r="C189" s="106">
        <v>5646</v>
      </c>
      <c r="D189" s="112">
        <v>51</v>
      </c>
      <c r="E189" s="113">
        <f t="shared" si="80"/>
        <v>903.2943676939426</v>
      </c>
      <c r="F189" s="112">
        <v>10</v>
      </c>
      <c r="G189" s="113">
        <f t="shared" si="81"/>
        <v>177.11654268508678</v>
      </c>
      <c r="H189" s="112">
        <v>8</v>
      </c>
      <c r="I189" s="106">
        <v>5225</v>
      </c>
      <c r="J189" s="110">
        <v>19</v>
      </c>
      <c r="K189" s="111">
        <f t="shared" si="58"/>
        <v>363.63636363636363</v>
      </c>
      <c r="L189" s="110">
        <v>10</v>
      </c>
      <c r="M189" s="111">
        <f t="shared" si="54"/>
        <v>191.38755980861245</v>
      </c>
      <c r="N189" s="156">
        <v>12</v>
      </c>
      <c r="O189" s="54">
        <v>874</v>
      </c>
      <c r="P189" s="54">
        <v>12</v>
      </c>
      <c r="Q189" s="55">
        <f t="shared" si="59"/>
        <v>1372.9977116704804</v>
      </c>
      <c r="R189" s="54">
        <v>5</v>
      </c>
      <c r="S189" s="55">
        <f t="shared" si="60"/>
        <v>572.08237986270024</v>
      </c>
      <c r="T189" s="54">
        <v>7</v>
      </c>
      <c r="U189" s="56">
        <v>894</v>
      </c>
      <c r="V189" s="54">
        <v>35</v>
      </c>
      <c r="W189" s="55">
        <f t="shared" si="78"/>
        <v>3914.9888143176736</v>
      </c>
      <c r="X189" s="54">
        <v>9</v>
      </c>
      <c r="Y189" s="55">
        <f t="shared" si="79"/>
        <v>1006.7114093959731</v>
      </c>
      <c r="Z189" s="160">
        <v>25</v>
      </c>
      <c r="AA189" s="7">
        <v>16455</v>
      </c>
      <c r="AB189" s="7">
        <v>152</v>
      </c>
      <c r="AC189" s="14">
        <f t="shared" si="62"/>
        <v>923.73138863567294</v>
      </c>
      <c r="AD189" s="7">
        <v>79</v>
      </c>
      <c r="AE189" s="14">
        <f t="shared" si="63"/>
        <v>480.09723488301427</v>
      </c>
      <c r="AF189" s="7">
        <v>9</v>
      </c>
      <c r="AG189" s="7">
        <v>15503</v>
      </c>
      <c r="AH189" s="7">
        <v>40</v>
      </c>
      <c r="AI189" s="14">
        <f t="shared" si="64"/>
        <v>258.01457782364702</v>
      </c>
      <c r="AJ189" s="7"/>
      <c r="AK189" s="14">
        <f t="shared" si="56"/>
        <v>0</v>
      </c>
      <c r="AL189" s="159">
        <v>8</v>
      </c>
      <c r="AM189" s="8">
        <f t="shared" si="82"/>
        <v>22975</v>
      </c>
      <c r="AN189" s="8">
        <f t="shared" si="65"/>
        <v>215</v>
      </c>
      <c r="AO189" s="13">
        <f t="shared" si="66"/>
        <v>935.79978237214368</v>
      </c>
      <c r="AP189" s="161">
        <f t="shared" si="67"/>
        <v>94</v>
      </c>
      <c r="AQ189" s="13">
        <f t="shared" si="57"/>
        <v>409.14036996735581</v>
      </c>
      <c r="AR189" s="162">
        <f t="shared" si="68"/>
        <v>24</v>
      </c>
      <c r="AS189" s="133">
        <f t="shared" si="69"/>
        <v>21622</v>
      </c>
      <c r="AT189" s="133">
        <f t="shared" si="70"/>
        <v>94</v>
      </c>
      <c r="AU189" s="124">
        <f t="shared" si="71"/>
        <v>434.74239200813986</v>
      </c>
      <c r="AV189" s="133">
        <f t="shared" si="72"/>
        <v>19</v>
      </c>
      <c r="AW189" s="136">
        <f t="shared" si="73"/>
        <v>87.873462214411248</v>
      </c>
      <c r="AX189" s="133">
        <f t="shared" si="74"/>
        <v>45</v>
      </c>
    </row>
    <row r="190" spans="1:51" x14ac:dyDescent="0.2">
      <c r="A190" s="1" t="s">
        <v>336</v>
      </c>
      <c r="B190" s="1" t="s">
        <v>337</v>
      </c>
      <c r="C190" s="106">
        <v>5646</v>
      </c>
      <c r="D190" s="112">
        <v>0</v>
      </c>
      <c r="E190" s="113">
        <f t="shared" si="80"/>
        <v>0</v>
      </c>
      <c r="F190" s="112">
        <v>0</v>
      </c>
      <c r="G190" s="113">
        <f t="shared" si="81"/>
        <v>0</v>
      </c>
      <c r="H190" s="112">
        <v>0</v>
      </c>
      <c r="I190" s="106">
        <v>5225</v>
      </c>
      <c r="J190" s="110"/>
      <c r="K190" s="111">
        <f t="shared" si="58"/>
        <v>0</v>
      </c>
      <c r="L190" s="110"/>
      <c r="M190" s="111">
        <f t="shared" si="54"/>
        <v>0</v>
      </c>
      <c r="N190" s="156">
        <v>0</v>
      </c>
      <c r="O190" s="54">
        <v>874</v>
      </c>
      <c r="P190" s="54">
        <v>0</v>
      </c>
      <c r="Q190" s="55">
        <f t="shared" si="59"/>
        <v>0</v>
      </c>
      <c r="R190" s="54">
        <v>0</v>
      </c>
      <c r="S190" s="55">
        <f t="shared" si="60"/>
        <v>0</v>
      </c>
      <c r="T190" s="54">
        <v>0</v>
      </c>
      <c r="U190" s="56">
        <v>894</v>
      </c>
      <c r="V190" s="54"/>
      <c r="W190" s="55">
        <f t="shared" si="78"/>
        <v>0</v>
      </c>
      <c r="X190" s="54"/>
      <c r="Y190" s="55">
        <f t="shared" si="79"/>
        <v>0</v>
      </c>
      <c r="Z190" s="160">
        <v>0</v>
      </c>
      <c r="AA190" s="7">
        <v>16455</v>
      </c>
      <c r="AB190" s="7">
        <v>12</v>
      </c>
      <c r="AC190" s="14">
        <f t="shared" si="62"/>
        <v>72.926162260711038</v>
      </c>
      <c r="AD190" s="7">
        <v>3</v>
      </c>
      <c r="AE190" s="14">
        <f t="shared" si="63"/>
        <v>18.23154056517776</v>
      </c>
      <c r="AF190" s="7">
        <v>6</v>
      </c>
      <c r="AG190" s="7">
        <v>15503</v>
      </c>
      <c r="AH190" s="7"/>
      <c r="AI190" s="14">
        <f t="shared" si="64"/>
        <v>0</v>
      </c>
      <c r="AJ190" s="7"/>
      <c r="AK190" s="14">
        <f t="shared" si="56"/>
        <v>0</v>
      </c>
      <c r="AL190" s="159">
        <v>0</v>
      </c>
      <c r="AM190" s="8">
        <f t="shared" si="82"/>
        <v>22975</v>
      </c>
      <c r="AN190" s="8">
        <f t="shared" si="65"/>
        <v>12</v>
      </c>
      <c r="AO190" s="13">
        <f t="shared" si="66"/>
        <v>52.230685527747553</v>
      </c>
      <c r="AP190" s="161">
        <f t="shared" si="67"/>
        <v>3</v>
      </c>
      <c r="AQ190" s="13">
        <f t="shared" si="57"/>
        <v>13.057671381936888</v>
      </c>
      <c r="AR190" s="162">
        <f t="shared" si="68"/>
        <v>6</v>
      </c>
      <c r="AS190" s="133">
        <f t="shared" si="69"/>
        <v>21622</v>
      </c>
      <c r="AT190" s="133">
        <f t="shared" si="70"/>
        <v>0</v>
      </c>
      <c r="AU190" s="124">
        <f t="shared" si="71"/>
        <v>0</v>
      </c>
      <c r="AV190" s="133">
        <f t="shared" si="72"/>
        <v>0</v>
      </c>
      <c r="AW190" s="136">
        <f t="shared" si="73"/>
        <v>0</v>
      </c>
      <c r="AX190" s="133">
        <f t="shared" si="74"/>
        <v>0</v>
      </c>
    </row>
    <row r="191" spans="1:51" x14ac:dyDescent="0.2">
      <c r="A191" s="1" t="s">
        <v>338</v>
      </c>
      <c r="B191" s="1" t="s">
        <v>339</v>
      </c>
      <c r="C191" s="106">
        <v>5646</v>
      </c>
      <c r="D191" s="112">
        <v>0</v>
      </c>
      <c r="E191" s="113">
        <f t="shared" si="80"/>
        <v>0</v>
      </c>
      <c r="F191" s="112">
        <v>0</v>
      </c>
      <c r="G191" s="113">
        <f t="shared" si="81"/>
        <v>0</v>
      </c>
      <c r="H191" s="112">
        <v>0</v>
      </c>
      <c r="I191" s="106">
        <v>5225</v>
      </c>
      <c r="J191" s="110"/>
      <c r="K191" s="111">
        <f t="shared" si="58"/>
        <v>0</v>
      </c>
      <c r="L191" s="110"/>
      <c r="M191" s="111">
        <f t="shared" si="54"/>
        <v>0</v>
      </c>
      <c r="N191" s="156">
        <v>0</v>
      </c>
      <c r="O191" s="54">
        <v>874</v>
      </c>
      <c r="P191" s="54">
        <v>0</v>
      </c>
      <c r="Q191" s="55">
        <f t="shared" si="59"/>
        <v>0</v>
      </c>
      <c r="R191" s="54">
        <v>0</v>
      </c>
      <c r="S191" s="55">
        <f t="shared" si="60"/>
        <v>0</v>
      </c>
      <c r="T191" s="54">
        <v>0</v>
      </c>
      <c r="U191" s="56">
        <v>894</v>
      </c>
      <c r="V191" s="54"/>
      <c r="W191" s="55">
        <f t="shared" si="78"/>
        <v>0</v>
      </c>
      <c r="X191" s="54"/>
      <c r="Y191" s="55">
        <f t="shared" si="79"/>
        <v>0</v>
      </c>
      <c r="Z191" s="160">
        <v>0</v>
      </c>
      <c r="AA191" s="7">
        <v>16455</v>
      </c>
      <c r="AB191" s="7">
        <v>7</v>
      </c>
      <c r="AC191" s="14">
        <f t="shared" si="62"/>
        <v>42.540261318748101</v>
      </c>
      <c r="AD191" s="7">
        <v>1</v>
      </c>
      <c r="AE191" s="14">
        <f t="shared" si="63"/>
        <v>6.0771801883925853</v>
      </c>
      <c r="AF191" s="7">
        <v>4</v>
      </c>
      <c r="AG191" s="7">
        <v>15503</v>
      </c>
      <c r="AH191" s="7"/>
      <c r="AI191" s="14">
        <f t="shared" si="64"/>
        <v>0</v>
      </c>
      <c r="AJ191" s="7"/>
      <c r="AK191" s="14">
        <f t="shared" si="56"/>
        <v>0</v>
      </c>
      <c r="AL191" s="159">
        <v>0</v>
      </c>
      <c r="AM191" s="8">
        <f t="shared" si="82"/>
        <v>22975</v>
      </c>
      <c r="AN191" s="8">
        <f t="shared" si="65"/>
        <v>7</v>
      </c>
      <c r="AO191" s="13">
        <f t="shared" si="66"/>
        <v>30.467899891186075</v>
      </c>
      <c r="AP191" s="161">
        <f t="shared" si="67"/>
        <v>1</v>
      </c>
      <c r="AQ191" s="13">
        <f t="shared" si="57"/>
        <v>4.3525571273122958</v>
      </c>
      <c r="AR191" s="162">
        <f t="shared" si="68"/>
        <v>4</v>
      </c>
      <c r="AS191" s="133">
        <f t="shared" si="69"/>
        <v>21622</v>
      </c>
      <c r="AT191" s="133">
        <f t="shared" si="70"/>
        <v>0</v>
      </c>
      <c r="AU191" s="124">
        <f t="shared" si="71"/>
        <v>0</v>
      </c>
      <c r="AV191" s="133">
        <f t="shared" si="72"/>
        <v>0</v>
      </c>
      <c r="AW191" s="136">
        <f t="shared" si="73"/>
        <v>0</v>
      </c>
      <c r="AX191" s="133">
        <f t="shared" si="74"/>
        <v>0</v>
      </c>
    </row>
    <row r="192" spans="1:51" x14ac:dyDescent="0.2">
      <c r="A192" s="1" t="s">
        <v>340</v>
      </c>
      <c r="B192" s="1" t="s">
        <v>341</v>
      </c>
      <c r="C192" s="106">
        <v>5646</v>
      </c>
      <c r="D192" s="112">
        <v>0</v>
      </c>
      <c r="E192" s="113">
        <f t="shared" si="80"/>
        <v>0</v>
      </c>
      <c r="F192" s="112">
        <v>0</v>
      </c>
      <c r="G192" s="113">
        <f t="shared" si="81"/>
        <v>0</v>
      </c>
      <c r="H192" s="112">
        <v>0</v>
      </c>
      <c r="I192" s="106">
        <v>5225</v>
      </c>
      <c r="J192" s="110"/>
      <c r="K192" s="111">
        <f t="shared" si="58"/>
        <v>0</v>
      </c>
      <c r="L192" s="110"/>
      <c r="M192" s="111">
        <f t="shared" si="54"/>
        <v>0</v>
      </c>
      <c r="N192" s="156">
        <v>0</v>
      </c>
      <c r="O192" s="54">
        <v>874</v>
      </c>
      <c r="P192" s="54">
        <v>0</v>
      </c>
      <c r="Q192" s="55">
        <f t="shared" si="59"/>
        <v>0</v>
      </c>
      <c r="R192" s="54">
        <v>0</v>
      </c>
      <c r="S192" s="55">
        <f t="shared" si="60"/>
        <v>0</v>
      </c>
      <c r="T192" s="54">
        <v>0</v>
      </c>
      <c r="U192" s="56">
        <v>894</v>
      </c>
      <c r="V192" s="54">
        <v>1</v>
      </c>
      <c r="W192" s="55">
        <f t="shared" si="78"/>
        <v>111.85682326621924</v>
      </c>
      <c r="X192" s="54"/>
      <c r="Y192" s="55">
        <f t="shared" si="79"/>
        <v>0</v>
      </c>
      <c r="Z192" s="160">
        <v>1</v>
      </c>
      <c r="AA192" s="7">
        <v>16455</v>
      </c>
      <c r="AB192" s="7">
        <v>5</v>
      </c>
      <c r="AC192" s="14">
        <f t="shared" si="62"/>
        <v>30.385900941962927</v>
      </c>
      <c r="AD192" s="7">
        <v>5</v>
      </c>
      <c r="AE192" s="14">
        <f t="shared" si="63"/>
        <v>30.385900941962927</v>
      </c>
      <c r="AF192" s="7">
        <v>0</v>
      </c>
      <c r="AG192" s="7">
        <v>15503</v>
      </c>
      <c r="AH192" s="7"/>
      <c r="AI192" s="14">
        <f t="shared" si="64"/>
        <v>0</v>
      </c>
      <c r="AJ192" s="7"/>
      <c r="AK192" s="14">
        <f t="shared" si="56"/>
        <v>0</v>
      </c>
      <c r="AL192" s="159">
        <v>0</v>
      </c>
      <c r="AM192" s="8">
        <f t="shared" si="82"/>
        <v>22975</v>
      </c>
      <c r="AN192" s="8">
        <f t="shared" si="65"/>
        <v>5</v>
      </c>
      <c r="AO192" s="13">
        <f t="shared" si="66"/>
        <v>21.762785636561482</v>
      </c>
      <c r="AP192" s="161">
        <f t="shared" si="67"/>
        <v>5</v>
      </c>
      <c r="AQ192" s="13">
        <f t="shared" si="57"/>
        <v>21.762785636561482</v>
      </c>
      <c r="AR192" s="162">
        <f t="shared" si="68"/>
        <v>0</v>
      </c>
      <c r="AS192" s="133">
        <f t="shared" si="69"/>
        <v>21622</v>
      </c>
      <c r="AT192" s="133">
        <f t="shared" si="70"/>
        <v>1</v>
      </c>
      <c r="AU192" s="124">
        <f t="shared" si="71"/>
        <v>4.6249190639163817</v>
      </c>
      <c r="AV192" s="133">
        <f t="shared" si="72"/>
        <v>0</v>
      </c>
      <c r="AW192" s="136">
        <f t="shared" si="73"/>
        <v>0</v>
      </c>
      <c r="AX192" s="133">
        <f t="shared" si="74"/>
        <v>1</v>
      </c>
    </row>
    <row r="193" spans="1:51" x14ac:dyDescent="0.2">
      <c r="A193" s="1" t="s">
        <v>342</v>
      </c>
      <c r="B193" s="1" t="s">
        <v>343</v>
      </c>
      <c r="C193" s="106">
        <v>5646</v>
      </c>
      <c r="D193" s="112">
        <v>4</v>
      </c>
      <c r="E193" s="113">
        <f t="shared" si="80"/>
        <v>70.846617074034711</v>
      </c>
      <c r="F193" s="112">
        <v>2</v>
      </c>
      <c r="G193" s="113">
        <f t="shared" si="81"/>
        <v>35.423308537017355</v>
      </c>
      <c r="H193" s="112">
        <v>4</v>
      </c>
      <c r="I193" s="106">
        <v>5225</v>
      </c>
      <c r="J193" s="110">
        <v>6</v>
      </c>
      <c r="K193" s="111">
        <f t="shared" si="58"/>
        <v>114.83253588516747</v>
      </c>
      <c r="L193" s="110">
        <v>5</v>
      </c>
      <c r="M193" s="111">
        <f t="shared" si="54"/>
        <v>95.693779904306226</v>
      </c>
      <c r="N193" s="156">
        <v>6</v>
      </c>
      <c r="O193" s="54">
        <v>874</v>
      </c>
      <c r="P193" s="54">
        <v>2</v>
      </c>
      <c r="Q193" s="55">
        <f t="shared" si="59"/>
        <v>228.83295194508008</v>
      </c>
      <c r="R193" s="54">
        <v>1</v>
      </c>
      <c r="S193" s="55">
        <f t="shared" si="60"/>
        <v>114.41647597254004</v>
      </c>
      <c r="T193" s="54">
        <v>2</v>
      </c>
      <c r="U193" s="56">
        <v>894</v>
      </c>
      <c r="V193" s="54"/>
      <c r="W193" s="55">
        <f t="shared" si="78"/>
        <v>0</v>
      </c>
      <c r="X193" s="54"/>
      <c r="Y193" s="55">
        <f t="shared" si="79"/>
        <v>0</v>
      </c>
      <c r="Z193" s="160">
        <v>0</v>
      </c>
      <c r="AA193" s="7">
        <v>16455</v>
      </c>
      <c r="AB193" s="7">
        <v>25</v>
      </c>
      <c r="AC193" s="14">
        <f t="shared" si="62"/>
        <v>151.92950470981464</v>
      </c>
      <c r="AD193" s="7">
        <v>10</v>
      </c>
      <c r="AE193" s="14">
        <f t="shared" si="63"/>
        <v>60.771801883925853</v>
      </c>
      <c r="AF193" s="7">
        <v>4</v>
      </c>
      <c r="AG193" s="7">
        <v>15503</v>
      </c>
      <c r="AH193" s="7">
        <v>26</v>
      </c>
      <c r="AI193" s="14">
        <f t="shared" si="64"/>
        <v>167.70947558537057</v>
      </c>
      <c r="AJ193" s="7">
        <v>2</v>
      </c>
      <c r="AK193" s="14">
        <f t="shared" si="56"/>
        <v>12.900728891182352</v>
      </c>
      <c r="AL193" s="159">
        <v>10</v>
      </c>
      <c r="AM193" s="8">
        <f t="shared" si="82"/>
        <v>22975</v>
      </c>
      <c r="AN193" s="8">
        <f t="shared" si="65"/>
        <v>31</v>
      </c>
      <c r="AO193" s="13">
        <f t="shared" si="66"/>
        <v>134.92927094668116</v>
      </c>
      <c r="AP193" s="161">
        <f t="shared" si="67"/>
        <v>13</v>
      </c>
      <c r="AQ193" s="13">
        <f t="shared" si="57"/>
        <v>56.583242655059848</v>
      </c>
      <c r="AR193" s="162">
        <f t="shared" si="68"/>
        <v>10</v>
      </c>
      <c r="AS193" s="133">
        <f t="shared" si="69"/>
        <v>21622</v>
      </c>
      <c r="AT193" s="133">
        <f t="shared" si="70"/>
        <v>32</v>
      </c>
      <c r="AU193" s="124">
        <f t="shared" si="71"/>
        <v>147.99741004532422</v>
      </c>
      <c r="AV193" s="133">
        <f t="shared" si="72"/>
        <v>7</v>
      </c>
      <c r="AW193" s="136">
        <f t="shared" si="73"/>
        <v>32.374433447414674</v>
      </c>
      <c r="AX193" s="133">
        <f t="shared" si="74"/>
        <v>16</v>
      </c>
    </row>
    <row r="194" spans="1:51" s="154" customFormat="1" x14ac:dyDescent="0.2">
      <c r="A194" s="1" t="s">
        <v>344</v>
      </c>
      <c r="B194" s="1" t="s">
        <v>345</v>
      </c>
      <c r="C194" s="106">
        <v>5646</v>
      </c>
      <c r="D194" s="112">
        <v>0</v>
      </c>
      <c r="E194" s="113">
        <f t="shared" si="80"/>
        <v>0</v>
      </c>
      <c r="F194" s="112">
        <v>0</v>
      </c>
      <c r="G194" s="113">
        <f t="shared" si="81"/>
        <v>0</v>
      </c>
      <c r="H194" s="112">
        <v>0</v>
      </c>
      <c r="I194" s="106">
        <v>5225</v>
      </c>
      <c r="J194" s="110"/>
      <c r="K194" s="111">
        <f t="shared" si="58"/>
        <v>0</v>
      </c>
      <c r="L194" s="110"/>
      <c r="M194" s="111">
        <f t="shared" si="54"/>
        <v>0</v>
      </c>
      <c r="N194" s="156">
        <v>0</v>
      </c>
      <c r="O194" s="54">
        <v>874</v>
      </c>
      <c r="P194" s="54">
        <v>0</v>
      </c>
      <c r="Q194" s="55">
        <f t="shared" si="59"/>
        <v>0</v>
      </c>
      <c r="R194" s="54">
        <v>0</v>
      </c>
      <c r="S194" s="55">
        <f t="shared" si="60"/>
        <v>0</v>
      </c>
      <c r="T194" s="54">
        <v>0</v>
      </c>
      <c r="U194" s="56">
        <v>894</v>
      </c>
      <c r="V194" s="54"/>
      <c r="W194" s="55">
        <f t="shared" si="78"/>
        <v>0</v>
      </c>
      <c r="X194" s="54"/>
      <c r="Y194" s="55">
        <f t="shared" si="79"/>
        <v>0</v>
      </c>
      <c r="Z194" s="160">
        <v>0</v>
      </c>
      <c r="AA194" s="7">
        <v>16455</v>
      </c>
      <c r="AB194" s="7">
        <v>17</v>
      </c>
      <c r="AC194" s="14">
        <f t="shared" si="62"/>
        <v>103.31206320267395</v>
      </c>
      <c r="AD194" s="7">
        <v>6</v>
      </c>
      <c r="AE194" s="14">
        <f t="shared" si="63"/>
        <v>36.463081130355519</v>
      </c>
      <c r="AF194" s="7">
        <v>3</v>
      </c>
      <c r="AG194" s="7">
        <v>15503</v>
      </c>
      <c r="AH194" s="7"/>
      <c r="AI194" s="14">
        <f t="shared" si="64"/>
        <v>0</v>
      </c>
      <c r="AJ194" s="7"/>
      <c r="AK194" s="14">
        <f t="shared" si="56"/>
        <v>0</v>
      </c>
      <c r="AL194" s="159">
        <v>0</v>
      </c>
      <c r="AM194" s="8">
        <f t="shared" si="82"/>
        <v>22975</v>
      </c>
      <c r="AN194" s="8">
        <f t="shared" si="65"/>
        <v>17</v>
      </c>
      <c r="AO194" s="13">
        <f t="shared" si="66"/>
        <v>73.993471164309028</v>
      </c>
      <c r="AP194" s="161">
        <f t="shared" si="67"/>
        <v>6</v>
      </c>
      <c r="AQ194" s="13">
        <f t="shared" si="57"/>
        <v>26.115342763873777</v>
      </c>
      <c r="AR194" s="162">
        <f t="shared" si="68"/>
        <v>3</v>
      </c>
      <c r="AS194" s="133">
        <f t="shared" si="69"/>
        <v>21622</v>
      </c>
      <c r="AT194" s="133">
        <f t="shared" si="70"/>
        <v>0</v>
      </c>
      <c r="AU194" s="124">
        <f t="shared" si="71"/>
        <v>0</v>
      </c>
      <c r="AV194" s="133">
        <f t="shared" si="72"/>
        <v>0</v>
      </c>
      <c r="AW194" s="136">
        <f t="shared" si="73"/>
        <v>0</v>
      </c>
      <c r="AX194" s="133">
        <f t="shared" si="74"/>
        <v>0</v>
      </c>
      <c r="AY194" s="92"/>
    </row>
    <row r="195" spans="1:51" s="154" customFormat="1" x14ac:dyDescent="0.2">
      <c r="A195" s="1"/>
      <c r="B195" s="1"/>
      <c r="C195" s="106"/>
      <c r="D195" s="112"/>
      <c r="E195" s="113"/>
      <c r="F195" s="112"/>
      <c r="G195" s="113"/>
      <c r="H195" s="112"/>
      <c r="I195" s="106"/>
      <c r="J195" s="110"/>
      <c r="K195" s="111"/>
      <c r="L195" s="110"/>
      <c r="M195" s="111"/>
      <c r="N195" s="156">
        <v>0</v>
      </c>
      <c r="O195" s="54"/>
      <c r="P195" s="54"/>
      <c r="Q195" s="55"/>
      <c r="R195" s="54"/>
      <c r="S195" s="55"/>
      <c r="T195" s="54"/>
      <c r="U195" s="56"/>
      <c r="V195" s="54"/>
      <c r="W195" s="55"/>
      <c r="X195" s="54"/>
      <c r="Y195" s="55"/>
      <c r="Z195" s="160">
        <v>0</v>
      </c>
      <c r="AA195" s="7"/>
      <c r="AB195" s="7"/>
      <c r="AC195" s="14"/>
      <c r="AD195" s="7"/>
      <c r="AE195" s="14"/>
      <c r="AF195" s="7"/>
      <c r="AG195" s="7"/>
      <c r="AH195" s="7">
        <v>8</v>
      </c>
      <c r="AI195" s="14"/>
      <c r="AJ195" s="7"/>
      <c r="AK195" s="14"/>
      <c r="AL195" s="159">
        <v>0</v>
      </c>
      <c r="AM195" s="8"/>
      <c r="AN195" s="8"/>
      <c r="AO195" s="13"/>
      <c r="AP195" s="161"/>
      <c r="AQ195" s="13"/>
      <c r="AR195" s="162"/>
      <c r="AS195" s="133"/>
      <c r="AT195" s="133"/>
      <c r="AU195" s="124"/>
      <c r="AV195" s="133"/>
      <c r="AW195" s="136"/>
      <c r="AX195" s="133"/>
      <c r="AY195" s="92"/>
    </row>
    <row r="196" spans="1:51" s="154" customFormat="1" x14ac:dyDescent="0.2">
      <c r="A196" s="9" t="s">
        <v>346</v>
      </c>
      <c r="B196" s="9" t="s">
        <v>347</v>
      </c>
      <c r="C196" s="106">
        <v>5646</v>
      </c>
      <c r="D196" s="106">
        <v>67</v>
      </c>
      <c r="E196" s="109">
        <f t="shared" ref="E196:E225" si="83">D196/C196*100000</f>
        <v>1186.6808359900815</v>
      </c>
      <c r="F196" s="106">
        <v>37</v>
      </c>
      <c r="G196" s="109">
        <f t="shared" ref="G196:G225" si="84">F196/C196*100000</f>
        <v>655.33120793482112</v>
      </c>
      <c r="H196" s="106">
        <v>13</v>
      </c>
      <c r="I196" s="106">
        <v>5225</v>
      </c>
      <c r="J196" s="145">
        <v>185</v>
      </c>
      <c r="K196" s="107">
        <f t="shared" si="58"/>
        <v>3540.6698564593303</v>
      </c>
      <c r="L196" s="145">
        <v>73</v>
      </c>
      <c r="M196" s="107">
        <f t="shared" si="54"/>
        <v>1397.1291866028707</v>
      </c>
      <c r="N196" s="108">
        <v>45</v>
      </c>
      <c r="O196" s="50">
        <v>874</v>
      </c>
      <c r="P196" s="50">
        <v>15</v>
      </c>
      <c r="Q196" s="52">
        <f t="shared" si="59"/>
        <v>1716.2471395881007</v>
      </c>
      <c r="R196" s="50">
        <v>7</v>
      </c>
      <c r="S196" s="52">
        <f t="shared" si="60"/>
        <v>800.91533180778038</v>
      </c>
      <c r="T196" s="50">
        <v>6</v>
      </c>
      <c r="U196" s="48">
        <v>894</v>
      </c>
      <c r="V196" s="50">
        <v>42</v>
      </c>
      <c r="W196" s="52">
        <f t="shared" si="78"/>
        <v>4697.9865771812083</v>
      </c>
      <c r="X196" s="50">
        <v>20</v>
      </c>
      <c r="Y196" s="52">
        <f t="shared" si="79"/>
        <v>2237.136465324385</v>
      </c>
      <c r="Z196" s="53">
        <v>19</v>
      </c>
      <c r="AA196" s="10">
        <v>16455</v>
      </c>
      <c r="AB196" s="10">
        <v>1300</v>
      </c>
      <c r="AC196" s="11">
        <f t="shared" si="62"/>
        <v>7900.334244910362</v>
      </c>
      <c r="AD196" s="10">
        <v>716</v>
      </c>
      <c r="AE196" s="11">
        <f t="shared" si="63"/>
        <v>4351.2610148890917</v>
      </c>
      <c r="AF196" s="10">
        <v>354</v>
      </c>
      <c r="AG196" s="10">
        <v>15503</v>
      </c>
      <c r="AH196" s="10">
        <v>1351</v>
      </c>
      <c r="AI196" s="11">
        <f t="shared" si="64"/>
        <v>8714.4423659936783</v>
      </c>
      <c r="AJ196" s="10">
        <v>426</v>
      </c>
      <c r="AK196" s="11">
        <f t="shared" si="56"/>
        <v>2747.855253821841</v>
      </c>
      <c r="AL196" s="42">
        <v>432</v>
      </c>
      <c r="AM196" s="12">
        <f t="shared" ref="AM196:AM225" si="85">C196+O196+AA196</f>
        <v>22975</v>
      </c>
      <c r="AN196" s="12">
        <f t="shared" si="65"/>
        <v>1382</v>
      </c>
      <c r="AO196" s="23">
        <f t="shared" si="66"/>
        <v>6015.2339499455929</v>
      </c>
      <c r="AP196" s="37">
        <f t="shared" si="67"/>
        <v>760</v>
      </c>
      <c r="AQ196" s="23">
        <f t="shared" si="57"/>
        <v>3307.9434167573445</v>
      </c>
      <c r="AR196" s="116">
        <f t="shared" si="68"/>
        <v>373</v>
      </c>
      <c r="AS196" s="133">
        <f t="shared" si="69"/>
        <v>21622</v>
      </c>
      <c r="AT196" s="133">
        <f t="shared" si="70"/>
        <v>1578</v>
      </c>
      <c r="AU196" s="123">
        <f t="shared" si="71"/>
        <v>7298.1222828600503</v>
      </c>
      <c r="AV196" s="134">
        <f t="shared" si="72"/>
        <v>519</v>
      </c>
      <c r="AW196" s="135">
        <f t="shared" si="73"/>
        <v>2400.332994172602</v>
      </c>
      <c r="AX196" s="134">
        <f t="shared" si="74"/>
        <v>496</v>
      </c>
    </row>
    <row r="197" spans="1:51" s="154" customFormat="1" x14ac:dyDescent="0.2">
      <c r="A197" s="1" t="s">
        <v>348</v>
      </c>
      <c r="B197" s="1" t="s">
        <v>349</v>
      </c>
      <c r="C197" s="106">
        <v>5646</v>
      </c>
      <c r="D197" s="112">
        <v>17</v>
      </c>
      <c r="E197" s="113">
        <f t="shared" si="83"/>
        <v>301.09812256464755</v>
      </c>
      <c r="F197" s="112">
        <v>11</v>
      </c>
      <c r="G197" s="113">
        <f t="shared" si="84"/>
        <v>194.82819695359547</v>
      </c>
      <c r="H197" s="112">
        <v>10</v>
      </c>
      <c r="I197" s="106">
        <v>5225</v>
      </c>
      <c r="J197" s="110">
        <v>23</v>
      </c>
      <c r="K197" s="111">
        <f t="shared" si="58"/>
        <v>440.19138755980856</v>
      </c>
      <c r="L197" s="110">
        <v>5</v>
      </c>
      <c r="M197" s="111">
        <f t="shared" si="54"/>
        <v>95.693779904306226</v>
      </c>
      <c r="N197" s="156">
        <v>12</v>
      </c>
      <c r="O197" s="54">
        <v>874</v>
      </c>
      <c r="P197" s="54">
        <v>5</v>
      </c>
      <c r="Q197" s="55">
        <f t="shared" si="59"/>
        <v>572.08237986270024</v>
      </c>
      <c r="R197" s="54">
        <v>0</v>
      </c>
      <c r="S197" s="55">
        <f t="shared" si="60"/>
        <v>0</v>
      </c>
      <c r="T197" s="54">
        <v>5</v>
      </c>
      <c r="U197" s="56">
        <v>894</v>
      </c>
      <c r="V197" s="54">
        <v>19</v>
      </c>
      <c r="W197" s="55">
        <f t="shared" si="78"/>
        <v>2125.2796420581658</v>
      </c>
      <c r="X197" s="54">
        <v>7</v>
      </c>
      <c r="Y197" s="55">
        <f t="shared" si="79"/>
        <v>782.99776286353472</v>
      </c>
      <c r="Z197" s="160">
        <v>10</v>
      </c>
      <c r="AA197" s="7">
        <v>16455</v>
      </c>
      <c r="AB197" s="7">
        <v>103</v>
      </c>
      <c r="AC197" s="14">
        <f t="shared" si="62"/>
        <v>625.9495594044364</v>
      </c>
      <c r="AD197" s="7">
        <v>87</v>
      </c>
      <c r="AE197" s="14">
        <f t="shared" si="63"/>
        <v>528.71467639015498</v>
      </c>
      <c r="AF197" s="7">
        <v>11</v>
      </c>
      <c r="AG197" s="7">
        <v>15503</v>
      </c>
      <c r="AH197" s="7">
        <v>203</v>
      </c>
      <c r="AI197" s="14">
        <f t="shared" si="64"/>
        <v>1309.4239824550086</v>
      </c>
      <c r="AJ197" s="7">
        <v>12</v>
      </c>
      <c r="AK197" s="14">
        <f t="shared" si="56"/>
        <v>77.404373347094108</v>
      </c>
      <c r="AL197" s="159">
        <v>102</v>
      </c>
      <c r="AM197" s="8">
        <f t="shared" si="85"/>
        <v>22975</v>
      </c>
      <c r="AN197" s="8">
        <f t="shared" si="65"/>
        <v>125</v>
      </c>
      <c r="AO197" s="13">
        <f t="shared" si="66"/>
        <v>544.069640914037</v>
      </c>
      <c r="AP197" s="161">
        <f t="shared" si="67"/>
        <v>98</v>
      </c>
      <c r="AQ197" s="13">
        <f t="shared" si="57"/>
        <v>426.55059847660499</v>
      </c>
      <c r="AR197" s="162">
        <f t="shared" si="68"/>
        <v>26</v>
      </c>
      <c r="AS197" s="133">
        <f t="shared" si="69"/>
        <v>21622</v>
      </c>
      <c r="AT197" s="133">
        <f t="shared" si="70"/>
        <v>245</v>
      </c>
      <c r="AU197" s="124">
        <f t="shared" si="71"/>
        <v>1133.1051706595135</v>
      </c>
      <c r="AV197" s="133">
        <f t="shared" si="72"/>
        <v>24</v>
      </c>
      <c r="AW197" s="136">
        <f t="shared" si="73"/>
        <v>110.99805753399315</v>
      </c>
      <c r="AX197" s="133">
        <f t="shared" si="74"/>
        <v>124</v>
      </c>
      <c r="AY197" s="92"/>
    </row>
    <row r="198" spans="1:51" x14ac:dyDescent="0.2">
      <c r="A198" s="1" t="s">
        <v>350</v>
      </c>
      <c r="B198" s="1" t="s">
        <v>351</v>
      </c>
      <c r="C198" s="106">
        <v>5646</v>
      </c>
      <c r="D198" s="112">
        <v>0</v>
      </c>
      <c r="E198" s="113">
        <f t="shared" si="83"/>
        <v>0</v>
      </c>
      <c r="F198" s="112">
        <v>0</v>
      </c>
      <c r="G198" s="113">
        <f t="shared" si="84"/>
        <v>0</v>
      </c>
      <c r="H198" s="112">
        <v>0</v>
      </c>
      <c r="I198" s="106">
        <v>5225</v>
      </c>
      <c r="J198" s="110"/>
      <c r="K198" s="111">
        <f t="shared" si="58"/>
        <v>0</v>
      </c>
      <c r="L198" s="110"/>
      <c r="M198" s="111">
        <f t="shared" si="54"/>
        <v>0</v>
      </c>
      <c r="N198" s="156">
        <v>0</v>
      </c>
      <c r="O198" s="54">
        <v>874</v>
      </c>
      <c r="P198" s="54">
        <v>0</v>
      </c>
      <c r="Q198" s="55">
        <f t="shared" si="59"/>
        <v>0</v>
      </c>
      <c r="R198" s="54">
        <v>0</v>
      </c>
      <c r="S198" s="55">
        <f t="shared" si="60"/>
        <v>0</v>
      </c>
      <c r="T198" s="54">
        <v>0</v>
      </c>
      <c r="U198" s="56">
        <v>894</v>
      </c>
      <c r="V198" s="54"/>
      <c r="W198" s="55">
        <f t="shared" si="78"/>
        <v>0</v>
      </c>
      <c r="X198" s="54"/>
      <c r="Y198" s="55">
        <f t="shared" si="79"/>
        <v>0</v>
      </c>
      <c r="Z198" s="160">
        <v>0</v>
      </c>
      <c r="AA198" s="7">
        <v>16455</v>
      </c>
      <c r="AB198" s="7">
        <v>22</v>
      </c>
      <c r="AC198" s="14">
        <f t="shared" si="62"/>
        <v>133.6979641446369</v>
      </c>
      <c r="AD198" s="7">
        <v>15</v>
      </c>
      <c r="AE198" s="14">
        <f t="shared" si="63"/>
        <v>91.157702825888791</v>
      </c>
      <c r="AF198" s="7">
        <v>8</v>
      </c>
      <c r="AG198" s="7">
        <v>15503</v>
      </c>
      <c r="AH198" s="7">
        <v>20</v>
      </c>
      <c r="AI198" s="14">
        <f t="shared" si="64"/>
        <v>129.00728891182351</v>
      </c>
      <c r="AJ198" s="7"/>
      <c r="AK198" s="14">
        <f t="shared" si="56"/>
        <v>0</v>
      </c>
      <c r="AL198" s="159">
        <v>20</v>
      </c>
      <c r="AM198" s="8">
        <f t="shared" si="85"/>
        <v>22975</v>
      </c>
      <c r="AN198" s="8">
        <f t="shared" si="65"/>
        <v>22</v>
      </c>
      <c r="AO198" s="13">
        <f t="shared" si="66"/>
        <v>95.756256800870503</v>
      </c>
      <c r="AP198" s="161">
        <f t="shared" si="67"/>
        <v>15</v>
      </c>
      <c r="AQ198" s="13">
        <f t="shared" si="57"/>
        <v>65.288356909684438</v>
      </c>
      <c r="AR198" s="162">
        <f t="shared" si="68"/>
        <v>8</v>
      </c>
      <c r="AS198" s="133">
        <f t="shared" si="69"/>
        <v>21622</v>
      </c>
      <c r="AT198" s="133">
        <f t="shared" si="70"/>
        <v>20</v>
      </c>
      <c r="AU198" s="124">
        <f t="shared" si="71"/>
        <v>92.498381278327628</v>
      </c>
      <c r="AV198" s="133">
        <f t="shared" si="72"/>
        <v>0</v>
      </c>
      <c r="AW198" s="136">
        <f t="shared" si="73"/>
        <v>0</v>
      </c>
      <c r="AX198" s="133">
        <f t="shared" si="74"/>
        <v>20</v>
      </c>
    </row>
    <row r="199" spans="1:51" x14ac:dyDescent="0.2">
      <c r="A199" s="1" t="s">
        <v>352</v>
      </c>
      <c r="B199" s="1" t="s">
        <v>353</v>
      </c>
      <c r="C199" s="106">
        <v>5646</v>
      </c>
      <c r="D199" s="112">
        <v>0</v>
      </c>
      <c r="E199" s="113">
        <f t="shared" si="83"/>
        <v>0</v>
      </c>
      <c r="F199" s="112">
        <v>0</v>
      </c>
      <c r="G199" s="113">
        <f t="shared" si="84"/>
        <v>0</v>
      </c>
      <c r="H199" s="112">
        <v>0</v>
      </c>
      <c r="I199" s="106">
        <v>5225</v>
      </c>
      <c r="J199" s="110"/>
      <c r="K199" s="111">
        <f t="shared" si="58"/>
        <v>0</v>
      </c>
      <c r="L199" s="110"/>
      <c r="M199" s="111">
        <f t="shared" si="54"/>
        <v>0</v>
      </c>
      <c r="N199" s="156">
        <v>0</v>
      </c>
      <c r="O199" s="54">
        <v>874</v>
      </c>
      <c r="P199" s="54">
        <v>1</v>
      </c>
      <c r="Q199" s="55">
        <f t="shared" si="59"/>
        <v>114.41647597254004</v>
      </c>
      <c r="R199" s="54">
        <v>0</v>
      </c>
      <c r="S199" s="55">
        <f t="shared" si="60"/>
        <v>0</v>
      </c>
      <c r="T199" s="54">
        <v>0</v>
      </c>
      <c r="U199" s="56">
        <v>894</v>
      </c>
      <c r="V199" s="54"/>
      <c r="W199" s="55">
        <f t="shared" si="78"/>
        <v>0</v>
      </c>
      <c r="X199" s="54"/>
      <c r="Y199" s="55">
        <f t="shared" si="79"/>
        <v>0</v>
      </c>
      <c r="Z199" s="160">
        <v>0</v>
      </c>
      <c r="AA199" s="7">
        <v>16455</v>
      </c>
      <c r="AB199" s="7">
        <v>29</v>
      </c>
      <c r="AC199" s="14">
        <f t="shared" si="62"/>
        <v>176.23822546338499</v>
      </c>
      <c r="AD199" s="7">
        <v>23</v>
      </c>
      <c r="AE199" s="14">
        <f t="shared" si="63"/>
        <v>139.77514433302949</v>
      </c>
      <c r="AF199" s="7">
        <v>3</v>
      </c>
      <c r="AG199" s="7">
        <v>15503</v>
      </c>
      <c r="AH199" s="7">
        <v>129</v>
      </c>
      <c r="AI199" s="14">
        <f t="shared" si="64"/>
        <v>832.09701348126168</v>
      </c>
      <c r="AJ199" s="7">
        <v>4</v>
      </c>
      <c r="AK199" s="14">
        <f t="shared" si="56"/>
        <v>25.801457782364704</v>
      </c>
      <c r="AL199" s="159">
        <v>72</v>
      </c>
      <c r="AM199" s="8">
        <f t="shared" si="85"/>
        <v>22975</v>
      </c>
      <c r="AN199" s="8">
        <f t="shared" si="65"/>
        <v>30</v>
      </c>
      <c r="AO199" s="13">
        <f t="shared" si="66"/>
        <v>130.57671381936888</v>
      </c>
      <c r="AP199" s="161">
        <f t="shared" si="67"/>
        <v>23</v>
      </c>
      <c r="AQ199" s="13">
        <f t="shared" si="57"/>
        <v>100.10881392818281</v>
      </c>
      <c r="AR199" s="162">
        <f t="shared" si="68"/>
        <v>3</v>
      </c>
      <c r="AS199" s="133">
        <f t="shared" si="69"/>
        <v>21622</v>
      </c>
      <c r="AT199" s="133">
        <f t="shared" si="70"/>
        <v>129</v>
      </c>
      <c r="AU199" s="124">
        <f t="shared" si="71"/>
        <v>596.61455924521329</v>
      </c>
      <c r="AV199" s="133">
        <f t="shared" si="72"/>
        <v>4</v>
      </c>
      <c r="AW199" s="136">
        <f t="shared" si="73"/>
        <v>18.499676255665527</v>
      </c>
      <c r="AX199" s="133">
        <f t="shared" si="74"/>
        <v>72</v>
      </c>
    </row>
    <row r="200" spans="1:51" x14ac:dyDescent="0.2">
      <c r="A200" s="1" t="s">
        <v>354</v>
      </c>
      <c r="B200" s="1" t="s">
        <v>355</v>
      </c>
      <c r="C200" s="106">
        <v>5646</v>
      </c>
      <c r="D200" s="112">
        <v>22</v>
      </c>
      <c r="E200" s="113">
        <f t="shared" si="83"/>
        <v>389.65639390719093</v>
      </c>
      <c r="F200" s="112">
        <v>20</v>
      </c>
      <c r="G200" s="113">
        <f t="shared" si="84"/>
        <v>354.23308537017357</v>
      </c>
      <c r="H200" s="112">
        <v>3</v>
      </c>
      <c r="I200" s="106">
        <v>5225</v>
      </c>
      <c r="J200" s="110">
        <v>19</v>
      </c>
      <c r="K200" s="111">
        <f t="shared" si="58"/>
        <v>363.63636363636363</v>
      </c>
      <c r="L200" s="110">
        <v>6</v>
      </c>
      <c r="M200" s="111">
        <f t="shared" si="54"/>
        <v>114.83253588516747</v>
      </c>
      <c r="N200" s="156">
        <v>11</v>
      </c>
      <c r="O200" s="54">
        <v>874</v>
      </c>
      <c r="P200" s="54">
        <v>2</v>
      </c>
      <c r="Q200" s="55">
        <f t="shared" ref="Q200:Q225" si="86">P200/O200*100000</f>
        <v>228.83295194508008</v>
      </c>
      <c r="R200" s="54">
        <v>0</v>
      </c>
      <c r="S200" s="55">
        <f t="shared" ref="S200:S225" si="87">R200/O200*100000</f>
        <v>0</v>
      </c>
      <c r="T200" s="54">
        <v>1</v>
      </c>
      <c r="U200" s="56">
        <v>894</v>
      </c>
      <c r="V200" s="54"/>
      <c r="W200" s="55">
        <f t="shared" si="78"/>
        <v>0</v>
      </c>
      <c r="X200" s="54"/>
      <c r="Y200" s="55">
        <f t="shared" si="79"/>
        <v>0</v>
      </c>
      <c r="Z200" s="160">
        <v>0</v>
      </c>
      <c r="AA200" s="7">
        <v>16455</v>
      </c>
      <c r="AB200" s="7">
        <v>75</v>
      </c>
      <c r="AC200" s="14">
        <f t="shared" ref="AC200:AC225" si="88">AB200/AA200*100000</f>
        <v>455.78851412944391</v>
      </c>
      <c r="AD200" s="7">
        <v>62</v>
      </c>
      <c r="AE200" s="14">
        <f t="shared" ref="AE200:AE225" si="89">AD200/AA200*100000</f>
        <v>376.78517168034028</v>
      </c>
      <c r="AF200" s="7">
        <v>2</v>
      </c>
      <c r="AG200" s="7">
        <v>15503</v>
      </c>
      <c r="AH200" s="7">
        <v>57</v>
      </c>
      <c r="AI200" s="14">
        <f t="shared" si="64"/>
        <v>367.67077339869701</v>
      </c>
      <c r="AJ200" s="7">
        <v>4</v>
      </c>
      <c r="AK200" s="14">
        <f t="shared" si="56"/>
        <v>25.801457782364704</v>
      </c>
      <c r="AL200" s="159">
        <v>18</v>
      </c>
      <c r="AM200" s="8">
        <f t="shared" si="85"/>
        <v>22975</v>
      </c>
      <c r="AN200" s="8">
        <f t="shared" ref="AN200:AN225" si="90">D200+P200+AB200</f>
        <v>99</v>
      </c>
      <c r="AO200" s="13">
        <f t="shared" si="66"/>
        <v>430.90315560391724</v>
      </c>
      <c r="AP200" s="161">
        <f t="shared" ref="AP200:AP225" si="91">F200+R200+AD200</f>
        <v>82</v>
      </c>
      <c r="AQ200" s="13">
        <f t="shared" si="57"/>
        <v>356.90968443960827</v>
      </c>
      <c r="AR200" s="162">
        <f t="shared" ref="AR200:AR225" si="92">H200+T200+AF200</f>
        <v>6</v>
      </c>
      <c r="AS200" s="133">
        <f t="shared" ref="AS200:AS225" si="93">I200+U200+AG200</f>
        <v>21622</v>
      </c>
      <c r="AT200" s="133">
        <f t="shared" ref="AT200:AT225" si="94">J200+V200+AH200</f>
        <v>76</v>
      </c>
      <c r="AU200" s="124">
        <f t="shared" ref="AU200:AU225" si="95">AT200/AS200*100000</f>
        <v>351.49384885764499</v>
      </c>
      <c r="AV200" s="133">
        <f t="shared" ref="AV200:AV225" si="96">L200+X200+AJ200</f>
        <v>10</v>
      </c>
      <c r="AW200" s="136">
        <f t="shared" ref="AW200:AW225" si="97">AV200/AS200*100000</f>
        <v>46.249190639163814</v>
      </c>
      <c r="AX200" s="133">
        <f t="shared" ref="AX200:AX225" si="98">N200+Z200+AL200</f>
        <v>29</v>
      </c>
    </row>
    <row r="201" spans="1:51" x14ac:dyDescent="0.2">
      <c r="A201" s="1" t="s">
        <v>356</v>
      </c>
      <c r="B201" s="1" t="s">
        <v>357</v>
      </c>
      <c r="C201" s="76">
        <v>3058</v>
      </c>
      <c r="D201" s="112">
        <v>0</v>
      </c>
      <c r="E201" s="113">
        <f t="shared" si="83"/>
        <v>0</v>
      </c>
      <c r="F201" s="112">
        <v>0</v>
      </c>
      <c r="G201" s="113">
        <f t="shared" si="84"/>
        <v>0</v>
      </c>
      <c r="H201" s="112">
        <v>0</v>
      </c>
      <c r="I201" s="76">
        <v>2639</v>
      </c>
      <c r="J201" s="110"/>
      <c r="K201" s="111">
        <f t="shared" si="58"/>
        <v>0</v>
      </c>
      <c r="L201" s="110"/>
      <c r="M201" s="111">
        <f t="shared" ref="M201:M225" si="99">L201/I201*100000</f>
        <v>0</v>
      </c>
      <c r="N201" s="156">
        <v>0</v>
      </c>
      <c r="O201" s="112">
        <v>874</v>
      </c>
      <c r="P201" s="54">
        <v>0</v>
      </c>
      <c r="Q201" s="55"/>
      <c r="R201" s="54">
        <v>0</v>
      </c>
      <c r="S201" s="55"/>
      <c r="T201" s="54">
        <v>0</v>
      </c>
      <c r="U201" s="110">
        <v>441</v>
      </c>
      <c r="V201" s="54"/>
      <c r="W201" s="55">
        <f t="shared" si="78"/>
        <v>0</v>
      </c>
      <c r="X201" s="54"/>
      <c r="Y201" s="55">
        <f t="shared" si="79"/>
        <v>0</v>
      </c>
      <c r="Z201" s="160">
        <v>0</v>
      </c>
      <c r="AA201" s="112">
        <v>8527</v>
      </c>
      <c r="AB201" s="7">
        <v>61</v>
      </c>
      <c r="AC201" s="14">
        <f t="shared" si="88"/>
        <v>715.37469215433327</v>
      </c>
      <c r="AD201" s="7">
        <v>54</v>
      </c>
      <c r="AE201" s="14">
        <f t="shared" si="89"/>
        <v>633.28251436613118</v>
      </c>
      <c r="AF201" s="7">
        <v>5</v>
      </c>
      <c r="AG201" s="112">
        <v>7446</v>
      </c>
      <c r="AH201" s="7">
        <v>41</v>
      </c>
      <c r="AI201" s="14">
        <f t="shared" si="64"/>
        <v>550.63121138866506</v>
      </c>
      <c r="AJ201" s="7">
        <v>3</v>
      </c>
      <c r="AK201" s="14">
        <f t="shared" ref="AK201:AK225" si="100">AJ201/AG201*100000</f>
        <v>40.290088638195002</v>
      </c>
      <c r="AL201" s="159">
        <v>24</v>
      </c>
      <c r="AM201" s="8">
        <f t="shared" si="85"/>
        <v>12459</v>
      </c>
      <c r="AN201" s="8">
        <f t="shared" si="90"/>
        <v>61</v>
      </c>
      <c r="AO201" s="13">
        <f t="shared" si="66"/>
        <v>489.6059073761939</v>
      </c>
      <c r="AP201" s="161">
        <f t="shared" si="91"/>
        <v>54</v>
      </c>
      <c r="AQ201" s="13">
        <f t="shared" ref="AQ201:AQ225" si="101">AP201/AM201*100000</f>
        <v>433.42162292318812</v>
      </c>
      <c r="AR201" s="162">
        <f t="shared" si="92"/>
        <v>5</v>
      </c>
      <c r="AS201" s="133">
        <f t="shared" si="93"/>
        <v>10526</v>
      </c>
      <c r="AT201" s="133">
        <f t="shared" si="94"/>
        <v>41</v>
      </c>
      <c r="AU201" s="124">
        <f t="shared" si="95"/>
        <v>389.51168535056053</v>
      </c>
      <c r="AV201" s="133">
        <f t="shared" si="96"/>
        <v>3</v>
      </c>
      <c r="AW201" s="136">
        <f t="shared" si="97"/>
        <v>28.500855025650768</v>
      </c>
      <c r="AX201" s="133">
        <f t="shared" si="98"/>
        <v>24</v>
      </c>
    </row>
    <row r="202" spans="1:51" x14ac:dyDescent="0.2">
      <c r="A202" s="15" t="s">
        <v>419</v>
      </c>
      <c r="B202" s="15" t="s">
        <v>420</v>
      </c>
      <c r="C202" s="106"/>
      <c r="D202" s="112"/>
      <c r="E202" s="113"/>
      <c r="F202" s="112"/>
      <c r="G202" s="113"/>
      <c r="H202" s="112"/>
      <c r="I202" s="106"/>
      <c r="J202" s="110"/>
      <c r="K202" s="111"/>
      <c r="L202" s="110"/>
      <c r="M202" s="111"/>
      <c r="N202" s="156"/>
      <c r="O202" s="54">
        <v>874</v>
      </c>
      <c r="P202" s="54"/>
      <c r="Q202" s="55"/>
      <c r="R202" s="54"/>
      <c r="S202" s="55"/>
      <c r="T202" s="54"/>
      <c r="U202" s="56"/>
      <c r="V202" s="54"/>
      <c r="W202" s="55"/>
      <c r="X202" s="54"/>
      <c r="Y202" s="55"/>
      <c r="Z202" s="160"/>
      <c r="AA202" s="112">
        <v>8527</v>
      </c>
      <c r="AB202" s="7">
        <v>0</v>
      </c>
      <c r="AC202" s="14">
        <f t="shared" si="88"/>
        <v>0</v>
      </c>
      <c r="AD202" s="7">
        <v>0</v>
      </c>
      <c r="AE202" s="14">
        <f t="shared" si="89"/>
        <v>0</v>
      </c>
      <c r="AF202" s="7">
        <v>0</v>
      </c>
      <c r="AG202" s="112">
        <v>7446</v>
      </c>
      <c r="AH202" s="7"/>
      <c r="AI202" s="14">
        <f t="shared" ref="AI202:AI224" si="102">AH202/AG202*100000</f>
        <v>0</v>
      </c>
      <c r="AJ202" s="7"/>
      <c r="AK202" s="14">
        <f t="shared" si="100"/>
        <v>0</v>
      </c>
      <c r="AL202" s="159">
        <v>0</v>
      </c>
      <c r="AM202" s="8">
        <f t="shared" si="85"/>
        <v>9401</v>
      </c>
      <c r="AN202" s="8">
        <f t="shared" si="90"/>
        <v>0</v>
      </c>
      <c r="AO202" s="13">
        <f t="shared" ref="AO202:AO225" si="103">AN202/AM202*100000</f>
        <v>0</v>
      </c>
      <c r="AP202" s="161">
        <f t="shared" si="91"/>
        <v>0</v>
      </c>
      <c r="AQ202" s="13">
        <f t="shared" si="101"/>
        <v>0</v>
      </c>
      <c r="AR202" s="162">
        <f t="shared" si="92"/>
        <v>0</v>
      </c>
      <c r="AS202" s="133">
        <f t="shared" si="93"/>
        <v>7446</v>
      </c>
      <c r="AT202" s="133">
        <f t="shared" si="94"/>
        <v>0</v>
      </c>
      <c r="AU202" s="124">
        <f t="shared" si="95"/>
        <v>0</v>
      </c>
      <c r="AV202" s="133">
        <f t="shared" si="96"/>
        <v>0</v>
      </c>
      <c r="AW202" s="136">
        <f t="shared" si="97"/>
        <v>0</v>
      </c>
      <c r="AX202" s="133">
        <f t="shared" si="98"/>
        <v>0</v>
      </c>
    </row>
    <row r="203" spans="1:51" x14ac:dyDescent="0.2">
      <c r="A203" s="1" t="s">
        <v>358</v>
      </c>
      <c r="B203" s="1" t="s">
        <v>359</v>
      </c>
      <c r="C203" s="140">
        <v>943</v>
      </c>
      <c r="D203" s="112">
        <v>0</v>
      </c>
      <c r="E203" s="113">
        <f t="shared" si="83"/>
        <v>0</v>
      </c>
      <c r="F203" s="112">
        <v>0</v>
      </c>
      <c r="G203" s="113">
        <f t="shared" si="84"/>
        <v>0</v>
      </c>
      <c r="H203" s="112">
        <v>0</v>
      </c>
      <c r="I203" s="140">
        <v>960</v>
      </c>
      <c r="J203" s="110"/>
      <c r="K203" s="111">
        <f t="shared" ref="K203:K225" si="104">J203/I203*100000</f>
        <v>0</v>
      </c>
      <c r="L203" s="110"/>
      <c r="M203" s="111">
        <f t="shared" si="99"/>
        <v>0</v>
      </c>
      <c r="N203" s="156">
        <v>0</v>
      </c>
      <c r="O203" s="142">
        <v>433</v>
      </c>
      <c r="P203" s="54">
        <v>0</v>
      </c>
      <c r="Q203" s="55">
        <f t="shared" si="86"/>
        <v>0</v>
      </c>
      <c r="R203" s="54">
        <v>0</v>
      </c>
      <c r="S203" s="55">
        <f t="shared" si="87"/>
        <v>0</v>
      </c>
      <c r="T203" s="54">
        <v>0</v>
      </c>
      <c r="U203" s="151">
        <v>453</v>
      </c>
      <c r="V203" s="54"/>
      <c r="W203" s="55">
        <f t="shared" si="78"/>
        <v>0</v>
      </c>
      <c r="X203" s="54"/>
      <c r="Y203" s="55">
        <f t="shared" si="79"/>
        <v>0</v>
      </c>
      <c r="Z203" s="160">
        <v>0</v>
      </c>
      <c r="AA203" s="142">
        <v>7928</v>
      </c>
      <c r="AB203" s="7">
        <v>41</v>
      </c>
      <c r="AC203" s="14">
        <f t="shared" si="88"/>
        <v>517.15438950554994</v>
      </c>
      <c r="AD203" s="7">
        <v>18</v>
      </c>
      <c r="AE203" s="14">
        <f t="shared" si="89"/>
        <v>227.04339051463168</v>
      </c>
      <c r="AF203" s="7">
        <v>22</v>
      </c>
      <c r="AG203" s="133">
        <v>8057</v>
      </c>
      <c r="AH203" s="7">
        <v>60</v>
      </c>
      <c r="AI203" s="14">
        <f t="shared" si="102"/>
        <v>744.69405485912864</v>
      </c>
      <c r="AJ203" s="7">
        <v>4</v>
      </c>
      <c r="AK203" s="14">
        <f t="shared" si="100"/>
        <v>49.646270323941913</v>
      </c>
      <c r="AL203" s="159">
        <v>29</v>
      </c>
      <c r="AM203" s="8">
        <f t="shared" si="85"/>
        <v>9304</v>
      </c>
      <c r="AN203" s="8">
        <f t="shared" si="90"/>
        <v>41</v>
      </c>
      <c r="AO203" s="13">
        <f t="shared" si="103"/>
        <v>440.67067927773002</v>
      </c>
      <c r="AP203" s="161">
        <f t="shared" si="91"/>
        <v>18</v>
      </c>
      <c r="AQ203" s="13">
        <f t="shared" si="101"/>
        <v>193.4651762682717</v>
      </c>
      <c r="AR203" s="162">
        <f t="shared" si="92"/>
        <v>22</v>
      </c>
      <c r="AS203" s="133">
        <f t="shared" si="93"/>
        <v>9470</v>
      </c>
      <c r="AT203" s="133">
        <f t="shared" si="94"/>
        <v>60</v>
      </c>
      <c r="AU203" s="124">
        <f t="shared" si="95"/>
        <v>633.57972544878567</v>
      </c>
      <c r="AV203" s="133">
        <f t="shared" si="96"/>
        <v>4</v>
      </c>
      <c r="AW203" s="136">
        <f t="shared" si="97"/>
        <v>42.238648363252373</v>
      </c>
      <c r="AX203" s="133">
        <f t="shared" si="98"/>
        <v>29</v>
      </c>
    </row>
    <row r="204" spans="1:51" x14ac:dyDescent="0.2">
      <c r="A204" s="1" t="s">
        <v>360</v>
      </c>
      <c r="B204" s="1" t="s">
        <v>361</v>
      </c>
      <c r="C204" s="140">
        <v>943</v>
      </c>
      <c r="D204" s="112">
        <v>6</v>
      </c>
      <c r="E204" s="113">
        <f t="shared" si="83"/>
        <v>636.26723223753982</v>
      </c>
      <c r="F204" s="112">
        <v>6</v>
      </c>
      <c r="G204" s="113">
        <f t="shared" si="84"/>
        <v>636.26723223753982</v>
      </c>
      <c r="H204" s="112">
        <v>0</v>
      </c>
      <c r="I204" s="140">
        <v>960</v>
      </c>
      <c r="J204" s="110"/>
      <c r="K204" s="111">
        <f t="shared" si="104"/>
        <v>0</v>
      </c>
      <c r="L204" s="110"/>
      <c r="M204" s="111">
        <f t="shared" si="99"/>
        <v>0</v>
      </c>
      <c r="N204" s="156">
        <v>0</v>
      </c>
      <c r="O204" s="142">
        <v>433</v>
      </c>
      <c r="P204" s="54">
        <v>3</v>
      </c>
      <c r="Q204" s="55">
        <f t="shared" si="86"/>
        <v>692.84064665127028</v>
      </c>
      <c r="R204" s="54">
        <v>3</v>
      </c>
      <c r="S204" s="55">
        <f t="shared" si="87"/>
        <v>692.84064665127028</v>
      </c>
      <c r="T204" s="54">
        <v>0</v>
      </c>
      <c r="U204" s="151">
        <v>453</v>
      </c>
      <c r="V204" s="54">
        <v>2</v>
      </c>
      <c r="W204" s="55">
        <f t="shared" si="78"/>
        <v>441.50110375275938</v>
      </c>
      <c r="X204" s="54">
        <v>2</v>
      </c>
      <c r="Y204" s="55">
        <f t="shared" si="79"/>
        <v>441.50110375275938</v>
      </c>
      <c r="Z204" s="160">
        <v>0</v>
      </c>
      <c r="AA204" s="142">
        <v>7928</v>
      </c>
      <c r="AB204" s="7">
        <v>272</v>
      </c>
      <c r="AC204" s="14">
        <f t="shared" si="88"/>
        <v>3430.8779011099896</v>
      </c>
      <c r="AD204" s="7">
        <v>231</v>
      </c>
      <c r="AE204" s="14">
        <f t="shared" si="89"/>
        <v>2913.7235116044399</v>
      </c>
      <c r="AF204" s="7">
        <v>10</v>
      </c>
      <c r="AG204" s="133">
        <v>8057</v>
      </c>
      <c r="AH204" s="7">
        <v>88</v>
      </c>
      <c r="AI204" s="14">
        <f t="shared" si="102"/>
        <v>1092.217947126722</v>
      </c>
      <c r="AJ204" s="7">
        <v>21</v>
      </c>
      <c r="AK204" s="14">
        <f t="shared" si="100"/>
        <v>260.64291920069508</v>
      </c>
      <c r="AL204" s="159">
        <v>0</v>
      </c>
      <c r="AM204" s="8">
        <f t="shared" si="85"/>
        <v>9304</v>
      </c>
      <c r="AN204" s="8">
        <f t="shared" si="90"/>
        <v>281</v>
      </c>
      <c r="AO204" s="13">
        <f t="shared" si="103"/>
        <v>3020.2063628546862</v>
      </c>
      <c r="AP204" s="161">
        <f t="shared" si="91"/>
        <v>240</v>
      </c>
      <c r="AQ204" s="13">
        <f t="shared" si="101"/>
        <v>2579.5356835769562</v>
      </c>
      <c r="AR204" s="162">
        <f t="shared" si="92"/>
        <v>10</v>
      </c>
      <c r="AS204" s="133">
        <f t="shared" si="93"/>
        <v>9470</v>
      </c>
      <c r="AT204" s="133">
        <f t="shared" si="94"/>
        <v>90</v>
      </c>
      <c r="AU204" s="124">
        <f t="shared" si="95"/>
        <v>950.36958817317839</v>
      </c>
      <c r="AV204" s="133">
        <f t="shared" si="96"/>
        <v>23</v>
      </c>
      <c r="AW204" s="136">
        <f t="shared" si="97"/>
        <v>242.87222808870115</v>
      </c>
      <c r="AX204" s="133">
        <f t="shared" si="98"/>
        <v>0</v>
      </c>
    </row>
    <row r="205" spans="1:51" ht="12" customHeight="1" x14ac:dyDescent="0.2">
      <c r="A205" s="155" t="s">
        <v>362</v>
      </c>
      <c r="B205" s="155" t="s">
        <v>363</v>
      </c>
      <c r="C205" s="140">
        <v>943</v>
      </c>
      <c r="D205" s="112">
        <v>0</v>
      </c>
      <c r="E205" s="113">
        <f t="shared" si="83"/>
        <v>0</v>
      </c>
      <c r="F205" s="112">
        <v>0</v>
      </c>
      <c r="G205" s="113">
        <f t="shared" si="84"/>
        <v>0</v>
      </c>
      <c r="H205" s="112">
        <v>0</v>
      </c>
      <c r="I205" s="140">
        <v>960</v>
      </c>
      <c r="J205" s="110"/>
      <c r="K205" s="111">
        <f t="shared" si="104"/>
        <v>0</v>
      </c>
      <c r="L205" s="110"/>
      <c r="M205" s="111">
        <f t="shared" si="99"/>
        <v>0</v>
      </c>
      <c r="N205" s="156">
        <v>0</v>
      </c>
      <c r="O205" s="142">
        <v>433</v>
      </c>
      <c r="P205" s="54">
        <v>0</v>
      </c>
      <c r="Q205" s="55">
        <f t="shared" si="86"/>
        <v>0</v>
      </c>
      <c r="R205" s="54">
        <v>0</v>
      </c>
      <c r="S205" s="55">
        <f t="shared" si="87"/>
        <v>0</v>
      </c>
      <c r="T205" s="54">
        <v>0</v>
      </c>
      <c r="U205" s="151">
        <v>453</v>
      </c>
      <c r="V205" s="54"/>
      <c r="W205" s="55">
        <f t="shared" si="78"/>
        <v>0</v>
      </c>
      <c r="X205" s="54"/>
      <c r="Y205" s="55">
        <f t="shared" si="79"/>
        <v>0</v>
      </c>
      <c r="Z205" s="160">
        <v>0</v>
      </c>
      <c r="AA205" s="142">
        <v>8202</v>
      </c>
      <c r="AB205" s="7">
        <v>37</v>
      </c>
      <c r="AC205" s="14">
        <f t="shared" si="88"/>
        <v>451.10948549134355</v>
      </c>
      <c r="AD205" s="7">
        <v>25</v>
      </c>
      <c r="AE205" s="14">
        <f t="shared" si="89"/>
        <v>304.80370641306996</v>
      </c>
      <c r="AF205" s="7">
        <v>7</v>
      </c>
      <c r="AG205" s="133">
        <v>8057</v>
      </c>
      <c r="AH205" s="7">
        <v>21</v>
      </c>
      <c r="AI205" s="14">
        <f t="shared" si="102"/>
        <v>260.64291920069508</v>
      </c>
      <c r="AJ205" s="7">
        <v>21</v>
      </c>
      <c r="AK205" s="14">
        <f t="shared" si="100"/>
        <v>260.64291920069508</v>
      </c>
      <c r="AL205" s="159">
        <v>0</v>
      </c>
      <c r="AM205" s="8">
        <f t="shared" si="85"/>
        <v>9578</v>
      </c>
      <c r="AN205" s="8">
        <f t="shared" si="90"/>
        <v>37</v>
      </c>
      <c r="AO205" s="13">
        <f t="shared" si="103"/>
        <v>386.30194195030276</v>
      </c>
      <c r="AP205" s="161">
        <f t="shared" si="91"/>
        <v>25</v>
      </c>
      <c r="AQ205" s="13">
        <f t="shared" si="101"/>
        <v>261.01482564209647</v>
      </c>
      <c r="AR205" s="162">
        <f t="shared" si="92"/>
        <v>7</v>
      </c>
      <c r="AS205" s="133">
        <f t="shared" si="93"/>
        <v>9470</v>
      </c>
      <c r="AT205" s="133">
        <f t="shared" si="94"/>
        <v>21</v>
      </c>
      <c r="AU205" s="124">
        <f t="shared" si="95"/>
        <v>221.75290390707499</v>
      </c>
      <c r="AV205" s="133">
        <f t="shared" si="96"/>
        <v>21</v>
      </c>
      <c r="AW205" s="136">
        <f t="shared" si="97"/>
        <v>221.75290390707499</v>
      </c>
      <c r="AX205" s="133">
        <f t="shared" si="98"/>
        <v>0</v>
      </c>
    </row>
    <row r="206" spans="1:51" x14ac:dyDescent="0.2">
      <c r="A206" s="155" t="s">
        <v>364</v>
      </c>
      <c r="B206" s="155" t="s">
        <v>365</v>
      </c>
      <c r="C206" s="140">
        <v>943</v>
      </c>
      <c r="D206" s="112">
        <v>0</v>
      </c>
      <c r="E206" s="113">
        <f t="shared" si="83"/>
        <v>0</v>
      </c>
      <c r="F206" s="112">
        <v>0</v>
      </c>
      <c r="G206" s="113">
        <f t="shared" si="84"/>
        <v>0</v>
      </c>
      <c r="H206" s="112">
        <v>0</v>
      </c>
      <c r="I206" s="140">
        <v>960</v>
      </c>
      <c r="J206" s="110"/>
      <c r="K206" s="111">
        <f t="shared" si="104"/>
        <v>0</v>
      </c>
      <c r="L206" s="110"/>
      <c r="M206" s="111">
        <f t="shared" si="99"/>
        <v>0</v>
      </c>
      <c r="N206" s="156">
        <v>0</v>
      </c>
      <c r="O206" s="142">
        <v>433</v>
      </c>
      <c r="P206" s="54">
        <v>0</v>
      </c>
      <c r="Q206" s="55">
        <f t="shared" si="86"/>
        <v>0</v>
      </c>
      <c r="R206" s="54">
        <v>0</v>
      </c>
      <c r="S206" s="55">
        <f t="shared" si="87"/>
        <v>0</v>
      </c>
      <c r="T206" s="54">
        <v>0</v>
      </c>
      <c r="U206" s="151">
        <v>453</v>
      </c>
      <c r="V206" s="54"/>
      <c r="W206" s="55">
        <f t="shared" si="78"/>
        <v>0</v>
      </c>
      <c r="X206" s="54"/>
      <c r="Y206" s="55">
        <f t="shared" si="79"/>
        <v>0</v>
      </c>
      <c r="Z206" s="160">
        <v>0</v>
      </c>
      <c r="AA206" s="142">
        <v>8202</v>
      </c>
      <c r="AB206" s="7">
        <v>25</v>
      </c>
      <c r="AC206" s="14">
        <f t="shared" si="88"/>
        <v>304.80370641306996</v>
      </c>
      <c r="AD206" s="7">
        <v>23</v>
      </c>
      <c r="AE206" s="14">
        <f t="shared" si="89"/>
        <v>280.41940990002439</v>
      </c>
      <c r="AF206" s="7">
        <v>0</v>
      </c>
      <c r="AG206" s="133">
        <v>8057</v>
      </c>
      <c r="AH206" s="7">
        <v>24</v>
      </c>
      <c r="AI206" s="14">
        <f t="shared" si="102"/>
        <v>297.87762194365149</v>
      </c>
      <c r="AJ206" s="7">
        <v>3</v>
      </c>
      <c r="AK206" s="14">
        <f t="shared" si="100"/>
        <v>37.234702742956436</v>
      </c>
      <c r="AL206" s="159">
        <v>24</v>
      </c>
      <c r="AM206" s="8">
        <f t="shared" si="85"/>
        <v>9578</v>
      </c>
      <c r="AN206" s="8">
        <f t="shared" si="90"/>
        <v>25</v>
      </c>
      <c r="AO206" s="13">
        <f t="shared" si="103"/>
        <v>261.01482564209647</v>
      </c>
      <c r="AP206" s="161">
        <f t="shared" si="91"/>
        <v>23</v>
      </c>
      <c r="AQ206" s="13">
        <f t="shared" si="101"/>
        <v>240.13363959072873</v>
      </c>
      <c r="AR206" s="162">
        <f t="shared" si="92"/>
        <v>0</v>
      </c>
      <c r="AS206" s="133">
        <f t="shared" si="93"/>
        <v>9470</v>
      </c>
      <c r="AT206" s="133">
        <f t="shared" si="94"/>
        <v>24</v>
      </c>
      <c r="AU206" s="124">
        <f t="shared" si="95"/>
        <v>253.43189017951428</v>
      </c>
      <c r="AV206" s="133">
        <f t="shared" si="96"/>
        <v>3</v>
      </c>
      <c r="AW206" s="136">
        <f t="shared" si="97"/>
        <v>31.678986272439285</v>
      </c>
      <c r="AX206" s="133">
        <f t="shared" si="98"/>
        <v>24</v>
      </c>
    </row>
    <row r="207" spans="1:51" x14ac:dyDescent="0.2">
      <c r="A207" s="155" t="s">
        <v>366</v>
      </c>
      <c r="B207" s="155" t="s">
        <v>367</v>
      </c>
      <c r="C207" s="140">
        <v>943</v>
      </c>
      <c r="D207" s="112">
        <v>0</v>
      </c>
      <c r="E207" s="113">
        <f t="shared" si="83"/>
        <v>0</v>
      </c>
      <c r="F207" s="112">
        <v>0</v>
      </c>
      <c r="G207" s="113">
        <f t="shared" si="84"/>
        <v>0</v>
      </c>
      <c r="H207" s="112">
        <v>0</v>
      </c>
      <c r="I207" s="140">
        <v>960</v>
      </c>
      <c r="J207" s="110"/>
      <c r="K207" s="111">
        <f t="shared" si="104"/>
        <v>0</v>
      </c>
      <c r="L207" s="110"/>
      <c r="M207" s="111">
        <f t="shared" si="99"/>
        <v>0</v>
      </c>
      <c r="N207" s="156">
        <v>0</v>
      </c>
      <c r="O207" s="142">
        <v>433</v>
      </c>
      <c r="P207" s="54">
        <v>0</v>
      </c>
      <c r="Q207" s="55">
        <f t="shared" si="86"/>
        <v>0</v>
      </c>
      <c r="R207" s="54">
        <v>0</v>
      </c>
      <c r="S207" s="55">
        <f t="shared" si="87"/>
        <v>0</v>
      </c>
      <c r="T207" s="54">
        <v>0</v>
      </c>
      <c r="U207" s="151">
        <v>453</v>
      </c>
      <c r="V207" s="54"/>
      <c r="W207" s="55">
        <f t="shared" si="78"/>
        <v>0</v>
      </c>
      <c r="X207" s="54"/>
      <c r="Y207" s="55">
        <f t="shared" si="79"/>
        <v>0</v>
      </c>
      <c r="Z207" s="160">
        <v>0</v>
      </c>
      <c r="AA207" s="142">
        <v>8202</v>
      </c>
      <c r="AB207" s="7">
        <v>329</v>
      </c>
      <c r="AC207" s="14">
        <f t="shared" si="88"/>
        <v>4011.216776396001</v>
      </c>
      <c r="AD207" s="7">
        <v>113</v>
      </c>
      <c r="AE207" s="14">
        <f t="shared" si="89"/>
        <v>1377.7127529870763</v>
      </c>
      <c r="AF207" s="7">
        <v>65</v>
      </c>
      <c r="AG207" s="133">
        <v>8057</v>
      </c>
      <c r="AH207" s="7">
        <v>97</v>
      </c>
      <c r="AI207" s="14">
        <f t="shared" si="102"/>
        <v>1203.9220553555915</v>
      </c>
      <c r="AJ207" s="7">
        <v>13</v>
      </c>
      <c r="AK207" s="14">
        <f t="shared" si="100"/>
        <v>161.35037855281124</v>
      </c>
      <c r="AL207" s="159">
        <v>46</v>
      </c>
      <c r="AM207" s="8">
        <f t="shared" si="85"/>
        <v>9578</v>
      </c>
      <c r="AN207" s="8">
        <f t="shared" si="90"/>
        <v>329</v>
      </c>
      <c r="AO207" s="13">
        <f t="shared" si="103"/>
        <v>3434.9551054499898</v>
      </c>
      <c r="AP207" s="161">
        <f t="shared" si="91"/>
        <v>113</v>
      </c>
      <c r="AQ207" s="13">
        <f t="shared" si="101"/>
        <v>1179.7870119022762</v>
      </c>
      <c r="AR207" s="162">
        <f t="shared" si="92"/>
        <v>65</v>
      </c>
      <c r="AS207" s="133">
        <f t="shared" si="93"/>
        <v>9470</v>
      </c>
      <c r="AT207" s="133">
        <f t="shared" si="94"/>
        <v>97</v>
      </c>
      <c r="AU207" s="124">
        <f t="shared" si="95"/>
        <v>1024.2872228088702</v>
      </c>
      <c r="AV207" s="133">
        <f t="shared" si="96"/>
        <v>13</v>
      </c>
      <c r="AW207" s="136">
        <f t="shared" si="97"/>
        <v>137.2756071805702</v>
      </c>
      <c r="AX207" s="133">
        <f t="shared" si="98"/>
        <v>46</v>
      </c>
    </row>
    <row r="208" spans="1:51" s="154" customFormat="1" x14ac:dyDescent="0.2">
      <c r="A208" s="155" t="s">
        <v>368</v>
      </c>
      <c r="B208" s="155" t="s">
        <v>369</v>
      </c>
      <c r="C208" s="140">
        <v>943</v>
      </c>
      <c r="D208" s="112">
        <v>0</v>
      </c>
      <c r="E208" s="113">
        <f t="shared" si="83"/>
        <v>0</v>
      </c>
      <c r="F208" s="112">
        <v>0</v>
      </c>
      <c r="G208" s="113">
        <f t="shared" si="84"/>
        <v>0</v>
      </c>
      <c r="H208" s="112">
        <v>0</v>
      </c>
      <c r="I208" s="140">
        <v>960</v>
      </c>
      <c r="J208" s="110">
        <v>3</v>
      </c>
      <c r="K208" s="111">
        <f t="shared" si="104"/>
        <v>312.5</v>
      </c>
      <c r="L208" s="110"/>
      <c r="M208" s="111">
        <f t="shared" si="99"/>
        <v>0</v>
      </c>
      <c r="N208" s="156">
        <v>2</v>
      </c>
      <c r="O208" s="142">
        <v>433</v>
      </c>
      <c r="P208" s="54">
        <v>4</v>
      </c>
      <c r="Q208" s="55">
        <f t="shared" si="86"/>
        <v>923.78752886836025</v>
      </c>
      <c r="R208" s="54">
        <v>4</v>
      </c>
      <c r="S208" s="55">
        <f t="shared" si="87"/>
        <v>923.78752886836025</v>
      </c>
      <c r="T208" s="54">
        <v>0</v>
      </c>
      <c r="U208" s="151">
        <v>453</v>
      </c>
      <c r="V208" s="54"/>
      <c r="W208" s="55">
        <f t="shared" si="78"/>
        <v>0</v>
      </c>
      <c r="X208" s="54"/>
      <c r="Y208" s="55">
        <f t="shared" si="79"/>
        <v>0</v>
      </c>
      <c r="Z208" s="160">
        <v>0</v>
      </c>
      <c r="AA208" s="143">
        <v>4180</v>
      </c>
      <c r="AB208" s="7">
        <v>26</v>
      </c>
      <c r="AC208" s="14">
        <f t="shared" si="88"/>
        <v>622.00956937799049</v>
      </c>
      <c r="AD208" s="7">
        <v>13</v>
      </c>
      <c r="AE208" s="14">
        <f t="shared" si="89"/>
        <v>311.00478468899524</v>
      </c>
      <c r="AF208" s="7">
        <v>0</v>
      </c>
      <c r="AG208" s="143">
        <v>4105</v>
      </c>
      <c r="AH208" s="7">
        <v>8</v>
      </c>
      <c r="AI208" s="14">
        <f t="shared" si="102"/>
        <v>194.88428745432401</v>
      </c>
      <c r="AJ208" s="7"/>
      <c r="AK208" s="14">
        <f t="shared" si="100"/>
        <v>0</v>
      </c>
      <c r="AL208" s="159">
        <v>0</v>
      </c>
      <c r="AM208" s="8">
        <f t="shared" si="85"/>
        <v>5556</v>
      </c>
      <c r="AN208" s="8">
        <f t="shared" si="90"/>
        <v>30</v>
      </c>
      <c r="AO208" s="13">
        <f t="shared" si="103"/>
        <v>539.9568034557235</v>
      </c>
      <c r="AP208" s="161">
        <f t="shared" si="91"/>
        <v>17</v>
      </c>
      <c r="AQ208" s="13">
        <f t="shared" si="101"/>
        <v>305.97552195824335</v>
      </c>
      <c r="AR208" s="162">
        <f t="shared" si="92"/>
        <v>0</v>
      </c>
      <c r="AS208" s="133">
        <f t="shared" si="93"/>
        <v>5518</v>
      </c>
      <c r="AT208" s="133">
        <f t="shared" si="94"/>
        <v>11</v>
      </c>
      <c r="AU208" s="124">
        <f t="shared" si="95"/>
        <v>199.34758970641536</v>
      </c>
      <c r="AV208" s="133">
        <f t="shared" si="96"/>
        <v>0</v>
      </c>
      <c r="AW208" s="136">
        <f t="shared" si="97"/>
        <v>0</v>
      </c>
      <c r="AX208" s="133">
        <f t="shared" si="98"/>
        <v>2</v>
      </c>
      <c r="AY208" s="92"/>
    </row>
    <row r="209" spans="1:50" x14ac:dyDescent="0.2">
      <c r="A209" s="182" t="s">
        <v>421</v>
      </c>
      <c r="B209" s="182" t="s">
        <v>422</v>
      </c>
      <c r="C209" s="140"/>
      <c r="D209" s="112"/>
      <c r="E209" s="113"/>
      <c r="F209" s="112"/>
      <c r="G209" s="113"/>
      <c r="H209" s="112"/>
      <c r="I209" s="140"/>
      <c r="J209" s="110"/>
      <c r="K209" s="111"/>
      <c r="L209" s="110"/>
      <c r="M209" s="111"/>
      <c r="N209" s="156"/>
      <c r="O209" s="84">
        <v>433</v>
      </c>
      <c r="P209" s="54"/>
      <c r="Q209" s="55"/>
      <c r="R209" s="54"/>
      <c r="S209" s="55"/>
      <c r="T209" s="54"/>
      <c r="U209" s="151"/>
      <c r="V209" s="54"/>
      <c r="W209" s="55"/>
      <c r="X209" s="54"/>
      <c r="Y209" s="55"/>
      <c r="Z209" s="160"/>
      <c r="AA209" s="143">
        <v>4180</v>
      </c>
      <c r="AB209" s="7">
        <v>12</v>
      </c>
      <c r="AC209" s="14">
        <f t="shared" si="88"/>
        <v>287.08133971291863</v>
      </c>
      <c r="AD209" s="7">
        <v>6</v>
      </c>
      <c r="AE209" s="14">
        <f t="shared" si="89"/>
        <v>143.54066985645932</v>
      </c>
      <c r="AF209" s="7">
        <v>8</v>
      </c>
      <c r="AG209" s="143">
        <v>4105</v>
      </c>
      <c r="AH209" s="7">
        <v>17</v>
      </c>
      <c r="AI209" s="14">
        <f t="shared" si="102"/>
        <v>414.12911084043844</v>
      </c>
      <c r="AJ209" s="7">
        <v>1</v>
      </c>
      <c r="AK209" s="14">
        <f t="shared" si="100"/>
        <v>24.360535931790501</v>
      </c>
      <c r="AL209" s="159">
        <v>17</v>
      </c>
      <c r="AM209" s="8">
        <f t="shared" si="85"/>
        <v>4613</v>
      </c>
      <c r="AN209" s="8">
        <f t="shared" si="90"/>
        <v>12</v>
      </c>
      <c r="AO209" s="13">
        <f t="shared" si="103"/>
        <v>260.13440277476701</v>
      </c>
      <c r="AP209" s="161">
        <f t="shared" si="91"/>
        <v>6</v>
      </c>
      <c r="AQ209" s="13">
        <f t="shared" si="101"/>
        <v>130.06720138738351</v>
      </c>
      <c r="AR209" s="162">
        <f t="shared" si="92"/>
        <v>8</v>
      </c>
      <c r="AS209" s="133">
        <f t="shared" si="93"/>
        <v>4105</v>
      </c>
      <c r="AT209" s="133">
        <f t="shared" si="94"/>
        <v>17</v>
      </c>
      <c r="AU209" s="124">
        <f t="shared" si="95"/>
        <v>414.12911084043844</v>
      </c>
      <c r="AV209" s="133">
        <f t="shared" si="96"/>
        <v>1</v>
      </c>
      <c r="AW209" s="136">
        <f t="shared" si="97"/>
        <v>24.360535931790501</v>
      </c>
      <c r="AX209" s="133">
        <f t="shared" si="98"/>
        <v>17</v>
      </c>
    </row>
    <row r="210" spans="1:50" x14ac:dyDescent="0.2">
      <c r="A210" s="6" t="s">
        <v>370</v>
      </c>
      <c r="B210" s="6" t="s">
        <v>371</v>
      </c>
      <c r="C210" s="140">
        <v>943</v>
      </c>
      <c r="D210" s="106">
        <v>0</v>
      </c>
      <c r="E210" s="109">
        <f t="shared" si="83"/>
        <v>0</v>
      </c>
      <c r="F210" s="106">
        <v>0</v>
      </c>
      <c r="G210" s="109">
        <f t="shared" si="84"/>
        <v>0</v>
      </c>
      <c r="H210" s="106">
        <v>0</v>
      </c>
      <c r="I210" s="140">
        <v>960</v>
      </c>
      <c r="J210" s="145"/>
      <c r="K210" s="107">
        <f t="shared" si="104"/>
        <v>0</v>
      </c>
      <c r="L210" s="145"/>
      <c r="M210" s="107">
        <f t="shared" si="99"/>
        <v>0</v>
      </c>
      <c r="N210" s="108">
        <v>0</v>
      </c>
      <c r="O210" s="140">
        <v>433</v>
      </c>
      <c r="P210" s="50">
        <v>14</v>
      </c>
      <c r="Q210" s="52">
        <f t="shared" si="86"/>
        <v>3233.2563510392611</v>
      </c>
      <c r="R210" s="50">
        <v>14</v>
      </c>
      <c r="S210" s="52">
        <f t="shared" si="87"/>
        <v>3233.2563510392611</v>
      </c>
      <c r="T210" s="50">
        <v>3</v>
      </c>
      <c r="U210" s="141">
        <v>453</v>
      </c>
      <c r="V210" s="50">
        <v>8</v>
      </c>
      <c r="W210" s="52">
        <f t="shared" si="78"/>
        <v>1766.0044150110375</v>
      </c>
      <c r="X210" s="50">
        <v>8</v>
      </c>
      <c r="Y210" s="52">
        <f t="shared" si="79"/>
        <v>1766.0044150110375</v>
      </c>
      <c r="Z210" s="53">
        <v>8</v>
      </c>
      <c r="AA210" s="93">
        <v>4180</v>
      </c>
      <c r="AB210" s="10">
        <v>358</v>
      </c>
      <c r="AC210" s="11">
        <f t="shared" si="88"/>
        <v>8564.5933014354068</v>
      </c>
      <c r="AD210" s="10">
        <v>264</v>
      </c>
      <c r="AE210" s="11">
        <f t="shared" si="89"/>
        <v>6315.7894736842109</v>
      </c>
      <c r="AF210" s="10">
        <v>97</v>
      </c>
      <c r="AG210" s="93">
        <v>4105</v>
      </c>
      <c r="AH210" s="10">
        <v>275</v>
      </c>
      <c r="AI210" s="11">
        <f t="shared" si="102"/>
        <v>6699.1473812423874</v>
      </c>
      <c r="AJ210" s="10">
        <v>176</v>
      </c>
      <c r="AK210" s="11">
        <f t="shared" si="100"/>
        <v>4287.4543239951281</v>
      </c>
      <c r="AL210" s="42">
        <v>90</v>
      </c>
      <c r="AM210" s="12">
        <f t="shared" si="85"/>
        <v>5556</v>
      </c>
      <c r="AN210" s="12">
        <f t="shared" si="90"/>
        <v>372</v>
      </c>
      <c r="AO210" s="23">
        <f t="shared" si="103"/>
        <v>6695.4643628509721</v>
      </c>
      <c r="AP210" s="37">
        <f t="shared" si="91"/>
        <v>278</v>
      </c>
      <c r="AQ210" s="23">
        <f t="shared" si="101"/>
        <v>5003.5997120230377</v>
      </c>
      <c r="AR210" s="116">
        <f t="shared" si="92"/>
        <v>100</v>
      </c>
      <c r="AS210" s="133">
        <f t="shared" si="93"/>
        <v>5518</v>
      </c>
      <c r="AT210" s="133">
        <f t="shared" si="94"/>
        <v>283</v>
      </c>
      <c r="AU210" s="123">
        <f t="shared" si="95"/>
        <v>5128.6698079014132</v>
      </c>
      <c r="AV210" s="134">
        <f t="shared" si="96"/>
        <v>184</v>
      </c>
      <c r="AW210" s="135">
        <f t="shared" si="97"/>
        <v>3334.5415005436753</v>
      </c>
      <c r="AX210" s="134">
        <f t="shared" si="98"/>
        <v>98</v>
      </c>
    </row>
    <row r="211" spans="1:50" x14ac:dyDescent="0.2">
      <c r="A211" s="9" t="s">
        <v>372</v>
      </c>
      <c r="B211" s="9" t="s">
        <v>373</v>
      </c>
      <c r="C211" s="114">
        <v>5646</v>
      </c>
      <c r="D211" s="106">
        <v>57</v>
      </c>
      <c r="E211" s="109">
        <f t="shared" si="83"/>
        <v>1009.5642933049946</v>
      </c>
      <c r="F211" s="106">
        <v>57</v>
      </c>
      <c r="G211" s="109">
        <f t="shared" si="84"/>
        <v>1009.5642933049946</v>
      </c>
      <c r="H211" s="106">
        <v>4</v>
      </c>
      <c r="I211" s="106">
        <v>5225</v>
      </c>
      <c r="J211" s="145">
        <v>51</v>
      </c>
      <c r="K211" s="107">
        <f t="shared" si="104"/>
        <v>976.07655502392333</v>
      </c>
      <c r="L211" s="145">
        <v>51</v>
      </c>
      <c r="M211" s="107">
        <f t="shared" si="99"/>
        <v>976.07655502392333</v>
      </c>
      <c r="N211" s="108">
        <v>3</v>
      </c>
      <c r="O211" s="50">
        <v>874</v>
      </c>
      <c r="P211" s="50">
        <v>0</v>
      </c>
      <c r="Q211" s="52">
        <f t="shared" si="86"/>
        <v>0</v>
      </c>
      <c r="R211" s="50">
        <v>0</v>
      </c>
      <c r="S211" s="52">
        <f t="shared" si="87"/>
        <v>0</v>
      </c>
      <c r="T211" s="50">
        <v>0</v>
      </c>
      <c r="U211" s="48">
        <v>894</v>
      </c>
      <c r="V211" s="50">
        <v>0</v>
      </c>
      <c r="W211" s="52">
        <f t="shared" si="78"/>
        <v>0</v>
      </c>
      <c r="X211" s="50"/>
      <c r="Y211" s="52">
        <f t="shared" si="79"/>
        <v>0</v>
      </c>
      <c r="Z211" s="53">
        <v>0</v>
      </c>
      <c r="AA211" s="10">
        <v>16455</v>
      </c>
      <c r="AB211" s="10">
        <v>0</v>
      </c>
      <c r="AC211" s="11">
        <f t="shared" si="88"/>
        <v>0</v>
      </c>
      <c r="AD211" s="10">
        <v>0</v>
      </c>
      <c r="AE211" s="11">
        <f t="shared" si="89"/>
        <v>0</v>
      </c>
      <c r="AF211" s="10">
        <v>0</v>
      </c>
      <c r="AG211" s="10">
        <v>15503</v>
      </c>
      <c r="AH211" s="10">
        <v>0</v>
      </c>
      <c r="AI211" s="11">
        <f t="shared" si="102"/>
        <v>0</v>
      </c>
      <c r="AJ211" s="10"/>
      <c r="AK211" s="11">
        <f t="shared" si="100"/>
        <v>0</v>
      </c>
      <c r="AL211" s="42">
        <v>0</v>
      </c>
      <c r="AM211" s="12">
        <f t="shared" si="85"/>
        <v>22975</v>
      </c>
      <c r="AN211" s="12">
        <f t="shared" si="90"/>
        <v>57</v>
      </c>
      <c r="AO211" s="23">
        <f t="shared" si="103"/>
        <v>248.09575625680088</v>
      </c>
      <c r="AP211" s="37">
        <f t="shared" si="91"/>
        <v>57</v>
      </c>
      <c r="AQ211" s="23">
        <f t="shared" si="101"/>
        <v>248.09575625680088</v>
      </c>
      <c r="AR211" s="116">
        <f t="shared" si="92"/>
        <v>4</v>
      </c>
      <c r="AS211" s="133">
        <f t="shared" si="93"/>
        <v>21622</v>
      </c>
      <c r="AT211" s="133">
        <f t="shared" si="94"/>
        <v>51</v>
      </c>
      <c r="AU211" s="123">
        <f t="shared" si="95"/>
        <v>235.87087225973545</v>
      </c>
      <c r="AV211" s="134">
        <f t="shared" si="96"/>
        <v>51</v>
      </c>
      <c r="AW211" s="135">
        <f t="shared" si="97"/>
        <v>235.87087225973545</v>
      </c>
      <c r="AX211" s="134">
        <f t="shared" si="98"/>
        <v>3</v>
      </c>
    </row>
    <row r="212" spans="1:50" x14ac:dyDescent="0.2">
      <c r="A212" s="9" t="s">
        <v>374</v>
      </c>
      <c r="B212" s="9" t="s">
        <v>375</v>
      </c>
      <c r="C212" s="114">
        <v>5646</v>
      </c>
      <c r="D212" s="106">
        <v>88</v>
      </c>
      <c r="E212" s="109">
        <f t="shared" si="83"/>
        <v>1558.6255756287637</v>
      </c>
      <c r="F212" s="106">
        <v>15</v>
      </c>
      <c r="G212" s="109">
        <f t="shared" si="84"/>
        <v>265.67481402763019</v>
      </c>
      <c r="H212" s="106">
        <v>69</v>
      </c>
      <c r="I212" s="106">
        <v>5225</v>
      </c>
      <c r="J212" s="145">
        <v>93</v>
      </c>
      <c r="K212" s="107">
        <f t="shared" si="104"/>
        <v>1779.9043062200956</v>
      </c>
      <c r="L212" s="145">
        <v>5</v>
      </c>
      <c r="M212" s="107">
        <f t="shared" si="99"/>
        <v>95.693779904306226</v>
      </c>
      <c r="N212" s="108">
        <v>93</v>
      </c>
      <c r="O212" s="50">
        <v>874</v>
      </c>
      <c r="P212" s="50">
        <v>13</v>
      </c>
      <c r="Q212" s="52">
        <f t="shared" si="86"/>
        <v>1487.4141876430206</v>
      </c>
      <c r="R212" s="50">
        <v>1</v>
      </c>
      <c r="S212" s="52">
        <f t="shared" si="87"/>
        <v>114.41647597254004</v>
      </c>
      <c r="T212" s="50">
        <v>9</v>
      </c>
      <c r="U212" s="48">
        <v>894</v>
      </c>
      <c r="V212" s="50">
        <v>3</v>
      </c>
      <c r="W212" s="52">
        <f t="shared" si="78"/>
        <v>335.57046979865771</v>
      </c>
      <c r="X212" s="50"/>
      <c r="Y212" s="52">
        <f t="shared" si="79"/>
        <v>0</v>
      </c>
      <c r="Z212" s="53">
        <v>3</v>
      </c>
      <c r="AA212" s="10">
        <v>16455</v>
      </c>
      <c r="AB212" s="10">
        <v>16</v>
      </c>
      <c r="AC212" s="11">
        <f t="shared" si="88"/>
        <v>97.234883014281365</v>
      </c>
      <c r="AD212" s="10">
        <v>0</v>
      </c>
      <c r="AE212" s="11">
        <f t="shared" si="89"/>
        <v>0</v>
      </c>
      <c r="AF212" s="10">
        <v>16</v>
      </c>
      <c r="AG212" s="10">
        <v>15503</v>
      </c>
      <c r="AH212" s="10">
        <v>31</v>
      </c>
      <c r="AI212" s="11">
        <f t="shared" si="102"/>
        <v>199.96129781332644</v>
      </c>
      <c r="AJ212" s="10"/>
      <c r="AK212" s="11">
        <f t="shared" si="100"/>
        <v>0</v>
      </c>
      <c r="AL212" s="42">
        <v>31</v>
      </c>
      <c r="AM212" s="12">
        <f t="shared" si="85"/>
        <v>22975</v>
      </c>
      <c r="AN212" s="12">
        <f t="shared" si="90"/>
        <v>117</v>
      </c>
      <c r="AO212" s="23">
        <f t="shared" si="103"/>
        <v>509.24918389553864</v>
      </c>
      <c r="AP212" s="37">
        <f t="shared" si="91"/>
        <v>16</v>
      </c>
      <c r="AQ212" s="23">
        <f t="shared" si="101"/>
        <v>69.640914036996733</v>
      </c>
      <c r="AR212" s="116">
        <f t="shared" si="92"/>
        <v>94</v>
      </c>
      <c r="AS212" s="133">
        <f t="shared" si="93"/>
        <v>21622</v>
      </c>
      <c r="AT212" s="133">
        <f t="shared" si="94"/>
        <v>127</v>
      </c>
      <c r="AU212" s="123">
        <f t="shared" si="95"/>
        <v>587.36472111738044</v>
      </c>
      <c r="AV212" s="134">
        <f t="shared" si="96"/>
        <v>5</v>
      </c>
      <c r="AW212" s="135">
        <f t="shared" si="97"/>
        <v>23.124595319581907</v>
      </c>
      <c r="AX212" s="134">
        <f t="shared" si="98"/>
        <v>127</v>
      </c>
    </row>
    <row r="213" spans="1:50" x14ac:dyDescent="0.2">
      <c r="A213" s="1" t="s">
        <v>376</v>
      </c>
      <c r="B213" s="1" t="s">
        <v>377</v>
      </c>
      <c r="C213" s="114">
        <v>5646</v>
      </c>
      <c r="D213" s="112">
        <v>2</v>
      </c>
      <c r="E213" s="113">
        <f t="shared" si="83"/>
        <v>35.423308537017355</v>
      </c>
      <c r="F213" s="112">
        <v>1</v>
      </c>
      <c r="G213" s="113">
        <f t="shared" si="84"/>
        <v>17.711654268508678</v>
      </c>
      <c r="H213" s="112">
        <v>2</v>
      </c>
      <c r="I213" s="106">
        <v>5225</v>
      </c>
      <c r="J213" s="110">
        <v>2</v>
      </c>
      <c r="K213" s="111">
        <f t="shared" si="104"/>
        <v>38.277511961722489</v>
      </c>
      <c r="L213" s="110"/>
      <c r="M213" s="111">
        <f t="shared" si="99"/>
        <v>0</v>
      </c>
      <c r="N213" s="156">
        <v>2</v>
      </c>
      <c r="O213" s="54">
        <v>874</v>
      </c>
      <c r="P213" s="54">
        <v>0</v>
      </c>
      <c r="Q213" s="55">
        <f t="shared" si="86"/>
        <v>0</v>
      </c>
      <c r="R213" s="54">
        <v>0</v>
      </c>
      <c r="S213" s="55">
        <f t="shared" si="87"/>
        <v>0</v>
      </c>
      <c r="T213" s="54">
        <v>0</v>
      </c>
      <c r="U213" s="56">
        <v>894</v>
      </c>
      <c r="V213" s="54"/>
      <c r="W213" s="55">
        <f t="shared" si="78"/>
        <v>0</v>
      </c>
      <c r="X213" s="54"/>
      <c r="Y213" s="55">
        <f t="shared" si="79"/>
        <v>0</v>
      </c>
      <c r="Z213" s="160">
        <v>0</v>
      </c>
      <c r="AA213" s="7">
        <v>16455</v>
      </c>
      <c r="AB213" s="7">
        <v>5</v>
      </c>
      <c r="AC213" s="14">
        <f t="shared" si="88"/>
        <v>30.385900941962927</v>
      </c>
      <c r="AD213" s="7">
        <v>0</v>
      </c>
      <c r="AE213" s="14">
        <f t="shared" si="89"/>
        <v>0</v>
      </c>
      <c r="AF213" s="7">
        <v>5</v>
      </c>
      <c r="AG213" s="7">
        <v>15503</v>
      </c>
      <c r="AH213" s="7"/>
      <c r="AI213" s="14">
        <f t="shared" si="102"/>
        <v>0</v>
      </c>
      <c r="AJ213" s="7"/>
      <c r="AK213" s="14">
        <f t="shared" si="100"/>
        <v>0</v>
      </c>
      <c r="AL213" s="159">
        <v>0</v>
      </c>
      <c r="AM213" s="8">
        <f t="shared" si="85"/>
        <v>22975</v>
      </c>
      <c r="AN213" s="8">
        <f t="shared" si="90"/>
        <v>7</v>
      </c>
      <c r="AO213" s="13">
        <f t="shared" si="103"/>
        <v>30.467899891186075</v>
      </c>
      <c r="AP213" s="161">
        <f t="shared" si="91"/>
        <v>1</v>
      </c>
      <c r="AQ213" s="13">
        <f t="shared" si="101"/>
        <v>4.3525571273122958</v>
      </c>
      <c r="AR213" s="162">
        <f t="shared" si="92"/>
        <v>7</v>
      </c>
      <c r="AS213" s="133">
        <f t="shared" si="93"/>
        <v>21622</v>
      </c>
      <c r="AT213" s="133">
        <f t="shared" si="94"/>
        <v>2</v>
      </c>
      <c r="AU213" s="124">
        <f t="shared" si="95"/>
        <v>9.2498381278327635</v>
      </c>
      <c r="AV213" s="133">
        <f t="shared" si="96"/>
        <v>0</v>
      </c>
      <c r="AW213" s="136">
        <f t="shared" si="97"/>
        <v>0</v>
      </c>
      <c r="AX213" s="133">
        <f t="shared" si="98"/>
        <v>2</v>
      </c>
    </row>
    <row r="214" spans="1:50" x14ac:dyDescent="0.2">
      <c r="A214" s="1" t="s">
        <v>378</v>
      </c>
      <c r="B214" s="1" t="s">
        <v>379</v>
      </c>
      <c r="C214" s="114">
        <v>5646</v>
      </c>
      <c r="D214" s="112">
        <v>7</v>
      </c>
      <c r="E214" s="113">
        <f t="shared" si="83"/>
        <v>123.98157987956075</v>
      </c>
      <c r="F214" s="112">
        <v>2</v>
      </c>
      <c r="G214" s="113">
        <f t="shared" si="84"/>
        <v>35.423308537017355</v>
      </c>
      <c r="H214" s="112">
        <v>7</v>
      </c>
      <c r="I214" s="106">
        <v>5225</v>
      </c>
      <c r="J214" s="110"/>
      <c r="K214" s="111">
        <f t="shared" si="104"/>
        <v>0</v>
      </c>
      <c r="L214" s="110"/>
      <c r="M214" s="111">
        <f t="shared" si="99"/>
        <v>0</v>
      </c>
      <c r="N214" s="156">
        <v>0</v>
      </c>
      <c r="O214" s="54">
        <v>874</v>
      </c>
      <c r="P214" s="54">
        <v>1</v>
      </c>
      <c r="Q214" s="55">
        <f t="shared" si="86"/>
        <v>114.41647597254004</v>
      </c>
      <c r="R214" s="54">
        <v>0</v>
      </c>
      <c r="S214" s="55">
        <f t="shared" si="87"/>
        <v>0</v>
      </c>
      <c r="T214" s="54">
        <v>1</v>
      </c>
      <c r="U214" s="56">
        <v>894</v>
      </c>
      <c r="V214" s="54"/>
      <c r="W214" s="55">
        <f t="shared" si="78"/>
        <v>0</v>
      </c>
      <c r="X214" s="54"/>
      <c r="Y214" s="55">
        <f t="shared" si="79"/>
        <v>0</v>
      </c>
      <c r="Z214" s="160">
        <v>0</v>
      </c>
      <c r="AA214" s="7">
        <v>16455</v>
      </c>
      <c r="AB214" s="7">
        <v>0</v>
      </c>
      <c r="AC214" s="14">
        <f t="shared" si="88"/>
        <v>0</v>
      </c>
      <c r="AD214" s="7">
        <v>0</v>
      </c>
      <c r="AE214" s="14">
        <f t="shared" si="89"/>
        <v>0</v>
      </c>
      <c r="AF214" s="7">
        <v>0</v>
      </c>
      <c r="AG214" s="7">
        <v>15503</v>
      </c>
      <c r="AH214" s="7"/>
      <c r="AI214" s="14">
        <f t="shared" si="102"/>
        <v>0</v>
      </c>
      <c r="AJ214" s="7"/>
      <c r="AK214" s="14">
        <f t="shared" si="100"/>
        <v>0</v>
      </c>
      <c r="AL214" s="159">
        <v>0</v>
      </c>
      <c r="AM214" s="8">
        <f t="shared" si="85"/>
        <v>22975</v>
      </c>
      <c r="AN214" s="8">
        <f t="shared" si="90"/>
        <v>8</v>
      </c>
      <c r="AO214" s="13">
        <f t="shared" si="103"/>
        <v>34.820457018498367</v>
      </c>
      <c r="AP214" s="161">
        <f t="shared" si="91"/>
        <v>2</v>
      </c>
      <c r="AQ214" s="13">
        <f t="shared" si="101"/>
        <v>8.7051142546245917</v>
      </c>
      <c r="AR214" s="162">
        <f t="shared" si="92"/>
        <v>8</v>
      </c>
      <c r="AS214" s="133">
        <f t="shared" si="93"/>
        <v>21622</v>
      </c>
      <c r="AT214" s="133">
        <f t="shared" si="94"/>
        <v>0</v>
      </c>
      <c r="AU214" s="124">
        <f t="shared" si="95"/>
        <v>0</v>
      </c>
      <c r="AV214" s="133">
        <f t="shared" si="96"/>
        <v>0</v>
      </c>
      <c r="AW214" s="136">
        <f t="shared" si="97"/>
        <v>0</v>
      </c>
      <c r="AX214" s="133">
        <f t="shared" si="98"/>
        <v>0</v>
      </c>
    </row>
    <row r="215" spans="1:50" x14ac:dyDescent="0.2">
      <c r="A215" s="1" t="s">
        <v>380</v>
      </c>
      <c r="B215" s="1" t="s">
        <v>452</v>
      </c>
      <c r="C215" s="114">
        <v>5646</v>
      </c>
      <c r="D215" s="112">
        <v>40</v>
      </c>
      <c r="E215" s="113">
        <f t="shared" si="83"/>
        <v>708.46617074034714</v>
      </c>
      <c r="F215" s="112">
        <v>7</v>
      </c>
      <c r="G215" s="113">
        <f t="shared" si="84"/>
        <v>123.98157987956075</v>
      </c>
      <c r="H215" s="112">
        <v>39</v>
      </c>
      <c r="I215" s="106">
        <v>5225</v>
      </c>
      <c r="J215" s="110">
        <v>32</v>
      </c>
      <c r="K215" s="111">
        <f t="shared" si="104"/>
        <v>612.44019138755982</v>
      </c>
      <c r="L215" s="110">
        <v>3</v>
      </c>
      <c r="M215" s="111">
        <f t="shared" si="99"/>
        <v>57.416267942583737</v>
      </c>
      <c r="N215" s="156">
        <v>32</v>
      </c>
      <c r="O215" s="54">
        <v>874</v>
      </c>
      <c r="P215" s="54">
        <v>2</v>
      </c>
      <c r="Q215" s="55">
        <f t="shared" si="86"/>
        <v>228.83295194508008</v>
      </c>
      <c r="R215" s="54">
        <v>0</v>
      </c>
      <c r="S215" s="55">
        <f t="shared" si="87"/>
        <v>0</v>
      </c>
      <c r="T215" s="54">
        <v>2</v>
      </c>
      <c r="U215" s="56">
        <v>894</v>
      </c>
      <c r="V215" s="54">
        <v>2</v>
      </c>
      <c r="W215" s="55">
        <f t="shared" si="78"/>
        <v>223.71364653243847</v>
      </c>
      <c r="X215" s="54"/>
      <c r="Y215" s="55">
        <f t="shared" si="79"/>
        <v>0</v>
      </c>
      <c r="Z215" s="160">
        <v>2</v>
      </c>
      <c r="AA215" s="7">
        <v>16455</v>
      </c>
      <c r="AB215" s="7">
        <v>4</v>
      </c>
      <c r="AC215" s="14">
        <f t="shared" si="88"/>
        <v>24.308720753570341</v>
      </c>
      <c r="AD215" s="7">
        <v>0</v>
      </c>
      <c r="AE215" s="14">
        <f t="shared" si="89"/>
        <v>0</v>
      </c>
      <c r="AF215" s="7">
        <v>4</v>
      </c>
      <c r="AG215" s="7">
        <v>15503</v>
      </c>
      <c r="AH215" s="7">
        <v>14</v>
      </c>
      <c r="AI215" s="14">
        <f t="shared" si="102"/>
        <v>90.305102238276461</v>
      </c>
      <c r="AJ215" s="7"/>
      <c r="AK215" s="14">
        <f t="shared" si="100"/>
        <v>0</v>
      </c>
      <c r="AL215" s="159">
        <v>14</v>
      </c>
      <c r="AM215" s="8">
        <f t="shared" si="85"/>
        <v>22975</v>
      </c>
      <c r="AN215" s="8">
        <f t="shared" si="90"/>
        <v>46</v>
      </c>
      <c r="AO215" s="13">
        <f t="shared" si="103"/>
        <v>200.21762785636562</v>
      </c>
      <c r="AP215" s="161">
        <f t="shared" si="91"/>
        <v>7</v>
      </c>
      <c r="AQ215" s="13">
        <f t="shared" si="101"/>
        <v>30.467899891186075</v>
      </c>
      <c r="AR215" s="162">
        <f t="shared" si="92"/>
        <v>45</v>
      </c>
      <c r="AS215" s="133">
        <f t="shared" si="93"/>
        <v>21622</v>
      </c>
      <c r="AT215" s="133">
        <f t="shared" si="94"/>
        <v>48</v>
      </c>
      <c r="AU215" s="124">
        <f t="shared" si="95"/>
        <v>221.9961150679863</v>
      </c>
      <c r="AV215" s="133">
        <f t="shared" si="96"/>
        <v>3</v>
      </c>
      <c r="AW215" s="136">
        <f t="shared" si="97"/>
        <v>13.874757191749143</v>
      </c>
      <c r="AX215" s="133">
        <f t="shared" si="98"/>
        <v>48</v>
      </c>
    </row>
    <row r="216" spans="1:50" x14ac:dyDescent="0.2">
      <c r="A216" s="1" t="s">
        <v>381</v>
      </c>
      <c r="B216" s="1" t="s">
        <v>382</v>
      </c>
      <c r="C216" s="114">
        <v>5646</v>
      </c>
      <c r="D216" s="112">
        <v>0</v>
      </c>
      <c r="E216" s="113">
        <f t="shared" si="83"/>
        <v>0</v>
      </c>
      <c r="F216" s="112">
        <v>0</v>
      </c>
      <c r="G216" s="113">
        <f t="shared" si="84"/>
        <v>0</v>
      </c>
      <c r="H216" s="112">
        <v>0</v>
      </c>
      <c r="I216" s="106">
        <v>5225</v>
      </c>
      <c r="J216" s="110"/>
      <c r="K216" s="111">
        <f t="shared" si="104"/>
        <v>0</v>
      </c>
      <c r="L216" s="110"/>
      <c r="M216" s="111">
        <f t="shared" si="99"/>
        <v>0</v>
      </c>
      <c r="N216" s="156">
        <v>0</v>
      </c>
      <c r="O216" s="54">
        <v>874</v>
      </c>
      <c r="P216" s="54">
        <v>0</v>
      </c>
      <c r="Q216" s="55">
        <f t="shared" si="86"/>
        <v>0</v>
      </c>
      <c r="R216" s="54">
        <v>0</v>
      </c>
      <c r="S216" s="55">
        <f t="shared" si="87"/>
        <v>0</v>
      </c>
      <c r="T216" s="54">
        <v>0</v>
      </c>
      <c r="U216" s="56">
        <v>894</v>
      </c>
      <c r="V216" s="54"/>
      <c r="W216" s="55">
        <f t="shared" si="78"/>
        <v>0</v>
      </c>
      <c r="X216" s="54"/>
      <c r="Y216" s="55">
        <f t="shared" si="79"/>
        <v>0</v>
      </c>
      <c r="Z216" s="160">
        <v>0</v>
      </c>
      <c r="AA216" s="7">
        <v>16455</v>
      </c>
      <c r="AB216" s="7">
        <v>0</v>
      </c>
      <c r="AC216" s="14">
        <f t="shared" si="88"/>
        <v>0</v>
      </c>
      <c r="AD216" s="7">
        <v>0</v>
      </c>
      <c r="AE216" s="14">
        <f t="shared" si="89"/>
        <v>0</v>
      </c>
      <c r="AF216" s="7">
        <v>0</v>
      </c>
      <c r="AG216" s="7">
        <v>15503</v>
      </c>
      <c r="AH216" s="7"/>
      <c r="AI216" s="14">
        <f t="shared" si="102"/>
        <v>0</v>
      </c>
      <c r="AJ216" s="7"/>
      <c r="AK216" s="14">
        <f t="shared" si="100"/>
        <v>0</v>
      </c>
      <c r="AL216" s="159">
        <v>0</v>
      </c>
      <c r="AM216" s="8">
        <f t="shared" si="85"/>
        <v>22975</v>
      </c>
      <c r="AN216" s="8">
        <f t="shared" si="90"/>
        <v>0</v>
      </c>
      <c r="AO216" s="13">
        <f t="shared" si="103"/>
        <v>0</v>
      </c>
      <c r="AP216" s="161">
        <f t="shared" si="91"/>
        <v>0</v>
      </c>
      <c r="AQ216" s="13">
        <f t="shared" si="101"/>
        <v>0</v>
      </c>
      <c r="AR216" s="162">
        <f t="shared" si="92"/>
        <v>0</v>
      </c>
      <c r="AS216" s="133">
        <f t="shared" si="93"/>
        <v>21622</v>
      </c>
      <c r="AT216" s="133">
        <f t="shared" si="94"/>
        <v>0</v>
      </c>
      <c r="AU216" s="124">
        <f t="shared" si="95"/>
        <v>0</v>
      </c>
      <c r="AV216" s="133">
        <f t="shared" si="96"/>
        <v>0</v>
      </c>
      <c r="AW216" s="136">
        <f t="shared" si="97"/>
        <v>0</v>
      </c>
      <c r="AX216" s="133">
        <f t="shared" si="98"/>
        <v>0</v>
      </c>
    </row>
    <row r="217" spans="1:50" x14ac:dyDescent="0.2">
      <c r="A217" s="1" t="s">
        <v>383</v>
      </c>
      <c r="B217" s="1" t="s">
        <v>384</v>
      </c>
      <c r="C217" s="114">
        <v>5646</v>
      </c>
      <c r="D217" s="112">
        <v>0</v>
      </c>
      <c r="E217" s="113">
        <f t="shared" si="83"/>
        <v>0</v>
      </c>
      <c r="F217" s="112">
        <v>0</v>
      </c>
      <c r="G217" s="113">
        <f t="shared" si="84"/>
        <v>0</v>
      </c>
      <c r="H217" s="112">
        <v>0</v>
      </c>
      <c r="I217" s="106">
        <v>5225</v>
      </c>
      <c r="J217" s="110"/>
      <c r="K217" s="111">
        <f t="shared" si="104"/>
        <v>0</v>
      </c>
      <c r="L217" s="110"/>
      <c r="M217" s="111">
        <f t="shared" si="99"/>
        <v>0</v>
      </c>
      <c r="N217" s="156">
        <v>0</v>
      </c>
      <c r="O217" s="54">
        <v>874</v>
      </c>
      <c r="P217" s="54">
        <v>0</v>
      </c>
      <c r="Q217" s="55">
        <f t="shared" si="86"/>
        <v>0</v>
      </c>
      <c r="R217" s="54">
        <v>0</v>
      </c>
      <c r="S217" s="55">
        <f t="shared" si="87"/>
        <v>0</v>
      </c>
      <c r="T217" s="54">
        <v>0</v>
      </c>
      <c r="U217" s="56">
        <v>894</v>
      </c>
      <c r="V217" s="54"/>
      <c r="W217" s="55">
        <f t="shared" si="78"/>
        <v>0</v>
      </c>
      <c r="X217" s="54"/>
      <c r="Y217" s="55">
        <f t="shared" si="79"/>
        <v>0</v>
      </c>
      <c r="Z217" s="160">
        <v>0</v>
      </c>
      <c r="AA217" s="7">
        <v>16455</v>
      </c>
      <c r="AB217" s="7">
        <v>0</v>
      </c>
      <c r="AC217" s="14">
        <f t="shared" si="88"/>
        <v>0</v>
      </c>
      <c r="AD217" s="7">
        <v>0</v>
      </c>
      <c r="AE217" s="14">
        <f t="shared" si="89"/>
        <v>0</v>
      </c>
      <c r="AF217" s="7">
        <v>0</v>
      </c>
      <c r="AG217" s="7">
        <v>15503</v>
      </c>
      <c r="AH217" s="7"/>
      <c r="AI217" s="14">
        <f t="shared" si="102"/>
        <v>0</v>
      </c>
      <c r="AJ217" s="7"/>
      <c r="AK217" s="14">
        <f t="shared" si="100"/>
        <v>0</v>
      </c>
      <c r="AL217" s="159">
        <v>0</v>
      </c>
      <c r="AM217" s="8">
        <f t="shared" si="85"/>
        <v>22975</v>
      </c>
      <c r="AN217" s="8">
        <f t="shared" si="90"/>
        <v>0</v>
      </c>
      <c r="AO217" s="13">
        <f t="shared" si="103"/>
        <v>0</v>
      </c>
      <c r="AP217" s="161">
        <f t="shared" si="91"/>
        <v>0</v>
      </c>
      <c r="AQ217" s="13">
        <f t="shared" si="101"/>
        <v>0</v>
      </c>
      <c r="AR217" s="162">
        <f t="shared" si="92"/>
        <v>0</v>
      </c>
      <c r="AS217" s="133">
        <f t="shared" si="93"/>
        <v>21622</v>
      </c>
      <c r="AT217" s="133">
        <f t="shared" si="94"/>
        <v>0</v>
      </c>
      <c r="AU217" s="124">
        <f t="shared" si="95"/>
        <v>0</v>
      </c>
      <c r="AV217" s="133">
        <f t="shared" si="96"/>
        <v>0</v>
      </c>
      <c r="AW217" s="136">
        <f t="shared" si="97"/>
        <v>0</v>
      </c>
      <c r="AX217" s="133">
        <f t="shared" si="98"/>
        <v>0</v>
      </c>
    </row>
    <row r="218" spans="1:50" x14ac:dyDescent="0.2">
      <c r="A218" s="1" t="s">
        <v>385</v>
      </c>
      <c r="B218" s="1" t="s">
        <v>386</v>
      </c>
      <c r="C218" s="114">
        <v>5646</v>
      </c>
      <c r="D218" s="112">
        <v>0</v>
      </c>
      <c r="E218" s="113">
        <f t="shared" si="83"/>
        <v>0</v>
      </c>
      <c r="F218" s="112">
        <v>0</v>
      </c>
      <c r="G218" s="113">
        <f t="shared" si="84"/>
        <v>0</v>
      </c>
      <c r="H218" s="112">
        <v>0</v>
      </c>
      <c r="I218" s="106">
        <v>5225</v>
      </c>
      <c r="J218" s="110">
        <v>1</v>
      </c>
      <c r="K218" s="111">
        <f t="shared" si="104"/>
        <v>19.138755980861244</v>
      </c>
      <c r="L218" s="110">
        <v>1</v>
      </c>
      <c r="M218" s="111">
        <f t="shared" si="99"/>
        <v>19.138755980861244</v>
      </c>
      <c r="N218" s="156">
        <v>1</v>
      </c>
      <c r="O218" s="54">
        <v>874</v>
      </c>
      <c r="P218" s="54">
        <v>0</v>
      </c>
      <c r="Q218" s="55">
        <f t="shared" si="86"/>
        <v>0</v>
      </c>
      <c r="R218" s="54">
        <v>0</v>
      </c>
      <c r="S218" s="55">
        <f t="shared" si="87"/>
        <v>0</v>
      </c>
      <c r="T218" s="54">
        <v>0</v>
      </c>
      <c r="U218" s="56">
        <v>894</v>
      </c>
      <c r="V218" s="54"/>
      <c r="W218" s="55">
        <f t="shared" si="78"/>
        <v>0</v>
      </c>
      <c r="X218" s="54"/>
      <c r="Y218" s="55">
        <f t="shared" si="79"/>
        <v>0</v>
      </c>
      <c r="Z218" s="160">
        <v>0</v>
      </c>
      <c r="AA218" s="7">
        <v>16455</v>
      </c>
      <c r="AB218" s="7">
        <v>0</v>
      </c>
      <c r="AC218" s="14">
        <f t="shared" si="88"/>
        <v>0</v>
      </c>
      <c r="AD218" s="7">
        <v>0</v>
      </c>
      <c r="AE218" s="14">
        <f t="shared" si="89"/>
        <v>0</v>
      </c>
      <c r="AF218" s="7">
        <v>0</v>
      </c>
      <c r="AG218" s="7">
        <v>15503</v>
      </c>
      <c r="AH218" s="7"/>
      <c r="AI218" s="14">
        <f t="shared" si="102"/>
        <v>0</v>
      </c>
      <c r="AJ218" s="7"/>
      <c r="AK218" s="14">
        <f t="shared" si="100"/>
        <v>0</v>
      </c>
      <c r="AL218" s="159">
        <v>0</v>
      </c>
      <c r="AM218" s="8">
        <f t="shared" si="85"/>
        <v>22975</v>
      </c>
      <c r="AN218" s="8">
        <f t="shared" si="90"/>
        <v>0</v>
      </c>
      <c r="AO218" s="13">
        <f t="shared" si="103"/>
        <v>0</v>
      </c>
      <c r="AP218" s="161">
        <f t="shared" si="91"/>
        <v>0</v>
      </c>
      <c r="AQ218" s="13">
        <f t="shared" si="101"/>
        <v>0</v>
      </c>
      <c r="AR218" s="162">
        <f t="shared" si="92"/>
        <v>0</v>
      </c>
      <c r="AS218" s="133">
        <f t="shared" si="93"/>
        <v>21622</v>
      </c>
      <c r="AT218" s="133">
        <f t="shared" si="94"/>
        <v>1</v>
      </c>
      <c r="AU218" s="124">
        <f t="shared" si="95"/>
        <v>4.6249190639163817</v>
      </c>
      <c r="AV218" s="133">
        <f t="shared" si="96"/>
        <v>1</v>
      </c>
      <c r="AW218" s="136">
        <f t="shared" si="97"/>
        <v>4.6249190639163817</v>
      </c>
      <c r="AX218" s="133">
        <f t="shared" si="98"/>
        <v>1</v>
      </c>
    </row>
    <row r="219" spans="1:50" x14ac:dyDescent="0.2">
      <c r="A219" s="1" t="s">
        <v>387</v>
      </c>
      <c r="B219" s="1" t="s">
        <v>388</v>
      </c>
      <c r="C219" s="114">
        <v>5646</v>
      </c>
      <c r="D219" s="112">
        <v>0</v>
      </c>
      <c r="E219" s="113">
        <f t="shared" si="83"/>
        <v>0</v>
      </c>
      <c r="F219" s="112">
        <v>0</v>
      </c>
      <c r="G219" s="113">
        <f t="shared" si="84"/>
        <v>0</v>
      </c>
      <c r="H219" s="112">
        <v>0</v>
      </c>
      <c r="I219" s="106">
        <v>5225</v>
      </c>
      <c r="J219" s="110">
        <v>1</v>
      </c>
      <c r="K219" s="111">
        <f t="shared" si="104"/>
        <v>19.138755980861244</v>
      </c>
      <c r="L219" s="110"/>
      <c r="M219" s="111">
        <f t="shared" si="99"/>
        <v>0</v>
      </c>
      <c r="N219" s="156">
        <v>1</v>
      </c>
      <c r="O219" s="54">
        <v>874</v>
      </c>
      <c r="P219" s="54">
        <v>1</v>
      </c>
      <c r="Q219" s="55">
        <f t="shared" si="86"/>
        <v>114.41647597254004</v>
      </c>
      <c r="R219" s="54">
        <v>1</v>
      </c>
      <c r="S219" s="55">
        <f t="shared" si="87"/>
        <v>114.41647597254004</v>
      </c>
      <c r="T219" s="54">
        <v>1</v>
      </c>
      <c r="U219" s="56">
        <v>894</v>
      </c>
      <c r="V219" s="54"/>
      <c r="W219" s="55">
        <f t="shared" si="78"/>
        <v>0</v>
      </c>
      <c r="X219" s="54"/>
      <c r="Y219" s="55">
        <f t="shared" si="79"/>
        <v>0</v>
      </c>
      <c r="Z219" s="160">
        <v>0</v>
      </c>
      <c r="AA219" s="7">
        <v>16455</v>
      </c>
      <c r="AB219" s="7">
        <v>1</v>
      </c>
      <c r="AC219" s="14">
        <f t="shared" si="88"/>
        <v>6.0771801883925853</v>
      </c>
      <c r="AD219" s="7">
        <v>0</v>
      </c>
      <c r="AE219" s="14">
        <f t="shared" si="89"/>
        <v>0</v>
      </c>
      <c r="AF219" s="7">
        <v>1</v>
      </c>
      <c r="AG219" s="7">
        <v>15503</v>
      </c>
      <c r="AH219" s="7"/>
      <c r="AI219" s="14">
        <f t="shared" si="102"/>
        <v>0</v>
      </c>
      <c r="AJ219" s="7"/>
      <c r="AK219" s="14">
        <f t="shared" si="100"/>
        <v>0</v>
      </c>
      <c r="AL219" s="159">
        <v>0</v>
      </c>
      <c r="AM219" s="8">
        <f t="shared" si="85"/>
        <v>22975</v>
      </c>
      <c r="AN219" s="8">
        <f t="shared" si="90"/>
        <v>2</v>
      </c>
      <c r="AO219" s="13">
        <f t="shared" si="103"/>
        <v>8.7051142546245917</v>
      </c>
      <c r="AP219" s="161">
        <f t="shared" si="91"/>
        <v>1</v>
      </c>
      <c r="AQ219" s="13">
        <f t="shared" si="101"/>
        <v>4.3525571273122958</v>
      </c>
      <c r="AR219" s="162">
        <f t="shared" si="92"/>
        <v>2</v>
      </c>
      <c r="AS219" s="133">
        <f t="shared" si="93"/>
        <v>21622</v>
      </c>
      <c r="AT219" s="133">
        <f t="shared" si="94"/>
        <v>1</v>
      </c>
      <c r="AU219" s="124">
        <f t="shared" si="95"/>
        <v>4.6249190639163817</v>
      </c>
      <c r="AV219" s="133">
        <f t="shared" si="96"/>
        <v>0</v>
      </c>
      <c r="AW219" s="136">
        <f t="shared" si="97"/>
        <v>0</v>
      </c>
      <c r="AX219" s="133">
        <f t="shared" si="98"/>
        <v>1</v>
      </c>
    </row>
    <row r="220" spans="1:50" s="154" customFormat="1" x14ac:dyDescent="0.2">
      <c r="A220" s="1" t="s">
        <v>389</v>
      </c>
      <c r="B220" s="1" t="s">
        <v>390</v>
      </c>
      <c r="C220" s="114">
        <v>5646</v>
      </c>
      <c r="D220" s="112">
        <v>0</v>
      </c>
      <c r="E220" s="113">
        <f t="shared" si="83"/>
        <v>0</v>
      </c>
      <c r="F220" s="112">
        <v>0</v>
      </c>
      <c r="G220" s="113">
        <f t="shared" si="84"/>
        <v>0</v>
      </c>
      <c r="H220" s="112">
        <v>0</v>
      </c>
      <c r="I220" s="106">
        <v>5225</v>
      </c>
      <c r="J220" s="110"/>
      <c r="K220" s="111">
        <f t="shared" si="104"/>
        <v>0</v>
      </c>
      <c r="L220" s="110"/>
      <c r="M220" s="111">
        <f t="shared" si="99"/>
        <v>0</v>
      </c>
      <c r="N220" s="156">
        <v>0</v>
      </c>
      <c r="O220" s="54">
        <v>874</v>
      </c>
      <c r="P220" s="54">
        <v>0</v>
      </c>
      <c r="Q220" s="55">
        <f t="shared" si="86"/>
        <v>0</v>
      </c>
      <c r="R220" s="54">
        <v>0</v>
      </c>
      <c r="S220" s="55">
        <f t="shared" si="87"/>
        <v>0</v>
      </c>
      <c r="T220" s="54">
        <v>0</v>
      </c>
      <c r="U220" s="56">
        <v>894</v>
      </c>
      <c r="V220" s="54">
        <v>1</v>
      </c>
      <c r="W220" s="55">
        <f t="shared" si="78"/>
        <v>111.85682326621924</v>
      </c>
      <c r="X220" s="54"/>
      <c r="Y220" s="55">
        <f t="shared" si="79"/>
        <v>0</v>
      </c>
      <c r="Z220" s="160">
        <v>1</v>
      </c>
      <c r="AA220" s="7">
        <v>16455</v>
      </c>
      <c r="AB220" s="7">
        <v>0</v>
      </c>
      <c r="AC220" s="14">
        <f t="shared" si="88"/>
        <v>0</v>
      </c>
      <c r="AD220" s="7">
        <v>0</v>
      </c>
      <c r="AE220" s="14">
        <f t="shared" si="89"/>
        <v>0</v>
      </c>
      <c r="AF220" s="7">
        <v>0</v>
      </c>
      <c r="AG220" s="7">
        <v>15503</v>
      </c>
      <c r="AH220" s="7"/>
      <c r="AI220" s="14">
        <f t="shared" si="102"/>
        <v>0</v>
      </c>
      <c r="AJ220" s="7"/>
      <c r="AK220" s="14">
        <f t="shared" si="100"/>
        <v>0</v>
      </c>
      <c r="AL220" s="159">
        <v>0</v>
      </c>
      <c r="AM220" s="8">
        <f t="shared" si="85"/>
        <v>22975</v>
      </c>
      <c r="AN220" s="8">
        <f t="shared" si="90"/>
        <v>0</v>
      </c>
      <c r="AO220" s="13">
        <f t="shared" si="103"/>
        <v>0</v>
      </c>
      <c r="AP220" s="161">
        <f t="shared" si="91"/>
        <v>0</v>
      </c>
      <c r="AQ220" s="13">
        <f t="shared" si="101"/>
        <v>0</v>
      </c>
      <c r="AR220" s="162">
        <f t="shared" si="92"/>
        <v>0</v>
      </c>
      <c r="AS220" s="133">
        <f t="shared" si="93"/>
        <v>21622</v>
      </c>
      <c r="AT220" s="133">
        <f t="shared" si="94"/>
        <v>1</v>
      </c>
      <c r="AU220" s="124">
        <f t="shared" si="95"/>
        <v>4.6249190639163817</v>
      </c>
      <c r="AV220" s="133">
        <f t="shared" si="96"/>
        <v>0</v>
      </c>
      <c r="AW220" s="136">
        <f t="shared" si="97"/>
        <v>0</v>
      </c>
      <c r="AX220" s="133">
        <f t="shared" si="98"/>
        <v>1</v>
      </c>
    </row>
    <row r="221" spans="1:50" x14ac:dyDescent="0.2">
      <c r="A221" s="1" t="s">
        <v>391</v>
      </c>
      <c r="B221" s="1" t="s">
        <v>392</v>
      </c>
      <c r="C221" s="114">
        <v>5646</v>
      </c>
      <c r="D221" s="112">
        <v>2</v>
      </c>
      <c r="E221" s="113">
        <f t="shared" si="83"/>
        <v>35.423308537017355</v>
      </c>
      <c r="F221" s="112">
        <v>0</v>
      </c>
      <c r="G221" s="113">
        <f t="shared" si="84"/>
        <v>0</v>
      </c>
      <c r="H221" s="112">
        <v>2</v>
      </c>
      <c r="I221" s="106">
        <v>5225</v>
      </c>
      <c r="J221" s="110">
        <v>4</v>
      </c>
      <c r="K221" s="111">
        <f t="shared" si="104"/>
        <v>76.555023923444978</v>
      </c>
      <c r="L221" s="110">
        <v>1</v>
      </c>
      <c r="M221" s="111">
        <f t="shared" si="99"/>
        <v>19.138755980861244</v>
      </c>
      <c r="N221" s="156">
        <v>4</v>
      </c>
      <c r="O221" s="54">
        <v>874</v>
      </c>
      <c r="P221" s="54">
        <v>0</v>
      </c>
      <c r="Q221" s="55">
        <f t="shared" si="86"/>
        <v>0</v>
      </c>
      <c r="R221" s="54">
        <v>0</v>
      </c>
      <c r="S221" s="55">
        <f t="shared" si="87"/>
        <v>0</v>
      </c>
      <c r="T221" s="54">
        <v>0</v>
      </c>
      <c r="U221" s="56">
        <v>894</v>
      </c>
      <c r="V221" s="54"/>
      <c r="W221" s="55">
        <f t="shared" si="78"/>
        <v>0</v>
      </c>
      <c r="X221" s="54"/>
      <c r="Y221" s="55">
        <f t="shared" si="79"/>
        <v>0</v>
      </c>
      <c r="Z221" s="160">
        <v>0</v>
      </c>
      <c r="AA221" s="7">
        <v>16455</v>
      </c>
      <c r="AB221" s="7">
        <v>1</v>
      </c>
      <c r="AC221" s="14">
        <f t="shared" si="88"/>
        <v>6.0771801883925853</v>
      </c>
      <c r="AD221" s="7">
        <v>0</v>
      </c>
      <c r="AE221" s="14">
        <f t="shared" si="89"/>
        <v>0</v>
      </c>
      <c r="AF221" s="7">
        <v>1</v>
      </c>
      <c r="AG221" s="7">
        <v>15503</v>
      </c>
      <c r="AH221" s="7"/>
      <c r="AI221" s="14">
        <f t="shared" si="102"/>
        <v>0</v>
      </c>
      <c r="AJ221" s="7"/>
      <c r="AK221" s="14">
        <f t="shared" si="100"/>
        <v>0</v>
      </c>
      <c r="AL221" s="159">
        <v>0</v>
      </c>
      <c r="AM221" s="8">
        <f t="shared" si="85"/>
        <v>22975</v>
      </c>
      <c r="AN221" s="8">
        <f t="shared" si="90"/>
        <v>3</v>
      </c>
      <c r="AO221" s="13">
        <f t="shared" si="103"/>
        <v>13.057671381936888</v>
      </c>
      <c r="AP221" s="161">
        <f t="shared" si="91"/>
        <v>0</v>
      </c>
      <c r="AQ221" s="13">
        <f t="shared" si="101"/>
        <v>0</v>
      </c>
      <c r="AR221" s="162">
        <f t="shared" si="92"/>
        <v>3</v>
      </c>
      <c r="AS221" s="133">
        <f t="shared" si="93"/>
        <v>21622</v>
      </c>
      <c r="AT221" s="133">
        <f t="shared" si="94"/>
        <v>4</v>
      </c>
      <c r="AU221" s="124">
        <f t="shared" si="95"/>
        <v>18.499676255665527</v>
      </c>
      <c r="AV221" s="133">
        <f t="shared" si="96"/>
        <v>1</v>
      </c>
      <c r="AW221" s="136">
        <f t="shared" si="97"/>
        <v>4.6249190639163817</v>
      </c>
      <c r="AX221" s="133">
        <f t="shared" si="98"/>
        <v>4</v>
      </c>
    </row>
    <row r="222" spans="1:50" x14ac:dyDescent="0.2">
      <c r="A222" s="9" t="s">
        <v>393</v>
      </c>
      <c r="B222" s="9" t="s">
        <v>394</v>
      </c>
      <c r="C222" s="114">
        <v>5646</v>
      </c>
      <c r="D222" s="106">
        <v>0</v>
      </c>
      <c r="E222" s="109">
        <f t="shared" si="83"/>
        <v>0</v>
      </c>
      <c r="F222" s="106">
        <v>0</v>
      </c>
      <c r="G222" s="109">
        <f t="shared" si="84"/>
        <v>0</v>
      </c>
      <c r="H222" s="106">
        <v>0</v>
      </c>
      <c r="I222" s="106">
        <v>5225</v>
      </c>
      <c r="J222" s="145">
        <v>0</v>
      </c>
      <c r="K222" s="107">
        <f t="shared" si="104"/>
        <v>0</v>
      </c>
      <c r="L222" s="145"/>
      <c r="M222" s="107">
        <f t="shared" si="99"/>
        <v>0</v>
      </c>
      <c r="N222" s="108"/>
      <c r="O222" s="50">
        <v>874</v>
      </c>
      <c r="P222" s="50">
        <v>0</v>
      </c>
      <c r="Q222" s="52">
        <f t="shared" si="86"/>
        <v>0</v>
      </c>
      <c r="R222" s="50">
        <v>0</v>
      </c>
      <c r="S222" s="52">
        <f t="shared" si="87"/>
        <v>0</v>
      </c>
      <c r="T222" s="50">
        <v>0</v>
      </c>
      <c r="U222" s="48">
        <v>894</v>
      </c>
      <c r="V222" s="50">
        <v>0</v>
      </c>
      <c r="W222" s="52">
        <f t="shared" si="78"/>
        <v>0</v>
      </c>
      <c r="X222" s="50"/>
      <c r="Y222" s="52">
        <f t="shared" si="79"/>
        <v>0</v>
      </c>
      <c r="Z222" s="53"/>
      <c r="AA222" s="10">
        <v>16455</v>
      </c>
      <c r="AB222" s="10">
        <v>0</v>
      </c>
      <c r="AC222" s="11">
        <f t="shared" si="88"/>
        <v>0</v>
      </c>
      <c r="AD222" s="10">
        <v>0</v>
      </c>
      <c r="AE222" s="11">
        <f t="shared" si="89"/>
        <v>0</v>
      </c>
      <c r="AF222" s="10">
        <v>0</v>
      </c>
      <c r="AG222" s="10">
        <v>15503</v>
      </c>
      <c r="AH222" s="10">
        <v>0</v>
      </c>
      <c r="AI222" s="11">
        <f t="shared" si="102"/>
        <v>0</v>
      </c>
      <c r="AJ222" s="10"/>
      <c r="AK222" s="11">
        <f t="shared" si="100"/>
        <v>0</v>
      </c>
      <c r="AL222" s="42"/>
      <c r="AM222" s="12">
        <f t="shared" si="85"/>
        <v>22975</v>
      </c>
      <c r="AN222" s="12">
        <f t="shared" si="90"/>
        <v>0</v>
      </c>
      <c r="AO222" s="23">
        <f t="shared" si="103"/>
        <v>0</v>
      </c>
      <c r="AP222" s="37">
        <f t="shared" si="91"/>
        <v>0</v>
      </c>
      <c r="AQ222" s="23">
        <f t="shared" si="101"/>
        <v>0</v>
      </c>
      <c r="AR222" s="116">
        <f t="shared" si="92"/>
        <v>0</v>
      </c>
      <c r="AS222" s="133">
        <f t="shared" si="93"/>
        <v>21622</v>
      </c>
      <c r="AT222" s="133">
        <f t="shared" si="94"/>
        <v>0</v>
      </c>
      <c r="AU222" s="123">
        <f t="shared" si="95"/>
        <v>0</v>
      </c>
      <c r="AV222" s="134">
        <f t="shared" si="96"/>
        <v>0</v>
      </c>
      <c r="AW222" s="135">
        <f t="shared" si="97"/>
        <v>0</v>
      </c>
      <c r="AX222" s="134">
        <f t="shared" si="98"/>
        <v>0</v>
      </c>
    </row>
    <row r="223" spans="1:50" x14ac:dyDescent="0.2">
      <c r="A223" s="9" t="s">
        <v>395</v>
      </c>
      <c r="B223" s="9" t="s">
        <v>396</v>
      </c>
      <c r="C223" s="114">
        <v>5646</v>
      </c>
      <c r="D223" s="106">
        <v>165</v>
      </c>
      <c r="E223" s="109">
        <f t="shared" si="83"/>
        <v>2922.4229543039319</v>
      </c>
      <c r="F223" s="106">
        <v>165</v>
      </c>
      <c r="G223" s="109">
        <f t="shared" si="84"/>
        <v>2922.4229543039319</v>
      </c>
      <c r="H223" s="106">
        <v>0</v>
      </c>
      <c r="I223" s="106">
        <v>5225</v>
      </c>
      <c r="J223" s="145">
        <v>236</v>
      </c>
      <c r="K223" s="107">
        <f t="shared" si="104"/>
        <v>4516.7464114832537</v>
      </c>
      <c r="L223" s="145">
        <v>236</v>
      </c>
      <c r="M223" s="107">
        <f t="shared" si="99"/>
        <v>4516.7464114832537</v>
      </c>
      <c r="N223" s="108">
        <v>0</v>
      </c>
      <c r="O223" s="50">
        <v>874</v>
      </c>
      <c r="P223" s="50">
        <v>56</v>
      </c>
      <c r="Q223" s="52">
        <f t="shared" si="86"/>
        <v>6407.322654462243</v>
      </c>
      <c r="R223" s="50">
        <v>56</v>
      </c>
      <c r="S223" s="52">
        <f t="shared" si="87"/>
        <v>6407.322654462243</v>
      </c>
      <c r="T223" s="50">
        <v>0</v>
      </c>
      <c r="U223" s="48">
        <v>894</v>
      </c>
      <c r="V223" s="50">
        <v>56</v>
      </c>
      <c r="W223" s="52">
        <f t="shared" si="78"/>
        <v>6263.9821029082777</v>
      </c>
      <c r="X223" s="50">
        <v>56</v>
      </c>
      <c r="Y223" s="52">
        <f t="shared" si="79"/>
        <v>6263.9821029082777</v>
      </c>
      <c r="Z223" s="53">
        <v>0</v>
      </c>
      <c r="AA223" s="10">
        <v>16455</v>
      </c>
      <c r="AB223" s="10">
        <v>550</v>
      </c>
      <c r="AC223" s="11">
        <f t="shared" si="88"/>
        <v>3342.449103615922</v>
      </c>
      <c r="AD223" s="10">
        <v>550</v>
      </c>
      <c r="AE223" s="11">
        <f t="shared" si="89"/>
        <v>3342.449103615922</v>
      </c>
      <c r="AF223" s="10">
        <v>0</v>
      </c>
      <c r="AG223" s="10">
        <v>15503</v>
      </c>
      <c r="AH223" s="10">
        <v>668</v>
      </c>
      <c r="AI223" s="11">
        <f t="shared" si="102"/>
        <v>4308.8434496549053</v>
      </c>
      <c r="AJ223" s="10">
        <v>668</v>
      </c>
      <c r="AK223" s="11">
        <f t="shared" si="100"/>
        <v>4308.8434496549053</v>
      </c>
      <c r="AL223" s="42">
        <v>0</v>
      </c>
      <c r="AM223" s="12">
        <f t="shared" si="85"/>
        <v>22975</v>
      </c>
      <c r="AN223" s="12">
        <f t="shared" si="90"/>
        <v>771</v>
      </c>
      <c r="AO223" s="23">
        <f t="shared" si="103"/>
        <v>3355.8215451577807</v>
      </c>
      <c r="AP223" s="37">
        <f t="shared" si="91"/>
        <v>771</v>
      </c>
      <c r="AQ223" s="23">
        <f t="shared" si="101"/>
        <v>3355.8215451577807</v>
      </c>
      <c r="AR223" s="116">
        <f t="shared" si="92"/>
        <v>0</v>
      </c>
      <c r="AS223" s="133">
        <f t="shared" si="93"/>
        <v>21622</v>
      </c>
      <c r="AT223" s="133">
        <f t="shared" si="94"/>
        <v>960</v>
      </c>
      <c r="AU223" s="123">
        <f t="shared" si="95"/>
        <v>4439.9223013597266</v>
      </c>
      <c r="AV223" s="134">
        <f t="shared" si="96"/>
        <v>960</v>
      </c>
      <c r="AW223" s="135">
        <f t="shared" si="97"/>
        <v>4439.9223013597266</v>
      </c>
      <c r="AX223" s="134">
        <f t="shared" si="98"/>
        <v>0</v>
      </c>
    </row>
    <row r="224" spans="1:50" x14ac:dyDescent="0.2">
      <c r="A224" s="1" t="s">
        <v>397</v>
      </c>
      <c r="B224" s="1" t="s">
        <v>398</v>
      </c>
      <c r="C224" s="114">
        <v>5646</v>
      </c>
      <c r="D224" s="112">
        <v>0</v>
      </c>
      <c r="E224" s="113">
        <f t="shared" si="83"/>
        <v>0</v>
      </c>
      <c r="F224" s="112">
        <v>0</v>
      </c>
      <c r="G224" s="113">
        <f t="shared" si="84"/>
        <v>0</v>
      </c>
      <c r="H224" s="112">
        <v>0</v>
      </c>
      <c r="I224" s="106">
        <v>5225</v>
      </c>
      <c r="J224" s="110">
        <v>4</v>
      </c>
      <c r="K224" s="111">
        <f t="shared" si="104"/>
        <v>76.555023923444978</v>
      </c>
      <c r="L224" s="110">
        <v>4</v>
      </c>
      <c r="M224" s="111">
        <f t="shared" si="99"/>
        <v>76.555023923444978</v>
      </c>
      <c r="N224" s="156">
        <v>0</v>
      </c>
      <c r="O224" s="54">
        <v>874</v>
      </c>
      <c r="P224" s="54">
        <v>0</v>
      </c>
      <c r="Q224" s="55">
        <f t="shared" si="86"/>
        <v>0</v>
      </c>
      <c r="R224" s="54">
        <v>0</v>
      </c>
      <c r="S224" s="55">
        <f t="shared" si="87"/>
        <v>0</v>
      </c>
      <c r="T224" s="54">
        <v>0</v>
      </c>
      <c r="U224" s="56">
        <v>894</v>
      </c>
      <c r="V224" s="54"/>
      <c r="W224" s="55">
        <f t="shared" si="78"/>
        <v>0</v>
      </c>
      <c r="X224" s="54"/>
      <c r="Y224" s="55">
        <f t="shared" si="79"/>
        <v>0</v>
      </c>
      <c r="Z224" s="160">
        <v>0</v>
      </c>
      <c r="AA224" s="7">
        <v>16455</v>
      </c>
      <c r="AB224" s="7">
        <v>9</v>
      </c>
      <c r="AC224" s="14">
        <f t="shared" si="88"/>
        <v>54.694621695533272</v>
      </c>
      <c r="AD224" s="7">
        <v>9</v>
      </c>
      <c r="AE224" s="14">
        <f t="shared" si="89"/>
        <v>54.694621695533272</v>
      </c>
      <c r="AF224" s="7">
        <v>0</v>
      </c>
      <c r="AG224" s="7">
        <v>15503</v>
      </c>
      <c r="AH224" s="7">
        <v>21</v>
      </c>
      <c r="AI224" s="14">
        <f t="shared" si="102"/>
        <v>135.4576533574147</v>
      </c>
      <c r="AJ224" s="7">
        <v>21</v>
      </c>
      <c r="AK224" s="14">
        <f t="shared" si="100"/>
        <v>135.4576533574147</v>
      </c>
      <c r="AL224" s="159">
        <v>0</v>
      </c>
      <c r="AM224" s="8">
        <f t="shared" si="85"/>
        <v>22975</v>
      </c>
      <c r="AN224" s="8">
        <f t="shared" si="90"/>
        <v>9</v>
      </c>
      <c r="AO224" s="13">
        <f t="shared" si="103"/>
        <v>39.173014145810662</v>
      </c>
      <c r="AP224" s="161">
        <f t="shared" si="91"/>
        <v>9</v>
      </c>
      <c r="AQ224" s="13">
        <f t="shared" si="101"/>
        <v>39.173014145810662</v>
      </c>
      <c r="AR224" s="162">
        <f t="shared" si="92"/>
        <v>0</v>
      </c>
      <c r="AS224" s="133">
        <f t="shared" si="93"/>
        <v>21622</v>
      </c>
      <c r="AT224" s="133">
        <f t="shared" si="94"/>
        <v>25</v>
      </c>
      <c r="AU224" s="124">
        <f t="shared" si="95"/>
        <v>115.62297659790954</v>
      </c>
      <c r="AV224" s="133">
        <f t="shared" si="96"/>
        <v>25</v>
      </c>
      <c r="AW224" s="136">
        <f t="shared" si="97"/>
        <v>115.62297659790954</v>
      </c>
      <c r="AX224" s="133">
        <f t="shared" si="98"/>
        <v>0</v>
      </c>
    </row>
    <row r="225" spans="1:50" x14ac:dyDescent="0.2">
      <c r="A225" s="9">
        <v>210</v>
      </c>
      <c r="B225" s="9" t="s">
        <v>433</v>
      </c>
      <c r="C225" s="114">
        <v>5646</v>
      </c>
      <c r="D225" s="106">
        <v>165</v>
      </c>
      <c r="E225" s="109">
        <f t="shared" si="83"/>
        <v>2922.4229543039319</v>
      </c>
      <c r="F225" s="106">
        <v>165</v>
      </c>
      <c r="G225" s="109">
        <f t="shared" si="84"/>
        <v>2922.4229543039319</v>
      </c>
      <c r="H225" s="106">
        <v>0</v>
      </c>
      <c r="I225" s="106">
        <v>5225</v>
      </c>
      <c r="J225" s="145">
        <v>132</v>
      </c>
      <c r="K225" s="107">
        <f t="shared" si="104"/>
        <v>2526.3157894736842</v>
      </c>
      <c r="L225" s="145">
        <v>132</v>
      </c>
      <c r="M225" s="107">
        <f t="shared" si="99"/>
        <v>2526.3157894736842</v>
      </c>
      <c r="N225" s="108">
        <v>132</v>
      </c>
      <c r="O225" s="50">
        <v>874</v>
      </c>
      <c r="P225" s="50">
        <v>23</v>
      </c>
      <c r="Q225" s="52">
        <f t="shared" si="86"/>
        <v>2631.5789473684208</v>
      </c>
      <c r="R225" s="50">
        <v>23</v>
      </c>
      <c r="S225" s="52">
        <f t="shared" si="87"/>
        <v>2631.5789473684208</v>
      </c>
      <c r="T225" s="50">
        <v>0</v>
      </c>
      <c r="U225" s="48">
        <v>894</v>
      </c>
      <c r="V225" s="50">
        <v>31</v>
      </c>
      <c r="W225" s="52">
        <f t="shared" si="78"/>
        <v>3467.5615212527969</v>
      </c>
      <c r="X225" s="50">
        <v>31</v>
      </c>
      <c r="Y225" s="50">
        <f t="shared" si="79"/>
        <v>3467.5615212527969</v>
      </c>
      <c r="Z225" s="53">
        <v>31</v>
      </c>
      <c r="AA225" s="10">
        <v>16455</v>
      </c>
      <c r="AB225" s="10">
        <v>1465</v>
      </c>
      <c r="AC225" s="11">
        <f t="shared" si="88"/>
        <v>8903.0689759951383</v>
      </c>
      <c r="AD225" s="10">
        <v>1465</v>
      </c>
      <c r="AE225" s="11">
        <f t="shared" si="89"/>
        <v>8903.0689759951383</v>
      </c>
      <c r="AF225" s="10">
        <v>235</v>
      </c>
      <c r="AG225" s="10">
        <v>15503</v>
      </c>
      <c r="AH225" s="10">
        <v>1069</v>
      </c>
      <c r="AI225" s="11">
        <f>AH225/AG225*100000</f>
        <v>6895.4395923369675</v>
      </c>
      <c r="AJ225" s="10">
        <v>1069</v>
      </c>
      <c r="AK225" s="11">
        <f t="shared" si="100"/>
        <v>6895.4395923369675</v>
      </c>
      <c r="AL225" s="42">
        <v>1069</v>
      </c>
      <c r="AM225" s="12">
        <f t="shared" si="85"/>
        <v>22975</v>
      </c>
      <c r="AN225" s="12">
        <f t="shared" si="90"/>
        <v>1653</v>
      </c>
      <c r="AO225" s="23">
        <f t="shared" si="103"/>
        <v>7194.7769314472253</v>
      </c>
      <c r="AP225" s="37">
        <f t="shared" si="91"/>
        <v>1653</v>
      </c>
      <c r="AQ225" s="23">
        <f t="shared" si="101"/>
        <v>7194.7769314472253</v>
      </c>
      <c r="AR225" s="116">
        <f t="shared" si="92"/>
        <v>235</v>
      </c>
      <c r="AS225" s="133">
        <f t="shared" si="93"/>
        <v>21622</v>
      </c>
      <c r="AT225" s="133">
        <f t="shared" si="94"/>
        <v>1232</v>
      </c>
      <c r="AU225" s="123">
        <f t="shared" si="95"/>
        <v>5697.9002867449817</v>
      </c>
      <c r="AV225" s="134">
        <f t="shared" si="96"/>
        <v>1232</v>
      </c>
      <c r="AW225" s="135">
        <f t="shared" si="97"/>
        <v>5697.9002867449817</v>
      </c>
      <c r="AX225" s="134">
        <f t="shared" si="98"/>
        <v>1232</v>
      </c>
    </row>
  </sheetData>
  <mergeCells count="29">
    <mergeCell ref="U2:Z2"/>
    <mergeCell ref="V3:W3"/>
    <mergeCell ref="X3:Y3"/>
    <mergeCell ref="AG2:AL2"/>
    <mergeCell ref="AA2:AF2"/>
    <mergeCell ref="AA1:AF1"/>
    <mergeCell ref="AM1:AX1"/>
    <mergeCell ref="AN3:AO3"/>
    <mergeCell ref="AP3:AQ3"/>
    <mergeCell ref="AT3:AU3"/>
    <mergeCell ref="AV3:AW3"/>
    <mergeCell ref="AN2:AR2"/>
    <mergeCell ref="AT2:AX2"/>
    <mergeCell ref="O1:T1"/>
    <mergeCell ref="O2:T2"/>
    <mergeCell ref="C1:H1"/>
    <mergeCell ref="I2:N2"/>
    <mergeCell ref="C2:H2"/>
    <mergeCell ref="B3:B4"/>
    <mergeCell ref="AH3:AI3"/>
    <mergeCell ref="AJ3:AK3"/>
    <mergeCell ref="AB3:AC3"/>
    <mergeCell ref="AD3:AE3"/>
    <mergeCell ref="P3:Q3"/>
    <mergeCell ref="R3:S3"/>
    <mergeCell ref="J3:K3"/>
    <mergeCell ref="L3:M3"/>
    <mergeCell ref="D3:E3"/>
    <mergeCell ref="F3:G3"/>
  </mergeCells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25"/>
  <sheetViews>
    <sheetView zoomScale="80" zoomScaleNormal="80" workbookViewId="0">
      <pane xSplit="2" ySplit="4" topLeftCell="C5" activePane="bottomRight" state="frozen"/>
      <selection activeCell="W26" sqref="W26"/>
      <selection pane="topRight" activeCell="W26" sqref="W26"/>
      <selection pane="bottomLeft" activeCell="W26" sqref="W26"/>
      <selection pane="bottomRight" activeCell="W26" sqref="W26"/>
    </sheetView>
  </sheetViews>
  <sheetFormatPr defaultColWidth="9.140625" defaultRowHeight="12.75" x14ac:dyDescent="0.2"/>
  <cols>
    <col min="1" max="1" width="5.85546875" style="3" customWidth="1"/>
    <col min="2" max="2" width="31.42578125" style="3" customWidth="1"/>
    <col min="3" max="8" width="10.140625" style="3" hidden="1" customWidth="1"/>
    <col min="9" max="14" width="10.140625" style="92" customWidth="1"/>
    <col min="15" max="20" width="10.42578125" style="3" hidden="1" customWidth="1"/>
    <col min="21" max="26" width="10.42578125" style="92" customWidth="1"/>
    <col min="27" max="27" width="9.140625" style="3" hidden="1" customWidth="1"/>
    <col min="28" max="28" width="9.140625" style="92" hidden="1" customWidth="1"/>
    <col min="29" max="29" width="9.140625" style="69" hidden="1" customWidth="1"/>
    <col min="30" max="30" width="9.140625" style="3" hidden="1" customWidth="1"/>
    <col min="31" max="31" width="9.140625" style="92" hidden="1" customWidth="1"/>
    <col min="32" max="32" width="9.140625" style="69" hidden="1" customWidth="1"/>
    <col min="33" max="38" width="9.140625" style="92" customWidth="1"/>
    <col min="39" max="39" width="9.140625" style="92" hidden="1" customWidth="1"/>
    <col min="40" max="42" width="9.140625" style="3" hidden="1" customWidth="1"/>
    <col min="43" max="43" width="9.5703125" style="3" hidden="1" customWidth="1"/>
    <col min="44" max="44" width="9.140625" style="3" hidden="1" customWidth="1"/>
    <col min="45" max="50" width="9.140625" style="3" customWidth="1"/>
    <col min="51" max="55" width="9.140625" style="92" customWidth="1"/>
    <col min="56" max="16384" width="9.140625" style="92"/>
  </cols>
  <sheetData>
    <row r="1" spans="1:50" x14ac:dyDescent="0.2">
      <c r="C1" s="194"/>
      <c r="D1" s="194"/>
      <c r="E1" s="194"/>
      <c r="F1" s="194"/>
      <c r="G1" s="194"/>
      <c r="H1" s="194"/>
      <c r="I1" s="94"/>
      <c r="J1" s="94"/>
      <c r="K1" s="94"/>
      <c r="L1" s="94"/>
      <c r="M1" s="94"/>
      <c r="N1" s="94"/>
      <c r="O1" s="195"/>
      <c r="P1" s="195"/>
      <c r="Q1" s="195"/>
      <c r="R1" s="195"/>
      <c r="S1" s="195"/>
      <c r="T1" s="195"/>
      <c r="U1" s="37"/>
      <c r="V1" s="37"/>
      <c r="W1" s="37"/>
      <c r="X1" s="37"/>
      <c r="Y1" s="37"/>
      <c r="Z1" s="37"/>
      <c r="AA1" s="195"/>
      <c r="AB1" s="195"/>
      <c r="AC1" s="195"/>
      <c r="AD1" s="195"/>
      <c r="AE1" s="195"/>
      <c r="AF1" s="195"/>
      <c r="AG1" s="99"/>
      <c r="AH1" s="99"/>
      <c r="AI1" s="99"/>
      <c r="AJ1" s="99"/>
      <c r="AK1" s="99"/>
      <c r="AL1" s="99"/>
      <c r="AM1" s="196" t="s">
        <v>424</v>
      </c>
      <c r="AN1" s="197"/>
      <c r="AO1" s="197"/>
      <c r="AP1" s="197"/>
      <c r="AQ1" s="197"/>
      <c r="AR1" s="197"/>
      <c r="AS1" s="197"/>
      <c r="AT1" s="197"/>
      <c r="AU1" s="197"/>
      <c r="AV1" s="197"/>
      <c r="AW1" s="197"/>
      <c r="AX1" s="197"/>
    </row>
    <row r="2" spans="1:50" x14ac:dyDescent="0.2">
      <c r="C2" s="198">
        <v>2021</v>
      </c>
      <c r="D2" s="198"/>
      <c r="E2" s="198"/>
      <c r="F2" s="198"/>
      <c r="G2" s="198"/>
      <c r="H2" s="198"/>
      <c r="I2" s="198">
        <v>2022</v>
      </c>
      <c r="J2" s="198"/>
      <c r="K2" s="198"/>
      <c r="L2" s="198"/>
      <c r="M2" s="198"/>
      <c r="N2" s="198"/>
      <c r="O2" s="199">
        <v>2021</v>
      </c>
      <c r="P2" s="199"/>
      <c r="Q2" s="199"/>
      <c r="R2" s="199"/>
      <c r="S2" s="199"/>
      <c r="T2" s="199"/>
      <c r="U2" s="199">
        <v>2022</v>
      </c>
      <c r="V2" s="199"/>
      <c r="W2" s="199"/>
      <c r="X2" s="199"/>
      <c r="Y2" s="199"/>
      <c r="Z2" s="199"/>
      <c r="AA2" s="200">
        <v>2021</v>
      </c>
      <c r="AB2" s="200"/>
      <c r="AC2" s="200"/>
      <c r="AD2" s="200"/>
      <c r="AE2" s="200"/>
      <c r="AF2" s="201"/>
      <c r="AG2" s="200">
        <v>2022</v>
      </c>
      <c r="AH2" s="200"/>
      <c r="AI2" s="200"/>
      <c r="AJ2" s="200"/>
      <c r="AK2" s="200"/>
      <c r="AL2" s="200"/>
      <c r="AM2" s="59"/>
      <c r="AN2" s="202">
        <v>2021</v>
      </c>
      <c r="AO2" s="203"/>
      <c r="AP2" s="203"/>
      <c r="AQ2" s="203"/>
      <c r="AR2" s="204"/>
      <c r="AS2" s="129"/>
      <c r="AT2" s="216">
        <v>2022</v>
      </c>
      <c r="AU2" s="217"/>
      <c r="AV2" s="217"/>
      <c r="AW2" s="217"/>
      <c r="AX2" s="218"/>
    </row>
    <row r="3" spans="1:50" ht="25.5" x14ac:dyDescent="0.2">
      <c r="B3" s="220" t="s">
        <v>1</v>
      </c>
      <c r="C3" s="103" t="s">
        <v>444</v>
      </c>
      <c r="D3" s="206" t="s">
        <v>425</v>
      </c>
      <c r="E3" s="207"/>
      <c r="F3" s="206" t="s">
        <v>426</v>
      </c>
      <c r="G3" s="207"/>
      <c r="H3" s="103"/>
      <c r="I3" s="101" t="s">
        <v>453</v>
      </c>
      <c r="J3" s="206" t="s">
        <v>425</v>
      </c>
      <c r="K3" s="207"/>
      <c r="L3" s="206" t="s">
        <v>426</v>
      </c>
      <c r="M3" s="207"/>
      <c r="N3" s="102"/>
      <c r="O3" s="49"/>
      <c r="P3" s="208" t="s">
        <v>425</v>
      </c>
      <c r="Q3" s="209"/>
      <c r="R3" s="208" t="s">
        <v>426</v>
      </c>
      <c r="S3" s="209"/>
      <c r="T3" s="49"/>
      <c r="U3" s="48" t="s">
        <v>454</v>
      </c>
      <c r="V3" s="208" t="s">
        <v>425</v>
      </c>
      <c r="W3" s="209"/>
      <c r="X3" s="208" t="s">
        <v>426</v>
      </c>
      <c r="Y3" s="209"/>
      <c r="Z3" s="48"/>
      <c r="AA3" s="57"/>
      <c r="AB3" s="212" t="s">
        <v>425</v>
      </c>
      <c r="AC3" s="213"/>
      <c r="AD3" s="212" t="s">
        <v>426</v>
      </c>
      <c r="AE3" s="213"/>
      <c r="AF3" s="57"/>
      <c r="AG3" s="118" t="s">
        <v>455</v>
      </c>
      <c r="AH3" s="212" t="s">
        <v>425</v>
      </c>
      <c r="AI3" s="213"/>
      <c r="AJ3" s="212" t="s">
        <v>426</v>
      </c>
      <c r="AK3" s="213"/>
      <c r="AL3" s="38"/>
      <c r="AM3" s="59"/>
      <c r="AN3" s="210" t="s">
        <v>425</v>
      </c>
      <c r="AO3" s="211"/>
      <c r="AP3" s="210" t="s">
        <v>426</v>
      </c>
      <c r="AQ3" s="211"/>
      <c r="AR3" s="1"/>
      <c r="AS3" s="130"/>
      <c r="AT3" s="214" t="s">
        <v>425</v>
      </c>
      <c r="AU3" s="215"/>
      <c r="AV3" s="214" t="s">
        <v>426</v>
      </c>
      <c r="AW3" s="215"/>
      <c r="AX3" s="130"/>
    </row>
    <row r="4" spans="1:50" s="178" customFormat="1" ht="30" x14ac:dyDescent="0.2">
      <c r="A4" s="27" t="s">
        <v>0</v>
      </c>
      <c r="B4" s="221"/>
      <c r="C4" s="105" t="s">
        <v>435</v>
      </c>
      <c r="D4" s="105" t="s">
        <v>436</v>
      </c>
      <c r="E4" s="105" t="s">
        <v>428</v>
      </c>
      <c r="F4" s="105" t="s">
        <v>436</v>
      </c>
      <c r="G4" s="105" t="s">
        <v>428</v>
      </c>
      <c r="H4" s="105" t="s">
        <v>437</v>
      </c>
      <c r="I4" s="104" t="s">
        <v>429</v>
      </c>
      <c r="J4" s="105" t="s">
        <v>436</v>
      </c>
      <c r="K4" s="106" t="s">
        <v>428</v>
      </c>
      <c r="L4" s="105" t="s">
        <v>436</v>
      </c>
      <c r="M4" s="106" t="s">
        <v>428</v>
      </c>
      <c r="N4" s="105" t="s">
        <v>437</v>
      </c>
      <c r="O4" s="51" t="s">
        <v>438</v>
      </c>
      <c r="P4" s="51" t="s">
        <v>436</v>
      </c>
      <c r="Q4" s="51" t="s">
        <v>428</v>
      </c>
      <c r="R4" s="51" t="s">
        <v>436</v>
      </c>
      <c r="S4" s="51" t="s">
        <v>428</v>
      </c>
      <c r="T4" s="51" t="s">
        <v>437</v>
      </c>
      <c r="U4" s="50" t="s">
        <v>430</v>
      </c>
      <c r="V4" s="51" t="s">
        <v>436</v>
      </c>
      <c r="W4" s="50" t="s">
        <v>428</v>
      </c>
      <c r="X4" s="51" t="s">
        <v>436</v>
      </c>
      <c r="Y4" s="50" t="s">
        <v>428</v>
      </c>
      <c r="Z4" s="51" t="s">
        <v>437</v>
      </c>
      <c r="AA4" s="58" t="s">
        <v>439</v>
      </c>
      <c r="AB4" s="58" t="s">
        <v>436</v>
      </c>
      <c r="AC4" s="58" t="s">
        <v>428</v>
      </c>
      <c r="AD4" s="58" t="s">
        <v>436</v>
      </c>
      <c r="AE4" s="58" t="s">
        <v>428</v>
      </c>
      <c r="AF4" s="58" t="s">
        <v>437</v>
      </c>
      <c r="AG4" s="10" t="s">
        <v>431</v>
      </c>
      <c r="AH4" s="10" t="s">
        <v>436</v>
      </c>
      <c r="AI4" s="10" t="s">
        <v>428</v>
      </c>
      <c r="AJ4" s="58" t="s">
        <v>436</v>
      </c>
      <c r="AK4" s="10" t="s">
        <v>428</v>
      </c>
      <c r="AL4" s="58" t="s">
        <v>437</v>
      </c>
      <c r="AM4" s="60" t="s">
        <v>432</v>
      </c>
      <c r="AN4" s="45" t="s">
        <v>436</v>
      </c>
      <c r="AO4" s="12" t="s">
        <v>428</v>
      </c>
      <c r="AP4" s="45" t="s">
        <v>436</v>
      </c>
      <c r="AQ4" s="12" t="s">
        <v>428</v>
      </c>
      <c r="AR4" s="45" t="s">
        <v>437</v>
      </c>
      <c r="AS4" s="131" t="s">
        <v>427</v>
      </c>
      <c r="AT4" s="131" t="s">
        <v>436</v>
      </c>
      <c r="AU4" s="131" t="s">
        <v>428</v>
      </c>
      <c r="AV4" s="131" t="s">
        <v>436</v>
      </c>
      <c r="AW4" s="131" t="s">
        <v>428</v>
      </c>
      <c r="AX4" s="131" t="s">
        <v>437</v>
      </c>
    </row>
    <row r="5" spans="1:50" s="154" customFormat="1" ht="15.75" customHeight="1" x14ac:dyDescent="0.2">
      <c r="A5" s="6" t="s">
        <v>2</v>
      </c>
      <c r="B5" s="6" t="s">
        <v>434</v>
      </c>
      <c r="C5" s="106">
        <v>5368</v>
      </c>
      <c r="D5" s="106">
        <v>6072</v>
      </c>
      <c r="E5" s="109">
        <f>D5/C5*100000</f>
        <v>113114.75409836065</v>
      </c>
      <c r="F5" s="106">
        <v>2753</v>
      </c>
      <c r="G5" s="109">
        <f>F5/C5*100000</f>
        <v>51285.394932935909</v>
      </c>
      <c r="H5" s="106">
        <v>814</v>
      </c>
      <c r="I5" s="106">
        <v>5606</v>
      </c>
      <c r="J5" s="145">
        <v>5694</v>
      </c>
      <c r="K5" s="107">
        <f>J5/I5*100000</f>
        <v>101569.74669996432</v>
      </c>
      <c r="L5" s="145">
        <v>4268</v>
      </c>
      <c r="M5" s="107">
        <f t="shared" ref="M5:M69" si="0">L5/I5*100000</f>
        <v>76132.714948269713</v>
      </c>
      <c r="N5" s="108">
        <v>772</v>
      </c>
      <c r="O5" s="50">
        <v>925</v>
      </c>
      <c r="P5" s="50">
        <v>1512</v>
      </c>
      <c r="Q5" s="52">
        <f>P5/O5*100000</f>
        <v>163459.45945945947</v>
      </c>
      <c r="R5" s="50">
        <v>850</v>
      </c>
      <c r="S5" s="52">
        <f>R5/O5*100000</f>
        <v>91891.891891891893</v>
      </c>
      <c r="T5" s="50">
        <v>321</v>
      </c>
      <c r="U5" s="48">
        <v>1142</v>
      </c>
      <c r="V5" s="50">
        <v>786</v>
      </c>
      <c r="W5" s="52">
        <f>V5/U5*100000</f>
        <v>68826.619964973739</v>
      </c>
      <c r="X5" s="50">
        <v>519</v>
      </c>
      <c r="Y5" s="52">
        <f t="shared" ref="Y5:Y69" si="1">X5/U5*100000</f>
        <v>45446.584938704029</v>
      </c>
      <c r="Z5" s="53">
        <v>230</v>
      </c>
      <c r="AA5" s="10">
        <v>15782</v>
      </c>
      <c r="AB5" s="10">
        <v>24443</v>
      </c>
      <c r="AC5" s="11">
        <f>AB5/AA5*100000</f>
        <v>154878.97604866303</v>
      </c>
      <c r="AD5" s="10">
        <v>8776</v>
      </c>
      <c r="AE5" s="11">
        <f>AD5/AA5*100000</f>
        <v>55607.65428969713</v>
      </c>
      <c r="AF5" s="10">
        <v>9104</v>
      </c>
      <c r="AG5" s="10">
        <v>16092</v>
      </c>
      <c r="AH5" s="10">
        <v>24836</v>
      </c>
      <c r="AI5" s="11">
        <f>AH5/AG5*100000</f>
        <v>154337.55903554559</v>
      </c>
      <c r="AJ5" s="10">
        <v>8767</v>
      </c>
      <c r="AK5" s="11">
        <f t="shared" ref="AK5:AK69" si="2">AJ5/AG5*100000</f>
        <v>54480.487198608011</v>
      </c>
      <c r="AL5" s="42">
        <v>10516</v>
      </c>
      <c r="AM5" s="12">
        <f>C5+O5+AA5</f>
        <v>22075</v>
      </c>
      <c r="AN5" s="12">
        <f>D5+P5+AB5</f>
        <v>32027</v>
      </c>
      <c r="AO5" s="23">
        <f>AN5/AM5*100000</f>
        <v>145082.67270668177</v>
      </c>
      <c r="AP5" s="37">
        <f>F5+R5+AD5</f>
        <v>12379</v>
      </c>
      <c r="AQ5" s="23">
        <f t="shared" ref="AQ5:AQ69" si="3">AP5/AM5*100000</f>
        <v>56077.010192525478</v>
      </c>
      <c r="AR5" s="116">
        <f>H5+T5+AF5</f>
        <v>10239</v>
      </c>
      <c r="AS5" s="133">
        <f>I5+U5+AG5</f>
        <v>22840</v>
      </c>
      <c r="AT5" s="133">
        <f>J5+V5+AH5</f>
        <v>31316</v>
      </c>
      <c r="AU5" s="123">
        <f>AT5/AS5*100000</f>
        <v>137110.33274956216</v>
      </c>
      <c r="AV5" s="134">
        <f>L5+X5+AJ5</f>
        <v>13554</v>
      </c>
      <c r="AW5" s="135">
        <f>AV5/AS5*100000</f>
        <v>59343.257443082308</v>
      </c>
      <c r="AX5" s="134">
        <f>N5+Z5+AL5</f>
        <v>11518</v>
      </c>
    </row>
    <row r="6" spans="1:50" s="154" customFormat="1" x14ac:dyDescent="0.2">
      <c r="A6" s="9" t="s">
        <v>3</v>
      </c>
      <c r="B6" s="9" t="s">
        <v>4</v>
      </c>
      <c r="C6" s="106">
        <v>5368</v>
      </c>
      <c r="D6" s="106">
        <v>28</v>
      </c>
      <c r="E6" s="109">
        <f>D6/C6*100000</f>
        <v>521.60953800298068</v>
      </c>
      <c r="F6" s="106">
        <v>28</v>
      </c>
      <c r="G6" s="109">
        <f>F6/C6*100000</f>
        <v>521.60953800298068</v>
      </c>
      <c r="H6" s="106">
        <v>0</v>
      </c>
      <c r="I6" s="106">
        <v>5606</v>
      </c>
      <c r="J6" s="145">
        <v>482</v>
      </c>
      <c r="K6" s="107">
        <f t="shared" ref="K6:K70" si="4">J6/I6*100000</f>
        <v>8597.9307884409573</v>
      </c>
      <c r="L6" s="145">
        <v>481</v>
      </c>
      <c r="M6" s="107">
        <f t="shared" si="0"/>
        <v>8580.092757759543</v>
      </c>
      <c r="N6" s="108">
        <v>1</v>
      </c>
      <c r="O6" s="50">
        <v>925</v>
      </c>
      <c r="P6" s="50">
        <v>11</v>
      </c>
      <c r="Q6" s="52">
        <f t="shared" ref="Q6:Q70" si="5">P6/O6*100000</f>
        <v>1189.1891891891892</v>
      </c>
      <c r="R6" s="50">
        <v>11</v>
      </c>
      <c r="S6" s="52">
        <f t="shared" ref="S6:S70" si="6">R6/O6*100000</f>
        <v>1189.1891891891892</v>
      </c>
      <c r="T6" s="50">
        <v>0</v>
      </c>
      <c r="U6" s="48">
        <v>955</v>
      </c>
      <c r="V6" s="50">
        <v>11</v>
      </c>
      <c r="W6" s="52">
        <f t="shared" ref="W6:W70" si="7">V6/U6*100000</f>
        <v>1151.8324607329841</v>
      </c>
      <c r="X6" s="50">
        <v>11</v>
      </c>
      <c r="Y6" s="52">
        <f t="shared" si="1"/>
        <v>1151.8324607329841</v>
      </c>
      <c r="Z6" s="53">
        <v>0</v>
      </c>
      <c r="AA6" s="10">
        <v>15782</v>
      </c>
      <c r="AB6" s="10">
        <v>54</v>
      </c>
      <c r="AC6" s="11">
        <f t="shared" ref="AC6:AC70" si="8">AB6/AA6*100000</f>
        <v>342.1619566594855</v>
      </c>
      <c r="AD6" s="10">
        <v>0</v>
      </c>
      <c r="AE6" s="11">
        <f t="shared" ref="AE6:AE70" si="9">AD6/AA6*100000</f>
        <v>0</v>
      </c>
      <c r="AF6" s="10">
        <v>54</v>
      </c>
      <c r="AG6" s="10">
        <v>16092</v>
      </c>
      <c r="AH6" s="10">
        <v>238</v>
      </c>
      <c r="AI6" s="11">
        <f t="shared" ref="AI6:AI70" si="10">AH6/AG6*100000</f>
        <v>1478.9957742977876</v>
      </c>
      <c r="AJ6" s="10">
        <v>49</v>
      </c>
      <c r="AK6" s="11">
        <f t="shared" si="2"/>
        <v>304.49913000248569</v>
      </c>
      <c r="AL6" s="42">
        <v>178</v>
      </c>
      <c r="AM6" s="12">
        <f>C6+O6+AA6</f>
        <v>22075</v>
      </c>
      <c r="AN6" s="12">
        <f t="shared" ref="AN6:AN70" si="11">D6+P6+AB6</f>
        <v>93</v>
      </c>
      <c r="AO6" s="23">
        <f t="shared" ref="AO6:AO70" si="12">AN6/AM6*100000</f>
        <v>421.29105322763309</v>
      </c>
      <c r="AP6" s="37">
        <f t="shared" ref="AP6:AP70" si="13">F6+R6+AD6</f>
        <v>39</v>
      </c>
      <c r="AQ6" s="23">
        <f t="shared" si="3"/>
        <v>176.67044167610419</v>
      </c>
      <c r="AR6" s="116">
        <f t="shared" ref="AR6:AR70" si="14">H6+T6+AF6</f>
        <v>54</v>
      </c>
      <c r="AS6" s="133">
        <f t="shared" ref="AS6:AS70" si="15">I6+U6+AG6</f>
        <v>22653</v>
      </c>
      <c r="AT6" s="133">
        <f t="shared" ref="AT6:AT70" si="16">J6+V6+AH6</f>
        <v>731</v>
      </c>
      <c r="AU6" s="123">
        <f t="shared" ref="AU6:AU70" si="17">AT6/AS6*100000</f>
        <v>3226.9456584116897</v>
      </c>
      <c r="AV6" s="134">
        <f t="shared" ref="AV6:AV70" si="18">L6+X6+AJ6</f>
        <v>541</v>
      </c>
      <c r="AW6" s="135">
        <f t="shared" ref="AW6:AW70" si="19">AV6/AS6*100000</f>
        <v>2388.2046528053679</v>
      </c>
      <c r="AX6" s="134">
        <f t="shared" ref="AX6:AX70" si="20">N6+Z6+AL6</f>
        <v>179</v>
      </c>
    </row>
    <row r="7" spans="1:50" x14ac:dyDescent="0.2">
      <c r="A7" s="1" t="s">
        <v>5</v>
      </c>
      <c r="B7" s="1" t="s">
        <v>6</v>
      </c>
      <c r="C7" s="106">
        <v>5368</v>
      </c>
      <c r="D7" s="112">
        <v>7</v>
      </c>
      <c r="E7" s="113">
        <f>D7/C7*100000</f>
        <v>130.40238450074517</v>
      </c>
      <c r="F7" s="112">
        <v>7</v>
      </c>
      <c r="G7" s="113">
        <f>F7/C7*100000</f>
        <v>130.40238450074517</v>
      </c>
      <c r="H7" s="112">
        <v>0</v>
      </c>
      <c r="I7" s="106">
        <v>5606</v>
      </c>
      <c r="J7" s="110">
        <v>1</v>
      </c>
      <c r="K7" s="111">
        <f t="shared" si="4"/>
        <v>17.838030681412771</v>
      </c>
      <c r="L7" s="110">
        <v>1</v>
      </c>
      <c r="M7" s="111">
        <f t="shared" si="0"/>
        <v>17.838030681412771</v>
      </c>
      <c r="N7" s="156">
        <v>0</v>
      </c>
      <c r="O7" s="54">
        <v>925</v>
      </c>
      <c r="P7" s="54">
        <v>0</v>
      </c>
      <c r="Q7" s="55">
        <f t="shared" si="5"/>
        <v>0</v>
      </c>
      <c r="R7" s="54">
        <v>0</v>
      </c>
      <c r="S7" s="55">
        <f t="shared" si="6"/>
        <v>0</v>
      </c>
      <c r="T7" s="54">
        <v>0</v>
      </c>
      <c r="U7" s="56">
        <v>955</v>
      </c>
      <c r="V7" s="54"/>
      <c r="W7" s="55">
        <f t="shared" si="7"/>
        <v>0</v>
      </c>
      <c r="X7" s="54"/>
      <c r="Y7" s="55">
        <f t="shared" si="1"/>
        <v>0</v>
      </c>
      <c r="Z7" s="160">
        <v>0</v>
      </c>
      <c r="AA7" s="7">
        <v>15782</v>
      </c>
      <c r="AB7" s="7">
        <v>0</v>
      </c>
      <c r="AC7" s="14">
        <f t="shared" si="8"/>
        <v>0</v>
      </c>
      <c r="AD7" s="7">
        <v>0</v>
      </c>
      <c r="AE7" s="14">
        <f t="shared" si="9"/>
        <v>0</v>
      </c>
      <c r="AF7" s="7">
        <v>0</v>
      </c>
      <c r="AG7" s="7">
        <v>16092</v>
      </c>
      <c r="AH7" s="7">
        <v>9</v>
      </c>
      <c r="AI7" s="14">
        <f t="shared" si="10"/>
        <v>55.928411633109619</v>
      </c>
      <c r="AJ7" s="7">
        <v>9</v>
      </c>
      <c r="AK7" s="14">
        <f t="shared" si="2"/>
        <v>55.928411633109619</v>
      </c>
      <c r="AL7" s="159">
        <v>0</v>
      </c>
      <c r="AM7" s="8">
        <f>C7+O7+AA7</f>
        <v>22075</v>
      </c>
      <c r="AN7" s="8">
        <f t="shared" si="11"/>
        <v>7</v>
      </c>
      <c r="AO7" s="13">
        <f t="shared" si="12"/>
        <v>31.710079275198186</v>
      </c>
      <c r="AP7" s="161">
        <f t="shared" si="13"/>
        <v>7</v>
      </c>
      <c r="AQ7" s="13">
        <f t="shared" si="3"/>
        <v>31.710079275198186</v>
      </c>
      <c r="AR7" s="162">
        <f t="shared" si="14"/>
        <v>0</v>
      </c>
      <c r="AS7" s="133">
        <f t="shared" si="15"/>
        <v>22653</v>
      </c>
      <c r="AT7" s="133">
        <f t="shared" si="16"/>
        <v>10</v>
      </c>
      <c r="AU7" s="124">
        <f t="shared" si="17"/>
        <v>44.144263452964289</v>
      </c>
      <c r="AV7" s="133">
        <f t="shared" si="18"/>
        <v>10</v>
      </c>
      <c r="AW7" s="136">
        <f t="shared" si="19"/>
        <v>44.144263452964289</v>
      </c>
      <c r="AX7" s="133">
        <f t="shared" si="20"/>
        <v>0</v>
      </c>
    </row>
    <row r="8" spans="1:50" x14ac:dyDescent="0.2">
      <c r="A8" s="1" t="s">
        <v>7</v>
      </c>
      <c r="B8" s="1" t="s">
        <v>8</v>
      </c>
      <c r="C8" s="106">
        <v>5368</v>
      </c>
      <c r="D8" s="112">
        <v>0</v>
      </c>
      <c r="E8" s="113">
        <f>D8/C8*100000</f>
        <v>0</v>
      </c>
      <c r="F8" s="112">
        <v>0</v>
      </c>
      <c r="G8" s="113">
        <f>F8/C8*100000</f>
        <v>0</v>
      </c>
      <c r="H8" s="112">
        <v>0</v>
      </c>
      <c r="I8" s="106">
        <v>5606</v>
      </c>
      <c r="J8" s="110"/>
      <c r="K8" s="111">
        <f t="shared" si="4"/>
        <v>0</v>
      </c>
      <c r="L8" s="110"/>
      <c r="M8" s="111">
        <f t="shared" si="0"/>
        <v>0</v>
      </c>
      <c r="N8" s="156">
        <v>0</v>
      </c>
      <c r="O8" s="54">
        <v>925</v>
      </c>
      <c r="P8" s="54">
        <v>0</v>
      </c>
      <c r="Q8" s="55">
        <f t="shared" si="5"/>
        <v>0</v>
      </c>
      <c r="R8" s="54">
        <v>0</v>
      </c>
      <c r="S8" s="55">
        <f t="shared" si="6"/>
        <v>0</v>
      </c>
      <c r="T8" s="54">
        <v>0</v>
      </c>
      <c r="U8" s="56">
        <v>955</v>
      </c>
      <c r="V8" s="54"/>
      <c r="W8" s="55">
        <f t="shared" si="7"/>
        <v>0</v>
      </c>
      <c r="X8" s="54"/>
      <c r="Y8" s="55">
        <f t="shared" si="1"/>
        <v>0</v>
      </c>
      <c r="Z8" s="160">
        <v>0</v>
      </c>
      <c r="AA8" s="7">
        <v>15782</v>
      </c>
      <c r="AB8" s="7">
        <v>0</v>
      </c>
      <c r="AC8" s="14">
        <f t="shared" si="8"/>
        <v>0</v>
      </c>
      <c r="AD8" s="7">
        <v>0</v>
      </c>
      <c r="AE8" s="14">
        <f t="shared" si="9"/>
        <v>0</v>
      </c>
      <c r="AF8" s="7">
        <v>0</v>
      </c>
      <c r="AG8" s="7">
        <v>16092</v>
      </c>
      <c r="AH8" s="7"/>
      <c r="AI8" s="14">
        <f t="shared" si="10"/>
        <v>0</v>
      </c>
      <c r="AJ8" s="7"/>
      <c r="AK8" s="14">
        <f t="shared" si="2"/>
        <v>0</v>
      </c>
      <c r="AL8" s="159">
        <v>0</v>
      </c>
      <c r="AM8" s="8">
        <f>C8+O8+AA8</f>
        <v>22075</v>
      </c>
      <c r="AN8" s="8">
        <f t="shared" si="11"/>
        <v>0</v>
      </c>
      <c r="AO8" s="13">
        <f t="shared" si="12"/>
        <v>0</v>
      </c>
      <c r="AP8" s="161">
        <f t="shared" si="13"/>
        <v>0</v>
      </c>
      <c r="AQ8" s="13">
        <f t="shared" si="3"/>
        <v>0</v>
      </c>
      <c r="AR8" s="162">
        <f t="shared" si="14"/>
        <v>0</v>
      </c>
      <c r="AS8" s="133">
        <f t="shared" si="15"/>
        <v>22653</v>
      </c>
      <c r="AT8" s="133">
        <f t="shared" si="16"/>
        <v>0</v>
      </c>
      <c r="AU8" s="124">
        <f t="shared" si="17"/>
        <v>0</v>
      </c>
      <c r="AV8" s="133">
        <f t="shared" si="18"/>
        <v>0</v>
      </c>
      <c r="AW8" s="136">
        <f t="shared" si="19"/>
        <v>0</v>
      </c>
      <c r="AX8" s="133">
        <f t="shared" si="20"/>
        <v>0</v>
      </c>
    </row>
    <row r="9" spans="1:50" x14ac:dyDescent="0.2">
      <c r="A9" s="1" t="s">
        <v>9</v>
      </c>
      <c r="B9" s="1" t="s">
        <v>10</v>
      </c>
      <c r="C9" s="106">
        <v>5368</v>
      </c>
      <c r="D9" s="112">
        <v>0</v>
      </c>
      <c r="E9" s="113">
        <f>D9/C9*100000</f>
        <v>0</v>
      </c>
      <c r="F9" s="112">
        <v>0</v>
      </c>
      <c r="G9" s="113">
        <f>F9/C9*100000</f>
        <v>0</v>
      </c>
      <c r="H9" s="112">
        <v>0</v>
      </c>
      <c r="I9" s="106">
        <v>5606</v>
      </c>
      <c r="J9" s="110">
        <v>1</v>
      </c>
      <c r="K9" s="111">
        <f t="shared" si="4"/>
        <v>17.838030681412771</v>
      </c>
      <c r="L9" s="110"/>
      <c r="M9" s="111">
        <f t="shared" si="0"/>
        <v>0</v>
      </c>
      <c r="N9" s="156">
        <v>1</v>
      </c>
      <c r="O9" s="54">
        <v>925</v>
      </c>
      <c r="P9" s="54">
        <v>0</v>
      </c>
      <c r="Q9" s="55">
        <f t="shared" si="5"/>
        <v>0</v>
      </c>
      <c r="R9" s="54">
        <v>0</v>
      </c>
      <c r="S9" s="55">
        <f t="shared" si="6"/>
        <v>0</v>
      </c>
      <c r="T9" s="54">
        <v>0</v>
      </c>
      <c r="U9" s="56">
        <v>955</v>
      </c>
      <c r="V9" s="54"/>
      <c r="W9" s="55">
        <f t="shared" si="7"/>
        <v>0</v>
      </c>
      <c r="X9" s="54"/>
      <c r="Y9" s="55">
        <f t="shared" si="1"/>
        <v>0</v>
      </c>
      <c r="Z9" s="160">
        <v>0</v>
      </c>
      <c r="AA9" s="7">
        <v>15782</v>
      </c>
      <c r="AB9" s="7">
        <v>54</v>
      </c>
      <c r="AC9" s="14">
        <f t="shared" si="8"/>
        <v>342.1619566594855</v>
      </c>
      <c r="AD9" s="7">
        <v>0</v>
      </c>
      <c r="AE9" s="14">
        <f t="shared" si="9"/>
        <v>0</v>
      </c>
      <c r="AF9" s="7">
        <v>54</v>
      </c>
      <c r="AG9" s="7">
        <v>16092</v>
      </c>
      <c r="AH9" s="7">
        <v>35</v>
      </c>
      <c r="AI9" s="14">
        <f t="shared" si="10"/>
        <v>217.49937857320407</v>
      </c>
      <c r="AJ9" s="7">
        <v>11</v>
      </c>
      <c r="AK9" s="14">
        <f t="shared" si="2"/>
        <v>68.356947551578429</v>
      </c>
      <c r="AL9" s="159">
        <v>14</v>
      </c>
      <c r="AM9" s="8">
        <f>C9+O9+AA9</f>
        <v>22075</v>
      </c>
      <c r="AN9" s="8">
        <f t="shared" si="11"/>
        <v>54</v>
      </c>
      <c r="AO9" s="13">
        <f t="shared" si="12"/>
        <v>244.6206115515289</v>
      </c>
      <c r="AP9" s="161">
        <f t="shared" si="13"/>
        <v>0</v>
      </c>
      <c r="AQ9" s="13">
        <f t="shared" si="3"/>
        <v>0</v>
      </c>
      <c r="AR9" s="162">
        <f t="shared" si="14"/>
        <v>54</v>
      </c>
      <c r="AS9" s="133">
        <f t="shared" si="15"/>
        <v>22653</v>
      </c>
      <c r="AT9" s="133">
        <f t="shared" si="16"/>
        <v>36</v>
      </c>
      <c r="AU9" s="124">
        <f t="shared" si="17"/>
        <v>158.91934843067142</v>
      </c>
      <c r="AV9" s="133">
        <f t="shared" si="18"/>
        <v>11</v>
      </c>
      <c r="AW9" s="136">
        <f t="shared" si="19"/>
        <v>48.558689798260716</v>
      </c>
      <c r="AX9" s="133">
        <f t="shared" si="20"/>
        <v>15</v>
      </c>
    </row>
    <row r="10" spans="1:50" x14ac:dyDescent="0.2">
      <c r="A10" s="1"/>
      <c r="B10" s="1"/>
      <c r="C10" s="106"/>
      <c r="D10" s="112"/>
      <c r="E10" s="113"/>
      <c r="F10" s="112"/>
      <c r="G10" s="113"/>
      <c r="H10" s="112"/>
      <c r="I10" s="106"/>
      <c r="J10" s="110"/>
      <c r="K10" s="111"/>
      <c r="L10" s="110"/>
      <c r="M10" s="111"/>
      <c r="N10" s="156">
        <v>0</v>
      </c>
      <c r="O10" s="54"/>
      <c r="P10" s="54"/>
      <c r="Q10" s="55"/>
      <c r="R10" s="54"/>
      <c r="S10" s="55"/>
      <c r="T10" s="54"/>
      <c r="U10" s="56"/>
      <c r="V10" s="54"/>
      <c r="W10" s="55"/>
      <c r="X10" s="54"/>
      <c r="Y10" s="55"/>
      <c r="Z10" s="160">
        <v>0</v>
      </c>
      <c r="AA10" s="7"/>
      <c r="AB10" s="7"/>
      <c r="AC10" s="14"/>
      <c r="AD10" s="7"/>
      <c r="AE10" s="14"/>
      <c r="AF10" s="7"/>
      <c r="AG10" s="7"/>
      <c r="AH10" s="7">
        <v>20</v>
      </c>
      <c r="AI10" s="14"/>
      <c r="AJ10" s="7">
        <v>9</v>
      </c>
      <c r="AK10" s="14"/>
      <c r="AL10" s="159">
        <v>8</v>
      </c>
      <c r="AM10" s="8"/>
      <c r="AN10" s="8"/>
      <c r="AO10" s="13"/>
      <c r="AP10" s="161"/>
      <c r="AQ10" s="13"/>
      <c r="AR10" s="162"/>
      <c r="AS10" s="133"/>
      <c r="AT10" s="133"/>
      <c r="AU10" s="124"/>
      <c r="AV10" s="133"/>
      <c r="AW10" s="136"/>
      <c r="AX10" s="133"/>
    </row>
    <row r="11" spans="1:50" s="154" customFormat="1" x14ac:dyDescent="0.2">
      <c r="A11" s="9" t="s">
        <v>11</v>
      </c>
      <c r="B11" s="9" t="s">
        <v>12</v>
      </c>
      <c r="C11" s="106">
        <v>5368</v>
      </c>
      <c r="D11" s="106">
        <v>33</v>
      </c>
      <c r="E11" s="109">
        <f t="shared" ref="E11:E42" si="21">D11/C11*100000</f>
        <v>614.75409836065569</v>
      </c>
      <c r="F11" s="106">
        <v>7</v>
      </c>
      <c r="G11" s="109">
        <f t="shared" ref="G11:G42" si="22">F11/C11*100000</f>
        <v>130.40238450074517</v>
      </c>
      <c r="H11" s="106">
        <v>19</v>
      </c>
      <c r="I11" s="106">
        <v>5606</v>
      </c>
      <c r="J11" s="145">
        <v>21</v>
      </c>
      <c r="K11" s="107">
        <f t="shared" si="4"/>
        <v>374.5986443096682</v>
      </c>
      <c r="L11" s="145">
        <v>6</v>
      </c>
      <c r="M11" s="107">
        <f t="shared" si="0"/>
        <v>107.02818408847664</v>
      </c>
      <c r="N11" s="108">
        <v>19</v>
      </c>
      <c r="O11" s="50">
        <v>925</v>
      </c>
      <c r="P11" s="50">
        <v>7</v>
      </c>
      <c r="Q11" s="52">
        <f t="shared" si="5"/>
        <v>756.75675675675677</v>
      </c>
      <c r="R11" s="50">
        <v>2</v>
      </c>
      <c r="S11" s="52">
        <f t="shared" si="6"/>
        <v>216.21621621621622</v>
      </c>
      <c r="T11" s="50">
        <v>7</v>
      </c>
      <c r="U11" s="48">
        <v>955</v>
      </c>
      <c r="V11" s="50">
        <v>2</v>
      </c>
      <c r="W11" s="52">
        <f t="shared" si="7"/>
        <v>209.42408376963354</v>
      </c>
      <c r="X11" s="50">
        <v>1</v>
      </c>
      <c r="Y11" s="52">
        <f t="shared" si="1"/>
        <v>104.71204188481677</v>
      </c>
      <c r="Z11" s="53">
        <v>2</v>
      </c>
      <c r="AA11" s="10">
        <v>15782</v>
      </c>
      <c r="AB11" s="10">
        <v>671</v>
      </c>
      <c r="AC11" s="11">
        <f t="shared" si="8"/>
        <v>4251.6791281206442</v>
      </c>
      <c r="AD11" s="10">
        <v>116</v>
      </c>
      <c r="AE11" s="11">
        <f t="shared" si="9"/>
        <v>735.01457356482069</v>
      </c>
      <c r="AF11" s="10">
        <v>476</v>
      </c>
      <c r="AG11" s="10">
        <v>16092</v>
      </c>
      <c r="AH11" s="10">
        <v>1179</v>
      </c>
      <c r="AI11" s="11">
        <f t="shared" si="10"/>
        <v>7326.6219239373595</v>
      </c>
      <c r="AJ11" s="10">
        <v>400</v>
      </c>
      <c r="AK11" s="11">
        <f t="shared" si="2"/>
        <v>2485.7071836937607</v>
      </c>
      <c r="AL11" s="42">
        <v>741</v>
      </c>
      <c r="AM11" s="12">
        <f t="shared" ref="AM11:AM42" si="23">C11+O11+AA11</f>
        <v>22075</v>
      </c>
      <c r="AN11" s="12">
        <f t="shared" si="11"/>
        <v>711</v>
      </c>
      <c r="AO11" s="23">
        <f t="shared" si="12"/>
        <v>3220.8380520951305</v>
      </c>
      <c r="AP11" s="37">
        <f t="shared" si="13"/>
        <v>125</v>
      </c>
      <c r="AQ11" s="23">
        <f t="shared" si="3"/>
        <v>566.25141562853901</v>
      </c>
      <c r="AR11" s="116">
        <f t="shared" si="14"/>
        <v>502</v>
      </c>
      <c r="AS11" s="133">
        <f t="shared" si="15"/>
        <v>22653</v>
      </c>
      <c r="AT11" s="133">
        <f t="shared" si="16"/>
        <v>1202</v>
      </c>
      <c r="AU11" s="123">
        <f t="shared" si="17"/>
        <v>5306.1404670463071</v>
      </c>
      <c r="AV11" s="134">
        <f t="shared" si="18"/>
        <v>407</v>
      </c>
      <c r="AW11" s="135">
        <f t="shared" si="19"/>
        <v>1796.6715225356463</v>
      </c>
      <c r="AX11" s="134">
        <f t="shared" si="20"/>
        <v>762</v>
      </c>
    </row>
    <row r="12" spans="1:50" x14ac:dyDescent="0.2">
      <c r="A12" s="155" t="s">
        <v>13</v>
      </c>
      <c r="B12" s="155" t="s">
        <v>14</v>
      </c>
      <c r="C12" s="106">
        <v>5368</v>
      </c>
      <c r="D12" s="112">
        <v>8</v>
      </c>
      <c r="E12" s="113">
        <f t="shared" si="21"/>
        <v>149.03129657228018</v>
      </c>
      <c r="F12" s="112">
        <v>2</v>
      </c>
      <c r="G12" s="113">
        <f t="shared" si="22"/>
        <v>37.257824143070046</v>
      </c>
      <c r="H12" s="112">
        <v>8</v>
      </c>
      <c r="I12" s="106">
        <v>5606</v>
      </c>
      <c r="J12" s="110">
        <v>6</v>
      </c>
      <c r="K12" s="111">
        <f t="shared" si="4"/>
        <v>107.02818408847664</v>
      </c>
      <c r="L12" s="110">
        <v>1</v>
      </c>
      <c r="M12" s="111">
        <f t="shared" si="0"/>
        <v>17.838030681412771</v>
      </c>
      <c r="N12" s="156">
        <v>6</v>
      </c>
      <c r="O12" s="54">
        <v>925</v>
      </c>
      <c r="P12" s="54">
        <v>0</v>
      </c>
      <c r="Q12" s="55">
        <f t="shared" si="5"/>
        <v>0</v>
      </c>
      <c r="R12" s="54">
        <v>0</v>
      </c>
      <c r="S12" s="55">
        <f t="shared" si="6"/>
        <v>0</v>
      </c>
      <c r="T12" s="54">
        <v>0</v>
      </c>
      <c r="U12" s="56">
        <v>955</v>
      </c>
      <c r="V12" s="54">
        <v>1</v>
      </c>
      <c r="W12" s="55">
        <f t="shared" si="7"/>
        <v>104.71204188481677</v>
      </c>
      <c r="X12" s="54">
        <v>1</v>
      </c>
      <c r="Y12" s="55">
        <f t="shared" si="1"/>
        <v>104.71204188481677</v>
      </c>
      <c r="Z12" s="160">
        <v>1</v>
      </c>
      <c r="AA12" s="7">
        <v>15782</v>
      </c>
      <c r="AB12" s="7">
        <v>415</v>
      </c>
      <c r="AC12" s="14">
        <f t="shared" si="8"/>
        <v>2629.5780002534534</v>
      </c>
      <c r="AD12" s="7">
        <v>73</v>
      </c>
      <c r="AE12" s="14">
        <f t="shared" si="9"/>
        <v>462.55227474337852</v>
      </c>
      <c r="AF12" s="7">
        <v>347</v>
      </c>
      <c r="AG12" s="7">
        <v>13017</v>
      </c>
      <c r="AH12" s="7">
        <v>412</v>
      </c>
      <c r="AI12" s="14">
        <f t="shared" si="10"/>
        <v>3165.0918030268108</v>
      </c>
      <c r="AJ12" s="7">
        <v>66</v>
      </c>
      <c r="AK12" s="14">
        <f t="shared" si="2"/>
        <v>507.02926941691635</v>
      </c>
      <c r="AL12" s="159">
        <v>347</v>
      </c>
      <c r="AM12" s="8">
        <f t="shared" si="23"/>
        <v>22075</v>
      </c>
      <c r="AN12" s="8">
        <f t="shared" si="11"/>
        <v>423</v>
      </c>
      <c r="AO12" s="13">
        <f t="shared" si="12"/>
        <v>1916.1947904869762</v>
      </c>
      <c r="AP12" s="161">
        <f t="shared" si="13"/>
        <v>75</v>
      </c>
      <c r="AQ12" s="13">
        <f t="shared" si="3"/>
        <v>339.75084937712347</v>
      </c>
      <c r="AR12" s="162">
        <f t="shared" si="14"/>
        <v>355</v>
      </c>
      <c r="AS12" s="133">
        <f t="shared" si="15"/>
        <v>19578</v>
      </c>
      <c r="AT12" s="133">
        <f t="shared" si="16"/>
        <v>419</v>
      </c>
      <c r="AU12" s="124">
        <f t="shared" si="17"/>
        <v>2140.1573194401881</v>
      </c>
      <c r="AV12" s="133">
        <f t="shared" si="18"/>
        <v>68</v>
      </c>
      <c r="AW12" s="136">
        <f t="shared" si="19"/>
        <v>347.32863418122383</v>
      </c>
      <c r="AX12" s="133">
        <f t="shared" si="20"/>
        <v>354</v>
      </c>
    </row>
    <row r="13" spans="1:50" x14ac:dyDescent="0.2">
      <c r="A13" s="1" t="s">
        <v>15</v>
      </c>
      <c r="B13" s="1" t="s">
        <v>16</v>
      </c>
      <c r="C13" s="106">
        <v>5368</v>
      </c>
      <c r="D13" s="112">
        <v>2</v>
      </c>
      <c r="E13" s="113">
        <f t="shared" si="21"/>
        <v>37.257824143070046</v>
      </c>
      <c r="F13" s="112">
        <v>0</v>
      </c>
      <c r="G13" s="113">
        <f t="shared" si="22"/>
        <v>0</v>
      </c>
      <c r="H13" s="112">
        <v>2</v>
      </c>
      <c r="I13" s="106">
        <v>5606</v>
      </c>
      <c r="J13" s="110">
        <v>2</v>
      </c>
      <c r="K13" s="111">
        <f t="shared" si="4"/>
        <v>35.676061362825543</v>
      </c>
      <c r="L13" s="110"/>
      <c r="M13" s="111">
        <f t="shared" si="0"/>
        <v>0</v>
      </c>
      <c r="N13" s="156">
        <v>2</v>
      </c>
      <c r="O13" s="54">
        <v>925</v>
      </c>
      <c r="P13" s="54">
        <v>0</v>
      </c>
      <c r="Q13" s="55">
        <f t="shared" si="5"/>
        <v>0</v>
      </c>
      <c r="R13" s="54">
        <v>0</v>
      </c>
      <c r="S13" s="55">
        <f t="shared" si="6"/>
        <v>0</v>
      </c>
      <c r="T13" s="54">
        <v>0</v>
      </c>
      <c r="U13" s="56">
        <v>955</v>
      </c>
      <c r="V13" s="54"/>
      <c r="W13" s="55">
        <f t="shared" si="7"/>
        <v>0</v>
      </c>
      <c r="X13" s="54"/>
      <c r="Y13" s="55">
        <f t="shared" si="1"/>
        <v>0</v>
      </c>
      <c r="Z13" s="160">
        <v>0</v>
      </c>
      <c r="AA13" s="7">
        <v>15782</v>
      </c>
      <c r="AB13" s="7">
        <v>23</v>
      </c>
      <c r="AC13" s="14">
        <f t="shared" si="8"/>
        <v>145.7356482068179</v>
      </c>
      <c r="AD13" s="7">
        <v>5</v>
      </c>
      <c r="AE13" s="14">
        <f t="shared" si="9"/>
        <v>31.681662653656062</v>
      </c>
      <c r="AF13" s="7">
        <v>21</v>
      </c>
      <c r="AG13" s="7">
        <v>16092</v>
      </c>
      <c r="AH13" s="7">
        <v>9</v>
      </c>
      <c r="AI13" s="14">
        <f t="shared" si="10"/>
        <v>55.928411633109619</v>
      </c>
      <c r="AJ13" s="7">
        <v>1</v>
      </c>
      <c r="AK13" s="14">
        <f t="shared" si="2"/>
        <v>6.2142679592344017</v>
      </c>
      <c r="AL13" s="159">
        <v>9</v>
      </c>
      <c r="AM13" s="8">
        <f t="shared" si="23"/>
        <v>22075</v>
      </c>
      <c r="AN13" s="8">
        <f t="shared" si="11"/>
        <v>25</v>
      </c>
      <c r="AO13" s="13">
        <f t="shared" si="12"/>
        <v>113.25028312570782</v>
      </c>
      <c r="AP13" s="161">
        <f t="shared" si="13"/>
        <v>5</v>
      </c>
      <c r="AQ13" s="13">
        <f t="shared" si="3"/>
        <v>22.650056625141563</v>
      </c>
      <c r="AR13" s="162">
        <f t="shared" si="14"/>
        <v>23</v>
      </c>
      <c r="AS13" s="133">
        <f t="shared" si="15"/>
        <v>22653</v>
      </c>
      <c r="AT13" s="133">
        <f t="shared" si="16"/>
        <v>11</v>
      </c>
      <c r="AU13" s="124">
        <f t="shared" si="17"/>
        <v>48.558689798260716</v>
      </c>
      <c r="AV13" s="133">
        <f t="shared" si="18"/>
        <v>1</v>
      </c>
      <c r="AW13" s="136">
        <f t="shared" si="19"/>
        <v>4.4144263452964285</v>
      </c>
      <c r="AX13" s="133">
        <f t="shared" si="20"/>
        <v>11</v>
      </c>
    </row>
    <row r="14" spans="1:50" x14ac:dyDescent="0.2">
      <c r="A14" s="1" t="s">
        <v>17</v>
      </c>
      <c r="B14" s="1" t="s">
        <v>18</v>
      </c>
      <c r="C14" s="106">
        <v>5368</v>
      </c>
      <c r="D14" s="112">
        <v>25</v>
      </c>
      <c r="E14" s="113">
        <f t="shared" si="21"/>
        <v>465.72280178837553</v>
      </c>
      <c r="F14" s="112">
        <v>5</v>
      </c>
      <c r="G14" s="113">
        <f t="shared" si="22"/>
        <v>93.144560357675118</v>
      </c>
      <c r="H14" s="112">
        <v>11</v>
      </c>
      <c r="I14" s="106">
        <v>5606</v>
      </c>
      <c r="J14" s="110">
        <v>15</v>
      </c>
      <c r="K14" s="111">
        <f t="shared" si="4"/>
        <v>267.57046022119158</v>
      </c>
      <c r="L14" s="110">
        <v>5</v>
      </c>
      <c r="M14" s="111">
        <f t="shared" si="0"/>
        <v>89.19015340706386</v>
      </c>
      <c r="N14" s="156">
        <f>N11-N12</f>
        <v>13</v>
      </c>
      <c r="O14" s="54">
        <v>925</v>
      </c>
      <c r="P14" s="54">
        <v>7</v>
      </c>
      <c r="Q14" s="55">
        <f t="shared" si="5"/>
        <v>756.75675675675677</v>
      </c>
      <c r="R14" s="54">
        <v>2</v>
      </c>
      <c r="S14" s="55">
        <f t="shared" si="6"/>
        <v>216.21621621621622</v>
      </c>
      <c r="T14" s="54">
        <v>7</v>
      </c>
      <c r="U14" s="56">
        <v>955</v>
      </c>
      <c r="V14" s="54">
        <v>1</v>
      </c>
      <c r="W14" s="55">
        <f t="shared" si="7"/>
        <v>104.71204188481677</v>
      </c>
      <c r="X14" s="54"/>
      <c r="Y14" s="55">
        <f t="shared" si="1"/>
        <v>0</v>
      </c>
      <c r="Z14" s="160">
        <v>1</v>
      </c>
      <c r="AA14" s="7">
        <v>15782</v>
      </c>
      <c r="AB14" s="7">
        <v>256</v>
      </c>
      <c r="AC14" s="14">
        <f t="shared" si="8"/>
        <v>1622.1011278671906</v>
      </c>
      <c r="AD14" s="7">
        <v>43</v>
      </c>
      <c r="AE14" s="14">
        <f t="shared" si="9"/>
        <v>272.46229882144218</v>
      </c>
      <c r="AF14" s="7">
        <v>129</v>
      </c>
      <c r="AG14" s="7">
        <v>16092</v>
      </c>
      <c r="AH14" s="7">
        <v>503</v>
      </c>
      <c r="AI14" s="14">
        <f t="shared" si="10"/>
        <v>3125.7767834949045</v>
      </c>
      <c r="AJ14" s="7">
        <f>AJ11-AJ12</f>
        <v>334</v>
      </c>
      <c r="AK14" s="14">
        <f t="shared" si="2"/>
        <v>2075.5654983842905</v>
      </c>
      <c r="AL14" s="159">
        <v>340</v>
      </c>
      <c r="AM14" s="8">
        <f t="shared" si="23"/>
        <v>22075</v>
      </c>
      <c r="AN14" s="8">
        <f t="shared" si="11"/>
        <v>288</v>
      </c>
      <c r="AO14" s="13">
        <f t="shared" si="12"/>
        <v>1304.643261608154</v>
      </c>
      <c r="AP14" s="161">
        <f t="shared" si="13"/>
        <v>50</v>
      </c>
      <c r="AQ14" s="13">
        <f t="shared" si="3"/>
        <v>226.50056625141565</v>
      </c>
      <c r="AR14" s="162">
        <f t="shared" si="14"/>
        <v>147</v>
      </c>
      <c r="AS14" s="133">
        <f t="shared" si="15"/>
        <v>22653</v>
      </c>
      <c r="AT14" s="133">
        <f t="shared" si="16"/>
        <v>519</v>
      </c>
      <c r="AU14" s="124">
        <f t="shared" si="17"/>
        <v>2291.0872732088465</v>
      </c>
      <c r="AV14" s="133">
        <f t="shared" si="18"/>
        <v>339</v>
      </c>
      <c r="AW14" s="136">
        <f t="shared" si="19"/>
        <v>1496.4905310554893</v>
      </c>
      <c r="AX14" s="133">
        <f t="shared" si="20"/>
        <v>354</v>
      </c>
    </row>
    <row r="15" spans="1:50" s="154" customFormat="1" x14ac:dyDescent="0.2">
      <c r="A15" s="15" t="s">
        <v>417</v>
      </c>
      <c r="B15" s="15" t="s">
        <v>418</v>
      </c>
      <c r="C15" s="106">
        <v>5368</v>
      </c>
      <c r="D15" s="112"/>
      <c r="E15" s="113">
        <f t="shared" si="21"/>
        <v>0</v>
      </c>
      <c r="F15" s="112"/>
      <c r="G15" s="113">
        <f t="shared" si="22"/>
        <v>0</v>
      </c>
      <c r="H15" s="112"/>
      <c r="I15" s="106">
        <v>5606</v>
      </c>
      <c r="J15" s="110"/>
      <c r="K15" s="111">
        <f t="shared" si="4"/>
        <v>0</v>
      </c>
      <c r="L15" s="110"/>
      <c r="M15" s="111">
        <f t="shared" si="0"/>
        <v>0</v>
      </c>
      <c r="N15" s="156"/>
      <c r="O15" s="54">
        <v>925</v>
      </c>
      <c r="P15" s="54"/>
      <c r="Q15" s="55">
        <f t="shared" si="5"/>
        <v>0</v>
      </c>
      <c r="R15" s="54"/>
      <c r="S15" s="55">
        <f t="shared" si="6"/>
        <v>0</v>
      </c>
      <c r="T15" s="54"/>
      <c r="U15" s="56">
        <v>955</v>
      </c>
      <c r="V15" s="54"/>
      <c r="W15" s="55">
        <f t="shared" si="7"/>
        <v>0</v>
      </c>
      <c r="X15" s="54"/>
      <c r="Y15" s="55">
        <f t="shared" si="1"/>
        <v>0</v>
      </c>
      <c r="Z15" s="160"/>
      <c r="AA15" s="7">
        <v>15782</v>
      </c>
      <c r="AB15" s="7">
        <v>123</v>
      </c>
      <c r="AC15" s="14">
        <f t="shared" si="8"/>
        <v>779.36890127993922</v>
      </c>
      <c r="AD15" s="7">
        <v>2</v>
      </c>
      <c r="AE15" s="14">
        <f t="shared" si="9"/>
        <v>12.672665061462427</v>
      </c>
      <c r="AF15" s="7">
        <v>40</v>
      </c>
      <c r="AG15" s="7">
        <v>16092</v>
      </c>
      <c r="AH15" s="7"/>
      <c r="AI15" s="14">
        <f t="shared" si="10"/>
        <v>0</v>
      </c>
      <c r="AJ15" s="7"/>
      <c r="AK15" s="14">
        <f t="shared" si="2"/>
        <v>0</v>
      </c>
      <c r="AL15" s="159">
        <v>0</v>
      </c>
      <c r="AM15" s="8">
        <f t="shared" si="23"/>
        <v>22075</v>
      </c>
      <c r="AN15" s="8">
        <f t="shared" si="11"/>
        <v>123</v>
      </c>
      <c r="AO15" s="13">
        <f t="shared" si="12"/>
        <v>557.19139297848244</v>
      </c>
      <c r="AP15" s="161">
        <f t="shared" si="13"/>
        <v>2</v>
      </c>
      <c r="AQ15" s="13">
        <f t="shared" si="3"/>
        <v>9.0600226500566254</v>
      </c>
      <c r="AR15" s="162">
        <f t="shared" si="14"/>
        <v>40</v>
      </c>
      <c r="AS15" s="133">
        <f t="shared" si="15"/>
        <v>22653</v>
      </c>
      <c r="AT15" s="133">
        <f t="shared" si="16"/>
        <v>0</v>
      </c>
      <c r="AU15" s="124">
        <f t="shared" si="17"/>
        <v>0</v>
      </c>
      <c r="AV15" s="133">
        <f t="shared" si="18"/>
        <v>0</v>
      </c>
      <c r="AW15" s="136">
        <f t="shared" si="19"/>
        <v>0</v>
      </c>
      <c r="AX15" s="133">
        <f t="shared" si="20"/>
        <v>0</v>
      </c>
    </row>
    <row r="16" spans="1:50" x14ac:dyDescent="0.2">
      <c r="A16" s="6" t="s">
        <v>19</v>
      </c>
      <c r="B16" s="6" t="s">
        <v>20</v>
      </c>
      <c r="C16" s="106">
        <v>5368</v>
      </c>
      <c r="D16" s="106">
        <v>132</v>
      </c>
      <c r="E16" s="109">
        <f t="shared" si="21"/>
        <v>2459.0163934426228</v>
      </c>
      <c r="F16" s="106">
        <v>76</v>
      </c>
      <c r="G16" s="109">
        <f t="shared" si="22"/>
        <v>1415.7973174366618</v>
      </c>
      <c r="H16" s="106">
        <v>18</v>
      </c>
      <c r="I16" s="106">
        <v>5606</v>
      </c>
      <c r="J16" s="145">
        <v>72</v>
      </c>
      <c r="K16" s="107">
        <f t="shared" si="4"/>
        <v>1284.3382090617197</v>
      </c>
      <c r="L16" s="145">
        <v>13</v>
      </c>
      <c r="M16" s="107">
        <f t="shared" si="0"/>
        <v>231.89439885836603</v>
      </c>
      <c r="N16" s="108">
        <v>31</v>
      </c>
      <c r="O16" s="50">
        <v>925</v>
      </c>
      <c r="P16" s="50">
        <v>13</v>
      </c>
      <c r="Q16" s="52">
        <f t="shared" si="5"/>
        <v>1405.4054054054054</v>
      </c>
      <c r="R16" s="50">
        <v>13</v>
      </c>
      <c r="S16" s="52">
        <f t="shared" si="6"/>
        <v>1405.4054054054054</v>
      </c>
      <c r="T16" s="50">
        <v>3</v>
      </c>
      <c r="U16" s="48">
        <v>955</v>
      </c>
      <c r="V16" s="50">
        <v>19</v>
      </c>
      <c r="W16" s="52">
        <f t="shared" si="7"/>
        <v>1989.5287958115182</v>
      </c>
      <c r="X16" s="50">
        <v>11</v>
      </c>
      <c r="Y16" s="52">
        <f t="shared" si="1"/>
        <v>1151.8324607329841</v>
      </c>
      <c r="Z16" s="53">
        <v>9</v>
      </c>
      <c r="AA16" s="10">
        <v>15782</v>
      </c>
      <c r="AB16" s="10">
        <v>92</v>
      </c>
      <c r="AC16" s="11">
        <f t="shared" si="8"/>
        <v>582.9425928272716</v>
      </c>
      <c r="AD16" s="10">
        <v>9</v>
      </c>
      <c r="AE16" s="11">
        <f t="shared" si="9"/>
        <v>57.026992776580911</v>
      </c>
      <c r="AF16" s="10">
        <v>20</v>
      </c>
      <c r="AG16" s="10">
        <v>16092</v>
      </c>
      <c r="AH16" s="10">
        <v>236</v>
      </c>
      <c r="AI16" s="11">
        <f t="shared" si="10"/>
        <v>1466.567238379319</v>
      </c>
      <c r="AJ16" s="10">
        <v>103</v>
      </c>
      <c r="AK16" s="11">
        <f t="shared" si="2"/>
        <v>640.06959980114345</v>
      </c>
      <c r="AL16" s="42">
        <v>140</v>
      </c>
      <c r="AM16" s="12">
        <f t="shared" si="23"/>
        <v>22075</v>
      </c>
      <c r="AN16" s="12">
        <f t="shared" si="11"/>
        <v>237</v>
      </c>
      <c r="AO16" s="23">
        <f t="shared" si="12"/>
        <v>1073.6126840317102</v>
      </c>
      <c r="AP16" s="37">
        <f t="shared" si="13"/>
        <v>98</v>
      </c>
      <c r="AQ16" s="23">
        <f t="shared" si="3"/>
        <v>443.94110985277467</v>
      </c>
      <c r="AR16" s="116">
        <f t="shared" si="14"/>
        <v>41</v>
      </c>
      <c r="AS16" s="133">
        <f t="shared" si="15"/>
        <v>22653</v>
      </c>
      <c r="AT16" s="133">
        <f t="shared" si="16"/>
        <v>327</v>
      </c>
      <c r="AU16" s="123">
        <f t="shared" si="17"/>
        <v>1443.5174149119321</v>
      </c>
      <c r="AV16" s="134">
        <f t="shared" si="18"/>
        <v>127</v>
      </c>
      <c r="AW16" s="135">
        <f t="shared" si="19"/>
        <v>560.63214585264643</v>
      </c>
      <c r="AX16" s="134">
        <f t="shared" si="20"/>
        <v>180</v>
      </c>
    </row>
    <row r="17" spans="1:51" x14ac:dyDescent="0.2">
      <c r="A17" s="155" t="s">
        <v>21</v>
      </c>
      <c r="B17" s="155" t="s">
        <v>22</v>
      </c>
      <c r="C17" s="106">
        <v>5368</v>
      </c>
      <c r="D17" s="112">
        <v>130</v>
      </c>
      <c r="E17" s="113">
        <f t="shared" si="21"/>
        <v>2421.7585692995531</v>
      </c>
      <c r="F17" s="112">
        <v>76</v>
      </c>
      <c r="G17" s="113">
        <f t="shared" si="22"/>
        <v>1415.7973174366618</v>
      </c>
      <c r="H17" s="112">
        <v>16</v>
      </c>
      <c r="I17" s="106">
        <v>5606</v>
      </c>
      <c r="J17" s="110">
        <v>66</v>
      </c>
      <c r="K17" s="111">
        <f t="shared" si="4"/>
        <v>1177.3100249732429</v>
      </c>
      <c r="L17" s="110">
        <v>13</v>
      </c>
      <c r="M17" s="111">
        <f t="shared" si="0"/>
        <v>231.89439885836603</v>
      </c>
      <c r="N17" s="156">
        <v>26</v>
      </c>
      <c r="O17" s="54">
        <v>925</v>
      </c>
      <c r="P17" s="54">
        <v>13</v>
      </c>
      <c r="Q17" s="55">
        <f t="shared" si="5"/>
        <v>1405.4054054054054</v>
      </c>
      <c r="R17" s="54">
        <v>13</v>
      </c>
      <c r="S17" s="55">
        <f t="shared" si="6"/>
        <v>1405.4054054054054</v>
      </c>
      <c r="T17" s="54">
        <v>3</v>
      </c>
      <c r="U17" s="56">
        <v>955</v>
      </c>
      <c r="V17" s="54">
        <v>15</v>
      </c>
      <c r="W17" s="55">
        <f t="shared" si="7"/>
        <v>1570.6806282722512</v>
      </c>
      <c r="X17" s="54">
        <v>10</v>
      </c>
      <c r="Y17" s="55">
        <f t="shared" si="1"/>
        <v>1047.1204188481677</v>
      </c>
      <c r="Z17" s="160">
        <v>7</v>
      </c>
      <c r="AA17" s="7">
        <v>15782</v>
      </c>
      <c r="AB17" s="7">
        <v>71</v>
      </c>
      <c r="AC17" s="14">
        <f t="shared" si="8"/>
        <v>449.87960968191612</v>
      </c>
      <c r="AD17" s="7">
        <v>9</v>
      </c>
      <c r="AE17" s="14">
        <f t="shared" si="9"/>
        <v>57.026992776580911</v>
      </c>
      <c r="AF17" s="7">
        <v>18</v>
      </c>
      <c r="AG17" s="7">
        <v>16092</v>
      </c>
      <c r="AH17" s="7">
        <v>147</v>
      </c>
      <c r="AI17" s="14">
        <f t="shared" si="10"/>
        <v>913.49739000745717</v>
      </c>
      <c r="AJ17" s="7">
        <v>96</v>
      </c>
      <c r="AK17" s="14">
        <f t="shared" si="2"/>
        <v>596.56972408650256</v>
      </c>
      <c r="AL17" s="159">
        <v>58</v>
      </c>
      <c r="AM17" s="8">
        <f t="shared" si="23"/>
        <v>22075</v>
      </c>
      <c r="AN17" s="8">
        <f t="shared" si="11"/>
        <v>214</v>
      </c>
      <c r="AO17" s="13">
        <f t="shared" si="12"/>
        <v>969.42242355605902</v>
      </c>
      <c r="AP17" s="161">
        <f t="shared" si="13"/>
        <v>98</v>
      </c>
      <c r="AQ17" s="13">
        <f t="shared" si="3"/>
        <v>443.94110985277467</v>
      </c>
      <c r="AR17" s="162">
        <f t="shared" si="14"/>
        <v>37</v>
      </c>
      <c r="AS17" s="133">
        <f t="shared" si="15"/>
        <v>22653</v>
      </c>
      <c r="AT17" s="133">
        <f t="shared" si="16"/>
        <v>228</v>
      </c>
      <c r="AU17" s="124">
        <f t="shared" si="17"/>
        <v>1006.4892067275857</v>
      </c>
      <c r="AV17" s="133">
        <f t="shared" si="18"/>
        <v>119</v>
      </c>
      <c r="AW17" s="136">
        <f t="shared" si="19"/>
        <v>525.31673509027496</v>
      </c>
      <c r="AX17" s="133">
        <f t="shared" si="20"/>
        <v>91</v>
      </c>
    </row>
    <row r="18" spans="1:51" x14ac:dyDescent="0.2">
      <c r="A18" s="155" t="s">
        <v>23</v>
      </c>
      <c r="B18" s="155" t="s">
        <v>24</v>
      </c>
      <c r="C18" s="106">
        <v>5368</v>
      </c>
      <c r="D18" s="112">
        <v>0</v>
      </c>
      <c r="E18" s="113">
        <f t="shared" si="21"/>
        <v>0</v>
      </c>
      <c r="F18" s="112">
        <v>0</v>
      </c>
      <c r="G18" s="113">
        <f t="shared" si="22"/>
        <v>0</v>
      </c>
      <c r="H18" s="112">
        <v>0</v>
      </c>
      <c r="I18" s="106">
        <v>5606</v>
      </c>
      <c r="J18" s="110"/>
      <c r="K18" s="111">
        <f t="shared" si="4"/>
        <v>0</v>
      </c>
      <c r="L18" s="110"/>
      <c r="M18" s="111">
        <f t="shared" si="0"/>
        <v>0</v>
      </c>
      <c r="N18" s="156">
        <v>0</v>
      </c>
      <c r="O18" s="54">
        <v>925</v>
      </c>
      <c r="P18" s="54">
        <v>0</v>
      </c>
      <c r="Q18" s="55">
        <f t="shared" si="5"/>
        <v>0</v>
      </c>
      <c r="R18" s="54">
        <v>0</v>
      </c>
      <c r="S18" s="55">
        <f t="shared" si="6"/>
        <v>0</v>
      </c>
      <c r="T18" s="54">
        <v>0</v>
      </c>
      <c r="U18" s="56">
        <v>955</v>
      </c>
      <c r="V18" s="54"/>
      <c r="W18" s="55">
        <f t="shared" si="7"/>
        <v>0</v>
      </c>
      <c r="X18" s="54"/>
      <c r="Y18" s="55">
        <f t="shared" si="1"/>
        <v>0</v>
      </c>
      <c r="Z18" s="160">
        <v>0</v>
      </c>
      <c r="AA18" s="7">
        <v>15782</v>
      </c>
      <c r="AB18" s="7">
        <v>0</v>
      </c>
      <c r="AC18" s="14">
        <f t="shared" si="8"/>
        <v>0</v>
      </c>
      <c r="AD18" s="7">
        <v>0</v>
      </c>
      <c r="AE18" s="14">
        <f t="shared" si="9"/>
        <v>0</v>
      </c>
      <c r="AF18" s="7">
        <v>0</v>
      </c>
      <c r="AG18" s="7">
        <v>16092</v>
      </c>
      <c r="AH18" s="7"/>
      <c r="AI18" s="14">
        <f t="shared" si="10"/>
        <v>0</v>
      </c>
      <c r="AJ18" s="7"/>
      <c r="AK18" s="14">
        <f t="shared" si="2"/>
        <v>0</v>
      </c>
      <c r="AL18" s="159">
        <v>0</v>
      </c>
      <c r="AM18" s="8">
        <f t="shared" si="23"/>
        <v>22075</v>
      </c>
      <c r="AN18" s="8">
        <f t="shared" si="11"/>
        <v>0</v>
      </c>
      <c r="AO18" s="13">
        <f t="shared" si="12"/>
        <v>0</v>
      </c>
      <c r="AP18" s="161">
        <f t="shared" si="13"/>
        <v>0</v>
      </c>
      <c r="AQ18" s="13">
        <f t="shared" si="3"/>
        <v>0</v>
      </c>
      <c r="AR18" s="162">
        <f t="shared" si="14"/>
        <v>0</v>
      </c>
      <c r="AS18" s="133">
        <f t="shared" si="15"/>
        <v>22653</v>
      </c>
      <c r="AT18" s="133">
        <f t="shared" si="16"/>
        <v>0</v>
      </c>
      <c r="AU18" s="124">
        <f t="shared" si="17"/>
        <v>0</v>
      </c>
      <c r="AV18" s="133">
        <f t="shared" si="18"/>
        <v>0</v>
      </c>
      <c r="AW18" s="136">
        <f t="shared" si="19"/>
        <v>0</v>
      </c>
      <c r="AX18" s="133">
        <f t="shared" si="20"/>
        <v>0</v>
      </c>
    </row>
    <row r="19" spans="1:51" x14ac:dyDescent="0.2">
      <c r="A19" s="155" t="s">
        <v>25</v>
      </c>
      <c r="B19" s="155" t="s">
        <v>26</v>
      </c>
      <c r="C19" s="106">
        <v>5368</v>
      </c>
      <c r="D19" s="112">
        <v>2</v>
      </c>
      <c r="E19" s="113">
        <f t="shared" si="21"/>
        <v>37.257824143070046</v>
      </c>
      <c r="F19" s="112">
        <v>0</v>
      </c>
      <c r="G19" s="113">
        <f t="shared" si="22"/>
        <v>0</v>
      </c>
      <c r="H19" s="112">
        <v>2</v>
      </c>
      <c r="I19" s="106">
        <v>5606</v>
      </c>
      <c r="J19" s="110">
        <v>6</v>
      </c>
      <c r="K19" s="111">
        <f t="shared" si="4"/>
        <v>107.02818408847664</v>
      </c>
      <c r="L19" s="110"/>
      <c r="M19" s="111">
        <f t="shared" si="0"/>
        <v>0</v>
      </c>
      <c r="N19" s="156">
        <v>5</v>
      </c>
      <c r="O19" s="54">
        <v>925</v>
      </c>
      <c r="P19" s="54">
        <v>0</v>
      </c>
      <c r="Q19" s="55">
        <f t="shared" si="5"/>
        <v>0</v>
      </c>
      <c r="R19" s="54">
        <v>0</v>
      </c>
      <c r="S19" s="55">
        <f t="shared" si="6"/>
        <v>0</v>
      </c>
      <c r="T19" s="54">
        <v>0</v>
      </c>
      <c r="U19" s="56">
        <v>955</v>
      </c>
      <c r="V19" s="54">
        <v>4</v>
      </c>
      <c r="W19" s="55">
        <f t="shared" si="7"/>
        <v>418.84816753926708</v>
      </c>
      <c r="X19" s="54">
        <v>1</v>
      </c>
      <c r="Y19" s="55">
        <f t="shared" si="1"/>
        <v>104.71204188481677</v>
      </c>
      <c r="Z19" s="160">
        <v>2</v>
      </c>
      <c r="AA19" s="7">
        <v>15782</v>
      </c>
      <c r="AB19" s="7">
        <v>2</v>
      </c>
      <c r="AC19" s="14">
        <f t="shared" si="8"/>
        <v>12.672665061462427</v>
      </c>
      <c r="AD19" s="7">
        <v>0</v>
      </c>
      <c r="AE19" s="14">
        <f t="shared" si="9"/>
        <v>0</v>
      </c>
      <c r="AF19" s="7">
        <v>2</v>
      </c>
      <c r="AG19" s="7">
        <v>16092</v>
      </c>
      <c r="AH19" s="7">
        <v>10</v>
      </c>
      <c r="AI19" s="14">
        <f t="shared" si="10"/>
        <v>62.142679592344024</v>
      </c>
      <c r="AJ19" s="7">
        <v>7</v>
      </c>
      <c r="AK19" s="14">
        <f t="shared" si="2"/>
        <v>43.499875714640815</v>
      </c>
      <c r="AL19" s="159">
        <v>3</v>
      </c>
      <c r="AM19" s="8">
        <f t="shared" si="23"/>
        <v>22075</v>
      </c>
      <c r="AN19" s="8">
        <f t="shared" si="11"/>
        <v>4</v>
      </c>
      <c r="AO19" s="13">
        <f t="shared" si="12"/>
        <v>18.120045300113251</v>
      </c>
      <c r="AP19" s="161">
        <f t="shared" si="13"/>
        <v>0</v>
      </c>
      <c r="AQ19" s="13">
        <f t="shared" si="3"/>
        <v>0</v>
      </c>
      <c r="AR19" s="162">
        <f t="shared" si="14"/>
        <v>4</v>
      </c>
      <c r="AS19" s="133">
        <f t="shared" si="15"/>
        <v>22653</v>
      </c>
      <c r="AT19" s="133">
        <f t="shared" si="16"/>
        <v>20</v>
      </c>
      <c r="AU19" s="124">
        <f t="shared" si="17"/>
        <v>88.288526905928578</v>
      </c>
      <c r="AV19" s="133">
        <f t="shared" si="18"/>
        <v>8</v>
      </c>
      <c r="AW19" s="136">
        <f t="shared" si="19"/>
        <v>35.315410762371428</v>
      </c>
      <c r="AX19" s="133">
        <f t="shared" si="20"/>
        <v>10</v>
      </c>
    </row>
    <row r="20" spans="1:51" x14ac:dyDescent="0.2">
      <c r="A20" s="155" t="s">
        <v>27</v>
      </c>
      <c r="B20" s="155" t="s">
        <v>28</v>
      </c>
      <c r="C20" s="106">
        <v>5368</v>
      </c>
      <c r="D20" s="112">
        <v>0</v>
      </c>
      <c r="E20" s="113">
        <f t="shared" si="21"/>
        <v>0</v>
      </c>
      <c r="F20" s="112">
        <v>0</v>
      </c>
      <c r="G20" s="113">
        <f t="shared" si="22"/>
        <v>0</v>
      </c>
      <c r="H20" s="112">
        <v>0</v>
      </c>
      <c r="I20" s="106">
        <v>5606</v>
      </c>
      <c r="J20" s="110"/>
      <c r="K20" s="111">
        <f t="shared" si="4"/>
        <v>0</v>
      </c>
      <c r="L20" s="110"/>
      <c r="M20" s="111">
        <f t="shared" si="0"/>
        <v>0</v>
      </c>
      <c r="N20" s="156">
        <v>0</v>
      </c>
      <c r="O20" s="54">
        <v>925</v>
      </c>
      <c r="P20" s="54">
        <v>0</v>
      </c>
      <c r="Q20" s="55">
        <f t="shared" si="5"/>
        <v>0</v>
      </c>
      <c r="R20" s="54">
        <v>0</v>
      </c>
      <c r="S20" s="55">
        <f t="shared" si="6"/>
        <v>0</v>
      </c>
      <c r="T20" s="54">
        <v>0</v>
      </c>
      <c r="U20" s="56">
        <v>955</v>
      </c>
      <c r="V20" s="54">
        <v>2</v>
      </c>
      <c r="W20" s="55">
        <f t="shared" si="7"/>
        <v>209.42408376963354</v>
      </c>
      <c r="X20" s="54"/>
      <c r="Y20" s="55">
        <f t="shared" si="1"/>
        <v>0</v>
      </c>
      <c r="Z20" s="160">
        <v>1</v>
      </c>
      <c r="AA20" s="7">
        <v>15782</v>
      </c>
      <c r="AB20" s="7">
        <v>0</v>
      </c>
      <c r="AC20" s="14">
        <f t="shared" si="8"/>
        <v>0</v>
      </c>
      <c r="AD20" s="7">
        <v>0</v>
      </c>
      <c r="AE20" s="14">
        <f t="shared" si="9"/>
        <v>0</v>
      </c>
      <c r="AF20" s="7">
        <v>0</v>
      </c>
      <c r="AG20" s="7">
        <v>16092</v>
      </c>
      <c r="AH20" s="7">
        <v>10</v>
      </c>
      <c r="AI20" s="14">
        <f t="shared" si="10"/>
        <v>62.142679592344024</v>
      </c>
      <c r="AJ20" s="7"/>
      <c r="AK20" s="14">
        <f t="shared" si="2"/>
        <v>0</v>
      </c>
      <c r="AL20" s="159">
        <v>3</v>
      </c>
      <c r="AM20" s="8">
        <f t="shared" si="23"/>
        <v>22075</v>
      </c>
      <c r="AN20" s="8">
        <f t="shared" si="11"/>
        <v>0</v>
      </c>
      <c r="AO20" s="13">
        <f t="shared" si="12"/>
        <v>0</v>
      </c>
      <c r="AP20" s="161">
        <f t="shared" si="13"/>
        <v>0</v>
      </c>
      <c r="AQ20" s="13">
        <f t="shared" si="3"/>
        <v>0</v>
      </c>
      <c r="AR20" s="162">
        <f t="shared" si="14"/>
        <v>0</v>
      </c>
      <c r="AS20" s="133">
        <f t="shared" si="15"/>
        <v>22653</v>
      </c>
      <c r="AT20" s="133">
        <f t="shared" si="16"/>
        <v>12</v>
      </c>
      <c r="AU20" s="124">
        <f t="shared" si="17"/>
        <v>52.973116143557149</v>
      </c>
      <c r="AV20" s="133">
        <f t="shared" si="18"/>
        <v>0</v>
      </c>
      <c r="AW20" s="136">
        <f t="shared" si="19"/>
        <v>0</v>
      </c>
      <c r="AX20" s="133">
        <f t="shared" si="20"/>
        <v>4</v>
      </c>
    </row>
    <row r="21" spans="1:51" s="154" customFormat="1" x14ac:dyDescent="0.2">
      <c r="A21" s="155" t="s">
        <v>29</v>
      </c>
      <c r="B21" s="155" t="s">
        <v>30</v>
      </c>
      <c r="C21" s="106">
        <v>5368</v>
      </c>
      <c r="D21" s="112">
        <v>0</v>
      </c>
      <c r="E21" s="113">
        <f t="shared" si="21"/>
        <v>0</v>
      </c>
      <c r="F21" s="112">
        <v>0</v>
      </c>
      <c r="G21" s="113">
        <f t="shared" si="22"/>
        <v>0</v>
      </c>
      <c r="H21" s="112">
        <v>0</v>
      </c>
      <c r="I21" s="106">
        <v>5606</v>
      </c>
      <c r="J21" s="110"/>
      <c r="K21" s="111">
        <f t="shared" si="4"/>
        <v>0</v>
      </c>
      <c r="L21" s="110"/>
      <c r="M21" s="111">
        <f t="shared" si="0"/>
        <v>0</v>
      </c>
      <c r="N21" s="156">
        <v>0</v>
      </c>
      <c r="O21" s="54">
        <v>925</v>
      </c>
      <c r="P21" s="54">
        <v>0</v>
      </c>
      <c r="Q21" s="55">
        <f t="shared" si="5"/>
        <v>0</v>
      </c>
      <c r="R21" s="54">
        <v>0</v>
      </c>
      <c r="S21" s="55">
        <f t="shared" si="6"/>
        <v>0</v>
      </c>
      <c r="T21" s="54">
        <v>0</v>
      </c>
      <c r="U21" s="56">
        <v>955</v>
      </c>
      <c r="V21" s="54"/>
      <c r="W21" s="55">
        <f t="shared" si="7"/>
        <v>0</v>
      </c>
      <c r="X21" s="54"/>
      <c r="Y21" s="55">
        <f t="shared" si="1"/>
        <v>0</v>
      </c>
      <c r="Z21" s="160">
        <v>0</v>
      </c>
      <c r="AA21" s="7">
        <v>15782</v>
      </c>
      <c r="AB21" s="7">
        <v>0</v>
      </c>
      <c r="AC21" s="14">
        <f t="shared" si="8"/>
        <v>0</v>
      </c>
      <c r="AD21" s="7">
        <v>0</v>
      </c>
      <c r="AE21" s="14">
        <f t="shared" si="9"/>
        <v>0</v>
      </c>
      <c r="AF21" s="7">
        <v>0</v>
      </c>
      <c r="AG21" s="7">
        <v>16092</v>
      </c>
      <c r="AH21" s="7"/>
      <c r="AI21" s="14">
        <f t="shared" si="10"/>
        <v>0</v>
      </c>
      <c r="AJ21" s="7"/>
      <c r="AK21" s="14">
        <f t="shared" si="2"/>
        <v>0</v>
      </c>
      <c r="AL21" s="159">
        <v>0</v>
      </c>
      <c r="AM21" s="8">
        <f t="shared" si="23"/>
        <v>22075</v>
      </c>
      <c r="AN21" s="8">
        <f t="shared" si="11"/>
        <v>0</v>
      </c>
      <c r="AO21" s="13">
        <f t="shared" si="12"/>
        <v>0</v>
      </c>
      <c r="AP21" s="161">
        <f t="shared" si="13"/>
        <v>0</v>
      </c>
      <c r="AQ21" s="13">
        <f t="shared" si="3"/>
        <v>0</v>
      </c>
      <c r="AR21" s="162">
        <f t="shared" si="14"/>
        <v>0</v>
      </c>
      <c r="AS21" s="133">
        <f t="shared" si="15"/>
        <v>22653</v>
      </c>
      <c r="AT21" s="133">
        <f t="shared" si="16"/>
        <v>0</v>
      </c>
      <c r="AU21" s="124">
        <f t="shared" si="17"/>
        <v>0</v>
      </c>
      <c r="AV21" s="133">
        <f t="shared" si="18"/>
        <v>0</v>
      </c>
      <c r="AW21" s="136">
        <f t="shared" si="19"/>
        <v>0</v>
      </c>
      <c r="AX21" s="133">
        <f t="shared" si="20"/>
        <v>0</v>
      </c>
      <c r="AY21" s="92"/>
    </row>
    <row r="22" spans="1:51" x14ac:dyDescent="0.2">
      <c r="A22" s="9" t="s">
        <v>31</v>
      </c>
      <c r="B22" s="9" t="s">
        <v>32</v>
      </c>
      <c r="C22" s="106">
        <v>5368</v>
      </c>
      <c r="D22" s="106">
        <v>326</v>
      </c>
      <c r="E22" s="109">
        <f t="shared" si="21"/>
        <v>6073.0253353204171</v>
      </c>
      <c r="F22" s="106">
        <v>115</v>
      </c>
      <c r="G22" s="109">
        <f t="shared" si="22"/>
        <v>2142.3248882265275</v>
      </c>
      <c r="H22" s="106">
        <v>109</v>
      </c>
      <c r="I22" s="106">
        <v>5606</v>
      </c>
      <c r="J22" s="145">
        <v>192</v>
      </c>
      <c r="K22" s="107">
        <f t="shared" si="4"/>
        <v>3424.9018908312523</v>
      </c>
      <c r="L22" s="145">
        <v>27</v>
      </c>
      <c r="M22" s="107">
        <f t="shared" si="0"/>
        <v>481.62682839814482</v>
      </c>
      <c r="N22" s="108">
        <v>58</v>
      </c>
      <c r="O22" s="50">
        <v>925</v>
      </c>
      <c r="P22" s="50">
        <v>112</v>
      </c>
      <c r="Q22" s="52">
        <f t="shared" si="5"/>
        <v>12108.108108108108</v>
      </c>
      <c r="R22" s="50">
        <v>21</v>
      </c>
      <c r="S22" s="52">
        <f t="shared" si="6"/>
        <v>2270.2702702702704</v>
      </c>
      <c r="T22" s="50">
        <v>32</v>
      </c>
      <c r="U22" s="48">
        <v>955</v>
      </c>
      <c r="V22" s="50">
        <v>67</v>
      </c>
      <c r="W22" s="52">
        <f t="shared" si="7"/>
        <v>7015.706806282722</v>
      </c>
      <c r="X22" s="50">
        <v>10</v>
      </c>
      <c r="Y22" s="52">
        <f t="shared" si="1"/>
        <v>1047.1204188481677</v>
      </c>
      <c r="Z22" s="53">
        <v>12</v>
      </c>
      <c r="AA22" s="10">
        <v>15782</v>
      </c>
      <c r="AB22" s="10">
        <v>1569</v>
      </c>
      <c r="AC22" s="11">
        <f t="shared" si="8"/>
        <v>9941.7057407172724</v>
      </c>
      <c r="AD22" s="10">
        <v>182</v>
      </c>
      <c r="AE22" s="11">
        <f t="shared" si="9"/>
        <v>1153.2125205930809</v>
      </c>
      <c r="AF22" s="10">
        <v>745</v>
      </c>
      <c r="AG22" s="10">
        <v>16092</v>
      </c>
      <c r="AH22" s="10">
        <v>1954</v>
      </c>
      <c r="AI22" s="11">
        <f t="shared" si="10"/>
        <v>12142.679592344022</v>
      </c>
      <c r="AJ22" s="10">
        <v>150</v>
      </c>
      <c r="AK22" s="11">
        <f t="shared" si="2"/>
        <v>932.14019388516044</v>
      </c>
      <c r="AL22" s="42">
        <v>1499</v>
      </c>
      <c r="AM22" s="12">
        <f t="shared" si="23"/>
        <v>22075</v>
      </c>
      <c r="AN22" s="12">
        <f t="shared" si="11"/>
        <v>2007</v>
      </c>
      <c r="AO22" s="23">
        <f t="shared" si="12"/>
        <v>9091.7327293318231</v>
      </c>
      <c r="AP22" s="37">
        <f t="shared" si="13"/>
        <v>318</v>
      </c>
      <c r="AQ22" s="23">
        <f t="shared" si="3"/>
        <v>1440.5436013590033</v>
      </c>
      <c r="AR22" s="116">
        <f t="shared" si="14"/>
        <v>886</v>
      </c>
      <c r="AS22" s="133">
        <f t="shared" si="15"/>
        <v>22653</v>
      </c>
      <c r="AT22" s="133">
        <f t="shared" si="16"/>
        <v>2213</v>
      </c>
      <c r="AU22" s="123">
        <f t="shared" si="17"/>
        <v>9769.1255021409961</v>
      </c>
      <c r="AV22" s="134">
        <f t="shared" si="18"/>
        <v>187</v>
      </c>
      <c r="AW22" s="135">
        <f t="shared" si="19"/>
        <v>825.49772657043218</v>
      </c>
      <c r="AX22" s="134">
        <f t="shared" si="20"/>
        <v>1569</v>
      </c>
    </row>
    <row r="23" spans="1:51" x14ac:dyDescent="0.2">
      <c r="A23" s="1" t="s">
        <v>33</v>
      </c>
      <c r="B23" s="1" t="s">
        <v>34</v>
      </c>
      <c r="C23" s="106">
        <v>5368</v>
      </c>
      <c r="D23" s="112">
        <v>12</v>
      </c>
      <c r="E23" s="113">
        <f t="shared" si="21"/>
        <v>223.54694485842026</v>
      </c>
      <c r="F23" s="112">
        <v>8</v>
      </c>
      <c r="G23" s="113">
        <f t="shared" si="22"/>
        <v>149.03129657228018</v>
      </c>
      <c r="H23" s="112">
        <v>11</v>
      </c>
      <c r="I23" s="106">
        <v>5606</v>
      </c>
      <c r="J23" s="110">
        <v>4</v>
      </c>
      <c r="K23" s="111">
        <f t="shared" si="4"/>
        <v>71.352122725651085</v>
      </c>
      <c r="L23" s="110">
        <v>2</v>
      </c>
      <c r="M23" s="111">
        <f t="shared" si="0"/>
        <v>35.676061362825543</v>
      </c>
      <c r="N23" s="156">
        <v>4</v>
      </c>
      <c r="O23" s="54">
        <v>925</v>
      </c>
      <c r="P23" s="54">
        <v>23</v>
      </c>
      <c r="Q23" s="55">
        <f t="shared" si="5"/>
        <v>2486.4864864864862</v>
      </c>
      <c r="R23" s="54">
        <v>1</v>
      </c>
      <c r="S23" s="55">
        <f t="shared" si="6"/>
        <v>108.10810810810811</v>
      </c>
      <c r="T23" s="54">
        <v>12</v>
      </c>
      <c r="U23" s="56">
        <v>955</v>
      </c>
      <c r="V23" s="54">
        <v>22</v>
      </c>
      <c r="W23" s="55">
        <f t="shared" si="7"/>
        <v>2303.6649214659683</v>
      </c>
      <c r="X23" s="54">
        <v>5</v>
      </c>
      <c r="Y23" s="55">
        <f t="shared" si="1"/>
        <v>523.56020942408384</v>
      </c>
      <c r="Z23" s="160">
        <v>1</v>
      </c>
      <c r="AA23" s="7">
        <v>15782</v>
      </c>
      <c r="AB23" s="7">
        <v>273</v>
      </c>
      <c r="AC23" s="14">
        <f t="shared" si="8"/>
        <v>1729.8187808896209</v>
      </c>
      <c r="AD23" s="7">
        <v>41</v>
      </c>
      <c r="AE23" s="14">
        <f t="shared" si="9"/>
        <v>259.78963375997972</v>
      </c>
      <c r="AF23" s="7">
        <v>105</v>
      </c>
      <c r="AG23" s="7">
        <v>16092</v>
      </c>
      <c r="AH23" s="7">
        <v>142</v>
      </c>
      <c r="AI23" s="14">
        <f t="shared" si="10"/>
        <v>882.4260502112852</v>
      </c>
      <c r="AJ23" s="7">
        <v>19</v>
      </c>
      <c r="AK23" s="14">
        <f t="shared" si="2"/>
        <v>118.07109122545364</v>
      </c>
      <c r="AL23" s="159">
        <v>37</v>
      </c>
      <c r="AM23" s="8">
        <f t="shared" si="23"/>
        <v>22075</v>
      </c>
      <c r="AN23" s="8">
        <f t="shared" si="11"/>
        <v>308</v>
      </c>
      <c r="AO23" s="13">
        <f t="shared" si="12"/>
        <v>1395.2434881087204</v>
      </c>
      <c r="AP23" s="161">
        <f t="shared" si="13"/>
        <v>50</v>
      </c>
      <c r="AQ23" s="13">
        <f t="shared" si="3"/>
        <v>226.50056625141565</v>
      </c>
      <c r="AR23" s="162">
        <f t="shared" si="14"/>
        <v>128</v>
      </c>
      <c r="AS23" s="133">
        <f t="shared" si="15"/>
        <v>22653</v>
      </c>
      <c r="AT23" s="133">
        <f t="shared" si="16"/>
        <v>168</v>
      </c>
      <c r="AU23" s="124">
        <f t="shared" si="17"/>
        <v>741.62362600979998</v>
      </c>
      <c r="AV23" s="133">
        <f t="shared" si="18"/>
        <v>26</v>
      </c>
      <c r="AW23" s="136">
        <f t="shared" si="19"/>
        <v>114.77508497770715</v>
      </c>
      <c r="AX23" s="133">
        <f t="shared" si="20"/>
        <v>42</v>
      </c>
    </row>
    <row r="24" spans="1:51" x14ac:dyDescent="0.2">
      <c r="A24" s="1" t="s">
        <v>35</v>
      </c>
      <c r="B24" s="1" t="s">
        <v>36</v>
      </c>
      <c r="C24" s="106">
        <v>5368</v>
      </c>
      <c r="D24" s="112">
        <v>0</v>
      </c>
      <c r="E24" s="113">
        <f t="shared" si="21"/>
        <v>0</v>
      </c>
      <c r="F24" s="112">
        <v>0</v>
      </c>
      <c r="G24" s="113">
        <f t="shared" si="22"/>
        <v>0</v>
      </c>
      <c r="H24" s="112">
        <v>0</v>
      </c>
      <c r="I24" s="106">
        <v>5606</v>
      </c>
      <c r="J24" s="110"/>
      <c r="K24" s="111">
        <f t="shared" si="4"/>
        <v>0</v>
      </c>
      <c r="L24" s="110"/>
      <c r="M24" s="111">
        <f t="shared" si="0"/>
        <v>0</v>
      </c>
      <c r="N24" s="156">
        <v>0</v>
      </c>
      <c r="O24" s="54">
        <v>925</v>
      </c>
      <c r="P24" s="54">
        <v>0</v>
      </c>
      <c r="Q24" s="55">
        <f t="shared" si="5"/>
        <v>0</v>
      </c>
      <c r="R24" s="54">
        <v>0</v>
      </c>
      <c r="S24" s="55">
        <f t="shared" si="6"/>
        <v>0</v>
      </c>
      <c r="T24" s="54">
        <v>0</v>
      </c>
      <c r="U24" s="56">
        <v>955</v>
      </c>
      <c r="V24" s="54"/>
      <c r="W24" s="55">
        <f t="shared" si="7"/>
        <v>0</v>
      </c>
      <c r="X24" s="54"/>
      <c r="Y24" s="55">
        <f t="shared" si="1"/>
        <v>0</v>
      </c>
      <c r="Z24" s="160">
        <v>0</v>
      </c>
      <c r="AA24" s="7">
        <v>15782</v>
      </c>
      <c r="AB24" s="7">
        <v>0</v>
      </c>
      <c r="AC24" s="14">
        <f t="shared" si="8"/>
        <v>0</v>
      </c>
      <c r="AD24" s="7">
        <v>0</v>
      </c>
      <c r="AE24" s="14">
        <f t="shared" si="9"/>
        <v>0</v>
      </c>
      <c r="AF24" s="7">
        <v>0</v>
      </c>
      <c r="AG24" s="7">
        <v>16092</v>
      </c>
      <c r="AH24" s="7"/>
      <c r="AI24" s="14">
        <f t="shared" si="10"/>
        <v>0</v>
      </c>
      <c r="AJ24" s="7"/>
      <c r="AK24" s="14">
        <f t="shared" si="2"/>
        <v>0</v>
      </c>
      <c r="AL24" s="159">
        <v>0</v>
      </c>
      <c r="AM24" s="8">
        <f t="shared" si="23"/>
        <v>22075</v>
      </c>
      <c r="AN24" s="8">
        <f t="shared" si="11"/>
        <v>0</v>
      </c>
      <c r="AO24" s="13">
        <f t="shared" si="12"/>
        <v>0</v>
      </c>
      <c r="AP24" s="161">
        <f t="shared" si="13"/>
        <v>0</v>
      </c>
      <c r="AQ24" s="13">
        <f t="shared" si="3"/>
        <v>0</v>
      </c>
      <c r="AR24" s="162">
        <f t="shared" si="14"/>
        <v>0</v>
      </c>
      <c r="AS24" s="133">
        <f t="shared" si="15"/>
        <v>22653</v>
      </c>
      <c r="AT24" s="133">
        <f t="shared" si="16"/>
        <v>0</v>
      </c>
      <c r="AU24" s="124">
        <f t="shared" si="17"/>
        <v>0</v>
      </c>
      <c r="AV24" s="133">
        <f t="shared" si="18"/>
        <v>0</v>
      </c>
      <c r="AW24" s="136">
        <f t="shared" si="19"/>
        <v>0</v>
      </c>
      <c r="AX24" s="133">
        <f t="shared" si="20"/>
        <v>0</v>
      </c>
    </row>
    <row r="25" spans="1:51" x14ac:dyDescent="0.2">
      <c r="A25" s="1" t="s">
        <v>37</v>
      </c>
      <c r="B25" s="1" t="s">
        <v>38</v>
      </c>
      <c r="C25" s="106">
        <v>5368</v>
      </c>
      <c r="D25" s="112">
        <v>4</v>
      </c>
      <c r="E25" s="113">
        <f t="shared" si="21"/>
        <v>74.515648286140092</v>
      </c>
      <c r="F25" s="112">
        <v>1</v>
      </c>
      <c r="G25" s="113">
        <f t="shared" si="22"/>
        <v>18.628912071535023</v>
      </c>
      <c r="H25" s="112">
        <v>4</v>
      </c>
      <c r="I25" s="106">
        <v>5606</v>
      </c>
      <c r="J25" s="110">
        <v>2</v>
      </c>
      <c r="K25" s="111">
        <f t="shared" si="4"/>
        <v>35.676061362825543</v>
      </c>
      <c r="L25" s="110">
        <v>2</v>
      </c>
      <c r="M25" s="111">
        <f t="shared" si="0"/>
        <v>35.676061362825543</v>
      </c>
      <c r="N25" s="156">
        <v>2</v>
      </c>
      <c r="O25" s="54">
        <v>925</v>
      </c>
      <c r="P25" s="54">
        <v>23</v>
      </c>
      <c r="Q25" s="55">
        <f t="shared" si="5"/>
        <v>2486.4864864864862</v>
      </c>
      <c r="R25" s="54">
        <v>1</v>
      </c>
      <c r="S25" s="55">
        <f t="shared" si="6"/>
        <v>108.10810810810811</v>
      </c>
      <c r="T25" s="54">
        <v>12</v>
      </c>
      <c r="U25" s="56">
        <v>955</v>
      </c>
      <c r="V25" s="54">
        <v>22</v>
      </c>
      <c r="W25" s="55">
        <f t="shared" si="7"/>
        <v>2303.6649214659683</v>
      </c>
      <c r="X25" s="54">
        <v>5</v>
      </c>
      <c r="Y25" s="55">
        <f t="shared" si="1"/>
        <v>523.56020942408384</v>
      </c>
      <c r="Z25" s="160">
        <v>1</v>
      </c>
      <c r="AA25" s="7">
        <v>15782</v>
      </c>
      <c r="AB25" s="7">
        <v>180</v>
      </c>
      <c r="AC25" s="14">
        <f t="shared" si="8"/>
        <v>1140.5398555316183</v>
      </c>
      <c r="AD25" s="7">
        <v>32</v>
      </c>
      <c r="AE25" s="14">
        <f t="shared" si="9"/>
        <v>202.76264098339882</v>
      </c>
      <c r="AF25" s="7">
        <v>30</v>
      </c>
      <c r="AG25" s="7">
        <v>16092</v>
      </c>
      <c r="AH25" s="7">
        <v>15</v>
      </c>
      <c r="AI25" s="14">
        <f t="shared" si="10"/>
        <v>93.214019388516036</v>
      </c>
      <c r="AJ25" s="7"/>
      <c r="AK25" s="14">
        <f t="shared" si="2"/>
        <v>0</v>
      </c>
      <c r="AL25" s="159">
        <v>5</v>
      </c>
      <c r="AM25" s="8">
        <f t="shared" si="23"/>
        <v>22075</v>
      </c>
      <c r="AN25" s="8">
        <f t="shared" si="11"/>
        <v>207</v>
      </c>
      <c r="AO25" s="13">
        <f t="shared" si="12"/>
        <v>937.71234428086063</v>
      </c>
      <c r="AP25" s="161">
        <f t="shared" si="13"/>
        <v>34</v>
      </c>
      <c r="AQ25" s="13">
        <f t="shared" si="3"/>
        <v>154.02038505096263</v>
      </c>
      <c r="AR25" s="162">
        <f t="shared" si="14"/>
        <v>46</v>
      </c>
      <c r="AS25" s="133">
        <f t="shared" si="15"/>
        <v>22653</v>
      </c>
      <c r="AT25" s="133">
        <f t="shared" si="16"/>
        <v>39</v>
      </c>
      <c r="AU25" s="124">
        <f t="shared" si="17"/>
        <v>172.16262746656074</v>
      </c>
      <c r="AV25" s="133">
        <f t="shared" si="18"/>
        <v>7</v>
      </c>
      <c r="AW25" s="136">
        <f t="shared" si="19"/>
        <v>30.900984417075001</v>
      </c>
      <c r="AX25" s="133">
        <f t="shared" si="20"/>
        <v>8</v>
      </c>
    </row>
    <row r="26" spans="1:51" x14ac:dyDescent="0.2">
      <c r="A26" s="1" t="s">
        <v>39</v>
      </c>
      <c r="B26" s="1" t="s">
        <v>40</v>
      </c>
      <c r="C26" s="106">
        <v>5368</v>
      </c>
      <c r="D26" s="112">
        <v>2</v>
      </c>
      <c r="E26" s="113">
        <f t="shared" si="21"/>
        <v>37.257824143070046</v>
      </c>
      <c r="F26" s="112">
        <v>2</v>
      </c>
      <c r="G26" s="113">
        <f t="shared" si="22"/>
        <v>37.257824143070046</v>
      </c>
      <c r="H26" s="112">
        <v>2</v>
      </c>
      <c r="I26" s="106">
        <v>5606</v>
      </c>
      <c r="J26" s="110">
        <v>1</v>
      </c>
      <c r="K26" s="111">
        <f t="shared" si="4"/>
        <v>17.838030681412771</v>
      </c>
      <c r="L26" s="110"/>
      <c r="M26" s="111">
        <f t="shared" si="0"/>
        <v>0</v>
      </c>
      <c r="N26" s="156">
        <v>1</v>
      </c>
      <c r="O26" s="54">
        <v>925</v>
      </c>
      <c r="P26" s="54">
        <v>0</v>
      </c>
      <c r="Q26" s="55">
        <f t="shared" si="5"/>
        <v>0</v>
      </c>
      <c r="R26" s="54">
        <v>0</v>
      </c>
      <c r="S26" s="55">
        <f t="shared" si="6"/>
        <v>0</v>
      </c>
      <c r="T26" s="54">
        <v>0</v>
      </c>
      <c r="U26" s="56">
        <v>955</v>
      </c>
      <c r="V26" s="54"/>
      <c r="W26" s="55">
        <f t="shared" si="7"/>
        <v>0</v>
      </c>
      <c r="X26" s="54"/>
      <c r="Y26" s="55">
        <f t="shared" si="1"/>
        <v>0</v>
      </c>
      <c r="Z26" s="160">
        <v>0</v>
      </c>
      <c r="AA26" s="7">
        <v>15782</v>
      </c>
      <c r="AB26" s="7">
        <v>39</v>
      </c>
      <c r="AC26" s="14">
        <f t="shared" si="8"/>
        <v>247.11696869851727</v>
      </c>
      <c r="AD26" s="7">
        <v>5</v>
      </c>
      <c r="AE26" s="14">
        <f t="shared" si="9"/>
        <v>31.681662653656062</v>
      </c>
      <c r="AF26" s="7">
        <v>36</v>
      </c>
      <c r="AG26" s="7">
        <v>16092</v>
      </c>
      <c r="AH26" s="7">
        <v>17</v>
      </c>
      <c r="AI26" s="14">
        <f t="shared" si="10"/>
        <v>105.64255530698483</v>
      </c>
      <c r="AJ26" s="7">
        <v>7</v>
      </c>
      <c r="AK26" s="14">
        <f t="shared" si="2"/>
        <v>43.499875714640815</v>
      </c>
      <c r="AL26" s="159">
        <v>2</v>
      </c>
      <c r="AM26" s="8">
        <f t="shared" si="23"/>
        <v>22075</v>
      </c>
      <c r="AN26" s="8">
        <f t="shared" si="11"/>
        <v>41</v>
      </c>
      <c r="AO26" s="13">
        <f t="shared" si="12"/>
        <v>185.73046432616081</v>
      </c>
      <c r="AP26" s="161">
        <f t="shared" si="13"/>
        <v>7</v>
      </c>
      <c r="AQ26" s="13">
        <f t="shared" si="3"/>
        <v>31.710079275198186</v>
      </c>
      <c r="AR26" s="162">
        <f t="shared" si="14"/>
        <v>38</v>
      </c>
      <c r="AS26" s="133">
        <f t="shared" si="15"/>
        <v>22653</v>
      </c>
      <c r="AT26" s="133">
        <f t="shared" si="16"/>
        <v>18</v>
      </c>
      <c r="AU26" s="124">
        <f t="shared" si="17"/>
        <v>79.45967421533571</v>
      </c>
      <c r="AV26" s="133">
        <f t="shared" si="18"/>
        <v>7</v>
      </c>
      <c r="AW26" s="136">
        <f t="shared" si="19"/>
        <v>30.900984417075001</v>
      </c>
      <c r="AX26" s="133">
        <f t="shared" si="20"/>
        <v>3</v>
      </c>
    </row>
    <row r="27" spans="1:51" x14ac:dyDescent="0.2">
      <c r="A27" s="1" t="s">
        <v>41</v>
      </c>
      <c r="B27" s="1" t="s">
        <v>42</v>
      </c>
      <c r="C27" s="106">
        <v>5368</v>
      </c>
      <c r="D27" s="112">
        <v>4</v>
      </c>
      <c r="E27" s="113">
        <f t="shared" si="21"/>
        <v>74.515648286140092</v>
      </c>
      <c r="F27" s="112">
        <v>4</v>
      </c>
      <c r="G27" s="113">
        <f t="shared" si="22"/>
        <v>74.515648286140092</v>
      </c>
      <c r="H27" s="112">
        <v>3</v>
      </c>
      <c r="I27" s="106">
        <v>5606</v>
      </c>
      <c r="J27" s="110">
        <v>1</v>
      </c>
      <c r="K27" s="111">
        <f t="shared" si="4"/>
        <v>17.838030681412771</v>
      </c>
      <c r="L27" s="110"/>
      <c r="M27" s="111">
        <f t="shared" si="0"/>
        <v>0</v>
      </c>
      <c r="N27" s="156">
        <v>1</v>
      </c>
      <c r="O27" s="54">
        <v>925</v>
      </c>
      <c r="P27" s="54">
        <v>0</v>
      </c>
      <c r="Q27" s="55">
        <f t="shared" si="5"/>
        <v>0</v>
      </c>
      <c r="R27" s="54">
        <v>0</v>
      </c>
      <c r="S27" s="55">
        <f t="shared" si="6"/>
        <v>0</v>
      </c>
      <c r="T27" s="54">
        <v>0</v>
      </c>
      <c r="U27" s="56">
        <v>955</v>
      </c>
      <c r="V27" s="54"/>
      <c r="W27" s="55">
        <f t="shared" si="7"/>
        <v>0</v>
      </c>
      <c r="X27" s="54"/>
      <c r="Y27" s="55">
        <f t="shared" si="1"/>
        <v>0</v>
      </c>
      <c r="Z27" s="160">
        <v>0</v>
      </c>
      <c r="AA27" s="7">
        <v>15782</v>
      </c>
      <c r="AB27" s="7">
        <v>7</v>
      </c>
      <c r="AC27" s="14">
        <f t="shared" si="8"/>
        <v>44.354327715118487</v>
      </c>
      <c r="AD27" s="7">
        <v>1</v>
      </c>
      <c r="AE27" s="14">
        <f t="shared" si="9"/>
        <v>6.3363325307312133</v>
      </c>
      <c r="AF27" s="7">
        <v>3</v>
      </c>
      <c r="AG27" s="7">
        <v>16092</v>
      </c>
      <c r="AH27" s="7">
        <v>62</v>
      </c>
      <c r="AI27" s="14">
        <f t="shared" si="10"/>
        <v>385.28461347253295</v>
      </c>
      <c r="AJ27" s="7">
        <v>5</v>
      </c>
      <c r="AK27" s="14">
        <f t="shared" si="2"/>
        <v>31.071339796172012</v>
      </c>
      <c r="AL27" s="159">
        <v>13</v>
      </c>
      <c r="AM27" s="8">
        <f t="shared" si="23"/>
        <v>22075</v>
      </c>
      <c r="AN27" s="8">
        <f t="shared" si="11"/>
        <v>11</v>
      </c>
      <c r="AO27" s="13">
        <f t="shared" si="12"/>
        <v>49.830124575311437</v>
      </c>
      <c r="AP27" s="161">
        <f t="shared" si="13"/>
        <v>5</v>
      </c>
      <c r="AQ27" s="13">
        <f t="shared" si="3"/>
        <v>22.650056625141563</v>
      </c>
      <c r="AR27" s="162">
        <f t="shared" si="14"/>
        <v>6</v>
      </c>
      <c r="AS27" s="133">
        <f t="shared" si="15"/>
        <v>22653</v>
      </c>
      <c r="AT27" s="133">
        <f t="shared" si="16"/>
        <v>63</v>
      </c>
      <c r="AU27" s="124">
        <f t="shared" si="17"/>
        <v>278.10885975367501</v>
      </c>
      <c r="AV27" s="133">
        <f t="shared" si="18"/>
        <v>5</v>
      </c>
      <c r="AW27" s="136">
        <f t="shared" si="19"/>
        <v>22.072131726482144</v>
      </c>
      <c r="AX27" s="133">
        <f t="shared" si="20"/>
        <v>14</v>
      </c>
    </row>
    <row r="28" spans="1:51" x14ac:dyDescent="0.2">
      <c r="A28" s="1" t="s">
        <v>43</v>
      </c>
      <c r="B28" s="1" t="s">
        <v>44</v>
      </c>
      <c r="C28" s="106">
        <v>5368</v>
      </c>
      <c r="D28" s="112">
        <v>2</v>
      </c>
      <c r="E28" s="113">
        <f t="shared" si="21"/>
        <v>37.257824143070046</v>
      </c>
      <c r="F28" s="112">
        <v>1</v>
      </c>
      <c r="G28" s="113">
        <f t="shared" si="22"/>
        <v>18.628912071535023</v>
      </c>
      <c r="H28" s="112">
        <v>2</v>
      </c>
      <c r="I28" s="106">
        <v>5606</v>
      </c>
      <c r="J28" s="110"/>
      <c r="K28" s="111">
        <f t="shared" si="4"/>
        <v>0</v>
      </c>
      <c r="L28" s="110"/>
      <c r="M28" s="111">
        <f t="shared" si="0"/>
        <v>0</v>
      </c>
      <c r="N28" s="156">
        <v>0</v>
      </c>
      <c r="O28" s="54">
        <v>925</v>
      </c>
      <c r="P28" s="54">
        <v>0</v>
      </c>
      <c r="Q28" s="55">
        <f t="shared" si="5"/>
        <v>0</v>
      </c>
      <c r="R28" s="54">
        <v>0</v>
      </c>
      <c r="S28" s="55">
        <f t="shared" si="6"/>
        <v>0</v>
      </c>
      <c r="T28" s="54">
        <v>0</v>
      </c>
      <c r="U28" s="56">
        <v>955</v>
      </c>
      <c r="V28" s="54"/>
      <c r="W28" s="55">
        <f t="shared" si="7"/>
        <v>0</v>
      </c>
      <c r="X28" s="54"/>
      <c r="Y28" s="55">
        <f t="shared" si="1"/>
        <v>0</v>
      </c>
      <c r="Z28" s="160">
        <v>0</v>
      </c>
      <c r="AA28" s="7">
        <v>15782</v>
      </c>
      <c r="AB28" s="7">
        <v>35</v>
      </c>
      <c r="AC28" s="14">
        <f t="shared" si="8"/>
        <v>221.77163857559245</v>
      </c>
      <c r="AD28" s="7">
        <v>1</v>
      </c>
      <c r="AE28" s="14">
        <f t="shared" si="9"/>
        <v>6.3363325307312133</v>
      </c>
      <c r="AF28" s="7">
        <v>26</v>
      </c>
      <c r="AG28" s="7">
        <v>16092</v>
      </c>
      <c r="AH28" s="7">
        <v>27</v>
      </c>
      <c r="AI28" s="14">
        <f t="shared" si="10"/>
        <v>167.78523489932886</v>
      </c>
      <c r="AJ28" s="7">
        <v>5</v>
      </c>
      <c r="AK28" s="14">
        <f t="shared" si="2"/>
        <v>31.071339796172012</v>
      </c>
      <c r="AL28" s="159">
        <v>8</v>
      </c>
      <c r="AM28" s="8">
        <f t="shared" si="23"/>
        <v>22075</v>
      </c>
      <c r="AN28" s="8">
        <f t="shared" si="11"/>
        <v>37</v>
      </c>
      <c r="AO28" s="13">
        <f t="shared" si="12"/>
        <v>167.61041902604757</v>
      </c>
      <c r="AP28" s="161">
        <f t="shared" si="13"/>
        <v>2</v>
      </c>
      <c r="AQ28" s="13">
        <f t="shared" si="3"/>
        <v>9.0600226500566254</v>
      </c>
      <c r="AR28" s="162">
        <f t="shared" si="14"/>
        <v>28</v>
      </c>
      <c r="AS28" s="133">
        <f t="shared" si="15"/>
        <v>22653</v>
      </c>
      <c r="AT28" s="133">
        <f t="shared" si="16"/>
        <v>27</v>
      </c>
      <c r="AU28" s="124">
        <f t="shared" si="17"/>
        <v>119.18951132300357</v>
      </c>
      <c r="AV28" s="133">
        <f t="shared" si="18"/>
        <v>5</v>
      </c>
      <c r="AW28" s="136">
        <f t="shared" si="19"/>
        <v>22.072131726482144</v>
      </c>
      <c r="AX28" s="133">
        <f t="shared" si="20"/>
        <v>8</v>
      </c>
    </row>
    <row r="29" spans="1:51" x14ac:dyDescent="0.2">
      <c r="A29" s="1" t="s">
        <v>45</v>
      </c>
      <c r="B29" s="1" t="s">
        <v>46</v>
      </c>
      <c r="C29" s="106">
        <v>5368</v>
      </c>
      <c r="D29" s="112">
        <v>0</v>
      </c>
      <c r="E29" s="113">
        <f t="shared" si="21"/>
        <v>0</v>
      </c>
      <c r="F29" s="112">
        <v>0</v>
      </c>
      <c r="G29" s="113">
        <f t="shared" si="22"/>
        <v>0</v>
      </c>
      <c r="H29" s="112">
        <v>0</v>
      </c>
      <c r="I29" s="106">
        <v>5606</v>
      </c>
      <c r="J29" s="110"/>
      <c r="K29" s="111">
        <f t="shared" si="4"/>
        <v>0</v>
      </c>
      <c r="L29" s="110"/>
      <c r="M29" s="111">
        <f t="shared" si="0"/>
        <v>0</v>
      </c>
      <c r="N29" s="156">
        <v>0</v>
      </c>
      <c r="O29" s="54">
        <v>925</v>
      </c>
      <c r="P29" s="54">
        <v>0</v>
      </c>
      <c r="Q29" s="55">
        <f t="shared" si="5"/>
        <v>0</v>
      </c>
      <c r="R29" s="54">
        <v>0</v>
      </c>
      <c r="S29" s="55">
        <f t="shared" si="6"/>
        <v>0</v>
      </c>
      <c r="T29" s="54">
        <v>0</v>
      </c>
      <c r="U29" s="56">
        <v>955</v>
      </c>
      <c r="V29" s="54"/>
      <c r="W29" s="55">
        <f t="shared" si="7"/>
        <v>0</v>
      </c>
      <c r="X29" s="54"/>
      <c r="Y29" s="55">
        <f t="shared" si="1"/>
        <v>0</v>
      </c>
      <c r="Z29" s="160">
        <v>0</v>
      </c>
      <c r="AA29" s="7">
        <v>15782</v>
      </c>
      <c r="AB29" s="7">
        <v>12</v>
      </c>
      <c r="AC29" s="14">
        <f t="shared" si="8"/>
        <v>76.035990368774563</v>
      </c>
      <c r="AD29" s="7">
        <v>2</v>
      </c>
      <c r="AE29" s="14">
        <f t="shared" si="9"/>
        <v>12.672665061462427</v>
      </c>
      <c r="AF29" s="7">
        <v>10</v>
      </c>
      <c r="AG29" s="7">
        <v>16092</v>
      </c>
      <c r="AH29" s="7">
        <v>20</v>
      </c>
      <c r="AI29" s="14">
        <f t="shared" si="10"/>
        <v>124.28535918468805</v>
      </c>
      <c r="AJ29" s="7">
        <v>2</v>
      </c>
      <c r="AK29" s="14">
        <f t="shared" si="2"/>
        <v>12.428535918468803</v>
      </c>
      <c r="AL29" s="159">
        <v>9</v>
      </c>
      <c r="AM29" s="8">
        <f t="shared" si="23"/>
        <v>22075</v>
      </c>
      <c r="AN29" s="8">
        <f t="shared" si="11"/>
        <v>12</v>
      </c>
      <c r="AO29" s="13">
        <f t="shared" si="12"/>
        <v>54.360135900339756</v>
      </c>
      <c r="AP29" s="161">
        <f t="shared" si="13"/>
        <v>2</v>
      </c>
      <c r="AQ29" s="13">
        <f t="shared" si="3"/>
        <v>9.0600226500566254</v>
      </c>
      <c r="AR29" s="162">
        <f t="shared" si="14"/>
        <v>10</v>
      </c>
      <c r="AS29" s="133">
        <f t="shared" si="15"/>
        <v>22653</v>
      </c>
      <c r="AT29" s="133">
        <f t="shared" si="16"/>
        <v>20</v>
      </c>
      <c r="AU29" s="124">
        <f t="shared" si="17"/>
        <v>88.288526905928578</v>
      </c>
      <c r="AV29" s="133">
        <f t="shared" si="18"/>
        <v>2</v>
      </c>
      <c r="AW29" s="136">
        <f t="shared" si="19"/>
        <v>8.828852690592857</v>
      </c>
      <c r="AX29" s="133">
        <f t="shared" si="20"/>
        <v>9</v>
      </c>
    </row>
    <row r="30" spans="1:51" x14ac:dyDescent="0.2">
      <c r="A30" s="1" t="s">
        <v>47</v>
      </c>
      <c r="B30" s="1" t="s">
        <v>48</v>
      </c>
      <c r="C30" s="106">
        <v>5368</v>
      </c>
      <c r="D30" s="112">
        <v>7</v>
      </c>
      <c r="E30" s="113">
        <f t="shared" si="21"/>
        <v>130.40238450074517</v>
      </c>
      <c r="F30" s="112">
        <v>0</v>
      </c>
      <c r="G30" s="113">
        <f t="shared" si="22"/>
        <v>0</v>
      </c>
      <c r="H30" s="112">
        <v>7</v>
      </c>
      <c r="I30" s="106">
        <v>5606</v>
      </c>
      <c r="J30" s="110">
        <v>4</v>
      </c>
      <c r="K30" s="111">
        <f t="shared" si="4"/>
        <v>71.352122725651085</v>
      </c>
      <c r="L30" s="110">
        <v>3</v>
      </c>
      <c r="M30" s="111">
        <f t="shared" si="0"/>
        <v>53.514092044238318</v>
      </c>
      <c r="N30" s="156">
        <v>4</v>
      </c>
      <c r="O30" s="54">
        <v>925</v>
      </c>
      <c r="P30" s="54">
        <v>1</v>
      </c>
      <c r="Q30" s="55">
        <f t="shared" si="5"/>
        <v>108.10810810810811</v>
      </c>
      <c r="R30" s="54">
        <v>0</v>
      </c>
      <c r="S30" s="55">
        <f t="shared" si="6"/>
        <v>0</v>
      </c>
      <c r="T30" s="54">
        <v>1</v>
      </c>
      <c r="U30" s="56">
        <v>955</v>
      </c>
      <c r="V30" s="54">
        <v>2</v>
      </c>
      <c r="W30" s="55">
        <f t="shared" si="7"/>
        <v>209.42408376963354</v>
      </c>
      <c r="X30" s="54"/>
      <c r="Y30" s="55">
        <f t="shared" si="1"/>
        <v>0</v>
      </c>
      <c r="Z30" s="160">
        <v>1</v>
      </c>
      <c r="AA30" s="7">
        <v>15782</v>
      </c>
      <c r="AB30" s="7">
        <v>682</v>
      </c>
      <c r="AC30" s="14">
        <f t="shared" si="8"/>
        <v>4321.3787859586873</v>
      </c>
      <c r="AD30" s="7">
        <v>31</v>
      </c>
      <c r="AE30" s="14">
        <f t="shared" si="9"/>
        <v>196.4263084526676</v>
      </c>
      <c r="AF30" s="7">
        <v>602</v>
      </c>
      <c r="AG30" s="7">
        <v>16092</v>
      </c>
      <c r="AH30" s="7">
        <v>1187</v>
      </c>
      <c r="AI30" s="14">
        <f t="shared" si="10"/>
        <v>7376.3360676112361</v>
      </c>
      <c r="AJ30" s="7">
        <v>112</v>
      </c>
      <c r="AK30" s="14">
        <f t="shared" si="2"/>
        <v>695.99801143425304</v>
      </c>
      <c r="AL30" s="159">
        <v>1178</v>
      </c>
      <c r="AM30" s="8">
        <f t="shared" si="23"/>
        <v>22075</v>
      </c>
      <c r="AN30" s="8">
        <f t="shared" si="11"/>
        <v>690</v>
      </c>
      <c r="AO30" s="13">
        <f t="shared" si="12"/>
        <v>3125.7078142695354</v>
      </c>
      <c r="AP30" s="161">
        <f t="shared" si="13"/>
        <v>31</v>
      </c>
      <c r="AQ30" s="13">
        <f t="shared" si="3"/>
        <v>140.4303510758777</v>
      </c>
      <c r="AR30" s="162">
        <f t="shared" si="14"/>
        <v>610</v>
      </c>
      <c r="AS30" s="133">
        <f t="shared" si="15"/>
        <v>22653</v>
      </c>
      <c r="AT30" s="133">
        <f t="shared" si="16"/>
        <v>1193</v>
      </c>
      <c r="AU30" s="124">
        <f t="shared" si="17"/>
        <v>5266.4106299386394</v>
      </c>
      <c r="AV30" s="133">
        <f t="shared" si="18"/>
        <v>115</v>
      </c>
      <c r="AW30" s="136">
        <f t="shared" si="19"/>
        <v>507.65902970908934</v>
      </c>
      <c r="AX30" s="133">
        <f t="shared" si="20"/>
        <v>1183</v>
      </c>
    </row>
    <row r="31" spans="1:51" x14ac:dyDescent="0.2">
      <c r="A31" s="1" t="s">
        <v>49</v>
      </c>
      <c r="B31" s="1" t="s">
        <v>50</v>
      </c>
      <c r="C31" s="106">
        <v>5368</v>
      </c>
      <c r="D31" s="112">
        <v>0</v>
      </c>
      <c r="E31" s="113">
        <f t="shared" si="21"/>
        <v>0</v>
      </c>
      <c r="F31" s="112">
        <v>0</v>
      </c>
      <c r="G31" s="113">
        <f t="shared" si="22"/>
        <v>0</v>
      </c>
      <c r="H31" s="112">
        <v>0</v>
      </c>
      <c r="I31" s="106">
        <v>5606</v>
      </c>
      <c r="J31" s="110"/>
      <c r="K31" s="111">
        <f t="shared" si="4"/>
        <v>0</v>
      </c>
      <c r="L31" s="110"/>
      <c r="M31" s="111">
        <f t="shared" si="0"/>
        <v>0</v>
      </c>
      <c r="N31" s="156">
        <v>0</v>
      </c>
      <c r="O31" s="54">
        <v>925</v>
      </c>
      <c r="P31" s="54">
        <v>0</v>
      </c>
      <c r="Q31" s="55">
        <f t="shared" si="5"/>
        <v>0</v>
      </c>
      <c r="R31" s="54">
        <v>0</v>
      </c>
      <c r="S31" s="55">
        <f t="shared" si="6"/>
        <v>0</v>
      </c>
      <c r="T31" s="54">
        <v>0</v>
      </c>
      <c r="U31" s="56">
        <v>955</v>
      </c>
      <c r="V31" s="54"/>
      <c r="W31" s="55">
        <f t="shared" si="7"/>
        <v>0</v>
      </c>
      <c r="X31" s="54"/>
      <c r="Y31" s="55">
        <f t="shared" si="1"/>
        <v>0</v>
      </c>
      <c r="Z31" s="160">
        <v>0</v>
      </c>
      <c r="AA31" s="7">
        <v>15782</v>
      </c>
      <c r="AB31" s="7">
        <v>25</v>
      </c>
      <c r="AC31" s="14">
        <f t="shared" si="8"/>
        <v>158.40831326828032</v>
      </c>
      <c r="AD31" s="7">
        <v>1</v>
      </c>
      <c r="AE31" s="14">
        <f t="shared" si="9"/>
        <v>6.3363325307312133</v>
      </c>
      <c r="AF31" s="7">
        <v>25</v>
      </c>
      <c r="AG31" s="7">
        <v>16092</v>
      </c>
      <c r="AH31" s="7"/>
      <c r="AI31" s="14">
        <f t="shared" si="10"/>
        <v>0</v>
      </c>
      <c r="AJ31" s="7"/>
      <c r="AK31" s="14">
        <f t="shared" si="2"/>
        <v>0</v>
      </c>
      <c r="AL31" s="159">
        <v>0</v>
      </c>
      <c r="AM31" s="8">
        <f t="shared" si="23"/>
        <v>22075</v>
      </c>
      <c r="AN31" s="8">
        <f t="shared" si="11"/>
        <v>25</v>
      </c>
      <c r="AO31" s="13">
        <f t="shared" si="12"/>
        <v>113.25028312570782</v>
      </c>
      <c r="AP31" s="161">
        <f t="shared" si="13"/>
        <v>1</v>
      </c>
      <c r="AQ31" s="13">
        <f t="shared" si="3"/>
        <v>4.5300113250283127</v>
      </c>
      <c r="AR31" s="162">
        <f t="shared" si="14"/>
        <v>25</v>
      </c>
      <c r="AS31" s="133">
        <f t="shared" si="15"/>
        <v>22653</v>
      </c>
      <c r="AT31" s="133">
        <f t="shared" si="16"/>
        <v>0</v>
      </c>
      <c r="AU31" s="124">
        <f t="shared" si="17"/>
        <v>0</v>
      </c>
      <c r="AV31" s="133">
        <f t="shared" si="18"/>
        <v>0</v>
      </c>
      <c r="AW31" s="136">
        <f t="shared" si="19"/>
        <v>0</v>
      </c>
      <c r="AX31" s="133">
        <f t="shared" si="20"/>
        <v>0</v>
      </c>
    </row>
    <row r="32" spans="1:51" x14ac:dyDescent="0.2">
      <c r="A32" s="1" t="s">
        <v>51</v>
      </c>
      <c r="B32" s="1" t="s">
        <v>52</v>
      </c>
      <c r="C32" s="106">
        <v>5368</v>
      </c>
      <c r="D32" s="112">
        <v>0</v>
      </c>
      <c r="E32" s="113">
        <f t="shared" si="21"/>
        <v>0</v>
      </c>
      <c r="F32" s="112">
        <v>0</v>
      </c>
      <c r="G32" s="113">
        <f t="shared" si="22"/>
        <v>0</v>
      </c>
      <c r="H32" s="112">
        <v>0</v>
      </c>
      <c r="I32" s="106">
        <v>5606</v>
      </c>
      <c r="J32" s="110"/>
      <c r="K32" s="111">
        <f t="shared" si="4"/>
        <v>0</v>
      </c>
      <c r="L32" s="110"/>
      <c r="M32" s="111">
        <f t="shared" si="0"/>
        <v>0</v>
      </c>
      <c r="N32" s="156">
        <v>0</v>
      </c>
      <c r="O32" s="54">
        <v>925</v>
      </c>
      <c r="P32" s="54">
        <v>0</v>
      </c>
      <c r="Q32" s="55">
        <f t="shared" si="5"/>
        <v>0</v>
      </c>
      <c r="R32" s="54">
        <v>0</v>
      </c>
      <c r="S32" s="55">
        <f t="shared" si="6"/>
        <v>0</v>
      </c>
      <c r="T32" s="54">
        <v>0</v>
      </c>
      <c r="U32" s="56">
        <v>955</v>
      </c>
      <c r="V32" s="54"/>
      <c r="W32" s="55">
        <f t="shared" si="7"/>
        <v>0</v>
      </c>
      <c r="X32" s="54"/>
      <c r="Y32" s="55">
        <f t="shared" si="1"/>
        <v>0</v>
      </c>
      <c r="Z32" s="160">
        <v>0</v>
      </c>
      <c r="AA32" s="7">
        <v>15782</v>
      </c>
      <c r="AB32" s="7">
        <v>116</v>
      </c>
      <c r="AC32" s="14">
        <f t="shared" si="8"/>
        <v>735.01457356482069</v>
      </c>
      <c r="AD32" s="7">
        <v>5</v>
      </c>
      <c r="AE32" s="14">
        <f t="shared" si="9"/>
        <v>31.681662653656062</v>
      </c>
      <c r="AF32" s="7">
        <v>113</v>
      </c>
      <c r="AG32" s="7">
        <v>16092</v>
      </c>
      <c r="AH32" s="7"/>
      <c r="AI32" s="14">
        <f t="shared" si="10"/>
        <v>0</v>
      </c>
      <c r="AJ32" s="7"/>
      <c r="AK32" s="14">
        <f t="shared" si="2"/>
        <v>0</v>
      </c>
      <c r="AL32" s="159">
        <v>0</v>
      </c>
      <c r="AM32" s="8">
        <f t="shared" si="23"/>
        <v>22075</v>
      </c>
      <c r="AN32" s="8">
        <f t="shared" si="11"/>
        <v>116</v>
      </c>
      <c r="AO32" s="13">
        <f t="shared" si="12"/>
        <v>525.48131370328417</v>
      </c>
      <c r="AP32" s="161">
        <f t="shared" si="13"/>
        <v>5</v>
      </c>
      <c r="AQ32" s="13">
        <f t="shared" si="3"/>
        <v>22.650056625141563</v>
      </c>
      <c r="AR32" s="162">
        <f t="shared" si="14"/>
        <v>113</v>
      </c>
      <c r="AS32" s="133">
        <f t="shared" si="15"/>
        <v>22653</v>
      </c>
      <c r="AT32" s="133">
        <f t="shared" si="16"/>
        <v>0</v>
      </c>
      <c r="AU32" s="124">
        <f t="shared" si="17"/>
        <v>0</v>
      </c>
      <c r="AV32" s="133">
        <f t="shared" si="18"/>
        <v>0</v>
      </c>
      <c r="AW32" s="136">
        <f t="shared" si="19"/>
        <v>0</v>
      </c>
      <c r="AX32" s="133">
        <f t="shared" si="20"/>
        <v>0</v>
      </c>
    </row>
    <row r="33" spans="1:51" x14ac:dyDescent="0.2">
      <c r="A33" s="1" t="s">
        <v>53</v>
      </c>
      <c r="B33" s="1" t="s">
        <v>54</v>
      </c>
      <c r="C33" s="106">
        <v>5368</v>
      </c>
      <c r="D33" s="112">
        <v>7</v>
      </c>
      <c r="E33" s="113">
        <f t="shared" si="21"/>
        <v>130.40238450074517</v>
      </c>
      <c r="F33" s="112">
        <v>0</v>
      </c>
      <c r="G33" s="113">
        <f t="shared" si="22"/>
        <v>0</v>
      </c>
      <c r="H33" s="112">
        <v>7</v>
      </c>
      <c r="I33" s="106">
        <v>5606</v>
      </c>
      <c r="J33" s="110">
        <v>4</v>
      </c>
      <c r="K33" s="111">
        <f t="shared" si="4"/>
        <v>71.352122725651085</v>
      </c>
      <c r="L33" s="110">
        <v>3</v>
      </c>
      <c r="M33" s="111">
        <f t="shared" si="0"/>
        <v>53.514092044238318</v>
      </c>
      <c r="N33" s="156">
        <v>4</v>
      </c>
      <c r="O33" s="54">
        <v>925</v>
      </c>
      <c r="P33" s="54">
        <v>1</v>
      </c>
      <c r="Q33" s="55">
        <f t="shared" si="5"/>
        <v>108.10810810810811</v>
      </c>
      <c r="R33" s="54">
        <v>0</v>
      </c>
      <c r="S33" s="55">
        <f t="shared" si="6"/>
        <v>0</v>
      </c>
      <c r="T33" s="54">
        <v>1</v>
      </c>
      <c r="U33" s="56">
        <v>955</v>
      </c>
      <c r="V33" s="54">
        <v>2</v>
      </c>
      <c r="W33" s="55">
        <f t="shared" si="7"/>
        <v>209.42408376963354</v>
      </c>
      <c r="X33" s="54"/>
      <c r="Y33" s="55">
        <f t="shared" si="1"/>
        <v>0</v>
      </c>
      <c r="Z33" s="160">
        <v>1</v>
      </c>
      <c r="AA33" s="7">
        <v>15782</v>
      </c>
      <c r="AB33" s="7">
        <v>7</v>
      </c>
      <c r="AC33" s="14">
        <f t="shared" si="8"/>
        <v>44.354327715118487</v>
      </c>
      <c r="AD33" s="7">
        <v>0</v>
      </c>
      <c r="AE33" s="14">
        <f t="shared" si="9"/>
        <v>0</v>
      </c>
      <c r="AF33" s="7">
        <v>7</v>
      </c>
      <c r="AG33" s="7">
        <v>16092</v>
      </c>
      <c r="AH33" s="7">
        <v>11</v>
      </c>
      <c r="AI33" s="14">
        <f t="shared" si="10"/>
        <v>68.356947551578429</v>
      </c>
      <c r="AJ33" s="7">
        <v>1</v>
      </c>
      <c r="AK33" s="14">
        <f t="shared" si="2"/>
        <v>6.2142679592344017</v>
      </c>
      <c r="AL33" s="159">
        <v>9</v>
      </c>
      <c r="AM33" s="8">
        <f t="shared" si="23"/>
        <v>22075</v>
      </c>
      <c r="AN33" s="8">
        <f t="shared" si="11"/>
        <v>15</v>
      </c>
      <c r="AO33" s="13">
        <f t="shared" si="12"/>
        <v>67.950169875424677</v>
      </c>
      <c r="AP33" s="161">
        <f t="shared" si="13"/>
        <v>0</v>
      </c>
      <c r="AQ33" s="13">
        <f t="shared" si="3"/>
        <v>0</v>
      </c>
      <c r="AR33" s="162">
        <f t="shared" si="14"/>
        <v>15</v>
      </c>
      <c r="AS33" s="133">
        <f t="shared" si="15"/>
        <v>22653</v>
      </c>
      <c r="AT33" s="133">
        <f t="shared" si="16"/>
        <v>17</v>
      </c>
      <c r="AU33" s="124">
        <f t="shared" si="17"/>
        <v>75.04524787003929</v>
      </c>
      <c r="AV33" s="133">
        <f t="shared" si="18"/>
        <v>4</v>
      </c>
      <c r="AW33" s="136">
        <f t="shared" si="19"/>
        <v>17.657705381185714</v>
      </c>
      <c r="AX33" s="133">
        <f t="shared" si="20"/>
        <v>14</v>
      </c>
    </row>
    <row r="34" spans="1:51" x14ac:dyDescent="0.2">
      <c r="A34" s="1" t="s">
        <v>55</v>
      </c>
      <c r="B34" s="1" t="s">
        <v>56</v>
      </c>
      <c r="C34" s="106">
        <v>5368</v>
      </c>
      <c r="D34" s="112">
        <v>0</v>
      </c>
      <c r="E34" s="113">
        <f t="shared" si="21"/>
        <v>0</v>
      </c>
      <c r="F34" s="112">
        <v>0</v>
      </c>
      <c r="G34" s="113">
        <f t="shared" si="22"/>
        <v>0</v>
      </c>
      <c r="H34" s="112">
        <v>0</v>
      </c>
      <c r="I34" s="106">
        <v>5606</v>
      </c>
      <c r="J34" s="110"/>
      <c r="K34" s="111">
        <f t="shared" si="4"/>
        <v>0</v>
      </c>
      <c r="L34" s="110"/>
      <c r="M34" s="111">
        <f t="shared" si="0"/>
        <v>0</v>
      </c>
      <c r="N34" s="156">
        <v>0</v>
      </c>
      <c r="O34" s="54">
        <v>925</v>
      </c>
      <c r="P34" s="54">
        <v>0</v>
      </c>
      <c r="Q34" s="55">
        <f t="shared" si="5"/>
        <v>0</v>
      </c>
      <c r="R34" s="54">
        <v>0</v>
      </c>
      <c r="S34" s="55">
        <f t="shared" si="6"/>
        <v>0</v>
      </c>
      <c r="T34" s="54">
        <v>0</v>
      </c>
      <c r="U34" s="56">
        <v>955</v>
      </c>
      <c r="V34" s="54"/>
      <c r="W34" s="55">
        <f t="shared" si="7"/>
        <v>0</v>
      </c>
      <c r="X34" s="54"/>
      <c r="Y34" s="55">
        <f t="shared" si="1"/>
        <v>0</v>
      </c>
      <c r="Z34" s="160">
        <v>0</v>
      </c>
      <c r="AA34" s="7">
        <v>15782</v>
      </c>
      <c r="AB34" s="7">
        <v>675</v>
      </c>
      <c r="AC34" s="14">
        <f t="shared" si="8"/>
        <v>4277.0244582435689</v>
      </c>
      <c r="AD34" s="7">
        <v>31</v>
      </c>
      <c r="AE34" s="14">
        <f t="shared" si="9"/>
        <v>196.4263084526676</v>
      </c>
      <c r="AF34" s="7">
        <v>595</v>
      </c>
      <c r="AG34" s="7">
        <v>16092</v>
      </c>
      <c r="AH34" s="7">
        <v>1176</v>
      </c>
      <c r="AI34" s="14">
        <f t="shared" si="10"/>
        <v>7307.9791200596574</v>
      </c>
      <c r="AJ34" s="7">
        <v>111</v>
      </c>
      <c r="AK34" s="14">
        <f t="shared" si="2"/>
        <v>689.7837434750187</v>
      </c>
      <c r="AL34" s="159">
        <v>1169</v>
      </c>
      <c r="AM34" s="8">
        <f t="shared" si="23"/>
        <v>22075</v>
      </c>
      <c r="AN34" s="8">
        <f t="shared" si="11"/>
        <v>675</v>
      </c>
      <c r="AO34" s="13">
        <f t="shared" si="12"/>
        <v>3057.7576443941107</v>
      </c>
      <c r="AP34" s="161">
        <f t="shared" si="13"/>
        <v>31</v>
      </c>
      <c r="AQ34" s="13">
        <f t="shared" si="3"/>
        <v>140.4303510758777</v>
      </c>
      <c r="AR34" s="162">
        <f t="shared" si="14"/>
        <v>595</v>
      </c>
      <c r="AS34" s="133">
        <f t="shared" si="15"/>
        <v>22653</v>
      </c>
      <c r="AT34" s="133">
        <f t="shared" si="16"/>
        <v>1176</v>
      </c>
      <c r="AU34" s="124">
        <f t="shared" si="17"/>
        <v>5191.3653820686004</v>
      </c>
      <c r="AV34" s="133">
        <f t="shared" si="18"/>
        <v>111</v>
      </c>
      <c r="AW34" s="136">
        <f t="shared" si="19"/>
        <v>490.00132432790355</v>
      </c>
      <c r="AX34" s="133">
        <f t="shared" si="20"/>
        <v>1169</v>
      </c>
    </row>
    <row r="35" spans="1:51" x14ac:dyDescent="0.2">
      <c r="A35" s="1" t="s">
        <v>57</v>
      </c>
      <c r="B35" s="1" t="s">
        <v>58</v>
      </c>
      <c r="C35" s="106">
        <v>5368</v>
      </c>
      <c r="D35" s="112">
        <v>0</v>
      </c>
      <c r="E35" s="113">
        <f t="shared" si="21"/>
        <v>0</v>
      </c>
      <c r="F35" s="112">
        <v>0</v>
      </c>
      <c r="G35" s="113">
        <f t="shared" si="22"/>
        <v>0</v>
      </c>
      <c r="H35" s="112">
        <v>0</v>
      </c>
      <c r="I35" s="106">
        <v>5606</v>
      </c>
      <c r="J35" s="110"/>
      <c r="K35" s="111">
        <f t="shared" si="4"/>
        <v>0</v>
      </c>
      <c r="L35" s="110"/>
      <c r="M35" s="111">
        <f t="shared" si="0"/>
        <v>0</v>
      </c>
      <c r="N35" s="156">
        <v>0</v>
      </c>
      <c r="O35" s="54">
        <v>925</v>
      </c>
      <c r="P35" s="54">
        <v>0</v>
      </c>
      <c r="Q35" s="55">
        <f t="shared" si="5"/>
        <v>0</v>
      </c>
      <c r="R35" s="54">
        <v>0</v>
      </c>
      <c r="S35" s="55">
        <f t="shared" si="6"/>
        <v>0</v>
      </c>
      <c r="T35" s="54">
        <v>0</v>
      </c>
      <c r="U35" s="56">
        <v>955</v>
      </c>
      <c r="V35" s="54"/>
      <c r="W35" s="55">
        <f t="shared" si="7"/>
        <v>0</v>
      </c>
      <c r="X35" s="54"/>
      <c r="Y35" s="55">
        <f t="shared" si="1"/>
        <v>0</v>
      </c>
      <c r="Z35" s="160">
        <v>0</v>
      </c>
      <c r="AA35" s="7">
        <v>15782</v>
      </c>
      <c r="AB35" s="7">
        <v>2</v>
      </c>
      <c r="AC35" s="14">
        <f t="shared" si="8"/>
        <v>12.672665061462427</v>
      </c>
      <c r="AD35" s="7">
        <v>0</v>
      </c>
      <c r="AE35" s="14">
        <f t="shared" si="9"/>
        <v>0</v>
      </c>
      <c r="AF35" s="7">
        <v>2</v>
      </c>
      <c r="AG35" s="7">
        <v>16092</v>
      </c>
      <c r="AH35" s="7"/>
      <c r="AI35" s="14">
        <f t="shared" si="10"/>
        <v>0</v>
      </c>
      <c r="AJ35" s="7"/>
      <c r="AK35" s="14">
        <f t="shared" si="2"/>
        <v>0</v>
      </c>
      <c r="AL35" s="159">
        <v>0</v>
      </c>
      <c r="AM35" s="8">
        <f t="shared" si="23"/>
        <v>22075</v>
      </c>
      <c r="AN35" s="8">
        <f t="shared" si="11"/>
        <v>2</v>
      </c>
      <c r="AO35" s="13">
        <f t="shared" si="12"/>
        <v>9.0600226500566254</v>
      </c>
      <c r="AP35" s="161">
        <f t="shared" si="13"/>
        <v>0</v>
      </c>
      <c r="AQ35" s="13">
        <f t="shared" si="3"/>
        <v>0</v>
      </c>
      <c r="AR35" s="162">
        <f t="shared" si="14"/>
        <v>2</v>
      </c>
      <c r="AS35" s="133">
        <f t="shared" si="15"/>
        <v>22653</v>
      </c>
      <c r="AT35" s="133">
        <f t="shared" si="16"/>
        <v>0</v>
      </c>
      <c r="AU35" s="124">
        <f t="shared" si="17"/>
        <v>0</v>
      </c>
      <c r="AV35" s="133">
        <f t="shared" si="18"/>
        <v>0</v>
      </c>
      <c r="AW35" s="136">
        <f t="shared" si="19"/>
        <v>0</v>
      </c>
      <c r="AX35" s="133">
        <f t="shared" si="20"/>
        <v>0</v>
      </c>
    </row>
    <row r="36" spans="1:51" x14ac:dyDescent="0.2">
      <c r="A36" s="1" t="s">
        <v>59</v>
      </c>
      <c r="B36" s="1" t="s">
        <v>60</v>
      </c>
      <c r="C36" s="106">
        <v>5368</v>
      </c>
      <c r="D36" s="112">
        <v>0</v>
      </c>
      <c r="E36" s="113">
        <f t="shared" si="21"/>
        <v>0</v>
      </c>
      <c r="F36" s="112">
        <v>0</v>
      </c>
      <c r="G36" s="113">
        <f t="shared" si="22"/>
        <v>0</v>
      </c>
      <c r="H36" s="112">
        <v>0</v>
      </c>
      <c r="I36" s="106">
        <v>5606</v>
      </c>
      <c r="J36" s="110">
        <v>3</v>
      </c>
      <c r="K36" s="111">
        <f t="shared" si="4"/>
        <v>53.514092044238318</v>
      </c>
      <c r="L36" s="110"/>
      <c r="M36" s="111">
        <f t="shared" si="0"/>
        <v>0</v>
      </c>
      <c r="N36" s="156">
        <v>2</v>
      </c>
      <c r="O36" s="54">
        <v>925</v>
      </c>
      <c r="P36" s="54">
        <v>1</v>
      </c>
      <c r="Q36" s="55">
        <f t="shared" si="5"/>
        <v>108.10810810810811</v>
      </c>
      <c r="R36" s="54">
        <v>0</v>
      </c>
      <c r="S36" s="55">
        <f t="shared" si="6"/>
        <v>0</v>
      </c>
      <c r="T36" s="54">
        <v>1</v>
      </c>
      <c r="U36" s="56">
        <v>955</v>
      </c>
      <c r="V36" s="54">
        <v>1</v>
      </c>
      <c r="W36" s="55">
        <f t="shared" si="7"/>
        <v>104.71204188481677</v>
      </c>
      <c r="X36" s="54"/>
      <c r="Y36" s="55">
        <f t="shared" si="1"/>
        <v>0</v>
      </c>
      <c r="Z36" s="160">
        <v>1</v>
      </c>
      <c r="AA36" s="7">
        <v>15782</v>
      </c>
      <c r="AB36" s="7">
        <v>1</v>
      </c>
      <c r="AC36" s="14">
        <f t="shared" si="8"/>
        <v>6.3363325307312133</v>
      </c>
      <c r="AD36" s="7">
        <v>0</v>
      </c>
      <c r="AE36" s="14">
        <f t="shared" si="9"/>
        <v>0</v>
      </c>
      <c r="AF36" s="7">
        <v>1</v>
      </c>
      <c r="AG36" s="7">
        <v>16092</v>
      </c>
      <c r="AH36" s="7"/>
      <c r="AI36" s="14">
        <f t="shared" si="10"/>
        <v>0</v>
      </c>
      <c r="AJ36" s="7"/>
      <c r="AK36" s="14">
        <f t="shared" si="2"/>
        <v>0</v>
      </c>
      <c r="AL36" s="159">
        <v>0</v>
      </c>
      <c r="AM36" s="8">
        <f t="shared" si="23"/>
        <v>22075</v>
      </c>
      <c r="AN36" s="8">
        <f t="shared" si="11"/>
        <v>2</v>
      </c>
      <c r="AO36" s="13">
        <f t="shared" si="12"/>
        <v>9.0600226500566254</v>
      </c>
      <c r="AP36" s="161">
        <f t="shared" si="13"/>
        <v>0</v>
      </c>
      <c r="AQ36" s="13">
        <f t="shared" si="3"/>
        <v>0</v>
      </c>
      <c r="AR36" s="162">
        <f t="shared" si="14"/>
        <v>2</v>
      </c>
      <c r="AS36" s="133">
        <f t="shared" si="15"/>
        <v>22653</v>
      </c>
      <c r="AT36" s="133">
        <f t="shared" si="16"/>
        <v>4</v>
      </c>
      <c r="AU36" s="124">
        <f t="shared" si="17"/>
        <v>17.657705381185714</v>
      </c>
      <c r="AV36" s="133">
        <f t="shared" si="18"/>
        <v>0</v>
      </c>
      <c r="AW36" s="136">
        <f t="shared" si="19"/>
        <v>0</v>
      </c>
      <c r="AX36" s="133">
        <f t="shared" si="20"/>
        <v>3</v>
      </c>
    </row>
    <row r="37" spans="1:51" x14ac:dyDescent="0.2">
      <c r="A37" s="1" t="s">
        <v>61</v>
      </c>
      <c r="B37" s="1" t="s">
        <v>62</v>
      </c>
      <c r="C37" s="106">
        <v>5368</v>
      </c>
      <c r="D37" s="112">
        <v>0</v>
      </c>
      <c r="E37" s="113">
        <f t="shared" si="21"/>
        <v>0</v>
      </c>
      <c r="F37" s="112">
        <v>0</v>
      </c>
      <c r="G37" s="113">
        <f t="shared" si="22"/>
        <v>0</v>
      </c>
      <c r="H37" s="112">
        <v>0</v>
      </c>
      <c r="I37" s="106">
        <v>5606</v>
      </c>
      <c r="J37" s="110"/>
      <c r="K37" s="111">
        <f t="shared" si="4"/>
        <v>0</v>
      </c>
      <c r="L37" s="110"/>
      <c r="M37" s="111">
        <f t="shared" si="0"/>
        <v>0</v>
      </c>
      <c r="N37" s="156">
        <v>0</v>
      </c>
      <c r="O37" s="54">
        <v>925</v>
      </c>
      <c r="P37" s="54">
        <v>0</v>
      </c>
      <c r="Q37" s="55">
        <f t="shared" si="5"/>
        <v>0</v>
      </c>
      <c r="R37" s="54">
        <v>0</v>
      </c>
      <c r="S37" s="55">
        <f t="shared" si="6"/>
        <v>0</v>
      </c>
      <c r="T37" s="54">
        <v>0</v>
      </c>
      <c r="U37" s="56">
        <v>955</v>
      </c>
      <c r="V37" s="54">
        <v>1</v>
      </c>
      <c r="W37" s="55">
        <f t="shared" si="7"/>
        <v>104.71204188481677</v>
      </c>
      <c r="X37" s="54"/>
      <c r="Y37" s="55">
        <f t="shared" si="1"/>
        <v>0</v>
      </c>
      <c r="Z37" s="160">
        <v>0</v>
      </c>
      <c r="AA37" s="7">
        <v>15782</v>
      </c>
      <c r="AB37" s="7">
        <v>3</v>
      </c>
      <c r="AC37" s="14">
        <f t="shared" si="8"/>
        <v>19.008997592193641</v>
      </c>
      <c r="AD37" s="7">
        <v>0</v>
      </c>
      <c r="AE37" s="14">
        <f t="shared" si="9"/>
        <v>0</v>
      </c>
      <c r="AF37" s="7">
        <v>3</v>
      </c>
      <c r="AG37" s="7">
        <v>16092</v>
      </c>
      <c r="AH37" s="7"/>
      <c r="AI37" s="14">
        <f t="shared" si="10"/>
        <v>0</v>
      </c>
      <c r="AJ37" s="7"/>
      <c r="AK37" s="14">
        <f t="shared" si="2"/>
        <v>0</v>
      </c>
      <c r="AL37" s="159">
        <v>0</v>
      </c>
      <c r="AM37" s="8">
        <f t="shared" si="23"/>
        <v>22075</v>
      </c>
      <c r="AN37" s="8">
        <f t="shared" si="11"/>
        <v>3</v>
      </c>
      <c r="AO37" s="13">
        <f t="shared" si="12"/>
        <v>13.590033975084939</v>
      </c>
      <c r="AP37" s="161">
        <f t="shared" si="13"/>
        <v>0</v>
      </c>
      <c r="AQ37" s="13">
        <f t="shared" si="3"/>
        <v>0</v>
      </c>
      <c r="AR37" s="162">
        <f t="shared" si="14"/>
        <v>3</v>
      </c>
      <c r="AS37" s="133">
        <f t="shared" si="15"/>
        <v>22653</v>
      </c>
      <c r="AT37" s="133">
        <f t="shared" si="16"/>
        <v>1</v>
      </c>
      <c r="AU37" s="124">
        <f t="shared" si="17"/>
        <v>4.4144263452964285</v>
      </c>
      <c r="AV37" s="133">
        <f t="shared" si="18"/>
        <v>0</v>
      </c>
      <c r="AW37" s="136">
        <f t="shared" si="19"/>
        <v>0</v>
      </c>
      <c r="AX37" s="133">
        <f t="shared" si="20"/>
        <v>0</v>
      </c>
    </row>
    <row r="38" spans="1:51" x14ac:dyDescent="0.2">
      <c r="A38" s="1" t="s">
        <v>63</v>
      </c>
      <c r="B38" s="1" t="s">
        <v>64</v>
      </c>
      <c r="C38" s="106">
        <v>5368</v>
      </c>
      <c r="D38" s="112">
        <v>2</v>
      </c>
      <c r="E38" s="113">
        <f t="shared" si="21"/>
        <v>37.257824143070046</v>
      </c>
      <c r="F38" s="112">
        <v>0</v>
      </c>
      <c r="G38" s="113">
        <f t="shared" si="22"/>
        <v>0</v>
      </c>
      <c r="H38" s="112">
        <v>2</v>
      </c>
      <c r="I38" s="106">
        <v>5606</v>
      </c>
      <c r="J38" s="110"/>
      <c r="K38" s="111">
        <f t="shared" si="4"/>
        <v>0</v>
      </c>
      <c r="L38" s="110"/>
      <c r="M38" s="111">
        <f t="shared" si="0"/>
        <v>0</v>
      </c>
      <c r="N38" s="156">
        <v>0</v>
      </c>
      <c r="O38" s="54">
        <v>925</v>
      </c>
      <c r="P38" s="54">
        <v>0</v>
      </c>
      <c r="Q38" s="55">
        <f t="shared" si="5"/>
        <v>0</v>
      </c>
      <c r="R38" s="54">
        <v>0</v>
      </c>
      <c r="S38" s="55">
        <f t="shared" si="6"/>
        <v>0</v>
      </c>
      <c r="T38" s="54">
        <v>0</v>
      </c>
      <c r="U38" s="56">
        <v>955</v>
      </c>
      <c r="V38" s="54"/>
      <c r="W38" s="55">
        <f t="shared" si="7"/>
        <v>0</v>
      </c>
      <c r="X38" s="54"/>
      <c r="Y38" s="55">
        <f t="shared" si="1"/>
        <v>0</v>
      </c>
      <c r="Z38" s="160">
        <v>0</v>
      </c>
      <c r="AA38" s="7">
        <v>15782</v>
      </c>
      <c r="AB38" s="7">
        <v>0</v>
      </c>
      <c r="AC38" s="14">
        <f t="shared" si="8"/>
        <v>0</v>
      </c>
      <c r="AD38" s="7">
        <v>0</v>
      </c>
      <c r="AE38" s="14">
        <f t="shared" si="9"/>
        <v>0</v>
      </c>
      <c r="AF38" s="7">
        <v>0</v>
      </c>
      <c r="AG38" s="7">
        <v>16092</v>
      </c>
      <c r="AH38" s="7"/>
      <c r="AI38" s="14">
        <f t="shared" si="10"/>
        <v>0</v>
      </c>
      <c r="AJ38" s="7"/>
      <c r="AK38" s="14">
        <f t="shared" si="2"/>
        <v>0</v>
      </c>
      <c r="AL38" s="159">
        <v>0</v>
      </c>
      <c r="AM38" s="8">
        <f t="shared" si="23"/>
        <v>22075</v>
      </c>
      <c r="AN38" s="8">
        <f t="shared" si="11"/>
        <v>2</v>
      </c>
      <c r="AO38" s="13">
        <f t="shared" si="12"/>
        <v>9.0600226500566254</v>
      </c>
      <c r="AP38" s="161">
        <f t="shared" si="13"/>
        <v>0</v>
      </c>
      <c r="AQ38" s="13">
        <f t="shared" si="3"/>
        <v>0</v>
      </c>
      <c r="AR38" s="162">
        <f t="shared" si="14"/>
        <v>2</v>
      </c>
      <c r="AS38" s="133">
        <f t="shared" si="15"/>
        <v>22653</v>
      </c>
      <c r="AT38" s="133">
        <f t="shared" si="16"/>
        <v>0</v>
      </c>
      <c r="AU38" s="124">
        <f t="shared" si="17"/>
        <v>0</v>
      </c>
      <c r="AV38" s="133">
        <f t="shared" si="18"/>
        <v>0</v>
      </c>
      <c r="AW38" s="136">
        <f t="shared" si="19"/>
        <v>0</v>
      </c>
      <c r="AX38" s="133">
        <f t="shared" si="20"/>
        <v>0</v>
      </c>
    </row>
    <row r="39" spans="1:51" x14ac:dyDescent="0.2">
      <c r="A39" s="1" t="s">
        <v>65</v>
      </c>
      <c r="B39" s="1" t="s">
        <v>66</v>
      </c>
      <c r="C39" s="106">
        <v>5368</v>
      </c>
      <c r="D39" s="112">
        <v>0</v>
      </c>
      <c r="E39" s="113">
        <f t="shared" si="21"/>
        <v>0</v>
      </c>
      <c r="F39" s="112">
        <v>0</v>
      </c>
      <c r="G39" s="113">
        <f t="shared" si="22"/>
        <v>0</v>
      </c>
      <c r="H39" s="112">
        <v>0</v>
      </c>
      <c r="I39" s="106">
        <v>5606</v>
      </c>
      <c r="J39" s="110"/>
      <c r="K39" s="111">
        <f t="shared" si="4"/>
        <v>0</v>
      </c>
      <c r="L39" s="110"/>
      <c r="M39" s="111">
        <f t="shared" si="0"/>
        <v>0</v>
      </c>
      <c r="N39" s="156">
        <v>0</v>
      </c>
      <c r="O39" s="54">
        <v>925</v>
      </c>
      <c r="P39" s="54">
        <v>0</v>
      </c>
      <c r="Q39" s="55">
        <f t="shared" si="5"/>
        <v>0</v>
      </c>
      <c r="R39" s="54">
        <v>0</v>
      </c>
      <c r="S39" s="55">
        <f t="shared" si="6"/>
        <v>0</v>
      </c>
      <c r="T39" s="54">
        <v>0</v>
      </c>
      <c r="U39" s="56">
        <v>955</v>
      </c>
      <c r="V39" s="54"/>
      <c r="W39" s="55">
        <f t="shared" si="7"/>
        <v>0</v>
      </c>
      <c r="X39" s="54"/>
      <c r="Y39" s="55">
        <f t="shared" si="1"/>
        <v>0</v>
      </c>
      <c r="Z39" s="160">
        <v>0</v>
      </c>
      <c r="AA39" s="7">
        <v>15782</v>
      </c>
      <c r="AB39" s="7">
        <v>0</v>
      </c>
      <c r="AC39" s="14">
        <f t="shared" si="8"/>
        <v>0</v>
      </c>
      <c r="AD39" s="7">
        <v>0</v>
      </c>
      <c r="AE39" s="14">
        <f t="shared" si="9"/>
        <v>0</v>
      </c>
      <c r="AF39" s="7">
        <v>0</v>
      </c>
      <c r="AG39" s="7">
        <v>16092</v>
      </c>
      <c r="AH39" s="7"/>
      <c r="AI39" s="14">
        <f t="shared" si="10"/>
        <v>0</v>
      </c>
      <c r="AJ39" s="7"/>
      <c r="AK39" s="14">
        <f t="shared" si="2"/>
        <v>0</v>
      </c>
      <c r="AL39" s="159">
        <v>0</v>
      </c>
      <c r="AM39" s="8">
        <f t="shared" si="23"/>
        <v>22075</v>
      </c>
      <c r="AN39" s="8">
        <f t="shared" si="11"/>
        <v>0</v>
      </c>
      <c r="AO39" s="13">
        <f t="shared" si="12"/>
        <v>0</v>
      </c>
      <c r="AP39" s="161">
        <f t="shared" si="13"/>
        <v>0</v>
      </c>
      <c r="AQ39" s="13">
        <f t="shared" si="3"/>
        <v>0</v>
      </c>
      <c r="AR39" s="162">
        <f t="shared" si="14"/>
        <v>0</v>
      </c>
      <c r="AS39" s="133">
        <f t="shared" si="15"/>
        <v>22653</v>
      </c>
      <c r="AT39" s="133">
        <f t="shared" si="16"/>
        <v>0</v>
      </c>
      <c r="AU39" s="124">
        <f t="shared" si="17"/>
        <v>0</v>
      </c>
      <c r="AV39" s="133">
        <f t="shared" si="18"/>
        <v>0</v>
      </c>
      <c r="AW39" s="136">
        <f t="shared" si="19"/>
        <v>0</v>
      </c>
      <c r="AX39" s="133">
        <f t="shared" si="20"/>
        <v>0</v>
      </c>
    </row>
    <row r="40" spans="1:51" x14ac:dyDescent="0.2">
      <c r="A40" s="1" t="s">
        <v>67</v>
      </c>
      <c r="B40" s="1" t="s">
        <v>68</v>
      </c>
      <c r="C40" s="106">
        <v>5368</v>
      </c>
      <c r="D40" s="112">
        <v>0</v>
      </c>
      <c r="E40" s="113">
        <f t="shared" si="21"/>
        <v>0</v>
      </c>
      <c r="F40" s="112">
        <v>0</v>
      </c>
      <c r="G40" s="113">
        <f t="shared" si="22"/>
        <v>0</v>
      </c>
      <c r="H40" s="112">
        <v>0</v>
      </c>
      <c r="I40" s="106">
        <v>5606</v>
      </c>
      <c r="J40" s="110"/>
      <c r="K40" s="111">
        <f t="shared" si="4"/>
        <v>0</v>
      </c>
      <c r="L40" s="110"/>
      <c r="M40" s="111">
        <f t="shared" si="0"/>
        <v>0</v>
      </c>
      <c r="N40" s="156">
        <v>0</v>
      </c>
      <c r="O40" s="54">
        <v>925</v>
      </c>
      <c r="P40" s="54">
        <v>0</v>
      </c>
      <c r="Q40" s="55">
        <f t="shared" si="5"/>
        <v>0</v>
      </c>
      <c r="R40" s="54">
        <v>0</v>
      </c>
      <c r="S40" s="55">
        <f t="shared" si="6"/>
        <v>0</v>
      </c>
      <c r="T40" s="54">
        <v>0</v>
      </c>
      <c r="U40" s="56">
        <v>955</v>
      </c>
      <c r="V40" s="54"/>
      <c r="W40" s="55">
        <f t="shared" si="7"/>
        <v>0</v>
      </c>
      <c r="X40" s="54"/>
      <c r="Y40" s="55">
        <f t="shared" si="1"/>
        <v>0</v>
      </c>
      <c r="Z40" s="160">
        <v>0</v>
      </c>
      <c r="AA40" s="7">
        <v>15782</v>
      </c>
      <c r="AB40" s="7">
        <v>0</v>
      </c>
      <c r="AC40" s="14">
        <f t="shared" si="8"/>
        <v>0</v>
      </c>
      <c r="AD40" s="7">
        <v>0</v>
      </c>
      <c r="AE40" s="14">
        <f t="shared" si="9"/>
        <v>0</v>
      </c>
      <c r="AF40" s="7">
        <v>0</v>
      </c>
      <c r="AG40" s="7">
        <v>16092</v>
      </c>
      <c r="AH40" s="7"/>
      <c r="AI40" s="14">
        <f t="shared" si="10"/>
        <v>0</v>
      </c>
      <c r="AJ40" s="7"/>
      <c r="AK40" s="14">
        <f t="shared" si="2"/>
        <v>0</v>
      </c>
      <c r="AL40" s="159">
        <v>0</v>
      </c>
      <c r="AM40" s="8">
        <f t="shared" si="23"/>
        <v>22075</v>
      </c>
      <c r="AN40" s="8">
        <f t="shared" si="11"/>
        <v>0</v>
      </c>
      <c r="AO40" s="13">
        <f t="shared" si="12"/>
        <v>0</v>
      </c>
      <c r="AP40" s="161">
        <f t="shared" si="13"/>
        <v>0</v>
      </c>
      <c r="AQ40" s="13">
        <f t="shared" si="3"/>
        <v>0</v>
      </c>
      <c r="AR40" s="162">
        <f t="shared" si="14"/>
        <v>0</v>
      </c>
      <c r="AS40" s="133">
        <f t="shared" si="15"/>
        <v>22653</v>
      </c>
      <c r="AT40" s="133">
        <f t="shared" si="16"/>
        <v>0</v>
      </c>
      <c r="AU40" s="124">
        <f t="shared" si="17"/>
        <v>0</v>
      </c>
      <c r="AV40" s="133">
        <f t="shared" si="18"/>
        <v>0</v>
      </c>
      <c r="AW40" s="136">
        <f t="shared" si="19"/>
        <v>0</v>
      </c>
      <c r="AX40" s="133">
        <f t="shared" si="20"/>
        <v>0</v>
      </c>
    </row>
    <row r="41" spans="1:51" x14ac:dyDescent="0.2">
      <c r="A41" s="1" t="s">
        <v>69</v>
      </c>
      <c r="B41" s="15" t="s">
        <v>70</v>
      </c>
      <c r="C41" s="106">
        <v>5368</v>
      </c>
      <c r="D41" s="112">
        <v>0</v>
      </c>
      <c r="E41" s="113">
        <f t="shared" si="21"/>
        <v>0</v>
      </c>
      <c r="F41" s="112">
        <v>0</v>
      </c>
      <c r="G41" s="113">
        <f t="shared" si="22"/>
        <v>0</v>
      </c>
      <c r="H41" s="112">
        <v>0</v>
      </c>
      <c r="I41" s="106">
        <v>5606</v>
      </c>
      <c r="J41" s="110"/>
      <c r="K41" s="111">
        <f t="shared" si="4"/>
        <v>0</v>
      </c>
      <c r="L41" s="110"/>
      <c r="M41" s="111">
        <f t="shared" si="0"/>
        <v>0</v>
      </c>
      <c r="N41" s="156">
        <v>0</v>
      </c>
      <c r="O41" s="54">
        <v>925</v>
      </c>
      <c r="P41" s="54"/>
      <c r="Q41" s="55">
        <f t="shared" si="5"/>
        <v>0</v>
      </c>
      <c r="R41" s="54"/>
      <c r="S41" s="55">
        <f t="shared" si="6"/>
        <v>0</v>
      </c>
      <c r="T41" s="54"/>
      <c r="U41" s="56">
        <v>955</v>
      </c>
      <c r="V41" s="54"/>
      <c r="W41" s="55">
        <f t="shared" si="7"/>
        <v>0</v>
      </c>
      <c r="X41" s="54"/>
      <c r="Y41" s="55">
        <f t="shared" si="1"/>
        <v>0</v>
      </c>
      <c r="Z41" s="160"/>
      <c r="AA41" s="7">
        <v>15782</v>
      </c>
      <c r="AB41" s="7"/>
      <c r="AC41" s="14">
        <f t="shared" si="8"/>
        <v>0</v>
      </c>
      <c r="AD41" s="7"/>
      <c r="AE41" s="14">
        <f t="shared" si="9"/>
        <v>0</v>
      </c>
      <c r="AF41" s="7"/>
      <c r="AG41" s="7">
        <v>16092</v>
      </c>
      <c r="AH41" s="7"/>
      <c r="AI41" s="14">
        <f t="shared" si="10"/>
        <v>0</v>
      </c>
      <c r="AJ41" s="7"/>
      <c r="AK41" s="14">
        <f t="shared" si="2"/>
        <v>0</v>
      </c>
      <c r="AL41" s="159"/>
      <c r="AM41" s="8">
        <f t="shared" si="23"/>
        <v>22075</v>
      </c>
      <c r="AN41" s="8">
        <f t="shared" si="11"/>
        <v>0</v>
      </c>
      <c r="AO41" s="13">
        <f t="shared" si="12"/>
        <v>0</v>
      </c>
      <c r="AP41" s="161">
        <f t="shared" si="13"/>
        <v>0</v>
      </c>
      <c r="AQ41" s="13">
        <f t="shared" si="3"/>
        <v>0</v>
      </c>
      <c r="AR41" s="162">
        <f t="shared" si="14"/>
        <v>0</v>
      </c>
      <c r="AS41" s="133">
        <f t="shared" si="15"/>
        <v>22653</v>
      </c>
      <c r="AT41" s="133">
        <f t="shared" si="16"/>
        <v>0</v>
      </c>
      <c r="AU41" s="124">
        <f t="shared" si="17"/>
        <v>0</v>
      </c>
      <c r="AV41" s="133">
        <f t="shared" si="18"/>
        <v>0</v>
      </c>
      <c r="AW41" s="136">
        <f t="shared" si="19"/>
        <v>0</v>
      </c>
      <c r="AX41" s="133">
        <f t="shared" si="20"/>
        <v>0</v>
      </c>
    </row>
    <row r="42" spans="1:51" x14ac:dyDescent="0.2">
      <c r="A42" s="31" t="s">
        <v>71</v>
      </c>
      <c r="B42" s="31" t="s">
        <v>72</v>
      </c>
      <c r="C42" s="106">
        <v>5368</v>
      </c>
      <c r="D42" s="112">
        <v>38</v>
      </c>
      <c r="E42" s="113">
        <f t="shared" si="21"/>
        <v>707.89865871833092</v>
      </c>
      <c r="F42" s="112">
        <v>14</v>
      </c>
      <c r="G42" s="113">
        <f t="shared" si="22"/>
        <v>260.80476900149034</v>
      </c>
      <c r="H42" s="112">
        <v>16</v>
      </c>
      <c r="I42" s="106">
        <v>5606</v>
      </c>
      <c r="J42" s="110">
        <v>65</v>
      </c>
      <c r="K42" s="111">
        <f t="shared" si="4"/>
        <v>1159.4719942918302</v>
      </c>
      <c r="L42" s="110">
        <v>8</v>
      </c>
      <c r="M42" s="111">
        <f t="shared" si="0"/>
        <v>142.70424545130217</v>
      </c>
      <c r="N42" s="156">
        <v>17</v>
      </c>
      <c r="O42" s="54">
        <v>925</v>
      </c>
      <c r="P42" s="54">
        <v>22</v>
      </c>
      <c r="Q42" s="55">
        <f t="shared" si="5"/>
        <v>2378.3783783783783</v>
      </c>
      <c r="R42" s="54">
        <v>6</v>
      </c>
      <c r="S42" s="55">
        <f t="shared" si="6"/>
        <v>648.64864864864865</v>
      </c>
      <c r="T42" s="54">
        <v>5</v>
      </c>
      <c r="U42" s="56">
        <v>955</v>
      </c>
      <c r="V42" s="54">
        <v>14</v>
      </c>
      <c r="W42" s="55">
        <f t="shared" si="7"/>
        <v>1465.9685863874345</v>
      </c>
      <c r="X42" s="54">
        <v>5</v>
      </c>
      <c r="Y42" s="55">
        <f t="shared" si="1"/>
        <v>523.56020942408384</v>
      </c>
      <c r="Z42" s="160">
        <v>9</v>
      </c>
      <c r="AA42" s="7">
        <v>15782</v>
      </c>
      <c r="AB42" s="7">
        <v>32</v>
      </c>
      <c r="AC42" s="14">
        <f t="shared" si="8"/>
        <v>202.76264098339882</v>
      </c>
      <c r="AD42" s="7">
        <v>20</v>
      </c>
      <c r="AE42" s="14">
        <f t="shared" si="9"/>
        <v>126.72665061462425</v>
      </c>
      <c r="AF42" s="7">
        <v>32</v>
      </c>
      <c r="AG42" s="7">
        <v>16092</v>
      </c>
      <c r="AH42" s="7">
        <v>182</v>
      </c>
      <c r="AI42" s="14">
        <f t="shared" si="10"/>
        <v>1130.9967685806612</v>
      </c>
      <c r="AJ42" s="7">
        <v>15</v>
      </c>
      <c r="AK42" s="14">
        <f t="shared" si="2"/>
        <v>93.214019388516036</v>
      </c>
      <c r="AL42" s="159">
        <v>48</v>
      </c>
      <c r="AM42" s="8">
        <f t="shared" si="23"/>
        <v>22075</v>
      </c>
      <c r="AN42" s="8">
        <f t="shared" si="11"/>
        <v>92</v>
      </c>
      <c r="AO42" s="32">
        <f t="shared" si="12"/>
        <v>416.7610419026048</v>
      </c>
      <c r="AP42" s="161">
        <f t="shared" si="13"/>
        <v>40</v>
      </c>
      <c r="AQ42" s="32">
        <f t="shared" si="3"/>
        <v>181.2004530011325</v>
      </c>
      <c r="AR42" s="162">
        <f t="shared" si="14"/>
        <v>53</v>
      </c>
      <c r="AS42" s="133">
        <f t="shared" si="15"/>
        <v>22653</v>
      </c>
      <c r="AT42" s="133">
        <f t="shared" si="16"/>
        <v>261</v>
      </c>
      <c r="AU42" s="124">
        <f t="shared" si="17"/>
        <v>1152.1652761223679</v>
      </c>
      <c r="AV42" s="133">
        <f t="shared" si="18"/>
        <v>28</v>
      </c>
      <c r="AW42" s="136">
        <f t="shared" si="19"/>
        <v>123.60393766830001</v>
      </c>
      <c r="AX42" s="133">
        <f t="shared" si="20"/>
        <v>74</v>
      </c>
    </row>
    <row r="43" spans="1:51" x14ac:dyDescent="0.2">
      <c r="A43" s="1" t="s">
        <v>73</v>
      </c>
      <c r="B43" s="1" t="s">
        <v>74</v>
      </c>
      <c r="C43" s="106">
        <v>5368</v>
      </c>
      <c r="D43" s="112">
        <v>0</v>
      </c>
      <c r="E43" s="113">
        <f t="shared" ref="E43:E74" si="24">D43/C43*100000</f>
        <v>0</v>
      </c>
      <c r="F43" s="112">
        <v>0</v>
      </c>
      <c r="G43" s="113">
        <f t="shared" ref="G43:G74" si="25">F43/C43*100000</f>
        <v>0</v>
      </c>
      <c r="H43" s="112">
        <v>0</v>
      </c>
      <c r="I43" s="106">
        <v>5606</v>
      </c>
      <c r="J43" s="110"/>
      <c r="K43" s="111">
        <f t="shared" si="4"/>
        <v>0</v>
      </c>
      <c r="L43" s="110"/>
      <c r="M43" s="111">
        <f t="shared" si="0"/>
        <v>0</v>
      </c>
      <c r="N43" s="156">
        <v>0</v>
      </c>
      <c r="O43" s="54">
        <v>925</v>
      </c>
      <c r="P43" s="54">
        <v>0</v>
      </c>
      <c r="Q43" s="55">
        <f t="shared" si="5"/>
        <v>0</v>
      </c>
      <c r="R43" s="54">
        <v>0</v>
      </c>
      <c r="S43" s="55">
        <f t="shared" si="6"/>
        <v>0</v>
      </c>
      <c r="T43" s="54">
        <v>0</v>
      </c>
      <c r="U43" s="56">
        <v>955</v>
      </c>
      <c r="V43" s="54"/>
      <c r="W43" s="55">
        <f t="shared" si="7"/>
        <v>0</v>
      </c>
      <c r="X43" s="54"/>
      <c r="Y43" s="55">
        <f t="shared" si="1"/>
        <v>0</v>
      </c>
      <c r="Z43" s="160">
        <v>0</v>
      </c>
      <c r="AA43" s="7">
        <v>15782</v>
      </c>
      <c r="AB43" s="7">
        <v>0</v>
      </c>
      <c r="AC43" s="14">
        <f t="shared" si="8"/>
        <v>0</v>
      </c>
      <c r="AD43" s="7">
        <v>0</v>
      </c>
      <c r="AE43" s="14">
        <f t="shared" si="9"/>
        <v>0</v>
      </c>
      <c r="AF43" s="7">
        <v>0</v>
      </c>
      <c r="AG43" s="7">
        <v>16092</v>
      </c>
      <c r="AH43" s="7"/>
      <c r="AI43" s="14">
        <f t="shared" si="10"/>
        <v>0</v>
      </c>
      <c r="AJ43" s="7"/>
      <c r="AK43" s="14">
        <f t="shared" si="2"/>
        <v>0</v>
      </c>
      <c r="AL43" s="159">
        <v>0</v>
      </c>
      <c r="AM43" s="8">
        <f t="shared" ref="AM43:AM74" si="26">C43+O43+AA43</f>
        <v>22075</v>
      </c>
      <c r="AN43" s="8">
        <f t="shared" si="11"/>
        <v>0</v>
      </c>
      <c r="AO43" s="13">
        <f t="shared" si="12"/>
        <v>0</v>
      </c>
      <c r="AP43" s="161">
        <f t="shared" si="13"/>
        <v>0</v>
      </c>
      <c r="AQ43" s="13">
        <f t="shared" si="3"/>
        <v>0</v>
      </c>
      <c r="AR43" s="162">
        <f t="shared" si="14"/>
        <v>0</v>
      </c>
      <c r="AS43" s="133">
        <f t="shared" si="15"/>
        <v>22653</v>
      </c>
      <c r="AT43" s="133">
        <f t="shared" si="16"/>
        <v>0</v>
      </c>
      <c r="AU43" s="124">
        <f t="shared" si="17"/>
        <v>0</v>
      </c>
      <c r="AV43" s="133">
        <f t="shared" si="18"/>
        <v>0</v>
      </c>
      <c r="AW43" s="136">
        <f t="shared" si="19"/>
        <v>0</v>
      </c>
      <c r="AX43" s="133">
        <f t="shared" si="20"/>
        <v>0</v>
      </c>
    </row>
    <row r="44" spans="1:51" x14ac:dyDescent="0.2">
      <c r="A44" s="1" t="s">
        <v>75</v>
      </c>
      <c r="B44" s="1" t="s">
        <v>76</v>
      </c>
      <c r="C44" s="106">
        <v>5368</v>
      </c>
      <c r="D44" s="112">
        <v>0</v>
      </c>
      <c r="E44" s="113">
        <f t="shared" si="24"/>
        <v>0</v>
      </c>
      <c r="F44" s="112">
        <v>0</v>
      </c>
      <c r="G44" s="113">
        <f t="shared" si="25"/>
        <v>0</v>
      </c>
      <c r="H44" s="112">
        <v>0</v>
      </c>
      <c r="I44" s="106">
        <v>5606</v>
      </c>
      <c r="J44" s="110"/>
      <c r="K44" s="111">
        <f t="shared" si="4"/>
        <v>0</v>
      </c>
      <c r="L44" s="110"/>
      <c r="M44" s="111">
        <f t="shared" si="0"/>
        <v>0</v>
      </c>
      <c r="N44" s="156">
        <v>0</v>
      </c>
      <c r="O44" s="54">
        <v>925</v>
      </c>
      <c r="P44" s="54">
        <v>0</v>
      </c>
      <c r="Q44" s="55">
        <f t="shared" si="5"/>
        <v>0</v>
      </c>
      <c r="R44" s="54">
        <v>0</v>
      </c>
      <c r="S44" s="55">
        <f t="shared" si="6"/>
        <v>0</v>
      </c>
      <c r="T44" s="54">
        <v>0</v>
      </c>
      <c r="U44" s="56">
        <v>955</v>
      </c>
      <c r="V44" s="54"/>
      <c r="W44" s="55">
        <f t="shared" si="7"/>
        <v>0</v>
      </c>
      <c r="X44" s="54"/>
      <c r="Y44" s="55">
        <f t="shared" si="1"/>
        <v>0</v>
      </c>
      <c r="Z44" s="160">
        <v>0</v>
      </c>
      <c r="AA44" s="7">
        <v>15782</v>
      </c>
      <c r="AB44" s="7">
        <v>0</v>
      </c>
      <c r="AC44" s="14">
        <f t="shared" si="8"/>
        <v>0</v>
      </c>
      <c r="AD44" s="7">
        <v>0</v>
      </c>
      <c r="AE44" s="14">
        <f t="shared" si="9"/>
        <v>0</v>
      </c>
      <c r="AF44" s="7">
        <v>0</v>
      </c>
      <c r="AG44" s="7">
        <v>16092</v>
      </c>
      <c r="AH44" s="7"/>
      <c r="AI44" s="14">
        <f t="shared" si="10"/>
        <v>0</v>
      </c>
      <c r="AJ44" s="7"/>
      <c r="AK44" s="14">
        <f t="shared" si="2"/>
        <v>0</v>
      </c>
      <c r="AL44" s="159">
        <v>0</v>
      </c>
      <c r="AM44" s="8">
        <f t="shared" si="26"/>
        <v>22075</v>
      </c>
      <c r="AN44" s="8">
        <f t="shared" si="11"/>
        <v>0</v>
      </c>
      <c r="AO44" s="13">
        <f t="shared" si="12"/>
        <v>0</v>
      </c>
      <c r="AP44" s="161">
        <f t="shared" si="13"/>
        <v>0</v>
      </c>
      <c r="AQ44" s="13">
        <f t="shared" si="3"/>
        <v>0</v>
      </c>
      <c r="AR44" s="162">
        <f t="shared" si="14"/>
        <v>0</v>
      </c>
      <c r="AS44" s="133">
        <f t="shared" si="15"/>
        <v>22653</v>
      </c>
      <c r="AT44" s="133">
        <f t="shared" si="16"/>
        <v>0</v>
      </c>
      <c r="AU44" s="124">
        <f t="shared" si="17"/>
        <v>0</v>
      </c>
      <c r="AV44" s="133">
        <f t="shared" si="18"/>
        <v>0</v>
      </c>
      <c r="AW44" s="136">
        <f t="shared" si="19"/>
        <v>0</v>
      </c>
      <c r="AX44" s="133">
        <f t="shared" si="20"/>
        <v>0</v>
      </c>
    </row>
    <row r="45" spans="1:51" x14ac:dyDescent="0.2">
      <c r="A45" s="1" t="s">
        <v>77</v>
      </c>
      <c r="B45" s="1" t="s">
        <v>78</v>
      </c>
      <c r="C45" s="106">
        <v>5368</v>
      </c>
      <c r="D45" s="112">
        <v>0</v>
      </c>
      <c r="E45" s="113">
        <f t="shared" si="24"/>
        <v>0</v>
      </c>
      <c r="F45" s="112">
        <v>0</v>
      </c>
      <c r="G45" s="113">
        <f t="shared" si="25"/>
        <v>0</v>
      </c>
      <c r="H45" s="112">
        <v>0</v>
      </c>
      <c r="I45" s="106">
        <v>5606</v>
      </c>
      <c r="J45" s="110"/>
      <c r="K45" s="111">
        <f t="shared" si="4"/>
        <v>0</v>
      </c>
      <c r="L45" s="110"/>
      <c r="M45" s="111">
        <f t="shared" si="0"/>
        <v>0</v>
      </c>
      <c r="N45" s="156">
        <v>0</v>
      </c>
      <c r="O45" s="54">
        <v>925</v>
      </c>
      <c r="P45" s="54">
        <v>0</v>
      </c>
      <c r="Q45" s="55">
        <f t="shared" si="5"/>
        <v>0</v>
      </c>
      <c r="R45" s="54">
        <v>0</v>
      </c>
      <c r="S45" s="55">
        <f t="shared" si="6"/>
        <v>0</v>
      </c>
      <c r="T45" s="54">
        <v>0</v>
      </c>
      <c r="U45" s="56">
        <v>955</v>
      </c>
      <c r="V45" s="54"/>
      <c r="W45" s="55">
        <f t="shared" si="7"/>
        <v>0</v>
      </c>
      <c r="X45" s="54"/>
      <c r="Y45" s="55">
        <f t="shared" si="1"/>
        <v>0</v>
      </c>
      <c r="Z45" s="160">
        <v>0</v>
      </c>
      <c r="AA45" s="7">
        <v>15782</v>
      </c>
      <c r="AB45" s="7">
        <v>0</v>
      </c>
      <c r="AC45" s="14">
        <f t="shared" si="8"/>
        <v>0</v>
      </c>
      <c r="AD45" s="7">
        <v>0</v>
      </c>
      <c r="AE45" s="14">
        <f t="shared" si="9"/>
        <v>0</v>
      </c>
      <c r="AF45" s="7">
        <v>0</v>
      </c>
      <c r="AG45" s="7">
        <v>16092</v>
      </c>
      <c r="AH45" s="7"/>
      <c r="AI45" s="14">
        <f t="shared" si="10"/>
        <v>0</v>
      </c>
      <c r="AJ45" s="7"/>
      <c r="AK45" s="14">
        <f t="shared" si="2"/>
        <v>0</v>
      </c>
      <c r="AL45" s="159">
        <v>0</v>
      </c>
      <c r="AM45" s="8">
        <f t="shared" si="26"/>
        <v>22075</v>
      </c>
      <c r="AN45" s="8">
        <f t="shared" si="11"/>
        <v>0</v>
      </c>
      <c r="AO45" s="13">
        <f t="shared" si="12"/>
        <v>0</v>
      </c>
      <c r="AP45" s="161">
        <f t="shared" si="13"/>
        <v>0</v>
      </c>
      <c r="AQ45" s="13">
        <f t="shared" si="3"/>
        <v>0</v>
      </c>
      <c r="AR45" s="162">
        <f t="shared" si="14"/>
        <v>0</v>
      </c>
      <c r="AS45" s="133">
        <f t="shared" si="15"/>
        <v>22653</v>
      </c>
      <c r="AT45" s="133">
        <f t="shared" si="16"/>
        <v>0</v>
      </c>
      <c r="AU45" s="124">
        <f t="shared" si="17"/>
        <v>0</v>
      </c>
      <c r="AV45" s="133">
        <f t="shared" si="18"/>
        <v>0</v>
      </c>
      <c r="AW45" s="136">
        <f t="shared" si="19"/>
        <v>0</v>
      </c>
      <c r="AX45" s="133">
        <f t="shared" si="20"/>
        <v>0</v>
      </c>
    </row>
    <row r="46" spans="1:51" x14ac:dyDescent="0.2">
      <c r="A46" s="1" t="s">
        <v>79</v>
      </c>
      <c r="B46" s="1" t="s">
        <v>80</v>
      </c>
      <c r="C46" s="106">
        <v>5368</v>
      </c>
      <c r="D46" s="112">
        <v>0</v>
      </c>
      <c r="E46" s="113">
        <f t="shared" si="24"/>
        <v>0</v>
      </c>
      <c r="F46" s="112">
        <v>0</v>
      </c>
      <c r="G46" s="113">
        <f t="shared" si="25"/>
        <v>0</v>
      </c>
      <c r="H46" s="112">
        <v>0</v>
      </c>
      <c r="I46" s="106">
        <v>5606</v>
      </c>
      <c r="J46" s="110"/>
      <c r="K46" s="111">
        <f t="shared" si="4"/>
        <v>0</v>
      </c>
      <c r="L46" s="110"/>
      <c r="M46" s="111">
        <f t="shared" si="0"/>
        <v>0</v>
      </c>
      <c r="N46" s="156">
        <v>0</v>
      </c>
      <c r="O46" s="54">
        <v>925</v>
      </c>
      <c r="P46" s="54">
        <v>0</v>
      </c>
      <c r="Q46" s="55">
        <f t="shared" si="5"/>
        <v>0</v>
      </c>
      <c r="R46" s="54">
        <v>0</v>
      </c>
      <c r="S46" s="55">
        <f t="shared" si="6"/>
        <v>0</v>
      </c>
      <c r="T46" s="54">
        <v>0</v>
      </c>
      <c r="U46" s="56">
        <v>955</v>
      </c>
      <c r="V46" s="54"/>
      <c r="W46" s="55">
        <f t="shared" si="7"/>
        <v>0</v>
      </c>
      <c r="X46" s="54"/>
      <c r="Y46" s="55">
        <f t="shared" si="1"/>
        <v>0</v>
      </c>
      <c r="Z46" s="160">
        <v>0</v>
      </c>
      <c r="AA46" s="7">
        <v>15782</v>
      </c>
      <c r="AB46" s="7">
        <v>0</v>
      </c>
      <c r="AC46" s="14">
        <f t="shared" si="8"/>
        <v>0</v>
      </c>
      <c r="AD46" s="7">
        <v>0</v>
      </c>
      <c r="AE46" s="14">
        <f t="shared" si="9"/>
        <v>0</v>
      </c>
      <c r="AF46" s="7">
        <v>0</v>
      </c>
      <c r="AG46" s="7">
        <v>16092</v>
      </c>
      <c r="AH46" s="7"/>
      <c r="AI46" s="14">
        <f t="shared" si="10"/>
        <v>0</v>
      </c>
      <c r="AJ46" s="7"/>
      <c r="AK46" s="14">
        <f t="shared" si="2"/>
        <v>0</v>
      </c>
      <c r="AL46" s="159">
        <v>0</v>
      </c>
      <c r="AM46" s="8">
        <f t="shared" si="26"/>
        <v>22075</v>
      </c>
      <c r="AN46" s="8">
        <f t="shared" si="11"/>
        <v>0</v>
      </c>
      <c r="AO46" s="13">
        <f t="shared" si="12"/>
        <v>0</v>
      </c>
      <c r="AP46" s="161">
        <f t="shared" si="13"/>
        <v>0</v>
      </c>
      <c r="AQ46" s="13">
        <f t="shared" si="3"/>
        <v>0</v>
      </c>
      <c r="AR46" s="162">
        <f t="shared" si="14"/>
        <v>0</v>
      </c>
      <c r="AS46" s="133">
        <f t="shared" si="15"/>
        <v>22653</v>
      </c>
      <c r="AT46" s="133">
        <f t="shared" si="16"/>
        <v>0</v>
      </c>
      <c r="AU46" s="124">
        <f t="shared" si="17"/>
        <v>0</v>
      </c>
      <c r="AV46" s="133">
        <f t="shared" si="18"/>
        <v>0</v>
      </c>
      <c r="AW46" s="136">
        <f t="shared" si="19"/>
        <v>0</v>
      </c>
      <c r="AX46" s="133">
        <f t="shared" si="20"/>
        <v>0</v>
      </c>
    </row>
    <row r="47" spans="1:51" s="154" customFormat="1" x14ac:dyDescent="0.2">
      <c r="A47" s="1" t="s">
        <v>81</v>
      </c>
      <c r="B47" s="1" t="s">
        <v>82</v>
      </c>
      <c r="C47" s="106">
        <v>5368</v>
      </c>
      <c r="D47" s="112">
        <v>0</v>
      </c>
      <c r="E47" s="113">
        <f t="shared" si="24"/>
        <v>0</v>
      </c>
      <c r="F47" s="112">
        <v>0</v>
      </c>
      <c r="G47" s="113">
        <f t="shared" si="25"/>
        <v>0</v>
      </c>
      <c r="H47" s="112">
        <v>0</v>
      </c>
      <c r="I47" s="106">
        <v>5606</v>
      </c>
      <c r="J47" s="110">
        <v>1</v>
      </c>
      <c r="K47" s="111">
        <f t="shared" si="4"/>
        <v>17.838030681412771</v>
      </c>
      <c r="L47" s="110"/>
      <c r="M47" s="111">
        <f t="shared" si="0"/>
        <v>0</v>
      </c>
      <c r="N47" s="156">
        <v>1</v>
      </c>
      <c r="O47" s="54">
        <v>925</v>
      </c>
      <c r="P47" s="54">
        <v>0</v>
      </c>
      <c r="Q47" s="55">
        <f t="shared" si="5"/>
        <v>0</v>
      </c>
      <c r="R47" s="54">
        <v>0</v>
      </c>
      <c r="S47" s="55">
        <f t="shared" si="6"/>
        <v>0</v>
      </c>
      <c r="T47" s="54">
        <v>0</v>
      </c>
      <c r="U47" s="56">
        <v>955</v>
      </c>
      <c r="V47" s="54"/>
      <c r="W47" s="55">
        <f t="shared" si="7"/>
        <v>0</v>
      </c>
      <c r="X47" s="54"/>
      <c r="Y47" s="55">
        <f t="shared" si="1"/>
        <v>0</v>
      </c>
      <c r="Z47" s="160">
        <v>0</v>
      </c>
      <c r="AA47" s="7">
        <v>15782</v>
      </c>
      <c r="AB47" s="7">
        <v>0</v>
      </c>
      <c r="AC47" s="14">
        <f t="shared" si="8"/>
        <v>0</v>
      </c>
      <c r="AD47" s="7">
        <v>0</v>
      </c>
      <c r="AE47" s="14">
        <f t="shared" si="9"/>
        <v>0</v>
      </c>
      <c r="AF47" s="7">
        <v>0</v>
      </c>
      <c r="AG47" s="7">
        <v>16092</v>
      </c>
      <c r="AH47" s="7"/>
      <c r="AI47" s="14">
        <f t="shared" si="10"/>
        <v>0</v>
      </c>
      <c r="AJ47" s="7"/>
      <c r="AK47" s="14">
        <f t="shared" si="2"/>
        <v>0</v>
      </c>
      <c r="AL47" s="159">
        <v>0</v>
      </c>
      <c r="AM47" s="8">
        <f t="shared" si="26"/>
        <v>22075</v>
      </c>
      <c r="AN47" s="8">
        <f t="shared" si="11"/>
        <v>0</v>
      </c>
      <c r="AO47" s="13">
        <f t="shared" si="12"/>
        <v>0</v>
      </c>
      <c r="AP47" s="161">
        <f t="shared" si="13"/>
        <v>0</v>
      </c>
      <c r="AQ47" s="13">
        <f t="shared" si="3"/>
        <v>0</v>
      </c>
      <c r="AR47" s="162">
        <f t="shared" si="14"/>
        <v>0</v>
      </c>
      <c r="AS47" s="133">
        <f t="shared" si="15"/>
        <v>22653</v>
      </c>
      <c r="AT47" s="133">
        <f t="shared" si="16"/>
        <v>1</v>
      </c>
      <c r="AU47" s="124">
        <f t="shared" si="17"/>
        <v>4.4144263452964285</v>
      </c>
      <c r="AV47" s="133">
        <f t="shared" si="18"/>
        <v>0</v>
      </c>
      <c r="AW47" s="136">
        <f t="shared" si="19"/>
        <v>0</v>
      </c>
      <c r="AX47" s="133">
        <f t="shared" si="20"/>
        <v>1</v>
      </c>
      <c r="AY47" s="92"/>
    </row>
    <row r="48" spans="1:51" x14ac:dyDescent="0.2">
      <c r="A48" s="9" t="s">
        <v>83</v>
      </c>
      <c r="B48" s="9" t="s">
        <v>84</v>
      </c>
      <c r="C48" s="106">
        <v>5368</v>
      </c>
      <c r="D48" s="106">
        <v>152</v>
      </c>
      <c r="E48" s="109">
        <f t="shared" si="24"/>
        <v>2831.5946348733237</v>
      </c>
      <c r="F48" s="106">
        <v>19</v>
      </c>
      <c r="G48" s="109">
        <f t="shared" si="25"/>
        <v>353.94932935916546</v>
      </c>
      <c r="H48" s="106">
        <v>46</v>
      </c>
      <c r="I48" s="106">
        <v>5606</v>
      </c>
      <c r="J48" s="145">
        <v>136</v>
      </c>
      <c r="K48" s="107">
        <f t="shared" si="4"/>
        <v>2425.9721726721368</v>
      </c>
      <c r="L48" s="145">
        <v>19</v>
      </c>
      <c r="M48" s="107">
        <f t="shared" si="0"/>
        <v>338.92258294684268</v>
      </c>
      <c r="N48" s="108">
        <v>40</v>
      </c>
      <c r="O48" s="50">
        <v>925</v>
      </c>
      <c r="P48" s="50">
        <v>45</v>
      </c>
      <c r="Q48" s="52">
        <f t="shared" si="5"/>
        <v>4864.864864864865</v>
      </c>
      <c r="R48" s="50">
        <v>5</v>
      </c>
      <c r="S48" s="52">
        <f t="shared" si="6"/>
        <v>540.54054054054052</v>
      </c>
      <c r="T48" s="50">
        <v>14</v>
      </c>
      <c r="U48" s="48">
        <v>955</v>
      </c>
      <c r="V48" s="50">
        <v>50</v>
      </c>
      <c r="W48" s="52">
        <f t="shared" si="7"/>
        <v>5235.6020942408377</v>
      </c>
      <c r="X48" s="50"/>
      <c r="Y48" s="52">
        <f t="shared" si="1"/>
        <v>0</v>
      </c>
      <c r="Z48" s="53">
        <v>26</v>
      </c>
      <c r="AA48" s="10">
        <v>15782</v>
      </c>
      <c r="AB48" s="10">
        <v>942</v>
      </c>
      <c r="AC48" s="11">
        <f t="shared" si="8"/>
        <v>5968.8252439488024</v>
      </c>
      <c r="AD48" s="10">
        <v>34</v>
      </c>
      <c r="AE48" s="11">
        <f t="shared" si="9"/>
        <v>215.43530604486122</v>
      </c>
      <c r="AF48" s="10">
        <v>359</v>
      </c>
      <c r="AG48" s="10">
        <v>16092</v>
      </c>
      <c r="AH48" s="10">
        <v>1651</v>
      </c>
      <c r="AI48" s="11">
        <f t="shared" si="10"/>
        <v>10259.756400695998</v>
      </c>
      <c r="AJ48" s="10">
        <v>97</v>
      </c>
      <c r="AK48" s="11">
        <f t="shared" si="2"/>
        <v>602.78399204573702</v>
      </c>
      <c r="AL48" s="42">
        <v>811</v>
      </c>
      <c r="AM48" s="12">
        <f t="shared" si="26"/>
        <v>22075</v>
      </c>
      <c r="AN48" s="12">
        <f t="shared" si="11"/>
        <v>1139</v>
      </c>
      <c r="AO48" s="23">
        <f t="shared" si="12"/>
        <v>5159.6828992072478</v>
      </c>
      <c r="AP48" s="37">
        <f t="shared" si="13"/>
        <v>58</v>
      </c>
      <c r="AQ48" s="23">
        <f t="shared" si="3"/>
        <v>262.74065685164209</v>
      </c>
      <c r="AR48" s="116">
        <f t="shared" si="14"/>
        <v>419</v>
      </c>
      <c r="AS48" s="134">
        <f t="shared" si="15"/>
        <v>22653</v>
      </c>
      <c r="AT48" s="134">
        <f t="shared" si="16"/>
        <v>1837</v>
      </c>
      <c r="AU48" s="123">
        <f t="shared" si="17"/>
        <v>8109.3011963095405</v>
      </c>
      <c r="AV48" s="134">
        <f t="shared" si="18"/>
        <v>116</v>
      </c>
      <c r="AW48" s="135">
        <f t="shared" si="19"/>
        <v>512.0734560543857</v>
      </c>
      <c r="AX48" s="134">
        <f t="shared" si="20"/>
        <v>877</v>
      </c>
    </row>
    <row r="49" spans="1:51" s="177" customFormat="1" x14ac:dyDescent="0.2">
      <c r="A49" s="126" t="s">
        <v>85</v>
      </c>
      <c r="B49" s="126" t="s">
        <v>86</v>
      </c>
      <c r="C49" s="106">
        <v>5368</v>
      </c>
      <c r="D49" s="112">
        <v>0</v>
      </c>
      <c r="E49" s="113">
        <f t="shared" si="24"/>
        <v>0</v>
      </c>
      <c r="F49" s="112">
        <v>0</v>
      </c>
      <c r="G49" s="113">
        <f t="shared" si="25"/>
        <v>0</v>
      </c>
      <c r="H49" s="112">
        <v>0</v>
      </c>
      <c r="I49" s="106">
        <v>5606</v>
      </c>
      <c r="J49" s="110">
        <v>1</v>
      </c>
      <c r="K49" s="111">
        <f t="shared" si="4"/>
        <v>17.838030681412771</v>
      </c>
      <c r="L49" s="110"/>
      <c r="M49" s="111">
        <f t="shared" si="0"/>
        <v>0</v>
      </c>
      <c r="N49" s="156">
        <v>1</v>
      </c>
      <c r="O49" s="54">
        <v>925</v>
      </c>
      <c r="P49" s="54">
        <v>2</v>
      </c>
      <c r="Q49" s="55">
        <f t="shared" si="5"/>
        <v>216.21621621621622</v>
      </c>
      <c r="R49" s="54">
        <v>1</v>
      </c>
      <c r="S49" s="55">
        <f t="shared" si="6"/>
        <v>108.10810810810811</v>
      </c>
      <c r="T49" s="54">
        <v>1</v>
      </c>
      <c r="U49" s="56">
        <v>955</v>
      </c>
      <c r="V49" s="54">
        <v>2</v>
      </c>
      <c r="W49" s="55">
        <f t="shared" si="7"/>
        <v>209.42408376963354</v>
      </c>
      <c r="X49" s="54"/>
      <c r="Y49" s="55">
        <f t="shared" si="1"/>
        <v>0</v>
      </c>
      <c r="Z49" s="160">
        <v>2</v>
      </c>
      <c r="AA49" s="7">
        <v>15782</v>
      </c>
      <c r="AB49" s="7">
        <v>251</v>
      </c>
      <c r="AC49" s="14">
        <f t="shared" si="8"/>
        <v>1590.4194652135345</v>
      </c>
      <c r="AD49" s="7">
        <v>32</v>
      </c>
      <c r="AE49" s="14">
        <f t="shared" si="9"/>
        <v>202.76264098339882</v>
      </c>
      <c r="AF49" s="7">
        <v>199</v>
      </c>
      <c r="AG49" s="7">
        <v>16092</v>
      </c>
      <c r="AH49" s="7">
        <v>580</v>
      </c>
      <c r="AI49" s="14">
        <f t="shared" si="10"/>
        <v>3604.275416355953</v>
      </c>
      <c r="AJ49" s="7">
        <v>74</v>
      </c>
      <c r="AK49" s="14">
        <f t="shared" si="2"/>
        <v>459.85582898334576</v>
      </c>
      <c r="AL49" s="159">
        <v>580</v>
      </c>
      <c r="AM49" s="8">
        <f t="shared" si="26"/>
        <v>22075</v>
      </c>
      <c r="AN49" s="8">
        <f t="shared" si="11"/>
        <v>253</v>
      </c>
      <c r="AO49" s="13">
        <f t="shared" si="12"/>
        <v>1146.0928652321631</v>
      </c>
      <c r="AP49" s="161">
        <f t="shared" si="13"/>
        <v>33</v>
      </c>
      <c r="AQ49" s="13">
        <f t="shared" si="3"/>
        <v>149.49037372593432</v>
      </c>
      <c r="AR49" s="162">
        <f t="shared" si="14"/>
        <v>200</v>
      </c>
      <c r="AS49" s="133">
        <f t="shared" si="15"/>
        <v>22653</v>
      </c>
      <c r="AT49" s="133">
        <f t="shared" si="16"/>
        <v>583</v>
      </c>
      <c r="AU49" s="124">
        <f t="shared" si="17"/>
        <v>2573.6105593078178</v>
      </c>
      <c r="AV49" s="133">
        <f t="shared" si="18"/>
        <v>74</v>
      </c>
      <c r="AW49" s="136">
        <f t="shared" si="19"/>
        <v>326.66754955193574</v>
      </c>
      <c r="AX49" s="133">
        <f t="shared" si="20"/>
        <v>583</v>
      </c>
    </row>
    <row r="50" spans="1:51" s="154" customFormat="1" x14ac:dyDescent="0.2">
      <c r="A50" s="155" t="s">
        <v>87</v>
      </c>
      <c r="B50" s="182" t="s">
        <v>88</v>
      </c>
      <c r="C50" s="106">
        <v>5368</v>
      </c>
      <c r="D50" s="112">
        <v>1</v>
      </c>
      <c r="E50" s="113">
        <f t="shared" si="24"/>
        <v>18.628912071535023</v>
      </c>
      <c r="F50" s="112">
        <v>0</v>
      </c>
      <c r="G50" s="113">
        <f t="shared" si="25"/>
        <v>0</v>
      </c>
      <c r="H50" s="112">
        <v>1</v>
      </c>
      <c r="I50" s="106">
        <v>5606</v>
      </c>
      <c r="J50" s="110">
        <v>4</v>
      </c>
      <c r="K50" s="111">
        <f t="shared" si="4"/>
        <v>71.352122725651085</v>
      </c>
      <c r="L50" s="110"/>
      <c r="M50" s="111">
        <f t="shared" si="0"/>
        <v>0</v>
      </c>
      <c r="N50" s="156">
        <v>3</v>
      </c>
      <c r="O50" s="54">
        <v>925</v>
      </c>
      <c r="P50" s="54">
        <v>0</v>
      </c>
      <c r="Q50" s="55">
        <f t="shared" si="5"/>
        <v>0</v>
      </c>
      <c r="R50" s="54">
        <v>0</v>
      </c>
      <c r="S50" s="55">
        <f t="shared" si="6"/>
        <v>0</v>
      </c>
      <c r="T50" s="54">
        <v>0</v>
      </c>
      <c r="U50" s="56">
        <v>955</v>
      </c>
      <c r="V50" s="54">
        <v>1</v>
      </c>
      <c r="W50" s="55">
        <f t="shared" si="7"/>
        <v>104.71204188481677</v>
      </c>
      <c r="X50" s="54"/>
      <c r="Y50" s="55">
        <f t="shared" si="1"/>
        <v>0</v>
      </c>
      <c r="Z50" s="160">
        <v>1</v>
      </c>
      <c r="AA50" s="7">
        <v>15782</v>
      </c>
      <c r="AB50" s="7"/>
      <c r="AC50" s="14">
        <f t="shared" si="8"/>
        <v>0</v>
      </c>
      <c r="AD50" s="7"/>
      <c r="AE50" s="14">
        <f t="shared" si="9"/>
        <v>0</v>
      </c>
      <c r="AF50" s="7"/>
      <c r="AG50" s="7">
        <v>16092</v>
      </c>
      <c r="AH50" s="7"/>
      <c r="AI50" s="14">
        <f t="shared" si="10"/>
        <v>0</v>
      </c>
      <c r="AJ50" s="7"/>
      <c r="AK50" s="14">
        <f t="shared" si="2"/>
        <v>0</v>
      </c>
      <c r="AL50" s="159"/>
      <c r="AM50" s="8">
        <f t="shared" si="26"/>
        <v>22075</v>
      </c>
      <c r="AN50" s="8">
        <f t="shared" si="11"/>
        <v>1</v>
      </c>
      <c r="AO50" s="13">
        <f t="shared" si="12"/>
        <v>4.5300113250283127</v>
      </c>
      <c r="AP50" s="161">
        <f t="shared" si="13"/>
        <v>0</v>
      </c>
      <c r="AQ50" s="13">
        <f t="shared" si="3"/>
        <v>0</v>
      </c>
      <c r="AR50" s="162">
        <f t="shared" si="14"/>
        <v>1</v>
      </c>
      <c r="AS50" s="133">
        <f t="shared" si="15"/>
        <v>22653</v>
      </c>
      <c r="AT50" s="133">
        <f t="shared" si="16"/>
        <v>5</v>
      </c>
      <c r="AU50" s="124">
        <f t="shared" si="17"/>
        <v>22.072131726482144</v>
      </c>
      <c r="AV50" s="133">
        <f t="shared" si="18"/>
        <v>0</v>
      </c>
      <c r="AW50" s="136">
        <f t="shared" si="19"/>
        <v>0</v>
      </c>
      <c r="AX50" s="133">
        <f t="shared" si="20"/>
        <v>4</v>
      </c>
      <c r="AY50" s="92"/>
    </row>
    <row r="51" spans="1:51" x14ac:dyDescent="0.2">
      <c r="A51" s="9" t="s">
        <v>89</v>
      </c>
      <c r="B51" s="9" t="s">
        <v>90</v>
      </c>
      <c r="C51" s="106">
        <v>5368</v>
      </c>
      <c r="D51" s="106">
        <v>172</v>
      </c>
      <c r="E51" s="109">
        <f t="shared" si="24"/>
        <v>3204.1728763040242</v>
      </c>
      <c r="F51" s="106">
        <v>16</v>
      </c>
      <c r="G51" s="109">
        <f t="shared" si="25"/>
        <v>298.06259314456037</v>
      </c>
      <c r="H51" s="106">
        <v>49</v>
      </c>
      <c r="I51" s="106">
        <v>5606</v>
      </c>
      <c r="J51" s="145">
        <v>151</v>
      </c>
      <c r="K51" s="107">
        <f t="shared" si="4"/>
        <v>2693.5426328933286</v>
      </c>
      <c r="L51" s="145">
        <v>19</v>
      </c>
      <c r="M51" s="107">
        <f t="shared" si="0"/>
        <v>338.92258294684268</v>
      </c>
      <c r="N51" s="108">
        <v>47</v>
      </c>
      <c r="O51" s="50">
        <v>925</v>
      </c>
      <c r="P51" s="50">
        <v>56</v>
      </c>
      <c r="Q51" s="52">
        <f t="shared" si="5"/>
        <v>6054.0540540540542</v>
      </c>
      <c r="R51" s="50">
        <v>6</v>
      </c>
      <c r="S51" s="52">
        <f t="shared" si="6"/>
        <v>648.64864864864865</v>
      </c>
      <c r="T51" s="50">
        <v>11</v>
      </c>
      <c r="U51" s="48">
        <v>955</v>
      </c>
      <c r="V51" s="50">
        <v>14</v>
      </c>
      <c r="W51" s="52">
        <f t="shared" si="7"/>
        <v>1465.9685863874345</v>
      </c>
      <c r="X51" s="50">
        <v>1</v>
      </c>
      <c r="Y51" s="52">
        <f t="shared" si="1"/>
        <v>104.71204188481677</v>
      </c>
      <c r="Z51" s="53">
        <v>10</v>
      </c>
      <c r="AA51" s="10">
        <v>15782</v>
      </c>
      <c r="AB51" s="10">
        <v>1004</v>
      </c>
      <c r="AC51" s="11">
        <f t="shared" si="8"/>
        <v>6361.6778608541381</v>
      </c>
      <c r="AD51" s="10">
        <v>506</v>
      </c>
      <c r="AE51" s="11">
        <f t="shared" si="9"/>
        <v>3206.1842605499937</v>
      </c>
      <c r="AF51" s="10">
        <v>234</v>
      </c>
      <c r="AG51" s="10">
        <v>16092</v>
      </c>
      <c r="AH51" s="10">
        <v>992</v>
      </c>
      <c r="AI51" s="11">
        <f t="shared" si="10"/>
        <v>6164.5538155605273</v>
      </c>
      <c r="AJ51" s="10">
        <v>134</v>
      </c>
      <c r="AK51" s="11">
        <f t="shared" si="2"/>
        <v>832.71190653740996</v>
      </c>
      <c r="AL51" s="42">
        <v>170</v>
      </c>
      <c r="AM51" s="12">
        <f t="shared" si="26"/>
        <v>22075</v>
      </c>
      <c r="AN51" s="12">
        <f t="shared" si="11"/>
        <v>1232</v>
      </c>
      <c r="AO51" s="23">
        <f t="shared" si="12"/>
        <v>5580.9739524348815</v>
      </c>
      <c r="AP51" s="37">
        <f t="shared" si="13"/>
        <v>528</v>
      </c>
      <c r="AQ51" s="23">
        <f t="shared" si="3"/>
        <v>2391.8459796149491</v>
      </c>
      <c r="AR51" s="116">
        <f t="shared" si="14"/>
        <v>294</v>
      </c>
      <c r="AS51" s="134">
        <f t="shared" si="15"/>
        <v>22653</v>
      </c>
      <c r="AT51" s="134">
        <f t="shared" si="16"/>
        <v>1157</v>
      </c>
      <c r="AU51" s="123">
        <f t="shared" si="17"/>
        <v>5107.4912815079679</v>
      </c>
      <c r="AV51" s="134">
        <f t="shared" si="18"/>
        <v>154</v>
      </c>
      <c r="AW51" s="135">
        <f t="shared" si="19"/>
        <v>679.82165717564999</v>
      </c>
      <c r="AX51" s="134">
        <f t="shared" si="20"/>
        <v>227</v>
      </c>
    </row>
    <row r="52" spans="1:51" ht="12.75" customHeight="1" x14ac:dyDescent="0.2">
      <c r="A52" s="1" t="s">
        <v>91</v>
      </c>
      <c r="B52" s="1" t="s">
        <v>92</v>
      </c>
      <c r="C52" s="106">
        <v>5368</v>
      </c>
      <c r="D52" s="112">
        <v>0</v>
      </c>
      <c r="E52" s="109">
        <f t="shared" si="24"/>
        <v>0</v>
      </c>
      <c r="F52" s="112">
        <v>0</v>
      </c>
      <c r="G52" s="109">
        <f t="shared" si="25"/>
        <v>0</v>
      </c>
      <c r="H52" s="112">
        <v>0</v>
      </c>
      <c r="I52" s="112">
        <v>5606</v>
      </c>
      <c r="J52" s="110"/>
      <c r="K52" s="111">
        <f t="shared" si="4"/>
        <v>0</v>
      </c>
      <c r="L52" s="110"/>
      <c r="M52" s="111">
        <f t="shared" si="0"/>
        <v>0</v>
      </c>
      <c r="N52" s="156">
        <v>0</v>
      </c>
      <c r="O52" s="54">
        <v>925</v>
      </c>
      <c r="P52" s="54">
        <v>0</v>
      </c>
      <c r="Q52" s="55">
        <f t="shared" si="5"/>
        <v>0</v>
      </c>
      <c r="R52" s="54">
        <v>0</v>
      </c>
      <c r="S52" s="55">
        <f t="shared" si="6"/>
        <v>0</v>
      </c>
      <c r="T52" s="54">
        <v>0</v>
      </c>
      <c r="U52" s="56">
        <v>955</v>
      </c>
      <c r="V52" s="54"/>
      <c r="W52" s="55">
        <f t="shared" si="7"/>
        <v>0</v>
      </c>
      <c r="X52" s="54"/>
      <c r="Y52" s="55">
        <f t="shared" si="1"/>
        <v>0</v>
      </c>
      <c r="Z52" s="160">
        <v>0</v>
      </c>
      <c r="AA52" s="7">
        <v>15782</v>
      </c>
      <c r="AB52" s="7">
        <v>0</v>
      </c>
      <c r="AC52" s="14">
        <f t="shared" si="8"/>
        <v>0</v>
      </c>
      <c r="AD52" s="7">
        <v>0</v>
      </c>
      <c r="AE52" s="14">
        <f t="shared" si="9"/>
        <v>0</v>
      </c>
      <c r="AF52" s="7">
        <v>0</v>
      </c>
      <c r="AG52" s="7">
        <v>16092</v>
      </c>
      <c r="AH52" s="7"/>
      <c r="AI52" s="14">
        <f t="shared" si="10"/>
        <v>0</v>
      </c>
      <c r="AJ52" s="7"/>
      <c r="AK52" s="14">
        <f t="shared" si="2"/>
        <v>0</v>
      </c>
      <c r="AL52" s="159">
        <v>0</v>
      </c>
      <c r="AM52" s="8">
        <f t="shared" si="26"/>
        <v>22075</v>
      </c>
      <c r="AN52" s="8">
        <f t="shared" si="11"/>
        <v>0</v>
      </c>
      <c r="AO52" s="13">
        <f t="shared" si="12"/>
        <v>0</v>
      </c>
      <c r="AP52" s="161">
        <f t="shared" si="13"/>
        <v>0</v>
      </c>
      <c r="AQ52" s="13">
        <f t="shared" si="3"/>
        <v>0</v>
      </c>
      <c r="AR52" s="162">
        <f t="shared" si="14"/>
        <v>0</v>
      </c>
      <c r="AS52" s="133">
        <f t="shared" si="15"/>
        <v>22653</v>
      </c>
      <c r="AT52" s="133">
        <f t="shared" si="16"/>
        <v>0</v>
      </c>
      <c r="AU52" s="124">
        <f t="shared" si="17"/>
        <v>0</v>
      </c>
      <c r="AV52" s="133">
        <f t="shared" si="18"/>
        <v>0</v>
      </c>
      <c r="AW52" s="136">
        <f t="shared" si="19"/>
        <v>0</v>
      </c>
      <c r="AX52" s="133">
        <f t="shared" si="20"/>
        <v>0</v>
      </c>
    </row>
    <row r="53" spans="1:51" ht="12.75" customHeight="1" x14ac:dyDescent="0.2">
      <c r="A53" s="1" t="s">
        <v>93</v>
      </c>
      <c r="B53" s="1" t="s">
        <v>94</v>
      </c>
      <c r="C53" s="106">
        <v>5368</v>
      </c>
      <c r="D53" s="112">
        <v>0</v>
      </c>
      <c r="E53" s="113">
        <f t="shared" si="24"/>
        <v>0</v>
      </c>
      <c r="F53" s="112">
        <v>0</v>
      </c>
      <c r="G53" s="113">
        <f t="shared" si="25"/>
        <v>0</v>
      </c>
      <c r="H53" s="112">
        <v>0</v>
      </c>
      <c r="I53" s="112">
        <v>5606</v>
      </c>
      <c r="J53" s="110"/>
      <c r="K53" s="111">
        <f t="shared" si="4"/>
        <v>0</v>
      </c>
      <c r="L53" s="110"/>
      <c r="M53" s="111">
        <f t="shared" si="0"/>
        <v>0</v>
      </c>
      <c r="N53" s="156">
        <v>0</v>
      </c>
      <c r="O53" s="54">
        <v>925</v>
      </c>
      <c r="P53" s="54">
        <v>0</v>
      </c>
      <c r="Q53" s="55">
        <f t="shared" si="5"/>
        <v>0</v>
      </c>
      <c r="R53" s="54">
        <v>0</v>
      </c>
      <c r="S53" s="55">
        <f t="shared" si="6"/>
        <v>0</v>
      </c>
      <c r="T53" s="54">
        <v>0</v>
      </c>
      <c r="U53" s="56">
        <v>955</v>
      </c>
      <c r="V53" s="54"/>
      <c r="W53" s="55">
        <f t="shared" si="7"/>
        <v>0</v>
      </c>
      <c r="X53" s="54"/>
      <c r="Y53" s="55">
        <f t="shared" si="1"/>
        <v>0</v>
      </c>
      <c r="Z53" s="160">
        <v>0</v>
      </c>
      <c r="AA53" s="7">
        <v>15782</v>
      </c>
      <c r="AB53" s="7">
        <v>0</v>
      </c>
      <c r="AC53" s="14">
        <f t="shared" si="8"/>
        <v>0</v>
      </c>
      <c r="AD53" s="7">
        <v>0</v>
      </c>
      <c r="AE53" s="14">
        <f t="shared" si="9"/>
        <v>0</v>
      </c>
      <c r="AF53" s="7">
        <v>0</v>
      </c>
      <c r="AG53" s="7">
        <v>16092</v>
      </c>
      <c r="AH53" s="7"/>
      <c r="AI53" s="14">
        <f t="shared" si="10"/>
        <v>0</v>
      </c>
      <c r="AJ53" s="7"/>
      <c r="AK53" s="14">
        <f t="shared" si="2"/>
        <v>0</v>
      </c>
      <c r="AL53" s="159">
        <v>0</v>
      </c>
      <c r="AM53" s="8">
        <f t="shared" si="26"/>
        <v>22075</v>
      </c>
      <c r="AN53" s="8">
        <f t="shared" si="11"/>
        <v>0</v>
      </c>
      <c r="AO53" s="13">
        <f t="shared" si="12"/>
        <v>0</v>
      </c>
      <c r="AP53" s="161">
        <f t="shared" si="13"/>
        <v>0</v>
      </c>
      <c r="AQ53" s="13">
        <f t="shared" si="3"/>
        <v>0</v>
      </c>
      <c r="AR53" s="162">
        <f t="shared" si="14"/>
        <v>0</v>
      </c>
      <c r="AS53" s="133">
        <f t="shared" si="15"/>
        <v>22653</v>
      </c>
      <c r="AT53" s="133">
        <f t="shared" si="16"/>
        <v>0</v>
      </c>
      <c r="AU53" s="124">
        <f t="shared" si="17"/>
        <v>0</v>
      </c>
      <c r="AV53" s="133">
        <f t="shared" si="18"/>
        <v>0</v>
      </c>
      <c r="AW53" s="136">
        <f t="shared" si="19"/>
        <v>0</v>
      </c>
      <c r="AX53" s="133">
        <f t="shared" si="20"/>
        <v>0</v>
      </c>
    </row>
    <row r="54" spans="1:51" ht="12.75" customHeight="1" x14ac:dyDescent="0.2">
      <c r="A54" s="1" t="s">
        <v>95</v>
      </c>
      <c r="B54" s="1" t="s">
        <v>96</v>
      </c>
      <c r="C54" s="106">
        <v>5368</v>
      </c>
      <c r="D54" s="112">
        <v>0</v>
      </c>
      <c r="E54" s="113">
        <f t="shared" si="24"/>
        <v>0</v>
      </c>
      <c r="F54" s="112">
        <v>0</v>
      </c>
      <c r="G54" s="113">
        <f t="shared" si="25"/>
        <v>0</v>
      </c>
      <c r="H54" s="112">
        <v>0</v>
      </c>
      <c r="I54" s="112">
        <v>5606</v>
      </c>
      <c r="J54" s="110"/>
      <c r="K54" s="111">
        <f t="shared" si="4"/>
        <v>0</v>
      </c>
      <c r="L54" s="110"/>
      <c r="M54" s="111">
        <f t="shared" si="0"/>
        <v>0</v>
      </c>
      <c r="N54" s="156">
        <v>0</v>
      </c>
      <c r="O54" s="54">
        <v>925</v>
      </c>
      <c r="P54" s="54">
        <v>0</v>
      </c>
      <c r="Q54" s="55">
        <f t="shared" si="5"/>
        <v>0</v>
      </c>
      <c r="R54" s="54">
        <v>0</v>
      </c>
      <c r="S54" s="55">
        <f t="shared" si="6"/>
        <v>0</v>
      </c>
      <c r="T54" s="54">
        <v>0</v>
      </c>
      <c r="U54" s="56">
        <v>955</v>
      </c>
      <c r="V54" s="54"/>
      <c r="W54" s="55">
        <f t="shared" si="7"/>
        <v>0</v>
      </c>
      <c r="X54" s="54"/>
      <c r="Y54" s="55">
        <f t="shared" si="1"/>
        <v>0</v>
      </c>
      <c r="Z54" s="160">
        <v>0</v>
      </c>
      <c r="AA54" s="7">
        <v>15782</v>
      </c>
      <c r="AB54" s="7">
        <v>0</v>
      </c>
      <c r="AC54" s="14">
        <f t="shared" si="8"/>
        <v>0</v>
      </c>
      <c r="AD54" s="7">
        <v>0</v>
      </c>
      <c r="AE54" s="14">
        <f t="shared" si="9"/>
        <v>0</v>
      </c>
      <c r="AF54" s="7">
        <v>0</v>
      </c>
      <c r="AG54" s="7">
        <v>16092</v>
      </c>
      <c r="AH54" s="7"/>
      <c r="AI54" s="14">
        <f t="shared" si="10"/>
        <v>0</v>
      </c>
      <c r="AJ54" s="7"/>
      <c r="AK54" s="14">
        <f t="shared" si="2"/>
        <v>0</v>
      </c>
      <c r="AL54" s="159">
        <v>0</v>
      </c>
      <c r="AM54" s="8">
        <f t="shared" si="26"/>
        <v>22075</v>
      </c>
      <c r="AN54" s="8">
        <f t="shared" si="11"/>
        <v>0</v>
      </c>
      <c r="AO54" s="13">
        <f t="shared" si="12"/>
        <v>0</v>
      </c>
      <c r="AP54" s="161">
        <f t="shared" si="13"/>
        <v>0</v>
      </c>
      <c r="AQ54" s="13">
        <f t="shared" si="3"/>
        <v>0</v>
      </c>
      <c r="AR54" s="162">
        <f t="shared" si="14"/>
        <v>0</v>
      </c>
      <c r="AS54" s="133">
        <f t="shared" si="15"/>
        <v>22653</v>
      </c>
      <c r="AT54" s="133">
        <f t="shared" si="16"/>
        <v>0</v>
      </c>
      <c r="AU54" s="124">
        <f t="shared" si="17"/>
        <v>0</v>
      </c>
      <c r="AV54" s="133">
        <f t="shared" si="18"/>
        <v>0</v>
      </c>
      <c r="AW54" s="136">
        <f t="shared" si="19"/>
        <v>0</v>
      </c>
      <c r="AX54" s="133">
        <f t="shared" si="20"/>
        <v>0</v>
      </c>
    </row>
    <row r="55" spans="1:51" ht="12.75" customHeight="1" x14ac:dyDescent="0.2">
      <c r="A55" s="1" t="s">
        <v>97</v>
      </c>
      <c r="B55" s="1" t="s">
        <v>98</v>
      </c>
      <c r="C55" s="106">
        <v>5368</v>
      </c>
      <c r="D55" s="112">
        <v>0</v>
      </c>
      <c r="E55" s="113">
        <f t="shared" si="24"/>
        <v>0</v>
      </c>
      <c r="F55" s="112">
        <v>0</v>
      </c>
      <c r="G55" s="113">
        <f t="shared" si="25"/>
        <v>0</v>
      </c>
      <c r="H55" s="112">
        <v>0</v>
      </c>
      <c r="I55" s="112">
        <v>5606</v>
      </c>
      <c r="J55" s="110"/>
      <c r="K55" s="111">
        <f t="shared" si="4"/>
        <v>0</v>
      </c>
      <c r="L55" s="110"/>
      <c r="M55" s="111">
        <f t="shared" si="0"/>
        <v>0</v>
      </c>
      <c r="N55" s="156">
        <v>0</v>
      </c>
      <c r="O55" s="54">
        <v>925</v>
      </c>
      <c r="P55" s="54">
        <v>0</v>
      </c>
      <c r="Q55" s="55">
        <f t="shared" si="5"/>
        <v>0</v>
      </c>
      <c r="R55" s="54">
        <v>0</v>
      </c>
      <c r="S55" s="55">
        <f t="shared" si="6"/>
        <v>0</v>
      </c>
      <c r="T55" s="54">
        <v>0</v>
      </c>
      <c r="U55" s="56">
        <v>955</v>
      </c>
      <c r="V55" s="54"/>
      <c r="W55" s="55">
        <f t="shared" si="7"/>
        <v>0</v>
      </c>
      <c r="X55" s="54"/>
      <c r="Y55" s="55">
        <f t="shared" si="1"/>
        <v>0</v>
      </c>
      <c r="Z55" s="160">
        <v>0</v>
      </c>
      <c r="AA55" s="7">
        <v>15782</v>
      </c>
      <c r="AB55" s="7">
        <v>18</v>
      </c>
      <c r="AC55" s="14">
        <f t="shared" si="8"/>
        <v>114.05398555316182</v>
      </c>
      <c r="AD55" s="7">
        <v>0</v>
      </c>
      <c r="AE55" s="14">
        <f t="shared" si="9"/>
        <v>0</v>
      </c>
      <c r="AF55" s="7">
        <v>17</v>
      </c>
      <c r="AG55" s="7">
        <v>16092</v>
      </c>
      <c r="AH55" s="7"/>
      <c r="AI55" s="14">
        <f t="shared" si="10"/>
        <v>0</v>
      </c>
      <c r="AJ55" s="7"/>
      <c r="AK55" s="14">
        <f t="shared" si="2"/>
        <v>0</v>
      </c>
      <c r="AL55" s="159">
        <v>0</v>
      </c>
      <c r="AM55" s="8">
        <f t="shared" si="26"/>
        <v>22075</v>
      </c>
      <c r="AN55" s="8">
        <f t="shared" si="11"/>
        <v>18</v>
      </c>
      <c r="AO55" s="13">
        <f t="shared" si="12"/>
        <v>81.540203850509627</v>
      </c>
      <c r="AP55" s="161">
        <f t="shared" si="13"/>
        <v>0</v>
      </c>
      <c r="AQ55" s="13">
        <f t="shared" si="3"/>
        <v>0</v>
      </c>
      <c r="AR55" s="162">
        <f t="shared" si="14"/>
        <v>17</v>
      </c>
      <c r="AS55" s="133">
        <f t="shared" si="15"/>
        <v>22653</v>
      </c>
      <c r="AT55" s="133">
        <f t="shared" si="16"/>
        <v>0</v>
      </c>
      <c r="AU55" s="124">
        <f t="shared" si="17"/>
        <v>0</v>
      </c>
      <c r="AV55" s="133">
        <f t="shared" si="18"/>
        <v>0</v>
      </c>
      <c r="AW55" s="136">
        <f t="shared" si="19"/>
        <v>0</v>
      </c>
      <c r="AX55" s="133">
        <f t="shared" si="20"/>
        <v>0</v>
      </c>
    </row>
    <row r="56" spans="1:51" x14ac:dyDescent="0.2">
      <c r="A56" s="1" t="s">
        <v>99</v>
      </c>
      <c r="B56" s="1" t="s">
        <v>100</v>
      </c>
      <c r="C56" s="106">
        <v>5368</v>
      </c>
      <c r="D56" s="112">
        <v>0</v>
      </c>
      <c r="E56" s="113">
        <f t="shared" si="24"/>
        <v>0</v>
      </c>
      <c r="F56" s="112">
        <v>0</v>
      </c>
      <c r="G56" s="113">
        <f t="shared" si="25"/>
        <v>0</v>
      </c>
      <c r="H56" s="112">
        <v>0</v>
      </c>
      <c r="I56" s="112">
        <v>5606</v>
      </c>
      <c r="J56" s="110"/>
      <c r="K56" s="111">
        <f t="shared" si="4"/>
        <v>0</v>
      </c>
      <c r="L56" s="110"/>
      <c r="M56" s="111">
        <f t="shared" si="0"/>
        <v>0</v>
      </c>
      <c r="N56" s="156">
        <v>0</v>
      </c>
      <c r="O56" s="54">
        <v>925</v>
      </c>
      <c r="P56" s="54">
        <v>0</v>
      </c>
      <c r="Q56" s="55">
        <f t="shared" si="5"/>
        <v>0</v>
      </c>
      <c r="R56" s="54">
        <v>0</v>
      </c>
      <c r="S56" s="55">
        <f t="shared" si="6"/>
        <v>0</v>
      </c>
      <c r="T56" s="54">
        <v>0</v>
      </c>
      <c r="U56" s="56">
        <v>955</v>
      </c>
      <c r="V56" s="54"/>
      <c r="W56" s="55">
        <f t="shared" si="7"/>
        <v>0</v>
      </c>
      <c r="X56" s="54"/>
      <c r="Y56" s="55">
        <f t="shared" si="1"/>
        <v>0</v>
      </c>
      <c r="Z56" s="160">
        <v>0</v>
      </c>
      <c r="AA56" s="7">
        <v>15782</v>
      </c>
      <c r="AB56" s="7">
        <v>28</v>
      </c>
      <c r="AC56" s="14">
        <f t="shared" si="8"/>
        <v>177.41731086047395</v>
      </c>
      <c r="AD56" s="7">
        <v>3</v>
      </c>
      <c r="AE56" s="14">
        <f t="shared" si="9"/>
        <v>19.008997592193641</v>
      </c>
      <c r="AF56" s="7">
        <v>25</v>
      </c>
      <c r="AG56" s="7">
        <v>16092</v>
      </c>
      <c r="AH56" s="7">
        <v>2</v>
      </c>
      <c r="AI56" s="14">
        <f t="shared" si="10"/>
        <v>12.428535918468803</v>
      </c>
      <c r="AJ56" s="7">
        <v>1</v>
      </c>
      <c r="AK56" s="14">
        <f t="shared" si="2"/>
        <v>6.2142679592344017</v>
      </c>
      <c r="AL56" s="159">
        <v>1</v>
      </c>
      <c r="AM56" s="8">
        <f t="shared" si="26"/>
        <v>22075</v>
      </c>
      <c r="AN56" s="8">
        <f t="shared" si="11"/>
        <v>28</v>
      </c>
      <c r="AO56" s="13">
        <f t="shared" si="12"/>
        <v>126.84031710079275</v>
      </c>
      <c r="AP56" s="161">
        <f t="shared" si="13"/>
        <v>3</v>
      </c>
      <c r="AQ56" s="13">
        <f t="shared" si="3"/>
        <v>13.590033975084939</v>
      </c>
      <c r="AR56" s="162">
        <f t="shared" si="14"/>
        <v>25</v>
      </c>
      <c r="AS56" s="133">
        <f t="shared" si="15"/>
        <v>22653</v>
      </c>
      <c r="AT56" s="133">
        <f t="shared" si="16"/>
        <v>2</v>
      </c>
      <c r="AU56" s="124">
        <f t="shared" si="17"/>
        <v>8.828852690592857</v>
      </c>
      <c r="AV56" s="133">
        <f t="shared" si="18"/>
        <v>1</v>
      </c>
      <c r="AW56" s="136">
        <f t="shared" si="19"/>
        <v>4.4144263452964285</v>
      </c>
      <c r="AX56" s="133">
        <f t="shared" si="20"/>
        <v>1</v>
      </c>
    </row>
    <row r="57" spans="1:51" x14ac:dyDescent="0.2">
      <c r="A57" s="1" t="s">
        <v>101</v>
      </c>
      <c r="B57" s="1" t="s">
        <v>102</v>
      </c>
      <c r="C57" s="106">
        <v>5368</v>
      </c>
      <c r="D57" s="112">
        <v>0</v>
      </c>
      <c r="E57" s="113">
        <f t="shared" si="24"/>
        <v>0</v>
      </c>
      <c r="F57" s="112">
        <v>0</v>
      </c>
      <c r="G57" s="113">
        <f t="shared" si="25"/>
        <v>0</v>
      </c>
      <c r="H57" s="112">
        <v>0</v>
      </c>
      <c r="I57" s="112">
        <v>5606</v>
      </c>
      <c r="J57" s="110"/>
      <c r="K57" s="111">
        <f t="shared" si="4"/>
        <v>0</v>
      </c>
      <c r="L57" s="110"/>
      <c r="M57" s="111">
        <f t="shared" si="0"/>
        <v>0</v>
      </c>
      <c r="N57" s="156">
        <v>0</v>
      </c>
      <c r="O57" s="54">
        <v>925</v>
      </c>
      <c r="P57" s="54">
        <v>0</v>
      </c>
      <c r="Q57" s="55">
        <f t="shared" si="5"/>
        <v>0</v>
      </c>
      <c r="R57" s="54">
        <v>0</v>
      </c>
      <c r="S57" s="55">
        <f t="shared" si="6"/>
        <v>0</v>
      </c>
      <c r="T57" s="54">
        <v>0</v>
      </c>
      <c r="U57" s="56">
        <v>955</v>
      </c>
      <c r="V57" s="54"/>
      <c r="W57" s="55">
        <f t="shared" si="7"/>
        <v>0</v>
      </c>
      <c r="X57" s="54"/>
      <c r="Y57" s="55">
        <f t="shared" si="1"/>
        <v>0</v>
      </c>
      <c r="Z57" s="160">
        <v>0</v>
      </c>
      <c r="AA57" s="7">
        <v>15782</v>
      </c>
      <c r="AB57" s="7">
        <v>0</v>
      </c>
      <c r="AC57" s="14">
        <f t="shared" si="8"/>
        <v>0</v>
      </c>
      <c r="AD57" s="7">
        <v>0</v>
      </c>
      <c r="AE57" s="14">
        <f t="shared" si="9"/>
        <v>0</v>
      </c>
      <c r="AF57" s="7">
        <v>0</v>
      </c>
      <c r="AG57" s="7">
        <v>16092</v>
      </c>
      <c r="AH57" s="7">
        <v>2</v>
      </c>
      <c r="AI57" s="14">
        <f t="shared" si="10"/>
        <v>12.428535918468803</v>
      </c>
      <c r="AJ57" s="7">
        <v>1</v>
      </c>
      <c r="AK57" s="14">
        <f t="shared" si="2"/>
        <v>6.2142679592344017</v>
      </c>
      <c r="AL57" s="159">
        <v>1</v>
      </c>
      <c r="AM57" s="8">
        <f t="shared" si="26"/>
        <v>22075</v>
      </c>
      <c r="AN57" s="8">
        <f t="shared" si="11"/>
        <v>0</v>
      </c>
      <c r="AO57" s="13">
        <f t="shared" si="12"/>
        <v>0</v>
      </c>
      <c r="AP57" s="161">
        <f t="shared" si="13"/>
        <v>0</v>
      </c>
      <c r="AQ57" s="13">
        <f t="shared" si="3"/>
        <v>0</v>
      </c>
      <c r="AR57" s="162">
        <f t="shared" si="14"/>
        <v>0</v>
      </c>
      <c r="AS57" s="133">
        <f t="shared" si="15"/>
        <v>22653</v>
      </c>
      <c r="AT57" s="133">
        <f t="shared" si="16"/>
        <v>2</v>
      </c>
      <c r="AU57" s="124">
        <f t="shared" si="17"/>
        <v>8.828852690592857</v>
      </c>
      <c r="AV57" s="133">
        <f t="shared" si="18"/>
        <v>1</v>
      </c>
      <c r="AW57" s="136">
        <f t="shared" si="19"/>
        <v>4.4144263452964285</v>
      </c>
      <c r="AX57" s="133">
        <f t="shared" si="20"/>
        <v>1</v>
      </c>
    </row>
    <row r="58" spans="1:51" x14ac:dyDescent="0.2">
      <c r="A58" s="1" t="s">
        <v>103</v>
      </c>
      <c r="B58" s="1" t="s">
        <v>104</v>
      </c>
      <c r="C58" s="106">
        <v>5368</v>
      </c>
      <c r="D58" s="112">
        <v>0</v>
      </c>
      <c r="E58" s="113">
        <f t="shared" si="24"/>
        <v>0</v>
      </c>
      <c r="F58" s="112">
        <v>0</v>
      </c>
      <c r="G58" s="113">
        <f t="shared" si="25"/>
        <v>0</v>
      </c>
      <c r="H58" s="112">
        <v>0</v>
      </c>
      <c r="I58" s="112">
        <v>5606</v>
      </c>
      <c r="J58" s="110"/>
      <c r="K58" s="111">
        <f t="shared" si="4"/>
        <v>0</v>
      </c>
      <c r="L58" s="110"/>
      <c r="M58" s="111">
        <f t="shared" si="0"/>
        <v>0</v>
      </c>
      <c r="N58" s="156">
        <v>0</v>
      </c>
      <c r="O58" s="54">
        <v>925</v>
      </c>
      <c r="P58" s="54">
        <v>0</v>
      </c>
      <c r="Q58" s="55">
        <f t="shared" si="5"/>
        <v>0</v>
      </c>
      <c r="R58" s="54">
        <v>0</v>
      </c>
      <c r="S58" s="55">
        <f t="shared" si="6"/>
        <v>0</v>
      </c>
      <c r="T58" s="54">
        <v>0</v>
      </c>
      <c r="U58" s="56">
        <v>955</v>
      </c>
      <c r="V58" s="54"/>
      <c r="W58" s="55">
        <f t="shared" si="7"/>
        <v>0</v>
      </c>
      <c r="X58" s="54"/>
      <c r="Y58" s="55">
        <f t="shared" si="1"/>
        <v>0</v>
      </c>
      <c r="Z58" s="160">
        <v>0</v>
      </c>
      <c r="AA58" s="7">
        <v>15782</v>
      </c>
      <c r="AB58" s="7">
        <v>6</v>
      </c>
      <c r="AC58" s="14">
        <f t="shared" si="8"/>
        <v>38.017995184387281</v>
      </c>
      <c r="AD58" s="7">
        <v>0</v>
      </c>
      <c r="AE58" s="14">
        <f t="shared" si="9"/>
        <v>0</v>
      </c>
      <c r="AF58" s="7">
        <v>5</v>
      </c>
      <c r="AG58" s="7">
        <v>16092</v>
      </c>
      <c r="AH58" s="7">
        <v>2</v>
      </c>
      <c r="AI58" s="14">
        <f t="shared" si="10"/>
        <v>12.428535918468803</v>
      </c>
      <c r="AJ58" s="7"/>
      <c r="AK58" s="14">
        <f t="shared" si="2"/>
        <v>0</v>
      </c>
      <c r="AL58" s="159">
        <v>2</v>
      </c>
      <c r="AM58" s="8">
        <f t="shared" si="26"/>
        <v>22075</v>
      </c>
      <c r="AN58" s="8">
        <f t="shared" si="11"/>
        <v>6</v>
      </c>
      <c r="AO58" s="13">
        <f t="shared" si="12"/>
        <v>27.180067950169878</v>
      </c>
      <c r="AP58" s="161">
        <f t="shared" si="13"/>
        <v>0</v>
      </c>
      <c r="AQ58" s="13">
        <f t="shared" si="3"/>
        <v>0</v>
      </c>
      <c r="AR58" s="162">
        <f t="shared" si="14"/>
        <v>5</v>
      </c>
      <c r="AS58" s="133">
        <f t="shared" si="15"/>
        <v>22653</v>
      </c>
      <c r="AT58" s="133">
        <f t="shared" si="16"/>
        <v>2</v>
      </c>
      <c r="AU58" s="124">
        <f t="shared" si="17"/>
        <v>8.828852690592857</v>
      </c>
      <c r="AV58" s="133">
        <f t="shared" si="18"/>
        <v>0</v>
      </c>
      <c r="AW58" s="136">
        <f t="shared" si="19"/>
        <v>0</v>
      </c>
      <c r="AX58" s="133">
        <f t="shared" si="20"/>
        <v>2</v>
      </c>
    </row>
    <row r="59" spans="1:51" x14ac:dyDescent="0.2">
      <c r="A59" s="1"/>
      <c r="B59" s="15" t="s">
        <v>423</v>
      </c>
      <c r="C59" s="106">
        <v>5368</v>
      </c>
      <c r="D59" s="112"/>
      <c r="E59" s="113">
        <f t="shared" si="24"/>
        <v>0</v>
      </c>
      <c r="F59" s="112"/>
      <c r="G59" s="113">
        <f t="shared" si="25"/>
        <v>0</v>
      </c>
      <c r="H59" s="112"/>
      <c r="I59" s="112">
        <v>5606</v>
      </c>
      <c r="J59" s="110"/>
      <c r="K59" s="111">
        <f t="shared" si="4"/>
        <v>0</v>
      </c>
      <c r="L59" s="110"/>
      <c r="M59" s="111">
        <f t="shared" si="0"/>
        <v>0</v>
      </c>
      <c r="N59" s="156"/>
      <c r="O59" s="54">
        <v>925</v>
      </c>
      <c r="P59" s="54"/>
      <c r="Q59" s="55">
        <f t="shared" si="5"/>
        <v>0</v>
      </c>
      <c r="R59" s="54"/>
      <c r="S59" s="55">
        <f t="shared" si="6"/>
        <v>0</v>
      </c>
      <c r="T59" s="54"/>
      <c r="U59" s="56">
        <v>955</v>
      </c>
      <c r="V59" s="54"/>
      <c r="W59" s="55">
        <f t="shared" si="7"/>
        <v>0</v>
      </c>
      <c r="X59" s="54"/>
      <c r="Y59" s="55">
        <f t="shared" si="1"/>
        <v>0</v>
      </c>
      <c r="Z59" s="160"/>
      <c r="AA59" s="7">
        <v>15782</v>
      </c>
      <c r="AB59" s="7">
        <v>6</v>
      </c>
      <c r="AC59" s="14">
        <f t="shared" si="8"/>
        <v>38.017995184387281</v>
      </c>
      <c r="AD59" s="7">
        <v>0</v>
      </c>
      <c r="AE59" s="14">
        <f t="shared" si="9"/>
        <v>0</v>
      </c>
      <c r="AF59" s="7">
        <v>5</v>
      </c>
      <c r="AG59" s="7">
        <v>16092</v>
      </c>
      <c r="AH59" s="7">
        <v>2</v>
      </c>
      <c r="AI59" s="14">
        <f t="shared" si="10"/>
        <v>12.428535918468803</v>
      </c>
      <c r="AJ59" s="7"/>
      <c r="AK59" s="14">
        <f t="shared" si="2"/>
        <v>0</v>
      </c>
      <c r="AL59" s="159">
        <v>2</v>
      </c>
      <c r="AM59" s="8">
        <f t="shared" si="26"/>
        <v>22075</v>
      </c>
      <c r="AN59" s="8">
        <f t="shared" si="11"/>
        <v>6</v>
      </c>
      <c r="AO59" s="13">
        <f t="shared" si="12"/>
        <v>27.180067950169878</v>
      </c>
      <c r="AP59" s="161">
        <f t="shared" si="13"/>
        <v>0</v>
      </c>
      <c r="AQ59" s="13">
        <f t="shared" si="3"/>
        <v>0</v>
      </c>
      <c r="AR59" s="162">
        <f t="shared" si="14"/>
        <v>5</v>
      </c>
      <c r="AS59" s="133">
        <f t="shared" si="15"/>
        <v>22653</v>
      </c>
      <c r="AT59" s="133">
        <f t="shared" si="16"/>
        <v>2</v>
      </c>
      <c r="AU59" s="124">
        <f t="shared" si="17"/>
        <v>8.828852690592857</v>
      </c>
      <c r="AV59" s="133">
        <f t="shared" si="18"/>
        <v>0</v>
      </c>
      <c r="AW59" s="136">
        <f t="shared" si="19"/>
        <v>0</v>
      </c>
      <c r="AX59" s="133">
        <f t="shared" si="20"/>
        <v>2</v>
      </c>
    </row>
    <row r="60" spans="1:51" x14ac:dyDescent="0.2">
      <c r="A60" s="1" t="s">
        <v>105</v>
      </c>
      <c r="B60" s="1" t="s">
        <v>106</v>
      </c>
      <c r="C60" s="106">
        <v>5368</v>
      </c>
      <c r="D60" s="112">
        <v>0</v>
      </c>
      <c r="E60" s="113">
        <f t="shared" si="24"/>
        <v>0</v>
      </c>
      <c r="F60" s="112">
        <v>0</v>
      </c>
      <c r="G60" s="113">
        <f t="shared" si="25"/>
        <v>0</v>
      </c>
      <c r="H60" s="112">
        <v>0</v>
      </c>
      <c r="I60" s="112">
        <v>5606</v>
      </c>
      <c r="J60" s="110"/>
      <c r="K60" s="111">
        <f t="shared" si="4"/>
        <v>0</v>
      </c>
      <c r="L60" s="110"/>
      <c r="M60" s="111">
        <f t="shared" si="0"/>
        <v>0</v>
      </c>
      <c r="N60" s="156">
        <v>0</v>
      </c>
      <c r="O60" s="54">
        <v>925</v>
      </c>
      <c r="P60" s="54">
        <v>0</v>
      </c>
      <c r="Q60" s="55">
        <f t="shared" si="5"/>
        <v>0</v>
      </c>
      <c r="R60" s="54">
        <v>0</v>
      </c>
      <c r="S60" s="55">
        <f t="shared" si="6"/>
        <v>0</v>
      </c>
      <c r="T60" s="54">
        <v>0</v>
      </c>
      <c r="U60" s="56">
        <v>955</v>
      </c>
      <c r="V60" s="54"/>
      <c r="W60" s="55">
        <f t="shared" si="7"/>
        <v>0</v>
      </c>
      <c r="X60" s="54"/>
      <c r="Y60" s="55">
        <f t="shared" si="1"/>
        <v>0</v>
      </c>
      <c r="Z60" s="160">
        <v>0</v>
      </c>
      <c r="AA60" s="7">
        <v>15782</v>
      </c>
      <c r="AB60" s="7">
        <v>16</v>
      </c>
      <c r="AC60" s="14">
        <f t="shared" si="8"/>
        <v>101.38132049169941</v>
      </c>
      <c r="AD60" s="7">
        <v>1</v>
      </c>
      <c r="AE60" s="14">
        <f t="shared" si="9"/>
        <v>6.3363325307312133</v>
      </c>
      <c r="AF60" s="7">
        <v>15</v>
      </c>
      <c r="AG60" s="7">
        <v>16092</v>
      </c>
      <c r="AH60" s="7">
        <v>3</v>
      </c>
      <c r="AI60" s="14">
        <f t="shared" si="10"/>
        <v>18.642803877703205</v>
      </c>
      <c r="AJ60" s="7"/>
      <c r="AK60" s="14">
        <f t="shared" si="2"/>
        <v>0</v>
      </c>
      <c r="AL60" s="159">
        <v>3</v>
      </c>
      <c r="AM60" s="8">
        <f t="shared" si="26"/>
        <v>22075</v>
      </c>
      <c r="AN60" s="8">
        <f t="shared" si="11"/>
        <v>16</v>
      </c>
      <c r="AO60" s="13">
        <f t="shared" si="12"/>
        <v>72.480181200453003</v>
      </c>
      <c r="AP60" s="161">
        <f t="shared" si="13"/>
        <v>1</v>
      </c>
      <c r="AQ60" s="13">
        <f t="shared" si="3"/>
        <v>4.5300113250283127</v>
      </c>
      <c r="AR60" s="162">
        <f t="shared" si="14"/>
        <v>15</v>
      </c>
      <c r="AS60" s="133">
        <f t="shared" si="15"/>
        <v>22653</v>
      </c>
      <c r="AT60" s="133">
        <f t="shared" si="16"/>
        <v>3</v>
      </c>
      <c r="AU60" s="124">
        <f t="shared" si="17"/>
        <v>13.243279035889287</v>
      </c>
      <c r="AV60" s="133">
        <f t="shared" si="18"/>
        <v>0</v>
      </c>
      <c r="AW60" s="136">
        <f t="shared" si="19"/>
        <v>0</v>
      </c>
      <c r="AX60" s="133">
        <f t="shared" si="20"/>
        <v>3</v>
      </c>
    </row>
    <row r="61" spans="1:51" x14ac:dyDescent="0.2">
      <c r="A61" s="1" t="s">
        <v>107</v>
      </c>
      <c r="B61" s="1" t="s">
        <v>108</v>
      </c>
      <c r="C61" s="106">
        <v>5368</v>
      </c>
      <c r="D61" s="112">
        <v>0</v>
      </c>
      <c r="E61" s="113">
        <f t="shared" si="24"/>
        <v>0</v>
      </c>
      <c r="F61" s="112">
        <v>0</v>
      </c>
      <c r="G61" s="113">
        <f t="shared" si="25"/>
        <v>0</v>
      </c>
      <c r="H61" s="112">
        <v>0</v>
      </c>
      <c r="I61" s="112">
        <v>5606</v>
      </c>
      <c r="J61" s="110"/>
      <c r="K61" s="111">
        <f t="shared" si="4"/>
        <v>0</v>
      </c>
      <c r="L61" s="110"/>
      <c r="M61" s="111">
        <f t="shared" si="0"/>
        <v>0</v>
      </c>
      <c r="N61" s="156">
        <v>0</v>
      </c>
      <c r="O61" s="54">
        <v>925</v>
      </c>
      <c r="P61" s="54">
        <v>0</v>
      </c>
      <c r="Q61" s="55">
        <f t="shared" si="5"/>
        <v>0</v>
      </c>
      <c r="R61" s="54">
        <v>0</v>
      </c>
      <c r="S61" s="55">
        <f t="shared" si="6"/>
        <v>0</v>
      </c>
      <c r="T61" s="54">
        <v>0</v>
      </c>
      <c r="U61" s="56">
        <v>955</v>
      </c>
      <c r="V61" s="54"/>
      <c r="W61" s="55">
        <f t="shared" si="7"/>
        <v>0</v>
      </c>
      <c r="X61" s="54"/>
      <c r="Y61" s="55">
        <f t="shared" si="1"/>
        <v>0</v>
      </c>
      <c r="Z61" s="160">
        <v>0</v>
      </c>
      <c r="AA61" s="7">
        <v>15782</v>
      </c>
      <c r="AB61" s="7">
        <v>9</v>
      </c>
      <c r="AC61" s="14">
        <f t="shared" si="8"/>
        <v>57.026992776580911</v>
      </c>
      <c r="AD61" s="7">
        <v>0</v>
      </c>
      <c r="AE61" s="14">
        <f t="shared" si="9"/>
        <v>0</v>
      </c>
      <c r="AF61" s="7">
        <v>9</v>
      </c>
      <c r="AG61" s="7">
        <v>16092</v>
      </c>
      <c r="AH61" s="7">
        <v>3</v>
      </c>
      <c r="AI61" s="14">
        <f t="shared" si="10"/>
        <v>18.642803877703205</v>
      </c>
      <c r="AJ61" s="7"/>
      <c r="AK61" s="14">
        <f t="shared" si="2"/>
        <v>0</v>
      </c>
      <c r="AL61" s="159">
        <v>3</v>
      </c>
      <c r="AM61" s="8">
        <f t="shared" si="26"/>
        <v>22075</v>
      </c>
      <c r="AN61" s="8">
        <f t="shared" si="11"/>
        <v>9</v>
      </c>
      <c r="AO61" s="13">
        <f t="shared" si="12"/>
        <v>40.770101925254814</v>
      </c>
      <c r="AP61" s="161">
        <f t="shared" si="13"/>
        <v>0</v>
      </c>
      <c r="AQ61" s="13">
        <f t="shared" si="3"/>
        <v>0</v>
      </c>
      <c r="AR61" s="162">
        <f t="shared" si="14"/>
        <v>9</v>
      </c>
      <c r="AS61" s="133">
        <f t="shared" si="15"/>
        <v>22653</v>
      </c>
      <c r="AT61" s="133">
        <f t="shared" si="16"/>
        <v>3</v>
      </c>
      <c r="AU61" s="124">
        <f t="shared" si="17"/>
        <v>13.243279035889287</v>
      </c>
      <c r="AV61" s="133">
        <f t="shared" si="18"/>
        <v>0</v>
      </c>
      <c r="AW61" s="136">
        <f t="shared" si="19"/>
        <v>0</v>
      </c>
      <c r="AX61" s="133">
        <f t="shared" si="20"/>
        <v>3</v>
      </c>
    </row>
    <row r="62" spans="1:51" x14ac:dyDescent="0.2">
      <c r="A62" s="1" t="s">
        <v>109</v>
      </c>
      <c r="B62" s="1" t="s">
        <v>110</v>
      </c>
      <c r="C62" s="106">
        <v>5368</v>
      </c>
      <c r="D62" s="112">
        <v>20</v>
      </c>
      <c r="E62" s="113">
        <f t="shared" si="24"/>
        <v>372.57824143070047</v>
      </c>
      <c r="F62" s="112">
        <v>2</v>
      </c>
      <c r="G62" s="113">
        <f t="shared" si="25"/>
        <v>37.257824143070046</v>
      </c>
      <c r="H62" s="112">
        <v>20</v>
      </c>
      <c r="I62" s="112">
        <v>5606</v>
      </c>
      <c r="J62" s="110">
        <v>29</v>
      </c>
      <c r="K62" s="111">
        <f t="shared" si="4"/>
        <v>517.3028897609704</v>
      </c>
      <c r="L62" s="110">
        <v>6</v>
      </c>
      <c r="M62" s="111">
        <f t="shared" si="0"/>
        <v>107.02818408847664</v>
      </c>
      <c r="N62" s="156">
        <v>24</v>
      </c>
      <c r="O62" s="54">
        <v>925</v>
      </c>
      <c r="P62" s="54">
        <v>3</v>
      </c>
      <c r="Q62" s="55">
        <f t="shared" si="5"/>
        <v>324.32432432432432</v>
      </c>
      <c r="R62" s="54">
        <v>0</v>
      </c>
      <c r="S62" s="55">
        <f t="shared" si="6"/>
        <v>0</v>
      </c>
      <c r="T62" s="54">
        <v>3</v>
      </c>
      <c r="U62" s="56">
        <v>955</v>
      </c>
      <c r="V62" s="54">
        <v>4</v>
      </c>
      <c r="W62" s="55">
        <f t="shared" si="7"/>
        <v>418.84816753926708</v>
      </c>
      <c r="X62" s="54"/>
      <c r="Y62" s="55">
        <f t="shared" si="1"/>
        <v>0</v>
      </c>
      <c r="Z62" s="160">
        <v>3</v>
      </c>
      <c r="AA62" s="7">
        <v>15782</v>
      </c>
      <c r="AB62" s="7">
        <v>194</v>
      </c>
      <c r="AC62" s="14">
        <f t="shared" si="8"/>
        <v>1229.2485109618553</v>
      </c>
      <c r="AD62" s="7">
        <v>21</v>
      </c>
      <c r="AE62" s="14">
        <f t="shared" si="9"/>
        <v>133.06298314535547</v>
      </c>
      <c r="AF62" s="7">
        <v>114</v>
      </c>
      <c r="AG62" s="7">
        <v>16092</v>
      </c>
      <c r="AH62" s="7">
        <v>109</v>
      </c>
      <c r="AI62" s="14">
        <f t="shared" si="10"/>
        <v>677.35520755654989</v>
      </c>
      <c r="AJ62" s="7">
        <v>4</v>
      </c>
      <c r="AK62" s="14">
        <f t="shared" si="2"/>
        <v>24.857071836937607</v>
      </c>
      <c r="AL62" s="159">
        <v>66</v>
      </c>
      <c r="AM62" s="8">
        <f t="shared" si="26"/>
        <v>22075</v>
      </c>
      <c r="AN62" s="8">
        <f t="shared" si="11"/>
        <v>217</v>
      </c>
      <c r="AO62" s="13">
        <f t="shared" si="12"/>
        <v>983.01245753114381</v>
      </c>
      <c r="AP62" s="161">
        <f t="shared" si="13"/>
        <v>23</v>
      </c>
      <c r="AQ62" s="13">
        <f t="shared" si="3"/>
        <v>104.1902604756512</v>
      </c>
      <c r="AR62" s="162">
        <f t="shared" si="14"/>
        <v>137</v>
      </c>
      <c r="AS62" s="133">
        <f t="shared" si="15"/>
        <v>22653</v>
      </c>
      <c r="AT62" s="133">
        <f t="shared" si="16"/>
        <v>142</v>
      </c>
      <c r="AU62" s="124">
        <f t="shared" si="17"/>
        <v>626.84854103209295</v>
      </c>
      <c r="AV62" s="133">
        <f t="shared" si="18"/>
        <v>10</v>
      </c>
      <c r="AW62" s="136">
        <f t="shared" si="19"/>
        <v>44.144263452964289</v>
      </c>
      <c r="AX62" s="133">
        <f t="shared" si="20"/>
        <v>93</v>
      </c>
    </row>
    <row r="63" spans="1:51" x14ac:dyDescent="0.2">
      <c r="A63" s="1" t="s">
        <v>111</v>
      </c>
      <c r="B63" s="1" t="s">
        <v>112</v>
      </c>
      <c r="C63" s="106">
        <v>5368</v>
      </c>
      <c r="D63" s="112">
        <v>19</v>
      </c>
      <c r="E63" s="113">
        <f t="shared" si="24"/>
        <v>353.94932935916546</v>
      </c>
      <c r="F63" s="112">
        <v>2</v>
      </c>
      <c r="G63" s="113">
        <f t="shared" si="25"/>
        <v>37.257824143070046</v>
      </c>
      <c r="H63" s="112">
        <v>19</v>
      </c>
      <c r="I63" s="112">
        <v>5606</v>
      </c>
      <c r="J63" s="110">
        <v>29</v>
      </c>
      <c r="K63" s="111">
        <f t="shared" si="4"/>
        <v>517.3028897609704</v>
      </c>
      <c r="L63" s="110">
        <v>6</v>
      </c>
      <c r="M63" s="111">
        <f t="shared" si="0"/>
        <v>107.02818408847664</v>
      </c>
      <c r="N63" s="156">
        <v>24</v>
      </c>
      <c r="O63" s="54">
        <v>925</v>
      </c>
      <c r="P63" s="54">
        <v>3</v>
      </c>
      <c r="Q63" s="55">
        <f t="shared" si="5"/>
        <v>324.32432432432432</v>
      </c>
      <c r="R63" s="54">
        <v>0</v>
      </c>
      <c r="S63" s="55">
        <f t="shared" si="6"/>
        <v>0</v>
      </c>
      <c r="T63" s="54">
        <v>3</v>
      </c>
      <c r="U63" s="56">
        <v>955</v>
      </c>
      <c r="V63" s="54">
        <v>4</v>
      </c>
      <c r="W63" s="55">
        <f t="shared" si="7"/>
        <v>418.84816753926708</v>
      </c>
      <c r="X63" s="54"/>
      <c r="Y63" s="55">
        <f t="shared" si="1"/>
        <v>0</v>
      </c>
      <c r="Z63" s="160">
        <v>3</v>
      </c>
      <c r="AA63" s="7">
        <v>15782</v>
      </c>
      <c r="AB63" s="7">
        <v>118</v>
      </c>
      <c r="AC63" s="14">
        <f t="shared" si="8"/>
        <v>747.68723862628315</v>
      </c>
      <c r="AD63" s="7">
        <v>11</v>
      </c>
      <c r="AE63" s="14">
        <f t="shared" si="9"/>
        <v>69.699657838043336</v>
      </c>
      <c r="AF63" s="7">
        <v>114</v>
      </c>
      <c r="AG63" s="7">
        <v>16092</v>
      </c>
      <c r="AH63" s="7">
        <v>90</v>
      </c>
      <c r="AI63" s="14">
        <f t="shared" si="10"/>
        <v>559.28411633109624</v>
      </c>
      <c r="AJ63" s="7"/>
      <c r="AK63" s="14">
        <f t="shared" si="2"/>
        <v>0</v>
      </c>
      <c r="AL63" s="159">
        <v>62</v>
      </c>
      <c r="AM63" s="8">
        <f t="shared" si="26"/>
        <v>22075</v>
      </c>
      <c r="AN63" s="8">
        <f t="shared" si="11"/>
        <v>140</v>
      </c>
      <c r="AO63" s="13">
        <f t="shared" si="12"/>
        <v>634.20158550396377</v>
      </c>
      <c r="AP63" s="161">
        <f t="shared" si="13"/>
        <v>13</v>
      </c>
      <c r="AQ63" s="13">
        <f t="shared" si="3"/>
        <v>58.890147225368068</v>
      </c>
      <c r="AR63" s="162">
        <f t="shared" si="14"/>
        <v>136</v>
      </c>
      <c r="AS63" s="133">
        <f t="shared" si="15"/>
        <v>22653</v>
      </c>
      <c r="AT63" s="133">
        <f t="shared" si="16"/>
        <v>123</v>
      </c>
      <c r="AU63" s="124">
        <f t="shared" si="17"/>
        <v>542.97444047146075</v>
      </c>
      <c r="AV63" s="133">
        <f t="shared" si="18"/>
        <v>6</v>
      </c>
      <c r="AW63" s="136">
        <f t="shared" si="19"/>
        <v>26.486558071778575</v>
      </c>
      <c r="AX63" s="133">
        <f t="shared" si="20"/>
        <v>89</v>
      </c>
    </row>
    <row r="64" spans="1:51" x14ac:dyDescent="0.2">
      <c r="A64" s="155" t="s">
        <v>113</v>
      </c>
      <c r="B64" s="155" t="s">
        <v>114</v>
      </c>
      <c r="C64" s="106">
        <v>5368</v>
      </c>
      <c r="D64" s="112">
        <v>0</v>
      </c>
      <c r="E64" s="113">
        <f t="shared" si="24"/>
        <v>0</v>
      </c>
      <c r="F64" s="112">
        <v>0</v>
      </c>
      <c r="G64" s="113">
        <f t="shared" si="25"/>
        <v>0</v>
      </c>
      <c r="H64" s="112">
        <v>0</v>
      </c>
      <c r="I64" s="112">
        <v>5606</v>
      </c>
      <c r="J64" s="110"/>
      <c r="K64" s="111">
        <f t="shared" si="4"/>
        <v>0</v>
      </c>
      <c r="L64" s="110"/>
      <c r="M64" s="111">
        <f t="shared" si="0"/>
        <v>0</v>
      </c>
      <c r="N64" s="156">
        <v>0</v>
      </c>
      <c r="O64" s="54">
        <v>925</v>
      </c>
      <c r="P64" s="54">
        <v>0</v>
      </c>
      <c r="Q64" s="55">
        <f t="shared" si="5"/>
        <v>0</v>
      </c>
      <c r="R64" s="54">
        <v>0</v>
      </c>
      <c r="S64" s="55">
        <f t="shared" si="6"/>
        <v>0</v>
      </c>
      <c r="T64" s="54">
        <v>0</v>
      </c>
      <c r="U64" s="56">
        <v>955</v>
      </c>
      <c r="V64" s="54"/>
      <c r="W64" s="55">
        <f t="shared" si="7"/>
        <v>0</v>
      </c>
      <c r="X64" s="54"/>
      <c r="Y64" s="55">
        <f t="shared" si="1"/>
        <v>0</v>
      </c>
      <c r="Z64" s="160">
        <v>0</v>
      </c>
      <c r="AA64" s="7">
        <v>15782</v>
      </c>
      <c r="AB64" s="7">
        <v>63</v>
      </c>
      <c r="AC64" s="14">
        <f t="shared" si="8"/>
        <v>399.18894943606637</v>
      </c>
      <c r="AD64" s="7">
        <v>10</v>
      </c>
      <c r="AE64" s="14">
        <f t="shared" si="9"/>
        <v>63.363325307312124</v>
      </c>
      <c r="AF64" s="7">
        <v>0</v>
      </c>
      <c r="AG64" s="7">
        <v>16092</v>
      </c>
      <c r="AH64" s="7">
        <v>19</v>
      </c>
      <c r="AI64" s="14">
        <f t="shared" si="10"/>
        <v>118.07109122545364</v>
      </c>
      <c r="AJ64" s="7">
        <v>4</v>
      </c>
      <c r="AK64" s="14">
        <f t="shared" si="2"/>
        <v>24.857071836937607</v>
      </c>
      <c r="AL64" s="159">
        <v>4</v>
      </c>
      <c r="AM64" s="8">
        <f t="shared" si="26"/>
        <v>22075</v>
      </c>
      <c r="AN64" s="8">
        <f t="shared" si="11"/>
        <v>63</v>
      </c>
      <c r="AO64" s="13">
        <f t="shared" si="12"/>
        <v>285.39071347678367</v>
      </c>
      <c r="AP64" s="161">
        <f t="shared" si="13"/>
        <v>10</v>
      </c>
      <c r="AQ64" s="13">
        <f t="shared" si="3"/>
        <v>45.300113250283125</v>
      </c>
      <c r="AR64" s="162">
        <f t="shared" si="14"/>
        <v>0</v>
      </c>
      <c r="AS64" s="133">
        <f t="shared" si="15"/>
        <v>22653</v>
      </c>
      <c r="AT64" s="133">
        <f t="shared" si="16"/>
        <v>19</v>
      </c>
      <c r="AU64" s="124">
        <f t="shared" si="17"/>
        <v>83.874100560632144</v>
      </c>
      <c r="AV64" s="133">
        <f t="shared" si="18"/>
        <v>4</v>
      </c>
      <c r="AW64" s="136">
        <f t="shared" si="19"/>
        <v>17.657705381185714</v>
      </c>
      <c r="AX64" s="133">
        <f t="shared" si="20"/>
        <v>4</v>
      </c>
    </row>
    <row r="65" spans="1:51" x14ac:dyDescent="0.2">
      <c r="A65" s="1" t="s">
        <v>115</v>
      </c>
      <c r="B65" s="1" t="s">
        <v>116</v>
      </c>
      <c r="C65" s="106">
        <v>5368</v>
      </c>
      <c r="D65" s="112">
        <v>0</v>
      </c>
      <c r="E65" s="113">
        <f t="shared" si="24"/>
        <v>0</v>
      </c>
      <c r="F65" s="112">
        <v>0</v>
      </c>
      <c r="G65" s="113">
        <f t="shared" si="25"/>
        <v>0</v>
      </c>
      <c r="H65" s="112">
        <v>0</v>
      </c>
      <c r="I65" s="112">
        <v>5606</v>
      </c>
      <c r="J65" s="110">
        <v>2</v>
      </c>
      <c r="K65" s="111">
        <f t="shared" si="4"/>
        <v>35.676061362825543</v>
      </c>
      <c r="L65" s="110"/>
      <c r="M65" s="111">
        <f t="shared" si="0"/>
        <v>0</v>
      </c>
      <c r="N65" s="156">
        <v>2</v>
      </c>
      <c r="O65" s="54">
        <v>925</v>
      </c>
      <c r="P65" s="54">
        <v>0</v>
      </c>
      <c r="Q65" s="55">
        <f t="shared" si="5"/>
        <v>0</v>
      </c>
      <c r="R65" s="54">
        <v>0</v>
      </c>
      <c r="S65" s="55">
        <f t="shared" si="6"/>
        <v>0</v>
      </c>
      <c r="T65" s="54">
        <v>0</v>
      </c>
      <c r="U65" s="56">
        <v>955</v>
      </c>
      <c r="V65" s="54"/>
      <c r="W65" s="55">
        <f t="shared" si="7"/>
        <v>0</v>
      </c>
      <c r="X65" s="54"/>
      <c r="Y65" s="55">
        <f t="shared" si="1"/>
        <v>0</v>
      </c>
      <c r="Z65" s="160">
        <v>0</v>
      </c>
      <c r="AA65" s="7">
        <v>15782</v>
      </c>
      <c r="AB65" s="7">
        <v>79</v>
      </c>
      <c r="AC65" s="14">
        <f t="shared" si="8"/>
        <v>500.57026992776582</v>
      </c>
      <c r="AD65" s="7">
        <v>7</v>
      </c>
      <c r="AE65" s="14">
        <f t="shared" si="9"/>
        <v>44.354327715118487</v>
      </c>
      <c r="AF65" s="7">
        <v>24</v>
      </c>
      <c r="AG65" s="7">
        <v>16092</v>
      </c>
      <c r="AH65" s="7">
        <v>277</v>
      </c>
      <c r="AI65" s="14">
        <f t="shared" si="10"/>
        <v>1721.3522247079293</v>
      </c>
      <c r="AJ65" s="7">
        <v>56</v>
      </c>
      <c r="AK65" s="14">
        <f t="shared" si="2"/>
        <v>347.99900571712652</v>
      </c>
      <c r="AL65" s="159">
        <v>1</v>
      </c>
      <c r="AM65" s="8">
        <f t="shared" si="26"/>
        <v>22075</v>
      </c>
      <c r="AN65" s="8">
        <f t="shared" si="11"/>
        <v>79</v>
      </c>
      <c r="AO65" s="13">
        <f t="shared" si="12"/>
        <v>357.87089467723672</v>
      </c>
      <c r="AP65" s="161">
        <f t="shared" si="13"/>
        <v>7</v>
      </c>
      <c r="AQ65" s="13">
        <f t="shared" si="3"/>
        <v>31.710079275198186</v>
      </c>
      <c r="AR65" s="162">
        <f t="shared" si="14"/>
        <v>24</v>
      </c>
      <c r="AS65" s="133">
        <f t="shared" si="15"/>
        <v>22653</v>
      </c>
      <c r="AT65" s="133">
        <f t="shared" si="16"/>
        <v>279</v>
      </c>
      <c r="AU65" s="124">
        <f t="shared" si="17"/>
        <v>1231.6249503377037</v>
      </c>
      <c r="AV65" s="133">
        <f t="shared" si="18"/>
        <v>56</v>
      </c>
      <c r="AW65" s="136">
        <f t="shared" si="19"/>
        <v>247.20787533660001</v>
      </c>
      <c r="AX65" s="133">
        <f t="shared" si="20"/>
        <v>3</v>
      </c>
    </row>
    <row r="66" spans="1:51" x14ac:dyDescent="0.2">
      <c r="A66" s="1" t="s">
        <v>117</v>
      </c>
      <c r="B66" s="1" t="s">
        <v>118</v>
      </c>
      <c r="C66" s="106">
        <v>5368</v>
      </c>
      <c r="D66" s="112">
        <v>0</v>
      </c>
      <c r="E66" s="113">
        <f t="shared" si="24"/>
        <v>0</v>
      </c>
      <c r="F66" s="112">
        <v>0</v>
      </c>
      <c r="G66" s="113">
        <f t="shared" si="25"/>
        <v>0</v>
      </c>
      <c r="H66" s="112">
        <v>0</v>
      </c>
      <c r="I66" s="112">
        <v>5606</v>
      </c>
      <c r="J66" s="110">
        <v>1</v>
      </c>
      <c r="K66" s="111">
        <f t="shared" si="4"/>
        <v>17.838030681412771</v>
      </c>
      <c r="L66" s="110"/>
      <c r="M66" s="111">
        <f t="shared" si="0"/>
        <v>0</v>
      </c>
      <c r="N66" s="156">
        <v>1</v>
      </c>
      <c r="O66" s="54">
        <v>925</v>
      </c>
      <c r="P66" s="54">
        <v>0</v>
      </c>
      <c r="Q66" s="55">
        <f t="shared" si="5"/>
        <v>0</v>
      </c>
      <c r="R66" s="54">
        <v>0</v>
      </c>
      <c r="S66" s="55">
        <f t="shared" si="6"/>
        <v>0</v>
      </c>
      <c r="T66" s="54">
        <v>0</v>
      </c>
      <c r="U66" s="56">
        <v>955</v>
      </c>
      <c r="V66" s="54"/>
      <c r="W66" s="55">
        <f t="shared" si="7"/>
        <v>0</v>
      </c>
      <c r="X66" s="54"/>
      <c r="Y66" s="55">
        <f t="shared" si="1"/>
        <v>0</v>
      </c>
      <c r="Z66" s="160">
        <v>0</v>
      </c>
      <c r="AA66" s="7">
        <v>15782</v>
      </c>
      <c r="AB66" s="7">
        <v>0</v>
      </c>
      <c r="AC66" s="14">
        <f t="shared" si="8"/>
        <v>0</v>
      </c>
      <c r="AD66" s="7">
        <v>0</v>
      </c>
      <c r="AE66" s="14">
        <f t="shared" si="9"/>
        <v>0</v>
      </c>
      <c r="AF66" s="7">
        <v>0</v>
      </c>
      <c r="AG66" s="7">
        <v>16092</v>
      </c>
      <c r="AH66" s="7">
        <v>1</v>
      </c>
      <c r="AI66" s="14">
        <f t="shared" si="10"/>
        <v>6.2142679592344017</v>
      </c>
      <c r="AJ66" s="7"/>
      <c r="AK66" s="14">
        <f t="shared" si="2"/>
        <v>0</v>
      </c>
      <c r="AL66" s="159">
        <v>1</v>
      </c>
      <c r="AM66" s="8">
        <f t="shared" si="26"/>
        <v>22075</v>
      </c>
      <c r="AN66" s="8">
        <f t="shared" si="11"/>
        <v>0</v>
      </c>
      <c r="AO66" s="13">
        <f t="shared" si="12"/>
        <v>0</v>
      </c>
      <c r="AP66" s="161">
        <f t="shared" si="13"/>
        <v>0</v>
      </c>
      <c r="AQ66" s="13">
        <f t="shared" si="3"/>
        <v>0</v>
      </c>
      <c r="AR66" s="162">
        <f t="shared" si="14"/>
        <v>0</v>
      </c>
      <c r="AS66" s="133">
        <f t="shared" si="15"/>
        <v>22653</v>
      </c>
      <c r="AT66" s="133">
        <f t="shared" si="16"/>
        <v>2</v>
      </c>
      <c r="AU66" s="124">
        <f t="shared" si="17"/>
        <v>8.828852690592857</v>
      </c>
      <c r="AV66" s="133">
        <f t="shared" si="18"/>
        <v>0</v>
      </c>
      <c r="AW66" s="136">
        <f t="shared" si="19"/>
        <v>0</v>
      </c>
      <c r="AX66" s="133">
        <f t="shared" si="20"/>
        <v>2</v>
      </c>
    </row>
    <row r="67" spans="1:51" x14ac:dyDescent="0.2">
      <c r="A67" s="1" t="s">
        <v>119</v>
      </c>
      <c r="B67" s="1" t="s">
        <v>120</v>
      </c>
      <c r="C67" s="106">
        <v>5368</v>
      </c>
      <c r="D67" s="112">
        <v>2</v>
      </c>
      <c r="E67" s="113">
        <f t="shared" si="24"/>
        <v>37.257824143070046</v>
      </c>
      <c r="F67" s="112">
        <v>0</v>
      </c>
      <c r="G67" s="113">
        <f t="shared" si="25"/>
        <v>0</v>
      </c>
      <c r="H67" s="112">
        <v>2</v>
      </c>
      <c r="I67" s="112">
        <v>5606</v>
      </c>
      <c r="J67" s="110">
        <v>1</v>
      </c>
      <c r="K67" s="111">
        <f t="shared" si="4"/>
        <v>17.838030681412771</v>
      </c>
      <c r="L67" s="110"/>
      <c r="M67" s="111">
        <f t="shared" si="0"/>
        <v>0</v>
      </c>
      <c r="N67" s="156">
        <v>1</v>
      </c>
      <c r="O67" s="54">
        <v>925</v>
      </c>
      <c r="P67" s="54">
        <v>0</v>
      </c>
      <c r="Q67" s="55">
        <f t="shared" si="5"/>
        <v>0</v>
      </c>
      <c r="R67" s="54">
        <v>0</v>
      </c>
      <c r="S67" s="55">
        <f t="shared" si="6"/>
        <v>0</v>
      </c>
      <c r="T67" s="54">
        <v>0</v>
      </c>
      <c r="U67" s="56">
        <v>955</v>
      </c>
      <c r="V67" s="54"/>
      <c r="W67" s="55">
        <f t="shared" si="7"/>
        <v>0</v>
      </c>
      <c r="X67" s="54"/>
      <c r="Y67" s="55">
        <f t="shared" si="1"/>
        <v>0</v>
      </c>
      <c r="Z67" s="160">
        <v>0</v>
      </c>
      <c r="AA67" s="7">
        <v>15782</v>
      </c>
      <c r="AB67" s="7">
        <v>5</v>
      </c>
      <c r="AC67" s="14">
        <f t="shared" si="8"/>
        <v>31.681662653656062</v>
      </c>
      <c r="AD67" s="7">
        <v>5</v>
      </c>
      <c r="AE67" s="14">
        <f t="shared" si="9"/>
        <v>31.681662653656062</v>
      </c>
      <c r="AF67" s="7">
        <v>0</v>
      </c>
      <c r="AG67" s="7">
        <v>16092</v>
      </c>
      <c r="AH67" s="7">
        <v>2</v>
      </c>
      <c r="AI67" s="14">
        <f t="shared" si="10"/>
        <v>12.428535918468803</v>
      </c>
      <c r="AJ67" s="7"/>
      <c r="AK67" s="14">
        <f t="shared" si="2"/>
        <v>0</v>
      </c>
      <c r="AL67" s="159">
        <v>2</v>
      </c>
      <c r="AM67" s="8">
        <f t="shared" si="26"/>
        <v>22075</v>
      </c>
      <c r="AN67" s="8">
        <f t="shared" si="11"/>
        <v>7</v>
      </c>
      <c r="AO67" s="13">
        <f t="shared" si="12"/>
        <v>31.710079275198186</v>
      </c>
      <c r="AP67" s="161">
        <f t="shared" si="13"/>
        <v>5</v>
      </c>
      <c r="AQ67" s="13">
        <f t="shared" si="3"/>
        <v>22.650056625141563</v>
      </c>
      <c r="AR67" s="162">
        <f t="shared" si="14"/>
        <v>2</v>
      </c>
      <c r="AS67" s="133">
        <f t="shared" si="15"/>
        <v>22653</v>
      </c>
      <c r="AT67" s="133">
        <f t="shared" si="16"/>
        <v>3</v>
      </c>
      <c r="AU67" s="124">
        <f t="shared" si="17"/>
        <v>13.243279035889287</v>
      </c>
      <c r="AV67" s="133">
        <f t="shared" si="18"/>
        <v>0</v>
      </c>
      <c r="AW67" s="136">
        <f t="shared" si="19"/>
        <v>0</v>
      </c>
      <c r="AX67" s="133">
        <f t="shared" si="20"/>
        <v>3</v>
      </c>
    </row>
    <row r="68" spans="1:51" x14ac:dyDescent="0.2">
      <c r="A68" s="1" t="s">
        <v>121</v>
      </c>
      <c r="B68" s="1" t="s">
        <v>122</v>
      </c>
      <c r="C68" s="106">
        <v>5368</v>
      </c>
      <c r="D68" s="112">
        <v>0</v>
      </c>
      <c r="E68" s="113">
        <f t="shared" si="24"/>
        <v>0</v>
      </c>
      <c r="F68" s="112">
        <v>0</v>
      </c>
      <c r="G68" s="113">
        <f t="shared" si="25"/>
        <v>0</v>
      </c>
      <c r="H68" s="112">
        <v>0</v>
      </c>
      <c r="I68" s="112">
        <v>5606</v>
      </c>
      <c r="J68" s="110"/>
      <c r="K68" s="111">
        <f t="shared" si="4"/>
        <v>0</v>
      </c>
      <c r="L68" s="110"/>
      <c r="M68" s="111">
        <f t="shared" si="0"/>
        <v>0</v>
      </c>
      <c r="N68" s="156">
        <v>0</v>
      </c>
      <c r="O68" s="54">
        <v>925</v>
      </c>
      <c r="P68" s="54">
        <v>0</v>
      </c>
      <c r="Q68" s="55">
        <f t="shared" si="5"/>
        <v>0</v>
      </c>
      <c r="R68" s="54">
        <v>0</v>
      </c>
      <c r="S68" s="55">
        <f t="shared" si="6"/>
        <v>0</v>
      </c>
      <c r="T68" s="54">
        <v>0</v>
      </c>
      <c r="U68" s="56">
        <v>955</v>
      </c>
      <c r="V68" s="54"/>
      <c r="W68" s="55">
        <f t="shared" si="7"/>
        <v>0</v>
      </c>
      <c r="X68" s="54"/>
      <c r="Y68" s="55">
        <f t="shared" si="1"/>
        <v>0</v>
      </c>
      <c r="Z68" s="160">
        <v>0</v>
      </c>
      <c r="AA68" s="7">
        <v>15782</v>
      </c>
      <c r="AB68" s="7">
        <v>0</v>
      </c>
      <c r="AC68" s="14">
        <f t="shared" si="8"/>
        <v>0</v>
      </c>
      <c r="AD68" s="7">
        <v>0</v>
      </c>
      <c r="AE68" s="14">
        <f t="shared" si="9"/>
        <v>0</v>
      </c>
      <c r="AF68" s="7">
        <v>0</v>
      </c>
      <c r="AG68" s="7">
        <v>16092</v>
      </c>
      <c r="AH68" s="7">
        <v>2</v>
      </c>
      <c r="AI68" s="14">
        <f t="shared" si="10"/>
        <v>12.428535918468803</v>
      </c>
      <c r="AJ68" s="7"/>
      <c r="AK68" s="14">
        <f t="shared" si="2"/>
        <v>0</v>
      </c>
      <c r="AL68" s="159">
        <v>2</v>
      </c>
      <c r="AM68" s="8">
        <f t="shared" si="26"/>
        <v>22075</v>
      </c>
      <c r="AN68" s="8">
        <f t="shared" si="11"/>
        <v>0</v>
      </c>
      <c r="AO68" s="13">
        <f t="shared" si="12"/>
        <v>0</v>
      </c>
      <c r="AP68" s="161">
        <f t="shared" si="13"/>
        <v>0</v>
      </c>
      <c r="AQ68" s="13">
        <f t="shared" si="3"/>
        <v>0</v>
      </c>
      <c r="AR68" s="162">
        <f t="shared" si="14"/>
        <v>0</v>
      </c>
      <c r="AS68" s="133">
        <f t="shared" si="15"/>
        <v>22653</v>
      </c>
      <c r="AT68" s="133">
        <f t="shared" si="16"/>
        <v>2</v>
      </c>
      <c r="AU68" s="124">
        <f t="shared" si="17"/>
        <v>8.828852690592857</v>
      </c>
      <c r="AV68" s="133">
        <f t="shared" si="18"/>
        <v>0</v>
      </c>
      <c r="AW68" s="136">
        <f t="shared" si="19"/>
        <v>0</v>
      </c>
      <c r="AX68" s="133">
        <f t="shared" si="20"/>
        <v>2</v>
      </c>
    </row>
    <row r="69" spans="1:51" x14ac:dyDescent="0.2">
      <c r="A69" s="1" t="s">
        <v>123</v>
      </c>
      <c r="B69" s="1" t="s">
        <v>124</v>
      </c>
      <c r="C69" s="106">
        <v>5368</v>
      </c>
      <c r="D69" s="112">
        <v>0</v>
      </c>
      <c r="E69" s="113">
        <f t="shared" si="24"/>
        <v>0</v>
      </c>
      <c r="F69" s="112">
        <v>0</v>
      </c>
      <c r="G69" s="113">
        <f t="shared" si="25"/>
        <v>0</v>
      </c>
      <c r="H69" s="112">
        <v>0</v>
      </c>
      <c r="I69" s="112">
        <v>5606</v>
      </c>
      <c r="J69" s="110">
        <v>1</v>
      </c>
      <c r="K69" s="111">
        <f t="shared" si="4"/>
        <v>17.838030681412771</v>
      </c>
      <c r="L69" s="110"/>
      <c r="M69" s="111">
        <f t="shared" si="0"/>
        <v>0</v>
      </c>
      <c r="N69" s="156">
        <v>1</v>
      </c>
      <c r="O69" s="54">
        <v>925</v>
      </c>
      <c r="P69" s="54">
        <v>0</v>
      </c>
      <c r="Q69" s="55">
        <f t="shared" si="5"/>
        <v>0</v>
      </c>
      <c r="R69" s="54">
        <v>0</v>
      </c>
      <c r="S69" s="55">
        <f t="shared" si="6"/>
        <v>0</v>
      </c>
      <c r="T69" s="54">
        <v>0</v>
      </c>
      <c r="U69" s="56">
        <v>955</v>
      </c>
      <c r="V69" s="54"/>
      <c r="W69" s="55">
        <f t="shared" si="7"/>
        <v>0</v>
      </c>
      <c r="X69" s="54"/>
      <c r="Y69" s="55">
        <f t="shared" si="1"/>
        <v>0</v>
      </c>
      <c r="Z69" s="160">
        <v>0</v>
      </c>
      <c r="AA69" s="7">
        <v>15782</v>
      </c>
      <c r="AB69" s="7">
        <v>0</v>
      </c>
      <c r="AC69" s="14">
        <f t="shared" si="8"/>
        <v>0</v>
      </c>
      <c r="AD69" s="7">
        <v>0</v>
      </c>
      <c r="AE69" s="14">
        <f t="shared" si="9"/>
        <v>0</v>
      </c>
      <c r="AF69" s="7">
        <v>0</v>
      </c>
      <c r="AG69" s="7">
        <v>16092</v>
      </c>
      <c r="AH69" s="7"/>
      <c r="AI69" s="14">
        <f t="shared" si="10"/>
        <v>0</v>
      </c>
      <c r="AJ69" s="7"/>
      <c r="AK69" s="14">
        <f t="shared" si="2"/>
        <v>0</v>
      </c>
      <c r="AL69" s="159">
        <v>0</v>
      </c>
      <c r="AM69" s="8">
        <f t="shared" si="26"/>
        <v>22075</v>
      </c>
      <c r="AN69" s="8">
        <f t="shared" si="11"/>
        <v>0</v>
      </c>
      <c r="AO69" s="13">
        <f t="shared" si="12"/>
        <v>0</v>
      </c>
      <c r="AP69" s="161">
        <f t="shared" si="13"/>
        <v>0</v>
      </c>
      <c r="AQ69" s="13">
        <f t="shared" si="3"/>
        <v>0</v>
      </c>
      <c r="AR69" s="162">
        <f t="shared" si="14"/>
        <v>0</v>
      </c>
      <c r="AS69" s="133">
        <f t="shared" si="15"/>
        <v>22653</v>
      </c>
      <c r="AT69" s="133">
        <f t="shared" si="16"/>
        <v>1</v>
      </c>
      <c r="AU69" s="124">
        <f t="shared" si="17"/>
        <v>4.4144263452964285</v>
      </c>
      <c r="AV69" s="133">
        <f t="shared" si="18"/>
        <v>0</v>
      </c>
      <c r="AW69" s="136">
        <f t="shared" si="19"/>
        <v>0</v>
      </c>
      <c r="AX69" s="133">
        <f t="shared" si="20"/>
        <v>1</v>
      </c>
    </row>
    <row r="70" spans="1:51" x14ac:dyDescent="0.2">
      <c r="A70" s="1" t="s">
        <v>125</v>
      </c>
      <c r="B70" s="1" t="s">
        <v>126</v>
      </c>
      <c r="C70" s="106">
        <v>5368</v>
      </c>
      <c r="D70" s="112">
        <v>5</v>
      </c>
      <c r="E70" s="113">
        <f t="shared" si="24"/>
        <v>93.144560357675118</v>
      </c>
      <c r="F70" s="112">
        <v>1</v>
      </c>
      <c r="G70" s="113">
        <f t="shared" si="25"/>
        <v>18.628912071535023</v>
      </c>
      <c r="H70" s="112">
        <v>5</v>
      </c>
      <c r="I70" s="112">
        <v>5606</v>
      </c>
      <c r="J70" s="110">
        <v>16</v>
      </c>
      <c r="K70" s="111">
        <f t="shared" si="4"/>
        <v>285.40849090260434</v>
      </c>
      <c r="L70" s="110">
        <v>1</v>
      </c>
      <c r="M70" s="111">
        <f t="shared" ref="M70:M133" si="27">L70/I70*100000</f>
        <v>17.838030681412771</v>
      </c>
      <c r="N70" s="156">
        <v>16</v>
      </c>
      <c r="O70" s="54">
        <v>925</v>
      </c>
      <c r="P70" s="54">
        <v>4</v>
      </c>
      <c r="Q70" s="55">
        <f t="shared" si="5"/>
        <v>432.43243243243245</v>
      </c>
      <c r="R70" s="54">
        <v>0</v>
      </c>
      <c r="S70" s="55">
        <f t="shared" si="6"/>
        <v>0</v>
      </c>
      <c r="T70" s="54">
        <v>4</v>
      </c>
      <c r="U70" s="56">
        <v>955</v>
      </c>
      <c r="V70" s="54">
        <v>4</v>
      </c>
      <c r="W70" s="55">
        <f t="shared" si="7"/>
        <v>418.84816753926708</v>
      </c>
      <c r="X70" s="54"/>
      <c r="Y70" s="55">
        <f t="shared" ref="Y70:Y133" si="28">X70/U70*100000</f>
        <v>0</v>
      </c>
      <c r="Z70" s="160">
        <v>3</v>
      </c>
      <c r="AA70" s="7">
        <v>15782</v>
      </c>
      <c r="AB70" s="7">
        <v>14</v>
      </c>
      <c r="AC70" s="14">
        <f t="shared" si="8"/>
        <v>88.708655430236973</v>
      </c>
      <c r="AD70" s="7">
        <v>0</v>
      </c>
      <c r="AE70" s="14">
        <f t="shared" si="9"/>
        <v>0</v>
      </c>
      <c r="AF70" s="7">
        <v>13</v>
      </c>
      <c r="AG70" s="7">
        <v>16092</v>
      </c>
      <c r="AH70" s="7">
        <v>5</v>
      </c>
      <c r="AI70" s="14">
        <f t="shared" si="10"/>
        <v>31.071339796172012</v>
      </c>
      <c r="AJ70" s="7"/>
      <c r="AK70" s="14">
        <f t="shared" ref="AK70:AK133" si="29">AJ70/AG70*100000</f>
        <v>0</v>
      </c>
      <c r="AL70" s="159">
        <v>3</v>
      </c>
      <c r="AM70" s="8">
        <f t="shared" si="26"/>
        <v>22075</v>
      </c>
      <c r="AN70" s="8">
        <f t="shared" si="11"/>
        <v>23</v>
      </c>
      <c r="AO70" s="13">
        <f t="shared" si="12"/>
        <v>104.1902604756512</v>
      </c>
      <c r="AP70" s="161">
        <f t="shared" si="13"/>
        <v>1</v>
      </c>
      <c r="AQ70" s="13">
        <f t="shared" ref="AQ70:AQ133" si="30">AP70/AM70*100000</f>
        <v>4.5300113250283127</v>
      </c>
      <c r="AR70" s="162">
        <f t="shared" si="14"/>
        <v>22</v>
      </c>
      <c r="AS70" s="133">
        <f t="shared" si="15"/>
        <v>22653</v>
      </c>
      <c r="AT70" s="133">
        <f t="shared" si="16"/>
        <v>25</v>
      </c>
      <c r="AU70" s="124">
        <f t="shared" si="17"/>
        <v>110.36065863241072</v>
      </c>
      <c r="AV70" s="133">
        <f t="shared" si="18"/>
        <v>1</v>
      </c>
      <c r="AW70" s="136">
        <f t="shared" si="19"/>
        <v>4.4144263452964285</v>
      </c>
      <c r="AX70" s="133">
        <f t="shared" si="20"/>
        <v>22</v>
      </c>
    </row>
    <row r="71" spans="1:51" x14ac:dyDescent="0.2">
      <c r="A71" s="1" t="s">
        <v>127</v>
      </c>
      <c r="B71" s="1" t="s">
        <v>128</v>
      </c>
      <c r="C71" s="106">
        <v>5368</v>
      </c>
      <c r="D71" s="112">
        <v>5</v>
      </c>
      <c r="E71" s="113">
        <f t="shared" si="24"/>
        <v>93.144560357675118</v>
      </c>
      <c r="F71" s="112">
        <v>1</v>
      </c>
      <c r="G71" s="113">
        <f t="shared" si="25"/>
        <v>18.628912071535023</v>
      </c>
      <c r="H71" s="112">
        <v>5</v>
      </c>
      <c r="I71" s="112">
        <v>5606</v>
      </c>
      <c r="J71" s="110">
        <v>16</v>
      </c>
      <c r="K71" s="111">
        <f t="shared" ref="K71:K134" si="31">J71/I71*100000</f>
        <v>285.40849090260434</v>
      </c>
      <c r="L71" s="110">
        <v>1</v>
      </c>
      <c r="M71" s="111">
        <f t="shared" si="27"/>
        <v>17.838030681412771</v>
      </c>
      <c r="N71" s="156">
        <v>16</v>
      </c>
      <c r="O71" s="54">
        <v>925</v>
      </c>
      <c r="P71" s="54">
        <v>4</v>
      </c>
      <c r="Q71" s="55">
        <f t="shared" ref="Q71:Q134" si="32">P71/O71*100000</f>
        <v>432.43243243243245</v>
      </c>
      <c r="R71" s="54">
        <v>0</v>
      </c>
      <c r="S71" s="55">
        <f t="shared" ref="S71:S134" si="33">R71/O71*100000</f>
        <v>0</v>
      </c>
      <c r="T71" s="54">
        <v>4</v>
      </c>
      <c r="U71" s="56">
        <v>955</v>
      </c>
      <c r="V71" s="54">
        <v>4</v>
      </c>
      <c r="W71" s="55">
        <f t="shared" ref="W71:W134" si="34">V71/U71*100000</f>
        <v>418.84816753926708</v>
      </c>
      <c r="X71" s="54"/>
      <c r="Y71" s="55">
        <f t="shared" si="28"/>
        <v>0</v>
      </c>
      <c r="Z71" s="160">
        <v>3</v>
      </c>
      <c r="AA71" s="7">
        <v>15782</v>
      </c>
      <c r="AB71" s="7">
        <v>14</v>
      </c>
      <c r="AC71" s="14">
        <f t="shared" ref="AC71:AC134" si="35">AB71/AA71*100000</f>
        <v>88.708655430236973</v>
      </c>
      <c r="AD71" s="7">
        <v>0</v>
      </c>
      <c r="AE71" s="14">
        <f t="shared" ref="AE71:AE134" si="36">AD71/AA71*100000</f>
        <v>0</v>
      </c>
      <c r="AF71" s="7">
        <v>13</v>
      </c>
      <c r="AG71" s="7">
        <v>16092</v>
      </c>
      <c r="AH71" s="7">
        <v>5</v>
      </c>
      <c r="AI71" s="14">
        <f t="shared" ref="AI71:AI134" si="37">AH71/AG71*100000</f>
        <v>31.071339796172012</v>
      </c>
      <c r="AJ71" s="7"/>
      <c r="AK71" s="14">
        <f t="shared" si="29"/>
        <v>0</v>
      </c>
      <c r="AL71" s="159">
        <v>3</v>
      </c>
      <c r="AM71" s="8">
        <f t="shared" si="26"/>
        <v>22075</v>
      </c>
      <c r="AN71" s="8">
        <f t="shared" ref="AN71:AN134" si="38">D71+P71+AB71</f>
        <v>23</v>
      </c>
      <c r="AO71" s="13">
        <f t="shared" ref="AO71:AO134" si="39">AN71/AM71*100000</f>
        <v>104.1902604756512</v>
      </c>
      <c r="AP71" s="161">
        <f t="shared" ref="AP71:AP134" si="40">F71+R71+AD71</f>
        <v>1</v>
      </c>
      <c r="AQ71" s="13">
        <f t="shared" si="30"/>
        <v>4.5300113250283127</v>
      </c>
      <c r="AR71" s="162">
        <f t="shared" ref="AR71:AR134" si="41">H71+T71+AF71</f>
        <v>22</v>
      </c>
      <c r="AS71" s="133">
        <f t="shared" ref="AS71:AS134" si="42">I71+U71+AG71</f>
        <v>22653</v>
      </c>
      <c r="AT71" s="133">
        <f t="shared" ref="AT71:AT134" si="43">J71+V71+AH71</f>
        <v>25</v>
      </c>
      <c r="AU71" s="124">
        <f t="shared" ref="AU71:AU134" si="44">AT71/AS71*100000</f>
        <v>110.36065863241072</v>
      </c>
      <c r="AV71" s="133">
        <f t="shared" ref="AV71:AV134" si="45">L71+X71+AJ71</f>
        <v>1</v>
      </c>
      <c r="AW71" s="136">
        <f t="shared" ref="AW71:AW134" si="46">AV71/AS71*100000</f>
        <v>4.4144263452964285</v>
      </c>
      <c r="AX71" s="133">
        <f t="shared" ref="AX71:AX134" si="47">N71+Z71+AL71</f>
        <v>22</v>
      </c>
    </row>
    <row r="72" spans="1:51" s="154" customFormat="1" x14ac:dyDescent="0.2">
      <c r="A72" s="1" t="s">
        <v>129</v>
      </c>
      <c r="B72" s="1" t="s">
        <v>130</v>
      </c>
      <c r="C72" s="106">
        <v>5368</v>
      </c>
      <c r="D72" s="112">
        <v>43</v>
      </c>
      <c r="E72" s="113">
        <f t="shared" si="24"/>
        <v>801.04321907600604</v>
      </c>
      <c r="F72" s="112">
        <v>13</v>
      </c>
      <c r="G72" s="113">
        <f t="shared" si="25"/>
        <v>242.17585692995527</v>
      </c>
      <c r="H72" s="112">
        <v>13</v>
      </c>
      <c r="I72" s="112">
        <v>5606</v>
      </c>
      <c r="J72" s="110">
        <v>14</v>
      </c>
      <c r="K72" s="111">
        <f t="shared" si="31"/>
        <v>249.73242953977882</v>
      </c>
      <c r="L72" s="110">
        <v>12</v>
      </c>
      <c r="M72" s="111">
        <f t="shared" si="27"/>
        <v>214.05636817695327</v>
      </c>
      <c r="N72" s="156">
        <v>2</v>
      </c>
      <c r="O72" s="54">
        <v>925</v>
      </c>
      <c r="P72" s="54">
        <v>14</v>
      </c>
      <c r="Q72" s="55">
        <f t="shared" si="32"/>
        <v>1513.5135135135135</v>
      </c>
      <c r="R72" s="54">
        <v>6</v>
      </c>
      <c r="S72" s="55">
        <f t="shared" si="33"/>
        <v>648.64864864864865</v>
      </c>
      <c r="T72" s="54">
        <v>4</v>
      </c>
      <c r="U72" s="56">
        <v>955</v>
      </c>
      <c r="V72" s="54">
        <v>6</v>
      </c>
      <c r="W72" s="55">
        <f t="shared" si="34"/>
        <v>628.27225130890054</v>
      </c>
      <c r="X72" s="54">
        <v>1</v>
      </c>
      <c r="Y72" s="55">
        <f t="shared" si="28"/>
        <v>104.71204188481677</v>
      </c>
      <c r="Z72" s="160">
        <v>4</v>
      </c>
      <c r="AA72" s="7">
        <v>15782</v>
      </c>
      <c r="AB72" s="7">
        <v>117</v>
      </c>
      <c r="AC72" s="14">
        <f t="shared" si="35"/>
        <v>741.35090609555186</v>
      </c>
      <c r="AD72" s="7">
        <v>2</v>
      </c>
      <c r="AE72" s="14">
        <f t="shared" si="36"/>
        <v>12.672665061462427</v>
      </c>
      <c r="AF72" s="7">
        <v>14</v>
      </c>
      <c r="AG72" s="7">
        <v>16092</v>
      </c>
      <c r="AH72" s="7">
        <v>111</v>
      </c>
      <c r="AI72" s="14">
        <f t="shared" si="37"/>
        <v>689.7837434750187</v>
      </c>
      <c r="AJ72" s="7">
        <v>67</v>
      </c>
      <c r="AK72" s="14">
        <f t="shared" si="29"/>
        <v>416.35595326870498</v>
      </c>
      <c r="AL72" s="159">
        <v>3</v>
      </c>
      <c r="AM72" s="8">
        <f t="shared" si="26"/>
        <v>22075</v>
      </c>
      <c r="AN72" s="8">
        <f t="shared" si="38"/>
        <v>174</v>
      </c>
      <c r="AO72" s="13">
        <f t="shared" si="39"/>
        <v>788.22197055492643</v>
      </c>
      <c r="AP72" s="161">
        <f t="shared" si="40"/>
        <v>21</v>
      </c>
      <c r="AQ72" s="13">
        <f t="shared" si="30"/>
        <v>95.130237825594563</v>
      </c>
      <c r="AR72" s="162">
        <f t="shared" si="41"/>
        <v>31</v>
      </c>
      <c r="AS72" s="133">
        <f t="shared" si="42"/>
        <v>22653</v>
      </c>
      <c r="AT72" s="133">
        <f t="shared" si="43"/>
        <v>131</v>
      </c>
      <c r="AU72" s="124">
        <f t="shared" si="44"/>
        <v>578.28985123383222</v>
      </c>
      <c r="AV72" s="133">
        <f t="shared" si="45"/>
        <v>80</v>
      </c>
      <c r="AW72" s="136">
        <f t="shared" si="46"/>
        <v>353.15410762371431</v>
      </c>
      <c r="AX72" s="133">
        <f t="shared" si="47"/>
        <v>9</v>
      </c>
      <c r="AY72" s="92"/>
    </row>
    <row r="73" spans="1:51" x14ac:dyDescent="0.2">
      <c r="A73" s="1" t="s">
        <v>131</v>
      </c>
      <c r="B73" s="1" t="s">
        <v>132</v>
      </c>
      <c r="C73" s="106">
        <v>5368</v>
      </c>
      <c r="D73" s="112">
        <v>0</v>
      </c>
      <c r="E73" s="113">
        <f t="shared" si="24"/>
        <v>0</v>
      </c>
      <c r="F73" s="112">
        <v>0</v>
      </c>
      <c r="G73" s="113">
        <f t="shared" si="25"/>
        <v>0</v>
      </c>
      <c r="H73" s="112">
        <v>0</v>
      </c>
      <c r="I73" s="112">
        <v>5606</v>
      </c>
      <c r="J73" s="110"/>
      <c r="K73" s="111">
        <f t="shared" si="31"/>
        <v>0</v>
      </c>
      <c r="L73" s="110"/>
      <c r="M73" s="111">
        <f t="shared" si="27"/>
        <v>0</v>
      </c>
      <c r="N73" s="156">
        <v>0</v>
      </c>
      <c r="O73" s="54">
        <v>925</v>
      </c>
      <c r="P73" s="54">
        <v>0</v>
      </c>
      <c r="Q73" s="55">
        <f t="shared" si="32"/>
        <v>0</v>
      </c>
      <c r="R73" s="54">
        <v>0</v>
      </c>
      <c r="S73" s="55">
        <f t="shared" si="33"/>
        <v>0</v>
      </c>
      <c r="T73" s="54">
        <v>0</v>
      </c>
      <c r="U73" s="56">
        <v>955</v>
      </c>
      <c r="V73" s="54"/>
      <c r="W73" s="55">
        <f t="shared" si="34"/>
        <v>0</v>
      </c>
      <c r="X73" s="54"/>
      <c r="Y73" s="55">
        <f t="shared" si="28"/>
        <v>0</v>
      </c>
      <c r="Z73" s="160">
        <v>0</v>
      </c>
      <c r="AA73" s="7">
        <v>15782</v>
      </c>
      <c r="AB73" s="7">
        <v>0</v>
      </c>
      <c r="AC73" s="14">
        <f t="shared" si="35"/>
        <v>0</v>
      </c>
      <c r="AD73" s="7">
        <v>0</v>
      </c>
      <c r="AE73" s="14">
        <f t="shared" si="36"/>
        <v>0</v>
      </c>
      <c r="AF73" s="7">
        <v>0</v>
      </c>
      <c r="AG73" s="7">
        <v>16092</v>
      </c>
      <c r="AH73" s="7"/>
      <c r="AI73" s="14">
        <f t="shared" si="37"/>
        <v>0</v>
      </c>
      <c r="AJ73" s="7"/>
      <c r="AK73" s="14">
        <f t="shared" si="29"/>
        <v>0</v>
      </c>
      <c r="AL73" s="159">
        <v>0</v>
      </c>
      <c r="AM73" s="8">
        <f t="shared" si="26"/>
        <v>22075</v>
      </c>
      <c r="AN73" s="8">
        <f t="shared" si="38"/>
        <v>0</v>
      </c>
      <c r="AO73" s="13">
        <f t="shared" si="39"/>
        <v>0</v>
      </c>
      <c r="AP73" s="161">
        <f t="shared" si="40"/>
        <v>0</v>
      </c>
      <c r="AQ73" s="13">
        <f t="shared" si="30"/>
        <v>0</v>
      </c>
      <c r="AR73" s="162">
        <f t="shared" si="41"/>
        <v>0</v>
      </c>
      <c r="AS73" s="133">
        <f t="shared" si="42"/>
        <v>22653</v>
      </c>
      <c r="AT73" s="133">
        <f t="shared" si="43"/>
        <v>0</v>
      </c>
      <c r="AU73" s="124">
        <f t="shared" si="44"/>
        <v>0</v>
      </c>
      <c r="AV73" s="133">
        <f t="shared" si="45"/>
        <v>0</v>
      </c>
      <c r="AW73" s="136">
        <f t="shared" si="46"/>
        <v>0</v>
      </c>
      <c r="AX73" s="133">
        <f t="shared" si="47"/>
        <v>0</v>
      </c>
    </row>
    <row r="74" spans="1:51" ht="12" customHeight="1" x14ac:dyDescent="0.2">
      <c r="A74" s="9" t="s">
        <v>133</v>
      </c>
      <c r="B74" s="9" t="s">
        <v>134</v>
      </c>
      <c r="C74" s="106">
        <v>5368</v>
      </c>
      <c r="D74" s="106">
        <v>339</v>
      </c>
      <c r="E74" s="109">
        <f t="shared" si="24"/>
        <v>6315.2011922503716</v>
      </c>
      <c r="F74" s="106">
        <v>59</v>
      </c>
      <c r="G74" s="109">
        <f t="shared" si="25"/>
        <v>1099.1058122205663</v>
      </c>
      <c r="H74" s="106">
        <v>73</v>
      </c>
      <c r="I74" s="106">
        <v>5606</v>
      </c>
      <c r="J74" s="145">
        <v>391</v>
      </c>
      <c r="K74" s="107">
        <f t="shared" si="31"/>
        <v>6974.6699964323934</v>
      </c>
      <c r="L74" s="145">
        <v>180</v>
      </c>
      <c r="M74" s="107">
        <f t="shared" si="27"/>
        <v>3210.8455226542987</v>
      </c>
      <c r="N74" s="108">
        <v>154</v>
      </c>
      <c r="O74" s="50">
        <v>925</v>
      </c>
      <c r="P74" s="50">
        <v>100</v>
      </c>
      <c r="Q74" s="52">
        <f t="shared" si="32"/>
        <v>10810.810810810812</v>
      </c>
      <c r="R74" s="50">
        <v>31</v>
      </c>
      <c r="S74" s="52">
        <f t="shared" si="33"/>
        <v>3351.3513513513512</v>
      </c>
      <c r="T74" s="50">
        <v>36</v>
      </c>
      <c r="U74" s="48">
        <v>955</v>
      </c>
      <c r="V74" s="50">
        <v>91</v>
      </c>
      <c r="W74" s="52">
        <f t="shared" si="34"/>
        <v>9528.7958115183246</v>
      </c>
      <c r="X74" s="50">
        <v>51</v>
      </c>
      <c r="Y74" s="52">
        <f t="shared" si="28"/>
        <v>5340.3141361256548</v>
      </c>
      <c r="Z74" s="53">
        <v>41</v>
      </c>
      <c r="AA74" s="10">
        <v>15782</v>
      </c>
      <c r="AB74" s="10">
        <v>1416</v>
      </c>
      <c r="AC74" s="11">
        <f t="shared" si="35"/>
        <v>8972.2468635153964</v>
      </c>
      <c r="AD74" s="10">
        <v>562</v>
      </c>
      <c r="AE74" s="11">
        <f t="shared" si="36"/>
        <v>3561.0188822709415</v>
      </c>
      <c r="AF74" s="10">
        <v>508</v>
      </c>
      <c r="AG74" s="10">
        <v>16092</v>
      </c>
      <c r="AH74" s="10">
        <v>1802</v>
      </c>
      <c r="AI74" s="11">
        <f t="shared" si="37"/>
        <v>11198.110862540394</v>
      </c>
      <c r="AJ74" s="10">
        <v>379</v>
      </c>
      <c r="AK74" s="11">
        <f t="shared" si="29"/>
        <v>2355.2075565498385</v>
      </c>
      <c r="AL74" s="42">
        <v>297</v>
      </c>
      <c r="AM74" s="12">
        <f t="shared" si="26"/>
        <v>22075</v>
      </c>
      <c r="AN74" s="12">
        <f t="shared" si="38"/>
        <v>1855</v>
      </c>
      <c r="AO74" s="23">
        <f t="shared" si="39"/>
        <v>8403.1710079275199</v>
      </c>
      <c r="AP74" s="37">
        <f t="shared" si="40"/>
        <v>652</v>
      </c>
      <c r="AQ74" s="23">
        <f t="shared" si="30"/>
        <v>2953.5673839184597</v>
      </c>
      <c r="AR74" s="116">
        <f t="shared" si="41"/>
        <v>617</v>
      </c>
      <c r="AS74" s="133">
        <f t="shared" si="42"/>
        <v>22653</v>
      </c>
      <c r="AT74" s="133">
        <f t="shared" si="43"/>
        <v>2284</v>
      </c>
      <c r="AU74" s="123">
        <f t="shared" si="44"/>
        <v>10082.549772657043</v>
      </c>
      <c r="AV74" s="134">
        <f t="shared" si="45"/>
        <v>610</v>
      </c>
      <c r="AW74" s="135">
        <f t="shared" si="46"/>
        <v>2692.8000706308212</v>
      </c>
      <c r="AX74" s="134">
        <f t="shared" si="47"/>
        <v>492</v>
      </c>
    </row>
    <row r="75" spans="1:51" x14ac:dyDescent="0.2">
      <c r="A75" s="1" t="s">
        <v>135</v>
      </c>
      <c r="B75" s="1" t="s">
        <v>136</v>
      </c>
      <c r="C75" s="106">
        <v>5368</v>
      </c>
      <c r="D75" s="112">
        <v>25</v>
      </c>
      <c r="E75" s="113">
        <f t="shared" ref="E75:E106" si="48">D75/C75*100000</f>
        <v>465.72280178837553</v>
      </c>
      <c r="F75" s="112">
        <v>25</v>
      </c>
      <c r="G75" s="113">
        <f t="shared" ref="G75:G106" si="49">F75/C75*100000</f>
        <v>465.72280178837553</v>
      </c>
      <c r="H75" s="112">
        <v>0</v>
      </c>
      <c r="I75" s="106">
        <v>5606</v>
      </c>
      <c r="J75" s="110">
        <v>49</v>
      </c>
      <c r="K75" s="111">
        <f t="shared" si="31"/>
        <v>874.06350338922584</v>
      </c>
      <c r="L75" s="110">
        <v>49</v>
      </c>
      <c r="M75" s="111">
        <f t="shared" si="27"/>
        <v>874.06350338922584</v>
      </c>
      <c r="N75" s="156">
        <v>0</v>
      </c>
      <c r="O75" s="54">
        <v>925</v>
      </c>
      <c r="P75" s="54">
        <v>0</v>
      </c>
      <c r="Q75" s="55">
        <f t="shared" si="32"/>
        <v>0</v>
      </c>
      <c r="R75" s="54">
        <v>0</v>
      </c>
      <c r="S75" s="55">
        <f t="shared" si="33"/>
        <v>0</v>
      </c>
      <c r="T75" s="54">
        <v>0</v>
      </c>
      <c r="U75" s="56">
        <v>955</v>
      </c>
      <c r="V75" s="54">
        <v>4</v>
      </c>
      <c r="W75" s="55">
        <f t="shared" si="34"/>
        <v>418.84816753926708</v>
      </c>
      <c r="X75" s="54">
        <v>4</v>
      </c>
      <c r="Y75" s="55">
        <f t="shared" si="28"/>
        <v>418.84816753926708</v>
      </c>
      <c r="Z75" s="160">
        <v>0</v>
      </c>
      <c r="AA75" s="7">
        <v>15782</v>
      </c>
      <c r="AB75" s="7">
        <v>17</v>
      </c>
      <c r="AC75" s="14">
        <f t="shared" si="35"/>
        <v>107.71765302243061</v>
      </c>
      <c r="AD75" s="7">
        <v>17</v>
      </c>
      <c r="AE75" s="14">
        <f t="shared" si="36"/>
        <v>107.71765302243061</v>
      </c>
      <c r="AF75" s="7">
        <v>0</v>
      </c>
      <c r="AG75" s="7">
        <v>16092</v>
      </c>
      <c r="AH75" s="7">
        <v>159</v>
      </c>
      <c r="AI75" s="14">
        <f t="shared" si="37"/>
        <v>988.06860551827003</v>
      </c>
      <c r="AJ75" s="7">
        <v>89</v>
      </c>
      <c r="AK75" s="14">
        <f t="shared" si="29"/>
        <v>553.06984837186178</v>
      </c>
      <c r="AL75" s="159">
        <v>0</v>
      </c>
      <c r="AM75" s="8">
        <f t="shared" ref="AM75:AM106" si="50">C75+O75+AA75</f>
        <v>22075</v>
      </c>
      <c r="AN75" s="8">
        <f t="shared" si="38"/>
        <v>42</v>
      </c>
      <c r="AO75" s="13">
        <f t="shared" si="39"/>
        <v>190.26047565118913</v>
      </c>
      <c r="AP75" s="161">
        <f t="shared" si="40"/>
        <v>42</v>
      </c>
      <c r="AQ75" s="13">
        <f t="shared" si="30"/>
        <v>190.26047565118913</v>
      </c>
      <c r="AR75" s="162">
        <f t="shared" si="41"/>
        <v>0</v>
      </c>
      <c r="AS75" s="133">
        <f t="shared" si="42"/>
        <v>22653</v>
      </c>
      <c r="AT75" s="133">
        <f t="shared" si="43"/>
        <v>212</v>
      </c>
      <c r="AU75" s="124">
        <f t="shared" si="44"/>
        <v>935.8583852028429</v>
      </c>
      <c r="AV75" s="133">
        <f t="shared" si="45"/>
        <v>142</v>
      </c>
      <c r="AW75" s="136">
        <f t="shared" si="46"/>
        <v>626.84854103209295</v>
      </c>
      <c r="AX75" s="133">
        <f t="shared" si="47"/>
        <v>0</v>
      </c>
    </row>
    <row r="76" spans="1:51" x14ac:dyDescent="0.2">
      <c r="A76" s="1" t="s">
        <v>137</v>
      </c>
      <c r="B76" s="1" t="s">
        <v>138</v>
      </c>
      <c r="C76" s="106">
        <v>5368</v>
      </c>
      <c r="D76" s="112">
        <v>2</v>
      </c>
      <c r="E76" s="113">
        <f t="shared" si="48"/>
        <v>37.257824143070046</v>
      </c>
      <c r="F76" s="112">
        <v>2</v>
      </c>
      <c r="G76" s="113">
        <f t="shared" si="49"/>
        <v>37.257824143070046</v>
      </c>
      <c r="H76" s="112">
        <v>0</v>
      </c>
      <c r="I76" s="106">
        <v>5606</v>
      </c>
      <c r="J76" s="110">
        <v>3</v>
      </c>
      <c r="K76" s="111">
        <f t="shared" si="31"/>
        <v>53.514092044238318</v>
      </c>
      <c r="L76" s="110">
        <v>3</v>
      </c>
      <c r="M76" s="111">
        <f t="shared" si="27"/>
        <v>53.514092044238318</v>
      </c>
      <c r="N76" s="156">
        <v>0</v>
      </c>
      <c r="O76" s="54">
        <v>925</v>
      </c>
      <c r="P76" s="54">
        <v>0</v>
      </c>
      <c r="Q76" s="55">
        <f t="shared" si="32"/>
        <v>0</v>
      </c>
      <c r="R76" s="54">
        <v>0</v>
      </c>
      <c r="S76" s="55">
        <f t="shared" si="33"/>
        <v>0</v>
      </c>
      <c r="T76" s="54">
        <v>0</v>
      </c>
      <c r="U76" s="56">
        <v>955</v>
      </c>
      <c r="V76" s="54">
        <v>1</v>
      </c>
      <c r="W76" s="55">
        <f t="shared" si="34"/>
        <v>104.71204188481677</v>
      </c>
      <c r="X76" s="54">
        <v>1</v>
      </c>
      <c r="Y76" s="55">
        <f t="shared" si="28"/>
        <v>104.71204188481677</v>
      </c>
      <c r="Z76" s="160">
        <v>1</v>
      </c>
      <c r="AA76" s="7">
        <v>15782</v>
      </c>
      <c r="AB76" s="7">
        <v>0</v>
      </c>
      <c r="AC76" s="14">
        <f t="shared" si="35"/>
        <v>0</v>
      </c>
      <c r="AD76" s="7">
        <v>0</v>
      </c>
      <c r="AE76" s="14">
        <f t="shared" si="36"/>
        <v>0</v>
      </c>
      <c r="AF76" s="7">
        <v>0</v>
      </c>
      <c r="AG76" s="7">
        <v>16092</v>
      </c>
      <c r="AH76" s="7">
        <v>5</v>
      </c>
      <c r="AI76" s="14">
        <f t="shared" si="37"/>
        <v>31.071339796172012</v>
      </c>
      <c r="AJ76" s="7">
        <v>3</v>
      </c>
      <c r="AK76" s="14">
        <f t="shared" si="29"/>
        <v>18.642803877703205</v>
      </c>
      <c r="AL76" s="159">
        <v>0</v>
      </c>
      <c r="AM76" s="8">
        <f t="shared" si="50"/>
        <v>22075</v>
      </c>
      <c r="AN76" s="8">
        <f t="shared" si="38"/>
        <v>2</v>
      </c>
      <c r="AO76" s="13">
        <f t="shared" si="39"/>
        <v>9.0600226500566254</v>
      </c>
      <c r="AP76" s="161">
        <f t="shared" si="40"/>
        <v>2</v>
      </c>
      <c r="AQ76" s="13">
        <f t="shared" si="30"/>
        <v>9.0600226500566254</v>
      </c>
      <c r="AR76" s="162">
        <f t="shared" si="41"/>
        <v>0</v>
      </c>
      <c r="AS76" s="133">
        <f t="shared" si="42"/>
        <v>22653</v>
      </c>
      <c r="AT76" s="133">
        <f t="shared" si="43"/>
        <v>9</v>
      </c>
      <c r="AU76" s="124">
        <f t="shared" si="44"/>
        <v>39.729837107667855</v>
      </c>
      <c r="AV76" s="133">
        <f t="shared" si="45"/>
        <v>7</v>
      </c>
      <c r="AW76" s="136">
        <f t="shared" si="46"/>
        <v>30.900984417075001</v>
      </c>
      <c r="AX76" s="133">
        <f t="shared" si="47"/>
        <v>1</v>
      </c>
    </row>
    <row r="77" spans="1:51" x14ac:dyDescent="0.2">
      <c r="A77" s="1" t="s">
        <v>139</v>
      </c>
      <c r="B77" s="1" t="s">
        <v>140</v>
      </c>
      <c r="C77" s="106">
        <v>5368</v>
      </c>
      <c r="D77" s="112">
        <v>0</v>
      </c>
      <c r="E77" s="113">
        <f t="shared" si="48"/>
        <v>0</v>
      </c>
      <c r="F77" s="112">
        <v>0</v>
      </c>
      <c r="G77" s="113">
        <f t="shared" si="49"/>
        <v>0</v>
      </c>
      <c r="H77" s="112">
        <v>0</v>
      </c>
      <c r="I77" s="106">
        <v>5606</v>
      </c>
      <c r="J77" s="110"/>
      <c r="K77" s="111">
        <f t="shared" si="31"/>
        <v>0</v>
      </c>
      <c r="L77" s="110"/>
      <c r="M77" s="111">
        <f t="shared" si="27"/>
        <v>0</v>
      </c>
      <c r="N77" s="156">
        <v>0</v>
      </c>
      <c r="O77" s="54">
        <v>925</v>
      </c>
      <c r="P77" s="54">
        <v>0</v>
      </c>
      <c r="Q77" s="55">
        <f t="shared" si="32"/>
        <v>0</v>
      </c>
      <c r="R77" s="54">
        <v>0</v>
      </c>
      <c r="S77" s="55">
        <f t="shared" si="33"/>
        <v>0</v>
      </c>
      <c r="T77" s="54">
        <v>0</v>
      </c>
      <c r="U77" s="56">
        <v>955</v>
      </c>
      <c r="V77" s="54"/>
      <c r="W77" s="55">
        <f t="shared" si="34"/>
        <v>0</v>
      </c>
      <c r="X77" s="54"/>
      <c r="Y77" s="55">
        <f t="shared" si="28"/>
        <v>0</v>
      </c>
      <c r="Z77" s="160">
        <v>0</v>
      </c>
      <c r="AA77" s="7">
        <v>15782</v>
      </c>
      <c r="AB77" s="7">
        <v>0</v>
      </c>
      <c r="AC77" s="14">
        <f t="shared" si="35"/>
        <v>0</v>
      </c>
      <c r="AD77" s="7">
        <v>0</v>
      </c>
      <c r="AE77" s="14">
        <f t="shared" si="36"/>
        <v>0</v>
      </c>
      <c r="AF77" s="7">
        <v>0</v>
      </c>
      <c r="AG77" s="7">
        <v>16092</v>
      </c>
      <c r="AH77" s="7"/>
      <c r="AI77" s="14">
        <f t="shared" si="37"/>
        <v>0</v>
      </c>
      <c r="AJ77" s="7"/>
      <c r="AK77" s="14">
        <f t="shared" si="29"/>
        <v>0</v>
      </c>
      <c r="AL77" s="159">
        <v>0</v>
      </c>
      <c r="AM77" s="8">
        <f t="shared" si="50"/>
        <v>22075</v>
      </c>
      <c r="AN77" s="8">
        <f t="shared" si="38"/>
        <v>0</v>
      </c>
      <c r="AO77" s="13">
        <f t="shared" si="39"/>
        <v>0</v>
      </c>
      <c r="AP77" s="161">
        <f t="shared" si="40"/>
        <v>0</v>
      </c>
      <c r="AQ77" s="13">
        <f t="shared" si="30"/>
        <v>0</v>
      </c>
      <c r="AR77" s="162">
        <f t="shared" si="41"/>
        <v>0</v>
      </c>
      <c r="AS77" s="133">
        <f t="shared" si="42"/>
        <v>22653</v>
      </c>
      <c r="AT77" s="133">
        <f t="shared" si="43"/>
        <v>0</v>
      </c>
      <c r="AU77" s="124">
        <f t="shared" si="44"/>
        <v>0</v>
      </c>
      <c r="AV77" s="133">
        <f t="shared" si="45"/>
        <v>0</v>
      </c>
      <c r="AW77" s="136">
        <f t="shared" si="46"/>
        <v>0</v>
      </c>
      <c r="AX77" s="133">
        <f t="shared" si="47"/>
        <v>0</v>
      </c>
    </row>
    <row r="78" spans="1:51" x14ac:dyDescent="0.2">
      <c r="A78" s="1" t="s">
        <v>141</v>
      </c>
      <c r="B78" s="1" t="s">
        <v>142</v>
      </c>
      <c r="C78" s="106">
        <v>5368</v>
      </c>
      <c r="D78" s="112">
        <v>0</v>
      </c>
      <c r="E78" s="113">
        <f t="shared" si="48"/>
        <v>0</v>
      </c>
      <c r="F78" s="112">
        <v>0</v>
      </c>
      <c r="G78" s="113">
        <f t="shared" si="49"/>
        <v>0</v>
      </c>
      <c r="H78" s="112">
        <v>0</v>
      </c>
      <c r="I78" s="106">
        <v>5606</v>
      </c>
      <c r="J78" s="110"/>
      <c r="K78" s="111">
        <f t="shared" si="31"/>
        <v>0</v>
      </c>
      <c r="L78" s="110"/>
      <c r="M78" s="111">
        <f t="shared" si="27"/>
        <v>0</v>
      </c>
      <c r="N78" s="156">
        <v>0</v>
      </c>
      <c r="O78" s="54">
        <v>925</v>
      </c>
      <c r="P78" s="54">
        <v>0</v>
      </c>
      <c r="Q78" s="55">
        <f t="shared" si="32"/>
        <v>0</v>
      </c>
      <c r="R78" s="54">
        <v>0</v>
      </c>
      <c r="S78" s="55">
        <f t="shared" si="33"/>
        <v>0</v>
      </c>
      <c r="T78" s="54">
        <v>0</v>
      </c>
      <c r="U78" s="56">
        <v>955</v>
      </c>
      <c r="V78" s="54"/>
      <c r="W78" s="55">
        <f t="shared" si="34"/>
        <v>0</v>
      </c>
      <c r="X78" s="54"/>
      <c r="Y78" s="55">
        <f t="shared" si="28"/>
        <v>0</v>
      </c>
      <c r="Z78" s="160">
        <v>0</v>
      </c>
      <c r="AA78" s="7">
        <v>15782</v>
      </c>
      <c r="AB78" s="7">
        <v>316</v>
      </c>
      <c r="AC78" s="14">
        <f t="shared" si="35"/>
        <v>2002.2810797110633</v>
      </c>
      <c r="AD78" s="7">
        <v>68</v>
      </c>
      <c r="AE78" s="14">
        <f t="shared" si="36"/>
        <v>430.87061208972244</v>
      </c>
      <c r="AF78" s="7">
        <v>111</v>
      </c>
      <c r="AG78" s="7">
        <v>16092</v>
      </c>
      <c r="AH78" s="7">
        <v>550</v>
      </c>
      <c r="AI78" s="14">
        <f t="shared" si="37"/>
        <v>3417.8473775789212</v>
      </c>
      <c r="AJ78" s="7">
        <v>43</v>
      </c>
      <c r="AK78" s="14">
        <f t="shared" si="29"/>
        <v>267.21352224707931</v>
      </c>
      <c r="AL78" s="159">
        <v>3</v>
      </c>
      <c r="AM78" s="8">
        <f t="shared" si="50"/>
        <v>22075</v>
      </c>
      <c r="AN78" s="8">
        <f t="shared" si="38"/>
        <v>316</v>
      </c>
      <c r="AO78" s="13">
        <f t="shared" si="39"/>
        <v>1431.4835787089469</v>
      </c>
      <c r="AP78" s="161">
        <f t="shared" si="40"/>
        <v>68</v>
      </c>
      <c r="AQ78" s="13">
        <f t="shared" si="30"/>
        <v>308.04077010192526</v>
      </c>
      <c r="AR78" s="162">
        <f t="shared" si="41"/>
        <v>111</v>
      </c>
      <c r="AS78" s="133">
        <f t="shared" si="42"/>
        <v>22653</v>
      </c>
      <c r="AT78" s="133">
        <f t="shared" si="43"/>
        <v>550</v>
      </c>
      <c r="AU78" s="124">
        <f t="shared" si="44"/>
        <v>2427.934489913036</v>
      </c>
      <c r="AV78" s="133">
        <f t="shared" si="45"/>
        <v>43</v>
      </c>
      <c r="AW78" s="136">
        <f t="shared" si="46"/>
        <v>189.82033284774644</v>
      </c>
      <c r="AX78" s="133">
        <f t="shared" si="47"/>
        <v>3</v>
      </c>
    </row>
    <row r="79" spans="1:51" x14ac:dyDescent="0.2">
      <c r="A79" s="1" t="s">
        <v>143</v>
      </c>
      <c r="B79" s="1" t="s">
        <v>144</v>
      </c>
      <c r="C79" s="106">
        <v>5368</v>
      </c>
      <c r="D79" s="112">
        <v>0</v>
      </c>
      <c r="E79" s="113">
        <f t="shared" si="48"/>
        <v>0</v>
      </c>
      <c r="F79" s="112">
        <v>0</v>
      </c>
      <c r="G79" s="113">
        <f t="shared" si="49"/>
        <v>0</v>
      </c>
      <c r="H79" s="112">
        <v>0</v>
      </c>
      <c r="I79" s="106">
        <v>5606</v>
      </c>
      <c r="J79" s="110"/>
      <c r="K79" s="111">
        <f t="shared" si="31"/>
        <v>0</v>
      </c>
      <c r="L79" s="110"/>
      <c r="M79" s="111">
        <f t="shared" si="27"/>
        <v>0</v>
      </c>
      <c r="N79" s="156">
        <v>0</v>
      </c>
      <c r="O79" s="54">
        <v>925</v>
      </c>
      <c r="P79" s="54">
        <v>0</v>
      </c>
      <c r="Q79" s="55">
        <f t="shared" si="32"/>
        <v>0</v>
      </c>
      <c r="R79" s="54">
        <v>0</v>
      </c>
      <c r="S79" s="55">
        <f t="shared" si="33"/>
        <v>0</v>
      </c>
      <c r="T79" s="54">
        <v>0</v>
      </c>
      <c r="U79" s="56">
        <v>955</v>
      </c>
      <c r="V79" s="54"/>
      <c r="W79" s="55">
        <f t="shared" si="34"/>
        <v>0</v>
      </c>
      <c r="X79" s="54"/>
      <c r="Y79" s="55">
        <f t="shared" si="28"/>
        <v>0</v>
      </c>
      <c r="Z79" s="160">
        <v>0</v>
      </c>
      <c r="AA79" s="7">
        <v>15782</v>
      </c>
      <c r="AB79" s="7">
        <v>0</v>
      </c>
      <c r="AC79" s="14">
        <f t="shared" si="35"/>
        <v>0</v>
      </c>
      <c r="AD79" s="7">
        <v>0</v>
      </c>
      <c r="AE79" s="14">
        <f t="shared" si="36"/>
        <v>0</v>
      </c>
      <c r="AF79" s="7">
        <v>0</v>
      </c>
      <c r="AG79" s="7">
        <v>16092</v>
      </c>
      <c r="AH79" s="7"/>
      <c r="AI79" s="14">
        <f t="shared" si="37"/>
        <v>0</v>
      </c>
      <c r="AJ79" s="7"/>
      <c r="AK79" s="14">
        <f t="shared" si="29"/>
        <v>0</v>
      </c>
      <c r="AL79" s="159">
        <v>0</v>
      </c>
      <c r="AM79" s="8">
        <f t="shared" si="50"/>
        <v>22075</v>
      </c>
      <c r="AN79" s="8">
        <f t="shared" si="38"/>
        <v>0</v>
      </c>
      <c r="AO79" s="13">
        <f t="shared" si="39"/>
        <v>0</v>
      </c>
      <c r="AP79" s="161">
        <f t="shared" si="40"/>
        <v>0</v>
      </c>
      <c r="AQ79" s="13">
        <f t="shared" si="30"/>
        <v>0</v>
      </c>
      <c r="AR79" s="162">
        <f t="shared" si="41"/>
        <v>0</v>
      </c>
      <c r="AS79" s="133">
        <f t="shared" si="42"/>
        <v>22653</v>
      </c>
      <c r="AT79" s="133">
        <f t="shared" si="43"/>
        <v>0</v>
      </c>
      <c r="AU79" s="124">
        <f t="shared" si="44"/>
        <v>0</v>
      </c>
      <c r="AV79" s="133">
        <f t="shared" si="45"/>
        <v>0</v>
      </c>
      <c r="AW79" s="136">
        <f t="shared" si="46"/>
        <v>0</v>
      </c>
      <c r="AX79" s="133">
        <f t="shared" si="47"/>
        <v>0</v>
      </c>
    </row>
    <row r="80" spans="1:51" x14ac:dyDescent="0.2">
      <c r="A80" s="1" t="s">
        <v>145</v>
      </c>
      <c r="B80" s="1" t="s">
        <v>146</v>
      </c>
      <c r="C80" s="106">
        <v>5368</v>
      </c>
      <c r="D80" s="112">
        <v>0</v>
      </c>
      <c r="E80" s="113">
        <f t="shared" si="48"/>
        <v>0</v>
      </c>
      <c r="F80" s="112">
        <v>0</v>
      </c>
      <c r="G80" s="113">
        <f t="shared" si="49"/>
        <v>0</v>
      </c>
      <c r="H80" s="112">
        <v>0</v>
      </c>
      <c r="I80" s="106">
        <v>5606</v>
      </c>
      <c r="J80" s="110">
        <v>5</v>
      </c>
      <c r="K80" s="111">
        <f t="shared" si="31"/>
        <v>89.19015340706386</v>
      </c>
      <c r="L80" s="110">
        <v>2</v>
      </c>
      <c r="M80" s="111">
        <f t="shared" si="27"/>
        <v>35.676061362825543</v>
      </c>
      <c r="N80" s="156">
        <v>5</v>
      </c>
      <c r="O80" s="54">
        <v>925</v>
      </c>
      <c r="P80" s="54">
        <v>0</v>
      </c>
      <c r="Q80" s="55">
        <f t="shared" si="32"/>
        <v>0</v>
      </c>
      <c r="R80" s="54">
        <v>0</v>
      </c>
      <c r="S80" s="55">
        <f t="shared" si="33"/>
        <v>0</v>
      </c>
      <c r="T80" s="54">
        <v>0</v>
      </c>
      <c r="U80" s="56">
        <v>955</v>
      </c>
      <c r="V80" s="54"/>
      <c r="W80" s="55">
        <f t="shared" si="34"/>
        <v>0</v>
      </c>
      <c r="X80" s="54"/>
      <c r="Y80" s="55">
        <f t="shared" si="28"/>
        <v>0</v>
      </c>
      <c r="Z80" s="160">
        <v>0</v>
      </c>
      <c r="AA80" s="7">
        <v>15782</v>
      </c>
      <c r="AB80" s="7">
        <v>0</v>
      </c>
      <c r="AC80" s="14">
        <f t="shared" si="35"/>
        <v>0</v>
      </c>
      <c r="AD80" s="7">
        <v>0</v>
      </c>
      <c r="AE80" s="14">
        <f t="shared" si="36"/>
        <v>0</v>
      </c>
      <c r="AF80" s="7">
        <v>0</v>
      </c>
      <c r="AG80" s="7">
        <v>16092</v>
      </c>
      <c r="AH80" s="7">
        <v>5</v>
      </c>
      <c r="AI80" s="14">
        <f t="shared" si="37"/>
        <v>31.071339796172012</v>
      </c>
      <c r="AJ80" s="7">
        <v>1</v>
      </c>
      <c r="AK80" s="14">
        <f t="shared" si="29"/>
        <v>6.2142679592344017</v>
      </c>
      <c r="AL80" s="159">
        <v>2</v>
      </c>
      <c r="AM80" s="8">
        <f t="shared" si="50"/>
        <v>22075</v>
      </c>
      <c r="AN80" s="8">
        <f t="shared" si="38"/>
        <v>0</v>
      </c>
      <c r="AO80" s="13">
        <f t="shared" si="39"/>
        <v>0</v>
      </c>
      <c r="AP80" s="161">
        <f t="shared" si="40"/>
        <v>0</v>
      </c>
      <c r="AQ80" s="13">
        <f t="shared" si="30"/>
        <v>0</v>
      </c>
      <c r="AR80" s="162">
        <f t="shared" si="41"/>
        <v>0</v>
      </c>
      <c r="AS80" s="133">
        <f t="shared" si="42"/>
        <v>22653</v>
      </c>
      <c r="AT80" s="133">
        <f t="shared" si="43"/>
        <v>10</v>
      </c>
      <c r="AU80" s="124">
        <f t="shared" si="44"/>
        <v>44.144263452964289</v>
      </c>
      <c r="AV80" s="133">
        <f t="shared" si="45"/>
        <v>3</v>
      </c>
      <c r="AW80" s="136">
        <f t="shared" si="46"/>
        <v>13.243279035889287</v>
      </c>
      <c r="AX80" s="133">
        <f t="shared" si="47"/>
        <v>7</v>
      </c>
    </row>
    <row r="81" spans="1:51" x14ac:dyDescent="0.2">
      <c r="A81" s="1" t="s">
        <v>147</v>
      </c>
      <c r="B81" s="1" t="s">
        <v>148</v>
      </c>
      <c r="C81" s="106">
        <v>5368</v>
      </c>
      <c r="D81" s="112">
        <v>0</v>
      </c>
      <c r="E81" s="113">
        <f t="shared" si="48"/>
        <v>0</v>
      </c>
      <c r="F81" s="112">
        <v>0</v>
      </c>
      <c r="G81" s="113">
        <f t="shared" si="49"/>
        <v>0</v>
      </c>
      <c r="H81" s="112">
        <v>0</v>
      </c>
      <c r="I81" s="106">
        <v>5606</v>
      </c>
      <c r="J81" s="110"/>
      <c r="K81" s="111">
        <f t="shared" si="31"/>
        <v>0</v>
      </c>
      <c r="L81" s="110"/>
      <c r="M81" s="111">
        <f t="shared" si="27"/>
        <v>0</v>
      </c>
      <c r="N81" s="156">
        <v>0</v>
      </c>
      <c r="O81" s="54">
        <v>925</v>
      </c>
      <c r="P81" s="54">
        <v>0</v>
      </c>
      <c r="Q81" s="55">
        <f t="shared" si="32"/>
        <v>0</v>
      </c>
      <c r="R81" s="54">
        <v>0</v>
      </c>
      <c r="S81" s="55">
        <f t="shared" si="33"/>
        <v>0</v>
      </c>
      <c r="T81" s="54">
        <v>0</v>
      </c>
      <c r="U81" s="56">
        <v>955</v>
      </c>
      <c r="V81" s="54"/>
      <c r="W81" s="55">
        <f t="shared" si="34"/>
        <v>0</v>
      </c>
      <c r="X81" s="54"/>
      <c r="Y81" s="55">
        <f t="shared" si="28"/>
        <v>0</v>
      </c>
      <c r="Z81" s="160">
        <v>0</v>
      </c>
      <c r="AA81" s="7">
        <v>15782</v>
      </c>
      <c r="AB81" s="7">
        <v>0</v>
      </c>
      <c r="AC81" s="14">
        <f t="shared" si="35"/>
        <v>0</v>
      </c>
      <c r="AD81" s="7">
        <v>0</v>
      </c>
      <c r="AE81" s="14">
        <f t="shared" si="36"/>
        <v>0</v>
      </c>
      <c r="AF81" s="7">
        <v>0</v>
      </c>
      <c r="AG81" s="7">
        <v>16092</v>
      </c>
      <c r="AH81" s="7">
        <v>3</v>
      </c>
      <c r="AI81" s="14">
        <f t="shared" si="37"/>
        <v>18.642803877703205</v>
      </c>
      <c r="AJ81" s="7">
        <v>2</v>
      </c>
      <c r="AK81" s="14">
        <f t="shared" si="29"/>
        <v>12.428535918468803</v>
      </c>
      <c r="AL81" s="159">
        <v>1</v>
      </c>
      <c r="AM81" s="8">
        <f t="shared" si="50"/>
        <v>22075</v>
      </c>
      <c r="AN81" s="8">
        <f t="shared" si="38"/>
        <v>0</v>
      </c>
      <c r="AO81" s="13">
        <f t="shared" si="39"/>
        <v>0</v>
      </c>
      <c r="AP81" s="161">
        <f t="shared" si="40"/>
        <v>0</v>
      </c>
      <c r="AQ81" s="13">
        <f t="shared" si="30"/>
        <v>0</v>
      </c>
      <c r="AR81" s="162">
        <f t="shared" si="41"/>
        <v>0</v>
      </c>
      <c r="AS81" s="133">
        <f t="shared" si="42"/>
        <v>22653</v>
      </c>
      <c r="AT81" s="133">
        <f t="shared" si="43"/>
        <v>3</v>
      </c>
      <c r="AU81" s="124">
        <f t="shared" si="44"/>
        <v>13.243279035889287</v>
      </c>
      <c r="AV81" s="133">
        <f t="shared" si="45"/>
        <v>2</v>
      </c>
      <c r="AW81" s="136">
        <f t="shared" si="46"/>
        <v>8.828852690592857</v>
      </c>
      <c r="AX81" s="133">
        <f t="shared" si="47"/>
        <v>1</v>
      </c>
    </row>
    <row r="82" spans="1:51" x14ac:dyDescent="0.2">
      <c r="A82" s="1" t="s">
        <v>149</v>
      </c>
      <c r="B82" s="1" t="s">
        <v>150</v>
      </c>
      <c r="C82" s="106">
        <v>5368</v>
      </c>
      <c r="D82" s="112">
        <v>0</v>
      </c>
      <c r="E82" s="113">
        <f t="shared" si="48"/>
        <v>0</v>
      </c>
      <c r="F82" s="112">
        <v>0</v>
      </c>
      <c r="G82" s="113">
        <f t="shared" si="49"/>
        <v>0</v>
      </c>
      <c r="H82" s="112">
        <v>0</v>
      </c>
      <c r="I82" s="106">
        <v>5606</v>
      </c>
      <c r="J82" s="110"/>
      <c r="K82" s="111">
        <f t="shared" si="31"/>
        <v>0</v>
      </c>
      <c r="L82" s="110"/>
      <c r="M82" s="111">
        <f t="shared" si="27"/>
        <v>0</v>
      </c>
      <c r="N82" s="156">
        <v>0</v>
      </c>
      <c r="O82" s="54">
        <v>925</v>
      </c>
      <c r="P82" s="54">
        <v>0</v>
      </c>
      <c r="Q82" s="55">
        <f t="shared" si="32"/>
        <v>0</v>
      </c>
      <c r="R82" s="54">
        <v>0</v>
      </c>
      <c r="S82" s="55">
        <f t="shared" si="33"/>
        <v>0</v>
      </c>
      <c r="T82" s="54">
        <v>0</v>
      </c>
      <c r="U82" s="56">
        <v>955</v>
      </c>
      <c r="V82" s="54"/>
      <c r="W82" s="55">
        <f t="shared" si="34"/>
        <v>0</v>
      </c>
      <c r="X82" s="54"/>
      <c r="Y82" s="55">
        <f t="shared" si="28"/>
        <v>0</v>
      </c>
      <c r="Z82" s="160">
        <v>0</v>
      </c>
      <c r="AA82" s="7">
        <v>15782</v>
      </c>
      <c r="AB82" s="7">
        <v>0</v>
      </c>
      <c r="AC82" s="14">
        <f t="shared" si="35"/>
        <v>0</v>
      </c>
      <c r="AD82" s="7">
        <v>0</v>
      </c>
      <c r="AE82" s="14">
        <f t="shared" si="36"/>
        <v>0</v>
      </c>
      <c r="AF82" s="7">
        <v>0</v>
      </c>
      <c r="AG82" s="7">
        <v>16092</v>
      </c>
      <c r="AH82" s="7">
        <v>131</v>
      </c>
      <c r="AI82" s="14">
        <f t="shared" si="37"/>
        <v>814.06910265970669</v>
      </c>
      <c r="AJ82" s="7">
        <v>14</v>
      </c>
      <c r="AK82" s="14">
        <f t="shared" si="29"/>
        <v>86.999751429281631</v>
      </c>
      <c r="AL82" s="159">
        <v>25</v>
      </c>
      <c r="AM82" s="8">
        <f t="shared" si="50"/>
        <v>22075</v>
      </c>
      <c r="AN82" s="8">
        <f t="shared" si="38"/>
        <v>0</v>
      </c>
      <c r="AO82" s="13">
        <f t="shared" si="39"/>
        <v>0</v>
      </c>
      <c r="AP82" s="161">
        <f t="shared" si="40"/>
        <v>0</v>
      </c>
      <c r="AQ82" s="13">
        <f t="shared" si="30"/>
        <v>0</v>
      </c>
      <c r="AR82" s="162">
        <f t="shared" si="41"/>
        <v>0</v>
      </c>
      <c r="AS82" s="133">
        <f t="shared" si="42"/>
        <v>22653</v>
      </c>
      <c r="AT82" s="133">
        <f t="shared" si="43"/>
        <v>131</v>
      </c>
      <c r="AU82" s="124">
        <f t="shared" si="44"/>
        <v>578.28985123383222</v>
      </c>
      <c r="AV82" s="133">
        <f t="shared" si="45"/>
        <v>14</v>
      </c>
      <c r="AW82" s="136">
        <f t="shared" si="46"/>
        <v>61.801968834150003</v>
      </c>
      <c r="AX82" s="133">
        <f t="shared" si="47"/>
        <v>25</v>
      </c>
    </row>
    <row r="83" spans="1:51" x14ac:dyDescent="0.2">
      <c r="A83" s="1" t="s">
        <v>151</v>
      </c>
      <c r="B83" s="1" t="s">
        <v>152</v>
      </c>
      <c r="C83" s="106">
        <v>5368</v>
      </c>
      <c r="D83" s="112">
        <v>0</v>
      </c>
      <c r="E83" s="113">
        <f t="shared" si="48"/>
        <v>0</v>
      </c>
      <c r="F83" s="112">
        <v>0</v>
      </c>
      <c r="G83" s="113">
        <f t="shared" si="49"/>
        <v>0</v>
      </c>
      <c r="H83" s="112">
        <v>0</v>
      </c>
      <c r="I83" s="106">
        <v>5606</v>
      </c>
      <c r="J83" s="110"/>
      <c r="K83" s="111">
        <f t="shared" si="31"/>
        <v>0</v>
      </c>
      <c r="L83" s="110"/>
      <c r="M83" s="111">
        <f t="shared" si="27"/>
        <v>0</v>
      </c>
      <c r="N83" s="156">
        <v>0</v>
      </c>
      <c r="O83" s="54">
        <v>925</v>
      </c>
      <c r="P83" s="54">
        <v>0</v>
      </c>
      <c r="Q83" s="55">
        <f t="shared" si="32"/>
        <v>0</v>
      </c>
      <c r="R83" s="54">
        <v>0</v>
      </c>
      <c r="S83" s="55">
        <f t="shared" si="33"/>
        <v>0</v>
      </c>
      <c r="T83" s="54">
        <v>0</v>
      </c>
      <c r="U83" s="56">
        <v>955</v>
      </c>
      <c r="V83" s="54"/>
      <c r="W83" s="55">
        <f t="shared" si="34"/>
        <v>0</v>
      </c>
      <c r="X83" s="54"/>
      <c r="Y83" s="55">
        <f t="shared" si="28"/>
        <v>0</v>
      </c>
      <c r="Z83" s="160">
        <v>0</v>
      </c>
      <c r="AA83" s="7">
        <v>15782</v>
      </c>
      <c r="AB83" s="7">
        <v>189</v>
      </c>
      <c r="AC83" s="14">
        <f t="shared" si="35"/>
        <v>1197.5668483081993</v>
      </c>
      <c r="AD83" s="7">
        <v>14</v>
      </c>
      <c r="AE83" s="14">
        <f t="shared" si="36"/>
        <v>88.708655430236973</v>
      </c>
      <c r="AF83" s="7">
        <v>165</v>
      </c>
      <c r="AG83" s="7">
        <v>16092</v>
      </c>
      <c r="AH83" s="7">
        <v>565</v>
      </c>
      <c r="AI83" s="14">
        <f t="shared" si="37"/>
        <v>3511.0613969674373</v>
      </c>
      <c r="AJ83" s="7">
        <v>76</v>
      </c>
      <c r="AK83" s="14">
        <f t="shared" si="29"/>
        <v>472.28436490181457</v>
      </c>
      <c r="AL83" s="159">
        <v>222</v>
      </c>
      <c r="AM83" s="8">
        <f t="shared" si="50"/>
        <v>22075</v>
      </c>
      <c r="AN83" s="8">
        <f t="shared" si="38"/>
        <v>189</v>
      </c>
      <c r="AO83" s="13">
        <f t="shared" si="39"/>
        <v>856.17214043035108</v>
      </c>
      <c r="AP83" s="161">
        <f t="shared" si="40"/>
        <v>14</v>
      </c>
      <c r="AQ83" s="13">
        <f t="shared" si="30"/>
        <v>63.420158550396373</v>
      </c>
      <c r="AR83" s="162">
        <f t="shared" si="41"/>
        <v>165</v>
      </c>
      <c r="AS83" s="133">
        <f t="shared" si="42"/>
        <v>22653</v>
      </c>
      <c r="AT83" s="133">
        <f t="shared" si="43"/>
        <v>565</v>
      </c>
      <c r="AU83" s="124">
        <f t="shared" si="44"/>
        <v>2494.150885092482</v>
      </c>
      <c r="AV83" s="133">
        <f t="shared" si="45"/>
        <v>76</v>
      </c>
      <c r="AW83" s="136">
        <f t="shared" si="46"/>
        <v>335.49640224252857</v>
      </c>
      <c r="AX83" s="133">
        <f t="shared" si="47"/>
        <v>222</v>
      </c>
    </row>
    <row r="84" spans="1:51" x14ac:dyDescent="0.2">
      <c r="A84" s="1" t="s">
        <v>153</v>
      </c>
      <c r="B84" s="1" t="s">
        <v>154</v>
      </c>
      <c r="C84" s="106">
        <v>5368</v>
      </c>
      <c r="D84" s="112">
        <v>0</v>
      </c>
      <c r="E84" s="113">
        <f t="shared" si="48"/>
        <v>0</v>
      </c>
      <c r="F84" s="112">
        <v>0</v>
      </c>
      <c r="G84" s="113">
        <f t="shared" si="49"/>
        <v>0</v>
      </c>
      <c r="H84" s="112">
        <v>0</v>
      </c>
      <c r="I84" s="106">
        <v>5606</v>
      </c>
      <c r="J84" s="110"/>
      <c r="K84" s="111">
        <f t="shared" si="31"/>
        <v>0</v>
      </c>
      <c r="L84" s="110"/>
      <c r="M84" s="111">
        <f t="shared" si="27"/>
        <v>0</v>
      </c>
      <c r="N84" s="156">
        <v>0</v>
      </c>
      <c r="O84" s="54">
        <v>925</v>
      </c>
      <c r="P84" s="54">
        <v>0</v>
      </c>
      <c r="Q84" s="55">
        <f t="shared" si="32"/>
        <v>0</v>
      </c>
      <c r="R84" s="54">
        <v>0</v>
      </c>
      <c r="S84" s="55">
        <f t="shared" si="33"/>
        <v>0</v>
      </c>
      <c r="T84" s="54">
        <v>0</v>
      </c>
      <c r="U84" s="56">
        <v>955</v>
      </c>
      <c r="V84" s="54"/>
      <c r="W84" s="55">
        <f t="shared" si="34"/>
        <v>0</v>
      </c>
      <c r="X84" s="54"/>
      <c r="Y84" s="55">
        <f t="shared" si="28"/>
        <v>0</v>
      </c>
      <c r="Z84" s="160">
        <v>0</v>
      </c>
      <c r="AA84" s="7">
        <v>15782</v>
      </c>
      <c r="AB84" s="7">
        <v>0</v>
      </c>
      <c r="AC84" s="14">
        <f t="shared" si="35"/>
        <v>0</v>
      </c>
      <c r="AD84" s="7">
        <v>0</v>
      </c>
      <c r="AE84" s="14">
        <f t="shared" si="36"/>
        <v>0</v>
      </c>
      <c r="AF84" s="7">
        <v>0</v>
      </c>
      <c r="AG84" s="7">
        <v>16092</v>
      </c>
      <c r="AH84" s="7"/>
      <c r="AI84" s="14">
        <f t="shared" si="37"/>
        <v>0</v>
      </c>
      <c r="AJ84" s="7"/>
      <c r="AK84" s="14">
        <f t="shared" si="29"/>
        <v>0</v>
      </c>
      <c r="AL84" s="159">
        <v>0</v>
      </c>
      <c r="AM84" s="8">
        <f t="shared" si="50"/>
        <v>22075</v>
      </c>
      <c r="AN84" s="8">
        <f t="shared" si="38"/>
        <v>0</v>
      </c>
      <c r="AO84" s="13">
        <f t="shared" si="39"/>
        <v>0</v>
      </c>
      <c r="AP84" s="161">
        <f t="shared" si="40"/>
        <v>0</v>
      </c>
      <c r="AQ84" s="13">
        <f t="shared" si="30"/>
        <v>0</v>
      </c>
      <c r="AR84" s="162">
        <f t="shared" si="41"/>
        <v>0</v>
      </c>
      <c r="AS84" s="133">
        <f t="shared" si="42"/>
        <v>22653</v>
      </c>
      <c r="AT84" s="133">
        <f t="shared" si="43"/>
        <v>0</v>
      </c>
      <c r="AU84" s="124">
        <f t="shared" si="44"/>
        <v>0</v>
      </c>
      <c r="AV84" s="133">
        <f t="shared" si="45"/>
        <v>0</v>
      </c>
      <c r="AW84" s="136">
        <f t="shared" si="46"/>
        <v>0</v>
      </c>
      <c r="AX84" s="133">
        <f t="shared" si="47"/>
        <v>0</v>
      </c>
    </row>
    <row r="85" spans="1:51" x14ac:dyDescent="0.2">
      <c r="A85" s="1" t="s">
        <v>155</v>
      </c>
      <c r="B85" s="1" t="s">
        <v>156</v>
      </c>
      <c r="C85" s="106">
        <v>5368</v>
      </c>
      <c r="D85" s="112">
        <v>6</v>
      </c>
      <c r="E85" s="113">
        <f t="shared" si="48"/>
        <v>111.77347242921013</v>
      </c>
      <c r="F85" s="112">
        <v>2</v>
      </c>
      <c r="G85" s="113">
        <f t="shared" si="49"/>
        <v>37.257824143070046</v>
      </c>
      <c r="H85" s="112">
        <v>6</v>
      </c>
      <c r="I85" s="106">
        <v>5606</v>
      </c>
      <c r="J85" s="110">
        <v>12</v>
      </c>
      <c r="K85" s="111">
        <f t="shared" si="31"/>
        <v>214.05636817695327</v>
      </c>
      <c r="L85" s="110">
        <v>7</v>
      </c>
      <c r="M85" s="111">
        <f t="shared" si="27"/>
        <v>124.86621476988941</v>
      </c>
      <c r="N85" s="156">
        <v>11</v>
      </c>
      <c r="O85" s="54">
        <v>925</v>
      </c>
      <c r="P85" s="54">
        <v>0</v>
      </c>
      <c r="Q85" s="55">
        <f t="shared" si="32"/>
        <v>0</v>
      </c>
      <c r="R85" s="54">
        <v>0</v>
      </c>
      <c r="S85" s="55">
        <f t="shared" si="33"/>
        <v>0</v>
      </c>
      <c r="T85" s="54">
        <v>0</v>
      </c>
      <c r="U85" s="56">
        <v>955</v>
      </c>
      <c r="V85" s="54">
        <v>2</v>
      </c>
      <c r="W85" s="55">
        <f t="shared" si="34"/>
        <v>209.42408376963354</v>
      </c>
      <c r="X85" s="54">
        <v>1</v>
      </c>
      <c r="Y85" s="55">
        <f t="shared" si="28"/>
        <v>104.71204188481677</v>
      </c>
      <c r="Z85" s="160">
        <v>1</v>
      </c>
      <c r="AA85" s="7">
        <v>15782</v>
      </c>
      <c r="AB85" s="7">
        <v>18</v>
      </c>
      <c r="AC85" s="14">
        <f t="shared" si="35"/>
        <v>114.05398555316182</v>
      </c>
      <c r="AD85" s="7">
        <v>0</v>
      </c>
      <c r="AE85" s="14">
        <f t="shared" si="36"/>
        <v>0</v>
      </c>
      <c r="AF85" s="7">
        <v>18</v>
      </c>
      <c r="AG85" s="7">
        <v>16092</v>
      </c>
      <c r="AH85" s="7">
        <v>33</v>
      </c>
      <c r="AI85" s="14">
        <f t="shared" si="37"/>
        <v>205.07084265473526</v>
      </c>
      <c r="AJ85" s="7">
        <v>14</v>
      </c>
      <c r="AK85" s="14">
        <f t="shared" si="29"/>
        <v>86.999751429281631</v>
      </c>
      <c r="AL85" s="159">
        <v>18</v>
      </c>
      <c r="AM85" s="8">
        <f t="shared" si="50"/>
        <v>22075</v>
      </c>
      <c r="AN85" s="8">
        <f t="shared" si="38"/>
        <v>24</v>
      </c>
      <c r="AO85" s="13">
        <f t="shared" si="39"/>
        <v>108.72027180067951</v>
      </c>
      <c r="AP85" s="161">
        <f t="shared" si="40"/>
        <v>2</v>
      </c>
      <c r="AQ85" s="13">
        <f t="shared" si="30"/>
        <v>9.0600226500566254</v>
      </c>
      <c r="AR85" s="162">
        <f t="shared" si="41"/>
        <v>24</v>
      </c>
      <c r="AS85" s="133">
        <f t="shared" si="42"/>
        <v>22653</v>
      </c>
      <c r="AT85" s="133">
        <f t="shared" si="43"/>
        <v>47</v>
      </c>
      <c r="AU85" s="124">
        <f t="shared" si="44"/>
        <v>207.47803822893212</v>
      </c>
      <c r="AV85" s="133">
        <f t="shared" si="45"/>
        <v>22</v>
      </c>
      <c r="AW85" s="136">
        <f t="shared" si="46"/>
        <v>97.117379596521431</v>
      </c>
      <c r="AX85" s="133">
        <f t="shared" si="47"/>
        <v>30</v>
      </c>
    </row>
    <row r="86" spans="1:51" x14ac:dyDescent="0.2">
      <c r="A86" s="1" t="s">
        <v>157</v>
      </c>
      <c r="B86" s="1" t="s">
        <v>158</v>
      </c>
      <c r="C86" s="106">
        <v>5368</v>
      </c>
      <c r="D86" s="112">
        <v>6</v>
      </c>
      <c r="E86" s="113">
        <f t="shared" si="48"/>
        <v>111.77347242921013</v>
      </c>
      <c r="F86" s="112">
        <v>2</v>
      </c>
      <c r="G86" s="113">
        <f t="shared" si="49"/>
        <v>37.257824143070046</v>
      </c>
      <c r="H86" s="112">
        <v>6</v>
      </c>
      <c r="I86" s="106">
        <v>5606</v>
      </c>
      <c r="J86" s="110">
        <v>12</v>
      </c>
      <c r="K86" s="111">
        <f t="shared" si="31"/>
        <v>214.05636817695327</v>
      </c>
      <c r="L86" s="110">
        <v>7</v>
      </c>
      <c r="M86" s="111">
        <f t="shared" si="27"/>
        <v>124.86621476988941</v>
      </c>
      <c r="N86" s="156">
        <v>11</v>
      </c>
      <c r="O86" s="54">
        <v>925</v>
      </c>
      <c r="P86" s="54">
        <v>0</v>
      </c>
      <c r="Q86" s="55">
        <f t="shared" si="32"/>
        <v>0</v>
      </c>
      <c r="R86" s="54">
        <v>0</v>
      </c>
      <c r="S86" s="55">
        <f t="shared" si="33"/>
        <v>0</v>
      </c>
      <c r="T86" s="54">
        <v>0</v>
      </c>
      <c r="U86" s="56">
        <v>955</v>
      </c>
      <c r="V86" s="54">
        <v>2</v>
      </c>
      <c r="W86" s="55">
        <f t="shared" si="34"/>
        <v>209.42408376963354</v>
      </c>
      <c r="X86" s="54">
        <v>1</v>
      </c>
      <c r="Y86" s="55">
        <f t="shared" si="28"/>
        <v>104.71204188481677</v>
      </c>
      <c r="Z86" s="160">
        <v>1</v>
      </c>
      <c r="AA86" s="7">
        <v>15782</v>
      </c>
      <c r="AB86" s="7">
        <v>18</v>
      </c>
      <c r="AC86" s="14">
        <f t="shared" si="35"/>
        <v>114.05398555316182</v>
      </c>
      <c r="AD86" s="7">
        <v>0</v>
      </c>
      <c r="AE86" s="14">
        <f t="shared" si="36"/>
        <v>0</v>
      </c>
      <c r="AF86" s="7">
        <v>18</v>
      </c>
      <c r="AG86" s="7">
        <v>16092</v>
      </c>
      <c r="AH86" s="7">
        <v>33</v>
      </c>
      <c r="AI86" s="14">
        <f t="shared" si="37"/>
        <v>205.07084265473526</v>
      </c>
      <c r="AJ86" s="7">
        <v>14</v>
      </c>
      <c r="AK86" s="14">
        <f t="shared" si="29"/>
        <v>86.999751429281631</v>
      </c>
      <c r="AL86" s="159">
        <v>18</v>
      </c>
      <c r="AM86" s="8">
        <f t="shared" si="50"/>
        <v>22075</v>
      </c>
      <c r="AN86" s="8">
        <f t="shared" si="38"/>
        <v>24</v>
      </c>
      <c r="AO86" s="13">
        <f t="shared" si="39"/>
        <v>108.72027180067951</v>
      </c>
      <c r="AP86" s="161">
        <f t="shared" si="40"/>
        <v>2</v>
      </c>
      <c r="AQ86" s="13">
        <f t="shared" si="30"/>
        <v>9.0600226500566254</v>
      </c>
      <c r="AR86" s="162">
        <f t="shared" si="41"/>
        <v>24</v>
      </c>
      <c r="AS86" s="133">
        <f t="shared" si="42"/>
        <v>22653</v>
      </c>
      <c r="AT86" s="133">
        <f t="shared" si="43"/>
        <v>47</v>
      </c>
      <c r="AU86" s="124">
        <f t="shared" si="44"/>
        <v>207.47803822893212</v>
      </c>
      <c r="AV86" s="133">
        <f t="shared" si="45"/>
        <v>22</v>
      </c>
      <c r="AW86" s="136">
        <f t="shared" si="46"/>
        <v>97.117379596521431</v>
      </c>
      <c r="AX86" s="133">
        <f t="shared" si="47"/>
        <v>30</v>
      </c>
    </row>
    <row r="87" spans="1:51" x14ac:dyDescent="0.2">
      <c r="A87" s="1" t="s">
        <v>159</v>
      </c>
      <c r="B87" s="1" t="s">
        <v>160</v>
      </c>
      <c r="C87" s="106">
        <v>5368</v>
      </c>
      <c r="D87" s="112">
        <v>53</v>
      </c>
      <c r="E87" s="113">
        <f t="shared" si="48"/>
        <v>987.33233979135616</v>
      </c>
      <c r="F87" s="112">
        <v>8</v>
      </c>
      <c r="G87" s="113">
        <f t="shared" si="49"/>
        <v>149.03129657228018</v>
      </c>
      <c r="H87" s="112">
        <v>19</v>
      </c>
      <c r="I87" s="106">
        <v>5606</v>
      </c>
      <c r="J87" s="110">
        <v>318</v>
      </c>
      <c r="K87" s="111">
        <f t="shared" si="31"/>
        <v>5672.4937566892613</v>
      </c>
      <c r="L87" s="110">
        <v>115</v>
      </c>
      <c r="M87" s="111">
        <f t="shared" si="27"/>
        <v>2051.3735283624687</v>
      </c>
      <c r="N87" s="156">
        <v>134</v>
      </c>
      <c r="O87" s="54">
        <v>925</v>
      </c>
      <c r="P87" s="54">
        <v>33</v>
      </c>
      <c r="Q87" s="55">
        <f t="shared" si="32"/>
        <v>3567.5675675675679</v>
      </c>
      <c r="R87" s="54">
        <v>19</v>
      </c>
      <c r="S87" s="55">
        <f t="shared" si="33"/>
        <v>2054.0540540540537</v>
      </c>
      <c r="T87" s="54">
        <v>21</v>
      </c>
      <c r="U87" s="56">
        <v>955</v>
      </c>
      <c r="V87" s="54">
        <v>82</v>
      </c>
      <c r="W87" s="55">
        <f t="shared" si="34"/>
        <v>8586.3874345549739</v>
      </c>
      <c r="X87" s="54">
        <v>44</v>
      </c>
      <c r="Y87" s="55">
        <f t="shared" si="28"/>
        <v>4607.3298429319366</v>
      </c>
      <c r="Z87" s="160">
        <v>38</v>
      </c>
      <c r="AA87" s="7">
        <v>15782</v>
      </c>
      <c r="AB87" s="7">
        <v>503</v>
      </c>
      <c r="AC87" s="14">
        <f t="shared" si="35"/>
        <v>3187.1752629577995</v>
      </c>
      <c r="AD87" s="7">
        <v>161</v>
      </c>
      <c r="AE87" s="14">
        <f t="shared" si="36"/>
        <v>1020.1495374477253</v>
      </c>
      <c r="AF87" s="7">
        <v>137</v>
      </c>
      <c r="AG87" s="7">
        <v>16092</v>
      </c>
      <c r="AH87" s="7">
        <v>228</v>
      </c>
      <c r="AI87" s="14">
        <f t="shared" si="37"/>
        <v>1416.8530947054437</v>
      </c>
      <c r="AJ87" s="7">
        <v>14</v>
      </c>
      <c r="AK87" s="14">
        <f t="shared" si="29"/>
        <v>86.999751429281631</v>
      </c>
      <c r="AL87" s="159">
        <v>26</v>
      </c>
      <c r="AM87" s="8">
        <f t="shared" si="50"/>
        <v>22075</v>
      </c>
      <c r="AN87" s="8">
        <f t="shared" si="38"/>
        <v>589</v>
      </c>
      <c r="AO87" s="13">
        <f t="shared" si="39"/>
        <v>2668.1766704416759</v>
      </c>
      <c r="AP87" s="161">
        <f t="shared" si="40"/>
        <v>188</v>
      </c>
      <c r="AQ87" s="13">
        <f t="shared" si="30"/>
        <v>851.64212910532285</v>
      </c>
      <c r="AR87" s="162">
        <f t="shared" si="41"/>
        <v>177</v>
      </c>
      <c r="AS87" s="133">
        <f t="shared" si="42"/>
        <v>22653</v>
      </c>
      <c r="AT87" s="133">
        <f t="shared" si="43"/>
        <v>628</v>
      </c>
      <c r="AU87" s="124">
        <f t="shared" si="44"/>
        <v>2772.259744846157</v>
      </c>
      <c r="AV87" s="133">
        <f t="shared" si="45"/>
        <v>173</v>
      </c>
      <c r="AW87" s="136">
        <f t="shared" si="46"/>
        <v>763.69575773628219</v>
      </c>
      <c r="AX87" s="133">
        <f t="shared" si="47"/>
        <v>198</v>
      </c>
    </row>
    <row r="88" spans="1:51" x14ac:dyDescent="0.2">
      <c r="A88" s="1" t="s">
        <v>161</v>
      </c>
      <c r="B88" s="1" t="s">
        <v>162</v>
      </c>
      <c r="C88" s="106">
        <v>5368</v>
      </c>
      <c r="D88" s="112">
        <v>20</v>
      </c>
      <c r="E88" s="113">
        <f t="shared" si="48"/>
        <v>372.57824143070047</v>
      </c>
      <c r="F88" s="112">
        <v>3</v>
      </c>
      <c r="G88" s="113">
        <f t="shared" si="49"/>
        <v>55.886736214605065</v>
      </c>
      <c r="H88" s="112">
        <v>8</v>
      </c>
      <c r="I88" s="106">
        <v>5606</v>
      </c>
      <c r="J88" s="110">
        <v>167</v>
      </c>
      <c r="K88" s="111">
        <f t="shared" si="31"/>
        <v>2978.9511237959332</v>
      </c>
      <c r="L88" s="110">
        <v>37</v>
      </c>
      <c r="M88" s="111">
        <f t="shared" si="27"/>
        <v>660.0071352122726</v>
      </c>
      <c r="N88" s="156">
        <v>47</v>
      </c>
      <c r="O88" s="54">
        <v>925</v>
      </c>
      <c r="P88" s="54">
        <v>20</v>
      </c>
      <c r="Q88" s="55">
        <f t="shared" si="32"/>
        <v>2162.1621621621621</v>
      </c>
      <c r="R88" s="54">
        <v>14</v>
      </c>
      <c r="S88" s="55">
        <f t="shared" si="33"/>
        <v>1513.5135135135135</v>
      </c>
      <c r="T88" s="54">
        <v>12</v>
      </c>
      <c r="U88" s="56">
        <v>955</v>
      </c>
      <c r="V88" s="54">
        <v>49</v>
      </c>
      <c r="W88" s="55">
        <f t="shared" si="34"/>
        <v>5130.8900523560205</v>
      </c>
      <c r="X88" s="54">
        <v>21</v>
      </c>
      <c r="Y88" s="55">
        <f t="shared" si="28"/>
        <v>2198.952879581152</v>
      </c>
      <c r="Z88" s="160">
        <v>23</v>
      </c>
      <c r="AA88" s="7">
        <v>15782</v>
      </c>
      <c r="AB88" s="7">
        <v>131</v>
      </c>
      <c r="AC88" s="14">
        <f t="shared" si="35"/>
        <v>830.05956152578892</v>
      </c>
      <c r="AD88" s="7">
        <v>6</v>
      </c>
      <c r="AE88" s="14">
        <f t="shared" si="36"/>
        <v>38.017995184387281</v>
      </c>
      <c r="AF88" s="7">
        <v>126</v>
      </c>
      <c r="AG88" s="7">
        <v>16092</v>
      </c>
      <c r="AH88" s="7">
        <v>188</v>
      </c>
      <c r="AI88" s="14">
        <f t="shared" si="37"/>
        <v>1168.2823763360677</v>
      </c>
      <c r="AJ88" s="7">
        <v>10</v>
      </c>
      <c r="AK88" s="14">
        <f t="shared" si="29"/>
        <v>62.142679592344024</v>
      </c>
      <c r="AL88" s="159">
        <v>22</v>
      </c>
      <c r="AM88" s="8">
        <f t="shared" si="50"/>
        <v>22075</v>
      </c>
      <c r="AN88" s="8">
        <f t="shared" si="38"/>
        <v>171</v>
      </c>
      <c r="AO88" s="13">
        <f t="shared" si="39"/>
        <v>774.63193657984152</v>
      </c>
      <c r="AP88" s="161">
        <f t="shared" si="40"/>
        <v>23</v>
      </c>
      <c r="AQ88" s="13">
        <f t="shared" si="30"/>
        <v>104.1902604756512</v>
      </c>
      <c r="AR88" s="162">
        <f t="shared" si="41"/>
        <v>146</v>
      </c>
      <c r="AS88" s="133">
        <f t="shared" si="42"/>
        <v>22653</v>
      </c>
      <c r="AT88" s="133">
        <f t="shared" si="43"/>
        <v>404</v>
      </c>
      <c r="AU88" s="124">
        <f t="shared" si="44"/>
        <v>1783.4282434997572</v>
      </c>
      <c r="AV88" s="133">
        <f t="shared" si="45"/>
        <v>68</v>
      </c>
      <c r="AW88" s="136">
        <f t="shared" si="46"/>
        <v>300.18099148015716</v>
      </c>
      <c r="AX88" s="133">
        <f t="shared" si="47"/>
        <v>92</v>
      </c>
    </row>
    <row r="89" spans="1:51" x14ac:dyDescent="0.2">
      <c r="A89" s="1" t="s">
        <v>163</v>
      </c>
      <c r="B89" s="1" t="s">
        <v>164</v>
      </c>
      <c r="C89" s="106">
        <v>5368</v>
      </c>
      <c r="D89" s="112">
        <v>23</v>
      </c>
      <c r="E89" s="113">
        <f t="shared" si="48"/>
        <v>428.46497764530551</v>
      </c>
      <c r="F89" s="112">
        <v>5</v>
      </c>
      <c r="G89" s="113">
        <f t="shared" si="49"/>
        <v>93.144560357675118</v>
      </c>
      <c r="H89" s="112">
        <v>11</v>
      </c>
      <c r="I89" s="106">
        <v>5606</v>
      </c>
      <c r="J89" s="110">
        <v>83</v>
      </c>
      <c r="K89" s="111">
        <f t="shared" si="31"/>
        <v>1480.5565465572602</v>
      </c>
      <c r="L89" s="110">
        <v>32</v>
      </c>
      <c r="M89" s="111">
        <f t="shared" si="27"/>
        <v>570.81698180520868</v>
      </c>
      <c r="N89" s="156">
        <v>40</v>
      </c>
      <c r="O89" s="54">
        <v>925</v>
      </c>
      <c r="P89" s="54">
        <v>13</v>
      </c>
      <c r="Q89" s="55">
        <f t="shared" si="32"/>
        <v>1405.4054054054054</v>
      </c>
      <c r="R89" s="54">
        <v>5</v>
      </c>
      <c r="S89" s="55">
        <f t="shared" si="33"/>
        <v>540.54054054054052</v>
      </c>
      <c r="T89" s="54">
        <v>9</v>
      </c>
      <c r="U89" s="56">
        <v>955</v>
      </c>
      <c r="V89" s="54">
        <v>25</v>
      </c>
      <c r="W89" s="55">
        <f t="shared" si="34"/>
        <v>2617.8010471204188</v>
      </c>
      <c r="X89" s="54">
        <v>15</v>
      </c>
      <c r="Y89" s="55">
        <f t="shared" si="28"/>
        <v>1570.6806282722512</v>
      </c>
      <c r="Z89" s="160">
        <v>7</v>
      </c>
      <c r="AA89" s="7">
        <v>15782</v>
      </c>
      <c r="AB89" s="7">
        <v>21</v>
      </c>
      <c r="AC89" s="14">
        <f t="shared" si="35"/>
        <v>133.06298314535547</v>
      </c>
      <c r="AD89" s="7">
        <v>0</v>
      </c>
      <c r="AE89" s="14">
        <f t="shared" si="36"/>
        <v>0</v>
      </c>
      <c r="AF89" s="7">
        <v>2</v>
      </c>
      <c r="AG89" s="7">
        <v>16092</v>
      </c>
      <c r="AH89" s="7">
        <v>40</v>
      </c>
      <c r="AI89" s="14">
        <f t="shared" si="37"/>
        <v>248.5707183693761</v>
      </c>
      <c r="AJ89" s="7">
        <v>4</v>
      </c>
      <c r="AK89" s="14">
        <f t="shared" si="29"/>
        <v>24.857071836937607</v>
      </c>
      <c r="AL89" s="159">
        <v>4</v>
      </c>
      <c r="AM89" s="8">
        <f t="shared" si="50"/>
        <v>22075</v>
      </c>
      <c r="AN89" s="8">
        <f t="shared" si="38"/>
        <v>57</v>
      </c>
      <c r="AO89" s="13">
        <f t="shared" si="39"/>
        <v>258.2106455266138</v>
      </c>
      <c r="AP89" s="161">
        <f t="shared" si="40"/>
        <v>10</v>
      </c>
      <c r="AQ89" s="13">
        <f t="shared" si="30"/>
        <v>45.300113250283125</v>
      </c>
      <c r="AR89" s="162">
        <f t="shared" si="41"/>
        <v>22</v>
      </c>
      <c r="AS89" s="133">
        <f t="shared" si="42"/>
        <v>22653</v>
      </c>
      <c r="AT89" s="133">
        <f t="shared" si="43"/>
        <v>148</v>
      </c>
      <c r="AU89" s="124">
        <f t="shared" si="44"/>
        <v>653.33509910387147</v>
      </c>
      <c r="AV89" s="133">
        <f t="shared" si="45"/>
        <v>51</v>
      </c>
      <c r="AW89" s="136">
        <f t="shared" si="46"/>
        <v>225.13574361011786</v>
      </c>
      <c r="AX89" s="133">
        <f t="shared" si="47"/>
        <v>51</v>
      </c>
    </row>
    <row r="90" spans="1:51" s="154" customFormat="1" x14ac:dyDescent="0.2">
      <c r="A90" s="1" t="s">
        <v>165</v>
      </c>
      <c r="B90" s="1" t="s">
        <v>166</v>
      </c>
      <c r="C90" s="106">
        <v>5368</v>
      </c>
      <c r="D90" s="112">
        <v>11</v>
      </c>
      <c r="E90" s="113">
        <f t="shared" si="48"/>
        <v>204.91803278688525</v>
      </c>
      <c r="F90" s="112">
        <v>0</v>
      </c>
      <c r="G90" s="113">
        <f t="shared" si="49"/>
        <v>0</v>
      </c>
      <c r="H90" s="112">
        <v>11</v>
      </c>
      <c r="I90" s="106">
        <v>5606</v>
      </c>
      <c r="J90" s="110"/>
      <c r="K90" s="111">
        <f t="shared" si="31"/>
        <v>0</v>
      </c>
      <c r="L90" s="110"/>
      <c r="M90" s="111">
        <f t="shared" si="27"/>
        <v>0</v>
      </c>
      <c r="N90" s="156">
        <v>0</v>
      </c>
      <c r="O90" s="54">
        <v>925</v>
      </c>
      <c r="P90" s="54">
        <v>0</v>
      </c>
      <c r="Q90" s="55">
        <f t="shared" si="32"/>
        <v>0</v>
      </c>
      <c r="R90" s="54">
        <v>0</v>
      </c>
      <c r="S90" s="55">
        <f t="shared" si="33"/>
        <v>0</v>
      </c>
      <c r="T90" s="54">
        <v>0</v>
      </c>
      <c r="U90" s="56">
        <v>955</v>
      </c>
      <c r="V90" s="54"/>
      <c r="W90" s="55">
        <f t="shared" si="34"/>
        <v>0</v>
      </c>
      <c r="X90" s="54"/>
      <c r="Y90" s="55">
        <f t="shared" si="28"/>
        <v>0</v>
      </c>
      <c r="Z90" s="160">
        <v>0</v>
      </c>
      <c r="AA90" s="7">
        <v>15782</v>
      </c>
      <c r="AB90" s="7">
        <v>69</v>
      </c>
      <c r="AC90" s="14">
        <f t="shared" si="35"/>
        <v>437.20694462045373</v>
      </c>
      <c r="AD90" s="7">
        <v>4</v>
      </c>
      <c r="AE90" s="14">
        <f t="shared" si="36"/>
        <v>25.345330122924853</v>
      </c>
      <c r="AF90" s="7">
        <v>67</v>
      </c>
      <c r="AG90" s="7">
        <v>16092</v>
      </c>
      <c r="AH90" s="7"/>
      <c r="AI90" s="14">
        <f t="shared" si="37"/>
        <v>0</v>
      </c>
      <c r="AJ90" s="7"/>
      <c r="AK90" s="14">
        <f t="shared" si="29"/>
        <v>0</v>
      </c>
      <c r="AL90" s="159">
        <v>0</v>
      </c>
      <c r="AM90" s="8">
        <f t="shared" si="50"/>
        <v>22075</v>
      </c>
      <c r="AN90" s="8">
        <f t="shared" si="38"/>
        <v>80</v>
      </c>
      <c r="AO90" s="13">
        <f t="shared" si="39"/>
        <v>362.400906002265</v>
      </c>
      <c r="AP90" s="161">
        <f t="shared" si="40"/>
        <v>4</v>
      </c>
      <c r="AQ90" s="13">
        <f t="shared" si="30"/>
        <v>18.120045300113251</v>
      </c>
      <c r="AR90" s="162">
        <f t="shared" si="41"/>
        <v>78</v>
      </c>
      <c r="AS90" s="133">
        <f t="shared" si="42"/>
        <v>22653</v>
      </c>
      <c r="AT90" s="133">
        <f t="shared" si="43"/>
        <v>0</v>
      </c>
      <c r="AU90" s="124">
        <f t="shared" si="44"/>
        <v>0</v>
      </c>
      <c r="AV90" s="133">
        <f t="shared" si="45"/>
        <v>0</v>
      </c>
      <c r="AW90" s="136">
        <f t="shared" si="46"/>
        <v>0</v>
      </c>
      <c r="AX90" s="133">
        <f t="shared" si="47"/>
        <v>0</v>
      </c>
      <c r="AY90" s="92"/>
    </row>
    <row r="91" spans="1:51" x14ac:dyDescent="0.2">
      <c r="A91" s="1" t="s">
        <v>167</v>
      </c>
      <c r="B91" s="1" t="s">
        <v>168</v>
      </c>
      <c r="C91" s="106">
        <v>5368</v>
      </c>
      <c r="D91" s="112">
        <v>0</v>
      </c>
      <c r="E91" s="113">
        <f t="shared" si="48"/>
        <v>0</v>
      </c>
      <c r="F91" s="112">
        <v>0</v>
      </c>
      <c r="G91" s="113">
        <f t="shared" si="49"/>
        <v>0</v>
      </c>
      <c r="H91" s="112">
        <v>0</v>
      </c>
      <c r="I91" s="106">
        <v>5606</v>
      </c>
      <c r="J91" s="110"/>
      <c r="K91" s="111">
        <f t="shared" si="31"/>
        <v>0</v>
      </c>
      <c r="L91" s="110"/>
      <c r="M91" s="111">
        <f t="shared" si="27"/>
        <v>0</v>
      </c>
      <c r="N91" s="156">
        <v>0</v>
      </c>
      <c r="O91" s="54">
        <v>925</v>
      </c>
      <c r="P91" s="54">
        <v>0</v>
      </c>
      <c r="Q91" s="55">
        <f t="shared" si="32"/>
        <v>0</v>
      </c>
      <c r="R91" s="54">
        <v>0</v>
      </c>
      <c r="S91" s="55">
        <f t="shared" si="33"/>
        <v>0</v>
      </c>
      <c r="T91" s="54">
        <v>0</v>
      </c>
      <c r="U91" s="56">
        <v>955</v>
      </c>
      <c r="V91" s="54"/>
      <c r="W91" s="55">
        <f t="shared" si="34"/>
        <v>0</v>
      </c>
      <c r="X91" s="54"/>
      <c r="Y91" s="55">
        <f t="shared" si="28"/>
        <v>0</v>
      </c>
      <c r="Z91" s="160">
        <v>0</v>
      </c>
      <c r="AA91" s="7">
        <v>15782</v>
      </c>
      <c r="AB91" s="7">
        <v>11</v>
      </c>
      <c r="AC91" s="14">
        <f t="shared" si="35"/>
        <v>69.699657838043336</v>
      </c>
      <c r="AD91" s="7">
        <v>0</v>
      </c>
      <c r="AE91" s="14">
        <f t="shared" si="36"/>
        <v>0</v>
      </c>
      <c r="AF91" s="7">
        <v>11</v>
      </c>
      <c r="AG91" s="7">
        <v>16092</v>
      </c>
      <c r="AH91" s="7"/>
      <c r="AI91" s="14">
        <f t="shared" si="37"/>
        <v>0</v>
      </c>
      <c r="AJ91" s="7"/>
      <c r="AK91" s="14">
        <f t="shared" si="29"/>
        <v>0</v>
      </c>
      <c r="AL91" s="159">
        <v>0</v>
      </c>
      <c r="AM91" s="8">
        <f t="shared" si="50"/>
        <v>22075</v>
      </c>
      <c r="AN91" s="8">
        <f t="shared" si="38"/>
        <v>11</v>
      </c>
      <c r="AO91" s="13">
        <f t="shared" si="39"/>
        <v>49.830124575311437</v>
      </c>
      <c r="AP91" s="161">
        <f t="shared" si="40"/>
        <v>0</v>
      </c>
      <c r="AQ91" s="13">
        <f t="shared" si="30"/>
        <v>0</v>
      </c>
      <c r="AR91" s="162">
        <f t="shared" si="41"/>
        <v>11</v>
      </c>
      <c r="AS91" s="133">
        <f t="shared" si="42"/>
        <v>22653</v>
      </c>
      <c r="AT91" s="133">
        <f t="shared" si="43"/>
        <v>0</v>
      </c>
      <c r="AU91" s="124">
        <f t="shared" si="44"/>
        <v>0</v>
      </c>
      <c r="AV91" s="133">
        <f t="shared" si="45"/>
        <v>0</v>
      </c>
      <c r="AW91" s="136">
        <f t="shared" si="46"/>
        <v>0</v>
      </c>
      <c r="AX91" s="133">
        <f t="shared" si="47"/>
        <v>0</v>
      </c>
    </row>
    <row r="92" spans="1:51" x14ac:dyDescent="0.2">
      <c r="A92" s="9" t="s">
        <v>169</v>
      </c>
      <c r="B92" s="9" t="s">
        <v>170</v>
      </c>
      <c r="C92" s="106">
        <v>5368</v>
      </c>
      <c r="D92" s="106">
        <v>141</v>
      </c>
      <c r="E92" s="109">
        <f t="shared" si="48"/>
        <v>2626.6766020864379</v>
      </c>
      <c r="F92" s="106">
        <v>87</v>
      </c>
      <c r="G92" s="109">
        <f t="shared" si="49"/>
        <v>1620.7153502235471</v>
      </c>
      <c r="H92" s="106">
        <v>14</v>
      </c>
      <c r="I92" s="106">
        <v>5606</v>
      </c>
      <c r="J92" s="145">
        <v>161</v>
      </c>
      <c r="K92" s="107">
        <f t="shared" si="31"/>
        <v>2871.9229397074564</v>
      </c>
      <c r="L92" s="145">
        <v>126</v>
      </c>
      <c r="M92" s="107">
        <f t="shared" si="27"/>
        <v>2247.5918658580094</v>
      </c>
      <c r="N92" s="108">
        <v>21</v>
      </c>
      <c r="O92" s="50">
        <v>925</v>
      </c>
      <c r="P92" s="50">
        <v>26</v>
      </c>
      <c r="Q92" s="52">
        <f t="shared" si="32"/>
        <v>2810.8108108108108</v>
      </c>
      <c r="R92" s="50">
        <v>12</v>
      </c>
      <c r="S92" s="52">
        <f t="shared" si="33"/>
        <v>1297.2972972972973</v>
      </c>
      <c r="T92" s="50">
        <v>7</v>
      </c>
      <c r="U92" s="48">
        <v>955</v>
      </c>
      <c r="V92" s="50">
        <v>17</v>
      </c>
      <c r="W92" s="52">
        <f t="shared" si="34"/>
        <v>1780.1047120418848</v>
      </c>
      <c r="X92" s="50">
        <v>10</v>
      </c>
      <c r="Y92" s="52">
        <f t="shared" si="28"/>
        <v>1047.1204188481677</v>
      </c>
      <c r="Z92" s="53">
        <v>3</v>
      </c>
      <c r="AA92" s="10">
        <v>15782</v>
      </c>
      <c r="AB92" s="10">
        <v>324</v>
      </c>
      <c r="AC92" s="11">
        <f t="shared" si="35"/>
        <v>2052.9717399569131</v>
      </c>
      <c r="AD92" s="10">
        <v>53</v>
      </c>
      <c r="AE92" s="11">
        <f t="shared" si="36"/>
        <v>335.82562412875427</v>
      </c>
      <c r="AF92" s="10">
        <v>52</v>
      </c>
      <c r="AG92" s="10">
        <v>16092</v>
      </c>
      <c r="AH92" s="10">
        <v>542</v>
      </c>
      <c r="AI92" s="11">
        <f t="shared" si="37"/>
        <v>3368.1332339050464</v>
      </c>
      <c r="AJ92" s="10">
        <v>264</v>
      </c>
      <c r="AK92" s="11">
        <f t="shared" si="29"/>
        <v>1640.5667412378821</v>
      </c>
      <c r="AL92" s="42">
        <v>101</v>
      </c>
      <c r="AM92" s="12">
        <f t="shared" si="50"/>
        <v>22075</v>
      </c>
      <c r="AN92" s="12">
        <f t="shared" si="38"/>
        <v>491</v>
      </c>
      <c r="AO92" s="23">
        <f t="shared" si="39"/>
        <v>2224.2355605889015</v>
      </c>
      <c r="AP92" s="37">
        <f t="shared" si="40"/>
        <v>152</v>
      </c>
      <c r="AQ92" s="23">
        <f t="shared" si="30"/>
        <v>688.56172140430351</v>
      </c>
      <c r="AR92" s="116">
        <f t="shared" si="41"/>
        <v>73</v>
      </c>
      <c r="AS92" s="133">
        <f t="shared" si="42"/>
        <v>22653</v>
      </c>
      <c r="AT92" s="133">
        <f t="shared" si="43"/>
        <v>720</v>
      </c>
      <c r="AU92" s="123">
        <f t="shared" si="44"/>
        <v>3178.386968613429</v>
      </c>
      <c r="AV92" s="134">
        <f t="shared" si="45"/>
        <v>400</v>
      </c>
      <c r="AW92" s="135">
        <f t="shared" si="46"/>
        <v>1765.7705381185715</v>
      </c>
      <c r="AX92" s="134">
        <f t="shared" si="47"/>
        <v>125</v>
      </c>
    </row>
    <row r="93" spans="1:51" x14ac:dyDescent="0.2">
      <c r="A93" s="1" t="s">
        <v>171</v>
      </c>
      <c r="B93" s="1" t="s">
        <v>172</v>
      </c>
      <c r="C93" s="106">
        <v>5368</v>
      </c>
      <c r="D93" s="112">
        <v>56</v>
      </c>
      <c r="E93" s="113">
        <f t="shared" si="48"/>
        <v>1043.2190760059614</v>
      </c>
      <c r="F93" s="112">
        <v>56</v>
      </c>
      <c r="G93" s="113">
        <f t="shared" si="49"/>
        <v>1043.2190760059614</v>
      </c>
      <c r="H93" s="112">
        <v>0</v>
      </c>
      <c r="I93" s="106">
        <v>5606</v>
      </c>
      <c r="J93" s="110">
        <v>74</v>
      </c>
      <c r="K93" s="111">
        <f t="shared" si="31"/>
        <v>1320.0142704245452</v>
      </c>
      <c r="L93" s="110">
        <v>74</v>
      </c>
      <c r="M93" s="111">
        <f t="shared" si="27"/>
        <v>1320.0142704245452</v>
      </c>
      <c r="N93" s="156">
        <v>0</v>
      </c>
      <c r="O93" s="54">
        <v>925</v>
      </c>
      <c r="P93" s="54">
        <v>11</v>
      </c>
      <c r="Q93" s="55">
        <f t="shared" si="32"/>
        <v>1189.1891891891892</v>
      </c>
      <c r="R93" s="54">
        <v>6</v>
      </c>
      <c r="S93" s="55">
        <f t="shared" si="33"/>
        <v>648.64864864864865</v>
      </c>
      <c r="T93" s="54">
        <v>0</v>
      </c>
      <c r="U93" s="56">
        <v>955</v>
      </c>
      <c r="V93" s="54"/>
      <c r="W93" s="55">
        <f t="shared" si="34"/>
        <v>0</v>
      </c>
      <c r="X93" s="54"/>
      <c r="Y93" s="55">
        <f t="shared" si="28"/>
        <v>0</v>
      </c>
      <c r="Z93" s="160">
        <v>0</v>
      </c>
      <c r="AA93" s="7">
        <v>15782</v>
      </c>
      <c r="AB93" s="7">
        <v>88</v>
      </c>
      <c r="AC93" s="14">
        <f t="shared" si="35"/>
        <v>557.59726270434669</v>
      </c>
      <c r="AD93" s="7">
        <v>8</v>
      </c>
      <c r="AE93" s="14">
        <f t="shared" si="36"/>
        <v>50.690660245849706</v>
      </c>
      <c r="AF93" s="7">
        <v>4</v>
      </c>
      <c r="AG93" s="7">
        <v>16092</v>
      </c>
      <c r="AH93" s="7">
        <v>93</v>
      </c>
      <c r="AI93" s="14">
        <f t="shared" si="37"/>
        <v>577.9269202087994</v>
      </c>
      <c r="AJ93" s="7">
        <v>90</v>
      </c>
      <c r="AK93" s="14">
        <f t="shared" si="29"/>
        <v>559.28411633109624</v>
      </c>
      <c r="AL93" s="159">
        <v>0</v>
      </c>
      <c r="AM93" s="8">
        <f t="shared" si="50"/>
        <v>22075</v>
      </c>
      <c r="AN93" s="8">
        <f t="shared" si="38"/>
        <v>155</v>
      </c>
      <c r="AO93" s="13">
        <f t="shared" si="39"/>
        <v>702.15175537938842</v>
      </c>
      <c r="AP93" s="161">
        <f t="shared" si="40"/>
        <v>70</v>
      </c>
      <c r="AQ93" s="13">
        <f t="shared" si="30"/>
        <v>317.10079275198188</v>
      </c>
      <c r="AR93" s="162">
        <f t="shared" si="41"/>
        <v>4</v>
      </c>
      <c r="AS93" s="133">
        <f t="shared" si="42"/>
        <v>22653</v>
      </c>
      <c r="AT93" s="133">
        <f t="shared" si="43"/>
        <v>167</v>
      </c>
      <c r="AU93" s="124">
        <f t="shared" si="44"/>
        <v>737.20919966450367</v>
      </c>
      <c r="AV93" s="133">
        <f t="shared" si="45"/>
        <v>164</v>
      </c>
      <c r="AW93" s="136">
        <f t="shared" si="46"/>
        <v>723.9659206286143</v>
      </c>
      <c r="AX93" s="133">
        <f t="shared" si="47"/>
        <v>0</v>
      </c>
    </row>
    <row r="94" spans="1:51" x14ac:dyDescent="0.2">
      <c r="A94" s="1" t="s">
        <v>173</v>
      </c>
      <c r="B94" s="1" t="s">
        <v>174</v>
      </c>
      <c r="C94" s="106">
        <v>5368</v>
      </c>
      <c r="D94" s="112">
        <v>29</v>
      </c>
      <c r="E94" s="113">
        <f t="shared" si="48"/>
        <v>540.23845007451564</v>
      </c>
      <c r="F94" s="112">
        <v>13</v>
      </c>
      <c r="G94" s="113">
        <f t="shared" si="49"/>
        <v>242.17585692995527</v>
      </c>
      <c r="H94" s="112">
        <v>11</v>
      </c>
      <c r="I94" s="106">
        <v>5606</v>
      </c>
      <c r="J94" s="110">
        <v>76</v>
      </c>
      <c r="K94" s="111">
        <f t="shared" si="31"/>
        <v>1355.6903317873707</v>
      </c>
      <c r="L94" s="110">
        <v>51</v>
      </c>
      <c r="M94" s="111">
        <f t="shared" si="27"/>
        <v>909.73956475205136</v>
      </c>
      <c r="N94" s="156">
        <v>11</v>
      </c>
      <c r="O94" s="54">
        <v>925</v>
      </c>
      <c r="P94" s="54">
        <v>6</v>
      </c>
      <c r="Q94" s="55">
        <f t="shared" si="32"/>
        <v>648.64864864864865</v>
      </c>
      <c r="R94" s="54">
        <v>6</v>
      </c>
      <c r="S94" s="55">
        <f t="shared" si="33"/>
        <v>648.64864864864865</v>
      </c>
      <c r="T94" s="54">
        <v>0</v>
      </c>
      <c r="U94" s="56">
        <v>955</v>
      </c>
      <c r="V94" s="54">
        <v>12</v>
      </c>
      <c r="W94" s="55">
        <f t="shared" si="34"/>
        <v>1256.5445026178011</v>
      </c>
      <c r="X94" s="54">
        <v>10</v>
      </c>
      <c r="Y94" s="55">
        <f t="shared" si="28"/>
        <v>1047.1204188481677</v>
      </c>
      <c r="Z94" s="160">
        <v>3</v>
      </c>
      <c r="AA94" s="7">
        <v>15782</v>
      </c>
      <c r="AB94" s="7">
        <v>119</v>
      </c>
      <c r="AC94" s="14">
        <f t="shared" si="35"/>
        <v>754.02357115701432</v>
      </c>
      <c r="AD94" s="7">
        <v>43</v>
      </c>
      <c r="AE94" s="14">
        <f t="shared" si="36"/>
        <v>272.46229882144218</v>
      </c>
      <c r="AF94" s="7">
        <v>17</v>
      </c>
      <c r="AG94" s="7">
        <v>16092</v>
      </c>
      <c r="AH94" s="7">
        <v>234</v>
      </c>
      <c r="AI94" s="14">
        <f t="shared" si="37"/>
        <v>1454.13870246085</v>
      </c>
      <c r="AJ94" s="7">
        <v>160</v>
      </c>
      <c r="AK94" s="14">
        <f t="shared" si="29"/>
        <v>994.28287347750438</v>
      </c>
      <c r="AL94" s="159">
        <v>3</v>
      </c>
      <c r="AM94" s="8">
        <f t="shared" si="50"/>
        <v>22075</v>
      </c>
      <c r="AN94" s="8">
        <f t="shared" si="38"/>
        <v>154</v>
      </c>
      <c r="AO94" s="13">
        <f t="shared" si="39"/>
        <v>697.62174405436019</v>
      </c>
      <c r="AP94" s="161">
        <f t="shared" si="40"/>
        <v>62</v>
      </c>
      <c r="AQ94" s="13">
        <f t="shared" si="30"/>
        <v>280.86070215175539</v>
      </c>
      <c r="AR94" s="162">
        <f t="shared" si="41"/>
        <v>28</v>
      </c>
      <c r="AS94" s="133">
        <f t="shared" si="42"/>
        <v>22653</v>
      </c>
      <c r="AT94" s="133">
        <f t="shared" si="43"/>
        <v>322</v>
      </c>
      <c r="AU94" s="124">
        <f t="shared" si="44"/>
        <v>1421.4452831854501</v>
      </c>
      <c r="AV94" s="133">
        <f t="shared" si="45"/>
        <v>221</v>
      </c>
      <c r="AW94" s="136">
        <f t="shared" si="46"/>
        <v>975.58822231051079</v>
      </c>
      <c r="AX94" s="133">
        <f t="shared" si="47"/>
        <v>17</v>
      </c>
    </row>
    <row r="95" spans="1:51" x14ac:dyDescent="0.2">
      <c r="A95" s="1" t="s">
        <v>175</v>
      </c>
      <c r="B95" s="1" t="s">
        <v>176</v>
      </c>
      <c r="C95" s="106">
        <v>5368</v>
      </c>
      <c r="D95" s="112">
        <v>8</v>
      </c>
      <c r="E95" s="113">
        <f t="shared" si="48"/>
        <v>149.03129657228018</v>
      </c>
      <c r="F95" s="112">
        <v>8</v>
      </c>
      <c r="G95" s="113">
        <f t="shared" si="49"/>
        <v>149.03129657228018</v>
      </c>
      <c r="H95" s="112">
        <v>0</v>
      </c>
      <c r="I95" s="106">
        <v>5606</v>
      </c>
      <c r="J95" s="110">
        <v>51</v>
      </c>
      <c r="K95" s="111">
        <f t="shared" si="31"/>
        <v>909.73956475205136</v>
      </c>
      <c r="L95" s="110">
        <v>51</v>
      </c>
      <c r="M95" s="111">
        <f t="shared" si="27"/>
        <v>909.73956475205136</v>
      </c>
      <c r="N95" s="156">
        <v>0</v>
      </c>
      <c r="O95" s="54">
        <v>925</v>
      </c>
      <c r="P95" s="54">
        <v>0</v>
      </c>
      <c r="Q95" s="55">
        <f t="shared" si="32"/>
        <v>0</v>
      </c>
      <c r="R95" s="54">
        <v>0</v>
      </c>
      <c r="S95" s="55">
        <f t="shared" si="33"/>
        <v>0</v>
      </c>
      <c r="T95" s="54">
        <v>0</v>
      </c>
      <c r="U95" s="56">
        <v>955</v>
      </c>
      <c r="V95" s="54">
        <v>8</v>
      </c>
      <c r="W95" s="55">
        <f t="shared" si="34"/>
        <v>837.69633507853416</v>
      </c>
      <c r="X95" s="54">
        <v>8</v>
      </c>
      <c r="Y95" s="55">
        <f t="shared" si="28"/>
        <v>837.69633507853416</v>
      </c>
      <c r="Z95" s="160">
        <v>0</v>
      </c>
      <c r="AA95" s="7">
        <v>15782</v>
      </c>
      <c r="AB95" s="7">
        <v>38</v>
      </c>
      <c r="AC95" s="14">
        <f t="shared" si="35"/>
        <v>240.7806361677861</v>
      </c>
      <c r="AD95" s="7">
        <v>38</v>
      </c>
      <c r="AE95" s="14">
        <f t="shared" si="36"/>
        <v>240.7806361677861</v>
      </c>
      <c r="AF95" s="7">
        <v>0</v>
      </c>
      <c r="AG95" s="7">
        <v>16092</v>
      </c>
      <c r="AH95" s="7">
        <v>21</v>
      </c>
      <c r="AI95" s="14">
        <f t="shared" si="37"/>
        <v>130.49962714392245</v>
      </c>
      <c r="AJ95" s="7">
        <v>21</v>
      </c>
      <c r="AK95" s="14">
        <f t="shared" si="29"/>
        <v>130.49962714392245</v>
      </c>
      <c r="AL95" s="159">
        <v>0</v>
      </c>
      <c r="AM95" s="8">
        <f t="shared" si="50"/>
        <v>22075</v>
      </c>
      <c r="AN95" s="8">
        <f t="shared" si="38"/>
        <v>46</v>
      </c>
      <c r="AO95" s="13">
        <f t="shared" si="39"/>
        <v>208.3805209513024</v>
      </c>
      <c r="AP95" s="161">
        <f t="shared" si="40"/>
        <v>46</v>
      </c>
      <c r="AQ95" s="13">
        <f t="shared" si="30"/>
        <v>208.3805209513024</v>
      </c>
      <c r="AR95" s="162">
        <f t="shared" si="41"/>
        <v>0</v>
      </c>
      <c r="AS95" s="133">
        <f t="shared" si="42"/>
        <v>22653</v>
      </c>
      <c r="AT95" s="133">
        <f t="shared" si="43"/>
        <v>80</v>
      </c>
      <c r="AU95" s="124">
        <f t="shared" si="44"/>
        <v>353.15410762371431</v>
      </c>
      <c r="AV95" s="133">
        <f t="shared" si="45"/>
        <v>80</v>
      </c>
      <c r="AW95" s="136">
        <f t="shared" si="46"/>
        <v>353.15410762371431</v>
      </c>
      <c r="AX95" s="133">
        <f t="shared" si="47"/>
        <v>0</v>
      </c>
    </row>
    <row r="96" spans="1:51" x14ac:dyDescent="0.2">
      <c r="A96" s="1" t="s">
        <v>177</v>
      </c>
      <c r="B96" s="1" t="s">
        <v>178</v>
      </c>
      <c r="C96" s="106">
        <v>5368</v>
      </c>
      <c r="D96" s="112">
        <v>0</v>
      </c>
      <c r="E96" s="113">
        <f t="shared" si="48"/>
        <v>0</v>
      </c>
      <c r="F96" s="112">
        <v>0</v>
      </c>
      <c r="G96" s="113">
        <f t="shared" si="49"/>
        <v>0</v>
      </c>
      <c r="H96" s="112">
        <v>0</v>
      </c>
      <c r="I96" s="106">
        <v>5606</v>
      </c>
      <c r="J96" s="110">
        <v>11</v>
      </c>
      <c r="K96" s="111">
        <f t="shared" si="31"/>
        <v>196.21833749554051</v>
      </c>
      <c r="L96" s="110"/>
      <c r="M96" s="111">
        <f t="shared" si="27"/>
        <v>0</v>
      </c>
      <c r="N96" s="156">
        <v>11</v>
      </c>
      <c r="O96" s="54">
        <v>925</v>
      </c>
      <c r="P96" s="54">
        <v>0</v>
      </c>
      <c r="Q96" s="55">
        <f t="shared" si="32"/>
        <v>0</v>
      </c>
      <c r="R96" s="54">
        <v>0</v>
      </c>
      <c r="S96" s="55">
        <f t="shared" si="33"/>
        <v>0</v>
      </c>
      <c r="T96" s="54">
        <v>0</v>
      </c>
      <c r="U96" s="56">
        <v>955</v>
      </c>
      <c r="V96" s="54">
        <v>4</v>
      </c>
      <c r="W96" s="55">
        <f t="shared" si="34"/>
        <v>418.84816753926708</v>
      </c>
      <c r="X96" s="54">
        <v>2</v>
      </c>
      <c r="Y96" s="55">
        <f t="shared" si="28"/>
        <v>209.42408376963354</v>
      </c>
      <c r="Z96" s="160">
        <v>3</v>
      </c>
      <c r="AA96" s="7">
        <v>15782</v>
      </c>
      <c r="AB96" s="7">
        <v>74</v>
      </c>
      <c r="AC96" s="14">
        <f t="shared" si="35"/>
        <v>468.88860727410975</v>
      </c>
      <c r="AD96" s="7">
        <v>5</v>
      </c>
      <c r="AE96" s="14">
        <f t="shared" si="36"/>
        <v>31.681662653656062</v>
      </c>
      <c r="AF96" s="7">
        <v>17</v>
      </c>
      <c r="AG96" s="7">
        <v>16092</v>
      </c>
      <c r="AH96" s="7">
        <v>71</v>
      </c>
      <c r="AI96" s="14">
        <f t="shared" si="37"/>
        <v>441.2130251056426</v>
      </c>
      <c r="AJ96" s="7">
        <v>3</v>
      </c>
      <c r="AK96" s="14">
        <f t="shared" si="29"/>
        <v>18.642803877703205</v>
      </c>
      <c r="AL96" s="159">
        <v>3</v>
      </c>
      <c r="AM96" s="8">
        <f t="shared" si="50"/>
        <v>22075</v>
      </c>
      <c r="AN96" s="8">
        <f t="shared" si="38"/>
        <v>74</v>
      </c>
      <c r="AO96" s="13">
        <f t="shared" si="39"/>
        <v>335.22083805209513</v>
      </c>
      <c r="AP96" s="161">
        <f t="shared" si="40"/>
        <v>5</v>
      </c>
      <c r="AQ96" s="13">
        <f t="shared" si="30"/>
        <v>22.650056625141563</v>
      </c>
      <c r="AR96" s="162">
        <f t="shared" si="41"/>
        <v>17</v>
      </c>
      <c r="AS96" s="133">
        <f t="shared" si="42"/>
        <v>22653</v>
      </c>
      <c r="AT96" s="133">
        <f t="shared" si="43"/>
        <v>86</v>
      </c>
      <c r="AU96" s="124">
        <f t="shared" si="44"/>
        <v>379.64066569549288</v>
      </c>
      <c r="AV96" s="133">
        <f t="shared" si="45"/>
        <v>5</v>
      </c>
      <c r="AW96" s="136">
        <f t="shared" si="46"/>
        <v>22.072131726482144</v>
      </c>
      <c r="AX96" s="133">
        <f t="shared" si="47"/>
        <v>17</v>
      </c>
    </row>
    <row r="97" spans="1:51" x14ac:dyDescent="0.2">
      <c r="A97" s="1" t="s">
        <v>179</v>
      </c>
      <c r="B97" s="1" t="s">
        <v>180</v>
      </c>
      <c r="C97" s="106">
        <v>5368</v>
      </c>
      <c r="D97" s="112">
        <v>2</v>
      </c>
      <c r="E97" s="113">
        <f t="shared" si="48"/>
        <v>37.257824143070046</v>
      </c>
      <c r="F97" s="112">
        <v>2</v>
      </c>
      <c r="G97" s="113">
        <f t="shared" si="49"/>
        <v>37.257824143070046</v>
      </c>
      <c r="H97" s="112">
        <v>0</v>
      </c>
      <c r="I97" s="106">
        <v>5606</v>
      </c>
      <c r="J97" s="110"/>
      <c r="K97" s="111">
        <f t="shared" si="31"/>
        <v>0</v>
      </c>
      <c r="L97" s="110"/>
      <c r="M97" s="111">
        <f t="shared" si="27"/>
        <v>0</v>
      </c>
      <c r="N97" s="156">
        <v>0</v>
      </c>
      <c r="O97" s="54">
        <v>925</v>
      </c>
      <c r="P97" s="54">
        <v>0</v>
      </c>
      <c r="Q97" s="55">
        <f t="shared" si="32"/>
        <v>0</v>
      </c>
      <c r="R97" s="54">
        <v>0</v>
      </c>
      <c r="S97" s="55">
        <f t="shared" si="33"/>
        <v>0</v>
      </c>
      <c r="T97" s="54">
        <v>0</v>
      </c>
      <c r="U97" s="56">
        <v>955</v>
      </c>
      <c r="V97" s="54"/>
      <c r="W97" s="55">
        <f t="shared" si="34"/>
        <v>0</v>
      </c>
      <c r="X97" s="54"/>
      <c r="Y97" s="55">
        <f t="shared" si="28"/>
        <v>0</v>
      </c>
      <c r="Z97" s="160">
        <v>0</v>
      </c>
      <c r="AA97" s="7">
        <v>15782</v>
      </c>
      <c r="AB97" s="7">
        <v>0</v>
      </c>
      <c r="AC97" s="14">
        <f t="shared" si="35"/>
        <v>0</v>
      </c>
      <c r="AD97" s="7">
        <v>0</v>
      </c>
      <c r="AE97" s="14">
        <f t="shared" si="36"/>
        <v>0</v>
      </c>
      <c r="AF97" s="7">
        <v>0</v>
      </c>
      <c r="AG97" s="7">
        <v>16092</v>
      </c>
      <c r="AH97" s="7">
        <v>112</v>
      </c>
      <c r="AI97" s="14">
        <f t="shared" si="37"/>
        <v>695.99801143425304</v>
      </c>
      <c r="AJ97" s="7">
        <v>112</v>
      </c>
      <c r="AK97" s="14">
        <f t="shared" si="29"/>
        <v>695.99801143425304</v>
      </c>
      <c r="AL97" s="159">
        <v>0</v>
      </c>
      <c r="AM97" s="8">
        <f t="shared" si="50"/>
        <v>22075</v>
      </c>
      <c r="AN97" s="8">
        <f t="shared" si="38"/>
        <v>2</v>
      </c>
      <c r="AO97" s="13">
        <f t="shared" si="39"/>
        <v>9.0600226500566254</v>
      </c>
      <c r="AP97" s="161">
        <f t="shared" si="40"/>
        <v>2</v>
      </c>
      <c r="AQ97" s="13">
        <f t="shared" si="30"/>
        <v>9.0600226500566254</v>
      </c>
      <c r="AR97" s="162">
        <f t="shared" si="41"/>
        <v>0</v>
      </c>
      <c r="AS97" s="133">
        <f t="shared" si="42"/>
        <v>22653</v>
      </c>
      <c r="AT97" s="133">
        <f t="shared" si="43"/>
        <v>112</v>
      </c>
      <c r="AU97" s="124">
        <f t="shared" si="44"/>
        <v>494.41575067320002</v>
      </c>
      <c r="AV97" s="133">
        <f t="shared" si="45"/>
        <v>112</v>
      </c>
      <c r="AW97" s="136">
        <f t="shared" si="46"/>
        <v>494.41575067320002</v>
      </c>
      <c r="AX97" s="133">
        <f t="shared" si="47"/>
        <v>0</v>
      </c>
    </row>
    <row r="98" spans="1:51" x14ac:dyDescent="0.2">
      <c r="A98" s="1" t="s">
        <v>181</v>
      </c>
      <c r="B98" s="1" t="s">
        <v>182</v>
      </c>
      <c r="C98" s="106">
        <v>5368</v>
      </c>
      <c r="D98" s="112">
        <v>0</v>
      </c>
      <c r="E98" s="113">
        <f t="shared" si="48"/>
        <v>0</v>
      </c>
      <c r="F98" s="112">
        <v>0</v>
      </c>
      <c r="G98" s="113">
        <f t="shared" si="49"/>
        <v>0</v>
      </c>
      <c r="H98" s="112">
        <v>0</v>
      </c>
      <c r="I98" s="106">
        <v>5606</v>
      </c>
      <c r="J98" s="110"/>
      <c r="K98" s="111">
        <f t="shared" si="31"/>
        <v>0</v>
      </c>
      <c r="L98" s="110"/>
      <c r="M98" s="111">
        <f t="shared" si="27"/>
        <v>0</v>
      </c>
      <c r="N98" s="156">
        <v>0</v>
      </c>
      <c r="O98" s="54">
        <v>925</v>
      </c>
      <c r="P98" s="54">
        <v>0</v>
      </c>
      <c r="Q98" s="55">
        <f t="shared" si="32"/>
        <v>0</v>
      </c>
      <c r="R98" s="54">
        <v>0</v>
      </c>
      <c r="S98" s="55">
        <f t="shared" si="33"/>
        <v>0</v>
      </c>
      <c r="T98" s="54">
        <v>0</v>
      </c>
      <c r="U98" s="56">
        <v>955</v>
      </c>
      <c r="V98" s="54"/>
      <c r="W98" s="55">
        <f t="shared" si="34"/>
        <v>0</v>
      </c>
      <c r="X98" s="54"/>
      <c r="Y98" s="55">
        <f t="shared" si="28"/>
        <v>0</v>
      </c>
      <c r="Z98" s="160">
        <v>0</v>
      </c>
      <c r="AA98" s="7">
        <v>15782</v>
      </c>
      <c r="AB98" s="7">
        <v>0</v>
      </c>
      <c r="AC98" s="14">
        <f t="shared" si="35"/>
        <v>0</v>
      </c>
      <c r="AD98" s="7">
        <v>0</v>
      </c>
      <c r="AE98" s="14">
        <f t="shared" si="36"/>
        <v>0</v>
      </c>
      <c r="AF98" s="7">
        <v>0</v>
      </c>
      <c r="AG98" s="7">
        <v>16092</v>
      </c>
      <c r="AH98" s="7">
        <v>1</v>
      </c>
      <c r="AI98" s="14">
        <f t="shared" si="37"/>
        <v>6.2142679592344017</v>
      </c>
      <c r="AJ98" s="7">
        <v>1</v>
      </c>
      <c r="AK98" s="14">
        <f t="shared" si="29"/>
        <v>6.2142679592344017</v>
      </c>
      <c r="AL98" s="159">
        <v>0</v>
      </c>
      <c r="AM98" s="8">
        <f t="shared" si="50"/>
        <v>22075</v>
      </c>
      <c r="AN98" s="8">
        <f t="shared" si="38"/>
        <v>0</v>
      </c>
      <c r="AO98" s="13">
        <f t="shared" si="39"/>
        <v>0</v>
      </c>
      <c r="AP98" s="161">
        <f t="shared" si="40"/>
        <v>0</v>
      </c>
      <c r="AQ98" s="13">
        <f t="shared" si="30"/>
        <v>0</v>
      </c>
      <c r="AR98" s="162">
        <f t="shared" si="41"/>
        <v>0</v>
      </c>
      <c r="AS98" s="133">
        <f t="shared" si="42"/>
        <v>22653</v>
      </c>
      <c r="AT98" s="133">
        <f t="shared" si="43"/>
        <v>1</v>
      </c>
      <c r="AU98" s="124">
        <f t="shared" si="44"/>
        <v>4.4144263452964285</v>
      </c>
      <c r="AV98" s="133">
        <f t="shared" si="45"/>
        <v>1</v>
      </c>
      <c r="AW98" s="136">
        <f t="shared" si="46"/>
        <v>4.4144263452964285</v>
      </c>
      <c r="AX98" s="133">
        <f t="shared" si="47"/>
        <v>0</v>
      </c>
    </row>
    <row r="99" spans="1:51" x14ac:dyDescent="0.2">
      <c r="A99" s="1" t="s">
        <v>183</v>
      </c>
      <c r="B99" s="1" t="s">
        <v>184</v>
      </c>
      <c r="C99" s="106">
        <v>5368</v>
      </c>
      <c r="D99" s="112">
        <v>0</v>
      </c>
      <c r="E99" s="113">
        <f t="shared" si="48"/>
        <v>0</v>
      </c>
      <c r="F99" s="112">
        <v>0</v>
      </c>
      <c r="G99" s="113">
        <f t="shared" si="49"/>
        <v>0</v>
      </c>
      <c r="H99" s="112">
        <v>0</v>
      </c>
      <c r="I99" s="106">
        <v>5606</v>
      </c>
      <c r="J99" s="110"/>
      <c r="K99" s="111">
        <f t="shared" si="31"/>
        <v>0</v>
      </c>
      <c r="L99" s="110"/>
      <c r="M99" s="111">
        <f t="shared" si="27"/>
        <v>0</v>
      </c>
      <c r="N99" s="156">
        <v>0</v>
      </c>
      <c r="O99" s="54">
        <v>925</v>
      </c>
      <c r="P99" s="54">
        <v>0</v>
      </c>
      <c r="Q99" s="55">
        <f t="shared" si="32"/>
        <v>0</v>
      </c>
      <c r="R99" s="54">
        <v>0</v>
      </c>
      <c r="S99" s="55">
        <f t="shared" si="33"/>
        <v>0</v>
      </c>
      <c r="T99" s="54">
        <v>0</v>
      </c>
      <c r="U99" s="56">
        <v>955</v>
      </c>
      <c r="V99" s="54"/>
      <c r="W99" s="55">
        <f t="shared" si="34"/>
        <v>0</v>
      </c>
      <c r="X99" s="54"/>
      <c r="Y99" s="55">
        <f t="shared" si="28"/>
        <v>0</v>
      </c>
      <c r="Z99" s="160">
        <v>0</v>
      </c>
      <c r="AA99" s="7">
        <v>15782</v>
      </c>
      <c r="AB99" s="7">
        <v>7</v>
      </c>
      <c r="AC99" s="14">
        <f t="shared" si="35"/>
        <v>44.354327715118487</v>
      </c>
      <c r="AD99" s="7">
        <v>0</v>
      </c>
      <c r="AE99" s="14">
        <f t="shared" si="36"/>
        <v>0</v>
      </c>
      <c r="AF99" s="7">
        <v>0</v>
      </c>
      <c r="AG99" s="7">
        <v>16092</v>
      </c>
      <c r="AH99" s="7">
        <v>12</v>
      </c>
      <c r="AI99" s="14">
        <f t="shared" si="37"/>
        <v>74.57121551081282</v>
      </c>
      <c r="AJ99" s="7">
        <v>12</v>
      </c>
      <c r="AK99" s="14">
        <f t="shared" si="29"/>
        <v>74.57121551081282</v>
      </c>
      <c r="AL99" s="159">
        <v>0</v>
      </c>
      <c r="AM99" s="8">
        <f t="shared" si="50"/>
        <v>22075</v>
      </c>
      <c r="AN99" s="8">
        <f t="shared" si="38"/>
        <v>7</v>
      </c>
      <c r="AO99" s="13">
        <f t="shared" si="39"/>
        <v>31.710079275198186</v>
      </c>
      <c r="AP99" s="161">
        <f t="shared" si="40"/>
        <v>0</v>
      </c>
      <c r="AQ99" s="13">
        <f t="shared" si="30"/>
        <v>0</v>
      </c>
      <c r="AR99" s="162">
        <f t="shared" si="41"/>
        <v>0</v>
      </c>
      <c r="AS99" s="133">
        <f t="shared" si="42"/>
        <v>22653</v>
      </c>
      <c r="AT99" s="133">
        <f t="shared" si="43"/>
        <v>12</v>
      </c>
      <c r="AU99" s="124">
        <f t="shared" si="44"/>
        <v>52.973116143557149</v>
      </c>
      <c r="AV99" s="133">
        <f t="shared" si="45"/>
        <v>12</v>
      </c>
      <c r="AW99" s="136">
        <f t="shared" si="46"/>
        <v>52.973116143557149</v>
      </c>
      <c r="AX99" s="133">
        <f t="shared" si="47"/>
        <v>0</v>
      </c>
    </row>
    <row r="100" spans="1:51" x14ac:dyDescent="0.2">
      <c r="A100" s="1" t="s">
        <v>185</v>
      </c>
      <c r="B100" s="1" t="s">
        <v>186</v>
      </c>
      <c r="C100" s="106">
        <v>5368</v>
      </c>
      <c r="D100" s="112">
        <v>0</v>
      </c>
      <c r="E100" s="113">
        <f t="shared" si="48"/>
        <v>0</v>
      </c>
      <c r="F100" s="112">
        <v>0</v>
      </c>
      <c r="G100" s="113">
        <f t="shared" si="49"/>
        <v>0</v>
      </c>
      <c r="H100" s="112">
        <v>0</v>
      </c>
      <c r="I100" s="106">
        <v>5606</v>
      </c>
      <c r="J100" s="110"/>
      <c r="K100" s="111">
        <f t="shared" si="31"/>
        <v>0</v>
      </c>
      <c r="L100" s="110"/>
      <c r="M100" s="111">
        <f t="shared" si="27"/>
        <v>0</v>
      </c>
      <c r="N100" s="156">
        <v>0</v>
      </c>
      <c r="O100" s="54">
        <v>925</v>
      </c>
      <c r="P100" s="54">
        <v>0</v>
      </c>
      <c r="Q100" s="55">
        <f t="shared" si="32"/>
        <v>0</v>
      </c>
      <c r="R100" s="54">
        <v>0</v>
      </c>
      <c r="S100" s="55">
        <f t="shared" si="33"/>
        <v>0</v>
      </c>
      <c r="T100" s="54">
        <v>0</v>
      </c>
      <c r="U100" s="56">
        <v>955</v>
      </c>
      <c r="V100" s="54"/>
      <c r="W100" s="55">
        <f t="shared" si="34"/>
        <v>0</v>
      </c>
      <c r="X100" s="54"/>
      <c r="Y100" s="55">
        <f t="shared" si="28"/>
        <v>0</v>
      </c>
      <c r="Z100" s="160">
        <v>0</v>
      </c>
      <c r="AA100" s="7">
        <v>15782</v>
      </c>
      <c r="AB100" s="7">
        <v>3</v>
      </c>
      <c r="AC100" s="14">
        <f t="shared" si="35"/>
        <v>19.008997592193641</v>
      </c>
      <c r="AD100" s="7">
        <v>0</v>
      </c>
      <c r="AE100" s="14">
        <f t="shared" si="36"/>
        <v>0</v>
      </c>
      <c r="AF100" s="7">
        <v>3</v>
      </c>
      <c r="AG100" s="7">
        <v>16092</v>
      </c>
      <c r="AH100" s="7"/>
      <c r="AI100" s="14">
        <f t="shared" si="37"/>
        <v>0</v>
      </c>
      <c r="AJ100" s="7"/>
      <c r="AK100" s="14">
        <f t="shared" si="29"/>
        <v>0</v>
      </c>
      <c r="AL100" s="159">
        <v>0</v>
      </c>
      <c r="AM100" s="8">
        <f t="shared" si="50"/>
        <v>22075</v>
      </c>
      <c r="AN100" s="8">
        <f t="shared" si="38"/>
        <v>3</v>
      </c>
      <c r="AO100" s="13">
        <f t="shared" si="39"/>
        <v>13.590033975084939</v>
      </c>
      <c r="AP100" s="161">
        <f t="shared" si="40"/>
        <v>0</v>
      </c>
      <c r="AQ100" s="13">
        <f t="shared" si="30"/>
        <v>0</v>
      </c>
      <c r="AR100" s="162">
        <f t="shared" si="41"/>
        <v>3</v>
      </c>
      <c r="AS100" s="133">
        <f t="shared" si="42"/>
        <v>22653</v>
      </c>
      <c r="AT100" s="133">
        <f t="shared" si="43"/>
        <v>0</v>
      </c>
      <c r="AU100" s="124">
        <f t="shared" si="44"/>
        <v>0</v>
      </c>
      <c r="AV100" s="133">
        <f t="shared" si="45"/>
        <v>0</v>
      </c>
      <c r="AW100" s="136">
        <f t="shared" si="46"/>
        <v>0</v>
      </c>
      <c r="AX100" s="133">
        <f t="shared" si="47"/>
        <v>0</v>
      </c>
    </row>
    <row r="101" spans="1:51" x14ac:dyDescent="0.2">
      <c r="A101" s="1" t="s">
        <v>187</v>
      </c>
      <c r="B101" s="1" t="s">
        <v>188</v>
      </c>
      <c r="C101" s="106">
        <v>5368</v>
      </c>
      <c r="D101" s="112">
        <v>0</v>
      </c>
      <c r="E101" s="113">
        <f t="shared" si="48"/>
        <v>0</v>
      </c>
      <c r="F101" s="112">
        <v>0</v>
      </c>
      <c r="G101" s="113">
        <f t="shared" si="49"/>
        <v>0</v>
      </c>
      <c r="H101" s="112">
        <v>0</v>
      </c>
      <c r="I101" s="106">
        <v>5606</v>
      </c>
      <c r="J101" s="110"/>
      <c r="K101" s="111">
        <f t="shared" si="31"/>
        <v>0</v>
      </c>
      <c r="L101" s="110"/>
      <c r="M101" s="111">
        <f t="shared" si="27"/>
        <v>0</v>
      </c>
      <c r="N101" s="156">
        <v>0</v>
      </c>
      <c r="O101" s="54">
        <v>925</v>
      </c>
      <c r="P101" s="54">
        <v>0</v>
      </c>
      <c r="Q101" s="55">
        <f t="shared" si="32"/>
        <v>0</v>
      </c>
      <c r="R101" s="54">
        <v>0</v>
      </c>
      <c r="S101" s="55">
        <f t="shared" si="33"/>
        <v>0</v>
      </c>
      <c r="T101" s="54">
        <v>0</v>
      </c>
      <c r="U101" s="56">
        <v>955</v>
      </c>
      <c r="V101" s="54"/>
      <c r="W101" s="55">
        <f t="shared" si="34"/>
        <v>0</v>
      </c>
      <c r="X101" s="54"/>
      <c r="Y101" s="55">
        <f t="shared" si="28"/>
        <v>0</v>
      </c>
      <c r="Z101" s="160">
        <v>0</v>
      </c>
      <c r="AA101" s="7">
        <v>15782</v>
      </c>
      <c r="AB101" s="7">
        <v>3</v>
      </c>
      <c r="AC101" s="14">
        <f t="shared" si="35"/>
        <v>19.008997592193641</v>
      </c>
      <c r="AD101" s="7">
        <v>0</v>
      </c>
      <c r="AE101" s="14">
        <f t="shared" si="36"/>
        <v>0</v>
      </c>
      <c r="AF101" s="7">
        <v>3</v>
      </c>
      <c r="AG101" s="7">
        <v>16092</v>
      </c>
      <c r="AH101" s="7"/>
      <c r="AI101" s="14">
        <f t="shared" si="37"/>
        <v>0</v>
      </c>
      <c r="AJ101" s="7"/>
      <c r="AK101" s="14">
        <f t="shared" si="29"/>
        <v>0</v>
      </c>
      <c r="AL101" s="159">
        <v>0</v>
      </c>
      <c r="AM101" s="8">
        <f t="shared" si="50"/>
        <v>22075</v>
      </c>
      <c r="AN101" s="8">
        <f t="shared" si="38"/>
        <v>3</v>
      </c>
      <c r="AO101" s="13">
        <f t="shared" si="39"/>
        <v>13.590033975084939</v>
      </c>
      <c r="AP101" s="161">
        <f t="shared" si="40"/>
        <v>0</v>
      </c>
      <c r="AQ101" s="13">
        <f t="shared" si="30"/>
        <v>0</v>
      </c>
      <c r="AR101" s="162">
        <f t="shared" si="41"/>
        <v>3</v>
      </c>
      <c r="AS101" s="133">
        <f t="shared" si="42"/>
        <v>22653</v>
      </c>
      <c r="AT101" s="133">
        <f t="shared" si="43"/>
        <v>0</v>
      </c>
      <c r="AU101" s="124">
        <f t="shared" si="44"/>
        <v>0</v>
      </c>
      <c r="AV101" s="133">
        <f t="shared" si="45"/>
        <v>0</v>
      </c>
      <c r="AW101" s="136">
        <f t="shared" si="46"/>
        <v>0</v>
      </c>
      <c r="AX101" s="133">
        <f t="shared" si="47"/>
        <v>0</v>
      </c>
    </row>
    <row r="102" spans="1:51" x14ac:dyDescent="0.2">
      <c r="A102" s="1" t="s">
        <v>189</v>
      </c>
      <c r="B102" s="1" t="s">
        <v>190</v>
      </c>
      <c r="C102" s="106">
        <v>5368</v>
      </c>
      <c r="D102" s="112">
        <v>0</v>
      </c>
      <c r="E102" s="113">
        <f t="shared" si="48"/>
        <v>0</v>
      </c>
      <c r="F102" s="112">
        <v>0</v>
      </c>
      <c r="G102" s="113">
        <f t="shared" si="49"/>
        <v>0</v>
      </c>
      <c r="H102" s="112">
        <v>0</v>
      </c>
      <c r="I102" s="106">
        <v>5606</v>
      </c>
      <c r="J102" s="110"/>
      <c r="K102" s="111">
        <f t="shared" si="31"/>
        <v>0</v>
      </c>
      <c r="L102" s="110"/>
      <c r="M102" s="111">
        <f t="shared" si="27"/>
        <v>0</v>
      </c>
      <c r="N102" s="156">
        <v>0</v>
      </c>
      <c r="O102" s="54">
        <v>925</v>
      </c>
      <c r="P102" s="54">
        <v>0</v>
      </c>
      <c r="Q102" s="55">
        <f t="shared" si="32"/>
        <v>0</v>
      </c>
      <c r="R102" s="54">
        <v>0</v>
      </c>
      <c r="S102" s="55">
        <f t="shared" si="33"/>
        <v>0</v>
      </c>
      <c r="T102" s="54">
        <v>0</v>
      </c>
      <c r="U102" s="56">
        <v>955</v>
      </c>
      <c r="V102" s="54"/>
      <c r="W102" s="55">
        <f t="shared" si="34"/>
        <v>0</v>
      </c>
      <c r="X102" s="54"/>
      <c r="Y102" s="55">
        <f t="shared" si="28"/>
        <v>0</v>
      </c>
      <c r="Z102" s="160">
        <v>0</v>
      </c>
      <c r="AA102" s="7">
        <v>15782</v>
      </c>
      <c r="AB102" s="7">
        <v>0</v>
      </c>
      <c r="AC102" s="14">
        <f t="shared" si="35"/>
        <v>0</v>
      </c>
      <c r="AD102" s="7">
        <v>0</v>
      </c>
      <c r="AE102" s="14">
        <f t="shared" si="36"/>
        <v>0</v>
      </c>
      <c r="AF102" s="7">
        <v>0</v>
      </c>
      <c r="AG102" s="7">
        <v>16092</v>
      </c>
      <c r="AH102" s="7"/>
      <c r="AI102" s="14">
        <f t="shared" si="37"/>
        <v>0</v>
      </c>
      <c r="AJ102" s="7"/>
      <c r="AK102" s="14">
        <f t="shared" si="29"/>
        <v>0</v>
      </c>
      <c r="AL102" s="159">
        <v>0</v>
      </c>
      <c r="AM102" s="8">
        <f t="shared" si="50"/>
        <v>22075</v>
      </c>
      <c r="AN102" s="8">
        <f t="shared" si="38"/>
        <v>0</v>
      </c>
      <c r="AO102" s="13">
        <f t="shared" si="39"/>
        <v>0</v>
      </c>
      <c r="AP102" s="161">
        <f t="shared" si="40"/>
        <v>0</v>
      </c>
      <c r="AQ102" s="13">
        <f t="shared" si="30"/>
        <v>0</v>
      </c>
      <c r="AR102" s="162">
        <f t="shared" si="41"/>
        <v>0</v>
      </c>
      <c r="AS102" s="133">
        <f t="shared" si="42"/>
        <v>22653</v>
      </c>
      <c r="AT102" s="133">
        <f t="shared" si="43"/>
        <v>0</v>
      </c>
      <c r="AU102" s="124">
        <f t="shared" si="44"/>
        <v>0</v>
      </c>
      <c r="AV102" s="133">
        <f t="shared" si="45"/>
        <v>0</v>
      </c>
      <c r="AW102" s="136">
        <f t="shared" si="46"/>
        <v>0</v>
      </c>
      <c r="AX102" s="133">
        <f t="shared" si="47"/>
        <v>0</v>
      </c>
    </row>
    <row r="103" spans="1:51" x14ac:dyDescent="0.2">
      <c r="A103" s="1" t="s">
        <v>191</v>
      </c>
      <c r="B103" s="1" t="s">
        <v>192</v>
      </c>
      <c r="C103" s="106">
        <v>5368</v>
      </c>
      <c r="D103" s="112">
        <v>3</v>
      </c>
      <c r="E103" s="113">
        <f t="shared" si="48"/>
        <v>55.886736214605065</v>
      </c>
      <c r="F103" s="112">
        <v>1</v>
      </c>
      <c r="G103" s="113">
        <f t="shared" si="49"/>
        <v>18.628912071535023</v>
      </c>
      <c r="H103" s="112">
        <v>3</v>
      </c>
      <c r="I103" s="106">
        <v>5606</v>
      </c>
      <c r="J103" s="110">
        <v>10</v>
      </c>
      <c r="K103" s="111">
        <f t="shared" si="31"/>
        <v>178.38030681412772</v>
      </c>
      <c r="L103" s="110">
        <v>1</v>
      </c>
      <c r="M103" s="111">
        <f t="shared" si="27"/>
        <v>17.838030681412771</v>
      </c>
      <c r="N103" s="156">
        <v>9</v>
      </c>
      <c r="O103" s="54">
        <v>925</v>
      </c>
      <c r="P103" s="54">
        <v>3</v>
      </c>
      <c r="Q103" s="55">
        <f t="shared" si="32"/>
        <v>324.32432432432432</v>
      </c>
      <c r="R103" s="54">
        <v>0</v>
      </c>
      <c r="S103" s="55">
        <f t="shared" si="33"/>
        <v>0</v>
      </c>
      <c r="T103" s="54">
        <v>3</v>
      </c>
      <c r="U103" s="56">
        <v>955</v>
      </c>
      <c r="V103" s="54">
        <v>1</v>
      </c>
      <c r="W103" s="55">
        <f t="shared" si="34"/>
        <v>104.71204188481677</v>
      </c>
      <c r="X103" s="54"/>
      <c r="Y103" s="55">
        <f t="shared" si="28"/>
        <v>0</v>
      </c>
      <c r="Z103" s="160">
        <v>0</v>
      </c>
      <c r="AA103" s="7">
        <v>15782</v>
      </c>
      <c r="AB103" s="7">
        <v>64</v>
      </c>
      <c r="AC103" s="14">
        <f t="shared" si="35"/>
        <v>405.52528196679765</v>
      </c>
      <c r="AD103" s="7">
        <v>2</v>
      </c>
      <c r="AE103" s="14">
        <f t="shared" si="36"/>
        <v>12.672665061462427</v>
      </c>
      <c r="AF103" s="7">
        <v>28</v>
      </c>
      <c r="AG103" s="7">
        <v>16092</v>
      </c>
      <c r="AH103" s="7">
        <v>125</v>
      </c>
      <c r="AI103" s="14">
        <f t="shared" si="37"/>
        <v>776.78349490430026</v>
      </c>
      <c r="AJ103" s="7">
        <v>14</v>
      </c>
      <c r="AK103" s="14">
        <f t="shared" si="29"/>
        <v>86.999751429281631</v>
      </c>
      <c r="AL103" s="159">
        <v>8</v>
      </c>
      <c r="AM103" s="8">
        <f t="shared" si="50"/>
        <v>22075</v>
      </c>
      <c r="AN103" s="8">
        <f t="shared" si="38"/>
        <v>70</v>
      </c>
      <c r="AO103" s="13">
        <f t="shared" si="39"/>
        <v>317.10079275198188</v>
      </c>
      <c r="AP103" s="161">
        <f t="shared" si="40"/>
        <v>3</v>
      </c>
      <c r="AQ103" s="13">
        <f t="shared" si="30"/>
        <v>13.590033975084939</v>
      </c>
      <c r="AR103" s="162">
        <f t="shared" si="41"/>
        <v>34</v>
      </c>
      <c r="AS103" s="133">
        <f t="shared" si="42"/>
        <v>22653</v>
      </c>
      <c r="AT103" s="133">
        <f t="shared" si="43"/>
        <v>136</v>
      </c>
      <c r="AU103" s="124">
        <f t="shared" si="44"/>
        <v>600.36198296031432</v>
      </c>
      <c r="AV103" s="133">
        <f t="shared" si="45"/>
        <v>15</v>
      </c>
      <c r="AW103" s="136">
        <f t="shared" si="46"/>
        <v>66.216395179446437</v>
      </c>
      <c r="AX103" s="133">
        <f t="shared" si="47"/>
        <v>17</v>
      </c>
    </row>
    <row r="104" spans="1:51" s="154" customFormat="1" x14ac:dyDescent="0.2">
      <c r="A104" s="1" t="s">
        <v>193</v>
      </c>
      <c r="B104" s="1" t="s">
        <v>194</v>
      </c>
      <c r="C104" s="106">
        <v>5368</v>
      </c>
      <c r="D104" s="112">
        <v>1</v>
      </c>
      <c r="E104" s="113">
        <f t="shared" si="48"/>
        <v>18.628912071535023</v>
      </c>
      <c r="F104" s="112">
        <v>1</v>
      </c>
      <c r="G104" s="113">
        <f t="shared" si="49"/>
        <v>18.628912071535023</v>
      </c>
      <c r="H104" s="112">
        <v>1</v>
      </c>
      <c r="I104" s="106">
        <v>5606</v>
      </c>
      <c r="J104" s="110">
        <v>1</v>
      </c>
      <c r="K104" s="111">
        <f t="shared" si="31"/>
        <v>17.838030681412771</v>
      </c>
      <c r="L104" s="110"/>
      <c r="M104" s="111">
        <f t="shared" si="27"/>
        <v>0</v>
      </c>
      <c r="N104" s="156">
        <v>1</v>
      </c>
      <c r="O104" s="54">
        <v>925</v>
      </c>
      <c r="P104" s="54">
        <v>0</v>
      </c>
      <c r="Q104" s="55">
        <f t="shared" si="32"/>
        <v>0</v>
      </c>
      <c r="R104" s="54">
        <v>0</v>
      </c>
      <c r="S104" s="55">
        <f t="shared" si="33"/>
        <v>0</v>
      </c>
      <c r="T104" s="54">
        <v>0</v>
      </c>
      <c r="U104" s="56">
        <v>955</v>
      </c>
      <c r="V104" s="54">
        <v>1</v>
      </c>
      <c r="W104" s="55">
        <f t="shared" si="34"/>
        <v>104.71204188481677</v>
      </c>
      <c r="X104" s="54"/>
      <c r="Y104" s="55">
        <f t="shared" si="28"/>
        <v>0</v>
      </c>
      <c r="Z104" s="160">
        <v>0</v>
      </c>
      <c r="AA104" s="7">
        <v>15782</v>
      </c>
      <c r="AB104" s="7">
        <v>0</v>
      </c>
      <c r="AC104" s="14">
        <f t="shared" si="35"/>
        <v>0</v>
      </c>
      <c r="AD104" s="7">
        <v>0</v>
      </c>
      <c r="AE104" s="14">
        <f t="shared" si="36"/>
        <v>0</v>
      </c>
      <c r="AF104" s="7">
        <v>0</v>
      </c>
      <c r="AG104" s="7">
        <v>16092</v>
      </c>
      <c r="AH104" s="7"/>
      <c r="AI104" s="14">
        <f t="shared" si="37"/>
        <v>0</v>
      </c>
      <c r="AJ104" s="7"/>
      <c r="AK104" s="14">
        <f t="shared" si="29"/>
        <v>0</v>
      </c>
      <c r="AL104" s="159">
        <v>0</v>
      </c>
      <c r="AM104" s="8">
        <f t="shared" si="50"/>
        <v>22075</v>
      </c>
      <c r="AN104" s="8">
        <f t="shared" si="38"/>
        <v>1</v>
      </c>
      <c r="AO104" s="13">
        <f t="shared" si="39"/>
        <v>4.5300113250283127</v>
      </c>
      <c r="AP104" s="161">
        <f t="shared" si="40"/>
        <v>1</v>
      </c>
      <c r="AQ104" s="13">
        <f t="shared" si="30"/>
        <v>4.5300113250283127</v>
      </c>
      <c r="AR104" s="162">
        <f t="shared" si="41"/>
        <v>1</v>
      </c>
      <c r="AS104" s="133">
        <f t="shared" si="42"/>
        <v>22653</v>
      </c>
      <c r="AT104" s="133">
        <f t="shared" si="43"/>
        <v>2</v>
      </c>
      <c r="AU104" s="124">
        <f t="shared" si="44"/>
        <v>8.828852690592857</v>
      </c>
      <c r="AV104" s="133">
        <f t="shared" si="45"/>
        <v>0</v>
      </c>
      <c r="AW104" s="136">
        <f t="shared" si="46"/>
        <v>0</v>
      </c>
      <c r="AX104" s="133">
        <f t="shared" si="47"/>
        <v>1</v>
      </c>
      <c r="AY104" s="92"/>
    </row>
    <row r="105" spans="1:51" x14ac:dyDescent="0.2">
      <c r="A105" s="1" t="s">
        <v>195</v>
      </c>
      <c r="B105" s="1" t="s">
        <v>196</v>
      </c>
      <c r="C105" s="106">
        <v>5368</v>
      </c>
      <c r="D105" s="112">
        <v>2</v>
      </c>
      <c r="E105" s="113">
        <f t="shared" si="48"/>
        <v>37.257824143070046</v>
      </c>
      <c r="F105" s="112">
        <v>0</v>
      </c>
      <c r="G105" s="113">
        <f t="shared" si="49"/>
        <v>0</v>
      </c>
      <c r="H105" s="112">
        <v>2</v>
      </c>
      <c r="I105" s="106">
        <v>5606</v>
      </c>
      <c r="J105" s="110">
        <v>7</v>
      </c>
      <c r="K105" s="111">
        <f t="shared" si="31"/>
        <v>124.86621476988941</v>
      </c>
      <c r="L105" s="110">
        <v>1</v>
      </c>
      <c r="M105" s="111">
        <f t="shared" si="27"/>
        <v>17.838030681412771</v>
      </c>
      <c r="N105" s="156">
        <v>6</v>
      </c>
      <c r="O105" s="54">
        <v>925</v>
      </c>
      <c r="P105" s="54">
        <v>3</v>
      </c>
      <c r="Q105" s="55">
        <f t="shared" si="32"/>
        <v>324.32432432432432</v>
      </c>
      <c r="R105" s="54">
        <v>0</v>
      </c>
      <c r="S105" s="55">
        <f t="shared" si="33"/>
        <v>0</v>
      </c>
      <c r="T105" s="54">
        <v>3</v>
      </c>
      <c r="U105" s="56">
        <v>955</v>
      </c>
      <c r="V105" s="54"/>
      <c r="W105" s="55">
        <f t="shared" si="34"/>
        <v>0</v>
      </c>
      <c r="X105" s="54"/>
      <c r="Y105" s="55">
        <f t="shared" si="28"/>
        <v>0</v>
      </c>
      <c r="Z105" s="160">
        <v>0</v>
      </c>
      <c r="AA105" s="7">
        <v>15782</v>
      </c>
      <c r="AB105" s="7">
        <v>64</v>
      </c>
      <c r="AC105" s="14">
        <f t="shared" si="35"/>
        <v>405.52528196679765</v>
      </c>
      <c r="AD105" s="7">
        <v>2</v>
      </c>
      <c r="AE105" s="14">
        <f t="shared" si="36"/>
        <v>12.672665061462427</v>
      </c>
      <c r="AF105" s="7">
        <v>28</v>
      </c>
      <c r="AG105" s="7">
        <v>16092</v>
      </c>
      <c r="AH105" s="7">
        <v>124</v>
      </c>
      <c r="AI105" s="14">
        <f t="shared" si="37"/>
        <v>770.56922694506591</v>
      </c>
      <c r="AJ105" s="7">
        <v>13</v>
      </c>
      <c r="AK105" s="14">
        <f t="shared" si="29"/>
        <v>80.785483470047225</v>
      </c>
      <c r="AL105" s="159">
        <v>8</v>
      </c>
      <c r="AM105" s="8">
        <f t="shared" si="50"/>
        <v>22075</v>
      </c>
      <c r="AN105" s="8">
        <f t="shared" si="38"/>
        <v>69</v>
      </c>
      <c r="AO105" s="13">
        <f t="shared" si="39"/>
        <v>312.57078142695354</v>
      </c>
      <c r="AP105" s="161">
        <f t="shared" si="40"/>
        <v>2</v>
      </c>
      <c r="AQ105" s="13">
        <f t="shared" si="30"/>
        <v>9.0600226500566254</v>
      </c>
      <c r="AR105" s="162">
        <f t="shared" si="41"/>
        <v>33</v>
      </c>
      <c r="AS105" s="133">
        <f t="shared" si="42"/>
        <v>22653</v>
      </c>
      <c r="AT105" s="133">
        <f t="shared" si="43"/>
        <v>131</v>
      </c>
      <c r="AU105" s="124">
        <f t="shared" si="44"/>
        <v>578.28985123383222</v>
      </c>
      <c r="AV105" s="133">
        <f t="shared" si="45"/>
        <v>14</v>
      </c>
      <c r="AW105" s="136">
        <f t="shared" si="46"/>
        <v>61.801968834150003</v>
      </c>
      <c r="AX105" s="133">
        <f t="shared" si="47"/>
        <v>14</v>
      </c>
    </row>
    <row r="106" spans="1:51" x14ac:dyDescent="0.2">
      <c r="A106" s="6" t="s">
        <v>197</v>
      </c>
      <c r="B106" s="6" t="s">
        <v>198</v>
      </c>
      <c r="C106" s="106">
        <v>5368</v>
      </c>
      <c r="D106" s="106">
        <v>18</v>
      </c>
      <c r="E106" s="109">
        <f t="shared" si="48"/>
        <v>335.32041728763045</v>
      </c>
      <c r="F106" s="106">
        <v>16</v>
      </c>
      <c r="G106" s="109">
        <f t="shared" si="49"/>
        <v>298.06259314456037</v>
      </c>
      <c r="H106" s="106">
        <v>8</v>
      </c>
      <c r="I106" s="106">
        <v>5606</v>
      </c>
      <c r="J106" s="145">
        <v>8</v>
      </c>
      <c r="K106" s="107">
        <f t="shared" si="31"/>
        <v>142.70424545130217</v>
      </c>
      <c r="L106" s="145">
        <v>3</v>
      </c>
      <c r="M106" s="107">
        <f t="shared" si="27"/>
        <v>53.514092044238318</v>
      </c>
      <c r="N106" s="108">
        <v>7</v>
      </c>
      <c r="O106" s="50">
        <v>925</v>
      </c>
      <c r="P106" s="50">
        <v>5</v>
      </c>
      <c r="Q106" s="52">
        <f t="shared" si="32"/>
        <v>540.54054054054052</v>
      </c>
      <c r="R106" s="50">
        <v>5</v>
      </c>
      <c r="S106" s="52">
        <f t="shared" si="33"/>
        <v>540.54054054054052</v>
      </c>
      <c r="T106" s="50">
        <v>5</v>
      </c>
      <c r="U106" s="48">
        <v>955</v>
      </c>
      <c r="V106" s="50">
        <v>3</v>
      </c>
      <c r="W106" s="52">
        <f t="shared" si="34"/>
        <v>314.13612565445027</v>
      </c>
      <c r="X106" s="50">
        <v>1</v>
      </c>
      <c r="Y106" s="52">
        <f t="shared" si="28"/>
        <v>104.71204188481677</v>
      </c>
      <c r="Z106" s="53">
        <v>2</v>
      </c>
      <c r="AA106" s="10">
        <v>15782</v>
      </c>
      <c r="AB106" s="10">
        <v>7956</v>
      </c>
      <c r="AC106" s="11">
        <f t="shared" si="35"/>
        <v>50411.861614497531</v>
      </c>
      <c r="AD106" s="10">
        <v>2424</v>
      </c>
      <c r="AE106" s="11">
        <f t="shared" si="36"/>
        <v>15359.270054492461</v>
      </c>
      <c r="AF106" s="10">
        <v>4978</v>
      </c>
      <c r="AG106" s="10">
        <v>16092</v>
      </c>
      <c r="AH106" s="10">
        <v>6605</v>
      </c>
      <c r="AI106" s="11">
        <f t="shared" si="37"/>
        <v>41045.239870743229</v>
      </c>
      <c r="AJ106" s="10">
        <v>1582</v>
      </c>
      <c r="AK106" s="11">
        <f t="shared" si="29"/>
        <v>9830.9719115088246</v>
      </c>
      <c r="AL106" s="42">
        <v>3662</v>
      </c>
      <c r="AM106" s="12">
        <f t="shared" si="50"/>
        <v>22075</v>
      </c>
      <c r="AN106" s="12">
        <f t="shared" si="38"/>
        <v>7979</v>
      </c>
      <c r="AO106" s="23">
        <f t="shared" si="39"/>
        <v>36144.960362400911</v>
      </c>
      <c r="AP106" s="37">
        <f t="shared" si="40"/>
        <v>2445</v>
      </c>
      <c r="AQ106" s="23">
        <f t="shared" si="30"/>
        <v>11075.877689694225</v>
      </c>
      <c r="AR106" s="116">
        <f t="shared" si="41"/>
        <v>4991</v>
      </c>
      <c r="AS106" s="133">
        <f t="shared" si="42"/>
        <v>22653</v>
      </c>
      <c r="AT106" s="133">
        <f t="shared" si="43"/>
        <v>6616</v>
      </c>
      <c r="AU106" s="123">
        <f t="shared" si="44"/>
        <v>29205.844700481171</v>
      </c>
      <c r="AV106" s="134">
        <f t="shared" si="45"/>
        <v>1586</v>
      </c>
      <c r="AW106" s="135">
        <f t="shared" si="46"/>
        <v>7001.2801836401368</v>
      </c>
      <c r="AX106" s="134">
        <f t="shared" si="47"/>
        <v>3671</v>
      </c>
    </row>
    <row r="107" spans="1:51" x14ac:dyDescent="0.2">
      <c r="A107" s="1" t="s">
        <v>199</v>
      </c>
      <c r="B107" s="1" t="s">
        <v>446</v>
      </c>
      <c r="C107" s="106">
        <v>5368</v>
      </c>
      <c r="D107" s="112">
        <v>0</v>
      </c>
      <c r="E107" s="113">
        <f t="shared" ref="E107:E138" si="51">D107/C107*100000</f>
        <v>0</v>
      </c>
      <c r="F107" s="112">
        <v>0</v>
      </c>
      <c r="G107" s="113">
        <f t="shared" ref="G107:G138" si="52">F107/C107*100000</f>
        <v>0</v>
      </c>
      <c r="H107" s="112">
        <v>0</v>
      </c>
      <c r="I107" s="106">
        <v>5606</v>
      </c>
      <c r="J107" s="110"/>
      <c r="K107" s="111">
        <f t="shared" si="31"/>
        <v>0</v>
      </c>
      <c r="L107" s="110"/>
      <c r="M107" s="111">
        <f t="shared" si="27"/>
        <v>0</v>
      </c>
      <c r="N107" s="156">
        <v>0</v>
      </c>
      <c r="O107" s="54">
        <v>925</v>
      </c>
      <c r="P107" s="54">
        <v>0</v>
      </c>
      <c r="Q107" s="55">
        <f t="shared" si="32"/>
        <v>0</v>
      </c>
      <c r="R107" s="54">
        <v>0</v>
      </c>
      <c r="S107" s="55">
        <f t="shared" si="33"/>
        <v>0</v>
      </c>
      <c r="T107" s="54">
        <v>0</v>
      </c>
      <c r="U107" s="56">
        <v>955</v>
      </c>
      <c r="V107" s="54"/>
      <c r="W107" s="55">
        <f t="shared" si="34"/>
        <v>0</v>
      </c>
      <c r="X107" s="54"/>
      <c r="Y107" s="55">
        <f t="shared" si="28"/>
        <v>0</v>
      </c>
      <c r="Z107" s="160">
        <v>0</v>
      </c>
      <c r="AA107" s="7">
        <v>15782</v>
      </c>
      <c r="AB107" s="7">
        <v>0</v>
      </c>
      <c r="AC107" s="14">
        <f t="shared" si="35"/>
        <v>0</v>
      </c>
      <c r="AD107" s="7">
        <v>0</v>
      </c>
      <c r="AE107" s="14">
        <f t="shared" si="36"/>
        <v>0</v>
      </c>
      <c r="AF107" s="7">
        <v>0</v>
      </c>
      <c r="AG107" s="7">
        <v>16092</v>
      </c>
      <c r="AH107" s="7"/>
      <c r="AI107" s="14">
        <f t="shared" si="37"/>
        <v>0</v>
      </c>
      <c r="AJ107" s="7"/>
      <c r="AK107" s="14">
        <f t="shared" si="29"/>
        <v>0</v>
      </c>
      <c r="AL107" s="159">
        <v>0</v>
      </c>
      <c r="AM107" s="8">
        <f t="shared" ref="AM107:AM138" si="53">C107+O107+AA107</f>
        <v>22075</v>
      </c>
      <c r="AN107" s="8">
        <f t="shared" si="38"/>
        <v>0</v>
      </c>
      <c r="AO107" s="13">
        <f t="shared" si="39"/>
        <v>0</v>
      </c>
      <c r="AP107" s="161">
        <f t="shared" si="40"/>
        <v>0</v>
      </c>
      <c r="AQ107" s="13">
        <f t="shared" si="30"/>
        <v>0</v>
      </c>
      <c r="AR107" s="162">
        <f t="shared" si="41"/>
        <v>0</v>
      </c>
      <c r="AS107" s="133">
        <f t="shared" si="42"/>
        <v>22653</v>
      </c>
      <c r="AT107" s="133">
        <f t="shared" si="43"/>
        <v>0</v>
      </c>
      <c r="AU107" s="124">
        <f t="shared" si="44"/>
        <v>0</v>
      </c>
      <c r="AV107" s="133">
        <f t="shared" si="45"/>
        <v>0</v>
      </c>
      <c r="AW107" s="136">
        <f t="shared" si="46"/>
        <v>0</v>
      </c>
      <c r="AX107" s="133">
        <f t="shared" si="47"/>
        <v>0</v>
      </c>
    </row>
    <row r="108" spans="1:51" x14ac:dyDescent="0.2">
      <c r="A108" s="1" t="s">
        <v>200</v>
      </c>
      <c r="B108" s="1" t="s">
        <v>447</v>
      </c>
      <c r="C108" s="106">
        <v>5368</v>
      </c>
      <c r="D108" s="112">
        <v>0</v>
      </c>
      <c r="E108" s="113">
        <f t="shared" si="51"/>
        <v>0</v>
      </c>
      <c r="F108" s="112">
        <v>0</v>
      </c>
      <c r="G108" s="113">
        <f t="shared" si="52"/>
        <v>0</v>
      </c>
      <c r="H108" s="112">
        <v>0</v>
      </c>
      <c r="I108" s="106">
        <v>5606</v>
      </c>
      <c r="J108" s="110"/>
      <c r="K108" s="111">
        <f t="shared" si="31"/>
        <v>0</v>
      </c>
      <c r="L108" s="110"/>
      <c r="M108" s="111">
        <f t="shared" si="27"/>
        <v>0</v>
      </c>
      <c r="N108" s="156">
        <v>0</v>
      </c>
      <c r="O108" s="54">
        <v>925</v>
      </c>
      <c r="P108" s="54">
        <v>0</v>
      </c>
      <c r="Q108" s="55">
        <f t="shared" si="32"/>
        <v>0</v>
      </c>
      <c r="R108" s="54">
        <v>0</v>
      </c>
      <c r="S108" s="55">
        <f t="shared" si="33"/>
        <v>0</v>
      </c>
      <c r="T108" s="54">
        <v>0</v>
      </c>
      <c r="U108" s="56">
        <v>955</v>
      </c>
      <c r="V108" s="54"/>
      <c r="W108" s="55">
        <f t="shared" si="34"/>
        <v>0</v>
      </c>
      <c r="X108" s="54"/>
      <c r="Y108" s="55">
        <f t="shared" si="28"/>
        <v>0</v>
      </c>
      <c r="Z108" s="160">
        <v>0</v>
      </c>
      <c r="AA108" s="7">
        <v>15782</v>
      </c>
      <c r="AB108" s="7">
        <v>64</v>
      </c>
      <c r="AC108" s="14">
        <f t="shared" si="35"/>
        <v>405.52528196679765</v>
      </c>
      <c r="AD108" s="7">
        <v>0</v>
      </c>
      <c r="AE108" s="14">
        <f t="shared" si="36"/>
        <v>0</v>
      </c>
      <c r="AF108" s="7">
        <v>51</v>
      </c>
      <c r="AG108" s="7">
        <v>16092</v>
      </c>
      <c r="AH108" s="7">
        <v>28</v>
      </c>
      <c r="AI108" s="14">
        <f t="shared" si="37"/>
        <v>173.99950285856326</v>
      </c>
      <c r="AJ108" s="7">
        <v>4</v>
      </c>
      <c r="AK108" s="14">
        <f t="shared" si="29"/>
        <v>24.857071836937607</v>
      </c>
      <c r="AL108" s="159">
        <v>20</v>
      </c>
      <c r="AM108" s="8">
        <f t="shared" si="53"/>
        <v>22075</v>
      </c>
      <c r="AN108" s="8">
        <f t="shared" si="38"/>
        <v>64</v>
      </c>
      <c r="AO108" s="13">
        <f t="shared" si="39"/>
        <v>289.92072480181201</v>
      </c>
      <c r="AP108" s="161">
        <f t="shared" si="40"/>
        <v>0</v>
      </c>
      <c r="AQ108" s="13">
        <f t="shared" si="30"/>
        <v>0</v>
      </c>
      <c r="AR108" s="162">
        <f t="shared" si="41"/>
        <v>51</v>
      </c>
      <c r="AS108" s="133">
        <f t="shared" si="42"/>
        <v>22653</v>
      </c>
      <c r="AT108" s="133">
        <f t="shared" si="43"/>
        <v>28</v>
      </c>
      <c r="AU108" s="124">
        <f t="shared" si="44"/>
        <v>123.60393766830001</v>
      </c>
      <c r="AV108" s="133">
        <f t="shared" si="45"/>
        <v>4</v>
      </c>
      <c r="AW108" s="136">
        <f t="shared" si="46"/>
        <v>17.657705381185714</v>
      </c>
      <c r="AX108" s="133">
        <f t="shared" si="47"/>
        <v>20</v>
      </c>
    </row>
    <row r="109" spans="1:51" x14ac:dyDescent="0.2">
      <c r="A109" s="1" t="s">
        <v>201</v>
      </c>
      <c r="B109" s="1" t="s">
        <v>202</v>
      </c>
      <c r="C109" s="106">
        <v>5368</v>
      </c>
      <c r="D109" s="112">
        <v>0</v>
      </c>
      <c r="E109" s="113">
        <f t="shared" si="51"/>
        <v>0</v>
      </c>
      <c r="F109" s="112">
        <v>0</v>
      </c>
      <c r="G109" s="113">
        <f t="shared" si="52"/>
        <v>0</v>
      </c>
      <c r="H109" s="112">
        <v>0</v>
      </c>
      <c r="I109" s="106">
        <v>5606</v>
      </c>
      <c r="J109" s="110"/>
      <c r="K109" s="111">
        <f t="shared" si="31"/>
        <v>0</v>
      </c>
      <c r="L109" s="110"/>
      <c r="M109" s="111">
        <f t="shared" si="27"/>
        <v>0</v>
      </c>
      <c r="N109" s="156">
        <v>0</v>
      </c>
      <c r="O109" s="54">
        <v>925</v>
      </c>
      <c r="P109" s="54">
        <v>0</v>
      </c>
      <c r="Q109" s="55">
        <f t="shared" si="32"/>
        <v>0</v>
      </c>
      <c r="R109" s="54">
        <v>0</v>
      </c>
      <c r="S109" s="55">
        <f t="shared" si="33"/>
        <v>0</v>
      </c>
      <c r="T109" s="54">
        <v>0</v>
      </c>
      <c r="U109" s="56">
        <v>955</v>
      </c>
      <c r="V109" s="54"/>
      <c r="W109" s="55">
        <f t="shared" si="34"/>
        <v>0</v>
      </c>
      <c r="X109" s="54"/>
      <c r="Y109" s="55">
        <f t="shared" si="28"/>
        <v>0</v>
      </c>
      <c r="Z109" s="160">
        <v>0</v>
      </c>
      <c r="AA109" s="7">
        <v>15782</v>
      </c>
      <c r="AB109" s="7">
        <v>5</v>
      </c>
      <c r="AC109" s="14">
        <f t="shared" si="35"/>
        <v>31.681662653656062</v>
      </c>
      <c r="AD109" s="7">
        <v>0</v>
      </c>
      <c r="AE109" s="14">
        <f t="shared" si="36"/>
        <v>0</v>
      </c>
      <c r="AF109" s="7">
        <v>5</v>
      </c>
      <c r="AG109" s="7">
        <v>16092</v>
      </c>
      <c r="AH109" s="7">
        <v>28</v>
      </c>
      <c r="AI109" s="14">
        <f t="shared" si="37"/>
        <v>173.99950285856326</v>
      </c>
      <c r="AJ109" s="7">
        <v>4</v>
      </c>
      <c r="AK109" s="14">
        <f t="shared" si="29"/>
        <v>24.857071836937607</v>
      </c>
      <c r="AL109" s="159">
        <v>20</v>
      </c>
      <c r="AM109" s="8">
        <f t="shared" si="53"/>
        <v>22075</v>
      </c>
      <c r="AN109" s="8">
        <f t="shared" si="38"/>
        <v>5</v>
      </c>
      <c r="AO109" s="13">
        <f t="shared" si="39"/>
        <v>22.650056625141563</v>
      </c>
      <c r="AP109" s="161">
        <f t="shared" si="40"/>
        <v>0</v>
      </c>
      <c r="AQ109" s="13">
        <f t="shared" si="30"/>
        <v>0</v>
      </c>
      <c r="AR109" s="162">
        <f t="shared" si="41"/>
        <v>5</v>
      </c>
      <c r="AS109" s="133">
        <f t="shared" si="42"/>
        <v>22653</v>
      </c>
      <c r="AT109" s="133">
        <f t="shared" si="43"/>
        <v>28</v>
      </c>
      <c r="AU109" s="124">
        <f t="shared" si="44"/>
        <v>123.60393766830001</v>
      </c>
      <c r="AV109" s="133">
        <f t="shared" si="45"/>
        <v>4</v>
      </c>
      <c r="AW109" s="136">
        <f t="shared" si="46"/>
        <v>17.657705381185714</v>
      </c>
      <c r="AX109" s="133">
        <f t="shared" si="47"/>
        <v>20</v>
      </c>
    </row>
    <row r="110" spans="1:51" x14ac:dyDescent="0.2">
      <c r="A110" s="1" t="s">
        <v>203</v>
      </c>
      <c r="B110" s="1" t="s">
        <v>204</v>
      </c>
      <c r="C110" s="106">
        <v>5368</v>
      </c>
      <c r="D110" s="112">
        <v>0</v>
      </c>
      <c r="E110" s="113">
        <f t="shared" si="51"/>
        <v>0</v>
      </c>
      <c r="F110" s="112">
        <v>0</v>
      </c>
      <c r="G110" s="113">
        <f t="shared" si="52"/>
        <v>0</v>
      </c>
      <c r="H110" s="112">
        <v>0</v>
      </c>
      <c r="I110" s="106">
        <v>5606</v>
      </c>
      <c r="J110" s="110">
        <v>0</v>
      </c>
      <c r="K110" s="111">
        <f t="shared" si="31"/>
        <v>0</v>
      </c>
      <c r="L110" s="110">
        <v>0</v>
      </c>
      <c r="M110" s="111">
        <f t="shared" si="27"/>
        <v>0</v>
      </c>
      <c r="N110" s="156">
        <v>0</v>
      </c>
      <c r="O110" s="54">
        <v>925</v>
      </c>
      <c r="P110" s="54">
        <v>1</v>
      </c>
      <c r="Q110" s="55">
        <f t="shared" si="32"/>
        <v>108.10810810810811</v>
      </c>
      <c r="R110" s="54">
        <v>1</v>
      </c>
      <c r="S110" s="55">
        <f t="shared" si="33"/>
        <v>108.10810810810811</v>
      </c>
      <c r="T110" s="54">
        <v>1</v>
      </c>
      <c r="U110" s="56">
        <v>955</v>
      </c>
      <c r="V110" s="54">
        <v>1</v>
      </c>
      <c r="W110" s="55">
        <f t="shared" si="34"/>
        <v>104.71204188481677</v>
      </c>
      <c r="X110" s="54">
        <v>0</v>
      </c>
      <c r="Y110" s="55">
        <f t="shared" si="28"/>
        <v>0</v>
      </c>
      <c r="Z110" s="160">
        <v>0</v>
      </c>
      <c r="AA110" s="7">
        <v>15782</v>
      </c>
      <c r="AB110" s="7">
        <v>4782</v>
      </c>
      <c r="AC110" s="14">
        <f t="shared" si="35"/>
        <v>30300.342161956662</v>
      </c>
      <c r="AD110" s="7">
        <v>2108</v>
      </c>
      <c r="AE110" s="14">
        <f t="shared" si="36"/>
        <v>13356.988974781398</v>
      </c>
      <c r="AF110" s="7">
        <v>3950</v>
      </c>
      <c r="AG110" s="7">
        <v>16092</v>
      </c>
      <c r="AH110" s="7">
        <v>1900</v>
      </c>
      <c r="AI110" s="14">
        <f t="shared" si="37"/>
        <v>11807.109122545364</v>
      </c>
      <c r="AJ110" s="7">
        <v>363</v>
      </c>
      <c r="AK110" s="14">
        <f t="shared" si="29"/>
        <v>2255.779269202088</v>
      </c>
      <c r="AL110" s="159">
        <v>1206</v>
      </c>
      <c r="AM110" s="8">
        <f t="shared" si="53"/>
        <v>22075</v>
      </c>
      <c r="AN110" s="8">
        <f t="shared" si="38"/>
        <v>4783</v>
      </c>
      <c r="AO110" s="13">
        <f t="shared" si="39"/>
        <v>21667.04416761042</v>
      </c>
      <c r="AP110" s="161">
        <f t="shared" si="40"/>
        <v>2109</v>
      </c>
      <c r="AQ110" s="13">
        <f t="shared" si="30"/>
        <v>9553.7938844847104</v>
      </c>
      <c r="AR110" s="162">
        <f t="shared" si="41"/>
        <v>3951</v>
      </c>
      <c r="AS110" s="133">
        <f t="shared" si="42"/>
        <v>22653</v>
      </c>
      <c r="AT110" s="133">
        <f t="shared" si="43"/>
        <v>1901</v>
      </c>
      <c r="AU110" s="124">
        <f t="shared" si="44"/>
        <v>8391.8244824085104</v>
      </c>
      <c r="AV110" s="133">
        <f t="shared" si="45"/>
        <v>363</v>
      </c>
      <c r="AW110" s="136">
        <f t="shared" si="46"/>
        <v>1602.4367633426034</v>
      </c>
      <c r="AX110" s="133">
        <f t="shared" si="47"/>
        <v>1206</v>
      </c>
    </row>
    <row r="111" spans="1:51" x14ac:dyDescent="0.2">
      <c r="A111" s="1" t="s">
        <v>205</v>
      </c>
      <c r="B111" s="1" t="s">
        <v>206</v>
      </c>
      <c r="C111" s="106">
        <v>5368</v>
      </c>
      <c r="D111" s="112">
        <v>0</v>
      </c>
      <c r="E111" s="113">
        <f t="shared" si="51"/>
        <v>0</v>
      </c>
      <c r="F111" s="112">
        <v>0</v>
      </c>
      <c r="G111" s="113">
        <f t="shared" si="52"/>
        <v>0</v>
      </c>
      <c r="H111" s="112">
        <v>0</v>
      </c>
      <c r="I111" s="106">
        <v>5606</v>
      </c>
      <c r="J111" s="110"/>
      <c r="K111" s="111">
        <f t="shared" si="31"/>
        <v>0</v>
      </c>
      <c r="L111" s="110"/>
      <c r="M111" s="111">
        <f t="shared" si="27"/>
        <v>0</v>
      </c>
      <c r="N111" s="156">
        <v>0</v>
      </c>
      <c r="O111" s="54">
        <v>925</v>
      </c>
      <c r="P111" s="54">
        <v>1</v>
      </c>
      <c r="Q111" s="55">
        <f t="shared" si="32"/>
        <v>108.10810810810811</v>
      </c>
      <c r="R111" s="54">
        <v>1</v>
      </c>
      <c r="S111" s="55">
        <f t="shared" si="33"/>
        <v>108.10810810810811</v>
      </c>
      <c r="T111" s="54">
        <v>1</v>
      </c>
      <c r="U111" s="56">
        <v>955</v>
      </c>
      <c r="V111" s="54">
        <v>1</v>
      </c>
      <c r="W111" s="55">
        <f t="shared" si="34"/>
        <v>104.71204188481677</v>
      </c>
      <c r="X111" s="54"/>
      <c r="Y111" s="55">
        <f t="shared" si="28"/>
        <v>0</v>
      </c>
      <c r="Z111" s="160">
        <v>0</v>
      </c>
      <c r="AA111" s="7">
        <v>15782</v>
      </c>
      <c r="AB111" s="7">
        <v>311</v>
      </c>
      <c r="AC111" s="14">
        <f t="shared" si="35"/>
        <v>1970.5994170574072</v>
      </c>
      <c r="AD111" s="7">
        <v>25</v>
      </c>
      <c r="AE111" s="14">
        <f t="shared" si="36"/>
        <v>158.40831326828032</v>
      </c>
      <c r="AF111" s="7">
        <v>198</v>
      </c>
      <c r="AG111" s="7">
        <v>16092</v>
      </c>
      <c r="AH111" s="7"/>
      <c r="AI111" s="14">
        <f t="shared" si="37"/>
        <v>0</v>
      </c>
      <c r="AJ111" s="7"/>
      <c r="AK111" s="14">
        <f t="shared" si="29"/>
        <v>0</v>
      </c>
      <c r="AL111" s="159">
        <v>0</v>
      </c>
      <c r="AM111" s="8">
        <f t="shared" si="53"/>
        <v>22075</v>
      </c>
      <c r="AN111" s="8">
        <f t="shared" si="38"/>
        <v>312</v>
      </c>
      <c r="AO111" s="13">
        <f t="shared" si="39"/>
        <v>1413.3635334088335</v>
      </c>
      <c r="AP111" s="161">
        <f t="shared" si="40"/>
        <v>26</v>
      </c>
      <c r="AQ111" s="13">
        <f t="shared" si="30"/>
        <v>117.78029445073614</v>
      </c>
      <c r="AR111" s="162">
        <f t="shared" si="41"/>
        <v>199</v>
      </c>
      <c r="AS111" s="133">
        <f t="shared" si="42"/>
        <v>22653</v>
      </c>
      <c r="AT111" s="133">
        <f t="shared" si="43"/>
        <v>1</v>
      </c>
      <c r="AU111" s="124">
        <f t="shared" si="44"/>
        <v>4.4144263452964285</v>
      </c>
      <c r="AV111" s="133">
        <f t="shared" si="45"/>
        <v>0</v>
      </c>
      <c r="AW111" s="136">
        <f t="shared" si="46"/>
        <v>0</v>
      </c>
      <c r="AX111" s="133">
        <f t="shared" si="47"/>
        <v>0</v>
      </c>
    </row>
    <row r="112" spans="1:51" x14ac:dyDescent="0.2">
      <c r="A112" s="1" t="s">
        <v>207</v>
      </c>
      <c r="B112" s="1" t="s">
        <v>208</v>
      </c>
      <c r="C112" s="106">
        <v>5368</v>
      </c>
      <c r="D112" s="112">
        <v>0</v>
      </c>
      <c r="E112" s="113">
        <f t="shared" si="51"/>
        <v>0</v>
      </c>
      <c r="F112" s="112">
        <v>0</v>
      </c>
      <c r="G112" s="113">
        <f t="shared" si="52"/>
        <v>0</v>
      </c>
      <c r="H112" s="112">
        <v>0</v>
      </c>
      <c r="I112" s="106">
        <v>5606</v>
      </c>
      <c r="J112" s="110"/>
      <c r="K112" s="111">
        <f t="shared" si="31"/>
        <v>0</v>
      </c>
      <c r="L112" s="110"/>
      <c r="M112" s="111">
        <f t="shared" si="27"/>
        <v>0</v>
      </c>
      <c r="N112" s="156">
        <v>0</v>
      </c>
      <c r="O112" s="54">
        <v>925</v>
      </c>
      <c r="P112" s="54">
        <v>0</v>
      </c>
      <c r="Q112" s="55">
        <f t="shared" si="32"/>
        <v>0</v>
      </c>
      <c r="R112" s="54">
        <v>0</v>
      </c>
      <c r="S112" s="55">
        <f t="shared" si="33"/>
        <v>0</v>
      </c>
      <c r="T112" s="54">
        <v>0</v>
      </c>
      <c r="U112" s="56">
        <v>955</v>
      </c>
      <c r="V112" s="54"/>
      <c r="W112" s="55">
        <f t="shared" si="34"/>
        <v>0</v>
      </c>
      <c r="X112" s="54"/>
      <c r="Y112" s="55">
        <f t="shared" si="28"/>
        <v>0</v>
      </c>
      <c r="Z112" s="160">
        <v>0</v>
      </c>
      <c r="AA112" s="7">
        <v>15782</v>
      </c>
      <c r="AB112" s="7">
        <v>4471</v>
      </c>
      <c r="AC112" s="14">
        <f t="shared" si="35"/>
        <v>28329.742744899249</v>
      </c>
      <c r="AD112" s="7">
        <v>2083</v>
      </c>
      <c r="AE112" s="14">
        <f t="shared" si="36"/>
        <v>13198.580661513115</v>
      </c>
      <c r="AF112" s="7">
        <v>3752</v>
      </c>
      <c r="AG112" s="7">
        <v>16092</v>
      </c>
      <c r="AH112" s="7">
        <v>1886</v>
      </c>
      <c r="AI112" s="14">
        <f t="shared" si="37"/>
        <v>11720.109371116083</v>
      </c>
      <c r="AJ112" s="7">
        <v>362</v>
      </c>
      <c r="AK112" s="14">
        <f t="shared" si="29"/>
        <v>2249.5650012428537</v>
      </c>
      <c r="AL112" s="159">
        <v>1193</v>
      </c>
      <c r="AM112" s="8">
        <f t="shared" si="53"/>
        <v>22075</v>
      </c>
      <c r="AN112" s="8">
        <f t="shared" si="38"/>
        <v>4471</v>
      </c>
      <c r="AO112" s="13">
        <f t="shared" si="39"/>
        <v>20253.680634201584</v>
      </c>
      <c r="AP112" s="161">
        <f t="shared" si="40"/>
        <v>2083</v>
      </c>
      <c r="AQ112" s="13">
        <f t="shared" si="30"/>
        <v>9436.0135900339737</v>
      </c>
      <c r="AR112" s="162">
        <f t="shared" si="41"/>
        <v>3752</v>
      </c>
      <c r="AS112" s="133">
        <f t="shared" si="42"/>
        <v>22653</v>
      </c>
      <c r="AT112" s="133">
        <f t="shared" si="43"/>
        <v>1886</v>
      </c>
      <c r="AU112" s="124">
        <f t="shared" si="44"/>
        <v>8325.6080872290659</v>
      </c>
      <c r="AV112" s="133">
        <f t="shared" si="45"/>
        <v>362</v>
      </c>
      <c r="AW112" s="136">
        <f t="shared" si="46"/>
        <v>1598.0223369973071</v>
      </c>
      <c r="AX112" s="133">
        <f t="shared" si="47"/>
        <v>1193</v>
      </c>
    </row>
    <row r="113" spans="1:50" x14ac:dyDescent="0.2">
      <c r="A113" s="1" t="s">
        <v>209</v>
      </c>
      <c r="B113" s="1" t="s">
        <v>210</v>
      </c>
      <c r="C113" s="106">
        <v>5368</v>
      </c>
      <c r="D113" s="112">
        <v>0</v>
      </c>
      <c r="E113" s="113">
        <f t="shared" si="51"/>
        <v>0</v>
      </c>
      <c r="F113" s="112">
        <v>0</v>
      </c>
      <c r="G113" s="113">
        <f t="shared" si="52"/>
        <v>0</v>
      </c>
      <c r="H113" s="112">
        <v>0</v>
      </c>
      <c r="I113" s="106">
        <v>5606</v>
      </c>
      <c r="J113" s="110"/>
      <c r="K113" s="111">
        <f t="shared" si="31"/>
        <v>0</v>
      </c>
      <c r="L113" s="110"/>
      <c r="M113" s="111">
        <f t="shared" si="27"/>
        <v>0</v>
      </c>
      <c r="N113" s="156">
        <v>0</v>
      </c>
      <c r="O113" s="54">
        <v>925</v>
      </c>
      <c r="P113" s="54">
        <v>0</v>
      </c>
      <c r="Q113" s="55">
        <f t="shared" si="32"/>
        <v>0</v>
      </c>
      <c r="R113" s="54">
        <v>0</v>
      </c>
      <c r="S113" s="55">
        <f t="shared" si="33"/>
        <v>0</v>
      </c>
      <c r="T113" s="54">
        <v>0</v>
      </c>
      <c r="U113" s="56">
        <v>955</v>
      </c>
      <c r="V113" s="54"/>
      <c r="W113" s="55">
        <f t="shared" si="34"/>
        <v>0</v>
      </c>
      <c r="X113" s="54"/>
      <c r="Y113" s="55">
        <f t="shared" si="28"/>
        <v>0</v>
      </c>
      <c r="Z113" s="160">
        <v>0</v>
      </c>
      <c r="AA113" s="7">
        <v>15782</v>
      </c>
      <c r="AB113" s="7">
        <v>0</v>
      </c>
      <c r="AC113" s="14">
        <f t="shared" si="35"/>
        <v>0</v>
      </c>
      <c r="AD113" s="7">
        <v>0</v>
      </c>
      <c r="AE113" s="14">
        <f t="shared" si="36"/>
        <v>0</v>
      </c>
      <c r="AF113" s="7">
        <v>0</v>
      </c>
      <c r="AG113" s="7">
        <v>16092</v>
      </c>
      <c r="AH113" s="7">
        <v>14</v>
      </c>
      <c r="AI113" s="14">
        <f t="shared" si="37"/>
        <v>86.999751429281631</v>
      </c>
      <c r="AJ113" s="7">
        <v>1</v>
      </c>
      <c r="AK113" s="14">
        <f t="shared" si="29"/>
        <v>6.2142679592344017</v>
      </c>
      <c r="AL113" s="159">
        <v>13</v>
      </c>
      <c r="AM113" s="8">
        <f t="shared" si="53"/>
        <v>22075</v>
      </c>
      <c r="AN113" s="8">
        <f t="shared" si="38"/>
        <v>0</v>
      </c>
      <c r="AO113" s="13">
        <f t="shared" si="39"/>
        <v>0</v>
      </c>
      <c r="AP113" s="161">
        <f t="shared" si="40"/>
        <v>0</v>
      </c>
      <c r="AQ113" s="13">
        <f t="shared" si="30"/>
        <v>0</v>
      </c>
      <c r="AR113" s="162">
        <f t="shared" si="41"/>
        <v>0</v>
      </c>
      <c r="AS113" s="133">
        <f t="shared" si="42"/>
        <v>22653</v>
      </c>
      <c r="AT113" s="133">
        <f t="shared" si="43"/>
        <v>14</v>
      </c>
      <c r="AU113" s="124">
        <f t="shared" si="44"/>
        <v>61.801968834150003</v>
      </c>
      <c r="AV113" s="133">
        <f t="shared" si="45"/>
        <v>1</v>
      </c>
      <c r="AW113" s="136">
        <f t="shared" si="46"/>
        <v>4.4144263452964285</v>
      </c>
      <c r="AX113" s="133">
        <f t="shared" si="47"/>
        <v>13</v>
      </c>
    </row>
    <row r="114" spans="1:50" x14ac:dyDescent="0.2">
      <c r="A114" s="1" t="s">
        <v>211</v>
      </c>
      <c r="B114" s="1" t="s">
        <v>210</v>
      </c>
      <c r="C114" s="106">
        <v>5368</v>
      </c>
      <c r="D114" s="112">
        <v>0</v>
      </c>
      <c r="E114" s="113">
        <f t="shared" si="51"/>
        <v>0</v>
      </c>
      <c r="F114" s="112">
        <v>0</v>
      </c>
      <c r="G114" s="113">
        <f t="shared" si="52"/>
        <v>0</v>
      </c>
      <c r="H114" s="112">
        <v>0</v>
      </c>
      <c r="I114" s="106">
        <v>5606</v>
      </c>
      <c r="J114" s="110"/>
      <c r="K114" s="111">
        <f t="shared" si="31"/>
        <v>0</v>
      </c>
      <c r="L114" s="110"/>
      <c r="M114" s="111">
        <f t="shared" si="27"/>
        <v>0</v>
      </c>
      <c r="N114" s="156">
        <v>0</v>
      </c>
      <c r="O114" s="54">
        <v>925</v>
      </c>
      <c r="P114" s="54">
        <v>0</v>
      </c>
      <c r="Q114" s="55">
        <f t="shared" si="32"/>
        <v>0</v>
      </c>
      <c r="R114" s="54">
        <v>0</v>
      </c>
      <c r="S114" s="55">
        <f t="shared" si="33"/>
        <v>0</v>
      </c>
      <c r="T114" s="54">
        <v>0</v>
      </c>
      <c r="U114" s="56">
        <v>955</v>
      </c>
      <c r="V114" s="54"/>
      <c r="W114" s="55">
        <f t="shared" si="34"/>
        <v>0</v>
      </c>
      <c r="X114" s="54"/>
      <c r="Y114" s="55">
        <f t="shared" si="28"/>
        <v>0</v>
      </c>
      <c r="Z114" s="160">
        <v>0</v>
      </c>
      <c r="AA114" s="7">
        <v>15782</v>
      </c>
      <c r="AB114" s="7">
        <v>0</v>
      </c>
      <c r="AC114" s="14">
        <f t="shared" si="35"/>
        <v>0</v>
      </c>
      <c r="AD114" s="7">
        <v>0</v>
      </c>
      <c r="AE114" s="14">
        <f t="shared" si="36"/>
        <v>0</v>
      </c>
      <c r="AF114" s="7">
        <v>0</v>
      </c>
      <c r="AG114" s="7">
        <v>16092</v>
      </c>
      <c r="AH114" s="7"/>
      <c r="AI114" s="14">
        <f t="shared" si="37"/>
        <v>0</v>
      </c>
      <c r="AJ114" s="7"/>
      <c r="AK114" s="14">
        <f t="shared" si="29"/>
        <v>0</v>
      </c>
      <c r="AL114" s="159">
        <v>0</v>
      </c>
      <c r="AM114" s="8">
        <f t="shared" si="53"/>
        <v>22075</v>
      </c>
      <c r="AN114" s="8">
        <f t="shared" si="38"/>
        <v>0</v>
      </c>
      <c r="AO114" s="13">
        <f t="shared" si="39"/>
        <v>0</v>
      </c>
      <c r="AP114" s="161">
        <f t="shared" si="40"/>
        <v>0</v>
      </c>
      <c r="AQ114" s="13">
        <f t="shared" si="30"/>
        <v>0</v>
      </c>
      <c r="AR114" s="162">
        <f t="shared" si="41"/>
        <v>0</v>
      </c>
      <c r="AS114" s="133">
        <f t="shared" si="42"/>
        <v>22653</v>
      </c>
      <c r="AT114" s="133">
        <f t="shared" si="43"/>
        <v>0</v>
      </c>
      <c r="AU114" s="124">
        <f t="shared" si="44"/>
        <v>0</v>
      </c>
      <c r="AV114" s="133">
        <f t="shared" si="45"/>
        <v>0</v>
      </c>
      <c r="AW114" s="136">
        <f t="shared" si="46"/>
        <v>0</v>
      </c>
      <c r="AX114" s="133">
        <f t="shared" si="47"/>
        <v>0</v>
      </c>
    </row>
    <row r="115" spans="1:50" x14ac:dyDescent="0.2">
      <c r="A115" s="1" t="s">
        <v>212</v>
      </c>
      <c r="B115" s="1" t="s">
        <v>448</v>
      </c>
      <c r="C115" s="106">
        <v>5368</v>
      </c>
      <c r="D115" s="112">
        <v>0</v>
      </c>
      <c r="E115" s="113">
        <f t="shared" si="51"/>
        <v>0</v>
      </c>
      <c r="F115" s="112">
        <v>0</v>
      </c>
      <c r="G115" s="113">
        <f t="shared" si="52"/>
        <v>0</v>
      </c>
      <c r="H115" s="112">
        <v>0</v>
      </c>
      <c r="I115" s="106">
        <v>5606</v>
      </c>
      <c r="J115" s="110"/>
      <c r="K115" s="111">
        <f t="shared" si="31"/>
        <v>0</v>
      </c>
      <c r="L115" s="110"/>
      <c r="M115" s="111">
        <f t="shared" si="27"/>
        <v>0</v>
      </c>
      <c r="N115" s="156">
        <v>0</v>
      </c>
      <c r="O115" s="54">
        <v>925</v>
      </c>
      <c r="P115" s="54">
        <v>0</v>
      </c>
      <c r="Q115" s="55">
        <f t="shared" si="32"/>
        <v>0</v>
      </c>
      <c r="R115" s="54">
        <v>0</v>
      </c>
      <c r="S115" s="55">
        <f t="shared" si="33"/>
        <v>0</v>
      </c>
      <c r="T115" s="54">
        <v>0</v>
      </c>
      <c r="U115" s="56">
        <v>955</v>
      </c>
      <c r="V115" s="54"/>
      <c r="W115" s="55">
        <f t="shared" si="34"/>
        <v>0</v>
      </c>
      <c r="X115" s="54"/>
      <c r="Y115" s="55">
        <f t="shared" si="28"/>
        <v>0</v>
      </c>
      <c r="Z115" s="160">
        <v>0</v>
      </c>
      <c r="AA115" s="7">
        <v>15782</v>
      </c>
      <c r="AB115" s="7">
        <v>1532</v>
      </c>
      <c r="AC115" s="14">
        <f t="shared" si="35"/>
        <v>9707.2614370802185</v>
      </c>
      <c r="AD115" s="7">
        <v>137</v>
      </c>
      <c r="AE115" s="14">
        <f t="shared" si="36"/>
        <v>868.07755671017617</v>
      </c>
      <c r="AF115" s="7">
        <v>667</v>
      </c>
      <c r="AG115" s="7">
        <v>16092</v>
      </c>
      <c r="AH115" s="7">
        <v>3686</v>
      </c>
      <c r="AI115" s="14">
        <f t="shared" si="37"/>
        <v>22905.791697738008</v>
      </c>
      <c r="AJ115" s="7">
        <v>1023</v>
      </c>
      <c r="AK115" s="14">
        <f t="shared" si="29"/>
        <v>6357.196122296793</v>
      </c>
      <c r="AL115" s="159">
        <v>2083</v>
      </c>
      <c r="AM115" s="8">
        <f t="shared" si="53"/>
        <v>22075</v>
      </c>
      <c r="AN115" s="8">
        <f t="shared" si="38"/>
        <v>1532</v>
      </c>
      <c r="AO115" s="13">
        <f t="shared" si="39"/>
        <v>6939.9773499433741</v>
      </c>
      <c r="AP115" s="161">
        <f t="shared" si="40"/>
        <v>137</v>
      </c>
      <c r="AQ115" s="13">
        <f t="shared" si="30"/>
        <v>620.61155152887886</v>
      </c>
      <c r="AR115" s="162">
        <f t="shared" si="41"/>
        <v>667</v>
      </c>
      <c r="AS115" s="133">
        <f t="shared" si="42"/>
        <v>22653</v>
      </c>
      <c r="AT115" s="133">
        <f t="shared" si="43"/>
        <v>3686</v>
      </c>
      <c r="AU115" s="124">
        <f t="shared" si="44"/>
        <v>16271.575508762637</v>
      </c>
      <c r="AV115" s="133">
        <f t="shared" si="45"/>
        <v>1023</v>
      </c>
      <c r="AW115" s="136">
        <f t="shared" si="46"/>
        <v>4515.9581512382465</v>
      </c>
      <c r="AX115" s="133">
        <f t="shared" si="47"/>
        <v>2083</v>
      </c>
    </row>
    <row r="116" spans="1:50" x14ac:dyDescent="0.2">
      <c r="A116" s="15" t="s">
        <v>399</v>
      </c>
      <c r="B116" s="15" t="s">
        <v>400</v>
      </c>
      <c r="C116" s="106">
        <v>5368</v>
      </c>
      <c r="D116" s="112"/>
      <c r="E116" s="113">
        <f t="shared" si="51"/>
        <v>0</v>
      </c>
      <c r="F116" s="112"/>
      <c r="G116" s="113">
        <f t="shared" si="52"/>
        <v>0</v>
      </c>
      <c r="H116" s="112"/>
      <c r="I116" s="106">
        <v>5606</v>
      </c>
      <c r="J116" s="110"/>
      <c r="K116" s="111">
        <f t="shared" si="31"/>
        <v>0</v>
      </c>
      <c r="L116" s="110"/>
      <c r="M116" s="111">
        <f t="shared" si="27"/>
        <v>0</v>
      </c>
      <c r="N116" s="156"/>
      <c r="O116" s="54">
        <v>925</v>
      </c>
      <c r="P116" s="54">
        <v>0</v>
      </c>
      <c r="Q116" s="55">
        <f t="shared" si="32"/>
        <v>0</v>
      </c>
      <c r="R116" s="54">
        <v>0</v>
      </c>
      <c r="S116" s="55">
        <f t="shared" si="33"/>
        <v>0</v>
      </c>
      <c r="T116" s="54">
        <v>0</v>
      </c>
      <c r="U116" s="56">
        <v>955</v>
      </c>
      <c r="V116" s="54"/>
      <c r="W116" s="55">
        <f t="shared" si="34"/>
        <v>0</v>
      </c>
      <c r="X116" s="54"/>
      <c r="Y116" s="55">
        <f t="shared" si="28"/>
        <v>0</v>
      </c>
      <c r="Z116" s="160">
        <v>0</v>
      </c>
      <c r="AA116" s="7">
        <v>15782</v>
      </c>
      <c r="AB116" s="7">
        <v>603</v>
      </c>
      <c r="AC116" s="14">
        <f t="shared" si="35"/>
        <v>3820.8085160309215</v>
      </c>
      <c r="AD116" s="7">
        <v>46</v>
      </c>
      <c r="AE116" s="14">
        <f t="shared" si="36"/>
        <v>291.4712964136358</v>
      </c>
      <c r="AF116" s="7">
        <v>335</v>
      </c>
      <c r="AG116" s="7">
        <v>16092</v>
      </c>
      <c r="AH116" s="7">
        <v>731</v>
      </c>
      <c r="AI116" s="14">
        <f t="shared" si="37"/>
        <v>4542.6298782003478</v>
      </c>
      <c r="AJ116" s="7">
        <v>126</v>
      </c>
      <c r="AK116" s="14">
        <f t="shared" si="29"/>
        <v>782.99776286353472</v>
      </c>
      <c r="AL116" s="159">
        <v>639</v>
      </c>
      <c r="AM116" s="8">
        <f t="shared" si="53"/>
        <v>22075</v>
      </c>
      <c r="AN116" s="8">
        <f t="shared" si="38"/>
        <v>603</v>
      </c>
      <c r="AO116" s="13">
        <f t="shared" si="39"/>
        <v>2731.5968289920725</v>
      </c>
      <c r="AP116" s="161">
        <f t="shared" si="40"/>
        <v>46</v>
      </c>
      <c r="AQ116" s="13">
        <f t="shared" si="30"/>
        <v>208.3805209513024</v>
      </c>
      <c r="AR116" s="162">
        <f t="shared" si="41"/>
        <v>335</v>
      </c>
      <c r="AS116" s="133">
        <f t="shared" si="42"/>
        <v>22653</v>
      </c>
      <c r="AT116" s="133">
        <f t="shared" si="43"/>
        <v>731</v>
      </c>
      <c r="AU116" s="124">
        <f t="shared" si="44"/>
        <v>3226.9456584116897</v>
      </c>
      <c r="AV116" s="133">
        <f t="shared" si="45"/>
        <v>126</v>
      </c>
      <c r="AW116" s="136">
        <f t="shared" si="46"/>
        <v>556.21771950735001</v>
      </c>
      <c r="AX116" s="133">
        <f t="shared" si="47"/>
        <v>639</v>
      </c>
    </row>
    <row r="117" spans="1:50" x14ac:dyDescent="0.2">
      <c r="A117" s="15" t="s">
        <v>401</v>
      </c>
      <c r="B117" s="15" t="s">
        <v>402</v>
      </c>
      <c r="C117" s="106">
        <v>5368</v>
      </c>
      <c r="D117" s="112"/>
      <c r="E117" s="113">
        <f t="shared" si="51"/>
        <v>0</v>
      </c>
      <c r="F117" s="112"/>
      <c r="G117" s="113">
        <f t="shared" si="52"/>
        <v>0</v>
      </c>
      <c r="H117" s="112"/>
      <c r="I117" s="106">
        <v>5606</v>
      </c>
      <c r="J117" s="110"/>
      <c r="K117" s="111">
        <f t="shared" si="31"/>
        <v>0</v>
      </c>
      <c r="L117" s="110"/>
      <c r="M117" s="111">
        <f t="shared" si="27"/>
        <v>0</v>
      </c>
      <c r="N117" s="156"/>
      <c r="O117" s="54">
        <v>925</v>
      </c>
      <c r="P117" s="54">
        <v>0</v>
      </c>
      <c r="Q117" s="55">
        <f t="shared" si="32"/>
        <v>0</v>
      </c>
      <c r="R117" s="54">
        <v>0</v>
      </c>
      <c r="S117" s="55">
        <f t="shared" si="33"/>
        <v>0</v>
      </c>
      <c r="T117" s="54">
        <v>0</v>
      </c>
      <c r="U117" s="56">
        <v>955</v>
      </c>
      <c r="V117" s="54"/>
      <c r="W117" s="55">
        <f t="shared" si="34"/>
        <v>0</v>
      </c>
      <c r="X117" s="54"/>
      <c r="Y117" s="55">
        <f t="shared" si="28"/>
        <v>0</v>
      </c>
      <c r="Z117" s="160">
        <v>0</v>
      </c>
      <c r="AA117" s="7">
        <v>15782</v>
      </c>
      <c r="AB117" s="7">
        <v>21</v>
      </c>
      <c r="AC117" s="14">
        <f t="shared" si="35"/>
        <v>133.06298314535547</v>
      </c>
      <c r="AD117" s="7">
        <v>21</v>
      </c>
      <c r="AE117" s="14">
        <f t="shared" si="36"/>
        <v>133.06298314535547</v>
      </c>
      <c r="AF117" s="7">
        <v>0</v>
      </c>
      <c r="AG117" s="7">
        <v>16092</v>
      </c>
      <c r="AH117" s="7">
        <v>10</v>
      </c>
      <c r="AI117" s="14">
        <f t="shared" si="37"/>
        <v>62.142679592344024</v>
      </c>
      <c r="AJ117" s="7">
        <v>10</v>
      </c>
      <c r="AK117" s="14">
        <f t="shared" si="29"/>
        <v>62.142679592344024</v>
      </c>
      <c r="AL117" s="159">
        <v>0</v>
      </c>
      <c r="AM117" s="8">
        <f t="shared" si="53"/>
        <v>22075</v>
      </c>
      <c r="AN117" s="8">
        <f t="shared" si="38"/>
        <v>21</v>
      </c>
      <c r="AO117" s="13">
        <f t="shared" si="39"/>
        <v>95.130237825594563</v>
      </c>
      <c r="AP117" s="161">
        <f t="shared" si="40"/>
        <v>21</v>
      </c>
      <c r="AQ117" s="13">
        <f t="shared" si="30"/>
        <v>95.130237825594563</v>
      </c>
      <c r="AR117" s="162">
        <f t="shared" si="41"/>
        <v>0</v>
      </c>
      <c r="AS117" s="133">
        <f t="shared" si="42"/>
        <v>22653</v>
      </c>
      <c r="AT117" s="133">
        <f t="shared" si="43"/>
        <v>10</v>
      </c>
      <c r="AU117" s="124">
        <f t="shared" si="44"/>
        <v>44.144263452964289</v>
      </c>
      <c r="AV117" s="133">
        <f t="shared" si="45"/>
        <v>10</v>
      </c>
      <c r="AW117" s="136">
        <f t="shared" si="46"/>
        <v>44.144263452964289</v>
      </c>
      <c r="AX117" s="133">
        <f t="shared" si="47"/>
        <v>0</v>
      </c>
    </row>
    <row r="118" spans="1:50" x14ac:dyDescent="0.2">
      <c r="A118" s="15" t="s">
        <v>403</v>
      </c>
      <c r="B118" s="15" t="s">
        <v>404</v>
      </c>
      <c r="C118" s="106">
        <v>5368</v>
      </c>
      <c r="D118" s="112"/>
      <c r="E118" s="113">
        <f t="shared" si="51"/>
        <v>0</v>
      </c>
      <c r="F118" s="112"/>
      <c r="G118" s="113">
        <f t="shared" si="52"/>
        <v>0</v>
      </c>
      <c r="H118" s="112"/>
      <c r="I118" s="106">
        <v>5606</v>
      </c>
      <c r="J118" s="110"/>
      <c r="K118" s="111">
        <f t="shared" si="31"/>
        <v>0</v>
      </c>
      <c r="L118" s="110"/>
      <c r="M118" s="111">
        <f t="shared" si="27"/>
        <v>0</v>
      </c>
      <c r="N118" s="156"/>
      <c r="O118" s="54">
        <v>925</v>
      </c>
      <c r="P118" s="54">
        <v>0</v>
      </c>
      <c r="Q118" s="55">
        <f t="shared" si="32"/>
        <v>0</v>
      </c>
      <c r="R118" s="54">
        <v>0</v>
      </c>
      <c r="S118" s="55">
        <f t="shared" si="33"/>
        <v>0</v>
      </c>
      <c r="T118" s="54">
        <v>0</v>
      </c>
      <c r="U118" s="56">
        <v>955</v>
      </c>
      <c r="V118" s="54">
        <v>0</v>
      </c>
      <c r="W118" s="55">
        <f t="shared" si="34"/>
        <v>0</v>
      </c>
      <c r="X118" s="54"/>
      <c r="Y118" s="55">
        <f t="shared" si="28"/>
        <v>0</v>
      </c>
      <c r="Z118" s="160">
        <v>0</v>
      </c>
      <c r="AA118" s="7">
        <v>15782</v>
      </c>
      <c r="AB118" s="7">
        <v>9</v>
      </c>
      <c r="AC118" s="14">
        <f t="shared" si="35"/>
        <v>57.026992776580911</v>
      </c>
      <c r="AD118" s="7">
        <v>9</v>
      </c>
      <c r="AE118" s="14">
        <f t="shared" si="36"/>
        <v>57.026992776580911</v>
      </c>
      <c r="AF118" s="7">
        <v>1</v>
      </c>
      <c r="AG118" s="7">
        <v>16092</v>
      </c>
      <c r="AH118" s="7">
        <v>6</v>
      </c>
      <c r="AI118" s="14">
        <f t="shared" si="37"/>
        <v>37.28560775540641</v>
      </c>
      <c r="AJ118" s="7">
        <v>6</v>
      </c>
      <c r="AK118" s="14">
        <f t="shared" si="29"/>
        <v>37.28560775540641</v>
      </c>
      <c r="AL118" s="159">
        <v>5</v>
      </c>
      <c r="AM118" s="8">
        <f t="shared" si="53"/>
        <v>22075</v>
      </c>
      <c r="AN118" s="8">
        <f t="shared" si="38"/>
        <v>9</v>
      </c>
      <c r="AO118" s="13">
        <f t="shared" si="39"/>
        <v>40.770101925254814</v>
      </c>
      <c r="AP118" s="161">
        <f t="shared" si="40"/>
        <v>9</v>
      </c>
      <c r="AQ118" s="13">
        <f t="shared" si="30"/>
        <v>40.770101925254814</v>
      </c>
      <c r="AR118" s="162">
        <f t="shared" si="41"/>
        <v>1</v>
      </c>
      <c r="AS118" s="133">
        <f t="shared" si="42"/>
        <v>22653</v>
      </c>
      <c r="AT118" s="133">
        <f t="shared" si="43"/>
        <v>6</v>
      </c>
      <c r="AU118" s="124">
        <f t="shared" si="44"/>
        <v>26.486558071778575</v>
      </c>
      <c r="AV118" s="133">
        <f t="shared" si="45"/>
        <v>6</v>
      </c>
      <c r="AW118" s="136">
        <f t="shared" si="46"/>
        <v>26.486558071778575</v>
      </c>
      <c r="AX118" s="133">
        <f t="shared" si="47"/>
        <v>5</v>
      </c>
    </row>
    <row r="119" spans="1:50" x14ac:dyDescent="0.2">
      <c r="A119" s="15" t="s">
        <v>405</v>
      </c>
      <c r="B119" s="15" t="s">
        <v>406</v>
      </c>
      <c r="C119" s="106">
        <v>5368</v>
      </c>
      <c r="D119" s="112"/>
      <c r="E119" s="113">
        <f t="shared" si="51"/>
        <v>0</v>
      </c>
      <c r="F119" s="112"/>
      <c r="G119" s="113">
        <f t="shared" si="52"/>
        <v>0</v>
      </c>
      <c r="H119" s="112"/>
      <c r="I119" s="106">
        <v>5606</v>
      </c>
      <c r="J119" s="110"/>
      <c r="K119" s="111">
        <f t="shared" si="31"/>
        <v>0</v>
      </c>
      <c r="L119" s="110"/>
      <c r="M119" s="111">
        <f t="shared" si="27"/>
        <v>0</v>
      </c>
      <c r="N119" s="156"/>
      <c r="O119" s="54">
        <v>925</v>
      </c>
      <c r="P119" s="54">
        <v>0</v>
      </c>
      <c r="Q119" s="55">
        <f t="shared" si="32"/>
        <v>0</v>
      </c>
      <c r="R119" s="54">
        <v>0</v>
      </c>
      <c r="S119" s="55">
        <f t="shared" si="33"/>
        <v>0</v>
      </c>
      <c r="T119" s="54">
        <v>0</v>
      </c>
      <c r="U119" s="56">
        <v>955</v>
      </c>
      <c r="V119" s="54">
        <v>0</v>
      </c>
      <c r="W119" s="55">
        <f t="shared" si="34"/>
        <v>0</v>
      </c>
      <c r="X119" s="54"/>
      <c r="Y119" s="55">
        <f t="shared" si="28"/>
        <v>0</v>
      </c>
      <c r="Z119" s="160">
        <v>0</v>
      </c>
      <c r="AA119" s="7">
        <v>15782</v>
      </c>
      <c r="AB119" s="7">
        <v>1</v>
      </c>
      <c r="AC119" s="14">
        <f t="shared" si="35"/>
        <v>6.3363325307312133</v>
      </c>
      <c r="AD119" s="7">
        <v>1</v>
      </c>
      <c r="AE119" s="14">
        <f t="shared" si="36"/>
        <v>6.3363325307312133</v>
      </c>
      <c r="AF119" s="7">
        <v>0</v>
      </c>
      <c r="AG119" s="7">
        <v>16092</v>
      </c>
      <c r="AH119" s="7">
        <v>0</v>
      </c>
      <c r="AI119" s="14">
        <f t="shared" si="37"/>
        <v>0</v>
      </c>
      <c r="AJ119" s="7"/>
      <c r="AK119" s="14">
        <f t="shared" si="29"/>
        <v>0</v>
      </c>
      <c r="AL119" s="159">
        <v>0</v>
      </c>
      <c r="AM119" s="8">
        <f t="shared" si="53"/>
        <v>22075</v>
      </c>
      <c r="AN119" s="8">
        <f t="shared" si="38"/>
        <v>1</v>
      </c>
      <c r="AO119" s="13">
        <f t="shared" si="39"/>
        <v>4.5300113250283127</v>
      </c>
      <c r="AP119" s="161">
        <f t="shared" si="40"/>
        <v>1</v>
      </c>
      <c r="AQ119" s="13">
        <f t="shared" si="30"/>
        <v>4.5300113250283127</v>
      </c>
      <c r="AR119" s="162">
        <f t="shared" si="41"/>
        <v>0</v>
      </c>
      <c r="AS119" s="133">
        <f t="shared" si="42"/>
        <v>22653</v>
      </c>
      <c r="AT119" s="133">
        <f t="shared" si="43"/>
        <v>0</v>
      </c>
      <c r="AU119" s="124">
        <f t="shared" si="44"/>
        <v>0</v>
      </c>
      <c r="AV119" s="133">
        <f t="shared" si="45"/>
        <v>0</v>
      </c>
      <c r="AW119" s="136">
        <f t="shared" si="46"/>
        <v>0</v>
      </c>
      <c r="AX119" s="133">
        <f t="shared" si="47"/>
        <v>0</v>
      </c>
    </row>
    <row r="120" spans="1:50" x14ac:dyDescent="0.2">
      <c r="A120" s="15" t="s">
        <v>407</v>
      </c>
      <c r="B120" s="15" t="s">
        <v>408</v>
      </c>
      <c r="C120" s="106">
        <v>5368</v>
      </c>
      <c r="D120" s="112"/>
      <c r="E120" s="113">
        <f t="shared" si="51"/>
        <v>0</v>
      </c>
      <c r="F120" s="112"/>
      <c r="G120" s="113">
        <f t="shared" si="52"/>
        <v>0</v>
      </c>
      <c r="H120" s="112"/>
      <c r="I120" s="106">
        <v>5606</v>
      </c>
      <c r="J120" s="110"/>
      <c r="K120" s="111">
        <f t="shared" si="31"/>
        <v>0</v>
      </c>
      <c r="L120" s="110"/>
      <c r="M120" s="111">
        <f t="shared" si="27"/>
        <v>0</v>
      </c>
      <c r="N120" s="156"/>
      <c r="O120" s="54">
        <v>925</v>
      </c>
      <c r="P120" s="54">
        <v>0</v>
      </c>
      <c r="Q120" s="55">
        <f t="shared" si="32"/>
        <v>0</v>
      </c>
      <c r="R120" s="54">
        <v>0</v>
      </c>
      <c r="S120" s="55">
        <f t="shared" si="33"/>
        <v>0</v>
      </c>
      <c r="T120" s="54">
        <v>0</v>
      </c>
      <c r="U120" s="56">
        <v>955</v>
      </c>
      <c r="V120" s="54">
        <v>0</v>
      </c>
      <c r="W120" s="55">
        <f t="shared" si="34"/>
        <v>0</v>
      </c>
      <c r="X120" s="54"/>
      <c r="Y120" s="55">
        <f t="shared" si="28"/>
        <v>0</v>
      </c>
      <c r="Z120" s="160">
        <v>0</v>
      </c>
      <c r="AA120" s="7">
        <v>15782</v>
      </c>
      <c r="AB120" s="7">
        <v>0</v>
      </c>
      <c r="AC120" s="14">
        <f t="shared" si="35"/>
        <v>0</v>
      </c>
      <c r="AD120" s="7">
        <v>0</v>
      </c>
      <c r="AE120" s="14">
        <f t="shared" si="36"/>
        <v>0</v>
      </c>
      <c r="AF120" s="7">
        <v>0</v>
      </c>
      <c r="AG120" s="7">
        <v>16092</v>
      </c>
      <c r="AH120" s="7">
        <v>0</v>
      </c>
      <c r="AI120" s="14">
        <f t="shared" si="37"/>
        <v>0</v>
      </c>
      <c r="AJ120" s="7"/>
      <c r="AK120" s="14">
        <f t="shared" si="29"/>
        <v>0</v>
      </c>
      <c r="AL120" s="159">
        <v>0</v>
      </c>
      <c r="AM120" s="8">
        <f t="shared" si="53"/>
        <v>22075</v>
      </c>
      <c r="AN120" s="8">
        <f t="shared" si="38"/>
        <v>0</v>
      </c>
      <c r="AO120" s="13">
        <f t="shared" si="39"/>
        <v>0</v>
      </c>
      <c r="AP120" s="161">
        <f t="shared" si="40"/>
        <v>0</v>
      </c>
      <c r="AQ120" s="13">
        <f t="shared" si="30"/>
        <v>0</v>
      </c>
      <c r="AR120" s="162">
        <f t="shared" si="41"/>
        <v>0</v>
      </c>
      <c r="AS120" s="133">
        <f t="shared" si="42"/>
        <v>22653</v>
      </c>
      <c r="AT120" s="133">
        <f t="shared" si="43"/>
        <v>0</v>
      </c>
      <c r="AU120" s="124">
        <f t="shared" si="44"/>
        <v>0</v>
      </c>
      <c r="AV120" s="133">
        <f t="shared" si="45"/>
        <v>0</v>
      </c>
      <c r="AW120" s="136">
        <f t="shared" si="46"/>
        <v>0</v>
      </c>
      <c r="AX120" s="133">
        <f t="shared" si="47"/>
        <v>0</v>
      </c>
    </row>
    <row r="121" spans="1:50" x14ac:dyDescent="0.2">
      <c r="A121" s="15" t="s">
        <v>409</v>
      </c>
      <c r="B121" s="15" t="s">
        <v>410</v>
      </c>
      <c r="C121" s="106">
        <v>5368</v>
      </c>
      <c r="D121" s="112"/>
      <c r="E121" s="113">
        <f t="shared" si="51"/>
        <v>0</v>
      </c>
      <c r="F121" s="112"/>
      <c r="G121" s="113">
        <f t="shared" si="52"/>
        <v>0</v>
      </c>
      <c r="H121" s="112"/>
      <c r="I121" s="106">
        <v>5606</v>
      </c>
      <c r="J121" s="110"/>
      <c r="K121" s="111">
        <f t="shared" si="31"/>
        <v>0</v>
      </c>
      <c r="L121" s="110"/>
      <c r="M121" s="111">
        <f t="shared" si="27"/>
        <v>0</v>
      </c>
      <c r="N121" s="156"/>
      <c r="O121" s="54">
        <v>925</v>
      </c>
      <c r="P121" s="54">
        <v>0</v>
      </c>
      <c r="Q121" s="55">
        <f t="shared" si="32"/>
        <v>0</v>
      </c>
      <c r="R121" s="54">
        <v>0</v>
      </c>
      <c r="S121" s="55">
        <f t="shared" si="33"/>
        <v>0</v>
      </c>
      <c r="T121" s="54">
        <v>0</v>
      </c>
      <c r="U121" s="56">
        <v>955</v>
      </c>
      <c r="V121" s="54"/>
      <c r="W121" s="55">
        <f t="shared" si="34"/>
        <v>0</v>
      </c>
      <c r="X121" s="54"/>
      <c r="Y121" s="55">
        <f t="shared" si="28"/>
        <v>0</v>
      </c>
      <c r="Z121" s="160">
        <v>0</v>
      </c>
      <c r="AA121" s="7">
        <v>15782</v>
      </c>
      <c r="AB121" s="7">
        <v>919</v>
      </c>
      <c r="AC121" s="14">
        <f t="shared" si="35"/>
        <v>5823.0895957419843</v>
      </c>
      <c r="AD121" s="7">
        <v>81</v>
      </c>
      <c r="AE121" s="14">
        <f t="shared" si="36"/>
        <v>513.24293498922827</v>
      </c>
      <c r="AF121" s="7">
        <v>331</v>
      </c>
      <c r="AG121" s="7">
        <v>16092</v>
      </c>
      <c r="AH121" s="7">
        <v>2949</v>
      </c>
      <c r="AI121" s="14">
        <f t="shared" si="37"/>
        <v>18325.876211782252</v>
      </c>
      <c r="AJ121" s="7">
        <v>891</v>
      </c>
      <c r="AK121" s="14">
        <f t="shared" si="29"/>
        <v>5536.9127516778526</v>
      </c>
      <c r="AL121" s="159">
        <v>1439</v>
      </c>
      <c r="AM121" s="8">
        <f t="shared" si="53"/>
        <v>22075</v>
      </c>
      <c r="AN121" s="8">
        <f t="shared" si="38"/>
        <v>919</v>
      </c>
      <c r="AO121" s="13">
        <f t="shared" si="39"/>
        <v>4163.0804077010189</v>
      </c>
      <c r="AP121" s="161">
        <f t="shared" si="40"/>
        <v>81</v>
      </c>
      <c r="AQ121" s="13">
        <f t="shared" si="30"/>
        <v>366.93091732729334</v>
      </c>
      <c r="AR121" s="162">
        <f t="shared" si="41"/>
        <v>331</v>
      </c>
      <c r="AS121" s="133">
        <f t="shared" si="42"/>
        <v>22653</v>
      </c>
      <c r="AT121" s="133">
        <f t="shared" si="43"/>
        <v>2949</v>
      </c>
      <c r="AU121" s="124">
        <f t="shared" si="44"/>
        <v>13018.143292279168</v>
      </c>
      <c r="AV121" s="133">
        <f t="shared" si="45"/>
        <v>891</v>
      </c>
      <c r="AW121" s="136">
        <f t="shared" si="46"/>
        <v>3933.2538736591177</v>
      </c>
      <c r="AX121" s="133">
        <f t="shared" si="47"/>
        <v>1439</v>
      </c>
    </row>
    <row r="122" spans="1:50" x14ac:dyDescent="0.2">
      <c r="A122" s="15" t="s">
        <v>411</v>
      </c>
      <c r="B122" s="15" t="s">
        <v>412</v>
      </c>
      <c r="C122" s="106">
        <v>5368</v>
      </c>
      <c r="D122" s="112"/>
      <c r="E122" s="113">
        <f t="shared" si="51"/>
        <v>0</v>
      </c>
      <c r="F122" s="112"/>
      <c r="G122" s="113">
        <f t="shared" si="52"/>
        <v>0</v>
      </c>
      <c r="H122" s="112"/>
      <c r="I122" s="106">
        <v>5606</v>
      </c>
      <c r="J122" s="110"/>
      <c r="K122" s="111">
        <f t="shared" si="31"/>
        <v>0</v>
      </c>
      <c r="L122" s="110"/>
      <c r="M122" s="111">
        <f t="shared" si="27"/>
        <v>0</v>
      </c>
      <c r="N122" s="156"/>
      <c r="O122" s="54">
        <v>925</v>
      </c>
      <c r="P122" s="54">
        <v>0</v>
      </c>
      <c r="Q122" s="55">
        <f t="shared" si="32"/>
        <v>0</v>
      </c>
      <c r="R122" s="54">
        <v>0</v>
      </c>
      <c r="S122" s="55">
        <f t="shared" si="33"/>
        <v>0</v>
      </c>
      <c r="T122" s="54">
        <v>0</v>
      </c>
      <c r="U122" s="56">
        <v>955</v>
      </c>
      <c r="V122" s="54"/>
      <c r="W122" s="55">
        <f t="shared" si="34"/>
        <v>0</v>
      </c>
      <c r="X122" s="54"/>
      <c r="Y122" s="55">
        <f t="shared" si="28"/>
        <v>0</v>
      </c>
      <c r="Z122" s="160">
        <v>0</v>
      </c>
      <c r="AA122" s="7">
        <v>15782</v>
      </c>
      <c r="AB122" s="7">
        <v>153</v>
      </c>
      <c r="AC122" s="14">
        <f t="shared" si="35"/>
        <v>969.45887720187545</v>
      </c>
      <c r="AD122" s="7">
        <v>9</v>
      </c>
      <c r="AE122" s="14">
        <f t="shared" si="36"/>
        <v>57.026992776580911</v>
      </c>
      <c r="AF122" s="7">
        <v>149</v>
      </c>
      <c r="AG122" s="7">
        <v>16092</v>
      </c>
      <c r="AH122" s="7">
        <v>124</v>
      </c>
      <c r="AI122" s="14">
        <f t="shared" si="37"/>
        <v>770.56922694506591</v>
      </c>
      <c r="AJ122" s="7">
        <v>72</v>
      </c>
      <c r="AK122" s="14">
        <f t="shared" si="29"/>
        <v>447.42729306487695</v>
      </c>
      <c r="AL122" s="159">
        <v>66</v>
      </c>
      <c r="AM122" s="8">
        <f t="shared" si="53"/>
        <v>22075</v>
      </c>
      <c r="AN122" s="8">
        <f t="shared" si="38"/>
        <v>153</v>
      </c>
      <c r="AO122" s="13">
        <f t="shared" si="39"/>
        <v>693.09173272933185</v>
      </c>
      <c r="AP122" s="161">
        <f t="shared" si="40"/>
        <v>9</v>
      </c>
      <c r="AQ122" s="13">
        <f t="shared" si="30"/>
        <v>40.770101925254814</v>
      </c>
      <c r="AR122" s="162">
        <f t="shared" si="41"/>
        <v>149</v>
      </c>
      <c r="AS122" s="133">
        <f t="shared" si="42"/>
        <v>22653</v>
      </c>
      <c r="AT122" s="133">
        <f t="shared" si="43"/>
        <v>124</v>
      </c>
      <c r="AU122" s="124">
        <f t="shared" si="44"/>
        <v>547.38886681675717</v>
      </c>
      <c r="AV122" s="133">
        <f t="shared" si="45"/>
        <v>72</v>
      </c>
      <c r="AW122" s="136">
        <f t="shared" si="46"/>
        <v>317.83869686134284</v>
      </c>
      <c r="AX122" s="133">
        <f t="shared" si="47"/>
        <v>66</v>
      </c>
    </row>
    <row r="123" spans="1:50" x14ac:dyDescent="0.2">
      <c r="A123" s="1" t="s">
        <v>213</v>
      </c>
      <c r="B123" s="1" t="s">
        <v>214</v>
      </c>
      <c r="C123" s="106">
        <v>5368</v>
      </c>
      <c r="D123" s="112">
        <v>1</v>
      </c>
      <c r="E123" s="113">
        <f t="shared" si="51"/>
        <v>18.628912071535023</v>
      </c>
      <c r="F123" s="112">
        <v>0</v>
      </c>
      <c r="G123" s="113">
        <f t="shared" si="52"/>
        <v>0</v>
      </c>
      <c r="H123" s="112">
        <v>1</v>
      </c>
      <c r="I123" s="106">
        <v>5606</v>
      </c>
      <c r="J123" s="110">
        <v>5</v>
      </c>
      <c r="K123" s="111">
        <f t="shared" si="31"/>
        <v>89.19015340706386</v>
      </c>
      <c r="L123" s="110">
        <v>1</v>
      </c>
      <c r="M123" s="111">
        <f t="shared" si="27"/>
        <v>17.838030681412771</v>
      </c>
      <c r="N123" s="156">
        <v>4</v>
      </c>
      <c r="O123" s="54">
        <v>925</v>
      </c>
      <c r="P123" s="54">
        <v>0</v>
      </c>
      <c r="Q123" s="55">
        <f t="shared" si="32"/>
        <v>0</v>
      </c>
      <c r="R123" s="54">
        <v>0</v>
      </c>
      <c r="S123" s="55">
        <f t="shared" si="33"/>
        <v>0</v>
      </c>
      <c r="T123" s="54">
        <v>0</v>
      </c>
      <c r="U123" s="56">
        <v>955</v>
      </c>
      <c r="V123" s="54"/>
      <c r="W123" s="55">
        <f t="shared" si="34"/>
        <v>0</v>
      </c>
      <c r="X123" s="54"/>
      <c r="Y123" s="55">
        <f t="shared" si="28"/>
        <v>0</v>
      </c>
      <c r="Z123" s="160">
        <v>0</v>
      </c>
      <c r="AA123" s="7">
        <v>15782</v>
      </c>
      <c r="AB123" s="7">
        <v>211</v>
      </c>
      <c r="AC123" s="14">
        <f t="shared" si="35"/>
        <v>1336.9661639842859</v>
      </c>
      <c r="AD123" s="7">
        <v>19</v>
      </c>
      <c r="AE123" s="14">
        <f t="shared" si="36"/>
        <v>120.39031808389305</v>
      </c>
      <c r="AF123" s="7">
        <v>57</v>
      </c>
      <c r="AG123" s="7">
        <v>16092</v>
      </c>
      <c r="AH123" s="7">
        <v>3</v>
      </c>
      <c r="AI123" s="14">
        <f t="shared" si="37"/>
        <v>18.642803877703205</v>
      </c>
      <c r="AJ123" s="7">
        <v>2</v>
      </c>
      <c r="AK123" s="14">
        <f t="shared" si="29"/>
        <v>12.428535918468803</v>
      </c>
      <c r="AL123" s="159">
        <v>2</v>
      </c>
      <c r="AM123" s="8">
        <f t="shared" si="53"/>
        <v>22075</v>
      </c>
      <c r="AN123" s="8">
        <f t="shared" si="38"/>
        <v>212</v>
      </c>
      <c r="AO123" s="13">
        <f t="shared" si="39"/>
        <v>960.36240090600234</v>
      </c>
      <c r="AP123" s="161">
        <f t="shared" si="40"/>
        <v>19</v>
      </c>
      <c r="AQ123" s="13">
        <f t="shared" si="30"/>
        <v>86.070215175537939</v>
      </c>
      <c r="AR123" s="162">
        <f t="shared" si="41"/>
        <v>58</v>
      </c>
      <c r="AS123" s="133">
        <f t="shared" si="42"/>
        <v>22653</v>
      </c>
      <c r="AT123" s="133">
        <f t="shared" si="43"/>
        <v>8</v>
      </c>
      <c r="AU123" s="124">
        <f t="shared" si="44"/>
        <v>35.315410762371428</v>
      </c>
      <c r="AV123" s="133">
        <f t="shared" si="45"/>
        <v>3</v>
      </c>
      <c r="AW123" s="136">
        <f t="shared" si="46"/>
        <v>13.243279035889287</v>
      </c>
      <c r="AX123" s="133">
        <f t="shared" si="47"/>
        <v>6</v>
      </c>
    </row>
    <row r="124" spans="1:50" x14ac:dyDescent="0.2">
      <c r="A124" s="1" t="s">
        <v>215</v>
      </c>
      <c r="B124" s="1" t="s">
        <v>216</v>
      </c>
      <c r="C124" s="106">
        <v>5368</v>
      </c>
      <c r="D124" s="112">
        <v>0</v>
      </c>
      <c r="E124" s="113">
        <f t="shared" si="51"/>
        <v>0</v>
      </c>
      <c r="F124" s="112">
        <v>0</v>
      </c>
      <c r="G124" s="113">
        <f t="shared" si="52"/>
        <v>0</v>
      </c>
      <c r="H124" s="112">
        <v>0</v>
      </c>
      <c r="I124" s="106">
        <v>5606</v>
      </c>
      <c r="J124" s="110">
        <v>0</v>
      </c>
      <c r="K124" s="111">
        <f t="shared" si="31"/>
        <v>0</v>
      </c>
      <c r="L124" s="110"/>
      <c r="M124" s="111">
        <f t="shared" si="27"/>
        <v>0</v>
      </c>
      <c r="N124" s="156">
        <v>0</v>
      </c>
      <c r="O124" s="54">
        <v>925</v>
      </c>
      <c r="P124" s="54">
        <v>0</v>
      </c>
      <c r="Q124" s="55">
        <f t="shared" si="32"/>
        <v>0</v>
      </c>
      <c r="R124" s="54">
        <v>0</v>
      </c>
      <c r="S124" s="55">
        <f t="shared" si="33"/>
        <v>0</v>
      </c>
      <c r="T124" s="54">
        <v>0</v>
      </c>
      <c r="U124" s="56">
        <v>955</v>
      </c>
      <c r="V124" s="54">
        <v>0</v>
      </c>
      <c r="W124" s="55">
        <f t="shared" si="34"/>
        <v>0</v>
      </c>
      <c r="X124" s="54"/>
      <c r="Y124" s="55">
        <f t="shared" si="28"/>
        <v>0</v>
      </c>
      <c r="Z124" s="160">
        <v>0</v>
      </c>
      <c r="AA124" s="7">
        <v>15782</v>
      </c>
      <c r="AB124" s="7">
        <v>0</v>
      </c>
      <c r="AC124" s="14">
        <f t="shared" si="35"/>
        <v>0</v>
      </c>
      <c r="AD124" s="7">
        <v>0</v>
      </c>
      <c r="AE124" s="14">
        <f t="shared" si="36"/>
        <v>0</v>
      </c>
      <c r="AF124" s="7">
        <v>0</v>
      </c>
      <c r="AG124" s="7">
        <v>16092</v>
      </c>
      <c r="AH124" s="7">
        <v>0</v>
      </c>
      <c r="AI124" s="14">
        <f t="shared" si="37"/>
        <v>0</v>
      </c>
      <c r="AJ124" s="7"/>
      <c r="AK124" s="14">
        <f t="shared" si="29"/>
        <v>0</v>
      </c>
      <c r="AL124" s="159">
        <v>0</v>
      </c>
      <c r="AM124" s="8">
        <f t="shared" si="53"/>
        <v>22075</v>
      </c>
      <c r="AN124" s="8">
        <f t="shared" si="38"/>
        <v>0</v>
      </c>
      <c r="AO124" s="13">
        <f t="shared" si="39"/>
        <v>0</v>
      </c>
      <c r="AP124" s="161">
        <f t="shared" si="40"/>
        <v>0</v>
      </c>
      <c r="AQ124" s="13">
        <f t="shared" si="30"/>
        <v>0</v>
      </c>
      <c r="AR124" s="162">
        <f t="shared" si="41"/>
        <v>0</v>
      </c>
      <c r="AS124" s="133">
        <f t="shared" si="42"/>
        <v>22653</v>
      </c>
      <c r="AT124" s="133">
        <f t="shared" si="43"/>
        <v>0</v>
      </c>
      <c r="AU124" s="124">
        <f t="shared" si="44"/>
        <v>0</v>
      </c>
      <c r="AV124" s="133">
        <f t="shared" si="45"/>
        <v>0</v>
      </c>
      <c r="AW124" s="136">
        <f t="shared" si="46"/>
        <v>0</v>
      </c>
      <c r="AX124" s="133">
        <f t="shared" si="47"/>
        <v>0</v>
      </c>
    </row>
    <row r="125" spans="1:50" x14ac:dyDescent="0.2">
      <c r="A125" s="1" t="s">
        <v>217</v>
      </c>
      <c r="B125" s="1" t="s">
        <v>449</v>
      </c>
      <c r="C125" s="106">
        <v>5368</v>
      </c>
      <c r="D125" s="112">
        <v>0</v>
      </c>
      <c r="E125" s="113">
        <f t="shared" si="51"/>
        <v>0</v>
      </c>
      <c r="F125" s="112">
        <v>0</v>
      </c>
      <c r="G125" s="113">
        <f t="shared" si="52"/>
        <v>0</v>
      </c>
      <c r="H125" s="112">
        <v>0</v>
      </c>
      <c r="I125" s="106">
        <v>5606</v>
      </c>
      <c r="J125" s="110">
        <v>0</v>
      </c>
      <c r="K125" s="111">
        <f t="shared" si="31"/>
        <v>0</v>
      </c>
      <c r="L125" s="110"/>
      <c r="M125" s="111">
        <f t="shared" si="27"/>
        <v>0</v>
      </c>
      <c r="N125" s="156">
        <v>0</v>
      </c>
      <c r="O125" s="54">
        <v>925</v>
      </c>
      <c r="P125" s="54">
        <v>0</v>
      </c>
      <c r="Q125" s="55">
        <f t="shared" si="32"/>
        <v>0</v>
      </c>
      <c r="R125" s="54">
        <v>0</v>
      </c>
      <c r="S125" s="55">
        <f t="shared" si="33"/>
        <v>0</v>
      </c>
      <c r="T125" s="54">
        <v>0</v>
      </c>
      <c r="U125" s="56">
        <v>955</v>
      </c>
      <c r="V125" s="54">
        <v>0</v>
      </c>
      <c r="W125" s="55">
        <f t="shared" si="34"/>
        <v>0</v>
      </c>
      <c r="X125" s="54"/>
      <c r="Y125" s="55">
        <f t="shared" si="28"/>
        <v>0</v>
      </c>
      <c r="Z125" s="160">
        <v>0</v>
      </c>
      <c r="AA125" s="7">
        <v>15782</v>
      </c>
      <c r="AB125" s="7">
        <v>0</v>
      </c>
      <c r="AC125" s="14">
        <f t="shared" si="35"/>
        <v>0</v>
      </c>
      <c r="AD125" s="7">
        <v>0</v>
      </c>
      <c r="AE125" s="14">
        <f t="shared" si="36"/>
        <v>0</v>
      </c>
      <c r="AF125" s="7">
        <v>0</v>
      </c>
      <c r="AG125" s="7">
        <v>16092</v>
      </c>
      <c r="AH125" s="7">
        <v>0</v>
      </c>
      <c r="AI125" s="14">
        <f t="shared" si="37"/>
        <v>0</v>
      </c>
      <c r="AJ125" s="7"/>
      <c r="AK125" s="14">
        <f t="shared" si="29"/>
        <v>0</v>
      </c>
      <c r="AL125" s="159">
        <v>0</v>
      </c>
      <c r="AM125" s="8">
        <f t="shared" si="53"/>
        <v>22075</v>
      </c>
      <c r="AN125" s="8">
        <f t="shared" si="38"/>
        <v>0</v>
      </c>
      <c r="AO125" s="13">
        <f t="shared" si="39"/>
        <v>0</v>
      </c>
      <c r="AP125" s="161">
        <f t="shared" si="40"/>
        <v>0</v>
      </c>
      <c r="AQ125" s="13">
        <f t="shared" si="30"/>
        <v>0</v>
      </c>
      <c r="AR125" s="162">
        <f t="shared" si="41"/>
        <v>0</v>
      </c>
      <c r="AS125" s="133">
        <f t="shared" si="42"/>
        <v>22653</v>
      </c>
      <c r="AT125" s="133">
        <f t="shared" si="43"/>
        <v>0</v>
      </c>
      <c r="AU125" s="124">
        <f t="shared" si="44"/>
        <v>0</v>
      </c>
      <c r="AV125" s="133">
        <f t="shared" si="45"/>
        <v>0</v>
      </c>
      <c r="AW125" s="136">
        <f t="shared" si="46"/>
        <v>0</v>
      </c>
      <c r="AX125" s="133">
        <f t="shared" si="47"/>
        <v>0</v>
      </c>
    </row>
    <row r="126" spans="1:50" x14ac:dyDescent="0.2">
      <c r="A126" s="1" t="s">
        <v>218</v>
      </c>
      <c r="B126" s="1" t="s">
        <v>450</v>
      </c>
      <c r="C126" s="106">
        <v>5368</v>
      </c>
      <c r="D126" s="112">
        <v>0</v>
      </c>
      <c r="E126" s="113">
        <f t="shared" si="51"/>
        <v>0</v>
      </c>
      <c r="F126" s="112">
        <v>0</v>
      </c>
      <c r="G126" s="113">
        <f t="shared" si="52"/>
        <v>0</v>
      </c>
      <c r="H126" s="112">
        <v>0</v>
      </c>
      <c r="I126" s="106">
        <v>5606</v>
      </c>
      <c r="J126" s="110">
        <v>0</v>
      </c>
      <c r="K126" s="111">
        <f t="shared" si="31"/>
        <v>0</v>
      </c>
      <c r="L126" s="110"/>
      <c r="M126" s="111">
        <f t="shared" si="27"/>
        <v>0</v>
      </c>
      <c r="N126" s="156">
        <v>0</v>
      </c>
      <c r="O126" s="54">
        <v>925</v>
      </c>
      <c r="P126" s="54">
        <v>0</v>
      </c>
      <c r="Q126" s="55">
        <f t="shared" si="32"/>
        <v>0</v>
      </c>
      <c r="R126" s="54">
        <v>0</v>
      </c>
      <c r="S126" s="55">
        <f t="shared" si="33"/>
        <v>0</v>
      </c>
      <c r="T126" s="54">
        <v>0</v>
      </c>
      <c r="U126" s="56">
        <v>955</v>
      </c>
      <c r="V126" s="54">
        <v>0</v>
      </c>
      <c r="W126" s="55">
        <f t="shared" si="34"/>
        <v>0</v>
      </c>
      <c r="X126" s="54"/>
      <c r="Y126" s="55">
        <f t="shared" si="28"/>
        <v>0</v>
      </c>
      <c r="Z126" s="160">
        <v>0</v>
      </c>
      <c r="AA126" s="7">
        <v>15782</v>
      </c>
      <c r="AB126" s="7">
        <v>0</v>
      </c>
      <c r="AC126" s="14">
        <f t="shared" si="35"/>
        <v>0</v>
      </c>
      <c r="AD126" s="7">
        <v>0</v>
      </c>
      <c r="AE126" s="14">
        <f t="shared" si="36"/>
        <v>0</v>
      </c>
      <c r="AF126" s="7">
        <v>0</v>
      </c>
      <c r="AG126" s="7">
        <v>16092</v>
      </c>
      <c r="AH126" s="7">
        <v>1</v>
      </c>
      <c r="AI126" s="14">
        <f t="shared" si="37"/>
        <v>6.2142679592344017</v>
      </c>
      <c r="AJ126" s="7">
        <v>1</v>
      </c>
      <c r="AK126" s="14">
        <f t="shared" si="29"/>
        <v>6.2142679592344017</v>
      </c>
      <c r="AL126" s="159">
        <v>1</v>
      </c>
      <c r="AM126" s="8">
        <f t="shared" si="53"/>
        <v>22075</v>
      </c>
      <c r="AN126" s="8">
        <f t="shared" si="38"/>
        <v>0</v>
      </c>
      <c r="AO126" s="13">
        <f t="shared" si="39"/>
        <v>0</v>
      </c>
      <c r="AP126" s="161">
        <f t="shared" si="40"/>
        <v>0</v>
      </c>
      <c r="AQ126" s="13">
        <f t="shared" si="30"/>
        <v>0</v>
      </c>
      <c r="AR126" s="162">
        <f t="shared" si="41"/>
        <v>0</v>
      </c>
      <c r="AS126" s="133">
        <f t="shared" si="42"/>
        <v>22653</v>
      </c>
      <c r="AT126" s="133">
        <f t="shared" si="43"/>
        <v>1</v>
      </c>
      <c r="AU126" s="124">
        <f t="shared" si="44"/>
        <v>4.4144263452964285</v>
      </c>
      <c r="AV126" s="133">
        <f t="shared" si="45"/>
        <v>1</v>
      </c>
      <c r="AW126" s="136">
        <f t="shared" si="46"/>
        <v>4.4144263452964285</v>
      </c>
      <c r="AX126" s="133">
        <f t="shared" si="47"/>
        <v>1</v>
      </c>
    </row>
    <row r="127" spans="1:50" x14ac:dyDescent="0.2">
      <c r="A127" s="1" t="s">
        <v>219</v>
      </c>
      <c r="B127" s="1" t="s">
        <v>451</v>
      </c>
      <c r="C127" s="106">
        <v>5368</v>
      </c>
      <c r="D127" s="112">
        <v>1</v>
      </c>
      <c r="E127" s="113">
        <f t="shared" si="51"/>
        <v>18.628912071535023</v>
      </c>
      <c r="F127" s="112">
        <v>0</v>
      </c>
      <c r="G127" s="113">
        <f t="shared" si="52"/>
        <v>0</v>
      </c>
      <c r="H127" s="112">
        <v>1</v>
      </c>
      <c r="I127" s="106">
        <v>5606</v>
      </c>
      <c r="J127" s="110"/>
      <c r="K127" s="111">
        <f t="shared" si="31"/>
        <v>0</v>
      </c>
      <c r="L127" s="110"/>
      <c r="M127" s="111">
        <f t="shared" si="27"/>
        <v>0</v>
      </c>
      <c r="N127" s="156">
        <v>0</v>
      </c>
      <c r="O127" s="54">
        <v>925</v>
      </c>
      <c r="P127" s="54">
        <v>0</v>
      </c>
      <c r="Q127" s="55">
        <f t="shared" si="32"/>
        <v>0</v>
      </c>
      <c r="R127" s="54">
        <v>0</v>
      </c>
      <c r="S127" s="55">
        <f t="shared" si="33"/>
        <v>0</v>
      </c>
      <c r="T127" s="54">
        <v>0</v>
      </c>
      <c r="U127" s="56">
        <v>955</v>
      </c>
      <c r="V127" s="54"/>
      <c r="W127" s="55">
        <f t="shared" si="34"/>
        <v>0</v>
      </c>
      <c r="X127" s="54"/>
      <c r="Y127" s="55">
        <f t="shared" si="28"/>
        <v>0</v>
      </c>
      <c r="Z127" s="160">
        <v>0</v>
      </c>
      <c r="AA127" s="7">
        <v>15782</v>
      </c>
      <c r="AB127" s="7">
        <v>211</v>
      </c>
      <c r="AC127" s="14">
        <f t="shared" si="35"/>
        <v>1336.9661639842859</v>
      </c>
      <c r="AD127" s="7">
        <v>19</v>
      </c>
      <c r="AE127" s="14">
        <f t="shared" si="36"/>
        <v>120.39031808389305</v>
      </c>
      <c r="AF127" s="7">
        <v>57</v>
      </c>
      <c r="AG127" s="7">
        <v>16092</v>
      </c>
      <c r="AH127" s="7">
        <v>2</v>
      </c>
      <c r="AI127" s="14">
        <f t="shared" si="37"/>
        <v>12.428535918468803</v>
      </c>
      <c r="AJ127" s="7">
        <v>1</v>
      </c>
      <c r="AK127" s="14">
        <f t="shared" si="29"/>
        <v>6.2142679592344017</v>
      </c>
      <c r="AL127" s="159">
        <v>1</v>
      </c>
      <c r="AM127" s="8">
        <f t="shared" si="53"/>
        <v>22075</v>
      </c>
      <c r="AN127" s="8">
        <f t="shared" si="38"/>
        <v>212</v>
      </c>
      <c r="AO127" s="13">
        <f t="shared" si="39"/>
        <v>960.36240090600234</v>
      </c>
      <c r="AP127" s="161">
        <f t="shared" si="40"/>
        <v>19</v>
      </c>
      <c r="AQ127" s="13">
        <f t="shared" si="30"/>
        <v>86.070215175537939</v>
      </c>
      <c r="AR127" s="162">
        <f t="shared" si="41"/>
        <v>58</v>
      </c>
      <c r="AS127" s="133">
        <f t="shared" si="42"/>
        <v>22653</v>
      </c>
      <c r="AT127" s="133">
        <f t="shared" si="43"/>
        <v>2</v>
      </c>
      <c r="AU127" s="124">
        <f t="shared" si="44"/>
        <v>8.828852690592857</v>
      </c>
      <c r="AV127" s="133">
        <f t="shared" si="45"/>
        <v>1</v>
      </c>
      <c r="AW127" s="136">
        <f t="shared" si="46"/>
        <v>4.4144263452964285</v>
      </c>
      <c r="AX127" s="133">
        <f t="shared" si="47"/>
        <v>1</v>
      </c>
    </row>
    <row r="128" spans="1:50" x14ac:dyDescent="0.2">
      <c r="A128" s="155" t="s">
        <v>220</v>
      </c>
      <c r="B128" s="155" t="s">
        <v>221</v>
      </c>
      <c r="C128" s="106">
        <v>5368</v>
      </c>
      <c r="D128" s="112">
        <v>0</v>
      </c>
      <c r="E128" s="113">
        <f t="shared" si="51"/>
        <v>0</v>
      </c>
      <c r="F128" s="112">
        <v>0</v>
      </c>
      <c r="G128" s="113">
        <f t="shared" si="52"/>
        <v>0</v>
      </c>
      <c r="H128" s="112">
        <v>0</v>
      </c>
      <c r="I128" s="106">
        <v>5606</v>
      </c>
      <c r="J128" s="110">
        <v>1</v>
      </c>
      <c r="K128" s="111">
        <f t="shared" si="31"/>
        <v>17.838030681412771</v>
      </c>
      <c r="L128" s="110">
        <v>1</v>
      </c>
      <c r="M128" s="111">
        <f t="shared" si="27"/>
        <v>17.838030681412771</v>
      </c>
      <c r="N128" s="156">
        <v>1</v>
      </c>
      <c r="O128" s="54">
        <v>925</v>
      </c>
      <c r="P128" s="54">
        <v>0</v>
      </c>
      <c r="Q128" s="55">
        <f t="shared" si="32"/>
        <v>0</v>
      </c>
      <c r="R128" s="54">
        <v>0</v>
      </c>
      <c r="S128" s="55">
        <f t="shared" si="33"/>
        <v>0</v>
      </c>
      <c r="T128" s="54">
        <v>0</v>
      </c>
      <c r="U128" s="56">
        <v>955</v>
      </c>
      <c r="V128" s="54">
        <v>0</v>
      </c>
      <c r="W128" s="55">
        <f t="shared" si="34"/>
        <v>0</v>
      </c>
      <c r="X128" s="54">
        <v>0</v>
      </c>
      <c r="Y128" s="55">
        <f t="shared" si="28"/>
        <v>0</v>
      </c>
      <c r="Z128" s="160">
        <v>0</v>
      </c>
      <c r="AA128" s="7">
        <v>15782</v>
      </c>
      <c r="AB128" s="7">
        <v>790</v>
      </c>
      <c r="AC128" s="14">
        <f t="shared" si="35"/>
        <v>5005.7026992776582</v>
      </c>
      <c r="AD128" s="7">
        <v>119</v>
      </c>
      <c r="AE128" s="14">
        <f t="shared" si="36"/>
        <v>754.02357115701432</v>
      </c>
      <c r="AF128" s="7">
        <v>204</v>
      </c>
      <c r="AG128" s="7">
        <v>16092</v>
      </c>
      <c r="AH128" s="7">
        <v>818</v>
      </c>
      <c r="AI128" s="14">
        <f t="shared" si="37"/>
        <v>5083.2711906537406</v>
      </c>
      <c r="AJ128" s="7">
        <v>142</v>
      </c>
      <c r="AK128" s="14">
        <f t="shared" si="29"/>
        <v>882.4260502112852</v>
      </c>
      <c r="AL128" s="159">
        <v>335</v>
      </c>
      <c r="AM128" s="8">
        <f t="shared" si="53"/>
        <v>22075</v>
      </c>
      <c r="AN128" s="8">
        <f t="shared" si="38"/>
        <v>790</v>
      </c>
      <c r="AO128" s="13">
        <f t="shared" si="39"/>
        <v>3578.7089467723667</v>
      </c>
      <c r="AP128" s="161">
        <f t="shared" si="40"/>
        <v>119</v>
      </c>
      <c r="AQ128" s="13">
        <f t="shared" si="30"/>
        <v>539.07134767836919</v>
      </c>
      <c r="AR128" s="162">
        <f t="shared" si="41"/>
        <v>204</v>
      </c>
      <c r="AS128" s="133">
        <f t="shared" si="42"/>
        <v>22653</v>
      </c>
      <c r="AT128" s="133">
        <f t="shared" si="43"/>
        <v>819</v>
      </c>
      <c r="AU128" s="124">
        <f t="shared" si="44"/>
        <v>3615.4151767977755</v>
      </c>
      <c r="AV128" s="133">
        <f t="shared" si="45"/>
        <v>143</v>
      </c>
      <c r="AW128" s="136">
        <f t="shared" si="46"/>
        <v>631.26296737738926</v>
      </c>
      <c r="AX128" s="133">
        <f t="shared" si="47"/>
        <v>336</v>
      </c>
    </row>
    <row r="129" spans="1:51" x14ac:dyDescent="0.2">
      <c r="A129" s="1" t="s">
        <v>222</v>
      </c>
      <c r="B129" s="1" t="s">
        <v>223</v>
      </c>
      <c r="C129" s="106">
        <v>5368</v>
      </c>
      <c r="D129" s="112">
        <v>0</v>
      </c>
      <c r="E129" s="113">
        <f t="shared" si="51"/>
        <v>0</v>
      </c>
      <c r="F129" s="112">
        <v>0</v>
      </c>
      <c r="G129" s="113">
        <f t="shared" si="52"/>
        <v>0</v>
      </c>
      <c r="H129" s="112">
        <v>0</v>
      </c>
      <c r="I129" s="106">
        <v>5606</v>
      </c>
      <c r="J129" s="110">
        <v>0</v>
      </c>
      <c r="K129" s="111">
        <f t="shared" si="31"/>
        <v>0</v>
      </c>
      <c r="L129" s="110"/>
      <c r="M129" s="111">
        <f t="shared" si="27"/>
        <v>0</v>
      </c>
      <c r="N129" s="156">
        <v>0</v>
      </c>
      <c r="O129" s="54">
        <v>925</v>
      </c>
      <c r="P129" s="54">
        <v>0</v>
      </c>
      <c r="Q129" s="55">
        <f t="shared" si="32"/>
        <v>0</v>
      </c>
      <c r="R129" s="54">
        <v>0</v>
      </c>
      <c r="S129" s="55">
        <f t="shared" si="33"/>
        <v>0</v>
      </c>
      <c r="T129" s="54">
        <v>0</v>
      </c>
      <c r="U129" s="56">
        <v>955</v>
      </c>
      <c r="V129" s="54">
        <v>0</v>
      </c>
      <c r="W129" s="55">
        <f t="shared" si="34"/>
        <v>0</v>
      </c>
      <c r="X129" s="54"/>
      <c r="Y129" s="55">
        <f t="shared" si="28"/>
        <v>0</v>
      </c>
      <c r="Z129" s="160">
        <v>0</v>
      </c>
      <c r="AA129" s="7">
        <v>15782</v>
      </c>
      <c r="AB129" s="7">
        <v>0</v>
      </c>
      <c r="AC129" s="14">
        <f t="shared" si="35"/>
        <v>0</v>
      </c>
      <c r="AD129" s="7">
        <v>0</v>
      </c>
      <c r="AE129" s="14">
        <f t="shared" si="36"/>
        <v>0</v>
      </c>
      <c r="AF129" s="7">
        <v>0</v>
      </c>
      <c r="AG129" s="7">
        <v>16092</v>
      </c>
      <c r="AH129" s="7">
        <v>0</v>
      </c>
      <c r="AI129" s="14">
        <f t="shared" si="37"/>
        <v>0</v>
      </c>
      <c r="AJ129" s="7">
        <v>0</v>
      </c>
      <c r="AK129" s="14">
        <f t="shared" si="29"/>
        <v>0</v>
      </c>
      <c r="AL129" s="159">
        <v>0</v>
      </c>
      <c r="AM129" s="8">
        <f t="shared" si="53"/>
        <v>22075</v>
      </c>
      <c r="AN129" s="8">
        <f t="shared" si="38"/>
        <v>0</v>
      </c>
      <c r="AO129" s="13">
        <f t="shared" si="39"/>
        <v>0</v>
      </c>
      <c r="AP129" s="161">
        <f t="shared" si="40"/>
        <v>0</v>
      </c>
      <c r="AQ129" s="13">
        <f t="shared" si="30"/>
        <v>0</v>
      </c>
      <c r="AR129" s="162">
        <f t="shared" si="41"/>
        <v>0</v>
      </c>
      <c r="AS129" s="133">
        <f t="shared" si="42"/>
        <v>22653</v>
      </c>
      <c r="AT129" s="133">
        <f t="shared" si="43"/>
        <v>0</v>
      </c>
      <c r="AU129" s="124">
        <f t="shared" si="44"/>
        <v>0</v>
      </c>
      <c r="AV129" s="133">
        <f t="shared" si="45"/>
        <v>0</v>
      </c>
      <c r="AW129" s="136">
        <f t="shared" si="46"/>
        <v>0</v>
      </c>
      <c r="AX129" s="133">
        <f t="shared" si="47"/>
        <v>0</v>
      </c>
    </row>
    <row r="130" spans="1:51" x14ac:dyDescent="0.2">
      <c r="A130" s="1" t="s">
        <v>224</v>
      </c>
      <c r="B130" s="1" t="s">
        <v>225</v>
      </c>
      <c r="C130" s="106">
        <v>5368</v>
      </c>
      <c r="D130" s="112">
        <v>0</v>
      </c>
      <c r="E130" s="113">
        <f t="shared" si="51"/>
        <v>0</v>
      </c>
      <c r="F130" s="112">
        <v>0</v>
      </c>
      <c r="G130" s="113">
        <f t="shared" si="52"/>
        <v>0</v>
      </c>
      <c r="H130" s="112">
        <v>0</v>
      </c>
      <c r="I130" s="106">
        <v>5606</v>
      </c>
      <c r="J130" s="110">
        <v>0</v>
      </c>
      <c r="K130" s="111">
        <f t="shared" si="31"/>
        <v>0</v>
      </c>
      <c r="L130" s="110"/>
      <c r="M130" s="111">
        <f t="shared" si="27"/>
        <v>0</v>
      </c>
      <c r="N130" s="156">
        <v>0</v>
      </c>
      <c r="O130" s="54">
        <v>925</v>
      </c>
      <c r="P130" s="54">
        <v>0</v>
      </c>
      <c r="Q130" s="55">
        <f t="shared" si="32"/>
        <v>0</v>
      </c>
      <c r="R130" s="54">
        <v>0</v>
      </c>
      <c r="S130" s="55">
        <f t="shared" si="33"/>
        <v>0</v>
      </c>
      <c r="T130" s="54">
        <v>0</v>
      </c>
      <c r="U130" s="56">
        <v>955</v>
      </c>
      <c r="V130" s="54">
        <v>0</v>
      </c>
      <c r="W130" s="55">
        <f t="shared" si="34"/>
        <v>0</v>
      </c>
      <c r="X130" s="54"/>
      <c r="Y130" s="55">
        <f t="shared" si="28"/>
        <v>0</v>
      </c>
      <c r="Z130" s="160">
        <v>0</v>
      </c>
      <c r="AA130" s="7">
        <v>15782</v>
      </c>
      <c r="AB130" s="7">
        <v>4</v>
      </c>
      <c r="AC130" s="14">
        <f t="shared" si="35"/>
        <v>25.345330122924853</v>
      </c>
      <c r="AD130" s="7">
        <v>4</v>
      </c>
      <c r="AE130" s="14">
        <f t="shared" si="36"/>
        <v>25.345330122924853</v>
      </c>
      <c r="AF130" s="7">
        <v>0</v>
      </c>
      <c r="AG130" s="7">
        <v>16092</v>
      </c>
      <c r="AH130" s="7">
        <v>22</v>
      </c>
      <c r="AI130" s="14">
        <f t="shared" si="37"/>
        <v>136.71389510315686</v>
      </c>
      <c r="AJ130" s="7">
        <v>22</v>
      </c>
      <c r="AK130" s="14">
        <f t="shared" si="29"/>
        <v>136.71389510315686</v>
      </c>
      <c r="AL130" s="159">
        <v>17</v>
      </c>
      <c r="AM130" s="8">
        <f t="shared" si="53"/>
        <v>22075</v>
      </c>
      <c r="AN130" s="8">
        <f t="shared" si="38"/>
        <v>4</v>
      </c>
      <c r="AO130" s="13">
        <f t="shared" si="39"/>
        <v>18.120045300113251</v>
      </c>
      <c r="AP130" s="161">
        <f t="shared" si="40"/>
        <v>4</v>
      </c>
      <c r="AQ130" s="13">
        <f t="shared" si="30"/>
        <v>18.120045300113251</v>
      </c>
      <c r="AR130" s="162">
        <f t="shared" si="41"/>
        <v>0</v>
      </c>
      <c r="AS130" s="133">
        <f t="shared" si="42"/>
        <v>22653</v>
      </c>
      <c r="AT130" s="133">
        <f t="shared" si="43"/>
        <v>22</v>
      </c>
      <c r="AU130" s="124">
        <f t="shared" si="44"/>
        <v>97.117379596521431</v>
      </c>
      <c r="AV130" s="133">
        <f t="shared" si="45"/>
        <v>22</v>
      </c>
      <c r="AW130" s="136">
        <f t="shared" si="46"/>
        <v>97.117379596521431</v>
      </c>
      <c r="AX130" s="133">
        <f t="shared" si="47"/>
        <v>17</v>
      </c>
    </row>
    <row r="131" spans="1:51" s="154" customFormat="1" x14ac:dyDescent="0.2">
      <c r="A131" s="155" t="s">
        <v>226</v>
      </c>
      <c r="B131" s="155" t="s">
        <v>227</v>
      </c>
      <c r="C131" s="106">
        <v>5368</v>
      </c>
      <c r="D131" s="112">
        <v>0</v>
      </c>
      <c r="E131" s="113">
        <f t="shared" si="51"/>
        <v>0</v>
      </c>
      <c r="F131" s="112">
        <v>0</v>
      </c>
      <c r="G131" s="113">
        <f t="shared" si="52"/>
        <v>0</v>
      </c>
      <c r="H131" s="112">
        <v>0</v>
      </c>
      <c r="I131" s="106">
        <v>5606</v>
      </c>
      <c r="J131" s="110">
        <v>1</v>
      </c>
      <c r="K131" s="111">
        <f t="shared" si="31"/>
        <v>17.838030681412771</v>
      </c>
      <c r="L131" s="110">
        <v>1</v>
      </c>
      <c r="M131" s="111">
        <f t="shared" si="27"/>
        <v>17.838030681412771</v>
      </c>
      <c r="N131" s="156">
        <v>1</v>
      </c>
      <c r="O131" s="54">
        <v>925</v>
      </c>
      <c r="P131" s="54">
        <v>0</v>
      </c>
      <c r="Q131" s="55">
        <f t="shared" si="32"/>
        <v>0</v>
      </c>
      <c r="R131" s="54">
        <v>0</v>
      </c>
      <c r="S131" s="55">
        <f t="shared" si="33"/>
        <v>0</v>
      </c>
      <c r="T131" s="54">
        <v>0</v>
      </c>
      <c r="U131" s="56">
        <v>955</v>
      </c>
      <c r="V131" s="54">
        <v>0</v>
      </c>
      <c r="W131" s="55">
        <f t="shared" si="34"/>
        <v>0</v>
      </c>
      <c r="X131" s="54"/>
      <c r="Y131" s="55">
        <f t="shared" si="28"/>
        <v>0</v>
      </c>
      <c r="Z131" s="160">
        <v>0</v>
      </c>
      <c r="AA131" s="7">
        <v>15782</v>
      </c>
      <c r="AB131" s="7">
        <v>22</v>
      </c>
      <c r="AC131" s="14">
        <f t="shared" si="35"/>
        <v>139.39931567608667</v>
      </c>
      <c r="AD131" s="7">
        <v>22</v>
      </c>
      <c r="AE131" s="14">
        <f t="shared" si="36"/>
        <v>139.39931567608667</v>
      </c>
      <c r="AF131" s="7">
        <v>0</v>
      </c>
      <c r="AG131" s="7">
        <v>16092</v>
      </c>
      <c r="AH131" s="7">
        <v>17</v>
      </c>
      <c r="AI131" s="14">
        <f t="shared" si="37"/>
        <v>105.64255530698483</v>
      </c>
      <c r="AJ131" s="7">
        <v>17</v>
      </c>
      <c r="AK131" s="14">
        <f t="shared" si="29"/>
        <v>105.64255530698483</v>
      </c>
      <c r="AL131" s="159">
        <v>14</v>
      </c>
      <c r="AM131" s="8">
        <f t="shared" si="53"/>
        <v>22075</v>
      </c>
      <c r="AN131" s="8">
        <f t="shared" si="38"/>
        <v>22</v>
      </c>
      <c r="AO131" s="13">
        <f t="shared" si="39"/>
        <v>99.660249150622874</v>
      </c>
      <c r="AP131" s="161">
        <f t="shared" si="40"/>
        <v>22</v>
      </c>
      <c r="AQ131" s="13">
        <f t="shared" si="30"/>
        <v>99.660249150622874</v>
      </c>
      <c r="AR131" s="162">
        <f t="shared" si="41"/>
        <v>0</v>
      </c>
      <c r="AS131" s="133">
        <f t="shared" si="42"/>
        <v>22653</v>
      </c>
      <c r="AT131" s="133">
        <f t="shared" si="43"/>
        <v>18</v>
      </c>
      <c r="AU131" s="124">
        <f t="shared" si="44"/>
        <v>79.45967421533571</v>
      </c>
      <c r="AV131" s="133">
        <f t="shared" si="45"/>
        <v>18</v>
      </c>
      <c r="AW131" s="136">
        <f t="shared" si="46"/>
        <v>79.45967421533571</v>
      </c>
      <c r="AX131" s="133">
        <f t="shared" si="47"/>
        <v>15</v>
      </c>
      <c r="AY131" s="92"/>
    </row>
    <row r="132" spans="1:51" x14ac:dyDescent="0.2">
      <c r="A132" s="1" t="s">
        <v>228</v>
      </c>
      <c r="B132" s="1" t="s">
        <v>229</v>
      </c>
      <c r="C132" s="106">
        <v>5368</v>
      </c>
      <c r="D132" s="112">
        <v>0</v>
      </c>
      <c r="E132" s="113">
        <f t="shared" si="51"/>
        <v>0</v>
      </c>
      <c r="F132" s="112">
        <v>0</v>
      </c>
      <c r="G132" s="113">
        <f t="shared" si="52"/>
        <v>0</v>
      </c>
      <c r="H132" s="112">
        <v>0</v>
      </c>
      <c r="I132" s="106">
        <v>5606</v>
      </c>
      <c r="J132" s="110">
        <v>0</v>
      </c>
      <c r="K132" s="111">
        <f t="shared" si="31"/>
        <v>0</v>
      </c>
      <c r="L132" s="110"/>
      <c r="M132" s="111">
        <f t="shared" si="27"/>
        <v>0</v>
      </c>
      <c r="N132" s="156">
        <v>0</v>
      </c>
      <c r="O132" s="54">
        <v>925</v>
      </c>
      <c r="P132" s="54">
        <v>0</v>
      </c>
      <c r="Q132" s="55">
        <f t="shared" si="32"/>
        <v>0</v>
      </c>
      <c r="R132" s="54">
        <v>0</v>
      </c>
      <c r="S132" s="55">
        <f t="shared" si="33"/>
        <v>0</v>
      </c>
      <c r="T132" s="54">
        <v>0</v>
      </c>
      <c r="U132" s="56">
        <v>955</v>
      </c>
      <c r="V132" s="54">
        <v>0</v>
      </c>
      <c r="W132" s="55">
        <f t="shared" si="34"/>
        <v>0</v>
      </c>
      <c r="X132" s="54"/>
      <c r="Y132" s="55">
        <f t="shared" si="28"/>
        <v>0</v>
      </c>
      <c r="Z132" s="160">
        <v>0</v>
      </c>
      <c r="AA132" s="7">
        <v>15782</v>
      </c>
      <c r="AB132" s="7">
        <v>0</v>
      </c>
      <c r="AC132" s="14">
        <f t="shared" si="35"/>
        <v>0</v>
      </c>
      <c r="AD132" s="7">
        <v>0</v>
      </c>
      <c r="AE132" s="14">
        <f t="shared" si="36"/>
        <v>0</v>
      </c>
      <c r="AF132" s="7">
        <v>0</v>
      </c>
      <c r="AG132" s="7">
        <v>16092</v>
      </c>
      <c r="AH132" s="7">
        <v>0</v>
      </c>
      <c r="AI132" s="14">
        <f t="shared" si="37"/>
        <v>0</v>
      </c>
      <c r="AJ132" s="7"/>
      <c r="AK132" s="14">
        <f t="shared" si="29"/>
        <v>0</v>
      </c>
      <c r="AL132" s="159">
        <v>0</v>
      </c>
      <c r="AM132" s="8">
        <f t="shared" si="53"/>
        <v>22075</v>
      </c>
      <c r="AN132" s="8">
        <f t="shared" si="38"/>
        <v>0</v>
      </c>
      <c r="AO132" s="13">
        <f t="shared" si="39"/>
        <v>0</v>
      </c>
      <c r="AP132" s="161">
        <f t="shared" si="40"/>
        <v>0</v>
      </c>
      <c r="AQ132" s="13">
        <f t="shared" si="30"/>
        <v>0</v>
      </c>
      <c r="AR132" s="162">
        <f t="shared" si="41"/>
        <v>0</v>
      </c>
      <c r="AS132" s="133">
        <f t="shared" si="42"/>
        <v>22653</v>
      </c>
      <c r="AT132" s="133">
        <f t="shared" si="43"/>
        <v>0</v>
      </c>
      <c r="AU132" s="124">
        <f t="shared" si="44"/>
        <v>0</v>
      </c>
      <c r="AV132" s="133">
        <f t="shared" si="45"/>
        <v>0</v>
      </c>
      <c r="AW132" s="136">
        <f t="shared" si="46"/>
        <v>0</v>
      </c>
      <c r="AX132" s="133">
        <f t="shared" si="47"/>
        <v>0</v>
      </c>
    </row>
    <row r="133" spans="1:51" x14ac:dyDescent="0.2">
      <c r="A133" s="1" t="s">
        <v>230</v>
      </c>
      <c r="B133" s="1" t="s">
        <v>231</v>
      </c>
      <c r="C133" s="106">
        <v>5368</v>
      </c>
      <c r="D133" s="112">
        <v>0</v>
      </c>
      <c r="E133" s="113">
        <f t="shared" si="51"/>
        <v>0</v>
      </c>
      <c r="F133" s="112">
        <v>0</v>
      </c>
      <c r="G133" s="113">
        <f t="shared" si="52"/>
        <v>0</v>
      </c>
      <c r="H133" s="112">
        <v>0</v>
      </c>
      <c r="I133" s="106">
        <v>5606</v>
      </c>
      <c r="J133" s="110"/>
      <c r="K133" s="111">
        <f t="shared" si="31"/>
        <v>0</v>
      </c>
      <c r="L133" s="110"/>
      <c r="M133" s="111">
        <f t="shared" si="27"/>
        <v>0</v>
      </c>
      <c r="N133" s="156">
        <v>0</v>
      </c>
      <c r="O133" s="54">
        <v>925</v>
      </c>
      <c r="P133" s="54">
        <v>0</v>
      </c>
      <c r="Q133" s="55">
        <f t="shared" si="32"/>
        <v>0</v>
      </c>
      <c r="R133" s="54">
        <v>0</v>
      </c>
      <c r="S133" s="55">
        <f t="shared" si="33"/>
        <v>0</v>
      </c>
      <c r="T133" s="54">
        <v>0</v>
      </c>
      <c r="U133" s="56">
        <v>955</v>
      </c>
      <c r="V133" s="54"/>
      <c r="W133" s="55">
        <f t="shared" si="34"/>
        <v>0</v>
      </c>
      <c r="X133" s="54"/>
      <c r="Y133" s="55">
        <f t="shared" si="28"/>
        <v>0</v>
      </c>
      <c r="Z133" s="160">
        <v>0</v>
      </c>
      <c r="AA133" s="7">
        <v>15782</v>
      </c>
      <c r="AB133" s="7">
        <v>0</v>
      </c>
      <c r="AC133" s="14">
        <f t="shared" si="35"/>
        <v>0</v>
      </c>
      <c r="AD133" s="7">
        <v>0</v>
      </c>
      <c r="AE133" s="14">
        <f t="shared" si="36"/>
        <v>0</v>
      </c>
      <c r="AF133" s="7">
        <v>0</v>
      </c>
      <c r="AG133" s="7">
        <v>16092</v>
      </c>
      <c r="AH133" s="7"/>
      <c r="AI133" s="14">
        <f t="shared" si="37"/>
        <v>0</v>
      </c>
      <c r="AJ133" s="7"/>
      <c r="AK133" s="14">
        <f t="shared" si="29"/>
        <v>0</v>
      </c>
      <c r="AL133" s="159">
        <v>0</v>
      </c>
      <c r="AM133" s="8">
        <f t="shared" si="53"/>
        <v>22075</v>
      </c>
      <c r="AN133" s="8">
        <f t="shared" si="38"/>
        <v>0</v>
      </c>
      <c r="AO133" s="13">
        <f t="shared" si="39"/>
        <v>0</v>
      </c>
      <c r="AP133" s="161">
        <f t="shared" si="40"/>
        <v>0</v>
      </c>
      <c r="AQ133" s="13">
        <f t="shared" si="30"/>
        <v>0</v>
      </c>
      <c r="AR133" s="162">
        <f t="shared" si="41"/>
        <v>0</v>
      </c>
      <c r="AS133" s="133">
        <f t="shared" si="42"/>
        <v>22653</v>
      </c>
      <c r="AT133" s="133">
        <f t="shared" si="43"/>
        <v>0</v>
      </c>
      <c r="AU133" s="124">
        <f t="shared" si="44"/>
        <v>0</v>
      </c>
      <c r="AV133" s="133">
        <f t="shared" si="45"/>
        <v>0</v>
      </c>
      <c r="AW133" s="136">
        <f t="shared" si="46"/>
        <v>0</v>
      </c>
      <c r="AX133" s="133">
        <f t="shared" si="47"/>
        <v>0</v>
      </c>
    </row>
    <row r="134" spans="1:51" x14ac:dyDescent="0.2">
      <c r="A134" s="1" t="s">
        <v>232</v>
      </c>
      <c r="B134" s="1" t="s">
        <v>233</v>
      </c>
      <c r="C134" s="106">
        <v>5368</v>
      </c>
      <c r="D134" s="112">
        <v>0</v>
      </c>
      <c r="E134" s="113">
        <f t="shared" si="51"/>
        <v>0</v>
      </c>
      <c r="F134" s="112">
        <v>0</v>
      </c>
      <c r="G134" s="113">
        <f t="shared" si="52"/>
        <v>0</v>
      </c>
      <c r="H134" s="112">
        <v>0</v>
      </c>
      <c r="I134" s="106">
        <v>5606</v>
      </c>
      <c r="J134" s="110"/>
      <c r="K134" s="111">
        <f t="shared" si="31"/>
        <v>0</v>
      </c>
      <c r="L134" s="110"/>
      <c r="M134" s="111">
        <f t="shared" ref="M134:M200" si="54">L134/I134*100000</f>
        <v>0</v>
      </c>
      <c r="N134" s="156">
        <v>0</v>
      </c>
      <c r="O134" s="54">
        <v>925</v>
      </c>
      <c r="P134" s="54">
        <v>0</v>
      </c>
      <c r="Q134" s="55">
        <f t="shared" si="32"/>
        <v>0</v>
      </c>
      <c r="R134" s="54">
        <v>0</v>
      </c>
      <c r="S134" s="55">
        <f t="shared" si="33"/>
        <v>0</v>
      </c>
      <c r="T134" s="54">
        <v>0</v>
      </c>
      <c r="U134" s="56">
        <v>955</v>
      </c>
      <c r="V134" s="54"/>
      <c r="W134" s="55">
        <f t="shared" si="34"/>
        <v>0</v>
      </c>
      <c r="X134" s="54"/>
      <c r="Y134" s="55">
        <f t="shared" ref="Y134:Y161" si="55">X134/U134*100000</f>
        <v>0</v>
      </c>
      <c r="Z134" s="160">
        <v>0</v>
      </c>
      <c r="AA134" s="7">
        <v>15782</v>
      </c>
      <c r="AB134" s="7">
        <v>753</v>
      </c>
      <c r="AC134" s="14">
        <f t="shared" si="35"/>
        <v>4771.2583956406033</v>
      </c>
      <c r="AD134" s="7">
        <v>82</v>
      </c>
      <c r="AE134" s="14">
        <f t="shared" si="36"/>
        <v>519.57926751995944</v>
      </c>
      <c r="AF134" s="7">
        <v>204</v>
      </c>
      <c r="AG134" s="7">
        <v>16092</v>
      </c>
      <c r="AH134" s="7">
        <v>779</v>
      </c>
      <c r="AI134" s="14">
        <f t="shared" si="37"/>
        <v>4840.9147402435992</v>
      </c>
      <c r="AJ134" s="7">
        <v>103</v>
      </c>
      <c r="AK134" s="14">
        <f t="shared" ref="AK134:AK200" si="56">AJ134/AG134*100000</f>
        <v>640.06959980114345</v>
      </c>
      <c r="AL134" s="159">
        <v>304</v>
      </c>
      <c r="AM134" s="8">
        <f t="shared" si="53"/>
        <v>22075</v>
      </c>
      <c r="AN134" s="8">
        <f t="shared" si="38"/>
        <v>753</v>
      </c>
      <c r="AO134" s="13">
        <f t="shared" si="39"/>
        <v>3411.0985277463196</v>
      </c>
      <c r="AP134" s="161">
        <f t="shared" si="40"/>
        <v>82</v>
      </c>
      <c r="AQ134" s="13">
        <f t="shared" ref="AQ134:AQ200" si="57">AP134/AM134*100000</f>
        <v>371.46092865232163</v>
      </c>
      <c r="AR134" s="162">
        <f t="shared" si="41"/>
        <v>204</v>
      </c>
      <c r="AS134" s="133">
        <f t="shared" si="42"/>
        <v>22653</v>
      </c>
      <c r="AT134" s="133">
        <f t="shared" si="43"/>
        <v>779</v>
      </c>
      <c r="AU134" s="124">
        <f t="shared" si="44"/>
        <v>3438.8381229859183</v>
      </c>
      <c r="AV134" s="133">
        <f t="shared" si="45"/>
        <v>103</v>
      </c>
      <c r="AW134" s="136">
        <f t="shared" si="46"/>
        <v>454.68591356553213</v>
      </c>
      <c r="AX134" s="133">
        <f t="shared" si="47"/>
        <v>304</v>
      </c>
    </row>
    <row r="135" spans="1:51" x14ac:dyDescent="0.2">
      <c r="A135" s="15" t="s">
        <v>413</v>
      </c>
      <c r="B135" s="15" t="s">
        <v>414</v>
      </c>
      <c r="C135" s="106">
        <v>5368</v>
      </c>
      <c r="D135" s="112"/>
      <c r="E135" s="113">
        <f t="shared" si="51"/>
        <v>0</v>
      </c>
      <c r="F135" s="112"/>
      <c r="G135" s="113">
        <f t="shared" si="52"/>
        <v>0</v>
      </c>
      <c r="H135" s="112"/>
      <c r="I135" s="106">
        <v>5606</v>
      </c>
      <c r="J135" s="110"/>
      <c r="K135" s="111">
        <f t="shared" ref="K135:K201" si="58">J135/I135*100000</f>
        <v>0</v>
      </c>
      <c r="L135" s="110"/>
      <c r="M135" s="111">
        <f t="shared" si="54"/>
        <v>0</v>
      </c>
      <c r="N135" s="156"/>
      <c r="O135" s="54">
        <v>925</v>
      </c>
      <c r="P135" s="54">
        <v>0</v>
      </c>
      <c r="Q135" s="55">
        <f t="shared" ref="Q135:Q199" si="59">P135/O135*100000</f>
        <v>0</v>
      </c>
      <c r="R135" s="54">
        <v>0</v>
      </c>
      <c r="S135" s="55">
        <f t="shared" ref="S135:S199" si="60">R135/O135*100000</f>
        <v>0</v>
      </c>
      <c r="T135" s="54">
        <v>0</v>
      </c>
      <c r="U135" s="56">
        <v>955</v>
      </c>
      <c r="V135" s="54"/>
      <c r="W135" s="55">
        <f t="shared" ref="W135:W161" si="61">V135/U135*100000</f>
        <v>0</v>
      </c>
      <c r="X135" s="54"/>
      <c r="Y135" s="55">
        <f t="shared" si="55"/>
        <v>0</v>
      </c>
      <c r="Z135" s="160">
        <v>0</v>
      </c>
      <c r="AA135" s="7">
        <v>15782</v>
      </c>
      <c r="AB135" s="7"/>
      <c r="AC135" s="14">
        <f t="shared" ref="AC135:AC199" si="62">AB135/AA135*100000</f>
        <v>0</v>
      </c>
      <c r="AD135" s="7"/>
      <c r="AE135" s="14">
        <f t="shared" ref="AE135:AE199" si="63">AD135/AA135*100000</f>
        <v>0</v>
      </c>
      <c r="AF135" s="7"/>
      <c r="AG135" s="7">
        <v>16092</v>
      </c>
      <c r="AH135" s="7"/>
      <c r="AI135" s="14">
        <f t="shared" ref="AI135:AI201" si="64">AH135/AG135*100000</f>
        <v>0</v>
      </c>
      <c r="AJ135" s="7"/>
      <c r="AK135" s="14">
        <f t="shared" si="56"/>
        <v>0</v>
      </c>
      <c r="AL135" s="159"/>
      <c r="AM135" s="8">
        <f t="shared" si="53"/>
        <v>22075</v>
      </c>
      <c r="AN135" s="8">
        <f t="shared" ref="AN135:AN199" si="65">D135+P135+AB135</f>
        <v>0</v>
      </c>
      <c r="AO135" s="13">
        <f t="shared" ref="AO135:AO201" si="66">AN135/AM135*100000</f>
        <v>0</v>
      </c>
      <c r="AP135" s="161">
        <f t="shared" ref="AP135:AP199" si="67">F135+R135+AD135</f>
        <v>0</v>
      </c>
      <c r="AQ135" s="13">
        <f t="shared" si="57"/>
        <v>0</v>
      </c>
      <c r="AR135" s="162">
        <f t="shared" ref="AR135:AR199" si="68">H135+T135+AF135</f>
        <v>0</v>
      </c>
      <c r="AS135" s="133">
        <f t="shared" ref="AS135:AS199" si="69">I135+U135+AG135</f>
        <v>22653</v>
      </c>
      <c r="AT135" s="133">
        <f t="shared" ref="AT135:AT199" si="70">J135+V135+AH135</f>
        <v>0</v>
      </c>
      <c r="AU135" s="124">
        <f t="shared" ref="AU135:AU199" si="71">AT135/AS135*100000</f>
        <v>0</v>
      </c>
      <c r="AV135" s="133">
        <f t="shared" ref="AV135:AV199" si="72">L135+X135+AJ135</f>
        <v>0</v>
      </c>
      <c r="AW135" s="136">
        <f t="shared" ref="AW135:AW199" si="73">AV135/AS135*100000</f>
        <v>0</v>
      </c>
      <c r="AX135" s="133">
        <f t="shared" ref="AX135:AX199" si="74">N135+Z135+AL135</f>
        <v>0</v>
      </c>
    </row>
    <row r="136" spans="1:51" x14ac:dyDescent="0.2">
      <c r="A136" s="1" t="s">
        <v>234</v>
      </c>
      <c r="B136" s="1" t="s">
        <v>235</v>
      </c>
      <c r="C136" s="106">
        <v>5368</v>
      </c>
      <c r="D136" s="112">
        <v>0</v>
      </c>
      <c r="E136" s="113">
        <f t="shared" si="51"/>
        <v>0</v>
      </c>
      <c r="F136" s="112">
        <v>0</v>
      </c>
      <c r="G136" s="113">
        <f t="shared" si="52"/>
        <v>0</v>
      </c>
      <c r="H136" s="112">
        <v>0</v>
      </c>
      <c r="I136" s="106">
        <v>5606</v>
      </c>
      <c r="J136" s="110">
        <v>0</v>
      </c>
      <c r="K136" s="111">
        <f t="shared" si="58"/>
        <v>0</v>
      </c>
      <c r="L136" s="110"/>
      <c r="M136" s="111">
        <f t="shared" si="54"/>
        <v>0</v>
      </c>
      <c r="N136" s="156"/>
      <c r="O136" s="54">
        <v>925</v>
      </c>
      <c r="P136" s="54">
        <v>0</v>
      </c>
      <c r="Q136" s="55">
        <f t="shared" si="59"/>
        <v>0</v>
      </c>
      <c r="R136" s="54">
        <v>0</v>
      </c>
      <c r="S136" s="55">
        <f t="shared" si="60"/>
        <v>0</v>
      </c>
      <c r="T136" s="54">
        <v>0</v>
      </c>
      <c r="U136" s="56">
        <v>955</v>
      </c>
      <c r="V136" s="54">
        <v>0</v>
      </c>
      <c r="W136" s="55">
        <f t="shared" si="61"/>
        <v>0</v>
      </c>
      <c r="X136" s="54"/>
      <c r="Y136" s="55">
        <f t="shared" si="55"/>
        <v>0</v>
      </c>
      <c r="Z136" s="160"/>
      <c r="AA136" s="7">
        <v>15782</v>
      </c>
      <c r="AB136" s="7">
        <v>11</v>
      </c>
      <c r="AC136" s="14">
        <f t="shared" si="62"/>
        <v>69.699657838043336</v>
      </c>
      <c r="AD136" s="7">
        <v>11</v>
      </c>
      <c r="AE136" s="14">
        <f t="shared" si="63"/>
        <v>69.699657838043336</v>
      </c>
      <c r="AF136" s="7">
        <v>0</v>
      </c>
      <c r="AG136" s="7">
        <v>16092</v>
      </c>
      <c r="AH136" s="7">
        <v>0</v>
      </c>
      <c r="AI136" s="14">
        <f t="shared" si="64"/>
        <v>0</v>
      </c>
      <c r="AJ136" s="7"/>
      <c r="AK136" s="14">
        <f t="shared" si="56"/>
        <v>0</v>
      </c>
      <c r="AL136" s="159"/>
      <c r="AM136" s="8">
        <f t="shared" si="53"/>
        <v>22075</v>
      </c>
      <c r="AN136" s="8">
        <f t="shared" si="65"/>
        <v>11</v>
      </c>
      <c r="AO136" s="13">
        <f t="shared" si="66"/>
        <v>49.830124575311437</v>
      </c>
      <c r="AP136" s="161">
        <f t="shared" si="67"/>
        <v>11</v>
      </c>
      <c r="AQ136" s="13">
        <f t="shared" si="57"/>
        <v>49.830124575311437</v>
      </c>
      <c r="AR136" s="162">
        <f t="shared" si="68"/>
        <v>0</v>
      </c>
      <c r="AS136" s="133">
        <f t="shared" si="69"/>
        <v>22653</v>
      </c>
      <c r="AT136" s="133">
        <f t="shared" si="70"/>
        <v>0</v>
      </c>
      <c r="AU136" s="124">
        <f t="shared" si="71"/>
        <v>0</v>
      </c>
      <c r="AV136" s="133">
        <f t="shared" si="72"/>
        <v>0</v>
      </c>
      <c r="AW136" s="136">
        <f t="shared" si="73"/>
        <v>0</v>
      </c>
      <c r="AX136" s="133">
        <f t="shared" si="74"/>
        <v>0</v>
      </c>
    </row>
    <row r="137" spans="1:51" x14ac:dyDescent="0.2">
      <c r="A137" s="15" t="s">
        <v>415</v>
      </c>
      <c r="B137" s="15" t="s">
        <v>416</v>
      </c>
      <c r="C137" s="106">
        <v>5368</v>
      </c>
      <c r="D137" s="112"/>
      <c r="E137" s="113">
        <f t="shared" si="51"/>
        <v>0</v>
      </c>
      <c r="F137" s="112"/>
      <c r="G137" s="113">
        <f t="shared" si="52"/>
        <v>0</v>
      </c>
      <c r="H137" s="112"/>
      <c r="I137" s="106">
        <v>5606</v>
      </c>
      <c r="J137" s="110"/>
      <c r="K137" s="111">
        <f t="shared" si="58"/>
        <v>0</v>
      </c>
      <c r="L137" s="110"/>
      <c r="M137" s="111">
        <f t="shared" si="54"/>
        <v>0</v>
      </c>
      <c r="N137" s="156"/>
      <c r="O137" s="54">
        <v>925</v>
      </c>
      <c r="P137" s="54">
        <v>0</v>
      </c>
      <c r="Q137" s="55">
        <f t="shared" si="59"/>
        <v>0</v>
      </c>
      <c r="R137" s="54">
        <v>0</v>
      </c>
      <c r="S137" s="55">
        <f t="shared" si="60"/>
        <v>0</v>
      </c>
      <c r="T137" s="54">
        <v>0</v>
      </c>
      <c r="U137" s="56">
        <v>955</v>
      </c>
      <c r="V137" s="54"/>
      <c r="W137" s="55">
        <f t="shared" si="61"/>
        <v>0</v>
      </c>
      <c r="X137" s="54"/>
      <c r="Y137" s="55">
        <f t="shared" si="55"/>
        <v>0</v>
      </c>
      <c r="Z137" s="160">
        <v>0</v>
      </c>
      <c r="AA137" s="7">
        <v>15782</v>
      </c>
      <c r="AB137" s="7">
        <v>58</v>
      </c>
      <c r="AC137" s="14">
        <f t="shared" si="62"/>
        <v>367.50728678241035</v>
      </c>
      <c r="AD137" s="7">
        <v>5</v>
      </c>
      <c r="AE137" s="14">
        <f t="shared" si="63"/>
        <v>31.681662653656062</v>
      </c>
      <c r="AF137" s="7">
        <v>16</v>
      </c>
      <c r="AG137" s="7">
        <v>16092</v>
      </c>
      <c r="AH137" s="7">
        <v>49</v>
      </c>
      <c r="AI137" s="14">
        <f t="shared" si="64"/>
        <v>304.49913000248569</v>
      </c>
      <c r="AJ137" s="7">
        <v>15</v>
      </c>
      <c r="AK137" s="14">
        <f t="shared" si="56"/>
        <v>93.214019388516036</v>
      </c>
      <c r="AL137" s="159">
        <v>7</v>
      </c>
      <c r="AM137" s="8">
        <f t="shared" si="53"/>
        <v>22075</v>
      </c>
      <c r="AN137" s="8">
        <f t="shared" si="65"/>
        <v>58</v>
      </c>
      <c r="AO137" s="13">
        <f t="shared" si="66"/>
        <v>262.74065685164209</v>
      </c>
      <c r="AP137" s="161">
        <f t="shared" si="67"/>
        <v>5</v>
      </c>
      <c r="AQ137" s="13">
        <f t="shared" si="57"/>
        <v>22.650056625141563</v>
      </c>
      <c r="AR137" s="162">
        <f t="shared" si="68"/>
        <v>16</v>
      </c>
      <c r="AS137" s="133">
        <f t="shared" si="69"/>
        <v>22653</v>
      </c>
      <c r="AT137" s="133">
        <f t="shared" si="70"/>
        <v>49</v>
      </c>
      <c r="AU137" s="124">
        <f t="shared" si="71"/>
        <v>216.30689091952502</v>
      </c>
      <c r="AV137" s="133">
        <f t="shared" si="72"/>
        <v>15</v>
      </c>
      <c r="AW137" s="136">
        <f t="shared" si="73"/>
        <v>66.216395179446437</v>
      </c>
      <c r="AX137" s="133">
        <f t="shared" si="74"/>
        <v>7</v>
      </c>
    </row>
    <row r="138" spans="1:51" x14ac:dyDescent="0.2">
      <c r="A138" s="1" t="s">
        <v>236</v>
      </c>
      <c r="B138" s="1" t="s">
        <v>237</v>
      </c>
      <c r="C138" s="106">
        <v>5368</v>
      </c>
      <c r="D138" s="112">
        <v>0</v>
      </c>
      <c r="E138" s="113">
        <f t="shared" si="51"/>
        <v>0</v>
      </c>
      <c r="F138" s="112">
        <v>0</v>
      </c>
      <c r="G138" s="113">
        <f t="shared" si="52"/>
        <v>0</v>
      </c>
      <c r="H138" s="112">
        <v>0</v>
      </c>
      <c r="I138" s="106">
        <v>5606</v>
      </c>
      <c r="J138" s="110">
        <v>1</v>
      </c>
      <c r="K138" s="111">
        <f t="shared" si="58"/>
        <v>17.838030681412771</v>
      </c>
      <c r="L138" s="110">
        <v>1</v>
      </c>
      <c r="M138" s="111">
        <f t="shared" si="54"/>
        <v>17.838030681412771</v>
      </c>
      <c r="N138" s="156">
        <v>1</v>
      </c>
      <c r="O138" s="54">
        <v>925</v>
      </c>
      <c r="P138" s="54">
        <v>1</v>
      </c>
      <c r="Q138" s="55">
        <f t="shared" si="59"/>
        <v>108.10810810810811</v>
      </c>
      <c r="R138" s="54">
        <v>1</v>
      </c>
      <c r="S138" s="55">
        <f t="shared" si="60"/>
        <v>108.10810810810811</v>
      </c>
      <c r="T138" s="54">
        <v>1</v>
      </c>
      <c r="U138" s="56">
        <v>955</v>
      </c>
      <c r="V138" s="54"/>
      <c r="W138" s="55">
        <f t="shared" si="61"/>
        <v>0</v>
      </c>
      <c r="X138" s="54"/>
      <c r="Y138" s="55">
        <f t="shared" si="55"/>
        <v>0</v>
      </c>
      <c r="Z138" s="160">
        <v>0</v>
      </c>
      <c r="AA138" s="7">
        <v>15782</v>
      </c>
      <c r="AB138" s="7">
        <v>519</v>
      </c>
      <c r="AC138" s="14">
        <f t="shared" si="62"/>
        <v>3288.5565834494992</v>
      </c>
      <c r="AD138" s="7">
        <v>36</v>
      </c>
      <c r="AE138" s="14">
        <f t="shared" si="63"/>
        <v>228.10797110632365</v>
      </c>
      <c r="AF138" s="7">
        <v>33</v>
      </c>
      <c r="AG138" s="7">
        <v>16092</v>
      </c>
      <c r="AH138" s="7">
        <v>121</v>
      </c>
      <c r="AI138" s="14">
        <f t="shared" si="64"/>
        <v>751.92642306736263</v>
      </c>
      <c r="AJ138" s="7">
        <v>33</v>
      </c>
      <c r="AK138" s="14">
        <f t="shared" si="56"/>
        <v>205.07084265473526</v>
      </c>
      <c r="AL138" s="159">
        <v>9</v>
      </c>
      <c r="AM138" s="8">
        <f t="shared" si="53"/>
        <v>22075</v>
      </c>
      <c r="AN138" s="8">
        <f t="shared" si="65"/>
        <v>520</v>
      </c>
      <c r="AO138" s="13">
        <f t="shared" si="66"/>
        <v>2355.6058890147224</v>
      </c>
      <c r="AP138" s="161">
        <f t="shared" si="67"/>
        <v>37</v>
      </c>
      <c r="AQ138" s="13">
        <f t="shared" si="57"/>
        <v>167.61041902604757</v>
      </c>
      <c r="AR138" s="162">
        <f t="shared" si="68"/>
        <v>34</v>
      </c>
      <c r="AS138" s="133">
        <f t="shared" si="69"/>
        <v>22653</v>
      </c>
      <c r="AT138" s="133">
        <f t="shared" si="70"/>
        <v>122</v>
      </c>
      <c r="AU138" s="124">
        <f t="shared" si="71"/>
        <v>538.56001412616433</v>
      </c>
      <c r="AV138" s="133">
        <f t="shared" si="72"/>
        <v>34</v>
      </c>
      <c r="AW138" s="136">
        <f t="shared" si="73"/>
        <v>150.09049574007858</v>
      </c>
      <c r="AX138" s="133">
        <f t="shared" si="74"/>
        <v>10</v>
      </c>
    </row>
    <row r="139" spans="1:51" x14ac:dyDescent="0.2">
      <c r="A139" s="1" t="s">
        <v>238</v>
      </c>
      <c r="B139" s="1" t="s">
        <v>239</v>
      </c>
      <c r="C139" s="106">
        <v>5368</v>
      </c>
      <c r="D139" s="112">
        <v>0</v>
      </c>
      <c r="E139" s="113">
        <f t="shared" ref="E139:E170" si="75">D139/C139*100000</f>
        <v>0</v>
      </c>
      <c r="F139" s="112">
        <v>0</v>
      </c>
      <c r="G139" s="113">
        <f t="shared" ref="G139:G170" si="76">F139/C139*100000</f>
        <v>0</v>
      </c>
      <c r="H139" s="112">
        <v>0</v>
      </c>
      <c r="I139" s="106">
        <v>5606</v>
      </c>
      <c r="J139" s="110"/>
      <c r="K139" s="111">
        <f t="shared" si="58"/>
        <v>0</v>
      </c>
      <c r="L139" s="110"/>
      <c r="M139" s="111">
        <f t="shared" si="54"/>
        <v>0</v>
      </c>
      <c r="N139" s="156">
        <v>0</v>
      </c>
      <c r="O139" s="54">
        <v>925</v>
      </c>
      <c r="P139" s="54">
        <v>0</v>
      </c>
      <c r="Q139" s="55">
        <f t="shared" si="59"/>
        <v>0</v>
      </c>
      <c r="R139" s="54">
        <v>0</v>
      </c>
      <c r="S139" s="55">
        <f t="shared" si="60"/>
        <v>0</v>
      </c>
      <c r="T139" s="54">
        <v>0</v>
      </c>
      <c r="U139" s="56">
        <v>955</v>
      </c>
      <c r="V139" s="54"/>
      <c r="W139" s="55">
        <f t="shared" si="61"/>
        <v>0</v>
      </c>
      <c r="X139" s="54"/>
      <c r="Y139" s="55">
        <f t="shared" si="55"/>
        <v>0</v>
      </c>
      <c r="Z139" s="160">
        <v>0</v>
      </c>
      <c r="AA139" s="7">
        <v>15782</v>
      </c>
      <c r="AB139" s="7">
        <v>104</v>
      </c>
      <c r="AC139" s="14">
        <f t="shared" si="62"/>
        <v>658.97858319604609</v>
      </c>
      <c r="AD139" s="7">
        <v>5</v>
      </c>
      <c r="AE139" s="14">
        <f t="shared" si="63"/>
        <v>31.681662653656062</v>
      </c>
      <c r="AF139" s="7">
        <v>30</v>
      </c>
      <c r="AG139" s="7">
        <v>16092</v>
      </c>
      <c r="AH139" s="7">
        <v>12</v>
      </c>
      <c r="AI139" s="14">
        <f t="shared" si="64"/>
        <v>74.57121551081282</v>
      </c>
      <c r="AJ139" s="7">
        <v>5</v>
      </c>
      <c r="AK139" s="14">
        <f t="shared" si="56"/>
        <v>31.071339796172012</v>
      </c>
      <c r="AL139" s="159">
        <v>0</v>
      </c>
      <c r="AM139" s="8">
        <f t="shared" ref="AM139:AM170" si="77">C139+O139+AA139</f>
        <v>22075</v>
      </c>
      <c r="AN139" s="8">
        <f t="shared" si="65"/>
        <v>104</v>
      </c>
      <c r="AO139" s="13">
        <f t="shared" si="66"/>
        <v>471.12117780294454</v>
      </c>
      <c r="AP139" s="161">
        <f t="shared" si="67"/>
        <v>5</v>
      </c>
      <c r="AQ139" s="13">
        <f t="shared" si="57"/>
        <v>22.650056625141563</v>
      </c>
      <c r="AR139" s="162">
        <f t="shared" si="68"/>
        <v>30</v>
      </c>
      <c r="AS139" s="133">
        <f t="shared" si="69"/>
        <v>22653</v>
      </c>
      <c r="AT139" s="133">
        <f t="shared" si="70"/>
        <v>12</v>
      </c>
      <c r="AU139" s="124">
        <f t="shared" si="71"/>
        <v>52.973116143557149</v>
      </c>
      <c r="AV139" s="133">
        <f t="shared" si="72"/>
        <v>5</v>
      </c>
      <c r="AW139" s="136">
        <f t="shared" si="73"/>
        <v>22.072131726482144</v>
      </c>
      <c r="AX139" s="133">
        <f t="shared" si="74"/>
        <v>0</v>
      </c>
    </row>
    <row r="140" spans="1:51" x14ac:dyDescent="0.2">
      <c r="A140" s="1" t="s">
        <v>240</v>
      </c>
      <c r="B140" s="1" t="s">
        <v>241</v>
      </c>
      <c r="C140" s="106">
        <v>5368</v>
      </c>
      <c r="D140" s="112">
        <v>0</v>
      </c>
      <c r="E140" s="113">
        <f t="shared" si="75"/>
        <v>0</v>
      </c>
      <c r="F140" s="112">
        <v>0</v>
      </c>
      <c r="G140" s="113">
        <f t="shared" si="76"/>
        <v>0</v>
      </c>
      <c r="H140" s="112">
        <v>0</v>
      </c>
      <c r="I140" s="106">
        <v>5606</v>
      </c>
      <c r="J140" s="110"/>
      <c r="K140" s="111">
        <f t="shared" si="58"/>
        <v>0</v>
      </c>
      <c r="L140" s="110"/>
      <c r="M140" s="111">
        <f t="shared" si="54"/>
        <v>0</v>
      </c>
      <c r="N140" s="156">
        <v>0</v>
      </c>
      <c r="O140" s="54">
        <v>925</v>
      </c>
      <c r="P140" s="54">
        <v>0</v>
      </c>
      <c r="Q140" s="55">
        <f t="shared" si="59"/>
        <v>0</v>
      </c>
      <c r="R140" s="54">
        <v>0</v>
      </c>
      <c r="S140" s="55">
        <f t="shared" si="60"/>
        <v>0</v>
      </c>
      <c r="T140" s="54">
        <v>0</v>
      </c>
      <c r="U140" s="56">
        <v>955</v>
      </c>
      <c r="V140" s="54"/>
      <c r="W140" s="55">
        <f t="shared" si="61"/>
        <v>0</v>
      </c>
      <c r="X140" s="54"/>
      <c r="Y140" s="55">
        <f t="shared" si="55"/>
        <v>0</v>
      </c>
      <c r="Z140" s="160">
        <v>0</v>
      </c>
      <c r="AA140" s="7">
        <v>15782</v>
      </c>
      <c r="AB140" s="7">
        <v>0</v>
      </c>
      <c r="AC140" s="14">
        <f t="shared" si="62"/>
        <v>0</v>
      </c>
      <c r="AD140" s="7">
        <v>0</v>
      </c>
      <c r="AE140" s="14">
        <f t="shared" si="63"/>
        <v>0</v>
      </c>
      <c r="AF140" s="7">
        <v>0</v>
      </c>
      <c r="AG140" s="7">
        <v>16092</v>
      </c>
      <c r="AH140" s="7"/>
      <c r="AI140" s="14">
        <f t="shared" si="64"/>
        <v>0</v>
      </c>
      <c r="AJ140" s="7"/>
      <c r="AK140" s="14">
        <f t="shared" si="56"/>
        <v>0</v>
      </c>
      <c r="AL140" s="159">
        <v>0</v>
      </c>
      <c r="AM140" s="8">
        <f t="shared" si="77"/>
        <v>22075</v>
      </c>
      <c r="AN140" s="8">
        <f t="shared" si="65"/>
        <v>0</v>
      </c>
      <c r="AO140" s="13">
        <f t="shared" si="66"/>
        <v>0</v>
      </c>
      <c r="AP140" s="161">
        <f t="shared" si="67"/>
        <v>0</v>
      </c>
      <c r="AQ140" s="13">
        <f t="shared" si="57"/>
        <v>0</v>
      </c>
      <c r="AR140" s="162">
        <f t="shared" si="68"/>
        <v>0</v>
      </c>
      <c r="AS140" s="133">
        <f t="shared" si="69"/>
        <v>22653</v>
      </c>
      <c r="AT140" s="133">
        <f t="shared" si="70"/>
        <v>0</v>
      </c>
      <c r="AU140" s="124">
        <f t="shared" si="71"/>
        <v>0</v>
      </c>
      <c r="AV140" s="133">
        <f t="shared" si="72"/>
        <v>0</v>
      </c>
      <c r="AW140" s="136">
        <f t="shared" si="73"/>
        <v>0</v>
      </c>
      <c r="AX140" s="133">
        <f t="shared" si="74"/>
        <v>0</v>
      </c>
    </row>
    <row r="141" spans="1:51" x14ac:dyDescent="0.2">
      <c r="A141" s="1" t="s">
        <v>242</v>
      </c>
      <c r="B141" s="1" t="s">
        <v>243</v>
      </c>
      <c r="C141" s="106">
        <v>5368</v>
      </c>
      <c r="D141" s="112">
        <v>0</v>
      </c>
      <c r="E141" s="113">
        <f t="shared" si="75"/>
        <v>0</v>
      </c>
      <c r="F141" s="112">
        <v>0</v>
      </c>
      <c r="G141" s="113">
        <f t="shared" si="76"/>
        <v>0</v>
      </c>
      <c r="H141" s="112">
        <v>0</v>
      </c>
      <c r="I141" s="106">
        <v>5606</v>
      </c>
      <c r="J141" s="110"/>
      <c r="K141" s="111">
        <f t="shared" si="58"/>
        <v>0</v>
      </c>
      <c r="L141" s="110"/>
      <c r="M141" s="111">
        <f t="shared" si="54"/>
        <v>0</v>
      </c>
      <c r="N141" s="156">
        <v>0</v>
      </c>
      <c r="O141" s="54">
        <v>925</v>
      </c>
      <c r="P141" s="54">
        <v>1</v>
      </c>
      <c r="Q141" s="55">
        <f t="shared" si="59"/>
        <v>108.10810810810811</v>
      </c>
      <c r="R141" s="54">
        <v>1</v>
      </c>
      <c r="S141" s="55">
        <f t="shared" si="60"/>
        <v>108.10810810810811</v>
      </c>
      <c r="T141" s="54">
        <v>1</v>
      </c>
      <c r="U141" s="56">
        <v>955</v>
      </c>
      <c r="V141" s="54"/>
      <c r="W141" s="55">
        <f t="shared" si="61"/>
        <v>0</v>
      </c>
      <c r="X141" s="54"/>
      <c r="Y141" s="55">
        <f t="shared" si="55"/>
        <v>0</v>
      </c>
      <c r="Z141" s="160">
        <v>0</v>
      </c>
      <c r="AA141" s="7">
        <v>15782</v>
      </c>
      <c r="AB141" s="7">
        <v>415</v>
      </c>
      <c r="AC141" s="14">
        <f t="shared" si="62"/>
        <v>2629.5780002534534</v>
      </c>
      <c r="AD141" s="7">
        <v>31</v>
      </c>
      <c r="AE141" s="14">
        <f t="shared" si="63"/>
        <v>196.4263084526676</v>
      </c>
      <c r="AF141" s="7">
        <v>3</v>
      </c>
      <c r="AG141" s="7">
        <v>16092</v>
      </c>
      <c r="AH141" s="7">
        <v>109</v>
      </c>
      <c r="AI141" s="14">
        <f t="shared" si="64"/>
        <v>677.35520755654989</v>
      </c>
      <c r="AJ141" s="7">
        <v>28</v>
      </c>
      <c r="AK141" s="14">
        <f t="shared" si="56"/>
        <v>173.99950285856326</v>
      </c>
      <c r="AL141" s="159">
        <v>9</v>
      </c>
      <c r="AM141" s="8">
        <f t="shared" si="77"/>
        <v>22075</v>
      </c>
      <c r="AN141" s="8">
        <f t="shared" si="65"/>
        <v>416</v>
      </c>
      <c r="AO141" s="13">
        <f t="shared" si="66"/>
        <v>1884.4847112117782</v>
      </c>
      <c r="AP141" s="161">
        <f t="shared" si="67"/>
        <v>32</v>
      </c>
      <c r="AQ141" s="13">
        <f t="shared" si="57"/>
        <v>144.96036240090601</v>
      </c>
      <c r="AR141" s="162">
        <f t="shared" si="68"/>
        <v>4</v>
      </c>
      <c r="AS141" s="133">
        <f t="shared" si="69"/>
        <v>22653</v>
      </c>
      <c r="AT141" s="133">
        <f t="shared" si="70"/>
        <v>109</v>
      </c>
      <c r="AU141" s="124">
        <f t="shared" si="71"/>
        <v>481.17247163731076</v>
      </c>
      <c r="AV141" s="133">
        <f t="shared" si="72"/>
        <v>28</v>
      </c>
      <c r="AW141" s="136">
        <f t="shared" si="73"/>
        <v>123.60393766830001</v>
      </c>
      <c r="AX141" s="133">
        <f t="shared" si="74"/>
        <v>9</v>
      </c>
    </row>
    <row r="142" spans="1:51" x14ac:dyDescent="0.2">
      <c r="A142" s="9" t="s">
        <v>244</v>
      </c>
      <c r="B142" s="9" t="s">
        <v>245</v>
      </c>
      <c r="C142" s="106">
        <v>5368</v>
      </c>
      <c r="D142" s="106">
        <v>2893</v>
      </c>
      <c r="E142" s="109">
        <f t="shared" si="75"/>
        <v>53893.442622950817</v>
      </c>
      <c r="F142" s="106">
        <v>1329</v>
      </c>
      <c r="G142" s="109">
        <f t="shared" si="76"/>
        <v>24757.824143070044</v>
      </c>
      <c r="H142" s="106">
        <v>83</v>
      </c>
      <c r="I142" s="106">
        <v>5606</v>
      </c>
      <c r="J142" s="145">
        <v>3138</v>
      </c>
      <c r="K142" s="107">
        <f t="shared" si="58"/>
        <v>55975.740278273275</v>
      </c>
      <c r="L142" s="145">
        <v>3055</v>
      </c>
      <c r="M142" s="107">
        <f t="shared" si="54"/>
        <v>54495.183731716024</v>
      </c>
      <c r="N142" s="108">
        <v>54</v>
      </c>
      <c r="O142" s="50">
        <v>925</v>
      </c>
      <c r="P142" s="50">
        <v>452</v>
      </c>
      <c r="Q142" s="52">
        <f t="shared" si="59"/>
        <v>48864.864864864867</v>
      </c>
      <c r="R142" s="50">
        <v>351</v>
      </c>
      <c r="S142" s="52">
        <f t="shared" si="60"/>
        <v>37945.945945945947</v>
      </c>
      <c r="T142" s="50">
        <v>17</v>
      </c>
      <c r="U142" s="48">
        <v>955</v>
      </c>
      <c r="V142" s="50">
        <v>243</v>
      </c>
      <c r="W142" s="52">
        <f t="shared" si="61"/>
        <v>25445.02617801047</v>
      </c>
      <c r="X142" s="50">
        <v>227</v>
      </c>
      <c r="Y142" s="52">
        <f t="shared" si="55"/>
        <v>23769.633507853403</v>
      </c>
      <c r="Z142" s="53">
        <v>11</v>
      </c>
      <c r="AA142" s="10">
        <v>15782</v>
      </c>
      <c r="AB142" s="10">
        <v>3367</v>
      </c>
      <c r="AC142" s="11">
        <f t="shared" si="62"/>
        <v>21334.431630971991</v>
      </c>
      <c r="AD142" s="10">
        <v>1617</v>
      </c>
      <c r="AE142" s="11">
        <f t="shared" si="63"/>
        <v>10245.84970219237</v>
      </c>
      <c r="AF142" s="10">
        <v>462</v>
      </c>
      <c r="AG142" s="10">
        <v>16092</v>
      </c>
      <c r="AH142" s="10">
        <v>2203</v>
      </c>
      <c r="AI142" s="11">
        <f t="shared" si="64"/>
        <v>13690.032314193388</v>
      </c>
      <c r="AJ142" s="10">
        <v>1529</v>
      </c>
      <c r="AK142" s="11">
        <f t="shared" si="56"/>
        <v>9501.6157096694005</v>
      </c>
      <c r="AL142" s="42">
        <v>449</v>
      </c>
      <c r="AM142" s="12">
        <f t="shared" si="77"/>
        <v>22075</v>
      </c>
      <c r="AN142" s="12">
        <f t="shared" si="65"/>
        <v>6712</v>
      </c>
      <c r="AO142" s="13">
        <f t="shared" si="66"/>
        <v>30405.436013590032</v>
      </c>
      <c r="AP142" s="37">
        <f t="shared" si="67"/>
        <v>3297</v>
      </c>
      <c r="AQ142" s="13">
        <f t="shared" si="57"/>
        <v>14935.447338618345</v>
      </c>
      <c r="AR142" s="116">
        <f t="shared" si="68"/>
        <v>562</v>
      </c>
      <c r="AS142" s="133">
        <f t="shared" si="69"/>
        <v>22653</v>
      </c>
      <c r="AT142" s="133">
        <f t="shared" si="70"/>
        <v>5584</v>
      </c>
      <c r="AU142" s="123">
        <f t="shared" si="71"/>
        <v>24650.156712135256</v>
      </c>
      <c r="AV142" s="134">
        <f t="shared" si="72"/>
        <v>4811</v>
      </c>
      <c r="AW142" s="135">
        <f t="shared" si="73"/>
        <v>21237.805147221119</v>
      </c>
      <c r="AX142" s="134">
        <f t="shared" si="74"/>
        <v>514</v>
      </c>
    </row>
    <row r="143" spans="1:51" x14ac:dyDescent="0.2">
      <c r="A143" s="1" t="s">
        <v>246</v>
      </c>
      <c r="B143" s="1" t="s">
        <v>247</v>
      </c>
      <c r="C143" s="106">
        <v>5368</v>
      </c>
      <c r="D143" s="112">
        <v>969</v>
      </c>
      <c r="E143" s="113">
        <f t="shared" si="75"/>
        <v>18051.415797317437</v>
      </c>
      <c r="F143" s="112">
        <v>969</v>
      </c>
      <c r="G143" s="113">
        <f t="shared" si="76"/>
        <v>18051.415797317437</v>
      </c>
      <c r="H143" s="112">
        <v>0</v>
      </c>
      <c r="I143" s="106">
        <v>5606</v>
      </c>
      <c r="J143" s="110">
        <v>2902</v>
      </c>
      <c r="K143" s="111">
        <f t="shared" si="58"/>
        <v>51765.965037459857</v>
      </c>
      <c r="L143" s="110">
        <v>2902</v>
      </c>
      <c r="M143" s="111">
        <f t="shared" si="54"/>
        <v>51765.965037459857</v>
      </c>
      <c r="N143" s="156">
        <v>0</v>
      </c>
      <c r="O143" s="54">
        <v>925</v>
      </c>
      <c r="P143" s="54">
        <v>291</v>
      </c>
      <c r="Q143" s="55">
        <f t="shared" si="59"/>
        <v>31459.45945945946</v>
      </c>
      <c r="R143" s="54">
        <v>291</v>
      </c>
      <c r="S143" s="55">
        <f t="shared" si="60"/>
        <v>31459.45945945946</v>
      </c>
      <c r="T143" s="54">
        <v>0</v>
      </c>
      <c r="U143" s="56">
        <v>955</v>
      </c>
      <c r="V143" s="54">
        <v>215</v>
      </c>
      <c r="W143" s="55">
        <f t="shared" si="61"/>
        <v>22513.089005235601</v>
      </c>
      <c r="X143" s="54">
        <v>215</v>
      </c>
      <c r="Y143" s="55">
        <f t="shared" si="55"/>
        <v>22513.089005235601</v>
      </c>
      <c r="Z143" s="160">
        <v>0</v>
      </c>
      <c r="AA143" s="7">
        <v>15782</v>
      </c>
      <c r="AB143" s="7">
        <v>1033</v>
      </c>
      <c r="AC143" s="14">
        <f t="shared" si="62"/>
        <v>6545.4315042453427</v>
      </c>
      <c r="AD143" s="7">
        <v>1033</v>
      </c>
      <c r="AE143" s="14">
        <f t="shared" si="63"/>
        <v>6545.4315042453427</v>
      </c>
      <c r="AF143" s="7">
        <v>0</v>
      </c>
      <c r="AG143" s="7">
        <v>16092</v>
      </c>
      <c r="AH143" s="7">
        <v>1189</v>
      </c>
      <c r="AI143" s="14">
        <f t="shared" si="64"/>
        <v>7388.7646035297048</v>
      </c>
      <c r="AJ143" s="7">
        <v>1189</v>
      </c>
      <c r="AK143" s="14">
        <f t="shared" si="56"/>
        <v>7388.7646035297048</v>
      </c>
      <c r="AL143" s="159">
        <v>0</v>
      </c>
      <c r="AM143" s="8">
        <f t="shared" si="77"/>
        <v>22075</v>
      </c>
      <c r="AN143" s="8">
        <f t="shared" si="65"/>
        <v>2293</v>
      </c>
      <c r="AO143" s="13">
        <f t="shared" si="66"/>
        <v>10387.31596828992</v>
      </c>
      <c r="AP143" s="161">
        <f t="shared" si="67"/>
        <v>2293</v>
      </c>
      <c r="AQ143" s="13">
        <f t="shared" si="57"/>
        <v>10387.31596828992</v>
      </c>
      <c r="AR143" s="162">
        <f t="shared" si="68"/>
        <v>0</v>
      </c>
      <c r="AS143" s="133">
        <f t="shared" si="69"/>
        <v>22653</v>
      </c>
      <c r="AT143" s="133">
        <f t="shared" si="70"/>
        <v>4306</v>
      </c>
      <c r="AU143" s="124">
        <f t="shared" si="71"/>
        <v>19008.519842846421</v>
      </c>
      <c r="AV143" s="133">
        <f t="shared" si="72"/>
        <v>4306</v>
      </c>
      <c r="AW143" s="136">
        <f t="shared" si="73"/>
        <v>19008.519842846421</v>
      </c>
      <c r="AX143" s="133">
        <f t="shared" si="74"/>
        <v>0</v>
      </c>
    </row>
    <row r="144" spans="1:51" x14ac:dyDescent="0.2">
      <c r="A144" s="1" t="s">
        <v>248</v>
      </c>
      <c r="B144" s="1" t="s">
        <v>249</v>
      </c>
      <c r="C144" s="106">
        <v>5368</v>
      </c>
      <c r="D144" s="112">
        <v>206</v>
      </c>
      <c r="E144" s="113">
        <f t="shared" si="75"/>
        <v>3837.5558867362142</v>
      </c>
      <c r="F144" s="112">
        <v>206</v>
      </c>
      <c r="G144" s="113">
        <f t="shared" si="76"/>
        <v>3837.5558867362142</v>
      </c>
      <c r="H144" s="112">
        <v>0</v>
      </c>
      <c r="I144" s="106">
        <v>5606</v>
      </c>
      <c r="J144" s="110">
        <v>96</v>
      </c>
      <c r="K144" s="111">
        <f t="shared" si="58"/>
        <v>1712.4509454156262</v>
      </c>
      <c r="L144" s="110">
        <v>96</v>
      </c>
      <c r="M144" s="111">
        <f t="shared" si="54"/>
        <v>1712.4509454156262</v>
      </c>
      <c r="N144" s="156">
        <v>0</v>
      </c>
      <c r="O144" s="54">
        <v>925</v>
      </c>
      <c r="P144" s="54">
        <v>52</v>
      </c>
      <c r="Q144" s="55">
        <f t="shared" si="59"/>
        <v>5621.6216216216217</v>
      </c>
      <c r="R144" s="54">
        <v>52</v>
      </c>
      <c r="S144" s="55">
        <f t="shared" si="60"/>
        <v>5621.6216216216217</v>
      </c>
      <c r="T144" s="54">
        <v>0</v>
      </c>
      <c r="U144" s="56">
        <v>955</v>
      </c>
      <c r="V144" s="54">
        <v>0</v>
      </c>
      <c r="W144" s="55">
        <f t="shared" si="61"/>
        <v>0</v>
      </c>
      <c r="X144" s="54"/>
      <c r="Y144" s="55">
        <f t="shared" si="55"/>
        <v>0</v>
      </c>
      <c r="Z144" s="160">
        <v>0</v>
      </c>
      <c r="AA144" s="7">
        <v>15782</v>
      </c>
      <c r="AB144" s="7">
        <v>217</v>
      </c>
      <c r="AC144" s="14">
        <f t="shared" si="62"/>
        <v>1374.9841591686732</v>
      </c>
      <c r="AD144" s="7">
        <v>217</v>
      </c>
      <c r="AE144" s="14">
        <f t="shared" si="63"/>
        <v>1374.9841591686732</v>
      </c>
      <c r="AF144" s="7">
        <v>0</v>
      </c>
      <c r="AG144" s="7">
        <v>16092</v>
      </c>
      <c r="AH144" s="7">
        <v>38</v>
      </c>
      <c r="AI144" s="14">
        <f t="shared" si="64"/>
        <v>236.14218245090728</v>
      </c>
      <c r="AJ144" s="7">
        <v>38</v>
      </c>
      <c r="AK144" s="14">
        <f t="shared" si="56"/>
        <v>236.14218245090728</v>
      </c>
      <c r="AL144" s="159">
        <v>0</v>
      </c>
      <c r="AM144" s="8">
        <f t="shared" si="77"/>
        <v>22075</v>
      </c>
      <c r="AN144" s="8">
        <f t="shared" si="65"/>
        <v>475</v>
      </c>
      <c r="AO144" s="13">
        <f t="shared" si="66"/>
        <v>2151.7553793884485</v>
      </c>
      <c r="AP144" s="161">
        <f t="shared" si="67"/>
        <v>475</v>
      </c>
      <c r="AQ144" s="13">
        <f t="shared" si="57"/>
        <v>2151.7553793884485</v>
      </c>
      <c r="AR144" s="162">
        <f t="shared" si="68"/>
        <v>0</v>
      </c>
      <c r="AS144" s="133">
        <f t="shared" si="69"/>
        <v>22653</v>
      </c>
      <c r="AT144" s="133">
        <f t="shared" si="70"/>
        <v>134</v>
      </c>
      <c r="AU144" s="124">
        <f t="shared" si="71"/>
        <v>591.53313026972148</v>
      </c>
      <c r="AV144" s="133">
        <f t="shared" si="72"/>
        <v>134</v>
      </c>
      <c r="AW144" s="136">
        <f t="shared" si="73"/>
        <v>591.53313026972148</v>
      </c>
      <c r="AX144" s="133">
        <f t="shared" si="74"/>
        <v>0</v>
      </c>
    </row>
    <row r="145" spans="1:51" x14ac:dyDescent="0.2">
      <c r="A145" s="1" t="s">
        <v>250</v>
      </c>
      <c r="B145" s="1" t="s">
        <v>251</v>
      </c>
      <c r="C145" s="106">
        <v>5368</v>
      </c>
      <c r="D145" s="112">
        <v>0</v>
      </c>
      <c r="E145" s="113">
        <f t="shared" si="75"/>
        <v>0</v>
      </c>
      <c r="F145" s="112">
        <v>0</v>
      </c>
      <c r="G145" s="113">
        <f t="shared" si="76"/>
        <v>0</v>
      </c>
      <c r="H145" s="112">
        <v>0</v>
      </c>
      <c r="I145" s="106">
        <v>5606</v>
      </c>
      <c r="J145" s="110">
        <v>0</v>
      </c>
      <c r="K145" s="111">
        <f t="shared" si="58"/>
        <v>0</v>
      </c>
      <c r="L145" s="110"/>
      <c r="M145" s="111">
        <f t="shared" si="54"/>
        <v>0</v>
      </c>
      <c r="N145" s="156">
        <v>0</v>
      </c>
      <c r="O145" s="54">
        <v>925</v>
      </c>
      <c r="P145" s="54">
        <v>0</v>
      </c>
      <c r="Q145" s="55">
        <f t="shared" si="59"/>
        <v>0</v>
      </c>
      <c r="R145" s="54">
        <v>0</v>
      </c>
      <c r="S145" s="55">
        <f t="shared" si="60"/>
        <v>0</v>
      </c>
      <c r="T145" s="54">
        <v>0</v>
      </c>
      <c r="U145" s="56">
        <v>955</v>
      </c>
      <c r="V145" s="54">
        <v>0</v>
      </c>
      <c r="W145" s="55">
        <f t="shared" si="61"/>
        <v>0</v>
      </c>
      <c r="X145" s="54"/>
      <c r="Y145" s="55">
        <f t="shared" si="55"/>
        <v>0</v>
      </c>
      <c r="Z145" s="160">
        <v>0</v>
      </c>
      <c r="AA145" s="7">
        <v>15782</v>
      </c>
      <c r="AB145" s="7">
        <v>0</v>
      </c>
      <c r="AC145" s="14">
        <f t="shared" si="62"/>
        <v>0</v>
      </c>
      <c r="AD145" s="7">
        <v>0</v>
      </c>
      <c r="AE145" s="14">
        <f t="shared" si="63"/>
        <v>0</v>
      </c>
      <c r="AF145" s="7">
        <v>0</v>
      </c>
      <c r="AG145" s="7">
        <v>16092</v>
      </c>
      <c r="AH145" s="7">
        <v>0</v>
      </c>
      <c r="AI145" s="14">
        <f t="shared" si="64"/>
        <v>0</v>
      </c>
      <c r="AJ145" s="7"/>
      <c r="AK145" s="14">
        <f t="shared" si="56"/>
        <v>0</v>
      </c>
      <c r="AL145" s="159">
        <v>0</v>
      </c>
      <c r="AM145" s="8">
        <f t="shared" si="77"/>
        <v>22075</v>
      </c>
      <c r="AN145" s="8">
        <f t="shared" si="65"/>
        <v>0</v>
      </c>
      <c r="AO145" s="13">
        <f t="shared" si="66"/>
        <v>0</v>
      </c>
      <c r="AP145" s="161">
        <f t="shared" si="67"/>
        <v>0</v>
      </c>
      <c r="AQ145" s="13">
        <f t="shared" si="57"/>
        <v>0</v>
      </c>
      <c r="AR145" s="162">
        <f t="shared" si="68"/>
        <v>0</v>
      </c>
      <c r="AS145" s="133">
        <f t="shared" si="69"/>
        <v>22653</v>
      </c>
      <c r="AT145" s="133">
        <f t="shared" si="70"/>
        <v>0</v>
      </c>
      <c r="AU145" s="124">
        <f t="shared" si="71"/>
        <v>0</v>
      </c>
      <c r="AV145" s="133">
        <f t="shared" si="72"/>
        <v>0</v>
      </c>
      <c r="AW145" s="136">
        <f t="shared" si="73"/>
        <v>0</v>
      </c>
      <c r="AX145" s="133">
        <f t="shared" si="74"/>
        <v>0</v>
      </c>
    </row>
    <row r="146" spans="1:51" s="154" customFormat="1" x14ac:dyDescent="0.2">
      <c r="A146" s="1" t="s">
        <v>252</v>
      </c>
      <c r="B146" s="1" t="s">
        <v>253</v>
      </c>
      <c r="C146" s="106">
        <v>5368</v>
      </c>
      <c r="D146" s="112">
        <v>0</v>
      </c>
      <c r="E146" s="113">
        <f t="shared" si="75"/>
        <v>0</v>
      </c>
      <c r="F146" s="112">
        <v>0</v>
      </c>
      <c r="G146" s="113">
        <f t="shared" si="76"/>
        <v>0</v>
      </c>
      <c r="H146" s="112">
        <v>0</v>
      </c>
      <c r="I146" s="106">
        <v>5606</v>
      </c>
      <c r="J146" s="110">
        <v>2</v>
      </c>
      <c r="K146" s="111">
        <f t="shared" si="58"/>
        <v>35.676061362825543</v>
      </c>
      <c r="L146" s="110">
        <v>2</v>
      </c>
      <c r="M146" s="111">
        <f t="shared" si="54"/>
        <v>35.676061362825543</v>
      </c>
      <c r="N146" s="156">
        <v>0</v>
      </c>
      <c r="O146" s="54">
        <v>925</v>
      </c>
      <c r="P146" s="54">
        <v>0</v>
      </c>
      <c r="Q146" s="55">
        <f t="shared" si="59"/>
        <v>0</v>
      </c>
      <c r="R146" s="54">
        <v>0</v>
      </c>
      <c r="S146" s="55">
        <f t="shared" si="60"/>
        <v>0</v>
      </c>
      <c r="T146" s="54">
        <v>0</v>
      </c>
      <c r="U146" s="56">
        <v>955</v>
      </c>
      <c r="V146" s="54">
        <v>0</v>
      </c>
      <c r="W146" s="55">
        <f t="shared" si="61"/>
        <v>0</v>
      </c>
      <c r="X146" s="54"/>
      <c r="Y146" s="55">
        <f t="shared" si="55"/>
        <v>0</v>
      </c>
      <c r="Z146" s="160">
        <v>0</v>
      </c>
      <c r="AA146" s="7">
        <v>15782</v>
      </c>
      <c r="AB146" s="7">
        <v>0</v>
      </c>
      <c r="AC146" s="14">
        <f t="shared" si="62"/>
        <v>0</v>
      </c>
      <c r="AD146" s="7">
        <v>0</v>
      </c>
      <c r="AE146" s="14">
        <f t="shared" si="63"/>
        <v>0</v>
      </c>
      <c r="AF146" s="7">
        <v>0</v>
      </c>
      <c r="AG146" s="7">
        <v>16092</v>
      </c>
      <c r="AH146" s="7">
        <v>0</v>
      </c>
      <c r="AI146" s="14">
        <f t="shared" si="64"/>
        <v>0</v>
      </c>
      <c r="AJ146" s="7"/>
      <c r="AK146" s="14">
        <f t="shared" si="56"/>
        <v>0</v>
      </c>
      <c r="AL146" s="159">
        <v>0</v>
      </c>
      <c r="AM146" s="8">
        <f t="shared" si="77"/>
        <v>22075</v>
      </c>
      <c r="AN146" s="8">
        <f t="shared" si="65"/>
        <v>0</v>
      </c>
      <c r="AO146" s="13">
        <f t="shared" si="66"/>
        <v>0</v>
      </c>
      <c r="AP146" s="161">
        <f t="shared" si="67"/>
        <v>0</v>
      </c>
      <c r="AQ146" s="13">
        <f t="shared" si="57"/>
        <v>0</v>
      </c>
      <c r="AR146" s="162">
        <f t="shared" si="68"/>
        <v>0</v>
      </c>
      <c r="AS146" s="133">
        <f t="shared" si="69"/>
        <v>22653</v>
      </c>
      <c r="AT146" s="133">
        <f t="shared" si="70"/>
        <v>2</v>
      </c>
      <c r="AU146" s="124">
        <f t="shared" si="71"/>
        <v>8.828852690592857</v>
      </c>
      <c r="AV146" s="133">
        <f t="shared" si="72"/>
        <v>2</v>
      </c>
      <c r="AW146" s="136">
        <f t="shared" si="73"/>
        <v>8.828852690592857</v>
      </c>
      <c r="AX146" s="133">
        <f t="shared" si="74"/>
        <v>0</v>
      </c>
    </row>
    <row r="147" spans="1:51" x14ac:dyDescent="0.2">
      <c r="A147" s="1" t="s">
        <v>254</v>
      </c>
      <c r="B147" s="1" t="s">
        <v>255</v>
      </c>
      <c r="C147" s="106">
        <v>5368</v>
      </c>
      <c r="D147" s="112">
        <v>2</v>
      </c>
      <c r="E147" s="113">
        <f t="shared" si="75"/>
        <v>37.257824143070046</v>
      </c>
      <c r="F147" s="112">
        <v>2</v>
      </c>
      <c r="G147" s="113">
        <f t="shared" si="76"/>
        <v>37.257824143070046</v>
      </c>
      <c r="H147" s="112">
        <v>0</v>
      </c>
      <c r="I147" s="106">
        <v>5606</v>
      </c>
      <c r="J147" s="110">
        <v>13</v>
      </c>
      <c r="K147" s="111">
        <f t="shared" si="58"/>
        <v>231.89439885836603</v>
      </c>
      <c r="L147" s="110">
        <v>13</v>
      </c>
      <c r="M147" s="111">
        <f t="shared" si="54"/>
        <v>231.89439885836603</v>
      </c>
      <c r="N147" s="156">
        <v>2</v>
      </c>
      <c r="O147" s="54">
        <v>925</v>
      </c>
      <c r="P147" s="54">
        <v>0</v>
      </c>
      <c r="Q147" s="55">
        <f t="shared" si="59"/>
        <v>0</v>
      </c>
      <c r="R147" s="54">
        <v>0</v>
      </c>
      <c r="S147" s="55">
        <f t="shared" si="60"/>
        <v>0</v>
      </c>
      <c r="T147" s="54">
        <v>0</v>
      </c>
      <c r="U147" s="56">
        <v>955</v>
      </c>
      <c r="V147" s="54">
        <v>0</v>
      </c>
      <c r="W147" s="55">
        <f t="shared" si="61"/>
        <v>0</v>
      </c>
      <c r="X147" s="54"/>
      <c r="Y147" s="55">
        <f t="shared" si="55"/>
        <v>0</v>
      </c>
      <c r="Z147" s="160">
        <v>0</v>
      </c>
      <c r="AA147" s="7">
        <v>15782</v>
      </c>
      <c r="AB147" s="7">
        <v>176</v>
      </c>
      <c r="AC147" s="14">
        <f t="shared" si="62"/>
        <v>1115.1945254086934</v>
      </c>
      <c r="AD147" s="7">
        <v>176</v>
      </c>
      <c r="AE147" s="14">
        <f t="shared" si="63"/>
        <v>1115.1945254086934</v>
      </c>
      <c r="AF147" s="7">
        <v>76</v>
      </c>
      <c r="AG147" s="7">
        <v>16092</v>
      </c>
      <c r="AH147" s="7">
        <v>62</v>
      </c>
      <c r="AI147" s="14">
        <f t="shared" si="64"/>
        <v>385.28461347253295</v>
      </c>
      <c r="AJ147" s="7">
        <v>62</v>
      </c>
      <c r="AK147" s="14">
        <f t="shared" si="56"/>
        <v>385.28461347253295</v>
      </c>
      <c r="AL147" s="159">
        <v>47</v>
      </c>
      <c r="AM147" s="8">
        <f t="shared" si="77"/>
        <v>22075</v>
      </c>
      <c r="AN147" s="8">
        <f t="shared" si="65"/>
        <v>178</v>
      </c>
      <c r="AO147" s="13">
        <f t="shared" si="66"/>
        <v>806.34201585503968</v>
      </c>
      <c r="AP147" s="161">
        <f t="shared" si="67"/>
        <v>178</v>
      </c>
      <c r="AQ147" s="13">
        <f t="shared" si="57"/>
        <v>806.34201585503968</v>
      </c>
      <c r="AR147" s="162">
        <f t="shared" si="68"/>
        <v>76</v>
      </c>
      <c r="AS147" s="133">
        <f t="shared" si="69"/>
        <v>22653</v>
      </c>
      <c r="AT147" s="133">
        <f t="shared" si="70"/>
        <v>75</v>
      </c>
      <c r="AU147" s="124">
        <f t="shared" si="71"/>
        <v>331.08197589723216</v>
      </c>
      <c r="AV147" s="133">
        <f t="shared" si="72"/>
        <v>75</v>
      </c>
      <c r="AW147" s="136">
        <f t="shared" si="73"/>
        <v>331.08197589723216</v>
      </c>
      <c r="AX147" s="133">
        <f t="shared" si="74"/>
        <v>49</v>
      </c>
    </row>
    <row r="148" spans="1:51" x14ac:dyDescent="0.2">
      <c r="A148" s="1" t="s">
        <v>256</v>
      </c>
      <c r="B148" s="1" t="s">
        <v>257</v>
      </c>
      <c r="C148" s="106">
        <v>5368</v>
      </c>
      <c r="D148" s="112">
        <v>0</v>
      </c>
      <c r="E148" s="113">
        <f t="shared" si="75"/>
        <v>0</v>
      </c>
      <c r="F148" s="112">
        <v>0</v>
      </c>
      <c r="G148" s="113">
        <f t="shared" si="76"/>
        <v>0</v>
      </c>
      <c r="H148" s="112">
        <v>0</v>
      </c>
      <c r="I148" s="106">
        <v>5606</v>
      </c>
      <c r="J148" s="110">
        <v>0</v>
      </c>
      <c r="K148" s="111">
        <f t="shared" si="58"/>
        <v>0</v>
      </c>
      <c r="L148" s="110"/>
      <c r="M148" s="111">
        <f t="shared" si="54"/>
        <v>0</v>
      </c>
      <c r="N148" s="156">
        <v>0</v>
      </c>
      <c r="O148" s="54">
        <v>925</v>
      </c>
      <c r="P148" s="54">
        <v>0</v>
      </c>
      <c r="Q148" s="55">
        <f t="shared" si="59"/>
        <v>0</v>
      </c>
      <c r="R148" s="54">
        <v>0</v>
      </c>
      <c r="S148" s="55">
        <f t="shared" si="60"/>
        <v>0</v>
      </c>
      <c r="T148" s="54">
        <v>0</v>
      </c>
      <c r="U148" s="56">
        <v>955</v>
      </c>
      <c r="V148" s="54">
        <v>0</v>
      </c>
      <c r="W148" s="55">
        <f t="shared" si="61"/>
        <v>0</v>
      </c>
      <c r="X148" s="54"/>
      <c r="Y148" s="55">
        <f t="shared" si="55"/>
        <v>0</v>
      </c>
      <c r="Z148" s="160">
        <v>0</v>
      </c>
      <c r="AA148" s="7">
        <v>15782</v>
      </c>
      <c r="AB148" s="7">
        <v>0</v>
      </c>
      <c r="AC148" s="14">
        <f t="shared" si="62"/>
        <v>0</v>
      </c>
      <c r="AD148" s="7">
        <v>0</v>
      </c>
      <c r="AE148" s="14">
        <f t="shared" si="63"/>
        <v>0</v>
      </c>
      <c r="AF148" s="7">
        <v>0</v>
      </c>
      <c r="AG148" s="7">
        <v>16092</v>
      </c>
      <c r="AH148" s="7">
        <v>0</v>
      </c>
      <c r="AI148" s="14">
        <f t="shared" si="64"/>
        <v>0</v>
      </c>
      <c r="AJ148" s="7"/>
      <c r="AK148" s="14">
        <f t="shared" si="56"/>
        <v>0</v>
      </c>
      <c r="AL148" s="159">
        <v>0</v>
      </c>
      <c r="AM148" s="8">
        <f t="shared" si="77"/>
        <v>22075</v>
      </c>
      <c r="AN148" s="8">
        <f t="shared" si="65"/>
        <v>0</v>
      </c>
      <c r="AO148" s="13">
        <f t="shared" si="66"/>
        <v>0</v>
      </c>
      <c r="AP148" s="161">
        <f t="shared" si="67"/>
        <v>0</v>
      </c>
      <c r="AQ148" s="13">
        <f t="shared" si="57"/>
        <v>0</v>
      </c>
      <c r="AR148" s="162">
        <f t="shared" si="68"/>
        <v>0</v>
      </c>
      <c r="AS148" s="133">
        <f t="shared" si="69"/>
        <v>22653</v>
      </c>
      <c r="AT148" s="133">
        <f t="shared" si="70"/>
        <v>0</v>
      </c>
      <c r="AU148" s="124">
        <f t="shared" si="71"/>
        <v>0</v>
      </c>
      <c r="AV148" s="133">
        <f t="shared" si="72"/>
        <v>0</v>
      </c>
      <c r="AW148" s="136">
        <f t="shared" si="73"/>
        <v>0</v>
      </c>
      <c r="AX148" s="133">
        <f t="shared" si="74"/>
        <v>0</v>
      </c>
    </row>
    <row r="149" spans="1:51" x14ac:dyDescent="0.2">
      <c r="A149" s="1" t="s">
        <v>258</v>
      </c>
      <c r="B149" s="1" t="s">
        <v>259</v>
      </c>
      <c r="C149" s="106">
        <v>5368</v>
      </c>
      <c r="D149" s="112">
        <v>128</v>
      </c>
      <c r="E149" s="113">
        <f t="shared" si="75"/>
        <v>2384.5007451564829</v>
      </c>
      <c r="F149" s="112">
        <v>128</v>
      </c>
      <c r="G149" s="113">
        <f t="shared" si="76"/>
        <v>2384.5007451564829</v>
      </c>
      <c r="H149" s="112">
        <v>0</v>
      </c>
      <c r="I149" s="106">
        <v>5606</v>
      </c>
      <c r="J149" s="110">
        <v>112</v>
      </c>
      <c r="K149" s="111">
        <f t="shared" si="58"/>
        <v>1997.8594363182306</v>
      </c>
      <c r="L149" s="110">
        <v>112</v>
      </c>
      <c r="M149" s="111">
        <f t="shared" si="54"/>
        <v>1997.8594363182306</v>
      </c>
      <c r="N149" s="156">
        <v>0</v>
      </c>
      <c r="O149" s="54">
        <v>925</v>
      </c>
      <c r="P149" s="54">
        <v>11</v>
      </c>
      <c r="Q149" s="55">
        <f t="shared" si="59"/>
        <v>1189.1891891891892</v>
      </c>
      <c r="R149" s="54">
        <v>11</v>
      </c>
      <c r="S149" s="55">
        <f t="shared" si="60"/>
        <v>1189.1891891891892</v>
      </c>
      <c r="T149" s="54">
        <v>0</v>
      </c>
      <c r="U149" s="56">
        <v>955</v>
      </c>
      <c r="V149" s="54">
        <v>5</v>
      </c>
      <c r="W149" s="55">
        <f t="shared" si="61"/>
        <v>523.56020942408384</v>
      </c>
      <c r="X149" s="54">
        <v>5</v>
      </c>
      <c r="Y149" s="55">
        <f t="shared" si="55"/>
        <v>523.56020942408384</v>
      </c>
      <c r="Z149" s="160">
        <v>0</v>
      </c>
      <c r="AA149" s="7">
        <v>15782</v>
      </c>
      <c r="AB149" s="7">
        <v>16</v>
      </c>
      <c r="AC149" s="14">
        <f t="shared" si="62"/>
        <v>101.38132049169941</v>
      </c>
      <c r="AD149" s="7">
        <v>16</v>
      </c>
      <c r="AE149" s="14">
        <f t="shared" si="63"/>
        <v>101.38132049169941</v>
      </c>
      <c r="AF149" s="7">
        <v>0</v>
      </c>
      <c r="AG149" s="7">
        <v>16092</v>
      </c>
      <c r="AH149" s="7">
        <v>175</v>
      </c>
      <c r="AI149" s="14">
        <f t="shared" si="64"/>
        <v>1087.4968928660203</v>
      </c>
      <c r="AJ149" s="7">
        <v>175</v>
      </c>
      <c r="AK149" s="14">
        <f t="shared" si="56"/>
        <v>1087.4968928660203</v>
      </c>
      <c r="AL149" s="159">
        <v>0</v>
      </c>
      <c r="AM149" s="8">
        <f t="shared" si="77"/>
        <v>22075</v>
      </c>
      <c r="AN149" s="8">
        <f t="shared" si="65"/>
        <v>155</v>
      </c>
      <c r="AO149" s="13">
        <f t="shared" si="66"/>
        <v>702.15175537938842</v>
      </c>
      <c r="AP149" s="161">
        <f t="shared" si="67"/>
        <v>155</v>
      </c>
      <c r="AQ149" s="13">
        <f t="shared" si="57"/>
        <v>702.15175537938842</v>
      </c>
      <c r="AR149" s="162">
        <f t="shared" si="68"/>
        <v>0</v>
      </c>
      <c r="AS149" s="133">
        <f t="shared" si="69"/>
        <v>22653</v>
      </c>
      <c r="AT149" s="133">
        <f t="shared" si="70"/>
        <v>292</v>
      </c>
      <c r="AU149" s="124">
        <f t="shared" si="71"/>
        <v>1289.012492826557</v>
      </c>
      <c r="AV149" s="133">
        <f t="shared" si="72"/>
        <v>292</v>
      </c>
      <c r="AW149" s="136">
        <f t="shared" si="73"/>
        <v>1289.012492826557</v>
      </c>
      <c r="AX149" s="133">
        <f t="shared" si="74"/>
        <v>0</v>
      </c>
    </row>
    <row r="150" spans="1:51" x14ac:dyDescent="0.2">
      <c r="A150" s="1" t="s">
        <v>260</v>
      </c>
      <c r="B150" s="1" t="s">
        <v>261</v>
      </c>
      <c r="C150" s="106">
        <v>5368</v>
      </c>
      <c r="D150" s="112">
        <v>29</v>
      </c>
      <c r="E150" s="113">
        <f t="shared" si="75"/>
        <v>540.23845007451564</v>
      </c>
      <c r="F150" s="112">
        <v>1</v>
      </c>
      <c r="G150" s="113">
        <f t="shared" si="76"/>
        <v>18.628912071535023</v>
      </c>
      <c r="H150" s="112">
        <v>12</v>
      </c>
      <c r="I150" s="106">
        <v>5606</v>
      </c>
      <c r="J150" s="110">
        <v>15</v>
      </c>
      <c r="K150" s="111">
        <f t="shared" si="58"/>
        <v>267.57046022119158</v>
      </c>
      <c r="L150" s="110">
        <v>4</v>
      </c>
      <c r="M150" s="111">
        <f t="shared" si="54"/>
        <v>71.352122725651085</v>
      </c>
      <c r="N150" s="156">
        <v>10</v>
      </c>
      <c r="O150" s="54">
        <v>925</v>
      </c>
      <c r="P150" s="54">
        <v>22</v>
      </c>
      <c r="Q150" s="55">
        <f t="shared" si="59"/>
        <v>2378.3783783783783</v>
      </c>
      <c r="R150" s="54">
        <v>8</v>
      </c>
      <c r="S150" s="55">
        <f t="shared" si="60"/>
        <v>864.8648648648649</v>
      </c>
      <c r="T150" s="54">
        <v>3</v>
      </c>
      <c r="U150" s="56">
        <v>955</v>
      </c>
      <c r="V150" s="54">
        <v>4</v>
      </c>
      <c r="W150" s="55">
        <f t="shared" si="61"/>
        <v>418.84816753926708</v>
      </c>
      <c r="X150" s="54"/>
      <c r="Y150" s="55">
        <f t="shared" si="55"/>
        <v>0</v>
      </c>
      <c r="Z150" s="160">
        <v>3</v>
      </c>
      <c r="AA150" s="7">
        <v>15782</v>
      </c>
      <c r="AB150" s="7">
        <v>10</v>
      </c>
      <c r="AC150" s="14">
        <f t="shared" si="62"/>
        <v>63.363325307312124</v>
      </c>
      <c r="AD150" s="7">
        <v>0</v>
      </c>
      <c r="AE150" s="14">
        <f t="shared" si="63"/>
        <v>0</v>
      </c>
      <c r="AF150" s="7">
        <v>10</v>
      </c>
      <c r="AG150" s="7">
        <v>16092</v>
      </c>
      <c r="AH150" s="7"/>
      <c r="AI150" s="14">
        <f t="shared" si="64"/>
        <v>0</v>
      </c>
      <c r="AJ150" s="7"/>
      <c r="AK150" s="14">
        <f t="shared" si="56"/>
        <v>0</v>
      </c>
      <c r="AL150" s="159">
        <v>0</v>
      </c>
      <c r="AM150" s="8">
        <f t="shared" si="77"/>
        <v>22075</v>
      </c>
      <c r="AN150" s="8">
        <f t="shared" si="65"/>
        <v>61</v>
      </c>
      <c r="AO150" s="13">
        <f t="shared" si="66"/>
        <v>276.33069082672705</v>
      </c>
      <c r="AP150" s="161">
        <f t="shared" si="67"/>
        <v>9</v>
      </c>
      <c r="AQ150" s="13">
        <f t="shared" si="57"/>
        <v>40.770101925254814</v>
      </c>
      <c r="AR150" s="162">
        <f t="shared" si="68"/>
        <v>25</v>
      </c>
      <c r="AS150" s="133">
        <f t="shared" si="69"/>
        <v>22653</v>
      </c>
      <c r="AT150" s="133">
        <f t="shared" si="70"/>
        <v>19</v>
      </c>
      <c r="AU150" s="124">
        <f t="shared" si="71"/>
        <v>83.874100560632144</v>
      </c>
      <c r="AV150" s="133">
        <f t="shared" si="72"/>
        <v>4</v>
      </c>
      <c r="AW150" s="136">
        <f t="shared" si="73"/>
        <v>17.657705381185714</v>
      </c>
      <c r="AX150" s="133">
        <f t="shared" si="74"/>
        <v>13</v>
      </c>
    </row>
    <row r="151" spans="1:51" x14ac:dyDescent="0.2">
      <c r="A151" s="1" t="s">
        <v>262</v>
      </c>
      <c r="B151" s="1" t="s">
        <v>263</v>
      </c>
      <c r="C151" s="106">
        <v>5368</v>
      </c>
      <c r="D151" s="112">
        <v>121</v>
      </c>
      <c r="E151" s="113">
        <f t="shared" si="75"/>
        <v>2254.0983606557379</v>
      </c>
      <c r="F151" s="112">
        <v>19</v>
      </c>
      <c r="G151" s="113">
        <f t="shared" si="76"/>
        <v>353.94932935916546</v>
      </c>
      <c r="H151" s="112">
        <v>37</v>
      </c>
      <c r="I151" s="106">
        <v>5606</v>
      </c>
      <c r="J151" s="110">
        <v>51</v>
      </c>
      <c r="K151" s="111">
        <f t="shared" si="58"/>
        <v>909.73956475205136</v>
      </c>
      <c r="L151" s="110">
        <v>19</v>
      </c>
      <c r="M151" s="111">
        <f t="shared" si="54"/>
        <v>338.92258294684268</v>
      </c>
      <c r="N151" s="156">
        <v>7</v>
      </c>
      <c r="O151" s="54">
        <v>925</v>
      </c>
      <c r="P151" s="54">
        <v>24</v>
      </c>
      <c r="Q151" s="55">
        <f t="shared" si="59"/>
        <v>2594.5945945945946</v>
      </c>
      <c r="R151" s="54">
        <v>5</v>
      </c>
      <c r="S151" s="55">
        <f t="shared" si="60"/>
        <v>540.54054054054052</v>
      </c>
      <c r="T151" s="54">
        <v>7</v>
      </c>
      <c r="U151" s="56">
        <v>955</v>
      </c>
      <c r="V151" s="54">
        <v>2</v>
      </c>
      <c r="W151" s="55">
        <f t="shared" si="61"/>
        <v>209.42408376963354</v>
      </c>
      <c r="X151" s="54">
        <v>2</v>
      </c>
      <c r="Y151" s="55">
        <f t="shared" si="55"/>
        <v>209.42408376963354</v>
      </c>
      <c r="Z151" s="160">
        <v>2</v>
      </c>
      <c r="AA151" s="7">
        <v>15782</v>
      </c>
      <c r="AB151" s="7">
        <v>0</v>
      </c>
      <c r="AC151" s="14">
        <f t="shared" si="62"/>
        <v>0</v>
      </c>
      <c r="AD151" s="7">
        <v>0</v>
      </c>
      <c r="AE151" s="14">
        <f t="shared" si="63"/>
        <v>0</v>
      </c>
      <c r="AF151" s="7">
        <v>0</v>
      </c>
      <c r="AG151" s="7">
        <v>16092</v>
      </c>
      <c r="AH151" s="7"/>
      <c r="AI151" s="14">
        <f t="shared" si="64"/>
        <v>0</v>
      </c>
      <c r="AJ151" s="7"/>
      <c r="AK151" s="14">
        <f t="shared" si="56"/>
        <v>0</v>
      </c>
      <c r="AL151" s="159">
        <v>0</v>
      </c>
      <c r="AM151" s="8">
        <f t="shared" si="77"/>
        <v>22075</v>
      </c>
      <c r="AN151" s="8">
        <f t="shared" si="65"/>
        <v>145</v>
      </c>
      <c r="AO151" s="13">
        <f t="shared" si="66"/>
        <v>656.85164212910536</v>
      </c>
      <c r="AP151" s="161">
        <f t="shared" si="67"/>
        <v>24</v>
      </c>
      <c r="AQ151" s="13">
        <f t="shared" si="57"/>
        <v>108.72027180067951</v>
      </c>
      <c r="AR151" s="162">
        <f t="shared" si="68"/>
        <v>44</v>
      </c>
      <c r="AS151" s="133">
        <f t="shared" si="69"/>
        <v>22653</v>
      </c>
      <c r="AT151" s="133">
        <f t="shared" si="70"/>
        <v>53</v>
      </c>
      <c r="AU151" s="124">
        <f t="shared" si="71"/>
        <v>233.96459630071072</v>
      </c>
      <c r="AV151" s="133">
        <f t="shared" si="72"/>
        <v>21</v>
      </c>
      <c r="AW151" s="136">
        <f t="shared" si="73"/>
        <v>92.702953251224997</v>
      </c>
      <c r="AX151" s="133">
        <f t="shared" si="74"/>
        <v>9</v>
      </c>
    </row>
    <row r="152" spans="1:51" x14ac:dyDescent="0.2">
      <c r="A152" s="1" t="s">
        <v>264</v>
      </c>
      <c r="B152" s="1" t="s">
        <v>265</v>
      </c>
      <c r="C152" s="106">
        <v>5368</v>
      </c>
      <c r="D152" s="112">
        <v>0</v>
      </c>
      <c r="E152" s="113">
        <f t="shared" si="75"/>
        <v>0</v>
      </c>
      <c r="F152" s="112">
        <v>0</v>
      </c>
      <c r="G152" s="113">
        <f t="shared" si="76"/>
        <v>0</v>
      </c>
      <c r="H152" s="112">
        <v>0</v>
      </c>
      <c r="I152" s="106">
        <v>5606</v>
      </c>
      <c r="J152" s="110"/>
      <c r="K152" s="111">
        <f t="shared" si="58"/>
        <v>0</v>
      </c>
      <c r="L152" s="110"/>
      <c r="M152" s="111">
        <f t="shared" si="54"/>
        <v>0</v>
      </c>
      <c r="N152" s="156">
        <v>0</v>
      </c>
      <c r="O152" s="54">
        <v>925</v>
      </c>
      <c r="P152" s="54">
        <v>0</v>
      </c>
      <c r="Q152" s="55">
        <f t="shared" si="59"/>
        <v>0</v>
      </c>
      <c r="R152" s="54">
        <v>0</v>
      </c>
      <c r="S152" s="55">
        <f t="shared" si="60"/>
        <v>0</v>
      </c>
      <c r="T152" s="54">
        <v>0</v>
      </c>
      <c r="U152" s="56">
        <v>955</v>
      </c>
      <c r="V152" s="54"/>
      <c r="W152" s="55">
        <f t="shared" si="61"/>
        <v>0</v>
      </c>
      <c r="X152" s="54"/>
      <c r="Y152" s="55">
        <f t="shared" si="55"/>
        <v>0</v>
      </c>
      <c r="Z152" s="160">
        <v>0</v>
      </c>
      <c r="AA152" s="7">
        <v>15782</v>
      </c>
      <c r="AB152" s="7">
        <v>72</v>
      </c>
      <c r="AC152" s="14">
        <f t="shared" si="62"/>
        <v>456.21594221264729</v>
      </c>
      <c r="AD152" s="7">
        <v>0</v>
      </c>
      <c r="AE152" s="14">
        <f t="shared" si="63"/>
        <v>0</v>
      </c>
      <c r="AF152" s="7">
        <v>14</v>
      </c>
      <c r="AG152" s="7">
        <v>16092</v>
      </c>
      <c r="AH152" s="7"/>
      <c r="AI152" s="14">
        <f t="shared" si="64"/>
        <v>0</v>
      </c>
      <c r="AJ152" s="7"/>
      <c r="AK152" s="14">
        <f t="shared" si="56"/>
        <v>0</v>
      </c>
      <c r="AL152" s="159">
        <v>0</v>
      </c>
      <c r="AM152" s="8">
        <f t="shared" si="77"/>
        <v>22075</v>
      </c>
      <c r="AN152" s="8">
        <f t="shared" si="65"/>
        <v>72</v>
      </c>
      <c r="AO152" s="13">
        <f t="shared" si="66"/>
        <v>326.16081540203851</v>
      </c>
      <c r="AP152" s="161">
        <f t="shared" si="67"/>
        <v>0</v>
      </c>
      <c r="AQ152" s="13">
        <f t="shared" si="57"/>
        <v>0</v>
      </c>
      <c r="AR152" s="162">
        <f t="shared" si="68"/>
        <v>14</v>
      </c>
      <c r="AS152" s="133">
        <f t="shared" si="69"/>
        <v>22653</v>
      </c>
      <c r="AT152" s="133">
        <f t="shared" si="70"/>
        <v>0</v>
      </c>
      <c r="AU152" s="124">
        <f t="shared" si="71"/>
        <v>0</v>
      </c>
      <c r="AV152" s="133">
        <f t="shared" si="72"/>
        <v>0</v>
      </c>
      <c r="AW152" s="136">
        <f t="shared" si="73"/>
        <v>0</v>
      </c>
      <c r="AX152" s="133">
        <f t="shared" si="74"/>
        <v>0</v>
      </c>
    </row>
    <row r="153" spans="1:51" x14ac:dyDescent="0.2">
      <c r="A153" s="1" t="s">
        <v>266</v>
      </c>
      <c r="B153" s="1" t="s">
        <v>267</v>
      </c>
      <c r="C153" s="106">
        <v>5368</v>
      </c>
      <c r="D153" s="112">
        <v>0</v>
      </c>
      <c r="E153" s="113">
        <f t="shared" si="75"/>
        <v>0</v>
      </c>
      <c r="F153" s="112">
        <v>0</v>
      </c>
      <c r="G153" s="113">
        <f t="shared" si="76"/>
        <v>0</v>
      </c>
      <c r="H153" s="112">
        <v>0</v>
      </c>
      <c r="I153" s="106">
        <v>5606</v>
      </c>
      <c r="J153" s="110">
        <v>1</v>
      </c>
      <c r="K153" s="111">
        <f t="shared" si="58"/>
        <v>17.838030681412771</v>
      </c>
      <c r="L153" s="110"/>
      <c r="M153" s="111">
        <f t="shared" si="54"/>
        <v>0</v>
      </c>
      <c r="N153" s="156">
        <v>1</v>
      </c>
      <c r="O153" s="54">
        <v>925</v>
      </c>
      <c r="P153" s="54">
        <v>0</v>
      </c>
      <c r="Q153" s="55">
        <f t="shared" si="59"/>
        <v>0</v>
      </c>
      <c r="R153" s="54">
        <v>0</v>
      </c>
      <c r="S153" s="55">
        <f t="shared" si="60"/>
        <v>0</v>
      </c>
      <c r="T153" s="54">
        <v>0</v>
      </c>
      <c r="U153" s="56">
        <v>955</v>
      </c>
      <c r="V153" s="54"/>
      <c r="W153" s="55">
        <f t="shared" si="61"/>
        <v>0</v>
      </c>
      <c r="X153" s="54"/>
      <c r="Y153" s="55">
        <f t="shared" si="55"/>
        <v>0</v>
      </c>
      <c r="Z153" s="160">
        <v>0</v>
      </c>
      <c r="AA153" s="7">
        <v>15782</v>
      </c>
      <c r="AB153" s="7">
        <v>153</v>
      </c>
      <c r="AC153" s="14">
        <f t="shared" si="62"/>
        <v>969.45887720187545</v>
      </c>
      <c r="AD153" s="7">
        <v>53</v>
      </c>
      <c r="AE153" s="14">
        <f t="shared" si="63"/>
        <v>335.82562412875427</v>
      </c>
      <c r="AF153" s="7">
        <v>120</v>
      </c>
      <c r="AG153" s="7">
        <v>16092</v>
      </c>
      <c r="AH153" s="7">
        <v>672</v>
      </c>
      <c r="AI153" s="14">
        <f t="shared" si="64"/>
        <v>4175.9880686055185</v>
      </c>
      <c r="AJ153" s="7">
        <v>91</v>
      </c>
      <c r="AK153" s="14">
        <f t="shared" si="56"/>
        <v>565.49838429033059</v>
      </c>
      <c r="AL153" s="159">
        <v>305</v>
      </c>
      <c r="AM153" s="8">
        <f t="shared" si="77"/>
        <v>22075</v>
      </c>
      <c r="AN153" s="8">
        <f t="shared" si="65"/>
        <v>153</v>
      </c>
      <c r="AO153" s="13">
        <f t="shared" si="66"/>
        <v>693.09173272933185</v>
      </c>
      <c r="AP153" s="161">
        <f t="shared" si="67"/>
        <v>53</v>
      </c>
      <c r="AQ153" s="13">
        <f t="shared" si="57"/>
        <v>240.09060022650058</v>
      </c>
      <c r="AR153" s="162">
        <f t="shared" si="68"/>
        <v>120</v>
      </c>
      <c r="AS153" s="133">
        <f t="shared" si="69"/>
        <v>22653</v>
      </c>
      <c r="AT153" s="133">
        <f t="shared" si="70"/>
        <v>673</v>
      </c>
      <c r="AU153" s="124">
        <f t="shared" si="71"/>
        <v>2970.9089303844962</v>
      </c>
      <c r="AV153" s="133">
        <f t="shared" si="72"/>
        <v>91</v>
      </c>
      <c r="AW153" s="136">
        <f t="shared" si="73"/>
        <v>401.71279742197504</v>
      </c>
      <c r="AX153" s="133">
        <f t="shared" si="74"/>
        <v>306</v>
      </c>
    </row>
    <row r="154" spans="1:51" x14ac:dyDescent="0.2">
      <c r="A154" s="1" t="s">
        <v>268</v>
      </c>
      <c r="B154" s="1" t="s">
        <v>269</v>
      </c>
      <c r="C154" s="106">
        <v>5368</v>
      </c>
      <c r="D154" s="112">
        <v>0</v>
      </c>
      <c r="E154" s="113">
        <f t="shared" si="75"/>
        <v>0</v>
      </c>
      <c r="F154" s="112">
        <v>0</v>
      </c>
      <c r="G154" s="113">
        <f t="shared" si="76"/>
        <v>0</v>
      </c>
      <c r="H154" s="112">
        <v>0</v>
      </c>
      <c r="I154" s="106">
        <v>5606</v>
      </c>
      <c r="J154" s="110"/>
      <c r="K154" s="111">
        <f t="shared" si="58"/>
        <v>0</v>
      </c>
      <c r="L154" s="110"/>
      <c r="M154" s="111">
        <f t="shared" si="54"/>
        <v>0</v>
      </c>
      <c r="N154" s="156">
        <v>0</v>
      </c>
      <c r="O154" s="54">
        <v>925</v>
      </c>
      <c r="P154" s="54">
        <v>0</v>
      </c>
      <c r="Q154" s="55">
        <f t="shared" si="59"/>
        <v>0</v>
      </c>
      <c r="R154" s="54">
        <v>0</v>
      </c>
      <c r="S154" s="55">
        <f t="shared" si="60"/>
        <v>0</v>
      </c>
      <c r="T154" s="54">
        <v>0</v>
      </c>
      <c r="U154" s="56">
        <v>955</v>
      </c>
      <c r="V154" s="54"/>
      <c r="W154" s="55">
        <f t="shared" si="61"/>
        <v>0</v>
      </c>
      <c r="X154" s="54"/>
      <c r="Y154" s="55">
        <f t="shared" si="55"/>
        <v>0</v>
      </c>
      <c r="Z154" s="160">
        <v>0</v>
      </c>
      <c r="AA154" s="7">
        <v>15782</v>
      </c>
      <c r="AB154" s="7">
        <v>0</v>
      </c>
      <c r="AC154" s="14">
        <f t="shared" si="62"/>
        <v>0</v>
      </c>
      <c r="AD154" s="7">
        <v>0</v>
      </c>
      <c r="AE154" s="14">
        <f t="shared" si="63"/>
        <v>0</v>
      </c>
      <c r="AF154" s="7">
        <v>0</v>
      </c>
      <c r="AG154" s="7">
        <v>16092</v>
      </c>
      <c r="AH154" s="7"/>
      <c r="AI154" s="14">
        <f t="shared" si="64"/>
        <v>0</v>
      </c>
      <c r="AJ154" s="7"/>
      <c r="AK154" s="14">
        <f t="shared" si="56"/>
        <v>0</v>
      </c>
      <c r="AL154" s="159">
        <v>0</v>
      </c>
      <c r="AM154" s="8">
        <f t="shared" si="77"/>
        <v>22075</v>
      </c>
      <c r="AN154" s="8">
        <f t="shared" si="65"/>
        <v>0</v>
      </c>
      <c r="AO154" s="13">
        <f t="shared" si="66"/>
        <v>0</v>
      </c>
      <c r="AP154" s="161">
        <f t="shared" si="67"/>
        <v>0</v>
      </c>
      <c r="AQ154" s="13">
        <f t="shared" si="57"/>
        <v>0</v>
      </c>
      <c r="AR154" s="162">
        <f t="shared" si="68"/>
        <v>0</v>
      </c>
      <c r="AS154" s="133">
        <f t="shared" si="69"/>
        <v>22653</v>
      </c>
      <c r="AT154" s="133">
        <f t="shared" si="70"/>
        <v>0</v>
      </c>
      <c r="AU154" s="124">
        <f t="shared" si="71"/>
        <v>0</v>
      </c>
      <c r="AV154" s="133">
        <f t="shared" si="72"/>
        <v>0</v>
      </c>
      <c r="AW154" s="136">
        <f t="shared" si="73"/>
        <v>0</v>
      </c>
      <c r="AX154" s="133">
        <f t="shared" si="74"/>
        <v>0</v>
      </c>
    </row>
    <row r="155" spans="1:51" x14ac:dyDescent="0.2">
      <c r="A155" s="1" t="s">
        <v>270</v>
      </c>
      <c r="B155" s="1" t="s">
        <v>271</v>
      </c>
      <c r="C155" s="106">
        <v>5368</v>
      </c>
      <c r="D155" s="112">
        <v>34</v>
      </c>
      <c r="E155" s="113">
        <f t="shared" si="75"/>
        <v>633.38301043219076</v>
      </c>
      <c r="F155" s="112">
        <v>4</v>
      </c>
      <c r="G155" s="113">
        <f t="shared" si="76"/>
        <v>74.515648286140092</v>
      </c>
      <c r="H155" s="112">
        <v>34</v>
      </c>
      <c r="I155" s="106">
        <v>5606</v>
      </c>
      <c r="J155" s="110">
        <v>41</v>
      </c>
      <c r="K155" s="111">
        <f t="shared" si="58"/>
        <v>731.35925793792364</v>
      </c>
      <c r="L155" s="110">
        <v>2</v>
      </c>
      <c r="M155" s="111">
        <f t="shared" si="54"/>
        <v>35.676061362825543</v>
      </c>
      <c r="N155" s="156">
        <v>33</v>
      </c>
      <c r="O155" s="54">
        <v>925</v>
      </c>
      <c r="P155" s="54">
        <v>7</v>
      </c>
      <c r="Q155" s="55">
        <f t="shared" si="59"/>
        <v>756.75675675675677</v>
      </c>
      <c r="R155" s="54">
        <v>0</v>
      </c>
      <c r="S155" s="55">
        <f t="shared" si="60"/>
        <v>0</v>
      </c>
      <c r="T155" s="54">
        <v>7</v>
      </c>
      <c r="U155" s="56">
        <v>955</v>
      </c>
      <c r="V155" s="54">
        <v>7</v>
      </c>
      <c r="W155" s="55">
        <f t="shared" si="61"/>
        <v>732.98429319371724</v>
      </c>
      <c r="X155" s="54">
        <v>2</v>
      </c>
      <c r="Y155" s="55">
        <f t="shared" si="55"/>
        <v>209.42408376963354</v>
      </c>
      <c r="Z155" s="160">
        <v>6</v>
      </c>
      <c r="AA155" s="7">
        <v>15782</v>
      </c>
      <c r="AB155" s="7">
        <v>104</v>
      </c>
      <c r="AC155" s="14">
        <f t="shared" si="62"/>
        <v>658.97858319604609</v>
      </c>
      <c r="AD155" s="7">
        <v>0</v>
      </c>
      <c r="AE155" s="14">
        <f t="shared" si="63"/>
        <v>0</v>
      </c>
      <c r="AF155" s="7">
        <v>103</v>
      </c>
      <c r="AG155" s="7">
        <v>16092</v>
      </c>
      <c r="AH155" s="7">
        <v>95</v>
      </c>
      <c r="AI155" s="14">
        <f t="shared" si="64"/>
        <v>590.35545612726821</v>
      </c>
      <c r="AJ155" s="7">
        <v>9</v>
      </c>
      <c r="AK155" s="14">
        <f t="shared" si="56"/>
        <v>55.928411633109619</v>
      </c>
      <c r="AL155" s="159">
        <v>95</v>
      </c>
      <c r="AM155" s="8">
        <f t="shared" si="77"/>
        <v>22075</v>
      </c>
      <c r="AN155" s="8">
        <f t="shared" si="65"/>
        <v>145</v>
      </c>
      <c r="AO155" s="13">
        <f t="shared" si="66"/>
        <v>656.85164212910536</v>
      </c>
      <c r="AP155" s="161">
        <f t="shared" si="67"/>
        <v>4</v>
      </c>
      <c r="AQ155" s="13">
        <f t="shared" si="57"/>
        <v>18.120045300113251</v>
      </c>
      <c r="AR155" s="162">
        <f t="shared" si="68"/>
        <v>144</v>
      </c>
      <c r="AS155" s="133">
        <f t="shared" si="69"/>
        <v>22653</v>
      </c>
      <c r="AT155" s="133">
        <f t="shared" si="70"/>
        <v>143</v>
      </c>
      <c r="AU155" s="124">
        <f t="shared" si="71"/>
        <v>631.26296737738926</v>
      </c>
      <c r="AV155" s="133">
        <f t="shared" si="72"/>
        <v>13</v>
      </c>
      <c r="AW155" s="136">
        <f t="shared" si="73"/>
        <v>57.387542488853576</v>
      </c>
      <c r="AX155" s="133">
        <f t="shared" si="74"/>
        <v>134</v>
      </c>
    </row>
    <row r="156" spans="1:51" x14ac:dyDescent="0.2">
      <c r="A156" s="1" t="s">
        <v>272</v>
      </c>
      <c r="B156" s="1" t="s">
        <v>273</v>
      </c>
      <c r="C156" s="106">
        <v>5368</v>
      </c>
      <c r="D156" s="112">
        <v>0</v>
      </c>
      <c r="E156" s="113">
        <f t="shared" si="75"/>
        <v>0</v>
      </c>
      <c r="F156" s="112">
        <v>0</v>
      </c>
      <c r="G156" s="113">
        <f t="shared" si="76"/>
        <v>0</v>
      </c>
      <c r="H156" s="112">
        <v>0</v>
      </c>
      <c r="I156" s="106">
        <v>5606</v>
      </c>
      <c r="J156" s="110">
        <v>1</v>
      </c>
      <c r="K156" s="111">
        <f t="shared" si="58"/>
        <v>17.838030681412771</v>
      </c>
      <c r="L156" s="110">
        <v>1</v>
      </c>
      <c r="M156" s="111">
        <f t="shared" si="54"/>
        <v>17.838030681412771</v>
      </c>
      <c r="N156" s="156">
        <v>1</v>
      </c>
      <c r="O156" s="54">
        <v>925</v>
      </c>
      <c r="P156" s="54">
        <v>0</v>
      </c>
      <c r="Q156" s="55">
        <f t="shared" si="59"/>
        <v>0</v>
      </c>
      <c r="R156" s="54">
        <v>0</v>
      </c>
      <c r="S156" s="55">
        <f t="shared" si="60"/>
        <v>0</v>
      </c>
      <c r="T156" s="54">
        <v>0</v>
      </c>
      <c r="U156" s="56">
        <v>955</v>
      </c>
      <c r="V156" s="54"/>
      <c r="W156" s="55">
        <f t="shared" si="61"/>
        <v>0</v>
      </c>
      <c r="X156" s="54"/>
      <c r="Y156" s="55">
        <f t="shared" si="55"/>
        <v>0</v>
      </c>
      <c r="Z156" s="160">
        <v>0</v>
      </c>
      <c r="AA156" s="7">
        <v>15782</v>
      </c>
      <c r="AB156" s="7">
        <v>0</v>
      </c>
      <c r="AC156" s="14">
        <f t="shared" si="62"/>
        <v>0</v>
      </c>
      <c r="AD156" s="7">
        <v>0</v>
      </c>
      <c r="AE156" s="14">
        <f t="shared" si="63"/>
        <v>0</v>
      </c>
      <c r="AF156" s="7">
        <v>0</v>
      </c>
      <c r="AG156" s="7">
        <v>16092</v>
      </c>
      <c r="AH156" s="7">
        <v>4</v>
      </c>
      <c r="AI156" s="14">
        <f t="shared" si="64"/>
        <v>24.857071836937607</v>
      </c>
      <c r="AJ156" s="7">
        <v>3</v>
      </c>
      <c r="AK156" s="14">
        <f t="shared" si="56"/>
        <v>18.642803877703205</v>
      </c>
      <c r="AL156" s="159">
        <v>2</v>
      </c>
      <c r="AM156" s="8">
        <f t="shared" si="77"/>
        <v>22075</v>
      </c>
      <c r="AN156" s="8">
        <f t="shared" si="65"/>
        <v>0</v>
      </c>
      <c r="AO156" s="13">
        <f t="shared" si="66"/>
        <v>0</v>
      </c>
      <c r="AP156" s="161">
        <f t="shared" si="67"/>
        <v>0</v>
      </c>
      <c r="AQ156" s="13">
        <f t="shared" si="57"/>
        <v>0</v>
      </c>
      <c r="AR156" s="162">
        <f t="shared" si="68"/>
        <v>0</v>
      </c>
      <c r="AS156" s="133">
        <f t="shared" si="69"/>
        <v>22653</v>
      </c>
      <c r="AT156" s="133">
        <f t="shared" si="70"/>
        <v>5</v>
      </c>
      <c r="AU156" s="124">
        <f t="shared" si="71"/>
        <v>22.072131726482144</v>
      </c>
      <c r="AV156" s="133">
        <f t="shared" si="72"/>
        <v>4</v>
      </c>
      <c r="AW156" s="136">
        <f t="shared" si="73"/>
        <v>17.657705381185714</v>
      </c>
      <c r="AX156" s="133">
        <f t="shared" si="74"/>
        <v>3</v>
      </c>
    </row>
    <row r="157" spans="1:51" x14ac:dyDescent="0.2">
      <c r="A157" s="9" t="s">
        <v>274</v>
      </c>
      <c r="B157" s="9" t="s">
        <v>275</v>
      </c>
      <c r="C157" s="106">
        <v>5368</v>
      </c>
      <c r="D157" s="106">
        <v>509</v>
      </c>
      <c r="E157" s="109">
        <f t="shared" si="75"/>
        <v>9482.1162444113252</v>
      </c>
      <c r="F157" s="106">
        <v>132</v>
      </c>
      <c r="G157" s="109">
        <f t="shared" si="76"/>
        <v>2459.0163934426228</v>
      </c>
      <c r="H157" s="106">
        <v>68</v>
      </c>
      <c r="I157" s="106">
        <v>5606</v>
      </c>
      <c r="J157" s="145">
        <v>378</v>
      </c>
      <c r="K157" s="107">
        <f t="shared" si="58"/>
        <v>6742.7755975740274</v>
      </c>
      <c r="L157" s="145">
        <v>16</v>
      </c>
      <c r="M157" s="107">
        <f t="shared" si="54"/>
        <v>285.40849090260434</v>
      </c>
      <c r="N157" s="108">
        <v>46</v>
      </c>
      <c r="O157" s="50">
        <v>925</v>
      </c>
      <c r="P157" s="50">
        <v>296</v>
      </c>
      <c r="Q157" s="52">
        <f t="shared" si="59"/>
        <v>32000</v>
      </c>
      <c r="R157" s="50">
        <v>94</v>
      </c>
      <c r="S157" s="52">
        <f t="shared" si="60"/>
        <v>10162.162162162162</v>
      </c>
      <c r="T157" s="50">
        <v>67</v>
      </c>
      <c r="U157" s="48">
        <v>955</v>
      </c>
      <c r="V157" s="50">
        <v>46</v>
      </c>
      <c r="W157" s="52">
        <f t="shared" si="61"/>
        <v>4816.75392670157</v>
      </c>
      <c r="X157" s="50">
        <v>8</v>
      </c>
      <c r="Y157" s="52">
        <f t="shared" si="55"/>
        <v>837.69633507853416</v>
      </c>
      <c r="Z157" s="53">
        <v>8</v>
      </c>
      <c r="AA157" s="10">
        <v>15782</v>
      </c>
      <c r="AB157" s="10">
        <v>2106</v>
      </c>
      <c r="AC157" s="11">
        <f t="shared" si="62"/>
        <v>13344.316309719934</v>
      </c>
      <c r="AD157" s="10">
        <v>451</v>
      </c>
      <c r="AE157" s="11">
        <f t="shared" si="63"/>
        <v>2857.6859713597769</v>
      </c>
      <c r="AF157" s="10">
        <v>434</v>
      </c>
      <c r="AG157" s="10">
        <v>16092</v>
      </c>
      <c r="AH157" s="10">
        <v>2004</v>
      </c>
      <c r="AI157" s="11">
        <f t="shared" si="64"/>
        <v>12453.392990305741</v>
      </c>
      <c r="AJ157" s="10">
        <v>539</v>
      </c>
      <c r="AK157" s="11">
        <f t="shared" si="56"/>
        <v>3349.4904300273429</v>
      </c>
      <c r="AL157" s="42">
        <v>532</v>
      </c>
      <c r="AM157" s="12">
        <f t="shared" si="77"/>
        <v>22075</v>
      </c>
      <c r="AN157" s="12">
        <f t="shared" si="65"/>
        <v>2911</v>
      </c>
      <c r="AO157" s="23">
        <f t="shared" si="66"/>
        <v>13186.862967157418</v>
      </c>
      <c r="AP157" s="37">
        <f t="shared" si="67"/>
        <v>677</v>
      </c>
      <c r="AQ157" s="23">
        <f t="shared" si="57"/>
        <v>3066.8176670441676</v>
      </c>
      <c r="AR157" s="116">
        <f t="shared" si="68"/>
        <v>569</v>
      </c>
      <c r="AS157" s="133">
        <f t="shared" si="69"/>
        <v>22653</v>
      </c>
      <c r="AT157" s="133">
        <f t="shared" si="70"/>
        <v>2428</v>
      </c>
      <c r="AU157" s="123">
        <f t="shared" si="71"/>
        <v>10718.227166379729</v>
      </c>
      <c r="AV157" s="134">
        <f t="shared" si="72"/>
        <v>563</v>
      </c>
      <c r="AW157" s="135">
        <f t="shared" si="73"/>
        <v>2485.3220324018894</v>
      </c>
      <c r="AX157" s="134">
        <f t="shared" si="74"/>
        <v>586</v>
      </c>
    </row>
    <row r="158" spans="1:51" x14ac:dyDescent="0.2">
      <c r="A158" s="1" t="s">
        <v>276</v>
      </c>
      <c r="B158" s="1" t="s">
        <v>277</v>
      </c>
      <c r="C158" s="106">
        <v>5368</v>
      </c>
      <c r="D158" s="112">
        <v>0</v>
      </c>
      <c r="E158" s="113">
        <f t="shared" si="75"/>
        <v>0</v>
      </c>
      <c r="F158" s="112">
        <v>0</v>
      </c>
      <c r="G158" s="113">
        <f t="shared" si="76"/>
        <v>0</v>
      </c>
      <c r="H158" s="112">
        <v>0</v>
      </c>
      <c r="I158" s="106">
        <v>5606</v>
      </c>
      <c r="J158" s="110"/>
      <c r="K158" s="111">
        <f t="shared" si="58"/>
        <v>0</v>
      </c>
      <c r="L158" s="110"/>
      <c r="M158" s="111">
        <f t="shared" si="54"/>
        <v>0</v>
      </c>
      <c r="N158" s="156">
        <v>0</v>
      </c>
      <c r="O158" s="54">
        <v>925</v>
      </c>
      <c r="P158" s="54">
        <v>0</v>
      </c>
      <c r="Q158" s="55">
        <f t="shared" si="59"/>
        <v>0</v>
      </c>
      <c r="R158" s="54">
        <v>0</v>
      </c>
      <c r="S158" s="55">
        <f t="shared" si="60"/>
        <v>0</v>
      </c>
      <c r="T158" s="54">
        <v>0</v>
      </c>
      <c r="U158" s="56">
        <v>955</v>
      </c>
      <c r="V158" s="54"/>
      <c r="W158" s="55">
        <f t="shared" si="61"/>
        <v>0</v>
      </c>
      <c r="X158" s="54"/>
      <c r="Y158" s="55">
        <f t="shared" si="55"/>
        <v>0</v>
      </c>
      <c r="Z158" s="160">
        <v>0</v>
      </c>
      <c r="AA158" s="7">
        <v>15782</v>
      </c>
      <c r="AB158" s="7">
        <v>111</v>
      </c>
      <c r="AC158" s="14">
        <f t="shared" si="62"/>
        <v>703.33291091116462</v>
      </c>
      <c r="AD158" s="7">
        <v>2</v>
      </c>
      <c r="AE158" s="14">
        <f t="shared" si="63"/>
        <v>12.672665061462427</v>
      </c>
      <c r="AF158" s="7">
        <v>108</v>
      </c>
      <c r="AG158" s="7">
        <v>16092</v>
      </c>
      <c r="AH158" s="7">
        <v>250</v>
      </c>
      <c r="AI158" s="14">
        <f t="shared" si="64"/>
        <v>1553.5669898086005</v>
      </c>
      <c r="AJ158" s="7">
        <v>53</v>
      </c>
      <c r="AK158" s="14">
        <f t="shared" si="56"/>
        <v>329.35620183942331</v>
      </c>
      <c r="AL158" s="159">
        <v>77</v>
      </c>
      <c r="AM158" s="8">
        <f t="shared" si="77"/>
        <v>22075</v>
      </c>
      <c r="AN158" s="8">
        <f t="shared" si="65"/>
        <v>111</v>
      </c>
      <c r="AO158" s="13">
        <f t="shared" si="66"/>
        <v>502.83125707814264</v>
      </c>
      <c r="AP158" s="161">
        <f t="shared" si="67"/>
        <v>2</v>
      </c>
      <c r="AQ158" s="13">
        <f t="shared" si="57"/>
        <v>9.0600226500566254</v>
      </c>
      <c r="AR158" s="162">
        <f t="shared" si="68"/>
        <v>108</v>
      </c>
      <c r="AS158" s="133">
        <f t="shared" si="69"/>
        <v>22653</v>
      </c>
      <c r="AT158" s="133">
        <f t="shared" si="70"/>
        <v>250</v>
      </c>
      <c r="AU158" s="124">
        <f t="shared" si="71"/>
        <v>1103.6065863241072</v>
      </c>
      <c r="AV158" s="133">
        <f t="shared" si="72"/>
        <v>53</v>
      </c>
      <c r="AW158" s="136">
        <f t="shared" si="73"/>
        <v>233.96459630071072</v>
      </c>
      <c r="AX158" s="133">
        <f t="shared" si="74"/>
        <v>77</v>
      </c>
    </row>
    <row r="159" spans="1:51" s="154" customFormat="1" x14ac:dyDescent="0.2">
      <c r="A159" s="1" t="s">
        <v>278</v>
      </c>
      <c r="B159" s="1" t="s">
        <v>279</v>
      </c>
      <c r="C159" s="106">
        <v>5368</v>
      </c>
      <c r="D159" s="112">
        <v>32</v>
      </c>
      <c r="E159" s="113">
        <f t="shared" si="75"/>
        <v>596.12518628912073</v>
      </c>
      <c r="F159" s="112">
        <v>24</v>
      </c>
      <c r="G159" s="113">
        <f t="shared" si="76"/>
        <v>447.09388971684052</v>
      </c>
      <c r="H159" s="112">
        <v>12</v>
      </c>
      <c r="I159" s="106">
        <v>5606</v>
      </c>
      <c r="J159" s="110">
        <v>30</v>
      </c>
      <c r="K159" s="111">
        <f t="shared" si="58"/>
        <v>535.14092044238316</v>
      </c>
      <c r="L159" s="110">
        <v>9</v>
      </c>
      <c r="M159" s="111">
        <f t="shared" si="54"/>
        <v>160.54227613271496</v>
      </c>
      <c r="N159" s="156">
        <v>24</v>
      </c>
      <c r="O159" s="54">
        <v>925</v>
      </c>
      <c r="P159" s="54">
        <v>28</v>
      </c>
      <c r="Q159" s="55">
        <f t="shared" si="59"/>
        <v>3027.0270270270271</v>
      </c>
      <c r="R159" s="54">
        <v>16</v>
      </c>
      <c r="S159" s="55">
        <f t="shared" si="60"/>
        <v>1729.7297297297298</v>
      </c>
      <c r="T159" s="54">
        <v>11</v>
      </c>
      <c r="U159" s="56">
        <v>955</v>
      </c>
      <c r="V159" s="54">
        <v>12</v>
      </c>
      <c r="W159" s="55">
        <f t="shared" si="61"/>
        <v>1256.5445026178011</v>
      </c>
      <c r="X159" s="54">
        <v>4</v>
      </c>
      <c r="Y159" s="55">
        <f t="shared" si="55"/>
        <v>418.84816753926708</v>
      </c>
      <c r="Z159" s="160">
        <v>6</v>
      </c>
      <c r="AA159" s="7">
        <v>15782</v>
      </c>
      <c r="AB159" s="7">
        <v>116</v>
      </c>
      <c r="AC159" s="14">
        <f t="shared" si="62"/>
        <v>735.01457356482069</v>
      </c>
      <c r="AD159" s="7">
        <v>39</v>
      </c>
      <c r="AE159" s="14">
        <f t="shared" si="63"/>
        <v>247.11696869851727</v>
      </c>
      <c r="AF159" s="7">
        <v>34</v>
      </c>
      <c r="AG159" s="7">
        <v>16092</v>
      </c>
      <c r="AH159" s="7">
        <v>391</v>
      </c>
      <c r="AI159" s="14">
        <f t="shared" si="64"/>
        <v>2429.7787720606511</v>
      </c>
      <c r="AJ159" s="7">
        <v>300</v>
      </c>
      <c r="AK159" s="14">
        <f t="shared" si="56"/>
        <v>1864.2803877703209</v>
      </c>
      <c r="AL159" s="159">
        <v>286</v>
      </c>
      <c r="AM159" s="8">
        <f t="shared" si="77"/>
        <v>22075</v>
      </c>
      <c r="AN159" s="8">
        <f t="shared" si="65"/>
        <v>176</v>
      </c>
      <c r="AO159" s="13">
        <f t="shared" si="66"/>
        <v>797.281993204983</v>
      </c>
      <c r="AP159" s="161">
        <f t="shared" si="67"/>
        <v>79</v>
      </c>
      <c r="AQ159" s="13">
        <f t="shared" si="57"/>
        <v>357.87089467723672</v>
      </c>
      <c r="AR159" s="162">
        <f t="shared" si="68"/>
        <v>57</v>
      </c>
      <c r="AS159" s="133">
        <f t="shared" si="69"/>
        <v>22653</v>
      </c>
      <c r="AT159" s="133">
        <f t="shared" si="70"/>
        <v>433</v>
      </c>
      <c r="AU159" s="124">
        <f t="shared" si="71"/>
        <v>1911.4466075133535</v>
      </c>
      <c r="AV159" s="133">
        <f t="shared" si="72"/>
        <v>313</v>
      </c>
      <c r="AW159" s="136">
        <f t="shared" si="73"/>
        <v>1381.7154460777822</v>
      </c>
      <c r="AX159" s="133">
        <f t="shared" si="74"/>
        <v>316</v>
      </c>
      <c r="AY159" s="92"/>
    </row>
    <row r="160" spans="1:51" x14ac:dyDescent="0.2">
      <c r="A160" s="1" t="s">
        <v>280</v>
      </c>
      <c r="B160" s="1" t="s">
        <v>281</v>
      </c>
      <c r="C160" s="106">
        <v>5368</v>
      </c>
      <c r="D160" s="112">
        <v>58</v>
      </c>
      <c r="E160" s="113">
        <f t="shared" si="75"/>
        <v>1080.4769001490313</v>
      </c>
      <c r="F160" s="112">
        <v>5</v>
      </c>
      <c r="G160" s="113">
        <f t="shared" si="76"/>
        <v>93.144560357675118</v>
      </c>
      <c r="H160" s="112">
        <v>3</v>
      </c>
      <c r="I160" s="106">
        <v>5606</v>
      </c>
      <c r="J160" s="110">
        <v>28</v>
      </c>
      <c r="K160" s="111">
        <f t="shared" si="58"/>
        <v>499.46485907955764</v>
      </c>
      <c r="L160" s="110">
        <v>3</v>
      </c>
      <c r="M160" s="111">
        <f t="shared" si="54"/>
        <v>53.514092044238318</v>
      </c>
      <c r="N160" s="156">
        <v>14</v>
      </c>
      <c r="O160" s="54">
        <v>925</v>
      </c>
      <c r="P160" s="54">
        <v>0</v>
      </c>
      <c r="Q160" s="55">
        <f t="shared" si="59"/>
        <v>0</v>
      </c>
      <c r="R160" s="54">
        <v>0</v>
      </c>
      <c r="S160" s="55">
        <f t="shared" si="60"/>
        <v>0</v>
      </c>
      <c r="T160" s="54">
        <v>0</v>
      </c>
      <c r="U160" s="56">
        <v>955</v>
      </c>
      <c r="V160" s="54"/>
      <c r="W160" s="55">
        <f t="shared" si="61"/>
        <v>0</v>
      </c>
      <c r="X160" s="54"/>
      <c r="Y160" s="55">
        <f t="shared" si="55"/>
        <v>0</v>
      </c>
      <c r="Z160" s="160">
        <v>0</v>
      </c>
      <c r="AA160" s="7">
        <v>15782</v>
      </c>
      <c r="AB160" s="7">
        <v>9</v>
      </c>
      <c r="AC160" s="14">
        <f t="shared" si="62"/>
        <v>57.026992776580911</v>
      </c>
      <c r="AD160" s="7">
        <v>2</v>
      </c>
      <c r="AE160" s="14">
        <f t="shared" si="63"/>
        <v>12.672665061462427</v>
      </c>
      <c r="AF160" s="7">
        <v>4</v>
      </c>
      <c r="AG160" s="7">
        <v>16092</v>
      </c>
      <c r="AH160" s="7"/>
      <c r="AI160" s="14">
        <f t="shared" si="64"/>
        <v>0</v>
      </c>
      <c r="AJ160" s="7"/>
      <c r="AK160" s="14">
        <f t="shared" si="56"/>
        <v>0</v>
      </c>
      <c r="AL160" s="159">
        <v>0</v>
      </c>
      <c r="AM160" s="8">
        <f t="shared" si="77"/>
        <v>22075</v>
      </c>
      <c r="AN160" s="8">
        <f t="shared" si="65"/>
        <v>67</v>
      </c>
      <c r="AO160" s="13">
        <f t="shared" si="66"/>
        <v>303.51075877689692</v>
      </c>
      <c r="AP160" s="161">
        <f t="shared" si="67"/>
        <v>7</v>
      </c>
      <c r="AQ160" s="13">
        <f t="shared" si="57"/>
        <v>31.710079275198186</v>
      </c>
      <c r="AR160" s="162">
        <f t="shared" si="68"/>
        <v>7</v>
      </c>
      <c r="AS160" s="133">
        <f t="shared" si="69"/>
        <v>22653</v>
      </c>
      <c r="AT160" s="133">
        <f t="shared" si="70"/>
        <v>28</v>
      </c>
      <c r="AU160" s="124">
        <f t="shared" si="71"/>
        <v>123.60393766830001</v>
      </c>
      <c r="AV160" s="133">
        <f t="shared" si="72"/>
        <v>3</v>
      </c>
      <c r="AW160" s="136">
        <f t="shared" si="73"/>
        <v>13.243279035889287</v>
      </c>
      <c r="AX160" s="133">
        <f t="shared" si="74"/>
        <v>14</v>
      </c>
    </row>
    <row r="161" spans="1:51" x14ac:dyDescent="0.2">
      <c r="A161" s="1" t="s">
        <v>282</v>
      </c>
      <c r="B161" s="1" t="s">
        <v>283</v>
      </c>
      <c r="C161" s="106">
        <v>5368</v>
      </c>
      <c r="D161" s="112">
        <v>21</v>
      </c>
      <c r="E161" s="113">
        <f t="shared" si="75"/>
        <v>391.20715350223549</v>
      </c>
      <c r="F161" s="112">
        <v>21</v>
      </c>
      <c r="G161" s="113">
        <f t="shared" si="76"/>
        <v>391.20715350223549</v>
      </c>
      <c r="H161" s="112">
        <v>0</v>
      </c>
      <c r="I161" s="106">
        <v>5606</v>
      </c>
      <c r="J161" s="110"/>
      <c r="K161" s="111">
        <f t="shared" si="58"/>
        <v>0</v>
      </c>
      <c r="L161" s="110"/>
      <c r="M161" s="111">
        <f t="shared" si="54"/>
        <v>0</v>
      </c>
      <c r="N161" s="156">
        <v>0</v>
      </c>
      <c r="O161" s="54">
        <v>925</v>
      </c>
      <c r="P161" s="54">
        <v>0</v>
      </c>
      <c r="Q161" s="55">
        <f t="shared" si="59"/>
        <v>0</v>
      </c>
      <c r="R161" s="54">
        <v>0</v>
      </c>
      <c r="S161" s="55">
        <f t="shared" si="60"/>
        <v>0</v>
      </c>
      <c r="T161" s="54">
        <v>0</v>
      </c>
      <c r="U161" s="56">
        <v>955</v>
      </c>
      <c r="V161" s="54"/>
      <c r="W161" s="55">
        <f t="shared" si="61"/>
        <v>0</v>
      </c>
      <c r="X161" s="54"/>
      <c r="Y161" s="55">
        <f t="shared" si="55"/>
        <v>0</v>
      </c>
      <c r="Z161" s="160">
        <v>0</v>
      </c>
      <c r="AA161" s="7">
        <v>15782</v>
      </c>
      <c r="AB161" s="7">
        <v>26</v>
      </c>
      <c r="AC161" s="14">
        <f t="shared" si="62"/>
        <v>164.74464579901152</v>
      </c>
      <c r="AD161" s="7">
        <v>5</v>
      </c>
      <c r="AE161" s="14">
        <f t="shared" si="63"/>
        <v>31.681662653656062</v>
      </c>
      <c r="AF161" s="7">
        <v>2</v>
      </c>
      <c r="AG161" s="7">
        <v>16092</v>
      </c>
      <c r="AH161" s="7">
        <v>12</v>
      </c>
      <c r="AI161" s="14">
        <f t="shared" si="64"/>
        <v>74.57121551081282</v>
      </c>
      <c r="AJ161" s="7">
        <v>8</v>
      </c>
      <c r="AK161" s="14">
        <f t="shared" si="56"/>
        <v>49.714143673875213</v>
      </c>
      <c r="AL161" s="159">
        <v>1</v>
      </c>
      <c r="AM161" s="8">
        <f t="shared" si="77"/>
        <v>22075</v>
      </c>
      <c r="AN161" s="8">
        <f t="shared" si="65"/>
        <v>47</v>
      </c>
      <c r="AO161" s="13">
        <f t="shared" si="66"/>
        <v>212.91053227633071</v>
      </c>
      <c r="AP161" s="161">
        <f t="shared" si="67"/>
        <v>26</v>
      </c>
      <c r="AQ161" s="13">
        <f t="shared" si="57"/>
        <v>117.78029445073614</v>
      </c>
      <c r="AR161" s="162">
        <f t="shared" si="68"/>
        <v>2</v>
      </c>
      <c r="AS161" s="133">
        <f t="shared" si="69"/>
        <v>22653</v>
      </c>
      <c r="AT161" s="133">
        <f t="shared" si="70"/>
        <v>12</v>
      </c>
      <c r="AU161" s="124">
        <f t="shared" si="71"/>
        <v>52.973116143557149</v>
      </c>
      <c r="AV161" s="133">
        <f t="shared" si="72"/>
        <v>8</v>
      </c>
      <c r="AW161" s="136">
        <f t="shared" si="73"/>
        <v>35.315410762371428</v>
      </c>
      <c r="AX161" s="133">
        <f t="shared" si="74"/>
        <v>1</v>
      </c>
    </row>
    <row r="162" spans="1:51" x14ac:dyDescent="0.2">
      <c r="A162" s="46" t="s">
        <v>440</v>
      </c>
      <c r="B162" s="46" t="s">
        <v>441</v>
      </c>
      <c r="C162" s="106">
        <v>5368</v>
      </c>
      <c r="D162" s="112"/>
      <c r="E162" s="113">
        <f t="shared" si="75"/>
        <v>0</v>
      </c>
      <c r="F162" s="112"/>
      <c r="G162" s="113">
        <f t="shared" si="76"/>
        <v>0</v>
      </c>
      <c r="H162" s="112"/>
      <c r="I162" s="106">
        <v>5606</v>
      </c>
      <c r="J162" s="110"/>
      <c r="K162" s="111"/>
      <c r="L162" s="110"/>
      <c r="M162" s="111"/>
      <c r="N162" s="156"/>
      <c r="O162" s="54">
        <v>925</v>
      </c>
      <c r="P162" s="54"/>
      <c r="Q162" s="55">
        <f t="shared" si="59"/>
        <v>0</v>
      </c>
      <c r="R162" s="54"/>
      <c r="S162" s="55">
        <f t="shared" si="60"/>
        <v>0</v>
      </c>
      <c r="T162" s="54"/>
      <c r="U162" s="56">
        <v>955</v>
      </c>
      <c r="V162" s="54"/>
      <c r="W162" s="55"/>
      <c r="X162" s="54"/>
      <c r="Y162" s="55"/>
      <c r="Z162" s="160"/>
      <c r="AA162" s="7">
        <v>15782</v>
      </c>
      <c r="AB162" s="7">
        <v>2</v>
      </c>
      <c r="AC162" s="14">
        <f t="shared" si="62"/>
        <v>12.672665061462427</v>
      </c>
      <c r="AD162" s="7">
        <v>0</v>
      </c>
      <c r="AE162" s="14">
        <f t="shared" si="63"/>
        <v>0</v>
      </c>
      <c r="AF162" s="7">
        <v>2</v>
      </c>
      <c r="AG162" s="7">
        <v>16092</v>
      </c>
      <c r="AH162" s="7">
        <v>1</v>
      </c>
      <c r="AI162" s="14"/>
      <c r="AJ162" s="7">
        <v>1</v>
      </c>
      <c r="AK162" s="14"/>
      <c r="AL162" s="159">
        <v>0</v>
      </c>
      <c r="AM162" s="8">
        <f t="shared" si="77"/>
        <v>22075</v>
      </c>
      <c r="AN162" s="8">
        <f t="shared" si="65"/>
        <v>2</v>
      </c>
      <c r="AO162" s="13"/>
      <c r="AP162" s="161">
        <f t="shared" si="67"/>
        <v>0</v>
      </c>
      <c r="AQ162" s="13"/>
      <c r="AR162" s="162">
        <f t="shared" si="68"/>
        <v>2</v>
      </c>
      <c r="AS162" s="133">
        <f t="shared" si="69"/>
        <v>22653</v>
      </c>
      <c r="AT162" s="133">
        <f t="shared" si="70"/>
        <v>1</v>
      </c>
      <c r="AU162" s="124">
        <f t="shared" si="71"/>
        <v>4.4144263452964285</v>
      </c>
      <c r="AV162" s="133">
        <f t="shared" si="72"/>
        <v>1</v>
      </c>
      <c r="AW162" s="136">
        <f t="shared" si="73"/>
        <v>4.4144263452964285</v>
      </c>
      <c r="AX162" s="133">
        <f t="shared" si="74"/>
        <v>0</v>
      </c>
    </row>
    <row r="163" spans="1:51" x14ac:dyDescent="0.2">
      <c r="A163" s="46" t="s">
        <v>442</v>
      </c>
      <c r="B163" s="46" t="s">
        <v>443</v>
      </c>
      <c r="C163" s="106">
        <v>5368</v>
      </c>
      <c r="D163" s="112"/>
      <c r="E163" s="113">
        <f t="shared" si="75"/>
        <v>0</v>
      </c>
      <c r="F163" s="112"/>
      <c r="G163" s="113">
        <f t="shared" si="76"/>
        <v>0</v>
      </c>
      <c r="H163" s="112"/>
      <c r="I163" s="106">
        <v>5606</v>
      </c>
      <c r="J163" s="110"/>
      <c r="K163" s="111"/>
      <c r="L163" s="110"/>
      <c r="M163" s="111"/>
      <c r="N163" s="156"/>
      <c r="O163" s="54">
        <v>925</v>
      </c>
      <c r="P163" s="54"/>
      <c r="Q163" s="55">
        <f t="shared" si="59"/>
        <v>0</v>
      </c>
      <c r="R163" s="54"/>
      <c r="S163" s="55">
        <f t="shared" si="60"/>
        <v>0</v>
      </c>
      <c r="T163" s="54"/>
      <c r="U163" s="56">
        <v>955</v>
      </c>
      <c r="V163" s="54"/>
      <c r="W163" s="55"/>
      <c r="X163" s="54"/>
      <c r="Y163" s="55"/>
      <c r="Z163" s="160"/>
      <c r="AA163" s="7">
        <v>15782</v>
      </c>
      <c r="AB163" s="7">
        <v>5</v>
      </c>
      <c r="AC163" s="14">
        <f t="shared" si="62"/>
        <v>31.681662653656062</v>
      </c>
      <c r="AD163" s="7">
        <v>5</v>
      </c>
      <c r="AE163" s="14">
        <f t="shared" si="63"/>
        <v>31.681662653656062</v>
      </c>
      <c r="AF163" s="7">
        <v>0</v>
      </c>
      <c r="AG163" s="7">
        <v>16092</v>
      </c>
      <c r="AH163" s="7"/>
      <c r="AI163" s="14"/>
      <c r="AJ163" s="7"/>
      <c r="AK163" s="14"/>
      <c r="AL163" s="159">
        <v>0</v>
      </c>
      <c r="AM163" s="8">
        <f t="shared" si="77"/>
        <v>22075</v>
      </c>
      <c r="AN163" s="8">
        <f t="shared" si="65"/>
        <v>5</v>
      </c>
      <c r="AO163" s="13"/>
      <c r="AP163" s="161">
        <f t="shared" si="67"/>
        <v>5</v>
      </c>
      <c r="AQ163" s="13"/>
      <c r="AR163" s="162">
        <f t="shared" si="68"/>
        <v>0</v>
      </c>
      <c r="AS163" s="133">
        <f t="shared" si="69"/>
        <v>22653</v>
      </c>
      <c r="AT163" s="133">
        <f t="shared" si="70"/>
        <v>0</v>
      </c>
      <c r="AU163" s="124">
        <f t="shared" si="71"/>
        <v>0</v>
      </c>
      <c r="AV163" s="133">
        <f t="shared" si="72"/>
        <v>0</v>
      </c>
      <c r="AW163" s="136">
        <f t="shared" si="73"/>
        <v>0</v>
      </c>
      <c r="AX163" s="133">
        <f t="shared" si="74"/>
        <v>0</v>
      </c>
    </row>
    <row r="164" spans="1:51" x14ac:dyDescent="0.2">
      <c r="A164" s="1" t="s">
        <v>284</v>
      </c>
      <c r="B164" s="1" t="s">
        <v>285</v>
      </c>
      <c r="C164" s="106">
        <v>5368</v>
      </c>
      <c r="D164" s="112">
        <v>0</v>
      </c>
      <c r="E164" s="113">
        <f t="shared" si="75"/>
        <v>0</v>
      </c>
      <c r="F164" s="112">
        <v>0</v>
      </c>
      <c r="G164" s="113">
        <f t="shared" si="76"/>
        <v>0</v>
      </c>
      <c r="H164" s="112">
        <v>0</v>
      </c>
      <c r="I164" s="106">
        <v>5606</v>
      </c>
      <c r="J164" s="110">
        <v>124</v>
      </c>
      <c r="K164" s="111">
        <f t="shared" si="58"/>
        <v>2211.9158044951837</v>
      </c>
      <c r="L164" s="110"/>
      <c r="M164" s="111">
        <f t="shared" si="54"/>
        <v>0</v>
      </c>
      <c r="N164" s="156">
        <v>0</v>
      </c>
      <c r="O164" s="54">
        <v>925</v>
      </c>
      <c r="P164" s="54">
        <v>0</v>
      </c>
      <c r="Q164" s="55">
        <f t="shared" si="59"/>
        <v>0</v>
      </c>
      <c r="R164" s="54">
        <v>0</v>
      </c>
      <c r="S164" s="55">
        <f t="shared" si="60"/>
        <v>0</v>
      </c>
      <c r="T164" s="54">
        <v>0</v>
      </c>
      <c r="U164" s="56">
        <v>955</v>
      </c>
      <c r="V164" s="54"/>
      <c r="W164" s="55">
        <f t="shared" ref="W164:W225" si="78">V164/U164*100000</f>
        <v>0</v>
      </c>
      <c r="X164" s="54"/>
      <c r="Y164" s="55">
        <f t="shared" ref="Y164:Y225" si="79">X164/U164*100000</f>
        <v>0</v>
      </c>
      <c r="Z164" s="160">
        <v>0</v>
      </c>
      <c r="AA164" s="7">
        <v>15782</v>
      </c>
      <c r="AB164" s="7">
        <v>73</v>
      </c>
      <c r="AC164" s="14">
        <f t="shared" si="62"/>
        <v>462.55227474337852</v>
      </c>
      <c r="AD164" s="7">
        <v>2</v>
      </c>
      <c r="AE164" s="14">
        <f t="shared" si="63"/>
        <v>12.672665061462427</v>
      </c>
      <c r="AF164" s="7">
        <v>8</v>
      </c>
      <c r="AG164" s="7">
        <v>16092</v>
      </c>
      <c r="AH164" s="7">
        <v>50</v>
      </c>
      <c r="AI164" s="14">
        <f t="shared" si="64"/>
        <v>310.71339796172009</v>
      </c>
      <c r="AJ164" s="7">
        <v>2</v>
      </c>
      <c r="AK164" s="14">
        <f t="shared" si="56"/>
        <v>12.428535918468803</v>
      </c>
      <c r="AL164" s="159">
        <v>43</v>
      </c>
      <c r="AM164" s="8">
        <f t="shared" si="77"/>
        <v>22075</v>
      </c>
      <c r="AN164" s="8">
        <f t="shared" si="65"/>
        <v>73</v>
      </c>
      <c r="AO164" s="13">
        <f t="shared" si="66"/>
        <v>330.69082672706679</v>
      </c>
      <c r="AP164" s="161">
        <f t="shared" si="67"/>
        <v>2</v>
      </c>
      <c r="AQ164" s="13">
        <f t="shared" si="57"/>
        <v>9.0600226500566254</v>
      </c>
      <c r="AR164" s="162">
        <f t="shared" si="68"/>
        <v>8</v>
      </c>
      <c r="AS164" s="133">
        <f t="shared" si="69"/>
        <v>22653</v>
      </c>
      <c r="AT164" s="133">
        <f t="shared" si="70"/>
        <v>174</v>
      </c>
      <c r="AU164" s="124">
        <f t="shared" si="71"/>
        <v>768.11018408157861</v>
      </c>
      <c r="AV164" s="133">
        <f t="shared" si="72"/>
        <v>2</v>
      </c>
      <c r="AW164" s="136">
        <f t="shared" si="73"/>
        <v>8.828852690592857</v>
      </c>
      <c r="AX164" s="133">
        <f t="shared" si="74"/>
        <v>43</v>
      </c>
    </row>
    <row r="165" spans="1:51" x14ac:dyDescent="0.2">
      <c r="A165" s="1" t="s">
        <v>286</v>
      </c>
      <c r="B165" s="1" t="s">
        <v>287</v>
      </c>
      <c r="C165" s="106">
        <v>5368</v>
      </c>
      <c r="D165" s="112">
        <v>0</v>
      </c>
      <c r="E165" s="113">
        <f t="shared" si="75"/>
        <v>0</v>
      </c>
      <c r="F165" s="112">
        <v>0</v>
      </c>
      <c r="G165" s="113">
        <f t="shared" si="76"/>
        <v>0</v>
      </c>
      <c r="H165" s="112">
        <v>0</v>
      </c>
      <c r="I165" s="106">
        <v>5606</v>
      </c>
      <c r="J165" s="110"/>
      <c r="K165" s="111">
        <f t="shared" si="58"/>
        <v>0</v>
      </c>
      <c r="L165" s="110"/>
      <c r="M165" s="111">
        <f t="shared" si="54"/>
        <v>0</v>
      </c>
      <c r="N165" s="156">
        <v>0</v>
      </c>
      <c r="O165" s="54">
        <v>925</v>
      </c>
      <c r="P165" s="54">
        <v>0</v>
      </c>
      <c r="Q165" s="55">
        <f t="shared" si="59"/>
        <v>0</v>
      </c>
      <c r="R165" s="54">
        <v>0</v>
      </c>
      <c r="S165" s="55">
        <f t="shared" si="60"/>
        <v>0</v>
      </c>
      <c r="T165" s="54">
        <v>0</v>
      </c>
      <c r="U165" s="56">
        <v>955</v>
      </c>
      <c r="V165" s="54"/>
      <c r="W165" s="55">
        <f t="shared" si="78"/>
        <v>0</v>
      </c>
      <c r="X165" s="54"/>
      <c r="Y165" s="55">
        <f t="shared" si="79"/>
        <v>0</v>
      </c>
      <c r="Z165" s="160">
        <v>0</v>
      </c>
      <c r="AA165" s="7">
        <v>15782</v>
      </c>
      <c r="AB165" s="7">
        <v>0</v>
      </c>
      <c r="AC165" s="14">
        <f t="shared" si="62"/>
        <v>0</v>
      </c>
      <c r="AD165" s="7">
        <v>0</v>
      </c>
      <c r="AE165" s="14">
        <f t="shared" si="63"/>
        <v>0</v>
      </c>
      <c r="AF165" s="7">
        <v>0</v>
      </c>
      <c r="AG165" s="7">
        <v>16092</v>
      </c>
      <c r="AH165" s="7">
        <v>50</v>
      </c>
      <c r="AI165" s="14">
        <f t="shared" si="64"/>
        <v>310.71339796172009</v>
      </c>
      <c r="AJ165" s="7">
        <v>2</v>
      </c>
      <c r="AK165" s="14">
        <f t="shared" si="56"/>
        <v>12.428535918468803</v>
      </c>
      <c r="AL165" s="159">
        <v>43</v>
      </c>
      <c r="AM165" s="8">
        <f t="shared" si="77"/>
        <v>22075</v>
      </c>
      <c r="AN165" s="8">
        <f t="shared" si="65"/>
        <v>0</v>
      </c>
      <c r="AO165" s="13">
        <f t="shared" si="66"/>
        <v>0</v>
      </c>
      <c r="AP165" s="161">
        <f t="shared" si="67"/>
        <v>0</v>
      </c>
      <c r="AQ165" s="13">
        <f t="shared" si="57"/>
        <v>0</v>
      </c>
      <c r="AR165" s="162">
        <f t="shared" si="68"/>
        <v>0</v>
      </c>
      <c r="AS165" s="133">
        <f t="shared" si="69"/>
        <v>22653</v>
      </c>
      <c r="AT165" s="133">
        <f t="shared" si="70"/>
        <v>50</v>
      </c>
      <c r="AU165" s="124">
        <f t="shared" si="71"/>
        <v>220.72131726482144</v>
      </c>
      <c r="AV165" s="133">
        <f t="shared" si="72"/>
        <v>2</v>
      </c>
      <c r="AW165" s="136">
        <f t="shared" si="73"/>
        <v>8.828852690592857</v>
      </c>
      <c r="AX165" s="133">
        <f t="shared" si="74"/>
        <v>43</v>
      </c>
    </row>
    <row r="166" spans="1:51" x14ac:dyDescent="0.2">
      <c r="A166" s="1" t="s">
        <v>288</v>
      </c>
      <c r="B166" s="1" t="s">
        <v>289</v>
      </c>
      <c r="C166" s="106">
        <v>5368</v>
      </c>
      <c r="D166" s="112">
        <v>0</v>
      </c>
      <c r="E166" s="113">
        <f t="shared" si="75"/>
        <v>0</v>
      </c>
      <c r="F166" s="112">
        <v>0</v>
      </c>
      <c r="G166" s="113">
        <f t="shared" si="76"/>
        <v>0</v>
      </c>
      <c r="H166" s="112">
        <v>0</v>
      </c>
      <c r="I166" s="106">
        <v>5606</v>
      </c>
      <c r="J166" s="110"/>
      <c r="K166" s="111">
        <f t="shared" si="58"/>
        <v>0</v>
      </c>
      <c r="L166" s="110"/>
      <c r="M166" s="111">
        <f t="shared" si="54"/>
        <v>0</v>
      </c>
      <c r="N166" s="156">
        <v>0</v>
      </c>
      <c r="O166" s="54">
        <v>925</v>
      </c>
      <c r="P166" s="54">
        <v>0</v>
      </c>
      <c r="Q166" s="55">
        <f t="shared" si="59"/>
        <v>0</v>
      </c>
      <c r="R166" s="54">
        <v>0</v>
      </c>
      <c r="S166" s="55">
        <f t="shared" si="60"/>
        <v>0</v>
      </c>
      <c r="T166" s="54">
        <v>0</v>
      </c>
      <c r="U166" s="56">
        <v>955</v>
      </c>
      <c r="V166" s="54"/>
      <c r="W166" s="55">
        <f t="shared" si="78"/>
        <v>0</v>
      </c>
      <c r="X166" s="54"/>
      <c r="Y166" s="55">
        <f t="shared" si="79"/>
        <v>0</v>
      </c>
      <c r="Z166" s="160">
        <v>0</v>
      </c>
      <c r="AA166" s="7">
        <v>15782</v>
      </c>
      <c r="AB166" s="7">
        <v>61</v>
      </c>
      <c r="AC166" s="14">
        <f t="shared" si="62"/>
        <v>386.51628437460397</v>
      </c>
      <c r="AD166" s="7">
        <v>3</v>
      </c>
      <c r="AE166" s="14">
        <f t="shared" si="63"/>
        <v>19.008997592193641</v>
      </c>
      <c r="AF166" s="7">
        <v>0</v>
      </c>
      <c r="AG166" s="7">
        <v>16092</v>
      </c>
      <c r="AH166" s="7">
        <v>28</v>
      </c>
      <c r="AI166" s="14">
        <f t="shared" si="64"/>
        <v>173.99950285856326</v>
      </c>
      <c r="AJ166" s="7">
        <v>10</v>
      </c>
      <c r="AK166" s="14">
        <f t="shared" si="56"/>
        <v>62.142679592344024</v>
      </c>
      <c r="AL166" s="159">
        <v>0</v>
      </c>
      <c r="AM166" s="8">
        <f t="shared" si="77"/>
        <v>22075</v>
      </c>
      <c r="AN166" s="8">
        <f t="shared" si="65"/>
        <v>61</v>
      </c>
      <c r="AO166" s="13">
        <f t="shared" si="66"/>
        <v>276.33069082672705</v>
      </c>
      <c r="AP166" s="161">
        <f t="shared" si="67"/>
        <v>3</v>
      </c>
      <c r="AQ166" s="13">
        <f t="shared" si="57"/>
        <v>13.590033975084939</v>
      </c>
      <c r="AR166" s="162">
        <f t="shared" si="68"/>
        <v>0</v>
      </c>
      <c r="AS166" s="133">
        <f t="shared" si="69"/>
        <v>22653</v>
      </c>
      <c r="AT166" s="133">
        <f t="shared" si="70"/>
        <v>28</v>
      </c>
      <c r="AU166" s="124">
        <f t="shared" si="71"/>
        <v>123.60393766830001</v>
      </c>
      <c r="AV166" s="133">
        <f t="shared" si="72"/>
        <v>10</v>
      </c>
      <c r="AW166" s="136">
        <f t="shared" si="73"/>
        <v>44.144263452964289</v>
      </c>
      <c r="AX166" s="133">
        <f t="shared" si="74"/>
        <v>0</v>
      </c>
    </row>
    <row r="167" spans="1:51" s="154" customFormat="1" x14ac:dyDescent="0.2">
      <c r="A167" s="1" t="s">
        <v>290</v>
      </c>
      <c r="B167" s="1" t="s">
        <v>291</v>
      </c>
      <c r="C167" s="106">
        <v>5368</v>
      </c>
      <c r="D167" s="112">
        <v>0</v>
      </c>
      <c r="E167" s="113">
        <f t="shared" si="75"/>
        <v>0</v>
      </c>
      <c r="F167" s="112">
        <v>0</v>
      </c>
      <c r="G167" s="113">
        <f t="shared" si="76"/>
        <v>0</v>
      </c>
      <c r="H167" s="112">
        <v>0</v>
      </c>
      <c r="I167" s="106">
        <v>5606</v>
      </c>
      <c r="J167" s="110">
        <v>2</v>
      </c>
      <c r="K167" s="111">
        <f t="shared" si="58"/>
        <v>35.676061362825543</v>
      </c>
      <c r="L167" s="110"/>
      <c r="M167" s="111">
        <f t="shared" si="54"/>
        <v>0</v>
      </c>
      <c r="N167" s="156">
        <v>2</v>
      </c>
      <c r="O167" s="54">
        <v>925</v>
      </c>
      <c r="P167" s="54">
        <v>0</v>
      </c>
      <c r="Q167" s="55">
        <f t="shared" si="59"/>
        <v>0</v>
      </c>
      <c r="R167" s="54">
        <v>0</v>
      </c>
      <c r="S167" s="55">
        <f t="shared" si="60"/>
        <v>0</v>
      </c>
      <c r="T167" s="54">
        <v>0</v>
      </c>
      <c r="U167" s="56">
        <v>955</v>
      </c>
      <c r="V167" s="54"/>
      <c r="W167" s="55">
        <f t="shared" si="78"/>
        <v>0</v>
      </c>
      <c r="X167" s="54"/>
      <c r="Y167" s="55">
        <f t="shared" si="79"/>
        <v>0</v>
      </c>
      <c r="Z167" s="160">
        <v>0</v>
      </c>
      <c r="AA167" s="7">
        <v>15782</v>
      </c>
      <c r="AB167" s="7">
        <v>52</v>
      </c>
      <c r="AC167" s="14">
        <f t="shared" si="62"/>
        <v>329.48929159802304</v>
      </c>
      <c r="AD167" s="7">
        <v>22</v>
      </c>
      <c r="AE167" s="14">
        <f t="shared" si="63"/>
        <v>139.39931567608667</v>
      </c>
      <c r="AF167" s="7">
        <v>27</v>
      </c>
      <c r="AG167" s="7">
        <v>16092</v>
      </c>
      <c r="AH167" s="7">
        <v>109</v>
      </c>
      <c r="AI167" s="14">
        <f t="shared" si="64"/>
        <v>677.35520755654989</v>
      </c>
      <c r="AJ167" s="7">
        <v>13</v>
      </c>
      <c r="AK167" s="14">
        <f t="shared" si="56"/>
        <v>80.785483470047225</v>
      </c>
      <c r="AL167" s="159">
        <v>17</v>
      </c>
      <c r="AM167" s="8">
        <f t="shared" si="77"/>
        <v>22075</v>
      </c>
      <c r="AN167" s="8">
        <f t="shared" si="65"/>
        <v>52</v>
      </c>
      <c r="AO167" s="13">
        <f t="shared" si="66"/>
        <v>235.56058890147227</v>
      </c>
      <c r="AP167" s="161">
        <f t="shared" si="67"/>
        <v>22</v>
      </c>
      <c r="AQ167" s="13">
        <f t="shared" si="57"/>
        <v>99.660249150622874</v>
      </c>
      <c r="AR167" s="162">
        <f t="shared" si="68"/>
        <v>27</v>
      </c>
      <c r="AS167" s="133">
        <f t="shared" si="69"/>
        <v>22653</v>
      </c>
      <c r="AT167" s="133">
        <f t="shared" si="70"/>
        <v>111</v>
      </c>
      <c r="AU167" s="124">
        <f t="shared" si="71"/>
        <v>490.00132432790355</v>
      </c>
      <c r="AV167" s="133">
        <f t="shared" si="72"/>
        <v>13</v>
      </c>
      <c r="AW167" s="136">
        <f t="shared" si="73"/>
        <v>57.387542488853576</v>
      </c>
      <c r="AX167" s="133">
        <f t="shared" si="74"/>
        <v>19</v>
      </c>
      <c r="AY167" s="92"/>
    </row>
    <row r="168" spans="1:51" x14ac:dyDescent="0.2">
      <c r="A168" s="1" t="s">
        <v>292</v>
      </c>
      <c r="B168" s="1" t="s">
        <v>293</v>
      </c>
      <c r="C168" s="106">
        <v>5368</v>
      </c>
      <c r="D168" s="112">
        <v>0</v>
      </c>
      <c r="E168" s="113">
        <f t="shared" si="75"/>
        <v>0</v>
      </c>
      <c r="F168" s="112">
        <v>0</v>
      </c>
      <c r="G168" s="113">
        <f t="shared" si="76"/>
        <v>0</v>
      </c>
      <c r="H168" s="112">
        <v>0</v>
      </c>
      <c r="I168" s="106">
        <v>5606</v>
      </c>
      <c r="J168" s="110"/>
      <c r="K168" s="111">
        <f t="shared" si="58"/>
        <v>0</v>
      </c>
      <c r="L168" s="110"/>
      <c r="M168" s="111">
        <f t="shared" si="54"/>
        <v>0</v>
      </c>
      <c r="N168" s="156">
        <v>0</v>
      </c>
      <c r="O168" s="54">
        <v>925</v>
      </c>
      <c r="P168" s="54">
        <v>0</v>
      </c>
      <c r="Q168" s="55">
        <f t="shared" si="59"/>
        <v>0</v>
      </c>
      <c r="R168" s="54">
        <v>0</v>
      </c>
      <c r="S168" s="55">
        <f t="shared" si="60"/>
        <v>0</v>
      </c>
      <c r="T168" s="54">
        <v>0</v>
      </c>
      <c r="U168" s="56">
        <v>955</v>
      </c>
      <c r="V168" s="54"/>
      <c r="W168" s="55">
        <f t="shared" si="78"/>
        <v>0</v>
      </c>
      <c r="X168" s="54"/>
      <c r="Y168" s="55">
        <f t="shared" si="79"/>
        <v>0</v>
      </c>
      <c r="Z168" s="160">
        <v>0</v>
      </c>
      <c r="AA168" s="7">
        <v>15782</v>
      </c>
      <c r="AB168" s="7">
        <v>19</v>
      </c>
      <c r="AC168" s="14">
        <f t="shared" si="62"/>
        <v>120.39031808389305</v>
      </c>
      <c r="AD168" s="7">
        <v>12</v>
      </c>
      <c r="AE168" s="14">
        <f t="shared" si="63"/>
        <v>76.035990368774563</v>
      </c>
      <c r="AF168" s="7">
        <v>14</v>
      </c>
      <c r="AG168" s="7">
        <v>16092</v>
      </c>
      <c r="AH168" s="7">
        <v>109</v>
      </c>
      <c r="AI168" s="14">
        <f t="shared" si="64"/>
        <v>677.35520755654989</v>
      </c>
      <c r="AJ168" s="7">
        <v>13</v>
      </c>
      <c r="AK168" s="14">
        <f t="shared" si="56"/>
        <v>80.785483470047225</v>
      </c>
      <c r="AL168" s="159">
        <v>17</v>
      </c>
      <c r="AM168" s="8">
        <f t="shared" si="77"/>
        <v>22075</v>
      </c>
      <c r="AN168" s="8">
        <f t="shared" si="65"/>
        <v>19</v>
      </c>
      <c r="AO168" s="13">
        <f t="shared" si="66"/>
        <v>86.070215175537939</v>
      </c>
      <c r="AP168" s="161">
        <f t="shared" si="67"/>
        <v>12</v>
      </c>
      <c r="AQ168" s="13">
        <f t="shared" si="57"/>
        <v>54.360135900339756</v>
      </c>
      <c r="AR168" s="162">
        <f t="shared" si="68"/>
        <v>14</v>
      </c>
      <c r="AS168" s="133">
        <f t="shared" si="69"/>
        <v>22653</v>
      </c>
      <c r="AT168" s="133">
        <f t="shared" si="70"/>
        <v>109</v>
      </c>
      <c r="AU168" s="124">
        <f t="shared" si="71"/>
        <v>481.17247163731076</v>
      </c>
      <c r="AV168" s="133">
        <f t="shared" si="72"/>
        <v>13</v>
      </c>
      <c r="AW168" s="136">
        <f t="shared" si="73"/>
        <v>57.387542488853576</v>
      </c>
      <c r="AX168" s="133">
        <f t="shared" si="74"/>
        <v>17</v>
      </c>
    </row>
    <row r="169" spans="1:51" x14ac:dyDescent="0.2">
      <c r="A169" s="1" t="s">
        <v>294</v>
      </c>
      <c r="B169" s="1" t="s">
        <v>295</v>
      </c>
      <c r="C169" s="106">
        <v>5368</v>
      </c>
      <c r="D169" s="112">
        <v>32</v>
      </c>
      <c r="E169" s="113">
        <f t="shared" si="75"/>
        <v>596.12518628912073</v>
      </c>
      <c r="F169" s="112">
        <v>4</v>
      </c>
      <c r="G169" s="113">
        <f t="shared" si="76"/>
        <v>74.515648286140092</v>
      </c>
      <c r="H169" s="112">
        <v>4</v>
      </c>
      <c r="I169" s="106">
        <v>5606</v>
      </c>
      <c r="J169" s="110">
        <v>2</v>
      </c>
      <c r="K169" s="111">
        <f t="shared" si="58"/>
        <v>35.676061362825543</v>
      </c>
      <c r="L169" s="110"/>
      <c r="M169" s="111">
        <f t="shared" si="54"/>
        <v>0</v>
      </c>
      <c r="N169" s="156">
        <v>2</v>
      </c>
      <c r="O169" s="54">
        <v>925</v>
      </c>
      <c r="P169" s="54">
        <v>48</v>
      </c>
      <c r="Q169" s="55">
        <f t="shared" si="59"/>
        <v>5189.1891891891892</v>
      </c>
      <c r="R169" s="54">
        <v>0</v>
      </c>
      <c r="S169" s="55">
        <f t="shared" si="60"/>
        <v>0</v>
      </c>
      <c r="T169" s="54">
        <v>3</v>
      </c>
      <c r="U169" s="56">
        <v>955</v>
      </c>
      <c r="V169" s="54">
        <v>4</v>
      </c>
      <c r="W169" s="55">
        <f t="shared" si="78"/>
        <v>418.84816753926708</v>
      </c>
      <c r="X169" s="54">
        <v>2</v>
      </c>
      <c r="Y169" s="55">
        <f t="shared" si="79"/>
        <v>209.42408376963354</v>
      </c>
      <c r="Z169" s="160">
        <v>2</v>
      </c>
      <c r="AA169" s="7">
        <v>15782</v>
      </c>
      <c r="AB169" s="7">
        <v>51</v>
      </c>
      <c r="AC169" s="14">
        <f t="shared" si="62"/>
        <v>323.15295906729187</v>
      </c>
      <c r="AD169" s="7">
        <v>14</v>
      </c>
      <c r="AE169" s="14">
        <f t="shared" si="63"/>
        <v>88.708655430236973</v>
      </c>
      <c r="AF169" s="7">
        <v>16</v>
      </c>
      <c r="AG169" s="7">
        <v>16092</v>
      </c>
      <c r="AH169" s="7">
        <v>138</v>
      </c>
      <c r="AI169" s="14">
        <f t="shared" si="64"/>
        <v>857.56897837434758</v>
      </c>
      <c r="AJ169" s="7">
        <v>44</v>
      </c>
      <c r="AK169" s="14">
        <f t="shared" si="56"/>
        <v>273.42779020631372</v>
      </c>
      <c r="AL169" s="159">
        <v>23</v>
      </c>
      <c r="AM169" s="8">
        <f t="shared" si="77"/>
        <v>22075</v>
      </c>
      <c r="AN169" s="8">
        <f t="shared" si="65"/>
        <v>131</v>
      </c>
      <c r="AO169" s="13">
        <f t="shared" si="66"/>
        <v>593.43148357870894</v>
      </c>
      <c r="AP169" s="161">
        <f t="shared" si="67"/>
        <v>18</v>
      </c>
      <c r="AQ169" s="13">
        <f t="shared" si="57"/>
        <v>81.540203850509627</v>
      </c>
      <c r="AR169" s="162">
        <f t="shared" si="68"/>
        <v>23</v>
      </c>
      <c r="AS169" s="133">
        <f t="shared" si="69"/>
        <v>22653</v>
      </c>
      <c r="AT169" s="133">
        <f t="shared" si="70"/>
        <v>144</v>
      </c>
      <c r="AU169" s="124">
        <f t="shared" si="71"/>
        <v>635.67739372268568</v>
      </c>
      <c r="AV169" s="133">
        <f t="shared" si="72"/>
        <v>46</v>
      </c>
      <c r="AW169" s="136">
        <f t="shared" si="73"/>
        <v>203.0636118836357</v>
      </c>
      <c r="AX169" s="133">
        <f t="shared" si="74"/>
        <v>27</v>
      </c>
    </row>
    <row r="170" spans="1:51" x14ac:dyDescent="0.2">
      <c r="A170" s="1" t="s">
        <v>296</v>
      </c>
      <c r="B170" s="1" t="s">
        <v>297</v>
      </c>
      <c r="C170" s="106">
        <v>5368</v>
      </c>
      <c r="D170" s="112">
        <v>23</v>
      </c>
      <c r="E170" s="113">
        <f t="shared" si="75"/>
        <v>428.46497764530551</v>
      </c>
      <c r="F170" s="112">
        <v>18</v>
      </c>
      <c r="G170" s="113">
        <f t="shared" si="76"/>
        <v>335.32041728763045</v>
      </c>
      <c r="H170" s="112">
        <v>13</v>
      </c>
      <c r="I170" s="106">
        <v>5606</v>
      </c>
      <c r="J170" s="110"/>
      <c r="K170" s="111">
        <f t="shared" si="58"/>
        <v>0</v>
      </c>
      <c r="L170" s="110"/>
      <c r="M170" s="111">
        <f t="shared" si="54"/>
        <v>0</v>
      </c>
      <c r="N170" s="156">
        <v>0</v>
      </c>
      <c r="O170" s="54">
        <v>925</v>
      </c>
      <c r="P170" s="54">
        <v>11</v>
      </c>
      <c r="Q170" s="55">
        <f t="shared" si="59"/>
        <v>1189.1891891891892</v>
      </c>
      <c r="R170" s="54">
        <v>9</v>
      </c>
      <c r="S170" s="55">
        <f t="shared" si="60"/>
        <v>972.97297297297291</v>
      </c>
      <c r="T170" s="54">
        <v>5</v>
      </c>
      <c r="U170" s="56">
        <v>955</v>
      </c>
      <c r="V170" s="54"/>
      <c r="W170" s="55">
        <f t="shared" si="78"/>
        <v>0</v>
      </c>
      <c r="X170" s="54"/>
      <c r="Y170" s="55">
        <f t="shared" si="79"/>
        <v>0</v>
      </c>
      <c r="Z170" s="160">
        <v>0</v>
      </c>
      <c r="AA170" s="7">
        <v>15782</v>
      </c>
      <c r="AB170" s="7">
        <v>124</v>
      </c>
      <c r="AC170" s="14">
        <f t="shared" si="62"/>
        <v>785.70523381067039</v>
      </c>
      <c r="AD170" s="7">
        <v>34</v>
      </c>
      <c r="AE170" s="14">
        <f t="shared" si="63"/>
        <v>215.43530604486122</v>
      </c>
      <c r="AF170" s="7">
        <v>84</v>
      </c>
      <c r="AG170" s="7">
        <v>16092</v>
      </c>
      <c r="AH170" s="7">
        <v>117</v>
      </c>
      <c r="AI170" s="14">
        <f t="shared" si="64"/>
        <v>727.06935123042501</v>
      </c>
      <c r="AJ170" s="7">
        <v>109</v>
      </c>
      <c r="AK170" s="14">
        <f t="shared" si="56"/>
        <v>677.35520755654989</v>
      </c>
      <c r="AL170" s="159">
        <v>76</v>
      </c>
      <c r="AM170" s="8">
        <f t="shared" si="77"/>
        <v>22075</v>
      </c>
      <c r="AN170" s="8">
        <f t="shared" si="65"/>
        <v>158</v>
      </c>
      <c r="AO170" s="13">
        <f t="shared" si="66"/>
        <v>715.74178935447344</v>
      </c>
      <c r="AP170" s="161">
        <f t="shared" si="67"/>
        <v>61</v>
      </c>
      <c r="AQ170" s="13">
        <f t="shared" si="57"/>
        <v>276.33069082672705</v>
      </c>
      <c r="AR170" s="162">
        <f t="shared" si="68"/>
        <v>102</v>
      </c>
      <c r="AS170" s="133">
        <f t="shared" si="69"/>
        <v>22653</v>
      </c>
      <c r="AT170" s="133">
        <f t="shared" si="70"/>
        <v>117</v>
      </c>
      <c r="AU170" s="124">
        <f t="shared" si="71"/>
        <v>516.48788239968212</v>
      </c>
      <c r="AV170" s="133">
        <f t="shared" si="72"/>
        <v>109</v>
      </c>
      <c r="AW170" s="136">
        <f t="shared" si="73"/>
        <v>481.17247163731076</v>
      </c>
      <c r="AX170" s="133">
        <f t="shared" si="74"/>
        <v>76</v>
      </c>
    </row>
    <row r="171" spans="1:51" x14ac:dyDescent="0.2">
      <c r="A171" s="1" t="s">
        <v>298</v>
      </c>
      <c r="B171" s="1" t="s">
        <v>299</v>
      </c>
      <c r="C171" s="106">
        <v>5368</v>
      </c>
      <c r="D171" s="112">
        <v>0</v>
      </c>
      <c r="E171" s="113">
        <f t="shared" ref="E171:E194" si="80">D171/C171*100000</f>
        <v>0</v>
      </c>
      <c r="F171" s="112">
        <v>0</v>
      </c>
      <c r="G171" s="113">
        <f t="shared" ref="G171:G194" si="81">F171/C171*100000</f>
        <v>0</v>
      </c>
      <c r="H171" s="112">
        <v>0</v>
      </c>
      <c r="I171" s="106">
        <v>5606</v>
      </c>
      <c r="J171" s="110"/>
      <c r="K171" s="111">
        <f t="shared" si="58"/>
        <v>0</v>
      </c>
      <c r="L171" s="110"/>
      <c r="M171" s="111">
        <f t="shared" si="54"/>
        <v>0</v>
      </c>
      <c r="N171" s="156">
        <v>0</v>
      </c>
      <c r="O171" s="54">
        <v>925</v>
      </c>
      <c r="P171" s="54">
        <v>0</v>
      </c>
      <c r="Q171" s="55">
        <f t="shared" si="59"/>
        <v>0</v>
      </c>
      <c r="R171" s="54">
        <v>0</v>
      </c>
      <c r="S171" s="55">
        <f t="shared" si="60"/>
        <v>0</v>
      </c>
      <c r="T171" s="54">
        <v>0</v>
      </c>
      <c r="U171" s="56">
        <v>955</v>
      </c>
      <c r="V171" s="54"/>
      <c r="W171" s="55">
        <f t="shared" si="78"/>
        <v>0</v>
      </c>
      <c r="X171" s="54"/>
      <c r="Y171" s="55">
        <f t="shared" si="79"/>
        <v>0</v>
      </c>
      <c r="Z171" s="160">
        <v>0</v>
      </c>
      <c r="AA171" s="7">
        <v>15782</v>
      </c>
      <c r="AB171" s="7">
        <v>6</v>
      </c>
      <c r="AC171" s="14">
        <f t="shared" si="62"/>
        <v>38.017995184387281</v>
      </c>
      <c r="AD171" s="7">
        <v>6</v>
      </c>
      <c r="AE171" s="14">
        <f t="shared" si="63"/>
        <v>38.017995184387281</v>
      </c>
      <c r="AF171" s="7">
        <v>0</v>
      </c>
      <c r="AG171" s="7">
        <v>16092</v>
      </c>
      <c r="AH171" s="7">
        <v>9</v>
      </c>
      <c r="AI171" s="14">
        <f t="shared" si="64"/>
        <v>55.928411633109619</v>
      </c>
      <c r="AJ171" s="7">
        <v>9</v>
      </c>
      <c r="AK171" s="14">
        <f t="shared" si="56"/>
        <v>55.928411633109619</v>
      </c>
      <c r="AL171" s="159">
        <v>0</v>
      </c>
      <c r="AM171" s="8">
        <f t="shared" ref="AM171:AM194" si="82">C171+O171+AA171</f>
        <v>22075</v>
      </c>
      <c r="AN171" s="8">
        <f t="shared" si="65"/>
        <v>6</v>
      </c>
      <c r="AO171" s="13">
        <f t="shared" si="66"/>
        <v>27.180067950169878</v>
      </c>
      <c r="AP171" s="161">
        <f t="shared" si="67"/>
        <v>6</v>
      </c>
      <c r="AQ171" s="13">
        <f t="shared" si="57"/>
        <v>27.180067950169878</v>
      </c>
      <c r="AR171" s="162">
        <f t="shared" si="68"/>
        <v>0</v>
      </c>
      <c r="AS171" s="133">
        <f t="shared" si="69"/>
        <v>22653</v>
      </c>
      <c r="AT171" s="133">
        <f t="shared" si="70"/>
        <v>9</v>
      </c>
      <c r="AU171" s="124">
        <f t="shared" si="71"/>
        <v>39.729837107667855</v>
      </c>
      <c r="AV171" s="133">
        <f t="shared" si="72"/>
        <v>9</v>
      </c>
      <c r="AW171" s="136">
        <f t="shared" si="73"/>
        <v>39.729837107667855</v>
      </c>
      <c r="AX171" s="133">
        <f t="shared" si="74"/>
        <v>0</v>
      </c>
    </row>
    <row r="172" spans="1:51" x14ac:dyDescent="0.2">
      <c r="A172" s="9" t="s">
        <v>300</v>
      </c>
      <c r="B172" s="9" t="s">
        <v>301</v>
      </c>
      <c r="C172" s="106">
        <v>5368</v>
      </c>
      <c r="D172" s="106">
        <v>237</v>
      </c>
      <c r="E172" s="109">
        <f t="shared" si="80"/>
        <v>4415.0521609538</v>
      </c>
      <c r="F172" s="106">
        <v>85</v>
      </c>
      <c r="G172" s="109">
        <f t="shared" si="81"/>
        <v>1583.457526080477</v>
      </c>
      <c r="H172" s="106">
        <v>20</v>
      </c>
      <c r="I172" s="106">
        <v>5606</v>
      </c>
      <c r="J172" s="145">
        <v>132</v>
      </c>
      <c r="K172" s="107">
        <f t="shared" si="58"/>
        <v>2354.6200499464858</v>
      </c>
      <c r="L172" s="145">
        <v>61</v>
      </c>
      <c r="M172" s="107">
        <f t="shared" si="54"/>
        <v>1088.119871566179</v>
      </c>
      <c r="N172" s="108">
        <v>20</v>
      </c>
      <c r="O172" s="50">
        <v>925</v>
      </c>
      <c r="P172" s="50">
        <v>23</v>
      </c>
      <c r="Q172" s="52">
        <f t="shared" si="59"/>
        <v>2486.4864864864862</v>
      </c>
      <c r="R172" s="50">
        <v>8</v>
      </c>
      <c r="S172" s="52">
        <f t="shared" si="60"/>
        <v>864.8648648648649</v>
      </c>
      <c r="T172" s="50">
        <v>1</v>
      </c>
      <c r="U172" s="48">
        <v>955</v>
      </c>
      <c r="V172" s="50">
        <v>14</v>
      </c>
      <c r="W172" s="52">
        <f t="shared" si="78"/>
        <v>1465.9685863874345</v>
      </c>
      <c r="X172" s="50">
        <v>8</v>
      </c>
      <c r="Y172" s="52">
        <f t="shared" si="79"/>
        <v>837.69633507853416</v>
      </c>
      <c r="Z172" s="53">
        <v>6</v>
      </c>
      <c r="AA172" s="10">
        <v>15782</v>
      </c>
      <c r="AB172" s="10">
        <v>345</v>
      </c>
      <c r="AC172" s="11">
        <f t="shared" si="62"/>
        <v>2186.0347231022683</v>
      </c>
      <c r="AD172" s="10">
        <v>19</v>
      </c>
      <c r="AE172" s="11">
        <f t="shared" si="63"/>
        <v>120.39031808389305</v>
      </c>
      <c r="AF172" s="10">
        <v>31</v>
      </c>
      <c r="AG172" s="10">
        <v>16092</v>
      </c>
      <c r="AH172" s="10">
        <v>717</v>
      </c>
      <c r="AI172" s="11">
        <f t="shared" si="64"/>
        <v>4455.6301267710669</v>
      </c>
      <c r="AJ172" s="10">
        <v>265</v>
      </c>
      <c r="AK172" s="11">
        <f t="shared" si="56"/>
        <v>1646.7810091971166</v>
      </c>
      <c r="AL172" s="42">
        <v>144</v>
      </c>
      <c r="AM172" s="12">
        <f t="shared" si="82"/>
        <v>22075</v>
      </c>
      <c r="AN172" s="12">
        <f t="shared" si="65"/>
        <v>605</v>
      </c>
      <c r="AO172" s="23">
        <f t="shared" si="66"/>
        <v>2740.6568516421289</v>
      </c>
      <c r="AP172" s="37">
        <f t="shared" si="67"/>
        <v>112</v>
      </c>
      <c r="AQ172" s="23">
        <f t="shared" si="57"/>
        <v>507.36126840317098</v>
      </c>
      <c r="AR172" s="116">
        <f t="shared" si="68"/>
        <v>52</v>
      </c>
      <c r="AS172" s="133">
        <f t="shared" si="69"/>
        <v>22653</v>
      </c>
      <c r="AT172" s="133">
        <f t="shared" si="70"/>
        <v>863</v>
      </c>
      <c r="AU172" s="123">
        <f t="shared" si="71"/>
        <v>3809.649935990818</v>
      </c>
      <c r="AV172" s="134">
        <f t="shared" si="72"/>
        <v>334</v>
      </c>
      <c r="AW172" s="135">
        <f t="shared" si="73"/>
        <v>1474.4183993290073</v>
      </c>
      <c r="AX172" s="134">
        <f t="shared" si="74"/>
        <v>170</v>
      </c>
    </row>
    <row r="173" spans="1:51" x14ac:dyDescent="0.2">
      <c r="A173" s="1" t="s">
        <v>302</v>
      </c>
      <c r="B173" s="1" t="s">
        <v>303</v>
      </c>
      <c r="C173" s="106">
        <v>5368</v>
      </c>
      <c r="D173" s="112">
        <v>19</v>
      </c>
      <c r="E173" s="113">
        <f t="shared" si="80"/>
        <v>353.94932935916546</v>
      </c>
      <c r="F173" s="112">
        <v>7</v>
      </c>
      <c r="G173" s="113">
        <f t="shared" si="81"/>
        <v>130.40238450074517</v>
      </c>
      <c r="H173" s="112">
        <v>19</v>
      </c>
      <c r="I173" s="106">
        <v>5606</v>
      </c>
      <c r="J173" s="110">
        <v>71</v>
      </c>
      <c r="K173" s="111">
        <f t="shared" si="58"/>
        <v>1266.5001783803068</v>
      </c>
      <c r="L173" s="110">
        <v>6</v>
      </c>
      <c r="M173" s="111">
        <f t="shared" si="54"/>
        <v>107.02818408847664</v>
      </c>
      <c r="N173" s="156">
        <v>14</v>
      </c>
      <c r="O173" s="54">
        <v>925</v>
      </c>
      <c r="P173" s="54">
        <v>15</v>
      </c>
      <c r="Q173" s="55">
        <f t="shared" si="59"/>
        <v>1621.6216216216217</v>
      </c>
      <c r="R173" s="54">
        <v>1</v>
      </c>
      <c r="S173" s="55">
        <f t="shared" si="60"/>
        <v>108.10810810810811</v>
      </c>
      <c r="T173" s="54">
        <v>0</v>
      </c>
      <c r="U173" s="56">
        <v>955</v>
      </c>
      <c r="V173" s="54">
        <v>3</v>
      </c>
      <c r="W173" s="55">
        <f t="shared" si="78"/>
        <v>314.13612565445027</v>
      </c>
      <c r="X173" s="54"/>
      <c r="Y173" s="55">
        <f t="shared" si="79"/>
        <v>0</v>
      </c>
      <c r="Z173" s="160">
        <v>3</v>
      </c>
      <c r="AA173" s="7">
        <v>15782</v>
      </c>
      <c r="AB173" s="7">
        <v>27</v>
      </c>
      <c r="AC173" s="14">
        <f t="shared" si="62"/>
        <v>171.08097832974275</v>
      </c>
      <c r="AD173" s="7">
        <v>0</v>
      </c>
      <c r="AE173" s="14">
        <f t="shared" si="63"/>
        <v>0</v>
      </c>
      <c r="AF173" s="7">
        <v>0</v>
      </c>
      <c r="AG173" s="7">
        <v>16092</v>
      </c>
      <c r="AH173" s="7">
        <v>12</v>
      </c>
      <c r="AI173" s="14">
        <f t="shared" si="64"/>
        <v>74.57121551081282</v>
      </c>
      <c r="AJ173" s="7">
        <v>5</v>
      </c>
      <c r="AK173" s="14">
        <f t="shared" si="56"/>
        <v>31.071339796172012</v>
      </c>
      <c r="AL173" s="159">
        <v>5</v>
      </c>
      <c r="AM173" s="8">
        <f t="shared" si="82"/>
        <v>22075</v>
      </c>
      <c r="AN173" s="8">
        <f t="shared" si="65"/>
        <v>61</v>
      </c>
      <c r="AO173" s="13">
        <f t="shared" si="66"/>
        <v>276.33069082672705</v>
      </c>
      <c r="AP173" s="161">
        <f t="shared" si="67"/>
        <v>8</v>
      </c>
      <c r="AQ173" s="13">
        <f t="shared" si="57"/>
        <v>36.240090600226502</v>
      </c>
      <c r="AR173" s="162">
        <f t="shared" si="68"/>
        <v>19</v>
      </c>
      <c r="AS173" s="133">
        <f t="shared" si="69"/>
        <v>22653</v>
      </c>
      <c r="AT173" s="133">
        <f t="shared" si="70"/>
        <v>86</v>
      </c>
      <c r="AU173" s="124">
        <f t="shared" si="71"/>
        <v>379.64066569549288</v>
      </c>
      <c r="AV173" s="133">
        <f t="shared" si="72"/>
        <v>11</v>
      </c>
      <c r="AW173" s="136">
        <f t="shared" si="73"/>
        <v>48.558689798260716</v>
      </c>
      <c r="AX173" s="133">
        <f t="shared" si="74"/>
        <v>22</v>
      </c>
    </row>
    <row r="174" spans="1:51" x14ac:dyDescent="0.2">
      <c r="A174" s="1" t="s">
        <v>304</v>
      </c>
      <c r="B174" s="1" t="s">
        <v>305</v>
      </c>
      <c r="C174" s="106">
        <v>5368</v>
      </c>
      <c r="D174" s="112">
        <v>47</v>
      </c>
      <c r="E174" s="113">
        <f t="shared" si="80"/>
        <v>875.55886736214609</v>
      </c>
      <c r="F174" s="112">
        <v>47</v>
      </c>
      <c r="G174" s="113">
        <f t="shared" si="81"/>
        <v>875.55886736214609</v>
      </c>
      <c r="H174" s="112">
        <v>0</v>
      </c>
      <c r="I174" s="106">
        <v>5606</v>
      </c>
      <c r="J174" s="110">
        <v>53</v>
      </c>
      <c r="K174" s="111">
        <f t="shared" si="58"/>
        <v>945.41562611487689</v>
      </c>
      <c r="L174" s="110">
        <v>52</v>
      </c>
      <c r="M174" s="111">
        <f t="shared" si="54"/>
        <v>927.57759543346413</v>
      </c>
      <c r="N174" s="156">
        <v>0</v>
      </c>
      <c r="O174" s="54">
        <v>925</v>
      </c>
      <c r="P174" s="54">
        <v>7</v>
      </c>
      <c r="Q174" s="55">
        <f t="shared" si="59"/>
        <v>756.75675675675677</v>
      </c>
      <c r="R174" s="54">
        <v>7</v>
      </c>
      <c r="S174" s="55">
        <f t="shared" si="60"/>
        <v>756.75675675675677</v>
      </c>
      <c r="T174" s="54">
        <v>0</v>
      </c>
      <c r="U174" s="56">
        <v>955</v>
      </c>
      <c r="V174" s="54">
        <v>7</v>
      </c>
      <c r="W174" s="55">
        <f t="shared" si="78"/>
        <v>732.98429319371724</v>
      </c>
      <c r="X174" s="54">
        <v>7</v>
      </c>
      <c r="Y174" s="55">
        <f t="shared" si="79"/>
        <v>732.98429319371724</v>
      </c>
      <c r="Z174" s="160">
        <v>0</v>
      </c>
      <c r="AA174" s="7">
        <v>15782</v>
      </c>
      <c r="AB174" s="7">
        <v>111</v>
      </c>
      <c r="AC174" s="14">
        <f t="shared" si="62"/>
        <v>703.33291091116462</v>
      </c>
      <c r="AD174" s="7">
        <v>16</v>
      </c>
      <c r="AE174" s="14">
        <f t="shared" si="63"/>
        <v>101.38132049169941</v>
      </c>
      <c r="AF174" s="7">
        <v>0</v>
      </c>
      <c r="AG174" s="7">
        <v>16092</v>
      </c>
      <c r="AH174" s="7">
        <v>78</v>
      </c>
      <c r="AI174" s="14">
        <f t="shared" si="64"/>
        <v>484.71290082028338</v>
      </c>
      <c r="AJ174" s="7">
        <v>73</v>
      </c>
      <c r="AK174" s="14">
        <f t="shared" si="56"/>
        <v>453.64156102411141</v>
      </c>
      <c r="AL174" s="159">
        <v>0</v>
      </c>
      <c r="AM174" s="8">
        <f t="shared" si="82"/>
        <v>22075</v>
      </c>
      <c r="AN174" s="8">
        <f t="shared" si="65"/>
        <v>165</v>
      </c>
      <c r="AO174" s="13">
        <f t="shared" si="66"/>
        <v>747.45186862967159</v>
      </c>
      <c r="AP174" s="161">
        <f t="shared" si="67"/>
        <v>70</v>
      </c>
      <c r="AQ174" s="13">
        <f t="shared" si="57"/>
        <v>317.10079275198188</v>
      </c>
      <c r="AR174" s="162">
        <f t="shared" si="68"/>
        <v>0</v>
      </c>
      <c r="AS174" s="133">
        <f t="shared" si="69"/>
        <v>22653</v>
      </c>
      <c r="AT174" s="133">
        <f t="shared" si="70"/>
        <v>138</v>
      </c>
      <c r="AU174" s="124">
        <f t="shared" si="71"/>
        <v>609.19083565090716</v>
      </c>
      <c r="AV174" s="133">
        <f t="shared" si="72"/>
        <v>132</v>
      </c>
      <c r="AW174" s="136">
        <f t="shared" si="73"/>
        <v>582.70427757912853</v>
      </c>
      <c r="AX174" s="133">
        <f t="shared" si="74"/>
        <v>0</v>
      </c>
    </row>
    <row r="175" spans="1:51" x14ac:dyDescent="0.2">
      <c r="A175" s="1" t="s">
        <v>306</v>
      </c>
      <c r="B175" s="1" t="s">
        <v>307</v>
      </c>
      <c r="C175" s="106">
        <v>5368</v>
      </c>
      <c r="D175" s="112">
        <v>21</v>
      </c>
      <c r="E175" s="113">
        <f t="shared" si="80"/>
        <v>391.20715350223549</v>
      </c>
      <c r="F175" s="112">
        <v>21</v>
      </c>
      <c r="G175" s="113">
        <f t="shared" si="81"/>
        <v>391.20715350223549</v>
      </c>
      <c r="H175" s="112">
        <v>0</v>
      </c>
      <c r="I175" s="106">
        <v>5606</v>
      </c>
      <c r="J175" s="110"/>
      <c r="K175" s="111">
        <f t="shared" si="58"/>
        <v>0</v>
      </c>
      <c r="L175" s="110"/>
      <c r="M175" s="111">
        <f t="shared" si="54"/>
        <v>0</v>
      </c>
      <c r="N175" s="156">
        <v>0</v>
      </c>
      <c r="O175" s="54">
        <v>925</v>
      </c>
      <c r="P175" s="54">
        <v>0</v>
      </c>
      <c r="Q175" s="55">
        <f t="shared" si="59"/>
        <v>0</v>
      </c>
      <c r="R175" s="54">
        <v>0</v>
      </c>
      <c r="S175" s="55">
        <f t="shared" si="60"/>
        <v>0</v>
      </c>
      <c r="T175" s="54">
        <v>0</v>
      </c>
      <c r="U175" s="56">
        <v>955</v>
      </c>
      <c r="V175" s="54"/>
      <c r="W175" s="55">
        <f t="shared" si="78"/>
        <v>0</v>
      </c>
      <c r="X175" s="54"/>
      <c r="Y175" s="55">
        <f t="shared" si="79"/>
        <v>0</v>
      </c>
      <c r="Z175" s="160">
        <v>0</v>
      </c>
      <c r="AA175" s="7">
        <v>15782</v>
      </c>
      <c r="AB175" s="7">
        <v>15</v>
      </c>
      <c r="AC175" s="14">
        <f t="shared" si="62"/>
        <v>95.044987960968186</v>
      </c>
      <c r="AD175" s="7">
        <v>0</v>
      </c>
      <c r="AE175" s="14">
        <f t="shared" si="63"/>
        <v>0</v>
      </c>
      <c r="AF175" s="7">
        <v>1</v>
      </c>
      <c r="AG175" s="7">
        <v>16092</v>
      </c>
      <c r="AH175" s="7">
        <v>63</v>
      </c>
      <c r="AI175" s="14">
        <f t="shared" si="64"/>
        <v>391.49888143176736</v>
      </c>
      <c r="AJ175" s="7">
        <v>47</v>
      </c>
      <c r="AK175" s="14">
        <f t="shared" si="56"/>
        <v>292.07059408401693</v>
      </c>
      <c r="AL175" s="159">
        <v>11</v>
      </c>
      <c r="AM175" s="8">
        <f t="shared" si="82"/>
        <v>22075</v>
      </c>
      <c r="AN175" s="8">
        <f t="shared" si="65"/>
        <v>36</v>
      </c>
      <c r="AO175" s="13">
        <f t="shared" si="66"/>
        <v>163.08040770101925</v>
      </c>
      <c r="AP175" s="161">
        <f t="shared" si="67"/>
        <v>21</v>
      </c>
      <c r="AQ175" s="13">
        <f t="shared" si="57"/>
        <v>95.130237825594563</v>
      </c>
      <c r="AR175" s="162">
        <f t="shared" si="68"/>
        <v>1</v>
      </c>
      <c r="AS175" s="133">
        <f t="shared" si="69"/>
        <v>22653</v>
      </c>
      <c r="AT175" s="133">
        <f t="shared" si="70"/>
        <v>63</v>
      </c>
      <c r="AU175" s="124">
        <f t="shared" si="71"/>
        <v>278.10885975367501</v>
      </c>
      <c r="AV175" s="133">
        <f t="shared" si="72"/>
        <v>47</v>
      </c>
      <c r="AW175" s="136">
        <f t="shared" si="73"/>
        <v>207.47803822893212</v>
      </c>
      <c r="AX175" s="133">
        <f t="shared" si="74"/>
        <v>11</v>
      </c>
    </row>
    <row r="176" spans="1:51" x14ac:dyDescent="0.2">
      <c r="A176" s="1" t="s">
        <v>308</v>
      </c>
      <c r="B176" s="1" t="s">
        <v>309</v>
      </c>
      <c r="C176" s="106">
        <v>5368</v>
      </c>
      <c r="D176" s="112">
        <v>1</v>
      </c>
      <c r="E176" s="113">
        <f t="shared" si="80"/>
        <v>18.628912071535023</v>
      </c>
      <c r="F176" s="112">
        <v>0</v>
      </c>
      <c r="G176" s="113">
        <f t="shared" si="81"/>
        <v>0</v>
      </c>
      <c r="H176" s="112">
        <v>1</v>
      </c>
      <c r="I176" s="106">
        <v>5606</v>
      </c>
      <c r="J176" s="110">
        <v>7</v>
      </c>
      <c r="K176" s="111">
        <f t="shared" si="58"/>
        <v>124.86621476988941</v>
      </c>
      <c r="L176" s="110">
        <v>2</v>
      </c>
      <c r="M176" s="111">
        <f t="shared" si="54"/>
        <v>35.676061362825543</v>
      </c>
      <c r="N176" s="156">
        <v>5</v>
      </c>
      <c r="O176" s="54">
        <v>925</v>
      </c>
      <c r="P176" s="54">
        <v>1</v>
      </c>
      <c r="Q176" s="55">
        <f t="shared" si="59"/>
        <v>108.10810810810811</v>
      </c>
      <c r="R176" s="54">
        <v>0</v>
      </c>
      <c r="S176" s="55">
        <f t="shared" si="60"/>
        <v>0</v>
      </c>
      <c r="T176" s="54">
        <v>1</v>
      </c>
      <c r="U176" s="56">
        <v>955</v>
      </c>
      <c r="V176" s="54">
        <v>4</v>
      </c>
      <c r="W176" s="55">
        <f t="shared" si="78"/>
        <v>418.84816753926708</v>
      </c>
      <c r="X176" s="54">
        <v>1</v>
      </c>
      <c r="Y176" s="55">
        <f t="shared" si="79"/>
        <v>104.71204188481677</v>
      </c>
      <c r="Z176" s="160">
        <v>3</v>
      </c>
      <c r="AA176" s="7">
        <v>15782</v>
      </c>
      <c r="AB176" s="7">
        <v>26</v>
      </c>
      <c r="AC176" s="14">
        <f t="shared" si="62"/>
        <v>164.74464579901152</v>
      </c>
      <c r="AD176" s="7">
        <v>3</v>
      </c>
      <c r="AE176" s="14">
        <f t="shared" si="63"/>
        <v>19.008997592193641</v>
      </c>
      <c r="AF176" s="7">
        <v>24</v>
      </c>
      <c r="AG176" s="7">
        <v>16092</v>
      </c>
      <c r="AH176" s="7">
        <v>31</v>
      </c>
      <c r="AI176" s="14">
        <f t="shared" si="64"/>
        <v>192.64230673626648</v>
      </c>
      <c r="AJ176" s="7">
        <v>8</v>
      </c>
      <c r="AK176" s="14">
        <f t="shared" si="56"/>
        <v>49.714143673875213</v>
      </c>
      <c r="AL176" s="159">
        <v>26</v>
      </c>
      <c r="AM176" s="8">
        <f t="shared" si="82"/>
        <v>22075</v>
      </c>
      <c r="AN176" s="8">
        <f t="shared" si="65"/>
        <v>28</v>
      </c>
      <c r="AO176" s="13">
        <f t="shared" si="66"/>
        <v>126.84031710079275</v>
      </c>
      <c r="AP176" s="161">
        <f t="shared" si="67"/>
        <v>3</v>
      </c>
      <c r="AQ176" s="13">
        <f t="shared" si="57"/>
        <v>13.590033975084939</v>
      </c>
      <c r="AR176" s="162">
        <f t="shared" si="68"/>
        <v>26</v>
      </c>
      <c r="AS176" s="133">
        <f t="shared" si="69"/>
        <v>22653</v>
      </c>
      <c r="AT176" s="133">
        <f t="shared" si="70"/>
        <v>42</v>
      </c>
      <c r="AU176" s="124">
        <f t="shared" si="71"/>
        <v>185.40590650244999</v>
      </c>
      <c r="AV176" s="133">
        <f t="shared" si="72"/>
        <v>11</v>
      </c>
      <c r="AW176" s="136">
        <f t="shared" si="73"/>
        <v>48.558689798260716</v>
      </c>
      <c r="AX176" s="133">
        <f t="shared" si="74"/>
        <v>34</v>
      </c>
    </row>
    <row r="177" spans="1:51" x14ac:dyDescent="0.2">
      <c r="A177" s="1" t="s">
        <v>310</v>
      </c>
      <c r="B177" s="1" t="s">
        <v>311</v>
      </c>
      <c r="C177" s="106">
        <v>5368</v>
      </c>
      <c r="D177" s="112">
        <v>0</v>
      </c>
      <c r="E177" s="113">
        <f t="shared" si="80"/>
        <v>0</v>
      </c>
      <c r="F177" s="112">
        <v>0</v>
      </c>
      <c r="G177" s="113">
        <f t="shared" si="81"/>
        <v>0</v>
      </c>
      <c r="H177" s="112">
        <v>0</v>
      </c>
      <c r="I177" s="106">
        <v>5606</v>
      </c>
      <c r="J177" s="110"/>
      <c r="K177" s="111">
        <f t="shared" si="58"/>
        <v>0</v>
      </c>
      <c r="L177" s="110"/>
      <c r="M177" s="111">
        <f t="shared" si="54"/>
        <v>0</v>
      </c>
      <c r="N177" s="156">
        <v>0</v>
      </c>
      <c r="O177" s="54">
        <v>925</v>
      </c>
      <c r="P177" s="54">
        <v>0</v>
      </c>
      <c r="Q177" s="55">
        <f t="shared" si="59"/>
        <v>0</v>
      </c>
      <c r="R177" s="54">
        <v>0</v>
      </c>
      <c r="S177" s="55">
        <f t="shared" si="60"/>
        <v>0</v>
      </c>
      <c r="T177" s="54">
        <v>0</v>
      </c>
      <c r="U177" s="56">
        <v>955</v>
      </c>
      <c r="V177" s="54"/>
      <c r="W177" s="55">
        <f t="shared" si="78"/>
        <v>0</v>
      </c>
      <c r="X177" s="54"/>
      <c r="Y177" s="55">
        <f t="shared" si="79"/>
        <v>0</v>
      </c>
      <c r="Z177" s="160">
        <v>0</v>
      </c>
      <c r="AA177" s="7">
        <v>15782</v>
      </c>
      <c r="AB177" s="7">
        <v>1</v>
      </c>
      <c r="AC177" s="14">
        <f t="shared" si="62"/>
        <v>6.3363325307312133</v>
      </c>
      <c r="AD177" s="7">
        <v>0</v>
      </c>
      <c r="AE177" s="14">
        <f t="shared" si="63"/>
        <v>0</v>
      </c>
      <c r="AF177" s="7">
        <v>1</v>
      </c>
      <c r="AG177" s="7">
        <v>16092</v>
      </c>
      <c r="AH177" s="7">
        <v>1</v>
      </c>
      <c r="AI177" s="14">
        <f t="shared" si="64"/>
        <v>6.2142679592344017</v>
      </c>
      <c r="AJ177" s="7"/>
      <c r="AK177" s="14">
        <f t="shared" si="56"/>
        <v>0</v>
      </c>
      <c r="AL177" s="159">
        <v>1</v>
      </c>
      <c r="AM177" s="8">
        <f t="shared" si="82"/>
        <v>22075</v>
      </c>
      <c r="AN177" s="8">
        <f t="shared" si="65"/>
        <v>1</v>
      </c>
      <c r="AO177" s="13">
        <f t="shared" si="66"/>
        <v>4.5300113250283127</v>
      </c>
      <c r="AP177" s="161">
        <f t="shared" si="67"/>
        <v>0</v>
      </c>
      <c r="AQ177" s="13">
        <f t="shared" si="57"/>
        <v>0</v>
      </c>
      <c r="AR177" s="162">
        <f t="shared" si="68"/>
        <v>1</v>
      </c>
      <c r="AS177" s="133">
        <f t="shared" si="69"/>
        <v>22653</v>
      </c>
      <c r="AT177" s="133">
        <f t="shared" si="70"/>
        <v>1</v>
      </c>
      <c r="AU177" s="124">
        <f t="shared" si="71"/>
        <v>4.4144263452964285</v>
      </c>
      <c r="AV177" s="133">
        <f t="shared" si="72"/>
        <v>0</v>
      </c>
      <c r="AW177" s="136">
        <f t="shared" si="73"/>
        <v>0</v>
      </c>
      <c r="AX177" s="133">
        <f t="shared" si="74"/>
        <v>1</v>
      </c>
    </row>
    <row r="178" spans="1:51" x14ac:dyDescent="0.2">
      <c r="A178" s="1" t="s">
        <v>312</v>
      </c>
      <c r="B178" s="1" t="s">
        <v>313</v>
      </c>
      <c r="C178" s="106">
        <v>5368</v>
      </c>
      <c r="D178" s="112">
        <v>0</v>
      </c>
      <c r="E178" s="113">
        <f t="shared" si="80"/>
        <v>0</v>
      </c>
      <c r="F178" s="112">
        <v>0</v>
      </c>
      <c r="G178" s="113">
        <f t="shared" si="81"/>
        <v>0</v>
      </c>
      <c r="H178" s="112">
        <v>0</v>
      </c>
      <c r="I178" s="106">
        <v>5606</v>
      </c>
      <c r="J178" s="110"/>
      <c r="K178" s="111">
        <f t="shared" si="58"/>
        <v>0</v>
      </c>
      <c r="L178" s="110"/>
      <c r="M178" s="111">
        <f t="shared" si="54"/>
        <v>0</v>
      </c>
      <c r="N178" s="156">
        <v>0</v>
      </c>
      <c r="O178" s="54">
        <v>925</v>
      </c>
      <c r="P178" s="54">
        <v>0</v>
      </c>
      <c r="Q178" s="55">
        <f t="shared" si="59"/>
        <v>0</v>
      </c>
      <c r="R178" s="54">
        <v>0</v>
      </c>
      <c r="S178" s="55">
        <f t="shared" si="60"/>
        <v>0</v>
      </c>
      <c r="T178" s="54">
        <v>0</v>
      </c>
      <c r="U178" s="56">
        <v>955</v>
      </c>
      <c r="V178" s="54"/>
      <c r="W178" s="55">
        <f t="shared" si="78"/>
        <v>0</v>
      </c>
      <c r="X178" s="54"/>
      <c r="Y178" s="55">
        <f t="shared" si="79"/>
        <v>0</v>
      </c>
      <c r="Z178" s="160">
        <v>0</v>
      </c>
      <c r="AA178" s="7">
        <v>15782</v>
      </c>
      <c r="AB178" s="7">
        <v>1</v>
      </c>
      <c r="AC178" s="14">
        <f t="shared" si="62"/>
        <v>6.3363325307312133</v>
      </c>
      <c r="AD178" s="7">
        <v>0</v>
      </c>
      <c r="AE178" s="14">
        <f t="shared" si="63"/>
        <v>0</v>
      </c>
      <c r="AF178" s="7">
        <v>1</v>
      </c>
      <c r="AG178" s="7">
        <v>16092</v>
      </c>
      <c r="AH178" s="7"/>
      <c r="AI178" s="14">
        <f t="shared" si="64"/>
        <v>0</v>
      </c>
      <c r="AJ178" s="7"/>
      <c r="AK178" s="14">
        <f t="shared" si="56"/>
        <v>0</v>
      </c>
      <c r="AL178" s="159">
        <v>0</v>
      </c>
      <c r="AM178" s="8">
        <f t="shared" si="82"/>
        <v>22075</v>
      </c>
      <c r="AN178" s="8">
        <f t="shared" si="65"/>
        <v>1</v>
      </c>
      <c r="AO178" s="13">
        <f t="shared" si="66"/>
        <v>4.5300113250283127</v>
      </c>
      <c r="AP178" s="161">
        <f t="shared" si="67"/>
        <v>0</v>
      </c>
      <c r="AQ178" s="13">
        <f t="shared" si="57"/>
        <v>0</v>
      </c>
      <c r="AR178" s="162">
        <f t="shared" si="68"/>
        <v>1</v>
      </c>
      <c r="AS178" s="133">
        <f t="shared" si="69"/>
        <v>22653</v>
      </c>
      <c r="AT178" s="133">
        <f t="shared" si="70"/>
        <v>0</v>
      </c>
      <c r="AU178" s="124">
        <f t="shared" si="71"/>
        <v>0</v>
      </c>
      <c r="AV178" s="133">
        <f t="shared" si="72"/>
        <v>0</v>
      </c>
      <c r="AW178" s="136">
        <f t="shared" si="73"/>
        <v>0</v>
      </c>
      <c r="AX178" s="133">
        <f t="shared" si="74"/>
        <v>0</v>
      </c>
    </row>
    <row r="179" spans="1:51" x14ac:dyDescent="0.2">
      <c r="A179" s="1" t="s">
        <v>314</v>
      </c>
      <c r="B179" s="1" t="s">
        <v>315</v>
      </c>
      <c r="C179" s="106">
        <v>5368</v>
      </c>
      <c r="D179" s="112">
        <v>0</v>
      </c>
      <c r="E179" s="113">
        <f t="shared" si="80"/>
        <v>0</v>
      </c>
      <c r="F179" s="112">
        <v>0</v>
      </c>
      <c r="G179" s="113">
        <f t="shared" si="81"/>
        <v>0</v>
      </c>
      <c r="H179" s="112">
        <v>0</v>
      </c>
      <c r="I179" s="106">
        <v>5606</v>
      </c>
      <c r="J179" s="110">
        <v>1</v>
      </c>
      <c r="K179" s="111">
        <f t="shared" si="58"/>
        <v>17.838030681412771</v>
      </c>
      <c r="L179" s="110">
        <v>1</v>
      </c>
      <c r="M179" s="111">
        <f t="shared" si="54"/>
        <v>17.838030681412771</v>
      </c>
      <c r="N179" s="156">
        <v>1</v>
      </c>
      <c r="O179" s="54">
        <v>925</v>
      </c>
      <c r="P179" s="54">
        <v>0</v>
      </c>
      <c r="Q179" s="55">
        <f t="shared" si="59"/>
        <v>0</v>
      </c>
      <c r="R179" s="54">
        <v>0</v>
      </c>
      <c r="S179" s="55">
        <f t="shared" si="60"/>
        <v>0</v>
      </c>
      <c r="T179" s="54">
        <v>0</v>
      </c>
      <c r="U179" s="56">
        <v>955</v>
      </c>
      <c r="V179" s="54"/>
      <c r="W179" s="55">
        <f t="shared" si="78"/>
        <v>0</v>
      </c>
      <c r="X179" s="54"/>
      <c r="Y179" s="55">
        <f t="shared" si="79"/>
        <v>0</v>
      </c>
      <c r="Z179" s="160">
        <v>0</v>
      </c>
      <c r="AA179" s="7">
        <v>15782</v>
      </c>
      <c r="AB179" s="7">
        <v>1</v>
      </c>
      <c r="AC179" s="14">
        <f t="shared" si="62"/>
        <v>6.3363325307312133</v>
      </c>
      <c r="AD179" s="7">
        <v>0</v>
      </c>
      <c r="AE179" s="14">
        <f t="shared" si="63"/>
        <v>0</v>
      </c>
      <c r="AF179" s="7">
        <v>1</v>
      </c>
      <c r="AG179" s="7">
        <v>16092</v>
      </c>
      <c r="AH179" s="7"/>
      <c r="AI179" s="14">
        <f t="shared" si="64"/>
        <v>0</v>
      </c>
      <c r="AJ179" s="7"/>
      <c r="AK179" s="14">
        <f t="shared" si="56"/>
        <v>0</v>
      </c>
      <c r="AL179" s="159">
        <v>0</v>
      </c>
      <c r="AM179" s="8">
        <f t="shared" si="82"/>
        <v>22075</v>
      </c>
      <c r="AN179" s="8">
        <f t="shared" si="65"/>
        <v>1</v>
      </c>
      <c r="AO179" s="13">
        <f t="shared" si="66"/>
        <v>4.5300113250283127</v>
      </c>
      <c r="AP179" s="161">
        <f t="shared" si="67"/>
        <v>0</v>
      </c>
      <c r="AQ179" s="13">
        <f t="shared" si="57"/>
        <v>0</v>
      </c>
      <c r="AR179" s="162">
        <f t="shared" si="68"/>
        <v>1</v>
      </c>
      <c r="AS179" s="133">
        <f t="shared" si="69"/>
        <v>22653</v>
      </c>
      <c r="AT179" s="133">
        <f t="shared" si="70"/>
        <v>1</v>
      </c>
      <c r="AU179" s="124">
        <f t="shared" si="71"/>
        <v>4.4144263452964285</v>
      </c>
      <c r="AV179" s="133">
        <f t="shared" si="72"/>
        <v>1</v>
      </c>
      <c r="AW179" s="136">
        <f t="shared" si="73"/>
        <v>4.4144263452964285</v>
      </c>
      <c r="AX179" s="133">
        <f t="shared" si="74"/>
        <v>1</v>
      </c>
    </row>
    <row r="180" spans="1:51" x14ac:dyDescent="0.2">
      <c r="A180" s="9" t="s">
        <v>316</v>
      </c>
      <c r="B180" s="9" t="s">
        <v>317</v>
      </c>
      <c r="C180" s="106">
        <v>5368</v>
      </c>
      <c r="D180" s="106">
        <v>348</v>
      </c>
      <c r="E180" s="109">
        <f t="shared" si="80"/>
        <v>6482.8614008941886</v>
      </c>
      <c r="F180" s="106">
        <v>250</v>
      </c>
      <c r="G180" s="109">
        <f t="shared" si="81"/>
        <v>4657.2280178837555</v>
      </c>
      <c r="H180" s="106">
        <v>171</v>
      </c>
      <c r="I180" s="106">
        <v>5606</v>
      </c>
      <c r="J180" s="145">
        <v>75</v>
      </c>
      <c r="K180" s="107">
        <f t="shared" si="58"/>
        <v>1337.8523011059578</v>
      </c>
      <c r="L180" s="145">
        <v>12</v>
      </c>
      <c r="M180" s="107">
        <f t="shared" si="54"/>
        <v>214.05636817695327</v>
      </c>
      <c r="N180" s="108">
        <v>26</v>
      </c>
      <c r="O180" s="50">
        <v>925</v>
      </c>
      <c r="P180" s="50">
        <v>173</v>
      </c>
      <c r="Q180" s="52">
        <f t="shared" si="59"/>
        <v>18702.702702702703</v>
      </c>
      <c r="R180" s="50">
        <v>127</v>
      </c>
      <c r="S180" s="52">
        <f t="shared" si="60"/>
        <v>13729.729729729732</v>
      </c>
      <c r="T180" s="50">
        <v>95</v>
      </c>
      <c r="U180" s="48">
        <v>955</v>
      </c>
      <c r="V180" s="50">
        <v>53</v>
      </c>
      <c r="W180" s="52">
        <f t="shared" si="78"/>
        <v>5549.7382198952882</v>
      </c>
      <c r="X180" s="50">
        <v>40</v>
      </c>
      <c r="Y180" s="52">
        <f t="shared" si="79"/>
        <v>4188.4816753926707</v>
      </c>
      <c r="Z180" s="53">
        <v>27</v>
      </c>
      <c r="AA180" s="10">
        <v>15782</v>
      </c>
      <c r="AB180" s="10">
        <v>1133</v>
      </c>
      <c r="AC180" s="11">
        <f t="shared" si="62"/>
        <v>7179.0647573184642</v>
      </c>
      <c r="AD180" s="10">
        <v>299</v>
      </c>
      <c r="AE180" s="11">
        <f t="shared" si="63"/>
        <v>1894.5634266886325</v>
      </c>
      <c r="AF180" s="10">
        <v>198</v>
      </c>
      <c r="AG180" s="10">
        <v>16092</v>
      </c>
      <c r="AH180" s="10">
        <v>1517</v>
      </c>
      <c r="AI180" s="11">
        <f t="shared" si="64"/>
        <v>9427.0444941585883</v>
      </c>
      <c r="AJ180" s="10">
        <v>730</v>
      </c>
      <c r="AK180" s="11">
        <f t="shared" si="56"/>
        <v>4536.4156102411134</v>
      </c>
      <c r="AL180" s="42">
        <v>368</v>
      </c>
      <c r="AM180" s="12">
        <f t="shared" si="82"/>
        <v>22075</v>
      </c>
      <c r="AN180" s="12">
        <f t="shared" si="65"/>
        <v>1654</v>
      </c>
      <c r="AO180" s="23">
        <f t="shared" si="66"/>
        <v>7492.6387315968286</v>
      </c>
      <c r="AP180" s="37">
        <f t="shared" si="67"/>
        <v>676</v>
      </c>
      <c r="AQ180" s="23">
        <f t="shared" si="57"/>
        <v>3062.2876557191394</v>
      </c>
      <c r="AR180" s="116">
        <f t="shared" si="68"/>
        <v>464</v>
      </c>
      <c r="AS180" s="133">
        <f t="shared" si="69"/>
        <v>22653</v>
      </c>
      <c r="AT180" s="133">
        <f t="shared" si="70"/>
        <v>1645</v>
      </c>
      <c r="AU180" s="123">
        <f t="shared" si="71"/>
        <v>7261.7313380126252</v>
      </c>
      <c r="AV180" s="134">
        <f t="shared" si="72"/>
        <v>782</v>
      </c>
      <c r="AW180" s="135">
        <f t="shared" si="73"/>
        <v>3452.0814020218072</v>
      </c>
      <c r="AX180" s="134">
        <f t="shared" si="74"/>
        <v>421</v>
      </c>
    </row>
    <row r="181" spans="1:51" x14ac:dyDescent="0.2">
      <c r="A181" s="1" t="s">
        <v>318</v>
      </c>
      <c r="B181" s="1" t="s">
        <v>319</v>
      </c>
      <c r="C181" s="106">
        <v>5368</v>
      </c>
      <c r="D181" s="112">
        <v>209</v>
      </c>
      <c r="E181" s="113">
        <f t="shared" si="80"/>
        <v>3893.4426229508199</v>
      </c>
      <c r="F181" s="112">
        <v>157</v>
      </c>
      <c r="G181" s="113">
        <f t="shared" si="81"/>
        <v>2924.7391952309986</v>
      </c>
      <c r="H181" s="112">
        <v>142</v>
      </c>
      <c r="I181" s="106">
        <v>5606</v>
      </c>
      <c r="J181" s="110">
        <v>11</v>
      </c>
      <c r="K181" s="111">
        <f t="shared" si="58"/>
        <v>196.21833749554051</v>
      </c>
      <c r="L181" s="110">
        <v>4</v>
      </c>
      <c r="M181" s="111">
        <f t="shared" si="54"/>
        <v>71.352122725651085</v>
      </c>
      <c r="N181" s="156">
        <v>9</v>
      </c>
      <c r="O181" s="54">
        <v>925</v>
      </c>
      <c r="P181" s="54">
        <v>75</v>
      </c>
      <c r="Q181" s="55">
        <f t="shared" si="59"/>
        <v>8108.1081081081084</v>
      </c>
      <c r="R181" s="54">
        <v>46</v>
      </c>
      <c r="S181" s="55">
        <f t="shared" si="60"/>
        <v>4972.9729729729725</v>
      </c>
      <c r="T181" s="54">
        <v>37</v>
      </c>
      <c r="U181" s="56">
        <v>955</v>
      </c>
      <c r="V181" s="54">
        <v>41</v>
      </c>
      <c r="W181" s="55">
        <f t="shared" si="78"/>
        <v>4293.1937172774869</v>
      </c>
      <c r="X181" s="54">
        <v>35</v>
      </c>
      <c r="Y181" s="55">
        <f t="shared" si="79"/>
        <v>3664.9214659685863</v>
      </c>
      <c r="Z181" s="160">
        <v>23</v>
      </c>
      <c r="AA181" s="7">
        <v>15782</v>
      </c>
      <c r="AB181" s="7">
        <v>304</v>
      </c>
      <c r="AC181" s="14">
        <f t="shared" si="62"/>
        <v>1926.2450893422888</v>
      </c>
      <c r="AD181" s="7">
        <v>27</v>
      </c>
      <c r="AE181" s="14">
        <f t="shared" si="63"/>
        <v>171.08097832974275</v>
      </c>
      <c r="AF181" s="7">
        <v>80</v>
      </c>
      <c r="AG181" s="7">
        <v>16092</v>
      </c>
      <c r="AH181" s="7">
        <v>730</v>
      </c>
      <c r="AI181" s="14">
        <f t="shared" si="64"/>
        <v>4536.4156102411134</v>
      </c>
      <c r="AJ181" s="7">
        <v>325</v>
      </c>
      <c r="AK181" s="14">
        <f t="shared" si="56"/>
        <v>2019.6370867511807</v>
      </c>
      <c r="AL181" s="159">
        <v>56</v>
      </c>
      <c r="AM181" s="8">
        <f t="shared" si="82"/>
        <v>22075</v>
      </c>
      <c r="AN181" s="8">
        <f t="shared" si="65"/>
        <v>588</v>
      </c>
      <c r="AO181" s="13">
        <f t="shared" si="66"/>
        <v>2663.6466591166477</v>
      </c>
      <c r="AP181" s="161">
        <f t="shared" si="67"/>
        <v>230</v>
      </c>
      <c r="AQ181" s="13">
        <f t="shared" si="57"/>
        <v>1041.9026047565119</v>
      </c>
      <c r="AR181" s="162">
        <f t="shared" si="68"/>
        <v>259</v>
      </c>
      <c r="AS181" s="133">
        <f t="shared" si="69"/>
        <v>22653</v>
      </c>
      <c r="AT181" s="133">
        <f t="shared" si="70"/>
        <v>782</v>
      </c>
      <c r="AU181" s="124">
        <f t="shared" si="71"/>
        <v>3452.0814020218072</v>
      </c>
      <c r="AV181" s="133">
        <f t="shared" si="72"/>
        <v>364</v>
      </c>
      <c r="AW181" s="136">
        <f t="shared" si="73"/>
        <v>1606.8511896879002</v>
      </c>
      <c r="AX181" s="133">
        <f t="shared" si="74"/>
        <v>88</v>
      </c>
    </row>
    <row r="182" spans="1:51" s="154" customFormat="1" x14ac:dyDescent="0.2">
      <c r="A182" s="1" t="s">
        <v>320</v>
      </c>
      <c r="B182" s="1" t="s">
        <v>321</v>
      </c>
      <c r="C182" s="106">
        <v>5368</v>
      </c>
      <c r="D182" s="112">
        <v>0</v>
      </c>
      <c r="E182" s="113">
        <f t="shared" si="80"/>
        <v>0</v>
      </c>
      <c r="F182" s="112">
        <v>0</v>
      </c>
      <c r="G182" s="113">
        <f t="shared" si="81"/>
        <v>0</v>
      </c>
      <c r="H182" s="112">
        <v>0</v>
      </c>
      <c r="I182" s="106">
        <v>5606</v>
      </c>
      <c r="J182" s="110"/>
      <c r="K182" s="111">
        <f t="shared" si="58"/>
        <v>0</v>
      </c>
      <c r="L182" s="110"/>
      <c r="M182" s="111">
        <f t="shared" si="54"/>
        <v>0</v>
      </c>
      <c r="N182" s="156">
        <v>0</v>
      </c>
      <c r="O182" s="54">
        <v>925</v>
      </c>
      <c r="P182" s="54">
        <v>0</v>
      </c>
      <c r="Q182" s="55">
        <f t="shared" si="59"/>
        <v>0</v>
      </c>
      <c r="R182" s="54">
        <v>0</v>
      </c>
      <c r="S182" s="55">
        <f t="shared" si="60"/>
        <v>0</v>
      </c>
      <c r="T182" s="54">
        <v>0</v>
      </c>
      <c r="U182" s="56">
        <v>955</v>
      </c>
      <c r="V182" s="54"/>
      <c r="W182" s="55">
        <f t="shared" si="78"/>
        <v>0</v>
      </c>
      <c r="X182" s="54"/>
      <c r="Y182" s="55">
        <f t="shared" si="79"/>
        <v>0</v>
      </c>
      <c r="Z182" s="160">
        <v>0</v>
      </c>
      <c r="AA182" s="7">
        <v>15782</v>
      </c>
      <c r="AB182" s="7">
        <v>0</v>
      </c>
      <c r="AC182" s="14">
        <f t="shared" si="62"/>
        <v>0</v>
      </c>
      <c r="AD182" s="7">
        <v>0</v>
      </c>
      <c r="AE182" s="14">
        <f t="shared" si="63"/>
        <v>0</v>
      </c>
      <c r="AF182" s="7">
        <v>0</v>
      </c>
      <c r="AG182" s="7">
        <v>16092</v>
      </c>
      <c r="AH182" s="7"/>
      <c r="AI182" s="14">
        <f t="shared" si="64"/>
        <v>0</v>
      </c>
      <c r="AJ182" s="7"/>
      <c r="AK182" s="14">
        <f t="shared" si="56"/>
        <v>0</v>
      </c>
      <c r="AL182" s="159">
        <v>0</v>
      </c>
      <c r="AM182" s="8">
        <f t="shared" si="82"/>
        <v>22075</v>
      </c>
      <c r="AN182" s="8">
        <f t="shared" si="65"/>
        <v>0</v>
      </c>
      <c r="AO182" s="13">
        <f t="shared" si="66"/>
        <v>0</v>
      </c>
      <c r="AP182" s="161">
        <f t="shared" si="67"/>
        <v>0</v>
      </c>
      <c r="AQ182" s="13">
        <f t="shared" si="57"/>
        <v>0</v>
      </c>
      <c r="AR182" s="162">
        <f t="shared" si="68"/>
        <v>0</v>
      </c>
      <c r="AS182" s="133">
        <f t="shared" si="69"/>
        <v>22653</v>
      </c>
      <c r="AT182" s="133">
        <f t="shared" si="70"/>
        <v>0</v>
      </c>
      <c r="AU182" s="124">
        <f t="shared" si="71"/>
        <v>0</v>
      </c>
      <c r="AV182" s="133">
        <f t="shared" si="72"/>
        <v>0</v>
      </c>
      <c r="AW182" s="136">
        <f t="shared" si="73"/>
        <v>0</v>
      </c>
      <c r="AX182" s="133">
        <f t="shared" si="74"/>
        <v>0</v>
      </c>
      <c r="AY182" s="92"/>
    </row>
    <row r="183" spans="1:51" x14ac:dyDescent="0.2">
      <c r="A183" s="1" t="s">
        <v>322</v>
      </c>
      <c r="B183" s="1" t="s">
        <v>323</v>
      </c>
      <c r="C183" s="106">
        <v>5368</v>
      </c>
      <c r="D183" s="112">
        <v>2</v>
      </c>
      <c r="E183" s="113">
        <f t="shared" si="80"/>
        <v>37.257824143070046</v>
      </c>
      <c r="F183" s="112">
        <v>2</v>
      </c>
      <c r="G183" s="113">
        <f t="shared" si="81"/>
        <v>37.257824143070046</v>
      </c>
      <c r="H183" s="112">
        <v>0</v>
      </c>
      <c r="I183" s="106">
        <v>5606</v>
      </c>
      <c r="J183" s="110"/>
      <c r="K183" s="111">
        <f t="shared" si="58"/>
        <v>0</v>
      </c>
      <c r="L183" s="110"/>
      <c r="M183" s="111">
        <f t="shared" si="54"/>
        <v>0</v>
      </c>
      <c r="N183" s="156">
        <v>0</v>
      </c>
      <c r="O183" s="54">
        <v>925</v>
      </c>
      <c r="P183" s="54">
        <v>0</v>
      </c>
      <c r="Q183" s="55">
        <f t="shared" si="59"/>
        <v>0</v>
      </c>
      <c r="R183" s="54">
        <v>0</v>
      </c>
      <c r="S183" s="55">
        <f t="shared" si="60"/>
        <v>0</v>
      </c>
      <c r="T183" s="54">
        <v>0</v>
      </c>
      <c r="U183" s="56">
        <v>955</v>
      </c>
      <c r="V183" s="54"/>
      <c r="W183" s="55">
        <f t="shared" si="78"/>
        <v>0</v>
      </c>
      <c r="X183" s="54"/>
      <c r="Y183" s="55">
        <f t="shared" si="79"/>
        <v>0</v>
      </c>
      <c r="Z183" s="160">
        <v>0</v>
      </c>
      <c r="AA183" s="7">
        <v>15782</v>
      </c>
      <c r="AB183" s="7">
        <v>4</v>
      </c>
      <c r="AC183" s="14">
        <f t="shared" si="62"/>
        <v>25.345330122924853</v>
      </c>
      <c r="AD183" s="7">
        <v>0</v>
      </c>
      <c r="AE183" s="14">
        <f t="shared" si="63"/>
        <v>0</v>
      </c>
      <c r="AF183" s="7">
        <v>4</v>
      </c>
      <c r="AG183" s="7">
        <v>16092</v>
      </c>
      <c r="AH183" s="7">
        <v>2</v>
      </c>
      <c r="AI183" s="14">
        <f t="shared" si="64"/>
        <v>12.428535918468803</v>
      </c>
      <c r="AJ183" s="7">
        <v>1</v>
      </c>
      <c r="AK183" s="14">
        <f t="shared" si="56"/>
        <v>6.2142679592344017</v>
      </c>
      <c r="AL183" s="159">
        <v>0</v>
      </c>
      <c r="AM183" s="8">
        <f t="shared" si="82"/>
        <v>22075</v>
      </c>
      <c r="AN183" s="8">
        <f t="shared" si="65"/>
        <v>6</v>
      </c>
      <c r="AO183" s="13">
        <f t="shared" si="66"/>
        <v>27.180067950169878</v>
      </c>
      <c r="AP183" s="161">
        <f t="shared" si="67"/>
        <v>2</v>
      </c>
      <c r="AQ183" s="13">
        <f t="shared" si="57"/>
        <v>9.0600226500566254</v>
      </c>
      <c r="AR183" s="162">
        <f t="shared" si="68"/>
        <v>4</v>
      </c>
      <c r="AS183" s="133">
        <f t="shared" si="69"/>
        <v>22653</v>
      </c>
      <c r="AT183" s="133">
        <f t="shared" si="70"/>
        <v>2</v>
      </c>
      <c r="AU183" s="124">
        <f t="shared" si="71"/>
        <v>8.828852690592857</v>
      </c>
      <c r="AV183" s="133">
        <f t="shared" si="72"/>
        <v>1</v>
      </c>
      <c r="AW183" s="136">
        <f t="shared" si="73"/>
        <v>4.4144263452964285</v>
      </c>
      <c r="AX183" s="133">
        <f t="shared" si="74"/>
        <v>0</v>
      </c>
    </row>
    <row r="184" spans="1:51" x14ac:dyDescent="0.2">
      <c r="A184" s="1" t="s">
        <v>324</v>
      </c>
      <c r="B184" s="1" t="s">
        <v>325</v>
      </c>
      <c r="C184" s="106">
        <v>5368</v>
      </c>
      <c r="D184" s="112">
        <v>0</v>
      </c>
      <c r="E184" s="113">
        <f t="shared" si="80"/>
        <v>0</v>
      </c>
      <c r="F184" s="112">
        <v>0</v>
      </c>
      <c r="G184" s="113">
        <f t="shared" si="81"/>
        <v>0</v>
      </c>
      <c r="H184" s="112">
        <v>0</v>
      </c>
      <c r="I184" s="106">
        <v>5606</v>
      </c>
      <c r="J184" s="110"/>
      <c r="K184" s="111">
        <f t="shared" si="58"/>
        <v>0</v>
      </c>
      <c r="L184" s="110"/>
      <c r="M184" s="111">
        <f t="shared" si="54"/>
        <v>0</v>
      </c>
      <c r="N184" s="156">
        <v>0</v>
      </c>
      <c r="O184" s="54">
        <v>925</v>
      </c>
      <c r="P184" s="54">
        <v>0</v>
      </c>
      <c r="Q184" s="55">
        <f t="shared" si="59"/>
        <v>0</v>
      </c>
      <c r="R184" s="54">
        <v>0</v>
      </c>
      <c r="S184" s="55">
        <f t="shared" si="60"/>
        <v>0</v>
      </c>
      <c r="T184" s="54">
        <v>0</v>
      </c>
      <c r="U184" s="56">
        <v>955</v>
      </c>
      <c r="V184" s="54"/>
      <c r="W184" s="55">
        <f t="shared" si="78"/>
        <v>0</v>
      </c>
      <c r="X184" s="54"/>
      <c r="Y184" s="55">
        <f t="shared" si="79"/>
        <v>0</v>
      </c>
      <c r="Z184" s="160">
        <v>0</v>
      </c>
      <c r="AA184" s="7">
        <v>15782</v>
      </c>
      <c r="AB184" s="7">
        <v>12</v>
      </c>
      <c r="AC184" s="14">
        <f t="shared" si="62"/>
        <v>76.035990368774563</v>
      </c>
      <c r="AD184" s="7">
        <v>0</v>
      </c>
      <c r="AE184" s="14">
        <f t="shared" si="63"/>
        <v>0</v>
      </c>
      <c r="AF184" s="7">
        <v>12</v>
      </c>
      <c r="AG184" s="7">
        <v>16092</v>
      </c>
      <c r="AH184" s="7">
        <v>65</v>
      </c>
      <c r="AI184" s="14">
        <f t="shared" si="64"/>
        <v>403.92741735023617</v>
      </c>
      <c r="AJ184" s="7">
        <v>14</v>
      </c>
      <c r="AK184" s="14">
        <f t="shared" si="56"/>
        <v>86.999751429281631</v>
      </c>
      <c r="AL184" s="159">
        <v>27</v>
      </c>
      <c r="AM184" s="8">
        <f t="shared" si="82"/>
        <v>22075</v>
      </c>
      <c r="AN184" s="8">
        <f t="shared" si="65"/>
        <v>12</v>
      </c>
      <c r="AO184" s="13">
        <f t="shared" si="66"/>
        <v>54.360135900339756</v>
      </c>
      <c r="AP184" s="161">
        <f t="shared" si="67"/>
        <v>0</v>
      </c>
      <c r="AQ184" s="13">
        <f t="shared" si="57"/>
        <v>0</v>
      </c>
      <c r="AR184" s="162">
        <f t="shared" si="68"/>
        <v>12</v>
      </c>
      <c r="AS184" s="133">
        <f t="shared" si="69"/>
        <v>22653</v>
      </c>
      <c r="AT184" s="133">
        <f t="shared" si="70"/>
        <v>65</v>
      </c>
      <c r="AU184" s="124">
        <f t="shared" si="71"/>
        <v>286.93771244426785</v>
      </c>
      <c r="AV184" s="133">
        <f t="shared" si="72"/>
        <v>14</v>
      </c>
      <c r="AW184" s="136">
        <f t="shared" si="73"/>
        <v>61.801968834150003</v>
      </c>
      <c r="AX184" s="133">
        <f t="shared" si="74"/>
        <v>27</v>
      </c>
    </row>
    <row r="185" spans="1:51" x14ac:dyDescent="0.2">
      <c r="A185" s="1" t="s">
        <v>326</v>
      </c>
      <c r="B185" s="15" t="s">
        <v>327</v>
      </c>
      <c r="C185" s="106">
        <v>5368</v>
      </c>
      <c r="D185" s="112">
        <v>0</v>
      </c>
      <c r="E185" s="113">
        <f t="shared" si="80"/>
        <v>0</v>
      </c>
      <c r="F185" s="112">
        <v>0</v>
      </c>
      <c r="G185" s="113">
        <f t="shared" si="81"/>
        <v>0</v>
      </c>
      <c r="H185" s="112">
        <v>0</v>
      </c>
      <c r="I185" s="106">
        <v>5606</v>
      </c>
      <c r="J185" s="110">
        <v>5</v>
      </c>
      <c r="K185" s="111">
        <f t="shared" si="58"/>
        <v>89.19015340706386</v>
      </c>
      <c r="L185" s="110">
        <v>2</v>
      </c>
      <c r="M185" s="111">
        <f t="shared" si="54"/>
        <v>35.676061362825543</v>
      </c>
      <c r="N185" s="156">
        <v>5</v>
      </c>
      <c r="O185" s="54">
        <v>925</v>
      </c>
      <c r="P185" s="54">
        <v>0</v>
      </c>
      <c r="Q185" s="55">
        <f t="shared" si="59"/>
        <v>0</v>
      </c>
      <c r="R185" s="54">
        <v>0</v>
      </c>
      <c r="S185" s="55">
        <f t="shared" si="60"/>
        <v>0</v>
      </c>
      <c r="T185" s="54">
        <v>0</v>
      </c>
      <c r="U185" s="56">
        <v>955</v>
      </c>
      <c r="V185" s="54"/>
      <c r="W185" s="55">
        <f t="shared" si="78"/>
        <v>0</v>
      </c>
      <c r="X185" s="54"/>
      <c r="Y185" s="55">
        <f t="shared" si="79"/>
        <v>0</v>
      </c>
      <c r="Z185" s="160">
        <v>0</v>
      </c>
      <c r="AA185" s="7">
        <v>15782</v>
      </c>
      <c r="AB185" s="7"/>
      <c r="AC185" s="14">
        <f t="shared" si="62"/>
        <v>0</v>
      </c>
      <c r="AD185" s="7"/>
      <c r="AE185" s="14">
        <f t="shared" si="63"/>
        <v>0</v>
      </c>
      <c r="AF185" s="7"/>
      <c r="AG185" s="7">
        <v>16092</v>
      </c>
      <c r="AH185" s="7"/>
      <c r="AI185" s="14">
        <f t="shared" si="64"/>
        <v>0</v>
      </c>
      <c r="AJ185" s="7"/>
      <c r="AK185" s="14">
        <f t="shared" si="56"/>
        <v>0</v>
      </c>
      <c r="AL185" s="159"/>
      <c r="AM185" s="8">
        <f t="shared" si="82"/>
        <v>22075</v>
      </c>
      <c r="AN185" s="8">
        <f t="shared" si="65"/>
        <v>0</v>
      </c>
      <c r="AO185" s="13">
        <f t="shared" si="66"/>
        <v>0</v>
      </c>
      <c r="AP185" s="161">
        <f t="shared" si="67"/>
        <v>0</v>
      </c>
      <c r="AQ185" s="13">
        <f t="shared" si="57"/>
        <v>0</v>
      </c>
      <c r="AR185" s="162">
        <f t="shared" si="68"/>
        <v>0</v>
      </c>
      <c r="AS185" s="133">
        <f t="shared" si="69"/>
        <v>22653</v>
      </c>
      <c r="AT185" s="133">
        <f t="shared" si="70"/>
        <v>5</v>
      </c>
      <c r="AU185" s="124">
        <f t="shared" si="71"/>
        <v>22.072131726482144</v>
      </c>
      <c r="AV185" s="133">
        <f t="shared" si="72"/>
        <v>2</v>
      </c>
      <c r="AW185" s="136">
        <f t="shared" si="73"/>
        <v>8.828852690592857</v>
      </c>
      <c r="AX185" s="133">
        <f t="shared" si="74"/>
        <v>5</v>
      </c>
    </row>
    <row r="186" spans="1:51" x14ac:dyDescent="0.2">
      <c r="A186" s="1" t="s">
        <v>328</v>
      </c>
      <c r="B186" s="1" t="s">
        <v>329</v>
      </c>
      <c r="C186" s="106">
        <v>5368</v>
      </c>
      <c r="D186" s="112">
        <v>0</v>
      </c>
      <c r="E186" s="113">
        <f t="shared" si="80"/>
        <v>0</v>
      </c>
      <c r="F186" s="112">
        <v>0</v>
      </c>
      <c r="G186" s="113">
        <f t="shared" si="81"/>
        <v>0</v>
      </c>
      <c r="H186" s="112">
        <v>0</v>
      </c>
      <c r="I186" s="106">
        <v>5606</v>
      </c>
      <c r="J186" s="110"/>
      <c r="K186" s="111">
        <f t="shared" si="58"/>
        <v>0</v>
      </c>
      <c r="L186" s="110"/>
      <c r="M186" s="111">
        <f t="shared" si="54"/>
        <v>0</v>
      </c>
      <c r="N186" s="156">
        <v>0</v>
      </c>
      <c r="O186" s="54">
        <v>925</v>
      </c>
      <c r="P186" s="54">
        <v>0</v>
      </c>
      <c r="Q186" s="55">
        <f t="shared" si="59"/>
        <v>0</v>
      </c>
      <c r="R186" s="54">
        <v>0</v>
      </c>
      <c r="S186" s="55">
        <f t="shared" si="60"/>
        <v>0</v>
      </c>
      <c r="T186" s="54">
        <v>0</v>
      </c>
      <c r="U186" s="56">
        <v>955</v>
      </c>
      <c r="V186" s="54"/>
      <c r="W186" s="55">
        <f t="shared" si="78"/>
        <v>0</v>
      </c>
      <c r="X186" s="54"/>
      <c r="Y186" s="55">
        <f t="shared" si="79"/>
        <v>0</v>
      </c>
      <c r="Z186" s="160">
        <v>0</v>
      </c>
      <c r="AA186" s="7">
        <v>15782</v>
      </c>
      <c r="AB186" s="7">
        <v>288</v>
      </c>
      <c r="AC186" s="14">
        <f t="shared" si="62"/>
        <v>1824.8637688505892</v>
      </c>
      <c r="AD186" s="7">
        <v>27</v>
      </c>
      <c r="AE186" s="14">
        <f t="shared" si="63"/>
        <v>171.08097832974275</v>
      </c>
      <c r="AF186" s="7">
        <v>64</v>
      </c>
      <c r="AG186" s="7">
        <v>16092</v>
      </c>
      <c r="AH186" s="7">
        <v>474</v>
      </c>
      <c r="AI186" s="14">
        <f t="shared" si="64"/>
        <v>2945.5630126771066</v>
      </c>
      <c r="AJ186" s="7">
        <v>179</v>
      </c>
      <c r="AK186" s="14">
        <f t="shared" si="56"/>
        <v>1112.3539647029579</v>
      </c>
      <c r="AL186" s="159">
        <v>29</v>
      </c>
      <c r="AM186" s="8">
        <f t="shared" si="82"/>
        <v>22075</v>
      </c>
      <c r="AN186" s="8">
        <f t="shared" si="65"/>
        <v>288</v>
      </c>
      <c r="AO186" s="13">
        <f t="shared" si="66"/>
        <v>1304.643261608154</v>
      </c>
      <c r="AP186" s="161">
        <f t="shared" si="67"/>
        <v>27</v>
      </c>
      <c r="AQ186" s="13">
        <f t="shared" si="57"/>
        <v>122.31030577576445</v>
      </c>
      <c r="AR186" s="162">
        <f t="shared" si="68"/>
        <v>64</v>
      </c>
      <c r="AS186" s="133">
        <f t="shared" si="69"/>
        <v>22653</v>
      </c>
      <c r="AT186" s="133">
        <f t="shared" si="70"/>
        <v>474</v>
      </c>
      <c r="AU186" s="124">
        <f t="shared" si="71"/>
        <v>2092.4380876705072</v>
      </c>
      <c r="AV186" s="133">
        <f t="shared" si="72"/>
        <v>179</v>
      </c>
      <c r="AW186" s="136">
        <f t="shared" si="73"/>
        <v>790.18231580806082</v>
      </c>
      <c r="AX186" s="133">
        <f t="shared" si="74"/>
        <v>29</v>
      </c>
    </row>
    <row r="187" spans="1:51" x14ac:dyDescent="0.2">
      <c r="A187" s="1" t="s">
        <v>330</v>
      </c>
      <c r="B187" s="1" t="s">
        <v>331</v>
      </c>
      <c r="C187" s="106">
        <v>5368</v>
      </c>
      <c r="D187" s="112">
        <v>0</v>
      </c>
      <c r="E187" s="113">
        <f t="shared" si="80"/>
        <v>0</v>
      </c>
      <c r="F187" s="112">
        <v>0</v>
      </c>
      <c r="G187" s="113">
        <f t="shared" si="81"/>
        <v>0</v>
      </c>
      <c r="H187" s="112">
        <v>0</v>
      </c>
      <c r="I187" s="106">
        <v>5606</v>
      </c>
      <c r="J187" s="110">
        <v>2</v>
      </c>
      <c r="K187" s="111">
        <f t="shared" si="58"/>
        <v>35.676061362825543</v>
      </c>
      <c r="L187" s="110"/>
      <c r="M187" s="111">
        <f t="shared" si="54"/>
        <v>0</v>
      </c>
      <c r="N187" s="156">
        <v>2</v>
      </c>
      <c r="O187" s="54">
        <v>925</v>
      </c>
      <c r="P187" s="54">
        <v>0</v>
      </c>
      <c r="Q187" s="55">
        <f t="shared" si="59"/>
        <v>0</v>
      </c>
      <c r="R187" s="54">
        <v>0</v>
      </c>
      <c r="S187" s="55">
        <f t="shared" si="60"/>
        <v>0</v>
      </c>
      <c r="T187" s="54">
        <v>0</v>
      </c>
      <c r="U187" s="56">
        <v>955</v>
      </c>
      <c r="V187" s="54"/>
      <c r="W187" s="55">
        <f t="shared" si="78"/>
        <v>0</v>
      </c>
      <c r="X187" s="54"/>
      <c r="Y187" s="55">
        <f t="shared" si="79"/>
        <v>0</v>
      </c>
      <c r="Z187" s="160">
        <v>0</v>
      </c>
      <c r="AA187" s="7">
        <v>15782</v>
      </c>
      <c r="AB187" s="7">
        <v>8</v>
      </c>
      <c r="AC187" s="14">
        <f t="shared" si="62"/>
        <v>50.690660245849706</v>
      </c>
      <c r="AD187" s="7">
        <v>0</v>
      </c>
      <c r="AE187" s="14">
        <f t="shared" si="63"/>
        <v>0</v>
      </c>
      <c r="AF187" s="7">
        <v>8</v>
      </c>
      <c r="AG187" s="7">
        <v>16092</v>
      </c>
      <c r="AH187" s="7">
        <v>5</v>
      </c>
      <c r="AI187" s="14">
        <f t="shared" si="64"/>
        <v>31.071339796172012</v>
      </c>
      <c r="AJ187" s="7">
        <v>1</v>
      </c>
      <c r="AK187" s="14">
        <f t="shared" si="56"/>
        <v>6.2142679592344017</v>
      </c>
      <c r="AL187" s="159">
        <v>3</v>
      </c>
      <c r="AM187" s="8">
        <f t="shared" si="82"/>
        <v>22075</v>
      </c>
      <c r="AN187" s="8">
        <f t="shared" si="65"/>
        <v>8</v>
      </c>
      <c r="AO187" s="13">
        <f t="shared" si="66"/>
        <v>36.240090600226502</v>
      </c>
      <c r="AP187" s="161">
        <f t="shared" si="67"/>
        <v>0</v>
      </c>
      <c r="AQ187" s="13">
        <f t="shared" si="57"/>
        <v>0</v>
      </c>
      <c r="AR187" s="162">
        <f t="shared" si="68"/>
        <v>8</v>
      </c>
      <c r="AS187" s="133">
        <f t="shared" si="69"/>
        <v>22653</v>
      </c>
      <c r="AT187" s="133">
        <f t="shared" si="70"/>
        <v>7</v>
      </c>
      <c r="AU187" s="124">
        <f t="shared" si="71"/>
        <v>30.900984417075001</v>
      </c>
      <c r="AV187" s="133">
        <f t="shared" si="72"/>
        <v>1</v>
      </c>
      <c r="AW187" s="136">
        <f t="shared" si="73"/>
        <v>4.4144263452964285</v>
      </c>
      <c r="AX187" s="133">
        <f t="shared" si="74"/>
        <v>5</v>
      </c>
    </row>
    <row r="188" spans="1:51" x14ac:dyDescent="0.2">
      <c r="A188" s="1" t="s">
        <v>332</v>
      </c>
      <c r="B188" s="1" t="s">
        <v>333</v>
      </c>
      <c r="C188" s="106">
        <v>5368</v>
      </c>
      <c r="D188" s="112">
        <v>0</v>
      </c>
      <c r="E188" s="113">
        <f t="shared" si="80"/>
        <v>0</v>
      </c>
      <c r="F188" s="112">
        <v>0</v>
      </c>
      <c r="G188" s="113">
        <f t="shared" si="81"/>
        <v>0</v>
      </c>
      <c r="H188" s="112">
        <v>0</v>
      </c>
      <c r="I188" s="106">
        <v>5606</v>
      </c>
      <c r="J188" s="110"/>
      <c r="K188" s="111">
        <f t="shared" si="58"/>
        <v>0</v>
      </c>
      <c r="L188" s="110"/>
      <c r="M188" s="111">
        <f t="shared" si="54"/>
        <v>0</v>
      </c>
      <c r="N188" s="156">
        <v>0</v>
      </c>
      <c r="O188" s="54">
        <v>925</v>
      </c>
      <c r="P188" s="54">
        <v>0</v>
      </c>
      <c r="Q188" s="55">
        <f t="shared" si="59"/>
        <v>0</v>
      </c>
      <c r="R188" s="54">
        <v>0</v>
      </c>
      <c r="S188" s="55">
        <f t="shared" si="60"/>
        <v>0</v>
      </c>
      <c r="T188" s="54">
        <v>0</v>
      </c>
      <c r="U188" s="56">
        <v>955</v>
      </c>
      <c r="V188" s="54"/>
      <c r="W188" s="55">
        <f t="shared" si="78"/>
        <v>0</v>
      </c>
      <c r="X188" s="54"/>
      <c r="Y188" s="55">
        <f t="shared" si="79"/>
        <v>0</v>
      </c>
      <c r="Z188" s="160">
        <v>0</v>
      </c>
      <c r="AA188" s="7">
        <v>15782</v>
      </c>
      <c r="AB188" s="7">
        <v>1</v>
      </c>
      <c r="AC188" s="14">
        <f t="shared" si="62"/>
        <v>6.3363325307312133</v>
      </c>
      <c r="AD188" s="7">
        <v>0</v>
      </c>
      <c r="AE188" s="14">
        <f t="shared" si="63"/>
        <v>0</v>
      </c>
      <c r="AF188" s="7">
        <v>1</v>
      </c>
      <c r="AG188" s="7">
        <v>16092</v>
      </c>
      <c r="AH188" s="7">
        <v>3</v>
      </c>
      <c r="AI188" s="14">
        <f t="shared" si="64"/>
        <v>18.642803877703205</v>
      </c>
      <c r="AJ188" s="7">
        <v>1</v>
      </c>
      <c r="AK188" s="14">
        <f t="shared" si="56"/>
        <v>6.2142679592344017</v>
      </c>
      <c r="AL188" s="159">
        <v>2</v>
      </c>
      <c r="AM188" s="8">
        <f t="shared" si="82"/>
        <v>22075</v>
      </c>
      <c r="AN188" s="8">
        <f t="shared" si="65"/>
        <v>1</v>
      </c>
      <c r="AO188" s="13">
        <f t="shared" si="66"/>
        <v>4.5300113250283127</v>
      </c>
      <c r="AP188" s="161">
        <f t="shared" si="67"/>
        <v>0</v>
      </c>
      <c r="AQ188" s="13">
        <f t="shared" si="57"/>
        <v>0</v>
      </c>
      <c r="AR188" s="162">
        <f t="shared" si="68"/>
        <v>1</v>
      </c>
      <c r="AS188" s="133">
        <f t="shared" si="69"/>
        <v>22653</v>
      </c>
      <c r="AT188" s="133">
        <f t="shared" si="70"/>
        <v>3</v>
      </c>
      <c r="AU188" s="124">
        <f t="shared" si="71"/>
        <v>13.243279035889287</v>
      </c>
      <c r="AV188" s="133">
        <f t="shared" si="72"/>
        <v>1</v>
      </c>
      <c r="AW188" s="136">
        <f t="shared" si="73"/>
        <v>4.4144263452964285</v>
      </c>
      <c r="AX188" s="133">
        <f t="shared" si="74"/>
        <v>2</v>
      </c>
    </row>
    <row r="189" spans="1:51" x14ac:dyDescent="0.2">
      <c r="A189" s="1" t="s">
        <v>334</v>
      </c>
      <c r="B189" s="1" t="s">
        <v>335</v>
      </c>
      <c r="C189" s="106">
        <v>5368</v>
      </c>
      <c r="D189" s="112">
        <v>39</v>
      </c>
      <c r="E189" s="113">
        <f t="shared" si="80"/>
        <v>726.52757078986588</v>
      </c>
      <c r="F189" s="112">
        <v>15</v>
      </c>
      <c r="G189" s="113">
        <f t="shared" si="81"/>
        <v>279.43368107302535</v>
      </c>
      <c r="H189" s="112">
        <v>6</v>
      </c>
      <c r="I189" s="106">
        <v>5606</v>
      </c>
      <c r="J189" s="110">
        <v>50</v>
      </c>
      <c r="K189" s="111">
        <f t="shared" si="58"/>
        <v>891.9015340706386</v>
      </c>
      <c r="L189" s="110">
        <v>1</v>
      </c>
      <c r="M189" s="111">
        <f t="shared" si="54"/>
        <v>17.838030681412771</v>
      </c>
      <c r="N189" s="156">
        <v>7</v>
      </c>
      <c r="O189" s="54">
        <v>925</v>
      </c>
      <c r="P189" s="54">
        <v>35</v>
      </c>
      <c r="Q189" s="55">
        <f t="shared" si="59"/>
        <v>3783.7837837837842</v>
      </c>
      <c r="R189" s="54">
        <v>21</v>
      </c>
      <c r="S189" s="55">
        <f t="shared" si="60"/>
        <v>2270.2702702702704</v>
      </c>
      <c r="T189" s="54">
        <v>25</v>
      </c>
      <c r="U189" s="56">
        <v>955</v>
      </c>
      <c r="V189" s="54">
        <v>10</v>
      </c>
      <c r="W189" s="55">
        <f t="shared" si="78"/>
        <v>1047.1204188481677</v>
      </c>
      <c r="X189" s="54">
        <v>5</v>
      </c>
      <c r="Y189" s="55">
        <f t="shared" si="79"/>
        <v>523.56020942408384</v>
      </c>
      <c r="Z189" s="160">
        <v>3</v>
      </c>
      <c r="AA189" s="7">
        <v>15782</v>
      </c>
      <c r="AB189" s="7">
        <v>33</v>
      </c>
      <c r="AC189" s="14">
        <f t="shared" si="62"/>
        <v>209.09897351413005</v>
      </c>
      <c r="AD189" s="7">
        <v>0</v>
      </c>
      <c r="AE189" s="14">
        <f t="shared" si="63"/>
        <v>0</v>
      </c>
      <c r="AF189" s="7">
        <v>8</v>
      </c>
      <c r="AG189" s="7">
        <v>16092</v>
      </c>
      <c r="AH189" s="7">
        <v>153</v>
      </c>
      <c r="AI189" s="14">
        <f t="shared" si="64"/>
        <v>950.78299776286349</v>
      </c>
      <c r="AJ189" s="7">
        <v>92</v>
      </c>
      <c r="AK189" s="14">
        <f t="shared" si="56"/>
        <v>571.71265224956505</v>
      </c>
      <c r="AL189" s="159">
        <v>8</v>
      </c>
      <c r="AM189" s="8">
        <f t="shared" si="82"/>
        <v>22075</v>
      </c>
      <c r="AN189" s="8">
        <f t="shared" si="65"/>
        <v>107</v>
      </c>
      <c r="AO189" s="13">
        <f t="shared" si="66"/>
        <v>484.71121177802951</v>
      </c>
      <c r="AP189" s="161">
        <f t="shared" si="67"/>
        <v>36</v>
      </c>
      <c r="AQ189" s="13">
        <f t="shared" si="57"/>
        <v>163.08040770101925</v>
      </c>
      <c r="AR189" s="162">
        <f t="shared" si="68"/>
        <v>39</v>
      </c>
      <c r="AS189" s="133">
        <f t="shared" si="69"/>
        <v>22653</v>
      </c>
      <c r="AT189" s="133">
        <f t="shared" si="70"/>
        <v>213</v>
      </c>
      <c r="AU189" s="124">
        <f t="shared" si="71"/>
        <v>940.27281154813932</v>
      </c>
      <c r="AV189" s="133">
        <f t="shared" si="72"/>
        <v>98</v>
      </c>
      <c r="AW189" s="136">
        <f t="shared" si="73"/>
        <v>432.61378183905003</v>
      </c>
      <c r="AX189" s="133">
        <f t="shared" si="74"/>
        <v>18</v>
      </c>
    </row>
    <row r="190" spans="1:51" x14ac:dyDescent="0.2">
      <c r="A190" s="1" t="s">
        <v>336</v>
      </c>
      <c r="B190" s="1" t="s">
        <v>337</v>
      </c>
      <c r="C190" s="106">
        <v>5368</v>
      </c>
      <c r="D190" s="112">
        <v>0</v>
      </c>
      <c r="E190" s="113">
        <f t="shared" si="80"/>
        <v>0</v>
      </c>
      <c r="F190" s="112">
        <v>0</v>
      </c>
      <c r="G190" s="113">
        <f t="shared" si="81"/>
        <v>0</v>
      </c>
      <c r="H190" s="112">
        <v>0</v>
      </c>
      <c r="I190" s="106">
        <v>5606</v>
      </c>
      <c r="J190" s="110"/>
      <c r="K190" s="111">
        <f t="shared" si="58"/>
        <v>0</v>
      </c>
      <c r="L190" s="110"/>
      <c r="M190" s="111">
        <f t="shared" si="54"/>
        <v>0</v>
      </c>
      <c r="N190" s="156">
        <v>0</v>
      </c>
      <c r="O190" s="54">
        <v>925</v>
      </c>
      <c r="P190" s="54">
        <v>0</v>
      </c>
      <c r="Q190" s="55">
        <f t="shared" si="59"/>
        <v>0</v>
      </c>
      <c r="R190" s="54">
        <v>0</v>
      </c>
      <c r="S190" s="55">
        <f t="shared" si="60"/>
        <v>0</v>
      </c>
      <c r="T190" s="54">
        <v>0</v>
      </c>
      <c r="U190" s="56">
        <v>955</v>
      </c>
      <c r="V190" s="54"/>
      <c r="W190" s="55">
        <f t="shared" si="78"/>
        <v>0</v>
      </c>
      <c r="X190" s="54"/>
      <c r="Y190" s="55">
        <f t="shared" si="79"/>
        <v>0</v>
      </c>
      <c r="Z190" s="160">
        <v>0</v>
      </c>
      <c r="AA190" s="7">
        <v>15782</v>
      </c>
      <c r="AB190" s="7">
        <v>0</v>
      </c>
      <c r="AC190" s="14">
        <f t="shared" si="62"/>
        <v>0</v>
      </c>
      <c r="AD190" s="7">
        <v>0</v>
      </c>
      <c r="AE190" s="14">
        <f t="shared" si="63"/>
        <v>0</v>
      </c>
      <c r="AF190" s="7">
        <v>0</v>
      </c>
      <c r="AG190" s="7">
        <v>16092</v>
      </c>
      <c r="AH190" s="7">
        <v>13</v>
      </c>
      <c r="AI190" s="14">
        <f t="shared" si="64"/>
        <v>80.785483470047225</v>
      </c>
      <c r="AJ190" s="7">
        <v>3</v>
      </c>
      <c r="AK190" s="14">
        <f t="shared" si="56"/>
        <v>18.642803877703205</v>
      </c>
      <c r="AL190" s="159">
        <v>6</v>
      </c>
      <c r="AM190" s="8">
        <f t="shared" si="82"/>
        <v>22075</v>
      </c>
      <c r="AN190" s="8">
        <f t="shared" si="65"/>
        <v>0</v>
      </c>
      <c r="AO190" s="13">
        <f t="shared" si="66"/>
        <v>0</v>
      </c>
      <c r="AP190" s="161">
        <f t="shared" si="67"/>
        <v>0</v>
      </c>
      <c r="AQ190" s="13">
        <f t="shared" si="57"/>
        <v>0</v>
      </c>
      <c r="AR190" s="162">
        <f t="shared" si="68"/>
        <v>0</v>
      </c>
      <c r="AS190" s="133">
        <f t="shared" si="69"/>
        <v>22653</v>
      </c>
      <c r="AT190" s="133">
        <f t="shared" si="70"/>
        <v>13</v>
      </c>
      <c r="AU190" s="124">
        <f t="shared" si="71"/>
        <v>57.387542488853576</v>
      </c>
      <c r="AV190" s="133">
        <f t="shared" si="72"/>
        <v>3</v>
      </c>
      <c r="AW190" s="136">
        <f t="shared" si="73"/>
        <v>13.243279035889287</v>
      </c>
      <c r="AX190" s="133">
        <f t="shared" si="74"/>
        <v>6</v>
      </c>
    </row>
    <row r="191" spans="1:51" x14ac:dyDescent="0.2">
      <c r="A191" s="1" t="s">
        <v>338</v>
      </c>
      <c r="B191" s="1" t="s">
        <v>339</v>
      </c>
      <c r="C191" s="106">
        <v>5368</v>
      </c>
      <c r="D191" s="112">
        <v>0</v>
      </c>
      <c r="E191" s="113">
        <f t="shared" si="80"/>
        <v>0</v>
      </c>
      <c r="F191" s="112">
        <v>0</v>
      </c>
      <c r="G191" s="113">
        <f t="shared" si="81"/>
        <v>0</v>
      </c>
      <c r="H191" s="112">
        <v>0</v>
      </c>
      <c r="I191" s="106">
        <v>5606</v>
      </c>
      <c r="J191" s="110"/>
      <c r="K191" s="111">
        <f t="shared" si="58"/>
        <v>0</v>
      </c>
      <c r="L191" s="110"/>
      <c r="M191" s="111">
        <f t="shared" si="54"/>
        <v>0</v>
      </c>
      <c r="N191" s="156">
        <v>0</v>
      </c>
      <c r="O191" s="54">
        <v>925</v>
      </c>
      <c r="P191" s="54">
        <v>0</v>
      </c>
      <c r="Q191" s="55">
        <f t="shared" si="59"/>
        <v>0</v>
      </c>
      <c r="R191" s="54">
        <v>0</v>
      </c>
      <c r="S191" s="55">
        <f t="shared" si="60"/>
        <v>0</v>
      </c>
      <c r="T191" s="54">
        <v>0</v>
      </c>
      <c r="U191" s="56">
        <v>955</v>
      </c>
      <c r="V191" s="54"/>
      <c r="W191" s="55">
        <f t="shared" si="78"/>
        <v>0</v>
      </c>
      <c r="X191" s="54"/>
      <c r="Y191" s="55">
        <f t="shared" si="79"/>
        <v>0</v>
      </c>
      <c r="Z191" s="160">
        <v>0</v>
      </c>
      <c r="AA191" s="7">
        <v>15782</v>
      </c>
      <c r="AB191" s="7">
        <v>0</v>
      </c>
      <c r="AC191" s="14">
        <f t="shared" si="62"/>
        <v>0</v>
      </c>
      <c r="AD191" s="7">
        <v>0</v>
      </c>
      <c r="AE191" s="14">
        <f t="shared" si="63"/>
        <v>0</v>
      </c>
      <c r="AF191" s="7">
        <v>0</v>
      </c>
      <c r="AG191" s="7">
        <v>16092</v>
      </c>
      <c r="AH191" s="7">
        <v>7</v>
      </c>
      <c r="AI191" s="14">
        <f t="shared" si="64"/>
        <v>43.499875714640815</v>
      </c>
      <c r="AJ191" s="7"/>
      <c r="AK191" s="14">
        <f t="shared" si="56"/>
        <v>0</v>
      </c>
      <c r="AL191" s="159">
        <v>5</v>
      </c>
      <c r="AM191" s="8">
        <f t="shared" si="82"/>
        <v>22075</v>
      </c>
      <c r="AN191" s="8">
        <f t="shared" si="65"/>
        <v>0</v>
      </c>
      <c r="AO191" s="13">
        <f t="shared" si="66"/>
        <v>0</v>
      </c>
      <c r="AP191" s="161">
        <f t="shared" si="67"/>
        <v>0</v>
      </c>
      <c r="AQ191" s="13">
        <f t="shared" si="57"/>
        <v>0</v>
      </c>
      <c r="AR191" s="162">
        <f t="shared" si="68"/>
        <v>0</v>
      </c>
      <c r="AS191" s="133">
        <f t="shared" si="69"/>
        <v>22653</v>
      </c>
      <c r="AT191" s="133">
        <f t="shared" si="70"/>
        <v>7</v>
      </c>
      <c r="AU191" s="124">
        <f t="shared" si="71"/>
        <v>30.900984417075001</v>
      </c>
      <c r="AV191" s="133">
        <f t="shared" si="72"/>
        <v>0</v>
      </c>
      <c r="AW191" s="136">
        <f t="shared" si="73"/>
        <v>0</v>
      </c>
      <c r="AX191" s="133">
        <f t="shared" si="74"/>
        <v>5</v>
      </c>
    </row>
    <row r="192" spans="1:51" x14ac:dyDescent="0.2">
      <c r="A192" s="1" t="s">
        <v>340</v>
      </c>
      <c r="B192" s="1" t="s">
        <v>341</v>
      </c>
      <c r="C192" s="106">
        <v>5368</v>
      </c>
      <c r="D192" s="112">
        <v>0</v>
      </c>
      <c r="E192" s="113">
        <f t="shared" si="80"/>
        <v>0</v>
      </c>
      <c r="F192" s="112">
        <v>0</v>
      </c>
      <c r="G192" s="113">
        <f t="shared" si="81"/>
        <v>0</v>
      </c>
      <c r="H192" s="112">
        <v>0</v>
      </c>
      <c r="I192" s="106">
        <v>5606</v>
      </c>
      <c r="J192" s="110"/>
      <c r="K192" s="111">
        <f t="shared" si="58"/>
        <v>0</v>
      </c>
      <c r="L192" s="110"/>
      <c r="M192" s="111">
        <f t="shared" si="54"/>
        <v>0</v>
      </c>
      <c r="N192" s="156">
        <v>0</v>
      </c>
      <c r="O192" s="54">
        <v>925</v>
      </c>
      <c r="P192" s="54">
        <v>1</v>
      </c>
      <c r="Q192" s="55">
        <f t="shared" si="59"/>
        <v>108.10810810810811</v>
      </c>
      <c r="R192" s="54">
        <v>0</v>
      </c>
      <c r="S192" s="55">
        <f t="shared" si="60"/>
        <v>0</v>
      </c>
      <c r="T192" s="54">
        <v>1</v>
      </c>
      <c r="U192" s="56">
        <v>955</v>
      </c>
      <c r="V192" s="54"/>
      <c r="W192" s="55">
        <f t="shared" si="78"/>
        <v>0</v>
      </c>
      <c r="X192" s="54"/>
      <c r="Y192" s="55">
        <f t="shared" si="79"/>
        <v>0</v>
      </c>
      <c r="Z192" s="160">
        <v>0</v>
      </c>
      <c r="AA192" s="7">
        <v>15782</v>
      </c>
      <c r="AB192" s="7">
        <v>0</v>
      </c>
      <c r="AC192" s="14">
        <f t="shared" si="62"/>
        <v>0</v>
      </c>
      <c r="AD192" s="7">
        <v>0</v>
      </c>
      <c r="AE192" s="14">
        <f t="shared" si="63"/>
        <v>0</v>
      </c>
      <c r="AF192" s="7">
        <v>0</v>
      </c>
      <c r="AG192" s="7">
        <v>16092</v>
      </c>
      <c r="AH192" s="7">
        <v>6</v>
      </c>
      <c r="AI192" s="14">
        <f t="shared" si="64"/>
        <v>37.28560775540641</v>
      </c>
      <c r="AJ192" s="7">
        <v>5</v>
      </c>
      <c r="AK192" s="14">
        <f t="shared" si="56"/>
        <v>31.071339796172012</v>
      </c>
      <c r="AL192" s="159">
        <v>0</v>
      </c>
      <c r="AM192" s="8">
        <f t="shared" si="82"/>
        <v>22075</v>
      </c>
      <c r="AN192" s="8">
        <f t="shared" si="65"/>
        <v>1</v>
      </c>
      <c r="AO192" s="13">
        <f t="shared" si="66"/>
        <v>4.5300113250283127</v>
      </c>
      <c r="AP192" s="161">
        <f t="shared" si="67"/>
        <v>0</v>
      </c>
      <c r="AQ192" s="13">
        <f t="shared" si="57"/>
        <v>0</v>
      </c>
      <c r="AR192" s="162">
        <f t="shared" si="68"/>
        <v>1</v>
      </c>
      <c r="AS192" s="133">
        <f t="shared" si="69"/>
        <v>22653</v>
      </c>
      <c r="AT192" s="133">
        <f t="shared" si="70"/>
        <v>6</v>
      </c>
      <c r="AU192" s="124">
        <f t="shared" si="71"/>
        <v>26.486558071778575</v>
      </c>
      <c r="AV192" s="133">
        <f t="shared" si="72"/>
        <v>5</v>
      </c>
      <c r="AW192" s="136">
        <f t="shared" si="73"/>
        <v>22.072131726482144</v>
      </c>
      <c r="AX192" s="133">
        <f t="shared" si="74"/>
        <v>0</v>
      </c>
    </row>
    <row r="193" spans="1:51" x14ac:dyDescent="0.2">
      <c r="A193" s="1" t="s">
        <v>342</v>
      </c>
      <c r="B193" s="1" t="s">
        <v>343</v>
      </c>
      <c r="C193" s="106">
        <v>5368</v>
      </c>
      <c r="D193" s="112">
        <v>6</v>
      </c>
      <c r="E193" s="113">
        <f t="shared" si="80"/>
        <v>111.77347242921013</v>
      </c>
      <c r="F193" s="112">
        <v>5</v>
      </c>
      <c r="G193" s="113">
        <f t="shared" si="81"/>
        <v>93.144560357675118</v>
      </c>
      <c r="H193" s="112">
        <v>6</v>
      </c>
      <c r="I193" s="106">
        <v>5606</v>
      </c>
      <c r="J193" s="110">
        <v>4</v>
      </c>
      <c r="K193" s="111">
        <f t="shared" si="58"/>
        <v>71.352122725651085</v>
      </c>
      <c r="L193" s="110"/>
      <c r="M193" s="111">
        <f t="shared" si="54"/>
        <v>0</v>
      </c>
      <c r="N193" s="156">
        <v>4</v>
      </c>
      <c r="O193" s="54">
        <v>925</v>
      </c>
      <c r="P193" s="54">
        <v>0</v>
      </c>
      <c r="Q193" s="55">
        <f t="shared" si="59"/>
        <v>0</v>
      </c>
      <c r="R193" s="54">
        <v>0</v>
      </c>
      <c r="S193" s="55">
        <f t="shared" si="60"/>
        <v>0</v>
      </c>
      <c r="T193" s="54">
        <v>0</v>
      </c>
      <c r="U193" s="56">
        <v>955</v>
      </c>
      <c r="V193" s="54">
        <v>2</v>
      </c>
      <c r="W193" s="55">
        <f t="shared" si="78"/>
        <v>209.42408376963354</v>
      </c>
      <c r="X193" s="54"/>
      <c r="Y193" s="55">
        <f t="shared" si="79"/>
        <v>0</v>
      </c>
      <c r="Z193" s="160">
        <v>1</v>
      </c>
      <c r="AA193" s="7">
        <v>15782</v>
      </c>
      <c r="AB193" s="7">
        <v>31</v>
      </c>
      <c r="AC193" s="14">
        <f t="shared" si="62"/>
        <v>196.4263084526676</v>
      </c>
      <c r="AD193" s="7">
        <v>3</v>
      </c>
      <c r="AE193" s="14">
        <f t="shared" si="63"/>
        <v>19.008997592193641</v>
      </c>
      <c r="AF193" s="7">
        <v>8</v>
      </c>
      <c r="AG193" s="7">
        <v>16092</v>
      </c>
      <c r="AH193" s="7">
        <v>23</v>
      </c>
      <c r="AI193" s="14">
        <f t="shared" si="64"/>
        <v>142.92816306239126</v>
      </c>
      <c r="AJ193" s="7">
        <v>9</v>
      </c>
      <c r="AK193" s="14">
        <f t="shared" si="56"/>
        <v>55.928411633109619</v>
      </c>
      <c r="AL193" s="159">
        <v>3</v>
      </c>
      <c r="AM193" s="8">
        <f t="shared" si="82"/>
        <v>22075</v>
      </c>
      <c r="AN193" s="8">
        <f t="shared" si="65"/>
        <v>37</v>
      </c>
      <c r="AO193" s="13">
        <f t="shared" si="66"/>
        <v>167.61041902604757</v>
      </c>
      <c r="AP193" s="161">
        <f t="shared" si="67"/>
        <v>8</v>
      </c>
      <c r="AQ193" s="13">
        <f t="shared" si="57"/>
        <v>36.240090600226502</v>
      </c>
      <c r="AR193" s="162">
        <f t="shared" si="68"/>
        <v>14</v>
      </c>
      <c r="AS193" s="133">
        <f t="shared" si="69"/>
        <v>22653</v>
      </c>
      <c r="AT193" s="133">
        <f t="shared" si="70"/>
        <v>29</v>
      </c>
      <c r="AU193" s="124">
        <f t="shared" si="71"/>
        <v>128.01836401359643</v>
      </c>
      <c r="AV193" s="133">
        <f t="shared" si="72"/>
        <v>9</v>
      </c>
      <c r="AW193" s="136">
        <f t="shared" si="73"/>
        <v>39.729837107667855</v>
      </c>
      <c r="AX193" s="133">
        <f t="shared" si="74"/>
        <v>8</v>
      </c>
    </row>
    <row r="194" spans="1:51" s="154" customFormat="1" x14ac:dyDescent="0.2">
      <c r="A194" s="1" t="s">
        <v>344</v>
      </c>
      <c r="B194" s="1" t="s">
        <v>345</v>
      </c>
      <c r="C194" s="106">
        <v>5368</v>
      </c>
      <c r="D194" s="112">
        <v>0</v>
      </c>
      <c r="E194" s="113">
        <f t="shared" si="80"/>
        <v>0</v>
      </c>
      <c r="F194" s="112">
        <v>0</v>
      </c>
      <c r="G194" s="113">
        <f t="shared" si="81"/>
        <v>0</v>
      </c>
      <c r="H194" s="112">
        <v>0</v>
      </c>
      <c r="I194" s="106">
        <v>5606</v>
      </c>
      <c r="J194" s="110"/>
      <c r="K194" s="111">
        <f t="shared" si="58"/>
        <v>0</v>
      </c>
      <c r="L194" s="110"/>
      <c r="M194" s="111">
        <f t="shared" si="54"/>
        <v>0</v>
      </c>
      <c r="N194" s="156">
        <v>0</v>
      </c>
      <c r="O194" s="54">
        <v>925</v>
      </c>
      <c r="P194" s="54">
        <v>0</v>
      </c>
      <c r="Q194" s="55">
        <f t="shared" si="59"/>
        <v>0</v>
      </c>
      <c r="R194" s="54">
        <v>0</v>
      </c>
      <c r="S194" s="55">
        <f t="shared" si="60"/>
        <v>0</v>
      </c>
      <c r="T194" s="54">
        <v>0</v>
      </c>
      <c r="U194" s="56">
        <v>955</v>
      </c>
      <c r="V194" s="54"/>
      <c r="W194" s="55">
        <f t="shared" si="78"/>
        <v>0</v>
      </c>
      <c r="X194" s="54"/>
      <c r="Y194" s="55">
        <f t="shared" si="79"/>
        <v>0</v>
      </c>
      <c r="Z194" s="160">
        <v>0</v>
      </c>
      <c r="AA194" s="7">
        <v>15782</v>
      </c>
      <c r="AB194" s="7">
        <v>6</v>
      </c>
      <c r="AC194" s="14">
        <f t="shared" si="62"/>
        <v>38.017995184387281</v>
      </c>
      <c r="AD194" s="7">
        <v>0</v>
      </c>
      <c r="AE194" s="14">
        <f t="shared" si="63"/>
        <v>0</v>
      </c>
      <c r="AF194" s="7">
        <v>0</v>
      </c>
      <c r="AG194" s="7">
        <v>16092</v>
      </c>
      <c r="AH194" s="7">
        <v>15</v>
      </c>
      <c r="AI194" s="14">
        <f t="shared" si="64"/>
        <v>93.214019388516036</v>
      </c>
      <c r="AJ194" s="7">
        <v>4</v>
      </c>
      <c r="AK194" s="14">
        <f t="shared" si="56"/>
        <v>24.857071836937607</v>
      </c>
      <c r="AL194" s="159">
        <v>1</v>
      </c>
      <c r="AM194" s="8">
        <f t="shared" si="82"/>
        <v>22075</v>
      </c>
      <c r="AN194" s="8">
        <f t="shared" si="65"/>
        <v>6</v>
      </c>
      <c r="AO194" s="13">
        <f t="shared" si="66"/>
        <v>27.180067950169878</v>
      </c>
      <c r="AP194" s="161">
        <f t="shared" si="67"/>
        <v>0</v>
      </c>
      <c r="AQ194" s="13">
        <f t="shared" si="57"/>
        <v>0</v>
      </c>
      <c r="AR194" s="162">
        <f t="shared" si="68"/>
        <v>0</v>
      </c>
      <c r="AS194" s="133">
        <f t="shared" si="69"/>
        <v>22653</v>
      </c>
      <c r="AT194" s="133">
        <f t="shared" si="70"/>
        <v>15</v>
      </c>
      <c r="AU194" s="124">
        <f t="shared" si="71"/>
        <v>66.216395179446437</v>
      </c>
      <c r="AV194" s="133">
        <f t="shared" si="72"/>
        <v>4</v>
      </c>
      <c r="AW194" s="136">
        <f t="shared" si="73"/>
        <v>17.657705381185714</v>
      </c>
      <c r="AX194" s="133">
        <f t="shared" si="74"/>
        <v>1</v>
      </c>
      <c r="AY194" s="92"/>
    </row>
    <row r="195" spans="1:51" s="154" customFormat="1" x14ac:dyDescent="0.2">
      <c r="A195" s="1"/>
      <c r="B195" s="1"/>
      <c r="C195" s="106"/>
      <c r="D195" s="112"/>
      <c r="E195" s="113"/>
      <c r="F195" s="112"/>
      <c r="G195" s="113"/>
      <c r="H195" s="112"/>
      <c r="I195" s="106"/>
      <c r="J195" s="110"/>
      <c r="K195" s="111"/>
      <c r="L195" s="110"/>
      <c r="M195" s="111"/>
      <c r="N195" s="156">
        <v>0</v>
      </c>
      <c r="O195" s="54"/>
      <c r="P195" s="54"/>
      <c r="Q195" s="55"/>
      <c r="R195" s="54"/>
      <c r="S195" s="55"/>
      <c r="T195" s="54"/>
      <c r="U195" s="56"/>
      <c r="V195" s="54"/>
      <c r="W195" s="55"/>
      <c r="X195" s="54"/>
      <c r="Y195" s="55"/>
      <c r="Z195" s="160">
        <v>0</v>
      </c>
      <c r="AA195" s="7"/>
      <c r="AB195" s="7"/>
      <c r="AC195" s="14"/>
      <c r="AD195" s="7"/>
      <c r="AE195" s="14"/>
      <c r="AF195" s="7"/>
      <c r="AG195" s="7"/>
      <c r="AH195" s="7">
        <v>8</v>
      </c>
      <c r="AI195" s="14"/>
      <c r="AJ195" s="7">
        <v>5</v>
      </c>
      <c r="AK195" s="14"/>
      <c r="AL195" s="159">
        <v>2</v>
      </c>
      <c r="AM195" s="8"/>
      <c r="AN195" s="8"/>
      <c r="AO195" s="13"/>
      <c r="AP195" s="161"/>
      <c r="AQ195" s="13"/>
      <c r="AR195" s="162"/>
      <c r="AS195" s="133"/>
      <c r="AT195" s="133"/>
      <c r="AU195" s="124"/>
      <c r="AV195" s="133"/>
      <c r="AW195" s="136"/>
      <c r="AX195" s="133"/>
      <c r="AY195" s="92"/>
    </row>
    <row r="196" spans="1:51" s="154" customFormat="1" x14ac:dyDescent="0.2">
      <c r="A196" s="9" t="s">
        <v>346</v>
      </c>
      <c r="B196" s="9" t="s">
        <v>347</v>
      </c>
      <c r="C196" s="106">
        <v>5368</v>
      </c>
      <c r="D196" s="106">
        <v>189</v>
      </c>
      <c r="E196" s="109">
        <f t="shared" ref="E196:E225" si="83">D196/C196*100000</f>
        <v>3520.864381520119</v>
      </c>
      <c r="F196" s="106">
        <v>63</v>
      </c>
      <c r="G196" s="109">
        <f t="shared" ref="G196:G225" si="84">F196/C196*100000</f>
        <v>1173.6214605067064</v>
      </c>
      <c r="H196" s="106">
        <v>44</v>
      </c>
      <c r="I196" s="106">
        <v>5606</v>
      </c>
      <c r="J196" s="145">
        <v>51</v>
      </c>
      <c r="K196" s="107">
        <f t="shared" si="58"/>
        <v>909.73956475205136</v>
      </c>
      <c r="L196" s="145">
        <v>13</v>
      </c>
      <c r="M196" s="107">
        <f t="shared" si="54"/>
        <v>231.89439885836603</v>
      </c>
      <c r="N196" s="108">
        <v>15</v>
      </c>
      <c r="O196" s="50">
        <v>925</v>
      </c>
      <c r="P196" s="50">
        <v>41</v>
      </c>
      <c r="Q196" s="52">
        <f t="shared" si="59"/>
        <v>4432.4324324324325</v>
      </c>
      <c r="R196" s="50">
        <v>16</v>
      </c>
      <c r="S196" s="52">
        <f t="shared" si="60"/>
        <v>1729.7297297297298</v>
      </c>
      <c r="T196" s="50">
        <v>20</v>
      </c>
      <c r="U196" s="48">
        <v>955</v>
      </c>
      <c r="V196" s="50">
        <v>18</v>
      </c>
      <c r="W196" s="52">
        <f t="shared" si="78"/>
        <v>1884.8167539267015</v>
      </c>
      <c r="X196" s="50">
        <v>12</v>
      </c>
      <c r="Y196" s="52">
        <f t="shared" si="79"/>
        <v>1256.5445026178011</v>
      </c>
      <c r="Z196" s="53">
        <v>2</v>
      </c>
      <c r="AA196" s="10">
        <v>15782</v>
      </c>
      <c r="AB196" s="10">
        <v>1312</v>
      </c>
      <c r="AC196" s="11">
        <f t="shared" si="62"/>
        <v>8313.2682803193511</v>
      </c>
      <c r="AD196" s="10">
        <v>471</v>
      </c>
      <c r="AE196" s="11">
        <f t="shared" si="63"/>
        <v>2984.4126219744012</v>
      </c>
      <c r="AF196" s="10">
        <v>429</v>
      </c>
      <c r="AG196" s="10">
        <v>16092</v>
      </c>
      <c r="AH196" s="10">
        <v>1279</v>
      </c>
      <c r="AI196" s="11">
        <f t="shared" si="64"/>
        <v>7948.0487198608007</v>
      </c>
      <c r="AJ196" s="10">
        <v>801</v>
      </c>
      <c r="AK196" s="11">
        <f t="shared" si="56"/>
        <v>4977.6286353467567</v>
      </c>
      <c r="AL196" s="42">
        <v>401</v>
      </c>
      <c r="AM196" s="12">
        <f t="shared" ref="AM196:AM225" si="85">C196+O196+AA196</f>
        <v>22075</v>
      </c>
      <c r="AN196" s="12">
        <f t="shared" si="65"/>
        <v>1542</v>
      </c>
      <c r="AO196" s="23">
        <f t="shared" si="66"/>
        <v>6985.2774631936581</v>
      </c>
      <c r="AP196" s="37">
        <f t="shared" si="67"/>
        <v>550</v>
      </c>
      <c r="AQ196" s="23">
        <f t="shared" si="57"/>
        <v>2491.5062287655719</v>
      </c>
      <c r="AR196" s="116">
        <f t="shared" si="68"/>
        <v>493</v>
      </c>
      <c r="AS196" s="133">
        <f t="shared" si="69"/>
        <v>22653</v>
      </c>
      <c r="AT196" s="133">
        <f t="shared" si="70"/>
        <v>1348</v>
      </c>
      <c r="AU196" s="123">
        <f t="shared" si="71"/>
        <v>5950.646713459586</v>
      </c>
      <c r="AV196" s="134">
        <f t="shared" si="72"/>
        <v>826</v>
      </c>
      <c r="AW196" s="135">
        <f t="shared" si="73"/>
        <v>3646.3161612148501</v>
      </c>
      <c r="AX196" s="134">
        <f t="shared" si="74"/>
        <v>418</v>
      </c>
    </row>
    <row r="197" spans="1:51" s="154" customFormat="1" x14ac:dyDescent="0.2">
      <c r="A197" s="1" t="s">
        <v>348</v>
      </c>
      <c r="B197" s="1" t="s">
        <v>349</v>
      </c>
      <c r="C197" s="106">
        <v>5368</v>
      </c>
      <c r="D197" s="112">
        <v>25</v>
      </c>
      <c r="E197" s="113">
        <f t="shared" si="83"/>
        <v>465.72280178837553</v>
      </c>
      <c r="F197" s="112">
        <v>7</v>
      </c>
      <c r="G197" s="113">
        <f t="shared" si="84"/>
        <v>130.40238450074517</v>
      </c>
      <c r="H197" s="112">
        <v>12</v>
      </c>
      <c r="I197" s="106">
        <v>5606</v>
      </c>
      <c r="J197" s="110">
        <v>20</v>
      </c>
      <c r="K197" s="111">
        <f t="shared" si="58"/>
        <v>356.76061362825544</v>
      </c>
      <c r="L197" s="110">
        <v>10</v>
      </c>
      <c r="M197" s="111">
        <f t="shared" si="54"/>
        <v>178.38030681412772</v>
      </c>
      <c r="N197" s="156">
        <v>12</v>
      </c>
      <c r="O197" s="54">
        <v>925</v>
      </c>
      <c r="P197" s="54">
        <v>19</v>
      </c>
      <c r="Q197" s="55">
        <f t="shared" si="59"/>
        <v>2054.0540540540537</v>
      </c>
      <c r="R197" s="54">
        <v>7</v>
      </c>
      <c r="S197" s="55">
        <f t="shared" si="60"/>
        <v>756.75675675675677</v>
      </c>
      <c r="T197" s="54">
        <v>10</v>
      </c>
      <c r="U197" s="56">
        <v>955</v>
      </c>
      <c r="V197" s="54">
        <v>5</v>
      </c>
      <c r="W197" s="55">
        <f t="shared" si="78"/>
        <v>523.56020942408384</v>
      </c>
      <c r="X197" s="54"/>
      <c r="Y197" s="55">
        <f t="shared" si="79"/>
        <v>0</v>
      </c>
      <c r="Z197" s="160">
        <v>1</v>
      </c>
      <c r="AA197" s="7">
        <v>15782</v>
      </c>
      <c r="AB197" s="7">
        <v>111</v>
      </c>
      <c r="AC197" s="14">
        <f t="shared" si="62"/>
        <v>703.33291091116462</v>
      </c>
      <c r="AD197" s="7">
        <v>4</v>
      </c>
      <c r="AE197" s="14">
        <f t="shared" si="63"/>
        <v>25.345330122924853</v>
      </c>
      <c r="AF197" s="7">
        <v>99</v>
      </c>
      <c r="AG197" s="7">
        <v>16092</v>
      </c>
      <c r="AH197" s="7">
        <v>92</v>
      </c>
      <c r="AI197" s="14">
        <f t="shared" si="64"/>
        <v>571.71265224956505</v>
      </c>
      <c r="AJ197" s="7">
        <v>48</v>
      </c>
      <c r="AK197" s="14">
        <f t="shared" si="56"/>
        <v>298.28486204325128</v>
      </c>
      <c r="AL197" s="159">
        <v>18</v>
      </c>
      <c r="AM197" s="8">
        <f t="shared" si="85"/>
        <v>22075</v>
      </c>
      <c r="AN197" s="8">
        <f t="shared" si="65"/>
        <v>155</v>
      </c>
      <c r="AO197" s="13">
        <f t="shared" si="66"/>
        <v>702.15175537938842</v>
      </c>
      <c r="AP197" s="161">
        <f t="shared" si="67"/>
        <v>18</v>
      </c>
      <c r="AQ197" s="13">
        <f t="shared" si="57"/>
        <v>81.540203850509627</v>
      </c>
      <c r="AR197" s="162">
        <f t="shared" si="68"/>
        <v>121</v>
      </c>
      <c r="AS197" s="133">
        <f t="shared" si="69"/>
        <v>22653</v>
      </c>
      <c r="AT197" s="133">
        <f t="shared" si="70"/>
        <v>117</v>
      </c>
      <c r="AU197" s="124">
        <f t="shared" si="71"/>
        <v>516.48788239968212</v>
      </c>
      <c r="AV197" s="133">
        <f t="shared" si="72"/>
        <v>58</v>
      </c>
      <c r="AW197" s="136">
        <f t="shared" si="73"/>
        <v>256.03672802719285</v>
      </c>
      <c r="AX197" s="133">
        <f t="shared" si="74"/>
        <v>31</v>
      </c>
      <c r="AY197" s="92"/>
    </row>
    <row r="198" spans="1:51" x14ac:dyDescent="0.2">
      <c r="A198" s="1" t="s">
        <v>350</v>
      </c>
      <c r="B198" s="1" t="s">
        <v>351</v>
      </c>
      <c r="C198" s="106">
        <v>5368</v>
      </c>
      <c r="D198" s="112">
        <v>0</v>
      </c>
      <c r="E198" s="113">
        <f t="shared" si="83"/>
        <v>0</v>
      </c>
      <c r="F198" s="112">
        <v>0</v>
      </c>
      <c r="G198" s="113">
        <f t="shared" si="84"/>
        <v>0</v>
      </c>
      <c r="H198" s="112">
        <v>0</v>
      </c>
      <c r="I198" s="106">
        <v>5606</v>
      </c>
      <c r="J198" s="110"/>
      <c r="K198" s="111">
        <f t="shared" si="58"/>
        <v>0</v>
      </c>
      <c r="L198" s="110"/>
      <c r="M198" s="111">
        <f t="shared" si="54"/>
        <v>0</v>
      </c>
      <c r="N198" s="156">
        <v>0</v>
      </c>
      <c r="O198" s="54">
        <v>925</v>
      </c>
      <c r="P198" s="54">
        <v>0</v>
      </c>
      <c r="Q198" s="55">
        <f t="shared" si="59"/>
        <v>0</v>
      </c>
      <c r="R198" s="54">
        <v>0</v>
      </c>
      <c r="S198" s="55">
        <f t="shared" si="60"/>
        <v>0</v>
      </c>
      <c r="T198" s="54">
        <v>0</v>
      </c>
      <c r="U198" s="56">
        <v>955</v>
      </c>
      <c r="V198" s="54"/>
      <c r="W198" s="55">
        <f t="shared" si="78"/>
        <v>0</v>
      </c>
      <c r="X198" s="54"/>
      <c r="Y198" s="55">
        <f t="shared" si="79"/>
        <v>0</v>
      </c>
      <c r="Z198" s="160">
        <v>0</v>
      </c>
      <c r="AA198" s="7">
        <v>15782</v>
      </c>
      <c r="AB198" s="7">
        <v>20</v>
      </c>
      <c r="AC198" s="14">
        <f t="shared" si="62"/>
        <v>126.72665061462425</v>
      </c>
      <c r="AD198" s="7">
        <v>0</v>
      </c>
      <c r="AE198" s="14">
        <f t="shared" si="63"/>
        <v>0</v>
      </c>
      <c r="AF198" s="7">
        <v>20</v>
      </c>
      <c r="AG198" s="7">
        <v>16092</v>
      </c>
      <c r="AH198" s="7">
        <v>14</v>
      </c>
      <c r="AI198" s="14">
        <f t="shared" si="64"/>
        <v>86.999751429281631</v>
      </c>
      <c r="AJ198" s="7">
        <v>1</v>
      </c>
      <c r="AK198" s="14">
        <f t="shared" si="56"/>
        <v>6.2142679592344017</v>
      </c>
      <c r="AL198" s="159">
        <v>10</v>
      </c>
      <c r="AM198" s="8">
        <f t="shared" si="85"/>
        <v>22075</v>
      </c>
      <c r="AN198" s="8">
        <f t="shared" si="65"/>
        <v>20</v>
      </c>
      <c r="AO198" s="13">
        <f t="shared" si="66"/>
        <v>90.600226500566251</v>
      </c>
      <c r="AP198" s="161">
        <f t="shared" si="67"/>
        <v>0</v>
      </c>
      <c r="AQ198" s="13">
        <f t="shared" si="57"/>
        <v>0</v>
      </c>
      <c r="AR198" s="162">
        <f t="shared" si="68"/>
        <v>20</v>
      </c>
      <c r="AS198" s="133">
        <f t="shared" si="69"/>
        <v>22653</v>
      </c>
      <c r="AT198" s="133">
        <f t="shared" si="70"/>
        <v>14</v>
      </c>
      <c r="AU198" s="124">
        <f t="shared" si="71"/>
        <v>61.801968834150003</v>
      </c>
      <c r="AV198" s="133">
        <f t="shared" si="72"/>
        <v>1</v>
      </c>
      <c r="AW198" s="136">
        <f t="shared" si="73"/>
        <v>4.4144263452964285</v>
      </c>
      <c r="AX198" s="133">
        <f t="shared" si="74"/>
        <v>10</v>
      </c>
    </row>
    <row r="199" spans="1:51" x14ac:dyDescent="0.2">
      <c r="A199" s="1" t="s">
        <v>352</v>
      </c>
      <c r="B199" s="1" t="s">
        <v>353</v>
      </c>
      <c r="C199" s="106">
        <v>5368</v>
      </c>
      <c r="D199" s="112">
        <v>0</v>
      </c>
      <c r="E199" s="113">
        <f t="shared" si="83"/>
        <v>0</v>
      </c>
      <c r="F199" s="112">
        <v>0</v>
      </c>
      <c r="G199" s="113">
        <f t="shared" si="84"/>
        <v>0</v>
      </c>
      <c r="H199" s="112">
        <v>0</v>
      </c>
      <c r="I199" s="106">
        <v>5606</v>
      </c>
      <c r="J199" s="110"/>
      <c r="K199" s="111">
        <f t="shared" si="58"/>
        <v>0</v>
      </c>
      <c r="L199" s="110"/>
      <c r="M199" s="111">
        <f t="shared" si="54"/>
        <v>0</v>
      </c>
      <c r="N199" s="156">
        <v>0</v>
      </c>
      <c r="O199" s="54">
        <v>925</v>
      </c>
      <c r="P199" s="54">
        <v>0</v>
      </c>
      <c r="Q199" s="55">
        <f t="shared" si="59"/>
        <v>0</v>
      </c>
      <c r="R199" s="54">
        <v>0</v>
      </c>
      <c r="S199" s="55">
        <f t="shared" si="60"/>
        <v>0</v>
      </c>
      <c r="T199" s="54">
        <v>0</v>
      </c>
      <c r="U199" s="56">
        <v>955</v>
      </c>
      <c r="V199" s="54"/>
      <c r="W199" s="55">
        <f t="shared" si="78"/>
        <v>0</v>
      </c>
      <c r="X199" s="54"/>
      <c r="Y199" s="55">
        <f t="shared" si="79"/>
        <v>0</v>
      </c>
      <c r="Z199" s="160">
        <v>0</v>
      </c>
      <c r="AA199" s="7">
        <v>15782</v>
      </c>
      <c r="AB199" s="7">
        <v>88</v>
      </c>
      <c r="AC199" s="14">
        <f t="shared" si="62"/>
        <v>557.59726270434669</v>
      </c>
      <c r="AD199" s="7">
        <v>2</v>
      </c>
      <c r="AE199" s="14">
        <f t="shared" si="63"/>
        <v>12.672665061462427</v>
      </c>
      <c r="AF199" s="7">
        <v>70</v>
      </c>
      <c r="AG199" s="7">
        <v>16092</v>
      </c>
      <c r="AH199" s="7">
        <v>14</v>
      </c>
      <c r="AI199" s="14">
        <f t="shared" si="64"/>
        <v>86.999751429281631</v>
      </c>
      <c r="AJ199" s="7">
        <v>10</v>
      </c>
      <c r="AK199" s="14">
        <f t="shared" si="56"/>
        <v>62.142679592344024</v>
      </c>
      <c r="AL199" s="159">
        <v>2</v>
      </c>
      <c r="AM199" s="8">
        <f t="shared" si="85"/>
        <v>22075</v>
      </c>
      <c r="AN199" s="8">
        <f t="shared" si="65"/>
        <v>88</v>
      </c>
      <c r="AO199" s="13">
        <f t="shared" si="66"/>
        <v>398.6409966024915</v>
      </c>
      <c r="AP199" s="161">
        <f t="shared" si="67"/>
        <v>2</v>
      </c>
      <c r="AQ199" s="13">
        <f t="shared" si="57"/>
        <v>9.0600226500566254</v>
      </c>
      <c r="AR199" s="162">
        <f t="shared" si="68"/>
        <v>70</v>
      </c>
      <c r="AS199" s="133">
        <f t="shared" si="69"/>
        <v>22653</v>
      </c>
      <c r="AT199" s="133">
        <f t="shared" si="70"/>
        <v>14</v>
      </c>
      <c r="AU199" s="124">
        <f t="shared" si="71"/>
        <v>61.801968834150003</v>
      </c>
      <c r="AV199" s="133">
        <f t="shared" si="72"/>
        <v>10</v>
      </c>
      <c r="AW199" s="136">
        <f t="shared" si="73"/>
        <v>44.144263452964289</v>
      </c>
      <c r="AX199" s="133">
        <f t="shared" si="74"/>
        <v>2</v>
      </c>
    </row>
    <row r="200" spans="1:51" x14ac:dyDescent="0.2">
      <c r="A200" s="1" t="s">
        <v>354</v>
      </c>
      <c r="B200" s="1" t="s">
        <v>355</v>
      </c>
      <c r="C200" s="106">
        <v>5368</v>
      </c>
      <c r="D200" s="112">
        <v>28</v>
      </c>
      <c r="E200" s="113">
        <f t="shared" si="83"/>
        <v>521.60953800298068</v>
      </c>
      <c r="F200" s="112">
        <v>9</v>
      </c>
      <c r="G200" s="113">
        <f t="shared" si="84"/>
        <v>167.66020864381522</v>
      </c>
      <c r="H200" s="112">
        <v>15</v>
      </c>
      <c r="I200" s="106">
        <v>5606</v>
      </c>
      <c r="J200" s="110">
        <v>21</v>
      </c>
      <c r="K200" s="111">
        <f t="shared" si="58"/>
        <v>374.5986443096682</v>
      </c>
      <c r="L200" s="110">
        <v>1</v>
      </c>
      <c r="M200" s="111">
        <f t="shared" si="54"/>
        <v>17.838030681412771</v>
      </c>
      <c r="N200" s="156">
        <v>3</v>
      </c>
      <c r="O200" s="54">
        <v>925</v>
      </c>
      <c r="P200" s="54">
        <v>4</v>
      </c>
      <c r="Q200" s="55">
        <f t="shared" ref="Q200:Q225" si="86">P200/O200*100000</f>
        <v>432.43243243243245</v>
      </c>
      <c r="R200" s="54">
        <v>4</v>
      </c>
      <c r="S200" s="55">
        <f t="shared" ref="S200:S225" si="87">R200/O200*100000</f>
        <v>432.43243243243245</v>
      </c>
      <c r="T200" s="54">
        <v>0</v>
      </c>
      <c r="U200" s="56">
        <v>955</v>
      </c>
      <c r="V200" s="54">
        <v>3</v>
      </c>
      <c r="W200" s="55">
        <f t="shared" si="78"/>
        <v>314.13612565445027</v>
      </c>
      <c r="X200" s="54">
        <v>2</v>
      </c>
      <c r="Y200" s="55">
        <f t="shared" si="79"/>
        <v>209.42408376963354</v>
      </c>
      <c r="Z200" s="160">
        <v>0</v>
      </c>
      <c r="AA200" s="7">
        <v>15782</v>
      </c>
      <c r="AB200" s="7">
        <v>41</v>
      </c>
      <c r="AC200" s="14">
        <f t="shared" ref="AC200:AC225" si="88">AB200/AA200*100000</f>
        <v>259.78963375997972</v>
      </c>
      <c r="AD200" s="7">
        <v>7</v>
      </c>
      <c r="AE200" s="14">
        <f t="shared" ref="AE200:AE225" si="89">AD200/AA200*100000</f>
        <v>44.354327715118487</v>
      </c>
      <c r="AF200" s="7">
        <v>18</v>
      </c>
      <c r="AG200" s="7">
        <v>16092</v>
      </c>
      <c r="AH200" s="7">
        <v>51</v>
      </c>
      <c r="AI200" s="14">
        <f t="shared" si="64"/>
        <v>316.9276659209545</v>
      </c>
      <c r="AJ200" s="7">
        <v>39</v>
      </c>
      <c r="AK200" s="14">
        <f t="shared" si="56"/>
        <v>242.35645041014169</v>
      </c>
      <c r="AL200" s="159">
        <v>2</v>
      </c>
      <c r="AM200" s="8">
        <f t="shared" si="85"/>
        <v>22075</v>
      </c>
      <c r="AN200" s="8">
        <f t="shared" ref="AN200:AN225" si="90">D200+P200+AB200</f>
        <v>73</v>
      </c>
      <c r="AO200" s="13">
        <f t="shared" si="66"/>
        <v>330.69082672706679</v>
      </c>
      <c r="AP200" s="161">
        <f t="shared" ref="AP200:AP225" si="91">F200+R200+AD200</f>
        <v>20</v>
      </c>
      <c r="AQ200" s="13">
        <f t="shared" si="57"/>
        <v>90.600226500566251</v>
      </c>
      <c r="AR200" s="162">
        <f t="shared" ref="AR200:AR225" si="92">H200+T200+AF200</f>
        <v>33</v>
      </c>
      <c r="AS200" s="133">
        <f t="shared" ref="AS200:AS225" si="93">I200+U200+AG200</f>
        <v>22653</v>
      </c>
      <c r="AT200" s="133">
        <f t="shared" ref="AT200:AT225" si="94">J200+V200+AH200</f>
        <v>75</v>
      </c>
      <c r="AU200" s="124">
        <f t="shared" ref="AU200:AU225" si="95">AT200/AS200*100000</f>
        <v>331.08197589723216</v>
      </c>
      <c r="AV200" s="133">
        <f t="shared" ref="AV200:AV225" si="96">L200+X200+AJ200</f>
        <v>42</v>
      </c>
      <c r="AW200" s="136">
        <f t="shared" ref="AW200:AW225" si="97">AV200/AS200*100000</f>
        <v>185.40590650244999</v>
      </c>
      <c r="AX200" s="133">
        <f t="shared" ref="AX200:AX225" si="98">N200+Z200+AL200</f>
        <v>5</v>
      </c>
    </row>
    <row r="201" spans="1:51" x14ac:dyDescent="0.2">
      <c r="A201" s="1" t="s">
        <v>356</v>
      </c>
      <c r="B201" s="1" t="s">
        <v>357</v>
      </c>
      <c r="C201" s="76">
        <v>2701</v>
      </c>
      <c r="D201" s="112">
        <v>0</v>
      </c>
      <c r="E201" s="113">
        <f t="shared" si="83"/>
        <v>0</v>
      </c>
      <c r="F201" s="112">
        <v>0</v>
      </c>
      <c r="G201" s="113">
        <f t="shared" si="84"/>
        <v>0</v>
      </c>
      <c r="H201" s="112">
        <v>0</v>
      </c>
      <c r="I201" s="76">
        <v>3067</v>
      </c>
      <c r="J201" s="110"/>
      <c r="K201" s="111">
        <f t="shared" si="58"/>
        <v>0</v>
      </c>
      <c r="L201" s="110"/>
      <c r="M201" s="111">
        <f t="shared" ref="M201:M225" si="99">L201/I201*100000</f>
        <v>0</v>
      </c>
      <c r="N201" s="156">
        <v>0</v>
      </c>
      <c r="O201" s="112">
        <v>925</v>
      </c>
      <c r="P201" s="54">
        <v>0</v>
      </c>
      <c r="Q201" s="55"/>
      <c r="R201" s="54">
        <v>0</v>
      </c>
      <c r="S201" s="55"/>
      <c r="T201" s="54">
        <v>0</v>
      </c>
      <c r="U201" s="110">
        <v>516</v>
      </c>
      <c r="V201" s="54"/>
      <c r="W201" s="55">
        <f t="shared" si="78"/>
        <v>0</v>
      </c>
      <c r="X201" s="54"/>
      <c r="Y201" s="55">
        <f t="shared" si="79"/>
        <v>0</v>
      </c>
      <c r="Z201" s="160">
        <v>0</v>
      </c>
      <c r="AA201" s="112">
        <v>7580</v>
      </c>
      <c r="AB201" s="7">
        <v>37</v>
      </c>
      <c r="AC201" s="14">
        <f t="shared" si="88"/>
        <v>488.12664907651714</v>
      </c>
      <c r="AD201" s="7">
        <v>2</v>
      </c>
      <c r="AE201" s="14">
        <f t="shared" si="89"/>
        <v>26.385224274406333</v>
      </c>
      <c r="AF201" s="7">
        <v>23</v>
      </c>
      <c r="AG201" s="112">
        <v>8367</v>
      </c>
      <c r="AH201" s="7">
        <v>39</v>
      </c>
      <c r="AI201" s="14">
        <f t="shared" si="64"/>
        <v>466.11688777339555</v>
      </c>
      <c r="AJ201" s="7">
        <v>11</v>
      </c>
      <c r="AK201" s="14">
        <f t="shared" ref="AK201:AK225" si="100">AJ201/AG201*100000</f>
        <v>131.46886578223976</v>
      </c>
      <c r="AL201" s="159">
        <v>1</v>
      </c>
      <c r="AM201" s="8">
        <f t="shared" si="85"/>
        <v>11206</v>
      </c>
      <c r="AN201" s="8">
        <f t="shared" si="90"/>
        <v>37</v>
      </c>
      <c r="AO201" s="13">
        <f t="shared" si="66"/>
        <v>330.18026057469211</v>
      </c>
      <c r="AP201" s="161">
        <f t="shared" si="91"/>
        <v>2</v>
      </c>
      <c r="AQ201" s="13">
        <f t="shared" ref="AQ201:AQ225" si="101">AP201/AM201*100000</f>
        <v>17.84758165268606</v>
      </c>
      <c r="AR201" s="162">
        <f t="shared" si="92"/>
        <v>23</v>
      </c>
      <c r="AS201" s="133">
        <f t="shared" si="93"/>
        <v>11950</v>
      </c>
      <c r="AT201" s="133">
        <f t="shared" si="94"/>
        <v>39</v>
      </c>
      <c r="AU201" s="124">
        <f t="shared" si="95"/>
        <v>326.35983263598325</v>
      </c>
      <c r="AV201" s="133">
        <f t="shared" si="96"/>
        <v>11</v>
      </c>
      <c r="AW201" s="136">
        <f t="shared" si="97"/>
        <v>92.05020920502092</v>
      </c>
      <c r="AX201" s="133">
        <f t="shared" si="98"/>
        <v>1</v>
      </c>
    </row>
    <row r="202" spans="1:51" x14ac:dyDescent="0.2">
      <c r="A202" s="15" t="s">
        <v>419</v>
      </c>
      <c r="B202" s="15" t="s">
        <v>420</v>
      </c>
      <c r="C202" s="106"/>
      <c r="D202" s="112"/>
      <c r="E202" s="113"/>
      <c r="F202" s="112"/>
      <c r="G202" s="113"/>
      <c r="H202" s="112"/>
      <c r="I202" s="106"/>
      <c r="J202" s="110"/>
      <c r="K202" s="111"/>
      <c r="L202" s="110"/>
      <c r="M202" s="111"/>
      <c r="N202" s="156"/>
      <c r="O202" s="54">
        <v>925</v>
      </c>
      <c r="P202" s="54"/>
      <c r="Q202" s="55"/>
      <c r="R202" s="54"/>
      <c r="S202" s="55"/>
      <c r="T202" s="54"/>
      <c r="U202" s="56"/>
      <c r="V202" s="54"/>
      <c r="W202" s="55"/>
      <c r="X202" s="54"/>
      <c r="Y202" s="55"/>
      <c r="Z202" s="160"/>
      <c r="AA202" s="112">
        <v>7580</v>
      </c>
      <c r="AB202" s="7">
        <v>0</v>
      </c>
      <c r="AC202" s="14">
        <f t="shared" si="88"/>
        <v>0</v>
      </c>
      <c r="AD202" s="7">
        <v>0</v>
      </c>
      <c r="AE202" s="14">
        <f t="shared" si="89"/>
        <v>0</v>
      </c>
      <c r="AF202" s="7">
        <v>0</v>
      </c>
      <c r="AG202" s="112">
        <v>8367</v>
      </c>
      <c r="AH202" s="7"/>
      <c r="AI202" s="14">
        <f t="shared" ref="AI202:AI224" si="102">AH202/AG202*100000</f>
        <v>0</v>
      </c>
      <c r="AJ202" s="7"/>
      <c r="AK202" s="14">
        <f t="shared" si="100"/>
        <v>0</v>
      </c>
      <c r="AL202" s="159">
        <v>0</v>
      </c>
      <c r="AM202" s="8">
        <f t="shared" si="85"/>
        <v>8505</v>
      </c>
      <c r="AN202" s="8">
        <f t="shared" si="90"/>
        <v>0</v>
      </c>
      <c r="AO202" s="13">
        <f t="shared" ref="AO202:AO225" si="103">AN202/AM202*100000</f>
        <v>0</v>
      </c>
      <c r="AP202" s="161">
        <f t="shared" si="91"/>
        <v>0</v>
      </c>
      <c r="AQ202" s="13">
        <f t="shared" si="101"/>
        <v>0</v>
      </c>
      <c r="AR202" s="162">
        <f t="shared" si="92"/>
        <v>0</v>
      </c>
      <c r="AS202" s="133">
        <f t="shared" si="93"/>
        <v>8367</v>
      </c>
      <c r="AT202" s="133">
        <f t="shared" si="94"/>
        <v>0</v>
      </c>
      <c r="AU202" s="124">
        <f t="shared" si="95"/>
        <v>0</v>
      </c>
      <c r="AV202" s="133">
        <f t="shared" si="96"/>
        <v>0</v>
      </c>
      <c r="AW202" s="136">
        <f t="shared" si="97"/>
        <v>0</v>
      </c>
      <c r="AX202" s="133">
        <f t="shared" si="98"/>
        <v>0</v>
      </c>
    </row>
    <row r="203" spans="1:51" x14ac:dyDescent="0.2">
      <c r="A203" s="1" t="s">
        <v>358</v>
      </c>
      <c r="B203" s="1" t="s">
        <v>359</v>
      </c>
      <c r="C203" s="140">
        <v>902</v>
      </c>
      <c r="D203" s="112">
        <v>0</v>
      </c>
      <c r="E203" s="113">
        <f t="shared" si="83"/>
        <v>0</v>
      </c>
      <c r="F203" s="112">
        <v>0</v>
      </c>
      <c r="G203" s="113">
        <f t="shared" si="84"/>
        <v>0</v>
      </c>
      <c r="H203" s="112">
        <v>0</v>
      </c>
      <c r="I203" s="140">
        <v>914</v>
      </c>
      <c r="J203" s="110"/>
      <c r="K203" s="111">
        <f t="shared" ref="K203:K225" si="104">J203/I203*100000</f>
        <v>0</v>
      </c>
      <c r="L203" s="110"/>
      <c r="M203" s="111">
        <f t="shared" si="99"/>
        <v>0</v>
      </c>
      <c r="N203" s="156">
        <v>0</v>
      </c>
      <c r="O203" s="142">
        <v>418</v>
      </c>
      <c r="P203" s="54">
        <v>0</v>
      </c>
      <c r="Q203" s="55">
        <f t="shared" si="86"/>
        <v>0</v>
      </c>
      <c r="R203" s="54">
        <v>0</v>
      </c>
      <c r="S203" s="55">
        <f t="shared" si="87"/>
        <v>0</v>
      </c>
      <c r="T203" s="54">
        <v>0</v>
      </c>
      <c r="U203" s="151">
        <v>439</v>
      </c>
      <c r="V203" s="54"/>
      <c r="W203" s="55">
        <f t="shared" si="78"/>
        <v>0</v>
      </c>
      <c r="X203" s="54"/>
      <c r="Y203" s="55">
        <f t="shared" si="79"/>
        <v>0</v>
      </c>
      <c r="Z203" s="160">
        <v>0</v>
      </c>
      <c r="AA203" s="142">
        <v>8202</v>
      </c>
      <c r="AB203" s="7">
        <v>54</v>
      </c>
      <c r="AC203" s="14">
        <f t="shared" si="88"/>
        <v>658.37600585223117</v>
      </c>
      <c r="AD203" s="7">
        <v>3</v>
      </c>
      <c r="AE203" s="14">
        <f t="shared" si="89"/>
        <v>36.576444769568397</v>
      </c>
      <c r="AF203" s="7">
        <v>27</v>
      </c>
      <c r="AG203" s="133">
        <v>7725</v>
      </c>
      <c r="AH203" s="7">
        <v>50</v>
      </c>
      <c r="AI203" s="14">
        <f t="shared" si="102"/>
        <v>647.24919093851133</v>
      </c>
      <c r="AJ203" s="7">
        <v>35</v>
      </c>
      <c r="AK203" s="14">
        <f t="shared" si="100"/>
        <v>453.07443365695792</v>
      </c>
      <c r="AL203" s="159">
        <v>17</v>
      </c>
      <c r="AM203" s="8">
        <f t="shared" si="85"/>
        <v>9522</v>
      </c>
      <c r="AN203" s="8">
        <f t="shared" si="90"/>
        <v>54</v>
      </c>
      <c r="AO203" s="13">
        <f t="shared" si="103"/>
        <v>567.10775047258983</v>
      </c>
      <c r="AP203" s="161">
        <f t="shared" si="91"/>
        <v>3</v>
      </c>
      <c r="AQ203" s="13">
        <f t="shared" si="101"/>
        <v>31.505986137366101</v>
      </c>
      <c r="AR203" s="162">
        <f t="shared" si="92"/>
        <v>27</v>
      </c>
      <c r="AS203" s="133">
        <f t="shared" si="93"/>
        <v>9078</v>
      </c>
      <c r="AT203" s="133">
        <f t="shared" si="94"/>
        <v>50</v>
      </c>
      <c r="AU203" s="124">
        <f t="shared" si="95"/>
        <v>550.7821105970479</v>
      </c>
      <c r="AV203" s="133">
        <f t="shared" si="96"/>
        <v>35</v>
      </c>
      <c r="AW203" s="136">
        <f t="shared" si="97"/>
        <v>385.54747741793346</v>
      </c>
      <c r="AX203" s="133">
        <f t="shared" si="98"/>
        <v>17</v>
      </c>
    </row>
    <row r="204" spans="1:51" x14ac:dyDescent="0.2">
      <c r="A204" s="1" t="s">
        <v>360</v>
      </c>
      <c r="B204" s="1" t="s">
        <v>361</v>
      </c>
      <c r="C204" s="140">
        <v>902</v>
      </c>
      <c r="D204" s="112">
        <v>0</v>
      </c>
      <c r="E204" s="113">
        <f t="shared" si="83"/>
        <v>0</v>
      </c>
      <c r="F204" s="112">
        <v>0</v>
      </c>
      <c r="G204" s="113">
        <f t="shared" si="84"/>
        <v>0</v>
      </c>
      <c r="H204" s="112">
        <v>0</v>
      </c>
      <c r="I204" s="140">
        <v>914</v>
      </c>
      <c r="J204" s="110">
        <v>2</v>
      </c>
      <c r="K204" s="111">
        <f t="shared" si="104"/>
        <v>218.81838074398249</v>
      </c>
      <c r="L204" s="110">
        <v>2</v>
      </c>
      <c r="M204" s="111">
        <f t="shared" si="99"/>
        <v>218.81838074398249</v>
      </c>
      <c r="N204" s="156">
        <v>0</v>
      </c>
      <c r="O204" s="142">
        <v>418</v>
      </c>
      <c r="P204" s="54">
        <v>1</v>
      </c>
      <c r="Q204" s="55">
        <f t="shared" si="86"/>
        <v>239.23444976076553</v>
      </c>
      <c r="R204" s="54">
        <v>1</v>
      </c>
      <c r="S204" s="55">
        <f t="shared" si="87"/>
        <v>239.23444976076553</v>
      </c>
      <c r="T204" s="54">
        <v>0</v>
      </c>
      <c r="U204" s="151">
        <v>439</v>
      </c>
      <c r="V204" s="54">
        <v>3</v>
      </c>
      <c r="W204" s="55">
        <f t="shared" si="78"/>
        <v>683.37129840546697</v>
      </c>
      <c r="X204" s="54">
        <v>3</v>
      </c>
      <c r="Y204" s="55">
        <f t="shared" si="79"/>
        <v>683.37129840546697</v>
      </c>
      <c r="Z204" s="160">
        <v>0</v>
      </c>
      <c r="AA204" s="142">
        <v>8202</v>
      </c>
      <c r="AB204" s="7">
        <v>79</v>
      </c>
      <c r="AC204" s="14">
        <f t="shared" si="88"/>
        <v>963.17971226530119</v>
      </c>
      <c r="AD204" s="7">
        <v>22</v>
      </c>
      <c r="AE204" s="14">
        <f t="shared" si="89"/>
        <v>268.22726164350155</v>
      </c>
      <c r="AF204" s="7">
        <v>0</v>
      </c>
      <c r="AG204" s="133">
        <v>7725</v>
      </c>
      <c r="AH204" s="7">
        <v>304</v>
      </c>
      <c r="AI204" s="14">
        <f t="shared" si="102"/>
        <v>3935.275080906149</v>
      </c>
      <c r="AJ204" s="7">
        <v>269</v>
      </c>
      <c r="AK204" s="14">
        <f t="shared" si="100"/>
        <v>3482.2006472491908</v>
      </c>
      <c r="AL204" s="159">
        <v>16</v>
      </c>
      <c r="AM204" s="8">
        <f t="shared" si="85"/>
        <v>9522</v>
      </c>
      <c r="AN204" s="8">
        <f t="shared" si="90"/>
        <v>80</v>
      </c>
      <c r="AO204" s="13">
        <f t="shared" si="103"/>
        <v>840.15963032976276</v>
      </c>
      <c r="AP204" s="161">
        <f t="shared" si="91"/>
        <v>23</v>
      </c>
      <c r="AQ204" s="13">
        <f t="shared" si="101"/>
        <v>241.54589371980674</v>
      </c>
      <c r="AR204" s="162">
        <f t="shared" si="92"/>
        <v>0</v>
      </c>
      <c r="AS204" s="133">
        <f t="shared" si="93"/>
        <v>9078</v>
      </c>
      <c r="AT204" s="133">
        <f t="shared" si="94"/>
        <v>309</v>
      </c>
      <c r="AU204" s="124">
        <f t="shared" si="95"/>
        <v>3403.8334434897552</v>
      </c>
      <c r="AV204" s="133">
        <f t="shared" si="96"/>
        <v>274</v>
      </c>
      <c r="AW204" s="136">
        <f t="shared" si="97"/>
        <v>3018.2859660718218</v>
      </c>
      <c r="AX204" s="133">
        <f t="shared" si="98"/>
        <v>16</v>
      </c>
    </row>
    <row r="205" spans="1:51" ht="12" customHeight="1" x14ac:dyDescent="0.2">
      <c r="A205" s="155" t="s">
        <v>362</v>
      </c>
      <c r="B205" s="155" t="s">
        <v>363</v>
      </c>
      <c r="C205" s="140">
        <v>902</v>
      </c>
      <c r="D205" s="112">
        <v>0</v>
      </c>
      <c r="E205" s="113">
        <f t="shared" si="83"/>
        <v>0</v>
      </c>
      <c r="F205" s="112">
        <v>0</v>
      </c>
      <c r="G205" s="113">
        <f t="shared" si="84"/>
        <v>0</v>
      </c>
      <c r="H205" s="112">
        <v>0</v>
      </c>
      <c r="I205" s="140">
        <v>914</v>
      </c>
      <c r="J205" s="110"/>
      <c r="K205" s="111">
        <f t="shared" si="104"/>
        <v>0</v>
      </c>
      <c r="L205" s="110"/>
      <c r="M205" s="111">
        <f t="shared" si="99"/>
        <v>0</v>
      </c>
      <c r="N205" s="156">
        <v>0</v>
      </c>
      <c r="O205" s="142">
        <v>418</v>
      </c>
      <c r="P205" s="54">
        <v>1</v>
      </c>
      <c r="Q205" s="55">
        <f t="shared" si="86"/>
        <v>239.23444976076553</v>
      </c>
      <c r="R205" s="54">
        <v>1</v>
      </c>
      <c r="S205" s="55">
        <f t="shared" si="87"/>
        <v>239.23444976076553</v>
      </c>
      <c r="T205" s="54">
        <v>0</v>
      </c>
      <c r="U205" s="151">
        <v>439</v>
      </c>
      <c r="V205" s="54">
        <v>2</v>
      </c>
      <c r="W205" s="55">
        <f t="shared" si="78"/>
        <v>455.58086560364461</v>
      </c>
      <c r="X205" s="54">
        <v>2</v>
      </c>
      <c r="Y205" s="55">
        <f t="shared" si="79"/>
        <v>455.58086560364461</v>
      </c>
      <c r="Z205" s="160">
        <v>0</v>
      </c>
      <c r="AA205" s="142">
        <v>7928</v>
      </c>
      <c r="AB205" s="7">
        <v>22</v>
      </c>
      <c r="AC205" s="14">
        <f t="shared" si="88"/>
        <v>277.49747729566099</v>
      </c>
      <c r="AD205" s="7">
        <v>22</v>
      </c>
      <c r="AE205" s="14">
        <f t="shared" si="89"/>
        <v>277.49747729566099</v>
      </c>
      <c r="AF205" s="7">
        <v>0</v>
      </c>
      <c r="AG205" s="133">
        <v>7725</v>
      </c>
      <c r="AH205" s="7">
        <v>37</v>
      </c>
      <c r="AI205" s="14">
        <f t="shared" si="102"/>
        <v>478.96440129449837</v>
      </c>
      <c r="AJ205" s="7">
        <v>29</v>
      </c>
      <c r="AK205" s="14">
        <f t="shared" si="100"/>
        <v>375.40453074433657</v>
      </c>
      <c r="AL205" s="159">
        <v>9</v>
      </c>
      <c r="AM205" s="8">
        <f t="shared" si="85"/>
        <v>9248</v>
      </c>
      <c r="AN205" s="8">
        <f t="shared" si="90"/>
        <v>23</v>
      </c>
      <c r="AO205" s="13">
        <f t="shared" si="103"/>
        <v>248.70242214532871</v>
      </c>
      <c r="AP205" s="161">
        <f t="shared" si="91"/>
        <v>23</v>
      </c>
      <c r="AQ205" s="13">
        <f t="shared" si="101"/>
        <v>248.70242214532871</v>
      </c>
      <c r="AR205" s="162">
        <f t="shared" si="92"/>
        <v>0</v>
      </c>
      <c r="AS205" s="133">
        <f t="shared" si="93"/>
        <v>9078</v>
      </c>
      <c r="AT205" s="133">
        <f t="shared" si="94"/>
        <v>39</v>
      </c>
      <c r="AU205" s="124">
        <f t="shared" si="95"/>
        <v>429.61004626569735</v>
      </c>
      <c r="AV205" s="133">
        <f t="shared" si="96"/>
        <v>31</v>
      </c>
      <c r="AW205" s="136">
        <f t="shared" si="97"/>
        <v>341.48490857016964</v>
      </c>
      <c r="AX205" s="133">
        <f t="shared" si="98"/>
        <v>9</v>
      </c>
    </row>
    <row r="206" spans="1:51" x14ac:dyDescent="0.2">
      <c r="A206" s="155" t="s">
        <v>364</v>
      </c>
      <c r="B206" s="155" t="s">
        <v>365</v>
      </c>
      <c r="C206" s="140">
        <v>902</v>
      </c>
      <c r="D206" s="112">
        <v>0</v>
      </c>
      <c r="E206" s="113">
        <f t="shared" si="83"/>
        <v>0</v>
      </c>
      <c r="F206" s="112">
        <v>0</v>
      </c>
      <c r="G206" s="113">
        <f t="shared" si="84"/>
        <v>0</v>
      </c>
      <c r="H206" s="112">
        <v>0</v>
      </c>
      <c r="I206" s="140">
        <v>914</v>
      </c>
      <c r="J206" s="110"/>
      <c r="K206" s="111">
        <f t="shared" si="104"/>
        <v>0</v>
      </c>
      <c r="L206" s="110"/>
      <c r="M206" s="111">
        <f t="shared" si="99"/>
        <v>0</v>
      </c>
      <c r="N206" s="156">
        <v>0</v>
      </c>
      <c r="O206" s="142">
        <v>418</v>
      </c>
      <c r="P206" s="54">
        <v>0</v>
      </c>
      <c r="Q206" s="55">
        <f t="shared" si="86"/>
        <v>0</v>
      </c>
      <c r="R206" s="54">
        <v>0</v>
      </c>
      <c r="S206" s="55">
        <f t="shared" si="87"/>
        <v>0</v>
      </c>
      <c r="T206" s="54">
        <v>0</v>
      </c>
      <c r="U206" s="151">
        <v>439</v>
      </c>
      <c r="V206" s="54"/>
      <c r="W206" s="55">
        <f t="shared" si="78"/>
        <v>0</v>
      </c>
      <c r="X206" s="54"/>
      <c r="Y206" s="55">
        <f t="shared" si="79"/>
        <v>0</v>
      </c>
      <c r="Z206" s="160">
        <v>0</v>
      </c>
      <c r="AA206" s="142">
        <v>7928</v>
      </c>
      <c r="AB206" s="7">
        <v>21</v>
      </c>
      <c r="AC206" s="14">
        <f t="shared" si="88"/>
        <v>264.88395560040362</v>
      </c>
      <c r="AD206" s="7">
        <v>4</v>
      </c>
      <c r="AE206" s="14">
        <f t="shared" si="89"/>
        <v>50.454086781029261</v>
      </c>
      <c r="AF206" s="7">
        <v>21</v>
      </c>
      <c r="AG206" s="133">
        <v>7725</v>
      </c>
      <c r="AH206" s="7">
        <v>23</v>
      </c>
      <c r="AI206" s="14">
        <f t="shared" si="102"/>
        <v>297.73462783171522</v>
      </c>
      <c r="AJ206" s="7">
        <v>19</v>
      </c>
      <c r="AK206" s="14">
        <f t="shared" si="100"/>
        <v>245.95469255663431</v>
      </c>
      <c r="AL206" s="159">
        <v>0</v>
      </c>
      <c r="AM206" s="8">
        <f t="shared" si="85"/>
        <v>9248</v>
      </c>
      <c r="AN206" s="8">
        <f t="shared" si="90"/>
        <v>21</v>
      </c>
      <c r="AO206" s="13">
        <f t="shared" si="103"/>
        <v>227.07612456747407</v>
      </c>
      <c r="AP206" s="161">
        <f t="shared" si="91"/>
        <v>4</v>
      </c>
      <c r="AQ206" s="13">
        <f t="shared" si="101"/>
        <v>43.252595155709344</v>
      </c>
      <c r="AR206" s="162">
        <f t="shared" si="92"/>
        <v>21</v>
      </c>
      <c r="AS206" s="133">
        <f t="shared" si="93"/>
        <v>9078</v>
      </c>
      <c r="AT206" s="133">
        <f t="shared" si="94"/>
        <v>23</v>
      </c>
      <c r="AU206" s="124">
        <f t="shared" si="95"/>
        <v>253.35977087464198</v>
      </c>
      <c r="AV206" s="133">
        <f t="shared" si="96"/>
        <v>19</v>
      </c>
      <c r="AW206" s="136">
        <f t="shared" si="97"/>
        <v>209.29720202687818</v>
      </c>
      <c r="AX206" s="133">
        <f t="shared" si="98"/>
        <v>0</v>
      </c>
    </row>
    <row r="207" spans="1:51" x14ac:dyDescent="0.2">
      <c r="A207" s="155" t="s">
        <v>366</v>
      </c>
      <c r="B207" s="155" t="s">
        <v>367</v>
      </c>
      <c r="C207" s="140">
        <v>902</v>
      </c>
      <c r="D207" s="112">
        <v>0</v>
      </c>
      <c r="E207" s="113">
        <f t="shared" si="83"/>
        <v>0</v>
      </c>
      <c r="F207" s="112">
        <v>0</v>
      </c>
      <c r="G207" s="113">
        <f t="shared" si="84"/>
        <v>0</v>
      </c>
      <c r="H207" s="112">
        <v>0</v>
      </c>
      <c r="I207" s="140">
        <v>914</v>
      </c>
      <c r="J207" s="110"/>
      <c r="K207" s="111">
        <f t="shared" si="104"/>
        <v>0</v>
      </c>
      <c r="L207" s="110"/>
      <c r="M207" s="111">
        <f t="shared" si="99"/>
        <v>0</v>
      </c>
      <c r="N207" s="156">
        <v>0</v>
      </c>
      <c r="O207" s="142">
        <v>418</v>
      </c>
      <c r="P207" s="54">
        <v>0</v>
      </c>
      <c r="Q207" s="55">
        <f t="shared" si="86"/>
        <v>0</v>
      </c>
      <c r="R207" s="54">
        <v>0</v>
      </c>
      <c r="S207" s="55">
        <f t="shared" si="87"/>
        <v>0</v>
      </c>
      <c r="T207" s="54">
        <v>0</v>
      </c>
      <c r="U207" s="151">
        <v>439</v>
      </c>
      <c r="V207" s="54">
        <v>1</v>
      </c>
      <c r="W207" s="55">
        <f t="shared" si="78"/>
        <v>227.79043280182231</v>
      </c>
      <c r="X207" s="54">
        <v>1</v>
      </c>
      <c r="Y207" s="55">
        <f t="shared" si="79"/>
        <v>227.79043280182231</v>
      </c>
      <c r="Z207" s="160">
        <v>1</v>
      </c>
      <c r="AA207" s="142">
        <v>7928</v>
      </c>
      <c r="AB207" s="7">
        <v>81</v>
      </c>
      <c r="AC207" s="14">
        <f t="shared" si="88"/>
        <v>1021.6952573158427</v>
      </c>
      <c r="AD207" s="7">
        <v>11</v>
      </c>
      <c r="AE207" s="14">
        <f t="shared" si="89"/>
        <v>138.74873864783049</v>
      </c>
      <c r="AF207" s="7">
        <v>48</v>
      </c>
      <c r="AG207" s="133">
        <v>7725</v>
      </c>
      <c r="AH207" s="7">
        <v>201</v>
      </c>
      <c r="AI207" s="14">
        <f t="shared" si="102"/>
        <v>2601.9417475728155</v>
      </c>
      <c r="AJ207" s="7">
        <v>58</v>
      </c>
      <c r="AK207" s="14">
        <f t="shared" si="100"/>
        <v>750.80906148867314</v>
      </c>
      <c r="AL207" s="159">
        <v>165</v>
      </c>
      <c r="AM207" s="8">
        <f t="shared" si="85"/>
        <v>9248</v>
      </c>
      <c r="AN207" s="8">
        <f t="shared" si="90"/>
        <v>81</v>
      </c>
      <c r="AO207" s="13">
        <f t="shared" si="103"/>
        <v>875.86505190311425</v>
      </c>
      <c r="AP207" s="161">
        <f t="shared" si="91"/>
        <v>11</v>
      </c>
      <c r="AQ207" s="13">
        <f t="shared" si="101"/>
        <v>118.94463667820069</v>
      </c>
      <c r="AR207" s="162">
        <f t="shared" si="92"/>
        <v>48</v>
      </c>
      <c r="AS207" s="133">
        <f t="shared" si="93"/>
        <v>9078</v>
      </c>
      <c r="AT207" s="133">
        <f t="shared" si="94"/>
        <v>202</v>
      </c>
      <c r="AU207" s="124">
        <f t="shared" si="95"/>
        <v>2225.1597268120731</v>
      </c>
      <c r="AV207" s="133">
        <f t="shared" si="96"/>
        <v>59</v>
      </c>
      <c r="AW207" s="136">
        <f t="shared" si="97"/>
        <v>649.92289050451643</v>
      </c>
      <c r="AX207" s="133">
        <f t="shared" si="98"/>
        <v>166</v>
      </c>
    </row>
    <row r="208" spans="1:51" s="154" customFormat="1" x14ac:dyDescent="0.2">
      <c r="A208" s="155" t="s">
        <v>368</v>
      </c>
      <c r="B208" s="155" t="s">
        <v>369</v>
      </c>
      <c r="C208" s="140">
        <v>902</v>
      </c>
      <c r="D208" s="112">
        <v>3</v>
      </c>
      <c r="E208" s="113">
        <f t="shared" si="83"/>
        <v>332.59423503325945</v>
      </c>
      <c r="F208" s="112">
        <v>0</v>
      </c>
      <c r="G208" s="113">
        <f t="shared" si="84"/>
        <v>0</v>
      </c>
      <c r="H208" s="112">
        <v>2</v>
      </c>
      <c r="I208" s="140">
        <v>914</v>
      </c>
      <c r="J208" s="110"/>
      <c r="K208" s="111">
        <f t="shared" si="104"/>
        <v>0</v>
      </c>
      <c r="L208" s="110"/>
      <c r="M208" s="111">
        <f t="shared" si="99"/>
        <v>0</v>
      </c>
      <c r="N208" s="156">
        <v>0</v>
      </c>
      <c r="O208" s="142">
        <v>418</v>
      </c>
      <c r="P208" s="54">
        <v>6</v>
      </c>
      <c r="Q208" s="55">
        <f t="shared" si="86"/>
        <v>1435.4066985645934</v>
      </c>
      <c r="R208" s="54">
        <v>3</v>
      </c>
      <c r="S208" s="55">
        <f t="shared" si="87"/>
        <v>717.7033492822967</v>
      </c>
      <c r="T208" s="54">
        <v>5</v>
      </c>
      <c r="U208" s="151">
        <v>439</v>
      </c>
      <c r="V208" s="54">
        <v>6</v>
      </c>
      <c r="W208" s="55">
        <f t="shared" si="78"/>
        <v>1366.7425968109339</v>
      </c>
      <c r="X208" s="54">
        <v>6</v>
      </c>
      <c r="Y208" s="55">
        <f t="shared" si="79"/>
        <v>1366.7425968109339</v>
      </c>
      <c r="Z208" s="160">
        <v>0</v>
      </c>
      <c r="AA208" s="143">
        <v>4022</v>
      </c>
      <c r="AB208" s="7">
        <v>9</v>
      </c>
      <c r="AC208" s="14">
        <f t="shared" si="88"/>
        <v>223.76926902038787</v>
      </c>
      <c r="AD208" s="7">
        <v>4</v>
      </c>
      <c r="AE208" s="14">
        <f t="shared" si="89"/>
        <v>99.453008453505717</v>
      </c>
      <c r="AF208" s="7">
        <v>0</v>
      </c>
      <c r="AG208" s="143">
        <v>3922</v>
      </c>
      <c r="AH208" s="7">
        <v>49</v>
      </c>
      <c r="AI208" s="14">
        <f t="shared" si="102"/>
        <v>1249.3625701172871</v>
      </c>
      <c r="AJ208" s="7">
        <v>41</v>
      </c>
      <c r="AK208" s="14">
        <f t="shared" si="100"/>
        <v>1045.3850076491585</v>
      </c>
      <c r="AL208" s="159">
        <v>1</v>
      </c>
      <c r="AM208" s="8">
        <f t="shared" si="85"/>
        <v>5342</v>
      </c>
      <c r="AN208" s="8">
        <f t="shared" si="90"/>
        <v>18</v>
      </c>
      <c r="AO208" s="13">
        <f t="shared" si="103"/>
        <v>336.95245226506927</v>
      </c>
      <c r="AP208" s="161">
        <f t="shared" si="91"/>
        <v>7</v>
      </c>
      <c r="AQ208" s="13">
        <f t="shared" si="101"/>
        <v>131.03706476974915</v>
      </c>
      <c r="AR208" s="162">
        <f t="shared" si="92"/>
        <v>7</v>
      </c>
      <c r="AS208" s="133">
        <f t="shared" si="93"/>
        <v>5275</v>
      </c>
      <c r="AT208" s="133">
        <f t="shared" si="94"/>
        <v>55</v>
      </c>
      <c r="AU208" s="124">
        <f t="shared" si="95"/>
        <v>1042.654028436019</v>
      </c>
      <c r="AV208" s="133">
        <f t="shared" si="96"/>
        <v>47</v>
      </c>
      <c r="AW208" s="136">
        <f t="shared" si="97"/>
        <v>890.99526066350711</v>
      </c>
      <c r="AX208" s="133">
        <f t="shared" si="98"/>
        <v>1</v>
      </c>
      <c r="AY208" s="92"/>
    </row>
    <row r="209" spans="1:50" x14ac:dyDescent="0.2">
      <c r="A209" s="182" t="s">
        <v>421</v>
      </c>
      <c r="B209" s="182" t="s">
        <v>422</v>
      </c>
      <c r="C209" s="140"/>
      <c r="D209" s="112"/>
      <c r="E209" s="113"/>
      <c r="F209" s="112"/>
      <c r="G209" s="113"/>
      <c r="H209" s="112"/>
      <c r="I209" s="140"/>
      <c r="J209" s="110"/>
      <c r="K209" s="111"/>
      <c r="L209" s="110"/>
      <c r="M209" s="111"/>
      <c r="N209" s="156"/>
      <c r="O209" s="84">
        <v>418</v>
      </c>
      <c r="P209" s="54"/>
      <c r="Q209" s="55"/>
      <c r="R209" s="54"/>
      <c r="S209" s="55"/>
      <c r="T209" s="54"/>
      <c r="U209" s="151"/>
      <c r="V209" s="54"/>
      <c r="W209" s="55"/>
      <c r="X209" s="54"/>
      <c r="Y209" s="55"/>
      <c r="Z209" s="160"/>
      <c r="AA209" s="143">
        <v>4022</v>
      </c>
      <c r="AB209" s="7">
        <v>16</v>
      </c>
      <c r="AC209" s="14">
        <f t="shared" si="88"/>
        <v>397.81203381402287</v>
      </c>
      <c r="AD209" s="7">
        <v>0</v>
      </c>
      <c r="AE209" s="14">
        <f t="shared" si="89"/>
        <v>0</v>
      </c>
      <c r="AF209" s="7">
        <v>16</v>
      </c>
      <c r="AG209" s="143">
        <v>3922</v>
      </c>
      <c r="AH209" s="7">
        <v>29</v>
      </c>
      <c r="AI209" s="14">
        <f t="shared" si="102"/>
        <v>739.41866394696581</v>
      </c>
      <c r="AJ209" s="7">
        <v>11</v>
      </c>
      <c r="AK209" s="14">
        <f t="shared" si="100"/>
        <v>280.46914839367668</v>
      </c>
      <c r="AL209" s="159">
        <v>25</v>
      </c>
      <c r="AM209" s="8">
        <f t="shared" si="85"/>
        <v>4440</v>
      </c>
      <c r="AN209" s="8">
        <f t="shared" si="90"/>
        <v>16</v>
      </c>
      <c r="AO209" s="13">
        <f t="shared" si="103"/>
        <v>360.36036036036035</v>
      </c>
      <c r="AP209" s="161">
        <f t="shared" si="91"/>
        <v>0</v>
      </c>
      <c r="AQ209" s="13">
        <f t="shared" si="101"/>
        <v>0</v>
      </c>
      <c r="AR209" s="162">
        <f t="shared" si="92"/>
        <v>16</v>
      </c>
      <c r="AS209" s="133">
        <f t="shared" si="93"/>
        <v>3922</v>
      </c>
      <c r="AT209" s="133">
        <f t="shared" si="94"/>
        <v>29</v>
      </c>
      <c r="AU209" s="124">
        <f t="shared" si="95"/>
        <v>739.41866394696581</v>
      </c>
      <c r="AV209" s="133">
        <f t="shared" si="96"/>
        <v>11</v>
      </c>
      <c r="AW209" s="136">
        <f t="shared" si="97"/>
        <v>280.46914839367668</v>
      </c>
      <c r="AX209" s="133">
        <f t="shared" si="98"/>
        <v>25</v>
      </c>
    </row>
    <row r="210" spans="1:50" x14ac:dyDescent="0.2">
      <c r="A210" s="6" t="s">
        <v>370</v>
      </c>
      <c r="B210" s="6" t="s">
        <v>371</v>
      </c>
      <c r="C210" s="140">
        <v>902</v>
      </c>
      <c r="D210" s="106">
        <v>0</v>
      </c>
      <c r="E210" s="109">
        <f t="shared" si="83"/>
        <v>0</v>
      </c>
      <c r="F210" s="106">
        <v>0</v>
      </c>
      <c r="G210" s="109">
        <f t="shared" si="84"/>
        <v>0</v>
      </c>
      <c r="H210" s="106">
        <v>0</v>
      </c>
      <c r="I210" s="140">
        <v>914</v>
      </c>
      <c r="J210" s="145">
        <v>1</v>
      </c>
      <c r="K210" s="107">
        <f t="shared" si="104"/>
        <v>109.40919037199124</v>
      </c>
      <c r="L210" s="145">
        <v>1</v>
      </c>
      <c r="M210" s="107">
        <f t="shared" si="99"/>
        <v>109.40919037199124</v>
      </c>
      <c r="N210" s="108">
        <v>1</v>
      </c>
      <c r="O210" s="140">
        <v>418</v>
      </c>
      <c r="P210" s="50">
        <v>8</v>
      </c>
      <c r="Q210" s="52">
        <f t="shared" si="86"/>
        <v>1913.8755980861242</v>
      </c>
      <c r="R210" s="50">
        <v>8</v>
      </c>
      <c r="S210" s="52">
        <f t="shared" si="87"/>
        <v>1913.8755980861242</v>
      </c>
      <c r="T210" s="50">
        <v>1</v>
      </c>
      <c r="U210" s="141">
        <v>439</v>
      </c>
      <c r="V210" s="50">
        <v>6</v>
      </c>
      <c r="W210" s="52">
        <f t="shared" si="78"/>
        <v>1366.7425968109339</v>
      </c>
      <c r="X210" s="50">
        <v>6</v>
      </c>
      <c r="Y210" s="52">
        <f t="shared" si="79"/>
        <v>1366.7425968109339</v>
      </c>
      <c r="Z210" s="53">
        <v>3</v>
      </c>
      <c r="AA210" s="93">
        <v>4022</v>
      </c>
      <c r="AB210" s="10">
        <v>292</v>
      </c>
      <c r="AC210" s="11">
        <f t="shared" si="88"/>
        <v>7260.0696171059171</v>
      </c>
      <c r="AD210" s="10">
        <v>205</v>
      </c>
      <c r="AE210" s="11">
        <f t="shared" si="89"/>
        <v>5096.9666832421681</v>
      </c>
      <c r="AF210" s="10">
        <v>93</v>
      </c>
      <c r="AG210" s="93">
        <v>3922</v>
      </c>
      <c r="AH210" s="10">
        <v>344</v>
      </c>
      <c r="AI210" s="11">
        <f t="shared" si="102"/>
        <v>8771.0351861295258</v>
      </c>
      <c r="AJ210" s="10">
        <v>186</v>
      </c>
      <c r="AK210" s="11">
        <f t="shared" si="100"/>
        <v>4742.4783273839876</v>
      </c>
      <c r="AL210" s="42">
        <v>186</v>
      </c>
      <c r="AM210" s="12">
        <f t="shared" si="85"/>
        <v>5342</v>
      </c>
      <c r="AN210" s="12">
        <f t="shared" si="90"/>
        <v>300</v>
      </c>
      <c r="AO210" s="23">
        <f t="shared" si="103"/>
        <v>5615.8742044178207</v>
      </c>
      <c r="AP210" s="37">
        <f t="shared" si="91"/>
        <v>213</v>
      </c>
      <c r="AQ210" s="23">
        <f t="shared" si="101"/>
        <v>3987.2706851366524</v>
      </c>
      <c r="AR210" s="116">
        <f t="shared" si="92"/>
        <v>94</v>
      </c>
      <c r="AS210" s="133">
        <f t="shared" si="93"/>
        <v>5275</v>
      </c>
      <c r="AT210" s="133">
        <f t="shared" si="94"/>
        <v>351</v>
      </c>
      <c r="AU210" s="123">
        <f t="shared" si="95"/>
        <v>6654.028436018958</v>
      </c>
      <c r="AV210" s="134">
        <f t="shared" si="96"/>
        <v>193</v>
      </c>
      <c r="AW210" s="135">
        <f t="shared" si="97"/>
        <v>3658.7677725118483</v>
      </c>
      <c r="AX210" s="134">
        <f t="shared" si="98"/>
        <v>190</v>
      </c>
    </row>
    <row r="211" spans="1:50" x14ac:dyDescent="0.2">
      <c r="A211" s="9" t="s">
        <v>372</v>
      </c>
      <c r="B211" s="9" t="s">
        <v>373</v>
      </c>
      <c r="C211" s="114">
        <v>5368</v>
      </c>
      <c r="D211" s="106">
        <v>50</v>
      </c>
      <c r="E211" s="109">
        <f t="shared" si="83"/>
        <v>931.44560357675107</v>
      </c>
      <c r="F211" s="106">
        <v>50</v>
      </c>
      <c r="G211" s="109">
        <f t="shared" si="84"/>
        <v>931.44560357675107</v>
      </c>
      <c r="H211" s="106">
        <v>3</v>
      </c>
      <c r="I211" s="106">
        <v>5606</v>
      </c>
      <c r="J211" s="145">
        <v>29</v>
      </c>
      <c r="K211" s="107">
        <f t="shared" si="104"/>
        <v>517.3028897609704</v>
      </c>
      <c r="L211" s="145">
        <v>29</v>
      </c>
      <c r="M211" s="107">
        <f t="shared" si="99"/>
        <v>517.3028897609704</v>
      </c>
      <c r="N211" s="108">
        <v>5</v>
      </c>
      <c r="O211" s="50">
        <v>925</v>
      </c>
      <c r="P211" s="50">
        <v>0</v>
      </c>
      <c r="Q211" s="52">
        <f t="shared" si="86"/>
        <v>0</v>
      </c>
      <c r="R211" s="50">
        <v>0</v>
      </c>
      <c r="S211" s="52">
        <f t="shared" si="87"/>
        <v>0</v>
      </c>
      <c r="T211" s="50">
        <v>0</v>
      </c>
      <c r="U211" s="48">
        <v>955</v>
      </c>
      <c r="V211" s="50">
        <v>0</v>
      </c>
      <c r="W211" s="52">
        <f t="shared" si="78"/>
        <v>0</v>
      </c>
      <c r="X211" s="50"/>
      <c r="Y211" s="52">
        <f t="shared" si="79"/>
        <v>0</v>
      </c>
      <c r="Z211" s="53">
        <v>0</v>
      </c>
      <c r="AA211" s="10">
        <v>15782</v>
      </c>
      <c r="AB211" s="10">
        <v>0</v>
      </c>
      <c r="AC211" s="11">
        <f t="shared" si="88"/>
        <v>0</v>
      </c>
      <c r="AD211" s="10">
        <v>0</v>
      </c>
      <c r="AE211" s="11">
        <f t="shared" si="89"/>
        <v>0</v>
      </c>
      <c r="AF211" s="10">
        <v>0</v>
      </c>
      <c r="AG211" s="10">
        <v>16092</v>
      </c>
      <c r="AH211" s="10">
        <v>0</v>
      </c>
      <c r="AI211" s="11">
        <f t="shared" si="102"/>
        <v>0</v>
      </c>
      <c r="AJ211" s="10"/>
      <c r="AK211" s="11">
        <f t="shared" si="100"/>
        <v>0</v>
      </c>
      <c r="AL211" s="42">
        <v>0</v>
      </c>
      <c r="AM211" s="12">
        <f t="shared" si="85"/>
        <v>22075</v>
      </c>
      <c r="AN211" s="12">
        <f t="shared" si="90"/>
        <v>50</v>
      </c>
      <c r="AO211" s="23">
        <f t="shared" si="103"/>
        <v>226.50056625141565</v>
      </c>
      <c r="AP211" s="37">
        <f t="shared" si="91"/>
        <v>50</v>
      </c>
      <c r="AQ211" s="23">
        <f t="shared" si="101"/>
        <v>226.50056625141565</v>
      </c>
      <c r="AR211" s="116">
        <f t="shared" si="92"/>
        <v>3</v>
      </c>
      <c r="AS211" s="133">
        <f t="shared" si="93"/>
        <v>22653</v>
      </c>
      <c r="AT211" s="133">
        <f t="shared" si="94"/>
        <v>29</v>
      </c>
      <c r="AU211" s="123">
        <f t="shared" si="95"/>
        <v>128.01836401359643</v>
      </c>
      <c r="AV211" s="134">
        <f t="shared" si="96"/>
        <v>29</v>
      </c>
      <c r="AW211" s="135">
        <f t="shared" si="97"/>
        <v>128.01836401359643</v>
      </c>
      <c r="AX211" s="134">
        <f t="shared" si="98"/>
        <v>5</v>
      </c>
    </row>
    <row r="212" spans="1:50" x14ac:dyDescent="0.2">
      <c r="A212" s="9" t="s">
        <v>374</v>
      </c>
      <c r="B212" s="9" t="s">
        <v>375</v>
      </c>
      <c r="C212" s="114">
        <v>5368</v>
      </c>
      <c r="D212" s="106">
        <v>90</v>
      </c>
      <c r="E212" s="109">
        <f t="shared" si="83"/>
        <v>1676.6020864381521</v>
      </c>
      <c r="F212" s="106">
        <v>6</v>
      </c>
      <c r="G212" s="109">
        <f t="shared" si="84"/>
        <v>111.77347242921013</v>
      </c>
      <c r="H212" s="106">
        <v>89</v>
      </c>
      <c r="I212" s="106">
        <v>5606</v>
      </c>
      <c r="J212" s="145">
        <v>81</v>
      </c>
      <c r="K212" s="107">
        <f t="shared" si="104"/>
        <v>1444.8804851944346</v>
      </c>
      <c r="L212" s="145">
        <v>12</v>
      </c>
      <c r="M212" s="107">
        <f t="shared" si="99"/>
        <v>214.05636817695327</v>
      </c>
      <c r="N212" s="108">
        <v>75</v>
      </c>
      <c r="O212" s="50">
        <v>925</v>
      </c>
      <c r="P212" s="50">
        <v>5</v>
      </c>
      <c r="Q212" s="52">
        <f t="shared" si="86"/>
        <v>540.54054054054052</v>
      </c>
      <c r="R212" s="50">
        <v>1</v>
      </c>
      <c r="S212" s="52">
        <f t="shared" si="87"/>
        <v>108.10810810810811</v>
      </c>
      <c r="T212" s="50">
        <v>5</v>
      </c>
      <c r="U212" s="48">
        <v>955</v>
      </c>
      <c r="V212" s="50">
        <v>10</v>
      </c>
      <c r="W212" s="52">
        <f t="shared" si="78"/>
        <v>1047.1204188481677</v>
      </c>
      <c r="X212" s="50"/>
      <c r="Y212" s="52">
        <f t="shared" si="79"/>
        <v>0</v>
      </c>
      <c r="Z212" s="53">
        <v>5</v>
      </c>
      <c r="AA212" s="10">
        <v>15782</v>
      </c>
      <c r="AB212" s="10">
        <v>32</v>
      </c>
      <c r="AC212" s="11">
        <f t="shared" si="88"/>
        <v>202.76264098339882</v>
      </c>
      <c r="AD212" s="10">
        <v>0</v>
      </c>
      <c r="AE212" s="11">
        <f t="shared" si="89"/>
        <v>0</v>
      </c>
      <c r="AF212" s="10">
        <v>31</v>
      </c>
      <c r="AG212" s="10">
        <v>16092</v>
      </c>
      <c r="AH212" s="10">
        <v>17</v>
      </c>
      <c r="AI212" s="11">
        <f t="shared" si="102"/>
        <v>105.64255530698483</v>
      </c>
      <c r="AJ212" s="10">
        <v>3</v>
      </c>
      <c r="AK212" s="11">
        <f t="shared" si="100"/>
        <v>18.642803877703205</v>
      </c>
      <c r="AL212" s="42">
        <v>13</v>
      </c>
      <c r="AM212" s="12">
        <f t="shared" si="85"/>
        <v>22075</v>
      </c>
      <c r="AN212" s="12">
        <f t="shared" si="90"/>
        <v>127</v>
      </c>
      <c r="AO212" s="23">
        <f t="shared" si="103"/>
        <v>575.31143827859569</v>
      </c>
      <c r="AP212" s="37">
        <f t="shared" si="91"/>
        <v>7</v>
      </c>
      <c r="AQ212" s="23">
        <f t="shared" si="101"/>
        <v>31.710079275198186</v>
      </c>
      <c r="AR212" s="116">
        <f t="shared" si="92"/>
        <v>125</v>
      </c>
      <c r="AS212" s="133">
        <f t="shared" si="93"/>
        <v>22653</v>
      </c>
      <c r="AT212" s="133">
        <f t="shared" si="94"/>
        <v>108</v>
      </c>
      <c r="AU212" s="123">
        <f t="shared" si="95"/>
        <v>476.75804529201429</v>
      </c>
      <c r="AV212" s="134">
        <f t="shared" si="96"/>
        <v>15</v>
      </c>
      <c r="AW212" s="135">
        <f t="shared" si="97"/>
        <v>66.216395179446437</v>
      </c>
      <c r="AX212" s="134">
        <f t="shared" si="98"/>
        <v>93</v>
      </c>
    </row>
    <row r="213" spans="1:50" x14ac:dyDescent="0.2">
      <c r="A213" s="1" t="s">
        <v>376</v>
      </c>
      <c r="B213" s="1" t="s">
        <v>377</v>
      </c>
      <c r="C213" s="114">
        <v>5368</v>
      </c>
      <c r="D213" s="112">
        <v>1</v>
      </c>
      <c r="E213" s="113">
        <f t="shared" si="83"/>
        <v>18.628912071535023</v>
      </c>
      <c r="F213" s="112">
        <v>0</v>
      </c>
      <c r="G213" s="113">
        <f t="shared" si="84"/>
        <v>0</v>
      </c>
      <c r="H213" s="112">
        <v>1</v>
      </c>
      <c r="I213" s="106">
        <v>5606</v>
      </c>
      <c r="J213" s="110">
        <v>3</v>
      </c>
      <c r="K213" s="111">
        <f t="shared" si="104"/>
        <v>53.514092044238318</v>
      </c>
      <c r="L213" s="110">
        <v>1</v>
      </c>
      <c r="M213" s="111">
        <f t="shared" si="99"/>
        <v>17.838030681412771</v>
      </c>
      <c r="N213" s="156">
        <v>2</v>
      </c>
      <c r="O213" s="54">
        <v>925</v>
      </c>
      <c r="P213" s="54">
        <v>0</v>
      </c>
      <c r="Q213" s="55">
        <f t="shared" si="86"/>
        <v>0</v>
      </c>
      <c r="R213" s="54">
        <v>0</v>
      </c>
      <c r="S213" s="55">
        <f t="shared" si="87"/>
        <v>0</v>
      </c>
      <c r="T213" s="54">
        <v>0</v>
      </c>
      <c r="U213" s="56">
        <v>955</v>
      </c>
      <c r="V213" s="54"/>
      <c r="W213" s="55">
        <f t="shared" si="78"/>
        <v>0</v>
      </c>
      <c r="X213" s="54"/>
      <c r="Y213" s="55">
        <f t="shared" si="79"/>
        <v>0</v>
      </c>
      <c r="Z213" s="160">
        <v>0</v>
      </c>
      <c r="AA213" s="7">
        <v>15782</v>
      </c>
      <c r="AB213" s="7">
        <v>0</v>
      </c>
      <c r="AC213" s="14">
        <f t="shared" si="88"/>
        <v>0</v>
      </c>
      <c r="AD213" s="7">
        <v>0</v>
      </c>
      <c r="AE213" s="14">
        <f t="shared" si="89"/>
        <v>0</v>
      </c>
      <c r="AF213" s="7">
        <v>0</v>
      </c>
      <c r="AG213" s="7">
        <v>16092</v>
      </c>
      <c r="AH213" s="7"/>
      <c r="AI213" s="14">
        <f t="shared" si="102"/>
        <v>0</v>
      </c>
      <c r="AJ213" s="7"/>
      <c r="AK213" s="14">
        <f t="shared" si="100"/>
        <v>0</v>
      </c>
      <c r="AL213" s="159">
        <v>0</v>
      </c>
      <c r="AM213" s="8">
        <f t="shared" si="85"/>
        <v>22075</v>
      </c>
      <c r="AN213" s="8">
        <f t="shared" si="90"/>
        <v>1</v>
      </c>
      <c r="AO213" s="13">
        <f t="shared" si="103"/>
        <v>4.5300113250283127</v>
      </c>
      <c r="AP213" s="161">
        <f t="shared" si="91"/>
        <v>0</v>
      </c>
      <c r="AQ213" s="13">
        <f t="shared" si="101"/>
        <v>0</v>
      </c>
      <c r="AR213" s="162">
        <f t="shared" si="92"/>
        <v>1</v>
      </c>
      <c r="AS213" s="133">
        <f t="shared" si="93"/>
        <v>22653</v>
      </c>
      <c r="AT213" s="133">
        <f t="shared" si="94"/>
        <v>3</v>
      </c>
      <c r="AU213" s="124">
        <f t="shared" si="95"/>
        <v>13.243279035889287</v>
      </c>
      <c r="AV213" s="133">
        <f t="shared" si="96"/>
        <v>1</v>
      </c>
      <c r="AW213" s="136">
        <f t="shared" si="97"/>
        <v>4.4144263452964285</v>
      </c>
      <c r="AX213" s="133">
        <f t="shared" si="98"/>
        <v>2</v>
      </c>
    </row>
    <row r="214" spans="1:50" x14ac:dyDescent="0.2">
      <c r="A214" s="1" t="s">
        <v>378</v>
      </c>
      <c r="B214" s="1" t="s">
        <v>379</v>
      </c>
      <c r="C214" s="114">
        <v>5368</v>
      </c>
      <c r="D214" s="112">
        <v>0</v>
      </c>
      <c r="E214" s="113">
        <f t="shared" si="83"/>
        <v>0</v>
      </c>
      <c r="F214" s="112">
        <v>0</v>
      </c>
      <c r="G214" s="113">
        <f t="shared" si="84"/>
        <v>0</v>
      </c>
      <c r="H214" s="112">
        <v>0</v>
      </c>
      <c r="I214" s="106">
        <v>5606</v>
      </c>
      <c r="J214" s="110">
        <v>9</v>
      </c>
      <c r="K214" s="111">
        <f t="shared" si="104"/>
        <v>160.54227613271496</v>
      </c>
      <c r="L214" s="110">
        <v>2</v>
      </c>
      <c r="M214" s="111">
        <f t="shared" si="99"/>
        <v>35.676061362825543</v>
      </c>
      <c r="N214" s="156">
        <v>8</v>
      </c>
      <c r="O214" s="54">
        <v>925</v>
      </c>
      <c r="P214" s="54">
        <v>0</v>
      </c>
      <c r="Q214" s="55">
        <f t="shared" si="86"/>
        <v>0</v>
      </c>
      <c r="R214" s="54">
        <v>0</v>
      </c>
      <c r="S214" s="55">
        <f t="shared" si="87"/>
        <v>0</v>
      </c>
      <c r="T214" s="54">
        <v>0</v>
      </c>
      <c r="U214" s="56">
        <v>955</v>
      </c>
      <c r="V214" s="54">
        <v>1</v>
      </c>
      <c r="W214" s="55">
        <f t="shared" si="78"/>
        <v>104.71204188481677</v>
      </c>
      <c r="X214" s="54"/>
      <c r="Y214" s="55">
        <f t="shared" si="79"/>
        <v>0</v>
      </c>
      <c r="Z214" s="160">
        <v>0</v>
      </c>
      <c r="AA214" s="7">
        <v>15782</v>
      </c>
      <c r="AB214" s="7">
        <v>0</v>
      </c>
      <c r="AC214" s="14">
        <f t="shared" si="88"/>
        <v>0</v>
      </c>
      <c r="AD214" s="7">
        <v>0</v>
      </c>
      <c r="AE214" s="14">
        <f t="shared" si="89"/>
        <v>0</v>
      </c>
      <c r="AF214" s="7">
        <v>0</v>
      </c>
      <c r="AG214" s="7">
        <v>16092</v>
      </c>
      <c r="AH214" s="7">
        <v>1</v>
      </c>
      <c r="AI214" s="14">
        <f t="shared" si="102"/>
        <v>6.2142679592344017</v>
      </c>
      <c r="AJ214" s="7"/>
      <c r="AK214" s="14">
        <f t="shared" si="100"/>
        <v>0</v>
      </c>
      <c r="AL214" s="159">
        <v>1</v>
      </c>
      <c r="AM214" s="8">
        <f t="shared" si="85"/>
        <v>22075</v>
      </c>
      <c r="AN214" s="8">
        <f t="shared" si="90"/>
        <v>0</v>
      </c>
      <c r="AO214" s="13">
        <f t="shared" si="103"/>
        <v>0</v>
      </c>
      <c r="AP214" s="161">
        <f t="shared" si="91"/>
        <v>0</v>
      </c>
      <c r="AQ214" s="13">
        <f t="shared" si="101"/>
        <v>0</v>
      </c>
      <c r="AR214" s="162">
        <f t="shared" si="92"/>
        <v>0</v>
      </c>
      <c r="AS214" s="133">
        <f t="shared" si="93"/>
        <v>22653</v>
      </c>
      <c r="AT214" s="133">
        <f t="shared" si="94"/>
        <v>11</v>
      </c>
      <c r="AU214" s="124">
        <f t="shared" si="95"/>
        <v>48.558689798260716</v>
      </c>
      <c r="AV214" s="133">
        <f t="shared" si="96"/>
        <v>2</v>
      </c>
      <c r="AW214" s="136">
        <f t="shared" si="97"/>
        <v>8.828852690592857</v>
      </c>
      <c r="AX214" s="133">
        <f t="shared" si="98"/>
        <v>9</v>
      </c>
    </row>
    <row r="215" spans="1:50" x14ac:dyDescent="0.2">
      <c r="A215" s="1" t="s">
        <v>380</v>
      </c>
      <c r="B215" s="1" t="s">
        <v>452</v>
      </c>
      <c r="C215" s="114">
        <v>5368</v>
      </c>
      <c r="D215" s="112">
        <v>29</v>
      </c>
      <c r="E215" s="113">
        <f t="shared" si="83"/>
        <v>540.23845007451564</v>
      </c>
      <c r="F215" s="112">
        <v>5</v>
      </c>
      <c r="G215" s="113">
        <f t="shared" si="84"/>
        <v>93.144560357675118</v>
      </c>
      <c r="H215" s="112">
        <v>28</v>
      </c>
      <c r="I215" s="106">
        <v>5606</v>
      </c>
      <c r="J215" s="110"/>
      <c r="K215" s="111">
        <f t="shared" si="104"/>
        <v>0</v>
      </c>
      <c r="L215" s="110"/>
      <c r="M215" s="111">
        <f t="shared" si="99"/>
        <v>0</v>
      </c>
      <c r="N215" s="156">
        <v>0</v>
      </c>
      <c r="O215" s="54">
        <v>925</v>
      </c>
      <c r="P215" s="54">
        <v>2</v>
      </c>
      <c r="Q215" s="55">
        <f t="shared" si="86"/>
        <v>216.21621621621622</v>
      </c>
      <c r="R215" s="54">
        <v>0</v>
      </c>
      <c r="S215" s="55">
        <f t="shared" si="87"/>
        <v>0</v>
      </c>
      <c r="T215" s="54">
        <v>2</v>
      </c>
      <c r="U215" s="56">
        <v>955</v>
      </c>
      <c r="V215" s="54">
        <v>4</v>
      </c>
      <c r="W215" s="55">
        <f t="shared" si="78"/>
        <v>418.84816753926708</v>
      </c>
      <c r="X215" s="54"/>
      <c r="Y215" s="55">
        <f t="shared" si="79"/>
        <v>0</v>
      </c>
      <c r="Z215" s="160">
        <v>2</v>
      </c>
      <c r="AA215" s="7">
        <v>15782</v>
      </c>
      <c r="AB215" s="7">
        <v>14</v>
      </c>
      <c r="AC215" s="14">
        <f t="shared" si="88"/>
        <v>88.708655430236973</v>
      </c>
      <c r="AD215" s="7">
        <v>0</v>
      </c>
      <c r="AE215" s="14">
        <f t="shared" si="89"/>
        <v>0</v>
      </c>
      <c r="AF215" s="7">
        <v>14</v>
      </c>
      <c r="AG215" s="7">
        <v>16092</v>
      </c>
      <c r="AH215" s="7">
        <v>9</v>
      </c>
      <c r="AI215" s="14">
        <f t="shared" si="102"/>
        <v>55.928411633109619</v>
      </c>
      <c r="AJ215" s="7">
        <v>2</v>
      </c>
      <c r="AK215" s="14">
        <f t="shared" si="100"/>
        <v>12.428535918468803</v>
      </c>
      <c r="AL215" s="159">
        <v>5</v>
      </c>
      <c r="AM215" s="8">
        <f t="shared" si="85"/>
        <v>22075</v>
      </c>
      <c r="AN215" s="8">
        <f t="shared" si="90"/>
        <v>45</v>
      </c>
      <c r="AO215" s="13">
        <f t="shared" si="103"/>
        <v>203.85050962627409</v>
      </c>
      <c r="AP215" s="161">
        <f t="shared" si="91"/>
        <v>5</v>
      </c>
      <c r="AQ215" s="13">
        <f t="shared" si="101"/>
        <v>22.650056625141563</v>
      </c>
      <c r="AR215" s="162">
        <f t="shared" si="92"/>
        <v>44</v>
      </c>
      <c r="AS215" s="133">
        <f t="shared" si="93"/>
        <v>22653</v>
      </c>
      <c r="AT215" s="133">
        <f t="shared" si="94"/>
        <v>13</v>
      </c>
      <c r="AU215" s="124">
        <f t="shared" si="95"/>
        <v>57.387542488853576</v>
      </c>
      <c r="AV215" s="133">
        <f t="shared" si="96"/>
        <v>2</v>
      </c>
      <c r="AW215" s="136">
        <f t="shared" si="97"/>
        <v>8.828852690592857</v>
      </c>
      <c r="AX215" s="133">
        <f t="shared" si="98"/>
        <v>7</v>
      </c>
    </row>
    <row r="216" spans="1:50" x14ac:dyDescent="0.2">
      <c r="A216" s="1" t="s">
        <v>381</v>
      </c>
      <c r="B216" s="1" t="s">
        <v>382</v>
      </c>
      <c r="C216" s="114">
        <v>5368</v>
      </c>
      <c r="D216" s="112">
        <v>0</v>
      </c>
      <c r="E216" s="113">
        <f t="shared" si="83"/>
        <v>0</v>
      </c>
      <c r="F216" s="112">
        <v>0</v>
      </c>
      <c r="G216" s="113">
        <f t="shared" si="84"/>
        <v>0</v>
      </c>
      <c r="H216" s="112">
        <v>0</v>
      </c>
      <c r="I216" s="106">
        <v>5606</v>
      </c>
      <c r="J216" s="110">
        <v>4</v>
      </c>
      <c r="K216" s="111">
        <f t="shared" si="104"/>
        <v>71.352122725651085</v>
      </c>
      <c r="L216" s="110">
        <v>4</v>
      </c>
      <c r="M216" s="111">
        <f t="shared" si="99"/>
        <v>71.352122725651085</v>
      </c>
      <c r="N216" s="156">
        <v>0</v>
      </c>
      <c r="O216" s="54">
        <v>925</v>
      </c>
      <c r="P216" s="54">
        <v>0</v>
      </c>
      <c r="Q216" s="55">
        <f t="shared" si="86"/>
        <v>0</v>
      </c>
      <c r="R216" s="54">
        <v>0</v>
      </c>
      <c r="S216" s="55">
        <f t="shared" si="87"/>
        <v>0</v>
      </c>
      <c r="T216" s="54">
        <v>0</v>
      </c>
      <c r="U216" s="56">
        <v>955</v>
      </c>
      <c r="V216" s="54"/>
      <c r="W216" s="55">
        <f t="shared" si="78"/>
        <v>0</v>
      </c>
      <c r="X216" s="54"/>
      <c r="Y216" s="55">
        <f t="shared" si="79"/>
        <v>0</v>
      </c>
      <c r="Z216" s="160">
        <v>0</v>
      </c>
      <c r="AA216" s="7">
        <v>15782</v>
      </c>
      <c r="AB216" s="7">
        <v>0</v>
      </c>
      <c r="AC216" s="14">
        <f t="shared" si="88"/>
        <v>0</v>
      </c>
      <c r="AD216" s="7">
        <v>0</v>
      </c>
      <c r="AE216" s="14">
        <f t="shared" si="89"/>
        <v>0</v>
      </c>
      <c r="AF216" s="7">
        <v>0</v>
      </c>
      <c r="AG216" s="7">
        <v>16092</v>
      </c>
      <c r="AH216" s="7"/>
      <c r="AI216" s="14">
        <f t="shared" si="102"/>
        <v>0</v>
      </c>
      <c r="AJ216" s="7"/>
      <c r="AK216" s="14">
        <f t="shared" si="100"/>
        <v>0</v>
      </c>
      <c r="AL216" s="159">
        <v>0</v>
      </c>
      <c r="AM216" s="8">
        <f t="shared" si="85"/>
        <v>22075</v>
      </c>
      <c r="AN216" s="8">
        <f t="shared" si="90"/>
        <v>0</v>
      </c>
      <c r="AO216" s="13">
        <f t="shared" si="103"/>
        <v>0</v>
      </c>
      <c r="AP216" s="161">
        <f t="shared" si="91"/>
        <v>0</v>
      </c>
      <c r="AQ216" s="13">
        <f t="shared" si="101"/>
        <v>0</v>
      </c>
      <c r="AR216" s="162">
        <f t="shared" si="92"/>
        <v>0</v>
      </c>
      <c r="AS216" s="133">
        <f t="shared" si="93"/>
        <v>22653</v>
      </c>
      <c r="AT216" s="133">
        <f t="shared" si="94"/>
        <v>4</v>
      </c>
      <c r="AU216" s="124">
        <f t="shared" si="95"/>
        <v>17.657705381185714</v>
      </c>
      <c r="AV216" s="133">
        <f t="shared" si="96"/>
        <v>4</v>
      </c>
      <c r="AW216" s="136">
        <f t="shared" si="97"/>
        <v>17.657705381185714</v>
      </c>
      <c r="AX216" s="133">
        <f t="shared" si="98"/>
        <v>0</v>
      </c>
    </row>
    <row r="217" spans="1:50" x14ac:dyDescent="0.2">
      <c r="A217" s="1" t="s">
        <v>383</v>
      </c>
      <c r="B217" s="1" t="s">
        <v>384</v>
      </c>
      <c r="C217" s="114">
        <v>5368</v>
      </c>
      <c r="D217" s="112">
        <v>0</v>
      </c>
      <c r="E217" s="113">
        <f t="shared" si="83"/>
        <v>0</v>
      </c>
      <c r="F217" s="112">
        <v>0</v>
      </c>
      <c r="G217" s="113">
        <f t="shared" si="84"/>
        <v>0</v>
      </c>
      <c r="H217" s="112">
        <v>0</v>
      </c>
      <c r="I217" s="106">
        <v>5606</v>
      </c>
      <c r="J217" s="110"/>
      <c r="K217" s="111">
        <f t="shared" si="104"/>
        <v>0</v>
      </c>
      <c r="L217" s="110"/>
      <c r="M217" s="111">
        <f t="shared" si="99"/>
        <v>0</v>
      </c>
      <c r="N217" s="156">
        <v>0</v>
      </c>
      <c r="O217" s="54">
        <v>925</v>
      </c>
      <c r="P217" s="54">
        <v>0</v>
      </c>
      <c r="Q217" s="55">
        <f t="shared" si="86"/>
        <v>0</v>
      </c>
      <c r="R217" s="54">
        <v>0</v>
      </c>
      <c r="S217" s="55">
        <f t="shared" si="87"/>
        <v>0</v>
      </c>
      <c r="T217" s="54">
        <v>0</v>
      </c>
      <c r="U217" s="56">
        <v>955</v>
      </c>
      <c r="V217" s="54"/>
      <c r="W217" s="55">
        <f t="shared" si="78"/>
        <v>0</v>
      </c>
      <c r="X217" s="54"/>
      <c r="Y217" s="55">
        <f t="shared" si="79"/>
        <v>0</v>
      </c>
      <c r="Z217" s="160">
        <v>0</v>
      </c>
      <c r="AA217" s="7">
        <v>15782</v>
      </c>
      <c r="AB217" s="7">
        <v>0</v>
      </c>
      <c r="AC217" s="14">
        <f t="shared" si="88"/>
        <v>0</v>
      </c>
      <c r="AD217" s="7">
        <v>0</v>
      </c>
      <c r="AE217" s="14">
        <f t="shared" si="89"/>
        <v>0</v>
      </c>
      <c r="AF217" s="7">
        <v>0</v>
      </c>
      <c r="AG217" s="7">
        <v>16092</v>
      </c>
      <c r="AH217" s="7"/>
      <c r="AI217" s="14">
        <f t="shared" si="102"/>
        <v>0</v>
      </c>
      <c r="AJ217" s="7"/>
      <c r="AK217" s="14">
        <f t="shared" si="100"/>
        <v>0</v>
      </c>
      <c r="AL217" s="159">
        <v>0</v>
      </c>
      <c r="AM217" s="8">
        <f t="shared" si="85"/>
        <v>22075</v>
      </c>
      <c r="AN217" s="8">
        <f t="shared" si="90"/>
        <v>0</v>
      </c>
      <c r="AO217" s="13">
        <f t="shared" si="103"/>
        <v>0</v>
      </c>
      <c r="AP217" s="161">
        <f t="shared" si="91"/>
        <v>0</v>
      </c>
      <c r="AQ217" s="13">
        <f t="shared" si="101"/>
        <v>0</v>
      </c>
      <c r="AR217" s="162">
        <f t="shared" si="92"/>
        <v>0</v>
      </c>
      <c r="AS217" s="133">
        <f t="shared" si="93"/>
        <v>22653</v>
      </c>
      <c r="AT217" s="133">
        <f t="shared" si="94"/>
        <v>0</v>
      </c>
      <c r="AU217" s="124">
        <f t="shared" si="95"/>
        <v>0</v>
      </c>
      <c r="AV217" s="133">
        <f t="shared" si="96"/>
        <v>0</v>
      </c>
      <c r="AW217" s="136">
        <f t="shared" si="97"/>
        <v>0</v>
      </c>
      <c r="AX217" s="133">
        <f t="shared" si="98"/>
        <v>0</v>
      </c>
    </row>
    <row r="218" spans="1:50" x14ac:dyDescent="0.2">
      <c r="A218" s="1" t="s">
        <v>385</v>
      </c>
      <c r="B218" s="1" t="s">
        <v>386</v>
      </c>
      <c r="C218" s="114">
        <v>5368</v>
      </c>
      <c r="D218" s="112">
        <v>1</v>
      </c>
      <c r="E218" s="113">
        <f t="shared" si="83"/>
        <v>18.628912071535023</v>
      </c>
      <c r="F218" s="112">
        <v>0</v>
      </c>
      <c r="G218" s="113">
        <f t="shared" si="84"/>
        <v>0</v>
      </c>
      <c r="H218" s="112">
        <v>1</v>
      </c>
      <c r="I218" s="106">
        <v>5606</v>
      </c>
      <c r="J218" s="110"/>
      <c r="K218" s="111">
        <f t="shared" si="104"/>
        <v>0</v>
      </c>
      <c r="L218" s="110"/>
      <c r="M218" s="111">
        <f t="shared" si="99"/>
        <v>0</v>
      </c>
      <c r="N218" s="156">
        <v>0</v>
      </c>
      <c r="O218" s="54">
        <v>925</v>
      </c>
      <c r="P218" s="54">
        <v>1</v>
      </c>
      <c r="Q218" s="55">
        <f t="shared" si="86"/>
        <v>108.10810810810811</v>
      </c>
      <c r="R218" s="54">
        <v>0</v>
      </c>
      <c r="S218" s="55">
        <f t="shared" si="87"/>
        <v>0</v>
      </c>
      <c r="T218" s="54">
        <v>1</v>
      </c>
      <c r="U218" s="56">
        <v>955</v>
      </c>
      <c r="V218" s="54"/>
      <c r="W218" s="55">
        <f t="shared" si="78"/>
        <v>0</v>
      </c>
      <c r="X218" s="54"/>
      <c r="Y218" s="55">
        <f t="shared" si="79"/>
        <v>0</v>
      </c>
      <c r="Z218" s="160">
        <v>0</v>
      </c>
      <c r="AA218" s="7">
        <v>15782</v>
      </c>
      <c r="AB218" s="7">
        <v>0</v>
      </c>
      <c r="AC218" s="14">
        <f t="shared" si="88"/>
        <v>0</v>
      </c>
      <c r="AD218" s="7">
        <v>0</v>
      </c>
      <c r="AE218" s="14">
        <f t="shared" si="89"/>
        <v>0</v>
      </c>
      <c r="AF218" s="7">
        <v>0</v>
      </c>
      <c r="AG218" s="7">
        <v>16092</v>
      </c>
      <c r="AH218" s="7"/>
      <c r="AI218" s="14">
        <f t="shared" si="102"/>
        <v>0</v>
      </c>
      <c r="AJ218" s="7"/>
      <c r="AK218" s="14">
        <f t="shared" si="100"/>
        <v>0</v>
      </c>
      <c r="AL218" s="159">
        <v>0</v>
      </c>
      <c r="AM218" s="8">
        <f t="shared" si="85"/>
        <v>22075</v>
      </c>
      <c r="AN218" s="8">
        <f t="shared" si="90"/>
        <v>2</v>
      </c>
      <c r="AO218" s="13">
        <f t="shared" si="103"/>
        <v>9.0600226500566254</v>
      </c>
      <c r="AP218" s="161">
        <f t="shared" si="91"/>
        <v>0</v>
      </c>
      <c r="AQ218" s="13">
        <f t="shared" si="101"/>
        <v>0</v>
      </c>
      <c r="AR218" s="162">
        <f t="shared" si="92"/>
        <v>2</v>
      </c>
      <c r="AS218" s="133">
        <f t="shared" si="93"/>
        <v>22653</v>
      </c>
      <c r="AT218" s="133">
        <f t="shared" si="94"/>
        <v>0</v>
      </c>
      <c r="AU218" s="124">
        <f t="shared" si="95"/>
        <v>0</v>
      </c>
      <c r="AV218" s="133">
        <f t="shared" si="96"/>
        <v>0</v>
      </c>
      <c r="AW218" s="136">
        <f t="shared" si="97"/>
        <v>0</v>
      </c>
      <c r="AX218" s="133">
        <f t="shared" si="98"/>
        <v>0</v>
      </c>
    </row>
    <row r="219" spans="1:50" x14ac:dyDescent="0.2">
      <c r="A219" s="1" t="s">
        <v>387</v>
      </c>
      <c r="B219" s="1" t="s">
        <v>388</v>
      </c>
      <c r="C219" s="114">
        <v>5368</v>
      </c>
      <c r="D219" s="112">
        <v>1</v>
      </c>
      <c r="E219" s="113">
        <f t="shared" si="83"/>
        <v>18.628912071535023</v>
      </c>
      <c r="F219" s="112">
        <v>0</v>
      </c>
      <c r="G219" s="113">
        <f t="shared" si="84"/>
        <v>0</v>
      </c>
      <c r="H219" s="112">
        <v>1</v>
      </c>
      <c r="I219" s="106">
        <v>5606</v>
      </c>
      <c r="J219" s="110"/>
      <c r="K219" s="111">
        <f t="shared" si="104"/>
        <v>0</v>
      </c>
      <c r="L219" s="110"/>
      <c r="M219" s="111">
        <f t="shared" si="99"/>
        <v>0</v>
      </c>
      <c r="N219" s="156">
        <v>0</v>
      </c>
      <c r="O219" s="54">
        <v>925</v>
      </c>
      <c r="P219" s="54">
        <v>0</v>
      </c>
      <c r="Q219" s="55">
        <f t="shared" si="86"/>
        <v>0</v>
      </c>
      <c r="R219" s="54">
        <v>0</v>
      </c>
      <c r="S219" s="55">
        <f t="shared" si="87"/>
        <v>0</v>
      </c>
      <c r="T219" s="54">
        <v>0</v>
      </c>
      <c r="U219" s="56">
        <v>955</v>
      </c>
      <c r="V219" s="54">
        <v>1</v>
      </c>
      <c r="W219" s="55">
        <f t="shared" si="78"/>
        <v>104.71204188481677</v>
      </c>
      <c r="X219" s="54"/>
      <c r="Y219" s="55">
        <f t="shared" si="79"/>
        <v>0</v>
      </c>
      <c r="Z219" s="160">
        <v>1</v>
      </c>
      <c r="AA219" s="7">
        <v>15782</v>
      </c>
      <c r="AB219" s="7">
        <v>0</v>
      </c>
      <c r="AC219" s="14">
        <f t="shared" si="88"/>
        <v>0</v>
      </c>
      <c r="AD219" s="7">
        <v>0</v>
      </c>
      <c r="AE219" s="14">
        <f t="shared" si="89"/>
        <v>0</v>
      </c>
      <c r="AF219" s="7">
        <v>0</v>
      </c>
      <c r="AG219" s="7">
        <v>16092</v>
      </c>
      <c r="AH219" s="7"/>
      <c r="AI219" s="14">
        <f t="shared" si="102"/>
        <v>0</v>
      </c>
      <c r="AJ219" s="7"/>
      <c r="AK219" s="14">
        <f t="shared" si="100"/>
        <v>0</v>
      </c>
      <c r="AL219" s="159">
        <v>0</v>
      </c>
      <c r="AM219" s="8">
        <f t="shared" si="85"/>
        <v>22075</v>
      </c>
      <c r="AN219" s="8">
        <f t="shared" si="90"/>
        <v>1</v>
      </c>
      <c r="AO219" s="13">
        <f t="shared" si="103"/>
        <v>4.5300113250283127</v>
      </c>
      <c r="AP219" s="161">
        <f t="shared" si="91"/>
        <v>0</v>
      </c>
      <c r="AQ219" s="13">
        <f t="shared" si="101"/>
        <v>0</v>
      </c>
      <c r="AR219" s="162">
        <f t="shared" si="92"/>
        <v>1</v>
      </c>
      <c r="AS219" s="133">
        <f t="shared" si="93"/>
        <v>22653</v>
      </c>
      <c r="AT219" s="133">
        <f t="shared" si="94"/>
        <v>1</v>
      </c>
      <c r="AU219" s="124">
        <f t="shared" si="95"/>
        <v>4.4144263452964285</v>
      </c>
      <c r="AV219" s="133">
        <f t="shared" si="96"/>
        <v>0</v>
      </c>
      <c r="AW219" s="136">
        <f t="shared" si="97"/>
        <v>0</v>
      </c>
      <c r="AX219" s="133">
        <f t="shared" si="98"/>
        <v>1</v>
      </c>
    </row>
    <row r="220" spans="1:50" s="154" customFormat="1" x14ac:dyDescent="0.2">
      <c r="A220" s="1" t="s">
        <v>389</v>
      </c>
      <c r="B220" s="1" t="s">
        <v>390</v>
      </c>
      <c r="C220" s="114">
        <v>5368</v>
      </c>
      <c r="D220" s="112">
        <v>0</v>
      </c>
      <c r="E220" s="113">
        <f t="shared" si="83"/>
        <v>0</v>
      </c>
      <c r="F220" s="112">
        <v>0</v>
      </c>
      <c r="G220" s="113">
        <f t="shared" si="84"/>
        <v>0</v>
      </c>
      <c r="H220" s="112">
        <v>0</v>
      </c>
      <c r="I220" s="106">
        <v>5606</v>
      </c>
      <c r="J220" s="110"/>
      <c r="K220" s="111">
        <f t="shared" si="104"/>
        <v>0</v>
      </c>
      <c r="L220" s="110"/>
      <c r="M220" s="111">
        <f t="shared" si="99"/>
        <v>0</v>
      </c>
      <c r="N220" s="156">
        <v>0</v>
      </c>
      <c r="O220" s="54">
        <v>925</v>
      </c>
      <c r="P220" s="54">
        <v>1</v>
      </c>
      <c r="Q220" s="55">
        <f t="shared" si="86"/>
        <v>108.10810810810811</v>
      </c>
      <c r="R220" s="54">
        <v>1</v>
      </c>
      <c r="S220" s="55">
        <f t="shared" si="87"/>
        <v>108.10810810810811</v>
      </c>
      <c r="T220" s="54">
        <v>1</v>
      </c>
      <c r="U220" s="56">
        <v>955</v>
      </c>
      <c r="V220" s="54"/>
      <c r="W220" s="55">
        <f t="shared" si="78"/>
        <v>0</v>
      </c>
      <c r="X220" s="54"/>
      <c r="Y220" s="55">
        <f t="shared" si="79"/>
        <v>0</v>
      </c>
      <c r="Z220" s="160">
        <v>0</v>
      </c>
      <c r="AA220" s="7">
        <v>15782</v>
      </c>
      <c r="AB220" s="7">
        <v>0</v>
      </c>
      <c r="AC220" s="14">
        <f t="shared" si="88"/>
        <v>0</v>
      </c>
      <c r="AD220" s="7">
        <v>0</v>
      </c>
      <c r="AE220" s="14">
        <f t="shared" si="89"/>
        <v>0</v>
      </c>
      <c r="AF220" s="7">
        <v>0</v>
      </c>
      <c r="AG220" s="7">
        <v>16092</v>
      </c>
      <c r="AH220" s="7"/>
      <c r="AI220" s="14">
        <f t="shared" si="102"/>
        <v>0</v>
      </c>
      <c r="AJ220" s="7"/>
      <c r="AK220" s="14">
        <f t="shared" si="100"/>
        <v>0</v>
      </c>
      <c r="AL220" s="159">
        <v>0</v>
      </c>
      <c r="AM220" s="8">
        <f t="shared" si="85"/>
        <v>22075</v>
      </c>
      <c r="AN220" s="8">
        <f t="shared" si="90"/>
        <v>1</v>
      </c>
      <c r="AO220" s="13">
        <f t="shared" si="103"/>
        <v>4.5300113250283127</v>
      </c>
      <c r="AP220" s="161">
        <f t="shared" si="91"/>
        <v>1</v>
      </c>
      <c r="AQ220" s="13">
        <f t="shared" si="101"/>
        <v>4.5300113250283127</v>
      </c>
      <c r="AR220" s="162">
        <f t="shared" si="92"/>
        <v>1</v>
      </c>
      <c r="AS220" s="133">
        <f t="shared" si="93"/>
        <v>22653</v>
      </c>
      <c r="AT220" s="133">
        <f t="shared" si="94"/>
        <v>0</v>
      </c>
      <c r="AU220" s="124">
        <f t="shared" si="95"/>
        <v>0</v>
      </c>
      <c r="AV220" s="133">
        <f t="shared" si="96"/>
        <v>0</v>
      </c>
      <c r="AW220" s="136">
        <f t="shared" si="97"/>
        <v>0</v>
      </c>
      <c r="AX220" s="133">
        <f t="shared" si="98"/>
        <v>0</v>
      </c>
    </row>
    <row r="221" spans="1:50" x14ac:dyDescent="0.2">
      <c r="A221" s="1" t="s">
        <v>391</v>
      </c>
      <c r="B221" s="1" t="s">
        <v>392</v>
      </c>
      <c r="C221" s="114">
        <v>5368</v>
      </c>
      <c r="D221" s="112">
        <v>4</v>
      </c>
      <c r="E221" s="113">
        <f t="shared" si="83"/>
        <v>74.515648286140092</v>
      </c>
      <c r="F221" s="112">
        <v>1</v>
      </c>
      <c r="G221" s="113">
        <f t="shared" si="84"/>
        <v>18.628912071535023</v>
      </c>
      <c r="H221" s="112">
        <v>4</v>
      </c>
      <c r="I221" s="106">
        <v>5606</v>
      </c>
      <c r="J221" s="110">
        <v>2</v>
      </c>
      <c r="K221" s="111">
        <f t="shared" si="104"/>
        <v>35.676061362825543</v>
      </c>
      <c r="L221" s="110"/>
      <c r="M221" s="111">
        <f t="shared" si="99"/>
        <v>0</v>
      </c>
      <c r="N221" s="156">
        <v>2</v>
      </c>
      <c r="O221" s="54">
        <v>925</v>
      </c>
      <c r="P221" s="54">
        <v>0</v>
      </c>
      <c r="Q221" s="55">
        <f t="shared" si="86"/>
        <v>0</v>
      </c>
      <c r="R221" s="54">
        <v>0</v>
      </c>
      <c r="S221" s="55">
        <f t="shared" si="87"/>
        <v>0</v>
      </c>
      <c r="T221" s="54">
        <v>0</v>
      </c>
      <c r="U221" s="56">
        <v>955</v>
      </c>
      <c r="V221" s="54"/>
      <c r="W221" s="55">
        <f t="shared" si="78"/>
        <v>0</v>
      </c>
      <c r="X221" s="54"/>
      <c r="Y221" s="55">
        <f t="shared" si="79"/>
        <v>0</v>
      </c>
      <c r="Z221" s="160">
        <v>0</v>
      </c>
      <c r="AA221" s="7">
        <v>15782</v>
      </c>
      <c r="AB221" s="7">
        <v>0</v>
      </c>
      <c r="AC221" s="14">
        <f t="shared" si="88"/>
        <v>0</v>
      </c>
      <c r="AD221" s="7">
        <v>0</v>
      </c>
      <c r="AE221" s="14">
        <f t="shared" si="89"/>
        <v>0</v>
      </c>
      <c r="AF221" s="7">
        <v>0</v>
      </c>
      <c r="AG221" s="7">
        <v>16092</v>
      </c>
      <c r="AH221" s="7">
        <v>1</v>
      </c>
      <c r="AI221" s="14">
        <f t="shared" si="102"/>
        <v>6.2142679592344017</v>
      </c>
      <c r="AJ221" s="7"/>
      <c r="AK221" s="14">
        <f t="shared" si="100"/>
        <v>0</v>
      </c>
      <c r="AL221" s="159">
        <v>1</v>
      </c>
      <c r="AM221" s="8">
        <f t="shared" si="85"/>
        <v>22075</v>
      </c>
      <c r="AN221" s="8">
        <f t="shared" si="90"/>
        <v>4</v>
      </c>
      <c r="AO221" s="13">
        <f t="shared" si="103"/>
        <v>18.120045300113251</v>
      </c>
      <c r="AP221" s="161">
        <f t="shared" si="91"/>
        <v>1</v>
      </c>
      <c r="AQ221" s="13">
        <f t="shared" si="101"/>
        <v>4.5300113250283127</v>
      </c>
      <c r="AR221" s="162">
        <f t="shared" si="92"/>
        <v>4</v>
      </c>
      <c r="AS221" s="133">
        <f t="shared" si="93"/>
        <v>22653</v>
      </c>
      <c r="AT221" s="133">
        <f t="shared" si="94"/>
        <v>3</v>
      </c>
      <c r="AU221" s="124">
        <f t="shared" si="95"/>
        <v>13.243279035889287</v>
      </c>
      <c r="AV221" s="133">
        <f t="shared" si="96"/>
        <v>0</v>
      </c>
      <c r="AW221" s="136">
        <f t="shared" si="97"/>
        <v>0</v>
      </c>
      <c r="AX221" s="133">
        <f t="shared" si="98"/>
        <v>3</v>
      </c>
    </row>
    <row r="222" spans="1:50" x14ac:dyDescent="0.2">
      <c r="A222" s="9" t="s">
        <v>393</v>
      </c>
      <c r="B222" s="9" t="s">
        <v>394</v>
      </c>
      <c r="C222" s="114">
        <v>5368</v>
      </c>
      <c r="D222" s="106">
        <v>0</v>
      </c>
      <c r="E222" s="109">
        <f t="shared" si="83"/>
        <v>0</v>
      </c>
      <c r="F222" s="106">
        <v>0</v>
      </c>
      <c r="G222" s="109">
        <f t="shared" si="84"/>
        <v>0</v>
      </c>
      <c r="H222" s="106">
        <v>0</v>
      </c>
      <c r="I222" s="106">
        <v>5606</v>
      </c>
      <c r="J222" s="145">
        <v>0</v>
      </c>
      <c r="K222" s="107">
        <f t="shared" si="104"/>
        <v>0</v>
      </c>
      <c r="L222" s="145"/>
      <c r="M222" s="107">
        <f t="shared" si="99"/>
        <v>0</v>
      </c>
      <c r="N222" s="108"/>
      <c r="O222" s="50">
        <v>925</v>
      </c>
      <c r="P222" s="50">
        <v>0</v>
      </c>
      <c r="Q222" s="52">
        <f t="shared" si="86"/>
        <v>0</v>
      </c>
      <c r="R222" s="50">
        <v>0</v>
      </c>
      <c r="S222" s="52">
        <f t="shared" si="87"/>
        <v>0</v>
      </c>
      <c r="T222" s="50">
        <v>0</v>
      </c>
      <c r="U222" s="48">
        <v>955</v>
      </c>
      <c r="V222" s="50">
        <v>0</v>
      </c>
      <c r="W222" s="52">
        <f t="shared" si="78"/>
        <v>0</v>
      </c>
      <c r="X222" s="50"/>
      <c r="Y222" s="52">
        <f t="shared" si="79"/>
        <v>0</v>
      </c>
      <c r="Z222" s="53"/>
      <c r="AA222" s="10">
        <v>15782</v>
      </c>
      <c r="AB222" s="10">
        <v>0</v>
      </c>
      <c r="AC222" s="11">
        <f t="shared" si="88"/>
        <v>0</v>
      </c>
      <c r="AD222" s="10">
        <v>0</v>
      </c>
      <c r="AE222" s="11">
        <f t="shared" si="89"/>
        <v>0</v>
      </c>
      <c r="AF222" s="10">
        <v>0</v>
      </c>
      <c r="AG222" s="10">
        <v>16092</v>
      </c>
      <c r="AH222" s="10">
        <v>0</v>
      </c>
      <c r="AI222" s="11">
        <f t="shared" si="102"/>
        <v>0</v>
      </c>
      <c r="AJ222" s="10"/>
      <c r="AK222" s="11">
        <f t="shared" si="100"/>
        <v>0</v>
      </c>
      <c r="AL222" s="42"/>
      <c r="AM222" s="12">
        <f t="shared" si="85"/>
        <v>22075</v>
      </c>
      <c r="AN222" s="12">
        <f t="shared" si="90"/>
        <v>0</v>
      </c>
      <c r="AO222" s="23">
        <f t="shared" si="103"/>
        <v>0</v>
      </c>
      <c r="AP222" s="37">
        <f t="shared" si="91"/>
        <v>0</v>
      </c>
      <c r="AQ222" s="23">
        <f t="shared" si="101"/>
        <v>0</v>
      </c>
      <c r="AR222" s="116">
        <f t="shared" si="92"/>
        <v>0</v>
      </c>
      <c r="AS222" s="133">
        <f t="shared" si="93"/>
        <v>22653</v>
      </c>
      <c r="AT222" s="133">
        <f t="shared" si="94"/>
        <v>0</v>
      </c>
      <c r="AU222" s="123">
        <f t="shared" si="95"/>
        <v>0</v>
      </c>
      <c r="AV222" s="134">
        <f t="shared" si="96"/>
        <v>0</v>
      </c>
      <c r="AW222" s="135">
        <f t="shared" si="97"/>
        <v>0</v>
      </c>
      <c r="AX222" s="134">
        <f t="shared" si="98"/>
        <v>0</v>
      </c>
    </row>
    <row r="223" spans="1:50" x14ac:dyDescent="0.2">
      <c r="A223" s="9" t="s">
        <v>395</v>
      </c>
      <c r="B223" s="9" t="s">
        <v>396</v>
      </c>
      <c r="C223" s="114">
        <v>5368</v>
      </c>
      <c r="D223" s="106">
        <v>246</v>
      </c>
      <c r="E223" s="109">
        <f t="shared" si="83"/>
        <v>4582.7123695976152</v>
      </c>
      <c r="F223" s="106">
        <v>246</v>
      </c>
      <c r="G223" s="109">
        <f t="shared" si="84"/>
        <v>4582.7123695976152</v>
      </c>
      <c r="H223" s="106">
        <v>0</v>
      </c>
      <c r="I223" s="106">
        <v>5606</v>
      </c>
      <c r="J223" s="145">
        <v>43</v>
      </c>
      <c r="K223" s="107">
        <f t="shared" si="104"/>
        <v>767.03531930074928</v>
      </c>
      <c r="L223" s="145">
        <v>43</v>
      </c>
      <c r="M223" s="107">
        <f t="shared" si="99"/>
        <v>767.03531930074928</v>
      </c>
      <c r="N223" s="108">
        <v>0</v>
      </c>
      <c r="O223" s="50">
        <v>925</v>
      </c>
      <c r="P223" s="50">
        <v>91</v>
      </c>
      <c r="Q223" s="52">
        <f t="shared" si="86"/>
        <v>9837.8378378378366</v>
      </c>
      <c r="R223" s="50">
        <v>91</v>
      </c>
      <c r="S223" s="52">
        <f t="shared" si="87"/>
        <v>9837.8378378378366</v>
      </c>
      <c r="T223" s="50">
        <v>0</v>
      </c>
      <c r="U223" s="48">
        <v>955</v>
      </c>
      <c r="V223" s="50">
        <v>59</v>
      </c>
      <c r="W223" s="52">
        <f t="shared" si="78"/>
        <v>6178.0104712041884</v>
      </c>
      <c r="X223" s="50">
        <v>59</v>
      </c>
      <c r="Y223" s="52">
        <f t="shared" si="79"/>
        <v>6178.0104712041884</v>
      </c>
      <c r="Z223" s="53">
        <v>0</v>
      </c>
      <c r="AA223" s="10">
        <v>15782</v>
      </c>
      <c r="AB223" s="10">
        <v>703</v>
      </c>
      <c r="AC223" s="11">
        <f t="shared" si="88"/>
        <v>4454.4417691040426</v>
      </c>
      <c r="AD223" s="10">
        <v>703</v>
      </c>
      <c r="AE223" s="11">
        <f t="shared" si="89"/>
        <v>4454.4417691040426</v>
      </c>
      <c r="AF223" s="10">
        <v>0</v>
      </c>
      <c r="AG223" s="10">
        <v>16092</v>
      </c>
      <c r="AH223" s="10">
        <v>697</v>
      </c>
      <c r="AI223" s="11">
        <f t="shared" si="102"/>
        <v>4331.344767586379</v>
      </c>
      <c r="AJ223" s="10">
        <v>697</v>
      </c>
      <c r="AK223" s="11">
        <f t="shared" si="100"/>
        <v>4331.344767586379</v>
      </c>
      <c r="AL223" s="42">
        <v>0</v>
      </c>
      <c r="AM223" s="12">
        <f t="shared" si="85"/>
        <v>22075</v>
      </c>
      <c r="AN223" s="12">
        <f t="shared" si="90"/>
        <v>1040</v>
      </c>
      <c r="AO223" s="23">
        <f t="shared" si="103"/>
        <v>4711.2117780294448</v>
      </c>
      <c r="AP223" s="37">
        <f t="shared" si="91"/>
        <v>1040</v>
      </c>
      <c r="AQ223" s="23">
        <f t="shared" si="101"/>
        <v>4711.2117780294448</v>
      </c>
      <c r="AR223" s="116">
        <f t="shared" si="92"/>
        <v>0</v>
      </c>
      <c r="AS223" s="133">
        <f t="shared" si="93"/>
        <v>22653</v>
      </c>
      <c r="AT223" s="133">
        <f t="shared" si="94"/>
        <v>799</v>
      </c>
      <c r="AU223" s="123">
        <f t="shared" si="95"/>
        <v>3527.1266498918467</v>
      </c>
      <c r="AV223" s="134">
        <f t="shared" si="96"/>
        <v>799</v>
      </c>
      <c r="AW223" s="135">
        <f t="shared" si="97"/>
        <v>3527.1266498918467</v>
      </c>
      <c r="AX223" s="134">
        <f t="shared" si="98"/>
        <v>0</v>
      </c>
    </row>
    <row r="224" spans="1:50" x14ac:dyDescent="0.2">
      <c r="A224" s="1" t="s">
        <v>397</v>
      </c>
      <c r="B224" s="1" t="s">
        <v>398</v>
      </c>
      <c r="C224" s="114">
        <v>5368</v>
      </c>
      <c r="D224" s="112">
        <v>17</v>
      </c>
      <c r="E224" s="113">
        <f t="shared" si="83"/>
        <v>316.69150521609538</v>
      </c>
      <c r="F224" s="112">
        <v>17</v>
      </c>
      <c r="G224" s="113">
        <f t="shared" si="84"/>
        <v>316.69150521609538</v>
      </c>
      <c r="H224" s="112">
        <v>0</v>
      </c>
      <c r="I224" s="106">
        <v>5606</v>
      </c>
      <c r="J224" s="110"/>
      <c r="K224" s="111">
        <f t="shared" si="104"/>
        <v>0</v>
      </c>
      <c r="L224" s="110"/>
      <c r="M224" s="111">
        <f t="shared" si="99"/>
        <v>0</v>
      </c>
      <c r="N224" s="156">
        <v>0</v>
      </c>
      <c r="O224" s="54">
        <v>925</v>
      </c>
      <c r="P224" s="54">
        <v>2</v>
      </c>
      <c r="Q224" s="55">
        <f t="shared" si="86"/>
        <v>216.21621621621622</v>
      </c>
      <c r="R224" s="54">
        <v>2</v>
      </c>
      <c r="S224" s="55">
        <f t="shared" si="87"/>
        <v>216.21621621621622</v>
      </c>
      <c r="T224" s="54">
        <v>0</v>
      </c>
      <c r="U224" s="56">
        <v>955</v>
      </c>
      <c r="V224" s="54"/>
      <c r="W224" s="55">
        <f t="shared" si="78"/>
        <v>0</v>
      </c>
      <c r="X224" s="54"/>
      <c r="Y224" s="55">
        <f t="shared" si="79"/>
        <v>0</v>
      </c>
      <c r="Z224" s="160">
        <v>0</v>
      </c>
      <c r="AA224" s="7">
        <v>15782</v>
      </c>
      <c r="AB224" s="7">
        <v>29</v>
      </c>
      <c r="AC224" s="14">
        <f t="shared" si="88"/>
        <v>183.75364339120517</v>
      </c>
      <c r="AD224" s="7">
        <v>29</v>
      </c>
      <c r="AE224" s="14">
        <f t="shared" si="89"/>
        <v>183.75364339120517</v>
      </c>
      <c r="AF224" s="7">
        <v>0</v>
      </c>
      <c r="AG224" s="7">
        <v>16092</v>
      </c>
      <c r="AH224" s="7">
        <v>4</v>
      </c>
      <c r="AI224" s="14">
        <f t="shared" si="102"/>
        <v>24.857071836937607</v>
      </c>
      <c r="AJ224" s="7">
        <v>4</v>
      </c>
      <c r="AK224" s="14">
        <f t="shared" si="100"/>
        <v>24.857071836937607</v>
      </c>
      <c r="AL224" s="159">
        <v>0</v>
      </c>
      <c r="AM224" s="8">
        <f t="shared" si="85"/>
        <v>22075</v>
      </c>
      <c r="AN224" s="8">
        <f t="shared" si="90"/>
        <v>48</v>
      </c>
      <c r="AO224" s="13">
        <f t="shared" si="103"/>
        <v>217.44054360135902</v>
      </c>
      <c r="AP224" s="161">
        <f t="shared" si="91"/>
        <v>48</v>
      </c>
      <c r="AQ224" s="13">
        <f t="shared" si="101"/>
        <v>217.44054360135902</v>
      </c>
      <c r="AR224" s="162">
        <f t="shared" si="92"/>
        <v>0</v>
      </c>
      <c r="AS224" s="133">
        <f t="shared" si="93"/>
        <v>22653</v>
      </c>
      <c r="AT224" s="133">
        <f t="shared" si="94"/>
        <v>4</v>
      </c>
      <c r="AU224" s="124">
        <f t="shared" si="95"/>
        <v>17.657705381185714</v>
      </c>
      <c r="AV224" s="133">
        <f t="shared" si="96"/>
        <v>4</v>
      </c>
      <c r="AW224" s="136">
        <f t="shared" si="97"/>
        <v>17.657705381185714</v>
      </c>
      <c r="AX224" s="133">
        <f t="shared" si="98"/>
        <v>0</v>
      </c>
    </row>
    <row r="225" spans="1:50" x14ac:dyDescent="0.2">
      <c r="A225" s="9">
        <v>210</v>
      </c>
      <c r="B225" s="9" t="s">
        <v>433</v>
      </c>
      <c r="C225" s="114">
        <v>5368</v>
      </c>
      <c r="D225" s="106">
        <v>169</v>
      </c>
      <c r="E225" s="109">
        <f t="shared" si="83"/>
        <v>3148.2861400894185</v>
      </c>
      <c r="F225" s="106">
        <v>169</v>
      </c>
      <c r="G225" s="109">
        <f t="shared" si="84"/>
        <v>3148.2861400894185</v>
      </c>
      <c r="H225" s="106">
        <v>0</v>
      </c>
      <c r="I225" s="106">
        <v>5606</v>
      </c>
      <c r="J225" s="145">
        <v>152</v>
      </c>
      <c r="K225" s="107">
        <f t="shared" si="104"/>
        <v>2711.3806635747414</v>
      </c>
      <c r="L225" s="145">
        <v>152</v>
      </c>
      <c r="M225" s="107">
        <f t="shared" si="99"/>
        <v>2711.3806635747414</v>
      </c>
      <c r="N225" s="108">
        <v>152</v>
      </c>
      <c r="O225" s="50">
        <v>925</v>
      </c>
      <c r="P225" s="50">
        <v>48</v>
      </c>
      <c r="Q225" s="52">
        <f t="shared" si="86"/>
        <v>5189.1891891891892</v>
      </c>
      <c r="R225" s="50">
        <v>48</v>
      </c>
      <c r="S225" s="52">
        <f t="shared" si="87"/>
        <v>5189.1891891891892</v>
      </c>
      <c r="T225" s="50">
        <v>0</v>
      </c>
      <c r="U225" s="48">
        <v>955</v>
      </c>
      <c r="V225" s="50">
        <v>63</v>
      </c>
      <c r="W225" s="52">
        <f t="shared" si="78"/>
        <v>6596.8586387434552</v>
      </c>
      <c r="X225" s="50">
        <v>63</v>
      </c>
      <c r="Y225" s="50">
        <f t="shared" si="79"/>
        <v>6596.8586387434552</v>
      </c>
      <c r="Z225" s="53">
        <v>63</v>
      </c>
      <c r="AA225" s="10">
        <v>15782</v>
      </c>
      <c r="AB225" s="10">
        <v>1125</v>
      </c>
      <c r="AC225" s="11">
        <f t="shared" si="88"/>
        <v>7128.3740970726149</v>
      </c>
      <c r="AD225" s="10">
        <v>1125</v>
      </c>
      <c r="AE225" s="11">
        <f t="shared" si="89"/>
        <v>7128.3740970726149</v>
      </c>
      <c r="AF225" s="10">
        <v>0</v>
      </c>
      <c r="AG225" s="10">
        <v>16092</v>
      </c>
      <c r="AH225" s="10">
        <v>859</v>
      </c>
      <c r="AI225" s="11">
        <f>AH225/AG225*100000</f>
        <v>5338.0561769823516</v>
      </c>
      <c r="AJ225" s="10">
        <v>859</v>
      </c>
      <c r="AK225" s="11">
        <f t="shared" si="100"/>
        <v>5338.0561769823516</v>
      </c>
      <c r="AL225" s="42">
        <v>824</v>
      </c>
      <c r="AM225" s="12">
        <f t="shared" si="85"/>
        <v>22075</v>
      </c>
      <c r="AN225" s="12">
        <f t="shared" si="90"/>
        <v>1342</v>
      </c>
      <c r="AO225" s="23">
        <f t="shared" si="103"/>
        <v>6079.2751981879956</v>
      </c>
      <c r="AP225" s="37">
        <f t="shared" si="91"/>
        <v>1342</v>
      </c>
      <c r="AQ225" s="23">
        <f t="shared" si="101"/>
        <v>6079.2751981879956</v>
      </c>
      <c r="AR225" s="116">
        <f t="shared" si="92"/>
        <v>0</v>
      </c>
      <c r="AS225" s="133">
        <f t="shared" si="93"/>
        <v>22653</v>
      </c>
      <c r="AT225" s="133">
        <f t="shared" si="94"/>
        <v>1074</v>
      </c>
      <c r="AU225" s="123">
        <f t="shared" si="95"/>
        <v>4741.0938948483645</v>
      </c>
      <c r="AV225" s="134">
        <f t="shared" si="96"/>
        <v>1074</v>
      </c>
      <c r="AW225" s="135">
        <f t="shared" si="97"/>
        <v>4741.0938948483645</v>
      </c>
      <c r="AX225" s="134">
        <f t="shared" si="98"/>
        <v>1039</v>
      </c>
    </row>
  </sheetData>
  <mergeCells count="29">
    <mergeCell ref="U2:Z2"/>
    <mergeCell ref="V3:W3"/>
    <mergeCell ref="X3:Y3"/>
    <mergeCell ref="AG2:AL2"/>
    <mergeCell ref="AA2:AF2"/>
    <mergeCell ref="AA1:AF1"/>
    <mergeCell ref="AM1:AX1"/>
    <mergeCell ref="AN3:AO3"/>
    <mergeCell ref="AP3:AQ3"/>
    <mergeCell ref="AT3:AU3"/>
    <mergeCell ref="AV3:AW3"/>
    <mergeCell ref="AN2:AR2"/>
    <mergeCell ref="AT2:AX2"/>
    <mergeCell ref="O1:T1"/>
    <mergeCell ref="O2:T2"/>
    <mergeCell ref="C1:H1"/>
    <mergeCell ref="I2:N2"/>
    <mergeCell ref="C2:H2"/>
    <mergeCell ref="B3:B4"/>
    <mergeCell ref="AH3:AI3"/>
    <mergeCell ref="AJ3:AK3"/>
    <mergeCell ref="AB3:AC3"/>
    <mergeCell ref="AD3:AE3"/>
    <mergeCell ref="P3:Q3"/>
    <mergeCell ref="R3:S3"/>
    <mergeCell ref="J3:K3"/>
    <mergeCell ref="L3:M3"/>
    <mergeCell ref="D3:E3"/>
    <mergeCell ref="F3:G3"/>
  </mergeCells>
  <pageMargins left="0.75" right="0.75" top="1" bottom="1" header="0.5" footer="0.5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25"/>
  <sheetViews>
    <sheetView zoomScale="80" zoomScaleNormal="80" workbookViewId="0">
      <pane xSplit="2" ySplit="4" topLeftCell="C5" activePane="bottomRight" state="frozen"/>
      <selection activeCell="W26" sqref="W26"/>
      <selection pane="topRight" activeCell="W26" sqref="W26"/>
      <selection pane="bottomLeft" activeCell="W26" sqref="W26"/>
      <selection pane="bottomRight" activeCell="W26" sqref="W26"/>
    </sheetView>
  </sheetViews>
  <sheetFormatPr defaultColWidth="9.140625" defaultRowHeight="12.75" x14ac:dyDescent="0.2"/>
  <cols>
    <col min="1" max="1" width="5.85546875" style="3" customWidth="1"/>
    <col min="2" max="2" width="31.42578125" style="3" customWidth="1"/>
    <col min="3" max="8" width="10.140625" style="3" hidden="1" customWidth="1"/>
    <col min="9" max="14" width="10.140625" style="92" customWidth="1"/>
    <col min="15" max="20" width="10.42578125" style="3" hidden="1" customWidth="1"/>
    <col min="21" max="26" width="10.42578125" style="92" customWidth="1"/>
    <col min="27" max="27" width="9.140625" style="3" hidden="1" customWidth="1"/>
    <col min="28" max="28" width="9.140625" style="92" hidden="1" customWidth="1"/>
    <col min="29" max="29" width="9.140625" style="69" hidden="1" customWidth="1"/>
    <col min="30" max="30" width="9.140625" style="3" hidden="1" customWidth="1"/>
    <col min="31" max="31" width="9.140625" style="92" hidden="1" customWidth="1"/>
    <col min="32" max="32" width="9.140625" style="69" hidden="1" customWidth="1"/>
    <col min="33" max="38" width="9.140625" style="92" customWidth="1"/>
    <col min="39" max="39" width="9.140625" style="92" hidden="1" customWidth="1"/>
    <col min="40" max="42" width="9.140625" style="3" hidden="1" customWidth="1"/>
    <col min="43" max="43" width="9.5703125" style="3" hidden="1" customWidth="1"/>
    <col min="44" max="44" width="9.140625" style="3" hidden="1" customWidth="1"/>
    <col min="45" max="50" width="9.140625" style="3" customWidth="1"/>
    <col min="51" max="55" width="9.140625" style="92" customWidth="1"/>
    <col min="56" max="16384" width="9.140625" style="92"/>
  </cols>
  <sheetData>
    <row r="1" spans="1:50" x14ac:dyDescent="0.2">
      <c r="C1" s="194"/>
      <c r="D1" s="194"/>
      <c r="E1" s="194"/>
      <c r="F1" s="194"/>
      <c r="G1" s="194"/>
      <c r="H1" s="194"/>
      <c r="I1" s="94"/>
      <c r="J1" s="94"/>
      <c r="K1" s="94"/>
      <c r="L1" s="94"/>
      <c r="M1" s="94"/>
      <c r="N1" s="94"/>
      <c r="O1" s="195"/>
      <c r="P1" s="195"/>
      <c r="Q1" s="195"/>
      <c r="R1" s="195"/>
      <c r="S1" s="195"/>
      <c r="T1" s="195"/>
      <c r="U1" s="37"/>
      <c r="V1" s="37"/>
      <c r="W1" s="37"/>
      <c r="X1" s="37"/>
      <c r="Y1" s="37"/>
      <c r="Z1" s="37"/>
      <c r="AA1" s="195"/>
      <c r="AB1" s="195"/>
      <c r="AC1" s="195"/>
      <c r="AD1" s="195"/>
      <c r="AE1" s="195"/>
      <c r="AF1" s="195"/>
      <c r="AG1" s="99"/>
      <c r="AH1" s="99"/>
      <c r="AI1" s="99"/>
      <c r="AJ1" s="99"/>
      <c r="AK1" s="99"/>
      <c r="AL1" s="99"/>
      <c r="AM1" s="196" t="s">
        <v>424</v>
      </c>
      <c r="AN1" s="197"/>
      <c r="AO1" s="197"/>
      <c r="AP1" s="197"/>
      <c r="AQ1" s="197"/>
      <c r="AR1" s="197"/>
      <c r="AS1" s="197"/>
      <c r="AT1" s="197"/>
      <c r="AU1" s="197"/>
      <c r="AV1" s="197"/>
      <c r="AW1" s="197"/>
      <c r="AX1" s="197"/>
    </row>
    <row r="2" spans="1:50" x14ac:dyDescent="0.2">
      <c r="C2" s="198">
        <v>2021</v>
      </c>
      <c r="D2" s="198"/>
      <c r="E2" s="198"/>
      <c r="F2" s="198"/>
      <c r="G2" s="198"/>
      <c r="H2" s="198"/>
      <c r="I2" s="198">
        <v>2022</v>
      </c>
      <c r="J2" s="198"/>
      <c r="K2" s="198"/>
      <c r="L2" s="198"/>
      <c r="M2" s="198"/>
      <c r="N2" s="198"/>
      <c r="O2" s="199">
        <v>2021</v>
      </c>
      <c r="P2" s="199"/>
      <c r="Q2" s="199"/>
      <c r="R2" s="199"/>
      <c r="S2" s="199"/>
      <c r="T2" s="199"/>
      <c r="U2" s="199">
        <v>2022</v>
      </c>
      <c r="V2" s="199"/>
      <c r="W2" s="199"/>
      <c r="X2" s="199"/>
      <c r="Y2" s="199"/>
      <c r="Z2" s="199"/>
      <c r="AA2" s="200">
        <v>2021</v>
      </c>
      <c r="AB2" s="200"/>
      <c r="AC2" s="200"/>
      <c r="AD2" s="200"/>
      <c r="AE2" s="200"/>
      <c r="AF2" s="201"/>
      <c r="AG2" s="200">
        <v>2022</v>
      </c>
      <c r="AH2" s="200"/>
      <c r="AI2" s="200"/>
      <c r="AJ2" s="200"/>
      <c r="AK2" s="200"/>
      <c r="AL2" s="200"/>
      <c r="AM2" s="59"/>
      <c r="AN2" s="202">
        <v>2021</v>
      </c>
      <c r="AO2" s="203"/>
      <c r="AP2" s="203"/>
      <c r="AQ2" s="203"/>
      <c r="AR2" s="204"/>
      <c r="AS2" s="129"/>
      <c r="AT2" s="216">
        <v>2022</v>
      </c>
      <c r="AU2" s="217"/>
      <c r="AV2" s="217"/>
      <c r="AW2" s="217"/>
      <c r="AX2" s="218"/>
    </row>
    <row r="3" spans="1:50" ht="25.5" x14ac:dyDescent="0.2">
      <c r="B3" s="220" t="s">
        <v>1</v>
      </c>
      <c r="C3" s="103" t="s">
        <v>444</v>
      </c>
      <c r="D3" s="206" t="s">
        <v>425</v>
      </c>
      <c r="E3" s="207"/>
      <c r="F3" s="206" t="s">
        <v>426</v>
      </c>
      <c r="G3" s="207"/>
      <c r="H3" s="103"/>
      <c r="I3" s="101" t="s">
        <v>453</v>
      </c>
      <c r="J3" s="206" t="s">
        <v>425</v>
      </c>
      <c r="K3" s="207"/>
      <c r="L3" s="206" t="s">
        <v>426</v>
      </c>
      <c r="M3" s="207"/>
      <c r="N3" s="102"/>
      <c r="O3" s="49"/>
      <c r="P3" s="208" t="s">
        <v>425</v>
      </c>
      <c r="Q3" s="209"/>
      <c r="R3" s="208" t="s">
        <v>426</v>
      </c>
      <c r="S3" s="209"/>
      <c r="T3" s="49"/>
      <c r="U3" s="48" t="s">
        <v>454</v>
      </c>
      <c r="V3" s="208" t="s">
        <v>425</v>
      </c>
      <c r="W3" s="209"/>
      <c r="X3" s="208" t="s">
        <v>426</v>
      </c>
      <c r="Y3" s="209"/>
      <c r="Z3" s="48"/>
      <c r="AA3" s="57"/>
      <c r="AB3" s="212" t="s">
        <v>425</v>
      </c>
      <c r="AC3" s="213"/>
      <c r="AD3" s="212" t="s">
        <v>426</v>
      </c>
      <c r="AE3" s="213"/>
      <c r="AF3" s="57"/>
      <c r="AG3" s="118" t="s">
        <v>455</v>
      </c>
      <c r="AH3" s="212" t="s">
        <v>425</v>
      </c>
      <c r="AI3" s="213"/>
      <c r="AJ3" s="212" t="s">
        <v>426</v>
      </c>
      <c r="AK3" s="213"/>
      <c r="AL3" s="38"/>
      <c r="AM3" s="59"/>
      <c r="AN3" s="210" t="s">
        <v>425</v>
      </c>
      <c r="AO3" s="211"/>
      <c r="AP3" s="210" t="s">
        <v>426</v>
      </c>
      <c r="AQ3" s="211"/>
      <c r="AR3" s="1"/>
      <c r="AS3" s="130"/>
      <c r="AT3" s="214" t="s">
        <v>425</v>
      </c>
      <c r="AU3" s="215"/>
      <c r="AV3" s="214" t="s">
        <v>426</v>
      </c>
      <c r="AW3" s="215"/>
      <c r="AX3" s="130"/>
    </row>
    <row r="4" spans="1:50" s="178" customFormat="1" ht="30" x14ac:dyDescent="0.2">
      <c r="A4" s="27" t="s">
        <v>0</v>
      </c>
      <c r="B4" s="221"/>
      <c r="C4" s="105" t="s">
        <v>435</v>
      </c>
      <c r="D4" s="105" t="s">
        <v>436</v>
      </c>
      <c r="E4" s="105" t="s">
        <v>428</v>
      </c>
      <c r="F4" s="105" t="s">
        <v>436</v>
      </c>
      <c r="G4" s="105" t="s">
        <v>428</v>
      </c>
      <c r="H4" s="105" t="s">
        <v>437</v>
      </c>
      <c r="I4" s="104" t="s">
        <v>429</v>
      </c>
      <c r="J4" s="105" t="s">
        <v>436</v>
      </c>
      <c r="K4" s="106" t="s">
        <v>428</v>
      </c>
      <c r="L4" s="105" t="s">
        <v>436</v>
      </c>
      <c r="M4" s="106" t="s">
        <v>428</v>
      </c>
      <c r="N4" s="105" t="s">
        <v>437</v>
      </c>
      <c r="O4" s="51" t="s">
        <v>438</v>
      </c>
      <c r="P4" s="51" t="s">
        <v>436</v>
      </c>
      <c r="Q4" s="51" t="s">
        <v>428</v>
      </c>
      <c r="R4" s="51" t="s">
        <v>436</v>
      </c>
      <c r="S4" s="51" t="s">
        <v>428</v>
      </c>
      <c r="T4" s="51" t="s">
        <v>437</v>
      </c>
      <c r="U4" s="50" t="s">
        <v>430</v>
      </c>
      <c r="V4" s="51" t="s">
        <v>436</v>
      </c>
      <c r="W4" s="50" t="s">
        <v>428</v>
      </c>
      <c r="X4" s="51" t="s">
        <v>436</v>
      </c>
      <c r="Y4" s="50" t="s">
        <v>428</v>
      </c>
      <c r="Z4" s="51" t="s">
        <v>437</v>
      </c>
      <c r="AA4" s="58" t="s">
        <v>439</v>
      </c>
      <c r="AB4" s="58" t="s">
        <v>436</v>
      </c>
      <c r="AC4" s="58" t="s">
        <v>428</v>
      </c>
      <c r="AD4" s="58" t="s">
        <v>436</v>
      </c>
      <c r="AE4" s="58" t="s">
        <v>428</v>
      </c>
      <c r="AF4" s="58" t="s">
        <v>437</v>
      </c>
      <c r="AG4" s="10" t="s">
        <v>431</v>
      </c>
      <c r="AH4" s="10" t="s">
        <v>436</v>
      </c>
      <c r="AI4" s="10" t="s">
        <v>428</v>
      </c>
      <c r="AJ4" s="58" t="s">
        <v>436</v>
      </c>
      <c r="AK4" s="10" t="s">
        <v>428</v>
      </c>
      <c r="AL4" s="58" t="s">
        <v>437</v>
      </c>
      <c r="AM4" s="60" t="s">
        <v>432</v>
      </c>
      <c r="AN4" s="45" t="s">
        <v>436</v>
      </c>
      <c r="AO4" s="12" t="s">
        <v>428</v>
      </c>
      <c r="AP4" s="45" t="s">
        <v>436</v>
      </c>
      <c r="AQ4" s="12" t="s">
        <v>428</v>
      </c>
      <c r="AR4" s="45" t="s">
        <v>437</v>
      </c>
      <c r="AS4" s="131" t="s">
        <v>427</v>
      </c>
      <c r="AT4" s="131" t="s">
        <v>436</v>
      </c>
      <c r="AU4" s="131" t="s">
        <v>428</v>
      </c>
      <c r="AV4" s="131" t="s">
        <v>436</v>
      </c>
      <c r="AW4" s="131" t="s">
        <v>428</v>
      </c>
      <c r="AX4" s="131" t="s">
        <v>437</v>
      </c>
    </row>
    <row r="5" spans="1:50" s="154" customFormat="1" ht="15.75" customHeight="1" x14ac:dyDescent="0.2">
      <c r="A5" s="6" t="s">
        <v>2</v>
      </c>
      <c r="B5" s="6" t="s">
        <v>434</v>
      </c>
      <c r="C5" s="106">
        <v>4014</v>
      </c>
      <c r="D5" s="106">
        <v>2287</v>
      </c>
      <c r="E5" s="109">
        <f>D5/C5*100000</f>
        <v>56975.585450921775</v>
      </c>
      <c r="F5" s="106">
        <v>1617</v>
      </c>
      <c r="G5" s="109">
        <f>F5/C5*100000</f>
        <v>40284.005979073248</v>
      </c>
      <c r="H5" s="106">
        <v>557</v>
      </c>
      <c r="I5" s="106">
        <v>3980</v>
      </c>
      <c r="J5" s="145">
        <v>2049</v>
      </c>
      <c r="K5" s="107">
        <f>J5/I5*100000</f>
        <v>51482.412060301511</v>
      </c>
      <c r="L5" s="145">
        <v>1625</v>
      </c>
      <c r="M5" s="107">
        <f t="shared" ref="M5:M69" si="0">L5/I5*100000</f>
        <v>40829.14572864322</v>
      </c>
      <c r="N5" s="108">
        <v>749</v>
      </c>
      <c r="O5" s="50">
        <v>653</v>
      </c>
      <c r="P5" s="50">
        <v>721</v>
      </c>
      <c r="Q5" s="52">
        <f>P5/O5*100000</f>
        <v>110413.4762633997</v>
      </c>
      <c r="R5" s="50">
        <v>466</v>
      </c>
      <c r="S5" s="52">
        <f>R5/O5*100000</f>
        <v>71362.94027565085</v>
      </c>
      <c r="T5" s="50">
        <v>209</v>
      </c>
      <c r="U5" s="48">
        <v>1142</v>
      </c>
      <c r="V5" s="50">
        <v>1072</v>
      </c>
      <c r="W5" s="52">
        <f>V5/U5*100000</f>
        <v>93870.402802101569</v>
      </c>
      <c r="X5" s="50">
        <v>677</v>
      </c>
      <c r="Y5" s="52">
        <f t="shared" ref="Y5:Y69" si="1">X5/U5*100000</f>
        <v>59281.961471103328</v>
      </c>
      <c r="Z5" s="53">
        <v>303</v>
      </c>
      <c r="AA5" s="10">
        <v>11778</v>
      </c>
      <c r="AB5" s="10">
        <v>14983</v>
      </c>
      <c r="AC5" s="11">
        <f>AB5/AA5*100000</f>
        <v>127211.7507216845</v>
      </c>
      <c r="AD5" s="10">
        <v>7405</v>
      </c>
      <c r="AE5" s="11">
        <f>AD5/AA5*100000</f>
        <v>62871.455255561217</v>
      </c>
      <c r="AF5" s="10">
        <v>9784</v>
      </c>
      <c r="AG5" s="10">
        <v>11785</v>
      </c>
      <c r="AH5" s="10">
        <v>12844</v>
      </c>
      <c r="AI5" s="11">
        <f>AH5/AG5*100000</f>
        <v>108985.99915146372</v>
      </c>
      <c r="AJ5" s="10">
        <v>3980</v>
      </c>
      <c r="AK5" s="11">
        <f t="shared" ref="AK5:AK69" si="2">AJ5/AG5*100000</f>
        <v>33771.743742044971</v>
      </c>
      <c r="AL5" s="42">
        <v>9470</v>
      </c>
      <c r="AM5" s="12">
        <f>C5+O5+AA5</f>
        <v>16445</v>
      </c>
      <c r="AN5" s="12">
        <f>D5+P5+AB5</f>
        <v>17991</v>
      </c>
      <c r="AO5" s="23">
        <f>AN5/AM5*100000</f>
        <v>109401.03374885983</v>
      </c>
      <c r="AP5" s="37">
        <f>F5+R5+AD5</f>
        <v>9488</v>
      </c>
      <c r="AQ5" s="23">
        <f t="shared" ref="AQ5:AQ69" si="3">AP5/AM5*100000</f>
        <v>57695.34813013074</v>
      </c>
      <c r="AR5" s="116">
        <f>H5+T5+AF5</f>
        <v>10550</v>
      </c>
      <c r="AS5" s="133">
        <f>I5+U5+AG5</f>
        <v>16907</v>
      </c>
      <c r="AT5" s="133">
        <f>J5+V5+AH5</f>
        <v>15965</v>
      </c>
      <c r="AU5" s="123">
        <f>AT5/AS5*100000</f>
        <v>94428.343289761644</v>
      </c>
      <c r="AV5" s="134">
        <f>L5+X5+AJ5</f>
        <v>6282</v>
      </c>
      <c r="AW5" s="135">
        <f>AV5/AS5*100000</f>
        <v>37156.207488022716</v>
      </c>
      <c r="AX5" s="134">
        <f>N5+Z5+AL5</f>
        <v>10522</v>
      </c>
    </row>
    <row r="6" spans="1:50" s="154" customFormat="1" x14ac:dyDescent="0.2">
      <c r="A6" s="9" t="s">
        <v>3</v>
      </c>
      <c r="B6" s="9" t="s">
        <v>4</v>
      </c>
      <c r="C6" s="106">
        <v>4014</v>
      </c>
      <c r="D6" s="106">
        <v>19</v>
      </c>
      <c r="E6" s="109">
        <f>D6/C6*100000</f>
        <v>473.34329845540606</v>
      </c>
      <c r="F6" s="106">
        <v>19</v>
      </c>
      <c r="G6" s="109">
        <f>F6/C6*100000</f>
        <v>473.34329845540606</v>
      </c>
      <c r="H6" s="106">
        <v>0</v>
      </c>
      <c r="I6" s="106">
        <v>3980</v>
      </c>
      <c r="J6" s="145">
        <v>14</v>
      </c>
      <c r="K6" s="107">
        <f t="shared" ref="K6:K70" si="4">J6/I6*100000</f>
        <v>351.75879396984925</v>
      </c>
      <c r="L6" s="145">
        <v>14</v>
      </c>
      <c r="M6" s="107">
        <f t="shared" si="0"/>
        <v>351.75879396984925</v>
      </c>
      <c r="N6" s="108">
        <v>0</v>
      </c>
      <c r="O6" s="50">
        <v>653</v>
      </c>
      <c r="P6" s="50">
        <v>1</v>
      </c>
      <c r="Q6" s="52">
        <f t="shared" ref="Q6:Q70" si="5">P6/O6*100000</f>
        <v>153.13935681470139</v>
      </c>
      <c r="R6" s="50">
        <v>0</v>
      </c>
      <c r="S6" s="52">
        <f t="shared" ref="S6:S70" si="6">R6/O6*100000</f>
        <v>0</v>
      </c>
      <c r="T6" s="50">
        <v>0</v>
      </c>
      <c r="U6" s="48">
        <v>690</v>
      </c>
      <c r="V6" s="50">
        <v>4</v>
      </c>
      <c r="W6" s="52">
        <f t="shared" ref="W6:W70" si="7">V6/U6*100000</f>
        <v>579.71014492753625</v>
      </c>
      <c r="X6" s="50">
        <v>4</v>
      </c>
      <c r="Y6" s="52">
        <f t="shared" si="1"/>
        <v>579.71014492753625</v>
      </c>
      <c r="Z6" s="53">
        <v>0</v>
      </c>
      <c r="AA6" s="10">
        <v>11778</v>
      </c>
      <c r="AB6" s="10">
        <v>64</v>
      </c>
      <c r="AC6" s="11">
        <f t="shared" ref="AC6:AC70" si="8">AB6/AA6*100000</f>
        <v>543.38597384955006</v>
      </c>
      <c r="AD6" s="10">
        <v>4</v>
      </c>
      <c r="AE6" s="11">
        <f t="shared" ref="AE6:AE70" si="9">AD6/AA6*100000</f>
        <v>33.961623365596878</v>
      </c>
      <c r="AF6" s="10">
        <v>29</v>
      </c>
      <c r="AG6" s="10">
        <v>11785</v>
      </c>
      <c r="AH6" s="10">
        <v>5</v>
      </c>
      <c r="AI6" s="11">
        <f t="shared" ref="AI6:AI70" si="10">AH6/AG6*100000</f>
        <v>42.42681374628765</v>
      </c>
      <c r="AJ6" s="10">
        <v>5</v>
      </c>
      <c r="AK6" s="11">
        <f t="shared" si="2"/>
        <v>42.42681374628765</v>
      </c>
      <c r="AL6" s="42">
        <v>5</v>
      </c>
      <c r="AM6" s="12">
        <f>C6+O6+AA6</f>
        <v>16445</v>
      </c>
      <c r="AN6" s="12">
        <f t="shared" ref="AN6:AN70" si="11">D6+P6+AB6</f>
        <v>84</v>
      </c>
      <c r="AO6" s="23">
        <f t="shared" ref="AO6:AO70" si="12">AN6/AM6*100000</f>
        <v>510.7935542718152</v>
      </c>
      <c r="AP6" s="37">
        <f t="shared" ref="AP6:AP70" si="13">F6+R6+AD6</f>
        <v>23</v>
      </c>
      <c r="AQ6" s="23">
        <f t="shared" si="3"/>
        <v>139.86013986013987</v>
      </c>
      <c r="AR6" s="116">
        <f t="shared" ref="AR6:AR70" si="14">H6+T6+AF6</f>
        <v>29</v>
      </c>
      <c r="AS6" s="133">
        <f t="shared" ref="AS6:AS70" si="15">I6+U6+AG6</f>
        <v>16455</v>
      </c>
      <c r="AT6" s="133">
        <f t="shared" ref="AT6:AT70" si="16">J6+V6+AH6</f>
        <v>23</v>
      </c>
      <c r="AU6" s="123">
        <f t="shared" ref="AU6:AU70" si="17">AT6/AS6*100000</f>
        <v>139.77514433302949</v>
      </c>
      <c r="AV6" s="134">
        <f t="shared" ref="AV6:AV70" si="18">L6+X6+AJ6</f>
        <v>23</v>
      </c>
      <c r="AW6" s="135">
        <f t="shared" ref="AW6:AW70" si="19">AV6/AS6*100000</f>
        <v>139.77514433302949</v>
      </c>
      <c r="AX6" s="134">
        <f t="shared" ref="AX6:AX70" si="20">N6+Z6+AL6</f>
        <v>5</v>
      </c>
    </row>
    <row r="7" spans="1:50" x14ac:dyDescent="0.2">
      <c r="A7" s="1" t="s">
        <v>5</v>
      </c>
      <c r="B7" s="1" t="s">
        <v>6</v>
      </c>
      <c r="C7" s="106">
        <v>4014</v>
      </c>
      <c r="D7" s="112">
        <v>12</v>
      </c>
      <c r="E7" s="113">
        <f>D7/C7*100000</f>
        <v>298.95366218236177</v>
      </c>
      <c r="F7" s="112">
        <v>12</v>
      </c>
      <c r="G7" s="113">
        <f>F7/C7*100000</f>
        <v>298.95366218236177</v>
      </c>
      <c r="H7" s="112">
        <v>0</v>
      </c>
      <c r="I7" s="106">
        <v>3980</v>
      </c>
      <c r="J7" s="110">
        <v>14</v>
      </c>
      <c r="K7" s="111">
        <f t="shared" si="4"/>
        <v>351.75879396984925</v>
      </c>
      <c r="L7" s="110">
        <v>14</v>
      </c>
      <c r="M7" s="111">
        <f t="shared" si="0"/>
        <v>351.75879396984925</v>
      </c>
      <c r="N7" s="156">
        <v>0</v>
      </c>
      <c r="O7" s="54">
        <v>653</v>
      </c>
      <c r="P7" s="54">
        <v>0</v>
      </c>
      <c r="Q7" s="55">
        <f t="shared" si="5"/>
        <v>0</v>
      </c>
      <c r="R7" s="54">
        <v>0</v>
      </c>
      <c r="S7" s="55">
        <f t="shared" si="6"/>
        <v>0</v>
      </c>
      <c r="T7" s="54">
        <v>0</v>
      </c>
      <c r="U7" s="56">
        <v>690</v>
      </c>
      <c r="V7" s="54">
        <v>4</v>
      </c>
      <c r="W7" s="55">
        <f t="shared" si="7"/>
        <v>579.71014492753625</v>
      </c>
      <c r="X7" s="54">
        <v>4</v>
      </c>
      <c r="Y7" s="55">
        <f t="shared" si="1"/>
        <v>579.71014492753625</v>
      </c>
      <c r="Z7" s="160">
        <v>0</v>
      </c>
      <c r="AA7" s="7">
        <v>11778</v>
      </c>
      <c r="AB7" s="7">
        <v>0</v>
      </c>
      <c r="AC7" s="14">
        <f t="shared" si="8"/>
        <v>0</v>
      </c>
      <c r="AD7" s="7">
        <v>0</v>
      </c>
      <c r="AE7" s="14">
        <f t="shared" si="9"/>
        <v>0</v>
      </c>
      <c r="AF7" s="7">
        <v>0</v>
      </c>
      <c r="AG7" s="7">
        <v>11785</v>
      </c>
      <c r="AH7" s="7"/>
      <c r="AI7" s="14">
        <f t="shared" si="10"/>
        <v>0</v>
      </c>
      <c r="AJ7" s="7"/>
      <c r="AK7" s="14">
        <f t="shared" si="2"/>
        <v>0</v>
      </c>
      <c r="AL7" s="159">
        <v>0</v>
      </c>
      <c r="AM7" s="8">
        <f>C7+O7+AA7</f>
        <v>16445</v>
      </c>
      <c r="AN7" s="8">
        <f t="shared" si="11"/>
        <v>12</v>
      </c>
      <c r="AO7" s="13">
        <f t="shared" si="12"/>
        <v>72.970507753116451</v>
      </c>
      <c r="AP7" s="161">
        <f t="shared" si="13"/>
        <v>12</v>
      </c>
      <c r="AQ7" s="13">
        <f t="shared" si="3"/>
        <v>72.970507753116451</v>
      </c>
      <c r="AR7" s="162">
        <f t="shared" si="14"/>
        <v>0</v>
      </c>
      <c r="AS7" s="133">
        <f t="shared" si="15"/>
        <v>16455</v>
      </c>
      <c r="AT7" s="133">
        <f t="shared" si="16"/>
        <v>18</v>
      </c>
      <c r="AU7" s="124">
        <f t="shared" si="17"/>
        <v>109.38924339106654</v>
      </c>
      <c r="AV7" s="133">
        <f t="shared" si="18"/>
        <v>18</v>
      </c>
      <c r="AW7" s="136">
        <f t="shared" si="19"/>
        <v>109.38924339106654</v>
      </c>
      <c r="AX7" s="133">
        <f t="shared" si="20"/>
        <v>0</v>
      </c>
    </row>
    <row r="8" spans="1:50" x14ac:dyDescent="0.2">
      <c r="A8" s="1" t="s">
        <v>7</v>
      </c>
      <c r="B8" s="1" t="s">
        <v>8</v>
      </c>
      <c r="C8" s="106">
        <v>4014</v>
      </c>
      <c r="D8" s="112">
        <v>0</v>
      </c>
      <c r="E8" s="113">
        <f>D8/C8*100000</f>
        <v>0</v>
      </c>
      <c r="F8" s="112">
        <v>0</v>
      </c>
      <c r="G8" s="113">
        <f>F8/C8*100000</f>
        <v>0</v>
      </c>
      <c r="H8" s="112">
        <v>0</v>
      </c>
      <c r="I8" s="106">
        <v>3980</v>
      </c>
      <c r="J8" s="110"/>
      <c r="K8" s="111">
        <f t="shared" si="4"/>
        <v>0</v>
      </c>
      <c r="L8" s="110"/>
      <c r="M8" s="111">
        <f t="shared" si="0"/>
        <v>0</v>
      </c>
      <c r="N8" s="156">
        <v>0</v>
      </c>
      <c r="O8" s="54">
        <v>653</v>
      </c>
      <c r="P8" s="54">
        <v>0</v>
      </c>
      <c r="Q8" s="55">
        <f t="shared" si="5"/>
        <v>0</v>
      </c>
      <c r="R8" s="54">
        <v>0</v>
      </c>
      <c r="S8" s="55">
        <f t="shared" si="6"/>
        <v>0</v>
      </c>
      <c r="T8" s="54">
        <v>0</v>
      </c>
      <c r="U8" s="56">
        <v>690</v>
      </c>
      <c r="V8" s="54"/>
      <c r="W8" s="55">
        <f t="shared" si="7"/>
        <v>0</v>
      </c>
      <c r="X8" s="54"/>
      <c r="Y8" s="55">
        <f t="shared" si="1"/>
        <v>0</v>
      </c>
      <c r="Z8" s="160">
        <v>0</v>
      </c>
      <c r="AA8" s="7">
        <v>11778</v>
      </c>
      <c r="AB8" s="7">
        <v>0</v>
      </c>
      <c r="AC8" s="14">
        <f t="shared" si="8"/>
        <v>0</v>
      </c>
      <c r="AD8" s="7">
        <v>0</v>
      </c>
      <c r="AE8" s="14">
        <f t="shared" si="9"/>
        <v>0</v>
      </c>
      <c r="AF8" s="7">
        <v>0</v>
      </c>
      <c r="AG8" s="7">
        <v>11785</v>
      </c>
      <c r="AH8" s="7"/>
      <c r="AI8" s="14">
        <f t="shared" si="10"/>
        <v>0</v>
      </c>
      <c r="AJ8" s="7"/>
      <c r="AK8" s="14">
        <f t="shared" si="2"/>
        <v>0</v>
      </c>
      <c r="AL8" s="159">
        <v>0</v>
      </c>
      <c r="AM8" s="8">
        <f>C8+O8+AA8</f>
        <v>16445</v>
      </c>
      <c r="AN8" s="8">
        <f t="shared" si="11"/>
        <v>0</v>
      </c>
      <c r="AO8" s="13">
        <f t="shared" si="12"/>
        <v>0</v>
      </c>
      <c r="AP8" s="161">
        <f t="shared" si="13"/>
        <v>0</v>
      </c>
      <c r="AQ8" s="13">
        <f t="shared" si="3"/>
        <v>0</v>
      </c>
      <c r="AR8" s="162">
        <f t="shared" si="14"/>
        <v>0</v>
      </c>
      <c r="AS8" s="133">
        <f t="shared" si="15"/>
        <v>16455</v>
      </c>
      <c r="AT8" s="133">
        <f t="shared" si="16"/>
        <v>0</v>
      </c>
      <c r="AU8" s="124">
        <f t="shared" si="17"/>
        <v>0</v>
      </c>
      <c r="AV8" s="133">
        <f t="shared" si="18"/>
        <v>0</v>
      </c>
      <c r="AW8" s="136">
        <f t="shared" si="19"/>
        <v>0</v>
      </c>
      <c r="AX8" s="133">
        <f t="shared" si="20"/>
        <v>0</v>
      </c>
    </row>
    <row r="9" spans="1:50" x14ac:dyDescent="0.2">
      <c r="A9" s="1" t="s">
        <v>9</v>
      </c>
      <c r="B9" s="1" t="s">
        <v>10</v>
      </c>
      <c r="C9" s="106">
        <v>4014</v>
      </c>
      <c r="D9" s="112">
        <v>0</v>
      </c>
      <c r="E9" s="113">
        <f>D9/C9*100000</f>
        <v>0</v>
      </c>
      <c r="F9" s="112">
        <v>0</v>
      </c>
      <c r="G9" s="113">
        <f>F9/C9*100000</f>
        <v>0</v>
      </c>
      <c r="H9" s="112">
        <v>0</v>
      </c>
      <c r="I9" s="106">
        <v>3980</v>
      </c>
      <c r="J9" s="110"/>
      <c r="K9" s="111">
        <f t="shared" si="4"/>
        <v>0</v>
      </c>
      <c r="L9" s="110"/>
      <c r="M9" s="111">
        <f t="shared" si="0"/>
        <v>0</v>
      </c>
      <c r="N9" s="156">
        <v>0</v>
      </c>
      <c r="O9" s="54">
        <v>653</v>
      </c>
      <c r="P9" s="54">
        <v>0</v>
      </c>
      <c r="Q9" s="55">
        <f t="shared" si="5"/>
        <v>0</v>
      </c>
      <c r="R9" s="54">
        <v>0</v>
      </c>
      <c r="S9" s="55">
        <f t="shared" si="6"/>
        <v>0</v>
      </c>
      <c r="T9" s="54">
        <v>0</v>
      </c>
      <c r="U9" s="56">
        <v>690</v>
      </c>
      <c r="V9" s="54"/>
      <c r="W9" s="55">
        <f t="shared" si="7"/>
        <v>0</v>
      </c>
      <c r="X9" s="54"/>
      <c r="Y9" s="55">
        <f t="shared" si="1"/>
        <v>0</v>
      </c>
      <c r="Z9" s="160">
        <v>0</v>
      </c>
      <c r="AA9" s="7">
        <v>11778</v>
      </c>
      <c r="AB9" s="7">
        <v>28</v>
      </c>
      <c r="AC9" s="14">
        <f t="shared" si="8"/>
        <v>237.73136355917813</v>
      </c>
      <c r="AD9" s="7">
        <v>3</v>
      </c>
      <c r="AE9" s="14">
        <f t="shared" si="9"/>
        <v>25.471217524197655</v>
      </c>
      <c r="AF9" s="7">
        <v>27</v>
      </c>
      <c r="AG9" s="7">
        <v>11785</v>
      </c>
      <c r="AH9" s="7">
        <v>5</v>
      </c>
      <c r="AI9" s="14">
        <f t="shared" si="10"/>
        <v>42.42681374628765</v>
      </c>
      <c r="AJ9" s="7">
        <v>5</v>
      </c>
      <c r="AK9" s="14">
        <f t="shared" si="2"/>
        <v>42.42681374628765</v>
      </c>
      <c r="AL9" s="159">
        <v>5</v>
      </c>
      <c r="AM9" s="8">
        <f>C9+O9+AA9</f>
        <v>16445</v>
      </c>
      <c r="AN9" s="8">
        <f t="shared" si="11"/>
        <v>28</v>
      </c>
      <c r="AO9" s="13">
        <f t="shared" si="12"/>
        <v>170.26451809060504</v>
      </c>
      <c r="AP9" s="161">
        <f t="shared" si="13"/>
        <v>3</v>
      </c>
      <c r="AQ9" s="13">
        <f t="shared" si="3"/>
        <v>18.242626938279113</v>
      </c>
      <c r="AR9" s="162">
        <f t="shared" si="14"/>
        <v>27</v>
      </c>
      <c r="AS9" s="133">
        <f t="shared" si="15"/>
        <v>16455</v>
      </c>
      <c r="AT9" s="133">
        <f t="shared" si="16"/>
        <v>5</v>
      </c>
      <c r="AU9" s="124">
        <f t="shared" si="17"/>
        <v>30.385900941962927</v>
      </c>
      <c r="AV9" s="133">
        <f t="shared" si="18"/>
        <v>5</v>
      </c>
      <c r="AW9" s="136">
        <f t="shared" si="19"/>
        <v>30.385900941962927</v>
      </c>
      <c r="AX9" s="133">
        <f t="shared" si="20"/>
        <v>5</v>
      </c>
    </row>
    <row r="10" spans="1:50" x14ac:dyDescent="0.2">
      <c r="A10" s="1"/>
      <c r="B10" s="1"/>
      <c r="C10" s="106"/>
      <c r="D10" s="112"/>
      <c r="E10" s="113"/>
      <c r="F10" s="112"/>
      <c r="G10" s="113"/>
      <c r="H10" s="112"/>
      <c r="I10" s="106"/>
      <c r="J10" s="110"/>
      <c r="K10" s="111"/>
      <c r="L10" s="110"/>
      <c r="M10" s="111"/>
      <c r="N10" s="156">
        <v>0</v>
      </c>
      <c r="O10" s="54"/>
      <c r="P10" s="54"/>
      <c r="Q10" s="55"/>
      <c r="R10" s="54"/>
      <c r="S10" s="55"/>
      <c r="T10" s="54"/>
      <c r="U10" s="56"/>
      <c r="V10" s="54"/>
      <c r="W10" s="55"/>
      <c r="X10" s="54"/>
      <c r="Y10" s="55"/>
      <c r="Z10" s="160">
        <v>0</v>
      </c>
      <c r="AA10" s="7"/>
      <c r="AB10" s="7"/>
      <c r="AC10" s="14"/>
      <c r="AD10" s="7"/>
      <c r="AE10" s="14"/>
      <c r="AF10" s="7"/>
      <c r="AG10" s="7"/>
      <c r="AH10" s="7"/>
      <c r="AI10" s="14"/>
      <c r="AJ10" s="7"/>
      <c r="AK10" s="14"/>
      <c r="AL10" s="159">
        <v>0</v>
      </c>
      <c r="AM10" s="8"/>
      <c r="AN10" s="8"/>
      <c r="AO10" s="13"/>
      <c r="AP10" s="161"/>
      <c r="AQ10" s="13"/>
      <c r="AR10" s="162"/>
      <c r="AS10" s="133"/>
      <c r="AT10" s="133"/>
      <c r="AU10" s="124"/>
      <c r="AV10" s="133"/>
      <c r="AW10" s="136"/>
      <c r="AX10" s="133"/>
    </row>
    <row r="11" spans="1:50" s="154" customFormat="1" x14ac:dyDescent="0.2">
      <c r="A11" s="9" t="s">
        <v>11</v>
      </c>
      <c r="B11" s="9" t="s">
        <v>12</v>
      </c>
      <c r="C11" s="106">
        <v>4014</v>
      </c>
      <c r="D11" s="106">
        <v>20</v>
      </c>
      <c r="E11" s="109">
        <f t="shared" ref="E11:E42" si="21">D11/C11*100000</f>
        <v>498.25610363726958</v>
      </c>
      <c r="F11" s="106">
        <v>6</v>
      </c>
      <c r="G11" s="109">
        <f t="shared" ref="G11:G42" si="22">F11/C11*100000</f>
        <v>149.47683109118088</v>
      </c>
      <c r="H11" s="106">
        <v>16</v>
      </c>
      <c r="I11" s="106">
        <v>3980</v>
      </c>
      <c r="J11" s="145">
        <v>20</v>
      </c>
      <c r="K11" s="107">
        <f t="shared" si="4"/>
        <v>502.51256281407035</v>
      </c>
      <c r="L11" s="145">
        <v>4</v>
      </c>
      <c r="M11" s="107">
        <f t="shared" si="0"/>
        <v>100.50251256281408</v>
      </c>
      <c r="N11" s="108">
        <v>16</v>
      </c>
      <c r="O11" s="50">
        <v>653</v>
      </c>
      <c r="P11" s="50">
        <v>0</v>
      </c>
      <c r="Q11" s="52">
        <f t="shared" si="5"/>
        <v>0</v>
      </c>
      <c r="R11" s="50">
        <v>0</v>
      </c>
      <c r="S11" s="52">
        <f t="shared" si="6"/>
        <v>0</v>
      </c>
      <c r="T11" s="50">
        <v>0</v>
      </c>
      <c r="U11" s="48">
        <v>690</v>
      </c>
      <c r="V11" s="50">
        <v>5</v>
      </c>
      <c r="W11" s="52">
        <f t="shared" si="7"/>
        <v>724.63768115942025</v>
      </c>
      <c r="X11" s="50">
        <v>3</v>
      </c>
      <c r="Y11" s="52">
        <f t="shared" si="1"/>
        <v>434.78260869565219</v>
      </c>
      <c r="Z11" s="53">
        <v>3</v>
      </c>
      <c r="AA11" s="10">
        <v>11778</v>
      </c>
      <c r="AB11" s="10">
        <v>276</v>
      </c>
      <c r="AC11" s="11">
        <f t="shared" si="8"/>
        <v>2343.3520122261848</v>
      </c>
      <c r="AD11" s="10">
        <v>40</v>
      </c>
      <c r="AE11" s="11">
        <f t="shared" si="9"/>
        <v>339.61623365596876</v>
      </c>
      <c r="AF11" s="10">
        <v>239</v>
      </c>
      <c r="AG11" s="10">
        <v>11785</v>
      </c>
      <c r="AH11" s="10">
        <v>310</v>
      </c>
      <c r="AI11" s="11">
        <f t="shared" si="10"/>
        <v>2630.4624522698346</v>
      </c>
      <c r="AJ11" s="10">
        <v>56</v>
      </c>
      <c r="AK11" s="11">
        <f t="shared" si="2"/>
        <v>475.18031395842172</v>
      </c>
      <c r="AL11" s="42">
        <v>249</v>
      </c>
      <c r="AM11" s="12">
        <f t="shared" ref="AM11:AM42" si="23">C11+O11+AA11</f>
        <v>16445</v>
      </c>
      <c r="AN11" s="12">
        <f t="shared" si="11"/>
        <v>296</v>
      </c>
      <c r="AO11" s="23">
        <f t="shared" si="12"/>
        <v>1799.9391912435392</v>
      </c>
      <c r="AP11" s="37">
        <f t="shared" si="13"/>
        <v>46</v>
      </c>
      <c r="AQ11" s="23">
        <f t="shared" si="3"/>
        <v>279.72027972027973</v>
      </c>
      <c r="AR11" s="116">
        <f t="shared" si="14"/>
        <v>255</v>
      </c>
      <c r="AS11" s="133">
        <f t="shared" si="15"/>
        <v>16455</v>
      </c>
      <c r="AT11" s="133">
        <f t="shared" si="16"/>
        <v>335</v>
      </c>
      <c r="AU11" s="123">
        <f t="shared" si="17"/>
        <v>2035.8553631115162</v>
      </c>
      <c r="AV11" s="134">
        <f t="shared" si="18"/>
        <v>63</v>
      </c>
      <c r="AW11" s="135">
        <f t="shared" si="19"/>
        <v>382.8623518687329</v>
      </c>
      <c r="AX11" s="134">
        <f t="shared" si="20"/>
        <v>268</v>
      </c>
    </row>
    <row r="12" spans="1:50" x14ac:dyDescent="0.2">
      <c r="A12" s="155" t="s">
        <v>13</v>
      </c>
      <c r="B12" s="155" t="s">
        <v>14</v>
      </c>
      <c r="C12" s="106">
        <v>4014</v>
      </c>
      <c r="D12" s="112">
        <v>2</v>
      </c>
      <c r="E12" s="113">
        <f t="shared" si="21"/>
        <v>49.825610363726952</v>
      </c>
      <c r="F12" s="112">
        <v>1</v>
      </c>
      <c r="G12" s="113">
        <f t="shared" si="22"/>
        <v>24.912805181863476</v>
      </c>
      <c r="H12" s="112">
        <v>1</v>
      </c>
      <c r="I12" s="106">
        <v>3980</v>
      </c>
      <c r="J12" s="110">
        <v>2</v>
      </c>
      <c r="K12" s="111">
        <f t="shared" si="4"/>
        <v>50.251256281407038</v>
      </c>
      <c r="L12" s="110"/>
      <c r="M12" s="111">
        <f t="shared" si="0"/>
        <v>0</v>
      </c>
      <c r="N12" s="156">
        <v>2</v>
      </c>
      <c r="O12" s="54">
        <v>653</v>
      </c>
      <c r="P12" s="54">
        <v>0</v>
      </c>
      <c r="Q12" s="55">
        <f t="shared" si="5"/>
        <v>0</v>
      </c>
      <c r="R12" s="54">
        <v>0</v>
      </c>
      <c r="S12" s="55">
        <f t="shared" si="6"/>
        <v>0</v>
      </c>
      <c r="T12" s="54">
        <v>0</v>
      </c>
      <c r="U12" s="56">
        <v>690</v>
      </c>
      <c r="V12" s="54"/>
      <c r="W12" s="55">
        <f t="shared" si="7"/>
        <v>0</v>
      </c>
      <c r="X12" s="54"/>
      <c r="Y12" s="55">
        <f t="shared" si="1"/>
        <v>0</v>
      </c>
      <c r="Z12" s="160">
        <v>0</v>
      </c>
      <c r="AA12" s="7">
        <v>11778</v>
      </c>
      <c r="AB12" s="7">
        <v>208</v>
      </c>
      <c r="AC12" s="14">
        <f t="shared" si="8"/>
        <v>1766.0044150110375</v>
      </c>
      <c r="AD12" s="7">
        <v>31</v>
      </c>
      <c r="AE12" s="14">
        <f t="shared" si="9"/>
        <v>263.20258108337578</v>
      </c>
      <c r="AF12" s="7">
        <v>176</v>
      </c>
      <c r="AG12" s="7">
        <v>13017</v>
      </c>
      <c r="AH12" s="7">
        <v>212</v>
      </c>
      <c r="AI12" s="14">
        <f t="shared" si="10"/>
        <v>1628.639471460398</v>
      </c>
      <c r="AJ12" s="7">
        <v>37</v>
      </c>
      <c r="AK12" s="14">
        <f t="shared" si="2"/>
        <v>284.24368133978646</v>
      </c>
      <c r="AL12" s="159">
        <v>174</v>
      </c>
      <c r="AM12" s="8">
        <f t="shared" si="23"/>
        <v>16445</v>
      </c>
      <c r="AN12" s="8">
        <f t="shared" si="11"/>
        <v>210</v>
      </c>
      <c r="AO12" s="13">
        <f t="shared" si="12"/>
        <v>1276.9838856795377</v>
      </c>
      <c r="AP12" s="161">
        <f t="shared" si="13"/>
        <v>32</v>
      </c>
      <c r="AQ12" s="13">
        <f t="shared" si="3"/>
        <v>194.5880206749772</v>
      </c>
      <c r="AR12" s="162">
        <f t="shared" si="14"/>
        <v>177</v>
      </c>
      <c r="AS12" s="133">
        <f t="shared" si="15"/>
        <v>17687</v>
      </c>
      <c r="AT12" s="133">
        <f t="shared" si="16"/>
        <v>214</v>
      </c>
      <c r="AU12" s="124">
        <f t="shared" si="17"/>
        <v>1209.9281958500594</v>
      </c>
      <c r="AV12" s="133">
        <f t="shared" si="18"/>
        <v>37</v>
      </c>
      <c r="AW12" s="136">
        <f t="shared" si="19"/>
        <v>209.19319274043082</v>
      </c>
      <c r="AX12" s="133">
        <f t="shared" si="20"/>
        <v>176</v>
      </c>
    </row>
    <row r="13" spans="1:50" x14ac:dyDescent="0.2">
      <c r="A13" s="1" t="s">
        <v>15</v>
      </c>
      <c r="B13" s="1" t="s">
        <v>16</v>
      </c>
      <c r="C13" s="106">
        <v>4014</v>
      </c>
      <c r="D13" s="112">
        <v>0</v>
      </c>
      <c r="E13" s="113">
        <f t="shared" si="21"/>
        <v>0</v>
      </c>
      <c r="F13" s="112">
        <v>0</v>
      </c>
      <c r="G13" s="113">
        <f t="shared" si="22"/>
        <v>0</v>
      </c>
      <c r="H13" s="112">
        <v>0</v>
      </c>
      <c r="I13" s="106">
        <v>3980</v>
      </c>
      <c r="J13" s="110"/>
      <c r="K13" s="111">
        <f t="shared" si="4"/>
        <v>0</v>
      </c>
      <c r="L13" s="110"/>
      <c r="M13" s="111">
        <f t="shared" si="0"/>
        <v>0</v>
      </c>
      <c r="N13" s="156">
        <v>0</v>
      </c>
      <c r="O13" s="54">
        <v>653</v>
      </c>
      <c r="P13" s="54">
        <v>0</v>
      </c>
      <c r="Q13" s="55">
        <f t="shared" si="5"/>
        <v>0</v>
      </c>
      <c r="R13" s="54">
        <v>0</v>
      </c>
      <c r="S13" s="55">
        <f t="shared" si="6"/>
        <v>0</v>
      </c>
      <c r="T13" s="54">
        <v>0</v>
      </c>
      <c r="U13" s="56">
        <v>690</v>
      </c>
      <c r="V13" s="54"/>
      <c r="W13" s="55">
        <f t="shared" si="7"/>
        <v>0</v>
      </c>
      <c r="X13" s="54"/>
      <c r="Y13" s="55">
        <f t="shared" si="1"/>
        <v>0</v>
      </c>
      <c r="Z13" s="160">
        <v>0</v>
      </c>
      <c r="AA13" s="7">
        <v>11778</v>
      </c>
      <c r="AB13" s="7">
        <v>7</v>
      </c>
      <c r="AC13" s="14">
        <f t="shared" si="8"/>
        <v>59.432840889794534</v>
      </c>
      <c r="AD13" s="7">
        <v>0</v>
      </c>
      <c r="AE13" s="14">
        <f t="shared" si="9"/>
        <v>0</v>
      </c>
      <c r="AF13" s="7">
        <v>7</v>
      </c>
      <c r="AG13" s="7">
        <v>11785</v>
      </c>
      <c r="AH13" s="7">
        <v>1</v>
      </c>
      <c r="AI13" s="14">
        <f t="shared" si="10"/>
        <v>8.485362749257531</v>
      </c>
      <c r="AJ13" s="7"/>
      <c r="AK13" s="14">
        <f t="shared" si="2"/>
        <v>0</v>
      </c>
      <c r="AL13" s="159">
        <v>1</v>
      </c>
      <c r="AM13" s="8">
        <f t="shared" si="23"/>
        <v>16445</v>
      </c>
      <c r="AN13" s="8">
        <f t="shared" si="11"/>
        <v>7</v>
      </c>
      <c r="AO13" s="13">
        <f t="shared" si="12"/>
        <v>42.566129522651259</v>
      </c>
      <c r="AP13" s="161">
        <f t="shared" si="13"/>
        <v>0</v>
      </c>
      <c r="AQ13" s="13">
        <f t="shared" si="3"/>
        <v>0</v>
      </c>
      <c r="AR13" s="162">
        <f t="shared" si="14"/>
        <v>7</v>
      </c>
      <c r="AS13" s="133">
        <f t="shared" si="15"/>
        <v>16455</v>
      </c>
      <c r="AT13" s="133">
        <f t="shared" si="16"/>
        <v>1</v>
      </c>
      <c r="AU13" s="124">
        <f t="shared" si="17"/>
        <v>6.0771801883925853</v>
      </c>
      <c r="AV13" s="133">
        <f t="shared" si="18"/>
        <v>0</v>
      </c>
      <c r="AW13" s="136">
        <f t="shared" si="19"/>
        <v>0</v>
      </c>
      <c r="AX13" s="133">
        <f t="shared" si="20"/>
        <v>1</v>
      </c>
    </row>
    <row r="14" spans="1:50" x14ac:dyDescent="0.2">
      <c r="A14" s="1" t="s">
        <v>17</v>
      </c>
      <c r="B14" s="1" t="s">
        <v>18</v>
      </c>
      <c r="C14" s="106">
        <v>4014</v>
      </c>
      <c r="D14" s="112">
        <v>18</v>
      </c>
      <c r="E14" s="113">
        <f t="shared" si="21"/>
        <v>448.4304932735426</v>
      </c>
      <c r="F14" s="112">
        <v>5</v>
      </c>
      <c r="G14" s="113">
        <f t="shared" si="22"/>
        <v>124.56402590931739</v>
      </c>
      <c r="H14" s="112">
        <v>15</v>
      </c>
      <c r="I14" s="106">
        <v>3980</v>
      </c>
      <c r="J14" s="110">
        <v>19</v>
      </c>
      <c r="K14" s="111">
        <f t="shared" si="4"/>
        <v>477.38693467336685</v>
      </c>
      <c r="L14" s="110">
        <v>4</v>
      </c>
      <c r="M14" s="111">
        <f t="shared" si="0"/>
        <v>100.50251256281408</v>
      </c>
      <c r="N14" s="156">
        <f>N11-N12</f>
        <v>14</v>
      </c>
      <c r="O14" s="54">
        <v>653</v>
      </c>
      <c r="P14" s="54">
        <v>0</v>
      </c>
      <c r="Q14" s="55">
        <f t="shared" si="5"/>
        <v>0</v>
      </c>
      <c r="R14" s="54">
        <v>0</v>
      </c>
      <c r="S14" s="55">
        <f t="shared" si="6"/>
        <v>0</v>
      </c>
      <c r="T14" s="54">
        <v>0</v>
      </c>
      <c r="U14" s="56">
        <v>690</v>
      </c>
      <c r="V14" s="54">
        <v>5</v>
      </c>
      <c r="W14" s="55">
        <f t="shared" si="7"/>
        <v>724.63768115942025</v>
      </c>
      <c r="X14" s="54">
        <v>3</v>
      </c>
      <c r="Y14" s="55">
        <f t="shared" si="1"/>
        <v>434.78260869565219</v>
      </c>
      <c r="Z14" s="160">
        <v>3</v>
      </c>
      <c r="AA14" s="7">
        <v>11778</v>
      </c>
      <c r="AB14" s="7">
        <v>68</v>
      </c>
      <c r="AC14" s="14">
        <f t="shared" si="8"/>
        <v>577.34759721514683</v>
      </c>
      <c r="AD14" s="7">
        <v>9</v>
      </c>
      <c r="AE14" s="14">
        <f t="shared" si="9"/>
        <v>76.413652572592966</v>
      </c>
      <c r="AF14" s="7">
        <v>63</v>
      </c>
      <c r="AG14" s="7">
        <v>11785</v>
      </c>
      <c r="AH14" s="7">
        <v>98</v>
      </c>
      <c r="AI14" s="14">
        <f t="shared" si="10"/>
        <v>831.56554942723801</v>
      </c>
      <c r="AJ14" s="7">
        <f>AJ11-AJ12</f>
        <v>19</v>
      </c>
      <c r="AK14" s="14">
        <f t="shared" si="2"/>
        <v>161.22189223589308</v>
      </c>
      <c r="AL14" s="159">
        <v>75</v>
      </c>
      <c r="AM14" s="8">
        <f t="shared" si="23"/>
        <v>16445</v>
      </c>
      <c r="AN14" s="8">
        <f t="shared" si="11"/>
        <v>86</v>
      </c>
      <c r="AO14" s="13">
        <f t="shared" si="12"/>
        <v>522.95530556400126</v>
      </c>
      <c r="AP14" s="161">
        <f t="shared" si="13"/>
        <v>14</v>
      </c>
      <c r="AQ14" s="13">
        <f t="shared" si="3"/>
        <v>85.132259045302519</v>
      </c>
      <c r="AR14" s="162">
        <f t="shared" si="14"/>
        <v>78</v>
      </c>
      <c r="AS14" s="133">
        <f t="shared" si="15"/>
        <v>16455</v>
      </c>
      <c r="AT14" s="133">
        <f t="shared" si="16"/>
        <v>122</v>
      </c>
      <c r="AU14" s="124">
        <f t="shared" si="17"/>
        <v>741.41598298389545</v>
      </c>
      <c r="AV14" s="133">
        <f t="shared" si="18"/>
        <v>26</v>
      </c>
      <c r="AW14" s="136">
        <f t="shared" si="19"/>
        <v>158.00668489820723</v>
      </c>
      <c r="AX14" s="133">
        <f t="shared" si="20"/>
        <v>92</v>
      </c>
    </row>
    <row r="15" spans="1:50" s="154" customFormat="1" x14ac:dyDescent="0.2">
      <c r="A15" s="15" t="s">
        <v>417</v>
      </c>
      <c r="B15" s="15" t="s">
        <v>418</v>
      </c>
      <c r="C15" s="106">
        <v>4014</v>
      </c>
      <c r="D15" s="112"/>
      <c r="E15" s="113">
        <f t="shared" si="21"/>
        <v>0</v>
      </c>
      <c r="F15" s="112"/>
      <c r="G15" s="113">
        <f t="shared" si="22"/>
        <v>0</v>
      </c>
      <c r="H15" s="112"/>
      <c r="I15" s="106">
        <v>3980</v>
      </c>
      <c r="J15" s="110"/>
      <c r="K15" s="111">
        <f t="shared" si="4"/>
        <v>0</v>
      </c>
      <c r="L15" s="110"/>
      <c r="M15" s="111">
        <f t="shared" si="0"/>
        <v>0</v>
      </c>
      <c r="N15" s="156"/>
      <c r="O15" s="54">
        <v>653</v>
      </c>
      <c r="P15" s="54"/>
      <c r="Q15" s="55">
        <f t="shared" si="5"/>
        <v>0</v>
      </c>
      <c r="R15" s="54"/>
      <c r="S15" s="55">
        <f t="shared" si="6"/>
        <v>0</v>
      </c>
      <c r="T15" s="54"/>
      <c r="U15" s="56">
        <v>690</v>
      </c>
      <c r="V15" s="54"/>
      <c r="W15" s="55">
        <f t="shared" si="7"/>
        <v>0</v>
      </c>
      <c r="X15" s="54"/>
      <c r="Y15" s="55">
        <f t="shared" si="1"/>
        <v>0</v>
      </c>
      <c r="Z15" s="160"/>
      <c r="AA15" s="7">
        <v>11778</v>
      </c>
      <c r="AB15" s="7">
        <v>54</v>
      </c>
      <c r="AC15" s="14">
        <f t="shared" si="8"/>
        <v>458.48191543555782</v>
      </c>
      <c r="AD15" s="7">
        <v>1</v>
      </c>
      <c r="AE15" s="14">
        <f t="shared" si="9"/>
        <v>8.4904058413992196</v>
      </c>
      <c r="AF15" s="7">
        <v>54</v>
      </c>
      <c r="AG15" s="7">
        <v>11785</v>
      </c>
      <c r="AH15" s="7"/>
      <c r="AI15" s="14">
        <f t="shared" si="10"/>
        <v>0</v>
      </c>
      <c r="AJ15" s="7"/>
      <c r="AK15" s="14">
        <f t="shared" si="2"/>
        <v>0</v>
      </c>
      <c r="AL15" s="159">
        <v>0</v>
      </c>
      <c r="AM15" s="8">
        <f t="shared" si="23"/>
        <v>16445</v>
      </c>
      <c r="AN15" s="8">
        <f t="shared" si="11"/>
        <v>54</v>
      </c>
      <c r="AO15" s="13">
        <f t="shared" si="12"/>
        <v>328.36728488902401</v>
      </c>
      <c r="AP15" s="161">
        <f t="shared" si="13"/>
        <v>1</v>
      </c>
      <c r="AQ15" s="13">
        <f t="shared" si="3"/>
        <v>6.0808756460930375</v>
      </c>
      <c r="AR15" s="162">
        <f t="shared" si="14"/>
        <v>54</v>
      </c>
      <c r="AS15" s="133">
        <f t="shared" si="15"/>
        <v>16455</v>
      </c>
      <c r="AT15" s="133">
        <f t="shared" si="16"/>
        <v>0</v>
      </c>
      <c r="AU15" s="124">
        <f t="shared" si="17"/>
        <v>0</v>
      </c>
      <c r="AV15" s="133">
        <f t="shared" si="18"/>
        <v>0</v>
      </c>
      <c r="AW15" s="136">
        <f t="shared" si="19"/>
        <v>0</v>
      </c>
      <c r="AX15" s="133">
        <f t="shared" si="20"/>
        <v>0</v>
      </c>
    </row>
    <row r="16" spans="1:50" x14ac:dyDescent="0.2">
      <c r="A16" s="6" t="s">
        <v>19</v>
      </c>
      <c r="B16" s="6" t="s">
        <v>20</v>
      </c>
      <c r="C16" s="106">
        <v>4014</v>
      </c>
      <c r="D16" s="106">
        <v>25</v>
      </c>
      <c r="E16" s="109">
        <f t="shared" si="21"/>
        <v>622.82012954658694</v>
      </c>
      <c r="F16" s="106">
        <v>9</v>
      </c>
      <c r="G16" s="109">
        <f t="shared" si="22"/>
        <v>224.2152466367713</v>
      </c>
      <c r="H16" s="106">
        <v>15</v>
      </c>
      <c r="I16" s="106">
        <v>3980</v>
      </c>
      <c r="J16" s="145">
        <v>18</v>
      </c>
      <c r="K16" s="107">
        <f t="shared" si="4"/>
        <v>452.2613065326633</v>
      </c>
      <c r="L16" s="145">
        <v>3</v>
      </c>
      <c r="M16" s="107">
        <f t="shared" si="0"/>
        <v>75.37688442211055</v>
      </c>
      <c r="N16" s="108">
        <v>15</v>
      </c>
      <c r="O16" s="50">
        <v>653</v>
      </c>
      <c r="P16" s="50">
        <v>3</v>
      </c>
      <c r="Q16" s="52">
        <f t="shared" si="5"/>
        <v>459.41807044410416</v>
      </c>
      <c r="R16" s="50">
        <v>2</v>
      </c>
      <c r="S16" s="52">
        <f t="shared" si="6"/>
        <v>306.27871362940277</v>
      </c>
      <c r="T16" s="50">
        <v>3</v>
      </c>
      <c r="U16" s="48">
        <v>690</v>
      </c>
      <c r="V16" s="50">
        <v>6</v>
      </c>
      <c r="W16" s="52">
        <f t="shared" si="7"/>
        <v>869.56521739130437</v>
      </c>
      <c r="X16" s="50">
        <v>5</v>
      </c>
      <c r="Y16" s="52">
        <f t="shared" si="1"/>
        <v>724.63768115942025</v>
      </c>
      <c r="Z16" s="53">
        <v>6</v>
      </c>
      <c r="AA16" s="10">
        <v>11778</v>
      </c>
      <c r="AB16" s="10">
        <v>62</v>
      </c>
      <c r="AC16" s="11">
        <f t="shared" si="8"/>
        <v>526.40516216675155</v>
      </c>
      <c r="AD16" s="10">
        <v>24</v>
      </c>
      <c r="AE16" s="11">
        <f t="shared" si="9"/>
        <v>203.76974019358124</v>
      </c>
      <c r="AF16" s="10">
        <v>59</v>
      </c>
      <c r="AG16" s="10">
        <v>11785</v>
      </c>
      <c r="AH16" s="10">
        <v>69</v>
      </c>
      <c r="AI16" s="11">
        <f t="shared" si="10"/>
        <v>585.4900296987696</v>
      </c>
      <c r="AJ16" s="10">
        <v>10</v>
      </c>
      <c r="AK16" s="11">
        <f t="shared" si="2"/>
        <v>84.853627492575299</v>
      </c>
      <c r="AL16" s="42">
        <v>58</v>
      </c>
      <c r="AM16" s="12">
        <f t="shared" si="23"/>
        <v>16445</v>
      </c>
      <c r="AN16" s="12">
        <f t="shared" si="11"/>
        <v>90</v>
      </c>
      <c r="AO16" s="23">
        <f t="shared" si="12"/>
        <v>547.2788081483734</v>
      </c>
      <c r="AP16" s="37">
        <f t="shared" si="13"/>
        <v>35</v>
      </c>
      <c r="AQ16" s="23">
        <f t="shared" si="3"/>
        <v>212.8306476132563</v>
      </c>
      <c r="AR16" s="116">
        <f t="shared" si="14"/>
        <v>77</v>
      </c>
      <c r="AS16" s="133">
        <f t="shared" si="15"/>
        <v>16455</v>
      </c>
      <c r="AT16" s="133">
        <f t="shared" si="16"/>
        <v>93</v>
      </c>
      <c r="AU16" s="123">
        <f t="shared" si="17"/>
        <v>565.17775752051045</v>
      </c>
      <c r="AV16" s="134">
        <f t="shared" si="18"/>
        <v>18</v>
      </c>
      <c r="AW16" s="135">
        <f t="shared" si="19"/>
        <v>109.38924339106654</v>
      </c>
      <c r="AX16" s="134">
        <f t="shared" si="20"/>
        <v>79</v>
      </c>
    </row>
    <row r="17" spans="1:51" x14ac:dyDescent="0.2">
      <c r="A17" s="155" t="s">
        <v>21</v>
      </c>
      <c r="B17" s="155" t="s">
        <v>22</v>
      </c>
      <c r="C17" s="106">
        <v>4014</v>
      </c>
      <c r="D17" s="112">
        <v>20</v>
      </c>
      <c r="E17" s="113">
        <f t="shared" si="21"/>
        <v>498.25610363726958</v>
      </c>
      <c r="F17" s="112">
        <v>9</v>
      </c>
      <c r="G17" s="113">
        <f t="shared" si="22"/>
        <v>224.2152466367713</v>
      </c>
      <c r="H17" s="112">
        <v>13</v>
      </c>
      <c r="I17" s="106">
        <v>3980</v>
      </c>
      <c r="J17" s="110">
        <v>16</v>
      </c>
      <c r="K17" s="111">
        <f t="shared" si="4"/>
        <v>402.0100502512563</v>
      </c>
      <c r="L17" s="110">
        <v>3</v>
      </c>
      <c r="M17" s="111">
        <f t="shared" si="0"/>
        <v>75.37688442211055</v>
      </c>
      <c r="N17" s="156">
        <v>14</v>
      </c>
      <c r="O17" s="54">
        <v>653</v>
      </c>
      <c r="P17" s="54">
        <v>3</v>
      </c>
      <c r="Q17" s="55">
        <f t="shared" si="5"/>
        <v>459.41807044410416</v>
      </c>
      <c r="R17" s="54">
        <v>2</v>
      </c>
      <c r="S17" s="55">
        <f t="shared" si="6"/>
        <v>306.27871362940277</v>
      </c>
      <c r="T17" s="54">
        <v>3</v>
      </c>
      <c r="U17" s="56">
        <v>690</v>
      </c>
      <c r="V17" s="54">
        <v>3</v>
      </c>
      <c r="W17" s="55">
        <f t="shared" si="7"/>
        <v>434.78260869565219</v>
      </c>
      <c r="X17" s="54">
        <v>2</v>
      </c>
      <c r="Y17" s="55">
        <f t="shared" si="1"/>
        <v>289.85507246376812</v>
      </c>
      <c r="Z17" s="160">
        <v>3</v>
      </c>
      <c r="AA17" s="7">
        <v>11778</v>
      </c>
      <c r="AB17" s="7">
        <v>59</v>
      </c>
      <c r="AC17" s="14">
        <f t="shared" si="8"/>
        <v>500.93394464255397</v>
      </c>
      <c r="AD17" s="7">
        <v>24</v>
      </c>
      <c r="AE17" s="14">
        <f t="shared" si="9"/>
        <v>203.76974019358124</v>
      </c>
      <c r="AF17" s="7">
        <v>56</v>
      </c>
      <c r="AG17" s="7">
        <v>11785</v>
      </c>
      <c r="AH17" s="7">
        <v>66</v>
      </c>
      <c r="AI17" s="14">
        <f t="shared" si="10"/>
        <v>560.03394145099696</v>
      </c>
      <c r="AJ17" s="7">
        <v>10</v>
      </c>
      <c r="AK17" s="14">
        <f t="shared" si="2"/>
        <v>84.853627492575299</v>
      </c>
      <c r="AL17" s="159">
        <v>55</v>
      </c>
      <c r="AM17" s="8">
        <f t="shared" si="23"/>
        <v>16445</v>
      </c>
      <c r="AN17" s="8">
        <f t="shared" si="11"/>
        <v>82</v>
      </c>
      <c r="AO17" s="13">
        <f t="shared" si="12"/>
        <v>498.63180297962907</v>
      </c>
      <c r="AP17" s="161">
        <f t="shared" si="13"/>
        <v>35</v>
      </c>
      <c r="AQ17" s="13">
        <f t="shared" si="3"/>
        <v>212.8306476132563</v>
      </c>
      <c r="AR17" s="162">
        <f t="shared" si="14"/>
        <v>72</v>
      </c>
      <c r="AS17" s="133">
        <f t="shared" si="15"/>
        <v>16455</v>
      </c>
      <c r="AT17" s="133">
        <f t="shared" si="16"/>
        <v>85</v>
      </c>
      <c r="AU17" s="124">
        <f t="shared" si="17"/>
        <v>516.56031601336986</v>
      </c>
      <c r="AV17" s="133">
        <f t="shared" si="18"/>
        <v>15</v>
      </c>
      <c r="AW17" s="136">
        <f t="shared" si="19"/>
        <v>91.157702825888791</v>
      </c>
      <c r="AX17" s="133">
        <f t="shared" si="20"/>
        <v>72</v>
      </c>
    </row>
    <row r="18" spans="1:51" x14ac:dyDescent="0.2">
      <c r="A18" s="155" t="s">
        <v>23</v>
      </c>
      <c r="B18" s="155" t="s">
        <v>24</v>
      </c>
      <c r="C18" s="106">
        <v>4014</v>
      </c>
      <c r="D18" s="112">
        <v>0</v>
      </c>
      <c r="E18" s="113">
        <f t="shared" si="21"/>
        <v>0</v>
      </c>
      <c r="F18" s="112">
        <v>0</v>
      </c>
      <c r="G18" s="113">
        <f t="shared" si="22"/>
        <v>0</v>
      </c>
      <c r="H18" s="112">
        <v>0</v>
      </c>
      <c r="I18" s="106">
        <v>3980</v>
      </c>
      <c r="J18" s="110"/>
      <c r="K18" s="111">
        <f t="shared" si="4"/>
        <v>0</v>
      </c>
      <c r="L18" s="110"/>
      <c r="M18" s="111">
        <f t="shared" si="0"/>
        <v>0</v>
      </c>
      <c r="N18" s="156">
        <v>0</v>
      </c>
      <c r="O18" s="54">
        <v>653</v>
      </c>
      <c r="P18" s="54">
        <v>0</v>
      </c>
      <c r="Q18" s="55">
        <f t="shared" si="5"/>
        <v>0</v>
      </c>
      <c r="R18" s="54">
        <v>0</v>
      </c>
      <c r="S18" s="55">
        <f t="shared" si="6"/>
        <v>0</v>
      </c>
      <c r="T18" s="54">
        <v>0</v>
      </c>
      <c r="U18" s="56">
        <v>690</v>
      </c>
      <c r="V18" s="54"/>
      <c r="W18" s="55">
        <f t="shared" si="7"/>
        <v>0</v>
      </c>
      <c r="X18" s="54"/>
      <c r="Y18" s="55">
        <f t="shared" si="1"/>
        <v>0</v>
      </c>
      <c r="Z18" s="160">
        <v>0</v>
      </c>
      <c r="AA18" s="7">
        <v>11778</v>
      </c>
      <c r="AB18" s="7">
        <v>0</v>
      </c>
      <c r="AC18" s="14">
        <f t="shared" si="8"/>
        <v>0</v>
      </c>
      <c r="AD18" s="7">
        <v>0</v>
      </c>
      <c r="AE18" s="14">
        <f t="shared" si="9"/>
        <v>0</v>
      </c>
      <c r="AF18" s="7">
        <v>0</v>
      </c>
      <c r="AG18" s="7">
        <v>11785</v>
      </c>
      <c r="AH18" s="7"/>
      <c r="AI18" s="14">
        <f t="shared" si="10"/>
        <v>0</v>
      </c>
      <c r="AJ18" s="7"/>
      <c r="AK18" s="14">
        <f t="shared" si="2"/>
        <v>0</v>
      </c>
      <c r="AL18" s="159">
        <v>0</v>
      </c>
      <c r="AM18" s="8">
        <f t="shared" si="23"/>
        <v>16445</v>
      </c>
      <c r="AN18" s="8">
        <f t="shared" si="11"/>
        <v>0</v>
      </c>
      <c r="AO18" s="13">
        <f t="shared" si="12"/>
        <v>0</v>
      </c>
      <c r="AP18" s="161">
        <f t="shared" si="13"/>
        <v>0</v>
      </c>
      <c r="AQ18" s="13">
        <f t="shared" si="3"/>
        <v>0</v>
      </c>
      <c r="AR18" s="162">
        <f t="shared" si="14"/>
        <v>0</v>
      </c>
      <c r="AS18" s="133">
        <f t="shared" si="15"/>
        <v>16455</v>
      </c>
      <c r="AT18" s="133">
        <f t="shared" si="16"/>
        <v>0</v>
      </c>
      <c r="AU18" s="124">
        <f t="shared" si="17"/>
        <v>0</v>
      </c>
      <c r="AV18" s="133">
        <f t="shared" si="18"/>
        <v>0</v>
      </c>
      <c r="AW18" s="136">
        <f t="shared" si="19"/>
        <v>0</v>
      </c>
      <c r="AX18" s="133">
        <f t="shared" si="20"/>
        <v>0</v>
      </c>
    </row>
    <row r="19" spans="1:51" x14ac:dyDescent="0.2">
      <c r="A19" s="155" t="s">
        <v>25</v>
      </c>
      <c r="B19" s="155" t="s">
        <v>26</v>
      </c>
      <c r="C19" s="106">
        <v>4014</v>
      </c>
      <c r="D19" s="112">
        <v>0</v>
      </c>
      <c r="E19" s="113">
        <f t="shared" si="21"/>
        <v>0</v>
      </c>
      <c r="F19" s="112">
        <v>0</v>
      </c>
      <c r="G19" s="113">
        <f t="shared" si="22"/>
        <v>0</v>
      </c>
      <c r="H19" s="112">
        <v>0</v>
      </c>
      <c r="I19" s="106">
        <v>3980</v>
      </c>
      <c r="J19" s="110"/>
      <c r="K19" s="111">
        <f t="shared" si="4"/>
        <v>0</v>
      </c>
      <c r="L19" s="110"/>
      <c r="M19" s="111">
        <f t="shared" si="0"/>
        <v>0</v>
      </c>
      <c r="N19" s="156">
        <v>0</v>
      </c>
      <c r="O19" s="54">
        <v>653</v>
      </c>
      <c r="P19" s="54">
        <v>0</v>
      </c>
      <c r="Q19" s="55">
        <f t="shared" si="5"/>
        <v>0</v>
      </c>
      <c r="R19" s="54">
        <v>0</v>
      </c>
      <c r="S19" s="55">
        <f t="shared" si="6"/>
        <v>0</v>
      </c>
      <c r="T19" s="54">
        <v>0</v>
      </c>
      <c r="U19" s="56">
        <v>690</v>
      </c>
      <c r="V19" s="54"/>
      <c r="W19" s="55">
        <f t="shared" si="7"/>
        <v>0</v>
      </c>
      <c r="X19" s="54"/>
      <c r="Y19" s="55">
        <f t="shared" si="1"/>
        <v>0</v>
      </c>
      <c r="Z19" s="160">
        <v>0</v>
      </c>
      <c r="AA19" s="7">
        <v>11778</v>
      </c>
      <c r="AB19" s="7">
        <v>3</v>
      </c>
      <c r="AC19" s="14">
        <f t="shared" si="8"/>
        <v>25.471217524197655</v>
      </c>
      <c r="AD19" s="7">
        <v>0</v>
      </c>
      <c r="AE19" s="14">
        <f t="shared" si="9"/>
        <v>0</v>
      </c>
      <c r="AF19" s="7">
        <v>3</v>
      </c>
      <c r="AG19" s="7">
        <v>11785</v>
      </c>
      <c r="AH19" s="7">
        <v>3</v>
      </c>
      <c r="AI19" s="14">
        <f t="shared" si="10"/>
        <v>25.456088247772591</v>
      </c>
      <c r="AJ19" s="7"/>
      <c r="AK19" s="14">
        <f t="shared" si="2"/>
        <v>0</v>
      </c>
      <c r="AL19" s="159">
        <v>3</v>
      </c>
      <c r="AM19" s="8">
        <f t="shared" si="23"/>
        <v>16445</v>
      </c>
      <c r="AN19" s="8">
        <f t="shared" si="11"/>
        <v>3</v>
      </c>
      <c r="AO19" s="13">
        <f t="shared" si="12"/>
        <v>18.242626938279113</v>
      </c>
      <c r="AP19" s="161">
        <f t="shared" si="13"/>
        <v>0</v>
      </c>
      <c r="AQ19" s="13">
        <f t="shared" si="3"/>
        <v>0</v>
      </c>
      <c r="AR19" s="162">
        <f t="shared" si="14"/>
        <v>3</v>
      </c>
      <c r="AS19" s="133">
        <f t="shared" si="15"/>
        <v>16455</v>
      </c>
      <c r="AT19" s="133">
        <f t="shared" si="16"/>
        <v>3</v>
      </c>
      <c r="AU19" s="124">
        <f t="shared" si="17"/>
        <v>18.23154056517776</v>
      </c>
      <c r="AV19" s="133">
        <f t="shared" si="18"/>
        <v>0</v>
      </c>
      <c r="AW19" s="136">
        <f t="shared" si="19"/>
        <v>0</v>
      </c>
      <c r="AX19" s="133">
        <f t="shared" si="20"/>
        <v>3</v>
      </c>
    </row>
    <row r="20" spans="1:51" x14ac:dyDescent="0.2">
      <c r="A20" s="155" t="s">
        <v>27</v>
      </c>
      <c r="B20" s="155" t="s">
        <v>28</v>
      </c>
      <c r="C20" s="106">
        <v>4014</v>
      </c>
      <c r="D20" s="112">
        <v>0</v>
      </c>
      <c r="E20" s="113">
        <f t="shared" si="21"/>
        <v>0</v>
      </c>
      <c r="F20" s="112">
        <v>0</v>
      </c>
      <c r="G20" s="113">
        <f t="shared" si="22"/>
        <v>0</v>
      </c>
      <c r="H20" s="112">
        <v>0</v>
      </c>
      <c r="I20" s="106">
        <v>3980</v>
      </c>
      <c r="J20" s="110"/>
      <c r="K20" s="111">
        <f t="shared" si="4"/>
        <v>0</v>
      </c>
      <c r="L20" s="110"/>
      <c r="M20" s="111">
        <f t="shared" si="0"/>
        <v>0</v>
      </c>
      <c r="N20" s="156">
        <v>0</v>
      </c>
      <c r="O20" s="54">
        <v>653</v>
      </c>
      <c r="P20" s="54">
        <v>0</v>
      </c>
      <c r="Q20" s="55">
        <f t="shared" si="5"/>
        <v>0</v>
      </c>
      <c r="R20" s="54">
        <v>0</v>
      </c>
      <c r="S20" s="55">
        <f t="shared" si="6"/>
        <v>0</v>
      </c>
      <c r="T20" s="54">
        <v>0</v>
      </c>
      <c r="U20" s="56">
        <v>690</v>
      </c>
      <c r="V20" s="54"/>
      <c r="W20" s="55">
        <f t="shared" si="7"/>
        <v>0</v>
      </c>
      <c r="X20" s="54"/>
      <c r="Y20" s="55">
        <f t="shared" si="1"/>
        <v>0</v>
      </c>
      <c r="Z20" s="160">
        <v>0</v>
      </c>
      <c r="AA20" s="7">
        <v>11778</v>
      </c>
      <c r="AB20" s="7">
        <v>0</v>
      </c>
      <c r="AC20" s="14">
        <f t="shared" si="8"/>
        <v>0</v>
      </c>
      <c r="AD20" s="7">
        <v>0</v>
      </c>
      <c r="AE20" s="14">
        <f t="shared" si="9"/>
        <v>0</v>
      </c>
      <c r="AF20" s="7">
        <v>0</v>
      </c>
      <c r="AG20" s="7">
        <v>11785</v>
      </c>
      <c r="AH20" s="7"/>
      <c r="AI20" s="14">
        <f t="shared" si="10"/>
        <v>0</v>
      </c>
      <c r="AJ20" s="7"/>
      <c r="AK20" s="14">
        <f t="shared" si="2"/>
        <v>0</v>
      </c>
      <c r="AL20" s="159">
        <v>0</v>
      </c>
      <c r="AM20" s="8">
        <f t="shared" si="23"/>
        <v>16445</v>
      </c>
      <c r="AN20" s="8">
        <f t="shared" si="11"/>
        <v>0</v>
      </c>
      <c r="AO20" s="13">
        <f t="shared" si="12"/>
        <v>0</v>
      </c>
      <c r="AP20" s="161">
        <f t="shared" si="13"/>
        <v>0</v>
      </c>
      <c r="AQ20" s="13">
        <f t="shared" si="3"/>
        <v>0</v>
      </c>
      <c r="AR20" s="162">
        <f t="shared" si="14"/>
        <v>0</v>
      </c>
      <c r="AS20" s="133">
        <f t="shared" si="15"/>
        <v>16455</v>
      </c>
      <c r="AT20" s="133">
        <f t="shared" si="16"/>
        <v>0</v>
      </c>
      <c r="AU20" s="124">
        <f t="shared" si="17"/>
        <v>0</v>
      </c>
      <c r="AV20" s="133">
        <f t="shared" si="18"/>
        <v>0</v>
      </c>
      <c r="AW20" s="136">
        <f t="shared" si="19"/>
        <v>0</v>
      </c>
      <c r="AX20" s="133">
        <f t="shared" si="20"/>
        <v>0</v>
      </c>
    </row>
    <row r="21" spans="1:51" s="154" customFormat="1" x14ac:dyDescent="0.2">
      <c r="A21" s="155" t="s">
        <v>29</v>
      </c>
      <c r="B21" s="155" t="s">
        <v>30</v>
      </c>
      <c r="C21" s="106">
        <v>4014</v>
      </c>
      <c r="D21" s="112">
        <v>2</v>
      </c>
      <c r="E21" s="113">
        <f t="shared" si="21"/>
        <v>49.825610363726952</v>
      </c>
      <c r="F21" s="112">
        <v>0</v>
      </c>
      <c r="G21" s="113">
        <f t="shared" si="22"/>
        <v>0</v>
      </c>
      <c r="H21" s="112">
        <v>2</v>
      </c>
      <c r="I21" s="106">
        <v>3980</v>
      </c>
      <c r="J21" s="110">
        <v>2</v>
      </c>
      <c r="K21" s="111">
        <f t="shared" si="4"/>
        <v>50.251256281407038</v>
      </c>
      <c r="L21" s="110"/>
      <c r="M21" s="111">
        <f t="shared" si="0"/>
        <v>0</v>
      </c>
      <c r="N21" s="156">
        <v>1</v>
      </c>
      <c r="O21" s="54">
        <v>653</v>
      </c>
      <c r="P21" s="54">
        <v>0</v>
      </c>
      <c r="Q21" s="55">
        <f t="shared" si="5"/>
        <v>0</v>
      </c>
      <c r="R21" s="54">
        <v>0</v>
      </c>
      <c r="S21" s="55">
        <f t="shared" si="6"/>
        <v>0</v>
      </c>
      <c r="T21" s="54">
        <v>0</v>
      </c>
      <c r="U21" s="56">
        <v>690</v>
      </c>
      <c r="V21" s="54"/>
      <c r="W21" s="55">
        <f t="shared" si="7"/>
        <v>0</v>
      </c>
      <c r="X21" s="54"/>
      <c r="Y21" s="55">
        <f t="shared" si="1"/>
        <v>0</v>
      </c>
      <c r="Z21" s="160">
        <v>0</v>
      </c>
      <c r="AA21" s="7">
        <v>11778</v>
      </c>
      <c r="AB21" s="7">
        <v>0</v>
      </c>
      <c r="AC21" s="14">
        <f t="shared" si="8"/>
        <v>0</v>
      </c>
      <c r="AD21" s="7">
        <v>0</v>
      </c>
      <c r="AE21" s="14">
        <f t="shared" si="9"/>
        <v>0</v>
      </c>
      <c r="AF21" s="7">
        <v>0</v>
      </c>
      <c r="AG21" s="7">
        <v>11785</v>
      </c>
      <c r="AH21" s="7"/>
      <c r="AI21" s="14">
        <f t="shared" si="10"/>
        <v>0</v>
      </c>
      <c r="AJ21" s="7"/>
      <c r="AK21" s="14">
        <f t="shared" si="2"/>
        <v>0</v>
      </c>
      <c r="AL21" s="159">
        <v>0</v>
      </c>
      <c r="AM21" s="8">
        <f t="shared" si="23"/>
        <v>16445</v>
      </c>
      <c r="AN21" s="8">
        <f t="shared" si="11"/>
        <v>2</v>
      </c>
      <c r="AO21" s="13">
        <f t="shared" si="12"/>
        <v>12.161751292186075</v>
      </c>
      <c r="AP21" s="161">
        <f t="shared" si="13"/>
        <v>0</v>
      </c>
      <c r="AQ21" s="13">
        <f t="shared" si="3"/>
        <v>0</v>
      </c>
      <c r="AR21" s="162">
        <f t="shared" si="14"/>
        <v>2</v>
      </c>
      <c r="AS21" s="133">
        <f t="shared" si="15"/>
        <v>16455</v>
      </c>
      <c r="AT21" s="133">
        <f t="shared" si="16"/>
        <v>2</v>
      </c>
      <c r="AU21" s="124">
        <f t="shared" si="17"/>
        <v>12.154360376785171</v>
      </c>
      <c r="AV21" s="133">
        <f t="shared" si="18"/>
        <v>0</v>
      </c>
      <c r="AW21" s="136">
        <f t="shared" si="19"/>
        <v>0</v>
      </c>
      <c r="AX21" s="133">
        <f t="shared" si="20"/>
        <v>1</v>
      </c>
      <c r="AY21" s="92"/>
    </row>
    <row r="22" spans="1:51" x14ac:dyDescent="0.2">
      <c r="A22" s="9" t="s">
        <v>31</v>
      </c>
      <c r="B22" s="9" t="s">
        <v>32</v>
      </c>
      <c r="C22" s="106">
        <v>4014</v>
      </c>
      <c r="D22" s="106">
        <v>125</v>
      </c>
      <c r="E22" s="109">
        <f t="shared" si="21"/>
        <v>3114.1006477329347</v>
      </c>
      <c r="F22" s="106">
        <v>29</v>
      </c>
      <c r="G22" s="109">
        <f t="shared" si="22"/>
        <v>722.4713502740409</v>
      </c>
      <c r="H22" s="106">
        <v>57</v>
      </c>
      <c r="I22" s="106">
        <v>3980</v>
      </c>
      <c r="J22" s="145">
        <v>83</v>
      </c>
      <c r="K22" s="107">
        <f t="shared" si="4"/>
        <v>2085.427135678392</v>
      </c>
      <c r="L22" s="145">
        <v>49</v>
      </c>
      <c r="M22" s="107">
        <f t="shared" si="0"/>
        <v>1231.1557788944722</v>
      </c>
      <c r="N22" s="108">
        <v>31</v>
      </c>
      <c r="O22" s="50">
        <v>653</v>
      </c>
      <c r="P22" s="50">
        <v>24</v>
      </c>
      <c r="Q22" s="52">
        <f t="shared" si="5"/>
        <v>3675.3445635528333</v>
      </c>
      <c r="R22" s="50">
        <v>14</v>
      </c>
      <c r="S22" s="52">
        <f t="shared" si="6"/>
        <v>2143.9509954058194</v>
      </c>
      <c r="T22" s="50">
        <v>13</v>
      </c>
      <c r="U22" s="48">
        <v>690</v>
      </c>
      <c r="V22" s="50">
        <v>30</v>
      </c>
      <c r="W22" s="52">
        <f t="shared" si="7"/>
        <v>4347.826086956522</v>
      </c>
      <c r="X22" s="50">
        <v>8</v>
      </c>
      <c r="Y22" s="52">
        <f t="shared" si="1"/>
        <v>1159.4202898550725</v>
      </c>
      <c r="Z22" s="53">
        <v>17</v>
      </c>
      <c r="AA22" s="10">
        <v>11778</v>
      </c>
      <c r="AB22" s="10">
        <v>996</v>
      </c>
      <c r="AC22" s="11">
        <f t="shared" si="8"/>
        <v>8456.4442180336227</v>
      </c>
      <c r="AD22" s="10">
        <v>118</v>
      </c>
      <c r="AE22" s="11">
        <f t="shared" si="9"/>
        <v>1001.8678892851079</v>
      </c>
      <c r="AF22" s="10">
        <v>880</v>
      </c>
      <c r="AG22" s="10">
        <v>11785</v>
      </c>
      <c r="AH22" s="10">
        <v>1005</v>
      </c>
      <c r="AI22" s="11">
        <f t="shared" si="10"/>
        <v>8527.7895630038183</v>
      </c>
      <c r="AJ22" s="10">
        <v>111</v>
      </c>
      <c r="AK22" s="11">
        <f t="shared" si="2"/>
        <v>941.87526516758601</v>
      </c>
      <c r="AL22" s="42">
        <v>903</v>
      </c>
      <c r="AM22" s="12">
        <f t="shared" si="23"/>
        <v>16445</v>
      </c>
      <c r="AN22" s="12">
        <f t="shared" si="11"/>
        <v>1145</v>
      </c>
      <c r="AO22" s="23">
        <f t="shared" si="12"/>
        <v>6962.6026147765278</v>
      </c>
      <c r="AP22" s="37">
        <f t="shared" si="13"/>
        <v>161</v>
      </c>
      <c r="AQ22" s="23">
        <f t="shared" si="3"/>
        <v>979.0209790209791</v>
      </c>
      <c r="AR22" s="116">
        <f t="shared" si="14"/>
        <v>950</v>
      </c>
      <c r="AS22" s="133">
        <f t="shared" si="15"/>
        <v>16455</v>
      </c>
      <c r="AT22" s="133">
        <f t="shared" si="16"/>
        <v>1118</v>
      </c>
      <c r="AU22" s="123">
        <f t="shared" si="17"/>
        <v>6794.2874506229118</v>
      </c>
      <c r="AV22" s="134">
        <f t="shared" si="18"/>
        <v>168</v>
      </c>
      <c r="AW22" s="135">
        <f t="shared" si="19"/>
        <v>1020.9662716499545</v>
      </c>
      <c r="AX22" s="134">
        <f t="shared" si="20"/>
        <v>951</v>
      </c>
    </row>
    <row r="23" spans="1:51" x14ac:dyDescent="0.2">
      <c r="A23" s="1" t="s">
        <v>33</v>
      </c>
      <c r="B23" s="1" t="s">
        <v>34</v>
      </c>
      <c r="C23" s="106">
        <v>4014</v>
      </c>
      <c r="D23" s="112">
        <v>6</v>
      </c>
      <c r="E23" s="113">
        <f t="shared" si="21"/>
        <v>149.47683109118088</v>
      </c>
      <c r="F23" s="112">
        <v>0</v>
      </c>
      <c r="G23" s="113">
        <f t="shared" si="22"/>
        <v>0</v>
      </c>
      <c r="H23" s="112">
        <v>5</v>
      </c>
      <c r="I23" s="106">
        <v>3980</v>
      </c>
      <c r="J23" s="110">
        <v>7</v>
      </c>
      <c r="K23" s="111">
        <f t="shared" si="4"/>
        <v>175.87939698492463</v>
      </c>
      <c r="L23" s="110">
        <v>7</v>
      </c>
      <c r="M23" s="111">
        <f t="shared" si="0"/>
        <v>175.87939698492463</v>
      </c>
      <c r="N23" s="156">
        <v>6</v>
      </c>
      <c r="O23" s="54">
        <v>653</v>
      </c>
      <c r="P23" s="54">
        <v>2</v>
      </c>
      <c r="Q23" s="55">
        <f t="shared" si="5"/>
        <v>306.27871362940277</v>
      </c>
      <c r="R23" s="54">
        <v>1</v>
      </c>
      <c r="S23" s="55">
        <f t="shared" si="6"/>
        <v>153.13935681470139</v>
      </c>
      <c r="T23" s="54">
        <v>1</v>
      </c>
      <c r="U23" s="56">
        <v>690</v>
      </c>
      <c r="V23" s="54">
        <v>1</v>
      </c>
      <c r="W23" s="55">
        <f t="shared" si="7"/>
        <v>144.92753623188406</v>
      </c>
      <c r="X23" s="54"/>
      <c r="Y23" s="55">
        <f t="shared" si="1"/>
        <v>0</v>
      </c>
      <c r="Z23" s="160">
        <v>1</v>
      </c>
      <c r="AA23" s="7">
        <v>11778</v>
      </c>
      <c r="AB23" s="7">
        <v>301</v>
      </c>
      <c r="AC23" s="14">
        <f t="shared" si="8"/>
        <v>2555.612158261165</v>
      </c>
      <c r="AD23" s="7">
        <v>8</v>
      </c>
      <c r="AE23" s="14">
        <f t="shared" si="9"/>
        <v>67.923246731193757</v>
      </c>
      <c r="AF23" s="7">
        <v>276</v>
      </c>
      <c r="AG23" s="7">
        <v>11785</v>
      </c>
      <c r="AH23" s="7">
        <v>327</v>
      </c>
      <c r="AI23" s="14">
        <f t="shared" si="10"/>
        <v>2774.7136190072129</v>
      </c>
      <c r="AJ23" s="7">
        <v>27</v>
      </c>
      <c r="AK23" s="14">
        <f t="shared" si="2"/>
        <v>229.10479422995331</v>
      </c>
      <c r="AL23" s="159">
        <v>287</v>
      </c>
      <c r="AM23" s="8">
        <f t="shared" si="23"/>
        <v>16445</v>
      </c>
      <c r="AN23" s="8">
        <f t="shared" si="11"/>
        <v>309</v>
      </c>
      <c r="AO23" s="13">
        <f t="shared" si="12"/>
        <v>1878.9905746427485</v>
      </c>
      <c r="AP23" s="161">
        <f t="shared" si="13"/>
        <v>9</v>
      </c>
      <c r="AQ23" s="13">
        <f t="shared" si="3"/>
        <v>54.727880814837341</v>
      </c>
      <c r="AR23" s="162">
        <f t="shared" si="14"/>
        <v>282</v>
      </c>
      <c r="AS23" s="133">
        <f t="shared" si="15"/>
        <v>16455</v>
      </c>
      <c r="AT23" s="133">
        <f t="shared" si="16"/>
        <v>335</v>
      </c>
      <c r="AU23" s="124">
        <f t="shared" si="17"/>
        <v>2035.8553631115162</v>
      </c>
      <c r="AV23" s="133">
        <f t="shared" si="18"/>
        <v>34</v>
      </c>
      <c r="AW23" s="136">
        <f t="shared" si="19"/>
        <v>206.62412640534791</v>
      </c>
      <c r="AX23" s="133">
        <f t="shared" si="20"/>
        <v>294</v>
      </c>
    </row>
    <row r="24" spans="1:51" x14ac:dyDescent="0.2">
      <c r="A24" s="1" t="s">
        <v>35</v>
      </c>
      <c r="B24" s="1" t="s">
        <v>36</v>
      </c>
      <c r="C24" s="106">
        <v>4014</v>
      </c>
      <c r="D24" s="112">
        <v>4</v>
      </c>
      <c r="E24" s="113">
        <f t="shared" si="21"/>
        <v>99.651220727453904</v>
      </c>
      <c r="F24" s="112">
        <v>0</v>
      </c>
      <c r="G24" s="113">
        <f t="shared" si="22"/>
        <v>0</v>
      </c>
      <c r="H24" s="112">
        <v>4</v>
      </c>
      <c r="I24" s="106">
        <v>3980</v>
      </c>
      <c r="J24" s="110"/>
      <c r="K24" s="111">
        <f t="shared" si="4"/>
        <v>0</v>
      </c>
      <c r="L24" s="110"/>
      <c r="M24" s="111">
        <f t="shared" si="0"/>
        <v>0</v>
      </c>
      <c r="N24" s="156">
        <v>0</v>
      </c>
      <c r="O24" s="54">
        <v>653</v>
      </c>
      <c r="P24" s="54">
        <v>0</v>
      </c>
      <c r="Q24" s="55">
        <f t="shared" si="5"/>
        <v>0</v>
      </c>
      <c r="R24" s="54">
        <v>0</v>
      </c>
      <c r="S24" s="55">
        <f t="shared" si="6"/>
        <v>0</v>
      </c>
      <c r="T24" s="54">
        <v>0</v>
      </c>
      <c r="U24" s="56">
        <v>690</v>
      </c>
      <c r="V24" s="54"/>
      <c r="W24" s="55">
        <f t="shared" si="7"/>
        <v>0</v>
      </c>
      <c r="X24" s="54"/>
      <c r="Y24" s="55">
        <f t="shared" si="1"/>
        <v>0</v>
      </c>
      <c r="Z24" s="160">
        <v>0</v>
      </c>
      <c r="AA24" s="7">
        <v>11778</v>
      </c>
      <c r="AB24" s="7">
        <v>0</v>
      </c>
      <c r="AC24" s="14">
        <f t="shared" si="8"/>
        <v>0</v>
      </c>
      <c r="AD24" s="7">
        <v>0</v>
      </c>
      <c r="AE24" s="14">
        <f t="shared" si="9"/>
        <v>0</v>
      </c>
      <c r="AF24" s="7">
        <v>0</v>
      </c>
      <c r="AG24" s="7">
        <v>11785</v>
      </c>
      <c r="AH24" s="7"/>
      <c r="AI24" s="14">
        <f t="shared" si="10"/>
        <v>0</v>
      </c>
      <c r="AJ24" s="7"/>
      <c r="AK24" s="14">
        <f t="shared" si="2"/>
        <v>0</v>
      </c>
      <c r="AL24" s="159">
        <v>0</v>
      </c>
      <c r="AM24" s="8">
        <f t="shared" si="23"/>
        <v>16445</v>
      </c>
      <c r="AN24" s="8">
        <f t="shared" si="11"/>
        <v>4</v>
      </c>
      <c r="AO24" s="13">
        <f t="shared" si="12"/>
        <v>24.32350258437215</v>
      </c>
      <c r="AP24" s="161">
        <f t="shared" si="13"/>
        <v>0</v>
      </c>
      <c r="AQ24" s="13">
        <f t="shared" si="3"/>
        <v>0</v>
      </c>
      <c r="AR24" s="162">
        <f t="shared" si="14"/>
        <v>4</v>
      </c>
      <c r="AS24" s="133">
        <f t="shared" si="15"/>
        <v>16455</v>
      </c>
      <c r="AT24" s="133">
        <f t="shared" si="16"/>
        <v>0</v>
      </c>
      <c r="AU24" s="124">
        <f t="shared" si="17"/>
        <v>0</v>
      </c>
      <c r="AV24" s="133">
        <f t="shared" si="18"/>
        <v>0</v>
      </c>
      <c r="AW24" s="136">
        <f t="shared" si="19"/>
        <v>0</v>
      </c>
      <c r="AX24" s="133">
        <f t="shared" si="20"/>
        <v>0</v>
      </c>
    </row>
    <row r="25" spans="1:51" x14ac:dyDescent="0.2">
      <c r="A25" s="1" t="s">
        <v>37</v>
      </c>
      <c r="B25" s="1" t="s">
        <v>38</v>
      </c>
      <c r="C25" s="106">
        <v>4014</v>
      </c>
      <c r="D25" s="112">
        <v>0</v>
      </c>
      <c r="E25" s="113">
        <f t="shared" si="21"/>
        <v>0</v>
      </c>
      <c r="F25" s="112">
        <v>0</v>
      </c>
      <c r="G25" s="113">
        <f t="shared" si="22"/>
        <v>0</v>
      </c>
      <c r="H25" s="112">
        <v>0</v>
      </c>
      <c r="I25" s="106">
        <v>3980</v>
      </c>
      <c r="J25" s="110">
        <v>1</v>
      </c>
      <c r="K25" s="111">
        <f t="shared" si="4"/>
        <v>25.125628140703519</v>
      </c>
      <c r="L25" s="110">
        <v>1</v>
      </c>
      <c r="M25" s="111">
        <f t="shared" si="0"/>
        <v>25.125628140703519</v>
      </c>
      <c r="N25" s="156">
        <v>1</v>
      </c>
      <c r="O25" s="54">
        <v>653</v>
      </c>
      <c r="P25" s="54">
        <v>2</v>
      </c>
      <c r="Q25" s="55">
        <f t="shared" si="5"/>
        <v>306.27871362940277</v>
      </c>
      <c r="R25" s="54">
        <v>1</v>
      </c>
      <c r="S25" s="55">
        <f t="shared" si="6"/>
        <v>153.13935681470139</v>
      </c>
      <c r="T25" s="54">
        <v>1</v>
      </c>
      <c r="U25" s="56">
        <v>690</v>
      </c>
      <c r="V25" s="54">
        <v>1</v>
      </c>
      <c r="W25" s="55">
        <f t="shared" si="7"/>
        <v>144.92753623188406</v>
      </c>
      <c r="X25" s="54"/>
      <c r="Y25" s="55">
        <f t="shared" si="1"/>
        <v>0</v>
      </c>
      <c r="Z25" s="160">
        <v>1</v>
      </c>
      <c r="AA25" s="7">
        <v>11778</v>
      </c>
      <c r="AB25" s="7">
        <v>138</v>
      </c>
      <c r="AC25" s="14">
        <f t="shared" si="8"/>
        <v>1171.6760061130924</v>
      </c>
      <c r="AD25" s="7">
        <v>3</v>
      </c>
      <c r="AE25" s="14">
        <f t="shared" si="9"/>
        <v>25.471217524197655</v>
      </c>
      <c r="AF25" s="7">
        <v>134</v>
      </c>
      <c r="AG25" s="7">
        <v>11785</v>
      </c>
      <c r="AH25" s="7">
        <v>143</v>
      </c>
      <c r="AI25" s="14">
        <f t="shared" si="10"/>
        <v>1213.4068731438269</v>
      </c>
      <c r="AJ25" s="7">
        <v>9</v>
      </c>
      <c r="AK25" s="14">
        <f t="shared" si="2"/>
        <v>76.368264743317766</v>
      </c>
      <c r="AL25" s="159">
        <v>127</v>
      </c>
      <c r="AM25" s="8">
        <f t="shared" si="23"/>
        <v>16445</v>
      </c>
      <c r="AN25" s="8">
        <f t="shared" si="11"/>
        <v>140</v>
      </c>
      <c r="AO25" s="13">
        <f t="shared" si="12"/>
        <v>851.32259045302521</v>
      </c>
      <c r="AP25" s="161">
        <f t="shared" si="13"/>
        <v>4</v>
      </c>
      <c r="AQ25" s="13">
        <f t="shared" si="3"/>
        <v>24.32350258437215</v>
      </c>
      <c r="AR25" s="162">
        <f t="shared" si="14"/>
        <v>135</v>
      </c>
      <c r="AS25" s="133">
        <f t="shared" si="15"/>
        <v>16455</v>
      </c>
      <c r="AT25" s="133">
        <f t="shared" si="16"/>
        <v>145</v>
      </c>
      <c r="AU25" s="124">
        <f t="shared" si="17"/>
        <v>881.19112731692496</v>
      </c>
      <c r="AV25" s="133">
        <f t="shared" si="18"/>
        <v>10</v>
      </c>
      <c r="AW25" s="136">
        <f t="shared" si="19"/>
        <v>60.771801883925853</v>
      </c>
      <c r="AX25" s="133">
        <f t="shared" si="20"/>
        <v>129</v>
      </c>
    </row>
    <row r="26" spans="1:51" x14ac:dyDescent="0.2">
      <c r="A26" s="1" t="s">
        <v>39</v>
      </c>
      <c r="B26" s="1" t="s">
        <v>40</v>
      </c>
      <c r="C26" s="106">
        <v>4014</v>
      </c>
      <c r="D26" s="112">
        <v>0</v>
      </c>
      <c r="E26" s="113">
        <f t="shared" si="21"/>
        <v>0</v>
      </c>
      <c r="F26" s="112">
        <v>0</v>
      </c>
      <c r="G26" s="113">
        <f t="shared" si="22"/>
        <v>0</v>
      </c>
      <c r="H26" s="112">
        <v>0</v>
      </c>
      <c r="I26" s="106">
        <v>3980</v>
      </c>
      <c r="J26" s="110"/>
      <c r="K26" s="111">
        <f t="shared" si="4"/>
        <v>0</v>
      </c>
      <c r="L26" s="110"/>
      <c r="M26" s="111">
        <f t="shared" si="0"/>
        <v>0</v>
      </c>
      <c r="N26" s="156">
        <v>0</v>
      </c>
      <c r="O26" s="54">
        <v>653</v>
      </c>
      <c r="P26" s="54">
        <v>0</v>
      </c>
      <c r="Q26" s="55">
        <f t="shared" si="5"/>
        <v>0</v>
      </c>
      <c r="R26" s="54">
        <v>0</v>
      </c>
      <c r="S26" s="55">
        <f t="shared" si="6"/>
        <v>0</v>
      </c>
      <c r="T26" s="54">
        <v>0</v>
      </c>
      <c r="U26" s="56">
        <v>690</v>
      </c>
      <c r="V26" s="54"/>
      <c r="W26" s="55">
        <f t="shared" si="7"/>
        <v>0</v>
      </c>
      <c r="X26" s="54"/>
      <c r="Y26" s="55">
        <f t="shared" si="1"/>
        <v>0</v>
      </c>
      <c r="Z26" s="160">
        <v>0</v>
      </c>
      <c r="AA26" s="7">
        <v>11778</v>
      </c>
      <c r="AB26" s="7">
        <v>0</v>
      </c>
      <c r="AC26" s="14">
        <f t="shared" si="8"/>
        <v>0</v>
      </c>
      <c r="AD26" s="7">
        <v>0</v>
      </c>
      <c r="AE26" s="14">
        <f t="shared" si="9"/>
        <v>0</v>
      </c>
      <c r="AF26" s="7">
        <v>0</v>
      </c>
      <c r="AG26" s="7">
        <v>11785</v>
      </c>
      <c r="AH26" s="7"/>
      <c r="AI26" s="14">
        <f t="shared" si="10"/>
        <v>0</v>
      </c>
      <c r="AJ26" s="7"/>
      <c r="AK26" s="14">
        <f t="shared" si="2"/>
        <v>0</v>
      </c>
      <c r="AL26" s="159">
        <v>0</v>
      </c>
      <c r="AM26" s="8">
        <f t="shared" si="23"/>
        <v>16445</v>
      </c>
      <c r="AN26" s="8">
        <f t="shared" si="11"/>
        <v>0</v>
      </c>
      <c r="AO26" s="13">
        <f t="shared" si="12"/>
        <v>0</v>
      </c>
      <c r="AP26" s="161">
        <f t="shared" si="13"/>
        <v>0</v>
      </c>
      <c r="AQ26" s="13">
        <f t="shared" si="3"/>
        <v>0</v>
      </c>
      <c r="AR26" s="162">
        <f t="shared" si="14"/>
        <v>0</v>
      </c>
      <c r="AS26" s="133">
        <f t="shared" si="15"/>
        <v>16455</v>
      </c>
      <c r="AT26" s="133">
        <f t="shared" si="16"/>
        <v>0</v>
      </c>
      <c r="AU26" s="124">
        <f t="shared" si="17"/>
        <v>0</v>
      </c>
      <c r="AV26" s="133">
        <f t="shared" si="18"/>
        <v>0</v>
      </c>
      <c r="AW26" s="136">
        <f t="shared" si="19"/>
        <v>0</v>
      </c>
      <c r="AX26" s="133">
        <f t="shared" si="20"/>
        <v>0</v>
      </c>
    </row>
    <row r="27" spans="1:51" x14ac:dyDescent="0.2">
      <c r="A27" s="1" t="s">
        <v>41</v>
      </c>
      <c r="B27" s="1" t="s">
        <v>42</v>
      </c>
      <c r="C27" s="106">
        <v>4014</v>
      </c>
      <c r="D27" s="112">
        <v>0</v>
      </c>
      <c r="E27" s="113">
        <f t="shared" si="21"/>
        <v>0</v>
      </c>
      <c r="F27" s="112">
        <v>0</v>
      </c>
      <c r="G27" s="113">
        <f t="shared" si="22"/>
        <v>0</v>
      </c>
      <c r="H27" s="112">
        <v>0</v>
      </c>
      <c r="I27" s="106">
        <v>3980</v>
      </c>
      <c r="J27" s="110"/>
      <c r="K27" s="111">
        <f t="shared" si="4"/>
        <v>0</v>
      </c>
      <c r="L27" s="110"/>
      <c r="M27" s="111">
        <f t="shared" si="0"/>
        <v>0</v>
      </c>
      <c r="N27" s="156">
        <v>0</v>
      </c>
      <c r="O27" s="54">
        <v>653</v>
      </c>
      <c r="P27" s="54">
        <v>0</v>
      </c>
      <c r="Q27" s="55">
        <f t="shared" si="5"/>
        <v>0</v>
      </c>
      <c r="R27" s="54">
        <v>0</v>
      </c>
      <c r="S27" s="55">
        <f t="shared" si="6"/>
        <v>0</v>
      </c>
      <c r="T27" s="54">
        <v>0</v>
      </c>
      <c r="U27" s="56">
        <v>690</v>
      </c>
      <c r="V27" s="54"/>
      <c r="W27" s="55">
        <f t="shared" si="7"/>
        <v>0</v>
      </c>
      <c r="X27" s="54"/>
      <c r="Y27" s="55">
        <f t="shared" si="1"/>
        <v>0</v>
      </c>
      <c r="Z27" s="160">
        <v>0</v>
      </c>
      <c r="AA27" s="7">
        <v>11778</v>
      </c>
      <c r="AB27" s="7">
        <v>88</v>
      </c>
      <c r="AC27" s="14">
        <f t="shared" si="8"/>
        <v>747.1557140431313</v>
      </c>
      <c r="AD27" s="7">
        <v>1</v>
      </c>
      <c r="AE27" s="14">
        <f t="shared" si="9"/>
        <v>8.4904058413992196</v>
      </c>
      <c r="AF27" s="7">
        <v>82</v>
      </c>
      <c r="AG27" s="7">
        <v>11785</v>
      </c>
      <c r="AH27" s="7">
        <v>104</v>
      </c>
      <c r="AI27" s="14">
        <f t="shared" si="10"/>
        <v>882.47772592278329</v>
      </c>
      <c r="AJ27" s="7">
        <v>12</v>
      </c>
      <c r="AK27" s="14">
        <f t="shared" si="2"/>
        <v>101.82435299109036</v>
      </c>
      <c r="AL27" s="159">
        <v>91</v>
      </c>
      <c r="AM27" s="8">
        <f t="shared" si="23"/>
        <v>16445</v>
      </c>
      <c r="AN27" s="8">
        <f t="shared" si="11"/>
        <v>88</v>
      </c>
      <c r="AO27" s="13">
        <f t="shared" si="12"/>
        <v>535.11705685618722</v>
      </c>
      <c r="AP27" s="161">
        <f t="shared" si="13"/>
        <v>1</v>
      </c>
      <c r="AQ27" s="13">
        <f t="shared" si="3"/>
        <v>6.0808756460930375</v>
      </c>
      <c r="AR27" s="162">
        <f t="shared" si="14"/>
        <v>82</v>
      </c>
      <c r="AS27" s="133">
        <f t="shared" si="15"/>
        <v>16455</v>
      </c>
      <c r="AT27" s="133">
        <f t="shared" si="16"/>
        <v>104</v>
      </c>
      <c r="AU27" s="124">
        <f t="shared" si="17"/>
        <v>632.0267395928289</v>
      </c>
      <c r="AV27" s="133">
        <f t="shared" si="18"/>
        <v>12</v>
      </c>
      <c r="AW27" s="136">
        <f t="shared" si="19"/>
        <v>72.926162260711038</v>
      </c>
      <c r="AX27" s="133">
        <f t="shared" si="20"/>
        <v>91</v>
      </c>
    </row>
    <row r="28" spans="1:51" x14ac:dyDescent="0.2">
      <c r="A28" s="1" t="s">
        <v>43</v>
      </c>
      <c r="B28" s="1" t="s">
        <v>44</v>
      </c>
      <c r="C28" s="106">
        <v>4014</v>
      </c>
      <c r="D28" s="112">
        <v>0</v>
      </c>
      <c r="E28" s="113">
        <f t="shared" si="21"/>
        <v>0</v>
      </c>
      <c r="F28" s="112">
        <v>0</v>
      </c>
      <c r="G28" s="113">
        <f t="shared" si="22"/>
        <v>0</v>
      </c>
      <c r="H28" s="112">
        <v>0</v>
      </c>
      <c r="I28" s="106">
        <v>3980</v>
      </c>
      <c r="J28" s="110"/>
      <c r="K28" s="111">
        <f t="shared" si="4"/>
        <v>0</v>
      </c>
      <c r="L28" s="110"/>
      <c r="M28" s="111">
        <f t="shared" si="0"/>
        <v>0</v>
      </c>
      <c r="N28" s="156">
        <v>0</v>
      </c>
      <c r="O28" s="54">
        <v>653</v>
      </c>
      <c r="P28" s="54">
        <v>0</v>
      </c>
      <c r="Q28" s="55">
        <f t="shared" si="5"/>
        <v>0</v>
      </c>
      <c r="R28" s="54">
        <v>0</v>
      </c>
      <c r="S28" s="55">
        <f t="shared" si="6"/>
        <v>0</v>
      </c>
      <c r="T28" s="54">
        <v>0</v>
      </c>
      <c r="U28" s="56">
        <v>690</v>
      </c>
      <c r="V28" s="54"/>
      <c r="W28" s="55">
        <f t="shared" si="7"/>
        <v>0</v>
      </c>
      <c r="X28" s="54"/>
      <c r="Y28" s="55">
        <f t="shared" si="1"/>
        <v>0</v>
      </c>
      <c r="Z28" s="160">
        <v>0</v>
      </c>
      <c r="AA28" s="7">
        <v>11778</v>
      </c>
      <c r="AB28" s="7">
        <v>40</v>
      </c>
      <c r="AC28" s="14">
        <f t="shared" si="8"/>
        <v>339.61623365596876</v>
      </c>
      <c r="AD28" s="7">
        <v>4</v>
      </c>
      <c r="AE28" s="14">
        <f t="shared" si="9"/>
        <v>33.961623365596878</v>
      </c>
      <c r="AF28" s="7">
        <v>34</v>
      </c>
      <c r="AG28" s="7">
        <v>11785</v>
      </c>
      <c r="AH28" s="7">
        <v>48</v>
      </c>
      <c r="AI28" s="14">
        <f t="shared" si="10"/>
        <v>407.29741196436146</v>
      </c>
      <c r="AJ28" s="7">
        <v>3</v>
      </c>
      <c r="AK28" s="14">
        <f t="shared" si="2"/>
        <v>25.456088247772591</v>
      </c>
      <c r="AL28" s="159">
        <v>45</v>
      </c>
      <c r="AM28" s="8">
        <f t="shared" si="23"/>
        <v>16445</v>
      </c>
      <c r="AN28" s="8">
        <f t="shared" si="11"/>
        <v>40</v>
      </c>
      <c r="AO28" s="13">
        <f t="shared" si="12"/>
        <v>243.2350258437215</v>
      </c>
      <c r="AP28" s="161">
        <f t="shared" si="13"/>
        <v>4</v>
      </c>
      <c r="AQ28" s="13">
        <f t="shared" si="3"/>
        <v>24.32350258437215</v>
      </c>
      <c r="AR28" s="162">
        <f t="shared" si="14"/>
        <v>34</v>
      </c>
      <c r="AS28" s="133">
        <f t="shared" si="15"/>
        <v>16455</v>
      </c>
      <c r="AT28" s="133">
        <f t="shared" si="16"/>
        <v>48</v>
      </c>
      <c r="AU28" s="124">
        <f t="shared" si="17"/>
        <v>291.70464904284415</v>
      </c>
      <c r="AV28" s="133">
        <f t="shared" si="18"/>
        <v>3</v>
      </c>
      <c r="AW28" s="136">
        <f t="shared" si="19"/>
        <v>18.23154056517776</v>
      </c>
      <c r="AX28" s="133">
        <f t="shared" si="20"/>
        <v>45</v>
      </c>
    </row>
    <row r="29" spans="1:51" x14ac:dyDescent="0.2">
      <c r="A29" s="1" t="s">
        <v>45</v>
      </c>
      <c r="B29" s="1" t="s">
        <v>46</v>
      </c>
      <c r="C29" s="106">
        <v>4014</v>
      </c>
      <c r="D29" s="112">
        <v>0</v>
      </c>
      <c r="E29" s="113">
        <f t="shared" si="21"/>
        <v>0</v>
      </c>
      <c r="F29" s="112">
        <v>0</v>
      </c>
      <c r="G29" s="113">
        <f t="shared" si="22"/>
        <v>0</v>
      </c>
      <c r="H29" s="112">
        <v>0</v>
      </c>
      <c r="I29" s="106">
        <v>3980</v>
      </c>
      <c r="J29" s="110"/>
      <c r="K29" s="111">
        <f t="shared" si="4"/>
        <v>0</v>
      </c>
      <c r="L29" s="110"/>
      <c r="M29" s="111">
        <f t="shared" si="0"/>
        <v>0</v>
      </c>
      <c r="N29" s="156">
        <v>0</v>
      </c>
      <c r="O29" s="54">
        <v>653</v>
      </c>
      <c r="P29" s="54">
        <v>0</v>
      </c>
      <c r="Q29" s="55">
        <f t="shared" si="5"/>
        <v>0</v>
      </c>
      <c r="R29" s="54">
        <v>0</v>
      </c>
      <c r="S29" s="55">
        <f t="shared" si="6"/>
        <v>0</v>
      </c>
      <c r="T29" s="54">
        <v>0</v>
      </c>
      <c r="U29" s="56">
        <v>690</v>
      </c>
      <c r="V29" s="54"/>
      <c r="W29" s="55">
        <f t="shared" si="7"/>
        <v>0</v>
      </c>
      <c r="X29" s="54"/>
      <c r="Y29" s="55">
        <f t="shared" si="1"/>
        <v>0</v>
      </c>
      <c r="Z29" s="160">
        <v>0</v>
      </c>
      <c r="AA29" s="7">
        <v>11778</v>
      </c>
      <c r="AB29" s="7">
        <v>35</v>
      </c>
      <c r="AC29" s="14">
        <f t="shared" si="8"/>
        <v>297.16420444897267</v>
      </c>
      <c r="AD29" s="7">
        <v>0</v>
      </c>
      <c r="AE29" s="14">
        <f t="shared" si="9"/>
        <v>0</v>
      </c>
      <c r="AF29" s="7">
        <v>26</v>
      </c>
      <c r="AG29" s="7">
        <v>11785</v>
      </c>
      <c r="AH29" s="7">
        <v>32</v>
      </c>
      <c r="AI29" s="14">
        <f t="shared" si="10"/>
        <v>271.53160797624099</v>
      </c>
      <c r="AJ29" s="7">
        <v>3</v>
      </c>
      <c r="AK29" s="14">
        <f t="shared" si="2"/>
        <v>25.456088247772591</v>
      </c>
      <c r="AL29" s="159">
        <v>24</v>
      </c>
      <c r="AM29" s="8">
        <f t="shared" si="23"/>
        <v>16445</v>
      </c>
      <c r="AN29" s="8">
        <f t="shared" si="11"/>
        <v>35</v>
      </c>
      <c r="AO29" s="13">
        <f t="shared" si="12"/>
        <v>212.8306476132563</v>
      </c>
      <c r="AP29" s="161">
        <f t="shared" si="13"/>
        <v>0</v>
      </c>
      <c r="AQ29" s="13">
        <f t="shared" si="3"/>
        <v>0</v>
      </c>
      <c r="AR29" s="162">
        <f t="shared" si="14"/>
        <v>26</v>
      </c>
      <c r="AS29" s="133">
        <f t="shared" si="15"/>
        <v>16455</v>
      </c>
      <c r="AT29" s="133">
        <f t="shared" si="16"/>
        <v>32</v>
      </c>
      <c r="AU29" s="124">
        <f t="shared" si="17"/>
        <v>194.46976602856273</v>
      </c>
      <c r="AV29" s="133">
        <f t="shared" si="18"/>
        <v>3</v>
      </c>
      <c r="AW29" s="136">
        <f t="shared" si="19"/>
        <v>18.23154056517776</v>
      </c>
      <c r="AX29" s="133">
        <f t="shared" si="20"/>
        <v>24</v>
      </c>
    </row>
    <row r="30" spans="1:51" x14ac:dyDescent="0.2">
      <c r="A30" s="1" t="s">
        <v>47</v>
      </c>
      <c r="B30" s="1" t="s">
        <v>48</v>
      </c>
      <c r="C30" s="106">
        <v>4014</v>
      </c>
      <c r="D30" s="112">
        <v>0</v>
      </c>
      <c r="E30" s="113">
        <f t="shared" si="21"/>
        <v>0</v>
      </c>
      <c r="F30" s="112">
        <v>0</v>
      </c>
      <c r="G30" s="113">
        <f t="shared" si="22"/>
        <v>0</v>
      </c>
      <c r="H30" s="112">
        <v>0</v>
      </c>
      <c r="I30" s="106">
        <v>3980</v>
      </c>
      <c r="J30" s="110"/>
      <c r="K30" s="111">
        <f t="shared" si="4"/>
        <v>0</v>
      </c>
      <c r="L30" s="110"/>
      <c r="M30" s="111">
        <f t="shared" si="0"/>
        <v>0</v>
      </c>
      <c r="N30" s="156">
        <v>0</v>
      </c>
      <c r="O30" s="54">
        <v>653</v>
      </c>
      <c r="P30" s="54">
        <v>0</v>
      </c>
      <c r="Q30" s="55">
        <f t="shared" si="5"/>
        <v>0</v>
      </c>
      <c r="R30" s="54">
        <v>0</v>
      </c>
      <c r="S30" s="55">
        <f t="shared" si="6"/>
        <v>0</v>
      </c>
      <c r="T30" s="54">
        <v>0</v>
      </c>
      <c r="U30" s="56">
        <v>690</v>
      </c>
      <c r="V30" s="54"/>
      <c r="W30" s="55">
        <f t="shared" si="7"/>
        <v>0</v>
      </c>
      <c r="X30" s="54"/>
      <c r="Y30" s="55">
        <f t="shared" si="1"/>
        <v>0</v>
      </c>
      <c r="Z30" s="160">
        <v>0</v>
      </c>
      <c r="AA30" s="7">
        <v>11778</v>
      </c>
      <c r="AB30" s="7">
        <v>428</v>
      </c>
      <c r="AC30" s="14">
        <f t="shared" si="8"/>
        <v>3633.8937001188656</v>
      </c>
      <c r="AD30" s="7">
        <v>57</v>
      </c>
      <c r="AE30" s="14">
        <f t="shared" si="9"/>
        <v>483.95313295975552</v>
      </c>
      <c r="AF30" s="7">
        <v>380</v>
      </c>
      <c r="AG30" s="7">
        <v>11785</v>
      </c>
      <c r="AH30" s="7">
        <v>449</v>
      </c>
      <c r="AI30" s="14">
        <f t="shared" si="10"/>
        <v>3809.9278744166313</v>
      </c>
      <c r="AJ30" s="7">
        <v>53</v>
      </c>
      <c r="AK30" s="14">
        <f t="shared" si="2"/>
        <v>449.72422571064919</v>
      </c>
      <c r="AL30" s="159">
        <v>414</v>
      </c>
      <c r="AM30" s="8">
        <f t="shared" si="23"/>
        <v>16445</v>
      </c>
      <c r="AN30" s="8">
        <f t="shared" si="11"/>
        <v>428</v>
      </c>
      <c r="AO30" s="13">
        <f t="shared" si="12"/>
        <v>2602.6147765278201</v>
      </c>
      <c r="AP30" s="161">
        <f t="shared" si="13"/>
        <v>57</v>
      </c>
      <c r="AQ30" s="13">
        <f t="shared" si="3"/>
        <v>346.60991182730316</v>
      </c>
      <c r="AR30" s="162">
        <f t="shared" si="14"/>
        <v>380</v>
      </c>
      <c r="AS30" s="133">
        <f t="shared" si="15"/>
        <v>16455</v>
      </c>
      <c r="AT30" s="133">
        <f t="shared" si="16"/>
        <v>449</v>
      </c>
      <c r="AU30" s="124">
        <f t="shared" si="17"/>
        <v>2728.653904588271</v>
      </c>
      <c r="AV30" s="133">
        <f t="shared" si="18"/>
        <v>53</v>
      </c>
      <c r="AW30" s="136">
        <f t="shared" si="19"/>
        <v>322.09054998480707</v>
      </c>
      <c r="AX30" s="133">
        <f t="shared" si="20"/>
        <v>414</v>
      </c>
    </row>
    <row r="31" spans="1:51" x14ac:dyDescent="0.2">
      <c r="A31" s="1" t="s">
        <v>49</v>
      </c>
      <c r="B31" s="1" t="s">
        <v>50</v>
      </c>
      <c r="C31" s="106">
        <v>4014</v>
      </c>
      <c r="D31" s="112">
        <v>0</v>
      </c>
      <c r="E31" s="113">
        <f t="shared" si="21"/>
        <v>0</v>
      </c>
      <c r="F31" s="112">
        <v>0</v>
      </c>
      <c r="G31" s="113">
        <f t="shared" si="22"/>
        <v>0</v>
      </c>
      <c r="H31" s="112">
        <v>0</v>
      </c>
      <c r="I31" s="106">
        <v>3980</v>
      </c>
      <c r="J31" s="110"/>
      <c r="K31" s="111">
        <f t="shared" si="4"/>
        <v>0</v>
      </c>
      <c r="L31" s="110"/>
      <c r="M31" s="111">
        <f t="shared" si="0"/>
        <v>0</v>
      </c>
      <c r="N31" s="156">
        <v>0</v>
      </c>
      <c r="O31" s="54">
        <v>653</v>
      </c>
      <c r="P31" s="54">
        <v>0</v>
      </c>
      <c r="Q31" s="55">
        <f t="shared" si="5"/>
        <v>0</v>
      </c>
      <c r="R31" s="54">
        <v>0</v>
      </c>
      <c r="S31" s="55">
        <f t="shared" si="6"/>
        <v>0</v>
      </c>
      <c r="T31" s="54">
        <v>0</v>
      </c>
      <c r="U31" s="56">
        <v>690</v>
      </c>
      <c r="V31" s="54"/>
      <c r="W31" s="55">
        <f t="shared" si="7"/>
        <v>0</v>
      </c>
      <c r="X31" s="54"/>
      <c r="Y31" s="55">
        <f t="shared" si="1"/>
        <v>0</v>
      </c>
      <c r="Z31" s="160">
        <v>0</v>
      </c>
      <c r="AA31" s="7">
        <v>11778</v>
      </c>
      <c r="AB31" s="7">
        <v>0</v>
      </c>
      <c r="AC31" s="14">
        <f t="shared" si="8"/>
        <v>0</v>
      </c>
      <c r="AD31" s="7">
        <v>0</v>
      </c>
      <c r="AE31" s="14">
        <f t="shared" si="9"/>
        <v>0</v>
      </c>
      <c r="AF31" s="7">
        <v>0</v>
      </c>
      <c r="AG31" s="7">
        <v>11785</v>
      </c>
      <c r="AH31" s="7"/>
      <c r="AI31" s="14">
        <f t="shared" si="10"/>
        <v>0</v>
      </c>
      <c r="AJ31" s="7"/>
      <c r="AK31" s="14">
        <f t="shared" si="2"/>
        <v>0</v>
      </c>
      <c r="AL31" s="159">
        <v>0</v>
      </c>
      <c r="AM31" s="8">
        <f t="shared" si="23"/>
        <v>16445</v>
      </c>
      <c r="AN31" s="8">
        <f t="shared" si="11"/>
        <v>0</v>
      </c>
      <c r="AO31" s="13">
        <f t="shared" si="12"/>
        <v>0</v>
      </c>
      <c r="AP31" s="161">
        <f t="shared" si="13"/>
        <v>0</v>
      </c>
      <c r="AQ31" s="13">
        <f t="shared" si="3"/>
        <v>0</v>
      </c>
      <c r="AR31" s="162">
        <f t="shared" si="14"/>
        <v>0</v>
      </c>
      <c r="AS31" s="133">
        <f t="shared" si="15"/>
        <v>16455</v>
      </c>
      <c r="AT31" s="133">
        <f t="shared" si="16"/>
        <v>0</v>
      </c>
      <c r="AU31" s="124">
        <f t="shared" si="17"/>
        <v>0</v>
      </c>
      <c r="AV31" s="133">
        <f t="shared" si="18"/>
        <v>0</v>
      </c>
      <c r="AW31" s="136">
        <f t="shared" si="19"/>
        <v>0</v>
      </c>
      <c r="AX31" s="133">
        <f t="shared" si="20"/>
        <v>0</v>
      </c>
    </row>
    <row r="32" spans="1:51" x14ac:dyDescent="0.2">
      <c r="A32" s="1" t="s">
        <v>51</v>
      </c>
      <c r="B32" s="1" t="s">
        <v>52</v>
      </c>
      <c r="C32" s="106">
        <v>4014</v>
      </c>
      <c r="D32" s="112">
        <v>0</v>
      </c>
      <c r="E32" s="113">
        <f t="shared" si="21"/>
        <v>0</v>
      </c>
      <c r="F32" s="112">
        <v>0</v>
      </c>
      <c r="G32" s="113">
        <f t="shared" si="22"/>
        <v>0</v>
      </c>
      <c r="H32" s="112">
        <v>0</v>
      </c>
      <c r="I32" s="106">
        <v>3980</v>
      </c>
      <c r="J32" s="110"/>
      <c r="K32" s="111">
        <f t="shared" si="4"/>
        <v>0</v>
      </c>
      <c r="L32" s="110"/>
      <c r="M32" s="111">
        <f t="shared" si="0"/>
        <v>0</v>
      </c>
      <c r="N32" s="156">
        <v>0</v>
      </c>
      <c r="O32" s="54">
        <v>653</v>
      </c>
      <c r="P32" s="54">
        <v>0</v>
      </c>
      <c r="Q32" s="55">
        <f t="shared" si="5"/>
        <v>0</v>
      </c>
      <c r="R32" s="54">
        <v>0</v>
      </c>
      <c r="S32" s="55">
        <f t="shared" si="6"/>
        <v>0</v>
      </c>
      <c r="T32" s="54">
        <v>0</v>
      </c>
      <c r="U32" s="56">
        <v>690</v>
      </c>
      <c r="V32" s="54"/>
      <c r="W32" s="55">
        <f t="shared" si="7"/>
        <v>0</v>
      </c>
      <c r="X32" s="54"/>
      <c r="Y32" s="55">
        <f t="shared" si="1"/>
        <v>0</v>
      </c>
      <c r="Z32" s="160">
        <v>0</v>
      </c>
      <c r="AA32" s="7">
        <v>11778</v>
      </c>
      <c r="AB32" s="7">
        <v>0</v>
      </c>
      <c r="AC32" s="14">
        <f t="shared" si="8"/>
        <v>0</v>
      </c>
      <c r="AD32" s="7">
        <v>0</v>
      </c>
      <c r="AE32" s="14">
        <f t="shared" si="9"/>
        <v>0</v>
      </c>
      <c r="AF32" s="7">
        <v>0</v>
      </c>
      <c r="AG32" s="7">
        <v>11785</v>
      </c>
      <c r="AH32" s="7"/>
      <c r="AI32" s="14">
        <f t="shared" si="10"/>
        <v>0</v>
      </c>
      <c r="AJ32" s="7"/>
      <c r="AK32" s="14">
        <f t="shared" si="2"/>
        <v>0</v>
      </c>
      <c r="AL32" s="159">
        <v>0</v>
      </c>
      <c r="AM32" s="8">
        <f t="shared" si="23"/>
        <v>16445</v>
      </c>
      <c r="AN32" s="8">
        <f t="shared" si="11"/>
        <v>0</v>
      </c>
      <c r="AO32" s="13">
        <f t="shared" si="12"/>
        <v>0</v>
      </c>
      <c r="AP32" s="161">
        <f t="shared" si="13"/>
        <v>0</v>
      </c>
      <c r="AQ32" s="13">
        <f t="shared" si="3"/>
        <v>0</v>
      </c>
      <c r="AR32" s="162">
        <f t="shared" si="14"/>
        <v>0</v>
      </c>
      <c r="AS32" s="133">
        <f t="shared" si="15"/>
        <v>16455</v>
      </c>
      <c r="AT32" s="133">
        <f t="shared" si="16"/>
        <v>0</v>
      </c>
      <c r="AU32" s="124">
        <f t="shared" si="17"/>
        <v>0</v>
      </c>
      <c r="AV32" s="133">
        <f t="shared" si="18"/>
        <v>0</v>
      </c>
      <c r="AW32" s="136">
        <f t="shared" si="19"/>
        <v>0</v>
      </c>
      <c r="AX32" s="133">
        <f t="shared" si="20"/>
        <v>0</v>
      </c>
    </row>
    <row r="33" spans="1:51" x14ac:dyDescent="0.2">
      <c r="A33" s="1" t="s">
        <v>53</v>
      </c>
      <c r="B33" s="1" t="s">
        <v>54</v>
      </c>
      <c r="C33" s="106">
        <v>4014</v>
      </c>
      <c r="D33" s="112">
        <v>0</v>
      </c>
      <c r="E33" s="113">
        <f t="shared" si="21"/>
        <v>0</v>
      </c>
      <c r="F33" s="112">
        <v>0</v>
      </c>
      <c r="G33" s="113">
        <f t="shared" si="22"/>
        <v>0</v>
      </c>
      <c r="H33" s="112">
        <v>0</v>
      </c>
      <c r="I33" s="106">
        <v>3980</v>
      </c>
      <c r="J33" s="110"/>
      <c r="K33" s="111">
        <f t="shared" si="4"/>
        <v>0</v>
      </c>
      <c r="L33" s="110"/>
      <c r="M33" s="111">
        <f t="shared" si="0"/>
        <v>0</v>
      </c>
      <c r="N33" s="156">
        <v>0</v>
      </c>
      <c r="O33" s="54">
        <v>653</v>
      </c>
      <c r="P33" s="54">
        <v>0</v>
      </c>
      <c r="Q33" s="55">
        <f t="shared" si="5"/>
        <v>0</v>
      </c>
      <c r="R33" s="54">
        <v>0</v>
      </c>
      <c r="S33" s="55">
        <f t="shared" si="6"/>
        <v>0</v>
      </c>
      <c r="T33" s="54">
        <v>0</v>
      </c>
      <c r="U33" s="56">
        <v>690</v>
      </c>
      <c r="V33" s="54"/>
      <c r="W33" s="55">
        <f t="shared" si="7"/>
        <v>0</v>
      </c>
      <c r="X33" s="54"/>
      <c r="Y33" s="55">
        <f t="shared" si="1"/>
        <v>0</v>
      </c>
      <c r="Z33" s="160">
        <v>0</v>
      </c>
      <c r="AA33" s="7">
        <v>11778</v>
      </c>
      <c r="AB33" s="7">
        <v>7</v>
      </c>
      <c r="AC33" s="14">
        <f t="shared" si="8"/>
        <v>59.432840889794534</v>
      </c>
      <c r="AD33" s="7">
        <v>0</v>
      </c>
      <c r="AE33" s="14">
        <f t="shared" si="9"/>
        <v>0</v>
      </c>
      <c r="AF33" s="7">
        <v>5</v>
      </c>
      <c r="AG33" s="7">
        <v>11785</v>
      </c>
      <c r="AH33" s="7">
        <v>7</v>
      </c>
      <c r="AI33" s="14">
        <f t="shared" si="10"/>
        <v>59.397539244802715</v>
      </c>
      <c r="AJ33" s="7">
        <v>1</v>
      </c>
      <c r="AK33" s="14">
        <f t="shared" si="2"/>
        <v>8.485362749257531</v>
      </c>
      <c r="AL33" s="159">
        <v>5</v>
      </c>
      <c r="AM33" s="8">
        <f t="shared" si="23"/>
        <v>16445</v>
      </c>
      <c r="AN33" s="8">
        <f t="shared" si="11"/>
        <v>7</v>
      </c>
      <c r="AO33" s="13">
        <f t="shared" si="12"/>
        <v>42.566129522651259</v>
      </c>
      <c r="AP33" s="161">
        <f t="shared" si="13"/>
        <v>0</v>
      </c>
      <c r="AQ33" s="13">
        <f t="shared" si="3"/>
        <v>0</v>
      </c>
      <c r="AR33" s="162">
        <f t="shared" si="14"/>
        <v>5</v>
      </c>
      <c r="AS33" s="133">
        <f t="shared" si="15"/>
        <v>16455</v>
      </c>
      <c r="AT33" s="133">
        <f t="shared" si="16"/>
        <v>7</v>
      </c>
      <c r="AU33" s="124">
        <f t="shared" si="17"/>
        <v>42.540261318748101</v>
      </c>
      <c r="AV33" s="133">
        <f t="shared" si="18"/>
        <v>1</v>
      </c>
      <c r="AW33" s="136">
        <f t="shared" si="19"/>
        <v>6.0771801883925853</v>
      </c>
      <c r="AX33" s="133">
        <f t="shared" si="20"/>
        <v>5</v>
      </c>
    </row>
    <row r="34" spans="1:51" x14ac:dyDescent="0.2">
      <c r="A34" s="1" t="s">
        <v>55</v>
      </c>
      <c r="B34" s="1" t="s">
        <v>56</v>
      </c>
      <c r="C34" s="106">
        <v>4014</v>
      </c>
      <c r="D34" s="112">
        <v>0</v>
      </c>
      <c r="E34" s="113">
        <f t="shared" si="21"/>
        <v>0</v>
      </c>
      <c r="F34" s="112">
        <v>0</v>
      </c>
      <c r="G34" s="113">
        <f t="shared" si="22"/>
        <v>0</v>
      </c>
      <c r="H34" s="112">
        <v>0</v>
      </c>
      <c r="I34" s="106">
        <v>3980</v>
      </c>
      <c r="J34" s="110"/>
      <c r="K34" s="111">
        <f t="shared" si="4"/>
        <v>0</v>
      </c>
      <c r="L34" s="110"/>
      <c r="M34" s="111">
        <f t="shared" si="0"/>
        <v>0</v>
      </c>
      <c r="N34" s="156">
        <v>0</v>
      </c>
      <c r="O34" s="54">
        <v>653</v>
      </c>
      <c r="P34" s="54">
        <v>0</v>
      </c>
      <c r="Q34" s="55">
        <f t="shared" si="5"/>
        <v>0</v>
      </c>
      <c r="R34" s="54">
        <v>0</v>
      </c>
      <c r="S34" s="55">
        <f t="shared" si="6"/>
        <v>0</v>
      </c>
      <c r="T34" s="54">
        <v>0</v>
      </c>
      <c r="U34" s="56">
        <v>690</v>
      </c>
      <c r="V34" s="54"/>
      <c r="W34" s="55">
        <f t="shared" si="7"/>
        <v>0</v>
      </c>
      <c r="X34" s="54"/>
      <c r="Y34" s="55">
        <f t="shared" si="1"/>
        <v>0</v>
      </c>
      <c r="Z34" s="160">
        <v>0</v>
      </c>
      <c r="AA34" s="7">
        <v>11778</v>
      </c>
      <c r="AB34" s="7">
        <v>421</v>
      </c>
      <c r="AC34" s="14">
        <f t="shared" si="8"/>
        <v>3574.4608592290715</v>
      </c>
      <c r="AD34" s="7">
        <v>57</v>
      </c>
      <c r="AE34" s="14">
        <f t="shared" si="9"/>
        <v>483.95313295975552</v>
      </c>
      <c r="AF34" s="7">
        <v>375</v>
      </c>
      <c r="AG34" s="7">
        <v>11785</v>
      </c>
      <c r="AH34" s="7">
        <v>442</v>
      </c>
      <c r="AI34" s="14">
        <f t="shared" si="10"/>
        <v>3750.5303351718285</v>
      </c>
      <c r="AJ34" s="7">
        <v>52</v>
      </c>
      <c r="AK34" s="14">
        <f t="shared" si="2"/>
        <v>441.23886296139165</v>
      </c>
      <c r="AL34" s="159">
        <v>409</v>
      </c>
      <c r="AM34" s="8">
        <f t="shared" si="23"/>
        <v>16445</v>
      </c>
      <c r="AN34" s="8">
        <f t="shared" si="11"/>
        <v>421</v>
      </c>
      <c r="AO34" s="13">
        <f t="shared" si="12"/>
        <v>2560.0486470051687</v>
      </c>
      <c r="AP34" s="161">
        <f t="shared" si="13"/>
        <v>57</v>
      </c>
      <c r="AQ34" s="13">
        <f t="shared" si="3"/>
        <v>346.60991182730316</v>
      </c>
      <c r="AR34" s="162">
        <f t="shared" si="14"/>
        <v>375</v>
      </c>
      <c r="AS34" s="133">
        <f t="shared" si="15"/>
        <v>16455</v>
      </c>
      <c r="AT34" s="133">
        <f t="shared" si="16"/>
        <v>442</v>
      </c>
      <c r="AU34" s="124">
        <f t="shared" si="17"/>
        <v>2686.113643269523</v>
      </c>
      <c r="AV34" s="133">
        <f t="shared" si="18"/>
        <v>52</v>
      </c>
      <c r="AW34" s="136">
        <f t="shared" si="19"/>
        <v>316.01336979641445</v>
      </c>
      <c r="AX34" s="133">
        <f t="shared" si="20"/>
        <v>409</v>
      </c>
    </row>
    <row r="35" spans="1:51" x14ac:dyDescent="0.2">
      <c r="A35" s="1" t="s">
        <v>57</v>
      </c>
      <c r="B35" s="1" t="s">
        <v>58</v>
      </c>
      <c r="C35" s="106">
        <v>4014</v>
      </c>
      <c r="D35" s="112">
        <v>0</v>
      </c>
      <c r="E35" s="113">
        <f t="shared" si="21"/>
        <v>0</v>
      </c>
      <c r="F35" s="112">
        <v>0</v>
      </c>
      <c r="G35" s="113">
        <f t="shared" si="22"/>
        <v>0</v>
      </c>
      <c r="H35" s="112">
        <v>0</v>
      </c>
      <c r="I35" s="106">
        <v>3980</v>
      </c>
      <c r="J35" s="110"/>
      <c r="K35" s="111">
        <f t="shared" si="4"/>
        <v>0</v>
      </c>
      <c r="L35" s="110"/>
      <c r="M35" s="111">
        <f t="shared" si="0"/>
        <v>0</v>
      </c>
      <c r="N35" s="156">
        <v>0</v>
      </c>
      <c r="O35" s="54">
        <v>653</v>
      </c>
      <c r="P35" s="54">
        <v>0</v>
      </c>
      <c r="Q35" s="55">
        <f t="shared" si="5"/>
        <v>0</v>
      </c>
      <c r="R35" s="54">
        <v>0</v>
      </c>
      <c r="S35" s="55">
        <f t="shared" si="6"/>
        <v>0</v>
      </c>
      <c r="T35" s="54">
        <v>0</v>
      </c>
      <c r="U35" s="56">
        <v>690</v>
      </c>
      <c r="V35" s="54"/>
      <c r="W35" s="55">
        <f t="shared" si="7"/>
        <v>0</v>
      </c>
      <c r="X35" s="54"/>
      <c r="Y35" s="55">
        <f t="shared" si="1"/>
        <v>0</v>
      </c>
      <c r="Z35" s="160">
        <v>0</v>
      </c>
      <c r="AA35" s="7">
        <v>11778</v>
      </c>
      <c r="AB35" s="7">
        <v>1</v>
      </c>
      <c r="AC35" s="14">
        <f t="shared" si="8"/>
        <v>8.4904058413992196</v>
      </c>
      <c r="AD35" s="7">
        <v>0</v>
      </c>
      <c r="AE35" s="14">
        <f t="shared" si="9"/>
        <v>0</v>
      </c>
      <c r="AF35" s="7">
        <v>1</v>
      </c>
      <c r="AG35" s="7">
        <v>11785</v>
      </c>
      <c r="AH35" s="7">
        <v>1</v>
      </c>
      <c r="AI35" s="14">
        <f t="shared" si="10"/>
        <v>8.485362749257531</v>
      </c>
      <c r="AJ35" s="7"/>
      <c r="AK35" s="14">
        <f t="shared" si="2"/>
        <v>0</v>
      </c>
      <c r="AL35" s="159">
        <v>1</v>
      </c>
      <c r="AM35" s="8">
        <f t="shared" si="23"/>
        <v>16445</v>
      </c>
      <c r="AN35" s="8">
        <f t="shared" si="11"/>
        <v>1</v>
      </c>
      <c r="AO35" s="13">
        <f t="shared" si="12"/>
        <v>6.0808756460930375</v>
      </c>
      <c r="AP35" s="161">
        <f t="shared" si="13"/>
        <v>0</v>
      </c>
      <c r="AQ35" s="13">
        <f t="shared" si="3"/>
        <v>0</v>
      </c>
      <c r="AR35" s="162">
        <f t="shared" si="14"/>
        <v>1</v>
      </c>
      <c r="AS35" s="133">
        <f t="shared" si="15"/>
        <v>16455</v>
      </c>
      <c r="AT35" s="133">
        <f t="shared" si="16"/>
        <v>1</v>
      </c>
      <c r="AU35" s="124">
        <f t="shared" si="17"/>
        <v>6.0771801883925853</v>
      </c>
      <c r="AV35" s="133">
        <f t="shared" si="18"/>
        <v>0</v>
      </c>
      <c r="AW35" s="136">
        <f t="shared" si="19"/>
        <v>0</v>
      </c>
      <c r="AX35" s="133">
        <f t="shared" si="20"/>
        <v>1</v>
      </c>
    </row>
    <row r="36" spans="1:51" x14ac:dyDescent="0.2">
      <c r="A36" s="1" t="s">
        <v>59</v>
      </c>
      <c r="B36" s="1" t="s">
        <v>60</v>
      </c>
      <c r="C36" s="106">
        <v>4014</v>
      </c>
      <c r="D36" s="112">
        <v>2</v>
      </c>
      <c r="E36" s="113">
        <f t="shared" si="21"/>
        <v>49.825610363726952</v>
      </c>
      <c r="F36" s="112">
        <v>0</v>
      </c>
      <c r="G36" s="113">
        <f t="shared" si="22"/>
        <v>0</v>
      </c>
      <c r="H36" s="112">
        <v>2</v>
      </c>
      <c r="I36" s="106">
        <v>3980</v>
      </c>
      <c r="J36" s="110">
        <v>2</v>
      </c>
      <c r="K36" s="111">
        <f t="shared" si="4"/>
        <v>50.251256281407038</v>
      </c>
      <c r="L36" s="110"/>
      <c r="M36" s="111">
        <f t="shared" si="0"/>
        <v>0</v>
      </c>
      <c r="N36" s="156">
        <v>2</v>
      </c>
      <c r="O36" s="54">
        <v>653</v>
      </c>
      <c r="P36" s="54">
        <v>0</v>
      </c>
      <c r="Q36" s="55">
        <f t="shared" si="5"/>
        <v>0</v>
      </c>
      <c r="R36" s="54">
        <v>0</v>
      </c>
      <c r="S36" s="55">
        <f t="shared" si="6"/>
        <v>0</v>
      </c>
      <c r="T36" s="54">
        <v>0</v>
      </c>
      <c r="U36" s="56">
        <v>690</v>
      </c>
      <c r="V36" s="54"/>
      <c r="W36" s="55">
        <f t="shared" si="7"/>
        <v>0</v>
      </c>
      <c r="X36" s="54"/>
      <c r="Y36" s="55">
        <f t="shared" si="1"/>
        <v>0</v>
      </c>
      <c r="Z36" s="160">
        <v>0</v>
      </c>
      <c r="AA36" s="7">
        <v>11778</v>
      </c>
      <c r="AB36" s="7">
        <v>0</v>
      </c>
      <c r="AC36" s="14">
        <f t="shared" si="8"/>
        <v>0</v>
      </c>
      <c r="AD36" s="7">
        <v>0</v>
      </c>
      <c r="AE36" s="14">
        <f t="shared" si="9"/>
        <v>0</v>
      </c>
      <c r="AF36" s="7">
        <v>0</v>
      </c>
      <c r="AG36" s="7">
        <v>11785</v>
      </c>
      <c r="AH36" s="7"/>
      <c r="AI36" s="14">
        <f t="shared" si="10"/>
        <v>0</v>
      </c>
      <c r="AJ36" s="7"/>
      <c r="AK36" s="14">
        <f t="shared" si="2"/>
        <v>0</v>
      </c>
      <c r="AL36" s="159">
        <v>0</v>
      </c>
      <c r="AM36" s="8">
        <f t="shared" si="23"/>
        <v>16445</v>
      </c>
      <c r="AN36" s="8">
        <f t="shared" si="11"/>
        <v>2</v>
      </c>
      <c r="AO36" s="13">
        <f t="shared" si="12"/>
        <v>12.161751292186075</v>
      </c>
      <c r="AP36" s="161">
        <f t="shared" si="13"/>
        <v>0</v>
      </c>
      <c r="AQ36" s="13">
        <f t="shared" si="3"/>
        <v>0</v>
      </c>
      <c r="AR36" s="162">
        <f t="shared" si="14"/>
        <v>2</v>
      </c>
      <c r="AS36" s="133">
        <f t="shared" si="15"/>
        <v>16455</v>
      </c>
      <c r="AT36" s="133">
        <f t="shared" si="16"/>
        <v>2</v>
      </c>
      <c r="AU36" s="124">
        <f t="shared" si="17"/>
        <v>12.154360376785171</v>
      </c>
      <c r="AV36" s="133">
        <f t="shared" si="18"/>
        <v>0</v>
      </c>
      <c r="AW36" s="136">
        <f t="shared" si="19"/>
        <v>0</v>
      </c>
      <c r="AX36" s="133">
        <f t="shared" si="20"/>
        <v>2</v>
      </c>
    </row>
    <row r="37" spans="1:51" x14ac:dyDescent="0.2">
      <c r="A37" s="1" t="s">
        <v>61</v>
      </c>
      <c r="B37" s="1" t="s">
        <v>62</v>
      </c>
      <c r="C37" s="106">
        <v>4014</v>
      </c>
      <c r="D37" s="112">
        <v>0</v>
      </c>
      <c r="E37" s="113">
        <f t="shared" si="21"/>
        <v>0</v>
      </c>
      <c r="F37" s="112">
        <v>0</v>
      </c>
      <c r="G37" s="113">
        <f t="shared" si="22"/>
        <v>0</v>
      </c>
      <c r="H37" s="112">
        <v>0</v>
      </c>
      <c r="I37" s="106">
        <v>3980</v>
      </c>
      <c r="J37" s="110"/>
      <c r="K37" s="111">
        <f t="shared" si="4"/>
        <v>0</v>
      </c>
      <c r="L37" s="110"/>
      <c r="M37" s="111">
        <f t="shared" si="0"/>
        <v>0</v>
      </c>
      <c r="N37" s="156">
        <v>0</v>
      </c>
      <c r="O37" s="54">
        <v>653</v>
      </c>
      <c r="P37" s="54">
        <v>0</v>
      </c>
      <c r="Q37" s="55">
        <f t="shared" si="5"/>
        <v>0</v>
      </c>
      <c r="R37" s="54">
        <v>0</v>
      </c>
      <c r="S37" s="55">
        <f t="shared" si="6"/>
        <v>0</v>
      </c>
      <c r="T37" s="54">
        <v>0</v>
      </c>
      <c r="U37" s="56">
        <v>690</v>
      </c>
      <c r="V37" s="54"/>
      <c r="W37" s="55">
        <f t="shared" si="7"/>
        <v>0</v>
      </c>
      <c r="X37" s="54"/>
      <c r="Y37" s="55">
        <f t="shared" si="1"/>
        <v>0</v>
      </c>
      <c r="Z37" s="160">
        <v>0</v>
      </c>
      <c r="AA37" s="7">
        <v>11778</v>
      </c>
      <c r="AB37" s="7">
        <v>3</v>
      </c>
      <c r="AC37" s="14">
        <f t="shared" si="8"/>
        <v>25.471217524197655</v>
      </c>
      <c r="AD37" s="7">
        <v>0</v>
      </c>
      <c r="AE37" s="14">
        <f t="shared" si="9"/>
        <v>0</v>
      </c>
      <c r="AF37" s="7">
        <v>3</v>
      </c>
      <c r="AG37" s="7">
        <v>11785</v>
      </c>
      <c r="AH37" s="7">
        <v>3</v>
      </c>
      <c r="AI37" s="14">
        <f t="shared" si="10"/>
        <v>25.456088247772591</v>
      </c>
      <c r="AJ37" s="7"/>
      <c r="AK37" s="14">
        <f t="shared" si="2"/>
        <v>0</v>
      </c>
      <c r="AL37" s="159">
        <v>3</v>
      </c>
      <c r="AM37" s="8">
        <f t="shared" si="23"/>
        <v>16445</v>
      </c>
      <c r="AN37" s="8">
        <f t="shared" si="11"/>
        <v>3</v>
      </c>
      <c r="AO37" s="13">
        <f t="shared" si="12"/>
        <v>18.242626938279113</v>
      </c>
      <c r="AP37" s="161">
        <f t="shared" si="13"/>
        <v>0</v>
      </c>
      <c r="AQ37" s="13">
        <f t="shared" si="3"/>
        <v>0</v>
      </c>
      <c r="AR37" s="162">
        <f t="shared" si="14"/>
        <v>3</v>
      </c>
      <c r="AS37" s="133">
        <f t="shared" si="15"/>
        <v>16455</v>
      </c>
      <c r="AT37" s="133">
        <f t="shared" si="16"/>
        <v>3</v>
      </c>
      <c r="AU37" s="124">
        <f t="shared" si="17"/>
        <v>18.23154056517776</v>
      </c>
      <c r="AV37" s="133">
        <f t="shared" si="18"/>
        <v>0</v>
      </c>
      <c r="AW37" s="136">
        <f t="shared" si="19"/>
        <v>0</v>
      </c>
      <c r="AX37" s="133">
        <f t="shared" si="20"/>
        <v>3</v>
      </c>
    </row>
    <row r="38" spans="1:51" x14ac:dyDescent="0.2">
      <c r="A38" s="1" t="s">
        <v>63</v>
      </c>
      <c r="B38" s="1" t="s">
        <v>64</v>
      </c>
      <c r="C38" s="106">
        <v>4014</v>
      </c>
      <c r="D38" s="112">
        <v>3</v>
      </c>
      <c r="E38" s="113">
        <f t="shared" si="21"/>
        <v>74.738415545590442</v>
      </c>
      <c r="F38" s="112">
        <v>0</v>
      </c>
      <c r="G38" s="113">
        <f t="shared" si="22"/>
        <v>0</v>
      </c>
      <c r="H38" s="112">
        <v>2</v>
      </c>
      <c r="I38" s="106">
        <v>3980</v>
      </c>
      <c r="J38" s="110">
        <v>4</v>
      </c>
      <c r="K38" s="111">
        <f t="shared" si="4"/>
        <v>100.50251256281408</v>
      </c>
      <c r="L38" s="110">
        <v>2</v>
      </c>
      <c r="M38" s="111">
        <f t="shared" si="0"/>
        <v>50.251256281407038</v>
      </c>
      <c r="N38" s="156">
        <v>3</v>
      </c>
      <c r="O38" s="54">
        <v>653</v>
      </c>
      <c r="P38" s="54">
        <v>0</v>
      </c>
      <c r="Q38" s="55">
        <f t="shared" si="5"/>
        <v>0</v>
      </c>
      <c r="R38" s="54">
        <v>0</v>
      </c>
      <c r="S38" s="55">
        <f t="shared" si="6"/>
        <v>0</v>
      </c>
      <c r="T38" s="54">
        <v>0</v>
      </c>
      <c r="U38" s="56">
        <v>690</v>
      </c>
      <c r="V38" s="54"/>
      <c r="W38" s="55">
        <f t="shared" si="7"/>
        <v>0</v>
      </c>
      <c r="X38" s="54"/>
      <c r="Y38" s="55">
        <f t="shared" si="1"/>
        <v>0</v>
      </c>
      <c r="Z38" s="160">
        <v>0</v>
      </c>
      <c r="AA38" s="7">
        <v>11778</v>
      </c>
      <c r="AB38" s="7">
        <v>0</v>
      </c>
      <c r="AC38" s="14">
        <f t="shared" si="8"/>
        <v>0</v>
      </c>
      <c r="AD38" s="7">
        <v>0</v>
      </c>
      <c r="AE38" s="14">
        <f t="shared" si="9"/>
        <v>0</v>
      </c>
      <c r="AF38" s="7">
        <v>0</v>
      </c>
      <c r="AG38" s="7">
        <v>11785</v>
      </c>
      <c r="AH38" s="7"/>
      <c r="AI38" s="14">
        <f t="shared" si="10"/>
        <v>0</v>
      </c>
      <c r="AJ38" s="7"/>
      <c r="AK38" s="14">
        <f t="shared" si="2"/>
        <v>0</v>
      </c>
      <c r="AL38" s="159">
        <v>0</v>
      </c>
      <c r="AM38" s="8">
        <f t="shared" si="23"/>
        <v>16445</v>
      </c>
      <c r="AN38" s="8">
        <f t="shared" si="11"/>
        <v>3</v>
      </c>
      <c r="AO38" s="13">
        <f t="shared" si="12"/>
        <v>18.242626938279113</v>
      </c>
      <c r="AP38" s="161">
        <f t="shared" si="13"/>
        <v>0</v>
      </c>
      <c r="AQ38" s="13">
        <f t="shared" si="3"/>
        <v>0</v>
      </c>
      <c r="AR38" s="162">
        <f t="shared" si="14"/>
        <v>2</v>
      </c>
      <c r="AS38" s="133">
        <f t="shared" si="15"/>
        <v>16455</v>
      </c>
      <c r="AT38" s="133">
        <f t="shared" si="16"/>
        <v>4</v>
      </c>
      <c r="AU38" s="124">
        <f t="shared" si="17"/>
        <v>24.308720753570341</v>
      </c>
      <c r="AV38" s="133">
        <f t="shared" si="18"/>
        <v>2</v>
      </c>
      <c r="AW38" s="136">
        <f t="shared" si="19"/>
        <v>12.154360376785171</v>
      </c>
      <c r="AX38" s="133">
        <f t="shared" si="20"/>
        <v>3</v>
      </c>
    </row>
    <row r="39" spans="1:51" x14ac:dyDescent="0.2">
      <c r="A39" s="1" t="s">
        <v>65</v>
      </c>
      <c r="B39" s="1" t="s">
        <v>66</v>
      </c>
      <c r="C39" s="106">
        <v>4014</v>
      </c>
      <c r="D39" s="112">
        <v>0</v>
      </c>
      <c r="E39" s="113">
        <f t="shared" si="21"/>
        <v>0</v>
      </c>
      <c r="F39" s="112">
        <v>0</v>
      </c>
      <c r="G39" s="113">
        <f t="shared" si="22"/>
        <v>0</v>
      </c>
      <c r="H39" s="112">
        <v>0</v>
      </c>
      <c r="I39" s="106">
        <v>3980</v>
      </c>
      <c r="J39" s="110"/>
      <c r="K39" s="111">
        <f t="shared" si="4"/>
        <v>0</v>
      </c>
      <c r="L39" s="110"/>
      <c r="M39" s="111">
        <f t="shared" si="0"/>
        <v>0</v>
      </c>
      <c r="N39" s="156">
        <v>0</v>
      </c>
      <c r="O39" s="54">
        <v>653</v>
      </c>
      <c r="P39" s="54">
        <v>0</v>
      </c>
      <c r="Q39" s="55">
        <f t="shared" si="5"/>
        <v>0</v>
      </c>
      <c r="R39" s="54">
        <v>0</v>
      </c>
      <c r="S39" s="55">
        <f t="shared" si="6"/>
        <v>0</v>
      </c>
      <c r="T39" s="54">
        <v>0</v>
      </c>
      <c r="U39" s="56">
        <v>690</v>
      </c>
      <c r="V39" s="54"/>
      <c r="W39" s="55">
        <f t="shared" si="7"/>
        <v>0</v>
      </c>
      <c r="X39" s="54"/>
      <c r="Y39" s="55">
        <f t="shared" si="1"/>
        <v>0</v>
      </c>
      <c r="Z39" s="160">
        <v>0</v>
      </c>
      <c r="AA39" s="7">
        <v>11778</v>
      </c>
      <c r="AB39" s="7">
        <v>0</v>
      </c>
      <c r="AC39" s="14">
        <f t="shared" si="8"/>
        <v>0</v>
      </c>
      <c r="AD39" s="7">
        <v>0</v>
      </c>
      <c r="AE39" s="14">
        <f t="shared" si="9"/>
        <v>0</v>
      </c>
      <c r="AF39" s="7">
        <v>0</v>
      </c>
      <c r="AG39" s="7">
        <v>11785</v>
      </c>
      <c r="AH39" s="7"/>
      <c r="AI39" s="14">
        <f t="shared" si="10"/>
        <v>0</v>
      </c>
      <c r="AJ39" s="7"/>
      <c r="AK39" s="14">
        <f t="shared" si="2"/>
        <v>0</v>
      </c>
      <c r="AL39" s="159">
        <v>0</v>
      </c>
      <c r="AM39" s="8">
        <f t="shared" si="23"/>
        <v>16445</v>
      </c>
      <c r="AN39" s="8">
        <f t="shared" si="11"/>
        <v>0</v>
      </c>
      <c r="AO39" s="13">
        <f t="shared" si="12"/>
        <v>0</v>
      </c>
      <c r="AP39" s="161">
        <f t="shared" si="13"/>
        <v>0</v>
      </c>
      <c r="AQ39" s="13">
        <f t="shared" si="3"/>
        <v>0</v>
      </c>
      <c r="AR39" s="162">
        <f t="shared" si="14"/>
        <v>0</v>
      </c>
      <c r="AS39" s="133">
        <f t="shared" si="15"/>
        <v>16455</v>
      </c>
      <c r="AT39" s="133">
        <f t="shared" si="16"/>
        <v>0</v>
      </c>
      <c r="AU39" s="124">
        <f t="shared" si="17"/>
        <v>0</v>
      </c>
      <c r="AV39" s="133">
        <f t="shared" si="18"/>
        <v>0</v>
      </c>
      <c r="AW39" s="136">
        <f t="shared" si="19"/>
        <v>0</v>
      </c>
      <c r="AX39" s="133">
        <f t="shared" si="20"/>
        <v>0</v>
      </c>
    </row>
    <row r="40" spans="1:51" x14ac:dyDescent="0.2">
      <c r="A40" s="1" t="s">
        <v>67</v>
      </c>
      <c r="B40" s="1" t="s">
        <v>68</v>
      </c>
      <c r="C40" s="106">
        <v>4014</v>
      </c>
      <c r="D40" s="112">
        <v>0</v>
      </c>
      <c r="E40" s="113">
        <f t="shared" si="21"/>
        <v>0</v>
      </c>
      <c r="F40" s="112">
        <v>0</v>
      </c>
      <c r="G40" s="113">
        <f t="shared" si="22"/>
        <v>0</v>
      </c>
      <c r="H40" s="112">
        <v>0</v>
      </c>
      <c r="I40" s="106">
        <v>3980</v>
      </c>
      <c r="J40" s="110"/>
      <c r="K40" s="111">
        <f t="shared" si="4"/>
        <v>0</v>
      </c>
      <c r="L40" s="110"/>
      <c r="M40" s="111">
        <f t="shared" si="0"/>
        <v>0</v>
      </c>
      <c r="N40" s="156">
        <v>0</v>
      </c>
      <c r="O40" s="54">
        <v>653</v>
      </c>
      <c r="P40" s="54">
        <v>0</v>
      </c>
      <c r="Q40" s="55">
        <f t="shared" si="5"/>
        <v>0</v>
      </c>
      <c r="R40" s="54">
        <v>0</v>
      </c>
      <c r="S40" s="55">
        <f t="shared" si="6"/>
        <v>0</v>
      </c>
      <c r="T40" s="54">
        <v>0</v>
      </c>
      <c r="U40" s="56">
        <v>690</v>
      </c>
      <c r="V40" s="54"/>
      <c r="W40" s="55">
        <f t="shared" si="7"/>
        <v>0</v>
      </c>
      <c r="X40" s="54"/>
      <c r="Y40" s="55">
        <f t="shared" si="1"/>
        <v>0</v>
      </c>
      <c r="Z40" s="160">
        <v>0</v>
      </c>
      <c r="AA40" s="7">
        <v>11778</v>
      </c>
      <c r="AB40" s="7">
        <v>0</v>
      </c>
      <c r="AC40" s="14">
        <f t="shared" si="8"/>
        <v>0</v>
      </c>
      <c r="AD40" s="7">
        <v>0</v>
      </c>
      <c r="AE40" s="14">
        <f t="shared" si="9"/>
        <v>0</v>
      </c>
      <c r="AF40" s="7">
        <v>0</v>
      </c>
      <c r="AG40" s="7">
        <v>11785</v>
      </c>
      <c r="AH40" s="7"/>
      <c r="AI40" s="14">
        <f t="shared" si="10"/>
        <v>0</v>
      </c>
      <c r="AJ40" s="7"/>
      <c r="AK40" s="14">
        <f t="shared" si="2"/>
        <v>0</v>
      </c>
      <c r="AL40" s="159">
        <v>0</v>
      </c>
      <c r="AM40" s="8">
        <f t="shared" si="23"/>
        <v>16445</v>
      </c>
      <c r="AN40" s="8">
        <f t="shared" si="11"/>
        <v>0</v>
      </c>
      <c r="AO40" s="13">
        <f t="shared" si="12"/>
        <v>0</v>
      </c>
      <c r="AP40" s="161">
        <f t="shared" si="13"/>
        <v>0</v>
      </c>
      <c r="AQ40" s="13">
        <f t="shared" si="3"/>
        <v>0</v>
      </c>
      <c r="AR40" s="162">
        <f t="shared" si="14"/>
        <v>0</v>
      </c>
      <c r="AS40" s="133">
        <f t="shared" si="15"/>
        <v>16455</v>
      </c>
      <c r="AT40" s="133">
        <f t="shared" si="16"/>
        <v>0</v>
      </c>
      <c r="AU40" s="124">
        <f t="shared" si="17"/>
        <v>0</v>
      </c>
      <c r="AV40" s="133">
        <f t="shared" si="18"/>
        <v>0</v>
      </c>
      <c r="AW40" s="136">
        <f t="shared" si="19"/>
        <v>0</v>
      </c>
      <c r="AX40" s="133">
        <f t="shared" si="20"/>
        <v>0</v>
      </c>
    </row>
    <row r="41" spans="1:51" x14ac:dyDescent="0.2">
      <c r="A41" s="1" t="s">
        <v>69</v>
      </c>
      <c r="B41" s="15" t="s">
        <v>70</v>
      </c>
      <c r="C41" s="106">
        <v>4014</v>
      </c>
      <c r="D41" s="112">
        <v>0</v>
      </c>
      <c r="E41" s="113">
        <f t="shared" si="21"/>
        <v>0</v>
      </c>
      <c r="F41" s="112">
        <v>0</v>
      </c>
      <c r="G41" s="113">
        <f t="shared" si="22"/>
        <v>0</v>
      </c>
      <c r="H41" s="112">
        <v>0</v>
      </c>
      <c r="I41" s="106">
        <v>3980</v>
      </c>
      <c r="J41" s="110"/>
      <c r="K41" s="111">
        <f t="shared" si="4"/>
        <v>0</v>
      </c>
      <c r="L41" s="110"/>
      <c r="M41" s="111">
        <f t="shared" si="0"/>
        <v>0</v>
      </c>
      <c r="N41" s="156">
        <v>0</v>
      </c>
      <c r="O41" s="54">
        <v>653</v>
      </c>
      <c r="P41" s="54"/>
      <c r="Q41" s="55">
        <f t="shared" si="5"/>
        <v>0</v>
      </c>
      <c r="R41" s="54"/>
      <c r="S41" s="55">
        <f t="shared" si="6"/>
        <v>0</v>
      </c>
      <c r="T41" s="54"/>
      <c r="U41" s="56">
        <v>690</v>
      </c>
      <c r="V41" s="54"/>
      <c r="W41" s="55">
        <f t="shared" si="7"/>
        <v>0</v>
      </c>
      <c r="X41" s="54"/>
      <c r="Y41" s="55">
        <f t="shared" si="1"/>
        <v>0</v>
      </c>
      <c r="Z41" s="160"/>
      <c r="AA41" s="7">
        <v>11778</v>
      </c>
      <c r="AB41" s="7"/>
      <c r="AC41" s="14">
        <f t="shared" si="8"/>
        <v>0</v>
      </c>
      <c r="AD41" s="7"/>
      <c r="AE41" s="14">
        <f t="shared" si="9"/>
        <v>0</v>
      </c>
      <c r="AF41" s="7"/>
      <c r="AG41" s="7">
        <v>11785</v>
      </c>
      <c r="AH41" s="7"/>
      <c r="AI41" s="14">
        <f t="shared" si="10"/>
        <v>0</v>
      </c>
      <c r="AJ41" s="7"/>
      <c r="AK41" s="14">
        <f t="shared" si="2"/>
        <v>0</v>
      </c>
      <c r="AL41" s="159"/>
      <c r="AM41" s="8">
        <f t="shared" si="23"/>
        <v>16445</v>
      </c>
      <c r="AN41" s="8">
        <f t="shared" si="11"/>
        <v>0</v>
      </c>
      <c r="AO41" s="13">
        <f t="shared" si="12"/>
        <v>0</v>
      </c>
      <c r="AP41" s="161">
        <f t="shared" si="13"/>
        <v>0</v>
      </c>
      <c r="AQ41" s="13">
        <f t="shared" si="3"/>
        <v>0</v>
      </c>
      <c r="AR41" s="162">
        <f t="shared" si="14"/>
        <v>0</v>
      </c>
      <c r="AS41" s="133">
        <f t="shared" si="15"/>
        <v>16455</v>
      </c>
      <c r="AT41" s="133">
        <f t="shared" si="16"/>
        <v>0</v>
      </c>
      <c r="AU41" s="124">
        <f t="shared" si="17"/>
        <v>0</v>
      </c>
      <c r="AV41" s="133">
        <f t="shared" si="18"/>
        <v>0</v>
      </c>
      <c r="AW41" s="136">
        <f t="shared" si="19"/>
        <v>0</v>
      </c>
      <c r="AX41" s="133">
        <f t="shared" si="20"/>
        <v>0</v>
      </c>
    </row>
    <row r="42" spans="1:51" x14ac:dyDescent="0.2">
      <c r="A42" s="31" t="s">
        <v>71</v>
      </c>
      <c r="B42" s="31" t="s">
        <v>72</v>
      </c>
      <c r="C42" s="106">
        <v>4014</v>
      </c>
      <c r="D42" s="112">
        <v>57</v>
      </c>
      <c r="E42" s="113">
        <f t="shared" si="21"/>
        <v>1420.0298953662182</v>
      </c>
      <c r="F42" s="112">
        <v>7</v>
      </c>
      <c r="G42" s="113">
        <f t="shared" si="22"/>
        <v>174.38963627304435</v>
      </c>
      <c r="H42" s="112">
        <v>31</v>
      </c>
      <c r="I42" s="106">
        <v>3980</v>
      </c>
      <c r="J42" s="110">
        <v>21</v>
      </c>
      <c r="K42" s="111">
        <f t="shared" si="4"/>
        <v>527.63819095477379</v>
      </c>
      <c r="L42" s="110">
        <v>15</v>
      </c>
      <c r="M42" s="111">
        <f t="shared" si="0"/>
        <v>376.88442211055275</v>
      </c>
      <c r="N42" s="156">
        <v>9</v>
      </c>
      <c r="O42" s="54">
        <v>653</v>
      </c>
      <c r="P42" s="54">
        <v>13</v>
      </c>
      <c r="Q42" s="55">
        <f t="shared" si="5"/>
        <v>1990.8116385911178</v>
      </c>
      <c r="R42" s="54">
        <v>5</v>
      </c>
      <c r="S42" s="55">
        <f t="shared" si="6"/>
        <v>765.69678407350693</v>
      </c>
      <c r="T42" s="54">
        <v>6</v>
      </c>
      <c r="U42" s="56">
        <v>690</v>
      </c>
      <c r="V42" s="54">
        <v>13</v>
      </c>
      <c r="W42" s="55">
        <f t="shared" si="7"/>
        <v>1884.0579710144928</v>
      </c>
      <c r="X42" s="54">
        <v>4</v>
      </c>
      <c r="Y42" s="55">
        <f t="shared" si="1"/>
        <v>579.71014492753625</v>
      </c>
      <c r="Z42" s="160">
        <v>7</v>
      </c>
      <c r="AA42" s="7">
        <v>11778</v>
      </c>
      <c r="AB42" s="7">
        <v>198</v>
      </c>
      <c r="AC42" s="14">
        <f t="shared" si="8"/>
        <v>1681.1003565970452</v>
      </c>
      <c r="AD42" s="7">
        <v>53</v>
      </c>
      <c r="AE42" s="14">
        <f t="shared" si="9"/>
        <v>449.99150959415863</v>
      </c>
      <c r="AF42" s="7">
        <v>180</v>
      </c>
      <c r="AG42" s="7">
        <v>11785</v>
      </c>
      <c r="AH42" s="7">
        <v>215</v>
      </c>
      <c r="AI42" s="14">
        <f t="shared" si="10"/>
        <v>1824.352991090369</v>
      </c>
      <c r="AJ42" s="7">
        <v>31</v>
      </c>
      <c r="AK42" s="14">
        <f t="shared" si="2"/>
        <v>263.04624522698344</v>
      </c>
      <c r="AL42" s="159">
        <v>175</v>
      </c>
      <c r="AM42" s="8">
        <f t="shared" si="23"/>
        <v>16445</v>
      </c>
      <c r="AN42" s="8">
        <f t="shared" si="11"/>
        <v>268</v>
      </c>
      <c r="AO42" s="32">
        <f t="shared" si="12"/>
        <v>1629.6746731529342</v>
      </c>
      <c r="AP42" s="161">
        <f t="shared" si="13"/>
        <v>65</v>
      </c>
      <c r="AQ42" s="32">
        <f t="shared" si="3"/>
        <v>395.25691699604738</v>
      </c>
      <c r="AR42" s="162">
        <f t="shared" si="14"/>
        <v>217</v>
      </c>
      <c r="AS42" s="133">
        <f t="shared" si="15"/>
        <v>16455</v>
      </c>
      <c r="AT42" s="133">
        <f t="shared" si="16"/>
        <v>249</v>
      </c>
      <c r="AU42" s="124">
        <f t="shared" si="17"/>
        <v>1513.2178669097539</v>
      </c>
      <c r="AV42" s="133">
        <f t="shared" si="18"/>
        <v>50</v>
      </c>
      <c r="AW42" s="136">
        <f t="shared" si="19"/>
        <v>303.85900941962927</v>
      </c>
      <c r="AX42" s="133">
        <f t="shared" si="20"/>
        <v>191</v>
      </c>
    </row>
    <row r="43" spans="1:51" x14ac:dyDescent="0.2">
      <c r="A43" s="1" t="s">
        <v>73</v>
      </c>
      <c r="B43" s="1" t="s">
        <v>74</v>
      </c>
      <c r="C43" s="106">
        <v>4014</v>
      </c>
      <c r="D43" s="112">
        <v>0</v>
      </c>
      <c r="E43" s="113">
        <f t="shared" ref="E43:E74" si="24">D43/C43*100000</f>
        <v>0</v>
      </c>
      <c r="F43" s="112">
        <v>0</v>
      </c>
      <c r="G43" s="113">
        <f t="shared" ref="G43:G74" si="25">F43/C43*100000</f>
        <v>0</v>
      </c>
      <c r="H43" s="112">
        <v>0</v>
      </c>
      <c r="I43" s="106">
        <v>3980</v>
      </c>
      <c r="J43" s="110"/>
      <c r="K43" s="111">
        <f t="shared" si="4"/>
        <v>0</v>
      </c>
      <c r="L43" s="110"/>
      <c r="M43" s="111">
        <f t="shared" si="0"/>
        <v>0</v>
      </c>
      <c r="N43" s="156">
        <v>0</v>
      </c>
      <c r="O43" s="54">
        <v>653</v>
      </c>
      <c r="P43" s="54">
        <v>0</v>
      </c>
      <c r="Q43" s="55">
        <f t="shared" si="5"/>
        <v>0</v>
      </c>
      <c r="R43" s="54">
        <v>0</v>
      </c>
      <c r="S43" s="55">
        <f t="shared" si="6"/>
        <v>0</v>
      </c>
      <c r="T43" s="54">
        <v>0</v>
      </c>
      <c r="U43" s="56">
        <v>690</v>
      </c>
      <c r="V43" s="54"/>
      <c r="W43" s="55">
        <f t="shared" si="7"/>
        <v>0</v>
      </c>
      <c r="X43" s="54"/>
      <c r="Y43" s="55">
        <f t="shared" si="1"/>
        <v>0</v>
      </c>
      <c r="Z43" s="160">
        <v>0</v>
      </c>
      <c r="AA43" s="7">
        <v>11778</v>
      </c>
      <c r="AB43" s="7">
        <v>0</v>
      </c>
      <c r="AC43" s="14">
        <f t="shared" si="8"/>
        <v>0</v>
      </c>
      <c r="AD43" s="7">
        <v>0</v>
      </c>
      <c r="AE43" s="14">
        <f t="shared" si="9"/>
        <v>0</v>
      </c>
      <c r="AF43" s="7">
        <v>0</v>
      </c>
      <c r="AG43" s="7">
        <v>11785</v>
      </c>
      <c r="AH43" s="7"/>
      <c r="AI43" s="14">
        <f t="shared" si="10"/>
        <v>0</v>
      </c>
      <c r="AJ43" s="7"/>
      <c r="AK43" s="14">
        <f t="shared" si="2"/>
        <v>0</v>
      </c>
      <c r="AL43" s="159">
        <v>0</v>
      </c>
      <c r="AM43" s="8">
        <f t="shared" ref="AM43:AM74" si="26">C43+O43+AA43</f>
        <v>16445</v>
      </c>
      <c r="AN43" s="8">
        <f t="shared" si="11"/>
        <v>0</v>
      </c>
      <c r="AO43" s="13">
        <f t="shared" si="12"/>
        <v>0</v>
      </c>
      <c r="AP43" s="161">
        <f t="shared" si="13"/>
        <v>0</v>
      </c>
      <c r="AQ43" s="13">
        <f t="shared" si="3"/>
        <v>0</v>
      </c>
      <c r="AR43" s="162">
        <f t="shared" si="14"/>
        <v>0</v>
      </c>
      <c r="AS43" s="133">
        <f t="shared" si="15"/>
        <v>16455</v>
      </c>
      <c r="AT43" s="133">
        <f t="shared" si="16"/>
        <v>0</v>
      </c>
      <c r="AU43" s="124">
        <f t="shared" si="17"/>
        <v>0</v>
      </c>
      <c r="AV43" s="133">
        <f t="shared" si="18"/>
        <v>0</v>
      </c>
      <c r="AW43" s="136">
        <f t="shared" si="19"/>
        <v>0</v>
      </c>
      <c r="AX43" s="133">
        <f t="shared" si="20"/>
        <v>0</v>
      </c>
    </row>
    <row r="44" spans="1:51" x14ac:dyDescent="0.2">
      <c r="A44" s="1" t="s">
        <v>75</v>
      </c>
      <c r="B44" s="1" t="s">
        <v>76</v>
      </c>
      <c r="C44" s="106">
        <v>4014</v>
      </c>
      <c r="D44" s="112">
        <v>0</v>
      </c>
      <c r="E44" s="113">
        <f t="shared" si="24"/>
        <v>0</v>
      </c>
      <c r="F44" s="112">
        <v>0</v>
      </c>
      <c r="G44" s="113">
        <f t="shared" si="25"/>
        <v>0</v>
      </c>
      <c r="H44" s="112">
        <v>0</v>
      </c>
      <c r="I44" s="106">
        <v>3980</v>
      </c>
      <c r="J44" s="110"/>
      <c r="K44" s="111">
        <f t="shared" si="4"/>
        <v>0</v>
      </c>
      <c r="L44" s="110"/>
      <c r="M44" s="111">
        <f t="shared" si="0"/>
        <v>0</v>
      </c>
      <c r="N44" s="156">
        <v>0</v>
      </c>
      <c r="O44" s="54">
        <v>653</v>
      </c>
      <c r="P44" s="54">
        <v>0</v>
      </c>
      <c r="Q44" s="55">
        <f t="shared" si="5"/>
        <v>0</v>
      </c>
      <c r="R44" s="54">
        <v>0</v>
      </c>
      <c r="S44" s="55">
        <f t="shared" si="6"/>
        <v>0</v>
      </c>
      <c r="T44" s="54">
        <v>0</v>
      </c>
      <c r="U44" s="56">
        <v>690</v>
      </c>
      <c r="V44" s="54"/>
      <c r="W44" s="55">
        <f t="shared" si="7"/>
        <v>0</v>
      </c>
      <c r="X44" s="54"/>
      <c r="Y44" s="55">
        <f t="shared" si="1"/>
        <v>0</v>
      </c>
      <c r="Z44" s="160">
        <v>0</v>
      </c>
      <c r="AA44" s="7">
        <v>11778</v>
      </c>
      <c r="AB44" s="7">
        <v>0</v>
      </c>
      <c r="AC44" s="14">
        <f t="shared" si="8"/>
        <v>0</v>
      </c>
      <c r="AD44" s="7">
        <v>0</v>
      </c>
      <c r="AE44" s="14">
        <f t="shared" si="9"/>
        <v>0</v>
      </c>
      <c r="AF44" s="7">
        <v>0</v>
      </c>
      <c r="AG44" s="7">
        <v>11785</v>
      </c>
      <c r="AH44" s="7"/>
      <c r="AI44" s="14">
        <f t="shared" si="10"/>
        <v>0</v>
      </c>
      <c r="AJ44" s="7"/>
      <c r="AK44" s="14">
        <f t="shared" si="2"/>
        <v>0</v>
      </c>
      <c r="AL44" s="159">
        <v>0</v>
      </c>
      <c r="AM44" s="8">
        <f t="shared" si="26"/>
        <v>16445</v>
      </c>
      <c r="AN44" s="8">
        <f t="shared" si="11"/>
        <v>0</v>
      </c>
      <c r="AO44" s="13">
        <f t="shared" si="12"/>
        <v>0</v>
      </c>
      <c r="AP44" s="161">
        <f t="shared" si="13"/>
        <v>0</v>
      </c>
      <c r="AQ44" s="13">
        <f t="shared" si="3"/>
        <v>0</v>
      </c>
      <c r="AR44" s="162">
        <f t="shared" si="14"/>
        <v>0</v>
      </c>
      <c r="AS44" s="133">
        <f t="shared" si="15"/>
        <v>16455</v>
      </c>
      <c r="AT44" s="133">
        <f t="shared" si="16"/>
        <v>0</v>
      </c>
      <c r="AU44" s="124">
        <f t="shared" si="17"/>
        <v>0</v>
      </c>
      <c r="AV44" s="133">
        <f t="shared" si="18"/>
        <v>0</v>
      </c>
      <c r="AW44" s="136">
        <f t="shared" si="19"/>
        <v>0</v>
      </c>
      <c r="AX44" s="133">
        <f t="shared" si="20"/>
        <v>0</v>
      </c>
    </row>
    <row r="45" spans="1:51" x14ac:dyDescent="0.2">
      <c r="A45" s="1" t="s">
        <v>77</v>
      </c>
      <c r="B45" s="1" t="s">
        <v>78</v>
      </c>
      <c r="C45" s="106">
        <v>4014</v>
      </c>
      <c r="D45" s="112">
        <v>0</v>
      </c>
      <c r="E45" s="113">
        <f t="shared" si="24"/>
        <v>0</v>
      </c>
      <c r="F45" s="112">
        <v>0</v>
      </c>
      <c r="G45" s="113">
        <f t="shared" si="25"/>
        <v>0</v>
      </c>
      <c r="H45" s="112">
        <v>0</v>
      </c>
      <c r="I45" s="106">
        <v>3980</v>
      </c>
      <c r="J45" s="110"/>
      <c r="K45" s="111">
        <f t="shared" si="4"/>
        <v>0</v>
      </c>
      <c r="L45" s="110"/>
      <c r="M45" s="111">
        <f t="shared" si="0"/>
        <v>0</v>
      </c>
      <c r="N45" s="156">
        <v>0</v>
      </c>
      <c r="O45" s="54">
        <v>653</v>
      </c>
      <c r="P45" s="54">
        <v>0</v>
      </c>
      <c r="Q45" s="55">
        <f t="shared" si="5"/>
        <v>0</v>
      </c>
      <c r="R45" s="54">
        <v>0</v>
      </c>
      <c r="S45" s="55">
        <f t="shared" si="6"/>
        <v>0</v>
      </c>
      <c r="T45" s="54">
        <v>0</v>
      </c>
      <c r="U45" s="56">
        <v>690</v>
      </c>
      <c r="V45" s="54"/>
      <c r="W45" s="55">
        <f t="shared" si="7"/>
        <v>0</v>
      </c>
      <c r="X45" s="54"/>
      <c r="Y45" s="55">
        <f t="shared" si="1"/>
        <v>0</v>
      </c>
      <c r="Z45" s="160">
        <v>0</v>
      </c>
      <c r="AA45" s="7">
        <v>11778</v>
      </c>
      <c r="AB45" s="7">
        <v>0</v>
      </c>
      <c r="AC45" s="14">
        <f t="shared" si="8"/>
        <v>0</v>
      </c>
      <c r="AD45" s="7">
        <v>0</v>
      </c>
      <c r="AE45" s="14">
        <f t="shared" si="9"/>
        <v>0</v>
      </c>
      <c r="AF45" s="7">
        <v>0</v>
      </c>
      <c r="AG45" s="7">
        <v>11785</v>
      </c>
      <c r="AH45" s="7"/>
      <c r="AI45" s="14">
        <f t="shared" si="10"/>
        <v>0</v>
      </c>
      <c r="AJ45" s="7"/>
      <c r="AK45" s="14">
        <f t="shared" si="2"/>
        <v>0</v>
      </c>
      <c r="AL45" s="159">
        <v>0</v>
      </c>
      <c r="AM45" s="8">
        <f t="shared" si="26"/>
        <v>16445</v>
      </c>
      <c r="AN45" s="8">
        <f t="shared" si="11"/>
        <v>0</v>
      </c>
      <c r="AO45" s="13">
        <f t="shared" si="12"/>
        <v>0</v>
      </c>
      <c r="AP45" s="161">
        <f t="shared" si="13"/>
        <v>0</v>
      </c>
      <c r="AQ45" s="13">
        <f t="shared" si="3"/>
        <v>0</v>
      </c>
      <c r="AR45" s="162">
        <f t="shared" si="14"/>
        <v>0</v>
      </c>
      <c r="AS45" s="133">
        <f t="shared" si="15"/>
        <v>16455</v>
      </c>
      <c r="AT45" s="133">
        <f t="shared" si="16"/>
        <v>0</v>
      </c>
      <c r="AU45" s="124">
        <f t="shared" si="17"/>
        <v>0</v>
      </c>
      <c r="AV45" s="133">
        <f t="shared" si="18"/>
        <v>0</v>
      </c>
      <c r="AW45" s="136">
        <f t="shared" si="19"/>
        <v>0</v>
      </c>
      <c r="AX45" s="133">
        <f t="shared" si="20"/>
        <v>0</v>
      </c>
    </row>
    <row r="46" spans="1:51" x14ac:dyDescent="0.2">
      <c r="A46" s="1" t="s">
        <v>79</v>
      </c>
      <c r="B46" s="1" t="s">
        <v>80</v>
      </c>
      <c r="C46" s="106">
        <v>4014</v>
      </c>
      <c r="D46" s="112">
        <v>0</v>
      </c>
      <c r="E46" s="113">
        <f t="shared" si="24"/>
        <v>0</v>
      </c>
      <c r="F46" s="112">
        <v>0</v>
      </c>
      <c r="G46" s="113">
        <f t="shared" si="25"/>
        <v>0</v>
      </c>
      <c r="H46" s="112">
        <v>0</v>
      </c>
      <c r="I46" s="106">
        <v>3980</v>
      </c>
      <c r="J46" s="110"/>
      <c r="K46" s="111">
        <f t="shared" si="4"/>
        <v>0</v>
      </c>
      <c r="L46" s="110"/>
      <c r="M46" s="111">
        <f t="shared" si="0"/>
        <v>0</v>
      </c>
      <c r="N46" s="156">
        <v>0</v>
      </c>
      <c r="O46" s="54">
        <v>653</v>
      </c>
      <c r="P46" s="54">
        <v>0</v>
      </c>
      <c r="Q46" s="55">
        <f t="shared" si="5"/>
        <v>0</v>
      </c>
      <c r="R46" s="54">
        <v>0</v>
      </c>
      <c r="S46" s="55">
        <f t="shared" si="6"/>
        <v>0</v>
      </c>
      <c r="T46" s="54">
        <v>0</v>
      </c>
      <c r="U46" s="56">
        <v>690</v>
      </c>
      <c r="V46" s="54"/>
      <c r="W46" s="55">
        <f t="shared" si="7"/>
        <v>0</v>
      </c>
      <c r="X46" s="54"/>
      <c r="Y46" s="55">
        <f t="shared" si="1"/>
        <v>0</v>
      </c>
      <c r="Z46" s="160">
        <v>0</v>
      </c>
      <c r="AA46" s="7">
        <v>11778</v>
      </c>
      <c r="AB46" s="7">
        <v>0</v>
      </c>
      <c r="AC46" s="14">
        <f t="shared" si="8"/>
        <v>0</v>
      </c>
      <c r="AD46" s="7">
        <v>0</v>
      </c>
      <c r="AE46" s="14">
        <f t="shared" si="9"/>
        <v>0</v>
      </c>
      <c r="AF46" s="7">
        <v>0</v>
      </c>
      <c r="AG46" s="7">
        <v>11785</v>
      </c>
      <c r="AH46" s="7"/>
      <c r="AI46" s="14">
        <f t="shared" si="10"/>
        <v>0</v>
      </c>
      <c r="AJ46" s="7"/>
      <c r="AK46" s="14">
        <f t="shared" si="2"/>
        <v>0</v>
      </c>
      <c r="AL46" s="159">
        <v>0</v>
      </c>
      <c r="AM46" s="8">
        <f t="shared" si="26"/>
        <v>16445</v>
      </c>
      <c r="AN46" s="8">
        <f t="shared" si="11"/>
        <v>0</v>
      </c>
      <c r="AO46" s="13">
        <f t="shared" si="12"/>
        <v>0</v>
      </c>
      <c r="AP46" s="161">
        <f t="shared" si="13"/>
        <v>0</v>
      </c>
      <c r="AQ46" s="13">
        <f t="shared" si="3"/>
        <v>0</v>
      </c>
      <c r="AR46" s="162">
        <f t="shared" si="14"/>
        <v>0</v>
      </c>
      <c r="AS46" s="133">
        <f t="shared" si="15"/>
        <v>16455</v>
      </c>
      <c r="AT46" s="133">
        <f t="shared" si="16"/>
        <v>0</v>
      </c>
      <c r="AU46" s="124">
        <f t="shared" si="17"/>
        <v>0</v>
      </c>
      <c r="AV46" s="133">
        <f t="shared" si="18"/>
        <v>0</v>
      </c>
      <c r="AW46" s="136">
        <f t="shared" si="19"/>
        <v>0</v>
      </c>
      <c r="AX46" s="133">
        <f t="shared" si="20"/>
        <v>0</v>
      </c>
    </row>
    <row r="47" spans="1:51" s="154" customFormat="1" x14ac:dyDescent="0.2">
      <c r="A47" s="1" t="s">
        <v>81</v>
      </c>
      <c r="B47" s="1" t="s">
        <v>82</v>
      </c>
      <c r="C47" s="106">
        <v>4014</v>
      </c>
      <c r="D47" s="112">
        <v>0</v>
      </c>
      <c r="E47" s="113">
        <f t="shared" si="24"/>
        <v>0</v>
      </c>
      <c r="F47" s="112">
        <v>0</v>
      </c>
      <c r="G47" s="113">
        <f t="shared" si="25"/>
        <v>0</v>
      </c>
      <c r="H47" s="112">
        <v>0</v>
      </c>
      <c r="I47" s="106">
        <v>3980</v>
      </c>
      <c r="J47" s="110"/>
      <c r="K47" s="111">
        <f t="shared" si="4"/>
        <v>0</v>
      </c>
      <c r="L47" s="110"/>
      <c r="M47" s="111">
        <f t="shared" si="0"/>
        <v>0</v>
      </c>
      <c r="N47" s="156">
        <v>0</v>
      </c>
      <c r="O47" s="54">
        <v>653</v>
      </c>
      <c r="P47" s="54">
        <v>0</v>
      </c>
      <c r="Q47" s="55">
        <f t="shared" si="5"/>
        <v>0</v>
      </c>
      <c r="R47" s="54">
        <v>0</v>
      </c>
      <c r="S47" s="55">
        <f t="shared" si="6"/>
        <v>0</v>
      </c>
      <c r="T47" s="54">
        <v>0</v>
      </c>
      <c r="U47" s="56">
        <v>690</v>
      </c>
      <c r="V47" s="54"/>
      <c r="W47" s="55">
        <f t="shared" si="7"/>
        <v>0</v>
      </c>
      <c r="X47" s="54"/>
      <c r="Y47" s="55">
        <f t="shared" si="1"/>
        <v>0</v>
      </c>
      <c r="Z47" s="160">
        <v>0</v>
      </c>
      <c r="AA47" s="7">
        <v>11778</v>
      </c>
      <c r="AB47" s="7">
        <v>0</v>
      </c>
      <c r="AC47" s="14">
        <f t="shared" si="8"/>
        <v>0</v>
      </c>
      <c r="AD47" s="7">
        <v>0</v>
      </c>
      <c r="AE47" s="14">
        <f t="shared" si="9"/>
        <v>0</v>
      </c>
      <c r="AF47" s="7">
        <v>0</v>
      </c>
      <c r="AG47" s="7">
        <v>11785</v>
      </c>
      <c r="AH47" s="7"/>
      <c r="AI47" s="14">
        <f t="shared" si="10"/>
        <v>0</v>
      </c>
      <c r="AJ47" s="7"/>
      <c r="AK47" s="14">
        <f t="shared" si="2"/>
        <v>0</v>
      </c>
      <c r="AL47" s="159">
        <v>0</v>
      </c>
      <c r="AM47" s="8">
        <f t="shared" si="26"/>
        <v>16445</v>
      </c>
      <c r="AN47" s="8">
        <f t="shared" si="11"/>
        <v>0</v>
      </c>
      <c r="AO47" s="13">
        <f t="shared" si="12"/>
        <v>0</v>
      </c>
      <c r="AP47" s="161">
        <f t="shared" si="13"/>
        <v>0</v>
      </c>
      <c r="AQ47" s="13">
        <f t="shared" si="3"/>
        <v>0</v>
      </c>
      <c r="AR47" s="162">
        <f t="shared" si="14"/>
        <v>0</v>
      </c>
      <c r="AS47" s="133">
        <f t="shared" si="15"/>
        <v>16455</v>
      </c>
      <c r="AT47" s="133">
        <f t="shared" si="16"/>
        <v>0</v>
      </c>
      <c r="AU47" s="124">
        <f t="shared" si="17"/>
        <v>0</v>
      </c>
      <c r="AV47" s="133">
        <f t="shared" si="18"/>
        <v>0</v>
      </c>
      <c r="AW47" s="136">
        <f t="shared" si="19"/>
        <v>0</v>
      </c>
      <c r="AX47" s="133">
        <f t="shared" si="20"/>
        <v>0</v>
      </c>
      <c r="AY47" s="92"/>
    </row>
    <row r="48" spans="1:51" x14ac:dyDescent="0.2">
      <c r="A48" s="9" t="s">
        <v>83</v>
      </c>
      <c r="B48" s="9" t="s">
        <v>84</v>
      </c>
      <c r="C48" s="106">
        <v>4014</v>
      </c>
      <c r="D48" s="106">
        <v>17</v>
      </c>
      <c r="E48" s="109">
        <f t="shared" si="24"/>
        <v>423.51768809167913</v>
      </c>
      <c r="F48" s="106">
        <v>0</v>
      </c>
      <c r="G48" s="109">
        <f t="shared" si="25"/>
        <v>0</v>
      </c>
      <c r="H48" s="106">
        <v>14</v>
      </c>
      <c r="I48" s="106">
        <v>3980</v>
      </c>
      <c r="J48" s="145">
        <v>76</v>
      </c>
      <c r="K48" s="107">
        <f t="shared" si="4"/>
        <v>1909.5477386934674</v>
      </c>
      <c r="L48" s="145">
        <v>10</v>
      </c>
      <c r="M48" s="107">
        <f t="shared" si="0"/>
        <v>251.25628140703517</v>
      </c>
      <c r="N48" s="108">
        <v>13</v>
      </c>
      <c r="O48" s="50">
        <v>653</v>
      </c>
      <c r="P48" s="50">
        <v>3</v>
      </c>
      <c r="Q48" s="52">
        <f t="shared" si="5"/>
        <v>459.41807044410416</v>
      </c>
      <c r="R48" s="50">
        <v>1</v>
      </c>
      <c r="S48" s="52">
        <f t="shared" si="6"/>
        <v>153.13935681470139</v>
      </c>
      <c r="T48" s="50">
        <v>3</v>
      </c>
      <c r="U48" s="48">
        <v>690</v>
      </c>
      <c r="V48" s="50">
        <v>26</v>
      </c>
      <c r="W48" s="52">
        <f t="shared" si="7"/>
        <v>3768.1159420289855</v>
      </c>
      <c r="X48" s="50">
        <v>0</v>
      </c>
      <c r="Y48" s="52">
        <f t="shared" si="1"/>
        <v>0</v>
      </c>
      <c r="Z48" s="53">
        <v>13</v>
      </c>
      <c r="AA48" s="10">
        <v>11778</v>
      </c>
      <c r="AB48" s="10">
        <v>683</v>
      </c>
      <c r="AC48" s="11">
        <f t="shared" si="8"/>
        <v>5798.9471896756659</v>
      </c>
      <c r="AD48" s="10">
        <v>48</v>
      </c>
      <c r="AE48" s="11">
        <f t="shared" si="9"/>
        <v>407.53948038716248</v>
      </c>
      <c r="AF48" s="10">
        <v>341</v>
      </c>
      <c r="AG48" s="10">
        <v>11785</v>
      </c>
      <c r="AH48" s="10">
        <v>691</v>
      </c>
      <c r="AI48" s="11">
        <f t="shared" si="10"/>
        <v>5863.385659736954</v>
      </c>
      <c r="AJ48" s="10">
        <v>36</v>
      </c>
      <c r="AK48" s="11">
        <f t="shared" si="2"/>
        <v>305.47305897327107</v>
      </c>
      <c r="AL48" s="42">
        <v>356</v>
      </c>
      <c r="AM48" s="12">
        <f t="shared" si="26"/>
        <v>16445</v>
      </c>
      <c r="AN48" s="12">
        <f t="shared" si="11"/>
        <v>703</v>
      </c>
      <c r="AO48" s="23">
        <f t="shared" si="12"/>
        <v>4274.8555792034049</v>
      </c>
      <c r="AP48" s="37">
        <f t="shared" si="13"/>
        <v>49</v>
      </c>
      <c r="AQ48" s="23">
        <f t="shared" si="3"/>
        <v>297.96290665855884</v>
      </c>
      <c r="AR48" s="116">
        <f t="shared" si="14"/>
        <v>358</v>
      </c>
      <c r="AS48" s="134">
        <f t="shared" si="15"/>
        <v>16455</v>
      </c>
      <c r="AT48" s="134">
        <f t="shared" si="16"/>
        <v>793</v>
      </c>
      <c r="AU48" s="123">
        <f t="shared" si="17"/>
        <v>4819.2038893953204</v>
      </c>
      <c r="AV48" s="134">
        <f t="shared" si="18"/>
        <v>46</v>
      </c>
      <c r="AW48" s="135">
        <f t="shared" si="19"/>
        <v>279.55028866605898</v>
      </c>
      <c r="AX48" s="134">
        <f t="shared" si="20"/>
        <v>382</v>
      </c>
    </row>
    <row r="49" spans="1:51" s="177" customFormat="1" x14ac:dyDescent="0.2">
      <c r="A49" s="126" t="s">
        <v>85</v>
      </c>
      <c r="B49" s="126" t="s">
        <v>86</v>
      </c>
      <c r="C49" s="106">
        <v>4014</v>
      </c>
      <c r="D49" s="112">
        <v>0</v>
      </c>
      <c r="E49" s="113">
        <f t="shared" si="24"/>
        <v>0</v>
      </c>
      <c r="F49" s="112">
        <v>0</v>
      </c>
      <c r="G49" s="113">
        <f t="shared" si="25"/>
        <v>0</v>
      </c>
      <c r="H49" s="112">
        <v>0</v>
      </c>
      <c r="I49" s="106">
        <v>3980</v>
      </c>
      <c r="J49" s="110"/>
      <c r="K49" s="111">
        <f t="shared" si="4"/>
        <v>0</v>
      </c>
      <c r="L49" s="110"/>
      <c r="M49" s="111">
        <f t="shared" si="0"/>
        <v>0</v>
      </c>
      <c r="N49" s="156">
        <v>0</v>
      </c>
      <c r="O49" s="54">
        <v>653</v>
      </c>
      <c r="P49" s="54">
        <v>0</v>
      </c>
      <c r="Q49" s="55">
        <f t="shared" si="5"/>
        <v>0</v>
      </c>
      <c r="R49" s="54">
        <v>0</v>
      </c>
      <c r="S49" s="55">
        <f t="shared" si="6"/>
        <v>0</v>
      </c>
      <c r="T49" s="54">
        <v>0</v>
      </c>
      <c r="U49" s="56">
        <v>690</v>
      </c>
      <c r="V49" s="54"/>
      <c r="W49" s="55">
        <f t="shared" si="7"/>
        <v>0</v>
      </c>
      <c r="X49" s="54"/>
      <c r="Y49" s="55">
        <f t="shared" si="1"/>
        <v>0</v>
      </c>
      <c r="Z49" s="160">
        <v>0</v>
      </c>
      <c r="AA49" s="7">
        <v>11778</v>
      </c>
      <c r="AB49" s="7">
        <v>181</v>
      </c>
      <c r="AC49" s="14">
        <f t="shared" si="8"/>
        <v>1536.7634572932586</v>
      </c>
      <c r="AD49" s="7">
        <v>48</v>
      </c>
      <c r="AE49" s="14">
        <f t="shared" si="9"/>
        <v>407.53948038716248</v>
      </c>
      <c r="AF49" s="7">
        <v>165</v>
      </c>
      <c r="AG49" s="7">
        <v>11785</v>
      </c>
      <c r="AH49" s="7">
        <v>184</v>
      </c>
      <c r="AI49" s="14">
        <f t="shared" si="10"/>
        <v>1561.3067458633857</v>
      </c>
      <c r="AJ49" s="7">
        <v>19</v>
      </c>
      <c r="AK49" s="14">
        <f t="shared" si="2"/>
        <v>161.22189223589308</v>
      </c>
      <c r="AL49" s="159">
        <v>165</v>
      </c>
      <c r="AM49" s="8">
        <f t="shared" si="26"/>
        <v>16445</v>
      </c>
      <c r="AN49" s="8">
        <f t="shared" si="11"/>
        <v>181</v>
      </c>
      <c r="AO49" s="13">
        <f t="shared" si="12"/>
        <v>1100.6384919428397</v>
      </c>
      <c r="AP49" s="161">
        <f t="shared" si="13"/>
        <v>48</v>
      </c>
      <c r="AQ49" s="13">
        <f t="shared" si="3"/>
        <v>291.8820310124658</v>
      </c>
      <c r="AR49" s="162">
        <f t="shared" si="14"/>
        <v>165</v>
      </c>
      <c r="AS49" s="133">
        <f t="shared" si="15"/>
        <v>16455</v>
      </c>
      <c r="AT49" s="133">
        <f t="shared" si="16"/>
        <v>184</v>
      </c>
      <c r="AU49" s="124">
        <f t="shared" si="17"/>
        <v>1118.2011546642359</v>
      </c>
      <c r="AV49" s="133">
        <f t="shared" si="18"/>
        <v>19</v>
      </c>
      <c r="AW49" s="136">
        <f t="shared" si="19"/>
        <v>115.46642357945912</v>
      </c>
      <c r="AX49" s="133">
        <f t="shared" si="20"/>
        <v>165</v>
      </c>
    </row>
    <row r="50" spans="1:51" s="154" customFormat="1" x14ac:dyDescent="0.2">
      <c r="A50" s="155" t="s">
        <v>87</v>
      </c>
      <c r="B50" s="182" t="s">
        <v>88</v>
      </c>
      <c r="C50" s="106">
        <v>4014</v>
      </c>
      <c r="D50" s="112">
        <v>1</v>
      </c>
      <c r="E50" s="113">
        <f t="shared" si="24"/>
        <v>24.912805181863476</v>
      </c>
      <c r="F50" s="112">
        <v>0</v>
      </c>
      <c r="G50" s="113">
        <f t="shared" si="25"/>
        <v>0</v>
      </c>
      <c r="H50" s="112">
        <v>1</v>
      </c>
      <c r="I50" s="106">
        <v>3980</v>
      </c>
      <c r="J50" s="110"/>
      <c r="K50" s="111">
        <f t="shared" si="4"/>
        <v>0</v>
      </c>
      <c r="L50" s="110"/>
      <c r="M50" s="111">
        <f t="shared" si="0"/>
        <v>0</v>
      </c>
      <c r="N50" s="156">
        <v>0</v>
      </c>
      <c r="O50" s="54">
        <v>653</v>
      </c>
      <c r="P50" s="54">
        <v>0</v>
      </c>
      <c r="Q50" s="55">
        <f t="shared" si="5"/>
        <v>0</v>
      </c>
      <c r="R50" s="54">
        <v>0</v>
      </c>
      <c r="S50" s="55">
        <f t="shared" si="6"/>
        <v>0</v>
      </c>
      <c r="T50" s="54">
        <v>0</v>
      </c>
      <c r="U50" s="56">
        <v>690</v>
      </c>
      <c r="V50" s="54"/>
      <c r="W50" s="55">
        <f t="shared" si="7"/>
        <v>0</v>
      </c>
      <c r="X50" s="54"/>
      <c r="Y50" s="55">
        <f t="shared" si="1"/>
        <v>0</v>
      </c>
      <c r="Z50" s="160">
        <v>0</v>
      </c>
      <c r="AA50" s="7">
        <v>11778</v>
      </c>
      <c r="AB50" s="7"/>
      <c r="AC50" s="14">
        <f t="shared" si="8"/>
        <v>0</v>
      </c>
      <c r="AD50" s="7"/>
      <c r="AE50" s="14">
        <f t="shared" si="9"/>
        <v>0</v>
      </c>
      <c r="AF50" s="7"/>
      <c r="AG50" s="7">
        <v>11785</v>
      </c>
      <c r="AH50" s="7"/>
      <c r="AI50" s="14">
        <f t="shared" si="10"/>
        <v>0</v>
      </c>
      <c r="AJ50" s="7"/>
      <c r="AK50" s="14">
        <f t="shared" si="2"/>
        <v>0</v>
      </c>
      <c r="AL50" s="159"/>
      <c r="AM50" s="8">
        <f t="shared" si="26"/>
        <v>16445</v>
      </c>
      <c r="AN50" s="8">
        <f t="shared" si="11"/>
        <v>1</v>
      </c>
      <c r="AO50" s="13">
        <f t="shared" si="12"/>
        <v>6.0808756460930375</v>
      </c>
      <c r="AP50" s="161">
        <f t="shared" si="13"/>
        <v>0</v>
      </c>
      <c r="AQ50" s="13">
        <f t="shared" si="3"/>
        <v>0</v>
      </c>
      <c r="AR50" s="162">
        <f t="shared" si="14"/>
        <v>1</v>
      </c>
      <c r="AS50" s="133">
        <f t="shared" si="15"/>
        <v>16455</v>
      </c>
      <c r="AT50" s="133">
        <f t="shared" si="16"/>
        <v>0</v>
      </c>
      <c r="AU50" s="124">
        <f t="shared" si="17"/>
        <v>0</v>
      </c>
      <c r="AV50" s="133">
        <f t="shared" si="18"/>
        <v>0</v>
      </c>
      <c r="AW50" s="136">
        <f t="shared" si="19"/>
        <v>0</v>
      </c>
      <c r="AX50" s="133">
        <f t="shared" si="20"/>
        <v>0</v>
      </c>
      <c r="AY50" s="92"/>
    </row>
    <row r="51" spans="1:51" x14ac:dyDescent="0.2">
      <c r="A51" s="9" t="s">
        <v>89</v>
      </c>
      <c r="B51" s="9" t="s">
        <v>90</v>
      </c>
      <c r="C51" s="106">
        <v>4014</v>
      </c>
      <c r="D51" s="106">
        <v>41</v>
      </c>
      <c r="E51" s="109">
        <f t="shared" si="24"/>
        <v>1021.4250124564026</v>
      </c>
      <c r="F51" s="106">
        <v>8</v>
      </c>
      <c r="G51" s="109">
        <f t="shared" si="25"/>
        <v>199.30244145490781</v>
      </c>
      <c r="H51" s="106">
        <v>38</v>
      </c>
      <c r="I51" s="106">
        <v>3980</v>
      </c>
      <c r="J51" s="145">
        <v>38</v>
      </c>
      <c r="K51" s="107">
        <f t="shared" si="4"/>
        <v>954.7738693467337</v>
      </c>
      <c r="L51" s="145">
        <v>6</v>
      </c>
      <c r="M51" s="107">
        <f t="shared" si="0"/>
        <v>150.7537688442211</v>
      </c>
      <c r="N51" s="108">
        <v>27</v>
      </c>
      <c r="O51" s="50">
        <v>653</v>
      </c>
      <c r="P51" s="50">
        <v>39</v>
      </c>
      <c r="Q51" s="52">
        <f t="shared" si="5"/>
        <v>5972.4349157733541</v>
      </c>
      <c r="R51" s="50">
        <v>4</v>
      </c>
      <c r="S51" s="52">
        <f t="shared" si="6"/>
        <v>612.55742725880555</v>
      </c>
      <c r="T51" s="50">
        <v>22</v>
      </c>
      <c r="U51" s="48">
        <v>690</v>
      </c>
      <c r="V51" s="50">
        <v>34</v>
      </c>
      <c r="W51" s="52">
        <f t="shared" si="7"/>
        <v>4927.536231884058</v>
      </c>
      <c r="X51" s="50">
        <v>12</v>
      </c>
      <c r="Y51" s="52">
        <f t="shared" si="1"/>
        <v>1739.1304347826087</v>
      </c>
      <c r="Z51" s="53">
        <v>16</v>
      </c>
      <c r="AA51" s="10">
        <v>11778</v>
      </c>
      <c r="AB51" s="10">
        <v>1065</v>
      </c>
      <c r="AC51" s="11">
        <f t="shared" si="8"/>
        <v>9042.2822210901686</v>
      </c>
      <c r="AD51" s="10">
        <v>867</v>
      </c>
      <c r="AE51" s="11">
        <f t="shared" si="9"/>
        <v>7361.1818644931227</v>
      </c>
      <c r="AF51" s="10">
        <v>931</v>
      </c>
      <c r="AG51" s="10">
        <v>11785</v>
      </c>
      <c r="AH51" s="10">
        <v>712</v>
      </c>
      <c r="AI51" s="11">
        <f t="shared" si="10"/>
        <v>6041.5782774713625</v>
      </c>
      <c r="AJ51" s="10">
        <v>94</v>
      </c>
      <c r="AK51" s="11">
        <f t="shared" si="2"/>
        <v>797.62409843020782</v>
      </c>
      <c r="AL51" s="42">
        <v>633</v>
      </c>
      <c r="AM51" s="12">
        <f t="shared" si="26"/>
        <v>16445</v>
      </c>
      <c r="AN51" s="12">
        <f t="shared" si="11"/>
        <v>1145</v>
      </c>
      <c r="AO51" s="23">
        <f t="shared" si="12"/>
        <v>6962.6026147765278</v>
      </c>
      <c r="AP51" s="37">
        <f t="shared" si="13"/>
        <v>879</v>
      </c>
      <c r="AQ51" s="23">
        <f t="shared" si="3"/>
        <v>5345.0896929157798</v>
      </c>
      <c r="AR51" s="116">
        <f t="shared" si="14"/>
        <v>991</v>
      </c>
      <c r="AS51" s="134">
        <f t="shared" si="15"/>
        <v>16455</v>
      </c>
      <c r="AT51" s="134">
        <f t="shared" si="16"/>
        <v>784</v>
      </c>
      <c r="AU51" s="123">
        <f t="shared" si="17"/>
        <v>4764.5092676997874</v>
      </c>
      <c r="AV51" s="134">
        <f t="shared" si="18"/>
        <v>112</v>
      </c>
      <c r="AW51" s="135">
        <f t="shared" si="19"/>
        <v>680.64418109996961</v>
      </c>
      <c r="AX51" s="134">
        <f t="shared" si="20"/>
        <v>676</v>
      </c>
    </row>
    <row r="52" spans="1:51" ht="12.75" customHeight="1" x14ac:dyDescent="0.2">
      <c r="A52" s="1" t="s">
        <v>91</v>
      </c>
      <c r="B52" s="1" t="s">
        <v>92</v>
      </c>
      <c r="C52" s="106">
        <v>4014</v>
      </c>
      <c r="D52" s="112">
        <v>0</v>
      </c>
      <c r="E52" s="109">
        <f t="shared" si="24"/>
        <v>0</v>
      </c>
      <c r="F52" s="112">
        <v>0</v>
      </c>
      <c r="G52" s="109">
        <f t="shared" si="25"/>
        <v>0</v>
      </c>
      <c r="H52" s="112">
        <v>0</v>
      </c>
      <c r="I52" s="112">
        <v>3980</v>
      </c>
      <c r="J52" s="110"/>
      <c r="K52" s="111">
        <f t="shared" si="4"/>
        <v>0</v>
      </c>
      <c r="L52" s="110"/>
      <c r="M52" s="111">
        <f t="shared" si="0"/>
        <v>0</v>
      </c>
      <c r="N52" s="156">
        <v>0</v>
      </c>
      <c r="O52" s="54">
        <v>653</v>
      </c>
      <c r="P52" s="54">
        <v>0</v>
      </c>
      <c r="Q52" s="55">
        <f t="shared" si="5"/>
        <v>0</v>
      </c>
      <c r="R52" s="54">
        <v>0</v>
      </c>
      <c r="S52" s="55">
        <f t="shared" si="6"/>
        <v>0</v>
      </c>
      <c r="T52" s="54">
        <v>0</v>
      </c>
      <c r="U52" s="56">
        <v>690</v>
      </c>
      <c r="V52" s="54"/>
      <c r="W52" s="55">
        <f t="shared" si="7"/>
        <v>0</v>
      </c>
      <c r="X52" s="54"/>
      <c r="Y52" s="55">
        <f t="shared" si="1"/>
        <v>0</v>
      </c>
      <c r="Z52" s="160">
        <v>0</v>
      </c>
      <c r="AA52" s="7">
        <v>11778</v>
      </c>
      <c r="AB52" s="7">
        <v>0</v>
      </c>
      <c r="AC52" s="14">
        <f t="shared" si="8"/>
        <v>0</v>
      </c>
      <c r="AD52" s="7">
        <v>0</v>
      </c>
      <c r="AE52" s="14">
        <f t="shared" si="9"/>
        <v>0</v>
      </c>
      <c r="AF52" s="7">
        <v>0</v>
      </c>
      <c r="AG52" s="7">
        <v>11785</v>
      </c>
      <c r="AH52" s="7"/>
      <c r="AI52" s="14">
        <f t="shared" si="10"/>
        <v>0</v>
      </c>
      <c r="AJ52" s="7"/>
      <c r="AK52" s="14">
        <f t="shared" si="2"/>
        <v>0</v>
      </c>
      <c r="AL52" s="159">
        <v>0</v>
      </c>
      <c r="AM52" s="8">
        <f t="shared" si="26"/>
        <v>16445</v>
      </c>
      <c r="AN52" s="8">
        <f t="shared" si="11"/>
        <v>0</v>
      </c>
      <c r="AO52" s="13">
        <f t="shared" si="12"/>
        <v>0</v>
      </c>
      <c r="AP52" s="161">
        <f t="shared" si="13"/>
        <v>0</v>
      </c>
      <c r="AQ52" s="13">
        <f t="shared" si="3"/>
        <v>0</v>
      </c>
      <c r="AR52" s="162">
        <f t="shared" si="14"/>
        <v>0</v>
      </c>
      <c r="AS52" s="133">
        <f t="shared" si="15"/>
        <v>16455</v>
      </c>
      <c r="AT52" s="133">
        <f t="shared" si="16"/>
        <v>0</v>
      </c>
      <c r="AU52" s="124">
        <f t="shared" si="17"/>
        <v>0</v>
      </c>
      <c r="AV52" s="133">
        <f t="shared" si="18"/>
        <v>0</v>
      </c>
      <c r="AW52" s="136">
        <f t="shared" si="19"/>
        <v>0</v>
      </c>
      <c r="AX52" s="133">
        <f t="shared" si="20"/>
        <v>0</v>
      </c>
    </row>
    <row r="53" spans="1:51" ht="12.75" customHeight="1" x14ac:dyDescent="0.2">
      <c r="A53" s="1" t="s">
        <v>93</v>
      </c>
      <c r="B53" s="1" t="s">
        <v>94</v>
      </c>
      <c r="C53" s="106">
        <v>4014</v>
      </c>
      <c r="D53" s="112">
        <v>0</v>
      </c>
      <c r="E53" s="113">
        <f t="shared" si="24"/>
        <v>0</v>
      </c>
      <c r="F53" s="112">
        <v>0</v>
      </c>
      <c r="G53" s="113">
        <f t="shared" si="25"/>
        <v>0</v>
      </c>
      <c r="H53" s="112">
        <v>0</v>
      </c>
      <c r="I53" s="112">
        <v>3980</v>
      </c>
      <c r="J53" s="110"/>
      <c r="K53" s="111">
        <f t="shared" si="4"/>
        <v>0</v>
      </c>
      <c r="L53" s="110"/>
      <c r="M53" s="111">
        <f t="shared" si="0"/>
        <v>0</v>
      </c>
      <c r="N53" s="156">
        <v>0</v>
      </c>
      <c r="O53" s="54">
        <v>653</v>
      </c>
      <c r="P53" s="54">
        <v>0</v>
      </c>
      <c r="Q53" s="55">
        <f t="shared" si="5"/>
        <v>0</v>
      </c>
      <c r="R53" s="54">
        <v>0</v>
      </c>
      <c r="S53" s="55">
        <f t="shared" si="6"/>
        <v>0</v>
      </c>
      <c r="T53" s="54">
        <v>0</v>
      </c>
      <c r="U53" s="56">
        <v>690</v>
      </c>
      <c r="V53" s="54"/>
      <c r="W53" s="55">
        <f t="shared" si="7"/>
        <v>0</v>
      </c>
      <c r="X53" s="54"/>
      <c r="Y53" s="55">
        <f t="shared" si="1"/>
        <v>0</v>
      </c>
      <c r="Z53" s="160">
        <v>0</v>
      </c>
      <c r="AA53" s="7">
        <v>11778</v>
      </c>
      <c r="AB53" s="7">
        <v>0</v>
      </c>
      <c r="AC53" s="14">
        <f t="shared" si="8"/>
        <v>0</v>
      </c>
      <c r="AD53" s="7">
        <v>0</v>
      </c>
      <c r="AE53" s="14">
        <f t="shared" si="9"/>
        <v>0</v>
      </c>
      <c r="AF53" s="7">
        <v>0</v>
      </c>
      <c r="AG53" s="7">
        <v>11785</v>
      </c>
      <c r="AH53" s="7"/>
      <c r="AI53" s="14">
        <f t="shared" si="10"/>
        <v>0</v>
      </c>
      <c r="AJ53" s="7"/>
      <c r="AK53" s="14">
        <f t="shared" si="2"/>
        <v>0</v>
      </c>
      <c r="AL53" s="159">
        <v>0</v>
      </c>
      <c r="AM53" s="8">
        <f t="shared" si="26"/>
        <v>16445</v>
      </c>
      <c r="AN53" s="8">
        <f t="shared" si="11"/>
        <v>0</v>
      </c>
      <c r="AO53" s="13">
        <f t="shared" si="12"/>
        <v>0</v>
      </c>
      <c r="AP53" s="161">
        <f t="shared" si="13"/>
        <v>0</v>
      </c>
      <c r="AQ53" s="13">
        <f t="shared" si="3"/>
        <v>0</v>
      </c>
      <c r="AR53" s="162">
        <f t="shared" si="14"/>
        <v>0</v>
      </c>
      <c r="AS53" s="133">
        <f t="shared" si="15"/>
        <v>16455</v>
      </c>
      <c r="AT53" s="133">
        <f t="shared" si="16"/>
        <v>0</v>
      </c>
      <c r="AU53" s="124">
        <f t="shared" si="17"/>
        <v>0</v>
      </c>
      <c r="AV53" s="133">
        <f t="shared" si="18"/>
        <v>0</v>
      </c>
      <c r="AW53" s="136">
        <f t="shared" si="19"/>
        <v>0</v>
      </c>
      <c r="AX53" s="133">
        <f t="shared" si="20"/>
        <v>0</v>
      </c>
    </row>
    <row r="54" spans="1:51" ht="12.75" customHeight="1" x14ac:dyDescent="0.2">
      <c r="A54" s="1" t="s">
        <v>95</v>
      </c>
      <c r="B54" s="1" t="s">
        <v>96</v>
      </c>
      <c r="C54" s="106">
        <v>4014</v>
      </c>
      <c r="D54" s="112">
        <v>0</v>
      </c>
      <c r="E54" s="113">
        <f t="shared" si="24"/>
        <v>0</v>
      </c>
      <c r="F54" s="112">
        <v>0</v>
      </c>
      <c r="G54" s="113">
        <f t="shared" si="25"/>
        <v>0</v>
      </c>
      <c r="H54" s="112">
        <v>0</v>
      </c>
      <c r="I54" s="112">
        <v>3980</v>
      </c>
      <c r="J54" s="110"/>
      <c r="K54" s="111">
        <f t="shared" si="4"/>
        <v>0</v>
      </c>
      <c r="L54" s="110"/>
      <c r="M54" s="111">
        <f t="shared" si="0"/>
        <v>0</v>
      </c>
      <c r="N54" s="156">
        <v>0</v>
      </c>
      <c r="O54" s="54">
        <v>653</v>
      </c>
      <c r="P54" s="54">
        <v>0</v>
      </c>
      <c r="Q54" s="55">
        <f t="shared" si="5"/>
        <v>0</v>
      </c>
      <c r="R54" s="54">
        <v>0</v>
      </c>
      <c r="S54" s="55">
        <f t="shared" si="6"/>
        <v>0</v>
      </c>
      <c r="T54" s="54">
        <v>0</v>
      </c>
      <c r="U54" s="56">
        <v>690</v>
      </c>
      <c r="V54" s="54"/>
      <c r="W54" s="55">
        <f t="shared" si="7"/>
        <v>0</v>
      </c>
      <c r="X54" s="54"/>
      <c r="Y54" s="55">
        <f t="shared" si="1"/>
        <v>0</v>
      </c>
      <c r="Z54" s="160">
        <v>0</v>
      </c>
      <c r="AA54" s="7">
        <v>11778</v>
      </c>
      <c r="AB54" s="7">
        <v>0</v>
      </c>
      <c r="AC54" s="14">
        <f t="shared" si="8"/>
        <v>0</v>
      </c>
      <c r="AD54" s="7">
        <v>0</v>
      </c>
      <c r="AE54" s="14">
        <f t="shared" si="9"/>
        <v>0</v>
      </c>
      <c r="AF54" s="7">
        <v>0</v>
      </c>
      <c r="AG54" s="7">
        <v>11785</v>
      </c>
      <c r="AH54" s="7"/>
      <c r="AI54" s="14">
        <f t="shared" si="10"/>
        <v>0</v>
      </c>
      <c r="AJ54" s="7"/>
      <c r="AK54" s="14">
        <f t="shared" si="2"/>
        <v>0</v>
      </c>
      <c r="AL54" s="159">
        <v>0</v>
      </c>
      <c r="AM54" s="8">
        <f t="shared" si="26"/>
        <v>16445</v>
      </c>
      <c r="AN54" s="8">
        <f t="shared" si="11"/>
        <v>0</v>
      </c>
      <c r="AO54" s="13">
        <f t="shared" si="12"/>
        <v>0</v>
      </c>
      <c r="AP54" s="161">
        <f t="shared" si="13"/>
        <v>0</v>
      </c>
      <c r="AQ54" s="13">
        <f t="shared" si="3"/>
        <v>0</v>
      </c>
      <c r="AR54" s="162">
        <f t="shared" si="14"/>
        <v>0</v>
      </c>
      <c r="AS54" s="133">
        <f t="shared" si="15"/>
        <v>16455</v>
      </c>
      <c r="AT54" s="133">
        <f t="shared" si="16"/>
        <v>0</v>
      </c>
      <c r="AU54" s="124">
        <f t="shared" si="17"/>
        <v>0</v>
      </c>
      <c r="AV54" s="133">
        <f t="shared" si="18"/>
        <v>0</v>
      </c>
      <c r="AW54" s="136">
        <f t="shared" si="19"/>
        <v>0</v>
      </c>
      <c r="AX54" s="133">
        <f t="shared" si="20"/>
        <v>0</v>
      </c>
    </row>
    <row r="55" spans="1:51" ht="12.75" customHeight="1" x14ac:dyDescent="0.2">
      <c r="A55" s="1" t="s">
        <v>97</v>
      </c>
      <c r="B55" s="1" t="s">
        <v>98</v>
      </c>
      <c r="C55" s="106">
        <v>4014</v>
      </c>
      <c r="D55" s="112">
        <v>0</v>
      </c>
      <c r="E55" s="113">
        <f t="shared" si="24"/>
        <v>0</v>
      </c>
      <c r="F55" s="112">
        <v>0</v>
      </c>
      <c r="G55" s="113">
        <f t="shared" si="25"/>
        <v>0</v>
      </c>
      <c r="H55" s="112">
        <v>0</v>
      </c>
      <c r="I55" s="112">
        <v>3980</v>
      </c>
      <c r="J55" s="110"/>
      <c r="K55" s="111">
        <f t="shared" si="4"/>
        <v>0</v>
      </c>
      <c r="L55" s="110"/>
      <c r="M55" s="111">
        <f t="shared" si="0"/>
        <v>0</v>
      </c>
      <c r="N55" s="156">
        <v>0</v>
      </c>
      <c r="O55" s="54">
        <v>653</v>
      </c>
      <c r="P55" s="54">
        <v>0</v>
      </c>
      <c r="Q55" s="55">
        <f t="shared" si="5"/>
        <v>0</v>
      </c>
      <c r="R55" s="54">
        <v>0</v>
      </c>
      <c r="S55" s="55">
        <f t="shared" si="6"/>
        <v>0</v>
      </c>
      <c r="T55" s="54">
        <v>0</v>
      </c>
      <c r="U55" s="56">
        <v>690</v>
      </c>
      <c r="V55" s="54"/>
      <c r="W55" s="55">
        <f t="shared" si="7"/>
        <v>0</v>
      </c>
      <c r="X55" s="54"/>
      <c r="Y55" s="55">
        <f t="shared" si="1"/>
        <v>0</v>
      </c>
      <c r="Z55" s="160">
        <v>0</v>
      </c>
      <c r="AA55" s="7">
        <v>11778</v>
      </c>
      <c r="AB55" s="7">
        <v>0</v>
      </c>
      <c r="AC55" s="14">
        <f t="shared" si="8"/>
        <v>0</v>
      </c>
      <c r="AD55" s="7">
        <v>0</v>
      </c>
      <c r="AE55" s="14">
        <f t="shared" si="9"/>
        <v>0</v>
      </c>
      <c r="AF55" s="7">
        <v>0</v>
      </c>
      <c r="AG55" s="7">
        <v>11785</v>
      </c>
      <c r="AH55" s="7"/>
      <c r="AI55" s="14">
        <f t="shared" si="10"/>
        <v>0</v>
      </c>
      <c r="AJ55" s="7"/>
      <c r="AK55" s="14">
        <f t="shared" si="2"/>
        <v>0</v>
      </c>
      <c r="AL55" s="159">
        <v>0</v>
      </c>
      <c r="AM55" s="8">
        <f t="shared" si="26"/>
        <v>16445</v>
      </c>
      <c r="AN55" s="8">
        <f t="shared" si="11"/>
        <v>0</v>
      </c>
      <c r="AO55" s="13">
        <f t="shared" si="12"/>
        <v>0</v>
      </c>
      <c r="AP55" s="161">
        <f t="shared" si="13"/>
        <v>0</v>
      </c>
      <c r="AQ55" s="13">
        <f t="shared" si="3"/>
        <v>0</v>
      </c>
      <c r="AR55" s="162">
        <f t="shared" si="14"/>
        <v>0</v>
      </c>
      <c r="AS55" s="133">
        <f t="shared" si="15"/>
        <v>16455</v>
      </c>
      <c r="AT55" s="133">
        <f t="shared" si="16"/>
        <v>0</v>
      </c>
      <c r="AU55" s="124">
        <f t="shared" si="17"/>
        <v>0</v>
      </c>
      <c r="AV55" s="133">
        <f t="shared" si="18"/>
        <v>0</v>
      </c>
      <c r="AW55" s="136">
        <f t="shared" si="19"/>
        <v>0</v>
      </c>
      <c r="AX55" s="133">
        <f t="shared" si="20"/>
        <v>0</v>
      </c>
    </row>
    <row r="56" spans="1:51" x14ac:dyDescent="0.2">
      <c r="A56" s="1" t="s">
        <v>99</v>
      </c>
      <c r="B56" s="1" t="s">
        <v>100</v>
      </c>
      <c r="C56" s="106">
        <v>4014</v>
      </c>
      <c r="D56" s="112">
        <v>0</v>
      </c>
      <c r="E56" s="113">
        <f t="shared" si="24"/>
        <v>0</v>
      </c>
      <c r="F56" s="112">
        <v>0</v>
      </c>
      <c r="G56" s="113">
        <f t="shared" si="25"/>
        <v>0</v>
      </c>
      <c r="H56" s="112">
        <v>0</v>
      </c>
      <c r="I56" s="112">
        <v>3980</v>
      </c>
      <c r="J56" s="110"/>
      <c r="K56" s="111">
        <f t="shared" si="4"/>
        <v>0</v>
      </c>
      <c r="L56" s="110"/>
      <c r="M56" s="111">
        <f t="shared" si="0"/>
        <v>0</v>
      </c>
      <c r="N56" s="156">
        <v>0</v>
      </c>
      <c r="O56" s="54">
        <v>653</v>
      </c>
      <c r="P56" s="54">
        <v>0</v>
      </c>
      <c r="Q56" s="55">
        <f t="shared" si="5"/>
        <v>0</v>
      </c>
      <c r="R56" s="54">
        <v>0</v>
      </c>
      <c r="S56" s="55">
        <f t="shared" si="6"/>
        <v>0</v>
      </c>
      <c r="T56" s="54">
        <v>0</v>
      </c>
      <c r="U56" s="56">
        <v>690</v>
      </c>
      <c r="V56" s="54"/>
      <c r="W56" s="55">
        <f t="shared" si="7"/>
        <v>0</v>
      </c>
      <c r="X56" s="54"/>
      <c r="Y56" s="55">
        <f t="shared" si="1"/>
        <v>0</v>
      </c>
      <c r="Z56" s="160">
        <v>0</v>
      </c>
      <c r="AA56" s="7">
        <v>11778</v>
      </c>
      <c r="AB56" s="7">
        <v>30</v>
      </c>
      <c r="AC56" s="14">
        <f t="shared" si="8"/>
        <v>254.71217524197655</v>
      </c>
      <c r="AD56" s="7">
        <v>8</v>
      </c>
      <c r="AE56" s="14">
        <f t="shared" si="9"/>
        <v>67.923246731193757</v>
      </c>
      <c r="AF56" s="7">
        <v>3</v>
      </c>
      <c r="AG56" s="7">
        <v>11785</v>
      </c>
      <c r="AH56" s="7">
        <v>38</v>
      </c>
      <c r="AI56" s="14">
        <f t="shared" si="10"/>
        <v>322.44378447178616</v>
      </c>
      <c r="AJ56" s="7">
        <v>5</v>
      </c>
      <c r="AK56" s="14">
        <f t="shared" si="2"/>
        <v>42.42681374628765</v>
      </c>
      <c r="AL56" s="159">
        <v>5</v>
      </c>
      <c r="AM56" s="8">
        <f t="shared" si="26"/>
        <v>16445</v>
      </c>
      <c r="AN56" s="8">
        <f t="shared" si="11"/>
        <v>30</v>
      </c>
      <c r="AO56" s="13">
        <f t="shared" si="12"/>
        <v>182.42626938279113</v>
      </c>
      <c r="AP56" s="161">
        <f t="shared" si="13"/>
        <v>8</v>
      </c>
      <c r="AQ56" s="13">
        <f t="shared" si="3"/>
        <v>48.6470051687443</v>
      </c>
      <c r="AR56" s="162">
        <f t="shared" si="14"/>
        <v>3</v>
      </c>
      <c r="AS56" s="133">
        <f t="shared" si="15"/>
        <v>16455</v>
      </c>
      <c r="AT56" s="133">
        <f t="shared" si="16"/>
        <v>38</v>
      </c>
      <c r="AU56" s="124">
        <f t="shared" si="17"/>
        <v>230.93284715891824</v>
      </c>
      <c r="AV56" s="133">
        <f t="shared" si="18"/>
        <v>5</v>
      </c>
      <c r="AW56" s="136">
        <f t="shared" si="19"/>
        <v>30.385900941962927</v>
      </c>
      <c r="AX56" s="133">
        <f t="shared" si="20"/>
        <v>5</v>
      </c>
    </row>
    <row r="57" spans="1:51" x14ac:dyDescent="0.2">
      <c r="A57" s="1" t="s">
        <v>101</v>
      </c>
      <c r="B57" s="1" t="s">
        <v>102</v>
      </c>
      <c r="C57" s="106">
        <v>4014</v>
      </c>
      <c r="D57" s="112">
        <v>0</v>
      </c>
      <c r="E57" s="113">
        <f t="shared" si="24"/>
        <v>0</v>
      </c>
      <c r="F57" s="112">
        <v>0</v>
      </c>
      <c r="G57" s="113">
        <f t="shared" si="25"/>
        <v>0</v>
      </c>
      <c r="H57" s="112">
        <v>0</v>
      </c>
      <c r="I57" s="112">
        <v>3980</v>
      </c>
      <c r="J57" s="110"/>
      <c r="K57" s="111">
        <f t="shared" si="4"/>
        <v>0</v>
      </c>
      <c r="L57" s="110"/>
      <c r="M57" s="111">
        <f t="shared" si="0"/>
        <v>0</v>
      </c>
      <c r="N57" s="156">
        <v>0</v>
      </c>
      <c r="O57" s="54">
        <v>653</v>
      </c>
      <c r="P57" s="54">
        <v>0</v>
      </c>
      <c r="Q57" s="55">
        <f t="shared" si="5"/>
        <v>0</v>
      </c>
      <c r="R57" s="54">
        <v>0</v>
      </c>
      <c r="S57" s="55">
        <f t="shared" si="6"/>
        <v>0</v>
      </c>
      <c r="T57" s="54">
        <v>0</v>
      </c>
      <c r="U57" s="56">
        <v>690</v>
      </c>
      <c r="V57" s="54"/>
      <c r="W57" s="55">
        <f t="shared" si="7"/>
        <v>0</v>
      </c>
      <c r="X57" s="54"/>
      <c r="Y57" s="55">
        <f t="shared" si="1"/>
        <v>0</v>
      </c>
      <c r="Z57" s="160">
        <v>0</v>
      </c>
      <c r="AA57" s="7">
        <v>11778</v>
      </c>
      <c r="AB57" s="7">
        <v>0</v>
      </c>
      <c r="AC57" s="14">
        <f t="shared" si="8"/>
        <v>0</v>
      </c>
      <c r="AD57" s="7">
        <v>0</v>
      </c>
      <c r="AE57" s="14">
        <f t="shared" si="9"/>
        <v>0</v>
      </c>
      <c r="AF57" s="7">
        <v>0</v>
      </c>
      <c r="AG57" s="7">
        <v>11785</v>
      </c>
      <c r="AH57" s="7"/>
      <c r="AI57" s="14">
        <f t="shared" si="10"/>
        <v>0</v>
      </c>
      <c r="AJ57" s="7"/>
      <c r="AK57" s="14">
        <f t="shared" si="2"/>
        <v>0</v>
      </c>
      <c r="AL57" s="159">
        <v>0</v>
      </c>
      <c r="AM57" s="8">
        <f t="shared" si="26"/>
        <v>16445</v>
      </c>
      <c r="AN57" s="8">
        <f t="shared" si="11"/>
        <v>0</v>
      </c>
      <c r="AO57" s="13">
        <f t="shared" si="12"/>
        <v>0</v>
      </c>
      <c r="AP57" s="161">
        <f t="shared" si="13"/>
        <v>0</v>
      </c>
      <c r="AQ57" s="13">
        <f t="shared" si="3"/>
        <v>0</v>
      </c>
      <c r="AR57" s="162">
        <f t="shared" si="14"/>
        <v>0</v>
      </c>
      <c r="AS57" s="133">
        <f t="shared" si="15"/>
        <v>16455</v>
      </c>
      <c r="AT57" s="133">
        <f t="shared" si="16"/>
        <v>0</v>
      </c>
      <c r="AU57" s="124">
        <f t="shared" si="17"/>
        <v>0</v>
      </c>
      <c r="AV57" s="133">
        <f t="shared" si="18"/>
        <v>0</v>
      </c>
      <c r="AW57" s="136">
        <f t="shared" si="19"/>
        <v>0</v>
      </c>
      <c r="AX57" s="133">
        <f t="shared" si="20"/>
        <v>0</v>
      </c>
    </row>
    <row r="58" spans="1:51" x14ac:dyDescent="0.2">
      <c r="A58" s="1" t="s">
        <v>103</v>
      </c>
      <c r="B58" s="1" t="s">
        <v>104</v>
      </c>
      <c r="C58" s="106">
        <v>4014</v>
      </c>
      <c r="D58" s="112">
        <v>0</v>
      </c>
      <c r="E58" s="113">
        <f t="shared" si="24"/>
        <v>0</v>
      </c>
      <c r="F58" s="112">
        <v>0</v>
      </c>
      <c r="G58" s="113">
        <f t="shared" si="25"/>
        <v>0</v>
      </c>
      <c r="H58" s="112">
        <v>0</v>
      </c>
      <c r="I58" s="112">
        <v>3980</v>
      </c>
      <c r="J58" s="110"/>
      <c r="K58" s="111">
        <f t="shared" si="4"/>
        <v>0</v>
      </c>
      <c r="L58" s="110"/>
      <c r="M58" s="111">
        <f t="shared" si="0"/>
        <v>0</v>
      </c>
      <c r="N58" s="156">
        <v>0</v>
      </c>
      <c r="O58" s="54">
        <v>653</v>
      </c>
      <c r="P58" s="54">
        <v>0</v>
      </c>
      <c r="Q58" s="55">
        <f t="shared" si="5"/>
        <v>0</v>
      </c>
      <c r="R58" s="54">
        <v>0</v>
      </c>
      <c r="S58" s="55">
        <f t="shared" si="6"/>
        <v>0</v>
      </c>
      <c r="T58" s="54">
        <v>0</v>
      </c>
      <c r="U58" s="56">
        <v>690</v>
      </c>
      <c r="V58" s="54"/>
      <c r="W58" s="55">
        <f t="shared" si="7"/>
        <v>0</v>
      </c>
      <c r="X58" s="54"/>
      <c r="Y58" s="55">
        <f t="shared" si="1"/>
        <v>0</v>
      </c>
      <c r="Z58" s="160">
        <v>0</v>
      </c>
      <c r="AA58" s="7">
        <v>11778</v>
      </c>
      <c r="AB58" s="7">
        <v>3</v>
      </c>
      <c r="AC58" s="14">
        <f t="shared" si="8"/>
        <v>25.471217524197655</v>
      </c>
      <c r="AD58" s="7">
        <v>0</v>
      </c>
      <c r="AE58" s="14">
        <f t="shared" si="9"/>
        <v>0</v>
      </c>
      <c r="AF58" s="7">
        <v>3</v>
      </c>
      <c r="AG58" s="7">
        <v>11785</v>
      </c>
      <c r="AH58" s="7">
        <v>3</v>
      </c>
      <c r="AI58" s="14">
        <f t="shared" si="10"/>
        <v>25.456088247772591</v>
      </c>
      <c r="AJ58" s="7"/>
      <c r="AK58" s="14">
        <f t="shared" si="2"/>
        <v>0</v>
      </c>
      <c r="AL58" s="159">
        <v>3</v>
      </c>
      <c r="AM58" s="8">
        <f t="shared" si="26"/>
        <v>16445</v>
      </c>
      <c r="AN58" s="8">
        <f t="shared" si="11"/>
        <v>3</v>
      </c>
      <c r="AO58" s="13">
        <f t="shared" si="12"/>
        <v>18.242626938279113</v>
      </c>
      <c r="AP58" s="161">
        <f t="shared" si="13"/>
        <v>0</v>
      </c>
      <c r="AQ58" s="13">
        <f t="shared" si="3"/>
        <v>0</v>
      </c>
      <c r="AR58" s="162">
        <f t="shared" si="14"/>
        <v>3</v>
      </c>
      <c r="AS58" s="133">
        <f t="shared" si="15"/>
        <v>16455</v>
      </c>
      <c r="AT58" s="133">
        <f t="shared" si="16"/>
        <v>3</v>
      </c>
      <c r="AU58" s="124">
        <f t="shared" si="17"/>
        <v>18.23154056517776</v>
      </c>
      <c r="AV58" s="133">
        <f t="shared" si="18"/>
        <v>0</v>
      </c>
      <c r="AW58" s="136">
        <f t="shared" si="19"/>
        <v>0</v>
      </c>
      <c r="AX58" s="133">
        <f t="shared" si="20"/>
        <v>3</v>
      </c>
    </row>
    <row r="59" spans="1:51" x14ac:dyDescent="0.2">
      <c r="A59" s="1"/>
      <c r="B59" s="15" t="s">
        <v>423</v>
      </c>
      <c r="C59" s="106">
        <v>4014</v>
      </c>
      <c r="D59" s="112"/>
      <c r="E59" s="113">
        <f t="shared" si="24"/>
        <v>0</v>
      </c>
      <c r="F59" s="112"/>
      <c r="G59" s="113">
        <f t="shared" si="25"/>
        <v>0</v>
      </c>
      <c r="H59" s="112"/>
      <c r="I59" s="112">
        <v>3980</v>
      </c>
      <c r="J59" s="110"/>
      <c r="K59" s="111">
        <f t="shared" si="4"/>
        <v>0</v>
      </c>
      <c r="L59" s="110"/>
      <c r="M59" s="111">
        <f t="shared" si="0"/>
        <v>0</v>
      </c>
      <c r="N59" s="156"/>
      <c r="O59" s="54">
        <v>653</v>
      </c>
      <c r="P59" s="54"/>
      <c r="Q59" s="55">
        <f t="shared" si="5"/>
        <v>0</v>
      </c>
      <c r="R59" s="54"/>
      <c r="S59" s="55">
        <f t="shared" si="6"/>
        <v>0</v>
      </c>
      <c r="T59" s="54"/>
      <c r="U59" s="56">
        <v>690</v>
      </c>
      <c r="V59" s="54"/>
      <c r="W59" s="55">
        <f t="shared" si="7"/>
        <v>0</v>
      </c>
      <c r="X59" s="54"/>
      <c r="Y59" s="55">
        <f t="shared" si="1"/>
        <v>0</v>
      </c>
      <c r="Z59" s="160"/>
      <c r="AA59" s="7">
        <v>11778</v>
      </c>
      <c r="AB59" s="7">
        <v>0</v>
      </c>
      <c r="AC59" s="14">
        <f t="shared" si="8"/>
        <v>0</v>
      </c>
      <c r="AD59" s="7">
        <v>0</v>
      </c>
      <c r="AE59" s="14">
        <f t="shared" si="9"/>
        <v>0</v>
      </c>
      <c r="AF59" s="7">
        <v>0</v>
      </c>
      <c r="AG59" s="7">
        <v>11785</v>
      </c>
      <c r="AH59" s="7"/>
      <c r="AI59" s="14">
        <f t="shared" si="10"/>
        <v>0</v>
      </c>
      <c r="AJ59" s="7"/>
      <c r="AK59" s="14">
        <f t="shared" si="2"/>
        <v>0</v>
      </c>
      <c r="AL59" s="159">
        <v>0</v>
      </c>
      <c r="AM59" s="8">
        <f t="shared" si="26"/>
        <v>16445</v>
      </c>
      <c r="AN59" s="8">
        <f t="shared" si="11"/>
        <v>0</v>
      </c>
      <c r="AO59" s="13">
        <f t="shared" si="12"/>
        <v>0</v>
      </c>
      <c r="AP59" s="161">
        <f t="shared" si="13"/>
        <v>0</v>
      </c>
      <c r="AQ59" s="13">
        <f t="shared" si="3"/>
        <v>0</v>
      </c>
      <c r="AR59" s="162">
        <f t="shared" si="14"/>
        <v>0</v>
      </c>
      <c r="AS59" s="133">
        <f t="shared" si="15"/>
        <v>16455</v>
      </c>
      <c r="AT59" s="133">
        <f t="shared" si="16"/>
        <v>0</v>
      </c>
      <c r="AU59" s="124">
        <f t="shared" si="17"/>
        <v>0</v>
      </c>
      <c r="AV59" s="133">
        <f t="shared" si="18"/>
        <v>0</v>
      </c>
      <c r="AW59" s="136">
        <f t="shared" si="19"/>
        <v>0</v>
      </c>
      <c r="AX59" s="133">
        <f t="shared" si="20"/>
        <v>0</v>
      </c>
    </row>
    <row r="60" spans="1:51" x14ac:dyDescent="0.2">
      <c r="A60" s="1" t="s">
        <v>105</v>
      </c>
      <c r="B60" s="1" t="s">
        <v>106</v>
      </c>
      <c r="C60" s="106">
        <v>4014</v>
      </c>
      <c r="D60" s="112">
        <v>0</v>
      </c>
      <c r="E60" s="113">
        <f t="shared" si="24"/>
        <v>0</v>
      </c>
      <c r="F60" s="112">
        <v>0</v>
      </c>
      <c r="G60" s="113">
        <f t="shared" si="25"/>
        <v>0</v>
      </c>
      <c r="H60" s="112">
        <v>0</v>
      </c>
      <c r="I60" s="112">
        <v>3980</v>
      </c>
      <c r="J60" s="110"/>
      <c r="K60" s="111">
        <f t="shared" si="4"/>
        <v>0</v>
      </c>
      <c r="L60" s="110"/>
      <c r="M60" s="111">
        <f t="shared" si="0"/>
        <v>0</v>
      </c>
      <c r="N60" s="156">
        <v>0</v>
      </c>
      <c r="O60" s="54">
        <v>653</v>
      </c>
      <c r="P60" s="54">
        <v>0</v>
      </c>
      <c r="Q60" s="55">
        <f t="shared" si="5"/>
        <v>0</v>
      </c>
      <c r="R60" s="54">
        <v>0</v>
      </c>
      <c r="S60" s="55">
        <f t="shared" si="6"/>
        <v>0</v>
      </c>
      <c r="T60" s="54">
        <v>0</v>
      </c>
      <c r="U60" s="56">
        <v>690</v>
      </c>
      <c r="V60" s="54"/>
      <c r="W60" s="55">
        <f t="shared" si="7"/>
        <v>0</v>
      </c>
      <c r="X60" s="54"/>
      <c r="Y60" s="55">
        <f t="shared" si="1"/>
        <v>0</v>
      </c>
      <c r="Z60" s="160">
        <v>0</v>
      </c>
      <c r="AA60" s="7">
        <v>11778</v>
      </c>
      <c r="AB60" s="7">
        <v>0</v>
      </c>
      <c r="AC60" s="14">
        <f t="shared" si="8"/>
        <v>0</v>
      </c>
      <c r="AD60" s="7">
        <v>0</v>
      </c>
      <c r="AE60" s="14">
        <f t="shared" si="9"/>
        <v>0</v>
      </c>
      <c r="AF60" s="7">
        <v>0</v>
      </c>
      <c r="AG60" s="7">
        <v>11785</v>
      </c>
      <c r="AH60" s="7"/>
      <c r="AI60" s="14">
        <f t="shared" si="10"/>
        <v>0</v>
      </c>
      <c r="AJ60" s="7"/>
      <c r="AK60" s="14">
        <f t="shared" si="2"/>
        <v>0</v>
      </c>
      <c r="AL60" s="159">
        <v>0</v>
      </c>
      <c r="AM60" s="8">
        <f t="shared" si="26"/>
        <v>16445</v>
      </c>
      <c r="AN60" s="8">
        <f t="shared" si="11"/>
        <v>0</v>
      </c>
      <c r="AO60" s="13">
        <f t="shared" si="12"/>
        <v>0</v>
      </c>
      <c r="AP60" s="161">
        <f t="shared" si="13"/>
        <v>0</v>
      </c>
      <c r="AQ60" s="13">
        <f t="shared" si="3"/>
        <v>0</v>
      </c>
      <c r="AR60" s="162">
        <f t="shared" si="14"/>
        <v>0</v>
      </c>
      <c r="AS60" s="133">
        <f t="shared" si="15"/>
        <v>16455</v>
      </c>
      <c r="AT60" s="133">
        <f t="shared" si="16"/>
        <v>0</v>
      </c>
      <c r="AU60" s="124">
        <f t="shared" si="17"/>
        <v>0</v>
      </c>
      <c r="AV60" s="133">
        <f t="shared" si="18"/>
        <v>0</v>
      </c>
      <c r="AW60" s="136">
        <f t="shared" si="19"/>
        <v>0</v>
      </c>
      <c r="AX60" s="133">
        <f t="shared" si="20"/>
        <v>0</v>
      </c>
    </row>
    <row r="61" spans="1:51" x14ac:dyDescent="0.2">
      <c r="A61" s="1" t="s">
        <v>107</v>
      </c>
      <c r="B61" s="1" t="s">
        <v>108</v>
      </c>
      <c r="C61" s="106">
        <v>4014</v>
      </c>
      <c r="D61" s="112">
        <v>0</v>
      </c>
      <c r="E61" s="113">
        <f t="shared" si="24"/>
        <v>0</v>
      </c>
      <c r="F61" s="112">
        <v>0</v>
      </c>
      <c r="G61" s="113">
        <f t="shared" si="25"/>
        <v>0</v>
      </c>
      <c r="H61" s="112">
        <v>0</v>
      </c>
      <c r="I61" s="112">
        <v>3980</v>
      </c>
      <c r="J61" s="110"/>
      <c r="K61" s="111">
        <f t="shared" si="4"/>
        <v>0</v>
      </c>
      <c r="L61" s="110"/>
      <c r="M61" s="111">
        <f t="shared" si="0"/>
        <v>0</v>
      </c>
      <c r="N61" s="156">
        <v>0</v>
      </c>
      <c r="O61" s="54">
        <v>653</v>
      </c>
      <c r="P61" s="54">
        <v>0</v>
      </c>
      <c r="Q61" s="55">
        <f t="shared" si="5"/>
        <v>0</v>
      </c>
      <c r="R61" s="54">
        <v>0</v>
      </c>
      <c r="S61" s="55">
        <f t="shared" si="6"/>
        <v>0</v>
      </c>
      <c r="T61" s="54">
        <v>0</v>
      </c>
      <c r="U61" s="56">
        <v>690</v>
      </c>
      <c r="V61" s="54"/>
      <c r="W61" s="55">
        <f t="shared" si="7"/>
        <v>0</v>
      </c>
      <c r="X61" s="54"/>
      <c r="Y61" s="55">
        <f t="shared" si="1"/>
        <v>0</v>
      </c>
      <c r="Z61" s="160">
        <v>0</v>
      </c>
      <c r="AA61" s="7">
        <v>11778</v>
      </c>
      <c r="AB61" s="7">
        <v>0</v>
      </c>
      <c r="AC61" s="14">
        <f t="shared" si="8"/>
        <v>0</v>
      </c>
      <c r="AD61" s="7">
        <v>0</v>
      </c>
      <c r="AE61" s="14">
        <f t="shared" si="9"/>
        <v>0</v>
      </c>
      <c r="AF61" s="7">
        <v>0</v>
      </c>
      <c r="AG61" s="7">
        <v>11785</v>
      </c>
      <c r="AH61" s="7"/>
      <c r="AI61" s="14">
        <f t="shared" si="10"/>
        <v>0</v>
      </c>
      <c r="AJ61" s="7"/>
      <c r="AK61" s="14">
        <f t="shared" si="2"/>
        <v>0</v>
      </c>
      <c r="AL61" s="159">
        <v>0</v>
      </c>
      <c r="AM61" s="8">
        <f t="shared" si="26"/>
        <v>16445</v>
      </c>
      <c r="AN61" s="8">
        <f t="shared" si="11"/>
        <v>0</v>
      </c>
      <c r="AO61" s="13">
        <f t="shared" si="12"/>
        <v>0</v>
      </c>
      <c r="AP61" s="161">
        <f t="shared" si="13"/>
        <v>0</v>
      </c>
      <c r="AQ61" s="13">
        <f t="shared" si="3"/>
        <v>0</v>
      </c>
      <c r="AR61" s="162">
        <f t="shared" si="14"/>
        <v>0</v>
      </c>
      <c r="AS61" s="133">
        <f t="shared" si="15"/>
        <v>16455</v>
      </c>
      <c r="AT61" s="133">
        <f t="shared" si="16"/>
        <v>0</v>
      </c>
      <c r="AU61" s="124">
        <f t="shared" si="17"/>
        <v>0</v>
      </c>
      <c r="AV61" s="133">
        <f t="shared" si="18"/>
        <v>0</v>
      </c>
      <c r="AW61" s="136">
        <f t="shared" si="19"/>
        <v>0</v>
      </c>
      <c r="AX61" s="133">
        <f t="shared" si="20"/>
        <v>0</v>
      </c>
    </row>
    <row r="62" spans="1:51" x14ac:dyDescent="0.2">
      <c r="A62" s="1" t="s">
        <v>109</v>
      </c>
      <c r="B62" s="1" t="s">
        <v>110</v>
      </c>
      <c r="C62" s="106">
        <v>4014</v>
      </c>
      <c r="D62" s="112">
        <v>11</v>
      </c>
      <c r="E62" s="113">
        <f t="shared" si="24"/>
        <v>274.04085700049825</v>
      </c>
      <c r="F62" s="112">
        <v>0</v>
      </c>
      <c r="G62" s="113">
        <f t="shared" si="25"/>
        <v>0</v>
      </c>
      <c r="H62" s="112">
        <v>8</v>
      </c>
      <c r="I62" s="112">
        <v>3980</v>
      </c>
      <c r="J62" s="110">
        <v>10</v>
      </c>
      <c r="K62" s="111">
        <f t="shared" si="4"/>
        <v>251.25628140703517</v>
      </c>
      <c r="L62" s="110">
        <v>2</v>
      </c>
      <c r="M62" s="111">
        <f t="shared" si="0"/>
        <v>50.251256281407038</v>
      </c>
      <c r="N62" s="156">
        <v>8</v>
      </c>
      <c r="O62" s="54">
        <v>653</v>
      </c>
      <c r="P62" s="54">
        <v>1</v>
      </c>
      <c r="Q62" s="55">
        <f t="shared" si="5"/>
        <v>153.13935681470139</v>
      </c>
      <c r="R62" s="54">
        <v>1</v>
      </c>
      <c r="S62" s="55">
        <f t="shared" si="6"/>
        <v>153.13935681470139</v>
      </c>
      <c r="T62" s="54">
        <v>1</v>
      </c>
      <c r="U62" s="56">
        <v>690</v>
      </c>
      <c r="V62" s="54">
        <v>3</v>
      </c>
      <c r="W62" s="55">
        <f t="shared" si="7"/>
        <v>434.78260869565219</v>
      </c>
      <c r="X62" s="54"/>
      <c r="Y62" s="55">
        <f t="shared" si="1"/>
        <v>0</v>
      </c>
      <c r="Z62" s="160">
        <v>1</v>
      </c>
      <c r="AA62" s="7">
        <v>11778</v>
      </c>
      <c r="AB62" s="7">
        <v>119</v>
      </c>
      <c r="AC62" s="14">
        <f t="shared" si="8"/>
        <v>1010.358295126507</v>
      </c>
      <c r="AD62" s="7">
        <v>22</v>
      </c>
      <c r="AE62" s="14">
        <f t="shared" si="9"/>
        <v>186.78892851078282</v>
      </c>
      <c r="AF62" s="7">
        <v>94</v>
      </c>
      <c r="AG62" s="7">
        <v>11785</v>
      </c>
      <c r="AH62" s="7">
        <v>101</v>
      </c>
      <c r="AI62" s="14">
        <f t="shared" si="10"/>
        <v>857.02163767501054</v>
      </c>
      <c r="AJ62" s="7">
        <v>15</v>
      </c>
      <c r="AK62" s="14">
        <f t="shared" si="2"/>
        <v>127.28044123886295</v>
      </c>
      <c r="AL62" s="159">
        <v>85</v>
      </c>
      <c r="AM62" s="8">
        <f t="shared" si="26"/>
        <v>16445</v>
      </c>
      <c r="AN62" s="8">
        <f t="shared" si="11"/>
        <v>131</v>
      </c>
      <c r="AO62" s="13">
        <f t="shared" si="12"/>
        <v>796.59470963818796</v>
      </c>
      <c r="AP62" s="161">
        <f t="shared" si="13"/>
        <v>23</v>
      </c>
      <c r="AQ62" s="13">
        <f t="shared" si="3"/>
        <v>139.86013986013987</v>
      </c>
      <c r="AR62" s="162">
        <f t="shared" si="14"/>
        <v>103</v>
      </c>
      <c r="AS62" s="133">
        <f t="shared" si="15"/>
        <v>16455</v>
      </c>
      <c r="AT62" s="133">
        <f t="shared" si="16"/>
        <v>114</v>
      </c>
      <c r="AU62" s="124">
        <f t="shared" si="17"/>
        <v>692.79854147675474</v>
      </c>
      <c r="AV62" s="133">
        <f t="shared" si="18"/>
        <v>17</v>
      </c>
      <c r="AW62" s="136">
        <f t="shared" si="19"/>
        <v>103.31206320267395</v>
      </c>
      <c r="AX62" s="133">
        <f t="shared" si="20"/>
        <v>94</v>
      </c>
    </row>
    <row r="63" spans="1:51" x14ac:dyDescent="0.2">
      <c r="A63" s="1" t="s">
        <v>111</v>
      </c>
      <c r="B63" s="1" t="s">
        <v>112</v>
      </c>
      <c r="C63" s="106">
        <v>4014</v>
      </c>
      <c r="D63" s="112">
        <v>11</v>
      </c>
      <c r="E63" s="113">
        <f t="shared" si="24"/>
        <v>274.04085700049825</v>
      </c>
      <c r="F63" s="112">
        <v>0</v>
      </c>
      <c r="G63" s="113">
        <f t="shared" si="25"/>
        <v>0</v>
      </c>
      <c r="H63" s="112">
        <v>8</v>
      </c>
      <c r="I63" s="112">
        <v>3980</v>
      </c>
      <c r="J63" s="110">
        <v>10</v>
      </c>
      <c r="K63" s="111">
        <f t="shared" si="4"/>
        <v>251.25628140703517</v>
      </c>
      <c r="L63" s="110">
        <v>2</v>
      </c>
      <c r="M63" s="111">
        <f t="shared" si="0"/>
        <v>50.251256281407038</v>
      </c>
      <c r="N63" s="156">
        <v>8</v>
      </c>
      <c r="O63" s="54">
        <v>653</v>
      </c>
      <c r="P63" s="54">
        <v>1</v>
      </c>
      <c r="Q63" s="55">
        <f t="shared" si="5"/>
        <v>153.13935681470139</v>
      </c>
      <c r="R63" s="54">
        <v>1</v>
      </c>
      <c r="S63" s="55">
        <f t="shared" si="6"/>
        <v>153.13935681470139</v>
      </c>
      <c r="T63" s="54">
        <v>1</v>
      </c>
      <c r="U63" s="56">
        <v>690</v>
      </c>
      <c r="V63" s="54">
        <v>3</v>
      </c>
      <c r="W63" s="55">
        <f t="shared" si="7"/>
        <v>434.78260869565219</v>
      </c>
      <c r="X63" s="54"/>
      <c r="Y63" s="55">
        <f t="shared" si="1"/>
        <v>0</v>
      </c>
      <c r="Z63" s="160">
        <v>1</v>
      </c>
      <c r="AA63" s="7">
        <v>11778</v>
      </c>
      <c r="AB63" s="7">
        <v>107</v>
      </c>
      <c r="AC63" s="14">
        <f t="shared" si="8"/>
        <v>908.4734250297164</v>
      </c>
      <c r="AD63" s="7">
        <v>16</v>
      </c>
      <c r="AE63" s="14">
        <f t="shared" si="9"/>
        <v>135.84649346238751</v>
      </c>
      <c r="AF63" s="7">
        <v>88</v>
      </c>
      <c r="AG63" s="7">
        <v>11785</v>
      </c>
      <c r="AH63" s="7">
        <v>92</v>
      </c>
      <c r="AI63" s="14">
        <f t="shared" si="10"/>
        <v>780.65337293169284</v>
      </c>
      <c r="AJ63" s="7">
        <v>12</v>
      </c>
      <c r="AK63" s="14">
        <f t="shared" si="2"/>
        <v>101.82435299109036</v>
      </c>
      <c r="AL63" s="159">
        <v>82</v>
      </c>
      <c r="AM63" s="8">
        <f t="shared" si="26"/>
        <v>16445</v>
      </c>
      <c r="AN63" s="8">
        <f t="shared" si="11"/>
        <v>119</v>
      </c>
      <c r="AO63" s="13">
        <f t="shared" si="12"/>
        <v>723.62420188507144</v>
      </c>
      <c r="AP63" s="161">
        <f t="shared" si="13"/>
        <v>17</v>
      </c>
      <c r="AQ63" s="13">
        <f t="shared" si="3"/>
        <v>103.37488598358163</v>
      </c>
      <c r="AR63" s="162">
        <f t="shared" si="14"/>
        <v>97</v>
      </c>
      <c r="AS63" s="133">
        <f t="shared" si="15"/>
        <v>16455</v>
      </c>
      <c r="AT63" s="133">
        <f t="shared" si="16"/>
        <v>105</v>
      </c>
      <c r="AU63" s="124">
        <f t="shared" si="17"/>
        <v>638.10391978122152</v>
      </c>
      <c r="AV63" s="133">
        <f t="shared" si="18"/>
        <v>14</v>
      </c>
      <c r="AW63" s="136">
        <f t="shared" si="19"/>
        <v>85.080522637496202</v>
      </c>
      <c r="AX63" s="133">
        <f t="shared" si="20"/>
        <v>91</v>
      </c>
    </row>
    <row r="64" spans="1:51" x14ac:dyDescent="0.2">
      <c r="A64" s="155" t="s">
        <v>113</v>
      </c>
      <c r="B64" s="155" t="s">
        <v>114</v>
      </c>
      <c r="C64" s="106">
        <v>4014</v>
      </c>
      <c r="D64" s="112">
        <v>0</v>
      </c>
      <c r="E64" s="113">
        <f t="shared" si="24"/>
        <v>0</v>
      </c>
      <c r="F64" s="112">
        <v>0</v>
      </c>
      <c r="G64" s="113">
        <f t="shared" si="25"/>
        <v>0</v>
      </c>
      <c r="H64" s="112">
        <v>0</v>
      </c>
      <c r="I64" s="112">
        <v>3980</v>
      </c>
      <c r="J64" s="110"/>
      <c r="K64" s="111">
        <f t="shared" si="4"/>
        <v>0</v>
      </c>
      <c r="L64" s="110"/>
      <c r="M64" s="111">
        <f t="shared" si="0"/>
        <v>0</v>
      </c>
      <c r="N64" s="156">
        <v>0</v>
      </c>
      <c r="O64" s="54">
        <v>653</v>
      </c>
      <c r="P64" s="54">
        <v>0</v>
      </c>
      <c r="Q64" s="55">
        <f t="shared" si="5"/>
        <v>0</v>
      </c>
      <c r="R64" s="54">
        <v>0</v>
      </c>
      <c r="S64" s="55">
        <f t="shared" si="6"/>
        <v>0</v>
      </c>
      <c r="T64" s="54">
        <v>0</v>
      </c>
      <c r="U64" s="56">
        <v>690</v>
      </c>
      <c r="V64" s="54"/>
      <c r="W64" s="55">
        <f t="shared" si="7"/>
        <v>0</v>
      </c>
      <c r="X64" s="54"/>
      <c r="Y64" s="55">
        <f t="shared" si="1"/>
        <v>0</v>
      </c>
      <c r="Z64" s="160">
        <v>0</v>
      </c>
      <c r="AA64" s="7">
        <v>11778</v>
      </c>
      <c r="AB64" s="7">
        <v>10</v>
      </c>
      <c r="AC64" s="14">
        <f t="shared" si="8"/>
        <v>84.904058413992189</v>
      </c>
      <c r="AD64" s="7">
        <v>6</v>
      </c>
      <c r="AE64" s="14">
        <f t="shared" si="9"/>
        <v>50.942435048395311</v>
      </c>
      <c r="AF64" s="7">
        <v>6</v>
      </c>
      <c r="AG64" s="7">
        <v>11785</v>
      </c>
      <c r="AH64" s="7">
        <v>9</v>
      </c>
      <c r="AI64" s="14">
        <f t="shared" si="10"/>
        <v>76.368264743317766</v>
      </c>
      <c r="AJ64" s="7">
        <v>3</v>
      </c>
      <c r="AK64" s="14">
        <f t="shared" si="2"/>
        <v>25.456088247772591</v>
      </c>
      <c r="AL64" s="159">
        <v>3</v>
      </c>
      <c r="AM64" s="8">
        <f t="shared" si="26"/>
        <v>16445</v>
      </c>
      <c r="AN64" s="8">
        <f t="shared" si="11"/>
        <v>10</v>
      </c>
      <c r="AO64" s="13">
        <f t="shared" si="12"/>
        <v>60.808756460930375</v>
      </c>
      <c r="AP64" s="161">
        <f t="shared" si="13"/>
        <v>6</v>
      </c>
      <c r="AQ64" s="13">
        <f t="shared" si="3"/>
        <v>36.485253876558225</v>
      </c>
      <c r="AR64" s="162">
        <f t="shared" si="14"/>
        <v>6</v>
      </c>
      <c r="AS64" s="133">
        <f t="shared" si="15"/>
        <v>16455</v>
      </c>
      <c r="AT64" s="133">
        <f t="shared" si="16"/>
        <v>9</v>
      </c>
      <c r="AU64" s="124">
        <f t="shared" si="17"/>
        <v>54.694621695533272</v>
      </c>
      <c r="AV64" s="133">
        <f t="shared" si="18"/>
        <v>3</v>
      </c>
      <c r="AW64" s="136">
        <f t="shared" si="19"/>
        <v>18.23154056517776</v>
      </c>
      <c r="AX64" s="133">
        <f t="shared" si="20"/>
        <v>3</v>
      </c>
    </row>
    <row r="65" spans="1:51" x14ac:dyDescent="0.2">
      <c r="A65" s="1" t="s">
        <v>115</v>
      </c>
      <c r="B65" s="1" t="s">
        <v>116</v>
      </c>
      <c r="C65" s="106">
        <v>4014</v>
      </c>
      <c r="D65" s="112">
        <v>4</v>
      </c>
      <c r="E65" s="113">
        <f t="shared" si="24"/>
        <v>99.651220727453904</v>
      </c>
      <c r="F65" s="112">
        <v>0</v>
      </c>
      <c r="G65" s="113">
        <f t="shared" si="25"/>
        <v>0</v>
      </c>
      <c r="H65" s="112">
        <v>4</v>
      </c>
      <c r="I65" s="112">
        <v>3980</v>
      </c>
      <c r="J65" s="110"/>
      <c r="K65" s="111">
        <f t="shared" si="4"/>
        <v>0</v>
      </c>
      <c r="L65" s="110"/>
      <c r="M65" s="111">
        <f t="shared" si="0"/>
        <v>0</v>
      </c>
      <c r="N65" s="156">
        <v>0</v>
      </c>
      <c r="O65" s="54">
        <v>653</v>
      </c>
      <c r="P65" s="54">
        <v>4</v>
      </c>
      <c r="Q65" s="55">
        <f t="shared" si="5"/>
        <v>612.55742725880555</v>
      </c>
      <c r="R65" s="54">
        <v>0</v>
      </c>
      <c r="S65" s="55">
        <f t="shared" si="6"/>
        <v>0</v>
      </c>
      <c r="T65" s="54">
        <v>4</v>
      </c>
      <c r="U65" s="56">
        <v>690</v>
      </c>
      <c r="V65" s="54">
        <v>4</v>
      </c>
      <c r="W65" s="55">
        <f t="shared" si="7"/>
        <v>579.71014492753625</v>
      </c>
      <c r="X65" s="54"/>
      <c r="Y65" s="55">
        <f t="shared" si="1"/>
        <v>0</v>
      </c>
      <c r="Z65" s="160">
        <v>3</v>
      </c>
      <c r="AA65" s="7">
        <v>11778</v>
      </c>
      <c r="AB65" s="7">
        <v>104</v>
      </c>
      <c r="AC65" s="14">
        <f t="shared" si="8"/>
        <v>883.00220750551875</v>
      </c>
      <c r="AD65" s="7">
        <v>57</v>
      </c>
      <c r="AE65" s="14">
        <f t="shared" si="9"/>
        <v>483.95313295975552</v>
      </c>
      <c r="AF65" s="7">
        <v>91</v>
      </c>
      <c r="AG65" s="7">
        <v>11785</v>
      </c>
      <c r="AH65" s="7">
        <v>127</v>
      </c>
      <c r="AI65" s="14">
        <f t="shared" si="10"/>
        <v>1077.6410691557064</v>
      </c>
      <c r="AJ65" s="7">
        <v>36</v>
      </c>
      <c r="AK65" s="14">
        <f t="shared" si="2"/>
        <v>305.47305897327107</v>
      </c>
      <c r="AL65" s="159">
        <v>109</v>
      </c>
      <c r="AM65" s="8">
        <f t="shared" si="26"/>
        <v>16445</v>
      </c>
      <c r="AN65" s="8">
        <f t="shared" si="11"/>
        <v>112</v>
      </c>
      <c r="AO65" s="13">
        <f t="shared" si="12"/>
        <v>681.05807236242015</v>
      </c>
      <c r="AP65" s="161">
        <f t="shared" si="13"/>
        <v>57</v>
      </c>
      <c r="AQ65" s="13">
        <f t="shared" si="3"/>
        <v>346.60991182730316</v>
      </c>
      <c r="AR65" s="162">
        <f t="shared" si="14"/>
        <v>99</v>
      </c>
      <c r="AS65" s="133">
        <f t="shared" si="15"/>
        <v>16455</v>
      </c>
      <c r="AT65" s="133">
        <f t="shared" si="16"/>
        <v>131</v>
      </c>
      <c r="AU65" s="124">
        <f t="shared" si="17"/>
        <v>796.11060467942877</v>
      </c>
      <c r="AV65" s="133">
        <f t="shared" si="18"/>
        <v>36</v>
      </c>
      <c r="AW65" s="136">
        <f t="shared" si="19"/>
        <v>218.77848678213309</v>
      </c>
      <c r="AX65" s="133">
        <f t="shared" si="20"/>
        <v>112</v>
      </c>
    </row>
    <row r="66" spans="1:51" x14ac:dyDescent="0.2">
      <c r="A66" s="1" t="s">
        <v>117</v>
      </c>
      <c r="B66" s="1" t="s">
        <v>118</v>
      </c>
      <c r="C66" s="106">
        <v>4014</v>
      </c>
      <c r="D66" s="112">
        <v>0</v>
      </c>
      <c r="E66" s="113">
        <f t="shared" si="24"/>
        <v>0</v>
      </c>
      <c r="F66" s="112">
        <v>0</v>
      </c>
      <c r="G66" s="113">
        <f t="shared" si="25"/>
        <v>0</v>
      </c>
      <c r="H66" s="112">
        <v>0</v>
      </c>
      <c r="I66" s="112">
        <v>3980</v>
      </c>
      <c r="J66" s="110"/>
      <c r="K66" s="111">
        <f t="shared" si="4"/>
        <v>0</v>
      </c>
      <c r="L66" s="110"/>
      <c r="M66" s="111">
        <f t="shared" si="0"/>
        <v>0</v>
      </c>
      <c r="N66" s="156">
        <v>0</v>
      </c>
      <c r="O66" s="54">
        <v>653</v>
      </c>
      <c r="P66" s="54">
        <v>0</v>
      </c>
      <c r="Q66" s="55">
        <f t="shared" si="5"/>
        <v>0</v>
      </c>
      <c r="R66" s="54">
        <v>0</v>
      </c>
      <c r="S66" s="55">
        <f t="shared" si="6"/>
        <v>0</v>
      </c>
      <c r="T66" s="54">
        <v>0</v>
      </c>
      <c r="U66" s="56">
        <v>690</v>
      </c>
      <c r="V66" s="54"/>
      <c r="W66" s="55">
        <f t="shared" si="7"/>
        <v>0</v>
      </c>
      <c r="X66" s="54"/>
      <c r="Y66" s="55">
        <f t="shared" si="1"/>
        <v>0</v>
      </c>
      <c r="Z66" s="160">
        <v>0</v>
      </c>
      <c r="AA66" s="7">
        <v>11778</v>
      </c>
      <c r="AB66" s="7">
        <v>0</v>
      </c>
      <c r="AC66" s="14">
        <f t="shared" si="8"/>
        <v>0</v>
      </c>
      <c r="AD66" s="7">
        <v>0</v>
      </c>
      <c r="AE66" s="14">
        <f t="shared" si="9"/>
        <v>0</v>
      </c>
      <c r="AF66" s="7">
        <v>0</v>
      </c>
      <c r="AG66" s="7">
        <v>11785</v>
      </c>
      <c r="AH66" s="7"/>
      <c r="AI66" s="14">
        <f t="shared" si="10"/>
        <v>0</v>
      </c>
      <c r="AJ66" s="7"/>
      <c r="AK66" s="14">
        <f t="shared" si="2"/>
        <v>0</v>
      </c>
      <c r="AL66" s="159">
        <v>0</v>
      </c>
      <c r="AM66" s="8">
        <f t="shared" si="26"/>
        <v>16445</v>
      </c>
      <c r="AN66" s="8">
        <f t="shared" si="11"/>
        <v>0</v>
      </c>
      <c r="AO66" s="13">
        <f t="shared" si="12"/>
        <v>0</v>
      </c>
      <c r="AP66" s="161">
        <f t="shared" si="13"/>
        <v>0</v>
      </c>
      <c r="AQ66" s="13">
        <f t="shared" si="3"/>
        <v>0</v>
      </c>
      <c r="AR66" s="162">
        <f t="shared" si="14"/>
        <v>0</v>
      </c>
      <c r="AS66" s="133">
        <f t="shared" si="15"/>
        <v>16455</v>
      </c>
      <c r="AT66" s="133">
        <f t="shared" si="16"/>
        <v>0</v>
      </c>
      <c r="AU66" s="124">
        <f t="shared" si="17"/>
        <v>0</v>
      </c>
      <c r="AV66" s="133">
        <f t="shared" si="18"/>
        <v>0</v>
      </c>
      <c r="AW66" s="136">
        <f t="shared" si="19"/>
        <v>0</v>
      </c>
      <c r="AX66" s="133">
        <f t="shared" si="20"/>
        <v>0</v>
      </c>
    </row>
    <row r="67" spans="1:51" x14ac:dyDescent="0.2">
      <c r="A67" s="1" t="s">
        <v>119</v>
      </c>
      <c r="B67" s="1" t="s">
        <v>120</v>
      </c>
      <c r="C67" s="106">
        <v>4014</v>
      </c>
      <c r="D67" s="112">
        <v>0</v>
      </c>
      <c r="E67" s="113">
        <f t="shared" si="24"/>
        <v>0</v>
      </c>
      <c r="F67" s="112">
        <v>0</v>
      </c>
      <c r="G67" s="113">
        <f t="shared" si="25"/>
        <v>0</v>
      </c>
      <c r="H67" s="112">
        <v>0</v>
      </c>
      <c r="I67" s="112">
        <v>3980</v>
      </c>
      <c r="J67" s="110"/>
      <c r="K67" s="111">
        <f t="shared" si="4"/>
        <v>0</v>
      </c>
      <c r="L67" s="110"/>
      <c r="M67" s="111">
        <f t="shared" si="0"/>
        <v>0</v>
      </c>
      <c r="N67" s="156">
        <v>0</v>
      </c>
      <c r="O67" s="54">
        <v>653</v>
      </c>
      <c r="P67" s="54">
        <v>0</v>
      </c>
      <c r="Q67" s="55">
        <f t="shared" si="5"/>
        <v>0</v>
      </c>
      <c r="R67" s="54">
        <v>0</v>
      </c>
      <c r="S67" s="55">
        <f t="shared" si="6"/>
        <v>0</v>
      </c>
      <c r="T67" s="54">
        <v>0</v>
      </c>
      <c r="U67" s="56">
        <v>690</v>
      </c>
      <c r="V67" s="54"/>
      <c r="W67" s="55">
        <f t="shared" si="7"/>
        <v>0</v>
      </c>
      <c r="X67" s="54"/>
      <c r="Y67" s="55">
        <f t="shared" si="1"/>
        <v>0</v>
      </c>
      <c r="Z67" s="160">
        <v>0</v>
      </c>
      <c r="AA67" s="7">
        <v>11778</v>
      </c>
      <c r="AB67" s="7">
        <v>0</v>
      </c>
      <c r="AC67" s="14">
        <f t="shared" si="8"/>
        <v>0</v>
      </c>
      <c r="AD67" s="7">
        <v>0</v>
      </c>
      <c r="AE67" s="14">
        <f t="shared" si="9"/>
        <v>0</v>
      </c>
      <c r="AF67" s="7">
        <v>0</v>
      </c>
      <c r="AG67" s="7">
        <v>11785</v>
      </c>
      <c r="AH67" s="7"/>
      <c r="AI67" s="14">
        <f t="shared" si="10"/>
        <v>0</v>
      </c>
      <c r="AJ67" s="7"/>
      <c r="AK67" s="14">
        <f t="shared" si="2"/>
        <v>0</v>
      </c>
      <c r="AL67" s="159">
        <v>0</v>
      </c>
      <c r="AM67" s="8">
        <f t="shared" si="26"/>
        <v>16445</v>
      </c>
      <c r="AN67" s="8">
        <f t="shared" si="11"/>
        <v>0</v>
      </c>
      <c r="AO67" s="13">
        <f t="shared" si="12"/>
        <v>0</v>
      </c>
      <c r="AP67" s="161">
        <f t="shared" si="13"/>
        <v>0</v>
      </c>
      <c r="AQ67" s="13">
        <f t="shared" si="3"/>
        <v>0</v>
      </c>
      <c r="AR67" s="162">
        <f t="shared" si="14"/>
        <v>0</v>
      </c>
      <c r="AS67" s="133">
        <f t="shared" si="15"/>
        <v>16455</v>
      </c>
      <c r="AT67" s="133">
        <f t="shared" si="16"/>
        <v>0</v>
      </c>
      <c r="AU67" s="124">
        <f t="shared" si="17"/>
        <v>0</v>
      </c>
      <c r="AV67" s="133">
        <f t="shared" si="18"/>
        <v>0</v>
      </c>
      <c r="AW67" s="136">
        <f t="shared" si="19"/>
        <v>0</v>
      </c>
      <c r="AX67" s="133">
        <f t="shared" si="20"/>
        <v>0</v>
      </c>
    </row>
    <row r="68" spans="1:51" x14ac:dyDescent="0.2">
      <c r="A68" s="1" t="s">
        <v>121</v>
      </c>
      <c r="B68" s="1" t="s">
        <v>122</v>
      </c>
      <c r="C68" s="106">
        <v>4014</v>
      </c>
      <c r="D68" s="112">
        <v>0</v>
      </c>
      <c r="E68" s="113">
        <f t="shared" si="24"/>
        <v>0</v>
      </c>
      <c r="F68" s="112">
        <v>0</v>
      </c>
      <c r="G68" s="113">
        <f t="shared" si="25"/>
        <v>0</v>
      </c>
      <c r="H68" s="112">
        <v>0</v>
      </c>
      <c r="I68" s="112">
        <v>3980</v>
      </c>
      <c r="J68" s="110"/>
      <c r="K68" s="111">
        <f t="shared" si="4"/>
        <v>0</v>
      </c>
      <c r="L68" s="110"/>
      <c r="M68" s="111">
        <f t="shared" si="0"/>
        <v>0</v>
      </c>
      <c r="N68" s="156">
        <v>0</v>
      </c>
      <c r="O68" s="54">
        <v>653</v>
      </c>
      <c r="P68" s="54">
        <v>0</v>
      </c>
      <c r="Q68" s="55">
        <f t="shared" si="5"/>
        <v>0</v>
      </c>
      <c r="R68" s="54">
        <v>0</v>
      </c>
      <c r="S68" s="55">
        <f t="shared" si="6"/>
        <v>0</v>
      </c>
      <c r="T68" s="54">
        <v>0</v>
      </c>
      <c r="U68" s="56">
        <v>690</v>
      </c>
      <c r="V68" s="54"/>
      <c r="W68" s="55">
        <f t="shared" si="7"/>
        <v>0</v>
      </c>
      <c r="X68" s="54"/>
      <c r="Y68" s="55">
        <f t="shared" si="1"/>
        <v>0</v>
      </c>
      <c r="Z68" s="160">
        <v>0</v>
      </c>
      <c r="AA68" s="7">
        <v>11778</v>
      </c>
      <c r="AB68" s="7">
        <v>0</v>
      </c>
      <c r="AC68" s="14">
        <f t="shared" si="8"/>
        <v>0</v>
      </c>
      <c r="AD68" s="7">
        <v>0</v>
      </c>
      <c r="AE68" s="14">
        <f t="shared" si="9"/>
        <v>0</v>
      </c>
      <c r="AF68" s="7">
        <v>0</v>
      </c>
      <c r="AG68" s="7">
        <v>11785</v>
      </c>
      <c r="AH68" s="7"/>
      <c r="AI68" s="14">
        <f t="shared" si="10"/>
        <v>0</v>
      </c>
      <c r="AJ68" s="7"/>
      <c r="AK68" s="14">
        <f t="shared" si="2"/>
        <v>0</v>
      </c>
      <c r="AL68" s="159">
        <v>0</v>
      </c>
      <c r="AM68" s="8">
        <f t="shared" si="26"/>
        <v>16445</v>
      </c>
      <c r="AN68" s="8">
        <f t="shared" si="11"/>
        <v>0</v>
      </c>
      <c r="AO68" s="13">
        <f t="shared" si="12"/>
        <v>0</v>
      </c>
      <c r="AP68" s="161">
        <f t="shared" si="13"/>
        <v>0</v>
      </c>
      <c r="AQ68" s="13">
        <f t="shared" si="3"/>
        <v>0</v>
      </c>
      <c r="AR68" s="162">
        <f t="shared" si="14"/>
        <v>0</v>
      </c>
      <c r="AS68" s="133">
        <f t="shared" si="15"/>
        <v>16455</v>
      </c>
      <c r="AT68" s="133">
        <f t="shared" si="16"/>
        <v>0</v>
      </c>
      <c r="AU68" s="124">
        <f t="shared" si="17"/>
        <v>0</v>
      </c>
      <c r="AV68" s="133">
        <f t="shared" si="18"/>
        <v>0</v>
      </c>
      <c r="AW68" s="136">
        <f t="shared" si="19"/>
        <v>0</v>
      </c>
      <c r="AX68" s="133">
        <f t="shared" si="20"/>
        <v>0</v>
      </c>
    </row>
    <row r="69" spans="1:51" x14ac:dyDescent="0.2">
      <c r="A69" s="1" t="s">
        <v>123</v>
      </c>
      <c r="B69" s="1" t="s">
        <v>124</v>
      </c>
      <c r="C69" s="106">
        <v>4014</v>
      </c>
      <c r="D69" s="112">
        <v>0</v>
      </c>
      <c r="E69" s="113">
        <f t="shared" si="24"/>
        <v>0</v>
      </c>
      <c r="F69" s="112">
        <v>0</v>
      </c>
      <c r="G69" s="113">
        <f t="shared" si="25"/>
        <v>0</v>
      </c>
      <c r="H69" s="112">
        <v>0</v>
      </c>
      <c r="I69" s="112">
        <v>3980</v>
      </c>
      <c r="J69" s="110"/>
      <c r="K69" s="111">
        <f t="shared" si="4"/>
        <v>0</v>
      </c>
      <c r="L69" s="110"/>
      <c r="M69" s="111">
        <f t="shared" si="0"/>
        <v>0</v>
      </c>
      <c r="N69" s="156">
        <v>0</v>
      </c>
      <c r="O69" s="54">
        <v>653</v>
      </c>
      <c r="P69" s="54">
        <v>0</v>
      </c>
      <c r="Q69" s="55">
        <f t="shared" si="5"/>
        <v>0</v>
      </c>
      <c r="R69" s="54">
        <v>0</v>
      </c>
      <c r="S69" s="55">
        <f t="shared" si="6"/>
        <v>0</v>
      </c>
      <c r="T69" s="54">
        <v>0</v>
      </c>
      <c r="U69" s="56">
        <v>690</v>
      </c>
      <c r="V69" s="54"/>
      <c r="W69" s="55">
        <f t="shared" si="7"/>
        <v>0</v>
      </c>
      <c r="X69" s="54"/>
      <c r="Y69" s="55">
        <f t="shared" si="1"/>
        <v>0</v>
      </c>
      <c r="Z69" s="160">
        <v>0</v>
      </c>
      <c r="AA69" s="7">
        <v>11778</v>
      </c>
      <c r="AB69" s="7">
        <v>0</v>
      </c>
      <c r="AC69" s="14">
        <f t="shared" si="8"/>
        <v>0</v>
      </c>
      <c r="AD69" s="7">
        <v>0</v>
      </c>
      <c r="AE69" s="14">
        <f t="shared" si="9"/>
        <v>0</v>
      </c>
      <c r="AF69" s="7">
        <v>0</v>
      </c>
      <c r="AG69" s="7">
        <v>11785</v>
      </c>
      <c r="AH69" s="7"/>
      <c r="AI69" s="14">
        <f t="shared" si="10"/>
        <v>0</v>
      </c>
      <c r="AJ69" s="7"/>
      <c r="AK69" s="14">
        <f t="shared" si="2"/>
        <v>0</v>
      </c>
      <c r="AL69" s="159">
        <v>0</v>
      </c>
      <c r="AM69" s="8">
        <f t="shared" si="26"/>
        <v>16445</v>
      </c>
      <c r="AN69" s="8">
        <f t="shared" si="11"/>
        <v>0</v>
      </c>
      <c r="AO69" s="13">
        <f t="shared" si="12"/>
        <v>0</v>
      </c>
      <c r="AP69" s="161">
        <f t="shared" si="13"/>
        <v>0</v>
      </c>
      <c r="AQ69" s="13">
        <f t="shared" si="3"/>
        <v>0</v>
      </c>
      <c r="AR69" s="162">
        <f t="shared" si="14"/>
        <v>0</v>
      </c>
      <c r="AS69" s="133">
        <f t="shared" si="15"/>
        <v>16455</v>
      </c>
      <c r="AT69" s="133">
        <f t="shared" si="16"/>
        <v>0</v>
      </c>
      <c r="AU69" s="124">
        <f t="shared" si="17"/>
        <v>0</v>
      </c>
      <c r="AV69" s="133">
        <f t="shared" si="18"/>
        <v>0</v>
      </c>
      <c r="AW69" s="136">
        <f t="shared" si="19"/>
        <v>0</v>
      </c>
      <c r="AX69" s="133">
        <f t="shared" si="20"/>
        <v>0</v>
      </c>
    </row>
    <row r="70" spans="1:51" x14ac:dyDescent="0.2">
      <c r="A70" s="1" t="s">
        <v>125</v>
      </c>
      <c r="B70" s="1" t="s">
        <v>126</v>
      </c>
      <c r="C70" s="106">
        <v>4014</v>
      </c>
      <c r="D70" s="112">
        <v>11</v>
      </c>
      <c r="E70" s="113">
        <f t="shared" si="24"/>
        <v>274.04085700049825</v>
      </c>
      <c r="F70" s="112">
        <v>0</v>
      </c>
      <c r="G70" s="113">
        <f t="shared" si="25"/>
        <v>0</v>
      </c>
      <c r="H70" s="112">
        <v>11</v>
      </c>
      <c r="I70" s="112">
        <v>3980</v>
      </c>
      <c r="J70" s="110">
        <v>11</v>
      </c>
      <c r="K70" s="111">
        <f t="shared" si="4"/>
        <v>276.3819095477387</v>
      </c>
      <c r="L70" s="110"/>
      <c r="M70" s="111">
        <f t="shared" ref="M70:M133" si="27">L70/I70*100000</f>
        <v>0</v>
      </c>
      <c r="N70" s="156">
        <v>7</v>
      </c>
      <c r="O70" s="54">
        <v>653</v>
      </c>
      <c r="P70" s="54">
        <v>4</v>
      </c>
      <c r="Q70" s="55">
        <f t="shared" si="5"/>
        <v>612.55742725880555</v>
      </c>
      <c r="R70" s="54">
        <v>0</v>
      </c>
      <c r="S70" s="55">
        <f t="shared" si="6"/>
        <v>0</v>
      </c>
      <c r="T70" s="54">
        <v>4</v>
      </c>
      <c r="U70" s="56">
        <v>690</v>
      </c>
      <c r="V70" s="54">
        <v>4</v>
      </c>
      <c r="W70" s="55">
        <f t="shared" si="7"/>
        <v>579.71014492753625</v>
      </c>
      <c r="X70" s="54"/>
      <c r="Y70" s="55">
        <f t="shared" ref="Y70:Y133" si="28">X70/U70*100000</f>
        <v>0</v>
      </c>
      <c r="Z70" s="160">
        <v>4</v>
      </c>
      <c r="AA70" s="7">
        <v>11778</v>
      </c>
      <c r="AB70" s="7">
        <v>9</v>
      </c>
      <c r="AC70" s="14">
        <f t="shared" si="8"/>
        <v>76.413652572592966</v>
      </c>
      <c r="AD70" s="7">
        <v>0</v>
      </c>
      <c r="AE70" s="14">
        <f t="shared" si="9"/>
        <v>0</v>
      </c>
      <c r="AF70" s="7">
        <v>6</v>
      </c>
      <c r="AG70" s="7">
        <v>11785</v>
      </c>
      <c r="AH70" s="7">
        <v>9</v>
      </c>
      <c r="AI70" s="14">
        <f t="shared" si="10"/>
        <v>76.368264743317766</v>
      </c>
      <c r="AJ70" s="7">
        <v>3</v>
      </c>
      <c r="AK70" s="14">
        <f t="shared" ref="AK70:AK133" si="29">AJ70/AG70*100000</f>
        <v>25.456088247772591</v>
      </c>
      <c r="AL70" s="159">
        <v>7</v>
      </c>
      <c r="AM70" s="8">
        <f t="shared" si="26"/>
        <v>16445</v>
      </c>
      <c r="AN70" s="8">
        <f t="shared" si="11"/>
        <v>24</v>
      </c>
      <c r="AO70" s="13">
        <f t="shared" si="12"/>
        <v>145.9410155062329</v>
      </c>
      <c r="AP70" s="161">
        <f t="shared" si="13"/>
        <v>0</v>
      </c>
      <c r="AQ70" s="13">
        <f t="shared" ref="AQ70:AQ133" si="30">AP70/AM70*100000</f>
        <v>0</v>
      </c>
      <c r="AR70" s="162">
        <f t="shared" si="14"/>
        <v>21</v>
      </c>
      <c r="AS70" s="133">
        <f t="shared" si="15"/>
        <v>16455</v>
      </c>
      <c r="AT70" s="133">
        <f t="shared" si="16"/>
        <v>24</v>
      </c>
      <c r="AU70" s="124">
        <f t="shared" si="17"/>
        <v>145.85232452142208</v>
      </c>
      <c r="AV70" s="133">
        <f t="shared" si="18"/>
        <v>3</v>
      </c>
      <c r="AW70" s="136">
        <f t="shared" si="19"/>
        <v>18.23154056517776</v>
      </c>
      <c r="AX70" s="133">
        <f t="shared" si="20"/>
        <v>18</v>
      </c>
    </row>
    <row r="71" spans="1:51" x14ac:dyDescent="0.2">
      <c r="A71" s="1" t="s">
        <v>127</v>
      </c>
      <c r="B71" s="1" t="s">
        <v>128</v>
      </c>
      <c r="C71" s="106">
        <v>4014</v>
      </c>
      <c r="D71" s="112">
        <v>11</v>
      </c>
      <c r="E71" s="113">
        <f t="shared" si="24"/>
        <v>274.04085700049825</v>
      </c>
      <c r="F71" s="112">
        <v>0</v>
      </c>
      <c r="G71" s="113">
        <f t="shared" si="25"/>
        <v>0</v>
      </c>
      <c r="H71" s="112">
        <v>11</v>
      </c>
      <c r="I71" s="112">
        <v>3980</v>
      </c>
      <c r="J71" s="110">
        <v>11</v>
      </c>
      <c r="K71" s="111">
        <f t="shared" ref="K71:K134" si="31">J71/I71*100000</f>
        <v>276.3819095477387</v>
      </c>
      <c r="L71" s="110"/>
      <c r="M71" s="111">
        <f t="shared" si="27"/>
        <v>0</v>
      </c>
      <c r="N71" s="156">
        <v>7</v>
      </c>
      <c r="O71" s="54">
        <v>653</v>
      </c>
      <c r="P71" s="54">
        <v>2</v>
      </c>
      <c r="Q71" s="55">
        <f t="shared" ref="Q71:Q134" si="32">P71/O71*100000</f>
        <v>306.27871362940277</v>
      </c>
      <c r="R71" s="54">
        <v>0</v>
      </c>
      <c r="S71" s="55">
        <f t="shared" ref="S71:S134" si="33">R71/O71*100000</f>
        <v>0</v>
      </c>
      <c r="T71" s="54">
        <v>2</v>
      </c>
      <c r="U71" s="56">
        <v>690</v>
      </c>
      <c r="V71" s="54">
        <v>4</v>
      </c>
      <c r="W71" s="55">
        <f t="shared" ref="W71:W134" si="34">V71/U71*100000</f>
        <v>579.71014492753625</v>
      </c>
      <c r="X71" s="54"/>
      <c r="Y71" s="55">
        <f t="shared" si="28"/>
        <v>0</v>
      </c>
      <c r="Z71" s="160">
        <v>4</v>
      </c>
      <c r="AA71" s="7">
        <v>11778</v>
      </c>
      <c r="AB71" s="7">
        <v>9</v>
      </c>
      <c r="AC71" s="14">
        <f t="shared" ref="AC71:AC134" si="35">AB71/AA71*100000</f>
        <v>76.413652572592966</v>
      </c>
      <c r="AD71" s="7">
        <v>0</v>
      </c>
      <c r="AE71" s="14">
        <f t="shared" ref="AE71:AE134" si="36">AD71/AA71*100000</f>
        <v>0</v>
      </c>
      <c r="AF71" s="7">
        <v>6</v>
      </c>
      <c r="AG71" s="7">
        <v>11785</v>
      </c>
      <c r="AH71" s="7">
        <v>9</v>
      </c>
      <c r="AI71" s="14">
        <f t="shared" ref="AI71:AI134" si="37">AH71/AG71*100000</f>
        <v>76.368264743317766</v>
      </c>
      <c r="AJ71" s="7"/>
      <c r="AK71" s="14">
        <f t="shared" si="29"/>
        <v>0</v>
      </c>
      <c r="AL71" s="159">
        <v>7</v>
      </c>
      <c r="AM71" s="8">
        <f t="shared" si="26"/>
        <v>16445</v>
      </c>
      <c r="AN71" s="8">
        <f t="shared" ref="AN71:AN134" si="38">D71+P71+AB71</f>
        <v>22</v>
      </c>
      <c r="AO71" s="13">
        <f t="shared" ref="AO71:AO134" si="39">AN71/AM71*100000</f>
        <v>133.7792642140468</v>
      </c>
      <c r="AP71" s="161">
        <f t="shared" ref="AP71:AP134" si="40">F71+R71+AD71</f>
        <v>0</v>
      </c>
      <c r="AQ71" s="13">
        <f t="shared" si="30"/>
        <v>0</v>
      </c>
      <c r="AR71" s="162">
        <f t="shared" ref="AR71:AR134" si="41">H71+T71+AF71</f>
        <v>19</v>
      </c>
      <c r="AS71" s="133">
        <f t="shared" ref="AS71:AS134" si="42">I71+U71+AG71</f>
        <v>16455</v>
      </c>
      <c r="AT71" s="133">
        <f t="shared" ref="AT71:AT134" si="43">J71+V71+AH71</f>
        <v>24</v>
      </c>
      <c r="AU71" s="124">
        <f t="shared" ref="AU71:AU134" si="44">AT71/AS71*100000</f>
        <v>145.85232452142208</v>
      </c>
      <c r="AV71" s="133">
        <f t="shared" ref="AV71:AV134" si="45">L71+X71+AJ71</f>
        <v>0</v>
      </c>
      <c r="AW71" s="136">
        <f t="shared" ref="AW71:AW134" si="46">AV71/AS71*100000</f>
        <v>0</v>
      </c>
      <c r="AX71" s="133">
        <f t="shared" ref="AX71:AX134" si="47">N71+Z71+AL71</f>
        <v>18</v>
      </c>
    </row>
    <row r="72" spans="1:51" s="154" customFormat="1" x14ac:dyDescent="0.2">
      <c r="A72" s="1" t="s">
        <v>129</v>
      </c>
      <c r="B72" s="1" t="s">
        <v>130</v>
      </c>
      <c r="C72" s="106">
        <v>4014</v>
      </c>
      <c r="D72" s="112">
        <v>7</v>
      </c>
      <c r="E72" s="113">
        <f t="shared" si="24"/>
        <v>174.38963627304435</v>
      </c>
      <c r="F72" s="112">
        <v>0</v>
      </c>
      <c r="G72" s="113">
        <f t="shared" si="25"/>
        <v>0</v>
      </c>
      <c r="H72" s="112">
        <v>7</v>
      </c>
      <c r="I72" s="112">
        <v>3980</v>
      </c>
      <c r="J72" s="110">
        <v>9</v>
      </c>
      <c r="K72" s="111">
        <f t="shared" si="31"/>
        <v>226.13065326633165</v>
      </c>
      <c r="L72" s="110">
        <v>2</v>
      </c>
      <c r="M72" s="111">
        <f t="shared" si="27"/>
        <v>50.251256281407038</v>
      </c>
      <c r="N72" s="156">
        <v>9</v>
      </c>
      <c r="O72" s="54">
        <v>653</v>
      </c>
      <c r="P72" s="54">
        <v>0</v>
      </c>
      <c r="Q72" s="55">
        <f t="shared" si="32"/>
        <v>0</v>
      </c>
      <c r="R72" s="54">
        <v>0</v>
      </c>
      <c r="S72" s="55">
        <f t="shared" si="33"/>
        <v>0</v>
      </c>
      <c r="T72" s="54">
        <v>0</v>
      </c>
      <c r="U72" s="56">
        <v>690</v>
      </c>
      <c r="V72" s="54"/>
      <c r="W72" s="55">
        <f t="shared" si="34"/>
        <v>0</v>
      </c>
      <c r="X72" s="54"/>
      <c r="Y72" s="55">
        <f t="shared" si="28"/>
        <v>0</v>
      </c>
      <c r="Z72" s="160">
        <v>0</v>
      </c>
      <c r="AA72" s="7">
        <v>11778</v>
      </c>
      <c r="AB72" s="7">
        <v>26</v>
      </c>
      <c r="AC72" s="14">
        <f t="shared" si="35"/>
        <v>220.75055187637969</v>
      </c>
      <c r="AD72" s="7">
        <v>6</v>
      </c>
      <c r="AE72" s="14">
        <f t="shared" si="36"/>
        <v>50.942435048395311</v>
      </c>
      <c r="AF72" s="7">
        <v>20</v>
      </c>
      <c r="AG72" s="7">
        <v>11785</v>
      </c>
      <c r="AH72" s="7"/>
      <c r="AI72" s="14">
        <f t="shared" si="37"/>
        <v>0</v>
      </c>
      <c r="AJ72" s="7"/>
      <c r="AK72" s="14">
        <f t="shared" si="29"/>
        <v>0</v>
      </c>
      <c r="AL72" s="159">
        <v>0</v>
      </c>
      <c r="AM72" s="8">
        <f t="shared" si="26"/>
        <v>16445</v>
      </c>
      <c r="AN72" s="8">
        <f t="shared" si="38"/>
        <v>33</v>
      </c>
      <c r="AO72" s="13">
        <f t="shared" si="39"/>
        <v>200.66889632107021</v>
      </c>
      <c r="AP72" s="161">
        <f t="shared" si="40"/>
        <v>6</v>
      </c>
      <c r="AQ72" s="13">
        <f t="shared" si="30"/>
        <v>36.485253876558225</v>
      </c>
      <c r="AR72" s="162">
        <f t="shared" si="41"/>
        <v>27</v>
      </c>
      <c r="AS72" s="133">
        <f t="shared" si="42"/>
        <v>16455</v>
      </c>
      <c r="AT72" s="133">
        <f t="shared" si="43"/>
        <v>9</v>
      </c>
      <c r="AU72" s="124">
        <f t="shared" si="44"/>
        <v>54.694621695533272</v>
      </c>
      <c r="AV72" s="133">
        <f t="shared" si="45"/>
        <v>2</v>
      </c>
      <c r="AW72" s="136">
        <f t="shared" si="46"/>
        <v>12.154360376785171</v>
      </c>
      <c r="AX72" s="133">
        <f t="shared" si="47"/>
        <v>9</v>
      </c>
      <c r="AY72" s="92"/>
    </row>
    <row r="73" spans="1:51" x14ac:dyDescent="0.2">
      <c r="A73" s="1" t="s">
        <v>131</v>
      </c>
      <c r="B73" s="1" t="s">
        <v>132</v>
      </c>
      <c r="C73" s="106">
        <v>4014</v>
      </c>
      <c r="D73" s="112">
        <v>0</v>
      </c>
      <c r="E73" s="113">
        <f t="shared" si="24"/>
        <v>0</v>
      </c>
      <c r="F73" s="112">
        <v>0</v>
      </c>
      <c r="G73" s="113">
        <f t="shared" si="25"/>
        <v>0</v>
      </c>
      <c r="H73" s="112">
        <v>0</v>
      </c>
      <c r="I73" s="112">
        <v>3980</v>
      </c>
      <c r="J73" s="110"/>
      <c r="K73" s="111">
        <f t="shared" si="31"/>
        <v>0</v>
      </c>
      <c r="L73" s="110"/>
      <c r="M73" s="111">
        <f t="shared" si="27"/>
        <v>0</v>
      </c>
      <c r="N73" s="156">
        <v>0</v>
      </c>
      <c r="O73" s="54">
        <v>653</v>
      </c>
      <c r="P73" s="54">
        <v>0</v>
      </c>
      <c r="Q73" s="55">
        <f t="shared" si="32"/>
        <v>0</v>
      </c>
      <c r="R73" s="54">
        <v>0</v>
      </c>
      <c r="S73" s="55">
        <f t="shared" si="33"/>
        <v>0</v>
      </c>
      <c r="T73" s="54">
        <v>0</v>
      </c>
      <c r="U73" s="56">
        <v>690</v>
      </c>
      <c r="V73" s="54"/>
      <c r="W73" s="55">
        <f t="shared" si="34"/>
        <v>0</v>
      </c>
      <c r="X73" s="54"/>
      <c r="Y73" s="55">
        <f t="shared" si="28"/>
        <v>0</v>
      </c>
      <c r="Z73" s="160">
        <v>0</v>
      </c>
      <c r="AA73" s="7">
        <v>11778</v>
      </c>
      <c r="AB73" s="7">
        <v>0</v>
      </c>
      <c r="AC73" s="14">
        <f t="shared" si="35"/>
        <v>0</v>
      </c>
      <c r="AD73" s="7">
        <v>0</v>
      </c>
      <c r="AE73" s="14">
        <f t="shared" si="36"/>
        <v>0</v>
      </c>
      <c r="AF73" s="7">
        <v>0</v>
      </c>
      <c r="AG73" s="7">
        <v>11785</v>
      </c>
      <c r="AH73" s="7"/>
      <c r="AI73" s="14">
        <f t="shared" si="37"/>
        <v>0</v>
      </c>
      <c r="AJ73" s="7"/>
      <c r="AK73" s="14">
        <f t="shared" si="29"/>
        <v>0</v>
      </c>
      <c r="AL73" s="159">
        <v>0</v>
      </c>
      <c r="AM73" s="8">
        <f t="shared" si="26"/>
        <v>16445</v>
      </c>
      <c r="AN73" s="8">
        <f t="shared" si="38"/>
        <v>0</v>
      </c>
      <c r="AO73" s="13">
        <f t="shared" si="39"/>
        <v>0</v>
      </c>
      <c r="AP73" s="161">
        <f t="shared" si="40"/>
        <v>0</v>
      </c>
      <c r="AQ73" s="13">
        <f t="shared" si="30"/>
        <v>0</v>
      </c>
      <c r="AR73" s="162">
        <f t="shared" si="41"/>
        <v>0</v>
      </c>
      <c r="AS73" s="133">
        <f t="shared" si="42"/>
        <v>16455</v>
      </c>
      <c r="AT73" s="133">
        <f t="shared" si="43"/>
        <v>0</v>
      </c>
      <c r="AU73" s="124">
        <f t="shared" si="44"/>
        <v>0</v>
      </c>
      <c r="AV73" s="133">
        <f t="shared" si="45"/>
        <v>0</v>
      </c>
      <c r="AW73" s="136">
        <f t="shared" si="46"/>
        <v>0</v>
      </c>
      <c r="AX73" s="133">
        <f t="shared" si="47"/>
        <v>0</v>
      </c>
    </row>
    <row r="74" spans="1:51" ht="12" customHeight="1" x14ac:dyDescent="0.2">
      <c r="A74" s="9" t="s">
        <v>133</v>
      </c>
      <c r="B74" s="9" t="s">
        <v>134</v>
      </c>
      <c r="C74" s="106">
        <v>4014</v>
      </c>
      <c r="D74" s="106">
        <v>159</v>
      </c>
      <c r="E74" s="109">
        <f t="shared" si="24"/>
        <v>3961.1360239162932</v>
      </c>
      <c r="F74" s="106">
        <v>17</v>
      </c>
      <c r="G74" s="109">
        <f t="shared" si="25"/>
        <v>423.51768809167913</v>
      </c>
      <c r="H74" s="106">
        <v>130</v>
      </c>
      <c r="I74" s="106">
        <v>3980</v>
      </c>
      <c r="J74" s="145">
        <v>149</v>
      </c>
      <c r="K74" s="107">
        <f t="shared" si="31"/>
        <v>3743.718592964824</v>
      </c>
      <c r="L74" s="145">
        <v>42</v>
      </c>
      <c r="M74" s="107">
        <f t="shared" si="27"/>
        <v>1055.2763819095476</v>
      </c>
      <c r="N74" s="108">
        <v>96</v>
      </c>
      <c r="O74" s="50">
        <v>653</v>
      </c>
      <c r="P74" s="50">
        <v>88</v>
      </c>
      <c r="Q74" s="52">
        <f t="shared" si="32"/>
        <v>13476.263399693722</v>
      </c>
      <c r="R74" s="50">
        <v>9</v>
      </c>
      <c r="S74" s="52">
        <f t="shared" si="33"/>
        <v>1378.2542113323123</v>
      </c>
      <c r="T74" s="50">
        <v>39</v>
      </c>
      <c r="U74" s="48">
        <v>690</v>
      </c>
      <c r="V74" s="50">
        <v>100</v>
      </c>
      <c r="W74" s="52">
        <f t="shared" si="34"/>
        <v>14492.753623188406</v>
      </c>
      <c r="X74" s="50">
        <v>18</v>
      </c>
      <c r="Y74" s="52">
        <f t="shared" si="28"/>
        <v>2608.695652173913</v>
      </c>
      <c r="Z74" s="53">
        <v>44</v>
      </c>
      <c r="AA74" s="10">
        <v>11778</v>
      </c>
      <c r="AB74" s="10">
        <v>576</v>
      </c>
      <c r="AC74" s="11">
        <f t="shared" si="35"/>
        <v>4890.4737646459498</v>
      </c>
      <c r="AD74" s="10">
        <v>291</v>
      </c>
      <c r="AE74" s="11">
        <f t="shared" si="36"/>
        <v>2470.7080998471729</v>
      </c>
      <c r="AF74" s="10">
        <v>468</v>
      </c>
      <c r="AG74" s="10">
        <v>11785</v>
      </c>
      <c r="AH74" s="10">
        <v>641</v>
      </c>
      <c r="AI74" s="11">
        <f t="shared" si="37"/>
        <v>5439.1175222740767</v>
      </c>
      <c r="AJ74" s="10">
        <v>106</v>
      </c>
      <c r="AK74" s="11">
        <f t="shared" si="29"/>
        <v>899.44845142129839</v>
      </c>
      <c r="AL74" s="42">
        <v>421</v>
      </c>
      <c r="AM74" s="12">
        <f t="shared" si="26"/>
        <v>16445</v>
      </c>
      <c r="AN74" s="12">
        <f t="shared" si="38"/>
        <v>823</v>
      </c>
      <c r="AO74" s="23">
        <f t="shared" si="39"/>
        <v>5004.5606567345694</v>
      </c>
      <c r="AP74" s="37">
        <f t="shared" si="40"/>
        <v>317</v>
      </c>
      <c r="AQ74" s="23">
        <f t="shared" si="30"/>
        <v>1927.637579811493</v>
      </c>
      <c r="AR74" s="116">
        <f t="shared" si="41"/>
        <v>637</v>
      </c>
      <c r="AS74" s="133">
        <f t="shared" si="42"/>
        <v>16455</v>
      </c>
      <c r="AT74" s="133">
        <f t="shared" si="43"/>
        <v>890</v>
      </c>
      <c r="AU74" s="123">
        <f t="shared" si="44"/>
        <v>5408.690367669401</v>
      </c>
      <c r="AV74" s="134">
        <f t="shared" si="45"/>
        <v>166</v>
      </c>
      <c r="AW74" s="135">
        <f t="shared" si="46"/>
        <v>1008.8119112731694</v>
      </c>
      <c r="AX74" s="134">
        <f t="shared" si="47"/>
        <v>561</v>
      </c>
    </row>
    <row r="75" spans="1:51" x14ac:dyDescent="0.2">
      <c r="A75" s="1" t="s">
        <v>135</v>
      </c>
      <c r="B75" s="1" t="s">
        <v>136</v>
      </c>
      <c r="C75" s="106">
        <v>4014</v>
      </c>
      <c r="D75" s="112">
        <v>6</v>
      </c>
      <c r="E75" s="113">
        <f t="shared" ref="E75:E106" si="48">D75/C75*100000</f>
        <v>149.47683109118088</v>
      </c>
      <c r="F75" s="112">
        <v>0</v>
      </c>
      <c r="G75" s="113">
        <f t="shared" ref="G75:G106" si="49">F75/C75*100000</f>
        <v>0</v>
      </c>
      <c r="H75" s="112">
        <v>0</v>
      </c>
      <c r="I75" s="106">
        <v>3980</v>
      </c>
      <c r="J75" s="110">
        <v>15</v>
      </c>
      <c r="K75" s="111">
        <f t="shared" si="31"/>
        <v>376.88442211055275</v>
      </c>
      <c r="L75" s="110">
        <v>15</v>
      </c>
      <c r="M75" s="111">
        <f t="shared" si="27"/>
        <v>376.88442211055275</v>
      </c>
      <c r="N75" s="156">
        <v>0</v>
      </c>
      <c r="O75" s="54">
        <v>653</v>
      </c>
      <c r="P75" s="54">
        <v>13</v>
      </c>
      <c r="Q75" s="55">
        <f t="shared" si="32"/>
        <v>1990.8116385911178</v>
      </c>
      <c r="R75" s="54">
        <v>3</v>
      </c>
      <c r="S75" s="55">
        <f t="shared" si="33"/>
        <v>459.41807044410416</v>
      </c>
      <c r="T75" s="54">
        <v>6</v>
      </c>
      <c r="U75" s="56">
        <v>690</v>
      </c>
      <c r="V75" s="54">
        <v>6</v>
      </c>
      <c r="W75" s="55">
        <f t="shared" si="34"/>
        <v>869.56521739130437</v>
      </c>
      <c r="X75" s="54">
        <v>6</v>
      </c>
      <c r="Y75" s="55">
        <f t="shared" si="28"/>
        <v>869.56521739130437</v>
      </c>
      <c r="Z75" s="160">
        <v>0</v>
      </c>
      <c r="AA75" s="7">
        <v>11778</v>
      </c>
      <c r="AB75" s="7">
        <v>32</v>
      </c>
      <c r="AC75" s="14">
        <f t="shared" si="35"/>
        <v>271.69298692477503</v>
      </c>
      <c r="AD75" s="7">
        <v>32</v>
      </c>
      <c r="AE75" s="14">
        <f t="shared" si="36"/>
        <v>271.69298692477503</v>
      </c>
      <c r="AF75" s="7">
        <v>0</v>
      </c>
      <c r="AG75" s="7">
        <v>11785</v>
      </c>
      <c r="AH75" s="7">
        <v>48</v>
      </c>
      <c r="AI75" s="14">
        <f t="shared" si="37"/>
        <v>407.29741196436146</v>
      </c>
      <c r="AJ75" s="7">
        <v>48</v>
      </c>
      <c r="AK75" s="14">
        <f t="shared" si="29"/>
        <v>407.29741196436146</v>
      </c>
      <c r="AL75" s="159">
        <v>2</v>
      </c>
      <c r="AM75" s="8">
        <f t="shared" ref="AM75:AM106" si="50">C75+O75+AA75</f>
        <v>16445</v>
      </c>
      <c r="AN75" s="8">
        <f t="shared" si="38"/>
        <v>51</v>
      </c>
      <c r="AO75" s="13">
        <f t="shared" si="39"/>
        <v>310.1246579507449</v>
      </c>
      <c r="AP75" s="161">
        <f t="shared" si="40"/>
        <v>35</v>
      </c>
      <c r="AQ75" s="13">
        <f t="shared" si="30"/>
        <v>212.8306476132563</v>
      </c>
      <c r="AR75" s="162">
        <f t="shared" si="41"/>
        <v>6</v>
      </c>
      <c r="AS75" s="133">
        <f t="shared" si="42"/>
        <v>16455</v>
      </c>
      <c r="AT75" s="133">
        <f t="shared" si="43"/>
        <v>69</v>
      </c>
      <c r="AU75" s="124">
        <f t="shared" si="44"/>
        <v>419.32543299908838</v>
      </c>
      <c r="AV75" s="133">
        <f t="shared" si="45"/>
        <v>69</v>
      </c>
      <c r="AW75" s="136">
        <f t="shared" si="46"/>
        <v>419.32543299908838</v>
      </c>
      <c r="AX75" s="133">
        <f t="shared" si="47"/>
        <v>2</v>
      </c>
    </row>
    <row r="76" spans="1:51" x14ac:dyDescent="0.2">
      <c r="A76" s="1" t="s">
        <v>137</v>
      </c>
      <c r="B76" s="1" t="s">
        <v>138</v>
      </c>
      <c r="C76" s="106">
        <v>4014</v>
      </c>
      <c r="D76" s="112">
        <v>1</v>
      </c>
      <c r="E76" s="113">
        <f t="shared" si="48"/>
        <v>24.912805181863476</v>
      </c>
      <c r="F76" s="112">
        <v>0</v>
      </c>
      <c r="G76" s="113">
        <f t="shared" si="49"/>
        <v>0</v>
      </c>
      <c r="H76" s="112">
        <v>1</v>
      </c>
      <c r="I76" s="106">
        <v>3980</v>
      </c>
      <c r="J76" s="110">
        <v>1</v>
      </c>
      <c r="K76" s="111">
        <f t="shared" si="31"/>
        <v>25.125628140703519</v>
      </c>
      <c r="L76" s="110"/>
      <c r="M76" s="111">
        <f t="shared" si="27"/>
        <v>0</v>
      </c>
      <c r="N76" s="156">
        <v>1</v>
      </c>
      <c r="O76" s="54">
        <v>653</v>
      </c>
      <c r="P76" s="54">
        <v>0</v>
      </c>
      <c r="Q76" s="55">
        <f t="shared" si="32"/>
        <v>0</v>
      </c>
      <c r="R76" s="54">
        <v>0</v>
      </c>
      <c r="S76" s="55">
        <f t="shared" si="33"/>
        <v>0</v>
      </c>
      <c r="T76" s="54">
        <v>0</v>
      </c>
      <c r="U76" s="56">
        <v>690</v>
      </c>
      <c r="V76" s="54"/>
      <c r="W76" s="55">
        <f t="shared" si="34"/>
        <v>0</v>
      </c>
      <c r="X76" s="54"/>
      <c r="Y76" s="55">
        <f t="shared" si="28"/>
        <v>0</v>
      </c>
      <c r="Z76" s="160">
        <v>0</v>
      </c>
      <c r="AA76" s="7">
        <v>11778</v>
      </c>
      <c r="AB76" s="7">
        <v>3</v>
      </c>
      <c r="AC76" s="14">
        <f t="shared" si="35"/>
        <v>25.471217524197655</v>
      </c>
      <c r="AD76" s="7">
        <v>1</v>
      </c>
      <c r="AE76" s="14">
        <f t="shared" si="36"/>
        <v>8.4904058413992196</v>
      </c>
      <c r="AF76" s="7">
        <v>3</v>
      </c>
      <c r="AG76" s="7">
        <v>11785</v>
      </c>
      <c r="AH76" s="7">
        <v>3</v>
      </c>
      <c r="AI76" s="14">
        <f t="shared" si="37"/>
        <v>25.456088247772591</v>
      </c>
      <c r="AJ76" s="7"/>
      <c r="AK76" s="14">
        <f t="shared" si="29"/>
        <v>0</v>
      </c>
      <c r="AL76" s="159">
        <v>3</v>
      </c>
      <c r="AM76" s="8">
        <f t="shared" si="50"/>
        <v>16445</v>
      </c>
      <c r="AN76" s="8">
        <f t="shared" si="38"/>
        <v>4</v>
      </c>
      <c r="AO76" s="13">
        <f t="shared" si="39"/>
        <v>24.32350258437215</v>
      </c>
      <c r="AP76" s="161">
        <f t="shared" si="40"/>
        <v>1</v>
      </c>
      <c r="AQ76" s="13">
        <f t="shared" si="30"/>
        <v>6.0808756460930375</v>
      </c>
      <c r="AR76" s="162">
        <f t="shared" si="41"/>
        <v>4</v>
      </c>
      <c r="AS76" s="133">
        <f t="shared" si="42"/>
        <v>16455</v>
      </c>
      <c r="AT76" s="133">
        <f t="shared" si="43"/>
        <v>4</v>
      </c>
      <c r="AU76" s="124">
        <f t="shared" si="44"/>
        <v>24.308720753570341</v>
      </c>
      <c r="AV76" s="133">
        <f t="shared" si="45"/>
        <v>0</v>
      </c>
      <c r="AW76" s="136">
        <f t="shared" si="46"/>
        <v>0</v>
      </c>
      <c r="AX76" s="133">
        <f t="shared" si="47"/>
        <v>4</v>
      </c>
    </row>
    <row r="77" spans="1:51" x14ac:dyDescent="0.2">
      <c r="A77" s="1" t="s">
        <v>139</v>
      </c>
      <c r="B77" s="1" t="s">
        <v>140</v>
      </c>
      <c r="C77" s="106">
        <v>4014</v>
      </c>
      <c r="D77" s="112">
        <v>0</v>
      </c>
      <c r="E77" s="113">
        <f t="shared" si="48"/>
        <v>0</v>
      </c>
      <c r="F77" s="112">
        <v>0</v>
      </c>
      <c r="G77" s="113">
        <f t="shared" si="49"/>
        <v>0</v>
      </c>
      <c r="H77" s="112">
        <v>0</v>
      </c>
      <c r="I77" s="106">
        <v>3980</v>
      </c>
      <c r="J77" s="110"/>
      <c r="K77" s="111">
        <f t="shared" si="31"/>
        <v>0</v>
      </c>
      <c r="L77" s="110"/>
      <c r="M77" s="111">
        <f t="shared" si="27"/>
        <v>0</v>
      </c>
      <c r="N77" s="156">
        <v>0</v>
      </c>
      <c r="O77" s="54">
        <v>653</v>
      </c>
      <c r="P77" s="54">
        <v>0</v>
      </c>
      <c r="Q77" s="55">
        <f t="shared" si="32"/>
        <v>0</v>
      </c>
      <c r="R77" s="54">
        <v>0</v>
      </c>
      <c r="S77" s="55">
        <f t="shared" si="33"/>
        <v>0</v>
      </c>
      <c r="T77" s="54">
        <v>0</v>
      </c>
      <c r="U77" s="56">
        <v>690</v>
      </c>
      <c r="V77" s="54"/>
      <c r="W77" s="55">
        <f t="shared" si="34"/>
        <v>0</v>
      </c>
      <c r="X77" s="54"/>
      <c r="Y77" s="55">
        <f t="shared" si="28"/>
        <v>0</v>
      </c>
      <c r="Z77" s="160">
        <v>0</v>
      </c>
      <c r="AA77" s="7">
        <v>11778</v>
      </c>
      <c r="AB77" s="7">
        <v>0</v>
      </c>
      <c r="AC77" s="14">
        <f t="shared" si="35"/>
        <v>0</v>
      </c>
      <c r="AD77" s="7">
        <v>0</v>
      </c>
      <c r="AE77" s="14">
        <f t="shared" si="36"/>
        <v>0</v>
      </c>
      <c r="AF77" s="7">
        <v>0</v>
      </c>
      <c r="AG77" s="7">
        <v>11785</v>
      </c>
      <c r="AH77" s="7"/>
      <c r="AI77" s="14">
        <f t="shared" si="37"/>
        <v>0</v>
      </c>
      <c r="AJ77" s="7"/>
      <c r="AK77" s="14">
        <f t="shared" si="29"/>
        <v>0</v>
      </c>
      <c r="AL77" s="159">
        <v>0</v>
      </c>
      <c r="AM77" s="8">
        <f t="shared" si="50"/>
        <v>16445</v>
      </c>
      <c r="AN77" s="8">
        <f t="shared" si="38"/>
        <v>0</v>
      </c>
      <c r="AO77" s="13">
        <f t="shared" si="39"/>
        <v>0</v>
      </c>
      <c r="AP77" s="161">
        <f t="shared" si="40"/>
        <v>0</v>
      </c>
      <c r="AQ77" s="13">
        <f t="shared" si="30"/>
        <v>0</v>
      </c>
      <c r="AR77" s="162">
        <f t="shared" si="41"/>
        <v>0</v>
      </c>
      <c r="AS77" s="133">
        <f t="shared" si="42"/>
        <v>16455</v>
      </c>
      <c r="AT77" s="133">
        <f t="shared" si="43"/>
        <v>0</v>
      </c>
      <c r="AU77" s="124">
        <f t="shared" si="44"/>
        <v>0</v>
      </c>
      <c r="AV77" s="133">
        <f t="shared" si="45"/>
        <v>0</v>
      </c>
      <c r="AW77" s="136">
        <f t="shared" si="46"/>
        <v>0</v>
      </c>
      <c r="AX77" s="133">
        <f t="shared" si="47"/>
        <v>0</v>
      </c>
    </row>
    <row r="78" spans="1:51" x14ac:dyDescent="0.2">
      <c r="A78" s="1" t="s">
        <v>141</v>
      </c>
      <c r="B78" s="1" t="s">
        <v>142</v>
      </c>
      <c r="C78" s="106">
        <v>4014</v>
      </c>
      <c r="D78" s="112">
        <v>0</v>
      </c>
      <c r="E78" s="113">
        <f t="shared" si="48"/>
        <v>0</v>
      </c>
      <c r="F78" s="112">
        <v>0</v>
      </c>
      <c r="G78" s="113">
        <f t="shared" si="49"/>
        <v>0</v>
      </c>
      <c r="H78" s="112">
        <v>0</v>
      </c>
      <c r="I78" s="106">
        <v>3980</v>
      </c>
      <c r="J78" s="110"/>
      <c r="K78" s="111">
        <f t="shared" si="31"/>
        <v>0</v>
      </c>
      <c r="L78" s="110"/>
      <c r="M78" s="111">
        <f t="shared" si="27"/>
        <v>0</v>
      </c>
      <c r="N78" s="156">
        <v>0</v>
      </c>
      <c r="O78" s="54">
        <v>653</v>
      </c>
      <c r="P78" s="54">
        <v>1</v>
      </c>
      <c r="Q78" s="55">
        <f t="shared" si="32"/>
        <v>153.13935681470139</v>
      </c>
      <c r="R78" s="54">
        <v>0</v>
      </c>
      <c r="S78" s="55">
        <f t="shared" si="33"/>
        <v>0</v>
      </c>
      <c r="T78" s="54">
        <v>1</v>
      </c>
      <c r="U78" s="56">
        <v>690</v>
      </c>
      <c r="V78" s="54">
        <v>1</v>
      </c>
      <c r="W78" s="55">
        <f t="shared" si="34"/>
        <v>144.92753623188406</v>
      </c>
      <c r="X78" s="54"/>
      <c r="Y78" s="55">
        <f t="shared" si="28"/>
        <v>0</v>
      </c>
      <c r="Z78" s="160">
        <v>1</v>
      </c>
      <c r="AA78" s="7">
        <v>11778</v>
      </c>
      <c r="AB78" s="7">
        <v>115</v>
      </c>
      <c r="AC78" s="14">
        <f t="shared" si="35"/>
        <v>976.39667176091018</v>
      </c>
      <c r="AD78" s="7">
        <v>66</v>
      </c>
      <c r="AE78" s="14">
        <f t="shared" si="36"/>
        <v>560.36678553234844</v>
      </c>
      <c r="AF78" s="7">
        <v>111</v>
      </c>
      <c r="AG78" s="7">
        <v>11785</v>
      </c>
      <c r="AH78" s="7">
        <v>134</v>
      </c>
      <c r="AI78" s="14">
        <f t="shared" si="37"/>
        <v>1137.038608400509</v>
      </c>
      <c r="AJ78" s="7">
        <v>23</v>
      </c>
      <c r="AK78" s="14">
        <f t="shared" si="29"/>
        <v>195.16334323292321</v>
      </c>
      <c r="AL78" s="159">
        <v>38</v>
      </c>
      <c r="AM78" s="8">
        <f t="shared" si="50"/>
        <v>16445</v>
      </c>
      <c r="AN78" s="8">
        <f t="shared" si="38"/>
        <v>116</v>
      </c>
      <c r="AO78" s="13">
        <f t="shared" si="39"/>
        <v>705.38157494679228</v>
      </c>
      <c r="AP78" s="161">
        <f t="shared" si="40"/>
        <v>66</v>
      </c>
      <c r="AQ78" s="13">
        <f t="shared" si="30"/>
        <v>401.33779264214041</v>
      </c>
      <c r="AR78" s="162">
        <f t="shared" si="41"/>
        <v>112</v>
      </c>
      <c r="AS78" s="133">
        <f t="shared" si="42"/>
        <v>16455</v>
      </c>
      <c r="AT78" s="133">
        <f t="shared" si="43"/>
        <v>135</v>
      </c>
      <c r="AU78" s="124">
        <f t="shared" si="44"/>
        <v>820.41932543299913</v>
      </c>
      <c r="AV78" s="133">
        <f t="shared" si="45"/>
        <v>23</v>
      </c>
      <c r="AW78" s="136">
        <f t="shared" si="46"/>
        <v>139.77514433302949</v>
      </c>
      <c r="AX78" s="133">
        <f t="shared" si="47"/>
        <v>39</v>
      </c>
    </row>
    <row r="79" spans="1:51" x14ac:dyDescent="0.2">
      <c r="A79" s="1" t="s">
        <v>143</v>
      </c>
      <c r="B79" s="1" t="s">
        <v>144</v>
      </c>
      <c r="C79" s="106">
        <v>4014</v>
      </c>
      <c r="D79" s="112">
        <v>0</v>
      </c>
      <c r="E79" s="113">
        <f t="shared" si="48"/>
        <v>0</v>
      </c>
      <c r="F79" s="112">
        <v>0</v>
      </c>
      <c r="G79" s="113">
        <f t="shared" si="49"/>
        <v>0</v>
      </c>
      <c r="H79" s="112">
        <v>0</v>
      </c>
      <c r="I79" s="106">
        <v>3980</v>
      </c>
      <c r="J79" s="110"/>
      <c r="K79" s="111">
        <f t="shared" si="31"/>
        <v>0</v>
      </c>
      <c r="L79" s="110"/>
      <c r="M79" s="111">
        <f t="shared" si="27"/>
        <v>0</v>
      </c>
      <c r="N79" s="156">
        <v>0</v>
      </c>
      <c r="O79" s="54">
        <v>653</v>
      </c>
      <c r="P79" s="54">
        <v>0</v>
      </c>
      <c r="Q79" s="55">
        <f t="shared" si="32"/>
        <v>0</v>
      </c>
      <c r="R79" s="54">
        <v>0</v>
      </c>
      <c r="S79" s="55">
        <f t="shared" si="33"/>
        <v>0</v>
      </c>
      <c r="T79" s="54">
        <v>0</v>
      </c>
      <c r="U79" s="56">
        <v>690</v>
      </c>
      <c r="V79" s="54"/>
      <c r="W79" s="55">
        <f t="shared" si="34"/>
        <v>0</v>
      </c>
      <c r="X79" s="54"/>
      <c r="Y79" s="55">
        <f t="shared" si="28"/>
        <v>0</v>
      </c>
      <c r="Z79" s="160">
        <v>0</v>
      </c>
      <c r="AA79" s="7">
        <v>11778</v>
      </c>
      <c r="AB79" s="7">
        <v>0</v>
      </c>
      <c r="AC79" s="14">
        <f t="shared" si="35"/>
        <v>0</v>
      </c>
      <c r="AD79" s="7">
        <v>0</v>
      </c>
      <c r="AE79" s="14">
        <f t="shared" si="36"/>
        <v>0</v>
      </c>
      <c r="AF79" s="7">
        <v>0</v>
      </c>
      <c r="AG79" s="7">
        <v>11785</v>
      </c>
      <c r="AH79" s="7">
        <v>1</v>
      </c>
      <c r="AI79" s="14">
        <f t="shared" si="37"/>
        <v>8.485362749257531</v>
      </c>
      <c r="AJ79" s="7"/>
      <c r="AK79" s="14">
        <f t="shared" si="29"/>
        <v>0</v>
      </c>
      <c r="AL79" s="159">
        <v>1</v>
      </c>
      <c r="AM79" s="8">
        <f t="shared" si="50"/>
        <v>16445</v>
      </c>
      <c r="AN79" s="8">
        <f t="shared" si="38"/>
        <v>0</v>
      </c>
      <c r="AO79" s="13">
        <f t="shared" si="39"/>
        <v>0</v>
      </c>
      <c r="AP79" s="161">
        <f t="shared" si="40"/>
        <v>0</v>
      </c>
      <c r="AQ79" s="13">
        <f t="shared" si="30"/>
        <v>0</v>
      </c>
      <c r="AR79" s="162">
        <f t="shared" si="41"/>
        <v>0</v>
      </c>
      <c r="AS79" s="133">
        <f t="shared" si="42"/>
        <v>16455</v>
      </c>
      <c r="AT79" s="133">
        <f t="shared" si="43"/>
        <v>1</v>
      </c>
      <c r="AU79" s="124">
        <f t="shared" si="44"/>
        <v>6.0771801883925853</v>
      </c>
      <c r="AV79" s="133">
        <f t="shared" si="45"/>
        <v>0</v>
      </c>
      <c r="AW79" s="136">
        <f t="shared" si="46"/>
        <v>0</v>
      </c>
      <c r="AX79" s="133">
        <f t="shared" si="47"/>
        <v>1</v>
      </c>
    </row>
    <row r="80" spans="1:51" x14ac:dyDescent="0.2">
      <c r="A80" s="1" t="s">
        <v>145</v>
      </c>
      <c r="B80" s="1" t="s">
        <v>146</v>
      </c>
      <c r="C80" s="106">
        <v>4014</v>
      </c>
      <c r="D80" s="112">
        <v>0</v>
      </c>
      <c r="E80" s="113">
        <f t="shared" si="48"/>
        <v>0</v>
      </c>
      <c r="F80" s="112">
        <v>0</v>
      </c>
      <c r="G80" s="113">
        <f t="shared" si="49"/>
        <v>0</v>
      </c>
      <c r="H80" s="112">
        <v>0</v>
      </c>
      <c r="I80" s="106">
        <v>3980</v>
      </c>
      <c r="J80" s="110"/>
      <c r="K80" s="111">
        <f t="shared" si="31"/>
        <v>0</v>
      </c>
      <c r="L80" s="110"/>
      <c r="M80" s="111">
        <f t="shared" si="27"/>
        <v>0</v>
      </c>
      <c r="N80" s="156">
        <v>0</v>
      </c>
      <c r="O80" s="54">
        <v>653</v>
      </c>
      <c r="P80" s="54">
        <v>0</v>
      </c>
      <c r="Q80" s="55">
        <f t="shared" si="32"/>
        <v>0</v>
      </c>
      <c r="R80" s="54">
        <v>0</v>
      </c>
      <c r="S80" s="55">
        <f t="shared" si="33"/>
        <v>0</v>
      </c>
      <c r="T80" s="54">
        <v>0</v>
      </c>
      <c r="U80" s="56">
        <v>690</v>
      </c>
      <c r="V80" s="54"/>
      <c r="W80" s="55">
        <f t="shared" si="34"/>
        <v>0</v>
      </c>
      <c r="X80" s="54"/>
      <c r="Y80" s="55">
        <f t="shared" si="28"/>
        <v>0</v>
      </c>
      <c r="Z80" s="160">
        <v>0</v>
      </c>
      <c r="AA80" s="7">
        <v>11778</v>
      </c>
      <c r="AB80" s="7">
        <v>13</v>
      </c>
      <c r="AC80" s="14">
        <f t="shared" si="35"/>
        <v>110.37527593818984</v>
      </c>
      <c r="AD80" s="7">
        <v>12</v>
      </c>
      <c r="AE80" s="14">
        <f t="shared" si="36"/>
        <v>101.88487009679062</v>
      </c>
      <c r="AF80" s="7">
        <v>12</v>
      </c>
      <c r="AG80" s="7">
        <v>11785</v>
      </c>
      <c r="AH80" s="7">
        <v>12</v>
      </c>
      <c r="AI80" s="14">
        <f t="shared" si="37"/>
        <v>101.82435299109036</v>
      </c>
      <c r="AJ80" s="7"/>
      <c r="AK80" s="14">
        <f t="shared" si="29"/>
        <v>0</v>
      </c>
      <c r="AL80" s="159">
        <v>12</v>
      </c>
      <c r="AM80" s="8">
        <f t="shared" si="50"/>
        <v>16445</v>
      </c>
      <c r="AN80" s="8">
        <f t="shared" si="38"/>
        <v>13</v>
      </c>
      <c r="AO80" s="13">
        <f t="shared" si="39"/>
        <v>79.051383399209485</v>
      </c>
      <c r="AP80" s="161">
        <f t="shared" si="40"/>
        <v>12</v>
      </c>
      <c r="AQ80" s="13">
        <f t="shared" si="30"/>
        <v>72.970507753116451</v>
      </c>
      <c r="AR80" s="162">
        <f t="shared" si="41"/>
        <v>12</v>
      </c>
      <c r="AS80" s="133">
        <f t="shared" si="42"/>
        <v>16455</v>
      </c>
      <c r="AT80" s="133">
        <f t="shared" si="43"/>
        <v>12</v>
      </c>
      <c r="AU80" s="124">
        <f t="shared" si="44"/>
        <v>72.926162260711038</v>
      </c>
      <c r="AV80" s="133">
        <f t="shared" si="45"/>
        <v>0</v>
      </c>
      <c r="AW80" s="136">
        <f t="shared" si="46"/>
        <v>0</v>
      </c>
      <c r="AX80" s="133">
        <f t="shared" si="47"/>
        <v>12</v>
      </c>
    </row>
    <row r="81" spans="1:51" x14ac:dyDescent="0.2">
      <c r="A81" s="1" t="s">
        <v>147</v>
      </c>
      <c r="B81" s="1" t="s">
        <v>148</v>
      </c>
      <c r="C81" s="106">
        <v>4014</v>
      </c>
      <c r="D81" s="112">
        <v>0</v>
      </c>
      <c r="E81" s="113">
        <f t="shared" si="48"/>
        <v>0</v>
      </c>
      <c r="F81" s="112">
        <v>0</v>
      </c>
      <c r="G81" s="113">
        <f t="shared" si="49"/>
        <v>0</v>
      </c>
      <c r="H81" s="112">
        <v>0</v>
      </c>
      <c r="I81" s="106">
        <v>3980</v>
      </c>
      <c r="J81" s="110"/>
      <c r="K81" s="111">
        <f t="shared" si="31"/>
        <v>0</v>
      </c>
      <c r="L81" s="110"/>
      <c r="M81" s="111">
        <f t="shared" si="27"/>
        <v>0</v>
      </c>
      <c r="N81" s="156">
        <v>0</v>
      </c>
      <c r="O81" s="54">
        <v>653</v>
      </c>
      <c r="P81" s="54">
        <v>0</v>
      </c>
      <c r="Q81" s="55">
        <f t="shared" si="32"/>
        <v>0</v>
      </c>
      <c r="R81" s="54">
        <v>0</v>
      </c>
      <c r="S81" s="55">
        <f t="shared" si="33"/>
        <v>0</v>
      </c>
      <c r="T81" s="54">
        <v>0</v>
      </c>
      <c r="U81" s="56">
        <v>690</v>
      </c>
      <c r="V81" s="54"/>
      <c r="W81" s="55">
        <f t="shared" si="34"/>
        <v>0</v>
      </c>
      <c r="X81" s="54"/>
      <c r="Y81" s="55">
        <f t="shared" si="28"/>
        <v>0</v>
      </c>
      <c r="Z81" s="160">
        <v>0</v>
      </c>
      <c r="AA81" s="7">
        <v>11778</v>
      </c>
      <c r="AB81" s="7">
        <v>3</v>
      </c>
      <c r="AC81" s="14">
        <f t="shared" si="35"/>
        <v>25.471217524197655</v>
      </c>
      <c r="AD81" s="7">
        <v>3</v>
      </c>
      <c r="AE81" s="14">
        <f t="shared" si="36"/>
        <v>25.471217524197655</v>
      </c>
      <c r="AF81" s="7">
        <v>3</v>
      </c>
      <c r="AG81" s="7">
        <v>11785</v>
      </c>
      <c r="AH81" s="7">
        <v>3</v>
      </c>
      <c r="AI81" s="14">
        <f t="shared" si="37"/>
        <v>25.456088247772591</v>
      </c>
      <c r="AJ81" s="7"/>
      <c r="AK81" s="14">
        <f t="shared" si="29"/>
        <v>0</v>
      </c>
      <c r="AL81" s="159">
        <v>3</v>
      </c>
      <c r="AM81" s="8">
        <f t="shared" si="50"/>
        <v>16445</v>
      </c>
      <c r="AN81" s="8">
        <f t="shared" si="38"/>
        <v>3</v>
      </c>
      <c r="AO81" s="13">
        <f t="shared" si="39"/>
        <v>18.242626938279113</v>
      </c>
      <c r="AP81" s="161">
        <f t="shared" si="40"/>
        <v>3</v>
      </c>
      <c r="AQ81" s="13">
        <f t="shared" si="30"/>
        <v>18.242626938279113</v>
      </c>
      <c r="AR81" s="162">
        <f t="shared" si="41"/>
        <v>3</v>
      </c>
      <c r="AS81" s="133">
        <f t="shared" si="42"/>
        <v>16455</v>
      </c>
      <c r="AT81" s="133">
        <f t="shared" si="43"/>
        <v>3</v>
      </c>
      <c r="AU81" s="124">
        <f t="shared" si="44"/>
        <v>18.23154056517776</v>
      </c>
      <c r="AV81" s="133">
        <f t="shared" si="45"/>
        <v>0</v>
      </c>
      <c r="AW81" s="136">
        <f t="shared" si="46"/>
        <v>0</v>
      </c>
      <c r="AX81" s="133">
        <f t="shared" si="47"/>
        <v>3</v>
      </c>
    </row>
    <row r="82" spans="1:51" x14ac:dyDescent="0.2">
      <c r="A82" s="1" t="s">
        <v>149</v>
      </c>
      <c r="B82" s="1" t="s">
        <v>150</v>
      </c>
      <c r="C82" s="106">
        <v>4014</v>
      </c>
      <c r="D82" s="112">
        <v>0</v>
      </c>
      <c r="E82" s="113">
        <f t="shared" si="48"/>
        <v>0</v>
      </c>
      <c r="F82" s="112">
        <v>0</v>
      </c>
      <c r="G82" s="113">
        <f t="shared" si="49"/>
        <v>0</v>
      </c>
      <c r="H82" s="112">
        <v>0</v>
      </c>
      <c r="I82" s="106">
        <v>3980</v>
      </c>
      <c r="J82" s="110"/>
      <c r="K82" s="111">
        <f t="shared" si="31"/>
        <v>0</v>
      </c>
      <c r="L82" s="110"/>
      <c r="M82" s="111">
        <f t="shared" si="27"/>
        <v>0</v>
      </c>
      <c r="N82" s="156">
        <v>0</v>
      </c>
      <c r="O82" s="54">
        <v>653</v>
      </c>
      <c r="P82" s="54">
        <v>0</v>
      </c>
      <c r="Q82" s="55">
        <f t="shared" si="32"/>
        <v>0</v>
      </c>
      <c r="R82" s="54">
        <v>0</v>
      </c>
      <c r="S82" s="55">
        <f t="shared" si="33"/>
        <v>0</v>
      </c>
      <c r="T82" s="54">
        <v>0</v>
      </c>
      <c r="U82" s="56">
        <v>690</v>
      </c>
      <c r="V82" s="54"/>
      <c r="W82" s="55">
        <f t="shared" si="34"/>
        <v>0</v>
      </c>
      <c r="X82" s="54"/>
      <c r="Y82" s="55">
        <f t="shared" si="28"/>
        <v>0</v>
      </c>
      <c r="Z82" s="160">
        <v>0</v>
      </c>
      <c r="AA82" s="7">
        <v>11778</v>
      </c>
      <c r="AB82" s="7">
        <v>12</v>
      </c>
      <c r="AC82" s="14">
        <f t="shared" si="35"/>
        <v>101.88487009679062</v>
      </c>
      <c r="AD82" s="7">
        <v>1</v>
      </c>
      <c r="AE82" s="14">
        <f t="shared" si="36"/>
        <v>8.4904058413992196</v>
      </c>
      <c r="AF82" s="7">
        <v>12</v>
      </c>
      <c r="AG82" s="7">
        <v>11785</v>
      </c>
      <c r="AH82" s="7">
        <v>18</v>
      </c>
      <c r="AI82" s="14">
        <f t="shared" si="37"/>
        <v>152.73652948663553</v>
      </c>
      <c r="AJ82" s="7">
        <v>6</v>
      </c>
      <c r="AK82" s="14">
        <f t="shared" si="29"/>
        <v>50.912176495545182</v>
      </c>
      <c r="AL82" s="159">
        <v>18</v>
      </c>
      <c r="AM82" s="8">
        <f t="shared" si="50"/>
        <v>16445</v>
      </c>
      <c r="AN82" s="8">
        <f t="shared" si="38"/>
        <v>12</v>
      </c>
      <c r="AO82" s="13">
        <f t="shared" si="39"/>
        <v>72.970507753116451</v>
      </c>
      <c r="AP82" s="161">
        <f t="shared" si="40"/>
        <v>1</v>
      </c>
      <c r="AQ82" s="13">
        <f t="shared" si="30"/>
        <v>6.0808756460930375</v>
      </c>
      <c r="AR82" s="162">
        <f t="shared" si="41"/>
        <v>12</v>
      </c>
      <c r="AS82" s="133">
        <f t="shared" si="42"/>
        <v>16455</v>
      </c>
      <c r="AT82" s="133">
        <f t="shared" si="43"/>
        <v>18</v>
      </c>
      <c r="AU82" s="124">
        <f t="shared" si="44"/>
        <v>109.38924339106654</v>
      </c>
      <c r="AV82" s="133">
        <f t="shared" si="45"/>
        <v>6</v>
      </c>
      <c r="AW82" s="136">
        <f t="shared" si="46"/>
        <v>36.463081130355519</v>
      </c>
      <c r="AX82" s="133">
        <f t="shared" si="47"/>
        <v>18</v>
      </c>
    </row>
    <row r="83" spans="1:51" x14ac:dyDescent="0.2">
      <c r="A83" s="1" t="s">
        <v>151</v>
      </c>
      <c r="B83" s="1" t="s">
        <v>152</v>
      </c>
      <c r="C83" s="106">
        <v>4014</v>
      </c>
      <c r="D83" s="112">
        <v>0</v>
      </c>
      <c r="E83" s="113">
        <f t="shared" si="48"/>
        <v>0</v>
      </c>
      <c r="F83" s="112">
        <v>0</v>
      </c>
      <c r="G83" s="113">
        <f t="shared" si="49"/>
        <v>0</v>
      </c>
      <c r="H83" s="112">
        <v>0</v>
      </c>
      <c r="I83" s="106">
        <v>3980</v>
      </c>
      <c r="J83" s="110"/>
      <c r="K83" s="111">
        <f t="shared" si="31"/>
        <v>0</v>
      </c>
      <c r="L83" s="110"/>
      <c r="M83" s="111">
        <f t="shared" si="27"/>
        <v>0</v>
      </c>
      <c r="N83" s="156">
        <v>0</v>
      </c>
      <c r="O83" s="54">
        <v>653</v>
      </c>
      <c r="P83" s="54">
        <v>0</v>
      </c>
      <c r="Q83" s="55">
        <f t="shared" si="32"/>
        <v>0</v>
      </c>
      <c r="R83" s="54">
        <v>0</v>
      </c>
      <c r="S83" s="55">
        <f t="shared" si="33"/>
        <v>0</v>
      </c>
      <c r="T83" s="54">
        <v>0</v>
      </c>
      <c r="U83" s="56">
        <v>690</v>
      </c>
      <c r="V83" s="54"/>
      <c r="W83" s="55">
        <f t="shared" si="34"/>
        <v>0</v>
      </c>
      <c r="X83" s="54"/>
      <c r="Y83" s="55">
        <f t="shared" si="28"/>
        <v>0</v>
      </c>
      <c r="Z83" s="160">
        <v>0</v>
      </c>
      <c r="AA83" s="7">
        <v>11778</v>
      </c>
      <c r="AB83" s="7">
        <v>240</v>
      </c>
      <c r="AC83" s="14">
        <f t="shared" si="35"/>
        <v>2037.6974019358124</v>
      </c>
      <c r="AD83" s="7">
        <v>75</v>
      </c>
      <c r="AE83" s="14">
        <f t="shared" si="36"/>
        <v>636.78043810494148</v>
      </c>
      <c r="AF83" s="7">
        <v>222</v>
      </c>
      <c r="AG83" s="7">
        <v>11785</v>
      </c>
      <c r="AH83" s="7">
        <v>262</v>
      </c>
      <c r="AI83" s="14">
        <f t="shared" si="37"/>
        <v>2223.1650403054732</v>
      </c>
      <c r="AJ83" s="7">
        <v>16</v>
      </c>
      <c r="AK83" s="14">
        <f t="shared" si="29"/>
        <v>135.7658039881205</v>
      </c>
      <c r="AL83" s="159">
        <v>226</v>
      </c>
      <c r="AM83" s="8">
        <f t="shared" si="50"/>
        <v>16445</v>
      </c>
      <c r="AN83" s="8">
        <f t="shared" si="38"/>
        <v>240</v>
      </c>
      <c r="AO83" s="13">
        <f t="shared" si="39"/>
        <v>1459.4101550623291</v>
      </c>
      <c r="AP83" s="161">
        <f t="shared" si="40"/>
        <v>75</v>
      </c>
      <c r="AQ83" s="13">
        <f t="shared" si="30"/>
        <v>456.06567345697778</v>
      </c>
      <c r="AR83" s="162">
        <f t="shared" si="41"/>
        <v>222</v>
      </c>
      <c r="AS83" s="133">
        <f t="shared" si="42"/>
        <v>16455</v>
      </c>
      <c r="AT83" s="133">
        <f t="shared" si="43"/>
        <v>262</v>
      </c>
      <c r="AU83" s="124">
        <f t="shared" si="44"/>
        <v>1592.2212093588575</v>
      </c>
      <c r="AV83" s="133">
        <f t="shared" si="45"/>
        <v>16</v>
      </c>
      <c r="AW83" s="136">
        <f t="shared" si="46"/>
        <v>97.234883014281365</v>
      </c>
      <c r="AX83" s="133">
        <f t="shared" si="47"/>
        <v>226</v>
      </c>
    </row>
    <row r="84" spans="1:51" x14ac:dyDescent="0.2">
      <c r="A84" s="1" t="s">
        <v>153</v>
      </c>
      <c r="B84" s="1" t="s">
        <v>154</v>
      </c>
      <c r="C84" s="106">
        <v>4014</v>
      </c>
      <c r="D84" s="112">
        <v>0</v>
      </c>
      <c r="E84" s="113">
        <f t="shared" si="48"/>
        <v>0</v>
      </c>
      <c r="F84" s="112">
        <v>0</v>
      </c>
      <c r="G84" s="113">
        <f t="shared" si="49"/>
        <v>0</v>
      </c>
      <c r="H84" s="112">
        <v>0</v>
      </c>
      <c r="I84" s="106">
        <v>3980</v>
      </c>
      <c r="J84" s="110"/>
      <c r="K84" s="111">
        <f t="shared" si="31"/>
        <v>0</v>
      </c>
      <c r="L84" s="110"/>
      <c r="M84" s="111">
        <f t="shared" si="27"/>
        <v>0</v>
      </c>
      <c r="N84" s="156">
        <v>0</v>
      </c>
      <c r="O84" s="54">
        <v>653</v>
      </c>
      <c r="P84" s="54">
        <v>0</v>
      </c>
      <c r="Q84" s="55">
        <f t="shared" si="32"/>
        <v>0</v>
      </c>
      <c r="R84" s="54">
        <v>0</v>
      </c>
      <c r="S84" s="55">
        <f t="shared" si="33"/>
        <v>0</v>
      </c>
      <c r="T84" s="54">
        <v>0</v>
      </c>
      <c r="U84" s="56">
        <v>690</v>
      </c>
      <c r="V84" s="54"/>
      <c r="W84" s="55">
        <f t="shared" si="34"/>
        <v>0</v>
      </c>
      <c r="X84" s="54"/>
      <c r="Y84" s="55">
        <f t="shared" si="28"/>
        <v>0</v>
      </c>
      <c r="Z84" s="160">
        <v>0</v>
      </c>
      <c r="AA84" s="7">
        <v>11778</v>
      </c>
      <c r="AB84" s="7">
        <v>2</v>
      </c>
      <c r="AC84" s="14">
        <f t="shared" si="35"/>
        <v>16.980811682798439</v>
      </c>
      <c r="AD84" s="7">
        <v>0</v>
      </c>
      <c r="AE84" s="14">
        <f t="shared" si="36"/>
        <v>0</v>
      </c>
      <c r="AF84" s="7">
        <v>2</v>
      </c>
      <c r="AG84" s="7">
        <v>11785</v>
      </c>
      <c r="AH84" s="7">
        <v>2</v>
      </c>
      <c r="AI84" s="14">
        <f t="shared" si="37"/>
        <v>16.970725498515062</v>
      </c>
      <c r="AJ84" s="7"/>
      <c r="AK84" s="14">
        <f t="shared" si="29"/>
        <v>0</v>
      </c>
      <c r="AL84" s="159">
        <v>0</v>
      </c>
      <c r="AM84" s="8">
        <f t="shared" si="50"/>
        <v>16445</v>
      </c>
      <c r="AN84" s="8">
        <f t="shared" si="38"/>
        <v>2</v>
      </c>
      <c r="AO84" s="13">
        <f t="shared" si="39"/>
        <v>12.161751292186075</v>
      </c>
      <c r="AP84" s="161">
        <f t="shared" si="40"/>
        <v>0</v>
      </c>
      <c r="AQ84" s="13">
        <f t="shared" si="30"/>
        <v>0</v>
      </c>
      <c r="AR84" s="162">
        <f t="shared" si="41"/>
        <v>2</v>
      </c>
      <c r="AS84" s="133">
        <f t="shared" si="42"/>
        <v>16455</v>
      </c>
      <c r="AT84" s="133">
        <f t="shared" si="43"/>
        <v>2</v>
      </c>
      <c r="AU84" s="124">
        <f t="shared" si="44"/>
        <v>12.154360376785171</v>
      </c>
      <c r="AV84" s="133">
        <f t="shared" si="45"/>
        <v>0</v>
      </c>
      <c r="AW84" s="136">
        <f t="shared" si="46"/>
        <v>0</v>
      </c>
      <c r="AX84" s="133">
        <f t="shared" si="47"/>
        <v>0</v>
      </c>
    </row>
    <row r="85" spans="1:51" x14ac:dyDescent="0.2">
      <c r="A85" s="1" t="s">
        <v>155</v>
      </c>
      <c r="B85" s="1" t="s">
        <v>156</v>
      </c>
      <c r="C85" s="106">
        <v>4014</v>
      </c>
      <c r="D85" s="112">
        <v>1</v>
      </c>
      <c r="E85" s="113">
        <f t="shared" si="48"/>
        <v>24.912805181863476</v>
      </c>
      <c r="F85" s="112">
        <v>0</v>
      </c>
      <c r="G85" s="113">
        <f t="shared" si="49"/>
        <v>0</v>
      </c>
      <c r="H85" s="112">
        <v>0</v>
      </c>
      <c r="I85" s="106">
        <v>3980</v>
      </c>
      <c r="J85" s="110">
        <v>1</v>
      </c>
      <c r="K85" s="111">
        <f t="shared" si="31"/>
        <v>25.125628140703519</v>
      </c>
      <c r="L85" s="110"/>
      <c r="M85" s="111">
        <f t="shared" si="27"/>
        <v>0</v>
      </c>
      <c r="N85" s="156">
        <v>1</v>
      </c>
      <c r="O85" s="54">
        <v>653</v>
      </c>
      <c r="P85" s="54">
        <v>0</v>
      </c>
      <c r="Q85" s="55">
        <f t="shared" si="32"/>
        <v>0</v>
      </c>
      <c r="R85" s="54">
        <v>0</v>
      </c>
      <c r="S85" s="55">
        <f t="shared" si="33"/>
        <v>0</v>
      </c>
      <c r="T85" s="54">
        <v>0</v>
      </c>
      <c r="U85" s="56">
        <v>690</v>
      </c>
      <c r="V85" s="54"/>
      <c r="W85" s="55">
        <f t="shared" si="34"/>
        <v>0</v>
      </c>
      <c r="X85" s="54"/>
      <c r="Y85" s="55">
        <f t="shared" si="28"/>
        <v>0</v>
      </c>
      <c r="Z85" s="160">
        <v>0</v>
      </c>
      <c r="AA85" s="7">
        <v>11778</v>
      </c>
      <c r="AB85" s="7">
        <v>21</v>
      </c>
      <c r="AC85" s="14">
        <f t="shared" si="35"/>
        <v>178.2985226693836</v>
      </c>
      <c r="AD85" s="7">
        <v>7</v>
      </c>
      <c r="AE85" s="14">
        <f t="shared" si="36"/>
        <v>59.432840889794534</v>
      </c>
      <c r="AF85" s="7">
        <v>12</v>
      </c>
      <c r="AG85" s="7">
        <v>11785</v>
      </c>
      <c r="AH85" s="7">
        <v>16</v>
      </c>
      <c r="AI85" s="14">
        <f t="shared" si="37"/>
        <v>135.7658039881205</v>
      </c>
      <c r="AJ85" s="7">
        <v>2</v>
      </c>
      <c r="AK85" s="14">
        <f t="shared" si="29"/>
        <v>16.970725498515062</v>
      </c>
      <c r="AL85" s="159">
        <v>14</v>
      </c>
      <c r="AM85" s="8">
        <f t="shared" si="50"/>
        <v>16445</v>
      </c>
      <c r="AN85" s="8">
        <f t="shared" si="38"/>
        <v>22</v>
      </c>
      <c r="AO85" s="13">
        <f t="shared" si="39"/>
        <v>133.7792642140468</v>
      </c>
      <c r="AP85" s="161">
        <f t="shared" si="40"/>
        <v>7</v>
      </c>
      <c r="AQ85" s="13">
        <f t="shared" si="30"/>
        <v>42.566129522651259</v>
      </c>
      <c r="AR85" s="162">
        <f t="shared" si="41"/>
        <v>12</v>
      </c>
      <c r="AS85" s="133">
        <f t="shared" si="42"/>
        <v>16455</v>
      </c>
      <c r="AT85" s="133">
        <f t="shared" si="43"/>
        <v>17</v>
      </c>
      <c r="AU85" s="124">
        <f t="shared" si="44"/>
        <v>103.31206320267395</v>
      </c>
      <c r="AV85" s="133">
        <f t="shared" si="45"/>
        <v>2</v>
      </c>
      <c r="AW85" s="136">
        <f t="shared" si="46"/>
        <v>12.154360376785171</v>
      </c>
      <c r="AX85" s="133">
        <f t="shared" si="47"/>
        <v>15</v>
      </c>
    </row>
    <row r="86" spans="1:51" x14ac:dyDescent="0.2">
      <c r="A86" s="1" t="s">
        <v>157</v>
      </c>
      <c r="B86" s="1" t="s">
        <v>158</v>
      </c>
      <c r="C86" s="106">
        <v>4014</v>
      </c>
      <c r="D86" s="112">
        <v>1</v>
      </c>
      <c r="E86" s="113">
        <f t="shared" si="48"/>
        <v>24.912805181863476</v>
      </c>
      <c r="F86" s="112">
        <v>0</v>
      </c>
      <c r="G86" s="113">
        <f t="shared" si="49"/>
        <v>0</v>
      </c>
      <c r="H86" s="112">
        <v>0</v>
      </c>
      <c r="I86" s="106">
        <v>3980</v>
      </c>
      <c r="J86" s="110">
        <v>1</v>
      </c>
      <c r="K86" s="111">
        <f t="shared" si="31"/>
        <v>25.125628140703519</v>
      </c>
      <c r="L86" s="110"/>
      <c r="M86" s="111">
        <f t="shared" si="27"/>
        <v>0</v>
      </c>
      <c r="N86" s="156">
        <v>1</v>
      </c>
      <c r="O86" s="54">
        <v>653</v>
      </c>
      <c r="P86" s="54">
        <v>0</v>
      </c>
      <c r="Q86" s="55">
        <f t="shared" si="32"/>
        <v>0</v>
      </c>
      <c r="R86" s="54">
        <v>0</v>
      </c>
      <c r="S86" s="55">
        <f t="shared" si="33"/>
        <v>0</v>
      </c>
      <c r="T86" s="54">
        <v>0</v>
      </c>
      <c r="U86" s="56">
        <v>690</v>
      </c>
      <c r="V86" s="54"/>
      <c r="W86" s="55">
        <f t="shared" si="34"/>
        <v>0</v>
      </c>
      <c r="X86" s="54"/>
      <c r="Y86" s="55">
        <f t="shared" si="28"/>
        <v>0</v>
      </c>
      <c r="Z86" s="160">
        <v>0</v>
      </c>
      <c r="AA86" s="7">
        <v>11778</v>
      </c>
      <c r="AB86" s="7">
        <v>12</v>
      </c>
      <c r="AC86" s="14">
        <f t="shared" si="35"/>
        <v>101.88487009679062</v>
      </c>
      <c r="AD86" s="7">
        <v>7</v>
      </c>
      <c r="AE86" s="14">
        <f t="shared" si="36"/>
        <v>59.432840889794534</v>
      </c>
      <c r="AF86" s="7">
        <v>12</v>
      </c>
      <c r="AG86" s="7">
        <v>11785</v>
      </c>
      <c r="AH86" s="7">
        <v>16</v>
      </c>
      <c r="AI86" s="14">
        <f t="shared" si="37"/>
        <v>135.7658039881205</v>
      </c>
      <c r="AJ86" s="7">
        <v>2</v>
      </c>
      <c r="AK86" s="14">
        <f t="shared" si="29"/>
        <v>16.970725498515062</v>
      </c>
      <c r="AL86" s="159">
        <v>14</v>
      </c>
      <c r="AM86" s="8">
        <f t="shared" si="50"/>
        <v>16445</v>
      </c>
      <c r="AN86" s="8">
        <f t="shared" si="38"/>
        <v>13</v>
      </c>
      <c r="AO86" s="13">
        <f t="shared" si="39"/>
        <v>79.051383399209485</v>
      </c>
      <c r="AP86" s="161">
        <f t="shared" si="40"/>
        <v>7</v>
      </c>
      <c r="AQ86" s="13">
        <f t="shared" si="30"/>
        <v>42.566129522651259</v>
      </c>
      <c r="AR86" s="162">
        <f t="shared" si="41"/>
        <v>12</v>
      </c>
      <c r="AS86" s="133">
        <f t="shared" si="42"/>
        <v>16455</v>
      </c>
      <c r="AT86" s="133">
        <f t="shared" si="43"/>
        <v>17</v>
      </c>
      <c r="AU86" s="124">
        <f t="shared" si="44"/>
        <v>103.31206320267395</v>
      </c>
      <c r="AV86" s="133">
        <f t="shared" si="45"/>
        <v>2</v>
      </c>
      <c r="AW86" s="136">
        <f t="shared" si="46"/>
        <v>12.154360376785171</v>
      </c>
      <c r="AX86" s="133">
        <f t="shared" si="47"/>
        <v>15</v>
      </c>
    </row>
    <row r="87" spans="1:51" x14ac:dyDescent="0.2">
      <c r="A87" s="1" t="s">
        <v>159</v>
      </c>
      <c r="B87" s="1" t="s">
        <v>160</v>
      </c>
      <c r="C87" s="106">
        <v>4014</v>
      </c>
      <c r="D87" s="112">
        <v>124</v>
      </c>
      <c r="E87" s="113">
        <f t="shared" si="48"/>
        <v>3089.1878425510713</v>
      </c>
      <c r="F87" s="112">
        <v>9</v>
      </c>
      <c r="G87" s="113">
        <f t="shared" si="49"/>
        <v>224.2152466367713</v>
      </c>
      <c r="H87" s="112">
        <v>113</v>
      </c>
      <c r="I87" s="106">
        <v>3980</v>
      </c>
      <c r="J87" s="110">
        <v>132</v>
      </c>
      <c r="K87" s="111">
        <f t="shared" si="31"/>
        <v>3316.5829145728644</v>
      </c>
      <c r="L87" s="110">
        <v>27</v>
      </c>
      <c r="M87" s="111">
        <f t="shared" si="27"/>
        <v>678.39195979899489</v>
      </c>
      <c r="N87" s="156">
        <v>94</v>
      </c>
      <c r="O87" s="54">
        <v>653</v>
      </c>
      <c r="P87" s="54">
        <v>38</v>
      </c>
      <c r="Q87" s="55">
        <f t="shared" si="32"/>
        <v>5819.2955589586527</v>
      </c>
      <c r="R87" s="54">
        <v>5</v>
      </c>
      <c r="S87" s="55">
        <f t="shared" si="33"/>
        <v>765.69678407350693</v>
      </c>
      <c r="T87" s="54">
        <v>32</v>
      </c>
      <c r="U87" s="56">
        <v>690</v>
      </c>
      <c r="V87" s="54">
        <v>42</v>
      </c>
      <c r="W87" s="55">
        <f t="shared" si="34"/>
        <v>6086.9565217391309</v>
      </c>
      <c r="X87" s="54">
        <v>6</v>
      </c>
      <c r="Y87" s="55">
        <f t="shared" si="28"/>
        <v>869.56521739130437</v>
      </c>
      <c r="Z87" s="160">
        <v>39</v>
      </c>
      <c r="AA87" s="7">
        <v>11778</v>
      </c>
      <c r="AB87" s="7">
        <v>118</v>
      </c>
      <c r="AC87" s="14">
        <f t="shared" si="35"/>
        <v>1001.8678892851079</v>
      </c>
      <c r="AD87" s="7">
        <v>94</v>
      </c>
      <c r="AE87" s="14">
        <f t="shared" si="36"/>
        <v>798.09814909152669</v>
      </c>
      <c r="AF87" s="7">
        <v>76</v>
      </c>
      <c r="AG87" s="7">
        <v>11785</v>
      </c>
      <c r="AH87" s="7">
        <v>94</v>
      </c>
      <c r="AI87" s="14">
        <f t="shared" si="37"/>
        <v>797.62409843020782</v>
      </c>
      <c r="AJ87" s="7">
        <v>4</v>
      </c>
      <c r="AK87" s="14">
        <f t="shared" si="29"/>
        <v>33.941450997030124</v>
      </c>
      <c r="AL87" s="159">
        <v>60</v>
      </c>
      <c r="AM87" s="8">
        <f t="shared" si="50"/>
        <v>16445</v>
      </c>
      <c r="AN87" s="8">
        <f t="shared" si="38"/>
        <v>280</v>
      </c>
      <c r="AO87" s="13">
        <f t="shared" si="39"/>
        <v>1702.6451809060504</v>
      </c>
      <c r="AP87" s="161">
        <f t="shared" si="40"/>
        <v>108</v>
      </c>
      <c r="AQ87" s="13">
        <f t="shared" si="30"/>
        <v>656.73456977804801</v>
      </c>
      <c r="AR87" s="162">
        <f t="shared" si="41"/>
        <v>221</v>
      </c>
      <c r="AS87" s="133">
        <f t="shared" si="42"/>
        <v>16455</v>
      </c>
      <c r="AT87" s="133">
        <f t="shared" si="43"/>
        <v>268</v>
      </c>
      <c r="AU87" s="124">
        <f t="shared" si="44"/>
        <v>1628.684290489213</v>
      </c>
      <c r="AV87" s="133">
        <f t="shared" si="45"/>
        <v>37</v>
      </c>
      <c r="AW87" s="136">
        <f t="shared" si="46"/>
        <v>224.85566697052565</v>
      </c>
      <c r="AX87" s="133">
        <f t="shared" si="47"/>
        <v>193</v>
      </c>
    </row>
    <row r="88" spans="1:51" x14ac:dyDescent="0.2">
      <c r="A88" s="1" t="s">
        <v>161</v>
      </c>
      <c r="B88" s="1" t="s">
        <v>162</v>
      </c>
      <c r="C88" s="106">
        <v>4014</v>
      </c>
      <c r="D88" s="112">
        <v>98</v>
      </c>
      <c r="E88" s="113">
        <f t="shared" si="48"/>
        <v>2441.454907822621</v>
      </c>
      <c r="F88" s="112">
        <v>4</v>
      </c>
      <c r="G88" s="113">
        <f t="shared" si="49"/>
        <v>99.651220727453904</v>
      </c>
      <c r="H88" s="112">
        <v>87</v>
      </c>
      <c r="I88" s="106">
        <v>3980</v>
      </c>
      <c r="J88" s="110">
        <v>95</v>
      </c>
      <c r="K88" s="111">
        <f t="shared" si="31"/>
        <v>2386.934673366834</v>
      </c>
      <c r="L88" s="110">
        <v>21</v>
      </c>
      <c r="M88" s="111">
        <f t="shared" si="27"/>
        <v>527.63819095477379</v>
      </c>
      <c r="N88" s="156">
        <v>65</v>
      </c>
      <c r="O88" s="54">
        <v>653</v>
      </c>
      <c r="P88" s="54">
        <v>37</v>
      </c>
      <c r="Q88" s="55">
        <f t="shared" si="32"/>
        <v>5666.1562021439513</v>
      </c>
      <c r="R88" s="54">
        <v>5</v>
      </c>
      <c r="S88" s="55">
        <f t="shared" si="33"/>
        <v>765.69678407350693</v>
      </c>
      <c r="T88" s="54">
        <v>31</v>
      </c>
      <c r="U88" s="56">
        <v>690</v>
      </c>
      <c r="V88" s="54">
        <v>41</v>
      </c>
      <c r="W88" s="55">
        <f t="shared" si="34"/>
        <v>5942.0289855072469</v>
      </c>
      <c r="X88" s="54">
        <v>6</v>
      </c>
      <c r="Y88" s="55">
        <f t="shared" si="28"/>
        <v>869.56521739130437</v>
      </c>
      <c r="Z88" s="160">
        <v>38</v>
      </c>
      <c r="AA88" s="7">
        <v>11778</v>
      </c>
      <c r="AB88" s="7">
        <v>88</v>
      </c>
      <c r="AC88" s="14">
        <f t="shared" si="35"/>
        <v>747.1557140431313</v>
      </c>
      <c r="AD88" s="7">
        <v>72</v>
      </c>
      <c r="AE88" s="14">
        <f t="shared" si="36"/>
        <v>611.30922058074373</v>
      </c>
      <c r="AF88" s="7">
        <v>46</v>
      </c>
      <c r="AG88" s="7">
        <v>11785</v>
      </c>
      <c r="AH88" s="7">
        <v>46</v>
      </c>
      <c r="AI88" s="14">
        <f t="shared" si="37"/>
        <v>390.32668646584642</v>
      </c>
      <c r="AJ88" s="7">
        <v>2</v>
      </c>
      <c r="AK88" s="14">
        <f t="shared" si="29"/>
        <v>16.970725498515062</v>
      </c>
      <c r="AL88" s="159">
        <v>36</v>
      </c>
      <c r="AM88" s="8">
        <f t="shared" si="50"/>
        <v>16445</v>
      </c>
      <c r="AN88" s="8">
        <f t="shared" si="38"/>
        <v>223</v>
      </c>
      <c r="AO88" s="13">
        <f t="shared" si="39"/>
        <v>1356.0352690787474</v>
      </c>
      <c r="AP88" s="161">
        <f t="shared" si="40"/>
        <v>81</v>
      </c>
      <c r="AQ88" s="13">
        <f t="shared" si="30"/>
        <v>492.55092733353604</v>
      </c>
      <c r="AR88" s="162">
        <f t="shared" si="41"/>
        <v>164</v>
      </c>
      <c r="AS88" s="133">
        <f t="shared" si="42"/>
        <v>16455</v>
      </c>
      <c r="AT88" s="133">
        <f t="shared" si="43"/>
        <v>182</v>
      </c>
      <c r="AU88" s="124">
        <f t="shared" si="44"/>
        <v>1106.0467942874507</v>
      </c>
      <c r="AV88" s="133">
        <f t="shared" si="45"/>
        <v>29</v>
      </c>
      <c r="AW88" s="136">
        <f t="shared" si="46"/>
        <v>176.23822546338499</v>
      </c>
      <c r="AX88" s="133">
        <f t="shared" si="47"/>
        <v>139</v>
      </c>
    </row>
    <row r="89" spans="1:51" x14ac:dyDescent="0.2">
      <c r="A89" s="1" t="s">
        <v>163</v>
      </c>
      <c r="B89" s="1" t="s">
        <v>164</v>
      </c>
      <c r="C89" s="106">
        <v>4014</v>
      </c>
      <c r="D89" s="112">
        <v>26</v>
      </c>
      <c r="E89" s="113">
        <f t="shared" si="48"/>
        <v>647.73293472845046</v>
      </c>
      <c r="F89" s="112">
        <v>5</v>
      </c>
      <c r="G89" s="113">
        <f t="shared" si="49"/>
        <v>124.56402590931739</v>
      </c>
      <c r="H89" s="112">
        <v>26</v>
      </c>
      <c r="I89" s="106">
        <v>3980</v>
      </c>
      <c r="J89" s="110">
        <v>37</v>
      </c>
      <c r="K89" s="111">
        <f t="shared" si="31"/>
        <v>929.64824120603009</v>
      </c>
      <c r="L89" s="110">
        <v>6</v>
      </c>
      <c r="M89" s="111">
        <f t="shared" si="27"/>
        <v>150.7537688442211</v>
      </c>
      <c r="N89" s="156">
        <v>29</v>
      </c>
      <c r="O89" s="54">
        <v>653</v>
      </c>
      <c r="P89" s="54">
        <v>1</v>
      </c>
      <c r="Q89" s="55">
        <f t="shared" si="32"/>
        <v>153.13935681470139</v>
      </c>
      <c r="R89" s="54">
        <v>0</v>
      </c>
      <c r="S89" s="55">
        <f t="shared" si="33"/>
        <v>0</v>
      </c>
      <c r="T89" s="54">
        <v>1</v>
      </c>
      <c r="U89" s="56">
        <v>690</v>
      </c>
      <c r="V89" s="54">
        <v>1</v>
      </c>
      <c r="W89" s="55">
        <f t="shared" si="34"/>
        <v>144.92753623188406</v>
      </c>
      <c r="X89" s="54"/>
      <c r="Y89" s="55">
        <f t="shared" si="28"/>
        <v>0</v>
      </c>
      <c r="Z89" s="160">
        <v>1</v>
      </c>
      <c r="AA89" s="7">
        <v>11778</v>
      </c>
      <c r="AB89" s="7">
        <v>14</v>
      </c>
      <c r="AC89" s="14">
        <f t="shared" si="35"/>
        <v>118.86568177958907</v>
      </c>
      <c r="AD89" s="7">
        <v>6</v>
      </c>
      <c r="AE89" s="14">
        <f t="shared" si="36"/>
        <v>50.942435048395311</v>
      </c>
      <c r="AF89" s="7">
        <v>14</v>
      </c>
      <c r="AG89" s="7">
        <v>11785</v>
      </c>
      <c r="AH89" s="7">
        <v>16</v>
      </c>
      <c r="AI89" s="14">
        <f t="shared" si="37"/>
        <v>135.7658039881205</v>
      </c>
      <c r="AJ89" s="7">
        <v>2</v>
      </c>
      <c r="AK89" s="14">
        <f t="shared" si="29"/>
        <v>16.970725498515062</v>
      </c>
      <c r="AL89" s="159">
        <v>16</v>
      </c>
      <c r="AM89" s="8">
        <f t="shared" si="50"/>
        <v>16445</v>
      </c>
      <c r="AN89" s="8">
        <f t="shared" si="38"/>
        <v>41</v>
      </c>
      <c r="AO89" s="13">
        <f t="shared" si="39"/>
        <v>249.31590148981454</v>
      </c>
      <c r="AP89" s="161">
        <f t="shared" si="40"/>
        <v>11</v>
      </c>
      <c r="AQ89" s="13">
        <f t="shared" si="30"/>
        <v>66.889632107023402</v>
      </c>
      <c r="AR89" s="162">
        <f t="shared" si="41"/>
        <v>41</v>
      </c>
      <c r="AS89" s="133">
        <f t="shared" si="42"/>
        <v>16455</v>
      </c>
      <c r="AT89" s="133">
        <f t="shared" si="43"/>
        <v>54</v>
      </c>
      <c r="AU89" s="124">
        <f t="shared" si="44"/>
        <v>328.16773017319963</v>
      </c>
      <c r="AV89" s="133">
        <f t="shared" si="45"/>
        <v>8</v>
      </c>
      <c r="AW89" s="136">
        <f t="shared" si="46"/>
        <v>48.617441507140683</v>
      </c>
      <c r="AX89" s="133">
        <f t="shared" si="47"/>
        <v>46</v>
      </c>
    </row>
    <row r="90" spans="1:51" s="154" customFormat="1" x14ac:dyDescent="0.2">
      <c r="A90" s="1" t="s">
        <v>165</v>
      </c>
      <c r="B90" s="1" t="s">
        <v>166</v>
      </c>
      <c r="C90" s="106">
        <v>4014</v>
      </c>
      <c r="D90" s="112">
        <v>0</v>
      </c>
      <c r="E90" s="113">
        <f t="shared" si="48"/>
        <v>0</v>
      </c>
      <c r="F90" s="112">
        <v>0</v>
      </c>
      <c r="G90" s="113">
        <f t="shared" si="49"/>
        <v>0</v>
      </c>
      <c r="H90" s="112">
        <v>0</v>
      </c>
      <c r="I90" s="106">
        <v>3980</v>
      </c>
      <c r="J90" s="110"/>
      <c r="K90" s="111">
        <f t="shared" si="31"/>
        <v>0</v>
      </c>
      <c r="L90" s="110"/>
      <c r="M90" s="111">
        <f t="shared" si="27"/>
        <v>0</v>
      </c>
      <c r="N90" s="156">
        <v>0</v>
      </c>
      <c r="O90" s="54">
        <v>653</v>
      </c>
      <c r="P90" s="54">
        <v>0</v>
      </c>
      <c r="Q90" s="55">
        <f t="shared" si="32"/>
        <v>0</v>
      </c>
      <c r="R90" s="54">
        <v>0</v>
      </c>
      <c r="S90" s="55">
        <f t="shared" si="33"/>
        <v>0</v>
      </c>
      <c r="T90" s="54">
        <v>0</v>
      </c>
      <c r="U90" s="56">
        <v>690</v>
      </c>
      <c r="V90" s="54"/>
      <c r="W90" s="55">
        <f t="shared" si="34"/>
        <v>0</v>
      </c>
      <c r="X90" s="54"/>
      <c r="Y90" s="55">
        <f t="shared" si="28"/>
        <v>0</v>
      </c>
      <c r="Z90" s="160">
        <v>0</v>
      </c>
      <c r="AA90" s="7">
        <v>11778</v>
      </c>
      <c r="AB90" s="7">
        <v>17</v>
      </c>
      <c r="AC90" s="14">
        <f t="shared" si="35"/>
        <v>144.33689930378671</v>
      </c>
      <c r="AD90" s="7">
        <v>0</v>
      </c>
      <c r="AE90" s="14">
        <f t="shared" si="36"/>
        <v>0</v>
      </c>
      <c r="AF90" s="7">
        <v>15</v>
      </c>
      <c r="AG90" s="7">
        <v>11785</v>
      </c>
      <c r="AH90" s="7">
        <v>46</v>
      </c>
      <c r="AI90" s="14">
        <f t="shared" si="37"/>
        <v>390.32668646584642</v>
      </c>
      <c r="AJ90" s="7">
        <v>5</v>
      </c>
      <c r="AK90" s="14">
        <f t="shared" si="29"/>
        <v>42.42681374628765</v>
      </c>
      <c r="AL90" s="159">
        <v>44</v>
      </c>
      <c r="AM90" s="8">
        <f t="shared" si="50"/>
        <v>16445</v>
      </c>
      <c r="AN90" s="8">
        <f t="shared" si="38"/>
        <v>17</v>
      </c>
      <c r="AO90" s="13">
        <f t="shared" si="39"/>
        <v>103.37488598358163</v>
      </c>
      <c r="AP90" s="161">
        <f t="shared" si="40"/>
        <v>0</v>
      </c>
      <c r="AQ90" s="13">
        <f t="shared" si="30"/>
        <v>0</v>
      </c>
      <c r="AR90" s="162">
        <f t="shared" si="41"/>
        <v>15</v>
      </c>
      <c r="AS90" s="133">
        <f t="shared" si="42"/>
        <v>16455</v>
      </c>
      <c r="AT90" s="133">
        <f t="shared" si="43"/>
        <v>46</v>
      </c>
      <c r="AU90" s="124">
        <f t="shared" si="44"/>
        <v>279.55028866605898</v>
      </c>
      <c r="AV90" s="133">
        <f t="shared" si="45"/>
        <v>5</v>
      </c>
      <c r="AW90" s="136">
        <f t="shared" si="46"/>
        <v>30.385900941962927</v>
      </c>
      <c r="AX90" s="133">
        <f t="shared" si="47"/>
        <v>44</v>
      </c>
      <c r="AY90" s="92"/>
    </row>
    <row r="91" spans="1:51" x14ac:dyDescent="0.2">
      <c r="A91" s="1" t="s">
        <v>167</v>
      </c>
      <c r="B91" s="1" t="s">
        <v>168</v>
      </c>
      <c r="C91" s="106">
        <v>4014</v>
      </c>
      <c r="D91" s="112">
        <v>0</v>
      </c>
      <c r="E91" s="113">
        <f t="shared" si="48"/>
        <v>0</v>
      </c>
      <c r="F91" s="112">
        <v>0</v>
      </c>
      <c r="G91" s="113">
        <f t="shared" si="49"/>
        <v>0</v>
      </c>
      <c r="H91" s="112">
        <v>0</v>
      </c>
      <c r="I91" s="106">
        <v>3980</v>
      </c>
      <c r="J91" s="110"/>
      <c r="K91" s="111">
        <f t="shared" si="31"/>
        <v>0</v>
      </c>
      <c r="L91" s="110"/>
      <c r="M91" s="111">
        <f t="shared" si="27"/>
        <v>0</v>
      </c>
      <c r="N91" s="156">
        <v>0</v>
      </c>
      <c r="O91" s="54">
        <v>653</v>
      </c>
      <c r="P91" s="54">
        <v>0</v>
      </c>
      <c r="Q91" s="55">
        <f t="shared" si="32"/>
        <v>0</v>
      </c>
      <c r="R91" s="54">
        <v>0</v>
      </c>
      <c r="S91" s="55">
        <f t="shared" si="33"/>
        <v>0</v>
      </c>
      <c r="T91" s="54">
        <v>0</v>
      </c>
      <c r="U91" s="56">
        <v>690</v>
      </c>
      <c r="V91" s="54"/>
      <c r="W91" s="55">
        <f t="shared" si="34"/>
        <v>0</v>
      </c>
      <c r="X91" s="54"/>
      <c r="Y91" s="55">
        <f t="shared" si="28"/>
        <v>0</v>
      </c>
      <c r="Z91" s="160">
        <v>0</v>
      </c>
      <c r="AA91" s="7">
        <v>11778</v>
      </c>
      <c r="AB91" s="7">
        <v>8</v>
      </c>
      <c r="AC91" s="14">
        <f t="shared" si="35"/>
        <v>67.923246731193757</v>
      </c>
      <c r="AD91" s="7">
        <v>0</v>
      </c>
      <c r="AE91" s="14">
        <f t="shared" si="36"/>
        <v>0</v>
      </c>
      <c r="AF91" s="7">
        <v>6</v>
      </c>
      <c r="AG91" s="7">
        <v>11785</v>
      </c>
      <c r="AH91" s="7">
        <v>6</v>
      </c>
      <c r="AI91" s="14">
        <f t="shared" si="37"/>
        <v>50.912176495545182</v>
      </c>
      <c r="AJ91" s="7">
        <v>2</v>
      </c>
      <c r="AK91" s="14">
        <f t="shared" si="29"/>
        <v>16.970725498515062</v>
      </c>
      <c r="AL91" s="159">
        <v>4</v>
      </c>
      <c r="AM91" s="8">
        <f t="shared" si="50"/>
        <v>16445</v>
      </c>
      <c r="AN91" s="8">
        <f t="shared" si="38"/>
        <v>8</v>
      </c>
      <c r="AO91" s="13">
        <f t="shared" si="39"/>
        <v>48.6470051687443</v>
      </c>
      <c r="AP91" s="161">
        <f t="shared" si="40"/>
        <v>0</v>
      </c>
      <c r="AQ91" s="13">
        <f t="shared" si="30"/>
        <v>0</v>
      </c>
      <c r="AR91" s="162">
        <f t="shared" si="41"/>
        <v>6</v>
      </c>
      <c r="AS91" s="133">
        <f t="shared" si="42"/>
        <v>16455</v>
      </c>
      <c r="AT91" s="133">
        <f t="shared" si="43"/>
        <v>6</v>
      </c>
      <c r="AU91" s="124">
        <f t="shared" si="44"/>
        <v>36.463081130355519</v>
      </c>
      <c r="AV91" s="133">
        <f t="shared" si="45"/>
        <v>2</v>
      </c>
      <c r="AW91" s="136">
        <f t="shared" si="46"/>
        <v>12.154360376785171</v>
      </c>
      <c r="AX91" s="133">
        <f t="shared" si="47"/>
        <v>4</v>
      </c>
    </row>
    <row r="92" spans="1:51" x14ac:dyDescent="0.2">
      <c r="A92" s="9" t="s">
        <v>169</v>
      </c>
      <c r="B92" s="9" t="s">
        <v>170</v>
      </c>
      <c r="C92" s="106">
        <v>4014</v>
      </c>
      <c r="D92" s="106">
        <v>53</v>
      </c>
      <c r="E92" s="109">
        <f t="shared" si="48"/>
        <v>1320.3786746387643</v>
      </c>
      <c r="F92" s="106">
        <v>10</v>
      </c>
      <c r="G92" s="109">
        <f t="shared" si="49"/>
        <v>249.12805181863479</v>
      </c>
      <c r="H92" s="106">
        <v>36</v>
      </c>
      <c r="I92" s="106">
        <v>3980</v>
      </c>
      <c r="J92" s="145">
        <v>30</v>
      </c>
      <c r="K92" s="107">
        <f t="shared" si="31"/>
        <v>753.7688442211055</v>
      </c>
      <c r="L92" s="145">
        <v>10</v>
      </c>
      <c r="M92" s="107">
        <f t="shared" si="27"/>
        <v>251.25628140703517</v>
      </c>
      <c r="N92" s="108">
        <v>14</v>
      </c>
      <c r="O92" s="50">
        <v>653</v>
      </c>
      <c r="P92" s="50">
        <v>2</v>
      </c>
      <c r="Q92" s="52">
        <f t="shared" si="32"/>
        <v>306.27871362940277</v>
      </c>
      <c r="R92" s="50">
        <v>0</v>
      </c>
      <c r="S92" s="52">
        <f t="shared" si="33"/>
        <v>0</v>
      </c>
      <c r="T92" s="50">
        <v>0</v>
      </c>
      <c r="U92" s="48">
        <v>690</v>
      </c>
      <c r="V92" s="50"/>
      <c r="W92" s="52">
        <f t="shared" si="34"/>
        <v>0</v>
      </c>
      <c r="X92" s="50"/>
      <c r="Y92" s="52">
        <f t="shared" si="28"/>
        <v>0</v>
      </c>
      <c r="Z92" s="53">
        <v>0</v>
      </c>
      <c r="AA92" s="10">
        <v>11778</v>
      </c>
      <c r="AB92" s="10">
        <v>289</v>
      </c>
      <c r="AC92" s="11">
        <f t="shared" si="35"/>
        <v>2453.7272881643744</v>
      </c>
      <c r="AD92" s="10">
        <v>123</v>
      </c>
      <c r="AE92" s="11">
        <f t="shared" si="36"/>
        <v>1044.3199184921039</v>
      </c>
      <c r="AF92" s="10">
        <v>212</v>
      </c>
      <c r="AG92" s="10">
        <v>11785</v>
      </c>
      <c r="AH92" s="10">
        <v>248</v>
      </c>
      <c r="AI92" s="11">
        <f t="shared" si="37"/>
        <v>2104.3699618158676</v>
      </c>
      <c r="AJ92" s="10">
        <v>36</v>
      </c>
      <c r="AK92" s="11">
        <f t="shared" si="29"/>
        <v>305.47305897327107</v>
      </c>
      <c r="AL92" s="42">
        <v>212</v>
      </c>
      <c r="AM92" s="12">
        <f t="shared" si="50"/>
        <v>16445</v>
      </c>
      <c r="AN92" s="12">
        <f t="shared" si="38"/>
        <v>344</v>
      </c>
      <c r="AO92" s="23">
        <f t="shared" si="39"/>
        <v>2091.8212222560051</v>
      </c>
      <c r="AP92" s="37">
        <f t="shared" si="40"/>
        <v>133</v>
      </c>
      <c r="AQ92" s="23">
        <f t="shared" si="30"/>
        <v>808.75646093037392</v>
      </c>
      <c r="AR92" s="116">
        <f t="shared" si="41"/>
        <v>248</v>
      </c>
      <c r="AS92" s="133">
        <f t="shared" si="42"/>
        <v>16455</v>
      </c>
      <c r="AT92" s="133">
        <f t="shared" si="43"/>
        <v>278</v>
      </c>
      <c r="AU92" s="123">
        <f t="shared" si="44"/>
        <v>1689.456092373139</v>
      </c>
      <c r="AV92" s="134">
        <f t="shared" si="45"/>
        <v>46</v>
      </c>
      <c r="AW92" s="135">
        <f t="shared" si="46"/>
        <v>279.55028866605898</v>
      </c>
      <c r="AX92" s="134">
        <f t="shared" si="47"/>
        <v>226</v>
      </c>
    </row>
    <row r="93" spans="1:51" x14ac:dyDescent="0.2">
      <c r="A93" s="1" t="s">
        <v>171</v>
      </c>
      <c r="B93" s="1" t="s">
        <v>172</v>
      </c>
      <c r="C93" s="106">
        <v>4014</v>
      </c>
      <c r="D93" s="112">
        <v>6</v>
      </c>
      <c r="E93" s="113">
        <f t="shared" si="48"/>
        <v>149.47683109118088</v>
      </c>
      <c r="F93" s="112">
        <v>0</v>
      </c>
      <c r="G93" s="113">
        <f t="shared" si="49"/>
        <v>0</v>
      </c>
      <c r="H93" s="112">
        <v>0</v>
      </c>
      <c r="I93" s="106">
        <v>3980</v>
      </c>
      <c r="J93" s="110">
        <v>7</v>
      </c>
      <c r="K93" s="111">
        <f t="shared" si="31"/>
        <v>175.87939698492463</v>
      </c>
      <c r="L93" s="110"/>
      <c r="M93" s="111">
        <f t="shared" si="27"/>
        <v>0</v>
      </c>
      <c r="N93" s="156">
        <v>7</v>
      </c>
      <c r="O93" s="54">
        <v>653</v>
      </c>
      <c r="P93" s="54">
        <v>0</v>
      </c>
      <c r="Q93" s="55">
        <f t="shared" si="32"/>
        <v>0</v>
      </c>
      <c r="R93" s="54">
        <v>0</v>
      </c>
      <c r="S93" s="55">
        <f t="shared" si="33"/>
        <v>0</v>
      </c>
      <c r="T93" s="54">
        <v>0</v>
      </c>
      <c r="U93" s="56">
        <v>690</v>
      </c>
      <c r="V93" s="54"/>
      <c r="W93" s="55">
        <f t="shared" si="34"/>
        <v>0</v>
      </c>
      <c r="X93" s="54"/>
      <c r="Y93" s="55">
        <f t="shared" si="28"/>
        <v>0</v>
      </c>
      <c r="Z93" s="160">
        <v>0</v>
      </c>
      <c r="AA93" s="7">
        <v>11778</v>
      </c>
      <c r="AB93" s="7">
        <v>162</v>
      </c>
      <c r="AC93" s="14">
        <f t="shared" si="35"/>
        <v>1375.4457463066735</v>
      </c>
      <c r="AD93" s="7">
        <v>94</v>
      </c>
      <c r="AE93" s="14">
        <f t="shared" si="36"/>
        <v>798.09814909152669</v>
      </c>
      <c r="AF93" s="7">
        <v>115</v>
      </c>
      <c r="AG93" s="7">
        <v>11785</v>
      </c>
      <c r="AH93" s="7">
        <v>140</v>
      </c>
      <c r="AI93" s="14">
        <f t="shared" si="37"/>
        <v>1187.9507848960543</v>
      </c>
      <c r="AJ93" s="7">
        <v>25</v>
      </c>
      <c r="AK93" s="14">
        <f t="shared" si="29"/>
        <v>212.13406873143828</v>
      </c>
      <c r="AL93" s="159">
        <v>108</v>
      </c>
      <c r="AM93" s="8">
        <f t="shared" si="50"/>
        <v>16445</v>
      </c>
      <c r="AN93" s="8">
        <f t="shared" si="38"/>
        <v>168</v>
      </c>
      <c r="AO93" s="13">
        <f t="shared" si="39"/>
        <v>1021.5871085436304</v>
      </c>
      <c r="AP93" s="161">
        <f t="shared" si="40"/>
        <v>94</v>
      </c>
      <c r="AQ93" s="13">
        <f t="shared" si="30"/>
        <v>571.60231073274554</v>
      </c>
      <c r="AR93" s="162">
        <f t="shared" si="41"/>
        <v>115</v>
      </c>
      <c r="AS93" s="133">
        <f t="shared" si="42"/>
        <v>16455</v>
      </c>
      <c r="AT93" s="133">
        <f t="shared" si="43"/>
        <v>147</v>
      </c>
      <c r="AU93" s="124">
        <f t="shared" si="44"/>
        <v>893.3454876937102</v>
      </c>
      <c r="AV93" s="133">
        <f t="shared" si="45"/>
        <v>25</v>
      </c>
      <c r="AW93" s="136">
        <f t="shared" si="46"/>
        <v>151.92950470981464</v>
      </c>
      <c r="AX93" s="133">
        <f t="shared" si="47"/>
        <v>115</v>
      </c>
    </row>
    <row r="94" spans="1:51" x14ac:dyDescent="0.2">
      <c r="A94" s="1" t="s">
        <v>173</v>
      </c>
      <c r="B94" s="1" t="s">
        <v>174</v>
      </c>
      <c r="C94" s="106">
        <v>4014</v>
      </c>
      <c r="D94" s="112">
        <v>47</v>
      </c>
      <c r="E94" s="113">
        <f t="shared" si="48"/>
        <v>1170.9018435475834</v>
      </c>
      <c r="F94" s="112">
        <v>10</v>
      </c>
      <c r="G94" s="113">
        <f t="shared" si="49"/>
        <v>249.12805181863479</v>
      </c>
      <c r="H94" s="112">
        <v>36</v>
      </c>
      <c r="I94" s="106">
        <v>3980</v>
      </c>
      <c r="J94" s="110">
        <v>23</v>
      </c>
      <c r="K94" s="111">
        <f t="shared" si="31"/>
        <v>577.8894472361809</v>
      </c>
      <c r="L94" s="110">
        <v>10</v>
      </c>
      <c r="M94" s="111">
        <f t="shared" si="27"/>
        <v>251.25628140703517</v>
      </c>
      <c r="N94" s="156">
        <v>7</v>
      </c>
      <c r="O94" s="54">
        <v>653</v>
      </c>
      <c r="P94" s="54">
        <v>2</v>
      </c>
      <c r="Q94" s="55">
        <f t="shared" si="32"/>
        <v>306.27871362940277</v>
      </c>
      <c r="R94" s="54">
        <v>0</v>
      </c>
      <c r="S94" s="55">
        <f t="shared" si="33"/>
        <v>0</v>
      </c>
      <c r="T94" s="54">
        <v>0</v>
      </c>
      <c r="U94" s="56">
        <v>690</v>
      </c>
      <c r="V94" s="54"/>
      <c r="W94" s="55">
        <f t="shared" si="34"/>
        <v>0</v>
      </c>
      <c r="X94" s="54"/>
      <c r="Y94" s="55">
        <f t="shared" si="28"/>
        <v>0</v>
      </c>
      <c r="Z94" s="160">
        <v>0</v>
      </c>
      <c r="AA94" s="7">
        <v>11778</v>
      </c>
      <c r="AB94" s="7">
        <v>75</v>
      </c>
      <c r="AC94" s="14">
        <f t="shared" si="35"/>
        <v>636.78043810494148</v>
      </c>
      <c r="AD94" s="7">
        <v>20</v>
      </c>
      <c r="AE94" s="14">
        <f t="shared" si="36"/>
        <v>169.80811682798438</v>
      </c>
      <c r="AF94" s="7">
        <v>59</v>
      </c>
      <c r="AG94" s="7">
        <v>11785</v>
      </c>
      <c r="AH94" s="7">
        <v>67</v>
      </c>
      <c r="AI94" s="14">
        <f t="shared" si="37"/>
        <v>568.51930420025451</v>
      </c>
      <c r="AJ94" s="7">
        <v>8</v>
      </c>
      <c r="AK94" s="14">
        <f t="shared" si="29"/>
        <v>67.882901994060248</v>
      </c>
      <c r="AL94" s="159">
        <v>63</v>
      </c>
      <c r="AM94" s="8">
        <f t="shared" si="50"/>
        <v>16445</v>
      </c>
      <c r="AN94" s="8">
        <f t="shared" si="38"/>
        <v>124</v>
      </c>
      <c r="AO94" s="13">
        <f t="shared" si="39"/>
        <v>754.02858011553667</v>
      </c>
      <c r="AP94" s="161">
        <f t="shared" si="40"/>
        <v>30</v>
      </c>
      <c r="AQ94" s="13">
        <f t="shared" si="30"/>
        <v>182.42626938279113</v>
      </c>
      <c r="AR94" s="162">
        <f t="shared" si="41"/>
        <v>95</v>
      </c>
      <c r="AS94" s="133">
        <f t="shared" si="42"/>
        <v>16455</v>
      </c>
      <c r="AT94" s="133">
        <f t="shared" si="43"/>
        <v>90</v>
      </c>
      <c r="AU94" s="124">
        <f t="shared" si="44"/>
        <v>546.94621695533272</v>
      </c>
      <c r="AV94" s="133">
        <f t="shared" si="45"/>
        <v>18</v>
      </c>
      <c r="AW94" s="136">
        <f t="shared" si="46"/>
        <v>109.38924339106654</v>
      </c>
      <c r="AX94" s="133">
        <f t="shared" si="47"/>
        <v>70</v>
      </c>
    </row>
    <row r="95" spans="1:51" x14ac:dyDescent="0.2">
      <c r="A95" s="1" t="s">
        <v>175</v>
      </c>
      <c r="B95" s="1" t="s">
        <v>176</v>
      </c>
      <c r="C95" s="106">
        <v>4014</v>
      </c>
      <c r="D95" s="112">
        <v>10</v>
      </c>
      <c r="E95" s="113">
        <f t="shared" si="48"/>
        <v>249.12805181863479</v>
      </c>
      <c r="F95" s="112">
        <v>10</v>
      </c>
      <c r="G95" s="113">
        <f t="shared" si="49"/>
        <v>249.12805181863479</v>
      </c>
      <c r="H95" s="112">
        <v>0</v>
      </c>
      <c r="I95" s="106">
        <v>3980</v>
      </c>
      <c r="J95" s="110">
        <v>10</v>
      </c>
      <c r="K95" s="111">
        <f t="shared" si="31"/>
        <v>251.25628140703517</v>
      </c>
      <c r="L95" s="110">
        <v>10</v>
      </c>
      <c r="M95" s="111">
        <f t="shared" si="27"/>
        <v>251.25628140703517</v>
      </c>
      <c r="N95" s="156">
        <v>0</v>
      </c>
      <c r="O95" s="54">
        <v>653</v>
      </c>
      <c r="P95" s="54">
        <v>0</v>
      </c>
      <c r="Q95" s="55">
        <f t="shared" si="32"/>
        <v>0</v>
      </c>
      <c r="R95" s="54">
        <v>0</v>
      </c>
      <c r="S95" s="55">
        <f t="shared" si="33"/>
        <v>0</v>
      </c>
      <c r="T95" s="54">
        <v>0</v>
      </c>
      <c r="U95" s="56">
        <v>690</v>
      </c>
      <c r="V95" s="54"/>
      <c r="W95" s="55">
        <f t="shared" si="34"/>
        <v>0</v>
      </c>
      <c r="X95" s="54"/>
      <c r="Y95" s="55">
        <f t="shared" si="28"/>
        <v>0</v>
      </c>
      <c r="Z95" s="160">
        <v>0</v>
      </c>
      <c r="AA95" s="7">
        <v>11778</v>
      </c>
      <c r="AB95" s="7">
        <v>3</v>
      </c>
      <c r="AC95" s="14">
        <f t="shared" si="35"/>
        <v>25.471217524197655</v>
      </c>
      <c r="AD95" s="7">
        <v>3</v>
      </c>
      <c r="AE95" s="14">
        <f t="shared" si="36"/>
        <v>25.471217524197655</v>
      </c>
      <c r="AF95" s="7">
        <v>0</v>
      </c>
      <c r="AG95" s="7">
        <v>11785</v>
      </c>
      <c r="AH95" s="7"/>
      <c r="AI95" s="14">
        <f t="shared" si="37"/>
        <v>0</v>
      </c>
      <c r="AJ95" s="7"/>
      <c r="AK95" s="14">
        <f t="shared" si="29"/>
        <v>0</v>
      </c>
      <c r="AL95" s="159">
        <v>0</v>
      </c>
      <c r="AM95" s="8">
        <f t="shared" si="50"/>
        <v>16445</v>
      </c>
      <c r="AN95" s="8">
        <f t="shared" si="38"/>
        <v>13</v>
      </c>
      <c r="AO95" s="13">
        <f t="shared" si="39"/>
        <v>79.051383399209485</v>
      </c>
      <c r="AP95" s="161">
        <f t="shared" si="40"/>
        <v>13</v>
      </c>
      <c r="AQ95" s="13">
        <f t="shared" si="30"/>
        <v>79.051383399209485</v>
      </c>
      <c r="AR95" s="162">
        <f t="shared" si="41"/>
        <v>0</v>
      </c>
      <c r="AS95" s="133">
        <f t="shared" si="42"/>
        <v>16455</v>
      </c>
      <c r="AT95" s="133">
        <f t="shared" si="43"/>
        <v>10</v>
      </c>
      <c r="AU95" s="124">
        <f t="shared" si="44"/>
        <v>60.771801883925853</v>
      </c>
      <c r="AV95" s="133">
        <f t="shared" si="45"/>
        <v>10</v>
      </c>
      <c r="AW95" s="136">
        <f t="shared" si="46"/>
        <v>60.771801883925853</v>
      </c>
      <c r="AX95" s="133">
        <f t="shared" si="47"/>
        <v>0</v>
      </c>
    </row>
    <row r="96" spans="1:51" x14ac:dyDescent="0.2">
      <c r="A96" s="1" t="s">
        <v>177</v>
      </c>
      <c r="B96" s="1" t="s">
        <v>178</v>
      </c>
      <c r="C96" s="106">
        <v>4014</v>
      </c>
      <c r="D96" s="112">
        <v>37</v>
      </c>
      <c r="E96" s="113">
        <f t="shared" si="48"/>
        <v>921.77379172894871</v>
      </c>
      <c r="F96" s="112">
        <v>0</v>
      </c>
      <c r="G96" s="113">
        <f t="shared" si="49"/>
        <v>0</v>
      </c>
      <c r="H96" s="112">
        <v>36</v>
      </c>
      <c r="I96" s="106">
        <v>3980</v>
      </c>
      <c r="J96" s="110">
        <v>13</v>
      </c>
      <c r="K96" s="111">
        <f t="shared" si="31"/>
        <v>326.63316582914575</v>
      </c>
      <c r="L96" s="110"/>
      <c r="M96" s="111">
        <f t="shared" si="27"/>
        <v>0</v>
      </c>
      <c r="N96" s="156">
        <v>7</v>
      </c>
      <c r="O96" s="54">
        <v>653</v>
      </c>
      <c r="P96" s="54">
        <v>2</v>
      </c>
      <c r="Q96" s="55">
        <f t="shared" si="32"/>
        <v>306.27871362940277</v>
      </c>
      <c r="R96" s="54">
        <v>0</v>
      </c>
      <c r="S96" s="55">
        <f t="shared" si="33"/>
        <v>0</v>
      </c>
      <c r="T96" s="54">
        <v>0</v>
      </c>
      <c r="U96" s="56">
        <v>690</v>
      </c>
      <c r="V96" s="54"/>
      <c r="W96" s="55">
        <f t="shared" si="34"/>
        <v>0</v>
      </c>
      <c r="X96" s="54"/>
      <c r="Y96" s="55">
        <f t="shared" si="28"/>
        <v>0</v>
      </c>
      <c r="Z96" s="160">
        <v>0</v>
      </c>
      <c r="AA96" s="7">
        <v>11778</v>
      </c>
      <c r="AB96" s="7">
        <v>66</v>
      </c>
      <c r="AC96" s="14">
        <f t="shared" si="35"/>
        <v>560.36678553234844</v>
      </c>
      <c r="AD96" s="7">
        <v>17</v>
      </c>
      <c r="AE96" s="14">
        <f t="shared" si="36"/>
        <v>144.33689930378671</v>
      </c>
      <c r="AF96" s="7">
        <v>57</v>
      </c>
      <c r="AG96" s="7">
        <v>11785</v>
      </c>
      <c r="AH96" s="7">
        <v>35</v>
      </c>
      <c r="AI96" s="14">
        <f t="shared" si="37"/>
        <v>296.98769622401358</v>
      </c>
      <c r="AJ96" s="7">
        <v>3</v>
      </c>
      <c r="AK96" s="14">
        <f t="shared" si="29"/>
        <v>25.456088247772591</v>
      </c>
      <c r="AL96" s="159">
        <v>35</v>
      </c>
      <c r="AM96" s="8">
        <f t="shared" si="50"/>
        <v>16445</v>
      </c>
      <c r="AN96" s="8">
        <f t="shared" si="38"/>
        <v>105</v>
      </c>
      <c r="AO96" s="13">
        <f t="shared" si="39"/>
        <v>638.49194283976885</v>
      </c>
      <c r="AP96" s="161">
        <f t="shared" si="40"/>
        <v>17</v>
      </c>
      <c r="AQ96" s="13">
        <f t="shared" si="30"/>
        <v>103.37488598358163</v>
      </c>
      <c r="AR96" s="162">
        <f t="shared" si="41"/>
        <v>93</v>
      </c>
      <c r="AS96" s="133">
        <f t="shared" si="42"/>
        <v>16455</v>
      </c>
      <c r="AT96" s="133">
        <f t="shared" si="43"/>
        <v>48</v>
      </c>
      <c r="AU96" s="124">
        <f t="shared" si="44"/>
        <v>291.70464904284415</v>
      </c>
      <c r="AV96" s="133">
        <f t="shared" si="45"/>
        <v>3</v>
      </c>
      <c r="AW96" s="136">
        <f t="shared" si="46"/>
        <v>18.23154056517776</v>
      </c>
      <c r="AX96" s="133">
        <f t="shared" si="47"/>
        <v>42</v>
      </c>
    </row>
    <row r="97" spans="1:51" x14ac:dyDescent="0.2">
      <c r="A97" s="1" t="s">
        <v>179</v>
      </c>
      <c r="B97" s="1" t="s">
        <v>180</v>
      </c>
      <c r="C97" s="106">
        <v>4014</v>
      </c>
      <c r="D97" s="112">
        <v>0</v>
      </c>
      <c r="E97" s="113">
        <f t="shared" si="48"/>
        <v>0</v>
      </c>
      <c r="F97" s="112">
        <v>0</v>
      </c>
      <c r="G97" s="113">
        <f t="shared" si="49"/>
        <v>0</v>
      </c>
      <c r="H97" s="112">
        <v>0</v>
      </c>
      <c r="I97" s="106">
        <v>3980</v>
      </c>
      <c r="J97" s="110"/>
      <c r="K97" s="111">
        <f t="shared" si="31"/>
        <v>0</v>
      </c>
      <c r="L97" s="110"/>
      <c r="M97" s="111">
        <f t="shared" si="27"/>
        <v>0</v>
      </c>
      <c r="N97" s="156">
        <v>0</v>
      </c>
      <c r="O97" s="54">
        <v>653</v>
      </c>
      <c r="P97" s="54">
        <v>0</v>
      </c>
      <c r="Q97" s="55">
        <f t="shared" si="32"/>
        <v>0</v>
      </c>
      <c r="R97" s="54">
        <v>0</v>
      </c>
      <c r="S97" s="55">
        <f t="shared" si="33"/>
        <v>0</v>
      </c>
      <c r="T97" s="54">
        <v>0</v>
      </c>
      <c r="U97" s="56">
        <v>690</v>
      </c>
      <c r="V97" s="54"/>
      <c r="W97" s="55">
        <f t="shared" si="34"/>
        <v>0</v>
      </c>
      <c r="X97" s="54"/>
      <c r="Y97" s="55">
        <f t="shared" si="28"/>
        <v>0</v>
      </c>
      <c r="Z97" s="160">
        <v>0</v>
      </c>
      <c r="AA97" s="7">
        <v>11778</v>
      </c>
      <c r="AB97" s="7">
        <v>2</v>
      </c>
      <c r="AC97" s="14">
        <f t="shared" si="35"/>
        <v>16.980811682798439</v>
      </c>
      <c r="AD97" s="7">
        <v>0</v>
      </c>
      <c r="AE97" s="14">
        <f t="shared" si="36"/>
        <v>0</v>
      </c>
      <c r="AF97" s="7">
        <v>0</v>
      </c>
      <c r="AG97" s="7">
        <v>11785</v>
      </c>
      <c r="AH97" s="7"/>
      <c r="AI97" s="14">
        <f t="shared" si="37"/>
        <v>0</v>
      </c>
      <c r="AJ97" s="7"/>
      <c r="AK97" s="14">
        <f t="shared" si="29"/>
        <v>0</v>
      </c>
      <c r="AL97" s="159">
        <v>0</v>
      </c>
      <c r="AM97" s="8">
        <f t="shared" si="50"/>
        <v>16445</v>
      </c>
      <c r="AN97" s="8">
        <f t="shared" si="38"/>
        <v>2</v>
      </c>
      <c r="AO97" s="13">
        <f t="shared" si="39"/>
        <v>12.161751292186075</v>
      </c>
      <c r="AP97" s="161">
        <f t="shared" si="40"/>
        <v>0</v>
      </c>
      <c r="AQ97" s="13">
        <f t="shared" si="30"/>
        <v>0</v>
      </c>
      <c r="AR97" s="162">
        <f t="shared" si="41"/>
        <v>0</v>
      </c>
      <c r="AS97" s="133">
        <f t="shared" si="42"/>
        <v>16455</v>
      </c>
      <c r="AT97" s="133">
        <f t="shared" si="43"/>
        <v>0</v>
      </c>
      <c r="AU97" s="124">
        <f t="shared" si="44"/>
        <v>0</v>
      </c>
      <c r="AV97" s="133">
        <f t="shared" si="45"/>
        <v>0</v>
      </c>
      <c r="AW97" s="136">
        <f t="shared" si="46"/>
        <v>0</v>
      </c>
      <c r="AX97" s="133">
        <f t="shared" si="47"/>
        <v>0</v>
      </c>
    </row>
    <row r="98" spans="1:51" x14ac:dyDescent="0.2">
      <c r="A98" s="1" t="s">
        <v>181</v>
      </c>
      <c r="B98" s="1" t="s">
        <v>182</v>
      </c>
      <c r="C98" s="106">
        <v>4014</v>
      </c>
      <c r="D98" s="112">
        <v>0</v>
      </c>
      <c r="E98" s="113">
        <f t="shared" si="48"/>
        <v>0</v>
      </c>
      <c r="F98" s="112">
        <v>0</v>
      </c>
      <c r="G98" s="113">
        <f t="shared" si="49"/>
        <v>0</v>
      </c>
      <c r="H98" s="112">
        <v>0</v>
      </c>
      <c r="I98" s="106">
        <v>3980</v>
      </c>
      <c r="J98" s="110"/>
      <c r="K98" s="111">
        <f t="shared" si="31"/>
        <v>0</v>
      </c>
      <c r="L98" s="110"/>
      <c r="M98" s="111">
        <f t="shared" si="27"/>
        <v>0</v>
      </c>
      <c r="N98" s="156">
        <v>0</v>
      </c>
      <c r="O98" s="54">
        <v>653</v>
      </c>
      <c r="P98" s="54">
        <v>0</v>
      </c>
      <c r="Q98" s="55">
        <f t="shared" si="32"/>
        <v>0</v>
      </c>
      <c r="R98" s="54">
        <v>0</v>
      </c>
      <c r="S98" s="55">
        <f t="shared" si="33"/>
        <v>0</v>
      </c>
      <c r="T98" s="54">
        <v>0</v>
      </c>
      <c r="U98" s="56">
        <v>690</v>
      </c>
      <c r="V98" s="54"/>
      <c r="W98" s="55">
        <f t="shared" si="34"/>
        <v>0</v>
      </c>
      <c r="X98" s="54"/>
      <c r="Y98" s="55">
        <f t="shared" si="28"/>
        <v>0</v>
      </c>
      <c r="Z98" s="160">
        <v>0</v>
      </c>
      <c r="AA98" s="7">
        <v>11778</v>
      </c>
      <c r="AB98" s="7">
        <v>2</v>
      </c>
      <c r="AC98" s="14">
        <f t="shared" si="35"/>
        <v>16.980811682798439</v>
      </c>
      <c r="AD98" s="7">
        <v>0</v>
      </c>
      <c r="AE98" s="14">
        <f t="shared" si="36"/>
        <v>0</v>
      </c>
      <c r="AF98" s="7">
        <v>0</v>
      </c>
      <c r="AG98" s="7">
        <v>11785</v>
      </c>
      <c r="AH98" s="7"/>
      <c r="AI98" s="14">
        <f t="shared" si="37"/>
        <v>0</v>
      </c>
      <c r="AJ98" s="7"/>
      <c r="AK98" s="14">
        <f t="shared" si="29"/>
        <v>0</v>
      </c>
      <c r="AL98" s="159">
        <v>0</v>
      </c>
      <c r="AM98" s="8">
        <f t="shared" si="50"/>
        <v>16445</v>
      </c>
      <c r="AN98" s="8">
        <f t="shared" si="38"/>
        <v>2</v>
      </c>
      <c r="AO98" s="13">
        <f t="shared" si="39"/>
        <v>12.161751292186075</v>
      </c>
      <c r="AP98" s="161">
        <f t="shared" si="40"/>
        <v>0</v>
      </c>
      <c r="AQ98" s="13">
        <f t="shared" si="30"/>
        <v>0</v>
      </c>
      <c r="AR98" s="162">
        <f t="shared" si="41"/>
        <v>0</v>
      </c>
      <c r="AS98" s="133">
        <f t="shared" si="42"/>
        <v>16455</v>
      </c>
      <c r="AT98" s="133">
        <f t="shared" si="43"/>
        <v>0</v>
      </c>
      <c r="AU98" s="124">
        <f t="shared" si="44"/>
        <v>0</v>
      </c>
      <c r="AV98" s="133">
        <f t="shared" si="45"/>
        <v>0</v>
      </c>
      <c r="AW98" s="136">
        <f t="shared" si="46"/>
        <v>0</v>
      </c>
      <c r="AX98" s="133">
        <f t="shared" si="47"/>
        <v>0</v>
      </c>
    </row>
    <row r="99" spans="1:51" x14ac:dyDescent="0.2">
      <c r="A99" s="1" t="s">
        <v>183</v>
      </c>
      <c r="B99" s="1" t="s">
        <v>184</v>
      </c>
      <c r="C99" s="106">
        <v>4014</v>
      </c>
      <c r="D99" s="112">
        <v>0</v>
      </c>
      <c r="E99" s="113">
        <f t="shared" si="48"/>
        <v>0</v>
      </c>
      <c r="F99" s="112">
        <v>0</v>
      </c>
      <c r="G99" s="113">
        <f t="shared" si="49"/>
        <v>0</v>
      </c>
      <c r="H99" s="112">
        <v>0</v>
      </c>
      <c r="I99" s="106">
        <v>3980</v>
      </c>
      <c r="J99" s="110"/>
      <c r="K99" s="111">
        <f t="shared" si="31"/>
        <v>0</v>
      </c>
      <c r="L99" s="110"/>
      <c r="M99" s="111">
        <f t="shared" si="27"/>
        <v>0</v>
      </c>
      <c r="N99" s="156">
        <v>0</v>
      </c>
      <c r="O99" s="54">
        <v>653</v>
      </c>
      <c r="P99" s="54">
        <v>0</v>
      </c>
      <c r="Q99" s="55">
        <f t="shared" si="32"/>
        <v>0</v>
      </c>
      <c r="R99" s="54">
        <v>0</v>
      </c>
      <c r="S99" s="55">
        <f t="shared" si="33"/>
        <v>0</v>
      </c>
      <c r="T99" s="54">
        <v>0</v>
      </c>
      <c r="U99" s="56">
        <v>690</v>
      </c>
      <c r="V99" s="54"/>
      <c r="W99" s="55">
        <f t="shared" si="34"/>
        <v>0</v>
      </c>
      <c r="X99" s="54"/>
      <c r="Y99" s="55">
        <f t="shared" si="28"/>
        <v>0</v>
      </c>
      <c r="Z99" s="160">
        <v>0</v>
      </c>
      <c r="AA99" s="7">
        <v>11778</v>
      </c>
      <c r="AB99" s="7">
        <v>2</v>
      </c>
      <c r="AC99" s="14">
        <f t="shared" si="35"/>
        <v>16.980811682798439</v>
      </c>
      <c r="AD99" s="7">
        <v>0</v>
      </c>
      <c r="AE99" s="14">
        <f t="shared" si="36"/>
        <v>0</v>
      </c>
      <c r="AF99" s="7">
        <v>2</v>
      </c>
      <c r="AG99" s="7">
        <v>11785</v>
      </c>
      <c r="AH99" s="7">
        <v>3</v>
      </c>
      <c r="AI99" s="14">
        <f t="shared" si="37"/>
        <v>25.456088247772591</v>
      </c>
      <c r="AJ99" s="7">
        <v>1</v>
      </c>
      <c r="AK99" s="14">
        <f t="shared" si="29"/>
        <v>8.485362749257531</v>
      </c>
      <c r="AL99" s="159">
        <v>3</v>
      </c>
      <c r="AM99" s="8">
        <f t="shared" si="50"/>
        <v>16445</v>
      </c>
      <c r="AN99" s="8">
        <f t="shared" si="38"/>
        <v>2</v>
      </c>
      <c r="AO99" s="13">
        <f t="shared" si="39"/>
        <v>12.161751292186075</v>
      </c>
      <c r="AP99" s="161">
        <f t="shared" si="40"/>
        <v>0</v>
      </c>
      <c r="AQ99" s="13">
        <f t="shared" si="30"/>
        <v>0</v>
      </c>
      <c r="AR99" s="162">
        <f t="shared" si="41"/>
        <v>2</v>
      </c>
      <c r="AS99" s="133">
        <f t="shared" si="42"/>
        <v>16455</v>
      </c>
      <c r="AT99" s="133">
        <f t="shared" si="43"/>
        <v>3</v>
      </c>
      <c r="AU99" s="124">
        <f t="shared" si="44"/>
        <v>18.23154056517776</v>
      </c>
      <c r="AV99" s="133">
        <f t="shared" si="45"/>
        <v>1</v>
      </c>
      <c r="AW99" s="136">
        <f t="shared" si="46"/>
        <v>6.0771801883925853</v>
      </c>
      <c r="AX99" s="133">
        <f t="shared" si="47"/>
        <v>3</v>
      </c>
    </row>
    <row r="100" spans="1:51" x14ac:dyDescent="0.2">
      <c r="A100" s="1" t="s">
        <v>185</v>
      </c>
      <c r="B100" s="1" t="s">
        <v>186</v>
      </c>
      <c r="C100" s="106">
        <v>4014</v>
      </c>
      <c r="D100" s="112">
        <v>0</v>
      </c>
      <c r="E100" s="113">
        <f t="shared" si="48"/>
        <v>0</v>
      </c>
      <c r="F100" s="112">
        <v>0</v>
      </c>
      <c r="G100" s="113">
        <f t="shared" si="49"/>
        <v>0</v>
      </c>
      <c r="H100" s="112">
        <v>0</v>
      </c>
      <c r="I100" s="106">
        <v>3980</v>
      </c>
      <c r="J100" s="110"/>
      <c r="K100" s="111">
        <f t="shared" si="31"/>
        <v>0</v>
      </c>
      <c r="L100" s="110"/>
      <c r="M100" s="111">
        <f t="shared" si="27"/>
        <v>0</v>
      </c>
      <c r="N100" s="156">
        <v>0</v>
      </c>
      <c r="O100" s="54">
        <v>653</v>
      </c>
      <c r="P100" s="54">
        <v>0</v>
      </c>
      <c r="Q100" s="55">
        <f t="shared" si="32"/>
        <v>0</v>
      </c>
      <c r="R100" s="54">
        <v>0</v>
      </c>
      <c r="S100" s="55">
        <f t="shared" si="33"/>
        <v>0</v>
      </c>
      <c r="T100" s="54">
        <v>0</v>
      </c>
      <c r="U100" s="56">
        <v>690</v>
      </c>
      <c r="V100" s="54"/>
      <c r="W100" s="55">
        <f t="shared" si="34"/>
        <v>0</v>
      </c>
      <c r="X100" s="54"/>
      <c r="Y100" s="55">
        <f t="shared" si="28"/>
        <v>0</v>
      </c>
      <c r="Z100" s="160">
        <v>0</v>
      </c>
      <c r="AA100" s="7">
        <v>11778</v>
      </c>
      <c r="AB100" s="7">
        <v>4</v>
      </c>
      <c r="AC100" s="14">
        <f t="shared" si="35"/>
        <v>33.961623365596878</v>
      </c>
      <c r="AD100" s="7">
        <v>0</v>
      </c>
      <c r="AE100" s="14">
        <f t="shared" si="36"/>
        <v>0</v>
      </c>
      <c r="AF100" s="7">
        <v>1</v>
      </c>
      <c r="AG100" s="7">
        <v>11785</v>
      </c>
      <c r="AH100" s="7">
        <v>1</v>
      </c>
      <c r="AI100" s="14">
        <f t="shared" si="37"/>
        <v>8.485362749257531</v>
      </c>
      <c r="AJ100" s="7"/>
      <c r="AK100" s="14">
        <f t="shared" si="29"/>
        <v>0</v>
      </c>
      <c r="AL100" s="159">
        <v>1</v>
      </c>
      <c r="AM100" s="8">
        <f t="shared" si="50"/>
        <v>16445</v>
      </c>
      <c r="AN100" s="8">
        <f t="shared" si="38"/>
        <v>4</v>
      </c>
      <c r="AO100" s="13">
        <f t="shared" si="39"/>
        <v>24.32350258437215</v>
      </c>
      <c r="AP100" s="161">
        <f t="shared" si="40"/>
        <v>0</v>
      </c>
      <c r="AQ100" s="13">
        <f t="shared" si="30"/>
        <v>0</v>
      </c>
      <c r="AR100" s="162">
        <f t="shared" si="41"/>
        <v>1</v>
      </c>
      <c r="AS100" s="133">
        <f t="shared" si="42"/>
        <v>16455</v>
      </c>
      <c r="AT100" s="133">
        <f t="shared" si="43"/>
        <v>1</v>
      </c>
      <c r="AU100" s="124">
        <f t="shared" si="44"/>
        <v>6.0771801883925853</v>
      </c>
      <c r="AV100" s="133">
        <f t="shared" si="45"/>
        <v>0</v>
      </c>
      <c r="AW100" s="136">
        <f t="shared" si="46"/>
        <v>0</v>
      </c>
      <c r="AX100" s="133">
        <f t="shared" si="47"/>
        <v>1</v>
      </c>
    </row>
    <row r="101" spans="1:51" x14ac:dyDescent="0.2">
      <c r="A101" s="1" t="s">
        <v>187</v>
      </c>
      <c r="B101" s="1" t="s">
        <v>188</v>
      </c>
      <c r="C101" s="106">
        <v>4014</v>
      </c>
      <c r="D101" s="112">
        <v>0</v>
      </c>
      <c r="E101" s="113">
        <f t="shared" si="48"/>
        <v>0</v>
      </c>
      <c r="F101" s="112">
        <v>0</v>
      </c>
      <c r="G101" s="113">
        <f t="shared" si="49"/>
        <v>0</v>
      </c>
      <c r="H101" s="112">
        <v>0</v>
      </c>
      <c r="I101" s="106">
        <v>3980</v>
      </c>
      <c r="J101" s="110"/>
      <c r="K101" s="111">
        <f t="shared" si="31"/>
        <v>0</v>
      </c>
      <c r="L101" s="110"/>
      <c r="M101" s="111">
        <f t="shared" si="27"/>
        <v>0</v>
      </c>
      <c r="N101" s="156">
        <v>0</v>
      </c>
      <c r="O101" s="54">
        <v>653</v>
      </c>
      <c r="P101" s="54">
        <v>0</v>
      </c>
      <c r="Q101" s="55">
        <f t="shared" si="32"/>
        <v>0</v>
      </c>
      <c r="R101" s="54">
        <v>0</v>
      </c>
      <c r="S101" s="55">
        <f t="shared" si="33"/>
        <v>0</v>
      </c>
      <c r="T101" s="54">
        <v>0</v>
      </c>
      <c r="U101" s="56">
        <v>690</v>
      </c>
      <c r="V101" s="54"/>
      <c r="W101" s="55">
        <f t="shared" si="34"/>
        <v>0</v>
      </c>
      <c r="X101" s="54"/>
      <c r="Y101" s="55">
        <f t="shared" si="28"/>
        <v>0</v>
      </c>
      <c r="Z101" s="160">
        <v>0</v>
      </c>
      <c r="AA101" s="7">
        <v>11778</v>
      </c>
      <c r="AB101" s="7">
        <v>0</v>
      </c>
      <c r="AC101" s="14">
        <f t="shared" si="35"/>
        <v>0</v>
      </c>
      <c r="AD101" s="7">
        <v>0</v>
      </c>
      <c r="AE101" s="14">
        <f t="shared" si="36"/>
        <v>0</v>
      </c>
      <c r="AF101" s="7">
        <v>0</v>
      </c>
      <c r="AG101" s="7">
        <v>11785</v>
      </c>
      <c r="AH101" s="7"/>
      <c r="AI101" s="14">
        <f t="shared" si="37"/>
        <v>0</v>
      </c>
      <c r="AJ101" s="7"/>
      <c r="AK101" s="14">
        <f t="shared" si="29"/>
        <v>0</v>
      </c>
      <c r="AL101" s="159">
        <v>0</v>
      </c>
      <c r="AM101" s="8">
        <f t="shared" si="50"/>
        <v>16445</v>
      </c>
      <c r="AN101" s="8">
        <f t="shared" si="38"/>
        <v>0</v>
      </c>
      <c r="AO101" s="13">
        <f t="shared" si="39"/>
        <v>0</v>
      </c>
      <c r="AP101" s="161">
        <f t="shared" si="40"/>
        <v>0</v>
      </c>
      <c r="AQ101" s="13">
        <f t="shared" si="30"/>
        <v>0</v>
      </c>
      <c r="AR101" s="162">
        <f t="shared" si="41"/>
        <v>0</v>
      </c>
      <c r="AS101" s="133">
        <f t="shared" si="42"/>
        <v>16455</v>
      </c>
      <c r="AT101" s="133">
        <f t="shared" si="43"/>
        <v>0</v>
      </c>
      <c r="AU101" s="124">
        <f t="shared" si="44"/>
        <v>0</v>
      </c>
      <c r="AV101" s="133">
        <f t="shared" si="45"/>
        <v>0</v>
      </c>
      <c r="AW101" s="136">
        <f t="shared" si="46"/>
        <v>0</v>
      </c>
      <c r="AX101" s="133">
        <f t="shared" si="47"/>
        <v>0</v>
      </c>
    </row>
    <row r="102" spans="1:51" x14ac:dyDescent="0.2">
      <c r="A102" s="1" t="s">
        <v>189</v>
      </c>
      <c r="B102" s="1" t="s">
        <v>190</v>
      </c>
      <c r="C102" s="106">
        <v>4014</v>
      </c>
      <c r="D102" s="112">
        <v>0</v>
      </c>
      <c r="E102" s="113">
        <f t="shared" si="48"/>
        <v>0</v>
      </c>
      <c r="F102" s="112">
        <v>0</v>
      </c>
      <c r="G102" s="113">
        <f t="shared" si="49"/>
        <v>0</v>
      </c>
      <c r="H102" s="112">
        <v>0</v>
      </c>
      <c r="I102" s="106">
        <v>3980</v>
      </c>
      <c r="J102" s="110"/>
      <c r="K102" s="111">
        <f t="shared" si="31"/>
        <v>0</v>
      </c>
      <c r="L102" s="110"/>
      <c r="M102" s="111">
        <f t="shared" si="27"/>
        <v>0</v>
      </c>
      <c r="N102" s="156">
        <v>0</v>
      </c>
      <c r="O102" s="54">
        <v>653</v>
      </c>
      <c r="P102" s="54">
        <v>0</v>
      </c>
      <c r="Q102" s="55">
        <f t="shared" si="32"/>
        <v>0</v>
      </c>
      <c r="R102" s="54">
        <v>0</v>
      </c>
      <c r="S102" s="55">
        <f t="shared" si="33"/>
        <v>0</v>
      </c>
      <c r="T102" s="54">
        <v>0</v>
      </c>
      <c r="U102" s="56">
        <v>690</v>
      </c>
      <c r="V102" s="54"/>
      <c r="W102" s="55">
        <f t="shared" si="34"/>
        <v>0</v>
      </c>
      <c r="X102" s="54"/>
      <c r="Y102" s="55">
        <f t="shared" si="28"/>
        <v>0</v>
      </c>
      <c r="Z102" s="160">
        <v>0</v>
      </c>
      <c r="AA102" s="7">
        <v>11778</v>
      </c>
      <c r="AB102" s="7">
        <v>0</v>
      </c>
      <c r="AC102" s="14">
        <f t="shared" si="35"/>
        <v>0</v>
      </c>
      <c r="AD102" s="7">
        <v>0</v>
      </c>
      <c r="AE102" s="14">
        <f t="shared" si="36"/>
        <v>0</v>
      </c>
      <c r="AF102" s="7">
        <v>0</v>
      </c>
      <c r="AG102" s="7">
        <v>11785</v>
      </c>
      <c r="AH102" s="7"/>
      <c r="AI102" s="14">
        <f t="shared" si="37"/>
        <v>0</v>
      </c>
      <c r="AJ102" s="7"/>
      <c r="AK102" s="14">
        <f t="shared" si="29"/>
        <v>0</v>
      </c>
      <c r="AL102" s="159">
        <v>0</v>
      </c>
      <c r="AM102" s="8">
        <f t="shared" si="50"/>
        <v>16445</v>
      </c>
      <c r="AN102" s="8">
        <f t="shared" si="38"/>
        <v>0</v>
      </c>
      <c r="AO102" s="13">
        <f t="shared" si="39"/>
        <v>0</v>
      </c>
      <c r="AP102" s="161">
        <f t="shared" si="40"/>
        <v>0</v>
      </c>
      <c r="AQ102" s="13">
        <f t="shared" si="30"/>
        <v>0</v>
      </c>
      <c r="AR102" s="162">
        <f t="shared" si="41"/>
        <v>0</v>
      </c>
      <c r="AS102" s="133">
        <f t="shared" si="42"/>
        <v>16455</v>
      </c>
      <c r="AT102" s="133">
        <f t="shared" si="43"/>
        <v>0</v>
      </c>
      <c r="AU102" s="124">
        <f t="shared" si="44"/>
        <v>0</v>
      </c>
      <c r="AV102" s="133">
        <f t="shared" si="45"/>
        <v>0</v>
      </c>
      <c r="AW102" s="136">
        <f t="shared" si="46"/>
        <v>0</v>
      </c>
      <c r="AX102" s="133">
        <f t="shared" si="47"/>
        <v>0</v>
      </c>
    </row>
    <row r="103" spans="1:51" x14ac:dyDescent="0.2">
      <c r="A103" s="1" t="s">
        <v>191</v>
      </c>
      <c r="B103" s="1" t="s">
        <v>192</v>
      </c>
      <c r="C103" s="106">
        <v>4014</v>
      </c>
      <c r="D103" s="112">
        <v>0</v>
      </c>
      <c r="E103" s="113">
        <f t="shared" si="48"/>
        <v>0</v>
      </c>
      <c r="F103" s="112">
        <v>0</v>
      </c>
      <c r="G103" s="113">
        <f t="shared" si="49"/>
        <v>0</v>
      </c>
      <c r="H103" s="112">
        <v>0</v>
      </c>
      <c r="I103" s="106">
        <v>3980</v>
      </c>
      <c r="J103" s="110"/>
      <c r="K103" s="111">
        <f t="shared" si="31"/>
        <v>0</v>
      </c>
      <c r="L103" s="110"/>
      <c r="M103" s="111">
        <f t="shared" si="27"/>
        <v>0</v>
      </c>
      <c r="N103" s="156">
        <v>0</v>
      </c>
      <c r="O103" s="54">
        <v>653</v>
      </c>
      <c r="P103" s="54">
        <v>0</v>
      </c>
      <c r="Q103" s="55">
        <f t="shared" si="32"/>
        <v>0</v>
      </c>
      <c r="R103" s="54">
        <v>0</v>
      </c>
      <c r="S103" s="55">
        <f t="shared" si="33"/>
        <v>0</v>
      </c>
      <c r="T103" s="54">
        <v>0</v>
      </c>
      <c r="U103" s="56">
        <v>690</v>
      </c>
      <c r="V103" s="54"/>
      <c r="W103" s="55">
        <f t="shared" si="34"/>
        <v>0</v>
      </c>
      <c r="X103" s="54"/>
      <c r="Y103" s="55">
        <f t="shared" si="28"/>
        <v>0</v>
      </c>
      <c r="Z103" s="160">
        <v>0</v>
      </c>
      <c r="AA103" s="7">
        <v>11778</v>
      </c>
      <c r="AB103" s="7">
        <v>39</v>
      </c>
      <c r="AC103" s="14">
        <f t="shared" si="35"/>
        <v>331.12582781456956</v>
      </c>
      <c r="AD103" s="7">
        <v>0</v>
      </c>
      <c r="AE103" s="14">
        <f t="shared" si="36"/>
        <v>0</v>
      </c>
      <c r="AF103" s="7">
        <v>37</v>
      </c>
      <c r="AG103" s="7">
        <v>11785</v>
      </c>
      <c r="AH103" s="7">
        <v>40</v>
      </c>
      <c r="AI103" s="14">
        <f t="shared" si="37"/>
        <v>339.4145099703012</v>
      </c>
      <c r="AJ103" s="7">
        <v>3</v>
      </c>
      <c r="AK103" s="14">
        <f t="shared" si="29"/>
        <v>25.456088247772591</v>
      </c>
      <c r="AL103" s="159">
        <v>40</v>
      </c>
      <c r="AM103" s="8">
        <f t="shared" si="50"/>
        <v>16445</v>
      </c>
      <c r="AN103" s="8">
        <f t="shared" si="38"/>
        <v>39</v>
      </c>
      <c r="AO103" s="13">
        <f t="shared" si="39"/>
        <v>237.15415019762847</v>
      </c>
      <c r="AP103" s="161">
        <f t="shared" si="40"/>
        <v>0</v>
      </c>
      <c r="AQ103" s="13">
        <f t="shared" si="30"/>
        <v>0</v>
      </c>
      <c r="AR103" s="162">
        <f t="shared" si="41"/>
        <v>37</v>
      </c>
      <c r="AS103" s="133">
        <f t="shared" si="42"/>
        <v>16455</v>
      </c>
      <c r="AT103" s="133">
        <f t="shared" si="43"/>
        <v>40</v>
      </c>
      <c r="AU103" s="124">
        <f t="shared" si="44"/>
        <v>243.08720753570341</v>
      </c>
      <c r="AV103" s="133">
        <f t="shared" si="45"/>
        <v>3</v>
      </c>
      <c r="AW103" s="136">
        <f t="shared" si="46"/>
        <v>18.23154056517776</v>
      </c>
      <c r="AX103" s="133">
        <f t="shared" si="47"/>
        <v>40</v>
      </c>
    </row>
    <row r="104" spans="1:51" s="154" customFormat="1" x14ac:dyDescent="0.2">
      <c r="A104" s="1" t="s">
        <v>193</v>
      </c>
      <c r="B104" s="1" t="s">
        <v>194</v>
      </c>
      <c r="C104" s="106">
        <v>4014</v>
      </c>
      <c r="D104" s="112">
        <v>0</v>
      </c>
      <c r="E104" s="113">
        <f t="shared" si="48"/>
        <v>0</v>
      </c>
      <c r="F104" s="112">
        <v>0</v>
      </c>
      <c r="G104" s="113">
        <f t="shared" si="49"/>
        <v>0</v>
      </c>
      <c r="H104" s="112">
        <v>0</v>
      </c>
      <c r="I104" s="106">
        <v>3980</v>
      </c>
      <c r="J104" s="110"/>
      <c r="K104" s="111">
        <f t="shared" si="31"/>
        <v>0</v>
      </c>
      <c r="L104" s="110"/>
      <c r="M104" s="111">
        <f t="shared" si="27"/>
        <v>0</v>
      </c>
      <c r="N104" s="156">
        <v>0</v>
      </c>
      <c r="O104" s="54">
        <v>653</v>
      </c>
      <c r="P104" s="54">
        <v>0</v>
      </c>
      <c r="Q104" s="55">
        <f t="shared" si="32"/>
        <v>0</v>
      </c>
      <c r="R104" s="54">
        <v>0</v>
      </c>
      <c r="S104" s="55">
        <f t="shared" si="33"/>
        <v>0</v>
      </c>
      <c r="T104" s="54">
        <v>0</v>
      </c>
      <c r="U104" s="56">
        <v>690</v>
      </c>
      <c r="V104" s="54"/>
      <c r="W104" s="55">
        <f t="shared" si="34"/>
        <v>0</v>
      </c>
      <c r="X104" s="54"/>
      <c r="Y104" s="55">
        <f t="shared" si="28"/>
        <v>0</v>
      </c>
      <c r="Z104" s="160">
        <v>0</v>
      </c>
      <c r="AA104" s="7">
        <v>11778</v>
      </c>
      <c r="AB104" s="7">
        <v>9</v>
      </c>
      <c r="AC104" s="14">
        <f t="shared" si="35"/>
        <v>76.413652572592966</v>
      </c>
      <c r="AD104" s="7">
        <v>0</v>
      </c>
      <c r="AE104" s="14">
        <f t="shared" si="36"/>
        <v>0</v>
      </c>
      <c r="AF104" s="7">
        <v>8</v>
      </c>
      <c r="AG104" s="7">
        <v>11785</v>
      </c>
      <c r="AH104" s="7">
        <v>8</v>
      </c>
      <c r="AI104" s="14">
        <f t="shared" si="37"/>
        <v>67.882901994060248</v>
      </c>
      <c r="AJ104" s="7"/>
      <c r="AK104" s="14">
        <f t="shared" si="29"/>
        <v>0</v>
      </c>
      <c r="AL104" s="159">
        <v>8</v>
      </c>
      <c r="AM104" s="8">
        <f t="shared" si="50"/>
        <v>16445</v>
      </c>
      <c r="AN104" s="8">
        <f t="shared" si="38"/>
        <v>9</v>
      </c>
      <c r="AO104" s="13">
        <f t="shared" si="39"/>
        <v>54.727880814837341</v>
      </c>
      <c r="AP104" s="161">
        <f t="shared" si="40"/>
        <v>0</v>
      </c>
      <c r="AQ104" s="13">
        <f t="shared" si="30"/>
        <v>0</v>
      </c>
      <c r="AR104" s="162">
        <f t="shared" si="41"/>
        <v>8</v>
      </c>
      <c r="AS104" s="133">
        <f t="shared" si="42"/>
        <v>16455</v>
      </c>
      <c r="AT104" s="133">
        <f t="shared" si="43"/>
        <v>8</v>
      </c>
      <c r="AU104" s="124">
        <f t="shared" si="44"/>
        <v>48.617441507140683</v>
      </c>
      <c r="AV104" s="133">
        <f t="shared" si="45"/>
        <v>0</v>
      </c>
      <c r="AW104" s="136">
        <f t="shared" si="46"/>
        <v>0</v>
      </c>
      <c r="AX104" s="133">
        <f t="shared" si="47"/>
        <v>8</v>
      </c>
      <c r="AY104" s="92"/>
    </row>
    <row r="105" spans="1:51" x14ac:dyDescent="0.2">
      <c r="A105" s="1" t="s">
        <v>195</v>
      </c>
      <c r="B105" s="1" t="s">
        <v>196</v>
      </c>
      <c r="C105" s="106">
        <v>4014</v>
      </c>
      <c r="D105" s="112">
        <v>0</v>
      </c>
      <c r="E105" s="113">
        <f t="shared" si="48"/>
        <v>0</v>
      </c>
      <c r="F105" s="112">
        <v>0</v>
      </c>
      <c r="G105" s="113">
        <f t="shared" si="49"/>
        <v>0</v>
      </c>
      <c r="H105" s="112">
        <v>0</v>
      </c>
      <c r="I105" s="106">
        <v>3980</v>
      </c>
      <c r="J105" s="110"/>
      <c r="K105" s="111">
        <f t="shared" si="31"/>
        <v>0</v>
      </c>
      <c r="L105" s="110"/>
      <c r="M105" s="111">
        <f t="shared" si="27"/>
        <v>0</v>
      </c>
      <c r="N105" s="156">
        <v>0</v>
      </c>
      <c r="O105" s="54">
        <v>653</v>
      </c>
      <c r="P105" s="54">
        <v>0</v>
      </c>
      <c r="Q105" s="55">
        <f t="shared" si="32"/>
        <v>0</v>
      </c>
      <c r="R105" s="54">
        <v>0</v>
      </c>
      <c r="S105" s="55">
        <f t="shared" si="33"/>
        <v>0</v>
      </c>
      <c r="T105" s="54">
        <v>0</v>
      </c>
      <c r="U105" s="56">
        <v>690</v>
      </c>
      <c r="V105" s="54"/>
      <c r="W105" s="55">
        <f t="shared" si="34"/>
        <v>0</v>
      </c>
      <c r="X105" s="54"/>
      <c r="Y105" s="55">
        <f t="shared" si="28"/>
        <v>0</v>
      </c>
      <c r="Z105" s="160">
        <v>0</v>
      </c>
      <c r="AA105" s="7">
        <v>11778</v>
      </c>
      <c r="AB105" s="7">
        <v>30</v>
      </c>
      <c r="AC105" s="14">
        <f t="shared" si="35"/>
        <v>254.71217524197655</v>
      </c>
      <c r="AD105" s="7">
        <v>0</v>
      </c>
      <c r="AE105" s="14">
        <f t="shared" si="36"/>
        <v>0</v>
      </c>
      <c r="AF105" s="7">
        <v>29</v>
      </c>
      <c r="AG105" s="7">
        <v>11785</v>
      </c>
      <c r="AH105" s="7">
        <v>32</v>
      </c>
      <c r="AI105" s="14">
        <f t="shared" si="37"/>
        <v>271.53160797624099</v>
      </c>
      <c r="AJ105" s="7">
        <v>3</v>
      </c>
      <c r="AK105" s="14">
        <f t="shared" si="29"/>
        <v>25.456088247772591</v>
      </c>
      <c r="AL105" s="159">
        <v>32</v>
      </c>
      <c r="AM105" s="8">
        <f t="shared" si="50"/>
        <v>16445</v>
      </c>
      <c r="AN105" s="8">
        <f t="shared" si="38"/>
        <v>30</v>
      </c>
      <c r="AO105" s="13">
        <f t="shared" si="39"/>
        <v>182.42626938279113</v>
      </c>
      <c r="AP105" s="161">
        <f t="shared" si="40"/>
        <v>0</v>
      </c>
      <c r="AQ105" s="13">
        <f t="shared" si="30"/>
        <v>0</v>
      </c>
      <c r="AR105" s="162">
        <f t="shared" si="41"/>
        <v>29</v>
      </c>
      <c r="AS105" s="133">
        <f t="shared" si="42"/>
        <v>16455</v>
      </c>
      <c r="AT105" s="133">
        <f t="shared" si="43"/>
        <v>32</v>
      </c>
      <c r="AU105" s="124">
        <f t="shared" si="44"/>
        <v>194.46976602856273</v>
      </c>
      <c r="AV105" s="133">
        <f t="shared" si="45"/>
        <v>3</v>
      </c>
      <c r="AW105" s="136">
        <f t="shared" si="46"/>
        <v>18.23154056517776</v>
      </c>
      <c r="AX105" s="133">
        <f t="shared" si="47"/>
        <v>32</v>
      </c>
    </row>
    <row r="106" spans="1:51" x14ac:dyDescent="0.2">
      <c r="A106" s="6" t="s">
        <v>197</v>
      </c>
      <c r="B106" s="6" t="s">
        <v>198</v>
      </c>
      <c r="C106" s="106">
        <v>4014</v>
      </c>
      <c r="D106" s="106">
        <v>13</v>
      </c>
      <c r="E106" s="109">
        <f t="shared" si="48"/>
        <v>323.86646736422523</v>
      </c>
      <c r="F106" s="106">
        <v>6</v>
      </c>
      <c r="G106" s="109">
        <f t="shared" si="49"/>
        <v>149.47683109118088</v>
      </c>
      <c r="H106" s="106">
        <v>11</v>
      </c>
      <c r="I106" s="106">
        <v>3980</v>
      </c>
      <c r="J106" s="145">
        <v>4</v>
      </c>
      <c r="K106" s="107">
        <f t="shared" si="31"/>
        <v>100.50251256281408</v>
      </c>
      <c r="L106" s="145">
        <v>4</v>
      </c>
      <c r="M106" s="107">
        <f t="shared" si="27"/>
        <v>100.50251256281408</v>
      </c>
      <c r="N106" s="108">
        <v>1</v>
      </c>
      <c r="O106" s="50">
        <v>653</v>
      </c>
      <c r="P106" s="50">
        <v>19</v>
      </c>
      <c r="Q106" s="52">
        <f t="shared" si="32"/>
        <v>2909.6477794793263</v>
      </c>
      <c r="R106" s="50">
        <v>6</v>
      </c>
      <c r="S106" s="52">
        <f t="shared" si="33"/>
        <v>918.83614088820832</v>
      </c>
      <c r="T106" s="50">
        <v>13</v>
      </c>
      <c r="U106" s="48">
        <v>690</v>
      </c>
      <c r="V106" s="50">
        <v>15</v>
      </c>
      <c r="W106" s="52">
        <f t="shared" si="34"/>
        <v>2173.913043478261</v>
      </c>
      <c r="X106" s="50">
        <v>8</v>
      </c>
      <c r="Y106" s="52">
        <f t="shared" si="28"/>
        <v>1159.4202898550725</v>
      </c>
      <c r="Z106" s="53">
        <v>8</v>
      </c>
      <c r="AA106" s="10">
        <v>11778</v>
      </c>
      <c r="AB106" s="10">
        <v>3552</v>
      </c>
      <c r="AC106" s="11">
        <f t="shared" si="35"/>
        <v>30157.921548650025</v>
      </c>
      <c r="AD106" s="10">
        <v>1552</v>
      </c>
      <c r="AE106" s="11">
        <f t="shared" si="36"/>
        <v>13177.109865851588</v>
      </c>
      <c r="AF106" s="10">
        <v>2745</v>
      </c>
      <c r="AG106" s="10">
        <v>11785</v>
      </c>
      <c r="AH106" s="10">
        <v>2586</v>
      </c>
      <c r="AI106" s="11">
        <f t="shared" si="37"/>
        <v>21943.148069579973</v>
      </c>
      <c r="AJ106" s="10">
        <v>395</v>
      </c>
      <c r="AK106" s="11">
        <f t="shared" si="29"/>
        <v>3351.7182859567242</v>
      </c>
      <c r="AL106" s="42">
        <v>2291</v>
      </c>
      <c r="AM106" s="12">
        <f t="shared" si="50"/>
        <v>16445</v>
      </c>
      <c r="AN106" s="12">
        <f t="shared" si="38"/>
        <v>3584</v>
      </c>
      <c r="AO106" s="23">
        <f t="shared" si="39"/>
        <v>21793.858315597445</v>
      </c>
      <c r="AP106" s="37">
        <f t="shared" si="40"/>
        <v>1564</v>
      </c>
      <c r="AQ106" s="23">
        <f t="shared" si="30"/>
        <v>9510.4895104895095</v>
      </c>
      <c r="AR106" s="116">
        <f t="shared" si="41"/>
        <v>2769</v>
      </c>
      <c r="AS106" s="133">
        <f t="shared" si="42"/>
        <v>16455</v>
      </c>
      <c r="AT106" s="133">
        <f t="shared" si="43"/>
        <v>2605</v>
      </c>
      <c r="AU106" s="123">
        <f t="shared" si="44"/>
        <v>15831.054390762685</v>
      </c>
      <c r="AV106" s="134">
        <f t="shared" si="45"/>
        <v>407</v>
      </c>
      <c r="AW106" s="135">
        <f t="shared" si="46"/>
        <v>2473.4123366757826</v>
      </c>
      <c r="AX106" s="134">
        <f t="shared" si="47"/>
        <v>2300</v>
      </c>
    </row>
    <row r="107" spans="1:51" x14ac:dyDescent="0.2">
      <c r="A107" s="1" t="s">
        <v>199</v>
      </c>
      <c r="B107" s="1" t="s">
        <v>446</v>
      </c>
      <c r="C107" s="106">
        <v>4014</v>
      </c>
      <c r="D107" s="112">
        <v>0</v>
      </c>
      <c r="E107" s="113">
        <f t="shared" ref="E107:E138" si="51">D107/C107*100000</f>
        <v>0</v>
      </c>
      <c r="F107" s="112">
        <v>0</v>
      </c>
      <c r="G107" s="113">
        <f t="shared" ref="G107:G138" si="52">F107/C107*100000</f>
        <v>0</v>
      </c>
      <c r="H107" s="112">
        <v>0</v>
      </c>
      <c r="I107" s="106">
        <v>3980</v>
      </c>
      <c r="J107" s="110"/>
      <c r="K107" s="111">
        <f t="shared" si="31"/>
        <v>0</v>
      </c>
      <c r="L107" s="110"/>
      <c r="M107" s="111">
        <f t="shared" si="27"/>
        <v>0</v>
      </c>
      <c r="N107" s="156">
        <v>0</v>
      </c>
      <c r="O107" s="54">
        <v>653</v>
      </c>
      <c r="P107" s="54">
        <v>0</v>
      </c>
      <c r="Q107" s="55">
        <f t="shared" si="32"/>
        <v>0</v>
      </c>
      <c r="R107" s="54">
        <v>0</v>
      </c>
      <c r="S107" s="55">
        <f t="shared" si="33"/>
        <v>0</v>
      </c>
      <c r="T107" s="54">
        <v>0</v>
      </c>
      <c r="U107" s="56">
        <v>690</v>
      </c>
      <c r="V107" s="54"/>
      <c r="W107" s="55">
        <f t="shared" si="34"/>
        <v>0</v>
      </c>
      <c r="X107" s="54"/>
      <c r="Y107" s="55">
        <f t="shared" si="28"/>
        <v>0</v>
      </c>
      <c r="Z107" s="160">
        <v>0</v>
      </c>
      <c r="AA107" s="7">
        <v>11778</v>
      </c>
      <c r="AB107" s="7">
        <v>0</v>
      </c>
      <c r="AC107" s="14">
        <f t="shared" si="35"/>
        <v>0</v>
      </c>
      <c r="AD107" s="7">
        <v>0</v>
      </c>
      <c r="AE107" s="14">
        <f t="shared" si="36"/>
        <v>0</v>
      </c>
      <c r="AF107" s="7">
        <v>0</v>
      </c>
      <c r="AG107" s="7">
        <v>11785</v>
      </c>
      <c r="AH107" s="7"/>
      <c r="AI107" s="14">
        <f t="shared" si="37"/>
        <v>0</v>
      </c>
      <c r="AJ107" s="7"/>
      <c r="AK107" s="14">
        <f t="shared" si="29"/>
        <v>0</v>
      </c>
      <c r="AL107" s="159">
        <v>0</v>
      </c>
      <c r="AM107" s="8">
        <f t="shared" ref="AM107:AM138" si="53">C107+O107+AA107</f>
        <v>16445</v>
      </c>
      <c r="AN107" s="8">
        <f t="shared" si="38"/>
        <v>0</v>
      </c>
      <c r="AO107" s="13">
        <f t="shared" si="39"/>
        <v>0</v>
      </c>
      <c r="AP107" s="161">
        <f t="shared" si="40"/>
        <v>0</v>
      </c>
      <c r="AQ107" s="13">
        <f t="shared" si="30"/>
        <v>0</v>
      </c>
      <c r="AR107" s="162">
        <f t="shared" si="41"/>
        <v>0</v>
      </c>
      <c r="AS107" s="133">
        <f t="shared" si="42"/>
        <v>16455</v>
      </c>
      <c r="AT107" s="133">
        <f t="shared" si="43"/>
        <v>0</v>
      </c>
      <c r="AU107" s="124">
        <f t="shared" si="44"/>
        <v>0</v>
      </c>
      <c r="AV107" s="133">
        <f t="shared" si="45"/>
        <v>0</v>
      </c>
      <c r="AW107" s="136">
        <f t="shared" si="46"/>
        <v>0</v>
      </c>
      <c r="AX107" s="133">
        <f t="shared" si="47"/>
        <v>0</v>
      </c>
    </row>
    <row r="108" spans="1:51" x14ac:dyDescent="0.2">
      <c r="A108" s="1" t="s">
        <v>200</v>
      </c>
      <c r="B108" s="1" t="s">
        <v>447</v>
      </c>
      <c r="C108" s="106">
        <v>4014</v>
      </c>
      <c r="D108" s="112">
        <v>0</v>
      </c>
      <c r="E108" s="113">
        <f t="shared" si="51"/>
        <v>0</v>
      </c>
      <c r="F108" s="112">
        <v>0</v>
      </c>
      <c r="G108" s="113">
        <f t="shared" si="52"/>
        <v>0</v>
      </c>
      <c r="H108" s="112">
        <v>0</v>
      </c>
      <c r="I108" s="106">
        <v>3980</v>
      </c>
      <c r="J108" s="110"/>
      <c r="K108" s="111">
        <f t="shared" si="31"/>
        <v>0</v>
      </c>
      <c r="L108" s="110"/>
      <c r="M108" s="111">
        <f t="shared" si="27"/>
        <v>0</v>
      </c>
      <c r="N108" s="156">
        <v>0</v>
      </c>
      <c r="O108" s="54">
        <v>653</v>
      </c>
      <c r="P108" s="54">
        <v>0</v>
      </c>
      <c r="Q108" s="55">
        <f t="shared" si="32"/>
        <v>0</v>
      </c>
      <c r="R108" s="54">
        <v>0</v>
      </c>
      <c r="S108" s="55">
        <f t="shared" si="33"/>
        <v>0</v>
      </c>
      <c r="T108" s="54">
        <v>0</v>
      </c>
      <c r="U108" s="56">
        <v>690</v>
      </c>
      <c r="V108" s="54"/>
      <c r="W108" s="55">
        <f t="shared" si="34"/>
        <v>0</v>
      </c>
      <c r="X108" s="54"/>
      <c r="Y108" s="55">
        <f t="shared" si="28"/>
        <v>0</v>
      </c>
      <c r="Z108" s="160">
        <v>0</v>
      </c>
      <c r="AA108" s="7">
        <v>11778</v>
      </c>
      <c r="AB108" s="7">
        <v>74</v>
      </c>
      <c r="AC108" s="14">
        <f t="shared" si="35"/>
        <v>628.29003226354223</v>
      </c>
      <c r="AD108" s="7">
        <v>11</v>
      </c>
      <c r="AE108" s="14">
        <f t="shared" si="36"/>
        <v>93.394464255391412</v>
      </c>
      <c r="AF108" s="7">
        <v>66</v>
      </c>
      <c r="AG108" s="7">
        <v>11785</v>
      </c>
      <c r="AH108" s="7">
        <v>71</v>
      </c>
      <c r="AI108" s="14">
        <f t="shared" si="37"/>
        <v>602.4607551972847</v>
      </c>
      <c r="AJ108" s="7">
        <v>5</v>
      </c>
      <c r="AK108" s="14">
        <f t="shared" si="29"/>
        <v>42.42681374628765</v>
      </c>
      <c r="AL108" s="159">
        <v>69</v>
      </c>
      <c r="AM108" s="8">
        <f t="shared" si="53"/>
        <v>16445</v>
      </c>
      <c r="AN108" s="8">
        <f t="shared" si="38"/>
        <v>74</v>
      </c>
      <c r="AO108" s="13">
        <f t="shared" si="39"/>
        <v>449.9847978108848</v>
      </c>
      <c r="AP108" s="161">
        <f t="shared" si="40"/>
        <v>11</v>
      </c>
      <c r="AQ108" s="13">
        <f t="shared" si="30"/>
        <v>66.889632107023402</v>
      </c>
      <c r="AR108" s="162">
        <f t="shared" si="41"/>
        <v>66</v>
      </c>
      <c r="AS108" s="133">
        <f t="shared" si="42"/>
        <v>16455</v>
      </c>
      <c r="AT108" s="133">
        <f t="shared" si="43"/>
        <v>71</v>
      </c>
      <c r="AU108" s="124">
        <f t="shared" si="44"/>
        <v>431.47979337587356</v>
      </c>
      <c r="AV108" s="133">
        <f t="shared" si="45"/>
        <v>5</v>
      </c>
      <c r="AW108" s="136">
        <f t="shared" si="46"/>
        <v>30.385900941962927</v>
      </c>
      <c r="AX108" s="133">
        <f t="shared" si="47"/>
        <v>69</v>
      </c>
    </row>
    <row r="109" spans="1:51" x14ac:dyDescent="0.2">
      <c r="A109" s="1" t="s">
        <v>201</v>
      </c>
      <c r="B109" s="1" t="s">
        <v>202</v>
      </c>
      <c r="C109" s="106">
        <v>4014</v>
      </c>
      <c r="D109" s="112">
        <v>0</v>
      </c>
      <c r="E109" s="113">
        <f t="shared" si="51"/>
        <v>0</v>
      </c>
      <c r="F109" s="112">
        <v>0</v>
      </c>
      <c r="G109" s="113">
        <f t="shared" si="52"/>
        <v>0</v>
      </c>
      <c r="H109" s="112">
        <v>0</v>
      </c>
      <c r="I109" s="106">
        <v>3980</v>
      </c>
      <c r="J109" s="110"/>
      <c r="K109" s="111">
        <f t="shared" si="31"/>
        <v>0</v>
      </c>
      <c r="L109" s="110"/>
      <c r="M109" s="111">
        <f t="shared" si="27"/>
        <v>0</v>
      </c>
      <c r="N109" s="156">
        <v>0</v>
      </c>
      <c r="O109" s="54">
        <v>653</v>
      </c>
      <c r="P109" s="54">
        <v>0</v>
      </c>
      <c r="Q109" s="55">
        <f t="shared" si="32"/>
        <v>0</v>
      </c>
      <c r="R109" s="54">
        <v>0</v>
      </c>
      <c r="S109" s="55">
        <f t="shared" si="33"/>
        <v>0</v>
      </c>
      <c r="T109" s="54">
        <v>0</v>
      </c>
      <c r="U109" s="56">
        <v>690</v>
      </c>
      <c r="V109" s="54"/>
      <c r="W109" s="55">
        <f t="shared" si="34"/>
        <v>0</v>
      </c>
      <c r="X109" s="54"/>
      <c r="Y109" s="55">
        <f t="shared" si="28"/>
        <v>0</v>
      </c>
      <c r="Z109" s="160">
        <v>0</v>
      </c>
      <c r="AA109" s="7">
        <v>11778</v>
      </c>
      <c r="AB109" s="7">
        <v>42</v>
      </c>
      <c r="AC109" s="14">
        <f t="shared" si="35"/>
        <v>356.5970453387672</v>
      </c>
      <c r="AD109" s="7">
        <v>1</v>
      </c>
      <c r="AE109" s="14">
        <f t="shared" si="36"/>
        <v>8.4904058413992196</v>
      </c>
      <c r="AF109" s="7">
        <v>40</v>
      </c>
      <c r="AG109" s="7">
        <v>11785</v>
      </c>
      <c r="AH109" s="7">
        <v>43</v>
      </c>
      <c r="AI109" s="14">
        <f t="shared" si="37"/>
        <v>364.87059821807384</v>
      </c>
      <c r="AJ109" s="7">
        <v>3</v>
      </c>
      <c r="AK109" s="14">
        <f t="shared" si="29"/>
        <v>25.456088247772591</v>
      </c>
      <c r="AL109" s="159">
        <v>41</v>
      </c>
      <c r="AM109" s="8">
        <f t="shared" si="53"/>
        <v>16445</v>
      </c>
      <c r="AN109" s="8">
        <f t="shared" si="38"/>
        <v>42</v>
      </c>
      <c r="AO109" s="13">
        <f t="shared" si="39"/>
        <v>255.3967771359076</v>
      </c>
      <c r="AP109" s="161">
        <f t="shared" si="40"/>
        <v>1</v>
      </c>
      <c r="AQ109" s="13">
        <f t="shared" si="30"/>
        <v>6.0808756460930375</v>
      </c>
      <c r="AR109" s="162">
        <f t="shared" si="41"/>
        <v>40</v>
      </c>
      <c r="AS109" s="133">
        <f t="shared" si="42"/>
        <v>16455</v>
      </c>
      <c r="AT109" s="133">
        <f t="shared" si="43"/>
        <v>43</v>
      </c>
      <c r="AU109" s="124">
        <f t="shared" si="44"/>
        <v>261.31874810088124</v>
      </c>
      <c r="AV109" s="133">
        <f t="shared" si="45"/>
        <v>3</v>
      </c>
      <c r="AW109" s="136">
        <f t="shared" si="46"/>
        <v>18.23154056517776</v>
      </c>
      <c r="AX109" s="133">
        <f t="shared" si="47"/>
        <v>41</v>
      </c>
    </row>
    <row r="110" spans="1:51" x14ac:dyDescent="0.2">
      <c r="A110" s="1" t="s">
        <v>203</v>
      </c>
      <c r="B110" s="1" t="s">
        <v>204</v>
      </c>
      <c r="C110" s="106">
        <v>4014</v>
      </c>
      <c r="D110" s="112">
        <v>0</v>
      </c>
      <c r="E110" s="113">
        <f t="shared" si="51"/>
        <v>0</v>
      </c>
      <c r="F110" s="112">
        <v>0</v>
      </c>
      <c r="G110" s="113">
        <f t="shared" si="52"/>
        <v>0</v>
      </c>
      <c r="H110" s="112">
        <v>0</v>
      </c>
      <c r="I110" s="106">
        <v>3980</v>
      </c>
      <c r="J110" s="110">
        <v>0</v>
      </c>
      <c r="K110" s="111">
        <f t="shared" si="31"/>
        <v>0</v>
      </c>
      <c r="L110" s="110">
        <v>0</v>
      </c>
      <c r="M110" s="111">
        <f t="shared" si="27"/>
        <v>0</v>
      </c>
      <c r="N110" s="156">
        <v>0</v>
      </c>
      <c r="O110" s="54">
        <v>653</v>
      </c>
      <c r="P110" s="54">
        <v>0</v>
      </c>
      <c r="Q110" s="55">
        <f t="shared" si="32"/>
        <v>0</v>
      </c>
      <c r="R110" s="54">
        <v>0</v>
      </c>
      <c r="S110" s="55">
        <f t="shared" si="33"/>
        <v>0</v>
      </c>
      <c r="T110" s="54">
        <v>0</v>
      </c>
      <c r="U110" s="56">
        <v>690</v>
      </c>
      <c r="V110" s="54">
        <v>0</v>
      </c>
      <c r="W110" s="55">
        <f t="shared" si="34"/>
        <v>0</v>
      </c>
      <c r="X110" s="54">
        <v>0</v>
      </c>
      <c r="Y110" s="55">
        <f t="shared" si="28"/>
        <v>0</v>
      </c>
      <c r="Z110" s="160">
        <v>0</v>
      </c>
      <c r="AA110" s="7">
        <v>11778</v>
      </c>
      <c r="AB110" s="7">
        <v>1420</v>
      </c>
      <c r="AC110" s="14">
        <f t="shared" si="35"/>
        <v>12056.376294786891</v>
      </c>
      <c r="AD110" s="7">
        <v>464</v>
      </c>
      <c r="AE110" s="14">
        <f t="shared" si="36"/>
        <v>3939.5483104092377</v>
      </c>
      <c r="AF110" s="7">
        <v>1285</v>
      </c>
      <c r="AG110" s="7">
        <v>11785</v>
      </c>
      <c r="AH110" s="7">
        <v>1382</v>
      </c>
      <c r="AI110" s="14">
        <f t="shared" si="37"/>
        <v>11726.771319473908</v>
      </c>
      <c r="AJ110" s="7">
        <v>165</v>
      </c>
      <c r="AK110" s="14">
        <f t="shared" si="29"/>
        <v>1400.0848536274925</v>
      </c>
      <c r="AL110" s="159">
        <v>1239</v>
      </c>
      <c r="AM110" s="8">
        <f t="shared" si="53"/>
        <v>16445</v>
      </c>
      <c r="AN110" s="8">
        <f t="shared" si="38"/>
        <v>1420</v>
      </c>
      <c r="AO110" s="13">
        <f t="shared" si="39"/>
        <v>8634.8434174521135</v>
      </c>
      <c r="AP110" s="161">
        <f t="shared" si="40"/>
        <v>464</v>
      </c>
      <c r="AQ110" s="13">
        <f t="shared" si="30"/>
        <v>2821.5262997871691</v>
      </c>
      <c r="AR110" s="162">
        <f t="shared" si="41"/>
        <v>1285</v>
      </c>
      <c r="AS110" s="133">
        <f t="shared" si="42"/>
        <v>16455</v>
      </c>
      <c r="AT110" s="133">
        <f t="shared" si="43"/>
        <v>1382</v>
      </c>
      <c r="AU110" s="124">
        <f t="shared" si="44"/>
        <v>8398.6630203585537</v>
      </c>
      <c r="AV110" s="133">
        <f t="shared" si="45"/>
        <v>165</v>
      </c>
      <c r="AW110" s="136">
        <f t="shared" si="46"/>
        <v>1002.7347310847766</v>
      </c>
      <c r="AX110" s="133">
        <f t="shared" si="47"/>
        <v>1239</v>
      </c>
    </row>
    <row r="111" spans="1:51" x14ac:dyDescent="0.2">
      <c r="A111" s="1" t="s">
        <v>205</v>
      </c>
      <c r="B111" s="1" t="s">
        <v>206</v>
      </c>
      <c r="C111" s="106">
        <v>4014</v>
      </c>
      <c r="D111" s="112">
        <v>0</v>
      </c>
      <c r="E111" s="113">
        <f t="shared" si="51"/>
        <v>0</v>
      </c>
      <c r="F111" s="112">
        <v>0</v>
      </c>
      <c r="G111" s="113">
        <f t="shared" si="52"/>
        <v>0</v>
      </c>
      <c r="H111" s="112">
        <v>0</v>
      </c>
      <c r="I111" s="106">
        <v>3980</v>
      </c>
      <c r="J111" s="110"/>
      <c r="K111" s="111">
        <f t="shared" si="31"/>
        <v>0</v>
      </c>
      <c r="L111" s="110"/>
      <c r="M111" s="111">
        <f t="shared" si="27"/>
        <v>0</v>
      </c>
      <c r="N111" s="156">
        <v>0</v>
      </c>
      <c r="O111" s="54">
        <v>653</v>
      </c>
      <c r="P111" s="54">
        <v>0</v>
      </c>
      <c r="Q111" s="55">
        <f t="shared" si="32"/>
        <v>0</v>
      </c>
      <c r="R111" s="54">
        <v>0</v>
      </c>
      <c r="S111" s="55">
        <f t="shared" si="33"/>
        <v>0</v>
      </c>
      <c r="T111" s="54">
        <v>0</v>
      </c>
      <c r="U111" s="56">
        <v>690</v>
      </c>
      <c r="V111" s="54"/>
      <c r="W111" s="55">
        <f t="shared" si="34"/>
        <v>0</v>
      </c>
      <c r="X111" s="54"/>
      <c r="Y111" s="55">
        <f t="shared" si="28"/>
        <v>0</v>
      </c>
      <c r="Z111" s="160">
        <v>0</v>
      </c>
      <c r="AA111" s="7">
        <v>11778</v>
      </c>
      <c r="AB111" s="7">
        <v>277</v>
      </c>
      <c r="AC111" s="14">
        <f t="shared" si="35"/>
        <v>2351.8424180675834</v>
      </c>
      <c r="AD111" s="7">
        <v>12</v>
      </c>
      <c r="AE111" s="14">
        <f t="shared" si="36"/>
        <v>101.88487009679062</v>
      </c>
      <c r="AF111" s="7">
        <v>277</v>
      </c>
      <c r="AG111" s="7">
        <v>11785</v>
      </c>
      <c r="AH111" s="7">
        <v>300</v>
      </c>
      <c r="AI111" s="14">
        <f t="shared" si="37"/>
        <v>2545.6088247772591</v>
      </c>
      <c r="AJ111" s="7">
        <v>11</v>
      </c>
      <c r="AK111" s="14">
        <f t="shared" si="29"/>
        <v>93.338990241832846</v>
      </c>
      <c r="AL111" s="159">
        <v>283</v>
      </c>
      <c r="AM111" s="8">
        <f t="shared" si="53"/>
        <v>16445</v>
      </c>
      <c r="AN111" s="8">
        <f t="shared" si="38"/>
        <v>277</v>
      </c>
      <c r="AO111" s="13">
        <f t="shared" si="39"/>
        <v>1684.4025539677714</v>
      </c>
      <c r="AP111" s="161">
        <f t="shared" si="40"/>
        <v>12</v>
      </c>
      <c r="AQ111" s="13">
        <f t="shared" si="30"/>
        <v>72.970507753116451</v>
      </c>
      <c r="AR111" s="162">
        <f t="shared" si="41"/>
        <v>277</v>
      </c>
      <c r="AS111" s="133">
        <f t="shared" si="42"/>
        <v>16455</v>
      </c>
      <c r="AT111" s="133">
        <f t="shared" si="43"/>
        <v>300</v>
      </c>
      <c r="AU111" s="124">
        <f t="shared" si="44"/>
        <v>1823.1540565177756</v>
      </c>
      <c r="AV111" s="133">
        <f t="shared" si="45"/>
        <v>11</v>
      </c>
      <c r="AW111" s="136">
        <f t="shared" si="46"/>
        <v>66.848982072318449</v>
      </c>
      <c r="AX111" s="133">
        <f t="shared" si="47"/>
        <v>283</v>
      </c>
    </row>
    <row r="112" spans="1:51" x14ac:dyDescent="0.2">
      <c r="A112" s="1" t="s">
        <v>207</v>
      </c>
      <c r="B112" s="1" t="s">
        <v>208</v>
      </c>
      <c r="C112" s="106">
        <v>4014</v>
      </c>
      <c r="D112" s="112">
        <v>0</v>
      </c>
      <c r="E112" s="113">
        <f t="shared" si="51"/>
        <v>0</v>
      </c>
      <c r="F112" s="112">
        <v>0</v>
      </c>
      <c r="G112" s="113">
        <f t="shared" si="52"/>
        <v>0</v>
      </c>
      <c r="H112" s="112">
        <v>0</v>
      </c>
      <c r="I112" s="106">
        <v>3980</v>
      </c>
      <c r="J112" s="110"/>
      <c r="K112" s="111">
        <f t="shared" si="31"/>
        <v>0</v>
      </c>
      <c r="L112" s="110"/>
      <c r="M112" s="111">
        <f t="shared" si="27"/>
        <v>0</v>
      </c>
      <c r="N112" s="156">
        <v>0</v>
      </c>
      <c r="O112" s="54">
        <v>653</v>
      </c>
      <c r="P112" s="54">
        <v>0</v>
      </c>
      <c r="Q112" s="55">
        <f t="shared" si="32"/>
        <v>0</v>
      </c>
      <c r="R112" s="54">
        <v>0</v>
      </c>
      <c r="S112" s="55">
        <f t="shared" si="33"/>
        <v>0</v>
      </c>
      <c r="T112" s="54">
        <v>0</v>
      </c>
      <c r="U112" s="56">
        <v>690</v>
      </c>
      <c r="V112" s="54"/>
      <c r="W112" s="55">
        <f t="shared" si="34"/>
        <v>0</v>
      </c>
      <c r="X112" s="54"/>
      <c r="Y112" s="55">
        <f t="shared" si="28"/>
        <v>0</v>
      </c>
      <c r="Z112" s="160">
        <v>0</v>
      </c>
      <c r="AA112" s="7">
        <v>11778</v>
      </c>
      <c r="AB112" s="7">
        <v>1141</v>
      </c>
      <c r="AC112" s="14">
        <f t="shared" si="35"/>
        <v>9687.553065036509</v>
      </c>
      <c r="AD112" s="7">
        <v>452</v>
      </c>
      <c r="AE112" s="14">
        <f t="shared" si="36"/>
        <v>3837.6634403124472</v>
      </c>
      <c r="AF112" s="7">
        <v>1006</v>
      </c>
      <c r="AG112" s="7">
        <v>11785</v>
      </c>
      <c r="AH112" s="7">
        <v>1080</v>
      </c>
      <c r="AI112" s="14">
        <f t="shared" si="37"/>
        <v>9164.1917691981344</v>
      </c>
      <c r="AJ112" s="7">
        <v>154</v>
      </c>
      <c r="AK112" s="14">
        <f t="shared" si="29"/>
        <v>1306.7458633856597</v>
      </c>
      <c r="AL112" s="159">
        <v>954</v>
      </c>
      <c r="AM112" s="8">
        <f t="shared" si="53"/>
        <v>16445</v>
      </c>
      <c r="AN112" s="8">
        <f t="shared" si="38"/>
        <v>1141</v>
      </c>
      <c r="AO112" s="13">
        <f t="shared" si="39"/>
        <v>6938.2791121921555</v>
      </c>
      <c r="AP112" s="161">
        <f t="shared" si="40"/>
        <v>452</v>
      </c>
      <c r="AQ112" s="13">
        <f t="shared" si="30"/>
        <v>2748.555792034053</v>
      </c>
      <c r="AR112" s="162">
        <f t="shared" si="41"/>
        <v>1006</v>
      </c>
      <c r="AS112" s="133">
        <f t="shared" si="42"/>
        <v>16455</v>
      </c>
      <c r="AT112" s="133">
        <f t="shared" si="43"/>
        <v>1080</v>
      </c>
      <c r="AU112" s="124">
        <f t="shared" si="44"/>
        <v>6563.354603463993</v>
      </c>
      <c r="AV112" s="133">
        <f t="shared" si="45"/>
        <v>154</v>
      </c>
      <c r="AW112" s="136">
        <f t="shared" si="46"/>
        <v>935.88574901245818</v>
      </c>
      <c r="AX112" s="133">
        <f t="shared" si="47"/>
        <v>954</v>
      </c>
    </row>
    <row r="113" spans="1:50" x14ac:dyDescent="0.2">
      <c r="A113" s="1" t="s">
        <v>209</v>
      </c>
      <c r="B113" s="1" t="s">
        <v>210</v>
      </c>
      <c r="C113" s="106">
        <v>4014</v>
      </c>
      <c r="D113" s="112">
        <v>0</v>
      </c>
      <c r="E113" s="113">
        <f t="shared" si="51"/>
        <v>0</v>
      </c>
      <c r="F113" s="112">
        <v>0</v>
      </c>
      <c r="G113" s="113">
        <f t="shared" si="52"/>
        <v>0</v>
      </c>
      <c r="H113" s="112">
        <v>0</v>
      </c>
      <c r="I113" s="106">
        <v>3980</v>
      </c>
      <c r="J113" s="110"/>
      <c r="K113" s="111">
        <f t="shared" si="31"/>
        <v>0</v>
      </c>
      <c r="L113" s="110"/>
      <c r="M113" s="111">
        <f t="shared" si="27"/>
        <v>0</v>
      </c>
      <c r="N113" s="156">
        <v>0</v>
      </c>
      <c r="O113" s="54">
        <v>653</v>
      </c>
      <c r="P113" s="54">
        <v>0</v>
      </c>
      <c r="Q113" s="55">
        <f t="shared" si="32"/>
        <v>0</v>
      </c>
      <c r="R113" s="54">
        <v>0</v>
      </c>
      <c r="S113" s="55">
        <f t="shared" si="33"/>
        <v>0</v>
      </c>
      <c r="T113" s="54">
        <v>0</v>
      </c>
      <c r="U113" s="56">
        <v>690</v>
      </c>
      <c r="V113" s="54"/>
      <c r="W113" s="55">
        <f t="shared" si="34"/>
        <v>0</v>
      </c>
      <c r="X113" s="54"/>
      <c r="Y113" s="55">
        <f t="shared" si="28"/>
        <v>0</v>
      </c>
      <c r="Z113" s="160">
        <v>0</v>
      </c>
      <c r="AA113" s="7">
        <v>11778</v>
      </c>
      <c r="AB113" s="7">
        <v>2</v>
      </c>
      <c r="AC113" s="14">
        <f t="shared" si="35"/>
        <v>16.980811682798439</v>
      </c>
      <c r="AD113" s="7">
        <v>0</v>
      </c>
      <c r="AE113" s="14">
        <f t="shared" si="36"/>
        <v>0</v>
      </c>
      <c r="AF113" s="7">
        <v>2</v>
      </c>
      <c r="AG113" s="7">
        <v>11785</v>
      </c>
      <c r="AH113" s="7">
        <v>2</v>
      </c>
      <c r="AI113" s="14">
        <f t="shared" si="37"/>
        <v>16.970725498515062</v>
      </c>
      <c r="AJ113" s="7"/>
      <c r="AK113" s="14">
        <f t="shared" si="29"/>
        <v>0</v>
      </c>
      <c r="AL113" s="159">
        <v>2</v>
      </c>
      <c r="AM113" s="8">
        <f t="shared" si="53"/>
        <v>16445</v>
      </c>
      <c r="AN113" s="8">
        <f t="shared" si="38"/>
        <v>2</v>
      </c>
      <c r="AO113" s="13">
        <f t="shared" si="39"/>
        <v>12.161751292186075</v>
      </c>
      <c r="AP113" s="161">
        <f t="shared" si="40"/>
        <v>0</v>
      </c>
      <c r="AQ113" s="13">
        <f t="shared" si="30"/>
        <v>0</v>
      </c>
      <c r="AR113" s="162">
        <f t="shared" si="41"/>
        <v>2</v>
      </c>
      <c r="AS113" s="133">
        <f t="shared" si="42"/>
        <v>16455</v>
      </c>
      <c r="AT113" s="133">
        <f t="shared" si="43"/>
        <v>2</v>
      </c>
      <c r="AU113" s="124">
        <f t="shared" si="44"/>
        <v>12.154360376785171</v>
      </c>
      <c r="AV113" s="133">
        <f t="shared" si="45"/>
        <v>0</v>
      </c>
      <c r="AW113" s="136">
        <f t="shared" si="46"/>
        <v>0</v>
      </c>
      <c r="AX113" s="133">
        <f t="shared" si="47"/>
        <v>2</v>
      </c>
    </row>
    <row r="114" spans="1:50" x14ac:dyDescent="0.2">
      <c r="A114" s="1" t="s">
        <v>211</v>
      </c>
      <c r="B114" s="1" t="s">
        <v>210</v>
      </c>
      <c r="C114" s="106">
        <v>4014</v>
      </c>
      <c r="D114" s="112">
        <v>0</v>
      </c>
      <c r="E114" s="113">
        <f t="shared" si="51"/>
        <v>0</v>
      </c>
      <c r="F114" s="112">
        <v>0</v>
      </c>
      <c r="G114" s="113">
        <f t="shared" si="52"/>
        <v>0</v>
      </c>
      <c r="H114" s="112">
        <v>0</v>
      </c>
      <c r="I114" s="106">
        <v>3980</v>
      </c>
      <c r="J114" s="110"/>
      <c r="K114" s="111">
        <f t="shared" si="31"/>
        <v>0</v>
      </c>
      <c r="L114" s="110"/>
      <c r="M114" s="111">
        <f t="shared" si="27"/>
        <v>0</v>
      </c>
      <c r="N114" s="156">
        <v>0</v>
      </c>
      <c r="O114" s="54">
        <v>653</v>
      </c>
      <c r="P114" s="54">
        <v>0</v>
      </c>
      <c r="Q114" s="55">
        <f t="shared" si="32"/>
        <v>0</v>
      </c>
      <c r="R114" s="54">
        <v>0</v>
      </c>
      <c r="S114" s="55">
        <f t="shared" si="33"/>
        <v>0</v>
      </c>
      <c r="T114" s="54">
        <v>0</v>
      </c>
      <c r="U114" s="56">
        <v>690</v>
      </c>
      <c r="V114" s="54"/>
      <c r="W114" s="55">
        <f t="shared" si="34"/>
        <v>0</v>
      </c>
      <c r="X114" s="54"/>
      <c r="Y114" s="55">
        <f t="shared" si="28"/>
        <v>0</v>
      </c>
      <c r="Z114" s="160">
        <v>0</v>
      </c>
      <c r="AA114" s="7">
        <v>11778</v>
      </c>
      <c r="AB114" s="7">
        <v>0</v>
      </c>
      <c r="AC114" s="14">
        <f t="shared" si="35"/>
        <v>0</v>
      </c>
      <c r="AD114" s="7">
        <v>0</v>
      </c>
      <c r="AE114" s="14">
        <f t="shared" si="36"/>
        <v>0</v>
      </c>
      <c r="AF114" s="7">
        <v>0</v>
      </c>
      <c r="AG114" s="7">
        <v>11785</v>
      </c>
      <c r="AH114" s="7"/>
      <c r="AI114" s="14">
        <f t="shared" si="37"/>
        <v>0</v>
      </c>
      <c r="AJ114" s="7"/>
      <c r="AK114" s="14">
        <f t="shared" si="29"/>
        <v>0</v>
      </c>
      <c r="AL114" s="159">
        <v>0</v>
      </c>
      <c r="AM114" s="8">
        <f t="shared" si="53"/>
        <v>16445</v>
      </c>
      <c r="AN114" s="8">
        <f t="shared" si="38"/>
        <v>0</v>
      </c>
      <c r="AO114" s="13">
        <f t="shared" si="39"/>
        <v>0</v>
      </c>
      <c r="AP114" s="161">
        <f t="shared" si="40"/>
        <v>0</v>
      </c>
      <c r="AQ114" s="13">
        <f t="shared" si="30"/>
        <v>0</v>
      </c>
      <c r="AR114" s="162">
        <f t="shared" si="41"/>
        <v>0</v>
      </c>
      <c r="AS114" s="133">
        <f t="shared" si="42"/>
        <v>16455</v>
      </c>
      <c r="AT114" s="133">
        <f t="shared" si="43"/>
        <v>0</v>
      </c>
      <c r="AU114" s="124">
        <f t="shared" si="44"/>
        <v>0</v>
      </c>
      <c r="AV114" s="133">
        <f t="shared" si="45"/>
        <v>0</v>
      </c>
      <c r="AW114" s="136">
        <f t="shared" si="46"/>
        <v>0</v>
      </c>
      <c r="AX114" s="133">
        <f t="shared" si="47"/>
        <v>0</v>
      </c>
    </row>
    <row r="115" spans="1:50" x14ac:dyDescent="0.2">
      <c r="A115" s="1" t="s">
        <v>212</v>
      </c>
      <c r="B115" s="1" t="s">
        <v>448</v>
      </c>
      <c r="C115" s="106">
        <v>4014</v>
      </c>
      <c r="D115" s="112">
        <v>0</v>
      </c>
      <c r="E115" s="113">
        <f t="shared" si="51"/>
        <v>0</v>
      </c>
      <c r="F115" s="112">
        <v>0</v>
      </c>
      <c r="G115" s="113">
        <f t="shared" si="52"/>
        <v>0</v>
      </c>
      <c r="H115" s="112">
        <v>0</v>
      </c>
      <c r="I115" s="106">
        <v>3980</v>
      </c>
      <c r="J115" s="110"/>
      <c r="K115" s="111">
        <f t="shared" si="31"/>
        <v>0</v>
      </c>
      <c r="L115" s="110"/>
      <c r="M115" s="111">
        <f t="shared" si="27"/>
        <v>0</v>
      </c>
      <c r="N115" s="156">
        <v>0</v>
      </c>
      <c r="O115" s="54">
        <v>653</v>
      </c>
      <c r="P115" s="54">
        <v>0</v>
      </c>
      <c r="Q115" s="55">
        <f t="shared" si="32"/>
        <v>0</v>
      </c>
      <c r="R115" s="54">
        <v>0</v>
      </c>
      <c r="S115" s="55">
        <f t="shared" si="33"/>
        <v>0</v>
      </c>
      <c r="T115" s="54">
        <v>0</v>
      </c>
      <c r="U115" s="56">
        <v>690</v>
      </c>
      <c r="V115" s="54"/>
      <c r="W115" s="55">
        <f t="shared" si="34"/>
        <v>0</v>
      </c>
      <c r="X115" s="54"/>
      <c r="Y115" s="55">
        <f t="shared" si="28"/>
        <v>0</v>
      </c>
      <c r="Z115" s="160">
        <v>0</v>
      </c>
      <c r="AA115" s="7">
        <v>11778</v>
      </c>
      <c r="AB115" s="7">
        <v>716</v>
      </c>
      <c r="AC115" s="14">
        <f t="shared" si="35"/>
        <v>6079.1305824418405</v>
      </c>
      <c r="AD115" s="7">
        <v>133</v>
      </c>
      <c r="AE115" s="14">
        <f t="shared" si="36"/>
        <v>1129.2239769060961</v>
      </c>
      <c r="AF115" s="7">
        <v>636</v>
      </c>
      <c r="AG115" s="7">
        <v>11785</v>
      </c>
      <c r="AH115" s="7">
        <v>688</v>
      </c>
      <c r="AI115" s="14">
        <f t="shared" si="37"/>
        <v>5837.9295714891814</v>
      </c>
      <c r="AJ115" s="7">
        <v>130</v>
      </c>
      <c r="AK115" s="14">
        <f t="shared" si="29"/>
        <v>1103.0971574034791</v>
      </c>
      <c r="AL115" s="159">
        <v>650</v>
      </c>
      <c r="AM115" s="8">
        <f t="shared" si="53"/>
        <v>16445</v>
      </c>
      <c r="AN115" s="8">
        <f t="shared" si="38"/>
        <v>716</v>
      </c>
      <c r="AO115" s="13">
        <f t="shared" si="39"/>
        <v>4353.9069626026148</v>
      </c>
      <c r="AP115" s="161">
        <f t="shared" si="40"/>
        <v>133</v>
      </c>
      <c r="AQ115" s="13">
        <f t="shared" si="30"/>
        <v>808.75646093037392</v>
      </c>
      <c r="AR115" s="162">
        <f t="shared" si="41"/>
        <v>636</v>
      </c>
      <c r="AS115" s="133">
        <f t="shared" si="42"/>
        <v>16455</v>
      </c>
      <c r="AT115" s="133">
        <f t="shared" si="43"/>
        <v>688</v>
      </c>
      <c r="AU115" s="124">
        <f t="shared" si="44"/>
        <v>4181.0999696140998</v>
      </c>
      <c r="AV115" s="133">
        <f t="shared" si="45"/>
        <v>130</v>
      </c>
      <c r="AW115" s="136">
        <f t="shared" si="46"/>
        <v>790.03342449103616</v>
      </c>
      <c r="AX115" s="133">
        <f t="shared" si="47"/>
        <v>650</v>
      </c>
    </row>
    <row r="116" spans="1:50" x14ac:dyDescent="0.2">
      <c r="A116" s="15" t="s">
        <v>399</v>
      </c>
      <c r="B116" s="15" t="s">
        <v>400</v>
      </c>
      <c r="C116" s="106">
        <v>4014</v>
      </c>
      <c r="D116" s="112"/>
      <c r="E116" s="113">
        <f t="shared" si="51"/>
        <v>0</v>
      </c>
      <c r="F116" s="112"/>
      <c r="G116" s="113">
        <f t="shared" si="52"/>
        <v>0</v>
      </c>
      <c r="H116" s="112"/>
      <c r="I116" s="106">
        <v>3980</v>
      </c>
      <c r="J116" s="110"/>
      <c r="K116" s="111">
        <f t="shared" si="31"/>
        <v>0</v>
      </c>
      <c r="L116" s="110"/>
      <c r="M116" s="111">
        <f t="shared" si="27"/>
        <v>0</v>
      </c>
      <c r="N116" s="156"/>
      <c r="O116" s="54">
        <v>653</v>
      </c>
      <c r="P116" s="54">
        <v>0</v>
      </c>
      <c r="Q116" s="55">
        <f t="shared" si="32"/>
        <v>0</v>
      </c>
      <c r="R116" s="54">
        <v>0</v>
      </c>
      <c r="S116" s="55">
        <f t="shared" si="33"/>
        <v>0</v>
      </c>
      <c r="T116" s="54">
        <v>0</v>
      </c>
      <c r="U116" s="56">
        <v>690</v>
      </c>
      <c r="V116" s="54"/>
      <c r="W116" s="55">
        <f t="shared" si="34"/>
        <v>0</v>
      </c>
      <c r="X116" s="54"/>
      <c r="Y116" s="55">
        <f t="shared" si="28"/>
        <v>0</v>
      </c>
      <c r="Z116" s="160">
        <v>0</v>
      </c>
      <c r="AA116" s="7">
        <v>11778</v>
      </c>
      <c r="AB116" s="7">
        <v>328</v>
      </c>
      <c r="AC116" s="14">
        <f t="shared" si="35"/>
        <v>2784.8531159789436</v>
      </c>
      <c r="AD116" s="7">
        <v>88</v>
      </c>
      <c r="AE116" s="14">
        <f t="shared" si="36"/>
        <v>747.1557140431313</v>
      </c>
      <c r="AF116" s="7">
        <v>289</v>
      </c>
      <c r="AG116" s="7">
        <v>11785</v>
      </c>
      <c r="AH116" s="7">
        <v>308</v>
      </c>
      <c r="AI116" s="14">
        <f t="shared" si="37"/>
        <v>2613.4917267713195</v>
      </c>
      <c r="AJ116" s="7">
        <v>42</v>
      </c>
      <c r="AK116" s="14">
        <f t="shared" si="29"/>
        <v>356.38523546881629</v>
      </c>
      <c r="AL116" s="159">
        <v>301</v>
      </c>
      <c r="AM116" s="8">
        <f t="shared" si="53"/>
        <v>16445</v>
      </c>
      <c r="AN116" s="8">
        <f t="shared" si="38"/>
        <v>328</v>
      </c>
      <c r="AO116" s="13">
        <f t="shared" si="39"/>
        <v>1994.5272119185163</v>
      </c>
      <c r="AP116" s="161">
        <f t="shared" si="40"/>
        <v>88</v>
      </c>
      <c r="AQ116" s="13">
        <f t="shared" si="30"/>
        <v>535.11705685618722</v>
      </c>
      <c r="AR116" s="162">
        <f t="shared" si="41"/>
        <v>289</v>
      </c>
      <c r="AS116" s="133">
        <f t="shared" si="42"/>
        <v>16455</v>
      </c>
      <c r="AT116" s="133">
        <f t="shared" si="43"/>
        <v>308</v>
      </c>
      <c r="AU116" s="124">
        <f t="shared" si="44"/>
        <v>1871.7714980249164</v>
      </c>
      <c r="AV116" s="133">
        <f t="shared" si="45"/>
        <v>42</v>
      </c>
      <c r="AW116" s="136">
        <f t="shared" si="46"/>
        <v>255.24156791248862</v>
      </c>
      <c r="AX116" s="133">
        <f t="shared" si="47"/>
        <v>301</v>
      </c>
    </row>
    <row r="117" spans="1:50" x14ac:dyDescent="0.2">
      <c r="A117" s="15" t="s">
        <v>401</v>
      </c>
      <c r="B117" s="15" t="s">
        <v>402</v>
      </c>
      <c r="C117" s="106">
        <v>4014</v>
      </c>
      <c r="D117" s="112"/>
      <c r="E117" s="113">
        <f t="shared" si="51"/>
        <v>0</v>
      </c>
      <c r="F117" s="112"/>
      <c r="G117" s="113">
        <f t="shared" si="52"/>
        <v>0</v>
      </c>
      <c r="H117" s="112"/>
      <c r="I117" s="106">
        <v>3980</v>
      </c>
      <c r="J117" s="110"/>
      <c r="K117" s="111">
        <f t="shared" si="31"/>
        <v>0</v>
      </c>
      <c r="L117" s="110"/>
      <c r="M117" s="111">
        <f t="shared" si="27"/>
        <v>0</v>
      </c>
      <c r="N117" s="156"/>
      <c r="O117" s="54">
        <v>653</v>
      </c>
      <c r="P117" s="54">
        <v>0</v>
      </c>
      <c r="Q117" s="55">
        <f t="shared" si="32"/>
        <v>0</v>
      </c>
      <c r="R117" s="54">
        <v>0</v>
      </c>
      <c r="S117" s="55">
        <f t="shared" si="33"/>
        <v>0</v>
      </c>
      <c r="T117" s="54">
        <v>0</v>
      </c>
      <c r="U117" s="56">
        <v>690</v>
      </c>
      <c r="V117" s="54"/>
      <c r="W117" s="55">
        <f t="shared" si="34"/>
        <v>0</v>
      </c>
      <c r="X117" s="54"/>
      <c r="Y117" s="55">
        <f t="shared" si="28"/>
        <v>0</v>
      </c>
      <c r="Z117" s="160">
        <v>0</v>
      </c>
      <c r="AA117" s="7">
        <v>11778</v>
      </c>
      <c r="AB117" s="7">
        <v>1</v>
      </c>
      <c r="AC117" s="14">
        <f t="shared" si="35"/>
        <v>8.4904058413992196</v>
      </c>
      <c r="AD117" s="7">
        <v>1</v>
      </c>
      <c r="AE117" s="14">
        <f t="shared" si="36"/>
        <v>8.4904058413992196</v>
      </c>
      <c r="AF117" s="7">
        <v>0</v>
      </c>
      <c r="AG117" s="7">
        <v>11785</v>
      </c>
      <c r="AH117" s="7">
        <v>1</v>
      </c>
      <c r="AI117" s="14">
        <f t="shared" si="37"/>
        <v>8.485362749257531</v>
      </c>
      <c r="AJ117" s="7">
        <v>1</v>
      </c>
      <c r="AK117" s="14">
        <f t="shared" si="29"/>
        <v>8.485362749257531</v>
      </c>
      <c r="AL117" s="159">
        <v>0</v>
      </c>
      <c r="AM117" s="8">
        <f t="shared" si="53"/>
        <v>16445</v>
      </c>
      <c r="AN117" s="8">
        <f t="shared" si="38"/>
        <v>1</v>
      </c>
      <c r="AO117" s="13">
        <f t="shared" si="39"/>
        <v>6.0808756460930375</v>
      </c>
      <c r="AP117" s="161">
        <f t="shared" si="40"/>
        <v>1</v>
      </c>
      <c r="AQ117" s="13">
        <f t="shared" si="30"/>
        <v>6.0808756460930375</v>
      </c>
      <c r="AR117" s="162">
        <f t="shared" si="41"/>
        <v>0</v>
      </c>
      <c r="AS117" s="133">
        <f t="shared" si="42"/>
        <v>16455</v>
      </c>
      <c r="AT117" s="133">
        <f t="shared" si="43"/>
        <v>1</v>
      </c>
      <c r="AU117" s="124">
        <f t="shared" si="44"/>
        <v>6.0771801883925853</v>
      </c>
      <c r="AV117" s="133">
        <f t="shared" si="45"/>
        <v>1</v>
      </c>
      <c r="AW117" s="136">
        <f t="shared" si="46"/>
        <v>6.0771801883925853</v>
      </c>
      <c r="AX117" s="133">
        <f t="shared" si="47"/>
        <v>0</v>
      </c>
    </row>
    <row r="118" spans="1:50" x14ac:dyDescent="0.2">
      <c r="A118" s="15" t="s">
        <v>403</v>
      </c>
      <c r="B118" s="15" t="s">
        <v>404</v>
      </c>
      <c r="C118" s="106">
        <v>4014</v>
      </c>
      <c r="D118" s="112"/>
      <c r="E118" s="113">
        <f t="shared" si="51"/>
        <v>0</v>
      </c>
      <c r="F118" s="112"/>
      <c r="G118" s="113">
        <f t="shared" si="52"/>
        <v>0</v>
      </c>
      <c r="H118" s="112"/>
      <c r="I118" s="106">
        <v>3980</v>
      </c>
      <c r="J118" s="110"/>
      <c r="K118" s="111">
        <f t="shared" si="31"/>
        <v>0</v>
      </c>
      <c r="L118" s="110"/>
      <c r="M118" s="111">
        <f t="shared" si="27"/>
        <v>0</v>
      </c>
      <c r="N118" s="156"/>
      <c r="O118" s="54">
        <v>653</v>
      </c>
      <c r="P118" s="54">
        <v>0</v>
      </c>
      <c r="Q118" s="55">
        <f t="shared" si="32"/>
        <v>0</v>
      </c>
      <c r="R118" s="54">
        <v>0</v>
      </c>
      <c r="S118" s="55">
        <f t="shared" si="33"/>
        <v>0</v>
      </c>
      <c r="T118" s="54">
        <v>0</v>
      </c>
      <c r="U118" s="56">
        <v>690</v>
      </c>
      <c r="V118" s="54">
        <v>0</v>
      </c>
      <c r="W118" s="55">
        <f t="shared" si="34"/>
        <v>0</v>
      </c>
      <c r="X118" s="54"/>
      <c r="Y118" s="55">
        <f t="shared" si="28"/>
        <v>0</v>
      </c>
      <c r="Z118" s="160">
        <v>0</v>
      </c>
      <c r="AA118" s="7">
        <v>11778</v>
      </c>
      <c r="AB118" s="7">
        <v>7</v>
      </c>
      <c r="AC118" s="14">
        <f t="shared" si="35"/>
        <v>59.432840889794534</v>
      </c>
      <c r="AD118" s="7">
        <v>7</v>
      </c>
      <c r="AE118" s="14">
        <f t="shared" si="36"/>
        <v>59.432840889794534</v>
      </c>
      <c r="AF118" s="7">
        <v>5</v>
      </c>
      <c r="AG118" s="7">
        <v>11785</v>
      </c>
      <c r="AH118" s="7">
        <v>3</v>
      </c>
      <c r="AI118" s="14">
        <f t="shared" si="37"/>
        <v>25.456088247772591</v>
      </c>
      <c r="AJ118" s="7">
        <v>3</v>
      </c>
      <c r="AK118" s="14">
        <f t="shared" si="29"/>
        <v>25.456088247772591</v>
      </c>
      <c r="AL118" s="159">
        <v>3</v>
      </c>
      <c r="AM118" s="8">
        <f t="shared" si="53"/>
        <v>16445</v>
      </c>
      <c r="AN118" s="8">
        <f t="shared" si="38"/>
        <v>7</v>
      </c>
      <c r="AO118" s="13">
        <f t="shared" si="39"/>
        <v>42.566129522651259</v>
      </c>
      <c r="AP118" s="161">
        <f t="shared" si="40"/>
        <v>7</v>
      </c>
      <c r="AQ118" s="13">
        <f t="shared" si="30"/>
        <v>42.566129522651259</v>
      </c>
      <c r="AR118" s="162">
        <f t="shared" si="41"/>
        <v>5</v>
      </c>
      <c r="AS118" s="133">
        <f t="shared" si="42"/>
        <v>16455</v>
      </c>
      <c r="AT118" s="133">
        <f t="shared" si="43"/>
        <v>3</v>
      </c>
      <c r="AU118" s="124">
        <f t="shared" si="44"/>
        <v>18.23154056517776</v>
      </c>
      <c r="AV118" s="133">
        <f t="shared" si="45"/>
        <v>3</v>
      </c>
      <c r="AW118" s="136">
        <f t="shared" si="46"/>
        <v>18.23154056517776</v>
      </c>
      <c r="AX118" s="133">
        <f t="shared" si="47"/>
        <v>3</v>
      </c>
    </row>
    <row r="119" spans="1:50" x14ac:dyDescent="0.2">
      <c r="A119" s="15" t="s">
        <v>405</v>
      </c>
      <c r="B119" s="15" t="s">
        <v>406</v>
      </c>
      <c r="C119" s="106">
        <v>4014</v>
      </c>
      <c r="D119" s="112"/>
      <c r="E119" s="113">
        <f t="shared" si="51"/>
        <v>0</v>
      </c>
      <c r="F119" s="112"/>
      <c r="G119" s="113">
        <f t="shared" si="52"/>
        <v>0</v>
      </c>
      <c r="H119" s="112"/>
      <c r="I119" s="106">
        <v>3980</v>
      </c>
      <c r="J119" s="110"/>
      <c r="K119" s="111">
        <f t="shared" si="31"/>
        <v>0</v>
      </c>
      <c r="L119" s="110"/>
      <c r="M119" s="111">
        <f t="shared" si="27"/>
        <v>0</v>
      </c>
      <c r="N119" s="156"/>
      <c r="O119" s="54">
        <v>653</v>
      </c>
      <c r="P119" s="54">
        <v>0</v>
      </c>
      <c r="Q119" s="55">
        <f t="shared" si="32"/>
        <v>0</v>
      </c>
      <c r="R119" s="54">
        <v>0</v>
      </c>
      <c r="S119" s="55">
        <f t="shared" si="33"/>
        <v>0</v>
      </c>
      <c r="T119" s="54">
        <v>0</v>
      </c>
      <c r="U119" s="56">
        <v>690</v>
      </c>
      <c r="V119" s="54">
        <v>0</v>
      </c>
      <c r="W119" s="55">
        <f t="shared" si="34"/>
        <v>0</v>
      </c>
      <c r="X119" s="54"/>
      <c r="Y119" s="55">
        <f t="shared" si="28"/>
        <v>0</v>
      </c>
      <c r="Z119" s="160">
        <v>0</v>
      </c>
      <c r="AA119" s="7">
        <v>11778</v>
      </c>
      <c r="AB119" s="7">
        <v>0</v>
      </c>
      <c r="AC119" s="14">
        <f t="shared" si="35"/>
        <v>0</v>
      </c>
      <c r="AD119" s="7">
        <v>0</v>
      </c>
      <c r="AE119" s="14">
        <f t="shared" si="36"/>
        <v>0</v>
      </c>
      <c r="AF119" s="7">
        <v>0</v>
      </c>
      <c r="AG119" s="7">
        <v>11785</v>
      </c>
      <c r="AH119" s="7">
        <v>3</v>
      </c>
      <c r="AI119" s="14">
        <f t="shared" si="37"/>
        <v>25.456088247772591</v>
      </c>
      <c r="AJ119" s="7">
        <v>3</v>
      </c>
      <c r="AK119" s="14">
        <f t="shared" si="29"/>
        <v>25.456088247772591</v>
      </c>
      <c r="AL119" s="159">
        <v>3</v>
      </c>
      <c r="AM119" s="8">
        <f t="shared" si="53"/>
        <v>16445</v>
      </c>
      <c r="AN119" s="8">
        <f t="shared" si="38"/>
        <v>0</v>
      </c>
      <c r="AO119" s="13">
        <f t="shared" si="39"/>
        <v>0</v>
      </c>
      <c r="AP119" s="161">
        <f t="shared" si="40"/>
        <v>0</v>
      </c>
      <c r="AQ119" s="13">
        <f t="shared" si="30"/>
        <v>0</v>
      </c>
      <c r="AR119" s="162">
        <f t="shared" si="41"/>
        <v>0</v>
      </c>
      <c r="AS119" s="133">
        <f t="shared" si="42"/>
        <v>16455</v>
      </c>
      <c r="AT119" s="133">
        <f t="shared" si="43"/>
        <v>3</v>
      </c>
      <c r="AU119" s="124">
        <f t="shared" si="44"/>
        <v>18.23154056517776</v>
      </c>
      <c r="AV119" s="133">
        <f t="shared" si="45"/>
        <v>3</v>
      </c>
      <c r="AW119" s="136">
        <f t="shared" si="46"/>
        <v>18.23154056517776</v>
      </c>
      <c r="AX119" s="133">
        <f t="shared" si="47"/>
        <v>3</v>
      </c>
    </row>
    <row r="120" spans="1:50" x14ac:dyDescent="0.2">
      <c r="A120" s="15" t="s">
        <v>407</v>
      </c>
      <c r="B120" s="15" t="s">
        <v>408</v>
      </c>
      <c r="C120" s="106">
        <v>4014</v>
      </c>
      <c r="D120" s="112"/>
      <c r="E120" s="113">
        <f t="shared" si="51"/>
        <v>0</v>
      </c>
      <c r="F120" s="112"/>
      <c r="G120" s="113">
        <f t="shared" si="52"/>
        <v>0</v>
      </c>
      <c r="H120" s="112"/>
      <c r="I120" s="106">
        <v>3980</v>
      </c>
      <c r="J120" s="110"/>
      <c r="K120" s="111">
        <f t="shared" si="31"/>
        <v>0</v>
      </c>
      <c r="L120" s="110"/>
      <c r="M120" s="111">
        <f t="shared" si="27"/>
        <v>0</v>
      </c>
      <c r="N120" s="156"/>
      <c r="O120" s="54">
        <v>653</v>
      </c>
      <c r="P120" s="54">
        <v>0</v>
      </c>
      <c r="Q120" s="55">
        <f t="shared" si="32"/>
        <v>0</v>
      </c>
      <c r="R120" s="54">
        <v>0</v>
      </c>
      <c r="S120" s="55">
        <f t="shared" si="33"/>
        <v>0</v>
      </c>
      <c r="T120" s="54">
        <v>0</v>
      </c>
      <c r="U120" s="56">
        <v>690</v>
      </c>
      <c r="V120" s="54">
        <v>0</v>
      </c>
      <c r="W120" s="55">
        <f t="shared" si="34"/>
        <v>0</v>
      </c>
      <c r="X120" s="54"/>
      <c r="Y120" s="55">
        <f t="shared" si="28"/>
        <v>0</v>
      </c>
      <c r="Z120" s="160">
        <v>0</v>
      </c>
      <c r="AA120" s="7">
        <v>11778</v>
      </c>
      <c r="AB120" s="7">
        <v>0</v>
      </c>
      <c r="AC120" s="14">
        <f t="shared" si="35"/>
        <v>0</v>
      </c>
      <c r="AD120" s="7">
        <v>0</v>
      </c>
      <c r="AE120" s="14">
        <f t="shared" si="36"/>
        <v>0</v>
      </c>
      <c r="AF120" s="7">
        <v>0</v>
      </c>
      <c r="AG120" s="7">
        <v>11785</v>
      </c>
      <c r="AH120" s="7">
        <v>0</v>
      </c>
      <c r="AI120" s="14">
        <f t="shared" si="37"/>
        <v>0</v>
      </c>
      <c r="AJ120" s="7"/>
      <c r="AK120" s="14">
        <f t="shared" si="29"/>
        <v>0</v>
      </c>
      <c r="AL120" s="159">
        <v>0</v>
      </c>
      <c r="AM120" s="8">
        <f t="shared" si="53"/>
        <v>16445</v>
      </c>
      <c r="AN120" s="8">
        <f t="shared" si="38"/>
        <v>0</v>
      </c>
      <c r="AO120" s="13">
        <f t="shared" si="39"/>
        <v>0</v>
      </c>
      <c r="AP120" s="161">
        <f t="shared" si="40"/>
        <v>0</v>
      </c>
      <c r="AQ120" s="13">
        <f t="shared" si="30"/>
        <v>0</v>
      </c>
      <c r="AR120" s="162">
        <f t="shared" si="41"/>
        <v>0</v>
      </c>
      <c r="AS120" s="133">
        <f t="shared" si="42"/>
        <v>16455</v>
      </c>
      <c r="AT120" s="133">
        <f t="shared" si="43"/>
        <v>0</v>
      </c>
      <c r="AU120" s="124">
        <f t="shared" si="44"/>
        <v>0</v>
      </c>
      <c r="AV120" s="133">
        <f t="shared" si="45"/>
        <v>0</v>
      </c>
      <c r="AW120" s="136">
        <f t="shared" si="46"/>
        <v>0</v>
      </c>
      <c r="AX120" s="133">
        <f t="shared" si="47"/>
        <v>0</v>
      </c>
    </row>
    <row r="121" spans="1:50" x14ac:dyDescent="0.2">
      <c r="A121" s="15" t="s">
        <v>409</v>
      </c>
      <c r="B121" s="15" t="s">
        <v>410</v>
      </c>
      <c r="C121" s="106">
        <v>4014</v>
      </c>
      <c r="D121" s="112"/>
      <c r="E121" s="113">
        <f t="shared" si="51"/>
        <v>0</v>
      </c>
      <c r="F121" s="112"/>
      <c r="G121" s="113">
        <f t="shared" si="52"/>
        <v>0</v>
      </c>
      <c r="H121" s="112"/>
      <c r="I121" s="106">
        <v>3980</v>
      </c>
      <c r="J121" s="110"/>
      <c r="K121" s="111">
        <f t="shared" si="31"/>
        <v>0</v>
      </c>
      <c r="L121" s="110"/>
      <c r="M121" s="111">
        <f t="shared" si="27"/>
        <v>0</v>
      </c>
      <c r="N121" s="156"/>
      <c r="O121" s="54">
        <v>653</v>
      </c>
      <c r="P121" s="54">
        <v>0</v>
      </c>
      <c r="Q121" s="55">
        <f t="shared" si="32"/>
        <v>0</v>
      </c>
      <c r="R121" s="54">
        <v>0</v>
      </c>
      <c r="S121" s="55">
        <f t="shared" si="33"/>
        <v>0</v>
      </c>
      <c r="T121" s="54">
        <v>0</v>
      </c>
      <c r="U121" s="56">
        <v>690</v>
      </c>
      <c r="V121" s="54"/>
      <c r="W121" s="55">
        <f t="shared" si="34"/>
        <v>0</v>
      </c>
      <c r="X121" s="54"/>
      <c r="Y121" s="55">
        <f t="shared" si="28"/>
        <v>0</v>
      </c>
      <c r="Z121" s="160">
        <v>0</v>
      </c>
      <c r="AA121" s="7">
        <v>11778</v>
      </c>
      <c r="AB121" s="7">
        <v>381</v>
      </c>
      <c r="AC121" s="14">
        <f t="shared" si="35"/>
        <v>3234.8446255731023</v>
      </c>
      <c r="AD121" s="7">
        <v>38</v>
      </c>
      <c r="AE121" s="14">
        <f t="shared" si="36"/>
        <v>322.63542197317031</v>
      </c>
      <c r="AF121" s="7">
        <v>342</v>
      </c>
      <c r="AG121" s="7">
        <v>11785</v>
      </c>
      <c r="AH121" s="7">
        <v>374</v>
      </c>
      <c r="AI121" s="14">
        <f t="shared" si="37"/>
        <v>3173.5256682223162</v>
      </c>
      <c r="AJ121" s="7">
        <v>82</v>
      </c>
      <c r="AK121" s="14">
        <f t="shared" si="29"/>
        <v>695.79974543911749</v>
      </c>
      <c r="AL121" s="159">
        <v>343</v>
      </c>
      <c r="AM121" s="8">
        <f t="shared" si="53"/>
        <v>16445</v>
      </c>
      <c r="AN121" s="8">
        <f t="shared" si="38"/>
        <v>381</v>
      </c>
      <c r="AO121" s="13">
        <f t="shared" si="39"/>
        <v>2316.8136211614469</v>
      </c>
      <c r="AP121" s="161">
        <f t="shared" si="40"/>
        <v>38</v>
      </c>
      <c r="AQ121" s="13">
        <f t="shared" si="30"/>
        <v>231.07327455153541</v>
      </c>
      <c r="AR121" s="162">
        <f t="shared" si="41"/>
        <v>342</v>
      </c>
      <c r="AS121" s="133">
        <f t="shared" si="42"/>
        <v>16455</v>
      </c>
      <c r="AT121" s="133">
        <f t="shared" si="43"/>
        <v>374</v>
      </c>
      <c r="AU121" s="124">
        <f t="shared" si="44"/>
        <v>2272.8653904588268</v>
      </c>
      <c r="AV121" s="133">
        <f t="shared" si="45"/>
        <v>82</v>
      </c>
      <c r="AW121" s="136">
        <f t="shared" si="46"/>
        <v>498.32877544819206</v>
      </c>
      <c r="AX121" s="133">
        <f t="shared" si="47"/>
        <v>343</v>
      </c>
    </row>
    <row r="122" spans="1:50" x14ac:dyDescent="0.2">
      <c r="A122" s="15" t="s">
        <v>411</v>
      </c>
      <c r="B122" s="15" t="s">
        <v>412</v>
      </c>
      <c r="C122" s="106">
        <v>4014</v>
      </c>
      <c r="D122" s="112"/>
      <c r="E122" s="113">
        <f t="shared" si="51"/>
        <v>0</v>
      </c>
      <c r="F122" s="112"/>
      <c r="G122" s="113">
        <f t="shared" si="52"/>
        <v>0</v>
      </c>
      <c r="H122" s="112"/>
      <c r="I122" s="106">
        <v>3980</v>
      </c>
      <c r="J122" s="110"/>
      <c r="K122" s="111">
        <f t="shared" si="31"/>
        <v>0</v>
      </c>
      <c r="L122" s="110"/>
      <c r="M122" s="111">
        <f t="shared" si="27"/>
        <v>0</v>
      </c>
      <c r="N122" s="156"/>
      <c r="O122" s="54">
        <v>653</v>
      </c>
      <c r="P122" s="54">
        <v>0</v>
      </c>
      <c r="Q122" s="55">
        <f t="shared" si="32"/>
        <v>0</v>
      </c>
      <c r="R122" s="54">
        <v>0</v>
      </c>
      <c r="S122" s="55">
        <f t="shared" si="33"/>
        <v>0</v>
      </c>
      <c r="T122" s="54">
        <v>0</v>
      </c>
      <c r="U122" s="56">
        <v>690</v>
      </c>
      <c r="V122" s="54"/>
      <c r="W122" s="55">
        <f t="shared" si="34"/>
        <v>0</v>
      </c>
      <c r="X122" s="54"/>
      <c r="Y122" s="55">
        <f t="shared" si="28"/>
        <v>0</v>
      </c>
      <c r="Z122" s="160">
        <v>0</v>
      </c>
      <c r="AA122" s="7">
        <v>11778</v>
      </c>
      <c r="AB122" s="7">
        <v>80</v>
      </c>
      <c r="AC122" s="14">
        <f t="shared" si="35"/>
        <v>679.23246731193751</v>
      </c>
      <c r="AD122" s="7">
        <v>14</v>
      </c>
      <c r="AE122" s="14">
        <f t="shared" si="36"/>
        <v>118.86568177958907</v>
      </c>
      <c r="AF122" s="7">
        <v>63</v>
      </c>
      <c r="AG122" s="7">
        <v>11785</v>
      </c>
      <c r="AH122" s="7">
        <v>82</v>
      </c>
      <c r="AI122" s="14">
        <f t="shared" si="37"/>
        <v>695.79974543911749</v>
      </c>
      <c r="AJ122" s="7">
        <v>6</v>
      </c>
      <c r="AK122" s="14">
        <f t="shared" si="29"/>
        <v>50.912176495545182</v>
      </c>
      <c r="AL122" s="159">
        <v>50</v>
      </c>
      <c r="AM122" s="8">
        <f t="shared" si="53"/>
        <v>16445</v>
      </c>
      <c r="AN122" s="8">
        <f t="shared" si="38"/>
        <v>80</v>
      </c>
      <c r="AO122" s="13">
        <f t="shared" si="39"/>
        <v>486.470051687443</v>
      </c>
      <c r="AP122" s="161">
        <f t="shared" si="40"/>
        <v>14</v>
      </c>
      <c r="AQ122" s="13">
        <f t="shared" si="30"/>
        <v>85.132259045302519</v>
      </c>
      <c r="AR122" s="162">
        <f t="shared" si="41"/>
        <v>63</v>
      </c>
      <c r="AS122" s="133">
        <f t="shared" si="42"/>
        <v>16455</v>
      </c>
      <c r="AT122" s="133">
        <f t="shared" si="43"/>
        <v>82</v>
      </c>
      <c r="AU122" s="124">
        <f t="shared" si="44"/>
        <v>498.32877544819206</v>
      </c>
      <c r="AV122" s="133">
        <f t="shared" si="45"/>
        <v>6</v>
      </c>
      <c r="AW122" s="136">
        <f t="shared" si="46"/>
        <v>36.463081130355519</v>
      </c>
      <c r="AX122" s="133">
        <f t="shared" si="47"/>
        <v>50</v>
      </c>
    </row>
    <row r="123" spans="1:50" x14ac:dyDescent="0.2">
      <c r="A123" s="1" t="s">
        <v>213</v>
      </c>
      <c r="B123" s="1" t="s">
        <v>214</v>
      </c>
      <c r="C123" s="106">
        <v>4014</v>
      </c>
      <c r="D123" s="112">
        <v>4</v>
      </c>
      <c r="E123" s="113">
        <f t="shared" si="51"/>
        <v>99.651220727453904</v>
      </c>
      <c r="F123" s="112">
        <v>2</v>
      </c>
      <c r="G123" s="113">
        <f t="shared" si="52"/>
        <v>49.825610363726952</v>
      </c>
      <c r="H123" s="112">
        <v>2</v>
      </c>
      <c r="I123" s="106">
        <v>3980</v>
      </c>
      <c r="J123" s="110">
        <v>4</v>
      </c>
      <c r="K123" s="111">
        <f t="shared" si="31"/>
        <v>100.50251256281408</v>
      </c>
      <c r="L123" s="110">
        <v>4</v>
      </c>
      <c r="M123" s="111">
        <f t="shared" si="27"/>
        <v>100.50251256281408</v>
      </c>
      <c r="N123" s="156">
        <v>1</v>
      </c>
      <c r="O123" s="54">
        <v>653</v>
      </c>
      <c r="P123" s="54">
        <v>0</v>
      </c>
      <c r="Q123" s="55">
        <f t="shared" si="32"/>
        <v>0</v>
      </c>
      <c r="R123" s="54">
        <v>0</v>
      </c>
      <c r="S123" s="55">
        <f t="shared" si="33"/>
        <v>0</v>
      </c>
      <c r="T123" s="54">
        <v>0</v>
      </c>
      <c r="U123" s="56">
        <v>690</v>
      </c>
      <c r="V123" s="54"/>
      <c r="W123" s="55">
        <f t="shared" si="34"/>
        <v>0</v>
      </c>
      <c r="X123" s="54"/>
      <c r="Y123" s="55">
        <f t="shared" si="28"/>
        <v>0</v>
      </c>
      <c r="Z123" s="160">
        <v>0</v>
      </c>
      <c r="AA123" s="7">
        <v>11778</v>
      </c>
      <c r="AB123" s="7">
        <v>21</v>
      </c>
      <c r="AC123" s="14">
        <f t="shared" si="35"/>
        <v>178.2985226693836</v>
      </c>
      <c r="AD123" s="7">
        <v>16</v>
      </c>
      <c r="AE123" s="14">
        <f t="shared" si="36"/>
        <v>135.84649346238751</v>
      </c>
      <c r="AF123" s="7">
        <v>11</v>
      </c>
      <c r="AG123" s="7">
        <v>11785</v>
      </c>
      <c r="AH123" s="7">
        <v>29</v>
      </c>
      <c r="AI123" s="14">
        <f t="shared" si="37"/>
        <v>246.07551972846841</v>
      </c>
      <c r="AJ123" s="7">
        <v>14</v>
      </c>
      <c r="AK123" s="14">
        <f t="shared" si="29"/>
        <v>118.79507848960543</v>
      </c>
      <c r="AL123" s="159">
        <v>18</v>
      </c>
      <c r="AM123" s="8">
        <f t="shared" si="53"/>
        <v>16445</v>
      </c>
      <c r="AN123" s="8">
        <f t="shared" si="38"/>
        <v>25</v>
      </c>
      <c r="AO123" s="13">
        <f t="shared" si="39"/>
        <v>152.02189115232594</v>
      </c>
      <c r="AP123" s="161">
        <f t="shared" si="40"/>
        <v>18</v>
      </c>
      <c r="AQ123" s="13">
        <f t="shared" si="30"/>
        <v>109.45576162967468</v>
      </c>
      <c r="AR123" s="162">
        <f t="shared" si="41"/>
        <v>13</v>
      </c>
      <c r="AS123" s="133">
        <f t="shared" si="42"/>
        <v>16455</v>
      </c>
      <c r="AT123" s="133">
        <f t="shared" si="43"/>
        <v>33</v>
      </c>
      <c r="AU123" s="124">
        <f t="shared" si="44"/>
        <v>200.54694621695532</v>
      </c>
      <c r="AV123" s="133">
        <f t="shared" si="45"/>
        <v>18</v>
      </c>
      <c r="AW123" s="136">
        <f t="shared" si="46"/>
        <v>109.38924339106654</v>
      </c>
      <c r="AX123" s="133">
        <f t="shared" si="47"/>
        <v>19</v>
      </c>
    </row>
    <row r="124" spans="1:50" x14ac:dyDescent="0.2">
      <c r="A124" s="1" t="s">
        <v>215</v>
      </c>
      <c r="B124" s="1" t="s">
        <v>216</v>
      </c>
      <c r="C124" s="106">
        <v>4014</v>
      </c>
      <c r="D124" s="112">
        <v>0</v>
      </c>
      <c r="E124" s="113">
        <f t="shared" si="51"/>
        <v>0</v>
      </c>
      <c r="F124" s="112">
        <v>0</v>
      </c>
      <c r="G124" s="113">
        <f t="shared" si="52"/>
        <v>0</v>
      </c>
      <c r="H124" s="112">
        <v>0</v>
      </c>
      <c r="I124" s="106">
        <v>3980</v>
      </c>
      <c r="J124" s="110">
        <v>0</v>
      </c>
      <c r="K124" s="111">
        <f t="shared" si="31"/>
        <v>0</v>
      </c>
      <c r="L124" s="110"/>
      <c r="M124" s="111">
        <f t="shared" si="27"/>
        <v>0</v>
      </c>
      <c r="N124" s="156">
        <v>0</v>
      </c>
      <c r="O124" s="54">
        <v>653</v>
      </c>
      <c r="P124" s="54">
        <v>0</v>
      </c>
      <c r="Q124" s="55">
        <f t="shared" si="32"/>
        <v>0</v>
      </c>
      <c r="R124" s="54">
        <v>0</v>
      </c>
      <c r="S124" s="55">
        <f t="shared" si="33"/>
        <v>0</v>
      </c>
      <c r="T124" s="54">
        <v>0</v>
      </c>
      <c r="U124" s="56">
        <v>690</v>
      </c>
      <c r="V124" s="54">
        <v>0</v>
      </c>
      <c r="W124" s="55">
        <f t="shared" si="34"/>
        <v>0</v>
      </c>
      <c r="X124" s="54"/>
      <c r="Y124" s="55">
        <f t="shared" si="28"/>
        <v>0</v>
      </c>
      <c r="Z124" s="160">
        <v>0</v>
      </c>
      <c r="AA124" s="7">
        <v>11778</v>
      </c>
      <c r="AB124" s="7">
        <v>0</v>
      </c>
      <c r="AC124" s="14">
        <f t="shared" si="35"/>
        <v>0</v>
      </c>
      <c r="AD124" s="7">
        <v>0</v>
      </c>
      <c r="AE124" s="14">
        <f t="shared" si="36"/>
        <v>0</v>
      </c>
      <c r="AF124" s="7">
        <v>0</v>
      </c>
      <c r="AG124" s="7">
        <v>11785</v>
      </c>
      <c r="AH124" s="7">
        <v>0</v>
      </c>
      <c r="AI124" s="14">
        <f t="shared" si="37"/>
        <v>0</v>
      </c>
      <c r="AJ124" s="7"/>
      <c r="AK124" s="14">
        <f t="shared" si="29"/>
        <v>0</v>
      </c>
      <c r="AL124" s="159">
        <v>0</v>
      </c>
      <c r="AM124" s="8">
        <f t="shared" si="53"/>
        <v>16445</v>
      </c>
      <c r="AN124" s="8">
        <f t="shared" si="38"/>
        <v>0</v>
      </c>
      <c r="AO124" s="13">
        <f t="shared" si="39"/>
        <v>0</v>
      </c>
      <c r="AP124" s="161">
        <f t="shared" si="40"/>
        <v>0</v>
      </c>
      <c r="AQ124" s="13">
        <f t="shared" si="30"/>
        <v>0</v>
      </c>
      <c r="AR124" s="162">
        <f t="shared" si="41"/>
        <v>0</v>
      </c>
      <c r="AS124" s="133">
        <f t="shared" si="42"/>
        <v>16455</v>
      </c>
      <c r="AT124" s="133">
        <f t="shared" si="43"/>
        <v>0</v>
      </c>
      <c r="AU124" s="124">
        <f t="shared" si="44"/>
        <v>0</v>
      </c>
      <c r="AV124" s="133">
        <f t="shared" si="45"/>
        <v>0</v>
      </c>
      <c r="AW124" s="136">
        <f t="shared" si="46"/>
        <v>0</v>
      </c>
      <c r="AX124" s="133">
        <f t="shared" si="47"/>
        <v>0</v>
      </c>
    </row>
    <row r="125" spans="1:50" x14ac:dyDescent="0.2">
      <c r="A125" s="1" t="s">
        <v>217</v>
      </c>
      <c r="B125" s="1" t="s">
        <v>449</v>
      </c>
      <c r="C125" s="106">
        <v>4014</v>
      </c>
      <c r="D125" s="112">
        <v>0</v>
      </c>
      <c r="E125" s="113">
        <f t="shared" si="51"/>
        <v>0</v>
      </c>
      <c r="F125" s="112">
        <v>0</v>
      </c>
      <c r="G125" s="113">
        <f t="shared" si="52"/>
        <v>0</v>
      </c>
      <c r="H125" s="112">
        <v>0</v>
      </c>
      <c r="I125" s="106">
        <v>3980</v>
      </c>
      <c r="J125" s="110">
        <v>0</v>
      </c>
      <c r="K125" s="111">
        <f t="shared" si="31"/>
        <v>0</v>
      </c>
      <c r="L125" s="110"/>
      <c r="M125" s="111">
        <f t="shared" si="27"/>
        <v>0</v>
      </c>
      <c r="N125" s="156">
        <v>0</v>
      </c>
      <c r="O125" s="54">
        <v>653</v>
      </c>
      <c r="P125" s="54">
        <v>0</v>
      </c>
      <c r="Q125" s="55">
        <f t="shared" si="32"/>
        <v>0</v>
      </c>
      <c r="R125" s="54">
        <v>0</v>
      </c>
      <c r="S125" s="55">
        <f t="shared" si="33"/>
        <v>0</v>
      </c>
      <c r="T125" s="54">
        <v>0</v>
      </c>
      <c r="U125" s="56">
        <v>690</v>
      </c>
      <c r="V125" s="54">
        <v>0</v>
      </c>
      <c r="W125" s="55">
        <f t="shared" si="34"/>
        <v>0</v>
      </c>
      <c r="X125" s="54"/>
      <c r="Y125" s="55">
        <f t="shared" si="28"/>
        <v>0</v>
      </c>
      <c r="Z125" s="160">
        <v>0</v>
      </c>
      <c r="AA125" s="7">
        <v>11778</v>
      </c>
      <c r="AB125" s="7">
        <v>0</v>
      </c>
      <c r="AC125" s="14">
        <f t="shared" si="35"/>
        <v>0</v>
      </c>
      <c r="AD125" s="7">
        <v>0</v>
      </c>
      <c r="AE125" s="14">
        <f t="shared" si="36"/>
        <v>0</v>
      </c>
      <c r="AF125" s="7">
        <v>0</v>
      </c>
      <c r="AG125" s="7">
        <v>11785</v>
      </c>
      <c r="AH125" s="7">
        <v>0</v>
      </c>
      <c r="AI125" s="14">
        <f t="shared" si="37"/>
        <v>0</v>
      </c>
      <c r="AJ125" s="7"/>
      <c r="AK125" s="14">
        <f t="shared" si="29"/>
        <v>0</v>
      </c>
      <c r="AL125" s="159">
        <v>0</v>
      </c>
      <c r="AM125" s="8">
        <f t="shared" si="53"/>
        <v>16445</v>
      </c>
      <c r="AN125" s="8">
        <f t="shared" si="38"/>
        <v>0</v>
      </c>
      <c r="AO125" s="13">
        <f t="shared" si="39"/>
        <v>0</v>
      </c>
      <c r="AP125" s="161">
        <f t="shared" si="40"/>
        <v>0</v>
      </c>
      <c r="AQ125" s="13">
        <f t="shared" si="30"/>
        <v>0</v>
      </c>
      <c r="AR125" s="162">
        <f t="shared" si="41"/>
        <v>0</v>
      </c>
      <c r="AS125" s="133">
        <f t="shared" si="42"/>
        <v>16455</v>
      </c>
      <c r="AT125" s="133">
        <f t="shared" si="43"/>
        <v>0</v>
      </c>
      <c r="AU125" s="124">
        <f t="shared" si="44"/>
        <v>0</v>
      </c>
      <c r="AV125" s="133">
        <f t="shared" si="45"/>
        <v>0</v>
      </c>
      <c r="AW125" s="136">
        <f t="shared" si="46"/>
        <v>0</v>
      </c>
      <c r="AX125" s="133">
        <f t="shared" si="47"/>
        <v>0</v>
      </c>
    </row>
    <row r="126" spans="1:50" x14ac:dyDescent="0.2">
      <c r="A126" s="1" t="s">
        <v>218</v>
      </c>
      <c r="B126" s="1" t="s">
        <v>450</v>
      </c>
      <c r="C126" s="106">
        <v>4014</v>
      </c>
      <c r="D126" s="112">
        <v>0</v>
      </c>
      <c r="E126" s="113">
        <f t="shared" si="51"/>
        <v>0</v>
      </c>
      <c r="F126" s="112">
        <v>0</v>
      </c>
      <c r="G126" s="113">
        <f t="shared" si="52"/>
        <v>0</v>
      </c>
      <c r="H126" s="112">
        <v>0</v>
      </c>
      <c r="I126" s="106">
        <v>3980</v>
      </c>
      <c r="J126" s="110">
        <v>0</v>
      </c>
      <c r="K126" s="111">
        <f t="shared" si="31"/>
        <v>0</v>
      </c>
      <c r="L126" s="110"/>
      <c r="M126" s="111">
        <f t="shared" si="27"/>
        <v>0</v>
      </c>
      <c r="N126" s="156">
        <v>0</v>
      </c>
      <c r="O126" s="54">
        <v>653</v>
      </c>
      <c r="P126" s="54">
        <v>0</v>
      </c>
      <c r="Q126" s="55">
        <f t="shared" si="32"/>
        <v>0</v>
      </c>
      <c r="R126" s="54">
        <v>0</v>
      </c>
      <c r="S126" s="55">
        <f t="shared" si="33"/>
        <v>0</v>
      </c>
      <c r="T126" s="54">
        <v>0</v>
      </c>
      <c r="U126" s="56">
        <v>690</v>
      </c>
      <c r="V126" s="54">
        <v>0</v>
      </c>
      <c r="W126" s="55">
        <f t="shared" si="34"/>
        <v>0</v>
      </c>
      <c r="X126" s="54"/>
      <c r="Y126" s="55">
        <f t="shared" si="28"/>
        <v>0</v>
      </c>
      <c r="Z126" s="160">
        <v>0</v>
      </c>
      <c r="AA126" s="7">
        <v>11778</v>
      </c>
      <c r="AB126" s="7">
        <v>0</v>
      </c>
      <c r="AC126" s="14">
        <f t="shared" si="35"/>
        <v>0</v>
      </c>
      <c r="AD126" s="7">
        <v>0</v>
      </c>
      <c r="AE126" s="14">
        <f t="shared" si="36"/>
        <v>0</v>
      </c>
      <c r="AF126" s="7">
        <v>0</v>
      </c>
      <c r="AG126" s="7">
        <v>11785</v>
      </c>
      <c r="AH126" s="7">
        <v>0</v>
      </c>
      <c r="AI126" s="14">
        <f t="shared" si="37"/>
        <v>0</v>
      </c>
      <c r="AJ126" s="7"/>
      <c r="AK126" s="14">
        <f t="shared" si="29"/>
        <v>0</v>
      </c>
      <c r="AL126" s="159">
        <v>0</v>
      </c>
      <c r="AM126" s="8">
        <f t="shared" si="53"/>
        <v>16445</v>
      </c>
      <c r="AN126" s="8">
        <f t="shared" si="38"/>
        <v>0</v>
      </c>
      <c r="AO126" s="13">
        <f t="shared" si="39"/>
        <v>0</v>
      </c>
      <c r="AP126" s="161">
        <f t="shared" si="40"/>
        <v>0</v>
      </c>
      <c r="AQ126" s="13">
        <f t="shared" si="30"/>
        <v>0</v>
      </c>
      <c r="AR126" s="162">
        <f t="shared" si="41"/>
        <v>0</v>
      </c>
      <c r="AS126" s="133">
        <f t="shared" si="42"/>
        <v>16455</v>
      </c>
      <c r="AT126" s="133">
        <f t="shared" si="43"/>
        <v>0</v>
      </c>
      <c r="AU126" s="124">
        <f t="shared" si="44"/>
        <v>0</v>
      </c>
      <c r="AV126" s="133">
        <f t="shared" si="45"/>
        <v>0</v>
      </c>
      <c r="AW126" s="136">
        <f t="shared" si="46"/>
        <v>0</v>
      </c>
      <c r="AX126" s="133">
        <f t="shared" si="47"/>
        <v>0</v>
      </c>
    </row>
    <row r="127" spans="1:50" x14ac:dyDescent="0.2">
      <c r="A127" s="1" t="s">
        <v>219</v>
      </c>
      <c r="B127" s="1" t="s">
        <v>451</v>
      </c>
      <c r="C127" s="106">
        <v>4014</v>
      </c>
      <c r="D127" s="112">
        <v>0</v>
      </c>
      <c r="E127" s="113">
        <f t="shared" si="51"/>
        <v>0</v>
      </c>
      <c r="F127" s="112">
        <v>0</v>
      </c>
      <c r="G127" s="113">
        <f t="shared" si="52"/>
        <v>0</v>
      </c>
      <c r="H127" s="112">
        <v>0</v>
      </c>
      <c r="I127" s="106">
        <v>3980</v>
      </c>
      <c r="J127" s="110"/>
      <c r="K127" s="111">
        <f t="shared" si="31"/>
        <v>0</v>
      </c>
      <c r="L127" s="110"/>
      <c r="M127" s="111">
        <f t="shared" si="27"/>
        <v>0</v>
      </c>
      <c r="N127" s="156">
        <v>0</v>
      </c>
      <c r="O127" s="54">
        <v>653</v>
      </c>
      <c r="P127" s="54">
        <v>0</v>
      </c>
      <c r="Q127" s="55">
        <f t="shared" si="32"/>
        <v>0</v>
      </c>
      <c r="R127" s="54">
        <v>0</v>
      </c>
      <c r="S127" s="55">
        <f t="shared" si="33"/>
        <v>0</v>
      </c>
      <c r="T127" s="54">
        <v>0</v>
      </c>
      <c r="U127" s="56">
        <v>690</v>
      </c>
      <c r="V127" s="54"/>
      <c r="W127" s="55">
        <f t="shared" si="34"/>
        <v>0</v>
      </c>
      <c r="X127" s="54"/>
      <c r="Y127" s="55">
        <f t="shared" si="28"/>
        <v>0</v>
      </c>
      <c r="Z127" s="160">
        <v>0</v>
      </c>
      <c r="AA127" s="7">
        <v>11778</v>
      </c>
      <c r="AB127" s="7">
        <v>3</v>
      </c>
      <c r="AC127" s="14">
        <f t="shared" si="35"/>
        <v>25.471217524197655</v>
      </c>
      <c r="AD127" s="7">
        <v>0</v>
      </c>
      <c r="AE127" s="14">
        <f t="shared" si="36"/>
        <v>0</v>
      </c>
      <c r="AF127" s="7">
        <v>3</v>
      </c>
      <c r="AG127" s="7">
        <v>11785</v>
      </c>
      <c r="AH127" s="7">
        <v>4</v>
      </c>
      <c r="AI127" s="14">
        <f t="shared" si="37"/>
        <v>33.941450997030124</v>
      </c>
      <c r="AJ127" s="7">
        <v>1</v>
      </c>
      <c r="AK127" s="14">
        <f t="shared" si="29"/>
        <v>8.485362749257531</v>
      </c>
      <c r="AL127" s="159">
        <v>4</v>
      </c>
      <c r="AM127" s="8">
        <f t="shared" si="53"/>
        <v>16445</v>
      </c>
      <c r="AN127" s="8">
        <f t="shared" si="38"/>
        <v>3</v>
      </c>
      <c r="AO127" s="13">
        <f t="shared" si="39"/>
        <v>18.242626938279113</v>
      </c>
      <c r="AP127" s="161">
        <f t="shared" si="40"/>
        <v>0</v>
      </c>
      <c r="AQ127" s="13">
        <f t="shared" si="30"/>
        <v>0</v>
      </c>
      <c r="AR127" s="162">
        <f t="shared" si="41"/>
        <v>3</v>
      </c>
      <c r="AS127" s="133">
        <f t="shared" si="42"/>
        <v>16455</v>
      </c>
      <c r="AT127" s="133">
        <f t="shared" si="43"/>
        <v>4</v>
      </c>
      <c r="AU127" s="124">
        <f t="shared" si="44"/>
        <v>24.308720753570341</v>
      </c>
      <c r="AV127" s="133">
        <f t="shared" si="45"/>
        <v>1</v>
      </c>
      <c r="AW127" s="136">
        <f t="shared" si="46"/>
        <v>6.0771801883925853</v>
      </c>
      <c r="AX127" s="133">
        <f t="shared" si="47"/>
        <v>4</v>
      </c>
    </row>
    <row r="128" spans="1:50" x14ac:dyDescent="0.2">
      <c r="A128" s="155" t="s">
        <v>220</v>
      </c>
      <c r="B128" s="155" t="s">
        <v>221</v>
      </c>
      <c r="C128" s="106">
        <v>4014</v>
      </c>
      <c r="D128" s="112">
        <v>0</v>
      </c>
      <c r="E128" s="113">
        <f t="shared" si="51"/>
        <v>0</v>
      </c>
      <c r="F128" s="112">
        <v>0</v>
      </c>
      <c r="G128" s="113">
        <f t="shared" si="52"/>
        <v>0</v>
      </c>
      <c r="H128" s="112">
        <v>0</v>
      </c>
      <c r="I128" s="106">
        <v>3980</v>
      </c>
      <c r="J128" s="110">
        <v>0</v>
      </c>
      <c r="K128" s="111">
        <f t="shared" si="31"/>
        <v>0</v>
      </c>
      <c r="L128" s="110">
        <v>0</v>
      </c>
      <c r="M128" s="111">
        <f t="shared" si="27"/>
        <v>0</v>
      </c>
      <c r="N128" s="156">
        <v>0</v>
      </c>
      <c r="O128" s="54">
        <v>653</v>
      </c>
      <c r="P128" s="54">
        <v>0</v>
      </c>
      <c r="Q128" s="55">
        <f t="shared" si="32"/>
        <v>0</v>
      </c>
      <c r="R128" s="54">
        <v>0</v>
      </c>
      <c r="S128" s="55">
        <f t="shared" si="33"/>
        <v>0</v>
      </c>
      <c r="T128" s="54">
        <v>0</v>
      </c>
      <c r="U128" s="56">
        <v>690</v>
      </c>
      <c r="V128" s="54">
        <v>0</v>
      </c>
      <c r="W128" s="55">
        <f t="shared" si="34"/>
        <v>0</v>
      </c>
      <c r="X128" s="54">
        <v>0</v>
      </c>
      <c r="Y128" s="55">
        <f t="shared" si="28"/>
        <v>0</v>
      </c>
      <c r="Z128" s="160">
        <v>0</v>
      </c>
      <c r="AA128" s="7">
        <v>11778</v>
      </c>
      <c r="AB128" s="7">
        <v>263</v>
      </c>
      <c r="AC128" s="14">
        <f t="shared" si="35"/>
        <v>2232.9767362879943</v>
      </c>
      <c r="AD128" s="7">
        <v>47</v>
      </c>
      <c r="AE128" s="14">
        <f t="shared" si="36"/>
        <v>399.04907454576335</v>
      </c>
      <c r="AF128" s="7">
        <v>167</v>
      </c>
      <c r="AG128" s="7">
        <v>11785</v>
      </c>
      <c r="AH128" s="7">
        <v>221</v>
      </c>
      <c r="AI128" s="14">
        <f t="shared" si="37"/>
        <v>1875.2651675859142</v>
      </c>
      <c r="AJ128" s="7">
        <v>71</v>
      </c>
      <c r="AK128" s="14">
        <f t="shared" si="29"/>
        <v>602.4607551972847</v>
      </c>
      <c r="AL128" s="159">
        <v>138</v>
      </c>
      <c r="AM128" s="8">
        <f t="shared" si="53"/>
        <v>16445</v>
      </c>
      <c r="AN128" s="8">
        <f t="shared" si="38"/>
        <v>263</v>
      </c>
      <c r="AO128" s="13">
        <f t="shared" si="39"/>
        <v>1599.270294922469</v>
      </c>
      <c r="AP128" s="161">
        <f t="shared" si="40"/>
        <v>47</v>
      </c>
      <c r="AQ128" s="13">
        <f t="shared" si="30"/>
        <v>285.80115536637277</v>
      </c>
      <c r="AR128" s="162">
        <f t="shared" si="41"/>
        <v>167</v>
      </c>
      <c r="AS128" s="133">
        <f t="shared" si="42"/>
        <v>16455</v>
      </c>
      <c r="AT128" s="133">
        <f t="shared" si="43"/>
        <v>221</v>
      </c>
      <c r="AU128" s="124">
        <f t="shared" si="44"/>
        <v>1343.0568216347615</v>
      </c>
      <c r="AV128" s="133">
        <f t="shared" si="45"/>
        <v>71</v>
      </c>
      <c r="AW128" s="136">
        <f t="shared" si="46"/>
        <v>431.47979337587356</v>
      </c>
      <c r="AX128" s="133">
        <f t="shared" si="47"/>
        <v>138</v>
      </c>
    </row>
    <row r="129" spans="1:51" x14ac:dyDescent="0.2">
      <c r="A129" s="1" t="s">
        <v>222</v>
      </c>
      <c r="B129" s="1" t="s">
        <v>223</v>
      </c>
      <c r="C129" s="106">
        <v>4014</v>
      </c>
      <c r="D129" s="112">
        <v>0</v>
      </c>
      <c r="E129" s="113">
        <f t="shared" si="51"/>
        <v>0</v>
      </c>
      <c r="F129" s="112">
        <v>0</v>
      </c>
      <c r="G129" s="113">
        <f t="shared" si="52"/>
        <v>0</v>
      </c>
      <c r="H129" s="112">
        <v>0</v>
      </c>
      <c r="I129" s="106">
        <v>3980</v>
      </c>
      <c r="J129" s="110">
        <v>0</v>
      </c>
      <c r="K129" s="111">
        <f t="shared" si="31"/>
        <v>0</v>
      </c>
      <c r="L129" s="110"/>
      <c r="M129" s="111">
        <f t="shared" si="27"/>
        <v>0</v>
      </c>
      <c r="N129" s="156">
        <v>0</v>
      </c>
      <c r="O129" s="54">
        <v>653</v>
      </c>
      <c r="P129" s="54">
        <v>0</v>
      </c>
      <c r="Q129" s="55">
        <f t="shared" si="32"/>
        <v>0</v>
      </c>
      <c r="R129" s="54">
        <v>0</v>
      </c>
      <c r="S129" s="55">
        <f t="shared" si="33"/>
        <v>0</v>
      </c>
      <c r="T129" s="54">
        <v>0</v>
      </c>
      <c r="U129" s="56">
        <v>690</v>
      </c>
      <c r="V129" s="54">
        <v>0</v>
      </c>
      <c r="W129" s="55">
        <f t="shared" si="34"/>
        <v>0</v>
      </c>
      <c r="X129" s="54"/>
      <c r="Y129" s="55">
        <f t="shared" si="28"/>
        <v>0</v>
      </c>
      <c r="Z129" s="160">
        <v>0</v>
      </c>
      <c r="AA129" s="7">
        <v>11778</v>
      </c>
      <c r="AB129" s="7">
        <v>0</v>
      </c>
      <c r="AC129" s="14">
        <f t="shared" si="35"/>
        <v>0</v>
      </c>
      <c r="AD129" s="7">
        <v>0</v>
      </c>
      <c r="AE129" s="14">
        <f t="shared" si="36"/>
        <v>0</v>
      </c>
      <c r="AF129" s="7">
        <v>0</v>
      </c>
      <c r="AG129" s="7">
        <v>11785</v>
      </c>
      <c r="AH129" s="7">
        <v>2</v>
      </c>
      <c r="AI129" s="14">
        <f t="shared" si="37"/>
        <v>16.970725498515062</v>
      </c>
      <c r="AJ129" s="7">
        <v>2</v>
      </c>
      <c r="AK129" s="14">
        <f t="shared" si="29"/>
        <v>16.970725498515062</v>
      </c>
      <c r="AL129" s="159">
        <v>1</v>
      </c>
      <c r="AM129" s="8">
        <f t="shared" si="53"/>
        <v>16445</v>
      </c>
      <c r="AN129" s="8">
        <f t="shared" si="38"/>
        <v>0</v>
      </c>
      <c r="AO129" s="13">
        <f t="shared" si="39"/>
        <v>0</v>
      </c>
      <c r="AP129" s="161">
        <f t="shared" si="40"/>
        <v>0</v>
      </c>
      <c r="AQ129" s="13">
        <f t="shared" si="30"/>
        <v>0</v>
      </c>
      <c r="AR129" s="162">
        <f t="shared" si="41"/>
        <v>0</v>
      </c>
      <c r="AS129" s="133">
        <f t="shared" si="42"/>
        <v>16455</v>
      </c>
      <c r="AT129" s="133">
        <f t="shared" si="43"/>
        <v>2</v>
      </c>
      <c r="AU129" s="124">
        <f t="shared" si="44"/>
        <v>12.154360376785171</v>
      </c>
      <c r="AV129" s="133">
        <f t="shared" si="45"/>
        <v>2</v>
      </c>
      <c r="AW129" s="136">
        <f t="shared" si="46"/>
        <v>12.154360376785171</v>
      </c>
      <c r="AX129" s="133">
        <f t="shared" si="47"/>
        <v>1</v>
      </c>
    </row>
    <row r="130" spans="1:51" x14ac:dyDescent="0.2">
      <c r="A130" s="1" t="s">
        <v>224</v>
      </c>
      <c r="B130" s="1" t="s">
        <v>225</v>
      </c>
      <c r="C130" s="106">
        <v>4014</v>
      </c>
      <c r="D130" s="112">
        <v>0</v>
      </c>
      <c r="E130" s="113">
        <f t="shared" si="51"/>
        <v>0</v>
      </c>
      <c r="F130" s="112">
        <v>0</v>
      </c>
      <c r="G130" s="113">
        <f t="shared" si="52"/>
        <v>0</v>
      </c>
      <c r="H130" s="112">
        <v>0</v>
      </c>
      <c r="I130" s="106">
        <v>3980</v>
      </c>
      <c r="J130" s="110">
        <v>0</v>
      </c>
      <c r="K130" s="111">
        <f t="shared" si="31"/>
        <v>0</v>
      </c>
      <c r="L130" s="110"/>
      <c r="M130" s="111">
        <f t="shared" si="27"/>
        <v>0</v>
      </c>
      <c r="N130" s="156">
        <v>0</v>
      </c>
      <c r="O130" s="54">
        <v>653</v>
      </c>
      <c r="P130" s="54">
        <v>0</v>
      </c>
      <c r="Q130" s="55">
        <f t="shared" si="32"/>
        <v>0</v>
      </c>
      <c r="R130" s="54">
        <v>0</v>
      </c>
      <c r="S130" s="55">
        <f t="shared" si="33"/>
        <v>0</v>
      </c>
      <c r="T130" s="54">
        <v>0</v>
      </c>
      <c r="U130" s="56">
        <v>690</v>
      </c>
      <c r="V130" s="54">
        <v>0</v>
      </c>
      <c r="W130" s="55">
        <f t="shared" si="34"/>
        <v>0</v>
      </c>
      <c r="X130" s="54"/>
      <c r="Y130" s="55">
        <f t="shared" si="28"/>
        <v>0</v>
      </c>
      <c r="Z130" s="160">
        <v>0</v>
      </c>
      <c r="AA130" s="7">
        <v>11778</v>
      </c>
      <c r="AB130" s="7">
        <v>3</v>
      </c>
      <c r="AC130" s="14">
        <f t="shared" si="35"/>
        <v>25.471217524197655</v>
      </c>
      <c r="AD130" s="7">
        <v>3</v>
      </c>
      <c r="AE130" s="14">
        <f t="shared" si="36"/>
        <v>25.471217524197655</v>
      </c>
      <c r="AF130" s="7">
        <v>1</v>
      </c>
      <c r="AG130" s="7">
        <v>11785</v>
      </c>
      <c r="AH130" s="7">
        <v>3</v>
      </c>
      <c r="AI130" s="14">
        <f t="shared" si="37"/>
        <v>25.456088247772591</v>
      </c>
      <c r="AJ130" s="7">
        <v>3</v>
      </c>
      <c r="AK130" s="14">
        <f t="shared" si="29"/>
        <v>25.456088247772591</v>
      </c>
      <c r="AL130" s="159">
        <v>2</v>
      </c>
      <c r="AM130" s="8">
        <f t="shared" si="53"/>
        <v>16445</v>
      </c>
      <c r="AN130" s="8">
        <f t="shared" si="38"/>
        <v>3</v>
      </c>
      <c r="AO130" s="13">
        <f t="shared" si="39"/>
        <v>18.242626938279113</v>
      </c>
      <c r="AP130" s="161">
        <f t="shared" si="40"/>
        <v>3</v>
      </c>
      <c r="AQ130" s="13">
        <f t="shared" si="30"/>
        <v>18.242626938279113</v>
      </c>
      <c r="AR130" s="162">
        <f t="shared" si="41"/>
        <v>1</v>
      </c>
      <c r="AS130" s="133">
        <f t="shared" si="42"/>
        <v>16455</v>
      </c>
      <c r="AT130" s="133">
        <f t="shared" si="43"/>
        <v>3</v>
      </c>
      <c r="AU130" s="124">
        <f t="shared" si="44"/>
        <v>18.23154056517776</v>
      </c>
      <c r="AV130" s="133">
        <f t="shared" si="45"/>
        <v>3</v>
      </c>
      <c r="AW130" s="136">
        <f t="shared" si="46"/>
        <v>18.23154056517776</v>
      </c>
      <c r="AX130" s="133">
        <f t="shared" si="47"/>
        <v>2</v>
      </c>
    </row>
    <row r="131" spans="1:51" s="154" customFormat="1" x14ac:dyDescent="0.2">
      <c r="A131" s="155" t="s">
        <v>226</v>
      </c>
      <c r="B131" s="155" t="s">
        <v>227</v>
      </c>
      <c r="C131" s="106">
        <v>4014</v>
      </c>
      <c r="D131" s="112">
        <v>0</v>
      </c>
      <c r="E131" s="113">
        <f t="shared" si="51"/>
        <v>0</v>
      </c>
      <c r="F131" s="112">
        <v>0</v>
      </c>
      <c r="G131" s="113">
        <f t="shared" si="52"/>
        <v>0</v>
      </c>
      <c r="H131" s="112">
        <v>0</v>
      </c>
      <c r="I131" s="106">
        <v>3980</v>
      </c>
      <c r="J131" s="110">
        <v>0</v>
      </c>
      <c r="K131" s="111">
        <f t="shared" si="31"/>
        <v>0</v>
      </c>
      <c r="L131" s="110"/>
      <c r="M131" s="111">
        <f t="shared" si="27"/>
        <v>0</v>
      </c>
      <c r="N131" s="156">
        <v>0</v>
      </c>
      <c r="O131" s="54">
        <v>653</v>
      </c>
      <c r="P131" s="54">
        <v>0</v>
      </c>
      <c r="Q131" s="55">
        <f t="shared" si="32"/>
        <v>0</v>
      </c>
      <c r="R131" s="54">
        <v>0</v>
      </c>
      <c r="S131" s="55">
        <f t="shared" si="33"/>
        <v>0</v>
      </c>
      <c r="T131" s="54">
        <v>0</v>
      </c>
      <c r="U131" s="56">
        <v>690</v>
      </c>
      <c r="V131" s="54">
        <v>0</v>
      </c>
      <c r="W131" s="55">
        <f t="shared" si="34"/>
        <v>0</v>
      </c>
      <c r="X131" s="54"/>
      <c r="Y131" s="55">
        <f t="shared" si="28"/>
        <v>0</v>
      </c>
      <c r="Z131" s="160">
        <v>0</v>
      </c>
      <c r="AA131" s="7">
        <v>11778</v>
      </c>
      <c r="AB131" s="7">
        <v>13</v>
      </c>
      <c r="AC131" s="14">
        <f t="shared" si="35"/>
        <v>110.37527593818984</v>
      </c>
      <c r="AD131" s="7">
        <v>13</v>
      </c>
      <c r="AE131" s="14">
        <f t="shared" si="36"/>
        <v>110.37527593818984</v>
      </c>
      <c r="AF131" s="7">
        <v>9</v>
      </c>
      <c r="AG131" s="7">
        <v>11785</v>
      </c>
      <c r="AH131" s="7">
        <v>2</v>
      </c>
      <c r="AI131" s="14">
        <f t="shared" si="37"/>
        <v>16.970725498515062</v>
      </c>
      <c r="AJ131" s="7">
        <v>2</v>
      </c>
      <c r="AK131" s="14">
        <f t="shared" si="29"/>
        <v>16.970725498515062</v>
      </c>
      <c r="AL131" s="159">
        <v>1</v>
      </c>
      <c r="AM131" s="8">
        <f t="shared" si="53"/>
        <v>16445</v>
      </c>
      <c r="AN131" s="8">
        <f t="shared" si="38"/>
        <v>13</v>
      </c>
      <c r="AO131" s="13">
        <f t="shared" si="39"/>
        <v>79.051383399209485</v>
      </c>
      <c r="AP131" s="161">
        <f t="shared" si="40"/>
        <v>13</v>
      </c>
      <c r="AQ131" s="13">
        <f t="shared" si="30"/>
        <v>79.051383399209485</v>
      </c>
      <c r="AR131" s="162">
        <f t="shared" si="41"/>
        <v>9</v>
      </c>
      <c r="AS131" s="133">
        <f t="shared" si="42"/>
        <v>16455</v>
      </c>
      <c r="AT131" s="133">
        <f t="shared" si="43"/>
        <v>2</v>
      </c>
      <c r="AU131" s="124">
        <f t="shared" si="44"/>
        <v>12.154360376785171</v>
      </c>
      <c r="AV131" s="133">
        <f t="shared" si="45"/>
        <v>2</v>
      </c>
      <c r="AW131" s="136">
        <f t="shared" si="46"/>
        <v>12.154360376785171</v>
      </c>
      <c r="AX131" s="133">
        <f t="shared" si="47"/>
        <v>1</v>
      </c>
      <c r="AY131" s="92"/>
    </row>
    <row r="132" spans="1:51" x14ac:dyDescent="0.2">
      <c r="A132" s="1" t="s">
        <v>228</v>
      </c>
      <c r="B132" s="1" t="s">
        <v>229</v>
      </c>
      <c r="C132" s="106">
        <v>4014</v>
      </c>
      <c r="D132" s="112">
        <v>0</v>
      </c>
      <c r="E132" s="113">
        <f t="shared" si="51"/>
        <v>0</v>
      </c>
      <c r="F132" s="112">
        <v>0</v>
      </c>
      <c r="G132" s="113">
        <f t="shared" si="52"/>
        <v>0</v>
      </c>
      <c r="H132" s="112">
        <v>0</v>
      </c>
      <c r="I132" s="106">
        <v>3980</v>
      </c>
      <c r="J132" s="110">
        <v>0</v>
      </c>
      <c r="K132" s="111">
        <f t="shared" si="31"/>
        <v>0</v>
      </c>
      <c r="L132" s="110"/>
      <c r="M132" s="111">
        <f t="shared" si="27"/>
        <v>0</v>
      </c>
      <c r="N132" s="156">
        <v>0</v>
      </c>
      <c r="O132" s="54">
        <v>653</v>
      </c>
      <c r="P132" s="54">
        <v>0</v>
      </c>
      <c r="Q132" s="55">
        <f t="shared" si="32"/>
        <v>0</v>
      </c>
      <c r="R132" s="54">
        <v>0</v>
      </c>
      <c r="S132" s="55">
        <f t="shared" si="33"/>
        <v>0</v>
      </c>
      <c r="T132" s="54">
        <v>0</v>
      </c>
      <c r="U132" s="56">
        <v>690</v>
      </c>
      <c r="V132" s="54">
        <v>0</v>
      </c>
      <c r="W132" s="55">
        <f t="shared" si="34"/>
        <v>0</v>
      </c>
      <c r="X132" s="54"/>
      <c r="Y132" s="55">
        <f t="shared" si="28"/>
        <v>0</v>
      </c>
      <c r="Z132" s="160">
        <v>0</v>
      </c>
      <c r="AA132" s="7">
        <v>11778</v>
      </c>
      <c r="AB132" s="7">
        <v>8</v>
      </c>
      <c r="AC132" s="14">
        <f t="shared" si="35"/>
        <v>67.923246731193757</v>
      </c>
      <c r="AD132" s="7">
        <v>8</v>
      </c>
      <c r="AE132" s="14">
        <f t="shared" si="36"/>
        <v>67.923246731193757</v>
      </c>
      <c r="AF132" s="7">
        <v>7</v>
      </c>
      <c r="AG132" s="7">
        <v>11785</v>
      </c>
      <c r="AH132" s="7">
        <v>19</v>
      </c>
      <c r="AI132" s="14">
        <f t="shared" si="37"/>
        <v>161.22189223589308</v>
      </c>
      <c r="AJ132" s="7">
        <v>19</v>
      </c>
      <c r="AK132" s="14">
        <f t="shared" si="29"/>
        <v>161.22189223589308</v>
      </c>
      <c r="AL132" s="159">
        <v>16</v>
      </c>
      <c r="AM132" s="8">
        <f t="shared" si="53"/>
        <v>16445</v>
      </c>
      <c r="AN132" s="8">
        <f t="shared" si="38"/>
        <v>8</v>
      </c>
      <c r="AO132" s="13">
        <f t="shared" si="39"/>
        <v>48.6470051687443</v>
      </c>
      <c r="AP132" s="161">
        <f t="shared" si="40"/>
        <v>8</v>
      </c>
      <c r="AQ132" s="13">
        <f t="shared" si="30"/>
        <v>48.6470051687443</v>
      </c>
      <c r="AR132" s="162">
        <f t="shared" si="41"/>
        <v>7</v>
      </c>
      <c r="AS132" s="133">
        <f t="shared" si="42"/>
        <v>16455</v>
      </c>
      <c r="AT132" s="133">
        <f t="shared" si="43"/>
        <v>19</v>
      </c>
      <c r="AU132" s="124">
        <f t="shared" si="44"/>
        <v>115.46642357945912</v>
      </c>
      <c r="AV132" s="133">
        <f t="shared" si="45"/>
        <v>19</v>
      </c>
      <c r="AW132" s="136">
        <f t="shared" si="46"/>
        <v>115.46642357945912</v>
      </c>
      <c r="AX132" s="133">
        <f t="shared" si="47"/>
        <v>16</v>
      </c>
    </row>
    <row r="133" spans="1:51" x14ac:dyDescent="0.2">
      <c r="A133" s="1" t="s">
        <v>230</v>
      </c>
      <c r="B133" s="1" t="s">
        <v>231</v>
      </c>
      <c r="C133" s="106">
        <v>4014</v>
      </c>
      <c r="D133" s="112">
        <v>0</v>
      </c>
      <c r="E133" s="113">
        <f t="shared" si="51"/>
        <v>0</v>
      </c>
      <c r="F133" s="112">
        <v>0</v>
      </c>
      <c r="G133" s="113">
        <f t="shared" si="52"/>
        <v>0</v>
      </c>
      <c r="H133" s="112">
        <v>0</v>
      </c>
      <c r="I133" s="106">
        <v>3980</v>
      </c>
      <c r="J133" s="110"/>
      <c r="K133" s="111">
        <f t="shared" si="31"/>
        <v>0</v>
      </c>
      <c r="L133" s="110"/>
      <c r="M133" s="111">
        <f t="shared" si="27"/>
        <v>0</v>
      </c>
      <c r="N133" s="156">
        <v>0</v>
      </c>
      <c r="O133" s="54">
        <v>653</v>
      </c>
      <c r="P133" s="54">
        <v>0</v>
      </c>
      <c r="Q133" s="55">
        <f t="shared" si="32"/>
        <v>0</v>
      </c>
      <c r="R133" s="54">
        <v>0</v>
      </c>
      <c r="S133" s="55">
        <f t="shared" si="33"/>
        <v>0</v>
      </c>
      <c r="T133" s="54">
        <v>0</v>
      </c>
      <c r="U133" s="56">
        <v>690</v>
      </c>
      <c r="V133" s="54"/>
      <c r="W133" s="55">
        <f t="shared" si="34"/>
        <v>0</v>
      </c>
      <c r="X133" s="54"/>
      <c r="Y133" s="55">
        <f t="shared" si="28"/>
        <v>0</v>
      </c>
      <c r="Z133" s="160">
        <v>0</v>
      </c>
      <c r="AA133" s="7">
        <v>11778</v>
      </c>
      <c r="AB133" s="7">
        <v>0</v>
      </c>
      <c r="AC133" s="14">
        <f t="shared" si="35"/>
        <v>0</v>
      </c>
      <c r="AD133" s="7">
        <v>0</v>
      </c>
      <c r="AE133" s="14">
        <f t="shared" si="36"/>
        <v>0</v>
      </c>
      <c r="AF133" s="7">
        <v>0</v>
      </c>
      <c r="AG133" s="7">
        <v>11785</v>
      </c>
      <c r="AH133" s="7"/>
      <c r="AI133" s="14">
        <f t="shared" si="37"/>
        <v>0</v>
      </c>
      <c r="AJ133" s="7"/>
      <c r="AK133" s="14">
        <f t="shared" si="29"/>
        <v>0</v>
      </c>
      <c r="AL133" s="159">
        <v>0</v>
      </c>
      <c r="AM133" s="8">
        <f t="shared" si="53"/>
        <v>16445</v>
      </c>
      <c r="AN133" s="8">
        <f t="shared" si="38"/>
        <v>0</v>
      </c>
      <c r="AO133" s="13">
        <f t="shared" si="39"/>
        <v>0</v>
      </c>
      <c r="AP133" s="161">
        <f t="shared" si="40"/>
        <v>0</v>
      </c>
      <c r="AQ133" s="13">
        <f t="shared" si="30"/>
        <v>0</v>
      </c>
      <c r="AR133" s="162">
        <f t="shared" si="41"/>
        <v>0</v>
      </c>
      <c r="AS133" s="133">
        <f t="shared" si="42"/>
        <v>16455</v>
      </c>
      <c r="AT133" s="133">
        <f t="shared" si="43"/>
        <v>0</v>
      </c>
      <c r="AU133" s="124">
        <f t="shared" si="44"/>
        <v>0</v>
      </c>
      <c r="AV133" s="133">
        <f t="shared" si="45"/>
        <v>0</v>
      </c>
      <c r="AW133" s="136">
        <f t="shared" si="46"/>
        <v>0</v>
      </c>
      <c r="AX133" s="133">
        <f t="shared" si="47"/>
        <v>0</v>
      </c>
    </row>
    <row r="134" spans="1:51" x14ac:dyDescent="0.2">
      <c r="A134" s="1" t="s">
        <v>232</v>
      </c>
      <c r="B134" s="1" t="s">
        <v>233</v>
      </c>
      <c r="C134" s="106">
        <v>4014</v>
      </c>
      <c r="D134" s="112">
        <v>0</v>
      </c>
      <c r="E134" s="113">
        <f t="shared" si="51"/>
        <v>0</v>
      </c>
      <c r="F134" s="112">
        <v>0</v>
      </c>
      <c r="G134" s="113">
        <f t="shared" si="52"/>
        <v>0</v>
      </c>
      <c r="H134" s="112">
        <v>0</v>
      </c>
      <c r="I134" s="106">
        <v>3980</v>
      </c>
      <c r="J134" s="110"/>
      <c r="K134" s="111">
        <f t="shared" si="31"/>
        <v>0</v>
      </c>
      <c r="L134" s="110"/>
      <c r="M134" s="111">
        <f t="shared" ref="M134:M200" si="54">L134/I134*100000</f>
        <v>0</v>
      </c>
      <c r="N134" s="156">
        <v>0</v>
      </c>
      <c r="O134" s="54">
        <v>653</v>
      </c>
      <c r="P134" s="54">
        <v>0</v>
      </c>
      <c r="Q134" s="55">
        <f t="shared" si="32"/>
        <v>0</v>
      </c>
      <c r="R134" s="54">
        <v>0</v>
      </c>
      <c r="S134" s="55">
        <f t="shared" si="33"/>
        <v>0</v>
      </c>
      <c r="T134" s="54">
        <v>0</v>
      </c>
      <c r="U134" s="56">
        <v>690</v>
      </c>
      <c r="V134" s="54"/>
      <c r="W134" s="55">
        <f t="shared" si="34"/>
        <v>0</v>
      </c>
      <c r="X134" s="54"/>
      <c r="Y134" s="55">
        <f t="shared" ref="Y134:Y161" si="55">X134/U134*100000</f>
        <v>0</v>
      </c>
      <c r="Z134" s="160">
        <v>0</v>
      </c>
      <c r="AA134" s="7">
        <v>11778</v>
      </c>
      <c r="AB134" s="7">
        <v>232</v>
      </c>
      <c r="AC134" s="14">
        <f t="shared" si="35"/>
        <v>1969.7741552046189</v>
      </c>
      <c r="AD134" s="7">
        <v>16</v>
      </c>
      <c r="AE134" s="14">
        <f t="shared" si="36"/>
        <v>135.84649346238751</v>
      </c>
      <c r="AF134" s="7">
        <v>150</v>
      </c>
      <c r="AG134" s="7">
        <v>11785</v>
      </c>
      <c r="AH134" s="7">
        <v>191</v>
      </c>
      <c r="AI134" s="14">
        <f t="shared" si="37"/>
        <v>1620.7042851081883</v>
      </c>
      <c r="AJ134" s="7">
        <v>41</v>
      </c>
      <c r="AK134" s="14">
        <f t="shared" ref="AK134:AK200" si="56">AJ134/AG134*100000</f>
        <v>347.89987271955874</v>
      </c>
      <c r="AL134" s="159">
        <v>118</v>
      </c>
      <c r="AM134" s="8">
        <f t="shared" si="53"/>
        <v>16445</v>
      </c>
      <c r="AN134" s="8">
        <f t="shared" si="38"/>
        <v>232</v>
      </c>
      <c r="AO134" s="13">
        <f t="shared" si="39"/>
        <v>1410.7631498935846</v>
      </c>
      <c r="AP134" s="161">
        <f t="shared" si="40"/>
        <v>16</v>
      </c>
      <c r="AQ134" s="13">
        <f t="shared" ref="AQ134:AQ200" si="57">AP134/AM134*100000</f>
        <v>97.294010337488601</v>
      </c>
      <c r="AR134" s="162">
        <f t="shared" si="41"/>
        <v>150</v>
      </c>
      <c r="AS134" s="133">
        <f t="shared" si="42"/>
        <v>16455</v>
      </c>
      <c r="AT134" s="133">
        <f t="shared" si="43"/>
        <v>191</v>
      </c>
      <c r="AU134" s="124">
        <f t="shared" si="44"/>
        <v>1160.7414159829839</v>
      </c>
      <c r="AV134" s="133">
        <f t="shared" si="45"/>
        <v>41</v>
      </c>
      <c r="AW134" s="136">
        <f t="shared" si="46"/>
        <v>249.16438772409603</v>
      </c>
      <c r="AX134" s="133">
        <f t="shared" si="47"/>
        <v>118</v>
      </c>
    </row>
    <row r="135" spans="1:51" x14ac:dyDescent="0.2">
      <c r="A135" s="15" t="s">
        <v>413</v>
      </c>
      <c r="B135" s="15" t="s">
        <v>414</v>
      </c>
      <c r="C135" s="106">
        <v>4014</v>
      </c>
      <c r="D135" s="112"/>
      <c r="E135" s="113">
        <f t="shared" si="51"/>
        <v>0</v>
      </c>
      <c r="F135" s="112"/>
      <c r="G135" s="113">
        <f t="shared" si="52"/>
        <v>0</v>
      </c>
      <c r="H135" s="112"/>
      <c r="I135" s="106">
        <v>3980</v>
      </c>
      <c r="J135" s="110"/>
      <c r="K135" s="111">
        <f t="shared" ref="K135:K201" si="58">J135/I135*100000</f>
        <v>0</v>
      </c>
      <c r="L135" s="110"/>
      <c r="M135" s="111">
        <f t="shared" si="54"/>
        <v>0</v>
      </c>
      <c r="N135" s="156"/>
      <c r="O135" s="54">
        <v>653</v>
      </c>
      <c r="P135" s="54">
        <v>0</v>
      </c>
      <c r="Q135" s="55">
        <f t="shared" ref="Q135:Q199" si="59">P135/O135*100000</f>
        <v>0</v>
      </c>
      <c r="R135" s="54">
        <v>0</v>
      </c>
      <c r="S135" s="55">
        <f t="shared" ref="S135:S199" si="60">R135/O135*100000</f>
        <v>0</v>
      </c>
      <c r="T135" s="54">
        <v>0</v>
      </c>
      <c r="U135" s="56">
        <v>690</v>
      </c>
      <c r="V135" s="54"/>
      <c r="W135" s="55">
        <f t="shared" ref="W135:W161" si="61">V135/U135*100000</f>
        <v>0</v>
      </c>
      <c r="X135" s="54"/>
      <c r="Y135" s="55">
        <f t="shared" si="55"/>
        <v>0</v>
      </c>
      <c r="Z135" s="160">
        <v>0</v>
      </c>
      <c r="AA135" s="7">
        <v>11778</v>
      </c>
      <c r="AB135" s="7"/>
      <c r="AC135" s="14">
        <f t="shared" ref="AC135:AC199" si="62">AB135/AA135*100000</f>
        <v>0</v>
      </c>
      <c r="AD135" s="7"/>
      <c r="AE135" s="14">
        <f t="shared" ref="AE135:AE199" si="63">AD135/AA135*100000</f>
        <v>0</v>
      </c>
      <c r="AF135" s="7"/>
      <c r="AG135" s="7">
        <v>11785</v>
      </c>
      <c r="AH135" s="7"/>
      <c r="AI135" s="14">
        <f t="shared" ref="AI135:AI201" si="64">AH135/AG135*100000</f>
        <v>0</v>
      </c>
      <c r="AJ135" s="7"/>
      <c r="AK135" s="14">
        <f t="shared" si="56"/>
        <v>0</v>
      </c>
      <c r="AL135" s="159"/>
      <c r="AM135" s="8">
        <f t="shared" si="53"/>
        <v>16445</v>
      </c>
      <c r="AN135" s="8">
        <f t="shared" ref="AN135:AN199" si="65">D135+P135+AB135</f>
        <v>0</v>
      </c>
      <c r="AO135" s="13">
        <f t="shared" ref="AO135:AO201" si="66">AN135/AM135*100000</f>
        <v>0</v>
      </c>
      <c r="AP135" s="161">
        <f t="shared" ref="AP135:AP199" si="67">F135+R135+AD135</f>
        <v>0</v>
      </c>
      <c r="AQ135" s="13">
        <f t="shared" si="57"/>
        <v>0</v>
      </c>
      <c r="AR135" s="162">
        <f t="shared" ref="AR135:AR199" si="68">H135+T135+AF135</f>
        <v>0</v>
      </c>
      <c r="AS135" s="133">
        <f t="shared" ref="AS135:AS199" si="69">I135+U135+AG135</f>
        <v>16455</v>
      </c>
      <c r="AT135" s="133">
        <f t="shared" ref="AT135:AT199" si="70">J135+V135+AH135</f>
        <v>0</v>
      </c>
      <c r="AU135" s="124">
        <f t="shared" ref="AU135:AU199" si="71">AT135/AS135*100000</f>
        <v>0</v>
      </c>
      <c r="AV135" s="133">
        <f t="shared" ref="AV135:AV199" si="72">L135+X135+AJ135</f>
        <v>0</v>
      </c>
      <c r="AW135" s="136">
        <f t="shared" ref="AW135:AW199" si="73">AV135/AS135*100000</f>
        <v>0</v>
      </c>
      <c r="AX135" s="133">
        <f t="shared" ref="AX135:AX199" si="74">N135+Z135+AL135</f>
        <v>0</v>
      </c>
    </row>
    <row r="136" spans="1:51" x14ac:dyDescent="0.2">
      <c r="A136" s="1" t="s">
        <v>234</v>
      </c>
      <c r="B136" s="1" t="s">
        <v>235</v>
      </c>
      <c r="C136" s="106">
        <v>4014</v>
      </c>
      <c r="D136" s="112">
        <v>0</v>
      </c>
      <c r="E136" s="113">
        <f t="shared" si="51"/>
        <v>0</v>
      </c>
      <c r="F136" s="112">
        <v>0</v>
      </c>
      <c r="G136" s="113">
        <f t="shared" si="52"/>
        <v>0</v>
      </c>
      <c r="H136" s="112">
        <v>0</v>
      </c>
      <c r="I136" s="106">
        <v>3980</v>
      </c>
      <c r="J136" s="110">
        <v>0</v>
      </c>
      <c r="K136" s="111">
        <f t="shared" si="58"/>
        <v>0</v>
      </c>
      <c r="L136" s="110"/>
      <c r="M136" s="111">
        <f t="shared" si="54"/>
        <v>0</v>
      </c>
      <c r="N136" s="156"/>
      <c r="O136" s="54">
        <v>653</v>
      </c>
      <c r="P136" s="54">
        <v>0</v>
      </c>
      <c r="Q136" s="55">
        <f t="shared" si="59"/>
        <v>0</v>
      </c>
      <c r="R136" s="54">
        <v>0</v>
      </c>
      <c r="S136" s="55">
        <f t="shared" si="60"/>
        <v>0</v>
      </c>
      <c r="T136" s="54">
        <v>0</v>
      </c>
      <c r="U136" s="56">
        <v>690</v>
      </c>
      <c r="V136" s="54">
        <v>0</v>
      </c>
      <c r="W136" s="55">
        <f t="shared" si="61"/>
        <v>0</v>
      </c>
      <c r="X136" s="54"/>
      <c r="Y136" s="55">
        <f t="shared" si="55"/>
        <v>0</v>
      </c>
      <c r="Z136" s="160"/>
      <c r="AA136" s="7">
        <v>11778</v>
      </c>
      <c r="AB136" s="7">
        <v>7</v>
      </c>
      <c r="AC136" s="14">
        <f t="shared" si="62"/>
        <v>59.432840889794534</v>
      </c>
      <c r="AD136" s="7">
        <v>7</v>
      </c>
      <c r="AE136" s="14">
        <f t="shared" si="63"/>
        <v>59.432840889794534</v>
      </c>
      <c r="AF136" s="7">
        <v>0</v>
      </c>
      <c r="AG136" s="7">
        <v>11785</v>
      </c>
      <c r="AH136" s="7">
        <v>4</v>
      </c>
      <c r="AI136" s="14">
        <f t="shared" si="64"/>
        <v>33.941450997030124</v>
      </c>
      <c r="AJ136" s="7">
        <v>4</v>
      </c>
      <c r="AK136" s="14">
        <f t="shared" si="56"/>
        <v>33.941450997030124</v>
      </c>
      <c r="AL136" s="159"/>
      <c r="AM136" s="8">
        <f t="shared" si="53"/>
        <v>16445</v>
      </c>
      <c r="AN136" s="8">
        <f t="shared" si="65"/>
        <v>7</v>
      </c>
      <c r="AO136" s="13">
        <f t="shared" si="66"/>
        <v>42.566129522651259</v>
      </c>
      <c r="AP136" s="161">
        <f t="shared" si="67"/>
        <v>7</v>
      </c>
      <c r="AQ136" s="13">
        <f t="shared" si="57"/>
        <v>42.566129522651259</v>
      </c>
      <c r="AR136" s="162">
        <f t="shared" si="68"/>
        <v>0</v>
      </c>
      <c r="AS136" s="133">
        <f t="shared" si="69"/>
        <v>16455</v>
      </c>
      <c r="AT136" s="133">
        <f t="shared" si="70"/>
        <v>4</v>
      </c>
      <c r="AU136" s="124">
        <f t="shared" si="71"/>
        <v>24.308720753570341</v>
      </c>
      <c r="AV136" s="133">
        <f t="shared" si="72"/>
        <v>4</v>
      </c>
      <c r="AW136" s="136">
        <f t="shared" si="73"/>
        <v>24.308720753570341</v>
      </c>
      <c r="AX136" s="133">
        <f t="shared" si="74"/>
        <v>0</v>
      </c>
    </row>
    <row r="137" spans="1:51" x14ac:dyDescent="0.2">
      <c r="A137" s="15" t="s">
        <v>415</v>
      </c>
      <c r="B137" s="15" t="s">
        <v>416</v>
      </c>
      <c r="C137" s="106">
        <v>4014</v>
      </c>
      <c r="D137" s="112"/>
      <c r="E137" s="113">
        <f t="shared" si="51"/>
        <v>0</v>
      </c>
      <c r="F137" s="112"/>
      <c r="G137" s="113">
        <f t="shared" si="52"/>
        <v>0</v>
      </c>
      <c r="H137" s="112"/>
      <c r="I137" s="106">
        <v>3980</v>
      </c>
      <c r="J137" s="110"/>
      <c r="K137" s="111">
        <f t="shared" si="58"/>
        <v>0</v>
      </c>
      <c r="L137" s="110"/>
      <c r="M137" s="111">
        <f t="shared" si="54"/>
        <v>0</v>
      </c>
      <c r="N137" s="156"/>
      <c r="O137" s="54">
        <v>653</v>
      </c>
      <c r="P137" s="54">
        <v>0</v>
      </c>
      <c r="Q137" s="55">
        <f t="shared" si="59"/>
        <v>0</v>
      </c>
      <c r="R137" s="54">
        <v>0</v>
      </c>
      <c r="S137" s="55">
        <f t="shared" si="60"/>
        <v>0</v>
      </c>
      <c r="T137" s="54">
        <v>0</v>
      </c>
      <c r="U137" s="56">
        <v>690</v>
      </c>
      <c r="V137" s="54"/>
      <c r="W137" s="55">
        <f t="shared" si="61"/>
        <v>0</v>
      </c>
      <c r="X137" s="54"/>
      <c r="Y137" s="55">
        <f t="shared" si="55"/>
        <v>0</v>
      </c>
      <c r="Z137" s="160">
        <v>0</v>
      </c>
      <c r="AA137" s="7">
        <v>11778</v>
      </c>
      <c r="AB137" s="7">
        <v>13</v>
      </c>
      <c r="AC137" s="14">
        <f t="shared" si="62"/>
        <v>110.37527593818984</v>
      </c>
      <c r="AD137" s="7">
        <v>6</v>
      </c>
      <c r="AE137" s="14">
        <f t="shared" si="63"/>
        <v>50.942435048395311</v>
      </c>
      <c r="AF137" s="7">
        <v>11</v>
      </c>
      <c r="AG137" s="7">
        <v>11785</v>
      </c>
      <c r="AH137" s="7">
        <v>18</v>
      </c>
      <c r="AI137" s="14">
        <f t="shared" si="64"/>
        <v>152.73652948663553</v>
      </c>
      <c r="AJ137" s="7">
        <v>7</v>
      </c>
      <c r="AK137" s="14">
        <f t="shared" si="56"/>
        <v>59.397539244802715</v>
      </c>
      <c r="AL137" s="159">
        <v>15</v>
      </c>
      <c r="AM137" s="8">
        <f t="shared" si="53"/>
        <v>16445</v>
      </c>
      <c r="AN137" s="8">
        <f t="shared" si="65"/>
        <v>13</v>
      </c>
      <c r="AO137" s="13">
        <f t="shared" si="66"/>
        <v>79.051383399209485</v>
      </c>
      <c r="AP137" s="161">
        <f t="shared" si="67"/>
        <v>6</v>
      </c>
      <c r="AQ137" s="13">
        <f t="shared" si="57"/>
        <v>36.485253876558225</v>
      </c>
      <c r="AR137" s="162">
        <f t="shared" si="68"/>
        <v>11</v>
      </c>
      <c r="AS137" s="133">
        <f t="shared" si="69"/>
        <v>16455</v>
      </c>
      <c r="AT137" s="133">
        <f t="shared" si="70"/>
        <v>18</v>
      </c>
      <c r="AU137" s="124">
        <f t="shared" si="71"/>
        <v>109.38924339106654</v>
      </c>
      <c r="AV137" s="133">
        <f t="shared" si="72"/>
        <v>7</v>
      </c>
      <c r="AW137" s="136">
        <f t="shared" si="73"/>
        <v>42.540261318748101</v>
      </c>
      <c r="AX137" s="133">
        <f t="shared" si="74"/>
        <v>15</v>
      </c>
    </row>
    <row r="138" spans="1:51" x14ac:dyDescent="0.2">
      <c r="A138" s="1" t="s">
        <v>236</v>
      </c>
      <c r="B138" s="1" t="s">
        <v>237</v>
      </c>
      <c r="C138" s="106">
        <v>4014</v>
      </c>
      <c r="D138" s="112">
        <v>0</v>
      </c>
      <c r="E138" s="113">
        <f t="shared" si="51"/>
        <v>0</v>
      </c>
      <c r="F138" s="112">
        <v>0</v>
      </c>
      <c r="G138" s="113">
        <f t="shared" si="52"/>
        <v>0</v>
      </c>
      <c r="H138" s="112">
        <v>0</v>
      </c>
      <c r="I138" s="106">
        <v>3980</v>
      </c>
      <c r="J138" s="110"/>
      <c r="K138" s="111">
        <f t="shared" si="58"/>
        <v>0</v>
      </c>
      <c r="L138" s="110"/>
      <c r="M138" s="111">
        <f t="shared" si="54"/>
        <v>0</v>
      </c>
      <c r="N138" s="156">
        <v>0</v>
      </c>
      <c r="O138" s="54">
        <v>653</v>
      </c>
      <c r="P138" s="54">
        <v>3</v>
      </c>
      <c r="Q138" s="55">
        <f t="shared" si="59"/>
        <v>459.41807044410416</v>
      </c>
      <c r="R138" s="54">
        <v>3</v>
      </c>
      <c r="S138" s="55">
        <f t="shared" si="60"/>
        <v>459.41807044410416</v>
      </c>
      <c r="T138" s="54">
        <v>3</v>
      </c>
      <c r="U138" s="56">
        <v>690</v>
      </c>
      <c r="V138" s="54">
        <v>3</v>
      </c>
      <c r="W138" s="55">
        <f t="shared" si="61"/>
        <v>434.78260869565219</v>
      </c>
      <c r="X138" s="54"/>
      <c r="Y138" s="55">
        <f t="shared" si="55"/>
        <v>0</v>
      </c>
      <c r="Z138" s="160">
        <v>3</v>
      </c>
      <c r="AA138" s="7">
        <v>11778</v>
      </c>
      <c r="AB138" s="7">
        <v>178</v>
      </c>
      <c r="AC138" s="14">
        <f t="shared" si="62"/>
        <v>1511.2922397690611</v>
      </c>
      <c r="AD138" s="7">
        <v>8</v>
      </c>
      <c r="AE138" s="14">
        <f t="shared" si="63"/>
        <v>67.923246731193757</v>
      </c>
      <c r="AF138" s="7">
        <v>174</v>
      </c>
      <c r="AG138" s="7">
        <v>11785</v>
      </c>
      <c r="AH138" s="7">
        <v>177</v>
      </c>
      <c r="AI138" s="14">
        <f t="shared" si="64"/>
        <v>1501.9092066185829</v>
      </c>
      <c r="AJ138" s="7">
        <v>3</v>
      </c>
      <c r="AK138" s="14">
        <f t="shared" si="56"/>
        <v>25.456088247772591</v>
      </c>
      <c r="AL138" s="159">
        <v>162</v>
      </c>
      <c r="AM138" s="8">
        <f t="shared" si="53"/>
        <v>16445</v>
      </c>
      <c r="AN138" s="8">
        <f t="shared" si="65"/>
        <v>181</v>
      </c>
      <c r="AO138" s="13">
        <f t="shared" si="66"/>
        <v>1100.6384919428397</v>
      </c>
      <c r="AP138" s="161">
        <f t="shared" si="67"/>
        <v>11</v>
      </c>
      <c r="AQ138" s="13">
        <f t="shared" si="57"/>
        <v>66.889632107023402</v>
      </c>
      <c r="AR138" s="162">
        <f t="shared" si="68"/>
        <v>177</v>
      </c>
      <c r="AS138" s="133">
        <f t="shared" si="69"/>
        <v>16455</v>
      </c>
      <c r="AT138" s="133">
        <f t="shared" si="70"/>
        <v>180</v>
      </c>
      <c r="AU138" s="124">
        <f t="shared" si="71"/>
        <v>1093.8924339106654</v>
      </c>
      <c r="AV138" s="133">
        <f t="shared" si="72"/>
        <v>3</v>
      </c>
      <c r="AW138" s="136">
        <f t="shared" si="73"/>
        <v>18.23154056517776</v>
      </c>
      <c r="AX138" s="133">
        <f t="shared" si="74"/>
        <v>165</v>
      </c>
    </row>
    <row r="139" spans="1:51" x14ac:dyDescent="0.2">
      <c r="A139" s="1" t="s">
        <v>238</v>
      </c>
      <c r="B139" s="1" t="s">
        <v>239</v>
      </c>
      <c r="C139" s="106">
        <v>4014</v>
      </c>
      <c r="D139" s="112">
        <v>0</v>
      </c>
      <c r="E139" s="113">
        <f t="shared" ref="E139:E170" si="75">D139/C139*100000</f>
        <v>0</v>
      </c>
      <c r="F139" s="112">
        <v>0</v>
      </c>
      <c r="G139" s="113">
        <f t="shared" ref="G139:G170" si="76">F139/C139*100000</f>
        <v>0</v>
      </c>
      <c r="H139" s="112">
        <v>0</v>
      </c>
      <c r="I139" s="106">
        <v>3980</v>
      </c>
      <c r="J139" s="110"/>
      <c r="K139" s="111">
        <f t="shared" si="58"/>
        <v>0</v>
      </c>
      <c r="L139" s="110"/>
      <c r="M139" s="111">
        <f t="shared" si="54"/>
        <v>0</v>
      </c>
      <c r="N139" s="156">
        <v>0</v>
      </c>
      <c r="O139" s="54">
        <v>653</v>
      </c>
      <c r="P139" s="54">
        <v>0</v>
      </c>
      <c r="Q139" s="55">
        <f t="shared" si="59"/>
        <v>0</v>
      </c>
      <c r="R139" s="54">
        <v>0</v>
      </c>
      <c r="S139" s="55">
        <f t="shared" si="60"/>
        <v>0</v>
      </c>
      <c r="T139" s="54">
        <v>0</v>
      </c>
      <c r="U139" s="56">
        <v>690</v>
      </c>
      <c r="V139" s="54"/>
      <c r="W139" s="55">
        <f t="shared" si="61"/>
        <v>0</v>
      </c>
      <c r="X139" s="54"/>
      <c r="Y139" s="55">
        <f t="shared" si="55"/>
        <v>0</v>
      </c>
      <c r="Z139" s="160">
        <v>0</v>
      </c>
      <c r="AA139" s="7">
        <v>11778</v>
      </c>
      <c r="AB139" s="7">
        <v>40</v>
      </c>
      <c r="AC139" s="14">
        <f t="shared" si="62"/>
        <v>339.61623365596876</v>
      </c>
      <c r="AD139" s="7">
        <v>2</v>
      </c>
      <c r="AE139" s="14">
        <f t="shared" si="63"/>
        <v>16.980811682798439</v>
      </c>
      <c r="AF139" s="7">
        <v>39</v>
      </c>
      <c r="AG139" s="7">
        <v>11785</v>
      </c>
      <c r="AH139" s="7">
        <v>40</v>
      </c>
      <c r="AI139" s="14">
        <f t="shared" si="64"/>
        <v>339.4145099703012</v>
      </c>
      <c r="AJ139" s="7">
        <v>1</v>
      </c>
      <c r="AK139" s="14">
        <f t="shared" si="56"/>
        <v>8.485362749257531</v>
      </c>
      <c r="AL139" s="159">
        <v>40</v>
      </c>
      <c r="AM139" s="8">
        <f t="shared" ref="AM139:AM170" si="77">C139+O139+AA139</f>
        <v>16445</v>
      </c>
      <c r="AN139" s="8">
        <f t="shared" si="65"/>
        <v>40</v>
      </c>
      <c r="AO139" s="13">
        <f t="shared" si="66"/>
        <v>243.2350258437215</v>
      </c>
      <c r="AP139" s="161">
        <f t="shared" si="67"/>
        <v>2</v>
      </c>
      <c r="AQ139" s="13">
        <f t="shared" si="57"/>
        <v>12.161751292186075</v>
      </c>
      <c r="AR139" s="162">
        <f t="shared" si="68"/>
        <v>39</v>
      </c>
      <c r="AS139" s="133">
        <f t="shared" si="69"/>
        <v>16455</v>
      </c>
      <c r="AT139" s="133">
        <f t="shared" si="70"/>
        <v>40</v>
      </c>
      <c r="AU139" s="124">
        <f t="shared" si="71"/>
        <v>243.08720753570341</v>
      </c>
      <c r="AV139" s="133">
        <f t="shared" si="72"/>
        <v>1</v>
      </c>
      <c r="AW139" s="136">
        <f t="shared" si="73"/>
        <v>6.0771801883925853</v>
      </c>
      <c r="AX139" s="133">
        <f t="shared" si="74"/>
        <v>40</v>
      </c>
    </row>
    <row r="140" spans="1:51" x14ac:dyDescent="0.2">
      <c r="A140" s="1" t="s">
        <v>240</v>
      </c>
      <c r="B140" s="1" t="s">
        <v>241</v>
      </c>
      <c r="C140" s="106">
        <v>4014</v>
      </c>
      <c r="D140" s="112">
        <v>0</v>
      </c>
      <c r="E140" s="113">
        <f t="shared" si="75"/>
        <v>0</v>
      </c>
      <c r="F140" s="112">
        <v>0</v>
      </c>
      <c r="G140" s="113">
        <f t="shared" si="76"/>
        <v>0</v>
      </c>
      <c r="H140" s="112">
        <v>0</v>
      </c>
      <c r="I140" s="106">
        <v>3980</v>
      </c>
      <c r="J140" s="110"/>
      <c r="K140" s="111">
        <f t="shared" si="58"/>
        <v>0</v>
      </c>
      <c r="L140" s="110"/>
      <c r="M140" s="111">
        <f t="shared" si="54"/>
        <v>0</v>
      </c>
      <c r="N140" s="156">
        <v>0</v>
      </c>
      <c r="O140" s="54">
        <v>653</v>
      </c>
      <c r="P140" s="54">
        <v>0</v>
      </c>
      <c r="Q140" s="55">
        <f t="shared" si="59"/>
        <v>0</v>
      </c>
      <c r="R140" s="54">
        <v>0</v>
      </c>
      <c r="S140" s="55">
        <f t="shared" si="60"/>
        <v>0</v>
      </c>
      <c r="T140" s="54">
        <v>0</v>
      </c>
      <c r="U140" s="56">
        <v>690</v>
      </c>
      <c r="V140" s="54"/>
      <c r="W140" s="55">
        <f t="shared" si="61"/>
        <v>0</v>
      </c>
      <c r="X140" s="54"/>
      <c r="Y140" s="55">
        <f t="shared" si="55"/>
        <v>0</v>
      </c>
      <c r="Z140" s="160">
        <v>0</v>
      </c>
      <c r="AA140" s="7">
        <v>11778</v>
      </c>
      <c r="AB140" s="7">
        <v>0</v>
      </c>
      <c r="AC140" s="14">
        <f t="shared" si="62"/>
        <v>0</v>
      </c>
      <c r="AD140" s="7">
        <v>0</v>
      </c>
      <c r="AE140" s="14">
        <f t="shared" si="63"/>
        <v>0</v>
      </c>
      <c r="AF140" s="7">
        <v>0</v>
      </c>
      <c r="AG140" s="7">
        <v>11785</v>
      </c>
      <c r="AH140" s="7"/>
      <c r="AI140" s="14">
        <f t="shared" si="64"/>
        <v>0</v>
      </c>
      <c r="AJ140" s="7"/>
      <c r="AK140" s="14">
        <f t="shared" si="56"/>
        <v>0</v>
      </c>
      <c r="AL140" s="159">
        <v>0</v>
      </c>
      <c r="AM140" s="8">
        <f t="shared" si="77"/>
        <v>16445</v>
      </c>
      <c r="AN140" s="8">
        <f t="shared" si="65"/>
        <v>0</v>
      </c>
      <c r="AO140" s="13">
        <f t="shared" si="66"/>
        <v>0</v>
      </c>
      <c r="AP140" s="161">
        <f t="shared" si="67"/>
        <v>0</v>
      </c>
      <c r="AQ140" s="13">
        <f t="shared" si="57"/>
        <v>0</v>
      </c>
      <c r="AR140" s="162">
        <f t="shared" si="68"/>
        <v>0</v>
      </c>
      <c r="AS140" s="133">
        <f t="shared" si="69"/>
        <v>16455</v>
      </c>
      <c r="AT140" s="133">
        <f t="shared" si="70"/>
        <v>0</v>
      </c>
      <c r="AU140" s="124">
        <f t="shared" si="71"/>
        <v>0</v>
      </c>
      <c r="AV140" s="133">
        <f t="shared" si="72"/>
        <v>0</v>
      </c>
      <c r="AW140" s="136">
        <f t="shared" si="73"/>
        <v>0</v>
      </c>
      <c r="AX140" s="133">
        <f t="shared" si="74"/>
        <v>0</v>
      </c>
    </row>
    <row r="141" spans="1:51" x14ac:dyDescent="0.2">
      <c r="A141" s="1" t="s">
        <v>242</v>
      </c>
      <c r="B141" s="1" t="s">
        <v>243</v>
      </c>
      <c r="C141" s="106">
        <v>4014</v>
      </c>
      <c r="D141" s="112">
        <v>0</v>
      </c>
      <c r="E141" s="113">
        <f t="shared" si="75"/>
        <v>0</v>
      </c>
      <c r="F141" s="112">
        <v>0</v>
      </c>
      <c r="G141" s="113">
        <f t="shared" si="76"/>
        <v>0</v>
      </c>
      <c r="H141" s="112">
        <v>0</v>
      </c>
      <c r="I141" s="106">
        <v>3980</v>
      </c>
      <c r="J141" s="110"/>
      <c r="K141" s="111">
        <f t="shared" si="58"/>
        <v>0</v>
      </c>
      <c r="L141" s="110"/>
      <c r="M141" s="111">
        <f t="shared" si="54"/>
        <v>0</v>
      </c>
      <c r="N141" s="156">
        <v>0</v>
      </c>
      <c r="O141" s="54">
        <v>653</v>
      </c>
      <c r="P141" s="54">
        <v>0</v>
      </c>
      <c r="Q141" s="55">
        <f t="shared" si="59"/>
        <v>0</v>
      </c>
      <c r="R141" s="54">
        <v>0</v>
      </c>
      <c r="S141" s="55">
        <f t="shared" si="60"/>
        <v>0</v>
      </c>
      <c r="T141" s="54">
        <v>0</v>
      </c>
      <c r="U141" s="56">
        <v>690</v>
      </c>
      <c r="V141" s="54"/>
      <c r="W141" s="55">
        <f t="shared" si="61"/>
        <v>0</v>
      </c>
      <c r="X141" s="54"/>
      <c r="Y141" s="55">
        <f t="shared" si="55"/>
        <v>0</v>
      </c>
      <c r="Z141" s="160">
        <v>0</v>
      </c>
      <c r="AA141" s="7">
        <v>11778</v>
      </c>
      <c r="AB141" s="7">
        <v>138</v>
      </c>
      <c r="AC141" s="14">
        <f t="shared" si="62"/>
        <v>1171.6760061130924</v>
      </c>
      <c r="AD141" s="7">
        <v>6</v>
      </c>
      <c r="AE141" s="14">
        <f t="shared" si="63"/>
        <v>50.942435048395311</v>
      </c>
      <c r="AF141" s="7">
        <v>135</v>
      </c>
      <c r="AG141" s="7">
        <v>11785</v>
      </c>
      <c r="AH141" s="7">
        <v>137</v>
      </c>
      <c r="AI141" s="14">
        <f t="shared" si="64"/>
        <v>1162.4946966482819</v>
      </c>
      <c r="AJ141" s="7">
        <v>2</v>
      </c>
      <c r="AK141" s="14">
        <f t="shared" si="56"/>
        <v>16.970725498515062</v>
      </c>
      <c r="AL141" s="159">
        <v>122</v>
      </c>
      <c r="AM141" s="8">
        <f t="shared" si="77"/>
        <v>16445</v>
      </c>
      <c r="AN141" s="8">
        <f t="shared" si="65"/>
        <v>138</v>
      </c>
      <c r="AO141" s="13">
        <f t="shared" si="66"/>
        <v>839.16083916083915</v>
      </c>
      <c r="AP141" s="161">
        <f t="shared" si="67"/>
        <v>6</v>
      </c>
      <c r="AQ141" s="13">
        <f t="shared" si="57"/>
        <v>36.485253876558225</v>
      </c>
      <c r="AR141" s="162">
        <f t="shared" si="68"/>
        <v>135</v>
      </c>
      <c r="AS141" s="133">
        <f t="shared" si="69"/>
        <v>16455</v>
      </c>
      <c r="AT141" s="133">
        <f t="shared" si="70"/>
        <v>137</v>
      </c>
      <c r="AU141" s="124">
        <f t="shared" si="71"/>
        <v>832.57368580978425</v>
      </c>
      <c r="AV141" s="133">
        <f t="shared" si="72"/>
        <v>2</v>
      </c>
      <c r="AW141" s="136">
        <f t="shared" si="73"/>
        <v>12.154360376785171</v>
      </c>
      <c r="AX141" s="133">
        <f t="shared" si="74"/>
        <v>122</v>
      </c>
    </row>
    <row r="142" spans="1:51" x14ac:dyDescent="0.2">
      <c r="A142" s="9" t="s">
        <v>244</v>
      </c>
      <c r="B142" s="9" t="s">
        <v>245</v>
      </c>
      <c r="C142" s="106">
        <v>4014</v>
      </c>
      <c r="D142" s="106">
        <v>897</v>
      </c>
      <c r="E142" s="109">
        <f t="shared" si="75"/>
        <v>22346.786248131539</v>
      </c>
      <c r="F142" s="106">
        <v>866</v>
      </c>
      <c r="G142" s="109">
        <f t="shared" si="76"/>
        <v>21574.489287493772</v>
      </c>
      <c r="H142" s="106">
        <v>25</v>
      </c>
      <c r="I142" s="106">
        <v>3980</v>
      </c>
      <c r="J142" s="145">
        <v>820</v>
      </c>
      <c r="K142" s="107">
        <f t="shared" si="58"/>
        <v>20603.015075376883</v>
      </c>
      <c r="L142" s="145">
        <v>797</v>
      </c>
      <c r="M142" s="107">
        <f t="shared" si="54"/>
        <v>20025.125628140704</v>
      </c>
      <c r="N142" s="108">
        <v>20</v>
      </c>
      <c r="O142" s="50">
        <v>653</v>
      </c>
      <c r="P142" s="50">
        <v>182</v>
      </c>
      <c r="Q142" s="52">
        <f t="shared" si="59"/>
        <v>27871.362940275652</v>
      </c>
      <c r="R142" s="50">
        <v>166</v>
      </c>
      <c r="S142" s="52">
        <f t="shared" si="60"/>
        <v>25421.133231240427</v>
      </c>
      <c r="T142" s="50">
        <v>16</v>
      </c>
      <c r="U142" s="48">
        <v>690</v>
      </c>
      <c r="V142" s="50">
        <v>321</v>
      </c>
      <c r="W142" s="52">
        <f t="shared" si="61"/>
        <v>46521.739130434784</v>
      </c>
      <c r="X142" s="50">
        <v>262</v>
      </c>
      <c r="Y142" s="52">
        <f t="shared" si="55"/>
        <v>37971.014492753624</v>
      </c>
      <c r="Z142" s="53">
        <v>20</v>
      </c>
      <c r="AA142" s="10">
        <v>11778</v>
      </c>
      <c r="AB142" s="10">
        <v>2038</v>
      </c>
      <c r="AC142" s="11">
        <f t="shared" si="62"/>
        <v>17303.447104771607</v>
      </c>
      <c r="AD142" s="10">
        <v>883</v>
      </c>
      <c r="AE142" s="11">
        <f t="shared" si="63"/>
        <v>7497.0283579555098</v>
      </c>
      <c r="AF142" s="10">
        <v>748</v>
      </c>
      <c r="AG142" s="10">
        <v>11785</v>
      </c>
      <c r="AH142" s="10">
        <v>2238</v>
      </c>
      <c r="AI142" s="11">
        <f t="shared" si="64"/>
        <v>18990.241832838354</v>
      </c>
      <c r="AJ142" s="10">
        <v>1173</v>
      </c>
      <c r="AK142" s="11">
        <f t="shared" si="56"/>
        <v>9953.3305048790844</v>
      </c>
      <c r="AL142" s="42">
        <v>1064</v>
      </c>
      <c r="AM142" s="12">
        <f t="shared" si="77"/>
        <v>16445</v>
      </c>
      <c r="AN142" s="12">
        <f t="shared" si="65"/>
        <v>3117</v>
      </c>
      <c r="AO142" s="13">
        <f t="shared" si="66"/>
        <v>18954.089388871998</v>
      </c>
      <c r="AP142" s="37">
        <f t="shared" si="67"/>
        <v>1915</v>
      </c>
      <c r="AQ142" s="13">
        <f t="shared" si="57"/>
        <v>11644.876862268167</v>
      </c>
      <c r="AR142" s="116">
        <f t="shared" si="68"/>
        <v>789</v>
      </c>
      <c r="AS142" s="133">
        <f t="shared" si="69"/>
        <v>16455</v>
      </c>
      <c r="AT142" s="133">
        <f t="shared" si="70"/>
        <v>3379</v>
      </c>
      <c r="AU142" s="123">
        <f t="shared" si="71"/>
        <v>20534.791856578548</v>
      </c>
      <c r="AV142" s="134">
        <f t="shared" si="72"/>
        <v>2232</v>
      </c>
      <c r="AW142" s="135">
        <f t="shared" si="73"/>
        <v>13564.266180492252</v>
      </c>
      <c r="AX142" s="134">
        <f t="shared" si="74"/>
        <v>1104</v>
      </c>
    </row>
    <row r="143" spans="1:51" x14ac:dyDescent="0.2">
      <c r="A143" s="1" t="s">
        <v>246</v>
      </c>
      <c r="B143" s="1" t="s">
        <v>247</v>
      </c>
      <c r="C143" s="106">
        <v>4014</v>
      </c>
      <c r="D143" s="112">
        <v>670</v>
      </c>
      <c r="E143" s="113">
        <f t="shared" si="75"/>
        <v>16691.57947184853</v>
      </c>
      <c r="F143" s="112">
        <v>670</v>
      </c>
      <c r="G143" s="113">
        <f t="shared" si="76"/>
        <v>16691.57947184853</v>
      </c>
      <c r="H143" s="112">
        <v>0</v>
      </c>
      <c r="I143" s="106">
        <v>3980</v>
      </c>
      <c r="J143" s="110">
        <v>724</v>
      </c>
      <c r="K143" s="111">
        <f t="shared" si="58"/>
        <v>18190.954773869347</v>
      </c>
      <c r="L143" s="110">
        <v>724</v>
      </c>
      <c r="M143" s="111">
        <f t="shared" si="54"/>
        <v>18190.954773869347</v>
      </c>
      <c r="N143" s="156">
        <v>0</v>
      </c>
      <c r="O143" s="54">
        <v>653</v>
      </c>
      <c r="P143" s="54">
        <v>155</v>
      </c>
      <c r="Q143" s="55">
        <f t="shared" si="59"/>
        <v>23736.600306278713</v>
      </c>
      <c r="R143" s="54">
        <v>155</v>
      </c>
      <c r="S143" s="55">
        <f t="shared" si="60"/>
        <v>23736.600306278713</v>
      </c>
      <c r="T143" s="54">
        <v>0</v>
      </c>
      <c r="U143" s="56">
        <v>690</v>
      </c>
      <c r="V143" s="54">
        <v>188</v>
      </c>
      <c r="W143" s="55">
        <f t="shared" si="61"/>
        <v>27246.376811594204</v>
      </c>
      <c r="X143" s="54">
        <v>188</v>
      </c>
      <c r="Y143" s="55">
        <f t="shared" si="55"/>
        <v>27246.376811594204</v>
      </c>
      <c r="Z143" s="160">
        <v>0</v>
      </c>
      <c r="AA143" s="7">
        <v>11778</v>
      </c>
      <c r="AB143" s="7">
        <v>567</v>
      </c>
      <c r="AC143" s="14">
        <f t="shared" si="62"/>
        <v>4814.0601120733572</v>
      </c>
      <c r="AD143" s="7">
        <v>567</v>
      </c>
      <c r="AE143" s="14">
        <f t="shared" si="63"/>
        <v>4814.0601120733572</v>
      </c>
      <c r="AF143" s="7">
        <v>0</v>
      </c>
      <c r="AG143" s="7">
        <v>11785</v>
      </c>
      <c r="AH143" s="7">
        <v>974</v>
      </c>
      <c r="AI143" s="14">
        <f t="shared" si="64"/>
        <v>8264.7433177768344</v>
      </c>
      <c r="AJ143" s="7">
        <v>974</v>
      </c>
      <c r="AK143" s="14">
        <f t="shared" si="56"/>
        <v>8264.7433177768344</v>
      </c>
      <c r="AL143" s="159">
        <v>0</v>
      </c>
      <c r="AM143" s="8">
        <f t="shared" si="77"/>
        <v>16445</v>
      </c>
      <c r="AN143" s="8">
        <f t="shared" si="65"/>
        <v>1392</v>
      </c>
      <c r="AO143" s="13">
        <f t="shared" si="66"/>
        <v>8464.5788993615079</v>
      </c>
      <c r="AP143" s="161">
        <f t="shared" si="67"/>
        <v>1392</v>
      </c>
      <c r="AQ143" s="13">
        <f t="shared" si="57"/>
        <v>8464.5788993615079</v>
      </c>
      <c r="AR143" s="162">
        <f t="shared" si="68"/>
        <v>0</v>
      </c>
      <c r="AS143" s="133">
        <f t="shared" si="69"/>
        <v>16455</v>
      </c>
      <c r="AT143" s="133">
        <f t="shared" si="70"/>
        <v>1886</v>
      </c>
      <c r="AU143" s="124">
        <f t="shared" si="71"/>
        <v>11461.561835308417</v>
      </c>
      <c r="AV143" s="133">
        <f t="shared" si="72"/>
        <v>1886</v>
      </c>
      <c r="AW143" s="136">
        <f t="shared" si="73"/>
        <v>11461.561835308417</v>
      </c>
      <c r="AX143" s="133">
        <f t="shared" si="74"/>
        <v>0</v>
      </c>
    </row>
    <row r="144" spans="1:51" x14ac:dyDescent="0.2">
      <c r="A144" s="1" t="s">
        <v>248</v>
      </c>
      <c r="B144" s="1" t="s">
        <v>249</v>
      </c>
      <c r="C144" s="106">
        <v>4014</v>
      </c>
      <c r="D144" s="112">
        <v>63</v>
      </c>
      <c r="E144" s="113">
        <f t="shared" si="75"/>
        <v>1569.5067264573991</v>
      </c>
      <c r="F144" s="112">
        <v>63</v>
      </c>
      <c r="G144" s="113">
        <f t="shared" si="76"/>
        <v>1569.5067264573991</v>
      </c>
      <c r="H144" s="112">
        <v>0</v>
      </c>
      <c r="I144" s="106">
        <v>3980</v>
      </c>
      <c r="J144" s="110">
        <v>106</v>
      </c>
      <c r="K144" s="111">
        <f t="shared" si="58"/>
        <v>2663.3165829145728</v>
      </c>
      <c r="L144" s="110">
        <v>106</v>
      </c>
      <c r="M144" s="111">
        <f t="shared" si="54"/>
        <v>2663.3165829145728</v>
      </c>
      <c r="N144" s="156">
        <v>0</v>
      </c>
      <c r="O144" s="54">
        <v>653</v>
      </c>
      <c r="P144" s="54">
        <v>33</v>
      </c>
      <c r="Q144" s="55">
        <f t="shared" si="59"/>
        <v>5053.5987748851458</v>
      </c>
      <c r="R144" s="54">
        <v>33</v>
      </c>
      <c r="S144" s="55">
        <f t="shared" si="60"/>
        <v>5053.5987748851458</v>
      </c>
      <c r="T144" s="54">
        <v>0</v>
      </c>
      <c r="U144" s="56">
        <v>690</v>
      </c>
      <c r="V144" s="54">
        <v>14</v>
      </c>
      <c r="W144" s="55">
        <f t="shared" si="61"/>
        <v>2028.9855072463768</v>
      </c>
      <c r="X144" s="54">
        <v>14</v>
      </c>
      <c r="Y144" s="55">
        <f t="shared" si="55"/>
        <v>2028.9855072463768</v>
      </c>
      <c r="Z144" s="160">
        <v>0</v>
      </c>
      <c r="AA144" s="7">
        <v>11778</v>
      </c>
      <c r="AB144" s="7">
        <v>495</v>
      </c>
      <c r="AC144" s="14">
        <f t="shared" si="62"/>
        <v>4202.7508914926129</v>
      </c>
      <c r="AD144" s="7">
        <v>495</v>
      </c>
      <c r="AE144" s="14">
        <f t="shared" si="63"/>
        <v>4202.7508914926129</v>
      </c>
      <c r="AF144" s="7">
        <v>0</v>
      </c>
      <c r="AG144" s="7">
        <v>11785</v>
      </c>
      <c r="AH144" s="7">
        <v>667</v>
      </c>
      <c r="AI144" s="14">
        <f t="shared" si="64"/>
        <v>5659.7369537547729</v>
      </c>
      <c r="AJ144" s="7">
        <v>667</v>
      </c>
      <c r="AK144" s="14">
        <f t="shared" si="56"/>
        <v>5659.7369537547729</v>
      </c>
      <c r="AL144" s="159">
        <v>0</v>
      </c>
      <c r="AM144" s="8">
        <f t="shared" si="77"/>
        <v>16445</v>
      </c>
      <c r="AN144" s="8">
        <f t="shared" si="65"/>
        <v>591</v>
      </c>
      <c r="AO144" s="13">
        <f t="shared" si="66"/>
        <v>3593.7975068409851</v>
      </c>
      <c r="AP144" s="161">
        <f t="shared" si="67"/>
        <v>591</v>
      </c>
      <c r="AQ144" s="13">
        <f t="shared" si="57"/>
        <v>3593.7975068409851</v>
      </c>
      <c r="AR144" s="162">
        <f t="shared" si="68"/>
        <v>0</v>
      </c>
      <c r="AS144" s="133">
        <f t="shared" si="69"/>
        <v>16455</v>
      </c>
      <c r="AT144" s="133">
        <f t="shared" si="70"/>
        <v>787</v>
      </c>
      <c r="AU144" s="124">
        <f t="shared" si="71"/>
        <v>4782.7408082649654</v>
      </c>
      <c r="AV144" s="133">
        <f t="shared" si="72"/>
        <v>787</v>
      </c>
      <c r="AW144" s="136">
        <f t="shared" si="73"/>
        <v>4782.7408082649654</v>
      </c>
      <c r="AX144" s="133">
        <f t="shared" si="74"/>
        <v>0</v>
      </c>
    </row>
    <row r="145" spans="1:51" x14ac:dyDescent="0.2">
      <c r="A145" s="1" t="s">
        <v>250</v>
      </c>
      <c r="B145" s="1" t="s">
        <v>251</v>
      </c>
      <c r="C145" s="106">
        <v>4014</v>
      </c>
      <c r="D145" s="112">
        <v>0</v>
      </c>
      <c r="E145" s="113">
        <f t="shared" si="75"/>
        <v>0</v>
      </c>
      <c r="F145" s="112">
        <v>0</v>
      </c>
      <c r="G145" s="113">
        <f t="shared" si="76"/>
        <v>0</v>
      </c>
      <c r="H145" s="112">
        <v>0</v>
      </c>
      <c r="I145" s="106">
        <v>3980</v>
      </c>
      <c r="J145" s="110">
        <v>0</v>
      </c>
      <c r="K145" s="111">
        <f t="shared" si="58"/>
        <v>0</v>
      </c>
      <c r="L145" s="110"/>
      <c r="M145" s="111">
        <f t="shared" si="54"/>
        <v>0</v>
      </c>
      <c r="N145" s="156">
        <v>0</v>
      </c>
      <c r="O145" s="54">
        <v>653</v>
      </c>
      <c r="P145" s="54">
        <v>0</v>
      </c>
      <c r="Q145" s="55">
        <f t="shared" si="59"/>
        <v>0</v>
      </c>
      <c r="R145" s="54">
        <v>0</v>
      </c>
      <c r="S145" s="55">
        <f t="shared" si="60"/>
        <v>0</v>
      </c>
      <c r="T145" s="54">
        <v>0</v>
      </c>
      <c r="U145" s="56">
        <v>690</v>
      </c>
      <c r="V145" s="54">
        <v>0</v>
      </c>
      <c r="W145" s="55">
        <f t="shared" si="61"/>
        <v>0</v>
      </c>
      <c r="X145" s="54"/>
      <c r="Y145" s="55">
        <f t="shared" si="55"/>
        <v>0</v>
      </c>
      <c r="Z145" s="160">
        <v>0</v>
      </c>
      <c r="AA145" s="7">
        <v>11778</v>
      </c>
      <c r="AB145" s="7">
        <v>0</v>
      </c>
      <c r="AC145" s="14">
        <f t="shared" si="62"/>
        <v>0</v>
      </c>
      <c r="AD145" s="7">
        <v>0</v>
      </c>
      <c r="AE145" s="14">
        <f t="shared" si="63"/>
        <v>0</v>
      </c>
      <c r="AF145" s="7">
        <v>0</v>
      </c>
      <c r="AG145" s="7">
        <v>11785</v>
      </c>
      <c r="AH145" s="7">
        <v>0</v>
      </c>
      <c r="AI145" s="14">
        <f t="shared" si="64"/>
        <v>0</v>
      </c>
      <c r="AJ145" s="7"/>
      <c r="AK145" s="14">
        <f t="shared" si="56"/>
        <v>0</v>
      </c>
      <c r="AL145" s="159">
        <v>0</v>
      </c>
      <c r="AM145" s="8">
        <f t="shared" si="77"/>
        <v>16445</v>
      </c>
      <c r="AN145" s="8">
        <f t="shared" si="65"/>
        <v>0</v>
      </c>
      <c r="AO145" s="13">
        <f t="shared" si="66"/>
        <v>0</v>
      </c>
      <c r="AP145" s="161">
        <f t="shared" si="67"/>
        <v>0</v>
      </c>
      <c r="AQ145" s="13">
        <f t="shared" si="57"/>
        <v>0</v>
      </c>
      <c r="AR145" s="162">
        <f t="shared" si="68"/>
        <v>0</v>
      </c>
      <c r="AS145" s="133">
        <f t="shared" si="69"/>
        <v>16455</v>
      </c>
      <c r="AT145" s="133">
        <f t="shared" si="70"/>
        <v>0</v>
      </c>
      <c r="AU145" s="124">
        <f t="shared" si="71"/>
        <v>0</v>
      </c>
      <c r="AV145" s="133">
        <f t="shared" si="72"/>
        <v>0</v>
      </c>
      <c r="AW145" s="136">
        <f t="shared" si="73"/>
        <v>0</v>
      </c>
      <c r="AX145" s="133">
        <f t="shared" si="74"/>
        <v>0</v>
      </c>
    </row>
    <row r="146" spans="1:51" s="154" customFormat="1" x14ac:dyDescent="0.2">
      <c r="A146" s="1" t="s">
        <v>252</v>
      </c>
      <c r="B146" s="1" t="s">
        <v>253</v>
      </c>
      <c r="C146" s="106">
        <v>4014</v>
      </c>
      <c r="D146" s="112">
        <v>0</v>
      </c>
      <c r="E146" s="113">
        <f t="shared" si="75"/>
        <v>0</v>
      </c>
      <c r="F146" s="112">
        <v>0</v>
      </c>
      <c r="G146" s="113">
        <f t="shared" si="76"/>
        <v>0</v>
      </c>
      <c r="H146" s="112">
        <v>0</v>
      </c>
      <c r="I146" s="106">
        <v>3980</v>
      </c>
      <c r="J146" s="110">
        <v>14</v>
      </c>
      <c r="K146" s="111">
        <f t="shared" si="58"/>
        <v>351.75879396984925</v>
      </c>
      <c r="L146" s="110">
        <v>14</v>
      </c>
      <c r="M146" s="111">
        <f t="shared" si="54"/>
        <v>351.75879396984925</v>
      </c>
      <c r="N146" s="156">
        <v>0</v>
      </c>
      <c r="O146" s="54">
        <v>653</v>
      </c>
      <c r="P146" s="54">
        <v>0</v>
      </c>
      <c r="Q146" s="55">
        <f t="shared" si="59"/>
        <v>0</v>
      </c>
      <c r="R146" s="54">
        <v>0</v>
      </c>
      <c r="S146" s="55">
        <f t="shared" si="60"/>
        <v>0</v>
      </c>
      <c r="T146" s="54">
        <v>0</v>
      </c>
      <c r="U146" s="56">
        <v>690</v>
      </c>
      <c r="V146" s="54">
        <v>1</v>
      </c>
      <c r="W146" s="55">
        <f t="shared" si="61"/>
        <v>144.92753623188406</v>
      </c>
      <c r="X146" s="54">
        <v>1</v>
      </c>
      <c r="Y146" s="55">
        <f t="shared" si="55"/>
        <v>144.92753623188406</v>
      </c>
      <c r="Z146" s="160">
        <v>0</v>
      </c>
      <c r="AA146" s="7">
        <v>11778</v>
      </c>
      <c r="AB146" s="7">
        <v>0</v>
      </c>
      <c r="AC146" s="14">
        <f t="shared" si="62"/>
        <v>0</v>
      </c>
      <c r="AD146" s="7">
        <v>0</v>
      </c>
      <c r="AE146" s="14">
        <f t="shared" si="63"/>
        <v>0</v>
      </c>
      <c r="AF146" s="7">
        <v>0</v>
      </c>
      <c r="AG146" s="7">
        <v>11785</v>
      </c>
      <c r="AH146" s="7">
        <v>0</v>
      </c>
      <c r="AI146" s="14">
        <f t="shared" si="64"/>
        <v>0</v>
      </c>
      <c r="AJ146" s="7"/>
      <c r="AK146" s="14">
        <f t="shared" si="56"/>
        <v>0</v>
      </c>
      <c r="AL146" s="159">
        <v>0</v>
      </c>
      <c r="AM146" s="8">
        <f t="shared" si="77"/>
        <v>16445</v>
      </c>
      <c r="AN146" s="8">
        <f t="shared" si="65"/>
        <v>0</v>
      </c>
      <c r="AO146" s="13">
        <f t="shared" si="66"/>
        <v>0</v>
      </c>
      <c r="AP146" s="161">
        <f t="shared" si="67"/>
        <v>0</v>
      </c>
      <c r="AQ146" s="13">
        <f t="shared" si="57"/>
        <v>0</v>
      </c>
      <c r="AR146" s="162">
        <f t="shared" si="68"/>
        <v>0</v>
      </c>
      <c r="AS146" s="133">
        <f t="shared" si="69"/>
        <v>16455</v>
      </c>
      <c r="AT146" s="133">
        <f t="shared" si="70"/>
        <v>15</v>
      </c>
      <c r="AU146" s="124">
        <f t="shared" si="71"/>
        <v>91.157702825888791</v>
      </c>
      <c r="AV146" s="133">
        <f t="shared" si="72"/>
        <v>15</v>
      </c>
      <c r="AW146" s="136">
        <f t="shared" si="73"/>
        <v>91.157702825888791</v>
      </c>
      <c r="AX146" s="133">
        <f t="shared" si="74"/>
        <v>0</v>
      </c>
    </row>
    <row r="147" spans="1:51" x14ac:dyDescent="0.2">
      <c r="A147" s="1" t="s">
        <v>254</v>
      </c>
      <c r="B147" s="1" t="s">
        <v>255</v>
      </c>
      <c r="C147" s="106">
        <v>4014</v>
      </c>
      <c r="D147" s="112">
        <v>6</v>
      </c>
      <c r="E147" s="113">
        <f t="shared" si="75"/>
        <v>149.47683109118088</v>
      </c>
      <c r="F147" s="112">
        <v>6</v>
      </c>
      <c r="G147" s="113">
        <f t="shared" si="76"/>
        <v>149.47683109118088</v>
      </c>
      <c r="H147" s="112">
        <v>6</v>
      </c>
      <c r="I147" s="106">
        <v>3980</v>
      </c>
      <c r="J147" s="110">
        <v>2</v>
      </c>
      <c r="K147" s="111">
        <f t="shared" si="58"/>
        <v>50.251256281407038</v>
      </c>
      <c r="L147" s="110">
        <v>2</v>
      </c>
      <c r="M147" s="111">
        <f t="shared" si="54"/>
        <v>50.251256281407038</v>
      </c>
      <c r="N147" s="156">
        <v>2</v>
      </c>
      <c r="O147" s="54">
        <v>653</v>
      </c>
      <c r="P147" s="54">
        <v>0</v>
      </c>
      <c r="Q147" s="55">
        <f t="shared" si="59"/>
        <v>0</v>
      </c>
      <c r="R147" s="54">
        <v>0</v>
      </c>
      <c r="S147" s="55">
        <f t="shared" si="60"/>
        <v>0</v>
      </c>
      <c r="T147" s="54">
        <v>0</v>
      </c>
      <c r="U147" s="56">
        <v>690</v>
      </c>
      <c r="V147" s="54">
        <v>0</v>
      </c>
      <c r="W147" s="55">
        <f t="shared" si="61"/>
        <v>0</v>
      </c>
      <c r="X147" s="54"/>
      <c r="Y147" s="55">
        <f t="shared" si="55"/>
        <v>0</v>
      </c>
      <c r="Z147" s="160">
        <v>0</v>
      </c>
      <c r="AA147" s="7">
        <v>11778</v>
      </c>
      <c r="AB147" s="7">
        <v>60</v>
      </c>
      <c r="AC147" s="14">
        <f t="shared" si="62"/>
        <v>509.42435048395311</v>
      </c>
      <c r="AD147" s="7">
        <v>60</v>
      </c>
      <c r="AE147" s="14">
        <f t="shared" si="63"/>
        <v>509.42435048395311</v>
      </c>
      <c r="AF147" s="7">
        <v>34</v>
      </c>
      <c r="AG147" s="7">
        <v>11785</v>
      </c>
      <c r="AH147" s="7">
        <v>57</v>
      </c>
      <c r="AI147" s="14">
        <f t="shared" si="64"/>
        <v>483.66567670767927</v>
      </c>
      <c r="AJ147" s="7">
        <v>57</v>
      </c>
      <c r="AK147" s="14">
        <f t="shared" si="56"/>
        <v>483.66567670767927</v>
      </c>
      <c r="AL147" s="159">
        <v>20</v>
      </c>
      <c r="AM147" s="8">
        <f t="shared" si="77"/>
        <v>16445</v>
      </c>
      <c r="AN147" s="8">
        <f t="shared" si="65"/>
        <v>66</v>
      </c>
      <c r="AO147" s="13">
        <f t="shared" si="66"/>
        <v>401.33779264214041</v>
      </c>
      <c r="AP147" s="161">
        <f t="shared" si="67"/>
        <v>66</v>
      </c>
      <c r="AQ147" s="13">
        <f t="shared" si="57"/>
        <v>401.33779264214041</v>
      </c>
      <c r="AR147" s="162">
        <f t="shared" si="68"/>
        <v>40</v>
      </c>
      <c r="AS147" s="133">
        <f t="shared" si="69"/>
        <v>16455</v>
      </c>
      <c r="AT147" s="133">
        <f t="shared" si="70"/>
        <v>59</v>
      </c>
      <c r="AU147" s="124">
        <f t="shared" si="71"/>
        <v>358.55363111516255</v>
      </c>
      <c r="AV147" s="133">
        <f t="shared" si="72"/>
        <v>59</v>
      </c>
      <c r="AW147" s="136">
        <f t="shared" si="73"/>
        <v>358.55363111516255</v>
      </c>
      <c r="AX147" s="133">
        <f t="shared" si="74"/>
        <v>22</v>
      </c>
    </row>
    <row r="148" spans="1:51" x14ac:dyDescent="0.2">
      <c r="A148" s="1" t="s">
        <v>256</v>
      </c>
      <c r="B148" s="1" t="s">
        <v>257</v>
      </c>
      <c r="C148" s="106">
        <v>4014</v>
      </c>
      <c r="D148" s="112">
        <v>0</v>
      </c>
      <c r="E148" s="113">
        <f t="shared" si="75"/>
        <v>0</v>
      </c>
      <c r="F148" s="112">
        <v>0</v>
      </c>
      <c r="G148" s="113">
        <f t="shared" si="76"/>
        <v>0</v>
      </c>
      <c r="H148" s="112">
        <v>0</v>
      </c>
      <c r="I148" s="106">
        <v>3980</v>
      </c>
      <c r="J148" s="110">
        <v>0</v>
      </c>
      <c r="K148" s="111">
        <f t="shared" si="58"/>
        <v>0</v>
      </c>
      <c r="L148" s="110"/>
      <c r="M148" s="111">
        <f t="shared" si="54"/>
        <v>0</v>
      </c>
      <c r="N148" s="156">
        <v>0</v>
      </c>
      <c r="O148" s="54">
        <v>653</v>
      </c>
      <c r="P148" s="54">
        <v>0</v>
      </c>
      <c r="Q148" s="55">
        <f t="shared" si="59"/>
        <v>0</v>
      </c>
      <c r="R148" s="54">
        <v>0</v>
      </c>
      <c r="S148" s="55">
        <f t="shared" si="60"/>
        <v>0</v>
      </c>
      <c r="T148" s="54">
        <v>0</v>
      </c>
      <c r="U148" s="56">
        <v>690</v>
      </c>
      <c r="V148" s="54">
        <v>0</v>
      </c>
      <c r="W148" s="55">
        <f t="shared" si="61"/>
        <v>0</v>
      </c>
      <c r="X148" s="54"/>
      <c r="Y148" s="55">
        <f t="shared" si="55"/>
        <v>0</v>
      </c>
      <c r="Z148" s="160">
        <v>0</v>
      </c>
      <c r="AA148" s="7">
        <v>11778</v>
      </c>
      <c r="AB148" s="7">
        <v>0</v>
      </c>
      <c r="AC148" s="14">
        <f t="shared" si="62"/>
        <v>0</v>
      </c>
      <c r="AD148" s="7">
        <v>0</v>
      </c>
      <c r="AE148" s="14">
        <f t="shared" si="63"/>
        <v>0</v>
      </c>
      <c r="AF148" s="7">
        <v>0</v>
      </c>
      <c r="AG148" s="7">
        <v>11785</v>
      </c>
      <c r="AH148" s="7">
        <v>0</v>
      </c>
      <c r="AI148" s="14">
        <f t="shared" si="64"/>
        <v>0</v>
      </c>
      <c r="AJ148" s="7"/>
      <c r="AK148" s="14">
        <f t="shared" si="56"/>
        <v>0</v>
      </c>
      <c r="AL148" s="159">
        <v>0</v>
      </c>
      <c r="AM148" s="8">
        <f t="shared" si="77"/>
        <v>16445</v>
      </c>
      <c r="AN148" s="8">
        <f t="shared" si="65"/>
        <v>0</v>
      </c>
      <c r="AO148" s="13">
        <f t="shared" si="66"/>
        <v>0</v>
      </c>
      <c r="AP148" s="161">
        <f t="shared" si="67"/>
        <v>0</v>
      </c>
      <c r="AQ148" s="13">
        <f t="shared" si="57"/>
        <v>0</v>
      </c>
      <c r="AR148" s="162">
        <f t="shared" si="68"/>
        <v>0</v>
      </c>
      <c r="AS148" s="133">
        <f t="shared" si="69"/>
        <v>16455</v>
      </c>
      <c r="AT148" s="133">
        <f t="shared" si="70"/>
        <v>0</v>
      </c>
      <c r="AU148" s="124">
        <f t="shared" si="71"/>
        <v>0</v>
      </c>
      <c r="AV148" s="133">
        <f t="shared" si="72"/>
        <v>0</v>
      </c>
      <c r="AW148" s="136">
        <f t="shared" si="73"/>
        <v>0</v>
      </c>
      <c r="AX148" s="133">
        <f t="shared" si="74"/>
        <v>0</v>
      </c>
    </row>
    <row r="149" spans="1:51" x14ac:dyDescent="0.2">
      <c r="A149" s="1" t="s">
        <v>258</v>
      </c>
      <c r="B149" s="1" t="s">
        <v>259</v>
      </c>
      <c r="C149" s="106">
        <v>4014</v>
      </c>
      <c r="D149" s="112">
        <v>120</v>
      </c>
      <c r="E149" s="113">
        <f t="shared" si="75"/>
        <v>2989.5366218236172</v>
      </c>
      <c r="F149" s="112">
        <v>120</v>
      </c>
      <c r="G149" s="113">
        <f t="shared" si="76"/>
        <v>2989.5366218236172</v>
      </c>
      <c r="H149" s="112">
        <v>0</v>
      </c>
      <c r="I149" s="106">
        <v>3980</v>
      </c>
      <c r="J149" s="110">
        <v>50</v>
      </c>
      <c r="K149" s="111">
        <f t="shared" si="58"/>
        <v>1256.281407035176</v>
      </c>
      <c r="L149" s="110">
        <v>50</v>
      </c>
      <c r="M149" s="111">
        <f t="shared" si="54"/>
        <v>1256.281407035176</v>
      </c>
      <c r="N149" s="156">
        <v>0</v>
      </c>
      <c r="O149" s="54">
        <v>653</v>
      </c>
      <c r="P149" s="54">
        <v>0</v>
      </c>
      <c r="Q149" s="55">
        <f t="shared" si="59"/>
        <v>0</v>
      </c>
      <c r="R149" s="54">
        <v>0</v>
      </c>
      <c r="S149" s="55">
        <f t="shared" si="60"/>
        <v>0</v>
      </c>
      <c r="T149" s="54">
        <v>0</v>
      </c>
      <c r="U149" s="56">
        <v>690</v>
      </c>
      <c r="V149" s="54">
        <v>0</v>
      </c>
      <c r="W149" s="55">
        <f t="shared" si="61"/>
        <v>0</v>
      </c>
      <c r="X149" s="54"/>
      <c r="Y149" s="55">
        <f t="shared" si="55"/>
        <v>0</v>
      </c>
      <c r="Z149" s="160">
        <v>0</v>
      </c>
      <c r="AA149" s="7">
        <v>11778</v>
      </c>
      <c r="AB149" s="7">
        <v>0</v>
      </c>
      <c r="AC149" s="14">
        <f t="shared" si="62"/>
        <v>0</v>
      </c>
      <c r="AD149" s="7">
        <v>0</v>
      </c>
      <c r="AE149" s="14">
        <f t="shared" si="63"/>
        <v>0</v>
      </c>
      <c r="AF149" s="7">
        <v>0</v>
      </c>
      <c r="AG149" s="7">
        <v>11785</v>
      </c>
      <c r="AH149" s="7">
        <v>0</v>
      </c>
      <c r="AI149" s="14">
        <f t="shared" si="64"/>
        <v>0</v>
      </c>
      <c r="AJ149" s="7"/>
      <c r="AK149" s="14">
        <f t="shared" si="56"/>
        <v>0</v>
      </c>
      <c r="AL149" s="159">
        <v>0</v>
      </c>
      <c r="AM149" s="8">
        <f t="shared" si="77"/>
        <v>16445</v>
      </c>
      <c r="AN149" s="8">
        <f t="shared" si="65"/>
        <v>120</v>
      </c>
      <c r="AO149" s="13">
        <f t="shared" si="66"/>
        <v>729.70507753116453</v>
      </c>
      <c r="AP149" s="161">
        <f t="shared" si="67"/>
        <v>120</v>
      </c>
      <c r="AQ149" s="13">
        <f t="shared" si="57"/>
        <v>729.70507753116453</v>
      </c>
      <c r="AR149" s="162">
        <f t="shared" si="68"/>
        <v>0</v>
      </c>
      <c r="AS149" s="133">
        <f t="shared" si="69"/>
        <v>16455</v>
      </c>
      <c r="AT149" s="133">
        <f t="shared" si="70"/>
        <v>50</v>
      </c>
      <c r="AU149" s="124">
        <f t="shared" si="71"/>
        <v>303.85900941962927</v>
      </c>
      <c r="AV149" s="133">
        <f t="shared" si="72"/>
        <v>50</v>
      </c>
      <c r="AW149" s="136">
        <f t="shared" si="73"/>
        <v>303.85900941962927</v>
      </c>
      <c r="AX149" s="133">
        <f t="shared" si="74"/>
        <v>0</v>
      </c>
    </row>
    <row r="150" spans="1:51" x14ac:dyDescent="0.2">
      <c r="A150" s="1" t="s">
        <v>260</v>
      </c>
      <c r="B150" s="1" t="s">
        <v>261</v>
      </c>
      <c r="C150" s="106">
        <v>4014</v>
      </c>
      <c r="D150" s="112">
        <v>0</v>
      </c>
      <c r="E150" s="113">
        <f t="shared" si="75"/>
        <v>0</v>
      </c>
      <c r="F150" s="112">
        <v>0</v>
      </c>
      <c r="G150" s="113">
        <f t="shared" si="76"/>
        <v>0</v>
      </c>
      <c r="H150" s="112">
        <v>0</v>
      </c>
      <c r="I150" s="106">
        <v>3980</v>
      </c>
      <c r="J150" s="110">
        <v>1</v>
      </c>
      <c r="K150" s="111">
        <f t="shared" si="58"/>
        <v>25.125628140703519</v>
      </c>
      <c r="L150" s="110">
        <v>1</v>
      </c>
      <c r="M150" s="111">
        <f t="shared" si="54"/>
        <v>25.125628140703519</v>
      </c>
      <c r="N150" s="156">
        <v>1</v>
      </c>
      <c r="O150" s="54">
        <v>653</v>
      </c>
      <c r="P150" s="54">
        <v>2</v>
      </c>
      <c r="Q150" s="55">
        <f t="shared" si="59"/>
        <v>306.27871362940277</v>
      </c>
      <c r="R150" s="54">
        <v>2</v>
      </c>
      <c r="S150" s="55">
        <f t="shared" si="60"/>
        <v>306.27871362940277</v>
      </c>
      <c r="T150" s="54">
        <v>2</v>
      </c>
      <c r="U150" s="56">
        <v>690</v>
      </c>
      <c r="V150" s="54">
        <v>2</v>
      </c>
      <c r="W150" s="55">
        <f t="shared" si="61"/>
        <v>289.85507246376812</v>
      </c>
      <c r="X150" s="54"/>
      <c r="Y150" s="55">
        <f t="shared" si="55"/>
        <v>0</v>
      </c>
      <c r="Z150" s="160">
        <v>2</v>
      </c>
      <c r="AA150" s="7">
        <v>11778</v>
      </c>
      <c r="AB150" s="7">
        <v>12</v>
      </c>
      <c r="AC150" s="14">
        <f t="shared" si="62"/>
        <v>101.88487009679062</v>
      </c>
      <c r="AD150" s="7">
        <v>2</v>
      </c>
      <c r="AE150" s="14">
        <f t="shared" si="63"/>
        <v>16.980811682798439</v>
      </c>
      <c r="AF150" s="7">
        <v>10</v>
      </c>
      <c r="AG150" s="7">
        <v>11785</v>
      </c>
      <c r="AH150" s="7">
        <v>11</v>
      </c>
      <c r="AI150" s="14">
        <f t="shared" si="64"/>
        <v>93.338990241832846</v>
      </c>
      <c r="AJ150" s="7">
        <v>1</v>
      </c>
      <c r="AK150" s="14">
        <f t="shared" si="56"/>
        <v>8.485362749257531</v>
      </c>
      <c r="AL150" s="159">
        <v>11</v>
      </c>
      <c r="AM150" s="8">
        <f t="shared" si="77"/>
        <v>16445</v>
      </c>
      <c r="AN150" s="8">
        <f t="shared" si="65"/>
        <v>14</v>
      </c>
      <c r="AO150" s="13">
        <f t="shared" si="66"/>
        <v>85.132259045302519</v>
      </c>
      <c r="AP150" s="161">
        <f t="shared" si="67"/>
        <v>4</v>
      </c>
      <c r="AQ150" s="13">
        <f t="shared" si="57"/>
        <v>24.32350258437215</v>
      </c>
      <c r="AR150" s="162">
        <f t="shared" si="68"/>
        <v>12</v>
      </c>
      <c r="AS150" s="133">
        <f t="shared" si="69"/>
        <v>16455</v>
      </c>
      <c r="AT150" s="133">
        <f t="shared" si="70"/>
        <v>14</v>
      </c>
      <c r="AU150" s="124">
        <f t="shared" si="71"/>
        <v>85.080522637496202</v>
      </c>
      <c r="AV150" s="133">
        <f t="shared" si="72"/>
        <v>2</v>
      </c>
      <c r="AW150" s="136">
        <f t="shared" si="73"/>
        <v>12.154360376785171</v>
      </c>
      <c r="AX150" s="133">
        <f t="shared" si="74"/>
        <v>14</v>
      </c>
    </row>
    <row r="151" spans="1:51" x14ac:dyDescent="0.2">
      <c r="A151" s="1" t="s">
        <v>262</v>
      </c>
      <c r="B151" s="1" t="s">
        <v>263</v>
      </c>
      <c r="C151" s="106">
        <v>4014</v>
      </c>
      <c r="D151" s="112">
        <v>22</v>
      </c>
      <c r="E151" s="113">
        <f t="shared" si="75"/>
        <v>548.0817140009965</v>
      </c>
      <c r="F151" s="112">
        <v>4</v>
      </c>
      <c r="G151" s="113">
        <f t="shared" si="76"/>
        <v>99.651220727453904</v>
      </c>
      <c r="H151" s="112">
        <v>11</v>
      </c>
      <c r="I151" s="106">
        <v>3980</v>
      </c>
      <c r="J151" s="110">
        <v>24</v>
      </c>
      <c r="K151" s="111">
        <f t="shared" si="58"/>
        <v>603.0150753768844</v>
      </c>
      <c r="L151" s="110">
        <v>5</v>
      </c>
      <c r="M151" s="111">
        <f t="shared" si="54"/>
        <v>125.62814070351759</v>
      </c>
      <c r="N151" s="156">
        <v>12</v>
      </c>
      <c r="O151" s="54">
        <v>653</v>
      </c>
      <c r="P151" s="54">
        <v>20</v>
      </c>
      <c r="Q151" s="55">
        <f t="shared" si="59"/>
        <v>3062.7871362940277</v>
      </c>
      <c r="R151" s="54">
        <v>9</v>
      </c>
      <c r="S151" s="55">
        <f t="shared" si="60"/>
        <v>1378.2542113323123</v>
      </c>
      <c r="T151" s="54">
        <v>14</v>
      </c>
      <c r="U151" s="56">
        <v>690</v>
      </c>
      <c r="V151" s="54">
        <v>42</v>
      </c>
      <c r="W151" s="55">
        <f t="shared" si="61"/>
        <v>6086.9565217391309</v>
      </c>
      <c r="X151" s="54">
        <v>28</v>
      </c>
      <c r="Y151" s="55">
        <f t="shared" si="55"/>
        <v>4057.9710144927535</v>
      </c>
      <c r="Z151" s="160">
        <v>14</v>
      </c>
      <c r="AA151" s="7">
        <v>11778</v>
      </c>
      <c r="AB151" s="7">
        <v>14</v>
      </c>
      <c r="AC151" s="14">
        <f t="shared" si="62"/>
        <v>118.86568177958907</v>
      </c>
      <c r="AD151" s="7">
        <v>4</v>
      </c>
      <c r="AE151" s="14">
        <f t="shared" si="63"/>
        <v>33.961623365596878</v>
      </c>
      <c r="AF151" s="7">
        <v>7</v>
      </c>
      <c r="AG151" s="7">
        <v>11785</v>
      </c>
      <c r="AH151" s="7">
        <v>16</v>
      </c>
      <c r="AI151" s="14">
        <f t="shared" si="64"/>
        <v>135.7658039881205</v>
      </c>
      <c r="AJ151" s="7">
        <v>2</v>
      </c>
      <c r="AK151" s="14">
        <f t="shared" si="56"/>
        <v>16.970725498515062</v>
      </c>
      <c r="AL151" s="159">
        <v>9</v>
      </c>
      <c r="AM151" s="8">
        <f t="shared" si="77"/>
        <v>16445</v>
      </c>
      <c r="AN151" s="8">
        <f t="shared" si="65"/>
        <v>56</v>
      </c>
      <c r="AO151" s="13">
        <f t="shared" si="66"/>
        <v>340.52903618121007</v>
      </c>
      <c r="AP151" s="161">
        <f t="shared" si="67"/>
        <v>17</v>
      </c>
      <c r="AQ151" s="13">
        <f t="shared" si="57"/>
        <v>103.37488598358163</v>
      </c>
      <c r="AR151" s="162">
        <f t="shared" si="68"/>
        <v>32</v>
      </c>
      <c r="AS151" s="133">
        <f t="shared" si="69"/>
        <v>16455</v>
      </c>
      <c r="AT151" s="133">
        <f t="shared" si="70"/>
        <v>82</v>
      </c>
      <c r="AU151" s="124">
        <f t="shared" si="71"/>
        <v>498.32877544819206</v>
      </c>
      <c r="AV151" s="133">
        <f t="shared" si="72"/>
        <v>35</v>
      </c>
      <c r="AW151" s="136">
        <f t="shared" si="73"/>
        <v>212.7013065937405</v>
      </c>
      <c r="AX151" s="133">
        <f t="shared" si="74"/>
        <v>35</v>
      </c>
    </row>
    <row r="152" spans="1:51" x14ac:dyDescent="0.2">
      <c r="A152" s="1" t="s">
        <v>264</v>
      </c>
      <c r="B152" s="1" t="s">
        <v>265</v>
      </c>
      <c r="C152" s="106">
        <v>4014</v>
      </c>
      <c r="D152" s="112">
        <v>0</v>
      </c>
      <c r="E152" s="113">
        <f t="shared" si="75"/>
        <v>0</v>
      </c>
      <c r="F152" s="112">
        <v>0</v>
      </c>
      <c r="G152" s="113">
        <f t="shared" si="76"/>
        <v>0</v>
      </c>
      <c r="H152" s="112">
        <v>0</v>
      </c>
      <c r="I152" s="106">
        <v>3980</v>
      </c>
      <c r="J152" s="110"/>
      <c r="K152" s="111">
        <f t="shared" si="58"/>
        <v>0</v>
      </c>
      <c r="L152" s="110"/>
      <c r="M152" s="111">
        <f t="shared" si="54"/>
        <v>0</v>
      </c>
      <c r="N152" s="156">
        <v>0</v>
      </c>
      <c r="O152" s="54">
        <v>653</v>
      </c>
      <c r="P152" s="54">
        <v>0</v>
      </c>
      <c r="Q152" s="55">
        <f t="shared" si="59"/>
        <v>0</v>
      </c>
      <c r="R152" s="54">
        <v>0</v>
      </c>
      <c r="S152" s="55">
        <f t="shared" si="60"/>
        <v>0</v>
      </c>
      <c r="T152" s="54">
        <v>0</v>
      </c>
      <c r="U152" s="56">
        <v>690</v>
      </c>
      <c r="V152" s="54"/>
      <c r="W152" s="55">
        <f t="shared" si="61"/>
        <v>0</v>
      </c>
      <c r="X152" s="54"/>
      <c r="Y152" s="55">
        <f t="shared" si="55"/>
        <v>0</v>
      </c>
      <c r="Z152" s="160">
        <v>0</v>
      </c>
      <c r="AA152" s="7">
        <v>11778</v>
      </c>
      <c r="AB152" s="7">
        <v>37</v>
      </c>
      <c r="AC152" s="14">
        <f t="shared" si="62"/>
        <v>314.14501613177111</v>
      </c>
      <c r="AD152" s="7">
        <v>7</v>
      </c>
      <c r="AE152" s="14">
        <f t="shared" si="63"/>
        <v>59.432840889794534</v>
      </c>
      <c r="AF152" s="7">
        <v>21</v>
      </c>
      <c r="AG152" s="7">
        <v>11785</v>
      </c>
      <c r="AH152" s="7">
        <v>34</v>
      </c>
      <c r="AI152" s="14">
        <f t="shared" si="64"/>
        <v>288.50233347475603</v>
      </c>
      <c r="AJ152" s="7">
        <v>6</v>
      </c>
      <c r="AK152" s="14">
        <f t="shared" si="56"/>
        <v>50.912176495545182</v>
      </c>
      <c r="AL152" s="159">
        <v>24</v>
      </c>
      <c r="AM152" s="8">
        <f t="shared" si="77"/>
        <v>16445</v>
      </c>
      <c r="AN152" s="8">
        <f t="shared" si="65"/>
        <v>37</v>
      </c>
      <c r="AO152" s="13">
        <f t="shared" si="66"/>
        <v>224.9923989054424</v>
      </c>
      <c r="AP152" s="161">
        <f t="shared" si="67"/>
        <v>7</v>
      </c>
      <c r="AQ152" s="13">
        <f t="shared" si="57"/>
        <v>42.566129522651259</v>
      </c>
      <c r="AR152" s="162">
        <f t="shared" si="68"/>
        <v>21</v>
      </c>
      <c r="AS152" s="133">
        <f t="shared" si="69"/>
        <v>16455</v>
      </c>
      <c r="AT152" s="133">
        <f t="shared" si="70"/>
        <v>34</v>
      </c>
      <c r="AU152" s="124">
        <f t="shared" si="71"/>
        <v>206.62412640534791</v>
      </c>
      <c r="AV152" s="133">
        <f t="shared" si="72"/>
        <v>6</v>
      </c>
      <c r="AW152" s="136">
        <f t="shared" si="73"/>
        <v>36.463081130355519</v>
      </c>
      <c r="AX152" s="133">
        <f t="shared" si="74"/>
        <v>24</v>
      </c>
    </row>
    <row r="153" spans="1:51" x14ac:dyDescent="0.2">
      <c r="A153" s="1" t="s">
        <v>266</v>
      </c>
      <c r="B153" s="1" t="s">
        <v>267</v>
      </c>
      <c r="C153" s="106">
        <v>4014</v>
      </c>
      <c r="D153" s="112">
        <v>0</v>
      </c>
      <c r="E153" s="113">
        <f t="shared" si="75"/>
        <v>0</v>
      </c>
      <c r="F153" s="112">
        <v>0</v>
      </c>
      <c r="G153" s="113">
        <f t="shared" si="76"/>
        <v>0</v>
      </c>
      <c r="H153" s="112">
        <v>0</v>
      </c>
      <c r="I153" s="106">
        <v>3980</v>
      </c>
      <c r="J153" s="110"/>
      <c r="K153" s="111">
        <f t="shared" si="58"/>
        <v>0</v>
      </c>
      <c r="L153" s="110"/>
      <c r="M153" s="111">
        <f t="shared" si="54"/>
        <v>0</v>
      </c>
      <c r="N153" s="156">
        <v>0</v>
      </c>
      <c r="O153" s="54">
        <v>653</v>
      </c>
      <c r="P153" s="54">
        <v>0</v>
      </c>
      <c r="Q153" s="55">
        <f t="shared" si="59"/>
        <v>0</v>
      </c>
      <c r="R153" s="54">
        <v>0</v>
      </c>
      <c r="S153" s="55">
        <f t="shared" si="60"/>
        <v>0</v>
      </c>
      <c r="T153" s="54">
        <v>0</v>
      </c>
      <c r="U153" s="56">
        <v>690</v>
      </c>
      <c r="V153" s="54"/>
      <c r="W153" s="55">
        <f t="shared" si="61"/>
        <v>0</v>
      </c>
      <c r="X153" s="54"/>
      <c r="Y153" s="55">
        <f t="shared" si="55"/>
        <v>0</v>
      </c>
      <c r="Z153" s="160">
        <v>0</v>
      </c>
      <c r="AA153" s="7">
        <v>11778</v>
      </c>
      <c r="AB153" s="7">
        <v>244</v>
      </c>
      <c r="AC153" s="14">
        <f t="shared" si="62"/>
        <v>2071.6590253014097</v>
      </c>
      <c r="AD153" s="7">
        <v>26</v>
      </c>
      <c r="AE153" s="14">
        <f t="shared" si="63"/>
        <v>220.75055187637969</v>
      </c>
      <c r="AF153" s="7">
        <v>159</v>
      </c>
      <c r="AG153" s="7">
        <v>11785</v>
      </c>
      <c r="AH153" s="7">
        <v>256</v>
      </c>
      <c r="AI153" s="14">
        <f t="shared" si="64"/>
        <v>2172.2528638099279</v>
      </c>
      <c r="AJ153" s="7">
        <v>33</v>
      </c>
      <c r="AK153" s="14">
        <f t="shared" si="56"/>
        <v>280.01697072549848</v>
      </c>
      <c r="AL153" s="159">
        <v>187</v>
      </c>
      <c r="AM153" s="8">
        <f t="shared" si="77"/>
        <v>16445</v>
      </c>
      <c r="AN153" s="8">
        <f t="shared" si="65"/>
        <v>244</v>
      </c>
      <c r="AO153" s="13">
        <f t="shared" si="66"/>
        <v>1483.733657646701</v>
      </c>
      <c r="AP153" s="161">
        <f t="shared" si="67"/>
        <v>26</v>
      </c>
      <c r="AQ153" s="13">
        <f t="shared" si="57"/>
        <v>158.10276679841897</v>
      </c>
      <c r="AR153" s="162">
        <f t="shared" si="68"/>
        <v>159</v>
      </c>
      <c r="AS153" s="133">
        <f t="shared" si="69"/>
        <v>16455</v>
      </c>
      <c r="AT153" s="133">
        <f t="shared" si="70"/>
        <v>256</v>
      </c>
      <c r="AU153" s="124">
        <f t="shared" si="71"/>
        <v>1555.7581282285018</v>
      </c>
      <c r="AV153" s="133">
        <f t="shared" si="72"/>
        <v>33</v>
      </c>
      <c r="AW153" s="136">
        <f t="shared" si="73"/>
        <v>200.54694621695532</v>
      </c>
      <c r="AX153" s="133">
        <f t="shared" si="74"/>
        <v>187</v>
      </c>
    </row>
    <row r="154" spans="1:51" x14ac:dyDescent="0.2">
      <c r="A154" s="1" t="s">
        <v>268</v>
      </c>
      <c r="B154" s="1" t="s">
        <v>269</v>
      </c>
      <c r="C154" s="106">
        <v>4014</v>
      </c>
      <c r="D154" s="112">
        <v>0</v>
      </c>
      <c r="E154" s="113">
        <f t="shared" si="75"/>
        <v>0</v>
      </c>
      <c r="F154" s="112">
        <v>0</v>
      </c>
      <c r="G154" s="113">
        <f t="shared" si="76"/>
        <v>0</v>
      </c>
      <c r="H154" s="112">
        <v>0</v>
      </c>
      <c r="I154" s="106">
        <v>3980</v>
      </c>
      <c r="J154" s="110"/>
      <c r="K154" s="111">
        <f t="shared" si="58"/>
        <v>0</v>
      </c>
      <c r="L154" s="110"/>
      <c r="M154" s="111">
        <f t="shared" si="54"/>
        <v>0</v>
      </c>
      <c r="N154" s="156">
        <v>0</v>
      </c>
      <c r="O154" s="54">
        <v>653</v>
      </c>
      <c r="P154" s="54">
        <v>0</v>
      </c>
      <c r="Q154" s="55">
        <f t="shared" si="59"/>
        <v>0</v>
      </c>
      <c r="R154" s="54">
        <v>0</v>
      </c>
      <c r="S154" s="55">
        <f t="shared" si="60"/>
        <v>0</v>
      </c>
      <c r="T154" s="54">
        <v>0</v>
      </c>
      <c r="U154" s="56">
        <v>690</v>
      </c>
      <c r="V154" s="54"/>
      <c r="W154" s="55">
        <f t="shared" si="61"/>
        <v>0</v>
      </c>
      <c r="X154" s="54"/>
      <c r="Y154" s="55">
        <f t="shared" si="55"/>
        <v>0</v>
      </c>
      <c r="Z154" s="160">
        <v>0</v>
      </c>
      <c r="AA154" s="7">
        <v>11778</v>
      </c>
      <c r="AB154" s="7">
        <v>1</v>
      </c>
      <c r="AC154" s="14">
        <f t="shared" si="62"/>
        <v>8.4904058413992196</v>
      </c>
      <c r="AD154" s="7">
        <v>0</v>
      </c>
      <c r="AE154" s="14">
        <f t="shared" si="63"/>
        <v>0</v>
      </c>
      <c r="AF154" s="7">
        <v>1</v>
      </c>
      <c r="AG154" s="7">
        <v>11785</v>
      </c>
      <c r="AH154" s="7"/>
      <c r="AI154" s="14">
        <f t="shared" si="64"/>
        <v>0</v>
      </c>
      <c r="AJ154" s="7"/>
      <c r="AK154" s="14">
        <f t="shared" si="56"/>
        <v>0</v>
      </c>
      <c r="AL154" s="159">
        <v>0</v>
      </c>
      <c r="AM154" s="8">
        <f t="shared" si="77"/>
        <v>16445</v>
      </c>
      <c r="AN154" s="8">
        <f t="shared" si="65"/>
        <v>1</v>
      </c>
      <c r="AO154" s="13">
        <f t="shared" si="66"/>
        <v>6.0808756460930375</v>
      </c>
      <c r="AP154" s="161">
        <f t="shared" si="67"/>
        <v>0</v>
      </c>
      <c r="AQ154" s="13">
        <f t="shared" si="57"/>
        <v>0</v>
      </c>
      <c r="AR154" s="162">
        <f t="shared" si="68"/>
        <v>1</v>
      </c>
      <c r="AS154" s="133">
        <f t="shared" si="69"/>
        <v>16455</v>
      </c>
      <c r="AT154" s="133">
        <f t="shared" si="70"/>
        <v>0</v>
      </c>
      <c r="AU154" s="124">
        <f t="shared" si="71"/>
        <v>0</v>
      </c>
      <c r="AV154" s="133">
        <f t="shared" si="72"/>
        <v>0</v>
      </c>
      <c r="AW154" s="136">
        <f t="shared" si="73"/>
        <v>0</v>
      </c>
      <c r="AX154" s="133">
        <f t="shared" si="74"/>
        <v>0</v>
      </c>
    </row>
    <row r="155" spans="1:51" x14ac:dyDescent="0.2">
      <c r="A155" s="1" t="s">
        <v>270</v>
      </c>
      <c r="B155" s="1" t="s">
        <v>271</v>
      </c>
      <c r="C155" s="106">
        <v>4014</v>
      </c>
      <c r="D155" s="112">
        <v>9</v>
      </c>
      <c r="E155" s="113">
        <f t="shared" si="75"/>
        <v>224.2152466367713</v>
      </c>
      <c r="F155" s="112">
        <v>0</v>
      </c>
      <c r="G155" s="113">
        <f t="shared" si="76"/>
        <v>0</v>
      </c>
      <c r="H155" s="112">
        <v>4</v>
      </c>
      <c r="I155" s="106">
        <v>3980</v>
      </c>
      <c r="J155" s="110">
        <v>5</v>
      </c>
      <c r="K155" s="111">
        <f t="shared" si="58"/>
        <v>125.62814070351759</v>
      </c>
      <c r="L155" s="110">
        <v>1</v>
      </c>
      <c r="M155" s="111">
        <f t="shared" si="54"/>
        <v>25.125628140703519</v>
      </c>
      <c r="N155" s="156">
        <v>5</v>
      </c>
      <c r="O155" s="54">
        <v>653</v>
      </c>
      <c r="P155" s="54">
        <v>5</v>
      </c>
      <c r="Q155" s="55">
        <f t="shared" si="59"/>
        <v>765.69678407350693</v>
      </c>
      <c r="R155" s="54">
        <v>0</v>
      </c>
      <c r="S155" s="55">
        <f t="shared" si="60"/>
        <v>0</v>
      </c>
      <c r="T155" s="54">
        <v>0</v>
      </c>
      <c r="U155" s="56">
        <v>690</v>
      </c>
      <c r="V155" s="54">
        <v>1</v>
      </c>
      <c r="W155" s="55">
        <f t="shared" si="61"/>
        <v>144.92753623188406</v>
      </c>
      <c r="X155" s="54">
        <v>1</v>
      </c>
      <c r="Y155" s="55">
        <f t="shared" si="55"/>
        <v>144.92753623188406</v>
      </c>
      <c r="Z155" s="160">
        <v>1</v>
      </c>
      <c r="AA155" s="7">
        <v>11778</v>
      </c>
      <c r="AB155" s="7">
        <v>85</v>
      </c>
      <c r="AC155" s="14">
        <f t="shared" si="62"/>
        <v>721.68449651893366</v>
      </c>
      <c r="AD155" s="7">
        <v>11</v>
      </c>
      <c r="AE155" s="14">
        <f t="shared" si="63"/>
        <v>93.394464255391412</v>
      </c>
      <c r="AF155" s="7">
        <v>79</v>
      </c>
      <c r="AG155" s="7">
        <v>11785</v>
      </c>
      <c r="AH155" s="7">
        <v>98</v>
      </c>
      <c r="AI155" s="14">
        <f t="shared" si="64"/>
        <v>831.56554942723801</v>
      </c>
      <c r="AJ155" s="7">
        <v>12</v>
      </c>
      <c r="AK155" s="14">
        <f t="shared" si="56"/>
        <v>101.82435299109036</v>
      </c>
      <c r="AL155" s="159">
        <v>94</v>
      </c>
      <c r="AM155" s="8">
        <f t="shared" si="77"/>
        <v>16445</v>
      </c>
      <c r="AN155" s="8">
        <f t="shared" si="65"/>
        <v>99</v>
      </c>
      <c r="AO155" s="13">
        <f t="shared" si="66"/>
        <v>602.00668896321065</v>
      </c>
      <c r="AP155" s="161">
        <f t="shared" si="67"/>
        <v>11</v>
      </c>
      <c r="AQ155" s="13">
        <f t="shared" si="57"/>
        <v>66.889632107023402</v>
      </c>
      <c r="AR155" s="162">
        <f t="shared" si="68"/>
        <v>83</v>
      </c>
      <c r="AS155" s="133">
        <f t="shared" si="69"/>
        <v>16455</v>
      </c>
      <c r="AT155" s="133">
        <f t="shared" si="70"/>
        <v>104</v>
      </c>
      <c r="AU155" s="124">
        <f t="shared" si="71"/>
        <v>632.0267395928289</v>
      </c>
      <c r="AV155" s="133">
        <f t="shared" si="72"/>
        <v>14</v>
      </c>
      <c r="AW155" s="136">
        <f t="shared" si="73"/>
        <v>85.080522637496202</v>
      </c>
      <c r="AX155" s="133">
        <f t="shared" si="74"/>
        <v>100</v>
      </c>
    </row>
    <row r="156" spans="1:51" x14ac:dyDescent="0.2">
      <c r="A156" s="1" t="s">
        <v>272</v>
      </c>
      <c r="B156" s="1" t="s">
        <v>273</v>
      </c>
      <c r="C156" s="106">
        <v>4014</v>
      </c>
      <c r="D156" s="112">
        <v>0</v>
      </c>
      <c r="E156" s="113">
        <f t="shared" si="75"/>
        <v>0</v>
      </c>
      <c r="F156" s="112">
        <v>0</v>
      </c>
      <c r="G156" s="113">
        <f t="shared" si="76"/>
        <v>0</v>
      </c>
      <c r="H156" s="112">
        <v>0</v>
      </c>
      <c r="I156" s="106">
        <v>3980</v>
      </c>
      <c r="J156" s="110"/>
      <c r="K156" s="111">
        <f t="shared" si="58"/>
        <v>0</v>
      </c>
      <c r="L156" s="110"/>
      <c r="M156" s="111">
        <f t="shared" si="54"/>
        <v>0</v>
      </c>
      <c r="N156" s="156">
        <v>0</v>
      </c>
      <c r="O156" s="54">
        <v>653</v>
      </c>
      <c r="P156" s="54">
        <v>0</v>
      </c>
      <c r="Q156" s="55">
        <f t="shared" si="59"/>
        <v>0</v>
      </c>
      <c r="R156" s="54">
        <v>0</v>
      </c>
      <c r="S156" s="55">
        <f t="shared" si="60"/>
        <v>0</v>
      </c>
      <c r="T156" s="54">
        <v>0</v>
      </c>
      <c r="U156" s="56">
        <v>690</v>
      </c>
      <c r="V156" s="54"/>
      <c r="W156" s="55">
        <f t="shared" si="61"/>
        <v>0</v>
      </c>
      <c r="X156" s="54"/>
      <c r="Y156" s="55">
        <f t="shared" si="55"/>
        <v>0</v>
      </c>
      <c r="Z156" s="160">
        <v>0</v>
      </c>
      <c r="AA156" s="7">
        <v>11778</v>
      </c>
      <c r="AB156" s="7">
        <v>0</v>
      </c>
      <c r="AC156" s="14">
        <f t="shared" si="62"/>
        <v>0</v>
      </c>
      <c r="AD156" s="7">
        <v>0</v>
      </c>
      <c r="AE156" s="14">
        <f t="shared" si="63"/>
        <v>0</v>
      </c>
      <c r="AF156" s="7">
        <v>0</v>
      </c>
      <c r="AG156" s="7">
        <v>11785</v>
      </c>
      <c r="AH156" s="7"/>
      <c r="AI156" s="14">
        <f t="shared" si="64"/>
        <v>0</v>
      </c>
      <c r="AJ156" s="7"/>
      <c r="AK156" s="14">
        <f t="shared" si="56"/>
        <v>0</v>
      </c>
      <c r="AL156" s="159">
        <v>0</v>
      </c>
      <c r="AM156" s="8">
        <f t="shared" si="77"/>
        <v>16445</v>
      </c>
      <c r="AN156" s="8">
        <f t="shared" si="65"/>
        <v>0</v>
      </c>
      <c r="AO156" s="13">
        <f t="shared" si="66"/>
        <v>0</v>
      </c>
      <c r="AP156" s="161">
        <f t="shared" si="67"/>
        <v>0</v>
      </c>
      <c r="AQ156" s="13">
        <f t="shared" si="57"/>
        <v>0</v>
      </c>
      <c r="AR156" s="162">
        <f t="shared" si="68"/>
        <v>0</v>
      </c>
      <c r="AS156" s="133">
        <f t="shared" si="69"/>
        <v>16455</v>
      </c>
      <c r="AT156" s="133">
        <f t="shared" si="70"/>
        <v>0</v>
      </c>
      <c r="AU156" s="124">
        <f t="shared" si="71"/>
        <v>0</v>
      </c>
      <c r="AV156" s="133">
        <f t="shared" si="72"/>
        <v>0</v>
      </c>
      <c r="AW156" s="136">
        <f t="shared" si="73"/>
        <v>0</v>
      </c>
      <c r="AX156" s="133">
        <f t="shared" si="74"/>
        <v>0</v>
      </c>
    </row>
    <row r="157" spans="1:51" x14ac:dyDescent="0.2">
      <c r="A157" s="9" t="s">
        <v>274</v>
      </c>
      <c r="B157" s="9" t="s">
        <v>275</v>
      </c>
      <c r="C157" s="106">
        <v>4014</v>
      </c>
      <c r="D157" s="106">
        <v>188</v>
      </c>
      <c r="E157" s="109">
        <f t="shared" si="75"/>
        <v>4683.6073741903338</v>
      </c>
      <c r="F157" s="106">
        <v>73</v>
      </c>
      <c r="G157" s="109">
        <f t="shared" si="76"/>
        <v>1818.6347782760338</v>
      </c>
      <c r="H157" s="106">
        <v>94</v>
      </c>
      <c r="I157" s="106">
        <v>3980</v>
      </c>
      <c r="J157" s="145">
        <v>177</v>
      </c>
      <c r="K157" s="107">
        <f t="shared" si="58"/>
        <v>4447.2361809045233</v>
      </c>
      <c r="L157" s="145">
        <v>140</v>
      </c>
      <c r="M157" s="107">
        <f t="shared" si="54"/>
        <v>3517.5879396984924</v>
      </c>
      <c r="N157" s="108">
        <v>83</v>
      </c>
      <c r="O157" s="50">
        <v>653</v>
      </c>
      <c r="P157" s="50">
        <v>64</v>
      </c>
      <c r="Q157" s="52">
        <f t="shared" si="59"/>
        <v>9800.9188361408887</v>
      </c>
      <c r="R157" s="50">
        <v>33</v>
      </c>
      <c r="S157" s="52">
        <f t="shared" si="60"/>
        <v>5053.5987748851458</v>
      </c>
      <c r="T157" s="50">
        <v>33</v>
      </c>
      <c r="U157" s="48">
        <v>690</v>
      </c>
      <c r="V157" s="50">
        <v>55</v>
      </c>
      <c r="W157" s="52">
        <f t="shared" si="61"/>
        <v>7971.0144927536221</v>
      </c>
      <c r="X157" s="50">
        <v>23</v>
      </c>
      <c r="Y157" s="52">
        <f t="shared" si="55"/>
        <v>3333.3333333333335</v>
      </c>
      <c r="Z157" s="53">
        <v>29</v>
      </c>
      <c r="AA157" s="10">
        <v>11778</v>
      </c>
      <c r="AB157" s="10">
        <v>1149</v>
      </c>
      <c r="AC157" s="11">
        <f t="shared" si="62"/>
        <v>9755.476311767703</v>
      </c>
      <c r="AD157" s="10">
        <v>541</v>
      </c>
      <c r="AE157" s="11">
        <f t="shared" si="63"/>
        <v>4593.3095601969771</v>
      </c>
      <c r="AF157" s="10">
        <v>872</v>
      </c>
      <c r="AG157" s="10">
        <v>11785</v>
      </c>
      <c r="AH157" s="10">
        <v>1210</v>
      </c>
      <c r="AI157" s="11">
        <f t="shared" si="64"/>
        <v>10267.288926601614</v>
      </c>
      <c r="AJ157" s="10">
        <v>207</v>
      </c>
      <c r="AK157" s="11">
        <f t="shared" si="56"/>
        <v>1756.4700890963088</v>
      </c>
      <c r="AL157" s="42">
        <v>1067</v>
      </c>
      <c r="AM157" s="12">
        <f t="shared" si="77"/>
        <v>16445</v>
      </c>
      <c r="AN157" s="12">
        <f t="shared" si="65"/>
        <v>1401</v>
      </c>
      <c r="AO157" s="23">
        <f t="shared" si="66"/>
        <v>8519.3067801763464</v>
      </c>
      <c r="AP157" s="37">
        <f t="shared" si="67"/>
        <v>647</v>
      </c>
      <c r="AQ157" s="23">
        <f t="shared" si="57"/>
        <v>3934.326543022195</v>
      </c>
      <c r="AR157" s="116">
        <f t="shared" si="68"/>
        <v>999</v>
      </c>
      <c r="AS157" s="133">
        <f t="shared" si="69"/>
        <v>16455</v>
      </c>
      <c r="AT157" s="133">
        <f t="shared" si="70"/>
        <v>1442</v>
      </c>
      <c r="AU157" s="123">
        <f t="shared" si="71"/>
        <v>8763.2938316621076</v>
      </c>
      <c r="AV157" s="134">
        <f t="shared" si="72"/>
        <v>370</v>
      </c>
      <c r="AW157" s="135">
        <f t="shared" si="73"/>
        <v>2248.5566697052568</v>
      </c>
      <c r="AX157" s="134">
        <f t="shared" si="74"/>
        <v>1179</v>
      </c>
    </row>
    <row r="158" spans="1:51" x14ac:dyDescent="0.2">
      <c r="A158" s="1" t="s">
        <v>276</v>
      </c>
      <c r="B158" s="1" t="s">
        <v>277</v>
      </c>
      <c r="C158" s="106">
        <v>4014</v>
      </c>
      <c r="D158" s="112">
        <v>2</v>
      </c>
      <c r="E158" s="113">
        <f t="shared" si="75"/>
        <v>49.825610363726952</v>
      </c>
      <c r="F158" s="112">
        <v>0</v>
      </c>
      <c r="G158" s="113">
        <f t="shared" si="76"/>
        <v>0</v>
      </c>
      <c r="H158" s="112">
        <v>0</v>
      </c>
      <c r="I158" s="106">
        <v>3980</v>
      </c>
      <c r="J158" s="110"/>
      <c r="K158" s="111">
        <f t="shared" si="58"/>
        <v>0</v>
      </c>
      <c r="L158" s="110"/>
      <c r="M158" s="111">
        <f t="shared" si="54"/>
        <v>0</v>
      </c>
      <c r="N158" s="156">
        <v>0</v>
      </c>
      <c r="O158" s="54">
        <v>653</v>
      </c>
      <c r="P158" s="54">
        <v>0</v>
      </c>
      <c r="Q158" s="55">
        <f t="shared" si="59"/>
        <v>0</v>
      </c>
      <c r="R158" s="54">
        <v>0</v>
      </c>
      <c r="S158" s="55">
        <f t="shared" si="60"/>
        <v>0</v>
      </c>
      <c r="T158" s="54">
        <v>0</v>
      </c>
      <c r="U158" s="56">
        <v>690</v>
      </c>
      <c r="V158" s="54"/>
      <c r="W158" s="55">
        <f t="shared" si="61"/>
        <v>0</v>
      </c>
      <c r="X158" s="54"/>
      <c r="Y158" s="55">
        <f t="shared" si="55"/>
        <v>0</v>
      </c>
      <c r="Z158" s="160">
        <v>0</v>
      </c>
      <c r="AA158" s="7">
        <v>11778</v>
      </c>
      <c r="AB158" s="7">
        <v>54</v>
      </c>
      <c r="AC158" s="14">
        <f t="shared" si="62"/>
        <v>458.48191543555782</v>
      </c>
      <c r="AD158" s="7">
        <v>15</v>
      </c>
      <c r="AE158" s="14">
        <f t="shared" si="63"/>
        <v>127.35608762098828</v>
      </c>
      <c r="AF158" s="7">
        <v>47</v>
      </c>
      <c r="AG158" s="7">
        <v>11785</v>
      </c>
      <c r="AH158" s="7">
        <v>52</v>
      </c>
      <c r="AI158" s="14">
        <f t="shared" si="64"/>
        <v>441.23886296139165</v>
      </c>
      <c r="AJ158" s="7">
        <v>5</v>
      </c>
      <c r="AK158" s="14">
        <f t="shared" si="56"/>
        <v>42.42681374628765</v>
      </c>
      <c r="AL158" s="159">
        <v>50</v>
      </c>
      <c r="AM158" s="8">
        <f t="shared" si="77"/>
        <v>16445</v>
      </c>
      <c r="AN158" s="8">
        <f t="shared" si="65"/>
        <v>56</v>
      </c>
      <c r="AO158" s="13">
        <f t="shared" si="66"/>
        <v>340.52903618121007</v>
      </c>
      <c r="AP158" s="161">
        <f t="shared" si="67"/>
        <v>15</v>
      </c>
      <c r="AQ158" s="13">
        <f t="shared" si="57"/>
        <v>91.213134691395567</v>
      </c>
      <c r="AR158" s="162">
        <f t="shared" si="68"/>
        <v>47</v>
      </c>
      <c r="AS158" s="133">
        <f t="shared" si="69"/>
        <v>16455</v>
      </c>
      <c r="AT158" s="133">
        <f t="shared" si="70"/>
        <v>52</v>
      </c>
      <c r="AU158" s="124">
        <f t="shared" si="71"/>
        <v>316.01336979641445</v>
      </c>
      <c r="AV158" s="133">
        <f t="shared" si="72"/>
        <v>5</v>
      </c>
      <c r="AW158" s="136">
        <f t="shared" si="73"/>
        <v>30.385900941962927</v>
      </c>
      <c r="AX158" s="133">
        <f t="shared" si="74"/>
        <v>50</v>
      </c>
    </row>
    <row r="159" spans="1:51" s="154" customFormat="1" x14ac:dyDescent="0.2">
      <c r="A159" s="1" t="s">
        <v>278</v>
      </c>
      <c r="B159" s="1" t="s">
        <v>279</v>
      </c>
      <c r="C159" s="106">
        <v>4014</v>
      </c>
      <c r="D159" s="112">
        <v>27</v>
      </c>
      <c r="E159" s="113">
        <f t="shared" si="75"/>
        <v>672.64573991031398</v>
      </c>
      <c r="F159" s="112">
        <v>14</v>
      </c>
      <c r="G159" s="113">
        <f t="shared" si="76"/>
        <v>348.77927254608869</v>
      </c>
      <c r="H159" s="112">
        <v>13</v>
      </c>
      <c r="I159" s="106">
        <v>3980</v>
      </c>
      <c r="J159" s="110">
        <v>25</v>
      </c>
      <c r="K159" s="111">
        <f t="shared" si="58"/>
        <v>628.14070351758801</v>
      </c>
      <c r="L159" s="110">
        <v>9</v>
      </c>
      <c r="M159" s="111">
        <f t="shared" si="54"/>
        <v>226.13065326633165</v>
      </c>
      <c r="N159" s="156">
        <v>21</v>
      </c>
      <c r="O159" s="54">
        <v>653</v>
      </c>
      <c r="P159" s="54">
        <v>13</v>
      </c>
      <c r="Q159" s="55">
        <f t="shared" si="59"/>
        <v>1990.8116385911178</v>
      </c>
      <c r="R159" s="54">
        <v>8</v>
      </c>
      <c r="S159" s="55">
        <f t="shared" si="60"/>
        <v>1225.1148545176111</v>
      </c>
      <c r="T159" s="54">
        <v>8</v>
      </c>
      <c r="U159" s="56">
        <v>690</v>
      </c>
      <c r="V159" s="54">
        <v>10</v>
      </c>
      <c r="W159" s="55">
        <f t="shared" si="61"/>
        <v>1449.2753623188405</v>
      </c>
      <c r="X159" s="54">
        <v>1</v>
      </c>
      <c r="Y159" s="55">
        <f t="shared" si="55"/>
        <v>144.92753623188406</v>
      </c>
      <c r="Z159" s="160">
        <v>9</v>
      </c>
      <c r="AA159" s="7">
        <v>11778</v>
      </c>
      <c r="AB159" s="7">
        <v>305</v>
      </c>
      <c r="AC159" s="14">
        <f t="shared" si="62"/>
        <v>2589.573781626762</v>
      </c>
      <c r="AD159" s="7">
        <v>32</v>
      </c>
      <c r="AE159" s="14">
        <f t="shared" si="63"/>
        <v>271.69298692477503</v>
      </c>
      <c r="AF159" s="7">
        <v>290</v>
      </c>
      <c r="AG159" s="7">
        <v>11785</v>
      </c>
      <c r="AH159" s="7">
        <v>338</v>
      </c>
      <c r="AI159" s="14">
        <f t="shared" si="64"/>
        <v>2868.0526092490454</v>
      </c>
      <c r="AJ159" s="7">
        <v>22</v>
      </c>
      <c r="AK159" s="14">
        <f t="shared" si="56"/>
        <v>186.67798048366569</v>
      </c>
      <c r="AL159" s="159">
        <v>307</v>
      </c>
      <c r="AM159" s="8">
        <f t="shared" si="77"/>
        <v>16445</v>
      </c>
      <c r="AN159" s="8">
        <f t="shared" si="65"/>
        <v>345</v>
      </c>
      <c r="AO159" s="13">
        <f t="shared" si="66"/>
        <v>2097.9020979020979</v>
      </c>
      <c r="AP159" s="161">
        <f t="shared" si="67"/>
        <v>54</v>
      </c>
      <c r="AQ159" s="13">
        <f t="shared" si="57"/>
        <v>328.36728488902401</v>
      </c>
      <c r="AR159" s="162">
        <f t="shared" si="68"/>
        <v>311</v>
      </c>
      <c r="AS159" s="133">
        <f t="shared" si="69"/>
        <v>16455</v>
      </c>
      <c r="AT159" s="133">
        <f t="shared" si="70"/>
        <v>373</v>
      </c>
      <c r="AU159" s="124">
        <f t="shared" si="71"/>
        <v>2266.7882102704343</v>
      </c>
      <c r="AV159" s="133">
        <f t="shared" si="72"/>
        <v>32</v>
      </c>
      <c r="AW159" s="136">
        <f t="shared" si="73"/>
        <v>194.46976602856273</v>
      </c>
      <c r="AX159" s="133">
        <f t="shared" si="74"/>
        <v>337</v>
      </c>
      <c r="AY159" s="92"/>
    </row>
    <row r="160" spans="1:51" x14ac:dyDescent="0.2">
      <c r="A160" s="1" t="s">
        <v>280</v>
      </c>
      <c r="B160" s="1" t="s">
        <v>281</v>
      </c>
      <c r="C160" s="106">
        <v>4014</v>
      </c>
      <c r="D160" s="112">
        <v>3</v>
      </c>
      <c r="E160" s="113">
        <f t="shared" si="75"/>
        <v>74.738415545590442</v>
      </c>
      <c r="F160" s="112">
        <v>0</v>
      </c>
      <c r="G160" s="113">
        <f t="shared" si="76"/>
        <v>0</v>
      </c>
      <c r="H160" s="112">
        <v>3</v>
      </c>
      <c r="I160" s="106">
        <v>3980</v>
      </c>
      <c r="J160" s="110">
        <v>3</v>
      </c>
      <c r="K160" s="111">
        <f t="shared" si="58"/>
        <v>75.37688442211055</v>
      </c>
      <c r="L160" s="110"/>
      <c r="M160" s="111">
        <f t="shared" si="54"/>
        <v>0</v>
      </c>
      <c r="N160" s="156">
        <v>3</v>
      </c>
      <c r="O160" s="54">
        <v>653</v>
      </c>
      <c r="P160" s="54">
        <v>0</v>
      </c>
      <c r="Q160" s="55">
        <f t="shared" si="59"/>
        <v>0</v>
      </c>
      <c r="R160" s="54">
        <v>0</v>
      </c>
      <c r="S160" s="55">
        <f t="shared" si="60"/>
        <v>0</v>
      </c>
      <c r="T160" s="54">
        <v>0</v>
      </c>
      <c r="U160" s="56">
        <v>690</v>
      </c>
      <c r="V160" s="54"/>
      <c r="W160" s="55">
        <f t="shared" si="61"/>
        <v>0</v>
      </c>
      <c r="X160" s="54"/>
      <c r="Y160" s="55">
        <f t="shared" si="55"/>
        <v>0</v>
      </c>
      <c r="Z160" s="160">
        <v>0</v>
      </c>
      <c r="AA160" s="7">
        <v>11778</v>
      </c>
      <c r="AB160" s="7">
        <v>0</v>
      </c>
      <c r="AC160" s="14">
        <f t="shared" si="62"/>
        <v>0</v>
      </c>
      <c r="AD160" s="7">
        <v>0</v>
      </c>
      <c r="AE160" s="14">
        <f t="shared" si="63"/>
        <v>0</v>
      </c>
      <c r="AF160" s="7">
        <v>0</v>
      </c>
      <c r="AG160" s="7">
        <v>11785</v>
      </c>
      <c r="AH160" s="7"/>
      <c r="AI160" s="14">
        <f t="shared" si="64"/>
        <v>0</v>
      </c>
      <c r="AJ160" s="7"/>
      <c r="AK160" s="14">
        <f t="shared" si="56"/>
        <v>0</v>
      </c>
      <c r="AL160" s="159">
        <v>0</v>
      </c>
      <c r="AM160" s="8">
        <f t="shared" si="77"/>
        <v>16445</v>
      </c>
      <c r="AN160" s="8">
        <f t="shared" si="65"/>
        <v>3</v>
      </c>
      <c r="AO160" s="13">
        <f t="shared" si="66"/>
        <v>18.242626938279113</v>
      </c>
      <c r="AP160" s="161">
        <f t="shared" si="67"/>
        <v>0</v>
      </c>
      <c r="AQ160" s="13">
        <f t="shared" si="57"/>
        <v>0</v>
      </c>
      <c r="AR160" s="162">
        <f t="shared" si="68"/>
        <v>3</v>
      </c>
      <c r="AS160" s="133">
        <f t="shared" si="69"/>
        <v>16455</v>
      </c>
      <c r="AT160" s="133">
        <f t="shared" si="70"/>
        <v>3</v>
      </c>
      <c r="AU160" s="124">
        <f t="shared" si="71"/>
        <v>18.23154056517776</v>
      </c>
      <c r="AV160" s="133">
        <f t="shared" si="72"/>
        <v>0</v>
      </c>
      <c r="AW160" s="136">
        <f t="shared" si="73"/>
        <v>0</v>
      </c>
      <c r="AX160" s="133">
        <f t="shared" si="74"/>
        <v>3</v>
      </c>
    </row>
    <row r="161" spans="1:51" x14ac:dyDescent="0.2">
      <c r="A161" s="1" t="s">
        <v>282</v>
      </c>
      <c r="B161" s="1" t="s">
        <v>283</v>
      </c>
      <c r="C161" s="106">
        <v>4014</v>
      </c>
      <c r="D161" s="112">
        <v>1</v>
      </c>
      <c r="E161" s="113">
        <f t="shared" si="75"/>
        <v>24.912805181863476</v>
      </c>
      <c r="F161" s="112">
        <v>0</v>
      </c>
      <c r="G161" s="113">
        <f t="shared" si="76"/>
        <v>0</v>
      </c>
      <c r="H161" s="112">
        <v>0</v>
      </c>
      <c r="I161" s="106">
        <v>3980</v>
      </c>
      <c r="J161" s="110">
        <v>3</v>
      </c>
      <c r="K161" s="111">
        <f t="shared" si="58"/>
        <v>75.37688442211055</v>
      </c>
      <c r="L161" s="110"/>
      <c r="M161" s="111">
        <f t="shared" si="54"/>
        <v>0</v>
      </c>
      <c r="N161" s="156">
        <v>3</v>
      </c>
      <c r="O161" s="54">
        <v>653</v>
      </c>
      <c r="P161" s="54">
        <v>0</v>
      </c>
      <c r="Q161" s="55">
        <f t="shared" si="59"/>
        <v>0</v>
      </c>
      <c r="R161" s="54">
        <v>0</v>
      </c>
      <c r="S161" s="55">
        <f t="shared" si="60"/>
        <v>0</v>
      </c>
      <c r="T161" s="54">
        <v>0</v>
      </c>
      <c r="U161" s="56">
        <v>690</v>
      </c>
      <c r="V161" s="54"/>
      <c r="W161" s="55">
        <f t="shared" si="61"/>
        <v>0</v>
      </c>
      <c r="X161" s="54"/>
      <c r="Y161" s="55">
        <f t="shared" si="55"/>
        <v>0</v>
      </c>
      <c r="Z161" s="160">
        <v>0</v>
      </c>
      <c r="AA161" s="7">
        <v>11778</v>
      </c>
      <c r="AB161" s="7">
        <v>0</v>
      </c>
      <c r="AC161" s="14">
        <f t="shared" si="62"/>
        <v>0</v>
      </c>
      <c r="AD161" s="7">
        <v>0</v>
      </c>
      <c r="AE161" s="14">
        <f t="shared" si="63"/>
        <v>0</v>
      </c>
      <c r="AF161" s="7">
        <v>0</v>
      </c>
      <c r="AG161" s="7">
        <v>11785</v>
      </c>
      <c r="AH161" s="7"/>
      <c r="AI161" s="14">
        <f t="shared" si="64"/>
        <v>0</v>
      </c>
      <c r="AJ161" s="7"/>
      <c r="AK161" s="14">
        <f t="shared" si="56"/>
        <v>0</v>
      </c>
      <c r="AL161" s="159">
        <v>0</v>
      </c>
      <c r="AM161" s="8">
        <f t="shared" si="77"/>
        <v>16445</v>
      </c>
      <c r="AN161" s="8">
        <f t="shared" si="65"/>
        <v>1</v>
      </c>
      <c r="AO161" s="13">
        <f t="shared" si="66"/>
        <v>6.0808756460930375</v>
      </c>
      <c r="AP161" s="161">
        <f t="shared" si="67"/>
        <v>0</v>
      </c>
      <c r="AQ161" s="13">
        <f t="shared" si="57"/>
        <v>0</v>
      </c>
      <c r="AR161" s="162">
        <f t="shared" si="68"/>
        <v>0</v>
      </c>
      <c r="AS161" s="133">
        <f t="shared" si="69"/>
        <v>16455</v>
      </c>
      <c r="AT161" s="133">
        <f t="shared" si="70"/>
        <v>3</v>
      </c>
      <c r="AU161" s="124">
        <f t="shared" si="71"/>
        <v>18.23154056517776</v>
      </c>
      <c r="AV161" s="133">
        <f t="shared" si="72"/>
        <v>0</v>
      </c>
      <c r="AW161" s="136">
        <f t="shared" si="73"/>
        <v>0</v>
      </c>
      <c r="AX161" s="133">
        <f t="shared" si="74"/>
        <v>3</v>
      </c>
    </row>
    <row r="162" spans="1:51" x14ac:dyDescent="0.2">
      <c r="A162" s="46" t="s">
        <v>440</v>
      </c>
      <c r="B162" s="46" t="s">
        <v>441</v>
      </c>
      <c r="C162" s="106">
        <v>4014</v>
      </c>
      <c r="D162" s="112"/>
      <c r="E162" s="113">
        <f t="shared" si="75"/>
        <v>0</v>
      </c>
      <c r="F162" s="112"/>
      <c r="G162" s="113">
        <f t="shared" si="76"/>
        <v>0</v>
      </c>
      <c r="H162" s="112"/>
      <c r="I162" s="106">
        <v>3980</v>
      </c>
      <c r="J162" s="110"/>
      <c r="K162" s="111"/>
      <c r="L162" s="110"/>
      <c r="M162" s="111"/>
      <c r="N162" s="156"/>
      <c r="O162" s="54">
        <v>653</v>
      </c>
      <c r="P162" s="54"/>
      <c r="Q162" s="55">
        <f t="shared" si="59"/>
        <v>0</v>
      </c>
      <c r="R162" s="54"/>
      <c r="S162" s="55">
        <f t="shared" si="60"/>
        <v>0</v>
      </c>
      <c r="T162" s="54"/>
      <c r="U162" s="56">
        <v>690</v>
      </c>
      <c r="V162" s="54"/>
      <c r="W162" s="55"/>
      <c r="X162" s="54"/>
      <c r="Y162" s="55"/>
      <c r="Z162" s="160"/>
      <c r="AA162" s="7">
        <v>11778</v>
      </c>
      <c r="AB162" s="7">
        <v>0</v>
      </c>
      <c r="AC162" s="14">
        <f t="shared" si="62"/>
        <v>0</v>
      </c>
      <c r="AD162" s="7">
        <v>0</v>
      </c>
      <c r="AE162" s="14">
        <f t="shared" si="63"/>
        <v>0</v>
      </c>
      <c r="AF162" s="7">
        <v>0</v>
      </c>
      <c r="AG162" s="7">
        <v>11785</v>
      </c>
      <c r="AH162" s="7"/>
      <c r="AI162" s="14"/>
      <c r="AJ162" s="7"/>
      <c r="AK162" s="14"/>
      <c r="AL162" s="159">
        <v>0</v>
      </c>
      <c r="AM162" s="8">
        <f t="shared" si="77"/>
        <v>16445</v>
      </c>
      <c r="AN162" s="8">
        <f t="shared" si="65"/>
        <v>0</v>
      </c>
      <c r="AO162" s="13"/>
      <c r="AP162" s="161">
        <f t="shared" si="67"/>
        <v>0</v>
      </c>
      <c r="AQ162" s="13"/>
      <c r="AR162" s="162">
        <f t="shared" si="68"/>
        <v>0</v>
      </c>
      <c r="AS162" s="133">
        <f t="shared" si="69"/>
        <v>16455</v>
      </c>
      <c r="AT162" s="133">
        <f t="shared" si="70"/>
        <v>0</v>
      </c>
      <c r="AU162" s="124">
        <f t="shared" si="71"/>
        <v>0</v>
      </c>
      <c r="AV162" s="133">
        <f t="shared" si="72"/>
        <v>0</v>
      </c>
      <c r="AW162" s="136">
        <f t="shared" si="73"/>
        <v>0</v>
      </c>
      <c r="AX162" s="133">
        <f t="shared" si="74"/>
        <v>0</v>
      </c>
    </row>
    <row r="163" spans="1:51" x14ac:dyDescent="0.2">
      <c r="A163" s="46" t="s">
        <v>442</v>
      </c>
      <c r="B163" s="46" t="s">
        <v>443</v>
      </c>
      <c r="C163" s="106">
        <v>4014</v>
      </c>
      <c r="D163" s="112"/>
      <c r="E163" s="113">
        <f t="shared" si="75"/>
        <v>0</v>
      </c>
      <c r="F163" s="112"/>
      <c r="G163" s="113">
        <f t="shared" si="76"/>
        <v>0</v>
      </c>
      <c r="H163" s="112"/>
      <c r="I163" s="106">
        <v>3980</v>
      </c>
      <c r="J163" s="110"/>
      <c r="K163" s="111"/>
      <c r="L163" s="110"/>
      <c r="M163" s="111"/>
      <c r="N163" s="156"/>
      <c r="O163" s="54">
        <v>653</v>
      </c>
      <c r="P163" s="54"/>
      <c r="Q163" s="55">
        <f t="shared" si="59"/>
        <v>0</v>
      </c>
      <c r="R163" s="54"/>
      <c r="S163" s="55">
        <f t="shared" si="60"/>
        <v>0</v>
      </c>
      <c r="T163" s="54"/>
      <c r="U163" s="56">
        <v>690</v>
      </c>
      <c r="V163" s="54"/>
      <c r="W163" s="55"/>
      <c r="X163" s="54"/>
      <c r="Y163" s="55"/>
      <c r="Z163" s="160"/>
      <c r="AA163" s="7">
        <v>11778</v>
      </c>
      <c r="AB163" s="7">
        <v>0</v>
      </c>
      <c r="AC163" s="14">
        <f t="shared" si="62"/>
        <v>0</v>
      </c>
      <c r="AD163" s="7">
        <v>0</v>
      </c>
      <c r="AE163" s="14">
        <f t="shared" si="63"/>
        <v>0</v>
      </c>
      <c r="AF163" s="7">
        <v>0</v>
      </c>
      <c r="AG163" s="7">
        <v>11785</v>
      </c>
      <c r="AH163" s="7"/>
      <c r="AI163" s="14"/>
      <c r="AJ163" s="7"/>
      <c r="AK163" s="14"/>
      <c r="AL163" s="159">
        <v>0</v>
      </c>
      <c r="AM163" s="8">
        <f t="shared" si="77"/>
        <v>16445</v>
      </c>
      <c r="AN163" s="8">
        <f t="shared" si="65"/>
        <v>0</v>
      </c>
      <c r="AO163" s="13"/>
      <c r="AP163" s="161">
        <f t="shared" si="67"/>
        <v>0</v>
      </c>
      <c r="AQ163" s="13"/>
      <c r="AR163" s="162">
        <f t="shared" si="68"/>
        <v>0</v>
      </c>
      <c r="AS163" s="133">
        <f t="shared" si="69"/>
        <v>16455</v>
      </c>
      <c r="AT163" s="133">
        <f t="shared" si="70"/>
        <v>0</v>
      </c>
      <c r="AU163" s="124">
        <f t="shared" si="71"/>
        <v>0</v>
      </c>
      <c r="AV163" s="133">
        <f t="shared" si="72"/>
        <v>0</v>
      </c>
      <c r="AW163" s="136">
        <f t="shared" si="73"/>
        <v>0</v>
      </c>
      <c r="AX163" s="133">
        <f t="shared" si="74"/>
        <v>0</v>
      </c>
    </row>
    <row r="164" spans="1:51" x14ac:dyDescent="0.2">
      <c r="A164" s="1" t="s">
        <v>284</v>
      </c>
      <c r="B164" s="1" t="s">
        <v>285</v>
      </c>
      <c r="C164" s="106">
        <v>4014</v>
      </c>
      <c r="D164" s="112">
        <v>0</v>
      </c>
      <c r="E164" s="113">
        <f t="shared" si="75"/>
        <v>0</v>
      </c>
      <c r="F164" s="112">
        <v>0</v>
      </c>
      <c r="G164" s="113">
        <f t="shared" si="76"/>
        <v>0</v>
      </c>
      <c r="H164" s="112">
        <v>0</v>
      </c>
      <c r="I164" s="106">
        <v>3980</v>
      </c>
      <c r="J164" s="110"/>
      <c r="K164" s="111">
        <f t="shared" si="58"/>
        <v>0</v>
      </c>
      <c r="L164" s="110"/>
      <c r="M164" s="111">
        <f t="shared" si="54"/>
        <v>0</v>
      </c>
      <c r="N164" s="156">
        <v>0</v>
      </c>
      <c r="O164" s="54">
        <v>653</v>
      </c>
      <c r="P164" s="54">
        <v>0</v>
      </c>
      <c r="Q164" s="55">
        <f t="shared" si="59"/>
        <v>0</v>
      </c>
      <c r="R164" s="54">
        <v>0</v>
      </c>
      <c r="S164" s="55">
        <f t="shared" si="60"/>
        <v>0</v>
      </c>
      <c r="T164" s="54">
        <v>0</v>
      </c>
      <c r="U164" s="56">
        <v>690</v>
      </c>
      <c r="V164" s="54"/>
      <c r="W164" s="55">
        <f t="shared" ref="W164:W225" si="78">V164/U164*100000</f>
        <v>0</v>
      </c>
      <c r="X164" s="54"/>
      <c r="Y164" s="55">
        <f t="shared" ref="Y164:Y225" si="79">X164/U164*100000</f>
        <v>0</v>
      </c>
      <c r="Z164" s="160">
        <v>0</v>
      </c>
      <c r="AA164" s="7">
        <v>11778</v>
      </c>
      <c r="AB164" s="7">
        <v>0</v>
      </c>
      <c r="AC164" s="14">
        <f t="shared" si="62"/>
        <v>0</v>
      </c>
      <c r="AD164" s="7">
        <v>0</v>
      </c>
      <c r="AE164" s="14">
        <f t="shared" si="63"/>
        <v>0</v>
      </c>
      <c r="AF164" s="7">
        <v>0</v>
      </c>
      <c r="AG164" s="7">
        <v>11785</v>
      </c>
      <c r="AH164" s="7"/>
      <c r="AI164" s="14">
        <f t="shared" si="64"/>
        <v>0</v>
      </c>
      <c r="AJ164" s="7"/>
      <c r="AK164" s="14">
        <f t="shared" si="56"/>
        <v>0</v>
      </c>
      <c r="AL164" s="159">
        <v>0</v>
      </c>
      <c r="AM164" s="8">
        <f t="shared" si="77"/>
        <v>16445</v>
      </c>
      <c r="AN164" s="8">
        <f t="shared" si="65"/>
        <v>0</v>
      </c>
      <c r="AO164" s="13">
        <f t="shared" si="66"/>
        <v>0</v>
      </c>
      <c r="AP164" s="161">
        <f t="shared" si="67"/>
        <v>0</v>
      </c>
      <c r="AQ164" s="13">
        <f t="shared" si="57"/>
        <v>0</v>
      </c>
      <c r="AR164" s="162">
        <f t="shared" si="68"/>
        <v>0</v>
      </c>
      <c r="AS164" s="133">
        <f t="shared" si="69"/>
        <v>16455</v>
      </c>
      <c r="AT164" s="133">
        <f t="shared" si="70"/>
        <v>0</v>
      </c>
      <c r="AU164" s="124">
        <f t="shared" si="71"/>
        <v>0</v>
      </c>
      <c r="AV164" s="133">
        <f t="shared" si="72"/>
        <v>0</v>
      </c>
      <c r="AW164" s="136">
        <f t="shared" si="73"/>
        <v>0</v>
      </c>
      <c r="AX164" s="133">
        <f t="shared" si="74"/>
        <v>0</v>
      </c>
    </row>
    <row r="165" spans="1:51" x14ac:dyDescent="0.2">
      <c r="A165" s="1" t="s">
        <v>286</v>
      </c>
      <c r="B165" s="1" t="s">
        <v>287</v>
      </c>
      <c r="C165" s="106">
        <v>4014</v>
      </c>
      <c r="D165" s="112">
        <v>0</v>
      </c>
      <c r="E165" s="113">
        <f t="shared" si="75"/>
        <v>0</v>
      </c>
      <c r="F165" s="112">
        <v>0</v>
      </c>
      <c r="G165" s="113">
        <f t="shared" si="76"/>
        <v>0</v>
      </c>
      <c r="H165" s="112">
        <v>0</v>
      </c>
      <c r="I165" s="106">
        <v>3980</v>
      </c>
      <c r="J165" s="110"/>
      <c r="K165" s="111">
        <f t="shared" si="58"/>
        <v>0</v>
      </c>
      <c r="L165" s="110"/>
      <c r="M165" s="111">
        <f t="shared" si="54"/>
        <v>0</v>
      </c>
      <c r="N165" s="156">
        <v>0</v>
      </c>
      <c r="O165" s="54">
        <v>653</v>
      </c>
      <c r="P165" s="54">
        <v>0</v>
      </c>
      <c r="Q165" s="55">
        <f t="shared" si="59"/>
        <v>0</v>
      </c>
      <c r="R165" s="54">
        <v>0</v>
      </c>
      <c r="S165" s="55">
        <f t="shared" si="60"/>
        <v>0</v>
      </c>
      <c r="T165" s="54">
        <v>0</v>
      </c>
      <c r="U165" s="56">
        <v>690</v>
      </c>
      <c r="V165" s="54"/>
      <c r="W165" s="55">
        <f t="shared" si="78"/>
        <v>0</v>
      </c>
      <c r="X165" s="54"/>
      <c r="Y165" s="55">
        <f t="shared" si="79"/>
        <v>0</v>
      </c>
      <c r="Z165" s="160">
        <v>0</v>
      </c>
      <c r="AA165" s="7">
        <v>11778</v>
      </c>
      <c r="AB165" s="7">
        <v>0</v>
      </c>
      <c r="AC165" s="14">
        <f t="shared" si="62"/>
        <v>0</v>
      </c>
      <c r="AD165" s="7">
        <v>0</v>
      </c>
      <c r="AE165" s="14">
        <f t="shared" si="63"/>
        <v>0</v>
      </c>
      <c r="AF165" s="7">
        <v>0</v>
      </c>
      <c r="AG165" s="7">
        <v>11785</v>
      </c>
      <c r="AH165" s="7"/>
      <c r="AI165" s="14">
        <f t="shared" si="64"/>
        <v>0</v>
      </c>
      <c r="AJ165" s="7"/>
      <c r="AK165" s="14">
        <f t="shared" si="56"/>
        <v>0</v>
      </c>
      <c r="AL165" s="159">
        <v>0</v>
      </c>
      <c r="AM165" s="8">
        <f t="shared" si="77"/>
        <v>16445</v>
      </c>
      <c r="AN165" s="8">
        <f t="shared" si="65"/>
        <v>0</v>
      </c>
      <c r="AO165" s="13">
        <f t="shared" si="66"/>
        <v>0</v>
      </c>
      <c r="AP165" s="161">
        <f t="shared" si="67"/>
        <v>0</v>
      </c>
      <c r="AQ165" s="13">
        <f t="shared" si="57"/>
        <v>0</v>
      </c>
      <c r="AR165" s="162">
        <f t="shared" si="68"/>
        <v>0</v>
      </c>
      <c r="AS165" s="133">
        <f t="shared" si="69"/>
        <v>16455</v>
      </c>
      <c r="AT165" s="133">
        <f t="shared" si="70"/>
        <v>0</v>
      </c>
      <c r="AU165" s="124">
        <f t="shared" si="71"/>
        <v>0</v>
      </c>
      <c r="AV165" s="133">
        <f t="shared" si="72"/>
        <v>0</v>
      </c>
      <c r="AW165" s="136">
        <f t="shared" si="73"/>
        <v>0</v>
      </c>
      <c r="AX165" s="133">
        <f t="shared" si="74"/>
        <v>0</v>
      </c>
    </row>
    <row r="166" spans="1:51" x14ac:dyDescent="0.2">
      <c r="A166" s="1" t="s">
        <v>288</v>
      </c>
      <c r="B166" s="1" t="s">
        <v>289</v>
      </c>
      <c r="C166" s="106">
        <v>4014</v>
      </c>
      <c r="D166" s="112">
        <v>0</v>
      </c>
      <c r="E166" s="113">
        <f t="shared" si="75"/>
        <v>0</v>
      </c>
      <c r="F166" s="112">
        <v>0</v>
      </c>
      <c r="G166" s="113">
        <f t="shared" si="76"/>
        <v>0</v>
      </c>
      <c r="H166" s="112">
        <v>0</v>
      </c>
      <c r="I166" s="106">
        <v>3980</v>
      </c>
      <c r="J166" s="110"/>
      <c r="K166" s="111">
        <f t="shared" si="58"/>
        <v>0</v>
      </c>
      <c r="L166" s="110"/>
      <c r="M166" s="111">
        <f t="shared" si="54"/>
        <v>0</v>
      </c>
      <c r="N166" s="156">
        <v>0</v>
      </c>
      <c r="O166" s="54">
        <v>653</v>
      </c>
      <c r="P166" s="54">
        <v>0</v>
      </c>
      <c r="Q166" s="55">
        <f t="shared" si="59"/>
        <v>0</v>
      </c>
      <c r="R166" s="54">
        <v>0</v>
      </c>
      <c r="S166" s="55">
        <f t="shared" si="60"/>
        <v>0</v>
      </c>
      <c r="T166" s="54">
        <v>0</v>
      </c>
      <c r="U166" s="56">
        <v>690</v>
      </c>
      <c r="V166" s="54"/>
      <c r="W166" s="55">
        <f t="shared" si="78"/>
        <v>0</v>
      </c>
      <c r="X166" s="54"/>
      <c r="Y166" s="55">
        <f t="shared" si="79"/>
        <v>0</v>
      </c>
      <c r="Z166" s="160">
        <v>0</v>
      </c>
      <c r="AA166" s="7">
        <v>11778</v>
      </c>
      <c r="AB166" s="7">
        <v>40</v>
      </c>
      <c r="AC166" s="14">
        <f t="shared" si="62"/>
        <v>339.61623365596876</v>
      </c>
      <c r="AD166" s="7">
        <v>3</v>
      </c>
      <c r="AE166" s="14">
        <f t="shared" si="63"/>
        <v>25.471217524197655</v>
      </c>
      <c r="AF166" s="7">
        <v>32</v>
      </c>
      <c r="AG166" s="7">
        <v>11785</v>
      </c>
      <c r="AH166" s="7">
        <v>38</v>
      </c>
      <c r="AI166" s="14">
        <f t="shared" si="64"/>
        <v>322.44378447178616</v>
      </c>
      <c r="AJ166" s="7">
        <v>2</v>
      </c>
      <c r="AK166" s="14">
        <f t="shared" si="56"/>
        <v>16.970725498515062</v>
      </c>
      <c r="AL166" s="159">
        <v>29</v>
      </c>
      <c r="AM166" s="8">
        <f t="shared" si="77"/>
        <v>16445</v>
      </c>
      <c r="AN166" s="8">
        <f t="shared" si="65"/>
        <v>40</v>
      </c>
      <c r="AO166" s="13">
        <f t="shared" si="66"/>
        <v>243.2350258437215</v>
      </c>
      <c r="AP166" s="161">
        <f t="shared" si="67"/>
        <v>3</v>
      </c>
      <c r="AQ166" s="13">
        <f t="shared" si="57"/>
        <v>18.242626938279113</v>
      </c>
      <c r="AR166" s="162">
        <f t="shared" si="68"/>
        <v>32</v>
      </c>
      <c r="AS166" s="133">
        <f t="shared" si="69"/>
        <v>16455</v>
      </c>
      <c r="AT166" s="133">
        <f t="shared" si="70"/>
        <v>38</v>
      </c>
      <c r="AU166" s="124">
        <f t="shared" si="71"/>
        <v>230.93284715891824</v>
      </c>
      <c r="AV166" s="133">
        <f t="shared" si="72"/>
        <v>2</v>
      </c>
      <c r="AW166" s="136">
        <f t="shared" si="73"/>
        <v>12.154360376785171</v>
      </c>
      <c r="AX166" s="133">
        <f t="shared" si="74"/>
        <v>29</v>
      </c>
    </row>
    <row r="167" spans="1:51" s="154" customFormat="1" x14ac:dyDescent="0.2">
      <c r="A167" s="1" t="s">
        <v>290</v>
      </c>
      <c r="B167" s="1" t="s">
        <v>291</v>
      </c>
      <c r="C167" s="106">
        <v>4014</v>
      </c>
      <c r="D167" s="112">
        <v>0</v>
      </c>
      <c r="E167" s="113">
        <f t="shared" si="75"/>
        <v>0</v>
      </c>
      <c r="F167" s="112">
        <v>0</v>
      </c>
      <c r="G167" s="113">
        <f t="shared" si="76"/>
        <v>0</v>
      </c>
      <c r="H167" s="112">
        <v>0</v>
      </c>
      <c r="I167" s="106">
        <v>3980</v>
      </c>
      <c r="J167" s="110"/>
      <c r="K167" s="111">
        <f t="shared" si="58"/>
        <v>0</v>
      </c>
      <c r="L167" s="110"/>
      <c r="M167" s="111">
        <f t="shared" si="54"/>
        <v>0</v>
      </c>
      <c r="N167" s="156">
        <v>0</v>
      </c>
      <c r="O167" s="54">
        <v>653</v>
      </c>
      <c r="P167" s="54">
        <v>0</v>
      </c>
      <c r="Q167" s="55">
        <f t="shared" si="59"/>
        <v>0</v>
      </c>
      <c r="R167" s="54">
        <v>0</v>
      </c>
      <c r="S167" s="55">
        <f t="shared" si="60"/>
        <v>0</v>
      </c>
      <c r="T167" s="54">
        <v>0</v>
      </c>
      <c r="U167" s="56">
        <v>690</v>
      </c>
      <c r="V167" s="54"/>
      <c r="W167" s="55">
        <f t="shared" si="78"/>
        <v>0</v>
      </c>
      <c r="X167" s="54"/>
      <c r="Y167" s="55">
        <f t="shared" si="79"/>
        <v>0</v>
      </c>
      <c r="Z167" s="160">
        <v>0</v>
      </c>
      <c r="AA167" s="7">
        <v>11778</v>
      </c>
      <c r="AB167" s="7">
        <v>47</v>
      </c>
      <c r="AC167" s="14">
        <f t="shared" si="62"/>
        <v>399.04907454576335</v>
      </c>
      <c r="AD167" s="7">
        <v>11</v>
      </c>
      <c r="AE167" s="14">
        <f t="shared" si="63"/>
        <v>93.394464255391412</v>
      </c>
      <c r="AF167" s="7">
        <v>34</v>
      </c>
      <c r="AG167" s="7">
        <v>11785</v>
      </c>
      <c r="AH167" s="7">
        <v>38</v>
      </c>
      <c r="AI167" s="14">
        <f t="shared" si="64"/>
        <v>322.44378447178616</v>
      </c>
      <c r="AJ167" s="7">
        <v>3</v>
      </c>
      <c r="AK167" s="14">
        <f t="shared" si="56"/>
        <v>25.456088247772591</v>
      </c>
      <c r="AL167" s="159">
        <v>31</v>
      </c>
      <c r="AM167" s="8">
        <f t="shared" si="77"/>
        <v>16445</v>
      </c>
      <c r="AN167" s="8">
        <f t="shared" si="65"/>
        <v>47</v>
      </c>
      <c r="AO167" s="13">
        <f t="shared" si="66"/>
        <v>285.80115536637277</v>
      </c>
      <c r="AP167" s="161">
        <f t="shared" si="67"/>
        <v>11</v>
      </c>
      <c r="AQ167" s="13">
        <f t="shared" si="57"/>
        <v>66.889632107023402</v>
      </c>
      <c r="AR167" s="162">
        <f t="shared" si="68"/>
        <v>34</v>
      </c>
      <c r="AS167" s="133">
        <f t="shared" si="69"/>
        <v>16455</v>
      </c>
      <c r="AT167" s="133">
        <f t="shared" si="70"/>
        <v>38</v>
      </c>
      <c r="AU167" s="124">
        <f t="shared" si="71"/>
        <v>230.93284715891824</v>
      </c>
      <c r="AV167" s="133">
        <f t="shared" si="72"/>
        <v>3</v>
      </c>
      <c r="AW167" s="136">
        <f t="shared" si="73"/>
        <v>18.23154056517776</v>
      </c>
      <c r="AX167" s="133">
        <f t="shared" si="74"/>
        <v>31</v>
      </c>
      <c r="AY167" s="92"/>
    </row>
    <row r="168" spans="1:51" x14ac:dyDescent="0.2">
      <c r="A168" s="1" t="s">
        <v>292</v>
      </c>
      <c r="B168" s="1" t="s">
        <v>293</v>
      </c>
      <c r="C168" s="106">
        <v>4014</v>
      </c>
      <c r="D168" s="112">
        <v>0</v>
      </c>
      <c r="E168" s="113">
        <f t="shared" si="75"/>
        <v>0</v>
      </c>
      <c r="F168" s="112">
        <v>0</v>
      </c>
      <c r="G168" s="113">
        <f t="shared" si="76"/>
        <v>0</v>
      </c>
      <c r="H168" s="112">
        <v>0</v>
      </c>
      <c r="I168" s="106">
        <v>3980</v>
      </c>
      <c r="J168" s="110"/>
      <c r="K168" s="111">
        <f t="shared" si="58"/>
        <v>0</v>
      </c>
      <c r="L168" s="110"/>
      <c r="M168" s="111">
        <f t="shared" si="54"/>
        <v>0</v>
      </c>
      <c r="N168" s="156">
        <v>0</v>
      </c>
      <c r="O168" s="54">
        <v>653</v>
      </c>
      <c r="P168" s="54">
        <v>0</v>
      </c>
      <c r="Q168" s="55">
        <f t="shared" si="59"/>
        <v>0</v>
      </c>
      <c r="R168" s="54">
        <v>0</v>
      </c>
      <c r="S168" s="55">
        <f t="shared" si="60"/>
        <v>0</v>
      </c>
      <c r="T168" s="54">
        <v>0</v>
      </c>
      <c r="U168" s="56">
        <v>690</v>
      </c>
      <c r="V168" s="54"/>
      <c r="W168" s="55">
        <f t="shared" si="78"/>
        <v>0</v>
      </c>
      <c r="X168" s="54"/>
      <c r="Y168" s="55">
        <f t="shared" si="79"/>
        <v>0</v>
      </c>
      <c r="Z168" s="160">
        <v>0</v>
      </c>
      <c r="AA168" s="7">
        <v>11778</v>
      </c>
      <c r="AB168" s="7">
        <v>5</v>
      </c>
      <c r="AC168" s="14">
        <f t="shared" si="62"/>
        <v>42.452029206996095</v>
      </c>
      <c r="AD168" s="7">
        <v>1</v>
      </c>
      <c r="AE168" s="14">
        <f t="shared" si="63"/>
        <v>8.4904058413992196</v>
      </c>
      <c r="AF168" s="7">
        <v>2</v>
      </c>
      <c r="AG168" s="7">
        <v>11785</v>
      </c>
      <c r="AH168" s="7">
        <v>10</v>
      </c>
      <c r="AI168" s="14">
        <f t="shared" si="64"/>
        <v>84.853627492575299</v>
      </c>
      <c r="AJ168" s="7">
        <v>1</v>
      </c>
      <c r="AK168" s="14">
        <f t="shared" si="56"/>
        <v>8.485362749257531</v>
      </c>
      <c r="AL168" s="159">
        <v>3</v>
      </c>
      <c r="AM168" s="8">
        <f t="shared" si="77"/>
        <v>16445</v>
      </c>
      <c r="AN168" s="8">
        <f t="shared" si="65"/>
        <v>5</v>
      </c>
      <c r="AO168" s="13">
        <f t="shared" si="66"/>
        <v>30.404378230465188</v>
      </c>
      <c r="AP168" s="161">
        <f t="shared" si="67"/>
        <v>1</v>
      </c>
      <c r="AQ168" s="13">
        <f t="shared" si="57"/>
        <v>6.0808756460930375</v>
      </c>
      <c r="AR168" s="162">
        <f t="shared" si="68"/>
        <v>2</v>
      </c>
      <c r="AS168" s="133">
        <f t="shared" si="69"/>
        <v>16455</v>
      </c>
      <c r="AT168" s="133">
        <f t="shared" si="70"/>
        <v>10</v>
      </c>
      <c r="AU168" s="124">
        <f t="shared" si="71"/>
        <v>60.771801883925853</v>
      </c>
      <c r="AV168" s="133">
        <f t="shared" si="72"/>
        <v>1</v>
      </c>
      <c r="AW168" s="136">
        <f t="shared" si="73"/>
        <v>6.0771801883925853</v>
      </c>
      <c r="AX168" s="133">
        <f t="shared" si="74"/>
        <v>3</v>
      </c>
    </row>
    <row r="169" spans="1:51" x14ac:dyDescent="0.2">
      <c r="A169" s="1" t="s">
        <v>294</v>
      </c>
      <c r="B169" s="1" t="s">
        <v>295</v>
      </c>
      <c r="C169" s="106">
        <v>4014</v>
      </c>
      <c r="D169" s="112">
        <v>19</v>
      </c>
      <c r="E169" s="113">
        <f t="shared" si="75"/>
        <v>473.34329845540606</v>
      </c>
      <c r="F169" s="112">
        <v>0</v>
      </c>
      <c r="G169" s="113">
        <f t="shared" si="76"/>
        <v>0</v>
      </c>
      <c r="H169" s="112">
        <v>19</v>
      </c>
      <c r="I169" s="106">
        <v>3980</v>
      </c>
      <c r="J169" s="110">
        <v>19</v>
      </c>
      <c r="K169" s="111">
        <f t="shared" si="58"/>
        <v>477.38693467336685</v>
      </c>
      <c r="L169" s="110">
        <v>6</v>
      </c>
      <c r="M169" s="111">
        <f t="shared" si="54"/>
        <v>150.7537688442211</v>
      </c>
      <c r="N169" s="156">
        <v>19</v>
      </c>
      <c r="O169" s="54">
        <v>653</v>
      </c>
      <c r="P169" s="54">
        <v>3</v>
      </c>
      <c r="Q169" s="55">
        <f t="shared" si="59"/>
        <v>459.41807044410416</v>
      </c>
      <c r="R169" s="54">
        <v>1</v>
      </c>
      <c r="S169" s="55">
        <f t="shared" si="60"/>
        <v>153.13935681470139</v>
      </c>
      <c r="T169" s="54">
        <v>3</v>
      </c>
      <c r="U169" s="56">
        <v>690</v>
      </c>
      <c r="V169" s="54">
        <v>7</v>
      </c>
      <c r="W169" s="55">
        <f t="shared" si="78"/>
        <v>1014.4927536231884</v>
      </c>
      <c r="X169" s="54">
        <v>4</v>
      </c>
      <c r="Y169" s="55">
        <f t="shared" si="79"/>
        <v>579.71014492753625</v>
      </c>
      <c r="Z169" s="160">
        <v>7</v>
      </c>
      <c r="AA169" s="7">
        <v>11778</v>
      </c>
      <c r="AB169" s="7">
        <v>122</v>
      </c>
      <c r="AC169" s="14">
        <f t="shared" si="62"/>
        <v>1035.8295126507048</v>
      </c>
      <c r="AD169" s="7">
        <v>53</v>
      </c>
      <c r="AE169" s="14">
        <f t="shared" si="63"/>
        <v>449.99150959415863</v>
      </c>
      <c r="AF169" s="7">
        <v>48</v>
      </c>
      <c r="AG169" s="7">
        <v>11785</v>
      </c>
      <c r="AH169" s="7">
        <v>112</v>
      </c>
      <c r="AI169" s="14">
        <f t="shared" si="64"/>
        <v>950.36062791684344</v>
      </c>
      <c r="AJ169" s="7">
        <v>26</v>
      </c>
      <c r="AK169" s="14">
        <f t="shared" si="56"/>
        <v>220.61943148069582</v>
      </c>
      <c r="AL169" s="159">
        <v>58</v>
      </c>
      <c r="AM169" s="8">
        <f t="shared" si="77"/>
        <v>16445</v>
      </c>
      <c r="AN169" s="8">
        <f t="shared" si="65"/>
        <v>144</v>
      </c>
      <c r="AO169" s="13">
        <f t="shared" si="66"/>
        <v>875.64609303739746</v>
      </c>
      <c r="AP169" s="161">
        <f t="shared" si="67"/>
        <v>54</v>
      </c>
      <c r="AQ169" s="13">
        <f t="shared" si="57"/>
        <v>328.36728488902401</v>
      </c>
      <c r="AR169" s="162">
        <f t="shared" si="68"/>
        <v>70</v>
      </c>
      <c r="AS169" s="133">
        <f t="shared" si="69"/>
        <v>16455</v>
      </c>
      <c r="AT169" s="133">
        <f t="shared" si="70"/>
        <v>138</v>
      </c>
      <c r="AU169" s="124">
        <f t="shared" si="71"/>
        <v>838.65086599817676</v>
      </c>
      <c r="AV169" s="133">
        <f t="shared" si="72"/>
        <v>36</v>
      </c>
      <c r="AW169" s="136">
        <f t="shared" si="73"/>
        <v>218.77848678213309</v>
      </c>
      <c r="AX169" s="133">
        <f t="shared" si="74"/>
        <v>84</v>
      </c>
    </row>
    <row r="170" spans="1:51" x14ac:dyDescent="0.2">
      <c r="A170" s="1" t="s">
        <v>296</v>
      </c>
      <c r="B170" s="1" t="s">
        <v>297</v>
      </c>
      <c r="C170" s="106">
        <v>4014</v>
      </c>
      <c r="D170" s="112">
        <v>2</v>
      </c>
      <c r="E170" s="113">
        <f t="shared" si="75"/>
        <v>49.825610363726952</v>
      </c>
      <c r="F170" s="112">
        <v>1</v>
      </c>
      <c r="G170" s="113">
        <f t="shared" si="76"/>
        <v>24.912805181863476</v>
      </c>
      <c r="H170" s="112">
        <v>2</v>
      </c>
      <c r="I170" s="106">
        <v>3980</v>
      </c>
      <c r="J170" s="110">
        <v>2</v>
      </c>
      <c r="K170" s="111">
        <f t="shared" si="58"/>
        <v>50.251256281407038</v>
      </c>
      <c r="L170" s="110"/>
      <c r="M170" s="111">
        <f t="shared" si="54"/>
        <v>0</v>
      </c>
      <c r="N170" s="156">
        <v>1</v>
      </c>
      <c r="O170" s="54">
        <v>653</v>
      </c>
      <c r="P170" s="54">
        <v>0</v>
      </c>
      <c r="Q170" s="55">
        <f t="shared" si="59"/>
        <v>0</v>
      </c>
      <c r="R170" s="54">
        <v>0</v>
      </c>
      <c r="S170" s="55">
        <f t="shared" si="60"/>
        <v>0</v>
      </c>
      <c r="T170" s="54">
        <v>0</v>
      </c>
      <c r="U170" s="56">
        <v>690</v>
      </c>
      <c r="V170" s="54"/>
      <c r="W170" s="55">
        <f t="shared" si="78"/>
        <v>0</v>
      </c>
      <c r="X170" s="54"/>
      <c r="Y170" s="55">
        <f t="shared" si="79"/>
        <v>0</v>
      </c>
      <c r="Z170" s="160">
        <v>0</v>
      </c>
      <c r="AA170" s="7">
        <v>11778</v>
      </c>
      <c r="AB170" s="7">
        <v>156</v>
      </c>
      <c r="AC170" s="14">
        <f t="shared" si="62"/>
        <v>1324.5033112582782</v>
      </c>
      <c r="AD170" s="7">
        <v>68</v>
      </c>
      <c r="AE170" s="14">
        <f t="shared" si="63"/>
        <v>577.34759721514683</v>
      </c>
      <c r="AF170" s="7">
        <v>143</v>
      </c>
      <c r="AG170" s="7">
        <v>11785</v>
      </c>
      <c r="AH170" s="7">
        <v>165</v>
      </c>
      <c r="AI170" s="14">
        <f t="shared" si="64"/>
        <v>1400.0848536274925</v>
      </c>
      <c r="AJ170" s="7">
        <v>22</v>
      </c>
      <c r="AK170" s="14">
        <f t="shared" si="56"/>
        <v>186.67798048366569</v>
      </c>
      <c r="AL170" s="159">
        <v>137</v>
      </c>
      <c r="AM170" s="8">
        <f t="shared" si="77"/>
        <v>16445</v>
      </c>
      <c r="AN170" s="8">
        <f t="shared" si="65"/>
        <v>158</v>
      </c>
      <c r="AO170" s="13">
        <f t="shared" si="66"/>
        <v>960.77835208269994</v>
      </c>
      <c r="AP170" s="161">
        <f t="shared" si="67"/>
        <v>69</v>
      </c>
      <c r="AQ170" s="13">
        <f t="shared" si="57"/>
        <v>419.58041958041957</v>
      </c>
      <c r="AR170" s="162">
        <f t="shared" si="68"/>
        <v>145</v>
      </c>
      <c r="AS170" s="133">
        <f t="shared" si="69"/>
        <v>16455</v>
      </c>
      <c r="AT170" s="133">
        <f t="shared" si="70"/>
        <v>167</v>
      </c>
      <c r="AU170" s="124">
        <f t="shared" si="71"/>
        <v>1014.8890914615619</v>
      </c>
      <c r="AV170" s="133">
        <f t="shared" si="72"/>
        <v>22</v>
      </c>
      <c r="AW170" s="136">
        <f t="shared" si="73"/>
        <v>133.6979641446369</v>
      </c>
      <c r="AX170" s="133">
        <f t="shared" si="74"/>
        <v>138</v>
      </c>
    </row>
    <row r="171" spans="1:51" x14ac:dyDescent="0.2">
      <c r="A171" s="1" t="s">
        <v>298</v>
      </c>
      <c r="B171" s="1" t="s">
        <v>299</v>
      </c>
      <c r="C171" s="106">
        <v>4014</v>
      </c>
      <c r="D171" s="112">
        <v>0</v>
      </c>
      <c r="E171" s="113">
        <f t="shared" ref="E171:E194" si="80">D171/C171*100000</f>
        <v>0</v>
      </c>
      <c r="F171" s="112">
        <v>0</v>
      </c>
      <c r="G171" s="113">
        <f t="shared" ref="G171:G194" si="81">F171/C171*100000</f>
        <v>0</v>
      </c>
      <c r="H171" s="112">
        <v>0</v>
      </c>
      <c r="I171" s="106">
        <v>3980</v>
      </c>
      <c r="J171" s="110"/>
      <c r="K171" s="111">
        <f t="shared" si="58"/>
        <v>0</v>
      </c>
      <c r="L171" s="110"/>
      <c r="M171" s="111">
        <f t="shared" si="54"/>
        <v>0</v>
      </c>
      <c r="N171" s="156">
        <v>0</v>
      </c>
      <c r="O171" s="54">
        <v>653</v>
      </c>
      <c r="P171" s="54">
        <v>0</v>
      </c>
      <c r="Q171" s="55">
        <f t="shared" si="59"/>
        <v>0</v>
      </c>
      <c r="R171" s="54">
        <v>0</v>
      </c>
      <c r="S171" s="55">
        <f t="shared" si="60"/>
        <v>0</v>
      </c>
      <c r="T171" s="54">
        <v>0</v>
      </c>
      <c r="U171" s="56">
        <v>690</v>
      </c>
      <c r="V171" s="54"/>
      <c r="W171" s="55">
        <f t="shared" si="78"/>
        <v>0</v>
      </c>
      <c r="X171" s="54"/>
      <c r="Y171" s="55">
        <f t="shared" si="79"/>
        <v>0</v>
      </c>
      <c r="Z171" s="160">
        <v>0</v>
      </c>
      <c r="AA171" s="7">
        <v>11778</v>
      </c>
      <c r="AB171" s="7">
        <v>8</v>
      </c>
      <c r="AC171" s="14">
        <f t="shared" si="62"/>
        <v>67.923246731193757</v>
      </c>
      <c r="AD171" s="7">
        <v>8</v>
      </c>
      <c r="AE171" s="14">
        <f t="shared" si="63"/>
        <v>67.923246731193757</v>
      </c>
      <c r="AF171" s="7">
        <v>0</v>
      </c>
      <c r="AG171" s="7">
        <v>11785</v>
      </c>
      <c r="AH171" s="7">
        <v>22</v>
      </c>
      <c r="AI171" s="14">
        <f t="shared" si="64"/>
        <v>186.67798048366569</v>
      </c>
      <c r="AJ171" s="7">
        <v>22</v>
      </c>
      <c r="AK171" s="14">
        <f t="shared" si="56"/>
        <v>186.67798048366569</v>
      </c>
      <c r="AL171" s="159">
        <v>0</v>
      </c>
      <c r="AM171" s="8">
        <f t="shared" ref="AM171:AM194" si="82">C171+O171+AA171</f>
        <v>16445</v>
      </c>
      <c r="AN171" s="8">
        <f t="shared" si="65"/>
        <v>8</v>
      </c>
      <c r="AO171" s="13">
        <f t="shared" si="66"/>
        <v>48.6470051687443</v>
      </c>
      <c r="AP171" s="161">
        <f t="shared" si="67"/>
        <v>8</v>
      </c>
      <c r="AQ171" s="13">
        <f t="shared" si="57"/>
        <v>48.6470051687443</v>
      </c>
      <c r="AR171" s="162">
        <f t="shared" si="68"/>
        <v>0</v>
      </c>
      <c r="AS171" s="133">
        <f t="shared" si="69"/>
        <v>16455</v>
      </c>
      <c r="AT171" s="133">
        <f t="shared" si="70"/>
        <v>22</v>
      </c>
      <c r="AU171" s="124">
        <f t="shared" si="71"/>
        <v>133.6979641446369</v>
      </c>
      <c r="AV171" s="133">
        <f t="shared" si="72"/>
        <v>22</v>
      </c>
      <c r="AW171" s="136">
        <f t="shared" si="73"/>
        <v>133.6979641446369</v>
      </c>
      <c r="AX171" s="133">
        <f t="shared" si="74"/>
        <v>0</v>
      </c>
    </row>
    <row r="172" spans="1:51" x14ac:dyDescent="0.2">
      <c r="A172" s="9" t="s">
        <v>300</v>
      </c>
      <c r="B172" s="9" t="s">
        <v>301</v>
      </c>
      <c r="C172" s="106">
        <v>4014</v>
      </c>
      <c r="D172" s="106">
        <v>45</v>
      </c>
      <c r="E172" s="109">
        <f t="shared" si="80"/>
        <v>1121.0762331838564</v>
      </c>
      <c r="F172" s="106">
        <v>7</v>
      </c>
      <c r="G172" s="109">
        <f t="shared" si="81"/>
        <v>174.38963627304435</v>
      </c>
      <c r="H172" s="106">
        <v>20</v>
      </c>
      <c r="I172" s="106">
        <v>3980</v>
      </c>
      <c r="J172" s="145">
        <v>52</v>
      </c>
      <c r="K172" s="107">
        <f t="shared" si="58"/>
        <v>1306.532663316583</v>
      </c>
      <c r="L172" s="145">
        <v>38</v>
      </c>
      <c r="M172" s="107">
        <f t="shared" si="54"/>
        <v>954.7738693467337</v>
      </c>
      <c r="N172" s="108">
        <v>20</v>
      </c>
      <c r="O172" s="50">
        <v>653</v>
      </c>
      <c r="P172" s="50">
        <v>8</v>
      </c>
      <c r="Q172" s="52">
        <f t="shared" si="59"/>
        <v>1225.1148545176111</v>
      </c>
      <c r="R172" s="50">
        <v>4</v>
      </c>
      <c r="S172" s="52">
        <f t="shared" si="60"/>
        <v>612.55742725880555</v>
      </c>
      <c r="T172" s="50">
        <v>4</v>
      </c>
      <c r="U172" s="48">
        <v>690</v>
      </c>
      <c r="V172" s="50">
        <v>25</v>
      </c>
      <c r="W172" s="52">
        <f t="shared" si="78"/>
        <v>3623.1884057971015</v>
      </c>
      <c r="X172" s="50">
        <v>21</v>
      </c>
      <c r="Y172" s="52">
        <f t="shared" si="79"/>
        <v>3043.4782608695655</v>
      </c>
      <c r="Z172" s="53">
        <v>4</v>
      </c>
      <c r="AA172" s="10">
        <v>11778</v>
      </c>
      <c r="AB172" s="10">
        <v>126</v>
      </c>
      <c r="AC172" s="11">
        <f t="shared" si="62"/>
        <v>1069.7911360163016</v>
      </c>
      <c r="AD172" s="10">
        <v>36</v>
      </c>
      <c r="AE172" s="11">
        <f t="shared" si="63"/>
        <v>305.65461029037186</v>
      </c>
      <c r="AF172" s="10">
        <v>94</v>
      </c>
      <c r="AG172" s="10">
        <v>11785</v>
      </c>
      <c r="AH172" s="10">
        <v>187</v>
      </c>
      <c r="AI172" s="11">
        <f t="shared" si="64"/>
        <v>1586.7628341111581</v>
      </c>
      <c r="AJ172" s="10">
        <v>100</v>
      </c>
      <c r="AK172" s="11">
        <f t="shared" si="56"/>
        <v>848.5362749257531</v>
      </c>
      <c r="AL172" s="42">
        <v>93</v>
      </c>
      <c r="AM172" s="12">
        <f t="shared" si="82"/>
        <v>16445</v>
      </c>
      <c r="AN172" s="12">
        <f t="shared" si="65"/>
        <v>179</v>
      </c>
      <c r="AO172" s="23">
        <f t="shared" si="66"/>
        <v>1088.4767406506537</v>
      </c>
      <c r="AP172" s="37">
        <f t="shared" si="67"/>
        <v>47</v>
      </c>
      <c r="AQ172" s="23">
        <f t="shared" si="57"/>
        <v>285.80115536637277</v>
      </c>
      <c r="AR172" s="116">
        <f t="shared" si="68"/>
        <v>118</v>
      </c>
      <c r="AS172" s="133">
        <f t="shared" si="69"/>
        <v>16455</v>
      </c>
      <c r="AT172" s="133">
        <f t="shared" si="70"/>
        <v>264</v>
      </c>
      <c r="AU172" s="123">
        <f t="shared" si="71"/>
        <v>1604.3755697356426</v>
      </c>
      <c r="AV172" s="134">
        <f t="shared" si="72"/>
        <v>159</v>
      </c>
      <c r="AW172" s="135">
        <f t="shared" si="73"/>
        <v>966.27164995442115</v>
      </c>
      <c r="AX172" s="134">
        <f t="shared" si="74"/>
        <v>117</v>
      </c>
    </row>
    <row r="173" spans="1:51" x14ac:dyDescent="0.2">
      <c r="A173" s="1" t="s">
        <v>302</v>
      </c>
      <c r="B173" s="1" t="s">
        <v>303</v>
      </c>
      <c r="C173" s="106">
        <v>4014</v>
      </c>
      <c r="D173" s="112">
        <v>16</v>
      </c>
      <c r="E173" s="113">
        <f t="shared" si="80"/>
        <v>398.60488290981561</v>
      </c>
      <c r="F173" s="112">
        <v>0</v>
      </c>
      <c r="G173" s="113">
        <f t="shared" si="81"/>
        <v>0</v>
      </c>
      <c r="H173" s="112">
        <v>14</v>
      </c>
      <c r="I173" s="106">
        <v>3980</v>
      </c>
      <c r="J173" s="110">
        <v>44</v>
      </c>
      <c r="K173" s="111">
        <f t="shared" si="58"/>
        <v>1105.5276381909548</v>
      </c>
      <c r="L173" s="110">
        <v>30</v>
      </c>
      <c r="M173" s="111">
        <f t="shared" si="54"/>
        <v>753.7688442211055</v>
      </c>
      <c r="N173" s="156">
        <v>16</v>
      </c>
      <c r="O173" s="54">
        <v>653</v>
      </c>
      <c r="P173" s="54">
        <v>0</v>
      </c>
      <c r="Q173" s="55">
        <f t="shared" si="59"/>
        <v>0</v>
      </c>
      <c r="R173" s="54">
        <v>0</v>
      </c>
      <c r="S173" s="55">
        <f t="shared" si="60"/>
        <v>0</v>
      </c>
      <c r="T173" s="54">
        <v>0</v>
      </c>
      <c r="U173" s="56">
        <v>690</v>
      </c>
      <c r="V173" s="54"/>
      <c r="W173" s="55">
        <f t="shared" si="78"/>
        <v>0</v>
      </c>
      <c r="X173" s="54"/>
      <c r="Y173" s="55">
        <f t="shared" si="79"/>
        <v>0</v>
      </c>
      <c r="Z173" s="160">
        <v>0</v>
      </c>
      <c r="AA173" s="7">
        <v>11778</v>
      </c>
      <c r="AB173" s="7">
        <v>12</v>
      </c>
      <c r="AC173" s="14">
        <f t="shared" si="62"/>
        <v>101.88487009679062</v>
      </c>
      <c r="AD173" s="7">
        <v>0</v>
      </c>
      <c r="AE173" s="14">
        <f t="shared" si="63"/>
        <v>0</v>
      </c>
      <c r="AF173" s="7">
        <v>12</v>
      </c>
      <c r="AG173" s="7">
        <v>11785</v>
      </c>
      <c r="AH173" s="7">
        <v>12</v>
      </c>
      <c r="AI173" s="14">
        <f t="shared" si="64"/>
        <v>101.82435299109036</v>
      </c>
      <c r="AJ173" s="7"/>
      <c r="AK173" s="14">
        <f t="shared" si="56"/>
        <v>0</v>
      </c>
      <c r="AL173" s="159">
        <v>12</v>
      </c>
      <c r="AM173" s="8">
        <f t="shared" si="82"/>
        <v>16445</v>
      </c>
      <c r="AN173" s="8">
        <f t="shared" si="65"/>
        <v>28</v>
      </c>
      <c r="AO173" s="13">
        <f t="shared" si="66"/>
        <v>170.26451809060504</v>
      </c>
      <c r="AP173" s="161">
        <f t="shared" si="67"/>
        <v>0</v>
      </c>
      <c r="AQ173" s="13">
        <f t="shared" si="57"/>
        <v>0</v>
      </c>
      <c r="AR173" s="162">
        <f t="shared" si="68"/>
        <v>26</v>
      </c>
      <c r="AS173" s="133">
        <f t="shared" si="69"/>
        <v>16455</v>
      </c>
      <c r="AT173" s="133">
        <f t="shared" si="70"/>
        <v>56</v>
      </c>
      <c r="AU173" s="124">
        <f t="shared" si="71"/>
        <v>340.32209054998481</v>
      </c>
      <c r="AV173" s="133">
        <f t="shared" si="72"/>
        <v>30</v>
      </c>
      <c r="AW173" s="136">
        <f t="shared" si="73"/>
        <v>182.31540565177758</v>
      </c>
      <c r="AX173" s="133">
        <f t="shared" si="74"/>
        <v>28</v>
      </c>
    </row>
    <row r="174" spans="1:51" x14ac:dyDescent="0.2">
      <c r="A174" s="1" t="s">
        <v>304</v>
      </c>
      <c r="B174" s="1" t="s">
        <v>305</v>
      </c>
      <c r="C174" s="106">
        <v>4014</v>
      </c>
      <c r="D174" s="112">
        <v>2</v>
      </c>
      <c r="E174" s="113">
        <f t="shared" si="80"/>
        <v>49.825610363726952</v>
      </c>
      <c r="F174" s="112">
        <v>0</v>
      </c>
      <c r="G174" s="113">
        <f t="shared" si="81"/>
        <v>0</v>
      </c>
      <c r="H174" s="112">
        <v>0</v>
      </c>
      <c r="I174" s="106">
        <v>3980</v>
      </c>
      <c r="J174" s="110"/>
      <c r="K174" s="111">
        <f t="shared" si="58"/>
        <v>0</v>
      </c>
      <c r="L174" s="110"/>
      <c r="M174" s="111">
        <f t="shared" si="54"/>
        <v>0</v>
      </c>
      <c r="N174" s="156">
        <v>0</v>
      </c>
      <c r="O174" s="54">
        <v>653</v>
      </c>
      <c r="P174" s="54">
        <v>0</v>
      </c>
      <c r="Q174" s="55">
        <f t="shared" si="59"/>
        <v>0</v>
      </c>
      <c r="R174" s="54">
        <v>0</v>
      </c>
      <c r="S174" s="55">
        <f t="shared" si="60"/>
        <v>0</v>
      </c>
      <c r="T174" s="54">
        <v>0</v>
      </c>
      <c r="U174" s="56">
        <v>690</v>
      </c>
      <c r="V174" s="54">
        <v>1</v>
      </c>
      <c r="W174" s="55">
        <f t="shared" si="78"/>
        <v>144.92753623188406</v>
      </c>
      <c r="X174" s="54">
        <v>1</v>
      </c>
      <c r="Y174" s="55">
        <f t="shared" si="79"/>
        <v>144.92753623188406</v>
      </c>
      <c r="Z174" s="160">
        <v>0</v>
      </c>
      <c r="AA174" s="7">
        <v>11778</v>
      </c>
      <c r="AB174" s="7">
        <v>32</v>
      </c>
      <c r="AC174" s="14">
        <f t="shared" si="62"/>
        <v>271.69298692477503</v>
      </c>
      <c r="AD174" s="7">
        <v>32</v>
      </c>
      <c r="AE174" s="14">
        <f t="shared" si="63"/>
        <v>271.69298692477503</v>
      </c>
      <c r="AF174" s="7">
        <v>0</v>
      </c>
      <c r="AG174" s="7">
        <v>11785</v>
      </c>
      <c r="AH174" s="7">
        <v>18</v>
      </c>
      <c r="AI174" s="14">
        <f t="shared" si="64"/>
        <v>152.73652948663553</v>
      </c>
      <c r="AJ174" s="7"/>
      <c r="AK174" s="14">
        <f t="shared" si="56"/>
        <v>0</v>
      </c>
      <c r="AL174" s="159">
        <v>18</v>
      </c>
      <c r="AM174" s="8">
        <f t="shared" si="82"/>
        <v>16445</v>
      </c>
      <c r="AN174" s="8">
        <f t="shared" si="65"/>
        <v>34</v>
      </c>
      <c r="AO174" s="13">
        <f t="shared" si="66"/>
        <v>206.74977196716327</v>
      </c>
      <c r="AP174" s="161">
        <f t="shared" si="67"/>
        <v>32</v>
      </c>
      <c r="AQ174" s="13">
        <f t="shared" si="57"/>
        <v>194.5880206749772</v>
      </c>
      <c r="AR174" s="162">
        <f t="shared" si="68"/>
        <v>0</v>
      </c>
      <c r="AS174" s="133">
        <f t="shared" si="69"/>
        <v>16455</v>
      </c>
      <c r="AT174" s="133">
        <f t="shared" si="70"/>
        <v>19</v>
      </c>
      <c r="AU174" s="124">
        <f t="shared" si="71"/>
        <v>115.46642357945912</v>
      </c>
      <c r="AV174" s="133">
        <f t="shared" si="72"/>
        <v>1</v>
      </c>
      <c r="AW174" s="136">
        <f t="shared" si="73"/>
        <v>6.0771801883925853</v>
      </c>
      <c r="AX174" s="133">
        <f t="shared" si="74"/>
        <v>18</v>
      </c>
    </row>
    <row r="175" spans="1:51" x14ac:dyDescent="0.2">
      <c r="A175" s="1" t="s">
        <v>306</v>
      </c>
      <c r="B175" s="1" t="s">
        <v>307</v>
      </c>
      <c r="C175" s="106">
        <v>4014</v>
      </c>
      <c r="D175" s="112">
        <v>0</v>
      </c>
      <c r="E175" s="113">
        <f t="shared" si="80"/>
        <v>0</v>
      </c>
      <c r="F175" s="112">
        <v>0</v>
      </c>
      <c r="G175" s="113">
        <f t="shared" si="81"/>
        <v>0</v>
      </c>
      <c r="H175" s="112">
        <v>0</v>
      </c>
      <c r="I175" s="106">
        <v>3980</v>
      </c>
      <c r="J175" s="110">
        <v>8</v>
      </c>
      <c r="K175" s="111">
        <f t="shared" si="58"/>
        <v>201.00502512562815</v>
      </c>
      <c r="L175" s="110">
        <v>8</v>
      </c>
      <c r="M175" s="111">
        <f t="shared" si="54"/>
        <v>201.00502512562815</v>
      </c>
      <c r="N175" s="156">
        <v>4</v>
      </c>
      <c r="O175" s="54">
        <v>653</v>
      </c>
      <c r="P175" s="54">
        <v>0</v>
      </c>
      <c r="Q175" s="55">
        <f t="shared" si="59"/>
        <v>0</v>
      </c>
      <c r="R175" s="54">
        <v>0</v>
      </c>
      <c r="S175" s="55">
        <f t="shared" si="60"/>
        <v>0</v>
      </c>
      <c r="T175" s="54">
        <v>0</v>
      </c>
      <c r="U175" s="56">
        <v>690</v>
      </c>
      <c r="V175" s="54"/>
      <c r="W175" s="55">
        <f t="shared" si="78"/>
        <v>0</v>
      </c>
      <c r="X175" s="54"/>
      <c r="Y175" s="55">
        <f t="shared" si="79"/>
        <v>0</v>
      </c>
      <c r="Z175" s="160">
        <v>0</v>
      </c>
      <c r="AA175" s="7">
        <v>11778</v>
      </c>
      <c r="AB175" s="7">
        <v>36</v>
      </c>
      <c r="AC175" s="14">
        <f t="shared" si="62"/>
        <v>305.65461029037186</v>
      </c>
      <c r="AD175" s="7">
        <v>0</v>
      </c>
      <c r="AE175" s="14">
        <f t="shared" si="63"/>
        <v>0</v>
      </c>
      <c r="AF175" s="7">
        <v>36</v>
      </c>
      <c r="AG175" s="7">
        <v>11785</v>
      </c>
      <c r="AH175" s="7">
        <v>34</v>
      </c>
      <c r="AI175" s="14">
        <f t="shared" si="64"/>
        <v>288.50233347475603</v>
      </c>
      <c r="AJ175" s="7">
        <v>6</v>
      </c>
      <c r="AK175" s="14">
        <f t="shared" si="56"/>
        <v>50.912176495545182</v>
      </c>
      <c r="AL175" s="159">
        <v>34</v>
      </c>
      <c r="AM175" s="8">
        <f t="shared" si="82"/>
        <v>16445</v>
      </c>
      <c r="AN175" s="8">
        <f t="shared" si="65"/>
        <v>36</v>
      </c>
      <c r="AO175" s="13">
        <f t="shared" si="66"/>
        <v>218.91152325934937</v>
      </c>
      <c r="AP175" s="161">
        <f t="shared" si="67"/>
        <v>0</v>
      </c>
      <c r="AQ175" s="13">
        <f t="shared" si="57"/>
        <v>0</v>
      </c>
      <c r="AR175" s="162">
        <f t="shared" si="68"/>
        <v>36</v>
      </c>
      <c r="AS175" s="133">
        <f t="shared" si="69"/>
        <v>16455</v>
      </c>
      <c r="AT175" s="133">
        <f t="shared" si="70"/>
        <v>42</v>
      </c>
      <c r="AU175" s="124">
        <f t="shared" si="71"/>
        <v>255.24156791248862</v>
      </c>
      <c r="AV175" s="133">
        <f t="shared" si="72"/>
        <v>14</v>
      </c>
      <c r="AW175" s="136">
        <f t="shared" si="73"/>
        <v>85.080522637496202</v>
      </c>
      <c r="AX175" s="133">
        <f t="shared" si="74"/>
        <v>38</v>
      </c>
    </row>
    <row r="176" spans="1:51" x14ac:dyDescent="0.2">
      <c r="A176" s="1" t="s">
        <v>308</v>
      </c>
      <c r="B176" s="1" t="s">
        <v>309</v>
      </c>
      <c r="C176" s="106">
        <v>4014</v>
      </c>
      <c r="D176" s="112">
        <v>1</v>
      </c>
      <c r="E176" s="113">
        <f t="shared" si="80"/>
        <v>24.912805181863476</v>
      </c>
      <c r="F176" s="112">
        <v>0</v>
      </c>
      <c r="G176" s="113">
        <f t="shared" si="81"/>
        <v>0</v>
      </c>
      <c r="H176" s="112">
        <v>0</v>
      </c>
      <c r="I176" s="106">
        <v>3980</v>
      </c>
      <c r="J176" s="110"/>
      <c r="K176" s="111">
        <f t="shared" si="58"/>
        <v>0</v>
      </c>
      <c r="L176" s="110"/>
      <c r="M176" s="111">
        <f t="shared" si="54"/>
        <v>0</v>
      </c>
      <c r="N176" s="156">
        <v>0</v>
      </c>
      <c r="O176" s="54">
        <v>653</v>
      </c>
      <c r="P176" s="54">
        <v>0</v>
      </c>
      <c r="Q176" s="55">
        <f t="shared" si="59"/>
        <v>0</v>
      </c>
      <c r="R176" s="54">
        <v>0</v>
      </c>
      <c r="S176" s="55">
        <f t="shared" si="60"/>
        <v>0</v>
      </c>
      <c r="T176" s="54">
        <v>0</v>
      </c>
      <c r="U176" s="56">
        <v>690</v>
      </c>
      <c r="V176" s="54"/>
      <c r="W176" s="55">
        <f t="shared" si="78"/>
        <v>0</v>
      </c>
      <c r="X176" s="54"/>
      <c r="Y176" s="55">
        <f t="shared" si="79"/>
        <v>0</v>
      </c>
      <c r="Z176" s="160">
        <v>0</v>
      </c>
      <c r="AA176" s="7">
        <v>11778</v>
      </c>
      <c r="AB176" s="7">
        <v>42</v>
      </c>
      <c r="AC176" s="14">
        <f t="shared" si="62"/>
        <v>356.5970453387672</v>
      </c>
      <c r="AD176" s="7">
        <v>0</v>
      </c>
      <c r="AE176" s="14">
        <f t="shared" si="63"/>
        <v>0</v>
      </c>
      <c r="AF176" s="7">
        <v>42</v>
      </c>
      <c r="AG176" s="7">
        <v>11785</v>
      </c>
      <c r="AH176" s="7"/>
      <c r="AI176" s="14">
        <f t="shared" si="64"/>
        <v>0</v>
      </c>
      <c r="AJ176" s="7"/>
      <c r="AK176" s="14">
        <f t="shared" si="56"/>
        <v>0</v>
      </c>
      <c r="AL176" s="159">
        <v>0</v>
      </c>
      <c r="AM176" s="8">
        <f t="shared" si="82"/>
        <v>16445</v>
      </c>
      <c r="AN176" s="8">
        <f t="shared" si="65"/>
        <v>43</v>
      </c>
      <c r="AO176" s="13">
        <f t="shared" si="66"/>
        <v>261.47765278200063</v>
      </c>
      <c r="AP176" s="161">
        <f t="shared" si="67"/>
        <v>0</v>
      </c>
      <c r="AQ176" s="13">
        <f t="shared" si="57"/>
        <v>0</v>
      </c>
      <c r="AR176" s="162">
        <f t="shared" si="68"/>
        <v>42</v>
      </c>
      <c r="AS176" s="133">
        <f t="shared" si="69"/>
        <v>16455</v>
      </c>
      <c r="AT176" s="133">
        <f t="shared" si="70"/>
        <v>0</v>
      </c>
      <c r="AU176" s="124">
        <f t="shared" si="71"/>
        <v>0</v>
      </c>
      <c r="AV176" s="133">
        <f t="shared" si="72"/>
        <v>0</v>
      </c>
      <c r="AW176" s="136">
        <f t="shared" si="73"/>
        <v>0</v>
      </c>
      <c r="AX176" s="133">
        <f t="shared" si="74"/>
        <v>0</v>
      </c>
    </row>
    <row r="177" spans="1:51" x14ac:dyDescent="0.2">
      <c r="A177" s="1" t="s">
        <v>310</v>
      </c>
      <c r="B177" s="1" t="s">
        <v>311</v>
      </c>
      <c r="C177" s="106">
        <v>4014</v>
      </c>
      <c r="D177" s="112">
        <v>0</v>
      </c>
      <c r="E177" s="113">
        <f t="shared" si="80"/>
        <v>0</v>
      </c>
      <c r="F177" s="112">
        <v>0</v>
      </c>
      <c r="G177" s="113">
        <f t="shared" si="81"/>
        <v>0</v>
      </c>
      <c r="H177" s="112">
        <v>0</v>
      </c>
      <c r="I177" s="106">
        <v>3980</v>
      </c>
      <c r="J177" s="110"/>
      <c r="K177" s="111">
        <f t="shared" si="58"/>
        <v>0</v>
      </c>
      <c r="L177" s="110"/>
      <c r="M177" s="111">
        <f t="shared" si="54"/>
        <v>0</v>
      </c>
      <c r="N177" s="156">
        <v>0</v>
      </c>
      <c r="O177" s="54">
        <v>653</v>
      </c>
      <c r="P177" s="54">
        <v>0</v>
      </c>
      <c r="Q177" s="55">
        <f t="shared" si="59"/>
        <v>0</v>
      </c>
      <c r="R177" s="54">
        <v>0</v>
      </c>
      <c r="S177" s="55">
        <f t="shared" si="60"/>
        <v>0</v>
      </c>
      <c r="T177" s="54">
        <v>0</v>
      </c>
      <c r="U177" s="56">
        <v>690</v>
      </c>
      <c r="V177" s="54"/>
      <c r="W177" s="55">
        <f t="shared" si="78"/>
        <v>0</v>
      </c>
      <c r="X177" s="54"/>
      <c r="Y177" s="55">
        <f t="shared" si="79"/>
        <v>0</v>
      </c>
      <c r="Z177" s="160">
        <v>0</v>
      </c>
      <c r="AA177" s="7">
        <v>11778</v>
      </c>
      <c r="AB177" s="7">
        <v>0</v>
      </c>
      <c r="AC177" s="14">
        <f t="shared" si="62"/>
        <v>0</v>
      </c>
      <c r="AD177" s="7">
        <v>0</v>
      </c>
      <c r="AE177" s="14">
        <f t="shared" si="63"/>
        <v>0</v>
      </c>
      <c r="AF177" s="7">
        <v>0</v>
      </c>
      <c r="AG177" s="7">
        <v>11785</v>
      </c>
      <c r="AH177" s="7"/>
      <c r="AI177" s="14">
        <f t="shared" si="64"/>
        <v>0</v>
      </c>
      <c r="AJ177" s="7"/>
      <c r="AK177" s="14">
        <f t="shared" si="56"/>
        <v>0</v>
      </c>
      <c r="AL177" s="159">
        <v>0</v>
      </c>
      <c r="AM177" s="8">
        <f t="shared" si="82"/>
        <v>16445</v>
      </c>
      <c r="AN177" s="8">
        <f t="shared" si="65"/>
        <v>0</v>
      </c>
      <c r="AO177" s="13">
        <f t="shared" si="66"/>
        <v>0</v>
      </c>
      <c r="AP177" s="161">
        <f t="shared" si="67"/>
        <v>0</v>
      </c>
      <c r="AQ177" s="13">
        <f t="shared" si="57"/>
        <v>0</v>
      </c>
      <c r="AR177" s="162">
        <f t="shared" si="68"/>
        <v>0</v>
      </c>
      <c r="AS177" s="133">
        <f t="shared" si="69"/>
        <v>16455</v>
      </c>
      <c r="AT177" s="133">
        <f t="shared" si="70"/>
        <v>0</v>
      </c>
      <c r="AU177" s="124">
        <f t="shared" si="71"/>
        <v>0</v>
      </c>
      <c r="AV177" s="133">
        <f t="shared" si="72"/>
        <v>0</v>
      </c>
      <c r="AW177" s="136">
        <f t="shared" si="73"/>
        <v>0</v>
      </c>
      <c r="AX177" s="133">
        <f t="shared" si="74"/>
        <v>0</v>
      </c>
    </row>
    <row r="178" spans="1:51" x14ac:dyDescent="0.2">
      <c r="A178" s="1" t="s">
        <v>312</v>
      </c>
      <c r="B178" s="1" t="s">
        <v>313</v>
      </c>
      <c r="C178" s="106">
        <v>4014</v>
      </c>
      <c r="D178" s="112">
        <v>0</v>
      </c>
      <c r="E178" s="113">
        <f t="shared" si="80"/>
        <v>0</v>
      </c>
      <c r="F178" s="112">
        <v>0</v>
      </c>
      <c r="G178" s="113">
        <f t="shared" si="81"/>
        <v>0</v>
      </c>
      <c r="H178" s="112">
        <v>0</v>
      </c>
      <c r="I178" s="106">
        <v>3980</v>
      </c>
      <c r="J178" s="110"/>
      <c r="K178" s="111">
        <f t="shared" si="58"/>
        <v>0</v>
      </c>
      <c r="L178" s="110"/>
      <c r="M178" s="111">
        <f t="shared" si="54"/>
        <v>0</v>
      </c>
      <c r="N178" s="156">
        <v>0</v>
      </c>
      <c r="O178" s="54">
        <v>653</v>
      </c>
      <c r="P178" s="54">
        <v>0</v>
      </c>
      <c r="Q178" s="55">
        <f t="shared" si="59"/>
        <v>0</v>
      </c>
      <c r="R178" s="54">
        <v>0</v>
      </c>
      <c r="S178" s="55">
        <f t="shared" si="60"/>
        <v>0</v>
      </c>
      <c r="T178" s="54">
        <v>0</v>
      </c>
      <c r="U178" s="56">
        <v>690</v>
      </c>
      <c r="V178" s="54"/>
      <c r="W178" s="55">
        <f t="shared" si="78"/>
        <v>0</v>
      </c>
      <c r="X178" s="54"/>
      <c r="Y178" s="55">
        <f t="shared" si="79"/>
        <v>0</v>
      </c>
      <c r="Z178" s="160">
        <v>0</v>
      </c>
      <c r="AA178" s="7">
        <v>11778</v>
      </c>
      <c r="AB178" s="7">
        <v>0</v>
      </c>
      <c r="AC178" s="14">
        <f t="shared" si="62"/>
        <v>0</v>
      </c>
      <c r="AD178" s="7">
        <v>0</v>
      </c>
      <c r="AE178" s="14">
        <f t="shared" si="63"/>
        <v>0</v>
      </c>
      <c r="AF178" s="7">
        <v>0</v>
      </c>
      <c r="AG178" s="7">
        <v>11785</v>
      </c>
      <c r="AH178" s="7"/>
      <c r="AI178" s="14">
        <f t="shared" si="64"/>
        <v>0</v>
      </c>
      <c r="AJ178" s="7"/>
      <c r="AK178" s="14">
        <f t="shared" si="56"/>
        <v>0</v>
      </c>
      <c r="AL178" s="159">
        <v>0</v>
      </c>
      <c r="AM178" s="8">
        <f t="shared" si="82"/>
        <v>16445</v>
      </c>
      <c r="AN178" s="8">
        <f t="shared" si="65"/>
        <v>0</v>
      </c>
      <c r="AO178" s="13">
        <f t="shared" si="66"/>
        <v>0</v>
      </c>
      <c r="AP178" s="161">
        <f t="shared" si="67"/>
        <v>0</v>
      </c>
      <c r="AQ178" s="13">
        <f t="shared" si="57"/>
        <v>0</v>
      </c>
      <c r="AR178" s="162">
        <f t="shared" si="68"/>
        <v>0</v>
      </c>
      <c r="AS178" s="133">
        <f t="shared" si="69"/>
        <v>16455</v>
      </c>
      <c r="AT178" s="133">
        <f t="shared" si="70"/>
        <v>0</v>
      </c>
      <c r="AU178" s="124">
        <f t="shared" si="71"/>
        <v>0</v>
      </c>
      <c r="AV178" s="133">
        <f t="shared" si="72"/>
        <v>0</v>
      </c>
      <c r="AW178" s="136">
        <f t="shared" si="73"/>
        <v>0</v>
      </c>
      <c r="AX178" s="133">
        <f t="shared" si="74"/>
        <v>0</v>
      </c>
    </row>
    <row r="179" spans="1:51" x14ac:dyDescent="0.2">
      <c r="A179" s="1" t="s">
        <v>314</v>
      </c>
      <c r="B179" s="1" t="s">
        <v>315</v>
      </c>
      <c r="C179" s="106">
        <v>4014</v>
      </c>
      <c r="D179" s="112">
        <v>0</v>
      </c>
      <c r="E179" s="113">
        <f t="shared" si="80"/>
        <v>0</v>
      </c>
      <c r="F179" s="112">
        <v>0</v>
      </c>
      <c r="G179" s="113">
        <f t="shared" si="81"/>
        <v>0</v>
      </c>
      <c r="H179" s="112">
        <v>0</v>
      </c>
      <c r="I179" s="106">
        <v>3980</v>
      </c>
      <c r="J179" s="110"/>
      <c r="K179" s="111">
        <f t="shared" si="58"/>
        <v>0</v>
      </c>
      <c r="L179" s="110"/>
      <c r="M179" s="111">
        <f t="shared" si="54"/>
        <v>0</v>
      </c>
      <c r="N179" s="156">
        <v>0</v>
      </c>
      <c r="O179" s="54">
        <v>653</v>
      </c>
      <c r="P179" s="54">
        <v>0</v>
      </c>
      <c r="Q179" s="55">
        <f t="shared" si="59"/>
        <v>0</v>
      </c>
      <c r="R179" s="54">
        <v>0</v>
      </c>
      <c r="S179" s="55">
        <f t="shared" si="60"/>
        <v>0</v>
      </c>
      <c r="T179" s="54">
        <v>0</v>
      </c>
      <c r="U179" s="56">
        <v>690</v>
      </c>
      <c r="V179" s="54"/>
      <c r="W179" s="55">
        <f t="shared" si="78"/>
        <v>0</v>
      </c>
      <c r="X179" s="54"/>
      <c r="Y179" s="55">
        <f t="shared" si="79"/>
        <v>0</v>
      </c>
      <c r="Z179" s="160">
        <v>0</v>
      </c>
      <c r="AA179" s="7">
        <v>11778</v>
      </c>
      <c r="AB179" s="7">
        <v>0</v>
      </c>
      <c r="AC179" s="14">
        <f t="shared" si="62"/>
        <v>0</v>
      </c>
      <c r="AD179" s="7">
        <v>0</v>
      </c>
      <c r="AE179" s="14">
        <f t="shared" si="63"/>
        <v>0</v>
      </c>
      <c r="AF179" s="7">
        <v>0</v>
      </c>
      <c r="AG179" s="7">
        <v>11785</v>
      </c>
      <c r="AH179" s="7"/>
      <c r="AI179" s="14">
        <f t="shared" si="64"/>
        <v>0</v>
      </c>
      <c r="AJ179" s="7"/>
      <c r="AK179" s="14">
        <f t="shared" si="56"/>
        <v>0</v>
      </c>
      <c r="AL179" s="159">
        <v>0</v>
      </c>
      <c r="AM179" s="8">
        <f t="shared" si="82"/>
        <v>16445</v>
      </c>
      <c r="AN179" s="8">
        <f t="shared" si="65"/>
        <v>0</v>
      </c>
      <c r="AO179" s="13">
        <f t="shared" si="66"/>
        <v>0</v>
      </c>
      <c r="AP179" s="161">
        <f t="shared" si="67"/>
        <v>0</v>
      </c>
      <c r="AQ179" s="13">
        <f t="shared" si="57"/>
        <v>0</v>
      </c>
      <c r="AR179" s="162">
        <f t="shared" si="68"/>
        <v>0</v>
      </c>
      <c r="AS179" s="133">
        <f t="shared" si="69"/>
        <v>16455</v>
      </c>
      <c r="AT179" s="133">
        <f t="shared" si="70"/>
        <v>0</v>
      </c>
      <c r="AU179" s="124">
        <f t="shared" si="71"/>
        <v>0</v>
      </c>
      <c r="AV179" s="133">
        <f t="shared" si="72"/>
        <v>0</v>
      </c>
      <c r="AW179" s="136">
        <f t="shared" si="73"/>
        <v>0</v>
      </c>
      <c r="AX179" s="133">
        <f t="shared" si="74"/>
        <v>0</v>
      </c>
    </row>
    <row r="180" spans="1:51" x14ac:dyDescent="0.2">
      <c r="A180" s="9" t="s">
        <v>316</v>
      </c>
      <c r="B180" s="9" t="s">
        <v>317</v>
      </c>
      <c r="C180" s="106">
        <v>4014</v>
      </c>
      <c r="D180" s="106">
        <v>56</v>
      </c>
      <c r="E180" s="109">
        <f t="shared" si="80"/>
        <v>1395.1170901843548</v>
      </c>
      <c r="F180" s="106">
        <v>27</v>
      </c>
      <c r="G180" s="109">
        <f t="shared" si="81"/>
        <v>672.64573991031398</v>
      </c>
      <c r="H180" s="106">
        <v>26</v>
      </c>
      <c r="I180" s="106">
        <v>3980</v>
      </c>
      <c r="J180" s="145">
        <v>57</v>
      </c>
      <c r="K180" s="107">
        <f t="shared" si="58"/>
        <v>1432.1608040201006</v>
      </c>
      <c r="L180" s="145">
        <v>46</v>
      </c>
      <c r="M180" s="107">
        <f t="shared" si="54"/>
        <v>1155.7788944723618</v>
      </c>
      <c r="N180" s="108">
        <v>26</v>
      </c>
      <c r="O180" s="50">
        <v>653</v>
      </c>
      <c r="P180" s="50">
        <v>62</v>
      </c>
      <c r="Q180" s="52">
        <f t="shared" si="59"/>
        <v>9494.640122511486</v>
      </c>
      <c r="R180" s="50">
        <v>18</v>
      </c>
      <c r="S180" s="52">
        <f t="shared" si="60"/>
        <v>2756.5084226646245</v>
      </c>
      <c r="T180" s="50">
        <v>48</v>
      </c>
      <c r="U180" s="48">
        <v>690</v>
      </c>
      <c r="V180" s="50">
        <v>141</v>
      </c>
      <c r="W180" s="52">
        <f t="shared" si="78"/>
        <v>20434.782608695652</v>
      </c>
      <c r="X180" s="50">
        <v>29</v>
      </c>
      <c r="Y180" s="52">
        <f t="shared" si="79"/>
        <v>4202.8985507246371</v>
      </c>
      <c r="Z180" s="53">
        <v>45</v>
      </c>
      <c r="AA180" s="10">
        <v>11778</v>
      </c>
      <c r="AB180" s="10">
        <v>1098</v>
      </c>
      <c r="AC180" s="11">
        <f t="shared" si="62"/>
        <v>9322.4656138563423</v>
      </c>
      <c r="AD180" s="10">
        <v>671</v>
      </c>
      <c r="AE180" s="11">
        <f t="shared" si="63"/>
        <v>5697.0623195788758</v>
      </c>
      <c r="AF180" s="10">
        <v>1056</v>
      </c>
      <c r="AG180" s="10">
        <v>11785</v>
      </c>
      <c r="AH180" s="10">
        <v>659</v>
      </c>
      <c r="AI180" s="11">
        <f t="shared" si="64"/>
        <v>5591.8540517607125</v>
      </c>
      <c r="AJ180" s="10">
        <v>18</v>
      </c>
      <c r="AK180" s="11">
        <f t="shared" si="56"/>
        <v>152.73652948663553</v>
      </c>
      <c r="AL180" s="42">
        <v>568</v>
      </c>
      <c r="AM180" s="12">
        <f t="shared" si="82"/>
        <v>16445</v>
      </c>
      <c r="AN180" s="12">
        <f t="shared" si="65"/>
        <v>1216</v>
      </c>
      <c r="AO180" s="23">
        <f t="shared" si="66"/>
        <v>7394.344785649133</v>
      </c>
      <c r="AP180" s="37">
        <f t="shared" si="67"/>
        <v>716</v>
      </c>
      <c r="AQ180" s="23">
        <f t="shared" si="57"/>
        <v>4353.9069626026148</v>
      </c>
      <c r="AR180" s="116">
        <f t="shared" si="68"/>
        <v>1130</v>
      </c>
      <c r="AS180" s="133">
        <f t="shared" si="69"/>
        <v>16455</v>
      </c>
      <c r="AT180" s="133">
        <f t="shared" si="70"/>
        <v>857</v>
      </c>
      <c r="AU180" s="123">
        <f t="shared" si="71"/>
        <v>5208.1434214524461</v>
      </c>
      <c r="AV180" s="134">
        <f t="shared" si="72"/>
        <v>93</v>
      </c>
      <c r="AW180" s="135">
        <f t="shared" si="73"/>
        <v>565.17775752051045</v>
      </c>
      <c r="AX180" s="134">
        <f t="shared" si="74"/>
        <v>639</v>
      </c>
    </row>
    <row r="181" spans="1:51" x14ac:dyDescent="0.2">
      <c r="A181" s="1" t="s">
        <v>318</v>
      </c>
      <c r="B181" s="1" t="s">
        <v>319</v>
      </c>
      <c r="C181" s="106">
        <v>4014</v>
      </c>
      <c r="D181" s="112">
        <v>5</v>
      </c>
      <c r="E181" s="113">
        <f t="shared" si="80"/>
        <v>124.56402590931739</v>
      </c>
      <c r="F181" s="112">
        <v>1</v>
      </c>
      <c r="G181" s="113">
        <f t="shared" si="81"/>
        <v>24.912805181863476</v>
      </c>
      <c r="H181" s="112">
        <v>4</v>
      </c>
      <c r="I181" s="106">
        <v>3980</v>
      </c>
      <c r="J181" s="110">
        <v>16</v>
      </c>
      <c r="K181" s="111">
        <f t="shared" si="58"/>
        <v>402.0100502512563</v>
      </c>
      <c r="L181" s="110">
        <v>16</v>
      </c>
      <c r="M181" s="111">
        <f t="shared" si="54"/>
        <v>402.0100502512563</v>
      </c>
      <c r="N181" s="156">
        <v>14</v>
      </c>
      <c r="O181" s="54">
        <v>653</v>
      </c>
      <c r="P181" s="54">
        <v>5</v>
      </c>
      <c r="Q181" s="55">
        <f t="shared" si="59"/>
        <v>765.69678407350693</v>
      </c>
      <c r="R181" s="54">
        <v>0</v>
      </c>
      <c r="S181" s="55">
        <f t="shared" si="60"/>
        <v>0</v>
      </c>
      <c r="T181" s="54">
        <v>4</v>
      </c>
      <c r="U181" s="56">
        <v>690</v>
      </c>
      <c r="V181" s="54">
        <v>15</v>
      </c>
      <c r="W181" s="55">
        <f t="shared" si="78"/>
        <v>2173.913043478261</v>
      </c>
      <c r="X181" s="54">
        <v>11</v>
      </c>
      <c r="Y181" s="55">
        <f t="shared" si="79"/>
        <v>1594.2028985507245</v>
      </c>
      <c r="Z181" s="160">
        <v>15</v>
      </c>
      <c r="AA181" s="7">
        <v>11778</v>
      </c>
      <c r="AB181" s="7">
        <v>500</v>
      </c>
      <c r="AC181" s="14">
        <f t="shared" si="62"/>
        <v>4245.2029206996094</v>
      </c>
      <c r="AD181" s="7">
        <v>241</v>
      </c>
      <c r="AE181" s="14">
        <f t="shared" si="63"/>
        <v>2046.1878077772119</v>
      </c>
      <c r="AF181" s="7">
        <v>479</v>
      </c>
      <c r="AG181" s="7">
        <v>11785</v>
      </c>
      <c r="AH181" s="7">
        <v>421</v>
      </c>
      <c r="AI181" s="14">
        <f t="shared" si="64"/>
        <v>3572.3377174374205</v>
      </c>
      <c r="AJ181" s="7">
        <v>6</v>
      </c>
      <c r="AK181" s="14">
        <f t="shared" si="56"/>
        <v>50.912176495545182</v>
      </c>
      <c r="AL181" s="159">
        <v>378</v>
      </c>
      <c r="AM181" s="8">
        <f t="shared" si="82"/>
        <v>16445</v>
      </c>
      <c r="AN181" s="8">
        <f t="shared" si="65"/>
        <v>510</v>
      </c>
      <c r="AO181" s="13">
        <f t="shared" si="66"/>
        <v>3101.246579507449</v>
      </c>
      <c r="AP181" s="161">
        <f t="shared" si="67"/>
        <v>242</v>
      </c>
      <c r="AQ181" s="13">
        <f t="shared" si="57"/>
        <v>1471.571906354515</v>
      </c>
      <c r="AR181" s="162">
        <f t="shared" si="68"/>
        <v>487</v>
      </c>
      <c r="AS181" s="133">
        <f t="shared" si="69"/>
        <v>16455</v>
      </c>
      <c r="AT181" s="133">
        <f t="shared" si="70"/>
        <v>452</v>
      </c>
      <c r="AU181" s="124">
        <f t="shared" si="71"/>
        <v>2746.8854451534489</v>
      </c>
      <c r="AV181" s="133">
        <f t="shared" si="72"/>
        <v>33</v>
      </c>
      <c r="AW181" s="136">
        <f t="shared" si="73"/>
        <v>200.54694621695532</v>
      </c>
      <c r="AX181" s="133">
        <f t="shared" si="74"/>
        <v>407</v>
      </c>
    </row>
    <row r="182" spans="1:51" s="154" customFormat="1" x14ac:dyDescent="0.2">
      <c r="A182" s="1" t="s">
        <v>320</v>
      </c>
      <c r="B182" s="1" t="s">
        <v>321</v>
      </c>
      <c r="C182" s="106">
        <v>4014</v>
      </c>
      <c r="D182" s="112">
        <v>0</v>
      </c>
      <c r="E182" s="113">
        <f t="shared" si="80"/>
        <v>0</v>
      </c>
      <c r="F182" s="112">
        <v>0</v>
      </c>
      <c r="G182" s="113">
        <f t="shared" si="81"/>
        <v>0</v>
      </c>
      <c r="H182" s="112">
        <v>0</v>
      </c>
      <c r="I182" s="106">
        <v>3980</v>
      </c>
      <c r="J182" s="110"/>
      <c r="K182" s="111">
        <f t="shared" si="58"/>
        <v>0</v>
      </c>
      <c r="L182" s="110"/>
      <c r="M182" s="111">
        <f t="shared" si="54"/>
        <v>0</v>
      </c>
      <c r="N182" s="156">
        <v>0</v>
      </c>
      <c r="O182" s="54">
        <v>653</v>
      </c>
      <c r="P182" s="54">
        <v>0</v>
      </c>
      <c r="Q182" s="55">
        <f t="shared" si="59"/>
        <v>0</v>
      </c>
      <c r="R182" s="54">
        <v>0</v>
      </c>
      <c r="S182" s="55">
        <f t="shared" si="60"/>
        <v>0</v>
      </c>
      <c r="T182" s="54">
        <v>0</v>
      </c>
      <c r="U182" s="56">
        <v>690</v>
      </c>
      <c r="V182" s="54"/>
      <c r="W182" s="55">
        <f t="shared" si="78"/>
        <v>0</v>
      </c>
      <c r="X182" s="54"/>
      <c r="Y182" s="55">
        <f t="shared" si="79"/>
        <v>0</v>
      </c>
      <c r="Z182" s="160">
        <v>0</v>
      </c>
      <c r="AA182" s="7">
        <v>11778</v>
      </c>
      <c r="AB182" s="7">
        <v>0</v>
      </c>
      <c r="AC182" s="14">
        <f t="shared" si="62"/>
        <v>0</v>
      </c>
      <c r="AD182" s="7">
        <v>0</v>
      </c>
      <c r="AE182" s="14">
        <f t="shared" si="63"/>
        <v>0</v>
      </c>
      <c r="AF182" s="7">
        <v>0</v>
      </c>
      <c r="AG182" s="7">
        <v>11785</v>
      </c>
      <c r="AH182" s="7"/>
      <c r="AI182" s="14">
        <f t="shared" si="64"/>
        <v>0</v>
      </c>
      <c r="AJ182" s="7"/>
      <c r="AK182" s="14">
        <f t="shared" si="56"/>
        <v>0</v>
      </c>
      <c r="AL182" s="159">
        <v>0</v>
      </c>
      <c r="AM182" s="8">
        <f t="shared" si="82"/>
        <v>16445</v>
      </c>
      <c r="AN182" s="8">
        <f t="shared" si="65"/>
        <v>0</v>
      </c>
      <c r="AO182" s="13">
        <f t="shared" si="66"/>
        <v>0</v>
      </c>
      <c r="AP182" s="161">
        <f t="shared" si="67"/>
        <v>0</v>
      </c>
      <c r="AQ182" s="13">
        <f t="shared" si="57"/>
        <v>0</v>
      </c>
      <c r="AR182" s="162">
        <f t="shared" si="68"/>
        <v>0</v>
      </c>
      <c r="AS182" s="133">
        <f t="shared" si="69"/>
        <v>16455</v>
      </c>
      <c r="AT182" s="133">
        <f t="shared" si="70"/>
        <v>0</v>
      </c>
      <c r="AU182" s="124">
        <f t="shared" si="71"/>
        <v>0</v>
      </c>
      <c r="AV182" s="133">
        <f t="shared" si="72"/>
        <v>0</v>
      </c>
      <c r="AW182" s="136">
        <f t="shared" si="73"/>
        <v>0</v>
      </c>
      <c r="AX182" s="133">
        <f t="shared" si="74"/>
        <v>0</v>
      </c>
      <c r="AY182" s="92"/>
    </row>
    <row r="183" spans="1:51" x14ac:dyDescent="0.2">
      <c r="A183" s="1" t="s">
        <v>322</v>
      </c>
      <c r="B183" s="1" t="s">
        <v>323</v>
      </c>
      <c r="C183" s="106">
        <v>4014</v>
      </c>
      <c r="D183" s="112">
        <v>0</v>
      </c>
      <c r="E183" s="113">
        <f t="shared" si="80"/>
        <v>0</v>
      </c>
      <c r="F183" s="112">
        <v>0</v>
      </c>
      <c r="G183" s="113">
        <f t="shared" si="81"/>
        <v>0</v>
      </c>
      <c r="H183" s="112">
        <v>0</v>
      </c>
      <c r="I183" s="106">
        <v>3980</v>
      </c>
      <c r="J183" s="110"/>
      <c r="K183" s="111">
        <f t="shared" si="58"/>
        <v>0</v>
      </c>
      <c r="L183" s="110"/>
      <c r="M183" s="111">
        <f t="shared" si="54"/>
        <v>0</v>
      </c>
      <c r="N183" s="156">
        <v>0</v>
      </c>
      <c r="O183" s="54">
        <v>653</v>
      </c>
      <c r="P183" s="54">
        <v>0</v>
      </c>
      <c r="Q183" s="55">
        <f t="shared" si="59"/>
        <v>0</v>
      </c>
      <c r="R183" s="54">
        <v>0</v>
      </c>
      <c r="S183" s="55">
        <f t="shared" si="60"/>
        <v>0</v>
      </c>
      <c r="T183" s="54">
        <v>0</v>
      </c>
      <c r="U183" s="56">
        <v>690</v>
      </c>
      <c r="V183" s="54"/>
      <c r="W183" s="55">
        <f t="shared" si="78"/>
        <v>0</v>
      </c>
      <c r="X183" s="54"/>
      <c r="Y183" s="55">
        <f t="shared" si="79"/>
        <v>0</v>
      </c>
      <c r="Z183" s="160">
        <v>0</v>
      </c>
      <c r="AA183" s="7">
        <v>11778</v>
      </c>
      <c r="AB183" s="7">
        <v>1</v>
      </c>
      <c r="AC183" s="14">
        <f t="shared" si="62"/>
        <v>8.4904058413992196</v>
      </c>
      <c r="AD183" s="7">
        <v>0</v>
      </c>
      <c r="AE183" s="14">
        <f t="shared" si="63"/>
        <v>0</v>
      </c>
      <c r="AF183" s="7">
        <v>1</v>
      </c>
      <c r="AG183" s="7">
        <v>11785</v>
      </c>
      <c r="AH183" s="7">
        <v>1</v>
      </c>
      <c r="AI183" s="14">
        <f t="shared" si="64"/>
        <v>8.485362749257531</v>
      </c>
      <c r="AJ183" s="7"/>
      <c r="AK183" s="14">
        <f t="shared" si="56"/>
        <v>0</v>
      </c>
      <c r="AL183" s="159">
        <v>1</v>
      </c>
      <c r="AM183" s="8">
        <f t="shared" si="82"/>
        <v>16445</v>
      </c>
      <c r="AN183" s="8">
        <f t="shared" si="65"/>
        <v>1</v>
      </c>
      <c r="AO183" s="13">
        <f t="shared" si="66"/>
        <v>6.0808756460930375</v>
      </c>
      <c r="AP183" s="161">
        <f t="shared" si="67"/>
        <v>0</v>
      </c>
      <c r="AQ183" s="13">
        <f t="shared" si="57"/>
        <v>0</v>
      </c>
      <c r="AR183" s="162">
        <f t="shared" si="68"/>
        <v>1</v>
      </c>
      <c r="AS183" s="133">
        <f t="shared" si="69"/>
        <v>16455</v>
      </c>
      <c r="AT183" s="133">
        <f t="shared" si="70"/>
        <v>1</v>
      </c>
      <c r="AU183" s="124">
        <f t="shared" si="71"/>
        <v>6.0771801883925853</v>
      </c>
      <c r="AV183" s="133">
        <f t="shared" si="72"/>
        <v>0</v>
      </c>
      <c r="AW183" s="136">
        <f t="shared" si="73"/>
        <v>0</v>
      </c>
      <c r="AX183" s="133">
        <f t="shared" si="74"/>
        <v>1</v>
      </c>
    </row>
    <row r="184" spans="1:51" x14ac:dyDescent="0.2">
      <c r="A184" s="1" t="s">
        <v>324</v>
      </c>
      <c r="B184" s="1" t="s">
        <v>325</v>
      </c>
      <c r="C184" s="106">
        <v>4014</v>
      </c>
      <c r="D184" s="112">
        <v>0</v>
      </c>
      <c r="E184" s="113">
        <f t="shared" si="80"/>
        <v>0</v>
      </c>
      <c r="F184" s="112">
        <v>0</v>
      </c>
      <c r="G184" s="113">
        <f t="shared" si="81"/>
        <v>0</v>
      </c>
      <c r="H184" s="112">
        <v>0</v>
      </c>
      <c r="I184" s="106">
        <v>3980</v>
      </c>
      <c r="J184" s="110"/>
      <c r="K184" s="111">
        <f t="shared" si="58"/>
        <v>0</v>
      </c>
      <c r="L184" s="110"/>
      <c r="M184" s="111">
        <f t="shared" si="54"/>
        <v>0</v>
      </c>
      <c r="N184" s="156">
        <v>0</v>
      </c>
      <c r="O184" s="54">
        <v>653</v>
      </c>
      <c r="P184" s="54">
        <v>0</v>
      </c>
      <c r="Q184" s="55">
        <f t="shared" si="59"/>
        <v>0</v>
      </c>
      <c r="R184" s="54">
        <v>0</v>
      </c>
      <c r="S184" s="55">
        <f t="shared" si="60"/>
        <v>0</v>
      </c>
      <c r="T184" s="54">
        <v>0</v>
      </c>
      <c r="U184" s="56">
        <v>690</v>
      </c>
      <c r="V184" s="54"/>
      <c r="W184" s="55">
        <f t="shared" si="78"/>
        <v>0</v>
      </c>
      <c r="X184" s="54"/>
      <c r="Y184" s="55">
        <f t="shared" si="79"/>
        <v>0</v>
      </c>
      <c r="Z184" s="160">
        <v>0</v>
      </c>
      <c r="AA184" s="7">
        <v>11778</v>
      </c>
      <c r="AB184" s="7">
        <v>31</v>
      </c>
      <c r="AC184" s="14">
        <f t="shared" si="62"/>
        <v>263.20258108337578</v>
      </c>
      <c r="AD184" s="7">
        <v>0</v>
      </c>
      <c r="AE184" s="14">
        <f t="shared" si="63"/>
        <v>0</v>
      </c>
      <c r="AF184" s="7">
        <v>28</v>
      </c>
      <c r="AG184" s="7">
        <v>11785</v>
      </c>
      <c r="AH184" s="7">
        <v>31</v>
      </c>
      <c r="AI184" s="14">
        <f t="shared" si="64"/>
        <v>263.04624522698344</v>
      </c>
      <c r="AJ184" s="7"/>
      <c r="AK184" s="14">
        <f t="shared" si="56"/>
        <v>0</v>
      </c>
      <c r="AL184" s="159">
        <v>31</v>
      </c>
      <c r="AM184" s="8">
        <f t="shared" si="82"/>
        <v>16445</v>
      </c>
      <c r="AN184" s="8">
        <f t="shared" si="65"/>
        <v>31</v>
      </c>
      <c r="AO184" s="13">
        <f t="shared" si="66"/>
        <v>188.50714502888417</v>
      </c>
      <c r="AP184" s="161">
        <f t="shared" si="67"/>
        <v>0</v>
      </c>
      <c r="AQ184" s="13">
        <f t="shared" si="57"/>
        <v>0</v>
      </c>
      <c r="AR184" s="162">
        <f t="shared" si="68"/>
        <v>28</v>
      </c>
      <c r="AS184" s="133">
        <f t="shared" si="69"/>
        <v>16455</v>
      </c>
      <c r="AT184" s="133">
        <f t="shared" si="70"/>
        <v>31</v>
      </c>
      <c r="AU184" s="124">
        <f t="shared" si="71"/>
        <v>188.39258584017014</v>
      </c>
      <c r="AV184" s="133">
        <f t="shared" si="72"/>
        <v>0</v>
      </c>
      <c r="AW184" s="136">
        <f t="shared" si="73"/>
        <v>0</v>
      </c>
      <c r="AX184" s="133">
        <f t="shared" si="74"/>
        <v>31</v>
      </c>
    </row>
    <row r="185" spans="1:51" x14ac:dyDescent="0.2">
      <c r="A185" s="1" t="s">
        <v>326</v>
      </c>
      <c r="B185" s="15" t="s">
        <v>327</v>
      </c>
      <c r="C185" s="106">
        <v>4014</v>
      </c>
      <c r="D185" s="112">
        <v>1</v>
      </c>
      <c r="E185" s="113">
        <f t="shared" si="80"/>
        <v>24.912805181863476</v>
      </c>
      <c r="F185" s="112">
        <v>0</v>
      </c>
      <c r="G185" s="113">
        <f t="shared" si="81"/>
        <v>0</v>
      </c>
      <c r="H185" s="112">
        <v>0</v>
      </c>
      <c r="I185" s="106">
        <v>3980</v>
      </c>
      <c r="J185" s="110">
        <v>2</v>
      </c>
      <c r="K185" s="111">
        <f t="shared" si="58"/>
        <v>50.251256281407038</v>
      </c>
      <c r="L185" s="110">
        <v>2</v>
      </c>
      <c r="M185" s="111">
        <f t="shared" si="54"/>
        <v>50.251256281407038</v>
      </c>
      <c r="N185" s="156">
        <v>2</v>
      </c>
      <c r="O185" s="54">
        <v>653</v>
      </c>
      <c r="P185" s="54">
        <v>1</v>
      </c>
      <c r="Q185" s="55">
        <f t="shared" si="59"/>
        <v>153.13935681470139</v>
      </c>
      <c r="R185" s="54">
        <v>0</v>
      </c>
      <c r="S185" s="55">
        <f t="shared" si="60"/>
        <v>0</v>
      </c>
      <c r="T185" s="54">
        <v>1</v>
      </c>
      <c r="U185" s="56">
        <v>690</v>
      </c>
      <c r="V185" s="54">
        <v>1</v>
      </c>
      <c r="W185" s="55">
        <f t="shared" si="78"/>
        <v>144.92753623188406</v>
      </c>
      <c r="X185" s="54"/>
      <c r="Y185" s="55">
        <f t="shared" si="79"/>
        <v>0</v>
      </c>
      <c r="Z185" s="160">
        <v>1</v>
      </c>
      <c r="AA185" s="7">
        <v>11778</v>
      </c>
      <c r="AB185" s="7"/>
      <c r="AC185" s="14">
        <f t="shared" si="62"/>
        <v>0</v>
      </c>
      <c r="AD185" s="7"/>
      <c r="AE185" s="14">
        <f t="shared" si="63"/>
        <v>0</v>
      </c>
      <c r="AF185" s="7"/>
      <c r="AG185" s="7">
        <v>11785</v>
      </c>
      <c r="AH185" s="7"/>
      <c r="AI185" s="14">
        <f t="shared" si="64"/>
        <v>0</v>
      </c>
      <c r="AJ185" s="7"/>
      <c r="AK185" s="14">
        <f t="shared" si="56"/>
        <v>0</v>
      </c>
      <c r="AL185" s="159"/>
      <c r="AM185" s="8">
        <f t="shared" si="82"/>
        <v>16445</v>
      </c>
      <c r="AN185" s="8">
        <f t="shared" si="65"/>
        <v>2</v>
      </c>
      <c r="AO185" s="13">
        <f t="shared" si="66"/>
        <v>12.161751292186075</v>
      </c>
      <c r="AP185" s="161">
        <f t="shared" si="67"/>
        <v>0</v>
      </c>
      <c r="AQ185" s="13">
        <f t="shared" si="57"/>
        <v>0</v>
      </c>
      <c r="AR185" s="162">
        <f t="shared" si="68"/>
        <v>1</v>
      </c>
      <c r="AS185" s="133">
        <f t="shared" si="69"/>
        <v>16455</v>
      </c>
      <c r="AT185" s="133">
        <f t="shared" si="70"/>
        <v>3</v>
      </c>
      <c r="AU185" s="124">
        <f t="shared" si="71"/>
        <v>18.23154056517776</v>
      </c>
      <c r="AV185" s="133">
        <f t="shared" si="72"/>
        <v>2</v>
      </c>
      <c r="AW185" s="136">
        <f t="shared" si="73"/>
        <v>12.154360376785171</v>
      </c>
      <c r="AX185" s="133">
        <f t="shared" si="74"/>
        <v>3</v>
      </c>
    </row>
    <row r="186" spans="1:51" x14ac:dyDescent="0.2">
      <c r="A186" s="1" t="s">
        <v>328</v>
      </c>
      <c r="B186" s="1" t="s">
        <v>329</v>
      </c>
      <c r="C186" s="106">
        <v>4014</v>
      </c>
      <c r="D186" s="112">
        <v>0</v>
      </c>
      <c r="E186" s="113">
        <f t="shared" si="80"/>
        <v>0</v>
      </c>
      <c r="F186" s="112">
        <v>0</v>
      </c>
      <c r="G186" s="113">
        <f t="shared" si="81"/>
        <v>0</v>
      </c>
      <c r="H186" s="112">
        <v>0</v>
      </c>
      <c r="I186" s="106">
        <v>3980</v>
      </c>
      <c r="J186" s="110"/>
      <c r="K186" s="111">
        <f t="shared" si="58"/>
        <v>0</v>
      </c>
      <c r="L186" s="110"/>
      <c r="M186" s="111">
        <f t="shared" si="54"/>
        <v>0</v>
      </c>
      <c r="N186" s="156">
        <v>0</v>
      </c>
      <c r="O186" s="54">
        <v>653</v>
      </c>
      <c r="P186" s="54">
        <v>0</v>
      </c>
      <c r="Q186" s="55">
        <f t="shared" si="59"/>
        <v>0</v>
      </c>
      <c r="R186" s="54">
        <v>0</v>
      </c>
      <c r="S186" s="55">
        <f t="shared" si="60"/>
        <v>0</v>
      </c>
      <c r="T186" s="54">
        <v>0</v>
      </c>
      <c r="U186" s="56">
        <v>690</v>
      </c>
      <c r="V186" s="54">
        <v>2</v>
      </c>
      <c r="W186" s="55">
        <f t="shared" si="78"/>
        <v>289.85507246376812</v>
      </c>
      <c r="X186" s="54"/>
      <c r="Y186" s="55">
        <f t="shared" si="79"/>
        <v>0</v>
      </c>
      <c r="Z186" s="160">
        <v>2</v>
      </c>
      <c r="AA186" s="7">
        <v>11778</v>
      </c>
      <c r="AB186" s="7">
        <v>391</v>
      </c>
      <c r="AC186" s="14">
        <f t="shared" si="62"/>
        <v>3319.7486839870949</v>
      </c>
      <c r="AD186" s="7">
        <v>188</v>
      </c>
      <c r="AE186" s="14">
        <f t="shared" si="63"/>
        <v>1596.1962981830534</v>
      </c>
      <c r="AF186" s="7">
        <v>387</v>
      </c>
      <c r="AG186" s="7">
        <v>11785</v>
      </c>
      <c r="AH186" s="7">
        <v>389</v>
      </c>
      <c r="AI186" s="14">
        <f t="shared" si="64"/>
        <v>3300.8061094611794</v>
      </c>
      <c r="AJ186" s="7">
        <v>6</v>
      </c>
      <c r="AK186" s="14">
        <f t="shared" si="56"/>
        <v>50.912176495545182</v>
      </c>
      <c r="AL186" s="159">
        <v>346</v>
      </c>
      <c r="AM186" s="8">
        <f t="shared" si="82"/>
        <v>16445</v>
      </c>
      <c r="AN186" s="8">
        <f t="shared" si="65"/>
        <v>391</v>
      </c>
      <c r="AO186" s="13">
        <f t="shared" si="66"/>
        <v>2377.6223776223774</v>
      </c>
      <c r="AP186" s="161">
        <f t="shared" si="67"/>
        <v>188</v>
      </c>
      <c r="AQ186" s="13">
        <f t="shared" si="57"/>
        <v>1143.2046214654911</v>
      </c>
      <c r="AR186" s="162">
        <f t="shared" si="68"/>
        <v>387</v>
      </c>
      <c r="AS186" s="133">
        <f t="shared" si="69"/>
        <v>16455</v>
      </c>
      <c r="AT186" s="133">
        <f t="shared" si="70"/>
        <v>391</v>
      </c>
      <c r="AU186" s="124">
        <f t="shared" si="71"/>
        <v>2376.1774536615012</v>
      </c>
      <c r="AV186" s="133">
        <f t="shared" si="72"/>
        <v>6</v>
      </c>
      <c r="AW186" s="136">
        <f t="shared" si="73"/>
        <v>36.463081130355519</v>
      </c>
      <c r="AX186" s="133">
        <f t="shared" si="74"/>
        <v>348</v>
      </c>
    </row>
    <row r="187" spans="1:51" x14ac:dyDescent="0.2">
      <c r="A187" s="1" t="s">
        <v>330</v>
      </c>
      <c r="B187" s="1" t="s">
        <v>331</v>
      </c>
      <c r="C187" s="106">
        <v>4014</v>
      </c>
      <c r="D187" s="112">
        <v>0</v>
      </c>
      <c r="E187" s="113">
        <f t="shared" si="80"/>
        <v>0</v>
      </c>
      <c r="F187" s="112">
        <v>0</v>
      </c>
      <c r="G187" s="113">
        <f t="shared" si="81"/>
        <v>0</v>
      </c>
      <c r="H187" s="112">
        <v>0</v>
      </c>
      <c r="I187" s="106">
        <v>3980</v>
      </c>
      <c r="J187" s="110"/>
      <c r="K187" s="111">
        <f t="shared" si="58"/>
        <v>0</v>
      </c>
      <c r="L187" s="110"/>
      <c r="M187" s="111">
        <f t="shared" si="54"/>
        <v>0</v>
      </c>
      <c r="N187" s="156">
        <v>0</v>
      </c>
      <c r="O187" s="54">
        <v>653</v>
      </c>
      <c r="P187" s="54">
        <v>0</v>
      </c>
      <c r="Q187" s="55">
        <f t="shared" si="59"/>
        <v>0</v>
      </c>
      <c r="R187" s="54">
        <v>0</v>
      </c>
      <c r="S187" s="55">
        <f t="shared" si="60"/>
        <v>0</v>
      </c>
      <c r="T187" s="54">
        <v>0</v>
      </c>
      <c r="U187" s="56">
        <v>690</v>
      </c>
      <c r="V187" s="54"/>
      <c r="W187" s="55">
        <f t="shared" si="78"/>
        <v>0</v>
      </c>
      <c r="X187" s="54"/>
      <c r="Y187" s="55">
        <f t="shared" si="79"/>
        <v>0</v>
      </c>
      <c r="Z187" s="160">
        <v>0</v>
      </c>
      <c r="AA187" s="7">
        <v>11778</v>
      </c>
      <c r="AB187" s="7">
        <v>3</v>
      </c>
      <c r="AC187" s="14">
        <f t="shared" si="62"/>
        <v>25.471217524197655</v>
      </c>
      <c r="AD187" s="7">
        <v>0</v>
      </c>
      <c r="AE187" s="14">
        <f t="shared" si="63"/>
        <v>0</v>
      </c>
      <c r="AF187" s="7">
        <v>2</v>
      </c>
      <c r="AG187" s="7">
        <v>11785</v>
      </c>
      <c r="AH187" s="7">
        <v>2</v>
      </c>
      <c r="AI187" s="14">
        <f t="shared" si="64"/>
        <v>16.970725498515062</v>
      </c>
      <c r="AJ187" s="7"/>
      <c r="AK187" s="14">
        <f t="shared" si="56"/>
        <v>0</v>
      </c>
      <c r="AL187" s="159">
        <v>2</v>
      </c>
      <c r="AM187" s="8">
        <f t="shared" si="82"/>
        <v>16445</v>
      </c>
      <c r="AN187" s="8">
        <f t="shared" si="65"/>
        <v>3</v>
      </c>
      <c r="AO187" s="13">
        <f t="shared" si="66"/>
        <v>18.242626938279113</v>
      </c>
      <c r="AP187" s="161">
        <f t="shared" si="67"/>
        <v>0</v>
      </c>
      <c r="AQ187" s="13">
        <f t="shared" si="57"/>
        <v>0</v>
      </c>
      <c r="AR187" s="162">
        <f t="shared" si="68"/>
        <v>2</v>
      </c>
      <c r="AS187" s="133">
        <f t="shared" si="69"/>
        <v>16455</v>
      </c>
      <c r="AT187" s="133">
        <f t="shared" si="70"/>
        <v>2</v>
      </c>
      <c r="AU187" s="124">
        <f t="shared" si="71"/>
        <v>12.154360376785171</v>
      </c>
      <c r="AV187" s="133">
        <f t="shared" si="72"/>
        <v>0</v>
      </c>
      <c r="AW187" s="136">
        <f t="shared" si="73"/>
        <v>0</v>
      </c>
      <c r="AX187" s="133">
        <f t="shared" si="74"/>
        <v>2</v>
      </c>
    </row>
    <row r="188" spans="1:51" x14ac:dyDescent="0.2">
      <c r="A188" s="1" t="s">
        <v>332</v>
      </c>
      <c r="B188" s="1" t="s">
        <v>333</v>
      </c>
      <c r="C188" s="106">
        <v>4014</v>
      </c>
      <c r="D188" s="112">
        <v>0</v>
      </c>
      <c r="E188" s="113">
        <f t="shared" si="80"/>
        <v>0</v>
      </c>
      <c r="F188" s="112">
        <v>0</v>
      </c>
      <c r="G188" s="113">
        <f t="shared" si="81"/>
        <v>0</v>
      </c>
      <c r="H188" s="112">
        <v>0</v>
      </c>
      <c r="I188" s="106">
        <v>3980</v>
      </c>
      <c r="J188" s="110"/>
      <c r="K188" s="111">
        <f t="shared" si="58"/>
        <v>0</v>
      </c>
      <c r="L188" s="110"/>
      <c r="M188" s="111">
        <f t="shared" si="54"/>
        <v>0</v>
      </c>
      <c r="N188" s="156">
        <v>0</v>
      </c>
      <c r="O188" s="54">
        <v>653</v>
      </c>
      <c r="P188" s="54">
        <v>0</v>
      </c>
      <c r="Q188" s="55">
        <f t="shared" si="59"/>
        <v>0</v>
      </c>
      <c r="R188" s="54">
        <v>0</v>
      </c>
      <c r="S188" s="55">
        <f t="shared" si="60"/>
        <v>0</v>
      </c>
      <c r="T188" s="54">
        <v>0</v>
      </c>
      <c r="U188" s="56">
        <v>690</v>
      </c>
      <c r="V188" s="54"/>
      <c r="W188" s="55">
        <f t="shared" si="78"/>
        <v>0</v>
      </c>
      <c r="X188" s="54"/>
      <c r="Y188" s="55">
        <f t="shared" si="79"/>
        <v>0</v>
      </c>
      <c r="Z188" s="160">
        <v>0</v>
      </c>
      <c r="AA188" s="7">
        <v>11778</v>
      </c>
      <c r="AB188" s="7">
        <v>0</v>
      </c>
      <c r="AC188" s="14">
        <f t="shared" si="62"/>
        <v>0</v>
      </c>
      <c r="AD188" s="7">
        <v>0</v>
      </c>
      <c r="AE188" s="14">
        <f t="shared" si="63"/>
        <v>0</v>
      </c>
      <c r="AF188" s="7">
        <v>0</v>
      </c>
      <c r="AG188" s="7">
        <v>11785</v>
      </c>
      <c r="AH188" s="7"/>
      <c r="AI188" s="14">
        <f t="shared" si="64"/>
        <v>0</v>
      </c>
      <c r="AJ188" s="7"/>
      <c r="AK188" s="14">
        <f t="shared" si="56"/>
        <v>0</v>
      </c>
      <c r="AL188" s="159">
        <v>0</v>
      </c>
      <c r="AM188" s="8">
        <f t="shared" si="82"/>
        <v>16445</v>
      </c>
      <c r="AN188" s="8">
        <f t="shared" si="65"/>
        <v>0</v>
      </c>
      <c r="AO188" s="13">
        <f t="shared" si="66"/>
        <v>0</v>
      </c>
      <c r="AP188" s="161">
        <f t="shared" si="67"/>
        <v>0</v>
      </c>
      <c r="AQ188" s="13">
        <f t="shared" si="57"/>
        <v>0</v>
      </c>
      <c r="AR188" s="162">
        <f t="shared" si="68"/>
        <v>0</v>
      </c>
      <c r="AS188" s="133">
        <f t="shared" si="69"/>
        <v>16455</v>
      </c>
      <c r="AT188" s="133">
        <f t="shared" si="70"/>
        <v>0</v>
      </c>
      <c r="AU188" s="124">
        <f t="shared" si="71"/>
        <v>0</v>
      </c>
      <c r="AV188" s="133">
        <f t="shared" si="72"/>
        <v>0</v>
      </c>
      <c r="AW188" s="136">
        <f t="shared" si="73"/>
        <v>0</v>
      </c>
      <c r="AX188" s="133">
        <f t="shared" si="74"/>
        <v>0</v>
      </c>
    </row>
    <row r="189" spans="1:51" x14ac:dyDescent="0.2">
      <c r="A189" s="1" t="s">
        <v>334</v>
      </c>
      <c r="B189" s="1" t="s">
        <v>335</v>
      </c>
      <c r="C189" s="106">
        <v>4014</v>
      </c>
      <c r="D189" s="112">
        <v>4</v>
      </c>
      <c r="E189" s="113">
        <f t="shared" si="80"/>
        <v>99.651220727453904</v>
      </c>
      <c r="F189" s="112">
        <v>0</v>
      </c>
      <c r="G189" s="113">
        <f t="shared" si="81"/>
        <v>0</v>
      </c>
      <c r="H189" s="112">
        <v>4</v>
      </c>
      <c r="I189" s="106">
        <v>3980</v>
      </c>
      <c r="J189" s="110">
        <v>9</v>
      </c>
      <c r="K189" s="111">
        <f t="shared" si="58"/>
        <v>226.13065326633165</v>
      </c>
      <c r="L189" s="110">
        <v>3</v>
      </c>
      <c r="M189" s="111">
        <f t="shared" si="54"/>
        <v>75.37688442211055</v>
      </c>
      <c r="N189" s="156">
        <v>9</v>
      </c>
      <c r="O189" s="54">
        <v>653</v>
      </c>
      <c r="P189" s="54">
        <v>2</v>
      </c>
      <c r="Q189" s="55">
        <f t="shared" si="59"/>
        <v>306.27871362940277</v>
      </c>
      <c r="R189" s="54">
        <v>0</v>
      </c>
      <c r="S189" s="55">
        <f t="shared" si="60"/>
        <v>0</v>
      </c>
      <c r="T189" s="54">
        <v>2</v>
      </c>
      <c r="U189" s="56">
        <v>690</v>
      </c>
      <c r="V189" s="54">
        <v>30</v>
      </c>
      <c r="W189" s="55">
        <f t="shared" si="78"/>
        <v>4347.826086956522</v>
      </c>
      <c r="X189" s="54">
        <v>8</v>
      </c>
      <c r="Y189" s="55">
        <f t="shared" si="79"/>
        <v>1159.4202898550725</v>
      </c>
      <c r="Z189" s="160">
        <v>25</v>
      </c>
      <c r="AA189" s="7">
        <v>11778</v>
      </c>
      <c r="AB189" s="7">
        <v>297</v>
      </c>
      <c r="AC189" s="14">
        <f t="shared" si="62"/>
        <v>2521.6505348955679</v>
      </c>
      <c r="AD189" s="7">
        <v>167</v>
      </c>
      <c r="AE189" s="14">
        <f t="shared" si="63"/>
        <v>1417.8977755136696</v>
      </c>
      <c r="AF189" s="7">
        <v>284</v>
      </c>
      <c r="AG189" s="7">
        <v>11785</v>
      </c>
      <c r="AH189" s="7">
        <v>196</v>
      </c>
      <c r="AI189" s="14">
        <f t="shared" si="64"/>
        <v>1663.131098854476</v>
      </c>
      <c r="AJ189" s="7">
        <v>12</v>
      </c>
      <c r="AK189" s="14">
        <f t="shared" si="56"/>
        <v>101.82435299109036</v>
      </c>
      <c r="AL189" s="159">
        <v>152</v>
      </c>
      <c r="AM189" s="8">
        <f t="shared" si="82"/>
        <v>16445</v>
      </c>
      <c r="AN189" s="8">
        <f t="shared" si="65"/>
        <v>303</v>
      </c>
      <c r="AO189" s="13">
        <f t="shared" si="66"/>
        <v>1842.5053207661902</v>
      </c>
      <c r="AP189" s="161">
        <f t="shared" si="67"/>
        <v>167</v>
      </c>
      <c r="AQ189" s="13">
        <f t="shared" si="57"/>
        <v>1015.5062328975372</v>
      </c>
      <c r="AR189" s="162">
        <f t="shared" si="68"/>
        <v>290</v>
      </c>
      <c r="AS189" s="133">
        <f t="shared" si="69"/>
        <v>16455</v>
      </c>
      <c r="AT189" s="133">
        <f t="shared" si="70"/>
        <v>235</v>
      </c>
      <c r="AU189" s="124">
        <f t="shared" si="71"/>
        <v>1428.1373442722577</v>
      </c>
      <c r="AV189" s="133">
        <f t="shared" si="72"/>
        <v>23</v>
      </c>
      <c r="AW189" s="136">
        <f t="shared" si="73"/>
        <v>139.77514433302949</v>
      </c>
      <c r="AX189" s="133">
        <f t="shared" si="74"/>
        <v>186</v>
      </c>
    </row>
    <row r="190" spans="1:51" x14ac:dyDescent="0.2">
      <c r="A190" s="1" t="s">
        <v>336</v>
      </c>
      <c r="B190" s="1" t="s">
        <v>337</v>
      </c>
      <c r="C190" s="106">
        <v>4014</v>
      </c>
      <c r="D190" s="112">
        <v>0</v>
      </c>
      <c r="E190" s="113">
        <f t="shared" si="80"/>
        <v>0</v>
      </c>
      <c r="F190" s="112">
        <v>0</v>
      </c>
      <c r="G190" s="113">
        <f t="shared" si="81"/>
        <v>0</v>
      </c>
      <c r="H190" s="112">
        <v>0</v>
      </c>
      <c r="I190" s="106">
        <v>3980</v>
      </c>
      <c r="J190" s="110"/>
      <c r="K190" s="111">
        <f t="shared" si="58"/>
        <v>0</v>
      </c>
      <c r="L190" s="110"/>
      <c r="M190" s="111">
        <f t="shared" si="54"/>
        <v>0</v>
      </c>
      <c r="N190" s="156">
        <v>0</v>
      </c>
      <c r="O190" s="54">
        <v>653</v>
      </c>
      <c r="P190" s="54">
        <v>0</v>
      </c>
      <c r="Q190" s="55">
        <f t="shared" si="59"/>
        <v>0</v>
      </c>
      <c r="R190" s="54">
        <v>0</v>
      </c>
      <c r="S190" s="55">
        <f t="shared" si="60"/>
        <v>0</v>
      </c>
      <c r="T190" s="54">
        <v>0</v>
      </c>
      <c r="U190" s="56">
        <v>690</v>
      </c>
      <c r="V190" s="54"/>
      <c r="W190" s="55">
        <f t="shared" si="78"/>
        <v>0</v>
      </c>
      <c r="X190" s="54"/>
      <c r="Y190" s="55">
        <f t="shared" si="79"/>
        <v>0</v>
      </c>
      <c r="Z190" s="160">
        <v>0</v>
      </c>
      <c r="AA190" s="7">
        <v>11778</v>
      </c>
      <c r="AB190" s="7">
        <v>5</v>
      </c>
      <c r="AC190" s="14">
        <f t="shared" si="62"/>
        <v>42.452029206996095</v>
      </c>
      <c r="AD190" s="7">
        <v>0</v>
      </c>
      <c r="AE190" s="14">
        <f t="shared" si="63"/>
        <v>0</v>
      </c>
      <c r="AF190" s="7">
        <v>3</v>
      </c>
      <c r="AG190" s="7">
        <v>11785</v>
      </c>
      <c r="AH190" s="7">
        <v>3</v>
      </c>
      <c r="AI190" s="14">
        <f t="shared" si="64"/>
        <v>25.456088247772591</v>
      </c>
      <c r="AJ190" s="7"/>
      <c r="AK190" s="14">
        <f t="shared" si="56"/>
        <v>0</v>
      </c>
      <c r="AL190" s="159">
        <v>2</v>
      </c>
      <c r="AM190" s="8">
        <f t="shared" si="82"/>
        <v>16445</v>
      </c>
      <c r="AN190" s="8">
        <f t="shared" si="65"/>
        <v>5</v>
      </c>
      <c r="AO190" s="13">
        <f t="shared" si="66"/>
        <v>30.404378230465188</v>
      </c>
      <c r="AP190" s="161">
        <f t="shared" si="67"/>
        <v>0</v>
      </c>
      <c r="AQ190" s="13">
        <f t="shared" si="57"/>
        <v>0</v>
      </c>
      <c r="AR190" s="162">
        <f t="shared" si="68"/>
        <v>3</v>
      </c>
      <c r="AS190" s="133">
        <f t="shared" si="69"/>
        <v>16455</v>
      </c>
      <c r="AT190" s="133">
        <f t="shared" si="70"/>
        <v>3</v>
      </c>
      <c r="AU190" s="124">
        <f t="shared" si="71"/>
        <v>18.23154056517776</v>
      </c>
      <c r="AV190" s="133">
        <f t="shared" si="72"/>
        <v>0</v>
      </c>
      <c r="AW190" s="136">
        <f t="shared" si="73"/>
        <v>0</v>
      </c>
      <c r="AX190" s="133">
        <f t="shared" si="74"/>
        <v>2</v>
      </c>
    </row>
    <row r="191" spans="1:51" x14ac:dyDescent="0.2">
      <c r="A191" s="1" t="s">
        <v>338</v>
      </c>
      <c r="B191" s="1" t="s">
        <v>339</v>
      </c>
      <c r="C191" s="106">
        <v>4014</v>
      </c>
      <c r="D191" s="112">
        <v>0</v>
      </c>
      <c r="E191" s="113">
        <f t="shared" si="80"/>
        <v>0</v>
      </c>
      <c r="F191" s="112">
        <v>0</v>
      </c>
      <c r="G191" s="113">
        <f t="shared" si="81"/>
        <v>0</v>
      </c>
      <c r="H191" s="112">
        <v>0</v>
      </c>
      <c r="I191" s="106">
        <v>3980</v>
      </c>
      <c r="J191" s="110"/>
      <c r="K191" s="111">
        <f t="shared" si="58"/>
        <v>0</v>
      </c>
      <c r="L191" s="110"/>
      <c r="M191" s="111">
        <f t="shared" si="54"/>
        <v>0</v>
      </c>
      <c r="N191" s="156">
        <v>0</v>
      </c>
      <c r="O191" s="54">
        <v>653</v>
      </c>
      <c r="P191" s="54">
        <v>0</v>
      </c>
      <c r="Q191" s="55">
        <f t="shared" si="59"/>
        <v>0</v>
      </c>
      <c r="R191" s="54">
        <v>0</v>
      </c>
      <c r="S191" s="55">
        <f t="shared" si="60"/>
        <v>0</v>
      </c>
      <c r="T191" s="54">
        <v>0</v>
      </c>
      <c r="U191" s="56">
        <v>690</v>
      </c>
      <c r="V191" s="54"/>
      <c r="W191" s="55">
        <f t="shared" si="78"/>
        <v>0</v>
      </c>
      <c r="X191" s="54"/>
      <c r="Y191" s="55">
        <f t="shared" si="79"/>
        <v>0</v>
      </c>
      <c r="Z191" s="160">
        <v>0</v>
      </c>
      <c r="AA191" s="7">
        <v>11778</v>
      </c>
      <c r="AB191" s="7">
        <v>0</v>
      </c>
      <c r="AC191" s="14">
        <f t="shared" si="62"/>
        <v>0</v>
      </c>
      <c r="AD191" s="7">
        <v>0</v>
      </c>
      <c r="AE191" s="14">
        <f t="shared" si="63"/>
        <v>0</v>
      </c>
      <c r="AF191" s="7">
        <v>0</v>
      </c>
      <c r="AG191" s="7">
        <v>11785</v>
      </c>
      <c r="AH191" s="7"/>
      <c r="AI191" s="14">
        <f t="shared" si="64"/>
        <v>0</v>
      </c>
      <c r="AJ191" s="7"/>
      <c r="AK191" s="14">
        <f t="shared" si="56"/>
        <v>0</v>
      </c>
      <c r="AL191" s="159">
        <v>0</v>
      </c>
      <c r="AM191" s="8">
        <f t="shared" si="82"/>
        <v>16445</v>
      </c>
      <c r="AN191" s="8">
        <f t="shared" si="65"/>
        <v>0</v>
      </c>
      <c r="AO191" s="13">
        <f t="shared" si="66"/>
        <v>0</v>
      </c>
      <c r="AP191" s="161">
        <f t="shared" si="67"/>
        <v>0</v>
      </c>
      <c r="AQ191" s="13">
        <f t="shared" si="57"/>
        <v>0</v>
      </c>
      <c r="AR191" s="162">
        <f t="shared" si="68"/>
        <v>0</v>
      </c>
      <c r="AS191" s="133">
        <f t="shared" si="69"/>
        <v>16455</v>
      </c>
      <c r="AT191" s="133">
        <f t="shared" si="70"/>
        <v>0</v>
      </c>
      <c r="AU191" s="124">
        <f t="shared" si="71"/>
        <v>0</v>
      </c>
      <c r="AV191" s="133">
        <f t="shared" si="72"/>
        <v>0</v>
      </c>
      <c r="AW191" s="136">
        <f t="shared" si="73"/>
        <v>0</v>
      </c>
      <c r="AX191" s="133">
        <f t="shared" si="74"/>
        <v>0</v>
      </c>
    </row>
    <row r="192" spans="1:51" x14ac:dyDescent="0.2">
      <c r="A192" s="1" t="s">
        <v>340</v>
      </c>
      <c r="B192" s="1" t="s">
        <v>341</v>
      </c>
      <c r="C192" s="106">
        <v>4014</v>
      </c>
      <c r="D192" s="112">
        <v>0</v>
      </c>
      <c r="E192" s="113">
        <f t="shared" si="80"/>
        <v>0</v>
      </c>
      <c r="F192" s="112">
        <v>0</v>
      </c>
      <c r="G192" s="113">
        <f t="shared" si="81"/>
        <v>0</v>
      </c>
      <c r="H192" s="112">
        <v>0</v>
      </c>
      <c r="I192" s="106">
        <v>3980</v>
      </c>
      <c r="J192" s="110"/>
      <c r="K192" s="111">
        <f t="shared" si="58"/>
        <v>0</v>
      </c>
      <c r="L192" s="110"/>
      <c r="M192" s="111">
        <f t="shared" si="54"/>
        <v>0</v>
      </c>
      <c r="N192" s="156">
        <v>0</v>
      </c>
      <c r="O192" s="54">
        <v>653</v>
      </c>
      <c r="P192" s="54">
        <v>0</v>
      </c>
      <c r="Q192" s="55">
        <f t="shared" si="59"/>
        <v>0</v>
      </c>
      <c r="R192" s="54">
        <v>0</v>
      </c>
      <c r="S192" s="55">
        <f t="shared" si="60"/>
        <v>0</v>
      </c>
      <c r="T192" s="54">
        <v>0</v>
      </c>
      <c r="U192" s="56">
        <v>690</v>
      </c>
      <c r="V192" s="54"/>
      <c r="W192" s="55">
        <f t="shared" si="78"/>
        <v>0</v>
      </c>
      <c r="X192" s="54"/>
      <c r="Y192" s="55">
        <f t="shared" si="79"/>
        <v>0</v>
      </c>
      <c r="Z192" s="160">
        <v>0</v>
      </c>
      <c r="AA192" s="7">
        <v>11778</v>
      </c>
      <c r="AB192" s="7">
        <v>8</v>
      </c>
      <c r="AC192" s="14">
        <f t="shared" si="62"/>
        <v>67.923246731193757</v>
      </c>
      <c r="AD192" s="7">
        <v>0</v>
      </c>
      <c r="AE192" s="14">
        <f t="shared" si="63"/>
        <v>0</v>
      </c>
      <c r="AF192" s="7">
        <v>3</v>
      </c>
      <c r="AG192" s="7">
        <v>11785</v>
      </c>
      <c r="AH192" s="7">
        <v>3</v>
      </c>
      <c r="AI192" s="14">
        <f t="shared" si="64"/>
        <v>25.456088247772591</v>
      </c>
      <c r="AJ192" s="7"/>
      <c r="AK192" s="14">
        <f t="shared" si="56"/>
        <v>0</v>
      </c>
      <c r="AL192" s="159">
        <v>3</v>
      </c>
      <c r="AM192" s="8">
        <f t="shared" si="82"/>
        <v>16445</v>
      </c>
      <c r="AN192" s="8">
        <f t="shared" si="65"/>
        <v>8</v>
      </c>
      <c r="AO192" s="13">
        <f t="shared" si="66"/>
        <v>48.6470051687443</v>
      </c>
      <c r="AP192" s="161">
        <f t="shared" si="67"/>
        <v>0</v>
      </c>
      <c r="AQ192" s="13">
        <f t="shared" si="57"/>
        <v>0</v>
      </c>
      <c r="AR192" s="162">
        <f t="shared" si="68"/>
        <v>3</v>
      </c>
      <c r="AS192" s="133">
        <f t="shared" si="69"/>
        <v>16455</v>
      </c>
      <c r="AT192" s="133">
        <f t="shared" si="70"/>
        <v>3</v>
      </c>
      <c r="AU192" s="124">
        <f t="shared" si="71"/>
        <v>18.23154056517776</v>
      </c>
      <c r="AV192" s="133">
        <f t="shared" si="72"/>
        <v>0</v>
      </c>
      <c r="AW192" s="136">
        <f t="shared" si="73"/>
        <v>0</v>
      </c>
      <c r="AX192" s="133">
        <f t="shared" si="74"/>
        <v>3</v>
      </c>
    </row>
    <row r="193" spans="1:51" x14ac:dyDescent="0.2">
      <c r="A193" s="1" t="s">
        <v>342</v>
      </c>
      <c r="B193" s="1" t="s">
        <v>343</v>
      </c>
      <c r="C193" s="106">
        <v>4014</v>
      </c>
      <c r="D193" s="112">
        <v>1</v>
      </c>
      <c r="E193" s="113">
        <f t="shared" si="80"/>
        <v>24.912805181863476</v>
      </c>
      <c r="F193" s="112">
        <v>0</v>
      </c>
      <c r="G193" s="113">
        <f t="shared" si="81"/>
        <v>0</v>
      </c>
      <c r="H193" s="112">
        <v>1</v>
      </c>
      <c r="I193" s="106">
        <v>3980</v>
      </c>
      <c r="J193" s="110">
        <v>4</v>
      </c>
      <c r="K193" s="111">
        <f t="shared" si="58"/>
        <v>100.50251256281408</v>
      </c>
      <c r="L193" s="110">
        <v>3</v>
      </c>
      <c r="M193" s="111">
        <f t="shared" si="54"/>
        <v>75.37688442211055</v>
      </c>
      <c r="N193" s="156">
        <v>3</v>
      </c>
      <c r="O193" s="54">
        <v>653</v>
      </c>
      <c r="P193" s="54">
        <v>0</v>
      </c>
      <c r="Q193" s="55">
        <f t="shared" si="59"/>
        <v>0</v>
      </c>
      <c r="R193" s="54">
        <v>0</v>
      </c>
      <c r="S193" s="55">
        <f t="shared" si="60"/>
        <v>0</v>
      </c>
      <c r="T193" s="54">
        <v>0</v>
      </c>
      <c r="U193" s="56">
        <v>690</v>
      </c>
      <c r="V193" s="54"/>
      <c r="W193" s="55">
        <f t="shared" si="78"/>
        <v>0</v>
      </c>
      <c r="X193" s="54"/>
      <c r="Y193" s="55">
        <f t="shared" si="79"/>
        <v>0</v>
      </c>
      <c r="Z193" s="160">
        <v>0</v>
      </c>
      <c r="AA193" s="7">
        <v>11778</v>
      </c>
      <c r="AB193" s="7">
        <v>28</v>
      </c>
      <c r="AC193" s="14">
        <f t="shared" si="62"/>
        <v>237.73136355917813</v>
      </c>
      <c r="AD193" s="7">
        <v>6</v>
      </c>
      <c r="AE193" s="14">
        <f t="shared" si="63"/>
        <v>50.942435048395311</v>
      </c>
      <c r="AF193" s="7">
        <v>28</v>
      </c>
      <c r="AG193" s="7">
        <v>11785</v>
      </c>
      <c r="AH193" s="7">
        <v>34</v>
      </c>
      <c r="AI193" s="14">
        <f t="shared" si="64"/>
        <v>288.50233347475603</v>
      </c>
      <c r="AJ193" s="7"/>
      <c r="AK193" s="14">
        <f t="shared" si="56"/>
        <v>0</v>
      </c>
      <c r="AL193" s="159">
        <v>31</v>
      </c>
      <c r="AM193" s="8">
        <f t="shared" si="82"/>
        <v>16445</v>
      </c>
      <c r="AN193" s="8">
        <f t="shared" si="65"/>
        <v>29</v>
      </c>
      <c r="AO193" s="13">
        <f t="shared" si="66"/>
        <v>176.34539373669807</v>
      </c>
      <c r="AP193" s="161">
        <f t="shared" si="67"/>
        <v>6</v>
      </c>
      <c r="AQ193" s="13">
        <f t="shared" si="57"/>
        <v>36.485253876558225</v>
      </c>
      <c r="AR193" s="162">
        <f t="shared" si="68"/>
        <v>29</v>
      </c>
      <c r="AS193" s="133">
        <f t="shared" si="69"/>
        <v>16455</v>
      </c>
      <c r="AT193" s="133">
        <f t="shared" si="70"/>
        <v>38</v>
      </c>
      <c r="AU193" s="124">
        <f t="shared" si="71"/>
        <v>230.93284715891824</v>
      </c>
      <c r="AV193" s="133">
        <f t="shared" si="72"/>
        <v>3</v>
      </c>
      <c r="AW193" s="136">
        <f t="shared" si="73"/>
        <v>18.23154056517776</v>
      </c>
      <c r="AX193" s="133">
        <f t="shared" si="74"/>
        <v>34</v>
      </c>
    </row>
    <row r="194" spans="1:51" s="154" customFormat="1" x14ac:dyDescent="0.2">
      <c r="A194" s="1" t="s">
        <v>344</v>
      </c>
      <c r="B194" s="1" t="s">
        <v>345</v>
      </c>
      <c r="C194" s="106">
        <v>4014</v>
      </c>
      <c r="D194" s="112">
        <v>0</v>
      </c>
      <c r="E194" s="113">
        <f t="shared" si="80"/>
        <v>0</v>
      </c>
      <c r="F194" s="112">
        <v>0</v>
      </c>
      <c r="G194" s="113">
        <f t="shared" si="81"/>
        <v>0</v>
      </c>
      <c r="H194" s="112">
        <v>0</v>
      </c>
      <c r="I194" s="106">
        <v>3980</v>
      </c>
      <c r="J194" s="110"/>
      <c r="K194" s="111">
        <f t="shared" si="58"/>
        <v>0</v>
      </c>
      <c r="L194" s="110"/>
      <c r="M194" s="111">
        <f t="shared" si="54"/>
        <v>0</v>
      </c>
      <c r="N194" s="156">
        <v>0</v>
      </c>
      <c r="O194" s="54">
        <v>653</v>
      </c>
      <c r="P194" s="54">
        <v>0</v>
      </c>
      <c r="Q194" s="55">
        <f t="shared" si="59"/>
        <v>0</v>
      </c>
      <c r="R194" s="54">
        <v>0</v>
      </c>
      <c r="S194" s="55">
        <f t="shared" si="60"/>
        <v>0</v>
      </c>
      <c r="T194" s="54">
        <v>0</v>
      </c>
      <c r="U194" s="56">
        <v>690</v>
      </c>
      <c r="V194" s="54"/>
      <c r="W194" s="55">
        <f t="shared" si="78"/>
        <v>0</v>
      </c>
      <c r="X194" s="54"/>
      <c r="Y194" s="55">
        <f t="shared" si="79"/>
        <v>0</v>
      </c>
      <c r="Z194" s="160">
        <v>0</v>
      </c>
      <c r="AA194" s="7">
        <v>11778</v>
      </c>
      <c r="AB194" s="7">
        <v>3</v>
      </c>
      <c r="AC194" s="14">
        <f t="shared" si="62"/>
        <v>25.471217524197655</v>
      </c>
      <c r="AD194" s="7">
        <v>0</v>
      </c>
      <c r="AE194" s="14">
        <f t="shared" si="63"/>
        <v>0</v>
      </c>
      <c r="AF194" s="7">
        <v>3</v>
      </c>
      <c r="AG194" s="7">
        <v>11785</v>
      </c>
      <c r="AH194" s="7">
        <v>3</v>
      </c>
      <c r="AI194" s="14">
        <f t="shared" si="64"/>
        <v>25.456088247772591</v>
      </c>
      <c r="AJ194" s="7"/>
      <c r="AK194" s="14">
        <f t="shared" si="56"/>
        <v>0</v>
      </c>
      <c r="AL194" s="159">
        <v>0</v>
      </c>
      <c r="AM194" s="8">
        <f t="shared" si="82"/>
        <v>16445</v>
      </c>
      <c r="AN194" s="8">
        <f t="shared" si="65"/>
        <v>3</v>
      </c>
      <c r="AO194" s="13">
        <f t="shared" si="66"/>
        <v>18.242626938279113</v>
      </c>
      <c r="AP194" s="161">
        <f t="shared" si="67"/>
        <v>0</v>
      </c>
      <c r="AQ194" s="13">
        <f t="shared" si="57"/>
        <v>0</v>
      </c>
      <c r="AR194" s="162">
        <f t="shared" si="68"/>
        <v>3</v>
      </c>
      <c r="AS194" s="133">
        <f t="shared" si="69"/>
        <v>16455</v>
      </c>
      <c r="AT194" s="133">
        <f t="shared" si="70"/>
        <v>3</v>
      </c>
      <c r="AU194" s="124">
        <f t="shared" si="71"/>
        <v>18.23154056517776</v>
      </c>
      <c r="AV194" s="133">
        <f t="shared" si="72"/>
        <v>0</v>
      </c>
      <c r="AW194" s="136">
        <f t="shared" si="73"/>
        <v>0</v>
      </c>
      <c r="AX194" s="133">
        <f t="shared" si="74"/>
        <v>0</v>
      </c>
      <c r="AY194" s="92"/>
    </row>
    <row r="195" spans="1:51" s="154" customFormat="1" x14ac:dyDescent="0.2">
      <c r="A195" s="1"/>
      <c r="B195" s="1"/>
      <c r="C195" s="106"/>
      <c r="D195" s="112"/>
      <c r="E195" s="113"/>
      <c r="F195" s="112"/>
      <c r="G195" s="113"/>
      <c r="H195" s="112"/>
      <c r="I195" s="106"/>
      <c r="J195" s="110"/>
      <c r="K195" s="111"/>
      <c r="L195" s="110"/>
      <c r="M195" s="111"/>
      <c r="N195" s="156">
        <v>0</v>
      </c>
      <c r="O195" s="54"/>
      <c r="P195" s="54"/>
      <c r="Q195" s="55"/>
      <c r="R195" s="54"/>
      <c r="S195" s="55"/>
      <c r="T195" s="54"/>
      <c r="U195" s="56"/>
      <c r="V195" s="54"/>
      <c r="W195" s="55"/>
      <c r="X195" s="54"/>
      <c r="Y195" s="55"/>
      <c r="Z195" s="160">
        <v>0</v>
      </c>
      <c r="AA195" s="7"/>
      <c r="AB195" s="7"/>
      <c r="AC195" s="14"/>
      <c r="AD195" s="7"/>
      <c r="AE195" s="14"/>
      <c r="AF195" s="7"/>
      <c r="AG195" s="7"/>
      <c r="AH195" s="7"/>
      <c r="AI195" s="14"/>
      <c r="AJ195" s="7"/>
      <c r="AK195" s="14"/>
      <c r="AL195" s="159">
        <v>0</v>
      </c>
      <c r="AM195" s="8"/>
      <c r="AN195" s="8"/>
      <c r="AO195" s="13"/>
      <c r="AP195" s="161"/>
      <c r="AQ195" s="13"/>
      <c r="AR195" s="162"/>
      <c r="AS195" s="133"/>
      <c r="AT195" s="133"/>
      <c r="AU195" s="124"/>
      <c r="AV195" s="133"/>
      <c r="AW195" s="136"/>
      <c r="AX195" s="133"/>
      <c r="AY195" s="92"/>
    </row>
    <row r="196" spans="1:51" s="154" customFormat="1" x14ac:dyDescent="0.2">
      <c r="A196" s="9" t="s">
        <v>346</v>
      </c>
      <c r="B196" s="9" t="s">
        <v>347</v>
      </c>
      <c r="C196" s="106">
        <v>4014</v>
      </c>
      <c r="D196" s="106">
        <v>36</v>
      </c>
      <c r="E196" s="109">
        <f t="shared" ref="E196:E225" si="83">D196/C196*100000</f>
        <v>896.86098654708519</v>
      </c>
      <c r="F196" s="106">
        <v>1</v>
      </c>
      <c r="G196" s="109">
        <f t="shared" ref="G196:G225" si="84">F196/C196*100000</f>
        <v>24.912805181863476</v>
      </c>
      <c r="H196" s="106">
        <v>23</v>
      </c>
      <c r="I196" s="106">
        <v>3980</v>
      </c>
      <c r="J196" s="145">
        <v>29</v>
      </c>
      <c r="K196" s="107">
        <f t="shared" si="58"/>
        <v>728.643216080402</v>
      </c>
      <c r="L196" s="145">
        <v>6</v>
      </c>
      <c r="M196" s="107">
        <f t="shared" si="54"/>
        <v>150.7537688442211</v>
      </c>
      <c r="N196" s="108">
        <v>25</v>
      </c>
      <c r="O196" s="50">
        <v>653</v>
      </c>
      <c r="P196" s="50">
        <v>13</v>
      </c>
      <c r="Q196" s="52">
        <f t="shared" si="59"/>
        <v>1990.8116385911178</v>
      </c>
      <c r="R196" s="50">
        <v>3</v>
      </c>
      <c r="S196" s="52">
        <f t="shared" si="60"/>
        <v>459.41807044410416</v>
      </c>
      <c r="T196" s="50">
        <v>13</v>
      </c>
      <c r="U196" s="48">
        <v>690</v>
      </c>
      <c r="V196" s="50">
        <v>52</v>
      </c>
      <c r="W196" s="52">
        <f t="shared" si="78"/>
        <v>7536.231884057971</v>
      </c>
      <c r="X196" s="50">
        <v>32</v>
      </c>
      <c r="Y196" s="52">
        <f t="shared" si="79"/>
        <v>4637.68115942029</v>
      </c>
      <c r="Z196" s="53">
        <v>23</v>
      </c>
      <c r="AA196" s="10">
        <v>11778</v>
      </c>
      <c r="AB196" s="10">
        <v>1269</v>
      </c>
      <c r="AC196" s="11">
        <f t="shared" si="62"/>
        <v>10774.325012735608</v>
      </c>
      <c r="AD196" s="10">
        <v>467</v>
      </c>
      <c r="AE196" s="11">
        <f t="shared" si="63"/>
        <v>3965.0195279334353</v>
      </c>
      <c r="AF196" s="10">
        <v>978</v>
      </c>
      <c r="AG196" s="10">
        <v>11785</v>
      </c>
      <c r="AH196" s="10">
        <v>938</v>
      </c>
      <c r="AI196" s="11">
        <f t="shared" si="64"/>
        <v>7959.2702588035636</v>
      </c>
      <c r="AJ196" s="10">
        <v>288</v>
      </c>
      <c r="AK196" s="11">
        <f t="shared" si="56"/>
        <v>2443.7844717861685</v>
      </c>
      <c r="AL196" s="42">
        <v>834</v>
      </c>
      <c r="AM196" s="12">
        <f t="shared" ref="AM196:AM225" si="85">C196+O196+AA196</f>
        <v>16445</v>
      </c>
      <c r="AN196" s="12">
        <f t="shared" si="65"/>
        <v>1318</v>
      </c>
      <c r="AO196" s="23">
        <f t="shared" si="66"/>
        <v>8014.5941015506232</v>
      </c>
      <c r="AP196" s="37">
        <f t="shared" si="67"/>
        <v>471</v>
      </c>
      <c r="AQ196" s="23">
        <f t="shared" si="57"/>
        <v>2864.0924293098205</v>
      </c>
      <c r="AR196" s="116">
        <f t="shared" si="68"/>
        <v>1014</v>
      </c>
      <c r="AS196" s="133">
        <f t="shared" si="69"/>
        <v>16455</v>
      </c>
      <c r="AT196" s="133">
        <f t="shared" si="70"/>
        <v>1019</v>
      </c>
      <c r="AU196" s="123">
        <f t="shared" si="71"/>
        <v>6192.6466119720444</v>
      </c>
      <c r="AV196" s="134">
        <f t="shared" si="72"/>
        <v>326</v>
      </c>
      <c r="AW196" s="135">
        <f t="shared" si="73"/>
        <v>1981.160741415983</v>
      </c>
      <c r="AX196" s="134">
        <f t="shared" si="74"/>
        <v>882</v>
      </c>
    </row>
    <row r="197" spans="1:51" s="154" customFormat="1" x14ac:dyDescent="0.2">
      <c r="A197" s="1" t="s">
        <v>348</v>
      </c>
      <c r="B197" s="1" t="s">
        <v>349</v>
      </c>
      <c r="C197" s="106">
        <v>4014</v>
      </c>
      <c r="D197" s="112">
        <v>19</v>
      </c>
      <c r="E197" s="113">
        <f t="shared" si="83"/>
        <v>473.34329845540606</v>
      </c>
      <c r="F197" s="112">
        <v>0</v>
      </c>
      <c r="G197" s="113">
        <f t="shared" si="84"/>
        <v>0</v>
      </c>
      <c r="H197" s="112">
        <v>15</v>
      </c>
      <c r="I197" s="106">
        <v>3980</v>
      </c>
      <c r="J197" s="110">
        <v>15</v>
      </c>
      <c r="K197" s="111">
        <f t="shared" si="58"/>
        <v>376.88442211055275</v>
      </c>
      <c r="L197" s="110"/>
      <c r="M197" s="111">
        <f t="shared" si="54"/>
        <v>0</v>
      </c>
      <c r="N197" s="156">
        <v>15</v>
      </c>
      <c r="O197" s="54">
        <v>653</v>
      </c>
      <c r="P197" s="54">
        <v>8</v>
      </c>
      <c r="Q197" s="55">
        <f t="shared" si="59"/>
        <v>1225.1148545176111</v>
      </c>
      <c r="R197" s="54">
        <v>0</v>
      </c>
      <c r="S197" s="55">
        <f t="shared" si="60"/>
        <v>0</v>
      </c>
      <c r="T197" s="54">
        <v>8</v>
      </c>
      <c r="U197" s="56">
        <v>690</v>
      </c>
      <c r="V197" s="54">
        <v>8</v>
      </c>
      <c r="W197" s="55">
        <f t="shared" si="78"/>
        <v>1159.4202898550725</v>
      </c>
      <c r="X197" s="54"/>
      <c r="Y197" s="55">
        <f t="shared" si="79"/>
        <v>0</v>
      </c>
      <c r="Z197" s="160">
        <v>6</v>
      </c>
      <c r="AA197" s="7">
        <v>11778</v>
      </c>
      <c r="AB197" s="7">
        <v>147</v>
      </c>
      <c r="AC197" s="14">
        <f t="shared" si="62"/>
        <v>1248.0896586856852</v>
      </c>
      <c r="AD197" s="7">
        <v>147</v>
      </c>
      <c r="AE197" s="14">
        <f t="shared" si="63"/>
        <v>1248.0896586856852</v>
      </c>
      <c r="AF197" s="7">
        <v>142</v>
      </c>
      <c r="AG197" s="7">
        <v>11785</v>
      </c>
      <c r="AH197" s="7">
        <v>154</v>
      </c>
      <c r="AI197" s="14">
        <f t="shared" si="64"/>
        <v>1306.7458633856597</v>
      </c>
      <c r="AJ197" s="7">
        <v>154</v>
      </c>
      <c r="AK197" s="14">
        <f t="shared" si="56"/>
        <v>1306.7458633856597</v>
      </c>
      <c r="AL197" s="159">
        <v>150</v>
      </c>
      <c r="AM197" s="8">
        <f t="shared" si="85"/>
        <v>16445</v>
      </c>
      <c r="AN197" s="8">
        <f t="shared" si="65"/>
        <v>174</v>
      </c>
      <c r="AO197" s="13">
        <f t="shared" si="66"/>
        <v>1058.0723624201885</v>
      </c>
      <c r="AP197" s="161">
        <f t="shared" si="67"/>
        <v>147</v>
      </c>
      <c r="AQ197" s="13">
        <f t="shared" si="57"/>
        <v>893.88871997567639</v>
      </c>
      <c r="AR197" s="162">
        <f t="shared" si="68"/>
        <v>165</v>
      </c>
      <c r="AS197" s="133">
        <f t="shared" si="69"/>
        <v>16455</v>
      </c>
      <c r="AT197" s="133">
        <f t="shared" si="70"/>
        <v>177</v>
      </c>
      <c r="AU197" s="124">
        <f t="shared" si="71"/>
        <v>1075.6608933454877</v>
      </c>
      <c r="AV197" s="133">
        <f t="shared" si="72"/>
        <v>154</v>
      </c>
      <c r="AW197" s="136">
        <f t="shared" si="73"/>
        <v>935.88574901245818</v>
      </c>
      <c r="AX197" s="133">
        <f t="shared" si="74"/>
        <v>171</v>
      </c>
      <c r="AY197" s="92"/>
    </row>
    <row r="198" spans="1:51" x14ac:dyDescent="0.2">
      <c r="A198" s="1" t="s">
        <v>350</v>
      </c>
      <c r="B198" s="1" t="s">
        <v>351</v>
      </c>
      <c r="C198" s="106">
        <v>4014</v>
      </c>
      <c r="D198" s="112">
        <v>0</v>
      </c>
      <c r="E198" s="113">
        <f t="shared" si="83"/>
        <v>0</v>
      </c>
      <c r="F198" s="112">
        <v>0</v>
      </c>
      <c r="G198" s="113">
        <f t="shared" si="84"/>
        <v>0</v>
      </c>
      <c r="H198" s="112">
        <v>0</v>
      </c>
      <c r="I198" s="106">
        <v>3980</v>
      </c>
      <c r="J198" s="110"/>
      <c r="K198" s="111">
        <f t="shared" si="58"/>
        <v>0</v>
      </c>
      <c r="L198" s="110"/>
      <c r="M198" s="111">
        <f t="shared" si="54"/>
        <v>0</v>
      </c>
      <c r="N198" s="156">
        <v>0</v>
      </c>
      <c r="O198" s="54">
        <v>653</v>
      </c>
      <c r="P198" s="54">
        <v>0</v>
      </c>
      <c r="Q198" s="55">
        <f t="shared" si="59"/>
        <v>0</v>
      </c>
      <c r="R198" s="54">
        <v>0</v>
      </c>
      <c r="S198" s="55">
        <f t="shared" si="60"/>
        <v>0</v>
      </c>
      <c r="T198" s="54">
        <v>0</v>
      </c>
      <c r="U198" s="56">
        <v>690</v>
      </c>
      <c r="V198" s="54"/>
      <c r="W198" s="55">
        <f t="shared" si="78"/>
        <v>0</v>
      </c>
      <c r="X198" s="54"/>
      <c r="Y198" s="55">
        <f t="shared" si="79"/>
        <v>0</v>
      </c>
      <c r="Z198" s="160">
        <v>0</v>
      </c>
      <c r="AA198" s="7">
        <v>11778</v>
      </c>
      <c r="AB198" s="7">
        <v>15</v>
      </c>
      <c r="AC198" s="14">
        <f t="shared" si="62"/>
        <v>127.35608762098828</v>
      </c>
      <c r="AD198" s="7">
        <v>4</v>
      </c>
      <c r="AE198" s="14">
        <f t="shared" si="63"/>
        <v>33.961623365596878</v>
      </c>
      <c r="AF198" s="7">
        <v>14</v>
      </c>
      <c r="AG198" s="7">
        <v>11785</v>
      </c>
      <c r="AH198" s="7">
        <v>14</v>
      </c>
      <c r="AI198" s="14">
        <f t="shared" si="64"/>
        <v>118.79507848960543</v>
      </c>
      <c r="AJ198" s="7"/>
      <c r="AK198" s="14">
        <f t="shared" si="56"/>
        <v>0</v>
      </c>
      <c r="AL198" s="159">
        <v>14</v>
      </c>
      <c r="AM198" s="8">
        <f t="shared" si="85"/>
        <v>16445</v>
      </c>
      <c r="AN198" s="8">
        <f t="shared" si="65"/>
        <v>15</v>
      </c>
      <c r="AO198" s="13">
        <f t="shared" si="66"/>
        <v>91.213134691395567</v>
      </c>
      <c r="AP198" s="161">
        <f t="shared" si="67"/>
        <v>4</v>
      </c>
      <c r="AQ198" s="13">
        <f t="shared" si="57"/>
        <v>24.32350258437215</v>
      </c>
      <c r="AR198" s="162">
        <f t="shared" si="68"/>
        <v>14</v>
      </c>
      <c r="AS198" s="133">
        <f t="shared" si="69"/>
        <v>16455</v>
      </c>
      <c r="AT198" s="133">
        <f t="shared" si="70"/>
        <v>14</v>
      </c>
      <c r="AU198" s="124">
        <f t="shared" si="71"/>
        <v>85.080522637496202</v>
      </c>
      <c r="AV198" s="133">
        <f t="shared" si="72"/>
        <v>0</v>
      </c>
      <c r="AW198" s="136">
        <f t="shared" si="73"/>
        <v>0</v>
      </c>
      <c r="AX198" s="133">
        <f t="shared" si="74"/>
        <v>14</v>
      </c>
    </row>
    <row r="199" spans="1:51" x14ac:dyDescent="0.2">
      <c r="A199" s="1" t="s">
        <v>352</v>
      </c>
      <c r="B199" s="1" t="s">
        <v>353</v>
      </c>
      <c r="C199" s="106">
        <v>4014</v>
      </c>
      <c r="D199" s="112">
        <v>2</v>
      </c>
      <c r="E199" s="113">
        <f t="shared" si="83"/>
        <v>49.825610363726952</v>
      </c>
      <c r="F199" s="112">
        <v>0</v>
      </c>
      <c r="G199" s="113">
        <f t="shared" si="84"/>
        <v>0</v>
      </c>
      <c r="H199" s="112">
        <v>1</v>
      </c>
      <c r="I199" s="106">
        <v>3980</v>
      </c>
      <c r="J199" s="110">
        <v>2</v>
      </c>
      <c r="K199" s="111">
        <f t="shared" si="58"/>
        <v>50.251256281407038</v>
      </c>
      <c r="L199" s="110">
        <v>1</v>
      </c>
      <c r="M199" s="111">
        <f t="shared" si="54"/>
        <v>25.125628140703519</v>
      </c>
      <c r="N199" s="156">
        <v>2</v>
      </c>
      <c r="O199" s="54">
        <v>653</v>
      </c>
      <c r="P199" s="54">
        <v>1</v>
      </c>
      <c r="Q199" s="55">
        <f t="shared" si="59"/>
        <v>153.13935681470139</v>
      </c>
      <c r="R199" s="54">
        <v>1</v>
      </c>
      <c r="S199" s="55">
        <f t="shared" si="60"/>
        <v>153.13935681470139</v>
      </c>
      <c r="T199" s="54">
        <v>1</v>
      </c>
      <c r="U199" s="56">
        <v>690</v>
      </c>
      <c r="V199" s="54">
        <v>1</v>
      </c>
      <c r="W199" s="55">
        <f t="shared" si="78"/>
        <v>144.92753623188406</v>
      </c>
      <c r="X199" s="54"/>
      <c r="Y199" s="55">
        <f t="shared" si="79"/>
        <v>0</v>
      </c>
      <c r="Z199" s="160">
        <v>0</v>
      </c>
      <c r="AA199" s="7">
        <v>11778</v>
      </c>
      <c r="AB199" s="7">
        <v>61</v>
      </c>
      <c r="AC199" s="14">
        <f t="shared" si="62"/>
        <v>517.91475632535241</v>
      </c>
      <c r="AD199" s="7">
        <v>6</v>
      </c>
      <c r="AE199" s="14">
        <f t="shared" si="63"/>
        <v>50.942435048395311</v>
      </c>
      <c r="AF199" s="7">
        <v>41</v>
      </c>
      <c r="AG199" s="7">
        <v>11785</v>
      </c>
      <c r="AH199" s="7">
        <v>53</v>
      </c>
      <c r="AI199" s="14">
        <f t="shared" si="64"/>
        <v>449.72422571064919</v>
      </c>
      <c r="AJ199" s="7">
        <v>12</v>
      </c>
      <c r="AK199" s="14">
        <f t="shared" si="56"/>
        <v>101.82435299109036</v>
      </c>
      <c r="AL199" s="159">
        <v>38</v>
      </c>
      <c r="AM199" s="8">
        <f t="shared" si="85"/>
        <v>16445</v>
      </c>
      <c r="AN199" s="8">
        <f t="shared" si="65"/>
        <v>64</v>
      </c>
      <c r="AO199" s="13">
        <f t="shared" si="66"/>
        <v>389.1760413499544</v>
      </c>
      <c r="AP199" s="161">
        <f t="shared" si="67"/>
        <v>7</v>
      </c>
      <c r="AQ199" s="13">
        <f t="shared" si="57"/>
        <v>42.566129522651259</v>
      </c>
      <c r="AR199" s="162">
        <f t="shared" si="68"/>
        <v>43</v>
      </c>
      <c r="AS199" s="133">
        <f t="shared" si="69"/>
        <v>16455</v>
      </c>
      <c r="AT199" s="133">
        <f t="shared" si="70"/>
        <v>56</v>
      </c>
      <c r="AU199" s="124">
        <f t="shared" si="71"/>
        <v>340.32209054998481</v>
      </c>
      <c r="AV199" s="133">
        <f t="shared" si="72"/>
        <v>13</v>
      </c>
      <c r="AW199" s="136">
        <f t="shared" si="73"/>
        <v>79.003342449103613</v>
      </c>
      <c r="AX199" s="133">
        <f t="shared" si="74"/>
        <v>40</v>
      </c>
    </row>
    <row r="200" spans="1:51" x14ac:dyDescent="0.2">
      <c r="A200" s="1" t="s">
        <v>354</v>
      </c>
      <c r="B200" s="1" t="s">
        <v>355</v>
      </c>
      <c r="C200" s="106">
        <v>4014</v>
      </c>
      <c r="D200" s="112">
        <v>15</v>
      </c>
      <c r="E200" s="113">
        <f t="shared" si="83"/>
        <v>373.69207772795215</v>
      </c>
      <c r="F200" s="112">
        <v>1</v>
      </c>
      <c r="G200" s="113">
        <f t="shared" si="84"/>
        <v>24.912805181863476</v>
      </c>
      <c r="H200" s="112">
        <v>7</v>
      </c>
      <c r="I200" s="106">
        <v>3980</v>
      </c>
      <c r="J200" s="110">
        <v>12</v>
      </c>
      <c r="K200" s="111">
        <f t="shared" si="58"/>
        <v>301.5075376884422</v>
      </c>
      <c r="L200" s="110">
        <v>5</v>
      </c>
      <c r="M200" s="111">
        <f t="shared" si="54"/>
        <v>125.62814070351759</v>
      </c>
      <c r="N200" s="156">
        <v>8</v>
      </c>
      <c r="O200" s="54">
        <v>653</v>
      </c>
      <c r="P200" s="54">
        <v>4</v>
      </c>
      <c r="Q200" s="55">
        <f t="shared" ref="Q200:Q225" si="86">P200/O200*100000</f>
        <v>612.55742725880555</v>
      </c>
      <c r="R200" s="54">
        <v>2</v>
      </c>
      <c r="S200" s="55">
        <f t="shared" ref="S200:S225" si="87">R200/O200*100000</f>
        <v>306.27871362940277</v>
      </c>
      <c r="T200" s="54">
        <v>4</v>
      </c>
      <c r="U200" s="56">
        <v>690</v>
      </c>
      <c r="V200" s="54">
        <v>6</v>
      </c>
      <c r="W200" s="55">
        <f t="shared" si="78"/>
        <v>869.56521739130437</v>
      </c>
      <c r="X200" s="54">
        <v>2</v>
      </c>
      <c r="Y200" s="55">
        <f t="shared" si="79"/>
        <v>289.85507246376812</v>
      </c>
      <c r="Z200" s="160">
        <v>6</v>
      </c>
      <c r="AA200" s="7">
        <v>11778</v>
      </c>
      <c r="AB200" s="7">
        <v>101</v>
      </c>
      <c r="AC200" s="14">
        <f t="shared" ref="AC200:AC225" si="88">AB200/AA200*100000</f>
        <v>857.53098998132111</v>
      </c>
      <c r="AD200" s="7">
        <v>50</v>
      </c>
      <c r="AE200" s="14">
        <f t="shared" ref="AE200:AE225" si="89">AD200/AA200*100000</f>
        <v>424.52029206996093</v>
      </c>
      <c r="AF200" s="7">
        <v>78</v>
      </c>
      <c r="AG200" s="7">
        <v>11785</v>
      </c>
      <c r="AH200" s="7">
        <v>136</v>
      </c>
      <c r="AI200" s="14">
        <f t="shared" si="64"/>
        <v>1154.0093338990241</v>
      </c>
      <c r="AJ200" s="7">
        <v>58</v>
      </c>
      <c r="AK200" s="14">
        <f t="shared" si="56"/>
        <v>492.15103945693681</v>
      </c>
      <c r="AL200" s="159">
        <v>111</v>
      </c>
      <c r="AM200" s="8">
        <f t="shared" si="85"/>
        <v>16445</v>
      </c>
      <c r="AN200" s="8">
        <f t="shared" ref="AN200:AN225" si="90">D200+P200+AB200</f>
        <v>120</v>
      </c>
      <c r="AO200" s="13">
        <f t="shared" si="66"/>
        <v>729.70507753116453</v>
      </c>
      <c r="AP200" s="161">
        <f t="shared" ref="AP200:AP225" si="91">F200+R200+AD200</f>
        <v>53</v>
      </c>
      <c r="AQ200" s="13">
        <f t="shared" si="57"/>
        <v>322.28640924293097</v>
      </c>
      <c r="AR200" s="162">
        <f t="shared" ref="AR200:AR225" si="92">H200+T200+AF200</f>
        <v>89</v>
      </c>
      <c r="AS200" s="133">
        <f t="shared" ref="AS200:AS225" si="93">I200+U200+AG200</f>
        <v>16455</v>
      </c>
      <c r="AT200" s="133">
        <f t="shared" ref="AT200:AT225" si="94">J200+V200+AH200</f>
        <v>154</v>
      </c>
      <c r="AU200" s="124">
        <f t="shared" ref="AU200:AU225" si="95">AT200/AS200*100000</f>
        <v>935.88574901245818</v>
      </c>
      <c r="AV200" s="133">
        <f t="shared" ref="AV200:AV225" si="96">L200+X200+AJ200</f>
        <v>65</v>
      </c>
      <c r="AW200" s="136">
        <f t="shared" ref="AW200:AW225" si="97">AV200/AS200*100000</f>
        <v>395.01671224551808</v>
      </c>
      <c r="AX200" s="133">
        <f t="shared" ref="AX200:AX225" si="98">N200+Z200+AL200</f>
        <v>125</v>
      </c>
    </row>
    <row r="201" spans="1:51" x14ac:dyDescent="0.2">
      <c r="A201" s="1" t="s">
        <v>356</v>
      </c>
      <c r="B201" s="1" t="s">
        <v>357</v>
      </c>
      <c r="C201" s="76">
        <v>2064</v>
      </c>
      <c r="D201" s="112">
        <v>0</v>
      </c>
      <c r="E201" s="113">
        <f t="shared" si="83"/>
        <v>0</v>
      </c>
      <c r="F201" s="112">
        <v>0</v>
      </c>
      <c r="G201" s="113">
        <f t="shared" si="84"/>
        <v>0</v>
      </c>
      <c r="H201" s="112">
        <v>0</v>
      </c>
      <c r="I201" s="76">
        <v>2097</v>
      </c>
      <c r="J201" s="110"/>
      <c r="K201" s="111">
        <f t="shared" si="58"/>
        <v>0</v>
      </c>
      <c r="L201" s="110"/>
      <c r="M201" s="111">
        <f t="shared" ref="M201:M225" si="99">L201/I201*100000</f>
        <v>0</v>
      </c>
      <c r="N201" s="156">
        <v>0</v>
      </c>
      <c r="O201" s="112">
        <v>345</v>
      </c>
      <c r="P201" s="54">
        <v>0</v>
      </c>
      <c r="Q201" s="55"/>
      <c r="R201" s="54">
        <v>0</v>
      </c>
      <c r="S201" s="55"/>
      <c r="T201" s="54">
        <v>0</v>
      </c>
      <c r="U201" s="110">
        <v>364</v>
      </c>
      <c r="V201" s="54"/>
      <c r="W201" s="55">
        <f t="shared" si="78"/>
        <v>0</v>
      </c>
      <c r="X201" s="54"/>
      <c r="Y201" s="55">
        <f t="shared" si="79"/>
        <v>0</v>
      </c>
      <c r="Z201" s="160">
        <v>0</v>
      </c>
      <c r="AA201" s="112">
        <v>5811</v>
      </c>
      <c r="AB201" s="7">
        <v>42</v>
      </c>
      <c r="AC201" s="14">
        <f t="shared" si="88"/>
        <v>722.76716572018586</v>
      </c>
      <c r="AD201" s="7">
        <v>11</v>
      </c>
      <c r="AE201" s="14">
        <f t="shared" si="89"/>
        <v>189.29616245052486</v>
      </c>
      <c r="AF201" s="7">
        <v>24</v>
      </c>
      <c r="AG201" s="112">
        <v>5944</v>
      </c>
      <c r="AH201" s="7">
        <v>33</v>
      </c>
      <c r="AI201" s="14">
        <f t="shared" si="64"/>
        <v>555.18169582772543</v>
      </c>
      <c r="AJ201" s="7">
        <v>9</v>
      </c>
      <c r="AK201" s="14">
        <f t="shared" ref="AK201:AK225" si="100">AJ201/AG201*100000</f>
        <v>151.41318977119784</v>
      </c>
      <c r="AL201" s="159">
        <v>21</v>
      </c>
      <c r="AM201" s="8">
        <f t="shared" si="85"/>
        <v>8220</v>
      </c>
      <c r="AN201" s="8">
        <f t="shared" si="90"/>
        <v>42</v>
      </c>
      <c r="AO201" s="13">
        <f t="shared" si="66"/>
        <v>510.94890510948903</v>
      </c>
      <c r="AP201" s="161">
        <f t="shared" si="91"/>
        <v>11</v>
      </c>
      <c r="AQ201" s="13">
        <f t="shared" ref="AQ201:AQ225" si="101">AP201/AM201*100000</f>
        <v>133.8199513381995</v>
      </c>
      <c r="AR201" s="162">
        <f t="shared" si="92"/>
        <v>24</v>
      </c>
      <c r="AS201" s="133">
        <f t="shared" si="93"/>
        <v>8405</v>
      </c>
      <c r="AT201" s="133">
        <f t="shared" si="94"/>
        <v>33</v>
      </c>
      <c r="AU201" s="124">
        <f t="shared" si="95"/>
        <v>392.62343842950628</v>
      </c>
      <c r="AV201" s="133">
        <f t="shared" si="96"/>
        <v>9</v>
      </c>
      <c r="AW201" s="136">
        <f t="shared" si="97"/>
        <v>107.07911957168353</v>
      </c>
      <c r="AX201" s="133">
        <f t="shared" si="98"/>
        <v>21</v>
      </c>
    </row>
    <row r="202" spans="1:51" x14ac:dyDescent="0.2">
      <c r="A202" s="15" t="s">
        <v>419</v>
      </c>
      <c r="B202" s="15" t="s">
        <v>420</v>
      </c>
      <c r="C202" s="106">
        <v>4014</v>
      </c>
      <c r="D202" s="112"/>
      <c r="E202" s="113"/>
      <c r="F202" s="112"/>
      <c r="G202" s="113"/>
      <c r="H202" s="112"/>
      <c r="I202" s="106"/>
      <c r="J202" s="110"/>
      <c r="K202" s="111"/>
      <c r="L202" s="110"/>
      <c r="M202" s="111"/>
      <c r="N202" s="156"/>
      <c r="O202" s="54">
        <v>653</v>
      </c>
      <c r="P202" s="54"/>
      <c r="Q202" s="55"/>
      <c r="R202" s="54"/>
      <c r="S202" s="55"/>
      <c r="T202" s="54"/>
      <c r="U202" s="56"/>
      <c r="V202" s="54"/>
      <c r="W202" s="55"/>
      <c r="X202" s="54"/>
      <c r="Y202" s="55"/>
      <c r="Z202" s="160"/>
      <c r="AA202" s="112">
        <v>5811</v>
      </c>
      <c r="AB202" s="7">
        <v>0</v>
      </c>
      <c r="AC202" s="14">
        <f t="shared" si="88"/>
        <v>0</v>
      </c>
      <c r="AD202" s="7">
        <v>0</v>
      </c>
      <c r="AE202" s="14">
        <f t="shared" si="89"/>
        <v>0</v>
      </c>
      <c r="AF202" s="7">
        <v>0</v>
      </c>
      <c r="AG202" s="112">
        <v>5944</v>
      </c>
      <c r="AH202" s="7"/>
      <c r="AI202" s="14">
        <f t="shared" ref="AI202:AI224" si="102">AH202/AG202*100000</f>
        <v>0</v>
      </c>
      <c r="AJ202" s="7"/>
      <c r="AK202" s="14">
        <f t="shared" si="100"/>
        <v>0</v>
      </c>
      <c r="AL202" s="159">
        <v>0</v>
      </c>
      <c r="AM202" s="8">
        <f t="shared" si="85"/>
        <v>10478</v>
      </c>
      <c r="AN202" s="8">
        <f t="shared" si="90"/>
        <v>0</v>
      </c>
      <c r="AO202" s="13">
        <f t="shared" ref="AO202:AO225" si="103">AN202/AM202*100000</f>
        <v>0</v>
      </c>
      <c r="AP202" s="161">
        <f t="shared" si="91"/>
        <v>0</v>
      </c>
      <c r="AQ202" s="13">
        <f t="shared" si="101"/>
        <v>0</v>
      </c>
      <c r="AR202" s="162">
        <f t="shared" si="92"/>
        <v>0</v>
      </c>
      <c r="AS202" s="133">
        <f t="shared" si="93"/>
        <v>5944</v>
      </c>
      <c r="AT202" s="133">
        <f t="shared" si="94"/>
        <v>0</v>
      </c>
      <c r="AU202" s="124">
        <f t="shared" si="95"/>
        <v>0</v>
      </c>
      <c r="AV202" s="133">
        <f t="shared" si="96"/>
        <v>0</v>
      </c>
      <c r="AW202" s="136">
        <f t="shared" si="97"/>
        <v>0</v>
      </c>
      <c r="AX202" s="133">
        <f t="shared" si="98"/>
        <v>0</v>
      </c>
    </row>
    <row r="203" spans="1:51" x14ac:dyDescent="0.2">
      <c r="A203" s="1" t="s">
        <v>358</v>
      </c>
      <c r="B203" s="1" t="s">
        <v>359</v>
      </c>
      <c r="C203" s="140">
        <v>677</v>
      </c>
      <c r="D203" s="112">
        <v>0</v>
      </c>
      <c r="E203" s="113">
        <f t="shared" si="83"/>
        <v>0</v>
      </c>
      <c r="F203" s="112">
        <v>0</v>
      </c>
      <c r="G203" s="113">
        <f t="shared" si="84"/>
        <v>0</v>
      </c>
      <c r="H203" s="112">
        <v>0</v>
      </c>
      <c r="I203" s="140">
        <v>693</v>
      </c>
      <c r="J203" s="110"/>
      <c r="K203" s="111">
        <f t="shared" ref="K203:K225" si="104">J203/I203*100000</f>
        <v>0</v>
      </c>
      <c r="L203" s="110"/>
      <c r="M203" s="111">
        <f t="shared" si="99"/>
        <v>0</v>
      </c>
      <c r="N203" s="156">
        <v>0</v>
      </c>
      <c r="O203" s="142">
        <v>308</v>
      </c>
      <c r="P203" s="54">
        <v>0</v>
      </c>
      <c r="Q203" s="55">
        <f t="shared" si="86"/>
        <v>0</v>
      </c>
      <c r="R203" s="54">
        <v>0</v>
      </c>
      <c r="S203" s="55">
        <f t="shared" si="87"/>
        <v>0</v>
      </c>
      <c r="T203" s="54">
        <v>0</v>
      </c>
      <c r="U203" s="151">
        <v>326</v>
      </c>
      <c r="V203" s="54"/>
      <c r="W203" s="55">
        <f t="shared" si="78"/>
        <v>0</v>
      </c>
      <c r="X203" s="54"/>
      <c r="Y203" s="55">
        <f t="shared" si="79"/>
        <v>0</v>
      </c>
      <c r="Z203" s="160">
        <v>0</v>
      </c>
      <c r="AA203" s="142">
        <v>5967</v>
      </c>
      <c r="AB203" s="7">
        <v>218</v>
      </c>
      <c r="AC203" s="14">
        <f t="shared" si="88"/>
        <v>3653.4271828389474</v>
      </c>
      <c r="AD203" s="7">
        <v>12</v>
      </c>
      <c r="AE203" s="14">
        <f t="shared" si="89"/>
        <v>201.1060834590246</v>
      </c>
      <c r="AF203" s="7">
        <v>186</v>
      </c>
      <c r="AG203" s="133">
        <v>5841</v>
      </c>
      <c r="AH203" s="7">
        <v>206</v>
      </c>
      <c r="AI203" s="14">
        <f t="shared" si="102"/>
        <v>3526.7933573018322</v>
      </c>
      <c r="AJ203" s="7">
        <v>20</v>
      </c>
      <c r="AK203" s="14">
        <f t="shared" si="100"/>
        <v>342.40712206813902</v>
      </c>
      <c r="AL203" s="159">
        <v>178</v>
      </c>
      <c r="AM203" s="8">
        <f t="shared" si="85"/>
        <v>6952</v>
      </c>
      <c r="AN203" s="8">
        <f t="shared" si="90"/>
        <v>218</v>
      </c>
      <c r="AO203" s="13">
        <f t="shared" si="103"/>
        <v>3135.7882623705409</v>
      </c>
      <c r="AP203" s="161">
        <f t="shared" si="91"/>
        <v>12</v>
      </c>
      <c r="AQ203" s="13">
        <f t="shared" si="101"/>
        <v>172.61219792865361</v>
      </c>
      <c r="AR203" s="162">
        <f t="shared" si="92"/>
        <v>186</v>
      </c>
      <c r="AS203" s="133">
        <f t="shared" si="93"/>
        <v>6860</v>
      </c>
      <c r="AT203" s="133">
        <f t="shared" si="94"/>
        <v>206</v>
      </c>
      <c r="AU203" s="124">
        <f t="shared" si="95"/>
        <v>3002.9154518950436</v>
      </c>
      <c r="AV203" s="133">
        <f t="shared" si="96"/>
        <v>20</v>
      </c>
      <c r="AW203" s="136">
        <f t="shared" si="97"/>
        <v>291.54518950437318</v>
      </c>
      <c r="AX203" s="133">
        <f t="shared" si="98"/>
        <v>178</v>
      </c>
    </row>
    <row r="204" spans="1:51" x14ac:dyDescent="0.2">
      <c r="A204" s="1" t="s">
        <v>360</v>
      </c>
      <c r="B204" s="1" t="s">
        <v>361</v>
      </c>
      <c r="C204" s="140">
        <v>677</v>
      </c>
      <c r="D204" s="112">
        <v>0</v>
      </c>
      <c r="E204" s="113">
        <f t="shared" si="83"/>
        <v>0</v>
      </c>
      <c r="F204" s="112">
        <v>0</v>
      </c>
      <c r="G204" s="113">
        <f t="shared" si="84"/>
        <v>0</v>
      </c>
      <c r="H204" s="112">
        <v>0</v>
      </c>
      <c r="I204" s="140">
        <v>693</v>
      </c>
      <c r="J204" s="110"/>
      <c r="K204" s="111">
        <f t="shared" si="104"/>
        <v>0</v>
      </c>
      <c r="L204" s="110"/>
      <c r="M204" s="111">
        <f t="shared" si="99"/>
        <v>0</v>
      </c>
      <c r="N204" s="156">
        <v>0</v>
      </c>
      <c r="O204" s="142">
        <v>308</v>
      </c>
      <c r="P204" s="54">
        <v>0</v>
      </c>
      <c r="Q204" s="55">
        <f t="shared" si="86"/>
        <v>0</v>
      </c>
      <c r="R204" s="54">
        <v>0</v>
      </c>
      <c r="S204" s="55">
        <f t="shared" si="87"/>
        <v>0</v>
      </c>
      <c r="T204" s="54">
        <v>0</v>
      </c>
      <c r="U204" s="151">
        <v>326</v>
      </c>
      <c r="V204" s="54"/>
      <c r="W204" s="55">
        <f t="shared" si="78"/>
        <v>0</v>
      </c>
      <c r="X204" s="54"/>
      <c r="Y204" s="55">
        <f t="shared" si="79"/>
        <v>0</v>
      </c>
      <c r="Z204" s="160">
        <v>0</v>
      </c>
      <c r="AA204" s="142">
        <v>5967</v>
      </c>
      <c r="AB204" s="7">
        <v>263</v>
      </c>
      <c r="AC204" s="14">
        <f t="shared" si="88"/>
        <v>4407.5749958102897</v>
      </c>
      <c r="AD204" s="7">
        <v>11</v>
      </c>
      <c r="AE204" s="14">
        <f t="shared" si="89"/>
        <v>184.34724317077257</v>
      </c>
      <c r="AF204" s="7">
        <v>259</v>
      </c>
      <c r="AG204" s="133">
        <v>5841</v>
      </c>
      <c r="AH204" s="7">
        <v>270</v>
      </c>
      <c r="AI204" s="14">
        <f t="shared" si="102"/>
        <v>4622.4961479198764</v>
      </c>
      <c r="AJ204" s="7">
        <v>11</v>
      </c>
      <c r="AK204" s="14">
        <f t="shared" si="100"/>
        <v>188.32391713747646</v>
      </c>
      <c r="AL204" s="159">
        <v>262</v>
      </c>
      <c r="AM204" s="8">
        <f t="shared" si="85"/>
        <v>6952</v>
      </c>
      <c r="AN204" s="8">
        <f t="shared" si="90"/>
        <v>263</v>
      </c>
      <c r="AO204" s="13">
        <f t="shared" si="103"/>
        <v>3783.0840046029921</v>
      </c>
      <c r="AP204" s="161">
        <f t="shared" si="91"/>
        <v>11</v>
      </c>
      <c r="AQ204" s="13">
        <f t="shared" si="101"/>
        <v>158.22784810126581</v>
      </c>
      <c r="AR204" s="162">
        <f t="shared" si="92"/>
        <v>259</v>
      </c>
      <c r="AS204" s="133">
        <f t="shared" si="93"/>
        <v>6860</v>
      </c>
      <c r="AT204" s="133">
        <f t="shared" si="94"/>
        <v>270</v>
      </c>
      <c r="AU204" s="124">
        <f t="shared" si="95"/>
        <v>3935.8600583090383</v>
      </c>
      <c r="AV204" s="133">
        <f t="shared" si="96"/>
        <v>11</v>
      </c>
      <c r="AW204" s="136">
        <f t="shared" si="97"/>
        <v>160.34985422740525</v>
      </c>
      <c r="AX204" s="133">
        <f t="shared" si="98"/>
        <v>262</v>
      </c>
    </row>
    <row r="205" spans="1:51" ht="12" customHeight="1" x14ac:dyDescent="0.2">
      <c r="A205" s="155" t="s">
        <v>362</v>
      </c>
      <c r="B205" s="155" t="s">
        <v>363</v>
      </c>
      <c r="C205" s="140">
        <v>677</v>
      </c>
      <c r="D205" s="112">
        <v>0</v>
      </c>
      <c r="E205" s="113">
        <f t="shared" si="83"/>
        <v>0</v>
      </c>
      <c r="F205" s="112">
        <v>0</v>
      </c>
      <c r="G205" s="113">
        <f t="shared" si="84"/>
        <v>0</v>
      </c>
      <c r="H205" s="112">
        <v>0</v>
      </c>
      <c r="I205" s="140">
        <v>693</v>
      </c>
      <c r="J205" s="110"/>
      <c r="K205" s="111">
        <f t="shared" si="104"/>
        <v>0</v>
      </c>
      <c r="L205" s="110"/>
      <c r="M205" s="111">
        <f t="shared" si="99"/>
        <v>0</v>
      </c>
      <c r="N205" s="156">
        <v>0</v>
      </c>
      <c r="O205" s="142">
        <v>308</v>
      </c>
      <c r="P205" s="54">
        <v>0</v>
      </c>
      <c r="Q205" s="55">
        <f t="shared" si="86"/>
        <v>0</v>
      </c>
      <c r="R205" s="54">
        <v>0</v>
      </c>
      <c r="S205" s="55">
        <f t="shared" si="87"/>
        <v>0</v>
      </c>
      <c r="T205" s="54">
        <v>0</v>
      </c>
      <c r="U205" s="151">
        <v>326</v>
      </c>
      <c r="V205" s="54"/>
      <c r="W205" s="55">
        <f t="shared" si="78"/>
        <v>0</v>
      </c>
      <c r="X205" s="54"/>
      <c r="Y205" s="55">
        <f t="shared" si="79"/>
        <v>0</v>
      </c>
      <c r="Z205" s="160">
        <v>0</v>
      </c>
      <c r="AA205" s="142">
        <v>5967</v>
      </c>
      <c r="AB205" s="7">
        <v>89</v>
      </c>
      <c r="AC205" s="14">
        <f t="shared" si="88"/>
        <v>1491.5367856544328</v>
      </c>
      <c r="AD205" s="7">
        <v>10</v>
      </c>
      <c r="AE205" s="14">
        <f t="shared" si="89"/>
        <v>167.58840288252054</v>
      </c>
      <c r="AF205" s="7">
        <v>85</v>
      </c>
      <c r="AG205" s="133">
        <v>5841</v>
      </c>
      <c r="AH205" s="7">
        <v>94</v>
      </c>
      <c r="AI205" s="14">
        <f t="shared" si="102"/>
        <v>1609.3134737202533</v>
      </c>
      <c r="AJ205" s="7">
        <v>9</v>
      </c>
      <c r="AK205" s="14">
        <f t="shared" si="100"/>
        <v>154.08320493066256</v>
      </c>
      <c r="AL205" s="159">
        <v>86</v>
      </c>
      <c r="AM205" s="8">
        <f t="shared" si="85"/>
        <v>6952</v>
      </c>
      <c r="AN205" s="8">
        <f t="shared" si="90"/>
        <v>89</v>
      </c>
      <c r="AO205" s="13">
        <f t="shared" si="103"/>
        <v>1280.2071346375144</v>
      </c>
      <c r="AP205" s="161">
        <f t="shared" si="91"/>
        <v>10</v>
      </c>
      <c r="AQ205" s="13">
        <f t="shared" si="101"/>
        <v>143.84349827387803</v>
      </c>
      <c r="AR205" s="162">
        <f t="shared" si="92"/>
        <v>85</v>
      </c>
      <c r="AS205" s="133">
        <f t="shared" si="93"/>
        <v>6860</v>
      </c>
      <c r="AT205" s="133">
        <f t="shared" si="94"/>
        <v>94</v>
      </c>
      <c r="AU205" s="124">
        <f t="shared" si="95"/>
        <v>1370.2623906705539</v>
      </c>
      <c r="AV205" s="133">
        <f t="shared" si="96"/>
        <v>9</v>
      </c>
      <c r="AW205" s="136">
        <f t="shared" si="97"/>
        <v>131.19533527696794</v>
      </c>
      <c r="AX205" s="133">
        <f t="shared" si="98"/>
        <v>86</v>
      </c>
    </row>
    <row r="206" spans="1:51" x14ac:dyDescent="0.2">
      <c r="A206" s="155" t="s">
        <v>364</v>
      </c>
      <c r="B206" s="155" t="s">
        <v>365</v>
      </c>
      <c r="C206" s="140">
        <v>677</v>
      </c>
      <c r="D206" s="112">
        <v>0</v>
      </c>
      <c r="E206" s="113">
        <f t="shared" si="83"/>
        <v>0</v>
      </c>
      <c r="F206" s="112">
        <v>0</v>
      </c>
      <c r="G206" s="113">
        <f t="shared" si="84"/>
        <v>0</v>
      </c>
      <c r="H206" s="112">
        <v>0</v>
      </c>
      <c r="I206" s="140">
        <v>693</v>
      </c>
      <c r="J206" s="110"/>
      <c r="K206" s="111">
        <f t="shared" si="104"/>
        <v>0</v>
      </c>
      <c r="L206" s="110"/>
      <c r="M206" s="111">
        <f t="shared" si="99"/>
        <v>0</v>
      </c>
      <c r="N206" s="156">
        <v>0</v>
      </c>
      <c r="O206" s="142">
        <v>308</v>
      </c>
      <c r="P206" s="54">
        <v>0</v>
      </c>
      <c r="Q206" s="55">
        <f t="shared" si="86"/>
        <v>0</v>
      </c>
      <c r="R206" s="54">
        <v>0</v>
      </c>
      <c r="S206" s="55">
        <f t="shared" si="87"/>
        <v>0</v>
      </c>
      <c r="T206" s="54">
        <v>0</v>
      </c>
      <c r="U206" s="151">
        <v>326</v>
      </c>
      <c r="V206" s="54"/>
      <c r="W206" s="55">
        <f t="shared" si="78"/>
        <v>0</v>
      </c>
      <c r="X206" s="54"/>
      <c r="Y206" s="55">
        <f t="shared" si="79"/>
        <v>0</v>
      </c>
      <c r="Z206" s="160">
        <v>0</v>
      </c>
      <c r="AA206" s="142">
        <v>5967</v>
      </c>
      <c r="AB206" s="7">
        <v>7</v>
      </c>
      <c r="AC206" s="14">
        <f t="shared" si="88"/>
        <v>117.31188201776438</v>
      </c>
      <c r="AD206" s="7">
        <v>7</v>
      </c>
      <c r="AE206" s="14">
        <f t="shared" si="89"/>
        <v>117.31188201776438</v>
      </c>
      <c r="AF206" s="7">
        <v>3</v>
      </c>
      <c r="AG206" s="133">
        <v>5841</v>
      </c>
      <c r="AH206" s="7">
        <v>8</v>
      </c>
      <c r="AI206" s="14">
        <f t="shared" si="102"/>
        <v>136.96284882725558</v>
      </c>
      <c r="AJ206" s="7"/>
      <c r="AK206" s="14">
        <f t="shared" si="100"/>
        <v>0</v>
      </c>
      <c r="AL206" s="159">
        <v>5</v>
      </c>
      <c r="AM206" s="8">
        <f t="shared" si="85"/>
        <v>6952</v>
      </c>
      <c r="AN206" s="8">
        <f t="shared" si="90"/>
        <v>7</v>
      </c>
      <c r="AO206" s="13">
        <f t="shared" si="103"/>
        <v>100.69044879171463</v>
      </c>
      <c r="AP206" s="161">
        <f t="shared" si="91"/>
        <v>7</v>
      </c>
      <c r="AQ206" s="13">
        <f t="shared" si="101"/>
        <v>100.69044879171463</v>
      </c>
      <c r="AR206" s="162">
        <f t="shared" si="92"/>
        <v>3</v>
      </c>
      <c r="AS206" s="133">
        <f t="shared" si="93"/>
        <v>6860</v>
      </c>
      <c r="AT206" s="133">
        <f t="shared" si="94"/>
        <v>8</v>
      </c>
      <c r="AU206" s="124">
        <f t="shared" si="95"/>
        <v>116.61807580174927</v>
      </c>
      <c r="AV206" s="133">
        <f t="shared" si="96"/>
        <v>0</v>
      </c>
      <c r="AW206" s="136">
        <f t="shared" si="97"/>
        <v>0</v>
      </c>
      <c r="AX206" s="133">
        <f t="shared" si="98"/>
        <v>5</v>
      </c>
    </row>
    <row r="207" spans="1:51" x14ac:dyDescent="0.2">
      <c r="A207" s="155" t="s">
        <v>366</v>
      </c>
      <c r="B207" s="155" t="s">
        <v>367</v>
      </c>
      <c r="C207" s="140">
        <v>677</v>
      </c>
      <c r="D207" s="112">
        <v>0</v>
      </c>
      <c r="E207" s="113">
        <f t="shared" si="83"/>
        <v>0</v>
      </c>
      <c r="F207" s="112">
        <v>0</v>
      </c>
      <c r="G207" s="113">
        <f t="shared" si="84"/>
        <v>0</v>
      </c>
      <c r="H207" s="112">
        <v>0</v>
      </c>
      <c r="I207" s="140">
        <v>693</v>
      </c>
      <c r="J207" s="110"/>
      <c r="K207" s="111">
        <f t="shared" si="104"/>
        <v>0</v>
      </c>
      <c r="L207" s="110"/>
      <c r="M207" s="111">
        <f t="shared" si="99"/>
        <v>0</v>
      </c>
      <c r="N207" s="156">
        <v>0</v>
      </c>
      <c r="O207" s="142">
        <v>308</v>
      </c>
      <c r="P207" s="54">
        <v>0</v>
      </c>
      <c r="Q207" s="55">
        <f t="shared" si="86"/>
        <v>0</v>
      </c>
      <c r="R207" s="54">
        <v>0</v>
      </c>
      <c r="S207" s="55">
        <f t="shared" si="87"/>
        <v>0</v>
      </c>
      <c r="T207" s="54">
        <v>0</v>
      </c>
      <c r="U207" s="151">
        <v>326</v>
      </c>
      <c r="V207" s="54"/>
      <c r="W207" s="55">
        <f t="shared" si="78"/>
        <v>0</v>
      </c>
      <c r="X207" s="54"/>
      <c r="Y207" s="55">
        <f t="shared" si="79"/>
        <v>0</v>
      </c>
      <c r="Z207" s="160">
        <v>0</v>
      </c>
      <c r="AA207" s="142">
        <v>5967</v>
      </c>
      <c r="AB207" s="7">
        <v>32</v>
      </c>
      <c r="AC207" s="14">
        <f t="shared" si="88"/>
        <v>536.28288922406568</v>
      </c>
      <c r="AD207" s="7">
        <v>3</v>
      </c>
      <c r="AE207" s="14">
        <f t="shared" si="89"/>
        <v>50.276520864756151</v>
      </c>
      <c r="AF207" s="7">
        <v>21</v>
      </c>
      <c r="AG207" s="133">
        <v>5841</v>
      </c>
      <c r="AH207" s="7">
        <v>28</v>
      </c>
      <c r="AI207" s="14">
        <f t="shared" si="102"/>
        <v>479.3699708953946</v>
      </c>
      <c r="AJ207" s="7">
        <v>7</v>
      </c>
      <c r="AK207" s="14">
        <f t="shared" si="100"/>
        <v>119.84249272384865</v>
      </c>
      <c r="AL207" s="159">
        <v>19</v>
      </c>
      <c r="AM207" s="8">
        <f t="shared" si="85"/>
        <v>6952</v>
      </c>
      <c r="AN207" s="8">
        <f t="shared" si="90"/>
        <v>32</v>
      </c>
      <c r="AO207" s="13">
        <f t="shared" si="103"/>
        <v>460.29919447640964</v>
      </c>
      <c r="AP207" s="161">
        <f t="shared" si="91"/>
        <v>3</v>
      </c>
      <c r="AQ207" s="13">
        <f t="shared" si="101"/>
        <v>43.153049482163404</v>
      </c>
      <c r="AR207" s="162">
        <f t="shared" si="92"/>
        <v>21</v>
      </c>
      <c r="AS207" s="133">
        <f t="shared" si="93"/>
        <v>6860</v>
      </c>
      <c r="AT207" s="133">
        <f t="shared" si="94"/>
        <v>28</v>
      </c>
      <c r="AU207" s="124">
        <f t="shared" si="95"/>
        <v>408.16326530612247</v>
      </c>
      <c r="AV207" s="133">
        <f t="shared" si="96"/>
        <v>7</v>
      </c>
      <c r="AW207" s="136">
        <f t="shared" si="97"/>
        <v>102.04081632653062</v>
      </c>
      <c r="AX207" s="133">
        <f t="shared" si="98"/>
        <v>19</v>
      </c>
    </row>
    <row r="208" spans="1:51" s="154" customFormat="1" x14ac:dyDescent="0.2">
      <c r="A208" s="155" t="s">
        <v>368</v>
      </c>
      <c r="B208" s="155" t="s">
        <v>369</v>
      </c>
      <c r="C208" s="140">
        <v>677</v>
      </c>
      <c r="D208" s="112">
        <v>0</v>
      </c>
      <c r="E208" s="113">
        <f t="shared" si="83"/>
        <v>0</v>
      </c>
      <c r="F208" s="112">
        <v>0</v>
      </c>
      <c r="G208" s="113">
        <f t="shared" si="84"/>
        <v>0</v>
      </c>
      <c r="H208" s="112">
        <v>0</v>
      </c>
      <c r="I208" s="140">
        <v>693</v>
      </c>
      <c r="J208" s="110"/>
      <c r="K208" s="111">
        <f t="shared" si="104"/>
        <v>0</v>
      </c>
      <c r="L208" s="110"/>
      <c r="M208" s="111">
        <f t="shared" si="99"/>
        <v>0</v>
      </c>
      <c r="N208" s="156">
        <v>0</v>
      </c>
      <c r="O208" s="142">
        <v>308</v>
      </c>
      <c r="P208" s="54">
        <v>0</v>
      </c>
      <c r="Q208" s="55">
        <f t="shared" si="86"/>
        <v>0</v>
      </c>
      <c r="R208" s="54">
        <v>0</v>
      </c>
      <c r="S208" s="55">
        <f t="shared" si="87"/>
        <v>0</v>
      </c>
      <c r="T208" s="54">
        <v>0</v>
      </c>
      <c r="U208" s="151">
        <v>326</v>
      </c>
      <c r="V208" s="54">
        <v>7</v>
      </c>
      <c r="W208" s="55">
        <f t="shared" si="78"/>
        <v>2147.2392638036813</v>
      </c>
      <c r="X208" s="54">
        <v>7</v>
      </c>
      <c r="Y208" s="55">
        <f t="shared" si="79"/>
        <v>2147.2392638036813</v>
      </c>
      <c r="Z208" s="160">
        <v>0</v>
      </c>
      <c r="AA208" s="143">
        <v>3057</v>
      </c>
      <c r="AB208" s="7">
        <v>29</v>
      </c>
      <c r="AC208" s="14">
        <f t="shared" si="88"/>
        <v>948.6424599280341</v>
      </c>
      <c r="AD208" s="7">
        <v>29</v>
      </c>
      <c r="AE208" s="14">
        <f t="shared" si="89"/>
        <v>948.6424599280341</v>
      </c>
      <c r="AF208" s="7">
        <v>26</v>
      </c>
      <c r="AG208" s="143">
        <v>2993</v>
      </c>
      <c r="AH208" s="7">
        <v>17</v>
      </c>
      <c r="AI208" s="14">
        <f t="shared" si="102"/>
        <v>567.99198128967589</v>
      </c>
      <c r="AJ208" s="7">
        <v>17</v>
      </c>
      <c r="AK208" s="14">
        <f t="shared" si="100"/>
        <v>567.99198128967589</v>
      </c>
      <c r="AL208" s="159">
        <v>17</v>
      </c>
      <c r="AM208" s="8">
        <f t="shared" si="85"/>
        <v>4042</v>
      </c>
      <c r="AN208" s="8">
        <f t="shared" si="90"/>
        <v>29</v>
      </c>
      <c r="AO208" s="13">
        <f t="shared" si="103"/>
        <v>717.46660069272639</v>
      </c>
      <c r="AP208" s="161">
        <f t="shared" si="91"/>
        <v>29</v>
      </c>
      <c r="AQ208" s="13">
        <f t="shared" si="101"/>
        <v>717.46660069272639</v>
      </c>
      <c r="AR208" s="162">
        <f t="shared" si="92"/>
        <v>26</v>
      </c>
      <c r="AS208" s="133">
        <f t="shared" si="93"/>
        <v>4012</v>
      </c>
      <c r="AT208" s="133">
        <f t="shared" si="94"/>
        <v>24</v>
      </c>
      <c r="AU208" s="124">
        <f t="shared" si="95"/>
        <v>598.20538384845463</v>
      </c>
      <c r="AV208" s="133">
        <f t="shared" si="96"/>
        <v>24</v>
      </c>
      <c r="AW208" s="136">
        <f t="shared" si="97"/>
        <v>598.20538384845463</v>
      </c>
      <c r="AX208" s="133">
        <f t="shared" si="98"/>
        <v>17</v>
      </c>
      <c r="AY208" s="92"/>
    </row>
    <row r="209" spans="1:50" x14ac:dyDescent="0.2">
      <c r="A209" s="182" t="s">
        <v>421</v>
      </c>
      <c r="B209" s="182" t="s">
        <v>422</v>
      </c>
      <c r="C209" s="140"/>
      <c r="D209" s="112"/>
      <c r="E209" s="113"/>
      <c r="F209" s="112"/>
      <c r="G209" s="113"/>
      <c r="H209" s="112"/>
      <c r="I209" s="140"/>
      <c r="J209" s="110"/>
      <c r="K209" s="111"/>
      <c r="L209" s="110"/>
      <c r="M209" s="111"/>
      <c r="N209" s="156"/>
      <c r="O209" s="84">
        <v>308</v>
      </c>
      <c r="P209" s="54"/>
      <c r="Q209" s="55"/>
      <c r="R209" s="54"/>
      <c r="S209" s="55"/>
      <c r="T209" s="54"/>
      <c r="U209" s="151"/>
      <c r="V209" s="54"/>
      <c r="W209" s="55"/>
      <c r="X209" s="54"/>
      <c r="Y209" s="55"/>
      <c r="Z209" s="160"/>
      <c r="AA209" s="143">
        <v>3057</v>
      </c>
      <c r="AB209" s="7">
        <v>19</v>
      </c>
      <c r="AC209" s="14">
        <f t="shared" si="88"/>
        <v>621.52437029767748</v>
      </c>
      <c r="AD209" s="7">
        <v>3</v>
      </c>
      <c r="AE209" s="14">
        <f t="shared" si="89"/>
        <v>98.135426889106967</v>
      </c>
      <c r="AF209" s="7">
        <v>19</v>
      </c>
      <c r="AG209" s="143">
        <v>2993</v>
      </c>
      <c r="AH209" s="7">
        <v>19</v>
      </c>
      <c r="AI209" s="14">
        <f t="shared" si="102"/>
        <v>634.81456732375545</v>
      </c>
      <c r="AJ209" s="7"/>
      <c r="AK209" s="14">
        <f t="shared" si="100"/>
        <v>0</v>
      </c>
      <c r="AL209" s="159">
        <v>19</v>
      </c>
      <c r="AM209" s="8">
        <f t="shared" si="85"/>
        <v>3365</v>
      </c>
      <c r="AN209" s="8">
        <f t="shared" si="90"/>
        <v>19</v>
      </c>
      <c r="AO209" s="13">
        <f t="shared" si="103"/>
        <v>564.63595839524521</v>
      </c>
      <c r="AP209" s="161">
        <f t="shared" si="91"/>
        <v>3</v>
      </c>
      <c r="AQ209" s="13">
        <f t="shared" si="101"/>
        <v>89.153046062407128</v>
      </c>
      <c r="AR209" s="162">
        <f t="shared" si="92"/>
        <v>19</v>
      </c>
      <c r="AS209" s="133">
        <f t="shared" si="93"/>
        <v>2993</v>
      </c>
      <c r="AT209" s="133">
        <f t="shared" si="94"/>
        <v>19</v>
      </c>
      <c r="AU209" s="124">
        <f t="shared" si="95"/>
        <v>634.81456732375545</v>
      </c>
      <c r="AV209" s="133">
        <f t="shared" si="96"/>
        <v>0</v>
      </c>
      <c r="AW209" s="136">
        <f t="shared" si="97"/>
        <v>0</v>
      </c>
      <c r="AX209" s="133">
        <f t="shared" si="98"/>
        <v>19</v>
      </c>
    </row>
    <row r="210" spans="1:50" x14ac:dyDescent="0.2">
      <c r="A210" s="6" t="s">
        <v>370</v>
      </c>
      <c r="B210" s="6" t="s">
        <v>371</v>
      </c>
      <c r="C210" s="140">
        <v>677</v>
      </c>
      <c r="D210" s="106">
        <v>0</v>
      </c>
      <c r="E210" s="109">
        <f t="shared" si="83"/>
        <v>0</v>
      </c>
      <c r="F210" s="106">
        <v>0</v>
      </c>
      <c r="G210" s="109">
        <f t="shared" si="84"/>
        <v>0</v>
      </c>
      <c r="H210" s="106">
        <v>0</v>
      </c>
      <c r="I210" s="140">
        <v>693</v>
      </c>
      <c r="J210" s="145">
        <v>1</v>
      </c>
      <c r="K210" s="107">
        <f t="shared" si="104"/>
        <v>144.3001443001443</v>
      </c>
      <c r="L210" s="145">
        <v>1</v>
      </c>
      <c r="M210" s="107">
        <f t="shared" si="99"/>
        <v>144.3001443001443</v>
      </c>
      <c r="N210" s="108">
        <v>1</v>
      </c>
      <c r="O210" s="142">
        <v>308</v>
      </c>
      <c r="P210" s="50">
        <v>0</v>
      </c>
      <c r="Q210" s="52">
        <f t="shared" si="86"/>
        <v>0</v>
      </c>
      <c r="R210" s="50">
        <v>0</v>
      </c>
      <c r="S210" s="52">
        <f t="shared" si="87"/>
        <v>0</v>
      </c>
      <c r="T210" s="50">
        <v>0</v>
      </c>
      <c r="U210" s="141">
        <v>326</v>
      </c>
      <c r="V210" s="50"/>
      <c r="W210" s="52">
        <f t="shared" si="78"/>
        <v>0</v>
      </c>
      <c r="X210" s="50"/>
      <c r="Y210" s="52">
        <f t="shared" si="79"/>
        <v>0</v>
      </c>
      <c r="Z210" s="53">
        <v>0</v>
      </c>
      <c r="AA210" s="93">
        <v>3057</v>
      </c>
      <c r="AB210" s="10">
        <v>198</v>
      </c>
      <c r="AC210" s="11">
        <f t="shared" si="88"/>
        <v>6476.9381746810604</v>
      </c>
      <c r="AD210" s="10">
        <v>198</v>
      </c>
      <c r="AE210" s="11">
        <f t="shared" si="89"/>
        <v>6476.9381746810604</v>
      </c>
      <c r="AF210" s="10">
        <v>124</v>
      </c>
      <c r="AG210" s="93">
        <v>2993</v>
      </c>
      <c r="AH210" s="10">
        <v>34</v>
      </c>
      <c r="AI210" s="11">
        <f t="shared" si="102"/>
        <v>1135.9839625793518</v>
      </c>
      <c r="AJ210" s="10">
        <v>34</v>
      </c>
      <c r="AK210" s="11">
        <f t="shared" si="100"/>
        <v>1135.9839625793518</v>
      </c>
      <c r="AL210" s="42">
        <v>0</v>
      </c>
      <c r="AM210" s="12">
        <f t="shared" si="85"/>
        <v>4042</v>
      </c>
      <c r="AN210" s="12">
        <f t="shared" si="90"/>
        <v>198</v>
      </c>
      <c r="AO210" s="23">
        <f t="shared" si="103"/>
        <v>4898.5650667986147</v>
      </c>
      <c r="AP210" s="37">
        <f t="shared" si="91"/>
        <v>198</v>
      </c>
      <c r="AQ210" s="23">
        <f t="shared" si="101"/>
        <v>4898.5650667986147</v>
      </c>
      <c r="AR210" s="116">
        <f t="shared" si="92"/>
        <v>124</v>
      </c>
      <c r="AS210" s="133">
        <f t="shared" si="93"/>
        <v>4012</v>
      </c>
      <c r="AT210" s="133">
        <f t="shared" si="94"/>
        <v>35</v>
      </c>
      <c r="AU210" s="123">
        <f t="shared" si="95"/>
        <v>872.38285144566294</v>
      </c>
      <c r="AV210" s="134">
        <f t="shared" si="96"/>
        <v>35</v>
      </c>
      <c r="AW210" s="135">
        <f t="shared" si="97"/>
        <v>872.38285144566294</v>
      </c>
      <c r="AX210" s="134">
        <f t="shared" si="98"/>
        <v>1</v>
      </c>
    </row>
    <row r="211" spans="1:50" x14ac:dyDescent="0.2">
      <c r="A211" s="9" t="s">
        <v>372</v>
      </c>
      <c r="B211" s="9" t="s">
        <v>373</v>
      </c>
      <c r="C211" s="114">
        <v>4014</v>
      </c>
      <c r="D211" s="106">
        <v>3</v>
      </c>
      <c r="E211" s="109">
        <f t="shared" si="83"/>
        <v>74.738415545590442</v>
      </c>
      <c r="F211" s="106">
        <v>3</v>
      </c>
      <c r="G211" s="109">
        <f t="shared" si="84"/>
        <v>74.738415545590442</v>
      </c>
      <c r="H211" s="106">
        <v>3</v>
      </c>
      <c r="I211" s="106">
        <v>3980</v>
      </c>
      <c r="J211" s="145">
        <v>11</v>
      </c>
      <c r="K211" s="107">
        <f t="shared" si="104"/>
        <v>276.3819095477387</v>
      </c>
      <c r="L211" s="145">
        <v>11</v>
      </c>
      <c r="M211" s="107">
        <f t="shared" si="99"/>
        <v>276.3819095477387</v>
      </c>
      <c r="N211" s="108">
        <v>11</v>
      </c>
      <c r="O211" s="50">
        <v>653</v>
      </c>
      <c r="P211" s="50">
        <v>0</v>
      </c>
      <c r="Q211" s="52">
        <f t="shared" si="86"/>
        <v>0</v>
      </c>
      <c r="R211" s="50">
        <v>0</v>
      </c>
      <c r="S211" s="52">
        <f t="shared" si="87"/>
        <v>0</v>
      </c>
      <c r="T211" s="50">
        <v>0</v>
      </c>
      <c r="U211" s="48">
        <v>690</v>
      </c>
      <c r="V211" s="50">
        <v>0</v>
      </c>
      <c r="W211" s="52">
        <f t="shared" si="78"/>
        <v>0</v>
      </c>
      <c r="X211" s="50"/>
      <c r="Y211" s="52">
        <f t="shared" si="79"/>
        <v>0</v>
      </c>
      <c r="Z211" s="53">
        <v>0</v>
      </c>
      <c r="AA211" s="10">
        <v>11778</v>
      </c>
      <c r="AB211" s="10">
        <v>0</v>
      </c>
      <c r="AC211" s="11">
        <f t="shared" si="88"/>
        <v>0</v>
      </c>
      <c r="AD211" s="10">
        <v>0</v>
      </c>
      <c r="AE211" s="11">
        <f t="shared" si="89"/>
        <v>0</v>
      </c>
      <c r="AF211" s="10">
        <v>0</v>
      </c>
      <c r="AG211" s="10">
        <v>11785</v>
      </c>
      <c r="AH211" s="10">
        <v>0</v>
      </c>
      <c r="AI211" s="11">
        <f t="shared" si="102"/>
        <v>0</v>
      </c>
      <c r="AJ211" s="10"/>
      <c r="AK211" s="11">
        <f t="shared" si="100"/>
        <v>0</v>
      </c>
      <c r="AL211" s="42">
        <v>0</v>
      </c>
      <c r="AM211" s="12">
        <f t="shared" si="85"/>
        <v>16445</v>
      </c>
      <c r="AN211" s="12">
        <f t="shared" si="90"/>
        <v>3</v>
      </c>
      <c r="AO211" s="23">
        <f t="shared" si="103"/>
        <v>18.242626938279113</v>
      </c>
      <c r="AP211" s="37">
        <f t="shared" si="91"/>
        <v>3</v>
      </c>
      <c r="AQ211" s="23">
        <f t="shared" si="101"/>
        <v>18.242626938279113</v>
      </c>
      <c r="AR211" s="116">
        <f t="shared" si="92"/>
        <v>3</v>
      </c>
      <c r="AS211" s="133">
        <f t="shared" si="93"/>
        <v>16455</v>
      </c>
      <c r="AT211" s="133">
        <f t="shared" si="94"/>
        <v>11</v>
      </c>
      <c r="AU211" s="123">
        <f t="shared" si="95"/>
        <v>66.848982072318449</v>
      </c>
      <c r="AV211" s="134">
        <f t="shared" si="96"/>
        <v>11</v>
      </c>
      <c r="AW211" s="135">
        <f t="shared" si="97"/>
        <v>66.848982072318449</v>
      </c>
      <c r="AX211" s="134">
        <f t="shared" si="98"/>
        <v>11</v>
      </c>
    </row>
    <row r="212" spans="1:50" x14ac:dyDescent="0.2">
      <c r="A212" s="9" t="s">
        <v>374</v>
      </c>
      <c r="B212" s="9" t="s">
        <v>375</v>
      </c>
      <c r="C212" s="114">
        <v>4014</v>
      </c>
      <c r="D212" s="106">
        <v>59</v>
      </c>
      <c r="E212" s="109">
        <f t="shared" si="83"/>
        <v>1469.8555057299452</v>
      </c>
      <c r="F212" s="106">
        <v>5</v>
      </c>
      <c r="G212" s="109">
        <f t="shared" si="84"/>
        <v>124.56402590931739</v>
      </c>
      <c r="H212" s="106">
        <v>49</v>
      </c>
      <c r="I212" s="106">
        <v>3980</v>
      </c>
      <c r="J212" s="145">
        <v>29</v>
      </c>
      <c r="K212" s="107">
        <f t="shared" si="104"/>
        <v>728.643216080402</v>
      </c>
      <c r="L212" s="145">
        <v>3</v>
      </c>
      <c r="M212" s="107">
        <f t="shared" si="99"/>
        <v>75.37688442211055</v>
      </c>
      <c r="N212" s="108">
        <v>23</v>
      </c>
      <c r="O212" s="50">
        <v>653</v>
      </c>
      <c r="P212" s="50">
        <v>7</v>
      </c>
      <c r="Q212" s="52">
        <f t="shared" si="86"/>
        <v>1071.9754977029097</v>
      </c>
      <c r="R212" s="50">
        <v>0</v>
      </c>
      <c r="S212" s="52">
        <f t="shared" si="87"/>
        <v>0</v>
      </c>
      <c r="T212" s="50">
        <v>2</v>
      </c>
      <c r="U212" s="48">
        <v>690</v>
      </c>
      <c r="V212" s="50">
        <v>7</v>
      </c>
      <c r="W212" s="52">
        <f t="shared" si="78"/>
        <v>1014.4927536231884</v>
      </c>
      <c r="X212" s="50">
        <v>1</v>
      </c>
      <c r="Y212" s="52">
        <f t="shared" si="79"/>
        <v>144.92753623188406</v>
      </c>
      <c r="Z212" s="53">
        <v>7</v>
      </c>
      <c r="AA212" s="10">
        <v>11778</v>
      </c>
      <c r="AB212" s="10">
        <v>12</v>
      </c>
      <c r="AC212" s="11">
        <f t="shared" si="88"/>
        <v>101.88487009679062</v>
      </c>
      <c r="AD212" s="10">
        <v>12</v>
      </c>
      <c r="AE212" s="11">
        <f t="shared" si="89"/>
        <v>101.88487009679062</v>
      </c>
      <c r="AF212" s="10">
        <v>8</v>
      </c>
      <c r="AG212" s="10">
        <v>11785</v>
      </c>
      <c r="AH212" s="10">
        <v>11</v>
      </c>
      <c r="AI212" s="11">
        <f t="shared" si="102"/>
        <v>93.338990241832846</v>
      </c>
      <c r="AJ212" s="10">
        <v>11</v>
      </c>
      <c r="AK212" s="11">
        <f t="shared" si="100"/>
        <v>93.338990241832846</v>
      </c>
      <c r="AL212" s="42">
        <v>8</v>
      </c>
      <c r="AM212" s="12">
        <f t="shared" si="85"/>
        <v>16445</v>
      </c>
      <c r="AN212" s="12">
        <f t="shared" si="90"/>
        <v>78</v>
      </c>
      <c r="AO212" s="23">
        <f t="shared" si="103"/>
        <v>474.30830039525694</v>
      </c>
      <c r="AP212" s="37">
        <f t="shared" si="91"/>
        <v>17</v>
      </c>
      <c r="AQ212" s="23">
        <f t="shared" si="101"/>
        <v>103.37488598358163</v>
      </c>
      <c r="AR212" s="116">
        <f t="shared" si="92"/>
        <v>59</v>
      </c>
      <c r="AS212" s="133">
        <f t="shared" si="93"/>
        <v>16455</v>
      </c>
      <c r="AT212" s="133">
        <f t="shared" si="94"/>
        <v>47</v>
      </c>
      <c r="AU212" s="123">
        <f t="shared" si="95"/>
        <v>285.62746885445154</v>
      </c>
      <c r="AV212" s="134">
        <f t="shared" si="96"/>
        <v>15</v>
      </c>
      <c r="AW212" s="135">
        <f t="shared" si="97"/>
        <v>91.157702825888791</v>
      </c>
      <c r="AX212" s="134">
        <f t="shared" si="98"/>
        <v>38</v>
      </c>
    </row>
    <row r="213" spans="1:50" x14ac:dyDescent="0.2">
      <c r="A213" s="1" t="s">
        <v>376</v>
      </c>
      <c r="B213" s="1" t="s">
        <v>377</v>
      </c>
      <c r="C213" s="114">
        <v>4014</v>
      </c>
      <c r="D213" s="112">
        <v>4</v>
      </c>
      <c r="E213" s="113">
        <f t="shared" si="83"/>
        <v>99.651220727453904</v>
      </c>
      <c r="F213" s="112">
        <v>0</v>
      </c>
      <c r="G213" s="113">
        <f t="shared" si="84"/>
        <v>0</v>
      </c>
      <c r="H213" s="112">
        <v>4</v>
      </c>
      <c r="I213" s="106">
        <v>3980</v>
      </c>
      <c r="J213" s="110">
        <v>4</v>
      </c>
      <c r="K213" s="111">
        <f t="shared" si="104"/>
        <v>100.50251256281408</v>
      </c>
      <c r="L213" s="110"/>
      <c r="M213" s="111">
        <f t="shared" si="99"/>
        <v>0</v>
      </c>
      <c r="N213" s="156">
        <v>4</v>
      </c>
      <c r="O213" s="54">
        <v>653</v>
      </c>
      <c r="P213" s="54">
        <v>0</v>
      </c>
      <c r="Q213" s="55">
        <f t="shared" si="86"/>
        <v>0</v>
      </c>
      <c r="R213" s="54">
        <v>0</v>
      </c>
      <c r="S213" s="55">
        <f t="shared" si="87"/>
        <v>0</v>
      </c>
      <c r="T213" s="54">
        <v>0</v>
      </c>
      <c r="U213" s="56">
        <v>690</v>
      </c>
      <c r="V213" s="54"/>
      <c r="W213" s="55">
        <f t="shared" si="78"/>
        <v>0</v>
      </c>
      <c r="X213" s="54"/>
      <c r="Y213" s="55">
        <f t="shared" si="79"/>
        <v>0</v>
      </c>
      <c r="Z213" s="160">
        <v>0</v>
      </c>
      <c r="AA213" s="7">
        <v>11778</v>
      </c>
      <c r="AB213" s="7">
        <v>0</v>
      </c>
      <c r="AC213" s="14">
        <f t="shared" si="88"/>
        <v>0</v>
      </c>
      <c r="AD213" s="7">
        <v>0</v>
      </c>
      <c r="AE213" s="14">
        <f t="shared" si="89"/>
        <v>0</v>
      </c>
      <c r="AF213" s="7">
        <v>0</v>
      </c>
      <c r="AG213" s="7">
        <v>11785</v>
      </c>
      <c r="AH213" s="7"/>
      <c r="AI213" s="14">
        <f t="shared" si="102"/>
        <v>0</v>
      </c>
      <c r="AJ213" s="7"/>
      <c r="AK213" s="14">
        <f t="shared" si="100"/>
        <v>0</v>
      </c>
      <c r="AL213" s="159">
        <v>0</v>
      </c>
      <c r="AM213" s="8">
        <f t="shared" si="85"/>
        <v>16445</v>
      </c>
      <c r="AN213" s="8">
        <f t="shared" si="90"/>
        <v>4</v>
      </c>
      <c r="AO213" s="13">
        <f t="shared" si="103"/>
        <v>24.32350258437215</v>
      </c>
      <c r="AP213" s="161">
        <f t="shared" si="91"/>
        <v>0</v>
      </c>
      <c r="AQ213" s="13">
        <f t="shared" si="101"/>
        <v>0</v>
      </c>
      <c r="AR213" s="162">
        <f t="shared" si="92"/>
        <v>4</v>
      </c>
      <c r="AS213" s="133">
        <f t="shared" si="93"/>
        <v>16455</v>
      </c>
      <c r="AT213" s="133">
        <f t="shared" si="94"/>
        <v>4</v>
      </c>
      <c r="AU213" s="124">
        <f t="shared" si="95"/>
        <v>24.308720753570341</v>
      </c>
      <c r="AV213" s="133">
        <f t="shared" si="96"/>
        <v>0</v>
      </c>
      <c r="AW213" s="136">
        <f t="shared" si="97"/>
        <v>0</v>
      </c>
      <c r="AX213" s="133">
        <f t="shared" si="98"/>
        <v>4</v>
      </c>
    </row>
    <row r="214" spans="1:50" x14ac:dyDescent="0.2">
      <c r="A214" s="1" t="s">
        <v>378</v>
      </c>
      <c r="B214" s="1" t="s">
        <v>379</v>
      </c>
      <c r="C214" s="114">
        <v>4014</v>
      </c>
      <c r="D214" s="112">
        <v>2</v>
      </c>
      <c r="E214" s="113">
        <f t="shared" si="83"/>
        <v>49.825610363726952</v>
      </c>
      <c r="F214" s="112">
        <v>0</v>
      </c>
      <c r="G214" s="113">
        <f t="shared" si="84"/>
        <v>0</v>
      </c>
      <c r="H214" s="112">
        <v>2</v>
      </c>
      <c r="I214" s="106">
        <v>3980</v>
      </c>
      <c r="J214" s="110"/>
      <c r="K214" s="111">
        <f t="shared" si="104"/>
        <v>0</v>
      </c>
      <c r="L214" s="110"/>
      <c r="M214" s="111">
        <f t="shared" si="99"/>
        <v>0</v>
      </c>
      <c r="N214" s="156">
        <v>0</v>
      </c>
      <c r="O214" s="54">
        <v>653</v>
      </c>
      <c r="P214" s="54">
        <v>0</v>
      </c>
      <c r="Q214" s="55">
        <f t="shared" si="86"/>
        <v>0</v>
      </c>
      <c r="R214" s="54">
        <v>0</v>
      </c>
      <c r="S214" s="55">
        <f t="shared" si="87"/>
        <v>0</v>
      </c>
      <c r="T214" s="54">
        <v>0</v>
      </c>
      <c r="U214" s="56">
        <v>690</v>
      </c>
      <c r="V214" s="54"/>
      <c r="W214" s="55">
        <f t="shared" si="78"/>
        <v>0</v>
      </c>
      <c r="X214" s="54"/>
      <c r="Y214" s="55">
        <f t="shared" si="79"/>
        <v>0</v>
      </c>
      <c r="Z214" s="160">
        <v>0</v>
      </c>
      <c r="AA214" s="7">
        <v>11778</v>
      </c>
      <c r="AB214" s="7">
        <v>0</v>
      </c>
      <c r="AC214" s="14">
        <f t="shared" si="88"/>
        <v>0</v>
      </c>
      <c r="AD214" s="7">
        <v>0</v>
      </c>
      <c r="AE214" s="14">
        <f t="shared" si="89"/>
        <v>0</v>
      </c>
      <c r="AF214" s="7">
        <v>0</v>
      </c>
      <c r="AG214" s="7">
        <v>11785</v>
      </c>
      <c r="AH214" s="7"/>
      <c r="AI214" s="14">
        <f t="shared" si="102"/>
        <v>0</v>
      </c>
      <c r="AJ214" s="7"/>
      <c r="AK214" s="14">
        <f t="shared" si="100"/>
        <v>0</v>
      </c>
      <c r="AL214" s="159">
        <v>0</v>
      </c>
      <c r="AM214" s="8">
        <f t="shared" si="85"/>
        <v>16445</v>
      </c>
      <c r="AN214" s="8">
        <f t="shared" si="90"/>
        <v>2</v>
      </c>
      <c r="AO214" s="13">
        <f t="shared" si="103"/>
        <v>12.161751292186075</v>
      </c>
      <c r="AP214" s="161">
        <f t="shared" si="91"/>
        <v>0</v>
      </c>
      <c r="AQ214" s="13">
        <f t="shared" si="101"/>
        <v>0</v>
      </c>
      <c r="AR214" s="162">
        <f t="shared" si="92"/>
        <v>2</v>
      </c>
      <c r="AS214" s="133">
        <f t="shared" si="93"/>
        <v>16455</v>
      </c>
      <c r="AT214" s="133">
        <f t="shared" si="94"/>
        <v>0</v>
      </c>
      <c r="AU214" s="124">
        <f t="shared" si="95"/>
        <v>0</v>
      </c>
      <c r="AV214" s="133">
        <f t="shared" si="96"/>
        <v>0</v>
      </c>
      <c r="AW214" s="136">
        <f t="shared" si="97"/>
        <v>0</v>
      </c>
      <c r="AX214" s="133">
        <f t="shared" si="98"/>
        <v>0</v>
      </c>
    </row>
    <row r="215" spans="1:50" x14ac:dyDescent="0.2">
      <c r="A215" s="1" t="s">
        <v>380</v>
      </c>
      <c r="B215" s="1" t="s">
        <v>452</v>
      </c>
      <c r="C215" s="114">
        <v>4014</v>
      </c>
      <c r="D215" s="112">
        <v>19</v>
      </c>
      <c r="E215" s="113">
        <f t="shared" si="83"/>
        <v>473.34329845540606</v>
      </c>
      <c r="F215" s="112">
        <v>5</v>
      </c>
      <c r="G215" s="113">
        <f t="shared" si="84"/>
        <v>124.56402590931739</v>
      </c>
      <c r="H215" s="112">
        <v>19</v>
      </c>
      <c r="I215" s="106">
        <v>3980</v>
      </c>
      <c r="J215" s="110">
        <v>20</v>
      </c>
      <c r="K215" s="111">
        <f t="shared" si="104"/>
        <v>502.51256281407035</v>
      </c>
      <c r="L215" s="110">
        <v>1</v>
      </c>
      <c r="M215" s="111">
        <f t="shared" si="99"/>
        <v>25.125628140703519</v>
      </c>
      <c r="N215" s="156">
        <v>14</v>
      </c>
      <c r="O215" s="54">
        <v>653</v>
      </c>
      <c r="P215" s="54">
        <v>2</v>
      </c>
      <c r="Q215" s="55">
        <f t="shared" si="86"/>
        <v>306.27871362940277</v>
      </c>
      <c r="R215" s="54">
        <v>0</v>
      </c>
      <c r="S215" s="55">
        <f t="shared" si="87"/>
        <v>0</v>
      </c>
      <c r="T215" s="54">
        <v>1</v>
      </c>
      <c r="U215" s="56">
        <v>690</v>
      </c>
      <c r="V215" s="54">
        <v>2</v>
      </c>
      <c r="W215" s="55">
        <f t="shared" si="78"/>
        <v>289.85507246376812</v>
      </c>
      <c r="X215" s="54">
        <v>1</v>
      </c>
      <c r="Y215" s="55">
        <f t="shared" si="79"/>
        <v>144.92753623188406</v>
      </c>
      <c r="Z215" s="160">
        <v>2</v>
      </c>
      <c r="AA215" s="7">
        <v>11778</v>
      </c>
      <c r="AB215" s="7">
        <v>0</v>
      </c>
      <c r="AC215" s="14">
        <f t="shared" si="88"/>
        <v>0</v>
      </c>
      <c r="AD215" s="7">
        <v>0</v>
      </c>
      <c r="AE215" s="14">
        <f t="shared" si="89"/>
        <v>0</v>
      </c>
      <c r="AF215" s="7">
        <v>0</v>
      </c>
      <c r="AG215" s="7">
        <v>11785</v>
      </c>
      <c r="AH215" s="7"/>
      <c r="AI215" s="14">
        <f t="shared" si="102"/>
        <v>0</v>
      </c>
      <c r="AJ215" s="7"/>
      <c r="AK215" s="14">
        <f t="shared" si="100"/>
        <v>0</v>
      </c>
      <c r="AL215" s="159">
        <v>0</v>
      </c>
      <c r="AM215" s="8">
        <f t="shared" si="85"/>
        <v>16445</v>
      </c>
      <c r="AN215" s="8">
        <f t="shared" si="90"/>
        <v>21</v>
      </c>
      <c r="AO215" s="13">
        <f t="shared" si="103"/>
        <v>127.6983885679538</v>
      </c>
      <c r="AP215" s="161">
        <f t="shared" si="91"/>
        <v>5</v>
      </c>
      <c r="AQ215" s="13">
        <f t="shared" si="101"/>
        <v>30.404378230465188</v>
      </c>
      <c r="AR215" s="162">
        <f t="shared" si="92"/>
        <v>20</v>
      </c>
      <c r="AS215" s="133">
        <f t="shared" si="93"/>
        <v>16455</v>
      </c>
      <c r="AT215" s="133">
        <f t="shared" si="94"/>
        <v>22</v>
      </c>
      <c r="AU215" s="124">
        <f t="shared" si="95"/>
        <v>133.6979641446369</v>
      </c>
      <c r="AV215" s="133">
        <f t="shared" si="96"/>
        <v>2</v>
      </c>
      <c r="AW215" s="136">
        <f t="shared" si="97"/>
        <v>12.154360376785171</v>
      </c>
      <c r="AX215" s="133">
        <f t="shared" si="98"/>
        <v>16</v>
      </c>
    </row>
    <row r="216" spans="1:50" x14ac:dyDescent="0.2">
      <c r="A216" s="1" t="s">
        <v>381</v>
      </c>
      <c r="B216" s="1" t="s">
        <v>382</v>
      </c>
      <c r="C216" s="114">
        <v>4014</v>
      </c>
      <c r="D216" s="112">
        <v>0</v>
      </c>
      <c r="E216" s="113">
        <f t="shared" si="83"/>
        <v>0</v>
      </c>
      <c r="F216" s="112">
        <v>0</v>
      </c>
      <c r="G216" s="113">
        <f t="shared" si="84"/>
        <v>0</v>
      </c>
      <c r="H216" s="112">
        <v>0</v>
      </c>
      <c r="I216" s="106">
        <v>3980</v>
      </c>
      <c r="J216" s="110"/>
      <c r="K216" s="111">
        <f t="shared" si="104"/>
        <v>0</v>
      </c>
      <c r="L216" s="110"/>
      <c r="M216" s="111">
        <f t="shared" si="99"/>
        <v>0</v>
      </c>
      <c r="N216" s="156">
        <v>0</v>
      </c>
      <c r="O216" s="54">
        <v>653</v>
      </c>
      <c r="P216" s="54">
        <v>0</v>
      </c>
      <c r="Q216" s="55">
        <f t="shared" si="86"/>
        <v>0</v>
      </c>
      <c r="R216" s="54">
        <v>0</v>
      </c>
      <c r="S216" s="55">
        <f t="shared" si="87"/>
        <v>0</v>
      </c>
      <c r="T216" s="54">
        <v>0</v>
      </c>
      <c r="U216" s="56">
        <v>690</v>
      </c>
      <c r="V216" s="54"/>
      <c r="W216" s="55">
        <f t="shared" si="78"/>
        <v>0</v>
      </c>
      <c r="X216" s="54"/>
      <c r="Y216" s="55">
        <f t="shared" si="79"/>
        <v>0</v>
      </c>
      <c r="Z216" s="160">
        <v>0</v>
      </c>
      <c r="AA216" s="7">
        <v>11778</v>
      </c>
      <c r="AB216" s="7">
        <v>0</v>
      </c>
      <c r="AC216" s="14">
        <f t="shared" si="88"/>
        <v>0</v>
      </c>
      <c r="AD216" s="7">
        <v>0</v>
      </c>
      <c r="AE216" s="14">
        <f t="shared" si="89"/>
        <v>0</v>
      </c>
      <c r="AF216" s="7">
        <v>0</v>
      </c>
      <c r="AG216" s="7">
        <v>11785</v>
      </c>
      <c r="AH216" s="7"/>
      <c r="AI216" s="14">
        <f t="shared" si="102"/>
        <v>0</v>
      </c>
      <c r="AJ216" s="7"/>
      <c r="AK216" s="14">
        <f t="shared" si="100"/>
        <v>0</v>
      </c>
      <c r="AL216" s="159">
        <v>0</v>
      </c>
      <c r="AM216" s="8">
        <f t="shared" si="85"/>
        <v>16445</v>
      </c>
      <c r="AN216" s="8">
        <f t="shared" si="90"/>
        <v>0</v>
      </c>
      <c r="AO216" s="13">
        <f t="shared" si="103"/>
        <v>0</v>
      </c>
      <c r="AP216" s="161">
        <f t="shared" si="91"/>
        <v>0</v>
      </c>
      <c r="AQ216" s="13">
        <f t="shared" si="101"/>
        <v>0</v>
      </c>
      <c r="AR216" s="162">
        <f t="shared" si="92"/>
        <v>0</v>
      </c>
      <c r="AS216" s="133">
        <f t="shared" si="93"/>
        <v>16455</v>
      </c>
      <c r="AT216" s="133">
        <f t="shared" si="94"/>
        <v>0</v>
      </c>
      <c r="AU216" s="124">
        <f t="shared" si="95"/>
        <v>0</v>
      </c>
      <c r="AV216" s="133">
        <f t="shared" si="96"/>
        <v>0</v>
      </c>
      <c r="AW216" s="136">
        <f t="shared" si="97"/>
        <v>0</v>
      </c>
      <c r="AX216" s="133">
        <f t="shared" si="98"/>
        <v>0</v>
      </c>
    </row>
    <row r="217" spans="1:50" x14ac:dyDescent="0.2">
      <c r="A217" s="1" t="s">
        <v>383</v>
      </c>
      <c r="B217" s="1" t="s">
        <v>384</v>
      </c>
      <c r="C217" s="114">
        <v>4014</v>
      </c>
      <c r="D217" s="112">
        <v>0</v>
      </c>
      <c r="E217" s="113">
        <f t="shared" si="83"/>
        <v>0</v>
      </c>
      <c r="F217" s="112">
        <v>0</v>
      </c>
      <c r="G217" s="113">
        <f t="shared" si="84"/>
        <v>0</v>
      </c>
      <c r="H217" s="112">
        <v>0</v>
      </c>
      <c r="I217" s="106">
        <v>3980</v>
      </c>
      <c r="J217" s="110">
        <v>1</v>
      </c>
      <c r="K217" s="111">
        <f t="shared" si="104"/>
        <v>25.125628140703519</v>
      </c>
      <c r="L217" s="110"/>
      <c r="M217" s="111">
        <f t="shared" si="99"/>
        <v>0</v>
      </c>
      <c r="N217" s="156">
        <v>1</v>
      </c>
      <c r="O217" s="54">
        <v>653</v>
      </c>
      <c r="P217" s="54">
        <v>0</v>
      </c>
      <c r="Q217" s="55">
        <f t="shared" si="86"/>
        <v>0</v>
      </c>
      <c r="R217" s="54">
        <v>0</v>
      </c>
      <c r="S217" s="55">
        <f t="shared" si="87"/>
        <v>0</v>
      </c>
      <c r="T217" s="54">
        <v>0</v>
      </c>
      <c r="U217" s="56">
        <v>690</v>
      </c>
      <c r="V217" s="54"/>
      <c r="W217" s="55">
        <f t="shared" si="78"/>
        <v>0</v>
      </c>
      <c r="X217" s="54"/>
      <c r="Y217" s="55">
        <f t="shared" si="79"/>
        <v>0</v>
      </c>
      <c r="Z217" s="160">
        <v>0</v>
      </c>
      <c r="AA217" s="7">
        <v>11778</v>
      </c>
      <c r="AB217" s="7">
        <v>0</v>
      </c>
      <c r="AC217" s="14">
        <f t="shared" si="88"/>
        <v>0</v>
      </c>
      <c r="AD217" s="7">
        <v>0</v>
      </c>
      <c r="AE217" s="14">
        <f t="shared" si="89"/>
        <v>0</v>
      </c>
      <c r="AF217" s="7">
        <v>0</v>
      </c>
      <c r="AG217" s="7">
        <v>11785</v>
      </c>
      <c r="AH217" s="7"/>
      <c r="AI217" s="14">
        <f t="shared" si="102"/>
        <v>0</v>
      </c>
      <c r="AJ217" s="7"/>
      <c r="AK217" s="14">
        <f t="shared" si="100"/>
        <v>0</v>
      </c>
      <c r="AL217" s="159">
        <v>0</v>
      </c>
      <c r="AM217" s="8">
        <f t="shared" si="85"/>
        <v>16445</v>
      </c>
      <c r="AN217" s="8">
        <f t="shared" si="90"/>
        <v>0</v>
      </c>
      <c r="AO217" s="13">
        <f t="shared" si="103"/>
        <v>0</v>
      </c>
      <c r="AP217" s="161">
        <f t="shared" si="91"/>
        <v>0</v>
      </c>
      <c r="AQ217" s="13">
        <f t="shared" si="101"/>
        <v>0</v>
      </c>
      <c r="AR217" s="162">
        <f t="shared" si="92"/>
        <v>0</v>
      </c>
      <c r="AS217" s="133">
        <f t="shared" si="93"/>
        <v>16455</v>
      </c>
      <c r="AT217" s="133">
        <f t="shared" si="94"/>
        <v>1</v>
      </c>
      <c r="AU217" s="124">
        <f t="shared" si="95"/>
        <v>6.0771801883925853</v>
      </c>
      <c r="AV217" s="133">
        <f t="shared" si="96"/>
        <v>0</v>
      </c>
      <c r="AW217" s="136">
        <f t="shared" si="97"/>
        <v>0</v>
      </c>
      <c r="AX217" s="133">
        <f t="shared" si="98"/>
        <v>1</v>
      </c>
    </row>
    <row r="218" spans="1:50" x14ac:dyDescent="0.2">
      <c r="A218" s="1" t="s">
        <v>385</v>
      </c>
      <c r="B218" s="1" t="s">
        <v>386</v>
      </c>
      <c r="C218" s="114">
        <v>4014</v>
      </c>
      <c r="D218" s="112">
        <v>0</v>
      </c>
      <c r="E218" s="113">
        <f t="shared" si="83"/>
        <v>0</v>
      </c>
      <c r="F218" s="112">
        <v>0</v>
      </c>
      <c r="G218" s="113">
        <f t="shared" si="84"/>
        <v>0</v>
      </c>
      <c r="H218" s="112">
        <v>0</v>
      </c>
      <c r="I218" s="106">
        <v>3980</v>
      </c>
      <c r="J218" s="110">
        <v>2</v>
      </c>
      <c r="K218" s="111">
        <f t="shared" si="104"/>
        <v>50.251256281407038</v>
      </c>
      <c r="L218" s="110">
        <v>2</v>
      </c>
      <c r="M218" s="111">
        <f t="shared" si="99"/>
        <v>50.251256281407038</v>
      </c>
      <c r="N218" s="156">
        <v>2</v>
      </c>
      <c r="O218" s="54">
        <v>653</v>
      </c>
      <c r="P218" s="54">
        <v>0</v>
      </c>
      <c r="Q218" s="55">
        <f t="shared" si="86"/>
        <v>0</v>
      </c>
      <c r="R218" s="54">
        <v>0</v>
      </c>
      <c r="S218" s="55">
        <f t="shared" si="87"/>
        <v>0</v>
      </c>
      <c r="T218" s="54">
        <v>0</v>
      </c>
      <c r="U218" s="56">
        <v>690</v>
      </c>
      <c r="V218" s="54"/>
      <c r="W218" s="55">
        <f t="shared" si="78"/>
        <v>0</v>
      </c>
      <c r="X218" s="54"/>
      <c r="Y218" s="55">
        <f t="shared" si="79"/>
        <v>0</v>
      </c>
      <c r="Z218" s="160">
        <v>0</v>
      </c>
      <c r="AA218" s="7">
        <v>11778</v>
      </c>
      <c r="AB218" s="7">
        <v>0</v>
      </c>
      <c r="AC218" s="14">
        <f t="shared" si="88"/>
        <v>0</v>
      </c>
      <c r="AD218" s="7">
        <v>0</v>
      </c>
      <c r="AE218" s="14">
        <f t="shared" si="89"/>
        <v>0</v>
      </c>
      <c r="AF218" s="7">
        <v>0</v>
      </c>
      <c r="AG218" s="7">
        <v>11785</v>
      </c>
      <c r="AH218" s="7"/>
      <c r="AI218" s="14">
        <f t="shared" si="102"/>
        <v>0</v>
      </c>
      <c r="AJ218" s="7"/>
      <c r="AK218" s="14">
        <f t="shared" si="100"/>
        <v>0</v>
      </c>
      <c r="AL218" s="159">
        <v>0</v>
      </c>
      <c r="AM218" s="8">
        <f t="shared" si="85"/>
        <v>16445</v>
      </c>
      <c r="AN218" s="8">
        <f t="shared" si="90"/>
        <v>0</v>
      </c>
      <c r="AO218" s="13">
        <f t="shared" si="103"/>
        <v>0</v>
      </c>
      <c r="AP218" s="161">
        <f t="shared" si="91"/>
        <v>0</v>
      </c>
      <c r="AQ218" s="13">
        <f t="shared" si="101"/>
        <v>0</v>
      </c>
      <c r="AR218" s="162">
        <f t="shared" si="92"/>
        <v>0</v>
      </c>
      <c r="AS218" s="133">
        <f t="shared" si="93"/>
        <v>16455</v>
      </c>
      <c r="AT218" s="133">
        <f t="shared" si="94"/>
        <v>2</v>
      </c>
      <c r="AU218" s="124">
        <f t="shared" si="95"/>
        <v>12.154360376785171</v>
      </c>
      <c r="AV218" s="133">
        <f t="shared" si="96"/>
        <v>2</v>
      </c>
      <c r="AW218" s="136">
        <f t="shared" si="97"/>
        <v>12.154360376785171</v>
      </c>
      <c r="AX218" s="133">
        <f t="shared" si="98"/>
        <v>2</v>
      </c>
    </row>
    <row r="219" spans="1:50" x14ac:dyDescent="0.2">
      <c r="A219" s="1" t="s">
        <v>387</v>
      </c>
      <c r="B219" s="1" t="s">
        <v>388</v>
      </c>
      <c r="C219" s="114">
        <v>4014</v>
      </c>
      <c r="D219" s="112">
        <v>0</v>
      </c>
      <c r="E219" s="113">
        <f t="shared" si="83"/>
        <v>0</v>
      </c>
      <c r="F219" s="112">
        <v>0</v>
      </c>
      <c r="G219" s="113">
        <f t="shared" si="84"/>
        <v>0</v>
      </c>
      <c r="H219" s="112">
        <v>0</v>
      </c>
      <c r="I219" s="106">
        <v>3980</v>
      </c>
      <c r="J219" s="110"/>
      <c r="K219" s="111">
        <f t="shared" si="104"/>
        <v>0</v>
      </c>
      <c r="L219" s="110"/>
      <c r="M219" s="111">
        <f t="shared" si="99"/>
        <v>0</v>
      </c>
      <c r="N219" s="156">
        <v>0</v>
      </c>
      <c r="O219" s="54">
        <v>653</v>
      </c>
      <c r="P219" s="54">
        <v>0</v>
      </c>
      <c r="Q219" s="55">
        <f t="shared" si="86"/>
        <v>0</v>
      </c>
      <c r="R219" s="54">
        <v>0</v>
      </c>
      <c r="S219" s="55">
        <f t="shared" si="87"/>
        <v>0</v>
      </c>
      <c r="T219" s="54">
        <v>0</v>
      </c>
      <c r="U219" s="56">
        <v>690</v>
      </c>
      <c r="V219" s="54"/>
      <c r="W219" s="55">
        <f t="shared" si="78"/>
        <v>0</v>
      </c>
      <c r="X219" s="54"/>
      <c r="Y219" s="55">
        <f t="shared" si="79"/>
        <v>0</v>
      </c>
      <c r="Z219" s="160">
        <v>0</v>
      </c>
      <c r="AA219" s="7">
        <v>11778</v>
      </c>
      <c r="AB219" s="7">
        <v>0</v>
      </c>
      <c r="AC219" s="14">
        <f t="shared" si="88"/>
        <v>0</v>
      </c>
      <c r="AD219" s="7">
        <v>0</v>
      </c>
      <c r="AE219" s="14">
        <f t="shared" si="89"/>
        <v>0</v>
      </c>
      <c r="AF219" s="7">
        <v>0</v>
      </c>
      <c r="AG219" s="7">
        <v>11785</v>
      </c>
      <c r="AH219" s="7"/>
      <c r="AI219" s="14">
        <f t="shared" si="102"/>
        <v>0</v>
      </c>
      <c r="AJ219" s="7"/>
      <c r="AK219" s="14">
        <f t="shared" si="100"/>
        <v>0</v>
      </c>
      <c r="AL219" s="159">
        <v>0</v>
      </c>
      <c r="AM219" s="8">
        <f t="shared" si="85"/>
        <v>16445</v>
      </c>
      <c r="AN219" s="8">
        <f t="shared" si="90"/>
        <v>0</v>
      </c>
      <c r="AO219" s="13">
        <f t="shared" si="103"/>
        <v>0</v>
      </c>
      <c r="AP219" s="161">
        <f t="shared" si="91"/>
        <v>0</v>
      </c>
      <c r="AQ219" s="13">
        <f t="shared" si="101"/>
        <v>0</v>
      </c>
      <c r="AR219" s="162">
        <f t="shared" si="92"/>
        <v>0</v>
      </c>
      <c r="AS219" s="133">
        <f t="shared" si="93"/>
        <v>16455</v>
      </c>
      <c r="AT219" s="133">
        <f t="shared" si="94"/>
        <v>0</v>
      </c>
      <c r="AU219" s="124">
        <f t="shared" si="95"/>
        <v>0</v>
      </c>
      <c r="AV219" s="133">
        <f t="shared" si="96"/>
        <v>0</v>
      </c>
      <c r="AW219" s="136">
        <f t="shared" si="97"/>
        <v>0</v>
      </c>
      <c r="AX219" s="133">
        <f t="shared" si="98"/>
        <v>0</v>
      </c>
    </row>
    <row r="220" spans="1:50" s="154" customFormat="1" x14ac:dyDescent="0.2">
      <c r="A220" s="1" t="s">
        <v>389</v>
      </c>
      <c r="B220" s="1" t="s">
        <v>390</v>
      </c>
      <c r="C220" s="114">
        <v>4014</v>
      </c>
      <c r="D220" s="112">
        <v>0</v>
      </c>
      <c r="E220" s="113">
        <f t="shared" si="83"/>
        <v>0</v>
      </c>
      <c r="F220" s="112">
        <v>0</v>
      </c>
      <c r="G220" s="113">
        <f t="shared" si="84"/>
        <v>0</v>
      </c>
      <c r="H220" s="112">
        <v>0</v>
      </c>
      <c r="I220" s="106">
        <v>3980</v>
      </c>
      <c r="J220" s="110"/>
      <c r="K220" s="111">
        <f t="shared" si="104"/>
        <v>0</v>
      </c>
      <c r="L220" s="110"/>
      <c r="M220" s="111">
        <f t="shared" si="99"/>
        <v>0</v>
      </c>
      <c r="N220" s="156">
        <v>0</v>
      </c>
      <c r="O220" s="54">
        <v>653</v>
      </c>
      <c r="P220" s="54">
        <v>0</v>
      </c>
      <c r="Q220" s="55">
        <f t="shared" si="86"/>
        <v>0</v>
      </c>
      <c r="R220" s="54">
        <v>0</v>
      </c>
      <c r="S220" s="55">
        <f t="shared" si="87"/>
        <v>0</v>
      </c>
      <c r="T220" s="54">
        <v>0</v>
      </c>
      <c r="U220" s="56">
        <v>690</v>
      </c>
      <c r="V220" s="54"/>
      <c r="W220" s="55">
        <f t="shared" si="78"/>
        <v>0</v>
      </c>
      <c r="X220" s="54"/>
      <c r="Y220" s="55">
        <f t="shared" si="79"/>
        <v>0</v>
      </c>
      <c r="Z220" s="160">
        <v>0</v>
      </c>
      <c r="AA220" s="7">
        <v>11778</v>
      </c>
      <c r="AB220" s="7">
        <v>0</v>
      </c>
      <c r="AC220" s="14">
        <f t="shared" si="88"/>
        <v>0</v>
      </c>
      <c r="AD220" s="7">
        <v>0</v>
      </c>
      <c r="AE220" s="14">
        <f t="shared" si="89"/>
        <v>0</v>
      </c>
      <c r="AF220" s="7">
        <v>0</v>
      </c>
      <c r="AG220" s="7">
        <v>11785</v>
      </c>
      <c r="AH220" s="7"/>
      <c r="AI220" s="14">
        <f t="shared" si="102"/>
        <v>0</v>
      </c>
      <c r="AJ220" s="7"/>
      <c r="AK220" s="14">
        <f t="shared" si="100"/>
        <v>0</v>
      </c>
      <c r="AL220" s="159">
        <v>0</v>
      </c>
      <c r="AM220" s="8">
        <f t="shared" si="85"/>
        <v>16445</v>
      </c>
      <c r="AN220" s="8">
        <f t="shared" si="90"/>
        <v>0</v>
      </c>
      <c r="AO220" s="13">
        <f t="shared" si="103"/>
        <v>0</v>
      </c>
      <c r="AP220" s="161">
        <f t="shared" si="91"/>
        <v>0</v>
      </c>
      <c r="AQ220" s="13">
        <f t="shared" si="101"/>
        <v>0</v>
      </c>
      <c r="AR220" s="162">
        <f t="shared" si="92"/>
        <v>0</v>
      </c>
      <c r="AS220" s="133">
        <f t="shared" si="93"/>
        <v>16455</v>
      </c>
      <c r="AT220" s="133">
        <f t="shared" si="94"/>
        <v>0</v>
      </c>
      <c r="AU220" s="124">
        <f t="shared" si="95"/>
        <v>0</v>
      </c>
      <c r="AV220" s="133">
        <f t="shared" si="96"/>
        <v>0</v>
      </c>
      <c r="AW220" s="136">
        <f t="shared" si="97"/>
        <v>0</v>
      </c>
      <c r="AX220" s="133">
        <f t="shared" si="98"/>
        <v>0</v>
      </c>
    </row>
    <row r="221" spans="1:50" x14ac:dyDescent="0.2">
      <c r="A221" s="1" t="s">
        <v>391</v>
      </c>
      <c r="B221" s="1" t="s">
        <v>392</v>
      </c>
      <c r="C221" s="114">
        <v>4014</v>
      </c>
      <c r="D221" s="112">
        <v>3</v>
      </c>
      <c r="E221" s="113">
        <f t="shared" si="83"/>
        <v>74.738415545590442</v>
      </c>
      <c r="F221" s="112">
        <v>0</v>
      </c>
      <c r="G221" s="113">
        <f t="shared" si="84"/>
        <v>0</v>
      </c>
      <c r="H221" s="112">
        <v>3</v>
      </c>
      <c r="I221" s="106">
        <v>3980</v>
      </c>
      <c r="J221" s="110">
        <v>2</v>
      </c>
      <c r="K221" s="111">
        <f t="shared" si="104"/>
        <v>50.251256281407038</v>
      </c>
      <c r="L221" s="110"/>
      <c r="M221" s="111">
        <f t="shared" si="99"/>
        <v>0</v>
      </c>
      <c r="N221" s="156">
        <v>2</v>
      </c>
      <c r="O221" s="54">
        <v>653</v>
      </c>
      <c r="P221" s="54">
        <v>0</v>
      </c>
      <c r="Q221" s="55">
        <f t="shared" si="86"/>
        <v>0</v>
      </c>
      <c r="R221" s="54">
        <v>0</v>
      </c>
      <c r="S221" s="55">
        <f t="shared" si="87"/>
        <v>0</v>
      </c>
      <c r="T221" s="54">
        <v>0</v>
      </c>
      <c r="U221" s="56">
        <v>690</v>
      </c>
      <c r="V221" s="54"/>
      <c r="W221" s="55">
        <f t="shared" si="78"/>
        <v>0</v>
      </c>
      <c r="X221" s="54"/>
      <c r="Y221" s="55">
        <f t="shared" si="79"/>
        <v>0</v>
      </c>
      <c r="Z221" s="160">
        <v>0</v>
      </c>
      <c r="AA221" s="7">
        <v>11778</v>
      </c>
      <c r="AB221" s="7">
        <v>0</v>
      </c>
      <c r="AC221" s="14">
        <f t="shared" si="88"/>
        <v>0</v>
      </c>
      <c r="AD221" s="7">
        <v>0</v>
      </c>
      <c r="AE221" s="14">
        <f t="shared" si="89"/>
        <v>0</v>
      </c>
      <c r="AF221" s="7">
        <v>0</v>
      </c>
      <c r="AG221" s="7">
        <v>11785</v>
      </c>
      <c r="AH221" s="7"/>
      <c r="AI221" s="14">
        <f t="shared" si="102"/>
        <v>0</v>
      </c>
      <c r="AJ221" s="7"/>
      <c r="AK221" s="14">
        <f t="shared" si="100"/>
        <v>0</v>
      </c>
      <c r="AL221" s="159">
        <v>0</v>
      </c>
      <c r="AM221" s="8">
        <f t="shared" si="85"/>
        <v>16445</v>
      </c>
      <c r="AN221" s="8">
        <f t="shared" si="90"/>
        <v>3</v>
      </c>
      <c r="AO221" s="13">
        <f t="shared" si="103"/>
        <v>18.242626938279113</v>
      </c>
      <c r="AP221" s="161">
        <f t="shared" si="91"/>
        <v>0</v>
      </c>
      <c r="AQ221" s="13">
        <f t="shared" si="101"/>
        <v>0</v>
      </c>
      <c r="AR221" s="162">
        <f t="shared" si="92"/>
        <v>3</v>
      </c>
      <c r="AS221" s="133">
        <f t="shared" si="93"/>
        <v>16455</v>
      </c>
      <c r="AT221" s="133">
        <f t="shared" si="94"/>
        <v>2</v>
      </c>
      <c r="AU221" s="124">
        <f t="shared" si="95"/>
        <v>12.154360376785171</v>
      </c>
      <c r="AV221" s="133">
        <f t="shared" si="96"/>
        <v>0</v>
      </c>
      <c r="AW221" s="136">
        <f t="shared" si="97"/>
        <v>0</v>
      </c>
      <c r="AX221" s="133">
        <f t="shared" si="98"/>
        <v>2</v>
      </c>
    </row>
    <row r="222" spans="1:50" x14ac:dyDescent="0.2">
      <c r="A222" s="9" t="s">
        <v>393</v>
      </c>
      <c r="B222" s="9" t="s">
        <v>394</v>
      </c>
      <c r="C222" s="114">
        <v>4014</v>
      </c>
      <c r="D222" s="106">
        <v>0</v>
      </c>
      <c r="E222" s="109">
        <f t="shared" si="83"/>
        <v>0</v>
      </c>
      <c r="F222" s="106">
        <v>0</v>
      </c>
      <c r="G222" s="109">
        <f t="shared" si="84"/>
        <v>0</v>
      </c>
      <c r="H222" s="106">
        <v>0</v>
      </c>
      <c r="I222" s="106">
        <v>3980</v>
      </c>
      <c r="J222" s="145">
        <v>0</v>
      </c>
      <c r="K222" s="107">
        <f t="shared" si="104"/>
        <v>0</v>
      </c>
      <c r="L222" s="145"/>
      <c r="M222" s="107">
        <f t="shared" si="99"/>
        <v>0</v>
      </c>
      <c r="N222" s="108"/>
      <c r="O222" s="50">
        <v>653</v>
      </c>
      <c r="P222" s="50">
        <v>0</v>
      </c>
      <c r="Q222" s="52">
        <f t="shared" si="86"/>
        <v>0</v>
      </c>
      <c r="R222" s="50">
        <v>0</v>
      </c>
      <c r="S222" s="52">
        <f t="shared" si="87"/>
        <v>0</v>
      </c>
      <c r="T222" s="50">
        <v>0</v>
      </c>
      <c r="U222" s="48">
        <v>690</v>
      </c>
      <c r="V222" s="50">
        <v>0</v>
      </c>
      <c r="W222" s="52">
        <f t="shared" si="78"/>
        <v>0</v>
      </c>
      <c r="X222" s="50"/>
      <c r="Y222" s="52">
        <f t="shared" si="79"/>
        <v>0</v>
      </c>
      <c r="Z222" s="53"/>
      <c r="AA222" s="10">
        <v>11778</v>
      </c>
      <c r="AB222" s="10">
        <v>0</v>
      </c>
      <c r="AC222" s="11">
        <f t="shared" si="88"/>
        <v>0</v>
      </c>
      <c r="AD222" s="10">
        <v>0</v>
      </c>
      <c r="AE222" s="11">
        <f t="shared" si="89"/>
        <v>0</v>
      </c>
      <c r="AF222" s="10">
        <v>0</v>
      </c>
      <c r="AG222" s="10">
        <v>11785</v>
      </c>
      <c r="AH222" s="10">
        <v>0</v>
      </c>
      <c r="AI222" s="11">
        <f t="shared" si="102"/>
        <v>0</v>
      </c>
      <c r="AJ222" s="10"/>
      <c r="AK222" s="11">
        <f t="shared" si="100"/>
        <v>0</v>
      </c>
      <c r="AL222" s="42"/>
      <c r="AM222" s="12">
        <f t="shared" si="85"/>
        <v>16445</v>
      </c>
      <c r="AN222" s="12">
        <f t="shared" si="90"/>
        <v>0</v>
      </c>
      <c r="AO222" s="23">
        <f t="shared" si="103"/>
        <v>0</v>
      </c>
      <c r="AP222" s="37">
        <f t="shared" si="91"/>
        <v>0</v>
      </c>
      <c r="AQ222" s="23">
        <f t="shared" si="101"/>
        <v>0</v>
      </c>
      <c r="AR222" s="116">
        <f t="shared" si="92"/>
        <v>0</v>
      </c>
      <c r="AS222" s="133">
        <f t="shared" si="93"/>
        <v>16455</v>
      </c>
      <c r="AT222" s="133">
        <f t="shared" si="94"/>
        <v>0</v>
      </c>
      <c r="AU222" s="123">
        <f t="shared" si="95"/>
        <v>0</v>
      </c>
      <c r="AV222" s="134">
        <f t="shared" si="96"/>
        <v>0</v>
      </c>
      <c r="AW222" s="135">
        <f t="shared" si="97"/>
        <v>0</v>
      </c>
      <c r="AX222" s="134">
        <f t="shared" si="98"/>
        <v>0</v>
      </c>
    </row>
    <row r="223" spans="1:50" x14ac:dyDescent="0.2">
      <c r="A223" s="9" t="s">
        <v>395</v>
      </c>
      <c r="B223" s="9" t="s">
        <v>396</v>
      </c>
      <c r="C223" s="114">
        <v>4014</v>
      </c>
      <c r="D223" s="106">
        <v>163</v>
      </c>
      <c r="E223" s="109">
        <f t="shared" si="83"/>
        <v>4060.7872446437468</v>
      </c>
      <c r="F223" s="106">
        <v>163</v>
      </c>
      <c r="G223" s="109">
        <f t="shared" si="84"/>
        <v>4060.7872446437468</v>
      </c>
      <c r="H223" s="106">
        <v>0</v>
      </c>
      <c r="I223" s="106">
        <v>3980</v>
      </c>
      <c r="J223" s="145">
        <v>114</v>
      </c>
      <c r="K223" s="107">
        <f t="shared" si="104"/>
        <v>2864.3216080402012</v>
      </c>
      <c r="L223" s="145">
        <v>114</v>
      </c>
      <c r="M223" s="107">
        <f t="shared" si="99"/>
        <v>2864.3216080402012</v>
      </c>
      <c r="N223" s="108">
        <v>0</v>
      </c>
      <c r="O223" s="50">
        <v>653</v>
      </c>
      <c r="P223" s="50">
        <v>144</v>
      </c>
      <c r="Q223" s="52">
        <f t="shared" si="86"/>
        <v>22052.067381316996</v>
      </c>
      <c r="R223" s="50">
        <v>144</v>
      </c>
      <c r="S223" s="52">
        <f t="shared" si="87"/>
        <v>22052.067381316996</v>
      </c>
      <c r="T223" s="50">
        <v>0</v>
      </c>
      <c r="U223" s="48">
        <v>690</v>
      </c>
      <c r="V223" s="50">
        <v>183</v>
      </c>
      <c r="W223" s="52">
        <f t="shared" si="78"/>
        <v>26521.739130434784</v>
      </c>
      <c r="X223" s="50">
        <v>183</v>
      </c>
      <c r="Y223" s="52">
        <f t="shared" si="79"/>
        <v>26521.739130434784</v>
      </c>
      <c r="Z223" s="53">
        <v>0</v>
      </c>
      <c r="AA223" s="10">
        <v>11778</v>
      </c>
      <c r="AB223" s="10">
        <v>541</v>
      </c>
      <c r="AC223" s="11">
        <f t="shared" si="88"/>
        <v>4593.3095601969771</v>
      </c>
      <c r="AD223" s="10">
        <v>541</v>
      </c>
      <c r="AE223" s="11">
        <f t="shared" si="89"/>
        <v>4593.3095601969771</v>
      </c>
      <c r="AF223" s="10">
        <v>0</v>
      </c>
      <c r="AG223" s="10">
        <v>11785</v>
      </c>
      <c r="AH223" s="10">
        <v>592</v>
      </c>
      <c r="AI223" s="11">
        <f t="shared" si="102"/>
        <v>5023.3347475604578</v>
      </c>
      <c r="AJ223" s="10">
        <v>592</v>
      </c>
      <c r="AK223" s="11">
        <f t="shared" si="100"/>
        <v>5023.3347475604578</v>
      </c>
      <c r="AL223" s="42">
        <v>0</v>
      </c>
      <c r="AM223" s="12">
        <f t="shared" si="85"/>
        <v>16445</v>
      </c>
      <c r="AN223" s="12">
        <f t="shared" si="90"/>
        <v>848</v>
      </c>
      <c r="AO223" s="23">
        <f t="shared" si="103"/>
        <v>5156.5825478868956</v>
      </c>
      <c r="AP223" s="37">
        <f t="shared" si="91"/>
        <v>848</v>
      </c>
      <c r="AQ223" s="23">
        <f t="shared" si="101"/>
        <v>5156.5825478868956</v>
      </c>
      <c r="AR223" s="116">
        <f t="shared" si="92"/>
        <v>0</v>
      </c>
      <c r="AS223" s="133">
        <f t="shared" si="93"/>
        <v>16455</v>
      </c>
      <c r="AT223" s="133">
        <f t="shared" si="94"/>
        <v>889</v>
      </c>
      <c r="AU223" s="123">
        <f t="shared" si="95"/>
        <v>5402.6131874810089</v>
      </c>
      <c r="AV223" s="134">
        <f t="shared" si="96"/>
        <v>889</v>
      </c>
      <c r="AW223" s="135">
        <f t="shared" si="97"/>
        <v>5402.6131874810089</v>
      </c>
      <c r="AX223" s="134">
        <f t="shared" si="98"/>
        <v>0</v>
      </c>
    </row>
    <row r="224" spans="1:50" x14ac:dyDescent="0.2">
      <c r="A224" s="1" t="s">
        <v>397</v>
      </c>
      <c r="B224" s="1" t="s">
        <v>398</v>
      </c>
      <c r="C224" s="114">
        <v>4014</v>
      </c>
      <c r="D224" s="112">
        <v>1</v>
      </c>
      <c r="E224" s="113">
        <f t="shared" si="83"/>
        <v>24.912805181863476</v>
      </c>
      <c r="F224" s="112">
        <v>1</v>
      </c>
      <c r="G224" s="113">
        <f t="shared" si="84"/>
        <v>24.912805181863476</v>
      </c>
      <c r="H224" s="112">
        <v>0</v>
      </c>
      <c r="I224" s="106">
        <v>3980</v>
      </c>
      <c r="J224" s="110"/>
      <c r="K224" s="111">
        <f t="shared" si="104"/>
        <v>0</v>
      </c>
      <c r="L224" s="110"/>
      <c r="M224" s="111">
        <f t="shared" si="99"/>
        <v>0</v>
      </c>
      <c r="N224" s="156">
        <v>0</v>
      </c>
      <c r="O224" s="54">
        <v>653</v>
      </c>
      <c r="P224" s="54">
        <v>0</v>
      </c>
      <c r="Q224" s="55">
        <f t="shared" si="86"/>
        <v>0</v>
      </c>
      <c r="R224" s="54">
        <v>0</v>
      </c>
      <c r="S224" s="55">
        <f t="shared" si="87"/>
        <v>0</v>
      </c>
      <c r="T224" s="54">
        <v>0</v>
      </c>
      <c r="U224" s="56">
        <v>690</v>
      </c>
      <c r="V224" s="54"/>
      <c r="W224" s="55">
        <f t="shared" si="78"/>
        <v>0</v>
      </c>
      <c r="X224" s="54"/>
      <c r="Y224" s="55">
        <f t="shared" si="79"/>
        <v>0</v>
      </c>
      <c r="Z224" s="160">
        <v>0</v>
      </c>
      <c r="AA224" s="7">
        <v>11778</v>
      </c>
      <c r="AB224" s="7">
        <v>16</v>
      </c>
      <c r="AC224" s="14">
        <f t="shared" si="88"/>
        <v>135.84649346238751</v>
      </c>
      <c r="AD224" s="7">
        <v>16</v>
      </c>
      <c r="AE224" s="14">
        <f t="shared" si="89"/>
        <v>135.84649346238751</v>
      </c>
      <c r="AF224" s="7">
        <v>0</v>
      </c>
      <c r="AG224" s="7">
        <v>11785</v>
      </c>
      <c r="AH224" s="7"/>
      <c r="AI224" s="14">
        <f t="shared" si="102"/>
        <v>0</v>
      </c>
      <c r="AJ224" s="7"/>
      <c r="AK224" s="14">
        <f t="shared" si="100"/>
        <v>0</v>
      </c>
      <c r="AL224" s="159">
        <v>0</v>
      </c>
      <c r="AM224" s="8">
        <f t="shared" si="85"/>
        <v>16445</v>
      </c>
      <c r="AN224" s="8">
        <f t="shared" si="90"/>
        <v>17</v>
      </c>
      <c r="AO224" s="13">
        <f t="shared" si="103"/>
        <v>103.37488598358163</v>
      </c>
      <c r="AP224" s="161">
        <f t="shared" si="91"/>
        <v>17</v>
      </c>
      <c r="AQ224" s="13">
        <f t="shared" si="101"/>
        <v>103.37488598358163</v>
      </c>
      <c r="AR224" s="162">
        <f t="shared" si="92"/>
        <v>0</v>
      </c>
      <c r="AS224" s="133">
        <f t="shared" si="93"/>
        <v>16455</v>
      </c>
      <c r="AT224" s="133">
        <f t="shared" si="94"/>
        <v>0</v>
      </c>
      <c r="AU224" s="124">
        <f t="shared" si="95"/>
        <v>0</v>
      </c>
      <c r="AV224" s="133">
        <f t="shared" si="96"/>
        <v>0</v>
      </c>
      <c r="AW224" s="136">
        <f t="shared" si="97"/>
        <v>0</v>
      </c>
      <c r="AX224" s="133">
        <f t="shared" si="98"/>
        <v>0</v>
      </c>
    </row>
    <row r="225" spans="1:50" x14ac:dyDescent="0.2">
      <c r="A225" s="9">
        <v>210</v>
      </c>
      <c r="B225" s="9" t="s">
        <v>433</v>
      </c>
      <c r="C225" s="114">
        <v>4014</v>
      </c>
      <c r="D225" s="106">
        <v>368</v>
      </c>
      <c r="E225" s="109">
        <f t="shared" si="83"/>
        <v>9167.9123069257603</v>
      </c>
      <c r="F225" s="106">
        <v>368</v>
      </c>
      <c r="G225" s="109">
        <f t="shared" si="84"/>
        <v>9167.9123069257603</v>
      </c>
      <c r="H225" s="106">
        <v>0</v>
      </c>
      <c r="I225" s="106">
        <v>3980</v>
      </c>
      <c r="J225" s="145">
        <v>327</v>
      </c>
      <c r="K225" s="107">
        <f t="shared" si="104"/>
        <v>8216.0804020100513</v>
      </c>
      <c r="L225" s="145">
        <v>327</v>
      </c>
      <c r="M225" s="107">
        <f t="shared" si="99"/>
        <v>8216.0804020100513</v>
      </c>
      <c r="N225" s="108">
        <v>327</v>
      </c>
      <c r="O225" s="50">
        <v>653</v>
      </c>
      <c r="P225" s="50">
        <v>62</v>
      </c>
      <c r="Q225" s="52">
        <f t="shared" si="86"/>
        <v>9494.640122511486</v>
      </c>
      <c r="R225" s="50">
        <v>62</v>
      </c>
      <c r="S225" s="52">
        <f t="shared" si="87"/>
        <v>9494.640122511486</v>
      </c>
      <c r="T225" s="50">
        <v>0</v>
      </c>
      <c r="U225" s="48">
        <v>690</v>
      </c>
      <c r="V225" s="50">
        <v>68</v>
      </c>
      <c r="W225" s="52">
        <f t="shared" si="78"/>
        <v>9855.072463768116</v>
      </c>
      <c r="X225" s="50">
        <v>68</v>
      </c>
      <c r="Y225" s="50">
        <f t="shared" si="79"/>
        <v>9855.072463768116</v>
      </c>
      <c r="Z225" s="53">
        <v>68</v>
      </c>
      <c r="AA225" s="10">
        <v>11778</v>
      </c>
      <c r="AB225" s="10">
        <v>989</v>
      </c>
      <c r="AC225" s="11">
        <f t="shared" si="88"/>
        <v>8397.0113771438282</v>
      </c>
      <c r="AD225" s="10">
        <v>989</v>
      </c>
      <c r="AE225" s="11">
        <f t="shared" si="89"/>
        <v>8397.0113771438282</v>
      </c>
      <c r="AF225" s="10">
        <v>0</v>
      </c>
      <c r="AG225" s="10">
        <v>11785</v>
      </c>
      <c r="AH225" s="10">
        <v>708</v>
      </c>
      <c r="AI225" s="11">
        <f>AH225/AG225*100000</f>
        <v>6007.6368264743314</v>
      </c>
      <c r="AJ225" s="10">
        <v>708</v>
      </c>
      <c r="AK225" s="11">
        <f t="shared" si="100"/>
        <v>6007.6368264743314</v>
      </c>
      <c r="AL225" s="42">
        <v>708</v>
      </c>
      <c r="AM225" s="12">
        <f t="shared" si="85"/>
        <v>16445</v>
      </c>
      <c r="AN225" s="12">
        <f t="shared" si="90"/>
        <v>1419</v>
      </c>
      <c r="AO225" s="23">
        <f t="shared" si="103"/>
        <v>8628.7625418060197</v>
      </c>
      <c r="AP225" s="37">
        <f t="shared" si="91"/>
        <v>1419</v>
      </c>
      <c r="AQ225" s="23">
        <f t="shared" si="101"/>
        <v>8628.7625418060197</v>
      </c>
      <c r="AR225" s="116">
        <f t="shared" si="92"/>
        <v>0</v>
      </c>
      <c r="AS225" s="133">
        <f t="shared" si="93"/>
        <v>16455</v>
      </c>
      <c r="AT225" s="133">
        <f t="shared" si="94"/>
        <v>1103</v>
      </c>
      <c r="AU225" s="123">
        <f t="shared" si="95"/>
        <v>6703.129747797022</v>
      </c>
      <c r="AV225" s="134">
        <f t="shared" si="96"/>
        <v>1103</v>
      </c>
      <c r="AW225" s="135">
        <f t="shared" si="97"/>
        <v>6703.129747797022</v>
      </c>
      <c r="AX225" s="134">
        <f t="shared" si="98"/>
        <v>1103</v>
      </c>
    </row>
  </sheetData>
  <mergeCells count="29">
    <mergeCell ref="U2:Z2"/>
    <mergeCell ref="V3:W3"/>
    <mergeCell ref="X3:Y3"/>
    <mergeCell ref="AG2:AL2"/>
    <mergeCell ref="AA2:AF2"/>
    <mergeCell ref="AA1:AF1"/>
    <mergeCell ref="AM1:AX1"/>
    <mergeCell ref="AN3:AO3"/>
    <mergeCell ref="AP3:AQ3"/>
    <mergeCell ref="AT3:AU3"/>
    <mergeCell ref="AV3:AW3"/>
    <mergeCell ref="AN2:AR2"/>
    <mergeCell ref="AT2:AX2"/>
    <mergeCell ref="O1:T1"/>
    <mergeCell ref="O2:T2"/>
    <mergeCell ref="C1:H1"/>
    <mergeCell ref="I2:N2"/>
    <mergeCell ref="C2:H2"/>
    <mergeCell ref="B3:B4"/>
    <mergeCell ref="AH3:AI3"/>
    <mergeCell ref="AJ3:AK3"/>
    <mergeCell ref="AB3:AC3"/>
    <mergeCell ref="AD3:AE3"/>
    <mergeCell ref="P3:Q3"/>
    <mergeCell ref="R3:S3"/>
    <mergeCell ref="J3:K3"/>
    <mergeCell ref="L3:M3"/>
    <mergeCell ref="D3:E3"/>
    <mergeCell ref="F3:G3"/>
  </mergeCells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25"/>
  <sheetViews>
    <sheetView zoomScale="80" zoomScaleNormal="80" workbookViewId="0">
      <pane xSplit="2" ySplit="4" topLeftCell="C5" activePane="bottomRight" state="frozen"/>
      <selection activeCell="W26" sqref="W26"/>
      <selection pane="topRight" activeCell="W26" sqref="W26"/>
      <selection pane="bottomLeft" activeCell="W26" sqref="W26"/>
      <selection pane="bottomRight" activeCell="W26" sqref="W26"/>
    </sheetView>
  </sheetViews>
  <sheetFormatPr defaultColWidth="9.140625" defaultRowHeight="12.75" x14ac:dyDescent="0.2"/>
  <cols>
    <col min="1" max="1" width="5.85546875" style="3" customWidth="1"/>
    <col min="2" max="2" width="31.42578125" style="3" customWidth="1"/>
    <col min="3" max="8" width="10.140625" style="3" hidden="1" customWidth="1"/>
    <col min="9" max="14" width="10.140625" style="92" customWidth="1"/>
    <col min="15" max="20" width="10.42578125" style="3" hidden="1" customWidth="1"/>
    <col min="21" max="26" width="10.42578125" style="92" customWidth="1"/>
    <col min="27" max="27" width="9.140625" style="3" hidden="1" customWidth="1"/>
    <col min="28" max="28" width="9.140625" style="92" hidden="1" customWidth="1"/>
    <col min="29" max="29" width="9.140625" style="69" hidden="1" customWidth="1"/>
    <col min="30" max="30" width="9.140625" style="3" hidden="1" customWidth="1"/>
    <col min="31" max="31" width="9.140625" style="92" hidden="1" customWidth="1"/>
    <col min="32" max="32" width="9.140625" style="69" hidden="1" customWidth="1"/>
    <col min="33" max="38" width="9.140625" style="92" customWidth="1"/>
    <col min="39" max="39" width="9.140625" style="92" hidden="1" customWidth="1"/>
    <col min="40" max="42" width="9.140625" style="3" hidden="1" customWidth="1"/>
    <col min="43" max="43" width="9.5703125" style="3" hidden="1" customWidth="1"/>
    <col min="44" max="44" width="9.140625" style="3" hidden="1" customWidth="1"/>
    <col min="45" max="50" width="9.140625" style="3" customWidth="1"/>
    <col min="51" max="55" width="9.140625" style="92" customWidth="1"/>
    <col min="56" max="16384" width="9.140625" style="92"/>
  </cols>
  <sheetData>
    <row r="1" spans="1:50" x14ac:dyDescent="0.2">
      <c r="C1" s="194"/>
      <c r="D1" s="194"/>
      <c r="E1" s="194"/>
      <c r="F1" s="194"/>
      <c r="G1" s="194"/>
      <c r="H1" s="194"/>
      <c r="I1" s="94"/>
      <c r="J1" s="94"/>
      <c r="K1" s="94"/>
      <c r="L1" s="94"/>
      <c r="M1" s="94"/>
      <c r="N1" s="94"/>
      <c r="O1" s="195"/>
      <c r="P1" s="195"/>
      <c r="Q1" s="195"/>
      <c r="R1" s="195"/>
      <c r="S1" s="195"/>
      <c r="T1" s="195"/>
      <c r="U1" s="37"/>
      <c r="V1" s="37"/>
      <c r="W1" s="37"/>
      <c r="X1" s="37"/>
      <c r="Y1" s="37"/>
      <c r="Z1" s="37"/>
      <c r="AA1" s="195"/>
      <c r="AB1" s="195"/>
      <c r="AC1" s="195"/>
      <c r="AD1" s="195"/>
      <c r="AE1" s="195"/>
      <c r="AF1" s="195"/>
      <c r="AG1" s="99"/>
      <c r="AH1" s="99"/>
      <c r="AI1" s="99"/>
      <c r="AJ1" s="99"/>
      <c r="AK1" s="99"/>
      <c r="AL1" s="99"/>
      <c r="AM1" s="196" t="s">
        <v>424</v>
      </c>
      <c r="AN1" s="197"/>
      <c r="AO1" s="197"/>
      <c r="AP1" s="197"/>
      <c r="AQ1" s="197"/>
      <c r="AR1" s="197"/>
      <c r="AS1" s="197"/>
      <c r="AT1" s="197"/>
      <c r="AU1" s="197"/>
      <c r="AV1" s="197"/>
      <c r="AW1" s="197"/>
      <c r="AX1" s="197"/>
    </row>
    <row r="2" spans="1:50" x14ac:dyDescent="0.2">
      <c r="C2" s="198">
        <v>2021</v>
      </c>
      <c r="D2" s="198"/>
      <c r="E2" s="198"/>
      <c r="F2" s="198"/>
      <c r="G2" s="198"/>
      <c r="H2" s="198"/>
      <c r="I2" s="198">
        <v>2022</v>
      </c>
      <c r="J2" s="198"/>
      <c r="K2" s="198"/>
      <c r="L2" s="198"/>
      <c r="M2" s="198"/>
      <c r="N2" s="198"/>
      <c r="O2" s="199">
        <v>2021</v>
      </c>
      <c r="P2" s="199"/>
      <c r="Q2" s="199"/>
      <c r="R2" s="199"/>
      <c r="S2" s="199"/>
      <c r="T2" s="199"/>
      <c r="U2" s="199">
        <v>2022</v>
      </c>
      <c r="V2" s="199"/>
      <c r="W2" s="199"/>
      <c r="X2" s="199"/>
      <c r="Y2" s="199"/>
      <c r="Z2" s="199"/>
      <c r="AA2" s="200">
        <v>2021</v>
      </c>
      <c r="AB2" s="200"/>
      <c r="AC2" s="200"/>
      <c r="AD2" s="200"/>
      <c r="AE2" s="200"/>
      <c r="AF2" s="201"/>
      <c r="AG2" s="200">
        <v>2022</v>
      </c>
      <c r="AH2" s="200"/>
      <c r="AI2" s="200"/>
      <c r="AJ2" s="200"/>
      <c r="AK2" s="200"/>
      <c r="AL2" s="200"/>
      <c r="AM2" s="59"/>
      <c r="AN2" s="202">
        <v>2021</v>
      </c>
      <c r="AO2" s="203"/>
      <c r="AP2" s="203"/>
      <c r="AQ2" s="203"/>
      <c r="AR2" s="204"/>
      <c r="AS2" s="129"/>
      <c r="AT2" s="216">
        <v>2022</v>
      </c>
      <c r="AU2" s="217"/>
      <c r="AV2" s="217"/>
      <c r="AW2" s="217"/>
      <c r="AX2" s="218"/>
    </row>
    <row r="3" spans="1:50" ht="25.5" x14ac:dyDescent="0.2">
      <c r="B3" s="220" t="s">
        <v>1</v>
      </c>
      <c r="C3" s="103" t="s">
        <v>444</v>
      </c>
      <c r="D3" s="206" t="s">
        <v>425</v>
      </c>
      <c r="E3" s="207"/>
      <c r="F3" s="206" t="s">
        <v>426</v>
      </c>
      <c r="G3" s="207"/>
      <c r="H3" s="103"/>
      <c r="I3" s="101" t="s">
        <v>453</v>
      </c>
      <c r="J3" s="206" t="s">
        <v>425</v>
      </c>
      <c r="K3" s="207"/>
      <c r="L3" s="206" t="s">
        <v>426</v>
      </c>
      <c r="M3" s="207"/>
      <c r="N3" s="102"/>
      <c r="O3" s="49"/>
      <c r="P3" s="208" t="s">
        <v>425</v>
      </c>
      <c r="Q3" s="209"/>
      <c r="R3" s="208" t="s">
        <v>426</v>
      </c>
      <c r="S3" s="209"/>
      <c r="T3" s="49"/>
      <c r="U3" s="48" t="s">
        <v>454</v>
      </c>
      <c r="V3" s="208" t="s">
        <v>425</v>
      </c>
      <c r="W3" s="209"/>
      <c r="X3" s="208" t="s">
        <v>426</v>
      </c>
      <c r="Y3" s="209"/>
      <c r="Z3" s="48"/>
      <c r="AA3" s="57"/>
      <c r="AB3" s="212" t="s">
        <v>425</v>
      </c>
      <c r="AC3" s="213"/>
      <c r="AD3" s="212" t="s">
        <v>426</v>
      </c>
      <c r="AE3" s="213"/>
      <c r="AF3" s="57"/>
      <c r="AG3" s="118" t="s">
        <v>455</v>
      </c>
      <c r="AH3" s="212" t="s">
        <v>425</v>
      </c>
      <c r="AI3" s="213"/>
      <c r="AJ3" s="212" t="s">
        <v>426</v>
      </c>
      <c r="AK3" s="213"/>
      <c r="AL3" s="38"/>
      <c r="AM3" s="59"/>
      <c r="AN3" s="210" t="s">
        <v>425</v>
      </c>
      <c r="AO3" s="211"/>
      <c r="AP3" s="210" t="s">
        <v>426</v>
      </c>
      <c r="AQ3" s="211"/>
      <c r="AR3" s="1"/>
      <c r="AS3" s="130"/>
      <c r="AT3" s="214" t="s">
        <v>425</v>
      </c>
      <c r="AU3" s="215"/>
      <c r="AV3" s="214" t="s">
        <v>426</v>
      </c>
      <c r="AW3" s="215"/>
      <c r="AX3" s="130"/>
    </row>
    <row r="4" spans="1:50" s="178" customFormat="1" ht="30" x14ac:dyDescent="0.2">
      <c r="A4" s="27" t="s">
        <v>0</v>
      </c>
      <c r="B4" s="221"/>
      <c r="C4" s="105" t="s">
        <v>435</v>
      </c>
      <c r="D4" s="105" t="s">
        <v>436</v>
      </c>
      <c r="E4" s="105" t="s">
        <v>428</v>
      </c>
      <c r="F4" s="105" t="s">
        <v>436</v>
      </c>
      <c r="G4" s="105" t="s">
        <v>428</v>
      </c>
      <c r="H4" s="105" t="s">
        <v>437</v>
      </c>
      <c r="I4" s="104" t="s">
        <v>429</v>
      </c>
      <c r="J4" s="105" t="s">
        <v>436</v>
      </c>
      <c r="K4" s="106" t="s">
        <v>428</v>
      </c>
      <c r="L4" s="105" t="s">
        <v>436</v>
      </c>
      <c r="M4" s="106" t="s">
        <v>428</v>
      </c>
      <c r="N4" s="105" t="s">
        <v>437</v>
      </c>
      <c r="O4" s="51" t="s">
        <v>438</v>
      </c>
      <c r="P4" s="51" t="s">
        <v>436</v>
      </c>
      <c r="Q4" s="51" t="s">
        <v>428</v>
      </c>
      <c r="R4" s="51" t="s">
        <v>436</v>
      </c>
      <c r="S4" s="51" t="s">
        <v>428</v>
      </c>
      <c r="T4" s="51" t="s">
        <v>437</v>
      </c>
      <c r="U4" s="50" t="s">
        <v>430</v>
      </c>
      <c r="V4" s="51" t="s">
        <v>436</v>
      </c>
      <c r="W4" s="50" t="s">
        <v>428</v>
      </c>
      <c r="X4" s="51" t="s">
        <v>436</v>
      </c>
      <c r="Y4" s="50" t="s">
        <v>428</v>
      </c>
      <c r="Z4" s="51" t="s">
        <v>437</v>
      </c>
      <c r="AA4" s="58" t="s">
        <v>439</v>
      </c>
      <c r="AB4" s="58" t="s">
        <v>436</v>
      </c>
      <c r="AC4" s="58" t="s">
        <v>428</v>
      </c>
      <c r="AD4" s="58" t="s">
        <v>436</v>
      </c>
      <c r="AE4" s="58" t="s">
        <v>428</v>
      </c>
      <c r="AF4" s="58" t="s">
        <v>437</v>
      </c>
      <c r="AG4" s="10" t="s">
        <v>431</v>
      </c>
      <c r="AH4" s="10" t="s">
        <v>436</v>
      </c>
      <c r="AI4" s="10" t="s">
        <v>428</v>
      </c>
      <c r="AJ4" s="58" t="s">
        <v>436</v>
      </c>
      <c r="AK4" s="10" t="s">
        <v>428</v>
      </c>
      <c r="AL4" s="58" t="s">
        <v>437</v>
      </c>
      <c r="AM4" s="60" t="s">
        <v>432</v>
      </c>
      <c r="AN4" s="45" t="s">
        <v>436</v>
      </c>
      <c r="AO4" s="12" t="s">
        <v>428</v>
      </c>
      <c r="AP4" s="45" t="s">
        <v>436</v>
      </c>
      <c r="AQ4" s="12" t="s">
        <v>428</v>
      </c>
      <c r="AR4" s="45" t="s">
        <v>437</v>
      </c>
      <c r="AS4" s="131" t="s">
        <v>427</v>
      </c>
      <c r="AT4" s="131" t="s">
        <v>436</v>
      </c>
      <c r="AU4" s="131" t="s">
        <v>428</v>
      </c>
      <c r="AV4" s="131" t="s">
        <v>436</v>
      </c>
      <c r="AW4" s="131" t="s">
        <v>428</v>
      </c>
      <c r="AX4" s="131" t="s">
        <v>437</v>
      </c>
    </row>
    <row r="5" spans="1:50" s="154" customFormat="1" ht="15.75" customHeight="1" x14ac:dyDescent="0.2">
      <c r="A5" s="6" t="s">
        <v>2</v>
      </c>
      <c r="B5" s="6" t="s">
        <v>434</v>
      </c>
      <c r="C5" s="106">
        <v>11348</v>
      </c>
      <c r="D5" s="106">
        <v>15613</v>
      </c>
      <c r="E5" s="109">
        <f>D5/C5*100000</f>
        <v>137583.71519210434</v>
      </c>
      <c r="F5" s="106">
        <v>12971</v>
      </c>
      <c r="G5" s="109">
        <f>F5/C5*100000</f>
        <v>114302.07966161439</v>
      </c>
      <c r="H5" s="106">
        <v>1467</v>
      </c>
      <c r="I5" s="106">
        <v>11279</v>
      </c>
      <c r="J5" s="145">
        <v>16745</v>
      </c>
      <c r="K5" s="107">
        <f>J5/I5*100000</f>
        <v>148461.74306232823</v>
      </c>
      <c r="L5" s="145">
        <v>14110</v>
      </c>
      <c r="M5" s="107">
        <f t="shared" ref="M5:M69" si="0">L5/I5*100000</f>
        <v>125099.74288500754</v>
      </c>
      <c r="N5" s="108">
        <v>1853</v>
      </c>
      <c r="O5" s="50">
        <v>1942</v>
      </c>
      <c r="P5" s="50">
        <v>2790</v>
      </c>
      <c r="Q5" s="52">
        <f>P5/O5*100000</f>
        <v>143666.32337796086</v>
      </c>
      <c r="R5" s="50">
        <v>1987</v>
      </c>
      <c r="S5" s="52">
        <f>R5/O5*100000</f>
        <v>102317.19876416065</v>
      </c>
      <c r="T5" s="50">
        <v>397</v>
      </c>
      <c r="U5" s="48">
        <v>1142</v>
      </c>
      <c r="V5" s="50">
        <v>3293</v>
      </c>
      <c r="W5" s="52">
        <f>V5/U5*100000</f>
        <v>288353.76532399299</v>
      </c>
      <c r="X5" s="50">
        <v>2517</v>
      </c>
      <c r="Y5" s="52">
        <f t="shared" ref="Y5:Y69" si="1">X5/U5*100000</f>
        <v>220402.80210157618</v>
      </c>
      <c r="Z5" s="53">
        <v>545</v>
      </c>
      <c r="AA5" s="10">
        <v>34251</v>
      </c>
      <c r="AB5" s="10">
        <v>38071</v>
      </c>
      <c r="AC5" s="11">
        <f>AB5/AA5*100000</f>
        <v>111152.95903769233</v>
      </c>
      <c r="AD5" s="10">
        <v>19415</v>
      </c>
      <c r="AE5" s="11">
        <f>AD5/AA5*100000</f>
        <v>56684.476365653558</v>
      </c>
      <c r="AF5" s="10">
        <v>15110</v>
      </c>
      <c r="AG5" s="10">
        <v>34090</v>
      </c>
      <c r="AH5" s="10">
        <v>38962</v>
      </c>
      <c r="AI5" s="11">
        <f>AH5/AG5*100000</f>
        <v>114291.58110882957</v>
      </c>
      <c r="AJ5" s="10">
        <v>17949</v>
      </c>
      <c r="AK5" s="11">
        <f t="shared" ref="AK5:AK69" si="2">AJ5/AG5*100000</f>
        <v>52651.804048107952</v>
      </c>
      <c r="AL5" s="42">
        <v>18466</v>
      </c>
      <c r="AM5" s="12">
        <f>C5+O5+AA5</f>
        <v>47541</v>
      </c>
      <c r="AN5" s="12">
        <f>D5+P5+AB5</f>
        <v>56474</v>
      </c>
      <c r="AO5" s="23">
        <f>AN5/AM5*100000</f>
        <v>118790.09696893208</v>
      </c>
      <c r="AP5" s="37">
        <f>F5+R5+AD5</f>
        <v>34373</v>
      </c>
      <c r="AQ5" s="23">
        <f t="shared" ref="AQ5:AQ69" si="3">AP5/AM5*100000</f>
        <v>72301.802654550804</v>
      </c>
      <c r="AR5" s="116">
        <f>H5+T5+AF5</f>
        <v>16974</v>
      </c>
      <c r="AS5" s="133">
        <f>I5+U5+AG5</f>
        <v>46511</v>
      </c>
      <c r="AT5" s="133">
        <f>J5+V5+AH5</f>
        <v>59000</v>
      </c>
      <c r="AU5" s="123">
        <f>AT5/AS5*100000</f>
        <v>126851.71249811872</v>
      </c>
      <c r="AV5" s="134">
        <f>L5+X5+AJ5</f>
        <v>34576</v>
      </c>
      <c r="AW5" s="135">
        <f>AV5/AS5*100000</f>
        <v>74339.403581948354</v>
      </c>
      <c r="AX5" s="134">
        <f>N5+Z5+AL5</f>
        <v>20864</v>
      </c>
    </row>
    <row r="6" spans="1:50" s="154" customFormat="1" x14ac:dyDescent="0.2">
      <c r="A6" s="9" t="s">
        <v>3</v>
      </c>
      <c r="B6" s="9" t="s">
        <v>4</v>
      </c>
      <c r="C6" s="106">
        <v>11348</v>
      </c>
      <c r="D6" s="106">
        <v>385</v>
      </c>
      <c r="E6" s="109">
        <f>D6/C6*100000</f>
        <v>3392.6683115967567</v>
      </c>
      <c r="F6" s="106">
        <v>385</v>
      </c>
      <c r="G6" s="109">
        <f>F6/C6*100000</f>
        <v>3392.6683115967567</v>
      </c>
      <c r="H6" s="106">
        <v>0</v>
      </c>
      <c r="I6" s="106">
        <v>11279</v>
      </c>
      <c r="J6" s="145">
        <v>326</v>
      </c>
      <c r="K6" s="107">
        <f t="shared" ref="K6:K70" si="4">J6/I6*100000</f>
        <v>2890.3271566628246</v>
      </c>
      <c r="L6" s="145">
        <v>326</v>
      </c>
      <c r="M6" s="107">
        <f t="shared" si="0"/>
        <v>2890.3271566628246</v>
      </c>
      <c r="N6" s="108">
        <v>0</v>
      </c>
      <c r="O6" s="50">
        <v>1942</v>
      </c>
      <c r="P6" s="50">
        <v>39</v>
      </c>
      <c r="Q6" s="52">
        <f t="shared" ref="Q6:Q70" si="5">P6/O6*100000</f>
        <v>2008.2389289392381</v>
      </c>
      <c r="R6" s="50">
        <v>39</v>
      </c>
      <c r="S6" s="52">
        <f t="shared" ref="S6:S70" si="6">R6/O6*100000</f>
        <v>2008.2389289392381</v>
      </c>
      <c r="T6" s="50">
        <v>0</v>
      </c>
      <c r="U6" s="48">
        <v>2007</v>
      </c>
      <c r="V6" s="50">
        <v>39</v>
      </c>
      <c r="W6" s="52">
        <f t="shared" ref="W6:W70" si="7">V6/U6*100000</f>
        <v>1943.198804185351</v>
      </c>
      <c r="X6" s="50">
        <v>39</v>
      </c>
      <c r="Y6" s="52">
        <f t="shared" si="1"/>
        <v>1943.198804185351</v>
      </c>
      <c r="Z6" s="53">
        <v>0</v>
      </c>
      <c r="AA6" s="10">
        <v>34251</v>
      </c>
      <c r="AB6" s="10">
        <v>425</v>
      </c>
      <c r="AC6" s="11">
        <f t="shared" ref="AC6:AC70" si="8">AB6/AA6*100000</f>
        <v>1240.8396835128901</v>
      </c>
      <c r="AD6" s="10">
        <v>209</v>
      </c>
      <c r="AE6" s="11">
        <f t="shared" ref="AE6:AE70" si="9">AD6/AA6*100000</f>
        <v>610.20116200986831</v>
      </c>
      <c r="AF6" s="10">
        <v>166</v>
      </c>
      <c r="AG6" s="10">
        <v>34090</v>
      </c>
      <c r="AH6" s="10">
        <v>425</v>
      </c>
      <c r="AI6" s="11">
        <f t="shared" ref="AI6:AI70" si="10">AH6/AG6*100000</f>
        <v>1246.6999119976533</v>
      </c>
      <c r="AJ6" s="10">
        <v>209</v>
      </c>
      <c r="AK6" s="11">
        <f t="shared" si="2"/>
        <v>613.08301554708123</v>
      </c>
      <c r="AL6" s="42">
        <v>167</v>
      </c>
      <c r="AM6" s="12">
        <f>C6+O6+AA6</f>
        <v>47541</v>
      </c>
      <c r="AN6" s="12">
        <f t="shared" ref="AN6:AN70" si="11">D6+P6+AB6</f>
        <v>849</v>
      </c>
      <c r="AO6" s="23">
        <f t="shared" ref="AO6:AO70" si="12">AN6/AM6*100000</f>
        <v>1785.8269704044928</v>
      </c>
      <c r="AP6" s="37">
        <f t="shared" ref="AP6:AP70" si="13">F6+R6+AD6</f>
        <v>633</v>
      </c>
      <c r="AQ6" s="23">
        <f t="shared" si="3"/>
        <v>1331.4822994888621</v>
      </c>
      <c r="AR6" s="116">
        <f t="shared" ref="AR6:AR70" si="14">H6+T6+AF6</f>
        <v>166</v>
      </c>
      <c r="AS6" s="133">
        <f t="shared" ref="AS6:AS70" si="15">I6+U6+AG6</f>
        <v>47376</v>
      </c>
      <c r="AT6" s="133">
        <f t="shared" ref="AT6:AT70" si="16">J6+V6+AH6</f>
        <v>790</v>
      </c>
      <c r="AU6" s="123">
        <f t="shared" ref="AU6:AU70" si="17">AT6/AS6*100000</f>
        <v>1667.5109760216144</v>
      </c>
      <c r="AV6" s="134">
        <f t="shared" ref="AV6:AV70" si="18">L6+X6+AJ6</f>
        <v>574</v>
      </c>
      <c r="AW6" s="135">
        <f t="shared" ref="AW6:AW70" si="19">AV6/AS6*100000</f>
        <v>1211.5839243498817</v>
      </c>
      <c r="AX6" s="134">
        <f t="shared" ref="AX6:AX70" si="20">N6+Z6+AL6</f>
        <v>167</v>
      </c>
    </row>
    <row r="7" spans="1:50" x14ac:dyDescent="0.2">
      <c r="A7" s="1" t="s">
        <v>5</v>
      </c>
      <c r="B7" s="1" t="s">
        <v>6</v>
      </c>
      <c r="C7" s="106">
        <v>11348</v>
      </c>
      <c r="D7" s="112">
        <v>16</v>
      </c>
      <c r="E7" s="113">
        <f>D7/C7*100000</f>
        <v>140.99400775467043</v>
      </c>
      <c r="F7" s="112">
        <v>16</v>
      </c>
      <c r="G7" s="113">
        <f>F7/C7*100000</f>
        <v>140.99400775467043</v>
      </c>
      <c r="H7" s="112">
        <v>0</v>
      </c>
      <c r="I7" s="106">
        <v>11279</v>
      </c>
      <c r="J7" s="110">
        <v>41</v>
      </c>
      <c r="K7" s="111">
        <f t="shared" si="4"/>
        <v>363.50740313857608</v>
      </c>
      <c r="L7" s="110">
        <v>41</v>
      </c>
      <c r="M7" s="111">
        <f t="shared" si="0"/>
        <v>363.50740313857608</v>
      </c>
      <c r="N7" s="156">
        <v>0</v>
      </c>
      <c r="O7" s="54">
        <v>1942</v>
      </c>
      <c r="P7" s="54">
        <v>3</v>
      </c>
      <c r="Q7" s="55">
        <f t="shared" si="5"/>
        <v>154.4799176107106</v>
      </c>
      <c r="R7" s="54">
        <v>3</v>
      </c>
      <c r="S7" s="55">
        <f t="shared" si="6"/>
        <v>154.4799176107106</v>
      </c>
      <c r="T7" s="54">
        <v>0</v>
      </c>
      <c r="U7" s="56">
        <v>2007</v>
      </c>
      <c r="V7" s="54">
        <v>5</v>
      </c>
      <c r="W7" s="55">
        <f t="shared" si="7"/>
        <v>249.12805181863479</v>
      </c>
      <c r="X7" s="54">
        <v>5</v>
      </c>
      <c r="Y7" s="55">
        <f t="shared" si="1"/>
        <v>249.12805181863479</v>
      </c>
      <c r="Z7" s="160">
        <v>0</v>
      </c>
      <c r="AA7" s="7">
        <v>34251</v>
      </c>
      <c r="AB7" s="7">
        <v>7</v>
      </c>
      <c r="AC7" s="14">
        <f t="shared" si="8"/>
        <v>20.437359493153487</v>
      </c>
      <c r="AD7" s="7">
        <v>7</v>
      </c>
      <c r="AE7" s="14">
        <f t="shared" si="9"/>
        <v>20.437359493153487</v>
      </c>
      <c r="AF7" s="7">
        <v>0</v>
      </c>
      <c r="AG7" s="7">
        <v>34090</v>
      </c>
      <c r="AH7" s="7">
        <v>7</v>
      </c>
      <c r="AI7" s="14">
        <f t="shared" si="10"/>
        <v>20.533880903490758</v>
      </c>
      <c r="AJ7" s="7">
        <v>7</v>
      </c>
      <c r="AK7" s="14">
        <f t="shared" si="2"/>
        <v>20.533880903490758</v>
      </c>
      <c r="AL7" s="159">
        <v>0</v>
      </c>
      <c r="AM7" s="8">
        <f>C7+O7+AA7</f>
        <v>47541</v>
      </c>
      <c r="AN7" s="8">
        <f t="shared" si="11"/>
        <v>26</v>
      </c>
      <c r="AO7" s="13">
        <f t="shared" si="12"/>
        <v>54.689636313918513</v>
      </c>
      <c r="AP7" s="161">
        <f t="shared" si="13"/>
        <v>26</v>
      </c>
      <c r="AQ7" s="13">
        <f t="shared" si="3"/>
        <v>54.689636313918513</v>
      </c>
      <c r="AR7" s="162">
        <f t="shared" si="14"/>
        <v>0</v>
      </c>
      <c r="AS7" s="133">
        <f t="shared" si="15"/>
        <v>47376</v>
      </c>
      <c r="AT7" s="133">
        <f t="shared" si="16"/>
        <v>53</v>
      </c>
      <c r="AU7" s="124">
        <f t="shared" si="17"/>
        <v>111.870989530564</v>
      </c>
      <c r="AV7" s="133">
        <f t="shared" si="18"/>
        <v>53</v>
      </c>
      <c r="AW7" s="136">
        <f t="shared" si="19"/>
        <v>111.870989530564</v>
      </c>
      <c r="AX7" s="133">
        <f t="shared" si="20"/>
        <v>0</v>
      </c>
    </row>
    <row r="8" spans="1:50" x14ac:dyDescent="0.2">
      <c r="A8" s="1" t="s">
        <v>7</v>
      </c>
      <c r="B8" s="1" t="s">
        <v>8</v>
      </c>
      <c r="C8" s="106">
        <v>11348</v>
      </c>
      <c r="D8" s="112">
        <v>0</v>
      </c>
      <c r="E8" s="113">
        <f>D8/C8*100000</f>
        <v>0</v>
      </c>
      <c r="F8" s="112">
        <v>0</v>
      </c>
      <c r="G8" s="113">
        <f>F8/C8*100000</f>
        <v>0</v>
      </c>
      <c r="H8" s="112">
        <v>0</v>
      </c>
      <c r="I8" s="106">
        <v>11279</v>
      </c>
      <c r="J8" s="110"/>
      <c r="K8" s="111">
        <f t="shared" si="4"/>
        <v>0</v>
      </c>
      <c r="L8" s="110"/>
      <c r="M8" s="111">
        <f t="shared" si="0"/>
        <v>0</v>
      </c>
      <c r="N8" s="156">
        <v>0</v>
      </c>
      <c r="O8" s="54">
        <v>1942</v>
      </c>
      <c r="P8" s="54">
        <v>0</v>
      </c>
      <c r="Q8" s="55">
        <f t="shared" si="5"/>
        <v>0</v>
      </c>
      <c r="R8" s="54">
        <v>0</v>
      </c>
      <c r="S8" s="55">
        <f t="shared" si="6"/>
        <v>0</v>
      </c>
      <c r="T8" s="54">
        <v>0</v>
      </c>
      <c r="U8" s="56">
        <v>2007</v>
      </c>
      <c r="V8" s="54"/>
      <c r="W8" s="55">
        <f t="shared" si="7"/>
        <v>0</v>
      </c>
      <c r="X8" s="54"/>
      <c r="Y8" s="55">
        <f t="shared" si="1"/>
        <v>0</v>
      </c>
      <c r="Z8" s="160">
        <v>0</v>
      </c>
      <c r="AA8" s="7">
        <v>34251</v>
      </c>
      <c r="AB8" s="7">
        <v>0</v>
      </c>
      <c r="AC8" s="14">
        <f t="shared" si="8"/>
        <v>0</v>
      </c>
      <c r="AD8" s="7">
        <v>0</v>
      </c>
      <c r="AE8" s="14">
        <f t="shared" si="9"/>
        <v>0</v>
      </c>
      <c r="AF8" s="7">
        <v>0</v>
      </c>
      <c r="AG8" s="7">
        <v>34090</v>
      </c>
      <c r="AH8" s="7"/>
      <c r="AI8" s="14">
        <f t="shared" si="10"/>
        <v>0</v>
      </c>
      <c r="AJ8" s="7"/>
      <c r="AK8" s="14">
        <f t="shared" si="2"/>
        <v>0</v>
      </c>
      <c r="AL8" s="159">
        <v>0</v>
      </c>
      <c r="AM8" s="8">
        <f>C8+O8+AA8</f>
        <v>47541</v>
      </c>
      <c r="AN8" s="8">
        <f t="shared" si="11"/>
        <v>0</v>
      </c>
      <c r="AO8" s="13">
        <f t="shared" si="12"/>
        <v>0</v>
      </c>
      <c r="AP8" s="161">
        <f t="shared" si="13"/>
        <v>0</v>
      </c>
      <c r="AQ8" s="13">
        <f t="shared" si="3"/>
        <v>0</v>
      </c>
      <c r="AR8" s="162">
        <f t="shared" si="14"/>
        <v>0</v>
      </c>
      <c r="AS8" s="133">
        <f t="shared" si="15"/>
        <v>47376</v>
      </c>
      <c r="AT8" s="133">
        <f t="shared" si="16"/>
        <v>0</v>
      </c>
      <c r="AU8" s="124">
        <f t="shared" si="17"/>
        <v>0</v>
      </c>
      <c r="AV8" s="133">
        <f t="shared" si="18"/>
        <v>0</v>
      </c>
      <c r="AW8" s="136">
        <f t="shared" si="19"/>
        <v>0</v>
      </c>
      <c r="AX8" s="133">
        <f t="shared" si="20"/>
        <v>0</v>
      </c>
    </row>
    <row r="9" spans="1:50" x14ac:dyDescent="0.2">
      <c r="A9" s="1" t="s">
        <v>9</v>
      </c>
      <c r="B9" s="1" t="s">
        <v>10</v>
      </c>
      <c r="C9" s="106">
        <v>11348</v>
      </c>
      <c r="D9" s="112">
        <v>0</v>
      </c>
      <c r="E9" s="113">
        <f>D9/C9*100000</f>
        <v>0</v>
      </c>
      <c r="F9" s="112">
        <v>0</v>
      </c>
      <c r="G9" s="113">
        <f>F9/C9*100000</f>
        <v>0</v>
      </c>
      <c r="H9" s="112">
        <v>0</v>
      </c>
      <c r="I9" s="106">
        <v>11279</v>
      </c>
      <c r="J9" s="110"/>
      <c r="K9" s="111">
        <f t="shared" si="4"/>
        <v>0</v>
      </c>
      <c r="L9" s="110"/>
      <c r="M9" s="111">
        <f t="shared" si="0"/>
        <v>0</v>
      </c>
      <c r="N9" s="156">
        <v>0</v>
      </c>
      <c r="O9" s="54">
        <v>1942</v>
      </c>
      <c r="P9" s="54">
        <v>0</v>
      </c>
      <c r="Q9" s="55">
        <f t="shared" si="5"/>
        <v>0</v>
      </c>
      <c r="R9" s="54">
        <v>0</v>
      </c>
      <c r="S9" s="55">
        <f t="shared" si="6"/>
        <v>0</v>
      </c>
      <c r="T9" s="54">
        <v>0</v>
      </c>
      <c r="U9" s="56">
        <v>2007</v>
      </c>
      <c r="V9" s="54"/>
      <c r="W9" s="55">
        <f t="shared" si="7"/>
        <v>0</v>
      </c>
      <c r="X9" s="54"/>
      <c r="Y9" s="55">
        <f t="shared" si="1"/>
        <v>0</v>
      </c>
      <c r="Z9" s="160">
        <v>0</v>
      </c>
      <c r="AA9" s="7">
        <v>34251</v>
      </c>
      <c r="AB9" s="7">
        <v>166</v>
      </c>
      <c r="AC9" s="14">
        <f t="shared" si="8"/>
        <v>484.65738226621119</v>
      </c>
      <c r="AD9" s="7">
        <v>3</v>
      </c>
      <c r="AE9" s="14">
        <f t="shared" si="9"/>
        <v>8.7588683542086372</v>
      </c>
      <c r="AF9" s="7">
        <v>166</v>
      </c>
      <c r="AG9" s="7">
        <v>34090</v>
      </c>
      <c r="AH9" s="7">
        <v>170</v>
      </c>
      <c r="AI9" s="14">
        <f t="shared" si="10"/>
        <v>498.67996479906128</v>
      </c>
      <c r="AJ9" s="7">
        <v>4</v>
      </c>
      <c r="AK9" s="14">
        <f t="shared" si="2"/>
        <v>11.73364623056615</v>
      </c>
      <c r="AL9" s="159">
        <v>167</v>
      </c>
      <c r="AM9" s="8">
        <f>C9+O9+AA9</f>
        <v>47541</v>
      </c>
      <c r="AN9" s="8">
        <f t="shared" si="11"/>
        <v>166</v>
      </c>
      <c r="AO9" s="13">
        <f t="shared" si="12"/>
        <v>349.17229338886438</v>
      </c>
      <c r="AP9" s="161">
        <f t="shared" si="13"/>
        <v>3</v>
      </c>
      <c r="AQ9" s="13">
        <f t="shared" si="3"/>
        <v>6.3103426516059828</v>
      </c>
      <c r="AR9" s="162">
        <f t="shared" si="14"/>
        <v>166</v>
      </c>
      <c r="AS9" s="133">
        <f t="shared" si="15"/>
        <v>47376</v>
      </c>
      <c r="AT9" s="133">
        <f t="shared" si="16"/>
        <v>170</v>
      </c>
      <c r="AU9" s="124">
        <f t="shared" si="17"/>
        <v>358.83147585275248</v>
      </c>
      <c r="AV9" s="133">
        <f t="shared" si="18"/>
        <v>4</v>
      </c>
      <c r="AW9" s="136">
        <f t="shared" si="19"/>
        <v>8.4430935494765293</v>
      </c>
      <c r="AX9" s="133">
        <f t="shared" si="20"/>
        <v>167</v>
      </c>
    </row>
    <row r="10" spans="1:50" x14ac:dyDescent="0.2">
      <c r="A10" s="1"/>
      <c r="B10" s="1"/>
      <c r="C10" s="106"/>
      <c r="D10" s="112"/>
      <c r="E10" s="113"/>
      <c r="F10" s="112"/>
      <c r="G10" s="113"/>
      <c r="H10" s="112"/>
      <c r="I10" s="106"/>
      <c r="J10" s="110"/>
      <c r="K10" s="111"/>
      <c r="L10" s="110"/>
      <c r="M10" s="111"/>
      <c r="N10" s="156">
        <v>0</v>
      </c>
      <c r="O10" s="54"/>
      <c r="P10" s="54"/>
      <c r="Q10" s="55"/>
      <c r="R10" s="54"/>
      <c r="S10" s="55"/>
      <c r="T10" s="54"/>
      <c r="U10" s="56"/>
      <c r="V10" s="54"/>
      <c r="W10" s="55"/>
      <c r="X10" s="54"/>
      <c r="Y10" s="55"/>
      <c r="Z10" s="160">
        <v>0</v>
      </c>
      <c r="AA10" s="7"/>
      <c r="AB10" s="7"/>
      <c r="AC10" s="14"/>
      <c r="AD10" s="7"/>
      <c r="AE10" s="14"/>
      <c r="AF10" s="7"/>
      <c r="AG10" s="7"/>
      <c r="AH10" s="7"/>
      <c r="AI10" s="14"/>
      <c r="AJ10" s="7"/>
      <c r="AK10" s="14"/>
      <c r="AL10" s="159">
        <v>0</v>
      </c>
      <c r="AM10" s="8"/>
      <c r="AN10" s="8"/>
      <c r="AO10" s="13"/>
      <c r="AP10" s="161"/>
      <c r="AQ10" s="13"/>
      <c r="AR10" s="162"/>
      <c r="AS10" s="133"/>
      <c r="AT10" s="133"/>
      <c r="AU10" s="124"/>
      <c r="AV10" s="133"/>
      <c r="AW10" s="136"/>
      <c r="AX10" s="133"/>
    </row>
    <row r="11" spans="1:50" s="154" customFormat="1" x14ac:dyDescent="0.2">
      <c r="A11" s="9" t="s">
        <v>11</v>
      </c>
      <c r="B11" s="9" t="s">
        <v>12</v>
      </c>
      <c r="C11" s="106">
        <v>11348</v>
      </c>
      <c r="D11" s="106">
        <v>148</v>
      </c>
      <c r="E11" s="109">
        <f t="shared" ref="E11:E42" si="21">D11/C11*100000</f>
        <v>1304.1945717307015</v>
      </c>
      <c r="F11" s="106">
        <v>55</v>
      </c>
      <c r="G11" s="109">
        <f t="shared" ref="G11:G42" si="22">F11/C11*100000</f>
        <v>484.66690165667961</v>
      </c>
      <c r="H11" s="106">
        <v>29</v>
      </c>
      <c r="I11" s="106">
        <v>11279</v>
      </c>
      <c r="J11" s="145">
        <v>115</v>
      </c>
      <c r="K11" s="107">
        <f t="shared" si="4"/>
        <v>1019.5939356325916</v>
      </c>
      <c r="L11" s="145">
        <v>64</v>
      </c>
      <c r="M11" s="107">
        <f t="shared" si="0"/>
        <v>567.42619026509442</v>
      </c>
      <c r="N11" s="108">
        <v>34</v>
      </c>
      <c r="O11" s="50">
        <v>1942</v>
      </c>
      <c r="P11" s="50">
        <v>14</v>
      </c>
      <c r="Q11" s="52">
        <f t="shared" si="5"/>
        <v>720.90628218331619</v>
      </c>
      <c r="R11" s="50">
        <v>6</v>
      </c>
      <c r="S11" s="52">
        <f t="shared" si="6"/>
        <v>308.9598352214212</v>
      </c>
      <c r="T11" s="50">
        <v>7</v>
      </c>
      <c r="U11" s="48">
        <v>2007</v>
      </c>
      <c r="V11" s="50">
        <v>19</v>
      </c>
      <c r="W11" s="52">
        <f t="shared" si="7"/>
        <v>946.68659691081211</v>
      </c>
      <c r="X11" s="50">
        <v>12</v>
      </c>
      <c r="Y11" s="52">
        <f t="shared" si="1"/>
        <v>597.90732436472354</v>
      </c>
      <c r="Z11" s="53">
        <v>2</v>
      </c>
      <c r="AA11" s="10">
        <v>34251</v>
      </c>
      <c r="AB11" s="10">
        <v>1545</v>
      </c>
      <c r="AC11" s="11">
        <f t="shared" si="8"/>
        <v>4510.8172024174473</v>
      </c>
      <c r="AD11" s="10">
        <v>660</v>
      </c>
      <c r="AE11" s="11">
        <f t="shared" si="9"/>
        <v>1926.9510379259</v>
      </c>
      <c r="AF11" s="10">
        <v>834</v>
      </c>
      <c r="AG11" s="10">
        <v>34090</v>
      </c>
      <c r="AH11" s="10">
        <v>1705</v>
      </c>
      <c r="AI11" s="11">
        <f t="shared" si="10"/>
        <v>5001.4667057788211</v>
      </c>
      <c r="AJ11" s="10">
        <v>666</v>
      </c>
      <c r="AK11" s="11">
        <f t="shared" si="2"/>
        <v>1953.6520973892639</v>
      </c>
      <c r="AL11" s="42">
        <v>873</v>
      </c>
      <c r="AM11" s="12">
        <f t="shared" ref="AM11:AM42" si="23">C11+O11+AA11</f>
        <v>47541</v>
      </c>
      <c r="AN11" s="12">
        <f t="shared" si="11"/>
        <v>1707</v>
      </c>
      <c r="AO11" s="23">
        <f t="shared" si="12"/>
        <v>3590.5849687638042</v>
      </c>
      <c r="AP11" s="37">
        <f t="shared" si="13"/>
        <v>721</v>
      </c>
      <c r="AQ11" s="23">
        <f t="shared" si="3"/>
        <v>1516.585683935971</v>
      </c>
      <c r="AR11" s="116">
        <f t="shared" si="14"/>
        <v>870</v>
      </c>
      <c r="AS11" s="133">
        <f t="shared" si="15"/>
        <v>47376</v>
      </c>
      <c r="AT11" s="133">
        <f t="shared" si="16"/>
        <v>1839</v>
      </c>
      <c r="AU11" s="123">
        <f t="shared" si="17"/>
        <v>3881.7122593718341</v>
      </c>
      <c r="AV11" s="134">
        <f t="shared" si="18"/>
        <v>742</v>
      </c>
      <c r="AW11" s="135">
        <f t="shared" si="19"/>
        <v>1566.1938534278959</v>
      </c>
      <c r="AX11" s="134">
        <f t="shared" si="20"/>
        <v>909</v>
      </c>
    </row>
    <row r="12" spans="1:50" x14ac:dyDescent="0.2">
      <c r="A12" s="155" t="s">
        <v>13</v>
      </c>
      <c r="B12" s="155" t="s">
        <v>14</v>
      </c>
      <c r="C12" s="106">
        <v>11348</v>
      </c>
      <c r="D12" s="112">
        <v>5</v>
      </c>
      <c r="E12" s="113">
        <f t="shared" si="21"/>
        <v>44.060627423334509</v>
      </c>
      <c r="F12" s="112">
        <v>1</v>
      </c>
      <c r="G12" s="113">
        <f t="shared" si="22"/>
        <v>8.8121254846669022</v>
      </c>
      <c r="H12" s="112">
        <v>4</v>
      </c>
      <c r="I12" s="106">
        <v>11279</v>
      </c>
      <c r="J12" s="110">
        <v>8</v>
      </c>
      <c r="K12" s="111">
        <f t="shared" si="4"/>
        <v>70.928273783136802</v>
      </c>
      <c r="L12" s="110">
        <v>2</v>
      </c>
      <c r="M12" s="111">
        <f t="shared" si="0"/>
        <v>17.732068445784201</v>
      </c>
      <c r="N12" s="156">
        <v>8</v>
      </c>
      <c r="O12" s="54">
        <v>1942</v>
      </c>
      <c r="P12" s="54">
        <v>3</v>
      </c>
      <c r="Q12" s="55">
        <f t="shared" si="5"/>
        <v>154.4799176107106</v>
      </c>
      <c r="R12" s="54">
        <v>0</v>
      </c>
      <c r="S12" s="55">
        <f t="shared" si="6"/>
        <v>0</v>
      </c>
      <c r="T12" s="54">
        <v>2</v>
      </c>
      <c r="U12" s="56">
        <v>2007</v>
      </c>
      <c r="V12" s="54">
        <v>2</v>
      </c>
      <c r="W12" s="55">
        <f t="shared" si="7"/>
        <v>99.651220727453904</v>
      </c>
      <c r="X12" s="54"/>
      <c r="Y12" s="55">
        <f t="shared" si="1"/>
        <v>0</v>
      </c>
      <c r="Z12" s="160">
        <v>2</v>
      </c>
      <c r="AA12" s="7">
        <v>34251</v>
      </c>
      <c r="AB12" s="7">
        <v>950</v>
      </c>
      <c r="AC12" s="14">
        <f t="shared" si="8"/>
        <v>2773.6416454994014</v>
      </c>
      <c r="AD12" s="7">
        <v>146</v>
      </c>
      <c r="AE12" s="14">
        <f t="shared" si="9"/>
        <v>426.26492657148697</v>
      </c>
      <c r="AF12" s="7">
        <v>782</v>
      </c>
      <c r="AG12" s="7">
        <v>13017</v>
      </c>
      <c r="AH12" s="7">
        <v>926</v>
      </c>
      <c r="AI12" s="14">
        <f t="shared" si="10"/>
        <v>7113.7742951524933</v>
      </c>
      <c r="AJ12" s="7">
        <v>154</v>
      </c>
      <c r="AK12" s="14">
        <f t="shared" si="2"/>
        <v>1183.0682953061382</v>
      </c>
      <c r="AL12" s="159">
        <v>772</v>
      </c>
      <c r="AM12" s="8">
        <f t="shared" si="23"/>
        <v>47541</v>
      </c>
      <c r="AN12" s="8">
        <f t="shared" si="11"/>
        <v>958</v>
      </c>
      <c r="AO12" s="13">
        <f t="shared" si="12"/>
        <v>2015.1027534128439</v>
      </c>
      <c r="AP12" s="161">
        <f t="shared" si="13"/>
        <v>147</v>
      </c>
      <c r="AQ12" s="13">
        <f t="shared" si="3"/>
        <v>309.20678992869313</v>
      </c>
      <c r="AR12" s="162">
        <f t="shared" si="14"/>
        <v>788</v>
      </c>
      <c r="AS12" s="133">
        <f t="shared" si="15"/>
        <v>26303</v>
      </c>
      <c r="AT12" s="133">
        <f t="shared" si="16"/>
        <v>936</v>
      </c>
      <c r="AU12" s="124">
        <f t="shared" si="17"/>
        <v>3558.5294453104211</v>
      </c>
      <c r="AV12" s="133">
        <f t="shared" si="18"/>
        <v>156</v>
      </c>
      <c r="AW12" s="136">
        <f t="shared" si="19"/>
        <v>593.08824088507015</v>
      </c>
      <c r="AX12" s="133">
        <f t="shared" si="20"/>
        <v>782</v>
      </c>
    </row>
    <row r="13" spans="1:50" x14ac:dyDescent="0.2">
      <c r="A13" s="1" t="s">
        <v>15</v>
      </c>
      <c r="B13" s="1" t="s">
        <v>16</v>
      </c>
      <c r="C13" s="106">
        <v>11348</v>
      </c>
      <c r="D13" s="112">
        <v>2</v>
      </c>
      <c r="E13" s="113">
        <f t="shared" si="21"/>
        <v>17.624250969333804</v>
      </c>
      <c r="F13" s="112">
        <v>0</v>
      </c>
      <c r="G13" s="113">
        <f t="shared" si="22"/>
        <v>0</v>
      </c>
      <c r="H13" s="112">
        <v>2</v>
      </c>
      <c r="I13" s="106">
        <v>11279</v>
      </c>
      <c r="J13" s="110">
        <v>2</v>
      </c>
      <c r="K13" s="111">
        <f t="shared" si="4"/>
        <v>17.732068445784201</v>
      </c>
      <c r="L13" s="110"/>
      <c r="M13" s="111">
        <f t="shared" si="0"/>
        <v>0</v>
      </c>
      <c r="N13" s="156">
        <v>2</v>
      </c>
      <c r="O13" s="54">
        <v>1942</v>
      </c>
      <c r="P13" s="54">
        <v>0</v>
      </c>
      <c r="Q13" s="55">
        <f t="shared" si="5"/>
        <v>0</v>
      </c>
      <c r="R13" s="54">
        <v>0</v>
      </c>
      <c r="S13" s="55">
        <f t="shared" si="6"/>
        <v>0</v>
      </c>
      <c r="T13" s="54">
        <v>0</v>
      </c>
      <c r="U13" s="56">
        <v>2007</v>
      </c>
      <c r="V13" s="54"/>
      <c r="W13" s="55">
        <f t="shared" si="7"/>
        <v>0</v>
      </c>
      <c r="X13" s="54"/>
      <c r="Y13" s="55">
        <f t="shared" si="1"/>
        <v>0</v>
      </c>
      <c r="Z13" s="160">
        <v>0</v>
      </c>
      <c r="AA13" s="7">
        <v>34251</v>
      </c>
      <c r="AB13" s="7">
        <v>25</v>
      </c>
      <c r="AC13" s="14">
        <f t="shared" si="8"/>
        <v>72.990569618405303</v>
      </c>
      <c r="AD13" s="7">
        <v>4</v>
      </c>
      <c r="AE13" s="14">
        <f t="shared" si="9"/>
        <v>11.67849113894485</v>
      </c>
      <c r="AF13" s="7">
        <v>24</v>
      </c>
      <c r="AG13" s="7">
        <v>34090</v>
      </c>
      <c r="AH13" s="7">
        <v>30</v>
      </c>
      <c r="AI13" s="14">
        <f t="shared" si="10"/>
        <v>88.002346729246113</v>
      </c>
      <c r="AJ13" s="7">
        <v>9</v>
      </c>
      <c r="AK13" s="14">
        <f t="shared" si="2"/>
        <v>26.400704018773837</v>
      </c>
      <c r="AL13" s="159">
        <v>29</v>
      </c>
      <c r="AM13" s="8">
        <f t="shared" si="23"/>
        <v>47541</v>
      </c>
      <c r="AN13" s="8">
        <f t="shared" si="11"/>
        <v>27</v>
      </c>
      <c r="AO13" s="13">
        <f t="shared" si="12"/>
        <v>56.793083864453841</v>
      </c>
      <c r="AP13" s="161">
        <f t="shared" si="13"/>
        <v>4</v>
      </c>
      <c r="AQ13" s="13">
        <f t="shared" si="3"/>
        <v>8.4137902021413105</v>
      </c>
      <c r="AR13" s="162">
        <f t="shared" si="14"/>
        <v>26</v>
      </c>
      <c r="AS13" s="133">
        <f t="shared" si="15"/>
        <v>47376</v>
      </c>
      <c r="AT13" s="133">
        <f t="shared" si="16"/>
        <v>32</v>
      </c>
      <c r="AU13" s="124">
        <f t="shared" si="17"/>
        <v>67.544748395812235</v>
      </c>
      <c r="AV13" s="133">
        <f t="shared" si="18"/>
        <v>9</v>
      </c>
      <c r="AW13" s="136">
        <f t="shared" si="19"/>
        <v>18.996960486322187</v>
      </c>
      <c r="AX13" s="133">
        <f t="shared" si="20"/>
        <v>31</v>
      </c>
    </row>
    <row r="14" spans="1:50" x14ac:dyDescent="0.2">
      <c r="A14" s="1" t="s">
        <v>17</v>
      </c>
      <c r="B14" s="1" t="s">
        <v>18</v>
      </c>
      <c r="C14" s="106">
        <v>11348</v>
      </c>
      <c r="D14" s="112">
        <v>143</v>
      </c>
      <c r="E14" s="113">
        <f t="shared" si="21"/>
        <v>1260.1339443073668</v>
      </c>
      <c r="F14" s="112">
        <v>54</v>
      </c>
      <c r="G14" s="113">
        <f t="shared" si="22"/>
        <v>475.85477617201275</v>
      </c>
      <c r="H14" s="112">
        <v>25</v>
      </c>
      <c r="I14" s="106">
        <v>11279</v>
      </c>
      <c r="J14" s="110">
        <v>109</v>
      </c>
      <c r="K14" s="111">
        <f t="shared" si="4"/>
        <v>966.39773029523894</v>
      </c>
      <c r="L14" s="110">
        <v>62</v>
      </c>
      <c r="M14" s="111">
        <f t="shared" si="0"/>
        <v>549.69412181931023</v>
      </c>
      <c r="N14" s="156">
        <f>N11-N12</f>
        <v>26</v>
      </c>
      <c r="O14" s="54">
        <v>1942</v>
      </c>
      <c r="P14" s="54">
        <v>11</v>
      </c>
      <c r="Q14" s="55">
        <f t="shared" si="5"/>
        <v>566.42636457260551</v>
      </c>
      <c r="R14" s="54">
        <v>6</v>
      </c>
      <c r="S14" s="55">
        <f t="shared" si="6"/>
        <v>308.9598352214212</v>
      </c>
      <c r="T14" s="54">
        <v>5</v>
      </c>
      <c r="U14" s="56">
        <v>2007</v>
      </c>
      <c r="V14" s="54">
        <v>17</v>
      </c>
      <c r="W14" s="55">
        <f t="shared" si="7"/>
        <v>847.03537618335827</v>
      </c>
      <c r="X14" s="54">
        <v>12</v>
      </c>
      <c r="Y14" s="55">
        <f t="shared" si="1"/>
        <v>597.90732436472354</v>
      </c>
      <c r="Z14" s="160">
        <v>0</v>
      </c>
      <c r="AA14" s="7">
        <v>34251</v>
      </c>
      <c r="AB14" s="7">
        <v>595</v>
      </c>
      <c r="AC14" s="14">
        <f t="shared" si="8"/>
        <v>1737.1755569180461</v>
      </c>
      <c r="AD14" s="7">
        <v>514</v>
      </c>
      <c r="AE14" s="14">
        <f t="shared" si="9"/>
        <v>1500.686111354413</v>
      </c>
      <c r="AF14" s="7">
        <v>52</v>
      </c>
      <c r="AG14" s="7">
        <v>34090</v>
      </c>
      <c r="AH14" s="7">
        <v>617</v>
      </c>
      <c r="AI14" s="14">
        <f t="shared" si="10"/>
        <v>1809.9149310648284</v>
      </c>
      <c r="AJ14" s="7">
        <f>AJ11-AJ12</f>
        <v>512</v>
      </c>
      <c r="AK14" s="14">
        <f t="shared" si="2"/>
        <v>1501.9067175124671</v>
      </c>
      <c r="AL14" s="159">
        <f>AL11-AL12</f>
        <v>101</v>
      </c>
      <c r="AM14" s="8">
        <f t="shared" si="23"/>
        <v>47541</v>
      </c>
      <c r="AN14" s="8">
        <f t="shared" si="11"/>
        <v>749</v>
      </c>
      <c r="AO14" s="13">
        <f t="shared" si="12"/>
        <v>1575.4822153509604</v>
      </c>
      <c r="AP14" s="161">
        <f t="shared" si="13"/>
        <v>574</v>
      </c>
      <c r="AQ14" s="13">
        <f t="shared" si="3"/>
        <v>1207.3788940072779</v>
      </c>
      <c r="AR14" s="162">
        <f t="shared" si="14"/>
        <v>82</v>
      </c>
      <c r="AS14" s="133">
        <f t="shared" si="15"/>
        <v>47376</v>
      </c>
      <c r="AT14" s="133">
        <f t="shared" si="16"/>
        <v>743</v>
      </c>
      <c r="AU14" s="124">
        <f t="shared" si="17"/>
        <v>1568.3046268152652</v>
      </c>
      <c r="AV14" s="133">
        <f t="shared" si="18"/>
        <v>586</v>
      </c>
      <c r="AW14" s="136">
        <f t="shared" si="19"/>
        <v>1236.9132049983114</v>
      </c>
      <c r="AX14" s="133">
        <f t="shared" si="20"/>
        <v>127</v>
      </c>
    </row>
    <row r="15" spans="1:50" s="154" customFormat="1" x14ac:dyDescent="0.2">
      <c r="A15" s="15" t="s">
        <v>417</v>
      </c>
      <c r="B15" s="15" t="s">
        <v>418</v>
      </c>
      <c r="C15" s="106">
        <v>11348</v>
      </c>
      <c r="D15" s="112"/>
      <c r="E15" s="113">
        <f t="shared" si="21"/>
        <v>0</v>
      </c>
      <c r="F15" s="112"/>
      <c r="G15" s="113">
        <f t="shared" si="22"/>
        <v>0</v>
      </c>
      <c r="H15" s="112"/>
      <c r="I15" s="106">
        <v>11279</v>
      </c>
      <c r="J15" s="110"/>
      <c r="K15" s="111">
        <f t="shared" si="4"/>
        <v>0</v>
      </c>
      <c r="L15" s="110"/>
      <c r="M15" s="111">
        <f t="shared" si="0"/>
        <v>0</v>
      </c>
      <c r="N15" s="156"/>
      <c r="O15" s="54">
        <v>1942</v>
      </c>
      <c r="P15" s="54"/>
      <c r="Q15" s="55">
        <f t="shared" si="5"/>
        <v>0</v>
      </c>
      <c r="R15" s="54"/>
      <c r="S15" s="55">
        <f t="shared" si="6"/>
        <v>0</v>
      </c>
      <c r="T15" s="54"/>
      <c r="U15" s="56">
        <v>2007</v>
      </c>
      <c r="V15" s="54"/>
      <c r="W15" s="55">
        <f t="shared" si="7"/>
        <v>0</v>
      </c>
      <c r="X15" s="54"/>
      <c r="Y15" s="55">
        <f t="shared" si="1"/>
        <v>0</v>
      </c>
      <c r="Z15" s="160"/>
      <c r="AA15" s="7">
        <v>34251</v>
      </c>
      <c r="AB15" s="7">
        <v>69</v>
      </c>
      <c r="AC15" s="14">
        <f t="shared" si="8"/>
        <v>201.45397214679861</v>
      </c>
      <c r="AD15" s="7">
        <v>12</v>
      </c>
      <c r="AE15" s="14">
        <f t="shared" si="9"/>
        <v>35.035473416834549</v>
      </c>
      <c r="AF15" s="7">
        <v>40</v>
      </c>
      <c r="AG15" s="7">
        <v>34090</v>
      </c>
      <c r="AH15" s="7">
        <v>318</v>
      </c>
      <c r="AI15" s="14">
        <f t="shared" si="10"/>
        <v>932.82487533000881</v>
      </c>
      <c r="AJ15" s="7">
        <v>142</v>
      </c>
      <c r="AK15" s="14">
        <f t="shared" si="2"/>
        <v>416.54444118509826</v>
      </c>
      <c r="AL15" s="159">
        <v>78</v>
      </c>
      <c r="AM15" s="8">
        <f t="shared" si="23"/>
        <v>47541</v>
      </c>
      <c r="AN15" s="8">
        <f t="shared" si="11"/>
        <v>69</v>
      </c>
      <c r="AO15" s="13">
        <f t="shared" si="12"/>
        <v>145.1378809869376</v>
      </c>
      <c r="AP15" s="161">
        <f t="shared" si="13"/>
        <v>12</v>
      </c>
      <c r="AQ15" s="13">
        <f t="shared" si="3"/>
        <v>25.241370606423931</v>
      </c>
      <c r="AR15" s="162">
        <f t="shared" si="14"/>
        <v>40</v>
      </c>
      <c r="AS15" s="133">
        <f t="shared" si="15"/>
        <v>47376</v>
      </c>
      <c r="AT15" s="133">
        <f t="shared" si="16"/>
        <v>318</v>
      </c>
      <c r="AU15" s="124">
        <f t="shared" si="17"/>
        <v>671.22593718338396</v>
      </c>
      <c r="AV15" s="133">
        <f t="shared" si="18"/>
        <v>142</v>
      </c>
      <c r="AW15" s="136">
        <f t="shared" si="19"/>
        <v>299.72982100641678</v>
      </c>
      <c r="AX15" s="133">
        <f t="shared" si="20"/>
        <v>78</v>
      </c>
    </row>
    <row r="16" spans="1:50" x14ac:dyDescent="0.2">
      <c r="A16" s="6" t="s">
        <v>19</v>
      </c>
      <c r="B16" s="6" t="s">
        <v>20</v>
      </c>
      <c r="C16" s="106">
        <v>11348</v>
      </c>
      <c r="D16" s="106">
        <v>257</v>
      </c>
      <c r="E16" s="109">
        <f t="shared" si="21"/>
        <v>2264.7162495593934</v>
      </c>
      <c r="F16" s="106">
        <v>140</v>
      </c>
      <c r="G16" s="109">
        <f t="shared" si="22"/>
        <v>1233.6975678533661</v>
      </c>
      <c r="H16" s="106">
        <v>79</v>
      </c>
      <c r="I16" s="106">
        <v>11279</v>
      </c>
      <c r="J16" s="145">
        <v>259</v>
      </c>
      <c r="K16" s="107">
        <f t="shared" si="4"/>
        <v>2296.302863729054</v>
      </c>
      <c r="L16" s="145">
        <v>140</v>
      </c>
      <c r="M16" s="107">
        <f t="shared" si="0"/>
        <v>1241.244791204894</v>
      </c>
      <c r="N16" s="108">
        <v>78</v>
      </c>
      <c r="O16" s="50">
        <v>1942</v>
      </c>
      <c r="P16" s="50">
        <v>23</v>
      </c>
      <c r="Q16" s="52">
        <f t="shared" si="5"/>
        <v>1184.346035015448</v>
      </c>
      <c r="R16" s="50">
        <v>6</v>
      </c>
      <c r="S16" s="52">
        <f t="shared" si="6"/>
        <v>308.9598352214212</v>
      </c>
      <c r="T16" s="50">
        <v>18</v>
      </c>
      <c r="U16" s="48">
        <v>2007</v>
      </c>
      <c r="V16" s="50">
        <v>22</v>
      </c>
      <c r="W16" s="52">
        <f t="shared" si="7"/>
        <v>1096.163428001993</v>
      </c>
      <c r="X16" s="50">
        <v>7</v>
      </c>
      <c r="Y16" s="52">
        <f t="shared" si="1"/>
        <v>348.77927254608869</v>
      </c>
      <c r="Z16" s="53">
        <v>15</v>
      </c>
      <c r="AA16" s="10">
        <v>34251</v>
      </c>
      <c r="AB16" s="10">
        <v>255</v>
      </c>
      <c r="AC16" s="11">
        <f t="shared" si="8"/>
        <v>744.50381010773413</v>
      </c>
      <c r="AD16" s="10">
        <v>137</v>
      </c>
      <c r="AE16" s="11">
        <f t="shared" si="9"/>
        <v>399.98832150886102</v>
      </c>
      <c r="AF16" s="10">
        <v>20</v>
      </c>
      <c r="AG16" s="10">
        <v>34090</v>
      </c>
      <c r="AH16" s="10">
        <v>243</v>
      </c>
      <c r="AI16" s="11">
        <f t="shared" si="10"/>
        <v>712.81900850689351</v>
      </c>
      <c r="AJ16" s="10">
        <v>113</v>
      </c>
      <c r="AK16" s="11">
        <f t="shared" si="2"/>
        <v>331.47550601349371</v>
      </c>
      <c r="AL16" s="42">
        <v>25</v>
      </c>
      <c r="AM16" s="12">
        <f t="shared" si="23"/>
        <v>47541</v>
      </c>
      <c r="AN16" s="12">
        <f t="shared" si="11"/>
        <v>535</v>
      </c>
      <c r="AO16" s="23">
        <f t="shared" si="12"/>
        <v>1125.3444395364002</v>
      </c>
      <c r="AP16" s="37">
        <f t="shared" si="13"/>
        <v>283</v>
      </c>
      <c r="AQ16" s="23">
        <f t="shared" si="3"/>
        <v>595.27565680149758</v>
      </c>
      <c r="AR16" s="116">
        <f t="shared" si="14"/>
        <v>117</v>
      </c>
      <c r="AS16" s="133">
        <f t="shared" si="15"/>
        <v>47376</v>
      </c>
      <c r="AT16" s="133">
        <f t="shared" si="16"/>
        <v>524</v>
      </c>
      <c r="AU16" s="123">
        <f t="shared" si="17"/>
        <v>1106.0452549814252</v>
      </c>
      <c r="AV16" s="134">
        <f t="shared" si="18"/>
        <v>260</v>
      </c>
      <c r="AW16" s="135">
        <f t="shared" si="19"/>
        <v>548.80108071597431</v>
      </c>
      <c r="AX16" s="134">
        <f t="shared" si="20"/>
        <v>118</v>
      </c>
    </row>
    <row r="17" spans="1:51" x14ac:dyDescent="0.2">
      <c r="A17" s="155" t="s">
        <v>21</v>
      </c>
      <c r="B17" s="155" t="s">
        <v>22</v>
      </c>
      <c r="C17" s="106">
        <v>11348</v>
      </c>
      <c r="D17" s="112">
        <v>201</v>
      </c>
      <c r="E17" s="113">
        <f t="shared" si="21"/>
        <v>1771.2372224180474</v>
      </c>
      <c r="F17" s="112">
        <v>132</v>
      </c>
      <c r="G17" s="113">
        <f t="shared" si="22"/>
        <v>1163.2005639760309</v>
      </c>
      <c r="H17" s="112">
        <v>71</v>
      </c>
      <c r="I17" s="106">
        <v>11279</v>
      </c>
      <c r="J17" s="110">
        <v>181</v>
      </c>
      <c r="K17" s="111">
        <f t="shared" si="4"/>
        <v>1604.7521943434701</v>
      </c>
      <c r="L17" s="110">
        <v>70</v>
      </c>
      <c r="M17" s="111">
        <f t="shared" si="0"/>
        <v>620.622395602447</v>
      </c>
      <c r="N17" s="156">
        <v>67</v>
      </c>
      <c r="O17" s="54">
        <v>1942</v>
      </c>
      <c r="P17" s="54">
        <v>19</v>
      </c>
      <c r="Q17" s="55">
        <f t="shared" si="5"/>
        <v>978.37281153450044</v>
      </c>
      <c r="R17" s="54">
        <v>6</v>
      </c>
      <c r="S17" s="55">
        <f t="shared" si="6"/>
        <v>308.9598352214212</v>
      </c>
      <c r="T17" s="54">
        <v>15</v>
      </c>
      <c r="U17" s="56">
        <v>2007</v>
      </c>
      <c r="V17" s="54">
        <v>22</v>
      </c>
      <c r="W17" s="55">
        <f t="shared" si="7"/>
        <v>1096.163428001993</v>
      </c>
      <c r="X17" s="54">
        <v>7</v>
      </c>
      <c r="Y17" s="55">
        <f t="shared" si="1"/>
        <v>348.77927254608869</v>
      </c>
      <c r="Z17" s="160">
        <v>15</v>
      </c>
      <c r="AA17" s="7">
        <v>34251</v>
      </c>
      <c r="AB17" s="7">
        <v>182</v>
      </c>
      <c r="AC17" s="14">
        <f t="shared" si="8"/>
        <v>531.37134682199053</v>
      </c>
      <c r="AD17" s="7">
        <v>94</v>
      </c>
      <c r="AE17" s="14">
        <f t="shared" si="9"/>
        <v>274.44454176520395</v>
      </c>
      <c r="AF17" s="7">
        <v>6</v>
      </c>
      <c r="AG17" s="7">
        <v>34090</v>
      </c>
      <c r="AH17" s="7">
        <v>177</v>
      </c>
      <c r="AI17" s="14">
        <f t="shared" si="10"/>
        <v>519.21384570255202</v>
      </c>
      <c r="AJ17" s="7">
        <v>65</v>
      </c>
      <c r="AK17" s="14">
        <f t="shared" si="2"/>
        <v>190.67175124669993</v>
      </c>
      <c r="AL17" s="159">
        <v>16</v>
      </c>
      <c r="AM17" s="8">
        <f t="shared" si="23"/>
        <v>47541</v>
      </c>
      <c r="AN17" s="8">
        <f t="shared" si="11"/>
        <v>402</v>
      </c>
      <c r="AO17" s="13">
        <f t="shared" si="12"/>
        <v>845.58591531520165</v>
      </c>
      <c r="AP17" s="161">
        <f t="shared" si="13"/>
        <v>232</v>
      </c>
      <c r="AQ17" s="13">
        <f t="shared" si="3"/>
        <v>487.99983172419593</v>
      </c>
      <c r="AR17" s="162">
        <f t="shared" si="14"/>
        <v>92</v>
      </c>
      <c r="AS17" s="133">
        <f t="shared" si="15"/>
        <v>47376</v>
      </c>
      <c r="AT17" s="133">
        <f t="shared" si="16"/>
        <v>380</v>
      </c>
      <c r="AU17" s="124">
        <f t="shared" si="17"/>
        <v>802.09388720027005</v>
      </c>
      <c r="AV17" s="133">
        <f t="shared" si="18"/>
        <v>142</v>
      </c>
      <c r="AW17" s="136">
        <f t="shared" si="19"/>
        <v>299.72982100641678</v>
      </c>
      <c r="AX17" s="133">
        <f t="shared" si="20"/>
        <v>98</v>
      </c>
    </row>
    <row r="18" spans="1:51" x14ac:dyDescent="0.2">
      <c r="A18" s="155" t="s">
        <v>23</v>
      </c>
      <c r="B18" s="155" t="s">
        <v>24</v>
      </c>
      <c r="C18" s="106">
        <v>11348</v>
      </c>
      <c r="D18" s="112">
        <v>0</v>
      </c>
      <c r="E18" s="113">
        <f t="shared" si="21"/>
        <v>0</v>
      </c>
      <c r="F18" s="112">
        <v>0</v>
      </c>
      <c r="G18" s="113">
        <f t="shared" si="22"/>
        <v>0</v>
      </c>
      <c r="H18" s="112">
        <v>0</v>
      </c>
      <c r="I18" s="106">
        <v>11279</v>
      </c>
      <c r="J18" s="110"/>
      <c r="K18" s="111">
        <f t="shared" si="4"/>
        <v>0</v>
      </c>
      <c r="L18" s="110"/>
      <c r="M18" s="111">
        <f t="shared" si="0"/>
        <v>0</v>
      </c>
      <c r="N18" s="156">
        <v>0</v>
      </c>
      <c r="O18" s="54">
        <v>1942</v>
      </c>
      <c r="P18" s="54">
        <v>0</v>
      </c>
      <c r="Q18" s="55">
        <f t="shared" si="5"/>
        <v>0</v>
      </c>
      <c r="R18" s="54">
        <v>0</v>
      </c>
      <c r="S18" s="55">
        <f t="shared" si="6"/>
        <v>0</v>
      </c>
      <c r="T18" s="54">
        <v>0</v>
      </c>
      <c r="U18" s="56">
        <v>2007</v>
      </c>
      <c r="V18" s="54"/>
      <c r="W18" s="55">
        <f t="shared" si="7"/>
        <v>0</v>
      </c>
      <c r="X18" s="54"/>
      <c r="Y18" s="55">
        <f t="shared" si="1"/>
        <v>0</v>
      </c>
      <c r="Z18" s="160">
        <v>0</v>
      </c>
      <c r="AA18" s="7">
        <v>34251</v>
      </c>
      <c r="AB18" s="7">
        <v>1</v>
      </c>
      <c r="AC18" s="14">
        <f t="shared" si="8"/>
        <v>2.9196227847362124</v>
      </c>
      <c r="AD18" s="7">
        <v>0</v>
      </c>
      <c r="AE18" s="14">
        <f t="shared" si="9"/>
        <v>0</v>
      </c>
      <c r="AF18" s="7">
        <v>1</v>
      </c>
      <c r="AG18" s="7">
        <v>34090</v>
      </c>
      <c r="AH18" s="7">
        <v>1</v>
      </c>
      <c r="AI18" s="14">
        <f t="shared" si="10"/>
        <v>2.9334115576415374</v>
      </c>
      <c r="AJ18" s="7"/>
      <c r="AK18" s="14">
        <f t="shared" si="2"/>
        <v>0</v>
      </c>
      <c r="AL18" s="159">
        <v>1</v>
      </c>
      <c r="AM18" s="8">
        <f t="shared" si="23"/>
        <v>47541</v>
      </c>
      <c r="AN18" s="8">
        <f t="shared" si="11"/>
        <v>1</v>
      </c>
      <c r="AO18" s="13">
        <f t="shared" si="12"/>
        <v>2.1034475505353276</v>
      </c>
      <c r="AP18" s="161">
        <f t="shared" si="13"/>
        <v>0</v>
      </c>
      <c r="AQ18" s="13">
        <f t="shared" si="3"/>
        <v>0</v>
      </c>
      <c r="AR18" s="162">
        <f t="shared" si="14"/>
        <v>1</v>
      </c>
      <c r="AS18" s="133">
        <f t="shared" si="15"/>
        <v>47376</v>
      </c>
      <c r="AT18" s="133">
        <f t="shared" si="16"/>
        <v>1</v>
      </c>
      <c r="AU18" s="124">
        <f t="shared" si="17"/>
        <v>2.1107733873691323</v>
      </c>
      <c r="AV18" s="133">
        <f t="shared" si="18"/>
        <v>0</v>
      </c>
      <c r="AW18" s="136">
        <f t="shared" si="19"/>
        <v>0</v>
      </c>
      <c r="AX18" s="133">
        <f t="shared" si="20"/>
        <v>1</v>
      </c>
    </row>
    <row r="19" spans="1:51" x14ac:dyDescent="0.2">
      <c r="A19" s="155" t="s">
        <v>25</v>
      </c>
      <c r="B19" s="155" t="s">
        <v>26</v>
      </c>
      <c r="C19" s="106">
        <v>11348</v>
      </c>
      <c r="D19" s="112">
        <v>14</v>
      </c>
      <c r="E19" s="113">
        <f t="shared" si="21"/>
        <v>123.36975678533663</v>
      </c>
      <c r="F19" s="112">
        <v>8</v>
      </c>
      <c r="G19" s="113">
        <f t="shared" si="22"/>
        <v>70.497003877335217</v>
      </c>
      <c r="H19" s="112">
        <v>6</v>
      </c>
      <c r="I19" s="106">
        <v>11279</v>
      </c>
      <c r="J19" s="110">
        <v>7</v>
      </c>
      <c r="K19" s="111">
        <f t="shared" si="4"/>
        <v>62.062239560244699</v>
      </c>
      <c r="L19" s="110">
        <v>1</v>
      </c>
      <c r="M19" s="111">
        <f t="shared" si="0"/>
        <v>8.8660342228921003</v>
      </c>
      <c r="N19" s="156">
        <v>4</v>
      </c>
      <c r="O19" s="54">
        <v>1942</v>
      </c>
      <c r="P19" s="54">
        <v>0</v>
      </c>
      <c r="Q19" s="55">
        <f t="shared" si="5"/>
        <v>0</v>
      </c>
      <c r="R19" s="54">
        <v>0</v>
      </c>
      <c r="S19" s="55">
        <f t="shared" si="6"/>
        <v>0</v>
      </c>
      <c r="T19" s="54">
        <v>0</v>
      </c>
      <c r="U19" s="56">
        <v>2007</v>
      </c>
      <c r="V19" s="54"/>
      <c r="W19" s="55">
        <f t="shared" si="7"/>
        <v>0</v>
      </c>
      <c r="X19" s="54"/>
      <c r="Y19" s="55">
        <f t="shared" si="1"/>
        <v>0</v>
      </c>
      <c r="Z19" s="160">
        <v>0</v>
      </c>
      <c r="AA19" s="7">
        <v>34251</v>
      </c>
      <c r="AB19" s="7">
        <v>47</v>
      </c>
      <c r="AC19" s="14">
        <f t="shared" si="8"/>
        <v>137.22227088260198</v>
      </c>
      <c r="AD19" s="7">
        <v>26</v>
      </c>
      <c r="AE19" s="14">
        <f t="shared" si="9"/>
        <v>75.910192403141522</v>
      </c>
      <c r="AF19" s="7">
        <v>13</v>
      </c>
      <c r="AG19" s="7">
        <v>34090</v>
      </c>
      <c r="AH19" s="7">
        <v>34</v>
      </c>
      <c r="AI19" s="14">
        <f t="shared" si="10"/>
        <v>99.735992959812265</v>
      </c>
      <c r="AJ19" s="7">
        <v>16</v>
      </c>
      <c r="AK19" s="14">
        <f t="shared" si="2"/>
        <v>46.934584922264598</v>
      </c>
      <c r="AL19" s="159">
        <v>9</v>
      </c>
      <c r="AM19" s="8">
        <f t="shared" si="23"/>
        <v>47541</v>
      </c>
      <c r="AN19" s="8">
        <f t="shared" si="11"/>
        <v>61</v>
      </c>
      <c r="AO19" s="13">
        <f t="shared" si="12"/>
        <v>128.31030058265497</v>
      </c>
      <c r="AP19" s="161">
        <f t="shared" si="13"/>
        <v>34</v>
      </c>
      <c r="AQ19" s="13">
        <f t="shared" si="3"/>
        <v>71.517216718201126</v>
      </c>
      <c r="AR19" s="162">
        <f t="shared" si="14"/>
        <v>19</v>
      </c>
      <c r="AS19" s="133">
        <f t="shared" si="15"/>
        <v>47376</v>
      </c>
      <c r="AT19" s="133">
        <f t="shared" si="16"/>
        <v>41</v>
      </c>
      <c r="AU19" s="124">
        <f t="shared" si="17"/>
        <v>86.541708882134415</v>
      </c>
      <c r="AV19" s="133">
        <f t="shared" si="18"/>
        <v>17</v>
      </c>
      <c r="AW19" s="136">
        <f t="shared" si="19"/>
        <v>35.883147585275246</v>
      </c>
      <c r="AX19" s="133">
        <f t="shared" si="20"/>
        <v>13</v>
      </c>
    </row>
    <row r="20" spans="1:51" x14ac:dyDescent="0.2">
      <c r="A20" s="155" t="s">
        <v>27</v>
      </c>
      <c r="B20" s="155" t="s">
        <v>28</v>
      </c>
      <c r="C20" s="106">
        <v>11348</v>
      </c>
      <c r="D20" s="112">
        <v>0</v>
      </c>
      <c r="E20" s="113">
        <f t="shared" si="21"/>
        <v>0</v>
      </c>
      <c r="F20" s="112">
        <v>0</v>
      </c>
      <c r="G20" s="113">
        <f t="shared" si="22"/>
        <v>0</v>
      </c>
      <c r="H20" s="112">
        <v>0</v>
      </c>
      <c r="I20" s="106">
        <v>11279</v>
      </c>
      <c r="J20" s="110"/>
      <c r="K20" s="111">
        <f t="shared" si="4"/>
        <v>0</v>
      </c>
      <c r="L20" s="110"/>
      <c r="M20" s="111">
        <f t="shared" si="0"/>
        <v>0</v>
      </c>
      <c r="N20" s="156">
        <v>0</v>
      </c>
      <c r="O20" s="54">
        <v>1942</v>
      </c>
      <c r="P20" s="54">
        <v>0</v>
      </c>
      <c r="Q20" s="55">
        <f t="shared" si="5"/>
        <v>0</v>
      </c>
      <c r="R20" s="54">
        <v>0</v>
      </c>
      <c r="S20" s="55">
        <f t="shared" si="6"/>
        <v>0</v>
      </c>
      <c r="T20" s="54">
        <v>0</v>
      </c>
      <c r="U20" s="56">
        <v>2007</v>
      </c>
      <c r="V20" s="54"/>
      <c r="W20" s="55">
        <f t="shared" si="7"/>
        <v>0</v>
      </c>
      <c r="X20" s="54"/>
      <c r="Y20" s="55">
        <f t="shared" si="1"/>
        <v>0</v>
      </c>
      <c r="Z20" s="160">
        <v>0</v>
      </c>
      <c r="AA20" s="7">
        <v>34251</v>
      </c>
      <c r="AB20" s="7">
        <v>5</v>
      </c>
      <c r="AC20" s="14">
        <f t="shared" si="8"/>
        <v>14.59811392368106</v>
      </c>
      <c r="AD20" s="7">
        <v>0</v>
      </c>
      <c r="AE20" s="14">
        <f t="shared" si="9"/>
        <v>0</v>
      </c>
      <c r="AF20" s="7">
        <v>5</v>
      </c>
      <c r="AG20" s="7">
        <v>34090</v>
      </c>
      <c r="AH20" s="7">
        <v>5</v>
      </c>
      <c r="AI20" s="14">
        <f t="shared" si="10"/>
        <v>14.667057788207686</v>
      </c>
      <c r="AJ20" s="7"/>
      <c r="AK20" s="14">
        <f t="shared" si="2"/>
        <v>0</v>
      </c>
      <c r="AL20" s="159">
        <v>5</v>
      </c>
      <c r="AM20" s="8">
        <f t="shared" si="23"/>
        <v>47541</v>
      </c>
      <c r="AN20" s="8">
        <f t="shared" si="11"/>
        <v>5</v>
      </c>
      <c r="AO20" s="13">
        <f t="shared" si="12"/>
        <v>10.517237752676637</v>
      </c>
      <c r="AP20" s="161">
        <f t="shared" si="13"/>
        <v>0</v>
      </c>
      <c r="AQ20" s="13">
        <f t="shared" si="3"/>
        <v>0</v>
      </c>
      <c r="AR20" s="162">
        <f t="shared" si="14"/>
        <v>5</v>
      </c>
      <c r="AS20" s="133">
        <f t="shared" si="15"/>
        <v>47376</v>
      </c>
      <c r="AT20" s="133">
        <f t="shared" si="16"/>
        <v>5</v>
      </c>
      <c r="AU20" s="124">
        <f t="shared" si="17"/>
        <v>10.55386693684566</v>
      </c>
      <c r="AV20" s="133">
        <f t="shared" si="18"/>
        <v>0</v>
      </c>
      <c r="AW20" s="136">
        <f t="shared" si="19"/>
        <v>0</v>
      </c>
      <c r="AX20" s="133">
        <f t="shared" si="20"/>
        <v>5</v>
      </c>
    </row>
    <row r="21" spans="1:51" s="154" customFormat="1" x14ac:dyDescent="0.2">
      <c r="A21" s="155" t="s">
        <v>29</v>
      </c>
      <c r="B21" s="155" t="s">
        <v>30</v>
      </c>
      <c r="C21" s="106">
        <v>11348</v>
      </c>
      <c r="D21" s="112">
        <v>2</v>
      </c>
      <c r="E21" s="113">
        <f t="shared" si="21"/>
        <v>17.624250969333804</v>
      </c>
      <c r="F21" s="112">
        <v>0</v>
      </c>
      <c r="G21" s="113">
        <f t="shared" si="22"/>
        <v>0</v>
      </c>
      <c r="H21" s="112">
        <v>2</v>
      </c>
      <c r="I21" s="106">
        <v>11279</v>
      </c>
      <c r="J21" s="110">
        <v>5</v>
      </c>
      <c r="K21" s="111">
        <f t="shared" si="4"/>
        <v>44.330171114460498</v>
      </c>
      <c r="L21" s="110">
        <v>3</v>
      </c>
      <c r="M21" s="111">
        <f t="shared" si="0"/>
        <v>26.598102668676304</v>
      </c>
      <c r="N21" s="156">
        <v>1</v>
      </c>
      <c r="O21" s="54">
        <v>1942</v>
      </c>
      <c r="P21" s="54">
        <v>0</v>
      </c>
      <c r="Q21" s="55">
        <f t="shared" si="5"/>
        <v>0</v>
      </c>
      <c r="R21" s="54">
        <v>0</v>
      </c>
      <c r="S21" s="55">
        <f t="shared" si="6"/>
        <v>0</v>
      </c>
      <c r="T21" s="54">
        <v>0</v>
      </c>
      <c r="U21" s="56">
        <v>2007</v>
      </c>
      <c r="V21" s="54"/>
      <c r="W21" s="55">
        <f t="shared" si="7"/>
        <v>0</v>
      </c>
      <c r="X21" s="54"/>
      <c r="Y21" s="55">
        <f t="shared" si="1"/>
        <v>0</v>
      </c>
      <c r="Z21" s="160">
        <v>0</v>
      </c>
      <c r="AA21" s="7">
        <v>34251</v>
      </c>
      <c r="AB21" s="7">
        <v>0</v>
      </c>
      <c r="AC21" s="14">
        <f t="shared" si="8"/>
        <v>0</v>
      </c>
      <c r="AD21" s="7">
        <v>0</v>
      </c>
      <c r="AE21" s="14">
        <f t="shared" si="9"/>
        <v>0</v>
      </c>
      <c r="AF21" s="7">
        <v>0</v>
      </c>
      <c r="AG21" s="7">
        <v>34090</v>
      </c>
      <c r="AH21" s="7"/>
      <c r="AI21" s="14">
        <f t="shared" si="10"/>
        <v>0</v>
      </c>
      <c r="AJ21" s="7"/>
      <c r="AK21" s="14">
        <f t="shared" si="2"/>
        <v>0</v>
      </c>
      <c r="AL21" s="159">
        <v>0</v>
      </c>
      <c r="AM21" s="8">
        <f t="shared" si="23"/>
        <v>47541</v>
      </c>
      <c r="AN21" s="8">
        <f t="shared" si="11"/>
        <v>2</v>
      </c>
      <c r="AO21" s="13">
        <f t="shared" si="12"/>
        <v>4.2068951010706552</v>
      </c>
      <c r="AP21" s="161">
        <f t="shared" si="13"/>
        <v>0</v>
      </c>
      <c r="AQ21" s="13">
        <f t="shared" si="3"/>
        <v>0</v>
      </c>
      <c r="AR21" s="162">
        <f t="shared" si="14"/>
        <v>2</v>
      </c>
      <c r="AS21" s="133">
        <f t="shared" si="15"/>
        <v>47376</v>
      </c>
      <c r="AT21" s="133">
        <f t="shared" si="16"/>
        <v>5</v>
      </c>
      <c r="AU21" s="124">
        <f t="shared" si="17"/>
        <v>10.55386693684566</v>
      </c>
      <c r="AV21" s="133">
        <f t="shared" si="18"/>
        <v>3</v>
      </c>
      <c r="AW21" s="136">
        <f t="shared" si="19"/>
        <v>6.332320162107397</v>
      </c>
      <c r="AX21" s="133">
        <f t="shared" si="20"/>
        <v>1</v>
      </c>
      <c r="AY21" s="92"/>
    </row>
    <row r="22" spans="1:51" x14ac:dyDescent="0.2">
      <c r="A22" s="9" t="s">
        <v>31</v>
      </c>
      <c r="B22" s="9" t="s">
        <v>32</v>
      </c>
      <c r="C22" s="106">
        <v>11348</v>
      </c>
      <c r="D22" s="106">
        <v>209</v>
      </c>
      <c r="E22" s="109">
        <f t="shared" si="21"/>
        <v>1841.7342262953825</v>
      </c>
      <c r="F22" s="106">
        <v>86</v>
      </c>
      <c r="G22" s="109">
        <f t="shared" si="22"/>
        <v>757.84279168135356</v>
      </c>
      <c r="H22" s="106">
        <v>105</v>
      </c>
      <c r="I22" s="106">
        <v>11279</v>
      </c>
      <c r="J22" s="145">
        <v>226</v>
      </c>
      <c r="K22" s="107">
        <f t="shared" si="4"/>
        <v>2003.7237343736147</v>
      </c>
      <c r="L22" s="145">
        <v>77</v>
      </c>
      <c r="M22" s="107">
        <f t="shared" si="0"/>
        <v>682.68463516269173</v>
      </c>
      <c r="N22" s="108">
        <v>68</v>
      </c>
      <c r="O22" s="50">
        <v>1942</v>
      </c>
      <c r="P22" s="50">
        <v>112</v>
      </c>
      <c r="Q22" s="52">
        <f t="shared" si="5"/>
        <v>5767.2502574665295</v>
      </c>
      <c r="R22" s="50">
        <v>33</v>
      </c>
      <c r="S22" s="52">
        <f t="shared" si="6"/>
        <v>1699.2790937178165</v>
      </c>
      <c r="T22" s="50">
        <v>51</v>
      </c>
      <c r="U22" s="48">
        <v>2007</v>
      </c>
      <c r="V22" s="50">
        <v>77</v>
      </c>
      <c r="W22" s="52">
        <f t="shared" si="7"/>
        <v>3836.5719980069753</v>
      </c>
      <c r="X22" s="50">
        <v>31</v>
      </c>
      <c r="Y22" s="52">
        <f t="shared" si="1"/>
        <v>1544.5939212755356</v>
      </c>
      <c r="Z22" s="53">
        <v>24</v>
      </c>
      <c r="AA22" s="10">
        <v>34251</v>
      </c>
      <c r="AB22" s="10">
        <v>2408</v>
      </c>
      <c r="AC22" s="11">
        <f t="shared" si="8"/>
        <v>7030.4516656447995</v>
      </c>
      <c r="AD22" s="10">
        <v>373</v>
      </c>
      <c r="AE22" s="11">
        <f t="shared" si="9"/>
        <v>1089.0192987066071</v>
      </c>
      <c r="AF22" s="10">
        <v>1971</v>
      </c>
      <c r="AG22" s="10">
        <v>34090</v>
      </c>
      <c r="AH22" s="10">
        <v>2520</v>
      </c>
      <c r="AI22" s="11">
        <f t="shared" si="10"/>
        <v>7392.1971252566736</v>
      </c>
      <c r="AJ22" s="10">
        <v>318</v>
      </c>
      <c r="AK22" s="11">
        <f t="shared" si="2"/>
        <v>932.82487533000881</v>
      </c>
      <c r="AL22" s="42">
        <v>2087</v>
      </c>
      <c r="AM22" s="12">
        <f t="shared" si="23"/>
        <v>47541</v>
      </c>
      <c r="AN22" s="12">
        <f t="shared" si="11"/>
        <v>2729</v>
      </c>
      <c r="AO22" s="23">
        <f t="shared" si="12"/>
        <v>5740.3083654109087</v>
      </c>
      <c r="AP22" s="37">
        <f t="shared" si="13"/>
        <v>492</v>
      </c>
      <c r="AQ22" s="23">
        <f t="shared" si="3"/>
        <v>1034.896194863381</v>
      </c>
      <c r="AR22" s="116">
        <f t="shared" si="14"/>
        <v>2127</v>
      </c>
      <c r="AS22" s="133">
        <f t="shared" si="15"/>
        <v>47376</v>
      </c>
      <c r="AT22" s="133">
        <f t="shared" si="16"/>
        <v>2823</v>
      </c>
      <c r="AU22" s="123">
        <f t="shared" si="17"/>
        <v>5958.7132725430602</v>
      </c>
      <c r="AV22" s="134">
        <f t="shared" si="18"/>
        <v>426</v>
      </c>
      <c r="AW22" s="135">
        <f t="shared" si="19"/>
        <v>899.1894630192503</v>
      </c>
      <c r="AX22" s="134">
        <f t="shared" si="20"/>
        <v>2179</v>
      </c>
    </row>
    <row r="23" spans="1:51" x14ac:dyDescent="0.2">
      <c r="A23" s="1" t="s">
        <v>33</v>
      </c>
      <c r="B23" s="1" t="s">
        <v>34</v>
      </c>
      <c r="C23" s="106">
        <v>11348</v>
      </c>
      <c r="D23" s="112">
        <v>28</v>
      </c>
      <c r="E23" s="113">
        <f t="shared" si="21"/>
        <v>246.73951357067327</v>
      </c>
      <c r="F23" s="112">
        <v>4</v>
      </c>
      <c r="G23" s="113">
        <f t="shared" si="22"/>
        <v>35.248501938667609</v>
      </c>
      <c r="H23" s="112">
        <v>27</v>
      </c>
      <c r="I23" s="106">
        <v>11279</v>
      </c>
      <c r="J23" s="110">
        <v>63</v>
      </c>
      <c r="K23" s="111">
        <f t="shared" si="4"/>
        <v>558.56015604220227</v>
      </c>
      <c r="L23" s="110">
        <v>40</v>
      </c>
      <c r="M23" s="111">
        <f t="shared" si="0"/>
        <v>354.64136891568398</v>
      </c>
      <c r="N23" s="156">
        <v>44</v>
      </c>
      <c r="O23" s="54">
        <v>1942</v>
      </c>
      <c r="P23" s="54">
        <v>31</v>
      </c>
      <c r="Q23" s="55">
        <f t="shared" si="5"/>
        <v>1596.292481977343</v>
      </c>
      <c r="R23" s="54">
        <v>4</v>
      </c>
      <c r="S23" s="55">
        <f t="shared" si="6"/>
        <v>205.97322348094747</v>
      </c>
      <c r="T23" s="54">
        <v>4</v>
      </c>
      <c r="U23" s="56">
        <v>2007</v>
      </c>
      <c r="V23" s="54">
        <v>51</v>
      </c>
      <c r="W23" s="55">
        <f t="shared" si="7"/>
        <v>2541.1061285500746</v>
      </c>
      <c r="X23" s="54">
        <v>28</v>
      </c>
      <c r="Y23" s="55">
        <f t="shared" si="1"/>
        <v>1395.1170901843548</v>
      </c>
      <c r="Z23" s="160">
        <v>17</v>
      </c>
      <c r="AA23" s="7">
        <v>34251</v>
      </c>
      <c r="AB23" s="7">
        <v>635</v>
      </c>
      <c r="AC23" s="14">
        <f t="shared" si="8"/>
        <v>1853.9604683074945</v>
      </c>
      <c r="AD23" s="7">
        <v>153</v>
      </c>
      <c r="AE23" s="14">
        <f t="shared" si="9"/>
        <v>446.70228606464042</v>
      </c>
      <c r="AF23" s="7">
        <v>308</v>
      </c>
      <c r="AG23" s="7">
        <v>34090</v>
      </c>
      <c r="AH23" s="7">
        <v>677</v>
      </c>
      <c r="AI23" s="14">
        <f t="shared" si="10"/>
        <v>1985.9196245233209</v>
      </c>
      <c r="AJ23" s="7">
        <v>107</v>
      </c>
      <c r="AK23" s="14">
        <f t="shared" si="2"/>
        <v>313.87503666764451</v>
      </c>
      <c r="AL23" s="159">
        <v>397</v>
      </c>
      <c r="AM23" s="8">
        <f t="shared" si="23"/>
        <v>47541</v>
      </c>
      <c r="AN23" s="8">
        <f t="shared" si="11"/>
        <v>694</v>
      </c>
      <c r="AO23" s="13">
        <f t="shared" si="12"/>
        <v>1459.7926000715172</v>
      </c>
      <c r="AP23" s="161">
        <f t="shared" si="13"/>
        <v>161</v>
      </c>
      <c r="AQ23" s="13">
        <f t="shared" si="3"/>
        <v>338.65505563618768</v>
      </c>
      <c r="AR23" s="162">
        <f t="shared" si="14"/>
        <v>339</v>
      </c>
      <c r="AS23" s="133">
        <f t="shared" si="15"/>
        <v>47376</v>
      </c>
      <c r="AT23" s="133">
        <f t="shared" si="16"/>
        <v>791</v>
      </c>
      <c r="AU23" s="124">
        <f t="shared" si="17"/>
        <v>1669.6217494089835</v>
      </c>
      <c r="AV23" s="133">
        <f t="shared" si="18"/>
        <v>175</v>
      </c>
      <c r="AW23" s="136">
        <f t="shared" si="19"/>
        <v>369.3853427895981</v>
      </c>
      <c r="AX23" s="133">
        <f t="shared" si="20"/>
        <v>458</v>
      </c>
    </row>
    <row r="24" spans="1:51" x14ac:dyDescent="0.2">
      <c r="A24" s="1" t="s">
        <v>35</v>
      </c>
      <c r="B24" s="1" t="s">
        <v>36</v>
      </c>
      <c r="C24" s="106">
        <v>11348</v>
      </c>
      <c r="D24" s="112">
        <v>3</v>
      </c>
      <c r="E24" s="113">
        <f t="shared" si="21"/>
        <v>26.436376454000705</v>
      </c>
      <c r="F24" s="112">
        <v>0</v>
      </c>
      <c r="G24" s="113">
        <f t="shared" si="22"/>
        <v>0</v>
      </c>
      <c r="H24" s="112">
        <v>3</v>
      </c>
      <c r="I24" s="106">
        <v>11279</v>
      </c>
      <c r="J24" s="110">
        <v>1</v>
      </c>
      <c r="K24" s="111">
        <f t="shared" si="4"/>
        <v>8.8660342228921003</v>
      </c>
      <c r="L24" s="110"/>
      <c r="M24" s="111">
        <f t="shared" si="0"/>
        <v>0</v>
      </c>
      <c r="N24" s="156">
        <v>1</v>
      </c>
      <c r="O24" s="54">
        <v>1942</v>
      </c>
      <c r="P24" s="54">
        <v>0</v>
      </c>
      <c r="Q24" s="55">
        <f t="shared" si="5"/>
        <v>0</v>
      </c>
      <c r="R24" s="54">
        <v>0</v>
      </c>
      <c r="S24" s="55">
        <f t="shared" si="6"/>
        <v>0</v>
      </c>
      <c r="T24" s="54">
        <v>0</v>
      </c>
      <c r="U24" s="56">
        <v>2007</v>
      </c>
      <c r="V24" s="54"/>
      <c r="W24" s="55">
        <f t="shared" si="7"/>
        <v>0</v>
      </c>
      <c r="X24" s="54"/>
      <c r="Y24" s="55">
        <f t="shared" si="1"/>
        <v>0</v>
      </c>
      <c r="Z24" s="160">
        <v>0</v>
      </c>
      <c r="AA24" s="7">
        <v>34251</v>
      </c>
      <c r="AB24" s="7">
        <v>0</v>
      </c>
      <c r="AC24" s="14">
        <f t="shared" si="8"/>
        <v>0</v>
      </c>
      <c r="AD24" s="7">
        <v>0</v>
      </c>
      <c r="AE24" s="14">
        <f t="shared" si="9"/>
        <v>0</v>
      </c>
      <c r="AF24" s="7">
        <v>0</v>
      </c>
      <c r="AG24" s="7">
        <v>34090</v>
      </c>
      <c r="AH24" s="7"/>
      <c r="AI24" s="14">
        <f t="shared" si="10"/>
        <v>0</v>
      </c>
      <c r="AJ24" s="7"/>
      <c r="AK24" s="14">
        <f t="shared" si="2"/>
        <v>0</v>
      </c>
      <c r="AL24" s="159">
        <v>0</v>
      </c>
      <c r="AM24" s="8">
        <f t="shared" si="23"/>
        <v>47541</v>
      </c>
      <c r="AN24" s="8">
        <f t="shared" si="11"/>
        <v>3</v>
      </c>
      <c r="AO24" s="13">
        <f t="shared" si="12"/>
        <v>6.3103426516059828</v>
      </c>
      <c r="AP24" s="161">
        <f t="shared" si="13"/>
        <v>0</v>
      </c>
      <c r="AQ24" s="13">
        <f t="shared" si="3"/>
        <v>0</v>
      </c>
      <c r="AR24" s="162">
        <f t="shared" si="14"/>
        <v>3</v>
      </c>
      <c r="AS24" s="133">
        <f t="shared" si="15"/>
        <v>47376</v>
      </c>
      <c r="AT24" s="133">
        <f t="shared" si="16"/>
        <v>1</v>
      </c>
      <c r="AU24" s="124">
        <f t="shared" si="17"/>
        <v>2.1107733873691323</v>
      </c>
      <c r="AV24" s="133">
        <f t="shared" si="18"/>
        <v>0</v>
      </c>
      <c r="AW24" s="136">
        <f t="shared" si="19"/>
        <v>0</v>
      </c>
      <c r="AX24" s="133">
        <f t="shared" si="20"/>
        <v>1</v>
      </c>
    </row>
    <row r="25" spans="1:51" x14ac:dyDescent="0.2">
      <c r="A25" s="1" t="s">
        <v>37</v>
      </c>
      <c r="B25" s="1" t="s">
        <v>38</v>
      </c>
      <c r="C25" s="106">
        <v>11348</v>
      </c>
      <c r="D25" s="112">
        <v>21</v>
      </c>
      <c r="E25" s="113">
        <f t="shared" si="21"/>
        <v>185.05463517800493</v>
      </c>
      <c r="F25" s="112">
        <v>1</v>
      </c>
      <c r="G25" s="113">
        <f t="shared" si="22"/>
        <v>8.8121254846669022</v>
      </c>
      <c r="H25" s="112">
        <v>21</v>
      </c>
      <c r="I25" s="106">
        <v>11279</v>
      </c>
      <c r="J25" s="110">
        <v>58</v>
      </c>
      <c r="K25" s="111">
        <f t="shared" si="4"/>
        <v>514.22998492774184</v>
      </c>
      <c r="L25" s="110">
        <v>37</v>
      </c>
      <c r="M25" s="111">
        <f t="shared" si="0"/>
        <v>328.04326624700775</v>
      </c>
      <c r="N25" s="156">
        <v>39</v>
      </c>
      <c r="O25" s="54">
        <v>1942</v>
      </c>
      <c r="P25" s="54">
        <v>6</v>
      </c>
      <c r="Q25" s="55">
        <f t="shared" si="5"/>
        <v>308.9598352214212</v>
      </c>
      <c r="R25" s="54">
        <v>0</v>
      </c>
      <c r="S25" s="55">
        <f t="shared" si="6"/>
        <v>0</v>
      </c>
      <c r="T25" s="54">
        <v>2</v>
      </c>
      <c r="U25" s="56">
        <v>2007</v>
      </c>
      <c r="V25" s="54">
        <v>30</v>
      </c>
      <c r="W25" s="55">
        <f t="shared" si="7"/>
        <v>1494.7683109118086</v>
      </c>
      <c r="X25" s="54">
        <v>27</v>
      </c>
      <c r="Y25" s="55">
        <f t="shared" si="1"/>
        <v>1345.291479820628</v>
      </c>
      <c r="Z25" s="160">
        <v>16</v>
      </c>
      <c r="AA25" s="7">
        <v>34251</v>
      </c>
      <c r="AB25" s="7">
        <v>110</v>
      </c>
      <c r="AC25" s="14">
        <f t="shared" si="8"/>
        <v>321.15850632098329</v>
      </c>
      <c r="AD25" s="7">
        <v>36</v>
      </c>
      <c r="AE25" s="14">
        <f t="shared" si="9"/>
        <v>105.10642025050363</v>
      </c>
      <c r="AF25" s="7">
        <v>45</v>
      </c>
      <c r="AG25" s="7">
        <v>34090</v>
      </c>
      <c r="AH25" s="7">
        <v>119</v>
      </c>
      <c r="AI25" s="14">
        <f t="shared" si="10"/>
        <v>349.07597535934292</v>
      </c>
      <c r="AJ25" s="7">
        <v>9</v>
      </c>
      <c r="AK25" s="14">
        <f t="shared" si="2"/>
        <v>26.400704018773837</v>
      </c>
      <c r="AL25" s="159">
        <v>54</v>
      </c>
      <c r="AM25" s="8">
        <f t="shared" si="23"/>
        <v>47541</v>
      </c>
      <c r="AN25" s="8">
        <f t="shared" si="11"/>
        <v>137</v>
      </c>
      <c r="AO25" s="13">
        <f t="shared" si="12"/>
        <v>288.17231442333986</v>
      </c>
      <c r="AP25" s="161">
        <f t="shared" si="13"/>
        <v>37</v>
      </c>
      <c r="AQ25" s="13">
        <f t="shared" si="3"/>
        <v>77.827559369807105</v>
      </c>
      <c r="AR25" s="162">
        <f t="shared" si="14"/>
        <v>68</v>
      </c>
      <c r="AS25" s="133">
        <f t="shared" si="15"/>
        <v>47376</v>
      </c>
      <c r="AT25" s="133">
        <f t="shared" si="16"/>
        <v>207</v>
      </c>
      <c r="AU25" s="124">
        <f t="shared" si="17"/>
        <v>436.93009118541033</v>
      </c>
      <c r="AV25" s="133">
        <f t="shared" si="18"/>
        <v>73</v>
      </c>
      <c r="AW25" s="136">
        <f t="shared" si="19"/>
        <v>154.08645727794664</v>
      </c>
      <c r="AX25" s="133">
        <f t="shared" si="20"/>
        <v>109</v>
      </c>
    </row>
    <row r="26" spans="1:51" x14ac:dyDescent="0.2">
      <c r="A26" s="1" t="s">
        <v>39</v>
      </c>
      <c r="B26" s="1" t="s">
        <v>40</v>
      </c>
      <c r="C26" s="106">
        <v>11348</v>
      </c>
      <c r="D26" s="112">
        <v>1</v>
      </c>
      <c r="E26" s="113">
        <f t="shared" si="21"/>
        <v>8.8121254846669022</v>
      </c>
      <c r="F26" s="112">
        <v>1</v>
      </c>
      <c r="G26" s="113">
        <f t="shared" si="22"/>
        <v>8.8121254846669022</v>
      </c>
      <c r="H26" s="112">
        <v>1</v>
      </c>
      <c r="I26" s="106">
        <v>11279</v>
      </c>
      <c r="J26" s="110">
        <v>1</v>
      </c>
      <c r="K26" s="111">
        <f t="shared" si="4"/>
        <v>8.8660342228921003</v>
      </c>
      <c r="L26" s="110">
        <v>1</v>
      </c>
      <c r="M26" s="111">
        <f t="shared" si="0"/>
        <v>8.8660342228921003</v>
      </c>
      <c r="N26" s="156">
        <v>1</v>
      </c>
      <c r="O26" s="54">
        <v>1942</v>
      </c>
      <c r="P26" s="54">
        <v>2</v>
      </c>
      <c r="Q26" s="55">
        <f t="shared" si="5"/>
        <v>102.98661174047373</v>
      </c>
      <c r="R26" s="54">
        <v>1</v>
      </c>
      <c r="S26" s="55">
        <f t="shared" si="6"/>
        <v>51.493305870236867</v>
      </c>
      <c r="T26" s="54">
        <v>1</v>
      </c>
      <c r="U26" s="56">
        <v>2007</v>
      </c>
      <c r="V26" s="54">
        <v>1</v>
      </c>
      <c r="W26" s="55">
        <f t="shared" si="7"/>
        <v>49.825610363726952</v>
      </c>
      <c r="X26" s="54"/>
      <c r="Y26" s="55">
        <f t="shared" si="1"/>
        <v>0</v>
      </c>
      <c r="Z26" s="160">
        <v>1</v>
      </c>
      <c r="AA26" s="7">
        <v>34251</v>
      </c>
      <c r="AB26" s="7">
        <v>140</v>
      </c>
      <c r="AC26" s="14">
        <f t="shared" si="8"/>
        <v>408.74718986306971</v>
      </c>
      <c r="AD26" s="7">
        <v>18</v>
      </c>
      <c r="AE26" s="14">
        <f t="shared" si="9"/>
        <v>52.553210125251816</v>
      </c>
      <c r="AF26" s="7">
        <v>64</v>
      </c>
      <c r="AG26" s="7">
        <v>34090</v>
      </c>
      <c r="AH26" s="7">
        <v>147</v>
      </c>
      <c r="AI26" s="14">
        <f t="shared" si="10"/>
        <v>431.21149897330599</v>
      </c>
      <c r="AJ26" s="7">
        <v>49</v>
      </c>
      <c r="AK26" s="14">
        <f t="shared" si="2"/>
        <v>143.73716632443532</v>
      </c>
      <c r="AL26" s="159">
        <v>104</v>
      </c>
      <c r="AM26" s="8">
        <f t="shared" si="23"/>
        <v>47541</v>
      </c>
      <c r="AN26" s="8">
        <f t="shared" si="11"/>
        <v>143</v>
      </c>
      <c r="AO26" s="13">
        <f t="shared" si="12"/>
        <v>300.79299972655184</v>
      </c>
      <c r="AP26" s="161">
        <f t="shared" si="13"/>
        <v>20</v>
      </c>
      <c r="AQ26" s="13">
        <f t="shared" si="3"/>
        <v>42.068951010706549</v>
      </c>
      <c r="AR26" s="162">
        <f t="shared" si="14"/>
        <v>66</v>
      </c>
      <c r="AS26" s="133">
        <f t="shared" si="15"/>
        <v>47376</v>
      </c>
      <c r="AT26" s="133">
        <f t="shared" si="16"/>
        <v>149</v>
      </c>
      <c r="AU26" s="124">
        <f t="shared" si="17"/>
        <v>314.50523471800068</v>
      </c>
      <c r="AV26" s="133">
        <f t="shared" si="18"/>
        <v>50</v>
      </c>
      <c r="AW26" s="136">
        <f t="shared" si="19"/>
        <v>105.53866936845661</v>
      </c>
      <c r="AX26" s="133">
        <f t="shared" si="20"/>
        <v>106</v>
      </c>
    </row>
    <row r="27" spans="1:51" x14ac:dyDescent="0.2">
      <c r="A27" s="1" t="s">
        <v>41</v>
      </c>
      <c r="B27" s="1" t="s">
        <v>42</v>
      </c>
      <c r="C27" s="106">
        <v>11348</v>
      </c>
      <c r="D27" s="112">
        <v>1</v>
      </c>
      <c r="E27" s="113">
        <f t="shared" si="21"/>
        <v>8.8121254846669022</v>
      </c>
      <c r="F27" s="112">
        <v>1</v>
      </c>
      <c r="G27" s="113">
        <f t="shared" si="22"/>
        <v>8.8121254846669022</v>
      </c>
      <c r="H27" s="112">
        <v>1</v>
      </c>
      <c r="I27" s="106">
        <v>11279</v>
      </c>
      <c r="J27" s="110">
        <v>2</v>
      </c>
      <c r="K27" s="111">
        <f t="shared" si="4"/>
        <v>17.732068445784201</v>
      </c>
      <c r="L27" s="110">
        <v>1</v>
      </c>
      <c r="M27" s="111">
        <f t="shared" si="0"/>
        <v>8.8660342228921003</v>
      </c>
      <c r="N27" s="156">
        <v>2</v>
      </c>
      <c r="O27" s="54">
        <v>1942</v>
      </c>
      <c r="P27" s="54">
        <v>2</v>
      </c>
      <c r="Q27" s="55">
        <f t="shared" si="5"/>
        <v>102.98661174047373</v>
      </c>
      <c r="R27" s="54">
        <v>2</v>
      </c>
      <c r="S27" s="55">
        <f t="shared" si="6"/>
        <v>102.98661174047373</v>
      </c>
      <c r="T27" s="54">
        <v>0</v>
      </c>
      <c r="U27" s="56">
        <v>2007</v>
      </c>
      <c r="V27" s="54">
        <v>1</v>
      </c>
      <c r="W27" s="55">
        <f t="shared" si="7"/>
        <v>49.825610363726952</v>
      </c>
      <c r="X27" s="54">
        <v>1</v>
      </c>
      <c r="Y27" s="55">
        <f t="shared" si="1"/>
        <v>49.825610363726952</v>
      </c>
      <c r="Z27" s="160">
        <v>0</v>
      </c>
      <c r="AA27" s="7">
        <v>34251</v>
      </c>
      <c r="AB27" s="7">
        <v>271</v>
      </c>
      <c r="AC27" s="14">
        <f t="shared" si="8"/>
        <v>791.21777466351352</v>
      </c>
      <c r="AD27" s="7">
        <v>69</v>
      </c>
      <c r="AE27" s="14">
        <f t="shared" si="9"/>
        <v>201.45397214679861</v>
      </c>
      <c r="AF27" s="7">
        <v>96</v>
      </c>
      <c r="AG27" s="7">
        <v>34090</v>
      </c>
      <c r="AH27" s="7">
        <v>289</v>
      </c>
      <c r="AI27" s="14">
        <f t="shared" si="10"/>
        <v>847.75594015840431</v>
      </c>
      <c r="AJ27" s="7">
        <v>29</v>
      </c>
      <c r="AK27" s="14">
        <f t="shared" si="2"/>
        <v>85.068935171604579</v>
      </c>
      <c r="AL27" s="159">
        <v>122</v>
      </c>
      <c r="AM27" s="8">
        <f t="shared" si="23"/>
        <v>47541</v>
      </c>
      <c r="AN27" s="8">
        <f t="shared" si="11"/>
        <v>274</v>
      </c>
      <c r="AO27" s="13">
        <f t="shared" si="12"/>
        <v>576.34462884667971</v>
      </c>
      <c r="AP27" s="161">
        <f t="shared" si="13"/>
        <v>72</v>
      </c>
      <c r="AQ27" s="13">
        <f t="shared" si="3"/>
        <v>151.44822363854357</v>
      </c>
      <c r="AR27" s="162">
        <f t="shared" si="14"/>
        <v>97</v>
      </c>
      <c r="AS27" s="133">
        <f t="shared" si="15"/>
        <v>47376</v>
      </c>
      <c r="AT27" s="133">
        <f t="shared" si="16"/>
        <v>292</v>
      </c>
      <c r="AU27" s="124">
        <f t="shared" si="17"/>
        <v>616.34582911178654</v>
      </c>
      <c r="AV27" s="133">
        <f t="shared" si="18"/>
        <v>31</v>
      </c>
      <c r="AW27" s="136">
        <f t="shared" si="19"/>
        <v>65.433975008443099</v>
      </c>
      <c r="AX27" s="133">
        <f t="shared" si="20"/>
        <v>124</v>
      </c>
    </row>
    <row r="28" spans="1:51" x14ac:dyDescent="0.2">
      <c r="A28" s="1" t="s">
        <v>43</v>
      </c>
      <c r="B28" s="1" t="s">
        <v>44</v>
      </c>
      <c r="C28" s="106">
        <v>11348</v>
      </c>
      <c r="D28" s="112">
        <v>0</v>
      </c>
      <c r="E28" s="113">
        <f t="shared" si="21"/>
        <v>0</v>
      </c>
      <c r="F28" s="112">
        <v>0</v>
      </c>
      <c r="G28" s="113">
        <f t="shared" si="22"/>
        <v>0</v>
      </c>
      <c r="H28" s="112">
        <v>0</v>
      </c>
      <c r="I28" s="106">
        <v>11279</v>
      </c>
      <c r="J28" s="110">
        <v>1</v>
      </c>
      <c r="K28" s="111">
        <f t="shared" si="4"/>
        <v>8.8660342228921003</v>
      </c>
      <c r="L28" s="110">
        <v>1</v>
      </c>
      <c r="M28" s="111">
        <f t="shared" si="0"/>
        <v>8.8660342228921003</v>
      </c>
      <c r="N28" s="156">
        <v>1</v>
      </c>
      <c r="O28" s="54">
        <v>1942</v>
      </c>
      <c r="P28" s="54">
        <v>0</v>
      </c>
      <c r="Q28" s="55">
        <f t="shared" si="5"/>
        <v>0</v>
      </c>
      <c r="R28" s="54">
        <v>0</v>
      </c>
      <c r="S28" s="55">
        <f t="shared" si="6"/>
        <v>0</v>
      </c>
      <c r="T28" s="54">
        <v>0</v>
      </c>
      <c r="U28" s="56">
        <v>2007</v>
      </c>
      <c r="V28" s="54"/>
      <c r="W28" s="55">
        <f t="shared" si="7"/>
        <v>0</v>
      </c>
      <c r="X28" s="54"/>
      <c r="Y28" s="55">
        <f t="shared" si="1"/>
        <v>0</v>
      </c>
      <c r="Z28" s="160">
        <v>0</v>
      </c>
      <c r="AA28" s="7">
        <v>34251</v>
      </c>
      <c r="AB28" s="7">
        <v>95</v>
      </c>
      <c r="AC28" s="14">
        <f t="shared" si="8"/>
        <v>277.36416454994014</v>
      </c>
      <c r="AD28" s="7">
        <v>12</v>
      </c>
      <c r="AE28" s="14">
        <f t="shared" si="9"/>
        <v>35.035473416834549</v>
      </c>
      <c r="AF28" s="7">
        <v>89</v>
      </c>
      <c r="AG28" s="7">
        <v>34090</v>
      </c>
      <c r="AH28" s="7">
        <v>101</v>
      </c>
      <c r="AI28" s="14">
        <f t="shared" si="10"/>
        <v>296.27456732179525</v>
      </c>
      <c r="AJ28" s="7">
        <v>12</v>
      </c>
      <c r="AK28" s="14">
        <f t="shared" si="2"/>
        <v>35.200938691698447</v>
      </c>
      <c r="AL28" s="159">
        <v>96</v>
      </c>
      <c r="AM28" s="8">
        <f t="shared" si="23"/>
        <v>47541</v>
      </c>
      <c r="AN28" s="8">
        <f t="shared" si="11"/>
        <v>95</v>
      </c>
      <c r="AO28" s="13">
        <f t="shared" si="12"/>
        <v>199.8275173008561</v>
      </c>
      <c r="AP28" s="161">
        <f t="shared" si="13"/>
        <v>12</v>
      </c>
      <c r="AQ28" s="13">
        <f t="shared" si="3"/>
        <v>25.241370606423931</v>
      </c>
      <c r="AR28" s="162">
        <f t="shared" si="14"/>
        <v>89</v>
      </c>
      <c r="AS28" s="133">
        <f t="shared" si="15"/>
        <v>47376</v>
      </c>
      <c r="AT28" s="133">
        <f t="shared" si="16"/>
        <v>102</v>
      </c>
      <c r="AU28" s="124">
        <f t="shared" si="17"/>
        <v>215.29888551165146</v>
      </c>
      <c r="AV28" s="133">
        <f t="shared" si="18"/>
        <v>13</v>
      </c>
      <c r="AW28" s="136">
        <f t="shared" si="19"/>
        <v>27.440054035798713</v>
      </c>
      <c r="AX28" s="133">
        <f t="shared" si="20"/>
        <v>97</v>
      </c>
    </row>
    <row r="29" spans="1:51" x14ac:dyDescent="0.2">
      <c r="A29" s="1" t="s">
        <v>45</v>
      </c>
      <c r="B29" s="1" t="s">
        <v>46</v>
      </c>
      <c r="C29" s="106">
        <v>11348</v>
      </c>
      <c r="D29" s="112">
        <v>2</v>
      </c>
      <c r="E29" s="113">
        <f t="shared" si="21"/>
        <v>17.624250969333804</v>
      </c>
      <c r="F29" s="112">
        <v>1</v>
      </c>
      <c r="G29" s="113">
        <f t="shared" si="22"/>
        <v>8.8121254846669022</v>
      </c>
      <c r="H29" s="112">
        <v>1</v>
      </c>
      <c r="I29" s="106">
        <v>11279</v>
      </c>
      <c r="J29" s="110"/>
      <c r="K29" s="111">
        <f t="shared" si="4"/>
        <v>0</v>
      </c>
      <c r="L29" s="110"/>
      <c r="M29" s="111">
        <f t="shared" si="0"/>
        <v>0</v>
      </c>
      <c r="N29" s="156">
        <v>0</v>
      </c>
      <c r="O29" s="54">
        <v>1942</v>
      </c>
      <c r="P29" s="54">
        <v>0</v>
      </c>
      <c r="Q29" s="55">
        <f t="shared" si="5"/>
        <v>0</v>
      </c>
      <c r="R29" s="54">
        <v>0</v>
      </c>
      <c r="S29" s="55">
        <f t="shared" si="6"/>
        <v>0</v>
      </c>
      <c r="T29" s="54">
        <v>0</v>
      </c>
      <c r="U29" s="56">
        <v>2007</v>
      </c>
      <c r="V29" s="54"/>
      <c r="W29" s="55">
        <f t="shared" si="7"/>
        <v>0</v>
      </c>
      <c r="X29" s="54"/>
      <c r="Y29" s="55">
        <f t="shared" si="1"/>
        <v>0</v>
      </c>
      <c r="Z29" s="160">
        <v>0</v>
      </c>
      <c r="AA29" s="7">
        <v>34251</v>
      </c>
      <c r="AB29" s="7">
        <v>18</v>
      </c>
      <c r="AC29" s="14">
        <f t="shared" si="8"/>
        <v>52.553210125251816</v>
      </c>
      <c r="AD29" s="7">
        <v>18</v>
      </c>
      <c r="AE29" s="14">
        <f t="shared" si="9"/>
        <v>52.553210125251816</v>
      </c>
      <c r="AF29" s="7">
        <v>13</v>
      </c>
      <c r="AG29" s="7">
        <v>34090</v>
      </c>
      <c r="AH29" s="7">
        <v>21</v>
      </c>
      <c r="AI29" s="14">
        <f t="shared" si="10"/>
        <v>61.601642710472284</v>
      </c>
      <c r="AJ29" s="7">
        <v>8</v>
      </c>
      <c r="AK29" s="14">
        <f t="shared" si="2"/>
        <v>23.467292461132299</v>
      </c>
      <c r="AL29" s="159">
        <v>21</v>
      </c>
      <c r="AM29" s="8">
        <f t="shared" si="23"/>
        <v>47541</v>
      </c>
      <c r="AN29" s="8">
        <f t="shared" si="11"/>
        <v>20</v>
      </c>
      <c r="AO29" s="13">
        <f t="shared" si="12"/>
        <v>42.068951010706549</v>
      </c>
      <c r="AP29" s="161">
        <f t="shared" si="13"/>
        <v>19</v>
      </c>
      <c r="AQ29" s="13">
        <f t="shared" si="3"/>
        <v>39.96550346017122</v>
      </c>
      <c r="AR29" s="162">
        <f t="shared" si="14"/>
        <v>14</v>
      </c>
      <c r="AS29" s="133">
        <f t="shared" si="15"/>
        <v>47376</v>
      </c>
      <c r="AT29" s="133">
        <f t="shared" si="16"/>
        <v>21</v>
      </c>
      <c r="AU29" s="124">
        <f t="shared" si="17"/>
        <v>44.326241134751776</v>
      </c>
      <c r="AV29" s="133">
        <f t="shared" si="18"/>
        <v>8</v>
      </c>
      <c r="AW29" s="136">
        <f t="shared" si="19"/>
        <v>16.886187098953059</v>
      </c>
      <c r="AX29" s="133">
        <f t="shared" si="20"/>
        <v>21</v>
      </c>
    </row>
    <row r="30" spans="1:51" x14ac:dyDescent="0.2">
      <c r="A30" s="1" t="s">
        <v>47</v>
      </c>
      <c r="B30" s="1" t="s">
        <v>48</v>
      </c>
      <c r="C30" s="106">
        <v>11348</v>
      </c>
      <c r="D30" s="112">
        <v>14</v>
      </c>
      <c r="E30" s="113">
        <f t="shared" si="21"/>
        <v>123.36975678533663</v>
      </c>
      <c r="F30" s="112">
        <v>0</v>
      </c>
      <c r="G30" s="113">
        <f t="shared" si="22"/>
        <v>0</v>
      </c>
      <c r="H30" s="112">
        <v>12</v>
      </c>
      <c r="I30" s="106">
        <v>11279</v>
      </c>
      <c r="J30" s="110">
        <v>11</v>
      </c>
      <c r="K30" s="111">
        <f t="shared" si="4"/>
        <v>97.526376451813107</v>
      </c>
      <c r="L30" s="110"/>
      <c r="M30" s="111">
        <f t="shared" si="0"/>
        <v>0</v>
      </c>
      <c r="N30" s="156">
        <v>11</v>
      </c>
      <c r="O30" s="54">
        <v>1942</v>
      </c>
      <c r="P30" s="54">
        <v>3</v>
      </c>
      <c r="Q30" s="55">
        <f t="shared" si="5"/>
        <v>154.4799176107106</v>
      </c>
      <c r="R30" s="54">
        <v>0</v>
      </c>
      <c r="S30" s="55">
        <f t="shared" si="6"/>
        <v>0</v>
      </c>
      <c r="T30" s="54">
        <v>3</v>
      </c>
      <c r="U30" s="56">
        <v>2007</v>
      </c>
      <c r="V30" s="54">
        <v>2</v>
      </c>
      <c r="W30" s="55">
        <f t="shared" si="7"/>
        <v>99.651220727453904</v>
      </c>
      <c r="X30" s="54"/>
      <c r="Y30" s="55">
        <f t="shared" si="1"/>
        <v>0</v>
      </c>
      <c r="Z30" s="160">
        <v>2</v>
      </c>
      <c r="AA30" s="7">
        <v>34251</v>
      </c>
      <c r="AB30" s="7">
        <v>1703</v>
      </c>
      <c r="AC30" s="14">
        <f t="shared" si="8"/>
        <v>4972.1176024057695</v>
      </c>
      <c r="AD30" s="7">
        <v>172</v>
      </c>
      <c r="AE30" s="14">
        <f t="shared" si="9"/>
        <v>502.1751189746285</v>
      </c>
      <c r="AF30" s="7">
        <v>1599</v>
      </c>
      <c r="AG30" s="7">
        <v>34090</v>
      </c>
      <c r="AH30" s="7">
        <v>1745</v>
      </c>
      <c r="AI30" s="14">
        <f t="shared" si="10"/>
        <v>5118.8031680844824</v>
      </c>
      <c r="AJ30" s="7">
        <v>146</v>
      </c>
      <c r="AK30" s="14">
        <f t="shared" si="2"/>
        <v>428.27808741566446</v>
      </c>
      <c r="AL30" s="159">
        <v>1647</v>
      </c>
      <c r="AM30" s="8">
        <f t="shared" si="23"/>
        <v>47541</v>
      </c>
      <c r="AN30" s="8">
        <f t="shared" si="11"/>
        <v>1720</v>
      </c>
      <c r="AO30" s="13">
        <f t="shared" si="12"/>
        <v>3617.929786920763</v>
      </c>
      <c r="AP30" s="161">
        <f t="shared" si="13"/>
        <v>172</v>
      </c>
      <c r="AQ30" s="13">
        <f t="shared" si="3"/>
        <v>361.7929786920763</v>
      </c>
      <c r="AR30" s="162">
        <f t="shared" si="14"/>
        <v>1614</v>
      </c>
      <c r="AS30" s="133">
        <f t="shared" si="15"/>
        <v>47376</v>
      </c>
      <c r="AT30" s="133">
        <f t="shared" si="16"/>
        <v>1758</v>
      </c>
      <c r="AU30" s="124">
        <f t="shared" si="17"/>
        <v>3710.7396149949341</v>
      </c>
      <c r="AV30" s="133">
        <f t="shared" si="18"/>
        <v>146</v>
      </c>
      <c r="AW30" s="136">
        <f t="shared" si="19"/>
        <v>308.17291455589327</v>
      </c>
      <c r="AX30" s="133">
        <f t="shared" si="20"/>
        <v>1660</v>
      </c>
    </row>
    <row r="31" spans="1:51" x14ac:dyDescent="0.2">
      <c r="A31" s="1" t="s">
        <v>49</v>
      </c>
      <c r="B31" s="1" t="s">
        <v>50</v>
      </c>
      <c r="C31" s="106">
        <v>11348</v>
      </c>
      <c r="D31" s="112">
        <v>0</v>
      </c>
      <c r="E31" s="113">
        <f t="shared" si="21"/>
        <v>0</v>
      </c>
      <c r="F31" s="112">
        <v>0</v>
      </c>
      <c r="G31" s="113">
        <f t="shared" si="22"/>
        <v>0</v>
      </c>
      <c r="H31" s="112">
        <v>0</v>
      </c>
      <c r="I31" s="106">
        <v>11279</v>
      </c>
      <c r="J31" s="110"/>
      <c r="K31" s="111">
        <f t="shared" si="4"/>
        <v>0</v>
      </c>
      <c r="L31" s="110"/>
      <c r="M31" s="111">
        <f t="shared" si="0"/>
        <v>0</v>
      </c>
      <c r="N31" s="156">
        <v>0</v>
      </c>
      <c r="O31" s="54">
        <v>1942</v>
      </c>
      <c r="P31" s="54">
        <v>0</v>
      </c>
      <c r="Q31" s="55">
        <f t="shared" si="5"/>
        <v>0</v>
      </c>
      <c r="R31" s="54">
        <v>0</v>
      </c>
      <c r="S31" s="55">
        <f t="shared" si="6"/>
        <v>0</v>
      </c>
      <c r="T31" s="54">
        <v>0</v>
      </c>
      <c r="U31" s="56">
        <v>2007</v>
      </c>
      <c r="V31" s="54"/>
      <c r="W31" s="55">
        <f t="shared" si="7"/>
        <v>0</v>
      </c>
      <c r="X31" s="54"/>
      <c r="Y31" s="55">
        <f t="shared" si="1"/>
        <v>0</v>
      </c>
      <c r="Z31" s="160">
        <v>0</v>
      </c>
      <c r="AA31" s="7">
        <v>34251</v>
      </c>
      <c r="AB31" s="7">
        <v>15</v>
      </c>
      <c r="AC31" s="14">
        <f t="shared" si="8"/>
        <v>43.794341771043186</v>
      </c>
      <c r="AD31" s="7">
        <v>0</v>
      </c>
      <c r="AE31" s="14">
        <f t="shared" si="9"/>
        <v>0</v>
      </c>
      <c r="AF31" s="7">
        <v>11</v>
      </c>
      <c r="AG31" s="7">
        <v>34090</v>
      </c>
      <c r="AH31" s="7">
        <v>13</v>
      </c>
      <c r="AI31" s="14">
        <f t="shared" si="10"/>
        <v>38.134350249339981</v>
      </c>
      <c r="AJ31" s="7">
        <v>2</v>
      </c>
      <c r="AK31" s="14">
        <f t="shared" si="2"/>
        <v>5.8668231152830748</v>
      </c>
      <c r="AL31" s="159">
        <v>12</v>
      </c>
      <c r="AM31" s="8">
        <f t="shared" si="23"/>
        <v>47541</v>
      </c>
      <c r="AN31" s="8">
        <f t="shared" si="11"/>
        <v>15</v>
      </c>
      <c r="AO31" s="13">
        <f t="shared" si="12"/>
        <v>31.55171325802991</v>
      </c>
      <c r="AP31" s="161">
        <f t="shared" si="13"/>
        <v>0</v>
      </c>
      <c r="AQ31" s="13">
        <f t="shared" si="3"/>
        <v>0</v>
      </c>
      <c r="AR31" s="162">
        <f t="shared" si="14"/>
        <v>11</v>
      </c>
      <c r="AS31" s="133">
        <f t="shared" si="15"/>
        <v>47376</v>
      </c>
      <c r="AT31" s="133">
        <f t="shared" si="16"/>
        <v>13</v>
      </c>
      <c r="AU31" s="124">
        <f t="shared" si="17"/>
        <v>27.440054035798713</v>
      </c>
      <c r="AV31" s="133">
        <f t="shared" si="18"/>
        <v>2</v>
      </c>
      <c r="AW31" s="136">
        <f t="shared" si="19"/>
        <v>4.2215467747382647</v>
      </c>
      <c r="AX31" s="133">
        <f t="shared" si="20"/>
        <v>12</v>
      </c>
    </row>
    <row r="32" spans="1:51" x14ac:dyDescent="0.2">
      <c r="A32" s="1" t="s">
        <v>51</v>
      </c>
      <c r="B32" s="1" t="s">
        <v>52</v>
      </c>
      <c r="C32" s="106">
        <v>11348</v>
      </c>
      <c r="D32" s="112">
        <v>0</v>
      </c>
      <c r="E32" s="113">
        <f t="shared" si="21"/>
        <v>0</v>
      </c>
      <c r="F32" s="112">
        <v>0</v>
      </c>
      <c r="G32" s="113">
        <f t="shared" si="22"/>
        <v>0</v>
      </c>
      <c r="H32" s="112">
        <v>0</v>
      </c>
      <c r="I32" s="106">
        <v>11279</v>
      </c>
      <c r="J32" s="110"/>
      <c r="K32" s="111">
        <f t="shared" si="4"/>
        <v>0</v>
      </c>
      <c r="L32" s="110"/>
      <c r="M32" s="111">
        <f t="shared" si="0"/>
        <v>0</v>
      </c>
      <c r="N32" s="156">
        <v>0</v>
      </c>
      <c r="O32" s="54">
        <v>1942</v>
      </c>
      <c r="P32" s="54">
        <v>0</v>
      </c>
      <c r="Q32" s="55">
        <f t="shared" si="5"/>
        <v>0</v>
      </c>
      <c r="R32" s="54">
        <v>0</v>
      </c>
      <c r="S32" s="55">
        <f t="shared" si="6"/>
        <v>0</v>
      </c>
      <c r="T32" s="54">
        <v>0</v>
      </c>
      <c r="U32" s="56">
        <v>2007</v>
      </c>
      <c r="V32" s="54"/>
      <c r="W32" s="55">
        <f t="shared" si="7"/>
        <v>0</v>
      </c>
      <c r="X32" s="54"/>
      <c r="Y32" s="55">
        <f t="shared" si="1"/>
        <v>0</v>
      </c>
      <c r="Z32" s="160">
        <v>0</v>
      </c>
      <c r="AA32" s="7">
        <v>34251</v>
      </c>
      <c r="AB32" s="7">
        <v>185</v>
      </c>
      <c r="AC32" s="14">
        <f t="shared" si="8"/>
        <v>540.13021517619916</v>
      </c>
      <c r="AD32" s="7">
        <v>118</v>
      </c>
      <c r="AE32" s="14">
        <f t="shared" si="9"/>
        <v>344.51548859887299</v>
      </c>
      <c r="AF32" s="7">
        <v>112</v>
      </c>
      <c r="AG32" s="7">
        <v>34090</v>
      </c>
      <c r="AH32" s="7">
        <v>113</v>
      </c>
      <c r="AI32" s="14">
        <f t="shared" si="10"/>
        <v>331.47550601349371</v>
      </c>
      <c r="AJ32" s="7">
        <v>1</v>
      </c>
      <c r="AK32" s="14">
        <f t="shared" si="2"/>
        <v>2.9334115576415374</v>
      </c>
      <c r="AL32" s="159">
        <v>40</v>
      </c>
      <c r="AM32" s="8">
        <f t="shared" si="23"/>
        <v>47541</v>
      </c>
      <c r="AN32" s="8">
        <f t="shared" si="11"/>
        <v>185</v>
      </c>
      <c r="AO32" s="13">
        <f t="shared" si="12"/>
        <v>389.13779684903557</v>
      </c>
      <c r="AP32" s="161">
        <f t="shared" si="13"/>
        <v>118</v>
      </c>
      <c r="AQ32" s="13">
        <f t="shared" si="3"/>
        <v>248.20681096316861</v>
      </c>
      <c r="AR32" s="162">
        <f t="shared" si="14"/>
        <v>112</v>
      </c>
      <c r="AS32" s="133">
        <f t="shared" si="15"/>
        <v>47376</v>
      </c>
      <c r="AT32" s="133">
        <f t="shared" si="16"/>
        <v>113</v>
      </c>
      <c r="AU32" s="124">
        <f t="shared" si="17"/>
        <v>238.5173927727119</v>
      </c>
      <c r="AV32" s="133">
        <f t="shared" si="18"/>
        <v>1</v>
      </c>
      <c r="AW32" s="136">
        <f t="shared" si="19"/>
        <v>2.1107733873691323</v>
      </c>
      <c r="AX32" s="133">
        <f t="shared" si="20"/>
        <v>40</v>
      </c>
    </row>
    <row r="33" spans="1:51" x14ac:dyDescent="0.2">
      <c r="A33" s="1" t="s">
        <v>53</v>
      </c>
      <c r="B33" s="1" t="s">
        <v>54</v>
      </c>
      <c r="C33" s="106">
        <v>11348</v>
      </c>
      <c r="D33" s="112">
        <v>14</v>
      </c>
      <c r="E33" s="113">
        <f t="shared" si="21"/>
        <v>123.36975678533663</v>
      </c>
      <c r="F33" s="112">
        <v>0</v>
      </c>
      <c r="G33" s="113">
        <f t="shared" si="22"/>
        <v>0</v>
      </c>
      <c r="H33" s="112">
        <v>12</v>
      </c>
      <c r="I33" s="106">
        <v>11279</v>
      </c>
      <c r="J33" s="110">
        <v>11</v>
      </c>
      <c r="K33" s="111">
        <f t="shared" si="4"/>
        <v>97.526376451813107</v>
      </c>
      <c r="L33" s="110"/>
      <c r="M33" s="111">
        <f t="shared" si="0"/>
        <v>0</v>
      </c>
      <c r="N33" s="156">
        <v>11</v>
      </c>
      <c r="O33" s="54">
        <v>1942</v>
      </c>
      <c r="P33" s="54">
        <v>3</v>
      </c>
      <c r="Q33" s="55">
        <f t="shared" si="5"/>
        <v>154.4799176107106</v>
      </c>
      <c r="R33" s="54">
        <v>0</v>
      </c>
      <c r="S33" s="55">
        <f t="shared" si="6"/>
        <v>0</v>
      </c>
      <c r="T33" s="54">
        <v>3</v>
      </c>
      <c r="U33" s="56">
        <v>2007</v>
      </c>
      <c r="V33" s="54">
        <v>2</v>
      </c>
      <c r="W33" s="55">
        <f t="shared" si="7"/>
        <v>99.651220727453904</v>
      </c>
      <c r="X33" s="54"/>
      <c r="Y33" s="55">
        <f t="shared" si="1"/>
        <v>0</v>
      </c>
      <c r="Z33" s="160">
        <v>2</v>
      </c>
      <c r="AA33" s="7">
        <v>34251</v>
      </c>
      <c r="AB33" s="7">
        <v>38</v>
      </c>
      <c r="AC33" s="14">
        <f t="shared" si="8"/>
        <v>110.94566581997606</v>
      </c>
      <c r="AD33" s="7">
        <v>0</v>
      </c>
      <c r="AE33" s="14">
        <f t="shared" si="9"/>
        <v>0</v>
      </c>
      <c r="AF33" s="7">
        <v>38</v>
      </c>
      <c r="AG33" s="7">
        <v>34090</v>
      </c>
      <c r="AH33" s="7">
        <v>40</v>
      </c>
      <c r="AI33" s="14">
        <f t="shared" si="10"/>
        <v>117.33646230566148</v>
      </c>
      <c r="AJ33" s="7">
        <v>2</v>
      </c>
      <c r="AK33" s="14">
        <f t="shared" si="2"/>
        <v>5.8668231152830748</v>
      </c>
      <c r="AL33" s="159">
        <v>39</v>
      </c>
      <c r="AM33" s="8">
        <f t="shared" si="23"/>
        <v>47541</v>
      </c>
      <c r="AN33" s="8">
        <f t="shared" si="11"/>
        <v>55</v>
      </c>
      <c r="AO33" s="13">
        <f t="shared" si="12"/>
        <v>115.689615279443</v>
      </c>
      <c r="AP33" s="161">
        <f t="shared" si="13"/>
        <v>0</v>
      </c>
      <c r="AQ33" s="13">
        <f t="shared" si="3"/>
        <v>0</v>
      </c>
      <c r="AR33" s="162">
        <f t="shared" si="14"/>
        <v>53</v>
      </c>
      <c r="AS33" s="133">
        <f t="shared" si="15"/>
        <v>47376</v>
      </c>
      <c r="AT33" s="133">
        <f t="shared" si="16"/>
        <v>53</v>
      </c>
      <c r="AU33" s="124">
        <f t="shared" si="17"/>
        <v>111.870989530564</v>
      </c>
      <c r="AV33" s="133">
        <f t="shared" si="18"/>
        <v>2</v>
      </c>
      <c r="AW33" s="136">
        <f t="shared" si="19"/>
        <v>4.2215467747382647</v>
      </c>
      <c r="AX33" s="133">
        <f t="shared" si="20"/>
        <v>52</v>
      </c>
    </row>
    <row r="34" spans="1:51" x14ac:dyDescent="0.2">
      <c r="A34" s="1" t="s">
        <v>55</v>
      </c>
      <c r="B34" s="1" t="s">
        <v>56</v>
      </c>
      <c r="C34" s="106">
        <v>11348</v>
      </c>
      <c r="D34" s="112">
        <v>0</v>
      </c>
      <c r="E34" s="113">
        <f t="shared" si="21"/>
        <v>0</v>
      </c>
      <c r="F34" s="112">
        <v>0</v>
      </c>
      <c r="G34" s="113">
        <f t="shared" si="22"/>
        <v>0</v>
      </c>
      <c r="H34" s="112">
        <v>0</v>
      </c>
      <c r="I34" s="106">
        <v>11279</v>
      </c>
      <c r="J34" s="110"/>
      <c r="K34" s="111">
        <f t="shared" si="4"/>
        <v>0</v>
      </c>
      <c r="L34" s="110"/>
      <c r="M34" s="111">
        <f t="shared" si="0"/>
        <v>0</v>
      </c>
      <c r="N34" s="156">
        <v>0</v>
      </c>
      <c r="O34" s="54">
        <v>1942</v>
      </c>
      <c r="P34" s="54">
        <v>0</v>
      </c>
      <c r="Q34" s="55">
        <f t="shared" si="5"/>
        <v>0</v>
      </c>
      <c r="R34" s="54">
        <v>0</v>
      </c>
      <c r="S34" s="55">
        <f t="shared" si="6"/>
        <v>0</v>
      </c>
      <c r="T34" s="54">
        <v>0</v>
      </c>
      <c r="U34" s="56">
        <v>2007</v>
      </c>
      <c r="V34" s="54"/>
      <c r="W34" s="55">
        <f t="shared" si="7"/>
        <v>0</v>
      </c>
      <c r="X34" s="54"/>
      <c r="Y34" s="55">
        <f t="shared" si="1"/>
        <v>0</v>
      </c>
      <c r="Z34" s="160">
        <v>0</v>
      </c>
      <c r="AA34" s="7">
        <v>34251</v>
      </c>
      <c r="AB34" s="7">
        <v>1665</v>
      </c>
      <c r="AC34" s="14">
        <f t="shared" si="8"/>
        <v>4861.1719365857934</v>
      </c>
      <c r="AD34" s="7">
        <v>172</v>
      </c>
      <c r="AE34" s="14">
        <f t="shared" si="9"/>
        <v>502.1751189746285</v>
      </c>
      <c r="AF34" s="7">
        <v>1561</v>
      </c>
      <c r="AG34" s="7">
        <v>34090</v>
      </c>
      <c r="AH34" s="7">
        <v>1705</v>
      </c>
      <c r="AI34" s="14">
        <f t="shared" si="10"/>
        <v>5001.4667057788211</v>
      </c>
      <c r="AJ34" s="7">
        <v>144</v>
      </c>
      <c r="AK34" s="14">
        <f t="shared" si="2"/>
        <v>422.41126430038139</v>
      </c>
      <c r="AL34" s="159">
        <v>1608</v>
      </c>
      <c r="AM34" s="8">
        <f t="shared" si="23"/>
        <v>47541</v>
      </c>
      <c r="AN34" s="8">
        <f t="shared" si="11"/>
        <v>1665</v>
      </c>
      <c r="AO34" s="13">
        <f t="shared" si="12"/>
        <v>3502.2401716413201</v>
      </c>
      <c r="AP34" s="161">
        <f t="shared" si="13"/>
        <v>172</v>
      </c>
      <c r="AQ34" s="13">
        <f t="shared" si="3"/>
        <v>361.7929786920763</v>
      </c>
      <c r="AR34" s="162">
        <f t="shared" si="14"/>
        <v>1561</v>
      </c>
      <c r="AS34" s="133">
        <f t="shared" si="15"/>
        <v>47376</v>
      </c>
      <c r="AT34" s="133">
        <f t="shared" si="16"/>
        <v>1705</v>
      </c>
      <c r="AU34" s="124">
        <f t="shared" si="17"/>
        <v>3598.8686254643699</v>
      </c>
      <c r="AV34" s="133">
        <f t="shared" si="18"/>
        <v>144</v>
      </c>
      <c r="AW34" s="136">
        <f t="shared" si="19"/>
        <v>303.951367781155</v>
      </c>
      <c r="AX34" s="133">
        <f t="shared" si="20"/>
        <v>1608</v>
      </c>
    </row>
    <row r="35" spans="1:51" x14ac:dyDescent="0.2">
      <c r="A35" s="1" t="s">
        <v>57</v>
      </c>
      <c r="B35" s="1" t="s">
        <v>58</v>
      </c>
      <c r="C35" s="106">
        <v>11348</v>
      </c>
      <c r="D35" s="112">
        <v>0</v>
      </c>
      <c r="E35" s="113">
        <f t="shared" si="21"/>
        <v>0</v>
      </c>
      <c r="F35" s="112">
        <v>0</v>
      </c>
      <c r="G35" s="113">
        <f t="shared" si="22"/>
        <v>0</v>
      </c>
      <c r="H35" s="112">
        <v>0</v>
      </c>
      <c r="I35" s="106">
        <v>11279</v>
      </c>
      <c r="J35" s="110"/>
      <c r="K35" s="111">
        <f t="shared" si="4"/>
        <v>0</v>
      </c>
      <c r="L35" s="110"/>
      <c r="M35" s="111">
        <f t="shared" si="0"/>
        <v>0</v>
      </c>
      <c r="N35" s="156">
        <v>0</v>
      </c>
      <c r="O35" s="54">
        <v>1942</v>
      </c>
      <c r="P35" s="54">
        <v>0</v>
      </c>
      <c r="Q35" s="55">
        <f t="shared" si="5"/>
        <v>0</v>
      </c>
      <c r="R35" s="54">
        <v>0</v>
      </c>
      <c r="S35" s="55">
        <f t="shared" si="6"/>
        <v>0</v>
      </c>
      <c r="T35" s="54">
        <v>0</v>
      </c>
      <c r="U35" s="56">
        <v>2007</v>
      </c>
      <c r="V35" s="54"/>
      <c r="W35" s="55">
        <f t="shared" si="7"/>
        <v>0</v>
      </c>
      <c r="X35" s="54"/>
      <c r="Y35" s="55">
        <f t="shared" si="1"/>
        <v>0</v>
      </c>
      <c r="Z35" s="160">
        <v>0</v>
      </c>
      <c r="AA35" s="7">
        <v>34251</v>
      </c>
      <c r="AB35" s="7">
        <v>3</v>
      </c>
      <c r="AC35" s="14">
        <f t="shared" si="8"/>
        <v>8.7588683542086372</v>
      </c>
      <c r="AD35" s="7">
        <v>1</v>
      </c>
      <c r="AE35" s="14">
        <f t="shared" si="9"/>
        <v>2.9196227847362124</v>
      </c>
      <c r="AF35" s="7">
        <v>1</v>
      </c>
      <c r="AG35" s="7">
        <v>34090</v>
      </c>
      <c r="AH35" s="7">
        <v>7</v>
      </c>
      <c r="AI35" s="14">
        <f t="shared" si="10"/>
        <v>20.533880903490758</v>
      </c>
      <c r="AJ35" s="7">
        <v>5</v>
      </c>
      <c r="AK35" s="14">
        <f t="shared" si="2"/>
        <v>14.667057788207686</v>
      </c>
      <c r="AL35" s="159">
        <v>6</v>
      </c>
      <c r="AM35" s="8">
        <f t="shared" si="23"/>
        <v>47541</v>
      </c>
      <c r="AN35" s="8">
        <f t="shared" si="11"/>
        <v>3</v>
      </c>
      <c r="AO35" s="13">
        <f t="shared" si="12"/>
        <v>6.3103426516059828</v>
      </c>
      <c r="AP35" s="161">
        <f t="shared" si="13"/>
        <v>1</v>
      </c>
      <c r="AQ35" s="13">
        <f t="shared" si="3"/>
        <v>2.1034475505353276</v>
      </c>
      <c r="AR35" s="162">
        <f t="shared" si="14"/>
        <v>1</v>
      </c>
      <c r="AS35" s="133">
        <f t="shared" si="15"/>
        <v>47376</v>
      </c>
      <c r="AT35" s="133">
        <f t="shared" si="16"/>
        <v>7</v>
      </c>
      <c r="AU35" s="124">
        <f t="shared" si="17"/>
        <v>14.775413711583925</v>
      </c>
      <c r="AV35" s="133">
        <f t="shared" si="18"/>
        <v>5</v>
      </c>
      <c r="AW35" s="136">
        <f t="shared" si="19"/>
        <v>10.55386693684566</v>
      </c>
      <c r="AX35" s="133">
        <f t="shared" si="20"/>
        <v>6</v>
      </c>
    </row>
    <row r="36" spans="1:51" x14ac:dyDescent="0.2">
      <c r="A36" s="1" t="s">
        <v>59</v>
      </c>
      <c r="B36" s="1" t="s">
        <v>60</v>
      </c>
      <c r="C36" s="106">
        <v>11348</v>
      </c>
      <c r="D36" s="112">
        <v>0</v>
      </c>
      <c r="E36" s="113">
        <f t="shared" si="21"/>
        <v>0</v>
      </c>
      <c r="F36" s="112">
        <v>0</v>
      </c>
      <c r="G36" s="113">
        <f t="shared" si="22"/>
        <v>0</v>
      </c>
      <c r="H36" s="112">
        <v>0</v>
      </c>
      <c r="I36" s="106">
        <v>11279</v>
      </c>
      <c r="J36" s="110"/>
      <c r="K36" s="111">
        <f t="shared" si="4"/>
        <v>0</v>
      </c>
      <c r="L36" s="110"/>
      <c r="M36" s="111">
        <f t="shared" si="0"/>
        <v>0</v>
      </c>
      <c r="N36" s="156">
        <v>0</v>
      </c>
      <c r="O36" s="54">
        <v>1942</v>
      </c>
      <c r="P36" s="54">
        <v>0</v>
      </c>
      <c r="Q36" s="55">
        <f t="shared" si="5"/>
        <v>0</v>
      </c>
      <c r="R36" s="54">
        <v>0</v>
      </c>
      <c r="S36" s="55">
        <f t="shared" si="6"/>
        <v>0</v>
      </c>
      <c r="T36" s="54">
        <v>0</v>
      </c>
      <c r="U36" s="56">
        <v>2007</v>
      </c>
      <c r="V36" s="54"/>
      <c r="W36" s="55">
        <f t="shared" si="7"/>
        <v>0</v>
      </c>
      <c r="X36" s="54"/>
      <c r="Y36" s="55">
        <f t="shared" si="1"/>
        <v>0</v>
      </c>
      <c r="Z36" s="160">
        <v>0</v>
      </c>
      <c r="AA36" s="7">
        <v>34251</v>
      </c>
      <c r="AB36" s="7">
        <v>0</v>
      </c>
      <c r="AC36" s="14">
        <f t="shared" si="8"/>
        <v>0</v>
      </c>
      <c r="AD36" s="7">
        <v>0</v>
      </c>
      <c r="AE36" s="14">
        <f t="shared" si="9"/>
        <v>0</v>
      </c>
      <c r="AF36" s="7">
        <v>0</v>
      </c>
      <c r="AG36" s="7">
        <v>34090</v>
      </c>
      <c r="AH36" s="7"/>
      <c r="AI36" s="14">
        <f t="shared" si="10"/>
        <v>0</v>
      </c>
      <c r="AJ36" s="7"/>
      <c r="AK36" s="14">
        <f t="shared" si="2"/>
        <v>0</v>
      </c>
      <c r="AL36" s="159">
        <v>0</v>
      </c>
      <c r="AM36" s="8">
        <f t="shared" si="23"/>
        <v>47541</v>
      </c>
      <c r="AN36" s="8">
        <f t="shared" si="11"/>
        <v>0</v>
      </c>
      <c r="AO36" s="13">
        <f t="shared" si="12"/>
        <v>0</v>
      </c>
      <c r="AP36" s="161">
        <f t="shared" si="13"/>
        <v>0</v>
      </c>
      <c r="AQ36" s="13">
        <f t="shared" si="3"/>
        <v>0</v>
      </c>
      <c r="AR36" s="162">
        <f t="shared" si="14"/>
        <v>0</v>
      </c>
      <c r="AS36" s="133">
        <f t="shared" si="15"/>
        <v>47376</v>
      </c>
      <c r="AT36" s="133">
        <f t="shared" si="16"/>
        <v>0</v>
      </c>
      <c r="AU36" s="124">
        <f t="shared" si="17"/>
        <v>0</v>
      </c>
      <c r="AV36" s="133">
        <f t="shared" si="18"/>
        <v>0</v>
      </c>
      <c r="AW36" s="136">
        <f t="shared" si="19"/>
        <v>0</v>
      </c>
      <c r="AX36" s="133">
        <f t="shared" si="20"/>
        <v>0</v>
      </c>
    </row>
    <row r="37" spans="1:51" x14ac:dyDescent="0.2">
      <c r="A37" s="1" t="s">
        <v>61</v>
      </c>
      <c r="B37" s="1" t="s">
        <v>62</v>
      </c>
      <c r="C37" s="106">
        <v>11348</v>
      </c>
      <c r="D37" s="112">
        <v>1</v>
      </c>
      <c r="E37" s="113">
        <f t="shared" si="21"/>
        <v>8.8121254846669022</v>
      </c>
      <c r="F37" s="112">
        <v>1</v>
      </c>
      <c r="G37" s="113">
        <f t="shared" si="22"/>
        <v>8.8121254846669022</v>
      </c>
      <c r="H37" s="112">
        <v>1</v>
      </c>
      <c r="I37" s="106">
        <v>11279</v>
      </c>
      <c r="J37" s="110">
        <v>2</v>
      </c>
      <c r="K37" s="111">
        <f t="shared" si="4"/>
        <v>17.732068445784201</v>
      </c>
      <c r="L37" s="110">
        <v>1</v>
      </c>
      <c r="M37" s="111">
        <f t="shared" si="0"/>
        <v>8.8660342228921003</v>
      </c>
      <c r="N37" s="156">
        <v>2</v>
      </c>
      <c r="O37" s="54">
        <v>1942</v>
      </c>
      <c r="P37" s="54">
        <v>0</v>
      </c>
      <c r="Q37" s="55">
        <f t="shared" si="5"/>
        <v>0</v>
      </c>
      <c r="R37" s="54">
        <v>0</v>
      </c>
      <c r="S37" s="55">
        <f t="shared" si="6"/>
        <v>0</v>
      </c>
      <c r="T37" s="54">
        <v>0</v>
      </c>
      <c r="U37" s="56">
        <v>2007</v>
      </c>
      <c r="V37" s="54"/>
      <c r="W37" s="55">
        <f t="shared" si="7"/>
        <v>0</v>
      </c>
      <c r="X37" s="54"/>
      <c r="Y37" s="55">
        <f t="shared" si="1"/>
        <v>0</v>
      </c>
      <c r="Z37" s="160">
        <v>0</v>
      </c>
      <c r="AA37" s="7">
        <v>34251</v>
      </c>
      <c r="AB37" s="7">
        <v>8</v>
      </c>
      <c r="AC37" s="14">
        <f t="shared" si="8"/>
        <v>23.356982277889699</v>
      </c>
      <c r="AD37" s="7">
        <v>1</v>
      </c>
      <c r="AE37" s="14">
        <f t="shared" si="9"/>
        <v>2.9196227847362124</v>
      </c>
      <c r="AF37" s="7">
        <v>7</v>
      </c>
      <c r="AG37" s="7">
        <v>34090</v>
      </c>
      <c r="AH37" s="7">
        <v>7</v>
      </c>
      <c r="AI37" s="14">
        <f t="shared" si="10"/>
        <v>20.533880903490758</v>
      </c>
      <c r="AJ37" s="7"/>
      <c r="AK37" s="14">
        <f t="shared" si="2"/>
        <v>0</v>
      </c>
      <c r="AL37" s="159">
        <v>5</v>
      </c>
      <c r="AM37" s="8">
        <f t="shared" si="23"/>
        <v>47541</v>
      </c>
      <c r="AN37" s="8">
        <f t="shared" si="11"/>
        <v>9</v>
      </c>
      <c r="AO37" s="13">
        <f t="shared" si="12"/>
        <v>18.931027954817946</v>
      </c>
      <c r="AP37" s="161">
        <f t="shared" si="13"/>
        <v>2</v>
      </c>
      <c r="AQ37" s="13">
        <f t="shared" si="3"/>
        <v>4.2068951010706552</v>
      </c>
      <c r="AR37" s="162">
        <f t="shared" si="14"/>
        <v>8</v>
      </c>
      <c r="AS37" s="133">
        <f t="shared" si="15"/>
        <v>47376</v>
      </c>
      <c r="AT37" s="133">
        <f t="shared" si="16"/>
        <v>9</v>
      </c>
      <c r="AU37" s="124">
        <f t="shared" si="17"/>
        <v>18.996960486322187</v>
      </c>
      <c r="AV37" s="133">
        <f t="shared" si="18"/>
        <v>1</v>
      </c>
      <c r="AW37" s="136">
        <f t="shared" si="19"/>
        <v>2.1107733873691323</v>
      </c>
      <c r="AX37" s="133">
        <f t="shared" si="20"/>
        <v>7</v>
      </c>
    </row>
    <row r="38" spans="1:51" x14ac:dyDescent="0.2">
      <c r="A38" s="1" t="s">
        <v>63</v>
      </c>
      <c r="B38" s="1" t="s">
        <v>64</v>
      </c>
      <c r="C38" s="106">
        <v>11348</v>
      </c>
      <c r="D38" s="112">
        <v>1</v>
      </c>
      <c r="E38" s="113">
        <f t="shared" si="21"/>
        <v>8.8121254846669022</v>
      </c>
      <c r="F38" s="112">
        <v>0</v>
      </c>
      <c r="G38" s="113">
        <f t="shared" si="22"/>
        <v>0</v>
      </c>
      <c r="H38" s="112">
        <v>1</v>
      </c>
      <c r="I38" s="106">
        <v>11279</v>
      </c>
      <c r="J38" s="110">
        <v>4</v>
      </c>
      <c r="K38" s="111">
        <f t="shared" si="4"/>
        <v>35.464136891568401</v>
      </c>
      <c r="L38" s="110">
        <v>1</v>
      </c>
      <c r="M38" s="111">
        <f t="shared" si="0"/>
        <v>8.8660342228921003</v>
      </c>
      <c r="N38" s="156">
        <v>2</v>
      </c>
      <c r="O38" s="54">
        <v>1942</v>
      </c>
      <c r="P38" s="54">
        <v>0</v>
      </c>
      <c r="Q38" s="55">
        <f t="shared" si="5"/>
        <v>0</v>
      </c>
      <c r="R38" s="54">
        <v>0</v>
      </c>
      <c r="S38" s="55">
        <f t="shared" si="6"/>
        <v>0</v>
      </c>
      <c r="T38" s="54">
        <v>0</v>
      </c>
      <c r="U38" s="56">
        <v>2007</v>
      </c>
      <c r="V38" s="54"/>
      <c r="W38" s="55">
        <f t="shared" si="7"/>
        <v>0</v>
      </c>
      <c r="X38" s="54"/>
      <c r="Y38" s="55">
        <f t="shared" si="1"/>
        <v>0</v>
      </c>
      <c r="Z38" s="160">
        <v>0</v>
      </c>
      <c r="AA38" s="7">
        <v>34251</v>
      </c>
      <c r="AB38" s="7">
        <v>0</v>
      </c>
      <c r="AC38" s="14">
        <f t="shared" si="8"/>
        <v>0</v>
      </c>
      <c r="AD38" s="7">
        <v>0</v>
      </c>
      <c r="AE38" s="14">
        <f t="shared" si="9"/>
        <v>0</v>
      </c>
      <c r="AF38" s="7">
        <v>0</v>
      </c>
      <c r="AG38" s="7">
        <v>34090</v>
      </c>
      <c r="AH38" s="7"/>
      <c r="AI38" s="14">
        <f t="shared" si="10"/>
        <v>0</v>
      </c>
      <c r="AJ38" s="7"/>
      <c r="AK38" s="14">
        <f t="shared" si="2"/>
        <v>0</v>
      </c>
      <c r="AL38" s="159">
        <v>0</v>
      </c>
      <c r="AM38" s="8">
        <f t="shared" si="23"/>
        <v>47541</v>
      </c>
      <c r="AN38" s="8">
        <f t="shared" si="11"/>
        <v>1</v>
      </c>
      <c r="AO38" s="13">
        <f t="shared" si="12"/>
        <v>2.1034475505353276</v>
      </c>
      <c r="AP38" s="161">
        <f t="shared" si="13"/>
        <v>0</v>
      </c>
      <c r="AQ38" s="13">
        <f t="shared" si="3"/>
        <v>0</v>
      </c>
      <c r="AR38" s="162">
        <f t="shared" si="14"/>
        <v>1</v>
      </c>
      <c r="AS38" s="133">
        <f t="shared" si="15"/>
        <v>47376</v>
      </c>
      <c r="AT38" s="133">
        <f t="shared" si="16"/>
        <v>4</v>
      </c>
      <c r="AU38" s="124">
        <f t="shared" si="17"/>
        <v>8.4430935494765293</v>
      </c>
      <c r="AV38" s="133">
        <f t="shared" si="18"/>
        <v>1</v>
      </c>
      <c r="AW38" s="136">
        <f t="shared" si="19"/>
        <v>2.1107733873691323</v>
      </c>
      <c r="AX38" s="133">
        <f t="shared" si="20"/>
        <v>2</v>
      </c>
    </row>
    <row r="39" spans="1:51" x14ac:dyDescent="0.2">
      <c r="A39" s="1" t="s">
        <v>65</v>
      </c>
      <c r="B39" s="1" t="s">
        <v>66</v>
      </c>
      <c r="C39" s="106">
        <v>11348</v>
      </c>
      <c r="D39" s="112">
        <v>0</v>
      </c>
      <c r="E39" s="113">
        <f t="shared" si="21"/>
        <v>0</v>
      </c>
      <c r="F39" s="112">
        <v>0</v>
      </c>
      <c r="G39" s="113">
        <f t="shared" si="22"/>
        <v>0</v>
      </c>
      <c r="H39" s="112">
        <v>0</v>
      </c>
      <c r="I39" s="106">
        <v>11279</v>
      </c>
      <c r="J39" s="110"/>
      <c r="K39" s="111">
        <f t="shared" si="4"/>
        <v>0</v>
      </c>
      <c r="L39" s="110"/>
      <c r="M39" s="111">
        <f t="shared" si="0"/>
        <v>0</v>
      </c>
      <c r="N39" s="156">
        <v>0</v>
      </c>
      <c r="O39" s="54">
        <v>1942</v>
      </c>
      <c r="P39" s="54">
        <v>0</v>
      </c>
      <c r="Q39" s="55">
        <f t="shared" si="5"/>
        <v>0</v>
      </c>
      <c r="R39" s="54">
        <v>0</v>
      </c>
      <c r="S39" s="55">
        <f t="shared" si="6"/>
        <v>0</v>
      </c>
      <c r="T39" s="54">
        <v>0</v>
      </c>
      <c r="U39" s="56">
        <v>2007</v>
      </c>
      <c r="V39" s="54"/>
      <c r="W39" s="55">
        <f t="shared" si="7"/>
        <v>0</v>
      </c>
      <c r="X39" s="54"/>
      <c r="Y39" s="55">
        <f t="shared" si="1"/>
        <v>0</v>
      </c>
      <c r="Z39" s="160">
        <v>0</v>
      </c>
      <c r="AA39" s="7">
        <v>34251</v>
      </c>
      <c r="AB39" s="7">
        <v>8</v>
      </c>
      <c r="AC39" s="14">
        <f t="shared" si="8"/>
        <v>23.356982277889699</v>
      </c>
      <c r="AD39" s="7">
        <v>2</v>
      </c>
      <c r="AE39" s="14">
        <f t="shared" si="9"/>
        <v>5.8392455694724248</v>
      </c>
      <c r="AF39" s="7">
        <v>6</v>
      </c>
      <c r="AG39" s="7">
        <v>34090</v>
      </c>
      <c r="AH39" s="7">
        <v>13</v>
      </c>
      <c r="AI39" s="14">
        <f t="shared" si="10"/>
        <v>38.134350249339981</v>
      </c>
      <c r="AJ39" s="7">
        <v>7</v>
      </c>
      <c r="AK39" s="14">
        <f t="shared" si="2"/>
        <v>20.533880903490758</v>
      </c>
      <c r="AL39" s="159">
        <v>13</v>
      </c>
      <c r="AM39" s="8">
        <f t="shared" si="23"/>
        <v>47541</v>
      </c>
      <c r="AN39" s="8">
        <f t="shared" si="11"/>
        <v>8</v>
      </c>
      <c r="AO39" s="13">
        <f t="shared" si="12"/>
        <v>16.827580404282621</v>
      </c>
      <c r="AP39" s="161">
        <f t="shared" si="13"/>
        <v>2</v>
      </c>
      <c r="AQ39" s="13">
        <f t="shared" si="3"/>
        <v>4.2068951010706552</v>
      </c>
      <c r="AR39" s="162">
        <f t="shared" si="14"/>
        <v>6</v>
      </c>
      <c r="AS39" s="133">
        <f t="shared" si="15"/>
        <v>47376</v>
      </c>
      <c r="AT39" s="133">
        <f t="shared" si="16"/>
        <v>13</v>
      </c>
      <c r="AU39" s="124">
        <f t="shared" si="17"/>
        <v>27.440054035798713</v>
      </c>
      <c r="AV39" s="133">
        <f t="shared" si="18"/>
        <v>7</v>
      </c>
      <c r="AW39" s="136">
        <f t="shared" si="19"/>
        <v>14.775413711583925</v>
      </c>
      <c r="AX39" s="133">
        <f t="shared" si="20"/>
        <v>13</v>
      </c>
    </row>
    <row r="40" spans="1:51" x14ac:dyDescent="0.2">
      <c r="A40" s="1" t="s">
        <v>67</v>
      </c>
      <c r="B40" s="1" t="s">
        <v>68</v>
      </c>
      <c r="C40" s="106">
        <v>11348</v>
      </c>
      <c r="D40" s="112">
        <v>0</v>
      </c>
      <c r="E40" s="113">
        <f t="shared" si="21"/>
        <v>0</v>
      </c>
      <c r="F40" s="112">
        <v>0</v>
      </c>
      <c r="G40" s="113">
        <f t="shared" si="22"/>
        <v>0</v>
      </c>
      <c r="H40" s="112">
        <v>0</v>
      </c>
      <c r="I40" s="106">
        <v>11279</v>
      </c>
      <c r="J40" s="110"/>
      <c r="K40" s="111">
        <f t="shared" si="4"/>
        <v>0</v>
      </c>
      <c r="L40" s="110"/>
      <c r="M40" s="111">
        <f t="shared" si="0"/>
        <v>0</v>
      </c>
      <c r="N40" s="156">
        <v>0</v>
      </c>
      <c r="O40" s="54">
        <v>1942</v>
      </c>
      <c r="P40" s="54">
        <v>0</v>
      </c>
      <c r="Q40" s="55">
        <f t="shared" si="5"/>
        <v>0</v>
      </c>
      <c r="R40" s="54">
        <v>0</v>
      </c>
      <c r="S40" s="55">
        <f t="shared" si="6"/>
        <v>0</v>
      </c>
      <c r="T40" s="54">
        <v>0</v>
      </c>
      <c r="U40" s="56">
        <v>2007</v>
      </c>
      <c r="V40" s="54"/>
      <c r="W40" s="55">
        <f t="shared" si="7"/>
        <v>0</v>
      </c>
      <c r="X40" s="54"/>
      <c r="Y40" s="55">
        <f t="shared" si="1"/>
        <v>0</v>
      </c>
      <c r="Z40" s="160">
        <v>0</v>
      </c>
      <c r="AA40" s="7">
        <v>34251</v>
      </c>
      <c r="AB40" s="7">
        <v>2</v>
      </c>
      <c r="AC40" s="14">
        <f t="shared" si="8"/>
        <v>5.8392455694724248</v>
      </c>
      <c r="AD40" s="7">
        <v>1</v>
      </c>
      <c r="AE40" s="14">
        <f t="shared" si="9"/>
        <v>2.9196227847362124</v>
      </c>
      <c r="AF40" s="7">
        <v>1</v>
      </c>
      <c r="AG40" s="7">
        <v>34090</v>
      </c>
      <c r="AH40" s="7"/>
      <c r="AI40" s="14">
        <f t="shared" si="10"/>
        <v>0</v>
      </c>
      <c r="AJ40" s="7"/>
      <c r="AK40" s="14">
        <f t="shared" si="2"/>
        <v>0</v>
      </c>
      <c r="AL40" s="159">
        <v>0</v>
      </c>
      <c r="AM40" s="8">
        <f t="shared" si="23"/>
        <v>47541</v>
      </c>
      <c r="AN40" s="8">
        <f t="shared" si="11"/>
        <v>2</v>
      </c>
      <c r="AO40" s="13">
        <f t="shared" si="12"/>
        <v>4.2068951010706552</v>
      </c>
      <c r="AP40" s="161">
        <f t="shared" si="13"/>
        <v>1</v>
      </c>
      <c r="AQ40" s="13">
        <f t="shared" si="3"/>
        <v>2.1034475505353276</v>
      </c>
      <c r="AR40" s="162">
        <f t="shared" si="14"/>
        <v>1</v>
      </c>
      <c r="AS40" s="133">
        <f t="shared" si="15"/>
        <v>47376</v>
      </c>
      <c r="AT40" s="133">
        <f t="shared" si="16"/>
        <v>0</v>
      </c>
      <c r="AU40" s="124">
        <f t="shared" si="17"/>
        <v>0</v>
      </c>
      <c r="AV40" s="133">
        <f t="shared" si="18"/>
        <v>0</v>
      </c>
      <c r="AW40" s="136">
        <f t="shared" si="19"/>
        <v>0</v>
      </c>
      <c r="AX40" s="133">
        <f t="shared" si="20"/>
        <v>0</v>
      </c>
    </row>
    <row r="41" spans="1:51" x14ac:dyDescent="0.2">
      <c r="A41" s="1" t="s">
        <v>69</v>
      </c>
      <c r="B41" s="15" t="s">
        <v>70</v>
      </c>
      <c r="C41" s="106">
        <v>11348</v>
      </c>
      <c r="D41" s="112">
        <v>0</v>
      </c>
      <c r="E41" s="113">
        <f t="shared" si="21"/>
        <v>0</v>
      </c>
      <c r="F41" s="112">
        <v>0</v>
      </c>
      <c r="G41" s="113">
        <f t="shared" si="22"/>
        <v>0</v>
      </c>
      <c r="H41" s="112">
        <v>0</v>
      </c>
      <c r="I41" s="106">
        <v>11279</v>
      </c>
      <c r="J41" s="110"/>
      <c r="K41" s="111">
        <f t="shared" si="4"/>
        <v>0</v>
      </c>
      <c r="L41" s="110"/>
      <c r="M41" s="111">
        <f t="shared" si="0"/>
        <v>0</v>
      </c>
      <c r="N41" s="156">
        <v>0</v>
      </c>
      <c r="O41" s="54">
        <v>1942</v>
      </c>
      <c r="P41" s="54"/>
      <c r="Q41" s="55">
        <f t="shared" si="5"/>
        <v>0</v>
      </c>
      <c r="R41" s="54"/>
      <c r="S41" s="55">
        <f t="shared" si="6"/>
        <v>0</v>
      </c>
      <c r="T41" s="54"/>
      <c r="U41" s="56">
        <v>2007</v>
      </c>
      <c r="V41" s="54"/>
      <c r="W41" s="55">
        <f t="shared" si="7"/>
        <v>0</v>
      </c>
      <c r="X41" s="54"/>
      <c r="Y41" s="55">
        <f t="shared" si="1"/>
        <v>0</v>
      </c>
      <c r="Z41" s="160"/>
      <c r="AA41" s="7">
        <v>34251</v>
      </c>
      <c r="AB41" s="7"/>
      <c r="AC41" s="14">
        <f t="shared" si="8"/>
        <v>0</v>
      </c>
      <c r="AD41" s="7"/>
      <c r="AE41" s="14">
        <f t="shared" si="9"/>
        <v>0</v>
      </c>
      <c r="AF41" s="7"/>
      <c r="AG41" s="7">
        <v>34090</v>
      </c>
      <c r="AH41" s="7"/>
      <c r="AI41" s="14">
        <f t="shared" si="10"/>
        <v>0</v>
      </c>
      <c r="AJ41" s="7"/>
      <c r="AK41" s="14">
        <f t="shared" si="2"/>
        <v>0</v>
      </c>
      <c r="AL41" s="159"/>
      <c r="AM41" s="8">
        <f t="shared" si="23"/>
        <v>47541</v>
      </c>
      <c r="AN41" s="8">
        <f t="shared" si="11"/>
        <v>0</v>
      </c>
      <c r="AO41" s="13">
        <f t="shared" si="12"/>
        <v>0</v>
      </c>
      <c r="AP41" s="161">
        <f t="shared" si="13"/>
        <v>0</v>
      </c>
      <c r="AQ41" s="13">
        <f t="shared" si="3"/>
        <v>0</v>
      </c>
      <c r="AR41" s="162">
        <f t="shared" si="14"/>
        <v>0</v>
      </c>
      <c r="AS41" s="133">
        <f t="shared" si="15"/>
        <v>47376</v>
      </c>
      <c r="AT41" s="133">
        <f t="shared" si="16"/>
        <v>0</v>
      </c>
      <c r="AU41" s="124">
        <f t="shared" si="17"/>
        <v>0</v>
      </c>
      <c r="AV41" s="133">
        <f t="shared" si="18"/>
        <v>0</v>
      </c>
      <c r="AW41" s="136">
        <f t="shared" si="19"/>
        <v>0</v>
      </c>
      <c r="AX41" s="133">
        <f t="shared" si="20"/>
        <v>0</v>
      </c>
    </row>
    <row r="42" spans="1:51" x14ac:dyDescent="0.2">
      <c r="A42" s="31" t="s">
        <v>71</v>
      </c>
      <c r="B42" s="31" t="s">
        <v>72</v>
      </c>
      <c r="C42" s="106">
        <v>11348</v>
      </c>
      <c r="D42" s="112">
        <v>50</v>
      </c>
      <c r="E42" s="113">
        <f t="shared" si="21"/>
        <v>440.60627423334506</v>
      </c>
      <c r="F42" s="112">
        <v>8</v>
      </c>
      <c r="G42" s="113">
        <f t="shared" si="22"/>
        <v>70.497003877335217</v>
      </c>
      <c r="H42" s="112">
        <v>14</v>
      </c>
      <c r="I42" s="106">
        <v>11279</v>
      </c>
      <c r="J42" s="110">
        <v>36</v>
      </c>
      <c r="K42" s="111">
        <f t="shared" si="4"/>
        <v>319.1772320241156</v>
      </c>
      <c r="L42" s="110">
        <v>27</v>
      </c>
      <c r="M42" s="111">
        <f t="shared" si="0"/>
        <v>239.3829240180867</v>
      </c>
      <c r="N42" s="156">
        <v>9</v>
      </c>
      <c r="O42" s="54">
        <v>1942</v>
      </c>
      <c r="P42" s="54">
        <v>27</v>
      </c>
      <c r="Q42" s="55">
        <f t="shared" si="5"/>
        <v>1390.3192584963954</v>
      </c>
      <c r="R42" s="54">
        <v>7</v>
      </c>
      <c r="S42" s="55">
        <f t="shared" si="6"/>
        <v>360.4531410916581</v>
      </c>
      <c r="T42" s="54">
        <v>7</v>
      </c>
      <c r="U42" s="56">
        <v>2007</v>
      </c>
      <c r="V42" s="54">
        <v>22</v>
      </c>
      <c r="W42" s="55">
        <f t="shared" si="7"/>
        <v>1096.163428001993</v>
      </c>
      <c r="X42" s="54">
        <v>3</v>
      </c>
      <c r="Y42" s="55">
        <f t="shared" si="1"/>
        <v>149.47683109118088</v>
      </c>
      <c r="Z42" s="160">
        <v>3</v>
      </c>
      <c r="AA42" s="7">
        <v>34251</v>
      </c>
      <c r="AB42" s="7">
        <v>48</v>
      </c>
      <c r="AC42" s="14">
        <f t="shared" si="8"/>
        <v>140.14189366733819</v>
      </c>
      <c r="AD42" s="7">
        <v>42</v>
      </c>
      <c r="AE42" s="14">
        <f t="shared" si="9"/>
        <v>122.62415695892091</v>
      </c>
      <c r="AF42" s="7">
        <v>48</v>
      </c>
      <c r="AG42" s="7">
        <v>34090</v>
      </c>
      <c r="AH42" s="7">
        <v>70</v>
      </c>
      <c r="AI42" s="14">
        <f t="shared" si="10"/>
        <v>205.3388090349076</v>
      </c>
      <c r="AJ42" s="7">
        <v>53</v>
      </c>
      <c r="AK42" s="14">
        <f t="shared" si="2"/>
        <v>155.47081255500149</v>
      </c>
      <c r="AL42" s="159">
        <v>18</v>
      </c>
      <c r="AM42" s="8">
        <f t="shared" si="23"/>
        <v>47541</v>
      </c>
      <c r="AN42" s="8">
        <f t="shared" si="11"/>
        <v>125</v>
      </c>
      <c r="AO42" s="32">
        <f t="shared" si="12"/>
        <v>262.93094381691594</v>
      </c>
      <c r="AP42" s="161">
        <f t="shared" si="13"/>
        <v>57</v>
      </c>
      <c r="AQ42" s="32">
        <f t="shared" si="3"/>
        <v>119.89651038051366</v>
      </c>
      <c r="AR42" s="162">
        <f t="shared" si="14"/>
        <v>69</v>
      </c>
      <c r="AS42" s="133">
        <f t="shared" si="15"/>
        <v>47376</v>
      </c>
      <c r="AT42" s="133">
        <f t="shared" si="16"/>
        <v>128</v>
      </c>
      <c r="AU42" s="124">
        <f t="shared" si="17"/>
        <v>270.17899358324894</v>
      </c>
      <c r="AV42" s="133">
        <f t="shared" si="18"/>
        <v>83</v>
      </c>
      <c r="AW42" s="136">
        <f t="shared" si="19"/>
        <v>175.19419115163797</v>
      </c>
      <c r="AX42" s="133">
        <f t="shared" si="20"/>
        <v>30</v>
      </c>
    </row>
    <row r="43" spans="1:51" x14ac:dyDescent="0.2">
      <c r="A43" s="1" t="s">
        <v>73</v>
      </c>
      <c r="B43" s="1" t="s">
        <v>74</v>
      </c>
      <c r="C43" s="106">
        <v>11348</v>
      </c>
      <c r="D43" s="112">
        <v>0</v>
      </c>
      <c r="E43" s="113">
        <f t="shared" ref="E43:E74" si="24">D43/C43*100000</f>
        <v>0</v>
      </c>
      <c r="F43" s="112">
        <v>0</v>
      </c>
      <c r="G43" s="113">
        <f t="shared" ref="G43:G74" si="25">F43/C43*100000</f>
        <v>0</v>
      </c>
      <c r="H43" s="112">
        <v>0</v>
      </c>
      <c r="I43" s="106">
        <v>11279</v>
      </c>
      <c r="J43" s="110"/>
      <c r="K43" s="111">
        <f t="shared" si="4"/>
        <v>0</v>
      </c>
      <c r="L43" s="110"/>
      <c r="M43" s="111">
        <f t="shared" si="0"/>
        <v>0</v>
      </c>
      <c r="N43" s="156">
        <v>0</v>
      </c>
      <c r="O43" s="54">
        <v>1942</v>
      </c>
      <c r="P43" s="54">
        <v>0</v>
      </c>
      <c r="Q43" s="55">
        <f t="shared" si="5"/>
        <v>0</v>
      </c>
      <c r="R43" s="54">
        <v>0</v>
      </c>
      <c r="S43" s="55">
        <f t="shared" si="6"/>
        <v>0</v>
      </c>
      <c r="T43" s="54">
        <v>0</v>
      </c>
      <c r="U43" s="56">
        <v>2007</v>
      </c>
      <c r="V43" s="54"/>
      <c r="W43" s="55">
        <f t="shared" si="7"/>
        <v>0</v>
      </c>
      <c r="X43" s="54"/>
      <c r="Y43" s="55">
        <f t="shared" si="1"/>
        <v>0</v>
      </c>
      <c r="Z43" s="160">
        <v>0</v>
      </c>
      <c r="AA43" s="7">
        <v>34251</v>
      </c>
      <c r="AB43" s="7">
        <v>0</v>
      </c>
      <c r="AC43" s="14">
        <f t="shared" si="8"/>
        <v>0</v>
      </c>
      <c r="AD43" s="7">
        <v>0</v>
      </c>
      <c r="AE43" s="14">
        <f t="shared" si="9"/>
        <v>0</v>
      </c>
      <c r="AF43" s="7">
        <v>0</v>
      </c>
      <c r="AG43" s="7">
        <v>34090</v>
      </c>
      <c r="AH43" s="7"/>
      <c r="AI43" s="14">
        <f t="shared" si="10"/>
        <v>0</v>
      </c>
      <c r="AJ43" s="7"/>
      <c r="AK43" s="14">
        <f t="shared" si="2"/>
        <v>0</v>
      </c>
      <c r="AL43" s="159">
        <v>0</v>
      </c>
      <c r="AM43" s="8">
        <f t="shared" ref="AM43:AM74" si="26">C43+O43+AA43</f>
        <v>47541</v>
      </c>
      <c r="AN43" s="8">
        <f t="shared" si="11"/>
        <v>0</v>
      </c>
      <c r="AO43" s="13">
        <f t="shared" si="12"/>
        <v>0</v>
      </c>
      <c r="AP43" s="161">
        <f t="shared" si="13"/>
        <v>0</v>
      </c>
      <c r="AQ43" s="13">
        <f t="shared" si="3"/>
        <v>0</v>
      </c>
      <c r="AR43" s="162">
        <f t="shared" si="14"/>
        <v>0</v>
      </c>
      <c r="AS43" s="133">
        <f t="shared" si="15"/>
        <v>47376</v>
      </c>
      <c r="AT43" s="133">
        <f t="shared" si="16"/>
        <v>0</v>
      </c>
      <c r="AU43" s="124">
        <f t="shared" si="17"/>
        <v>0</v>
      </c>
      <c r="AV43" s="133">
        <f t="shared" si="18"/>
        <v>0</v>
      </c>
      <c r="AW43" s="136">
        <f t="shared" si="19"/>
        <v>0</v>
      </c>
      <c r="AX43" s="133">
        <f t="shared" si="20"/>
        <v>0</v>
      </c>
    </row>
    <row r="44" spans="1:51" x14ac:dyDescent="0.2">
      <c r="A44" s="1" t="s">
        <v>75</v>
      </c>
      <c r="B44" s="1" t="s">
        <v>76</v>
      </c>
      <c r="C44" s="106">
        <v>11348</v>
      </c>
      <c r="D44" s="112">
        <v>0</v>
      </c>
      <c r="E44" s="113">
        <f t="shared" si="24"/>
        <v>0</v>
      </c>
      <c r="F44" s="112">
        <v>0</v>
      </c>
      <c r="G44" s="113">
        <f t="shared" si="25"/>
        <v>0</v>
      </c>
      <c r="H44" s="112">
        <v>0</v>
      </c>
      <c r="I44" s="106">
        <v>11279</v>
      </c>
      <c r="J44" s="110"/>
      <c r="K44" s="111">
        <f t="shared" si="4"/>
        <v>0</v>
      </c>
      <c r="L44" s="110"/>
      <c r="M44" s="111">
        <f t="shared" si="0"/>
        <v>0</v>
      </c>
      <c r="N44" s="156">
        <v>0</v>
      </c>
      <c r="O44" s="54">
        <v>1942</v>
      </c>
      <c r="P44" s="54">
        <v>0</v>
      </c>
      <c r="Q44" s="55">
        <f t="shared" si="5"/>
        <v>0</v>
      </c>
      <c r="R44" s="54">
        <v>0</v>
      </c>
      <c r="S44" s="55">
        <f t="shared" si="6"/>
        <v>0</v>
      </c>
      <c r="T44" s="54">
        <v>0</v>
      </c>
      <c r="U44" s="56">
        <v>2007</v>
      </c>
      <c r="V44" s="54"/>
      <c r="W44" s="55">
        <f t="shared" si="7"/>
        <v>0</v>
      </c>
      <c r="X44" s="54"/>
      <c r="Y44" s="55">
        <f t="shared" si="1"/>
        <v>0</v>
      </c>
      <c r="Z44" s="160">
        <v>0</v>
      </c>
      <c r="AA44" s="7">
        <v>34251</v>
      </c>
      <c r="AB44" s="7">
        <v>0</v>
      </c>
      <c r="AC44" s="14">
        <f t="shared" si="8"/>
        <v>0</v>
      </c>
      <c r="AD44" s="7">
        <v>0</v>
      </c>
      <c r="AE44" s="14">
        <f t="shared" si="9"/>
        <v>0</v>
      </c>
      <c r="AF44" s="7">
        <v>0</v>
      </c>
      <c r="AG44" s="7">
        <v>34090</v>
      </c>
      <c r="AH44" s="7"/>
      <c r="AI44" s="14">
        <f t="shared" si="10"/>
        <v>0</v>
      </c>
      <c r="AJ44" s="7"/>
      <c r="AK44" s="14">
        <f t="shared" si="2"/>
        <v>0</v>
      </c>
      <c r="AL44" s="159">
        <v>0</v>
      </c>
      <c r="AM44" s="8">
        <f t="shared" si="26"/>
        <v>47541</v>
      </c>
      <c r="AN44" s="8">
        <f t="shared" si="11"/>
        <v>0</v>
      </c>
      <c r="AO44" s="13">
        <f t="shared" si="12"/>
        <v>0</v>
      </c>
      <c r="AP44" s="161">
        <f t="shared" si="13"/>
        <v>0</v>
      </c>
      <c r="AQ44" s="13">
        <f t="shared" si="3"/>
        <v>0</v>
      </c>
      <c r="AR44" s="162">
        <f t="shared" si="14"/>
        <v>0</v>
      </c>
      <c r="AS44" s="133">
        <f t="shared" si="15"/>
        <v>47376</v>
      </c>
      <c r="AT44" s="133">
        <f t="shared" si="16"/>
        <v>0</v>
      </c>
      <c r="AU44" s="124">
        <f t="shared" si="17"/>
        <v>0</v>
      </c>
      <c r="AV44" s="133">
        <f t="shared" si="18"/>
        <v>0</v>
      </c>
      <c r="AW44" s="136">
        <f t="shared" si="19"/>
        <v>0</v>
      </c>
      <c r="AX44" s="133">
        <f t="shared" si="20"/>
        <v>0</v>
      </c>
    </row>
    <row r="45" spans="1:51" x14ac:dyDescent="0.2">
      <c r="A45" s="1" t="s">
        <v>77</v>
      </c>
      <c r="B45" s="1" t="s">
        <v>78</v>
      </c>
      <c r="C45" s="106">
        <v>11348</v>
      </c>
      <c r="D45" s="112">
        <v>0</v>
      </c>
      <c r="E45" s="113">
        <f t="shared" si="24"/>
        <v>0</v>
      </c>
      <c r="F45" s="112">
        <v>0</v>
      </c>
      <c r="G45" s="113">
        <f t="shared" si="25"/>
        <v>0</v>
      </c>
      <c r="H45" s="112">
        <v>0</v>
      </c>
      <c r="I45" s="106">
        <v>11279</v>
      </c>
      <c r="J45" s="110"/>
      <c r="K45" s="111">
        <f t="shared" si="4"/>
        <v>0</v>
      </c>
      <c r="L45" s="110"/>
      <c r="M45" s="111">
        <f t="shared" si="0"/>
        <v>0</v>
      </c>
      <c r="N45" s="156">
        <v>0</v>
      </c>
      <c r="O45" s="54">
        <v>1942</v>
      </c>
      <c r="P45" s="54">
        <v>0</v>
      </c>
      <c r="Q45" s="55">
        <f t="shared" si="5"/>
        <v>0</v>
      </c>
      <c r="R45" s="54">
        <v>0</v>
      </c>
      <c r="S45" s="55">
        <f t="shared" si="6"/>
        <v>0</v>
      </c>
      <c r="T45" s="54">
        <v>0</v>
      </c>
      <c r="U45" s="56">
        <v>2007</v>
      </c>
      <c r="V45" s="54"/>
      <c r="W45" s="55">
        <f t="shared" si="7"/>
        <v>0</v>
      </c>
      <c r="X45" s="54"/>
      <c r="Y45" s="55">
        <f t="shared" si="1"/>
        <v>0</v>
      </c>
      <c r="Z45" s="160">
        <v>0</v>
      </c>
      <c r="AA45" s="7">
        <v>34251</v>
      </c>
      <c r="AB45" s="7">
        <v>0</v>
      </c>
      <c r="AC45" s="14">
        <f t="shared" si="8"/>
        <v>0</v>
      </c>
      <c r="AD45" s="7">
        <v>0</v>
      </c>
      <c r="AE45" s="14">
        <f t="shared" si="9"/>
        <v>0</v>
      </c>
      <c r="AF45" s="7">
        <v>0</v>
      </c>
      <c r="AG45" s="7">
        <v>34090</v>
      </c>
      <c r="AH45" s="7"/>
      <c r="AI45" s="14">
        <f t="shared" si="10"/>
        <v>0</v>
      </c>
      <c r="AJ45" s="7"/>
      <c r="AK45" s="14">
        <f t="shared" si="2"/>
        <v>0</v>
      </c>
      <c r="AL45" s="159">
        <v>0</v>
      </c>
      <c r="AM45" s="8">
        <f t="shared" si="26"/>
        <v>47541</v>
      </c>
      <c r="AN45" s="8">
        <f t="shared" si="11"/>
        <v>0</v>
      </c>
      <c r="AO45" s="13">
        <f t="shared" si="12"/>
        <v>0</v>
      </c>
      <c r="AP45" s="161">
        <f t="shared" si="13"/>
        <v>0</v>
      </c>
      <c r="AQ45" s="13">
        <f t="shared" si="3"/>
        <v>0</v>
      </c>
      <c r="AR45" s="162">
        <f t="shared" si="14"/>
        <v>0</v>
      </c>
      <c r="AS45" s="133">
        <f t="shared" si="15"/>
        <v>47376</v>
      </c>
      <c r="AT45" s="133">
        <f t="shared" si="16"/>
        <v>0</v>
      </c>
      <c r="AU45" s="124">
        <f t="shared" si="17"/>
        <v>0</v>
      </c>
      <c r="AV45" s="133">
        <f t="shared" si="18"/>
        <v>0</v>
      </c>
      <c r="AW45" s="136">
        <f t="shared" si="19"/>
        <v>0</v>
      </c>
      <c r="AX45" s="133">
        <f t="shared" si="20"/>
        <v>0</v>
      </c>
    </row>
    <row r="46" spans="1:51" x14ac:dyDescent="0.2">
      <c r="A46" s="1" t="s">
        <v>79</v>
      </c>
      <c r="B46" s="1" t="s">
        <v>80</v>
      </c>
      <c r="C46" s="106">
        <v>11348</v>
      </c>
      <c r="D46" s="112">
        <v>0</v>
      </c>
      <c r="E46" s="113">
        <f t="shared" si="24"/>
        <v>0</v>
      </c>
      <c r="F46" s="112">
        <v>0</v>
      </c>
      <c r="G46" s="113">
        <f t="shared" si="25"/>
        <v>0</v>
      </c>
      <c r="H46" s="112">
        <v>0</v>
      </c>
      <c r="I46" s="106">
        <v>11279</v>
      </c>
      <c r="J46" s="110"/>
      <c r="K46" s="111">
        <f t="shared" si="4"/>
        <v>0</v>
      </c>
      <c r="L46" s="110"/>
      <c r="M46" s="111">
        <f t="shared" si="0"/>
        <v>0</v>
      </c>
      <c r="N46" s="156">
        <v>0</v>
      </c>
      <c r="O46" s="54">
        <v>1942</v>
      </c>
      <c r="P46" s="54">
        <v>0</v>
      </c>
      <c r="Q46" s="55">
        <f t="shared" si="5"/>
        <v>0</v>
      </c>
      <c r="R46" s="54">
        <v>0</v>
      </c>
      <c r="S46" s="55">
        <f t="shared" si="6"/>
        <v>0</v>
      </c>
      <c r="T46" s="54">
        <v>0</v>
      </c>
      <c r="U46" s="56">
        <v>2007</v>
      </c>
      <c r="V46" s="54"/>
      <c r="W46" s="55">
        <f t="shared" si="7"/>
        <v>0</v>
      </c>
      <c r="X46" s="54"/>
      <c r="Y46" s="55">
        <f t="shared" si="1"/>
        <v>0</v>
      </c>
      <c r="Z46" s="160">
        <v>0</v>
      </c>
      <c r="AA46" s="7">
        <v>34251</v>
      </c>
      <c r="AB46" s="7">
        <v>0</v>
      </c>
      <c r="AC46" s="14">
        <f t="shared" si="8"/>
        <v>0</v>
      </c>
      <c r="AD46" s="7">
        <v>0</v>
      </c>
      <c r="AE46" s="14">
        <f t="shared" si="9"/>
        <v>0</v>
      </c>
      <c r="AF46" s="7">
        <v>0</v>
      </c>
      <c r="AG46" s="7">
        <v>34090</v>
      </c>
      <c r="AH46" s="7"/>
      <c r="AI46" s="14">
        <f t="shared" si="10"/>
        <v>0</v>
      </c>
      <c r="AJ46" s="7"/>
      <c r="AK46" s="14">
        <f t="shared" si="2"/>
        <v>0</v>
      </c>
      <c r="AL46" s="159">
        <v>0</v>
      </c>
      <c r="AM46" s="8">
        <f t="shared" si="26"/>
        <v>47541</v>
      </c>
      <c r="AN46" s="8">
        <f t="shared" si="11"/>
        <v>0</v>
      </c>
      <c r="AO46" s="13">
        <f t="shared" si="12"/>
        <v>0</v>
      </c>
      <c r="AP46" s="161">
        <f t="shared" si="13"/>
        <v>0</v>
      </c>
      <c r="AQ46" s="13">
        <f t="shared" si="3"/>
        <v>0</v>
      </c>
      <c r="AR46" s="162">
        <f t="shared" si="14"/>
        <v>0</v>
      </c>
      <c r="AS46" s="133">
        <f t="shared" si="15"/>
        <v>47376</v>
      </c>
      <c r="AT46" s="133">
        <f t="shared" si="16"/>
        <v>0</v>
      </c>
      <c r="AU46" s="124">
        <f t="shared" si="17"/>
        <v>0</v>
      </c>
      <c r="AV46" s="133">
        <f t="shared" si="18"/>
        <v>0</v>
      </c>
      <c r="AW46" s="136">
        <f t="shared" si="19"/>
        <v>0</v>
      </c>
      <c r="AX46" s="133">
        <f t="shared" si="20"/>
        <v>0</v>
      </c>
    </row>
    <row r="47" spans="1:51" s="154" customFormat="1" x14ac:dyDescent="0.2">
      <c r="A47" s="1" t="s">
        <v>81</v>
      </c>
      <c r="B47" s="1" t="s">
        <v>82</v>
      </c>
      <c r="C47" s="106">
        <v>11348</v>
      </c>
      <c r="D47" s="112">
        <v>0</v>
      </c>
      <c r="E47" s="113">
        <f t="shared" si="24"/>
        <v>0</v>
      </c>
      <c r="F47" s="112">
        <v>0</v>
      </c>
      <c r="G47" s="113">
        <f t="shared" si="25"/>
        <v>0</v>
      </c>
      <c r="H47" s="112">
        <v>0</v>
      </c>
      <c r="I47" s="106">
        <v>11279</v>
      </c>
      <c r="J47" s="110"/>
      <c r="K47" s="111">
        <f t="shared" si="4"/>
        <v>0</v>
      </c>
      <c r="L47" s="110"/>
      <c r="M47" s="111">
        <f t="shared" si="0"/>
        <v>0</v>
      </c>
      <c r="N47" s="156">
        <v>0</v>
      </c>
      <c r="O47" s="54">
        <v>1942</v>
      </c>
      <c r="P47" s="54">
        <v>3</v>
      </c>
      <c r="Q47" s="55">
        <f t="shared" si="5"/>
        <v>154.4799176107106</v>
      </c>
      <c r="R47" s="54">
        <v>0</v>
      </c>
      <c r="S47" s="55">
        <f t="shared" si="6"/>
        <v>0</v>
      </c>
      <c r="T47" s="54">
        <v>3</v>
      </c>
      <c r="U47" s="56">
        <v>2007</v>
      </c>
      <c r="V47" s="54">
        <v>2</v>
      </c>
      <c r="W47" s="55">
        <f t="shared" si="7"/>
        <v>99.651220727453904</v>
      </c>
      <c r="X47" s="54"/>
      <c r="Y47" s="55">
        <f t="shared" si="1"/>
        <v>0</v>
      </c>
      <c r="Z47" s="160">
        <v>2</v>
      </c>
      <c r="AA47" s="7">
        <v>34251</v>
      </c>
      <c r="AB47" s="7">
        <v>0</v>
      </c>
      <c r="AC47" s="14">
        <f t="shared" si="8"/>
        <v>0</v>
      </c>
      <c r="AD47" s="7">
        <v>0</v>
      </c>
      <c r="AE47" s="14">
        <f t="shared" si="9"/>
        <v>0</v>
      </c>
      <c r="AF47" s="7">
        <v>0</v>
      </c>
      <c r="AG47" s="7">
        <v>34090</v>
      </c>
      <c r="AH47" s="7">
        <v>1</v>
      </c>
      <c r="AI47" s="14">
        <f t="shared" si="10"/>
        <v>2.9334115576415374</v>
      </c>
      <c r="AJ47" s="7"/>
      <c r="AK47" s="14">
        <f t="shared" si="2"/>
        <v>0</v>
      </c>
      <c r="AL47" s="159">
        <v>1</v>
      </c>
      <c r="AM47" s="8">
        <f t="shared" si="26"/>
        <v>47541</v>
      </c>
      <c r="AN47" s="8">
        <f t="shared" si="11"/>
        <v>3</v>
      </c>
      <c r="AO47" s="13">
        <f t="shared" si="12"/>
        <v>6.3103426516059828</v>
      </c>
      <c r="AP47" s="161">
        <f t="shared" si="13"/>
        <v>0</v>
      </c>
      <c r="AQ47" s="13">
        <f t="shared" si="3"/>
        <v>0</v>
      </c>
      <c r="AR47" s="162">
        <f t="shared" si="14"/>
        <v>3</v>
      </c>
      <c r="AS47" s="133">
        <f t="shared" si="15"/>
        <v>47376</v>
      </c>
      <c r="AT47" s="133">
        <f t="shared" si="16"/>
        <v>3</v>
      </c>
      <c r="AU47" s="124">
        <f t="shared" si="17"/>
        <v>6.332320162107397</v>
      </c>
      <c r="AV47" s="133">
        <f t="shared" si="18"/>
        <v>0</v>
      </c>
      <c r="AW47" s="136">
        <f t="shared" si="19"/>
        <v>0</v>
      </c>
      <c r="AX47" s="133">
        <f t="shared" si="20"/>
        <v>3</v>
      </c>
      <c r="AY47" s="92"/>
    </row>
    <row r="48" spans="1:51" x14ac:dyDescent="0.2">
      <c r="A48" s="9" t="s">
        <v>83</v>
      </c>
      <c r="B48" s="9" t="s">
        <v>84</v>
      </c>
      <c r="C48" s="106">
        <v>11348</v>
      </c>
      <c r="D48" s="106">
        <v>281</v>
      </c>
      <c r="E48" s="109">
        <f t="shared" si="24"/>
        <v>2476.2072611913995</v>
      </c>
      <c r="F48" s="106">
        <v>3</v>
      </c>
      <c r="G48" s="109">
        <f t="shared" si="25"/>
        <v>26.436376454000705</v>
      </c>
      <c r="H48" s="106">
        <v>95</v>
      </c>
      <c r="I48" s="106">
        <v>11279</v>
      </c>
      <c r="J48" s="145">
        <v>281</v>
      </c>
      <c r="K48" s="107">
        <f t="shared" si="4"/>
        <v>2491.3556166326803</v>
      </c>
      <c r="L48" s="145">
        <v>51</v>
      </c>
      <c r="M48" s="107">
        <f t="shared" si="0"/>
        <v>452.1677453674971</v>
      </c>
      <c r="N48" s="108">
        <v>93</v>
      </c>
      <c r="O48" s="50">
        <v>1942</v>
      </c>
      <c r="P48" s="50">
        <v>59</v>
      </c>
      <c r="Q48" s="52">
        <f t="shared" si="5"/>
        <v>3038.1050463439751</v>
      </c>
      <c r="R48" s="50">
        <v>0</v>
      </c>
      <c r="S48" s="52">
        <f t="shared" si="6"/>
        <v>0</v>
      </c>
      <c r="T48" s="50">
        <v>36</v>
      </c>
      <c r="U48" s="48">
        <v>2007</v>
      </c>
      <c r="V48" s="50">
        <v>112</v>
      </c>
      <c r="W48" s="52">
        <f t="shared" si="7"/>
        <v>5580.4683607374191</v>
      </c>
      <c r="X48" s="50">
        <v>10</v>
      </c>
      <c r="Y48" s="52">
        <f t="shared" si="1"/>
        <v>498.25610363726958</v>
      </c>
      <c r="Z48" s="53">
        <v>66</v>
      </c>
      <c r="AA48" s="10">
        <v>34251</v>
      </c>
      <c r="AB48" s="10">
        <v>2277</v>
      </c>
      <c r="AC48" s="11">
        <f t="shared" si="8"/>
        <v>6647.9810808443544</v>
      </c>
      <c r="AD48" s="10">
        <v>106</v>
      </c>
      <c r="AE48" s="11">
        <f t="shared" si="9"/>
        <v>309.48001518203847</v>
      </c>
      <c r="AF48" s="10">
        <v>1442</v>
      </c>
      <c r="AG48" s="10">
        <v>34090</v>
      </c>
      <c r="AH48" s="10">
        <v>2381</v>
      </c>
      <c r="AI48" s="11">
        <f t="shared" si="10"/>
        <v>6984.4529187444996</v>
      </c>
      <c r="AJ48" s="10">
        <v>127</v>
      </c>
      <c r="AK48" s="11">
        <f t="shared" si="2"/>
        <v>372.54326782047519</v>
      </c>
      <c r="AL48" s="42">
        <v>1377</v>
      </c>
      <c r="AM48" s="12">
        <f t="shared" si="26"/>
        <v>47541</v>
      </c>
      <c r="AN48" s="12">
        <f t="shared" si="11"/>
        <v>2617</v>
      </c>
      <c r="AO48" s="23">
        <f t="shared" si="12"/>
        <v>5504.7222397509522</v>
      </c>
      <c r="AP48" s="37">
        <f t="shared" si="13"/>
        <v>109</v>
      </c>
      <c r="AQ48" s="23">
        <f t="shared" si="3"/>
        <v>229.27578300835071</v>
      </c>
      <c r="AR48" s="116">
        <f t="shared" si="14"/>
        <v>1573</v>
      </c>
      <c r="AS48" s="134">
        <f t="shared" si="15"/>
        <v>47376</v>
      </c>
      <c r="AT48" s="134">
        <f t="shared" si="16"/>
        <v>2774</v>
      </c>
      <c r="AU48" s="123">
        <f t="shared" si="17"/>
        <v>5855.285376561972</v>
      </c>
      <c r="AV48" s="134">
        <f t="shared" si="18"/>
        <v>188</v>
      </c>
      <c r="AW48" s="135">
        <f t="shared" si="19"/>
        <v>396.82539682539681</v>
      </c>
      <c r="AX48" s="134">
        <f t="shared" si="20"/>
        <v>1536</v>
      </c>
    </row>
    <row r="49" spans="1:51" s="177" customFormat="1" x14ac:dyDescent="0.2">
      <c r="A49" s="126" t="s">
        <v>85</v>
      </c>
      <c r="B49" s="126" t="s">
        <v>86</v>
      </c>
      <c r="C49" s="106">
        <v>11348</v>
      </c>
      <c r="D49" s="112">
        <v>1</v>
      </c>
      <c r="E49" s="113">
        <f t="shared" si="24"/>
        <v>8.8121254846669022</v>
      </c>
      <c r="F49" s="112">
        <v>0</v>
      </c>
      <c r="G49" s="113">
        <f t="shared" si="25"/>
        <v>0</v>
      </c>
      <c r="H49" s="112">
        <v>1</v>
      </c>
      <c r="I49" s="106">
        <v>11279</v>
      </c>
      <c r="J49" s="110">
        <v>2</v>
      </c>
      <c r="K49" s="111">
        <f t="shared" si="4"/>
        <v>17.732068445784201</v>
      </c>
      <c r="L49" s="110">
        <v>1</v>
      </c>
      <c r="M49" s="111">
        <f t="shared" si="0"/>
        <v>8.8660342228921003</v>
      </c>
      <c r="N49" s="156">
        <v>2</v>
      </c>
      <c r="O49" s="54">
        <v>1942</v>
      </c>
      <c r="P49" s="54">
        <v>0</v>
      </c>
      <c r="Q49" s="55">
        <f t="shared" si="5"/>
        <v>0</v>
      </c>
      <c r="R49" s="54">
        <v>0</v>
      </c>
      <c r="S49" s="55">
        <f t="shared" si="6"/>
        <v>0</v>
      </c>
      <c r="T49" s="54">
        <v>0</v>
      </c>
      <c r="U49" s="56">
        <v>2007</v>
      </c>
      <c r="V49" s="54">
        <v>7</v>
      </c>
      <c r="W49" s="55">
        <f t="shared" si="7"/>
        <v>348.77927254608869</v>
      </c>
      <c r="X49" s="54">
        <v>3</v>
      </c>
      <c r="Y49" s="55">
        <f t="shared" si="1"/>
        <v>149.47683109118088</v>
      </c>
      <c r="Z49" s="160">
        <v>7</v>
      </c>
      <c r="AA49" s="7">
        <v>34251</v>
      </c>
      <c r="AB49" s="7">
        <v>715</v>
      </c>
      <c r="AC49" s="14">
        <f t="shared" si="8"/>
        <v>2087.5302910863916</v>
      </c>
      <c r="AD49" s="7">
        <v>77</v>
      </c>
      <c r="AE49" s="14">
        <f t="shared" si="9"/>
        <v>224.8109544246883</v>
      </c>
      <c r="AF49" s="7">
        <v>683</v>
      </c>
      <c r="AG49" s="7">
        <v>34090</v>
      </c>
      <c r="AH49" s="7">
        <v>733</v>
      </c>
      <c r="AI49" s="14">
        <f t="shared" si="10"/>
        <v>2150.1906717512466</v>
      </c>
      <c r="AJ49" s="7">
        <v>71</v>
      </c>
      <c r="AK49" s="14">
        <f t="shared" si="2"/>
        <v>208.27222059254913</v>
      </c>
      <c r="AL49" s="159">
        <v>715</v>
      </c>
      <c r="AM49" s="8">
        <f t="shared" si="26"/>
        <v>47541</v>
      </c>
      <c r="AN49" s="8">
        <f t="shared" si="11"/>
        <v>716</v>
      </c>
      <c r="AO49" s="13">
        <f t="shared" si="12"/>
        <v>1506.0684461832946</v>
      </c>
      <c r="AP49" s="161">
        <f t="shared" si="13"/>
        <v>77</v>
      </c>
      <c r="AQ49" s="13">
        <f t="shared" si="3"/>
        <v>161.9654613912202</v>
      </c>
      <c r="AR49" s="162">
        <f t="shared" si="14"/>
        <v>684</v>
      </c>
      <c r="AS49" s="133">
        <f t="shared" si="15"/>
        <v>47376</v>
      </c>
      <c r="AT49" s="133">
        <f t="shared" si="16"/>
        <v>742</v>
      </c>
      <c r="AU49" s="124">
        <f t="shared" si="17"/>
        <v>1566.1938534278959</v>
      </c>
      <c r="AV49" s="133">
        <f t="shared" si="18"/>
        <v>75</v>
      </c>
      <c r="AW49" s="136">
        <f t="shared" si="19"/>
        <v>158.30800405268491</v>
      </c>
      <c r="AX49" s="133">
        <f t="shared" si="20"/>
        <v>724</v>
      </c>
    </row>
    <row r="50" spans="1:51" s="154" customFormat="1" x14ac:dyDescent="0.2">
      <c r="A50" s="155" t="s">
        <v>87</v>
      </c>
      <c r="B50" s="182" t="s">
        <v>88</v>
      </c>
      <c r="C50" s="106">
        <v>11348</v>
      </c>
      <c r="D50" s="112">
        <v>0</v>
      </c>
      <c r="E50" s="113">
        <f t="shared" si="24"/>
        <v>0</v>
      </c>
      <c r="F50" s="112">
        <v>0</v>
      </c>
      <c r="G50" s="113">
        <f t="shared" si="25"/>
        <v>0</v>
      </c>
      <c r="H50" s="112">
        <v>0</v>
      </c>
      <c r="I50" s="106">
        <v>11279</v>
      </c>
      <c r="J50" s="110">
        <v>5</v>
      </c>
      <c r="K50" s="111">
        <f t="shared" si="4"/>
        <v>44.330171114460498</v>
      </c>
      <c r="L50" s="110"/>
      <c r="M50" s="111">
        <f t="shared" si="0"/>
        <v>0</v>
      </c>
      <c r="N50" s="156">
        <v>3</v>
      </c>
      <c r="O50" s="54">
        <v>1942</v>
      </c>
      <c r="P50" s="54">
        <v>0</v>
      </c>
      <c r="Q50" s="55">
        <f t="shared" si="5"/>
        <v>0</v>
      </c>
      <c r="R50" s="54">
        <v>0</v>
      </c>
      <c r="S50" s="55">
        <f t="shared" si="6"/>
        <v>0</v>
      </c>
      <c r="T50" s="54">
        <v>0</v>
      </c>
      <c r="U50" s="56">
        <v>2007</v>
      </c>
      <c r="V50" s="54"/>
      <c r="W50" s="55">
        <f t="shared" si="7"/>
        <v>0</v>
      </c>
      <c r="X50" s="54"/>
      <c r="Y50" s="55">
        <f t="shared" si="1"/>
        <v>0</v>
      </c>
      <c r="Z50" s="160">
        <v>0</v>
      </c>
      <c r="AA50" s="7">
        <v>34251</v>
      </c>
      <c r="AB50" s="7"/>
      <c r="AC50" s="14">
        <f t="shared" si="8"/>
        <v>0</v>
      </c>
      <c r="AD50" s="7"/>
      <c r="AE50" s="14">
        <f t="shared" si="9"/>
        <v>0</v>
      </c>
      <c r="AF50" s="7"/>
      <c r="AG50" s="7">
        <v>34090</v>
      </c>
      <c r="AH50" s="7"/>
      <c r="AI50" s="14">
        <f t="shared" si="10"/>
        <v>0</v>
      </c>
      <c r="AJ50" s="7"/>
      <c r="AK50" s="14">
        <f t="shared" si="2"/>
        <v>0</v>
      </c>
      <c r="AL50" s="159"/>
      <c r="AM50" s="8">
        <f t="shared" si="26"/>
        <v>47541</v>
      </c>
      <c r="AN50" s="8">
        <f t="shared" si="11"/>
        <v>0</v>
      </c>
      <c r="AO50" s="13">
        <f t="shared" si="12"/>
        <v>0</v>
      </c>
      <c r="AP50" s="161">
        <f t="shared" si="13"/>
        <v>0</v>
      </c>
      <c r="AQ50" s="13">
        <f t="shared" si="3"/>
        <v>0</v>
      </c>
      <c r="AR50" s="162">
        <f t="shared" si="14"/>
        <v>0</v>
      </c>
      <c r="AS50" s="133">
        <f t="shared" si="15"/>
        <v>47376</v>
      </c>
      <c r="AT50" s="133">
        <f t="shared" si="16"/>
        <v>5</v>
      </c>
      <c r="AU50" s="124">
        <f t="shared" si="17"/>
        <v>10.55386693684566</v>
      </c>
      <c r="AV50" s="133">
        <f t="shared" si="18"/>
        <v>0</v>
      </c>
      <c r="AW50" s="136">
        <f t="shared" si="19"/>
        <v>0</v>
      </c>
      <c r="AX50" s="133">
        <f t="shared" si="20"/>
        <v>3</v>
      </c>
      <c r="AY50" s="92"/>
    </row>
    <row r="51" spans="1:51" x14ac:dyDescent="0.2">
      <c r="A51" s="9" t="s">
        <v>89</v>
      </c>
      <c r="B51" s="9" t="s">
        <v>90</v>
      </c>
      <c r="C51" s="106">
        <v>11348</v>
      </c>
      <c r="D51" s="106">
        <v>531</v>
      </c>
      <c r="E51" s="109">
        <f t="shared" si="24"/>
        <v>4679.238632358125</v>
      </c>
      <c r="F51" s="106">
        <v>241</v>
      </c>
      <c r="G51" s="109">
        <f t="shared" si="25"/>
        <v>2123.7222418047231</v>
      </c>
      <c r="H51" s="106">
        <v>110</v>
      </c>
      <c r="I51" s="106">
        <v>11279</v>
      </c>
      <c r="J51" s="145">
        <v>583</v>
      </c>
      <c r="K51" s="107">
        <f t="shared" si="4"/>
        <v>5168.8979519460945</v>
      </c>
      <c r="L51" s="145">
        <v>241</v>
      </c>
      <c r="M51" s="107">
        <f t="shared" si="0"/>
        <v>2136.7142477169964</v>
      </c>
      <c r="N51" s="108">
        <v>115</v>
      </c>
      <c r="O51" s="50">
        <v>1942</v>
      </c>
      <c r="P51" s="50">
        <v>58</v>
      </c>
      <c r="Q51" s="52">
        <f t="shared" si="5"/>
        <v>2986.6117404737383</v>
      </c>
      <c r="R51" s="50">
        <v>21</v>
      </c>
      <c r="S51" s="52">
        <f t="shared" si="6"/>
        <v>1081.3594232749742</v>
      </c>
      <c r="T51" s="50">
        <v>22</v>
      </c>
      <c r="U51" s="48">
        <v>2007</v>
      </c>
      <c r="V51" s="50">
        <v>69</v>
      </c>
      <c r="W51" s="52">
        <f t="shared" si="7"/>
        <v>3437.9671150971599</v>
      </c>
      <c r="X51" s="50">
        <v>28</v>
      </c>
      <c r="Y51" s="52">
        <f t="shared" si="1"/>
        <v>1395.1170901843548</v>
      </c>
      <c r="Z51" s="53">
        <v>23</v>
      </c>
      <c r="AA51" s="10">
        <v>34251</v>
      </c>
      <c r="AB51" s="10">
        <v>1312</v>
      </c>
      <c r="AC51" s="11">
        <f t="shared" si="8"/>
        <v>3830.5450935739104</v>
      </c>
      <c r="AD51" s="10">
        <v>500</v>
      </c>
      <c r="AE51" s="11">
        <f t="shared" si="9"/>
        <v>1459.811392368106</v>
      </c>
      <c r="AF51" s="10">
        <v>467</v>
      </c>
      <c r="AG51" s="10">
        <v>34090</v>
      </c>
      <c r="AH51" s="10">
        <v>1312</v>
      </c>
      <c r="AI51" s="11">
        <f t="shared" si="10"/>
        <v>3848.6359636256971</v>
      </c>
      <c r="AJ51" s="10">
        <v>500</v>
      </c>
      <c r="AK51" s="11">
        <f t="shared" si="2"/>
        <v>1466.7057788207685</v>
      </c>
      <c r="AL51" s="42">
        <v>466</v>
      </c>
      <c r="AM51" s="12">
        <f t="shared" si="26"/>
        <v>47541</v>
      </c>
      <c r="AN51" s="12">
        <f t="shared" si="11"/>
        <v>1901</v>
      </c>
      <c r="AO51" s="23">
        <f t="shared" si="12"/>
        <v>3998.6537935676574</v>
      </c>
      <c r="AP51" s="37">
        <f t="shared" si="13"/>
        <v>762</v>
      </c>
      <c r="AQ51" s="23">
        <f t="shared" si="3"/>
        <v>1602.8270335079194</v>
      </c>
      <c r="AR51" s="116">
        <f t="shared" si="14"/>
        <v>599</v>
      </c>
      <c r="AS51" s="134">
        <f t="shared" si="15"/>
        <v>47376</v>
      </c>
      <c r="AT51" s="134">
        <f t="shared" si="16"/>
        <v>1964</v>
      </c>
      <c r="AU51" s="123">
        <f t="shared" si="17"/>
        <v>4145.5589327929756</v>
      </c>
      <c r="AV51" s="134">
        <f t="shared" si="18"/>
        <v>769</v>
      </c>
      <c r="AW51" s="135">
        <f t="shared" si="19"/>
        <v>1623.1847348868625</v>
      </c>
      <c r="AX51" s="134">
        <f t="shared" si="20"/>
        <v>604</v>
      </c>
    </row>
    <row r="52" spans="1:51" ht="12.75" customHeight="1" x14ac:dyDescent="0.2">
      <c r="A52" s="1" t="s">
        <v>91</v>
      </c>
      <c r="B52" s="1" t="s">
        <v>92</v>
      </c>
      <c r="C52" s="106">
        <v>11348</v>
      </c>
      <c r="D52" s="112">
        <v>0</v>
      </c>
      <c r="E52" s="109">
        <f t="shared" si="24"/>
        <v>0</v>
      </c>
      <c r="F52" s="112">
        <v>0</v>
      </c>
      <c r="G52" s="109">
        <f t="shared" si="25"/>
        <v>0</v>
      </c>
      <c r="H52" s="112">
        <v>0</v>
      </c>
      <c r="I52" s="112">
        <v>11279</v>
      </c>
      <c r="J52" s="110"/>
      <c r="K52" s="111">
        <f t="shared" si="4"/>
        <v>0</v>
      </c>
      <c r="L52" s="110"/>
      <c r="M52" s="111">
        <f t="shared" si="0"/>
        <v>0</v>
      </c>
      <c r="N52" s="156">
        <v>0</v>
      </c>
      <c r="O52" s="54">
        <v>1942</v>
      </c>
      <c r="P52" s="54">
        <v>0</v>
      </c>
      <c r="Q52" s="55">
        <f t="shared" si="5"/>
        <v>0</v>
      </c>
      <c r="R52" s="54">
        <v>0</v>
      </c>
      <c r="S52" s="55">
        <f t="shared" si="6"/>
        <v>0</v>
      </c>
      <c r="T52" s="54">
        <v>0</v>
      </c>
      <c r="U52" s="56">
        <v>2007</v>
      </c>
      <c r="V52" s="54"/>
      <c r="W52" s="55">
        <f t="shared" si="7"/>
        <v>0</v>
      </c>
      <c r="X52" s="54"/>
      <c r="Y52" s="55">
        <f t="shared" si="1"/>
        <v>0</v>
      </c>
      <c r="Z52" s="160">
        <v>0</v>
      </c>
      <c r="AA52" s="7">
        <v>34251</v>
      </c>
      <c r="AB52" s="7">
        <v>0</v>
      </c>
      <c r="AC52" s="14">
        <f t="shared" si="8"/>
        <v>0</v>
      </c>
      <c r="AD52" s="7">
        <v>0</v>
      </c>
      <c r="AE52" s="14">
        <f t="shared" si="9"/>
        <v>0</v>
      </c>
      <c r="AF52" s="7">
        <v>0</v>
      </c>
      <c r="AG52" s="7">
        <v>34090</v>
      </c>
      <c r="AH52" s="7"/>
      <c r="AI52" s="14">
        <f t="shared" si="10"/>
        <v>0</v>
      </c>
      <c r="AJ52" s="7"/>
      <c r="AK52" s="14">
        <f t="shared" si="2"/>
        <v>0</v>
      </c>
      <c r="AL52" s="159">
        <v>0</v>
      </c>
      <c r="AM52" s="8">
        <f t="shared" si="26"/>
        <v>47541</v>
      </c>
      <c r="AN52" s="8">
        <f t="shared" si="11"/>
        <v>0</v>
      </c>
      <c r="AO52" s="13">
        <f t="shared" si="12"/>
        <v>0</v>
      </c>
      <c r="AP52" s="161">
        <f t="shared" si="13"/>
        <v>0</v>
      </c>
      <c r="AQ52" s="13">
        <f t="shared" si="3"/>
        <v>0</v>
      </c>
      <c r="AR52" s="162">
        <f t="shared" si="14"/>
        <v>0</v>
      </c>
      <c r="AS52" s="133">
        <f t="shared" si="15"/>
        <v>47376</v>
      </c>
      <c r="AT52" s="133">
        <f t="shared" si="16"/>
        <v>0</v>
      </c>
      <c r="AU52" s="124">
        <f t="shared" si="17"/>
        <v>0</v>
      </c>
      <c r="AV52" s="133">
        <f t="shared" si="18"/>
        <v>0</v>
      </c>
      <c r="AW52" s="136">
        <f t="shared" si="19"/>
        <v>0</v>
      </c>
      <c r="AX52" s="133">
        <f t="shared" si="20"/>
        <v>0</v>
      </c>
    </row>
    <row r="53" spans="1:51" ht="12.75" customHeight="1" x14ac:dyDescent="0.2">
      <c r="A53" s="1" t="s">
        <v>93</v>
      </c>
      <c r="B53" s="1" t="s">
        <v>94</v>
      </c>
      <c r="C53" s="106">
        <v>11348</v>
      </c>
      <c r="D53" s="112">
        <v>0</v>
      </c>
      <c r="E53" s="113">
        <f t="shared" si="24"/>
        <v>0</v>
      </c>
      <c r="F53" s="112">
        <v>0</v>
      </c>
      <c r="G53" s="113">
        <f t="shared" si="25"/>
        <v>0</v>
      </c>
      <c r="H53" s="112">
        <v>0</v>
      </c>
      <c r="I53" s="112">
        <v>11279</v>
      </c>
      <c r="J53" s="110"/>
      <c r="K53" s="111">
        <f t="shared" si="4"/>
        <v>0</v>
      </c>
      <c r="L53" s="110"/>
      <c r="M53" s="111">
        <f t="shared" si="0"/>
        <v>0</v>
      </c>
      <c r="N53" s="156">
        <v>0</v>
      </c>
      <c r="O53" s="54">
        <v>1942</v>
      </c>
      <c r="P53" s="54">
        <v>0</v>
      </c>
      <c r="Q53" s="55">
        <f t="shared" si="5"/>
        <v>0</v>
      </c>
      <c r="R53" s="54">
        <v>0</v>
      </c>
      <c r="S53" s="55">
        <f t="shared" si="6"/>
        <v>0</v>
      </c>
      <c r="T53" s="54">
        <v>0</v>
      </c>
      <c r="U53" s="56">
        <v>2007</v>
      </c>
      <c r="V53" s="54"/>
      <c r="W53" s="55">
        <f t="shared" si="7"/>
        <v>0</v>
      </c>
      <c r="X53" s="54"/>
      <c r="Y53" s="55">
        <f t="shared" si="1"/>
        <v>0</v>
      </c>
      <c r="Z53" s="160">
        <v>0</v>
      </c>
      <c r="AA53" s="7">
        <v>34251</v>
      </c>
      <c r="AB53" s="7">
        <v>0</v>
      </c>
      <c r="AC53" s="14">
        <f t="shared" si="8"/>
        <v>0</v>
      </c>
      <c r="AD53" s="7">
        <v>0</v>
      </c>
      <c r="AE53" s="14">
        <f t="shared" si="9"/>
        <v>0</v>
      </c>
      <c r="AF53" s="7">
        <v>0</v>
      </c>
      <c r="AG53" s="7">
        <v>34090</v>
      </c>
      <c r="AH53" s="7"/>
      <c r="AI53" s="14">
        <f t="shared" si="10"/>
        <v>0</v>
      </c>
      <c r="AJ53" s="7"/>
      <c r="AK53" s="14">
        <f t="shared" si="2"/>
        <v>0</v>
      </c>
      <c r="AL53" s="159">
        <v>0</v>
      </c>
      <c r="AM53" s="8">
        <f t="shared" si="26"/>
        <v>47541</v>
      </c>
      <c r="AN53" s="8">
        <f t="shared" si="11"/>
        <v>0</v>
      </c>
      <c r="AO53" s="13">
        <f t="shared" si="12"/>
        <v>0</v>
      </c>
      <c r="AP53" s="161">
        <f t="shared" si="13"/>
        <v>0</v>
      </c>
      <c r="AQ53" s="13">
        <f t="shared" si="3"/>
        <v>0</v>
      </c>
      <c r="AR53" s="162">
        <f t="shared" si="14"/>
        <v>0</v>
      </c>
      <c r="AS53" s="133">
        <f t="shared" si="15"/>
        <v>47376</v>
      </c>
      <c r="AT53" s="133">
        <f t="shared" si="16"/>
        <v>0</v>
      </c>
      <c r="AU53" s="124">
        <f t="shared" si="17"/>
        <v>0</v>
      </c>
      <c r="AV53" s="133">
        <f t="shared" si="18"/>
        <v>0</v>
      </c>
      <c r="AW53" s="136">
        <f t="shared" si="19"/>
        <v>0</v>
      </c>
      <c r="AX53" s="133">
        <f t="shared" si="20"/>
        <v>0</v>
      </c>
    </row>
    <row r="54" spans="1:51" ht="12.75" customHeight="1" x14ac:dyDescent="0.2">
      <c r="A54" s="1" t="s">
        <v>95</v>
      </c>
      <c r="B54" s="1" t="s">
        <v>96</v>
      </c>
      <c r="C54" s="106">
        <v>11348</v>
      </c>
      <c r="D54" s="112">
        <v>0</v>
      </c>
      <c r="E54" s="113">
        <f t="shared" si="24"/>
        <v>0</v>
      </c>
      <c r="F54" s="112">
        <v>0</v>
      </c>
      <c r="G54" s="113">
        <f t="shared" si="25"/>
        <v>0</v>
      </c>
      <c r="H54" s="112">
        <v>0</v>
      </c>
      <c r="I54" s="112">
        <v>11279</v>
      </c>
      <c r="J54" s="110"/>
      <c r="K54" s="111">
        <f t="shared" si="4"/>
        <v>0</v>
      </c>
      <c r="L54" s="110"/>
      <c r="M54" s="111">
        <f t="shared" si="0"/>
        <v>0</v>
      </c>
      <c r="N54" s="156">
        <v>0</v>
      </c>
      <c r="O54" s="54">
        <v>1942</v>
      </c>
      <c r="P54" s="54">
        <v>0</v>
      </c>
      <c r="Q54" s="55">
        <f t="shared" si="5"/>
        <v>0</v>
      </c>
      <c r="R54" s="54">
        <v>0</v>
      </c>
      <c r="S54" s="55">
        <f t="shared" si="6"/>
        <v>0</v>
      </c>
      <c r="T54" s="54">
        <v>0</v>
      </c>
      <c r="U54" s="56">
        <v>2007</v>
      </c>
      <c r="V54" s="54"/>
      <c r="W54" s="55">
        <f t="shared" si="7"/>
        <v>0</v>
      </c>
      <c r="X54" s="54"/>
      <c r="Y54" s="55">
        <f t="shared" si="1"/>
        <v>0</v>
      </c>
      <c r="Z54" s="160">
        <v>0</v>
      </c>
      <c r="AA54" s="7">
        <v>34251</v>
      </c>
      <c r="AB54" s="7">
        <v>0</v>
      </c>
      <c r="AC54" s="14">
        <f t="shared" si="8"/>
        <v>0</v>
      </c>
      <c r="AD54" s="7">
        <v>0</v>
      </c>
      <c r="AE54" s="14">
        <f t="shared" si="9"/>
        <v>0</v>
      </c>
      <c r="AF54" s="7">
        <v>0</v>
      </c>
      <c r="AG54" s="7">
        <v>34090</v>
      </c>
      <c r="AH54" s="7"/>
      <c r="AI54" s="14">
        <f t="shared" si="10"/>
        <v>0</v>
      </c>
      <c r="AJ54" s="7"/>
      <c r="AK54" s="14">
        <f t="shared" si="2"/>
        <v>0</v>
      </c>
      <c r="AL54" s="159">
        <v>0</v>
      </c>
      <c r="AM54" s="8">
        <f t="shared" si="26"/>
        <v>47541</v>
      </c>
      <c r="AN54" s="8">
        <f t="shared" si="11"/>
        <v>0</v>
      </c>
      <c r="AO54" s="13">
        <f t="shared" si="12"/>
        <v>0</v>
      </c>
      <c r="AP54" s="161">
        <f t="shared" si="13"/>
        <v>0</v>
      </c>
      <c r="AQ54" s="13">
        <f t="shared" si="3"/>
        <v>0</v>
      </c>
      <c r="AR54" s="162">
        <f t="shared" si="14"/>
        <v>0</v>
      </c>
      <c r="AS54" s="133">
        <f t="shared" si="15"/>
        <v>47376</v>
      </c>
      <c r="AT54" s="133">
        <f t="shared" si="16"/>
        <v>0</v>
      </c>
      <c r="AU54" s="124">
        <f t="shared" si="17"/>
        <v>0</v>
      </c>
      <c r="AV54" s="133">
        <f t="shared" si="18"/>
        <v>0</v>
      </c>
      <c r="AW54" s="136">
        <f t="shared" si="19"/>
        <v>0</v>
      </c>
      <c r="AX54" s="133">
        <f t="shared" si="20"/>
        <v>0</v>
      </c>
    </row>
    <row r="55" spans="1:51" ht="12.75" customHeight="1" x14ac:dyDescent="0.2">
      <c r="A55" s="1" t="s">
        <v>97</v>
      </c>
      <c r="B55" s="1" t="s">
        <v>98</v>
      </c>
      <c r="C55" s="106">
        <v>11348</v>
      </c>
      <c r="D55" s="112">
        <v>0</v>
      </c>
      <c r="E55" s="113">
        <f t="shared" si="24"/>
        <v>0</v>
      </c>
      <c r="F55" s="112">
        <v>0</v>
      </c>
      <c r="G55" s="113">
        <f t="shared" si="25"/>
        <v>0</v>
      </c>
      <c r="H55" s="112">
        <v>0</v>
      </c>
      <c r="I55" s="112">
        <v>11279</v>
      </c>
      <c r="J55" s="110"/>
      <c r="K55" s="111">
        <f t="shared" si="4"/>
        <v>0</v>
      </c>
      <c r="L55" s="110"/>
      <c r="M55" s="111">
        <f t="shared" si="0"/>
        <v>0</v>
      </c>
      <c r="N55" s="156">
        <v>0</v>
      </c>
      <c r="O55" s="54">
        <v>1942</v>
      </c>
      <c r="P55" s="54">
        <v>0</v>
      </c>
      <c r="Q55" s="55">
        <f t="shared" si="5"/>
        <v>0</v>
      </c>
      <c r="R55" s="54">
        <v>0</v>
      </c>
      <c r="S55" s="55">
        <f t="shared" si="6"/>
        <v>0</v>
      </c>
      <c r="T55" s="54">
        <v>0</v>
      </c>
      <c r="U55" s="56">
        <v>2007</v>
      </c>
      <c r="V55" s="54"/>
      <c r="W55" s="55">
        <f t="shared" si="7"/>
        <v>0</v>
      </c>
      <c r="X55" s="54"/>
      <c r="Y55" s="55">
        <f t="shared" si="1"/>
        <v>0</v>
      </c>
      <c r="Z55" s="160">
        <v>0</v>
      </c>
      <c r="AA55" s="7">
        <v>34251</v>
      </c>
      <c r="AB55" s="7">
        <v>9</v>
      </c>
      <c r="AC55" s="14">
        <f t="shared" si="8"/>
        <v>26.276605062625908</v>
      </c>
      <c r="AD55" s="7">
        <v>1</v>
      </c>
      <c r="AE55" s="14">
        <f t="shared" si="9"/>
        <v>2.9196227847362124</v>
      </c>
      <c r="AF55" s="7">
        <v>9</v>
      </c>
      <c r="AG55" s="7">
        <v>34090</v>
      </c>
      <c r="AH55" s="7">
        <v>9</v>
      </c>
      <c r="AI55" s="14">
        <f t="shared" si="10"/>
        <v>26.400704018773837</v>
      </c>
      <c r="AJ55" s="7">
        <v>6</v>
      </c>
      <c r="AK55" s="14">
        <f t="shared" si="2"/>
        <v>17.600469345849223</v>
      </c>
      <c r="AL55" s="159">
        <v>9</v>
      </c>
      <c r="AM55" s="8">
        <f t="shared" si="26"/>
        <v>47541</v>
      </c>
      <c r="AN55" s="8">
        <f t="shared" si="11"/>
        <v>9</v>
      </c>
      <c r="AO55" s="13">
        <f t="shared" si="12"/>
        <v>18.931027954817946</v>
      </c>
      <c r="AP55" s="161">
        <f t="shared" si="13"/>
        <v>1</v>
      </c>
      <c r="AQ55" s="13">
        <f t="shared" si="3"/>
        <v>2.1034475505353276</v>
      </c>
      <c r="AR55" s="162">
        <f t="shared" si="14"/>
        <v>9</v>
      </c>
      <c r="AS55" s="133">
        <f t="shared" si="15"/>
        <v>47376</v>
      </c>
      <c r="AT55" s="133">
        <f t="shared" si="16"/>
        <v>9</v>
      </c>
      <c r="AU55" s="124">
        <f t="shared" si="17"/>
        <v>18.996960486322187</v>
      </c>
      <c r="AV55" s="133">
        <f t="shared" si="18"/>
        <v>6</v>
      </c>
      <c r="AW55" s="136">
        <f t="shared" si="19"/>
        <v>12.664640324214794</v>
      </c>
      <c r="AX55" s="133">
        <f t="shared" si="20"/>
        <v>9</v>
      </c>
    </row>
    <row r="56" spans="1:51" x14ac:dyDescent="0.2">
      <c r="A56" s="1" t="s">
        <v>99</v>
      </c>
      <c r="B56" s="1" t="s">
        <v>100</v>
      </c>
      <c r="C56" s="106">
        <v>11348</v>
      </c>
      <c r="D56" s="112">
        <v>0</v>
      </c>
      <c r="E56" s="113">
        <f t="shared" si="24"/>
        <v>0</v>
      </c>
      <c r="F56" s="112">
        <v>0</v>
      </c>
      <c r="G56" s="113">
        <f t="shared" si="25"/>
        <v>0</v>
      </c>
      <c r="H56" s="112">
        <v>0</v>
      </c>
      <c r="I56" s="112">
        <v>11279</v>
      </c>
      <c r="J56" s="110"/>
      <c r="K56" s="111">
        <f t="shared" si="4"/>
        <v>0</v>
      </c>
      <c r="L56" s="110"/>
      <c r="M56" s="111">
        <f t="shared" si="0"/>
        <v>0</v>
      </c>
      <c r="N56" s="156">
        <v>0</v>
      </c>
      <c r="O56" s="54">
        <v>1942</v>
      </c>
      <c r="P56" s="54">
        <v>0</v>
      </c>
      <c r="Q56" s="55">
        <f t="shared" si="5"/>
        <v>0</v>
      </c>
      <c r="R56" s="54">
        <v>0</v>
      </c>
      <c r="S56" s="55">
        <f t="shared" si="6"/>
        <v>0</v>
      </c>
      <c r="T56" s="54">
        <v>0</v>
      </c>
      <c r="U56" s="56">
        <v>2007</v>
      </c>
      <c r="V56" s="54"/>
      <c r="W56" s="55">
        <f t="shared" si="7"/>
        <v>0</v>
      </c>
      <c r="X56" s="54"/>
      <c r="Y56" s="55">
        <f t="shared" si="1"/>
        <v>0</v>
      </c>
      <c r="Z56" s="160">
        <v>0</v>
      </c>
      <c r="AA56" s="7">
        <v>34251</v>
      </c>
      <c r="AB56" s="7">
        <v>86</v>
      </c>
      <c r="AC56" s="14">
        <f t="shared" si="8"/>
        <v>251.08755948731425</v>
      </c>
      <c r="AD56" s="7">
        <v>7</v>
      </c>
      <c r="AE56" s="14">
        <f t="shared" si="9"/>
        <v>20.437359493153487</v>
      </c>
      <c r="AF56" s="7">
        <v>56</v>
      </c>
      <c r="AG56" s="7">
        <v>34090</v>
      </c>
      <c r="AH56" s="7">
        <v>66</v>
      </c>
      <c r="AI56" s="14">
        <f t="shared" si="10"/>
        <v>193.60516280434143</v>
      </c>
      <c r="AJ56" s="7">
        <v>8</v>
      </c>
      <c r="AK56" s="14">
        <f t="shared" si="2"/>
        <v>23.467292461132299</v>
      </c>
      <c r="AL56" s="159">
        <v>54</v>
      </c>
      <c r="AM56" s="8">
        <f t="shared" si="26"/>
        <v>47541</v>
      </c>
      <c r="AN56" s="8">
        <f t="shared" si="11"/>
        <v>86</v>
      </c>
      <c r="AO56" s="13">
        <f t="shared" si="12"/>
        <v>180.89648934603815</v>
      </c>
      <c r="AP56" s="161">
        <f t="shared" si="13"/>
        <v>7</v>
      </c>
      <c r="AQ56" s="13">
        <f t="shared" si="3"/>
        <v>14.724132853747291</v>
      </c>
      <c r="AR56" s="162">
        <f t="shared" si="14"/>
        <v>56</v>
      </c>
      <c r="AS56" s="133">
        <f t="shared" si="15"/>
        <v>47376</v>
      </c>
      <c r="AT56" s="133">
        <f t="shared" si="16"/>
        <v>66</v>
      </c>
      <c r="AU56" s="124">
        <f t="shared" si="17"/>
        <v>139.31104356636271</v>
      </c>
      <c r="AV56" s="133">
        <f t="shared" si="18"/>
        <v>8</v>
      </c>
      <c r="AW56" s="136">
        <f t="shared" si="19"/>
        <v>16.886187098953059</v>
      </c>
      <c r="AX56" s="133">
        <f t="shared" si="20"/>
        <v>54</v>
      </c>
    </row>
    <row r="57" spans="1:51" x14ac:dyDescent="0.2">
      <c r="A57" s="1" t="s">
        <v>101</v>
      </c>
      <c r="B57" s="1" t="s">
        <v>102</v>
      </c>
      <c r="C57" s="106">
        <v>11348</v>
      </c>
      <c r="D57" s="112">
        <v>0</v>
      </c>
      <c r="E57" s="113">
        <f t="shared" si="24"/>
        <v>0</v>
      </c>
      <c r="F57" s="112">
        <v>0</v>
      </c>
      <c r="G57" s="113">
        <f t="shared" si="25"/>
        <v>0</v>
      </c>
      <c r="H57" s="112">
        <v>0</v>
      </c>
      <c r="I57" s="112">
        <v>11279</v>
      </c>
      <c r="J57" s="110"/>
      <c r="K57" s="111">
        <f t="shared" si="4"/>
        <v>0</v>
      </c>
      <c r="L57" s="110"/>
      <c r="M57" s="111">
        <f t="shared" si="0"/>
        <v>0</v>
      </c>
      <c r="N57" s="156">
        <v>0</v>
      </c>
      <c r="O57" s="54">
        <v>1942</v>
      </c>
      <c r="P57" s="54">
        <v>0</v>
      </c>
      <c r="Q57" s="55">
        <f t="shared" si="5"/>
        <v>0</v>
      </c>
      <c r="R57" s="54">
        <v>0</v>
      </c>
      <c r="S57" s="55">
        <f t="shared" si="6"/>
        <v>0</v>
      </c>
      <c r="T57" s="54">
        <v>0</v>
      </c>
      <c r="U57" s="56">
        <v>2007</v>
      </c>
      <c r="V57" s="54"/>
      <c r="W57" s="55">
        <f t="shared" si="7"/>
        <v>0</v>
      </c>
      <c r="X57" s="54"/>
      <c r="Y57" s="55">
        <f t="shared" si="1"/>
        <v>0</v>
      </c>
      <c r="Z57" s="160">
        <v>0</v>
      </c>
      <c r="AA57" s="7">
        <v>34251</v>
      </c>
      <c r="AB57" s="7">
        <v>5</v>
      </c>
      <c r="AC57" s="14">
        <f t="shared" si="8"/>
        <v>14.59811392368106</v>
      </c>
      <c r="AD57" s="7">
        <v>0</v>
      </c>
      <c r="AE57" s="14">
        <f t="shared" si="9"/>
        <v>0</v>
      </c>
      <c r="AF57" s="7">
        <v>5</v>
      </c>
      <c r="AG57" s="7">
        <v>34090</v>
      </c>
      <c r="AH57" s="7">
        <v>5</v>
      </c>
      <c r="AI57" s="14">
        <f t="shared" si="10"/>
        <v>14.667057788207686</v>
      </c>
      <c r="AJ57" s="7"/>
      <c r="AK57" s="14">
        <f t="shared" si="2"/>
        <v>0</v>
      </c>
      <c r="AL57" s="159">
        <v>5</v>
      </c>
      <c r="AM57" s="8">
        <f t="shared" si="26"/>
        <v>47541</v>
      </c>
      <c r="AN57" s="8">
        <f t="shared" si="11"/>
        <v>5</v>
      </c>
      <c r="AO57" s="13">
        <f t="shared" si="12"/>
        <v>10.517237752676637</v>
      </c>
      <c r="AP57" s="161">
        <f t="shared" si="13"/>
        <v>0</v>
      </c>
      <c r="AQ57" s="13">
        <f t="shared" si="3"/>
        <v>0</v>
      </c>
      <c r="AR57" s="162">
        <f t="shared" si="14"/>
        <v>5</v>
      </c>
      <c r="AS57" s="133">
        <f t="shared" si="15"/>
        <v>47376</v>
      </c>
      <c r="AT57" s="133">
        <f t="shared" si="16"/>
        <v>5</v>
      </c>
      <c r="AU57" s="124">
        <f t="shared" si="17"/>
        <v>10.55386693684566</v>
      </c>
      <c r="AV57" s="133">
        <f t="shared" si="18"/>
        <v>0</v>
      </c>
      <c r="AW57" s="136">
        <f t="shared" si="19"/>
        <v>0</v>
      </c>
      <c r="AX57" s="133">
        <f t="shared" si="20"/>
        <v>5</v>
      </c>
    </row>
    <row r="58" spans="1:51" x14ac:dyDescent="0.2">
      <c r="A58" s="1" t="s">
        <v>103</v>
      </c>
      <c r="B58" s="1" t="s">
        <v>104</v>
      </c>
      <c r="C58" s="106">
        <v>11348</v>
      </c>
      <c r="D58" s="112">
        <v>0</v>
      </c>
      <c r="E58" s="113">
        <f t="shared" si="24"/>
        <v>0</v>
      </c>
      <c r="F58" s="112">
        <v>0</v>
      </c>
      <c r="G58" s="113">
        <f t="shared" si="25"/>
        <v>0</v>
      </c>
      <c r="H58" s="112">
        <v>0</v>
      </c>
      <c r="I58" s="112">
        <v>11279</v>
      </c>
      <c r="J58" s="110"/>
      <c r="K58" s="111">
        <f t="shared" si="4"/>
        <v>0</v>
      </c>
      <c r="L58" s="110"/>
      <c r="M58" s="111">
        <f t="shared" si="0"/>
        <v>0</v>
      </c>
      <c r="N58" s="156">
        <v>0</v>
      </c>
      <c r="O58" s="54">
        <v>1942</v>
      </c>
      <c r="P58" s="54">
        <v>0</v>
      </c>
      <c r="Q58" s="55">
        <f t="shared" si="5"/>
        <v>0</v>
      </c>
      <c r="R58" s="54">
        <v>0</v>
      </c>
      <c r="S58" s="55">
        <f t="shared" si="6"/>
        <v>0</v>
      </c>
      <c r="T58" s="54">
        <v>0</v>
      </c>
      <c r="U58" s="56">
        <v>2007</v>
      </c>
      <c r="V58" s="54"/>
      <c r="W58" s="55">
        <f t="shared" si="7"/>
        <v>0</v>
      </c>
      <c r="X58" s="54"/>
      <c r="Y58" s="55">
        <f t="shared" si="1"/>
        <v>0</v>
      </c>
      <c r="Z58" s="160">
        <v>0</v>
      </c>
      <c r="AA58" s="7">
        <v>34251</v>
      </c>
      <c r="AB58" s="7">
        <v>14</v>
      </c>
      <c r="AC58" s="14">
        <f t="shared" si="8"/>
        <v>40.874718986306974</v>
      </c>
      <c r="AD58" s="7">
        <v>6</v>
      </c>
      <c r="AE58" s="14">
        <f t="shared" si="9"/>
        <v>17.517736708417274</v>
      </c>
      <c r="AF58" s="7">
        <v>3</v>
      </c>
      <c r="AG58" s="7">
        <v>34090</v>
      </c>
      <c r="AH58" s="7">
        <v>5</v>
      </c>
      <c r="AI58" s="14">
        <f t="shared" si="10"/>
        <v>14.667057788207686</v>
      </c>
      <c r="AJ58" s="7">
        <v>2</v>
      </c>
      <c r="AK58" s="14">
        <f t="shared" si="2"/>
        <v>5.8668231152830748</v>
      </c>
      <c r="AL58" s="159">
        <v>3</v>
      </c>
      <c r="AM58" s="8">
        <f t="shared" si="26"/>
        <v>47541</v>
      </c>
      <c r="AN58" s="8">
        <f t="shared" si="11"/>
        <v>14</v>
      </c>
      <c r="AO58" s="13">
        <f t="shared" si="12"/>
        <v>29.448265707494581</v>
      </c>
      <c r="AP58" s="161">
        <f t="shared" si="13"/>
        <v>6</v>
      </c>
      <c r="AQ58" s="13">
        <f t="shared" si="3"/>
        <v>12.620685303211966</v>
      </c>
      <c r="AR58" s="162">
        <f t="shared" si="14"/>
        <v>3</v>
      </c>
      <c r="AS58" s="133">
        <f t="shared" si="15"/>
        <v>47376</v>
      </c>
      <c r="AT58" s="133">
        <f t="shared" si="16"/>
        <v>5</v>
      </c>
      <c r="AU58" s="124">
        <f t="shared" si="17"/>
        <v>10.55386693684566</v>
      </c>
      <c r="AV58" s="133">
        <f t="shared" si="18"/>
        <v>2</v>
      </c>
      <c r="AW58" s="136">
        <f t="shared" si="19"/>
        <v>4.2215467747382647</v>
      </c>
      <c r="AX58" s="133">
        <f t="shared" si="20"/>
        <v>3</v>
      </c>
    </row>
    <row r="59" spans="1:51" x14ac:dyDescent="0.2">
      <c r="A59" s="1"/>
      <c r="B59" s="15" t="s">
        <v>423</v>
      </c>
      <c r="C59" s="106">
        <v>11348</v>
      </c>
      <c r="D59" s="112"/>
      <c r="E59" s="113">
        <f t="shared" si="24"/>
        <v>0</v>
      </c>
      <c r="F59" s="112"/>
      <c r="G59" s="113">
        <f t="shared" si="25"/>
        <v>0</v>
      </c>
      <c r="H59" s="112"/>
      <c r="I59" s="112">
        <v>11279</v>
      </c>
      <c r="J59" s="110"/>
      <c r="K59" s="111">
        <f t="shared" si="4"/>
        <v>0</v>
      </c>
      <c r="L59" s="110"/>
      <c r="M59" s="111">
        <f t="shared" si="0"/>
        <v>0</v>
      </c>
      <c r="N59" s="156"/>
      <c r="O59" s="54">
        <v>1942</v>
      </c>
      <c r="P59" s="54"/>
      <c r="Q59" s="55">
        <f t="shared" si="5"/>
        <v>0</v>
      </c>
      <c r="R59" s="54"/>
      <c r="S59" s="55">
        <f t="shared" si="6"/>
        <v>0</v>
      </c>
      <c r="T59" s="54"/>
      <c r="U59" s="56">
        <v>2007</v>
      </c>
      <c r="V59" s="54"/>
      <c r="W59" s="55">
        <f t="shared" si="7"/>
        <v>0</v>
      </c>
      <c r="X59" s="54"/>
      <c r="Y59" s="55">
        <f t="shared" si="1"/>
        <v>0</v>
      </c>
      <c r="Z59" s="160"/>
      <c r="AA59" s="7">
        <v>34251</v>
      </c>
      <c r="AB59" s="7">
        <v>3</v>
      </c>
      <c r="AC59" s="14">
        <f t="shared" si="8"/>
        <v>8.7588683542086372</v>
      </c>
      <c r="AD59" s="7">
        <v>0</v>
      </c>
      <c r="AE59" s="14">
        <f t="shared" si="9"/>
        <v>0</v>
      </c>
      <c r="AF59" s="7">
        <v>3</v>
      </c>
      <c r="AG59" s="7">
        <v>34090</v>
      </c>
      <c r="AH59" s="7">
        <v>3</v>
      </c>
      <c r="AI59" s="14">
        <f t="shared" si="10"/>
        <v>8.8002346729246117</v>
      </c>
      <c r="AJ59" s="7"/>
      <c r="AK59" s="14">
        <f t="shared" si="2"/>
        <v>0</v>
      </c>
      <c r="AL59" s="159">
        <v>3</v>
      </c>
      <c r="AM59" s="8">
        <f t="shared" si="26"/>
        <v>47541</v>
      </c>
      <c r="AN59" s="8">
        <f t="shared" si="11"/>
        <v>3</v>
      </c>
      <c r="AO59" s="13">
        <f t="shared" si="12"/>
        <v>6.3103426516059828</v>
      </c>
      <c r="AP59" s="161">
        <f t="shared" si="13"/>
        <v>0</v>
      </c>
      <c r="AQ59" s="13">
        <f t="shared" si="3"/>
        <v>0</v>
      </c>
      <c r="AR59" s="162">
        <f t="shared" si="14"/>
        <v>3</v>
      </c>
      <c r="AS59" s="133">
        <f t="shared" si="15"/>
        <v>47376</v>
      </c>
      <c r="AT59" s="133">
        <f t="shared" si="16"/>
        <v>3</v>
      </c>
      <c r="AU59" s="124">
        <f t="shared" si="17"/>
        <v>6.332320162107397</v>
      </c>
      <c r="AV59" s="133">
        <f t="shared" si="18"/>
        <v>0</v>
      </c>
      <c r="AW59" s="136">
        <f t="shared" si="19"/>
        <v>0</v>
      </c>
      <c r="AX59" s="133">
        <f t="shared" si="20"/>
        <v>3</v>
      </c>
    </row>
    <row r="60" spans="1:51" x14ac:dyDescent="0.2">
      <c r="A60" s="1" t="s">
        <v>105</v>
      </c>
      <c r="B60" s="1" t="s">
        <v>106</v>
      </c>
      <c r="C60" s="106">
        <v>11348</v>
      </c>
      <c r="D60" s="112">
        <v>0</v>
      </c>
      <c r="E60" s="113">
        <f t="shared" si="24"/>
        <v>0</v>
      </c>
      <c r="F60" s="112">
        <v>0</v>
      </c>
      <c r="G60" s="113">
        <f t="shared" si="25"/>
        <v>0</v>
      </c>
      <c r="H60" s="112">
        <v>0</v>
      </c>
      <c r="I60" s="112">
        <v>11279</v>
      </c>
      <c r="J60" s="110"/>
      <c r="K60" s="111">
        <f t="shared" si="4"/>
        <v>0</v>
      </c>
      <c r="L60" s="110"/>
      <c r="M60" s="111">
        <f t="shared" si="0"/>
        <v>0</v>
      </c>
      <c r="N60" s="156">
        <v>0</v>
      </c>
      <c r="O60" s="54">
        <v>1942</v>
      </c>
      <c r="P60" s="54">
        <v>0</v>
      </c>
      <c r="Q60" s="55">
        <f t="shared" si="5"/>
        <v>0</v>
      </c>
      <c r="R60" s="54">
        <v>0</v>
      </c>
      <c r="S60" s="55">
        <f t="shared" si="6"/>
        <v>0</v>
      </c>
      <c r="T60" s="54">
        <v>0</v>
      </c>
      <c r="U60" s="56">
        <v>2007</v>
      </c>
      <c r="V60" s="54"/>
      <c r="W60" s="55">
        <f t="shared" si="7"/>
        <v>0</v>
      </c>
      <c r="X60" s="54"/>
      <c r="Y60" s="55">
        <f t="shared" si="1"/>
        <v>0</v>
      </c>
      <c r="Z60" s="160">
        <v>0</v>
      </c>
      <c r="AA60" s="7">
        <v>34251</v>
      </c>
      <c r="AB60" s="7">
        <v>34</v>
      </c>
      <c r="AC60" s="14">
        <f t="shared" si="8"/>
        <v>99.267174681031207</v>
      </c>
      <c r="AD60" s="7">
        <v>2</v>
      </c>
      <c r="AE60" s="14">
        <f t="shared" si="9"/>
        <v>5.8392455694724248</v>
      </c>
      <c r="AF60" s="7">
        <v>33</v>
      </c>
      <c r="AG60" s="7">
        <v>34090</v>
      </c>
      <c r="AH60" s="7">
        <v>34</v>
      </c>
      <c r="AI60" s="14">
        <f t="shared" si="10"/>
        <v>99.735992959812265</v>
      </c>
      <c r="AJ60" s="7">
        <v>1</v>
      </c>
      <c r="AK60" s="14">
        <f t="shared" si="2"/>
        <v>2.9334115576415374</v>
      </c>
      <c r="AL60" s="159">
        <v>33</v>
      </c>
      <c r="AM60" s="8">
        <f t="shared" si="26"/>
        <v>47541</v>
      </c>
      <c r="AN60" s="8">
        <f t="shared" si="11"/>
        <v>34</v>
      </c>
      <c r="AO60" s="13">
        <f t="shared" si="12"/>
        <v>71.517216718201126</v>
      </c>
      <c r="AP60" s="161">
        <f t="shared" si="13"/>
        <v>2</v>
      </c>
      <c r="AQ60" s="13">
        <f t="shared" si="3"/>
        <v>4.2068951010706552</v>
      </c>
      <c r="AR60" s="162">
        <f t="shared" si="14"/>
        <v>33</v>
      </c>
      <c r="AS60" s="133">
        <f t="shared" si="15"/>
        <v>47376</v>
      </c>
      <c r="AT60" s="133">
        <f t="shared" si="16"/>
        <v>34</v>
      </c>
      <c r="AU60" s="124">
        <f t="shared" si="17"/>
        <v>71.766295170550492</v>
      </c>
      <c r="AV60" s="133">
        <f t="shared" si="18"/>
        <v>1</v>
      </c>
      <c r="AW60" s="136">
        <f t="shared" si="19"/>
        <v>2.1107733873691323</v>
      </c>
      <c r="AX60" s="133">
        <f t="shared" si="20"/>
        <v>33</v>
      </c>
    </row>
    <row r="61" spans="1:51" x14ac:dyDescent="0.2">
      <c r="A61" s="1" t="s">
        <v>107</v>
      </c>
      <c r="B61" s="1" t="s">
        <v>108</v>
      </c>
      <c r="C61" s="106">
        <v>11348</v>
      </c>
      <c r="D61" s="112">
        <v>0</v>
      </c>
      <c r="E61" s="113">
        <f t="shared" si="24"/>
        <v>0</v>
      </c>
      <c r="F61" s="112">
        <v>0</v>
      </c>
      <c r="G61" s="113">
        <f t="shared" si="25"/>
        <v>0</v>
      </c>
      <c r="H61" s="112">
        <v>0</v>
      </c>
      <c r="I61" s="112">
        <v>11279</v>
      </c>
      <c r="J61" s="110"/>
      <c r="K61" s="111">
        <f t="shared" si="4"/>
        <v>0</v>
      </c>
      <c r="L61" s="110"/>
      <c r="M61" s="111">
        <f t="shared" si="0"/>
        <v>0</v>
      </c>
      <c r="N61" s="156">
        <v>0</v>
      </c>
      <c r="O61" s="54">
        <v>1942</v>
      </c>
      <c r="P61" s="54">
        <v>0</v>
      </c>
      <c r="Q61" s="55">
        <f t="shared" si="5"/>
        <v>0</v>
      </c>
      <c r="R61" s="54">
        <v>0</v>
      </c>
      <c r="S61" s="55">
        <f t="shared" si="6"/>
        <v>0</v>
      </c>
      <c r="T61" s="54">
        <v>0</v>
      </c>
      <c r="U61" s="56">
        <v>2007</v>
      </c>
      <c r="V61" s="54"/>
      <c r="W61" s="55">
        <f t="shared" si="7"/>
        <v>0</v>
      </c>
      <c r="X61" s="54"/>
      <c r="Y61" s="55">
        <f t="shared" si="1"/>
        <v>0</v>
      </c>
      <c r="Z61" s="160">
        <v>0</v>
      </c>
      <c r="AA61" s="7">
        <v>34251</v>
      </c>
      <c r="AB61" s="7">
        <v>18</v>
      </c>
      <c r="AC61" s="14">
        <f t="shared" si="8"/>
        <v>52.553210125251816</v>
      </c>
      <c r="AD61" s="7">
        <v>0</v>
      </c>
      <c r="AE61" s="14">
        <f t="shared" si="9"/>
        <v>0</v>
      </c>
      <c r="AF61" s="7">
        <v>17</v>
      </c>
      <c r="AG61" s="7">
        <v>34090</v>
      </c>
      <c r="AH61" s="7">
        <v>9</v>
      </c>
      <c r="AI61" s="14">
        <f t="shared" si="10"/>
        <v>26.400704018773837</v>
      </c>
      <c r="AJ61" s="7">
        <v>1</v>
      </c>
      <c r="AK61" s="14">
        <f t="shared" si="2"/>
        <v>2.9334115576415374</v>
      </c>
      <c r="AL61" s="159">
        <v>9</v>
      </c>
      <c r="AM61" s="8">
        <f t="shared" si="26"/>
        <v>47541</v>
      </c>
      <c r="AN61" s="8">
        <f t="shared" si="11"/>
        <v>18</v>
      </c>
      <c r="AO61" s="13">
        <f t="shared" si="12"/>
        <v>37.862055909635892</v>
      </c>
      <c r="AP61" s="161">
        <f t="shared" si="13"/>
        <v>0</v>
      </c>
      <c r="AQ61" s="13">
        <f t="shared" si="3"/>
        <v>0</v>
      </c>
      <c r="AR61" s="162">
        <f t="shared" si="14"/>
        <v>17</v>
      </c>
      <c r="AS61" s="133">
        <f t="shared" si="15"/>
        <v>47376</v>
      </c>
      <c r="AT61" s="133">
        <f t="shared" si="16"/>
        <v>9</v>
      </c>
      <c r="AU61" s="124">
        <f t="shared" si="17"/>
        <v>18.996960486322187</v>
      </c>
      <c r="AV61" s="133">
        <f t="shared" si="18"/>
        <v>1</v>
      </c>
      <c r="AW61" s="136">
        <f t="shared" si="19"/>
        <v>2.1107733873691323</v>
      </c>
      <c r="AX61" s="133">
        <f t="shared" si="20"/>
        <v>9</v>
      </c>
    </row>
    <row r="62" spans="1:51" x14ac:dyDescent="0.2">
      <c r="A62" s="1" t="s">
        <v>109</v>
      </c>
      <c r="B62" s="1" t="s">
        <v>110</v>
      </c>
      <c r="C62" s="106">
        <v>11348</v>
      </c>
      <c r="D62" s="112">
        <v>42</v>
      </c>
      <c r="E62" s="113">
        <f t="shared" si="24"/>
        <v>370.10927035600986</v>
      </c>
      <c r="F62" s="112">
        <v>22</v>
      </c>
      <c r="G62" s="113">
        <f t="shared" si="25"/>
        <v>193.86676066267182</v>
      </c>
      <c r="H62" s="112">
        <v>20</v>
      </c>
      <c r="I62" s="112">
        <v>11279</v>
      </c>
      <c r="J62" s="110">
        <v>60</v>
      </c>
      <c r="K62" s="111">
        <f t="shared" si="4"/>
        <v>531.96205337352603</v>
      </c>
      <c r="L62" s="110">
        <v>18</v>
      </c>
      <c r="M62" s="111">
        <f t="shared" si="0"/>
        <v>159.5886160120578</v>
      </c>
      <c r="N62" s="156">
        <v>19</v>
      </c>
      <c r="O62" s="54">
        <v>1942</v>
      </c>
      <c r="P62" s="54">
        <v>15</v>
      </c>
      <c r="Q62" s="55">
        <f t="shared" si="5"/>
        <v>772.39958805355309</v>
      </c>
      <c r="R62" s="54">
        <v>6</v>
      </c>
      <c r="S62" s="55">
        <f t="shared" si="6"/>
        <v>308.9598352214212</v>
      </c>
      <c r="T62" s="54">
        <v>8</v>
      </c>
      <c r="U62" s="56">
        <v>2007</v>
      </c>
      <c r="V62" s="54">
        <v>18</v>
      </c>
      <c r="W62" s="55">
        <f t="shared" si="7"/>
        <v>896.86098654708519</v>
      </c>
      <c r="X62" s="54">
        <v>10</v>
      </c>
      <c r="Y62" s="55">
        <f t="shared" si="1"/>
        <v>498.25610363726958</v>
      </c>
      <c r="Z62" s="160">
        <v>8</v>
      </c>
      <c r="AA62" s="7">
        <v>34251</v>
      </c>
      <c r="AB62" s="7">
        <v>343</v>
      </c>
      <c r="AC62" s="14">
        <f t="shared" si="8"/>
        <v>1001.4306151645208</v>
      </c>
      <c r="AD62" s="7">
        <v>11</v>
      </c>
      <c r="AE62" s="14">
        <f t="shared" si="9"/>
        <v>32.115850632098336</v>
      </c>
      <c r="AF62" s="7">
        <v>268</v>
      </c>
      <c r="AG62" s="7">
        <v>34090</v>
      </c>
      <c r="AH62" s="7">
        <v>272</v>
      </c>
      <c r="AI62" s="14">
        <f t="shared" si="10"/>
        <v>797.88794367849812</v>
      </c>
      <c r="AJ62" s="7">
        <v>6</v>
      </c>
      <c r="AK62" s="14">
        <f t="shared" si="2"/>
        <v>17.600469345849223</v>
      </c>
      <c r="AL62" s="159">
        <v>264</v>
      </c>
      <c r="AM62" s="8">
        <f t="shared" si="26"/>
        <v>47541</v>
      </c>
      <c r="AN62" s="8">
        <f t="shared" si="11"/>
        <v>400</v>
      </c>
      <c r="AO62" s="13">
        <f t="shared" si="12"/>
        <v>841.37902021413095</v>
      </c>
      <c r="AP62" s="161">
        <f t="shared" si="13"/>
        <v>39</v>
      </c>
      <c r="AQ62" s="13">
        <f t="shared" si="3"/>
        <v>82.034454470877776</v>
      </c>
      <c r="AR62" s="162">
        <f t="shared" si="14"/>
        <v>296</v>
      </c>
      <c r="AS62" s="133">
        <f t="shared" si="15"/>
        <v>47376</v>
      </c>
      <c r="AT62" s="133">
        <f t="shared" si="16"/>
        <v>350</v>
      </c>
      <c r="AU62" s="124">
        <f t="shared" si="17"/>
        <v>738.7706855791962</v>
      </c>
      <c r="AV62" s="133">
        <f t="shared" si="18"/>
        <v>34</v>
      </c>
      <c r="AW62" s="136">
        <f t="shared" si="19"/>
        <v>71.766295170550492</v>
      </c>
      <c r="AX62" s="133">
        <f t="shared" si="20"/>
        <v>291</v>
      </c>
    </row>
    <row r="63" spans="1:51" x14ac:dyDescent="0.2">
      <c r="A63" s="1" t="s">
        <v>111</v>
      </c>
      <c r="B63" s="1" t="s">
        <v>112</v>
      </c>
      <c r="C63" s="106">
        <v>11348</v>
      </c>
      <c r="D63" s="112">
        <v>42</v>
      </c>
      <c r="E63" s="113">
        <f t="shared" si="24"/>
        <v>370.10927035600986</v>
      </c>
      <c r="F63" s="112">
        <v>22</v>
      </c>
      <c r="G63" s="113">
        <f t="shared" si="25"/>
        <v>193.86676066267182</v>
      </c>
      <c r="H63" s="112">
        <v>20</v>
      </c>
      <c r="I63" s="112">
        <v>11279</v>
      </c>
      <c r="J63" s="110">
        <v>48</v>
      </c>
      <c r="K63" s="111">
        <f t="shared" si="4"/>
        <v>425.56964269882087</v>
      </c>
      <c r="L63" s="110">
        <v>10</v>
      </c>
      <c r="M63" s="111">
        <f t="shared" si="0"/>
        <v>88.660342228920996</v>
      </c>
      <c r="N63" s="156">
        <v>19</v>
      </c>
      <c r="O63" s="54">
        <v>1942</v>
      </c>
      <c r="P63" s="54">
        <v>15</v>
      </c>
      <c r="Q63" s="55">
        <f t="shared" si="5"/>
        <v>772.39958805355309</v>
      </c>
      <c r="R63" s="54">
        <v>6</v>
      </c>
      <c r="S63" s="55">
        <f t="shared" si="6"/>
        <v>308.9598352214212</v>
      </c>
      <c r="T63" s="54">
        <v>8</v>
      </c>
      <c r="U63" s="56">
        <v>2007</v>
      </c>
      <c r="V63" s="54">
        <v>15</v>
      </c>
      <c r="W63" s="55">
        <f t="shared" si="7"/>
        <v>747.38415545590431</v>
      </c>
      <c r="X63" s="54">
        <v>7</v>
      </c>
      <c r="Y63" s="55">
        <f t="shared" si="1"/>
        <v>348.77927254608869</v>
      </c>
      <c r="Z63" s="160">
        <v>8</v>
      </c>
      <c r="AA63" s="7">
        <v>34251</v>
      </c>
      <c r="AB63" s="7">
        <v>337</v>
      </c>
      <c r="AC63" s="14">
        <f t="shared" si="8"/>
        <v>983.9128784561035</v>
      </c>
      <c r="AD63" s="7">
        <v>5</v>
      </c>
      <c r="AE63" s="14">
        <f t="shared" si="9"/>
        <v>14.59811392368106</v>
      </c>
      <c r="AF63" s="7">
        <v>268</v>
      </c>
      <c r="AG63" s="7">
        <v>34090</v>
      </c>
      <c r="AH63" s="7">
        <v>269</v>
      </c>
      <c r="AI63" s="14">
        <f t="shared" si="10"/>
        <v>789.08770900557352</v>
      </c>
      <c r="AJ63" s="7">
        <v>3</v>
      </c>
      <c r="AK63" s="14">
        <f t="shared" si="2"/>
        <v>8.8002346729246117</v>
      </c>
      <c r="AL63" s="159">
        <v>264</v>
      </c>
      <c r="AM63" s="8">
        <f t="shared" si="26"/>
        <v>47541</v>
      </c>
      <c r="AN63" s="8">
        <f t="shared" si="11"/>
        <v>394</v>
      </c>
      <c r="AO63" s="13">
        <f t="shared" si="12"/>
        <v>828.75833491091907</v>
      </c>
      <c r="AP63" s="161">
        <f t="shared" si="13"/>
        <v>33</v>
      </c>
      <c r="AQ63" s="13">
        <f t="shared" si="3"/>
        <v>69.413769167665805</v>
      </c>
      <c r="AR63" s="162">
        <f t="shared" si="14"/>
        <v>296</v>
      </c>
      <c r="AS63" s="133">
        <f t="shared" si="15"/>
        <v>47376</v>
      </c>
      <c r="AT63" s="133">
        <f t="shared" si="16"/>
        <v>332</v>
      </c>
      <c r="AU63" s="124">
        <f t="shared" si="17"/>
        <v>700.77676460655186</v>
      </c>
      <c r="AV63" s="133">
        <f t="shared" si="18"/>
        <v>20</v>
      </c>
      <c r="AW63" s="136">
        <f t="shared" si="19"/>
        <v>42.21546774738264</v>
      </c>
      <c r="AX63" s="133">
        <f t="shared" si="20"/>
        <v>291</v>
      </c>
    </row>
    <row r="64" spans="1:51" x14ac:dyDescent="0.2">
      <c r="A64" s="155" t="s">
        <v>113</v>
      </c>
      <c r="B64" s="155" t="s">
        <v>114</v>
      </c>
      <c r="C64" s="106">
        <v>11348</v>
      </c>
      <c r="D64" s="112">
        <v>0</v>
      </c>
      <c r="E64" s="113">
        <f t="shared" si="24"/>
        <v>0</v>
      </c>
      <c r="F64" s="112">
        <v>0</v>
      </c>
      <c r="G64" s="113">
        <f t="shared" si="25"/>
        <v>0</v>
      </c>
      <c r="H64" s="112">
        <v>0</v>
      </c>
      <c r="I64" s="112">
        <v>11279</v>
      </c>
      <c r="J64" s="110"/>
      <c r="K64" s="111">
        <f t="shared" si="4"/>
        <v>0</v>
      </c>
      <c r="L64" s="110"/>
      <c r="M64" s="111">
        <f t="shared" si="0"/>
        <v>0</v>
      </c>
      <c r="N64" s="156">
        <v>0</v>
      </c>
      <c r="O64" s="54">
        <v>1942</v>
      </c>
      <c r="P64" s="54">
        <v>0</v>
      </c>
      <c r="Q64" s="55">
        <f t="shared" si="5"/>
        <v>0</v>
      </c>
      <c r="R64" s="54">
        <v>0</v>
      </c>
      <c r="S64" s="55">
        <f t="shared" si="6"/>
        <v>0</v>
      </c>
      <c r="T64" s="54">
        <v>0</v>
      </c>
      <c r="U64" s="56">
        <v>2007</v>
      </c>
      <c r="V64" s="54"/>
      <c r="W64" s="55">
        <f t="shared" si="7"/>
        <v>0</v>
      </c>
      <c r="X64" s="54"/>
      <c r="Y64" s="55">
        <f t="shared" si="1"/>
        <v>0</v>
      </c>
      <c r="Z64" s="160">
        <v>0</v>
      </c>
      <c r="AA64" s="7">
        <v>34251</v>
      </c>
      <c r="AB64" s="7">
        <v>6</v>
      </c>
      <c r="AC64" s="14">
        <f t="shared" si="8"/>
        <v>17.517736708417274</v>
      </c>
      <c r="AD64" s="7">
        <v>6</v>
      </c>
      <c r="AE64" s="14">
        <f t="shared" si="9"/>
        <v>17.517736708417274</v>
      </c>
      <c r="AF64" s="7">
        <v>0</v>
      </c>
      <c r="AG64" s="7">
        <v>34090</v>
      </c>
      <c r="AH64" s="7">
        <v>3</v>
      </c>
      <c r="AI64" s="14">
        <f t="shared" si="10"/>
        <v>8.8002346729246117</v>
      </c>
      <c r="AJ64" s="7">
        <v>3</v>
      </c>
      <c r="AK64" s="14">
        <f t="shared" si="2"/>
        <v>8.8002346729246117</v>
      </c>
      <c r="AL64" s="159">
        <v>0</v>
      </c>
      <c r="AM64" s="8">
        <f t="shared" si="26"/>
        <v>47541</v>
      </c>
      <c r="AN64" s="8">
        <f t="shared" si="11"/>
        <v>6</v>
      </c>
      <c r="AO64" s="13">
        <f t="shared" si="12"/>
        <v>12.620685303211966</v>
      </c>
      <c r="AP64" s="161">
        <f t="shared" si="13"/>
        <v>6</v>
      </c>
      <c r="AQ64" s="13">
        <f t="shared" si="3"/>
        <v>12.620685303211966</v>
      </c>
      <c r="AR64" s="162">
        <f t="shared" si="14"/>
        <v>0</v>
      </c>
      <c r="AS64" s="133">
        <f t="shared" si="15"/>
        <v>47376</v>
      </c>
      <c r="AT64" s="133">
        <f t="shared" si="16"/>
        <v>3</v>
      </c>
      <c r="AU64" s="124">
        <f t="shared" si="17"/>
        <v>6.332320162107397</v>
      </c>
      <c r="AV64" s="133">
        <f t="shared" si="18"/>
        <v>3</v>
      </c>
      <c r="AW64" s="136">
        <f t="shared" si="19"/>
        <v>6.332320162107397</v>
      </c>
      <c r="AX64" s="133">
        <f t="shared" si="20"/>
        <v>0</v>
      </c>
    </row>
    <row r="65" spans="1:51" x14ac:dyDescent="0.2">
      <c r="A65" s="1" t="s">
        <v>115</v>
      </c>
      <c r="B65" s="1" t="s">
        <v>116</v>
      </c>
      <c r="C65" s="106">
        <v>11348</v>
      </c>
      <c r="D65" s="112">
        <v>13</v>
      </c>
      <c r="E65" s="113">
        <f t="shared" si="24"/>
        <v>114.55763130066973</v>
      </c>
      <c r="F65" s="112">
        <v>9</v>
      </c>
      <c r="G65" s="113">
        <f t="shared" si="25"/>
        <v>79.309129362002125</v>
      </c>
      <c r="H65" s="112">
        <v>4</v>
      </c>
      <c r="I65" s="112">
        <v>11279</v>
      </c>
      <c r="J65" s="110">
        <v>11</v>
      </c>
      <c r="K65" s="111">
        <f t="shared" si="4"/>
        <v>97.526376451813107</v>
      </c>
      <c r="L65" s="110">
        <v>7</v>
      </c>
      <c r="M65" s="111">
        <f t="shared" si="0"/>
        <v>62.062239560244699</v>
      </c>
      <c r="N65" s="156">
        <v>4</v>
      </c>
      <c r="O65" s="54">
        <v>1942</v>
      </c>
      <c r="P65" s="54">
        <v>1</v>
      </c>
      <c r="Q65" s="55">
        <f t="shared" si="5"/>
        <v>51.493305870236867</v>
      </c>
      <c r="R65" s="54">
        <v>1</v>
      </c>
      <c r="S65" s="55">
        <f t="shared" si="6"/>
        <v>51.493305870236867</v>
      </c>
      <c r="T65" s="54">
        <v>1</v>
      </c>
      <c r="U65" s="56">
        <v>2007</v>
      </c>
      <c r="V65" s="54">
        <v>4</v>
      </c>
      <c r="W65" s="55">
        <f t="shared" si="7"/>
        <v>199.30244145490781</v>
      </c>
      <c r="X65" s="54">
        <v>4</v>
      </c>
      <c r="Y65" s="55">
        <f t="shared" si="1"/>
        <v>199.30244145490781</v>
      </c>
      <c r="Z65" s="160">
        <v>0</v>
      </c>
      <c r="AA65" s="7">
        <v>34251</v>
      </c>
      <c r="AB65" s="7">
        <v>175</v>
      </c>
      <c r="AC65" s="14">
        <f t="shared" si="8"/>
        <v>510.93398732883713</v>
      </c>
      <c r="AD65" s="7">
        <v>116</v>
      </c>
      <c r="AE65" s="14">
        <f t="shared" si="9"/>
        <v>338.67624302940061</v>
      </c>
      <c r="AF65" s="7">
        <v>46</v>
      </c>
      <c r="AG65" s="7">
        <v>34090</v>
      </c>
      <c r="AH65" s="7">
        <v>185</v>
      </c>
      <c r="AI65" s="14">
        <f t="shared" si="10"/>
        <v>542.68113816368441</v>
      </c>
      <c r="AJ65" s="7">
        <v>90</v>
      </c>
      <c r="AK65" s="14">
        <f t="shared" si="2"/>
        <v>264.00704018773831</v>
      </c>
      <c r="AL65" s="159">
        <v>36</v>
      </c>
      <c r="AM65" s="8">
        <f t="shared" si="26"/>
        <v>47541</v>
      </c>
      <c r="AN65" s="8">
        <f t="shared" si="11"/>
        <v>189</v>
      </c>
      <c r="AO65" s="13">
        <f t="shared" si="12"/>
        <v>397.55158705117691</v>
      </c>
      <c r="AP65" s="161">
        <f t="shared" si="13"/>
        <v>126</v>
      </c>
      <c r="AQ65" s="13">
        <f t="shared" si="3"/>
        <v>265.03439136745129</v>
      </c>
      <c r="AR65" s="162">
        <f t="shared" si="14"/>
        <v>51</v>
      </c>
      <c r="AS65" s="133">
        <f t="shared" si="15"/>
        <v>47376</v>
      </c>
      <c r="AT65" s="133">
        <f t="shared" si="16"/>
        <v>200</v>
      </c>
      <c r="AU65" s="124">
        <f t="shared" si="17"/>
        <v>422.15467747382644</v>
      </c>
      <c r="AV65" s="133">
        <f t="shared" si="18"/>
        <v>101</v>
      </c>
      <c r="AW65" s="136">
        <f t="shared" si="19"/>
        <v>213.18811212428236</v>
      </c>
      <c r="AX65" s="133">
        <f t="shared" si="20"/>
        <v>40</v>
      </c>
    </row>
    <row r="66" spans="1:51" x14ac:dyDescent="0.2">
      <c r="A66" s="1" t="s">
        <v>117</v>
      </c>
      <c r="B66" s="1" t="s">
        <v>118</v>
      </c>
      <c r="C66" s="106">
        <v>11348</v>
      </c>
      <c r="D66" s="112">
        <v>0</v>
      </c>
      <c r="E66" s="113">
        <f t="shared" si="24"/>
        <v>0</v>
      </c>
      <c r="F66" s="112">
        <v>0</v>
      </c>
      <c r="G66" s="113">
        <f t="shared" si="25"/>
        <v>0</v>
      </c>
      <c r="H66" s="112">
        <v>0</v>
      </c>
      <c r="I66" s="112">
        <v>11279</v>
      </c>
      <c r="J66" s="110"/>
      <c r="K66" s="111">
        <f t="shared" si="4"/>
        <v>0</v>
      </c>
      <c r="L66" s="110"/>
      <c r="M66" s="111">
        <f t="shared" si="0"/>
        <v>0</v>
      </c>
      <c r="N66" s="156">
        <v>0</v>
      </c>
      <c r="O66" s="54">
        <v>1942</v>
      </c>
      <c r="P66" s="54">
        <v>0</v>
      </c>
      <c r="Q66" s="55">
        <f t="shared" si="5"/>
        <v>0</v>
      </c>
      <c r="R66" s="54">
        <v>0</v>
      </c>
      <c r="S66" s="55">
        <f t="shared" si="6"/>
        <v>0</v>
      </c>
      <c r="T66" s="54">
        <v>0</v>
      </c>
      <c r="U66" s="56">
        <v>2007</v>
      </c>
      <c r="V66" s="54"/>
      <c r="W66" s="55">
        <f t="shared" si="7"/>
        <v>0</v>
      </c>
      <c r="X66" s="54"/>
      <c r="Y66" s="55">
        <f t="shared" si="1"/>
        <v>0</v>
      </c>
      <c r="Z66" s="160">
        <v>0</v>
      </c>
      <c r="AA66" s="7">
        <v>34251</v>
      </c>
      <c r="AB66" s="7">
        <v>0</v>
      </c>
      <c r="AC66" s="14">
        <f t="shared" si="8"/>
        <v>0</v>
      </c>
      <c r="AD66" s="7">
        <v>0</v>
      </c>
      <c r="AE66" s="14">
        <f t="shared" si="9"/>
        <v>0</v>
      </c>
      <c r="AF66" s="7">
        <v>0</v>
      </c>
      <c r="AG66" s="7">
        <v>34090</v>
      </c>
      <c r="AH66" s="7"/>
      <c r="AI66" s="14">
        <f t="shared" si="10"/>
        <v>0</v>
      </c>
      <c r="AJ66" s="7"/>
      <c r="AK66" s="14">
        <f t="shared" si="2"/>
        <v>0</v>
      </c>
      <c r="AL66" s="159">
        <v>0</v>
      </c>
      <c r="AM66" s="8">
        <f t="shared" si="26"/>
        <v>47541</v>
      </c>
      <c r="AN66" s="8">
        <f t="shared" si="11"/>
        <v>0</v>
      </c>
      <c r="AO66" s="13">
        <f t="shared" si="12"/>
        <v>0</v>
      </c>
      <c r="AP66" s="161">
        <f t="shared" si="13"/>
        <v>0</v>
      </c>
      <c r="AQ66" s="13">
        <f t="shared" si="3"/>
        <v>0</v>
      </c>
      <c r="AR66" s="162">
        <f t="shared" si="14"/>
        <v>0</v>
      </c>
      <c r="AS66" s="133">
        <f t="shared" si="15"/>
        <v>47376</v>
      </c>
      <c r="AT66" s="133">
        <f t="shared" si="16"/>
        <v>0</v>
      </c>
      <c r="AU66" s="124">
        <f t="shared" si="17"/>
        <v>0</v>
      </c>
      <c r="AV66" s="133">
        <f t="shared" si="18"/>
        <v>0</v>
      </c>
      <c r="AW66" s="136">
        <f t="shared" si="19"/>
        <v>0</v>
      </c>
      <c r="AX66" s="133">
        <f t="shared" si="20"/>
        <v>0</v>
      </c>
    </row>
    <row r="67" spans="1:51" x14ac:dyDescent="0.2">
      <c r="A67" s="1" t="s">
        <v>119</v>
      </c>
      <c r="B67" s="1" t="s">
        <v>120</v>
      </c>
      <c r="C67" s="106">
        <v>11348</v>
      </c>
      <c r="D67" s="112">
        <v>0</v>
      </c>
      <c r="E67" s="113">
        <f t="shared" si="24"/>
        <v>0</v>
      </c>
      <c r="F67" s="112">
        <v>0</v>
      </c>
      <c r="G67" s="113">
        <f t="shared" si="25"/>
        <v>0</v>
      </c>
      <c r="H67" s="112">
        <v>0</v>
      </c>
      <c r="I67" s="112">
        <v>11279</v>
      </c>
      <c r="J67" s="110"/>
      <c r="K67" s="111">
        <f t="shared" si="4"/>
        <v>0</v>
      </c>
      <c r="L67" s="110"/>
      <c r="M67" s="111">
        <f t="shared" si="0"/>
        <v>0</v>
      </c>
      <c r="N67" s="156">
        <v>0</v>
      </c>
      <c r="O67" s="54">
        <v>1942</v>
      </c>
      <c r="P67" s="54">
        <v>0</v>
      </c>
      <c r="Q67" s="55">
        <f t="shared" si="5"/>
        <v>0</v>
      </c>
      <c r="R67" s="54">
        <v>0</v>
      </c>
      <c r="S67" s="55">
        <f t="shared" si="6"/>
        <v>0</v>
      </c>
      <c r="T67" s="54">
        <v>0</v>
      </c>
      <c r="U67" s="56">
        <v>2007</v>
      </c>
      <c r="V67" s="54"/>
      <c r="W67" s="55">
        <f t="shared" si="7"/>
        <v>0</v>
      </c>
      <c r="X67" s="54"/>
      <c r="Y67" s="55">
        <f t="shared" si="1"/>
        <v>0</v>
      </c>
      <c r="Z67" s="160">
        <v>0</v>
      </c>
      <c r="AA67" s="7">
        <v>34251</v>
      </c>
      <c r="AB67" s="7">
        <v>5</v>
      </c>
      <c r="AC67" s="14">
        <f t="shared" si="8"/>
        <v>14.59811392368106</v>
      </c>
      <c r="AD67" s="7">
        <v>0</v>
      </c>
      <c r="AE67" s="14">
        <f t="shared" si="9"/>
        <v>0</v>
      </c>
      <c r="AF67" s="7">
        <v>5</v>
      </c>
      <c r="AG67" s="7">
        <v>34090</v>
      </c>
      <c r="AH67" s="7">
        <v>5</v>
      </c>
      <c r="AI67" s="14">
        <f t="shared" si="10"/>
        <v>14.667057788207686</v>
      </c>
      <c r="AJ67" s="7"/>
      <c r="AK67" s="14">
        <f t="shared" si="2"/>
        <v>0</v>
      </c>
      <c r="AL67" s="159">
        <v>5</v>
      </c>
      <c r="AM67" s="8">
        <f t="shared" si="26"/>
        <v>47541</v>
      </c>
      <c r="AN67" s="8">
        <f t="shared" si="11"/>
        <v>5</v>
      </c>
      <c r="AO67" s="13">
        <f t="shared" si="12"/>
        <v>10.517237752676637</v>
      </c>
      <c r="AP67" s="161">
        <f t="shared" si="13"/>
        <v>0</v>
      </c>
      <c r="AQ67" s="13">
        <f t="shared" si="3"/>
        <v>0</v>
      </c>
      <c r="AR67" s="162">
        <f t="shared" si="14"/>
        <v>5</v>
      </c>
      <c r="AS67" s="133">
        <f t="shared" si="15"/>
        <v>47376</v>
      </c>
      <c r="AT67" s="133">
        <f t="shared" si="16"/>
        <v>5</v>
      </c>
      <c r="AU67" s="124">
        <f t="shared" si="17"/>
        <v>10.55386693684566</v>
      </c>
      <c r="AV67" s="133">
        <f t="shared" si="18"/>
        <v>0</v>
      </c>
      <c r="AW67" s="136">
        <f t="shared" si="19"/>
        <v>0</v>
      </c>
      <c r="AX67" s="133">
        <f t="shared" si="20"/>
        <v>5</v>
      </c>
    </row>
    <row r="68" spans="1:51" x14ac:dyDescent="0.2">
      <c r="A68" s="1" t="s">
        <v>121</v>
      </c>
      <c r="B68" s="1" t="s">
        <v>122</v>
      </c>
      <c r="C68" s="106">
        <v>11348</v>
      </c>
      <c r="D68" s="112">
        <v>0</v>
      </c>
      <c r="E68" s="113">
        <f t="shared" si="24"/>
        <v>0</v>
      </c>
      <c r="F68" s="112">
        <v>0</v>
      </c>
      <c r="G68" s="113">
        <f t="shared" si="25"/>
        <v>0</v>
      </c>
      <c r="H68" s="112">
        <v>0</v>
      </c>
      <c r="I68" s="112">
        <v>11279</v>
      </c>
      <c r="J68" s="110"/>
      <c r="K68" s="111">
        <f t="shared" si="4"/>
        <v>0</v>
      </c>
      <c r="L68" s="110"/>
      <c r="M68" s="111">
        <f t="shared" si="0"/>
        <v>0</v>
      </c>
      <c r="N68" s="156">
        <v>0</v>
      </c>
      <c r="O68" s="54">
        <v>1942</v>
      </c>
      <c r="P68" s="54">
        <v>0</v>
      </c>
      <c r="Q68" s="55">
        <f t="shared" si="5"/>
        <v>0</v>
      </c>
      <c r="R68" s="54">
        <v>0</v>
      </c>
      <c r="S68" s="55">
        <f t="shared" si="6"/>
        <v>0</v>
      </c>
      <c r="T68" s="54">
        <v>0</v>
      </c>
      <c r="U68" s="56">
        <v>2007</v>
      </c>
      <c r="V68" s="54"/>
      <c r="W68" s="55">
        <f t="shared" si="7"/>
        <v>0</v>
      </c>
      <c r="X68" s="54"/>
      <c r="Y68" s="55">
        <f t="shared" si="1"/>
        <v>0</v>
      </c>
      <c r="Z68" s="160">
        <v>0</v>
      </c>
      <c r="AA68" s="7">
        <v>34251</v>
      </c>
      <c r="AB68" s="7">
        <v>4</v>
      </c>
      <c r="AC68" s="14">
        <f t="shared" si="8"/>
        <v>11.67849113894485</v>
      </c>
      <c r="AD68" s="7">
        <v>0</v>
      </c>
      <c r="AE68" s="14">
        <f t="shared" si="9"/>
        <v>0</v>
      </c>
      <c r="AF68" s="7">
        <v>4</v>
      </c>
      <c r="AG68" s="7">
        <v>34090</v>
      </c>
      <c r="AH68" s="7">
        <v>4</v>
      </c>
      <c r="AI68" s="14">
        <f t="shared" si="10"/>
        <v>11.73364623056615</v>
      </c>
      <c r="AJ68" s="7"/>
      <c r="AK68" s="14">
        <f t="shared" si="2"/>
        <v>0</v>
      </c>
      <c r="AL68" s="159">
        <v>4</v>
      </c>
      <c r="AM68" s="8">
        <f t="shared" si="26"/>
        <v>47541</v>
      </c>
      <c r="AN68" s="8">
        <f t="shared" si="11"/>
        <v>4</v>
      </c>
      <c r="AO68" s="13">
        <f t="shared" si="12"/>
        <v>8.4137902021413105</v>
      </c>
      <c r="AP68" s="161">
        <f t="shared" si="13"/>
        <v>0</v>
      </c>
      <c r="AQ68" s="13">
        <f t="shared" si="3"/>
        <v>0</v>
      </c>
      <c r="AR68" s="162">
        <f t="shared" si="14"/>
        <v>4</v>
      </c>
      <c r="AS68" s="133">
        <f t="shared" si="15"/>
        <v>47376</v>
      </c>
      <c r="AT68" s="133">
        <f t="shared" si="16"/>
        <v>4</v>
      </c>
      <c r="AU68" s="124">
        <f t="shared" si="17"/>
        <v>8.4430935494765293</v>
      </c>
      <c r="AV68" s="133">
        <f t="shared" si="18"/>
        <v>0</v>
      </c>
      <c r="AW68" s="136">
        <f t="shared" si="19"/>
        <v>0</v>
      </c>
      <c r="AX68" s="133">
        <f t="shared" si="20"/>
        <v>4</v>
      </c>
    </row>
    <row r="69" spans="1:51" x14ac:dyDescent="0.2">
      <c r="A69" s="1" t="s">
        <v>123</v>
      </c>
      <c r="B69" s="1" t="s">
        <v>124</v>
      </c>
      <c r="C69" s="106">
        <v>11348</v>
      </c>
      <c r="D69" s="112">
        <v>0</v>
      </c>
      <c r="E69" s="113">
        <f t="shared" si="24"/>
        <v>0</v>
      </c>
      <c r="F69" s="112">
        <v>0</v>
      </c>
      <c r="G69" s="113">
        <f t="shared" si="25"/>
        <v>0</v>
      </c>
      <c r="H69" s="112">
        <v>0</v>
      </c>
      <c r="I69" s="112">
        <v>11279</v>
      </c>
      <c r="J69" s="110"/>
      <c r="K69" s="111">
        <f t="shared" si="4"/>
        <v>0</v>
      </c>
      <c r="L69" s="110"/>
      <c r="M69" s="111">
        <f t="shared" si="0"/>
        <v>0</v>
      </c>
      <c r="N69" s="156">
        <v>0</v>
      </c>
      <c r="O69" s="54">
        <v>1942</v>
      </c>
      <c r="P69" s="54">
        <v>0</v>
      </c>
      <c r="Q69" s="55">
        <f t="shared" si="5"/>
        <v>0</v>
      </c>
      <c r="R69" s="54">
        <v>0</v>
      </c>
      <c r="S69" s="55">
        <f t="shared" si="6"/>
        <v>0</v>
      </c>
      <c r="T69" s="54">
        <v>0</v>
      </c>
      <c r="U69" s="56">
        <v>2007</v>
      </c>
      <c r="V69" s="54"/>
      <c r="W69" s="55">
        <f t="shared" si="7"/>
        <v>0</v>
      </c>
      <c r="X69" s="54"/>
      <c r="Y69" s="55">
        <f t="shared" si="1"/>
        <v>0</v>
      </c>
      <c r="Z69" s="160">
        <v>0</v>
      </c>
      <c r="AA69" s="7">
        <v>34251</v>
      </c>
      <c r="AB69" s="7">
        <v>0</v>
      </c>
      <c r="AC69" s="14">
        <f t="shared" si="8"/>
        <v>0</v>
      </c>
      <c r="AD69" s="7">
        <v>0</v>
      </c>
      <c r="AE69" s="14">
        <f t="shared" si="9"/>
        <v>0</v>
      </c>
      <c r="AF69" s="7">
        <v>0</v>
      </c>
      <c r="AG69" s="7">
        <v>34090</v>
      </c>
      <c r="AH69" s="7"/>
      <c r="AI69" s="14">
        <f t="shared" si="10"/>
        <v>0</v>
      </c>
      <c r="AJ69" s="7"/>
      <c r="AK69" s="14">
        <f t="shared" si="2"/>
        <v>0</v>
      </c>
      <c r="AL69" s="159">
        <v>0</v>
      </c>
      <c r="AM69" s="8">
        <f t="shared" si="26"/>
        <v>47541</v>
      </c>
      <c r="AN69" s="8">
        <f t="shared" si="11"/>
        <v>0</v>
      </c>
      <c r="AO69" s="13">
        <f t="shared" si="12"/>
        <v>0</v>
      </c>
      <c r="AP69" s="161">
        <f t="shared" si="13"/>
        <v>0</v>
      </c>
      <c r="AQ69" s="13">
        <f t="shared" si="3"/>
        <v>0</v>
      </c>
      <c r="AR69" s="162">
        <f t="shared" si="14"/>
        <v>0</v>
      </c>
      <c r="AS69" s="133">
        <f t="shared" si="15"/>
        <v>47376</v>
      </c>
      <c r="AT69" s="133">
        <f t="shared" si="16"/>
        <v>0</v>
      </c>
      <c r="AU69" s="124">
        <f t="shared" si="17"/>
        <v>0</v>
      </c>
      <c r="AV69" s="133">
        <f t="shared" si="18"/>
        <v>0</v>
      </c>
      <c r="AW69" s="136">
        <f t="shared" si="19"/>
        <v>0</v>
      </c>
      <c r="AX69" s="133">
        <f t="shared" si="20"/>
        <v>0</v>
      </c>
    </row>
    <row r="70" spans="1:51" x14ac:dyDescent="0.2">
      <c r="A70" s="1" t="s">
        <v>125</v>
      </c>
      <c r="B70" s="1" t="s">
        <v>126</v>
      </c>
      <c r="C70" s="106">
        <v>11348</v>
      </c>
      <c r="D70" s="112">
        <v>57</v>
      </c>
      <c r="E70" s="113">
        <f t="shared" si="24"/>
        <v>502.2911526260134</v>
      </c>
      <c r="F70" s="112">
        <v>6</v>
      </c>
      <c r="G70" s="113">
        <f t="shared" si="25"/>
        <v>52.872752908001409</v>
      </c>
      <c r="H70" s="112">
        <v>50</v>
      </c>
      <c r="I70" s="112">
        <v>11279</v>
      </c>
      <c r="J70" s="110">
        <v>56</v>
      </c>
      <c r="K70" s="111">
        <f t="shared" si="4"/>
        <v>496.49791648195759</v>
      </c>
      <c r="L70" s="110">
        <v>6</v>
      </c>
      <c r="M70" s="111">
        <f t="shared" ref="M70:M133" si="27">L70/I70*100000</f>
        <v>53.196205337352609</v>
      </c>
      <c r="N70" s="156">
        <v>55</v>
      </c>
      <c r="O70" s="54">
        <v>1942</v>
      </c>
      <c r="P70" s="54">
        <v>10</v>
      </c>
      <c r="Q70" s="55">
        <f t="shared" si="5"/>
        <v>514.93305870236873</v>
      </c>
      <c r="R70" s="54">
        <v>0</v>
      </c>
      <c r="S70" s="55">
        <f t="shared" si="6"/>
        <v>0</v>
      </c>
      <c r="T70" s="54">
        <v>7</v>
      </c>
      <c r="U70" s="56">
        <v>2007</v>
      </c>
      <c r="V70" s="54">
        <v>14</v>
      </c>
      <c r="W70" s="55">
        <f t="shared" si="7"/>
        <v>697.55854509217738</v>
      </c>
      <c r="X70" s="54"/>
      <c r="Y70" s="55">
        <f t="shared" ref="Y70:Y133" si="28">X70/U70*100000</f>
        <v>0</v>
      </c>
      <c r="Z70" s="160">
        <v>8</v>
      </c>
      <c r="AA70" s="7">
        <v>34251</v>
      </c>
      <c r="AB70" s="7">
        <v>77</v>
      </c>
      <c r="AC70" s="14">
        <f t="shared" si="8"/>
        <v>224.8109544246883</v>
      </c>
      <c r="AD70" s="7">
        <v>0</v>
      </c>
      <c r="AE70" s="14">
        <f t="shared" si="9"/>
        <v>0</v>
      </c>
      <c r="AF70" s="7">
        <v>47</v>
      </c>
      <c r="AG70" s="7">
        <v>34090</v>
      </c>
      <c r="AH70" s="7">
        <v>52</v>
      </c>
      <c r="AI70" s="14">
        <f t="shared" si="10"/>
        <v>152.53740099735992</v>
      </c>
      <c r="AJ70" s="7">
        <v>7</v>
      </c>
      <c r="AK70" s="14">
        <f t="shared" ref="AK70:AK133" si="29">AJ70/AG70*100000</f>
        <v>20.533880903490758</v>
      </c>
      <c r="AL70" s="159">
        <v>27</v>
      </c>
      <c r="AM70" s="8">
        <f t="shared" si="26"/>
        <v>47541</v>
      </c>
      <c r="AN70" s="8">
        <f t="shared" si="11"/>
        <v>144</v>
      </c>
      <c r="AO70" s="13">
        <f t="shared" si="12"/>
        <v>302.89644727708713</v>
      </c>
      <c r="AP70" s="161">
        <f t="shared" si="13"/>
        <v>6</v>
      </c>
      <c r="AQ70" s="13">
        <f t="shared" ref="AQ70:AQ133" si="30">AP70/AM70*100000</f>
        <v>12.620685303211966</v>
      </c>
      <c r="AR70" s="162">
        <f t="shared" si="14"/>
        <v>104</v>
      </c>
      <c r="AS70" s="133">
        <f t="shared" si="15"/>
        <v>47376</v>
      </c>
      <c r="AT70" s="133">
        <f t="shared" si="16"/>
        <v>122</v>
      </c>
      <c r="AU70" s="124">
        <f t="shared" si="17"/>
        <v>257.51435325903412</v>
      </c>
      <c r="AV70" s="133">
        <f t="shared" si="18"/>
        <v>13</v>
      </c>
      <c r="AW70" s="136">
        <f t="shared" si="19"/>
        <v>27.440054035798713</v>
      </c>
      <c r="AX70" s="133">
        <f t="shared" si="20"/>
        <v>90</v>
      </c>
    </row>
    <row r="71" spans="1:51" x14ac:dyDescent="0.2">
      <c r="A71" s="1" t="s">
        <v>127</v>
      </c>
      <c r="B71" s="1" t="s">
        <v>128</v>
      </c>
      <c r="C71" s="106">
        <v>11348</v>
      </c>
      <c r="D71" s="112">
        <v>57</v>
      </c>
      <c r="E71" s="113">
        <f t="shared" si="24"/>
        <v>502.2911526260134</v>
      </c>
      <c r="F71" s="112">
        <v>6</v>
      </c>
      <c r="G71" s="113">
        <f t="shared" si="25"/>
        <v>52.872752908001409</v>
      </c>
      <c r="H71" s="112">
        <v>50</v>
      </c>
      <c r="I71" s="112">
        <v>11279</v>
      </c>
      <c r="J71" s="110">
        <v>55</v>
      </c>
      <c r="K71" s="111">
        <f t="shared" ref="K71:K134" si="31">J71/I71*100000</f>
        <v>487.63188225906555</v>
      </c>
      <c r="L71" s="110">
        <v>6</v>
      </c>
      <c r="M71" s="111">
        <f t="shared" si="27"/>
        <v>53.196205337352609</v>
      </c>
      <c r="N71" s="156">
        <v>55</v>
      </c>
      <c r="O71" s="54">
        <v>1942</v>
      </c>
      <c r="P71" s="54">
        <v>10</v>
      </c>
      <c r="Q71" s="55">
        <f t="shared" ref="Q71:Q134" si="32">P71/O71*100000</f>
        <v>514.93305870236873</v>
      </c>
      <c r="R71" s="54">
        <v>0</v>
      </c>
      <c r="S71" s="55">
        <f t="shared" ref="S71:S134" si="33">R71/O71*100000</f>
        <v>0</v>
      </c>
      <c r="T71" s="54">
        <v>7</v>
      </c>
      <c r="U71" s="56">
        <v>2007</v>
      </c>
      <c r="V71" s="54">
        <v>13</v>
      </c>
      <c r="W71" s="55">
        <f t="shared" ref="W71:W134" si="34">V71/U71*100000</f>
        <v>647.73293472845046</v>
      </c>
      <c r="X71" s="54"/>
      <c r="Y71" s="55">
        <f t="shared" si="28"/>
        <v>0</v>
      </c>
      <c r="Z71" s="160">
        <v>7</v>
      </c>
      <c r="AA71" s="7">
        <v>34251</v>
      </c>
      <c r="AB71" s="7">
        <v>62</v>
      </c>
      <c r="AC71" s="14">
        <f t="shared" ref="AC71:AC134" si="35">AB71/AA71*100000</f>
        <v>181.01661265364515</v>
      </c>
      <c r="AD71" s="7">
        <v>0</v>
      </c>
      <c r="AE71" s="14">
        <f t="shared" ref="AE71:AE134" si="36">AD71/AA71*100000</f>
        <v>0</v>
      </c>
      <c r="AF71" s="7">
        <v>42</v>
      </c>
      <c r="AG71" s="7">
        <v>34090</v>
      </c>
      <c r="AH71" s="7">
        <v>46</v>
      </c>
      <c r="AI71" s="14">
        <f t="shared" ref="AI71:AI134" si="37">AH71/AG71*100000</f>
        <v>134.93693165151072</v>
      </c>
      <c r="AJ71" s="7"/>
      <c r="AK71" s="14">
        <f t="shared" si="29"/>
        <v>0</v>
      </c>
      <c r="AL71" s="159">
        <v>21</v>
      </c>
      <c r="AM71" s="8">
        <f t="shared" si="26"/>
        <v>47541</v>
      </c>
      <c r="AN71" s="8">
        <f t="shared" ref="AN71:AN134" si="38">D71+P71+AB71</f>
        <v>129</v>
      </c>
      <c r="AO71" s="13">
        <f t="shared" ref="AO71:AO134" si="39">AN71/AM71*100000</f>
        <v>271.34473401905723</v>
      </c>
      <c r="AP71" s="161">
        <f t="shared" ref="AP71:AP134" si="40">F71+R71+AD71</f>
        <v>6</v>
      </c>
      <c r="AQ71" s="13">
        <f t="shared" si="30"/>
        <v>12.620685303211966</v>
      </c>
      <c r="AR71" s="162">
        <f t="shared" ref="AR71:AR134" si="41">H71+T71+AF71</f>
        <v>99</v>
      </c>
      <c r="AS71" s="133">
        <f t="shared" ref="AS71:AS134" si="42">I71+U71+AG71</f>
        <v>47376</v>
      </c>
      <c r="AT71" s="133">
        <f t="shared" ref="AT71:AT134" si="43">J71+V71+AH71</f>
        <v>114</v>
      </c>
      <c r="AU71" s="124">
        <f t="shared" ref="AU71:AU134" si="44">AT71/AS71*100000</f>
        <v>240.62816616008107</v>
      </c>
      <c r="AV71" s="133">
        <f t="shared" ref="AV71:AV134" si="45">L71+X71+AJ71</f>
        <v>6</v>
      </c>
      <c r="AW71" s="136">
        <f t="shared" ref="AW71:AW134" si="46">AV71/AS71*100000</f>
        <v>12.664640324214794</v>
      </c>
      <c r="AX71" s="133">
        <f t="shared" ref="AX71:AX134" si="47">N71+Z71+AL71</f>
        <v>83</v>
      </c>
    </row>
    <row r="72" spans="1:51" s="154" customFormat="1" x14ac:dyDescent="0.2">
      <c r="A72" s="1" t="s">
        <v>129</v>
      </c>
      <c r="B72" s="1" t="s">
        <v>130</v>
      </c>
      <c r="C72" s="106">
        <v>11348</v>
      </c>
      <c r="D72" s="112">
        <v>65</v>
      </c>
      <c r="E72" s="113">
        <f t="shared" si="24"/>
        <v>572.78815650334855</v>
      </c>
      <c r="F72" s="112">
        <v>30</v>
      </c>
      <c r="G72" s="113">
        <f t="shared" si="25"/>
        <v>264.36376454000703</v>
      </c>
      <c r="H72" s="112">
        <v>14</v>
      </c>
      <c r="I72" s="112">
        <v>11279</v>
      </c>
      <c r="J72" s="110">
        <v>104</v>
      </c>
      <c r="K72" s="111">
        <f t="shared" si="31"/>
        <v>922.0675591807784</v>
      </c>
      <c r="L72" s="110">
        <v>30</v>
      </c>
      <c r="M72" s="111">
        <f t="shared" si="27"/>
        <v>265.98102668676302</v>
      </c>
      <c r="N72" s="156">
        <v>15</v>
      </c>
      <c r="O72" s="54">
        <v>1942</v>
      </c>
      <c r="P72" s="54">
        <v>32</v>
      </c>
      <c r="Q72" s="55">
        <f t="shared" si="32"/>
        <v>1647.7857878475797</v>
      </c>
      <c r="R72" s="54">
        <v>14</v>
      </c>
      <c r="S72" s="55">
        <f t="shared" si="33"/>
        <v>720.90628218331619</v>
      </c>
      <c r="T72" s="54">
        <v>6</v>
      </c>
      <c r="U72" s="56">
        <v>2007</v>
      </c>
      <c r="V72" s="54">
        <v>32</v>
      </c>
      <c r="W72" s="55">
        <f t="shared" si="34"/>
        <v>1594.4195316392625</v>
      </c>
      <c r="X72" s="54">
        <v>14</v>
      </c>
      <c r="Y72" s="55">
        <f t="shared" si="28"/>
        <v>697.55854509217738</v>
      </c>
      <c r="Z72" s="160">
        <v>6</v>
      </c>
      <c r="AA72" s="7">
        <v>34251</v>
      </c>
      <c r="AB72" s="7">
        <v>260</v>
      </c>
      <c r="AC72" s="14">
        <f t="shared" si="35"/>
        <v>759.10192403141514</v>
      </c>
      <c r="AD72" s="7">
        <v>48</v>
      </c>
      <c r="AE72" s="14">
        <f t="shared" si="36"/>
        <v>140.14189366733819</v>
      </c>
      <c r="AF72" s="7">
        <v>0</v>
      </c>
      <c r="AG72" s="7">
        <v>34090</v>
      </c>
      <c r="AH72" s="7">
        <v>162</v>
      </c>
      <c r="AI72" s="14">
        <f t="shared" si="37"/>
        <v>475.21267233792901</v>
      </c>
      <c r="AJ72" s="7">
        <v>83</v>
      </c>
      <c r="AK72" s="14">
        <f t="shared" si="29"/>
        <v>243.4731592842476</v>
      </c>
      <c r="AL72" s="159">
        <v>0</v>
      </c>
      <c r="AM72" s="8">
        <f t="shared" si="26"/>
        <v>47541</v>
      </c>
      <c r="AN72" s="8">
        <f t="shared" si="38"/>
        <v>357</v>
      </c>
      <c r="AO72" s="13">
        <f t="shared" si="39"/>
        <v>750.93077554111187</v>
      </c>
      <c r="AP72" s="161">
        <f t="shared" si="40"/>
        <v>92</v>
      </c>
      <c r="AQ72" s="13">
        <f t="shared" si="30"/>
        <v>193.51717464925011</v>
      </c>
      <c r="AR72" s="162">
        <f t="shared" si="41"/>
        <v>20</v>
      </c>
      <c r="AS72" s="133">
        <f t="shared" si="42"/>
        <v>47376</v>
      </c>
      <c r="AT72" s="133">
        <f t="shared" si="43"/>
        <v>298</v>
      </c>
      <c r="AU72" s="124">
        <f t="shared" si="44"/>
        <v>629.01046943600136</v>
      </c>
      <c r="AV72" s="133">
        <f t="shared" si="45"/>
        <v>127</v>
      </c>
      <c r="AW72" s="136">
        <f t="shared" si="46"/>
        <v>268.06822019587975</v>
      </c>
      <c r="AX72" s="133">
        <f t="shared" si="47"/>
        <v>21</v>
      </c>
      <c r="AY72" s="92"/>
    </row>
    <row r="73" spans="1:51" x14ac:dyDescent="0.2">
      <c r="A73" s="1" t="s">
        <v>131</v>
      </c>
      <c r="B73" s="1" t="s">
        <v>132</v>
      </c>
      <c r="C73" s="106">
        <v>11348</v>
      </c>
      <c r="D73" s="112">
        <v>0</v>
      </c>
      <c r="E73" s="113">
        <f t="shared" si="24"/>
        <v>0</v>
      </c>
      <c r="F73" s="112">
        <v>0</v>
      </c>
      <c r="G73" s="113">
        <f t="shared" si="25"/>
        <v>0</v>
      </c>
      <c r="H73" s="112">
        <v>0</v>
      </c>
      <c r="I73" s="112">
        <v>11279</v>
      </c>
      <c r="J73" s="110"/>
      <c r="K73" s="111">
        <f t="shared" si="31"/>
        <v>0</v>
      </c>
      <c r="L73" s="110"/>
      <c r="M73" s="111">
        <f t="shared" si="27"/>
        <v>0</v>
      </c>
      <c r="N73" s="156">
        <v>0</v>
      </c>
      <c r="O73" s="54">
        <v>1942</v>
      </c>
      <c r="P73" s="54">
        <v>0</v>
      </c>
      <c r="Q73" s="55">
        <f t="shared" si="32"/>
        <v>0</v>
      </c>
      <c r="R73" s="54">
        <v>0</v>
      </c>
      <c r="S73" s="55">
        <f t="shared" si="33"/>
        <v>0</v>
      </c>
      <c r="T73" s="54">
        <v>0</v>
      </c>
      <c r="U73" s="56">
        <v>2007</v>
      </c>
      <c r="V73" s="54"/>
      <c r="W73" s="55">
        <f t="shared" si="34"/>
        <v>0</v>
      </c>
      <c r="X73" s="54"/>
      <c r="Y73" s="55">
        <f t="shared" si="28"/>
        <v>0</v>
      </c>
      <c r="Z73" s="160">
        <v>0</v>
      </c>
      <c r="AA73" s="7">
        <v>34251</v>
      </c>
      <c r="AB73" s="7">
        <v>0</v>
      </c>
      <c r="AC73" s="14">
        <f t="shared" si="35"/>
        <v>0</v>
      </c>
      <c r="AD73" s="7">
        <v>0</v>
      </c>
      <c r="AE73" s="14">
        <f t="shared" si="36"/>
        <v>0</v>
      </c>
      <c r="AF73" s="7">
        <v>0</v>
      </c>
      <c r="AG73" s="7">
        <v>34090</v>
      </c>
      <c r="AH73" s="7"/>
      <c r="AI73" s="14">
        <f t="shared" si="37"/>
        <v>0</v>
      </c>
      <c r="AJ73" s="7"/>
      <c r="AK73" s="14">
        <f t="shared" si="29"/>
        <v>0</v>
      </c>
      <c r="AL73" s="159">
        <v>0</v>
      </c>
      <c r="AM73" s="8">
        <f t="shared" si="26"/>
        <v>47541</v>
      </c>
      <c r="AN73" s="8">
        <f t="shared" si="38"/>
        <v>0</v>
      </c>
      <c r="AO73" s="13">
        <f t="shared" si="39"/>
        <v>0</v>
      </c>
      <c r="AP73" s="161">
        <f t="shared" si="40"/>
        <v>0</v>
      </c>
      <c r="AQ73" s="13">
        <f t="shared" si="30"/>
        <v>0</v>
      </c>
      <c r="AR73" s="162">
        <f t="shared" si="41"/>
        <v>0</v>
      </c>
      <c r="AS73" s="133">
        <f t="shared" si="42"/>
        <v>47376</v>
      </c>
      <c r="AT73" s="133">
        <f t="shared" si="43"/>
        <v>0</v>
      </c>
      <c r="AU73" s="124">
        <f t="shared" si="44"/>
        <v>0</v>
      </c>
      <c r="AV73" s="133">
        <f t="shared" si="45"/>
        <v>0</v>
      </c>
      <c r="AW73" s="136">
        <f t="shared" si="46"/>
        <v>0</v>
      </c>
      <c r="AX73" s="133">
        <f t="shared" si="47"/>
        <v>0</v>
      </c>
    </row>
    <row r="74" spans="1:51" ht="12" customHeight="1" x14ac:dyDescent="0.2">
      <c r="A74" s="9" t="s">
        <v>133</v>
      </c>
      <c r="B74" s="9" t="s">
        <v>134</v>
      </c>
      <c r="C74" s="106">
        <v>11348</v>
      </c>
      <c r="D74" s="106">
        <v>705</v>
      </c>
      <c r="E74" s="109">
        <f t="shared" si="24"/>
        <v>6212.5484666901657</v>
      </c>
      <c r="F74" s="106">
        <v>110</v>
      </c>
      <c r="G74" s="109">
        <f t="shared" si="25"/>
        <v>969.33380331335923</v>
      </c>
      <c r="H74" s="106">
        <v>315</v>
      </c>
      <c r="I74" s="106">
        <v>11279</v>
      </c>
      <c r="J74" s="145">
        <v>705</v>
      </c>
      <c r="K74" s="107">
        <f t="shared" si="31"/>
        <v>6250.5541271389311</v>
      </c>
      <c r="L74" s="145">
        <v>109</v>
      </c>
      <c r="M74" s="107">
        <f t="shared" si="27"/>
        <v>966.39773029523894</v>
      </c>
      <c r="N74" s="108">
        <v>265</v>
      </c>
      <c r="O74" s="50">
        <v>1942</v>
      </c>
      <c r="P74" s="50">
        <v>275</v>
      </c>
      <c r="Q74" s="52">
        <f t="shared" si="32"/>
        <v>14160.659114315138</v>
      </c>
      <c r="R74" s="50">
        <v>18</v>
      </c>
      <c r="S74" s="52">
        <f t="shared" si="33"/>
        <v>926.87950566426366</v>
      </c>
      <c r="T74" s="50">
        <v>98</v>
      </c>
      <c r="U74" s="48">
        <v>2007</v>
      </c>
      <c r="V74" s="50">
        <v>269</v>
      </c>
      <c r="W74" s="52">
        <f t="shared" si="34"/>
        <v>13403.089187842552</v>
      </c>
      <c r="X74" s="50">
        <v>17</v>
      </c>
      <c r="Y74" s="52">
        <f t="shared" si="28"/>
        <v>847.03537618335827</v>
      </c>
      <c r="Z74" s="53">
        <v>80</v>
      </c>
      <c r="AA74" s="10">
        <v>34251</v>
      </c>
      <c r="AB74" s="10">
        <v>1959</v>
      </c>
      <c r="AC74" s="11">
        <f t="shared" si="35"/>
        <v>5719.5410352982399</v>
      </c>
      <c r="AD74" s="10">
        <v>366</v>
      </c>
      <c r="AE74" s="11">
        <f t="shared" si="36"/>
        <v>1068.5819392134536</v>
      </c>
      <c r="AF74" s="10">
        <v>641</v>
      </c>
      <c r="AG74" s="10">
        <v>34090</v>
      </c>
      <c r="AH74" s="10">
        <v>2160</v>
      </c>
      <c r="AI74" s="11">
        <f t="shared" si="37"/>
        <v>6336.1689645057204</v>
      </c>
      <c r="AJ74" s="10">
        <v>328</v>
      </c>
      <c r="AK74" s="11">
        <f t="shared" si="29"/>
        <v>962.15899090642426</v>
      </c>
      <c r="AL74" s="42">
        <v>722</v>
      </c>
      <c r="AM74" s="12">
        <f t="shared" si="26"/>
        <v>47541</v>
      </c>
      <c r="AN74" s="12">
        <f t="shared" si="38"/>
        <v>2939</v>
      </c>
      <c r="AO74" s="23">
        <f t="shared" si="39"/>
        <v>6182.0323510233275</v>
      </c>
      <c r="AP74" s="37">
        <f t="shared" si="40"/>
        <v>494</v>
      </c>
      <c r="AQ74" s="23">
        <f t="shared" si="30"/>
        <v>1039.1030899644518</v>
      </c>
      <c r="AR74" s="116">
        <f t="shared" si="41"/>
        <v>1054</v>
      </c>
      <c r="AS74" s="133">
        <f t="shared" si="42"/>
        <v>47376</v>
      </c>
      <c r="AT74" s="133">
        <f t="shared" si="43"/>
        <v>3134</v>
      </c>
      <c r="AU74" s="123">
        <f t="shared" si="44"/>
        <v>6615.1637960148601</v>
      </c>
      <c r="AV74" s="134">
        <f t="shared" si="45"/>
        <v>454</v>
      </c>
      <c r="AW74" s="135">
        <f t="shared" si="46"/>
        <v>958.29111786558587</v>
      </c>
      <c r="AX74" s="134">
        <f t="shared" si="47"/>
        <v>1067</v>
      </c>
    </row>
    <row r="75" spans="1:51" x14ac:dyDescent="0.2">
      <c r="A75" s="1" t="s">
        <v>135</v>
      </c>
      <c r="B75" s="1" t="s">
        <v>136</v>
      </c>
      <c r="C75" s="106">
        <v>11348</v>
      </c>
      <c r="D75" s="112">
        <v>41</v>
      </c>
      <c r="E75" s="113">
        <f t="shared" ref="E75:E106" si="48">D75/C75*100000</f>
        <v>361.29714487134299</v>
      </c>
      <c r="F75" s="112">
        <v>41</v>
      </c>
      <c r="G75" s="113">
        <f t="shared" ref="G75:G106" si="49">F75/C75*100000</f>
        <v>361.29714487134299</v>
      </c>
      <c r="H75" s="112">
        <v>0</v>
      </c>
      <c r="I75" s="106">
        <v>11279</v>
      </c>
      <c r="J75" s="110">
        <v>39</v>
      </c>
      <c r="K75" s="111">
        <f t="shared" si="31"/>
        <v>345.77533469279194</v>
      </c>
      <c r="L75" s="110">
        <v>39</v>
      </c>
      <c r="M75" s="111">
        <f t="shared" si="27"/>
        <v>345.77533469279194</v>
      </c>
      <c r="N75" s="156">
        <v>0</v>
      </c>
      <c r="O75" s="54">
        <v>1942</v>
      </c>
      <c r="P75" s="54">
        <v>6</v>
      </c>
      <c r="Q75" s="55">
        <f t="shared" si="32"/>
        <v>308.9598352214212</v>
      </c>
      <c r="R75" s="54">
        <v>1</v>
      </c>
      <c r="S75" s="55">
        <f t="shared" si="33"/>
        <v>51.493305870236867</v>
      </c>
      <c r="T75" s="54">
        <v>0</v>
      </c>
      <c r="U75" s="56">
        <v>2007</v>
      </c>
      <c r="V75" s="54">
        <v>3</v>
      </c>
      <c r="W75" s="55">
        <f t="shared" si="34"/>
        <v>149.47683109118088</v>
      </c>
      <c r="X75" s="54">
        <v>3</v>
      </c>
      <c r="Y75" s="55">
        <f t="shared" si="28"/>
        <v>149.47683109118088</v>
      </c>
      <c r="Z75" s="160">
        <v>0</v>
      </c>
      <c r="AA75" s="7">
        <v>34251</v>
      </c>
      <c r="AB75" s="7">
        <v>118</v>
      </c>
      <c r="AC75" s="14">
        <f t="shared" si="35"/>
        <v>344.51548859887299</v>
      </c>
      <c r="AD75" s="7">
        <v>118</v>
      </c>
      <c r="AE75" s="14">
        <f t="shared" si="36"/>
        <v>344.51548859887299</v>
      </c>
      <c r="AF75" s="7">
        <v>0</v>
      </c>
      <c r="AG75" s="7">
        <v>34090</v>
      </c>
      <c r="AH75" s="7">
        <v>169</v>
      </c>
      <c r="AI75" s="14">
        <f t="shared" si="37"/>
        <v>495.7465532414198</v>
      </c>
      <c r="AJ75" s="7">
        <v>169</v>
      </c>
      <c r="AK75" s="14">
        <f t="shared" si="29"/>
        <v>495.7465532414198</v>
      </c>
      <c r="AL75" s="159">
        <v>0</v>
      </c>
      <c r="AM75" s="8">
        <f t="shared" ref="AM75:AM106" si="50">C75+O75+AA75</f>
        <v>47541</v>
      </c>
      <c r="AN75" s="8">
        <f t="shared" si="38"/>
        <v>165</v>
      </c>
      <c r="AO75" s="13">
        <f t="shared" si="39"/>
        <v>347.06884583832903</v>
      </c>
      <c r="AP75" s="161">
        <f t="shared" si="40"/>
        <v>160</v>
      </c>
      <c r="AQ75" s="13">
        <f t="shared" si="30"/>
        <v>336.55160808565239</v>
      </c>
      <c r="AR75" s="162">
        <f t="shared" si="41"/>
        <v>0</v>
      </c>
      <c r="AS75" s="133">
        <f t="shared" si="42"/>
        <v>47376</v>
      </c>
      <c r="AT75" s="133">
        <f t="shared" si="43"/>
        <v>211</v>
      </c>
      <c r="AU75" s="124">
        <f t="shared" si="44"/>
        <v>445.37318473488688</v>
      </c>
      <c r="AV75" s="133">
        <f t="shared" si="45"/>
        <v>211</v>
      </c>
      <c r="AW75" s="136">
        <f t="shared" si="46"/>
        <v>445.37318473488688</v>
      </c>
      <c r="AX75" s="133">
        <f t="shared" si="47"/>
        <v>0</v>
      </c>
    </row>
    <row r="76" spans="1:51" x14ac:dyDescent="0.2">
      <c r="A76" s="1" t="s">
        <v>137</v>
      </c>
      <c r="B76" s="1" t="s">
        <v>138</v>
      </c>
      <c r="C76" s="106">
        <v>11348</v>
      </c>
      <c r="D76" s="112">
        <v>2</v>
      </c>
      <c r="E76" s="113">
        <f t="shared" si="48"/>
        <v>17.624250969333804</v>
      </c>
      <c r="F76" s="112">
        <v>2</v>
      </c>
      <c r="G76" s="113">
        <f t="shared" si="49"/>
        <v>17.624250969333804</v>
      </c>
      <c r="H76" s="112">
        <v>0</v>
      </c>
      <c r="I76" s="106">
        <v>11279</v>
      </c>
      <c r="J76" s="110">
        <v>2</v>
      </c>
      <c r="K76" s="111">
        <f t="shared" si="31"/>
        <v>17.732068445784201</v>
      </c>
      <c r="L76" s="110">
        <v>2</v>
      </c>
      <c r="M76" s="111">
        <f t="shared" si="27"/>
        <v>17.732068445784201</v>
      </c>
      <c r="N76" s="156">
        <v>0</v>
      </c>
      <c r="O76" s="54">
        <v>1942</v>
      </c>
      <c r="P76" s="54">
        <v>0</v>
      </c>
      <c r="Q76" s="55">
        <f t="shared" si="32"/>
        <v>0</v>
      </c>
      <c r="R76" s="54">
        <v>0</v>
      </c>
      <c r="S76" s="55">
        <f t="shared" si="33"/>
        <v>0</v>
      </c>
      <c r="T76" s="54">
        <v>0</v>
      </c>
      <c r="U76" s="56">
        <v>2007</v>
      </c>
      <c r="V76" s="54"/>
      <c r="W76" s="55">
        <f t="shared" si="34"/>
        <v>0</v>
      </c>
      <c r="X76" s="54"/>
      <c r="Y76" s="55">
        <f t="shared" si="28"/>
        <v>0</v>
      </c>
      <c r="Z76" s="160">
        <v>0</v>
      </c>
      <c r="AA76" s="7">
        <v>34251</v>
      </c>
      <c r="AB76" s="7">
        <v>16</v>
      </c>
      <c r="AC76" s="14">
        <f t="shared" si="35"/>
        <v>46.713964555779398</v>
      </c>
      <c r="AD76" s="7">
        <v>16</v>
      </c>
      <c r="AE76" s="14">
        <f t="shared" si="36"/>
        <v>46.713964555779398</v>
      </c>
      <c r="AF76" s="7">
        <v>0</v>
      </c>
      <c r="AG76" s="7">
        <v>34090</v>
      </c>
      <c r="AH76" s="7">
        <v>16</v>
      </c>
      <c r="AI76" s="14">
        <f t="shared" si="37"/>
        <v>46.934584922264598</v>
      </c>
      <c r="AJ76" s="7">
        <v>16</v>
      </c>
      <c r="AK76" s="14">
        <f t="shared" si="29"/>
        <v>46.934584922264598</v>
      </c>
      <c r="AL76" s="159">
        <v>0</v>
      </c>
      <c r="AM76" s="8">
        <f t="shared" si="50"/>
        <v>47541</v>
      </c>
      <c r="AN76" s="8">
        <f t="shared" si="38"/>
        <v>18</v>
      </c>
      <c r="AO76" s="13">
        <f t="shared" si="39"/>
        <v>37.862055909635892</v>
      </c>
      <c r="AP76" s="161">
        <f t="shared" si="40"/>
        <v>18</v>
      </c>
      <c r="AQ76" s="13">
        <f t="shared" si="30"/>
        <v>37.862055909635892</v>
      </c>
      <c r="AR76" s="162">
        <f t="shared" si="41"/>
        <v>0</v>
      </c>
      <c r="AS76" s="133">
        <f t="shared" si="42"/>
        <v>47376</v>
      </c>
      <c r="AT76" s="133">
        <f t="shared" si="43"/>
        <v>18</v>
      </c>
      <c r="AU76" s="124">
        <f t="shared" si="44"/>
        <v>37.993920972644375</v>
      </c>
      <c r="AV76" s="133">
        <f t="shared" si="45"/>
        <v>18</v>
      </c>
      <c r="AW76" s="136">
        <f t="shared" si="46"/>
        <v>37.993920972644375</v>
      </c>
      <c r="AX76" s="133">
        <f t="shared" si="47"/>
        <v>0</v>
      </c>
    </row>
    <row r="77" spans="1:51" x14ac:dyDescent="0.2">
      <c r="A77" s="1" t="s">
        <v>139</v>
      </c>
      <c r="B77" s="1" t="s">
        <v>140</v>
      </c>
      <c r="C77" s="106">
        <v>11348</v>
      </c>
      <c r="D77" s="112">
        <v>0</v>
      </c>
      <c r="E77" s="113">
        <f t="shared" si="48"/>
        <v>0</v>
      </c>
      <c r="F77" s="112">
        <v>0</v>
      </c>
      <c r="G77" s="113">
        <f t="shared" si="49"/>
        <v>0</v>
      </c>
      <c r="H77" s="112">
        <v>0</v>
      </c>
      <c r="I77" s="106">
        <v>11279</v>
      </c>
      <c r="J77" s="110"/>
      <c r="K77" s="111">
        <f t="shared" si="31"/>
        <v>0</v>
      </c>
      <c r="L77" s="110"/>
      <c r="M77" s="111">
        <f t="shared" si="27"/>
        <v>0</v>
      </c>
      <c r="N77" s="156">
        <v>0</v>
      </c>
      <c r="O77" s="54">
        <v>1942</v>
      </c>
      <c r="P77" s="54">
        <v>0</v>
      </c>
      <c r="Q77" s="55">
        <f t="shared" si="32"/>
        <v>0</v>
      </c>
      <c r="R77" s="54">
        <v>0</v>
      </c>
      <c r="S77" s="55">
        <f t="shared" si="33"/>
        <v>0</v>
      </c>
      <c r="T77" s="54">
        <v>0</v>
      </c>
      <c r="U77" s="56">
        <v>2007</v>
      </c>
      <c r="V77" s="54"/>
      <c r="W77" s="55">
        <f t="shared" si="34"/>
        <v>0</v>
      </c>
      <c r="X77" s="54"/>
      <c r="Y77" s="55">
        <f t="shared" si="28"/>
        <v>0</v>
      </c>
      <c r="Z77" s="160">
        <v>0</v>
      </c>
      <c r="AA77" s="7">
        <v>34251</v>
      </c>
      <c r="AB77" s="7">
        <v>0</v>
      </c>
      <c r="AC77" s="14">
        <f t="shared" si="35"/>
        <v>0</v>
      </c>
      <c r="AD77" s="7">
        <v>0</v>
      </c>
      <c r="AE77" s="14">
        <f t="shared" si="36"/>
        <v>0</v>
      </c>
      <c r="AF77" s="7">
        <v>0</v>
      </c>
      <c r="AG77" s="7">
        <v>34090</v>
      </c>
      <c r="AH77" s="7">
        <v>1</v>
      </c>
      <c r="AI77" s="14">
        <f t="shared" si="37"/>
        <v>2.9334115576415374</v>
      </c>
      <c r="AJ77" s="7">
        <v>1</v>
      </c>
      <c r="AK77" s="14">
        <f t="shared" si="29"/>
        <v>2.9334115576415374</v>
      </c>
      <c r="AL77" s="159">
        <v>0</v>
      </c>
      <c r="AM77" s="8">
        <f t="shared" si="50"/>
        <v>47541</v>
      </c>
      <c r="AN77" s="8">
        <f t="shared" si="38"/>
        <v>0</v>
      </c>
      <c r="AO77" s="13">
        <f t="shared" si="39"/>
        <v>0</v>
      </c>
      <c r="AP77" s="161">
        <f t="shared" si="40"/>
        <v>0</v>
      </c>
      <c r="AQ77" s="13">
        <f t="shared" si="30"/>
        <v>0</v>
      </c>
      <c r="AR77" s="162">
        <f t="shared" si="41"/>
        <v>0</v>
      </c>
      <c r="AS77" s="133">
        <f t="shared" si="42"/>
        <v>47376</v>
      </c>
      <c r="AT77" s="133">
        <f t="shared" si="43"/>
        <v>1</v>
      </c>
      <c r="AU77" s="124">
        <f t="shared" si="44"/>
        <v>2.1107733873691323</v>
      </c>
      <c r="AV77" s="133">
        <f t="shared" si="45"/>
        <v>1</v>
      </c>
      <c r="AW77" s="136">
        <f t="shared" si="46"/>
        <v>2.1107733873691323</v>
      </c>
      <c r="AX77" s="133">
        <f t="shared" si="47"/>
        <v>0</v>
      </c>
    </row>
    <row r="78" spans="1:51" x14ac:dyDescent="0.2">
      <c r="A78" s="1" t="s">
        <v>141</v>
      </c>
      <c r="B78" s="1" t="s">
        <v>142</v>
      </c>
      <c r="C78" s="106">
        <v>11348</v>
      </c>
      <c r="D78" s="112">
        <v>0</v>
      </c>
      <c r="E78" s="113">
        <f t="shared" si="48"/>
        <v>0</v>
      </c>
      <c r="F78" s="112">
        <v>0</v>
      </c>
      <c r="G78" s="113">
        <f t="shared" si="49"/>
        <v>0</v>
      </c>
      <c r="H78" s="112">
        <v>0</v>
      </c>
      <c r="I78" s="106">
        <v>11279</v>
      </c>
      <c r="J78" s="110"/>
      <c r="K78" s="111">
        <f t="shared" si="31"/>
        <v>0</v>
      </c>
      <c r="L78" s="110"/>
      <c r="M78" s="111">
        <f t="shared" si="27"/>
        <v>0</v>
      </c>
      <c r="N78" s="156">
        <v>0</v>
      </c>
      <c r="O78" s="54">
        <v>1942</v>
      </c>
      <c r="P78" s="54">
        <v>0</v>
      </c>
      <c r="Q78" s="55">
        <f t="shared" si="32"/>
        <v>0</v>
      </c>
      <c r="R78" s="54">
        <v>0</v>
      </c>
      <c r="S78" s="55">
        <f t="shared" si="33"/>
        <v>0</v>
      </c>
      <c r="T78" s="54">
        <v>0</v>
      </c>
      <c r="U78" s="56">
        <v>2007</v>
      </c>
      <c r="V78" s="54"/>
      <c r="W78" s="55">
        <f t="shared" si="34"/>
        <v>0</v>
      </c>
      <c r="X78" s="54"/>
      <c r="Y78" s="55">
        <f t="shared" si="28"/>
        <v>0</v>
      </c>
      <c r="Z78" s="160">
        <v>0</v>
      </c>
      <c r="AA78" s="7">
        <v>34251</v>
      </c>
      <c r="AB78" s="7">
        <v>534</v>
      </c>
      <c r="AC78" s="14">
        <f t="shared" si="35"/>
        <v>1559.0785670491373</v>
      </c>
      <c r="AD78" s="7">
        <v>29</v>
      </c>
      <c r="AE78" s="14">
        <f t="shared" si="36"/>
        <v>84.669060757350152</v>
      </c>
      <c r="AF78" s="7">
        <v>234</v>
      </c>
      <c r="AG78" s="7">
        <v>34090</v>
      </c>
      <c r="AH78" s="7">
        <v>583</v>
      </c>
      <c r="AI78" s="14">
        <f t="shared" si="37"/>
        <v>1710.1789381050162</v>
      </c>
      <c r="AJ78" s="7">
        <v>44</v>
      </c>
      <c r="AK78" s="14">
        <f t="shared" si="29"/>
        <v>129.07010853622762</v>
      </c>
      <c r="AL78" s="159">
        <v>234</v>
      </c>
      <c r="AM78" s="8">
        <f t="shared" si="50"/>
        <v>47541</v>
      </c>
      <c r="AN78" s="8">
        <f t="shared" si="38"/>
        <v>534</v>
      </c>
      <c r="AO78" s="13">
        <f t="shared" si="39"/>
        <v>1123.2409919858649</v>
      </c>
      <c r="AP78" s="161">
        <f t="shared" si="40"/>
        <v>29</v>
      </c>
      <c r="AQ78" s="13">
        <f t="shared" si="30"/>
        <v>60.999978965524491</v>
      </c>
      <c r="AR78" s="162">
        <f t="shared" si="41"/>
        <v>234</v>
      </c>
      <c r="AS78" s="133">
        <f t="shared" si="42"/>
        <v>47376</v>
      </c>
      <c r="AT78" s="133">
        <f t="shared" si="43"/>
        <v>583</v>
      </c>
      <c r="AU78" s="124">
        <f t="shared" si="44"/>
        <v>1230.5808848362039</v>
      </c>
      <c r="AV78" s="133">
        <f t="shared" si="45"/>
        <v>44</v>
      </c>
      <c r="AW78" s="136">
        <f t="shared" si="46"/>
        <v>92.874029044241809</v>
      </c>
      <c r="AX78" s="133">
        <f t="shared" si="47"/>
        <v>234</v>
      </c>
    </row>
    <row r="79" spans="1:51" x14ac:dyDescent="0.2">
      <c r="A79" s="1" t="s">
        <v>143</v>
      </c>
      <c r="B79" s="1" t="s">
        <v>144</v>
      </c>
      <c r="C79" s="106">
        <v>11348</v>
      </c>
      <c r="D79" s="112">
        <v>0</v>
      </c>
      <c r="E79" s="113">
        <f t="shared" si="48"/>
        <v>0</v>
      </c>
      <c r="F79" s="112">
        <v>0</v>
      </c>
      <c r="G79" s="113">
        <f t="shared" si="49"/>
        <v>0</v>
      </c>
      <c r="H79" s="112">
        <v>0</v>
      </c>
      <c r="I79" s="106">
        <v>11279</v>
      </c>
      <c r="J79" s="110"/>
      <c r="K79" s="111">
        <f t="shared" si="31"/>
        <v>0</v>
      </c>
      <c r="L79" s="110"/>
      <c r="M79" s="111">
        <f t="shared" si="27"/>
        <v>0</v>
      </c>
      <c r="N79" s="156">
        <v>0</v>
      </c>
      <c r="O79" s="54">
        <v>1942</v>
      </c>
      <c r="P79" s="54">
        <v>0</v>
      </c>
      <c r="Q79" s="55">
        <f t="shared" si="32"/>
        <v>0</v>
      </c>
      <c r="R79" s="54">
        <v>0</v>
      </c>
      <c r="S79" s="55">
        <f t="shared" si="33"/>
        <v>0</v>
      </c>
      <c r="T79" s="54">
        <v>0</v>
      </c>
      <c r="U79" s="56">
        <v>2007</v>
      </c>
      <c r="V79" s="54"/>
      <c r="W79" s="55">
        <f t="shared" si="34"/>
        <v>0</v>
      </c>
      <c r="X79" s="54"/>
      <c r="Y79" s="55">
        <f t="shared" si="28"/>
        <v>0</v>
      </c>
      <c r="Z79" s="160">
        <v>0</v>
      </c>
      <c r="AA79" s="7">
        <v>34251</v>
      </c>
      <c r="AB79" s="7">
        <v>3</v>
      </c>
      <c r="AC79" s="14">
        <f t="shared" si="35"/>
        <v>8.7588683542086372</v>
      </c>
      <c r="AD79" s="7">
        <v>3</v>
      </c>
      <c r="AE79" s="14">
        <f t="shared" si="36"/>
        <v>8.7588683542086372</v>
      </c>
      <c r="AF79" s="7">
        <v>0</v>
      </c>
      <c r="AG79" s="7">
        <v>34090</v>
      </c>
      <c r="AH79" s="7">
        <v>1</v>
      </c>
      <c r="AI79" s="14">
        <f t="shared" si="37"/>
        <v>2.9334115576415374</v>
      </c>
      <c r="AJ79" s="7">
        <v>1</v>
      </c>
      <c r="AK79" s="14">
        <f t="shared" si="29"/>
        <v>2.9334115576415374</v>
      </c>
      <c r="AL79" s="159">
        <v>0</v>
      </c>
      <c r="AM79" s="8">
        <f t="shared" si="50"/>
        <v>47541</v>
      </c>
      <c r="AN79" s="8">
        <f t="shared" si="38"/>
        <v>3</v>
      </c>
      <c r="AO79" s="13">
        <f t="shared" si="39"/>
        <v>6.3103426516059828</v>
      </c>
      <c r="AP79" s="161">
        <f t="shared" si="40"/>
        <v>3</v>
      </c>
      <c r="AQ79" s="13">
        <f t="shared" si="30"/>
        <v>6.3103426516059828</v>
      </c>
      <c r="AR79" s="162">
        <f t="shared" si="41"/>
        <v>0</v>
      </c>
      <c r="AS79" s="133">
        <f t="shared" si="42"/>
        <v>47376</v>
      </c>
      <c r="AT79" s="133">
        <f t="shared" si="43"/>
        <v>1</v>
      </c>
      <c r="AU79" s="124">
        <f t="shared" si="44"/>
        <v>2.1107733873691323</v>
      </c>
      <c r="AV79" s="133">
        <f t="shared" si="45"/>
        <v>1</v>
      </c>
      <c r="AW79" s="136">
        <f t="shared" si="46"/>
        <v>2.1107733873691323</v>
      </c>
      <c r="AX79" s="133">
        <f t="shared" si="47"/>
        <v>0</v>
      </c>
    </row>
    <row r="80" spans="1:51" x14ac:dyDescent="0.2">
      <c r="A80" s="1" t="s">
        <v>145</v>
      </c>
      <c r="B80" s="1" t="s">
        <v>146</v>
      </c>
      <c r="C80" s="106">
        <v>11348</v>
      </c>
      <c r="D80" s="112">
        <v>0</v>
      </c>
      <c r="E80" s="113">
        <f t="shared" si="48"/>
        <v>0</v>
      </c>
      <c r="F80" s="112">
        <v>0</v>
      </c>
      <c r="G80" s="113">
        <f t="shared" si="49"/>
        <v>0</v>
      </c>
      <c r="H80" s="112">
        <v>0</v>
      </c>
      <c r="I80" s="106">
        <v>11279</v>
      </c>
      <c r="J80" s="110"/>
      <c r="K80" s="111">
        <f t="shared" si="31"/>
        <v>0</v>
      </c>
      <c r="L80" s="110"/>
      <c r="M80" s="111">
        <f t="shared" si="27"/>
        <v>0</v>
      </c>
      <c r="N80" s="156">
        <v>0</v>
      </c>
      <c r="O80" s="54">
        <v>1942</v>
      </c>
      <c r="P80" s="54">
        <v>0</v>
      </c>
      <c r="Q80" s="55">
        <f t="shared" si="32"/>
        <v>0</v>
      </c>
      <c r="R80" s="54">
        <v>0</v>
      </c>
      <c r="S80" s="55">
        <f t="shared" si="33"/>
        <v>0</v>
      </c>
      <c r="T80" s="54">
        <v>0</v>
      </c>
      <c r="U80" s="56">
        <v>2007</v>
      </c>
      <c r="V80" s="54"/>
      <c r="W80" s="55">
        <f t="shared" si="34"/>
        <v>0</v>
      </c>
      <c r="X80" s="54"/>
      <c r="Y80" s="55">
        <f t="shared" si="28"/>
        <v>0</v>
      </c>
      <c r="Z80" s="160">
        <v>0</v>
      </c>
      <c r="AA80" s="7">
        <v>34251</v>
      </c>
      <c r="AB80" s="7">
        <v>5</v>
      </c>
      <c r="AC80" s="14">
        <f t="shared" si="35"/>
        <v>14.59811392368106</v>
      </c>
      <c r="AD80" s="7">
        <v>0</v>
      </c>
      <c r="AE80" s="14">
        <f t="shared" si="36"/>
        <v>0</v>
      </c>
      <c r="AF80" s="7">
        <v>5</v>
      </c>
      <c r="AG80" s="7">
        <v>34090</v>
      </c>
      <c r="AH80" s="7">
        <v>5</v>
      </c>
      <c r="AI80" s="14">
        <f t="shared" si="37"/>
        <v>14.667057788207686</v>
      </c>
      <c r="AJ80" s="7"/>
      <c r="AK80" s="14">
        <f t="shared" si="29"/>
        <v>0</v>
      </c>
      <c r="AL80" s="159">
        <v>5</v>
      </c>
      <c r="AM80" s="8">
        <f t="shared" si="50"/>
        <v>47541</v>
      </c>
      <c r="AN80" s="8">
        <f t="shared" si="38"/>
        <v>5</v>
      </c>
      <c r="AO80" s="13">
        <f t="shared" si="39"/>
        <v>10.517237752676637</v>
      </c>
      <c r="AP80" s="161">
        <f t="shared" si="40"/>
        <v>0</v>
      </c>
      <c r="AQ80" s="13">
        <f t="shared" si="30"/>
        <v>0</v>
      </c>
      <c r="AR80" s="162">
        <f t="shared" si="41"/>
        <v>5</v>
      </c>
      <c r="AS80" s="133">
        <f t="shared" si="42"/>
        <v>47376</v>
      </c>
      <c r="AT80" s="133">
        <f t="shared" si="43"/>
        <v>5</v>
      </c>
      <c r="AU80" s="124">
        <f t="shared" si="44"/>
        <v>10.55386693684566</v>
      </c>
      <c r="AV80" s="133">
        <f t="shared" si="45"/>
        <v>0</v>
      </c>
      <c r="AW80" s="136">
        <f t="shared" si="46"/>
        <v>0</v>
      </c>
      <c r="AX80" s="133">
        <f t="shared" si="47"/>
        <v>5</v>
      </c>
    </row>
    <row r="81" spans="1:51" x14ac:dyDescent="0.2">
      <c r="A81" s="1" t="s">
        <v>147</v>
      </c>
      <c r="B81" s="1" t="s">
        <v>148</v>
      </c>
      <c r="C81" s="106">
        <v>11348</v>
      </c>
      <c r="D81" s="112">
        <v>0</v>
      </c>
      <c r="E81" s="113">
        <f t="shared" si="48"/>
        <v>0</v>
      </c>
      <c r="F81" s="112">
        <v>0</v>
      </c>
      <c r="G81" s="113">
        <f t="shared" si="49"/>
        <v>0</v>
      </c>
      <c r="H81" s="112">
        <v>0</v>
      </c>
      <c r="I81" s="106">
        <v>11279</v>
      </c>
      <c r="J81" s="110"/>
      <c r="K81" s="111">
        <f t="shared" si="31"/>
        <v>0</v>
      </c>
      <c r="L81" s="110"/>
      <c r="M81" s="111">
        <f t="shared" si="27"/>
        <v>0</v>
      </c>
      <c r="N81" s="156">
        <v>0</v>
      </c>
      <c r="O81" s="54">
        <v>1942</v>
      </c>
      <c r="P81" s="54">
        <v>0</v>
      </c>
      <c r="Q81" s="55">
        <f t="shared" si="32"/>
        <v>0</v>
      </c>
      <c r="R81" s="54">
        <v>0</v>
      </c>
      <c r="S81" s="55">
        <f t="shared" si="33"/>
        <v>0</v>
      </c>
      <c r="T81" s="54">
        <v>0</v>
      </c>
      <c r="U81" s="56">
        <v>2007</v>
      </c>
      <c r="V81" s="54"/>
      <c r="W81" s="55">
        <f t="shared" si="34"/>
        <v>0</v>
      </c>
      <c r="X81" s="54"/>
      <c r="Y81" s="55">
        <f t="shared" si="28"/>
        <v>0</v>
      </c>
      <c r="Z81" s="160">
        <v>0</v>
      </c>
      <c r="AA81" s="7">
        <v>34251</v>
      </c>
      <c r="AB81" s="7">
        <v>0</v>
      </c>
      <c r="AC81" s="14">
        <f t="shared" si="35"/>
        <v>0</v>
      </c>
      <c r="AD81" s="7">
        <v>0</v>
      </c>
      <c r="AE81" s="14">
        <f t="shared" si="36"/>
        <v>0</v>
      </c>
      <c r="AF81" s="7">
        <v>0</v>
      </c>
      <c r="AG81" s="7">
        <v>34090</v>
      </c>
      <c r="AH81" s="7"/>
      <c r="AI81" s="14">
        <f t="shared" si="37"/>
        <v>0</v>
      </c>
      <c r="AJ81" s="7"/>
      <c r="AK81" s="14">
        <f t="shared" si="29"/>
        <v>0</v>
      </c>
      <c r="AL81" s="159">
        <v>0</v>
      </c>
      <c r="AM81" s="8">
        <f t="shared" si="50"/>
        <v>47541</v>
      </c>
      <c r="AN81" s="8">
        <f t="shared" si="38"/>
        <v>0</v>
      </c>
      <c r="AO81" s="13">
        <f t="shared" si="39"/>
        <v>0</v>
      </c>
      <c r="AP81" s="161">
        <f t="shared" si="40"/>
        <v>0</v>
      </c>
      <c r="AQ81" s="13">
        <f t="shared" si="30"/>
        <v>0</v>
      </c>
      <c r="AR81" s="162">
        <f t="shared" si="41"/>
        <v>0</v>
      </c>
      <c r="AS81" s="133">
        <f t="shared" si="42"/>
        <v>47376</v>
      </c>
      <c r="AT81" s="133">
        <f t="shared" si="43"/>
        <v>0</v>
      </c>
      <c r="AU81" s="124">
        <f t="shared" si="44"/>
        <v>0</v>
      </c>
      <c r="AV81" s="133">
        <f t="shared" si="45"/>
        <v>0</v>
      </c>
      <c r="AW81" s="136">
        <f t="shared" si="46"/>
        <v>0</v>
      </c>
      <c r="AX81" s="133">
        <f t="shared" si="47"/>
        <v>0</v>
      </c>
    </row>
    <row r="82" spans="1:51" x14ac:dyDescent="0.2">
      <c r="A82" s="1" t="s">
        <v>149</v>
      </c>
      <c r="B82" s="1" t="s">
        <v>150</v>
      </c>
      <c r="C82" s="106">
        <v>11348</v>
      </c>
      <c r="D82" s="112">
        <v>0</v>
      </c>
      <c r="E82" s="113">
        <f t="shared" si="48"/>
        <v>0</v>
      </c>
      <c r="F82" s="112">
        <v>0</v>
      </c>
      <c r="G82" s="113">
        <f t="shared" si="49"/>
        <v>0</v>
      </c>
      <c r="H82" s="112">
        <v>0</v>
      </c>
      <c r="I82" s="106">
        <v>11279</v>
      </c>
      <c r="J82" s="110"/>
      <c r="K82" s="111">
        <f t="shared" si="31"/>
        <v>0</v>
      </c>
      <c r="L82" s="110"/>
      <c r="M82" s="111">
        <f t="shared" si="27"/>
        <v>0</v>
      </c>
      <c r="N82" s="156">
        <v>0</v>
      </c>
      <c r="O82" s="54">
        <v>1942</v>
      </c>
      <c r="P82" s="54">
        <v>0</v>
      </c>
      <c r="Q82" s="55">
        <f t="shared" si="32"/>
        <v>0</v>
      </c>
      <c r="R82" s="54">
        <v>0</v>
      </c>
      <c r="S82" s="55">
        <f t="shared" si="33"/>
        <v>0</v>
      </c>
      <c r="T82" s="54">
        <v>0</v>
      </c>
      <c r="U82" s="56">
        <v>2007</v>
      </c>
      <c r="V82" s="54"/>
      <c r="W82" s="55">
        <f t="shared" si="34"/>
        <v>0</v>
      </c>
      <c r="X82" s="54"/>
      <c r="Y82" s="55">
        <f t="shared" si="28"/>
        <v>0</v>
      </c>
      <c r="Z82" s="160">
        <v>0</v>
      </c>
      <c r="AA82" s="7">
        <v>34251</v>
      </c>
      <c r="AB82" s="7">
        <v>74</v>
      </c>
      <c r="AC82" s="14">
        <f t="shared" si="35"/>
        <v>216.0520860704797</v>
      </c>
      <c r="AD82" s="7">
        <v>9</v>
      </c>
      <c r="AE82" s="14">
        <f t="shared" si="36"/>
        <v>26.276605062625908</v>
      </c>
      <c r="AF82" s="7">
        <v>11</v>
      </c>
      <c r="AG82" s="7">
        <v>34090</v>
      </c>
      <c r="AH82" s="7">
        <v>78</v>
      </c>
      <c r="AI82" s="14">
        <f t="shared" si="37"/>
        <v>228.8061014960399</v>
      </c>
      <c r="AJ82" s="7">
        <v>12</v>
      </c>
      <c r="AK82" s="14">
        <f t="shared" si="29"/>
        <v>35.200938691698447</v>
      </c>
      <c r="AL82" s="159">
        <v>5</v>
      </c>
      <c r="AM82" s="8">
        <f t="shared" si="50"/>
        <v>47541</v>
      </c>
      <c r="AN82" s="8">
        <f t="shared" si="38"/>
        <v>74</v>
      </c>
      <c r="AO82" s="13">
        <f t="shared" si="39"/>
        <v>155.65511873961421</v>
      </c>
      <c r="AP82" s="161">
        <f t="shared" si="40"/>
        <v>9</v>
      </c>
      <c r="AQ82" s="13">
        <f t="shared" si="30"/>
        <v>18.931027954817946</v>
      </c>
      <c r="AR82" s="162">
        <f t="shared" si="41"/>
        <v>11</v>
      </c>
      <c r="AS82" s="133">
        <f t="shared" si="42"/>
        <v>47376</v>
      </c>
      <c r="AT82" s="133">
        <f t="shared" si="43"/>
        <v>78</v>
      </c>
      <c r="AU82" s="124">
        <f t="shared" si="44"/>
        <v>164.64032421479232</v>
      </c>
      <c r="AV82" s="133">
        <f t="shared" si="45"/>
        <v>12</v>
      </c>
      <c r="AW82" s="136">
        <f t="shared" si="46"/>
        <v>25.329280648429588</v>
      </c>
      <c r="AX82" s="133">
        <f t="shared" si="47"/>
        <v>5</v>
      </c>
    </row>
    <row r="83" spans="1:51" x14ac:dyDescent="0.2">
      <c r="A83" s="1" t="s">
        <v>151</v>
      </c>
      <c r="B83" s="1" t="s">
        <v>152</v>
      </c>
      <c r="C83" s="106">
        <v>11348</v>
      </c>
      <c r="D83" s="112">
        <v>0</v>
      </c>
      <c r="E83" s="113">
        <f t="shared" si="48"/>
        <v>0</v>
      </c>
      <c r="F83" s="112">
        <v>0</v>
      </c>
      <c r="G83" s="113">
        <f t="shared" si="49"/>
        <v>0</v>
      </c>
      <c r="H83" s="112">
        <v>0</v>
      </c>
      <c r="I83" s="106">
        <v>11279</v>
      </c>
      <c r="J83" s="110"/>
      <c r="K83" s="111">
        <f t="shared" si="31"/>
        <v>0</v>
      </c>
      <c r="L83" s="110"/>
      <c r="M83" s="111">
        <f t="shared" si="27"/>
        <v>0</v>
      </c>
      <c r="N83" s="156">
        <v>0</v>
      </c>
      <c r="O83" s="54">
        <v>1942</v>
      </c>
      <c r="P83" s="54">
        <v>0</v>
      </c>
      <c r="Q83" s="55">
        <f t="shared" si="32"/>
        <v>0</v>
      </c>
      <c r="R83" s="54">
        <v>0</v>
      </c>
      <c r="S83" s="55">
        <f t="shared" si="33"/>
        <v>0</v>
      </c>
      <c r="T83" s="54">
        <v>0</v>
      </c>
      <c r="U83" s="56">
        <v>2007</v>
      </c>
      <c r="V83" s="54"/>
      <c r="W83" s="55">
        <f t="shared" si="34"/>
        <v>0</v>
      </c>
      <c r="X83" s="54"/>
      <c r="Y83" s="55">
        <f t="shared" si="28"/>
        <v>0</v>
      </c>
      <c r="Z83" s="160">
        <v>0</v>
      </c>
      <c r="AA83" s="7">
        <v>34251</v>
      </c>
      <c r="AB83" s="7">
        <v>360</v>
      </c>
      <c r="AC83" s="14">
        <f t="shared" si="35"/>
        <v>1051.0642025050363</v>
      </c>
      <c r="AD83" s="7">
        <v>10</v>
      </c>
      <c r="AE83" s="14">
        <f t="shared" si="36"/>
        <v>29.19622784736212</v>
      </c>
      <c r="AF83" s="7">
        <v>175</v>
      </c>
      <c r="AG83" s="7">
        <v>34090</v>
      </c>
      <c r="AH83" s="7">
        <v>367</v>
      </c>
      <c r="AI83" s="14">
        <f t="shared" si="37"/>
        <v>1076.5620416544441</v>
      </c>
      <c r="AJ83" s="7">
        <v>28</v>
      </c>
      <c r="AK83" s="14">
        <f t="shared" si="29"/>
        <v>82.135523613963031</v>
      </c>
      <c r="AL83" s="159">
        <v>162</v>
      </c>
      <c r="AM83" s="8">
        <f t="shared" si="50"/>
        <v>47541</v>
      </c>
      <c r="AN83" s="8">
        <f t="shared" si="38"/>
        <v>360</v>
      </c>
      <c r="AO83" s="13">
        <f t="shared" si="39"/>
        <v>757.24111819271786</v>
      </c>
      <c r="AP83" s="161">
        <f t="shared" si="40"/>
        <v>10</v>
      </c>
      <c r="AQ83" s="13">
        <f t="shared" si="30"/>
        <v>21.034475505353274</v>
      </c>
      <c r="AR83" s="162">
        <f t="shared" si="41"/>
        <v>175</v>
      </c>
      <c r="AS83" s="133">
        <f t="shared" si="42"/>
        <v>47376</v>
      </c>
      <c r="AT83" s="133">
        <f t="shared" si="43"/>
        <v>367</v>
      </c>
      <c r="AU83" s="124">
        <f t="shared" si="44"/>
        <v>774.65383316447151</v>
      </c>
      <c r="AV83" s="133">
        <f t="shared" si="45"/>
        <v>28</v>
      </c>
      <c r="AW83" s="136">
        <f t="shared" si="46"/>
        <v>59.101654846335698</v>
      </c>
      <c r="AX83" s="133">
        <f t="shared" si="47"/>
        <v>162</v>
      </c>
    </row>
    <row r="84" spans="1:51" x14ac:dyDescent="0.2">
      <c r="A84" s="1" t="s">
        <v>153</v>
      </c>
      <c r="B84" s="1" t="s">
        <v>154</v>
      </c>
      <c r="C84" s="106">
        <v>11348</v>
      </c>
      <c r="D84" s="112">
        <v>0</v>
      </c>
      <c r="E84" s="113">
        <f t="shared" si="48"/>
        <v>0</v>
      </c>
      <c r="F84" s="112">
        <v>0</v>
      </c>
      <c r="G84" s="113">
        <f t="shared" si="49"/>
        <v>0</v>
      </c>
      <c r="H84" s="112">
        <v>0</v>
      </c>
      <c r="I84" s="106">
        <v>11279</v>
      </c>
      <c r="J84" s="110"/>
      <c r="K84" s="111">
        <f t="shared" si="31"/>
        <v>0</v>
      </c>
      <c r="L84" s="110"/>
      <c r="M84" s="111">
        <f t="shared" si="27"/>
        <v>0</v>
      </c>
      <c r="N84" s="156">
        <v>0</v>
      </c>
      <c r="O84" s="54">
        <v>1942</v>
      </c>
      <c r="P84" s="54">
        <v>0</v>
      </c>
      <c r="Q84" s="55">
        <f t="shared" si="32"/>
        <v>0</v>
      </c>
      <c r="R84" s="54">
        <v>0</v>
      </c>
      <c r="S84" s="55">
        <f t="shared" si="33"/>
        <v>0</v>
      </c>
      <c r="T84" s="54">
        <v>0</v>
      </c>
      <c r="U84" s="56">
        <v>2007</v>
      </c>
      <c r="V84" s="54"/>
      <c r="W84" s="55">
        <f t="shared" si="34"/>
        <v>0</v>
      </c>
      <c r="X84" s="54"/>
      <c r="Y84" s="55">
        <f t="shared" si="28"/>
        <v>0</v>
      </c>
      <c r="Z84" s="160">
        <v>0</v>
      </c>
      <c r="AA84" s="7">
        <v>34251</v>
      </c>
      <c r="AB84" s="7">
        <v>0</v>
      </c>
      <c r="AC84" s="14">
        <f t="shared" si="35"/>
        <v>0</v>
      </c>
      <c r="AD84" s="7">
        <v>0</v>
      </c>
      <c r="AE84" s="14">
        <f t="shared" si="36"/>
        <v>0</v>
      </c>
      <c r="AF84" s="7">
        <v>0</v>
      </c>
      <c r="AG84" s="7">
        <v>34090</v>
      </c>
      <c r="AH84" s="7"/>
      <c r="AI84" s="14">
        <f t="shared" si="37"/>
        <v>0</v>
      </c>
      <c r="AJ84" s="7"/>
      <c r="AK84" s="14">
        <f t="shared" si="29"/>
        <v>0</v>
      </c>
      <c r="AL84" s="159">
        <v>0</v>
      </c>
      <c r="AM84" s="8">
        <f t="shared" si="50"/>
        <v>47541</v>
      </c>
      <c r="AN84" s="8">
        <f t="shared" si="38"/>
        <v>0</v>
      </c>
      <c r="AO84" s="13">
        <f t="shared" si="39"/>
        <v>0</v>
      </c>
      <c r="AP84" s="161">
        <f t="shared" si="40"/>
        <v>0</v>
      </c>
      <c r="AQ84" s="13">
        <f t="shared" si="30"/>
        <v>0</v>
      </c>
      <c r="AR84" s="162">
        <f t="shared" si="41"/>
        <v>0</v>
      </c>
      <c r="AS84" s="133">
        <f t="shared" si="42"/>
        <v>47376</v>
      </c>
      <c r="AT84" s="133">
        <f t="shared" si="43"/>
        <v>0</v>
      </c>
      <c r="AU84" s="124">
        <f t="shared" si="44"/>
        <v>0</v>
      </c>
      <c r="AV84" s="133">
        <f t="shared" si="45"/>
        <v>0</v>
      </c>
      <c r="AW84" s="136">
        <f t="shared" si="46"/>
        <v>0</v>
      </c>
      <c r="AX84" s="133">
        <f t="shared" si="47"/>
        <v>0</v>
      </c>
    </row>
    <row r="85" spans="1:51" x14ac:dyDescent="0.2">
      <c r="A85" s="1" t="s">
        <v>155</v>
      </c>
      <c r="B85" s="1" t="s">
        <v>156</v>
      </c>
      <c r="C85" s="106">
        <v>11348</v>
      </c>
      <c r="D85" s="112">
        <v>14</v>
      </c>
      <c r="E85" s="113">
        <f t="shared" si="48"/>
        <v>123.36975678533663</v>
      </c>
      <c r="F85" s="112">
        <v>1</v>
      </c>
      <c r="G85" s="113">
        <f t="shared" si="49"/>
        <v>8.8121254846669022</v>
      </c>
      <c r="H85" s="112">
        <v>4</v>
      </c>
      <c r="I85" s="106">
        <v>11279</v>
      </c>
      <c r="J85" s="110">
        <v>10</v>
      </c>
      <c r="K85" s="111">
        <f t="shared" si="31"/>
        <v>88.660342228920996</v>
      </c>
      <c r="L85" s="110">
        <v>3</v>
      </c>
      <c r="M85" s="111">
        <f t="shared" si="27"/>
        <v>26.598102668676304</v>
      </c>
      <c r="N85" s="156">
        <v>2</v>
      </c>
      <c r="O85" s="54">
        <v>1942</v>
      </c>
      <c r="P85" s="54">
        <v>1</v>
      </c>
      <c r="Q85" s="55">
        <f t="shared" si="32"/>
        <v>51.493305870236867</v>
      </c>
      <c r="R85" s="54">
        <v>0</v>
      </c>
      <c r="S85" s="55">
        <f t="shared" si="33"/>
        <v>0</v>
      </c>
      <c r="T85" s="54">
        <v>1</v>
      </c>
      <c r="U85" s="56">
        <v>2007</v>
      </c>
      <c r="V85" s="54">
        <v>1</v>
      </c>
      <c r="W85" s="55">
        <f t="shared" si="34"/>
        <v>49.825610363726952</v>
      </c>
      <c r="X85" s="54"/>
      <c r="Y85" s="55">
        <f t="shared" si="28"/>
        <v>0</v>
      </c>
      <c r="Z85" s="160">
        <v>1</v>
      </c>
      <c r="AA85" s="7">
        <v>34251</v>
      </c>
      <c r="AB85" s="7">
        <v>11</v>
      </c>
      <c r="AC85" s="14">
        <f t="shared" si="35"/>
        <v>32.115850632098336</v>
      </c>
      <c r="AD85" s="7">
        <v>0</v>
      </c>
      <c r="AE85" s="14">
        <f t="shared" si="36"/>
        <v>0</v>
      </c>
      <c r="AF85" s="7">
        <v>10</v>
      </c>
      <c r="AG85" s="7">
        <v>34090</v>
      </c>
      <c r="AH85" s="7">
        <v>10</v>
      </c>
      <c r="AI85" s="14">
        <f t="shared" si="37"/>
        <v>29.334115576415371</v>
      </c>
      <c r="AJ85" s="7"/>
      <c r="AK85" s="14">
        <f t="shared" si="29"/>
        <v>0</v>
      </c>
      <c r="AL85" s="159">
        <v>10</v>
      </c>
      <c r="AM85" s="8">
        <f t="shared" si="50"/>
        <v>47541</v>
      </c>
      <c r="AN85" s="8">
        <f t="shared" si="38"/>
        <v>26</v>
      </c>
      <c r="AO85" s="13">
        <f t="shared" si="39"/>
        <v>54.689636313918513</v>
      </c>
      <c r="AP85" s="161">
        <f t="shared" si="40"/>
        <v>1</v>
      </c>
      <c r="AQ85" s="13">
        <f t="shared" si="30"/>
        <v>2.1034475505353276</v>
      </c>
      <c r="AR85" s="162">
        <f t="shared" si="41"/>
        <v>15</v>
      </c>
      <c r="AS85" s="133">
        <f t="shared" si="42"/>
        <v>47376</v>
      </c>
      <c r="AT85" s="133">
        <f t="shared" si="43"/>
        <v>21</v>
      </c>
      <c r="AU85" s="124">
        <f t="shared" si="44"/>
        <v>44.326241134751776</v>
      </c>
      <c r="AV85" s="133">
        <f t="shared" si="45"/>
        <v>3</v>
      </c>
      <c r="AW85" s="136">
        <f t="shared" si="46"/>
        <v>6.332320162107397</v>
      </c>
      <c r="AX85" s="133">
        <f t="shared" si="47"/>
        <v>13</v>
      </c>
    </row>
    <row r="86" spans="1:51" x14ac:dyDescent="0.2">
      <c r="A86" s="1" t="s">
        <v>157</v>
      </c>
      <c r="B86" s="1" t="s">
        <v>158</v>
      </c>
      <c r="C86" s="106">
        <v>11348</v>
      </c>
      <c r="D86" s="112">
        <v>10</v>
      </c>
      <c r="E86" s="113">
        <f t="shared" si="48"/>
        <v>88.121254846669018</v>
      </c>
      <c r="F86" s="112">
        <v>1</v>
      </c>
      <c r="G86" s="113">
        <f t="shared" si="49"/>
        <v>8.8121254846669022</v>
      </c>
      <c r="H86" s="112">
        <v>4</v>
      </c>
      <c r="I86" s="106">
        <v>11279</v>
      </c>
      <c r="J86" s="110">
        <v>7</v>
      </c>
      <c r="K86" s="111">
        <f t="shared" si="31"/>
        <v>62.062239560244699</v>
      </c>
      <c r="L86" s="110">
        <v>1</v>
      </c>
      <c r="M86" s="111">
        <f t="shared" si="27"/>
        <v>8.8660342228921003</v>
      </c>
      <c r="N86" s="156">
        <v>2</v>
      </c>
      <c r="O86" s="54">
        <v>1942</v>
      </c>
      <c r="P86" s="54">
        <v>0</v>
      </c>
      <c r="Q86" s="55">
        <f t="shared" si="32"/>
        <v>0</v>
      </c>
      <c r="R86" s="54">
        <v>0</v>
      </c>
      <c r="S86" s="55">
        <f t="shared" si="33"/>
        <v>0</v>
      </c>
      <c r="T86" s="54">
        <v>0</v>
      </c>
      <c r="U86" s="56">
        <v>2007</v>
      </c>
      <c r="V86" s="54">
        <v>1</v>
      </c>
      <c r="W86" s="55">
        <f t="shared" si="34"/>
        <v>49.825610363726952</v>
      </c>
      <c r="X86" s="54"/>
      <c r="Y86" s="55">
        <f t="shared" si="28"/>
        <v>0</v>
      </c>
      <c r="Z86" s="160">
        <v>1</v>
      </c>
      <c r="AA86" s="7">
        <v>34251</v>
      </c>
      <c r="AB86" s="7">
        <v>8</v>
      </c>
      <c r="AC86" s="14">
        <f t="shared" si="35"/>
        <v>23.356982277889699</v>
      </c>
      <c r="AD86" s="7">
        <v>0</v>
      </c>
      <c r="AE86" s="14">
        <f t="shared" si="36"/>
        <v>0</v>
      </c>
      <c r="AF86" s="7">
        <v>7</v>
      </c>
      <c r="AG86" s="7">
        <v>34090</v>
      </c>
      <c r="AH86" s="7">
        <v>7</v>
      </c>
      <c r="AI86" s="14">
        <f t="shared" si="37"/>
        <v>20.533880903490758</v>
      </c>
      <c r="AJ86" s="7"/>
      <c r="AK86" s="14">
        <f t="shared" si="29"/>
        <v>0</v>
      </c>
      <c r="AL86" s="159">
        <v>7</v>
      </c>
      <c r="AM86" s="8">
        <f t="shared" si="50"/>
        <v>47541</v>
      </c>
      <c r="AN86" s="8">
        <f t="shared" si="38"/>
        <v>18</v>
      </c>
      <c r="AO86" s="13">
        <f t="shared" si="39"/>
        <v>37.862055909635892</v>
      </c>
      <c r="AP86" s="161">
        <f t="shared" si="40"/>
        <v>1</v>
      </c>
      <c r="AQ86" s="13">
        <f t="shared" si="30"/>
        <v>2.1034475505353276</v>
      </c>
      <c r="AR86" s="162">
        <f t="shared" si="41"/>
        <v>11</v>
      </c>
      <c r="AS86" s="133">
        <f t="shared" si="42"/>
        <v>47376</v>
      </c>
      <c r="AT86" s="133">
        <f t="shared" si="43"/>
        <v>15</v>
      </c>
      <c r="AU86" s="124">
        <f t="shared" si="44"/>
        <v>31.661600810536981</v>
      </c>
      <c r="AV86" s="133">
        <f t="shared" si="45"/>
        <v>1</v>
      </c>
      <c r="AW86" s="136">
        <f t="shared" si="46"/>
        <v>2.1107733873691323</v>
      </c>
      <c r="AX86" s="133">
        <f t="shared" si="47"/>
        <v>10</v>
      </c>
    </row>
    <row r="87" spans="1:51" x14ac:dyDescent="0.2">
      <c r="A87" s="1" t="s">
        <v>159</v>
      </c>
      <c r="B87" s="1" t="s">
        <v>160</v>
      </c>
      <c r="C87" s="106">
        <v>11348</v>
      </c>
      <c r="D87" s="112">
        <v>418</v>
      </c>
      <c r="E87" s="113">
        <f t="shared" si="48"/>
        <v>3683.4684525907651</v>
      </c>
      <c r="F87" s="112">
        <v>35</v>
      </c>
      <c r="G87" s="113">
        <f t="shared" si="49"/>
        <v>308.42439196334152</v>
      </c>
      <c r="H87" s="112">
        <v>91</v>
      </c>
      <c r="I87" s="106">
        <v>11279</v>
      </c>
      <c r="J87" s="110">
        <v>448</v>
      </c>
      <c r="K87" s="111">
        <f t="shared" si="31"/>
        <v>3971.9833318556607</v>
      </c>
      <c r="L87" s="110">
        <v>65</v>
      </c>
      <c r="M87" s="111">
        <f t="shared" si="27"/>
        <v>576.29222448798646</v>
      </c>
      <c r="N87" s="156">
        <v>79</v>
      </c>
      <c r="O87" s="54">
        <v>1942</v>
      </c>
      <c r="P87" s="54">
        <v>189</v>
      </c>
      <c r="Q87" s="55">
        <f t="shared" si="32"/>
        <v>9732.2348094747686</v>
      </c>
      <c r="R87" s="54">
        <v>13</v>
      </c>
      <c r="S87" s="55">
        <f t="shared" si="33"/>
        <v>669.4129763130793</v>
      </c>
      <c r="T87" s="54">
        <v>19</v>
      </c>
      <c r="U87" s="56">
        <v>2007</v>
      </c>
      <c r="V87" s="54">
        <v>157</v>
      </c>
      <c r="W87" s="55">
        <f t="shared" si="34"/>
        <v>7822.6208271051328</v>
      </c>
      <c r="X87" s="54">
        <v>12</v>
      </c>
      <c r="Y87" s="55">
        <f t="shared" si="28"/>
        <v>597.90732436472354</v>
      </c>
      <c r="Z87" s="160">
        <v>18</v>
      </c>
      <c r="AA87" s="7">
        <v>34251</v>
      </c>
      <c r="AB87" s="7">
        <v>261</v>
      </c>
      <c r="AC87" s="14">
        <f t="shared" si="35"/>
        <v>762.02154681615139</v>
      </c>
      <c r="AD87" s="7">
        <v>15</v>
      </c>
      <c r="AE87" s="14">
        <f t="shared" si="36"/>
        <v>43.794341771043186</v>
      </c>
      <c r="AF87" s="7">
        <v>147</v>
      </c>
      <c r="AG87" s="7">
        <v>34090</v>
      </c>
      <c r="AH87" s="7">
        <v>281</v>
      </c>
      <c r="AI87" s="14">
        <f t="shared" si="37"/>
        <v>824.28864769727193</v>
      </c>
      <c r="AJ87" s="7">
        <v>35</v>
      </c>
      <c r="AK87" s="14">
        <f t="shared" si="29"/>
        <v>102.6694045174538</v>
      </c>
      <c r="AL87" s="159">
        <v>148</v>
      </c>
      <c r="AM87" s="8">
        <f t="shared" si="50"/>
        <v>47541</v>
      </c>
      <c r="AN87" s="8">
        <f t="shared" si="38"/>
        <v>868</v>
      </c>
      <c r="AO87" s="13">
        <f t="shared" si="39"/>
        <v>1825.7924738646643</v>
      </c>
      <c r="AP87" s="161">
        <f t="shared" si="40"/>
        <v>63</v>
      </c>
      <c r="AQ87" s="13">
        <f t="shared" si="30"/>
        <v>132.51719568372565</v>
      </c>
      <c r="AR87" s="162">
        <f t="shared" si="41"/>
        <v>257</v>
      </c>
      <c r="AS87" s="133">
        <f t="shared" si="42"/>
        <v>47376</v>
      </c>
      <c r="AT87" s="133">
        <f t="shared" si="43"/>
        <v>886</v>
      </c>
      <c r="AU87" s="124">
        <f t="shared" si="44"/>
        <v>1870.1452212090508</v>
      </c>
      <c r="AV87" s="133">
        <f t="shared" si="45"/>
        <v>112</v>
      </c>
      <c r="AW87" s="136">
        <f t="shared" si="46"/>
        <v>236.40661938534279</v>
      </c>
      <c r="AX87" s="133">
        <f t="shared" si="47"/>
        <v>245</v>
      </c>
    </row>
    <row r="88" spans="1:51" x14ac:dyDescent="0.2">
      <c r="A88" s="1" t="s">
        <v>161</v>
      </c>
      <c r="B88" s="1" t="s">
        <v>162</v>
      </c>
      <c r="C88" s="106">
        <v>11348</v>
      </c>
      <c r="D88" s="112">
        <v>226</v>
      </c>
      <c r="E88" s="113">
        <f t="shared" si="48"/>
        <v>1991.5403595347198</v>
      </c>
      <c r="F88" s="112">
        <v>30</v>
      </c>
      <c r="G88" s="113">
        <f t="shared" si="49"/>
        <v>264.36376454000703</v>
      </c>
      <c r="H88" s="112">
        <v>84</v>
      </c>
      <c r="I88" s="106">
        <v>11279</v>
      </c>
      <c r="J88" s="110">
        <v>226</v>
      </c>
      <c r="K88" s="111">
        <f t="shared" si="31"/>
        <v>2003.7237343736147</v>
      </c>
      <c r="L88" s="110">
        <v>30</v>
      </c>
      <c r="M88" s="111">
        <f t="shared" si="27"/>
        <v>265.98102668676302</v>
      </c>
      <c r="N88" s="156">
        <v>37</v>
      </c>
      <c r="O88" s="54">
        <v>1942</v>
      </c>
      <c r="P88" s="54">
        <v>148</v>
      </c>
      <c r="Q88" s="55">
        <f t="shared" si="32"/>
        <v>7621.0092687950564</v>
      </c>
      <c r="R88" s="54">
        <v>10</v>
      </c>
      <c r="S88" s="55">
        <f t="shared" si="33"/>
        <v>514.93305870236873</v>
      </c>
      <c r="T88" s="54">
        <v>18</v>
      </c>
      <c r="U88" s="56">
        <v>2007</v>
      </c>
      <c r="V88" s="54">
        <v>139</v>
      </c>
      <c r="W88" s="55">
        <f t="shared" si="34"/>
        <v>6925.7598405580466</v>
      </c>
      <c r="X88" s="54">
        <v>10</v>
      </c>
      <c r="Y88" s="55">
        <f t="shared" si="28"/>
        <v>498.25610363726958</v>
      </c>
      <c r="Z88" s="160">
        <v>18</v>
      </c>
      <c r="AA88" s="7">
        <v>34251</v>
      </c>
      <c r="AB88" s="7">
        <v>147</v>
      </c>
      <c r="AC88" s="14">
        <f t="shared" si="35"/>
        <v>429.18454935622316</v>
      </c>
      <c r="AD88" s="7">
        <v>5</v>
      </c>
      <c r="AE88" s="14">
        <f t="shared" si="36"/>
        <v>14.59811392368106</v>
      </c>
      <c r="AF88" s="7">
        <v>130</v>
      </c>
      <c r="AG88" s="7">
        <v>34090</v>
      </c>
      <c r="AH88" s="7">
        <v>167</v>
      </c>
      <c r="AI88" s="14">
        <f t="shared" si="37"/>
        <v>489.87973012613674</v>
      </c>
      <c r="AJ88" s="7">
        <v>7</v>
      </c>
      <c r="AK88" s="14">
        <f t="shared" si="29"/>
        <v>20.533880903490758</v>
      </c>
      <c r="AL88" s="159">
        <v>130</v>
      </c>
      <c r="AM88" s="8">
        <f t="shared" si="50"/>
        <v>47541</v>
      </c>
      <c r="AN88" s="8">
        <f t="shared" si="38"/>
        <v>521</v>
      </c>
      <c r="AO88" s="13">
        <f t="shared" si="39"/>
        <v>1095.8961738289056</v>
      </c>
      <c r="AP88" s="161">
        <f t="shared" si="40"/>
        <v>45</v>
      </c>
      <c r="AQ88" s="13">
        <f t="shared" si="30"/>
        <v>94.655139774089733</v>
      </c>
      <c r="AR88" s="162">
        <f t="shared" si="41"/>
        <v>232</v>
      </c>
      <c r="AS88" s="133">
        <f t="shared" si="42"/>
        <v>47376</v>
      </c>
      <c r="AT88" s="133">
        <f t="shared" si="43"/>
        <v>532</v>
      </c>
      <c r="AU88" s="124">
        <f t="shared" si="44"/>
        <v>1122.9314420803782</v>
      </c>
      <c r="AV88" s="133">
        <f t="shared" si="45"/>
        <v>47</v>
      </c>
      <c r="AW88" s="136">
        <f t="shared" si="46"/>
        <v>99.206349206349202</v>
      </c>
      <c r="AX88" s="133">
        <f t="shared" si="47"/>
        <v>185</v>
      </c>
    </row>
    <row r="89" spans="1:51" x14ac:dyDescent="0.2">
      <c r="A89" s="1" t="s">
        <v>163</v>
      </c>
      <c r="B89" s="1" t="s">
        <v>164</v>
      </c>
      <c r="C89" s="106">
        <v>11348</v>
      </c>
      <c r="D89" s="112">
        <v>68</v>
      </c>
      <c r="E89" s="113">
        <f t="shared" si="48"/>
        <v>599.22453295734931</v>
      </c>
      <c r="F89" s="112">
        <v>3</v>
      </c>
      <c r="G89" s="113">
        <f t="shared" si="49"/>
        <v>26.436376454000705</v>
      </c>
      <c r="H89" s="112">
        <v>6</v>
      </c>
      <c r="I89" s="106">
        <v>11279</v>
      </c>
      <c r="J89" s="110">
        <v>59</v>
      </c>
      <c r="K89" s="111">
        <f t="shared" si="31"/>
        <v>523.09601915063388</v>
      </c>
      <c r="L89" s="110">
        <v>4</v>
      </c>
      <c r="M89" s="111">
        <f t="shared" si="27"/>
        <v>35.464136891568401</v>
      </c>
      <c r="N89" s="156">
        <v>7</v>
      </c>
      <c r="O89" s="54">
        <v>1942</v>
      </c>
      <c r="P89" s="54">
        <v>18</v>
      </c>
      <c r="Q89" s="55">
        <f t="shared" si="32"/>
        <v>926.87950566426366</v>
      </c>
      <c r="R89" s="54">
        <v>3</v>
      </c>
      <c r="S89" s="55">
        <f t="shared" si="33"/>
        <v>154.4799176107106</v>
      </c>
      <c r="T89" s="54">
        <v>0</v>
      </c>
      <c r="U89" s="56">
        <v>2007</v>
      </c>
      <c r="V89" s="54">
        <v>18</v>
      </c>
      <c r="W89" s="55">
        <f t="shared" si="34"/>
        <v>896.86098654708519</v>
      </c>
      <c r="X89" s="54">
        <v>2</v>
      </c>
      <c r="Y89" s="55">
        <f t="shared" si="28"/>
        <v>99.651220727453904</v>
      </c>
      <c r="Z89" s="160">
        <v>0</v>
      </c>
      <c r="AA89" s="7">
        <v>34251</v>
      </c>
      <c r="AB89" s="7">
        <v>14</v>
      </c>
      <c r="AC89" s="14">
        <f t="shared" si="35"/>
        <v>40.874718986306974</v>
      </c>
      <c r="AD89" s="7">
        <v>0</v>
      </c>
      <c r="AE89" s="14">
        <f t="shared" si="36"/>
        <v>0</v>
      </c>
      <c r="AF89" s="7">
        <v>13</v>
      </c>
      <c r="AG89" s="7">
        <v>34090</v>
      </c>
      <c r="AH89" s="7">
        <v>18</v>
      </c>
      <c r="AI89" s="14">
        <f t="shared" si="37"/>
        <v>52.801408037547674</v>
      </c>
      <c r="AJ89" s="7"/>
      <c r="AK89" s="14">
        <f t="shared" si="29"/>
        <v>0</v>
      </c>
      <c r="AL89" s="159">
        <v>18</v>
      </c>
      <c r="AM89" s="8">
        <f t="shared" si="50"/>
        <v>47541</v>
      </c>
      <c r="AN89" s="8">
        <f t="shared" si="38"/>
        <v>100</v>
      </c>
      <c r="AO89" s="13">
        <f t="shared" si="39"/>
        <v>210.34475505353274</v>
      </c>
      <c r="AP89" s="161">
        <f t="shared" si="40"/>
        <v>6</v>
      </c>
      <c r="AQ89" s="13">
        <f t="shared" si="30"/>
        <v>12.620685303211966</v>
      </c>
      <c r="AR89" s="162">
        <f t="shared" si="41"/>
        <v>19</v>
      </c>
      <c r="AS89" s="133">
        <f t="shared" si="42"/>
        <v>47376</v>
      </c>
      <c r="AT89" s="133">
        <f t="shared" si="43"/>
        <v>95</v>
      </c>
      <c r="AU89" s="124">
        <f t="shared" si="44"/>
        <v>200.52347180006751</v>
      </c>
      <c r="AV89" s="133">
        <f t="shared" si="45"/>
        <v>6</v>
      </c>
      <c r="AW89" s="136">
        <f t="shared" si="46"/>
        <v>12.664640324214794</v>
      </c>
      <c r="AX89" s="133">
        <f t="shared" si="47"/>
        <v>25</v>
      </c>
    </row>
    <row r="90" spans="1:51" s="154" customFormat="1" x14ac:dyDescent="0.2">
      <c r="A90" s="1" t="s">
        <v>165</v>
      </c>
      <c r="B90" s="1" t="s">
        <v>166</v>
      </c>
      <c r="C90" s="106">
        <v>11348</v>
      </c>
      <c r="D90" s="112">
        <v>5</v>
      </c>
      <c r="E90" s="113">
        <f t="shared" si="48"/>
        <v>44.060627423334509</v>
      </c>
      <c r="F90" s="112">
        <v>0</v>
      </c>
      <c r="G90" s="113">
        <f t="shared" si="49"/>
        <v>0</v>
      </c>
      <c r="H90" s="112">
        <v>5</v>
      </c>
      <c r="I90" s="106">
        <v>11279</v>
      </c>
      <c r="J90" s="110">
        <v>5</v>
      </c>
      <c r="K90" s="111">
        <f t="shared" si="31"/>
        <v>44.330171114460498</v>
      </c>
      <c r="L90" s="110"/>
      <c r="M90" s="111">
        <f t="shared" si="27"/>
        <v>0</v>
      </c>
      <c r="N90" s="156">
        <v>5</v>
      </c>
      <c r="O90" s="54">
        <v>1942</v>
      </c>
      <c r="P90" s="54">
        <v>0</v>
      </c>
      <c r="Q90" s="55">
        <f t="shared" si="32"/>
        <v>0</v>
      </c>
      <c r="R90" s="54">
        <v>0</v>
      </c>
      <c r="S90" s="55">
        <f t="shared" si="33"/>
        <v>0</v>
      </c>
      <c r="T90" s="54">
        <v>0</v>
      </c>
      <c r="U90" s="56">
        <v>2007</v>
      </c>
      <c r="V90" s="54"/>
      <c r="W90" s="55">
        <f t="shared" si="34"/>
        <v>0</v>
      </c>
      <c r="X90" s="54"/>
      <c r="Y90" s="55">
        <f t="shared" si="28"/>
        <v>0</v>
      </c>
      <c r="Z90" s="160">
        <v>0</v>
      </c>
      <c r="AA90" s="7">
        <v>34251</v>
      </c>
      <c r="AB90" s="7">
        <v>61</v>
      </c>
      <c r="AC90" s="14">
        <f t="shared" si="35"/>
        <v>178.09698986890893</v>
      </c>
      <c r="AD90" s="7">
        <v>1</v>
      </c>
      <c r="AE90" s="14">
        <f t="shared" si="36"/>
        <v>2.9196227847362124</v>
      </c>
      <c r="AF90" s="7">
        <v>59</v>
      </c>
      <c r="AG90" s="7">
        <v>34090</v>
      </c>
      <c r="AH90" s="7">
        <v>59</v>
      </c>
      <c r="AI90" s="14">
        <f t="shared" si="37"/>
        <v>173.07128190085069</v>
      </c>
      <c r="AJ90" s="7"/>
      <c r="AK90" s="14">
        <f t="shared" si="29"/>
        <v>0</v>
      </c>
      <c r="AL90" s="159">
        <v>59</v>
      </c>
      <c r="AM90" s="8">
        <f t="shared" si="50"/>
        <v>47541</v>
      </c>
      <c r="AN90" s="8">
        <f t="shared" si="38"/>
        <v>66</v>
      </c>
      <c r="AO90" s="13">
        <f t="shared" si="39"/>
        <v>138.82753833533161</v>
      </c>
      <c r="AP90" s="161">
        <f t="shared" si="40"/>
        <v>1</v>
      </c>
      <c r="AQ90" s="13">
        <f t="shared" si="30"/>
        <v>2.1034475505353276</v>
      </c>
      <c r="AR90" s="162">
        <f t="shared" si="41"/>
        <v>64</v>
      </c>
      <c r="AS90" s="133">
        <f t="shared" si="42"/>
        <v>47376</v>
      </c>
      <c r="AT90" s="133">
        <f t="shared" si="43"/>
        <v>64</v>
      </c>
      <c r="AU90" s="124">
        <f t="shared" si="44"/>
        <v>135.08949679162447</v>
      </c>
      <c r="AV90" s="133">
        <f t="shared" si="45"/>
        <v>0</v>
      </c>
      <c r="AW90" s="136">
        <f t="shared" si="46"/>
        <v>0</v>
      </c>
      <c r="AX90" s="133">
        <f t="shared" si="47"/>
        <v>64</v>
      </c>
      <c r="AY90" s="92"/>
    </row>
    <row r="91" spans="1:51" x14ac:dyDescent="0.2">
      <c r="A91" s="1" t="s">
        <v>167</v>
      </c>
      <c r="B91" s="1" t="s">
        <v>168</v>
      </c>
      <c r="C91" s="106">
        <v>11348</v>
      </c>
      <c r="D91" s="112">
        <v>1</v>
      </c>
      <c r="E91" s="113">
        <f t="shared" si="48"/>
        <v>8.8121254846669022</v>
      </c>
      <c r="F91" s="112">
        <v>0</v>
      </c>
      <c r="G91" s="113">
        <f t="shared" si="49"/>
        <v>0</v>
      </c>
      <c r="H91" s="112">
        <v>1</v>
      </c>
      <c r="I91" s="106">
        <v>11279</v>
      </c>
      <c r="J91" s="110">
        <v>1</v>
      </c>
      <c r="K91" s="111">
        <f t="shared" si="31"/>
        <v>8.8660342228921003</v>
      </c>
      <c r="L91" s="110"/>
      <c r="M91" s="111">
        <f t="shared" si="27"/>
        <v>0</v>
      </c>
      <c r="N91" s="156">
        <v>1</v>
      </c>
      <c r="O91" s="54">
        <v>1942</v>
      </c>
      <c r="P91" s="54">
        <v>0</v>
      </c>
      <c r="Q91" s="55">
        <f t="shared" si="32"/>
        <v>0</v>
      </c>
      <c r="R91" s="54">
        <v>0</v>
      </c>
      <c r="S91" s="55">
        <f t="shared" si="33"/>
        <v>0</v>
      </c>
      <c r="T91" s="54">
        <v>0</v>
      </c>
      <c r="U91" s="56">
        <v>2007</v>
      </c>
      <c r="V91" s="54"/>
      <c r="W91" s="55">
        <f t="shared" si="34"/>
        <v>0</v>
      </c>
      <c r="X91" s="54"/>
      <c r="Y91" s="55">
        <f t="shared" si="28"/>
        <v>0</v>
      </c>
      <c r="Z91" s="160">
        <v>0</v>
      </c>
      <c r="AA91" s="7">
        <v>34251</v>
      </c>
      <c r="AB91" s="7">
        <v>0</v>
      </c>
      <c r="AC91" s="14">
        <f t="shared" si="35"/>
        <v>0</v>
      </c>
      <c r="AD91" s="7">
        <v>0</v>
      </c>
      <c r="AE91" s="14">
        <f t="shared" si="36"/>
        <v>0</v>
      </c>
      <c r="AF91" s="7">
        <v>0</v>
      </c>
      <c r="AG91" s="7">
        <v>34090</v>
      </c>
      <c r="AH91" s="7"/>
      <c r="AI91" s="14">
        <f t="shared" si="37"/>
        <v>0</v>
      </c>
      <c r="AJ91" s="7"/>
      <c r="AK91" s="14">
        <f t="shared" si="29"/>
        <v>0</v>
      </c>
      <c r="AL91" s="159">
        <v>0</v>
      </c>
      <c r="AM91" s="8">
        <f t="shared" si="50"/>
        <v>47541</v>
      </c>
      <c r="AN91" s="8">
        <f t="shared" si="38"/>
        <v>1</v>
      </c>
      <c r="AO91" s="13">
        <f t="shared" si="39"/>
        <v>2.1034475505353276</v>
      </c>
      <c r="AP91" s="161">
        <f t="shared" si="40"/>
        <v>0</v>
      </c>
      <c r="AQ91" s="13">
        <f t="shared" si="30"/>
        <v>0</v>
      </c>
      <c r="AR91" s="162">
        <f t="shared" si="41"/>
        <v>1</v>
      </c>
      <c r="AS91" s="133">
        <f t="shared" si="42"/>
        <v>47376</v>
      </c>
      <c r="AT91" s="133">
        <f t="shared" si="43"/>
        <v>1</v>
      </c>
      <c r="AU91" s="124">
        <f t="shared" si="44"/>
        <v>2.1107733873691323</v>
      </c>
      <c r="AV91" s="133">
        <f t="shared" si="45"/>
        <v>0</v>
      </c>
      <c r="AW91" s="136">
        <f t="shared" si="46"/>
        <v>0</v>
      </c>
      <c r="AX91" s="133">
        <f t="shared" si="47"/>
        <v>1</v>
      </c>
    </row>
    <row r="92" spans="1:51" x14ac:dyDescent="0.2">
      <c r="A92" s="9" t="s">
        <v>169</v>
      </c>
      <c r="B92" s="9" t="s">
        <v>170</v>
      </c>
      <c r="C92" s="106">
        <v>11348</v>
      </c>
      <c r="D92" s="106">
        <v>176</v>
      </c>
      <c r="E92" s="109">
        <f t="shared" si="48"/>
        <v>1550.9340853013746</v>
      </c>
      <c r="F92" s="106">
        <v>160</v>
      </c>
      <c r="G92" s="109">
        <f t="shared" si="49"/>
        <v>1409.9400775467043</v>
      </c>
      <c r="H92" s="106">
        <v>18</v>
      </c>
      <c r="I92" s="106">
        <v>11279</v>
      </c>
      <c r="J92" s="145">
        <v>200</v>
      </c>
      <c r="K92" s="107">
        <f t="shared" si="31"/>
        <v>1773.20684457842</v>
      </c>
      <c r="L92" s="145">
        <v>171</v>
      </c>
      <c r="M92" s="107">
        <f t="shared" si="27"/>
        <v>1516.0918521145493</v>
      </c>
      <c r="N92" s="108">
        <v>12</v>
      </c>
      <c r="O92" s="50">
        <v>1942</v>
      </c>
      <c r="P92" s="50">
        <v>30</v>
      </c>
      <c r="Q92" s="52">
        <f t="shared" si="32"/>
        <v>1544.7991761071062</v>
      </c>
      <c r="R92" s="50">
        <v>23</v>
      </c>
      <c r="S92" s="52">
        <f t="shared" si="33"/>
        <v>1184.346035015448</v>
      </c>
      <c r="T92" s="50">
        <v>5</v>
      </c>
      <c r="U92" s="48">
        <v>2007</v>
      </c>
      <c r="V92" s="50">
        <v>27</v>
      </c>
      <c r="W92" s="52">
        <f t="shared" si="34"/>
        <v>1345.291479820628</v>
      </c>
      <c r="X92" s="50">
        <v>21</v>
      </c>
      <c r="Y92" s="52">
        <f t="shared" si="28"/>
        <v>1046.3378176382662</v>
      </c>
      <c r="Z92" s="53">
        <v>4</v>
      </c>
      <c r="AA92" s="10">
        <v>34251</v>
      </c>
      <c r="AB92" s="10">
        <v>492</v>
      </c>
      <c r="AC92" s="11">
        <f t="shared" si="35"/>
        <v>1436.4544100902162</v>
      </c>
      <c r="AD92" s="10">
        <v>375</v>
      </c>
      <c r="AE92" s="11">
        <f t="shared" si="36"/>
        <v>1094.8585442760796</v>
      </c>
      <c r="AF92" s="10">
        <v>71</v>
      </c>
      <c r="AG92" s="10">
        <v>34090</v>
      </c>
      <c r="AH92" s="10">
        <v>532</v>
      </c>
      <c r="AI92" s="11">
        <f t="shared" si="37"/>
        <v>1560.5749486652976</v>
      </c>
      <c r="AJ92" s="10">
        <v>384</v>
      </c>
      <c r="AK92" s="11">
        <f t="shared" si="29"/>
        <v>1126.4300381343503</v>
      </c>
      <c r="AL92" s="42">
        <v>89</v>
      </c>
      <c r="AM92" s="12">
        <f t="shared" si="50"/>
        <v>47541</v>
      </c>
      <c r="AN92" s="12">
        <f t="shared" si="38"/>
        <v>698</v>
      </c>
      <c r="AO92" s="23">
        <f t="shared" si="39"/>
        <v>1468.2063902736586</v>
      </c>
      <c r="AP92" s="37">
        <f t="shared" si="40"/>
        <v>558</v>
      </c>
      <c r="AQ92" s="23">
        <f t="shared" si="30"/>
        <v>1173.7237331987126</v>
      </c>
      <c r="AR92" s="116">
        <f t="shared" si="41"/>
        <v>94</v>
      </c>
      <c r="AS92" s="133">
        <f t="shared" si="42"/>
        <v>47376</v>
      </c>
      <c r="AT92" s="133">
        <f t="shared" si="43"/>
        <v>759</v>
      </c>
      <c r="AU92" s="123">
        <f t="shared" si="44"/>
        <v>1602.0770010131712</v>
      </c>
      <c r="AV92" s="134">
        <f t="shared" si="45"/>
        <v>576</v>
      </c>
      <c r="AW92" s="135">
        <f t="shared" si="46"/>
        <v>1215.80547112462</v>
      </c>
      <c r="AX92" s="134">
        <f t="shared" si="47"/>
        <v>105</v>
      </c>
    </row>
    <row r="93" spans="1:51" x14ac:dyDescent="0.2">
      <c r="A93" s="1" t="s">
        <v>171</v>
      </c>
      <c r="B93" s="1" t="s">
        <v>172</v>
      </c>
      <c r="C93" s="106">
        <v>11348</v>
      </c>
      <c r="D93" s="112">
        <v>58</v>
      </c>
      <c r="E93" s="113">
        <f t="shared" si="48"/>
        <v>511.10327811068032</v>
      </c>
      <c r="F93" s="112">
        <v>51</v>
      </c>
      <c r="G93" s="113">
        <f t="shared" si="49"/>
        <v>449.41839971801193</v>
      </c>
      <c r="H93" s="112">
        <v>3</v>
      </c>
      <c r="I93" s="106">
        <v>11279</v>
      </c>
      <c r="J93" s="110">
        <v>66</v>
      </c>
      <c r="K93" s="111">
        <f t="shared" si="31"/>
        <v>585.15825871087861</v>
      </c>
      <c r="L93" s="110">
        <v>50</v>
      </c>
      <c r="M93" s="111">
        <f t="shared" si="27"/>
        <v>443.30171114460501</v>
      </c>
      <c r="N93" s="156">
        <v>3</v>
      </c>
      <c r="O93" s="54">
        <v>1942</v>
      </c>
      <c r="P93" s="54">
        <v>3</v>
      </c>
      <c r="Q93" s="55">
        <f t="shared" si="32"/>
        <v>154.4799176107106</v>
      </c>
      <c r="R93" s="54">
        <v>3</v>
      </c>
      <c r="S93" s="55">
        <f t="shared" si="33"/>
        <v>154.4799176107106</v>
      </c>
      <c r="T93" s="54">
        <v>0</v>
      </c>
      <c r="U93" s="56">
        <v>2007</v>
      </c>
      <c r="V93" s="54">
        <v>13</v>
      </c>
      <c r="W93" s="55">
        <f t="shared" si="34"/>
        <v>647.73293472845046</v>
      </c>
      <c r="X93" s="54">
        <v>13</v>
      </c>
      <c r="Y93" s="55">
        <f t="shared" si="28"/>
        <v>647.73293472845046</v>
      </c>
      <c r="Z93" s="160">
        <v>0</v>
      </c>
      <c r="AA93" s="7">
        <v>34251</v>
      </c>
      <c r="AB93" s="7">
        <v>194</v>
      </c>
      <c r="AC93" s="14">
        <f t="shared" si="35"/>
        <v>566.40682023882516</v>
      </c>
      <c r="AD93" s="7">
        <v>194</v>
      </c>
      <c r="AE93" s="14">
        <f t="shared" si="36"/>
        <v>566.40682023882516</v>
      </c>
      <c r="AF93" s="7">
        <v>0</v>
      </c>
      <c r="AG93" s="7">
        <v>34090</v>
      </c>
      <c r="AH93" s="7">
        <v>232</v>
      </c>
      <c r="AI93" s="14">
        <f t="shared" si="37"/>
        <v>680.55148137283663</v>
      </c>
      <c r="AJ93" s="7">
        <v>232</v>
      </c>
      <c r="AK93" s="14">
        <f t="shared" si="29"/>
        <v>680.55148137283663</v>
      </c>
      <c r="AL93" s="159">
        <v>0</v>
      </c>
      <c r="AM93" s="8">
        <f t="shared" si="50"/>
        <v>47541</v>
      </c>
      <c r="AN93" s="8">
        <f t="shared" si="38"/>
        <v>255</v>
      </c>
      <c r="AO93" s="13">
        <f t="shared" si="39"/>
        <v>536.37912538650846</v>
      </c>
      <c r="AP93" s="161">
        <f t="shared" si="40"/>
        <v>248</v>
      </c>
      <c r="AQ93" s="13">
        <f t="shared" si="30"/>
        <v>521.65499253276118</v>
      </c>
      <c r="AR93" s="162">
        <f t="shared" si="41"/>
        <v>3</v>
      </c>
      <c r="AS93" s="133">
        <f t="shared" si="42"/>
        <v>47376</v>
      </c>
      <c r="AT93" s="133">
        <f t="shared" si="43"/>
        <v>311</v>
      </c>
      <c r="AU93" s="124">
        <f t="shared" si="44"/>
        <v>656.45052347180012</v>
      </c>
      <c r="AV93" s="133">
        <f t="shared" si="45"/>
        <v>295</v>
      </c>
      <c r="AW93" s="136">
        <f t="shared" si="46"/>
        <v>622.67814927389395</v>
      </c>
      <c r="AX93" s="133">
        <f t="shared" si="47"/>
        <v>3</v>
      </c>
    </row>
    <row r="94" spans="1:51" x14ac:dyDescent="0.2">
      <c r="A94" s="1" t="s">
        <v>173</v>
      </c>
      <c r="B94" s="1" t="s">
        <v>174</v>
      </c>
      <c r="C94" s="106">
        <v>11348</v>
      </c>
      <c r="D94" s="112">
        <v>104</v>
      </c>
      <c r="E94" s="113">
        <f t="shared" si="48"/>
        <v>916.46105040535781</v>
      </c>
      <c r="F94" s="112">
        <v>102</v>
      </c>
      <c r="G94" s="113">
        <f t="shared" si="49"/>
        <v>898.83679943602385</v>
      </c>
      <c r="H94" s="112">
        <v>2</v>
      </c>
      <c r="I94" s="106">
        <v>11279</v>
      </c>
      <c r="J94" s="110">
        <v>64</v>
      </c>
      <c r="K94" s="111">
        <f t="shared" si="31"/>
        <v>567.42619026509442</v>
      </c>
      <c r="L94" s="110">
        <v>60</v>
      </c>
      <c r="M94" s="111">
        <f t="shared" si="27"/>
        <v>531.96205337352603</v>
      </c>
      <c r="N94" s="156">
        <v>1</v>
      </c>
      <c r="O94" s="54">
        <v>1942</v>
      </c>
      <c r="P94" s="54">
        <v>16</v>
      </c>
      <c r="Q94" s="55">
        <f t="shared" si="32"/>
        <v>823.89289392378987</v>
      </c>
      <c r="R94" s="54">
        <v>14</v>
      </c>
      <c r="S94" s="55">
        <f t="shared" si="33"/>
        <v>720.90628218331619</v>
      </c>
      <c r="T94" s="54">
        <v>0</v>
      </c>
      <c r="U94" s="56">
        <v>2007</v>
      </c>
      <c r="V94" s="54">
        <v>8</v>
      </c>
      <c r="W94" s="55">
        <f t="shared" si="34"/>
        <v>398.60488290981561</v>
      </c>
      <c r="X94" s="54">
        <v>8</v>
      </c>
      <c r="Y94" s="55">
        <f t="shared" si="28"/>
        <v>398.60488290981561</v>
      </c>
      <c r="Z94" s="160">
        <v>0</v>
      </c>
      <c r="AA94" s="7">
        <v>34251</v>
      </c>
      <c r="AB94" s="7">
        <v>131</v>
      </c>
      <c r="AC94" s="14">
        <f t="shared" si="35"/>
        <v>382.47058480044376</v>
      </c>
      <c r="AD94" s="7">
        <v>90</v>
      </c>
      <c r="AE94" s="14">
        <f t="shared" si="36"/>
        <v>262.76605062625907</v>
      </c>
      <c r="AF94" s="7">
        <v>41</v>
      </c>
      <c r="AG94" s="7">
        <v>34090</v>
      </c>
      <c r="AH94" s="7">
        <v>123</v>
      </c>
      <c r="AI94" s="14">
        <f t="shared" si="37"/>
        <v>360.80962158990906</v>
      </c>
      <c r="AJ94" s="7">
        <v>75</v>
      </c>
      <c r="AK94" s="14">
        <f t="shared" si="29"/>
        <v>220.00586682311527</v>
      </c>
      <c r="AL94" s="159">
        <v>34</v>
      </c>
      <c r="AM94" s="8">
        <f t="shared" si="50"/>
        <v>47541</v>
      </c>
      <c r="AN94" s="8">
        <f t="shared" si="38"/>
        <v>251</v>
      </c>
      <c r="AO94" s="13">
        <f t="shared" si="39"/>
        <v>527.96533518436718</v>
      </c>
      <c r="AP94" s="161">
        <f t="shared" si="40"/>
        <v>206</v>
      </c>
      <c r="AQ94" s="13">
        <f t="shared" si="30"/>
        <v>433.31019541027752</v>
      </c>
      <c r="AR94" s="162">
        <f t="shared" si="41"/>
        <v>43</v>
      </c>
      <c r="AS94" s="133">
        <f t="shared" si="42"/>
        <v>47376</v>
      </c>
      <c r="AT94" s="133">
        <f t="shared" si="43"/>
        <v>195</v>
      </c>
      <c r="AU94" s="124">
        <f t="shared" si="44"/>
        <v>411.60081053698076</v>
      </c>
      <c r="AV94" s="133">
        <f t="shared" si="45"/>
        <v>143</v>
      </c>
      <c r="AW94" s="136">
        <f t="shared" si="46"/>
        <v>301.84059439378586</v>
      </c>
      <c r="AX94" s="133">
        <f t="shared" si="47"/>
        <v>35</v>
      </c>
    </row>
    <row r="95" spans="1:51" x14ac:dyDescent="0.2">
      <c r="A95" s="1" t="s">
        <v>175</v>
      </c>
      <c r="B95" s="1" t="s">
        <v>176</v>
      </c>
      <c r="C95" s="106">
        <v>11348</v>
      </c>
      <c r="D95" s="112">
        <v>78</v>
      </c>
      <c r="E95" s="113">
        <f t="shared" si="48"/>
        <v>687.3457878040183</v>
      </c>
      <c r="F95" s="112">
        <v>78</v>
      </c>
      <c r="G95" s="113">
        <f t="shared" si="49"/>
        <v>687.3457878040183</v>
      </c>
      <c r="H95" s="112">
        <v>0</v>
      </c>
      <c r="I95" s="106">
        <v>11279</v>
      </c>
      <c r="J95" s="110">
        <v>33</v>
      </c>
      <c r="K95" s="111">
        <f t="shared" si="31"/>
        <v>292.57912935543931</v>
      </c>
      <c r="L95" s="110">
        <v>33</v>
      </c>
      <c r="M95" s="111">
        <f t="shared" si="27"/>
        <v>292.57912935543931</v>
      </c>
      <c r="N95" s="156">
        <v>0</v>
      </c>
      <c r="O95" s="54">
        <v>1942</v>
      </c>
      <c r="P95" s="54">
        <v>0</v>
      </c>
      <c r="Q95" s="55">
        <f t="shared" si="32"/>
        <v>0</v>
      </c>
      <c r="R95" s="54">
        <v>0</v>
      </c>
      <c r="S95" s="55">
        <f t="shared" si="33"/>
        <v>0</v>
      </c>
      <c r="T95" s="54">
        <v>0</v>
      </c>
      <c r="U95" s="56">
        <v>2007</v>
      </c>
      <c r="V95" s="54">
        <v>2</v>
      </c>
      <c r="W95" s="55">
        <f t="shared" si="34"/>
        <v>99.651220727453904</v>
      </c>
      <c r="X95" s="54">
        <v>2</v>
      </c>
      <c r="Y95" s="55">
        <f t="shared" si="28"/>
        <v>99.651220727453904</v>
      </c>
      <c r="Z95" s="160">
        <v>0</v>
      </c>
      <c r="AA95" s="7">
        <v>34251</v>
      </c>
      <c r="AB95" s="7">
        <v>40</v>
      </c>
      <c r="AC95" s="14">
        <f t="shared" si="35"/>
        <v>116.78491138944848</v>
      </c>
      <c r="AD95" s="7">
        <v>40</v>
      </c>
      <c r="AE95" s="14">
        <f t="shared" si="36"/>
        <v>116.78491138944848</v>
      </c>
      <c r="AF95" s="7">
        <v>0</v>
      </c>
      <c r="AG95" s="7">
        <v>34090</v>
      </c>
      <c r="AH95" s="7">
        <v>30</v>
      </c>
      <c r="AI95" s="14">
        <f t="shared" si="37"/>
        <v>88.002346729246113</v>
      </c>
      <c r="AJ95" s="7">
        <v>30</v>
      </c>
      <c r="AK95" s="14">
        <f t="shared" si="29"/>
        <v>88.002346729246113</v>
      </c>
      <c r="AL95" s="159">
        <v>0</v>
      </c>
      <c r="AM95" s="8">
        <f t="shared" si="50"/>
        <v>47541</v>
      </c>
      <c r="AN95" s="8">
        <f t="shared" si="38"/>
        <v>118</v>
      </c>
      <c r="AO95" s="13">
        <f t="shared" si="39"/>
        <v>248.20681096316861</v>
      </c>
      <c r="AP95" s="161">
        <f t="shared" si="40"/>
        <v>118</v>
      </c>
      <c r="AQ95" s="13">
        <f t="shared" si="30"/>
        <v>248.20681096316861</v>
      </c>
      <c r="AR95" s="162">
        <f t="shared" si="41"/>
        <v>0</v>
      </c>
      <c r="AS95" s="133">
        <f t="shared" si="42"/>
        <v>47376</v>
      </c>
      <c r="AT95" s="133">
        <f t="shared" si="43"/>
        <v>65</v>
      </c>
      <c r="AU95" s="124">
        <f t="shared" si="44"/>
        <v>137.20027017899358</v>
      </c>
      <c r="AV95" s="133">
        <f t="shared" si="45"/>
        <v>65</v>
      </c>
      <c r="AW95" s="136">
        <f t="shared" si="46"/>
        <v>137.20027017899358</v>
      </c>
      <c r="AX95" s="133">
        <f t="shared" si="47"/>
        <v>0</v>
      </c>
    </row>
    <row r="96" spans="1:51" x14ac:dyDescent="0.2">
      <c r="A96" s="1" t="s">
        <v>177</v>
      </c>
      <c r="B96" s="1" t="s">
        <v>178</v>
      </c>
      <c r="C96" s="106">
        <v>11348</v>
      </c>
      <c r="D96" s="112">
        <v>2</v>
      </c>
      <c r="E96" s="113">
        <f t="shared" si="48"/>
        <v>17.624250969333804</v>
      </c>
      <c r="F96" s="112">
        <v>0</v>
      </c>
      <c r="G96" s="113">
        <f t="shared" si="49"/>
        <v>0</v>
      </c>
      <c r="H96" s="112">
        <v>2</v>
      </c>
      <c r="I96" s="106">
        <v>11279</v>
      </c>
      <c r="J96" s="110">
        <v>3</v>
      </c>
      <c r="K96" s="111">
        <f t="shared" si="31"/>
        <v>26.598102668676304</v>
      </c>
      <c r="L96" s="110">
        <v>1</v>
      </c>
      <c r="M96" s="111">
        <f t="shared" si="27"/>
        <v>8.8660342228921003</v>
      </c>
      <c r="N96" s="156">
        <v>1</v>
      </c>
      <c r="O96" s="54">
        <v>1942</v>
      </c>
      <c r="P96" s="54">
        <v>2</v>
      </c>
      <c r="Q96" s="55">
        <f t="shared" si="32"/>
        <v>102.98661174047373</v>
      </c>
      <c r="R96" s="54">
        <v>0</v>
      </c>
      <c r="S96" s="55">
        <f t="shared" si="33"/>
        <v>0</v>
      </c>
      <c r="T96" s="54">
        <v>0</v>
      </c>
      <c r="U96" s="56">
        <v>2007</v>
      </c>
      <c r="V96" s="54"/>
      <c r="W96" s="55">
        <f t="shared" si="34"/>
        <v>0</v>
      </c>
      <c r="X96" s="54"/>
      <c r="Y96" s="55">
        <f t="shared" si="28"/>
        <v>0</v>
      </c>
      <c r="Z96" s="160">
        <v>0</v>
      </c>
      <c r="AA96" s="7">
        <v>34251</v>
      </c>
      <c r="AB96" s="7">
        <v>87</v>
      </c>
      <c r="AC96" s="14">
        <f t="shared" si="35"/>
        <v>254.00718227205047</v>
      </c>
      <c r="AD96" s="7">
        <v>46</v>
      </c>
      <c r="AE96" s="14">
        <f t="shared" si="36"/>
        <v>134.30264809786576</v>
      </c>
      <c r="AF96" s="7">
        <v>41</v>
      </c>
      <c r="AG96" s="7">
        <v>34090</v>
      </c>
      <c r="AH96" s="7">
        <v>60</v>
      </c>
      <c r="AI96" s="14">
        <f t="shared" si="37"/>
        <v>176.00469345849223</v>
      </c>
      <c r="AJ96" s="7">
        <v>19</v>
      </c>
      <c r="AK96" s="14">
        <f t="shared" si="29"/>
        <v>55.734819595189201</v>
      </c>
      <c r="AL96" s="159">
        <v>33</v>
      </c>
      <c r="AM96" s="8">
        <f t="shared" si="50"/>
        <v>47541</v>
      </c>
      <c r="AN96" s="8">
        <f t="shared" si="38"/>
        <v>91</v>
      </c>
      <c r="AO96" s="13">
        <f t="shared" si="39"/>
        <v>191.41372709871479</v>
      </c>
      <c r="AP96" s="161">
        <f t="shared" si="40"/>
        <v>46</v>
      </c>
      <c r="AQ96" s="13">
        <f t="shared" si="30"/>
        <v>96.758587324625054</v>
      </c>
      <c r="AR96" s="162">
        <f t="shared" si="41"/>
        <v>43</v>
      </c>
      <c r="AS96" s="133">
        <f t="shared" si="42"/>
        <v>47376</v>
      </c>
      <c r="AT96" s="133">
        <f t="shared" si="43"/>
        <v>63</v>
      </c>
      <c r="AU96" s="124">
        <f t="shared" si="44"/>
        <v>132.97872340425531</v>
      </c>
      <c r="AV96" s="133">
        <f t="shared" si="45"/>
        <v>20</v>
      </c>
      <c r="AW96" s="136">
        <f t="shared" si="46"/>
        <v>42.21546774738264</v>
      </c>
      <c r="AX96" s="133">
        <f t="shared" si="47"/>
        <v>34</v>
      </c>
    </row>
    <row r="97" spans="1:51" x14ac:dyDescent="0.2">
      <c r="A97" s="1" t="s">
        <v>179</v>
      </c>
      <c r="B97" s="1" t="s">
        <v>180</v>
      </c>
      <c r="C97" s="106">
        <v>11348</v>
      </c>
      <c r="D97" s="112">
        <v>0</v>
      </c>
      <c r="E97" s="113">
        <f t="shared" si="48"/>
        <v>0</v>
      </c>
      <c r="F97" s="112">
        <v>0</v>
      </c>
      <c r="G97" s="113">
        <f t="shared" si="49"/>
        <v>0</v>
      </c>
      <c r="H97" s="112">
        <v>0</v>
      </c>
      <c r="I97" s="106">
        <v>11279</v>
      </c>
      <c r="J97" s="110">
        <v>3</v>
      </c>
      <c r="K97" s="111">
        <f t="shared" si="31"/>
        <v>26.598102668676304</v>
      </c>
      <c r="L97" s="110">
        <v>3</v>
      </c>
      <c r="M97" s="111">
        <f t="shared" si="27"/>
        <v>26.598102668676304</v>
      </c>
      <c r="N97" s="156">
        <v>0</v>
      </c>
      <c r="O97" s="54">
        <v>1942</v>
      </c>
      <c r="P97" s="54">
        <v>0</v>
      </c>
      <c r="Q97" s="55">
        <f t="shared" si="32"/>
        <v>0</v>
      </c>
      <c r="R97" s="54">
        <v>0</v>
      </c>
      <c r="S97" s="55">
        <f t="shared" si="33"/>
        <v>0</v>
      </c>
      <c r="T97" s="54">
        <v>0</v>
      </c>
      <c r="U97" s="56">
        <v>2007</v>
      </c>
      <c r="V97" s="54"/>
      <c r="W97" s="55">
        <f t="shared" si="34"/>
        <v>0</v>
      </c>
      <c r="X97" s="54"/>
      <c r="Y97" s="55">
        <f t="shared" si="28"/>
        <v>0</v>
      </c>
      <c r="Z97" s="160">
        <v>0</v>
      </c>
      <c r="AA97" s="7">
        <v>34251</v>
      </c>
      <c r="AB97" s="7">
        <v>4</v>
      </c>
      <c r="AC97" s="14">
        <f t="shared" si="35"/>
        <v>11.67849113894485</v>
      </c>
      <c r="AD97" s="7">
        <v>4</v>
      </c>
      <c r="AE97" s="14">
        <f t="shared" si="36"/>
        <v>11.67849113894485</v>
      </c>
      <c r="AF97" s="7">
        <v>0</v>
      </c>
      <c r="AG97" s="7">
        <v>34090</v>
      </c>
      <c r="AH97" s="7">
        <v>12</v>
      </c>
      <c r="AI97" s="14">
        <f t="shared" si="37"/>
        <v>35.200938691698447</v>
      </c>
      <c r="AJ97" s="7">
        <v>12</v>
      </c>
      <c r="AK97" s="14">
        <f t="shared" si="29"/>
        <v>35.200938691698447</v>
      </c>
      <c r="AL97" s="159">
        <v>0</v>
      </c>
      <c r="AM97" s="8">
        <f t="shared" si="50"/>
        <v>47541</v>
      </c>
      <c r="AN97" s="8">
        <f t="shared" si="38"/>
        <v>4</v>
      </c>
      <c r="AO97" s="13">
        <f t="shared" si="39"/>
        <v>8.4137902021413105</v>
      </c>
      <c r="AP97" s="161">
        <f t="shared" si="40"/>
        <v>4</v>
      </c>
      <c r="AQ97" s="13">
        <f t="shared" si="30"/>
        <v>8.4137902021413105</v>
      </c>
      <c r="AR97" s="162">
        <f t="shared" si="41"/>
        <v>0</v>
      </c>
      <c r="AS97" s="133">
        <f t="shared" si="42"/>
        <v>47376</v>
      </c>
      <c r="AT97" s="133">
        <f t="shared" si="43"/>
        <v>15</v>
      </c>
      <c r="AU97" s="124">
        <f t="shared" si="44"/>
        <v>31.661600810536981</v>
      </c>
      <c r="AV97" s="133">
        <f t="shared" si="45"/>
        <v>15</v>
      </c>
      <c r="AW97" s="136">
        <f t="shared" si="46"/>
        <v>31.661600810536981</v>
      </c>
      <c r="AX97" s="133">
        <f t="shared" si="47"/>
        <v>0</v>
      </c>
    </row>
    <row r="98" spans="1:51" x14ac:dyDescent="0.2">
      <c r="A98" s="1" t="s">
        <v>181</v>
      </c>
      <c r="B98" s="1" t="s">
        <v>182</v>
      </c>
      <c r="C98" s="106">
        <v>11348</v>
      </c>
      <c r="D98" s="112">
        <v>0</v>
      </c>
      <c r="E98" s="113">
        <f t="shared" si="48"/>
        <v>0</v>
      </c>
      <c r="F98" s="112">
        <v>0</v>
      </c>
      <c r="G98" s="113">
        <f t="shared" si="49"/>
        <v>0</v>
      </c>
      <c r="H98" s="112">
        <v>0</v>
      </c>
      <c r="I98" s="106">
        <v>11279</v>
      </c>
      <c r="J98" s="110"/>
      <c r="K98" s="111">
        <f t="shared" si="31"/>
        <v>0</v>
      </c>
      <c r="L98" s="110"/>
      <c r="M98" s="111">
        <f t="shared" si="27"/>
        <v>0</v>
      </c>
      <c r="N98" s="156">
        <v>0</v>
      </c>
      <c r="O98" s="54">
        <v>1942</v>
      </c>
      <c r="P98" s="54">
        <v>0</v>
      </c>
      <c r="Q98" s="55">
        <f t="shared" si="32"/>
        <v>0</v>
      </c>
      <c r="R98" s="54">
        <v>0</v>
      </c>
      <c r="S98" s="55">
        <f t="shared" si="33"/>
        <v>0</v>
      </c>
      <c r="T98" s="54">
        <v>0</v>
      </c>
      <c r="U98" s="56">
        <v>2007</v>
      </c>
      <c r="V98" s="54"/>
      <c r="W98" s="55">
        <f t="shared" si="34"/>
        <v>0</v>
      </c>
      <c r="X98" s="54"/>
      <c r="Y98" s="55">
        <f t="shared" si="28"/>
        <v>0</v>
      </c>
      <c r="Z98" s="160">
        <v>0</v>
      </c>
      <c r="AA98" s="7">
        <v>34251</v>
      </c>
      <c r="AB98" s="7">
        <v>0</v>
      </c>
      <c r="AC98" s="14">
        <f t="shared" si="35"/>
        <v>0</v>
      </c>
      <c r="AD98" s="7">
        <v>0</v>
      </c>
      <c r="AE98" s="14">
        <f t="shared" si="36"/>
        <v>0</v>
      </c>
      <c r="AF98" s="7">
        <v>0</v>
      </c>
      <c r="AG98" s="7">
        <v>34090</v>
      </c>
      <c r="AH98" s="7"/>
      <c r="AI98" s="14">
        <f t="shared" si="37"/>
        <v>0</v>
      </c>
      <c r="AJ98" s="7"/>
      <c r="AK98" s="14">
        <f t="shared" si="29"/>
        <v>0</v>
      </c>
      <c r="AL98" s="159">
        <v>0</v>
      </c>
      <c r="AM98" s="8">
        <f t="shared" si="50"/>
        <v>47541</v>
      </c>
      <c r="AN98" s="8">
        <f t="shared" si="38"/>
        <v>0</v>
      </c>
      <c r="AO98" s="13">
        <f t="shared" si="39"/>
        <v>0</v>
      </c>
      <c r="AP98" s="161">
        <f t="shared" si="40"/>
        <v>0</v>
      </c>
      <c r="AQ98" s="13">
        <f t="shared" si="30"/>
        <v>0</v>
      </c>
      <c r="AR98" s="162">
        <f t="shared" si="41"/>
        <v>0</v>
      </c>
      <c r="AS98" s="133">
        <f t="shared" si="42"/>
        <v>47376</v>
      </c>
      <c r="AT98" s="133">
        <f t="shared" si="43"/>
        <v>0</v>
      </c>
      <c r="AU98" s="124">
        <f t="shared" si="44"/>
        <v>0</v>
      </c>
      <c r="AV98" s="133">
        <f t="shared" si="45"/>
        <v>0</v>
      </c>
      <c r="AW98" s="136">
        <f t="shared" si="46"/>
        <v>0</v>
      </c>
      <c r="AX98" s="133">
        <f t="shared" si="47"/>
        <v>0</v>
      </c>
    </row>
    <row r="99" spans="1:51" x14ac:dyDescent="0.2">
      <c r="A99" s="1" t="s">
        <v>183</v>
      </c>
      <c r="B99" s="1" t="s">
        <v>184</v>
      </c>
      <c r="C99" s="106">
        <v>11348</v>
      </c>
      <c r="D99" s="112">
        <v>0</v>
      </c>
      <c r="E99" s="113">
        <f t="shared" si="48"/>
        <v>0</v>
      </c>
      <c r="F99" s="112">
        <v>0</v>
      </c>
      <c r="G99" s="113">
        <f t="shared" si="49"/>
        <v>0</v>
      </c>
      <c r="H99" s="112">
        <v>0</v>
      </c>
      <c r="I99" s="106">
        <v>11279</v>
      </c>
      <c r="J99" s="110"/>
      <c r="K99" s="111">
        <f t="shared" si="31"/>
        <v>0</v>
      </c>
      <c r="L99" s="110"/>
      <c r="M99" s="111">
        <f t="shared" si="27"/>
        <v>0</v>
      </c>
      <c r="N99" s="156">
        <v>0</v>
      </c>
      <c r="O99" s="54">
        <v>1942</v>
      </c>
      <c r="P99" s="54">
        <v>1</v>
      </c>
      <c r="Q99" s="55">
        <f t="shared" si="32"/>
        <v>51.493305870236867</v>
      </c>
      <c r="R99" s="54">
        <v>1</v>
      </c>
      <c r="S99" s="55">
        <f t="shared" si="33"/>
        <v>51.493305870236867</v>
      </c>
      <c r="T99" s="54">
        <v>0</v>
      </c>
      <c r="U99" s="56">
        <v>2007</v>
      </c>
      <c r="V99" s="54">
        <v>1</v>
      </c>
      <c r="W99" s="55">
        <f t="shared" si="34"/>
        <v>49.825610363726952</v>
      </c>
      <c r="X99" s="54">
        <v>1</v>
      </c>
      <c r="Y99" s="55">
        <f t="shared" si="28"/>
        <v>49.825610363726952</v>
      </c>
      <c r="Z99" s="160">
        <v>0</v>
      </c>
      <c r="AA99" s="7">
        <v>34251</v>
      </c>
      <c r="AB99" s="7">
        <v>0</v>
      </c>
      <c r="AC99" s="14">
        <f t="shared" si="35"/>
        <v>0</v>
      </c>
      <c r="AD99" s="7">
        <v>0</v>
      </c>
      <c r="AE99" s="14">
        <f t="shared" si="36"/>
        <v>0</v>
      </c>
      <c r="AF99" s="7">
        <v>0</v>
      </c>
      <c r="AG99" s="7">
        <v>34090</v>
      </c>
      <c r="AH99" s="7">
        <v>8</v>
      </c>
      <c r="AI99" s="14">
        <f t="shared" si="37"/>
        <v>23.467292461132299</v>
      </c>
      <c r="AJ99" s="7">
        <v>1</v>
      </c>
      <c r="AK99" s="14">
        <f t="shared" si="29"/>
        <v>2.9334115576415374</v>
      </c>
      <c r="AL99" s="159">
        <v>1</v>
      </c>
      <c r="AM99" s="8">
        <f t="shared" si="50"/>
        <v>47541</v>
      </c>
      <c r="AN99" s="8">
        <f t="shared" si="38"/>
        <v>1</v>
      </c>
      <c r="AO99" s="13">
        <f t="shared" si="39"/>
        <v>2.1034475505353276</v>
      </c>
      <c r="AP99" s="161">
        <f t="shared" si="40"/>
        <v>1</v>
      </c>
      <c r="AQ99" s="13">
        <f t="shared" si="30"/>
        <v>2.1034475505353276</v>
      </c>
      <c r="AR99" s="162">
        <f t="shared" si="41"/>
        <v>0</v>
      </c>
      <c r="AS99" s="133">
        <f t="shared" si="42"/>
        <v>47376</v>
      </c>
      <c r="AT99" s="133">
        <f t="shared" si="43"/>
        <v>9</v>
      </c>
      <c r="AU99" s="124">
        <f t="shared" si="44"/>
        <v>18.996960486322187</v>
      </c>
      <c r="AV99" s="133">
        <f t="shared" si="45"/>
        <v>2</v>
      </c>
      <c r="AW99" s="136">
        <f t="shared" si="46"/>
        <v>4.2215467747382647</v>
      </c>
      <c r="AX99" s="133">
        <f t="shared" si="47"/>
        <v>1</v>
      </c>
    </row>
    <row r="100" spans="1:51" x14ac:dyDescent="0.2">
      <c r="A100" s="1" t="s">
        <v>185</v>
      </c>
      <c r="B100" s="1" t="s">
        <v>186</v>
      </c>
      <c r="C100" s="106">
        <v>11348</v>
      </c>
      <c r="D100" s="112">
        <v>0</v>
      </c>
      <c r="E100" s="113">
        <f t="shared" si="48"/>
        <v>0</v>
      </c>
      <c r="F100" s="112">
        <v>0</v>
      </c>
      <c r="G100" s="113">
        <f t="shared" si="49"/>
        <v>0</v>
      </c>
      <c r="H100" s="112">
        <v>0</v>
      </c>
      <c r="I100" s="106">
        <v>11279</v>
      </c>
      <c r="J100" s="110"/>
      <c r="K100" s="111">
        <f t="shared" si="31"/>
        <v>0</v>
      </c>
      <c r="L100" s="110"/>
      <c r="M100" s="111">
        <f t="shared" si="27"/>
        <v>0</v>
      </c>
      <c r="N100" s="156">
        <v>0</v>
      </c>
      <c r="O100" s="54">
        <v>1942</v>
      </c>
      <c r="P100" s="54">
        <v>0</v>
      </c>
      <c r="Q100" s="55">
        <f t="shared" si="32"/>
        <v>0</v>
      </c>
      <c r="R100" s="54">
        <v>0</v>
      </c>
      <c r="S100" s="55">
        <f t="shared" si="33"/>
        <v>0</v>
      </c>
      <c r="T100" s="54">
        <v>0</v>
      </c>
      <c r="U100" s="56">
        <v>2007</v>
      </c>
      <c r="V100" s="54"/>
      <c r="W100" s="55">
        <f t="shared" si="34"/>
        <v>0</v>
      </c>
      <c r="X100" s="54"/>
      <c r="Y100" s="55">
        <f t="shared" si="28"/>
        <v>0</v>
      </c>
      <c r="Z100" s="160">
        <v>0</v>
      </c>
      <c r="AA100" s="7">
        <v>34251</v>
      </c>
      <c r="AB100" s="7">
        <v>35</v>
      </c>
      <c r="AC100" s="14">
        <f t="shared" si="35"/>
        <v>102.18679746576743</v>
      </c>
      <c r="AD100" s="7">
        <v>13</v>
      </c>
      <c r="AE100" s="14">
        <f t="shared" si="36"/>
        <v>37.955096201570761</v>
      </c>
      <c r="AF100" s="7">
        <v>2</v>
      </c>
      <c r="AG100" s="7">
        <v>34090</v>
      </c>
      <c r="AH100" s="7">
        <v>16</v>
      </c>
      <c r="AI100" s="14">
        <f t="shared" si="37"/>
        <v>46.934584922264598</v>
      </c>
      <c r="AJ100" s="7">
        <v>6</v>
      </c>
      <c r="AK100" s="14">
        <f t="shared" si="29"/>
        <v>17.600469345849223</v>
      </c>
      <c r="AL100" s="159">
        <v>2</v>
      </c>
      <c r="AM100" s="8">
        <f t="shared" si="50"/>
        <v>47541</v>
      </c>
      <c r="AN100" s="8">
        <f t="shared" si="38"/>
        <v>35</v>
      </c>
      <c r="AO100" s="13">
        <f t="shared" si="39"/>
        <v>73.620664268736462</v>
      </c>
      <c r="AP100" s="161">
        <f t="shared" si="40"/>
        <v>13</v>
      </c>
      <c r="AQ100" s="13">
        <f t="shared" si="30"/>
        <v>27.344818156959256</v>
      </c>
      <c r="AR100" s="162">
        <f t="shared" si="41"/>
        <v>2</v>
      </c>
      <c r="AS100" s="133">
        <f t="shared" si="42"/>
        <v>47376</v>
      </c>
      <c r="AT100" s="133">
        <f t="shared" si="43"/>
        <v>16</v>
      </c>
      <c r="AU100" s="124">
        <f t="shared" si="44"/>
        <v>33.772374197906117</v>
      </c>
      <c r="AV100" s="133">
        <f t="shared" si="45"/>
        <v>6</v>
      </c>
      <c r="AW100" s="136">
        <f t="shared" si="46"/>
        <v>12.664640324214794</v>
      </c>
      <c r="AX100" s="133">
        <f t="shared" si="47"/>
        <v>2</v>
      </c>
    </row>
    <row r="101" spans="1:51" x14ac:dyDescent="0.2">
      <c r="A101" s="1" t="s">
        <v>187</v>
      </c>
      <c r="B101" s="1" t="s">
        <v>188</v>
      </c>
      <c r="C101" s="106">
        <v>11348</v>
      </c>
      <c r="D101" s="112">
        <v>0</v>
      </c>
      <c r="E101" s="113">
        <f t="shared" si="48"/>
        <v>0</v>
      </c>
      <c r="F101" s="112">
        <v>0</v>
      </c>
      <c r="G101" s="113">
        <f t="shared" si="49"/>
        <v>0</v>
      </c>
      <c r="H101" s="112">
        <v>0</v>
      </c>
      <c r="I101" s="106">
        <v>11279</v>
      </c>
      <c r="J101" s="110"/>
      <c r="K101" s="111">
        <f t="shared" si="31"/>
        <v>0</v>
      </c>
      <c r="L101" s="110"/>
      <c r="M101" s="111">
        <f t="shared" si="27"/>
        <v>0</v>
      </c>
      <c r="N101" s="156">
        <v>0</v>
      </c>
      <c r="O101" s="54">
        <v>1942</v>
      </c>
      <c r="P101" s="54">
        <v>0</v>
      </c>
      <c r="Q101" s="55">
        <f t="shared" si="32"/>
        <v>0</v>
      </c>
      <c r="R101" s="54">
        <v>0</v>
      </c>
      <c r="S101" s="55">
        <f t="shared" si="33"/>
        <v>0</v>
      </c>
      <c r="T101" s="54">
        <v>0</v>
      </c>
      <c r="U101" s="56">
        <v>2007</v>
      </c>
      <c r="V101" s="54"/>
      <c r="W101" s="55">
        <f t="shared" si="34"/>
        <v>0</v>
      </c>
      <c r="X101" s="54"/>
      <c r="Y101" s="55">
        <f t="shared" si="28"/>
        <v>0</v>
      </c>
      <c r="Z101" s="160">
        <v>0</v>
      </c>
      <c r="AA101" s="7">
        <v>34251</v>
      </c>
      <c r="AB101" s="7">
        <v>2</v>
      </c>
      <c r="AC101" s="14">
        <f t="shared" si="35"/>
        <v>5.8392455694724248</v>
      </c>
      <c r="AD101" s="7">
        <v>0</v>
      </c>
      <c r="AE101" s="14">
        <f t="shared" si="36"/>
        <v>0</v>
      </c>
      <c r="AF101" s="7">
        <v>2</v>
      </c>
      <c r="AG101" s="7">
        <v>34090</v>
      </c>
      <c r="AH101" s="7">
        <v>2</v>
      </c>
      <c r="AI101" s="14">
        <f t="shared" si="37"/>
        <v>5.8668231152830748</v>
      </c>
      <c r="AJ101" s="7"/>
      <c r="AK101" s="14">
        <f t="shared" si="29"/>
        <v>0</v>
      </c>
      <c r="AL101" s="159">
        <v>2</v>
      </c>
      <c r="AM101" s="8">
        <f t="shared" si="50"/>
        <v>47541</v>
      </c>
      <c r="AN101" s="8">
        <f t="shared" si="38"/>
        <v>2</v>
      </c>
      <c r="AO101" s="13">
        <f t="shared" si="39"/>
        <v>4.2068951010706552</v>
      </c>
      <c r="AP101" s="161">
        <f t="shared" si="40"/>
        <v>0</v>
      </c>
      <c r="AQ101" s="13">
        <f t="shared" si="30"/>
        <v>0</v>
      </c>
      <c r="AR101" s="162">
        <f t="shared" si="41"/>
        <v>2</v>
      </c>
      <c r="AS101" s="133">
        <f t="shared" si="42"/>
        <v>47376</v>
      </c>
      <c r="AT101" s="133">
        <f t="shared" si="43"/>
        <v>2</v>
      </c>
      <c r="AU101" s="124">
        <f t="shared" si="44"/>
        <v>4.2215467747382647</v>
      </c>
      <c r="AV101" s="133">
        <f t="shared" si="45"/>
        <v>0</v>
      </c>
      <c r="AW101" s="136">
        <f t="shared" si="46"/>
        <v>0</v>
      </c>
      <c r="AX101" s="133">
        <f t="shared" si="47"/>
        <v>2</v>
      </c>
    </row>
    <row r="102" spans="1:51" x14ac:dyDescent="0.2">
      <c r="A102" s="1" t="s">
        <v>189</v>
      </c>
      <c r="B102" s="1" t="s">
        <v>190</v>
      </c>
      <c r="C102" s="106">
        <v>11348</v>
      </c>
      <c r="D102" s="112">
        <v>0</v>
      </c>
      <c r="E102" s="113">
        <f t="shared" si="48"/>
        <v>0</v>
      </c>
      <c r="F102" s="112">
        <v>0</v>
      </c>
      <c r="G102" s="113">
        <f t="shared" si="49"/>
        <v>0</v>
      </c>
      <c r="H102" s="112">
        <v>0</v>
      </c>
      <c r="I102" s="106">
        <v>11279</v>
      </c>
      <c r="J102" s="110"/>
      <c r="K102" s="111">
        <f t="shared" si="31"/>
        <v>0</v>
      </c>
      <c r="L102" s="110"/>
      <c r="M102" s="111">
        <f t="shared" si="27"/>
        <v>0</v>
      </c>
      <c r="N102" s="156">
        <v>0</v>
      </c>
      <c r="O102" s="54">
        <v>1942</v>
      </c>
      <c r="P102" s="54">
        <v>0</v>
      </c>
      <c r="Q102" s="55">
        <f t="shared" si="32"/>
        <v>0</v>
      </c>
      <c r="R102" s="54">
        <v>0</v>
      </c>
      <c r="S102" s="55">
        <f t="shared" si="33"/>
        <v>0</v>
      </c>
      <c r="T102" s="54">
        <v>0</v>
      </c>
      <c r="U102" s="56">
        <v>2007</v>
      </c>
      <c r="V102" s="54"/>
      <c r="W102" s="55">
        <f t="shared" si="34"/>
        <v>0</v>
      </c>
      <c r="X102" s="54"/>
      <c r="Y102" s="55">
        <f t="shared" si="28"/>
        <v>0</v>
      </c>
      <c r="Z102" s="160">
        <v>0</v>
      </c>
      <c r="AA102" s="7">
        <v>34251</v>
      </c>
      <c r="AB102" s="7">
        <v>0</v>
      </c>
      <c r="AC102" s="14">
        <f t="shared" si="35"/>
        <v>0</v>
      </c>
      <c r="AD102" s="7">
        <v>0</v>
      </c>
      <c r="AE102" s="14">
        <f t="shared" si="36"/>
        <v>0</v>
      </c>
      <c r="AF102" s="7">
        <v>0</v>
      </c>
      <c r="AG102" s="7">
        <v>34090</v>
      </c>
      <c r="AH102" s="7"/>
      <c r="AI102" s="14">
        <f t="shared" si="37"/>
        <v>0</v>
      </c>
      <c r="AJ102" s="7"/>
      <c r="AK102" s="14">
        <f t="shared" si="29"/>
        <v>0</v>
      </c>
      <c r="AL102" s="159">
        <v>0</v>
      </c>
      <c r="AM102" s="8">
        <f t="shared" si="50"/>
        <v>47541</v>
      </c>
      <c r="AN102" s="8">
        <f t="shared" si="38"/>
        <v>0</v>
      </c>
      <c r="AO102" s="13">
        <f t="shared" si="39"/>
        <v>0</v>
      </c>
      <c r="AP102" s="161">
        <f t="shared" si="40"/>
        <v>0</v>
      </c>
      <c r="AQ102" s="13">
        <f t="shared" si="30"/>
        <v>0</v>
      </c>
      <c r="AR102" s="162">
        <f t="shared" si="41"/>
        <v>0</v>
      </c>
      <c r="AS102" s="133">
        <f t="shared" si="42"/>
        <v>47376</v>
      </c>
      <c r="AT102" s="133">
        <f t="shared" si="43"/>
        <v>0</v>
      </c>
      <c r="AU102" s="124">
        <f t="shared" si="44"/>
        <v>0</v>
      </c>
      <c r="AV102" s="133">
        <f t="shared" si="45"/>
        <v>0</v>
      </c>
      <c r="AW102" s="136">
        <f t="shared" si="46"/>
        <v>0</v>
      </c>
      <c r="AX102" s="133">
        <f t="shared" si="47"/>
        <v>0</v>
      </c>
    </row>
    <row r="103" spans="1:51" x14ac:dyDescent="0.2">
      <c r="A103" s="1" t="s">
        <v>191</v>
      </c>
      <c r="B103" s="1" t="s">
        <v>192</v>
      </c>
      <c r="C103" s="106">
        <v>11348</v>
      </c>
      <c r="D103" s="112">
        <v>7</v>
      </c>
      <c r="E103" s="113">
        <f t="shared" si="48"/>
        <v>61.684878392668317</v>
      </c>
      <c r="F103" s="112">
        <v>0</v>
      </c>
      <c r="G103" s="113">
        <f t="shared" si="49"/>
        <v>0</v>
      </c>
      <c r="H103" s="112">
        <v>7</v>
      </c>
      <c r="I103" s="106">
        <v>11279</v>
      </c>
      <c r="J103" s="110">
        <v>23</v>
      </c>
      <c r="K103" s="111">
        <f t="shared" si="31"/>
        <v>203.91878712651834</v>
      </c>
      <c r="L103" s="110">
        <v>14</v>
      </c>
      <c r="M103" s="111">
        <f t="shared" si="27"/>
        <v>124.1244791204894</v>
      </c>
      <c r="N103" s="156">
        <v>8</v>
      </c>
      <c r="O103" s="54">
        <v>1942</v>
      </c>
      <c r="P103" s="54">
        <v>4</v>
      </c>
      <c r="Q103" s="55">
        <f t="shared" si="32"/>
        <v>205.97322348094747</v>
      </c>
      <c r="R103" s="54">
        <v>0</v>
      </c>
      <c r="S103" s="55">
        <f t="shared" si="33"/>
        <v>0</v>
      </c>
      <c r="T103" s="54">
        <v>4</v>
      </c>
      <c r="U103" s="56">
        <v>2007</v>
      </c>
      <c r="V103" s="54">
        <v>3</v>
      </c>
      <c r="W103" s="55">
        <f t="shared" si="34"/>
        <v>149.47683109118088</v>
      </c>
      <c r="X103" s="54"/>
      <c r="Y103" s="55">
        <f t="shared" si="28"/>
        <v>0</v>
      </c>
      <c r="Z103" s="160">
        <v>3</v>
      </c>
      <c r="AA103" s="7">
        <v>34251</v>
      </c>
      <c r="AB103" s="7">
        <v>121</v>
      </c>
      <c r="AC103" s="14">
        <f t="shared" si="35"/>
        <v>353.27435695308168</v>
      </c>
      <c r="AD103" s="7">
        <v>67</v>
      </c>
      <c r="AE103" s="14">
        <f t="shared" si="36"/>
        <v>195.61472657732619</v>
      </c>
      <c r="AF103" s="7">
        <v>28</v>
      </c>
      <c r="AG103" s="7">
        <v>34090</v>
      </c>
      <c r="AH103" s="7">
        <v>135</v>
      </c>
      <c r="AI103" s="14">
        <f t="shared" si="37"/>
        <v>396.01056028160752</v>
      </c>
      <c r="AJ103" s="7">
        <v>71</v>
      </c>
      <c r="AK103" s="14">
        <f t="shared" si="29"/>
        <v>208.27222059254913</v>
      </c>
      <c r="AL103" s="159">
        <v>43</v>
      </c>
      <c r="AM103" s="8">
        <f t="shared" si="50"/>
        <v>47541</v>
      </c>
      <c r="AN103" s="8">
        <f t="shared" si="38"/>
        <v>132</v>
      </c>
      <c r="AO103" s="13">
        <f t="shared" si="39"/>
        <v>277.65507667066322</v>
      </c>
      <c r="AP103" s="161">
        <f t="shared" si="40"/>
        <v>67</v>
      </c>
      <c r="AQ103" s="13">
        <f t="shared" si="30"/>
        <v>140.93098588586693</v>
      </c>
      <c r="AR103" s="162">
        <f t="shared" si="41"/>
        <v>39</v>
      </c>
      <c r="AS103" s="133">
        <f t="shared" si="42"/>
        <v>47376</v>
      </c>
      <c r="AT103" s="133">
        <f t="shared" si="43"/>
        <v>161</v>
      </c>
      <c r="AU103" s="124">
        <f t="shared" si="44"/>
        <v>339.83451536643025</v>
      </c>
      <c r="AV103" s="133">
        <f t="shared" si="45"/>
        <v>85</v>
      </c>
      <c r="AW103" s="136">
        <f t="shared" si="46"/>
        <v>179.41573792637624</v>
      </c>
      <c r="AX103" s="133">
        <f t="shared" si="47"/>
        <v>54</v>
      </c>
    </row>
    <row r="104" spans="1:51" s="154" customFormat="1" x14ac:dyDescent="0.2">
      <c r="A104" s="1" t="s">
        <v>193</v>
      </c>
      <c r="B104" s="1" t="s">
        <v>194</v>
      </c>
      <c r="C104" s="106">
        <v>11348</v>
      </c>
      <c r="D104" s="112">
        <v>1</v>
      </c>
      <c r="E104" s="113">
        <f t="shared" si="48"/>
        <v>8.8121254846669022</v>
      </c>
      <c r="F104" s="112">
        <v>0</v>
      </c>
      <c r="G104" s="113">
        <f t="shared" si="49"/>
        <v>0</v>
      </c>
      <c r="H104" s="112">
        <v>1</v>
      </c>
      <c r="I104" s="106">
        <v>11279</v>
      </c>
      <c r="J104" s="110">
        <v>2</v>
      </c>
      <c r="K104" s="111">
        <f t="shared" si="31"/>
        <v>17.732068445784201</v>
      </c>
      <c r="L104" s="110"/>
      <c r="M104" s="111">
        <f t="shared" si="27"/>
        <v>0</v>
      </c>
      <c r="N104" s="156">
        <v>2</v>
      </c>
      <c r="O104" s="54">
        <v>1942</v>
      </c>
      <c r="P104" s="54">
        <v>0</v>
      </c>
      <c r="Q104" s="55">
        <f t="shared" si="32"/>
        <v>0</v>
      </c>
      <c r="R104" s="54">
        <v>0</v>
      </c>
      <c r="S104" s="55">
        <f t="shared" si="33"/>
        <v>0</v>
      </c>
      <c r="T104" s="54">
        <v>0</v>
      </c>
      <c r="U104" s="56">
        <v>2007</v>
      </c>
      <c r="V104" s="54"/>
      <c r="W104" s="55">
        <f t="shared" si="34"/>
        <v>0</v>
      </c>
      <c r="X104" s="54"/>
      <c r="Y104" s="55">
        <f t="shared" si="28"/>
        <v>0</v>
      </c>
      <c r="Z104" s="160">
        <v>0</v>
      </c>
      <c r="AA104" s="7">
        <v>34251</v>
      </c>
      <c r="AB104" s="7">
        <v>5</v>
      </c>
      <c r="AC104" s="14">
        <f t="shared" si="35"/>
        <v>14.59811392368106</v>
      </c>
      <c r="AD104" s="7">
        <v>0</v>
      </c>
      <c r="AE104" s="14">
        <f t="shared" si="36"/>
        <v>0</v>
      </c>
      <c r="AF104" s="7">
        <v>5</v>
      </c>
      <c r="AG104" s="7">
        <v>34090</v>
      </c>
      <c r="AH104" s="7">
        <v>5</v>
      </c>
      <c r="AI104" s="14">
        <f t="shared" si="37"/>
        <v>14.667057788207686</v>
      </c>
      <c r="AJ104" s="7"/>
      <c r="AK104" s="14">
        <f t="shared" si="29"/>
        <v>0</v>
      </c>
      <c r="AL104" s="159">
        <v>5</v>
      </c>
      <c r="AM104" s="8">
        <f t="shared" si="50"/>
        <v>47541</v>
      </c>
      <c r="AN104" s="8">
        <f t="shared" si="38"/>
        <v>6</v>
      </c>
      <c r="AO104" s="13">
        <f t="shared" si="39"/>
        <v>12.620685303211966</v>
      </c>
      <c r="AP104" s="161">
        <f t="shared" si="40"/>
        <v>0</v>
      </c>
      <c r="AQ104" s="13">
        <f t="shared" si="30"/>
        <v>0</v>
      </c>
      <c r="AR104" s="162">
        <f t="shared" si="41"/>
        <v>6</v>
      </c>
      <c r="AS104" s="133">
        <f t="shared" si="42"/>
        <v>47376</v>
      </c>
      <c r="AT104" s="133">
        <f t="shared" si="43"/>
        <v>7</v>
      </c>
      <c r="AU104" s="124">
        <f t="shared" si="44"/>
        <v>14.775413711583925</v>
      </c>
      <c r="AV104" s="133">
        <f t="shared" si="45"/>
        <v>0</v>
      </c>
      <c r="AW104" s="136">
        <f t="shared" si="46"/>
        <v>0</v>
      </c>
      <c r="AX104" s="133">
        <f t="shared" si="47"/>
        <v>7</v>
      </c>
      <c r="AY104" s="92"/>
    </row>
    <row r="105" spans="1:51" x14ac:dyDescent="0.2">
      <c r="A105" s="1" t="s">
        <v>195</v>
      </c>
      <c r="B105" s="1" t="s">
        <v>196</v>
      </c>
      <c r="C105" s="106">
        <v>11348</v>
      </c>
      <c r="D105" s="112">
        <v>6</v>
      </c>
      <c r="E105" s="113">
        <f t="shared" si="48"/>
        <v>52.872752908001409</v>
      </c>
      <c r="F105" s="112">
        <v>0</v>
      </c>
      <c r="G105" s="113">
        <f t="shared" si="49"/>
        <v>0</v>
      </c>
      <c r="H105" s="112">
        <v>6</v>
      </c>
      <c r="I105" s="106">
        <v>11279</v>
      </c>
      <c r="J105" s="110">
        <v>6</v>
      </c>
      <c r="K105" s="111">
        <f t="shared" si="31"/>
        <v>53.196205337352609</v>
      </c>
      <c r="L105" s="110"/>
      <c r="M105" s="111">
        <f t="shared" si="27"/>
        <v>0</v>
      </c>
      <c r="N105" s="156">
        <v>6</v>
      </c>
      <c r="O105" s="54">
        <v>1942</v>
      </c>
      <c r="P105" s="54">
        <v>1</v>
      </c>
      <c r="Q105" s="55">
        <f t="shared" si="32"/>
        <v>51.493305870236867</v>
      </c>
      <c r="R105" s="54">
        <v>0</v>
      </c>
      <c r="S105" s="55">
        <f t="shared" si="33"/>
        <v>0</v>
      </c>
      <c r="T105" s="54">
        <v>1</v>
      </c>
      <c r="U105" s="56">
        <v>2007</v>
      </c>
      <c r="V105" s="54">
        <v>3</v>
      </c>
      <c r="W105" s="55">
        <f t="shared" si="34"/>
        <v>149.47683109118088</v>
      </c>
      <c r="X105" s="54"/>
      <c r="Y105" s="55">
        <f t="shared" si="28"/>
        <v>0</v>
      </c>
      <c r="Z105" s="160">
        <v>3</v>
      </c>
      <c r="AA105" s="7">
        <v>34251</v>
      </c>
      <c r="AB105" s="7">
        <v>82</v>
      </c>
      <c r="AC105" s="14">
        <f t="shared" si="35"/>
        <v>239.4090683483694</v>
      </c>
      <c r="AD105" s="7">
        <v>35</v>
      </c>
      <c r="AE105" s="14">
        <f t="shared" si="36"/>
        <v>102.18679746576743</v>
      </c>
      <c r="AF105" s="7">
        <v>21</v>
      </c>
      <c r="AG105" s="7">
        <v>34090</v>
      </c>
      <c r="AH105" s="7">
        <v>92</v>
      </c>
      <c r="AI105" s="14">
        <f t="shared" si="37"/>
        <v>269.87386330302144</v>
      </c>
      <c r="AJ105" s="7">
        <v>58</v>
      </c>
      <c r="AK105" s="14">
        <f t="shared" si="29"/>
        <v>170.13787034320916</v>
      </c>
      <c r="AL105" s="159">
        <v>24</v>
      </c>
      <c r="AM105" s="8">
        <f t="shared" si="50"/>
        <v>47541</v>
      </c>
      <c r="AN105" s="8">
        <f t="shared" si="38"/>
        <v>89</v>
      </c>
      <c r="AO105" s="13">
        <f t="shared" si="39"/>
        <v>187.20683199764414</v>
      </c>
      <c r="AP105" s="161">
        <f t="shared" si="40"/>
        <v>35</v>
      </c>
      <c r="AQ105" s="13">
        <f t="shared" si="30"/>
        <v>73.620664268736462</v>
      </c>
      <c r="AR105" s="162">
        <f t="shared" si="41"/>
        <v>28</v>
      </c>
      <c r="AS105" s="133">
        <f t="shared" si="42"/>
        <v>47376</v>
      </c>
      <c r="AT105" s="133">
        <f t="shared" si="43"/>
        <v>101</v>
      </c>
      <c r="AU105" s="124">
        <f t="shared" si="44"/>
        <v>213.18811212428236</v>
      </c>
      <c r="AV105" s="133">
        <f t="shared" si="45"/>
        <v>58</v>
      </c>
      <c r="AW105" s="136">
        <f t="shared" si="46"/>
        <v>122.42485646740965</v>
      </c>
      <c r="AX105" s="133">
        <f t="shared" si="47"/>
        <v>33</v>
      </c>
    </row>
    <row r="106" spans="1:51" x14ac:dyDescent="0.2">
      <c r="A106" s="6" t="s">
        <v>197</v>
      </c>
      <c r="B106" s="6" t="s">
        <v>198</v>
      </c>
      <c r="C106" s="106">
        <v>11348</v>
      </c>
      <c r="D106" s="106">
        <v>16</v>
      </c>
      <c r="E106" s="109">
        <f t="shared" si="48"/>
        <v>140.99400775467043</v>
      </c>
      <c r="F106" s="106">
        <v>6</v>
      </c>
      <c r="G106" s="109">
        <f t="shared" si="49"/>
        <v>52.872752908001409</v>
      </c>
      <c r="H106" s="106">
        <v>11</v>
      </c>
      <c r="I106" s="106">
        <v>11279</v>
      </c>
      <c r="J106" s="145">
        <v>11</v>
      </c>
      <c r="K106" s="107">
        <f t="shared" si="31"/>
        <v>97.526376451813107</v>
      </c>
      <c r="L106" s="145">
        <v>5</v>
      </c>
      <c r="M106" s="107">
        <f t="shared" si="27"/>
        <v>44.330171114460498</v>
      </c>
      <c r="N106" s="108">
        <v>9</v>
      </c>
      <c r="O106" s="50">
        <v>1942</v>
      </c>
      <c r="P106" s="50">
        <v>12</v>
      </c>
      <c r="Q106" s="52">
        <f t="shared" si="32"/>
        <v>617.9196704428424</v>
      </c>
      <c r="R106" s="50">
        <v>4</v>
      </c>
      <c r="S106" s="52">
        <f t="shared" si="33"/>
        <v>205.97322348094747</v>
      </c>
      <c r="T106" s="50">
        <v>5</v>
      </c>
      <c r="U106" s="48">
        <v>2007</v>
      </c>
      <c r="V106" s="50">
        <v>27</v>
      </c>
      <c r="W106" s="52">
        <f t="shared" si="34"/>
        <v>1345.291479820628</v>
      </c>
      <c r="X106" s="50">
        <v>4</v>
      </c>
      <c r="Y106" s="52">
        <f t="shared" si="28"/>
        <v>199.30244145490781</v>
      </c>
      <c r="Z106" s="53">
        <v>11</v>
      </c>
      <c r="AA106" s="10">
        <v>34251</v>
      </c>
      <c r="AB106" s="10">
        <v>8139</v>
      </c>
      <c r="AC106" s="11">
        <f t="shared" si="35"/>
        <v>23762.809844968029</v>
      </c>
      <c r="AD106" s="10">
        <v>1187</v>
      </c>
      <c r="AE106" s="11">
        <f t="shared" si="36"/>
        <v>3465.5922454818833</v>
      </c>
      <c r="AF106" s="10">
        <v>7197</v>
      </c>
      <c r="AG106" s="10">
        <v>34090</v>
      </c>
      <c r="AH106" s="10">
        <v>9064</v>
      </c>
      <c r="AI106" s="11">
        <f t="shared" si="37"/>
        <v>26588.442358462893</v>
      </c>
      <c r="AJ106" s="10">
        <v>1529</v>
      </c>
      <c r="AK106" s="11">
        <f t="shared" si="29"/>
        <v>4485.1862716339101</v>
      </c>
      <c r="AL106" s="42">
        <v>7811</v>
      </c>
      <c r="AM106" s="12">
        <f t="shared" si="50"/>
        <v>47541</v>
      </c>
      <c r="AN106" s="12">
        <f t="shared" si="38"/>
        <v>8167</v>
      </c>
      <c r="AO106" s="23">
        <f t="shared" si="39"/>
        <v>17178.85614522202</v>
      </c>
      <c r="AP106" s="37">
        <f t="shared" si="40"/>
        <v>1197</v>
      </c>
      <c r="AQ106" s="23">
        <f t="shared" si="30"/>
        <v>2517.8267179907871</v>
      </c>
      <c r="AR106" s="116">
        <f t="shared" si="41"/>
        <v>7213</v>
      </c>
      <c r="AS106" s="133">
        <f t="shared" si="42"/>
        <v>47376</v>
      </c>
      <c r="AT106" s="133">
        <f t="shared" si="43"/>
        <v>9102</v>
      </c>
      <c r="AU106" s="123">
        <f t="shared" si="44"/>
        <v>19212.259371833839</v>
      </c>
      <c r="AV106" s="134">
        <f t="shared" si="45"/>
        <v>1538</v>
      </c>
      <c r="AW106" s="135">
        <f t="shared" si="46"/>
        <v>3246.3694697737251</v>
      </c>
      <c r="AX106" s="134">
        <f t="shared" si="47"/>
        <v>7831</v>
      </c>
    </row>
    <row r="107" spans="1:51" x14ac:dyDescent="0.2">
      <c r="A107" s="1" t="s">
        <v>199</v>
      </c>
      <c r="B107" s="1" t="s">
        <v>446</v>
      </c>
      <c r="C107" s="106">
        <v>11348</v>
      </c>
      <c r="D107" s="112">
        <v>0</v>
      </c>
      <c r="E107" s="113">
        <f t="shared" ref="E107:E138" si="51">D107/C107*100000</f>
        <v>0</v>
      </c>
      <c r="F107" s="112">
        <v>0</v>
      </c>
      <c r="G107" s="113">
        <f t="shared" ref="G107:G138" si="52">F107/C107*100000</f>
        <v>0</v>
      </c>
      <c r="H107" s="112">
        <v>0</v>
      </c>
      <c r="I107" s="106">
        <v>11279</v>
      </c>
      <c r="J107" s="110"/>
      <c r="K107" s="111">
        <f t="shared" si="31"/>
        <v>0</v>
      </c>
      <c r="L107" s="110"/>
      <c r="M107" s="111">
        <f t="shared" si="27"/>
        <v>0</v>
      </c>
      <c r="N107" s="156">
        <v>0</v>
      </c>
      <c r="O107" s="54">
        <v>1942</v>
      </c>
      <c r="P107" s="54">
        <v>0</v>
      </c>
      <c r="Q107" s="55">
        <f t="shared" si="32"/>
        <v>0</v>
      </c>
      <c r="R107" s="54">
        <v>0</v>
      </c>
      <c r="S107" s="55">
        <f t="shared" si="33"/>
        <v>0</v>
      </c>
      <c r="T107" s="54">
        <v>0</v>
      </c>
      <c r="U107" s="56">
        <v>2007</v>
      </c>
      <c r="V107" s="54"/>
      <c r="W107" s="55">
        <f t="shared" si="34"/>
        <v>0</v>
      </c>
      <c r="X107" s="54"/>
      <c r="Y107" s="55">
        <f t="shared" si="28"/>
        <v>0</v>
      </c>
      <c r="Z107" s="160">
        <v>0</v>
      </c>
      <c r="AA107" s="7">
        <v>34251</v>
      </c>
      <c r="AB107" s="7">
        <v>0</v>
      </c>
      <c r="AC107" s="14">
        <f t="shared" si="35"/>
        <v>0</v>
      </c>
      <c r="AD107" s="7">
        <v>0</v>
      </c>
      <c r="AE107" s="14">
        <f t="shared" si="36"/>
        <v>0</v>
      </c>
      <c r="AF107" s="7">
        <v>0</v>
      </c>
      <c r="AG107" s="7">
        <v>34090</v>
      </c>
      <c r="AH107" s="7"/>
      <c r="AI107" s="14">
        <f t="shared" si="37"/>
        <v>0</v>
      </c>
      <c r="AJ107" s="7"/>
      <c r="AK107" s="14">
        <f t="shared" si="29"/>
        <v>0</v>
      </c>
      <c r="AL107" s="159">
        <v>0</v>
      </c>
      <c r="AM107" s="8">
        <f t="shared" ref="AM107:AM138" si="53">C107+O107+AA107</f>
        <v>47541</v>
      </c>
      <c r="AN107" s="8">
        <f t="shared" si="38"/>
        <v>0</v>
      </c>
      <c r="AO107" s="13">
        <f t="shared" si="39"/>
        <v>0</v>
      </c>
      <c r="AP107" s="161">
        <f t="shared" si="40"/>
        <v>0</v>
      </c>
      <c r="AQ107" s="13">
        <f t="shared" si="30"/>
        <v>0</v>
      </c>
      <c r="AR107" s="162">
        <f t="shared" si="41"/>
        <v>0</v>
      </c>
      <c r="AS107" s="133">
        <f t="shared" si="42"/>
        <v>47376</v>
      </c>
      <c r="AT107" s="133">
        <f t="shared" si="43"/>
        <v>0</v>
      </c>
      <c r="AU107" s="124">
        <f t="shared" si="44"/>
        <v>0</v>
      </c>
      <c r="AV107" s="133">
        <f t="shared" si="45"/>
        <v>0</v>
      </c>
      <c r="AW107" s="136">
        <f t="shared" si="46"/>
        <v>0</v>
      </c>
      <c r="AX107" s="133">
        <f t="shared" si="47"/>
        <v>0</v>
      </c>
    </row>
    <row r="108" spans="1:51" x14ac:dyDescent="0.2">
      <c r="A108" s="1" t="s">
        <v>200</v>
      </c>
      <c r="B108" s="1" t="s">
        <v>447</v>
      </c>
      <c r="C108" s="106">
        <v>11348</v>
      </c>
      <c r="D108" s="112">
        <v>3</v>
      </c>
      <c r="E108" s="113">
        <f t="shared" si="51"/>
        <v>26.436376454000705</v>
      </c>
      <c r="F108" s="112">
        <v>0</v>
      </c>
      <c r="G108" s="113">
        <f t="shared" si="52"/>
        <v>0</v>
      </c>
      <c r="H108" s="112">
        <v>3</v>
      </c>
      <c r="I108" s="106">
        <v>11279</v>
      </c>
      <c r="J108" s="110"/>
      <c r="K108" s="111">
        <f t="shared" si="31"/>
        <v>0</v>
      </c>
      <c r="L108" s="110"/>
      <c r="M108" s="111">
        <f t="shared" si="27"/>
        <v>0</v>
      </c>
      <c r="N108" s="156">
        <v>0</v>
      </c>
      <c r="O108" s="54">
        <v>1942</v>
      </c>
      <c r="P108" s="54">
        <v>0</v>
      </c>
      <c r="Q108" s="55">
        <f t="shared" si="32"/>
        <v>0</v>
      </c>
      <c r="R108" s="54">
        <v>0</v>
      </c>
      <c r="S108" s="55">
        <f t="shared" si="33"/>
        <v>0</v>
      </c>
      <c r="T108" s="54">
        <v>0</v>
      </c>
      <c r="U108" s="56">
        <v>2007</v>
      </c>
      <c r="V108" s="54"/>
      <c r="W108" s="55">
        <f t="shared" si="34"/>
        <v>0</v>
      </c>
      <c r="X108" s="54"/>
      <c r="Y108" s="55">
        <f t="shared" si="28"/>
        <v>0</v>
      </c>
      <c r="Z108" s="160">
        <v>0</v>
      </c>
      <c r="AA108" s="7">
        <v>34251</v>
      </c>
      <c r="AB108" s="7">
        <v>44</v>
      </c>
      <c r="AC108" s="14">
        <f t="shared" si="35"/>
        <v>128.46340252839335</v>
      </c>
      <c r="AD108" s="7">
        <v>9</v>
      </c>
      <c r="AE108" s="14">
        <f t="shared" si="36"/>
        <v>26.276605062625908</v>
      </c>
      <c r="AF108" s="7">
        <v>15</v>
      </c>
      <c r="AG108" s="7">
        <v>34090</v>
      </c>
      <c r="AH108" s="7">
        <v>43</v>
      </c>
      <c r="AI108" s="14">
        <f t="shared" si="37"/>
        <v>126.13669697858609</v>
      </c>
      <c r="AJ108" s="7">
        <v>3</v>
      </c>
      <c r="AK108" s="14">
        <f t="shared" si="29"/>
        <v>8.8002346729246117</v>
      </c>
      <c r="AL108" s="159">
        <v>23</v>
      </c>
      <c r="AM108" s="8">
        <f t="shared" si="53"/>
        <v>47541</v>
      </c>
      <c r="AN108" s="8">
        <f t="shared" si="38"/>
        <v>47</v>
      </c>
      <c r="AO108" s="13">
        <f t="shared" si="39"/>
        <v>98.86203487516039</v>
      </c>
      <c r="AP108" s="161">
        <f t="shared" si="40"/>
        <v>9</v>
      </c>
      <c r="AQ108" s="13">
        <f t="shared" si="30"/>
        <v>18.931027954817946</v>
      </c>
      <c r="AR108" s="162">
        <f t="shared" si="41"/>
        <v>18</v>
      </c>
      <c r="AS108" s="133">
        <f t="shared" si="42"/>
        <v>47376</v>
      </c>
      <c r="AT108" s="133">
        <f t="shared" si="43"/>
        <v>43</v>
      </c>
      <c r="AU108" s="124">
        <f t="shared" si="44"/>
        <v>90.763255656872673</v>
      </c>
      <c r="AV108" s="133">
        <f t="shared" si="45"/>
        <v>3</v>
      </c>
      <c r="AW108" s="136">
        <f t="shared" si="46"/>
        <v>6.332320162107397</v>
      </c>
      <c r="AX108" s="133">
        <f t="shared" si="47"/>
        <v>23</v>
      </c>
    </row>
    <row r="109" spans="1:51" x14ac:dyDescent="0.2">
      <c r="A109" s="1" t="s">
        <v>201</v>
      </c>
      <c r="B109" s="1" t="s">
        <v>202</v>
      </c>
      <c r="C109" s="106">
        <v>11348</v>
      </c>
      <c r="D109" s="112">
        <v>2</v>
      </c>
      <c r="E109" s="113">
        <f t="shared" si="51"/>
        <v>17.624250969333804</v>
      </c>
      <c r="F109" s="112">
        <v>0</v>
      </c>
      <c r="G109" s="113">
        <f t="shared" si="52"/>
        <v>0</v>
      </c>
      <c r="H109" s="112">
        <v>2</v>
      </c>
      <c r="I109" s="106">
        <v>11279</v>
      </c>
      <c r="J109" s="110"/>
      <c r="K109" s="111">
        <f t="shared" si="31"/>
        <v>0</v>
      </c>
      <c r="L109" s="110"/>
      <c r="M109" s="111">
        <f t="shared" si="27"/>
        <v>0</v>
      </c>
      <c r="N109" s="156">
        <v>0</v>
      </c>
      <c r="O109" s="54">
        <v>1942</v>
      </c>
      <c r="P109" s="54">
        <v>0</v>
      </c>
      <c r="Q109" s="55">
        <f t="shared" si="32"/>
        <v>0</v>
      </c>
      <c r="R109" s="54">
        <v>0</v>
      </c>
      <c r="S109" s="55">
        <f t="shared" si="33"/>
        <v>0</v>
      </c>
      <c r="T109" s="54">
        <v>0</v>
      </c>
      <c r="U109" s="56">
        <v>2007</v>
      </c>
      <c r="V109" s="54"/>
      <c r="W109" s="55">
        <f t="shared" si="34"/>
        <v>0</v>
      </c>
      <c r="X109" s="54"/>
      <c r="Y109" s="55">
        <f t="shared" si="28"/>
        <v>0</v>
      </c>
      <c r="Z109" s="160">
        <v>0</v>
      </c>
      <c r="AA109" s="7">
        <v>34251</v>
      </c>
      <c r="AB109" s="7">
        <v>43</v>
      </c>
      <c r="AC109" s="14">
        <f t="shared" si="35"/>
        <v>125.54377974365713</v>
      </c>
      <c r="AD109" s="7">
        <v>9</v>
      </c>
      <c r="AE109" s="14">
        <f t="shared" si="36"/>
        <v>26.276605062625908</v>
      </c>
      <c r="AF109" s="7">
        <v>15</v>
      </c>
      <c r="AG109" s="7">
        <v>34090</v>
      </c>
      <c r="AH109" s="7">
        <v>37</v>
      </c>
      <c r="AI109" s="14">
        <f t="shared" si="37"/>
        <v>108.53622763273687</v>
      </c>
      <c r="AJ109" s="7">
        <v>3</v>
      </c>
      <c r="AK109" s="14">
        <f t="shared" si="29"/>
        <v>8.8002346729246117</v>
      </c>
      <c r="AL109" s="159">
        <v>18</v>
      </c>
      <c r="AM109" s="8">
        <f t="shared" si="53"/>
        <v>47541</v>
      </c>
      <c r="AN109" s="8">
        <f t="shared" si="38"/>
        <v>45</v>
      </c>
      <c r="AO109" s="13">
        <f t="shared" si="39"/>
        <v>94.655139774089733</v>
      </c>
      <c r="AP109" s="161">
        <f t="shared" si="40"/>
        <v>9</v>
      </c>
      <c r="AQ109" s="13">
        <f t="shared" si="30"/>
        <v>18.931027954817946</v>
      </c>
      <c r="AR109" s="162">
        <f t="shared" si="41"/>
        <v>17</v>
      </c>
      <c r="AS109" s="133">
        <f t="shared" si="42"/>
        <v>47376</v>
      </c>
      <c r="AT109" s="133">
        <f t="shared" si="43"/>
        <v>37</v>
      </c>
      <c r="AU109" s="124">
        <f t="shared" si="44"/>
        <v>78.098615332657886</v>
      </c>
      <c r="AV109" s="133">
        <f t="shared" si="45"/>
        <v>3</v>
      </c>
      <c r="AW109" s="136">
        <f t="shared" si="46"/>
        <v>6.332320162107397</v>
      </c>
      <c r="AX109" s="133">
        <f t="shared" si="47"/>
        <v>18</v>
      </c>
    </row>
    <row r="110" spans="1:51" x14ac:dyDescent="0.2">
      <c r="A110" s="1" t="s">
        <v>203</v>
      </c>
      <c r="B110" s="1" t="s">
        <v>204</v>
      </c>
      <c r="C110" s="106">
        <v>11348</v>
      </c>
      <c r="D110" s="112">
        <v>2</v>
      </c>
      <c r="E110" s="113">
        <f t="shared" si="51"/>
        <v>17.624250969333804</v>
      </c>
      <c r="F110" s="112">
        <v>0</v>
      </c>
      <c r="G110" s="113">
        <f t="shared" si="52"/>
        <v>0</v>
      </c>
      <c r="H110" s="112">
        <v>2</v>
      </c>
      <c r="I110" s="106">
        <v>11279</v>
      </c>
      <c r="J110" s="110">
        <v>0</v>
      </c>
      <c r="K110" s="111">
        <f t="shared" si="31"/>
        <v>0</v>
      </c>
      <c r="L110" s="110">
        <v>0</v>
      </c>
      <c r="M110" s="111">
        <f t="shared" si="27"/>
        <v>0</v>
      </c>
      <c r="N110" s="156">
        <v>0</v>
      </c>
      <c r="O110" s="54">
        <v>1942</v>
      </c>
      <c r="P110" s="54">
        <v>4</v>
      </c>
      <c r="Q110" s="55">
        <f t="shared" si="32"/>
        <v>205.97322348094747</v>
      </c>
      <c r="R110" s="54">
        <v>3</v>
      </c>
      <c r="S110" s="55">
        <f t="shared" si="33"/>
        <v>154.4799176107106</v>
      </c>
      <c r="T110" s="54">
        <v>2</v>
      </c>
      <c r="U110" s="56">
        <v>2007</v>
      </c>
      <c r="V110" s="54">
        <v>7</v>
      </c>
      <c r="W110" s="55">
        <f t="shared" si="34"/>
        <v>348.77927254608869</v>
      </c>
      <c r="X110" s="54">
        <v>4</v>
      </c>
      <c r="Y110" s="55">
        <f t="shared" si="28"/>
        <v>199.30244145490781</v>
      </c>
      <c r="Z110" s="160">
        <v>6</v>
      </c>
      <c r="AA110" s="7">
        <v>34251</v>
      </c>
      <c r="AB110" s="7">
        <v>4710</v>
      </c>
      <c r="AC110" s="14">
        <f t="shared" si="35"/>
        <v>13751.423316107559</v>
      </c>
      <c r="AD110" s="7">
        <v>371</v>
      </c>
      <c r="AE110" s="14">
        <f t="shared" si="36"/>
        <v>1083.1800531371348</v>
      </c>
      <c r="AF110" s="7">
        <v>4680</v>
      </c>
      <c r="AG110" s="7">
        <v>34090</v>
      </c>
      <c r="AH110" s="7">
        <v>5257</v>
      </c>
      <c r="AI110" s="14">
        <f t="shared" si="37"/>
        <v>15420.94455852156</v>
      </c>
      <c r="AJ110" s="7">
        <v>577</v>
      </c>
      <c r="AK110" s="14">
        <f t="shared" si="29"/>
        <v>1692.578468759167</v>
      </c>
      <c r="AL110" s="159">
        <v>5088</v>
      </c>
      <c r="AM110" s="8">
        <f t="shared" si="53"/>
        <v>47541</v>
      </c>
      <c r="AN110" s="8">
        <f t="shared" si="38"/>
        <v>4716</v>
      </c>
      <c r="AO110" s="13">
        <f t="shared" si="39"/>
        <v>9919.8586483246054</v>
      </c>
      <c r="AP110" s="161">
        <f t="shared" si="40"/>
        <v>374</v>
      </c>
      <c r="AQ110" s="13">
        <f t="shared" si="30"/>
        <v>786.68938390021242</v>
      </c>
      <c r="AR110" s="162">
        <f t="shared" si="41"/>
        <v>4684</v>
      </c>
      <c r="AS110" s="133">
        <f t="shared" si="42"/>
        <v>47376</v>
      </c>
      <c r="AT110" s="133">
        <f t="shared" si="43"/>
        <v>5264</v>
      </c>
      <c r="AU110" s="124">
        <f t="shared" si="44"/>
        <v>11111.111111111111</v>
      </c>
      <c r="AV110" s="133">
        <f t="shared" si="45"/>
        <v>581</v>
      </c>
      <c r="AW110" s="136">
        <f t="shared" si="46"/>
        <v>1226.3593380614657</v>
      </c>
      <c r="AX110" s="133">
        <f t="shared" si="47"/>
        <v>5094</v>
      </c>
    </row>
    <row r="111" spans="1:51" x14ac:dyDescent="0.2">
      <c r="A111" s="1" t="s">
        <v>205</v>
      </c>
      <c r="B111" s="1" t="s">
        <v>206</v>
      </c>
      <c r="C111" s="106">
        <v>11348</v>
      </c>
      <c r="D111" s="112">
        <v>2</v>
      </c>
      <c r="E111" s="113">
        <f t="shared" si="51"/>
        <v>17.624250969333804</v>
      </c>
      <c r="F111" s="112">
        <v>0</v>
      </c>
      <c r="G111" s="113">
        <f t="shared" si="52"/>
        <v>0</v>
      </c>
      <c r="H111" s="112">
        <v>2</v>
      </c>
      <c r="I111" s="106">
        <v>11279</v>
      </c>
      <c r="J111" s="110"/>
      <c r="K111" s="111">
        <f t="shared" si="31"/>
        <v>0</v>
      </c>
      <c r="L111" s="110"/>
      <c r="M111" s="111">
        <f t="shared" si="27"/>
        <v>0</v>
      </c>
      <c r="N111" s="156">
        <v>0</v>
      </c>
      <c r="O111" s="54">
        <v>1942</v>
      </c>
      <c r="P111" s="54">
        <v>4</v>
      </c>
      <c r="Q111" s="55">
        <f t="shared" si="32"/>
        <v>205.97322348094747</v>
      </c>
      <c r="R111" s="54">
        <v>3</v>
      </c>
      <c r="S111" s="55">
        <f t="shared" si="33"/>
        <v>154.4799176107106</v>
      </c>
      <c r="T111" s="54">
        <v>2</v>
      </c>
      <c r="U111" s="56">
        <v>2007</v>
      </c>
      <c r="V111" s="54">
        <v>7</v>
      </c>
      <c r="W111" s="55">
        <f t="shared" si="34"/>
        <v>348.77927254608869</v>
      </c>
      <c r="X111" s="54">
        <v>4</v>
      </c>
      <c r="Y111" s="55">
        <f t="shared" si="28"/>
        <v>199.30244145490781</v>
      </c>
      <c r="Z111" s="160">
        <v>6</v>
      </c>
      <c r="AA111" s="7">
        <v>34251</v>
      </c>
      <c r="AB111" s="7">
        <v>235</v>
      </c>
      <c r="AC111" s="14">
        <f t="shared" si="35"/>
        <v>686.11135441300985</v>
      </c>
      <c r="AD111" s="7">
        <v>19</v>
      </c>
      <c r="AE111" s="14">
        <f t="shared" si="36"/>
        <v>55.472832909988028</v>
      </c>
      <c r="AF111" s="7">
        <v>232</v>
      </c>
      <c r="AG111" s="7">
        <v>34090</v>
      </c>
      <c r="AH111" s="7">
        <v>293</v>
      </c>
      <c r="AI111" s="14">
        <f t="shared" si="37"/>
        <v>859.48958638897045</v>
      </c>
      <c r="AJ111" s="7">
        <v>61</v>
      </c>
      <c r="AK111" s="14">
        <f t="shared" si="29"/>
        <v>178.93810501613376</v>
      </c>
      <c r="AL111" s="159">
        <v>289</v>
      </c>
      <c r="AM111" s="8">
        <f t="shared" si="53"/>
        <v>47541</v>
      </c>
      <c r="AN111" s="8">
        <f t="shared" si="38"/>
        <v>241</v>
      </c>
      <c r="AO111" s="13">
        <f t="shared" si="39"/>
        <v>506.93085967901391</v>
      </c>
      <c r="AP111" s="161">
        <f t="shared" si="40"/>
        <v>22</v>
      </c>
      <c r="AQ111" s="13">
        <f t="shared" si="30"/>
        <v>46.275846111777199</v>
      </c>
      <c r="AR111" s="162">
        <f t="shared" si="41"/>
        <v>236</v>
      </c>
      <c r="AS111" s="133">
        <f t="shared" si="42"/>
        <v>47376</v>
      </c>
      <c r="AT111" s="133">
        <f t="shared" si="43"/>
        <v>300</v>
      </c>
      <c r="AU111" s="124">
        <f t="shared" si="44"/>
        <v>633.23201621073963</v>
      </c>
      <c r="AV111" s="133">
        <f t="shared" si="45"/>
        <v>65</v>
      </c>
      <c r="AW111" s="136">
        <f t="shared" si="46"/>
        <v>137.20027017899358</v>
      </c>
      <c r="AX111" s="133">
        <f t="shared" si="47"/>
        <v>295</v>
      </c>
    </row>
    <row r="112" spans="1:51" x14ac:dyDescent="0.2">
      <c r="A112" s="1" t="s">
        <v>207</v>
      </c>
      <c r="B112" s="1" t="s">
        <v>208</v>
      </c>
      <c r="C112" s="106">
        <v>11348</v>
      </c>
      <c r="D112" s="112">
        <v>0</v>
      </c>
      <c r="E112" s="113">
        <f t="shared" si="51"/>
        <v>0</v>
      </c>
      <c r="F112" s="112">
        <v>0</v>
      </c>
      <c r="G112" s="113">
        <f t="shared" si="52"/>
        <v>0</v>
      </c>
      <c r="H112" s="112">
        <v>0</v>
      </c>
      <c r="I112" s="106">
        <v>11279</v>
      </c>
      <c r="J112" s="110"/>
      <c r="K112" s="111">
        <f t="shared" si="31"/>
        <v>0</v>
      </c>
      <c r="L112" s="110"/>
      <c r="M112" s="111">
        <f t="shared" si="27"/>
        <v>0</v>
      </c>
      <c r="N112" s="156">
        <v>0</v>
      </c>
      <c r="O112" s="54">
        <v>1942</v>
      </c>
      <c r="P112" s="54">
        <v>0</v>
      </c>
      <c r="Q112" s="55">
        <f t="shared" si="32"/>
        <v>0</v>
      </c>
      <c r="R112" s="54">
        <v>0</v>
      </c>
      <c r="S112" s="55">
        <f t="shared" si="33"/>
        <v>0</v>
      </c>
      <c r="T112" s="54">
        <v>0</v>
      </c>
      <c r="U112" s="56">
        <v>2007</v>
      </c>
      <c r="V112" s="54"/>
      <c r="W112" s="55">
        <f t="shared" si="34"/>
        <v>0</v>
      </c>
      <c r="X112" s="54"/>
      <c r="Y112" s="55">
        <f t="shared" si="28"/>
        <v>0</v>
      </c>
      <c r="Z112" s="160">
        <v>0</v>
      </c>
      <c r="AA112" s="7">
        <v>34251</v>
      </c>
      <c r="AB112" s="7">
        <v>4421</v>
      </c>
      <c r="AC112" s="14">
        <f t="shared" si="35"/>
        <v>12907.652331318795</v>
      </c>
      <c r="AD112" s="7">
        <v>352</v>
      </c>
      <c r="AE112" s="14">
        <f t="shared" si="36"/>
        <v>1027.7072202271468</v>
      </c>
      <c r="AF112" s="7">
        <v>4394</v>
      </c>
      <c r="AG112" s="7">
        <v>34090</v>
      </c>
      <c r="AH112" s="7">
        <v>4909</v>
      </c>
      <c r="AI112" s="14">
        <f t="shared" si="37"/>
        <v>14400.117336462306</v>
      </c>
      <c r="AJ112" s="7">
        <v>515</v>
      </c>
      <c r="AK112" s="14">
        <f t="shared" si="29"/>
        <v>1510.7069521853916</v>
      </c>
      <c r="AL112" s="159">
        <v>4744</v>
      </c>
      <c r="AM112" s="8">
        <f t="shared" si="53"/>
        <v>47541</v>
      </c>
      <c r="AN112" s="8">
        <f t="shared" si="38"/>
        <v>4421</v>
      </c>
      <c r="AO112" s="13">
        <f t="shared" si="39"/>
        <v>9299.3416209166826</v>
      </c>
      <c r="AP112" s="161">
        <f t="shared" si="40"/>
        <v>352</v>
      </c>
      <c r="AQ112" s="13">
        <f t="shared" si="30"/>
        <v>740.41353778843518</v>
      </c>
      <c r="AR112" s="162">
        <f t="shared" si="41"/>
        <v>4394</v>
      </c>
      <c r="AS112" s="133">
        <f t="shared" si="42"/>
        <v>47376</v>
      </c>
      <c r="AT112" s="133">
        <f t="shared" si="43"/>
        <v>4909</v>
      </c>
      <c r="AU112" s="124">
        <f t="shared" si="44"/>
        <v>10361.786558595069</v>
      </c>
      <c r="AV112" s="133">
        <f t="shared" si="45"/>
        <v>515</v>
      </c>
      <c r="AW112" s="136">
        <f t="shared" si="46"/>
        <v>1087.0482944951029</v>
      </c>
      <c r="AX112" s="133">
        <f t="shared" si="47"/>
        <v>4744</v>
      </c>
    </row>
    <row r="113" spans="1:50" x14ac:dyDescent="0.2">
      <c r="A113" s="1" t="s">
        <v>209</v>
      </c>
      <c r="B113" s="1" t="s">
        <v>210</v>
      </c>
      <c r="C113" s="106">
        <v>11348</v>
      </c>
      <c r="D113" s="112">
        <v>0</v>
      </c>
      <c r="E113" s="113">
        <f t="shared" si="51"/>
        <v>0</v>
      </c>
      <c r="F113" s="112">
        <v>0</v>
      </c>
      <c r="G113" s="113">
        <f t="shared" si="52"/>
        <v>0</v>
      </c>
      <c r="H113" s="112">
        <v>0</v>
      </c>
      <c r="I113" s="106">
        <v>11279</v>
      </c>
      <c r="J113" s="110"/>
      <c r="K113" s="111">
        <f t="shared" si="31"/>
        <v>0</v>
      </c>
      <c r="L113" s="110"/>
      <c r="M113" s="111">
        <f t="shared" si="27"/>
        <v>0</v>
      </c>
      <c r="N113" s="156">
        <v>0</v>
      </c>
      <c r="O113" s="54">
        <v>1942</v>
      </c>
      <c r="P113" s="54">
        <v>0</v>
      </c>
      <c r="Q113" s="55">
        <f t="shared" si="32"/>
        <v>0</v>
      </c>
      <c r="R113" s="54">
        <v>0</v>
      </c>
      <c r="S113" s="55">
        <f t="shared" si="33"/>
        <v>0</v>
      </c>
      <c r="T113" s="54">
        <v>0</v>
      </c>
      <c r="U113" s="56">
        <v>2007</v>
      </c>
      <c r="V113" s="54"/>
      <c r="W113" s="55">
        <f t="shared" si="34"/>
        <v>0</v>
      </c>
      <c r="X113" s="54"/>
      <c r="Y113" s="55">
        <f t="shared" si="28"/>
        <v>0</v>
      </c>
      <c r="Z113" s="160">
        <v>0</v>
      </c>
      <c r="AA113" s="7">
        <v>34251</v>
      </c>
      <c r="AB113" s="7">
        <v>30</v>
      </c>
      <c r="AC113" s="14">
        <f t="shared" si="35"/>
        <v>87.588683542086372</v>
      </c>
      <c r="AD113" s="7">
        <v>0</v>
      </c>
      <c r="AE113" s="14">
        <f t="shared" si="36"/>
        <v>0</v>
      </c>
      <c r="AF113" s="7">
        <v>30</v>
      </c>
      <c r="AG113" s="7">
        <v>34090</v>
      </c>
      <c r="AH113" s="7">
        <v>30</v>
      </c>
      <c r="AI113" s="14">
        <f t="shared" si="37"/>
        <v>88.002346729246113</v>
      </c>
      <c r="AJ113" s="7"/>
      <c r="AK113" s="14">
        <f t="shared" si="29"/>
        <v>0</v>
      </c>
      <c r="AL113" s="159">
        <v>30</v>
      </c>
      <c r="AM113" s="8">
        <f t="shared" si="53"/>
        <v>47541</v>
      </c>
      <c r="AN113" s="8">
        <f t="shared" si="38"/>
        <v>30</v>
      </c>
      <c r="AO113" s="13">
        <f t="shared" si="39"/>
        <v>63.10342651605982</v>
      </c>
      <c r="AP113" s="161">
        <f t="shared" si="40"/>
        <v>0</v>
      </c>
      <c r="AQ113" s="13">
        <f t="shared" si="30"/>
        <v>0</v>
      </c>
      <c r="AR113" s="162">
        <f t="shared" si="41"/>
        <v>30</v>
      </c>
      <c r="AS113" s="133">
        <f t="shared" si="42"/>
        <v>47376</v>
      </c>
      <c r="AT113" s="133">
        <f t="shared" si="43"/>
        <v>30</v>
      </c>
      <c r="AU113" s="124">
        <f t="shared" si="44"/>
        <v>63.323201621073963</v>
      </c>
      <c r="AV113" s="133">
        <f t="shared" si="45"/>
        <v>0</v>
      </c>
      <c r="AW113" s="136">
        <f t="shared" si="46"/>
        <v>0</v>
      </c>
      <c r="AX113" s="133">
        <f t="shared" si="47"/>
        <v>30</v>
      </c>
    </row>
    <row r="114" spans="1:50" x14ac:dyDescent="0.2">
      <c r="A114" s="1" t="s">
        <v>211</v>
      </c>
      <c r="B114" s="1" t="s">
        <v>210</v>
      </c>
      <c r="C114" s="106">
        <v>11348</v>
      </c>
      <c r="D114" s="112">
        <v>0</v>
      </c>
      <c r="E114" s="113">
        <f t="shared" si="51"/>
        <v>0</v>
      </c>
      <c r="F114" s="112">
        <v>0</v>
      </c>
      <c r="G114" s="113">
        <f t="shared" si="52"/>
        <v>0</v>
      </c>
      <c r="H114" s="112">
        <v>0</v>
      </c>
      <c r="I114" s="106">
        <v>11279</v>
      </c>
      <c r="J114" s="110"/>
      <c r="K114" s="111">
        <f t="shared" si="31"/>
        <v>0</v>
      </c>
      <c r="L114" s="110"/>
      <c r="M114" s="111">
        <f t="shared" si="27"/>
        <v>0</v>
      </c>
      <c r="N114" s="156">
        <v>0</v>
      </c>
      <c r="O114" s="54">
        <v>1942</v>
      </c>
      <c r="P114" s="54">
        <v>0</v>
      </c>
      <c r="Q114" s="55">
        <f t="shared" si="32"/>
        <v>0</v>
      </c>
      <c r="R114" s="54">
        <v>0</v>
      </c>
      <c r="S114" s="55">
        <f t="shared" si="33"/>
        <v>0</v>
      </c>
      <c r="T114" s="54">
        <v>0</v>
      </c>
      <c r="U114" s="56">
        <v>2007</v>
      </c>
      <c r="V114" s="54"/>
      <c r="W114" s="55">
        <f t="shared" si="34"/>
        <v>0</v>
      </c>
      <c r="X114" s="54"/>
      <c r="Y114" s="55">
        <f t="shared" si="28"/>
        <v>0</v>
      </c>
      <c r="Z114" s="160">
        <v>0</v>
      </c>
      <c r="AA114" s="7">
        <v>34251</v>
      </c>
      <c r="AB114" s="7">
        <v>24</v>
      </c>
      <c r="AC114" s="14">
        <f t="shared" si="35"/>
        <v>70.070946833669097</v>
      </c>
      <c r="AD114" s="7">
        <v>0</v>
      </c>
      <c r="AE114" s="14">
        <f t="shared" si="36"/>
        <v>0</v>
      </c>
      <c r="AF114" s="7">
        <v>24</v>
      </c>
      <c r="AG114" s="7">
        <v>34090</v>
      </c>
      <c r="AH114" s="7">
        <v>25</v>
      </c>
      <c r="AI114" s="14">
        <f t="shared" si="37"/>
        <v>73.335288941038428</v>
      </c>
      <c r="AJ114" s="7">
        <v>1</v>
      </c>
      <c r="AK114" s="14">
        <f t="shared" si="29"/>
        <v>2.9334115576415374</v>
      </c>
      <c r="AL114" s="159">
        <v>25</v>
      </c>
      <c r="AM114" s="8">
        <f t="shared" si="53"/>
        <v>47541</v>
      </c>
      <c r="AN114" s="8">
        <f t="shared" si="38"/>
        <v>24</v>
      </c>
      <c r="AO114" s="13">
        <f t="shared" si="39"/>
        <v>50.482741212847863</v>
      </c>
      <c r="AP114" s="161">
        <f t="shared" si="40"/>
        <v>0</v>
      </c>
      <c r="AQ114" s="13">
        <f t="shared" si="30"/>
        <v>0</v>
      </c>
      <c r="AR114" s="162">
        <f t="shared" si="41"/>
        <v>24</v>
      </c>
      <c r="AS114" s="133">
        <f t="shared" si="42"/>
        <v>47376</v>
      </c>
      <c r="AT114" s="133">
        <f t="shared" si="43"/>
        <v>25</v>
      </c>
      <c r="AU114" s="124">
        <f t="shared" si="44"/>
        <v>52.769334684228305</v>
      </c>
      <c r="AV114" s="133">
        <f t="shared" si="45"/>
        <v>1</v>
      </c>
      <c r="AW114" s="136">
        <f t="shared" si="46"/>
        <v>2.1107733873691323</v>
      </c>
      <c r="AX114" s="133">
        <f t="shared" si="47"/>
        <v>25</v>
      </c>
    </row>
    <row r="115" spans="1:50" x14ac:dyDescent="0.2">
      <c r="A115" s="1" t="s">
        <v>212</v>
      </c>
      <c r="B115" s="1" t="s">
        <v>448</v>
      </c>
      <c r="C115" s="106">
        <v>11348</v>
      </c>
      <c r="D115" s="112">
        <v>0</v>
      </c>
      <c r="E115" s="113">
        <f t="shared" si="51"/>
        <v>0</v>
      </c>
      <c r="F115" s="112">
        <v>0</v>
      </c>
      <c r="G115" s="113">
        <f t="shared" si="52"/>
        <v>0</v>
      </c>
      <c r="H115" s="112">
        <v>0</v>
      </c>
      <c r="I115" s="106">
        <v>11279</v>
      </c>
      <c r="J115" s="110"/>
      <c r="K115" s="111">
        <f t="shared" si="31"/>
        <v>0</v>
      </c>
      <c r="L115" s="110"/>
      <c r="M115" s="111">
        <f t="shared" si="27"/>
        <v>0</v>
      </c>
      <c r="N115" s="156">
        <v>0</v>
      </c>
      <c r="O115" s="54">
        <v>1942</v>
      </c>
      <c r="P115" s="54">
        <v>0</v>
      </c>
      <c r="Q115" s="55">
        <f t="shared" si="32"/>
        <v>0</v>
      </c>
      <c r="R115" s="54">
        <v>0</v>
      </c>
      <c r="S115" s="55">
        <f t="shared" si="33"/>
        <v>0</v>
      </c>
      <c r="T115" s="54">
        <v>0</v>
      </c>
      <c r="U115" s="56">
        <v>2007</v>
      </c>
      <c r="V115" s="54"/>
      <c r="W115" s="55">
        <f t="shared" si="34"/>
        <v>0</v>
      </c>
      <c r="X115" s="54"/>
      <c r="Y115" s="55">
        <f t="shared" si="28"/>
        <v>0</v>
      </c>
      <c r="Z115" s="160">
        <v>0</v>
      </c>
      <c r="AA115" s="7">
        <v>34251</v>
      </c>
      <c r="AB115" s="7">
        <v>1209</v>
      </c>
      <c r="AC115" s="14">
        <f t="shared" si="35"/>
        <v>3529.8239467460803</v>
      </c>
      <c r="AD115" s="7">
        <v>236</v>
      </c>
      <c r="AE115" s="14">
        <f t="shared" si="36"/>
        <v>689.03097719774598</v>
      </c>
      <c r="AF115" s="7">
        <v>973</v>
      </c>
      <c r="AG115" s="7">
        <v>34090</v>
      </c>
      <c r="AH115" s="7">
        <v>1324</v>
      </c>
      <c r="AI115" s="14">
        <f t="shared" si="37"/>
        <v>3883.8369023173955</v>
      </c>
      <c r="AJ115" s="7">
        <v>211</v>
      </c>
      <c r="AK115" s="14">
        <f t="shared" si="29"/>
        <v>618.9498386623643</v>
      </c>
      <c r="AL115" s="159">
        <v>1122</v>
      </c>
      <c r="AM115" s="8">
        <f t="shared" si="53"/>
        <v>47541</v>
      </c>
      <c r="AN115" s="8">
        <f t="shared" si="38"/>
        <v>1209</v>
      </c>
      <c r="AO115" s="13">
        <f t="shared" si="39"/>
        <v>2543.068088597211</v>
      </c>
      <c r="AP115" s="161">
        <f t="shared" si="40"/>
        <v>236</v>
      </c>
      <c r="AQ115" s="13">
        <f t="shared" si="30"/>
        <v>496.41362192633721</v>
      </c>
      <c r="AR115" s="162">
        <f t="shared" si="41"/>
        <v>973</v>
      </c>
      <c r="AS115" s="133">
        <f t="shared" si="42"/>
        <v>47376</v>
      </c>
      <c r="AT115" s="133">
        <f t="shared" si="43"/>
        <v>1324</v>
      </c>
      <c r="AU115" s="124">
        <f t="shared" si="44"/>
        <v>2794.6639648767309</v>
      </c>
      <c r="AV115" s="133">
        <f t="shared" si="45"/>
        <v>211</v>
      </c>
      <c r="AW115" s="136">
        <f t="shared" si="46"/>
        <v>445.37318473488688</v>
      </c>
      <c r="AX115" s="133">
        <f t="shared" si="47"/>
        <v>1122</v>
      </c>
    </row>
    <row r="116" spans="1:50" x14ac:dyDescent="0.2">
      <c r="A116" s="15" t="s">
        <v>399</v>
      </c>
      <c r="B116" s="15" t="s">
        <v>400</v>
      </c>
      <c r="C116" s="106">
        <v>11348</v>
      </c>
      <c r="D116" s="112"/>
      <c r="E116" s="113">
        <f t="shared" si="51"/>
        <v>0</v>
      </c>
      <c r="F116" s="112"/>
      <c r="G116" s="113">
        <f t="shared" si="52"/>
        <v>0</v>
      </c>
      <c r="H116" s="112"/>
      <c r="I116" s="106">
        <v>11279</v>
      </c>
      <c r="J116" s="110"/>
      <c r="K116" s="111">
        <f t="shared" si="31"/>
        <v>0</v>
      </c>
      <c r="L116" s="110"/>
      <c r="M116" s="111">
        <f t="shared" si="27"/>
        <v>0</v>
      </c>
      <c r="N116" s="156"/>
      <c r="O116" s="54">
        <v>1942</v>
      </c>
      <c r="P116" s="54">
        <v>0</v>
      </c>
      <c r="Q116" s="55">
        <f t="shared" si="32"/>
        <v>0</v>
      </c>
      <c r="R116" s="54">
        <v>0</v>
      </c>
      <c r="S116" s="55">
        <f t="shared" si="33"/>
        <v>0</v>
      </c>
      <c r="T116" s="54">
        <v>0</v>
      </c>
      <c r="U116" s="56">
        <v>2007</v>
      </c>
      <c r="V116" s="54"/>
      <c r="W116" s="55">
        <f t="shared" si="34"/>
        <v>0</v>
      </c>
      <c r="X116" s="54"/>
      <c r="Y116" s="55">
        <f t="shared" si="28"/>
        <v>0</v>
      </c>
      <c r="Z116" s="160">
        <v>0</v>
      </c>
      <c r="AA116" s="7">
        <v>34251</v>
      </c>
      <c r="AB116" s="7">
        <v>799</v>
      </c>
      <c r="AC116" s="14">
        <f t="shared" si="35"/>
        <v>2332.7786050042337</v>
      </c>
      <c r="AD116" s="7">
        <v>169</v>
      </c>
      <c r="AE116" s="14">
        <f t="shared" si="36"/>
        <v>493.41625062041982</v>
      </c>
      <c r="AF116" s="7">
        <v>591</v>
      </c>
      <c r="AG116" s="7">
        <v>34090</v>
      </c>
      <c r="AH116" s="7">
        <v>987</v>
      </c>
      <c r="AI116" s="14">
        <f t="shared" si="37"/>
        <v>2895.2772073921969</v>
      </c>
      <c r="AJ116" s="7">
        <v>158</v>
      </c>
      <c r="AK116" s="14">
        <f t="shared" si="29"/>
        <v>463.47902610736287</v>
      </c>
      <c r="AL116" s="159">
        <v>824</v>
      </c>
      <c r="AM116" s="8">
        <f t="shared" si="53"/>
        <v>47541</v>
      </c>
      <c r="AN116" s="8">
        <f t="shared" si="38"/>
        <v>799</v>
      </c>
      <c r="AO116" s="13">
        <f t="shared" si="39"/>
        <v>1680.6545928777266</v>
      </c>
      <c r="AP116" s="161">
        <f t="shared" si="40"/>
        <v>169</v>
      </c>
      <c r="AQ116" s="13">
        <f t="shared" si="30"/>
        <v>355.48263604047031</v>
      </c>
      <c r="AR116" s="162">
        <f t="shared" si="41"/>
        <v>591</v>
      </c>
      <c r="AS116" s="133">
        <f t="shared" si="42"/>
        <v>47376</v>
      </c>
      <c r="AT116" s="133">
        <f t="shared" si="43"/>
        <v>987</v>
      </c>
      <c r="AU116" s="124">
        <f t="shared" si="44"/>
        <v>2083.333333333333</v>
      </c>
      <c r="AV116" s="133">
        <f t="shared" si="45"/>
        <v>158</v>
      </c>
      <c r="AW116" s="136">
        <f t="shared" si="46"/>
        <v>333.50219520432285</v>
      </c>
      <c r="AX116" s="133">
        <f t="shared" si="47"/>
        <v>824</v>
      </c>
    </row>
    <row r="117" spans="1:50" x14ac:dyDescent="0.2">
      <c r="A117" s="15" t="s">
        <v>401</v>
      </c>
      <c r="B117" s="15" t="s">
        <v>402</v>
      </c>
      <c r="C117" s="106">
        <v>11348</v>
      </c>
      <c r="D117" s="112"/>
      <c r="E117" s="113">
        <f t="shared" si="51"/>
        <v>0</v>
      </c>
      <c r="F117" s="112"/>
      <c r="G117" s="113">
        <f t="shared" si="52"/>
        <v>0</v>
      </c>
      <c r="H117" s="112"/>
      <c r="I117" s="106">
        <v>11279</v>
      </c>
      <c r="J117" s="110"/>
      <c r="K117" s="111">
        <f t="shared" si="31"/>
        <v>0</v>
      </c>
      <c r="L117" s="110"/>
      <c r="M117" s="111">
        <f t="shared" si="27"/>
        <v>0</v>
      </c>
      <c r="N117" s="156"/>
      <c r="O117" s="54">
        <v>1942</v>
      </c>
      <c r="P117" s="54">
        <v>0</v>
      </c>
      <c r="Q117" s="55">
        <f t="shared" si="32"/>
        <v>0</v>
      </c>
      <c r="R117" s="54">
        <v>0</v>
      </c>
      <c r="S117" s="55">
        <f t="shared" si="33"/>
        <v>0</v>
      </c>
      <c r="T117" s="54">
        <v>0</v>
      </c>
      <c r="U117" s="56">
        <v>2007</v>
      </c>
      <c r="V117" s="54"/>
      <c r="W117" s="55">
        <f t="shared" si="34"/>
        <v>0</v>
      </c>
      <c r="X117" s="54"/>
      <c r="Y117" s="55">
        <f t="shared" si="28"/>
        <v>0</v>
      </c>
      <c r="Z117" s="160">
        <v>0</v>
      </c>
      <c r="AA117" s="7">
        <v>34251</v>
      </c>
      <c r="AB117" s="7">
        <v>19</v>
      </c>
      <c r="AC117" s="14">
        <f t="shared" si="35"/>
        <v>55.472832909988028</v>
      </c>
      <c r="AD117" s="7">
        <v>19</v>
      </c>
      <c r="AE117" s="14">
        <f t="shared" si="36"/>
        <v>55.472832909988028</v>
      </c>
      <c r="AF117" s="7">
        <v>0</v>
      </c>
      <c r="AG117" s="7">
        <v>34090</v>
      </c>
      <c r="AH117" s="7">
        <v>15</v>
      </c>
      <c r="AI117" s="14">
        <f t="shared" si="37"/>
        <v>44.001173364623057</v>
      </c>
      <c r="AJ117" s="7">
        <v>15</v>
      </c>
      <c r="AK117" s="14">
        <f t="shared" si="29"/>
        <v>44.001173364623057</v>
      </c>
      <c r="AL117" s="159">
        <v>0</v>
      </c>
      <c r="AM117" s="8">
        <f t="shared" si="53"/>
        <v>47541</v>
      </c>
      <c r="AN117" s="8">
        <f t="shared" si="38"/>
        <v>19</v>
      </c>
      <c r="AO117" s="13">
        <f t="shared" si="39"/>
        <v>39.96550346017122</v>
      </c>
      <c r="AP117" s="161">
        <f t="shared" si="40"/>
        <v>19</v>
      </c>
      <c r="AQ117" s="13">
        <f t="shared" si="30"/>
        <v>39.96550346017122</v>
      </c>
      <c r="AR117" s="162">
        <f t="shared" si="41"/>
        <v>0</v>
      </c>
      <c r="AS117" s="133">
        <f t="shared" si="42"/>
        <v>47376</v>
      </c>
      <c r="AT117" s="133">
        <f t="shared" si="43"/>
        <v>15</v>
      </c>
      <c r="AU117" s="124">
        <f t="shared" si="44"/>
        <v>31.661600810536981</v>
      </c>
      <c r="AV117" s="133">
        <f t="shared" si="45"/>
        <v>15</v>
      </c>
      <c r="AW117" s="136">
        <f t="shared" si="46"/>
        <v>31.661600810536981</v>
      </c>
      <c r="AX117" s="133">
        <f t="shared" si="47"/>
        <v>0</v>
      </c>
    </row>
    <row r="118" spans="1:50" x14ac:dyDescent="0.2">
      <c r="A118" s="15" t="s">
        <v>403</v>
      </c>
      <c r="B118" s="15" t="s">
        <v>404</v>
      </c>
      <c r="C118" s="106">
        <v>11348</v>
      </c>
      <c r="D118" s="112"/>
      <c r="E118" s="113">
        <f t="shared" si="51"/>
        <v>0</v>
      </c>
      <c r="F118" s="112"/>
      <c r="G118" s="113">
        <f t="shared" si="52"/>
        <v>0</v>
      </c>
      <c r="H118" s="112"/>
      <c r="I118" s="106">
        <v>11279</v>
      </c>
      <c r="J118" s="110"/>
      <c r="K118" s="111">
        <f t="shared" si="31"/>
        <v>0</v>
      </c>
      <c r="L118" s="110"/>
      <c r="M118" s="111">
        <f t="shared" si="27"/>
        <v>0</v>
      </c>
      <c r="N118" s="156"/>
      <c r="O118" s="54">
        <v>1942</v>
      </c>
      <c r="P118" s="54">
        <v>0</v>
      </c>
      <c r="Q118" s="55">
        <f t="shared" si="32"/>
        <v>0</v>
      </c>
      <c r="R118" s="54">
        <v>0</v>
      </c>
      <c r="S118" s="55">
        <f t="shared" si="33"/>
        <v>0</v>
      </c>
      <c r="T118" s="54">
        <v>0</v>
      </c>
      <c r="U118" s="56">
        <v>2007</v>
      </c>
      <c r="V118" s="54">
        <v>0</v>
      </c>
      <c r="W118" s="55">
        <f t="shared" si="34"/>
        <v>0</v>
      </c>
      <c r="X118" s="54"/>
      <c r="Y118" s="55">
        <f t="shared" si="28"/>
        <v>0</v>
      </c>
      <c r="Z118" s="160">
        <v>0</v>
      </c>
      <c r="AA118" s="7">
        <v>34251</v>
      </c>
      <c r="AB118" s="7">
        <v>22</v>
      </c>
      <c r="AC118" s="14">
        <f t="shared" si="35"/>
        <v>64.231701264196673</v>
      </c>
      <c r="AD118" s="7">
        <v>22</v>
      </c>
      <c r="AE118" s="14">
        <f t="shared" si="36"/>
        <v>64.231701264196673</v>
      </c>
      <c r="AF118" s="7">
        <v>4</v>
      </c>
      <c r="AG118" s="7">
        <v>34090</v>
      </c>
      <c r="AH118" s="7">
        <v>25</v>
      </c>
      <c r="AI118" s="14">
        <f t="shared" si="37"/>
        <v>73.335288941038428</v>
      </c>
      <c r="AJ118" s="7">
        <v>25</v>
      </c>
      <c r="AK118" s="14">
        <f t="shared" si="29"/>
        <v>73.335288941038428</v>
      </c>
      <c r="AL118" s="159">
        <v>3</v>
      </c>
      <c r="AM118" s="8">
        <f t="shared" si="53"/>
        <v>47541</v>
      </c>
      <c r="AN118" s="8">
        <f t="shared" si="38"/>
        <v>22</v>
      </c>
      <c r="AO118" s="13">
        <f t="shared" si="39"/>
        <v>46.275846111777199</v>
      </c>
      <c r="AP118" s="161">
        <f t="shared" si="40"/>
        <v>22</v>
      </c>
      <c r="AQ118" s="13">
        <f t="shared" si="30"/>
        <v>46.275846111777199</v>
      </c>
      <c r="AR118" s="162">
        <f t="shared" si="41"/>
        <v>4</v>
      </c>
      <c r="AS118" s="133">
        <f t="shared" si="42"/>
        <v>47376</v>
      </c>
      <c r="AT118" s="133">
        <f t="shared" si="43"/>
        <v>25</v>
      </c>
      <c r="AU118" s="124">
        <f t="shared" si="44"/>
        <v>52.769334684228305</v>
      </c>
      <c r="AV118" s="133">
        <f t="shared" si="45"/>
        <v>25</v>
      </c>
      <c r="AW118" s="136">
        <f t="shared" si="46"/>
        <v>52.769334684228305</v>
      </c>
      <c r="AX118" s="133">
        <f t="shared" si="47"/>
        <v>3</v>
      </c>
    </row>
    <row r="119" spans="1:50" x14ac:dyDescent="0.2">
      <c r="A119" s="15" t="s">
        <v>405</v>
      </c>
      <c r="B119" s="15" t="s">
        <v>406</v>
      </c>
      <c r="C119" s="106">
        <v>11348</v>
      </c>
      <c r="D119" s="112"/>
      <c r="E119" s="113">
        <f t="shared" si="51"/>
        <v>0</v>
      </c>
      <c r="F119" s="112"/>
      <c r="G119" s="113">
        <f t="shared" si="52"/>
        <v>0</v>
      </c>
      <c r="H119" s="112"/>
      <c r="I119" s="106">
        <v>11279</v>
      </c>
      <c r="J119" s="110"/>
      <c r="K119" s="111">
        <f t="shared" si="31"/>
        <v>0</v>
      </c>
      <c r="L119" s="110"/>
      <c r="M119" s="111">
        <f t="shared" si="27"/>
        <v>0</v>
      </c>
      <c r="N119" s="156"/>
      <c r="O119" s="54">
        <v>1942</v>
      </c>
      <c r="P119" s="54">
        <v>0</v>
      </c>
      <c r="Q119" s="55">
        <f t="shared" si="32"/>
        <v>0</v>
      </c>
      <c r="R119" s="54">
        <v>0</v>
      </c>
      <c r="S119" s="55">
        <f t="shared" si="33"/>
        <v>0</v>
      </c>
      <c r="T119" s="54">
        <v>0</v>
      </c>
      <c r="U119" s="56">
        <v>2007</v>
      </c>
      <c r="V119" s="54">
        <v>0</v>
      </c>
      <c r="W119" s="55">
        <f t="shared" si="34"/>
        <v>0</v>
      </c>
      <c r="X119" s="54"/>
      <c r="Y119" s="55">
        <f t="shared" si="28"/>
        <v>0</v>
      </c>
      <c r="Z119" s="160">
        <v>0</v>
      </c>
      <c r="AA119" s="7">
        <v>34251</v>
      </c>
      <c r="AB119" s="7">
        <v>5</v>
      </c>
      <c r="AC119" s="14">
        <f t="shared" si="35"/>
        <v>14.59811392368106</v>
      </c>
      <c r="AD119" s="7">
        <v>5</v>
      </c>
      <c r="AE119" s="14">
        <f t="shared" si="36"/>
        <v>14.59811392368106</v>
      </c>
      <c r="AF119" s="7">
        <v>2</v>
      </c>
      <c r="AG119" s="7">
        <v>34090</v>
      </c>
      <c r="AH119" s="7">
        <v>10</v>
      </c>
      <c r="AI119" s="14">
        <f t="shared" si="37"/>
        <v>29.334115576415371</v>
      </c>
      <c r="AJ119" s="7">
        <v>10</v>
      </c>
      <c r="AK119" s="14">
        <f t="shared" si="29"/>
        <v>29.334115576415371</v>
      </c>
      <c r="AL119" s="159">
        <v>0</v>
      </c>
      <c r="AM119" s="8">
        <f t="shared" si="53"/>
        <v>47541</v>
      </c>
      <c r="AN119" s="8">
        <f t="shared" si="38"/>
        <v>5</v>
      </c>
      <c r="AO119" s="13">
        <f t="shared" si="39"/>
        <v>10.517237752676637</v>
      </c>
      <c r="AP119" s="161">
        <f t="shared" si="40"/>
        <v>5</v>
      </c>
      <c r="AQ119" s="13">
        <f t="shared" si="30"/>
        <v>10.517237752676637</v>
      </c>
      <c r="AR119" s="162">
        <f t="shared" si="41"/>
        <v>2</v>
      </c>
      <c r="AS119" s="133">
        <f t="shared" si="42"/>
        <v>47376</v>
      </c>
      <c r="AT119" s="133">
        <f t="shared" si="43"/>
        <v>10</v>
      </c>
      <c r="AU119" s="124">
        <f t="shared" si="44"/>
        <v>21.10773387369132</v>
      </c>
      <c r="AV119" s="133">
        <f t="shared" si="45"/>
        <v>10</v>
      </c>
      <c r="AW119" s="136">
        <f t="shared" si="46"/>
        <v>21.10773387369132</v>
      </c>
      <c r="AX119" s="133">
        <f t="shared" si="47"/>
        <v>0</v>
      </c>
    </row>
    <row r="120" spans="1:50" x14ac:dyDescent="0.2">
      <c r="A120" s="15" t="s">
        <v>407</v>
      </c>
      <c r="B120" s="15" t="s">
        <v>408</v>
      </c>
      <c r="C120" s="106">
        <v>11348</v>
      </c>
      <c r="D120" s="112"/>
      <c r="E120" s="113">
        <f t="shared" si="51"/>
        <v>0</v>
      </c>
      <c r="F120" s="112"/>
      <c r="G120" s="113">
        <f t="shared" si="52"/>
        <v>0</v>
      </c>
      <c r="H120" s="112"/>
      <c r="I120" s="106">
        <v>11279</v>
      </c>
      <c r="J120" s="110"/>
      <c r="K120" s="111">
        <f t="shared" si="31"/>
        <v>0</v>
      </c>
      <c r="L120" s="110"/>
      <c r="M120" s="111">
        <f t="shared" si="27"/>
        <v>0</v>
      </c>
      <c r="N120" s="156"/>
      <c r="O120" s="54">
        <v>1942</v>
      </c>
      <c r="P120" s="54">
        <v>0</v>
      </c>
      <c r="Q120" s="55">
        <f t="shared" si="32"/>
        <v>0</v>
      </c>
      <c r="R120" s="54">
        <v>0</v>
      </c>
      <c r="S120" s="55">
        <f t="shared" si="33"/>
        <v>0</v>
      </c>
      <c r="T120" s="54">
        <v>0</v>
      </c>
      <c r="U120" s="56">
        <v>2007</v>
      </c>
      <c r="V120" s="54">
        <v>0</v>
      </c>
      <c r="W120" s="55">
        <f t="shared" si="34"/>
        <v>0</v>
      </c>
      <c r="X120" s="54"/>
      <c r="Y120" s="55">
        <f t="shared" si="28"/>
        <v>0</v>
      </c>
      <c r="Z120" s="160">
        <v>0</v>
      </c>
      <c r="AA120" s="7">
        <v>34251</v>
      </c>
      <c r="AB120" s="7">
        <v>0</v>
      </c>
      <c r="AC120" s="14">
        <f t="shared" si="35"/>
        <v>0</v>
      </c>
      <c r="AD120" s="7">
        <v>0</v>
      </c>
      <c r="AE120" s="14">
        <f t="shared" si="36"/>
        <v>0</v>
      </c>
      <c r="AF120" s="7">
        <v>0</v>
      </c>
      <c r="AG120" s="7">
        <v>34090</v>
      </c>
      <c r="AH120" s="7">
        <v>0</v>
      </c>
      <c r="AI120" s="14">
        <f t="shared" si="37"/>
        <v>0</v>
      </c>
      <c r="AJ120" s="7"/>
      <c r="AK120" s="14">
        <f t="shared" si="29"/>
        <v>0</v>
      </c>
      <c r="AL120" s="159">
        <v>0</v>
      </c>
      <c r="AM120" s="8">
        <f t="shared" si="53"/>
        <v>47541</v>
      </c>
      <c r="AN120" s="8">
        <f t="shared" si="38"/>
        <v>0</v>
      </c>
      <c r="AO120" s="13">
        <f t="shared" si="39"/>
        <v>0</v>
      </c>
      <c r="AP120" s="161">
        <f t="shared" si="40"/>
        <v>0</v>
      </c>
      <c r="AQ120" s="13">
        <f t="shared" si="30"/>
        <v>0</v>
      </c>
      <c r="AR120" s="162">
        <f t="shared" si="41"/>
        <v>0</v>
      </c>
      <c r="AS120" s="133">
        <f t="shared" si="42"/>
        <v>47376</v>
      </c>
      <c r="AT120" s="133">
        <f t="shared" si="43"/>
        <v>0</v>
      </c>
      <c r="AU120" s="124">
        <f t="shared" si="44"/>
        <v>0</v>
      </c>
      <c r="AV120" s="133">
        <f t="shared" si="45"/>
        <v>0</v>
      </c>
      <c r="AW120" s="136">
        <f t="shared" si="46"/>
        <v>0</v>
      </c>
      <c r="AX120" s="133">
        <f t="shared" si="47"/>
        <v>0</v>
      </c>
    </row>
    <row r="121" spans="1:50" x14ac:dyDescent="0.2">
      <c r="A121" s="15" t="s">
        <v>409</v>
      </c>
      <c r="B121" s="15" t="s">
        <v>410</v>
      </c>
      <c r="C121" s="106">
        <v>11348</v>
      </c>
      <c r="D121" s="112"/>
      <c r="E121" s="113">
        <f t="shared" si="51"/>
        <v>0</v>
      </c>
      <c r="F121" s="112"/>
      <c r="G121" s="113">
        <f t="shared" si="52"/>
        <v>0</v>
      </c>
      <c r="H121" s="112"/>
      <c r="I121" s="106">
        <v>11279</v>
      </c>
      <c r="J121" s="110"/>
      <c r="K121" s="111">
        <f t="shared" si="31"/>
        <v>0</v>
      </c>
      <c r="L121" s="110"/>
      <c r="M121" s="111">
        <f t="shared" si="27"/>
        <v>0</v>
      </c>
      <c r="N121" s="156"/>
      <c r="O121" s="54">
        <v>1942</v>
      </c>
      <c r="P121" s="54">
        <v>0</v>
      </c>
      <c r="Q121" s="55">
        <f t="shared" si="32"/>
        <v>0</v>
      </c>
      <c r="R121" s="54">
        <v>0</v>
      </c>
      <c r="S121" s="55">
        <f t="shared" si="33"/>
        <v>0</v>
      </c>
      <c r="T121" s="54">
        <v>0</v>
      </c>
      <c r="U121" s="56">
        <v>2007</v>
      </c>
      <c r="V121" s="54"/>
      <c r="W121" s="55">
        <f t="shared" si="34"/>
        <v>0</v>
      </c>
      <c r="X121" s="54"/>
      <c r="Y121" s="55">
        <f t="shared" si="28"/>
        <v>0</v>
      </c>
      <c r="Z121" s="160">
        <v>0</v>
      </c>
      <c r="AA121" s="7">
        <v>34251</v>
      </c>
      <c r="AB121" s="7">
        <v>383</v>
      </c>
      <c r="AC121" s="14">
        <f t="shared" si="35"/>
        <v>1118.2155265539691</v>
      </c>
      <c r="AD121" s="7">
        <v>40</v>
      </c>
      <c r="AE121" s="14">
        <f t="shared" si="36"/>
        <v>116.78491138944848</v>
      </c>
      <c r="AF121" s="7">
        <v>376</v>
      </c>
      <c r="AG121" s="7">
        <v>34090</v>
      </c>
      <c r="AH121" s="7">
        <v>302</v>
      </c>
      <c r="AI121" s="14">
        <f t="shared" si="37"/>
        <v>885.89029040774415</v>
      </c>
      <c r="AJ121" s="7">
        <v>18</v>
      </c>
      <c r="AK121" s="14">
        <f t="shared" si="29"/>
        <v>52.801408037547674</v>
      </c>
      <c r="AL121" s="159">
        <v>295</v>
      </c>
      <c r="AM121" s="8">
        <f t="shared" si="53"/>
        <v>47541</v>
      </c>
      <c r="AN121" s="8">
        <f t="shared" si="38"/>
        <v>383</v>
      </c>
      <c r="AO121" s="13">
        <f t="shared" si="39"/>
        <v>805.6204118550304</v>
      </c>
      <c r="AP121" s="161">
        <f t="shared" si="40"/>
        <v>40</v>
      </c>
      <c r="AQ121" s="13">
        <f t="shared" si="30"/>
        <v>84.137902021413097</v>
      </c>
      <c r="AR121" s="162">
        <f t="shared" si="41"/>
        <v>376</v>
      </c>
      <c r="AS121" s="133">
        <f t="shared" si="42"/>
        <v>47376</v>
      </c>
      <c r="AT121" s="133">
        <f t="shared" si="43"/>
        <v>302</v>
      </c>
      <c r="AU121" s="124">
        <f t="shared" si="44"/>
        <v>637.4535629854779</v>
      </c>
      <c r="AV121" s="133">
        <f t="shared" si="45"/>
        <v>18</v>
      </c>
      <c r="AW121" s="136">
        <f t="shared" si="46"/>
        <v>37.993920972644375</v>
      </c>
      <c r="AX121" s="133">
        <f t="shared" si="47"/>
        <v>295</v>
      </c>
    </row>
    <row r="122" spans="1:50" x14ac:dyDescent="0.2">
      <c r="A122" s="15" t="s">
        <v>411</v>
      </c>
      <c r="B122" s="15" t="s">
        <v>412</v>
      </c>
      <c r="C122" s="106">
        <v>11348</v>
      </c>
      <c r="D122" s="112"/>
      <c r="E122" s="113">
        <f t="shared" si="51"/>
        <v>0</v>
      </c>
      <c r="F122" s="112"/>
      <c r="G122" s="113">
        <f t="shared" si="52"/>
        <v>0</v>
      </c>
      <c r="H122" s="112"/>
      <c r="I122" s="106">
        <v>11279</v>
      </c>
      <c r="J122" s="110"/>
      <c r="K122" s="111">
        <f t="shared" si="31"/>
        <v>0</v>
      </c>
      <c r="L122" s="110"/>
      <c r="M122" s="111">
        <f t="shared" si="27"/>
        <v>0</v>
      </c>
      <c r="N122" s="156"/>
      <c r="O122" s="54">
        <v>1942</v>
      </c>
      <c r="P122" s="54">
        <v>0</v>
      </c>
      <c r="Q122" s="55">
        <f t="shared" si="32"/>
        <v>0</v>
      </c>
      <c r="R122" s="54">
        <v>0</v>
      </c>
      <c r="S122" s="55">
        <f t="shared" si="33"/>
        <v>0</v>
      </c>
      <c r="T122" s="54">
        <v>0</v>
      </c>
      <c r="U122" s="56">
        <v>2007</v>
      </c>
      <c r="V122" s="54"/>
      <c r="W122" s="55">
        <f t="shared" si="34"/>
        <v>0</v>
      </c>
      <c r="X122" s="54"/>
      <c r="Y122" s="55">
        <f t="shared" si="28"/>
        <v>0</v>
      </c>
      <c r="Z122" s="160">
        <v>0</v>
      </c>
      <c r="AA122" s="7">
        <v>34251</v>
      </c>
      <c r="AB122" s="7">
        <v>95</v>
      </c>
      <c r="AC122" s="14">
        <f t="shared" si="35"/>
        <v>277.36416454994014</v>
      </c>
      <c r="AD122" s="7">
        <v>11</v>
      </c>
      <c r="AE122" s="14">
        <f t="shared" si="36"/>
        <v>32.115850632098336</v>
      </c>
      <c r="AF122" s="7">
        <v>93</v>
      </c>
      <c r="AG122" s="7">
        <v>34090</v>
      </c>
      <c r="AH122" s="7">
        <v>73</v>
      </c>
      <c r="AI122" s="14">
        <f t="shared" si="37"/>
        <v>214.13904370783223</v>
      </c>
      <c r="AJ122" s="7">
        <v>13</v>
      </c>
      <c r="AK122" s="14">
        <f t="shared" si="29"/>
        <v>38.134350249339981</v>
      </c>
      <c r="AL122" s="159">
        <v>71</v>
      </c>
      <c r="AM122" s="8">
        <f t="shared" si="53"/>
        <v>47541</v>
      </c>
      <c r="AN122" s="8">
        <f t="shared" si="38"/>
        <v>95</v>
      </c>
      <c r="AO122" s="13">
        <f t="shared" si="39"/>
        <v>199.8275173008561</v>
      </c>
      <c r="AP122" s="161">
        <f t="shared" si="40"/>
        <v>11</v>
      </c>
      <c r="AQ122" s="13">
        <f t="shared" si="30"/>
        <v>23.137923055888599</v>
      </c>
      <c r="AR122" s="162">
        <f t="shared" si="41"/>
        <v>93</v>
      </c>
      <c r="AS122" s="133">
        <f t="shared" si="42"/>
        <v>47376</v>
      </c>
      <c r="AT122" s="133">
        <f t="shared" si="43"/>
        <v>73</v>
      </c>
      <c r="AU122" s="124">
        <f t="shared" si="44"/>
        <v>154.08645727794664</v>
      </c>
      <c r="AV122" s="133">
        <f t="shared" si="45"/>
        <v>13</v>
      </c>
      <c r="AW122" s="136">
        <f t="shared" si="46"/>
        <v>27.440054035798713</v>
      </c>
      <c r="AX122" s="133">
        <f t="shared" si="47"/>
        <v>71</v>
      </c>
    </row>
    <row r="123" spans="1:50" x14ac:dyDescent="0.2">
      <c r="A123" s="1" t="s">
        <v>213</v>
      </c>
      <c r="B123" s="1" t="s">
        <v>214</v>
      </c>
      <c r="C123" s="106">
        <v>11348</v>
      </c>
      <c r="D123" s="112">
        <v>9</v>
      </c>
      <c r="E123" s="113">
        <f t="shared" si="51"/>
        <v>79.309129362002125</v>
      </c>
      <c r="F123" s="112">
        <v>4</v>
      </c>
      <c r="G123" s="113">
        <f t="shared" si="52"/>
        <v>35.248501938667609</v>
      </c>
      <c r="H123" s="112">
        <v>6</v>
      </c>
      <c r="I123" s="106">
        <v>11279</v>
      </c>
      <c r="J123" s="110">
        <v>11</v>
      </c>
      <c r="K123" s="111">
        <f t="shared" si="31"/>
        <v>97.526376451813107</v>
      </c>
      <c r="L123" s="110">
        <v>5</v>
      </c>
      <c r="M123" s="111">
        <f t="shared" si="27"/>
        <v>44.330171114460498</v>
      </c>
      <c r="N123" s="156">
        <v>9</v>
      </c>
      <c r="O123" s="54">
        <v>1942</v>
      </c>
      <c r="P123" s="54">
        <v>5</v>
      </c>
      <c r="Q123" s="55">
        <f t="shared" si="32"/>
        <v>257.46652935118436</v>
      </c>
      <c r="R123" s="54">
        <v>1</v>
      </c>
      <c r="S123" s="55">
        <f t="shared" si="33"/>
        <v>51.493305870236867</v>
      </c>
      <c r="T123" s="54">
        <v>2</v>
      </c>
      <c r="U123" s="56">
        <v>2007</v>
      </c>
      <c r="V123" s="54">
        <v>10</v>
      </c>
      <c r="W123" s="55">
        <f t="shared" si="34"/>
        <v>498.25610363726958</v>
      </c>
      <c r="X123" s="54"/>
      <c r="Y123" s="55">
        <f t="shared" si="28"/>
        <v>0</v>
      </c>
      <c r="Z123" s="160">
        <v>5</v>
      </c>
      <c r="AA123" s="7">
        <v>34251</v>
      </c>
      <c r="AB123" s="7">
        <v>265</v>
      </c>
      <c r="AC123" s="14">
        <f t="shared" si="35"/>
        <v>773.70003795509615</v>
      </c>
      <c r="AD123" s="7">
        <v>82</v>
      </c>
      <c r="AE123" s="14">
        <f t="shared" si="36"/>
        <v>239.4090683483694</v>
      </c>
      <c r="AF123" s="7">
        <v>233</v>
      </c>
      <c r="AG123" s="7">
        <v>34090</v>
      </c>
      <c r="AH123" s="7">
        <v>278</v>
      </c>
      <c r="AI123" s="14">
        <f t="shared" si="37"/>
        <v>815.48841302434732</v>
      </c>
      <c r="AJ123" s="7">
        <v>64</v>
      </c>
      <c r="AK123" s="14">
        <f t="shared" si="29"/>
        <v>187.73833968905839</v>
      </c>
      <c r="AL123" s="159">
        <v>230</v>
      </c>
      <c r="AM123" s="8">
        <f t="shared" si="53"/>
        <v>47541</v>
      </c>
      <c r="AN123" s="8">
        <f t="shared" si="38"/>
        <v>279</v>
      </c>
      <c r="AO123" s="13">
        <f t="shared" si="39"/>
        <v>586.86186659935629</v>
      </c>
      <c r="AP123" s="161">
        <f t="shared" si="40"/>
        <v>87</v>
      </c>
      <c r="AQ123" s="13">
        <f t="shared" si="30"/>
        <v>182.99993689657347</v>
      </c>
      <c r="AR123" s="162">
        <f t="shared" si="41"/>
        <v>241</v>
      </c>
      <c r="AS123" s="133">
        <f t="shared" si="42"/>
        <v>47376</v>
      </c>
      <c r="AT123" s="133">
        <f t="shared" si="43"/>
        <v>299</v>
      </c>
      <c r="AU123" s="124">
        <f t="shared" si="44"/>
        <v>631.12124282337049</v>
      </c>
      <c r="AV123" s="133">
        <f t="shared" si="45"/>
        <v>69</v>
      </c>
      <c r="AW123" s="136">
        <f t="shared" si="46"/>
        <v>145.64336372847012</v>
      </c>
      <c r="AX123" s="133">
        <f t="shared" si="47"/>
        <v>244</v>
      </c>
    </row>
    <row r="124" spans="1:50" x14ac:dyDescent="0.2">
      <c r="A124" s="1" t="s">
        <v>215</v>
      </c>
      <c r="B124" s="1" t="s">
        <v>216</v>
      </c>
      <c r="C124" s="106">
        <v>11348</v>
      </c>
      <c r="D124" s="112">
        <v>0</v>
      </c>
      <c r="E124" s="113">
        <f t="shared" si="51"/>
        <v>0</v>
      </c>
      <c r="F124" s="112">
        <v>0</v>
      </c>
      <c r="G124" s="113">
        <f t="shared" si="52"/>
        <v>0</v>
      </c>
      <c r="H124" s="112">
        <v>0</v>
      </c>
      <c r="I124" s="106">
        <v>11279</v>
      </c>
      <c r="J124" s="110">
        <v>0</v>
      </c>
      <c r="K124" s="111">
        <f t="shared" si="31"/>
        <v>0</v>
      </c>
      <c r="L124" s="110"/>
      <c r="M124" s="111">
        <f t="shared" si="27"/>
        <v>0</v>
      </c>
      <c r="N124" s="156">
        <v>0</v>
      </c>
      <c r="O124" s="54">
        <v>1942</v>
      </c>
      <c r="P124" s="54">
        <v>0</v>
      </c>
      <c r="Q124" s="55">
        <f t="shared" si="32"/>
        <v>0</v>
      </c>
      <c r="R124" s="54">
        <v>0</v>
      </c>
      <c r="S124" s="55">
        <f t="shared" si="33"/>
        <v>0</v>
      </c>
      <c r="T124" s="54">
        <v>0</v>
      </c>
      <c r="U124" s="56">
        <v>2007</v>
      </c>
      <c r="V124" s="54">
        <v>0</v>
      </c>
      <c r="W124" s="55">
        <f t="shared" si="34"/>
        <v>0</v>
      </c>
      <c r="X124" s="54"/>
      <c r="Y124" s="55">
        <f t="shared" si="28"/>
        <v>0</v>
      </c>
      <c r="Z124" s="160">
        <v>0</v>
      </c>
      <c r="AA124" s="7">
        <v>34251</v>
      </c>
      <c r="AB124" s="7">
        <v>0</v>
      </c>
      <c r="AC124" s="14">
        <f t="shared" si="35"/>
        <v>0</v>
      </c>
      <c r="AD124" s="7">
        <v>0</v>
      </c>
      <c r="AE124" s="14">
        <f t="shared" si="36"/>
        <v>0</v>
      </c>
      <c r="AF124" s="7">
        <v>0</v>
      </c>
      <c r="AG124" s="7">
        <v>34090</v>
      </c>
      <c r="AH124" s="7">
        <v>0</v>
      </c>
      <c r="AI124" s="14">
        <f t="shared" si="37"/>
        <v>0</v>
      </c>
      <c r="AJ124" s="7"/>
      <c r="AK124" s="14">
        <f t="shared" si="29"/>
        <v>0</v>
      </c>
      <c r="AL124" s="159">
        <v>0</v>
      </c>
      <c r="AM124" s="8">
        <f t="shared" si="53"/>
        <v>47541</v>
      </c>
      <c r="AN124" s="8">
        <f t="shared" si="38"/>
        <v>0</v>
      </c>
      <c r="AO124" s="13">
        <f t="shared" si="39"/>
        <v>0</v>
      </c>
      <c r="AP124" s="161">
        <f t="shared" si="40"/>
        <v>0</v>
      </c>
      <c r="AQ124" s="13">
        <f t="shared" si="30"/>
        <v>0</v>
      </c>
      <c r="AR124" s="162">
        <f t="shared" si="41"/>
        <v>0</v>
      </c>
      <c r="AS124" s="133">
        <f t="shared" si="42"/>
        <v>47376</v>
      </c>
      <c r="AT124" s="133">
        <f t="shared" si="43"/>
        <v>0</v>
      </c>
      <c r="AU124" s="124">
        <f t="shared" si="44"/>
        <v>0</v>
      </c>
      <c r="AV124" s="133">
        <f t="shared" si="45"/>
        <v>0</v>
      </c>
      <c r="AW124" s="136">
        <f t="shared" si="46"/>
        <v>0</v>
      </c>
      <c r="AX124" s="133">
        <f t="shared" si="47"/>
        <v>0</v>
      </c>
    </row>
    <row r="125" spans="1:50" x14ac:dyDescent="0.2">
      <c r="A125" s="1" t="s">
        <v>217</v>
      </c>
      <c r="B125" s="1" t="s">
        <v>449</v>
      </c>
      <c r="C125" s="106">
        <v>11348</v>
      </c>
      <c r="D125" s="112">
        <v>0</v>
      </c>
      <c r="E125" s="113">
        <f t="shared" si="51"/>
        <v>0</v>
      </c>
      <c r="F125" s="112">
        <v>0</v>
      </c>
      <c r="G125" s="113">
        <f t="shared" si="52"/>
        <v>0</v>
      </c>
      <c r="H125" s="112">
        <v>0</v>
      </c>
      <c r="I125" s="106">
        <v>11279</v>
      </c>
      <c r="J125" s="110">
        <v>0</v>
      </c>
      <c r="K125" s="111">
        <f t="shared" si="31"/>
        <v>0</v>
      </c>
      <c r="L125" s="110"/>
      <c r="M125" s="111">
        <f t="shared" si="27"/>
        <v>0</v>
      </c>
      <c r="N125" s="156">
        <v>0</v>
      </c>
      <c r="O125" s="54">
        <v>1942</v>
      </c>
      <c r="P125" s="54">
        <v>0</v>
      </c>
      <c r="Q125" s="55">
        <f t="shared" si="32"/>
        <v>0</v>
      </c>
      <c r="R125" s="54">
        <v>0</v>
      </c>
      <c r="S125" s="55">
        <f t="shared" si="33"/>
        <v>0</v>
      </c>
      <c r="T125" s="54">
        <v>0</v>
      </c>
      <c r="U125" s="56">
        <v>2007</v>
      </c>
      <c r="V125" s="54">
        <v>0</v>
      </c>
      <c r="W125" s="55">
        <f t="shared" si="34"/>
        <v>0</v>
      </c>
      <c r="X125" s="54"/>
      <c r="Y125" s="55">
        <f t="shared" si="28"/>
        <v>0</v>
      </c>
      <c r="Z125" s="160">
        <v>0</v>
      </c>
      <c r="AA125" s="7">
        <v>34251</v>
      </c>
      <c r="AB125" s="7">
        <v>0</v>
      </c>
      <c r="AC125" s="14">
        <f t="shared" si="35"/>
        <v>0</v>
      </c>
      <c r="AD125" s="7">
        <v>0</v>
      </c>
      <c r="AE125" s="14">
        <f t="shared" si="36"/>
        <v>0</v>
      </c>
      <c r="AF125" s="7">
        <v>0</v>
      </c>
      <c r="AG125" s="7">
        <v>34090</v>
      </c>
      <c r="AH125" s="7">
        <v>0</v>
      </c>
      <c r="AI125" s="14">
        <f t="shared" si="37"/>
        <v>0</v>
      </c>
      <c r="AJ125" s="7"/>
      <c r="AK125" s="14">
        <f t="shared" si="29"/>
        <v>0</v>
      </c>
      <c r="AL125" s="159">
        <v>0</v>
      </c>
      <c r="AM125" s="8">
        <f t="shared" si="53"/>
        <v>47541</v>
      </c>
      <c r="AN125" s="8">
        <f t="shared" si="38"/>
        <v>0</v>
      </c>
      <c r="AO125" s="13">
        <f t="shared" si="39"/>
        <v>0</v>
      </c>
      <c r="AP125" s="161">
        <f t="shared" si="40"/>
        <v>0</v>
      </c>
      <c r="AQ125" s="13">
        <f t="shared" si="30"/>
        <v>0</v>
      </c>
      <c r="AR125" s="162">
        <f t="shared" si="41"/>
        <v>0</v>
      </c>
      <c r="AS125" s="133">
        <f t="shared" si="42"/>
        <v>47376</v>
      </c>
      <c r="AT125" s="133">
        <f t="shared" si="43"/>
        <v>0</v>
      </c>
      <c r="AU125" s="124">
        <f t="shared" si="44"/>
        <v>0</v>
      </c>
      <c r="AV125" s="133">
        <f t="shared" si="45"/>
        <v>0</v>
      </c>
      <c r="AW125" s="136">
        <f t="shared" si="46"/>
        <v>0</v>
      </c>
      <c r="AX125" s="133">
        <f t="shared" si="47"/>
        <v>0</v>
      </c>
    </row>
    <row r="126" spans="1:50" x14ac:dyDescent="0.2">
      <c r="A126" s="1" t="s">
        <v>218</v>
      </c>
      <c r="B126" s="1" t="s">
        <v>450</v>
      </c>
      <c r="C126" s="106">
        <v>11348</v>
      </c>
      <c r="D126" s="112">
        <v>0</v>
      </c>
      <c r="E126" s="113">
        <f t="shared" si="51"/>
        <v>0</v>
      </c>
      <c r="F126" s="112">
        <v>0</v>
      </c>
      <c r="G126" s="113">
        <f t="shared" si="52"/>
        <v>0</v>
      </c>
      <c r="H126" s="112">
        <v>0</v>
      </c>
      <c r="I126" s="106">
        <v>11279</v>
      </c>
      <c r="J126" s="110">
        <v>0</v>
      </c>
      <c r="K126" s="111">
        <f t="shared" si="31"/>
        <v>0</v>
      </c>
      <c r="L126" s="110"/>
      <c r="M126" s="111">
        <f t="shared" si="27"/>
        <v>0</v>
      </c>
      <c r="N126" s="156">
        <v>0</v>
      </c>
      <c r="O126" s="54">
        <v>1942</v>
      </c>
      <c r="P126" s="54">
        <v>0</v>
      </c>
      <c r="Q126" s="55">
        <f t="shared" si="32"/>
        <v>0</v>
      </c>
      <c r="R126" s="54">
        <v>0</v>
      </c>
      <c r="S126" s="55">
        <f t="shared" si="33"/>
        <v>0</v>
      </c>
      <c r="T126" s="54">
        <v>0</v>
      </c>
      <c r="U126" s="56">
        <v>2007</v>
      </c>
      <c r="V126" s="54">
        <v>0</v>
      </c>
      <c r="W126" s="55">
        <f t="shared" si="34"/>
        <v>0</v>
      </c>
      <c r="X126" s="54"/>
      <c r="Y126" s="55">
        <f t="shared" si="28"/>
        <v>0</v>
      </c>
      <c r="Z126" s="160">
        <v>0</v>
      </c>
      <c r="AA126" s="7">
        <v>34251</v>
      </c>
      <c r="AB126" s="7">
        <v>0</v>
      </c>
      <c r="AC126" s="14">
        <f t="shared" si="35"/>
        <v>0</v>
      </c>
      <c r="AD126" s="7">
        <v>0</v>
      </c>
      <c r="AE126" s="14">
        <f t="shared" si="36"/>
        <v>0</v>
      </c>
      <c r="AF126" s="7">
        <v>0</v>
      </c>
      <c r="AG126" s="7">
        <v>34090</v>
      </c>
      <c r="AH126" s="7">
        <v>0</v>
      </c>
      <c r="AI126" s="14">
        <f t="shared" si="37"/>
        <v>0</v>
      </c>
      <c r="AJ126" s="7"/>
      <c r="AK126" s="14">
        <f t="shared" si="29"/>
        <v>0</v>
      </c>
      <c r="AL126" s="159">
        <v>0</v>
      </c>
      <c r="AM126" s="8">
        <f t="shared" si="53"/>
        <v>47541</v>
      </c>
      <c r="AN126" s="8">
        <f t="shared" si="38"/>
        <v>0</v>
      </c>
      <c r="AO126" s="13">
        <f t="shared" si="39"/>
        <v>0</v>
      </c>
      <c r="AP126" s="161">
        <f t="shared" si="40"/>
        <v>0</v>
      </c>
      <c r="AQ126" s="13">
        <f t="shared" si="30"/>
        <v>0</v>
      </c>
      <c r="AR126" s="162">
        <f t="shared" si="41"/>
        <v>0</v>
      </c>
      <c r="AS126" s="133">
        <f t="shared" si="42"/>
        <v>47376</v>
      </c>
      <c r="AT126" s="133">
        <f t="shared" si="43"/>
        <v>0</v>
      </c>
      <c r="AU126" s="124">
        <f t="shared" si="44"/>
        <v>0</v>
      </c>
      <c r="AV126" s="133">
        <f t="shared" si="45"/>
        <v>0</v>
      </c>
      <c r="AW126" s="136">
        <f t="shared" si="46"/>
        <v>0</v>
      </c>
      <c r="AX126" s="133">
        <f t="shared" si="47"/>
        <v>0</v>
      </c>
    </row>
    <row r="127" spans="1:50" x14ac:dyDescent="0.2">
      <c r="A127" s="1" t="s">
        <v>219</v>
      </c>
      <c r="B127" s="1" t="s">
        <v>451</v>
      </c>
      <c r="C127" s="106">
        <v>11348</v>
      </c>
      <c r="D127" s="112">
        <v>0</v>
      </c>
      <c r="E127" s="113">
        <f t="shared" si="51"/>
        <v>0</v>
      </c>
      <c r="F127" s="112">
        <v>0</v>
      </c>
      <c r="G127" s="113">
        <f t="shared" si="52"/>
        <v>0</v>
      </c>
      <c r="H127" s="112">
        <v>0</v>
      </c>
      <c r="I127" s="106">
        <v>11279</v>
      </c>
      <c r="J127" s="110"/>
      <c r="K127" s="111">
        <f t="shared" si="31"/>
        <v>0</v>
      </c>
      <c r="L127" s="110"/>
      <c r="M127" s="111">
        <f t="shared" si="27"/>
        <v>0</v>
      </c>
      <c r="N127" s="156">
        <v>0</v>
      </c>
      <c r="O127" s="54">
        <v>1942</v>
      </c>
      <c r="P127" s="54">
        <v>0</v>
      </c>
      <c r="Q127" s="55">
        <f t="shared" si="32"/>
        <v>0</v>
      </c>
      <c r="R127" s="54">
        <v>0</v>
      </c>
      <c r="S127" s="55">
        <f t="shared" si="33"/>
        <v>0</v>
      </c>
      <c r="T127" s="54">
        <v>0</v>
      </c>
      <c r="U127" s="56">
        <v>2007</v>
      </c>
      <c r="V127" s="54"/>
      <c r="W127" s="55">
        <f t="shared" si="34"/>
        <v>0</v>
      </c>
      <c r="X127" s="54"/>
      <c r="Y127" s="55">
        <f t="shared" si="28"/>
        <v>0</v>
      </c>
      <c r="Z127" s="160">
        <v>0</v>
      </c>
      <c r="AA127" s="7">
        <v>34251</v>
      </c>
      <c r="AB127" s="7">
        <v>0</v>
      </c>
      <c r="AC127" s="14">
        <f t="shared" si="35"/>
        <v>0</v>
      </c>
      <c r="AD127" s="7">
        <v>0</v>
      </c>
      <c r="AE127" s="14">
        <f t="shared" si="36"/>
        <v>0</v>
      </c>
      <c r="AF127" s="7">
        <v>0</v>
      </c>
      <c r="AG127" s="7">
        <v>34090</v>
      </c>
      <c r="AH127" s="7"/>
      <c r="AI127" s="14">
        <f t="shared" si="37"/>
        <v>0</v>
      </c>
      <c r="AJ127" s="7"/>
      <c r="AK127" s="14">
        <f t="shared" si="29"/>
        <v>0</v>
      </c>
      <c r="AL127" s="159">
        <v>0</v>
      </c>
      <c r="AM127" s="8">
        <f t="shared" si="53"/>
        <v>47541</v>
      </c>
      <c r="AN127" s="8">
        <f t="shared" si="38"/>
        <v>0</v>
      </c>
      <c r="AO127" s="13">
        <f t="shared" si="39"/>
        <v>0</v>
      </c>
      <c r="AP127" s="161">
        <f t="shared" si="40"/>
        <v>0</v>
      </c>
      <c r="AQ127" s="13">
        <f t="shared" si="30"/>
        <v>0</v>
      </c>
      <c r="AR127" s="162">
        <f t="shared" si="41"/>
        <v>0</v>
      </c>
      <c r="AS127" s="133">
        <f t="shared" si="42"/>
        <v>47376</v>
      </c>
      <c r="AT127" s="133">
        <f t="shared" si="43"/>
        <v>0</v>
      </c>
      <c r="AU127" s="124">
        <f t="shared" si="44"/>
        <v>0</v>
      </c>
      <c r="AV127" s="133">
        <f t="shared" si="45"/>
        <v>0</v>
      </c>
      <c r="AW127" s="136">
        <f t="shared" si="46"/>
        <v>0</v>
      </c>
      <c r="AX127" s="133">
        <f t="shared" si="47"/>
        <v>0</v>
      </c>
    </row>
    <row r="128" spans="1:50" x14ac:dyDescent="0.2">
      <c r="A128" s="155" t="s">
        <v>220</v>
      </c>
      <c r="B128" s="155" t="s">
        <v>221</v>
      </c>
      <c r="C128" s="106">
        <v>11348</v>
      </c>
      <c r="D128" s="112">
        <v>0</v>
      </c>
      <c r="E128" s="113">
        <f t="shared" si="51"/>
        <v>0</v>
      </c>
      <c r="F128" s="112">
        <v>0</v>
      </c>
      <c r="G128" s="113">
        <f t="shared" si="52"/>
        <v>0</v>
      </c>
      <c r="H128" s="112">
        <v>0</v>
      </c>
      <c r="I128" s="106">
        <v>11279</v>
      </c>
      <c r="J128" s="110">
        <v>0</v>
      </c>
      <c r="K128" s="111">
        <f t="shared" si="31"/>
        <v>0</v>
      </c>
      <c r="L128" s="110">
        <v>0</v>
      </c>
      <c r="M128" s="111">
        <f t="shared" si="27"/>
        <v>0</v>
      </c>
      <c r="N128" s="156">
        <v>0</v>
      </c>
      <c r="O128" s="54">
        <v>1942</v>
      </c>
      <c r="P128" s="54">
        <v>0</v>
      </c>
      <c r="Q128" s="55">
        <f t="shared" si="32"/>
        <v>0</v>
      </c>
      <c r="R128" s="54">
        <v>0</v>
      </c>
      <c r="S128" s="55">
        <f t="shared" si="33"/>
        <v>0</v>
      </c>
      <c r="T128" s="54">
        <v>0</v>
      </c>
      <c r="U128" s="56">
        <v>2007</v>
      </c>
      <c r="V128" s="54">
        <v>0</v>
      </c>
      <c r="W128" s="55">
        <f t="shared" si="34"/>
        <v>0</v>
      </c>
      <c r="X128" s="54">
        <v>0</v>
      </c>
      <c r="Y128" s="55">
        <f t="shared" si="28"/>
        <v>0</v>
      </c>
      <c r="Z128" s="160">
        <v>0</v>
      </c>
      <c r="AA128" s="7">
        <v>34251</v>
      </c>
      <c r="AB128" s="7">
        <v>986</v>
      </c>
      <c r="AC128" s="14">
        <f t="shared" si="35"/>
        <v>2878.7480657499054</v>
      </c>
      <c r="AD128" s="7">
        <v>126</v>
      </c>
      <c r="AE128" s="14">
        <f t="shared" si="36"/>
        <v>367.87247087676269</v>
      </c>
      <c r="AF128" s="7">
        <v>873</v>
      </c>
      <c r="AG128" s="7">
        <v>34090</v>
      </c>
      <c r="AH128" s="7">
        <v>1051</v>
      </c>
      <c r="AI128" s="14">
        <f t="shared" si="37"/>
        <v>3083.0155470812551</v>
      </c>
      <c r="AJ128" s="7">
        <v>288</v>
      </c>
      <c r="AK128" s="14">
        <f t="shared" si="29"/>
        <v>844.82252860076278</v>
      </c>
      <c r="AL128" s="159">
        <v>876</v>
      </c>
      <c r="AM128" s="8">
        <f t="shared" si="53"/>
        <v>47541</v>
      </c>
      <c r="AN128" s="8">
        <f t="shared" si="38"/>
        <v>986</v>
      </c>
      <c r="AO128" s="13">
        <f t="shared" si="39"/>
        <v>2073.999284827833</v>
      </c>
      <c r="AP128" s="161">
        <f t="shared" si="40"/>
        <v>126</v>
      </c>
      <c r="AQ128" s="13">
        <f t="shared" si="30"/>
        <v>265.03439136745129</v>
      </c>
      <c r="AR128" s="162">
        <f t="shared" si="41"/>
        <v>873</v>
      </c>
      <c r="AS128" s="133">
        <f t="shared" si="42"/>
        <v>47376</v>
      </c>
      <c r="AT128" s="133">
        <f t="shared" si="43"/>
        <v>1051</v>
      </c>
      <c r="AU128" s="124">
        <f t="shared" si="44"/>
        <v>2218.4228301249577</v>
      </c>
      <c r="AV128" s="133">
        <f t="shared" si="45"/>
        <v>288</v>
      </c>
      <c r="AW128" s="136">
        <f t="shared" si="46"/>
        <v>607.90273556231</v>
      </c>
      <c r="AX128" s="133">
        <f t="shared" si="47"/>
        <v>876</v>
      </c>
    </row>
    <row r="129" spans="1:51" x14ac:dyDescent="0.2">
      <c r="A129" s="1" t="s">
        <v>222</v>
      </c>
      <c r="B129" s="1" t="s">
        <v>223</v>
      </c>
      <c r="C129" s="106">
        <v>11348</v>
      </c>
      <c r="D129" s="112">
        <v>0</v>
      </c>
      <c r="E129" s="113">
        <f t="shared" si="51"/>
        <v>0</v>
      </c>
      <c r="F129" s="112">
        <v>0</v>
      </c>
      <c r="G129" s="113">
        <f t="shared" si="52"/>
        <v>0</v>
      </c>
      <c r="H129" s="112">
        <v>0</v>
      </c>
      <c r="I129" s="106">
        <v>11279</v>
      </c>
      <c r="J129" s="110">
        <v>0</v>
      </c>
      <c r="K129" s="111">
        <f t="shared" si="31"/>
        <v>0</v>
      </c>
      <c r="L129" s="110"/>
      <c r="M129" s="111">
        <f t="shared" si="27"/>
        <v>0</v>
      </c>
      <c r="N129" s="156">
        <v>0</v>
      </c>
      <c r="O129" s="54">
        <v>1942</v>
      </c>
      <c r="P129" s="54">
        <v>0</v>
      </c>
      <c r="Q129" s="55">
        <f t="shared" si="32"/>
        <v>0</v>
      </c>
      <c r="R129" s="54">
        <v>0</v>
      </c>
      <c r="S129" s="55">
        <f t="shared" si="33"/>
        <v>0</v>
      </c>
      <c r="T129" s="54">
        <v>0</v>
      </c>
      <c r="U129" s="56">
        <v>2007</v>
      </c>
      <c r="V129" s="54">
        <v>0</v>
      </c>
      <c r="W129" s="55">
        <f t="shared" si="34"/>
        <v>0</v>
      </c>
      <c r="X129" s="54"/>
      <c r="Y129" s="55">
        <f t="shared" si="28"/>
        <v>0</v>
      </c>
      <c r="Z129" s="160">
        <v>0</v>
      </c>
      <c r="AA129" s="7">
        <v>34251</v>
      </c>
      <c r="AB129" s="7">
        <v>0</v>
      </c>
      <c r="AC129" s="14">
        <f t="shared" si="35"/>
        <v>0</v>
      </c>
      <c r="AD129" s="7">
        <v>0</v>
      </c>
      <c r="AE129" s="14">
        <f t="shared" si="36"/>
        <v>0</v>
      </c>
      <c r="AF129" s="7">
        <v>0</v>
      </c>
      <c r="AG129" s="7">
        <v>34090</v>
      </c>
      <c r="AH129" s="7">
        <v>0</v>
      </c>
      <c r="AI129" s="14">
        <f t="shared" si="37"/>
        <v>0</v>
      </c>
      <c r="AJ129" s="7"/>
      <c r="AK129" s="14">
        <f t="shared" si="29"/>
        <v>0</v>
      </c>
      <c r="AL129" s="159">
        <v>0</v>
      </c>
      <c r="AM129" s="8">
        <f t="shared" si="53"/>
        <v>47541</v>
      </c>
      <c r="AN129" s="8">
        <f t="shared" si="38"/>
        <v>0</v>
      </c>
      <c r="AO129" s="13">
        <f t="shared" si="39"/>
        <v>0</v>
      </c>
      <c r="AP129" s="161">
        <f t="shared" si="40"/>
        <v>0</v>
      </c>
      <c r="AQ129" s="13">
        <f t="shared" si="30"/>
        <v>0</v>
      </c>
      <c r="AR129" s="162">
        <f t="shared" si="41"/>
        <v>0</v>
      </c>
      <c r="AS129" s="133">
        <f t="shared" si="42"/>
        <v>47376</v>
      </c>
      <c r="AT129" s="133">
        <f t="shared" si="43"/>
        <v>0</v>
      </c>
      <c r="AU129" s="124">
        <f t="shared" si="44"/>
        <v>0</v>
      </c>
      <c r="AV129" s="133">
        <f t="shared" si="45"/>
        <v>0</v>
      </c>
      <c r="AW129" s="136">
        <f t="shared" si="46"/>
        <v>0</v>
      </c>
      <c r="AX129" s="133">
        <f t="shared" si="47"/>
        <v>0</v>
      </c>
    </row>
    <row r="130" spans="1:51" x14ac:dyDescent="0.2">
      <c r="A130" s="1" t="s">
        <v>224</v>
      </c>
      <c r="B130" s="1" t="s">
        <v>225</v>
      </c>
      <c r="C130" s="106">
        <v>11348</v>
      </c>
      <c r="D130" s="112">
        <v>0</v>
      </c>
      <c r="E130" s="113">
        <f t="shared" si="51"/>
        <v>0</v>
      </c>
      <c r="F130" s="112">
        <v>0</v>
      </c>
      <c r="G130" s="113">
        <f t="shared" si="52"/>
        <v>0</v>
      </c>
      <c r="H130" s="112">
        <v>0</v>
      </c>
      <c r="I130" s="106">
        <v>11279</v>
      </c>
      <c r="J130" s="110">
        <v>0</v>
      </c>
      <c r="K130" s="111">
        <f t="shared" si="31"/>
        <v>0</v>
      </c>
      <c r="L130" s="110"/>
      <c r="M130" s="111">
        <f t="shared" si="27"/>
        <v>0</v>
      </c>
      <c r="N130" s="156">
        <v>0</v>
      </c>
      <c r="O130" s="54">
        <v>1942</v>
      </c>
      <c r="P130" s="54">
        <v>0</v>
      </c>
      <c r="Q130" s="55">
        <f t="shared" si="32"/>
        <v>0</v>
      </c>
      <c r="R130" s="54">
        <v>0</v>
      </c>
      <c r="S130" s="55">
        <f t="shared" si="33"/>
        <v>0</v>
      </c>
      <c r="T130" s="54">
        <v>0</v>
      </c>
      <c r="U130" s="56">
        <v>2007</v>
      </c>
      <c r="V130" s="54">
        <v>0</v>
      </c>
      <c r="W130" s="55">
        <f t="shared" si="34"/>
        <v>0</v>
      </c>
      <c r="X130" s="54"/>
      <c r="Y130" s="55">
        <f t="shared" si="28"/>
        <v>0</v>
      </c>
      <c r="Z130" s="160">
        <v>0</v>
      </c>
      <c r="AA130" s="7">
        <v>34251</v>
      </c>
      <c r="AB130" s="7">
        <v>12</v>
      </c>
      <c r="AC130" s="14">
        <f t="shared" si="35"/>
        <v>35.035473416834549</v>
      </c>
      <c r="AD130" s="7">
        <v>12</v>
      </c>
      <c r="AE130" s="14">
        <f t="shared" si="36"/>
        <v>35.035473416834549</v>
      </c>
      <c r="AF130" s="7">
        <v>3</v>
      </c>
      <c r="AG130" s="7">
        <v>34090</v>
      </c>
      <c r="AH130" s="7">
        <v>9</v>
      </c>
      <c r="AI130" s="14">
        <f t="shared" si="37"/>
        <v>26.400704018773837</v>
      </c>
      <c r="AJ130" s="7">
        <v>9</v>
      </c>
      <c r="AK130" s="14">
        <f t="shared" si="29"/>
        <v>26.400704018773837</v>
      </c>
      <c r="AL130" s="159">
        <v>0</v>
      </c>
      <c r="AM130" s="8">
        <f t="shared" si="53"/>
        <v>47541</v>
      </c>
      <c r="AN130" s="8">
        <f t="shared" si="38"/>
        <v>12</v>
      </c>
      <c r="AO130" s="13">
        <f t="shared" si="39"/>
        <v>25.241370606423931</v>
      </c>
      <c r="AP130" s="161">
        <f t="shared" si="40"/>
        <v>12</v>
      </c>
      <c r="AQ130" s="13">
        <f t="shared" si="30"/>
        <v>25.241370606423931</v>
      </c>
      <c r="AR130" s="162">
        <f t="shared" si="41"/>
        <v>3</v>
      </c>
      <c r="AS130" s="133">
        <f t="shared" si="42"/>
        <v>47376</v>
      </c>
      <c r="AT130" s="133">
        <f t="shared" si="43"/>
        <v>9</v>
      </c>
      <c r="AU130" s="124">
        <f t="shared" si="44"/>
        <v>18.996960486322187</v>
      </c>
      <c r="AV130" s="133">
        <f t="shared" si="45"/>
        <v>9</v>
      </c>
      <c r="AW130" s="136">
        <f t="shared" si="46"/>
        <v>18.996960486322187</v>
      </c>
      <c r="AX130" s="133">
        <f t="shared" si="47"/>
        <v>0</v>
      </c>
    </row>
    <row r="131" spans="1:51" s="154" customFormat="1" x14ac:dyDescent="0.2">
      <c r="A131" s="155" t="s">
        <v>226</v>
      </c>
      <c r="B131" s="155" t="s">
        <v>227</v>
      </c>
      <c r="C131" s="106">
        <v>11348</v>
      </c>
      <c r="D131" s="112">
        <v>0</v>
      </c>
      <c r="E131" s="113">
        <f t="shared" si="51"/>
        <v>0</v>
      </c>
      <c r="F131" s="112">
        <v>0</v>
      </c>
      <c r="G131" s="113">
        <f t="shared" si="52"/>
        <v>0</v>
      </c>
      <c r="H131" s="112">
        <v>0</v>
      </c>
      <c r="I131" s="106">
        <v>11279</v>
      </c>
      <c r="J131" s="110">
        <v>0</v>
      </c>
      <c r="K131" s="111">
        <f t="shared" si="31"/>
        <v>0</v>
      </c>
      <c r="L131" s="110"/>
      <c r="M131" s="111">
        <f t="shared" si="27"/>
        <v>0</v>
      </c>
      <c r="N131" s="156">
        <v>0</v>
      </c>
      <c r="O131" s="54">
        <v>1942</v>
      </c>
      <c r="P131" s="54">
        <v>0</v>
      </c>
      <c r="Q131" s="55">
        <f t="shared" si="32"/>
        <v>0</v>
      </c>
      <c r="R131" s="54">
        <v>0</v>
      </c>
      <c r="S131" s="55">
        <f t="shared" si="33"/>
        <v>0</v>
      </c>
      <c r="T131" s="54">
        <v>0</v>
      </c>
      <c r="U131" s="56">
        <v>2007</v>
      </c>
      <c r="V131" s="54">
        <v>0</v>
      </c>
      <c r="W131" s="55">
        <f t="shared" si="34"/>
        <v>0</v>
      </c>
      <c r="X131" s="54"/>
      <c r="Y131" s="55">
        <f t="shared" si="28"/>
        <v>0</v>
      </c>
      <c r="Z131" s="160">
        <v>0</v>
      </c>
      <c r="AA131" s="7">
        <v>34251</v>
      </c>
      <c r="AB131" s="7">
        <v>43</v>
      </c>
      <c r="AC131" s="14">
        <f t="shared" si="35"/>
        <v>125.54377974365713</v>
      </c>
      <c r="AD131" s="7">
        <v>43</v>
      </c>
      <c r="AE131" s="14">
        <f t="shared" si="36"/>
        <v>125.54377974365713</v>
      </c>
      <c r="AF131" s="7">
        <v>9</v>
      </c>
      <c r="AG131" s="7">
        <v>34090</v>
      </c>
      <c r="AH131" s="7">
        <v>61</v>
      </c>
      <c r="AI131" s="14">
        <f t="shared" si="37"/>
        <v>178.93810501613376</v>
      </c>
      <c r="AJ131" s="7">
        <v>61</v>
      </c>
      <c r="AK131" s="14">
        <f t="shared" si="29"/>
        <v>178.93810501613376</v>
      </c>
      <c r="AL131" s="159">
        <v>5</v>
      </c>
      <c r="AM131" s="8">
        <f t="shared" si="53"/>
        <v>47541</v>
      </c>
      <c r="AN131" s="8">
        <f t="shared" si="38"/>
        <v>43</v>
      </c>
      <c r="AO131" s="13">
        <f t="shared" si="39"/>
        <v>90.448244673019076</v>
      </c>
      <c r="AP131" s="161">
        <f t="shared" si="40"/>
        <v>43</v>
      </c>
      <c r="AQ131" s="13">
        <f t="shared" si="30"/>
        <v>90.448244673019076</v>
      </c>
      <c r="AR131" s="162">
        <f t="shared" si="41"/>
        <v>9</v>
      </c>
      <c r="AS131" s="133">
        <f t="shared" si="42"/>
        <v>47376</v>
      </c>
      <c r="AT131" s="133">
        <f t="shared" si="43"/>
        <v>61</v>
      </c>
      <c r="AU131" s="124">
        <f t="shared" si="44"/>
        <v>128.75717662951706</v>
      </c>
      <c r="AV131" s="133">
        <f t="shared" si="45"/>
        <v>61</v>
      </c>
      <c r="AW131" s="136">
        <f t="shared" si="46"/>
        <v>128.75717662951706</v>
      </c>
      <c r="AX131" s="133">
        <f t="shared" si="47"/>
        <v>5</v>
      </c>
      <c r="AY131" s="92"/>
    </row>
    <row r="132" spans="1:51" x14ac:dyDescent="0.2">
      <c r="A132" s="1" t="s">
        <v>228</v>
      </c>
      <c r="B132" s="1" t="s">
        <v>229</v>
      </c>
      <c r="C132" s="106">
        <v>11348</v>
      </c>
      <c r="D132" s="112">
        <v>0</v>
      </c>
      <c r="E132" s="113">
        <f t="shared" si="51"/>
        <v>0</v>
      </c>
      <c r="F132" s="112">
        <v>0</v>
      </c>
      <c r="G132" s="113">
        <f t="shared" si="52"/>
        <v>0</v>
      </c>
      <c r="H132" s="112">
        <v>0</v>
      </c>
      <c r="I132" s="106">
        <v>11279</v>
      </c>
      <c r="J132" s="110">
        <v>0</v>
      </c>
      <c r="K132" s="111">
        <f t="shared" si="31"/>
        <v>0</v>
      </c>
      <c r="L132" s="110"/>
      <c r="M132" s="111">
        <f t="shared" si="27"/>
        <v>0</v>
      </c>
      <c r="N132" s="156">
        <v>0</v>
      </c>
      <c r="O132" s="54">
        <v>1942</v>
      </c>
      <c r="P132" s="54">
        <v>0</v>
      </c>
      <c r="Q132" s="55">
        <f t="shared" si="32"/>
        <v>0</v>
      </c>
      <c r="R132" s="54">
        <v>0</v>
      </c>
      <c r="S132" s="55">
        <f t="shared" si="33"/>
        <v>0</v>
      </c>
      <c r="T132" s="54">
        <v>0</v>
      </c>
      <c r="U132" s="56">
        <v>2007</v>
      </c>
      <c r="V132" s="54">
        <v>0</v>
      </c>
      <c r="W132" s="55">
        <f t="shared" si="34"/>
        <v>0</v>
      </c>
      <c r="X132" s="54"/>
      <c r="Y132" s="55">
        <f t="shared" si="28"/>
        <v>0</v>
      </c>
      <c r="Z132" s="160">
        <v>0</v>
      </c>
      <c r="AA132" s="7">
        <v>34251</v>
      </c>
      <c r="AB132" s="7">
        <v>0</v>
      </c>
      <c r="AC132" s="14">
        <f t="shared" si="35"/>
        <v>0</v>
      </c>
      <c r="AD132" s="7">
        <v>0</v>
      </c>
      <c r="AE132" s="14">
        <f t="shared" si="36"/>
        <v>0</v>
      </c>
      <c r="AF132" s="7">
        <v>0</v>
      </c>
      <c r="AG132" s="7">
        <v>34090</v>
      </c>
      <c r="AH132" s="7">
        <v>0</v>
      </c>
      <c r="AI132" s="14">
        <f t="shared" si="37"/>
        <v>0</v>
      </c>
      <c r="AJ132" s="7"/>
      <c r="AK132" s="14">
        <f t="shared" si="29"/>
        <v>0</v>
      </c>
      <c r="AL132" s="159">
        <v>0</v>
      </c>
      <c r="AM132" s="8">
        <f t="shared" si="53"/>
        <v>47541</v>
      </c>
      <c r="AN132" s="8">
        <f t="shared" si="38"/>
        <v>0</v>
      </c>
      <c r="AO132" s="13">
        <f t="shared" si="39"/>
        <v>0</v>
      </c>
      <c r="AP132" s="161">
        <f t="shared" si="40"/>
        <v>0</v>
      </c>
      <c r="AQ132" s="13">
        <f t="shared" si="30"/>
        <v>0</v>
      </c>
      <c r="AR132" s="162">
        <f t="shared" si="41"/>
        <v>0</v>
      </c>
      <c r="AS132" s="133">
        <f t="shared" si="42"/>
        <v>47376</v>
      </c>
      <c r="AT132" s="133">
        <f t="shared" si="43"/>
        <v>0</v>
      </c>
      <c r="AU132" s="124">
        <f t="shared" si="44"/>
        <v>0</v>
      </c>
      <c r="AV132" s="133">
        <f t="shared" si="45"/>
        <v>0</v>
      </c>
      <c r="AW132" s="136">
        <f t="shared" si="46"/>
        <v>0</v>
      </c>
      <c r="AX132" s="133">
        <f t="shared" si="47"/>
        <v>0</v>
      </c>
    </row>
    <row r="133" spans="1:51" x14ac:dyDescent="0.2">
      <c r="A133" s="1" t="s">
        <v>230</v>
      </c>
      <c r="B133" s="1" t="s">
        <v>231</v>
      </c>
      <c r="C133" s="106">
        <v>11348</v>
      </c>
      <c r="D133" s="112">
        <v>0</v>
      </c>
      <c r="E133" s="113">
        <f t="shared" si="51"/>
        <v>0</v>
      </c>
      <c r="F133" s="112">
        <v>0</v>
      </c>
      <c r="G133" s="113">
        <f t="shared" si="52"/>
        <v>0</v>
      </c>
      <c r="H133" s="112">
        <v>0</v>
      </c>
      <c r="I133" s="106">
        <v>11279</v>
      </c>
      <c r="J133" s="110"/>
      <c r="K133" s="111">
        <f t="shared" si="31"/>
        <v>0</v>
      </c>
      <c r="L133" s="110"/>
      <c r="M133" s="111">
        <f t="shared" si="27"/>
        <v>0</v>
      </c>
      <c r="N133" s="156">
        <v>0</v>
      </c>
      <c r="O133" s="54">
        <v>1942</v>
      </c>
      <c r="P133" s="54">
        <v>0</v>
      </c>
      <c r="Q133" s="55">
        <f t="shared" si="32"/>
        <v>0</v>
      </c>
      <c r="R133" s="54">
        <v>0</v>
      </c>
      <c r="S133" s="55">
        <f t="shared" si="33"/>
        <v>0</v>
      </c>
      <c r="T133" s="54">
        <v>0</v>
      </c>
      <c r="U133" s="56">
        <v>2007</v>
      </c>
      <c r="V133" s="54"/>
      <c r="W133" s="55">
        <f t="shared" si="34"/>
        <v>0</v>
      </c>
      <c r="X133" s="54"/>
      <c r="Y133" s="55">
        <f t="shared" si="28"/>
        <v>0</v>
      </c>
      <c r="Z133" s="160">
        <v>0</v>
      </c>
      <c r="AA133" s="7">
        <v>34251</v>
      </c>
      <c r="AB133" s="7">
        <v>0</v>
      </c>
      <c r="AC133" s="14">
        <f t="shared" si="35"/>
        <v>0</v>
      </c>
      <c r="AD133" s="7">
        <v>0</v>
      </c>
      <c r="AE133" s="14">
        <f t="shared" si="36"/>
        <v>0</v>
      </c>
      <c r="AF133" s="7">
        <v>0</v>
      </c>
      <c r="AG133" s="7">
        <v>34090</v>
      </c>
      <c r="AH133" s="7"/>
      <c r="AI133" s="14">
        <f t="shared" si="37"/>
        <v>0</v>
      </c>
      <c r="AJ133" s="7"/>
      <c r="AK133" s="14">
        <f t="shared" si="29"/>
        <v>0</v>
      </c>
      <c r="AL133" s="159">
        <v>0</v>
      </c>
      <c r="AM133" s="8">
        <f t="shared" si="53"/>
        <v>47541</v>
      </c>
      <c r="AN133" s="8">
        <f t="shared" si="38"/>
        <v>0</v>
      </c>
      <c r="AO133" s="13">
        <f t="shared" si="39"/>
        <v>0</v>
      </c>
      <c r="AP133" s="161">
        <f t="shared" si="40"/>
        <v>0</v>
      </c>
      <c r="AQ133" s="13">
        <f t="shared" si="30"/>
        <v>0</v>
      </c>
      <c r="AR133" s="162">
        <f t="shared" si="41"/>
        <v>0</v>
      </c>
      <c r="AS133" s="133">
        <f t="shared" si="42"/>
        <v>47376</v>
      </c>
      <c r="AT133" s="133">
        <f t="shared" si="43"/>
        <v>0</v>
      </c>
      <c r="AU133" s="124">
        <f t="shared" si="44"/>
        <v>0</v>
      </c>
      <c r="AV133" s="133">
        <f t="shared" si="45"/>
        <v>0</v>
      </c>
      <c r="AW133" s="136">
        <f t="shared" si="46"/>
        <v>0</v>
      </c>
      <c r="AX133" s="133">
        <f t="shared" si="47"/>
        <v>0</v>
      </c>
    </row>
    <row r="134" spans="1:51" x14ac:dyDescent="0.2">
      <c r="A134" s="1" t="s">
        <v>232</v>
      </c>
      <c r="B134" s="1" t="s">
        <v>233</v>
      </c>
      <c r="C134" s="106">
        <v>11348</v>
      </c>
      <c r="D134" s="112">
        <v>0</v>
      </c>
      <c r="E134" s="113">
        <f t="shared" si="51"/>
        <v>0</v>
      </c>
      <c r="F134" s="112">
        <v>0</v>
      </c>
      <c r="G134" s="113">
        <f t="shared" si="52"/>
        <v>0</v>
      </c>
      <c r="H134" s="112">
        <v>0</v>
      </c>
      <c r="I134" s="106">
        <v>11279</v>
      </c>
      <c r="J134" s="110"/>
      <c r="K134" s="111">
        <f t="shared" si="31"/>
        <v>0</v>
      </c>
      <c r="L134" s="110"/>
      <c r="M134" s="111">
        <f t="shared" ref="M134:M200" si="54">L134/I134*100000</f>
        <v>0</v>
      </c>
      <c r="N134" s="156">
        <v>0</v>
      </c>
      <c r="O134" s="54">
        <v>1942</v>
      </c>
      <c r="P134" s="54">
        <v>0</v>
      </c>
      <c r="Q134" s="55">
        <f t="shared" si="32"/>
        <v>0</v>
      </c>
      <c r="R134" s="54">
        <v>0</v>
      </c>
      <c r="S134" s="55">
        <f t="shared" si="33"/>
        <v>0</v>
      </c>
      <c r="T134" s="54">
        <v>0</v>
      </c>
      <c r="U134" s="56">
        <v>2007</v>
      </c>
      <c r="V134" s="54"/>
      <c r="W134" s="55">
        <f t="shared" si="34"/>
        <v>0</v>
      </c>
      <c r="X134" s="54"/>
      <c r="Y134" s="55">
        <f t="shared" ref="Y134:Y161" si="55">X134/U134*100000</f>
        <v>0</v>
      </c>
      <c r="Z134" s="160">
        <v>0</v>
      </c>
      <c r="AA134" s="7">
        <v>34251</v>
      </c>
      <c r="AB134" s="7">
        <v>931</v>
      </c>
      <c r="AC134" s="14">
        <f t="shared" si="35"/>
        <v>2718.1688125894134</v>
      </c>
      <c r="AD134" s="7">
        <v>71</v>
      </c>
      <c r="AE134" s="14">
        <f t="shared" si="36"/>
        <v>207.29321771627107</v>
      </c>
      <c r="AF134" s="7">
        <v>861</v>
      </c>
      <c r="AG134" s="7">
        <v>34090</v>
      </c>
      <c r="AH134" s="7">
        <v>981</v>
      </c>
      <c r="AI134" s="14">
        <f t="shared" si="37"/>
        <v>2877.676738046348</v>
      </c>
      <c r="AJ134" s="7">
        <v>218</v>
      </c>
      <c r="AK134" s="14">
        <f t="shared" ref="AK134:AK200" si="56">AJ134/AG134*100000</f>
        <v>639.48371956585504</v>
      </c>
      <c r="AL134" s="159">
        <v>871</v>
      </c>
      <c r="AM134" s="8">
        <f t="shared" si="53"/>
        <v>47541</v>
      </c>
      <c r="AN134" s="8">
        <f t="shared" si="38"/>
        <v>931</v>
      </c>
      <c r="AO134" s="13">
        <f t="shared" si="39"/>
        <v>1958.3096695483898</v>
      </c>
      <c r="AP134" s="161">
        <f t="shared" si="40"/>
        <v>71</v>
      </c>
      <c r="AQ134" s="13">
        <f t="shared" ref="AQ134:AQ200" si="57">AP134/AM134*100000</f>
        <v>149.34477608800825</v>
      </c>
      <c r="AR134" s="162">
        <f t="shared" si="41"/>
        <v>861</v>
      </c>
      <c r="AS134" s="133">
        <f t="shared" si="42"/>
        <v>47376</v>
      </c>
      <c r="AT134" s="133">
        <f t="shared" si="43"/>
        <v>981</v>
      </c>
      <c r="AU134" s="124">
        <f t="shared" si="44"/>
        <v>2070.6686930091187</v>
      </c>
      <c r="AV134" s="133">
        <f t="shared" si="45"/>
        <v>218</v>
      </c>
      <c r="AW134" s="136">
        <f t="shared" si="46"/>
        <v>460.14859844647077</v>
      </c>
      <c r="AX134" s="133">
        <f t="shared" si="47"/>
        <v>871</v>
      </c>
    </row>
    <row r="135" spans="1:51" x14ac:dyDescent="0.2">
      <c r="A135" s="15" t="s">
        <v>413</v>
      </c>
      <c r="B135" s="15" t="s">
        <v>414</v>
      </c>
      <c r="C135" s="106">
        <v>11348</v>
      </c>
      <c r="D135" s="112"/>
      <c r="E135" s="113">
        <f t="shared" si="51"/>
        <v>0</v>
      </c>
      <c r="F135" s="112"/>
      <c r="G135" s="113">
        <f t="shared" si="52"/>
        <v>0</v>
      </c>
      <c r="H135" s="112"/>
      <c r="I135" s="106">
        <v>11279</v>
      </c>
      <c r="J135" s="110"/>
      <c r="K135" s="111">
        <f t="shared" ref="K135:K201" si="58">J135/I135*100000</f>
        <v>0</v>
      </c>
      <c r="L135" s="110"/>
      <c r="M135" s="111">
        <f t="shared" si="54"/>
        <v>0</v>
      </c>
      <c r="N135" s="156"/>
      <c r="O135" s="54">
        <v>1942</v>
      </c>
      <c r="P135" s="54">
        <v>0</v>
      </c>
      <c r="Q135" s="55">
        <f t="shared" ref="Q135:Q199" si="59">P135/O135*100000</f>
        <v>0</v>
      </c>
      <c r="R135" s="54">
        <v>0</v>
      </c>
      <c r="S135" s="55">
        <f t="shared" ref="S135:S199" si="60">R135/O135*100000</f>
        <v>0</v>
      </c>
      <c r="T135" s="54">
        <v>0</v>
      </c>
      <c r="U135" s="56">
        <v>2007</v>
      </c>
      <c r="V135" s="54"/>
      <c r="W135" s="55">
        <f t="shared" ref="W135:W161" si="61">V135/U135*100000</f>
        <v>0</v>
      </c>
      <c r="X135" s="54"/>
      <c r="Y135" s="55">
        <f t="shared" si="55"/>
        <v>0</v>
      </c>
      <c r="Z135" s="160">
        <v>0</v>
      </c>
      <c r="AA135" s="7">
        <v>34251</v>
      </c>
      <c r="AB135" s="7"/>
      <c r="AC135" s="14">
        <f t="shared" ref="AC135:AC199" si="62">AB135/AA135*100000</f>
        <v>0</v>
      </c>
      <c r="AD135" s="7"/>
      <c r="AE135" s="14">
        <f t="shared" ref="AE135:AE199" si="63">AD135/AA135*100000</f>
        <v>0</v>
      </c>
      <c r="AF135" s="7"/>
      <c r="AG135" s="7">
        <v>34090</v>
      </c>
      <c r="AH135" s="7"/>
      <c r="AI135" s="14">
        <f t="shared" ref="AI135:AI201" si="64">AH135/AG135*100000</f>
        <v>0</v>
      </c>
      <c r="AJ135" s="7"/>
      <c r="AK135" s="14">
        <f t="shared" si="56"/>
        <v>0</v>
      </c>
      <c r="AL135" s="159"/>
      <c r="AM135" s="8">
        <f t="shared" si="53"/>
        <v>47541</v>
      </c>
      <c r="AN135" s="8">
        <f t="shared" ref="AN135:AN199" si="65">D135+P135+AB135</f>
        <v>0</v>
      </c>
      <c r="AO135" s="13">
        <f t="shared" ref="AO135:AO201" si="66">AN135/AM135*100000</f>
        <v>0</v>
      </c>
      <c r="AP135" s="161">
        <f t="shared" ref="AP135:AP199" si="67">F135+R135+AD135</f>
        <v>0</v>
      </c>
      <c r="AQ135" s="13">
        <f t="shared" si="57"/>
        <v>0</v>
      </c>
      <c r="AR135" s="162">
        <f t="shared" ref="AR135:AR199" si="68">H135+T135+AF135</f>
        <v>0</v>
      </c>
      <c r="AS135" s="133">
        <f t="shared" ref="AS135:AS199" si="69">I135+U135+AG135</f>
        <v>47376</v>
      </c>
      <c r="AT135" s="133">
        <f t="shared" ref="AT135:AT199" si="70">J135+V135+AH135</f>
        <v>0</v>
      </c>
      <c r="AU135" s="124">
        <f t="shared" ref="AU135:AU199" si="71">AT135/AS135*100000</f>
        <v>0</v>
      </c>
      <c r="AV135" s="133">
        <f t="shared" ref="AV135:AV199" si="72">L135+X135+AJ135</f>
        <v>0</v>
      </c>
      <c r="AW135" s="136">
        <f t="shared" ref="AW135:AW199" si="73">AV135/AS135*100000</f>
        <v>0</v>
      </c>
      <c r="AX135" s="133">
        <f t="shared" ref="AX135:AX199" si="74">N135+Z135+AL135</f>
        <v>0</v>
      </c>
    </row>
    <row r="136" spans="1:51" x14ac:dyDescent="0.2">
      <c r="A136" s="1" t="s">
        <v>234</v>
      </c>
      <c r="B136" s="1" t="s">
        <v>235</v>
      </c>
      <c r="C136" s="106">
        <v>11348</v>
      </c>
      <c r="D136" s="112">
        <v>0</v>
      </c>
      <c r="E136" s="113">
        <f t="shared" si="51"/>
        <v>0</v>
      </c>
      <c r="F136" s="112">
        <v>0</v>
      </c>
      <c r="G136" s="113">
        <f t="shared" si="52"/>
        <v>0</v>
      </c>
      <c r="H136" s="112">
        <v>0</v>
      </c>
      <c r="I136" s="106">
        <v>11279</v>
      </c>
      <c r="J136" s="110">
        <v>0</v>
      </c>
      <c r="K136" s="111">
        <f t="shared" si="58"/>
        <v>0</v>
      </c>
      <c r="L136" s="110"/>
      <c r="M136" s="111">
        <f t="shared" si="54"/>
        <v>0</v>
      </c>
      <c r="N136" s="156"/>
      <c r="O136" s="54">
        <v>1942</v>
      </c>
      <c r="P136" s="54">
        <v>0</v>
      </c>
      <c r="Q136" s="55">
        <f t="shared" si="59"/>
        <v>0</v>
      </c>
      <c r="R136" s="54">
        <v>0</v>
      </c>
      <c r="S136" s="55">
        <f t="shared" si="60"/>
        <v>0</v>
      </c>
      <c r="T136" s="54">
        <v>0</v>
      </c>
      <c r="U136" s="56">
        <v>2007</v>
      </c>
      <c r="V136" s="54">
        <v>0</v>
      </c>
      <c r="W136" s="55">
        <f t="shared" si="61"/>
        <v>0</v>
      </c>
      <c r="X136" s="54"/>
      <c r="Y136" s="55">
        <f t="shared" si="55"/>
        <v>0</v>
      </c>
      <c r="Z136" s="160"/>
      <c r="AA136" s="7">
        <v>34251</v>
      </c>
      <c r="AB136" s="7">
        <v>0</v>
      </c>
      <c r="AC136" s="14">
        <f t="shared" si="62"/>
        <v>0</v>
      </c>
      <c r="AD136" s="7">
        <v>0</v>
      </c>
      <c r="AE136" s="14">
        <f t="shared" si="63"/>
        <v>0</v>
      </c>
      <c r="AF136" s="7">
        <v>0</v>
      </c>
      <c r="AG136" s="7">
        <v>34090</v>
      </c>
      <c r="AH136" s="7">
        <v>0</v>
      </c>
      <c r="AI136" s="14">
        <f t="shared" si="64"/>
        <v>0</v>
      </c>
      <c r="AJ136" s="7"/>
      <c r="AK136" s="14">
        <f t="shared" si="56"/>
        <v>0</v>
      </c>
      <c r="AL136" s="159"/>
      <c r="AM136" s="8">
        <f t="shared" si="53"/>
        <v>47541</v>
      </c>
      <c r="AN136" s="8">
        <f t="shared" si="65"/>
        <v>0</v>
      </c>
      <c r="AO136" s="13">
        <f t="shared" si="66"/>
        <v>0</v>
      </c>
      <c r="AP136" s="161">
        <f t="shared" si="67"/>
        <v>0</v>
      </c>
      <c r="AQ136" s="13">
        <f t="shared" si="57"/>
        <v>0</v>
      </c>
      <c r="AR136" s="162">
        <f t="shared" si="68"/>
        <v>0</v>
      </c>
      <c r="AS136" s="133">
        <f t="shared" si="69"/>
        <v>47376</v>
      </c>
      <c r="AT136" s="133">
        <f t="shared" si="70"/>
        <v>0</v>
      </c>
      <c r="AU136" s="124">
        <f t="shared" si="71"/>
        <v>0</v>
      </c>
      <c r="AV136" s="133">
        <f t="shared" si="72"/>
        <v>0</v>
      </c>
      <c r="AW136" s="136">
        <f t="shared" si="73"/>
        <v>0</v>
      </c>
      <c r="AX136" s="133">
        <f t="shared" si="74"/>
        <v>0</v>
      </c>
    </row>
    <row r="137" spans="1:51" x14ac:dyDescent="0.2">
      <c r="A137" s="15" t="s">
        <v>415</v>
      </c>
      <c r="B137" s="15" t="s">
        <v>416</v>
      </c>
      <c r="C137" s="106">
        <v>11348</v>
      </c>
      <c r="D137" s="112"/>
      <c r="E137" s="113">
        <f t="shared" si="51"/>
        <v>0</v>
      </c>
      <c r="F137" s="112"/>
      <c r="G137" s="113">
        <f t="shared" si="52"/>
        <v>0</v>
      </c>
      <c r="H137" s="112"/>
      <c r="I137" s="106">
        <v>11279</v>
      </c>
      <c r="J137" s="110"/>
      <c r="K137" s="111">
        <f t="shared" si="58"/>
        <v>0</v>
      </c>
      <c r="L137" s="110"/>
      <c r="M137" s="111">
        <f t="shared" si="54"/>
        <v>0</v>
      </c>
      <c r="N137" s="156"/>
      <c r="O137" s="54">
        <v>1942</v>
      </c>
      <c r="P137" s="54">
        <v>0</v>
      </c>
      <c r="Q137" s="55">
        <f t="shared" si="59"/>
        <v>0</v>
      </c>
      <c r="R137" s="54">
        <v>0</v>
      </c>
      <c r="S137" s="55">
        <f t="shared" si="60"/>
        <v>0</v>
      </c>
      <c r="T137" s="54">
        <v>0</v>
      </c>
      <c r="U137" s="56">
        <v>2007</v>
      </c>
      <c r="V137" s="54"/>
      <c r="W137" s="55">
        <f t="shared" si="61"/>
        <v>0</v>
      </c>
      <c r="X137" s="54"/>
      <c r="Y137" s="55">
        <f t="shared" si="55"/>
        <v>0</v>
      </c>
      <c r="Z137" s="160">
        <v>0</v>
      </c>
      <c r="AA137" s="7">
        <v>34251</v>
      </c>
      <c r="AB137" s="7">
        <v>153</v>
      </c>
      <c r="AC137" s="14">
        <f t="shared" si="62"/>
        <v>446.70228606464042</v>
      </c>
      <c r="AD137" s="7">
        <v>103</v>
      </c>
      <c r="AE137" s="14">
        <f t="shared" si="63"/>
        <v>300.72114682782984</v>
      </c>
      <c r="AF137" s="7">
        <v>34</v>
      </c>
      <c r="AG137" s="7">
        <v>34090</v>
      </c>
      <c r="AH137" s="7">
        <v>158</v>
      </c>
      <c r="AI137" s="14">
        <f t="shared" si="64"/>
        <v>463.47902610736287</v>
      </c>
      <c r="AJ137" s="7">
        <v>103</v>
      </c>
      <c r="AK137" s="14">
        <f t="shared" si="56"/>
        <v>302.14139043707831</v>
      </c>
      <c r="AL137" s="159">
        <v>34</v>
      </c>
      <c r="AM137" s="8">
        <f t="shared" si="53"/>
        <v>47541</v>
      </c>
      <c r="AN137" s="8">
        <f t="shared" si="65"/>
        <v>153</v>
      </c>
      <c r="AO137" s="13">
        <f t="shared" si="66"/>
        <v>321.82747523190511</v>
      </c>
      <c r="AP137" s="161">
        <f t="shared" si="67"/>
        <v>103</v>
      </c>
      <c r="AQ137" s="13">
        <f t="shared" si="57"/>
        <v>216.65509770513876</v>
      </c>
      <c r="AR137" s="162">
        <f t="shared" si="68"/>
        <v>34</v>
      </c>
      <c r="AS137" s="133">
        <f t="shared" si="69"/>
        <v>47376</v>
      </c>
      <c r="AT137" s="133">
        <f t="shared" si="70"/>
        <v>158</v>
      </c>
      <c r="AU137" s="124">
        <f t="shared" si="71"/>
        <v>333.50219520432285</v>
      </c>
      <c r="AV137" s="133">
        <f t="shared" si="72"/>
        <v>103</v>
      </c>
      <c r="AW137" s="136">
        <f t="shared" si="73"/>
        <v>217.4096588990206</v>
      </c>
      <c r="AX137" s="133">
        <f t="shared" si="74"/>
        <v>34</v>
      </c>
    </row>
    <row r="138" spans="1:51" x14ac:dyDescent="0.2">
      <c r="A138" s="1" t="s">
        <v>236</v>
      </c>
      <c r="B138" s="1" t="s">
        <v>237</v>
      </c>
      <c r="C138" s="106">
        <v>11348</v>
      </c>
      <c r="D138" s="112">
        <v>0</v>
      </c>
      <c r="E138" s="113">
        <f t="shared" si="51"/>
        <v>0</v>
      </c>
      <c r="F138" s="112">
        <v>0</v>
      </c>
      <c r="G138" s="113">
        <f t="shared" si="52"/>
        <v>0</v>
      </c>
      <c r="H138" s="112">
        <v>0</v>
      </c>
      <c r="I138" s="106">
        <v>11279</v>
      </c>
      <c r="J138" s="110"/>
      <c r="K138" s="111">
        <f t="shared" si="58"/>
        <v>0</v>
      </c>
      <c r="L138" s="110"/>
      <c r="M138" s="111">
        <f t="shared" si="54"/>
        <v>0</v>
      </c>
      <c r="N138" s="156">
        <v>0</v>
      </c>
      <c r="O138" s="54">
        <v>1942</v>
      </c>
      <c r="P138" s="54">
        <v>3</v>
      </c>
      <c r="Q138" s="55">
        <f t="shared" si="59"/>
        <v>154.4799176107106</v>
      </c>
      <c r="R138" s="54">
        <v>0</v>
      </c>
      <c r="S138" s="55">
        <f t="shared" si="60"/>
        <v>0</v>
      </c>
      <c r="T138" s="54">
        <v>1</v>
      </c>
      <c r="U138" s="56">
        <v>2007</v>
      </c>
      <c r="V138" s="54">
        <v>10</v>
      </c>
      <c r="W138" s="55">
        <f t="shared" si="61"/>
        <v>498.25610363726958</v>
      </c>
      <c r="X138" s="54"/>
      <c r="Y138" s="55">
        <f t="shared" si="55"/>
        <v>0</v>
      </c>
      <c r="Z138" s="160">
        <v>0</v>
      </c>
      <c r="AA138" s="7">
        <v>34251</v>
      </c>
      <c r="AB138" s="7">
        <v>739</v>
      </c>
      <c r="AC138" s="14">
        <f t="shared" si="62"/>
        <v>2157.6012379200606</v>
      </c>
      <c r="AD138" s="7">
        <v>227</v>
      </c>
      <c r="AE138" s="14">
        <f t="shared" si="63"/>
        <v>662.75437213512009</v>
      </c>
      <c r="AF138" s="7">
        <v>389</v>
      </c>
      <c r="AG138" s="7">
        <v>34090</v>
      </c>
      <c r="AH138" s="7">
        <v>834</v>
      </c>
      <c r="AI138" s="14">
        <f t="shared" si="64"/>
        <v>2446.4652390730421</v>
      </c>
      <c r="AJ138" s="7">
        <v>271</v>
      </c>
      <c r="AK138" s="14">
        <f t="shared" si="56"/>
        <v>794.95453212085658</v>
      </c>
      <c r="AL138" s="159">
        <v>390</v>
      </c>
      <c r="AM138" s="8">
        <f t="shared" si="53"/>
        <v>47541</v>
      </c>
      <c r="AN138" s="8">
        <f t="shared" si="65"/>
        <v>742</v>
      </c>
      <c r="AO138" s="13">
        <f t="shared" si="66"/>
        <v>1560.7580824972131</v>
      </c>
      <c r="AP138" s="161">
        <f t="shared" si="67"/>
        <v>227</v>
      </c>
      <c r="AQ138" s="13">
        <f t="shared" si="57"/>
        <v>477.48259397151935</v>
      </c>
      <c r="AR138" s="162">
        <f t="shared" si="68"/>
        <v>390</v>
      </c>
      <c r="AS138" s="133">
        <f t="shared" si="69"/>
        <v>47376</v>
      </c>
      <c r="AT138" s="133">
        <f t="shared" si="70"/>
        <v>844</v>
      </c>
      <c r="AU138" s="124">
        <f t="shared" si="71"/>
        <v>1781.4927389395475</v>
      </c>
      <c r="AV138" s="133">
        <f t="shared" si="72"/>
        <v>271</v>
      </c>
      <c r="AW138" s="136">
        <f t="shared" si="73"/>
        <v>572.0195879770348</v>
      </c>
      <c r="AX138" s="133">
        <f t="shared" si="74"/>
        <v>390</v>
      </c>
    </row>
    <row r="139" spans="1:51" x14ac:dyDescent="0.2">
      <c r="A139" s="1" t="s">
        <v>238</v>
      </c>
      <c r="B139" s="1" t="s">
        <v>239</v>
      </c>
      <c r="C139" s="106">
        <v>11348</v>
      </c>
      <c r="D139" s="112">
        <v>0</v>
      </c>
      <c r="E139" s="113">
        <f t="shared" ref="E139:E170" si="75">D139/C139*100000</f>
        <v>0</v>
      </c>
      <c r="F139" s="112">
        <v>0</v>
      </c>
      <c r="G139" s="113">
        <f t="shared" ref="G139:G170" si="76">F139/C139*100000</f>
        <v>0</v>
      </c>
      <c r="H139" s="112">
        <v>0</v>
      </c>
      <c r="I139" s="106">
        <v>11279</v>
      </c>
      <c r="J139" s="110"/>
      <c r="K139" s="111">
        <f t="shared" si="58"/>
        <v>0</v>
      </c>
      <c r="L139" s="110"/>
      <c r="M139" s="111">
        <f t="shared" si="54"/>
        <v>0</v>
      </c>
      <c r="N139" s="156">
        <v>0</v>
      </c>
      <c r="O139" s="54">
        <v>1942</v>
      </c>
      <c r="P139" s="54">
        <v>0</v>
      </c>
      <c r="Q139" s="55">
        <f t="shared" si="59"/>
        <v>0</v>
      </c>
      <c r="R139" s="54">
        <v>0</v>
      </c>
      <c r="S139" s="55">
        <f t="shared" si="60"/>
        <v>0</v>
      </c>
      <c r="T139" s="54">
        <v>0</v>
      </c>
      <c r="U139" s="56">
        <v>2007</v>
      </c>
      <c r="V139" s="54"/>
      <c r="W139" s="55">
        <f t="shared" si="61"/>
        <v>0</v>
      </c>
      <c r="X139" s="54"/>
      <c r="Y139" s="55">
        <f t="shared" si="55"/>
        <v>0</v>
      </c>
      <c r="Z139" s="160">
        <v>0</v>
      </c>
      <c r="AA139" s="7">
        <v>34251</v>
      </c>
      <c r="AB139" s="7">
        <v>74</v>
      </c>
      <c r="AC139" s="14">
        <f t="shared" si="62"/>
        <v>216.0520860704797</v>
      </c>
      <c r="AD139" s="7">
        <v>1</v>
      </c>
      <c r="AE139" s="14">
        <f t="shared" si="63"/>
        <v>2.9196227847362124</v>
      </c>
      <c r="AF139" s="7">
        <v>1</v>
      </c>
      <c r="AG139" s="7">
        <v>34090</v>
      </c>
      <c r="AH139" s="7">
        <v>68</v>
      </c>
      <c r="AI139" s="14">
        <f t="shared" si="64"/>
        <v>199.47198591962453</v>
      </c>
      <c r="AJ139" s="7">
        <v>2</v>
      </c>
      <c r="AK139" s="14">
        <f t="shared" si="56"/>
        <v>5.8668231152830748</v>
      </c>
      <c r="AL139" s="159">
        <v>3</v>
      </c>
      <c r="AM139" s="8">
        <f t="shared" ref="AM139:AM170" si="77">C139+O139+AA139</f>
        <v>47541</v>
      </c>
      <c r="AN139" s="8">
        <f t="shared" si="65"/>
        <v>74</v>
      </c>
      <c r="AO139" s="13">
        <f t="shared" si="66"/>
        <v>155.65511873961421</v>
      </c>
      <c r="AP139" s="161">
        <f t="shared" si="67"/>
        <v>1</v>
      </c>
      <c r="AQ139" s="13">
        <f t="shared" si="57"/>
        <v>2.1034475505353276</v>
      </c>
      <c r="AR139" s="162">
        <f t="shared" si="68"/>
        <v>1</v>
      </c>
      <c r="AS139" s="133">
        <f t="shared" si="69"/>
        <v>47376</v>
      </c>
      <c r="AT139" s="133">
        <f t="shared" si="70"/>
        <v>68</v>
      </c>
      <c r="AU139" s="124">
        <f t="shared" si="71"/>
        <v>143.53259034110098</v>
      </c>
      <c r="AV139" s="133">
        <f t="shared" si="72"/>
        <v>2</v>
      </c>
      <c r="AW139" s="136">
        <f t="shared" si="73"/>
        <v>4.2215467747382647</v>
      </c>
      <c r="AX139" s="133">
        <f t="shared" si="74"/>
        <v>3</v>
      </c>
    </row>
    <row r="140" spans="1:51" x14ac:dyDescent="0.2">
      <c r="A140" s="1" t="s">
        <v>240</v>
      </c>
      <c r="B140" s="1" t="s">
        <v>241</v>
      </c>
      <c r="C140" s="106">
        <v>11348</v>
      </c>
      <c r="D140" s="112">
        <v>0</v>
      </c>
      <c r="E140" s="113">
        <f t="shared" si="75"/>
        <v>0</v>
      </c>
      <c r="F140" s="112">
        <v>0</v>
      </c>
      <c r="G140" s="113">
        <f t="shared" si="76"/>
        <v>0</v>
      </c>
      <c r="H140" s="112">
        <v>0</v>
      </c>
      <c r="I140" s="106">
        <v>11279</v>
      </c>
      <c r="J140" s="110"/>
      <c r="K140" s="111">
        <f t="shared" si="58"/>
        <v>0</v>
      </c>
      <c r="L140" s="110"/>
      <c r="M140" s="111">
        <f t="shared" si="54"/>
        <v>0</v>
      </c>
      <c r="N140" s="156">
        <v>0</v>
      </c>
      <c r="O140" s="54">
        <v>1942</v>
      </c>
      <c r="P140" s="54">
        <v>0</v>
      </c>
      <c r="Q140" s="55">
        <f t="shared" si="59"/>
        <v>0</v>
      </c>
      <c r="R140" s="54">
        <v>0</v>
      </c>
      <c r="S140" s="55">
        <f t="shared" si="60"/>
        <v>0</v>
      </c>
      <c r="T140" s="54">
        <v>0</v>
      </c>
      <c r="U140" s="56">
        <v>2007</v>
      </c>
      <c r="V140" s="54"/>
      <c r="W140" s="55">
        <f t="shared" si="61"/>
        <v>0</v>
      </c>
      <c r="X140" s="54"/>
      <c r="Y140" s="55">
        <f t="shared" si="55"/>
        <v>0</v>
      </c>
      <c r="Z140" s="160">
        <v>0</v>
      </c>
      <c r="AA140" s="7">
        <v>34251</v>
      </c>
      <c r="AB140" s="7">
        <v>0</v>
      </c>
      <c r="AC140" s="14">
        <f t="shared" si="62"/>
        <v>0</v>
      </c>
      <c r="AD140" s="7">
        <v>0</v>
      </c>
      <c r="AE140" s="14">
        <f t="shared" si="63"/>
        <v>0</v>
      </c>
      <c r="AF140" s="7">
        <v>0</v>
      </c>
      <c r="AG140" s="7">
        <v>34090</v>
      </c>
      <c r="AH140" s="7"/>
      <c r="AI140" s="14">
        <f t="shared" si="64"/>
        <v>0</v>
      </c>
      <c r="AJ140" s="7"/>
      <c r="AK140" s="14">
        <f t="shared" si="56"/>
        <v>0</v>
      </c>
      <c r="AL140" s="159">
        <v>0</v>
      </c>
      <c r="AM140" s="8">
        <f t="shared" si="77"/>
        <v>47541</v>
      </c>
      <c r="AN140" s="8">
        <f t="shared" si="65"/>
        <v>0</v>
      </c>
      <c r="AO140" s="13">
        <f t="shared" si="66"/>
        <v>0</v>
      </c>
      <c r="AP140" s="161">
        <f t="shared" si="67"/>
        <v>0</v>
      </c>
      <c r="AQ140" s="13">
        <f t="shared" si="57"/>
        <v>0</v>
      </c>
      <c r="AR140" s="162">
        <f t="shared" si="68"/>
        <v>0</v>
      </c>
      <c r="AS140" s="133">
        <f t="shared" si="69"/>
        <v>47376</v>
      </c>
      <c r="AT140" s="133">
        <f t="shared" si="70"/>
        <v>0</v>
      </c>
      <c r="AU140" s="124">
        <f t="shared" si="71"/>
        <v>0</v>
      </c>
      <c r="AV140" s="133">
        <f t="shared" si="72"/>
        <v>0</v>
      </c>
      <c r="AW140" s="136">
        <f t="shared" si="73"/>
        <v>0</v>
      </c>
      <c r="AX140" s="133">
        <f t="shared" si="74"/>
        <v>0</v>
      </c>
    </row>
    <row r="141" spans="1:51" x14ac:dyDescent="0.2">
      <c r="A141" s="1" t="s">
        <v>242</v>
      </c>
      <c r="B141" s="1" t="s">
        <v>243</v>
      </c>
      <c r="C141" s="106">
        <v>11348</v>
      </c>
      <c r="D141" s="112">
        <v>0</v>
      </c>
      <c r="E141" s="113">
        <f t="shared" si="75"/>
        <v>0</v>
      </c>
      <c r="F141" s="112">
        <v>0</v>
      </c>
      <c r="G141" s="113">
        <f t="shared" si="76"/>
        <v>0</v>
      </c>
      <c r="H141" s="112">
        <v>0</v>
      </c>
      <c r="I141" s="106">
        <v>11279</v>
      </c>
      <c r="J141" s="110"/>
      <c r="K141" s="111">
        <f t="shared" si="58"/>
        <v>0</v>
      </c>
      <c r="L141" s="110"/>
      <c r="M141" s="111">
        <f t="shared" si="54"/>
        <v>0</v>
      </c>
      <c r="N141" s="156">
        <v>0</v>
      </c>
      <c r="O141" s="54">
        <v>1942</v>
      </c>
      <c r="P141" s="54">
        <v>0</v>
      </c>
      <c r="Q141" s="55">
        <f t="shared" si="59"/>
        <v>0</v>
      </c>
      <c r="R141" s="54">
        <v>0</v>
      </c>
      <c r="S141" s="55">
        <f t="shared" si="60"/>
        <v>0</v>
      </c>
      <c r="T141" s="54">
        <v>0</v>
      </c>
      <c r="U141" s="56">
        <v>2007</v>
      </c>
      <c r="V141" s="54"/>
      <c r="W141" s="55">
        <f t="shared" si="61"/>
        <v>0</v>
      </c>
      <c r="X141" s="54"/>
      <c r="Y141" s="55">
        <f t="shared" si="55"/>
        <v>0</v>
      </c>
      <c r="Z141" s="160">
        <v>0</v>
      </c>
      <c r="AA141" s="7">
        <v>34251</v>
      </c>
      <c r="AB141" s="7">
        <v>291</v>
      </c>
      <c r="AC141" s="14">
        <f t="shared" si="62"/>
        <v>849.61023035823769</v>
      </c>
      <c r="AD141" s="7">
        <v>207</v>
      </c>
      <c r="AE141" s="14">
        <f t="shared" si="63"/>
        <v>604.36191644039593</v>
      </c>
      <c r="AF141" s="7">
        <v>14</v>
      </c>
      <c r="AG141" s="7">
        <v>34090</v>
      </c>
      <c r="AH141" s="7">
        <v>291</v>
      </c>
      <c r="AI141" s="14">
        <f t="shared" si="64"/>
        <v>853.62276327368738</v>
      </c>
      <c r="AJ141" s="7">
        <v>168</v>
      </c>
      <c r="AK141" s="14">
        <f t="shared" si="56"/>
        <v>492.81314168377827</v>
      </c>
      <c r="AL141" s="159">
        <v>14</v>
      </c>
      <c r="AM141" s="8">
        <f t="shared" si="77"/>
        <v>47541</v>
      </c>
      <c r="AN141" s="8">
        <f t="shared" si="65"/>
        <v>291</v>
      </c>
      <c r="AO141" s="13">
        <f t="shared" si="66"/>
        <v>612.10323720578026</v>
      </c>
      <c r="AP141" s="161">
        <f t="shared" si="67"/>
        <v>207</v>
      </c>
      <c r="AQ141" s="13">
        <f t="shared" si="57"/>
        <v>435.41364296081275</v>
      </c>
      <c r="AR141" s="162">
        <f t="shared" si="68"/>
        <v>14</v>
      </c>
      <c r="AS141" s="133">
        <f t="shared" si="69"/>
        <v>47376</v>
      </c>
      <c r="AT141" s="133">
        <f t="shared" si="70"/>
        <v>291</v>
      </c>
      <c r="AU141" s="124">
        <f t="shared" si="71"/>
        <v>614.23505572441741</v>
      </c>
      <c r="AV141" s="133">
        <f t="shared" si="72"/>
        <v>168</v>
      </c>
      <c r="AW141" s="136">
        <f t="shared" si="73"/>
        <v>354.6099290780142</v>
      </c>
      <c r="AX141" s="133">
        <f t="shared" si="74"/>
        <v>14</v>
      </c>
    </row>
    <row r="142" spans="1:51" x14ac:dyDescent="0.2">
      <c r="A142" s="9" t="s">
        <v>244</v>
      </c>
      <c r="B142" s="9" t="s">
        <v>245</v>
      </c>
      <c r="C142" s="106">
        <v>11348</v>
      </c>
      <c r="D142" s="106">
        <v>10005</v>
      </c>
      <c r="E142" s="109">
        <f t="shared" si="75"/>
        <v>88165.315474092349</v>
      </c>
      <c r="F142" s="106">
        <v>9841</v>
      </c>
      <c r="G142" s="109">
        <f t="shared" si="76"/>
        <v>86720.126894606976</v>
      </c>
      <c r="H142" s="106">
        <v>152</v>
      </c>
      <c r="I142" s="106">
        <v>11279</v>
      </c>
      <c r="J142" s="145">
        <v>10994</v>
      </c>
      <c r="K142" s="107">
        <f t="shared" si="58"/>
        <v>97473.180246475749</v>
      </c>
      <c r="L142" s="145">
        <v>10890</v>
      </c>
      <c r="M142" s="107">
        <f t="shared" si="54"/>
        <v>96551.112687294968</v>
      </c>
      <c r="N142" s="108">
        <v>90</v>
      </c>
      <c r="O142" s="50">
        <v>1942</v>
      </c>
      <c r="P142" s="50">
        <v>1335</v>
      </c>
      <c r="Q142" s="52">
        <f t="shared" si="59"/>
        <v>68743.563336766223</v>
      </c>
      <c r="R142" s="50">
        <v>1305</v>
      </c>
      <c r="S142" s="52">
        <f t="shared" si="60"/>
        <v>67198.764160659121</v>
      </c>
      <c r="T142" s="50">
        <v>5</v>
      </c>
      <c r="U142" s="48">
        <v>2007</v>
      </c>
      <c r="V142" s="50">
        <v>1795</v>
      </c>
      <c r="W142" s="52">
        <f t="shared" si="61"/>
        <v>89436.97060288988</v>
      </c>
      <c r="X142" s="50">
        <v>1782</v>
      </c>
      <c r="Y142" s="52">
        <f t="shared" si="55"/>
        <v>88789.237668161441</v>
      </c>
      <c r="Z142" s="53">
        <v>10</v>
      </c>
      <c r="AA142" s="10">
        <v>34251</v>
      </c>
      <c r="AB142" s="10">
        <v>5233</v>
      </c>
      <c r="AC142" s="11">
        <f t="shared" si="62"/>
        <v>15278.386032524599</v>
      </c>
      <c r="AD142" s="10">
        <v>4391</v>
      </c>
      <c r="AE142" s="11">
        <f t="shared" si="63"/>
        <v>12820.063647776708</v>
      </c>
      <c r="AF142" s="10">
        <v>736</v>
      </c>
      <c r="AG142" s="10">
        <v>34090</v>
      </c>
      <c r="AH142" s="10">
        <v>6018</v>
      </c>
      <c r="AI142" s="11">
        <f t="shared" si="64"/>
        <v>17653.270753886773</v>
      </c>
      <c r="AJ142" s="10">
        <v>4697</v>
      </c>
      <c r="AK142" s="11">
        <f t="shared" si="56"/>
        <v>13778.234086242299</v>
      </c>
      <c r="AL142" s="42">
        <v>876</v>
      </c>
      <c r="AM142" s="12">
        <f t="shared" si="77"/>
        <v>47541</v>
      </c>
      <c r="AN142" s="12">
        <f t="shared" si="65"/>
        <v>16573</v>
      </c>
      <c r="AO142" s="13">
        <f t="shared" si="66"/>
        <v>34860.436255021981</v>
      </c>
      <c r="AP142" s="37">
        <f t="shared" si="67"/>
        <v>15537</v>
      </c>
      <c r="AQ142" s="13">
        <f t="shared" si="57"/>
        <v>32681.264592667379</v>
      </c>
      <c r="AR142" s="116">
        <f t="shared" si="68"/>
        <v>893</v>
      </c>
      <c r="AS142" s="133">
        <f t="shared" si="69"/>
        <v>47376</v>
      </c>
      <c r="AT142" s="133">
        <f t="shared" si="70"/>
        <v>18807</v>
      </c>
      <c r="AU142" s="123">
        <f t="shared" si="71"/>
        <v>39697.315096251266</v>
      </c>
      <c r="AV142" s="134">
        <f t="shared" si="72"/>
        <v>17369</v>
      </c>
      <c r="AW142" s="135">
        <f t="shared" si="73"/>
        <v>36662.022965214455</v>
      </c>
      <c r="AX142" s="134">
        <f t="shared" si="74"/>
        <v>976</v>
      </c>
    </row>
    <row r="143" spans="1:51" x14ac:dyDescent="0.2">
      <c r="A143" s="1" t="s">
        <v>246</v>
      </c>
      <c r="B143" s="1" t="s">
        <v>247</v>
      </c>
      <c r="C143" s="106">
        <v>11348</v>
      </c>
      <c r="D143" s="112">
        <v>9195</v>
      </c>
      <c r="E143" s="113">
        <f t="shared" si="75"/>
        <v>81027.493831512169</v>
      </c>
      <c r="F143" s="112">
        <v>9195</v>
      </c>
      <c r="G143" s="113">
        <f t="shared" si="76"/>
        <v>81027.493831512169</v>
      </c>
      <c r="H143" s="112">
        <v>0</v>
      </c>
      <c r="I143" s="106">
        <v>11279</v>
      </c>
      <c r="J143" s="110">
        <v>10118</v>
      </c>
      <c r="K143" s="111">
        <f t="shared" si="58"/>
        <v>89706.534267222276</v>
      </c>
      <c r="L143" s="110">
        <v>10118</v>
      </c>
      <c r="M143" s="111">
        <f t="shared" si="54"/>
        <v>89706.534267222276</v>
      </c>
      <c r="N143" s="156">
        <v>0</v>
      </c>
      <c r="O143" s="54">
        <v>1942</v>
      </c>
      <c r="P143" s="54">
        <v>1164</v>
      </c>
      <c r="Q143" s="55">
        <f t="shared" si="59"/>
        <v>59938.208032955721</v>
      </c>
      <c r="R143" s="54">
        <v>1164</v>
      </c>
      <c r="S143" s="55">
        <f t="shared" si="60"/>
        <v>59938.208032955721</v>
      </c>
      <c r="T143" s="54">
        <v>0</v>
      </c>
      <c r="U143" s="56">
        <v>2007</v>
      </c>
      <c r="V143" s="54">
        <v>1728</v>
      </c>
      <c r="W143" s="55">
        <f t="shared" si="61"/>
        <v>86098.654708520189</v>
      </c>
      <c r="X143" s="54">
        <v>1728</v>
      </c>
      <c r="Y143" s="55">
        <f t="shared" si="55"/>
        <v>86098.654708520189</v>
      </c>
      <c r="Z143" s="160">
        <v>0</v>
      </c>
      <c r="AA143" s="7">
        <v>34251</v>
      </c>
      <c r="AB143" s="7">
        <v>3053</v>
      </c>
      <c r="AC143" s="14">
        <f t="shared" si="62"/>
        <v>8913.6083617996555</v>
      </c>
      <c r="AD143" s="7">
        <v>3053</v>
      </c>
      <c r="AE143" s="14">
        <f t="shared" si="63"/>
        <v>8913.6083617996555</v>
      </c>
      <c r="AF143" s="7">
        <v>0</v>
      </c>
      <c r="AG143" s="7">
        <v>34090</v>
      </c>
      <c r="AH143" s="7">
        <v>4210</v>
      </c>
      <c r="AI143" s="14">
        <f t="shared" si="64"/>
        <v>12349.662657670871</v>
      </c>
      <c r="AJ143" s="7">
        <v>4210</v>
      </c>
      <c r="AK143" s="14">
        <f t="shared" si="56"/>
        <v>12349.662657670871</v>
      </c>
      <c r="AL143" s="159">
        <v>0</v>
      </c>
      <c r="AM143" s="8">
        <f t="shared" si="77"/>
        <v>47541</v>
      </c>
      <c r="AN143" s="8">
        <f t="shared" si="65"/>
        <v>13412</v>
      </c>
      <c r="AO143" s="13">
        <f t="shared" si="66"/>
        <v>28211.43854777981</v>
      </c>
      <c r="AP143" s="161">
        <f t="shared" si="67"/>
        <v>13412</v>
      </c>
      <c r="AQ143" s="13">
        <f t="shared" si="57"/>
        <v>28211.43854777981</v>
      </c>
      <c r="AR143" s="162">
        <f t="shared" si="68"/>
        <v>0</v>
      </c>
      <c r="AS143" s="133">
        <f t="shared" si="69"/>
        <v>47376</v>
      </c>
      <c r="AT143" s="133">
        <f t="shared" si="70"/>
        <v>16056</v>
      </c>
      <c r="AU143" s="124">
        <f t="shared" si="71"/>
        <v>33890.577507598784</v>
      </c>
      <c r="AV143" s="133">
        <f t="shared" si="72"/>
        <v>16056</v>
      </c>
      <c r="AW143" s="136">
        <f t="shared" si="73"/>
        <v>33890.577507598784</v>
      </c>
      <c r="AX143" s="133">
        <f t="shared" si="74"/>
        <v>0</v>
      </c>
    </row>
    <row r="144" spans="1:51" x14ac:dyDescent="0.2">
      <c r="A144" s="1" t="s">
        <v>248</v>
      </c>
      <c r="B144" s="1" t="s">
        <v>249</v>
      </c>
      <c r="C144" s="106">
        <v>11348</v>
      </c>
      <c r="D144" s="112">
        <v>1690</v>
      </c>
      <c r="E144" s="113">
        <f t="shared" si="75"/>
        <v>14892.492069087062</v>
      </c>
      <c r="F144" s="112">
        <v>1690</v>
      </c>
      <c r="G144" s="113">
        <f t="shared" si="76"/>
        <v>14892.492069087062</v>
      </c>
      <c r="H144" s="112">
        <v>0</v>
      </c>
      <c r="I144" s="106">
        <v>11279</v>
      </c>
      <c r="J144" s="110">
        <v>1580</v>
      </c>
      <c r="K144" s="111">
        <f t="shared" si="58"/>
        <v>14008.334072169519</v>
      </c>
      <c r="L144" s="110">
        <v>1580</v>
      </c>
      <c r="M144" s="111">
        <f t="shared" si="54"/>
        <v>14008.334072169519</v>
      </c>
      <c r="N144" s="156">
        <v>0</v>
      </c>
      <c r="O144" s="54">
        <v>1942</v>
      </c>
      <c r="P144" s="54">
        <v>91</v>
      </c>
      <c r="Q144" s="55">
        <f t="shared" si="59"/>
        <v>4685.8908341915549</v>
      </c>
      <c r="R144" s="54">
        <v>91</v>
      </c>
      <c r="S144" s="55">
        <f t="shared" si="60"/>
        <v>4685.8908341915549</v>
      </c>
      <c r="T144" s="54">
        <v>0</v>
      </c>
      <c r="U144" s="56">
        <v>2007</v>
      </c>
      <c r="V144" s="54">
        <v>114</v>
      </c>
      <c r="W144" s="55">
        <f t="shared" si="61"/>
        <v>5680.1195814648727</v>
      </c>
      <c r="X144" s="54">
        <v>114</v>
      </c>
      <c r="Y144" s="55">
        <f t="shared" si="55"/>
        <v>5680.1195814648727</v>
      </c>
      <c r="Z144" s="160">
        <v>0</v>
      </c>
      <c r="AA144" s="7">
        <v>34251</v>
      </c>
      <c r="AB144" s="7">
        <v>278</v>
      </c>
      <c r="AC144" s="14">
        <f t="shared" si="62"/>
        <v>811.65513415666703</v>
      </c>
      <c r="AD144" s="7">
        <v>278</v>
      </c>
      <c r="AE144" s="14">
        <f t="shared" si="63"/>
        <v>811.65513415666703</v>
      </c>
      <c r="AF144" s="7">
        <v>0</v>
      </c>
      <c r="AG144" s="7">
        <v>34090</v>
      </c>
      <c r="AH144" s="7">
        <v>155</v>
      </c>
      <c r="AI144" s="14">
        <f t="shared" si="64"/>
        <v>454.67879143443821</v>
      </c>
      <c r="AJ144" s="7">
        <v>155</v>
      </c>
      <c r="AK144" s="14">
        <f t="shared" si="56"/>
        <v>454.67879143443821</v>
      </c>
      <c r="AL144" s="159">
        <v>0</v>
      </c>
      <c r="AM144" s="8">
        <f t="shared" si="77"/>
        <v>47541</v>
      </c>
      <c r="AN144" s="8">
        <f t="shared" si="65"/>
        <v>2059</v>
      </c>
      <c r="AO144" s="13">
        <f t="shared" si="66"/>
        <v>4330.9985065522387</v>
      </c>
      <c r="AP144" s="161">
        <f t="shared" si="67"/>
        <v>2059</v>
      </c>
      <c r="AQ144" s="13">
        <f t="shared" si="57"/>
        <v>4330.9985065522387</v>
      </c>
      <c r="AR144" s="162">
        <f t="shared" si="68"/>
        <v>0</v>
      </c>
      <c r="AS144" s="133">
        <f t="shared" si="69"/>
        <v>47376</v>
      </c>
      <c r="AT144" s="133">
        <f t="shared" si="70"/>
        <v>1849</v>
      </c>
      <c r="AU144" s="124">
        <f t="shared" si="71"/>
        <v>3902.819993245525</v>
      </c>
      <c r="AV144" s="133">
        <f t="shared" si="72"/>
        <v>1849</v>
      </c>
      <c r="AW144" s="136">
        <f t="shared" si="73"/>
        <v>3902.819993245525</v>
      </c>
      <c r="AX144" s="133">
        <f t="shared" si="74"/>
        <v>0</v>
      </c>
    </row>
    <row r="145" spans="1:51" x14ac:dyDescent="0.2">
      <c r="A145" s="1" t="s">
        <v>250</v>
      </c>
      <c r="B145" s="1" t="s">
        <v>251</v>
      </c>
      <c r="C145" s="106">
        <v>11348</v>
      </c>
      <c r="D145" s="112">
        <v>0</v>
      </c>
      <c r="E145" s="113">
        <f t="shared" si="75"/>
        <v>0</v>
      </c>
      <c r="F145" s="112">
        <v>0</v>
      </c>
      <c r="G145" s="113">
        <f t="shared" si="76"/>
        <v>0</v>
      </c>
      <c r="H145" s="112">
        <v>0</v>
      </c>
      <c r="I145" s="106">
        <v>11279</v>
      </c>
      <c r="J145" s="110">
        <v>0</v>
      </c>
      <c r="K145" s="111">
        <f t="shared" si="58"/>
        <v>0</v>
      </c>
      <c r="L145" s="110"/>
      <c r="M145" s="111">
        <f t="shared" si="54"/>
        <v>0</v>
      </c>
      <c r="N145" s="156">
        <v>0</v>
      </c>
      <c r="O145" s="54">
        <v>1942</v>
      </c>
      <c r="P145" s="54">
        <v>0</v>
      </c>
      <c r="Q145" s="55">
        <f t="shared" si="59"/>
        <v>0</v>
      </c>
      <c r="R145" s="54">
        <v>0</v>
      </c>
      <c r="S145" s="55">
        <f t="shared" si="60"/>
        <v>0</v>
      </c>
      <c r="T145" s="54">
        <v>0</v>
      </c>
      <c r="U145" s="56">
        <v>2007</v>
      </c>
      <c r="V145" s="54">
        <v>0</v>
      </c>
      <c r="W145" s="55">
        <f t="shared" si="61"/>
        <v>0</v>
      </c>
      <c r="X145" s="54"/>
      <c r="Y145" s="55">
        <f t="shared" si="55"/>
        <v>0</v>
      </c>
      <c r="Z145" s="160">
        <v>0</v>
      </c>
      <c r="AA145" s="7">
        <v>34251</v>
      </c>
      <c r="AB145" s="7">
        <v>0</v>
      </c>
      <c r="AC145" s="14">
        <f t="shared" si="62"/>
        <v>0</v>
      </c>
      <c r="AD145" s="7">
        <v>0</v>
      </c>
      <c r="AE145" s="14">
        <f t="shared" si="63"/>
        <v>0</v>
      </c>
      <c r="AF145" s="7">
        <v>0</v>
      </c>
      <c r="AG145" s="7">
        <v>34090</v>
      </c>
      <c r="AH145" s="7">
        <v>0</v>
      </c>
      <c r="AI145" s="14">
        <f t="shared" si="64"/>
        <v>0</v>
      </c>
      <c r="AJ145" s="7"/>
      <c r="AK145" s="14">
        <f t="shared" si="56"/>
        <v>0</v>
      </c>
      <c r="AL145" s="159">
        <v>0</v>
      </c>
      <c r="AM145" s="8">
        <f t="shared" si="77"/>
        <v>47541</v>
      </c>
      <c r="AN145" s="8">
        <f t="shared" si="65"/>
        <v>0</v>
      </c>
      <c r="AO145" s="13">
        <f t="shared" si="66"/>
        <v>0</v>
      </c>
      <c r="AP145" s="161">
        <f t="shared" si="67"/>
        <v>0</v>
      </c>
      <c r="AQ145" s="13">
        <f t="shared" si="57"/>
        <v>0</v>
      </c>
      <c r="AR145" s="162">
        <f t="shared" si="68"/>
        <v>0</v>
      </c>
      <c r="AS145" s="133">
        <f t="shared" si="69"/>
        <v>47376</v>
      </c>
      <c r="AT145" s="133">
        <f t="shared" si="70"/>
        <v>0</v>
      </c>
      <c r="AU145" s="124">
        <f t="shared" si="71"/>
        <v>0</v>
      </c>
      <c r="AV145" s="133">
        <f t="shared" si="72"/>
        <v>0</v>
      </c>
      <c r="AW145" s="136">
        <f t="shared" si="73"/>
        <v>0</v>
      </c>
      <c r="AX145" s="133">
        <f t="shared" si="74"/>
        <v>0</v>
      </c>
    </row>
    <row r="146" spans="1:51" s="154" customFormat="1" x14ac:dyDescent="0.2">
      <c r="A146" s="1" t="s">
        <v>252</v>
      </c>
      <c r="B146" s="1" t="s">
        <v>253</v>
      </c>
      <c r="C146" s="106">
        <v>11348</v>
      </c>
      <c r="D146" s="112">
        <v>0</v>
      </c>
      <c r="E146" s="113">
        <f t="shared" si="75"/>
        <v>0</v>
      </c>
      <c r="F146" s="112">
        <v>0</v>
      </c>
      <c r="G146" s="113">
        <f t="shared" si="76"/>
        <v>0</v>
      </c>
      <c r="H146" s="112">
        <v>0</v>
      </c>
      <c r="I146" s="106">
        <v>11279</v>
      </c>
      <c r="J146" s="110">
        <v>2</v>
      </c>
      <c r="K146" s="111">
        <f t="shared" si="58"/>
        <v>17.732068445784201</v>
      </c>
      <c r="L146" s="110">
        <v>2</v>
      </c>
      <c r="M146" s="111">
        <f t="shared" si="54"/>
        <v>17.732068445784201</v>
      </c>
      <c r="N146" s="156">
        <v>0</v>
      </c>
      <c r="O146" s="54">
        <v>1942</v>
      </c>
      <c r="P146" s="54">
        <v>0</v>
      </c>
      <c r="Q146" s="55">
        <f t="shared" si="59"/>
        <v>0</v>
      </c>
      <c r="R146" s="54">
        <v>0</v>
      </c>
      <c r="S146" s="55">
        <f t="shared" si="60"/>
        <v>0</v>
      </c>
      <c r="T146" s="54">
        <v>0</v>
      </c>
      <c r="U146" s="56">
        <v>2007</v>
      </c>
      <c r="V146" s="54">
        <v>0</v>
      </c>
      <c r="W146" s="55">
        <f t="shared" si="61"/>
        <v>0</v>
      </c>
      <c r="X146" s="54"/>
      <c r="Y146" s="55">
        <f t="shared" si="55"/>
        <v>0</v>
      </c>
      <c r="Z146" s="160">
        <v>0</v>
      </c>
      <c r="AA146" s="7">
        <v>34251</v>
      </c>
      <c r="AB146" s="7">
        <v>0</v>
      </c>
      <c r="AC146" s="14">
        <f t="shared" si="62"/>
        <v>0</v>
      </c>
      <c r="AD146" s="7">
        <v>0</v>
      </c>
      <c r="AE146" s="14">
        <f t="shared" si="63"/>
        <v>0</v>
      </c>
      <c r="AF146" s="7">
        <v>0</v>
      </c>
      <c r="AG146" s="7">
        <v>34090</v>
      </c>
      <c r="AH146" s="7">
        <v>0</v>
      </c>
      <c r="AI146" s="14">
        <f t="shared" si="64"/>
        <v>0</v>
      </c>
      <c r="AJ146" s="7"/>
      <c r="AK146" s="14">
        <f t="shared" si="56"/>
        <v>0</v>
      </c>
      <c r="AL146" s="159">
        <v>0</v>
      </c>
      <c r="AM146" s="8">
        <f t="shared" si="77"/>
        <v>47541</v>
      </c>
      <c r="AN146" s="8">
        <f t="shared" si="65"/>
        <v>0</v>
      </c>
      <c r="AO146" s="13">
        <f t="shared" si="66"/>
        <v>0</v>
      </c>
      <c r="AP146" s="161">
        <f t="shared" si="67"/>
        <v>0</v>
      </c>
      <c r="AQ146" s="13">
        <f t="shared" si="57"/>
        <v>0</v>
      </c>
      <c r="AR146" s="162">
        <f t="shared" si="68"/>
        <v>0</v>
      </c>
      <c r="AS146" s="133">
        <f t="shared" si="69"/>
        <v>47376</v>
      </c>
      <c r="AT146" s="133">
        <f t="shared" si="70"/>
        <v>2</v>
      </c>
      <c r="AU146" s="124">
        <f t="shared" si="71"/>
        <v>4.2215467747382647</v>
      </c>
      <c r="AV146" s="133">
        <f t="shared" si="72"/>
        <v>2</v>
      </c>
      <c r="AW146" s="136">
        <f t="shared" si="73"/>
        <v>4.2215467747382647</v>
      </c>
      <c r="AX146" s="133">
        <f t="shared" si="74"/>
        <v>0</v>
      </c>
    </row>
    <row r="147" spans="1:51" x14ac:dyDescent="0.2">
      <c r="A147" s="1" t="s">
        <v>254</v>
      </c>
      <c r="B147" s="1" t="s">
        <v>255</v>
      </c>
      <c r="C147" s="106">
        <v>11348</v>
      </c>
      <c r="D147" s="112">
        <v>24</v>
      </c>
      <c r="E147" s="113">
        <f t="shared" si="75"/>
        <v>211.49101163200564</v>
      </c>
      <c r="F147" s="112">
        <v>24</v>
      </c>
      <c r="G147" s="113">
        <f t="shared" si="76"/>
        <v>211.49101163200564</v>
      </c>
      <c r="H147" s="112">
        <v>1</v>
      </c>
      <c r="I147" s="106">
        <v>11279</v>
      </c>
      <c r="J147" s="110">
        <v>15</v>
      </c>
      <c r="K147" s="111">
        <f t="shared" si="58"/>
        <v>132.99051334338151</v>
      </c>
      <c r="L147" s="110">
        <v>15</v>
      </c>
      <c r="M147" s="111">
        <f t="shared" si="54"/>
        <v>132.99051334338151</v>
      </c>
      <c r="N147" s="156">
        <v>1</v>
      </c>
      <c r="O147" s="54">
        <v>1942</v>
      </c>
      <c r="P147" s="54">
        <v>1</v>
      </c>
      <c r="Q147" s="55">
        <f t="shared" si="59"/>
        <v>51.493305870236867</v>
      </c>
      <c r="R147" s="54">
        <v>1</v>
      </c>
      <c r="S147" s="55">
        <f t="shared" si="60"/>
        <v>51.493305870236867</v>
      </c>
      <c r="T147" s="54">
        <v>0</v>
      </c>
      <c r="U147" s="56">
        <v>2007</v>
      </c>
      <c r="V147" s="54">
        <v>0</v>
      </c>
      <c r="W147" s="55">
        <f t="shared" si="61"/>
        <v>0</v>
      </c>
      <c r="X147" s="54"/>
      <c r="Y147" s="55">
        <f t="shared" si="55"/>
        <v>0</v>
      </c>
      <c r="Z147" s="160">
        <v>0</v>
      </c>
      <c r="AA147" s="7">
        <v>34251</v>
      </c>
      <c r="AB147" s="7">
        <v>153</v>
      </c>
      <c r="AC147" s="14">
        <f t="shared" si="62"/>
        <v>446.70228606464042</v>
      </c>
      <c r="AD147" s="7">
        <v>153</v>
      </c>
      <c r="AE147" s="14">
        <f t="shared" si="63"/>
        <v>446.70228606464042</v>
      </c>
      <c r="AF147" s="7">
        <v>28</v>
      </c>
      <c r="AG147" s="7">
        <v>34090</v>
      </c>
      <c r="AH147" s="7">
        <v>52</v>
      </c>
      <c r="AI147" s="14">
        <f t="shared" si="64"/>
        <v>152.53740099735992</v>
      </c>
      <c r="AJ147" s="7">
        <v>52</v>
      </c>
      <c r="AK147" s="14">
        <f t="shared" si="56"/>
        <v>152.53740099735992</v>
      </c>
      <c r="AL147" s="159">
        <v>3</v>
      </c>
      <c r="AM147" s="8">
        <f t="shared" si="77"/>
        <v>47541</v>
      </c>
      <c r="AN147" s="8">
        <f t="shared" si="65"/>
        <v>178</v>
      </c>
      <c r="AO147" s="13">
        <f t="shared" si="66"/>
        <v>374.41366399528829</v>
      </c>
      <c r="AP147" s="161">
        <f t="shared" si="67"/>
        <v>178</v>
      </c>
      <c r="AQ147" s="13">
        <f t="shared" si="57"/>
        <v>374.41366399528829</v>
      </c>
      <c r="AR147" s="162">
        <f t="shared" si="68"/>
        <v>29</v>
      </c>
      <c r="AS147" s="133">
        <f t="shared" si="69"/>
        <v>47376</v>
      </c>
      <c r="AT147" s="133">
        <f t="shared" si="70"/>
        <v>67</v>
      </c>
      <c r="AU147" s="124">
        <f t="shared" si="71"/>
        <v>141.42181695373185</v>
      </c>
      <c r="AV147" s="133">
        <f t="shared" si="72"/>
        <v>67</v>
      </c>
      <c r="AW147" s="136">
        <f t="shared" si="73"/>
        <v>141.42181695373185</v>
      </c>
      <c r="AX147" s="133">
        <f t="shared" si="74"/>
        <v>4</v>
      </c>
    </row>
    <row r="148" spans="1:51" x14ac:dyDescent="0.2">
      <c r="A148" s="1" t="s">
        <v>256</v>
      </c>
      <c r="B148" s="1" t="s">
        <v>257</v>
      </c>
      <c r="C148" s="106">
        <v>11348</v>
      </c>
      <c r="D148" s="112">
        <v>0</v>
      </c>
      <c r="E148" s="113">
        <f t="shared" si="75"/>
        <v>0</v>
      </c>
      <c r="F148" s="112">
        <v>0</v>
      </c>
      <c r="G148" s="113">
        <f t="shared" si="76"/>
        <v>0</v>
      </c>
      <c r="H148" s="112">
        <v>0</v>
      </c>
      <c r="I148" s="106">
        <v>11279</v>
      </c>
      <c r="J148" s="110">
        <v>0</v>
      </c>
      <c r="K148" s="111">
        <f t="shared" si="58"/>
        <v>0</v>
      </c>
      <c r="L148" s="110"/>
      <c r="M148" s="111">
        <f t="shared" si="54"/>
        <v>0</v>
      </c>
      <c r="N148" s="156">
        <v>0</v>
      </c>
      <c r="O148" s="54">
        <v>1942</v>
      </c>
      <c r="P148" s="54">
        <v>0</v>
      </c>
      <c r="Q148" s="55">
        <f t="shared" si="59"/>
        <v>0</v>
      </c>
      <c r="R148" s="54">
        <v>0</v>
      </c>
      <c r="S148" s="55">
        <f t="shared" si="60"/>
        <v>0</v>
      </c>
      <c r="T148" s="54">
        <v>0</v>
      </c>
      <c r="U148" s="56">
        <v>2007</v>
      </c>
      <c r="V148" s="54">
        <v>0</v>
      </c>
      <c r="W148" s="55">
        <f t="shared" si="61"/>
        <v>0</v>
      </c>
      <c r="X148" s="54"/>
      <c r="Y148" s="55">
        <f t="shared" si="55"/>
        <v>0</v>
      </c>
      <c r="Z148" s="160">
        <v>0</v>
      </c>
      <c r="AA148" s="7">
        <v>34251</v>
      </c>
      <c r="AB148" s="7">
        <v>0</v>
      </c>
      <c r="AC148" s="14">
        <f t="shared" si="62"/>
        <v>0</v>
      </c>
      <c r="AD148" s="7">
        <v>0</v>
      </c>
      <c r="AE148" s="14">
        <f t="shared" si="63"/>
        <v>0</v>
      </c>
      <c r="AF148" s="7">
        <v>0</v>
      </c>
      <c r="AG148" s="7">
        <v>34090</v>
      </c>
      <c r="AH148" s="7">
        <v>0</v>
      </c>
      <c r="AI148" s="14">
        <f t="shared" si="64"/>
        <v>0</v>
      </c>
      <c r="AJ148" s="7"/>
      <c r="AK148" s="14">
        <f t="shared" si="56"/>
        <v>0</v>
      </c>
      <c r="AL148" s="159">
        <v>0</v>
      </c>
      <c r="AM148" s="8">
        <f t="shared" si="77"/>
        <v>47541</v>
      </c>
      <c r="AN148" s="8">
        <f t="shared" si="65"/>
        <v>0</v>
      </c>
      <c r="AO148" s="13">
        <f t="shared" si="66"/>
        <v>0</v>
      </c>
      <c r="AP148" s="161">
        <f t="shared" si="67"/>
        <v>0</v>
      </c>
      <c r="AQ148" s="13">
        <f t="shared" si="57"/>
        <v>0</v>
      </c>
      <c r="AR148" s="162">
        <f t="shared" si="68"/>
        <v>0</v>
      </c>
      <c r="AS148" s="133">
        <f t="shared" si="69"/>
        <v>47376</v>
      </c>
      <c r="AT148" s="133">
        <f t="shared" si="70"/>
        <v>0</v>
      </c>
      <c r="AU148" s="124">
        <f t="shared" si="71"/>
        <v>0</v>
      </c>
      <c r="AV148" s="133">
        <f t="shared" si="72"/>
        <v>0</v>
      </c>
      <c r="AW148" s="136">
        <f t="shared" si="73"/>
        <v>0</v>
      </c>
      <c r="AX148" s="133">
        <f t="shared" si="74"/>
        <v>0</v>
      </c>
    </row>
    <row r="149" spans="1:51" x14ac:dyDescent="0.2">
      <c r="A149" s="1" t="s">
        <v>258</v>
      </c>
      <c r="B149" s="1" t="s">
        <v>259</v>
      </c>
      <c r="C149" s="106">
        <v>11348</v>
      </c>
      <c r="D149" s="112">
        <v>445</v>
      </c>
      <c r="E149" s="113">
        <f t="shared" si="75"/>
        <v>3921.3958406767711</v>
      </c>
      <c r="F149" s="112">
        <v>445</v>
      </c>
      <c r="G149" s="113">
        <f t="shared" si="76"/>
        <v>3921.3958406767711</v>
      </c>
      <c r="H149" s="112">
        <v>0</v>
      </c>
      <c r="I149" s="106">
        <v>11279</v>
      </c>
      <c r="J149" s="110">
        <v>673</v>
      </c>
      <c r="K149" s="111">
        <f t="shared" si="58"/>
        <v>5966.8410320063831</v>
      </c>
      <c r="L149" s="110">
        <v>673</v>
      </c>
      <c r="M149" s="111">
        <f t="shared" si="54"/>
        <v>5966.8410320063831</v>
      </c>
      <c r="N149" s="156">
        <v>0</v>
      </c>
      <c r="O149" s="54">
        <v>1942</v>
      </c>
      <c r="P149" s="54">
        <v>47</v>
      </c>
      <c r="Q149" s="55">
        <f t="shared" si="59"/>
        <v>2420.1853759011328</v>
      </c>
      <c r="R149" s="54">
        <v>47</v>
      </c>
      <c r="S149" s="55">
        <f t="shared" si="60"/>
        <v>2420.1853759011328</v>
      </c>
      <c r="T149" s="54">
        <v>0</v>
      </c>
      <c r="U149" s="56">
        <v>2007</v>
      </c>
      <c r="V149" s="54">
        <v>49</v>
      </c>
      <c r="W149" s="55">
        <f t="shared" si="61"/>
        <v>2441.454907822621</v>
      </c>
      <c r="X149" s="54">
        <v>49</v>
      </c>
      <c r="Y149" s="55">
        <f t="shared" si="55"/>
        <v>2441.454907822621</v>
      </c>
      <c r="Z149" s="160">
        <v>0</v>
      </c>
      <c r="AA149" s="7">
        <v>34251</v>
      </c>
      <c r="AB149" s="7">
        <v>593</v>
      </c>
      <c r="AC149" s="14">
        <f t="shared" si="62"/>
        <v>1731.3363113485736</v>
      </c>
      <c r="AD149" s="7">
        <v>593</v>
      </c>
      <c r="AE149" s="14">
        <f t="shared" si="63"/>
        <v>1731.3363113485736</v>
      </c>
      <c r="AF149" s="7">
        <v>0</v>
      </c>
      <c r="AG149" s="7">
        <v>34090</v>
      </c>
      <c r="AH149" s="7">
        <v>242</v>
      </c>
      <c r="AI149" s="14">
        <f t="shared" si="64"/>
        <v>709.88559694925198</v>
      </c>
      <c r="AJ149" s="7">
        <v>242</v>
      </c>
      <c r="AK149" s="14">
        <f t="shared" si="56"/>
        <v>709.88559694925198</v>
      </c>
      <c r="AL149" s="159">
        <v>0</v>
      </c>
      <c r="AM149" s="8">
        <f t="shared" si="77"/>
        <v>47541</v>
      </c>
      <c r="AN149" s="8">
        <f t="shared" si="65"/>
        <v>1085</v>
      </c>
      <c r="AO149" s="13">
        <f t="shared" si="66"/>
        <v>2282.2405923308302</v>
      </c>
      <c r="AP149" s="161">
        <f t="shared" si="67"/>
        <v>1085</v>
      </c>
      <c r="AQ149" s="13">
        <f t="shared" si="57"/>
        <v>2282.2405923308302</v>
      </c>
      <c r="AR149" s="162">
        <f t="shared" si="68"/>
        <v>0</v>
      </c>
      <c r="AS149" s="133">
        <f t="shared" si="69"/>
        <v>47376</v>
      </c>
      <c r="AT149" s="133">
        <f t="shared" si="70"/>
        <v>964</v>
      </c>
      <c r="AU149" s="124">
        <f t="shared" si="71"/>
        <v>2034.7855454238434</v>
      </c>
      <c r="AV149" s="133">
        <f t="shared" si="72"/>
        <v>964</v>
      </c>
      <c r="AW149" s="136">
        <f t="shared" si="73"/>
        <v>2034.7855454238434</v>
      </c>
      <c r="AX149" s="133">
        <f t="shared" si="74"/>
        <v>0</v>
      </c>
    </row>
    <row r="150" spans="1:51" x14ac:dyDescent="0.2">
      <c r="A150" s="1" t="s">
        <v>260</v>
      </c>
      <c r="B150" s="1" t="s">
        <v>261</v>
      </c>
      <c r="C150" s="106">
        <v>11348</v>
      </c>
      <c r="D150" s="112">
        <v>29</v>
      </c>
      <c r="E150" s="113">
        <f t="shared" si="75"/>
        <v>255.55163905534016</v>
      </c>
      <c r="F150" s="112">
        <v>6</v>
      </c>
      <c r="G150" s="113">
        <f t="shared" si="76"/>
        <v>52.872752908001409</v>
      </c>
      <c r="H150" s="112">
        <v>2</v>
      </c>
      <c r="I150" s="106">
        <v>11279</v>
      </c>
      <c r="J150" s="110">
        <v>10</v>
      </c>
      <c r="K150" s="111">
        <f t="shared" si="58"/>
        <v>88.660342228920996</v>
      </c>
      <c r="L150" s="110">
        <v>4</v>
      </c>
      <c r="M150" s="111">
        <f t="shared" si="54"/>
        <v>35.464136891568401</v>
      </c>
      <c r="N150" s="156">
        <v>2</v>
      </c>
      <c r="O150" s="54">
        <v>1942</v>
      </c>
      <c r="P150" s="54">
        <v>0</v>
      </c>
      <c r="Q150" s="55">
        <f t="shared" si="59"/>
        <v>0</v>
      </c>
      <c r="R150" s="54">
        <v>0</v>
      </c>
      <c r="S150" s="55">
        <f t="shared" si="60"/>
        <v>0</v>
      </c>
      <c r="T150" s="54">
        <v>0</v>
      </c>
      <c r="U150" s="56">
        <v>2007</v>
      </c>
      <c r="V150" s="54"/>
      <c r="W150" s="55">
        <f t="shared" si="61"/>
        <v>0</v>
      </c>
      <c r="X150" s="54"/>
      <c r="Y150" s="55">
        <f t="shared" si="55"/>
        <v>0</v>
      </c>
      <c r="Z150" s="160">
        <v>0</v>
      </c>
      <c r="AA150" s="7">
        <v>34251</v>
      </c>
      <c r="AB150" s="7">
        <v>15</v>
      </c>
      <c r="AC150" s="14">
        <f t="shared" si="62"/>
        <v>43.794341771043186</v>
      </c>
      <c r="AD150" s="7">
        <v>6</v>
      </c>
      <c r="AE150" s="14">
        <f t="shared" si="63"/>
        <v>17.517736708417274</v>
      </c>
      <c r="AF150" s="7">
        <v>5</v>
      </c>
      <c r="AG150" s="7">
        <v>34090</v>
      </c>
      <c r="AH150" s="7">
        <v>5</v>
      </c>
      <c r="AI150" s="14">
        <f t="shared" si="64"/>
        <v>14.667057788207686</v>
      </c>
      <c r="AJ150" s="7"/>
      <c r="AK150" s="14">
        <f t="shared" si="56"/>
        <v>0</v>
      </c>
      <c r="AL150" s="159">
        <v>5</v>
      </c>
      <c r="AM150" s="8">
        <f t="shared" si="77"/>
        <v>47541</v>
      </c>
      <c r="AN150" s="8">
        <f t="shared" si="65"/>
        <v>44</v>
      </c>
      <c r="AO150" s="13">
        <f t="shared" si="66"/>
        <v>92.551692223554397</v>
      </c>
      <c r="AP150" s="161">
        <f t="shared" si="67"/>
        <v>12</v>
      </c>
      <c r="AQ150" s="13">
        <f t="shared" si="57"/>
        <v>25.241370606423931</v>
      </c>
      <c r="AR150" s="162">
        <f t="shared" si="68"/>
        <v>7</v>
      </c>
      <c r="AS150" s="133">
        <f t="shared" si="69"/>
        <v>47376</v>
      </c>
      <c r="AT150" s="133">
        <f t="shared" si="70"/>
        <v>15</v>
      </c>
      <c r="AU150" s="124">
        <f t="shared" si="71"/>
        <v>31.661600810536981</v>
      </c>
      <c r="AV150" s="133">
        <f t="shared" si="72"/>
        <v>4</v>
      </c>
      <c r="AW150" s="136">
        <f t="shared" si="73"/>
        <v>8.4430935494765293</v>
      </c>
      <c r="AX150" s="133">
        <f t="shared" si="74"/>
        <v>7</v>
      </c>
    </row>
    <row r="151" spans="1:51" x14ac:dyDescent="0.2">
      <c r="A151" s="1" t="s">
        <v>262</v>
      </c>
      <c r="B151" s="1" t="s">
        <v>263</v>
      </c>
      <c r="C151" s="106">
        <v>11348</v>
      </c>
      <c r="D151" s="112">
        <v>100</v>
      </c>
      <c r="E151" s="113">
        <f t="shared" si="75"/>
        <v>881.21254846669012</v>
      </c>
      <c r="F151" s="112">
        <v>23</v>
      </c>
      <c r="G151" s="113">
        <f t="shared" si="76"/>
        <v>202.67888614733872</v>
      </c>
      <c r="H151" s="112">
        <v>62</v>
      </c>
      <c r="I151" s="106">
        <v>11279</v>
      </c>
      <c r="J151" s="110">
        <v>136</v>
      </c>
      <c r="K151" s="111">
        <f t="shared" si="58"/>
        <v>1205.7806543133256</v>
      </c>
      <c r="L151" s="110">
        <v>77</v>
      </c>
      <c r="M151" s="111">
        <f t="shared" si="54"/>
        <v>682.68463516269173</v>
      </c>
      <c r="N151" s="156">
        <v>59</v>
      </c>
      <c r="O151" s="54">
        <v>1942</v>
      </c>
      <c r="P151" s="54">
        <v>10</v>
      </c>
      <c r="Q151" s="55">
        <f t="shared" si="59"/>
        <v>514.93305870236873</v>
      </c>
      <c r="R151" s="54">
        <v>3</v>
      </c>
      <c r="S151" s="55">
        <f t="shared" si="60"/>
        <v>154.4799176107106</v>
      </c>
      <c r="T151" s="54">
        <v>2</v>
      </c>
      <c r="U151" s="56">
        <v>2007</v>
      </c>
      <c r="V151" s="54">
        <v>8</v>
      </c>
      <c r="W151" s="55">
        <f t="shared" si="61"/>
        <v>398.60488290981561</v>
      </c>
      <c r="X151" s="54">
        <v>4</v>
      </c>
      <c r="Y151" s="55">
        <f t="shared" si="55"/>
        <v>199.30244145490781</v>
      </c>
      <c r="Z151" s="160">
        <v>3</v>
      </c>
      <c r="AA151" s="7">
        <v>34251</v>
      </c>
      <c r="AB151" s="7">
        <v>33</v>
      </c>
      <c r="AC151" s="14">
        <f t="shared" si="62"/>
        <v>96.347551896295002</v>
      </c>
      <c r="AD151" s="7">
        <v>23</v>
      </c>
      <c r="AE151" s="14">
        <f t="shared" si="63"/>
        <v>67.151324048932878</v>
      </c>
      <c r="AF151" s="7">
        <v>3</v>
      </c>
      <c r="AG151" s="7">
        <v>34090</v>
      </c>
      <c r="AH151" s="7">
        <v>47</v>
      </c>
      <c r="AI151" s="14">
        <f t="shared" si="64"/>
        <v>137.87034320915225</v>
      </c>
      <c r="AJ151" s="7">
        <v>23</v>
      </c>
      <c r="AK151" s="14">
        <f t="shared" si="56"/>
        <v>67.468465825755359</v>
      </c>
      <c r="AL151" s="159">
        <v>0</v>
      </c>
      <c r="AM151" s="8">
        <f t="shared" si="77"/>
        <v>47541</v>
      </c>
      <c r="AN151" s="8">
        <f t="shared" si="65"/>
        <v>143</v>
      </c>
      <c r="AO151" s="13">
        <f t="shared" si="66"/>
        <v>300.79299972655184</v>
      </c>
      <c r="AP151" s="161">
        <f t="shared" si="67"/>
        <v>49</v>
      </c>
      <c r="AQ151" s="13">
        <f t="shared" si="57"/>
        <v>103.06892997623105</v>
      </c>
      <c r="AR151" s="162">
        <f t="shared" si="68"/>
        <v>67</v>
      </c>
      <c r="AS151" s="133">
        <f t="shared" si="69"/>
        <v>47376</v>
      </c>
      <c r="AT151" s="133">
        <f t="shared" si="70"/>
        <v>191</v>
      </c>
      <c r="AU151" s="124">
        <f t="shared" si="71"/>
        <v>403.15771698750427</v>
      </c>
      <c r="AV151" s="133">
        <f t="shared" si="72"/>
        <v>104</v>
      </c>
      <c r="AW151" s="136">
        <f t="shared" si="73"/>
        <v>219.52043228638971</v>
      </c>
      <c r="AX151" s="133">
        <f t="shared" si="74"/>
        <v>62</v>
      </c>
    </row>
    <row r="152" spans="1:51" x14ac:dyDescent="0.2">
      <c r="A152" s="1" t="s">
        <v>264</v>
      </c>
      <c r="B152" s="1" t="s">
        <v>265</v>
      </c>
      <c r="C152" s="106">
        <v>11348</v>
      </c>
      <c r="D152" s="112">
        <v>0</v>
      </c>
      <c r="E152" s="113">
        <f t="shared" si="75"/>
        <v>0</v>
      </c>
      <c r="F152" s="112">
        <v>0</v>
      </c>
      <c r="G152" s="113">
        <f t="shared" si="76"/>
        <v>0</v>
      </c>
      <c r="H152" s="112">
        <v>0</v>
      </c>
      <c r="I152" s="106">
        <v>11279</v>
      </c>
      <c r="J152" s="110"/>
      <c r="K152" s="111">
        <f t="shared" si="58"/>
        <v>0</v>
      </c>
      <c r="L152" s="110"/>
      <c r="M152" s="111">
        <f t="shared" si="54"/>
        <v>0</v>
      </c>
      <c r="N152" s="156">
        <v>0</v>
      </c>
      <c r="O152" s="54">
        <v>1942</v>
      </c>
      <c r="P152" s="54">
        <v>0</v>
      </c>
      <c r="Q152" s="55">
        <f t="shared" si="59"/>
        <v>0</v>
      </c>
      <c r="R152" s="54">
        <v>0</v>
      </c>
      <c r="S152" s="55">
        <f t="shared" si="60"/>
        <v>0</v>
      </c>
      <c r="T152" s="54">
        <v>0</v>
      </c>
      <c r="U152" s="56">
        <v>2007</v>
      </c>
      <c r="V152" s="54"/>
      <c r="W152" s="55">
        <f t="shared" si="61"/>
        <v>0</v>
      </c>
      <c r="X152" s="54"/>
      <c r="Y152" s="55">
        <f t="shared" si="55"/>
        <v>0</v>
      </c>
      <c r="Z152" s="160">
        <v>0</v>
      </c>
      <c r="AA152" s="7">
        <v>34251</v>
      </c>
      <c r="AB152" s="7">
        <v>599</v>
      </c>
      <c r="AC152" s="14">
        <f t="shared" si="62"/>
        <v>1748.8540480569911</v>
      </c>
      <c r="AD152" s="7">
        <v>384</v>
      </c>
      <c r="AE152" s="14">
        <f t="shared" si="63"/>
        <v>1121.1351493387056</v>
      </c>
      <c r="AF152" s="7">
        <v>5</v>
      </c>
      <c r="AG152" s="7">
        <v>34090</v>
      </c>
      <c r="AH152" s="7">
        <v>548</v>
      </c>
      <c r="AI152" s="14">
        <f t="shared" si="64"/>
        <v>1607.5095335875624</v>
      </c>
      <c r="AJ152" s="7">
        <v>59</v>
      </c>
      <c r="AK152" s="14">
        <f t="shared" si="56"/>
        <v>173.07128190085069</v>
      </c>
      <c r="AL152" s="159">
        <v>49</v>
      </c>
      <c r="AM152" s="8">
        <f t="shared" si="77"/>
        <v>47541</v>
      </c>
      <c r="AN152" s="8">
        <f t="shared" si="65"/>
        <v>599</v>
      </c>
      <c r="AO152" s="13">
        <f t="shared" si="66"/>
        <v>1259.965082770661</v>
      </c>
      <c r="AP152" s="161">
        <f t="shared" si="67"/>
        <v>384</v>
      </c>
      <c r="AQ152" s="13">
        <f t="shared" si="57"/>
        <v>807.7238594055658</v>
      </c>
      <c r="AR152" s="162">
        <f t="shared" si="68"/>
        <v>5</v>
      </c>
      <c r="AS152" s="133">
        <f t="shared" si="69"/>
        <v>47376</v>
      </c>
      <c r="AT152" s="133">
        <f t="shared" si="70"/>
        <v>548</v>
      </c>
      <c r="AU152" s="124">
        <f t="shared" si="71"/>
        <v>1156.7038162782844</v>
      </c>
      <c r="AV152" s="133">
        <f t="shared" si="72"/>
        <v>59</v>
      </c>
      <c r="AW152" s="136">
        <f t="shared" si="73"/>
        <v>124.53562985477878</v>
      </c>
      <c r="AX152" s="133">
        <f t="shared" si="74"/>
        <v>49</v>
      </c>
    </row>
    <row r="153" spans="1:51" x14ac:dyDescent="0.2">
      <c r="A153" s="1" t="s">
        <v>266</v>
      </c>
      <c r="B153" s="1" t="s">
        <v>267</v>
      </c>
      <c r="C153" s="106">
        <v>11348</v>
      </c>
      <c r="D153" s="112">
        <v>0</v>
      </c>
      <c r="E153" s="113">
        <f t="shared" si="75"/>
        <v>0</v>
      </c>
      <c r="F153" s="112">
        <v>0</v>
      </c>
      <c r="G153" s="113">
        <f t="shared" si="76"/>
        <v>0</v>
      </c>
      <c r="H153" s="112">
        <v>0</v>
      </c>
      <c r="I153" s="106">
        <v>11279</v>
      </c>
      <c r="J153" s="110"/>
      <c r="K153" s="111">
        <f t="shared" si="58"/>
        <v>0</v>
      </c>
      <c r="L153" s="110"/>
      <c r="M153" s="111">
        <f t="shared" si="54"/>
        <v>0</v>
      </c>
      <c r="N153" s="156">
        <v>0</v>
      </c>
      <c r="O153" s="54">
        <v>1942</v>
      </c>
      <c r="P153" s="54">
        <v>0</v>
      </c>
      <c r="Q153" s="55">
        <f t="shared" si="59"/>
        <v>0</v>
      </c>
      <c r="R153" s="54">
        <v>0</v>
      </c>
      <c r="S153" s="55">
        <f t="shared" si="60"/>
        <v>0</v>
      </c>
      <c r="T153" s="54">
        <v>0</v>
      </c>
      <c r="U153" s="56">
        <v>2007</v>
      </c>
      <c r="V153" s="54"/>
      <c r="W153" s="55">
        <f t="shared" si="61"/>
        <v>0</v>
      </c>
      <c r="X153" s="54"/>
      <c r="Y153" s="55">
        <f t="shared" si="55"/>
        <v>0</v>
      </c>
      <c r="Z153" s="160">
        <v>0</v>
      </c>
      <c r="AA153" s="7">
        <v>34251</v>
      </c>
      <c r="AB153" s="7">
        <v>535</v>
      </c>
      <c r="AC153" s="14">
        <f t="shared" si="62"/>
        <v>1561.9981898338735</v>
      </c>
      <c r="AD153" s="7">
        <v>112</v>
      </c>
      <c r="AE153" s="14">
        <f t="shared" si="63"/>
        <v>326.99775189045579</v>
      </c>
      <c r="AF153" s="7">
        <v>472</v>
      </c>
      <c r="AG153" s="7">
        <v>34090</v>
      </c>
      <c r="AH153" s="7">
        <v>639</v>
      </c>
      <c r="AI153" s="14">
        <f t="shared" si="64"/>
        <v>1874.4499853329423</v>
      </c>
      <c r="AJ153" s="7">
        <v>77</v>
      </c>
      <c r="AK153" s="14">
        <f t="shared" si="56"/>
        <v>225.87268993839834</v>
      </c>
      <c r="AL153" s="159">
        <v>554</v>
      </c>
      <c r="AM153" s="8">
        <f t="shared" si="77"/>
        <v>47541</v>
      </c>
      <c r="AN153" s="8">
        <f t="shared" si="65"/>
        <v>535</v>
      </c>
      <c r="AO153" s="13">
        <f t="shared" si="66"/>
        <v>1125.3444395364002</v>
      </c>
      <c r="AP153" s="161">
        <f t="shared" si="67"/>
        <v>112</v>
      </c>
      <c r="AQ153" s="13">
        <f t="shared" si="57"/>
        <v>235.58612565995665</v>
      </c>
      <c r="AR153" s="162">
        <f t="shared" si="68"/>
        <v>472</v>
      </c>
      <c r="AS153" s="133">
        <f t="shared" si="69"/>
        <v>47376</v>
      </c>
      <c r="AT153" s="133">
        <f t="shared" si="70"/>
        <v>639</v>
      </c>
      <c r="AU153" s="124">
        <f t="shared" si="71"/>
        <v>1348.7841945288753</v>
      </c>
      <c r="AV153" s="133">
        <f t="shared" si="72"/>
        <v>77</v>
      </c>
      <c r="AW153" s="136">
        <f t="shared" si="73"/>
        <v>162.52955082742315</v>
      </c>
      <c r="AX153" s="133">
        <f t="shared" si="74"/>
        <v>554</v>
      </c>
    </row>
    <row r="154" spans="1:51" x14ac:dyDescent="0.2">
      <c r="A154" s="1" t="s">
        <v>268</v>
      </c>
      <c r="B154" s="1" t="s">
        <v>269</v>
      </c>
      <c r="C154" s="106">
        <v>11348</v>
      </c>
      <c r="D154" s="112">
        <v>0</v>
      </c>
      <c r="E154" s="113">
        <f t="shared" si="75"/>
        <v>0</v>
      </c>
      <c r="F154" s="112">
        <v>0</v>
      </c>
      <c r="G154" s="113">
        <f t="shared" si="76"/>
        <v>0</v>
      </c>
      <c r="H154" s="112">
        <v>0</v>
      </c>
      <c r="I154" s="106">
        <v>11279</v>
      </c>
      <c r="J154" s="110"/>
      <c r="K154" s="111">
        <f t="shared" si="58"/>
        <v>0</v>
      </c>
      <c r="L154" s="110"/>
      <c r="M154" s="111">
        <f t="shared" si="54"/>
        <v>0</v>
      </c>
      <c r="N154" s="156">
        <v>0</v>
      </c>
      <c r="O154" s="54">
        <v>1942</v>
      </c>
      <c r="P154" s="54">
        <v>0</v>
      </c>
      <c r="Q154" s="55">
        <f t="shared" si="59"/>
        <v>0</v>
      </c>
      <c r="R154" s="54">
        <v>0</v>
      </c>
      <c r="S154" s="55">
        <f t="shared" si="60"/>
        <v>0</v>
      </c>
      <c r="T154" s="54">
        <v>0</v>
      </c>
      <c r="U154" s="56">
        <v>2007</v>
      </c>
      <c r="V154" s="54"/>
      <c r="W154" s="55">
        <f t="shared" si="61"/>
        <v>0</v>
      </c>
      <c r="X154" s="54"/>
      <c r="Y154" s="55">
        <f t="shared" si="55"/>
        <v>0</v>
      </c>
      <c r="Z154" s="160">
        <v>0</v>
      </c>
      <c r="AA154" s="7">
        <v>34251</v>
      </c>
      <c r="AB154" s="7">
        <v>2</v>
      </c>
      <c r="AC154" s="14">
        <f t="shared" si="62"/>
        <v>5.8392455694724248</v>
      </c>
      <c r="AD154" s="7">
        <v>0</v>
      </c>
      <c r="AE154" s="14">
        <f t="shared" si="63"/>
        <v>0</v>
      </c>
      <c r="AF154" s="7">
        <v>2</v>
      </c>
      <c r="AG154" s="7">
        <v>34090</v>
      </c>
      <c r="AH154" s="7">
        <v>1</v>
      </c>
      <c r="AI154" s="14">
        <f t="shared" si="64"/>
        <v>2.9334115576415374</v>
      </c>
      <c r="AJ154" s="7"/>
      <c r="AK154" s="14">
        <f t="shared" si="56"/>
        <v>0</v>
      </c>
      <c r="AL154" s="159">
        <v>1</v>
      </c>
      <c r="AM154" s="8">
        <f t="shared" si="77"/>
        <v>47541</v>
      </c>
      <c r="AN154" s="8">
        <f t="shared" si="65"/>
        <v>2</v>
      </c>
      <c r="AO154" s="13">
        <f t="shared" si="66"/>
        <v>4.2068951010706552</v>
      </c>
      <c r="AP154" s="161">
        <f t="shared" si="67"/>
        <v>0</v>
      </c>
      <c r="AQ154" s="13">
        <f t="shared" si="57"/>
        <v>0</v>
      </c>
      <c r="AR154" s="162">
        <f t="shared" si="68"/>
        <v>2</v>
      </c>
      <c r="AS154" s="133">
        <f t="shared" si="69"/>
        <v>47376</v>
      </c>
      <c r="AT154" s="133">
        <f t="shared" si="70"/>
        <v>1</v>
      </c>
      <c r="AU154" s="124">
        <f t="shared" si="71"/>
        <v>2.1107733873691323</v>
      </c>
      <c r="AV154" s="133">
        <f t="shared" si="72"/>
        <v>0</v>
      </c>
      <c r="AW154" s="136">
        <f t="shared" si="73"/>
        <v>0</v>
      </c>
      <c r="AX154" s="133">
        <f t="shared" si="74"/>
        <v>1</v>
      </c>
    </row>
    <row r="155" spans="1:51" x14ac:dyDescent="0.2">
      <c r="A155" s="1" t="s">
        <v>270</v>
      </c>
      <c r="B155" s="1" t="s">
        <v>271</v>
      </c>
      <c r="C155" s="106">
        <v>11348</v>
      </c>
      <c r="D155" s="112">
        <v>45</v>
      </c>
      <c r="E155" s="113">
        <f t="shared" si="75"/>
        <v>396.54564681001057</v>
      </c>
      <c r="F155" s="112">
        <v>4</v>
      </c>
      <c r="G155" s="113">
        <f t="shared" si="76"/>
        <v>35.248501938667609</v>
      </c>
      <c r="H155" s="112">
        <v>27</v>
      </c>
      <c r="I155" s="106">
        <v>11279</v>
      </c>
      <c r="J155" s="110">
        <v>37</v>
      </c>
      <c r="K155" s="111">
        <f t="shared" si="58"/>
        <v>328.04326624700775</v>
      </c>
      <c r="L155" s="110">
        <v>1</v>
      </c>
      <c r="M155" s="111">
        <f t="shared" si="54"/>
        <v>8.8660342228921003</v>
      </c>
      <c r="N155" s="156">
        <v>28</v>
      </c>
      <c r="O155" s="54">
        <v>1942</v>
      </c>
      <c r="P155" s="54">
        <v>3</v>
      </c>
      <c r="Q155" s="55">
        <f t="shared" si="59"/>
        <v>154.4799176107106</v>
      </c>
      <c r="R155" s="54">
        <v>0</v>
      </c>
      <c r="S155" s="55">
        <f t="shared" si="60"/>
        <v>0</v>
      </c>
      <c r="T155" s="54">
        <v>3</v>
      </c>
      <c r="U155" s="56">
        <v>2007</v>
      </c>
      <c r="V155" s="54">
        <v>10</v>
      </c>
      <c r="W155" s="55">
        <f t="shared" si="61"/>
        <v>498.25610363726958</v>
      </c>
      <c r="X155" s="54">
        <v>1</v>
      </c>
      <c r="Y155" s="55">
        <f t="shared" si="55"/>
        <v>49.825610363726952</v>
      </c>
      <c r="Z155" s="160">
        <v>7</v>
      </c>
      <c r="AA155" s="7">
        <v>34251</v>
      </c>
      <c r="AB155" s="7">
        <v>229</v>
      </c>
      <c r="AC155" s="14">
        <f t="shared" si="62"/>
        <v>668.59361770459259</v>
      </c>
      <c r="AD155" s="7">
        <v>48</v>
      </c>
      <c r="AE155" s="14">
        <f t="shared" si="63"/>
        <v>140.14189366733819</v>
      </c>
      <c r="AF155" s="7">
        <v>203</v>
      </c>
      <c r="AG155" s="7">
        <v>34090</v>
      </c>
      <c r="AH155" s="7">
        <v>256</v>
      </c>
      <c r="AI155" s="14">
        <f t="shared" si="64"/>
        <v>750.95335875623357</v>
      </c>
      <c r="AJ155" s="7">
        <v>34</v>
      </c>
      <c r="AK155" s="14">
        <f t="shared" si="56"/>
        <v>99.735992959812265</v>
      </c>
      <c r="AL155" s="159">
        <v>246</v>
      </c>
      <c r="AM155" s="8">
        <f t="shared" si="77"/>
        <v>47541</v>
      </c>
      <c r="AN155" s="8">
        <f t="shared" si="65"/>
        <v>277</v>
      </c>
      <c r="AO155" s="13">
        <f t="shared" si="66"/>
        <v>582.6549714982857</v>
      </c>
      <c r="AP155" s="161">
        <f t="shared" si="67"/>
        <v>52</v>
      </c>
      <c r="AQ155" s="13">
        <f t="shared" si="57"/>
        <v>109.37927262783703</v>
      </c>
      <c r="AR155" s="162">
        <f t="shared" si="68"/>
        <v>233</v>
      </c>
      <c r="AS155" s="133">
        <f t="shared" si="69"/>
        <v>47376</v>
      </c>
      <c r="AT155" s="133">
        <f t="shared" si="70"/>
        <v>303</v>
      </c>
      <c r="AU155" s="124">
        <f t="shared" si="71"/>
        <v>639.56433637284704</v>
      </c>
      <c r="AV155" s="133">
        <f t="shared" si="72"/>
        <v>36</v>
      </c>
      <c r="AW155" s="136">
        <f t="shared" si="73"/>
        <v>75.98784194528875</v>
      </c>
      <c r="AX155" s="133">
        <f t="shared" si="74"/>
        <v>281</v>
      </c>
    </row>
    <row r="156" spans="1:51" x14ac:dyDescent="0.2">
      <c r="A156" s="1" t="s">
        <v>272</v>
      </c>
      <c r="B156" s="1" t="s">
        <v>273</v>
      </c>
      <c r="C156" s="106">
        <v>11348</v>
      </c>
      <c r="D156" s="112">
        <v>0</v>
      </c>
      <c r="E156" s="113">
        <f t="shared" si="75"/>
        <v>0</v>
      </c>
      <c r="F156" s="112">
        <v>0</v>
      </c>
      <c r="G156" s="113">
        <f t="shared" si="76"/>
        <v>0</v>
      </c>
      <c r="H156" s="112">
        <v>0</v>
      </c>
      <c r="I156" s="106">
        <v>11279</v>
      </c>
      <c r="J156" s="110"/>
      <c r="K156" s="111">
        <f t="shared" si="58"/>
        <v>0</v>
      </c>
      <c r="L156" s="110"/>
      <c r="M156" s="111">
        <f t="shared" si="54"/>
        <v>0</v>
      </c>
      <c r="N156" s="156">
        <v>0</v>
      </c>
      <c r="O156" s="54">
        <v>1942</v>
      </c>
      <c r="P156" s="54">
        <v>0</v>
      </c>
      <c r="Q156" s="55">
        <f t="shared" si="59"/>
        <v>0</v>
      </c>
      <c r="R156" s="54">
        <v>0</v>
      </c>
      <c r="S156" s="55">
        <f t="shared" si="60"/>
        <v>0</v>
      </c>
      <c r="T156" s="54">
        <v>0</v>
      </c>
      <c r="U156" s="56">
        <v>2007</v>
      </c>
      <c r="V156" s="54"/>
      <c r="W156" s="55">
        <f t="shared" si="61"/>
        <v>0</v>
      </c>
      <c r="X156" s="54"/>
      <c r="Y156" s="55">
        <f t="shared" si="55"/>
        <v>0</v>
      </c>
      <c r="Z156" s="160">
        <v>0</v>
      </c>
      <c r="AA156" s="7">
        <v>34251</v>
      </c>
      <c r="AB156" s="7">
        <v>20</v>
      </c>
      <c r="AC156" s="14">
        <f t="shared" si="62"/>
        <v>58.392455694724241</v>
      </c>
      <c r="AD156" s="7">
        <v>19</v>
      </c>
      <c r="AE156" s="14">
        <f t="shared" si="63"/>
        <v>55.472832909988028</v>
      </c>
      <c r="AF156" s="7">
        <v>18</v>
      </c>
      <c r="AG156" s="7">
        <v>34090</v>
      </c>
      <c r="AH156" s="7">
        <v>18</v>
      </c>
      <c r="AI156" s="14">
        <f t="shared" si="64"/>
        <v>52.801408037547674</v>
      </c>
      <c r="AJ156" s="7"/>
      <c r="AK156" s="14">
        <f t="shared" si="56"/>
        <v>0</v>
      </c>
      <c r="AL156" s="159">
        <v>18</v>
      </c>
      <c r="AM156" s="8">
        <f t="shared" si="77"/>
        <v>47541</v>
      </c>
      <c r="AN156" s="8">
        <f t="shared" si="65"/>
        <v>20</v>
      </c>
      <c r="AO156" s="13">
        <f t="shared" si="66"/>
        <v>42.068951010706549</v>
      </c>
      <c r="AP156" s="161">
        <f t="shared" si="67"/>
        <v>19</v>
      </c>
      <c r="AQ156" s="13">
        <f t="shared" si="57"/>
        <v>39.96550346017122</v>
      </c>
      <c r="AR156" s="162">
        <f t="shared" si="68"/>
        <v>18</v>
      </c>
      <c r="AS156" s="133">
        <f t="shared" si="69"/>
        <v>47376</v>
      </c>
      <c r="AT156" s="133">
        <f t="shared" si="70"/>
        <v>18</v>
      </c>
      <c r="AU156" s="124">
        <f t="shared" si="71"/>
        <v>37.993920972644375</v>
      </c>
      <c r="AV156" s="133">
        <f t="shared" si="72"/>
        <v>0</v>
      </c>
      <c r="AW156" s="136">
        <f t="shared" si="73"/>
        <v>0</v>
      </c>
      <c r="AX156" s="133">
        <f t="shared" si="74"/>
        <v>18</v>
      </c>
    </row>
    <row r="157" spans="1:51" x14ac:dyDescent="0.2">
      <c r="A157" s="9" t="s">
        <v>274</v>
      </c>
      <c r="B157" s="9" t="s">
        <v>275</v>
      </c>
      <c r="C157" s="106">
        <v>11348</v>
      </c>
      <c r="D157" s="106">
        <v>711</v>
      </c>
      <c r="E157" s="109">
        <f t="shared" si="75"/>
        <v>6265.4212195981672</v>
      </c>
      <c r="F157" s="106">
        <v>244</v>
      </c>
      <c r="G157" s="109">
        <f t="shared" si="76"/>
        <v>2150.1586182587239</v>
      </c>
      <c r="H157" s="106">
        <v>263</v>
      </c>
      <c r="I157" s="106">
        <v>11279</v>
      </c>
      <c r="J157" s="145">
        <v>656</v>
      </c>
      <c r="K157" s="107">
        <f t="shared" si="58"/>
        <v>5816.1184502172173</v>
      </c>
      <c r="L157" s="145">
        <v>235</v>
      </c>
      <c r="M157" s="107">
        <f t="shared" si="54"/>
        <v>2083.5180423796437</v>
      </c>
      <c r="N157" s="108">
        <v>226</v>
      </c>
      <c r="O157" s="50">
        <v>1942</v>
      </c>
      <c r="P157" s="50">
        <v>167</v>
      </c>
      <c r="Q157" s="52">
        <f t="shared" si="59"/>
        <v>8599.3820803295566</v>
      </c>
      <c r="R157" s="50">
        <v>55</v>
      </c>
      <c r="S157" s="52">
        <f t="shared" si="60"/>
        <v>2832.131822863028</v>
      </c>
      <c r="T157" s="50">
        <v>69</v>
      </c>
      <c r="U157" s="48">
        <v>2007</v>
      </c>
      <c r="V157" s="50">
        <v>132</v>
      </c>
      <c r="W157" s="52">
        <f t="shared" si="61"/>
        <v>6576.9805680119589</v>
      </c>
      <c r="X157" s="50">
        <v>53</v>
      </c>
      <c r="Y157" s="52">
        <f t="shared" si="55"/>
        <v>2640.7573492775286</v>
      </c>
      <c r="Z157" s="53">
        <v>58</v>
      </c>
      <c r="AA157" s="10">
        <v>34251</v>
      </c>
      <c r="AB157" s="10">
        <v>3031</v>
      </c>
      <c r="AC157" s="11">
        <f t="shared" si="62"/>
        <v>8849.3766605354595</v>
      </c>
      <c r="AD157" s="10">
        <v>2085</v>
      </c>
      <c r="AE157" s="11">
        <f t="shared" si="63"/>
        <v>6087.4135061750021</v>
      </c>
      <c r="AF157" s="10">
        <v>972</v>
      </c>
      <c r="AG157" s="10">
        <v>34090</v>
      </c>
      <c r="AH157" s="10">
        <v>2642</v>
      </c>
      <c r="AI157" s="11">
        <f t="shared" si="64"/>
        <v>7750.0733352889411</v>
      </c>
      <c r="AJ157" s="10">
        <v>919</v>
      </c>
      <c r="AK157" s="11">
        <f t="shared" si="56"/>
        <v>2695.8052214725726</v>
      </c>
      <c r="AL157" s="42">
        <v>1426</v>
      </c>
      <c r="AM157" s="12">
        <f t="shared" si="77"/>
        <v>47541</v>
      </c>
      <c r="AN157" s="12">
        <f t="shared" si="65"/>
        <v>3909</v>
      </c>
      <c r="AO157" s="23">
        <f t="shared" si="66"/>
        <v>8222.3764750425944</v>
      </c>
      <c r="AP157" s="37">
        <f t="shared" si="67"/>
        <v>2384</v>
      </c>
      <c r="AQ157" s="23">
        <f t="shared" si="57"/>
        <v>5014.6189604762203</v>
      </c>
      <c r="AR157" s="116">
        <f t="shared" si="68"/>
        <v>1304</v>
      </c>
      <c r="AS157" s="133">
        <f t="shared" si="69"/>
        <v>47376</v>
      </c>
      <c r="AT157" s="133">
        <f t="shared" si="70"/>
        <v>3430</v>
      </c>
      <c r="AU157" s="123">
        <f t="shared" si="71"/>
        <v>7239.9527186761225</v>
      </c>
      <c r="AV157" s="134">
        <f t="shared" si="72"/>
        <v>1207</v>
      </c>
      <c r="AW157" s="135">
        <f t="shared" si="73"/>
        <v>2547.7034785545425</v>
      </c>
      <c r="AX157" s="134">
        <f t="shared" si="74"/>
        <v>1710</v>
      </c>
    </row>
    <row r="158" spans="1:51" x14ac:dyDescent="0.2">
      <c r="A158" s="1" t="s">
        <v>276</v>
      </c>
      <c r="B158" s="1" t="s">
        <v>277</v>
      </c>
      <c r="C158" s="106">
        <v>11348</v>
      </c>
      <c r="D158" s="112">
        <v>0</v>
      </c>
      <c r="E158" s="113">
        <f t="shared" si="75"/>
        <v>0</v>
      </c>
      <c r="F158" s="112">
        <v>0</v>
      </c>
      <c r="G158" s="113">
        <f t="shared" si="76"/>
        <v>0</v>
      </c>
      <c r="H158" s="112">
        <v>0</v>
      </c>
      <c r="I158" s="106">
        <v>11279</v>
      </c>
      <c r="J158" s="110"/>
      <c r="K158" s="111">
        <f t="shared" si="58"/>
        <v>0</v>
      </c>
      <c r="L158" s="110"/>
      <c r="M158" s="111">
        <f t="shared" si="54"/>
        <v>0</v>
      </c>
      <c r="N158" s="156">
        <v>0</v>
      </c>
      <c r="O158" s="54">
        <v>1942</v>
      </c>
      <c r="P158" s="54">
        <v>0</v>
      </c>
      <c r="Q158" s="55">
        <f t="shared" si="59"/>
        <v>0</v>
      </c>
      <c r="R158" s="54">
        <v>0</v>
      </c>
      <c r="S158" s="55">
        <f t="shared" si="60"/>
        <v>0</v>
      </c>
      <c r="T158" s="54">
        <v>0</v>
      </c>
      <c r="U158" s="56">
        <v>2007</v>
      </c>
      <c r="V158" s="54"/>
      <c r="W158" s="55">
        <f t="shared" si="61"/>
        <v>0</v>
      </c>
      <c r="X158" s="54"/>
      <c r="Y158" s="55">
        <f t="shared" si="55"/>
        <v>0</v>
      </c>
      <c r="Z158" s="160">
        <v>0</v>
      </c>
      <c r="AA158" s="7">
        <v>34251</v>
      </c>
      <c r="AB158" s="7">
        <v>127</v>
      </c>
      <c r="AC158" s="14">
        <f t="shared" si="62"/>
        <v>370.79209366149894</v>
      </c>
      <c r="AD158" s="7">
        <v>29</v>
      </c>
      <c r="AE158" s="14">
        <f t="shared" si="63"/>
        <v>84.669060757350152</v>
      </c>
      <c r="AF158" s="7">
        <v>120</v>
      </c>
      <c r="AG158" s="7">
        <v>34090</v>
      </c>
      <c r="AH158" s="7">
        <v>141</v>
      </c>
      <c r="AI158" s="14">
        <f t="shared" si="64"/>
        <v>413.61102962745673</v>
      </c>
      <c r="AJ158" s="7">
        <v>15</v>
      </c>
      <c r="AK158" s="14">
        <f t="shared" si="56"/>
        <v>44.001173364623057</v>
      </c>
      <c r="AL158" s="159">
        <v>139</v>
      </c>
      <c r="AM158" s="8">
        <f t="shared" si="77"/>
        <v>47541</v>
      </c>
      <c r="AN158" s="8">
        <f t="shared" si="65"/>
        <v>127</v>
      </c>
      <c r="AO158" s="13">
        <f t="shared" si="66"/>
        <v>267.13783891798658</v>
      </c>
      <c r="AP158" s="161">
        <f t="shared" si="67"/>
        <v>29</v>
      </c>
      <c r="AQ158" s="13">
        <f t="shared" si="57"/>
        <v>60.999978965524491</v>
      </c>
      <c r="AR158" s="162">
        <f t="shared" si="68"/>
        <v>120</v>
      </c>
      <c r="AS158" s="133">
        <f t="shared" si="69"/>
        <v>47376</v>
      </c>
      <c r="AT158" s="133">
        <f t="shared" si="70"/>
        <v>141</v>
      </c>
      <c r="AU158" s="124">
        <f t="shared" si="71"/>
        <v>297.61904761904759</v>
      </c>
      <c r="AV158" s="133">
        <f t="shared" si="72"/>
        <v>15</v>
      </c>
      <c r="AW158" s="136">
        <f t="shared" si="73"/>
        <v>31.661600810536981</v>
      </c>
      <c r="AX158" s="133">
        <f t="shared" si="74"/>
        <v>139</v>
      </c>
    </row>
    <row r="159" spans="1:51" s="154" customFormat="1" x14ac:dyDescent="0.2">
      <c r="A159" s="1" t="s">
        <v>278</v>
      </c>
      <c r="B159" s="1" t="s">
        <v>279</v>
      </c>
      <c r="C159" s="106">
        <v>11348</v>
      </c>
      <c r="D159" s="112">
        <v>93</v>
      </c>
      <c r="E159" s="113">
        <f t="shared" si="75"/>
        <v>819.5276700740219</v>
      </c>
      <c r="F159" s="112">
        <v>25</v>
      </c>
      <c r="G159" s="113">
        <f t="shared" si="76"/>
        <v>220.30313711667253</v>
      </c>
      <c r="H159" s="112">
        <v>69</v>
      </c>
      <c r="I159" s="106">
        <v>11279</v>
      </c>
      <c r="J159" s="110">
        <v>51</v>
      </c>
      <c r="K159" s="111">
        <f t="shared" si="58"/>
        <v>452.1677453674971</v>
      </c>
      <c r="L159" s="110">
        <v>7</v>
      </c>
      <c r="M159" s="111">
        <f t="shared" si="54"/>
        <v>62.062239560244699</v>
      </c>
      <c r="N159" s="156">
        <v>32</v>
      </c>
      <c r="O159" s="54">
        <v>1942</v>
      </c>
      <c r="P159" s="54">
        <v>32</v>
      </c>
      <c r="Q159" s="55">
        <f t="shared" si="59"/>
        <v>1647.7857878475797</v>
      </c>
      <c r="R159" s="54">
        <v>5</v>
      </c>
      <c r="S159" s="55">
        <f t="shared" si="60"/>
        <v>257.46652935118436</v>
      </c>
      <c r="T159" s="54">
        <v>14</v>
      </c>
      <c r="U159" s="56">
        <v>2007</v>
      </c>
      <c r="V159" s="54">
        <v>43</v>
      </c>
      <c r="W159" s="55">
        <f t="shared" si="61"/>
        <v>2142.5012456402587</v>
      </c>
      <c r="X159" s="54">
        <v>0</v>
      </c>
      <c r="Y159" s="55">
        <f t="shared" si="55"/>
        <v>0</v>
      </c>
      <c r="Z159" s="160">
        <v>25</v>
      </c>
      <c r="AA159" s="7">
        <v>34251</v>
      </c>
      <c r="AB159" s="7">
        <v>311</v>
      </c>
      <c r="AC159" s="14">
        <f t="shared" si="62"/>
        <v>908.00268605296196</v>
      </c>
      <c r="AD159" s="7">
        <v>124</v>
      </c>
      <c r="AE159" s="14">
        <f t="shared" si="63"/>
        <v>362.03322530729031</v>
      </c>
      <c r="AF159" s="7">
        <v>251</v>
      </c>
      <c r="AG159" s="7">
        <v>34090</v>
      </c>
      <c r="AH159" s="7">
        <v>387</v>
      </c>
      <c r="AI159" s="14">
        <f t="shared" si="64"/>
        <v>1135.2302728072748</v>
      </c>
      <c r="AJ159" s="7">
        <v>92</v>
      </c>
      <c r="AK159" s="14">
        <f t="shared" si="56"/>
        <v>269.87386330302144</v>
      </c>
      <c r="AL159" s="159">
        <v>303</v>
      </c>
      <c r="AM159" s="8">
        <f t="shared" si="77"/>
        <v>47541</v>
      </c>
      <c r="AN159" s="8">
        <f t="shared" si="65"/>
        <v>436</v>
      </c>
      <c r="AO159" s="13">
        <f t="shared" si="66"/>
        <v>917.10313203340286</v>
      </c>
      <c r="AP159" s="161">
        <f t="shared" si="67"/>
        <v>154</v>
      </c>
      <c r="AQ159" s="13">
        <f t="shared" si="57"/>
        <v>323.9309227824404</v>
      </c>
      <c r="AR159" s="162">
        <f t="shared" si="68"/>
        <v>334</v>
      </c>
      <c r="AS159" s="133">
        <f t="shared" si="69"/>
        <v>47376</v>
      </c>
      <c r="AT159" s="133">
        <f t="shared" si="70"/>
        <v>481</v>
      </c>
      <c r="AU159" s="124">
        <f t="shared" si="71"/>
        <v>1015.2819993245524</v>
      </c>
      <c r="AV159" s="133">
        <f t="shared" si="72"/>
        <v>99</v>
      </c>
      <c r="AW159" s="136">
        <f t="shared" si="73"/>
        <v>208.96656534954406</v>
      </c>
      <c r="AX159" s="133">
        <f t="shared" si="74"/>
        <v>360</v>
      </c>
      <c r="AY159" s="92"/>
    </row>
    <row r="160" spans="1:51" x14ac:dyDescent="0.2">
      <c r="A160" s="1" t="s">
        <v>280</v>
      </c>
      <c r="B160" s="1" t="s">
        <v>281</v>
      </c>
      <c r="C160" s="106">
        <v>11348</v>
      </c>
      <c r="D160" s="112">
        <v>31</v>
      </c>
      <c r="E160" s="113">
        <f t="shared" si="75"/>
        <v>273.17589002467395</v>
      </c>
      <c r="F160" s="112">
        <v>5</v>
      </c>
      <c r="G160" s="113">
        <f t="shared" si="76"/>
        <v>44.060627423334509</v>
      </c>
      <c r="H160" s="112">
        <v>21</v>
      </c>
      <c r="I160" s="106">
        <v>11279</v>
      </c>
      <c r="J160" s="110">
        <v>47</v>
      </c>
      <c r="K160" s="111">
        <f t="shared" si="58"/>
        <v>416.70360847592872</v>
      </c>
      <c r="L160" s="110">
        <v>22</v>
      </c>
      <c r="M160" s="111">
        <f t="shared" si="54"/>
        <v>195.05275290362621</v>
      </c>
      <c r="N160" s="156">
        <v>21</v>
      </c>
      <c r="O160" s="54">
        <v>1942</v>
      </c>
      <c r="P160" s="54">
        <v>0</v>
      </c>
      <c r="Q160" s="55">
        <f t="shared" si="59"/>
        <v>0</v>
      </c>
      <c r="R160" s="54">
        <v>0</v>
      </c>
      <c r="S160" s="55">
        <f t="shared" si="60"/>
        <v>0</v>
      </c>
      <c r="T160" s="54">
        <v>0</v>
      </c>
      <c r="U160" s="56">
        <v>2007</v>
      </c>
      <c r="V160" s="54"/>
      <c r="W160" s="55">
        <f t="shared" si="61"/>
        <v>0</v>
      </c>
      <c r="X160" s="54"/>
      <c r="Y160" s="55">
        <f t="shared" si="55"/>
        <v>0</v>
      </c>
      <c r="Z160" s="160">
        <v>0</v>
      </c>
      <c r="AA160" s="7">
        <v>34251</v>
      </c>
      <c r="AB160" s="7">
        <v>147</v>
      </c>
      <c r="AC160" s="14">
        <f t="shared" si="62"/>
        <v>429.18454935622316</v>
      </c>
      <c r="AD160" s="7">
        <v>77</v>
      </c>
      <c r="AE160" s="14">
        <f t="shared" si="63"/>
        <v>224.8109544246883</v>
      </c>
      <c r="AF160" s="7">
        <v>49</v>
      </c>
      <c r="AG160" s="7">
        <v>34090</v>
      </c>
      <c r="AH160" s="7">
        <v>166</v>
      </c>
      <c r="AI160" s="14">
        <f t="shared" si="64"/>
        <v>486.9463185684952</v>
      </c>
      <c r="AJ160" s="7">
        <v>117</v>
      </c>
      <c r="AK160" s="14">
        <f t="shared" si="56"/>
        <v>343.20915224405985</v>
      </c>
      <c r="AL160" s="159">
        <v>49</v>
      </c>
      <c r="AM160" s="8">
        <f t="shared" si="77"/>
        <v>47541</v>
      </c>
      <c r="AN160" s="8">
        <f t="shared" si="65"/>
        <v>178</v>
      </c>
      <c r="AO160" s="13">
        <f t="shared" si="66"/>
        <v>374.41366399528829</v>
      </c>
      <c r="AP160" s="161">
        <f t="shared" si="67"/>
        <v>82</v>
      </c>
      <c r="AQ160" s="13">
        <f t="shared" si="57"/>
        <v>172.48269914389684</v>
      </c>
      <c r="AR160" s="162">
        <f t="shared" si="68"/>
        <v>70</v>
      </c>
      <c r="AS160" s="133">
        <f t="shared" si="69"/>
        <v>47376</v>
      </c>
      <c r="AT160" s="133">
        <f t="shared" si="70"/>
        <v>213</v>
      </c>
      <c r="AU160" s="124">
        <f t="shared" si="71"/>
        <v>449.59473150962515</v>
      </c>
      <c r="AV160" s="133">
        <f t="shared" si="72"/>
        <v>139</v>
      </c>
      <c r="AW160" s="136">
        <f t="shared" si="73"/>
        <v>293.39750084430938</v>
      </c>
      <c r="AX160" s="133">
        <f t="shared" si="74"/>
        <v>70</v>
      </c>
    </row>
    <row r="161" spans="1:51" x14ac:dyDescent="0.2">
      <c r="A161" s="1" t="s">
        <v>282</v>
      </c>
      <c r="B161" s="1" t="s">
        <v>283</v>
      </c>
      <c r="C161" s="106">
        <v>11348</v>
      </c>
      <c r="D161" s="112">
        <v>28</v>
      </c>
      <c r="E161" s="113">
        <f t="shared" si="75"/>
        <v>246.73951357067327</v>
      </c>
      <c r="F161" s="112">
        <v>28</v>
      </c>
      <c r="G161" s="113">
        <f t="shared" si="76"/>
        <v>246.73951357067327</v>
      </c>
      <c r="H161" s="112">
        <v>0</v>
      </c>
      <c r="I161" s="106">
        <v>11279</v>
      </c>
      <c r="J161" s="110">
        <v>30</v>
      </c>
      <c r="K161" s="111">
        <f t="shared" si="58"/>
        <v>265.98102668676302</v>
      </c>
      <c r="L161" s="110">
        <v>30</v>
      </c>
      <c r="M161" s="111">
        <f t="shared" si="54"/>
        <v>265.98102668676302</v>
      </c>
      <c r="N161" s="156">
        <v>0</v>
      </c>
      <c r="O161" s="54">
        <v>1942</v>
      </c>
      <c r="P161" s="54">
        <v>0</v>
      </c>
      <c r="Q161" s="55">
        <f t="shared" si="59"/>
        <v>0</v>
      </c>
      <c r="R161" s="54">
        <v>0</v>
      </c>
      <c r="S161" s="55">
        <f t="shared" si="60"/>
        <v>0</v>
      </c>
      <c r="T161" s="54">
        <v>0</v>
      </c>
      <c r="U161" s="56">
        <v>2007</v>
      </c>
      <c r="V161" s="54"/>
      <c r="W161" s="55">
        <f t="shared" si="61"/>
        <v>0</v>
      </c>
      <c r="X161" s="54"/>
      <c r="Y161" s="55">
        <f t="shared" si="55"/>
        <v>0</v>
      </c>
      <c r="Z161" s="160">
        <v>0</v>
      </c>
      <c r="AA161" s="7">
        <v>34251</v>
      </c>
      <c r="AB161" s="7">
        <v>147</v>
      </c>
      <c r="AC161" s="14">
        <f t="shared" si="62"/>
        <v>429.18454935622316</v>
      </c>
      <c r="AD161" s="7">
        <v>51</v>
      </c>
      <c r="AE161" s="14">
        <f t="shared" si="63"/>
        <v>148.90076202154683</v>
      </c>
      <c r="AF161" s="7">
        <v>96</v>
      </c>
      <c r="AG161" s="7">
        <v>34090</v>
      </c>
      <c r="AH161" s="7">
        <v>144</v>
      </c>
      <c r="AI161" s="14">
        <f t="shared" si="64"/>
        <v>422.41126430038139</v>
      </c>
      <c r="AJ161" s="7">
        <v>48</v>
      </c>
      <c r="AK161" s="14">
        <f t="shared" si="56"/>
        <v>140.80375476679379</v>
      </c>
      <c r="AL161" s="159">
        <v>92</v>
      </c>
      <c r="AM161" s="8">
        <f t="shared" si="77"/>
        <v>47541</v>
      </c>
      <c r="AN161" s="8">
        <f t="shared" si="65"/>
        <v>175</v>
      </c>
      <c r="AO161" s="13">
        <f t="shared" si="66"/>
        <v>368.1033213436823</v>
      </c>
      <c r="AP161" s="161">
        <f t="shared" si="67"/>
        <v>79</v>
      </c>
      <c r="AQ161" s="13">
        <f t="shared" si="57"/>
        <v>166.17235649229087</v>
      </c>
      <c r="AR161" s="162">
        <f t="shared" si="68"/>
        <v>96</v>
      </c>
      <c r="AS161" s="133">
        <f t="shared" si="69"/>
        <v>47376</v>
      </c>
      <c r="AT161" s="133">
        <f t="shared" si="70"/>
        <v>174</v>
      </c>
      <c r="AU161" s="124">
        <f t="shared" si="71"/>
        <v>367.27456940222896</v>
      </c>
      <c r="AV161" s="133">
        <f t="shared" si="72"/>
        <v>78</v>
      </c>
      <c r="AW161" s="136">
        <f t="shared" si="73"/>
        <v>164.64032421479232</v>
      </c>
      <c r="AX161" s="133">
        <f t="shared" si="74"/>
        <v>92</v>
      </c>
    </row>
    <row r="162" spans="1:51" x14ac:dyDescent="0.2">
      <c r="A162" s="46" t="s">
        <v>440</v>
      </c>
      <c r="B162" s="46" t="s">
        <v>441</v>
      </c>
      <c r="C162" s="106">
        <v>11348</v>
      </c>
      <c r="D162" s="112"/>
      <c r="E162" s="113">
        <f t="shared" si="75"/>
        <v>0</v>
      </c>
      <c r="F162" s="112"/>
      <c r="G162" s="113">
        <f t="shared" si="76"/>
        <v>0</v>
      </c>
      <c r="H162" s="112"/>
      <c r="I162" s="106">
        <v>11279</v>
      </c>
      <c r="J162" s="110"/>
      <c r="K162" s="111"/>
      <c r="L162" s="110"/>
      <c r="M162" s="111"/>
      <c r="N162" s="156"/>
      <c r="O162" s="54">
        <v>1942</v>
      </c>
      <c r="P162" s="54"/>
      <c r="Q162" s="55">
        <f t="shared" si="59"/>
        <v>0</v>
      </c>
      <c r="R162" s="54"/>
      <c r="S162" s="55">
        <f t="shared" si="60"/>
        <v>0</v>
      </c>
      <c r="T162" s="54"/>
      <c r="U162" s="56">
        <v>2007</v>
      </c>
      <c r="V162" s="54"/>
      <c r="W162" s="55"/>
      <c r="X162" s="54"/>
      <c r="Y162" s="55"/>
      <c r="Z162" s="160"/>
      <c r="AA162" s="7">
        <v>34251</v>
      </c>
      <c r="AB162" s="7">
        <v>3</v>
      </c>
      <c r="AC162" s="14">
        <f t="shared" si="62"/>
        <v>8.7588683542086372</v>
      </c>
      <c r="AD162" s="7">
        <v>0</v>
      </c>
      <c r="AE162" s="14">
        <f t="shared" si="63"/>
        <v>0</v>
      </c>
      <c r="AF162" s="7">
        <v>3</v>
      </c>
      <c r="AG162" s="7">
        <v>34090</v>
      </c>
      <c r="AH162" s="7"/>
      <c r="AI162" s="14"/>
      <c r="AJ162" s="7"/>
      <c r="AK162" s="14"/>
      <c r="AL162" s="159">
        <v>0</v>
      </c>
      <c r="AM162" s="8">
        <f t="shared" si="77"/>
        <v>47541</v>
      </c>
      <c r="AN162" s="8">
        <f t="shared" si="65"/>
        <v>3</v>
      </c>
      <c r="AO162" s="13"/>
      <c r="AP162" s="161">
        <f t="shared" si="67"/>
        <v>0</v>
      </c>
      <c r="AQ162" s="13"/>
      <c r="AR162" s="162">
        <f t="shared" si="68"/>
        <v>3</v>
      </c>
      <c r="AS162" s="133">
        <f t="shared" si="69"/>
        <v>47376</v>
      </c>
      <c r="AT162" s="133">
        <f t="shared" si="70"/>
        <v>0</v>
      </c>
      <c r="AU162" s="124">
        <f t="shared" si="71"/>
        <v>0</v>
      </c>
      <c r="AV162" s="133">
        <f t="shared" si="72"/>
        <v>0</v>
      </c>
      <c r="AW162" s="136">
        <f t="shared" si="73"/>
        <v>0</v>
      </c>
      <c r="AX162" s="133">
        <f t="shared" si="74"/>
        <v>0</v>
      </c>
    </row>
    <row r="163" spans="1:51" x14ac:dyDescent="0.2">
      <c r="A163" s="46" t="s">
        <v>442</v>
      </c>
      <c r="B163" s="46" t="s">
        <v>443</v>
      </c>
      <c r="C163" s="106">
        <v>11348</v>
      </c>
      <c r="D163" s="112"/>
      <c r="E163" s="113">
        <f t="shared" si="75"/>
        <v>0</v>
      </c>
      <c r="F163" s="112"/>
      <c r="G163" s="113">
        <f t="shared" si="76"/>
        <v>0</v>
      </c>
      <c r="H163" s="112"/>
      <c r="I163" s="106">
        <v>11279</v>
      </c>
      <c r="J163" s="110"/>
      <c r="K163" s="111"/>
      <c r="L163" s="110"/>
      <c r="M163" s="111"/>
      <c r="N163" s="156"/>
      <c r="O163" s="54">
        <v>1942</v>
      </c>
      <c r="P163" s="54"/>
      <c r="Q163" s="55">
        <f t="shared" si="59"/>
        <v>0</v>
      </c>
      <c r="R163" s="54"/>
      <c r="S163" s="55">
        <f t="shared" si="60"/>
        <v>0</v>
      </c>
      <c r="T163" s="54"/>
      <c r="U163" s="56">
        <v>2007</v>
      </c>
      <c r="V163" s="54"/>
      <c r="W163" s="55"/>
      <c r="X163" s="54"/>
      <c r="Y163" s="55"/>
      <c r="Z163" s="160"/>
      <c r="AA163" s="7">
        <v>34251</v>
      </c>
      <c r="AB163" s="7">
        <v>0</v>
      </c>
      <c r="AC163" s="14">
        <f t="shared" si="62"/>
        <v>0</v>
      </c>
      <c r="AD163" s="7">
        <v>0</v>
      </c>
      <c r="AE163" s="14">
        <f t="shared" si="63"/>
        <v>0</v>
      </c>
      <c r="AF163" s="7">
        <v>0</v>
      </c>
      <c r="AG163" s="7">
        <v>34090</v>
      </c>
      <c r="AH163" s="7"/>
      <c r="AI163" s="14"/>
      <c r="AJ163" s="7"/>
      <c r="AK163" s="14"/>
      <c r="AL163" s="159">
        <v>0</v>
      </c>
      <c r="AM163" s="8">
        <f t="shared" si="77"/>
        <v>47541</v>
      </c>
      <c r="AN163" s="8">
        <f t="shared" si="65"/>
        <v>0</v>
      </c>
      <c r="AO163" s="13"/>
      <c r="AP163" s="161">
        <f t="shared" si="67"/>
        <v>0</v>
      </c>
      <c r="AQ163" s="13"/>
      <c r="AR163" s="162">
        <f t="shared" si="68"/>
        <v>0</v>
      </c>
      <c r="AS163" s="133">
        <f t="shared" si="69"/>
        <v>47376</v>
      </c>
      <c r="AT163" s="133">
        <f t="shared" si="70"/>
        <v>0</v>
      </c>
      <c r="AU163" s="124">
        <f t="shared" si="71"/>
        <v>0</v>
      </c>
      <c r="AV163" s="133">
        <f t="shared" si="72"/>
        <v>0</v>
      </c>
      <c r="AW163" s="136">
        <f t="shared" si="73"/>
        <v>0</v>
      </c>
      <c r="AX163" s="133">
        <f t="shared" si="74"/>
        <v>0</v>
      </c>
    </row>
    <row r="164" spans="1:51" x14ac:dyDescent="0.2">
      <c r="A164" s="1" t="s">
        <v>284</v>
      </c>
      <c r="B164" s="1" t="s">
        <v>285</v>
      </c>
      <c r="C164" s="106">
        <v>11348</v>
      </c>
      <c r="D164" s="112">
        <v>141</v>
      </c>
      <c r="E164" s="113">
        <f t="shared" si="75"/>
        <v>1242.5096933380332</v>
      </c>
      <c r="F164" s="112">
        <v>17</v>
      </c>
      <c r="G164" s="113">
        <f t="shared" si="76"/>
        <v>149.80613323933733</v>
      </c>
      <c r="H164" s="112">
        <v>0</v>
      </c>
      <c r="I164" s="106">
        <v>11279</v>
      </c>
      <c r="J164" s="110">
        <v>141</v>
      </c>
      <c r="K164" s="111">
        <f t="shared" si="58"/>
        <v>1250.110825427786</v>
      </c>
      <c r="L164" s="110">
        <v>10</v>
      </c>
      <c r="M164" s="111">
        <f t="shared" si="54"/>
        <v>88.660342228920996</v>
      </c>
      <c r="N164" s="156">
        <v>0</v>
      </c>
      <c r="O164" s="54">
        <v>1942</v>
      </c>
      <c r="P164" s="54">
        <v>33</v>
      </c>
      <c r="Q164" s="55">
        <f t="shared" si="59"/>
        <v>1699.2790937178165</v>
      </c>
      <c r="R164" s="54">
        <v>22</v>
      </c>
      <c r="S164" s="55">
        <f t="shared" si="60"/>
        <v>1132.852729145211</v>
      </c>
      <c r="T164" s="54">
        <v>0</v>
      </c>
      <c r="U164" s="56">
        <v>2007</v>
      </c>
      <c r="V164" s="54">
        <v>42</v>
      </c>
      <c r="W164" s="55">
        <f t="shared" ref="W164:W225" si="78">V164/U164*100000</f>
        <v>2092.6756352765324</v>
      </c>
      <c r="X164" s="54">
        <v>18</v>
      </c>
      <c r="Y164" s="55">
        <f t="shared" ref="Y164:Y225" si="79">X164/U164*100000</f>
        <v>896.86098654708519</v>
      </c>
      <c r="Z164" s="160">
        <v>0</v>
      </c>
      <c r="AA164" s="7">
        <v>34251</v>
      </c>
      <c r="AB164" s="7">
        <v>231</v>
      </c>
      <c r="AC164" s="14">
        <f t="shared" si="62"/>
        <v>674.43286327406497</v>
      </c>
      <c r="AD164" s="7">
        <v>197</v>
      </c>
      <c r="AE164" s="14">
        <f t="shared" si="63"/>
        <v>575.16568859303379</v>
      </c>
      <c r="AF164" s="7">
        <v>0</v>
      </c>
      <c r="AG164" s="7">
        <v>34090</v>
      </c>
      <c r="AH164" s="7">
        <v>157</v>
      </c>
      <c r="AI164" s="14">
        <f t="shared" si="64"/>
        <v>460.54561454972134</v>
      </c>
      <c r="AJ164" s="7">
        <v>120</v>
      </c>
      <c r="AK164" s="14">
        <f t="shared" si="56"/>
        <v>352.00938691698445</v>
      </c>
      <c r="AL164" s="159">
        <v>0</v>
      </c>
      <c r="AM164" s="8">
        <f t="shared" si="77"/>
        <v>47541</v>
      </c>
      <c r="AN164" s="8">
        <f t="shared" si="65"/>
        <v>405</v>
      </c>
      <c r="AO164" s="13">
        <f t="shared" si="66"/>
        <v>851.89625796680753</v>
      </c>
      <c r="AP164" s="161">
        <f t="shared" si="67"/>
        <v>236</v>
      </c>
      <c r="AQ164" s="13">
        <f t="shared" si="57"/>
        <v>496.41362192633721</v>
      </c>
      <c r="AR164" s="162">
        <f t="shared" si="68"/>
        <v>0</v>
      </c>
      <c r="AS164" s="133">
        <f t="shared" si="69"/>
        <v>47376</v>
      </c>
      <c r="AT164" s="133">
        <f t="shared" si="70"/>
        <v>340</v>
      </c>
      <c r="AU164" s="124">
        <f t="shared" si="71"/>
        <v>717.66295170550495</v>
      </c>
      <c r="AV164" s="133">
        <f t="shared" si="72"/>
        <v>148</v>
      </c>
      <c r="AW164" s="136">
        <f t="shared" si="73"/>
        <v>312.39446133063154</v>
      </c>
      <c r="AX164" s="133">
        <f t="shared" si="74"/>
        <v>0</v>
      </c>
    </row>
    <row r="165" spans="1:51" x14ac:dyDescent="0.2">
      <c r="A165" s="1" t="s">
        <v>286</v>
      </c>
      <c r="B165" s="1" t="s">
        <v>287</v>
      </c>
      <c r="C165" s="106">
        <v>11348</v>
      </c>
      <c r="D165" s="112">
        <v>0</v>
      </c>
      <c r="E165" s="113">
        <f t="shared" si="75"/>
        <v>0</v>
      </c>
      <c r="F165" s="112">
        <v>0</v>
      </c>
      <c r="G165" s="113">
        <f t="shared" si="76"/>
        <v>0</v>
      </c>
      <c r="H165" s="112">
        <v>0</v>
      </c>
      <c r="I165" s="106">
        <v>11279</v>
      </c>
      <c r="J165" s="110"/>
      <c r="K165" s="111">
        <f t="shared" si="58"/>
        <v>0</v>
      </c>
      <c r="L165" s="110"/>
      <c r="M165" s="111">
        <f t="shared" si="54"/>
        <v>0</v>
      </c>
      <c r="N165" s="156">
        <v>0</v>
      </c>
      <c r="O165" s="54">
        <v>1942</v>
      </c>
      <c r="P165" s="54">
        <v>0</v>
      </c>
      <c r="Q165" s="55">
        <f t="shared" si="59"/>
        <v>0</v>
      </c>
      <c r="R165" s="54">
        <v>0</v>
      </c>
      <c r="S165" s="55">
        <f t="shared" si="60"/>
        <v>0</v>
      </c>
      <c r="T165" s="54">
        <v>0</v>
      </c>
      <c r="U165" s="56">
        <v>2007</v>
      </c>
      <c r="V165" s="54"/>
      <c r="W165" s="55">
        <f t="shared" si="78"/>
        <v>0</v>
      </c>
      <c r="X165" s="54"/>
      <c r="Y165" s="55">
        <f t="shared" si="79"/>
        <v>0</v>
      </c>
      <c r="Z165" s="160">
        <v>0</v>
      </c>
      <c r="AA165" s="7">
        <v>34251</v>
      </c>
      <c r="AB165" s="7">
        <v>0</v>
      </c>
      <c r="AC165" s="14">
        <f t="shared" si="62"/>
        <v>0</v>
      </c>
      <c r="AD165" s="7">
        <v>0</v>
      </c>
      <c r="AE165" s="14">
        <f t="shared" si="63"/>
        <v>0</v>
      </c>
      <c r="AF165" s="7">
        <v>0</v>
      </c>
      <c r="AG165" s="7">
        <v>34090</v>
      </c>
      <c r="AH165" s="7"/>
      <c r="AI165" s="14">
        <f t="shared" si="64"/>
        <v>0</v>
      </c>
      <c r="AJ165" s="7"/>
      <c r="AK165" s="14">
        <f t="shared" si="56"/>
        <v>0</v>
      </c>
      <c r="AL165" s="159">
        <v>0</v>
      </c>
      <c r="AM165" s="8">
        <f t="shared" si="77"/>
        <v>47541</v>
      </c>
      <c r="AN165" s="8">
        <f t="shared" si="65"/>
        <v>0</v>
      </c>
      <c r="AO165" s="13">
        <f t="shared" si="66"/>
        <v>0</v>
      </c>
      <c r="AP165" s="161">
        <f t="shared" si="67"/>
        <v>0</v>
      </c>
      <c r="AQ165" s="13">
        <f t="shared" si="57"/>
        <v>0</v>
      </c>
      <c r="AR165" s="162">
        <f t="shared" si="68"/>
        <v>0</v>
      </c>
      <c r="AS165" s="133">
        <f t="shared" si="69"/>
        <v>47376</v>
      </c>
      <c r="AT165" s="133">
        <f t="shared" si="70"/>
        <v>0</v>
      </c>
      <c r="AU165" s="124">
        <f t="shared" si="71"/>
        <v>0</v>
      </c>
      <c r="AV165" s="133">
        <f t="shared" si="72"/>
        <v>0</v>
      </c>
      <c r="AW165" s="136">
        <f t="shared" si="73"/>
        <v>0</v>
      </c>
      <c r="AX165" s="133">
        <f t="shared" si="74"/>
        <v>0</v>
      </c>
    </row>
    <row r="166" spans="1:51" x14ac:dyDescent="0.2">
      <c r="A166" s="1" t="s">
        <v>288</v>
      </c>
      <c r="B166" s="1" t="s">
        <v>289</v>
      </c>
      <c r="C166" s="106">
        <v>11348</v>
      </c>
      <c r="D166" s="112">
        <v>0</v>
      </c>
      <c r="E166" s="113">
        <f t="shared" si="75"/>
        <v>0</v>
      </c>
      <c r="F166" s="112">
        <v>0</v>
      </c>
      <c r="G166" s="113">
        <f t="shared" si="76"/>
        <v>0</v>
      </c>
      <c r="H166" s="112">
        <v>0</v>
      </c>
      <c r="I166" s="106">
        <v>11279</v>
      </c>
      <c r="J166" s="110">
        <v>2</v>
      </c>
      <c r="K166" s="111">
        <f t="shared" si="58"/>
        <v>17.732068445784201</v>
      </c>
      <c r="L166" s="110">
        <v>1</v>
      </c>
      <c r="M166" s="111">
        <f t="shared" si="54"/>
        <v>8.8660342228921003</v>
      </c>
      <c r="N166" s="156">
        <v>0</v>
      </c>
      <c r="O166" s="54">
        <v>1942</v>
      </c>
      <c r="P166" s="54">
        <v>0</v>
      </c>
      <c r="Q166" s="55">
        <f t="shared" si="59"/>
        <v>0</v>
      </c>
      <c r="R166" s="54">
        <v>0</v>
      </c>
      <c r="S166" s="55">
        <f t="shared" si="60"/>
        <v>0</v>
      </c>
      <c r="T166" s="54">
        <v>0</v>
      </c>
      <c r="U166" s="56">
        <v>2007</v>
      </c>
      <c r="V166" s="54"/>
      <c r="W166" s="55">
        <f t="shared" si="78"/>
        <v>0</v>
      </c>
      <c r="X166" s="54"/>
      <c r="Y166" s="55">
        <f t="shared" si="79"/>
        <v>0</v>
      </c>
      <c r="Z166" s="160">
        <v>0</v>
      </c>
      <c r="AA166" s="7">
        <v>34251</v>
      </c>
      <c r="AB166" s="7">
        <v>137</v>
      </c>
      <c r="AC166" s="14">
        <f t="shared" si="62"/>
        <v>399.98832150886102</v>
      </c>
      <c r="AD166" s="7">
        <v>110</v>
      </c>
      <c r="AE166" s="14">
        <f t="shared" si="63"/>
        <v>321.15850632098329</v>
      </c>
      <c r="AF166" s="7">
        <v>1</v>
      </c>
      <c r="AG166" s="7">
        <v>34090</v>
      </c>
      <c r="AH166" s="7">
        <v>140</v>
      </c>
      <c r="AI166" s="14">
        <f t="shared" si="64"/>
        <v>410.6776180698152</v>
      </c>
      <c r="AJ166" s="7">
        <v>139</v>
      </c>
      <c r="AK166" s="14">
        <f t="shared" si="56"/>
        <v>407.74420651217366</v>
      </c>
      <c r="AL166" s="159">
        <v>1</v>
      </c>
      <c r="AM166" s="8">
        <f t="shared" si="77"/>
        <v>47541</v>
      </c>
      <c r="AN166" s="8">
        <f t="shared" si="65"/>
        <v>137</v>
      </c>
      <c r="AO166" s="13">
        <f t="shared" si="66"/>
        <v>288.17231442333986</v>
      </c>
      <c r="AP166" s="161">
        <f t="shared" si="67"/>
        <v>110</v>
      </c>
      <c r="AQ166" s="13">
        <f t="shared" si="57"/>
        <v>231.37923055888601</v>
      </c>
      <c r="AR166" s="162">
        <f t="shared" si="68"/>
        <v>1</v>
      </c>
      <c r="AS166" s="133">
        <f t="shared" si="69"/>
        <v>47376</v>
      </c>
      <c r="AT166" s="133">
        <f t="shared" si="70"/>
        <v>142</v>
      </c>
      <c r="AU166" s="124">
        <f t="shared" si="71"/>
        <v>299.72982100641678</v>
      </c>
      <c r="AV166" s="133">
        <f t="shared" si="72"/>
        <v>140</v>
      </c>
      <c r="AW166" s="136">
        <f t="shared" si="73"/>
        <v>295.50827423167846</v>
      </c>
      <c r="AX166" s="133">
        <f t="shared" si="74"/>
        <v>1</v>
      </c>
    </row>
    <row r="167" spans="1:51" s="154" customFormat="1" x14ac:dyDescent="0.2">
      <c r="A167" s="1" t="s">
        <v>290</v>
      </c>
      <c r="B167" s="1" t="s">
        <v>291</v>
      </c>
      <c r="C167" s="106">
        <v>11348</v>
      </c>
      <c r="D167" s="112">
        <v>2</v>
      </c>
      <c r="E167" s="113">
        <f t="shared" si="75"/>
        <v>17.624250969333804</v>
      </c>
      <c r="F167" s="112">
        <v>1</v>
      </c>
      <c r="G167" s="113">
        <f t="shared" si="76"/>
        <v>8.8121254846669022</v>
      </c>
      <c r="H167" s="112">
        <v>1</v>
      </c>
      <c r="I167" s="106">
        <v>11279</v>
      </c>
      <c r="J167" s="110">
        <v>2</v>
      </c>
      <c r="K167" s="111">
        <f t="shared" si="58"/>
        <v>17.732068445784201</v>
      </c>
      <c r="L167" s="110"/>
      <c r="M167" s="111">
        <f t="shared" si="54"/>
        <v>0</v>
      </c>
      <c r="N167" s="156">
        <v>1</v>
      </c>
      <c r="O167" s="54">
        <v>1942</v>
      </c>
      <c r="P167" s="54">
        <v>0</v>
      </c>
      <c r="Q167" s="55">
        <f t="shared" si="59"/>
        <v>0</v>
      </c>
      <c r="R167" s="54">
        <v>0</v>
      </c>
      <c r="S167" s="55">
        <f t="shared" si="60"/>
        <v>0</v>
      </c>
      <c r="T167" s="54">
        <v>0</v>
      </c>
      <c r="U167" s="56">
        <v>2007</v>
      </c>
      <c r="V167" s="54"/>
      <c r="W167" s="55">
        <f t="shared" si="78"/>
        <v>0</v>
      </c>
      <c r="X167" s="54"/>
      <c r="Y167" s="55">
        <f t="shared" si="79"/>
        <v>0</v>
      </c>
      <c r="Z167" s="160">
        <v>0</v>
      </c>
      <c r="AA167" s="7">
        <v>34251</v>
      </c>
      <c r="AB167" s="7">
        <v>81</v>
      </c>
      <c r="AC167" s="14">
        <f t="shared" si="62"/>
        <v>236.48944556363318</v>
      </c>
      <c r="AD167" s="7">
        <v>25</v>
      </c>
      <c r="AE167" s="14">
        <f t="shared" si="63"/>
        <v>72.990569618405303</v>
      </c>
      <c r="AF167" s="7">
        <v>44</v>
      </c>
      <c r="AG167" s="7">
        <v>34090</v>
      </c>
      <c r="AH167" s="7">
        <v>64</v>
      </c>
      <c r="AI167" s="14">
        <f t="shared" si="64"/>
        <v>187.73833968905839</v>
      </c>
      <c r="AJ167" s="7">
        <v>17</v>
      </c>
      <c r="AK167" s="14">
        <f t="shared" si="56"/>
        <v>49.867996479906132</v>
      </c>
      <c r="AL167" s="159">
        <v>52</v>
      </c>
      <c r="AM167" s="8">
        <f t="shared" si="77"/>
        <v>47541</v>
      </c>
      <c r="AN167" s="8">
        <f t="shared" si="65"/>
        <v>83</v>
      </c>
      <c r="AO167" s="13">
        <f t="shared" si="66"/>
        <v>174.58614669443219</v>
      </c>
      <c r="AP167" s="161">
        <f t="shared" si="67"/>
        <v>26</v>
      </c>
      <c r="AQ167" s="13">
        <f t="shared" si="57"/>
        <v>54.689636313918513</v>
      </c>
      <c r="AR167" s="162">
        <f t="shared" si="68"/>
        <v>45</v>
      </c>
      <c r="AS167" s="133">
        <f t="shared" si="69"/>
        <v>47376</v>
      </c>
      <c r="AT167" s="133">
        <f t="shared" si="70"/>
        <v>66</v>
      </c>
      <c r="AU167" s="124">
        <f t="shared" si="71"/>
        <v>139.31104356636271</v>
      </c>
      <c r="AV167" s="133">
        <f t="shared" si="72"/>
        <v>17</v>
      </c>
      <c r="AW167" s="136">
        <f t="shared" si="73"/>
        <v>35.883147585275246</v>
      </c>
      <c r="AX167" s="133">
        <f t="shared" si="74"/>
        <v>53</v>
      </c>
      <c r="AY167" s="92"/>
    </row>
    <row r="168" spans="1:51" x14ac:dyDescent="0.2">
      <c r="A168" s="1" t="s">
        <v>292</v>
      </c>
      <c r="B168" s="1" t="s">
        <v>293</v>
      </c>
      <c r="C168" s="106">
        <v>11348</v>
      </c>
      <c r="D168" s="112">
        <v>0</v>
      </c>
      <c r="E168" s="113">
        <f t="shared" si="75"/>
        <v>0</v>
      </c>
      <c r="F168" s="112">
        <v>0</v>
      </c>
      <c r="G168" s="113">
        <f t="shared" si="76"/>
        <v>0</v>
      </c>
      <c r="H168" s="112">
        <v>0</v>
      </c>
      <c r="I168" s="106">
        <v>11279</v>
      </c>
      <c r="J168" s="110"/>
      <c r="K168" s="111">
        <f t="shared" si="58"/>
        <v>0</v>
      </c>
      <c r="L168" s="110"/>
      <c r="M168" s="111">
        <f t="shared" si="54"/>
        <v>0</v>
      </c>
      <c r="N168" s="156">
        <v>0</v>
      </c>
      <c r="O168" s="54">
        <v>1942</v>
      </c>
      <c r="P168" s="54">
        <v>0</v>
      </c>
      <c r="Q168" s="55">
        <f t="shared" si="59"/>
        <v>0</v>
      </c>
      <c r="R168" s="54">
        <v>0</v>
      </c>
      <c r="S168" s="55">
        <f t="shared" si="60"/>
        <v>0</v>
      </c>
      <c r="T168" s="54">
        <v>0</v>
      </c>
      <c r="U168" s="56">
        <v>2007</v>
      </c>
      <c r="V168" s="54"/>
      <c r="W168" s="55">
        <f t="shared" si="78"/>
        <v>0</v>
      </c>
      <c r="X168" s="54"/>
      <c r="Y168" s="55">
        <f t="shared" si="79"/>
        <v>0</v>
      </c>
      <c r="Z168" s="160">
        <v>0</v>
      </c>
      <c r="AA168" s="7">
        <v>34251</v>
      </c>
      <c r="AB168" s="7">
        <v>17</v>
      </c>
      <c r="AC168" s="14">
        <f t="shared" si="62"/>
        <v>49.633587340515604</v>
      </c>
      <c r="AD168" s="7">
        <v>4</v>
      </c>
      <c r="AE168" s="14">
        <f t="shared" si="63"/>
        <v>11.67849113894485</v>
      </c>
      <c r="AF168" s="7">
        <v>7</v>
      </c>
      <c r="AG168" s="7">
        <v>34090</v>
      </c>
      <c r="AH168" s="7">
        <v>10</v>
      </c>
      <c r="AI168" s="14">
        <f t="shared" si="64"/>
        <v>29.334115576415371</v>
      </c>
      <c r="AJ168" s="7">
        <v>3</v>
      </c>
      <c r="AK168" s="14">
        <f t="shared" si="56"/>
        <v>8.8002346729246117</v>
      </c>
      <c r="AL168" s="159">
        <v>10</v>
      </c>
      <c r="AM168" s="8">
        <f t="shared" si="77"/>
        <v>47541</v>
      </c>
      <c r="AN168" s="8">
        <f t="shared" si="65"/>
        <v>17</v>
      </c>
      <c r="AO168" s="13">
        <f t="shared" si="66"/>
        <v>35.758608359100563</v>
      </c>
      <c r="AP168" s="161">
        <f t="shared" si="67"/>
        <v>4</v>
      </c>
      <c r="AQ168" s="13">
        <f t="shared" si="57"/>
        <v>8.4137902021413105</v>
      </c>
      <c r="AR168" s="162">
        <f t="shared" si="68"/>
        <v>7</v>
      </c>
      <c r="AS168" s="133">
        <f t="shared" si="69"/>
        <v>47376</v>
      </c>
      <c r="AT168" s="133">
        <f t="shared" si="70"/>
        <v>10</v>
      </c>
      <c r="AU168" s="124">
        <f t="shared" si="71"/>
        <v>21.10773387369132</v>
      </c>
      <c r="AV168" s="133">
        <f t="shared" si="72"/>
        <v>3</v>
      </c>
      <c r="AW168" s="136">
        <f t="shared" si="73"/>
        <v>6.332320162107397</v>
      </c>
      <c r="AX168" s="133">
        <f t="shared" si="74"/>
        <v>10</v>
      </c>
    </row>
    <row r="169" spans="1:51" x14ac:dyDescent="0.2">
      <c r="A169" s="1" t="s">
        <v>294</v>
      </c>
      <c r="B169" s="1" t="s">
        <v>295</v>
      </c>
      <c r="C169" s="106">
        <v>11348</v>
      </c>
      <c r="D169" s="112">
        <v>43</v>
      </c>
      <c r="E169" s="113">
        <f t="shared" si="75"/>
        <v>378.92139584067678</v>
      </c>
      <c r="F169" s="112">
        <v>39</v>
      </c>
      <c r="G169" s="113">
        <f t="shared" si="76"/>
        <v>343.67289390200915</v>
      </c>
      <c r="H169" s="112">
        <v>3</v>
      </c>
      <c r="I169" s="106">
        <v>11279</v>
      </c>
      <c r="J169" s="110">
        <v>39</v>
      </c>
      <c r="K169" s="111">
        <f t="shared" si="58"/>
        <v>345.77533469279194</v>
      </c>
      <c r="L169" s="110">
        <v>36</v>
      </c>
      <c r="M169" s="111">
        <f t="shared" si="54"/>
        <v>319.1772320241156</v>
      </c>
      <c r="N169" s="156">
        <v>5</v>
      </c>
      <c r="O169" s="54">
        <v>1942</v>
      </c>
      <c r="P169" s="54">
        <v>3</v>
      </c>
      <c r="Q169" s="55">
        <f t="shared" si="59"/>
        <v>154.4799176107106</v>
      </c>
      <c r="R169" s="54">
        <v>3</v>
      </c>
      <c r="S169" s="55">
        <f t="shared" si="60"/>
        <v>154.4799176107106</v>
      </c>
      <c r="T169" s="54">
        <v>3</v>
      </c>
      <c r="U169" s="56">
        <v>2007</v>
      </c>
      <c r="V169" s="54">
        <v>13</v>
      </c>
      <c r="W169" s="55">
        <f t="shared" si="78"/>
        <v>647.73293472845046</v>
      </c>
      <c r="X169" s="54">
        <v>10</v>
      </c>
      <c r="Y169" s="55">
        <f t="shared" si="79"/>
        <v>498.25610363726958</v>
      </c>
      <c r="Z169" s="160">
        <v>7</v>
      </c>
      <c r="AA169" s="7">
        <v>34251</v>
      </c>
      <c r="AB169" s="7">
        <v>323</v>
      </c>
      <c r="AC169" s="14">
        <f t="shared" si="62"/>
        <v>943.03815946979648</v>
      </c>
      <c r="AD169" s="7">
        <v>290</v>
      </c>
      <c r="AE169" s="14">
        <f t="shared" si="63"/>
        <v>846.69060757350155</v>
      </c>
      <c r="AF169" s="7">
        <v>10</v>
      </c>
      <c r="AG169" s="7">
        <v>34090</v>
      </c>
      <c r="AH169" s="7">
        <v>525</v>
      </c>
      <c r="AI169" s="14">
        <f t="shared" si="64"/>
        <v>1540.041067761807</v>
      </c>
      <c r="AJ169" s="7">
        <v>283</v>
      </c>
      <c r="AK169" s="14">
        <f t="shared" si="56"/>
        <v>830.155470812555</v>
      </c>
      <c r="AL169" s="159">
        <v>149</v>
      </c>
      <c r="AM169" s="8">
        <f t="shared" si="77"/>
        <v>47541</v>
      </c>
      <c r="AN169" s="8">
        <f t="shared" si="65"/>
        <v>369</v>
      </c>
      <c r="AO169" s="13">
        <f t="shared" si="66"/>
        <v>776.17214614753584</v>
      </c>
      <c r="AP169" s="161">
        <f t="shared" si="67"/>
        <v>332</v>
      </c>
      <c r="AQ169" s="13">
        <f t="shared" si="57"/>
        <v>698.34458677772875</v>
      </c>
      <c r="AR169" s="162">
        <f t="shared" si="68"/>
        <v>16</v>
      </c>
      <c r="AS169" s="133">
        <f t="shared" si="69"/>
        <v>47376</v>
      </c>
      <c r="AT169" s="133">
        <f t="shared" si="70"/>
        <v>577</v>
      </c>
      <c r="AU169" s="124">
        <f t="shared" si="71"/>
        <v>1217.9162445119894</v>
      </c>
      <c r="AV169" s="133">
        <f t="shared" si="72"/>
        <v>329</v>
      </c>
      <c r="AW169" s="136">
        <f t="shared" si="73"/>
        <v>694.44444444444446</v>
      </c>
      <c r="AX169" s="133">
        <f t="shared" si="74"/>
        <v>161</v>
      </c>
    </row>
    <row r="170" spans="1:51" x14ac:dyDescent="0.2">
      <c r="A170" s="1" t="s">
        <v>296</v>
      </c>
      <c r="B170" s="1" t="s">
        <v>297</v>
      </c>
      <c r="C170" s="106">
        <v>11348</v>
      </c>
      <c r="D170" s="112">
        <v>5</v>
      </c>
      <c r="E170" s="113">
        <f t="shared" si="75"/>
        <v>44.060627423334509</v>
      </c>
      <c r="F170" s="112">
        <v>5</v>
      </c>
      <c r="G170" s="113">
        <f t="shared" si="76"/>
        <v>44.060627423334509</v>
      </c>
      <c r="H170" s="112">
        <v>0</v>
      </c>
      <c r="I170" s="106">
        <v>11279</v>
      </c>
      <c r="J170" s="110"/>
      <c r="K170" s="111">
        <f t="shared" si="58"/>
        <v>0</v>
      </c>
      <c r="L170" s="110"/>
      <c r="M170" s="111">
        <f t="shared" si="54"/>
        <v>0</v>
      </c>
      <c r="N170" s="156">
        <v>0</v>
      </c>
      <c r="O170" s="54">
        <v>1942</v>
      </c>
      <c r="P170" s="54">
        <v>3</v>
      </c>
      <c r="Q170" s="55">
        <f t="shared" si="59"/>
        <v>154.4799176107106</v>
      </c>
      <c r="R170" s="54">
        <v>0</v>
      </c>
      <c r="S170" s="55">
        <f t="shared" si="60"/>
        <v>0</v>
      </c>
      <c r="T170" s="54">
        <v>0</v>
      </c>
      <c r="U170" s="56">
        <v>2007</v>
      </c>
      <c r="V170" s="54">
        <v>1</v>
      </c>
      <c r="W170" s="55">
        <f t="shared" si="78"/>
        <v>49.825610363726952</v>
      </c>
      <c r="X170" s="54"/>
      <c r="Y170" s="55">
        <f t="shared" si="79"/>
        <v>0</v>
      </c>
      <c r="Z170" s="160">
        <v>1</v>
      </c>
      <c r="AA170" s="7">
        <v>34251</v>
      </c>
      <c r="AB170" s="7">
        <v>296</v>
      </c>
      <c r="AC170" s="14">
        <f t="shared" si="62"/>
        <v>864.20834428191881</v>
      </c>
      <c r="AD170" s="7">
        <v>82</v>
      </c>
      <c r="AE170" s="14">
        <f t="shared" si="63"/>
        <v>239.4090683483694</v>
      </c>
      <c r="AF170" s="7">
        <v>270</v>
      </c>
      <c r="AG170" s="7">
        <v>34090</v>
      </c>
      <c r="AH170" s="7">
        <v>352</v>
      </c>
      <c r="AI170" s="14">
        <f t="shared" si="64"/>
        <v>1032.560868289821</v>
      </c>
      <c r="AJ170" s="7">
        <v>49</v>
      </c>
      <c r="AK170" s="14">
        <f t="shared" si="56"/>
        <v>143.73716632443532</v>
      </c>
      <c r="AL170" s="159">
        <v>291</v>
      </c>
      <c r="AM170" s="8">
        <f t="shared" si="77"/>
        <v>47541</v>
      </c>
      <c r="AN170" s="8">
        <f t="shared" si="65"/>
        <v>304</v>
      </c>
      <c r="AO170" s="13">
        <f t="shared" si="66"/>
        <v>639.44805536273952</v>
      </c>
      <c r="AP170" s="161">
        <f t="shared" si="67"/>
        <v>87</v>
      </c>
      <c r="AQ170" s="13">
        <f t="shared" si="57"/>
        <v>182.99993689657347</v>
      </c>
      <c r="AR170" s="162">
        <f t="shared" si="68"/>
        <v>270</v>
      </c>
      <c r="AS170" s="133">
        <f t="shared" si="69"/>
        <v>47376</v>
      </c>
      <c r="AT170" s="133">
        <f t="shared" si="70"/>
        <v>353</v>
      </c>
      <c r="AU170" s="124">
        <f t="shared" si="71"/>
        <v>745.1030057413036</v>
      </c>
      <c r="AV170" s="133">
        <f t="shared" si="72"/>
        <v>49</v>
      </c>
      <c r="AW170" s="136">
        <f t="shared" si="73"/>
        <v>103.42789598108747</v>
      </c>
      <c r="AX170" s="133">
        <f t="shared" si="74"/>
        <v>292</v>
      </c>
    </row>
    <row r="171" spans="1:51" x14ac:dyDescent="0.2">
      <c r="A171" s="1" t="s">
        <v>298</v>
      </c>
      <c r="B171" s="1" t="s">
        <v>299</v>
      </c>
      <c r="C171" s="106">
        <v>11348</v>
      </c>
      <c r="D171" s="112">
        <v>0</v>
      </c>
      <c r="E171" s="113">
        <f t="shared" ref="E171:E194" si="80">D171/C171*100000</f>
        <v>0</v>
      </c>
      <c r="F171" s="112">
        <v>0</v>
      </c>
      <c r="G171" s="113">
        <f t="shared" ref="G171:G194" si="81">F171/C171*100000</f>
        <v>0</v>
      </c>
      <c r="H171" s="112">
        <v>0</v>
      </c>
      <c r="I171" s="106">
        <v>11279</v>
      </c>
      <c r="J171" s="110"/>
      <c r="K171" s="111">
        <f t="shared" si="58"/>
        <v>0</v>
      </c>
      <c r="L171" s="110"/>
      <c r="M171" s="111">
        <f t="shared" si="54"/>
        <v>0</v>
      </c>
      <c r="N171" s="156">
        <v>0</v>
      </c>
      <c r="O171" s="54">
        <v>1942</v>
      </c>
      <c r="P171" s="54">
        <v>0</v>
      </c>
      <c r="Q171" s="55">
        <f t="shared" si="59"/>
        <v>0</v>
      </c>
      <c r="R171" s="54">
        <v>0</v>
      </c>
      <c r="S171" s="55">
        <f t="shared" si="60"/>
        <v>0</v>
      </c>
      <c r="T171" s="54">
        <v>0</v>
      </c>
      <c r="U171" s="56">
        <v>2007</v>
      </c>
      <c r="V171" s="54"/>
      <c r="W171" s="55">
        <f t="shared" si="78"/>
        <v>0</v>
      </c>
      <c r="X171" s="54"/>
      <c r="Y171" s="55">
        <f t="shared" si="79"/>
        <v>0</v>
      </c>
      <c r="Z171" s="160">
        <v>0</v>
      </c>
      <c r="AA171" s="7">
        <v>34251</v>
      </c>
      <c r="AB171" s="7">
        <v>19</v>
      </c>
      <c r="AC171" s="14">
        <f t="shared" si="62"/>
        <v>55.472832909988028</v>
      </c>
      <c r="AD171" s="7">
        <v>19</v>
      </c>
      <c r="AE171" s="14">
        <f t="shared" si="63"/>
        <v>55.472832909988028</v>
      </c>
      <c r="AF171" s="7">
        <v>0</v>
      </c>
      <c r="AG171" s="7">
        <v>34090</v>
      </c>
      <c r="AH171" s="7"/>
      <c r="AI171" s="14">
        <f t="shared" si="64"/>
        <v>0</v>
      </c>
      <c r="AJ171" s="7"/>
      <c r="AK171" s="14">
        <f t="shared" si="56"/>
        <v>0</v>
      </c>
      <c r="AL171" s="159">
        <v>0</v>
      </c>
      <c r="AM171" s="8">
        <f t="shared" ref="AM171:AM194" si="82">C171+O171+AA171</f>
        <v>47541</v>
      </c>
      <c r="AN171" s="8">
        <f t="shared" si="65"/>
        <v>19</v>
      </c>
      <c r="AO171" s="13">
        <f t="shared" si="66"/>
        <v>39.96550346017122</v>
      </c>
      <c r="AP171" s="161">
        <f t="shared" si="67"/>
        <v>19</v>
      </c>
      <c r="AQ171" s="13">
        <f t="shared" si="57"/>
        <v>39.96550346017122</v>
      </c>
      <c r="AR171" s="162">
        <f t="shared" si="68"/>
        <v>0</v>
      </c>
      <c r="AS171" s="133">
        <f t="shared" si="69"/>
        <v>47376</v>
      </c>
      <c r="AT171" s="133">
        <f t="shared" si="70"/>
        <v>0</v>
      </c>
      <c r="AU171" s="124">
        <f t="shared" si="71"/>
        <v>0</v>
      </c>
      <c r="AV171" s="133">
        <f t="shared" si="72"/>
        <v>0</v>
      </c>
      <c r="AW171" s="136">
        <f t="shared" si="73"/>
        <v>0</v>
      </c>
      <c r="AX171" s="133">
        <f t="shared" si="74"/>
        <v>0</v>
      </c>
    </row>
    <row r="172" spans="1:51" x14ac:dyDescent="0.2">
      <c r="A172" s="9" t="s">
        <v>300</v>
      </c>
      <c r="B172" s="9" t="s">
        <v>301</v>
      </c>
      <c r="C172" s="106">
        <v>11348</v>
      </c>
      <c r="D172" s="106">
        <v>312</v>
      </c>
      <c r="E172" s="109">
        <f t="shared" si="80"/>
        <v>2749.3831512160732</v>
      </c>
      <c r="F172" s="106">
        <v>260</v>
      </c>
      <c r="G172" s="109">
        <f t="shared" si="81"/>
        <v>2291.1526260133942</v>
      </c>
      <c r="H172" s="106">
        <v>25</v>
      </c>
      <c r="I172" s="106">
        <v>11279</v>
      </c>
      <c r="J172" s="145">
        <v>352</v>
      </c>
      <c r="K172" s="107">
        <f t="shared" si="58"/>
        <v>3120.8440464580194</v>
      </c>
      <c r="L172" s="145">
        <v>178</v>
      </c>
      <c r="M172" s="107">
        <f t="shared" si="54"/>
        <v>1578.1540916747938</v>
      </c>
      <c r="N172" s="108">
        <v>30</v>
      </c>
      <c r="O172" s="50">
        <v>1942</v>
      </c>
      <c r="P172" s="50">
        <v>88</v>
      </c>
      <c r="Q172" s="52">
        <f t="shared" si="59"/>
        <v>4531.4109165808441</v>
      </c>
      <c r="R172" s="50">
        <v>78</v>
      </c>
      <c r="S172" s="52">
        <f t="shared" si="60"/>
        <v>4016.4778578784762</v>
      </c>
      <c r="T172" s="50">
        <v>9</v>
      </c>
      <c r="U172" s="48">
        <v>2007</v>
      </c>
      <c r="V172" s="50">
        <v>107</v>
      </c>
      <c r="W172" s="52">
        <f t="shared" si="78"/>
        <v>5331.3403089187841</v>
      </c>
      <c r="X172" s="50">
        <v>94</v>
      </c>
      <c r="Y172" s="52">
        <f t="shared" si="79"/>
        <v>4683.6073741903338</v>
      </c>
      <c r="Z172" s="53">
        <v>11</v>
      </c>
      <c r="AA172" s="10">
        <v>34251</v>
      </c>
      <c r="AB172" s="10">
        <v>1239</v>
      </c>
      <c r="AC172" s="11">
        <f t="shared" si="62"/>
        <v>3617.4126302881664</v>
      </c>
      <c r="AD172" s="10">
        <v>1108</v>
      </c>
      <c r="AE172" s="11">
        <f t="shared" si="63"/>
        <v>3234.9420454877231</v>
      </c>
      <c r="AF172" s="10">
        <v>65</v>
      </c>
      <c r="AG172" s="10">
        <v>34090</v>
      </c>
      <c r="AH172" s="10">
        <v>1230</v>
      </c>
      <c r="AI172" s="11">
        <f t="shared" si="64"/>
        <v>3608.0962158990906</v>
      </c>
      <c r="AJ172" s="10">
        <v>1108</v>
      </c>
      <c r="AK172" s="11">
        <f t="shared" si="56"/>
        <v>3250.2200058668232</v>
      </c>
      <c r="AL172" s="42">
        <v>92</v>
      </c>
      <c r="AM172" s="12">
        <f t="shared" si="82"/>
        <v>47541</v>
      </c>
      <c r="AN172" s="12">
        <f t="shared" si="65"/>
        <v>1639</v>
      </c>
      <c r="AO172" s="23">
        <f t="shared" si="66"/>
        <v>3447.5505353274016</v>
      </c>
      <c r="AP172" s="37">
        <f t="shared" si="67"/>
        <v>1446</v>
      </c>
      <c r="AQ172" s="23">
        <f t="shared" si="57"/>
        <v>3041.5851580740837</v>
      </c>
      <c r="AR172" s="116">
        <f t="shared" si="68"/>
        <v>99</v>
      </c>
      <c r="AS172" s="133">
        <f t="shared" si="69"/>
        <v>47376</v>
      </c>
      <c r="AT172" s="133">
        <f t="shared" si="70"/>
        <v>1689</v>
      </c>
      <c r="AU172" s="123">
        <f t="shared" si="71"/>
        <v>3565.0962512664642</v>
      </c>
      <c r="AV172" s="134">
        <f t="shared" si="72"/>
        <v>1380</v>
      </c>
      <c r="AW172" s="135">
        <f t="shared" si="73"/>
        <v>2912.8672745694021</v>
      </c>
      <c r="AX172" s="134">
        <f t="shared" si="74"/>
        <v>133</v>
      </c>
    </row>
    <row r="173" spans="1:51" x14ac:dyDescent="0.2">
      <c r="A173" s="1" t="s">
        <v>302</v>
      </c>
      <c r="B173" s="1" t="s">
        <v>303</v>
      </c>
      <c r="C173" s="106">
        <v>11348</v>
      </c>
      <c r="D173" s="112">
        <v>101</v>
      </c>
      <c r="E173" s="113">
        <f t="shared" si="80"/>
        <v>890.02467395135704</v>
      </c>
      <c r="F173" s="112">
        <v>68</v>
      </c>
      <c r="G173" s="113">
        <f t="shared" si="81"/>
        <v>599.22453295734931</v>
      </c>
      <c r="H173" s="112">
        <v>14</v>
      </c>
      <c r="I173" s="106">
        <v>11279</v>
      </c>
      <c r="J173" s="110">
        <v>121</v>
      </c>
      <c r="K173" s="111">
        <f t="shared" si="58"/>
        <v>1072.7901409699441</v>
      </c>
      <c r="L173" s="110">
        <v>78</v>
      </c>
      <c r="M173" s="111">
        <f t="shared" si="54"/>
        <v>691.55066938558389</v>
      </c>
      <c r="N173" s="156">
        <v>15</v>
      </c>
      <c r="O173" s="54">
        <v>1942</v>
      </c>
      <c r="P173" s="54">
        <v>12</v>
      </c>
      <c r="Q173" s="55">
        <f t="shared" si="59"/>
        <v>617.9196704428424</v>
      </c>
      <c r="R173" s="54">
        <v>6</v>
      </c>
      <c r="S173" s="55">
        <f t="shared" si="60"/>
        <v>308.9598352214212</v>
      </c>
      <c r="T173" s="54">
        <v>4</v>
      </c>
      <c r="U173" s="56">
        <v>2007</v>
      </c>
      <c r="V173" s="54">
        <v>15</v>
      </c>
      <c r="W173" s="55">
        <f t="shared" si="78"/>
        <v>747.38415545590431</v>
      </c>
      <c r="X173" s="54">
        <v>11</v>
      </c>
      <c r="Y173" s="55">
        <f t="shared" si="79"/>
        <v>548.0817140009965</v>
      </c>
      <c r="Z173" s="160">
        <v>6</v>
      </c>
      <c r="AA173" s="7">
        <v>34251</v>
      </c>
      <c r="AB173" s="7">
        <v>35</v>
      </c>
      <c r="AC173" s="14">
        <f t="shared" si="62"/>
        <v>102.18679746576743</v>
      </c>
      <c r="AD173" s="7">
        <v>28</v>
      </c>
      <c r="AE173" s="14">
        <f t="shared" si="63"/>
        <v>81.749437972613947</v>
      </c>
      <c r="AF173" s="7">
        <v>1</v>
      </c>
      <c r="AG173" s="7">
        <v>34090</v>
      </c>
      <c r="AH173" s="7">
        <v>32</v>
      </c>
      <c r="AI173" s="14">
        <f t="shared" si="64"/>
        <v>93.869169844529196</v>
      </c>
      <c r="AJ173" s="7">
        <v>11</v>
      </c>
      <c r="AK173" s="14">
        <f t="shared" si="56"/>
        <v>32.267527134056905</v>
      </c>
      <c r="AL173" s="159">
        <v>3</v>
      </c>
      <c r="AM173" s="8">
        <f t="shared" si="82"/>
        <v>47541</v>
      </c>
      <c r="AN173" s="8">
        <f t="shared" si="65"/>
        <v>148</v>
      </c>
      <c r="AO173" s="13">
        <f t="shared" si="66"/>
        <v>311.31023747922842</v>
      </c>
      <c r="AP173" s="161">
        <f t="shared" si="67"/>
        <v>102</v>
      </c>
      <c r="AQ173" s="13">
        <f t="shared" si="57"/>
        <v>214.55165015460341</v>
      </c>
      <c r="AR173" s="162">
        <f t="shared" si="68"/>
        <v>19</v>
      </c>
      <c r="AS173" s="133">
        <f t="shared" si="69"/>
        <v>47376</v>
      </c>
      <c r="AT173" s="133">
        <f t="shared" si="70"/>
        <v>168</v>
      </c>
      <c r="AU173" s="124">
        <f t="shared" si="71"/>
        <v>354.6099290780142</v>
      </c>
      <c r="AV173" s="133">
        <f t="shared" si="72"/>
        <v>100</v>
      </c>
      <c r="AW173" s="136">
        <f t="shared" si="73"/>
        <v>211.07733873691322</v>
      </c>
      <c r="AX173" s="133">
        <f t="shared" si="74"/>
        <v>24</v>
      </c>
    </row>
    <row r="174" spans="1:51" x14ac:dyDescent="0.2">
      <c r="A174" s="1" t="s">
        <v>304</v>
      </c>
      <c r="B174" s="1" t="s">
        <v>305</v>
      </c>
      <c r="C174" s="106">
        <v>11348</v>
      </c>
      <c r="D174" s="112">
        <v>65</v>
      </c>
      <c r="E174" s="113">
        <f t="shared" si="80"/>
        <v>572.78815650334855</v>
      </c>
      <c r="F174" s="112">
        <v>65</v>
      </c>
      <c r="G174" s="113">
        <f t="shared" si="81"/>
        <v>572.78815650334855</v>
      </c>
      <c r="H174" s="112">
        <v>0</v>
      </c>
      <c r="I174" s="106">
        <v>11279</v>
      </c>
      <c r="J174" s="110">
        <v>68</v>
      </c>
      <c r="K174" s="111">
        <f t="shared" si="58"/>
        <v>602.89032715666281</v>
      </c>
      <c r="L174" s="110">
        <v>68</v>
      </c>
      <c r="M174" s="111">
        <f t="shared" si="54"/>
        <v>602.89032715666281</v>
      </c>
      <c r="N174" s="156">
        <v>0</v>
      </c>
      <c r="O174" s="54">
        <v>1942</v>
      </c>
      <c r="P174" s="54">
        <v>3</v>
      </c>
      <c r="Q174" s="55">
        <f t="shared" si="59"/>
        <v>154.4799176107106</v>
      </c>
      <c r="R174" s="54">
        <v>3</v>
      </c>
      <c r="S174" s="55">
        <f t="shared" si="60"/>
        <v>154.4799176107106</v>
      </c>
      <c r="T174" s="54">
        <v>0</v>
      </c>
      <c r="U174" s="56">
        <v>2007</v>
      </c>
      <c r="V174" s="54">
        <v>3</v>
      </c>
      <c r="W174" s="55">
        <f t="shared" si="78"/>
        <v>149.47683109118088</v>
      </c>
      <c r="X174" s="54">
        <v>3</v>
      </c>
      <c r="Y174" s="55">
        <f t="shared" si="79"/>
        <v>149.47683109118088</v>
      </c>
      <c r="Z174" s="160">
        <v>0</v>
      </c>
      <c r="AA174" s="7">
        <v>34251</v>
      </c>
      <c r="AB174" s="7">
        <v>82</v>
      </c>
      <c r="AC174" s="14">
        <f t="shared" si="62"/>
        <v>239.4090683483694</v>
      </c>
      <c r="AD174" s="7">
        <v>76</v>
      </c>
      <c r="AE174" s="14">
        <f t="shared" si="63"/>
        <v>221.89133163995211</v>
      </c>
      <c r="AF174" s="7">
        <v>0</v>
      </c>
      <c r="AG174" s="7">
        <v>34090</v>
      </c>
      <c r="AH174" s="7">
        <v>67</v>
      </c>
      <c r="AI174" s="14">
        <f t="shared" si="64"/>
        <v>196.538574361983</v>
      </c>
      <c r="AJ174" s="7">
        <v>67</v>
      </c>
      <c r="AK174" s="14">
        <f t="shared" si="56"/>
        <v>196.538574361983</v>
      </c>
      <c r="AL174" s="159">
        <v>0</v>
      </c>
      <c r="AM174" s="8">
        <f t="shared" si="82"/>
        <v>47541</v>
      </c>
      <c r="AN174" s="8">
        <f t="shared" si="65"/>
        <v>150</v>
      </c>
      <c r="AO174" s="13">
        <f t="shared" si="66"/>
        <v>315.51713258029912</v>
      </c>
      <c r="AP174" s="161">
        <f t="shared" si="67"/>
        <v>144</v>
      </c>
      <c r="AQ174" s="13">
        <f t="shared" si="57"/>
        <v>302.89644727708713</v>
      </c>
      <c r="AR174" s="162">
        <f t="shared" si="68"/>
        <v>0</v>
      </c>
      <c r="AS174" s="133">
        <f t="shared" si="69"/>
        <v>47376</v>
      </c>
      <c r="AT174" s="133">
        <f t="shared" si="70"/>
        <v>138</v>
      </c>
      <c r="AU174" s="124">
        <f t="shared" si="71"/>
        <v>291.28672745694024</v>
      </c>
      <c r="AV174" s="133">
        <f t="shared" si="72"/>
        <v>138</v>
      </c>
      <c r="AW174" s="136">
        <f t="shared" si="73"/>
        <v>291.28672745694024</v>
      </c>
      <c r="AX174" s="133">
        <f t="shared" si="74"/>
        <v>0</v>
      </c>
    </row>
    <row r="175" spans="1:51" x14ac:dyDescent="0.2">
      <c r="A175" s="1" t="s">
        <v>306</v>
      </c>
      <c r="B175" s="1" t="s">
        <v>307</v>
      </c>
      <c r="C175" s="106">
        <v>11348</v>
      </c>
      <c r="D175" s="112">
        <v>10</v>
      </c>
      <c r="E175" s="113">
        <f t="shared" si="80"/>
        <v>88.121254846669018</v>
      </c>
      <c r="F175" s="112">
        <v>7</v>
      </c>
      <c r="G175" s="113">
        <f t="shared" si="81"/>
        <v>61.684878392668317</v>
      </c>
      <c r="H175" s="112">
        <v>4</v>
      </c>
      <c r="I175" s="106">
        <v>11279</v>
      </c>
      <c r="J175" s="110">
        <v>26</v>
      </c>
      <c r="K175" s="111">
        <f t="shared" si="58"/>
        <v>230.5168897951946</v>
      </c>
      <c r="L175" s="110">
        <v>17</v>
      </c>
      <c r="M175" s="111">
        <f t="shared" si="54"/>
        <v>150.7225817891657</v>
      </c>
      <c r="N175" s="156">
        <v>4</v>
      </c>
      <c r="O175" s="54">
        <v>1942</v>
      </c>
      <c r="P175" s="54">
        <v>0</v>
      </c>
      <c r="Q175" s="55">
        <f t="shared" si="59"/>
        <v>0</v>
      </c>
      <c r="R175" s="54">
        <v>0</v>
      </c>
      <c r="S175" s="55">
        <f t="shared" si="60"/>
        <v>0</v>
      </c>
      <c r="T175" s="54">
        <v>0</v>
      </c>
      <c r="U175" s="56">
        <v>2007</v>
      </c>
      <c r="V175" s="54">
        <v>14</v>
      </c>
      <c r="W175" s="55">
        <f t="shared" si="78"/>
        <v>697.55854509217738</v>
      </c>
      <c r="X175" s="54">
        <v>12</v>
      </c>
      <c r="Y175" s="55">
        <f t="shared" si="79"/>
        <v>597.90732436472354</v>
      </c>
      <c r="Z175" s="160">
        <v>0</v>
      </c>
      <c r="AA175" s="7">
        <v>34251</v>
      </c>
      <c r="AB175" s="7">
        <v>80</v>
      </c>
      <c r="AC175" s="14">
        <f t="shared" si="62"/>
        <v>233.56982277889696</v>
      </c>
      <c r="AD175" s="7">
        <v>18</v>
      </c>
      <c r="AE175" s="14">
        <f t="shared" si="63"/>
        <v>52.553210125251816</v>
      </c>
      <c r="AF175" s="7">
        <v>4</v>
      </c>
      <c r="AG175" s="7">
        <v>34090</v>
      </c>
      <c r="AH175" s="7">
        <v>85</v>
      </c>
      <c r="AI175" s="14">
        <f t="shared" si="64"/>
        <v>249.33998239953064</v>
      </c>
      <c r="AJ175" s="7">
        <v>72</v>
      </c>
      <c r="AK175" s="14">
        <f t="shared" si="56"/>
        <v>211.2056321501907</v>
      </c>
      <c r="AL175" s="159">
        <v>4</v>
      </c>
      <c r="AM175" s="8">
        <f t="shared" si="82"/>
        <v>47541</v>
      </c>
      <c r="AN175" s="8">
        <f t="shared" si="65"/>
        <v>90</v>
      </c>
      <c r="AO175" s="13">
        <f t="shared" si="66"/>
        <v>189.31027954817947</v>
      </c>
      <c r="AP175" s="161">
        <f t="shared" si="67"/>
        <v>25</v>
      </c>
      <c r="AQ175" s="13">
        <f t="shared" si="57"/>
        <v>52.586188763383184</v>
      </c>
      <c r="AR175" s="162">
        <f t="shared" si="68"/>
        <v>8</v>
      </c>
      <c r="AS175" s="133">
        <f t="shared" si="69"/>
        <v>47376</v>
      </c>
      <c r="AT175" s="133">
        <f t="shared" si="70"/>
        <v>125</v>
      </c>
      <c r="AU175" s="124">
        <f t="shared" si="71"/>
        <v>263.84667342114153</v>
      </c>
      <c r="AV175" s="133">
        <f t="shared" si="72"/>
        <v>101</v>
      </c>
      <c r="AW175" s="136">
        <f t="shared" si="73"/>
        <v>213.18811212428236</v>
      </c>
      <c r="AX175" s="133">
        <f t="shared" si="74"/>
        <v>8</v>
      </c>
    </row>
    <row r="176" spans="1:51" x14ac:dyDescent="0.2">
      <c r="A176" s="1" t="s">
        <v>308</v>
      </c>
      <c r="B176" s="1" t="s">
        <v>309</v>
      </c>
      <c r="C176" s="106">
        <v>11348</v>
      </c>
      <c r="D176" s="112">
        <v>11</v>
      </c>
      <c r="E176" s="113">
        <f t="shared" si="80"/>
        <v>96.933380331335911</v>
      </c>
      <c r="F176" s="112">
        <v>5</v>
      </c>
      <c r="G176" s="113">
        <f t="shared" si="81"/>
        <v>44.060627423334509</v>
      </c>
      <c r="H176" s="112">
        <v>7</v>
      </c>
      <c r="I176" s="106">
        <v>11279</v>
      </c>
      <c r="J176" s="110">
        <v>12</v>
      </c>
      <c r="K176" s="111">
        <f t="shared" si="58"/>
        <v>106.39241067470522</v>
      </c>
      <c r="L176" s="110">
        <v>5</v>
      </c>
      <c r="M176" s="111">
        <f t="shared" si="54"/>
        <v>44.330171114460498</v>
      </c>
      <c r="N176" s="156">
        <v>11</v>
      </c>
      <c r="O176" s="54">
        <v>1942</v>
      </c>
      <c r="P176" s="54">
        <v>5</v>
      </c>
      <c r="Q176" s="55">
        <f t="shared" si="59"/>
        <v>257.46652935118436</v>
      </c>
      <c r="R176" s="54">
        <v>3</v>
      </c>
      <c r="S176" s="55">
        <f t="shared" si="60"/>
        <v>154.4799176107106</v>
      </c>
      <c r="T176" s="54">
        <v>5</v>
      </c>
      <c r="U176" s="56">
        <v>2007</v>
      </c>
      <c r="V176" s="54">
        <v>7</v>
      </c>
      <c r="W176" s="55">
        <f t="shared" si="78"/>
        <v>348.77927254608869</v>
      </c>
      <c r="X176" s="54">
        <v>2</v>
      </c>
      <c r="Y176" s="55">
        <f t="shared" si="79"/>
        <v>99.651220727453904</v>
      </c>
      <c r="Z176" s="160">
        <v>4</v>
      </c>
      <c r="AA176" s="7">
        <v>34251</v>
      </c>
      <c r="AB176" s="7">
        <v>83</v>
      </c>
      <c r="AC176" s="14">
        <f t="shared" si="62"/>
        <v>242.32869113310559</v>
      </c>
      <c r="AD176" s="7">
        <v>41</v>
      </c>
      <c r="AE176" s="14">
        <f t="shared" si="63"/>
        <v>119.7045341741847</v>
      </c>
      <c r="AF176" s="7">
        <v>56</v>
      </c>
      <c r="AG176" s="7">
        <v>34090</v>
      </c>
      <c r="AH176" s="7">
        <v>124</v>
      </c>
      <c r="AI176" s="14">
        <f t="shared" si="64"/>
        <v>363.74303314755059</v>
      </c>
      <c r="AJ176" s="7">
        <v>41</v>
      </c>
      <c r="AK176" s="14">
        <f t="shared" si="56"/>
        <v>120.26987386330303</v>
      </c>
      <c r="AL176" s="159">
        <v>80</v>
      </c>
      <c r="AM176" s="8">
        <f t="shared" si="82"/>
        <v>47541</v>
      </c>
      <c r="AN176" s="8">
        <f t="shared" si="65"/>
        <v>99</v>
      </c>
      <c r="AO176" s="13">
        <f t="shared" si="66"/>
        <v>208.24130750299739</v>
      </c>
      <c r="AP176" s="161">
        <f t="shared" si="67"/>
        <v>49</v>
      </c>
      <c r="AQ176" s="13">
        <f t="shared" si="57"/>
        <v>103.06892997623105</v>
      </c>
      <c r="AR176" s="162">
        <f t="shared" si="68"/>
        <v>68</v>
      </c>
      <c r="AS176" s="133">
        <f t="shared" si="69"/>
        <v>47376</v>
      </c>
      <c r="AT176" s="133">
        <f t="shared" si="70"/>
        <v>143</v>
      </c>
      <c r="AU176" s="124">
        <f t="shared" si="71"/>
        <v>301.84059439378586</v>
      </c>
      <c r="AV176" s="133">
        <f t="shared" si="72"/>
        <v>48</v>
      </c>
      <c r="AW176" s="136">
        <f t="shared" si="73"/>
        <v>101.31712259371835</v>
      </c>
      <c r="AX176" s="133">
        <f t="shared" si="74"/>
        <v>95</v>
      </c>
    </row>
    <row r="177" spans="1:51" x14ac:dyDescent="0.2">
      <c r="A177" s="1" t="s">
        <v>310</v>
      </c>
      <c r="B177" s="1" t="s">
        <v>311</v>
      </c>
      <c r="C177" s="106">
        <v>11348</v>
      </c>
      <c r="D177" s="112">
        <v>0</v>
      </c>
      <c r="E177" s="113">
        <f t="shared" si="80"/>
        <v>0</v>
      </c>
      <c r="F177" s="112">
        <v>0</v>
      </c>
      <c r="G177" s="113">
        <f t="shared" si="81"/>
        <v>0</v>
      </c>
      <c r="H177" s="112">
        <v>0</v>
      </c>
      <c r="I177" s="106">
        <v>11279</v>
      </c>
      <c r="J177" s="110"/>
      <c r="K177" s="111">
        <f t="shared" si="58"/>
        <v>0</v>
      </c>
      <c r="L177" s="110"/>
      <c r="M177" s="111">
        <f t="shared" si="54"/>
        <v>0</v>
      </c>
      <c r="N177" s="156">
        <v>0</v>
      </c>
      <c r="O177" s="54">
        <v>1942</v>
      </c>
      <c r="P177" s="54">
        <v>0</v>
      </c>
      <c r="Q177" s="55">
        <f t="shared" si="59"/>
        <v>0</v>
      </c>
      <c r="R177" s="54">
        <v>0</v>
      </c>
      <c r="S177" s="55">
        <f t="shared" si="60"/>
        <v>0</v>
      </c>
      <c r="T177" s="54">
        <v>0</v>
      </c>
      <c r="U177" s="56">
        <v>2007</v>
      </c>
      <c r="V177" s="54"/>
      <c r="W177" s="55">
        <f t="shared" si="78"/>
        <v>0</v>
      </c>
      <c r="X177" s="54"/>
      <c r="Y177" s="55">
        <f t="shared" si="79"/>
        <v>0</v>
      </c>
      <c r="Z177" s="160">
        <v>0</v>
      </c>
      <c r="AA177" s="7">
        <v>34251</v>
      </c>
      <c r="AB177" s="7">
        <v>0</v>
      </c>
      <c r="AC177" s="14">
        <f t="shared" si="62"/>
        <v>0</v>
      </c>
      <c r="AD177" s="7">
        <v>0</v>
      </c>
      <c r="AE177" s="14">
        <f t="shared" si="63"/>
        <v>0</v>
      </c>
      <c r="AF177" s="7">
        <v>0</v>
      </c>
      <c r="AG177" s="7">
        <v>34090</v>
      </c>
      <c r="AH177" s="7"/>
      <c r="AI177" s="14">
        <f t="shared" si="64"/>
        <v>0</v>
      </c>
      <c r="AJ177" s="7"/>
      <c r="AK177" s="14">
        <f t="shared" si="56"/>
        <v>0</v>
      </c>
      <c r="AL177" s="159">
        <v>0</v>
      </c>
      <c r="AM177" s="8">
        <f t="shared" si="82"/>
        <v>47541</v>
      </c>
      <c r="AN177" s="8">
        <f t="shared" si="65"/>
        <v>0</v>
      </c>
      <c r="AO177" s="13">
        <f t="shared" si="66"/>
        <v>0</v>
      </c>
      <c r="AP177" s="161">
        <f t="shared" si="67"/>
        <v>0</v>
      </c>
      <c r="AQ177" s="13">
        <f t="shared" si="57"/>
        <v>0</v>
      </c>
      <c r="AR177" s="162">
        <f t="shared" si="68"/>
        <v>0</v>
      </c>
      <c r="AS177" s="133">
        <f t="shared" si="69"/>
        <v>47376</v>
      </c>
      <c r="AT177" s="133">
        <f t="shared" si="70"/>
        <v>0</v>
      </c>
      <c r="AU177" s="124">
        <f t="shared" si="71"/>
        <v>0</v>
      </c>
      <c r="AV177" s="133">
        <f t="shared" si="72"/>
        <v>0</v>
      </c>
      <c r="AW177" s="136">
        <f t="shared" si="73"/>
        <v>0</v>
      </c>
      <c r="AX177" s="133">
        <f t="shared" si="74"/>
        <v>0</v>
      </c>
    </row>
    <row r="178" spans="1:51" x14ac:dyDescent="0.2">
      <c r="A178" s="1" t="s">
        <v>312</v>
      </c>
      <c r="B178" s="1" t="s">
        <v>313</v>
      </c>
      <c r="C178" s="106">
        <v>11348</v>
      </c>
      <c r="D178" s="112">
        <v>0</v>
      </c>
      <c r="E178" s="113">
        <f t="shared" si="80"/>
        <v>0</v>
      </c>
      <c r="F178" s="112">
        <v>0</v>
      </c>
      <c r="G178" s="113">
        <f t="shared" si="81"/>
        <v>0</v>
      </c>
      <c r="H178" s="112">
        <v>0</v>
      </c>
      <c r="I178" s="106">
        <v>11279</v>
      </c>
      <c r="J178" s="110"/>
      <c r="K178" s="111">
        <f t="shared" si="58"/>
        <v>0</v>
      </c>
      <c r="L178" s="110"/>
      <c r="M178" s="111">
        <f t="shared" si="54"/>
        <v>0</v>
      </c>
      <c r="N178" s="156">
        <v>0</v>
      </c>
      <c r="O178" s="54">
        <v>1942</v>
      </c>
      <c r="P178" s="54">
        <v>0</v>
      </c>
      <c r="Q178" s="55">
        <f t="shared" si="59"/>
        <v>0</v>
      </c>
      <c r="R178" s="54">
        <v>0</v>
      </c>
      <c r="S178" s="55">
        <f t="shared" si="60"/>
        <v>0</v>
      </c>
      <c r="T178" s="54">
        <v>0</v>
      </c>
      <c r="U178" s="56">
        <v>2007</v>
      </c>
      <c r="V178" s="54"/>
      <c r="W178" s="55">
        <f t="shared" si="78"/>
        <v>0</v>
      </c>
      <c r="X178" s="54"/>
      <c r="Y178" s="55">
        <f t="shared" si="79"/>
        <v>0</v>
      </c>
      <c r="Z178" s="160">
        <v>0</v>
      </c>
      <c r="AA178" s="7">
        <v>34251</v>
      </c>
      <c r="AB178" s="7">
        <v>1</v>
      </c>
      <c r="AC178" s="14">
        <f t="shared" si="62"/>
        <v>2.9196227847362124</v>
      </c>
      <c r="AD178" s="7">
        <v>0</v>
      </c>
      <c r="AE178" s="14">
        <f t="shared" si="63"/>
        <v>0</v>
      </c>
      <c r="AF178" s="7">
        <v>1</v>
      </c>
      <c r="AG178" s="7">
        <v>34090</v>
      </c>
      <c r="AH178" s="7">
        <v>6</v>
      </c>
      <c r="AI178" s="14">
        <f t="shared" si="64"/>
        <v>17.600469345849223</v>
      </c>
      <c r="AJ178" s="7">
        <v>4</v>
      </c>
      <c r="AK178" s="14">
        <f t="shared" si="56"/>
        <v>11.73364623056615</v>
      </c>
      <c r="AL178" s="159">
        <v>1</v>
      </c>
      <c r="AM178" s="8">
        <f t="shared" si="82"/>
        <v>47541</v>
      </c>
      <c r="AN178" s="8">
        <f t="shared" si="65"/>
        <v>1</v>
      </c>
      <c r="AO178" s="13">
        <f t="shared" si="66"/>
        <v>2.1034475505353276</v>
      </c>
      <c r="AP178" s="161">
        <f t="shared" si="67"/>
        <v>0</v>
      </c>
      <c r="AQ178" s="13">
        <f t="shared" si="57"/>
        <v>0</v>
      </c>
      <c r="AR178" s="162">
        <f t="shared" si="68"/>
        <v>1</v>
      </c>
      <c r="AS178" s="133">
        <f t="shared" si="69"/>
        <v>47376</v>
      </c>
      <c r="AT178" s="133">
        <f t="shared" si="70"/>
        <v>6</v>
      </c>
      <c r="AU178" s="124">
        <f t="shared" si="71"/>
        <v>12.664640324214794</v>
      </c>
      <c r="AV178" s="133">
        <f t="shared" si="72"/>
        <v>4</v>
      </c>
      <c r="AW178" s="136">
        <f t="shared" si="73"/>
        <v>8.4430935494765293</v>
      </c>
      <c r="AX178" s="133">
        <f t="shared" si="74"/>
        <v>1</v>
      </c>
    </row>
    <row r="179" spans="1:51" x14ac:dyDescent="0.2">
      <c r="A179" s="1" t="s">
        <v>314</v>
      </c>
      <c r="B179" s="1" t="s">
        <v>315</v>
      </c>
      <c r="C179" s="106">
        <v>11348</v>
      </c>
      <c r="D179" s="112">
        <v>0</v>
      </c>
      <c r="E179" s="113">
        <f t="shared" si="80"/>
        <v>0</v>
      </c>
      <c r="F179" s="112">
        <v>0</v>
      </c>
      <c r="G179" s="113">
        <f t="shared" si="81"/>
        <v>0</v>
      </c>
      <c r="H179" s="112">
        <v>0</v>
      </c>
      <c r="I179" s="106">
        <v>11279</v>
      </c>
      <c r="J179" s="110"/>
      <c r="K179" s="111">
        <f t="shared" si="58"/>
        <v>0</v>
      </c>
      <c r="L179" s="110"/>
      <c r="M179" s="111">
        <f t="shared" si="54"/>
        <v>0</v>
      </c>
      <c r="N179" s="156">
        <v>0</v>
      </c>
      <c r="O179" s="54">
        <v>1942</v>
      </c>
      <c r="P179" s="54">
        <v>0</v>
      </c>
      <c r="Q179" s="55">
        <f t="shared" si="59"/>
        <v>0</v>
      </c>
      <c r="R179" s="54">
        <v>0</v>
      </c>
      <c r="S179" s="55">
        <f t="shared" si="60"/>
        <v>0</v>
      </c>
      <c r="T179" s="54">
        <v>0</v>
      </c>
      <c r="U179" s="56">
        <v>2007</v>
      </c>
      <c r="V179" s="54"/>
      <c r="W179" s="55">
        <f t="shared" si="78"/>
        <v>0</v>
      </c>
      <c r="X179" s="54"/>
      <c r="Y179" s="55">
        <f t="shared" si="79"/>
        <v>0</v>
      </c>
      <c r="Z179" s="160">
        <v>0</v>
      </c>
      <c r="AA179" s="7">
        <v>34251</v>
      </c>
      <c r="AB179" s="7">
        <v>2</v>
      </c>
      <c r="AC179" s="14">
        <f t="shared" si="62"/>
        <v>5.8392455694724248</v>
      </c>
      <c r="AD179" s="7">
        <v>1</v>
      </c>
      <c r="AE179" s="14">
        <f t="shared" si="63"/>
        <v>2.9196227847362124</v>
      </c>
      <c r="AF179" s="7">
        <v>0</v>
      </c>
      <c r="AG179" s="7">
        <v>34090</v>
      </c>
      <c r="AH179" s="7">
        <v>8</v>
      </c>
      <c r="AI179" s="14">
        <f t="shared" si="64"/>
        <v>23.467292461132299</v>
      </c>
      <c r="AJ179" s="7">
        <v>5</v>
      </c>
      <c r="AK179" s="14">
        <f t="shared" si="56"/>
        <v>14.667057788207686</v>
      </c>
      <c r="AL179" s="159">
        <v>4</v>
      </c>
      <c r="AM179" s="8">
        <f t="shared" si="82"/>
        <v>47541</v>
      </c>
      <c r="AN179" s="8">
        <f t="shared" si="65"/>
        <v>2</v>
      </c>
      <c r="AO179" s="13">
        <f t="shared" si="66"/>
        <v>4.2068951010706552</v>
      </c>
      <c r="AP179" s="161">
        <f t="shared" si="67"/>
        <v>1</v>
      </c>
      <c r="AQ179" s="13">
        <f t="shared" si="57"/>
        <v>2.1034475505353276</v>
      </c>
      <c r="AR179" s="162">
        <f t="shared" si="68"/>
        <v>0</v>
      </c>
      <c r="AS179" s="133">
        <f t="shared" si="69"/>
        <v>47376</v>
      </c>
      <c r="AT179" s="133">
        <f t="shared" si="70"/>
        <v>8</v>
      </c>
      <c r="AU179" s="124">
        <f t="shared" si="71"/>
        <v>16.886187098953059</v>
      </c>
      <c r="AV179" s="133">
        <f t="shared" si="72"/>
        <v>5</v>
      </c>
      <c r="AW179" s="136">
        <f t="shared" si="73"/>
        <v>10.55386693684566</v>
      </c>
      <c r="AX179" s="133">
        <f t="shared" si="74"/>
        <v>4</v>
      </c>
    </row>
    <row r="180" spans="1:51" x14ac:dyDescent="0.2">
      <c r="A180" s="9" t="s">
        <v>316</v>
      </c>
      <c r="B180" s="9" t="s">
        <v>317</v>
      </c>
      <c r="C180" s="106">
        <v>11348</v>
      </c>
      <c r="D180" s="106">
        <v>285</v>
      </c>
      <c r="E180" s="109">
        <f t="shared" si="80"/>
        <v>2511.4557631300672</v>
      </c>
      <c r="F180" s="106">
        <v>80</v>
      </c>
      <c r="G180" s="109">
        <f t="shared" si="81"/>
        <v>704.97003877335214</v>
      </c>
      <c r="H180" s="106">
        <v>125</v>
      </c>
      <c r="I180" s="106">
        <v>11279</v>
      </c>
      <c r="J180" s="145">
        <v>235</v>
      </c>
      <c r="K180" s="107">
        <f t="shared" si="58"/>
        <v>2083.5180423796437</v>
      </c>
      <c r="L180" s="145">
        <v>77</v>
      </c>
      <c r="M180" s="107">
        <f t="shared" si="54"/>
        <v>682.68463516269173</v>
      </c>
      <c r="N180" s="108">
        <v>95</v>
      </c>
      <c r="O180" s="50">
        <v>1942</v>
      </c>
      <c r="P180" s="50">
        <v>192</v>
      </c>
      <c r="Q180" s="52">
        <f t="shared" si="59"/>
        <v>9886.7147270854784</v>
      </c>
      <c r="R180" s="50">
        <v>35</v>
      </c>
      <c r="S180" s="52">
        <f t="shared" si="60"/>
        <v>1802.2657054582905</v>
      </c>
      <c r="T180" s="50">
        <v>62</v>
      </c>
      <c r="U180" s="48">
        <v>2007</v>
      </c>
      <c r="V180" s="50">
        <v>192</v>
      </c>
      <c r="W180" s="52">
        <f t="shared" si="78"/>
        <v>9566.5171898355766</v>
      </c>
      <c r="X180" s="50">
        <v>33</v>
      </c>
      <c r="Y180" s="52">
        <f t="shared" si="79"/>
        <v>1644.2451420029897</v>
      </c>
      <c r="Z180" s="53">
        <v>85</v>
      </c>
      <c r="AA180" s="10">
        <v>34251</v>
      </c>
      <c r="AB180" s="10">
        <v>977</v>
      </c>
      <c r="AC180" s="11">
        <f t="shared" si="62"/>
        <v>2852.471460687279</v>
      </c>
      <c r="AD180" s="10">
        <v>394</v>
      </c>
      <c r="AE180" s="11">
        <f t="shared" si="63"/>
        <v>1150.3313771860676</v>
      </c>
      <c r="AF180" s="10">
        <v>229</v>
      </c>
      <c r="AG180" s="10">
        <v>34090</v>
      </c>
      <c r="AH180" s="10">
        <v>1026</v>
      </c>
      <c r="AI180" s="11">
        <f t="shared" si="64"/>
        <v>3009.6802581402171</v>
      </c>
      <c r="AJ180" s="10">
        <v>433</v>
      </c>
      <c r="AK180" s="11">
        <f t="shared" si="56"/>
        <v>1270.1672044587856</v>
      </c>
      <c r="AL180" s="42">
        <v>229</v>
      </c>
      <c r="AM180" s="12">
        <f t="shared" si="82"/>
        <v>47541</v>
      </c>
      <c r="AN180" s="12">
        <f t="shared" si="65"/>
        <v>1454</v>
      </c>
      <c r="AO180" s="23">
        <f t="shared" si="66"/>
        <v>3058.412738478366</v>
      </c>
      <c r="AP180" s="37">
        <f t="shared" si="67"/>
        <v>509</v>
      </c>
      <c r="AQ180" s="23">
        <f t="shared" si="57"/>
        <v>1070.6548032224816</v>
      </c>
      <c r="AR180" s="116">
        <f t="shared" si="68"/>
        <v>416</v>
      </c>
      <c r="AS180" s="133">
        <f t="shared" si="69"/>
        <v>47376</v>
      </c>
      <c r="AT180" s="133">
        <f t="shared" si="70"/>
        <v>1453</v>
      </c>
      <c r="AU180" s="123">
        <f t="shared" si="71"/>
        <v>3066.9537318473485</v>
      </c>
      <c r="AV180" s="134">
        <f t="shared" si="72"/>
        <v>543</v>
      </c>
      <c r="AW180" s="135">
        <f t="shared" si="73"/>
        <v>1146.1499493414387</v>
      </c>
      <c r="AX180" s="134">
        <f t="shared" si="74"/>
        <v>409</v>
      </c>
    </row>
    <row r="181" spans="1:51" x14ac:dyDescent="0.2">
      <c r="A181" s="1" t="s">
        <v>318</v>
      </c>
      <c r="B181" s="1" t="s">
        <v>319</v>
      </c>
      <c r="C181" s="106">
        <v>11348</v>
      </c>
      <c r="D181" s="112">
        <v>40</v>
      </c>
      <c r="E181" s="113">
        <f t="shared" si="80"/>
        <v>352.48501938667607</v>
      </c>
      <c r="F181" s="112">
        <v>20</v>
      </c>
      <c r="G181" s="113">
        <f t="shared" si="81"/>
        <v>176.24250969333804</v>
      </c>
      <c r="H181" s="112">
        <v>16</v>
      </c>
      <c r="I181" s="106">
        <v>11279</v>
      </c>
      <c r="J181" s="110">
        <v>40</v>
      </c>
      <c r="K181" s="111">
        <f t="shared" si="58"/>
        <v>354.64136891568398</v>
      </c>
      <c r="L181" s="110">
        <v>20</v>
      </c>
      <c r="M181" s="111">
        <f t="shared" si="54"/>
        <v>177.32068445784199</v>
      </c>
      <c r="N181" s="156">
        <v>18</v>
      </c>
      <c r="O181" s="54">
        <v>1942</v>
      </c>
      <c r="P181" s="54">
        <v>10</v>
      </c>
      <c r="Q181" s="55">
        <f t="shared" si="59"/>
        <v>514.93305870236873</v>
      </c>
      <c r="R181" s="54">
        <v>7</v>
      </c>
      <c r="S181" s="55">
        <f t="shared" si="60"/>
        <v>360.4531410916581</v>
      </c>
      <c r="T181" s="54">
        <v>0</v>
      </c>
      <c r="U181" s="56">
        <v>2007</v>
      </c>
      <c r="V181" s="54">
        <v>24</v>
      </c>
      <c r="W181" s="55">
        <f t="shared" si="78"/>
        <v>1195.8146487294471</v>
      </c>
      <c r="X181" s="54">
        <v>1</v>
      </c>
      <c r="Y181" s="55">
        <f t="shared" si="79"/>
        <v>49.825610363726952</v>
      </c>
      <c r="Z181" s="160">
        <v>3</v>
      </c>
      <c r="AA181" s="7">
        <v>34251</v>
      </c>
      <c r="AB181" s="7">
        <v>441</v>
      </c>
      <c r="AC181" s="14">
        <f t="shared" si="62"/>
        <v>1287.5536480686694</v>
      </c>
      <c r="AD181" s="7">
        <v>130</v>
      </c>
      <c r="AE181" s="14">
        <f t="shared" si="63"/>
        <v>379.55096201570757</v>
      </c>
      <c r="AF181" s="7">
        <v>164</v>
      </c>
      <c r="AG181" s="7">
        <v>34090</v>
      </c>
      <c r="AH181" s="7">
        <v>502</v>
      </c>
      <c r="AI181" s="14">
        <f t="shared" si="64"/>
        <v>1472.5726019360516</v>
      </c>
      <c r="AJ181" s="7">
        <v>148</v>
      </c>
      <c r="AK181" s="14">
        <f t="shared" si="56"/>
        <v>434.14491053094747</v>
      </c>
      <c r="AL181" s="159">
        <v>76</v>
      </c>
      <c r="AM181" s="8">
        <f t="shared" si="82"/>
        <v>47541</v>
      </c>
      <c r="AN181" s="8">
        <f t="shared" si="65"/>
        <v>491</v>
      </c>
      <c r="AO181" s="13">
        <f t="shared" si="66"/>
        <v>1032.7927473128457</v>
      </c>
      <c r="AP181" s="161">
        <f t="shared" si="67"/>
        <v>157</v>
      </c>
      <c r="AQ181" s="13">
        <f t="shared" si="57"/>
        <v>330.2412654340464</v>
      </c>
      <c r="AR181" s="162">
        <f t="shared" si="68"/>
        <v>180</v>
      </c>
      <c r="AS181" s="133">
        <f t="shared" si="69"/>
        <v>47376</v>
      </c>
      <c r="AT181" s="133">
        <f t="shared" si="70"/>
        <v>566</v>
      </c>
      <c r="AU181" s="124">
        <f t="shared" si="71"/>
        <v>1194.6977372509286</v>
      </c>
      <c r="AV181" s="133">
        <f t="shared" si="72"/>
        <v>169</v>
      </c>
      <c r="AW181" s="136">
        <f t="shared" si="73"/>
        <v>356.72070246538328</v>
      </c>
      <c r="AX181" s="133">
        <f t="shared" si="74"/>
        <v>97</v>
      </c>
    </row>
    <row r="182" spans="1:51" s="154" customFormat="1" x14ac:dyDescent="0.2">
      <c r="A182" s="1" t="s">
        <v>320</v>
      </c>
      <c r="B182" s="1" t="s">
        <v>321</v>
      </c>
      <c r="C182" s="106">
        <v>11348</v>
      </c>
      <c r="D182" s="112">
        <v>0</v>
      </c>
      <c r="E182" s="113">
        <f t="shared" si="80"/>
        <v>0</v>
      </c>
      <c r="F182" s="112">
        <v>0</v>
      </c>
      <c r="G182" s="113">
        <f t="shared" si="81"/>
        <v>0</v>
      </c>
      <c r="H182" s="112">
        <v>0</v>
      </c>
      <c r="I182" s="106">
        <v>11279</v>
      </c>
      <c r="J182" s="110"/>
      <c r="K182" s="111">
        <f t="shared" si="58"/>
        <v>0</v>
      </c>
      <c r="L182" s="110"/>
      <c r="M182" s="111">
        <f t="shared" si="54"/>
        <v>0</v>
      </c>
      <c r="N182" s="156">
        <v>0</v>
      </c>
      <c r="O182" s="54">
        <v>1942</v>
      </c>
      <c r="P182" s="54">
        <v>0</v>
      </c>
      <c r="Q182" s="55">
        <f t="shared" si="59"/>
        <v>0</v>
      </c>
      <c r="R182" s="54">
        <v>0</v>
      </c>
      <c r="S182" s="55">
        <f t="shared" si="60"/>
        <v>0</v>
      </c>
      <c r="T182" s="54">
        <v>0</v>
      </c>
      <c r="U182" s="56">
        <v>2007</v>
      </c>
      <c r="V182" s="54"/>
      <c r="W182" s="55">
        <f t="shared" si="78"/>
        <v>0</v>
      </c>
      <c r="X182" s="54"/>
      <c r="Y182" s="55">
        <f t="shared" si="79"/>
        <v>0</v>
      </c>
      <c r="Z182" s="160">
        <v>0</v>
      </c>
      <c r="AA182" s="7">
        <v>34251</v>
      </c>
      <c r="AB182" s="7">
        <v>0</v>
      </c>
      <c r="AC182" s="14">
        <f t="shared" si="62"/>
        <v>0</v>
      </c>
      <c r="AD182" s="7">
        <v>0</v>
      </c>
      <c r="AE182" s="14">
        <f t="shared" si="63"/>
        <v>0</v>
      </c>
      <c r="AF182" s="7">
        <v>0</v>
      </c>
      <c r="AG182" s="7">
        <v>34090</v>
      </c>
      <c r="AH182" s="7"/>
      <c r="AI182" s="14">
        <f t="shared" si="64"/>
        <v>0</v>
      </c>
      <c r="AJ182" s="7"/>
      <c r="AK182" s="14">
        <f t="shared" si="56"/>
        <v>0</v>
      </c>
      <c r="AL182" s="159">
        <v>0</v>
      </c>
      <c r="AM182" s="8">
        <f t="shared" si="82"/>
        <v>47541</v>
      </c>
      <c r="AN182" s="8">
        <f t="shared" si="65"/>
        <v>0</v>
      </c>
      <c r="AO182" s="13">
        <f t="shared" si="66"/>
        <v>0</v>
      </c>
      <c r="AP182" s="161">
        <f t="shared" si="67"/>
        <v>0</v>
      </c>
      <c r="AQ182" s="13">
        <f t="shared" si="57"/>
        <v>0</v>
      </c>
      <c r="AR182" s="162">
        <f t="shared" si="68"/>
        <v>0</v>
      </c>
      <c r="AS182" s="133">
        <f t="shared" si="69"/>
        <v>47376</v>
      </c>
      <c r="AT182" s="133">
        <f t="shared" si="70"/>
        <v>0</v>
      </c>
      <c r="AU182" s="124">
        <f t="shared" si="71"/>
        <v>0</v>
      </c>
      <c r="AV182" s="133">
        <f t="shared" si="72"/>
        <v>0</v>
      </c>
      <c r="AW182" s="136">
        <f t="shared" si="73"/>
        <v>0</v>
      </c>
      <c r="AX182" s="133">
        <f t="shared" si="74"/>
        <v>0</v>
      </c>
      <c r="AY182" s="92"/>
    </row>
    <row r="183" spans="1:51" x14ac:dyDescent="0.2">
      <c r="A183" s="1" t="s">
        <v>322</v>
      </c>
      <c r="B183" s="1" t="s">
        <v>323</v>
      </c>
      <c r="C183" s="106">
        <v>11348</v>
      </c>
      <c r="D183" s="112">
        <v>0</v>
      </c>
      <c r="E183" s="113">
        <f t="shared" si="80"/>
        <v>0</v>
      </c>
      <c r="F183" s="112">
        <v>0</v>
      </c>
      <c r="G183" s="113">
        <f t="shared" si="81"/>
        <v>0</v>
      </c>
      <c r="H183" s="112">
        <v>0</v>
      </c>
      <c r="I183" s="106">
        <v>11279</v>
      </c>
      <c r="J183" s="110"/>
      <c r="K183" s="111">
        <f t="shared" si="58"/>
        <v>0</v>
      </c>
      <c r="L183" s="110"/>
      <c r="M183" s="111">
        <f t="shared" si="54"/>
        <v>0</v>
      </c>
      <c r="N183" s="156">
        <v>0</v>
      </c>
      <c r="O183" s="54">
        <v>1942</v>
      </c>
      <c r="P183" s="54">
        <v>0</v>
      </c>
      <c r="Q183" s="55">
        <f t="shared" si="59"/>
        <v>0</v>
      </c>
      <c r="R183" s="54">
        <v>0</v>
      </c>
      <c r="S183" s="55">
        <f t="shared" si="60"/>
        <v>0</v>
      </c>
      <c r="T183" s="54">
        <v>0</v>
      </c>
      <c r="U183" s="56">
        <v>2007</v>
      </c>
      <c r="V183" s="54"/>
      <c r="W183" s="55">
        <f t="shared" si="78"/>
        <v>0</v>
      </c>
      <c r="X183" s="54"/>
      <c r="Y183" s="55">
        <f t="shared" si="79"/>
        <v>0</v>
      </c>
      <c r="Z183" s="160">
        <v>0</v>
      </c>
      <c r="AA183" s="7">
        <v>34251</v>
      </c>
      <c r="AB183" s="7">
        <v>1</v>
      </c>
      <c r="AC183" s="14">
        <f t="shared" si="62"/>
        <v>2.9196227847362124</v>
      </c>
      <c r="AD183" s="7">
        <v>1</v>
      </c>
      <c r="AE183" s="14">
        <f t="shared" si="63"/>
        <v>2.9196227847362124</v>
      </c>
      <c r="AF183" s="7">
        <v>0</v>
      </c>
      <c r="AG183" s="7">
        <v>34090</v>
      </c>
      <c r="AH183" s="7"/>
      <c r="AI183" s="14">
        <f t="shared" si="64"/>
        <v>0</v>
      </c>
      <c r="AJ183" s="7"/>
      <c r="AK183" s="14">
        <f t="shared" si="56"/>
        <v>0</v>
      </c>
      <c r="AL183" s="159">
        <v>0</v>
      </c>
      <c r="AM183" s="8">
        <f t="shared" si="82"/>
        <v>47541</v>
      </c>
      <c r="AN183" s="8">
        <f t="shared" si="65"/>
        <v>1</v>
      </c>
      <c r="AO183" s="13">
        <f t="shared" si="66"/>
        <v>2.1034475505353276</v>
      </c>
      <c r="AP183" s="161">
        <f t="shared" si="67"/>
        <v>1</v>
      </c>
      <c r="AQ183" s="13">
        <f t="shared" si="57"/>
        <v>2.1034475505353276</v>
      </c>
      <c r="AR183" s="162">
        <f t="shared" si="68"/>
        <v>0</v>
      </c>
      <c r="AS183" s="133">
        <f t="shared" si="69"/>
        <v>47376</v>
      </c>
      <c r="AT183" s="133">
        <f t="shared" si="70"/>
        <v>0</v>
      </c>
      <c r="AU183" s="124">
        <f t="shared" si="71"/>
        <v>0</v>
      </c>
      <c r="AV183" s="133">
        <f t="shared" si="72"/>
        <v>0</v>
      </c>
      <c r="AW183" s="136">
        <f t="shared" si="73"/>
        <v>0</v>
      </c>
      <c r="AX183" s="133">
        <f t="shared" si="74"/>
        <v>0</v>
      </c>
    </row>
    <row r="184" spans="1:51" x14ac:dyDescent="0.2">
      <c r="A184" s="1" t="s">
        <v>324</v>
      </c>
      <c r="B184" s="1" t="s">
        <v>325</v>
      </c>
      <c r="C184" s="106">
        <v>11348</v>
      </c>
      <c r="D184" s="112">
        <v>0</v>
      </c>
      <c r="E184" s="113">
        <f t="shared" si="80"/>
        <v>0</v>
      </c>
      <c r="F184" s="112">
        <v>0</v>
      </c>
      <c r="G184" s="113">
        <f t="shared" si="81"/>
        <v>0</v>
      </c>
      <c r="H184" s="112">
        <v>0</v>
      </c>
      <c r="I184" s="106">
        <v>11279</v>
      </c>
      <c r="J184" s="110"/>
      <c r="K184" s="111">
        <f t="shared" si="58"/>
        <v>0</v>
      </c>
      <c r="L184" s="110"/>
      <c r="M184" s="111">
        <f t="shared" si="54"/>
        <v>0</v>
      </c>
      <c r="N184" s="156">
        <v>0</v>
      </c>
      <c r="O184" s="54">
        <v>1942</v>
      </c>
      <c r="P184" s="54">
        <v>0</v>
      </c>
      <c r="Q184" s="55">
        <f t="shared" si="59"/>
        <v>0</v>
      </c>
      <c r="R184" s="54">
        <v>0</v>
      </c>
      <c r="S184" s="55">
        <f t="shared" si="60"/>
        <v>0</v>
      </c>
      <c r="T184" s="54">
        <v>0</v>
      </c>
      <c r="U184" s="56">
        <v>2007</v>
      </c>
      <c r="V184" s="54"/>
      <c r="W184" s="55">
        <f t="shared" si="78"/>
        <v>0</v>
      </c>
      <c r="X184" s="54"/>
      <c r="Y184" s="55">
        <f t="shared" si="79"/>
        <v>0</v>
      </c>
      <c r="Z184" s="160">
        <v>0</v>
      </c>
      <c r="AA184" s="7">
        <v>34251</v>
      </c>
      <c r="AB184" s="7">
        <v>112</v>
      </c>
      <c r="AC184" s="14">
        <f t="shared" si="62"/>
        <v>326.99775189045579</v>
      </c>
      <c r="AD184" s="7">
        <v>33</v>
      </c>
      <c r="AE184" s="14">
        <f t="shared" si="63"/>
        <v>96.347551896295002</v>
      </c>
      <c r="AF184" s="7">
        <v>32</v>
      </c>
      <c r="AG184" s="7">
        <v>34090</v>
      </c>
      <c r="AH184" s="7">
        <v>128</v>
      </c>
      <c r="AI184" s="14">
        <f t="shared" si="64"/>
        <v>375.47667937811678</v>
      </c>
      <c r="AJ184" s="7">
        <v>42</v>
      </c>
      <c r="AK184" s="14">
        <f t="shared" si="56"/>
        <v>123.20328542094457</v>
      </c>
      <c r="AL184" s="159">
        <v>36</v>
      </c>
      <c r="AM184" s="8">
        <f t="shared" si="82"/>
        <v>47541</v>
      </c>
      <c r="AN184" s="8">
        <f t="shared" si="65"/>
        <v>112</v>
      </c>
      <c r="AO184" s="13">
        <f t="shared" si="66"/>
        <v>235.58612565995665</v>
      </c>
      <c r="AP184" s="161">
        <f t="shared" si="67"/>
        <v>33</v>
      </c>
      <c r="AQ184" s="13">
        <f t="shared" si="57"/>
        <v>69.413769167665805</v>
      </c>
      <c r="AR184" s="162">
        <f t="shared" si="68"/>
        <v>32</v>
      </c>
      <c r="AS184" s="133">
        <f t="shared" si="69"/>
        <v>47376</v>
      </c>
      <c r="AT184" s="133">
        <f t="shared" si="70"/>
        <v>128</v>
      </c>
      <c r="AU184" s="124">
        <f t="shared" si="71"/>
        <v>270.17899358324894</v>
      </c>
      <c r="AV184" s="133">
        <f t="shared" si="72"/>
        <v>42</v>
      </c>
      <c r="AW184" s="136">
        <f t="shared" si="73"/>
        <v>88.652482269503551</v>
      </c>
      <c r="AX184" s="133">
        <f t="shared" si="74"/>
        <v>36</v>
      </c>
    </row>
    <row r="185" spans="1:51" x14ac:dyDescent="0.2">
      <c r="A185" s="1" t="s">
        <v>326</v>
      </c>
      <c r="B185" s="15" t="s">
        <v>327</v>
      </c>
      <c r="C185" s="106">
        <v>11348</v>
      </c>
      <c r="D185" s="112">
        <v>4</v>
      </c>
      <c r="E185" s="113">
        <f t="shared" si="80"/>
        <v>35.248501938667609</v>
      </c>
      <c r="F185" s="112">
        <v>0</v>
      </c>
      <c r="G185" s="113">
        <f t="shared" si="81"/>
        <v>0</v>
      </c>
      <c r="H185" s="112">
        <v>4</v>
      </c>
      <c r="I185" s="106">
        <v>11279</v>
      </c>
      <c r="J185" s="110">
        <v>4</v>
      </c>
      <c r="K185" s="111">
        <f t="shared" si="58"/>
        <v>35.464136891568401</v>
      </c>
      <c r="L185" s="110"/>
      <c r="M185" s="111">
        <f t="shared" si="54"/>
        <v>0</v>
      </c>
      <c r="N185" s="156">
        <v>4</v>
      </c>
      <c r="O185" s="54">
        <v>1942</v>
      </c>
      <c r="P185" s="54">
        <v>0</v>
      </c>
      <c r="Q185" s="55">
        <f t="shared" si="59"/>
        <v>0</v>
      </c>
      <c r="R185" s="54">
        <v>0</v>
      </c>
      <c r="S185" s="55">
        <f t="shared" si="60"/>
        <v>0</v>
      </c>
      <c r="T185" s="54">
        <v>0</v>
      </c>
      <c r="U185" s="56">
        <v>2007</v>
      </c>
      <c r="V185" s="54"/>
      <c r="W185" s="55">
        <f t="shared" si="78"/>
        <v>0</v>
      </c>
      <c r="X185" s="54"/>
      <c r="Y185" s="55">
        <f t="shared" si="79"/>
        <v>0</v>
      </c>
      <c r="Z185" s="160">
        <v>0</v>
      </c>
      <c r="AA185" s="7">
        <v>34251</v>
      </c>
      <c r="AB185" s="7"/>
      <c r="AC185" s="14">
        <f t="shared" si="62"/>
        <v>0</v>
      </c>
      <c r="AD185" s="7"/>
      <c r="AE185" s="14">
        <f t="shared" si="63"/>
        <v>0</v>
      </c>
      <c r="AF185" s="7"/>
      <c r="AG185" s="7">
        <v>34090</v>
      </c>
      <c r="AH185" s="7"/>
      <c r="AI185" s="14">
        <f t="shared" si="64"/>
        <v>0</v>
      </c>
      <c r="AJ185" s="7"/>
      <c r="AK185" s="14">
        <f t="shared" si="56"/>
        <v>0</v>
      </c>
      <c r="AL185" s="159"/>
      <c r="AM185" s="8">
        <f t="shared" si="82"/>
        <v>47541</v>
      </c>
      <c r="AN185" s="8">
        <f t="shared" si="65"/>
        <v>4</v>
      </c>
      <c r="AO185" s="13">
        <f t="shared" si="66"/>
        <v>8.4137902021413105</v>
      </c>
      <c r="AP185" s="161">
        <f t="shared" si="67"/>
        <v>0</v>
      </c>
      <c r="AQ185" s="13">
        <f t="shared" si="57"/>
        <v>0</v>
      </c>
      <c r="AR185" s="162">
        <f t="shared" si="68"/>
        <v>4</v>
      </c>
      <c r="AS185" s="133">
        <f t="shared" si="69"/>
        <v>47376</v>
      </c>
      <c r="AT185" s="133">
        <f t="shared" si="70"/>
        <v>4</v>
      </c>
      <c r="AU185" s="124">
        <f t="shared" si="71"/>
        <v>8.4430935494765293</v>
      </c>
      <c r="AV185" s="133">
        <f t="shared" si="72"/>
        <v>0</v>
      </c>
      <c r="AW185" s="136">
        <f t="shared" si="73"/>
        <v>0</v>
      </c>
      <c r="AX185" s="133">
        <f t="shared" si="74"/>
        <v>4</v>
      </c>
    </row>
    <row r="186" spans="1:51" x14ac:dyDescent="0.2">
      <c r="A186" s="1" t="s">
        <v>328</v>
      </c>
      <c r="B186" s="1" t="s">
        <v>329</v>
      </c>
      <c r="C186" s="106">
        <v>11348</v>
      </c>
      <c r="D186" s="112">
        <v>0</v>
      </c>
      <c r="E186" s="113">
        <f t="shared" si="80"/>
        <v>0</v>
      </c>
      <c r="F186" s="112">
        <v>0</v>
      </c>
      <c r="G186" s="113">
        <f t="shared" si="81"/>
        <v>0</v>
      </c>
      <c r="H186" s="112">
        <v>0</v>
      </c>
      <c r="I186" s="106">
        <v>11279</v>
      </c>
      <c r="J186" s="110">
        <v>17</v>
      </c>
      <c r="K186" s="111">
        <f t="shared" si="58"/>
        <v>150.7225817891657</v>
      </c>
      <c r="L186" s="110">
        <v>17</v>
      </c>
      <c r="M186" s="111">
        <f t="shared" si="54"/>
        <v>150.7225817891657</v>
      </c>
      <c r="N186" s="156">
        <v>14</v>
      </c>
      <c r="O186" s="54">
        <v>1942</v>
      </c>
      <c r="P186" s="54">
        <v>0</v>
      </c>
      <c r="Q186" s="55">
        <f t="shared" si="59"/>
        <v>0</v>
      </c>
      <c r="R186" s="54">
        <v>0</v>
      </c>
      <c r="S186" s="55">
        <f t="shared" si="60"/>
        <v>0</v>
      </c>
      <c r="T186" s="54">
        <v>0</v>
      </c>
      <c r="U186" s="56">
        <v>2007</v>
      </c>
      <c r="V186" s="54"/>
      <c r="W186" s="55">
        <f t="shared" si="78"/>
        <v>0</v>
      </c>
      <c r="X186" s="54"/>
      <c r="Y186" s="55">
        <f t="shared" si="79"/>
        <v>0</v>
      </c>
      <c r="Z186" s="160">
        <v>0</v>
      </c>
      <c r="AA186" s="7">
        <v>34251</v>
      </c>
      <c r="AB186" s="7">
        <v>285</v>
      </c>
      <c r="AC186" s="14">
        <f t="shared" si="62"/>
        <v>832.09249364982043</v>
      </c>
      <c r="AD186" s="7">
        <v>96</v>
      </c>
      <c r="AE186" s="14">
        <f t="shared" si="63"/>
        <v>280.28378733467639</v>
      </c>
      <c r="AF186" s="7">
        <v>106</v>
      </c>
      <c r="AG186" s="7">
        <v>34090</v>
      </c>
      <c r="AH186" s="7">
        <v>306</v>
      </c>
      <c r="AI186" s="14">
        <f t="shared" si="64"/>
        <v>897.62393663831028</v>
      </c>
      <c r="AJ186" s="7">
        <v>106</v>
      </c>
      <c r="AK186" s="14">
        <f t="shared" si="56"/>
        <v>310.94162511000297</v>
      </c>
      <c r="AL186" s="159">
        <v>40</v>
      </c>
      <c r="AM186" s="8">
        <f t="shared" si="82"/>
        <v>47541</v>
      </c>
      <c r="AN186" s="8">
        <f t="shared" si="65"/>
        <v>285</v>
      </c>
      <c r="AO186" s="13">
        <f t="shared" si="66"/>
        <v>599.48255190256828</v>
      </c>
      <c r="AP186" s="161">
        <f t="shared" si="67"/>
        <v>96</v>
      </c>
      <c r="AQ186" s="13">
        <f t="shared" si="57"/>
        <v>201.93096485139145</v>
      </c>
      <c r="AR186" s="162">
        <f t="shared" si="68"/>
        <v>106</v>
      </c>
      <c r="AS186" s="133">
        <f t="shared" si="69"/>
        <v>47376</v>
      </c>
      <c r="AT186" s="133">
        <f t="shared" si="70"/>
        <v>323</v>
      </c>
      <c r="AU186" s="124">
        <f t="shared" si="71"/>
        <v>681.77980412022964</v>
      </c>
      <c r="AV186" s="133">
        <f t="shared" si="72"/>
        <v>123</v>
      </c>
      <c r="AW186" s="136">
        <f t="shared" si="73"/>
        <v>259.62512664640326</v>
      </c>
      <c r="AX186" s="133">
        <f t="shared" si="74"/>
        <v>54</v>
      </c>
    </row>
    <row r="187" spans="1:51" x14ac:dyDescent="0.2">
      <c r="A187" s="1" t="s">
        <v>330</v>
      </c>
      <c r="B187" s="1" t="s">
        <v>331</v>
      </c>
      <c r="C187" s="106">
        <v>11348</v>
      </c>
      <c r="D187" s="112">
        <v>2</v>
      </c>
      <c r="E187" s="113">
        <f t="shared" si="80"/>
        <v>17.624250969333804</v>
      </c>
      <c r="F187" s="112">
        <v>0</v>
      </c>
      <c r="G187" s="113">
        <f t="shared" si="81"/>
        <v>0</v>
      </c>
      <c r="H187" s="112">
        <v>2</v>
      </c>
      <c r="I187" s="106">
        <v>11279</v>
      </c>
      <c r="J187" s="110">
        <v>2</v>
      </c>
      <c r="K187" s="111">
        <f t="shared" si="58"/>
        <v>17.732068445784201</v>
      </c>
      <c r="L187" s="110"/>
      <c r="M187" s="111">
        <f t="shared" si="54"/>
        <v>0</v>
      </c>
      <c r="N187" s="156">
        <v>2</v>
      </c>
      <c r="O187" s="54">
        <v>1942</v>
      </c>
      <c r="P187" s="54">
        <v>1</v>
      </c>
      <c r="Q187" s="55">
        <f t="shared" si="59"/>
        <v>51.493305870236867</v>
      </c>
      <c r="R187" s="54">
        <v>0</v>
      </c>
      <c r="S187" s="55">
        <f t="shared" si="60"/>
        <v>0</v>
      </c>
      <c r="T187" s="54">
        <v>1</v>
      </c>
      <c r="U187" s="56">
        <v>2007</v>
      </c>
      <c r="V187" s="54">
        <v>1</v>
      </c>
      <c r="W187" s="55">
        <f t="shared" si="78"/>
        <v>49.825610363726952</v>
      </c>
      <c r="X187" s="54"/>
      <c r="Y187" s="55">
        <f t="shared" si="79"/>
        <v>0</v>
      </c>
      <c r="Z187" s="160">
        <v>1</v>
      </c>
      <c r="AA187" s="7">
        <v>34251</v>
      </c>
      <c r="AB187" s="7">
        <v>21</v>
      </c>
      <c r="AC187" s="14">
        <f t="shared" si="62"/>
        <v>61.312078479460453</v>
      </c>
      <c r="AD187" s="7">
        <v>9</v>
      </c>
      <c r="AE187" s="14">
        <f t="shared" si="63"/>
        <v>26.276605062625908</v>
      </c>
      <c r="AF187" s="7">
        <v>4</v>
      </c>
      <c r="AG187" s="7">
        <v>34090</v>
      </c>
      <c r="AH187" s="7">
        <v>27</v>
      </c>
      <c r="AI187" s="14">
        <f t="shared" si="64"/>
        <v>79.202112056321496</v>
      </c>
      <c r="AJ187" s="7">
        <v>13</v>
      </c>
      <c r="AK187" s="14">
        <f t="shared" si="56"/>
        <v>38.134350249339981</v>
      </c>
      <c r="AL187" s="159">
        <v>4</v>
      </c>
      <c r="AM187" s="8">
        <f t="shared" si="82"/>
        <v>47541</v>
      </c>
      <c r="AN187" s="8">
        <f t="shared" si="65"/>
        <v>24</v>
      </c>
      <c r="AO187" s="13">
        <f t="shared" si="66"/>
        <v>50.482741212847863</v>
      </c>
      <c r="AP187" s="161">
        <f t="shared" si="67"/>
        <v>9</v>
      </c>
      <c r="AQ187" s="13">
        <f t="shared" si="57"/>
        <v>18.931027954817946</v>
      </c>
      <c r="AR187" s="162">
        <f t="shared" si="68"/>
        <v>7</v>
      </c>
      <c r="AS187" s="133">
        <f t="shared" si="69"/>
        <v>47376</v>
      </c>
      <c r="AT187" s="133">
        <f t="shared" si="70"/>
        <v>30</v>
      </c>
      <c r="AU187" s="124">
        <f t="shared" si="71"/>
        <v>63.323201621073963</v>
      </c>
      <c r="AV187" s="133">
        <f t="shared" si="72"/>
        <v>13</v>
      </c>
      <c r="AW187" s="136">
        <f t="shared" si="73"/>
        <v>27.440054035798713</v>
      </c>
      <c r="AX187" s="133">
        <f t="shared" si="74"/>
        <v>7</v>
      </c>
    </row>
    <row r="188" spans="1:51" x14ac:dyDescent="0.2">
      <c r="A188" s="1" t="s">
        <v>332</v>
      </c>
      <c r="B188" s="1" t="s">
        <v>333</v>
      </c>
      <c r="C188" s="106">
        <v>11348</v>
      </c>
      <c r="D188" s="112">
        <v>2</v>
      </c>
      <c r="E188" s="113">
        <f t="shared" si="80"/>
        <v>17.624250969333804</v>
      </c>
      <c r="F188" s="112">
        <v>0</v>
      </c>
      <c r="G188" s="113">
        <f t="shared" si="81"/>
        <v>0</v>
      </c>
      <c r="H188" s="112">
        <v>2</v>
      </c>
      <c r="I188" s="106">
        <v>11279</v>
      </c>
      <c r="J188" s="110">
        <v>2</v>
      </c>
      <c r="K188" s="111">
        <f t="shared" si="58"/>
        <v>17.732068445784201</v>
      </c>
      <c r="L188" s="110"/>
      <c r="M188" s="111">
        <f t="shared" si="54"/>
        <v>0</v>
      </c>
      <c r="N188" s="156">
        <v>2</v>
      </c>
      <c r="O188" s="54">
        <v>1942</v>
      </c>
      <c r="P188" s="54">
        <v>0</v>
      </c>
      <c r="Q188" s="55">
        <f t="shared" si="59"/>
        <v>0</v>
      </c>
      <c r="R188" s="54">
        <v>0</v>
      </c>
      <c r="S188" s="55">
        <f t="shared" si="60"/>
        <v>0</v>
      </c>
      <c r="T188" s="54">
        <v>0</v>
      </c>
      <c r="U188" s="56">
        <v>2007</v>
      </c>
      <c r="V188" s="54"/>
      <c r="W188" s="55">
        <f t="shared" si="78"/>
        <v>0</v>
      </c>
      <c r="X188" s="54"/>
      <c r="Y188" s="55">
        <f t="shared" si="79"/>
        <v>0</v>
      </c>
      <c r="Z188" s="160">
        <v>0</v>
      </c>
      <c r="AA188" s="7">
        <v>34251</v>
      </c>
      <c r="AB188" s="7">
        <v>1</v>
      </c>
      <c r="AC188" s="14">
        <f t="shared" si="62"/>
        <v>2.9196227847362124</v>
      </c>
      <c r="AD188" s="7">
        <v>0</v>
      </c>
      <c r="AE188" s="14">
        <f t="shared" si="63"/>
        <v>0</v>
      </c>
      <c r="AF188" s="7">
        <v>1</v>
      </c>
      <c r="AG188" s="7">
        <v>34090</v>
      </c>
      <c r="AH188" s="7">
        <v>4</v>
      </c>
      <c r="AI188" s="14">
        <f t="shared" si="64"/>
        <v>11.73364623056615</v>
      </c>
      <c r="AJ188" s="7"/>
      <c r="AK188" s="14">
        <f t="shared" si="56"/>
        <v>0</v>
      </c>
      <c r="AL188" s="159">
        <v>1</v>
      </c>
      <c r="AM188" s="8">
        <f t="shared" si="82"/>
        <v>47541</v>
      </c>
      <c r="AN188" s="8">
        <f t="shared" si="65"/>
        <v>3</v>
      </c>
      <c r="AO188" s="13">
        <f t="shared" si="66"/>
        <v>6.3103426516059828</v>
      </c>
      <c r="AP188" s="161">
        <f t="shared" si="67"/>
        <v>0</v>
      </c>
      <c r="AQ188" s="13">
        <f t="shared" si="57"/>
        <v>0</v>
      </c>
      <c r="AR188" s="162">
        <f t="shared" si="68"/>
        <v>3</v>
      </c>
      <c r="AS188" s="133">
        <f t="shared" si="69"/>
        <v>47376</v>
      </c>
      <c r="AT188" s="133">
        <f t="shared" si="70"/>
        <v>6</v>
      </c>
      <c r="AU188" s="124">
        <f t="shared" si="71"/>
        <v>12.664640324214794</v>
      </c>
      <c r="AV188" s="133">
        <f t="shared" si="72"/>
        <v>0</v>
      </c>
      <c r="AW188" s="136">
        <f t="shared" si="73"/>
        <v>0</v>
      </c>
      <c r="AX188" s="133">
        <f t="shared" si="74"/>
        <v>3</v>
      </c>
    </row>
    <row r="189" spans="1:51" x14ac:dyDescent="0.2">
      <c r="A189" s="1" t="s">
        <v>334</v>
      </c>
      <c r="B189" s="1" t="s">
        <v>335</v>
      </c>
      <c r="C189" s="106">
        <v>11348</v>
      </c>
      <c r="D189" s="112">
        <v>155</v>
      </c>
      <c r="E189" s="113">
        <f t="shared" si="80"/>
        <v>1365.8794501233697</v>
      </c>
      <c r="F189" s="112">
        <v>15</v>
      </c>
      <c r="G189" s="113">
        <f t="shared" si="81"/>
        <v>132.18188227000351</v>
      </c>
      <c r="H189" s="112">
        <v>41</v>
      </c>
      <c r="I189" s="106">
        <v>11279</v>
      </c>
      <c r="J189" s="110">
        <v>77</v>
      </c>
      <c r="K189" s="111">
        <f t="shared" si="58"/>
        <v>682.68463516269173</v>
      </c>
      <c r="L189" s="110">
        <v>31</v>
      </c>
      <c r="M189" s="111">
        <f t="shared" si="54"/>
        <v>274.84706090965511</v>
      </c>
      <c r="N189" s="156">
        <v>61</v>
      </c>
      <c r="O189" s="54">
        <v>1942</v>
      </c>
      <c r="P189" s="54">
        <v>98</v>
      </c>
      <c r="Q189" s="55">
        <f t="shared" si="59"/>
        <v>5046.3439752832128</v>
      </c>
      <c r="R189" s="54">
        <v>10</v>
      </c>
      <c r="S189" s="55">
        <f t="shared" si="60"/>
        <v>514.93305870236873</v>
      </c>
      <c r="T189" s="54">
        <v>5</v>
      </c>
      <c r="U189" s="56">
        <v>2007</v>
      </c>
      <c r="V189" s="54">
        <v>42</v>
      </c>
      <c r="W189" s="55">
        <f t="shared" si="78"/>
        <v>2092.6756352765324</v>
      </c>
      <c r="X189" s="54">
        <v>26</v>
      </c>
      <c r="Y189" s="55">
        <f t="shared" si="79"/>
        <v>1295.4658694569009</v>
      </c>
      <c r="Z189" s="160">
        <v>25</v>
      </c>
      <c r="AA189" s="7">
        <v>34251</v>
      </c>
      <c r="AB189" s="7">
        <v>265</v>
      </c>
      <c r="AC189" s="14">
        <f t="shared" si="62"/>
        <v>773.70003795509615</v>
      </c>
      <c r="AD189" s="7">
        <v>199</v>
      </c>
      <c r="AE189" s="14">
        <f t="shared" si="63"/>
        <v>581.00493416250617</v>
      </c>
      <c r="AF189" s="7">
        <v>55</v>
      </c>
      <c r="AG189" s="7">
        <v>34090</v>
      </c>
      <c r="AH189" s="7">
        <v>302</v>
      </c>
      <c r="AI189" s="14">
        <f t="shared" si="64"/>
        <v>885.89029040774415</v>
      </c>
      <c r="AJ189" s="7">
        <v>218</v>
      </c>
      <c r="AK189" s="14">
        <f t="shared" si="56"/>
        <v>639.48371956585504</v>
      </c>
      <c r="AL189" s="159">
        <v>55</v>
      </c>
      <c r="AM189" s="8">
        <f t="shared" si="82"/>
        <v>47541</v>
      </c>
      <c r="AN189" s="8">
        <f t="shared" si="65"/>
        <v>518</v>
      </c>
      <c r="AO189" s="13">
        <f t="shared" si="66"/>
        <v>1089.5858311772995</v>
      </c>
      <c r="AP189" s="161">
        <f t="shared" si="67"/>
        <v>224</v>
      </c>
      <c r="AQ189" s="13">
        <f t="shared" si="57"/>
        <v>471.1722513199133</v>
      </c>
      <c r="AR189" s="162">
        <f t="shared" si="68"/>
        <v>101</v>
      </c>
      <c r="AS189" s="133">
        <f t="shared" si="69"/>
        <v>47376</v>
      </c>
      <c r="AT189" s="133">
        <f t="shared" si="70"/>
        <v>421</v>
      </c>
      <c r="AU189" s="124">
        <f t="shared" si="71"/>
        <v>888.63559608240462</v>
      </c>
      <c r="AV189" s="133">
        <f t="shared" si="72"/>
        <v>275</v>
      </c>
      <c r="AW189" s="136">
        <f t="shared" si="73"/>
        <v>580.46268152651135</v>
      </c>
      <c r="AX189" s="133">
        <f t="shared" si="74"/>
        <v>141</v>
      </c>
    </row>
    <row r="190" spans="1:51" x14ac:dyDescent="0.2">
      <c r="A190" s="1" t="s">
        <v>336</v>
      </c>
      <c r="B190" s="1" t="s">
        <v>337</v>
      </c>
      <c r="C190" s="106">
        <v>11348</v>
      </c>
      <c r="D190" s="112">
        <v>0</v>
      </c>
      <c r="E190" s="113">
        <f t="shared" si="80"/>
        <v>0</v>
      </c>
      <c r="F190" s="112">
        <v>0</v>
      </c>
      <c r="G190" s="113">
        <f t="shared" si="81"/>
        <v>0</v>
      </c>
      <c r="H190" s="112">
        <v>0</v>
      </c>
      <c r="I190" s="106">
        <v>11279</v>
      </c>
      <c r="J190" s="110"/>
      <c r="K190" s="111">
        <f t="shared" si="58"/>
        <v>0</v>
      </c>
      <c r="L190" s="110"/>
      <c r="M190" s="111">
        <f t="shared" si="54"/>
        <v>0</v>
      </c>
      <c r="N190" s="156">
        <v>0</v>
      </c>
      <c r="O190" s="54">
        <v>1942</v>
      </c>
      <c r="P190" s="54">
        <v>0</v>
      </c>
      <c r="Q190" s="55">
        <f t="shared" si="59"/>
        <v>0</v>
      </c>
      <c r="R190" s="54">
        <v>0</v>
      </c>
      <c r="S190" s="55">
        <f t="shared" si="60"/>
        <v>0</v>
      </c>
      <c r="T190" s="54">
        <v>0</v>
      </c>
      <c r="U190" s="56">
        <v>2007</v>
      </c>
      <c r="V190" s="54"/>
      <c r="W190" s="55">
        <f t="shared" si="78"/>
        <v>0</v>
      </c>
      <c r="X190" s="54"/>
      <c r="Y190" s="55">
        <f t="shared" si="79"/>
        <v>0</v>
      </c>
      <c r="Z190" s="160">
        <v>0</v>
      </c>
      <c r="AA190" s="7">
        <v>34251</v>
      </c>
      <c r="AB190" s="7">
        <v>22</v>
      </c>
      <c r="AC190" s="14">
        <f t="shared" si="62"/>
        <v>64.231701264196673</v>
      </c>
      <c r="AD190" s="7">
        <v>6</v>
      </c>
      <c r="AE190" s="14">
        <f t="shared" si="63"/>
        <v>17.517736708417274</v>
      </c>
      <c r="AF190" s="7">
        <v>4</v>
      </c>
      <c r="AG190" s="7">
        <v>34090</v>
      </c>
      <c r="AH190" s="7">
        <v>24</v>
      </c>
      <c r="AI190" s="14">
        <f t="shared" si="64"/>
        <v>70.401877383396894</v>
      </c>
      <c r="AJ190" s="7">
        <v>7</v>
      </c>
      <c r="AK190" s="14">
        <f t="shared" si="56"/>
        <v>20.533880903490758</v>
      </c>
      <c r="AL190" s="159">
        <v>4</v>
      </c>
      <c r="AM190" s="8">
        <f t="shared" si="82"/>
        <v>47541</v>
      </c>
      <c r="AN190" s="8">
        <f t="shared" si="65"/>
        <v>22</v>
      </c>
      <c r="AO190" s="13">
        <f t="shared" si="66"/>
        <v>46.275846111777199</v>
      </c>
      <c r="AP190" s="161">
        <f t="shared" si="67"/>
        <v>6</v>
      </c>
      <c r="AQ190" s="13">
        <f t="shared" si="57"/>
        <v>12.620685303211966</v>
      </c>
      <c r="AR190" s="162">
        <f t="shared" si="68"/>
        <v>4</v>
      </c>
      <c r="AS190" s="133">
        <f t="shared" si="69"/>
        <v>47376</v>
      </c>
      <c r="AT190" s="133">
        <f t="shared" si="70"/>
        <v>24</v>
      </c>
      <c r="AU190" s="124">
        <f t="shared" si="71"/>
        <v>50.658561296859176</v>
      </c>
      <c r="AV190" s="133">
        <f t="shared" si="72"/>
        <v>7</v>
      </c>
      <c r="AW190" s="136">
        <f t="shared" si="73"/>
        <v>14.775413711583925</v>
      </c>
      <c r="AX190" s="133">
        <f t="shared" si="74"/>
        <v>4</v>
      </c>
    </row>
    <row r="191" spans="1:51" x14ac:dyDescent="0.2">
      <c r="A191" s="1" t="s">
        <v>338</v>
      </c>
      <c r="B191" s="1" t="s">
        <v>339</v>
      </c>
      <c r="C191" s="106">
        <v>11348</v>
      </c>
      <c r="D191" s="112">
        <v>0</v>
      </c>
      <c r="E191" s="113">
        <f t="shared" si="80"/>
        <v>0</v>
      </c>
      <c r="F191" s="112">
        <v>0</v>
      </c>
      <c r="G191" s="113">
        <f t="shared" si="81"/>
        <v>0</v>
      </c>
      <c r="H191" s="112">
        <v>0</v>
      </c>
      <c r="I191" s="106">
        <v>11279</v>
      </c>
      <c r="J191" s="110"/>
      <c r="K191" s="111">
        <f t="shared" si="58"/>
        <v>0</v>
      </c>
      <c r="L191" s="110"/>
      <c r="M191" s="111">
        <f t="shared" si="54"/>
        <v>0</v>
      </c>
      <c r="N191" s="156">
        <v>0</v>
      </c>
      <c r="O191" s="54">
        <v>1942</v>
      </c>
      <c r="P191" s="54">
        <v>0</v>
      </c>
      <c r="Q191" s="55">
        <f t="shared" si="59"/>
        <v>0</v>
      </c>
      <c r="R191" s="54">
        <v>0</v>
      </c>
      <c r="S191" s="55">
        <f t="shared" si="60"/>
        <v>0</v>
      </c>
      <c r="T191" s="54">
        <v>0</v>
      </c>
      <c r="U191" s="56">
        <v>2007</v>
      </c>
      <c r="V191" s="54"/>
      <c r="W191" s="55">
        <f t="shared" si="78"/>
        <v>0</v>
      </c>
      <c r="X191" s="54"/>
      <c r="Y191" s="55">
        <f t="shared" si="79"/>
        <v>0</v>
      </c>
      <c r="Z191" s="160">
        <v>0</v>
      </c>
      <c r="AA191" s="7">
        <v>34251</v>
      </c>
      <c r="AB191" s="7">
        <v>2</v>
      </c>
      <c r="AC191" s="14">
        <f t="shared" si="62"/>
        <v>5.8392455694724248</v>
      </c>
      <c r="AD191" s="7">
        <v>0</v>
      </c>
      <c r="AE191" s="14">
        <f t="shared" si="63"/>
        <v>0</v>
      </c>
      <c r="AF191" s="7">
        <v>2</v>
      </c>
      <c r="AG191" s="7">
        <v>34090</v>
      </c>
      <c r="AH191" s="7">
        <v>8</v>
      </c>
      <c r="AI191" s="14">
        <f t="shared" si="64"/>
        <v>23.467292461132299</v>
      </c>
      <c r="AJ191" s="7"/>
      <c r="AK191" s="14">
        <f t="shared" si="56"/>
        <v>0</v>
      </c>
      <c r="AL191" s="159">
        <v>2</v>
      </c>
      <c r="AM191" s="8">
        <f t="shared" si="82"/>
        <v>47541</v>
      </c>
      <c r="AN191" s="8">
        <f t="shared" si="65"/>
        <v>2</v>
      </c>
      <c r="AO191" s="13">
        <f t="shared" si="66"/>
        <v>4.2068951010706552</v>
      </c>
      <c r="AP191" s="161">
        <f t="shared" si="67"/>
        <v>0</v>
      </c>
      <c r="AQ191" s="13">
        <f t="shared" si="57"/>
        <v>0</v>
      </c>
      <c r="AR191" s="162">
        <f t="shared" si="68"/>
        <v>2</v>
      </c>
      <c r="AS191" s="133">
        <f t="shared" si="69"/>
        <v>47376</v>
      </c>
      <c r="AT191" s="133">
        <f t="shared" si="70"/>
        <v>8</v>
      </c>
      <c r="AU191" s="124">
        <f t="shared" si="71"/>
        <v>16.886187098953059</v>
      </c>
      <c r="AV191" s="133">
        <f t="shared" si="72"/>
        <v>0</v>
      </c>
      <c r="AW191" s="136">
        <f t="shared" si="73"/>
        <v>0</v>
      </c>
      <c r="AX191" s="133">
        <f t="shared" si="74"/>
        <v>2</v>
      </c>
    </row>
    <row r="192" spans="1:51" x14ac:dyDescent="0.2">
      <c r="A192" s="1" t="s">
        <v>340</v>
      </c>
      <c r="B192" s="1" t="s">
        <v>341</v>
      </c>
      <c r="C192" s="106">
        <v>11348</v>
      </c>
      <c r="D192" s="112">
        <v>0</v>
      </c>
      <c r="E192" s="113">
        <f t="shared" si="80"/>
        <v>0</v>
      </c>
      <c r="F192" s="112">
        <v>0</v>
      </c>
      <c r="G192" s="113">
        <f t="shared" si="81"/>
        <v>0</v>
      </c>
      <c r="H192" s="112">
        <v>0</v>
      </c>
      <c r="I192" s="106">
        <v>11279</v>
      </c>
      <c r="J192" s="110"/>
      <c r="K192" s="111">
        <f t="shared" si="58"/>
        <v>0</v>
      </c>
      <c r="L192" s="110"/>
      <c r="M192" s="111">
        <f t="shared" si="54"/>
        <v>0</v>
      </c>
      <c r="N192" s="156">
        <v>0</v>
      </c>
      <c r="O192" s="54">
        <v>1942</v>
      </c>
      <c r="P192" s="54">
        <v>0</v>
      </c>
      <c r="Q192" s="55">
        <f t="shared" si="59"/>
        <v>0</v>
      </c>
      <c r="R192" s="54">
        <v>0</v>
      </c>
      <c r="S192" s="55">
        <f t="shared" si="60"/>
        <v>0</v>
      </c>
      <c r="T192" s="54">
        <v>0</v>
      </c>
      <c r="U192" s="56">
        <v>2007</v>
      </c>
      <c r="V192" s="54"/>
      <c r="W192" s="55">
        <f t="shared" si="78"/>
        <v>0</v>
      </c>
      <c r="X192" s="54"/>
      <c r="Y192" s="55">
        <f t="shared" si="79"/>
        <v>0</v>
      </c>
      <c r="Z192" s="160">
        <v>0</v>
      </c>
      <c r="AA192" s="7">
        <v>34251</v>
      </c>
      <c r="AB192" s="7">
        <v>24</v>
      </c>
      <c r="AC192" s="14">
        <f t="shared" si="62"/>
        <v>70.070946833669097</v>
      </c>
      <c r="AD192" s="7">
        <v>24</v>
      </c>
      <c r="AE192" s="14">
        <f t="shared" si="63"/>
        <v>70.070946833669097</v>
      </c>
      <c r="AF192" s="7">
        <v>0</v>
      </c>
      <c r="AG192" s="7">
        <v>34090</v>
      </c>
      <c r="AH192" s="7">
        <v>26</v>
      </c>
      <c r="AI192" s="14">
        <f t="shared" si="64"/>
        <v>76.268700498679962</v>
      </c>
      <c r="AJ192" s="7">
        <v>26</v>
      </c>
      <c r="AK192" s="14">
        <f t="shared" si="56"/>
        <v>76.268700498679962</v>
      </c>
      <c r="AL192" s="159">
        <v>0</v>
      </c>
      <c r="AM192" s="8">
        <f t="shared" si="82"/>
        <v>47541</v>
      </c>
      <c r="AN192" s="8">
        <f t="shared" si="65"/>
        <v>24</v>
      </c>
      <c r="AO192" s="13">
        <f t="shared" si="66"/>
        <v>50.482741212847863</v>
      </c>
      <c r="AP192" s="161">
        <f t="shared" si="67"/>
        <v>24</v>
      </c>
      <c r="AQ192" s="13">
        <f t="shared" si="57"/>
        <v>50.482741212847863</v>
      </c>
      <c r="AR192" s="162">
        <f t="shared" si="68"/>
        <v>0</v>
      </c>
      <c r="AS192" s="133">
        <f t="shared" si="69"/>
        <v>47376</v>
      </c>
      <c r="AT192" s="133">
        <f t="shared" si="70"/>
        <v>26</v>
      </c>
      <c r="AU192" s="124">
        <f t="shared" si="71"/>
        <v>54.880108071597427</v>
      </c>
      <c r="AV192" s="133">
        <f t="shared" si="72"/>
        <v>26</v>
      </c>
      <c r="AW192" s="136">
        <f t="shared" si="73"/>
        <v>54.880108071597427</v>
      </c>
      <c r="AX192" s="133">
        <f t="shared" si="74"/>
        <v>0</v>
      </c>
    </row>
    <row r="193" spans="1:51" x14ac:dyDescent="0.2">
      <c r="A193" s="1" t="s">
        <v>342</v>
      </c>
      <c r="B193" s="1" t="s">
        <v>343</v>
      </c>
      <c r="C193" s="106">
        <v>11348</v>
      </c>
      <c r="D193" s="112">
        <v>10</v>
      </c>
      <c r="E193" s="113">
        <f t="shared" si="80"/>
        <v>88.121254846669018</v>
      </c>
      <c r="F193" s="112">
        <v>6</v>
      </c>
      <c r="G193" s="113">
        <f t="shared" si="81"/>
        <v>52.872752908001409</v>
      </c>
      <c r="H193" s="112">
        <v>2</v>
      </c>
      <c r="I193" s="106">
        <v>11279</v>
      </c>
      <c r="J193" s="110">
        <v>32</v>
      </c>
      <c r="K193" s="111">
        <f t="shared" si="58"/>
        <v>283.71309513254721</v>
      </c>
      <c r="L193" s="110">
        <v>21</v>
      </c>
      <c r="M193" s="111">
        <f t="shared" si="54"/>
        <v>186.18671868073409</v>
      </c>
      <c r="N193" s="156">
        <v>4</v>
      </c>
      <c r="O193" s="54">
        <v>1942</v>
      </c>
      <c r="P193" s="54">
        <v>5</v>
      </c>
      <c r="Q193" s="55">
        <f t="shared" si="59"/>
        <v>257.46652935118436</v>
      </c>
      <c r="R193" s="54">
        <v>1</v>
      </c>
      <c r="S193" s="55">
        <f t="shared" si="60"/>
        <v>51.493305870236867</v>
      </c>
      <c r="T193" s="54">
        <v>0</v>
      </c>
      <c r="U193" s="56">
        <v>2007</v>
      </c>
      <c r="V193" s="54">
        <v>8</v>
      </c>
      <c r="W193" s="55">
        <f t="shared" si="78"/>
        <v>398.60488290981561</v>
      </c>
      <c r="X193" s="54">
        <v>6</v>
      </c>
      <c r="Y193" s="55">
        <f t="shared" si="79"/>
        <v>298.95366218236177</v>
      </c>
      <c r="Z193" s="160">
        <v>2</v>
      </c>
      <c r="AA193" s="7">
        <v>34251</v>
      </c>
      <c r="AB193" s="7">
        <v>47</v>
      </c>
      <c r="AC193" s="14">
        <f t="shared" si="62"/>
        <v>137.22227088260198</v>
      </c>
      <c r="AD193" s="7">
        <v>26</v>
      </c>
      <c r="AE193" s="14">
        <f t="shared" si="63"/>
        <v>75.910192403141522</v>
      </c>
      <c r="AF193" s="7">
        <v>2</v>
      </c>
      <c r="AG193" s="7">
        <v>34090</v>
      </c>
      <c r="AH193" s="7">
        <v>51</v>
      </c>
      <c r="AI193" s="14">
        <f t="shared" si="64"/>
        <v>149.60398943971839</v>
      </c>
      <c r="AJ193" s="7">
        <v>21</v>
      </c>
      <c r="AK193" s="14">
        <f t="shared" si="56"/>
        <v>61.601642710472284</v>
      </c>
      <c r="AL193" s="159">
        <v>3</v>
      </c>
      <c r="AM193" s="8">
        <f t="shared" si="82"/>
        <v>47541</v>
      </c>
      <c r="AN193" s="8">
        <f t="shared" si="65"/>
        <v>62</v>
      </c>
      <c r="AO193" s="13">
        <f t="shared" si="66"/>
        <v>130.4137481331903</v>
      </c>
      <c r="AP193" s="161">
        <f t="shared" si="67"/>
        <v>33</v>
      </c>
      <c r="AQ193" s="13">
        <f t="shared" si="57"/>
        <v>69.413769167665805</v>
      </c>
      <c r="AR193" s="162">
        <f t="shared" si="68"/>
        <v>4</v>
      </c>
      <c r="AS193" s="133">
        <f t="shared" si="69"/>
        <v>47376</v>
      </c>
      <c r="AT193" s="133">
        <f t="shared" si="70"/>
        <v>91</v>
      </c>
      <c r="AU193" s="124">
        <f t="shared" si="71"/>
        <v>192.08037825059102</v>
      </c>
      <c r="AV193" s="133">
        <f t="shared" si="72"/>
        <v>48</v>
      </c>
      <c r="AW193" s="136">
        <f t="shared" si="73"/>
        <v>101.31712259371835</v>
      </c>
      <c r="AX193" s="133">
        <f t="shared" si="74"/>
        <v>9</v>
      </c>
    </row>
    <row r="194" spans="1:51" s="154" customFormat="1" x14ac:dyDescent="0.2">
      <c r="A194" s="1" t="s">
        <v>344</v>
      </c>
      <c r="B194" s="1" t="s">
        <v>345</v>
      </c>
      <c r="C194" s="106">
        <v>11348</v>
      </c>
      <c r="D194" s="112">
        <v>0</v>
      </c>
      <c r="E194" s="113">
        <f t="shared" si="80"/>
        <v>0</v>
      </c>
      <c r="F194" s="112">
        <v>0</v>
      </c>
      <c r="G194" s="113">
        <f t="shared" si="81"/>
        <v>0</v>
      </c>
      <c r="H194" s="112">
        <v>0</v>
      </c>
      <c r="I194" s="106">
        <v>11279</v>
      </c>
      <c r="J194" s="110"/>
      <c r="K194" s="111">
        <f t="shared" si="58"/>
        <v>0</v>
      </c>
      <c r="L194" s="110"/>
      <c r="M194" s="111">
        <f t="shared" si="54"/>
        <v>0</v>
      </c>
      <c r="N194" s="156">
        <v>0</v>
      </c>
      <c r="O194" s="54">
        <v>1942</v>
      </c>
      <c r="P194" s="54">
        <v>0</v>
      </c>
      <c r="Q194" s="55">
        <f t="shared" si="59"/>
        <v>0</v>
      </c>
      <c r="R194" s="54">
        <v>0</v>
      </c>
      <c r="S194" s="55">
        <f t="shared" si="60"/>
        <v>0</v>
      </c>
      <c r="T194" s="54">
        <v>0</v>
      </c>
      <c r="U194" s="56">
        <v>2007</v>
      </c>
      <c r="V194" s="54"/>
      <c r="W194" s="55">
        <f t="shared" si="78"/>
        <v>0</v>
      </c>
      <c r="X194" s="54"/>
      <c r="Y194" s="55">
        <f t="shared" si="79"/>
        <v>0</v>
      </c>
      <c r="Z194" s="160">
        <v>0</v>
      </c>
      <c r="AA194" s="7">
        <v>34251</v>
      </c>
      <c r="AB194" s="7">
        <v>13</v>
      </c>
      <c r="AC194" s="14">
        <f t="shared" si="62"/>
        <v>37.955096201570761</v>
      </c>
      <c r="AD194" s="7">
        <v>3</v>
      </c>
      <c r="AE194" s="14">
        <f t="shared" si="63"/>
        <v>8.7588683542086372</v>
      </c>
      <c r="AF194" s="7">
        <v>1</v>
      </c>
      <c r="AG194" s="7">
        <v>34090</v>
      </c>
      <c r="AH194" s="7">
        <v>22</v>
      </c>
      <c r="AI194" s="14">
        <f t="shared" si="64"/>
        <v>64.535054268113811</v>
      </c>
      <c r="AJ194" s="7">
        <v>7</v>
      </c>
      <c r="AK194" s="14">
        <f t="shared" si="56"/>
        <v>20.533880903490758</v>
      </c>
      <c r="AL194" s="159">
        <v>2</v>
      </c>
      <c r="AM194" s="8">
        <f t="shared" si="82"/>
        <v>47541</v>
      </c>
      <c r="AN194" s="8">
        <f t="shared" si="65"/>
        <v>13</v>
      </c>
      <c r="AO194" s="13">
        <f t="shared" si="66"/>
        <v>27.344818156959256</v>
      </c>
      <c r="AP194" s="161">
        <f t="shared" si="67"/>
        <v>3</v>
      </c>
      <c r="AQ194" s="13">
        <f t="shared" si="57"/>
        <v>6.3103426516059828</v>
      </c>
      <c r="AR194" s="162">
        <f t="shared" si="68"/>
        <v>1</v>
      </c>
      <c r="AS194" s="133">
        <f t="shared" si="69"/>
        <v>47376</v>
      </c>
      <c r="AT194" s="133">
        <f t="shared" si="70"/>
        <v>22</v>
      </c>
      <c r="AU194" s="124">
        <f t="shared" si="71"/>
        <v>46.437014522120904</v>
      </c>
      <c r="AV194" s="133">
        <f t="shared" si="72"/>
        <v>7</v>
      </c>
      <c r="AW194" s="136">
        <f t="shared" si="73"/>
        <v>14.775413711583925</v>
      </c>
      <c r="AX194" s="133">
        <f t="shared" si="74"/>
        <v>2</v>
      </c>
      <c r="AY194" s="92"/>
    </row>
    <row r="195" spans="1:51" s="154" customFormat="1" x14ac:dyDescent="0.2">
      <c r="A195" s="1"/>
      <c r="B195" s="1"/>
      <c r="C195" s="106"/>
      <c r="D195" s="112"/>
      <c r="E195" s="113"/>
      <c r="F195" s="112"/>
      <c r="G195" s="113"/>
      <c r="H195" s="112"/>
      <c r="I195" s="106"/>
      <c r="J195" s="110"/>
      <c r="K195" s="111"/>
      <c r="L195" s="110"/>
      <c r="M195" s="111"/>
      <c r="N195" s="156">
        <v>0</v>
      </c>
      <c r="O195" s="54"/>
      <c r="P195" s="54"/>
      <c r="Q195" s="55"/>
      <c r="R195" s="54"/>
      <c r="S195" s="55"/>
      <c r="T195" s="54"/>
      <c r="U195" s="56"/>
      <c r="V195" s="54"/>
      <c r="W195" s="55"/>
      <c r="X195" s="54"/>
      <c r="Y195" s="55"/>
      <c r="Z195" s="160">
        <v>0</v>
      </c>
      <c r="AA195" s="7"/>
      <c r="AB195" s="7"/>
      <c r="AC195" s="14"/>
      <c r="AD195" s="7"/>
      <c r="AE195" s="14"/>
      <c r="AF195" s="7"/>
      <c r="AG195" s="7"/>
      <c r="AH195" s="7"/>
      <c r="AI195" s="14"/>
      <c r="AJ195" s="7"/>
      <c r="AK195" s="14"/>
      <c r="AL195" s="159">
        <v>0</v>
      </c>
      <c r="AM195" s="8"/>
      <c r="AN195" s="8"/>
      <c r="AO195" s="13"/>
      <c r="AP195" s="161"/>
      <c r="AQ195" s="13"/>
      <c r="AR195" s="162"/>
      <c r="AS195" s="133"/>
      <c r="AT195" s="133"/>
      <c r="AU195" s="124"/>
      <c r="AV195" s="133"/>
      <c r="AW195" s="136"/>
      <c r="AX195" s="133"/>
      <c r="AY195" s="92"/>
    </row>
    <row r="196" spans="1:51" s="154" customFormat="1" x14ac:dyDescent="0.2">
      <c r="A196" s="9" t="s">
        <v>346</v>
      </c>
      <c r="B196" s="9" t="s">
        <v>347</v>
      </c>
      <c r="C196" s="106">
        <v>11348</v>
      </c>
      <c r="D196" s="106">
        <v>201</v>
      </c>
      <c r="E196" s="109">
        <f t="shared" ref="E196:E225" si="83">D196/C196*100000</f>
        <v>1771.2372224180474</v>
      </c>
      <c r="F196" s="106">
        <v>121</v>
      </c>
      <c r="G196" s="109">
        <f t="shared" ref="G196:G225" si="84">F196/C196*100000</f>
        <v>1066.267183644695</v>
      </c>
      <c r="H196" s="106">
        <v>27</v>
      </c>
      <c r="I196" s="106">
        <v>11279</v>
      </c>
      <c r="J196" s="145">
        <v>218</v>
      </c>
      <c r="K196" s="107">
        <f t="shared" si="58"/>
        <v>1932.7954605904779</v>
      </c>
      <c r="L196" s="145">
        <v>103</v>
      </c>
      <c r="M196" s="107">
        <f t="shared" si="54"/>
        <v>913.20152495788625</v>
      </c>
      <c r="N196" s="108">
        <v>23</v>
      </c>
      <c r="O196" s="50">
        <v>1942</v>
      </c>
      <c r="P196" s="50">
        <v>41</v>
      </c>
      <c r="Q196" s="52">
        <f t="shared" si="59"/>
        <v>2111.2255406797117</v>
      </c>
      <c r="R196" s="50">
        <v>34</v>
      </c>
      <c r="S196" s="52">
        <f t="shared" si="60"/>
        <v>1750.7723995880538</v>
      </c>
      <c r="T196" s="50">
        <v>4</v>
      </c>
      <c r="U196" s="48">
        <v>2007</v>
      </c>
      <c r="V196" s="50">
        <v>46</v>
      </c>
      <c r="W196" s="52">
        <f t="shared" si="78"/>
        <v>2291.9780767314401</v>
      </c>
      <c r="X196" s="50">
        <v>44</v>
      </c>
      <c r="Y196" s="52">
        <f t="shared" si="79"/>
        <v>2192.326856003986</v>
      </c>
      <c r="Z196" s="53">
        <v>1</v>
      </c>
      <c r="AA196" s="10">
        <v>34251</v>
      </c>
      <c r="AB196" s="10">
        <v>3626</v>
      </c>
      <c r="AC196" s="11">
        <f t="shared" si="62"/>
        <v>10586.552217453505</v>
      </c>
      <c r="AD196" s="10">
        <v>2464</v>
      </c>
      <c r="AE196" s="11">
        <f t="shared" si="63"/>
        <v>7193.9505415900258</v>
      </c>
      <c r="AF196" s="10">
        <v>281</v>
      </c>
      <c r="AG196" s="10">
        <v>34090</v>
      </c>
      <c r="AH196" s="10">
        <v>3468</v>
      </c>
      <c r="AI196" s="11">
        <f t="shared" si="64"/>
        <v>10173.071281900849</v>
      </c>
      <c r="AJ196" s="10">
        <v>2464</v>
      </c>
      <c r="AK196" s="11">
        <f t="shared" si="56"/>
        <v>7227.9260780287468</v>
      </c>
      <c r="AL196" s="42">
        <v>202</v>
      </c>
      <c r="AM196" s="12">
        <f t="shared" ref="AM196:AM225" si="85">C196+O196+AA196</f>
        <v>47541</v>
      </c>
      <c r="AN196" s="12">
        <f t="shared" si="65"/>
        <v>3868</v>
      </c>
      <c r="AO196" s="23">
        <f t="shared" si="66"/>
        <v>8136.135125470646</v>
      </c>
      <c r="AP196" s="37">
        <f t="shared" si="67"/>
        <v>2619</v>
      </c>
      <c r="AQ196" s="23">
        <f t="shared" si="57"/>
        <v>5508.9291348520228</v>
      </c>
      <c r="AR196" s="116">
        <f t="shared" si="68"/>
        <v>312</v>
      </c>
      <c r="AS196" s="133">
        <f t="shared" si="69"/>
        <v>47376</v>
      </c>
      <c r="AT196" s="133">
        <f t="shared" si="70"/>
        <v>3732</v>
      </c>
      <c r="AU196" s="123">
        <f t="shared" si="71"/>
        <v>7877.4062816616006</v>
      </c>
      <c r="AV196" s="134">
        <f t="shared" si="72"/>
        <v>2611</v>
      </c>
      <c r="AW196" s="135">
        <f t="shared" si="73"/>
        <v>5511.2293144208043</v>
      </c>
      <c r="AX196" s="134">
        <f t="shared" si="74"/>
        <v>226</v>
      </c>
    </row>
    <row r="197" spans="1:51" s="154" customFormat="1" x14ac:dyDescent="0.2">
      <c r="A197" s="1" t="s">
        <v>348</v>
      </c>
      <c r="B197" s="1" t="s">
        <v>349</v>
      </c>
      <c r="C197" s="106">
        <v>11348</v>
      </c>
      <c r="D197" s="112">
        <v>20</v>
      </c>
      <c r="E197" s="113">
        <f t="shared" si="83"/>
        <v>176.24250969333804</v>
      </c>
      <c r="F197" s="112">
        <v>9</v>
      </c>
      <c r="G197" s="113">
        <f t="shared" si="84"/>
        <v>79.309129362002125</v>
      </c>
      <c r="H197" s="112">
        <v>6</v>
      </c>
      <c r="I197" s="106">
        <v>11279</v>
      </c>
      <c r="J197" s="110">
        <v>29</v>
      </c>
      <c r="K197" s="111">
        <f t="shared" si="58"/>
        <v>257.11499246387092</v>
      </c>
      <c r="L197" s="110">
        <v>9</v>
      </c>
      <c r="M197" s="111">
        <f t="shared" si="54"/>
        <v>79.794308006028899</v>
      </c>
      <c r="N197" s="156">
        <v>11</v>
      </c>
      <c r="O197" s="54">
        <v>1942</v>
      </c>
      <c r="P197" s="54">
        <v>5</v>
      </c>
      <c r="Q197" s="55">
        <f t="shared" si="59"/>
        <v>257.46652935118436</v>
      </c>
      <c r="R197" s="54">
        <v>3</v>
      </c>
      <c r="S197" s="55">
        <f t="shared" si="60"/>
        <v>154.4799176107106</v>
      </c>
      <c r="T197" s="54">
        <v>0</v>
      </c>
      <c r="U197" s="56">
        <v>2007</v>
      </c>
      <c r="V197" s="54">
        <v>3</v>
      </c>
      <c r="W197" s="55">
        <f t="shared" si="78"/>
        <v>149.47683109118088</v>
      </c>
      <c r="X197" s="54">
        <v>1</v>
      </c>
      <c r="Y197" s="55">
        <f t="shared" si="79"/>
        <v>49.825610363726952</v>
      </c>
      <c r="Z197" s="160">
        <v>1</v>
      </c>
      <c r="AA197" s="7">
        <v>34251</v>
      </c>
      <c r="AB197" s="7">
        <v>329</v>
      </c>
      <c r="AC197" s="14">
        <f t="shared" si="62"/>
        <v>960.55589617821386</v>
      </c>
      <c r="AD197" s="7">
        <v>148</v>
      </c>
      <c r="AE197" s="14">
        <f t="shared" si="63"/>
        <v>432.10417214095941</v>
      </c>
      <c r="AF197" s="7">
        <v>27</v>
      </c>
      <c r="AG197" s="7">
        <v>34090</v>
      </c>
      <c r="AH197" s="7">
        <v>309</v>
      </c>
      <c r="AI197" s="14">
        <f t="shared" si="64"/>
        <v>906.42417131123489</v>
      </c>
      <c r="AJ197" s="7">
        <v>92</v>
      </c>
      <c r="AK197" s="14">
        <f t="shared" si="56"/>
        <v>269.87386330302144</v>
      </c>
      <c r="AL197" s="159">
        <v>39</v>
      </c>
      <c r="AM197" s="8">
        <f t="shared" si="85"/>
        <v>47541</v>
      </c>
      <c r="AN197" s="8">
        <f t="shared" si="65"/>
        <v>354</v>
      </c>
      <c r="AO197" s="13">
        <f t="shared" si="66"/>
        <v>744.62043288950588</v>
      </c>
      <c r="AP197" s="161">
        <f t="shared" si="67"/>
        <v>160</v>
      </c>
      <c r="AQ197" s="13">
        <f t="shared" si="57"/>
        <v>336.55160808565239</v>
      </c>
      <c r="AR197" s="162">
        <f t="shared" si="68"/>
        <v>33</v>
      </c>
      <c r="AS197" s="133">
        <f t="shared" si="69"/>
        <v>47376</v>
      </c>
      <c r="AT197" s="133">
        <f t="shared" si="70"/>
        <v>341</v>
      </c>
      <c r="AU197" s="124">
        <f t="shared" si="71"/>
        <v>719.77372509287409</v>
      </c>
      <c r="AV197" s="133">
        <f t="shared" si="72"/>
        <v>102</v>
      </c>
      <c r="AW197" s="136">
        <f t="shared" si="73"/>
        <v>215.29888551165146</v>
      </c>
      <c r="AX197" s="133">
        <f t="shared" si="74"/>
        <v>51</v>
      </c>
      <c r="AY197" s="92"/>
    </row>
    <row r="198" spans="1:51" x14ac:dyDescent="0.2">
      <c r="A198" s="1" t="s">
        <v>350</v>
      </c>
      <c r="B198" s="1" t="s">
        <v>351</v>
      </c>
      <c r="C198" s="106">
        <v>11348</v>
      </c>
      <c r="D198" s="112">
        <v>0</v>
      </c>
      <c r="E198" s="113">
        <f t="shared" si="83"/>
        <v>0</v>
      </c>
      <c r="F198" s="112">
        <v>0</v>
      </c>
      <c r="G198" s="113">
        <f t="shared" si="84"/>
        <v>0</v>
      </c>
      <c r="H198" s="112">
        <v>0</v>
      </c>
      <c r="I198" s="106">
        <v>11279</v>
      </c>
      <c r="J198" s="110"/>
      <c r="K198" s="111">
        <f t="shared" si="58"/>
        <v>0</v>
      </c>
      <c r="L198" s="110"/>
      <c r="M198" s="111">
        <f t="shared" si="54"/>
        <v>0</v>
      </c>
      <c r="N198" s="156">
        <v>0</v>
      </c>
      <c r="O198" s="54">
        <v>1942</v>
      </c>
      <c r="P198" s="54">
        <v>0</v>
      </c>
      <c r="Q198" s="55">
        <f t="shared" si="59"/>
        <v>0</v>
      </c>
      <c r="R198" s="54">
        <v>0</v>
      </c>
      <c r="S198" s="55">
        <f t="shared" si="60"/>
        <v>0</v>
      </c>
      <c r="T198" s="54">
        <v>0</v>
      </c>
      <c r="U198" s="56">
        <v>2007</v>
      </c>
      <c r="V198" s="54"/>
      <c r="W198" s="55">
        <f t="shared" si="78"/>
        <v>0</v>
      </c>
      <c r="X198" s="54"/>
      <c r="Y198" s="55">
        <f t="shared" si="79"/>
        <v>0</v>
      </c>
      <c r="Z198" s="160">
        <v>0</v>
      </c>
      <c r="AA198" s="7">
        <v>34251</v>
      </c>
      <c r="AB198" s="7">
        <v>54</v>
      </c>
      <c r="AC198" s="14">
        <f t="shared" si="62"/>
        <v>157.65963037575546</v>
      </c>
      <c r="AD198" s="7">
        <v>21</v>
      </c>
      <c r="AE198" s="14">
        <f t="shared" si="63"/>
        <v>61.312078479460453</v>
      </c>
      <c r="AF198" s="7">
        <v>16</v>
      </c>
      <c r="AG198" s="7">
        <v>34090</v>
      </c>
      <c r="AH198" s="7">
        <v>55</v>
      </c>
      <c r="AI198" s="14">
        <f t="shared" si="64"/>
        <v>161.33763567028453</v>
      </c>
      <c r="AJ198" s="7">
        <v>16</v>
      </c>
      <c r="AK198" s="14">
        <f t="shared" si="56"/>
        <v>46.934584922264598</v>
      </c>
      <c r="AL198" s="159">
        <v>19</v>
      </c>
      <c r="AM198" s="8">
        <f t="shared" si="85"/>
        <v>47541</v>
      </c>
      <c r="AN198" s="8">
        <f t="shared" si="65"/>
        <v>54</v>
      </c>
      <c r="AO198" s="13">
        <f t="shared" si="66"/>
        <v>113.58616772890768</v>
      </c>
      <c r="AP198" s="161">
        <f t="shared" si="67"/>
        <v>21</v>
      </c>
      <c r="AQ198" s="13">
        <f t="shared" si="57"/>
        <v>44.172398561241877</v>
      </c>
      <c r="AR198" s="162">
        <f t="shared" si="68"/>
        <v>16</v>
      </c>
      <c r="AS198" s="133">
        <f t="shared" si="69"/>
        <v>47376</v>
      </c>
      <c r="AT198" s="133">
        <f t="shared" si="70"/>
        <v>55</v>
      </c>
      <c r="AU198" s="124">
        <f t="shared" si="71"/>
        <v>116.09253630530227</v>
      </c>
      <c r="AV198" s="133">
        <f t="shared" si="72"/>
        <v>16</v>
      </c>
      <c r="AW198" s="136">
        <f t="shared" si="73"/>
        <v>33.772374197906117</v>
      </c>
      <c r="AX198" s="133">
        <f t="shared" si="74"/>
        <v>19</v>
      </c>
    </row>
    <row r="199" spans="1:51" x14ac:dyDescent="0.2">
      <c r="A199" s="1" t="s">
        <v>352</v>
      </c>
      <c r="B199" s="1" t="s">
        <v>353</v>
      </c>
      <c r="C199" s="106">
        <v>11348</v>
      </c>
      <c r="D199" s="112">
        <v>1</v>
      </c>
      <c r="E199" s="113">
        <f t="shared" si="83"/>
        <v>8.8121254846669022</v>
      </c>
      <c r="F199" s="112">
        <v>0</v>
      </c>
      <c r="G199" s="113">
        <f t="shared" si="84"/>
        <v>0</v>
      </c>
      <c r="H199" s="112">
        <v>1</v>
      </c>
      <c r="I199" s="106">
        <v>11279</v>
      </c>
      <c r="J199" s="110">
        <v>5</v>
      </c>
      <c r="K199" s="111">
        <f t="shared" si="58"/>
        <v>44.330171114460498</v>
      </c>
      <c r="L199" s="110">
        <v>2</v>
      </c>
      <c r="M199" s="111">
        <f t="shared" si="54"/>
        <v>17.732068445784201</v>
      </c>
      <c r="N199" s="156">
        <v>3</v>
      </c>
      <c r="O199" s="54">
        <v>1942</v>
      </c>
      <c r="P199" s="54">
        <v>0</v>
      </c>
      <c r="Q199" s="55">
        <f t="shared" si="59"/>
        <v>0</v>
      </c>
      <c r="R199" s="54">
        <v>0</v>
      </c>
      <c r="S199" s="55">
        <f t="shared" si="60"/>
        <v>0</v>
      </c>
      <c r="T199" s="54">
        <v>0</v>
      </c>
      <c r="U199" s="56">
        <v>2007</v>
      </c>
      <c r="V199" s="54"/>
      <c r="W199" s="55">
        <f t="shared" si="78"/>
        <v>0</v>
      </c>
      <c r="X199" s="54"/>
      <c r="Y199" s="55">
        <f t="shared" si="79"/>
        <v>0</v>
      </c>
      <c r="Z199" s="160">
        <v>0</v>
      </c>
      <c r="AA199" s="7">
        <v>34251</v>
      </c>
      <c r="AB199" s="7">
        <v>258</v>
      </c>
      <c r="AC199" s="14">
        <f t="shared" si="62"/>
        <v>753.26267846194276</v>
      </c>
      <c r="AD199" s="7">
        <v>189</v>
      </c>
      <c r="AE199" s="14">
        <f t="shared" si="63"/>
        <v>551.80870631514415</v>
      </c>
      <c r="AF199" s="7">
        <v>6</v>
      </c>
      <c r="AG199" s="7">
        <v>34090</v>
      </c>
      <c r="AH199" s="7">
        <v>212</v>
      </c>
      <c r="AI199" s="14">
        <f t="shared" si="64"/>
        <v>621.88325022000595</v>
      </c>
      <c r="AJ199" s="7">
        <v>142</v>
      </c>
      <c r="AK199" s="14">
        <f t="shared" si="56"/>
        <v>416.54444118509826</v>
      </c>
      <c r="AL199" s="159">
        <v>9</v>
      </c>
      <c r="AM199" s="8">
        <f t="shared" si="85"/>
        <v>47541</v>
      </c>
      <c r="AN199" s="8">
        <f t="shared" si="65"/>
        <v>259</v>
      </c>
      <c r="AO199" s="13">
        <f t="shared" si="66"/>
        <v>544.79291558864975</v>
      </c>
      <c r="AP199" s="161">
        <f t="shared" si="67"/>
        <v>189</v>
      </c>
      <c r="AQ199" s="13">
        <f t="shared" si="57"/>
        <v>397.55158705117691</v>
      </c>
      <c r="AR199" s="162">
        <f t="shared" si="68"/>
        <v>7</v>
      </c>
      <c r="AS199" s="133">
        <f t="shared" si="69"/>
        <v>47376</v>
      </c>
      <c r="AT199" s="133">
        <f t="shared" si="70"/>
        <v>217</v>
      </c>
      <c r="AU199" s="124">
        <f t="shared" si="71"/>
        <v>458.03782505910164</v>
      </c>
      <c r="AV199" s="133">
        <f t="shared" si="72"/>
        <v>144</v>
      </c>
      <c r="AW199" s="136">
        <f t="shared" si="73"/>
        <v>303.951367781155</v>
      </c>
      <c r="AX199" s="133">
        <f t="shared" si="74"/>
        <v>12</v>
      </c>
    </row>
    <row r="200" spans="1:51" x14ac:dyDescent="0.2">
      <c r="A200" s="1" t="s">
        <v>354</v>
      </c>
      <c r="B200" s="1" t="s">
        <v>355</v>
      </c>
      <c r="C200" s="106">
        <v>11348</v>
      </c>
      <c r="D200" s="112">
        <v>71</v>
      </c>
      <c r="E200" s="113">
        <f t="shared" si="83"/>
        <v>625.66090941134996</v>
      </c>
      <c r="F200" s="112">
        <v>58</v>
      </c>
      <c r="G200" s="113">
        <f t="shared" si="84"/>
        <v>511.10327811068032</v>
      </c>
      <c r="H200" s="112">
        <v>4</v>
      </c>
      <c r="I200" s="106">
        <v>11279</v>
      </c>
      <c r="J200" s="110">
        <v>72</v>
      </c>
      <c r="K200" s="111">
        <f t="shared" si="58"/>
        <v>638.35446404823119</v>
      </c>
      <c r="L200" s="110">
        <v>68</v>
      </c>
      <c r="M200" s="111">
        <f t="shared" si="54"/>
        <v>602.89032715666281</v>
      </c>
      <c r="N200" s="156">
        <v>4</v>
      </c>
      <c r="O200" s="54">
        <v>1942</v>
      </c>
      <c r="P200" s="54">
        <v>14</v>
      </c>
      <c r="Q200" s="55">
        <f t="shared" ref="Q200:Q225" si="86">P200/O200*100000</f>
        <v>720.90628218331619</v>
      </c>
      <c r="R200" s="54">
        <v>13</v>
      </c>
      <c r="S200" s="55">
        <f t="shared" ref="S200:S225" si="87">R200/O200*100000</f>
        <v>669.4129763130793</v>
      </c>
      <c r="T200" s="54">
        <v>1</v>
      </c>
      <c r="U200" s="56">
        <v>2007</v>
      </c>
      <c r="V200" s="54">
        <v>14</v>
      </c>
      <c r="W200" s="55">
        <f t="shared" si="78"/>
        <v>697.55854509217738</v>
      </c>
      <c r="X200" s="54">
        <v>14</v>
      </c>
      <c r="Y200" s="55">
        <f t="shared" si="79"/>
        <v>697.55854509217738</v>
      </c>
      <c r="Z200" s="160">
        <v>0</v>
      </c>
      <c r="AA200" s="7">
        <v>34251</v>
      </c>
      <c r="AB200" s="7">
        <v>226</v>
      </c>
      <c r="AC200" s="14">
        <f t="shared" ref="AC200:AC225" si="88">AB200/AA200*100000</f>
        <v>659.83474935038396</v>
      </c>
      <c r="AD200" s="7">
        <v>187</v>
      </c>
      <c r="AE200" s="14">
        <f t="shared" ref="AE200:AE225" si="89">AD200/AA200*100000</f>
        <v>545.96946074567165</v>
      </c>
      <c r="AF200" s="7">
        <v>2</v>
      </c>
      <c r="AG200" s="7">
        <v>34090</v>
      </c>
      <c r="AH200" s="7">
        <v>230</v>
      </c>
      <c r="AI200" s="14">
        <f t="shared" si="64"/>
        <v>674.68465825755356</v>
      </c>
      <c r="AJ200" s="7">
        <v>163</v>
      </c>
      <c r="AK200" s="14">
        <f t="shared" si="56"/>
        <v>478.14608389557054</v>
      </c>
      <c r="AL200" s="159">
        <v>1</v>
      </c>
      <c r="AM200" s="8">
        <f t="shared" si="85"/>
        <v>47541</v>
      </c>
      <c r="AN200" s="8">
        <f t="shared" ref="AN200:AN225" si="90">D200+P200+AB200</f>
        <v>311</v>
      </c>
      <c r="AO200" s="13">
        <f t="shared" si="66"/>
        <v>654.1721882164868</v>
      </c>
      <c r="AP200" s="161">
        <f t="shared" ref="AP200:AP225" si="91">F200+R200+AD200</f>
        <v>258</v>
      </c>
      <c r="AQ200" s="13">
        <f t="shared" si="57"/>
        <v>542.68946803811446</v>
      </c>
      <c r="AR200" s="162">
        <f t="shared" ref="AR200:AR225" si="92">H200+T200+AF200</f>
        <v>7</v>
      </c>
      <c r="AS200" s="133">
        <f t="shared" ref="AS200:AS225" si="93">I200+U200+AG200</f>
        <v>47376</v>
      </c>
      <c r="AT200" s="133">
        <f t="shared" ref="AT200:AT225" si="94">J200+V200+AH200</f>
        <v>316</v>
      </c>
      <c r="AU200" s="124">
        <f t="shared" ref="AU200:AU225" si="95">AT200/AS200*100000</f>
        <v>667.00439040864569</v>
      </c>
      <c r="AV200" s="133">
        <f t="shared" ref="AV200:AV225" si="96">L200+X200+AJ200</f>
        <v>245</v>
      </c>
      <c r="AW200" s="136">
        <f t="shared" ref="AW200:AW225" si="97">AV200/AS200*100000</f>
        <v>517.13947990543727</v>
      </c>
      <c r="AX200" s="133">
        <f t="shared" ref="AX200:AX225" si="98">N200+Z200+AL200</f>
        <v>5</v>
      </c>
    </row>
    <row r="201" spans="1:51" x14ac:dyDescent="0.2">
      <c r="A201" s="1" t="s">
        <v>356</v>
      </c>
      <c r="B201" s="1" t="s">
        <v>357</v>
      </c>
      <c r="C201" s="76">
        <v>5747</v>
      </c>
      <c r="D201" s="112">
        <v>0</v>
      </c>
      <c r="E201" s="113">
        <f t="shared" si="83"/>
        <v>0</v>
      </c>
      <c r="F201" s="112">
        <v>0</v>
      </c>
      <c r="G201" s="113">
        <f t="shared" si="84"/>
        <v>0</v>
      </c>
      <c r="H201" s="112">
        <v>0</v>
      </c>
      <c r="I201" s="76">
        <v>5744</v>
      </c>
      <c r="J201" s="110"/>
      <c r="K201" s="111">
        <f t="shared" si="58"/>
        <v>0</v>
      </c>
      <c r="L201" s="110"/>
      <c r="M201" s="111">
        <f t="shared" ref="M201:M225" si="99">L201/I201*100000</f>
        <v>0</v>
      </c>
      <c r="N201" s="156">
        <v>0</v>
      </c>
      <c r="O201" s="112">
        <v>1010</v>
      </c>
      <c r="P201" s="54">
        <v>0</v>
      </c>
      <c r="Q201" s="55"/>
      <c r="R201" s="54">
        <v>0</v>
      </c>
      <c r="S201" s="55"/>
      <c r="T201" s="54">
        <v>0</v>
      </c>
      <c r="U201" s="110">
        <v>1031</v>
      </c>
      <c r="V201" s="54"/>
      <c r="W201" s="55">
        <f t="shared" si="78"/>
        <v>0</v>
      </c>
      <c r="X201" s="54"/>
      <c r="Y201" s="55">
        <f t="shared" si="79"/>
        <v>0</v>
      </c>
      <c r="Z201" s="160">
        <v>0</v>
      </c>
      <c r="AA201" s="112">
        <v>16268</v>
      </c>
      <c r="AB201" s="7">
        <v>78</v>
      </c>
      <c r="AC201" s="14">
        <f t="shared" si="88"/>
        <v>479.46889599213176</v>
      </c>
      <c r="AD201" s="7">
        <v>42</v>
      </c>
      <c r="AE201" s="14">
        <f t="shared" si="89"/>
        <v>258.17555938037867</v>
      </c>
      <c r="AF201" s="7">
        <v>14</v>
      </c>
      <c r="AG201" s="112">
        <v>16252</v>
      </c>
      <c r="AH201" s="7">
        <v>185</v>
      </c>
      <c r="AI201" s="14">
        <f t="shared" si="64"/>
        <v>1138.3214373615554</v>
      </c>
      <c r="AJ201" s="7">
        <v>104</v>
      </c>
      <c r="AK201" s="14">
        <f t="shared" ref="AK201:AK225" si="100">AJ201/AG201*100000</f>
        <v>639.92124046271226</v>
      </c>
      <c r="AL201" s="159">
        <v>14</v>
      </c>
      <c r="AM201" s="8">
        <f t="shared" si="85"/>
        <v>23025</v>
      </c>
      <c r="AN201" s="8">
        <f t="shared" si="90"/>
        <v>78</v>
      </c>
      <c r="AO201" s="13">
        <f t="shared" si="66"/>
        <v>338.76221498371336</v>
      </c>
      <c r="AP201" s="161">
        <f t="shared" si="91"/>
        <v>42</v>
      </c>
      <c r="AQ201" s="13">
        <f t="shared" ref="AQ201:AQ225" si="101">AP201/AM201*100000</f>
        <v>182.41042345276873</v>
      </c>
      <c r="AR201" s="162">
        <f t="shared" si="92"/>
        <v>14</v>
      </c>
      <c r="AS201" s="133">
        <f t="shared" si="93"/>
        <v>23027</v>
      </c>
      <c r="AT201" s="133">
        <f t="shared" si="94"/>
        <v>185</v>
      </c>
      <c r="AU201" s="124">
        <f t="shared" si="95"/>
        <v>803.40469883180606</v>
      </c>
      <c r="AV201" s="133">
        <f t="shared" si="96"/>
        <v>104</v>
      </c>
      <c r="AW201" s="136">
        <f t="shared" si="97"/>
        <v>451.64372258652884</v>
      </c>
      <c r="AX201" s="133">
        <f t="shared" si="98"/>
        <v>14</v>
      </c>
    </row>
    <row r="202" spans="1:51" x14ac:dyDescent="0.2">
      <c r="A202" s="15" t="s">
        <v>419</v>
      </c>
      <c r="B202" s="15" t="s">
        <v>420</v>
      </c>
      <c r="C202" s="106"/>
      <c r="D202" s="112"/>
      <c r="E202" s="113"/>
      <c r="F202" s="112"/>
      <c r="G202" s="113"/>
      <c r="H202" s="112"/>
      <c r="I202" s="106"/>
      <c r="J202" s="110"/>
      <c r="K202" s="111"/>
      <c r="L202" s="110"/>
      <c r="M202" s="111"/>
      <c r="N202" s="156"/>
      <c r="O202" s="54"/>
      <c r="P202" s="54"/>
      <c r="Q202" s="55"/>
      <c r="R202" s="54"/>
      <c r="S202" s="55"/>
      <c r="T202" s="54"/>
      <c r="U202" s="56"/>
      <c r="V202" s="54"/>
      <c r="W202" s="55"/>
      <c r="X202" s="54"/>
      <c r="Y202" s="55"/>
      <c r="Z202" s="160"/>
      <c r="AA202" s="112">
        <v>16268</v>
      </c>
      <c r="AB202" s="7">
        <v>0</v>
      </c>
      <c r="AC202" s="14">
        <f t="shared" si="88"/>
        <v>0</v>
      </c>
      <c r="AD202" s="7">
        <v>0</v>
      </c>
      <c r="AE202" s="14">
        <f t="shared" si="89"/>
        <v>0</v>
      </c>
      <c r="AF202" s="7">
        <v>0</v>
      </c>
      <c r="AG202" s="112">
        <v>16252</v>
      </c>
      <c r="AH202" s="7"/>
      <c r="AI202" s="14">
        <f t="shared" ref="AI202:AI224" si="102">AH202/AG202*100000</f>
        <v>0</v>
      </c>
      <c r="AJ202" s="7"/>
      <c r="AK202" s="14">
        <f t="shared" si="100"/>
        <v>0</v>
      </c>
      <c r="AL202" s="159">
        <v>0</v>
      </c>
      <c r="AM202" s="8">
        <f t="shared" si="85"/>
        <v>16268</v>
      </c>
      <c r="AN202" s="8">
        <f t="shared" si="90"/>
        <v>0</v>
      </c>
      <c r="AO202" s="13">
        <f t="shared" ref="AO202:AO225" si="103">AN202/AM202*100000</f>
        <v>0</v>
      </c>
      <c r="AP202" s="161">
        <f t="shared" si="91"/>
        <v>0</v>
      </c>
      <c r="AQ202" s="13">
        <f t="shared" si="101"/>
        <v>0</v>
      </c>
      <c r="AR202" s="162">
        <f t="shared" si="92"/>
        <v>0</v>
      </c>
      <c r="AS202" s="133">
        <f t="shared" si="93"/>
        <v>16252</v>
      </c>
      <c r="AT202" s="133">
        <f t="shared" si="94"/>
        <v>0</v>
      </c>
      <c r="AU202" s="124">
        <f t="shared" si="95"/>
        <v>0</v>
      </c>
      <c r="AV202" s="133">
        <f t="shared" si="96"/>
        <v>0</v>
      </c>
      <c r="AW202" s="136">
        <f t="shared" si="97"/>
        <v>0</v>
      </c>
      <c r="AX202" s="133">
        <f t="shared" si="98"/>
        <v>0</v>
      </c>
    </row>
    <row r="203" spans="1:51" x14ac:dyDescent="0.2">
      <c r="A203" s="1" t="s">
        <v>358</v>
      </c>
      <c r="B203" s="1" t="s">
        <v>359</v>
      </c>
      <c r="C203" s="140">
        <v>2114</v>
      </c>
      <c r="D203" s="112">
        <v>0</v>
      </c>
      <c r="E203" s="113">
        <f t="shared" si="83"/>
        <v>0</v>
      </c>
      <c r="F203" s="112">
        <v>0</v>
      </c>
      <c r="G203" s="113">
        <f t="shared" si="84"/>
        <v>0</v>
      </c>
      <c r="H203" s="112">
        <v>0</v>
      </c>
      <c r="I203" s="140">
        <v>2174</v>
      </c>
      <c r="J203" s="110"/>
      <c r="K203" s="111">
        <f t="shared" ref="K203:K225" si="104">J203/I203*100000</f>
        <v>0</v>
      </c>
      <c r="L203" s="110"/>
      <c r="M203" s="111">
        <f t="shared" si="99"/>
        <v>0</v>
      </c>
      <c r="N203" s="156">
        <v>0</v>
      </c>
      <c r="O203" s="142">
        <v>932</v>
      </c>
      <c r="P203" s="54">
        <v>0</v>
      </c>
      <c r="Q203" s="55">
        <f t="shared" si="86"/>
        <v>0</v>
      </c>
      <c r="R203" s="54">
        <v>0</v>
      </c>
      <c r="S203" s="55">
        <f t="shared" si="87"/>
        <v>0</v>
      </c>
      <c r="T203" s="54">
        <v>0</v>
      </c>
      <c r="U203" s="151">
        <v>976</v>
      </c>
      <c r="V203" s="54"/>
      <c r="W203" s="55">
        <f t="shared" si="78"/>
        <v>0</v>
      </c>
      <c r="X203" s="54"/>
      <c r="Y203" s="55">
        <f t="shared" si="79"/>
        <v>0</v>
      </c>
      <c r="Z203" s="160">
        <v>0</v>
      </c>
      <c r="AA203" s="142">
        <v>17983</v>
      </c>
      <c r="AB203" s="7">
        <v>105</v>
      </c>
      <c r="AC203" s="14">
        <f t="shared" si="88"/>
        <v>583.8847800700662</v>
      </c>
      <c r="AD203" s="7">
        <v>36</v>
      </c>
      <c r="AE203" s="14">
        <f t="shared" si="89"/>
        <v>200.18906745259412</v>
      </c>
      <c r="AF203" s="7">
        <v>50</v>
      </c>
      <c r="AG203" s="133">
        <v>17838</v>
      </c>
      <c r="AH203" s="7">
        <v>357</v>
      </c>
      <c r="AI203" s="14">
        <f t="shared" si="102"/>
        <v>2001.3454423141609</v>
      </c>
      <c r="AJ203" s="7">
        <v>169</v>
      </c>
      <c r="AK203" s="14">
        <f t="shared" si="100"/>
        <v>947.4156295548828</v>
      </c>
      <c r="AL203" s="159">
        <v>52</v>
      </c>
      <c r="AM203" s="8">
        <f t="shared" si="85"/>
        <v>21029</v>
      </c>
      <c r="AN203" s="8">
        <f t="shared" si="90"/>
        <v>105</v>
      </c>
      <c r="AO203" s="13">
        <f t="shared" si="103"/>
        <v>499.31047600932044</v>
      </c>
      <c r="AP203" s="161">
        <f t="shared" si="91"/>
        <v>36</v>
      </c>
      <c r="AQ203" s="13">
        <f t="shared" si="101"/>
        <v>171.19216320319558</v>
      </c>
      <c r="AR203" s="162">
        <f t="shared" si="92"/>
        <v>50</v>
      </c>
      <c r="AS203" s="133">
        <f t="shared" si="93"/>
        <v>20988</v>
      </c>
      <c r="AT203" s="133">
        <f t="shared" si="94"/>
        <v>357</v>
      </c>
      <c r="AU203" s="124">
        <f t="shared" si="95"/>
        <v>1700.9719839908521</v>
      </c>
      <c r="AV203" s="133">
        <f t="shared" si="96"/>
        <v>169</v>
      </c>
      <c r="AW203" s="136">
        <f t="shared" si="97"/>
        <v>805.22203163712595</v>
      </c>
      <c r="AX203" s="133">
        <f t="shared" si="98"/>
        <v>52</v>
      </c>
    </row>
    <row r="204" spans="1:51" x14ac:dyDescent="0.2">
      <c r="A204" s="1" t="s">
        <v>360</v>
      </c>
      <c r="B204" s="1" t="s">
        <v>361</v>
      </c>
      <c r="C204" s="140">
        <v>2114</v>
      </c>
      <c r="D204" s="112">
        <v>8</v>
      </c>
      <c r="E204" s="113">
        <f t="shared" si="83"/>
        <v>378.42951750236517</v>
      </c>
      <c r="F204" s="112">
        <v>8</v>
      </c>
      <c r="G204" s="113">
        <f t="shared" si="84"/>
        <v>378.42951750236517</v>
      </c>
      <c r="H204" s="112">
        <v>0</v>
      </c>
      <c r="I204" s="140">
        <v>2174</v>
      </c>
      <c r="J204" s="110">
        <v>9</v>
      </c>
      <c r="K204" s="111">
        <f t="shared" si="104"/>
        <v>413.98344066237348</v>
      </c>
      <c r="L204" s="110">
        <v>9</v>
      </c>
      <c r="M204" s="111">
        <f t="shared" si="99"/>
        <v>413.98344066237348</v>
      </c>
      <c r="N204" s="156">
        <v>0</v>
      </c>
      <c r="O204" s="142">
        <v>932</v>
      </c>
      <c r="P204" s="54">
        <v>6</v>
      </c>
      <c r="Q204" s="55">
        <f t="shared" si="86"/>
        <v>643.77682403433471</v>
      </c>
      <c r="R204" s="54">
        <v>6</v>
      </c>
      <c r="S204" s="55">
        <f t="shared" si="87"/>
        <v>643.77682403433471</v>
      </c>
      <c r="T204" s="54">
        <v>0</v>
      </c>
      <c r="U204" s="151">
        <v>976</v>
      </c>
      <c r="V204" s="54">
        <v>6</v>
      </c>
      <c r="W204" s="55">
        <f t="shared" si="78"/>
        <v>614.75409836065569</v>
      </c>
      <c r="X204" s="54">
        <v>6</v>
      </c>
      <c r="Y204" s="55">
        <f t="shared" si="79"/>
        <v>614.75409836065569</v>
      </c>
      <c r="Z204" s="160">
        <v>0</v>
      </c>
      <c r="AA204" s="142">
        <v>17983</v>
      </c>
      <c r="AB204" s="7">
        <v>715</v>
      </c>
      <c r="AC204" s="14">
        <f t="shared" si="88"/>
        <v>3975.9773119056886</v>
      </c>
      <c r="AD204" s="7">
        <v>539</v>
      </c>
      <c r="AE204" s="14">
        <f t="shared" si="89"/>
        <v>2997.2752043596729</v>
      </c>
      <c r="AF204" s="7">
        <v>70</v>
      </c>
      <c r="AG204" s="133">
        <v>17838</v>
      </c>
      <c r="AH204" s="7">
        <v>629</v>
      </c>
      <c r="AI204" s="14">
        <f t="shared" si="102"/>
        <v>3526.1800650297118</v>
      </c>
      <c r="AJ204" s="7">
        <v>432</v>
      </c>
      <c r="AK204" s="14">
        <f t="shared" si="100"/>
        <v>2421.7961654894043</v>
      </c>
      <c r="AL204" s="159">
        <v>20</v>
      </c>
      <c r="AM204" s="8">
        <f t="shared" si="85"/>
        <v>21029</v>
      </c>
      <c r="AN204" s="8">
        <f t="shared" si="90"/>
        <v>729</v>
      </c>
      <c r="AO204" s="13">
        <f t="shared" si="103"/>
        <v>3466.6413048647109</v>
      </c>
      <c r="AP204" s="161">
        <f t="shared" si="91"/>
        <v>553</v>
      </c>
      <c r="AQ204" s="13">
        <f t="shared" si="101"/>
        <v>2629.7018403157545</v>
      </c>
      <c r="AR204" s="162">
        <f t="shared" si="92"/>
        <v>70</v>
      </c>
      <c r="AS204" s="133">
        <f t="shared" si="93"/>
        <v>20988</v>
      </c>
      <c r="AT204" s="133">
        <f t="shared" si="94"/>
        <v>644</v>
      </c>
      <c r="AU204" s="124">
        <f t="shared" si="95"/>
        <v>3068.420049552125</v>
      </c>
      <c r="AV204" s="133">
        <f t="shared" si="96"/>
        <v>447</v>
      </c>
      <c r="AW204" s="136">
        <f t="shared" si="97"/>
        <v>2129.7884505431675</v>
      </c>
      <c r="AX204" s="133">
        <f t="shared" si="98"/>
        <v>20</v>
      </c>
    </row>
    <row r="205" spans="1:51" ht="12" customHeight="1" x14ac:dyDescent="0.2">
      <c r="A205" s="155" t="s">
        <v>362</v>
      </c>
      <c r="B205" s="155" t="s">
        <v>363</v>
      </c>
      <c r="C205" s="140">
        <v>2114</v>
      </c>
      <c r="D205" s="112">
        <v>0</v>
      </c>
      <c r="E205" s="113">
        <f t="shared" si="83"/>
        <v>0</v>
      </c>
      <c r="F205" s="112">
        <v>0</v>
      </c>
      <c r="G205" s="113">
        <f t="shared" si="84"/>
        <v>0</v>
      </c>
      <c r="H205" s="112">
        <v>0</v>
      </c>
      <c r="I205" s="140">
        <v>2174</v>
      </c>
      <c r="J205" s="110"/>
      <c r="K205" s="111">
        <f t="shared" si="104"/>
        <v>0</v>
      </c>
      <c r="L205" s="110"/>
      <c r="M205" s="111">
        <f t="shared" si="99"/>
        <v>0</v>
      </c>
      <c r="N205" s="156">
        <v>0</v>
      </c>
      <c r="O205" s="142">
        <v>932</v>
      </c>
      <c r="P205" s="54">
        <v>2</v>
      </c>
      <c r="Q205" s="55">
        <f t="shared" si="86"/>
        <v>214.59227467811158</v>
      </c>
      <c r="R205" s="54">
        <v>2</v>
      </c>
      <c r="S205" s="55">
        <f t="shared" si="87"/>
        <v>214.59227467811158</v>
      </c>
      <c r="T205" s="54">
        <v>0</v>
      </c>
      <c r="U205" s="151">
        <v>976</v>
      </c>
      <c r="V205" s="54">
        <v>2</v>
      </c>
      <c r="W205" s="55">
        <f t="shared" si="78"/>
        <v>204.91803278688525</v>
      </c>
      <c r="X205" s="54">
        <v>2</v>
      </c>
      <c r="Y205" s="55">
        <f t="shared" si="79"/>
        <v>204.91803278688525</v>
      </c>
      <c r="Z205" s="160">
        <v>0</v>
      </c>
      <c r="AA205" s="142">
        <v>17983</v>
      </c>
      <c r="AB205" s="7">
        <v>116</v>
      </c>
      <c r="AC205" s="14">
        <f t="shared" si="88"/>
        <v>645.05366179169209</v>
      </c>
      <c r="AD205" s="7">
        <v>82</v>
      </c>
      <c r="AE205" s="14">
        <f t="shared" si="89"/>
        <v>455.98620919757548</v>
      </c>
      <c r="AF205" s="7">
        <v>10</v>
      </c>
      <c r="AG205" s="133">
        <v>17838</v>
      </c>
      <c r="AH205" s="7">
        <v>106</v>
      </c>
      <c r="AI205" s="14">
        <f t="shared" si="102"/>
        <v>594.23702208767804</v>
      </c>
      <c r="AJ205" s="7">
        <v>67</v>
      </c>
      <c r="AK205" s="14">
        <f t="shared" si="100"/>
        <v>375.60264603655116</v>
      </c>
      <c r="AL205" s="159">
        <v>5</v>
      </c>
      <c r="AM205" s="8">
        <f t="shared" si="85"/>
        <v>21029</v>
      </c>
      <c r="AN205" s="8">
        <f t="shared" si="90"/>
        <v>118</v>
      </c>
      <c r="AO205" s="13">
        <f t="shared" si="103"/>
        <v>561.1298682771411</v>
      </c>
      <c r="AP205" s="161">
        <f t="shared" si="91"/>
        <v>84</v>
      </c>
      <c r="AQ205" s="13">
        <f t="shared" si="101"/>
        <v>399.44838080745637</v>
      </c>
      <c r="AR205" s="162">
        <f t="shared" si="92"/>
        <v>10</v>
      </c>
      <c r="AS205" s="133">
        <f t="shared" si="93"/>
        <v>20988</v>
      </c>
      <c r="AT205" s="133">
        <f t="shared" si="94"/>
        <v>108</v>
      </c>
      <c r="AU205" s="124">
        <f t="shared" si="95"/>
        <v>514.57975986277881</v>
      </c>
      <c r="AV205" s="133">
        <f t="shared" si="96"/>
        <v>69</v>
      </c>
      <c r="AW205" s="136">
        <f t="shared" si="97"/>
        <v>328.75929102344196</v>
      </c>
      <c r="AX205" s="133">
        <f t="shared" si="98"/>
        <v>5</v>
      </c>
    </row>
    <row r="206" spans="1:51" x14ac:dyDescent="0.2">
      <c r="A206" s="155" t="s">
        <v>364</v>
      </c>
      <c r="B206" s="155" t="s">
        <v>365</v>
      </c>
      <c r="C206" s="140">
        <v>2114</v>
      </c>
      <c r="D206" s="112">
        <v>0</v>
      </c>
      <c r="E206" s="113">
        <f t="shared" si="83"/>
        <v>0</v>
      </c>
      <c r="F206" s="112">
        <v>0</v>
      </c>
      <c r="G206" s="113">
        <f t="shared" si="84"/>
        <v>0</v>
      </c>
      <c r="H206" s="112">
        <v>0</v>
      </c>
      <c r="I206" s="140">
        <v>2174</v>
      </c>
      <c r="J206" s="110"/>
      <c r="K206" s="111">
        <f t="shared" si="104"/>
        <v>0</v>
      </c>
      <c r="L206" s="110"/>
      <c r="M206" s="111">
        <f t="shared" si="99"/>
        <v>0</v>
      </c>
      <c r="N206" s="156">
        <v>0</v>
      </c>
      <c r="O206" s="142">
        <v>932</v>
      </c>
      <c r="P206" s="54">
        <v>0</v>
      </c>
      <c r="Q206" s="55">
        <f t="shared" si="86"/>
        <v>0</v>
      </c>
      <c r="R206" s="54">
        <v>0</v>
      </c>
      <c r="S206" s="55">
        <f t="shared" si="87"/>
        <v>0</v>
      </c>
      <c r="T206" s="54">
        <v>0</v>
      </c>
      <c r="U206" s="151">
        <v>976</v>
      </c>
      <c r="V206" s="54"/>
      <c r="W206" s="55">
        <f t="shared" si="78"/>
        <v>0</v>
      </c>
      <c r="X206" s="54"/>
      <c r="Y206" s="55">
        <f t="shared" si="79"/>
        <v>0</v>
      </c>
      <c r="Z206" s="160">
        <v>0</v>
      </c>
      <c r="AA206" s="142">
        <v>17983</v>
      </c>
      <c r="AB206" s="7">
        <v>73</v>
      </c>
      <c r="AC206" s="14">
        <f t="shared" si="88"/>
        <v>405.93894233442694</v>
      </c>
      <c r="AD206" s="7">
        <v>48</v>
      </c>
      <c r="AE206" s="14">
        <f t="shared" si="89"/>
        <v>266.9187566034588</v>
      </c>
      <c r="AF206" s="7">
        <v>11</v>
      </c>
      <c r="AG206" s="133">
        <v>17838</v>
      </c>
      <c r="AH206" s="7">
        <v>69</v>
      </c>
      <c r="AI206" s="14">
        <f t="shared" si="102"/>
        <v>386.81466532122437</v>
      </c>
      <c r="AJ206" s="7">
        <v>35</v>
      </c>
      <c r="AK206" s="14">
        <f t="shared" si="100"/>
        <v>196.21033748178047</v>
      </c>
      <c r="AL206" s="159">
        <v>14</v>
      </c>
      <c r="AM206" s="8">
        <f t="shared" si="85"/>
        <v>21029</v>
      </c>
      <c r="AN206" s="8">
        <f t="shared" si="90"/>
        <v>73</v>
      </c>
      <c r="AO206" s="13">
        <f t="shared" si="103"/>
        <v>347.13966427314659</v>
      </c>
      <c r="AP206" s="161">
        <f t="shared" si="91"/>
        <v>48</v>
      </c>
      <c r="AQ206" s="13">
        <f t="shared" si="101"/>
        <v>228.25621760426077</v>
      </c>
      <c r="AR206" s="162">
        <f t="shared" si="92"/>
        <v>11</v>
      </c>
      <c r="AS206" s="133">
        <f t="shared" si="93"/>
        <v>20988</v>
      </c>
      <c r="AT206" s="133">
        <f t="shared" si="94"/>
        <v>69</v>
      </c>
      <c r="AU206" s="124">
        <f t="shared" si="95"/>
        <v>328.75929102344196</v>
      </c>
      <c r="AV206" s="133">
        <f t="shared" si="96"/>
        <v>35</v>
      </c>
      <c r="AW206" s="136">
        <f t="shared" si="97"/>
        <v>166.76195921478941</v>
      </c>
      <c r="AX206" s="133">
        <f t="shared" si="98"/>
        <v>14</v>
      </c>
    </row>
    <row r="207" spans="1:51" x14ac:dyDescent="0.2">
      <c r="A207" s="155" t="s">
        <v>366</v>
      </c>
      <c r="B207" s="155" t="s">
        <v>367</v>
      </c>
      <c r="C207" s="140">
        <v>2114</v>
      </c>
      <c r="D207" s="112">
        <v>0</v>
      </c>
      <c r="E207" s="113">
        <f t="shared" si="83"/>
        <v>0</v>
      </c>
      <c r="F207" s="112">
        <v>0</v>
      </c>
      <c r="G207" s="113">
        <f t="shared" si="84"/>
        <v>0</v>
      </c>
      <c r="H207" s="112">
        <v>0</v>
      </c>
      <c r="I207" s="140">
        <v>2174</v>
      </c>
      <c r="J207" s="110"/>
      <c r="K207" s="111">
        <f t="shared" si="104"/>
        <v>0</v>
      </c>
      <c r="L207" s="110"/>
      <c r="M207" s="111">
        <f t="shared" si="99"/>
        <v>0</v>
      </c>
      <c r="N207" s="156">
        <v>0</v>
      </c>
      <c r="O207" s="142">
        <v>932</v>
      </c>
      <c r="P207" s="54">
        <v>0</v>
      </c>
      <c r="Q207" s="55">
        <f t="shared" si="86"/>
        <v>0</v>
      </c>
      <c r="R207" s="54">
        <v>0</v>
      </c>
      <c r="S207" s="55">
        <f t="shared" si="87"/>
        <v>0</v>
      </c>
      <c r="T207" s="54">
        <v>0</v>
      </c>
      <c r="U207" s="151">
        <v>976</v>
      </c>
      <c r="V207" s="54"/>
      <c r="W207" s="55">
        <f t="shared" si="78"/>
        <v>0</v>
      </c>
      <c r="X207" s="54"/>
      <c r="Y207" s="55">
        <f t="shared" si="79"/>
        <v>0</v>
      </c>
      <c r="Z207" s="160">
        <v>0</v>
      </c>
      <c r="AA207" s="142">
        <v>17983</v>
      </c>
      <c r="AB207" s="7">
        <v>34</v>
      </c>
      <c r="AC207" s="14">
        <f t="shared" si="88"/>
        <v>189.06745259411667</v>
      </c>
      <c r="AD207" s="7">
        <v>22</v>
      </c>
      <c r="AE207" s="14">
        <f t="shared" si="89"/>
        <v>122.33776344325196</v>
      </c>
      <c r="AF207" s="7">
        <v>12</v>
      </c>
      <c r="AG207" s="133">
        <v>17838</v>
      </c>
      <c r="AH207" s="7">
        <v>24</v>
      </c>
      <c r="AI207" s="14">
        <f t="shared" si="102"/>
        <v>134.54423141607805</v>
      </c>
      <c r="AJ207" s="7">
        <v>8</v>
      </c>
      <c r="AK207" s="14">
        <f t="shared" si="100"/>
        <v>44.84807713869268</v>
      </c>
      <c r="AL207" s="159">
        <v>6</v>
      </c>
      <c r="AM207" s="8">
        <f t="shared" si="85"/>
        <v>21029</v>
      </c>
      <c r="AN207" s="8">
        <f t="shared" si="90"/>
        <v>34</v>
      </c>
      <c r="AO207" s="13">
        <f t="shared" si="103"/>
        <v>161.68148746968473</v>
      </c>
      <c r="AP207" s="161">
        <f t="shared" si="91"/>
        <v>22</v>
      </c>
      <c r="AQ207" s="13">
        <f t="shared" si="101"/>
        <v>104.61743306861952</v>
      </c>
      <c r="AR207" s="162">
        <f t="shared" si="92"/>
        <v>12</v>
      </c>
      <c r="AS207" s="133">
        <f t="shared" si="93"/>
        <v>20988</v>
      </c>
      <c r="AT207" s="133">
        <f t="shared" si="94"/>
        <v>24</v>
      </c>
      <c r="AU207" s="124">
        <f t="shared" si="95"/>
        <v>114.35105774728416</v>
      </c>
      <c r="AV207" s="133">
        <f t="shared" si="96"/>
        <v>8</v>
      </c>
      <c r="AW207" s="136">
        <f t="shared" si="97"/>
        <v>38.117019249094717</v>
      </c>
      <c r="AX207" s="133">
        <f t="shared" si="98"/>
        <v>6</v>
      </c>
    </row>
    <row r="208" spans="1:51" s="154" customFormat="1" x14ac:dyDescent="0.2">
      <c r="A208" s="155" t="s">
        <v>368</v>
      </c>
      <c r="B208" s="155" t="s">
        <v>369</v>
      </c>
      <c r="C208" s="140">
        <v>2114</v>
      </c>
      <c r="D208" s="112">
        <v>10</v>
      </c>
      <c r="E208" s="113">
        <f t="shared" si="83"/>
        <v>473.03689687795651</v>
      </c>
      <c r="F208" s="112">
        <v>10</v>
      </c>
      <c r="G208" s="113">
        <f t="shared" si="84"/>
        <v>473.03689687795651</v>
      </c>
      <c r="H208" s="112">
        <v>0</v>
      </c>
      <c r="I208" s="140">
        <v>2174</v>
      </c>
      <c r="J208" s="110">
        <v>13</v>
      </c>
      <c r="K208" s="111">
        <f t="shared" si="104"/>
        <v>597.97608095676173</v>
      </c>
      <c r="L208" s="110">
        <v>13</v>
      </c>
      <c r="M208" s="111">
        <f t="shared" si="99"/>
        <v>597.97608095676173</v>
      </c>
      <c r="N208" s="156">
        <v>0</v>
      </c>
      <c r="O208" s="142">
        <v>932</v>
      </c>
      <c r="P208" s="54">
        <v>12</v>
      </c>
      <c r="Q208" s="55">
        <f t="shared" si="86"/>
        <v>1287.5536480686694</v>
      </c>
      <c r="R208" s="54">
        <v>12</v>
      </c>
      <c r="S208" s="55">
        <f t="shared" si="87"/>
        <v>1287.5536480686694</v>
      </c>
      <c r="T208" s="54">
        <v>0</v>
      </c>
      <c r="U208" s="151">
        <v>976</v>
      </c>
      <c r="V208" s="54">
        <v>23</v>
      </c>
      <c r="W208" s="55">
        <f t="shared" si="78"/>
        <v>2356.5573770491801</v>
      </c>
      <c r="X208" s="54">
        <v>23</v>
      </c>
      <c r="Y208" s="55">
        <f t="shared" si="79"/>
        <v>2356.5573770491801</v>
      </c>
      <c r="Z208" s="160">
        <v>0</v>
      </c>
      <c r="AA208" s="143">
        <v>9125</v>
      </c>
      <c r="AB208" s="7">
        <v>50</v>
      </c>
      <c r="AC208" s="14">
        <f t="shared" si="88"/>
        <v>547.94520547945206</v>
      </c>
      <c r="AD208" s="7">
        <v>5</v>
      </c>
      <c r="AE208" s="14">
        <f t="shared" si="89"/>
        <v>54.794520547945204</v>
      </c>
      <c r="AF208" s="7">
        <v>2</v>
      </c>
      <c r="AG208" s="143">
        <v>9061</v>
      </c>
      <c r="AH208" s="7">
        <v>54</v>
      </c>
      <c r="AI208" s="14">
        <f t="shared" si="102"/>
        <v>595.96071073832911</v>
      </c>
      <c r="AJ208" s="7">
        <v>6</v>
      </c>
      <c r="AK208" s="14">
        <f t="shared" si="100"/>
        <v>66.217856748703227</v>
      </c>
      <c r="AL208" s="159">
        <v>2</v>
      </c>
      <c r="AM208" s="8">
        <f t="shared" si="85"/>
        <v>12171</v>
      </c>
      <c r="AN208" s="8">
        <f t="shared" si="90"/>
        <v>72</v>
      </c>
      <c r="AO208" s="13">
        <f t="shared" si="103"/>
        <v>591.57012570865163</v>
      </c>
      <c r="AP208" s="161">
        <f t="shared" si="91"/>
        <v>27</v>
      </c>
      <c r="AQ208" s="13">
        <f t="shared" si="101"/>
        <v>221.83879714074442</v>
      </c>
      <c r="AR208" s="162">
        <f t="shared" si="92"/>
        <v>2</v>
      </c>
      <c r="AS208" s="133">
        <f t="shared" si="93"/>
        <v>12211</v>
      </c>
      <c r="AT208" s="133">
        <f t="shared" si="94"/>
        <v>90</v>
      </c>
      <c r="AU208" s="124">
        <f t="shared" si="95"/>
        <v>737.04037343378923</v>
      </c>
      <c r="AV208" s="133">
        <f t="shared" si="96"/>
        <v>42</v>
      </c>
      <c r="AW208" s="136">
        <f t="shared" si="97"/>
        <v>343.95217426910165</v>
      </c>
      <c r="AX208" s="133">
        <f t="shared" si="98"/>
        <v>2</v>
      </c>
      <c r="AY208" s="92"/>
    </row>
    <row r="209" spans="1:50" x14ac:dyDescent="0.2">
      <c r="A209" s="182" t="s">
        <v>421</v>
      </c>
      <c r="B209" s="182" t="s">
        <v>422</v>
      </c>
      <c r="C209" s="140"/>
      <c r="D209" s="112"/>
      <c r="E209" s="113"/>
      <c r="F209" s="112"/>
      <c r="G209" s="113"/>
      <c r="H209" s="112"/>
      <c r="I209" s="140"/>
      <c r="J209" s="110"/>
      <c r="K209" s="111"/>
      <c r="L209" s="110"/>
      <c r="M209" s="111"/>
      <c r="N209" s="156"/>
      <c r="O209" s="84"/>
      <c r="P209" s="54"/>
      <c r="Q209" s="55"/>
      <c r="R209" s="54"/>
      <c r="S209" s="55"/>
      <c r="T209" s="54"/>
      <c r="U209" s="151"/>
      <c r="V209" s="54"/>
      <c r="W209" s="55"/>
      <c r="X209" s="54"/>
      <c r="Y209" s="55"/>
      <c r="Z209" s="160"/>
      <c r="AA209" s="143">
        <v>9125</v>
      </c>
      <c r="AB209" s="7">
        <v>61</v>
      </c>
      <c r="AC209" s="14">
        <f t="shared" si="88"/>
        <v>668.49315068493149</v>
      </c>
      <c r="AD209" s="7">
        <v>11</v>
      </c>
      <c r="AE209" s="14">
        <f t="shared" si="89"/>
        <v>120.54794520547946</v>
      </c>
      <c r="AF209" s="7">
        <v>47</v>
      </c>
      <c r="AG209" s="143">
        <v>9061</v>
      </c>
      <c r="AH209" s="7">
        <v>77</v>
      </c>
      <c r="AI209" s="14">
        <f t="shared" si="102"/>
        <v>849.79582827502486</v>
      </c>
      <c r="AJ209" s="7">
        <v>30</v>
      </c>
      <c r="AK209" s="14">
        <f t="shared" si="100"/>
        <v>331.08928374351615</v>
      </c>
      <c r="AL209" s="159">
        <v>26</v>
      </c>
      <c r="AM209" s="8">
        <f t="shared" si="85"/>
        <v>9125</v>
      </c>
      <c r="AN209" s="8">
        <f t="shared" si="90"/>
        <v>61</v>
      </c>
      <c r="AO209" s="13">
        <f t="shared" si="103"/>
        <v>668.49315068493149</v>
      </c>
      <c r="AP209" s="161">
        <f t="shared" si="91"/>
        <v>11</v>
      </c>
      <c r="AQ209" s="13">
        <f t="shared" si="101"/>
        <v>120.54794520547946</v>
      </c>
      <c r="AR209" s="162">
        <f t="shared" si="92"/>
        <v>47</v>
      </c>
      <c r="AS209" s="133">
        <f t="shared" si="93"/>
        <v>9061</v>
      </c>
      <c r="AT209" s="133">
        <f t="shared" si="94"/>
        <v>77</v>
      </c>
      <c r="AU209" s="124">
        <f t="shared" si="95"/>
        <v>849.79582827502486</v>
      </c>
      <c r="AV209" s="133">
        <f t="shared" si="96"/>
        <v>30</v>
      </c>
      <c r="AW209" s="136">
        <f t="shared" si="97"/>
        <v>331.08928374351615</v>
      </c>
      <c r="AX209" s="133">
        <f t="shared" si="98"/>
        <v>26</v>
      </c>
    </row>
    <row r="210" spans="1:50" x14ac:dyDescent="0.2">
      <c r="A210" s="6" t="s">
        <v>370</v>
      </c>
      <c r="B210" s="6" t="s">
        <v>371</v>
      </c>
      <c r="C210" s="140">
        <v>2114</v>
      </c>
      <c r="D210" s="106">
        <v>0</v>
      </c>
      <c r="E210" s="109">
        <f t="shared" si="83"/>
        <v>0</v>
      </c>
      <c r="F210" s="106">
        <v>0</v>
      </c>
      <c r="G210" s="109">
        <f t="shared" si="84"/>
        <v>0</v>
      </c>
      <c r="H210" s="106">
        <v>0</v>
      </c>
      <c r="I210" s="140">
        <v>2174</v>
      </c>
      <c r="J210" s="145">
        <v>1</v>
      </c>
      <c r="K210" s="107">
        <f t="shared" si="104"/>
        <v>45.998160073597056</v>
      </c>
      <c r="L210" s="145">
        <v>1</v>
      </c>
      <c r="M210" s="107">
        <f t="shared" si="99"/>
        <v>45.998160073597056</v>
      </c>
      <c r="N210" s="108">
        <v>0</v>
      </c>
      <c r="O210" s="140">
        <v>932</v>
      </c>
      <c r="P210" s="50">
        <v>9</v>
      </c>
      <c r="Q210" s="52">
        <f t="shared" si="86"/>
        <v>965.66523605150223</v>
      </c>
      <c r="R210" s="50">
        <v>9</v>
      </c>
      <c r="S210" s="52">
        <f t="shared" si="87"/>
        <v>965.66523605150223</v>
      </c>
      <c r="T210" s="50">
        <v>0</v>
      </c>
      <c r="U210" s="141">
        <v>976</v>
      </c>
      <c r="V210" s="50">
        <v>6</v>
      </c>
      <c r="W210" s="52">
        <f t="shared" si="78"/>
        <v>614.75409836065569</v>
      </c>
      <c r="X210" s="50">
        <v>6</v>
      </c>
      <c r="Y210" s="52">
        <f t="shared" si="79"/>
        <v>614.75409836065569</v>
      </c>
      <c r="Z210" s="53">
        <v>0</v>
      </c>
      <c r="AA210" s="93">
        <v>9125</v>
      </c>
      <c r="AB210" s="10">
        <v>552</v>
      </c>
      <c r="AC210" s="11">
        <f t="shared" si="88"/>
        <v>6049.3150684931506</v>
      </c>
      <c r="AD210" s="10">
        <v>482</v>
      </c>
      <c r="AE210" s="11">
        <f t="shared" si="89"/>
        <v>5282.1917808219177</v>
      </c>
      <c r="AF210" s="10">
        <v>0</v>
      </c>
      <c r="AG210" s="93">
        <v>9061</v>
      </c>
      <c r="AH210" s="10">
        <v>412</v>
      </c>
      <c r="AI210" s="11">
        <f t="shared" si="102"/>
        <v>4546.9594967442881</v>
      </c>
      <c r="AJ210" s="10">
        <v>363</v>
      </c>
      <c r="AK210" s="11">
        <f t="shared" si="100"/>
        <v>4006.1803332965455</v>
      </c>
      <c r="AL210" s="42">
        <v>199</v>
      </c>
      <c r="AM210" s="12">
        <f t="shared" si="85"/>
        <v>12171</v>
      </c>
      <c r="AN210" s="12">
        <f t="shared" si="90"/>
        <v>561</v>
      </c>
      <c r="AO210" s="23">
        <f t="shared" si="103"/>
        <v>4609.3172294799115</v>
      </c>
      <c r="AP210" s="37">
        <f t="shared" si="91"/>
        <v>491</v>
      </c>
      <c r="AQ210" s="23">
        <f t="shared" si="101"/>
        <v>4034.1796072631664</v>
      </c>
      <c r="AR210" s="116">
        <f t="shared" si="92"/>
        <v>0</v>
      </c>
      <c r="AS210" s="133">
        <f t="shared" si="93"/>
        <v>12211</v>
      </c>
      <c r="AT210" s="133">
        <f t="shared" si="94"/>
        <v>419</v>
      </c>
      <c r="AU210" s="123">
        <f t="shared" si="95"/>
        <v>3431.3324052084185</v>
      </c>
      <c r="AV210" s="134">
        <f t="shared" si="96"/>
        <v>370</v>
      </c>
      <c r="AW210" s="135">
        <f t="shared" si="97"/>
        <v>3030.0548685611334</v>
      </c>
      <c r="AX210" s="134">
        <f t="shared" si="98"/>
        <v>199</v>
      </c>
    </row>
    <row r="211" spans="1:50" x14ac:dyDescent="0.2">
      <c r="A211" s="9" t="s">
        <v>372</v>
      </c>
      <c r="B211" s="9" t="s">
        <v>373</v>
      </c>
      <c r="C211" s="114">
        <v>11348</v>
      </c>
      <c r="D211" s="106">
        <v>55</v>
      </c>
      <c r="E211" s="109">
        <f t="shared" si="83"/>
        <v>484.66690165667961</v>
      </c>
      <c r="F211" s="106">
        <v>55</v>
      </c>
      <c r="G211" s="109">
        <f t="shared" si="84"/>
        <v>484.66690165667961</v>
      </c>
      <c r="H211" s="106">
        <v>2</v>
      </c>
      <c r="I211" s="106">
        <v>11279</v>
      </c>
      <c r="J211" s="145">
        <v>58</v>
      </c>
      <c r="K211" s="107">
        <f t="shared" si="104"/>
        <v>514.22998492774184</v>
      </c>
      <c r="L211" s="145">
        <v>58</v>
      </c>
      <c r="M211" s="107">
        <f t="shared" si="99"/>
        <v>514.22998492774184</v>
      </c>
      <c r="N211" s="108">
        <v>1</v>
      </c>
      <c r="O211" s="50">
        <v>1942</v>
      </c>
      <c r="P211" s="50">
        <v>0</v>
      </c>
      <c r="Q211" s="52">
        <f t="shared" si="86"/>
        <v>0</v>
      </c>
      <c r="R211" s="50">
        <v>0</v>
      </c>
      <c r="S211" s="52">
        <f t="shared" si="87"/>
        <v>0</v>
      </c>
      <c r="T211" s="50">
        <v>0</v>
      </c>
      <c r="U211" s="48">
        <v>2007</v>
      </c>
      <c r="V211" s="50">
        <v>0</v>
      </c>
      <c r="W211" s="52">
        <f t="shared" si="78"/>
        <v>0</v>
      </c>
      <c r="X211" s="50"/>
      <c r="Y211" s="52">
        <f t="shared" si="79"/>
        <v>0</v>
      </c>
      <c r="Z211" s="53">
        <v>0</v>
      </c>
      <c r="AA211" s="10">
        <v>34251</v>
      </c>
      <c r="AB211" s="10">
        <v>0</v>
      </c>
      <c r="AC211" s="11">
        <f t="shared" si="88"/>
        <v>0</v>
      </c>
      <c r="AD211" s="10">
        <v>0</v>
      </c>
      <c r="AE211" s="11">
        <f t="shared" si="89"/>
        <v>0</v>
      </c>
      <c r="AF211" s="10">
        <v>0</v>
      </c>
      <c r="AG211" s="10">
        <v>34090</v>
      </c>
      <c r="AH211" s="10">
        <v>0</v>
      </c>
      <c r="AI211" s="11">
        <f t="shared" si="102"/>
        <v>0</v>
      </c>
      <c r="AJ211" s="10"/>
      <c r="AK211" s="11">
        <f t="shared" si="100"/>
        <v>0</v>
      </c>
      <c r="AL211" s="42">
        <v>0</v>
      </c>
      <c r="AM211" s="12">
        <f t="shared" si="85"/>
        <v>47541</v>
      </c>
      <c r="AN211" s="12">
        <f t="shared" si="90"/>
        <v>55</v>
      </c>
      <c r="AO211" s="23">
        <f t="shared" si="103"/>
        <v>115.689615279443</v>
      </c>
      <c r="AP211" s="37">
        <f t="shared" si="91"/>
        <v>55</v>
      </c>
      <c r="AQ211" s="23">
        <f t="shared" si="101"/>
        <v>115.689615279443</v>
      </c>
      <c r="AR211" s="116">
        <f t="shared" si="92"/>
        <v>2</v>
      </c>
      <c r="AS211" s="133">
        <f t="shared" si="93"/>
        <v>47376</v>
      </c>
      <c r="AT211" s="133">
        <f t="shared" si="94"/>
        <v>58</v>
      </c>
      <c r="AU211" s="123">
        <f t="shared" si="95"/>
        <v>122.42485646740965</v>
      </c>
      <c r="AV211" s="134">
        <f t="shared" si="96"/>
        <v>58</v>
      </c>
      <c r="AW211" s="135">
        <f t="shared" si="97"/>
        <v>122.42485646740965</v>
      </c>
      <c r="AX211" s="134">
        <f t="shared" si="98"/>
        <v>1</v>
      </c>
    </row>
    <row r="212" spans="1:50" x14ac:dyDescent="0.2">
      <c r="A212" s="9" t="s">
        <v>374</v>
      </c>
      <c r="B212" s="9" t="s">
        <v>375</v>
      </c>
      <c r="C212" s="114">
        <v>11348</v>
      </c>
      <c r="D212" s="106">
        <v>167</v>
      </c>
      <c r="E212" s="109">
        <f t="shared" si="83"/>
        <v>1471.6249559393727</v>
      </c>
      <c r="F212" s="106">
        <v>15</v>
      </c>
      <c r="G212" s="109">
        <f t="shared" si="84"/>
        <v>132.18188227000351</v>
      </c>
      <c r="H212" s="106">
        <v>111</v>
      </c>
      <c r="I212" s="106">
        <v>11279</v>
      </c>
      <c r="J212" s="145">
        <v>172</v>
      </c>
      <c r="K212" s="107">
        <f t="shared" si="104"/>
        <v>1524.9578863374413</v>
      </c>
      <c r="L212" s="145">
        <v>31</v>
      </c>
      <c r="M212" s="107">
        <f t="shared" si="99"/>
        <v>274.84706090965511</v>
      </c>
      <c r="N212" s="108">
        <v>111</v>
      </c>
      <c r="O212" s="50">
        <v>1942</v>
      </c>
      <c r="P212" s="50">
        <v>17</v>
      </c>
      <c r="Q212" s="52">
        <f t="shared" si="86"/>
        <v>875.38619979402688</v>
      </c>
      <c r="R212" s="50">
        <v>2</v>
      </c>
      <c r="S212" s="52">
        <f t="shared" si="87"/>
        <v>102.98661174047373</v>
      </c>
      <c r="T212" s="50">
        <v>6</v>
      </c>
      <c r="U212" s="48">
        <v>2007</v>
      </c>
      <c r="V212" s="50">
        <v>22</v>
      </c>
      <c r="W212" s="52">
        <f t="shared" si="78"/>
        <v>1096.163428001993</v>
      </c>
      <c r="X212" s="50">
        <v>4</v>
      </c>
      <c r="Y212" s="52">
        <f t="shared" si="79"/>
        <v>199.30244145490781</v>
      </c>
      <c r="Z212" s="53">
        <v>9</v>
      </c>
      <c r="AA212" s="10">
        <v>34251</v>
      </c>
      <c r="AB212" s="10">
        <v>37</v>
      </c>
      <c r="AC212" s="11">
        <f t="shared" si="88"/>
        <v>108.02604303523985</v>
      </c>
      <c r="AD212" s="10">
        <v>14</v>
      </c>
      <c r="AE212" s="11">
        <f t="shared" si="89"/>
        <v>40.874718986306974</v>
      </c>
      <c r="AF212" s="10">
        <v>18</v>
      </c>
      <c r="AG212" s="10">
        <v>34090</v>
      </c>
      <c r="AH212" s="10">
        <v>54</v>
      </c>
      <c r="AI212" s="11">
        <f t="shared" si="102"/>
        <v>158.40422411264299</v>
      </c>
      <c r="AJ212" s="10">
        <v>21</v>
      </c>
      <c r="AK212" s="11">
        <f t="shared" si="100"/>
        <v>61.601642710472284</v>
      </c>
      <c r="AL212" s="42">
        <v>8</v>
      </c>
      <c r="AM212" s="12">
        <f t="shared" si="85"/>
        <v>47541</v>
      </c>
      <c r="AN212" s="12">
        <f t="shared" si="90"/>
        <v>221</v>
      </c>
      <c r="AO212" s="23">
        <f t="shared" si="103"/>
        <v>464.86190866830736</v>
      </c>
      <c r="AP212" s="37">
        <f t="shared" si="91"/>
        <v>31</v>
      </c>
      <c r="AQ212" s="23">
        <f t="shared" si="101"/>
        <v>65.206874066595148</v>
      </c>
      <c r="AR212" s="116">
        <f t="shared" si="92"/>
        <v>135</v>
      </c>
      <c r="AS212" s="133">
        <f t="shared" si="93"/>
        <v>47376</v>
      </c>
      <c r="AT212" s="133">
        <f t="shared" si="94"/>
        <v>248</v>
      </c>
      <c r="AU212" s="123">
        <f t="shared" si="95"/>
        <v>523.47180006754479</v>
      </c>
      <c r="AV212" s="134">
        <f t="shared" si="96"/>
        <v>56</v>
      </c>
      <c r="AW212" s="135">
        <f t="shared" si="97"/>
        <v>118.2033096926714</v>
      </c>
      <c r="AX212" s="134">
        <f t="shared" si="98"/>
        <v>128</v>
      </c>
    </row>
    <row r="213" spans="1:50" x14ac:dyDescent="0.2">
      <c r="A213" s="1" t="s">
        <v>376</v>
      </c>
      <c r="B213" s="1" t="s">
        <v>377</v>
      </c>
      <c r="C213" s="114">
        <v>11348</v>
      </c>
      <c r="D213" s="112">
        <v>9</v>
      </c>
      <c r="E213" s="113">
        <f t="shared" si="83"/>
        <v>79.309129362002125</v>
      </c>
      <c r="F213" s="112">
        <v>3</v>
      </c>
      <c r="G213" s="113">
        <f t="shared" si="84"/>
        <v>26.436376454000705</v>
      </c>
      <c r="H213" s="112">
        <v>4</v>
      </c>
      <c r="I213" s="106">
        <v>11279</v>
      </c>
      <c r="J213" s="110">
        <v>4</v>
      </c>
      <c r="K213" s="111">
        <f t="shared" si="104"/>
        <v>35.464136891568401</v>
      </c>
      <c r="L213" s="110"/>
      <c r="M213" s="111">
        <f t="shared" si="99"/>
        <v>0</v>
      </c>
      <c r="N213" s="156">
        <v>3</v>
      </c>
      <c r="O213" s="54">
        <v>1942</v>
      </c>
      <c r="P213" s="54">
        <v>1</v>
      </c>
      <c r="Q213" s="55">
        <f t="shared" si="86"/>
        <v>51.493305870236867</v>
      </c>
      <c r="R213" s="54">
        <v>0</v>
      </c>
      <c r="S213" s="55">
        <f t="shared" si="87"/>
        <v>0</v>
      </c>
      <c r="T213" s="54">
        <v>1</v>
      </c>
      <c r="U213" s="56">
        <v>2007</v>
      </c>
      <c r="V213" s="54">
        <v>1</v>
      </c>
      <c r="W213" s="55">
        <f t="shared" si="78"/>
        <v>49.825610363726952</v>
      </c>
      <c r="X213" s="54"/>
      <c r="Y213" s="55">
        <f t="shared" si="79"/>
        <v>0</v>
      </c>
      <c r="Z213" s="160">
        <v>1</v>
      </c>
      <c r="AA213" s="7">
        <v>34251</v>
      </c>
      <c r="AB213" s="7">
        <v>0</v>
      </c>
      <c r="AC213" s="14">
        <f t="shared" si="88"/>
        <v>0</v>
      </c>
      <c r="AD213" s="7">
        <v>0</v>
      </c>
      <c r="AE213" s="14">
        <f t="shared" si="89"/>
        <v>0</v>
      </c>
      <c r="AF213" s="7">
        <v>0</v>
      </c>
      <c r="AG213" s="7">
        <v>34090</v>
      </c>
      <c r="AH213" s="7"/>
      <c r="AI213" s="14">
        <f t="shared" si="102"/>
        <v>0</v>
      </c>
      <c r="AJ213" s="7"/>
      <c r="AK213" s="14">
        <f t="shared" si="100"/>
        <v>0</v>
      </c>
      <c r="AL213" s="159">
        <v>0</v>
      </c>
      <c r="AM213" s="8">
        <f t="shared" si="85"/>
        <v>47541</v>
      </c>
      <c r="AN213" s="8">
        <f t="shared" si="90"/>
        <v>10</v>
      </c>
      <c r="AO213" s="13">
        <f t="shared" si="103"/>
        <v>21.034475505353274</v>
      </c>
      <c r="AP213" s="161">
        <f t="shared" si="91"/>
        <v>3</v>
      </c>
      <c r="AQ213" s="13">
        <f t="shared" si="101"/>
        <v>6.3103426516059828</v>
      </c>
      <c r="AR213" s="162">
        <f t="shared" si="92"/>
        <v>5</v>
      </c>
      <c r="AS213" s="133">
        <f t="shared" si="93"/>
        <v>47376</v>
      </c>
      <c r="AT213" s="133">
        <f t="shared" si="94"/>
        <v>5</v>
      </c>
      <c r="AU213" s="124">
        <f t="shared" si="95"/>
        <v>10.55386693684566</v>
      </c>
      <c r="AV213" s="133">
        <f t="shared" si="96"/>
        <v>0</v>
      </c>
      <c r="AW213" s="136">
        <f t="shared" si="97"/>
        <v>0</v>
      </c>
      <c r="AX213" s="133">
        <f t="shared" si="98"/>
        <v>4</v>
      </c>
    </row>
    <row r="214" spans="1:50" x14ac:dyDescent="0.2">
      <c r="A214" s="1" t="s">
        <v>378</v>
      </c>
      <c r="B214" s="1" t="s">
        <v>379</v>
      </c>
      <c r="C214" s="114">
        <v>11348</v>
      </c>
      <c r="D214" s="112">
        <v>1</v>
      </c>
      <c r="E214" s="113">
        <f t="shared" si="83"/>
        <v>8.8121254846669022</v>
      </c>
      <c r="F214" s="112">
        <v>0</v>
      </c>
      <c r="G214" s="113">
        <f t="shared" si="84"/>
        <v>0</v>
      </c>
      <c r="H214" s="112">
        <v>1</v>
      </c>
      <c r="I214" s="106">
        <v>11279</v>
      </c>
      <c r="J214" s="110">
        <v>1</v>
      </c>
      <c r="K214" s="111">
        <f t="shared" si="104"/>
        <v>8.8660342228921003</v>
      </c>
      <c r="L214" s="110"/>
      <c r="M214" s="111">
        <f t="shared" si="99"/>
        <v>0</v>
      </c>
      <c r="N214" s="156">
        <v>1</v>
      </c>
      <c r="O214" s="54">
        <v>1942</v>
      </c>
      <c r="P214" s="54">
        <v>0</v>
      </c>
      <c r="Q214" s="55">
        <f t="shared" si="86"/>
        <v>0</v>
      </c>
      <c r="R214" s="54">
        <v>0</v>
      </c>
      <c r="S214" s="55">
        <f t="shared" si="87"/>
        <v>0</v>
      </c>
      <c r="T214" s="54">
        <v>0</v>
      </c>
      <c r="U214" s="56">
        <v>2007</v>
      </c>
      <c r="V214" s="54"/>
      <c r="W214" s="55">
        <f t="shared" si="78"/>
        <v>0</v>
      </c>
      <c r="X214" s="54"/>
      <c r="Y214" s="55">
        <f t="shared" si="79"/>
        <v>0</v>
      </c>
      <c r="Z214" s="160">
        <v>0</v>
      </c>
      <c r="AA214" s="7">
        <v>34251</v>
      </c>
      <c r="AB214" s="7">
        <v>0</v>
      </c>
      <c r="AC214" s="14">
        <f t="shared" si="88"/>
        <v>0</v>
      </c>
      <c r="AD214" s="7">
        <v>0</v>
      </c>
      <c r="AE214" s="14">
        <f t="shared" si="89"/>
        <v>0</v>
      </c>
      <c r="AF214" s="7">
        <v>0</v>
      </c>
      <c r="AG214" s="7">
        <v>34090</v>
      </c>
      <c r="AH214" s="7"/>
      <c r="AI214" s="14">
        <f t="shared" si="102"/>
        <v>0</v>
      </c>
      <c r="AJ214" s="7"/>
      <c r="AK214" s="14">
        <f t="shared" si="100"/>
        <v>0</v>
      </c>
      <c r="AL214" s="159">
        <v>0</v>
      </c>
      <c r="AM214" s="8">
        <f t="shared" si="85"/>
        <v>47541</v>
      </c>
      <c r="AN214" s="8">
        <f t="shared" si="90"/>
        <v>1</v>
      </c>
      <c r="AO214" s="13">
        <f t="shared" si="103"/>
        <v>2.1034475505353276</v>
      </c>
      <c r="AP214" s="161">
        <f t="shared" si="91"/>
        <v>0</v>
      </c>
      <c r="AQ214" s="13">
        <f t="shared" si="101"/>
        <v>0</v>
      </c>
      <c r="AR214" s="162">
        <f t="shared" si="92"/>
        <v>1</v>
      </c>
      <c r="AS214" s="133">
        <f t="shared" si="93"/>
        <v>47376</v>
      </c>
      <c r="AT214" s="133">
        <f t="shared" si="94"/>
        <v>1</v>
      </c>
      <c r="AU214" s="124">
        <f t="shared" si="95"/>
        <v>2.1107733873691323</v>
      </c>
      <c r="AV214" s="133">
        <f t="shared" si="96"/>
        <v>0</v>
      </c>
      <c r="AW214" s="136">
        <f t="shared" si="97"/>
        <v>0</v>
      </c>
      <c r="AX214" s="133">
        <f t="shared" si="98"/>
        <v>1</v>
      </c>
    </row>
    <row r="215" spans="1:50" x14ac:dyDescent="0.2">
      <c r="A215" s="1" t="s">
        <v>380</v>
      </c>
      <c r="B215" s="1" t="s">
        <v>452</v>
      </c>
      <c r="C215" s="114">
        <v>11348</v>
      </c>
      <c r="D215" s="112">
        <v>76</v>
      </c>
      <c r="E215" s="113">
        <f t="shared" si="83"/>
        <v>669.72153683468457</v>
      </c>
      <c r="F215" s="112">
        <v>10</v>
      </c>
      <c r="G215" s="113">
        <f t="shared" si="84"/>
        <v>88.121254846669018</v>
      </c>
      <c r="H215" s="112">
        <v>30</v>
      </c>
      <c r="I215" s="106">
        <v>11279</v>
      </c>
      <c r="J215" s="110">
        <v>89</v>
      </c>
      <c r="K215" s="111">
        <f t="shared" si="104"/>
        <v>789.07704583739689</v>
      </c>
      <c r="L215" s="110">
        <v>29</v>
      </c>
      <c r="M215" s="111">
        <f t="shared" si="99"/>
        <v>257.11499246387092</v>
      </c>
      <c r="N215" s="156">
        <v>37</v>
      </c>
      <c r="O215" s="54">
        <v>1942</v>
      </c>
      <c r="P215" s="54">
        <v>6</v>
      </c>
      <c r="Q215" s="55">
        <f t="shared" si="86"/>
        <v>308.9598352214212</v>
      </c>
      <c r="R215" s="54">
        <v>0</v>
      </c>
      <c r="S215" s="55">
        <f t="shared" si="87"/>
        <v>0</v>
      </c>
      <c r="T215" s="54">
        <v>0</v>
      </c>
      <c r="U215" s="56">
        <v>2007</v>
      </c>
      <c r="V215" s="54">
        <v>6</v>
      </c>
      <c r="W215" s="55">
        <f t="shared" si="78"/>
        <v>298.95366218236177</v>
      </c>
      <c r="X215" s="54">
        <v>1</v>
      </c>
      <c r="Y215" s="55">
        <f t="shared" si="79"/>
        <v>49.825610363726952</v>
      </c>
      <c r="Z215" s="160">
        <v>5</v>
      </c>
      <c r="AA215" s="7">
        <v>34251</v>
      </c>
      <c r="AB215" s="7">
        <v>19</v>
      </c>
      <c r="AC215" s="14">
        <f t="shared" si="88"/>
        <v>55.472832909988028</v>
      </c>
      <c r="AD215" s="7">
        <v>0</v>
      </c>
      <c r="AE215" s="14">
        <f t="shared" si="89"/>
        <v>0</v>
      </c>
      <c r="AF215" s="7">
        <v>18</v>
      </c>
      <c r="AG215" s="7">
        <v>34090</v>
      </c>
      <c r="AH215" s="7">
        <v>16</v>
      </c>
      <c r="AI215" s="14">
        <f t="shared" si="102"/>
        <v>46.934584922264598</v>
      </c>
      <c r="AJ215" s="7"/>
      <c r="AK215" s="14">
        <f t="shared" si="100"/>
        <v>0</v>
      </c>
      <c r="AL215" s="159">
        <v>6</v>
      </c>
      <c r="AM215" s="8">
        <f t="shared" si="85"/>
        <v>47541</v>
      </c>
      <c r="AN215" s="8">
        <f t="shared" si="90"/>
        <v>101</v>
      </c>
      <c r="AO215" s="13">
        <f t="shared" si="103"/>
        <v>212.44820260406806</v>
      </c>
      <c r="AP215" s="161">
        <f t="shared" si="91"/>
        <v>10</v>
      </c>
      <c r="AQ215" s="13">
        <f t="shared" si="101"/>
        <v>21.034475505353274</v>
      </c>
      <c r="AR215" s="162">
        <f t="shared" si="92"/>
        <v>48</v>
      </c>
      <c r="AS215" s="133">
        <f t="shared" si="93"/>
        <v>47376</v>
      </c>
      <c r="AT215" s="133">
        <f t="shared" si="94"/>
        <v>111</v>
      </c>
      <c r="AU215" s="124">
        <f t="shared" si="95"/>
        <v>234.29584599797366</v>
      </c>
      <c r="AV215" s="133">
        <f t="shared" si="96"/>
        <v>30</v>
      </c>
      <c r="AW215" s="136">
        <f t="shared" si="97"/>
        <v>63.323201621073963</v>
      </c>
      <c r="AX215" s="133">
        <f t="shared" si="98"/>
        <v>48</v>
      </c>
    </row>
    <row r="216" spans="1:50" x14ac:dyDescent="0.2">
      <c r="A216" s="1" t="s">
        <v>381</v>
      </c>
      <c r="B216" s="1" t="s">
        <v>382</v>
      </c>
      <c r="C216" s="114">
        <v>11348</v>
      </c>
      <c r="D216" s="112">
        <v>0</v>
      </c>
      <c r="E216" s="113">
        <f t="shared" si="83"/>
        <v>0</v>
      </c>
      <c r="F216" s="112">
        <v>0</v>
      </c>
      <c r="G216" s="113">
        <f t="shared" si="84"/>
        <v>0</v>
      </c>
      <c r="H216" s="112">
        <v>0</v>
      </c>
      <c r="I216" s="106">
        <v>11279</v>
      </c>
      <c r="J216" s="110"/>
      <c r="K216" s="111">
        <f t="shared" si="104"/>
        <v>0</v>
      </c>
      <c r="L216" s="110"/>
      <c r="M216" s="111">
        <f t="shared" si="99"/>
        <v>0</v>
      </c>
      <c r="N216" s="156">
        <v>0</v>
      </c>
      <c r="O216" s="54">
        <v>1942</v>
      </c>
      <c r="P216" s="54">
        <v>0</v>
      </c>
      <c r="Q216" s="55">
        <f t="shared" si="86"/>
        <v>0</v>
      </c>
      <c r="R216" s="54">
        <v>0</v>
      </c>
      <c r="S216" s="55">
        <f t="shared" si="87"/>
        <v>0</v>
      </c>
      <c r="T216" s="54">
        <v>0</v>
      </c>
      <c r="U216" s="56">
        <v>2007</v>
      </c>
      <c r="V216" s="54"/>
      <c r="W216" s="55">
        <f t="shared" si="78"/>
        <v>0</v>
      </c>
      <c r="X216" s="54"/>
      <c r="Y216" s="55">
        <f t="shared" si="79"/>
        <v>0</v>
      </c>
      <c r="Z216" s="160">
        <v>0</v>
      </c>
      <c r="AA216" s="7">
        <v>34251</v>
      </c>
      <c r="AB216" s="7">
        <v>0</v>
      </c>
      <c r="AC216" s="14">
        <f t="shared" si="88"/>
        <v>0</v>
      </c>
      <c r="AD216" s="7">
        <v>0</v>
      </c>
      <c r="AE216" s="14">
        <f t="shared" si="89"/>
        <v>0</v>
      </c>
      <c r="AF216" s="7">
        <v>0</v>
      </c>
      <c r="AG216" s="7">
        <v>34090</v>
      </c>
      <c r="AH216" s="7"/>
      <c r="AI216" s="14">
        <f t="shared" si="102"/>
        <v>0</v>
      </c>
      <c r="AJ216" s="7"/>
      <c r="AK216" s="14">
        <f t="shared" si="100"/>
        <v>0</v>
      </c>
      <c r="AL216" s="159">
        <v>0</v>
      </c>
      <c r="AM216" s="8">
        <f t="shared" si="85"/>
        <v>47541</v>
      </c>
      <c r="AN216" s="8">
        <f t="shared" si="90"/>
        <v>0</v>
      </c>
      <c r="AO216" s="13">
        <f t="shared" si="103"/>
        <v>0</v>
      </c>
      <c r="AP216" s="161">
        <f t="shared" si="91"/>
        <v>0</v>
      </c>
      <c r="AQ216" s="13">
        <f t="shared" si="101"/>
        <v>0</v>
      </c>
      <c r="AR216" s="162">
        <f t="shared" si="92"/>
        <v>0</v>
      </c>
      <c r="AS216" s="133">
        <f t="shared" si="93"/>
        <v>47376</v>
      </c>
      <c r="AT216" s="133">
        <f t="shared" si="94"/>
        <v>0</v>
      </c>
      <c r="AU216" s="124">
        <f t="shared" si="95"/>
        <v>0</v>
      </c>
      <c r="AV216" s="133">
        <f t="shared" si="96"/>
        <v>0</v>
      </c>
      <c r="AW216" s="136">
        <f t="shared" si="97"/>
        <v>0</v>
      </c>
      <c r="AX216" s="133">
        <f t="shared" si="98"/>
        <v>0</v>
      </c>
    </row>
    <row r="217" spans="1:50" x14ac:dyDescent="0.2">
      <c r="A217" s="1" t="s">
        <v>383</v>
      </c>
      <c r="B217" s="1" t="s">
        <v>384</v>
      </c>
      <c r="C217" s="114">
        <v>11348</v>
      </c>
      <c r="D217" s="112">
        <v>0</v>
      </c>
      <c r="E217" s="113">
        <f t="shared" si="83"/>
        <v>0</v>
      </c>
      <c r="F217" s="112">
        <v>0</v>
      </c>
      <c r="G217" s="113">
        <f t="shared" si="84"/>
        <v>0</v>
      </c>
      <c r="H217" s="112">
        <v>0</v>
      </c>
      <c r="I217" s="106">
        <v>11279</v>
      </c>
      <c r="J217" s="110"/>
      <c r="K217" s="111">
        <f t="shared" si="104"/>
        <v>0</v>
      </c>
      <c r="L217" s="110"/>
      <c r="M217" s="111">
        <f t="shared" si="99"/>
        <v>0</v>
      </c>
      <c r="N217" s="156">
        <v>0</v>
      </c>
      <c r="O217" s="54">
        <v>1942</v>
      </c>
      <c r="P217" s="54">
        <v>0</v>
      </c>
      <c r="Q217" s="55">
        <f t="shared" si="86"/>
        <v>0</v>
      </c>
      <c r="R217" s="54">
        <v>0</v>
      </c>
      <c r="S217" s="55">
        <f t="shared" si="87"/>
        <v>0</v>
      </c>
      <c r="T217" s="54">
        <v>0</v>
      </c>
      <c r="U217" s="56">
        <v>2007</v>
      </c>
      <c r="V217" s="54"/>
      <c r="W217" s="55">
        <f t="shared" si="78"/>
        <v>0</v>
      </c>
      <c r="X217" s="54"/>
      <c r="Y217" s="55">
        <f t="shared" si="79"/>
        <v>0</v>
      </c>
      <c r="Z217" s="160">
        <v>0</v>
      </c>
      <c r="AA217" s="7">
        <v>34251</v>
      </c>
      <c r="AB217" s="7">
        <v>0</v>
      </c>
      <c r="AC217" s="14">
        <f t="shared" si="88"/>
        <v>0</v>
      </c>
      <c r="AD217" s="7">
        <v>0</v>
      </c>
      <c r="AE217" s="14">
        <f t="shared" si="89"/>
        <v>0</v>
      </c>
      <c r="AF217" s="7">
        <v>0</v>
      </c>
      <c r="AG217" s="7">
        <v>34090</v>
      </c>
      <c r="AH217" s="7"/>
      <c r="AI217" s="14">
        <f t="shared" si="102"/>
        <v>0</v>
      </c>
      <c r="AJ217" s="7"/>
      <c r="AK217" s="14">
        <f t="shared" si="100"/>
        <v>0</v>
      </c>
      <c r="AL217" s="159">
        <v>0</v>
      </c>
      <c r="AM217" s="8">
        <f t="shared" si="85"/>
        <v>47541</v>
      </c>
      <c r="AN217" s="8">
        <f t="shared" si="90"/>
        <v>0</v>
      </c>
      <c r="AO217" s="13">
        <f t="shared" si="103"/>
        <v>0</v>
      </c>
      <c r="AP217" s="161">
        <f t="shared" si="91"/>
        <v>0</v>
      </c>
      <c r="AQ217" s="13">
        <f t="shared" si="101"/>
        <v>0</v>
      </c>
      <c r="AR217" s="162">
        <f t="shared" si="92"/>
        <v>0</v>
      </c>
      <c r="AS217" s="133">
        <f t="shared" si="93"/>
        <v>47376</v>
      </c>
      <c r="AT217" s="133">
        <f t="shared" si="94"/>
        <v>0</v>
      </c>
      <c r="AU217" s="124">
        <f t="shared" si="95"/>
        <v>0</v>
      </c>
      <c r="AV217" s="133">
        <f t="shared" si="96"/>
        <v>0</v>
      </c>
      <c r="AW217" s="136">
        <f t="shared" si="97"/>
        <v>0</v>
      </c>
      <c r="AX217" s="133">
        <f t="shared" si="98"/>
        <v>0</v>
      </c>
    </row>
    <row r="218" spans="1:50" x14ac:dyDescent="0.2">
      <c r="A218" s="1" t="s">
        <v>385</v>
      </c>
      <c r="B218" s="1" t="s">
        <v>386</v>
      </c>
      <c r="C218" s="114">
        <v>11348</v>
      </c>
      <c r="D218" s="112">
        <v>0</v>
      </c>
      <c r="E218" s="113">
        <f t="shared" si="83"/>
        <v>0</v>
      </c>
      <c r="F218" s="112">
        <v>0</v>
      </c>
      <c r="G218" s="113">
        <f t="shared" si="84"/>
        <v>0</v>
      </c>
      <c r="H218" s="112">
        <v>0</v>
      </c>
      <c r="I218" s="106">
        <v>11279</v>
      </c>
      <c r="J218" s="110"/>
      <c r="K218" s="111">
        <f t="shared" si="104"/>
        <v>0</v>
      </c>
      <c r="L218" s="110"/>
      <c r="M218" s="111">
        <f t="shared" si="99"/>
        <v>0</v>
      </c>
      <c r="N218" s="156">
        <v>0</v>
      </c>
      <c r="O218" s="54">
        <v>1942</v>
      </c>
      <c r="P218" s="54">
        <v>0</v>
      </c>
      <c r="Q218" s="55">
        <f t="shared" si="86"/>
        <v>0</v>
      </c>
      <c r="R218" s="54">
        <v>0</v>
      </c>
      <c r="S218" s="55">
        <f t="shared" si="87"/>
        <v>0</v>
      </c>
      <c r="T218" s="54">
        <v>0</v>
      </c>
      <c r="U218" s="56">
        <v>2007</v>
      </c>
      <c r="V218" s="54"/>
      <c r="W218" s="55">
        <f t="shared" si="78"/>
        <v>0</v>
      </c>
      <c r="X218" s="54"/>
      <c r="Y218" s="55">
        <f t="shared" si="79"/>
        <v>0</v>
      </c>
      <c r="Z218" s="160">
        <v>0</v>
      </c>
      <c r="AA218" s="7">
        <v>34251</v>
      </c>
      <c r="AB218" s="7">
        <v>0</v>
      </c>
      <c r="AC218" s="14">
        <f t="shared" si="88"/>
        <v>0</v>
      </c>
      <c r="AD218" s="7">
        <v>0</v>
      </c>
      <c r="AE218" s="14">
        <f t="shared" si="89"/>
        <v>0</v>
      </c>
      <c r="AF218" s="7">
        <v>0</v>
      </c>
      <c r="AG218" s="7">
        <v>34090</v>
      </c>
      <c r="AH218" s="7"/>
      <c r="AI218" s="14">
        <f t="shared" si="102"/>
        <v>0</v>
      </c>
      <c r="AJ218" s="7"/>
      <c r="AK218" s="14">
        <f t="shared" si="100"/>
        <v>0</v>
      </c>
      <c r="AL218" s="159">
        <v>0</v>
      </c>
      <c r="AM218" s="8">
        <f t="shared" si="85"/>
        <v>47541</v>
      </c>
      <c r="AN218" s="8">
        <f t="shared" si="90"/>
        <v>0</v>
      </c>
      <c r="AO218" s="13">
        <f t="shared" si="103"/>
        <v>0</v>
      </c>
      <c r="AP218" s="161">
        <f t="shared" si="91"/>
        <v>0</v>
      </c>
      <c r="AQ218" s="13">
        <f t="shared" si="101"/>
        <v>0</v>
      </c>
      <c r="AR218" s="162">
        <f t="shared" si="92"/>
        <v>0</v>
      </c>
      <c r="AS218" s="133">
        <f t="shared" si="93"/>
        <v>47376</v>
      </c>
      <c r="AT218" s="133">
        <f t="shared" si="94"/>
        <v>0</v>
      </c>
      <c r="AU218" s="124">
        <f t="shared" si="95"/>
        <v>0</v>
      </c>
      <c r="AV218" s="133">
        <f t="shared" si="96"/>
        <v>0</v>
      </c>
      <c r="AW218" s="136">
        <f t="shared" si="97"/>
        <v>0</v>
      </c>
      <c r="AX218" s="133">
        <f t="shared" si="98"/>
        <v>0</v>
      </c>
    </row>
    <row r="219" spans="1:50" x14ac:dyDescent="0.2">
      <c r="A219" s="1" t="s">
        <v>387</v>
      </c>
      <c r="B219" s="1" t="s">
        <v>388</v>
      </c>
      <c r="C219" s="114">
        <v>11348</v>
      </c>
      <c r="D219" s="112">
        <v>0</v>
      </c>
      <c r="E219" s="113">
        <f t="shared" si="83"/>
        <v>0</v>
      </c>
      <c r="F219" s="112">
        <v>0</v>
      </c>
      <c r="G219" s="113">
        <f t="shared" si="84"/>
        <v>0</v>
      </c>
      <c r="H219" s="112">
        <v>0</v>
      </c>
      <c r="I219" s="106">
        <v>11279</v>
      </c>
      <c r="J219" s="110"/>
      <c r="K219" s="111">
        <f t="shared" si="104"/>
        <v>0</v>
      </c>
      <c r="L219" s="110"/>
      <c r="M219" s="111">
        <f t="shared" si="99"/>
        <v>0</v>
      </c>
      <c r="N219" s="156">
        <v>0</v>
      </c>
      <c r="O219" s="54">
        <v>1942</v>
      </c>
      <c r="P219" s="54">
        <v>0</v>
      </c>
      <c r="Q219" s="55">
        <f t="shared" si="86"/>
        <v>0</v>
      </c>
      <c r="R219" s="54">
        <v>0</v>
      </c>
      <c r="S219" s="55">
        <f t="shared" si="87"/>
        <v>0</v>
      </c>
      <c r="T219" s="54">
        <v>0</v>
      </c>
      <c r="U219" s="56">
        <v>2007</v>
      </c>
      <c r="V219" s="54"/>
      <c r="W219" s="55">
        <f t="shared" si="78"/>
        <v>0</v>
      </c>
      <c r="X219" s="54"/>
      <c r="Y219" s="55">
        <f t="shared" si="79"/>
        <v>0</v>
      </c>
      <c r="Z219" s="160">
        <v>0</v>
      </c>
      <c r="AA219" s="7">
        <v>34251</v>
      </c>
      <c r="AB219" s="7">
        <v>0</v>
      </c>
      <c r="AC219" s="14">
        <f t="shared" si="88"/>
        <v>0</v>
      </c>
      <c r="AD219" s="7">
        <v>0</v>
      </c>
      <c r="AE219" s="14">
        <f t="shared" si="89"/>
        <v>0</v>
      </c>
      <c r="AF219" s="7">
        <v>0</v>
      </c>
      <c r="AG219" s="7">
        <v>34090</v>
      </c>
      <c r="AH219" s="7"/>
      <c r="AI219" s="14">
        <f t="shared" si="102"/>
        <v>0</v>
      </c>
      <c r="AJ219" s="7"/>
      <c r="AK219" s="14">
        <f t="shared" si="100"/>
        <v>0</v>
      </c>
      <c r="AL219" s="159">
        <v>0</v>
      </c>
      <c r="AM219" s="8">
        <f t="shared" si="85"/>
        <v>47541</v>
      </c>
      <c r="AN219" s="8">
        <f t="shared" si="90"/>
        <v>0</v>
      </c>
      <c r="AO219" s="13">
        <f t="shared" si="103"/>
        <v>0</v>
      </c>
      <c r="AP219" s="161">
        <f t="shared" si="91"/>
        <v>0</v>
      </c>
      <c r="AQ219" s="13">
        <f t="shared" si="101"/>
        <v>0</v>
      </c>
      <c r="AR219" s="162">
        <f t="shared" si="92"/>
        <v>0</v>
      </c>
      <c r="AS219" s="133">
        <f t="shared" si="93"/>
        <v>47376</v>
      </c>
      <c r="AT219" s="133">
        <f t="shared" si="94"/>
        <v>0</v>
      </c>
      <c r="AU219" s="124">
        <f t="shared" si="95"/>
        <v>0</v>
      </c>
      <c r="AV219" s="133">
        <f t="shared" si="96"/>
        <v>0</v>
      </c>
      <c r="AW219" s="136">
        <f t="shared" si="97"/>
        <v>0</v>
      </c>
      <c r="AX219" s="133">
        <f t="shared" si="98"/>
        <v>0</v>
      </c>
    </row>
    <row r="220" spans="1:50" s="154" customFormat="1" x14ac:dyDescent="0.2">
      <c r="A220" s="1" t="s">
        <v>389</v>
      </c>
      <c r="B220" s="1" t="s">
        <v>390</v>
      </c>
      <c r="C220" s="114">
        <v>11348</v>
      </c>
      <c r="D220" s="112">
        <v>0</v>
      </c>
      <c r="E220" s="113">
        <f t="shared" si="83"/>
        <v>0</v>
      </c>
      <c r="F220" s="112">
        <v>0</v>
      </c>
      <c r="G220" s="113">
        <f t="shared" si="84"/>
        <v>0</v>
      </c>
      <c r="H220" s="112">
        <v>0</v>
      </c>
      <c r="I220" s="106">
        <v>11279</v>
      </c>
      <c r="J220" s="110"/>
      <c r="K220" s="111">
        <f t="shared" si="104"/>
        <v>0</v>
      </c>
      <c r="L220" s="110"/>
      <c r="M220" s="111">
        <f t="shared" si="99"/>
        <v>0</v>
      </c>
      <c r="N220" s="156">
        <v>0</v>
      </c>
      <c r="O220" s="54">
        <v>1942</v>
      </c>
      <c r="P220" s="54">
        <v>0</v>
      </c>
      <c r="Q220" s="55">
        <f t="shared" si="86"/>
        <v>0</v>
      </c>
      <c r="R220" s="54">
        <v>0</v>
      </c>
      <c r="S220" s="55">
        <f t="shared" si="87"/>
        <v>0</v>
      </c>
      <c r="T220" s="54">
        <v>0</v>
      </c>
      <c r="U220" s="56">
        <v>2007</v>
      </c>
      <c r="V220" s="54"/>
      <c r="W220" s="55">
        <f t="shared" si="78"/>
        <v>0</v>
      </c>
      <c r="X220" s="54"/>
      <c r="Y220" s="55">
        <f t="shared" si="79"/>
        <v>0</v>
      </c>
      <c r="Z220" s="160">
        <v>0</v>
      </c>
      <c r="AA220" s="7">
        <v>34251</v>
      </c>
      <c r="AB220" s="7">
        <v>0</v>
      </c>
      <c r="AC220" s="14">
        <f t="shared" si="88"/>
        <v>0</v>
      </c>
      <c r="AD220" s="7">
        <v>0</v>
      </c>
      <c r="AE220" s="14">
        <f t="shared" si="89"/>
        <v>0</v>
      </c>
      <c r="AF220" s="7">
        <v>0</v>
      </c>
      <c r="AG220" s="7">
        <v>34090</v>
      </c>
      <c r="AH220" s="7"/>
      <c r="AI220" s="14">
        <f t="shared" si="102"/>
        <v>0</v>
      </c>
      <c r="AJ220" s="7"/>
      <c r="AK220" s="14">
        <f t="shared" si="100"/>
        <v>0</v>
      </c>
      <c r="AL220" s="159">
        <v>0</v>
      </c>
      <c r="AM220" s="8">
        <f t="shared" si="85"/>
        <v>47541</v>
      </c>
      <c r="AN220" s="8">
        <f t="shared" si="90"/>
        <v>0</v>
      </c>
      <c r="AO220" s="13">
        <f t="shared" si="103"/>
        <v>0</v>
      </c>
      <c r="AP220" s="161">
        <f t="shared" si="91"/>
        <v>0</v>
      </c>
      <c r="AQ220" s="13">
        <f t="shared" si="101"/>
        <v>0</v>
      </c>
      <c r="AR220" s="162">
        <f t="shared" si="92"/>
        <v>0</v>
      </c>
      <c r="AS220" s="133">
        <f t="shared" si="93"/>
        <v>47376</v>
      </c>
      <c r="AT220" s="133">
        <f t="shared" si="94"/>
        <v>0</v>
      </c>
      <c r="AU220" s="124">
        <f t="shared" si="95"/>
        <v>0</v>
      </c>
      <c r="AV220" s="133">
        <f t="shared" si="96"/>
        <v>0</v>
      </c>
      <c r="AW220" s="136">
        <f t="shared" si="97"/>
        <v>0</v>
      </c>
      <c r="AX220" s="133">
        <f t="shared" si="98"/>
        <v>0</v>
      </c>
    </row>
    <row r="221" spans="1:50" x14ac:dyDescent="0.2">
      <c r="A221" s="1" t="s">
        <v>391</v>
      </c>
      <c r="B221" s="1" t="s">
        <v>392</v>
      </c>
      <c r="C221" s="114">
        <v>11348</v>
      </c>
      <c r="D221" s="112">
        <v>4</v>
      </c>
      <c r="E221" s="113">
        <f t="shared" si="83"/>
        <v>35.248501938667609</v>
      </c>
      <c r="F221" s="112">
        <v>0</v>
      </c>
      <c r="G221" s="113">
        <f t="shared" si="84"/>
        <v>0</v>
      </c>
      <c r="H221" s="112">
        <v>4</v>
      </c>
      <c r="I221" s="106">
        <v>11279</v>
      </c>
      <c r="J221" s="110">
        <v>3</v>
      </c>
      <c r="K221" s="111">
        <f t="shared" si="104"/>
        <v>26.598102668676304</v>
      </c>
      <c r="L221" s="110">
        <v>1</v>
      </c>
      <c r="M221" s="111">
        <f t="shared" si="99"/>
        <v>8.8660342228921003</v>
      </c>
      <c r="N221" s="156">
        <v>3</v>
      </c>
      <c r="O221" s="54">
        <v>1942</v>
      </c>
      <c r="P221" s="54">
        <v>0</v>
      </c>
      <c r="Q221" s="55">
        <f t="shared" si="86"/>
        <v>0</v>
      </c>
      <c r="R221" s="54">
        <v>0</v>
      </c>
      <c r="S221" s="55">
        <f t="shared" si="87"/>
        <v>0</v>
      </c>
      <c r="T221" s="54">
        <v>0</v>
      </c>
      <c r="U221" s="56">
        <v>2007</v>
      </c>
      <c r="V221" s="54"/>
      <c r="W221" s="55">
        <f t="shared" si="78"/>
        <v>0</v>
      </c>
      <c r="X221" s="54"/>
      <c r="Y221" s="55">
        <f t="shared" si="79"/>
        <v>0</v>
      </c>
      <c r="Z221" s="160">
        <v>0</v>
      </c>
      <c r="AA221" s="7">
        <v>34251</v>
      </c>
      <c r="AB221" s="7">
        <v>0</v>
      </c>
      <c r="AC221" s="14">
        <f t="shared" si="88"/>
        <v>0</v>
      </c>
      <c r="AD221" s="7">
        <v>0</v>
      </c>
      <c r="AE221" s="14">
        <f t="shared" si="89"/>
        <v>0</v>
      </c>
      <c r="AF221" s="7">
        <v>0</v>
      </c>
      <c r="AG221" s="7">
        <v>34090</v>
      </c>
      <c r="AH221" s="7"/>
      <c r="AI221" s="14">
        <f t="shared" si="102"/>
        <v>0</v>
      </c>
      <c r="AJ221" s="7"/>
      <c r="AK221" s="14">
        <f t="shared" si="100"/>
        <v>0</v>
      </c>
      <c r="AL221" s="159">
        <v>0</v>
      </c>
      <c r="AM221" s="8">
        <f t="shared" si="85"/>
        <v>47541</v>
      </c>
      <c r="AN221" s="8">
        <f t="shared" si="90"/>
        <v>4</v>
      </c>
      <c r="AO221" s="13">
        <f t="shared" si="103"/>
        <v>8.4137902021413105</v>
      </c>
      <c r="AP221" s="161">
        <f t="shared" si="91"/>
        <v>0</v>
      </c>
      <c r="AQ221" s="13">
        <f t="shared" si="101"/>
        <v>0</v>
      </c>
      <c r="AR221" s="162">
        <f t="shared" si="92"/>
        <v>4</v>
      </c>
      <c r="AS221" s="133">
        <f t="shared" si="93"/>
        <v>47376</v>
      </c>
      <c r="AT221" s="133">
        <f t="shared" si="94"/>
        <v>3</v>
      </c>
      <c r="AU221" s="124">
        <f t="shared" si="95"/>
        <v>6.332320162107397</v>
      </c>
      <c r="AV221" s="133">
        <f t="shared" si="96"/>
        <v>1</v>
      </c>
      <c r="AW221" s="136">
        <f t="shared" si="97"/>
        <v>2.1107733873691323</v>
      </c>
      <c r="AX221" s="133">
        <f t="shared" si="98"/>
        <v>3</v>
      </c>
    </row>
    <row r="222" spans="1:50" x14ac:dyDescent="0.2">
      <c r="A222" s="9" t="s">
        <v>393</v>
      </c>
      <c r="B222" s="9" t="s">
        <v>394</v>
      </c>
      <c r="C222" s="114">
        <v>11348</v>
      </c>
      <c r="D222" s="106">
        <v>0</v>
      </c>
      <c r="E222" s="109">
        <f t="shared" si="83"/>
        <v>0</v>
      </c>
      <c r="F222" s="106">
        <v>0</v>
      </c>
      <c r="G222" s="109">
        <f t="shared" si="84"/>
        <v>0</v>
      </c>
      <c r="H222" s="106">
        <v>0</v>
      </c>
      <c r="I222" s="106">
        <v>11279</v>
      </c>
      <c r="J222" s="145">
        <v>0</v>
      </c>
      <c r="K222" s="107">
        <f t="shared" si="104"/>
        <v>0</v>
      </c>
      <c r="L222" s="145"/>
      <c r="M222" s="107">
        <f t="shared" si="99"/>
        <v>0</v>
      </c>
      <c r="N222" s="108"/>
      <c r="O222" s="50">
        <v>1942</v>
      </c>
      <c r="P222" s="50">
        <v>0</v>
      </c>
      <c r="Q222" s="52">
        <f t="shared" si="86"/>
        <v>0</v>
      </c>
      <c r="R222" s="50">
        <v>0</v>
      </c>
      <c r="S222" s="52">
        <f t="shared" si="87"/>
        <v>0</v>
      </c>
      <c r="T222" s="50">
        <v>0</v>
      </c>
      <c r="U222" s="48">
        <v>2007</v>
      </c>
      <c r="V222" s="50">
        <v>0</v>
      </c>
      <c r="W222" s="52">
        <f t="shared" si="78"/>
        <v>0</v>
      </c>
      <c r="X222" s="50"/>
      <c r="Y222" s="52">
        <f t="shared" si="79"/>
        <v>0</v>
      </c>
      <c r="Z222" s="53"/>
      <c r="AA222" s="10">
        <v>34251</v>
      </c>
      <c r="AB222" s="10">
        <v>0</v>
      </c>
      <c r="AC222" s="11">
        <f t="shared" si="88"/>
        <v>0</v>
      </c>
      <c r="AD222" s="10">
        <v>0</v>
      </c>
      <c r="AE222" s="11">
        <f t="shared" si="89"/>
        <v>0</v>
      </c>
      <c r="AF222" s="10">
        <v>0</v>
      </c>
      <c r="AG222" s="10">
        <v>34090</v>
      </c>
      <c r="AH222" s="10">
        <v>0</v>
      </c>
      <c r="AI222" s="11">
        <f t="shared" si="102"/>
        <v>0</v>
      </c>
      <c r="AJ222" s="10"/>
      <c r="AK222" s="11">
        <f t="shared" si="100"/>
        <v>0</v>
      </c>
      <c r="AL222" s="42"/>
      <c r="AM222" s="12">
        <f t="shared" si="85"/>
        <v>47541</v>
      </c>
      <c r="AN222" s="12">
        <f t="shared" si="90"/>
        <v>0</v>
      </c>
      <c r="AO222" s="23">
        <f t="shared" si="103"/>
        <v>0</v>
      </c>
      <c r="AP222" s="37">
        <f t="shared" si="91"/>
        <v>0</v>
      </c>
      <c r="AQ222" s="23">
        <f t="shared" si="101"/>
        <v>0</v>
      </c>
      <c r="AR222" s="116">
        <f t="shared" si="92"/>
        <v>0</v>
      </c>
      <c r="AS222" s="133">
        <f t="shared" si="93"/>
        <v>47376</v>
      </c>
      <c r="AT222" s="133">
        <f t="shared" si="94"/>
        <v>0</v>
      </c>
      <c r="AU222" s="123">
        <f t="shared" si="95"/>
        <v>0</v>
      </c>
      <c r="AV222" s="134">
        <f t="shared" si="96"/>
        <v>0</v>
      </c>
      <c r="AW222" s="135">
        <f t="shared" si="97"/>
        <v>0</v>
      </c>
      <c r="AX222" s="134">
        <f t="shared" si="98"/>
        <v>0</v>
      </c>
    </row>
    <row r="223" spans="1:50" x14ac:dyDescent="0.2">
      <c r="A223" s="9" t="s">
        <v>395</v>
      </c>
      <c r="B223" s="9" t="s">
        <v>396</v>
      </c>
      <c r="C223" s="114">
        <v>11348</v>
      </c>
      <c r="D223" s="106">
        <v>709</v>
      </c>
      <c r="E223" s="109">
        <f t="shared" si="83"/>
        <v>6247.7969686288334</v>
      </c>
      <c r="F223" s="106">
        <v>709</v>
      </c>
      <c r="G223" s="109">
        <f t="shared" si="84"/>
        <v>6247.7969686288334</v>
      </c>
      <c r="H223" s="106">
        <v>0</v>
      </c>
      <c r="I223" s="106">
        <v>11279</v>
      </c>
      <c r="J223" s="145">
        <v>750</v>
      </c>
      <c r="K223" s="107">
        <f t="shared" si="104"/>
        <v>6649.5256671690749</v>
      </c>
      <c r="L223" s="145">
        <v>750</v>
      </c>
      <c r="M223" s="107">
        <f t="shared" si="99"/>
        <v>6649.5256671690749</v>
      </c>
      <c r="N223" s="108">
        <v>0</v>
      </c>
      <c r="O223" s="50">
        <v>1942</v>
      </c>
      <c r="P223" s="50">
        <v>207</v>
      </c>
      <c r="Q223" s="52">
        <f t="shared" si="86"/>
        <v>10659.114315139032</v>
      </c>
      <c r="R223" s="50">
        <v>207</v>
      </c>
      <c r="S223" s="52">
        <f t="shared" si="87"/>
        <v>10659.114315139032</v>
      </c>
      <c r="T223" s="50">
        <v>0</v>
      </c>
      <c r="U223" s="48">
        <v>2007</v>
      </c>
      <c r="V223" s="50">
        <v>186</v>
      </c>
      <c r="W223" s="52">
        <f t="shared" si="78"/>
        <v>9267.5635276532139</v>
      </c>
      <c r="X223" s="50">
        <v>186</v>
      </c>
      <c r="Y223" s="52">
        <f t="shared" si="79"/>
        <v>9267.5635276532139</v>
      </c>
      <c r="Z223" s="53">
        <v>0</v>
      </c>
      <c r="AA223" s="10">
        <v>34251</v>
      </c>
      <c r="AB223" s="10">
        <v>1967</v>
      </c>
      <c r="AC223" s="11">
        <f t="shared" si="88"/>
        <v>5742.898017576129</v>
      </c>
      <c r="AD223" s="10">
        <v>1967</v>
      </c>
      <c r="AE223" s="11">
        <f t="shared" si="89"/>
        <v>5742.898017576129</v>
      </c>
      <c r="AF223" s="10">
        <v>0</v>
      </c>
      <c r="AG223" s="10">
        <v>34090</v>
      </c>
      <c r="AH223" s="10">
        <v>1953</v>
      </c>
      <c r="AI223" s="11">
        <f t="shared" si="102"/>
        <v>5728.9527720739216</v>
      </c>
      <c r="AJ223" s="10">
        <v>1953</v>
      </c>
      <c r="AK223" s="11">
        <f t="shared" si="100"/>
        <v>5728.9527720739216</v>
      </c>
      <c r="AL223" s="42">
        <v>0</v>
      </c>
      <c r="AM223" s="12">
        <f t="shared" si="85"/>
        <v>47541</v>
      </c>
      <c r="AN223" s="12">
        <f t="shared" si="90"/>
        <v>2883</v>
      </c>
      <c r="AO223" s="23">
        <f t="shared" si="103"/>
        <v>6064.2392881933492</v>
      </c>
      <c r="AP223" s="37">
        <f t="shared" si="91"/>
        <v>2883</v>
      </c>
      <c r="AQ223" s="23">
        <f t="shared" si="101"/>
        <v>6064.2392881933492</v>
      </c>
      <c r="AR223" s="116">
        <f t="shared" si="92"/>
        <v>0</v>
      </c>
      <c r="AS223" s="133">
        <f t="shared" si="93"/>
        <v>47376</v>
      </c>
      <c r="AT223" s="133">
        <f t="shared" si="94"/>
        <v>2889</v>
      </c>
      <c r="AU223" s="123">
        <f t="shared" si="95"/>
        <v>6098.0243161094222</v>
      </c>
      <c r="AV223" s="134">
        <f t="shared" si="96"/>
        <v>2889</v>
      </c>
      <c r="AW223" s="135">
        <f t="shared" si="97"/>
        <v>6098.0243161094222</v>
      </c>
      <c r="AX223" s="134">
        <f t="shared" si="98"/>
        <v>0</v>
      </c>
    </row>
    <row r="224" spans="1:50" x14ac:dyDescent="0.2">
      <c r="A224" s="1" t="s">
        <v>397</v>
      </c>
      <c r="B224" s="1" t="s">
        <v>398</v>
      </c>
      <c r="C224" s="114">
        <v>11348</v>
      </c>
      <c r="D224" s="112">
        <v>20</v>
      </c>
      <c r="E224" s="113">
        <f t="shared" si="83"/>
        <v>176.24250969333804</v>
      </c>
      <c r="F224" s="112">
        <v>20</v>
      </c>
      <c r="G224" s="113">
        <f t="shared" si="84"/>
        <v>176.24250969333804</v>
      </c>
      <c r="H224" s="112">
        <v>0</v>
      </c>
      <c r="I224" s="106">
        <v>11279</v>
      </c>
      <c r="J224" s="110">
        <v>10</v>
      </c>
      <c r="K224" s="111">
        <f t="shared" si="104"/>
        <v>88.660342228920996</v>
      </c>
      <c r="L224" s="110">
        <v>10</v>
      </c>
      <c r="M224" s="111">
        <f t="shared" si="99"/>
        <v>88.660342228920996</v>
      </c>
      <c r="N224" s="156">
        <v>0</v>
      </c>
      <c r="O224" s="54">
        <v>1942</v>
      </c>
      <c r="P224" s="54">
        <v>3</v>
      </c>
      <c r="Q224" s="55">
        <f t="shared" si="86"/>
        <v>154.4799176107106</v>
      </c>
      <c r="R224" s="54">
        <v>3</v>
      </c>
      <c r="S224" s="55">
        <f t="shared" si="87"/>
        <v>154.4799176107106</v>
      </c>
      <c r="T224" s="54">
        <v>0</v>
      </c>
      <c r="U224" s="56">
        <v>2007</v>
      </c>
      <c r="V224" s="54"/>
      <c r="W224" s="55">
        <f t="shared" si="78"/>
        <v>0</v>
      </c>
      <c r="X224" s="54"/>
      <c r="Y224" s="55">
        <f t="shared" si="79"/>
        <v>0</v>
      </c>
      <c r="Z224" s="160">
        <v>0</v>
      </c>
      <c r="AA224" s="7">
        <v>34251</v>
      </c>
      <c r="AB224" s="7">
        <v>3</v>
      </c>
      <c r="AC224" s="14">
        <f t="shared" si="88"/>
        <v>8.7588683542086372</v>
      </c>
      <c r="AD224" s="7">
        <v>3</v>
      </c>
      <c r="AE224" s="14">
        <f t="shared" si="89"/>
        <v>8.7588683542086372</v>
      </c>
      <c r="AF224" s="7">
        <v>0</v>
      </c>
      <c r="AG224" s="7">
        <v>34090</v>
      </c>
      <c r="AH224" s="7">
        <v>7</v>
      </c>
      <c r="AI224" s="14">
        <f t="shared" si="102"/>
        <v>20.533880903490758</v>
      </c>
      <c r="AJ224" s="7">
        <v>7</v>
      </c>
      <c r="AK224" s="14">
        <f t="shared" si="100"/>
        <v>20.533880903490758</v>
      </c>
      <c r="AL224" s="159">
        <v>0</v>
      </c>
      <c r="AM224" s="8">
        <f t="shared" si="85"/>
        <v>47541</v>
      </c>
      <c r="AN224" s="8">
        <f t="shared" si="90"/>
        <v>26</v>
      </c>
      <c r="AO224" s="13">
        <f t="shared" si="103"/>
        <v>54.689636313918513</v>
      </c>
      <c r="AP224" s="161">
        <f t="shared" si="91"/>
        <v>26</v>
      </c>
      <c r="AQ224" s="13">
        <f t="shared" si="101"/>
        <v>54.689636313918513</v>
      </c>
      <c r="AR224" s="162">
        <f t="shared" si="92"/>
        <v>0</v>
      </c>
      <c r="AS224" s="133">
        <f t="shared" si="93"/>
        <v>47376</v>
      </c>
      <c r="AT224" s="133">
        <f t="shared" si="94"/>
        <v>17</v>
      </c>
      <c r="AU224" s="124">
        <f t="shared" si="95"/>
        <v>35.883147585275246</v>
      </c>
      <c r="AV224" s="133">
        <f t="shared" si="96"/>
        <v>17</v>
      </c>
      <c r="AW224" s="136">
        <f t="shared" si="97"/>
        <v>35.883147585275246</v>
      </c>
      <c r="AX224" s="133">
        <f t="shared" si="98"/>
        <v>0</v>
      </c>
    </row>
    <row r="225" spans="1:50" x14ac:dyDescent="0.2">
      <c r="A225" s="9">
        <v>210</v>
      </c>
      <c r="B225" s="9" t="s">
        <v>433</v>
      </c>
      <c r="C225" s="114">
        <v>11348</v>
      </c>
      <c r="D225" s="106">
        <v>460</v>
      </c>
      <c r="E225" s="109">
        <f t="shared" si="83"/>
        <v>4053.5777229467744</v>
      </c>
      <c r="F225" s="106">
        <v>460</v>
      </c>
      <c r="G225" s="109">
        <f t="shared" si="84"/>
        <v>4053.5777229467744</v>
      </c>
      <c r="H225" s="106">
        <v>0</v>
      </c>
      <c r="I225" s="106">
        <v>11279</v>
      </c>
      <c r="J225" s="145">
        <v>603</v>
      </c>
      <c r="K225" s="107">
        <f t="shared" si="104"/>
        <v>5346.2186364039362</v>
      </c>
      <c r="L225" s="145">
        <v>603</v>
      </c>
      <c r="M225" s="107">
        <f t="shared" si="99"/>
        <v>5346.2186364039362</v>
      </c>
      <c r="N225" s="108">
        <v>603</v>
      </c>
      <c r="O225" s="50">
        <v>1942</v>
      </c>
      <c r="P225" s="50">
        <v>112</v>
      </c>
      <c r="Q225" s="52">
        <f t="shared" si="86"/>
        <v>5767.2502574665295</v>
      </c>
      <c r="R225" s="50">
        <v>112</v>
      </c>
      <c r="S225" s="52">
        <f t="shared" si="87"/>
        <v>5767.2502574665295</v>
      </c>
      <c r="T225" s="50">
        <v>0</v>
      </c>
      <c r="U225" s="48">
        <v>2007</v>
      </c>
      <c r="V225" s="50">
        <v>146</v>
      </c>
      <c r="W225" s="52">
        <f t="shared" si="78"/>
        <v>7274.5391131041351</v>
      </c>
      <c r="X225" s="50">
        <v>146</v>
      </c>
      <c r="Y225" s="50">
        <f t="shared" si="79"/>
        <v>7274.5391131041351</v>
      </c>
      <c r="Z225" s="53">
        <v>146</v>
      </c>
      <c r="AA225" s="10">
        <v>34251</v>
      </c>
      <c r="AB225" s="10">
        <v>2597</v>
      </c>
      <c r="AC225" s="11">
        <f t="shared" si="88"/>
        <v>7582.2603719599419</v>
      </c>
      <c r="AD225" s="10">
        <v>2597</v>
      </c>
      <c r="AE225" s="11">
        <f t="shared" si="89"/>
        <v>7582.2603719599419</v>
      </c>
      <c r="AF225" s="10">
        <v>0</v>
      </c>
      <c r="AG225" s="10">
        <v>34090</v>
      </c>
      <c r="AH225" s="10">
        <v>1817</v>
      </c>
      <c r="AI225" s="11">
        <f>AH225/AG225*100000</f>
        <v>5330.0088002346729</v>
      </c>
      <c r="AJ225" s="10">
        <v>1817</v>
      </c>
      <c r="AK225" s="11">
        <f t="shared" si="100"/>
        <v>5330.0088002346729</v>
      </c>
      <c r="AL225" s="42">
        <v>1817</v>
      </c>
      <c r="AM225" s="12">
        <f t="shared" si="85"/>
        <v>47541</v>
      </c>
      <c r="AN225" s="12">
        <f t="shared" si="90"/>
        <v>3169</v>
      </c>
      <c r="AO225" s="23">
        <f t="shared" si="103"/>
        <v>6665.825287646453</v>
      </c>
      <c r="AP225" s="37">
        <f t="shared" si="91"/>
        <v>3169</v>
      </c>
      <c r="AQ225" s="23">
        <f t="shared" si="101"/>
        <v>6665.825287646453</v>
      </c>
      <c r="AR225" s="116">
        <f t="shared" si="92"/>
        <v>0</v>
      </c>
      <c r="AS225" s="133">
        <f t="shared" si="93"/>
        <v>47376</v>
      </c>
      <c r="AT225" s="133">
        <f t="shared" si="94"/>
        <v>2566</v>
      </c>
      <c r="AU225" s="123">
        <f t="shared" si="95"/>
        <v>5416.2445119891927</v>
      </c>
      <c r="AV225" s="134">
        <f t="shared" si="96"/>
        <v>2566</v>
      </c>
      <c r="AW225" s="135">
        <f t="shared" si="97"/>
        <v>5416.2445119891927</v>
      </c>
      <c r="AX225" s="134">
        <f t="shared" si="98"/>
        <v>2566</v>
      </c>
    </row>
  </sheetData>
  <mergeCells count="29">
    <mergeCell ref="U2:Z2"/>
    <mergeCell ref="V3:W3"/>
    <mergeCell ref="X3:Y3"/>
    <mergeCell ref="AG2:AL2"/>
    <mergeCell ref="AA2:AF2"/>
    <mergeCell ref="AA1:AF1"/>
    <mergeCell ref="AM1:AX1"/>
    <mergeCell ref="AN3:AO3"/>
    <mergeCell ref="AP3:AQ3"/>
    <mergeCell ref="AT3:AU3"/>
    <mergeCell ref="AV3:AW3"/>
    <mergeCell ref="AN2:AR2"/>
    <mergeCell ref="AT2:AX2"/>
    <mergeCell ref="O1:T1"/>
    <mergeCell ref="O2:T2"/>
    <mergeCell ref="C1:H1"/>
    <mergeCell ref="I2:N2"/>
    <mergeCell ref="C2:H2"/>
    <mergeCell ref="B3:B4"/>
    <mergeCell ref="AH3:AI3"/>
    <mergeCell ref="AJ3:AK3"/>
    <mergeCell ref="AB3:AC3"/>
    <mergeCell ref="AD3:AE3"/>
    <mergeCell ref="P3:Q3"/>
    <mergeCell ref="R3:S3"/>
    <mergeCell ref="J3:K3"/>
    <mergeCell ref="L3:M3"/>
    <mergeCell ref="D3:E3"/>
    <mergeCell ref="F3:G3"/>
  </mergeCells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30</vt:i4>
      </vt:variant>
    </vt:vector>
  </HeadingPairs>
  <TitlesOfParts>
    <vt:vector size="30" baseType="lpstr">
      <vt:lpstr>Город2022</vt:lpstr>
      <vt:lpstr>Районы2022</vt:lpstr>
      <vt:lpstr>Бурятия</vt:lpstr>
      <vt:lpstr>Барг</vt:lpstr>
      <vt:lpstr>Баунт</vt:lpstr>
      <vt:lpstr>Бичур</vt:lpstr>
      <vt:lpstr>Джид</vt:lpstr>
      <vt:lpstr>Еравн</vt:lpstr>
      <vt:lpstr>Заиграев</vt:lpstr>
      <vt:lpstr>Закаменск</vt:lpstr>
      <vt:lpstr>Иволг</vt:lpstr>
      <vt:lpstr>Кабанск</vt:lpstr>
      <vt:lpstr>Кижинг</vt:lpstr>
      <vt:lpstr>Курумкан</vt:lpstr>
      <vt:lpstr>Кяхта</vt:lpstr>
      <vt:lpstr>Муйский</vt:lpstr>
      <vt:lpstr>Мухоршибирь</vt:lpstr>
      <vt:lpstr>Окинский</vt:lpstr>
      <vt:lpstr>Прибайкальский</vt:lpstr>
      <vt:lpstr>Северобайк</vt:lpstr>
      <vt:lpstr>Селенгинский</vt:lpstr>
      <vt:lpstr>Тарбагат</vt:lpstr>
      <vt:lpstr>Тунк</vt:lpstr>
      <vt:lpstr>Хоринск</vt:lpstr>
      <vt:lpstr>ГП1</vt:lpstr>
      <vt:lpstr>ГП2</vt:lpstr>
      <vt:lpstr>ГП3</vt:lpstr>
      <vt:lpstr>ГБ4</vt:lpstr>
      <vt:lpstr>ГБ5</vt:lpstr>
      <vt:lpstr>ГП6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miac_asalkhanova.vg</dc:creator>
  <cp:lastModifiedBy>Будажапова Оксана Владимировна</cp:lastModifiedBy>
  <dcterms:created xsi:type="dcterms:W3CDTF">2020-02-13T01:23:45Z</dcterms:created>
  <dcterms:modified xsi:type="dcterms:W3CDTF">2023-04-24T03:39:17Z</dcterms:modified>
</cp:coreProperties>
</file>